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ath_jul\Documents\TUMI\"/>
    </mc:Choice>
  </mc:AlternateContent>
  <xr:revisionPtr revIDLastSave="0" documentId="8_{4A9DC033-5640-4C58-B21E-965F7B6820E2}" xr6:coauthVersionLast="47" xr6:coauthVersionMax="47" xr10:uidLastSave="{00000000-0000-0000-0000-000000000000}"/>
  <bookViews>
    <workbookView xWindow="-110" yWindow="-110" windowWidth="19420" windowHeight="10300" xr2:uid="{9BC0C2C9-8E24-4B57-836A-AAB70758DA6F}"/>
  </bookViews>
  <sheets>
    <sheet name="Déplacements" sheetId="1" r:id="rId1"/>
  </sheets>
  <externalReferences>
    <externalReference r:id="rId2"/>
    <externalReference r:id="rId3"/>
  </externalReferences>
  <definedNames>
    <definedName name="_3_Déplacements_2" localSheetId="0" hidden="1">Déplacements!$A$1:$AA$12437</definedName>
    <definedName name="_3_Déplacements_2" localSheetId="0" hidden="1">Déplacements!$A$1:$AA$12437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3 Déplacements 2-5f742ab3-7fe3-433c-93d7-f88b6cb6eacc" name="3 Déplacements 2" connection="EMD_Yaoundé_v4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1" l="1"/>
  <c r="E2" i="1"/>
  <c r="F2" i="1"/>
  <c r="O2" i="1"/>
  <c r="B3" i="1"/>
  <c r="E3" i="1"/>
  <c r="F3" i="1"/>
  <c r="O3" i="1"/>
  <c r="B4" i="1"/>
  <c r="E4" i="1"/>
  <c r="F4" i="1"/>
  <c r="O4" i="1"/>
  <c r="B5" i="1"/>
  <c r="E5" i="1"/>
  <c r="F5" i="1"/>
  <c r="O5" i="1"/>
  <c r="B6" i="1"/>
  <c r="E6" i="1"/>
  <c r="F6" i="1"/>
  <c r="O6" i="1"/>
  <c r="B7" i="1"/>
  <c r="E7" i="1"/>
  <c r="F7" i="1"/>
  <c r="O7" i="1"/>
  <c r="B8" i="1"/>
  <c r="E8" i="1"/>
  <c r="F8" i="1"/>
  <c r="O8" i="1"/>
  <c r="B9" i="1"/>
  <c r="E9" i="1"/>
  <c r="F9" i="1"/>
  <c r="O9" i="1"/>
  <c r="B10" i="1"/>
  <c r="E10" i="1"/>
  <c r="F10" i="1"/>
  <c r="O10" i="1"/>
  <c r="B11" i="1"/>
  <c r="E11" i="1"/>
  <c r="F11" i="1"/>
  <c r="O11" i="1"/>
  <c r="B12" i="1"/>
  <c r="E12" i="1"/>
  <c r="F12" i="1"/>
  <c r="O12" i="1"/>
  <c r="B13" i="1"/>
  <c r="E13" i="1"/>
  <c r="F13" i="1"/>
  <c r="O13" i="1"/>
  <c r="B14" i="1"/>
  <c r="E14" i="1"/>
  <c r="F14" i="1"/>
  <c r="O14" i="1"/>
  <c r="B15" i="1"/>
  <c r="E15" i="1"/>
  <c r="F15" i="1"/>
  <c r="O15" i="1"/>
  <c r="B16" i="1"/>
  <c r="E16" i="1"/>
  <c r="F16" i="1"/>
  <c r="O16" i="1"/>
  <c r="B17" i="1"/>
  <c r="E17" i="1"/>
  <c r="F17" i="1"/>
  <c r="O17" i="1"/>
  <c r="B18" i="1"/>
  <c r="E18" i="1"/>
  <c r="F18" i="1"/>
  <c r="O18" i="1"/>
  <c r="B19" i="1"/>
  <c r="E19" i="1"/>
  <c r="F19" i="1"/>
  <c r="O19" i="1"/>
  <c r="B20" i="1"/>
  <c r="E20" i="1"/>
  <c r="F20" i="1"/>
  <c r="O20" i="1"/>
  <c r="B21" i="1"/>
  <c r="E21" i="1"/>
  <c r="F21" i="1"/>
  <c r="O21" i="1"/>
  <c r="B22" i="1"/>
  <c r="E22" i="1"/>
  <c r="F22" i="1"/>
  <c r="O22" i="1"/>
  <c r="B23" i="1"/>
  <c r="E23" i="1"/>
  <c r="F23" i="1"/>
  <c r="O23" i="1"/>
  <c r="B24" i="1"/>
  <c r="E24" i="1"/>
  <c r="F24" i="1"/>
  <c r="O24" i="1"/>
  <c r="B25" i="1"/>
  <c r="E25" i="1"/>
  <c r="F25" i="1"/>
  <c r="O25" i="1"/>
  <c r="B26" i="1"/>
  <c r="E26" i="1"/>
  <c r="F26" i="1"/>
  <c r="O26" i="1"/>
  <c r="B27" i="1"/>
  <c r="E27" i="1"/>
  <c r="F27" i="1"/>
  <c r="O27" i="1"/>
  <c r="B28" i="1"/>
  <c r="E28" i="1"/>
  <c r="F28" i="1"/>
  <c r="O28" i="1"/>
  <c r="B29" i="1"/>
  <c r="E29" i="1"/>
  <c r="F29" i="1"/>
  <c r="O29" i="1"/>
  <c r="B30" i="1"/>
  <c r="E30" i="1"/>
  <c r="F30" i="1"/>
  <c r="O30" i="1"/>
  <c r="B31" i="1"/>
  <c r="E31" i="1"/>
  <c r="F31" i="1"/>
  <c r="O31" i="1"/>
  <c r="B32" i="1"/>
  <c r="E32" i="1"/>
  <c r="F32" i="1"/>
  <c r="O32" i="1"/>
  <c r="B33" i="1"/>
  <c r="E33" i="1"/>
  <c r="F33" i="1"/>
  <c r="O33" i="1"/>
  <c r="B34" i="1"/>
  <c r="E34" i="1"/>
  <c r="F34" i="1"/>
  <c r="O34" i="1"/>
  <c r="B35" i="1"/>
  <c r="E35" i="1"/>
  <c r="F35" i="1"/>
  <c r="O35" i="1"/>
  <c r="B36" i="1"/>
  <c r="E36" i="1"/>
  <c r="F36" i="1"/>
  <c r="O36" i="1"/>
  <c r="B37" i="1"/>
  <c r="E37" i="1"/>
  <c r="F37" i="1"/>
  <c r="O37" i="1"/>
  <c r="B38" i="1"/>
  <c r="E38" i="1"/>
  <c r="F38" i="1"/>
  <c r="O38" i="1"/>
  <c r="B39" i="1"/>
  <c r="E39" i="1"/>
  <c r="F39" i="1"/>
  <c r="O39" i="1"/>
  <c r="B40" i="1"/>
  <c r="E40" i="1"/>
  <c r="F40" i="1"/>
  <c r="O40" i="1"/>
  <c r="B41" i="1"/>
  <c r="E41" i="1"/>
  <c r="F41" i="1"/>
  <c r="O41" i="1"/>
  <c r="B42" i="1"/>
  <c r="E42" i="1"/>
  <c r="F42" i="1"/>
  <c r="O42" i="1"/>
  <c r="B43" i="1"/>
  <c r="E43" i="1"/>
  <c r="F43" i="1"/>
  <c r="O43" i="1"/>
  <c r="B44" i="1"/>
  <c r="E44" i="1"/>
  <c r="F44" i="1"/>
  <c r="O44" i="1"/>
  <c r="B45" i="1"/>
  <c r="E45" i="1"/>
  <c r="F45" i="1"/>
  <c r="O45" i="1"/>
  <c r="B46" i="1"/>
  <c r="E46" i="1"/>
  <c r="F46" i="1"/>
  <c r="O46" i="1"/>
  <c r="B47" i="1"/>
  <c r="E47" i="1"/>
  <c r="F47" i="1"/>
  <c r="O47" i="1"/>
  <c r="B48" i="1"/>
  <c r="E48" i="1"/>
  <c r="F48" i="1"/>
  <c r="O48" i="1"/>
  <c r="B49" i="1"/>
  <c r="E49" i="1"/>
  <c r="F49" i="1"/>
  <c r="O49" i="1"/>
  <c r="B50" i="1"/>
  <c r="E50" i="1"/>
  <c r="F50" i="1"/>
  <c r="O50" i="1"/>
  <c r="B51" i="1"/>
  <c r="E51" i="1"/>
  <c r="F51" i="1"/>
  <c r="O51" i="1"/>
  <c r="B52" i="1"/>
  <c r="E52" i="1"/>
  <c r="F52" i="1"/>
  <c r="O52" i="1"/>
  <c r="B53" i="1"/>
  <c r="E53" i="1"/>
  <c r="F53" i="1"/>
  <c r="O53" i="1"/>
  <c r="B54" i="1"/>
  <c r="E54" i="1"/>
  <c r="F54" i="1"/>
  <c r="O54" i="1"/>
  <c r="B55" i="1"/>
  <c r="E55" i="1"/>
  <c r="F55" i="1"/>
  <c r="O55" i="1"/>
  <c r="B56" i="1"/>
  <c r="E56" i="1"/>
  <c r="F56" i="1"/>
  <c r="O56" i="1"/>
  <c r="B57" i="1"/>
  <c r="E57" i="1"/>
  <c r="F57" i="1"/>
  <c r="O57" i="1"/>
  <c r="B58" i="1"/>
  <c r="E58" i="1"/>
  <c r="F58" i="1"/>
  <c r="O58" i="1"/>
  <c r="B59" i="1"/>
  <c r="E59" i="1"/>
  <c r="F59" i="1"/>
  <c r="O59" i="1"/>
  <c r="B60" i="1"/>
  <c r="E60" i="1"/>
  <c r="F60" i="1"/>
  <c r="O60" i="1"/>
  <c r="B61" i="1"/>
  <c r="E61" i="1"/>
  <c r="F61" i="1"/>
  <c r="O61" i="1"/>
  <c r="B62" i="1"/>
  <c r="E62" i="1"/>
  <c r="F62" i="1"/>
  <c r="O62" i="1"/>
  <c r="B63" i="1"/>
  <c r="E63" i="1"/>
  <c r="F63" i="1"/>
  <c r="O63" i="1"/>
  <c r="B64" i="1"/>
  <c r="E64" i="1"/>
  <c r="F64" i="1"/>
  <c r="O64" i="1"/>
  <c r="B65" i="1"/>
  <c r="E65" i="1"/>
  <c r="F65" i="1"/>
  <c r="O65" i="1"/>
  <c r="B66" i="1"/>
  <c r="E66" i="1"/>
  <c r="F66" i="1"/>
  <c r="O66" i="1"/>
  <c r="B67" i="1"/>
  <c r="E67" i="1"/>
  <c r="F67" i="1"/>
  <c r="O67" i="1"/>
  <c r="B68" i="1"/>
  <c r="E68" i="1"/>
  <c r="F68" i="1"/>
  <c r="O68" i="1"/>
  <c r="B69" i="1"/>
  <c r="E69" i="1"/>
  <c r="F69" i="1"/>
  <c r="O69" i="1"/>
  <c r="B70" i="1"/>
  <c r="E70" i="1"/>
  <c r="F70" i="1"/>
  <c r="O70" i="1"/>
  <c r="B71" i="1"/>
  <c r="E71" i="1"/>
  <c r="F71" i="1"/>
  <c r="O71" i="1"/>
  <c r="B72" i="1"/>
  <c r="E72" i="1"/>
  <c r="F72" i="1"/>
  <c r="O72" i="1"/>
  <c r="B73" i="1"/>
  <c r="E73" i="1"/>
  <c r="F73" i="1"/>
  <c r="O73" i="1"/>
  <c r="B74" i="1"/>
  <c r="E74" i="1"/>
  <c r="F74" i="1"/>
  <c r="O74" i="1"/>
  <c r="B75" i="1"/>
  <c r="E75" i="1"/>
  <c r="F75" i="1"/>
  <c r="O75" i="1"/>
  <c r="B76" i="1"/>
  <c r="E76" i="1"/>
  <c r="F76" i="1"/>
  <c r="O76" i="1"/>
  <c r="B77" i="1"/>
  <c r="E77" i="1"/>
  <c r="F77" i="1"/>
  <c r="O77" i="1"/>
  <c r="B78" i="1"/>
  <c r="E78" i="1"/>
  <c r="F78" i="1"/>
  <c r="O78" i="1"/>
  <c r="B79" i="1"/>
  <c r="E79" i="1"/>
  <c r="F79" i="1"/>
  <c r="O79" i="1"/>
  <c r="B80" i="1"/>
  <c r="E80" i="1"/>
  <c r="F80" i="1"/>
  <c r="O80" i="1"/>
  <c r="B81" i="1"/>
  <c r="E81" i="1"/>
  <c r="F81" i="1"/>
  <c r="O81" i="1"/>
  <c r="B82" i="1"/>
  <c r="E82" i="1"/>
  <c r="F82" i="1"/>
  <c r="O82" i="1"/>
  <c r="B83" i="1"/>
  <c r="E83" i="1"/>
  <c r="F83" i="1"/>
  <c r="O83" i="1"/>
  <c r="B84" i="1"/>
  <c r="E84" i="1"/>
  <c r="F84" i="1"/>
  <c r="O84" i="1"/>
  <c r="B85" i="1"/>
  <c r="E85" i="1"/>
  <c r="F85" i="1"/>
  <c r="O85" i="1"/>
  <c r="B86" i="1"/>
  <c r="E86" i="1"/>
  <c r="F86" i="1"/>
  <c r="O86" i="1"/>
  <c r="B87" i="1"/>
  <c r="E87" i="1"/>
  <c r="F87" i="1"/>
  <c r="O87" i="1"/>
  <c r="B88" i="1"/>
  <c r="E88" i="1"/>
  <c r="F88" i="1"/>
  <c r="O88" i="1"/>
  <c r="B89" i="1"/>
  <c r="E89" i="1"/>
  <c r="F89" i="1"/>
  <c r="O89" i="1"/>
  <c r="B90" i="1"/>
  <c r="E90" i="1"/>
  <c r="F90" i="1"/>
  <c r="O90" i="1"/>
  <c r="B91" i="1"/>
  <c r="E91" i="1"/>
  <c r="F91" i="1"/>
  <c r="O91" i="1"/>
  <c r="B92" i="1"/>
  <c r="E92" i="1"/>
  <c r="F92" i="1"/>
  <c r="O92" i="1"/>
  <c r="B93" i="1"/>
  <c r="E93" i="1"/>
  <c r="F93" i="1"/>
  <c r="O93" i="1"/>
  <c r="B94" i="1"/>
  <c r="E94" i="1"/>
  <c r="F94" i="1"/>
  <c r="O94" i="1"/>
  <c r="B95" i="1"/>
  <c r="E95" i="1"/>
  <c r="F95" i="1"/>
  <c r="O95" i="1"/>
  <c r="B96" i="1"/>
  <c r="E96" i="1"/>
  <c r="F96" i="1"/>
  <c r="O96" i="1"/>
  <c r="B97" i="1"/>
  <c r="E97" i="1"/>
  <c r="F97" i="1"/>
  <c r="O97" i="1"/>
  <c r="B98" i="1"/>
  <c r="E98" i="1"/>
  <c r="F98" i="1"/>
  <c r="O98" i="1"/>
  <c r="B99" i="1"/>
  <c r="E99" i="1"/>
  <c r="F99" i="1"/>
  <c r="O99" i="1"/>
  <c r="B100" i="1"/>
  <c r="E100" i="1"/>
  <c r="F100" i="1"/>
  <c r="O100" i="1"/>
  <c r="B101" i="1"/>
  <c r="E101" i="1"/>
  <c r="F101" i="1"/>
  <c r="O101" i="1"/>
  <c r="B102" i="1"/>
  <c r="E102" i="1"/>
  <c r="F102" i="1"/>
  <c r="O102" i="1"/>
  <c r="B103" i="1"/>
  <c r="E103" i="1"/>
  <c r="F103" i="1"/>
  <c r="O103" i="1"/>
  <c r="B104" i="1"/>
  <c r="E104" i="1"/>
  <c r="F104" i="1"/>
  <c r="O104" i="1"/>
  <c r="B105" i="1"/>
  <c r="E105" i="1"/>
  <c r="F105" i="1"/>
  <c r="O105" i="1"/>
  <c r="B106" i="1"/>
  <c r="E106" i="1"/>
  <c r="F106" i="1"/>
  <c r="O106" i="1"/>
  <c r="B107" i="1"/>
  <c r="E107" i="1"/>
  <c r="F107" i="1"/>
  <c r="O107" i="1"/>
  <c r="B108" i="1"/>
  <c r="E108" i="1"/>
  <c r="F108" i="1"/>
  <c r="O108" i="1"/>
  <c r="B109" i="1"/>
  <c r="E109" i="1"/>
  <c r="F109" i="1"/>
  <c r="O109" i="1"/>
  <c r="B110" i="1"/>
  <c r="E110" i="1"/>
  <c r="F110" i="1"/>
  <c r="O110" i="1"/>
  <c r="B111" i="1"/>
  <c r="E111" i="1"/>
  <c r="F111" i="1"/>
  <c r="O111" i="1"/>
  <c r="B112" i="1"/>
  <c r="E112" i="1"/>
  <c r="F112" i="1"/>
  <c r="O112" i="1"/>
  <c r="B113" i="1"/>
  <c r="E113" i="1"/>
  <c r="F113" i="1"/>
  <c r="O113" i="1"/>
  <c r="B114" i="1"/>
  <c r="E114" i="1"/>
  <c r="F114" i="1"/>
  <c r="O114" i="1"/>
  <c r="B115" i="1"/>
  <c r="E115" i="1"/>
  <c r="F115" i="1"/>
  <c r="O115" i="1"/>
  <c r="B116" i="1"/>
  <c r="E116" i="1"/>
  <c r="F116" i="1"/>
  <c r="O116" i="1"/>
  <c r="B117" i="1"/>
  <c r="E117" i="1"/>
  <c r="F117" i="1"/>
  <c r="O117" i="1"/>
  <c r="B118" i="1"/>
  <c r="E118" i="1"/>
  <c r="F118" i="1"/>
  <c r="O118" i="1"/>
  <c r="B119" i="1"/>
  <c r="E119" i="1"/>
  <c r="F119" i="1"/>
  <c r="O119" i="1"/>
  <c r="B120" i="1"/>
  <c r="E120" i="1"/>
  <c r="F120" i="1"/>
  <c r="O120" i="1"/>
  <c r="B121" i="1"/>
  <c r="E121" i="1"/>
  <c r="F121" i="1"/>
  <c r="O121" i="1"/>
  <c r="B122" i="1"/>
  <c r="E122" i="1"/>
  <c r="F122" i="1"/>
  <c r="O122" i="1"/>
  <c r="B123" i="1"/>
  <c r="E123" i="1"/>
  <c r="F123" i="1"/>
  <c r="O123" i="1"/>
  <c r="B124" i="1"/>
  <c r="E124" i="1"/>
  <c r="F124" i="1"/>
  <c r="O124" i="1"/>
  <c r="B125" i="1"/>
  <c r="E125" i="1"/>
  <c r="F125" i="1"/>
  <c r="O125" i="1"/>
  <c r="B126" i="1"/>
  <c r="E126" i="1"/>
  <c r="F126" i="1"/>
  <c r="O126" i="1"/>
  <c r="B127" i="1"/>
  <c r="E127" i="1"/>
  <c r="F127" i="1"/>
  <c r="O127" i="1"/>
  <c r="B128" i="1"/>
  <c r="E128" i="1"/>
  <c r="F128" i="1"/>
  <c r="O128" i="1"/>
  <c r="B129" i="1"/>
  <c r="E129" i="1"/>
  <c r="F129" i="1"/>
  <c r="O129" i="1"/>
  <c r="B130" i="1"/>
  <c r="E130" i="1"/>
  <c r="F130" i="1"/>
  <c r="O130" i="1"/>
  <c r="B131" i="1"/>
  <c r="E131" i="1"/>
  <c r="F131" i="1"/>
  <c r="O131" i="1"/>
  <c r="B132" i="1"/>
  <c r="E132" i="1"/>
  <c r="F132" i="1"/>
  <c r="O132" i="1"/>
  <c r="B133" i="1"/>
  <c r="E133" i="1"/>
  <c r="F133" i="1"/>
  <c r="O133" i="1"/>
  <c r="B134" i="1"/>
  <c r="E134" i="1"/>
  <c r="F134" i="1"/>
  <c r="O134" i="1"/>
  <c r="B135" i="1"/>
  <c r="E135" i="1"/>
  <c r="F135" i="1"/>
  <c r="O135" i="1"/>
  <c r="B136" i="1"/>
  <c r="E136" i="1"/>
  <c r="F136" i="1"/>
  <c r="O136" i="1"/>
  <c r="B137" i="1"/>
  <c r="E137" i="1"/>
  <c r="F137" i="1"/>
  <c r="O137" i="1"/>
  <c r="B138" i="1"/>
  <c r="E138" i="1"/>
  <c r="F138" i="1"/>
  <c r="O138" i="1"/>
  <c r="B139" i="1"/>
  <c r="E139" i="1"/>
  <c r="F139" i="1"/>
  <c r="O139" i="1"/>
  <c r="B140" i="1"/>
  <c r="E140" i="1"/>
  <c r="F140" i="1"/>
  <c r="O140" i="1"/>
  <c r="B141" i="1"/>
  <c r="E141" i="1"/>
  <c r="F141" i="1"/>
  <c r="O141" i="1"/>
  <c r="B142" i="1"/>
  <c r="E142" i="1"/>
  <c r="F142" i="1"/>
  <c r="O142" i="1"/>
  <c r="B143" i="1"/>
  <c r="E143" i="1"/>
  <c r="F143" i="1"/>
  <c r="O143" i="1"/>
  <c r="B144" i="1"/>
  <c r="E144" i="1"/>
  <c r="F144" i="1"/>
  <c r="O144" i="1"/>
  <c r="B145" i="1"/>
  <c r="E145" i="1"/>
  <c r="F145" i="1"/>
  <c r="O145" i="1"/>
  <c r="B146" i="1"/>
  <c r="E146" i="1"/>
  <c r="F146" i="1"/>
  <c r="O146" i="1"/>
  <c r="B147" i="1"/>
  <c r="E147" i="1"/>
  <c r="F147" i="1"/>
  <c r="O147" i="1"/>
  <c r="B148" i="1"/>
  <c r="E148" i="1"/>
  <c r="F148" i="1"/>
  <c r="O148" i="1"/>
  <c r="B149" i="1"/>
  <c r="E149" i="1"/>
  <c r="F149" i="1"/>
  <c r="O149" i="1"/>
  <c r="B150" i="1"/>
  <c r="E150" i="1"/>
  <c r="F150" i="1"/>
  <c r="O150" i="1"/>
  <c r="B151" i="1"/>
  <c r="E151" i="1"/>
  <c r="F151" i="1"/>
  <c r="O151" i="1"/>
  <c r="B152" i="1"/>
  <c r="E152" i="1"/>
  <c r="F152" i="1"/>
  <c r="O152" i="1"/>
  <c r="B153" i="1"/>
  <c r="E153" i="1"/>
  <c r="F153" i="1"/>
  <c r="O153" i="1"/>
  <c r="B154" i="1"/>
  <c r="E154" i="1"/>
  <c r="F154" i="1"/>
  <c r="O154" i="1"/>
  <c r="B155" i="1"/>
  <c r="E155" i="1"/>
  <c r="F155" i="1"/>
  <c r="O155" i="1"/>
  <c r="B156" i="1"/>
  <c r="E156" i="1"/>
  <c r="F156" i="1"/>
  <c r="O156" i="1"/>
  <c r="B157" i="1"/>
  <c r="E157" i="1"/>
  <c r="F157" i="1"/>
  <c r="O157" i="1"/>
  <c r="B158" i="1"/>
  <c r="E158" i="1"/>
  <c r="F158" i="1"/>
  <c r="O158" i="1"/>
  <c r="B159" i="1"/>
  <c r="E159" i="1"/>
  <c r="F159" i="1"/>
  <c r="O159" i="1"/>
  <c r="B160" i="1"/>
  <c r="E160" i="1"/>
  <c r="F160" i="1"/>
  <c r="O160" i="1"/>
  <c r="B161" i="1"/>
  <c r="E161" i="1"/>
  <c r="F161" i="1"/>
  <c r="O161" i="1"/>
  <c r="B162" i="1"/>
  <c r="E162" i="1"/>
  <c r="F162" i="1"/>
  <c r="O162" i="1"/>
  <c r="B163" i="1"/>
  <c r="E163" i="1"/>
  <c r="F163" i="1"/>
  <c r="O163" i="1"/>
  <c r="B164" i="1"/>
  <c r="E164" i="1"/>
  <c r="F164" i="1"/>
  <c r="O164" i="1"/>
  <c r="B165" i="1"/>
  <c r="E165" i="1"/>
  <c r="F165" i="1"/>
  <c r="O165" i="1"/>
  <c r="B166" i="1"/>
  <c r="E166" i="1"/>
  <c r="F166" i="1"/>
  <c r="O166" i="1"/>
  <c r="B167" i="1"/>
  <c r="E167" i="1"/>
  <c r="F167" i="1"/>
  <c r="O167" i="1"/>
  <c r="B168" i="1"/>
  <c r="E168" i="1"/>
  <c r="F168" i="1"/>
  <c r="O168" i="1"/>
  <c r="B169" i="1"/>
  <c r="E169" i="1"/>
  <c r="F169" i="1"/>
  <c r="O169" i="1"/>
  <c r="B170" i="1"/>
  <c r="E170" i="1"/>
  <c r="F170" i="1"/>
  <c r="O170" i="1"/>
  <c r="B171" i="1"/>
  <c r="E171" i="1"/>
  <c r="F171" i="1"/>
  <c r="O171" i="1"/>
  <c r="B172" i="1"/>
  <c r="E172" i="1"/>
  <c r="F172" i="1"/>
  <c r="O172" i="1"/>
  <c r="B173" i="1"/>
  <c r="E173" i="1"/>
  <c r="F173" i="1"/>
  <c r="O173" i="1"/>
  <c r="B174" i="1"/>
  <c r="E174" i="1"/>
  <c r="F174" i="1"/>
  <c r="O174" i="1"/>
  <c r="B175" i="1"/>
  <c r="E175" i="1"/>
  <c r="F175" i="1"/>
  <c r="O175" i="1"/>
  <c r="B176" i="1"/>
  <c r="E176" i="1"/>
  <c r="F176" i="1"/>
  <c r="O176" i="1"/>
  <c r="B177" i="1"/>
  <c r="E177" i="1"/>
  <c r="F177" i="1"/>
  <c r="O177" i="1"/>
  <c r="B178" i="1"/>
  <c r="E178" i="1"/>
  <c r="F178" i="1"/>
  <c r="O178" i="1"/>
  <c r="B179" i="1"/>
  <c r="E179" i="1"/>
  <c r="F179" i="1"/>
  <c r="O179" i="1"/>
  <c r="B180" i="1"/>
  <c r="E180" i="1"/>
  <c r="F180" i="1"/>
  <c r="O180" i="1"/>
  <c r="B181" i="1"/>
  <c r="E181" i="1"/>
  <c r="F181" i="1"/>
  <c r="O181" i="1"/>
  <c r="B182" i="1"/>
  <c r="E182" i="1"/>
  <c r="F182" i="1"/>
  <c r="O182" i="1"/>
  <c r="B183" i="1"/>
  <c r="E183" i="1"/>
  <c r="F183" i="1"/>
  <c r="O183" i="1"/>
  <c r="B184" i="1"/>
  <c r="E184" i="1"/>
  <c r="F184" i="1"/>
  <c r="O184" i="1"/>
  <c r="B185" i="1"/>
  <c r="E185" i="1"/>
  <c r="F185" i="1"/>
  <c r="O185" i="1"/>
  <c r="B186" i="1"/>
  <c r="E186" i="1"/>
  <c r="F186" i="1"/>
  <c r="O186" i="1"/>
  <c r="B187" i="1"/>
  <c r="E187" i="1"/>
  <c r="F187" i="1"/>
  <c r="O187" i="1"/>
  <c r="B188" i="1"/>
  <c r="E188" i="1"/>
  <c r="F188" i="1"/>
  <c r="O188" i="1"/>
  <c r="B189" i="1"/>
  <c r="E189" i="1"/>
  <c r="F189" i="1"/>
  <c r="O189" i="1"/>
  <c r="B190" i="1"/>
  <c r="E190" i="1"/>
  <c r="F190" i="1"/>
  <c r="O190" i="1"/>
  <c r="B191" i="1"/>
  <c r="E191" i="1"/>
  <c r="F191" i="1"/>
  <c r="O191" i="1"/>
  <c r="B192" i="1"/>
  <c r="E192" i="1"/>
  <c r="F192" i="1"/>
  <c r="O192" i="1"/>
  <c r="B193" i="1"/>
  <c r="E193" i="1"/>
  <c r="F193" i="1"/>
  <c r="O193" i="1"/>
  <c r="B194" i="1"/>
  <c r="E194" i="1"/>
  <c r="F194" i="1"/>
  <c r="O194" i="1"/>
  <c r="B195" i="1"/>
  <c r="E195" i="1"/>
  <c r="F195" i="1"/>
  <c r="O195" i="1"/>
  <c r="B196" i="1"/>
  <c r="E196" i="1"/>
  <c r="F196" i="1"/>
  <c r="O196" i="1"/>
  <c r="B197" i="1"/>
  <c r="E197" i="1"/>
  <c r="F197" i="1"/>
  <c r="O197" i="1"/>
  <c r="B198" i="1"/>
  <c r="E198" i="1"/>
  <c r="F198" i="1"/>
  <c r="O198" i="1"/>
  <c r="B199" i="1"/>
  <c r="E199" i="1"/>
  <c r="F199" i="1"/>
  <c r="O199" i="1"/>
  <c r="B200" i="1"/>
  <c r="E200" i="1"/>
  <c r="F200" i="1"/>
  <c r="O200" i="1"/>
  <c r="B201" i="1"/>
  <c r="E201" i="1"/>
  <c r="F201" i="1"/>
  <c r="O201" i="1"/>
  <c r="B202" i="1"/>
  <c r="E202" i="1"/>
  <c r="F202" i="1"/>
  <c r="O202" i="1"/>
  <c r="B203" i="1"/>
  <c r="E203" i="1"/>
  <c r="F203" i="1"/>
  <c r="O203" i="1"/>
  <c r="B204" i="1"/>
  <c r="E204" i="1"/>
  <c r="F204" i="1"/>
  <c r="O204" i="1"/>
  <c r="B205" i="1"/>
  <c r="E205" i="1"/>
  <c r="F205" i="1"/>
  <c r="O205" i="1"/>
  <c r="B206" i="1"/>
  <c r="E206" i="1"/>
  <c r="F206" i="1"/>
  <c r="O206" i="1"/>
  <c r="B207" i="1"/>
  <c r="E207" i="1"/>
  <c r="F207" i="1"/>
  <c r="O207" i="1"/>
  <c r="B208" i="1"/>
  <c r="E208" i="1"/>
  <c r="F208" i="1"/>
  <c r="O208" i="1"/>
  <c r="B209" i="1"/>
  <c r="E209" i="1"/>
  <c r="F209" i="1"/>
  <c r="O209" i="1"/>
  <c r="B210" i="1"/>
  <c r="E210" i="1"/>
  <c r="F210" i="1"/>
  <c r="O210" i="1"/>
  <c r="B211" i="1"/>
  <c r="E211" i="1"/>
  <c r="F211" i="1"/>
  <c r="O211" i="1"/>
  <c r="B212" i="1"/>
  <c r="E212" i="1"/>
  <c r="F212" i="1"/>
  <c r="O212" i="1"/>
  <c r="B213" i="1"/>
  <c r="E213" i="1"/>
  <c r="F213" i="1"/>
  <c r="O213" i="1"/>
  <c r="B214" i="1"/>
  <c r="E214" i="1"/>
  <c r="F214" i="1"/>
  <c r="O214" i="1"/>
  <c r="B215" i="1"/>
  <c r="E215" i="1"/>
  <c r="F215" i="1"/>
  <c r="O215" i="1"/>
  <c r="B216" i="1"/>
  <c r="E216" i="1"/>
  <c r="F216" i="1"/>
  <c r="O216" i="1"/>
  <c r="B217" i="1"/>
  <c r="E217" i="1"/>
  <c r="F217" i="1"/>
  <c r="O217" i="1"/>
  <c r="B218" i="1"/>
  <c r="E218" i="1"/>
  <c r="F218" i="1"/>
  <c r="O218" i="1"/>
  <c r="B219" i="1"/>
  <c r="E219" i="1"/>
  <c r="F219" i="1"/>
  <c r="O219" i="1"/>
  <c r="B220" i="1"/>
  <c r="E220" i="1"/>
  <c r="F220" i="1"/>
  <c r="O220" i="1"/>
  <c r="B221" i="1"/>
  <c r="E221" i="1"/>
  <c r="F221" i="1"/>
  <c r="O221" i="1"/>
  <c r="B222" i="1"/>
  <c r="E222" i="1"/>
  <c r="F222" i="1"/>
  <c r="O222" i="1"/>
  <c r="B223" i="1"/>
  <c r="E223" i="1"/>
  <c r="F223" i="1"/>
  <c r="O223" i="1"/>
  <c r="B224" i="1"/>
  <c r="E224" i="1"/>
  <c r="F224" i="1"/>
  <c r="O224" i="1"/>
  <c r="B225" i="1"/>
  <c r="E225" i="1"/>
  <c r="F225" i="1"/>
  <c r="O225" i="1"/>
  <c r="B226" i="1"/>
  <c r="E226" i="1"/>
  <c r="F226" i="1"/>
  <c r="O226" i="1"/>
  <c r="B227" i="1"/>
  <c r="E227" i="1"/>
  <c r="F227" i="1"/>
  <c r="O227" i="1"/>
  <c r="B228" i="1"/>
  <c r="E228" i="1"/>
  <c r="F228" i="1"/>
  <c r="O228" i="1"/>
  <c r="B229" i="1"/>
  <c r="E229" i="1"/>
  <c r="F229" i="1"/>
  <c r="O229" i="1"/>
  <c r="B230" i="1"/>
  <c r="E230" i="1"/>
  <c r="F230" i="1"/>
  <c r="O230" i="1"/>
  <c r="B231" i="1"/>
  <c r="E231" i="1"/>
  <c r="F231" i="1"/>
  <c r="O231" i="1"/>
  <c r="B232" i="1"/>
  <c r="E232" i="1"/>
  <c r="F232" i="1"/>
  <c r="O232" i="1"/>
  <c r="B233" i="1"/>
  <c r="E233" i="1"/>
  <c r="F233" i="1"/>
  <c r="O233" i="1"/>
  <c r="B234" i="1"/>
  <c r="E234" i="1"/>
  <c r="F234" i="1"/>
  <c r="O234" i="1"/>
  <c r="B235" i="1"/>
  <c r="E235" i="1"/>
  <c r="F235" i="1"/>
  <c r="O235" i="1"/>
  <c r="B236" i="1"/>
  <c r="E236" i="1"/>
  <c r="F236" i="1"/>
  <c r="O236" i="1"/>
  <c r="B237" i="1"/>
  <c r="E237" i="1"/>
  <c r="F237" i="1"/>
  <c r="O237" i="1"/>
  <c r="B238" i="1"/>
  <c r="E238" i="1"/>
  <c r="F238" i="1"/>
  <c r="O238" i="1"/>
  <c r="B239" i="1"/>
  <c r="E239" i="1"/>
  <c r="F239" i="1"/>
  <c r="O239" i="1"/>
  <c r="B240" i="1"/>
  <c r="E240" i="1"/>
  <c r="F240" i="1"/>
  <c r="O240" i="1"/>
  <c r="B241" i="1"/>
  <c r="E241" i="1"/>
  <c r="F241" i="1"/>
  <c r="O241" i="1"/>
  <c r="B242" i="1"/>
  <c r="E242" i="1"/>
  <c r="F242" i="1"/>
  <c r="O242" i="1"/>
  <c r="B243" i="1"/>
  <c r="E243" i="1"/>
  <c r="F243" i="1"/>
  <c r="O243" i="1"/>
  <c r="B244" i="1"/>
  <c r="E244" i="1"/>
  <c r="F244" i="1"/>
  <c r="O244" i="1"/>
  <c r="B245" i="1"/>
  <c r="E245" i="1"/>
  <c r="F245" i="1"/>
  <c r="O245" i="1"/>
  <c r="B246" i="1"/>
  <c r="E246" i="1"/>
  <c r="F246" i="1"/>
  <c r="O246" i="1"/>
  <c r="B247" i="1"/>
  <c r="E247" i="1"/>
  <c r="F247" i="1"/>
  <c r="O247" i="1"/>
  <c r="B248" i="1"/>
  <c r="E248" i="1"/>
  <c r="F248" i="1"/>
  <c r="O248" i="1"/>
  <c r="B249" i="1"/>
  <c r="E249" i="1"/>
  <c r="F249" i="1"/>
  <c r="O249" i="1"/>
  <c r="B250" i="1"/>
  <c r="E250" i="1"/>
  <c r="F250" i="1"/>
  <c r="O250" i="1"/>
  <c r="B251" i="1"/>
  <c r="E251" i="1"/>
  <c r="F251" i="1"/>
  <c r="O251" i="1"/>
  <c r="B252" i="1"/>
  <c r="E252" i="1"/>
  <c r="F252" i="1"/>
  <c r="O252" i="1"/>
  <c r="B253" i="1"/>
  <c r="E253" i="1"/>
  <c r="F253" i="1"/>
  <c r="O253" i="1"/>
  <c r="B254" i="1"/>
  <c r="E254" i="1"/>
  <c r="F254" i="1"/>
  <c r="O254" i="1"/>
  <c r="B255" i="1"/>
  <c r="E255" i="1"/>
  <c r="F255" i="1"/>
  <c r="O255" i="1"/>
  <c r="B256" i="1"/>
  <c r="E256" i="1"/>
  <c r="F256" i="1"/>
  <c r="O256" i="1"/>
  <c r="B257" i="1"/>
  <c r="E257" i="1"/>
  <c r="F257" i="1"/>
  <c r="O257" i="1"/>
  <c r="B258" i="1"/>
  <c r="E258" i="1"/>
  <c r="F258" i="1"/>
  <c r="O258" i="1"/>
  <c r="B259" i="1"/>
  <c r="E259" i="1"/>
  <c r="F259" i="1"/>
  <c r="O259" i="1"/>
  <c r="B260" i="1"/>
  <c r="E260" i="1"/>
  <c r="F260" i="1"/>
  <c r="O260" i="1"/>
  <c r="B261" i="1"/>
  <c r="E261" i="1"/>
  <c r="F261" i="1"/>
  <c r="O261" i="1"/>
  <c r="B262" i="1"/>
  <c r="E262" i="1"/>
  <c r="F262" i="1"/>
  <c r="O262" i="1"/>
  <c r="B263" i="1"/>
  <c r="E263" i="1"/>
  <c r="F263" i="1"/>
  <c r="O263" i="1"/>
  <c r="B264" i="1"/>
  <c r="E264" i="1"/>
  <c r="F264" i="1"/>
  <c r="O264" i="1"/>
  <c r="B265" i="1"/>
  <c r="E265" i="1"/>
  <c r="F265" i="1"/>
  <c r="O265" i="1"/>
  <c r="B266" i="1"/>
  <c r="E266" i="1"/>
  <c r="F266" i="1"/>
  <c r="O266" i="1"/>
  <c r="B267" i="1"/>
  <c r="E267" i="1"/>
  <c r="F267" i="1"/>
  <c r="O267" i="1"/>
  <c r="B268" i="1"/>
  <c r="E268" i="1"/>
  <c r="F268" i="1"/>
  <c r="O268" i="1"/>
  <c r="B269" i="1"/>
  <c r="E269" i="1"/>
  <c r="F269" i="1"/>
  <c r="O269" i="1"/>
  <c r="B270" i="1"/>
  <c r="E270" i="1"/>
  <c r="F270" i="1"/>
  <c r="O270" i="1"/>
  <c r="B271" i="1"/>
  <c r="E271" i="1"/>
  <c r="F271" i="1"/>
  <c r="O271" i="1"/>
  <c r="B272" i="1"/>
  <c r="E272" i="1"/>
  <c r="F272" i="1"/>
  <c r="O272" i="1"/>
  <c r="B273" i="1"/>
  <c r="E273" i="1"/>
  <c r="F273" i="1"/>
  <c r="O273" i="1"/>
  <c r="B274" i="1"/>
  <c r="E274" i="1"/>
  <c r="F274" i="1"/>
  <c r="O274" i="1"/>
  <c r="B275" i="1"/>
  <c r="E275" i="1"/>
  <c r="F275" i="1"/>
  <c r="O275" i="1"/>
  <c r="B276" i="1"/>
  <c r="E276" i="1"/>
  <c r="F276" i="1"/>
  <c r="O276" i="1"/>
  <c r="B277" i="1"/>
  <c r="E277" i="1"/>
  <c r="F277" i="1"/>
  <c r="O277" i="1"/>
  <c r="B278" i="1"/>
  <c r="E278" i="1"/>
  <c r="F278" i="1"/>
  <c r="O278" i="1"/>
  <c r="B279" i="1"/>
  <c r="E279" i="1"/>
  <c r="F279" i="1"/>
  <c r="O279" i="1"/>
  <c r="B280" i="1"/>
  <c r="E280" i="1"/>
  <c r="F280" i="1"/>
  <c r="O280" i="1"/>
  <c r="B281" i="1"/>
  <c r="E281" i="1"/>
  <c r="F281" i="1"/>
  <c r="O281" i="1"/>
  <c r="B282" i="1"/>
  <c r="E282" i="1"/>
  <c r="F282" i="1"/>
  <c r="O282" i="1"/>
  <c r="B283" i="1"/>
  <c r="E283" i="1"/>
  <c r="F283" i="1"/>
  <c r="O283" i="1"/>
  <c r="B284" i="1"/>
  <c r="E284" i="1"/>
  <c r="F284" i="1"/>
  <c r="O284" i="1"/>
  <c r="B285" i="1"/>
  <c r="E285" i="1"/>
  <c r="F285" i="1"/>
  <c r="O285" i="1"/>
  <c r="B286" i="1"/>
  <c r="E286" i="1"/>
  <c r="F286" i="1"/>
  <c r="O286" i="1"/>
  <c r="B287" i="1"/>
  <c r="E287" i="1"/>
  <c r="F287" i="1"/>
  <c r="O287" i="1"/>
  <c r="B288" i="1"/>
  <c r="E288" i="1"/>
  <c r="F288" i="1"/>
  <c r="O288" i="1"/>
  <c r="B289" i="1"/>
  <c r="E289" i="1"/>
  <c r="F289" i="1"/>
  <c r="O289" i="1"/>
  <c r="B290" i="1"/>
  <c r="E290" i="1"/>
  <c r="F290" i="1"/>
  <c r="O290" i="1"/>
  <c r="B291" i="1"/>
  <c r="E291" i="1"/>
  <c r="F291" i="1"/>
  <c r="O291" i="1"/>
  <c r="B292" i="1"/>
  <c r="E292" i="1"/>
  <c r="F292" i="1"/>
  <c r="O292" i="1"/>
  <c r="B293" i="1"/>
  <c r="E293" i="1"/>
  <c r="F293" i="1"/>
  <c r="O293" i="1"/>
  <c r="B294" i="1"/>
  <c r="E294" i="1"/>
  <c r="F294" i="1"/>
  <c r="O294" i="1"/>
  <c r="B295" i="1"/>
  <c r="E295" i="1"/>
  <c r="F295" i="1"/>
  <c r="O295" i="1"/>
  <c r="B296" i="1"/>
  <c r="E296" i="1"/>
  <c r="F296" i="1"/>
  <c r="O296" i="1"/>
  <c r="B297" i="1"/>
  <c r="E297" i="1"/>
  <c r="F297" i="1"/>
  <c r="O297" i="1"/>
  <c r="B298" i="1"/>
  <c r="E298" i="1"/>
  <c r="F298" i="1"/>
  <c r="O298" i="1"/>
  <c r="B299" i="1"/>
  <c r="E299" i="1"/>
  <c r="F299" i="1"/>
  <c r="O299" i="1"/>
  <c r="B300" i="1"/>
  <c r="E300" i="1"/>
  <c r="F300" i="1"/>
  <c r="O300" i="1"/>
  <c r="B301" i="1"/>
  <c r="E301" i="1"/>
  <c r="F301" i="1"/>
  <c r="O301" i="1"/>
  <c r="B302" i="1"/>
  <c r="E302" i="1"/>
  <c r="F302" i="1"/>
  <c r="O302" i="1"/>
  <c r="B303" i="1"/>
  <c r="E303" i="1"/>
  <c r="F303" i="1"/>
  <c r="O303" i="1"/>
  <c r="B304" i="1"/>
  <c r="E304" i="1"/>
  <c r="F304" i="1"/>
  <c r="O304" i="1"/>
  <c r="B305" i="1"/>
  <c r="E305" i="1"/>
  <c r="F305" i="1"/>
  <c r="O305" i="1"/>
  <c r="B306" i="1"/>
  <c r="E306" i="1"/>
  <c r="F306" i="1"/>
  <c r="O306" i="1"/>
  <c r="B307" i="1"/>
  <c r="E307" i="1"/>
  <c r="F307" i="1"/>
  <c r="O307" i="1"/>
  <c r="B308" i="1"/>
  <c r="E308" i="1"/>
  <c r="F308" i="1"/>
  <c r="O308" i="1"/>
  <c r="B309" i="1"/>
  <c r="E309" i="1"/>
  <c r="F309" i="1"/>
  <c r="O309" i="1"/>
  <c r="B310" i="1"/>
  <c r="E310" i="1"/>
  <c r="F310" i="1"/>
  <c r="O310" i="1"/>
  <c r="B311" i="1"/>
  <c r="E311" i="1"/>
  <c r="F311" i="1"/>
  <c r="O311" i="1"/>
  <c r="B312" i="1"/>
  <c r="E312" i="1"/>
  <c r="F312" i="1"/>
  <c r="O312" i="1"/>
  <c r="B313" i="1"/>
  <c r="E313" i="1"/>
  <c r="F313" i="1"/>
  <c r="O313" i="1"/>
  <c r="B314" i="1"/>
  <c r="E314" i="1"/>
  <c r="F314" i="1"/>
  <c r="O314" i="1"/>
  <c r="B315" i="1"/>
  <c r="E315" i="1"/>
  <c r="F315" i="1"/>
  <c r="O315" i="1"/>
  <c r="B316" i="1"/>
  <c r="E316" i="1"/>
  <c r="F316" i="1"/>
  <c r="O316" i="1"/>
  <c r="B317" i="1"/>
  <c r="E317" i="1"/>
  <c r="F317" i="1"/>
  <c r="O317" i="1"/>
  <c r="B318" i="1"/>
  <c r="E318" i="1"/>
  <c r="F318" i="1"/>
  <c r="O318" i="1"/>
  <c r="B319" i="1"/>
  <c r="E319" i="1"/>
  <c r="F319" i="1"/>
  <c r="O319" i="1"/>
  <c r="B320" i="1"/>
  <c r="E320" i="1"/>
  <c r="F320" i="1"/>
  <c r="O320" i="1"/>
  <c r="B321" i="1"/>
  <c r="E321" i="1"/>
  <c r="F321" i="1"/>
  <c r="O321" i="1"/>
  <c r="B322" i="1"/>
  <c r="E322" i="1"/>
  <c r="F322" i="1"/>
  <c r="O322" i="1"/>
  <c r="B323" i="1"/>
  <c r="E323" i="1"/>
  <c r="F323" i="1"/>
  <c r="O323" i="1"/>
  <c r="B324" i="1"/>
  <c r="E324" i="1"/>
  <c r="F324" i="1"/>
  <c r="O324" i="1"/>
  <c r="B325" i="1"/>
  <c r="E325" i="1"/>
  <c r="F325" i="1"/>
  <c r="O325" i="1"/>
  <c r="B326" i="1"/>
  <c r="E326" i="1"/>
  <c r="F326" i="1"/>
  <c r="O326" i="1"/>
  <c r="B327" i="1"/>
  <c r="E327" i="1"/>
  <c r="F327" i="1"/>
  <c r="O327" i="1"/>
  <c r="B328" i="1"/>
  <c r="E328" i="1"/>
  <c r="F328" i="1"/>
  <c r="O328" i="1"/>
  <c r="B329" i="1"/>
  <c r="E329" i="1"/>
  <c r="F329" i="1"/>
  <c r="O329" i="1"/>
  <c r="B330" i="1"/>
  <c r="E330" i="1"/>
  <c r="F330" i="1"/>
  <c r="O330" i="1"/>
  <c r="B331" i="1"/>
  <c r="E331" i="1"/>
  <c r="F331" i="1"/>
  <c r="O331" i="1"/>
  <c r="B332" i="1"/>
  <c r="E332" i="1"/>
  <c r="F332" i="1"/>
  <c r="O332" i="1"/>
  <c r="B333" i="1"/>
  <c r="E333" i="1"/>
  <c r="F333" i="1"/>
  <c r="O333" i="1"/>
  <c r="B334" i="1"/>
  <c r="E334" i="1"/>
  <c r="F334" i="1"/>
  <c r="O334" i="1"/>
  <c r="B335" i="1"/>
  <c r="E335" i="1"/>
  <c r="F335" i="1"/>
  <c r="O335" i="1"/>
  <c r="B336" i="1"/>
  <c r="E336" i="1"/>
  <c r="F336" i="1"/>
  <c r="O336" i="1"/>
  <c r="B337" i="1"/>
  <c r="E337" i="1"/>
  <c r="F337" i="1"/>
  <c r="O337" i="1"/>
  <c r="B338" i="1"/>
  <c r="E338" i="1"/>
  <c r="F338" i="1"/>
  <c r="O338" i="1"/>
  <c r="B339" i="1"/>
  <c r="E339" i="1"/>
  <c r="F339" i="1"/>
  <c r="O339" i="1"/>
  <c r="B340" i="1"/>
  <c r="E340" i="1"/>
  <c r="F340" i="1"/>
  <c r="O340" i="1"/>
  <c r="B341" i="1"/>
  <c r="E341" i="1"/>
  <c r="F341" i="1"/>
  <c r="O341" i="1"/>
  <c r="B342" i="1"/>
  <c r="E342" i="1"/>
  <c r="F342" i="1"/>
  <c r="O342" i="1"/>
  <c r="B343" i="1"/>
  <c r="E343" i="1"/>
  <c r="F343" i="1"/>
  <c r="O343" i="1"/>
  <c r="B344" i="1"/>
  <c r="E344" i="1"/>
  <c r="F344" i="1"/>
  <c r="O344" i="1"/>
  <c r="B345" i="1"/>
  <c r="E345" i="1"/>
  <c r="F345" i="1"/>
  <c r="O345" i="1"/>
  <c r="B346" i="1"/>
  <c r="E346" i="1"/>
  <c r="F346" i="1"/>
  <c r="O346" i="1"/>
  <c r="B347" i="1"/>
  <c r="E347" i="1"/>
  <c r="F347" i="1"/>
  <c r="O347" i="1"/>
  <c r="B348" i="1"/>
  <c r="E348" i="1"/>
  <c r="F348" i="1"/>
  <c r="O348" i="1"/>
  <c r="B349" i="1"/>
  <c r="E349" i="1"/>
  <c r="F349" i="1"/>
  <c r="O349" i="1"/>
  <c r="B350" i="1"/>
  <c r="E350" i="1"/>
  <c r="F350" i="1"/>
  <c r="O350" i="1"/>
  <c r="B351" i="1"/>
  <c r="E351" i="1"/>
  <c r="F351" i="1"/>
  <c r="O351" i="1"/>
  <c r="B352" i="1"/>
  <c r="E352" i="1"/>
  <c r="F352" i="1"/>
  <c r="O352" i="1"/>
  <c r="B353" i="1"/>
  <c r="E353" i="1"/>
  <c r="F353" i="1"/>
  <c r="O353" i="1"/>
  <c r="B354" i="1"/>
  <c r="E354" i="1"/>
  <c r="F354" i="1"/>
  <c r="O354" i="1"/>
  <c r="B355" i="1"/>
  <c r="E355" i="1"/>
  <c r="F355" i="1"/>
  <c r="O355" i="1"/>
  <c r="B356" i="1"/>
  <c r="E356" i="1"/>
  <c r="F356" i="1"/>
  <c r="O356" i="1"/>
  <c r="B357" i="1"/>
  <c r="E357" i="1"/>
  <c r="F357" i="1"/>
  <c r="O357" i="1"/>
  <c r="B358" i="1"/>
  <c r="E358" i="1"/>
  <c r="F358" i="1"/>
  <c r="O358" i="1"/>
  <c r="B359" i="1"/>
  <c r="E359" i="1"/>
  <c r="F359" i="1"/>
  <c r="O359" i="1"/>
  <c r="B360" i="1"/>
  <c r="E360" i="1"/>
  <c r="F360" i="1"/>
  <c r="O360" i="1"/>
  <c r="B361" i="1"/>
  <c r="E361" i="1"/>
  <c r="F361" i="1"/>
  <c r="O361" i="1"/>
  <c r="B362" i="1"/>
  <c r="E362" i="1"/>
  <c r="F362" i="1"/>
  <c r="O362" i="1"/>
  <c r="B363" i="1"/>
  <c r="E363" i="1"/>
  <c r="F363" i="1"/>
  <c r="O363" i="1"/>
  <c r="B364" i="1"/>
  <c r="E364" i="1"/>
  <c r="F364" i="1"/>
  <c r="O364" i="1"/>
  <c r="B365" i="1"/>
  <c r="E365" i="1"/>
  <c r="F365" i="1"/>
  <c r="O365" i="1"/>
  <c r="B366" i="1"/>
  <c r="E366" i="1"/>
  <c r="F366" i="1"/>
  <c r="O366" i="1"/>
  <c r="B367" i="1"/>
  <c r="E367" i="1"/>
  <c r="F367" i="1"/>
  <c r="O367" i="1"/>
  <c r="B368" i="1"/>
  <c r="E368" i="1"/>
  <c r="F368" i="1"/>
  <c r="O368" i="1"/>
  <c r="B369" i="1"/>
  <c r="E369" i="1"/>
  <c r="F369" i="1"/>
  <c r="O369" i="1"/>
  <c r="B370" i="1"/>
  <c r="E370" i="1"/>
  <c r="F370" i="1"/>
  <c r="O370" i="1"/>
  <c r="B371" i="1"/>
  <c r="E371" i="1"/>
  <c r="F371" i="1"/>
  <c r="O371" i="1"/>
  <c r="B372" i="1"/>
  <c r="E372" i="1"/>
  <c r="F372" i="1"/>
  <c r="O372" i="1"/>
  <c r="B373" i="1"/>
  <c r="E373" i="1"/>
  <c r="F373" i="1"/>
  <c r="O373" i="1"/>
  <c r="B374" i="1"/>
  <c r="E374" i="1"/>
  <c r="F374" i="1"/>
  <c r="O374" i="1"/>
  <c r="B375" i="1"/>
  <c r="E375" i="1"/>
  <c r="F375" i="1"/>
  <c r="O375" i="1"/>
  <c r="B376" i="1"/>
  <c r="E376" i="1"/>
  <c r="F376" i="1"/>
  <c r="O376" i="1"/>
  <c r="B377" i="1"/>
  <c r="E377" i="1"/>
  <c r="F377" i="1"/>
  <c r="O377" i="1"/>
  <c r="B378" i="1"/>
  <c r="E378" i="1"/>
  <c r="F378" i="1"/>
  <c r="O378" i="1"/>
  <c r="B379" i="1"/>
  <c r="E379" i="1"/>
  <c r="F379" i="1"/>
  <c r="O379" i="1"/>
  <c r="B380" i="1"/>
  <c r="E380" i="1"/>
  <c r="F380" i="1"/>
  <c r="O380" i="1"/>
  <c r="B381" i="1"/>
  <c r="E381" i="1"/>
  <c r="F381" i="1"/>
  <c r="O381" i="1"/>
  <c r="B382" i="1"/>
  <c r="E382" i="1"/>
  <c r="F382" i="1"/>
  <c r="O382" i="1"/>
  <c r="B383" i="1"/>
  <c r="E383" i="1"/>
  <c r="F383" i="1"/>
  <c r="O383" i="1"/>
  <c r="B384" i="1"/>
  <c r="E384" i="1"/>
  <c r="F384" i="1"/>
  <c r="O384" i="1"/>
  <c r="B385" i="1"/>
  <c r="E385" i="1"/>
  <c r="F385" i="1"/>
  <c r="O385" i="1"/>
  <c r="B386" i="1"/>
  <c r="E386" i="1"/>
  <c r="F386" i="1"/>
  <c r="O386" i="1"/>
  <c r="B387" i="1"/>
  <c r="E387" i="1"/>
  <c r="F387" i="1"/>
  <c r="O387" i="1"/>
  <c r="B388" i="1"/>
  <c r="E388" i="1"/>
  <c r="F388" i="1"/>
  <c r="O388" i="1"/>
  <c r="B389" i="1"/>
  <c r="E389" i="1"/>
  <c r="F389" i="1"/>
  <c r="O389" i="1"/>
  <c r="B390" i="1"/>
  <c r="E390" i="1"/>
  <c r="F390" i="1"/>
  <c r="O390" i="1"/>
  <c r="B391" i="1"/>
  <c r="E391" i="1"/>
  <c r="F391" i="1"/>
  <c r="O391" i="1"/>
  <c r="B392" i="1"/>
  <c r="E392" i="1"/>
  <c r="F392" i="1"/>
  <c r="O392" i="1"/>
  <c r="B393" i="1"/>
  <c r="E393" i="1"/>
  <c r="F393" i="1"/>
  <c r="O393" i="1"/>
  <c r="B394" i="1"/>
  <c r="E394" i="1"/>
  <c r="F394" i="1"/>
  <c r="O394" i="1"/>
  <c r="B395" i="1"/>
  <c r="E395" i="1"/>
  <c r="F395" i="1"/>
  <c r="O395" i="1"/>
  <c r="B396" i="1"/>
  <c r="E396" i="1"/>
  <c r="F396" i="1"/>
  <c r="O396" i="1"/>
  <c r="B397" i="1"/>
  <c r="E397" i="1"/>
  <c r="F397" i="1"/>
  <c r="O397" i="1"/>
  <c r="B398" i="1"/>
  <c r="E398" i="1"/>
  <c r="F398" i="1"/>
  <c r="O398" i="1"/>
  <c r="B399" i="1"/>
  <c r="E399" i="1"/>
  <c r="F399" i="1"/>
  <c r="O399" i="1"/>
  <c r="B400" i="1"/>
  <c r="E400" i="1"/>
  <c r="F400" i="1"/>
  <c r="O400" i="1"/>
  <c r="B401" i="1"/>
  <c r="E401" i="1"/>
  <c r="F401" i="1"/>
  <c r="O401" i="1"/>
  <c r="B402" i="1"/>
  <c r="E402" i="1"/>
  <c r="F402" i="1"/>
  <c r="O402" i="1"/>
  <c r="B403" i="1"/>
  <c r="E403" i="1"/>
  <c r="F403" i="1"/>
  <c r="O403" i="1"/>
  <c r="B404" i="1"/>
  <c r="E404" i="1"/>
  <c r="F404" i="1"/>
  <c r="O404" i="1"/>
  <c r="B405" i="1"/>
  <c r="E405" i="1"/>
  <c r="F405" i="1"/>
  <c r="O405" i="1"/>
  <c r="B406" i="1"/>
  <c r="E406" i="1"/>
  <c r="F406" i="1"/>
  <c r="O406" i="1"/>
  <c r="B407" i="1"/>
  <c r="E407" i="1"/>
  <c r="F407" i="1"/>
  <c r="O407" i="1"/>
  <c r="B408" i="1"/>
  <c r="E408" i="1"/>
  <c r="F408" i="1"/>
  <c r="O408" i="1"/>
  <c r="B409" i="1"/>
  <c r="E409" i="1"/>
  <c r="F409" i="1"/>
  <c r="O409" i="1"/>
  <c r="B410" i="1"/>
  <c r="E410" i="1"/>
  <c r="F410" i="1"/>
  <c r="O410" i="1"/>
  <c r="B411" i="1"/>
  <c r="E411" i="1"/>
  <c r="F411" i="1"/>
  <c r="O411" i="1"/>
  <c r="B412" i="1"/>
  <c r="E412" i="1"/>
  <c r="F412" i="1"/>
  <c r="O412" i="1"/>
  <c r="B413" i="1"/>
  <c r="E413" i="1"/>
  <c r="F413" i="1"/>
  <c r="O413" i="1"/>
  <c r="B414" i="1"/>
  <c r="E414" i="1"/>
  <c r="F414" i="1"/>
  <c r="O414" i="1"/>
  <c r="B415" i="1"/>
  <c r="E415" i="1"/>
  <c r="F415" i="1"/>
  <c r="O415" i="1"/>
  <c r="B416" i="1"/>
  <c r="E416" i="1"/>
  <c r="F416" i="1"/>
  <c r="O416" i="1"/>
  <c r="B417" i="1"/>
  <c r="E417" i="1"/>
  <c r="F417" i="1"/>
  <c r="O417" i="1"/>
  <c r="B418" i="1"/>
  <c r="E418" i="1"/>
  <c r="F418" i="1"/>
  <c r="O418" i="1"/>
  <c r="B419" i="1"/>
  <c r="E419" i="1"/>
  <c r="F419" i="1"/>
  <c r="O419" i="1"/>
  <c r="B420" i="1"/>
  <c r="E420" i="1"/>
  <c r="F420" i="1"/>
  <c r="O420" i="1"/>
  <c r="B421" i="1"/>
  <c r="E421" i="1"/>
  <c r="F421" i="1"/>
  <c r="O421" i="1"/>
  <c r="B422" i="1"/>
  <c r="E422" i="1"/>
  <c r="F422" i="1"/>
  <c r="O422" i="1"/>
  <c r="B423" i="1"/>
  <c r="E423" i="1"/>
  <c r="F423" i="1"/>
  <c r="O423" i="1"/>
  <c r="B424" i="1"/>
  <c r="E424" i="1"/>
  <c r="F424" i="1"/>
  <c r="O424" i="1"/>
  <c r="B425" i="1"/>
  <c r="E425" i="1"/>
  <c r="F425" i="1"/>
  <c r="O425" i="1"/>
  <c r="B426" i="1"/>
  <c r="E426" i="1"/>
  <c r="F426" i="1"/>
  <c r="O426" i="1"/>
  <c r="B427" i="1"/>
  <c r="E427" i="1"/>
  <c r="F427" i="1"/>
  <c r="O427" i="1"/>
  <c r="B428" i="1"/>
  <c r="E428" i="1"/>
  <c r="F428" i="1"/>
  <c r="O428" i="1"/>
  <c r="B429" i="1"/>
  <c r="E429" i="1"/>
  <c r="F429" i="1"/>
  <c r="O429" i="1"/>
  <c r="B430" i="1"/>
  <c r="E430" i="1"/>
  <c r="F430" i="1"/>
  <c r="O430" i="1"/>
  <c r="B431" i="1"/>
  <c r="E431" i="1"/>
  <c r="F431" i="1"/>
  <c r="O431" i="1"/>
  <c r="B432" i="1"/>
  <c r="E432" i="1"/>
  <c r="F432" i="1"/>
  <c r="O432" i="1"/>
  <c r="B433" i="1"/>
  <c r="E433" i="1"/>
  <c r="F433" i="1"/>
  <c r="O433" i="1"/>
  <c r="B434" i="1"/>
  <c r="E434" i="1"/>
  <c r="F434" i="1"/>
  <c r="O434" i="1"/>
  <c r="B435" i="1"/>
  <c r="E435" i="1"/>
  <c r="F435" i="1"/>
  <c r="O435" i="1"/>
  <c r="B436" i="1"/>
  <c r="E436" i="1"/>
  <c r="F436" i="1"/>
  <c r="O436" i="1"/>
  <c r="B437" i="1"/>
  <c r="E437" i="1"/>
  <c r="F437" i="1"/>
  <c r="O437" i="1"/>
  <c r="B438" i="1"/>
  <c r="E438" i="1"/>
  <c r="F438" i="1"/>
  <c r="O438" i="1"/>
  <c r="B439" i="1"/>
  <c r="E439" i="1"/>
  <c r="F439" i="1"/>
  <c r="O439" i="1"/>
  <c r="B440" i="1"/>
  <c r="E440" i="1"/>
  <c r="F440" i="1"/>
  <c r="O440" i="1"/>
  <c r="B441" i="1"/>
  <c r="E441" i="1"/>
  <c r="F441" i="1"/>
  <c r="O441" i="1"/>
  <c r="B442" i="1"/>
  <c r="E442" i="1"/>
  <c r="F442" i="1"/>
  <c r="O442" i="1"/>
  <c r="B443" i="1"/>
  <c r="E443" i="1"/>
  <c r="F443" i="1"/>
  <c r="O443" i="1"/>
  <c r="B444" i="1"/>
  <c r="E444" i="1"/>
  <c r="F444" i="1"/>
  <c r="O444" i="1"/>
  <c r="B445" i="1"/>
  <c r="E445" i="1"/>
  <c r="F445" i="1"/>
  <c r="O445" i="1"/>
  <c r="B446" i="1"/>
  <c r="E446" i="1"/>
  <c r="F446" i="1"/>
  <c r="O446" i="1"/>
  <c r="B447" i="1"/>
  <c r="E447" i="1"/>
  <c r="F447" i="1"/>
  <c r="O447" i="1"/>
  <c r="B448" i="1"/>
  <c r="E448" i="1"/>
  <c r="F448" i="1"/>
  <c r="O448" i="1"/>
  <c r="B449" i="1"/>
  <c r="E449" i="1"/>
  <c r="F449" i="1"/>
  <c r="O449" i="1"/>
  <c r="B450" i="1"/>
  <c r="E450" i="1"/>
  <c r="F450" i="1"/>
  <c r="O450" i="1"/>
  <c r="B451" i="1"/>
  <c r="E451" i="1"/>
  <c r="F451" i="1"/>
  <c r="O451" i="1"/>
  <c r="B452" i="1"/>
  <c r="E452" i="1"/>
  <c r="F452" i="1"/>
  <c r="O452" i="1"/>
  <c r="B453" i="1"/>
  <c r="E453" i="1"/>
  <c r="F453" i="1"/>
  <c r="O453" i="1"/>
  <c r="B454" i="1"/>
  <c r="E454" i="1"/>
  <c r="F454" i="1"/>
  <c r="O454" i="1"/>
  <c r="B455" i="1"/>
  <c r="E455" i="1"/>
  <c r="F455" i="1"/>
  <c r="O455" i="1"/>
  <c r="B456" i="1"/>
  <c r="E456" i="1"/>
  <c r="F456" i="1"/>
  <c r="O456" i="1"/>
  <c r="B457" i="1"/>
  <c r="E457" i="1"/>
  <c r="F457" i="1"/>
  <c r="O457" i="1"/>
  <c r="B458" i="1"/>
  <c r="E458" i="1"/>
  <c r="F458" i="1"/>
  <c r="O458" i="1"/>
  <c r="B459" i="1"/>
  <c r="E459" i="1"/>
  <c r="F459" i="1"/>
  <c r="O459" i="1"/>
  <c r="B460" i="1"/>
  <c r="E460" i="1"/>
  <c r="F460" i="1"/>
  <c r="O460" i="1"/>
  <c r="B461" i="1"/>
  <c r="E461" i="1"/>
  <c r="F461" i="1"/>
  <c r="O461" i="1"/>
  <c r="B462" i="1"/>
  <c r="E462" i="1"/>
  <c r="F462" i="1"/>
  <c r="O462" i="1"/>
  <c r="B463" i="1"/>
  <c r="E463" i="1"/>
  <c r="F463" i="1"/>
  <c r="O463" i="1"/>
  <c r="B464" i="1"/>
  <c r="E464" i="1"/>
  <c r="F464" i="1"/>
  <c r="O464" i="1"/>
  <c r="B465" i="1"/>
  <c r="E465" i="1"/>
  <c r="F465" i="1"/>
  <c r="O465" i="1"/>
  <c r="B466" i="1"/>
  <c r="E466" i="1"/>
  <c r="F466" i="1"/>
  <c r="O466" i="1"/>
  <c r="B467" i="1"/>
  <c r="E467" i="1"/>
  <c r="F467" i="1"/>
  <c r="O467" i="1"/>
  <c r="B468" i="1"/>
  <c r="E468" i="1"/>
  <c r="F468" i="1"/>
  <c r="O468" i="1"/>
  <c r="B469" i="1"/>
  <c r="E469" i="1"/>
  <c r="F469" i="1"/>
  <c r="O469" i="1"/>
  <c r="B470" i="1"/>
  <c r="E470" i="1"/>
  <c r="F470" i="1"/>
  <c r="O470" i="1"/>
  <c r="B471" i="1"/>
  <c r="E471" i="1"/>
  <c r="F471" i="1"/>
  <c r="O471" i="1"/>
  <c r="B472" i="1"/>
  <c r="E472" i="1"/>
  <c r="F472" i="1"/>
  <c r="O472" i="1"/>
  <c r="B473" i="1"/>
  <c r="E473" i="1"/>
  <c r="F473" i="1"/>
  <c r="O473" i="1"/>
  <c r="B474" i="1"/>
  <c r="E474" i="1"/>
  <c r="F474" i="1"/>
  <c r="O474" i="1"/>
  <c r="B475" i="1"/>
  <c r="E475" i="1"/>
  <c r="F475" i="1"/>
  <c r="O475" i="1"/>
  <c r="B476" i="1"/>
  <c r="E476" i="1"/>
  <c r="F476" i="1"/>
  <c r="O476" i="1"/>
  <c r="B477" i="1"/>
  <c r="E477" i="1"/>
  <c r="F477" i="1"/>
  <c r="O477" i="1"/>
  <c r="B478" i="1"/>
  <c r="E478" i="1"/>
  <c r="F478" i="1"/>
  <c r="O478" i="1"/>
  <c r="B479" i="1"/>
  <c r="E479" i="1"/>
  <c r="F479" i="1"/>
  <c r="O479" i="1"/>
  <c r="B480" i="1"/>
  <c r="E480" i="1"/>
  <c r="F480" i="1"/>
  <c r="O480" i="1"/>
  <c r="B481" i="1"/>
  <c r="E481" i="1"/>
  <c r="F481" i="1"/>
  <c r="O481" i="1"/>
  <c r="B482" i="1"/>
  <c r="E482" i="1"/>
  <c r="F482" i="1"/>
  <c r="O482" i="1"/>
  <c r="B483" i="1"/>
  <c r="E483" i="1"/>
  <c r="F483" i="1"/>
  <c r="O483" i="1"/>
  <c r="B484" i="1"/>
  <c r="E484" i="1"/>
  <c r="F484" i="1"/>
  <c r="O484" i="1"/>
  <c r="B485" i="1"/>
  <c r="E485" i="1"/>
  <c r="F485" i="1"/>
  <c r="O485" i="1"/>
  <c r="B486" i="1"/>
  <c r="E486" i="1"/>
  <c r="F486" i="1"/>
  <c r="O486" i="1"/>
  <c r="B487" i="1"/>
  <c r="E487" i="1"/>
  <c r="F487" i="1"/>
  <c r="O487" i="1"/>
  <c r="B488" i="1"/>
  <c r="E488" i="1"/>
  <c r="F488" i="1"/>
  <c r="O488" i="1"/>
  <c r="B489" i="1"/>
  <c r="E489" i="1"/>
  <c r="F489" i="1"/>
  <c r="O489" i="1"/>
  <c r="B490" i="1"/>
  <c r="E490" i="1"/>
  <c r="F490" i="1"/>
  <c r="O490" i="1"/>
  <c r="B491" i="1"/>
  <c r="E491" i="1"/>
  <c r="F491" i="1"/>
  <c r="O491" i="1"/>
  <c r="B492" i="1"/>
  <c r="E492" i="1"/>
  <c r="F492" i="1"/>
  <c r="O492" i="1"/>
  <c r="B493" i="1"/>
  <c r="E493" i="1"/>
  <c r="F493" i="1"/>
  <c r="O493" i="1"/>
  <c r="B494" i="1"/>
  <c r="E494" i="1"/>
  <c r="F494" i="1"/>
  <c r="O494" i="1"/>
  <c r="B495" i="1"/>
  <c r="E495" i="1"/>
  <c r="F495" i="1"/>
  <c r="O495" i="1"/>
  <c r="B496" i="1"/>
  <c r="E496" i="1"/>
  <c r="F496" i="1"/>
  <c r="O496" i="1"/>
  <c r="B497" i="1"/>
  <c r="E497" i="1"/>
  <c r="F497" i="1"/>
  <c r="O497" i="1"/>
  <c r="B498" i="1"/>
  <c r="E498" i="1"/>
  <c r="F498" i="1"/>
  <c r="O498" i="1"/>
  <c r="B499" i="1"/>
  <c r="E499" i="1"/>
  <c r="F499" i="1"/>
  <c r="O499" i="1"/>
  <c r="B500" i="1"/>
  <c r="E500" i="1"/>
  <c r="F500" i="1"/>
  <c r="O500" i="1"/>
  <c r="B501" i="1"/>
  <c r="E501" i="1"/>
  <c r="F501" i="1"/>
  <c r="O501" i="1"/>
  <c r="B502" i="1"/>
  <c r="E502" i="1"/>
  <c r="F502" i="1"/>
  <c r="O502" i="1"/>
  <c r="B503" i="1"/>
  <c r="E503" i="1"/>
  <c r="F503" i="1"/>
  <c r="O503" i="1"/>
  <c r="B504" i="1"/>
  <c r="E504" i="1"/>
  <c r="F504" i="1"/>
  <c r="O504" i="1"/>
  <c r="B505" i="1"/>
  <c r="E505" i="1"/>
  <c r="F505" i="1"/>
  <c r="O505" i="1"/>
  <c r="B506" i="1"/>
  <c r="E506" i="1"/>
  <c r="F506" i="1"/>
  <c r="O506" i="1"/>
  <c r="B507" i="1"/>
  <c r="E507" i="1"/>
  <c r="F507" i="1"/>
  <c r="O507" i="1"/>
  <c r="B508" i="1"/>
  <c r="E508" i="1"/>
  <c r="F508" i="1"/>
  <c r="O508" i="1"/>
  <c r="B509" i="1"/>
  <c r="E509" i="1"/>
  <c r="F509" i="1"/>
  <c r="O509" i="1"/>
  <c r="B510" i="1"/>
  <c r="E510" i="1"/>
  <c r="F510" i="1"/>
  <c r="O510" i="1"/>
  <c r="B511" i="1"/>
  <c r="E511" i="1"/>
  <c r="F511" i="1"/>
  <c r="O511" i="1"/>
  <c r="B512" i="1"/>
  <c r="E512" i="1"/>
  <c r="F512" i="1"/>
  <c r="O512" i="1"/>
  <c r="B513" i="1"/>
  <c r="E513" i="1"/>
  <c r="F513" i="1"/>
  <c r="O513" i="1"/>
  <c r="B514" i="1"/>
  <c r="E514" i="1"/>
  <c r="F514" i="1"/>
  <c r="O514" i="1"/>
  <c r="B515" i="1"/>
  <c r="E515" i="1"/>
  <c r="F515" i="1"/>
  <c r="O515" i="1"/>
  <c r="B516" i="1"/>
  <c r="E516" i="1"/>
  <c r="F516" i="1"/>
  <c r="O516" i="1"/>
  <c r="B517" i="1"/>
  <c r="E517" i="1"/>
  <c r="F517" i="1"/>
  <c r="O517" i="1"/>
  <c r="B518" i="1"/>
  <c r="E518" i="1"/>
  <c r="F518" i="1"/>
  <c r="O518" i="1"/>
  <c r="B519" i="1"/>
  <c r="E519" i="1"/>
  <c r="F519" i="1"/>
  <c r="O519" i="1"/>
  <c r="B520" i="1"/>
  <c r="E520" i="1"/>
  <c r="F520" i="1"/>
  <c r="O520" i="1"/>
  <c r="B521" i="1"/>
  <c r="E521" i="1"/>
  <c r="F521" i="1"/>
  <c r="O521" i="1"/>
  <c r="B522" i="1"/>
  <c r="E522" i="1"/>
  <c r="F522" i="1"/>
  <c r="O522" i="1"/>
  <c r="B523" i="1"/>
  <c r="E523" i="1"/>
  <c r="F523" i="1"/>
  <c r="O523" i="1"/>
  <c r="B524" i="1"/>
  <c r="E524" i="1"/>
  <c r="F524" i="1"/>
  <c r="O524" i="1"/>
  <c r="B525" i="1"/>
  <c r="E525" i="1"/>
  <c r="F525" i="1"/>
  <c r="O525" i="1"/>
  <c r="B526" i="1"/>
  <c r="E526" i="1"/>
  <c r="F526" i="1"/>
  <c r="O526" i="1"/>
  <c r="B527" i="1"/>
  <c r="E527" i="1"/>
  <c r="F527" i="1"/>
  <c r="O527" i="1"/>
  <c r="B528" i="1"/>
  <c r="E528" i="1"/>
  <c r="F528" i="1"/>
  <c r="O528" i="1"/>
  <c r="B529" i="1"/>
  <c r="E529" i="1"/>
  <c r="F529" i="1"/>
  <c r="O529" i="1"/>
  <c r="B530" i="1"/>
  <c r="E530" i="1"/>
  <c r="F530" i="1"/>
  <c r="O530" i="1"/>
  <c r="B531" i="1"/>
  <c r="E531" i="1"/>
  <c r="F531" i="1"/>
  <c r="O531" i="1"/>
  <c r="B532" i="1"/>
  <c r="E532" i="1"/>
  <c r="F532" i="1"/>
  <c r="O532" i="1"/>
  <c r="B533" i="1"/>
  <c r="E533" i="1"/>
  <c r="F533" i="1"/>
  <c r="O533" i="1"/>
  <c r="B534" i="1"/>
  <c r="E534" i="1"/>
  <c r="F534" i="1"/>
  <c r="O534" i="1"/>
  <c r="B535" i="1"/>
  <c r="E535" i="1"/>
  <c r="F535" i="1"/>
  <c r="O535" i="1"/>
  <c r="B536" i="1"/>
  <c r="E536" i="1"/>
  <c r="F536" i="1"/>
  <c r="O536" i="1"/>
  <c r="B537" i="1"/>
  <c r="E537" i="1"/>
  <c r="F537" i="1"/>
  <c r="O537" i="1"/>
  <c r="B538" i="1"/>
  <c r="E538" i="1"/>
  <c r="F538" i="1"/>
  <c r="O538" i="1"/>
  <c r="B539" i="1"/>
  <c r="E539" i="1"/>
  <c r="F539" i="1"/>
  <c r="O539" i="1"/>
  <c r="B540" i="1"/>
  <c r="E540" i="1"/>
  <c r="F540" i="1"/>
  <c r="O540" i="1"/>
  <c r="B541" i="1"/>
  <c r="E541" i="1"/>
  <c r="F541" i="1"/>
  <c r="O541" i="1"/>
  <c r="B542" i="1"/>
  <c r="E542" i="1"/>
  <c r="F542" i="1"/>
  <c r="O542" i="1"/>
  <c r="B543" i="1"/>
  <c r="E543" i="1"/>
  <c r="F543" i="1"/>
  <c r="O543" i="1"/>
  <c r="B544" i="1"/>
  <c r="E544" i="1"/>
  <c r="F544" i="1"/>
  <c r="O544" i="1"/>
  <c r="B545" i="1"/>
  <c r="E545" i="1"/>
  <c r="F545" i="1"/>
  <c r="O545" i="1"/>
  <c r="B546" i="1"/>
  <c r="E546" i="1"/>
  <c r="F546" i="1"/>
  <c r="O546" i="1"/>
  <c r="B547" i="1"/>
  <c r="E547" i="1"/>
  <c r="F547" i="1"/>
  <c r="O547" i="1"/>
  <c r="B548" i="1"/>
  <c r="E548" i="1"/>
  <c r="F548" i="1"/>
  <c r="O548" i="1"/>
  <c r="B549" i="1"/>
  <c r="E549" i="1"/>
  <c r="F549" i="1"/>
  <c r="O549" i="1"/>
  <c r="B550" i="1"/>
  <c r="E550" i="1"/>
  <c r="F550" i="1"/>
  <c r="O550" i="1"/>
  <c r="B551" i="1"/>
  <c r="E551" i="1"/>
  <c r="F551" i="1"/>
  <c r="O551" i="1"/>
  <c r="B552" i="1"/>
  <c r="E552" i="1"/>
  <c r="F552" i="1"/>
  <c r="O552" i="1"/>
  <c r="B553" i="1"/>
  <c r="E553" i="1"/>
  <c r="F553" i="1"/>
  <c r="O553" i="1"/>
  <c r="B554" i="1"/>
  <c r="E554" i="1"/>
  <c r="F554" i="1"/>
  <c r="O554" i="1"/>
  <c r="B555" i="1"/>
  <c r="E555" i="1"/>
  <c r="F555" i="1"/>
  <c r="O555" i="1"/>
  <c r="B556" i="1"/>
  <c r="E556" i="1"/>
  <c r="F556" i="1"/>
  <c r="O556" i="1"/>
  <c r="B557" i="1"/>
  <c r="E557" i="1"/>
  <c r="F557" i="1"/>
  <c r="O557" i="1"/>
  <c r="B558" i="1"/>
  <c r="E558" i="1"/>
  <c r="F558" i="1"/>
  <c r="O558" i="1"/>
  <c r="B559" i="1"/>
  <c r="E559" i="1"/>
  <c r="F559" i="1"/>
  <c r="O559" i="1"/>
  <c r="B560" i="1"/>
  <c r="E560" i="1"/>
  <c r="F560" i="1"/>
  <c r="O560" i="1"/>
  <c r="B561" i="1"/>
  <c r="E561" i="1"/>
  <c r="F561" i="1"/>
  <c r="O561" i="1"/>
  <c r="B562" i="1"/>
  <c r="E562" i="1"/>
  <c r="F562" i="1"/>
  <c r="O562" i="1"/>
  <c r="B563" i="1"/>
  <c r="E563" i="1"/>
  <c r="F563" i="1"/>
  <c r="O563" i="1"/>
  <c r="B564" i="1"/>
  <c r="E564" i="1"/>
  <c r="F564" i="1"/>
  <c r="O564" i="1"/>
  <c r="B565" i="1"/>
  <c r="E565" i="1"/>
  <c r="F565" i="1"/>
  <c r="O565" i="1"/>
  <c r="B566" i="1"/>
  <c r="E566" i="1"/>
  <c r="F566" i="1"/>
  <c r="O566" i="1"/>
  <c r="B567" i="1"/>
  <c r="E567" i="1"/>
  <c r="F567" i="1"/>
  <c r="O567" i="1"/>
  <c r="B568" i="1"/>
  <c r="E568" i="1"/>
  <c r="F568" i="1"/>
  <c r="O568" i="1"/>
  <c r="B569" i="1"/>
  <c r="E569" i="1"/>
  <c r="F569" i="1"/>
  <c r="O569" i="1"/>
  <c r="B570" i="1"/>
  <c r="E570" i="1"/>
  <c r="F570" i="1"/>
  <c r="O570" i="1"/>
  <c r="B571" i="1"/>
  <c r="E571" i="1"/>
  <c r="F571" i="1"/>
  <c r="O571" i="1"/>
  <c r="B572" i="1"/>
  <c r="E572" i="1"/>
  <c r="F572" i="1"/>
  <c r="O572" i="1"/>
  <c r="B573" i="1"/>
  <c r="E573" i="1"/>
  <c r="F573" i="1"/>
  <c r="O573" i="1"/>
  <c r="B574" i="1"/>
  <c r="E574" i="1"/>
  <c r="F574" i="1"/>
  <c r="O574" i="1"/>
  <c r="B575" i="1"/>
  <c r="E575" i="1"/>
  <c r="F575" i="1"/>
  <c r="O575" i="1"/>
  <c r="B576" i="1"/>
  <c r="E576" i="1"/>
  <c r="F576" i="1"/>
  <c r="O576" i="1"/>
  <c r="B577" i="1"/>
  <c r="E577" i="1"/>
  <c r="F577" i="1"/>
  <c r="O577" i="1"/>
  <c r="B578" i="1"/>
  <c r="E578" i="1"/>
  <c r="F578" i="1"/>
  <c r="O578" i="1"/>
  <c r="B579" i="1"/>
  <c r="E579" i="1"/>
  <c r="F579" i="1"/>
  <c r="O579" i="1"/>
  <c r="B580" i="1"/>
  <c r="E580" i="1"/>
  <c r="F580" i="1"/>
  <c r="O580" i="1"/>
  <c r="B581" i="1"/>
  <c r="E581" i="1"/>
  <c r="F581" i="1"/>
  <c r="O581" i="1"/>
  <c r="B582" i="1"/>
  <c r="E582" i="1"/>
  <c r="F582" i="1"/>
  <c r="O582" i="1"/>
  <c r="B583" i="1"/>
  <c r="E583" i="1"/>
  <c r="F583" i="1"/>
  <c r="O583" i="1"/>
  <c r="B584" i="1"/>
  <c r="E584" i="1"/>
  <c r="F584" i="1"/>
  <c r="O584" i="1"/>
  <c r="B585" i="1"/>
  <c r="E585" i="1"/>
  <c r="F585" i="1"/>
  <c r="O585" i="1"/>
  <c r="B586" i="1"/>
  <c r="E586" i="1"/>
  <c r="F586" i="1"/>
  <c r="O586" i="1"/>
  <c r="B587" i="1"/>
  <c r="E587" i="1"/>
  <c r="F587" i="1"/>
  <c r="O587" i="1"/>
  <c r="B588" i="1"/>
  <c r="E588" i="1"/>
  <c r="F588" i="1"/>
  <c r="O588" i="1"/>
  <c r="B589" i="1"/>
  <c r="E589" i="1"/>
  <c r="F589" i="1"/>
  <c r="O589" i="1"/>
  <c r="B590" i="1"/>
  <c r="E590" i="1"/>
  <c r="F590" i="1"/>
  <c r="O590" i="1"/>
  <c r="B591" i="1"/>
  <c r="E591" i="1"/>
  <c r="F591" i="1"/>
  <c r="O591" i="1"/>
  <c r="B592" i="1"/>
  <c r="E592" i="1"/>
  <c r="F592" i="1"/>
  <c r="O592" i="1"/>
  <c r="B593" i="1"/>
  <c r="E593" i="1"/>
  <c r="F593" i="1"/>
  <c r="O593" i="1"/>
  <c r="B594" i="1"/>
  <c r="E594" i="1"/>
  <c r="F594" i="1"/>
  <c r="O594" i="1"/>
  <c r="B595" i="1"/>
  <c r="E595" i="1"/>
  <c r="F595" i="1"/>
  <c r="O595" i="1"/>
  <c r="B596" i="1"/>
  <c r="E596" i="1"/>
  <c r="F596" i="1"/>
  <c r="O596" i="1"/>
  <c r="B597" i="1"/>
  <c r="E597" i="1"/>
  <c r="F597" i="1"/>
  <c r="O597" i="1"/>
  <c r="B598" i="1"/>
  <c r="E598" i="1"/>
  <c r="F598" i="1"/>
  <c r="O598" i="1"/>
  <c r="B599" i="1"/>
  <c r="E599" i="1"/>
  <c r="F599" i="1"/>
  <c r="O599" i="1"/>
  <c r="B600" i="1"/>
  <c r="E600" i="1"/>
  <c r="F600" i="1"/>
  <c r="O600" i="1"/>
  <c r="B601" i="1"/>
  <c r="E601" i="1"/>
  <c r="F601" i="1"/>
  <c r="O601" i="1"/>
  <c r="B602" i="1"/>
  <c r="E602" i="1"/>
  <c r="F602" i="1"/>
  <c r="O602" i="1"/>
  <c r="B603" i="1"/>
  <c r="E603" i="1"/>
  <c r="F603" i="1"/>
  <c r="O603" i="1"/>
  <c r="B604" i="1"/>
  <c r="E604" i="1"/>
  <c r="F604" i="1"/>
  <c r="O604" i="1"/>
  <c r="B605" i="1"/>
  <c r="E605" i="1"/>
  <c r="F605" i="1"/>
  <c r="O605" i="1"/>
  <c r="B606" i="1"/>
  <c r="E606" i="1"/>
  <c r="F606" i="1"/>
  <c r="O606" i="1"/>
  <c r="B607" i="1"/>
  <c r="E607" i="1"/>
  <c r="F607" i="1"/>
  <c r="O607" i="1"/>
  <c r="B608" i="1"/>
  <c r="E608" i="1"/>
  <c r="F608" i="1"/>
  <c r="O608" i="1"/>
  <c r="B609" i="1"/>
  <c r="E609" i="1"/>
  <c r="F609" i="1"/>
  <c r="O609" i="1"/>
  <c r="B610" i="1"/>
  <c r="E610" i="1"/>
  <c r="F610" i="1"/>
  <c r="O610" i="1"/>
  <c r="B611" i="1"/>
  <c r="E611" i="1"/>
  <c r="F611" i="1"/>
  <c r="O611" i="1"/>
  <c r="B612" i="1"/>
  <c r="E612" i="1"/>
  <c r="F612" i="1"/>
  <c r="O612" i="1"/>
  <c r="B613" i="1"/>
  <c r="E613" i="1"/>
  <c r="F613" i="1"/>
  <c r="O613" i="1"/>
  <c r="B614" i="1"/>
  <c r="E614" i="1"/>
  <c r="F614" i="1"/>
  <c r="O614" i="1"/>
  <c r="B615" i="1"/>
  <c r="E615" i="1"/>
  <c r="F615" i="1"/>
  <c r="O615" i="1"/>
  <c r="B616" i="1"/>
  <c r="E616" i="1"/>
  <c r="F616" i="1"/>
  <c r="O616" i="1"/>
  <c r="B617" i="1"/>
  <c r="E617" i="1"/>
  <c r="F617" i="1"/>
  <c r="O617" i="1"/>
  <c r="B618" i="1"/>
  <c r="E618" i="1"/>
  <c r="F618" i="1"/>
  <c r="O618" i="1"/>
  <c r="B619" i="1"/>
  <c r="E619" i="1"/>
  <c r="F619" i="1"/>
  <c r="O619" i="1"/>
  <c r="B620" i="1"/>
  <c r="E620" i="1"/>
  <c r="F620" i="1"/>
  <c r="O620" i="1"/>
  <c r="B621" i="1"/>
  <c r="E621" i="1"/>
  <c r="F621" i="1"/>
  <c r="O621" i="1"/>
  <c r="B622" i="1"/>
  <c r="E622" i="1"/>
  <c r="F622" i="1"/>
  <c r="O622" i="1"/>
  <c r="B623" i="1"/>
  <c r="E623" i="1"/>
  <c r="F623" i="1"/>
  <c r="O623" i="1"/>
  <c r="B624" i="1"/>
  <c r="E624" i="1"/>
  <c r="F624" i="1"/>
  <c r="O624" i="1"/>
  <c r="B625" i="1"/>
  <c r="E625" i="1"/>
  <c r="F625" i="1"/>
  <c r="O625" i="1"/>
  <c r="B626" i="1"/>
  <c r="E626" i="1"/>
  <c r="F626" i="1"/>
  <c r="O626" i="1"/>
  <c r="B627" i="1"/>
  <c r="E627" i="1"/>
  <c r="F627" i="1"/>
  <c r="O627" i="1"/>
  <c r="B628" i="1"/>
  <c r="E628" i="1"/>
  <c r="F628" i="1"/>
  <c r="O628" i="1"/>
  <c r="B629" i="1"/>
  <c r="E629" i="1"/>
  <c r="F629" i="1"/>
  <c r="O629" i="1"/>
  <c r="B630" i="1"/>
  <c r="E630" i="1"/>
  <c r="F630" i="1"/>
  <c r="O630" i="1"/>
  <c r="B631" i="1"/>
  <c r="E631" i="1"/>
  <c r="F631" i="1"/>
  <c r="O631" i="1"/>
  <c r="B632" i="1"/>
  <c r="E632" i="1"/>
  <c r="F632" i="1"/>
  <c r="O632" i="1"/>
  <c r="B633" i="1"/>
  <c r="E633" i="1"/>
  <c r="F633" i="1"/>
  <c r="O633" i="1"/>
  <c r="B634" i="1"/>
  <c r="E634" i="1"/>
  <c r="F634" i="1"/>
  <c r="O634" i="1"/>
  <c r="B635" i="1"/>
  <c r="E635" i="1"/>
  <c r="F635" i="1"/>
  <c r="O635" i="1"/>
  <c r="B636" i="1"/>
  <c r="E636" i="1"/>
  <c r="F636" i="1"/>
  <c r="O636" i="1"/>
  <c r="B637" i="1"/>
  <c r="E637" i="1"/>
  <c r="F637" i="1"/>
  <c r="O637" i="1"/>
  <c r="B638" i="1"/>
  <c r="E638" i="1"/>
  <c r="F638" i="1"/>
  <c r="O638" i="1"/>
  <c r="B639" i="1"/>
  <c r="E639" i="1"/>
  <c r="F639" i="1"/>
  <c r="O639" i="1"/>
  <c r="B640" i="1"/>
  <c r="E640" i="1"/>
  <c r="F640" i="1"/>
  <c r="O640" i="1"/>
  <c r="B641" i="1"/>
  <c r="E641" i="1"/>
  <c r="F641" i="1"/>
  <c r="O641" i="1"/>
  <c r="B642" i="1"/>
  <c r="E642" i="1"/>
  <c r="F642" i="1"/>
  <c r="O642" i="1"/>
  <c r="B643" i="1"/>
  <c r="E643" i="1"/>
  <c r="F643" i="1"/>
  <c r="O643" i="1"/>
  <c r="B644" i="1"/>
  <c r="E644" i="1"/>
  <c r="F644" i="1"/>
  <c r="O644" i="1"/>
  <c r="B645" i="1"/>
  <c r="E645" i="1"/>
  <c r="F645" i="1"/>
  <c r="O645" i="1"/>
  <c r="B646" i="1"/>
  <c r="E646" i="1"/>
  <c r="F646" i="1"/>
  <c r="O646" i="1"/>
  <c r="B647" i="1"/>
  <c r="E647" i="1"/>
  <c r="F647" i="1"/>
  <c r="O647" i="1"/>
  <c r="B648" i="1"/>
  <c r="E648" i="1"/>
  <c r="F648" i="1"/>
  <c r="O648" i="1"/>
  <c r="B649" i="1"/>
  <c r="E649" i="1"/>
  <c r="F649" i="1"/>
  <c r="O649" i="1"/>
  <c r="B650" i="1"/>
  <c r="E650" i="1"/>
  <c r="F650" i="1"/>
  <c r="O650" i="1"/>
  <c r="B651" i="1"/>
  <c r="E651" i="1"/>
  <c r="F651" i="1"/>
  <c r="O651" i="1"/>
  <c r="B652" i="1"/>
  <c r="E652" i="1"/>
  <c r="F652" i="1"/>
  <c r="O652" i="1"/>
  <c r="B653" i="1"/>
  <c r="E653" i="1"/>
  <c r="F653" i="1"/>
  <c r="O653" i="1"/>
  <c r="B654" i="1"/>
  <c r="E654" i="1"/>
  <c r="F654" i="1"/>
  <c r="O654" i="1"/>
  <c r="B655" i="1"/>
  <c r="E655" i="1"/>
  <c r="F655" i="1"/>
  <c r="O655" i="1"/>
  <c r="B656" i="1"/>
  <c r="E656" i="1"/>
  <c r="F656" i="1"/>
  <c r="O656" i="1"/>
  <c r="B657" i="1"/>
  <c r="E657" i="1"/>
  <c r="F657" i="1"/>
  <c r="O657" i="1"/>
  <c r="B658" i="1"/>
  <c r="E658" i="1"/>
  <c r="F658" i="1"/>
  <c r="O658" i="1"/>
  <c r="B659" i="1"/>
  <c r="E659" i="1"/>
  <c r="F659" i="1"/>
  <c r="O659" i="1"/>
  <c r="B660" i="1"/>
  <c r="E660" i="1"/>
  <c r="F660" i="1"/>
  <c r="O660" i="1"/>
  <c r="B661" i="1"/>
  <c r="E661" i="1"/>
  <c r="F661" i="1"/>
  <c r="O661" i="1"/>
  <c r="B662" i="1"/>
  <c r="E662" i="1"/>
  <c r="F662" i="1"/>
  <c r="O662" i="1"/>
  <c r="B663" i="1"/>
  <c r="E663" i="1"/>
  <c r="F663" i="1"/>
  <c r="O663" i="1"/>
  <c r="B664" i="1"/>
  <c r="E664" i="1"/>
  <c r="F664" i="1"/>
  <c r="O664" i="1"/>
  <c r="B665" i="1"/>
  <c r="E665" i="1"/>
  <c r="F665" i="1"/>
  <c r="O665" i="1"/>
  <c r="B666" i="1"/>
  <c r="E666" i="1"/>
  <c r="F666" i="1"/>
  <c r="O666" i="1"/>
  <c r="B667" i="1"/>
  <c r="E667" i="1"/>
  <c r="F667" i="1"/>
  <c r="O667" i="1"/>
  <c r="B668" i="1"/>
  <c r="E668" i="1"/>
  <c r="F668" i="1"/>
  <c r="O668" i="1"/>
  <c r="B669" i="1"/>
  <c r="E669" i="1"/>
  <c r="F669" i="1"/>
  <c r="O669" i="1"/>
  <c r="B670" i="1"/>
  <c r="E670" i="1"/>
  <c r="F670" i="1"/>
  <c r="O670" i="1"/>
  <c r="B671" i="1"/>
  <c r="E671" i="1"/>
  <c r="F671" i="1"/>
  <c r="O671" i="1"/>
  <c r="B672" i="1"/>
  <c r="E672" i="1"/>
  <c r="F672" i="1"/>
  <c r="O672" i="1"/>
  <c r="B673" i="1"/>
  <c r="E673" i="1"/>
  <c r="F673" i="1"/>
  <c r="O673" i="1"/>
  <c r="B674" i="1"/>
  <c r="E674" i="1"/>
  <c r="F674" i="1"/>
  <c r="O674" i="1"/>
  <c r="B675" i="1"/>
  <c r="E675" i="1"/>
  <c r="F675" i="1"/>
  <c r="O675" i="1"/>
  <c r="B676" i="1"/>
  <c r="E676" i="1"/>
  <c r="F676" i="1"/>
  <c r="O676" i="1"/>
  <c r="B677" i="1"/>
  <c r="E677" i="1"/>
  <c r="F677" i="1"/>
  <c r="O677" i="1"/>
  <c r="B678" i="1"/>
  <c r="E678" i="1"/>
  <c r="F678" i="1"/>
  <c r="O678" i="1"/>
  <c r="B679" i="1"/>
  <c r="E679" i="1"/>
  <c r="F679" i="1"/>
  <c r="O679" i="1"/>
  <c r="B680" i="1"/>
  <c r="E680" i="1"/>
  <c r="F680" i="1"/>
  <c r="O680" i="1"/>
  <c r="B681" i="1"/>
  <c r="E681" i="1"/>
  <c r="F681" i="1"/>
  <c r="O681" i="1"/>
  <c r="B682" i="1"/>
  <c r="E682" i="1"/>
  <c r="F682" i="1"/>
  <c r="O682" i="1"/>
  <c r="B683" i="1"/>
  <c r="E683" i="1"/>
  <c r="F683" i="1"/>
  <c r="O683" i="1"/>
  <c r="B684" i="1"/>
  <c r="E684" i="1"/>
  <c r="F684" i="1"/>
  <c r="O684" i="1"/>
  <c r="B685" i="1"/>
  <c r="E685" i="1"/>
  <c r="F685" i="1"/>
  <c r="O685" i="1"/>
  <c r="B686" i="1"/>
  <c r="E686" i="1"/>
  <c r="F686" i="1"/>
  <c r="O686" i="1"/>
  <c r="B687" i="1"/>
  <c r="E687" i="1"/>
  <c r="F687" i="1"/>
  <c r="O687" i="1"/>
  <c r="B688" i="1"/>
  <c r="E688" i="1"/>
  <c r="F688" i="1"/>
  <c r="O688" i="1"/>
  <c r="B689" i="1"/>
  <c r="E689" i="1"/>
  <c r="F689" i="1"/>
  <c r="O689" i="1"/>
  <c r="B690" i="1"/>
  <c r="E690" i="1"/>
  <c r="F690" i="1"/>
  <c r="O690" i="1"/>
  <c r="B691" i="1"/>
  <c r="E691" i="1"/>
  <c r="F691" i="1"/>
  <c r="O691" i="1"/>
  <c r="B692" i="1"/>
  <c r="E692" i="1"/>
  <c r="F692" i="1"/>
  <c r="O692" i="1"/>
  <c r="B693" i="1"/>
  <c r="E693" i="1"/>
  <c r="F693" i="1"/>
  <c r="O693" i="1"/>
  <c r="B694" i="1"/>
  <c r="E694" i="1"/>
  <c r="F694" i="1"/>
  <c r="O694" i="1"/>
  <c r="B695" i="1"/>
  <c r="E695" i="1"/>
  <c r="F695" i="1"/>
  <c r="O695" i="1"/>
  <c r="B696" i="1"/>
  <c r="E696" i="1"/>
  <c r="F696" i="1"/>
  <c r="O696" i="1"/>
  <c r="B697" i="1"/>
  <c r="E697" i="1"/>
  <c r="F697" i="1"/>
  <c r="O697" i="1"/>
  <c r="B698" i="1"/>
  <c r="E698" i="1"/>
  <c r="F698" i="1"/>
  <c r="O698" i="1"/>
  <c r="B699" i="1"/>
  <c r="E699" i="1"/>
  <c r="F699" i="1"/>
  <c r="O699" i="1"/>
  <c r="B700" i="1"/>
  <c r="E700" i="1"/>
  <c r="F700" i="1"/>
  <c r="O700" i="1"/>
  <c r="B701" i="1"/>
  <c r="E701" i="1"/>
  <c r="F701" i="1"/>
  <c r="O701" i="1"/>
  <c r="B702" i="1"/>
  <c r="E702" i="1"/>
  <c r="F702" i="1"/>
  <c r="O702" i="1"/>
  <c r="B703" i="1"/>
  <c r="E703" i="1"/>
  <c r="F703" i="1"/>
  <c r="O703" i="1"/>
  <c r="B704" i="1"/>
  <c r="E704" i="1"/>
  <c r="F704" i="1"/>
  <c r="O704" i="1"/>
  <c r="B705" i="1"/>
  <c r="E705" i="1"/>
  <c r="F705" i="1"/>
  <c r="O705" i="1"/>
  <c r="B706" i="1"/>
  <c r="E706" i="1"/>
  <c r="F706" i="1"/>
  <c r="O706" i="1"/>
  <c r="B707" i="1"/>
  <c r="E707" i="1"/>
  <c r="F707" i="1"/>
  <c r="O707" i="1"/>
  <c r="B708" i="1"/>
  <c r="E708" i="1"/>
  <c r="F708" i="1"/>
  <c r="O708" i="1"/>
  <c r="B709" i="1"/>
  <c r="E709" i="1"/>
  <c r="F709" i="1"/>
  <c r="O709" i="1"/>
  <c r="B710" i="1"/>
  <c r="E710" i="1"/>
  <c r="F710" i="1"/>
  <c r="O710" i="1"/>
  <c r="B711" i="1"/>
  <c r="E711" i="1"/>
  <c r="F711" i="1"/>
  <c r="O711" i="1"/>
  <c r="B712" i="1"/>
  <c r="E712" i="1"/>
  <c r="F712" i="1"/>
  <c r="O712" i="1"/>
  <c r="B713" i="1"/>
  <c r="E713" i="1"/>
  <c r="F713" i="1"/>
  <c r="O713" i="1"/>
  <c r="B714" i="1"/>
  <c r="E714" i="1"/>
  <c r="F714" i="1"/>
  <c r="O714" i="1"/>
  <c r="B715" i="1"/>
  <c r="E715" i="1"/>
  <c r="F715" i="1"/>
  <c r="O715" i="1"/>
  <c r="B716" i="1"/>
  <c r="E716" i="1"/>
  <c r="F716" i="1"/>
  <c r="O716" i="1"/>
  <c r="B717" i="1"/>
  <c r="E717" i="1"/>
  <c r="F717" i="1"/>
  <c r="O717" i="1"/>
  <c r="B718" i="1"/>
  <c r="E718" i="1"/>
  <c r="F718" i="1"/>
  <c r="O718" i="1"/>
  <c r="B719" i="1"/>
  <c r="E719" i="1"/>
  <c r="F719" i="1"/>
  <c r="O719" i="1"/>
  <c r="B720" i="1"/>
  <c r="E720" i="1"/>
  <c r="F720" i="1"/>
  <c r="O720" i="1"/>
  <c r="B721" i="1"/>
  <c r="E721" i="1"/>
  <c r="F721" i="1"/>
  <c r="O721" i="1"/>
  <c r="B722" i="1"/>
  <c r="E722" i="1"/>
  <c r="F722" i="1"/>
  <c r="O722" i="1"/>
  <c r="B723" i="1"/>
  <c r="E723" i="1"/>
  <c r="F723" i="1"/>
  <c r="O723" i="1"/>
  <c r="B724" i="1"/>
  <c r="E724" i="1"/>
  <c r="F724" i="1"/>
  <c r="O724" i="1"/>
  <c r="B725" i="1"/>
  <c r="E725" i="1"/>
  <c r="F725" i="1"/>
  <c r="O725" i="1"/>
  <c r="B726" i="1"/>
  <c r="E726" i="1"/>
  <c r="F726" i="1"/>
  <c r="O726" i="1"/>
  <c r="B727" i="1"/>
  <c r="E727" i="1"/>
  <c r="F727" i="1"/>
  <c r="O727" i="1"/>
  <c r="B728" i="1"/>
  <c r="E728" i="1"/>
  <c r="F728" i="1"/>
  <c r="O728" i="1"/>
  <c r="B729" i="1"/>
  <c r="E729" i="1"/>
  <c r="F729" i="1"/>
  <c r="O729" i="1"/>
  <c r="B730" i="1"/>
  <c r="E730" i="1"/>
  <c r="F730" i="1"/>
  <c r="O730" i="1"/>
  <c r="B731" i="1"/>
  <c r="E731" i="1"/>
  <c r="F731" i="1"/>
  <c r="O731" i="1"/>
  <c r="B732" i="1"/>
  <c r="E732" i="1"/>
  <c r="F732" i="1"/>
  <c r="O732" i="1"/>
  <c r="B733" i="1"/>
  <c r="E733" i="1"/>
  <c r="F733" i="1"/>
  <c r="O733" i="1"/>
  <c r="B734" i="1"/>
  <c r="E734" i="1"/>
  <c r="F734" i="1"/>
  <c r="O734" i="1"/>
  <c r="B735" i="1"/>
  <c r="E735" i="1"/>
  <c r="F735" i="1"/>
  <c r="O735" i="1"/>
  <c r="B736" i="1"/>
  <c r="E736" i="1"/>
  <c r="F736" i="1"/>
  <c r="O736" i="1"/>
  <c r="B737" i="1"/>
  <c r="E737" i="1"/>
  <c r="F737" i="1"/>
  <c r="O737" i="1"/>
  <c r="B738" i="1"/>
  <c r="E738" i="1"/>
  <c r="F738" i="1"/>
  <c r="O738" i="1"/>
  <c r="B739" i="1"/>
  <c r="E739" i="1"/>
  <c r="F739" i="1"/>
  <c r="O739" i="1"/>
  <c r="B740" i="1"/>
  <c r="E740" i="1"/>
  <c r="F740" i="1"/>
  <c r="O740" i="1"/>
  <c r="B741" i="1"/>
  <c r="E741" i="1"/>
  <c r="F741" i="1"/>
  <c r="O741" i="1"/>
  <c r="B742" i="1"/>
  <c r="E742" i="1"/>
  <c r="F742" i="1"/>
  <c r="O742" i="1"/>
  <c r="B743" i="1"/>
  <c r="E743" i="1"/>
  <c r="F743" i="1"/>
  <c r="O743" i="1"/>
  <c r="B744" i="1"/>
  <c r="E744" i="1"/>
  <c r="F744" i="1"/>
  <c r="O744" i="1"/>
  <c r="B745" i="1"/>
  <c r="E745" i="1"/>
  <c r="F745" i="1"/>
  <c r="O745" i="1"/>
  <c r="B746" i="1"/>
  <c r="E746" i="1"/>
  <c r="F746" i="1"/>
  <c r="O746" i="1"/>
  <c r="B747" i="1"/>
  <c r="E747" i="1"/>
  <c r="F747" i="1"/>
  <c r="O747" i="1"/>
  <c r="B748" i="1"/>
  <c r="E748" i="1"/>
  <c r="F748" i="1"/>
  <c r="O748" i="1"/>
  <c r="B749" i="1"/>
  <c r="E749" i="1"/>
  <c r="F749" i="1"/>
  <c r="O749" i="1"/>
  <c r="B750" i="1"/>
  <c r="E750" i="1"/>
  <c r="F750" i="1"/>
  <c r="O750" i="1"/>
  <c r="B751" i="1"/>
  <c r="E751" i="1"/>
  <c r="F751" i="1"/>
  <c r="O751" i="1"/>
  <c r="B752" i="1"/>
  <c r="E752" i="1"/>
  <c r="F752" i="1"/>
  <c r="O752" i="1"/>
  <c r="B753" i="1"/>
  <c r="E753" i="1"/>
  <c r="F753" i="1"/>
  <c r="O753" i="1"/>
  <c r="B754" i="1"/>
  <c r="E754" i="1"/>
  <c r="F754" i="1"/>
  <c r="O754" i="1"/>
  <c r="B755" i="1"/>
  <c r="E755" i="1"/>
  <c r="F755" i="1"/>
  <c r="O755" i="1"/>
  <c r="B756" i="1"/>
  <c r="E756" i="1"/>
  <c r="F756" i="1"/>
  <c r="O756" i="1"/>
  <c r="B757" i="1"/>
  <c r="E757" i="1"/>
  <c r="F757" i="1"/>
  <c r="O757" i="1"/>
  <c r="B758" i="1"/>
  <c r="E758" i="1"/>
  <c r="F758" i="1"/>
  <c r="O758" i="1"/>
  <c r="B759" i="1"/>
  <c r="E759" i="1"/>
  <c r="F759" i="1"/>
  <c r="O759" i="1"/>
  <c r="B760" i="1"/>
  <c r="E760" i="1"/>
  <c r="F760" i="1"/>
  <c r="O760" i="1"/>
  <c r="B761" i="1"/>
  <c r="E761" i="1"/>
  <c r="F761" i="1"/>
  <c r="O761" i="1"/>
  <c r="B762" i="1"/>
  <c r="E762" i="1"/>
  <c r="F762" i="1"/>
  <c r="O762" i="1"/>
  <c r="B763" i="1"/>
  <c r="E763" i="1"/>
  <c r="F763" i="1"/>
  <c r="O763" i="1"/>
  <c r="B764" i="1"/>
  <c r="E764" i="1"/>
  <c r="F764" i="1"/>
  <c r="O764" i="1"/>
  <c r="B765" i="1"/>
  <c r="E765" i="1"/>
  <c r="F765" i="1"/>
  <c r="O765" i="1"/>
  <c r="B766" i="1"/>
  <c r="E766" i="1"/>
  <c r="F766" i="1"/>
  <c r="O766" i="1"/>
  <c r="B767" i="1"/>
  <c r="E767" i="1"/>
  <c r="F767" i="1"/>
  <c r="O767" i="1"/>
  <c r="B768" i="1"/>
  <c r="E768" i="1"/>
  <c r="F768" i="1"/>
  <c r="O768" i="1"/>
  <c r="B769" i="1"/>
  <c r="E769" i="1"/>
  <c r="F769" i="1"/>
  <c r="O769" i="1"/>
  <c r="B770" i="1"/>
  <c r="E770" i="1"/>
  <c r="F770" i="1"/>
  <c r="O770" i="1"/>
  <c r="B771" i="1"/>
  <c r="E771" i="1"/>
  <c r="F771" i="1"/>
  <c r="O771" i="1"/>
  <c r="B772" i="1"/>
  <c r="E772" i="1"/>
  <c r="F772" i="1"/>
  <c r="O772" i="1"/>
  <c r="B773" i="1"/>
  <c r="E773" i="1"/>
  <c r="F773" i="1"/>
  <c r="O773" i="1"/>
  <c r="B774" i="1"/>
  <c r="E774" i="1"/>
  <c r="F774" i="1"/>
  <c r="O774" i="1"/>
  <c r="B775" i="1"/>
  <c r="E775" i="1"/>
  <c r="F775" i="1"/>
  <c r="O775" i="1"/>
  <c r="B776" i="1"/>
  <c r="E776" i="1"/>
  <c r="F776" i="1"/>
  <c r="O776" i="1"/>
  <c r="B777" i="1"/>
  <c r="E777" i="1"/>
  <c r="F777" i="1"/>
  <c r="O777" i="1"/>
  <c r="B778" i="1"/>
  <c r="E778" i="1"/>
  <c r="F778" i="1"/>
  <c r="O778" i="1"/>
  <c r="B779" i="1"/>
  <c r="E779" i="1"/>
  <c r="F779" i="1"/>
  <c r="O779" i="1"/>
  <c r="B780" i="1"/>
  <c r="E780" i="1"/>
  <c r="F780" i="1"/>
  <c r="O780" i="1"/>
  <c r="B781" i="1"/>
  <c r="E781" i="1"/>
  <c r="F781" i="1"/>
  <c r="O781" i="1"/>
  <c r="B782" i="1"/>
  <c r="E782" i="1"/>
  <c r="F782" i="1"/>
  <c r="O782" i="1"/>
  <c r="B783" i="1"/>
  <c r="E783" i="1"/>
  <c r="F783" i="1"/>
  <c r="O783" i="1"/>
  <c r="B784" i="1"/>
  <c r="E784" i="1"/>
  <c r="F784" i="1"/>
  <c r="O784" i="1"/>
  <c r="B785" i="1"/>
  <c r="E785" i="1"/>
  <c r="F785" i="1"/>
  <c r="O785" i="1"/>
  <c r="B786" i="1"/>
  <c r="E786" i="1"/>
  <c r="F786" i="1"/>
  <c r="O786" i="1"/>
  <c r="B787" i="1"/>
  <c r="E787" i="1"/>
  <c r="F787" i="1"/>
  <c r="O787" i="1"/>
  <c r="B788" i="1"/>
  <c r="E788" i="1"/>
  <c r="F788" i="1"/>
  <c r="O788" i="1"/>
  <c r="B789" i="1"/>
  <c r="E789" i="1"/>
  <c r="F789" i="1"/>
  <c r="O789" i="1"/>
  <c r="B790" i="1"/>
  <c r="E790" i="1"/>
  <c r="F790" i="1"/>
  <c r="O790" i="1"/>
  <c r="B791" i="1"/>
  <c r="E791" i="1"/>
  <c r="F791" i="1"/>
  <c r="O791" i="1"/>
  <c r="B792" i="1"/>
  <c r="E792" i="1"/>
  <c r="F792" i="1"/>
  <c r="O792" i="1"/>
  <c r="B793" i="1"/>
  <c r="E793" i="1"/>
  <c r="F793" i="1"/>
  <c r="O793" i="1"/>
  <c r="B794" i="1"/>
  <c r="E794" i="1"/>
  <c r="F794" i="1"/>
  <c r="O794" i="1"/>
  <c r="B795" i="1"/>
  <c r="E795" i="1"/>
  <c r="F795" i="1"/>
  <c r="O795" i="1"/>
  <c r="B796" i="1"/>
  <c r="E796" i="1"/>
  <c r="F796" i="1"/>
  <c r="O796" i="1"/>
  <c r="B797" i="1"/>
  <c r="E797" i="1"/>
  <c r="F797" i="1"/>
  <c r="O797" i="1"/>
  <c r="B798" i="1"/>
  <c r="E798" i="1"/>
  <c r="F798" i="1"/>
  <c r="O798" i="1"/>
  <c r="B799" i="1"/>
  <c r="E799" i="1"/>
  <c r="F799" i="1"/>
  <c r="O799" i="1"/>
  <c r="B800" i="1"/>
  <c r="E800" i="1"/>
  <c r="F800" i="1"/>
  <c r="O800" i="1"/>
  <c r="B801" i="1"/>
  <c r="E801" i="1"/>
  <c r="F801" i="1"/>
  <c r="O801" i="1"/>
  <c r="B802" i="1"/>
  <c r="E802" i="1"/>
  <c r="F802" i="1"/>
  <c r="O802" i="1"/>
  <c r="B803" i="1"/>
  <c r="E803" i="1"/>
  <c r="F803" i="1"/>
  <c r="O803" i="1"/>
  <c r="B804" i="1"/>
  <c r="E804" i="1"/>
  <c r="F804" i="1"/>
  <c r="O804" i="1"/>
  <c r="B805" i="1"/>
  <c r="E805" i="1"/>
  <c r="F805" i="1"/>
  <c r="O805" i="1"/>
  <c r="B806" i="1"/>
  <c r="E806" i="1"/>
  <c r="F806" i="1"/>
  <c r="O806" i="1"/>
  <c r="B807" i="1"/>
  <c r="E807" i="1"/>
  <c r="F807" i="1"/>
  <c r="O807" i="1"/>
  <c r="B808" i="1"/>
  <c r="E808" i="1"/>
  <c r="F808" i="1"/>
  <c r="O808" i="1"/>
  <c r="B809" i="1"/>
  <c r="E809" i="1"/>
  <c r="F809" i="1"/>
  <c r="O809" i="1"/>
  <c r="B810" i="1"/>
  <c r="E810" i="1"/>
  <c r="F810" i="1"/>
  <c r="O810" i="1"/>
  <c r="B811" i="1"/>
  <c r="E811" i="1"/>
  <c r="F811" i="1"/>
  <c r="O811" i="1"/>
  <c r="B812" i="1"/>
  <c r="E812" i="1"/>
  <c r="F812" i="1"/>
  <c r="O812" i="1"/>
  <c r="B813" i="1"/>
  <c r="E813" i="1"/>
  <c r="F813" i="1"/>
  <c r="O813" i="1"/>
  <c r="B814" i="1"/>
  <c r="E814" i="1"/>
  <c r="F814" i="1"/>
  <c r="O814" i="1"/>
  <c r="B815" i="1"/>
  <c r="E815" i="1"/>
  <c r="F815" i="1"/>
  <c r="O815" i="1"/>
  <c r="B816" i="1"/>
  <c r="E816" i="1"/>
  <c r="F816" i="1"/>
  <c r="O816" i="1"/>
  <c r="B817" i="1"/>
  <c r="E817" i="1"/>
  <c r="F817" i="1"/>
  <c r="O817" i="1"/>
  <c r="B818" i="1"/>
  <c r="E818" i="1"/>
  <c r="F818" i="1"/>
  <c r="O818" i="1"/>
  <c r="B819" i="1"/>
  <c r="E819" i="1"/>
  <c r="F819" i="1"/>
  <c r="O819" i="1"/>
  <c r="B820" i="1"/>
  <c r="E820" i="1"/>
  <c r="F820" i="1"/>
  <c r="O820" i="1"/>
  <c r="B821" i="1"/>
  <c r="E821" i="1"/>
  <c r="F821" i="1"/>
  <c r="O821" i="1"/>
  <c r="B822" i="1"/>
  <c r="E822" i="1"/>
  <c r="F822" i="1"/>
  <c r="O822" i="1"/>
  <c r="B823" i="1"/>
  <c r="E823" i="1"/>
  <c r="F823" i="1"/>
  <c r="O823" i="1"/>
  <c r="B824" i="1"/>
  <c r="E824" i="1"/>
  <c r="F824" i="1"/>
  <c r="O824" i="1"/>
  <c r="B825" i="1"/>
  <c r="E825" i="1"/>
  <c r="F825" i="1"/>
  <c r="O825" i="1"/>
  <c r="B826" i="1"/>
  <c r="E826" i="1"/>
  <c r="F826" i="1"/>
  <c r="O826" i="1"/>
  <c r="B827" i="1"/>
  <c r="E827" i="1"/>
  <c r="F827" i="1"/>
  <c r="O827" i="1"/>
  <c r="B828" i="1"/>
  <c r="E828" i="1"/>
  <c r="F828" i="1"/>
  <c r="O828" i="1"/>
  <c r="B829" i="1"/>
  <c r="E829" i="1"/>
  <c r="F829" i="1"/>
  <c r="O829" i="1"/>
  <c r="B830" i="1"/>
  <c r="E830" i="1"/>
  <c r="F830" i="1"/>
  <c r="O830" i="1"/>
  <c r="B831" i="1"/>
  <c r="E831" i="1"/>
  <c r="F831" i="1"/>
  <c r="O831" i="1"/>
  <c r="B832" i="1"/>
  <c r="E832" i="1"/>
  <c r="F832" i="1"/>
  <c r="O832" i="1"/>
  <c r="B833" i="1"/>
  <c r="E833" i="1"/>
  <c r="F833" i="1"/>
  <c r="O833" i="1"/>
  <c r="B834" i="1"/>
  <c r="E834" i="1"/>
  <c r="F834" i="1"/>
  <c r="O834" i="1"/>
  <c r="B835" i="1"/>
  <c r="E835" i="1"/>
  <c r="F835" i="1"/>
  <c r="O835" i="1"/>
  <c r="B836" i="1"/>
  <c r="E836" i="1"/>
  <c r="F836" i="1"/>
  <c r="O836" i="1"/>
  <c r="B837" i="1"/>
  <c r="E837" i="1"/>
  <c r="F837" i="1"/>
  <c r="O837" i="1"/>
  <c r="B838" i="1"/>
  <c r="E838" i="1"/>
  <c r="F838" i="1"/>
  <c r="O838" i="1"/>
  <c r="B839" i="1"/>
  <c r="E839" i="1"/>
  <c r="F839" i="1"/>
  <c r="O839" i="1"/>
  <c r="B840" i="1"/>
  <c r="E840" i="1"/>
  <c r="F840" i="1"/>
  <c r="O840" i="1"/>
  <c r="B841" i="1"/>
  <c r="E841" i="1"/>
  <c r="F841" i="1"/>
  <c r="O841" i="1"/>
  <c r="B842" i="1"/>
  <c r="E842" i="1"/>
  <c r="F842" i="1"/>
  <c r="O842" i="1"/>
  <c r="B843" i="1"/>
  <c r="E843" i="1"/>
  <c r="F843" i="1"/>
  <c r="O843" i="1"/>
  <c r="B844" i="1"/>
  <c r="E844" i="1"/>
  <c r="F844" i="1"/>
  <c r="O844" i="1"/>
  <c r="B845" i="1"/>
  <c r="E845" i="1"/>
  <c r="F845" i="1"/>
  <c r="O845" i="1"/>
  <c r="B846" i="1"/>
  <c r="E846" i="1"/>
  <c r="F846" i="1"/>
  <c r="O846" i="1"/>
  <c r="B847" i="1"/>
  <c r="E847" i="1"/>
  <c r="F847" i="1"/>
  <c r="O847" i="1"/>
  <c r="B848" i="1"/>
  <c r="E848" i="1"/>
  <c r="F848" i="1"/>
  <c r="O848" i="1"/>
  <c r="B849" i="1"/>
  <c r="E849" i="1"/>
  <c r="F849" i="1"/>
  <c r="O849" i="1"/>
  <c r="B850" i="1"/>
  <c r="E850" i="1"/>
  <c r="F850" i="1"/>
  <c r="O850" i="1"/>
  <c r="B851" i="1"/>
  <c r="E851" i="1"/>
  <c r="F851" i="1"/>
  <c r="O851" i="1"/>
  <c r="B852" i="1"/>
  <c r="E852" i="1"/>
  <c r="F852" i="1"/>
  <c r="O852" i="1"/>
  <c r="B853" i="1"/>
  <c r="E853" i="1"/>
  <c r="F853" i="1"/>
  <c r="O853" i="1"/>
  <c r="B854" i="1"/>
  <c r="E854" i="1"/>
  <c r="F854" i="1"/>
  <c r="O854" i="1"/>
  <c r="B855" i="1"/>
  <c r="E855" i="1"/>
  <c r="F855" i="1"/>
  <c r="O855" i="1"/>
  <c r="B856" i="1"/>
  <c r="E856" i="1"/>
  <c r="F856" i="1"/>
  <c r="O856" i="1"/>
  <c r="B857" i="1"/>
  <c r="E857" i="1"/>
  <c r="F857" i="1"/>
  <c r="O857" i="1"/>
  <c r="B858" i="1"/>
  <c r="E858" i="1"/>
  <c r="F858" i="1"/>
  <c r="O858" i="1"/>
  <c r="B859" i="1"/>
  <c r="E859" i="1"/>
  <c r="F859" i="1"/>
  <c r="O859" i="1"/>
  <c r="B860" i="1"/>
  <c r="E860" i="1"/>
  <c r="F860" i="1"/>
  <c r="O860" i="1"/>
  <c r="B861" i="1"/>
  <c r="E861" i="1"/>
  <c r="F861" i="1"/>
  <c r="O861" i="1"/>
  <c r="B862" i="1"/>
  <c r="E862" i="1"/>
  <c r="F862" i="1"/>
  <c r="O862" i="1"/>
  <c r="B863" i="1"/>
  <c r="E863" i="1"/>
  <c r="F863" i="1"/>
  <c r="O863" i="1"/>
  <c r="B864" i="1"/>
  <c r="E864" i="1"/>
  <c r="F864" i="1"/>
  <c r="O864" i="1"/>
  <c r="B865" i="1"/>
  <c r="E865" i="1"/>
  <c r="F865" i="1"/>
  <c r="O865" i="1"/>
  <c r="B866" i="1"/>
  <c r="E866" i="1"/>
  <c r="F866" i="1"/>
  <c r="O866" i="1"/>
  <c r="B867" i="1"/>
  <c r="E867" i="1"/>
  <c r="F867" i="1"/>
  <c r="O867" i="1"/>
  <c r="B868" i="1"/>
  <c r="E868" i="1"/>
  <c r="F868" i="1"/>
  <c r="O868" i="1"/>
  <c r="B869" i="1"/>
  <c r="E869" i="1"/>
  <c r="F869" i="1"/>
  <c r="O869" i="1"/>
  <c r="B870" i="1"/>
  <c r="E870" i="1"/>
  <c r="F870" i="1"/>
  <c r="O870" i="1"/>
  <c r="B871" i="1"/>
  <c r="E871" i="1"/>
  <c r="F871" i="1"/>
  <c r="O871" i="1"/>
  <c r="B872" i="1"/>
  <c r="E872" i="1"/>
  <c r="F872" i="1"/>
  <c r="O872" i="1"/>
  <c r="B873" i="1"/>
  <c r="E873" i="1"/>
  <c r="F873" i="1"/>
  <c r="O873" i="1"/>
  <c r="B874" i="1"/>
  <c r="E874" i="1"/>
  <c r="F874" i="1"/>
  <c r="O874" i="1"/>
  <c r="B875" i="1"/>
  <c r="E875" i="1"/>
  <c r="F875" i="1"/>
  <c r="O875" i="1"/>
  <c r="B876" i="1"/>
  <c r="E876" i="1"/>
  <c r="F876" i="1"/>
  <c r="O876" i="1"/>
  <c r="B877" i="1"/>
  <c r="E877" i="1"/>
  <c r="F877" i="1"/>
  <c r="O877" i="1"/>
  <c r="B878" i="1"/>
  <c r="E878" i="1"/>
  <c r="F878" i="1"/>
  <c r="O878" i="1"/>
  <c r="B879" i="1"/>
  <c r="E879" i="1"/>
  <c r="F879" i="1"/>
  <c r="O879" i="1"/>
  <c r="B880" i="1"/>
  <c r="E880" i="1"/>
  <c r="F880" i="1"/>
  <c r="O880" i="1"/>
  <c r="B881" i="1"/>
  <c r="E881" i="1"/>
  <c r="F881" i="1"/>
  <c r="O881" i="1"/>
  <c r="B882" i="1"/>
  <c r="E882" i="1"/>
  <c r="F882" i="1"/>
  <c r="O882" i="1"/>
  <c r="B883" i="1"/>
  <c r="E883" i="1"/>
  <c r="F883" i="1"/>
  <c r="O883" i="1"/>
  <c r="B884" i="1"/>
  <c r="E884" i="1"/>
  <c r="F884" i="1"/>
  <c r="O884" i="1"/>
  <c r="B885" i="1"/>
  <c r="E885" i="1"/>
  <c r="F885" i="1"/>
  <c r="O885" i="1"/>
  <c r="B886" i="1"/>
  <c r="E886" i="1"/>
  <c r="F886" i="1"/>
  <c r="O886" i="1"/>
  <c r="B887" i="1"/>
  <c r="E887" i="1"/>
  <c r="F887" i="1"/>
  <c r="O887" i="1"/>
  <c r="B888" i="1"/>
  <c r="E888" i="1"/>
  <c r="F888" i="1"/>
  <c r="O888" i="1"/>
  <c r="B889" i="1"/>
  <c r="E889" i="1"/>
  <c r="F889" i="1"/>
  <c r="O889" i="1"/>
  <c r="B890" i="1"/>
  <c r="E890" i="1"/>
  <c r="F890" i="1"/>
  <c r="O890" i="1"/>
  <c r="B891" i="1"/>
  <c r="E891" i="1"/>
  <c r="F891" i="1"/>
  <c r="O891" i="1"/>
  <c r="B892" i="1"/>
  <c r="E892" i="1"/>
  <c r="F892" i="1"/>
  <c r="O892" i="1"/>
  <c r="B893" i="1"/>
  <c r="E893" i="1"/>
  <c r="F893" i="1"/>
  <c r="O893" i="1"/>
  <c r="B894" i="1"/>
  <c r="E894" i="1"/>
  <c r="F894" i="1"/>
  <c r="O894" i="1"/>
  <c r="B895" i="1"/>
  <c r="E895" i="1"/>
  <c r="F895" i="1"/>
  <c r="O895" i="1"/>
  <c r="B896" i="1"/>
  <c r="E896" i="1"/>
  <c r="F896" i="1"/>
  <c r="O896" i="1"/>
  <c r="B897" i="1"/>
  <c r="E897" i="1"/>
  <c r="F897" i="1"/>
  <c r="O897" i="1"/>
  <c r="B898" i="1"/>
  <c r="E898" i="1"/>
  <c r="F898" i="1"/>
  <c r="O898" i="1"/>
  <c r="B899" i="1"/>
  <c r="E899" i="1"/>
  <c r="F899" i="1"/>
  <c r="O899" i="1"/>
  <c r="B900" i="1"/>
  <c r="E900" i="1"/>
  <c r="F900" i="1"/>
  <c r="O900" i="1"/>
  <c r="B901" i="1"/>
  <c r="E901" i="1"/>
  <c r="F901" i="1"/>
  <c r="O901" i="1"/>
  <c r="B902" i="1"/>
  <c r="E902" i="1"/>
  <c r="F902" i="1"/>
  <c r="O902" i="1"/>
  <c r="B903" i="1"/>
  <c r="E903" i="1"/>
  <c r="F903" i="1"/>
  <c r="O903" i="1"/>
  <c r="B904" i="1"/>
  <c r="E904" i="1"/>
  <c r="F904" i="1"/>
  <c r="O904" i="1"/>
  <c r="B905" i="1"/>
  <c r="E905" i="1"/>
  <c r="F905" i="1"/>
  <c r="O905" i="1"/>
  <c r="B906" i="1"/>
  <c r="E906" i="1"/>
  <c r="F906" i="1"/>
  <c r="O906" i="1"/>
  <c r="B907" i="1"/>
  <c r="E907" i="1"/>
  <c r="F907" i="1"/>
  <c r="O907" i="1"/>
  <c r="B908" i="1"/>
  <c r="E908" i="1"/>
  <c r="F908" i="1"/>
  <c r="O908" i="1"/>
  <c r="B909" i="1"/>
  <c r="E909" i="1"/>
  <c r="F909" i="1"/>
  <c r="O909" i="1"/>
  <c r="B910" i="1"/>
  <c r="E910" i="1"/>
  <c r="F910" i="1"/>
  <c r="O910" i="1"/>
  <c r="B911" i="1"/>
  <c r="E911" i="1"/>
  <c r="F911" i="1"/>
  <c r="O911" i="1"/>
  <c r="B912" i="1"/>
  <c r="E912" i="1"/>
  <c r="F912" i="1"/>
  <c r="O912" i="1"/>
  <c r="B913" i="1"/>
  <c r="E913" i="1"/>
  <c r="F913" i="1"/>
  <c r="O913" i="1"/>
  <c r="B914" i="1"/>
  <c r="E914" i="1"/>
  <c r="F914" i="1"/>
  <c r="O914" i="1"/>
  <c r="B915" i="1"/>
  <c r="E915" i="1"/>
  <c r="F915" i="1"/>
  <c r="O915" i="1"/>
  <c r="B916" i="1"/>
  <c r="E916" i="1"/>
  <c r="F916" i="1"/>
  <c r="O916" i="1"/>
  <c r="B917" i="1"/>
  <c r="E917" i="1"/>
  <c r="F917" i="1"/>
  <c r="O917" i="1"/>
  <c r="B918" i="1"/>
  <c r="E918" i="1"/>
  <c r="F918" i="1"/>
  <c r="O918" i="1"/>
  <c r="B919" i="1"/>
  <c r="E919" i="1"/>
  <c r="F919" i="1"/>
  <c r="O919" i="1"/>
  <c r="B920" i="1"/>
  <c r="E920" i="1"/>
  <c r="F920" i="1"/>
  <c r="O920" i="1"/>
  <c r="B921" i="1"/>
  <c r="E921" i="1"/>
  <c r="F921" i="1"/>
  <c r="O921" i="1"/>
  <c r="B922" i="1"/>
  <c r="E922" i="1"/>
  <c r="F922" i="1"/>
  <c r="O922" i="1"/>
  <c r="B923" i="1"/>
  <c r="E923" i="1"/>
  <c r="F923" i="1"/>
  <c r="O923" i="1"/>
  <c r="B924" i="1"/>
  <c r="E924" i="1"/>
  <c r="F924" i="1"/>
  <c r="O924" i="1"/>
  <c r="B925" i="1"/>
  <c r="E925" i="1"/>
  <c r="F925" i="1"/>
  <c r="O925" i="1"/>
  <c r="B926" i="1"/>
  <c r="E926" i="1"/>
  <c r="F926" i="1"/>
  <c r="O926" i="1"/>
  <c r="B927" i="1"/>
  <c r="E927" i="1"/>
  <c r="F927" i="1"/>
  <c r="O927" i="1"/>
  <c r="B928" i="1"/>
  <c r="E928" i="1"/>
  <c r="F928" i="1"/>
  <c r="O928" i="1"/>
  <c r="B929" i="1"/>
  <c r="E929" i="1"/>
  <c r="F929" i="1"/>
  <c r="O929" i="1"/>
  <c r="B930" i="1"/>
  <c r="E930" i="1"/>
  <c r="F930" i="1"/>
  <c r="O930" i="1"/>
  <c r="B931" i="1"/>
  <c r="E931" i="1"/>
  <c r="F931" i="1"/>
  <c r="O931" i="1"/>
  <c r="B932" i="1"/>
  <c r="E932" i="1"/>
  <c r="F932" i="1"/>
  <c r="O932" i="1"/>
  <c r="B933" i="1"/>
  <c r="E933" i="1"/>
  <c r="F933" i="1"/>
  <c r="O933" i="1"/>
  <c r="B934" i="1"/>
  <c r="E934" i="1"/>
  <c r="F934" i="1"/>
  <c r="O934" i="1"/>
  <c r="B935" i="1"/>
  <c r="E935" i="1"/>
  <c r="F935" i="1"/>
  <c r="O935" i="1"/>
  <c r="B936" i="1"/>
  <c r="E936" i="1"/>
  <c r="F936" i="1"/>
  <c r="O936" i="1"/>
  <c r="B937" i="1"/>
  <c r="E937" i="1"/>
  <c r="F937" i="1"/>
  <c r="O937" i="1"/>
  <c r="B938" i="1"/>
  <c r="E938" i="1"/>
  <c r="F938" i="1"/>
  <c r="O938" i="1"/>
  <c r="B939" i="1"/>
  <c r="E939" i="1"/>
  <c r="F939" i="1"/>
  <c r="O939" i="1"/>
  <c r="B940" i="1"/>
  <c r="E940" i="1"/>
  <c r="F940" i="1"/>
  <c r="O940" i="1"/>
  <c r="B941" i="1"/>
  <c r="E941" i="1"/>
  <c r="F941" i="1"/>
  <c r="O941" i="1"/>
  <c r="B942" i="1"/>
  <c r="E942" i="1"/>
  <c r="F942" i="1"/>
  <c r="O942" i="1"/>
  <c r="B943" i="1"/>
  <c r="E943" i="1"/>
  <c r="F943" i="1"/>
  <c r="O943" i="1"/>
  <c r="B944" i="1"/>
  <c r="E944" i="1"/>
  <c r="F944" i="1"/>
  <c r="O944" i="1"/>
  <c r="B945" i="1"/>
  <c r="E945" i="1"/>
  <c r="F945" i="1"/>
  <c r="O945" i="1"/>
  <c r="B946" i="1"/>
  <c r="E946" i="1"/>
  <c r="F946" i="1"/>
  <c r="O946" i="1"/>
  <c r="B947" i="1"/>
  <c r="E947" i="1"/>
  <c r="F947" i="1"/>
  <c r="O947" i="1"/>
  <c r="B948" i="1"/>
  <c r="E948" i="1"/>
  <c r="F948" i="1"/>
  <c r="O948" i="1"/>
  <c r="B949" i="1"/>
  <c r="E949" i="1"/>
  <c r="F949" i="1"/>
  <c r="O949" i="1"/>
  <c r="B950" i="1"/>
  <c r="E950" i="1"/>
  <c r="F950" i="1"/>
  <c r="O950" i="1"/>
  <c r="B951" i="1"/>
  <c r="E951" i="1"/>
  <c r="F951" i="1"/>
  <c r="O951" i="1"/>
  <c r="B952" i="1"/>
  <c r="E952" i="1"/>
  <c r="F952" i="1"/>
  <c r="O952" i="1"/>
  <c r="B953" i="1"/>
  <c r="E953" i="1"/>
  <c r="F953" i="1"/>
  <c r="O953" i="1"/>
  <c r="B954" i="1"/>
  <c r="E954" i="1"/>
  <c r="F954" i="1"/>
  <c r="O954" i="1"/>
  <c r="B955" i="1"/>
  <c r="E955" i="1"/>
  <c r="F955" i="1"/>
  <c r="O955" i="1"/>
  <c r="B956" i="1"/>
  <c r="E956" i="1"/>
  <c r="F956" i="1"/>
  <c r="O956" i="1"/>
  <c r="B957" i="1"/>
  <c r="E957" i="1"/>
  <c r="F957" i="1"/>
  <c r="O957" i="1"/>
  <c r="B958" i="1"/>
  <c r="E958" i="1"/>
  <c r="F958" i="1"/>
  <c r="O958" i="1"/>
  <c r="B959" i="1"/>
  <c r="E959" i="1"/>
  <c r="F959" i="1"/>
  <c r="O959" i="1"/>
  <c r="B960" i="1"/>
  <c r="E960" i="1"/>
  <c r="F960" i="1"/>
  <c r="O960" i="1"/>
  <c r="B961" i="1"/>
  <c r="E961" i="1"/>
  <c r="F961" i="1"/>
  <c r="O961" i="1"/>
  <c r="B962" i="1"/>
  <c r="E962" i="1"/>
  <c r="F962" i="1"/>
  <c r="O962" i="1"/>
  <c r="B963" i="1"/>
  <c r="E963" i="1"/>
  <c r="F963" i="1"/>
  <c r="O963" i="1"/>
  <c r="B964" i="1"/>
  <c r="E964" i="1"/>
  <c r="F964" i="1"/>
  <c r="O964" i="1"/>
  <c r="B965" i="1"/>
  <c r="E965" i="1"/>
  <c r="F965" i="1"/>
  <c r="O965" i="1"/>
  <c r="B966" i="1"/>
  <c r="E966" i="1"/>
  <c r="F966" i="1"/>
  <c r="O966" i="1"/>
  <c r="B967" i="1"/>
  <c r="E967" i="1"/>
  <c r="F967" i="1"/>
  <c r="O967" i="1"/>
  <c r="B968" i="1"/>
  <c r="E968" i="1"/>
  <c r="F968" i="1"/>
  <c r="O968" i="1"/>
  <c r="B969" i="1"/>
  <c r="E969" i="1"/>
  <c r="F969" i="1"/>
  <c r="O969" i="1"/>
  <c r="B970" i="1"/>
  <c r="E970" i="1"/>
  <c r="F970" i="1"/>
  <c r="O970" i="1"/>
  <c r="B971" i="1"/>
  <c r="E971" i="1"/>
  <c r="F971" i="1"/>
  <c r="O971" i="1"/>
  <c r="B972" i="1"/>
  <c r="E972" i="1"/>
  <c r="F972" i="1"/>
  <c r="O972" i="1"/>
  <c r="B973" i="1"/>
  <c r="E973" i="1"/>
  <c r="F973" i="1"/>
  <c r="O973" i="1"/>
  <c r="B974" i="1"/>
  <c r="E974" i="1"/>
  <c r="F974" i="1"/>
  <c r="O974" i="1"/>
  <c r="B975" i="1"/>
  <c r="E975" i="1"/>
  <c r="F975" i="1"/>
  <c r="O975" i="1"/>
  <c r="B976" i="1"/>
  <c r="E976" i="1"/>
  <c r="F976" i="1"/>
  <c r="O976" i="1"/>
  <c r="B977" i="1"/>
  <c r="E977" i="1"/>
  <c r="F977" i="1"/>
  <c r="O977" i="1"/>
  <c r="B978" i="1"/>
  <c r="E978" i="1"/>
  <c r="F978" i="1"/>
  <c r="O978" i="1"/>
  <c r="B979" i="1"/>
  <c r="E979" i="1"/>
  <c r="F979" i="1"/>
  <c r="O979" i="1"/>
  <c r="B980" i="1"/>
  <c r="E980" i="1"/>
  <c r="F980" i="1"/>
  <c r="O980" i="1"/>
  <c r="B981" i="1"/>
  <c r="E981" i="1"/>
  <c r="F981" i="1"/>
  <c r="O981" i="1"/>
  <c r="B982" i="1"/>
  <c r="E982" i="1"/>
  <c r="F982" i="1"/>
  <c r="O982" i="1"/>
  <c r="B983" i="1"/>
  <c r="E983" i="1"/>
  <c r="F983" i="1"/>
  <c r="O983" i="1"/>
  <c r="B984" i="1"/>
  <c r="E984" i="1"/>
  <c r="F984" i="1"/>
  <c r="O984" i="1"/>
  <c r="B985" i="1"/>
  <c r="E985" i="1"/>
  <c r="F985" i="1"/>
  <c r="O985" i="1"/>
  <c r="B986" i="1"/>
  <c r="E986" i="1"/>
  <c r="F986" i="1"/>
  <c r="O986" i="1"/>
  <c r="B987" i="1"/>
  <c r="E987" i="1"/>
  <c r="F987" i="1"/>
  <c r="O987" i="1"/>
  <c r="B988" i="1"/>
  <c r="E988" i="1"/>
  <c r="F988" i="1"/>
  <c r="O988" i="1"/>
  <c r="B989" i="1"/>
  <c r="E989" i="1"/>
  <c r="F989" i="1"/>
  <c r="O989" i="1"/>
  <c r="B990" i="1"/>
  <c r="E990" i="1"/>
  <c r="F990" i="1"/>
  <c r="O990" i="1"/>
  <c r="B991" i="1"/>
  <c r="E991" i="1"/>
  <c r="F991" i="1"/>
  <c r="O991" i="1"/>
  <c r="B992" i="1"/>
  <c r="E992" i="1"/>
  <c r="F992" i="1"/>
  <c r="O992" i="1"/>
  <c r="B993" i="1"/>
  <c r="E993" i="1"/>
  <c r="F993" i="1"/>
  <c r="O993" i="1"/>
  <c r="B994" i="1"/>
  <c r="E994" i="1"/>
  <c r="F994" i="1"/>
  <c r="O994" i="1"/>
  <c r="B995" i="1"/>
  <c r="E995" i="1"/>
  <c r="F995" i="1"/>
  <c r="O995" i="1"/>
  <c r="B996" i="1"/>
  <c r="E996" i="1"/>
  <c r="F996" i="1"/>
  <c r="O996" i="1"/>
  <c r="B997" i="1"/>
  <c r="E997" i="1"/>
  <c r="F997" i="1"/>
  <c r="O997" i="1"/>
  <c r="B998" i="1"/>
  <c r="E998" i="1"/>
  <c r="F998" i="1"/>
  <c r="O998" i="1"/>
  <c r="B999" i="1"/>
  <c r="E999" i="1"/>
  <c r="F999" i="1"/>
  <c r="O999" i="1"/>
  <c r="B1000" i="1"/>
  <c r="E1000" i="1"/>
  <c r="F1000" i="1"/>
  <c r="O1000" i="1"/>
  <c r="B1001" i="1"/>
  <c r="E1001" i="1"/>
  <c r="F1001" i="1"/>
  <c r="O1001" i="1"/>
  <c r="B1002" i="1"/>
  <c r="E1002" i="1"/>
  <c r="F1002" i="1"/>
  <c r="O1002" i="1"/>
  <c r="B1003" i="1"/>
  <c r="E1003" i="1"/>
  <c r="F1003" i="1"/>
  <c r="O1003" i="1"/>
  <c r="B1004" i="1"/>
  <c r="E1004" i="1"/>
  <c r="F1004" i="1"/>
  <c r="O1004" i="1"/>
  <c r="B1005" i="1"/>
  <c r="E1005" i="1"/>
  <c r="F1005" i="1"/>
  <c r="O1005" i="1"/>
  <c r="B1006" i="1"/>
  <c r="E1006" i="1"/>
  <c r="F1006" i="1"/>
  <c r="O1006" i="1"/>
  <c r="B1007" i="1"/>
  <c r="E1007" i="1"/>
  <c r="F1007" i="1"/>
  <c r="O1007" i="1"/>
  <c r="B1008" i="1"/>
  <c r="E1008" i="1"/>
  <c r="F1008" i="1"/>
  <c r="O1008" i="1"/>
  <c r="B1009" i="1"/>
  <c r="E1009" i="1"/>
  <c r="F1009" i="1"/>
  <c r="O1009" i="1"/>
  <c r="B1010" i="1"/>
  <c r="E1010" i="1"/>
  <c r="F1010" i="1"/>
  <c r="O1010" i="1"/>
  <c r="B1011" i="1"/>
  <c r="E1011" i="1"/>
  <c r="F1011" i="1"/>
  <c r="O1011" i="1"/>
  <c r="B1012" i="1"/>
  <c r="E1012" i="1"/>
  <c r="F1012" i="1"/>
  <c r="O1012" i="1"/>
  <c r="B1013" i="1"/>
  <c r="E1013" i="1"/>
  <c r="F1013" i="1"/>
  <c r="O1013" i="1"/>
  <c r="B1014" i="1"/>
  <c r="E1014" i="1"/>
  <c r="F1014" i="1"/>
  <c r="O1014" i="1"/>
  <c r="B1015" i="1"/>
  <c r="E1015" i="1"/>
  <c r="F1015" i="1"/>
  <c r="O1015" i="1"/>
  <c r="B1016" i="1"/>
  <c r="E1016" i="1"/>
  <c r="F1016" i="1"/>
  <c r="O1016" i="1"/>
  <c r="B1017" i="1"/>
  <c r="E1017" i="1"/>
  <c r="F1017" i="1"/>
  <c r="O1017" i="1"/>
  <c r="B1018" i="1"/>
  <c r="E1018" i="1"/>
  <c r="F1018" i="1"/>
  <c r="O1018" i="1"/>
  <c r="B1019" i="1"/>
  <c r="E1019" i="1"/>
  <c r="F1019" i="1"/>
  <c r="O1019" i="1"/>
  <c r="B1020" i="1"/>
  <c r="E1020" i="1"/>
  <c r="F1020" i="1"/>
  <c r="O1020" i="1"/>
  <c r="B1021" i="1"/>
  <c r="E1021" i="1"/>
  <c r="F1021" i="1"/>
  <c r="O1021" i="1"/>
  <c r="B1022" i="1"/>
  <c r="E1022" i="1"/>
  <c r="F1022" i="1"/>
  <c r="O1022" i="1"/>
  <c r="B1023" i="1"/>
  <c r="E1023" i="1"/>
  <c r="F1023" i="1"/>
  <c r="O1023" i="1"/>
  <c r="B1024" i="1"/>
  <c r="E1024" i="1"/>
  <c r="F1024" i="1"/>
  <c r="O1024" i="1"/>
  <c r="B1025" i="1"/>
  <c r="E1025" i="1"/>
  <c r="F1025" i="1"/>
  <c r="O1025" i="1"/>
  <c r="B1026" i="1"/>
  <c r="E1026" i="1"/>
  <c r="F1026" i="1"/>
  <c r="O1026" i="1"/>
  <c r="B1027" i="1"/>
  <c r="E1027" i="1"/>
  <c r="F1027" i="1"/>
  <c r="O1027" i="1"/>
  <c r="B1028" i="1"/>
  <c r="E1028" i="1"/>
  <c r="F1028" i="1"/>
  <c r="O1028" i="1"/>
  <c r="B1029" i="1"/>
  <c r="E1029" i="1"/>
  <c r="F1029" i="1"/>
  <c r="O1029" i="1"/>
  <c r="B1030" i="1"/>
  <c r="E1030" i="1"/>
  <c r="F1030" i="1"/>
  <c r="O1030" i="1"/>
  <c r="B1031" i="1"/>
  <c r="E1031" i="1"/>
  <c r="F1031" i="1"/>
  <c r="O1031" i="1"/>
  <c r="B1032" i="1"/>
  <c r="E1032" i="1"/>
  <c r="F1032" i="1"/>
  <c r="O1032" i="1"/>
  <c r="B1033" i="1"/>
  <c r="E1033" i="1"/>
  <c r="F1033" i="1"/>
  <c r="O1033" i="1"/>
  <c r="B1034" i="1"/>
  <c r="E1034" i="1"/>
  <c r="F1034" i="1"/>
  <c r="O1034" i="1"/>
  <c r="B1035" i="1"/>
  <c r="E1035" i="1"/>
  <c r="F1035" i="1"/>
  <c r="O1035" i="1"/>
  <c r="B1036" i="1"/>
  <c r="E1036" i="1"/>
  <c r="F1036" i="1"/>
  <c r="O1036" i="1"/>
  <c r="B1037" i="1"/>
  <c r="E1037" i="1"/>
  <c r="F1037" i="1"/>
  <c r="O1037" i="1"/>
  <c r="B1038" i="1"/>
  <c r="E1038" i="1"/>
  <c r="F1038" i="1"/>
  <c r="O1038" i="1"/>
  <c r="B1039" i="1"/>
  <c r="E1039" i="1"/>
  <c r="F1039" i="1"/>
  <c r="O1039" i="1"/>
  <c r="B1040" i="1"/>
  <c r="E1040" i="1"/>
  <c r="F1040" i="1"/>
  <c r="O1040" i="1"/>
  <c r="B1041" i="1"/>
  <c r="E1041" i="1"/>
  <c r="F1041" i="1"/>
  <c r="O1041" i="1"/>
  <c r="B1042" i="1"/>
  <c r="E1042" i="1"/>
  <c r="F1042" i="1"/>
  <c r="O1042" i="1"/>
  <c r="B1043" i="1"/>
  <c r="E1043" i="1"/>
  <c r="F1043" i="1"/>
  <c r="O1043" i="1"/>
  <c r="B1044" i="1"/>
  <c r="E1044" i="1"/>
  <c r="F1044" i="1"/>
  <c r="O1044" i="1"/>
  <c r="B1045" i="1"/>
  <c r="E1045" i="1"/>
  <c r="F1045" i="1"/>
  <c r="O1045" i="1"/>
  <c r="B1046" i="1"/>
  <c r="E1046" i="1"/>
  <c r="F1046" i="1"/>
  <c r="O1046" i="1"/>
  <c r="B1047" i="1"/>
  <c r="E1047" i="1"/>
  <c r="F1047" i="1"/>
  <c r="O1047" i="1"/>
  <c r="B1048" i="1"/>
  <c r="E1048" i="1"/>
  <c r="F1048" i="1"/>
  <c r="O1048" i="1"/>
  <c r="B1049" i="1"/>
  <c r="E1049" i="1"/>
  <c r="F1049" i="1"/>
  <c r="O1049" i="1"/>
  <c r="B1050" i="1"/>
  <c r="E1050" i="1"/>
  <c r="F1050" i="1"/>
  <c r="O1050" i="1"/>
  <c r="B1051" i="1"/>
  <c r="E1051" i="1"/>
  <c r="F1051" i="1"/>
  <c r="O1051" i="1"/>
  <c r="B1052" i="1"/>
  <c r="E1052" i="1"/>
  <c r="F1052" i="1"/>
  <c r="O1052" i="1"/>
  <c r="B1053" i="1"/>
  <c r="E1053" i="1"/>
  <c r="F1053" i="1"/>
  <c r="O1053" i="1"/>
  <c r="B1054" i="1"/>
  <c r="E1054" i="1"/>
  <c r="F1054" i="1"/>
  <c r="O1054" i="1"/>
  <c r="B1055" i="1"/>
  <c r="E1055" i="1"/>
  <c r="F1055" i="1"/>
  <c r="O1055" i="1"/>
  <c r="B1056" i="1"/>
  <c r="E1056" i="1"/>
  <c r="F1056" i="1"/>
  <c r="O1056" i="1"/>
  <c r="B1057" i="1"/>
  <c r="E1057" i="1"/>
  <c r="F1057" i="1"/>
  <c r="O1057" i="1"/>
  <c r="B1058" i="1"/>
  <c r="E1058" i="1"/>
  <c r="F1058" i="1"/>
  <c r="O1058" i="1"/>
  <c r="B1059" i="1"/>
  <c r="E1059" i="1"/>
  <c r="F1059" i="1"/>
  <c r="O1059" i="1"/>
  <c r="B1060" i="1"/>
  <c r="E1060" i="1"/>
  <c r="F1060" i="1"/>
  <c r="O1060" i="1"/>
  <c r="B1061" i="1"/>
  <c r="E1061" i="1"/>
  <c r="F1061" i="1"/>
  <c r="O1061" i="1"/>
  <c r="B1062" i="1"/>
  <c r="E1062" i="1"/>
  <c r="F1062" i="1"/>
  <c r="O1062" i="1"/>
  <c r="B1063" i="1"/>
  <c r="E1063" i="1"/>
  <c r="F1063" i="1"/>
  <c r="O1063" i="1"/>
  <c r="B1064" i="1"/>
  <c r="E1064" i="1"/>
  <c r="F1064" i="1"/>
  <c r="O1064" i="1"/>
  <c r="B1065" i="1"/>
  <c r="E1065" i="1"/>
  <c r="F1065" i="1"/>
  <c r="O1065" i="1"/>
  <c r="B1066" i="1"/>
  <c r="E1066" i="1"/>
  <c r="F1066" i="1"/>
  <c r="O1066" i="1"/>
  <c r="B1067" i="1"/>
  <c r="E1067" i="1"/>
  <c r="F1067" i="1"/>
  <c r="O1067" i="1"/>
  <c r="B1068" i="1"/>
  <c r="E1068" i="1"/>
  <c r="F1068" i="1"/>
  <c r="O1068" i="1"/>
  <c r="B1069" i="1"/>
  <c r="E1069" i="1"/>
  <c r="F1069" i="1"/>
  <c r="O1069" i="1"/>
  <c r="B1070" i="1"/>
  <c r="E1070" i="1"/>
  <c r="F1070" i="1"/>
  <c r="O1070" i="1"/>
  <c r="B1071" i="1"/>
  <c r="E1071" i="1"/>
  <c r="F1071" i="1"/>
  <c r="O1071" i="1"/>
  <c r="B1072" i="1"/>
  <c r="E1072" i="1"/>
  <c r="F1072" i="1"/>
  <c r="O1072" i="1"/>
  <c r="B1073" i="1"/>
  <c r="E1073" i="1"/>
  <c r="F1073" i="1"/>
  <c r="O1073" i="1"/>
  <c r="B1074" i="1"/>
  <c r="E1074" i="1"/>
  <c r="F1074" i="1"/>
  <c r="O1074" i="1"/>
  <c r="B1075" i="1"/>
  <c r="E1075" i="1"/>
  <c r="F1075" i="1"/>
  <c r="O1075" i="1"/>
  <c r="B1076" i="1"/>
  <c r="E1076" i="1"/>
  <c r="F1076" i="1"/>
  <c r="O1076" i="1"/>
  <c r="B1077" i="1"/>
  <c r="E1077" i="1"/>
  <c r="F1077" i="1"/>
  <c r="O1077" i="1"/>
  <c r="B1078" i="1"/>
  <c r="E1078" i="1"/>
  <c r="F1078" i="1"/>
  <c r="O1078" i="1"/>
  <c r="B1079" i="1"/>
  <c r="E1079" i="1"/>
  <c r="F1079" i="1"/>
  <c r="O1079" i="1"/>
  <c r="B1080" i="1"/>
  <c r="E1080" i="1"/>
  <c r="F1080" i="1"/>
  <c r="O1080" i="1"/>
  <c r="B1081" i="1"/>
  <c r="E1081" i="1"/>
  <c r="F1081" i="1"/>
  <c r="O1081" i="1"/>
  <c r="B1082" i="1"/>
  <c r="E1082" i="1"/>
  <c r="F1082" i="1"/>
  <c r="O1082" i="1"/>
  <c r="B1083" i="1"/>
  <c r="E1083" i="1"/>
  <c r="F1083" i="1"/>
  <c r="O1083" i="1"/>
  <c r="B1084" i="1"/>
  <c r="E1084" i="1"/>
  <c r="F1084" i="1"/>
  <c r="O1084" i="1"/>
  <c r="B1085" i="1"/>
  <c r="E1085" i="1"/>
  <c r="F1085" i="1"/>
  <c r="O1085" i="1"/>
  <c r="B1086" i="1"/>
  <c r="E1086" i="1"/>
  <c r="F1086" i="1"/>
  <c r="O1086" i="1"/>
  <c r="B1087" i="1"/>
  <c r="E1087" i="1"/>
  <c r="F1087" i="1"/>
  <c r="O1087" i="1"/>
  <c r="B1088" i="1"/>
  <c r="E1088" i="1"/>
  <c r="F1088" i="1"/>
  <c r="O1088" i="1"/>
  <c r="B1089" i="1"/>
  <c r="E1089" i="1"/>
  <c r="F1089" i="1"/>
  <c r="O1089" i="1"/>
  <c r="B1090" i="1"/>
  <c r="E1090" i="1"/>
  <c r="F1090" i="1"/>
  <c r="O1090" i="1"/>
  <c r="B1091" i="1"/>
  <c r="E1091" i="1"/>
  <c r="F1091" i="1"/>
  <c r="O1091" i="1"/>
  <c r="B1092" i="1"/>
  <c r="E1092" i="1"/>
  <c r="F1092" i="1"/>
  <c r="O1092" i="1"/>
  <c r="B1093" i="1"/>
  <c r="E1093" i="1"/>
  <c r="F1093" i="1"/>
  <c r="O1093" i="1"/>
  <c r="B1094" i="1"/>
  <c r="E1094" i="1"/>
  <c r="F1094" i="1"/>
  <c r="O1094" i="1"/>
  <c r="B1095" i="1"/>
  <c r="E1095" i="1"/>
  <c r="F1095" i="1"/>
  <c r="O1095" i="1"/>
  <c r="B1096" i="1"/>
  <c r="E1096" i="1"/>
  <c r="F1096" i="1"/>
  <c r="O1096" i="1"/>
  <c r="B1097" i="1"/>
  <c r="E1097" i="1"/>
  <c r="F1097" i="1"/>
  <c r="O1097" i="1"/>
  <c r="B1098" i="1"/>
  <c r="E1098" i="1"/>
  <c r="F1098" i="1"/>
  <c r="O1098" i="1"/>
  <c r="B1099" i="1"/>
  <c r="E1099" i="1"/>
  <c r="F1099" i="1"/>
  <c r="O1099" i="1"/>
  <c r="B1100" i="1"/>
  <c r="E1100" i="1"/>
  <c r="F1100" i="1"/>
  <c r="O1100" i="1"/>
  <c r="B1101" i="1"/>
  <c r="E1101" i="1"/>
  <c r="F1101" i="1"/>
  <c r="O1101" i="1"/>
  <c r="B1102" i="1"/>
  <c r="E1102" i="1"/>
  <c r="F1102" i="1"/>
  <c r="O1102" i="1"/>
  <c r="B1103" i="1"/>
  <c r="E1103" i="1"/>
  <c r="F1103" i="1"/>
  <c r="O1103" i="1"/>
  <c r="B1104" i="1"/>
  <c r="E1104" i="1"/>
  <c r="F1104" i="1"/>
  <c r="O1104" i="1"/>
  <c r="B1105" i="1"/>
  <c r="E1105" i="1"/>
  <c r="F1105" i="1"/>
  <c r="O1105" i="1"/>
  <c r="B1106" i="1"/>
  <c r="E1106" i="1"/>
  <c r="F1106" i="1"/>
  <c r="O1106" i="1"/>
  <c r="B1107" i="1"/>
  <c r="E1107" i="1"/>
  <c r="F1107" i="1"/>
  <c r="O1107" i="1"/>
  <c r="B1108" i="1"/>
  <c r="E1108" i="1"/>
  <c r="F1108" i="1"/>
  <c r="O1108" i="1"/>
  <c r="B1109" i="1"/>
  <c r="E1109" i="1"/>
  <c r="F1109" i="1"/>
  <c r="O1109" i="1"/>
  <c r="B1110" i="1"/>
  <c r="E1110" i="1"/>
  <c r="F1110" i="1"/>
  <c r="O1110" i="1"/>
  <c r="B1111" i="1"/>
  <c r="E1111" i="1"/>
  <c r="F1111" i="1"/>
  <c r="O1111" i="1"/>
  <c r="B1112" i="1"/>
  <c r="E1112" i="1"/>
  <c r="F1112" i="1"/>
  <c r="O1112" i="1"/>
  <c r="B1113" i="1"/>
  <c r="E1113" i="1"/>
  <c r="F1113" i="1"/>
  <c r="O1113" i="1"/>
  <c r="B1114" i="1"/>
  <c r="E1114" i="1"/>
  <c r="F1114" i="1"/>
  <c r="O1114" i="1"/>
  <c r="B1115" i="1"/>
  <c r="E1115" i="1"/>
  <c r="F1115" i="1"/>
  <c r="O1115" i="1"/>
  <c r="B1116" i="1"/>
  <c r="E1116" i="1"/>
  <c r="F1116" i="1"/>
  <c r="O1116" i="1"/>
  <c r="B1117" i="1"/>
  <c r="E1117" i="1"/>
  <c r="F1117" i="1"/>
  <c r="O1117" i="1"/>
  <c r="B1118" i="1"/>
  <c r="E1118" i="1"/>
  <c r="F1118" i="1"/>
  <c r="O1118" i="1"/>
  <c r="B1119" i="1"/>
  <c r="E1119" i="1"/>
  <c r="F1119" i="1"/>
  <c r="O1119" i="1"/>
  <c r="B1120" i="1"/>
  <c r="E1120" i="1"/>
  <c r="F1120" i="1"/>
  <c r="O1120" i="1"/>
  <c r="B1121" i="1"/>
  <c r="E1121" i="1"/>
  <c r="F1121" i="1"/>
  <c r="O1121" i="1"/>
  <c r="B1122" i="1"/>
  <c r="E1122" i="1"/>
  <c r="F1122" i="1"/>
  <c r="O1122" i="1"/>
  <c r="B1123" i="1"/>
  <c r="E1123" i="1"/>
  <c r="F1123" i="1"/>
  <c r="O1123" i="1"/>
  <c r="B1124" i="1"/>
  <c r="E1124" i="1"/>
  <c r="F1124" i="1"/>
  <c r="O1124" i="1"/>
  <c r="B1125" i="1"/>
  <c r="E1125" i="1"/>
  <c r="F1125" i="1"/>
  <c r="O1125" i="1"/>
  <c r="B1126" i="1"/>
  <c r="E1126" i="1"/>
  <c r="F1126" i="1"/>
  <c r="O1126" i="1"/>
  <c r="B1127" i="1"/>
  <c r="E1127" i="1"/>
  <c r="F1127" i="1"/>
  <c r="O1127" i="1"/>
  <c r="B1128" i="1"/>
  <c r="E1128" i="1"/>
  <c r="F1128" i="1"/>
  <c r="O1128" i="1"/>
  <c r="B1129" i="1"/>
  <c r="E1129" i="1"/>
  <c r="F1129" i="1"/>
  <c r="O1129" i="1"/>
  <c r="B1130" i="1"/>
  <c r="E1130" i="1"/>
  <c r="F1130" i="1"/>
  <c r="O1130" i="1"/>
  <c r="B1131" i="1"/>
  <c r="E1131" i="1"/>
  <c r="F1131" i="1"/>
  <c r="O1131" i="1"/>
  <c r="B1132" i="1"/>
  <c r="E1132" i="1"/>
  <c r="F1132" i="1"/>
  <c r="O1132" i="1"/>
  <c r="B1133" i="1"/>
  <c r="E1133" i="1"/>
  <c r="F1133" i="1"/>
  <c r="O1133" i="1"/>
  <c r="B1134" i="1"/>
  <c r="E1134" i="1"/>
  <c r="F1134" i="1"/>
  <c r="O1134" i="1"/>
  <c r="B1135" i="1"/>
  <c r="E1135" i="1"/>
  <c r="F1135" i="1"/>
  <c r="O1135" i="1"/>
  <c r="B1136" i="1"/>
  <c r="E1136" i="1"/>
  <c r="F1136" i="1"/>
  <c r="O1136" i="1"/>
  <c r="B1137" i="1"/>
  <c r="E1137" i="1"/>
  <c r="F1137" i="1"/>
  <c r="O1137" i="1"/>
  <c r="B1138" i="1"/>
  <c r="E1138" i="1"/>
  <c r="F1138" i="1"/>
  <c r="O1138" i="1"/>
  <c r="B1139" i="1"/>
  <c r="E1139" i="1"/>
  <c r="F1139" i="1"/>
  <c r="O1139" i="1"/>
  <c r="B1140" i="1"/>
  <c r="E1140" i="1"/>
  <c r="F1140" i="1"/>
  <c r="O1140" i="1"/>
  <c r="B1141" i="1"/>
  <c r="E1141" i="1"/>
  <c r="F1141" i="1"/>
  <c r="O1141" i="1"/>
  <c r="B1142" i="1"/>
  <c r="E1142" i="1"/>
  <c r="F1142" i="1"/>
  <c r="O1142" i="1"/>
  <c r="B1143" i="1"/>
  <c r="E1143" i="1"/>
  <c r="F1143" i="1"/>
  <c r="O1143" i="1"/>
  <c r="B1144" i="1"/>
  <c r="E1144" i="1"/>
  <c r="F1144" i="1"/>
  <c r="O1144" i="1"/>
  <c r="B1145" i="1"/>
  <c r="E1145" i="1"/>
  <c r="F1145" i="1"/>
  <c r="O1145" i="1"/>
  <c r="B1146" i="1"/>
  <c r="E1146" i="1"/>
  <c r="F1146" i="1"/>
  <c r="O1146" i="1"/>
  <c r="B1147" i="1"/>
  <c r="E1147" i="1"/>
  <c r="F1147" i="1"/>
  <c r="O1147" i="1"/>
  <c r="B1148" i="1"/>
  <c r="E1148" i="1"/>
  <c r="F1148" i="1"/>
  <c r="O1148" i="1"/>
  <c r="B1149" i="1"/>
  <c r="E1149" i="1"/>
  <c r="F1149" i="1"/>
  <c r="O1149" i="1"/>
  <c r="B1150" i="1"/>
  <c r="E1150" i="1"/>
  <c r="F1150" i="1"/>
  <c r="O1150" i="1"/>
  <c r="B1151" i="1"/>
  <c r="E1151" i="1"/>
  <c r="F1151" i="1"/>
  <c r="O1151" i="1"/>
  <c r="B1152" i="1"/>
  <c r="E1152" i="1"/>
  <c r="F1152" i="1"/>
  <c r="O1152" i="1"/>
  <c r="B1153" i="1"/>
  <c r="E1153" i="1"/>
  <c r="F1153" i="1"/>
  <c r="O1153" i="1"/>
  <c r="B1154" i="1"/>
  <c r="E1154" i="1"/>
  <c r="F1154" i="1"/>
  <c r="O1154" i="1"/>
  <c r="B1155" i="1"/>
  <c r="E1155" i="1"/>
  <c r="F1155" i="1"/>
  <c r="O1155" i="1"/>
  <c r="B1156" i="1"/>
  <c r="E1156" i="1"/>
  <c r="F1156" i="1"/>
  <c r="O1156" i="1"/>
  <c r="B1157" i="1"/>
  <c r="E1157" i="1"/>
  <c r="F1157" i="1"/>
  <c r="O1157" i="1"/>
  <c r="B1158" i="1"/>
  <c r="E1158" i="1"/>
  <c r="F1158" i="1"/>
  <c r="O1158" i="1"/>
  <c r="B1159" i="1"/>
  <c r="E1159" i="1"/>
  <c r="F1159" i="1"/>
  <c r="O1159" i="1"/>
  <c r="B1160" i="1"/>
  <c r="E1160" i="1"/>
  <c r="F1160" i="1"/>
  <c r="O1160" i="1"/>
  <c r="B1161" i="1"/>
  <c r="E1161" i="1"/>
  <c r="F1161" i="1"/>
  <c r="O1161" i="1"/>
  <c r="B1162" i="1"/>
  <c r="E1162" i="1"/>
  <c r="F1162" i="1"/>
  <c r="O1162" i="1"/>
  <c r="B1163" i="1"/>
  <c r="E1163" i="1"/>
  <c r="F1163" i="1"/>
  <c r="O1163" i="1"/>
  <c r="B1164" i="1"/>
  <c r="E1164" i="1"/>
  <c r="F1164" i="1"/>
  <c r="O1164" i="1"/>
  <c r="B1165" i="1"/>
  <c r="E1165" i="1"/>
  <c r="F1165" i="1"/>
  <c r="O1165" i="1"/>
  <c r="B1166" i="1"/>
  <c r="E1166" i="1"/>
  <c r="F1166" i="1"/>
  <c r="O1166" i="1"/>
  <c r="B1167" i="1"/>
  <c r="E1167" i="1"/>
  <c r="F1167" i="1"/>
  <c r="O1167" i="1"/>
  <c r="B1168" i="1"/>
  <c r="E1168" i="1"/>
  <c r="F1168" i="1"/>
  <c r="O1168" i="1"/>
  <c r="B1169" i="1"/>
  <c r="E1169" i="1"/>
  <c r="F1169" i="1"/>
  <c r="O1169" i="1"/>
  <c r="B1170" i="1"/>
  <c r="E1170" i="1"/>
  <c r="F1170" i="1"/>
  <c r="O1170" i="1"/>
  <c r="B1171" i="1"/>
  <c r="E1171" i="1"/>
  <c r="F1171" i="1"/>
  <c r="O1171" i="1"/>
  <c r="B1172" i="1"/>
  <c r="E1172" i="1"/>
  <c r="F1172" i="1"/>
  <c r="O1172" i="1"/>
  <c r="B1173" i="1"/>
  <c r="E1173" i="1"/>
  <c r="F1173" i="1"/>
  <c r="O1173" i="1"/>
  <c r="B1174" i="1"/>
  <c r="E1174" i="1"/>
  <c r="F1174" i="1"/>
  <c r="O1174" i="1"/>
  <c r="B1175" i="1"/>
  <c r="E1175" i="1"/>
  <c r="F1175" i="1"/>
  <c r="O1175" i="1"/>
  <c r="B1176" i="1"/>
  <c r="E1176" i="1"/>
  <c r="F1176" i="1"/>
  <c r="O1176" i="1"/>
  <c r="B1177" i="1"/>
  <c r="E1177" i="1"/>
  <c r="F1177" i="1"/>
  <c r="O1177" i="1"/>
  <c r="B1178" i="1"/>
  <c r="E1178" i="1"/>
  <c r="F1178" i="1"/>
  <c r="O1178" i="1"/>
  <c r="B1179" i="1"/>
  <c r="E1179" i="1"/>
  <c r="F1179" i="1"/>
  <c r="O1179" i="1"/>
  <c r="B1180" i="1"/>
  <c r="E1180" i="1"/>
  <c r="F1180" i="1"/>
  <c r="O1180" i="1"/>
  <c r="B1181" i="1"/>
  <c r="E1181" i="1"/>
  <c r="F1181" i="1"/>
  <c r="O1181" i="1"/>
  <c r="B1182" i="1"/>
  <c r="E1182" i="1"/>
  <c r="F1182" i="1"/>
  <c r="O1182" i="1"/>
  <c r="B1183" i="1"/>
  <c r="E1183" i="1"/>
  <c r="F1183" i="1"/>
  <c r="O1183" i="1"/>
  <c r="B1184" i="1"/>
  <c r="E1184" i="1"/>
  <c r="F1184" i="1"/>
  <c r="O1184" i="1"/>
  <c r="B1185" i="1"/>
  <c r="E1185" i="1"/>
  <c r="F1185" i="1"/>
  <c r="O1185" i="1"/>
  <c r="B1186" i="1"/>
  <c r="E1186" i="1"/>
  <c r="F1186" i="1"/>
  <c r="O1186" i="1"/>
  <c r="B1187" i="1"/>
  <c r="E1187" i="1"/>
  <c r="F1187" i="1"/>
  <c r="O1187" i="1"/>
  <c r="B1188" i="1"/>
  <c r="E1188" i="1"/>
  <c r="F1188" i="1"/>
  <c r="O1188" i="1"/>
  <c r="B1189" i="1"/>
  <c r="E1189" i="1"/>
  <c r="F1189" i="1"/>
  <c r="O1189" i="1"/>
  <c r="B1190" i="1"/>
  <c r="E1190" i="1"/>
  <c r="F1190" i="1"/>
  <c r="O1190" i="1"/>
  <c r="B1191" i="1"/>
  <c r="E1191" i="1"/>
  <c r="F1191" i="1"/>
  <c r="O1191" i="1"/>
  <c r="B1192" i="1"/>
  <c r="E1192" i="1"/>
  <c r="F1192" i="1"/>
  <c r="O1192" i="1"/>
  <c r="B1193" i="1"/>
  <c r="E1193" i="1"/>
  <c r="F1193" i="1"/>
  <c r="O1193" i="1"/>
  <c r="B1194" i="1"/>
  <c r="E1194" i="1"/>
  <c r="F1194" i="1"/>
  <c r="O1194" i="1"/>
  <c r="B1195" i="1"/>
  <c r="E1195" i="1"/>
  <c r="F1195" i="1"/>
  <c r="O1195" i="1"/>
  <c r="B1196" i="1"/>
  <c r="E1196" i="1"/>
  <c r="F1196" i="1"/>
  <c r="O1196" i="1"/>
  <c r="B1197" i="1"/>
  <c r="E1197" i="1"/>
  <c r="F1197" i="1"/>
  <c r="O1197" i="1"/>
  <c r="B1198" i="1"/>
  <c r="E1198" i="1"/>
  <c r="F1198" i="1"/>
  <c r="O1198" i="1"/>
  <c r="B1199" i="1"/>
  <c r="E1199" i="1"/>
  <c r="F1199" i="1"/>
  <c r="O1199" i="1"/>
  <c r="B1200" i="1"/>
  <c r="E1200" i="1"/>
  <c r="F1200" i="1"/>
  <c r="O1200" i="1"/>
  <c r="B1201" i="1"/>
  <c r="E1201" i="1"/>
  <c r="F1201" i="1"/>
  <c r="O1201" i="1"/>
  <c r="B1202" i="1"/>
  <c r="E1202" i="1"/>
  <c r="F1202" i="1"/>
  <c r="O1202" i="1"/>
  <c r="B1203" i="1"/>
  <c r="E1203" i="1"/>
  <c r="F1203" i="1"/>
  <c r="O1203" i="1"/>
  <c r="B1204" i="1"/>
  <c r="E1204" i="1"/>
  <c r="F1204" i="1"/>
  <c r="O1204" i="1"/>
  <c r="B1205" i="1"/>
  <c r="E1205" i="1"/>
  <c r="F1205" i="1"/>
  <c r="O1205" i="1"/>
  <c r="B1206" i="1"/>
  <c r="E1206" i="1"/>
  <c r="F1206" i="1"/>
  <c r="O1206" i="1"/>
  <c r="B1207" i="1"/>
  <c r="E1207" i="1"/>
  <c r="F1207" i="1"/>
  <c r="O1207" i="1"/>
  <c r="B1208" i="1"/>
  <c r="E1208" i="1"/>
  <c r="F1208" i="1"/>
  <c r="O1208" i="1"/>
  <c r="B1209" i="1"/>
  <c r="E1209" i="1"/>
  <c r="F1209" i="1"/>
  <c r="O1209" i="1"/>
  <c r="B1210" i="1"/>
  <c r="E1210" i="1"/>
  <c r="F1210" i="1"/>
  <c r="O1210" i="1"/>
  <c r="B1211" i="1"/>
  <c r="E1211" i="1"/>
  <c r="F1211" i="1"/>
  <c r="O1211" i="1"/>
  <c r="B1212" i="1"/>
  <c r="E1212" i="1"/>
  <c r="F1212" i="1"/>
  <c r="O1212" i="1"/>
  <c r="B1213" i="1"/>
  <c r="E1213" i="1"/>
  <c r="F1213" i="1"/>
  <c r="O1213" i="1"/>
  <c r="B1214" i="1"/>
  <c r="E1214" i="1"/>
  <c r="F1214" i="1"/>
  <c r="O1214" i="1"/>
  <c r="B1215" i="1"/>
  <c r="E1215" i="1"/>
  <c r="F1215" i="1"/>
  <c r="O1215" i="1"/>
  <c r="B1216" i="1"/>
  <c r="E1216" i="1"/>
  <c r="F1216" i="1"/>
  <c r="O1216" i="1"/>
  <c r="B1217" i="1"/>
  <c r="E1217" i="1"/>
  <c r="F1217" i="1"/>
  <c r="O1217" i="1"/>
  <c r="B1218" i="1"/>
  <c r="E1218" i="1"/>
  <c r="F1218" i="1"/>
  <c r="O1218" i="1"/>
  <c r="B1219" i="1"/>
  <c r="E1219" i="1"/>
  <c r="F1219" i="1"/>
  <c r="O1219" i="1"/>
  <c r="B1220" i="1"/>
  <c r="E1220" i="1"/>
  <c r="F1220" i="1"/>
  <c r="O1220" i="1"/>
  <c r="B1221" i="1"/>
  <c r="E1221" i="1"/>
  <c r="F1221" i="1"/>
  <c r="O1221" i="1"/>
  <c r="B1222" i="1"/>
  <c r="E1222" i="1"/>
  <c r="F1222" i="1"/>
  <c r="O1222" i="1"/>
  <c r="B1223" i="1"/>
  <c r="E1223" i="1"/>
  <c r="F1223" i="1"/>
  <c r="O1223" i="1"/>
  <c r="B1224" i="1"/>
  <c r="E1224" i="1"/>
  <c r="F1224" i="1"/>
  <c r="O1224" i="1"/>
  <c r="B1225" i="1"/>
  <c r="E1225" i="1"/>
  <c r="F1225" i="1"/>
  <c r="O1225" i="1"/>
  <c r="B1226" i="1"/>
  <c r="E1226" i="1"/>
  <c r="F1226" i="1"/>
  <c r="O1226" i="1"/>
  <c r="B1227" i="1"/>
  <c r="E1227" i="1"/>
  <c r="F1227" i="1"/>
  <c r="O1227" i="1"/>
  <c r="B1228" i="1"/>
  <c r="E1228" i="1"/>
  <c r="F1228" i="1"/>
  <c r="O1228" i="1"/>
  <c r="B1229" i="1"/>
  <c r="E1229" i="1"/>
  <c r="F1229" i="1"/>
  <c r="O1229" i="1"/>
  <c r="B1230" i="1"/>
  <c r="E1230" i="1"/>
  <c r="F1230" i="1"/>
  <c r="O1230" i="1"/>
  <c r="B1231" i="1"/>
  <c r="E1231" i="1"/>
  <c r="F1231" i="1"/>
  <c r="O1231" i="1"/>
  <c r="B1232" i="1"/>
  <c r="E1232" i="1"/>
  <c r="F1232" i="1"/>
  <c r="O1232" i="1"/>
  <c r="B1233" i="1"/>
  <c r="E1233" i="1"/>
  <c r="F1233" i="1"/>
  <c r="O1233" i="1"/>
  <c r="B1234" i="1"/>
  <c r="E1234" i="1"/>
  <c r="F1234" i="1"/>
  <c r="O1234" i="1"/>
  <c r="B1235" i="1"/>
  <c r="E1235" i="1"/>
  <c r="F1235" i="1"/>
  <c r="O1235" i="1"/>
  <c r="B1236" i="1"/>
  <c r="E1236" i="1"/>
  <c r="F1236" i="1"/>
  <c r="O1236" i="1"/>
  <c r="B1237" i="1"/>
  <c r="E1237" i="1"/>
  <c r="F1237" i="1"/>
  <c r="O1237" i="1"/>
  <c r="B1238" i="1"/>
  <c r="E1238" i="1"/>
  <c r="F1238" i="1"/>
  <c r="O1238" i="1"/>
  <c r="B1239" i="1"/>
  <c r="E1239" i="1"/>
  <c r="F1239" i="1"/>
  <c r="O1239" i="1"/>
  <c r="B1240" i="1"/>
  <c r="E1240" i="1"/>
  <c r="F1240" i="1"/>
  <c r="O1240" i="1"/>
  <c r="B1241" i="1"/>
  <c r="E1241" i="1"/>
  <c r="F1241" i="1"/>
  <c r="O1241" i="1"/>
  <c r="B1242" i="1"/>
  <c r="E1242" i="1"/>
  <c r="F1242" i="1"/>
  <c r="O1242" i="1"/>
  <c r="B1243" i="1"/>
  <c r="E1243" i="1"/>
  <c r="F1243" i="1"/>
  <c r="O1243" i="1"/>
  <c r="B1244" i="1"/>
  <c r="E1244" i="1"/>
  <c r="F1244" i="1"/>
  <c r="O1244" i="1"/>
  <c r="B1245" i="1"/>
  <c r="E1245" i="1"/>
  <c r="F1245" i="1"/>
  <c r="O1245" i="1"/>
  <c r="B1246" i="1"/>
  <c r="E1246" i="1"/>
  <c r="F1246" i="1"/>
  <c r="O1246" i="1"/>
  <c r="B1247" i="1"/>
  <c r="E1247" i="1"/>
  <c r="F1247" i="1"/>
  <c r="O1247" i="1"/>
  <c r="B1248" i="1"/>
  <c r="E1248" i="1"/>
  <c r="F1248" i="1"/>
  <c r="O1248" i="1"/>
  <c r="B1249" i="1"/>
  <c r="E1249" i="1"/>
  <c r="F1249" i="1"/>
  <c r="O1249" i="1"/>
  <c r="B1250" i="1"/>
  <c r="E1250" i="1"/>
  <c r="F1250" i="1"/>
  <c r="O1250" i="1"/>
  <c r="B1251" i="1"/>
  <c r="E1251" i="1"/>
  <c r="F1251" i="1"/>
  <c r="O1251" i="1"/>
  <c r="B1252" i="1"/>
  <c r="E1252" i="1"/>
  <c r="F1252" i="1"/>
  <c r="O1252" i="1"/>
  <c r="B1253" i="1"/>
  <c r="E1253" i="1"/>
  <c r="F1253" i="1"/>
  <c r="O1253" i="1"/>
  <c r="B1254" i="1"/>
  <c r="E1254" i="1"/>
  <c r="F1254" i="1"/>
  <c r="O1254" i="1"/>
  <c r="B1255" i="1"/>
  <c r="E1255" i="1"/>
  <c r="F1255" i="1"/>
  <c r="O1255" i="1"/>
  <c r="B1256" i="1"/>
  <c r="E1256" i="1"/>
  <c r="F1256" i="1"/>
  <c r="O1256" i="1"/>
  <c r="B1257" i="1"/>
  <c r="E1257" i="1"/>
  <c r="F1257" i="1"/>
  <c r="O1257" i="1"/>
  <c r="B1258" i="1"/>
  <c r="E1258" i="1"/>
  <c r="F1258" i="1"/>
  <c r="O1258" i="1"/>
  <c r="B1259" i="1"/>
  <c r="E1259" i="1"/>
  <c r="F1259" i="1"/>
  <c r="O1259" i="1"/>
  <c r="B1260" i="1"/>
  <c r="E1260" i="1"/>
  <c r="F1260" i="1"/>
  <c r="O1260" i="1"/>
  <c r="B1261" i="1"/>
  <c r="E1261" i="1"/>
  <c r="F1261" i="1"/>
  <c r="O1261" i="1"/>
  <c r="B1262" i="1"/>
  <c r="E1262" i="1"/>
  <c r="F1262" i="1"/>
  <c r="O1262" i="1"/>
  <c r="B1263" i="1"/>
  <c r="E1263" i="1"/>
  <c r="F1263" i="1"/>
  <c r="O1263" i="1"/>
  <c r="B1264" i="1"/>
  <c r="E1264" i="1"/>
  <c r="F1264" i="1"/>
  <c r="O1264" i="1"/>
  <c r="B1265" i="1"/>
  <c r="E1265" i="1"/>
  <c r="F1265" i="1"/>
  <c r="O1265" i="1"/>
  <c r="B1266" i="1"/>
  <c r="E1266" i="1"/>
  <c r="F1266" i="1"/>
  <c r="O1266" i="1"/>
  <c r="B1267" i="1"/>
  <c r="E1267" i="1"/>
  <c r="F1267" i="1"/>
  <c r="O1267" i="1"/>
  <c r="B1268" i="1"/>
  <c r="E1268" i="1"/>
  <c r="F1268" i="1"/>
  <c r="O1268" i="1"/>
  <c r="B1269" i="1"/>
  <c r="E1269" i="1"/>
  <c r="F1269" i="1"/>
  <c r="O1269" i="1"/>
  <c r="B1270" i="1"/>
  <c r="E1270" i="1"/>
  <c r="F1270" i="1"/>
  <c r="O1270" i="1"/>
  <c r="B1271" i="1"/>
  <c r="E1271" i="1"/>
  <c r="F1271" i="1"/>
  <c r="O1271" i="1"/>
  <c r="B1272" i="1"/>
  <c r="E1272" i="1"/>
  <c r="F1272" i="1"/>
  <c r="O1272" i="1"/>
  <c r="B1273" i="1"/>
  <c r="E1273" i="1"/>
  <c r="F1273" i="1"/>
  <c r="O1273" i="1"/>
  <c r="B1274" i="1"/>
  <c r="E1274" i="1"/>
  <c r="F1274" i="1"/>
  <c r="O1274" i="1"/>
  <c r="B1275" i="1"/>
  <c r="E1275" i="1"/>
  <c r="F1275" i="1"/>
  <c r="O1275" i="1"/>
  <c r="B1276" i="1"/>
  <c r="E1276" i="1"/>
  <c r="F1276" i="1"/>
  <c r="O1276" i="1"/>
  <c r="B1277" i="1"/>
  <c r="E1277" i="1"/>
  <c r="F1277" i="1"/>
  <c r="O1277" i="1"/>
  <c r="B1278" i="1"/>
  <c r="E1278" i="1"/>
  <c r="F1278" i="1"/>
  <c r="O1278" i="1"/>
  <c r="B1279" i="1"/>
  <c r="E1279" i="1"/>
  <c r="F1279" i="1"/>
  <c r="O1279" i="1"/>
  <c r="B1280" i="1"/>
  <c r="E1280" i="1"/>
  <c r="F1280" i="1"/>
  <c r="O1280" i="1"/>
  <c r="B1281" i="1"/>
  <c r="E1281" i="1"/>
  <c r="F1281" i="1"/>
  <c r="O1281" i="1"/>
  <c r="B1282" i="1"/>
  <c r="E1282" i="1"/>
  <c r="F1282" i="1"/>
  <c r="O1282" i="1"/>
  <c r="B1283" i="1"/>
  <c r="E1283" i="1"/>
  <c r="F1283" i="1"/>
  <c r="O1283" i="1"/>
  <c r="B1284" i="1"/>
  <c r="E1284" i="1"/>
  <c r="F1284" i="1"/>
  <c r="O1284" i="1"/>
  <c r="B1285" i="1"/>
  <c r="E1285" i="1"/>
  <c r="F1285" i="1"/>
  <c r="O1285" i="1"/>
  <c r="B1286" i="1"/>
  <c r="E1286" i="1"/>
  <c r="F1286" i="1"/>
  <c r="O1286" i="1"/>
  <c r="B1287" i="1"/>
  <c r="E1287" i="1"/>
  <c r="F1287" i="1"/>
  <c r="O1287" i="1"/>
  <c r="B1288" i="1"/>
  <c r="E1288" i="1"/>
  <c r="F1288" i="1"/>
  <c r="O1288" i="1"/>
  <c r="B1289" i="1"/>
  <c r="E1289" i="1"/>
  <c r="F1289" i="1"/>
  <c r="O1289" i="1"/>
  <c r="B1290" i="1"/>
  <c r="E1290" i="1"/>
  <c r="F1290" i="1"/>
  <c r="O1290" i="1"/>
  <c r="B1291" i="1"/>
  <c r="E1291" i="1"/>
  <c r="F1291" i="1"/>
  <c r="O1291" i="1"/>
  <c r="B1292" i="1"/>
  <c r="E1292" i="1"/>
  <c r="F1292" i="1"/>
  <c r="O1292" i="1"/>
  <c r="B1293" i="1"/>
  <c r="E1293" i="1"/>
  <c r="F1293" i="1"/>
  <c r="O1293" i="1"/>
  <c r="B1294" i="1"/>
  <c r="E1294" i="1"/>
  <c r="F1294" i="1"/>
  <c r="O1294" i="1"/>
  <c r="B1295" i="1"/>
  <c r="E1295" i="1"/>
  <c r="F1295" i="1"/>
  <c r="O1295" i="1"/>
  <c r="B1296" i="1"/>
  <c r="E1296" i="1"/>
  <c r="F1296" i="1"/>
  <c r="O1296" i="1"/>
  <c r="B1297" i="1"/>
  <c r="E1297" i="1"/>
  <c r="F1297" i="1"/>
  <c r="O1297" i="1"/>
  <c r="B1298" i="1"/>
  <c r="E1298" i="1"/>
  <c r="F1298" i="1"/>
  <c r="O1298" i="1"/>
  <c r="B1299" i="1"/>
  <c r="E1299" i="1"/>
  <c r="F1299" i="1"/>
  <c r="O1299" i="1"/>
  <c r="B1300" i="1"/>
  <c r="E1300" i="1"/>
  <c r="F1300" i="1"/>
  <c r="O1300" i="1"/>
  <c r="B1301" i="1"/>
  <c r="E1301" i="1"/>
  <c r="F1301" i="1"/>
  <c r="O1301" i="1"/>
  <c r="B1302" i="1"/>
  <c r="E1302" i="1"/>
  <c r="F1302" i="1"/>
  <c r="O1302" i="1"/>
  <c r="B1303" i="1"/>
  <c r="E1303" i="1"/>
  <c r="F1303" i="1"/>
  <c r="O1303" i="1"/>
  <c r="B1304" i="1"/>
  <c r="E1304" i="1"/>
  <c r="F1304" i="1"/>
  <c r="O1304" i="1"/>
  <c r="B1305" i="1"/>
  <c r="E1305" i="1"/>
  <c r="F1305" i="1"/>
  <c r="O1305" i="1"/>
  <c r="B1306" i="1"/>
  <c r="E1306" i="1"/>
  <c r="F1306" i="1"/>
  <c r="O1306" i="1"/>
  <c r="B1307" i="1"/>
  <c r="E1307" i="1"/>
  <c r="F1307" i="1"/>
  <c r="O1307" i="1"/>
  <c r="B1308" i="1"/>
  <c r="E1308" i="1"/>
  <c r="F1308" i="1"/>
  <c r="O1308" i="1"/>
  <c r="B1309" i="1"/>
  <c r="E1309" i="1"/>
  <c r="F1309" i="1"/>
  <c r="O1309" i="1"/>
  <c r="B1310" i="1"/>
  <c r="E1310" i="1"/>
  <c r="F1310" i="1"/>
  <c r="O1310" i="1"/>
  <c r="B1311" i="1"/>
  <c r="E1311" i="1"/>
  <c r="F1311" i="1"/>
  <c r="O1311" i="1"/>
  <c r="B1312" i="1"/>
  <c r="E1312" i="1"/>
  <c r="F1312" i="1"/>
  <c r="O1312" i="1"/>
  <c r="B1313" i="1"/>
  <c r="E1313" i="1"/>
  <c r="F1313" i="1"/>
  <c r="O1313" i="1"/>
  <c r="B1314" i="1"/>
  <c r="E1314" i="1"/>
  <c r="F1314" i="1"/>
  <c r="O1314" i="1"/>
  <c r="B1315" i="1"/>
  <c r="E1315" i="1"/>
  <c r="F1315" i="1"/>
  <c r="O1315" i="1"/>
  <c r="B1316" i="1"/>
  <c r="E1316" i="1"/>
  <c r="F1316" i="1"/>
  <c r="O1316" i="1"/>
  <c r="B1317" i="1"/>
  <c r="E1317" i="1"/>
  <c r="F1317" i="1"/>
  <c r="O1317" i="1"/>
  <c r="B1318" i="1"/>
  <c r="E1318" i="1"/>
  <c r="F1318" i="1"/>
  <c r="O1318" i="1"/>
  <c r="B1319" i="1"/>
  <c r="E1319" i="1"/>
  <c r="F1319" i="1"/>
  <c r="O1319" i="1"/>
  <c r="B1320" i="1"/>
  <c r="E1320" i="1"/>
  <c r="F1320" i="1"/>
  <c r="O1320" i="1"/>
  <c r="B1321" i="1"/>
  <c r="E1321" i="1"/>
  <c r="F1321" i="1"/>
  <c r="O1321" i="1"/>
  <c r="B1322" i="1"/>
  <c r="E1322" i="1"/>
  <c r="F1322" i="1"/>
  <c r="O1322" i="1"/>
  <c r="B1323" i="1"/>
  <c r="E1323" i="1"/>
  <c r="F1323" i="1"/>
  <c r="O1323" i="1"/>
  <c r="B1324" i="1"/>
  <c r="E1324" i="1"/>
  <c r="F1324" i="1"/>
  <c r="O1324" i="1"/>
  <c r="B1325" i="1"/>
  <c r="E1325" i="1"/>
  <c r="F1325" i="1"/>
  <c r="O1325" i="1"/>
  <c r="B1326" i="1"/>
  <c r="E1326" i="1"/>
  <c r="F1326" i="1"/>
  <c r="O1326" i="1"/>
  <c r="B1327" i="1"/>
  <c r="E1327" i="1"/>
  <c r="F1327" i="1"/>
  <c r="O1327" i="1"/>
  <c r="B1328" i="1"/>
  <c r="E1328" i="1"/>
  <c r="F1328" i="1"/>
  <c r="O1328" i="1"/>
  <c r="B1329" i="1"/>
  <c r="E1329" i="1"/>
  <c r="F1329" i="1"/>
  <c r="O1329" i="1"/>
  <c r="B1330" i="1"/>
  <c r="E1330" i="1"/>
  <c r="F1330" i="1"/>
  <c r="O1330" i="1"/>
  <c r="B1331" i="1"/>
  <c r="E1331" i="1"/>
  <c r="F1331" i="1"/>
  <c r="O1331" i="1"/>
  <c r="B1332" i="1"/>
  <c r="E1332" i="1"/>
  <c r="F1332" i="1"/>
  <c r="O1332" i="1"/>
  <c r="B1333" i="1"/>
  <c r="E1333" i="1"/>
  <c r="F1333" i="1"/>
  <c r="O1333" i="1"/>
  <c r="B1334" i="1"/>
  <c r="E1334" i="1"/>
  <c r="F1334" i="1"/>
  <c r="O1334" i="1"/>
  <c r="B1335" i="1"/>
  <c r="E1335" i="1"/>
  <c r="F1335" i="1"/>
  <c r="O1335" i="1"/>
  <c r="B1336" i="1"/>
  <c r="E1336" i="1"/>
  <c r="F1336" i="1"/>
  <c r="O1336" i="1"/>
  <c r="B1337" i="1"/>
  <c r="E1337" i="1"/>
  <c r="F1337" i="1"/>
  <c r="O1337" i="1"/>
  <c r="B1338" i="1"/>
  <c r="E1338" i="1"/>
  <c r="F1338" i="1"/>
  <c r="O1338" i="1"/>
  <c r="B1339" i="1"/>
  <c r="E1339" i="1"/>
  <c r="F1339" i="1"/>
  <c r="O1339" i="1"/>
  <c r="B1340" i="1"/>
  <c r="E1340" i="1"/>
  <c r="F1340" i="1"/>
  <c r="O1340" i="1"/>
  <c r="B1341" i="1"/>
  <c r="E1341" i="1"/>
  <c r="F1341" i="1"/>
  <c r="O1341" i="1"/>
  <c r="B1342" i="1"/>
  <c r="E1342" i="1"/>
  <c r="F1342" i="1"/>
  <c r="O1342" i="1"/>
  <c r="B1343" i="1"/>
  <c r="E1343" i="1"/>
  <c r="F1343" i="1"/>
  <c r="O1343" i="1"/>
  <c r="B1344" i="1"/>
  <c r="E1344" i="1"/>
  <c r="F1344" i="1"/>
  <c r="O1344" i="1"/>
  <c r="B1345" i="1"/>
  <c r="E1345" i="1"/>
  <c r="F1345" i="1"/>
  <c r="O1345" i="1"/>
  <c r="B1346" i="1"/>
  <c r="E1346" i="1"/>
  <c r="F1346" i="1"/>
  <c r="O1346" i="1"/>
  <c r="B1347" i="1"/>
  <c r="E1347" i="1"/>
  <c r="F1347" i="1"/>
  <c r="O1347" i="1"/>
  <c r="B1348" i="1"/>
  <c r="E1348" i="1"/>
  <c r="F1348" i="1"/>
  <c r="O1348" i="1"/>
  <c r="B1349" i="1"/>
  <c r="E1349" i="1"/>
  <c r="F1349" i="1"/>
  <c r="O1349" i="1"/>
  <c r="B1350" i="1"/>
  <c r="E1350" i="1"/>
  <c r="F1350" i="1"/>
  <c r="O1350" i="1"/>
  <c r="B1351" i="1"/>
  <c r="E1351" i="1"/>
  <c r="F1351" i="1"/>
  <c r="O1351" i="1"/>
  <c r="B1352" i="1"/>
  <c r="E1352" i="1"/>
  <c r="F1352" i="1"/>
  <c r="O1352" i="1"/>
  <c r="B1353" i="1"/>
  <c r="E1353" i="1"/>
  <c r="F1353" i="1"/>
  <c r="O1353" i="1"/>
  <c r="B1354" i="1"/>
  <c r="E1354" i="1"/>
  <c r="F1354" i="1"/>
  <c r="O1354" i="1"/>
  <c r="B1355" i="1"/>
  <c r="E1355" i="1"/>
  <c r="F1355" i="1"/>
  <c r="O1355" i="1"/>
  <c r="B1356" i="1"/>
  <c r="E1356" i="1"/>
  <c r="F1356" i="1"/>
  <c r="O1356" i="1"/>
  <c r="B1357" i="1"/>
  <c r="E1357" i="1"/>
  <c r="F1357" i="1"/>
  <c r="O1357" i="1"/>
  <c r="B1358" i="1"/>
  <c r="E1358" i="1"/>
  <c r="F1358" i="1"/>
  <c r="O1358" i="1"/>
  <c r="B1359" i="1"/>
  <c r="E1359" i="1"/>
  <c r="F1359" i="1"/>
  <c r="O1359" i="1"/>
  <c r="B1360" i="1"/>
  <c r="E1360" i="1"/>
  <c r="F1360" i="1"/>
  <c r="O1360" i="1"/>
  <c r="B1361" i="1"/>
  <c r="E1361" i="1"/>
  <c r="F1361" i="1"/>
  <c r="O1361" i="1"/>
  <c r="B1362" i="1"/>
  <c r="E1362" i="1"/>
  <c r="F1362" i="1"/>
  <c r="O1362" i="1"/>
  <c r="B1363" i="1"/>
  <c r="E1363" i="1"/>
  <c r="F1363" i="1"/>
  <c r="O1363" i="1"/>
  <c r="B1364" i="1"/>
  <c r="E1364" i="1"/>
  <c r="F1364" i="1"/>
  <c r="O1364" i="1"/>
  <c r="B1365" i="1"/>
  <c r="E1365" i="1"/>
  <c r="F1365" i="1"/>
  <c r="O1365" i="1"/>
  <c r="B1366" i="1"/>
  <c r="E1366" i="1"/>
  <c r="F1366" i="1"/>
  <c r="O1366" i="1"/>
  <c r="B1367" i="1"/>
  <c r="E1367" i="1"/>
  <c r="F1367" i="1"/>
  <c r="O1367" i="1"/>
  <c r="B1368" i="1"/>
  <c r="E1368" i="1"/>
  <c r="F1368" i="1"/>
  <c r="O1368" i="1"/>
  <c r="B1369" i="1"/>
  <c r="E1369" i="1"/>
  <c r="F1369" i="1"/>
  <c r="O1369" i="1"/>
  <c r="B1370" i="1"/>
  <c r="E1370" i="1"/>
  <c r="F1370" i="1"/>
  <c r="O1370" i="1"/>
  <c r="B1371" i="1"/>
  <c r="E1371" i="1"/>
  <c r="F1371" i="1"/>
  <c r="O1371" i="1"/>
  <c r="B1372" i="1"/>
  <c r="E1372" i="1"/>
  <c r="F1372" i="1"/>
  <c r="O1372" i="1"/>
  <c r="B1373" i="1"/>
  <c r="E1373" i="1"/>
  <c r="F1373" i="1"/>
  <c r="O1373" i="1"/>
  <c r="B1374" i="1"/>
  <c r="E1374" i="1"/>
  <c r="F1374" i="1"/>
  <c r="O1374" i="1"/>
  <c r="B1375" i="1"/>
  <c r="E1375" i="1"/>
  <c r="F1375" i="1"/>
  <c r="O1375" i="1"/>
  <c r="B1376" i="1"/>
  <c r="E1376" i="1"/>
  <c r="F1376" i="1"/>
  <c r="O1376" i="1"/>
  <c r="B1377" i="1"/>
  <c r="E1377" i="1"/>
  <c r="F1377" i="1"/>
  <c r="O1377" i="1"/>
  <c r="B1378" i="1"/>
  <c r="E1378" i="1"/>
  <c r="F1378" i="1"/>
  <c r="O1378" i="1"/>
  <c r="B1379" i="1"/>
  <c r="E1379" i="1"/>
  <c r="F1379" i="1"/>
  <c r="O1379" i="1"/>
  <c r="B1380" i="1"/>
  <c r="E1380" i="1"/>
  <c r="F1380" i="1"/>
  <c r="O1380" i="1"/>
  <c r="B1381" i="1"/>
  <c r="E1381" i="1"/>
  <c r="F1381" i="1"/>
  <c r="O1381" i="1"/>
  <c r="B1382" i="1"/>
  <c r="E1382" i="1"/>
  <c r="F1382" i="1"/>
  <c r="O1382" i="1"/>
  <c r="B1383" i="1"/>
  <c r="E1383" i="1"/>
  <c r="F1383" i="1"/>
  <c r="O1383" i="1"/>
  <c r="B1384" i="1"/>
  <c r="E1384" i="1"/>
  <c r="F1384" i="1"/>
  <c r="O1384" i="1"/>
  <c r="B1385" i="1"/>
  <c r="E1385" i="1"/>
  <c r="F1385" i="1"/>
  <c r="O1385" i="1"/>
  <c r="B1386" i="1"/>
  <c r="E1386" i="1"/>
  <c r="F1386" i="1"/>
  <c r="O1386" i="1"/>
  <c r="B1387" i="1"/>
  <c r="E1387" i="1"/>
  <c r="F1387" i="1"/>
  <c r="O1387" i="1"/>
  <c r="B1388" i="1"/>
  <c r="E1388" i="1"/>
  <c r="F1388" i="1"/>
  <c r="O1388" i="1"/>
  <c r="B1389" i="1"/>
  <c r="E1389" i="1"/>
  <c r="F1389" i="1"/>
  <c r="O1389" i="1"/>
  <c r="B1390" i="1"/>
  <c r="E1390" i="1"/>
  <c r="F1390" i="1"/>
  <c r="O1390" i="1"/>
  <c r="B1391" i="1"/>
  <c r="E1391" i="1"/>
  <c r="F1391" i="1"/>
  <c r="O1391" i="1"/>
  <c r="B1392" i="1"/>
  <c r="E1392" i="1"/>
  <c r="F1392" i="1"/>
  <c r="O1392" i="1"/>
  <c r="B1393" i="1"/>
  <c r="E1393" i="1"/>
  <c r="F1393" i="1"/>
  <c r="O1393" i="1"/>
  <c r="B1394" i="1"/>
  <c r="E1394" i="1"/>
  <c r="F1394" i="1"/>
  <c r="O1394" i="1"/>
  <c r="B1395" i="1"/>
  <c r="E1395" i="1"/>
  <c r="F1395" i="1"/>
  <c r="O1395" i="1"/>
  <c r="B1396" i="1"/>
  <c r="E1396" i="1"/>
  <c r="F1396" i="1"/>
  <c r="O1396" i="1"/>
  <c r="B1397" i="1"/>
  <c r="E1397" i="1"/>
  <c r="F1397" i="1"/>
  <c r="O1397" i="1"/>
  <c r="B1398" i="1"/>
  <c r="E1398" i="1"/>
  <c r="F1398" i="1"/>
  <c r="O1398" i="1"/>
  <c r="B1399" i="1"/>
  <c r="E1399" i="1"/>
  <c r="F1399" i="1"/>
  <c r="O1399" i="1"/>
  <c r="B1400" i="1"/>
  <c r="E1400" i="1"/>
  <c r="F1400" i="1"/>
  <c r="O1400" i="1"/>
  <c r="B1401" i="1"/>
  <c r="E1401" i="1"/>
  <c r="F1401" i="1"/>
  <c r="O1401" i="1"/>
  <c r="B1402" i="1"/>
  <c r="E1402" i="1"/>
  <c r="F1402" i="1"/>
  <c r="O1402" i="1"/>
  <c r="B1403" i="1"/>
  <c r="E1403" i="1"/>
  <c r="F1403" i="1"/>
  <c r="O1403" i="1"/>
  <c r="B1404" i="1"/>
  <c r="E1404" i="1"/>
  <c r="F1404" i="1"/>
  <c r="O1404" i="1"/>
  <c r="B1405" i="1"/>
  <c r="E1405" i="1"/>
  <c r="F1405" i="1"/>
  <c r="O1405" i="1"/>
  <c r="B1406" i="1"/>
  <c r="E1406" i="1"/>
  <c r="F1406" i="1"/>
  <c r="O1406" i="1"/>
  <c r="B1407" i="1"/>
  <c r="E1407" i="1"/>
  <c r="F1407" i="1"/>
  <c r="O1407" i="1"/>
  <c r="B1408" i="1"/>
  <c r="E1408" i="1"/>
  <c r="F1408" i="1"/>
  <c r="O1408" i="1"/>
  <c r="B1409" i="1"/>
  <c r="E1409" i="1"/>
  <c r="F1409" i="1"/>
  <c r="O1409" i="1"/>
  <c r="B1410" i="1"/>
  <c r="E1410" i="1"/>
  <c r="F1410" i="1"/>
  <c r="O1410" i="1"/>
  <c r="B1411" i="1"/>
  <c r="E1411" i="1"/>
  <c r="F1411" i="1"/>
  <c r="O1411" i="1"/>
  <c r="B1412" i="1"/>
  <c r="E1412" i="1"/>
  <c r="F1412" i="1"/>
  <c r="O1412" i="1"/>
  <c r="B1413" i="1"/>
  <c r="E1413" i="1"/>
  <c r="F1413" i="1"/>
  <c r="O1413" i="1"/>
  <c r="B1414" i="1"/>
  <c r="E1414" i="1"/>
  <c r="F1414" i="1"/>
  <c r="O1414" i="1"/>
  <c r="B1415" i="1"/>
  <c r="E1415" i="1"/>
  <c r="F1415" i="1"/>
  <c r="O1415" i="1"/>
  <c r="B1416" i="1"/>
  <c r="E1416" i="1"/>
  <c r="F1416" i="1"/>
  <c r="O1416" i="1"/>
  <c r="B1417" i="1"/>
  <c r="E1417" i="1"/>
  <c r="F1417" i="1"/>
  <c r="O1417" i="1"/>
  <c r="B1418" i="1"/>
  <c r="E1418" i="1"/>
  <c r="F1418" i="1"/>
  <c r="O1418" i="1"/>
  <c r="B1419" i="1"/>
  <c r="E1419" i="1"/>
  <c r="F1419" i="1"/>
  <c r="O1419" i="1"/>
  <c r="B1420" i="1"/>
  <c r="E1420" i="1"/>
  <c r="F1420" i="1"/>
  <c r="O1420" i="1"/>
  <c r="B1421" i="1"/>
  <c r="E1421" i="1"/>
  <c r="F1421" i="1"/>
  <c r="O1421" i="1"/>
  <c r="B1422" i="1"/>
  <c r="E1422" i="1"/>
  <c r="F1422" i="1"/>
  <c r="O1422" i="1"/>
  <c r="B1423" i="1"/>
  <c r="E1423" i="1"/>
  <c r="F1423" i="1"/>
  <c r="O1423" i="1"/>
  <c r="B1424" i="1"/>
  <c r="E1424" i="1"/>
  <c r="F1424" i="1"/>
  <c r="O1424" i="1"/>
  <c r="B1425" i="1"/>
  <c r="E1425" i="1"/>
  <c r="F1425" i="1"/>
  <c r="O1425" i="1"/>
  <c r="B1426" i="1"/>
  <c r="E1426" i="1"/>
  <c r="F1426" i="1"/>
  <c r="O1426" i="1"/>
  <c r="B1427" i="1"/>
  <c r="E1427" i="1"/>
  <c r="F1427" i="1"/>
  <c r="O1427" i="1"/>
  <c r="B1428" i="1"/>
  <c r="E1428" i="1"/>
  <c r="F1428" i="1"/>
  <c r="O1428" i="1"/>
  <c r="B1429" i="1"/>
  <c r="E1429" i="1"/>
  <c r="F1429" i="1"/>
  <c r="O1429" i="1"/>
  <c r="B1430" i="1"/>
  <c r="E1430" i="1"/>
  <c r="F1430" i="1"/>
  <c r="O1430" i="1"/>
  <c r="B1431" i="1"/>
  <c r="E1431" i="1"/>
  <c r="F1431" i="1"/>
  <c r="O1431" i="1"/>
  <c r="B1432" i="1"/>
  <c r="E1432" i="1"/>
  <c r="F1432" i="1"/>
  <c r="O1432" i="1"/>
  <c r="B1433" i="1"/>
  <c r="E1433" i="1"/>
  <c r="F1433" i="1"/>
  <c r="O1433" i="1"/>
  <c r="B1434" i="1"/>
  <c r="E1434" i="1"/>
  <c r="F1434" i="1"/>
  <c r="O1434" i="1"/>
  <c r="B1435" i="1"/>
  <c r="E1435" i="1"/>
  <c r="F1435" i="1"/>
  <c r="O1435" i="1"/>
  <c r="B1436" i="1"/>
  <c r="E1436" i="1"/>
  <c r="F1436" i="1"/>
  <c r="O1436" i="1"/>
  <c r="B1437" i="1"/>
  <c r="E1437" i="1"/>
  <c r="F1437" i="1"/>
  <c r="O1437" i="1"/>
  <c r="B1438" i="1"/>
  <c r="E1438" i="1"/>
  <c r="F1438" i="1"/>
  <c r="O1438" i="1"/>
  <c r="B1439" i="1"/>
  <c r="E1439" i="1"/>
  <c r="F1439" i="1"/>
  <c r="O1439" i="1"/>
  <c r="B1440" i="1"/>
  <c r="E1440" i="1"/>
  <c r="F1440" i="1"/>
  <c r="O1440" i="1"/>
  <c r="B1441" i="1"/>
  <c r="E1441" i="1"/>
  <c r="F1441" i="1"/>
  <c r="O1441" i="1"/>
  <c r="B1442" i="1"/>
  <c r="E1442" i="1"/>
  <c r="F1442" i="1"/>
  <c r="O1442" i="1"/>
  <c r="B1443" i="1"/>
  <c r="E1443" i="1"/>
  <c r="F1443" i="1"/>
  <c r="O1443" i="1"/>
  <c r="B1444" i="1"/>
  <c r="E1444" i="1"/>
  <c r="F1444" i="1"/>
  <c r="O1444" i="1"/>
  <c r="B1445" i="1"/>
  <c r="E1445" i="1"/>
  <c r="F1445" i="1"/>
  <c r="O1445" i="1"/>
  <c r="B1446" i="1"/>
  <c r="E1446" i="1"/>
  <c r="F1446" i="1"/>
  <c r="O1446" i="1"/>
  <c r="B1447" i="1"/>
  <c r="E1447" i="1"/>
  <c r="F1447" i="1"/>
  <c r="O1447" i="1"/>
  <c r="B1448" i="1"/>
  <c r="E1448" i="1"/>
  <c r="F1448" i="1"/>
  <c r="O1448" i="1"/>
  <c r="B1449" i="1"/>
  <c r="E1449" i="1"/>
  <c r="F1449" i="1"/>
  <c r="O1449" i="1"/>
  <c r="B1450" i="1"/>
  <c r="E1450" i="1"/>
  <c r="F1450" i="1"/>
  <c r="O1450" i="1"/>
  <c r="B1451" i="1"/>
  <c r="E1451" i="1"/>
  <c r="F1451" i="1"/>
  <c r="O1451" i="1"/>
  <c r="B1452" i="1"/>
  <c r="E1452" i="1"/>
  <c r="F1452" i="1"/>
  <c r="O1452" i="1"/>
  <c r="B1453" i="1"/>
  <c r="E1453" i="1"/>
  <c r="F1453" i="1"/>
  <c r="O1453" i="1"/>
  <c r="B1454" i="1"/>
  <c r="E1454" i="1"/>
  <c r="F1454" i="1"/>
  <c r="O1454" i="1"/>
  <c r="B1455" i="1"/>
  <c r="E1455" i="1"/>
  <c r="F1455" i="1"/>
  <c r="O1455" i="1"/>
  <c r="B1456" i="1"/>
  <c r="E1456" i="1"/>
  <c r="F1456" i="1"/>
  <c r="O1456" i="1"/>
  <c r="B1457" i="1"/>
  <c r="E1457" i="1"/>
  <c r="F1457" i="1"/>
  <c r="O1457" i="1"/>
  <c r="B1458" i="1"/>
  <c r="E1458" i="1"/>
  <c r="F1458" i="1"/>
  <c r="O1458" i="1"/>
  <c r="B1459" i="1"/>
  <c r="E1459" i="1"/>
  <c r="F1459" i="1"/>
  <c r="O1459" i="1"/>
  <c r="B1460" i="1"/>
  <c r="E1460" i="1"/>
  <c r="F1460" i="1"/>
  <c r="O1460" i="1"/>
  <c r="B1461" i="1"/>
  <c r="E1461" i="1"/>
  <c r="F1461" i="1"/>
  <c r="O1461" i="1"/>
  <c r="B1462" i="1"/>
  <c r="E1462" i="1"/>
  <c r="F1462" i="1"/>
  <c r="O1462" i="1"/>
  <c r="B1463" i="1"/>
  <c r="E1463" i="1"/>
  <c r="F1463" i="1"/>
  <c r="O1463" i="1"/>
  <c r="B1464" i="1"/>
  <c r="E1464" i="1"/>
  <c r="F1464" i="1"/>
  <c r="O1464" i="1"/>
  <c r="B1465" i="1"/>
  <c r="E1465" i="1"/>
  <c r="F1465" i="1"/>
  <c r="O1465" i="1"/>
  <c r="B1466" i="1"/>
  <c r="E1466" i="1"/>
  <c r="F1466" i="1"/>
  <c r="O1466" i="1"/>
  <c r="B1467" i="1"/>
  <c r="E1467" i="1"/>
  <c r="F1467" i="1"/>
  <c r="O1467" i="1"/>
  <c r="B1468" i="1"/>
  <c r="E1468" i="1"/>
  <c r="F1468" i="1"/>
  <c r="O1468" i="1"/>
  <c r="B1469" i="1"/>
  <c r="E1469" i="1"/>
  <c r="F1469" i="1"/>
  <c r="O1469" i="1"/>
  <c r="B1470" i="1"/>
  <c r="E1470" i="1"/>
  <c r="F1470" i="1"/>
  <c r="O1470" i="1"/>
  <c r="B1471" i="1"/>
  <c r="E1471" i="1"/>
  <c r="F1471" i="1"/>
  <c r="O1471" i="1"/>
  <c r="B1472" i="1"/>
  <c r="E1472" i="1"/>
  <c r="F1472" i="1"/>
  <c r="O1472" i="1"/>
  <c r="B1473" i="1"/>
  <c r="E1473" i="1"/>
  <c r="F1473" i="1"/>
  <c r="O1473" i="1"/>
  <c r="B1474" i="1"/>
  <c r="E1474" i="1"/>
  <c r="F1474" i="1"/>
  <c r="O1474" i="1"/>
  <c r="B1475" i="1"/>
  <c r="E1475" i="1"/>
  <c r="F1475" i="1"/>
  <c r="O1475" i="1"/>
  <c r="B1476" i="1"/>
  <c r="E1476" i="1"/>
  <c r="F1476" i="1"/>
  <c r="O1476" i="1"/>
  <c r="B1477" i="1"/>
  <c r="E1477" i="1"/>
  <c r="F1477" i="1"/>
  <c r="O1477" i="1"/>
  <c r="B1478" i="1"/>
  <c r="E1478" i="1"/>
  <c r="F1478" i="1"/>
  <c r="O1478" i="1"/>
  <c r="B1479" i="1"/>
  <c r="E1479" i="1"/>
  <c r="F1479" i="1"/>
  <c r="O1479" i="1"/>
  <c r="B1480" i="1"/>
  <c r="E1480" i="1"/>
  <c r="F1480" i="1"/>
  <c r="O1480" i="1"/>
  <c r="B1481" i="1"/>
  <c r="E1481" i="1"/>
  <c r="F1481" i="1"/>
  <c r="O1481" i="1"/>
  <c r="B1482" i="1"/>
  <c r="E1482" i="1"/>
  <c r="F1482" i="1"/>
  <c r="O1482" i="1"/>
  <c r="B1483" i="1"/>
  <c r="E1483" i="1"/>
  <c r="F1483" i="1"/>
  <c r="O1483" i="1"/>
  <c r="B1484" i="1"/>
  <c r="E1484" i="1"/>
  <c r="F1484" i="1"/>
  <c r="O1484" i="1"/>
  <c r="B1485" i="1"/>
  <c r="E1485" i="1"/>
  <c r="F1485" i="1"/>
  <c r="O1485" i="1"/>
  <c r="B1486" i="1"/>
  <c r="E1486" i="1"/>
  <c r="F1486" i="1"/>
  <c r="O1486" i="1"/>
  <c r="B1487" i="1"/>
  <c r="E1487" i="1"/>
  <c r="F1487" i="1"/>
  <c r="O1487" i="1"/>
  <c r="B1488" i="1"/>
  <c r="E1488" i="1"/>
  <c r="F1488" i="1"/>
  <c r="O1488" i="1"/>
  <c r="B1489" i="1"/>
  <c r="E1489" i="1"/>
  <c r="F1489" i="1"/>
  <c r="O1489" i="1"/>
  <c r="B1490" i="1"/>
  <c r="E1490" i="1"/>
  <c r="F1490" i="1"/>
  <c r="O1490" i="1"/>
  <c r="B1491" i="1"/>
  <c r="E1491" i="1"/>
  <c r="F1491" i="1"/>
  <c r="O1491" i="1"/>
  <c r="B1492" i="1"/>
  <c r="E1492" i="1"/>
  <c r="F1492" i="1"/>
  <c r="O1492" i="1"/>
  <c r="B1493" i="1"/>
  <c r="E1493" i="1"/>
  <c r="F1493" i="1"/>
  <c r="O1493" i="1"/>
  <c r="B1494" i="1"/>
  <c r="E1494" i="1"/>
  <c r="F1494" i="1"/>
  <c r="O1494" i="1"/>
  <c r="B1495" i="1"/>
  <c r="E1495" i="1"/>
  <c r="F1495" i="1"/>
  <c r="O1495" i="1"/>
  <c r="B1496" i="1"/>
  <c r="E1496" i="1"/>
  <c r="F1496" i="1"/>
  <c r="O1496" i="1"/>
  <c r="B1497" i="1"/>
  <c r="E1497" i="1"/>
  <c r="F1497" i="1"/>
  <c r="O1497" i="1"/>
  <c r="B1498" i="1"/>
  <c r="E1498" i="1"/>
  <c r="F1498" i="1"/>
  <c r="O1498" i="1"/>
  <c r="B1499" i="1"/>
  <c r="E1499" i="1"/>
  <c r="F1499" i="1"/>
  <c r="O1499" i="1"/>
  <c r="B1500" i="1"/>
  <c r="E1500" i="1"/>
  <c r="F1500" i="1"/>
  <c r="O1500" i="1"/>
  <c r="B1501" i="1"/>
  <c r="E1501" i="1"/>
  <c r="F1501" i="1"/>
  <c r="O1501" i="1"/>
  <c r="B1502" i="1"/>
  <c r="E1502" i="1"/>
  <c r="F1502" i="1"/>
  <c r="O1502" i="1"/>
  <c r="B1503" i="1"/>
  <c r="E1503" i="1"/>
  <c r="F1503" i="1"/>
  <c r="O1503" i="1"/>
  <c r="B1504" i="1"/>
  <c r="E1504" i="1"/>
  <c r="F1504" i="1"/>
  <c r="O1504" i="1"/>
  <c r="B1505" i="1"/>
  <c r="E1505" i="1"/>
  <c r="F1505" i="1"/>
  <c r="O1505" i="1"/>
  <c r="B1506" i="1"/>
  <c r="E1506" i="1"/>
  <c r="F1506" i="1"/>
  <c r="O1506" i="1"/>
  <c r="B1507" i="1"/>
  <c r="E1507" i="1"/>
  <c r="F1507" i="1"/>
  <c r="O1507" i="1"/>
  <c r="B1508" i="1"/>
  <c r="E1508" i="1"/>
  <c r="F1508" i="1"/>
  <c r="O1508" i="1"/>
  <c r="B1509" i="1"/>
  <c r="E1509" i="1"/>
  <c r="F1509" i="1"/>
  <c r="O1509" i="1"/>
  <c r="B1510" i="1"/>
  <c r="E1510" i="1"/>
  <c r="F1510" i="1"/>
  <c r="O1510" i="1"/>
  <c r="B1511" i="1"/>
  <c r="E1511" i="1"/>
  <c r="F1511" i="1"/>
  <c r="O1511" i="1"/>
  <c r="B1512" i="1"/>
  <c r="E1512" i="1"/>
  <c r="F1512" i="1"/>
  <c r="O1512" i="1"/>
  <c r="B1513" i="1"/>
  <c r="E1513" i="1"/>
  <c r="F1513" i="1"/>
  <c r="O1513" i="1"/>
  <c r="B1514" i="1"/>
  <c r="E1514" i="1"/>
  <c r="F1514" i="1"/>
  <c r="O1514" i="1"/>
  <c r="B1515" i="1"/>
  <c r="E1515" i="1"/>
  <c r="F1515" i="1"/>
  <c r="O1515" i="1"/>
  <c r="B1516" i="1"/>
  <c r="E1516" i="1"/>
  <c r="F1516" i="1"/>
  <c r="O1516" i="1"/>
  <c r="B1517" i="1"/>
  <c r="E1517" i="1"/>
  <c r="F1517" i="1"/>
  <c r="O1517" i="1"/>
  <c r="B1518" i="1"/>
  <c r="E1518" i="1"/>
  <c r="F1518" i="1"/>
  <c r="O1518" i="1"/>
  <c r="B1519" i="1"/>
  <c r="E1519" i="1"/>
  <c r="F1519" i="1"/>
  <c r="O1519" i="1"/>
  <c r="B1520" i="1"/>
  <c r="E1520" i="1"/>
  <c r="F1520" i="1"/>
  <c r="O1520" i="1"/>
  <c r="B1521" i="1"/>
  <c r="E1521" i="1"/>
  <c r="F1521" i="1"/>
  <c r="O1521" i="1"/>
  <c r="B1522" i="1"/>
  <c r="E1522" i="1"/>
  <c r="F1522" i="1"/>
  <c r="O1522" i="1"/>
  <c r="B1523" i="1"/>
  <c r="E1523" i="1"/>
  <c r="F1523" i="1"/>
  <c r="O1523" i="1"/>
  <c r="B1524" i="1"/>
  <c r="E1524" i="1"/>
  <c r="F1524" i="1"/>
  <c r="O1524" i="1"/>
  <c r="B1525" i="1"/>
  <c r="E1525" i="1"/>
  <c r="F1525" i="1"/>
  <c r="O1525" i="1"/>
  <c r="B1526" i="1"/>
  <c r="E1526" i="1"/>
  <c r="F1526" i="1"/>
  <c r="O1526" i="1"/>
  <c r="B1527" i="1"/>
  <c r="E1527" i="1"/>
  <c r="F1527" i="1"/>
  <c r="O1527" i="1"/>
  <c r="B1528" i="1"/>
  <c r="E1528" i="1"/>
  <c r="F1528" i="1"/>
  <c r="O1528" i="1"/>
  <c r="B1529" i="1"/>
  <c r="E1529" i="1"/>
  <c r="F1529" i="1"/>
  <c r="O1529" i="1"/>
  <c r="B1530" i="1"/>
  <c r="E1530" i="1"/>
  <c r="F1530" i="1"/>
  <c r="O1530" i="1"/>
  <c r="B1531" i="1"/>
  <c r="E1531" i="1"/>
  <c r="F1531" i="1"/>
  <c r="O1531" i="1"/>
  <c r="B1532" i="1"/>
  <c r="E1532" i="1"/>
  <c r="F1532" i="1"/>
  <c r="O1532" i="1"/>
  <c r="B1533" i="1"/>
  <c r="E1533" i="1"/>
  <c r="F1533" i="1"/>
  <c r="O1533" i="1"/>
  <c r="B1534" i="1"/>
  <c r="E1534" i="1"/>
  <c r="F1534" i="1"/>
  <c r="O1534" i="1"/>
  <c r="B1535" i="1"/>
  <c r="E1535" i="1"/>
  <c r="F1535" i="1"/>
  <c r="O1535" i="1"/>
  <c r="B1536" i="1"/>
  <c r="E1536" i="1"/>
  <c r="F1536" i="1"/>
  <c r="O1536" i="1"/>
  <c r="B1537" i="1"/>
  <c r="E1537" i="1"/>
  <c r="F1537" i="1"/>
  <c r="O1537" i="1"/>
  <c r="B1538" i="1"/>
  <c r="E1538" i="1"/>
  <c r="F1538" i="1"/>
  <c r="O1538" i="1"/>
  <c r="B1539" i="1"/>
  <c r="E1539" i="1"/>
  <c r="F1539" i="1"/>
  <c r="O1539" i="1"/>
  <c r="B1540" i="1"/>
  <c r="E1540" i="1"/>
  <c r="F1540" i="1"/>
  <c r="O1540" i="1"/>
  <c r="B1541" i="1"/>
  <c r="E1541" i="1"/>
  <c r="F1541" i="1"/>
  <c r="O1541" i="1"/>
  <c r="B1542" i="1"/>
  <c r="E1542" i="1"/>
  <c r="F1542" i="1"/>
  <c r="O1542" i="1"/>
  <c r="B1543" i="1"/>
  <c r="E1543" i="1"/>
  <c r="F1543" i="1"/>
  <c r="O1543" i="1"/>
  <c r="B1544" i="1"/>
  <c r="E1544" i="1"/>
  <c r="F1544" i="1"/>
  <c r="O1544" i="1"/>
  <c r="B1545" i="1"/>
  <c r="E1545" i="1"/>
  <c r="F1545" i="1"/>
  <c r="O1545" i="1"/>
  <c r="B1546" i="1"/>
  <c r="E1546" i="1"/>
  <c r="F1546" i="1"/>
  <c r="O1546" i="1"/>
  <c r="B1547" i="1"/>
  <c r="E1547" i="1"/>
  <c r="F1547" i="1"/>
  <c r="O1547" i="1"/>
  <c r="B1548" i="1"/>
  <c r="E1548" i="1"/>
  <c r="F1548" i="1"/>
  <c r="O1548" i="1"/>
  <c r="B1549" i="1"/>
  <c r="E1549" i="1"/>
  <c r="F1549" i="1"/>
  <c r="O1549" i="1"/>
  <c r="B1550" i="1"/>
  <c r="E1550" i="1"/>
  <c r="F1550" i="1"/>
  <c r="O1550" i="1"/>
  <c r="B1551" i="1"/>
  <c r="E1551" i="1"/>
  <c r="F1551" i="1"/>
  <c r="O1551" i="1"/>
  <c r="B1552" i="1"/>
  <c r="E1552" i="1"/>
  <c r="F1552" i="1"/>
  <c r="O1552" i="1"/>
  <c r="B1553" i="1"/>
  <c r="E1553" i="1"/>
  <c r="F1553" i="1"/>
  <c r="O1553" i="1"/>
  <c r="B1554" i="1"/>
  <c r="E1554" i="1"/>
  <c r="F1554" i="1"/>
  <c r="O1554" i="1"/>
  <c r="B1555" i="1"/>
  <c r="E1555" i="1"/>
  <c r="F1555" i="1"/>
  <c r="O1555" i="1"/>
  <c r="B1556" i="1"/>
  <c r="E1556" i="1"/>
  <c r="F1556" i="1"/>
  <c r="O1556" i="1"/>
  <c r="B1557" i="1"/>
  <c r="E1557" i="1"/>
  <c r="F1557" i="1"/>
  <c r="O1557" i="1"/>
  <c r="B1558" i="1"/>
  <c r="E1558" i="1"/>
  <c r="F1558" i="1"/>
  <c r="O1558" i="1"/>
  <c r="B1559" i="1"/>
  <c r="E1559" i="1"/>
  <c r="F1559" i="1"/>
  <c r="O1559" i="1"/>
  <c r="B1560" i="1"/>
  <c r="E1560" i="1"/>
  <c r="F1560" i="1"/>
  <c r="O1560" i="1"/>
  <c r="B1561" i="1"/>
  <c r="E1561" i="1"/>
  <c r="F1561" i="1"/>
  <c r="O1561" i="1"/>
  <c r="B1562" i="1"/>
  <c r="E1562" i="1"/>
  <c r="F1562" i="1"/>
  <c r="O1562" i="1"/>
  <c r="B1563" i="1"/>
  <c r="E1563" i="1"/>
  <c r="F1563" i="1"/>
  <c r="O1563" i="1"/>
  <c r="B1564" i="1"/>
  <c r="E1564" i="1"/>
  <c r="F1564" i="1"/>
  <c r="O1564" i="1"/>
  <c r="B1565" i="1"/>
  <c r="E1565" i="1"/>
  <c r="F1565" i="1"/>
  <c r="O1565" i="1"/>
  <c r="B1566" i="1"/>
  <c r="E1566" i="1"/>
  <c r="F1566" i="1"/>
  <c r="O1566" i="1"/>
  <c r="B1567" i="1"/>
  <c r="E1567" i="1"/>
  <c r="F1567" i="1"/>
  <c r="O1567" i="1"/>
  <c r="B1568" i="1"/>
  <c r="E1568" i="1"/>
  <c r="F1568" i="1"/>
  <c r="O1568" i="1"/>
  <c r="B1569" i="1"/>
  <c r="E1569" i="1"/>
  <c r="F1569" i="1"/>
  <c r="O1569" i="1"/>
  <c r="B1570" i="1"/>
  <c r="E1570" i="1"/>
  <c r="F1570" i="1"/>
  <c r="O1570" i="1"/>
  <c r="B1571" i="1"/>
  <c r="E1571" i="1"/>
  <c r="F1571" i="1"/>
  <c r="O1571" i="1"/>
  <c r="B1572" i="1"/>
  <c r="E1572" i="1"/>
  <c r="F1572" i="1"/>
  <c r="O1572" i="1"/>
  <c r="B1573" i="1"/>
  <c r="E1573" i="1"/>
  <c r="F1573" i="1"/>
  <c r="O1573" i="1"/>
  <c r="B1574" i="1"/>
  <c r="E1574" i="1"/>
  <c r="F1574" i="1"/>
  <c r="O1574" i="1"/>
  <c r="B1575" i="1"/>
  <c r="E1575" i="1"/>
  <c r="F1575" i="1"/>
  <c r="O1575" i="1"/>
  <c r="B1576" i="1"/>
  <c r="E1576" i="1"/>
  <c r="F1576" i="1"/>
  <c r="O1576" i="1"/>
  <c r="B1577" i="1"/>
  <c r="E1577" i="1"/>
  <c r="F1577" i="1"/>
  <c r="O1577" i="1"/>
  <c r="B1578" i="1"/>
  <c r="E1578" i="1"/>
  <c r="F1578" i="1"/>
  <c r="O1578" i="1"/>
  <c r="B1579" i="1"/>
  <c r="E1579" i="1"/>
  <c r="F1579" i="1"/>
  <c r="O1579" i="1"/>
  <c r="B1580" i="1"/>
  <c r="E1580" i="1"/>
  <c r="F1580" i="1"/>
  <c r="O1580" i="1"/>
  <c r="B1581" i="1"/>
  <c r="E1581" i="1"/>
  <c r="F1581" i="1"/>
  <c r="O1581" i="1"/>
  <c r="B1582" i="1"/>
  <c r="E1582" i="1"/>
  <c r="F1582" i="1"/>
  <c r="O1582" i="1"/>
  <c r="B1583" i="1"/>
  <c r="E1583" i="1"/>
  <c r="F1583" i="1"/>
  <c r="O1583" i="1"/>
  <c r="B1584" i="1"/>
  <c r="E1584" i="1"/>
  <c r="F1584" i="1"/>
  <c r="O1584" i="1"/>
  <c r="B1585" i="1"/>
  <c r="E1585" i="1"/>
  <c r="F1585" i="1"/>
  <c r="O1585" i="1"/>
  <c r="B1586" i="1"/>
  <c r="E1586" i="1"/>
  <c r="F1586" i="1"/>
  <c r="O1586" i="1"/>
  <c r="B1587" i="1"/>
  <c r="E1587" i="1"/>
  <c r="F1587" i="1"/>
  <c r="O1587" i="1"/>
  <c r="B1588" i="1"/>
  <c r="E1588" i="1"/>
  <c r="F1588" i="1"/>
  <c r="O1588" i="1"/>
  <c r="B1589" i="1"/>
  <c r="E1589" i="1"/>
  <c r="F1589" i="1"/>
  <c r="O1589" i="1"/>
  <c r="B1590" i="1"/>
  <c r="E1590" i="1"/>
  <c r="F1590" i="1"/>
  <c r="O1590" i="1"/>
  <c r="B1591" i="1"/>
  <c r="E1591" i="1"/>
  <c r="F1591" i="1"/>
  <c r="O1591" i="1"/>
  <c r="B1592" i="1"/>
  <c r="E1592" i="1"/>
  <c r="F1592" i="1"/>
  <c r="O1592" i="1"/>
  <c r="B1593" i="1"/>
  <c r="E1593" i="1"/>
  <c r="F1593" i="1"/>
  <c r="O1593" i="1"/>
  <c r="B1594" i="1"/>
  <c r="E1594" i="1"/>
  <c r="F1594" i="1"/>
  <c r="O1594" i="1"/>
  <c r="B1595" i="1"/>
  <c r="E1595" i="1"/>
  <c r="F1595" i="1"/>
  <c r="O1595" i="1"/>
  <c r="B1596" i="1"/>
  <c r="E1596" i="1"/>
  <c r="F1596" i="1"/>
  <c r="O1596" i="1"/>
  <c r="B1597" i="1"/>
  <c r="E1597" i="1"/>
  <c r="F1597" i="1"/>
  <c r="O1597" i="1"/>
  <c r="B1598" i="1"/>
  <c r="E1598" i="1"/>
  <c r="F1598" i="1"/>
  <c r="O1598" i="1"/>
  <c r="B1599" i="1"/>
  <c r="E1599" i="1"/>
  <c r="F1599" i="1"/>
  <c r="O1599" i="1"/>
  <c r="B1600" i="1"/>
  <c r="E1600" i="1"/>
  <c r="F1600" i="1"/>
  <c r="O1600" i="1"/>
  <c r="B1601" i="1"/>
  <c r="E1601" i="1"/>
  <c r="F1601" i="1"/>
  <c r="O1601" i="1"/>
  <c r="B1602" i="1"/>
  <c r="E1602" i="1"/>
  <c r="F1602" i="1"/>
  <c r="O1602" i="1"/>
  <c r="B1603" i="1"/>
  <c r="E1603" i="1"/>
  <c r="F1603" i="1"/>
  <c r="O1603" i="1"/>
  <c r="B1604" i="1"/>
  <c r="E1604" i="1"/>
  <c r="F1604" i="1"/>
  <c r="O1604" i="1"/>
  <c r="B1605" i="1"/>
  <c r="E1605" i="1"/>
  <c r="F1605" i="1"/>
  <c r="O1605" i="1"/>
  <c r="B1606" i="1"/>
  <c r="E1606" i="1"/>
  <c r="F1606" i="1"/>
  <c r="O1606" i="1"/>
  <c r="B1607" i="1"/>
  <c r="E1607" i="1"/>
  <c r="F1607" i="1"/>
  <c r="O1607" i="1"/>
  <c r="B1608" i="1"/>
  <c r="E1608" i="1"/>
  <c r="F1608" i="1"/>
  <c r="O1608" i="1"/>
  <c r="B1609" i="1"/>
  <c r="E1609" i="1"/>
  <c r="F1609" i="1"/>
  <c r="O1609" i="1"/>
  <c r="B1610" i="1"/>
  <c r="E1610" i="1"/>
  <c r="F1610" i="1"/>
  <c r="O1610" i="1"/>
  <c r="B1611" i="1"/>
  <c r="E1611" i="1"/>
  <c r="F1611" i="1"/>
  <c r="O1611" i="1"/>
  <c r="B1612" i="1"/>
  <c r="E1612" i="1"/>
  <c r="F1612" i="1"/>
  <c r="O1612" i="1"/>
  <c r="B1613" i="1"/>
  <c r="E1613" i="1"/>
  <c r="F1613" i="1"/>
  <c r="O1613" i="1"/>
  <c r="B1614" i="1"/>
  <c r="E1614" i="1"/>
  <c r="F1614" i="1"/>
  <c r="O1614" i="1"/>
  <c r="B1615" i="1"/>
  <c r="E1615" i="1"/>
  <c r="F1615" i="1"/>
  <c r="O1615" i="1"/>
  <c r="B1616" i="1"/>
  <c r="E1616" i="1"/>
  <c r="F1616" i="1"/>
  <c r="O1616" i="1"/>
  <c r="B1617" i="1"/>
  <c r="E1617" i="1"/>
  <c r="F1617" i="1"/>
  <c r="O1617" i="1"/>
  <c r="B1618" i="1"/>
  <c r="E1618" i="1"/>
  <c r="F1618" i="1"/>
  <c r="O1618" i="1"/>
  <c r="B1619" i="1"/>
  <c r="E1619" i="1"/>
  <c r="F1619" i="1"/>
  <c r="O1619" i="1"/>
  <c r="B1620" i="1"/>
  <c r="E1620" i="1"/>
  <c r="F1620" i="1"/>
  <c r="O1620" i="1"/>
  <c r="B1621" i="1"/>
  <c r="E1621" i="1"/>
  <c r="F1621" i="1"/>
  <c r="O1621" i="1"/>
  <c r="B1622" i="1"/>
  <c r="E1622" i="1"/>
  <c r="F1622" i="1"/>
  <c r="O1622" i="1"/>
  <c r="B1623" i="1"/>
  <c r="E1623" i="1"/>
  <c r="F1623" i="1"/>
  <c r="O1623" i="1"/>
  <c r="B1624" i="1"/>
  <c r="E1624" i="1"/>
  <c r="F1624" i="1"/>
  <c r="O1624" i="1"/>
  <c r="B1625" i="1"/>
  <c r="E1625" i="1"/>
  <c r="F1625" i="1"/>
  <c r="O1625" i="1"/>
  <c r="B1626" i="1"/>
  <c r="E1626" i="1"/>
  <c r="F1626" i="1"/>
  <c r="O1626" i="1"/>
  <c r="B1627" i="1"/>
  <c r="E1627" i="1"/>
  <c r="F1627" i="1"/>
  <c r="O1627" i="1"/>
  <c r="B1628" i="1"/>
  <c r="E1628" i="1"/>
  <c r="F1628" i="1"/>
  <c r="O1628" i="1"/>
  <c r="B1629" i="1"/>
  <c r="E1629" i="1"/>
  <c r="F1629" i="1"/>
  <c r="O1629" i="1"/>
  <c r="B1630" i="1"/>
  <c r="E1630" i="1"/>
  <c r="F1630" i="1"/>
  <c r="O1630" i="1"/>
  <c r="B1631" i="1"/>
  <c r="E1631" i="1"/>
  <c r="F1631" i="1"/>
  <c r="O1631" i="1"/>
  <c r="B1632" i="1"/>
  <c r="E1632" i="1"/>
  <c r="F1632" i="1"/>
  <c r="O1632" i="1"/>
  <c r="B1633" i="1"/>
  <c r="E1633" i="1"/>
  <c r="F1633" i="1"/>
  <c r="O1633" i="1"/>
  <c r="B1634" i="1"/>
  <c r="E1634" i="1"/>
  <c r="F1634" i="1"/>
  <c r="O1634" i="1"/>
  <c r="B1635" i="1"/>
  <c r="E1635" i="1"/>
  <c r="F1635" i="1"/>
  <c r="O1635" i="1"/>
  <c r="B1636" i="1"/>
  <c r="E1636" i="1"/>
  <c r="F1636" i="1"/>
  <c r="O1636" i="1"/>
  <c r="B1637" i="1"/>
  <c r="E1637" i="1"/>
  <c r="F1637" i="1"/>
  <c r="O1637" i="1"/>
  <c r="B1638" i="1"/>
  <c r="E1638" i="1"/>
  <c r="F1638" i="1"/>
  <c r="O1638" i="1"/>
  <c r="B1639" i="1"/>
  <c r="E1639" i="1"/>
  <c r="F1639" i="1"/>
  <c r="O1639" i="1"/>
  <c r="B1640" i="1"/>
  <c r="E1640" i="1"/>
  <c r="F1640" i="1"/>
  <c r="O1640" i="1"/>
  <c r="B1641" i="1"/>
  <c r="E1641" i="1"/>
  <c r="F1641" i="1"/>
  <c r="O1641" i="1"/>
  <c r="B1642" i="1"/>
  <c r="E1642" i="1"/>
  <c r="F1642" i="1"/>
  <c r="O1642" i="1"/>
  <c r="B1643" i="1"/>
  <c r="E1643" i="1"/>
  <c r="F1643" i="1"/>
  <c r="O1643" i="1"/>
  <c r="B1644" i="1"/>
  <c r="E1644" i="1"/>
  <c r="F1644" i="1"/>
  <c r="O1644" i="1"/>
  <c r="B1645" i="1"/>
  <c r="E1645" i="1"/>
  <c r="F1645" i="1"/>
  <c r="O1645" i="1"/>
  <c r="B1646" i="1"/>
  <c r="E1646" i="1"/>
  <c r="F1646" i="1"/>
  <c r="O1646" i="1"/>
  <c r="B1647" i="1"/>
  <c r="E1647" i="1"/>
  <c r="F1647" i="1"/>
  <c r="O1647" i="1"/>
  <c r="B1648" i="1"/>
  <c r="E1648" i="1"/>
  <c r="F1648" i="1"/>
  <c r="O1648" i="1"/>
  <c r="B1649" i="1"/>
  <c r="E1649" i="1"/>
  <c r="F1649" i="1"/>
  <c r="O1649" i="1"/>
  <c r="B1650" i="1"/>
  <c r="E1650" i="1"/>
  <c r="F1650" i="1"/>
  <c r="O1650" i="1"/>
  <c r="B1651" i="1"/>
  <c r="E1651" i="1"/>
  <c r="F1651" i="1"/>
  <c r="O1651" i="1"/>
  <c r="B1652" i="1"/>
  <c r="E1652" i="1"/>
  <c r="F1652" i="1"/>
  <c r="O1652" i="1"/>
  <c r="B1653" i="1"/>
  <c r="E1653" i="1"/>
  <c r="F1653" i="1"/>
  <c r="O1653" i="1"/>
  <c r="B1654" i="1"/>
  <c r="E1654" i="1"/>
  <c r="F1654" i="1"/>
  <c r="O1654" i="1"/>
  <c r="B1655" i="1"/>
  <c r="E1655" i="1"/>
  <c r="F1655" i="1"/>
  <c r="O1655" i="1"/>
  <c r="B1656" i="1"/>
  <c r="E1656" i="1"/>
  <c r="F1656" i="1"/>
  <c r="O1656" i="1"/>
  <c r="B1657" i="1"/>
  <c r="E1657" i="1"/>
  <c r="F1657" i="1"/>
  <c r="O1657" i="1"/>
  <c r="B1658" i="1"/>
  <c r="E1658" i="1"/>
  <c r="F1658" i="1"/>
  <c r="O1658" i="1"/>
  <c r="B1659" i="1"/>
  <c r="E1659" i="1"/>
  <c r="F1659" i="1"/>
  <c r="O1659" i="1"/>
  <c r="B1660" i="1"/>
  <c r="E1660" i="1"/>
  <c r="F1660" i="1"/>
  <c r="O1660" i="1"/>
  <c r="B1661" i="1"/>
  <c r="E1661" i="1"/>
  <c r="F1661" i="1"/>
  <c r="O1661" i="1"/>
  <c r="B1662" i="1"/>
  <c r="E1662" i="1"/>
  <c r="F1662" i="1"/>
  <c r="O1662" i="1"/>
  <c r="B1663" i="1"/>
  <c r="E1663" i="1"/>
  <c r="F1663" i="1"/>
  <c r="O1663" i="1"/>
  <c r="B1664" i="1"/>
  <c r="E1664" i="1"/>
  <c r="F1664" i="1"/>
  <c r="O1664" i="1"/>
  <c r="B1665" i="1"/>
  <c r="E1665" i="1"/>
  <c r="F1665" i="1"/>
  <c r="O1665" i="1"/>
  <c r="B1666" i="1"/>
  <c r="E1666" i="1"/>
  <c r="F1666" i="1"/>
  <c r="O1666" i="1"/>
  <c r="B1667" i="1"/>
  <c r="E1667" i="1"/>
  <c r="F1667" i="1"/>
  <c r="O1667" i="1"/>
  <c r="B1668" i="1"/>
  <c r="E1668" i="1"/>
  <c r="F1668" i="1"/>
  <c r="O1668" i="1"/>
  <c r="B1669" i="1"/>
  <c r="E1669" i="1"/>
  <c r="F1669" i="1"/>
  <c r="O1669" i="1"/>
  <c r="B1670" i="1"/>
  <c r="E1670" i="1"/>
  <c r="F1670" i="1"/>
  <c r="O1670" i="1"/>
  <c r="B1671" i="1"/>
  <c r="E1671" i="1"/>
  <c r="F1671" i="1"/>
  <c r="O1671" i="1"/>
  <c r="B1672" i="1"/>
  <c r="E1672" i="1"/>
  <c r="F1672" i="1"/>
  <c r="O1672" i="1"/>
  <c r="B1673" i="1"/>
  <c r="E1673" i="1"/>
  <c r="F1673" i="1"/>
  <c r="O1673" i="1"/>
  <c r="B1674" i="1"/>
  <c r="E1674" i="1"/>
  <c r="F1674" i="1"/>
  <c r="O1674" i="1"/>
  <c r="B1675" i="1"/>
  <c r="E1675" i="1"/>
  <c r="F1675" i="1"/>
  <c r="O1675" i="1"/>
  <c r="B1676" i="1"/>
  <c r="E1676" i="1"/>
  <c r="F1676" i="1"/>
  <c r="O1676" i="1"/>
  <c r="B1677" i="1"/>
  <c r="E1677" i="1"/>
  <c r="F1677" i="1"/>
  <c r="O1677" i="1"/>
  <c r="B1678" i="1"/>
  <c r="E1678" i="1"/>
  <c r="F1678" i="1"/>
  <c r="O1678" i="1"/>
  <c r="B1679" i="1"/>
  <c r="E1679" i="1"/>
  <c r="F1679" i="1"/>
  <c r="O1679" i="1"/>
  <c r="B1680" i="1"/>
  <c r="E1680" i="1"/>
  <c r="F1680" i="1"/>
  <c r="O1680" i="1"/>
  <c r="B1681" i="1"/>
  <c r="E1681" i="1"/>
  <c r="F1681" i="1"/>
  <c r="O1681" i="1"/>
  <c r="B1682" i="1"/>
  <c r="E1682" i="1"/>
  <c r="F1682" i="1"/>
  <c r="O1682" i="1"/>
  <c r="B1683" i="1"/>
  <c r="E1683" i="1"/>
  <c r="F1683" i="1"/>
  <c r="O1683" i="1"/>
  <c r="B1684" i="1"/>
  <c r="E1684" i="1"/>
  <c r="F1684" i="1"/>
  <c r="O1684" i="1"/>
  <c r="B1685" i="1"/>
  <c r="E1685" i="1"/>
  <c r="F1685" i="1"/>
  <c r="O1685" i="1"/>
  <c r="B1686" i="1"/>
  <c r="E1686" i="1"/>
  <c r="F1686" i="1"/>
  <c r="O1686" i="1"/>
  <c r="B1687" i="1"/>
  <c r="E1687" i="1"/>
  <c r="F1687" i="1"/>
  <c r="O1687" i="1"/>
  <c r="B1688" i="1"/>
  <c r="E1688" i="1"/>
  <c r="F1688" i="1"/>
  <c r="O1688" i="1"/>
  <c r="B1689" i="1"/>
  <c r="E1689" i="1"/>
  <c r="F1689" i="1"/>
  <c r="O1689" i="1"/>
  <c r="B1690" i="1"/>
  <c r="E1690" i="1"/>
  <c r="F1690" i="1"/>
  <c r="O1690" i="1"/>
  <c r="B1691" i="1"/>
  <c r="E1691" i="1"/>
  <c r="F1691" i="1"/>
  <c r="O1691" i="1"/>
  <c r="B1692" i="1"/>
  <c r="E1692" i="1"/>
  <c r="F1692" i="1"/>
  <c r="O1692" i="1"/>
  <c r="B1693" i="1"/>
  <c r="E1693" i="1"/>
  <c r="F1693" i="1"/>
  <c r="O1693" i="1"/>
  <c r="B1694" i="1"/>
  <c r="E1694" i="1"/>
  <c r="F1694" i="1"/>
  <c r="O1694" i="1"/>
  <c r="B1695" i="1"/>
  <c r="E1695" i="1"/>
  <c r="F1695" i="1"/>
  <c r="O1695" i="1"/>
  <c r="B1696" i="1"/>
  <c r="E1696" i="1"/>
  <c r="F1696" i="1"/>
  <c r="O1696" i="1"/>
  <c r="B1697" i="1"/>
  <c r="E1697" i="1"/>
  <c r="F1697" i="1"/>
  <c r="O1697" i="1"/>
  <c r="B1698" i="1"/>
  <c r="E1698" i="1"/>
  <c r="F1698" i="1"/>
  <c r="O1698" i="1"/>
  <c r="B1699" i="1"/>
  <c r="E1699" i="1"/>
  <c r="F1699" i="1"/>
  <c r="O1699" i="1"/>
  <c r="B1700" i="1"/>
  <c r="E1700" i="1"/>
  <c r="F1700" i="1"/>
  <c r="O1700" i="1"/>
  <c r="B1701" i="1"/>
  <c r="E1701" i="1"/>
  <c r="F1701" i="1"/>
  <c r="O1701" i="1"/>
  <c r="B1702" i="1"/>
  <c r="E1702" i="1"/>
  <c r="F1702" i="1"/>
  <c r="O1702" i="1"/>
  <c r="B1703" i="1"/>
  <c r="E1703" i="1"/>
  <c r="F1703" i="1"/>
  <c r="O1703" i="1"/>
  <c r="B1704" i="1"/>
  <c r="E1704" i="1"/>
  <c r="F1704" i="1"/>
  <c r="O1704" i="1"/>
  <c r="B1705" i="1"/>
  <c r="E1705" i="1"/>
  <c r="F1705" i="1"/>
  <c r="O1705" i="1"/>
  <c r="B1706" i="1"/>
  <c r="E1706" i="1"/>
  <c r="F1706" i="1"/>
  <c r="O1706" i="1"/>
  <c r="B1707" i="1"/>
  <c r="E1707" i="1"/>
  <c r="F1707" i="1"/>
  <c r="O1707" i="1"/>
  <c r="B1708" i="1"/>
  <c r="E1708" i="1"/>
  <c r="F1708" i="1"/>
  <c r="O1708" i="1"/>
  <c r="B1709" i="1"/>
  <c r="E1709" i="1"/>
  <c r="F1709" i="1"/>
  <c r="O1709" i="1"/>
  <c r="B1710" i="1"/>
  <c r="E1710" i="1"/>
  <c r="F1710" i="1"/>
  <c r="O1710" i="1"/>
  <c r="B1711" i="1"/>
  <c r="E1711" i="1"/>
  <c r="F1711" i="1"/>
  <c r="O1711" i="1"/>
  <c r="B1712" i="1"/>
  <c r="E1712" i="1"/>
  <c r="F1712" i="1"/>
  <c r="O1712" i="1"/>
  <c r="B1713" i="1"/>
  <c r="E1713" i="1"/>
  <c r="F1713" i="1"/>
  <c r="O1713" i="1"/>
  <c r="B1714" i="1"/>
  <c r="E1714" i="1"/>
  <c r="F1714" i="1"/>
  <c r="O1714" i="1"/>
  <c r="B1715" i="1"/>
  <c r="E1715" i="1"/>
  <c r="F1715" i="1"/>
  <c r="O1715" i="1"/>
  <c r="B1716" i="1"/>
  <c r="E1716" i="1"/>
  <c r="F1716" i="1"/>
  <c r="O1716" i="1"/>
  <c r="B1717" i="1"/>
  <c r="E1717" i="1"/>
  <c r="F1717" i="1"/>
  <c r="O1717" i="1"/>
  <c r="B1718" i="1"/>
  <c r="E1718" i="1"/>
  <c r="F1718" i="1"/>
  <c r="O1718" i="1"/>
  <c r="B1719" i="1"/>
  <c r="E1719" i="1"/>
  <c r="F1719" i="1"/>
  <c r="O1719" i="1"/>
  <c r="B1720" i="1"/>
  <c r="E1720" i="1"/>
  <c r="F1720" i="1"/>
  <c r="O1720" i="1"/>
  <c r="B1721" i="1"/>
  <c r="E1721" i="1"/>
  <c r="F1721" i="1"/>
  <c r="O1721" i="1"/>
  <c r="B1722" i="1"/>
  <c r="E1722" i="1"/>
  <c r="F1722" i="1"/>
  <c r="O1722" i="1"/>
  <c r="B1723" i="1"/>
  <c r="E1723" i="1"/>
  <c r="F1723" i="1"/>
  <c r="O1723" i="1"/>
  <c r="B1724" i="1"/>
  <c r="E1724" i="1"/>
  <c r="F1724" i="1"/>
  <c r="O1724" i="1"/>
  <c r="B1725" i="1"/>
  <c r="E1725" i="1"/>
  <c r="F1725" i="1"/>
  <c r="O1725" i="1"/>
  <c r="B1726" i="1"/>
  <c r="E1726" i="1"/>
  <c r="F1726" i="1"/>
  <c r="O1726" i="1"/>
  <c r="B1727" i="1"/>
  <c r="E1727" i="1"/>
  <c r="F1727" i="1"/>
  <c r="O1727" i="1"/>
  <c r="B1728" i="1"/>
  <c r="E1728" i="1"/>
  <c r="F1728" i="1"/>
  <c r="O1728" i="1"/>
  <c r="B1729" i="1"/>
  <c r="E1729" i="1"/>
  <c r="F1729" i="1"/>
  <c r="O1729" i="1"/>
  <c r="B1730" i="1"/>
  <c r="E1730" i="1"/>
  <c r="F1730" i="1"/>
  <c r="O1730" i="1"/>
  <c r="B1731" i="1"/>
  <c r="E1731" i="1"/>
  <c r="F1731" i="1"/>
  <c r="O1731" i="1"/>
  <c r="B1732" i="1"/>
  <c r="E1732" i="1"/>
  <c r="F1732" i="1"/>
  <c r="O1732" i="1"/>
  <c r="B1733" i="1"/>
  <c r="E1733" i="1"/>
  <c r="F1733" i="1"/>
  <c r="O1733" i="1"/>
  <c r="B1734" i="1"/>
  <c r="E1734" i="1"/>
  <c r="F1734" i="1"/>
  <c r="O1734" i="1"/>
  <c r="B1735" i="1"/>
  <c r="E1735" i="1"/>
  <c r="F1735" i="1"/>
  <c r="O1735" i="1"/>
  <c r="B1736" i="1"/>
  <c r="E1736" i="1"/>
  <c r="F1736" i="1"/>
  <c r="O1736" i="1"/>
  <c r="B1737" i="1"/>
  <c r="E1737" i="1"/>
  <c r="F1737" i="1"/>
  <c r="O1737" i="1"/>
  <c r="B1738" i="1"/>
  <c r="E1738" i="1"/>
  <c r="F1738" i="1"/>
  <c r="O1738" i="1"/>
  <c r="B1739" i="1"/>
  <c r="E1739" i="1"/>
  <c r="F1739" i="1"/>
  <c r="O1739" i="1"/>
  <c r="B1740" i="1"/>
  <c r="E1740" i="1"/>
  <c r="F1740" i="1"/>
  <c r="O1740" i="1"/>
  <c r="B1741" i="1"/>
  <c r="E1741" i="1"/>
  <c r="F1741" i="1"/>
  <c r="O1741" i="1"/>
  <c r="B1742" i="1"/>
  <c r="E1742" i="1"/>
  <c r="F1742" i="1"/>
  <c r="O1742" i="1"/>
  <c r="B1743" i="1"/>
  <c r="E1743" i="1"/>
  <c r="F1743" i="1"/>
  <c r="O1743" i="1"/>
  <c r="B1744" i="1"/>
  <c r="E1744" i="1"/>
  <c r="F1744" i="1"/>
  <c r="O1744" i="1"/>
  <c r="B1745" i="1"/>
  <c r="E1745" i="1"/>
  <c r="F1745" i="1"/>
  <c r="O1745" i="1"/>
  <c r="B1746" i="1"/>
  <c r="E1746" i="1"/>
  <c r="F1746" i="1"/>
  <c r="O1746" i="1"/>
  <c r="B1747" i="1"/>
  <c r="E1747" i="1"/>
  <c r="F1747" i="1"/>
  <c r="O1747" i="1"/>
  <c r="B1748" i="1"/>
  <c r="E1748" i="1"/>
  <c r="F1748" i="1"/>
  <c r="O1748" i="1"/>
  <c r="B1749" i="1"/>
  <c r="E1749" i="1"/>
  <c r="F1749" i="1"/>
  <c r="O1749" i="1"/>
  <c r="B1750" i="1"/>
  <c r="E1750" i="1"/>
  <c r="F1750" i="1"/>
  <c r="O1750" i="1"/>
  <c r="B1751" i="1"/>
  <c r="E1751" i="1"/>
  <c r="F1751" i="1"/>
  <c r="O1751" i="1"/>
  <c r="B1752" i="1"/>
  <c r="E1752" i="1"/>
  <c r="F1752" i="1"/>
  <c r="O1752" i="1"/>
  <c r="B1753" i="1"/>
  <c r="E1753" i="1"/>
  <c r="F1753" i="1"/>
  <c r="O1753" i="1"/>
  <c r="B1754" i="1"/>
  <c r="E1754" i="1"/>
  <c r="F1754" i="1"/>
  <c r="O1754" i="1"/>
  <c r="B1755" i="1"/>
  <c r="E1755" i="1"/>
  <c r="F1755" i="1"/>
  <c r="O1755" i="1"/>
  <c r="B1756" i="1"/>
  <c r="E1756" i="1"/>
  <c r="F1756" i="1"/>
  <c r="O1756" i="1"/>
  <c r="B1757" i="1"/>
  <c r="E1757" i="1"/>
  <c r="F1757" i="1"/>
  <c r="O1757" i="1"/>
  <c r="B1758" i="1"/>
  <c r="E1758" i="1"/>
  <c r="F1758" i="1"/>
  <c r="O1758" i="1"/>
  <c r="B1759" i="1"/>
  <c r="E1759" i="1"/>
  <c r="F1759" i="1"/>
  <c r="O1759" i="1"/>
  <c r="B1760" i="1"/>
  <c r="E1760" i="1"/>
  <c r="F1760" i="1"/>
  <c r="O1760" i="1"/>
  <c r="B1761" i="1"/>
  <c r="E1761" i="1"/>
  <c r="F1761" i="1"/>
  <c r="O1761" i="1"/>
  <c r="B1762" i="1"/>
  <c r="E1762" i="1"/>
  <c r="F1762" i="1"/>
  <c r="O1762" i="1"/>
  <c r="B1763" i="1"/>
  <c r="E1763" i="1"/>
  <c r="F1763" i="1"/>
  <c r="O1763" i="1"/>
  <c r="B1764" i="1"/>
  <c r="E1764" i="1"/>
  <c r="F1764" i="1"/>
  <c r="O1764" i="1"/>
  <c r="B1765" i="1"/>
  <c r="E1765" i="1"/>
  <c r="F1765" i="1"/>
  <c r="O1765" i="1"/>
  <c r="B1766" i="1"/>
  <c r="E1766" i="1"/>
  <c r="F1766" i="1"/>
  <c r="O1766" i="1"/>
  <c r="B1767" i="1"/>
  <c r="E1767" i="1"/>
  <c r="F1767" i="1"/>
  <c r="O1767" i="1"/>
  <c r="B1768" i="1"/>
  <c r="E1768" i="1"/>
  <c r="F1768" i="1"/>
  <c r="O1768" i="1"/>
  <c r="B1769" i="1"/>
  <c r="E1769" i="1"/>
  <c r="F1769" i="1"/>
  <c r="O1769" i="1"/>
  <c r="B1770" i="1"/>
  <c r="E1770" i="1"/>
  <c r="F1770" i="1"/>
  <c r="O1770" i="1"/>
  <c r="B1771" i="1"/>
  <c r="E1771" i="1"/>
  <c r="F1771" i="1"/>
  <c r="O1771" i="1"/>
  <c r="B1772" i="1"/>
  <c r="E1772" i="1"/>
  <c r="F1772" i="1"/>
  <c r="O1772" i="1"/>
  <c r="B1773" i="1"/>
  <c r="E1773" i="1"/>
  <c r="F1773" i="1"/>
  <c r="O1773" i="1"/>
  <c r="B1774" i="1"/>
  <c r="E1774" i="1"/>
  <c r="F1774" i="1"/>
  <c r="O1774" i="1"/>
  <c r="B1775" i="1"/>
  <c r="E1775" i="1"/>
  <c r="F1775" i="1"/>
  <c r="O1775" i="1"/>
  <c r="B1776" i="1"/>
  <c r="E1776" i="1"/>
  <c r="F1776" i="1"/>
  <c r="O1776" i="1"/>
  <c r="B1777" i="1"/>
  <c r="E1777" i="1"/>
  <c r="F1777" i="1"/>
  <c r="O1777" i="1"/>
  <c r="B1778" i="1"/>
  <c r="E1778" i="1"/>
  <c r="F1778" i="1"/>
  <c r="O1778" i="1"/>
  <c r="B1779" i="1"/>
  <c r="E1779" i="1"/>
  <c r="F1779" i="1"/>
  <c r="O1779" i="1"/>
  <c r="B1780" i="1"/>
  <c r="E1780" i="1"/>
  <c r="F1780" i="1"/>
  <c r="O1780" i="1"/>
  <c r="B1781" i="1"/>
  <c r="E1781" i="1"/>
  <c r="F1781" i="1"/>
  <c r="O1781" i="1"/>
  <c r="B1782" i="1"/>
  <c r="E1782" i="1"/>
  <c r="F1782" i="1"/>
  <c r="O1782" i="1"/>
  <c r="B1783" i="1"/>
  <c r="E1783" i="1"/>
  <c r="F1783" i="1"/>
  <c r="O1783" i="1"/>
  <c r="B1784" i="1"/>
  <c r="E1784" i="1"/>
  <c r="F1784" i="1"/>
  <c r="O1784" i="1"/>
  <c r="B1785" i="1"/>
  <c r="E1785" i="1"/>
  <c r="F1785" i="1"/>
  <c r="O1785" i="1"/>
  <c r="B1786" i="1"/>
  <c r="E1786" i="1"/>
  <c r="F1786" i="1"/>
  <c r="O1786" i="1"/>
  <c r="B1787" i="1"/>
  <c r="E1787" i="1"/>
  <c r="F1787" i="1"/>
  <c r="O1787" i="1"/>
  <c r="B1788" i="1"/>
  <c r="E1788" i="1"/>
  <c r="F1788" i="1"/>
  <c r="O1788" i="1"/>
  <c r="B1789" i="1"/>
  <c r="E1789" i="1"/>
  <c r="F1789" i="1"/>
  <c r="O1789" i="1"/>
  <c r="B1790" i="1"/>
  <c r="E1790" i="1"/>
  <c r="F1790" i="1"/>
  <c r="O1790" i="1"/>
  <c r="B1791" i="1"/>
  <c r="E1791" i="1"/>
  <c r="F1791" i="1"/>
  <c r="O1791" i="1"/>
  <c r="B1792" i="1"/>
  <c r="E1792" i="1"/>
  <c r="F1792" i="1"/>
  <c r="O1792" i="1"/>
  <c r="B1793" i="1"/>
  <c r="E1793" i="1"/>
  <c r="F1793" i="1"/>
  <c r="O1793" i="1"/>
  <c r="B1794" i="1"/>
  <c r="E1794" i="1"/>
  <c r="F1794" i="1"/>
  <c r="O1794" i="1"/>
  <c r="B1795" i="1"/>
  <c r="E1795" i="1"/>
  <c r="F1795" i="1"/>
  <c r="O1795" i="1"/>
  <c r="B1796" i="1"/>
  <c r="E1796" i="1"/>
  <c r="F1796" i="1"/>
  <c r="O1796" i="1"/>
  <c r="B1797" i="1"/>
  <c r="E1797" i="1"/>
  <c r="F1797" i="1"/>
  <c r="O1797" i="1"/>
  <c r="B1798" i="1"/>
  <c r="E1798" i="1"/>
  <c r="F1798" i="1"/>
  <c r="O1798" i="1"/>
  <c r="B1799" i="1"/>
  <c r="E1799" i="1"/>
  <c r="F1799" i="1"/>
  <c r="O1799" i="1"/>
  <c r="B1800" i="1"/>
  <c r="E1800" i="1"/>
  <c r="F1800" i="1"/>
  <c r="O1800" i="1"/>
  <c r="B1801" i="1"/>
  <c r="E1801" i="1"/>
  <c r="F1801" i="1"/>
  <c r="O1801" i="1"/>
  <c r="B1802" i="1"/>
  <c r="E1802" i="1"/>
  <c r="F1802" i="1"/>
  <c r="O1802" i="1"/>
  <c r="B1803" i="1"/>
  <c r="E1803" i="1"/>
  <c r="F1803" i="1"/>
  <c r="O1803" i="1"/>
  <c r="B1804" i="1"/>
  <c r="E1804" i="1"/>
  <c r="F1804" i="1"/>
  <c r="O1804" i="1"/>
  <c r="B1805" i="1"/>
  <c r="E1805" i="1"/>
  <c r="F1805" i="1"/>
  <c r="O1805" i="1"/>
  <c r="B1806" i="1"/>
  <c r="E1806" i="1"/>
  <c r="F1806" i="1"/>
  <c r="O1806" i="1"/>
  <c r="B1807" i="1"/>
  <c r="E1807" i="1"/>
  <c r="F1807" i="1"/>
  <c r="O1807" i="1"/>
  <c r="B1808" i="1"/>
  <c r="E1808" i="1"/>
  <c r="F1808" i="1"/>
  <c r="O1808" i="1"/>
  <c r="B1809" i="1"/>
  <c r="E1809" i="1"/>
  <c r="F1809" i="1"/>
  <c r="O1809" i="1"/>
  <c r="B1810" i="1"/>
  <c r="E1810" i="1"/>
  <c r="F1810" i="1"/>
  <c r="O1810" i="1"/>
  <c r="B1811" i="1"/>
  <c r="E1811" i="1"/>
  <c r="F1811" i="1"/>
  <c r="O1811" i="1"/>
  <c r="B1812" i="1"/>
  <c r="E1812" i="1"/>
  <c r="F1812" i="1"/>
  <c r="O1812" i="1"/>
  <c r="B1813" i="1"/>
  <c r="E1813" i="1"/>
  <c r="F1813" i="1"/>
  <c r="O1813" i="1"/>
  <c r="B1814" i="1"/>
  <c r="E1814" i="1"/>
  <c r="F1814" i="1"/>
  <c r="O1814" i="1"/>
  <c r="B1815" i="1"/>
  <c r="E1815" i="1"/>
  <c r="F1815" i="1"/>
  <c r="O1815" i="1"/>
  <c r="B1816" i="1"/>
  <c r="E1816" i="1"/>
  <c r="F1816" i="1"/>
  <c r="O1816" i="1"/>
  <c r="B1817" i="1"/>
  <c r="E1817" i="1"/>
  <c r="F1817" i="1"/>
  <c r="O1817" i="1"/>
  <c r="B1818" i="1"/>
  <c r="E1818" i="1"/>
  <c r="F1818" i="1"/>
  <c r="O1818" i="1"/>
  <c r="B1819" i="1"/>
  <c r="E1819" i="1"/>
  <c r="F1819" i="1"/>
  <c r="O1819" i="1"/>
  <c r="B1820" i="1"/>
  <c r="E1820" i="1"/>
  <c r="F1820" i="1"/>
  <c r="O1820" i="1"/>
  <c r="B1821" i="1"/>
  <c r="E1821" i="1"/>
  <c r="F1821" i="1"/>
  <c r="O1821" i="1"/>
  <c r="B1822" i="1"/>
  <c r="E1822" i="1"/>
  <c r="F1822" i="1"/>
  <c r="O1822" i="1"/>
  <c r="B1823" i="1"/>
  <c r="E1823" i="1"/>
  <c r="F1823" i="1"/>
  <c r="O1823" i="1"/>
  <c r="B1824" i="1"/>
  <c r="E1824" i="1"/>
  <c r="F1824" i="1"/>
  <c r="O1824" i="1"/>
  <c r="B1825" i="1"/>
  <c r="E1825" i="1"/>
  <c r="F1825" i="1"/>
  <c r="O1825" i="1"/>
  <c r="B1826" i="1"/>
  <c r="E1826" i="1"/>
  <c r="F1826" i="1"/>
  <c r="O1826" i="1"/>
  <c r="B1827" i="1"/>
  <c r="E1827" i="1"/>
  <c r="F1827" i="1"/>
  <c r="O1827" i="1"/>
  <c r="B1828" i="1"/>
  <c r="E1828" i="1"/>
  <c r="F1828" i="1"/>
  <c r="O1828" i="1"/>
  <c r="B1829" i="1"/>
  <c r="E1829" i="1"/>
  <c r="F1829" i="1"/>
  <c r="O1829" i="1"/>
  <c r="B1830" i="1"/>
  <c r="E1830" i="1"/>
  <c r="F1830" i="1"/>
  <c r="O1830" i="1"/>
  <c r="B1831" i="1"/>
  <c r="E1831" i="1"/>
  <c r="F1831" i="1"/>
  <c r="O1831" i="1"/>
  <c r="B1832" i="1"/>
  <c r="E1832" i="1"/>
  <c r="F1832" i="1"/>
  <c r="O1832" i="1"/>
  <c r="B1833" i="1"/>
  <c r="E1833" i="1"/>
  <c r="F1833" i="1"/>
  <c r="O1833" i="1"/>
  <c r="B1834" i="1"/>
  <c r="E1834" i="1"/>
  <c r="F1834" i="1"/>
  <c r="O1834" i="1"/>
  <c r="B1835" i="1"/>
  <c r="E1835" i="1"/>
  <c r="F1835" i="1"/>
  <c r="O1835" i="1"/>
  <c r="B1836" i="1"/>
  <c r="E1836" i="1"/>
  <c r="F1836" i="1"/>
  <c r="O1836" i="1"/>
  <c r="B1837" i="1"/>
  <c r="E1837" i="1"/>
  <c r="F1837" i="1"/>
  <c r="O1837" i="1"/>
  <c r="B1838" i="1"/>
  <c r="E1838" i="1"/>
  <c r="F1838" i="1"/>
  <c r="O1838" i="1"/>
  <c r="B1839" i="1"/>
  <c r="E1839" i="1"/>
  <c r="F1839" i="1"/>
  <c r="O1839" i="1"/>
  <c r="B1840" i="1"/>
  <c r="E1840" i="1"/>
  <c r="F1840" i="1"/>
  <c r="O1840" i="1"/>
  <c r="B1841" i="1"/>
  <c r="E1841" i="1"/>
  <c r="F1841" i="1"/>
  <c r="O1841" i="1"/>
  <c r="B1842" i="1"/>
  <c r="E1842" i="1"/>
  <c r="F1842" i="1"/>
  <c r="O1842" i="1"/>
  <c r="B1843" i="1"/>
  <c r="E1843" i="1"/>
  <c r="F1843" i="1"/>
  <c r="O1843" i="1"/>
  <c r="B1844" i="1"/>
  <c r="E1844" i="1"/>
  <c r="F1844" i="1"/>
  <c r="O1844" i="1"/>
  <c r="B1845" i="1"/>
  <c r="E1845" i="1"/>
  <c r="F1845" i="1"/>
  <c r="O1845" i="1"/>
  <c r="B1846" i="1"/>
  <c r="E1846" i="1"/>
  <c r="F1846" i="1"/>
  <c r="O1846" i="1"/>
  <c r="B1847" i="1"/>
  <c r="E1847" i="1"/>
  <c r="F1847" i="1"/>
  <c r="O1847" i="1"/>
  <c r="B1848" i="1"/>
  <c r="E1848" i="1"/>
  <c r="F1848" i="1"/>
  <c r="O1848" i="1"/>
  <c r="B1849" i="1"/>
  <c r="E1849" i="1"/>
  <c r="F1849" i="1"/>
  <c r="O1849" i="1"/>
  <c r="B1850" i="1"/>
  <c r="E1850" i="1"/>
  <c r="F1850" i="1"/>
  <c r="O1850" i="1"/>
  <c r="B1851" i="1"/>
  <c r="E1851" i="1"/>
  <c r="F1851" i="1"/>
  <c r="O1851" i="1"/>
  <c r="B1852" i="1"/>
  <c r="E1852" i="1"/>
  <c r="F1852" i="1"/>
  <c r="O1852" i="1"/>
  <c r="B1853" i="1"/>
  <c r="E1853" i="1"/>
  <c r="F1853" i="1"/>
  <c r="O1853" i="1"/>
  <c r="B1854" i="1"/>
  <c r="E1854" i="1"/>
  <c r="F1854" i="1"/>
  <c r="O1854" i="1"/>
  <c r="B1855" i="1"/>
  <c r="E1855" i="1"/>
  <c r="F1855" i="1"/>
  <c r="O1855" i="1"/>
  <c r="B1856" i="1"/>
  <c r="E1856" i="1"/>
  <c r="F1856" i="1"/>
  <c r="O1856" i="1"/>
  <c r="B1857" i="1"/>
  <c r="E1857" i="1"/>
  <c r="F1857" i="1"/>
  <c r="O1857" i="1"/>
  <c r="B1858" i="1"/>
  <c r="E1858" i="1"/>
  <c r="F1858" i="1"/>
  <c r="O1858" i="1"/>
  <c r="B1859" i="1"/>
  <c r="E1859" i="1"/>
  <c r="F1859" i="1"/>
  <c r="O1859" i="1"/>
  <c r="B1860" i="1"/>
  <c r="E1860" i="1"/>
  <c r="F1860" i="1"/>
  <c r="O1860" i="1"/>
  <c r="B1861" i="1"/>
  <c r="E1861" i="1"/>
  <c r="F1861" i="1"/>
  <c r="O1861" i="1"/>
  <c r="B1862" i="1"/>
  <c r="E1862" i="1"/>
  <c r="F1862" i="1"/>
  <c r="O1862" i="1"/>
  <c r="B1863" i="1"/>
  <c r="E1863" i="1"/>
  <c r="F1863" i="1"/>
  <c r="O1863" i="1"/>
  <c r="B1864" i="1"/>
  <c r="E1864" i="1"/>
  <c r="F1864" i="1"/>
  <c r="O1864" i="1"/>
  <c r="B1865" i="1"/>
  <c r="E1865" i="1"/>
  <c r="F1865" i="1"/>
  <c r="O1865" i="1"/>
  <c r="B1866" i="1"/>
  <c r="E1866" i="1"/>
  <c r="F1866" i="1"/>
  <c r="O1866" i="1"/>
  <c r="B1867" i="1"/>
  <c r="E1867" i="1"/>
  <c r="F1867" i="1"/>
  <c r="O1867" i="1"/>
  <c r="B1868" i="1"/>
  <c r="E1868" i="1"/>
  <c r="F1868" i="1"/>
  <c r="O1868" i="1"/>
  <c r="B1869" i="1"/>
  <c r="E1869" i="1"/>
  <c r="F1869" i="1"/>
  <c r="O1869" i="1"/>
  <c r="B1870" i="1"/>
  <c r="E1870" i="1"/>
  <c r="F1870" i="1"/>
  <c r="O1870" i="1"/>
  <c r="B1871" i="1"/>
  <c r="E1871" i="1"/>
  <c r="F1871" i="1"/>
  <c r="O1871" i="1"/>
  <c r="B1872" i="1"/>
  <c r="E1872" i="1"/>
  <c r="F1872" i="1"/>
  <c r="O1872" i="1"/>
  <c r="B1873" i="1"/>
  <c r="E1873" i="1"/>
  <c r="F1873" i="1"/>
  <c r="O1873" i="1"/>
  <c r="B1874" i="1"/>
  <c r="E1874" i="1"/>
  <c r="F1874" i="1"/>
  <c r="O1874" i="1"/>
  <c r="B1875" i="1"/>
  <c r="E1875" i="1"/>
  <c r="F1875" i="1"/>
  <c r="O1875" i="1"/>
  <c r="B1876" i="1"/>
  <c r="E1876" i="1"/>
  <c r="F1876" i="1"/>
  <c r="O1876" i="1"/>
  <c r="B1877" i="1"/>
  <c r="E1877" i="1"/>
  <c r="F1877" i="1"/>
  <c r="O1877" i="1"/>
  <c r="B1878" i="1"/>
  <c r="E1878" i="1"/>
  <c r="F1878" i="1"/>
  <c r="O1878" i="1"/>
  <c r="B1879" i="1"/>
  <c r="E1879" i="1"/>
  <c r="F1879" i="1"/>
  <c r="O1879" i="1"/>
  <c r="B1880" i="1"/>
  <c r="E1880" i="1"/>
  <c r="F1880" i="1"/>
  <c r="O1880" i="1"/>
  <c r="B1881" i="1"/>
  <c r="E1881" i="1"/>
  <c r="F1881" i="1"/>
  <c r="O1881" i="1"/>
  <c r="B1882" i="1"/>
  <c r="E1882" i="1"/>
  <c r="F1882" i="1"/>
  <c r="O1882" i="1"/>
  <c r="B1883" i="1"/>
  <c r="E1883" i="1"/>
  <c r="F1883" i="1"/>
  <c r="O1883" i="1"/>
  <c r="B1884" i="1"/>
  <c r="E1884" i="1"/>
  <c r="F1884" i="1"/>
  <c r="O1884" i="1"/>
  <c r="B1885" i="1"/>
  <c r="E1885" i="1"/>
  <c r="F1885" i="1"/>
  <c r="O1885" i="1"/>
  <c r="B1886" i="1"/>
  <c r="E1886" i="1"/>
  <c r="F1886" i="1"/>
  <c r="O1886" i="1"/>
  <c r="B1887" i="1"/>
  <c r="E1887" i="1"/>
  <c r="F1887" i="1"/>
  <c r="O1887" i="1"/>
  <c r="B1888" i="1"/>
  <c r="E1888" i="1"/>
  <c r="F1888" i="1"/>
  <c r="O1888" i="1"/>
  <c r="B1889" i="1"/>
  <c r="E1889" i="1"/>
  <c r="F1889" i="1"/>
  <c r="O1889" i="1"/>
  <c r="B1890" i="1"/>
  <c r="E1890" i="1"/>
  <c r="F1890" i="1"/>
  <c r="O1890" i="1"/>
  <c r="B1891" i="1"/>
  <c r="E1891" i="1"/>
  <c r="F1891" i="1"/>
  <c r="O1891" i="1"/>
  <c r="B1892" i="1"/>
  <c r="E1892" i="1"/>
  <c r="F1892" i="1"/>
  <c r="O1892" i="1"/>
  <c r="B1893" i="1"/>
  <c r="E1893" i="1"/>
  <c r="F1893" i="1"/>
  <c r="O1893" i="1"/>
  <c r="B1894" i="1"/>
  <c r="E1894" i="1"/>
  <c r="F1894" i="1"/>
  <c r="O1894" i="1"/>
  <c r="B1895" i="1"/>
  <c r="E1895" i="1"/>
  <c r="F1895" i="1"/>
  <c r="O1895" i="1"/>
  <c r="B1896" i="1"/>
  <c r="E1896" i="1"/>
  <c r="F1896" i="1"/>
  <c r="O1896" i="1"/>
  <c r="B1897" i="1"/>
  <c r="E1897" i="1"/>
  <c r="F1897" i="1"/>
  <c r="O1897" i="1"/>
  <c r="B1898" i="1"/>
  <c r="E1898" i="1"/>
  <c r="F1898" i="1"/>
  <c r="O1898" i="1"/>
  <c r="B1899" i="1"/>
  <c r="E1899" i="1"/>
  <c r="F1899" i="1"/>
  <c r="O1899" i="1"/>
  <c r="B1900" i="1"/>
  <c r="E1900" i="1"/>
  <c r="F1900" i="1"/>
  <c r="O1900" i="1"/>
  <c r="B1901" i="1"/>
  <c r="E1901" i="1"/>
  <c r="F1901" i="1"/>
  <c r="O1901" i="1"/>
  <c r="B1902" i="1"/>
  <c r="E1902" i="1"/>
  <c r="F1902" i="1"/>
  <c r="O1902" i="1"/>
  <c r="B1903" i="1"/>
  <c r="E1903" i="1"/>
  <c r="F1903" i="1"/>
  <c r="O1903" i="1"/>
  <c r="B1904" i="1"/>
  <c r="E1904" i="1"/>
  <c r="F1904" i="1"/>
  <c r="O1904" i="1"/>
  <c r="B1905" i="1"/>
  <c r="E1905" i="1"/>
  <c r="F1905" i="1"/>
  <c r="O1905" i="1"/>
  <c r="B1906" i="1"/>
  <c r="E1906" i="1"/>
  <c r="F1906" i="1"/>
  <c r="O1906" i="1"/>
  <c r="B1907" i="1"/>
  <c r="E1907" i="1"/>
  <c r="F1907" i="1"/>
  <c r="O1907" i="1"/>
  <c r="B1908" i="1"/>
  <c r="E1908" i="1"/>
  <c r="F1908" i="1"/>
  <c r="O1908" i="1"/>
  <c r="B1909" i="1"/>
  <c r="E1909" i="1"/>
  <c r="F1909" i="1"/>
  <c r="O1909" i="1"/>
  <c r="B1910" i="1"/>
  <c r="E1910" i="1"/>
  <c r="F1910" i="1"/>
  <c r="O1910" i="1"/>
  <c r="B1911" i="1"/>
  <c r="E1911" i="1"/>
  <c r="F1911" i="1"/>
  <c r="O1911" i="1"/>
  <c r="B1912" i="1"/>
  <c r="E1912" i="1"/>
  <c r="F1912" i="1"/>
  <c r="O1912" i="1"/>
  <c r="B1913" i="1"/>
  <c r="E1913" i="1"/>
  <c r="F1913" i="1"/>
  <c r="O1913" i="1"/>
  <c r="B1914" i="1"/>
  <c r="E1914" i="1"/>
  <c r="F1914" i="1"/>
  <c r="O1914" i="1"/>
  <c r="B1915" i="1"/>
  <c r="E1915" i="1"/>
  <c r="F1915" i="1"/>
  <c r="O1915" i="1"/>
  <c r="B1916" i="1"/>
  <c r="E1916" i="1"/>
  <c r="F1916" i="1"/>
  <c r="O1916" i="1"/>
  <c r="B1917" i="1"/>
  <c r="E1917" i="1"/>
  <c r="F1917" i="1"/>
  <c r="O1917" i="1"/>
  <c r="B1918" i="1"/>
  <c r="E1918" i="1"/>
  <c r="F1918" i="1"/>
  <c r="O1918" i="1"/>
  <c r="B1919" i="1"/>
  <c r="E1919" i="1"/>
  <c r="F1919" i="1"/>
  <c r="O1919" i="1"/>
  <c r="B1920" i="1"/>
  <c r="E1920" i="1"/>
  <c r="F1920" i="1"/>
  <c r="O1920" i="1"/>
  <c r="B1921" i="1"/>
  <c r="E1921" i="1"/>
  <c r="F1921" i="1"/>
  <c r="O1921" i="1"/>
  <c r="B1922" i="1"/>
  <c r="E1922" i="1"/>
  <c r="F1922" i="1"/>
  <c r="O1922" i="1"/>
  <c r="B1923" i="1"/>
  <c r="E1923" i="1"/>
  <c r="F1923" i="1"/>
  <c r="O1923" i="1"/>
  <c r="B1924" i="1"/>
  <c r="E1924" i="1"/>
  <c r="F1924" i="1"/>
  <c r="O1924" i="1"/>
  <c r="B1925" i="1"/>
  <c r="E1925" i="1"/>
  <c r="F1925" i="1"/>
  <c r="O1925" i="1"/>
  <c r="B1926" i="1"/>
  <c r="E1926" i="1"/>
  <c r="F1926" i="1"/>
  <c r="O1926" i="1"/>
  <c r="B1927" i="1"/>
  <c r="E1927" i="1"/>
  <c r="F1927" i="1"/>
  <c r="O1927" i="1"/>
  <c r="B1928" i="1"/>
  <c r="E1928" i="1"/>
  <c r="F1928" i="1"/>
  <c r="O1928" i="1"/>
  <c r="B1929" i="1"/>
  <c r="E1929" i="1"/>
  <c r="F1929" i="1"/>
  <c r="O1929" i="1"/>
  <c r="B1930" i="1"/>
  <c r="E1930" i="1"/>
  <c r="F1930" i="1"/>
  <c r="O1930" i="1"/>
  <c r="B1931" i="1"/>
  <c r="E1931" i="1"/>
  <c r="F1931" i="1"/>
  <c r="O1931" i="1"/>
  <c r="B1932" i="1"/>
  <c r="E1932" i="1"/>
  <c r="F1932" i="1"/>
  <c r="O1932" i="1"/>
  <c r="B1933" i="1"/>
  <c r="E1933" i="1"/>
  <c r="F1933" i="1"/>
  <c r="O1933" i="1"/>
  <c r="B1934" i="1"/>
  <c r="E1934" i="1"/>
  <c r="F1934" i="1"/>
  <c r="O1934" i="1"/>
  <c r="B1935" i="1"/>
  <c r="E1935" i="1"/>
  <c r="F1935" i="1"/>
  <c r="O1935" i="1"/>
  <c r="B1936" i="1"/>
  <c r="E1936" i="1"/>
  <c r="F1936" i="1"/>
  <c r="O1936" i="1"/>
  <c r="B1937" i="1"/>
  <c r="E1937" i="1"/>
  <c r="F1937" i="1"/>
  <c r="O1937" i="1"/>
  <c r="B1938" i="1"/>
  <c r="E1938" i="1"/>
  <c r="F1938" i="1"/>
  <c r="O1938" i="1"/>
  <c r="B1939" i="1"/>
  <c r="E1939" i="1"/>
  <c r="F1939" i="1"/>
  <c r="O1939" i="1"/>
  <c r="B1940" i="1"/>
  <c r="E1940" i="1"/>
  <c r="F1940" i="1"/>
  <c r="O1940" i="1"/>
  <c r="B1941" i="1"/>
  <c r="E1941" i="1"/>
  <c r="F1941" i="1"/>
  <c r="O1941" i="1"/>
  <c r="B1942" i="1"/>
  <c r="E1942" i="1"/>
  <c r="F1942" i="1"/>
  <c r="O1942" i="1"/>
  <c r="B1943" i="1"/>
  <c r="E1943" i="1"/>
  <c r="F1943" i="1"/>
  <c r="O1943" i="1"/>
  <c r="B1944" i="1"/>
  <c r="E1944" i="1"/>
  <c r="F1944" i="1"/>
  <c r="O1944" i="1"/>
  <c r="B1945" i="1"/>
  <c r="E1945" i="1"/>
  <c r="F1945" i="1"/>
  <c r="O1945" i="1"/>
  <c r="B1946" i="1"/>
  <c r="E1946" i="1"/>
  <c r="F1946" i="1"/>
  <c r="O1946" i="1"/>
  <c r="B1947" i="1"/>
  <c r="E1947" i="1"/>
  <c r="F1947" i="1"/>
  <c r="O1947" i="1"/>
  <c r="B1948" i="1"/>
  <c r="E1948" i="1"/>
  <c r="F1948" i="1"/>
  <c r="O1948" i="1"/>
  <c r="B1949" i="1"/>
  <c r="E1949" i="1"/>
  <c r="F1949" i="1"/>
  <c r="O1949" i="1"/>
  <c r="B1950" i="1"/>
  <c r="E1950" i="1"/>
  <c r="F1950" i="1"/>
  <c r="O1950" i="1"/>
  <c r="B1951" i="1"/>
  <c r="E1951" i="1"/>
  <c r="F1951" i="1"/>
  <c r="O1951" i="1"/>
  <c r="B1952" i="1"/>
  <c r="E1952" i="1"/>
  <c r="F1952" i="1"/>
  <c r="O1952" i="1"/>
  <c r="B1953" i="1"/>
  <c r="E1953" i="1"/>
  <c r="F1953" i="1"/>
  <c r="O1953" i="1"/>
  <c r="B1954" i="1"/>
  <c r="E1954" i="1"/>
  <c r="F1954" i="1"/>
  <c r="O1954" i="1"/>
  <c r="B1955" i="1"/>
  <c r="E1955" i="1"/>
  <c r="F1955" i="1"/>
  <c r="O1955" i="1"/>
  <c r="B1956" i="1"/>
  <c r="E1956" i="1"/>
  <c r="F1956" i="1"/>
  <c r="O1956" i="1"/>
  <c r="B1957" i="1"/>
  <c r="E1957" i="1"/>
  <c r="F1957" i="1"/>
  <c r="O1957" i="1"/>
  <c r="B1958" i="1"/>
  <c r="E1958" i="1"/>
  <c r="F1958" i="1"/>
  <c r="O1958" i="1"/>
  <c r="B1959" i="1"/>
  <c r="E1959" i="1"/>
  <c r="F1959" i="1"/>
  <c r="O1959" i="1"/>
  <c r="B1960" i="1"/>
  <c r="E1960" i="1"/>
  <c r="F1960" i="1"/>
  <c r="O1960" i="1"/>
  <c r="B1961" i="1"/>
  <c r="E1961" i="1"/>
  <c r="F1961" i="1"/>
  <c r="O1961" i="1"/>
  <c r="B1962" i="1"/>
  <c r="E1962" i="1"/>
  <c r="F1962" i="1"/>
  <c r="O1962" i="1"/>
  <c r="B1963" i="1"/>
  <c r="E1963" i="1"/>
  <c r="F1963" i="1"/>
  <c r="O1963" i="1"/>
  <c r="B1964" i="1"/>
  <c r="E1964" i="1"/>
  <c r="F1964" i="1"/>
  <c r="O1964" i="1"/>
  <c r="B1965" i="1"/>
  <c r="E1965" i="1"/>
  <c r="F1965" i="1"/>
  <c r="O1965" i="1"/>
  <c r="B1966" i="1"/>
  <c r="E1966" i="1"/>
  <c r="F1966" i="1"/>
  <c r="O1966" i="1"/>
  <c r="B1967" i="1"/>
  <c r="E1967" i="1"/>
  <c r="F1967" i="1"/>
  <c r="O1967" i="1"/>
  <c r="B1968" i="1"/>
  <c r="E1968" i="1"/>
  <c r="F1968" i="1"/>
  <c r="O1968" i="1"/>
  <c r="B1969" i="1"/>
  <c r="E1969" i="1"/>
  <c r="F1969" i="1"/>
  <c r="O1969" i="1"/>
  <c r="B1970" i="1"/>
  <c r="E1970" i="1"/>
  <c r="F1970" i="1"/>
  <c r="O1970" i="1"/>
  <c r="B1971" i="1"/>
  <c r="E1971" i="1"/>
  <c r="F1971" i="1"/>
  <c r="O1971" i="1"/>
  <c r="B1972" i="1"/>
  <c r="E1972" i="1"/>
  <c r="F1972" i="1"/>
  <c r="O1972" i="1"/>
  <c r="B1973" i="1"/>
  <c r="E1973" i="1"/>
  <c r="F1973" i="1"/>
  <c r="O1973" i="1"/>
  <c r="B1974" i="1"/>
  <c r="E1974" i="1"/>
  <c r="F1974" i="1"/>
  <c r="O1974" i="1"/>
  <c r="B1975" i="1"/>
  <c r="E1975" i="1"/>
  <c r="F1975" i="1"/>
  <c r="O1975" i="1"/>
  <c r="B1976" i="1"/>
  <c r="E1976" i="1"/>
  <c r="F1976" i="1"/>
  <c r="O1976" i="1"/>
  <c r="B1977" i="1"/>
  <c r="E1977" i="1"/>
  <c r="F1977" i="1"/>
  <c r="O1977" i="1"/>
  <c r="B1978" i="1"/>
  <c r="E1978" i="1"/>
  <c r="F1978" i="1"/>
  <c r="O1978" i="1"/>
  <c r="B1979" i="1"/>
  <c r="E1979" i="1"/>
  <c r="F1979" i="1"/>
  <c r="O1979" i="1"/>
  <c r="B1980" i="1"/>
  <c r="E1980" i="1"/>
  <c r="F1980" i="1"/>
  <c r="O1980" i="1"/>
  <c r="B1981" i="1"/>
  <c r="E1981" i="1"/>
  <c r="F1981" i="1"/>
  <c r="O1981" i="1"/>
  <c r="B1982" i="1"/>
  <c r="E1982" i="1"/>
  <c r="F1982" i="1"/>
  <c r="O1982" i="1"/>
  <c r="B1983" i="1"/>
  <c r="E1983" i="1"/>
  <c r="F1983" i="1"/>
  <c r="O1983" i="1"/>
  <c r="B1984" i="1"/>
  <c r="E1984" i="1"/>
  <c r="F1984" i="1"/>
  <c r="O1984" i="1"/>
  <c r="B1985" i="1"/>
  <c r="E1985" i="1"/>
  <c r="F1985" i="1"/>
  <c r="O1985" i="1"/>
  <c r="B1986" i="1"/>
  <c r="E1986" i="1"/>
  <c r="F1986" i="1"/>
  <c r="O1986" i="1"/>
  <c r="B1987" i="1"/>
  <c r="E1987" i="1"/>
  <c r="F1987" i="1"/>
  <c r="O1987" i="1"/>
  <c r="B1988" i="1"/>
  <c r="E1988" i="1"/>
  <c r="F1988" i="1"/>
  <c r="O1988" i="1"/>
  <c r="B1989" i="1"/>
  <c r="E1989" i="1"/>
  <c r="F1989" i="1"/>
  <c r="O1989" i="1"/>
  <c r="B1990" i="1"/>
  <c r="E1990" i="1"/>
  <c r="F1990" i="1"/>
  <c r="O1990" i="1"/>
  <c r="B1991" i="1"/>
  <c r="E1991" i="1"/>
  <c r="F1991" i="1"/>
  <c r="O1991" i="1"/>
  <c r="B1992" i="1"/>
  <c r="E1992" i="1"/>
  <c r="F1992" i="1"/>
  <c r="O1992" i="1"/>
  <c r="B1993" i="1"/>
  <c r="E1993" i="1"/>
  <c r="F1993" i="1"/>
  <c r="O1993" i="1"/>
  <c r="B1994" i="1"/>
  <c r="E1994" i="1"/>
  <c r="F1994" i="1"/>
  <c r="O1994" i="1"/>
  <c r="B1995" i="1"/>
  <c r="E1995" i="1"/>
  <c r="F1995" i="1"/>
  <c r="O1995" i="1"/>
  <c r="B1996" i="1"/>
  <c r="E1996" i="1"/>
  <c r="F1996" i="1"/>
  <c r="O1996" i="1"/>
  <c r="B1997" i="1"/>
  <c r="E1997" i="1"/>
  <c r="F1997" i="1"/>
  <c r="O1997" i="1"/>
  <c r="B1998" i="1"/>
  <c r="E1998" i="1"/>
  <c r="F1998" i="1"/>
  <c r="O1998" i="1"/>
  <c r="B1999" i="1"/>
  <c r="E1999" i="1"/>
  <c r="F1999" i="1"/>
  <c r="O1999" i="1"/>
  <c r="B2000" i="1"/>
  <c r="E2000" i="1"/>
  <c r="F2000" i="1"/>
  <c r="O2000" i="1"/>
  <c r="B2001" i="1"/>
  <c r="E2001" i="1"/>
  <c r="F2001" i="1"/>
  <c r="O2001" i="1"/>
  <c r="B2002" i="1"/>
  <c r="E2002" i="1"/>
  <c r="F2002" i="1"/>
  <c r="O2002" i="1"/>
  <c r="B2003" i="1"/>
  <c r="E2003" i="1"/>
  <c r="F2003" i="1"/>
  <c r="O2003" i="1"/>
  <c r="B2004" i="1"/>
  <c r="E2004" i="1"/>
  <c r="F2004" i="1"/>
  <c r="O2004" i="1"/>
  <c r="B2005" i="1"/>
  <c r="E2005" i="1"/>
  <c r="F2005" i="1"/>
  <c r="O2005" i="1"/>
  <c r="B2006" i="1"/>
  <c r="E2006" i="1"/>
  <c r="F2006" i="1"/>
  <c r="O2006" i="1"/>
  <c r="B2007" i="1"/>
  <c r="E2007" i="1"/>
  <c r="F2007" i="1"/>
  <c r="O2007" i="1"/>
  <c r="B2008" i="1"/>
  <c r="E2008" i="1"/>
  <c r="F2008" i="1"/>
  <c r="O2008" i="1"/>
  <c r="B2009" i="1"/>
  <c r="E2009" i="1"/>
  <c r="F2009" i="1"/>
  <c r="O2009" i="1"/>
  <c r="B2010" i="1"/>
  <c r="E2010" i="1"/>
  <c r="F2010" i="1"/>
  <c r="O2010" i="1"/>
  <c r="B2011" i="1"/>
  <c r="E2011" i="1"/>
  <c r="F2011" i="1"/>
  <c r="O2011" i="1"/>
  <c r="B2012" i="1"/>
  <c r="E2012" i="1"/>
  <c r="F2012" i="1"/>
  <c r="O2012" i="1"/>
  <c r="B2013" i="1"/>
  <c r="E2013" i="1"/>
  <c r="F2013" i="1"/>
  <c r="O2013" i="1"/>
  <c r="B2014" i="1"/>
  <c r="E2014" i="1"/>
  <c r="F2014" i="1"/>
  <c r="O2014" i="1"/>
  <c r="B2015" i="1"/>
  <c r="E2015" i="1"/>
  <c r="F2015" i="1"/>
  <c r="O2015" i="1"/>
  <c r="B2016" i="1"/>
  <c r="E2016" i="1"/>
  <c r="F2016" i="1"/>
  <c r="O2016" i="1"/>
  <c r="B2017" i="1"/>
  <c r="E2017" i="1"/>
  <c r="F2017" i="1"/>
  <c r="O2017" i="1"/>
  <c r="B2018" i="1"/>
  <c r="E2018" i="1"/>
  <c r="F2018" i="1"/>
  <c r="O2018" i="1"/>
  <c r="B2019" i="1"/>
  <c r="E2019" i="1"/>
  <c r="F2019" i="1"/>
  <c r="O2019" i="1"/>
  <c r="B2020" i="1"/>
  <c r="E2020" i="1"/>
  <c r="F2020" i="1"/>
  <c r="O2020" i="1"/>
  <c r="B2021" i="1"/>
  <c r="E2021" i="1"/>
  <c r="F2021" i="1"/>
  <c r="O2021" i="1"/>
  <c r="B2022" i="1"/>
  <c r="E2022" i="1"/>
  <c r="F2022" i="1"/>
  <c r="O2022" i="1"/>
  <c r="B2023" i="1"/>
  <c r="E2023" i="1"/>
  <c r="F2023" i="1"/>
  <c r="O2023" i="1"/>
  <c r="B2024" i="1"/>
  <c r="E2024" i="1"/>
  <c r="F2024" i="1"/>
  <c r="O2024" i="1"/>
  <c r="B2025" i="1"/>
  <c r="E2025" i="1"/>
  <c r="F2025" i="1"/>
  <c r="O2025" i="1"/>
  <c r="B2026" i="1"/>
  <c r="E2026" i="1"/>
  <c r="F2026" i="1"/>
  <c r="O2026" i="1"/>
  <c r="B2027" i="1"/>
  <c r="E2027" i="1"/>
  <c r="F2027" i="1"/>
  <c r="O2027" i="1"/>
  <c r="B2028" i="1"/>
  <c r="E2028" i="1"/>
  <c r="F2028" i="1"/>
  <c r="O2028" i="1"/>
  <c r="B2029" i="1"/>
  <c r="E2029" i="1"/>
  <c r="F2029" i="1"/>
  <c r="O2029" i="1"/>
  <c r="B2030" i="1"/>
  <c r="E2030" i="1"/>
  <c r="F2030" i="1"/>
  <c r="O2030" i="1"/>
  <c r="B2031" i="1"/>
  <c r="E2031" i="1"/>
  <c r="F2031" i="1"/>
  <c r="O2031" i="1"/>
  <c r="B2032" i="1"/>
  <c r="E2032" i="1"/>
  <c r="F2032" i="1"/>
  <c r="O2032" i="1"/>
  <c r="B2033" i="1"/>
  <c r="E2033" i="1"/>
  <c r="F2033" i="1"/>
  <c r="O2033" i="1"/>
  <c r="B2034" i="1"/>
  <c r="E2034" i="1"/>
  <c r="F2034" i="1"/>
  <c r="O2034" i="1"/>
  <c r="B2035" i="1"/>
  <c r="E2035" i="1"/>
  <c r="F2035" i="1"/>
  <c r="O2035" i="1"/>
  <c r="B2036" i="1"/>
  <c r="E2036" i="1"/>
  <c r="F2036" i="1"/>
  <c r="O2036" i="1"/>
  <c r="B2037" i="1"/>
  <c r="E2037" i="1"/>
  <c r="F2037" i="1"/>
  <c r="O2037" i="1"/>
  <c r="B2038" i="1"/>
  <c r="E2038" i="1"/>
  <c r="F2038" i="1"/>
  <c r="O2038" i="1"/>
  <c r="B2039" i="1"/>
  <c r="E2039" i="1"/>
  <c r="F2039" i="1"/>
  <c r="O2039" i="1"/>
  <c r="B2040" i="1"/>
  <c r="E2040" i="1"/>
  <c r="F2040" i="1"/>
  <c r="O2040" i="1"/>
  <c r="B2041" i="1"/>
  <c r="E2041" i="1"/>
  <c r="F2041" i="1"/>
  <c r="O2041" i="1"/>
  <c r="B2042" i="1"/>
  <c r="E2042" i="1"/>
  <c r="F2042" i="1"/>
  <c r="O2042" i="1"/>
  <c r="B2043" i="1"/>
  <c r="E2043" i="1"/>
  <c r="F2043" i="1"/>
  <c r="O2043" i="1"/>
  <c r="B2044" i="1"/>
  <c r="E2044" i="1"/>
  <c r="F2044" i="1"/>
  <c r="O2044" i="1"/>
  <c r="B2045" i="1"/>
  <c r="E2045" i="1"/>
  <c r="F2045" i="1"/>
  <c r="O2045" i="1"/>
  <c r="B2046" i="1"/>
  <c r="E2046" i="1"/>
  <c r="F2046" i="1"/>
  <c r="O2046" i="1"/>
  <c r="B2047" i="1"/>
  <c r="E2047" i="1"/>
  <c r="F2047" i="1"/>
  <c r="O2047" i="1"/>
  <c r="B2048" i="1"/>
  <c r="E2048" i="1"/>
  <c r="F2048" i="1"/>
  <c r="O2048" i="1"/>
  <c r="B2049" i="1"/>
  <c r="E2049" i="1"/>
  <c r="F2049" i="1"/>
  <c r="O2049" i="1"/>
  <c r="B2050" i="1"/>
  <c r="E2050" i="1"/>
  <c r="F2050" i="1"/>
  <c r="O2050" i="1"/>
  <c r="B2051" i="1"/>
  <c r="E2051" i="1"/>
  <c r="F2051" i="1"/>
  <c r="O2051" i="1"/>
  <c r="B2052" i="1"/>
  <c r="E2052" i="1"/>
  <c r="F2052" i="1"/>
  <c r="O2052" i="1"/>
  <c r="B2053" i="1"/>
  <c r="E2053" i="1"/>
  <c r="F2053" i="1"/>
  <c r="O2053" i="1"/>
  <c r="B2054" i="1"/>
  <c r="E2054" i="1"/>
  <c r="F2054" i="1"/>
  <c r="O2054" i="1"/>
  <c r="B2055" i="1"/>
  <c r="E2055" i="1"/>
  <c r="F2055" i="1"/>
  <c r="O2055" i="1"/>
  <c r="B2056" i="1"/>
  <c r="E2056" i="1"/>
  <c r="F2056" i="1"/>
  <c r="O2056" i="1"/>
  <c r="B2057" i="1"/>
  <c r="E2057" i="1"/>
  <c r="F2057" i="1"/>
  <c r="O2057" i="1"/>
  <c r="B2058" i="1"/>
  <c r="E2058" i="1"/>
  <c r="F2058" i="1"/>
  <c r="O2058" i="1"/>
  <c r="B2059" i="1"/>
  <c r="E2059" i="1"/>
  <c r="F2059" i="1"/>
  <c r="O2059" i="1"/>
  <c r="B2060" i="1"/>
  <c r="E2060" i="1"/>
  <c r="F2060" i="1"/>
  <c r="O2060" i="1"/>
  <c r="B2061" i="1"/>
  <c r="E2061" i="1"/>
  <c r="F2061" i="1"/>
  <c r="O2061" i="1"/>
  <c r="B2062" i="1"/>
  <c r="E2062" i="1"/>
  <c r="F2062" i="1"/>
  <c r="O2062" i="1"/>
  <c r="B2063" i="1"/>
  <c r="E2063" i="1"/>
  <c r="F2063" i="1"/>
  <c r="O2063" i="1"/>
  <c r="B2064" i="1"/>
  <c r="E2064" i="1"/>
  <c r="F2064" i="1"/>
  <c r="O2064" i="1"/>
  <c r="B2065" i="1"/>
  <c r="E2065" i="1"/>
  <c r="F2065" i="1"/>
  <c r="O2065" i="1"/>
  <c r="B2066" i="1"/>
  <c r="E2066" i="1"/>
  <c r="F2066" i="1"/>
  <c r="O2066" i="1"/>
  <c r="B2067" i="1"/>
  <c r="E2067" i="1"/>
  <c r="F2067" i="1"/>
  <c r="O2067" i="1"/>
  <c r="B2068" i="1"/>
  <c r="E2068" i="1"/>
  <c r="F2068" i="1"/>
  <c r="O2068" i="1"/>
  <c r="B2069" i="1"/>
  <c r="E2069" i="1"/>
  <c r="F2069" i="1"/>
  <c r="O2069" i="1"/>
  <c r="B2070" i="1"/>
  <c r="E2070" i="1"/>
  <c r="F2070" i="1"/>
  <c r="O2070" i="1"/>
  <c r="B2071" i="1"/>
  <c r="E2071" i="1"/>
  <c r="F2071" i="1"/>
  <c r="O2071" i="1"/>
  <c r="B2072" i="1"/>
  <c r="E2072" i="1"/>
  <c r="F2072" i="1"/>
  <c r="O2072" i="1"/>
  <c r="B2073" i="1"/>
  <c r="E2073" i="1"/>
  <c r="F2073" i="1"/>
  <c r="O2073" i="1"/>
  <c r="B2074" i="1"/>
  <c r="E2074" i="1"/>
  <c r="F2074" i="1"/>
  <c r="O2074" i="1"/>
  <c r="B2075" i="1"/>
  <c r="E2075" i="1"/>
  <c r="F2075" i="1"/>
  <c r="O2075" i="1"/>
  <c r="B2076" i="1"/>
  <c r="E2076" i="1"/>
  <c r="F2076" i="1"/>
  <c r="O2076" i="1"/>
  <c r="B2077" i="1"/>
  <c r="E2077" i="1"/>
  <c r="F2077" i="1"/>
  <c r="O2077" i="1"/>
  <c r="B2078" i="1"/>
  <c r="E2078" i="1"/>
  <c r="F2078" i="1"/>
  <c r="O2078" i="1"/>
  <c r="B2079" i="1"/>
  <c r="E2079" i="1"/>
  <c r="F2079" i="1"/>
  <c r="O2079" i="1"/>
  <c r="B2080" i="1"/>
  <c r="E2080" i="1"/>
  <c r="F2080" i="1"/>
  <c r="O2080" i="1"/>
  <c r="B2081" i="1"/>
  <c r="E2081" i="1"/>
  <c r="F2081" i="1"/>
  <c r="O2081" i="1"/>
  <c r="B2082" i="1"/>
  <c r="E2082" i="1"/>
  <c r="F2082" i="1"/>
  <c r="O2082" i="1"/>
  <c r="B2083" i="1"/>
  <c r="E2083" i="1"/>
  <c r="F2083" i="1"/>
  <c r="O2083" i="1"/>
  <c r="B2084" i="1"/>
  <c r="E2084" i="1"/>
  <c r="F2084" i="1"/>
  <c r="O2084" i="1"/>
  <c r="B2085" i="1"/>
  <c r="E2085" i="1"/>
  <c r="F2085" i="1"/>
  <c r="O2085" i="1"/>
  <c r="B2086" i="1"/>
  <c r="E2086" i="1"/>
  <c r="F2086" i="1"/>
  <c r="O2086" i="1"/>
  <c r="B2087" i="1"/>
  <c r="E2087" i="1"/>
  <c r="F2087" i="1"/>
  <c r="O2087" i="1"/>
  <c r="B2088" i="1"/>
  <c r="E2088" i="1"/>
  <c r="F2088" i="1"/>
  <c r="O2088" i="1"/>
  <c r="B2089" i="1"/>
  <c r="E2089" i="1"/>
  <c r="F2089" i="1"/>
  <c r="O2089" i="1"/>
  <c r="B2090" i="1"/>
  <c r="E2090" i="1"/>
  <c r="F2090" i="1"/>
  <c r="O2090" i="1"/>
  <c r="B2091" i="1"/>
  <c r="E2091" i="1"/>
  <c r="F2091" i="1"/>
  <c r="O2091" i="1"/>
  <c r="B2092" i="1"/>
  <c r="E2092" i="1"/>
  <c r="F2092" i="1"/>
  <c r="O2092" i="1"/>
  <c r="B2093" i="1"/>
  <c r="E2093" i="1"/>
  <c r="F2093" i="1"/>
  <c r="O2093" i="1"/>
  <c r="B2094" i="1"/>
  <c r="E2094" i="1"/>
  <c r="F2094" i="1"/>
  <c r="O2094" i="1"/>
  <c r="B2095" i="1"/>
  <c r="E2095" i="1"/>
  <c r="F2095" i="1"/>
  <c r="O2095" i="1"/>
  <c r="B2096" i="1"/>
  <c r="E2096" i="1"/>
  <c r="F2096" i="1"/>
  <c r="O2096" i="1"/>
  <c r="B2097" i="1"/>
  <c r="E2097" i="1"/>
  <c r="F2097" i="1"/>
  <c r="O2097" i="1"/>
  <c r="B2098" i="1"/>
  <c r="E2098" i="1"/>
  <c r="F2098" i="1"/>
  <c r="O2098" i="1"/>
  <c r="B2099" i="1"/>
  <c r="E2099" i="1"/>
  <c r="F2099" i="1"/>
  <c r="O2099" i="1"/>
  <c r="B2100" i="1"/>
  <c r="E2100" i="1"/>
  <c r="F2100" i="1"/>
  <c r="O2100" i="1"/>
  <c r="B2101" i="1"/>
  <c r="E2101" i="1"/>
  <c r="F2101" i="1"/>
  <c r="O2101" i="1"/>
  <c r="B2102" i="1"/>
  <c r="E2102" i="1"/>
  <c r="F2102" i="1"/>
  <c r="O2102" i="1"/>
  <c r="B2103" i="1"/>
  <c r="E2103" i="1"/>
  <c r="F2103" i="1"/>
  <c r="O2103" i="1"/>
  <c r="B2104" i="1"/>
  <c r="E2104" i="1"/>
  <c r="F2104" i="1"/>
  <c r="O2104" i="1"/>
  <c r="B2105" i="1"/>
  <c r="E2105" i="1"/>
  <c r="F2105" i="1"/>
  <c r="O2105" i="1"/>
  <c r="B2106" i="1"/>
  <c r="E2106" i="1"/>
  <c r="F2106" i="1"/>
  <c r="O2106" i="1"/>
  <c r="B2107" i="1"/>
  <c r="E2107" i="1"/>
  <c r="F2107" i="1"/>
  <c r="O2107" i="1"/>
  <c r="B2108" i="1"/>
  <c r="E2108" i="1"/>
  <c r="F2108" i="1"/>
  <c r="O2108" i="1"/>
  <c r="B2109" i="1"/>
  <c r="E2109" i="1"/>
  <c r="F2109" i="1"/>
  <c r="O2109" i="1"/>
  <c r="B2110" i="1"/>
  <c r="E2110" i="1"/>
  <c r="F2110" i="1"/>
  <c r="O2110" i="1"/>
  <c r="B2111" i="1"/>
  <c r="E2111" i="1"/>
  <c r="F2111" i="1"/>
  <c r="O2111" i="1"/>
  <c r="B2112" i="1"/>
  <c r="E2112" i="1"/>
  <c r="F2112" i="1"/>
  <c r="O2112" i="1"/>
  <c r="B2113" i="1"/>
  <c r="E2113" i="1"/>
  <c r="F2113" i="1"/>
  <c r="O2113" i="1"/>
  <c r="B2114" i="1"/>
  <c r="E2114" i="1"/>
  <c r="F2114" i="1"/>
  <c r="O2114" i="1"/>
  <c r="B2115" i="1"/>
  <c r="E2115" i="1"/>
  <c r="F2115" i="1"/>
  <c r="O2115" i="1"/>
  <c r="B2116" i="1"/>
  <c r="E2116" i="1"/>
  <c r="F2116" i="1"/>
  <c r="O2116" i="1"/>
  <c r="B2117" i="1"/>
  <c r="E2117" i="1"/>
  <c r="F2117" i="1"/>
  <c r="O2117" i="1"/>
  <c r="B2118" i="1"/>
  <c r="E2118" i="1"/>
  <c r="F2118" i="1"/>
  <c r="O2118" i="1"/>
  <c r="B2119" i="1"/>
  <c r="E2119" i="1"/>
  <c r="F2119" i="1"/>
  <c r="O2119" i="1"/>
  <c r="B2120" i="1"/>
  <c r="E2120" i="1"/>
  <c r="F2120" i="1"/>
  <c r="O2120" i="1"/>
  <c r="B2121" i="1"/>
  <c r="E2121" i="1"/>
  <c r="F2121" i="1"/>
  <c r="O2121" i="1"/>
  <c r="B2122" i="1"/>
  <c r="E2122" i="1"/>
  <c r="F2122" i="1"/>
  <c r="O2122" i="1"/>
  <c r="B2123" i="1"/>
  <c r="E2123" i="1"/>
  <c r="F2123" i="1"/>
  <c r="O2123" i="1"/>
  <c r="B2124" i="1"/>
  <c r="E2124" i="1"/>
  <c r="F2124" i="1"/>
  <c r="O2124" i="1"/>
  <c r="B2125" i="1"/>
  <c r="E2125" i="1"/>
  <c r="F2125" i="1"/>
  <c r="O2125" i="1"/>
  <c r="B2126" i="1"/>
  <c r="E2126" i="1"/>
  <c r="F2126" i="1"/>
  <c r="O2126" i="1"/>
  <c r="B2127" i="1"/>
  <c r="E2127" i="1"/>
  <c r="F2127" i="1"/>
  <c r="O2127" i="1"/>
  <c r="B2128" i="1"/>
  <c r="E2128" i="1"/>
  <c r="F2128" i="1"/>
  <c r="O2128" i="1"/>
  <c r="B2129" i="1"/>
  <c r="E2129" i="1"/>
  <c r="F2129" i="1"/>
  <c r="O2129" i="1"/>
  <c r="B2130" i="1"/>
  <c r="E2130" i="1"/>
  <c r="F2130" i="1"/>
  <c r="O2130" i="1"/>
  <c r="B2131" i="1"/>
  <c r="E2131" i="1"/>
  <c r="F2131" i="1"/>
  <c r="O2131" i="1"/>
  <c r="B2132" i="1"/>
  <c r="E2132" i="1"/>
  <c r="F2132" i="1"/>
  <c r="O2132" i="1"/>
  <c r="B2133" i="1"/>
  <c r="E2133" i="1"/>
  <c r="F2133" i="1"/>
  <c r="O2133" i="1"/>
  <c r="B2134" i="1"/>
  <c r="E2134" i="1"/>
  <c r="F2134" i="1"/>
  <c r="O2134" i="1"/>
  <c r="B2135" i="1"/>
  <c r="E2135" i="1"/>
  <c r="F2135" i="1"/>
  <c r="O2135" i="1"/>
  <c r="B2136" i="1"/>
  <c r="E2136" i="1"/>
  <c r="F2136" i="1"/>
  <c r="O2136" i="1"/>
  <c r="B2137" i="1"/>
  <c r="E2137" i="1"/>
  <c r="F2137" i="1"/>
  <c r="O2137" i="1"/>
  <c r="B2138" i="1"/>
  <c r="E2138" i="1"/>
  <c r="F2138" i="1"/>
  <c r="O2138" i="1"/>
  <c r="B2139" i="1"/>
  <c r="E2139" i="1"/>
  <c r="F2139" i="1"/>
  <c r="O2139" i="1"/>
  <c r="B2140" i="1"/>
  <c r="E2140" i="1"/>
  <c r="F2140" i="1"/>
  <c r="O2140" i="1"/>
  <c r="B2141" i="1"/>
  <c r="E2141" i="1"/>
  <c r="F2141" i="1"/>
  <c r="O2141" i="1"/>
  <c r="B2142" i="1"/>
  <c r="E2142" i="1"/>
  <c r="F2142" i="1"/>
  <c r="O2142" i="1"/>
  <c r="B2143" i="1"/>
  <c r="E2143" i="1"/>
  <c r="F2143" i="1"/>
  <c r="O2143" i="1"/>
  <c r="B2144" i="1"/>
  <c r="E2144" i="1"/>
  <c r="F2144" i="1"/>
  <c r="O2144" i="1"/>
  <c r="B2145" i="1"/>
  <c r="E2145" i="1"/>
  <c r="F2145" i="1"/>
  <c r="O2145" i="1"/>
  <c r="B2146" i="1"/>
  <c r="E2146" i="1"/>
  <c r="F2146" i="1"/>
  <c r="O2146" i="1"/>
  <c r="B2147" i="1"/>
  <c r="E2147" i="1"/>
  <c r="F2147" i="1"/>
  <c r="O2147" i="1"/>
  <c r="B2148" i="1"/>
  <c r="E2148" i="1"/>
  <c r="F2148" i="1"/>
  <c r="O2148" i="1"/>
  <c r="B2149" i="1"/>
  <c r="E2149" i="1"/>
  <c r="F2149" i="1"/>
  <c r="O2149" i="1"/>
  <c r="B2150" i="1"/>
  <c r="E2150" i="1"/>
  <c r="F2150" i="1"/>
  <c r="O2150" i="1"/>
  <c r="B2151" i="1"/>
  <c r="E2151" i="1"/>
  <c r="F2151" i="1"/>
  <c r="O2151" i="1"/>
  <c r="B2152" i="1"/>
  <c r="E2152" i="1"/>
  <c r="F2152" i="1"/>
  <c r="O2152" i="1"/>
  <c r="B2153" i="1"/>
  <c r="E2153" i="1"/>
  <c r="F2153" i="1"/>
  <c r="O2153" i="1"/>
  <c r="B2154" i="1"/>
  <c r="E2154" i="1"/>
  <c r="F2154" i="1"/>
  <c r="O2154" i="1"/>
  <c r="B2155" i="1"/>
  <c r="E2155" i="1"/>
  <c r="F2155" i="1"/>
  <c r="O2155" i="1"/>
  <c r="B2156" i="1"/>
  <c r="E2156" i="1"/>
  <c r="F2156" i="1"/>
  <c r="O2156" i="1"/>
  <c r="B2157" i="1"/>
  <c r="E2157" i="1"/>
  <c r="F2157" i="1"/>
  <c r="O2157" i="1"/>
  <c r="B2158" i="1"/>
  <c r="E2158" i="1"/>
  <c r="F2158" i="1"/>
  <c r="O2158" i="1"/>
  <c r="B2159" i="1"/>
  <c r="E2159" i="1"/>
  <c r="F2159" i="1"/>
  <c r="O2159" i="1"/>
  <c r="B2160" i="1"/>
  <c r="E2160" i="1"/>
  <c r="F2160" i="1"/>
  <c r="O2160" i="1"/>
  <c r="B2161" i="1"/>
  <c r="E2161" i="1"/>
  <c r="F2161" i="1"/>
  <c r="O2161" i="1"/>
  <c r="B2162" i="1"/>
  <c r="E2162" i="1"/>
  <c r="F2162" i="1"/>
  <c r="O2162" i="1"/>
  <c r="B2163" i="1"/>
  <c r="E2163" i="1"/>
  <c r="F2163" i="1"/>
  <c r="O2163" i="1"/>
  <c r="B2164" i="1"/>
  <c r="E2164" i="1"/>
  <c r="F2164" i="1"/>
  <c r="O2164" i="1"/>
  <c r="B2165" i="1"/>
  <c r="E2165" i="1"/>
  <c r="F2165" i="1"/>
  <c r="O2165" i="1"/>
  <c r="B2166" i="1"/>
  <c r="E2166" i="1"/>
  <c r="F2166" i="1"/>
  <c r="O2166" i="1"/>
  <c r="B2167" i="1"/>
  <c r="E2167" i="1"/>
  <c r="F2167" i="1"/>
  <c r="O2167" i="1"/>
  <c r="B2168" i="1"/>
  <c r="E2168" i="1"/>
  <c r="F2168" i="1"/>
  <c r="O2168" i="1"/>
  <c r="B2169" i="1"/>
  <c r="E2169" i="1"/>
  <c r="F2169" i="1"/>
  <c r="O2169" i="1"/>
  <c r="B2170" i="1"/>
  <c r="E2170" i="1"/>
  <c r="F2170" i="1"/>
  <c r="O2170" i="1"/>
  <c r="B2171" i="1"/>
  <c r="E2171" i="1"/>
  <c r="F2171" i="1"/>
  <c r="O2171" i="1"/>
  <c r="B2172" i="1"/>
  <c r="E2172" i="1"/>
  <c r="F2172" i="1"/>
  <c r="O2172" i="1"/>
  <c r="B2173" i="1"/>
  <c r="E2173" i="1"/>
  <c r="F2173" i="1"/>
  <c r="O2173" i="1"/>
  <c r="B2174" i="1"/>
  <c r="E2174" i="1"/>
  <c r="F2174" i="1"/>
  <c r="O2174" i="1"/>
  <c r="B2175" i="1"/>
  <c r="E2175" i="1"/>
  <c r="F2175" i="1"/>
  <c r="O2175" i="1"/>
  <c r="B2176" i="1"/>
  <c r="E2176" i="1"/>
  <c r="F2176" i="1"/>
  <c r="O2176" i="1"/>
  <c r="B2177" i="1"/>
  <c r="E2177" i="1"/>
  <c r="F2177" i="1"/>
  <c r="O2177" i="1"/>
  <c r="B2178" i="1"/>
  <c r="E2178" i="1"/>
  <c r="F2178" i="1"/>
  <c r="O2178" i="1"/>
  <c r="B2179" i="1"/>
  <c r="E2179" i="1"/>
  <c r="F2179" i="1"/>
  <c r="O2179" i="1"/>
  <c r="B2180" i="1"/>
  <c r="E2180" i="1"/>
  <c r="F2180" i="1"/>
  <c r="O2180" i="1"/>
  <c r="B2181" i="1"/>
  <c r="E2181" i="1"/>
  <c r="F2181" i="1"/>
  <c r="O2181" i="1"/>
  <c r="B2182" i="1"/>
  <c r="E2182" i="1"/>
  <c r="F2182" i="1"/>
  <c r="O2182" i="1"/>
  <c r="B2183" i="1"/>
  <c r="E2183" i="1"/>
  <c r="F2183" i="1"/>
  <c r="O2183" i="1"/>
  <c r="B2184" i="1"/>
  <c r="E2184" i="1"/>
  <c r="F2184" i="1"/>
  <c r="O2184" i="1"/>
  <c r="B2185" i="1"/>
  <c r="E2185" i="1"/>
  <c r="F2185" i="1"/>
  <c r="O2185" i="1"/>
  <c r="B2186" i="1"/>
  <c r="E2186" i="1"/>
  <c r="F2186" i="1"/>
  <c r="O2186" i="1"/>
  <c r="B2187" i="1"/>
  <c r="E2187" i="1"/>
  <c r="F2187" i="1"/>
  <c r="O2187" i="1"/>
  <c r="B2188" i="1"/>
  <c r="E2188" i="1"/>
  <c r="F2188" i="1"/>
  <c r="O2188" i="1"/>
  <c r="B2189" i="1"/>
  <c r="E2189" i="1"/>
  <c r="F2189" i="1"/>
  <c r="O2189" i="1"/>
  <c r="B2190" i="1"/>
  <c r="E2190" i="1"/>
  <c r="F2190" i="1"/>
  <c r="O2190" i="1"/>
  <c r="B2191" i="1"/>
  <c r="E2191" i="1"/>
  <c r="F2191" i="1"/>
  <c r="O2191" i="1"/>
  <c r="B2192" i="1"/>
  <c r="E2192" i="1"/>
  <c r="F2192" i="1"/>
  <c r="O2192" i="1"/>
  <c r="B2193" i="1"/>
  <c r="E2193" i="1"/>
  <c r="F2193" i="1"/>
  <c r="O2193" i="1"/>
  <c r="B2194" i="1"/>
  <c r="E2194" i="1"/>
  <c r="F2194" i="1"/>
  <c r="O2194" i="1"/>
  <c r="B2195" i="1"/>
  <c r="E2195" i="1"/>
  <c r="F2195" i="1"/>
  <c r="O2195" i="1"/>
  <c r="B2196" i="1"/>
  <c r="E2196" i="1"/>
  <c r="F2196" i="1"/>
  <c r="O2196" i="1"/>
  <c r="B2197" i="1"/>
  <c r="E2197" i="1"/>
  <c r="F2197" i="1"/>
  <c r="O2197" i="1"/>
  <c r="B2198" i="1"/>
  <c r="E2198" i="1"/>
  <c r="F2198" i="1"/>
  <c r="O2198" i="1"/>
  <c r="B2199" i="1"/>
  <c r="E2199" i="1"/>
  <c r="F2199" i="1"/>
  <c r="O2199" i="1"/>
  <c r="B2200" i="1"/>
  <c r="E2200" i="1"/>
  <c r="F2200" i="1"/>
  <c r="O2200" i="1"/>
  <c r="B2201" i="1"/>
  <c r="E2201" i="1"/>
  <c r="F2201" i="1"/>
  <c r="O2201" i="1"/>
  <c r="B2202" i="1"/>
  <c r="E2202" i="1"/>
  <c r="F2202" i="1"/>
  <c r="O2202" i="1"/>
  <c r="B2203" i="1"/>
  <c r="E2203" i="1"/>
  <c r="F2203" i="1"/>
  <c r="O2203" i="1"/>
  <c r="B2204" i="1"/>
  <c r="E2204" i="1"/>
  <c r="F2204" i="1"/>
  <c r="O2204" i="1"/>
  <c r="B2205" i="1"/>
  <c r="E2205" i="1"/>
  <c r="F2205" i="1"/>
  <c r="O2205" i="1"/>
  <c r="B2206" i="1"/>
  <c r="E2206" i="1"/>
  <c r="F2206" i="1"/>
  <c r="O2206" i="1"/>
  <c r="B2207" i="1"/>
  <c r="E2207" i="1"/>
  <c r="F2207" i="1"/>
  <c r="O2207" i="1"/>
  <c r="B2208" i="1"/>
  <c r="E2208" i="1"/>
  <c r="F2208" i="1"/>
  <c r="O2208" i="1"/>
  <c r="B2209" i="1"/>
  <c r="E2209" i="1"/>
  <c r="F2209" i="1"/>
  <c r="O2209" i="1"/>
  <c r="B2210" i="1"/>
  <c r="E2210" i="1"/>
  <c r="F2210" i="1"/>
  <c r="O2210" i="1"/>
  <c r="B2211" i="1"/>
  <c r="E2211" i="1"/>
  <c r="F2211" i="1"/>
  <c r="O2211" i="1"/>
  <c r="B2212" i="1"/>
  <c r="E2212" i="1"/>
  <c r="F2212" i="1"/>
  <c r="O2212" i="1"/>
  <c r="B2213" i="1"/>
  <c r="E2213" i="1"/>
  <c r="F2213" i="1"/>
  <c r="O2213" i="1"/>
  <c r="B2214" i="1"/>
  <c r="E2214" i="1"/>
  <c r="F2214" i="1"/>
  <c r="O2214" i="1"/>
  <c r="B2215" i="1"/>
  <c r="E2215" i="1"/>
  <c r="F2215" i="1"/>
  <c r="O2215" i="1"/>
  <c r="B2216" i="1"/>
  <c r="E2216" i="1"/>
  <c r="F2216" i="1"/>
  <c r="O2216" i="1"/>
  <c r="B2217" i="1"/>
  <c r="E2217" i="1"/>
  <c r="F2217" i="1"/>
  <c r="O2217" i="1"/>
  <c r="B2218" i="1"/>
  <c r="E2218" i="1"/>
  <c r="F2218" i="1"/>
  <c r="O2218" i="1"/>
  <c r="B2219" i="1"/>
  <c r="E2219" i="1"/>
  <c r="F2219" i="1"/>
  <c r="O2219" i="1"/>
  <c r="B2220" i="1"/>
  <c r="E2220" i="1"/>
  <c r="F2220" i="1"/>
  <c r="O2220" i="1"/>
  <c r="B2221" i="1"/>
  <c r="E2221" i="1"/>
  <c r="F2221" i="1"/>
  <c r="O2221" i="1"/>
  <c r="B2222" i="1"/>
  <c r="E2222" i="1"/>
  <c r="F2222" i="1"/>
  <c r="O2222" i="1"/>
  <c r="B2223" i="1"/>
  <c r="E2223" i="1"/>
  <c r="F2223" i="1"/>
  <c r="O2223" i="1"/>
  <c r="B2224" i="1"/>
  <c r="E2224" i="1"/>
  <c r="F2224" i="1"/>
  <c r="O2224" i="1"/>
  <c r="B2225" i="1"/>
  <c r="E2225" i="1"/>
  <c r="F2225" i="1"/>
  <c r="O2225" i="1"/>
  <c r="B2226" i="1"/>
  <c r="E2226" i="1"/>
  <c r="F2226" i="1"/>
  <c r="O2226" i="1"/>
  <c r="B2227" i="1"/>
  <c r="E2227" i="1"/>
  <c r="F2227" i="1"/>
  <c r="O2227" i="1"/>
  <c r="B2228" i="1"/>
  <c r="E2228" i="1"/>
  <c r="F2228" i="1"/>
  <c r="O2228" i="1"/>
  <c r="B2229" i="1"/>
  <c r="E2229" i="1"/>
  <c r="F2229" i="1"/>
  <c r="O2229" i="1"/>
  <c r="B2230" i="1"/>
  <c r="E2230" i="1"/>
  <c r="F2230" i="1"/>
  <c r="O2230" i="1"/>
  <c r="B2231" i="1"/>
  <c r="E2231" i="1"/>
  <c r="F2231" i="1"/>
  <c r="O2231" i="1"/>
  <c r="B2232" i="1"/>
  <c r="E2232" i="1"/>
  <c r="F2232" i="1"/>
  <c r="O2232" i="1"/>
  <c r="B2233" i="1"/>
  <c r="E2233" i="1"/>
  <c r="F2233" i="1"/>
  <c r="O2233" i="1"/>
  <c r="B2234" i="1"/>
  <c r="E2234" i="1"/>
  <c r="F2234" i="1"/>
  <c r="O2234" i="1"/>
  <c r="B2235" i="1"/>
  <c r="E2235" i="1"/>
  <c r="F2235" i="1"/>
  <c r="O2235" i="1"/>
  <c r="B2236" i="1"/>
  <c r="E2236" i="1"/>
  <c r="F2236" i="1"/>
  <c r="O2236" i="1"/>
  <c r="B2237" i="1"/>
  <c r="E2237" i="1"/>
  <c r="F2237" i="1"/>
  <c r="O2237" i="1"/>
  <c r="B2238" i="1"/>
  <c r="E2238" i="1"/>
  <c r="F2238" i="1"/>
  <c r="O2238" i="1"/>
  <c r="B2239" i="1"/>
  <c r="E2239" i="1"/>
  <c r="F2239" i="1"/>
  <c r="O2239" i="1"/>
  <c r="B2240" i="1"/>
  <c r="E2240" i="1"/>
  <c r="F2240" i="1"/>
  <c r="O2240" i="1"/>
  <c r="B2241" i="1"/>
  <c r="E2241" i="1"/>
  <c r="F2241" i="1"/>
  <c r="O2241" i="1"/>
  <c r="B2242" i="1"/>
  <c r="E2242" i="1"/>
  <c r="F2242" i="1"/>
  <c r="O2242" i="1"/>
  <c r="B2243" i="1"/>
  <c r="E2243" i="1"/>
  <c r="F2243" i="1"/>
  <c r="O2243" i="1"/>
  <c r="B2244" i="1"/>
  <c r="E2244" i="1"/>
  <c r="F2244" i="1"/>
  <c r="O2244" i="1"/>
  <c r="B2245" i="1"/>
  <c r="E2245" i="1"/>
  <c r="F2245" i="1"/>
  <c r="O2245" i="1"/>
  <c r="B2246" i="1"/>
  <c r="E2246" i="1"/>
  <c r="F2246" i="1"/>
  <c r="O2246" i="1"/>
  <c r="B2247" i="1"/>
  <c r="E2247" i="1"/>
  <c r="F2247" i="1"/>
  <c r="O2247" i="1"/>
  <c r="B2248" i="1"/>
  <c r="E2248" i="1"/>
  <c r="F2248" i="1"/>
  <c r="O2248" i="1"/>
  <c r="B2249" i="1"/>
  <c r="E2249" i="1"/>
  <c r="F2249" i="1"/>
  <c r="O2249" i="1"/>
  <c r="B2250" i="1"/>
  <c r="E2250" i="1"/>
  <c r="F2250" i="1"/>
  <c r="O2250" i="1"/>
  <c r="B2251" i="1"/>
  <c r="E2251" i="1"/>
  <c r="F2251" i="1"/>
  <c r="O2251" i="1"/>
  <c r="B2252" i="1"/>
  <c r="E2252" i="1"/>
  <c r="F2252" i="1"/>
  <c r="O2252" i="1"/>
  <c r="B2253" i="1"/>
  <c r="E2253" i="1"/>
  <c r="F2253" i="1"/>
  <c r="O2253" i="1"/>
  <c r="B2254" i="1"/>
  <c r="E2254" i="1"/>
  <c r="F2254" i="1"/>
  <c r="O2254" i="1"/>
  <c r="B2255" i="1"/>
  <c r="E2255" i="1"/>
  <c r="F2255" i="1"/>
  <c r="O2255" i="1"/>
  <c r="B2256" i="1"/>
  <c r="E2256" i="1"/>
  <c r="F2256" i="1"/>
  <c r="O2256" i="1"/>
  <c r="B2257" i="1"/>
  <c r="E2257" i="1"/>
  <c r="F2257" i="1"/>
  <c r="O2257" i="1"/>
  <c r="B2258" i="1"/>
  <c r="E2258" i="1"/>
  <c r="F2258" i="1"/>
  <c r="O2258" i="1"/>
  <c r="B2259" i="1"/>
  <c r="E2259" i="1"/>
  <c r="F2259" i="1"/>
  <c r="O2259" i="1"/>
  <c r="B2260" i="1"/>
  <c r="E2260" i="1"/>
  <c r="F2260" i="1"/>
  <c r="O2260" i="1"/>
  <c r="B2261" i="1"/>
  <c r="E2261" i="1"/>
  <c r="F2261" i="1"/>
  <c r="O2261" i="1"/>
  <c r="B2262" i="1"/>
  <c r="E2262" i="1"/>
  <c r="F2262" i="1"/>
  <c r="O2262" i="1"/>
  <c r="B2263" i="1"/>
  <c r="E2263" i="1"/>
  <c r="F2263" i="1"/>
  <c r="O2263" i="1"/>
  <c r="B2264" i="1"/>
  <c r="E2264" i="1"/>
  <c r="F2264" i="1"/>
  <c r="O2264" i="1"/>
  <c r="B2265" i="1"/>
  <c r="E2265" i="1"/>
  <c r="F2265" i="1"/>
  <c r="O2265" i="1"/>
  <c r="B2266" i="1"/>
  <c r="E2266" i="1"/>
  <c r="F2266" i="1"/>
  <c r="O2266" i="1"/>
  <c r="B2267" i="1"/>
  <c r="E2267" i="1"/>
  <c r="F2267" i="1"/>
  <c r="O2267" i="1"/>
  <c r="B2268" i="1"/>
  <c r="E2268" i="1"/>
  <c r="F2268" i="1"/>
  <c r="O2268" i="1"/>
  <c r="B2269" i="1"/>
  <c r="E2269" i="1"/>
  <c r="F2269" i="1"/>
  <c r="O2269" i="1"/>
  <c r="B2270" i="1"/>
  <c r="E2270" i="1"/>
  <c r="F2270" i="1"/>
  <c r="O2270" i="1"/>
  <c r="B2271" i="1"/>
  <c r="E2271" i="1"/>
  <c r="F2271" i="1"/>
  <c r="O2271" i="1"/>
  <c r="B2272" i="1"/>
  <c r="E2272" i="1"/>
  <c r="F2272" i="1"/>
  <c r="O2272" i="1"/>
  <c r="B2273" i="1"/>
  <c r="E2273" i="1"/>
  <c r="F2273" i="1"/>
  <c r="O2273" i="1"/>
  <c r="B2274" i="1"/>
  <c r="E2274" i="1"/>
  <c r="F2274" i="1"/>
  <c r="O2274" i="1"/>
  <c r="B2275" i="1"/>
  <c r="E2275" i="1"/>
  <c r="F2275" i="1"/>
  <c r="O2275" i="1"/>
  <c r="B2276" i="1"/>
  <c r="E2276" i="1"/>
  <c r="F2276" i="1"/>
  <c r="O2276" i="1"/>
  <c r="B2277" i="1"/>
  <c r="E2277" i="1"/>
  <c r="F2277" i="1"/>
  <c r="O2277" i="1"/>
  <c r="B2278" i="1"/>
  <c r="E2278" i="1"/>
  <c r="F2278" i="1"/>
  <c r="O2278" i="1"/>
  <c r="B2279" i="1"/>
  <c r="E2279" i="1"/>
  <c r="F2279" i="1"/>
  <c r="O2279" i="1"/>
  <c r="B2280" i="1"/>
  <c r="E2280" i="1"/>
  <c r="F2280" i="1"/>
  <c r="O2280" i="1"/>
  <c r="B2281" i="1"/>
  <c r="E2281" i="1"/>
  <c r="F2281" i="1"/>
  <c r="O2281" i="1"/>
  <c r="B2282" i="1"/>
  <c r="E2282" i="1"/>
  <c r="F2282" i="1"/>
  <c r="O2282" i="1"/>
  <c r="B2283" i="1"/>
  <c r="E2283" i="1"/>
  <c r="F2283" i="1"/>
  <c r="O2283" i="1"/>
  <c r="B2284" i="1"/>
  <c r="E2284" i="1"/>
  <c r="F2284" i="1"/>
  <c r="O2284" i="1"/>
  <c r="B2285" i="1"/>
  <c r="E2285" i="1"/>
  <c r="F2285" i="1"/>
  <c r="O2285" i="1"/>
  <c r="B2286" i="1"/>
  <c r="E2286" i="1"/>
  <c r="F2286" i="1"/>
  <c r="O2286" i="1"/>
  <c r="B2287" i="1"/>
  <c r="E2287" i="1"/>
  <c r="F2287" i="1"/>
  <c r="O2287" i="1"/>
  <c r="B2288" i="1"/>
  <c r="E2288" i="1"/>
  <c r="F2288" i="1"/>
  <c r="O2288" i="1"/>
  <c r="B2289" i="1"/>
  <c r="E2289" i="1"/>
  <c r="F2289" i="1"/>
  <c r="O2289" i="1"/>
  <c r="B2290" i="1"/>
  <c r="E2290" i="1"/>
  <c r="F2290" i="1"/>
  <c r="O2290" i="1"/>
  <c r="B2291" i="1"/>
  <c r="E2291" i="1"/>
  <c r="F2291" i="1"/>
  <c r="O2291" i="1"/>
  <c r="B2292" i="1"/>
  <c r="E2292" i="1"/>
  <c r="F2292" i="1"/>
  <c r="O2292" i="1"/>
  <c r="B2293" i="1"/>
  <c r="E2293" i="1"/>
  <c r="F2293" i="1"/>
  <c r="O2293" i="1"/>
  <c r="B2294" i="1"/>
  <c r="E2294" i="1"/>
  <c r="F2294" i="1"/>
  <c r="O2294" i="1"/>
  <c r="B2295" i="1"/>
  <c r="E2295" i="1"/>
  <c r="F2295" i="1"/>
  <c r="O2295" i="1"/>
  <c r="B2296" i="1"/>
  <c r="E2296" i="1"/>
  <c r="F2296" i="1"/>
  <c r="O2296" i="1"/>
  <c r="B2297" i="1"/>
  <c r="E2297" i="1"/>
  <c r="F2297" i="1"/>
  <c r="O2297" i="1"/>
  <c r="B2298" i="1"/>
  <c r="E2298" i="1"/>
  <c r="F2298" i="1"/>
  <c r="O2298" i="1"/>
  <c r="B2299" i="1"/>
  <c r="E2299" i="1"/>
  <c r="F2299" i="1"/>
  <c r="O2299" i="1"/>
  <c r="B2300" i="1"/>
  <c r="E2300" i="1"/>
  <c r="F2300" i="1"/>
  <c r="O2300" i="1"/>
  <c r="B2301" i="1"/>
  <c r="E2301" i="1"/>
  <c r="F2301" i="1"/>
  <c r="O2301" i="1"/>
  <c r="B2302" i="1"/>
  <c r="E2302" i="1"/>
  <c r="F2302" i="1"/>
  <c r="O2302" i="1"/>
  <c r="B2303" i="1"/>
  <c r="E2303" i="1"/>
  <c r="F2303" i="1"/>
  <c r="O2303" i="1"/>
  <c r="B2304" i="1"/>
  <c r="E2304" i="1"/>
  <c r="F2304" i="1"/>
  <c r="O2304" i="1"/>
  <c r="B2305" i="1"/>
  <c r="E2305" i="1"/>
  <c r="F2305" i="1"/>
  <c r="O2305" i="1"/>
  <c r="B2306" i="1"/>
  <c r="E2306" i="1"/>
  <c r="F2306" i="1"/>
  <c r="O2306" i="1"/>
  <c r="B2307" i="1"/>
  <c r="E2307" i="1"/>
  <c r="F2307" i="1"/>
  <c r="O2307" i="1"/>
  <c r="B2308" i="1"/>
  <c r="E2308" i="1"/>
  <c r="F2308" i="1"/>
  <c r="O2308" i="1"/>
  <c r="B2309" i="1"/>
  <c r="E2309" i="1"/>
  <c r="F2309" i="1"/>
  <c r="O2309" i="1"/>
  <c r="B2310" i="1"/>
  <c r="E2310" i="1"/>
  <c r="F2310" i="1"/>
  <c r="O2310" i="1"/>
  <c r="B2311" i="1"/>
  <c r="E2311" i="1"/>
  <c r="F2311" i="1"/>
  <c r="O2311" i="1"/>
  <c r="B2312" i="1"/>
  <c r="E2312" i="1"/>
  <c r="F2312" i="1"/>
  <c r="O2312" i="1"/>
  <c r="B2313" i="1"/>
  <c r="E2313" i="1"/>
  <c r="F2313" i="1"/>
  <c r="O2313" i="1"/>
  <c r="B2314" i="1"/>
  <c r="E2314" i="1"/>
  <c r="F2314" i="1"/>
  <c r="O2314" i="1"/>
  <c r="B2315" i="1"/>
  <c r="E2315" i="1"/>
  <c r="F2315" i="1"/>
  <c r="O2315" i="1"/>
  <c r="B2316" i="1"/>
  <c r="E2316" i="1"/>
  <c r="F2316" i="1"/>
  <c r="O2316" i="1"/>
  <c r="B2317" i="1"/>
  <c r="E2317" i="1"/>
  <c r="F2317" i="1"/>
  <c r="O2317" i="1"/>
  <c r="B2318" i="1"/>
  <c r="E2318" i="1"/>
  <c r="F2318" i="1"/>
  <c r="O2318" i="1"/>
  <c r="B2319" i="1"/>
  <c r="E2319" i="1"/>
  <c r="F2319" i="1"/>
  <c r="O2319" i="1"/>
  <c r="B2320" i="1"/>
  <c r="E2320" i="1"/>
  <c r="F2320" i="1"/>
  <c r="O2320" i="1"/>
  <c r="B2321" i="1"/>
  <c r="E2321" i="1"/>
  <c r="F2321" i="1"/>
  <c r="O2321" i="1"/>
  <c r="B2322" i="1"/>
  <c r="E2322" i="1"/>
  <c r="F2322" i="1"/>
  <c r="O2322" i="1"/>
  <c r="B2323" i="1"/>
  <c r="E2323" i="1"/>
  <c r="F2323" i="1"/>
  <c r="O2323" i="1"/>
  <c r="B2324" i="1"/>
  <c r="E2324" i="1"/>
  <c r="F2324" i="1"/>
  <c r="O2324" i="1"/>
  <c r="B2325" i="1"/>
  <c r="E2325" i="1"/>
  <c r="F2325" i="1"/>
  <c r="O2325" i="1"/>
  <c r="B2326" i="1"/>
  <c r="E2326" i="1"/>
  <c r="F2326" i="1"/>
  <c r="O2326" i="1"/>
  <c r="B2327" i="1"/>
  <c r="E2327" i="1"/>
  <c r="F2327" i="1"/>
  <c r="O2327" i="1"/>
  <c r="B2328" i="1"/>
  <c r="E2328" i="1"/>
  <c r="F2328" i="1"/>
  <c r="O2328" i="1"/>
  <c r="B2329" i="1"/>
  <c r="E2329" i="1"/>
  <c r="F2329" i="1"/>
  <c r="O2329" i="1"/>
  <c r="B2330" i="1"/>
  <c r="E2330" i="1"/>
  <c r="F2330" i="1"/>
  <c r="O2330" i="1"/>
  <c r="B2331" i="1"/>
  <c r="E2331" i="1"/>
  <c r="F2331" i="1"/>
  <c r="O2331" i="1"/>
  <c r="B2332" i="1"/>
  <c r="E2332" i="1"/>
  <c r="F2332" i="1"/>
  <c r="O2332" i="1"/>
  <c r="B2333" i="1"/>
  <c r="E2333" i="1"/>
  <c r="F2333" i="1"/>
  <c r="O2333" i="1"/>
  <c r="B2334" i="1"/>
  <c r="E2334" i="1"/>
  <c r="F2334" i="1"/>
  <c r="O2334" i="1"/>
  <c r="B2335" i="1"/>
  <c r="E2335" i="1"/>
  <c r="F2335" i="1"/>
  <c r="O2335" i="1"/>
  <c r="B2336" i="1"/>
  <c r="E2336" i="1"/>
  <c r="F2336" i="1"/>
  <c r="O2336" i="1"/>
  <c r="B2337" i="1"/>
  <c r="E2337" i="1"/>
  <c r="F2337" i="1"/>
  <c r="O2337" i="1"/>
  <c r="B2338" i="1"/>
  <c r="E2338" i="1"/>
  <c r="F2338" i="1"/>
  <c r="O2338" i="1"/>
  <c r="B2339" i="1"/>
  <c r="E2339" i="1"/>
  <c r="F2339" i="1"/>
  <c r="O2339" i="1"/>
  <c r="B2340" i="1"/>
  <c r="E2340" i="1"/>
  <c r="F2340" i="1"/>
  <c r="O2340" i="1"/>
  <c r="B2341" i="1"/>
  <c r="E2341" i="1"/>
  <c r="F2341" i="1"/>
  <c r="O2341" i="1"/>
  <c r="B2342" i="1"/>
  <c r="E2342" i="1"/>
  <c r="F2342" i="1"/>
  <c r="O2342" i="1"/>
  <c r="B2343" i="1"/>
  <c r="E2343" i="1"/>
  <c r="F2343" i="1"/>
  <c r="O2343" i="1"/>
  <c r="B2344" i="1"/>
  <c r="E2344" i="1"/>
  <c r="F2344" i="1"/>
  <c r="O2344" i="1"/>
  <c r="B2345" i="1"/>
  <c r="E2345" i="1"/>
  <c r="F2345" i="1"/>
  <c r="O2345" i="1"/>
  <c r="B2346" i="1"/>
  <c r="E2346" i="1"/>
  <c r="F2346" i="1"/>
  <c r="O2346" i="1"/>
  <c r="B2347" i="1"/>
  <c r="E2347" i="1"/>
  <c r="F2347" i="1"/>
  <c r="O2347" i="1"/>
  <c r="B2348" i="1"/>
  <c r="E2348" i="1"/>
  <c r="F2348" i="1"/>
  <c r="O2348" i="1"/>
  <c r="B2349" i="1"/>
  <c r="E2349" i="1"/>
  <c r="F2349" i="1"/>
  <c r="O2349" i="1"/>
  <c r="B2350" i="1"/>
  <c r="E2350" i="1"/>
  <c r="F2350" i="1"/>
  <c r="O2350" i="1"/>
  <c r="B2351" i="1"/>
  <c r="E2351" i="1"/>
  <c r="F2351" i="1"/>
  <c r="O2351" i="1"/>
  <c r="B2352" i="1"/>
  <c r="E2352" i="1"/>
  <c r="F2352" i="1"/>
  <c r="O2352" i="1"/>
  <c r="B2353" i="1"/>
  <c r="E2353" i="1"/>
  <c r="F2353" i="1"/>
  <c r="O2353" i="1"/>
  <c r="B2354" i="1"/>
  <c r="E2354" i="1"/>
  <c r="F2354" i="1"/>
  <c r="O2354" i="1"/>
  <c r="B2355" i="1"/>
  <c r="E2355" i="1"/>
  <c r="F2355" i="1"/>
  <c r="O2355" i="1"/>
  <c r="B2356" i="1"/>
  <c r="E2356" i="1"/>
  <c r="F2356" i="1"/>
  <c r="O2356" i="1"/>
  <c r="B2357" i="1"/>
  <c r="E2357" i="1"/>
  <c r="F2357" i="1"/>
  <c r="O2357" i="1"/>
  <c r="B2358" i="1"/>
  <c r="E2358" i="1"/>
  <c r="F2358" i="1"/>
  <c r="O2358" i="1"/>
  <c r="B2359" i="1"/>
  <c r="E2359" i="1"/>
  <c r="F2359" i="1"/>
  <c r="O2359" i="1"/>
  <c r="B2360" i="1"/>
  <c r="E2360" i="1"/>
  <c r="F2360" i="1"/>
  <c r="O2360" i="1"/>
  <c r="B2361" i="1"/>
  <c r="E2361" i="1"/>
  <c r="F2361" i="1"/>
  <c r="O2361" i="1"/>
  <c r="B2362" i="1"/>
  <c r="E2362" i="1"/>
  <c r="F2362" i="1"/>
  <c r="O2362" i="1"/>
  <c r="B2363" i="1"/>
  <c r="E2363" i="1"/>
  <c r="F2363" i="1"/>
  <c r="O2363" i="1"/>
  <c r="B2364" i="1"/>
  <c r="E2364" i="1"/>
  <c r="F2364" i="1"/>
  <c r="O2364" i="1"/>
  <c r="B2365" i="1"/>
  <c r="E2365" i="1"/>
  <c r="F2365" i="1"/>
  <c r="O2365" i="1"/>
  <c r="B2366" i="1"/>
  <c r="E2366" i="1"/>
  <c r="F2366" i="1"/>
  <c r="O2366" i="1"/>
  <c r="B2367" i="1"/>
  <c r="E2367" i="1"/>
  <c r="F2367" i="1"/>
  <c r="O2367" i="1"/>
  <c r="B2368" i="1"/>
  <c r="E2368" i="1"/>
  <c r="F2368" i="1"/>
  <c r="O2368" i="1"/>
  <c r="B2369" i="1"/>
  <c r="E2369" i="1"/>
  <c r="F2369" i="1"/>
  <c r="O2369" i="1"/>
  <c r="B2370" i="1"/>
  <c r="E2370" i="1"/>
  <c r="F2370" i="1"/>
  <c r="O2370" i="1"/>
  <c r="B2371" i="1"/>
  <c r="E2371" i="1"/>
  <c r="F2371" i="1"/>
  <c r="O2371" i="1"/>
  <c r="B2372" i="1"/>
  <c r="E2372" i="1"/>
  <c r="F2372" i="1"/>
  <c r="O2372" i="1"/>
  <c r="B2373" i="1"/>
  <c r="E2373" i="1"/>
  <c r="F2373" i="1"/>
  <c r="O2373" i="1"/>
  <c r="B2374" i="1"/>
  <c r="E2374" i="1"/>
  <c r="F2374" i="1"/>
  <c r="O2374" i="1"/>
  <c r="B2375" i="1"/>
  <c r="E2375" i="1"/>
  <c r="F2375" i="1"/>
  <c r="O2375" i="1"/>
  <c r="B2376" i="1"/>
  <c r="E2376" i="1"/>
  <c r="F2376" i="1"/>
  <c r="O2376" i="1"/>
  <c r="B2377" i="1"/>
  <c r="E2377" i="1"/>
  <c r="F2377" i="1"/>
  <c r="O2377" i="1"/>
  <c r="B2378" i="1"/>
  <c r="E2378" i="1"/>
  <c r="F2378" i="1"/>
  <c r="O2378" i="1"/>
  <c r="B2379" i="1"/>
  <c r="E2379" i="1"/>
  <c r="F2379" i="1"/>
  <c r="O2379" i="1"/>
  <c r="B2380" i="1"/>
  <c r="E2380" i="1"/>
  <c r="F2380" i="1"/>
  <c r="O2380" i="1"/>
  <c r="B2381" i="1"/>
  <c r="E2381" i="1"/>
  <c r="F2381" i="1"/>
  <c r="O2381" i="1"/>
  <c r="B2382" i="1"/>
  <c r="E2382" i="1"/>
  <c r="F2382" i="1"/>
  <c r="O2382" i="1"/>
  <c r="B2383" i="1"/>
  <c r="E2383" i="1"/>
  <c r="F2383" i="1"/>
  <c r="O2383" i="1"/>
  <c r="B2384" i="1"/>
  <c r="E2384" i="1"/>
  <c r="F2384" i="1"/>
  <c r="O2384" i="1"/>
  <c r="B2385" i="1"/>
  <c r="E2385" i="1"/>
  <c r="F2385" i="1"/>
  <c r="O2385" i="1"/>
  <c r="B2386" i="1"/>
  <c r="E2386" i="1"/>
  <c r="F2386" i="1"/>
  <c r="O2386" i="1"/>
  <c r="B2387" i="1"/>
  <c r="E2387" i="1"/>
  <c r="F2387" i="1"/>
  <c r="O2387" i="1"/>
  <c r="B2388" i="1"/>
  <c r="E2388" i="1"/>
  <c r="F2388" i="1"/>
  <c r="O2388" i="1"/>
  <c r="B2389" i="1"/>
  <c r="E2389" i="1"/>
  <c r="F2389" i="1"/>
  <c r="O2389" i="1"/>
  <c r="B2390" i="1"/>
  <c r="E2390" i="1"/>
  <c r="F2390" i="1"/>
  <c r="O2390" i="1"/>
  <c r="B2391" i="1"/>
  <c r="E2391" i="1"/>
  <c r="F2391" i="1"/>
  <c r="O2391" i="1"/>
  <c r="B2392" i="1"/>
  <c r="E2392" i="1"/>
  <c r="F2392" i="1"/>
  <c r="O2392" i="1"/>
  <c r="B2393" i="1"/>
  <c r="E2393" i="1"/>
  <c r="F2393" i="1"/>
  <c r="O2393" i="1"/>
  <c r="B2394" i="1"/>
  <c r="E2394" i="1"/>
  <c r="F2394" i="1"/>
  <c r="O2394" i="1"/>
  <c r="B2395" i="1"/>
  <c r="E2395" i="1"/>
  <c r="F2395" i="1"/>
  <c r="O2395" i="1"/>
  <c r="B2396" i="1"/>
  <c r="E2396" i="1"/>
  <c r="F2396" i="1"/>
  <c r="O2396" i="1"/>
  <c r="B2397" i="1"/>
  <c r="E2397" i="1"/>
  <c r="F2397" i="1"/>
  <c r="O2397" i="1"/>
  <c r="B2398" i="1"/>
  <c r="E2398" i="1"/>
  <c r="F2398" i="1"/>
  <c r="O2398" i="1"/>
  <c r="B2399" i="1"/>
  <c r="E2399" i="1"/>
  <c r="F2399" i="1"/>
  <c r="O2399" i="1"/>
  <c r="B2400" i="1"/>
  <c r="E2400" i="1"/>
  <c r="F2400" i="1"/>
  <c r="O2400" i="1"/>
  <c r="B2401" i="1"/>
  <c r="E2401" i="1"/>
  <c r="F2401" i="1"/>
  <c r="O2401" i="1"/>
  <c r="B2402" i="1"/>
  <c r="E2402" i="1"/>
  <c r="F2402" i="1"/>
  <c r="O2402" i="1"/>
  <c r="B2403" i="1"/>
  <c r="E2403" i="1"/>
  <c r="F2403" i="1"/>
  <c r="O2403" i="1"/>
  <c r="B2404" i="1"/>
  <c r="E2404" i="1"/>
  <c r="F2404" i="1"/>
  <c r="O2404" i="1"/>
  <c r="B2405" i="1"/>
  <c r="E2405" i="1"/>
  <c r="F2405" i="1"/>
  <c r="O2405" i="1"/>
  <c r="B2406" i="1"/>
  <c r="E2406" i="1"/>
  <c r="F2406" i="1"/>
  <c r="O2406" i="1"/>
  <c r="B2407" i="1"/>
  <c r="E2407" i="1"/>
  <c r="F2407" i="1"/>
  <c r="O2407" i="1"/>
  <c r="B2408" i="1"/>
  <c r="E2408" i="1"/>
  <c r="F2408" i="1"/>
  <c r="O2408" i="1"/>
  <c r="B2409" i="1"/>
  <c r="E2409" i="1"/>
  <c r="F2409" i="1"/>
  <c r="O2409" i="1"/>
  <c r="B2410" i="1"/>
  <c r="E2410" i="1"/>
  <c r="F2410" i="1"/>
  <c r="O2410" i="1"/>
  <c r="B2411" i="1"/>
  <c r="E2411" i="1"/>
  <c r="F2411" i="1"/>
  <c r="O2411" i="1"/>
  <c r="B2412" i="1"/>
  <c r="E2412" i="1"/>
  <c r="F2412" i="1"/>
  <c r="O2412" i="1"/>
  <c r="B2413" i="1"/>
  <c r="E2413" i="1"/>
  <c r="F2413" i="1"/>
  <c r="O2413" i="1"/>
  <c r="B2414" i="1"/>
  <c r="E2414" i="1"/>
  <c r="F2414" i="1"/>
  <c r="O2414" i="1"/>
  <c r="B2415" i="1"/>
  <c r="E2415" i="1"/>
  <c r="F2415" i="1"/>
  <c r="O2415" i="1"/>
  <c r="B2416" i="1"/>
  <c r="E2416" i="1"/>
  <c r="F2416" i="1"/>
  <c r="O2416" i="1"/>
  <c r="B2417" i="1"/>
  <c r="E2417" i="1"/>
  <c r="F2417" i="1"/>
  <c r="O2417" i="1"/>
  <c r="B2418" i="1"/>
  <c r="E2418" i="1"/>
  <c r="F2418" i="1"/>
  <c r="O2418" i="1"/>
  <c r="B2419" i="1"/>
  <c r="E2419" i="1"/>
  <c r="F2419" i="1"/>
  <c r="O2419" i="1"/>
  <c r="B2420" i="1"/>
  <c r="E2420" i="1"/>
  <c r="F2420" i="1"/>
  <c r="O2420" i="1"/>
  <c r="B2421" i="1"/>
  <c r="E2421" i="1"/>
  <c r="F2421" i="1"/>
  <c r="O2421" i="1"/>
  <c r="B2422" i="1"/>
  <c r="E2422" i="1"/>
  <c r="F2422" i="1"/>
  <c r="O2422" i="1"/>
  <c r="B2423" i="1"/>
  <c r="E2423" i="1"/>
  <c r="F2423" i="1"/>
  <c r="O2423" i="1"/>
  <c r="B2424" i="1"/>
  <c r="E2424" i="1"/>
  <c r="F2424" i="1"/>
  <c r="O2424" i="1"/>
  <c r="B2425" i="1"/>
  <c r="E2425" i="1"/>
  <c r="F2425" i="1"/>
  <c r="O2425" i="1"/>
  <c r="B2426" i="1"/>
  <c r="E2426" i="1"/>
  <c r="F2426" i="1"/>
  <c r="O2426" i="1"/>
  <c r="B2427" i="1"/>
  <c r="E2427" i="1"/>
  <c r="F2427" i="1"/>
  <c r="O2427" i="1"/>
  <c r="B2428" i="1"/>
  <c r="E2428" i="1"/>
  <c r="F2428" i="1"/>
  <c r="O2428" i="1"/>
  <c r="B2429" i="1"/>
  <c r="E2429" i="1"/>
  <c r="F2429" i="1"/>
  <c r="O2429" i="1"/>
  <c r="B2430" i="1"/>
  <c r="E2430" i="1"/>
  <c r="F2430" i="1"/>
  <c r="O2430" i="1"/>
  <c r="B2431" i="1"/>
  <c r="E2431" i="1"/>
  <c r="F2431" i="1"/>
  <c r="O2431" i="1"/>
  <c r="B2432" i="1"/>
  <c r="E2432" i="1"/>
  <c r="F2432" i="1"/>
  <c r="O2432" i="1"/>
  <c r="B2433" i="1"/>
  <c r="E2433" i="1"/>
  <c r="F2433" i="1"/>
  <c r="O2433" i="1"/>
  <c r="B2434" i="1"/>
  <c r="E2434" i="1"/>
  <c r="F2434" i="1"/>
  <c r="O2434" i="1"/>
  <c r="B2435" i="1"/>
  <c r="E2435" i="1"/>
  <c r="F2435" i="1"/>
  <c r="O2435" i="1"/>
  <c r="B2436" i="1"/>
  <c r="E2436" i="1"/>
  <c r="F2436" i="1"/>
  <c r="O2436" i="1"/>
  <c r="B2437" i="1"/>
  <c r="E2437" i="1"/>
  <c r="F2437" i="1"/>
  <c r="O2437" i="1"/>
  <c r="B2438" i="1"/>
  <c r="E2438" i="1"/>
  <c r="F2438" i="1"/>
  <c r="O2438" i="1"/>
  <c r="B2439" i="1"/>
  <c r="E2439" i="1"/>
  <c r="F2439" i="1"/>
  <c r="O2439" i="1"/>
  <c r="B2440" i="1"/>
  <c r="E2440" i="1"/>
  <c r="F2440" i="1"/>
  <c r="O2440" i="1"/>
  <c r="B2441" i="1"/>
  <c r="E2441" i="1"/>
  <c r="F2441" i="1"/>
  <c r="O2441" i="1"/>
  <c r="B2442" i="1"/>
  <c r="E2442" i="1"/>
  <c r="F2442" i="1"/>
  <c r="O2442" i="1"/>
  <c r="B2443" i="1"/>
  <c r="E2443" i="1"/>
  <c r="F2443" i="1"/>
  <c r="O2443" i="1"/>
  <c r="B2444" i="1"/>
  <c r="E2444" i="1"/>
  <c r="F2444" i="1"/>
  <c r="O2444" i="1"/>
  <c r="B2445" i="1"/>
  <c r="E2445" i="1"/>
  <c r="F2445" i="1"/>
  <c r="O2445" i="1"/>
  <c r="B2446" i="1"/>
  <c r="E2446" i="1"/>
  <c r="F2446" i="1"/>
  <c r="O2446" i="1"/>
  <c r="B2447" i="1"/>
  <c r="E2447" i="1"/>
  <c r="F2447" i="1"/>
  <c r="O2447" i="1"/>
  <c r="B2448" i="1"/>
  <c r="E2448" i="1"/>
  <c r="F2448" i="1"/>
  <c r="O2448" i="1"/>
  <c r="B2449" i="1"/>
  <c r="E2449" i="1"/>
  <c r="F2449" i="1"/>
  <c r="O2449" i="1"/>
  <c r="B2450" i="1"/>
  <c r="E2450" i="1"/>
  <c r="F2450" i="1"/>
  <c r="O2450" i="1"/>
  <c r="B2451" i="1"/>
  <c r="E2451" i="1"/>
  <c r="F2451" i="1"/>
  <c r="O2451" i="1"/>
  <c r="B2452" i="1"/>
  <c r="E2452" i="1"/>
  <c r="F2452" i="1"/>
  <c r="O2452" i="1"/>
  <c r="B2453" i="1"/>
  <c r="E2453" i="1"/>
  <c r="F2453" i="1"/>
  <c r="O2453" i="1"/>
  <c r="B2454" i="1"/>
  <c r="E2454" i="1"/>
  <c r="F2454" i="1"/>
  <c r="O2454" i="1"/>
  <c r="B2455" i="1"/>
  <c r="E2455" i="1"/>
  <c r="F2455" i="1"/>
  <c r="O2455" i="1"/>
  <c r="B2456" i="1"/>
  <c r="E2456" i="1"/>
  <c r="F2456" i="1"/>
  <c r="O2456" i="1"/>
  <c r="B2457" i="1"/>
  <c r="E2457" i="1"/>
  <c r="F2457" i="1"/>
  <c r="O2457" i="1"/>
  <c r="B2458" i="1"/>
  <c r="E2458" i="1"/>
  <c r="F2458" i="1"/>
  <c r="O2458" i="1"/>
  <c r="B2459" i="1"/>
  <c r="E2459" i="1"/>
  <c r="F2459" i="1"/>
  <c r="O2459" i="1"/>
  <c r="B2460" i="1"/>
  <c r="E2460" i="1"/>
  <c r="F2460" i="1"/>
  <c r="O2460" i="1"/>
  <c r="B2461" i="1"/>
  <c r="E2461" i="1"/>
  <c r="F2461" i="1"/>
  <c r="O2461" i="1"/>
  <c r="B2462" i="1"/>
  <c r="E2462" i="1"/>
  <c r="F2462" i="1"/>
  <c r="O2462" i="1"/>
  <c r="B2463" i="1"/>
  <c r="E2463" i="1"/>
  <c r="F2463" i="1"/>
  <c r="O2463" i="1"/>
  <c r="B2464" i="1"/>
  <c r="E2464" i="1"/>
  <c r="F2464" i="1"/>
  <c r="O2464" i="1"/>
  <c r="B2465" i="1"/>
  <c r="E2465" i="1"/>
  <c r="F2465" i="1"/>
  <c r="O2465" i="1"/>
  <c r="B2466" i="1"/>
  <c r="E2466" i="1"/>
  <c r="F2466" i="1"/>
  <c r="O2466" i="1"/>
  <c r="B2467" i="1"/>
  <c r="E2467" i="1"/>
  <c r="F2467" i="1"/>
  <c r="O2467" i="1"/>
  <c r="B2468" i="1"/>
  <c r="E2468" i="1"/>
  <c r="F2468" i="1"/>
  <c r="O2468" i="1"/>
  <c r="B2469" i="1"/>
  <c r="E2469" i="1"/>
  <c r="F2469" i="1"/>
  <c r="O2469" i="1"/>
  <c r="B2470" i="1"/>
  <c r="E2470" i="1"/>
  <c r="F2470" i="1"/>
  <c r="O2470" i="1"/>
  <c r="B2471" i="1"/>
  <c r="E2471" i="1"/>
  <c r="F2471" i="1"/>
  <c r="O2471" i="1"/>
  <c r="B2472" i="1"/>
  <c r="E2472" i="1"/>
  <c r="F2472" i="1"/>
  <c r="O2472" i="1"/>
  <c r="B2473" i="1"/>
  <c r="E2473" i="1"/>
  <c r="F2473" i="1"/>
  <c r="O2473" i="1"/>
  <c r="B2474" i="1"/>
  <c r="E2474" i="1"/>
  <c r="F2474" i="1"/>
  <c r="O2474" i="1"/>
  <c r="B2475" i="1"/>
  <c r="E2475" i="1"/>
  <c r="F2475" i="1"/>
  <c r="O2475" i="1"/>
  <c r="B2476" i="1"/>
  <c r="E2476" i="1"/>
  <c r="F2476" i="1"/>
  <c r="O2476" i="1"/>
  <c r="B2477" i="1"/>
  <c r="E2477" i="1"/>
  <c r="F2477" i="1"/>
  <c r="O2477" i="1"/>
  <c r="B2478" i="1"/>
  <c r="E2478" i="1"/>
  <c r="F2478" i="1"/>
  <c r="O2478" i="1"/>
  <c r="B2479" i="1"/>
  <c r="E2479" i="1"/>
  <c r="F2479" i="1"/>
  <c r="O2479" i="1"/>
  <c r="B2480" i="1"/>
  <c r="E2480" i="1"/>
  <c r="F2480" i="1"/>
  <c r="O2480" i="1"/>
  <c r="B2481" i="1"/>
  <c r="E2481" i="1"/>
  <c r="F2481" i="1"/>
  <c r="O2481" i="1"/>
  <c r="B2482" i="1"/>
  <c r="E2482" i="1"/>
  <c r="F2482" i="1"/>
  <c r="O2482" i="1"/>
  <c r="B2483" i="1"/>
  <c r="E2483" i="1"/>
  <c r="F2483" i="1"/>
  <c r="O2483" i="1"/>
  <c r="B2484" i="1"/>
  <c r="E2484" i="1"/>
  <c r="F2484" i="1"/>
  <c r="O2484" i="1"/>
  <c r="B2485" i="1"/>
  <c r="E2485" i="1"/>
  <c r="F2485" i="1"/>
  <c r="O2485" i="1"/>
  <c r="B2486" i="1"/>
  <c r="E2486" i="1"/>
  <c r="F2486" i="1"/>
  <c r="O2486" i="1"/>
  <c r="B2487" i="1"/>
  <c r="E2487" i="1"/>
  <c r="F2487" i="1"/>
  <c r="O2487" i="1"/>
  <c r="B2488" i="1"/>
  <c r="E2488" i="1"/>
  <c r="F2488" i="1"/>
  <c r="O2488" i="1"/>
  <c r="B2489" i="1"/>
  <c r="E2489" i="1"/>
  <c r="F2489" i="1"/>
  <c r="O2489" i="1"/>
  <c r="B2490" i="1"/>
  <c r="E2490" i="1"/>
  <c r="F2490" i="1"/>
  <c r="O2490" i="1"/>
  <c r="B2491" i="1"/>
  <c r="E2491" i="1"/>
  <c r="F2491" i="1"/>
  <c r="O2491" i="1"/>
  <c r="B2492" i="1"/>
  <c r="E2492" i="1"/>
  <c r="F2492" i="1"/>
  <c r="O2492" i="1"/>
  <c r="B2493" i="1"/>
  <c r="E2493" i="1"/>
  <c r="F2493" i="1"/>
  <c r="O2493" i="1"/>
  <c r="B2494" i="1"/>
  <c r="E2494" i="1"/>
  <c r="F2494" i="1"/>
  <c r="O2494" i="1"/>
  <c r="B2495" i="1"/>
  <c r="E2495" i="1"/>
  <c r="F2495" i="1"/>
  <c r="O2495" i="1"/>
  <c r="B2496" i="1"/>
  <c r="E2496" i="1"/>
  <c r="F2496" i="1"/>
  <c r="O2496" i="1"/>
  <c r="B2497" i="1"/>
  <c r="E2497" i="1"/>
  <c r="F2497" i="1"/>
  <c r="O2497" i="1"/>
  <c r="B2498" i="1"/>
  <c r="E2498" i="1"/>
  <c r="F2498" i="1"/>
  <c r="O2498" i="1"/>
  <c r="B2499" i="1"/>
  <c r="E2499" i="1"/>
  <c r="F2499" i="1"/>
  <c r="O2499" i="1"/>
  <c r="B2500" i="1"/>
  <c r="E2500" i="1"/>
  <c r="F2500" i="1"/>
  <c r="O2500" i="1"/>
  <c r="B2501" i="1"/>
  <c r="E2501" i="1"/>
  <c r="F2501" i="1"/>
  <c r="O2501" i="1"/>
  <c r="B2502" i="1"/>
  <c r="E2502" i="1"/>
  <c r="F2502" i="1"/>
  <c r="O2502" i="1"/>
  <c r="B2503" i="1"/>
  <c r="E2503" i="1"/>
  <c r="F2503" i="1"/>
  <c r="O2503" i="1"/>
  <c r="B2504" i="1"/>
  <c r="E2504" i="1"/>
  <c r="F2504" i="1"/>
  <c r="O2504" i="1"/>
  <c r="B2505" i="1"/>
  <c r="E2505" i="1"/>
  <c r="F2505" i="1"/>
  <c r="O2505" i="1"/>
  <c r="B2506" i="1"/>
  <c r="E2506" i="1"/>
  <c r="F2506" i="1"/>
  <c r="O2506" i="1"/>
  <c r="B2507" i="1"/>
  <c r="E2507" i="1"/>
  <c r="F2507" i="1"/>
  <c r="O2507" i="1"/>
  <c r="B2508" i="1"/>
  <c r="E2508" i="1"/>
  <c r="F2508" i="1"/>
  <c r="O2508" i="1"/>
  <c r="B2509" i="1"/>
  <c r="E2509" i="1"/>
  <c r="F2509" i="1"/>
  <c r="O2509" i="1"/>
  <c r="B2510" i="1"/>
  <c r="E2510" i="1"/>
  <c r="F2510" i="1"/>
  <c r="O2510" i="1"/>
  <c r="B2511" i="1"/>
  <c r="E2511" i="1"/>
  <c r="F2511" i="1"/>
  <c r="O2511" i="1"/>
  <c r="B2512" i="1"/>
  <c r="E2512" i="1"/>
  <c r="F2512" i="1"/>
  <c r="O2512" i="1"/>
  <c r="B2513" i="1"/>
  <c r="E2513" i="1"/>
  <c r="F2513" i="1"/>
  <c r="O2513" i="1"/>
  <c r="B2514" i="1"/>
  <c r="E2514" i="1"/>
  <c r="F2514" i="1"/>
  <c r="O2514" i="1"/>
  <c r="B2515" i="1"/>
  <c r="E2515" i="1"/>
  <c r="F2515" i="1"/>
  <c r="O2515" i="1"/>
  <c r="B2516" i="1"/>
  <c r="E2516" i="1"/>
  <c r="F2516" i="1"/>
  <c r="O2516" i="1"/>
  <c r="B2517" i="1"/>
  <c r="E2517" i="1"/>
  <c r="F2517" i="1"/>
  <c r="O2517" i="1"/>
  <c r="B2518" i="1"/>
  <c r="E2518" i="1"/>
  <c r="F2518" i="1"/>
  <c r="O2518" i="1"/>
  <c r="B2519" i="1"/>
  <c r="E2519" i="1"/>
  <c r="F2519" i="1"/>
  <c r="O2519" i="1"/>
  <c r="B2520" i="1"/>
  <c r="E2520" i="1"/>
  <c r="F2520" i="1"/>
  <c r="O2520" i="1"/>
  <c r="B2521" i="1"/>
  <c r="E2521" i="1"/>
  <c r="F2521" i="1"/>
  <c r="O2521" i="1"/>
  <c r="B2522" i="1"/>
  <c r="E2522" i="1"/>
  <c r="F2522" i="1"/>
  <c r="O2522" i="1"/>
  <c r="B2523" i="1"/>
  <c r="E2523" i="1"/>
  <c r="F2523" i="1"/>
  <c r="O2523" i="1"/>
  <c r="B2524" i="1"/>
  <c r="E2524" i="1"/>
  <c r="F2524" i="1"/>
  <c r="O2524" i="1"/>
  <c r="B2525" i="1"/>
  <c r="E2525" i="1"/>
  <c r="F2525" i="1"/>
  <c r="O2525" i="1"/>
  <c r="B2526" i="1"/>
  <c r="E2526" i="1"/>
  <c r="F2526" i="1"/>
  <c r="O2526" i="1"/>
  <c r="B2527" i="1"/>
  <c r="E2527" i="1"/>
  <c r="F2527" i="1"/>
  <c r="O2527" i="1"/>
  <c r="B2528" i="1"/>
  <c r="E2528" i="1"/>
  <c r="F2528" i="1"/>
  <c r="O2528" i="1"/>
  <c r="B2529" i="1"/>
  <c r="E2529" i="1"/>
  <c r="F2529" i="1"/>
  <c r="O2529" i="1"/>
  <c r="B2530" i="1"/>
  <c r="E2530" i="1"/>
  <c r="F2530" i="1"/>
  <c r="O2530" i="1"/>
  <c r="B2531" i="1"/>
  <c r="E2531" i="1"/>
  <c r="F2531" i="1"/>
  <c r="O2531" i="1"/>
  <c r="B2532" i="1"/>
  <c r="E2532" i="1"/>
  <c r="F2532" i="1"/>
  <c r="O2532" i="1"/>
  <c r="B2533" i="1"/>
  <c r="E2533" i="1"/>
  <c r="F2533" i="1"/>
  <c r="O2533" i="1"/>
  <c r="B2534" i="1"/>
  <c r="E2534" i="1"/>
  <c r="F2534" i="1"/>
  <c r="O2534" i="1"/>
  <c r="B2535" i="1"/>
  <c r="E2535" i="1"/>
  <c r="F2535" i="1"/>
  <c r="O2535" i="1"/>
  <c r="B2536" i="1"/>
  <c r="E2536" i="1"/>
  <c r="F2536" i="1"/>
  <c r="O2536" i="1"/>
  <c r="B2537" i="1"/>
  <c r="E2537" i="1"/>
  <c r="F2537" i="1"/>
  <c r="O2537" i="1"/>
  <c r="B2538" i="1"/>
  <c r="E2538" i="1"/>
  <c r="F2538" i="1"/>
  <c r="O2538" i="1"/>
  <c r="B2539" i="1"/>
  <c r="E2539" i="1"/>
  <c r="F2539" i="1"/>
  <c r="O2539" i="1"/>
  <c r="B2540" i="1"/>
  <c r="E2540" i="1"/>
  <c r="F2540" i="1"/>
  <c r="O2540" i="1"/>
  <c r="B2541" i="1"/>
  <c r="E2541" i="1"/>
  <c r="F2541" i="1"/>
  <c r="O2541" i="1"/>
  <c r="B2542" i="1"/>
  <c r="E2542" i="1"/>
  <c r="F2542" i="1"/>
  <c r="O2542" i="1"/>
  <c r="B2543" i="1"/>
  <c r="E2543" i="1"/>
  <c r="F2543" i="1"/>
  <c r="O2543" i="1"/>
  <c r="B2544" i="1"/>
  <c r="E2544" i="1"/>
  <c r="F2544" i="1"/>
  <c r="O2544" i="1"/>
  <c r="B2545" i="1"/>
  <c r="E2545" i="1"/>
  <c r="F2545" i="1"/>
  <c r="O2545" i="1"/>
  <c r="B2546" i="1"/>
  <c r="E2546" i="1"/>
  <c r="F2546" i="1"/>
  <c r="O2546" i="1"/>
  <c r="B2547" i="1"/>
  <c r="E2547" i="1"/>
  <c r="F2547" i="1"/>
  <c r="O2547" i="1"/>
  <c r="B2548" i="1"/>
  <c r="E2548" i="1"/>
  <c r="F2548" i="1"/>
  <c r="O2548" i="1"/>
  <c r="B2549" i="1"/>
  <c r="E2549" i="1"/>
  <c r="F2549" i="1"/>
  <c r="O2549" i="1"/>
  <c r="B2550" i="1"/>
  <c r="E2550" i="1"/>
  <c r="F2550" i="1"/>
  <c r="O2550" i="1"/>
  <c r="B2551" i="1"/>
  <c r="E2551" i="1"/>
  <c r="F2551" i="1"/>
  <c r="O2551" i="1"/>
  <c r="B2552" i="1"/>
  <c r="E2552" i="1"/>
  <c r="F2552" i="1"/>
  <c r="O2552" i="1"/>
  <c r="B2553" i="1"/>
  <c r="E2553" i="1"/>
  <c r="F2553" i="1"/>
  <c r="O2553" i="1"/>
  <c r="B2554" i="1"/>
  <c r="E2554" i="1"/>
  <c r="F2554" i="1"/>
  <c r="O2554" i="1"/>
  <c r="B2555" i="1"/>
  <c r="E2555" i="1"/>
  <c r="F2555" i="1"/>
  <c r="O2555" i="1"/>
  <c r="B2556" i="1"/>
  <c r="E2556" i="1"/>
  <c r="F2556" i="1"/>
  <c r="O2556" i="1"/>
  <c r="B2557" i="1"/>
  <c r="E2557" i="1"/>
  <c r="F2557" i="1"/>
  <c r="O2557" i="1"/>
  <c r="B2558" i="1"/>
  <c r="E2558" i="1"/>
  <c r="F2558" i="1"/>
  <c r="O2558" i="1"/>
  <c r="B2559" i="1"/>
  <c r="E2559" i="1"/>
  <c r="F2559" i="1"/>
  <c r="O2559" i="1"/>
  <c r="B2560" i="1"/>
  <c r="E2560" i="1"/>
  <c r="F2560" i="1"/>
  <c r="O2560" i="1"/>
  <c r="B2561" i="1"/>
  <c r="E2561" i="1"/>
  <c r="F2561" i="1"/>
  <c r="O2561" i="1"/>
  <c r="B2562" i="1"/>
  <c r="E2562" i="1"/>
  <c r="F2562" i="1"/>
  <c r="O2562" i="1"/>
  <c r="B2563" i="1"/>
  <c r="E2563" i="1"/>
  <c r="F2563" i="1"/>
  <c r="O2563" i="1"/>
  <c r="B2564" i="1"/>
  <c r="E2564" i="1"/>
  <c r="F2564" i="1"/>
  <c r="O2564" i="1"/>
  <c r="B2565" i="1"/>
  <c r="E2565" i="1"/>
  <c r="F2565" i="1"/>
  <c r="O2565" i="1"/>
  <c r="B2566" i="1"/>
  <c r="E2566" i="1"/>
  <c r="F2566" i="1"/>
  <c r="O2566" i="1"/>
  <c r="B2567" i="1"/>
  <c r="E2567" i="1"/>
  <c r="F2567" i="1"/>
  <c r="O2567" i="1"/>
  <c r="B2568" i="1"/>
  <c r="E2568" i="1"/>
  <c r="F2568" i="1"/>
  <c r="O2568" i="1"/>
  <c r="B2569" i="1"/>
  <c r="E2569" i="1"/>
  <c r="F2569" i="1"/>
  <c r="O2569" i="1"/>
  <c r="B2570" i="1"/>
  <c r="E2570" i="1"/>
  <c r="F2570" i="1"/>
  <c r="O2570" i="1"/>
  <c r="B2571" i="1"/>
  <c r="E2571" i="1"/>
  <c r="F2571" i="1"/>
  <c r="O2571" i="1"/>
  <c r="B2572" i="1"/>
  <c r="E2572" i="1"/>
  <c r="F2572" i="1"/>
  <c r="O2572" i="1"/>
  <c r="B2573" i="1"/>
  <c r="E2573" i="1"/>
  <c r="F2573" i="1"/>
  <c r="O2573" i="1"/>
  <c r="B2574" i="1"/>
  <c r="E2574" i="1"/>
  <c r="F2574" i="1"/>
  <c r="O2574" i="1"/>
  <c r="B2575" i="1"/>
  <c r="E2575" i="1"/>
  <c r="F2575" i="1"/>
  <c r="O2575" i="1"/>
  <c r="B2576" i="1"/>
  <c r="E2576" i="1"/>
  <c r="F2576" i="1"/>
  <c r="O2576" i="1"/>
  <c r="B2577" i="1"/>
  <c r="E2577" i="1"/>
  <c r="F2577" i="1"/>
  <c r="O2577" i="1"/>
  <c r="B2578" i="1"/>
  <c r="E2578" i="1"/>
  <c r="F2578" i="1"/>
  <c r="O2578" i="1"/>
  <c r="B2579" i="1"/>
  <c r="E2579" i="1"/>
  <c r="F2579" i="1"/>
  <c r="O2579" i="1"/>
  <c r="B2580" i="1"/>
  <c r="E2580" i="1"/>
  <c r="F2580" i="1"/>
  <c r="O2580" i="1"/>
  <c r="B2581" i="1"/>
  <c r="E2581" i="1"/>
  <c r="F2581" i="1"/>
  <c r="O2581" i="1"/>
  <c r="B2582" i="1"/>
  <c r="E2582" i="1"/>
  <c r="F2582" i="1"/>
  <c r="O2582" i="1"/>
  <c r="B2583" i="1"/>
  <c r="E2583" i="1"/>
  <c r="F2583" i="1"/>
  <c r="O2583" i="1"/>
  <c r="B2584" i="1"/>
  <c r="E2584" i="1"/>
  <c r="F2584" i="1"/>
  <c r="O2584" i="1"/>
  <c r="B2585" i="1"/>
  <c r="E2585" i="1"/>
  <c r="F2585" i="1"/>
  <c r="O2585" i="1"/>
  <c r="B2586" i="1"/>
  <c r="E2586" i="1"/>
  <c r="F2586" i="1"/>
  <c r="O2586" i="1"/>
  <c r="B2587" i="1"/>
  <c r="E2587" i="1"/>
  <c r="F2587" i="1"/>
  <c r="O2587" i="1"/>
  <c r="B2588" i="1"/>
  <c r="E2588" i="1"/>
  <c r="F2588" i="1"/>
  <c r="O2588" i="1"/>
  <c r="B2589" i="1"/>
  <c r="E2589" i="1"/>
  <c r="F2589" i="1"/>
  <c r="O2589" i="1"/>
  <c r="B2590" i="1"/>
  <c r="E2590" i="1"/>
  <c r="F2590" i="1"/>
  <c r="O2590" i="1"/>
  <c r="B2591" i="1"/>
  <c r="E2591" i="1"/>
  <c r="F2591" i="1"/>
  <c r="O2591" i="1"/>
  <c r="B2592" i="1"/>
  <c r="E2592" i="1"/>
  <c r="F2592" i="1"/>
  <c r="O2592" i="1"/>
  <c r="B2593" i="1"/>
  <c r="E2593" i="1"/>
  <c r="F2593" i="1"/>
  <c r="O2593" i="1"/>
  <c r="B2594" i="1"/>
  <c r="E2594" i="1"/>
  <c r="F2594" i="1"/>
  <c r="O2594" i="1"/>
  <c r="B2595" i="1"/>
  <c r="E2595" i="1"/>
  <c r="F2595" i="1"/>
  <c r="O2595" i="1"/>
  <c r="B2596" i="1"/>
  <c r="E2596" i="1"/>
  <c r="F2596" i="1"/>
  <c r="O2596" i="1"/>
  <c r="B2597" i="1"/>
  <c r="E2597" i="1"/>
  <c r="F2597" i="1"/>
  <c r="O2597" i="1"/>
  <c r="B2598" i="1"/>
  <c r="E2598" i="1"/>
  <c r="F2598" i="1"/>
  <c r="O2598" i="1"/>
  <c r="B2599" i="1"/>
  <c r="E2599" i="1"/>
  <c r="F2599" i="1"/>
  <c r="O2599" i="1"/>
  <c r="B2600" i="1"/>
  <c r="E2600" i="1"/>
  <c r="F2600" i="1"/>
  <c r="O2600" i="1"/>
  <c r="B2601" i="1"/>
  <c r="E2601" i="1"/>
  <c r="F2601" i="1"/>
  <c r="O2601" i="1"/>
  <c r="B2602" i="1"/>
  <c r="E2602" i="1"/>
  <c r="F2602" i="1"/>
  <c r="O2602" i="1"/>
  <c r="B2603" i="1"/>
  <c r="E2603" i="1"/>
  <c r="F2603" i="1"/>
  <c r="O2603" i="1"/>
  <c r="B2604" i="1"/>
  <c r="E2604" i="1"/>
  <c r="F2604" i="1"/>
  <c r="O2604" i="1"/>
  <c r="B2605" i="1"/>
  <c r="E2605" i="1"/>
  <c r="F2605" i="1"/>
  <c r="O2605" i="1"/>
  <c r="B2606" i="1"/>
  <c r="E2606" i="1"/>
  <c r="F2606" i="1"/>
  <c r="O2606" i="1"/>
  <c r="B2607" i="1"/>
  <c r="E2607" i="1"/>
  <c r="F2607" i="1"/>
  <c r="O2607" i="1"/>
  <c r="B2608" i="1"/>
  <c r="E2608" i="1"/>
  <c r="F2608" i="1"/>
  <c r="O2608" i="1"/>
  <c r="B2609" i="1"/>
  <c r="E2609" i="1"/>
  <c r="F2609" i="1"/>
  <c r="O2609" i="1"/>
  <c r="B2610" i="1"/>
  <c r="E2610" i="1"/>
  <c r="F2610" i="1"/>
  <c r="O2610" i="1"/>
  <c r="B2611" i="1"/>
  <c r="E2611" i="1"/>
  <c r="F2611" i="1"/>
  <c r="O2611" i="1"/>
  <c r="B2612" i="1"/>
  <c r="E2612" i="1"/>
  <c r="F2612" i="1"/>
  <c r="O2612" i="1"/>
  <c r="B2613" i="1"/>
  <c r="E2613" i="1"/>
  <c r="F2613" i="1"/>
  <c r="O2613" i="1"/>
  <c r="B2614" i="1"/>
  <c r="E2614" i="1"/>
  <c r="F2614" i="1"/>
  <c r="O2614" i="1"/>
  <c r="B2615" i="1"/>
  <c r="E2615" i="1"/>
  <c r="F2615" i="1"/>
  <c r="O2615" i="1"/>
  <c r="B2616" i="1"/>
  <c r="E2616" i="1"/>
  <c r="F2616" i="1"/>
  <c r="O2616" i="1"/>
  <c r="B2617" i="1"/>
  <c r="E2617" i="1"/>
  <c r="F2617" i="1"/>
  <c r="O2617" i="1"/>
  <c r="B2618" i="1"/>
  <c r="E2618" i="1"/>
  <c r="F2618" i="1"/>
  <c r="O2618" i="1"/>
  <c r="B2619" i="1"/>
  <c r="E2619" i="1"/>
  <c r="F2619" i="1"/>
  <c r="O2619" i="1"/>
  <c r="B2620" i="1"/>
  <c r="E2620" i="1"/>
  <c r="F2620" i="1"/>
  <c r="O2620" i="1"/>
  <c r="B2621" i="1"/>
  <c r="E2621" i="1"/>
  <c r="F2621" i="1"/>
  <c r="O2621" i="1"/>
  <c r="B2622" i="1"/>
  <c r="E2622" i="1"/>
  <c r="F2622" i="1"/>
  <c r="O2622" i="1"/>
  <c r="B2623" i="1"/>
  <c r="E2623" i="1"/>
  <c r="F2623" i="1"/>
  <c r="O2623" i="1"/>
  <c r="B2624" i="1"/>
  <c r="E2624" i="1"/>
  <c r="F2624" i="1"/>
  <c r="O2624" i="1"/>
  <c r="B2625" i="1"/>
  <c r="E2625" i="1"/>
  <c r="F2625" i="1"/>
  <c r="O2625" i="1"/>
  <c r="B2626" i="1"/>
  <c r="E2626" i="1"/>
  <c r="F2626" i="1"/>
  <c r="O2626" i="1"/>
  <c r="B2627" i="1"/>
  <c r="E2627" i="1"/>
  <c r="F2627" i="1"/>
  <c r="O2627" i="1"/>
  <c r="B2628" i="1"/>
  <c r="E2628" i="1"/>
  <c r="F2628" i="1"/>
  <c r="O2628" i="1"/>
  <c r="B2629" i="1"/>
  <c r="E2629" i="1"/>
  <c r="F2629" i="1"/>
  <c r="O2629" i="1"/>
  <c r="B2630" i="1"/>
  <c r="E2630" i="1"/>
  <c r="F2630" i="1"/>
  <c r="O2630" i="1"/>
  <c r="B2631" i="1"/>
  <c r="E2631" i="1"/>
  <c r="F2631" i="1"/>
  <c r="O2631" i="1"/>
  <c r="B2632" i="1"/>
  <c r="E2632" i="1"/>
  <c r="F2632" i="1"/>
  <c r="O2632" i="1"/>
  <c r="B2633" i="1"/>
  <c r="E2633" i="1"/>
  <c r="F2633" i="1"/>
  <c r="O2633" i="1"/>
  <c r="B2634" i="1"/>
  <c r="E2634" i="1"/>
  <c r="F2634" i="1"/>
  <c r="O2634" i="1"/>
  <c r="B2635" i="1"/>
  <c r="E2635" i="1"/>
  <c r="F2635" i="1"/>
  <c r="O2635" i="1"/>
  <c r="B2636" i="1"/>
  <c r="E2636" i="1"/>
  <c r="F2636" i="1"/>
  <c r="O2636" i="1"/>
  <c r="B2637" i="1"/>
  <c r="E2637" i="1"/>
  <c r="F2637" i="1"/>
  <c r="O2637" i="1"/>
  <c r="B2638" i="1"/>
  <c r="E2638" i="1"/>
  <c r="F2638" i="1"/>
  <c r="O2638" i="1"/>
  <c r="B2639" i="1"/>
  <c r="E2639" i="1"/>
  <c r="F2639" i="1"/>
  <c r="O2639" i="1"/>
  <c r="B2640" i="1"/>
  <c r="E2640" i="1"/>
  <c r="F2640" i="1"/>
  <c r="O2640" i="1"/>
  <c r="B2641" i="1"/>
  <c r="E2641" i="1"/>
  <c r="F2641" i="1"/>
  <c r="O2641" i="1"/>
  <c r="B2642" i="1"/>
  <c r="E2642" i="1"/>
  <c r="F2642" i="1"/>
  <c r="O2642" i="1"/>
  <c r="B2643" i="1"/>
  <c r="E2643" i="1"/>
  <c r="F2643" i="1"/>
  <c r="O2643" i="1"/>
  <c r="B2644" i="1"/>
  <c r="E2644" i="1"/>
  <c r="F2644" i="1"/>
  <c r="O2644" i="1"/>
  <c r="B2645" i="1"/>
  <c r="E2645" i="1"/>
  <c r="F2645" i="1"/>
  <c r="O2645" i="1"/>
  <c r="B2646" i="1"/>
  <c r="E2646" i="1"/>
  <c r="F2646" i="1"/>
  <c r="O2646" i="1"/>
  <c r="B2647" i="1"/>
  <c r="E2647" i="1"/>
  <c r="F2647" i="1"/>
  <c r="O2647" i="1"/>
  <c r="B2648" i="1"/>
  <c r="E2648" i="1"/>
  <c r="F2648" i="1"/>
  <c r="O2648" i="1"/>
  <c r="B2649" i="1"/>
  <c r="E2649" i="1"/>
  <c r="F2649" i="1"/>
  <c r="O2649" i="1"/>
  <c r="B2650" i="1"/>
  <c r="E2650" i="1"/>
  <c r="F2650" i="1"/>
  <c r="O2650" i="1"/>
  <c r="B2651" i="1"/>
  <c r="E2651" i="1"/>
  <c r="F2651" i="1"/>
  <c r="O2651" i="1"/>
  <c r="B2652" i="1"/>
  <c r="E2652" i="1"/>
  <c r="F2652" i="1"/>
  <c r="O2652" i="1"/>
  <c r="B2653" i="1"/>
  <c r="E2653" i="1"/>
  <c r="F2653" i="1"/>
  <c r="O2653" i="1"/>
  <c r="B2654" i="1"/>
  <c r="E2654" i="1"/>
  <c r="F2654" i="1"/>
  <c r="O2654" i="1"/>
  <c r="B2655" i="1"/>
  <c r="E2655" i="1"/>
  <c r="F2655" i="1"/>
  <c r="O2655" i="1"/>
  <c r="B2656" i="1"/>
  <c r="E2656" i="1"/>
  <c r="F2656" i="1"/>
  <c r="O2656" i="1"/>
  <c r="B2657" i="1"/>
  <c r="E2657" i="1"/>
  <c r="F2657" i="1"/>
  <c r="O2657" i="1"/>
  <c r="B2658" i="1"/>
  <c r="E2658" i="1"/>
  <c r="F2658" i="1"/>
  <c r="O2658" i="1"/>
  <c r="B2659" i="1"/>
  <c r="E2659" i="1"/>
  <c r="F2659" i="1"/>
  <c r="O2659" i="1"/>
  <c r="B2660" i="1"/>
  <c r="E2660" i="1"/>
  <c r="F2660" i="1"/>
  <c r="O2660" i="1"/>
  <c r="B2661" i="1"/>
  <c r="E2661" i="1"/>
  <c r="F2661" i="1"/>
  <c r="O2661" i="1"/>
  <c r="B2662" i="1"/>
  <c r="E2662" i="1"/>
  <c r="F2662" i="1"/>
  <c r="O2662" i="1"/>
  <c r="B2663" i="1"/>
  <c r="E2663" i="1"/>
  <c r="F2663" i="1"/>
  <c r="O2663" i="1"/>
  <c r="B2664" i="1"/>
  <c r="E2664" i="1"/>
  <c r="F2664" i="1"/>
  <c r="O2664" i="1"/>
  <c r="B2665" i="1"/>
  <c r="E2665" i="1"/>
  <c r="F2665" i="1"/>
  <c r="O2665" i="1"/>
  <c r="B2666" i="1"/>
  <c r="E2666" i="1"/>
  <c r="F2666" i="1"/>
  <c r="O2666" i="1"/>
  <c r="B2667" i="1"/>
  <c r="E2667" i="1"/>
  <c r="F2667" i="1"/>
  <c r="O2667" i="1"/>
  <c r="B2668" i="1"/>
  <c r="E2668" i="1"/>
  <c r="F2668" i="1"/>
  <c r="O2668" i="1"/>
  <c r="B2669" i="1"/>
  <c r="E2669" i="1"/>
  <c r="F2669" i="1"/>
  <c r="O2669" i="1"/>
  <c r="B2670" i="1"/>
  <c r="E2670" i="1"/>
  <c r="F2670" i="1"/>
  <c r="O2670" i="1"/>
  <c r="B2671" i="1"/>
  <c r="E2671" i="1"/>
  <c r="F2671" i="1"/>
  <c r="O2671" i="1"/>
  <c r="B2672" i="1"/>
  <c r="E2672" i="1"/>
  <c r="F2672" i="1"/>
  <c r="O2672" i="1"/>
  <c r="B2673" i="1"/>
  <c r="E2673" i="1"/>
  <c r="F2673" i="1"/>
  <c r="O2673" i="1"/>
  <c r="B2674" i="1"/>
  <c r="E2674" i="1"/>
  <c r="F2674" i="1"/>
  <c r="O2674" i="1"/>
  <c r="B2675" i="1"/>
  <c r="E2675" i="1"/>
  <c r="F2675" i="1"/>
  <c r="O2675" i="1"/>
  <c r="B2676" i="1"/>
  <c r="E2676" i="1"/>
  <c r="F2676" i="1"/>
  <c r="O2676" i="1"/>
  <c r="B2677" i="1"/>
  <c r="E2677" i="1"/>
  <c r="F2677" i="1"/>
  <c r="O2677" i="1"/>
  <c r="B2678" i="1"/>
  <c r="E2678" i="1"/>
  <c r="F2678" i="1"/>
  <c r="O2678" i="1"/>
  <c r="B2679" i="1"/>
  <c r="E2679" i="1"/>
  <c r="F2679" i="1"/>
  <c r="O2679" i="1"/>
  <c r="B2680" i="1"/>
  <c r="E2680" i="1"/>
  <c r="F2680" i="1"/>
  <c r="O2680" i="1"/>
  <c r="B2681" i="1"/>
  <c r="E2681" i="1"/>
  <c r="F2681" i="1"/>
  <c r="O2681" i="1"/>
  <c r="B2682" i="1"/>
  <c r="E2682" i="1"/>
  <c r="F2682" i="1"/>
  <c r="O2682" i="1"/>
  <c r="B2683" i="1"/>
  <c r="E2683" i="1"/>
  <c r="F2683" i="1"/>
  <c r="O2683" i="1"/>
  <c r="B2684" i="1"/>
  <c r="E2684" i="1"/>
  <c r="F2684" i="1"/>
  <c r="O2684" i="1"/>
  <c r="B2685" i="1"/>
  <c r="E2685" i="1"/>
  <c r="F2685" i="1"/>
  <c r="O2685" i="1"/>
  <c r="B2686" i="1"/>
  <c r="E2686" i="1"/>
  <c r="F2686" i="1"/>
  <c r="O2686" i="1"/>
  <c r="B2687" i="1"/>
  <c r="E2687" i="1"/>
  <c r="F2687" i="1"/>
  <c r="O2687" i="1"/>
  <c r="B2688" i="1"/>
  <c r="E2688" i="1"/>
  <c r="F2688" i="1"/>
  <c r="O2688" i="1"/>
  <c r="B2689" i="1"/>
  <c r="E2689" i="1"/>
  <c r="F2689" i="1"/>
  <c r="O2689" i="1"/>
  <c r="B2690" i="1"/>
  <c r="E2690" i="1"/>
  <c r="F2690" i="1"/>
  <c r="O2690" i="1"/>
  <c r="B2691" i="1"/>
  <c r="E2691" i="1"/>
  <c r="F2691" i="1"/>
  <c r="O2691" i="1"/>
  <c r="B2692" i="1"/>
  <c r="E2692" i="1"/>
  <c r="F2692" i="1"/>
  <c r="O2692" i="1"/>
  <c r="B2693" i="1"/>
  <c r="E2693" i="1"/>
  <c r="F2693" i="1"/>
  <c r="O2693" i="1"/>
  <c r="B2694" i="1"/>
  <c r="E2694" i="1"/>
  <c r="F2694" i="1"/>
  <c r="O2694" i="1"/>
  <c r="B2695" i="1"/>
  <c r="E2695" i="1"/>
  <c r="F2695" i="1"/>
  <c r="O2695" i="1"/>
  <c r="B2696" i="1"/>
  <c r="E2696" i="1"/>
  <c r="F2696" i="1"/>
  <c r="O2696" i="1"/>
  <c r="B2697" i="1"/>
  <c r="E2697" i="1"/>
  <c r="F2697" i="1"/>
  <c r="O2697" i="1"/>
  <c r="B2698" i="1"/>
  <c r="E2698" i="1"/>
  <c r="F2698" i="1"/>
  <c r="O2698" i="1"/>
  <c r="B2699" i="1"/>
  <c r="E2699" i="1"/>
  <c r="F2699" i="1"/>
  <c r="O2699" i="1"/>
  <c r="B2700" i="1"/>
  <c r="E2700" i="1"/>
  <c r="F2700" i="1"/>
  <c r="O2700" i="1"/>
  <c r="B2701" i="1"/>
  <c r="E2701" i="1"/>
  <c r="F2701" i="1"/>
  <c r="O2701" i="1"/>
  <c r="B2702" i="1"/>
  <c r="E2702" i="1"/>
  <c r="F2702" i="1"/>
  <c r="O2702" i="1"/>
  <c r="B2703" i="1"/>
  <c r="E2703" i="1"/>
  <c r="F2703" i="1"/>
  <c r="O2703" i="1"/>
  <c r="B2704" i="1"/>
  <c r="E2704" i="1"/>
  <c r="F2704" i="1"/>
  <c r="O2704" i="1"/>
  <c r="B2705" i="1"/>
  <c r="E2705" i="1"/>
  <c r="F2705" i="1"/>
  <c r="O2705" i="1"/>
  <c r="B2706" i="1"/>
  <c r="E2706" i="1"/>
  <c r="F2706" i="1"/>
  <c r="O2706" i="1"/>
  <c r="B2707" i="1"/>
  <c r="E2707" i="1"/>
  <c r="F2707" i="1"/>
  <c r="O2707" i="1"/>
  <c r="B2708" i="1"/>
  <c r="E2708" i="1"/>
  <c r="F2708" i="1"/>
  <c r="O2708" i="1"/>
  <c r="B2709" i="1"/>
  <c r="E2709" i="1"/>
  <c r="F2709" i="1"/>
  <c r="O2709" i="1"/>
  <c r="B2710" i="1"/>
  <c r="E2710" i="1"/>
  <c r="F2710" i="1"/>
  <c r="O2710" i="1"/>
  <c r="B2711" i="1"/>
  <c r="E2711" i="1"/>
  <c r="F2711" i="1"/>
  <c r="O2711" i="1"/>
  <c r="B2712" i="1"/>
  <c r="E2712" i="1"/>
  <c r="F2712" i="1"/>
  <c r="O2712" i="1"/>
  <c r="B2713" i="1"/>
  <c r="E2713" i="1"/>
  <c r="F2713" i="1"/>
  <c r="O2713" i="1"/>
  <c r="B2714" i="1"/>
  <c r="E2714" i="1"/>
  <c r="F2714" i="1"/>
  <c r="O2714" i="1"/>
  <c r="B2715" i="1"/>
  <c r="E2715" i="1"/>
  <c r="F2715" i="1"/>
  <c r="O2715" i="1"/>
  <c r="B2716" i="1"/>
  <c r="E2716" i="1"/>
  <c r="F2716" i="1"/>
  <c r="O2716" i="1"/>
  <c r="B2717" i="1"/>
  <c r="E2717" i="1"/>
  <c r="F2717" i="1"/>
  <c r="O2717" i="1"/>
  <c r="B2718" i="1"/>
  <c r="E2718" i="1"/>
  <c r="F2718" i="1"/>
  <c r="O2718" i="1"/>
  <c r="B2719" i="1"/>
  <c r="E2719" i="1"/>
  <c r="F2719" i="1"/>
  <c r="O2719" i="1"/>
  <c r="B2720" i="1"/>
  <c r="E2720" i="1"/>
  <c r="F2720" i="1"/>
  <c r="O2720" i="1"/>
  <c r="B2721" i="1"/>
  <c r="E2721" i="1"/>
  <c r="F2721" i="1"/>
  <c r="O2721" i="1"/>
  <c r="B2722" i="1"/>
  <c r="E2722" i="1"/>
  <c r="F2722" i="1"/>
  <c r="O2722" i="1"/>
  <c r="B2723" i="1"/>
  <c r="E2723" i="1"/>
  <c r="F2723" i="1"/>
  <c r="O2723" i="1"/>
  <c r="B2724" i="1"/>
  <c r="E2724" i="1"/>
  <c r="F2724" i="1"/>
  <c r="O2724" i="1"/>
  <c r="B2725" i="1"/>
  <c r="E2725" i="1"/>
  <c r="F2725" i="1"/>
  <c r="O2725" i="1"/>
  <c r="B2726" i="1"/>
  <c r="E2726" i="1"/>
  <c r="F2726" i="1"/>
  <c r="O2726" i="1"/>
  <c r="B2727" i="1"/>
  <c r="E2727" i="1"/>
  <c r="F2727" i="1"/>
  <c r="O2727" i="1"/>
  <c r="B2728" i="1"/>
  <c r="E2728" i="1"/>
  <c r="F2728" i="1"/>
  <c r="O2728" i="1"/>
  <c r="B2729" i="1"/>
  <c r="E2729" i="1"/>
  <c r="F2729" i="1"/>
  <c r="O2729" i="1"/>
  <c r="B2730" i="1"/>
  <c r="E2730" i="1"/>
  <c r="F2730" i="1"/>
  <c r="O2730" i="1"/>
  <c r="B2731" i="1"/>
  <c r="E2731" i="1"/>
  <c r="F2731" i="1"/>
  <c r="O2731" i="1"/>
  <c r="B2732" i="1"/>
  <c r="E2732" i="1"/>
  <c r="F2732" i="1"/>
  <c r="O2732" i="1"/>
  <c r="B2733" i="1"/>
  <c r="E2733" i="1"/>
  <c r="F2733" i="1"/>
  <c r="O2733" i="1"/>
  <c r="B2734" i="1"/>
  <c r="E2734" i="1"/>
  <c r="F2734" i="1"/>
  <c r="O2734" i="1"/>
  <c r="B2735" i="1"/>
  <c r="E2735" i="1"/>
  <c r="F2735" i="1"/>
  <c r="O2735" i="1"/>
  <c r="B2736" i="1"/>
  <c r="E2736" i="1"/>
  <c r="F2736" i="1"/>
  <c r="O2736" i="1"/>
  <c r="B2737" i="1"/>
  <c r="E2737" i="1"/>
  <c r="F2737" i="1"/>
  <c r="O2737" i="1"/>
  <c r="B2738" i="1"/>
  <c r="E2738" i="1"/>
  <c r="F2738" i="1"/>
  <c r="O2738" i="1"/>
  <c r="B2739" i="1"/>
  <c r="E2739" i="1"/>
  <c r="F2739" i="1"/>
  <c r="O2739" i="1"/>
  <c r="B2740" i="1"/>
  <c r="E2740" i="1"/>
  <c r="F2740" i="1"/>
  <c r="O2740" i="1"/>
  <c r="B2741" i="1"/>
  <c r="E2741" i="1"/>
  <c r="F2741" i="1"/>
  <c r="O2741" i="1"/>
  <c r="B2742" i="1"/>
  <c r="E2742" i="1"/>
  <c r="F2742" i="1"/>
  <c r="O2742" i="1"/>
  <c r="B2743" i="1"/>
  <c r="E2743" i="1"/>
  <c r="F2743" i="1"/>
  <c r="O2743" i="1"/>
  <c r="B2744" i="1"/>
  <c r="E2744" i="1"/>
  <c r="F2744" i="1"/>
  <c r="O2744" i="1"/>
  <c r="B2745" i="1"/>
  <c r="E2745" i="1"/>
  <c r="F2745" i="1"/>
  <c r="O2745" i="1"/>
  <c r="B2746" i="1"/>
  <c r="E2746" i="1"/>
  <c r="F2746" i="1"/>
  <c r="O2746" i="1"/>
  <c r="B2747" i="1"/>
  <c r="E2747" i="1"/>
  <c r="F2747" i="1"/>
  <c r="O2747" i="1"/>
  <c r="B2748" i="1"/>
  <c r="E2748" i="1"/>
  <c r="F2748" i="1"/>
  <c r="O2748" i="1"/>
  <c r="B2749" i="1"/>
  <c r="E2749" i="1"/>
  <c r="F2749" i="1"/>
  <c r="O2749" i="1"/>
  <c r="B2750" i="1"/>
  <c r="E2750" i="1"/>
  <c r="F2750" i="1"/>
  <c r="O2750" i="1"/>
  <c r="B2751" i="1"/>
  <c r="E2751" i="1"/>
  <c r="F2751" i="1"/>
  <c r="O2751" i="1"/>
  <c r="B2752" i="1"/>
  <c r="E2752" i="1"/>
  <c r="F2752" i="1"/>
  <c r="O2752" i="1"/>
  <c r="B2753" i="1"/>
  <c r="E2753" i="1"/>
  <c r="F2753" i="1"/>
  <c r="O2753" i="1"/>
  <c r="B2754" i="1"/>
  <c r="E2754" i="1"/>
  <c r="F2754" i="1"/>
  <c r="O2754" i="1"/>
  <c r="B2755" i="1"/>
  <c r="E2755" i="1"/>
  <c r="F2755" i="1"/>
  <c r="O2755" i="1"/>
  <c r="B2756" i="1"/>
  <c r="E2756" i="1"/>
  <c r="F2756" i="1"/>
  <c r="O2756" i="1"/>
  <c r="B2757" i="1"/>
  <c r="E2757" i="1"/>
  <c r="F2757" i="1"/>
  <c r="O2757" i="1"/>
  <c r="B2758" i="1"/>
  <c r="E2758" i="1"/>
  <c r="F2758" i="1"/>
  <c r="O2758" i="1"/>
  <c r="B2759" i="1"/>
  <c r="E2759" i="1"/>
  <c r="F2759" i="1"/>
  <c r="O2759" i="1"/>
  <c r="B2760" i="1"/>
  <c r="E2760" i="1"/>
  <c r="F2760" i="1"/>
  <c r="O2760" i="1"/>
  <c r="B2761" i="1"/>
  <c r="E2761" i="1"/>
  <c r="F2761" i="1"/>
  <c r="O2761" i="1"/>
  <c r="B2762" i="1"/>
  <c r="E2762" i="1"/>
  <c r="F2762" i="1"/>
  <c r="O2762" i="1"/>
  <c r="B2763" i="1"/>
  <c r="E2763" i="1"/>
  <c r="F2763" i="1"/>
  <c r="O2763" i="1"/>
  <c r="B2764" i="1"/>
  <c r="E2764" i="1"/>
  <c r="F2764" i="1"/>
  <c r="O2764" i="1"/>
  <c r="B2765" i="1"/>
  <c r="E2765" i="1"/>
  <c r="F2765" i="1"/>
  <c r="O2765" i="1"/>
  <c r="B2766" i="1"/>
  <c r="E2766" i="1"/>
  <c r="F2766" i="1"/>
  <c r="O2766" i="1"/>
  <c r="B2767" i="1"/>
  <c r="E2767" i="1"/>
  <c r="F2767" i="1"/>
  <c r="O2767" i="1"/>
  <c r="B2768" i="1"/>
  <c r="E2768" i="1"/>
  <c r="F2768" i="1"/>
  <c r="O2768" i="1"/>
  <c r="B2769" i="1"/>
  <c r="E2769" i="1"/>
  <c r="F2769" i="1"/>
  <c r="O2769" i="1"/>
  <c r="B2770" i="1"/>
  <c r="E2770" i="1"/>
  <c r="F2770" i="1"/>
  <c r="O2770" i="1"/>
  <c r="B2771" i="1"/>
  <c r="E2771" i="1"/>
  <c r="F2771" i="1"/>
  <c r="O2771" i="1"/>
  <c r="B2772" i="1"/>
  <c r="E2772" i="1"/>
  <c r="F2772" i="1"/>
  <c r="O2772" i="1"/>
  <c r="B2773" i="1"/>
  <c r="E2773" i="1"/>
  <c r="F2773" i="1"/>
  <c r="O2773" i="1"/>
  <c r="B2774" i="1"/>
  <c r="E2774" i="1"/>
  <c r="F2774" i="1"/>
  <c r="O2774" i="1"/>
  <c r="B2775" i="1"/>
  <c r="E2775" i="1"/>
  <c r="F2775" i="1"/>
  <c r="O2775" i="1"/>
  <c r="B2776" i="1"/>
  <c r="E2776" i="1"/>
  <c r="F2776" i="1"/>
  <c r="O2776" i="1"/>
  <c r="B2777" i="1"/>
  <c r="E2777" i="1"/>
  <c r="F2777" i="1"/>
  <c r="O2777" i="1"/>
  <c r="B2778" i="1"/>
  <c r="E2778" i="1"/>
  <c r="F2778" i="1"/>
  <c r="O2778" i="1"/>
  <c r="B2779" i="1"/>
  <c r="E2779" i="1"/>
  <c r="F2779" i="1"/>
  <c r="O2779" i="1"/>
  <c r="B2780" i="1"/>
  <c r="E2780" i="1"/>
  <c r="F2780" i="1"/>
  <c r="O2780" i="1"/>
  <c r="B2781" i="1"/>
  <c r="E2781" i="1"/>
  <c r="F2781" i="1"/>
  <c r="O2781" i="1"/>
  <c r="B2782" i="1"/>
  <c r="E2782" i="1"/>
  <c r="F2782" i="1"/>
  <c r="O2782" i="1"/>
  <c r="B2783" i="1"/>
  <c r="E2783" i="1"/>
  <c r="F2783" i="1"/>
  <c r="O2783" i="1"/>
  <c r="B2784" i="1"/>
  <c r="E2784" i="1"/>
  <c r="F2784" i="1"/>
  <c r="O2784" i="1"/>
  <c r="B2785" i="1"/>
  <c r="E2785" i="1"/>
  <c r="F2785" i="1"/>
  <c r="O2785" i="1"/>
  <c r="B2786" i="1"/>
  <c r="E2786" i="1"/>
  <c r="F2786" i="1"/>
  <c r="O2786" i="1"/>
  <c r="B2787" i="1"/>
  <c r="E2787" i="1"/>
  <c r="F2787" i="1"/>
  <c r="O2787" i="1"/>
  <c r="B2788" i="1"/>
  <c r="E2788" i="1"/>
  <c r="F2788" i="1"/>
  <c r="O2788" i="1"/>
  <c r="B2789" i="1"/>
  <c r="E2789" i="1"/>
  <c r="F2789" i="1"/>
  <c r="O2789" i="1"/>
  <c r="B2790" i="1"/>
  <c r="E2790" i="1"/>
  <c r="F2790" i="1"/>
  <c r="O2790" i="1"/>
  <c r="B2791" i="1"/>
  <c r="E2791" i="1"/>
  <c r="F2791" i="1"/>
  <c r="O2791" i="1"/>
  <c r="B2792" i="1"/>
  <c r="E2792" i="1"/>
  <c r="F2792" i="1"/>
  <c r="O2792" i="1"/>
  <c r="B2793" i="1"/>
  <c r="E2793" i="1"/>
  <c r="F2793" i="1"/>
  <c r="O2793" i="1"/>
  <c r="B2794" i="1"/>
  <c r="E2794" i="1"/>
  <c r="F2794" i="1"/>
  <c r="O2794" i="1"/>
  <c r="B2795" i="1"/>
  <c r="E2795" i="1"/>
  <c r="F2795" i="1"/>
  <c r="O2795" i="1"/>
  <c r="B2796" i="1"/>
  <c r="E2796" i="1"/>
  <c r="F2796" i="1"/>
  <c r="O2796" i="1"/>
  <c r="B2797" i="1"/>
  <c r="E2797" i="1"/>
  <c r="F2797" i="1"/>
  <c r="O2797" i="1"/>
  <c r="B2798" i="1"/>
  <c r="E2798" i="1"/>
  <c r="F2798" i="1"/>
  <c r="O2798" i="1"/>
  <c r="B2799" i="1"/>
  <c r="E2799" i="1"/>
  <c r="F2799" i="1"/>
  <c r="O2799" i="1"/>
  <c r="B2800" i="1"/>
  <c r="E2800" i="1"/>
  <c r="F2800" i="1"/>
  <c r="O2800" i="1"/>
  <c r="B2801" i="1"/>
  <c r="E2801" i="1"/>
  <c r="F2801" i="1"/>
  <c r="O2801" i="1"/>
  <c r="B2802" i="1"/>
  <c r="E2802" i="1"/>
  <c r="F2802" i="1"/>
  <c r="O2802" i="1"/>
  <c r="B2803" i="1"/>
  <c r="E2803" i="1"/>
  <c r="F2803" i="1"/>
  <c r="O2803" i="1"/>
  <c r="B2804" i="1"/>
  <c r="E2804" i="1"/>
  <c r="F2804" i="1"/>
  <c r="O2804" i="1"/>
  <c r="B2805" i="1"/>
  <c r="E2805" i="1"/>
  <c r="F2805" i="1"/>
  <c r="O2805" i="1"/>
  <c r="B2806" i="1"/>
  <c r="E2806" i="1"/>
  <c r="F2806" i="1"/>
  <c r="O2806" i="1"/>
  <c r="B2807" i="1"/>
  <c r="E2807" i="1"/>
  <c r="F2807" i="1"/>
  <c r="O2807" i="1"/>
  <c r="B2808" i="1"/>
  <c r="E2808" i="1"/>
  <c r="F2808" i="1"/>
  <c r="O2808" i="1"/>
  <c r="B2809" i="1"/>
  <c r="E2809" i="1"/>
  <c r="F2809" i="1"/>
  <c r="O2809" i="1"/>
  <c r="B2810" i="1"/>
  <c r="E2810" i="1"/>
  <c r="F2810" i="1"/>
  <c r="O2810" i="1"/>
  <c r="B2811" i="1"/>
  <c r="E2811" i="1"/>
  <c r="F2811" i="1"/>
  <c r="O2811" i="1"/>
  <c r="B2812" i="1"/>
  <c r="E2812" i="1"/>
  <c r="F2812" i="1"/>
  <c r="O2812" i="1"/>
  <c r="B2813" i="1"/>
  <c r="E2813" i="1"/>
  <c r="F2813" i="1"/>
  <c r="O2813" i="1"/>
  <c r="B2814" i="1"/>
  <c r="E2814" i="1"/>
  <c r="F2814" i="1"/>
  <c r="O2814" i="1"/>
  <c r="B2815" i="1"/>
  <c r="E2815" i="1"/>
  <c r="F2815" i="1"/>
  <c r="O2815" i="1"/>
  <c r="B2816" i="1"/>
  <c r="E2816" i="1"/>
  <c r="F2816" i="1"/>
  <c r="O2816" i="1"/>
  <c r="B2817" i="1"/>
  <c r="E2817" i="1"/>
  <c r="F2817" i="1"/>
  <c r="O2817" i="1"/>
  <c r="B2818" i="1"/>
  <c r="E2818" i="1"/>
  <c r="F2818" i="1"/>
  <c r="O2818" i="1"/>
  <c r="B2819" i="1"/>
  <c r="E2819" i="1"/>
  <c r="F2819" i="1"/>
  <c r="O2819" i="1"/>
  <c r="B2820" i="1"/>
  <c r="E2820" i="1"/>
  <c r="F2820" i="1"/>
  <c r="O2820" i="1"/>
  <c r="B2821" i="1"/>
  <c r="E2821" i="1"/>
  <c r="F2821" i="1"/>
  <c r="O2821" i="1"/>
  <c r="B2822" i="1"/>
  <c r="E2822" i="1"/>
  <c r="F2822" i="1"/>
  <c r="O2822" i="1"/>
  <c r="B2823" i="1"/>
  <c r="E2823" i="1"/>
  <c r="F2823" i="1"/>
  <c r="O2823" i="1"/>
  <c r="B2824" i="1"/>
  <c r="E2824" i="1"/>
  <c r="F2824" i="1"/>
  <c r="O2824" i="1"/>
  <c r="B2825" i="1"/>
  <c r="E2825" i="1"/>
  <c r="F2825" i="1"/>
  <c r="O2825" i="1"/>
  <c r="B2826" i="1"/>
  <c r="E2826" i="1"/>
  <c r="F2826" i="1"/>
  <c r="O2826" i="1"/>
  <c r="B2827" i="1"/>
  <c r="E2827" i="1"/>
  <c r="F2827" i="1"/>
  <c r="O2827" i="1"/>
  <c r="B2828" i="1"/>
  <c r="E2828" i="1"/>
  <c r="F2828" i="1"/>
  <c r="O2828" i="1"/>
  <c r="B2829" i="1"/>
  <c r="E2829" i="1"/>
  <c r="F2829" i="1"/>
  <c r="O2829" i="1"/>
  <c r="B2830" i="1"/>
  <c r="E2830" i="1"/>
  <c r="F2830" i="1"/>
  <c r="O2830" i="1"/>
  <c r="B2831" i="1"/>
  <c r="E2831" i="1"/>
  <c r="F2831" i="1"/>
  <c r="O2831" i="1"/>
  <c r="B2832" i="1"/>
  <c r="E2832" i="1"/>
  <c r="F2832" i="1"/>
  <c r="O2832" i="1"/>
  <c r="B2833" i="1"/>
  <c r="E2833" i="1"/>
  <c r="F2833" i="1"/>
  <c r="O2833" i="1"/>
  <c r="B2834" i="1"/>
  <c r="E2834" i="1"/>
  <c r="F2834" i="1"/>
  <c r="O2834" i="1"/>
  <c r="B2835" i="1"/>
  <c r="E2835" i="1"/>
  <c r="F2835" i="1"/>
  <c r="O2835" i="1"/>
  <c r="B2836" i="1"/>
  <c r="E2836" i="1"/>
  <c r="F2836" i="1"/>
  <c r="O2836" i="1"/>
  <c r="B2837" i="1"/>
  <c r="E2837" i="1"/>
  <c r="F2837" i="1"/>
  <c r="O2837" i="1"/>
  <c r="B2838" i="1"/>
  <c r="E2838" i="1"/>
  <c r="F2838" i="1"/>
  <c r="O2838" i="1"/>
  <c r="B2839" i="1"/>
  <c r="E2839" i="1"/>
  <c r="F2839" i="1"/>
  <c r="O2839" i="1"/>
  <c r="B2840" i="1"/>
  <c r="E2840" i="1"/>
  <c r="F2840" i="1"/>
  <c r="O2840" i="1"/>
  <c r="B2841" i="1"/>
  <c r="E2841" i="1"/>
  <c r="F2841" i="1"/>
  <c r="O2841" i="1"/>
  <c r="B2842" i="1"/>
  <c r="E2842" i="1"/>
  <c r="F2842" i="1"/>
  <c r="O2842" i="1"/>
  <c r="B2843" i="1"/>
  <c r="E2843" i="1"/>
  <c r="F2843" i="1"/>
  <c r="O2843" i="1"/>
  <c r="B2844" i="1"/>
  <c r="E2844" i="1"/>
  <c r="F2844" i="1"/>
  <c r="O2844" i="1"/>
  <c r="B2845" i="1"/>
  <c r="E2845" i="1"/>
  <c r="F2845" i="1"/>
  <c r="O2845" i="1"/>
  <c r="B2846" i="1"/>
  <c r="E2846" i="1"/>
  <c r="F2846" i="1"/>
  <c r="O2846" i="1"/>
  <c r="B2847" i="1"/>
  <c r="E2847" i="1"/>
  <c r="F2847" i="1"/>
  <c r="O2847" i="1"/>
  <c r="B2848" i="1"/>
  <c r="E2848" i="1"/>
  <c r="F2848" i="1"/>
  <c r="O2848" i="1"/>
  <c r="B2849" i="1"/>
  <c r="E2849" i="1"/>
  <c r="F2849" i="1"/>
  <c r="O2849" i="1"/>
  <c r="B2850" i="1"/>
  <c r="E2850" i="1"/>
  <c r="F2850" i="1"/>
  <c r="O2850" i="1"/>
  <c r="B2851" i="1"/>
  <c r="E2851" i="1"/>
  <c r="F2851" i="1"/>
  <c r="O2851" i="1"/>
  <c r="B2852" i="1"/>
  <c r="E2852" i="1"/>
  <c r="F2852" i="1"/>
  <c r="O2852" i="1"/>
  <c r="B2853" i="1"/>
  <c r="E2853" i="1"/>
  <c r="F2853" i="1"/>
  <c r="O2853" i="1"/>
  <c r="B2854" i="1"/>
  <c r="E2854" i="1"/>
  <c r="F2854" i="1"/>
  <c r="O2854" i="1"/>
  <c r="B2855" i="1"/>
  <c r="E2855" i="1"/>
  <c r="F2855" i="1"/>
  <c r="O2855" i="1"/>
  <c r="B2856" i="1"/>
  <c r="E2856" i="1"/>
  <c r="F2856" i="1"/>
  <c r="O2856" i="1"/>
  <c r="B2857" i="1"/>
  <c r="E2857" i="1"/>
  <c r="F2857" i="1"/>
  <c r="O2857" i="1"/>
  <c r="B2858" i="1"/>
  <c r="E2858" i="1"/>
  <c r="F2858" i="1"/>
  <c r="O2858" i="1"/>
  <c r="B2859" i="1"/>
  <c r="E2859" i="1"/>
  <c r="F2859" i="1"/>
  <c r="O2859" i="1"/>
  <c r="B2860" i="1"/>
  <c r="E2860" i="1"/>
  <c r="F2860" i="1"/>
  <c r="O2860" i="1"/>
  <c r="B2861" i="1"/>
  <c r="E2861" i="1"/>
  <c r="F2861" i="1"/>
  <c r="O2861" i="1"/>
  <c r="B2862" i="1"/>
  <c r="E2862" i="1"/>
  <c r="F2862" i="1"/>
  <c r="O2862" i="1"/>
  <c r="B2863" i="1"/>
  <c r="E2863" i="1"/>
  <c r="F2863" i="1"/>
  <c r="O2863" i="1"/>
  <c r="B2864" i="1"/>
  <c r="E2864" i="1"/>
  <c r="F2864" i="1"/>
  <c r="O2864" i="1"/>
  <c r="B2865" i="1"/>
  <c r="E2865" i="1"/>
  <c r="F2865" i="1"/>
  <c r="O2865" i="1"/>
  <c r="B2866" i="1"/>
  <c r="E2866" i="1"/>
  <c r="F2866" i="1"/>
  <c r="O2866" i="1"/>
  <c r="B2867" i="1"/>
  <c r="E2867" i="1"/>
  <c r="F2867" i="1"/>
  <c r="O2867" i="1"/>
  <c r="B2868" i="1"/>
  <c r="E2868" i="1"/>
  <c r="F2868" i="1"/>
  <c r="O2868" i="1"/>
  <c r="B2869" i="1"/>
  <c r="E2869" i="1"/>
  <c r="F2869" i="1"/>
  <c r="O2869" i="1"/>
  <c r="B2870" i="1"/>
  <c r="E2870" i="1"/>
  <c r="F2870" i="1"/>
  <c r="O2870" i="1"/>
  <c r="B2871" i="1"/>
  <c r="E2871" i="1"/>
  <c r="F2871" i="1"/>
  <c r="O2871" i="1"/>
  <c r="B2872" i="1"/>
  <c r="E2872" i="1"/>
  <c r="F2872" i="1"/>
  <c r="O2872" i="1"/>
  <c r="B2873" i="1"/>
  <c r="E2873" i="1"/>
  <c r="F2873" i="1"/>
  <c r="O2873" i="1"/>
  <c r="B2874" i="1"/>
  <c r="E2874" i="1"/>
  <c r="F2874" i="1"/>
  <c r="O2874" i="1"/>
  <c r="B2875" i="1"/>
  <c r="E2875" i="1"/>
  <c r="F2875" i="1"/>
  <c r="O2875" i="1"/>
  <c r="B2876" i="1"/>
  <c r="E2876" i="1"/>
  <c r="F2876" i="1"/>
  <c r="O2876" i="1"/>
  <c r="B2877" i="1"/>
  <c r="E2877" i="1"/>
  <c r="F2877" i="1"/>
  <c r="O2877" i="1"/>
  <c r="B2878" i="1"/>
  <c r="E2878" i="1"/>
  <c r="F2878" i="1"/>
  <c r="O2878" i="1"/>
  <c r="B2879" i="1"/>
  <c r="E2879" i="1"/>
  <c r="F2879" i="1"/>
  <c r="O2879" i="1"/>
  <c r="B2880" i="1"/>
  <c r="E2880" i="1"/>
  <c r="F2880" i="1"/>
  <c r="O2880" i="1"/>
  <c r="B2881" i="1"/>
  <c r="E2881" i="1"/>
  <c r="F2881" i="1"/>
  <c r="O2881" i="1"/>
  <c r="B2882" i="1"/>
  <c r="E2882" i="1"/>
  <c r="F2882" i="1"/>
  <c r="O2882" i="1"/>
  <c r="B2883" i="1"/>
  <c r="E2883" i="1"/>
  <c r="F2883" i="1"/>
  <c r="O2883" i="1"/>
  <c r="B2884" i="1"/>
  <c r="E2884" i="1"/>
  <c r="F2884" i="1"/>
  <c r="O2884" i="1"/>
  <c r="B2885" i="1"/>
  <c r="E2885" i="1"/>
  <c r="F2885" i="1"/>
  <c r="O2885" i="1"/>
  <c r="B2886" i="1"/>
  <c r="E2886" i="1"/>
  <c r="F2886" i="1"/>
  <c r="O2886" i="1"/>
  <c r="B2887" i="1"/>
  <c r="E2887" i="1"/>
  <c r="F2887" i="1"/>
  <c r="O2887" i="1"/>
  <c r="B2888" i="1"/>
  <c r="E2888" i="1"/>
  <c r="F2888" i="1"/>
  <c r="O2888" i="1"/>
  <c r="B2889" i="1"/>
  <c r="E2889" i="1"/>
  <c r="F2889" i="1"/>
  <c r="O2889" i="1"/>
  <c r="B2890" i="1"/>
  <c r="E2890" i="1"/>
  <c r="F2890" i="1"/>
  <c r="O2890" i="1"/>
  <c r="B2891" i="1"/>
  <c r="E2891" i="1"/>
  <c r="F2891" i="1"/>
  <c r="O2891" i="1"/>
  <c r="B2892" i="1"/>
  <c r="E2892" i="1"/>
  <c r="F2892" i="1"/>
  <c r="O2892" i="1"/>
  <c r="B2893" i="1"/>
  <c r="E2893" i="1"/>
  <c r="F2893" i="1"/>
  <c r="O2893" i="1"/>
  <c r="B2894" i="1"/>
  <c r="E2894" i="1"/>
  <c r="F2894" i="1"/>
  <c r="O2894" i="1"/>
  <c r="B2895" i="1"/>
  <c r="E2895" i="1"/>
  <c r="F2895" i="1"/>
  <c r="O2895" i="1"/>
  <c r="B2896" i="1"/>
  <c r="E2896" i="1"/>
  <c r="F2896" i="1"/>
  <c r="O2896" i="1"/>
  <c r="B2897" i="1"/>
  <c r="E2897" i="1"/>
  <c r="F2897" i="1"/>
  <c r="O2897" i="1"/>
  <c r="B2898" i="1"/>
  <c r="E2898" i="1"/>
  <c r="F2898" i="1"/>
  <c r="O2898" i="1"/>
  <c r="B2899" i="1"/>
  <c r="E2899" i="1"/>
  <c r="F2899" i="1"/>
  <c r="O2899" i="1"/>
  <c r="B2900" i="1"/>
  <c r="E2900" i="1"/>
  <c r="F2900" i="1"/>
  <c r="O2900" i="1"/>
  <c r="B2901" i="1"/>
  <c r="E2901" i="1"/>
  <c r="F2901" i="1"/>
  <c r="O2901" i="1"/>
  <c r="B2902" i="1"/>
  <c r="E2902" i="1"/>
  <c r="F2902" i="1"/>
  <c r="O2902" i="1"/>
  <c r="B2903" i="1"/>
  <c r="E2903" i="1"/>
  <c r="F2903" i="1"/>
  <c r="O2903" i="1"/>
  <c r="B2904" i="1"/>
  <c r="E2904" i="1"/>
  <c r="F2904" i="1"/>
  <c r="O2904" i="1"/>
  <c r="B2905" i="1"/>
  <c r="E2905" i="1"/>
  <c r="F2905" i="1"/>
  <c r="O2905" i="1"/>
  <c r="B2906" i="1"/>
  <c r="E2906" i="1"/>
  <c r="F2906" i="1"/>
  <c r="O2906" i="1"/>
  <c r="B2907" i="1"/>
  <c r="E2907" i="1"/>
  <c r="F2907" i="1"/>
  <c r="O2907" i="1"/>
  <c r="B2908" i="1"/>
  <c r="E2908" i="1"/>
  <c r="F2908" i="1"/>
  <c r="O2908" i="1"/>
  <c r="B2909" i="1"/>
  <c r="E2909" i="1"/>
  <c r="F2909" i="1"/>
  <c r="O2909" i="1"/>
  <c r="B2910" i="1"/>
  <c r="E2910" i="1"/>
  <c r="F2910" i="1"/>
  <c r="O2910" i="1"/>
  <c r="B2911" i="1"/>
  <c r="E2911" i="1"/>
  <c r="F2911" i="1"/>
  <c r="O2911" i="1"/>
  <c r="B2912" i="1"/>
  <c r="E2912" i="1"/>
  <c r="F2912" i="1"/>
  <c r="O2912" i="1"/>
  <c r="B2913" i="1"/>
  <c r="E2913" i="1"/>
  <c r="F2913" i="1"/>
  <c r="O2913" i="1"/>
  <c r="B2914" i="1"/>
  <c r="E2914" i="1"/>
  <c r="F2914" i="1"/>
  <c r="O2914" i="1"/>
  <c r="B2915" i="1"/>
  <c r="E2915" i="1"/>
  <c r="F2915" i="1"/>
  <c r="O2915" i="1"/>
  <c r="B2916" i="1"/>
  <c r="E2916" i="1"/>
  <c r="F2916" i="1"/>
  <c r="O2916" i="1"/>
  <c r="B2917" i="1"/>
  <c r="E2917" i="1"/>
  <c r="F2917" i="1"/>
  <c r="O2917" i="1"/>
  <c r="B2918" i="1"/>
  <c r="E2918" i="1"/>
  <c r="F2918" i="1"/>
  <c r="O2918" i="1"/>
  <c r="B2919" i="1"/>
  <c r="E2919" i="1"/>
  <c r="F2919" i="1"/>
  <c r="O2919" i="1"/>
  <c r="B2920" i="1"/>
  <c r="E2920" i="1"/>
  <c r="F2920" i="1"/>
  <c r="O2920" i="1"/>
  <c r="B2921" i="1"/>
  <c r="E2921" i="1"/>
  <c r="F2921" i="1"/>
  <c r="O2921" i="1"/>
  <c r="B2922" i="1"/>
  <c r="E2922" i="1"/>
  <c r="F2922" i="1"/>
  <c r="O2922" i="1"/>
  <c r="B2923" i="1"/>
  <c r="E2923" i="1"/>
  <c r="F2923" i="1"/>
  <c r="O2923" i="1"/>
  <c r="B2924" i="1"/>
  <c r="E2924" i="1"/>
  <c r="F2924" i="1"/>
  <c r="O2924" i="1"/>
  <c r="B2925" i="1"/>
  <c r="E2925" i="1"/>
  <c r="F2925" i="1"/>
  <c r="O2925" i="1"/>
  <c r="B2926" i="1"/>
  <c r="E2926" i="1"/>
  <c r="F2926" i="1"/>
  <c r="O2926" i="1"/>
  <c r="B2927" i="1"/>
  <c r="E2927" i="1"/>
  <c r="F2927" i="1"/>
  <c r="O2927" i="1"/>
  <c r="B2928" i="1"/>
  <c r="E2928" i="1"/>
  <c r="F2928" i="1"/>
  <c r="O2928" i="1"/>
  <c r="B2929" i="1"/>
  <c r="E2929" i="1"/>
  <c r="F2929" i="1"/>
  <c r="O2929" i="1"/>
  <c r="B2930" i="1"/>
  <c r="E2930" i="1"/>
  <c r="F2930" i="1"/>
  <c r="O2930" i="1"/>
  <c r="B2931" i="1"/>
  <c r="E2931" i="1"/>
  <c r="F2931" i="1"/>
  <c r="O2931" i="1"/>
  <c r="B2932" i="1"/>
  <c r="E2932" i="1"/>
  <c r="F2932" i="1"/>
  <c r="O2932" i="1"/>
  <c r="B2933" i="1"/>
  <c r="E2933" i="1"/>
  <c r="F2933" i="1"/>
  <c r="O2933" i="1"/>
  <c r="B2934" i="1"/>
  <c r="E2934" i="1"/>
  <c r="F2934" i="1"/>
  <c r="O2934" i="1"/>
  <c r="B2935" i="1"/>
  <c r="E2935" i="1"/>
  <c r="F2935" i="1"/>
  <c r="O2935" i="1"/>
  <c r="B2936" i="1"/>
  <c r="E2936" i="1"/>
  <c r="F2936" i="1"/>
  <c r="O2936" i="1"/>
  <c r="B2937" i="1"/>
  <c r="E2937" i="1"/>
  <c r="F2937" i="1"/>
  <c r="O2937" i="1"/>
  <c r="B2938" i="1"/>
  <c r="E2938" i="1"/>
  <c r="F2938" i="1"/>
  <c r="O2938" i="1"/>
  <c r="B2939" i="1"/>
  <c r="E2939" i="1"/>
  <c r="F2939" i="1"/>
  <c r="O2939" i="1"/>
  <c r="B2940" i="1"/>
  <c r="E2940" i="1"/>
  <c r="F2940" i="1"/>
  <c r="O2940" i="1"/>
  <c r="B2941" i="1"/>
  <c r="E2941" i="1"/>
  <c r="F2941" i="1"/>
  <c r="O2941" i="1"/>
  <c r="B2942" i="1"/>
  <c r="E2942" i="1"/>
  <c r="F2942" i="1"/>
  <c r="O2942" i="1"/>
  <c r="B2943" i="1"/>
  <c r="E2943" i="1"/>
  <c r="F2943" i="1"/>
  <c r="O2943" i="1"/>
  <c r="B2944" i="1"/>
  <c r="E2944" i="1"/>
  <c r="F2944" i="1"/>
  <c r="O2944" i="1"/>
  <c r="B2945" i="1"/>
  <c r="E2945" i="1"/>
  <c r="F2945" i="1"/>
  <c r="O2945" i="1"/>
  <c r="B2946" i="1"/>
  <c r="E2946" i="1"/>
  <c r="F2946" i="1"/>
  <c r="O2946" i="1"/>
  <c r="B2947" i="1"/>
  <c r="E2947" i="1"/>
  <c r="F2947" i="1"/>
  <c r="O2947" i="1"/>
  <c r="B2948" i="1"/>
  <c r="E2948" i="1"/>
  <c r="F2948" i="1"/>
  <c r="O2948" i="1"/>
  <c r="B2949" i="1"/>
  <c r="E2949" i="1"/>
  <c r="F2949" i="1"/>
  <c r="O2949" i="1"/>
  <c r="B2950" i="1"/>
  <c r="E2950" i="1"/>
  <c r="F2950" i="1"/>
  <c r="O2950" i="1"/>
  <c r="B2951" i="1"/>
  <c r="E2951" i="1"/>
  <c r="F2951" i="1"/>
  <c r="O2951" i="1"/>
  <c r="B2952" i="1"/>
  <c r="E2952" i="1"/>
  <c r="F2952" i="1"/>
  <c r="O2952" i="1"/>
  <c r="B2953" i="1"/>
  <c r="E2953" i="1"/>
  <c r="F2953" i="1"/>
  <c r="O2953" i="1"/>
  <c r="B2954" i="1"/>
  <c r="E2954" i="1"/>
  <c r="F2954" i="1"/>
  <c r="O2954" i="1"/>
  <c r="B2955" i="1"/>
  <c r="E2955" i="1"/>
  <c r="F2955" i="1"/>
  <c r="O2955" i="1"/>
  <c r="B2956" i="1"/>
  <c r="E2956" i="1"/>
  <c r="F2956" i="1"/>
  <c r="O2956" i="1"/>
  <c r="B2957" i="1"/>
  <c r="E2957" i="1"/>
  <c r="F2957" i="1"/>
  <c r="O2957" i="1"/>
  <c r="B2958" i="1"/>
  <c r="E2958" i="1"/>
  <c r="F2958" i="1"/>
  <c r="O2958" i="1"/>
  <c r="B2959" i="1"/>
  <c r="E2959" i="1"/>
  <c r="F2959" i="1"/>
  <c r="O2959" i="1"/>
  <c r="B2960" i="1"/>
  <c r="E2960" i="1"/>
  <c r="F2960" i="1"/>
  <c r="O2960" i="1"/>
  <c r="B2961" i="1"/>
  <c r="E2961" i="1"/>
  <c r="F2961" i="1"/>
  <c r="O2961" i="1"/>
  <c r="B2962" i="1"/>
  <c r="E2962" i="1"/>
  <c r="F2962" i="1"/>
  <c r="O2962" i="1"/>
  <c r="B2963" i="1"/>
  <c r="E2963" i="1"/>
  <c r="F2963" i="1"/>
  <c r="O2963" i="1"/>
  <c r="B2964" i="1"/>
  <c r="E2964" i="1"/>
  <c r="F2964" i="1"/>
  <c r="O2964" i="1"/>
  <c r="B2965" i="1"/>
  <c r="E2965" i="1"/>
  <c r="F2965" i="1"/>
  <c r="O2965" i="1"/>
  <c r="B2966" i="1"/>
  <c r="E2966" i="1"/>
  <c r="F2966" i="1"/>
  <c r="O2966" i="1"/>
  <c r="B2967" i="1"/>
  <c r="E2967" i="1"/>
  <c r="F2967" i="1"/>
  <c r="O2967" i="1"/>
  <c r="B2968" i="1"/>
  <c r="E2968" i="1"/>
  <c r="F2968" i="1"/>
  <c r="O2968" i="1"/>
  <c r="B2969" i="1"/>
  <c r="E2969" i="1"/>
  <c r="F2969" i="1"/>
  <c r="O2969" i="1"/>
  <c r="B2970" i="1"/>
  <c r="E2970" i="1"/>
  <c r="F2970" i="1"/>
  <c r="O2970" i="1"/>
  <c r="B2971" i="1"/>
  <c r="E2971" i="1"/>
  <c r="F2971" i="1"/>
  <c r="O2971" i="1"/>
  <c r="B2972" i="1"/>
  <c r="E2972" i="1"/>
  <c r="F2972" i="1"/>
  <c r="O2972" i="1"/>
  <c r="B2973" i="1"/>
  <c r="E2973" i="1"/>
  <c r="F2973" i="1"/>
  <c r="O2973" i="1"/>
  <c r="B2974" i="1"/>
  <c r="E2974" i="1"/>
  <c r="F2974" i="1"/>
  <c r="O2974" i="1"/>
  <c r="B2975" i="1"/>
  <c r="E2975" i="1"/>
  <c r="F2975" i="1"/>
  <c r="O2975" i="1"/>
  <c r="B2976" i="1"/>
  <c r="E2976" i="1"/>
  <c r="F2976" i="1"/>
  <c r="O2976" i="1"/>
  <c r="B2977" i="1"/>
  <c r="E2977" i="1"/>
  <c r="F2977" i="1"/>
  <c r="O2977" i="1"/>
  <c r="B2978" i="1"/>
  <c r="E2978" i="1"/>
  <c r="F2978" i="1"/>
  <c r="O2978" i="1"/>
  <c r="B2979" i="1"/>
  <c r="E2979" i="1"/>
  <c r="F2979" i="1"/>
  <c r="O2979" i="1"/>
  <c r="B2980" i="1"/>
  <c r="E2980" i="1"/>
  <c r="F2980" i="1"/>
  <c r="O2980" i="1"/>
  <c r="B2981" i="1"/>
  <c r="E2981" i="1"/>
  <c r="F2981" i="1"/>
  <c r="O2981" i="1"/>
  <c r="B2982" i="1"/>
  <c r="E2982" i="1"/>
  <c r="F2982" i="1"/>
  <c r="O2982" i="1"/>
  <c r="B2983" i="1"/>
  <c r="E2983" i="1"/>
  <c r="F2983" i="1"/>
  <c r="O2983" i="1"/>
  <c r="B2984" i="1"/>
  <c r="E2984" i="1"/>
  <c r="F2984" i="1"/>
  <c r="O2984" i="1"/>
  <c r="B2985" i="1"/>
  <c r="E2985" i="1"/>
  <c r="F2985" i="1"/>
  <c r="O2985" i="1"/>
  <c r="B2986" i="1"/>
  <c r="E2986" i="1"/>
  <c r="F2986" i="1"/>
  <c r="O2986" i="1"/>
  <c r="B2987" i="1"/>
  <c r="E2987" i="1"/>
  <c r="F2987" i="1"/>
  <c r="O2987" i="1"/>
  <c r="B2988" i="1"/>
  <c r="E2988" i="1"/>
  <c r="F2988" i="1"/>
  <c r="O2988" i="1"/>
  <c r="B2989" i="1"/>
  <c r="E2989" i="1"/>
  <c r="F2989" i="1"/>
  <c r="O2989" i="1"/>
  <c r="B2990" i="1"/>
  <c r="E2990" i="1"/>
  <c r="F2990" i="1"/>
  <c r="O2990" i="1"/>
  <c r="B2991" i="1"/>
  <c r="E2991" i="1"/>
  <c r="F2991" i="1"/>
  <c r="O2991" i="1"/>
  <c r="B2992" i="1"/>
  <c r="E2992" i="1"/>
  <c r="F2992" i="1"/>
  <c r="O2992" i="1"/>
  <c r="B2993" i="1"/>
  <c r="E2993" i="1"/>
  <c r="F2993" i="1"/>
  <c r="O2993" i="1"/>
  <c r="B2994" i="1"/>
  <c r="E2994" i="1"/>
  <c r="F2994" i="1"/>
  <c r="O2994" i="1"/>
  <c r="B2995" i="1"/>
  <c r="E2995" i="1"/>
  <c r="F2995" i="1"/>
  <c r="O2995" i="1"/>
  <c r="B2996" i="1"/>
  <c r="E2996" i="1"/>
  <c r="F2996" i="1"/>
  <c r="O2996" i="1"/>
  <c r="B2997" i="1"/>
  <c r="E2997" i="1"/>
  <c r="F2997" i="1"/>
  <c r="O2997" i="1"/>
  <c r="B2998" i="1"/>
  <c r="E2998" i="1"/>
  <c r="F2998" i="1"/>
  <c r="O2998" i="1"/>
  <c r="B2999" i="1"/>
  <c r="E2999" i="1"/>
  <c r="F2999" i="1"/>
  <c r="O2999" i="1"/>
  <c r="B3000" i="1"/>
  <c r="E3000" i="1"/>
  <c r="F3000" i="1"/>
  <c r="O3000" i="1"/>
  <c r="B3001" i="1"/>
  <c r="E3001" i="1"/>
  <c r="F3001" i="1"/>
  <c r="O3001" i="1"/>
  <c r="B3002" i="1"/>
  <c r="E3002" i="1"/>
  <c r="F3002" i="1"/>
  <c r="O3002" i="1"/>
  <c r="B3003" i="1"/>
  <c r="E3003" i="1"/>
  <c r="F3003" i="1"/>
  <c r="O3003" i="1"/>
  <c r="B3004" i="1"/>
  <c r="E3004" i="1"/>
  <c r="F3004" i="1"/>
  <c r="O3004" i="1"/>
  <c r="B3005" i="1"/>
  <c r="E3005" i="1"/>
  <c r="F3005" i="1"/>
  <c r="O3005" i="1"/>
  <c r="B3006" i="1"/>
  <c r="E3006" i="1"/>
  <c r="F3006" i="1"/>
  <c r="O3006" i="1"/>
  <c r="B3007" i="1"/>
  <c r="E3007" i="1"/>
  <c r="F3007" i="1"/>
  <c r="O3007" i="1"/>
  <c r="B3008" i="1"/>
  <c r="E3008" i="1"/>
  <c r="F3008" i="1"/>
  <c r="O3008" i="1"/>
  <c r="B3009" i="1"/>
  <c r="E3009" i="1"/>
  <c r="F3009" i="1"/>
  <c r="O3009" i="1"/>
  <c r="B3010" i="1"/>
  <c r="E3010" i="1"/>
  <c r="F3010" i="1"/>
  <c r="O3010" i="1"/>
  <c r="B3011" i="1"/>
  <c r="E3011" i="1"/>
  <c r="F3011" i="1"/>
  <c r="O3011" i="1"/>
  <c r="B3012" i="1"/>
  <c r="E3012" i="1"/>
  <c r="F3012" i="1"/>
  <c r="O3012" i="1"/>
  <c r="B3013" i="1"/>
  <c r="E3013" i="1"/>
  <c r="F3013" i="1"/>
  <c r="O3013" i="1"/>
  <c r="B3014" i="1"/>
  <c r="E3014" i="1"/>
  <c r="F3014" i="1"/>
  <c r="O3014" i="1"/>
  <c r="B3015" i="1"/>
  <c r="E3015" i="1"/>
  <c r="F3015" i="1"/>
  <c r="O3015" i="1"/>
  <c r="B3016" i="1"/>
  <c r="E3016" i="1"/>
  <c r="F3016" i="1"/>
  <c r="O3016" i="1"/>
  <c r="B3017" i="1"/>
  <c r="E3017" i="1"/>
  <c r="F3017" i="1"/>
  <c r="O3017" i="1"/>
  <c r="B3018" i="1"/>
  <c r="E3018" i="1"/>
  <c r="F3018" i="1"/>
  <c r="O3018" i="1"/>
  <c r="B3019" i="1"/>
  <c r="E3019" i="1"/>
  <c r="F3019" i="1"/>
  <c r="O3019" i="1"/>
  <c r="B3020" i="1"/>
  <c r="E3020" i="1"/>
  <c r="F3020" i="1"/>
  <c r="O3020" i="1"/>
  <c r="B3021" i="1"/>
  <c r="E3021" i="1"/>
  <c r="F3021" i="1"/>
  <c r="O3021" i="1"/>
  <c r="B3022" i="1"/>
  <c r="E3022" i="1"/>
  <c r="F3022" i="1"/>
  <c r="O3022" i="1"/>
  <c r="B3023" i="1"/>
  <c r="E3023" i="1"/>
  <c r="F3023" i="1"/>
  <c r="O3023" i="1"/>
  <c r="B3024" i="1"/>
  <c r="E3024" i="1"/>
  <c r="F3024" i="1"/>
  <c r="O3024" i="1"/>
  <c r="B3025" i="1"/>
  <c r="E3025" i="1"/>
  <c r="F3025" i="1"/>
  <c r="O3025" i="1"/>
  <c r="B3026" i="1"/>
  <c r="E3026" i="1"/>
  <c r="F3026" i="1"/>
  <c r="O3026" i="1"/>
  <c r="B3027" i="1"/>
  <c r="E3027" i="1"/>
  <c r="F3027" i="1"/>
  <c r="O3027" i="1"/>
  <c r="B3028" i="1"/>
  <c r="E3028" i="1"/>
  <c r="F3028" i="1"/>
  <c r="O3028" i="1"/>
  <c r="B3029" i="1"/>
  <c r="E3029" i="1"/>
  <c r="F3029" i="1"/>
  <c r="O3029" i="1"/>
  <c r="B3030" i="1"/>
  <c r="E3030" i="1"/>
  <c r="F3030" i="1"/>
  <c r="O3030" i="1"/>
  <c r="B3031" i="1"/>
  <c r="E3031" i="1"/>
  <c r="F3031" i="1"/>
  <c r="O3031" i="1"/>
  <c r="B3032" i="1"/>
  <c r="E3032" i="1"/>
  <c r="F3032" i="1"/>
  <c r="O3032" i="1"/>
  <c r="B3033" i="1"/>
  <c r="E3033" i="1"/>
  <c r="F3033" i="1"/>
  <c r="O3033" i="1"/>
  <c r="B3034" i="1"/>
  <c r="E3034" i="1"/>
  <c r="F3034" i="1"/>
  <c r="O3034" i="1"/>
  <c r="B3035" i="1"/>
  <c r="E3035" i="1"/>
  <c r="F3035" i="1"/>
  <c r="O3035" i="1"/>
  <c r="B3036" i="1"/>
  <c r="E3036" i="1"/>
  <c r="F3036" i="1"/>
  <c r="O3036" i="1"/>
  <c r="B3037" i="1"/>
  <c r="E3037" i="1"/>
  <c r="F3037" i="1"/>
  <c r="O3037" i="1"/>
  <c r="B3038" i="1"/>
  <c r="E3038" i="1"/>
  <c r="F3038" i="1"/>
  <c r="O3038" i="1"/>
  <c r="B3039" i="1"/>
  <c r="E3039" i="1"/>
  <c r="F3039" i="1"/>
  <c r="O3039" i="1"/>
  <c r="B3040" i="1"/>
  <c r="E3040" i="1"/>
  <c r="F3040" i="1"/>
  <c r="O3040" i="1"/>
  <c r="B3041" i="1"/>
  <c r="E3041" i="1"/>
  <c r="F3041" i="1"/>
  <c r="O3041" i="1"/>
  <c r="B3042" i="1"/>
  <c r="E3042" i="1"/>
  <c r="F3042" i="1"/>
  <c r="O3042" i="1"/>
  <c r="B3043" i="1"/>
  <c r="E3043" i="1"/>
  <c r="F3043" i="1"/>
  <c r="O3043" i="1"/>
  <c r="B3044" i="1"/>
  <c r="E3044" i="1"/>
  <c r="F3044" i="1"/>
  <c r="O3044" i="1"/>
  <c r="B3045" i="1"/>
  <c r="E3045" i="1"/>
  <c r="F3045" i="1"/>
  <c r="O3045" i="1"/>
  <c r="B3046" i="1"/>
  <c r="E3046" i="1"/>
  <c r="F3046" i="1"/>
  <c r="O3046" i="1"/>
  <c r="B3047" i="1"/>
  <c r="E3047" i="1"/>
  <c r="F3047" i="1"/>
  <c r="O3047" i="1"/>
  <c r="B3048" i="1"/>
  <c r="E3048" i="1"/>
  <c r="F3048" i="1"/>
  <c r="O3048" i="1"/>
  <c r="B3049" i="1"/>
  <c r="E3049" i="1"/>
  <c r="F3049" i="1"/>
  <c r="O3049" i="1"/>
  <c r="B3050" i="1"/>
  <c r="E3050" i="1"/>
  <c r="F3050" i="1"/>
  <c r="O3050" i="1"/>
  <c r="B3051" i="1"/>
  <c r="E3051" i="1"/>
  <c r="F3051" i="1"/>
  <c r="O3051" i="1"/>
  <c r="B3052" i="1"/>
  <c r="E3052" i="1"/>
  <c r="F3052" i="1"/>
  <c r="O3052" i="1"/>
  <c r="B3053" i="1"/>
  <c r="E3053" i="1"/>
  <c r="F3053" i="1"/>
  <c r="O3053" i="1"/>
  <c r="B3054" i="1"/>
  <c r="E3054" i="1"/>
  <c r="F3054" i="1"/>
  <c r="O3054" i="1"/>
  <c r="B3055" i="1"/>
  <c r="E3055" i="1"/>
  <c r="F3055" i="1"/>
  <c r="O3055" i="1"/>
  <c r="B3056" i="1"/>
  <c r="E3056" i="1"/>
  <c r="F3056" i="1"/>
  <c r="O3056" i="1"/>
  <c r="B3057" i="1"/>
  <c r="E3057" i="1"/>
  <c r="F3057" i="1"/>
  <c r="O3057" i="1"/>
  <c r="B3058" i="1"/>
  <c r="E3058" i="1"/>
  <c r="F3058" i="1"/>
  <c r="O3058" i="1"/>
  <c r="B3059" i="1"/>
  <c r="E3059" i="1"/>
  <c r="F3059" i="1"/>
  <c r="O3059" i="1"/>
  <c r="B3060" i="1"/>
  <c r="E3060" i="1"/>
  <c r="F3060" i="1"/>
  <c r="O3060" i="1"/>
  <c r="B3061" i="1"/>
  <c r="E3061" i="1"/>
  <c r="F3061" i="1"/>
  <c r="O3061" i="1"/>
  <c r="B3062" i="1"/>
  <c r="E3062" i="1"/>
  <c r="F3062" i="1"/>
  <c r="O3062" i="1"/>
  <c r="B3063" i="1"/>
  <c r="E3063" i="1"/>
  <c r="F3063" i="1"/>
  <c r="O3063" i="1"/>
  <c r="B3064" i="1"/>
  <c r="E3064" i="1"/>
  <c r="F3064" i="1"/>
  <c r="O3064" i="1"/>
  <c r="B3065" i="1"/>
  <c r="E3065" i="1"/>
  <c r="F3065" i="1"/>
  <c r="O3065" i="1"/>
  <c r="B3066" i="1"/>
  <c r="E3066" i="1"/>
  <c r="F3066" i="1"/>
  <c r="O3066" i="1"/>
  <c r="B3067" i="1"/>
  <c r="E3067" i="1"/>
  <c r="F3067" i="1"/>
  <c r="O3067" i="1"/>
  <c r="B3068" i="1"/>
  <c r="E3068" i="1"/>
  <c r="F3068" i="1"/>
  <c r="O3068" i="1"/>
  <c r="B3069" i="1"/>
  <c r="E3069" i="1"/>
  <c r="F3069" i="1"/>
  <c r="O3069" i="1"/>
  <c r="B3070" i="1"/>
  <c r="E3070" i="1"/>
  <c r="F3070" i="1"/>
  <c r="O3070" i="1"/>
  <c r="B3071" i="1"/>
  <c r="E3071" i="1"/>
  <c r="F3071" i="1"/>
  <c r="O3071" i="1"/>
  <c r="B3072" i="1"/>
  <c r="E3072" i="1"/>
  <c r="F3072" i="1"/>
  <c r="O3072" i="1"/>
  <c r="B3073" i="1"/>
  <c r="E3073" i="1"/>
  <c r="F3073" i="1"/>
  <c r="O3073" i="1"/>
  <c r="B3074" i="1"/>
  <c r="E3074" i="1"/>
  <c r="F3074" i="1"/>
  <c r="O3074" i="1"/>
  <c r="B3075" i="1"/>
  <c r="E3075" i="1"/>
  <c r="F3075" i="1"/>
  <c r="O3075" i="1"/>
  <c r="B3076" i="1"/>
  <c r="E3076" i="1"/>
  <c r="F3076" i="1"/>
  <c r="O3076" i="1"/>
  <c r="B3077" i="1"/>
  <c r="E3077" i="1"/>
  <c r="F3077" i="1"/>
  <c r="O3077" i="1"/>
  <c r="B3078" i="1"/>
  <c r="E3078" i="1"/>
  <c r="F3078" i="1"/>
  <c r="O3078" i="1"/>
  <c r="B3079" i="1"/>
  <c r="E3079" i="1"/>
  <c r="F3079" i="1"/>
  <c r="O3079" i="1"/>
  <c r="B3080" i="1"/>
  <c r="E3080" i="1"/>
  <c r="F3080" i="1"/>
  <c r="O3080" i="1"/>
  <c r="B3081" i="1"/>
  <c r="E3081" i="1"/>
  <c r="F3081" i="1"/>
  <c r="O3081" i="1"/>
  <c r="B3082" i="1"/>
  <c r="E3082" i="1"/>
  <c r="F3082" i="1"/>
  <c r="O3082" i="1"/>
  <c r="B3083" i="1"/>
  <c r="E3083" i="1"/>
  <c r="F3083" i="1"/>
  <c r="O3083" i="1"/>
  <c r="B3084" i="1"/>
  <c r="E3084" i="1"/>
  <c r="F3084" i="1"/>
  <c r="O3084" i="1"/>
  <c r="B3085" i="1"/>
  <c r="E3085" i="1"/>
  <c r="F3085" i="1"/>
  <c r="O3085" i="1"/>
  <c r="B3086" i="1"/>
  <c r="E3086" i="1"/>
  <c r="F3086" i="1"/>
  <c r="O3086" i="1"/>
  <c r="B3087" i="1"/>
  <c r="E3087" i="1"/>
  <c r="F3087" i="1"/>
  <c r="O3087" i="1"/>
  <c r="B3088" i="1"/>
  <c r="E3088" i="1"/>
  <c r="F3088" i="1"/>
  <c r="O3088" i="1"/>
  <c r="B3089" i="1"/>
  <c r="E3089" i="1"/>
  <c r="F3089" i="1"/>
  <c r="O3089" i="1"/>
  <c r="B3090" i="1"/>
  <c r="E3090" i="1"/>
  <c r="F3090" i="1"/>
  <c r="O3090" i="1"/>
  <c r="B3091" i="1"/>
  <c r="E3091" i="1"/>
  <c r="F3091" i="1"/>
  <c r="O3091" i="1"/>
  <c r="B3092" i="1"/>
  <c r="E3092" i="1"/>
  <c r="F3092" i="1"/>
  <c r="O3092" i="1"/>
  <c r="B3093" i="1"/>
  <c r="E3093" i="1"/>
  <c r="F3093" i="1"/>
  <c r="O3093" i="1"/>
  <c r="B3094" i="1"/>
  <c r="E3094" i="1"/>
  <c r="F3094" i="1"/>
  <c r="O3094" i="1"/>
  <c r="B3095" i="1"/>
  <c r="E3095" i="1"/>
  <c r="F3095" i="1"/>
  <c r="O3095" i="1"/>
  <c r="B3096" i="1"/>
  <c r="E3096" i="1"/>
  <c r="F3096" i="1"/>
  <c r="O3096" i="1"/>
  <c r="B3097" i="1"/>
  <c r="E3097" i="1"/>
  <c r="F3097" i="1"/>
  <c r="O3097" i="1"/>
  <c r="B3098" i="1"/>
  <c r="E3098" i="1"/>
  <c r="F3098" i="1"/>
  <c r="O3098" i="1"/>
  <c r="B3099" i="1"/>
  <c r="E3099" i="1"/>
  <c r="F3099" i="1"/>
  <c r="O3099" i="1"/>
  <c r="B3100" i="1"/>
  <c r="E3100" i="1"/>
  <c r="F3100" i="1"/>
  <c r="O3100" i="1"/>
  <c r="B3101" i="1"/>
  <c r="E3101" i="1"/>
  <c r="F3101" i="1"/>
  <c r="O3101" i="1"/>
  <c r="B3102" i="1"/>
  <c r="E3102" i="1"/>
  <c r="F3102" i="1"/>
  <c r="O3102" i="1"/>
  <c r="B3103" i="1"/>
  <c r="E3103" i="1"/>
  <c r="F3103" i="1"/>
  <c r="O3103" i="1"/>
  <c r="B3104" i="1"/>
  <c r="E3104" i="1"/>
  <c r="F3104" i="1"/>
  <c r="O3104" i="1"/>
  <c r="B3105" i="1"/>
  <c r="E3105" i="1"/>
  <c r="F3105" i="1"/>
  <c r="O3105" i="1"/>
  <c r="B3106" i="1"/>
  <c r="E3106" i="1"/>
  <c r="F3106" i="1"/>
  <c r="O3106" i="1"/>
  <c r="B3107" i="1"/>
  <c r="E3107" i="1"/>
  <c r="F3107" i="1"/>
  <c r="O3107" i="1"/>
  <c r="B3108" i="1"/>
  <c r="E3108" i="1"/>
  <c r="F3108" i="1"/>
  <c r="O3108" i="1"/>
  <c r="B3109" i="1"/>
  <c r="E3109" i="1"/>
  <c r="F3109" i="1"/>
  <c r="O3109" i="1"/>
  <c r="B3110" i="1"/>
  <c r="E3110" i="1"/>
  <c r="F3110" i="1"/>
  <c r="O3110" i="1"/>
  <c r="B3111" i="1"/>
  <c r="E3111" i="1"/>
  <c r="F3111" i="1"/>
  <c r="O3111" i="1"/>
  <c r="B3112" i="1"/>
  <c r="E3112" i="1"/>
  <c r="F3112" i="1"/>
  <c r="O3112" i="1"/>
  <c r="B3113" i="1"/>
  <c r="E3113" i="1"/>
  <c r="F3113" i="1"/>
  <c r="O3113" i="1"/>
  <c r="B3114" i="1"/>
  <c r="E3114" i="1"/>
  <c r="F3114" i="1"/>
  <c r="O3114" i="1"/>
  <c r="B3115" i="1"/>
  <c r="E3115" i="1"/>
  <c r="F3115" i="1"/>
  <c r="O3115" i="1"/>
  <c r="B3116" i="1"/>
  <c r="E3116" i="1"/>
  <c r="F3116" i="1"/>
  <c r="O3116" i="1"/>
  <c r="B3117" i="1"/>
  <c r="E3117" i="1"/>
  <c r="F3117" i="1"/>
  <c r="O3117" i="1"/>
  <c r="B3118" i="1"/>
  <c r="E3118" i="1"/>
  <c r="F3118" i="1"/>
  <c r="O3118" i="1"/>
  <c r="B3119" i="1"/>
  <c r="E3119" i="1"/>
  <c r="F3119" i="1"/>
  <c r="O3119" i="1"/>
  <c r="B3120" i="1"/>
  <c r="E3120" i="1"/>
  <c r="F3120" i="1"/>
  <c r="O3120" i="1"/>
  <c r="B3121" i="1"/>
  <c r="E3121" i="1"/>
  <c r="F3121" i="1"/>
  <c r="O3121" i="1"/>
  <c r="B3122" i="1"/>
  <c r="E3122" i="1"/>
  <c r="F3122" i="1"/>
  <c r="O3122" i="1"/>
  <c r="B3123" i="1"/>
  <c r="E3123" i="1"/>
  <c r="F3123" i="1"/>
  <c r="O3123" i="1"/>
  <c r="B3124" i="1"/>
  <c r="E3124" i="1"/>
  <c r="F3124" i="1"/>
  <c r="O3124" i="1"/>
  <c r="B3125" i="1"/>
  <c r="E3125" i="1"/>
  <c r="F3125" i="1"/>
  <c r="O3125" i="1"/>
  <c r="B3126" i="1"/>
  <c r="E3126" i="1"/>
  <c r="F3126" i="1"/>
  <c r="O3126" i="1"/>
  <c r="B3127" i="1"/>
  <c r="E3127" i="1"/>
  <c r="F3127" i="1"/>
  <c r="O3127" i="1"/>
  <c r="B3128" i="1"/>
  <c r="E3128" i="1"/>
  <c r="F3128" i="1"/>
  <c r="O3128" i="1"/>
  <c r="B3129" i="1"/>
  <c r="E3129" i="1"/>
  <c r="F3129" i="1"/>
  <c r="O3129" i="1"/>
  <c r="B3130" i="1"/>
  <c r="E3130" i="1"/>
  <c r="F3130" i="1"/>
  <c r="O3130" i="1"/>
  <c r="B3131" i="1"/>
  <c r="E3131" i="1"/>
  <c r="F3131" i="1"/>
  <c r="O3131" i="1"/>
  <c r="B3132" i="1"/>
  <c r="E3132" i="1"/>
  <c r="F3132" i="1"/>
  <c r="O3132" i="1"/>
  <c r="B3133" i="1"/>
  <c r="E3133" i="1"/>
  <c r="F3133" i="1"/>
  <c r="O3133" i="1"/>
  <c r="B3134" i="1"/>
  <c r="E3134" i="1"/>
  <c r="F3134" i="1"/>
  <c r="O3134" i="1"/>
  <c r="B3135" i="1"/>
  <c r="E3135" i="1"/>
  <c r="F3135" i="1"/>
  <c r="O3135" i="1"/>
  <c r="B3136" i="1"/>
  <c r="E3136" i="1"/>
  <c r="F3136" i="1"/>
  <c r="O3136" i="1"/>
  <c r="B3137" i="1"/>
  <c r="E3137" i="1"/>
  <c r="F3137" i="1"/>
  <c r="O3137" i="1"/>
  <c r="B3138" i="1"/>
  <c r="E3138" i="1"/>
  <c r="F3138" i="1"/>
  <c r="O3138" i="1"/>
  <c r="B3139" i="1"/>
  <c r="E3139" i="1"/>
  <c r="F3139" i="1"/>
  <c r="O3139" i="1"/>
  <c r="B3140" i="1"/>
  <c r="E3140" i="1"/>
  <c r="F3140" i="1"/>
  <c r="O3140" i="1"/>
  <c r="B3141" i="1"/>
  <c r="E3141" i="1"/>
  <c r="F3141" i="1"/>
  <c r="O3141" i="1"/>
  <c r="B3142" i="1"/>
  <c r="E3142" i="1"/>
  <c r="F3142" i="1"/>
  <c r="O3142" i="1"/>
  <c r="B3143" i="1"/>
  <c r="E3143" i="1"/>
  <c r="F3143" i="1"/>
  <c r="O3143" i="1"/>
  <c r="B3144" i="1"/>
  <c r="E3144" i="1"/>
  <c r="F3144" i="1"/>
  <c r="O3144" i="1"/>
  <c r="B3145" i="1"/>
  <c r="E3145" i="1"/>
  <c r="F3145" i="1"/>
  <c r="O3145" i="1"/>
  <c r="B3146" i="1"/>
  <c r="E3146" i="1"/>
  <c r="F3146" i="1"/>
  <c r="O3146" i="1"/>
  <c r="B3147" i="1"/>
  <c r="E3147" i="1"/>
  <c r="F3147" i="1"/>
  <c r="O3147" i="1"/>
  <c r="B3148" i="1"/>
  <c r="E3148" i="1"/>
  <c r="F3148" i="1"/>
  <c r="O3148" i="1"/>
  <c r="B3149" i="1"/>
  <c r="E3149" i="1"/>
  <c r="F3149" i="1"/>
  <c r="O3149" i="1"/>
  <c r="B3150" i="1"/>
  <c r="E3150" i="1"/>
  <c r="F3150" i="1"/>
  <c r="O3150" i="1"/>
  <c r="B3151" i="1"/>
  <c r="E3151" i="1"/>
  <c r="F3151" i="1"/>
  <c r="O3151" i="1"/>
  <c r="B3152" i="1"/>
  <c r="E3152" i="1"/>
  <c r="F3152" i="1"/>
  <c r="O3152" i="1"/>
  <c r="B3153" i="1"/>
  <c r="E3153" i="1"/>
  <c r="F3153" i="1"/>
  <c r="O3153" i="1"/>
  <c r="B3154" i="1"/>
  <c r="E3154" i="1"/>
  <c r="F3154" i="1"/>
  <c r="O3154" i="1"/>
  <c r="B3155" i="1"/>
  <c r="E3155" i="1"/>
  <c r="F3155" i="1"/>
  <c r="O3155" i="1"/>
  <c r="B3156" i="1"/>
  <c r="E3156" i="1"/>
  <c r="F3156" i="1"/>
  <c r="O3156" i="1"/>
  <c r="B3157" i="1"/>
  <c r="E3157" i="1"/>
  <c r="F3157" i="1"/>
  <c r="O3157" i="1"/>
  <c r="B3158" i="1"/>
  <c r="E3158" i="1"/>
  <c r="F3158" i="1"/>
  <c r="O3158" i="1"/>
  <c r="B3159" i="1"/>
  <c r="E3159" i="1"/>
  <c r="F3159" i="1"/>
  <c r="O3159" i="1"/>
  <c r="B3160" i="1"/>
  <c r="E3160" i="1"/>
  <c r="F3160" i="1"/>
  <c r="O3160" i="1"/>
  <c r="B3161" i="1"/>
  <c r="E3161" i="1"/>
  <c r="F3161" i="1"/>
  <c r="O3161" i="1"/>
  <c r="B3162" i="1"/>
  <c r="E3162" i="1"/>
  <c r="F3162" i="1"/>
  <c r="O3162" i="1"/>
  <c r="B3163" i="1"/>
  <c r="E3163" i="1"/>
  <c r="F3163" i="1"/>
  <c r="O3163" i="1"/>
  <c r="B3164" i="1"/>
  <c r="E3164" i="1"/>
  <c r="F3164" i="1"/>
  <c r="O3164" i="1"/>
  <c r="B3165" i="1"/>
  <c r="E3165" i="1"/>
  <c r="F3165" i="1"/>
  <c r="O3165" i="1"/>
  <c r="B3166" i="1"/>
  <c r="E3166" i="1"/>
  <c r="F3166" i="1"/>
  <c r="O3166" i="1"/>
  <c r="B3167" i="1"/>
  <c r="E3167" i="1"/>
  <c r="F3167" i="1"/>
  <c r="O3167" i="1"/>
  <c r="B3168" i="1"/>
  <c r="E3168" i="1"/>
  <c r="F3168" i="1"/>
  <c r="O3168" i="1"/>
  <c r="B3169" i="1"/>
  <c r="E3169" i="1"/>
  <c r="F3169" i="1"/>
  <c r="O3169" i="1"/>
  <c r="B3170" i="1"/>
  <c r="E3170" i="1"/>
  <c r="F3170" i="1"/>
  <c r="O3170" i="1"/>
  <c r="B3171" i="1"/>
  <c r="E3171" i="1"/>
  <c r="F3171" i="1"/>
  <c r="O3171" i="1"/>
  <c r="B3172" i="1"/>
  <c r="E3172" i="1"/>
  <c r="F3172" i="1"/>
  <c r="O3172" i="1"/>
  <c r="B3173" i="1"/>
  <c r="E3173" i="1"/>
  <c r="F3173" i="1"/>
  <c r="O3173" i="1"/>
  <c r="B3174" i="1"/>
  <c r="E3174" i="1"/>
  <c r="F3174" i="1"/>
  <c r="O3174" i="1"/>
  <c r="B3175" i="1"/>
  <c r="E3175" i="1"/>
  <c r="F3175" i="1"/>
  <c r="O3175" i="1"/>
  <c r="B3176" i="1"/>
  <c r="E3176" i="1"/>
  <c r="F3176" i="1"/>
  <c r="O3176" i="1"/>
  <c r="B3177" i="1"/>
  <c r="E3177" i="1"/>
  <c r="F3177" i="1"/>
  <c r="O3177" i="1"/>
  <c r="B3178" i="1"/>
  <c r="E3178" i="1"/>
  <c r="F3178" i="1"/>
  <c r="O3178" i="1"/>
  <c r="B3179" i="1"/>
  <c r="E3179" i="1"/>
  <c r="F3179" i="1"/>
  <c r="O3179" i="1"/>
  <c r="B3180" i="1"/>
  <c r="E3180" i="1"/>
  <c r="F3180" i="1"/>
  <c r="O3180" i="1"/>
  <c r="B3181" i="1"/>
  <c r="E3181" i="1"/>
  <c r="F3181" i="1"/>
  <c r="O3181" i="1"/>
  <c r="B3182" i="1"/>
  <c r="E3182" i="1"/>
  <c r="F3182" i="1"/>
  <c r="O3182" i="1"/>
  <c r="B3183" i="1"/>
  <c r="E3183" i="1"/>
  <c r="F3183" i="1"/>
  <c r="O3183" i="1"/>
  <c r="B3184" i="1"/>
  <c r="E3184" i="1"/>
  <c r="F3184" i="1"/>
  <c r="O3184" i="1"/>
  <c r="B3185" i="1"/>
  <c r="E3185" i="1"/>
  <c r="F3185" i="1"/>
  <c r="O3185" i="1"/>
  <c r="B3186" i="1"/>
  <c r="E3186" i="1"/>
  <c r="F3186" i="1"/>
  <c r="O3186" i="1"/>
  <c r="B3187" i="1"/>
  <c r="E3187" i="1"/>
  <c r="F3187" i="1"/>
  <c r="O3187" i="1"/>
  <c r="B3188" i="1"/>
  <c r="E3188" i="1"/>
  <c r="F3188" i="1"/>
  <c r="O3188" i="1"/>
  <c r="B3189" i="1"/>
  <c r="E3189" i="1"/>
  <c r="F3189" i="1"/>
  <c r="O3189" i="1"/>
  <c r="B3190" i="1"/>
  <c r="E3190" i="1"/>
  <c r="F3190" i="1"/>
  <c r="O3190" i="1"/>
  <c r="B3191" i="1"/>
  <c r="E3191" i="1"/>
  <c r="F3191" i="1"/>
  <c r="O3191" i="1"/>
  <c r="B3192" i="1"/>
  <c r="E3192" i="1"/>
  <c r="F3192" i="1"/>
  <c r="O3192" i="1"/>
  <c r="B3193" i="1"/>
  <c r="E3193" i="1"/>
  <c r="F3193" i="1"/>
  <c r="O3193" i="1"/>
  <c r="B3194" i="1"/>
  <c r="E3194" i="1"/>
  <c r="F3194" i="1"/>
  <c r="O3194" i="1"/>
  <c r="B3195" i="1"/>
  <c r="E3195" i="1"/>
  <c r="F3195" i="1"/>
  <c r="O3195" i="1"/>
  <c r="B3196" i="1"/>
  <c r="E3196" i="1"/>
  <c r="F3196" i="1"/>
  <c r="O3196" i="1"/>
  <c r="B3197" i="1"/>
  <c r="E3197" i="1"/>
  <c r="F3197" i="1"/>
  <c r="O3197" i="1"/>
  <c r="B3198" i="1"/>
  <c r="E3198" i="1"/>
  <c r="F3198" i="1"/>
  <c r="O3198" i="1"/>
  <c r="B3199" i="1"/>
  <c r="E3199" i="1"/>
  <c r="F3199" i="1"/>
  <c r="O3199" i="1"/>
  <c r="B3200" i="1"/>
  <c r="E3200" i="1"/>
  <c r="F3200" i="1"/>
  <c r="O3200" i="1"/>
  <c r="B3201" i="1"/>
  <c r="E3201" i="1"/>
  <c r="F3201" i="1"/>
  <c r="O3201" i="1"/>
  <c r="B3202" i="1"/>
  <c r="E3202" i="1"/>
  <c r="F3202" i="1"/>
  <c r="O3202" i="1"/>
  <c r="B3203" i="1"/>
  <c r="E3203" i="1"/>
  <c r="F3203" i="1"/>
  <c r="O3203" i="1"/>
  <c r="B3204" i="1"/>
  <c r="E3204" i="1"/>
  <c r="F3204" i="1"/>
  <c r="O3204" i="1"/>
  <c r="B3205" i="1"/>
  <c r="E3205" i="1"/>
  <c r="F3205" i="1"/>
  <c r="O3205" i="1"/>
  <c r="B3206" i="1"/>
  <c r="E3206" i="1"/>
  <c r="F3206" i="1"/>
  <c r="O3206" i="1"/>
  <c r="B3207" i="1"/>
  <c r="E3207" i="1"/>
  <c r="F3207" i="1"/>
  <c r="O3207" i="1"/>
  <c r="B3208" i="1"/>
  <c r="E3208" i="1"/>
  <c r="F3208" i="1"/>
  <c r="O3208" i="1"/>
  <c r="B3209" i="1"/>
  <c r="E3209" i="1"/>
  <c r="F3209" i="1"/>
  <c r="O3209" i="1"/>
  <c r="B3210" i="1"/>
  <c r="E3210" i="1"/>
  <c r="F3210" i="1"/>
  <c r="O3210" i="1"/>
  <c r="B3211" i="1"/>
  <c r="E3211" i="1"/>
  <c r="F3211" i="1"/>
  <c r="O3211" i="1"/>
  <c r="B3212" i="1"/>
  <c r="E3212" i="1"/>
  <c r="F3212" i="1"/>
  <c r="O3212" i="1"/>
  <c r="B3213" i="1"/>
  <c r="E3213" i="1"/>
  <c r="F3213" i="1"/>
  <c r="O3213" i="1"/>
  <c r="B3214" i="1"/>
  <c r="E3214" i="1"/>
  <c r="F3214" i="1"/>
  <c r="O3214" i="1"/>
  <c r="B3215" i="1"/>
  <c r="E3215" i="1"/>
  <c r="F3215" i="1"/>
  <c r="O3215" i="1"/>
  <c r="B3216" i="1"/>
  <c r="E3216" i="1"/>
  <c r="F3216" i="1"/>
  <c r="O3216" i="1"/>
  <c r="B3217" i="1"/>
  <c r="E3217" i="1"/>
  <c r="F3217" i="1"/>
  <c r="O3217" i="1"/>
  <c r="B3218" i="1"/>
  <c r="E3218" i="1"/>
  <c r="F3218" i="1"/>
  <c r="O3218" i="1"/>
  <c r="B3219" i="1"/>
  <c r="E3219" i="1"/>
  <c r="F3219" i="1"/>
  <c r="O3219" i="1"/>
  <c r="B3220" i="1"/>
  <c r="E3220" i="1"/>
  <c r="F3220" i="1"/>
  <c r="O3220" i="1"/>
  <c r="B3221" i="1"/>
  <c r="E3221" i="1"/>
  <c r="F3221" i="1"/>
  <c r="O3221" i="1"/>
  <c r="B3222" i="1"/>
  <c r="E3222" i="1"/>
  <c r="F3222" i="1"/>
  <c r="O3222" i="1"/>
  <c r="B3223" i="1"/>
  <c r="E3223" i="1"/>
  <c r="F3223" i="1"/>
  <c r="O3223" i="1"/>
  <c r="B3224" i="1"/>
  <c r="E3224" i="1"/>
  <c r="F3224" i="1"/>
  <c r="O3224" i="1"/>
  <c r="B3225" i="1"/>
  <c r="E3225" i="1"/>
  <c r="F3225" i="1"/>
  <c r="O3225" i="1"/>
  <c r="B3226" i="1"/>
  <c r="E3226" i="1"/>
  <c r="F3226" i="1"/>
  <c r="O3226" i="1"/>
  <c r="B3227" i="1"/>
  <c r="E3227" i="1"/>
  <c r="F3227" i="1"/>
  <c r="O3227" i="1"/>
  <c r="B3228" i="1"/>
  <c r="E3228" i="1"/>
  <c r="F3228" i="1"/>
  <c r="O3228" i="1"/>
  <c r="B3229" i="1"/>
  <c r="E3229" i="1"/>
  <c r="F3229" i="1"/>
  <c r="O3229" i="1"/>
  <c r="B3230" i="1"/>
  <c r="E3230" i="1"/>
  <c r="F3230" i="1"/>
  <c r="O3230" i="1"/>
  <c r="B3231" i="1"/>
  <c r="E3231" i="1"/>
  <c r="F3231" i="1"/>
  <c r="O3231" i="1"/>
  <c r="B3232" i="1"/>
  <c r="E3232" i="1"/>
  <c r="F3232" i="1"/>
  <c r="O3232" i="1"/>
  <c r="B3233" i="1"/>
  <c r="E3233" i="1"/>
  <c r="F3233" i="1"/>
  <c r="O3233" i="1"/>
  <c r="B3234" i="1"/>
  <c r="E3234" i="1"/>
  <c r="F3234" i="1"/>
  <c r="O3234" i="1"/>
  <c r="B3235" i="1"/>
  <c r="E3235" i="1"/>
  <c r="F3235" i="1"/>
  <c r="O3235" i="1"/>
  <c r="B3236" i="1"/>
  <c r="E3236" i="1"/>
  <c r="F3236" i="1"/>
  <c r="O3236" i="1"/>
  <c r="B3237" i="1"/>
  <c r="E3237" i="1"/>
  <c r="F3237" i="1"/>
  <c r="O3237" i="1"/>
  <c r="B3238" i="1"/>
  <c r="E3238" i="1"/>
  <c r="F3238" i="1"/>
  <c r="O3238" i="1"/>
  <c r="B3239" i="1"/>
  <c r="E3239" i="1"/>
  <c r="F3239" i="1"/>
  <c r="O3239" i="1"/>
  <c r="B3240" i="1"/>
  <c r="E3240" i="1"/>
  <c r="F3240" i="1"/>
  <c r="O3240" i="1"/>
  <c r="B3241" i="1"/>
  <c r="E3241" i="1"/>
  <c r="F3241" i="1"/>
  <c r="O3241" i="1"/>
  <c r="B3242" i="1"/>
  <c r="E3242" i="1"/>
  <c r="F3242" i="1"/>
  <c r="O3242" i="1"/>
  <c r="B3243" i="1"/>
  <c r="E3243" i="1"/>
  <c r="F3243" i="1"/>
  <c r="O3243" i="1"/>
  <c r="B3244" i="1"/>
  <c r="E3244" i="1"/>
  <c r="F3244" i="1"/>
  <c r="O3244" i="1"/>
  <c r="B3245" i="1"/>
  <c r="E3245" i="1"/>
  <c r="F3245" i="1"/>
  <c r="O3245" i="1"/>
  <c r="B3246" i="1"/>
  <c r="E3246" i="1"/>
  <c r="F3246" i="1"/>
  <c r="O3246" i="1"/>
  <c r="B3247" i="1"/>
  <c r="E3247" i="1"/>
  <c r="F3247" i="1"/>
  <c r="O3247" i="1"/>
  <c r="B3248" i="1"/>
  <c r="E3248" i="1"/>
  <c r="F3248" i="1"/>
  <c r="O3248" i="1"/>
  <c r="B3249" i="1"/>
  <c r="E3249" i="1"/>
  <c r="F3249" i="1"/>
  <c r="O3249" i="1"/>
  <c r="B3250" i="1"/>
  <c r="E3250" i="1"/>
  <c r="F3250" i="1"/>
  <c r="O3250" i="1"/>
  <c r="B3251" i="1"/>
  <c r="E3251" i="1"/>
  <c r="F3251" i="1"/>
  <c r="O3251" i="1"/>
  <c r="B3252" i="1"/>
  <c r="E3252" i="1"/>
  <c r="F3252" i="1"/>
  <c r="O3252" i="1"/>
  <c r="B3253" i="1"/>
  <c r="E3253" i="1"/>
  <c r="F3253" i="1"/>
  <c r="O3253" i="1"/>
  <c r="B3254" i="1"/>
  <c r="E3254" i="1"/>
  <c r="F3254" i="1"/>
  <c r="O3254" i="1"/>
  <c r="B3255" i="1"/>
  <c r="E3255" i="1"/>
  <c r="F3255" i="1"/>
  <c r="O3255" i="1"/>
  <c r="B3256" i="1"/>
  <c r="E3256" i="1"/>
  <c r="F3256" i="1"/>
  <c r="O3256" i="1"/>
  <c r="B3257" i="1"/>
  <c r="E3257" i="1"/>
  <c r="F3257" i="1"/>
  <c r="O3257" i="1"/>
  <c r="B3258" i="1"/>
  <c r="E3258" i="1"/>
  <c r="F3258" i="1"/>
  <c r="O3258" i="1"/>
  <c r="B3259" i="1"/>
  <c r="E3259" i="1"/>
  <c r="F3259" i="1"/>
  <c r="O3259" i="1"/>
  <c r="B3260" i="1"/>
  <c r="E3260" i="1"/>
  <c r="F3260" i="1"/>
  <c r="O3260" i="1"/>
  <c r="B3261" i="1"/>
  <c r="E3261" i="1"/>
  <c r="F3261" i="1"/>
  <c r="O3261" i="1"/>
  <c r="B3262" i="1"/>
  <c r="E3262" i="1"/>
  <c r="F3262" i="1"/>
  <c r="O3262" i="1"/>
  <c r="B3263" i="1"/>
  <c r="E3263" i="1"/>
  <c r="F3263" i="1"/>
  <c r="O3263" i="1"/>
  <c r="B3264" i="1"/>
  <c r="E3264" i="1"/>
  <c r="F3264" i="1"/>
  <c r="O3264" i="1"/>
  <c r="B3265" i="1"/>
  <c r="E3265" i="1"/>
  <c r="F3265" i="1"/>
  <c r="O3265" i="1"/>
  <c r="B3266" i="1"/>
  <c r="E3266" i="1"/>
  <c r="F3266" i="1"/>
  <c r="O3266" i="1"/>
  <c r="B3267" i="1"/>
  <c r="E3267" i="1"/>
  <c r="F3267" i="1"/>
  <c r="O3267" i="1"/>
  <c r="B3268" i="1"/>
  <c r="E3268" i="1"/>
  <c r="F3268" i="1"/>
  <c r="O3268" i="1"/>
  <c r="B3269" i="1"/>
  <c r="E3269" i="1"/>
  <c r="F3269" i="1"/>
  <c r="O3269" i="1"/>
  <c r="B3270" i="1"/>
  <c r="E3270" i="1"/>
  <c r="F3270" i="1"/>
  <c r="O3270" i="1"/>
  <c r="B3271" i="1"/>
  <c r="E3271" i="1"/>
  <c r="F3271" i="1"/>
  <c r="O3271" i="1"/>
  <c r="B3272" i="1"/>
  <c r="E3272" i="1"/>
  <c r="F3272" i="1"/>
  <c r="O3272" i="1"/>
  <c r="B3273" i="1"/>
  <c r="E3273" i="1"/>
  <c r="F3273" i="1"/>
  <c r="O3273" i="1"/>
  <c r="B3274" i="1"/>
  <c r="E3274" i="1"/>
  <c r="F3274" i="1"/>
  <c r="O3274" i="1"/>
  <c r="B3275" i="1"/>
  <c r="E3275" i="1"/>
  <c r="F3275" i="1"/>
  <c r="O3275" i="1"/>
  <c r="B3276" i="1"/>
  <c r="E3276" i="1"/>
  <c r="F3276" i="1"/>
  <c r="O3276" i="1"/>
  <c r="B3277" i="1"/>
  <c r="E3277" i="1"/>
  <c r="F3277" i="1"/>
  <c r="O3277" i="1"/>
  <c r="B3278" i="1"/>
  <c r="E3278" i="1"/>
  <c r="F3278" i="1"/>
  <c r="O3278" i="1"/>
  <c r="B3279" i="1"/>
  <c r="E3279" i="1"/>
  <c r="F3279" i="1"/>
  <c r="O3279" i="1"/>
  <c r="B3280" i="1"/>
  <c r="E3280" i="1"/>
  <c r="F3280" i="1"/>
  <c r="O3280" i="1"/>
  <c r="B3281" i="1"/>
  <c r="E3281" i="1"/>
  <c r="F3281" i="1"/>
  <c r="O3281" i="1"/>
  <c r="B3282" i="1"/>
  <c r="E3282" i="1"/>
  <c r="F3282" i="1"/>
  <c r="O3282" i="1"/>
  <c r="B3283" i="1"/>
  <c r="E3283" i="1"/>
  <c r="F3283" i="1"/>
  <c r="O3283" i="1"/>
  <c r="B3284" i="1"/>
  <c r="E3284" i="1"/>
  <c r="F3284" i="1"/>
  <c r="O3284" i="1"/>
  <c r="B3285" i="1"/>
  <c r="E3285" i="1"/>
  <c r="F3285" i="1"/>
  <c r="O3285" i="1"/>
  <c r="B3286" i="1"/>
  <c r="E3286" i="1"/>
  <c r="F3286" i="1"/>
  <c r="O3286" i="1"/>
  <c r="B3287" i="1"/>
  <c r="E3287" i="1"/>
  <c r="F3287" i="1"/>
  <c r="O3287" i="1"/>
  <c r="B3288" i="1"/>
  <c r="E3288" i="1"/>
  <c r="F3288" i="1"/>
  <c r="O3288" i="1"/>
  <c r="B3289" i="1"/>
  <c r="E3289" i="1"/>
  <c r="F3289" i="1"/>
  <c r="O3289" i="1"/>
  <c r="B3290" i="1"/>
  <c r="E3290" i="1"/>
  <c r="F3290" i="1"/>
  <c r="O3290" i="1"/>
  <c r="B3291" i="1"/>
  <c r="E3291" i="1"/>
  <c r="F3291" i="1"/>
  <c r="O3291" i="1"/>
  <c r="B3292" i="1"/>
  <c r="E3292" i="1"/>
  <c r="F3292" i="1"/>
  <c r="O3292" i="1"/>
  <c r="B3293" i="1"/>
  <c r="E3293" i="1"/>
  <c r="F3293" i="1"/>
  <c r="O3293" i="1"/>
  <c r="B3294" i="1"/>
  <c r="E3294" i="1"/>
  <c r="F3294" i="1"/>
  <c r="O3294" i="1"/>
  <c r="B3295" i="1"/>
  <c r="E3295" i="1"/>
  <c r="F3295" i="1"/>
  <c r="O3295" i="1"/>
  <c r="B3296" i="1"/>
  <c r="E3296" i="1"/>
  <c r="F3296" i="1"/>
  <c r="O3296" i="1"/>
  <c r="B3297" i="1"/>
  <c r="E3297" i="1"/>
  <c r="F3297" i="1"/>
  <c r="O3297" i="1"/>
  <c r="B3298" i="1"/>
  <c r="E3298" i="1"/>
  <c r="F3298" i="1"/>
  <c r="O3298" i="1"/>
  <c r="B3299" i="1"/>
  <c r="E3299" i="1"/>
  <c r="F3299" i="1"/>
  <c r="O3299" i="1"/>
  <c r="B3300" i="1"/>
  <c r="E3300" i="1"/>
  <c r="F3300" i="1"/>
  <c r="O3300" i="1"/>
  <c r="B3301" i="1"/>
  <c r="E3301" i="1"/>
  <c r="F3301" i="1"/>
  <c r="O3301" i="1"/>
  <c r="B3302" i="1"/>
  <c r="E3302" i="1"/>
  <c r="F3302" i="1"/>
  <c r="O3302" i="1"/>
  <c r="B3303" i="1"/>
  <c r="E3303" i="1"/>
  <c r="F3303" i="1"/>
  <c r="O3303" i="1"/>
  <c r="B3304" i="1"/>
  <c r="E3304" i="1"/>
  <c r="F3304" i="1"/>
  <c r="O3304" i="1"/>
  <c r="B3305" i="1"/>
  <c r="E3305" i="1"/>
  <c r="F3305" i="1"/>
  <c r="O3305" i="1"/>
  <c r="B3306" i="1"/>
  <c r="E3306" i="1"/>
  <c r="F3306" i="1"/>
  <c r="O3306" i="1"/>
  <c r="B3307" i="1"/>
  <c r="E3307" i="1"/>
  <c r="F3307" i="1"/>
  <c r="O3307" i="1"/>
  <c r="B3308" i="1"/>
  <c r="E3308" i="1"/>
  <c r="F3308" i="1"/>
  <c r="O3308" i="1"/>
  <c r="B3309" i="1"/>
  <c r="E3309" i="1"/>
  <c r="F3309" i="1"/>
  <c r="O3309" i="1"/>
  <c r="B3310" i="1"/>
  <c r="E3310" i="1"/>
  <c r="F3310" i="1"/>
  <c r="O3310" i="1"/>
  <c r="B3311" i="1"/>
  <c r="E3311" i="1"/>
  <c r="F3311" i="1"/>
  <c r="O3311" i="1"/>
  <c r="B3312" i="1"/>
  <c r="E3312" i="1"/>
  <c r="F3312" i="1"/>
  <c r="O3312" i="1"/>
  <c r="B3313" i="1"/>
  <c r="E3313" i="1"/>
  <c r="F3313" i="1"/>
  <c r="O3313" i="1"/>
  <c r="B3314" i="1"/>
  <c r="E3314" i="1"/>
  <c r="F3314" i="1"/>
  <c r="O3314" i="1"/>
  <c r="B3315" i="1"/>
  <c r="E3315" i="1"/>
  <c r="F3315" i="1"/>
  <c r="O3315" i="1"/>
  <c r="B3316" i="1"/>
  <c r="E3316" i="1"/>
  <c r="F3316" i="1"/>
  <c r="O3316" i="1"/>
  <c r="B3317" i="1"/>
  <c r="E3317" i="1"/>
  <c r="F3317" i="1"/>
  <c r="O3317" i="1"/>
  <c r="B3318" i="1"/>
  <c r="E3318" i="1"/>
  <c r="F3318" i="1"/>
  <c r="O3318" i="1"/>
  <c r="B3319" i="1"/>
  <c r="E3319" i="1"/>
  <c r="F3319" i="1"/>
  <c r="O3319" i="1"/>
  <c r="B3320" i="1"/>
  <c r="E3320" i="1"/>
  <c r="F3320" i="1"/>
  <c r="O3320" i="1"/>
  <c r="B3321" i="1"/>
  <c r="E3321" i="1"/>
  <c r="F3321" i="1"/>
  <c r="O3321" i="1"/>
  <c r="B3322" i="1"/>
  <c r="E3322" i="1"/>
  <c r="F3322" i="1"/>
  <c r="O3322" i="1"/>
  <c r="B3323" i="1"/>
  <c r="E3323" i="1"/>
  <c r="F3323" i="1"/>
  <c r="O3323" i="1"/>
  <c r="B3324" i="1"/>
  <c r="E3324" i="1"/>
  <c r="F3324" i="1"/>
  <c r="O3324" i="1"/>
  <c r="B3325" i="1"/>
  <c r="E3325" i="1"/>
  <c r="F3325" i="1"/>
  <c r="O3325" i="1"/>
  <c r="B3326" i="1"/>
  <c r="E3326" i="1"/>
  <c r="F3326" i="1"/>
  <c r="O3326" i="1"/>
  <c r="B3327" i="1"/>
  <c r="E3327" i="1"/>
  <c r="F3327" i="1"/>
  <c r="O3327" i="1"/>
  <c r="B3328" i="1"/>
  <c r="E3328" i="1"/>
  <c r="F3328" i="1"/>
  <c r="O3328" i="1"/>
  <c r="B3329" i="1"/>
  <c r="E3329" i="1"/>
  <c r="F3329" i="1"/>
  <c r="O3329" i="1"/>
  <c r="B3330" i="1"/>
  <c r="E3330" i="1"/>
  <c r="F3330" i="1"/>
  <c r="O3330" i="1"/>
  <c r="B3331" i="1"/>
  <c r="E3331" i="1"/>
  <c r="F3331" i="1"/>
  <c r="O3331" i="1"/>
  <c r="B3332" i="1"/>
  <c r="E3332" i="1"/>
  <c r="F3332" i="1"/>
  <c r="O3332" i="1"/>
  <c r="B3333" i="1"/>
  <c r="E3333" i="1"/>
  <c r="F3333" i="1"/>
  <c r="O3333" i="1"/>
  <c r="B3334" i="1"/>
  <c r="E3334" i="1"/>
  <c r="F3334" i="1"/>
  <c r="O3334" i="1"/>
  <c r="B3335" i="1"/>
  <c r="E3335" i="1"/>
  <c r="F3335" i="1"/>
  <c r="O3335" i="1"/>
  <c r="B3336" i="1"/>
  <c r="E3336" i="1"/>
  <c r="F3336" i="1"/>
  <c r="O3336" i="1"/>
  <c r="B3337" i="1"/>
  <c r="E3337" i="1"/>
  <c r="F3337" i="1"/>
  <c r="O3337" i="1"/>
  <c r="B3338" i="1"/>
  <c r="E3338" i="1"/>
  <c r="F3338" i="1"/>
  <c r="O3338" i="1"/>
  <c r="B3339" i="1"/>
  <c r="E3339" i="1"/>
  <c r="F3339" i="1"/>
  <c r="O3339" i="1"/>
  <c r="B3340" i="1"/>
  <c r="E3340" i="1"/>
  <c r="F3340" i="1"/>
  <c r="O3340" i="1"/>
  <c r="B3341" i="1"/>
  <c r="E3341" i="1"/>
  <c r="F3341" i="1"/>
  <c r="O3341" i="1"/>
  <c r="B3342" i="1"/>
  <c r="E3342" i="1"/>
  <c r="F3342" i="1"/>
  <c r="O3342" i="1"/>
  <c r="B3343" i="1"/>
  <c r="E3343" i="1"/>
  <c r="F3343" i="1"/>
  <c r="O3343" i="1"/>
  <c r="B3344" i="1"/>
  <c r="E3344" i="1"/>
  <c r="F3344" i="1"/>
  <c r="O3344" i="1"/>
  <c r="B3345" i="1"/>
  <c r="E3345" i="1"/>
  <c r="F3345" i="1"/>
  <c r="O3345" i="1"/>
  <c r="B3346" i="1"/>
  <c r="E3346" i="1"/>
  <c r="F3346" i="1"/>
  <c r="O3346" i="1"/>
  <c r="B3347" i="1"/>
  <c r="E3347" i="1"/>
  <c r="F3347" i="1"/>
  <c r="O3347" i="1"/>
  <c r="B3348" i="1"/>
  <c r="E3348" i="1"/>
  <c r="F3348" i="1"/>
  <c r="O3348" i="1"/>
  <c r="B3349" i="1"/>
  <c r="E3349" i="1"/>
  <c r="F3349" i="1"/>
  <c r="O3349" i="1"/>
  <c r="B3350" i="1"/>
  <c r="E3350" i="1"/>
  <c r="F3350" i="1"/>
  <c r="O3350" i="1"/>
  <c r="B3351" i="1"/>
  <c r="E3351" i="1"/>
  <c r="F3351" i="1"/>
  <c r="O3351" i="1"/>
  <c r="B3352" i="1"/>
  <c r="E3352" i="1"/>
  <c r="F3352" i="1"/>
  <c r="O3352" i="1"/>
  <c r="B3353" i="1"/>
  <c r="E3353" i="1"/>
  <c r="F3353" i="1"/>
  <c r="O3353" i="1"/>
  <c r="B3354" i="1"/>
  <c r="E3354" i="1"/>
  <c r="F3354" i="1"/>
  <c r="O3354" i="1"/>
  <c r="B3355" i="1"/>
  <c r="E3355" i="1"/>
  <c r="F3355" i="1"/>
  <c r="O3355" i="1"/>
  <c r="B3356" i="1"/>
  <c r="E3356" i="1"/>
  <c r="F3356" i="1"/>
  <c r="O3356" i="1"/>
  <c r="B3357" i="1"/>
  <c r="E3357" i="1"/>
  <c r="F3357" i="1"/>
  <c r="O3357" i="1"/>
  <c r="B3358" i="1"/>
  <c r="E3358" i="1"/>
  <c r="F3358" i="1"/>
  <c r="O3358" i="1"/>
  <c r="B3359" i="1"/>
  <c r="E3359" i="1"/>
  <c r="F3359" i="1"/>
  <c r="O3359" i="1"/>
  <c r="B3360" i="1"/>
  <c r="E3360" i="1"/>
  <c r="F3360" i="1"/>
  <c r="O3360" i="1"/>
  <c r="B3361" i="1"/>
  <c r="E3361" i="1"/>
  <c r="F3361" i="1"/>
  <c r="O3361" i="1"/>
  <c r="B3362" i="1"/>
  <c r="E3362" i="1"/>
  <c r="F3362" i="1"/>
  <c r="O3362" i="1"/>
  <c r="B3363" i="1"/>
  <c r="E3363" i="1"/>
  <c r="F3363" i="1"/>
  <c r="O3363" i="1"/>
  <c r="B3364" i="1"/>
  <c r="E3364" i="1"/>
  <c r="F3364" i="1"/>
  <c r="O3364" i="1"/>
  <c r="B3365" i="1"/>
  <c r="E3365" i="1"/>
  <c r="F3365" i="1"/>
  <c r="O3365" i="1"/>
  <c r="B3366" i="1"/>
  <c r="E3366" i="1"/>
  <c r="F3366" i="1"/>
  <c r="O3366" i="1"/>
  <c r="B3367" i="1"/>
  <c r="E3367" i="1"/>
  <c r="F3367" i="1"/>
  <c r="O3367" i="1"/>
  <c r="B3368" i="1"/>
  <c r="E3368" i="1"/>
  <c r="F3368" i="1"/>
  <c r="O3368" i="1"/>
  <c r="B3369" i="1"/>
  <c r="E3369" i="1"/>
  <c r="F3369" i="1"/>
  <c r="O3369" i="1"/>
  <c r="B3370" i="1"/>
  <c r="E3370" i="1"/>
  <c r="F3370" i="1"/>
  <c r="O3370" i="1"/>
  <c r="B3371" i="1"/>
  <c r="E3371" i="1"/>
  <c r="F3371" i="1"/>
  <c r="O3371" i="1"/>
  <c r="B3372" i="1"/>
  <c r="E3372" i="1"/>
  <c r="F3372" i="1"/>
  <c r="O3372" i="1"/>
  <c r="B3373" i="1"/>
  <c r="E3373" i="1"/>
  <c r="F3373" i="1"/>
  <c r="O3373" i="1"/>
  <c r="B3374" i="1"/>
  <c r="E3374" i="1"/>
  <c r="F3374" i="1"/>
  <c r="O3374" i="1"/>
  <c r="B3375" i="1"/>
  <c r="E3375" i="1"/>
  <c r="F3375" i="1"/>
  <c r="O3375" i="1"/>
  <c r="B3376" i="1"/>
  <c r="E3376" i="1"/>
  <c r="F3376" i="1"/>
  <c r="O3376" i="1"/>
  <c r="B3377" i="1"/>
  <c r="E3377" i="1"/>
  <c r="F3377" i="1"/>
  <c r="O3377" i="1"/>
  <c r="B3378" i="1"/>
  <c r="E3378" i="1"/>
  <c r="F3378" i="1"/>
  <c r="O3378" i="1"/>
  <c r="B3379" i="1"/>
  <c r="E3379" i="1"/>
  <c r="F3379" i="1"/>
  <c r="O3379" i="1"/>
  <c r="B3380" i="1"/>
  <c r="E3380" i="1"/>
  <c r="F3380" i="1"/>
  <c r="O3380" i="1"/>
  <c r="B3381" i="1"/>
  <c r="E3381" i="1"/>
  <c r="F3381" i="1"/>
  <c r="O3381" i="1"/>
  <c r="B3382" i="1"/>
  <c r="E3382" i="1"/>
  <c r="F3382" i="1"/>
  <c r="O3382" i="1"/>
  <c r="B3383" i="1"/>
  <c r="E3383" i="1"/>
  <c r="F3383" i="1"/>
  <c r="O3383" i="1"/>
  <c r="B3384" i="1"/>
  <c r="E3384" i="1"/>
  <c r="F3384" i="1"/>
  <c r="O3384" i="1"/>
  <c r="B3385" i="1"/>
  <c r="E3385" i="1"/>
  <c r="F3385" i="1"/>
  <c r="O3385" i="1"/>
  <c r="B3386" i="1"/>
  <c r="E3386" i="1"/>
  <c r="F3386" i="1"/>
  <c r="O3386" i="1"/>
  <c r="B3387" i="1"/>
  <c r="E3387" i="1"/>
  <c r="F3387" i="1"/>
  <c r="O3387" i="1"/>
  <c r="B3388" i="1"/>
  <c r="E3388" i="1"/>
  <c r="F3388" i="1"/>
  <c r="O3388" i="1"/>
  <c r="B3389" i="1"/>
  <c r="E3389" i="1"/>
  <c r="F3389" i="1"/>
  <c r="O3389" i="1"/>
  <c r="B3390" i="1"/>
  <c r="E3390" i="1"/>
  <c r="F3390" i="1"/>
  <c r="O3390" i="1"/>
  <c r="B3391" i="1"/>
  <c r="E3391" i="1"/>
  <c r="F3391" i="1"/>
  <c r="O3391" i="1"/>
  <c r="B3392" i="1"/>
  <c r="E3392" i="1"/>
  <c r="F3392" i="1"/>
  <c r="O3392" i="1"/>
  <c r="B3393" i="1"/>
  <c r="E3393" i="1"/>
  <c r="F3393" i="1"/>
  <c r="O3393" i="1"/>
  <c r="B3394" i="1"/>
  <c r="E3394" i="1"/>
  <c r="F3394" i="1"/>
  <c r="O3394" i="1"/>
  <c r="B3395" i="1"/>
  <c r="E3395" i="1"/>
  <c r="F3395" i="1"/>
  <c r="O3395" i="1"/>
  <c r="B3396" i="1"/>
  <c r="E3396" i="1"/>
  <c r="F3396" i="1"/>
  <c r="O3396" i="1"/>
  <c r="B3397" i="1"/>
  <c r="E3397" i="1"/>
  <c r="F3397" i="1"/>
  <c r="O3397" i="1"/>
  <c r="B3398" i="1"/>
  <c r="E3398" i="1"/>
  <c r="F3398" i="1"/>
  <c r="O3398" i="1"/>
  <c r="B3399" i="1"/>
  <c r="E3399" i="1"/>
  <c r="F3399" i="1"/>
  <c r="O3399" i="1"/>
  <c r="B3400" i="1"/>
  <c r="E3400" i="1"/>
  <c r="F3400" i="1"/>
  <c r="O3400" i="1"/>
  <c r="B3401" i="1"/>
  <c r="E3401" i="1"/>
  <c r="F3401" i="1"/>
  <c r="O3401" i="1"/>
  <c r="B3402" i="1"/>
  <c r="E3402" i="1"/>
  <c r="F3402" i="1"/>
  <c r="O3402" i="1"/>
  <c r="B3403" i="1"/>
  <c r="E3403" i="1"/>
  <c r="F3403" i="1"/>
  <c r="O3403" i="1"/>
  <c r="B3404" i="1"/>
  <c r="E3404" i="1"/>
  <c r="F3404" i="1"/>
  <c r="O3404" i="1"/>
  <c r="B3405" i="1"/>
  <c r="E3405" i="1"/>
  <c r="F3405" i="1"/>
  <c r="O3405" i="1"/>
  <c r="B3406" i="1"/>
  <c r="E3406" i="1"/>
  <c r="F3406" i="1"/>
  <c r="O3406" i="1"/>
  <c r="B3407" i="1"/>
  <c r="E3407" i="1"/>
  <c r="F3407" i="1"/>
  <c r="O3407" i="1"/>
  <c r="B3408" i="1"/>
  <c r="E3408" i="1"/>
  <c r="F3408" i="1"/>
  <c r="O3408" i="1"/>
  <c r="B3409" i="1"/>
  <c r="E3409" i="1"/>
  <c r="F3409" i="1"/>
  <c r="O3409" i="1"/>
  <c r="B3410" i="1"/>
  <c r="E3410" i="1"/>
  <c r="F3410" i="1"/>
  <c r="O3410" i="1"/>
  <c r="B3411" i="1"/>
  <c r="E3411" i="1"/>
  <c r="F3411" i="1"/>
  <c r="O3411" i="1"/>
  <c r="B3412" i="1"/>
  <c r="E3412" i="1"/>
  <c r="F3412" i="1"/>
  <c r="O3412" i="1"/>
  <c r="B3413" i="1"/>
  <c r="E3413" i="1"/>
  <c r="F3413" i="1"/>
  <c r="O3413" i="1"/>
  <c r="B3414" i="1"/>
  <c r="E3414" i="1"/>
  <c r="F3414" i="1"/>
  <c r="O3414" i="1"/>
  <c r="B3415" i="1"/>
  <c r="E3415" i="1"/>
  <c r="F3415" i="1"/>
  <c r="O3415" i="1"/>
  <c r="B3416" i="1"/>
  <c r="E3416" i="1"/>
  <c r="F3416" i="1"/>
  <c r="O3416" i="1"/>
  <c r="B3417" i="1"/>
  <c r="E3417" i="1"/>
  <c r="F3417" i="1"/>
  <c r="O3417" i="1"/>
  <c r="B3418" i="1"/>
  <c r="E3418" i="1"/>
  <c r="F3418" i="1"/>
  <c r="O3418" i="1"/>
  <c r="B3419" i="1"/>
  <c r="E3419" i="1"/>
  <c r="F3419" i="1"/>
  <c r="O3419" i="1"/>
  <c r="B3420" i="1"/>
  <c r="E3420" i="1"/>
  <c r="F3420" i="1"/>
  <c r="O3420" i="1"/>
  <c r="B3421" i="1"/>
  <c r="E3421" i="1"/>
  <c r="F3421" i="1"/>
  <c r="O3421" i="1"/>
  <c r="B3422" i="1"/>
  <c r="E3422" i="1"/>
  <c r="F3422" i="1"/>
  <c r="O3422" i="1"/>
  <c r="B3423" i="1"/>
  <c r="E3423" i="1"/>
  <c r="F3423" i="1"/>
  <c r="O3423" i="1"/>
  <c r="B3424" i="1"/>
  <c r="E3424" i="1"/>
  <c r="F3424" i="1"/>
  <c r="O3424" i="1"/>
  <c r="B3425" i="1"/>
  <c r="E3425" i="1"/>
  <c r="F3425" i="1"/>
  <c r="O3425" i="1"/>
  <c r="B3426" i="1"/>
  <c r="E3426" i="1"/>
  <c r="F3426" i="1"/>
  <c r="O3426" i="1"/>
  <c r="B3427" i="1"/>
  <c r="E3427" i="1"/>
  <c r="F3427" i="1"/>
  <c r="O3427" i="1"/>
  <c r="B3428" i="1"/>
  <c r="E3428" i="1"/>
  <c r="F3428" i="1"/>
  <c r="O3428" i="1"/>
  <c r="B3429" i="1"/>
  <c r="E3429" i="1"/>
  <c r="F3429" i="1"/>
  <c r="O3429" i="1"/>
  <c r="B3430" i="1"/>
  <c r="E3430" i="1"/>
  <c r="F3430" i="1"/>
  <c r="O3430" i="1"/>
  <c r="B3431" i="1"/>
  <c r="E3431" i="1"/>
  <c r="F3431" i="1"/>
  <c r="O3431" i="1"/>
  <c r="B3432" i="1"/>
  <c r="E3432" i="1"/>
  <c r="F3432" i="1"/>
  <c r="O3432" i="1"/>
  <c r="B3433" i="1"/>
  <c r="E3433" i="1"/>
  <c r="F3433" i="1"/>
  <c r="O3433" i="1"/>
  <c r="B3434" i="1"/>
  <c r="E3434" i="1"/>
  <c r="F3434" i="1"/>
  <c r="O3434" i="1"/>
  <c r="B3435" i="1"/>
  <c r="E3435" i="1"/>
  <c r="F3435" i="1"/>
  <c r="O3435" i="1"/>
  <c r="B3436" i="1"/>
  <c r="E3436" i="1"/>
  <c r="F3436" i="1"/>
  <c r="O3436" i="1"/>
  <c r="B3437" i="1"/>
  <c r="E3437" i="1"/>
  <c r="F3437" i="1"/>
  <c r="O3437" i="1"/>
  <c r="B3438" i="1"/>
  <c r="E3438" i="1"/>
  <c r="F3438" i="1"/>
  <c r="O3438" i="1"/>
  <c r="B3439" i="1"/>
  <c r="E3439" i="1"/>
  <c r="F3439" i="1"/>
  <c r="O3439" i="1"/>
  <c r="B3440" i="1"/>
  <c r="E3440" i="1"/>
  <c r="F3440" i="1"/>
  <c r="O3440" i="1"/>
  <c r="B3441" i="1"/>
  <c r="E3441" i="1"/>
  <c r="F3441" i="1"/>
  <c r="O3441" i="1"/>
  <c r="B3442" i="1"/>
  <c r="E3442" i="1"/>
  <c r="F3442" i="1"/>
  <c r="O3442" i="1"/>
  <c r="B3443" i="1"/>
  <c r="E3443" i="1"/>
  <c r="F3443" i="1"/>
  <c r="O3443" i="1"/>
  <c r="B3444" i="1"/>
  <c r="E3444" i="1"/>
  <c r="F3444" i="1"/>
  <c r="O3444" i="1"/>
  <c r="B3445" i="1"/>
  <c r="E3445" i="1"/>
  <c r="F3445" i="1"/>
  <c r="O3445" i="1"/>
  <c r="B3446" i="1"/>
  <c r="E3446" i="1"/>
  <c r="F3446" i="1"/>
  <c r="O3446" i="1"/>
  <c r="B3447" i="1"/>
  <c r="E3447" i="1"/>
  <c r="F3447" i="1"/>
  <c r="O3447" i="1"/>
  <c r="B3448" i="1"/>
  <c r="E3448" i="1"/>
  <c r="F3448" i="1"/>
  <c r="O3448" i="1"/>
  <c r="B3449" i="1"/>
  <c r="E3449" i="1"/>
  <c r="F3449" i="1"/>
  <c r="O3449" i="1"/>
  <c r="B3450" i="1"/>
  <c r="E3450" i="1"/>
  <c r="F3450" i="1"/>
  <c r="O3450" i="1"/>
  <c r="B3451" i="1"/>
  <c r="E3451" i="1"/>
  <c r="F3451" i="1"/>
  <c r="O3451" i="1"/>
  <c r="B3452" i="1"/>
  <c r="E3452" i="1"/>
  <c r="F3452" i="1"/>
  <c r="O3452" i="1"/>
  <c r="B3453" i="1"/>
  <c r="E3453" i="1"/>
  <c r="F3453" i="1"/>
  <c r="O3453" i="1"/>
  <c r="B3454" i="1"/>
  <c r="E3454" i="1"/>
  <c r="F3454" i="1"/>
  <c r="O3454" i="1"/>
  <c r="B3455" i="1"/>
  <c r="E3455" i="1"/>
  <c r="F3455" i="1"/>
  <c r="O3455" i="1"/>
  <c r="B3456" i="1"/>
  <c r="E3456" i="1"/>
  <c r="F3456" i="1"/>
  <c r="O3456" i="1"/>
  <c r="B3457" i="1"/>
  <c r="E3457" i="1"/>
  <c r="F3457" i="1"/>
  <c r="O3457" i="1"/>
  <c r="B3458" i="1"/>
  <c r="E3458" i="1"/>
  <c r="F3458" i="1"/>
  <c r="O3458" i="1"/>
  <c r="B3459" i="1"/>
  <c r="E3459" i="1"/>
  <c r="F3459" i="1"/>
  <c r="O3459" i="1"/>
  <c r="B3460" i="1"/>
  <c r="E3460" i="1"/>
  <c r="F3460" i="1"/>
  <c r="O3460" i="1"/>
  <c r="B3461" i="1"/>
  <c r="E3461" i="1"/>
  <c r="F3461" i="1"/>
  <c r="O3461" i="1"/>
  <c r="B3462" i="1"/>
  <c r="E3462" i="1"/>
  <c r="F3462" i="1"/>
  <c r="O3462" i="1"/>
  <c r="B3463" i="1"/>
  <c r="E3463" i="1"/>
  <c r="F3463" i="1"/>
  <c r="O3463" i="1"/>
  <c r="B3464" i="1"/>
  <c r="E3464" i="1"/>
  <c r="F3464" i="1"/>
  <c r="O3464" i="1"/>
  <c r="B3465" i="1"/>
  <c r="E3465" i="1"/>
  <c r="F3465" i="1"/>
  <c r="O3465" i="1"/>
  <c r="B3466" i="1"/>
  <c r="E3466" i="1"/>
  <c r="F3466" i="1"/>
  <c r="O3466" i="1"/>
  <c r="B3467" i="1"/>
  <c r="E3467" i="1"/>
  <c r="F3467" i="1"/>
  <c r="O3467" i="1"/>
  <c r="B3468" i="1"/>
  <c r="E3468" i="1"/>
  <c r="F3468" i="1"/>
  <c r="O3468" i="1"/>
  <c r="B3469" i="1"/>
  <c r="E3469" i="1"/>
  <c r="F3469" i="1"/>
  <c r="O3469" i="1"/>
  <c r="B3470" i="1"/>
  <c r="E3470" i="1"/>
  <c r="F3470" i="1"/>
  <c r="O3470" i="1"/>
  <c r="B3471" i="1"/>
  <c r="E3471" i="1"/>
  <c r="F3471" i="1"/>
  <c r="O3471" i="1"/>
  <c r="B3472" i="1"/>
  <c r="E3472" i="1"/>
  <c r="F3472" i="1"/>
  <c r="O3472" i="1"/>
  <c r="B3473" i="1"/>
  <c r="E3473" i="1"/>
  <c r="F3473" i="1"/>
  <c r="O3473" i="1"/>
  <c r="B3474" i="1"/>
  <c r="E3474" i="1"/>
  <c r="F3474" i="1"/>
  <c r="O3474" i="1"/>
  <c r="B3475" i="1"/>
  <c r="E3475" i="1"/>
  <c r="F3475" i="1"/>
  <c r="O3475" i="1"/>
  <c r="B3476" i="1"/>
  <c r="E3476" i="1"/>
  <c r="F3476" i="1"/>
  <c r="O3476" i="1"/>
  <c r="B3477" i="1"/>
  <c r="E3477" i="1"/>
  <c r="F3477" i="1"/>
  <c r="O3477" i="1"/>
  <c r="B3478" i="1"/>
  <c r="E3478" i="1"/>
  <c r="F3478" i="1"/>
  <c r="O3478" i="1"/>
  <c r="B3479" i="1"/>
  <c r="E3479" i="1"/>
  <c r="F3479" i="1"/>
  <c r="O3479" i="1"/>
  <c r="B3480" i="1"/>
  <c r="E3480" i="1"/>
  <c r="F3480" i="1"/>
  <c r="O3480" i="1"/>
  <c r="B3481" i="1"/>
  <c r="E3481" i="1"/>
  <c r="F3481" i="1"/>
  <c r="O3481" i="1"/>
  <c r="B3482" i="1"/>
  <c r="E3482" i="1"/>
  <c r="F3482" i="1"/>
  <c r="O3482" i="1"/>
  <c r="B3483" i="1"/>
  <c r="E3483" i="1"/>
  <c r="F3483" i="1"/>
  <c r="O3483" i="1"/>
  <c r="B3484" i="1"/>
  <c r="E3484" i="1"/>
  <c r="F3484" i="1"/>
  <c r="O3484" i="1"/>
  <c r="B3485" i="1"/>
  <c r="E3485" i="1"/>
  <c r="F3485" i="1"/>
  <c r="O3485" i="1"/>
  <c r="B3486" i="1"/>
  <c r="E3486" i="1"/>
  <c r="F3486" i="1"/>
  <c r="O3486" i="1"/>
  <c r="B3487" i="1"/>
  <c r="E3487" i="1"/>
  <c r="F3487" i="1"/>
  <c r="O3487" i="1"/>
  <c r="B3488" i="1"/>
  <c r="E3488" i="1"/>
  <c r="F3488" i="1"/>
  <c r="O3488" i="1"/>
  <c r="B3489" i="1"/>
  <c r="E3489" i="1"/>
  <c r="F3489" i="1"/>
  <c r="O3489" i="1"/>
  <c r="B3490" i="1"/>
  <c r="E3490" i="1"/>
  <c r="F3490" i="1"/>
  <c r="O3490" i="1"/>
  <c r="B3491" i="1"/>
  <c r="E3491" i="1"/>
  <c r="F3491" i="1"/>
  <c r="O3491" i="1"/>
  <c r="B3492" i="1"/>
  <c r="E3492" i="1"/>
  <c r="F3492" i="1"/>
  <c r="O3492" i="1"/>
  <c r="B3493" i="1"/>
  <c r="E3493" i="1"/>
  <c r="F3493" i="1"/>
  <c r="O3493" i="1"/>
  <c r="B3494" i="1"/>
  <c r="E3494" i="1"/>
  <c r="F3494" i="1"/>
  <c r="O3494" i="1"/>
  <c r="B3495" i="1"/>
  <c r="E3495" i="1"/>
  <c r="F3495" i="1"/>
  <c r="O3495" i="1"/>
  <c r="B3496" i="1"/>
  <c r="E3496" i="1"/>
  <c r="F3496" i="1"/>
  <c r="O3496" i="1"/>
  <c r="B3497" i="1"/>
  <c r="E3497" i="1"/>
  <c r="F3497" i="1"/>
  <c r="O3497" i="1"/>
  <c r="B3498" i="1"/>
  <c r="E3498" i="1"/>
  <c r="F3498" i="1"/>
  <c r="O3498" i="1"/>
  <c r="B3499" i="1"/>
  <c r="E3499" i="1"/>
  <c r="F3499" i="1"/>
  <c r="O3499" i="1"/>
  <c r="B3500" i="1"/>
  <c r="E3500" i="1"/>
  <c r="F3500" i="1"/>
  <c r="O3500" i="1"/>
  <c r="B3501" i="1"/>
  <c r="E3501" i="1"/>
  <c r="F3501" i="1"/>
  <c r="O3501" i="1"/>
  <c r="B3502" i="1"/>
  <c r="E3502" i="1"/>
  <c r="F3502" i="1"/>
  <c r="O3502" i="1"/>
  <c r="B3503" i="1"/>
  <c r="E3503" i="1"/>
  <c r="F3503" i="1"/>
  <c r="O3503" i="1"/>
  <c r="B3504" i="1"/>
  <c r="E3504" i="1"/>
  <c r="F3504" i="1"/>
  <c r="O3504" i="1"/>
  <c r="B3505" i="1"/>
  <c r="E3505" i="1"/>
  <c r="F3505" i="1"/>
  <c r="O3505" i="1"/>
  <c r="B3506" i="1"/>
  <c r="E3506" i="1"/>
  <c r="F3506" i="1"/>
  <c r="O3506" i="1"/>
  <c r="B3507" i="1"/>
  <c r="E3507" i="1"/>
  <c r="F3507" i="1"/>
  <c r="O3507" i="1"/>
  <c r="B3508" i="1"/>
  <c r="E3508" i="1"/>
  <c r="F3508" i="1"/>
  <c r="O3508" i="1"/>
  <c r="B3509" i="1"/>
  <c r="E3509" i="1"/>
  <c r="F3509" i="1"/>
  <c r="O3509" i="1"/>
  <c r="B3510" i="1"/>
  <c r="E3510" i="1"/>
  <c r="F3510" i="1"/>
  <c r="O3510" i="1"/>
  <c r="B3511" i="1"/>
  <c r="E3511" i="1"/>
  <c r="F3511" i="1"/>
  <c r="O3511" i="1"/>
  <c r="B3512" i="1"/>
  <c r="E3512" i="1"/>
  <c r="F3512" i="1"/>
  <c r="O3512" i="1"/>
  <c r="B3513" i="1"/>
  <c r="E3513" i="1"/>
  <c r="F3513" i="1"/>
  <c r="O3513" i="1"/>
  <c r="B3514" i="1"/>
  <c r="E3514" i="1"/>
  <c r="F3514" i="1"/>
  <c r="O3514" i="1"/>
  <c r="B3515" i="1"/>
  <c r="E3515" i="1"/>
  <c r="F3515" i="1"/>
  <c r="O3515" i="1"/>
  <c r="B3516" i="1"/>
  <c r="E3516" i="1"/>
  <c r="F3516" i="1"/>
  <c r="O3516" i="1"/>
  <c r="B3517" i="1"/>
  <c r="E3517" i="1"/>
  <c r="F3517" i="1"/>
  <c r="O3517" i="1"/>
  <c r="B3518" i="1"/>
  <c r="E3518" i="1"/>
  <c r="F3518" i="1"/>
  <c r="O3518" i="1"/>
  <c r="B3519" i="1"/>
  <c r="E3519" i="1"/>
  <c r="F3519" i="1"/>
  <c r="O3519" i="1"/>
  <c r="B3520" i="1"/>
  <c r="E3520" i="1"/>
  <c r="F3520" i="1"/>
  <c r="O3520" i="1"/>
  <c r="B3521" i="1"/>
  <c r="E3521" i="1"/>
  <c r="F3521" i="1"/>
  <c r="O3521" i="1"/>
  <c r="B3522" i="1"/>
  <c r="E3522" i="1"/>
  <c r="F3522" i="1"/>
  <c r="O3522" i="1"/>
  <c r="B3523" i="1"/>
  <c r="E3523" i="1"/>
  <c r="F3523" i="1"/>
  <c r="O3523" i="1"/>
  <c r="B3524" i="1"/>
  <c r="E3524" i="1"/>
  <c r="F3524" i="1"/>
  <c r="O3524" i="1"/>
  <c r="B3525" i="1"/>
  <c r="E3525" i="1"/>
  <c r="F3525" i="1"/>
  <c r="O3525" i="1"/>
  <c r="B3526" i="1"/>
  <c r="E3526" i="1"/>
  <c r="F3526" i="1"/>
  <c r="O3526" i="1"/>
  <c r="B3527" i="1"/>
  <c r="E3527" i="1"/>
  <c r="F3527" i="1"/>
  <c r="O3527" i="1"/>
  <c r="B3528" i="1"/>
  <c r="E3528" i="1"/>
  <c r="F3528" i="1"/>
  <c r="O3528" i="1"/>
  <c r="B3529" i="1"/>
  <c r="E3529" i="1"/>
  <c r="F3529" i="1"/>
  <c r="O3529" i="1"/>
  <c r="B3530" i="1"/>
  <c r="E3530" i="1"/>
  <c r="F3530" i="1"/>
  <c r="O3530" i="1"/>
  <c r="B3531" i="1"/>
  <c r="E3531" i="1"/>
  <c r="F3531" i="1"/>
  <c r="O3531" i="1"/>
  <c r="B3532" i="1"/>
  <c r="E3532" i="1"/>
  <c r="F3532" i="1"/>
  <c r="O3532" i="1"/>
  <c r="B3533" i="1"/>
  <c r="E3533" i="1"/>
  <c r="F3533" i="1"/>
  <c r="O3533" i="1"/>
  <c r="B3534" i="1"/>
  <c r="E3534" i="1"/>
  <c r="F3534" i="1"/>
  <c r="O3534" i="1"/>
  <c r="B3535" i="1"/>
  <c r="E3535" i="1"/>
  <c r="F3535" i="1"/>
  <c r="O3535" i="1"/>
  <c r="B3536" i="1"/>
  <c r="E3536" i="1"/>
  <c r="F3536" i="1"/>
  <c r="O3536" i="1"/>
  <c r="B3537" i="1"/>
  <c r="E3537" i="1"/>
  <c r="F3537" i="1"/>
  <c r="O3537" i="1"/>
  <c r="B3538" i="1"/>
  <c r="E3538" i="1"/>
  <c r="F3538" i="1"/>
  <c r="O3538" i="1"/>
  <c r="B3539" i="1"/>
  <c r="E3539" i="1"/>
  <c r="F3539" i="1"/>
  <c r="O3539" i="1"/>
  <c r="B3540" i="1"/>
  <c r="E3540" i="1"/>
  <c r="F3540" i="1"/>
  <c r="O3540" i="1"/>
  <c r="B3541" i="1"/>
  <c r="E3541" i="1"/>
  <c r="F3541" i="1"/>
  <c r="O3541" i="1"/>
  <c r="B3542" i="1"/>
  <c r="E3542" i="1"/>
  <c r="F3542" i="1"/>
  <c r="O3542" i="1"/>
  <c r="B3543" i="1"/>
  <c r="E3543" i="1"/>
  <c r="F3543" i="1"/>
  <c r="O3543" i="1"/>
  <c r="B3544" i="1"/>
  <c r="E3544" i="1"/>
  <c r="F3544" i="1"/>
  <c r="O3544" i="1"/>
  <c r="B3545" i="1"/>
  <c r="E3545" i="1"/>
  <c r="F3545" i="1"/>
  <c r="O3545" i="1"/>
  <c r="B3546" i="1"/>
  <c r="E3546" i="1"/>
  <c r="F3546" i="1"/>
  <c r="O3546" i="1"/>
  <c r="B3547" i="1"/>
  <c r="E3547" i="1"/>
  <c r="F3547" i="1"/>
  <c r="O3547" i="1"/>
  <c r="B3548" i="1"/>
  <c r="E3548" i="1"/>
  <c r="F3548" i="1"/>
  <c r="O3548" i="1"/>
  <c r="B3549" i="1"/>
  <c r="E3549" i="1"/>
  <c r="F3549" i="1"/>
  <c r="O3549" i="1"/>
  <c r="B3550" i="1"/>
  <c r="E3550" i="1"/>
  <c r="F3550" i="1"/>
  <c r="O3550" i="1"/>
  <c r="B3551" i="1"/>
  <c r="E3551" i="1"/>
  <c r="F3551" i="1"/>
  <c r="O3551" i="1"/>
  <c r="B3552" i="1"/>
  <c r="E3552" i="1"/>
  <c r="F3552" i="1"/>
  <c r="O3552" i="1"/>
  <c r="B3553" i="1"/>
  <c r="E3553" i="1"/>
  <c r="F3553" i="1"/>
  <c r="O3553" i="1"/>
  <c r="B3554" i="1"/>
  <c r="E3554" i="1"/>
  <c r="F3554" i="1"/>
  <c r="O3554" i="1"/>
  <c r="B3555" i="1"/>
  <c r="E3555" i="1"/>
  <c r="F3555" i="1"/>
  <c r="O3555" i="1"/>
  <c r="B3556" i="1"/>
  <c r="E3556" i="1"/>
  <c r="F3556" i="1"/>
  <c r="O3556" i="1"/>
  <c r="B3557" i="1"/>
  <c r="E3557" i="1"/>
  <c r="F3557" i="1"/>
  <c r="O3557" i="1"/>
  <c r="B3558" i="1"/>
  <c r="E3558" i="1"/>
  <c r="F3558" i="1"/>
  <c r="O3558" i="1"/>
  <c r="B3559" i="1"/>
  <c r="E3559" i="1"/>
  <c r="F3559" i="1"/>
  <c r="O3559" i="1"/>
  <c r="B3560" i="1"/>
  <c r="E3560" i="1"/>
  <c r="F3560" i="1"/>
  <c r="O3560" i="1"/>
  <c r="B3561" i="1"/>
  <c r="E3561" i="1"/>
  <c r="F3561" i="1"/>
  <c r="O3561" i="1"/>
  <c r="B3562" i="1"/>
  <c r="E3562" i="1"/>
  <c r="F3562" i="1"/>
  <c r="O3562" i="1"/>
  <c r="B3563" i="1"/>
  <c r="E3563" i="1"/>
  <c r="F3563" i="1"/>
  <c r="O3563" i="1"/>
  <c r="B3564" i="1"/>
  <c r="E3564" i="1"/>
  <c r="F3564" i="1"/>
  <c r="O3564" i="1"/>
  <c r="B3565" i="1"/>
  <c r="E3565" i="1"/>
  <c r="F3565" i="1"/>
  <c r="O3565" i="1"/>
  <c r="B3566" i="1"/>
  <c r="E3566" i="1"/>
  <c r="F3566" i="1"/>
  <c r="O3566" i="1"/>
  <c r="B3567" i="1"/>
  <c r="E3567" i="1"/>
  <c r="F3567" i="1"/>
  <c r="O3567" i="1"/>
  <c r="B3568" i="1"/>
  <c r="E3568" i="1"/>
  <c r="F3568" i="1"/>
  <c r="O3568" i="1"/>
  <c r="B3569" i="1"/>
  <c r="E3569" i="1"/>
  <c r="F3569" i="1"/>
  <c r="O3569" i="1"/>
  <c r="B3570" i="1"/>
  <c r="E3570" i="1"/>
  <c r="F3570" i="1"/>
  <c r="O3570" i="1"/>
  <c r="B3571" i="1"/>
  <c r="E3571" i="1"/>
  <c r="F3571" i="1"/>
  <c r="O3571" i="1"/>
  <c r="B3572" i="1"/>
  <c r="E3572" i="1"/>
  <c r="F3572" i="1"/>
  <c r="O3572" i="1"/>
  <c r="B3573" i="1"/>
  <c r="E3573" i="1"/>
  <c r="F3573" i="1"/>
  <c r="O3573" i="1"/>
  <c r="B3574" i="1"/>
  <c r="E3574" i="1"/>
  <c r="F3574" i="1"/>
  <c r="O3574" i="1"/>
  <c r="B3575" i="1"/>
  <c r="E3575" i="1"/>
  <c r="F3575" i="1"/>
  <c r="O3575" i="1"/>
  <c r="B3576" i="1"/>
  <c r="E3576" i="1"/>
  <c r="F3576" i="1"/>
  <c r="O3576" i="1"/>
  <c r="B3577" i="1"/>
  <c r="E3577" i="1"/>
  <c r="F3577" i="1"/>
  <c r="O3577" i="1"/>
  <c r="B3578" i="1"/>
  <c r="E3578" i="1"/>
  <c r="F3578" i="1"/>
  <c r="O3578" i="1"/>
  <c r="B3579" i="1"/>
  <c r="E3579" i="1"/>
  <c r="F3579" i="1"/>
  <c r="O3579" i="1"/>
  <c r="B3580" i="1"/>
  <c r="E3580" i="1"/>
  <c r="F3580" i="1"/>
  <c r="O3580" i="1"/>
  <c r="B3581" i="1"/>
  <c r="E3581" i="1"/>
  <c r="F3581" i="1"/>
  <c r="O3581" i="1"/>
  <c r="B3582" i="1"/>
  <c r="E3582" i="1"/>
  <c r="F3582" i="1"/>
  <c r="O3582" i="1"/>
  <c r="B3583" i="1"/>
  <c r="E3583" i="1"/>
  <c r="F3583" i="1"/>
  <c r="O3583" i="1"/>
  <c r="B3584" i="1"/>
  <c r="E3584" i="1"/>
  <c r="F3584" i="1"/>
  <c r="O3584" i="1"/>
  <c r="B3585" i="1"/>
  <c r="E3585" i="1"/>
  <c r="F3585" i="1"/>
  <c r="O3585" i="1"/>
  <c r="B3586" i="1"/>
  <c r="E3586" i="1"/>
  <c r="F3586" i="1"/>
  <c r="O3586" i="1"/>
  <c r="B3587" i="1"/>
  <c r="E3587" i="1"/>
  <c r="F3587" i="1"/>
  <c r="O3587" i="1"/>
  <c r="B3588" i="1"/>
  <c r="E3588" i="1"/>
  <c r="F3588" i="1"/>
  <c r="O3588" i="1"/>
  <c r="B3589" i="1"/>
  <c r="E3589" i="1"/>
  <c r="F3589" i="1"/>
  <c r="O3589" i="1"/>
  <c r="B3590" i="1"/>
  <c r="E3590" i="1"/>
  <c r="F3590" i="1"/>
  <c r="O3590" i="1"/>
  <c r="B3591" i="1"/>
  <c r="E3591" i="1"/>
  <c r="F3591" i="1"/>
  <c r="O3591" i="1"/>
  <c r="B3592" i="1"/>
  <c r="E3592" i="1"/>
  <c r="F3592" i="1"/>
  <c r="O3592" i="1"/>
  <c r="B3593" i="1"/>
  <c r="E3593" i="1"/>
  <c r="F3593" i="1"/>
  <c r="O3593" i="1"/>
  <c r="B3594" i="1"/>
  <c r="E3594" i="1"/>
  <c r="F3594" i="1"/>
  <c r="O3594" i="1"/>
  <c r="B3595" i="1"/>
  <c r="E3595" i="1"/>
  <c r="F3595" i="1"/>
  <c r="O3595" i="1"/>
  <c r="B3596" i="1"/>
  <c r="E3596" i="1"/>
  <c r="F3596" i="1"/>
  <c r="O3596" i="1"/>
  <c r="B3597" i="1"/>
  <c r="E3597" i="1"/>
  <c r="F3597" i="1"/>
  <c r="O3597" i="1"/>
  <c r="B3598" i="1"/>
  <c r="E3598" i="1"/>
  <c r="F3598" i="1"/>
  <c r="O3598" i="1"/>
  <c r="B3599" i="1"/>
  <c r="E3599" i="1"/>
  <c r="F3599" i="1"/>
  <c r="O3599" i="1"/>
  <c r="B3600" i="1"/>
  <c r="E3600" i="1"/>
  <c r="F3600" i="1"/>
  <c r="O3600" i="1"/>
  <c r="B3601" i="1"/>
  <c r="E3601" i="1"/>
  <c r="F3601" i="1"/>
  <c r="O3601" i="1"/>
  <c r="B3602" i="1"/>
  <c r="E3602" i="1"/>
  <c r="F3602" i="1"/>
  <c r="O3602" i="1"/>
  <c r="B3603" i="1"/>
  <c r="E3603" i="1"/>
  <c r="F3603" i="1"/>
  <c r="O3603" i="1"/>
  <c r="B3604" i="1"/>
  <c r="E3604" i="1"/>
  <c r="F3604" i="1"/>
  <c r="O3604" i="1"/>
  <c r="B3605" i="1"/>
  <c r="E3605" i="1"/>
  <c r="F3605" i="1"/>
  <c r="O3605" i="1"/>
  <c r="B3606" i="1"/>
  <c r="E3606" i="1"/>
  <c r="F3606" i="1"/>
  <c r="O3606" i="1"/>
  <c r="B3607" i="1"/>
  <c r="E3607" i="1"/>
  <c r="F3607" i="1"/>
  <c r="O3607" i="1"/>
  <c r="B3608" i="1"/>
  <c r="E3608" i="1"/>
  <c r="F3608" i="1"/>
  <c r="O3608" i="1"/>
  <c r="B3609" i="1"/>
  <c r="E3609" i="1"/>
  <c r="F3609" i="1"/>
  <c r="O3609" i="1"/>
  <c r="B3610" i="1"/>
  <c r="E3610" i="1"/>
  <c r="F3610" i="1"/>
  <c r="O3610" i="1"/>
  <c r="B3611" i="1"/>
  <c r="E3611" i="1"/>
  <c r="F3611" i="1"/>
  <c r="O3611" i="1"/>
  <c r="B3612" i="1"/>
  <c r="E3612" i="1"/>
  <c r="F3612" i="1"/>
  <c r="O3612" i="1"/>
  <c r="B3613" i="1"/>
  <c r="E3613" i="1"/>
  <c r="F3613" i="1"/>
  <c r="O3613" i="1"/>
  <c r="B3614" i="1"/>
  <c r="E3614" i="1"/>
  <c r="F3614" i="1"/>
  <c r="O3614" i="1"/>
  <c r="B3615" i="1"/>
  <c r="E3615" i="1"/>
  <c r="F3615" i="1"/>
  <c r="O3615" i="1"/>
  <c r="B3616" i="1"/>
  <c r="E3616" i="1"/>
  <c r="F3616" i="1"/>
  <c r="O3616" i="1"/>
  <c r="B3617" i="1"/>
  <c r="E3617" i="1"/>
  <c r="F3617" i="1"/>
  <c r="O3617" i="1"/>
  <c r="B3618" i="1"/>
  <c r="E3618" i="1"/>
  <c r="F3618" i="1"/>
  <c r="O3618" i="1"/>
  <c r="B3619" i="1"/>
  <c r="E3619" i="1"/>
  <c r="F3619" i="1"/>
  <c r="O3619" i="1"/>
  <c r="B3620" i="1"/>
  <c r="E3620" i="1"/>
  <c r="F3620" i="1"/>
  <c r="O3620" i="1"/>
  <c r="B3621" i="1"/>
  <c r="E3621" i="1"/>
  <c r="F3621" i="1"/>
  <c r="O3621" i="1"/>
  <c r="B3622" i="1"/>
  <c r="E3622" i="1"/>
  <c r="F3622" i="1"/>
  <c r="O3622" i="1"/>
  <c r="B3623" i="1"/>
  <c r="E3623" i="1"/>
  <c r="F3623" i="1"/>
  <c r="O3623" i="1"/>
  <c r="B3624" i="1"/>
  <c r="E3624" i="1"/>
  <c r="F3624" i="1"/>
  <c r="O3624" i="1"/>
  <c r="B3625" i="1"/>
  <c r="E3625" i="1"/>
  <c r="F3625" i="1"/>
  <c r="O3625" i="1"/>
  <c r="B3626" i="1"/>
  <c r="E3626" i="1"/>
  <c r="F3626" i="1"/>
  <c r="O3626" i="1"/>
  <c r="B3627" i="1"/>
  <c r="E3627" i="1"/>
  <c r="F3627" i="1"/>
  <c r="O3627" i="1"/>
  <c r="B3628" i="1"/>
  <c r="E3628" i="1"/>
  <c r="F3628" i="1"/>
  <c r="O3628" i="1"/>
  <c r="B3629" i="1"/>
  <c r="E3629" i="1"/>
  <c r="F3629" i="1"/>
  <c r="O3629" i="1"/>
  <c r="B3630" i="1"/>
  <c r="E3630" i="1"/>
  <c r="F3630" i="1"/>
  <c r="O3630" i="1"/>
  <c r="B3631" i="1"/>
  <c r="E3631" i="1"/>
  <c r="F3631" i="1"/>
  <c r="O3631" i="1"/>
  <c r="B3632" i="1"/>
  <c r="E3632" i="1"/>
  <c r="F3632" i="1"/>
  <c r="O3632" i="1"/>
  <c r="B3633" i="1"/>
  <c r="E3633" i="1"/>
  <c r="F3633" i="1"/>
  <c r="O3633" i="1"/>
  <c r="B3634" i="1"/>
  <c r="E3634" i="1"/>
  <c r="F3634" i="1"/>
  <c r="O3634" i="1"/>
  <c r="B3635" i="1"/>
  <c r="E3635" i="1"/>
  <c r="F3635" i="1"/>
  <c r="O3635" i="1"/>
  <c r="B3636" i="1"/>
  <c r="E3636" i="1"/>
  <c r="F3636" i="1"/>
  <c r="O3636" i="1"/>
  <c r="B3637" i="1"/>
  <c r="E3637" i="1"/>
  <c r="F3637" i="1"/>
  <c r="O3637" i="1"/>
  <c r="B3638" i="1"/>
  <c r="E3638" i="1"/>
  <c r="F3638" i="1"/>
  <c r="O3638" i="1"/>
  <c r="B3639" i="1"/>
  <c r="E3639" i="1"/>
  <c r="F3639" i="1"/>
  <c r="O3639" i="1"/>
  <c r="B3640" i="1"/>
  <c r="E3640" i="1"/>
  <c r="F3640" i="1"/>
  <c r="O3640" i="1"/>
  <c r="B3641" i="1"/>
  <c r="E3641" i="1"/>
  <c r="F3641" i="1"/>
  <c r="O3641" i="1"/>
  <c r="B3642" i="1"/>
  <c r="E3642" i="1"/>
  <c r="F3642" i="1"/>
  <c r="O3642" i="1"/>
  <c r="B3643" i="1"/>
  <c r="E3643" i="1"/>
  <c r="F3643" i="1"/>
  <c r="O3643" i="1"/>
  <c r="B3644" i="1"/>
  <c r="E3644" i="1"/>
  <c r="F3644" i="1"/>
  <c r="O3644" i="1"/>
  <c r="B3645" i="1"/>
  <c r="E3645" i="1"/>
  <c r="F3645" i="1"/>
  <c r="O3645" i="1"/>
  <c r="B3646" i="1"/>
  <c r="E3646" i="1"/>
  <c r="F3646" i="1"/>
  <c r="O3646" i="1"/>
  <c r="B3647" i="1"/>
  <c r="E3647" i="1"/>
  <c r="F3647" i="1"/>
  <c r="O3647" i="1"/>
  <c r="B3648" i="1"/>
  <c r="E3648" i="1"/>
  <c r="F3648" i="1"/>
  <c r="O3648" i="1"/>
  <c r="B3649" i="1"/>
  <c r="E3649" i="1"/>
  <c r="F3649" i="1"/>
  <c r="O3649" i="1"/>
  <c r="B3650" i="1"/>
  <c r="E3650" i="1"/>
  <c r="F3650" i="1"/>
  <c r="O3650" i="1"/>
  <c r="B3651" i="1"/>
  <c r="E3651" i="1"/>
  <c r="F3651" i="1"/>
  <c r="O3651" i="1"/>
  <c r="B3652" i="1"/>
  <c r="E3652" i="1"/>
  <c r="F3652" i="1"/>
  <c r="O3652" i="1"/>
  <c r="B3653" i="1"/>
  <c r="E3653" i="1"/>
  <c r="F3653" i="1"/>
  <c r="O3653" i="1"/>
  <c r="B3654" i="1"/>
  <c r="E3654" i="1"/>
  <c r="F3654" i="1"/>
  <c r="O3654" i="1"/>
  <c r="B3655" i="1"/>
  <c r="E3655" i="1"/>
  <c r="F3655" i="1"/>
  <c r="O3655" i="1"/>
  <c r="B3656" i="1"/>
  <c r="E3656" i="1"/>
  <c r="F3656" i="1"/>
  <c r="O3656" i="1"/>
  <c r="B3657" i="1"/>
  <c r="E3657" i="1"/>
  <c r="F3657" i="1"/>
  <c r="O3657" i="1"/>
  <c r="B3658" i="1"/>
  <c r="E3658" i="1"/>
  <c r="F3658" i="1"/>
  <c r="O3658" i="1"/>
  <c r="B3659" i="1"/>
  <c r="E3659" i="1"/>
  <c r="F3659" i="1"/>
  <c r="O3659" i="1"/>
  <c r="B3660" i="1"/>
  <c r="E3660" i="1"/>
  <c r="F3660" i="1"/>
  <c r="O3660" i="1"/>
  <c r="B3661" i="1"/>
  <c r="E3661" i="1"/>
  <c r="F3661" i="1"/>
  <c r="O3661" i="1"/>
  <c r="B3662" i="1"/>
  <c r="E3662" i="1"/>
  <c r="F3662" i="1"/>
  <c r="O3662" i="1"/>
  <c r="B3663" i="1"/>
  <c r="E3663" i="1"/>
  <c r="F3663" i="1"/>
  <c r="O3663" i="1"/>
  <c r="B3664" i="1"/>
  <c r="E3664" i="1"/>
  <c r="F3664" i="1"/>
  <c r="O3664" i="1"/>
  <c r="B3665" i="1"/>
  <c r="E3665" i="1"/>
  <c r="F3665" i="1"/>
  <c r="O3665" i="1"/>
  <c r="B3666" i="1"/>
  <c r="E3666" i="1"/>
  <c r="F3666" i="1"/>
  <c r="O3666" i="1"/>
  <c r="B3667" i="1"/>
  <c r="E3667" i="1"/>
  <c r="F3667" i="1"/>
  <c r="O3667" i="1"/>
  <c r="B3668" i="1"/>
  <c r="E3668" i="1"/>
  <c r="F3668" i="1"/>
  <c r="O3668" i="1"/>
  <c r="B3669" i="1"/>
  <c r="E3669" i="1"/>
  <c r="F3669" i="1"/>
  <c r="O3669" i="1"/>
  <c r="B3670" i="1"/>
  <c r="E3670" i="1"/>
  <c r="F3670" i="1"/>
  <c r="O3670" i="1"/>
  <c r="B3671" i="1"/>
  <c r="E3671" i="1"/>
  <c r="F3671" i="1"/>
  <c r="O3671" i="1"/>
  <c r="B3672" i="1"/>
  <c r="E3672" i="1"/>
  <c r="F3672" i="1"/>
  <c r="O3672" i="1"/>
  <c r="B3673" i="1"/>
  <c r="E3673" i="1"/>
  <c r="F3673" i="1"/>
  <c r="O3673" i="1"/>
  <c r="B3674" i="1"/>
  <c r="E3674" i="1"/>
  <c r="F3674" i="1"/>
  <c r="O3674" i="1"/>
  <c r="B3675" i="1"/>
  <c r="E3675" i="1"/>
  <c r="F3675" i="1"/>
  <c r="O3675" i="1"/>
  <c r="B3676" i="1"/>
  <c r="E3676" i="1"/>
  <c r="F3676" i="1"/>
  <c r="O3676" i="1"/>
  <c r="B3677" i="1"/>
  <c r="E3677" i="1"/>
  <c r="F3677" i="1"/>
  <c r="O3677" i="1"/>
  <c r="B3678" i="1"/>
  <c r="E3678" i="1"/>
  <c r="F3678" i="1"/>
  <c r="O3678" i="1"/>
  <c r="B3679" i="1"/>
  <c r="E3679" i="1"/>
  <c r="F3679" i="1"/>
  <c r="O3679" i="1"/>
  <c r="B3680" i="1"/>
  <c r="E3680" i="1"/>
  <c r="F3680" i="1"/>
  <c r="O3680" i="1"/>
  <c r="B3681" i="1"/>
  <c r="E3681" i="1"/>
  <c r="F3681" i="1"/>
  <c r="O3681" i="1"/>
  <c r="B3682" i="1"/>
  <c r="E3682" i="1"/>
  <c r="F3682" i="1"/>
  <c r="O3682" i="1"/>
  <c r="B3683" i="1"/>
  <c r="E3683" i="1"/>
  <c r="F3683" i="1"/>
  <c r="O3683" i="1"/>
  <c r="B3684" i="1"/>
  <c r="E3684" i="1"/>
  <c r="F3684" i="1"/>
  <c r="O3684" i="1"/>
  <c r="B3685" i="1"/>
  <c r="E3685" i="1"/>
  <c r="F3685" i="1"/>
  <c r="O3685" i="1"/>
  <c r="B3686" i="1"/>
  <c r="E3686" i="1"/>
  <c r="F3686" i="1"/>
  <c r="O3686" i="1"/>
  <c r="B3687" i="1"/>
  <c r="E3687" i="1"/>
  <c r="F3687" i="1"/>
  <c r="O3687" i="1"/>
  <c r="B3688" i="1"/>
  <c r="E3688" i="1"/>
  <c r="F3688" i="1"/>
  <c r="O3688" i="1"/>
  <c r="B3689" i="1"/>
  <c r="E3689" i="1"/>
  <c r="F3689" i="1"/>
  <c r="O3689" i="1"/>
  <c r="B3690" i="1"/>
  <c r="E3690" i="1"/>
  <c r="F3690" i="1"/>
  <c r="O3690" i="1"/>
  <c r="B3691" i="1"/>
  <c r="E3691" i="1"/>
  <c r="F3691" i="1"/>
  <c r="O3691" i="1"/>
  <c r="B3692" i="1"/>
  <c r="E3692" i="1"/>
  <c r="F3692" i="1"/>
  <c r="O3692" i="1"/>
  <c r="B3693" i="1"/>
  <c r="E3693" i="1"/>
  <c r="F3693" i="1"/>
  <c r="O3693" i="1"/>
  <c r="B3694" i="1"/>
  <c r="E3694" i="1"/>
  <c r="F3694" i="1"/>
  <c r="O3694" i="1"/>
  <c r="B3695" i="1"/>
  <c r="E3695" i="1"/>
  <c r="F3695" i="1"/>
  <c r="O3695" i="1"/>
  <c r="B3696" i="1"/>
  <c r="E3696" i="1"/>
  <c r="F3696" i="1"/>
  <c r="O3696" i="1"/>
  <c r="B3697" i="1"/>
  <c r="E3697" i="1"/>
  <c r="F3697" i="1"/>
  <c r="O3697" i="1"/>
  <c r="B3698" i="1"/>
  <c r="E3698" i="1"/>
  <c r="F3698" i="1"/>
  <c r="O3698" i="1"/>
  <c r="B3699" i="1"/>
  <c r="E3699" i="1"/>
  <c r="F3699" i="1"/>
  <c r="O3699" i="1"/>
  <c r="B3700" i="1"/>
  <c r="E3700" i="1"/>
  <c r="F3700" i="1"/>
  <c r="O3700" i="1"/>
  <c r="B3701" i="1"/>
  <c r="E3701" i="1"/>
  <c r="F3701" i="1"/>
  <c r="O3701" i="1"/>
  <c r="B3702" i="1"/>
  <c r="E3702" i="1"/>
  <c r="F3702" i="1"/>
  <c r="O3702" i="1"/>
  <c r="B3703" i="1"/>
  <c r="E3703" i="1"/>
  <c r="F3703" i="1"/>
  <c r="O3703" i="1"/>
  <c r="B3704" i="1"/>
  <c r="E3704" i="1"/>
  <c r="F3704" i="1"/>
  <c r="O3704" i="1"/>
  <c r="B3705" i="1"/>
  <c r="E3705" i="1"/>
  <c r="F3705" i="1"/>
  <c r="O3705" i="1"/>
  <c r="B3706" i="1"/>
  <c r="E3706" i="1"/>
  <c r="F3706" i="1"/>
  <c r="O3706" i="1"/>
  <c r="B3707" i="1"/>
  <c r="E3707" i="1"/>
  <c r="F3707" i="1"/>
  <c r="O3707" i="1"/>
  <c r="B3708" i="1"/>
  <c r="E3708" i="1"/>
  <c r="F3708" i="1"/>
  <c r="O3708" i="1"/>
  <c r="B3709" i="1"/>
  <c r="E3709" i="1"/>
  <c r="F3709" i="1"/>
  <c r="O3709" i="1"/>
  <c r="B3710" i="1"/>
  <c r="E3710" i="1"/>
  <c r="F3710" i="1"/>
  <c r="O3710" i="1"/>
  <c r="B3711" i="1"/>
  <c r="E3711" i="1"/>
  <c r="F3711" i="1"/>
  <c r="O3711" i="1"/>
  <c r="B3712" i="1"/>
  <c r="E3712" i="1"/>
  <c r="F3712" i="1"/>
  <c r="O3712" i="1"/>
  <c r="B3713" i="1"/>
  <c r="E3713" i="1"/>
  <c r="F3713" i="1"/>
  <c r="O3713" i="1"/>
  <c r="B3714" i="1"/>
  <c r="E3714" i="1"/>
  <c r="F3714" i="1"/>
  <c r="O3714" i="1"/>
  <c r="B3715" i="1"/>
  <c r="E3715" i="1"/>
  <c r="F3715" i="1"/>
  <c r="O3715" i="1"/>
  <c r="B3716" i="1"/>
  <c r="E3716" i="1"/>
  <c r="F3716" i="1"/>
  <c r="O3716" i="1"/>
  <c r="B3717" i="1"/>
  <c r="E3717" i="1"/>
  <c r="F3717" i="1"/>
  <c r="O3717" i="1"/>
  <c r="B3718" i="1"/>
  <c r="E3718" i="1"/>
  <c r="F3718" i="1"/>
  <c r="O3718" i="1"/>
  <c r="B3719" i="1"/>
  <c r="E3719" i="1"/>
  <c r="F3719" i="1"/>
  <c r="O3719" i="1"/>
  <c r="B3720" i="1"/>
  <c r="E3720" i="1"/>
  <c r="F3720" i="1"/>
  <c r="O3720" i="1"/>
  <c r="B3721" i="1"/>
  <c r="E3721" i="1"/>
  <c r="F3721" i="1"/>
  <c r="O3721" i="1"/>
  <c r="B3722" i="1"/>
  <c r="E3722" i="1"/>
  <c r="F3722" i="1"/>
  <c r="O3722" i="1"/>
  <c r="B3723" i="1"/>
  <c r="E3723" i="1"/>
  <c r="F3723" i="1"/>
  <c r="O3723" i="1"/>
  <c r="B3724" i="1"/>
  <c r="E3724" i="1"/>
  <c r="F3724" i="1"/>
  <c r="O3724" i="1"/>
  <c r="B3725" i="1"/>
  <c r="E3725" i="1"/>
  <c r="F3725" i="1"/>
  <c r="O3725" i="1"/>
  <c r="B3726" i="1"/>
  <c r="E3726" i="1"/>
  <c r="F3726" i="1"/>
  <c r="O3726" i="1"/>
  <c r="B3727" i="1"/>
  <c r="E3727" i="1"/>
  <c r="F3727" i="1"/>
  <c r="O3727" i="1"/>
  <c r="B3728" i="1"/>
  <c r="E3728" i="1"/>
  <c r="F3728" i="1"/>
  <c r="O3728" i="1"/>
  <c r="B3729" i="1"/>
  <c r="E3729" i="1"/>
  <c r="F3729" i="1"/>
  <c r="O3729" i="1"/>
  <c r="B3730" i="1"/>
  <c r="E3730" i="1"/>
  <c r="F3730" i="1"/>
  <c r="O3730" i="1"/>
  <c r="B3731" i="1"/>
  <c r="E3731" i="1"/>
  <c r="F3731" i="1"/>
  <c r="O3731" i="1"/>
  <c r="B3732" i="1"/>
  <c r="E3732" i="1"/>
  <c r="F3732" i="1"/>
  <c r="O3732" i="1"/>
  <c r="B3733" i="1"/>
  <c r="E3733" i="1"/>
  <c r="F3733" i="1"/>
  <c r="O3733" i="1"/>
  <c r="B3734" i="1"/>
  <c r="E3734" i="1"/>
  <c r="F3734" i="1"/>
  <c r="O3734" i="1"/>
  <c r="B3735" i="1"/>
  <c r="E3735" i="1"/>
  <c r="F3735" i="1"/>
  <c r="O3735" i="1"/>
  <c r="B3736" i="1"/>
  <c r="E3736" i="1"/>
  <c r="F3736" i="1"/>
  <c r="O3736" i="1"/>
  <c r="B3737" i="1"/>
  <c r="E3737" i="1"/>
  <c r="F3737" i="1"/>
  <c r="O3737" i="1"/>
  <c r="B3738" i="1"/>
  <c r="E3738" i="1"/>
  <c r="F3738" i="1"/>
  <c r="O3738" i="1"/>
  <c r="B3739" i="1"/>
  <c r="E3739" i="1"/>
  <c r="F3739" i="1"/>
  <c r="O3739" i="1"/>
  <c r="B3740" i="1"/>
  <c r="E3740" i="1"/>
  <c r="F3740" i="1"/>
  <c r="O3740" i="1"/>
  <c r="B3741" i="1"/>
  <c r="E3741" i="1"/>
  <c r="F3741" i="1"/>
  <c r="O3741" i="1"/>
  <c r="B3742" i="1"/>
  <c r="E3742" i="1"/>
  <c r="F3742" i="1"/>
  <c r="O3742" i="1"/>
  <c r="B3743" i="1"/>
  <c r="E3743" i="1"/>
  <c r="F3743" i="1"/>
  <c r="O3743" i="1"/>
  <c r="B3744" i="1"/>
  <c r="E3744" i="1"/>
  <c r="F3744" i="1"/>
  <c r="O3744" i="1"/>
  <c r="B3745" i="1"/>
  <c r="E3745" i="1"/>
  <c r="F3745" i="1"/>
  <c r="O3745" i="1"/>
  <c r="B3746" i="1"/>
  <c r="E3746" i="1"/>
  <c r="F3746" i="1"/>
  <c r="O3746" i="1"/>
  <c r="B3747" i="1"/>
  <c r="E3747" i="1"/>
  <c r="F3747" i="1"/>
  <c r="O3747" i="1"/>
  <c r="B3748" i="1"/>
  <c r="E3748" i="1"/>
  <c r="F3748" i="1"/>
  <c r="O3748" i="1"/>
  <c r="B3749" i="1"/>
  <c r="E3749" i="1"/>
  <c r="F3749" i="1"/>
  <c r="O3749" i="1"/>
  <c r="B3750" i="1"/>
  <c r="E3750" i="1"/>
  <c r="F3750" i="1"/>
  <c r="O3750" i="1"/>
  <c r="B3751" i="1"/>
  <c r="E3751" i="1"/>
  <c r="F3751" i="1"/>
  <c r="O3751" i="1"/>
  <c r="B3752" i="1"/>
  <c r="E3752" i="1"/>
  <c r="F3752" i="1"/>
  <c r="O3752" i="1"/>
  <c r="B3753" i="1"/>
  <c r="E3753" i="1"/>
  <c r="F3753" i="1"/>
  <c r="O3753" i="1"/>
  <c r="B3754" i="1"/>
  <c r="E3754" i="1"/>
  <c r="F3754" i="1"/>
  <c r="O3754" i="1"/>
  <c r="B3755" i="1"/>
  <c r="E3755" i="1"/>
  <c r="F3755" i="1"/>
  <c r="O3755" i="1"/>
  <c r="B3756" i="1"/>
  <c r="E3756" i="1"/>
  <c r="F3756" i="1"/>
  <c r="O3756" i="1"/>
  <c r="B3757" i="1"/>
  <c r="E3757" i="1"/>
  <c r="F3757" i="1"/>
  <c r="O3757" i="1"/>
  <c r="B3758" i="1"/>
  <c r="E3758" i="1"/>
  <c r="F3758" i="1"/>
  <c r="O3758" i="1"/>
  <c r="B3759" i="1"/>
  <c r="E3759" i="1"/>
  <c r="F3759" i="1"/>
  <c r="O3759" i="1"/>
  <c r="B3760" i="1"/>
  <c r="E3760" i="1"/>
  <c r="F3760" i="1"/>
  <c r="O3760" i="1"/>
  <c r="B3761" i="1"/>
  <c r="E3761" i="1"/>
  <c r="F3761" i="1"/>
  <c r="O3761" i="1"/>
  <c r="B3762" i="1"/>
  <c r="E3762" i="1"/>
  <c r="F3762" i="1"/>
  <c r="O3762" i="1"/>
  <c r="B3763" i="1"/>
  <c r="E3763" i="1"/>
  <c r="F3763" i="1"/>
  <c r="O3763" i="1"/>
  <c r="B3764" i="1"/>
  <c r="E3764" i="1"/>
  <c r="F3764" i="1"/>
  <c r="O3764" i="1"/>
  <c r="B3765" i="1"/>
  <c r="E3765" i="1"/>
  <c r="F3765" i="1"/>
  <c r="O3765" i="1"/>
  <c r="B3766" i="1"/>
  <c r="E3766" i="1"/>
  <c r="F3766" i="1"/>
  <c r="O3766" i="1"/>
  <c r="B3767" i="1"/>
  <c r="E3767" i="1"/>
  <c r="F3767" i="1"/>
  <c r="O3767" i="1"/>
  <c r="B3768" i="1"/>
  <c r="E3768" i="1"/>
  <c r="F3768" i="1"/>
  <c r="O3768" i="1"/>
  <c r="B3769" i="1"/>
  <c r="E3769" i="1"/>
  <c r="F3769" i="1"/>
  <c r="O3769" i="1"/>
  <c r="B3770" i="1"/>
  <c r="E3770" i="1"/>
  <c r="F3770" i="1"/>
  <c r="O3770" i="1"/>
  <c r="B3771" i="1"/>
  <c r="E3771" i="1"/>
  <c r="F3771" i="1"/>
  <c r="O3771" i="1"/>
  <c r="B3772" i="1"/>
  <c r="E3772" i="1"/>
  <c r="F3772" i="1"/>
  <c r="O3772" i="1"/>
  <c r="B3773" i="1"/>
  <c r="E3773" i="1"/>
  <c r="F3773" i="1"/>
  <c r="O3773" i="1"/>
  <c r="B3774" i="1"/>
  <c r="E3774" i="1"/>
  <c r="F3774" i="1"/>
  <c r="O3774" i="1"/>
  <c r="B3775" i="1"/>
  <c r="E3775" i="1"/>
  <c r="F3775" i="1"/>
  <c r="O3775" i="1"/>
  <c r="B3776" i="1"/>
  <c r="E3776" i="1"/>
  <c r="F3776" i="1"/>
  <c r="O3776" i="1"/>
  <c r="B3777" i="1"/>
  <c r="E3777" i="1"/>
  <c r="F3777" i="1"/>
  <c r="O3777" i="1"/>
  <c r="B3778" i="1"/>
  <c r="E3778" i="1"/>
  <c r="F3778" i="1"/>
  <c r="O3778" i="1"/>
  <c r="B3779" i="1"/>
  <c r="E3779" i="1"/>
  <c r="F3779" i="1"/>
  <c r="O3779" i="1"/>
  <c r="B3780" i="1"/>
  <c r="E3780" i="1"/>
  <c r="F3780" i="1"/>
  <c r="O3780" i="1"/>
  <c r="B3781" i="1"/>
  <c r="E3781" i="1"/>
  <c r="F3781" i="1"/>
  <c r="O3781" i="1"/>
  <c r="B3782" i="1"/>
  <c r="E3782" i="1"/>
  <c r="F3782" i="1"/>
  <c r="O3782" i="1"/>
  <c r="B3783" i="1"/>
  <c r="E3783" i="1"/>
  <c r="F3783" i="1"/>
  <c r="O3783" i="1"/>
  <c r="B3784" i="1"/>
  <c r="E3784" i="1"/>
  <c r="F3784" i="1"/>
  <c r="O3784" i="1"/>
  <c r="B3785" i="1"/>
  <c r="E3785" i="1"/>
  <c r="F3785" i="1"/>
  <c r="O3785" i="1"/>
  <c r="B3786" i="1"/>
  <c r="E3786" i="1"/>
  <c r="F3786" i="1"/>
  <c r="O3786" i="1"/>
  <c r="B3787" i="1"/>
  <c r="E3787" i="1"/>
  <c r="F3787" i="1"/>
  <c r="O3787" i="1"/>
  <c r="B3788" i="1"/>
  <c r="E3788" i="1"/>
  <c r="F3788" i="1"/>
  <c r="O3788" i="1"/>
  <c r="B3789" i="1"/>
  <c r="E3789" i="1"/>
  <c r="F3789" i="1"/>
  <c r="O3789" i="1"/>
  <c r="B3790" i="1"/>
  <c r="E3790" i="1"/>
  <c r="F3790" i="1"/>
  <c r="O3790" i="1"/>
  <c r="B3791" i="1"/>
  <c r="E3791" i="1"/>
  <c r="F3791" i="1"/>
  <c r="O3791" i="1"/>
  <c r="B3792" i="1"/>
  <c r="E3792" i="1"/>
  <c r="F3792" i="1"/>
  <c r="O3792" i="1"/>
  <c r="B3793" i="1"/>
  <c r="E3793" i="1"/>
  <c r="F3793" i="1"/>
  <c r="O3793" i="1"/>
  <c r="B3794" i="1"/>
  <c r="E3794" i="1"/>
  <c r="F3794" i="1"/>
  <c r="O3794" i="1"/>
  <c r="B3795" i="1"/>
  <c r="E3795" i="1"/>
  <c r="F3795" i="1"/>
  <c r="O3795" i="1"/>
  <c r="B3796" i="1"/>
  <c r="E3796" i="1"/>
  <c r="F3796" i="1"/>
  <c r="O3796" i="1"/>
  <c r="B3797" i="1"/>
  <c r="E3797" i="1"/>
  <c r="F3797" i="1"/>
  <c r="O3797" i="1"/>
  <c r="B3798" i="1"/>
  <c r="E3798" i="1"/>
  <c r="F3798" i="1"/>
  <c r="O3798" i="1"/>
  <c r="B3799" i="1"/>
  <c r="E3799" i="1"/>
  <c r="F3799" i="1"/>
  <c r="O3799" i="1"/>
  <c r="B3800" i="1"/>
  <c r="E3800" i="1"/>
  <c r="F3800" i="1"/>
  <c r="O3800" i="1"/>
  <c r="B3801" i="1"/>
  <c r="E3801" i="1"/>
  <c r="F3801" i="1"/>
  <c r="O3801" i="1"/>
  <c r="B3802" i="1"/>
  <c r="E3802" i="1"/>
  <c r="F3802" i="1"/>
  <c r="O3802" i="1"/>
  <c r="B3803" i="1"/>
  <c r="E3803" i="1"/>
  <c r="F3803" i="1"/>
  <c r="O3803" i="1"/>
  <c r="B3804" i="1"/>
  <c r="E3804" i="1"/>
  <c r="F3804" i="1"/>
  <c r="O3804" i="1"/>
  <c r="B3805" i="1"/>
  <c r="E3805" i="1"/>
  <c r="F3805" i="1"/>
  <c r="O3805" i="1"/>
  <c r="B3806" i="1"/>
  <c r="E3806" i="1"/>
  <c r="F3806" i="1"/>
  <c r="O3806" i="1"/>
  <c r="B3807" i="1"/>
  <c r="E3807" i="1"/>
  <c r="F3807" i="1"/>
  <c r="O3807" i="1"/>
  <c r="B3808" i="1"/>
  <c r="E3808" i="1"/>
  <c r="F3808" i="1"/>
  <c r="O3808" i="1"/>
  <c r="B3809" i="1"/>
  <c r="E3809" i="1"/>
  <c r="F3809" i="1"/>
  <c r="O3809" i="1"/>
  <c r="B3810" i="1"/>
  <c r="E3810" i="1"/>
  <c r="F3810" i="1"/>
  <c r="O3810" i="1"/>
  <c r="B3811" i="1"/>
  <c r="E3811" i="1"/>
  <c r="F3811" i="1"/>
  <c r="O3811" i="1"/>
  <c r="B3812" i="1"/>
  <c r="E3812" i="1"/>
  <c r="F3812" i="1"/>
  <c r="O3812" i="1"/>
  <c r="B3813" i="1"/>
  <c r="E3813" i="1"/>
  <c r="F3813" i="1"/>
  <c r="O3813" i="1"/>
  <c r="B3814" i="1"/>
  <c r="E3814" i="1"/>
  <c r="F3814" i="1"/>
  <c r="O3814" i="1"/>
  <c r="B3815" i="1"/>
  <c r="E3815" i="1"/>
  <c r="F3815" i="1"/>
  <c r="O3815" i="1"/>
  <c r="B3816" i="1"/>
  <c r="E3816" i="1"/>
  <c r="F3816" i="1"/>
  <c r="O3816" i="1"/>
  <c r="B3817" i="1"/>
  <c r="E3817" i="1"/>
  <c r="F3817" i="1"/>
  <c r="O3817" i="1"/>
  <c r="B3818" i="1"/>
  <c r="E3818" i="1"/>
  <c r="F3818" i="1"/>
  <c r="O3818" i="1"/>
  <c r="B3819" i="1"/>
  <c r="E3819" i="1"/>
  <c r="F3819" i="1"/>
  <c r="O3819" i="1"/>
  <c r="B3820" i="1"/>
  <c r="E3820" i="1"/>
  <c r="F3820" i="1"/>
  <c r="O3820" i="1"/>
  <c r="B3821" i="1"/>
  <c r="E3821" i="1"/>
  <c r="F3821" i="1"/>
  <c r="O3821" i="1"/>
  <c r="B3822" i="1"/>
  <c r="E3822" i="1"/>
  <c r="F3822" i="1"/>
  <c r="O3822" i="1"/>
  <c r="B3823" i="1"/>
  <c r="E3823" i="1"/>
  <c r="F3823" i="1"/>
  <c r="O3823" i="1"/>
  <c r="B3824" i="1"/>
  <c r="E3824" i="1"/>
  <c r="F3824" i="1"/>
  <c r="O3824" i="1"/>
  <c r="B3825" i="1"/>
  <c r="E3825" i="1"/>
  <c r="F3825" i="1"/>
  <c r="O3825" i="1"/>
  <c r="B3826" i="1"/>
  <c r="E3826" i="1"/>
  <c r="F3826" i="1"/>
  <c r="O3826" i="1"/>
  <c r="B3827" i="1"/>
  <c r="E3827" i="1"/>
  <c r="F3827" i="1"/>
  <c r="O3827" i="1"/>
  <c r="B3828" i="1"/>
  <c r="E3828" i="1"/>
  <c r="F3828" i="1"/>
  <c r="O3828" i="1"/>
  <c r="B3829" i="1"/>
  <c r="E3829" i="1"/>
  <c r="F3829" i="1"/>
  <c r="O3829" i="1"/>
  <c r="B3830" i="1"/>
  <c r="E3830" i="1"/>
  <c r="F3830" i="1"/>
  <c r="O3830" i="1"/>
  <c r="B3831" i="1"/>
  <c r="E3831" i="1"/>
  <c r="F3831" i="1"/>
  <c r="O3831" i="1"/>
  <c r="B3832" i="1"/>
  <c r="E3832" i="1"/>
  <c r="F3832" i="1"/>
  <c r="O3832" i="1"/>
  <c r="B3833" i="1"/>
  <c r="E3833" i="1"/>
  <c r="F3833" i="1"/>
  <c r="O3833" i="1"/>
  <c r="B3834" i="1"/>
  <c r="E3834" i="1"/>
  <c r="F3834" i="1"/>
  <c r="O3834" i="1"/>
  <c r="B3835" i="1"/>
  <c r="E3835" i="1"/>
  <c r="F3835" i="1"/>
  <c r="O3835" i="1"/>
  <c r="B3836" i="1"/>
  <c r="E3836" i="1"/>
  <c r="F3836" i="1"/>
  <c r="O3836" i="1"/>
  <c r="B3837" i="1"/>
  <c r="E3837" i="1"/>
  <c r="F3837" i="1"/>
  <c r="O3837" i="1"/>
  <c r="B3838" i="1"/>
  <c r="E3838" i="1"/>
  <c r="F3838" i="1"/>
  <c r="O3838" i="1"/>
  <c r="B3839" i="1"/>
  <c r="E3839" i="1"/>
  <c r="F3839" i="1"/>
  <c r="O3839" i="1"/>
  <c r="B3840" i="1"/>
  <c r="E3840" i="1"/>
  <c r="F3840" i="1"/>
  <c r="O3840" i="1"/>
  <c r="B3841" i="1"/>
  <c r="E3841" i="1"/>
  <c r="F3841" i="1"/>
  <c r="O3841" i="1"/>
  <c r="B3842" i="1"/>
  <c r="E3842" i="1"/>
  <c r="F3842" i="1"/>
  <c r="O3842" i="1"/>
  <c r="B3843" i="1"/>
  <c r="E3843" i="1"/>
  <c r="F3843" i="1"/>
  <c r="O3843" i="1"/>
  <c r="B3844" i="1"/>
  <c r="E3844" i="1"/>
  <c r="F3844" i="1"/>
  <c r="O3844" i="1"/>
  <c r="B3845" i="1"/>
  <c r="E3845" i="1"/>
  <c r="F3845" i="1"/>
  <c r="O3845" i="1"/>
  <c r="B3846" i="1"/>
  <c r="E3846" i="1"/>
  <c r="F3846" i="1"/>
  <c r="O3846" i="1"/>
  <c r="B3847" i="1"/>
  <c r="E3847" i="1"/>
  <c r="F3847" i="1"/>
  <c r="O3847" i="1"/>
  <c r="B3848" i="1"/>
  <c r="E3848" i="1"/>
  <c r="F3848" i="1"/>
  <c r="O3848" i="1"/>
  <c r="B3849" i="1"/>
  <c r="E3849" i="1"/>
  <c r="F3849" i="1"/>
  <c r="O3849" i="1"/>
  <c r="B3850" i="1"/>
  <c r="E3850" i="1"/>
  <c r="F3850" i="1"/>
  <c r="O3850" i="1"/>
  <c r="B3851" i="1"/>
  <c r="E3851" i="1"/>
  <c r="F3851" i="1"/>
  <c r="O3851" i="1"/>
  <c r="B3852" i="1"/>
  <c r="E3852" i="1"/>
  <c r="F3852" i="1"/>
  <c r="O3852" i="1"/>
  <c r="B3853" i="1"/>
  <c r="E3853" i="1"/>
  <c r="F3853" i="1"/>
  <c r="O3853" i="1"/>
  <c r="B3854" i="1"/>
  <c r="E3854" i="1"/>
  <c r="F3854" i="1"/>
  <c r="O3854" i="1"/>
  <c r="B3855" i="1"/>
  <c r="E3855" i="1"/>
  <c r="F3855" i="1"/>
  <c r="O3855" i="1"/>
  <c r="B3856" i="1"/>
  <c r="E3856" i="1"/>
  <c r="F3856" i="1"/>
  <c r="O3856" i="1"/>
  <c r="B3857" i="1"/>
  <c r="E3857" i="1"/>
  <c r="F3857" i="1"/>
  <c r="O3857" i="1"/>
  <c r="B3858" i="1"/>
  <c r="E3858" i="1"/>
  <c r="F3858" i="1"/>
  <c r="O3858" i="1"/>
  <c r="B3859" i="1"/>
  <c r="E3859" i="1"/>
  <c r="F3859" i="1"/>
  <c r="O3859" i="1"/>
  <c r="B3860" i="1"/>
  <c r="E3860" i="1"/>
  <c r="F3860" i="1"/>
  <c r="O3860" i="1"/>
  <c r="B3861" i="1"/>
  <c r="E3861" i="1"/>
  <c r="F3861" i="1"/>
  <c r="O3861" i="1"/>
  <c r="B3862" i="1"/>
  <c r="E3862" i="1"/>
  <c r="F3862" i="1"/>
  <c r="O3862" i="1"/>
  <c r="B3863" i="1"/>
  <c r="E3863" i="1"/>
  <c r="F3863" i="1"/>
  <c r="O3863" i="1"/>
  <c r="B3864" i="1"/>
  <c r="E3864" i="1"/>
  <c r="F3864" i="1"/>
  <c r="O3864" i="1"/>
  <c r="B3865" i="1"/>
  <c r="E3865" i="1"/>
  <c r="F3865" i="1"/>
  <c r="O3865" i="1"/>
  <c r="B3866" i="1"/>
  <c r="E3866" i="1"/>
  <c r="F3866" i="1"/>
  <c r="O3866" i="1"/>
  <c r="B3867" i="1"/>
  <c r="E3867" i="1"/>
  <c r="F3867" i="1"/>
  <c r="O3867" i="1"/>
  <c r="B3868" i="1"/>
  <c r="E3868" i="1"/>
  <c r="F3868" i="1"/>
  <c r="O3868" i="1"/>
  <c r="B3869" i="1"/>
  <c r="E3869" i="1"/>
  <c r="F3869" i="1"/>
  <c r="O3869" i="1"/>
  <c r="B3870" i="1"/>
  <c r="E3870" i="1"/>
  <c r="F3870" i="1"/>
  <c r="O3870" i="1"/>
  <c r="B3871" i="1"/>
  <c r="E3871" i="1"/>
  <c r="F3871" i="1"/>
  <c r="O3871" i="1"/>
  <c r="B3872" i="1"/>
  <c r="E3872" i="1"/>
  <c r="F3872" i="1"/>
  <c r="O3872" i="1"/>
  <c r="B3873" i="1"/>
  <c r="E3873" i="1"/>
  <c r="F3873" i="1"/>
  <c r="O3873" i="1"/>
  <c r="B3874" i="1"/>
  <c r="E3874" i="1"/>
  <c r="F3874" i="1"/>
  <c r="O3874" i="1"/>
  <c r="B3875" i="1"/>
  <c r="E3875" i="1"/>
  <c r="F3875" i="1"/>
  <c r="O3875" i="1"/>
  <c r="B3876" i="1"/>
  <c r="E3876" i="1"/>
  <c r="F3876" i="1"/>
  <c r="O3876" i="1"/>
  <c r="B3877" i="1"/>
  <c r="E3877" i="1"/>
  <c r="F3877" i="1"/>
  <c r="O3877" i="1"/>
  <c r="B3878" i="1"/>
  <c r="E3878" i="1"/>
  <c r="F3878" i="1"/>
  <c r="O3878" i="1"/>
  <c r="B3879" i="1"/>
  <c r="E3879" i="1"/>
  <c r="F3879" i="1"/>
  <c r="O3879" i="1"/>
  <c r="B3880" i="1"/>
  <c r="E3880" i="1"/>
  <c r="F3880" i="1"/>
  <c r="O3880" i="1"/>
  <c r="B3881" i="1"/>
  <c r="E3881" i="1"/>
  <c r="F3881" i="1"/>
  <c r="O3881" i="1"/>
  <c r="B3882" i="1"/>
  <c r="E3882" i="1"/>
  <c r="F3882" i="1"/>
  <c r="O3882" i="1"/>
  <c r="B3883" i="1"/>
  <c r="E3883" i="1"/>
  <c r="F3883" i="1"/>
  <c r="O3883" i="1"/>
  <c r="B3884" i="1"/>
  <c r="E3884" i="1"/>
  <c r="F3884" i="1"/>
  <c r="O3884" i="1"/>
  <c r="B3885" i="1"/>
  <c r="E3885" i="1"/>
  <c r="F3885" i="1"/>
  <c r="O3885" i="1"/>
  <c r="B3886" i="1"/>
  <c r="E3886" i="1"/>
  <c r="F3886" i="1"/>
  <c r="O3886" i="1"/>
  <c r="B3887" i="1"/>
  <c r="E3887" i="1"/>
  <c r="F3887" i="1"/>
  <c r="O3887" i="1"/>
  <c r="B3888" i="1"/>
  <c r="E3888" i="1"/>
  <c r="F3888" i="1"/>
  <c r="O3888" i="1"/>
  <c r="B3889" i="1"/>
  <c r="E3889" i="1"/>
  <c r="F3889" i="1"/>
  <c r="O3889" i="1"/>
  <c r="B3890" i="1"/>
  <c r="E3890" i="1"/>
  <c r="F3890" i="1"/>
  <c r="O3890" i="1"/>
  <c r="B3891" i="1"/>
  <c r="E3891" i="1"/>
  <c r="F3891" i="1"/>
  <c r="O3891" i="1"/>
  <c r="B3892" i="1"/>
  <c r="E3892" i="1"/>
  <c r="F3892" i="1"/>
  <c r="O3892" i="1"/>
  <c r="B3893" i="1"/>
  <c r="E3893" i="1"/>
  <c r="F3893" i="1"/>
  <c r="O3893" i="1"/>
  <c r="B3894" i="1"/>
  <c r="E3894" i="1"/>
  <c r="F3894" i="1"/>
  <c r="O3894" i="1"/>
  <c r="B3895" i="1"/>
  <c r="E3895" i="1"/>
  <c r="F3895" i="1"/>
  <c r="O3895" i="1"/>
  <c r="B3896" i="1"/>
  <c r="E3896" i="1"/>
  <c r="F3896" i="1"/>
  <c r="O3896" i="1"/>
  <c r="B3897" i="1"/>
  <c r="E3897" i="1"/>
  <c r="F3897" i="1"/>
  <c r="O3897" i="1"/>
  <c r="B3898" i="1"/>
  <c r="E3898" i="1"/>
  <c r="F3898" i="1"/>
  <c r="O3898" i="1"/>
  <c r="B3899" i="1"/>
  <c r="E3899" i="1"/>
  <c r="F3899" i="1"/>
  <c r="O3899" i="1"/>
  <c r="B3900" i="1"/>
  <c r="E3900" i="1"/>
  <c r="F3900" i="1"/>
  <c r="O3900" i="1"/>
  <c r="B3901" i="1"/>
  <c r="E3901" i="1"/>
  <c r="F3901" i="1"/>
  <c r="O3901" i="1"/>
  <c r="B3902" i="1"/>
  <c r="E3902" i="1"/>
  <c r="F3902" i="1"/>
  <c r="O3902" i="1"/>
  <c r="B3903" i="1"/>
  <c r="E3903" i="1"/>
  <c r="F3903" i="1"/>
  <c r="O3903" i="1"/>
  <c r="B3904" i="1"/>
  <c r="E3904" i="1"/>
  <c r="F3904" i="1"/>
  <c r="O3904" i="1"/>
  <c r="B3905" i="1"/>
  <c r="E3905" i="1"/>
  <c r="F3905" i="1"/>
  <c r="O3905" i="1"/>
  <c r="B3906" i="1"/>
  <c r="E3906" i="1"/>
  <c r="F3906" i="1"/>
  <c r="O3906" i="1"/>
  <c r="B3907" i="1"/>
  <c r="E3907" i="1"/>
  <c r="F3907" i="1"/>
  <c r="O3907" i="1"/>
  <c r="B3908" i="1"/>
  <c r="E3908" i="1"/>
  <c r="F3908" i="1"/>
  <c r="O3908" i="1"/>
  <c r="B3909" i="1"/>
  <c r="E3909" i="1"/>
  <c r="F3909" i="1"/>
  <c r="O3909" i="1"/>
  <c r="B3910" i="1"/>
  <c r="E3910" i="1"/>
  <c r="F3910" i="1"/>
  <c r="O3910" i="1"/>
  <c r="B3911" i="1"/>
  <c r="E3911" i="1"/>
  <c r="F3911" i="1"/>
  <c r="O3911" i="1"/>
  <c r="B3912" i="1"/>
  <c r="E3912" i="1"/>
  <c r="F3912" i="1"/>
  <c r="O3912" i="1"/>
  <c r="B3913" i="1"/>
  <c r="E3913" i="1"/>
  <c r="F3913" i="1"/>
  <c r="O3913" i="1"/>
  <c r="B3914" i="1"/>
  <c r="E3914" i="1"/>
  <c r="F3914" i="1"/>
  <c r="O3914" i="1"/>
  <c r="B3915" i="1"/>
  <c r="E3915" i="1"/>
  <c r="F3915" i="1"/>
  <c r="O3915" i="1"/>
  <c r="B3916" i="1"/>
  <c r="E3916" i="1"/>
  <c r="F3916" i="1"/>
  <c r="O3916" i="1"/>
  <c r="B3917" i="1"/>
  <c r="E3917" i="1"/>
  <c r="F3917" i="1"/>
  <c r="O3917" i="1"/>
  <c r="B3918" i="1"/>
  <c r="E3918" i="1"/>
  <c r="F3918" i="1"/>
  <c r="O3918" i="1"/>
  <c r="B3919" i="1"/>
  <c r="E3919" i="1"/>
  <c r="F3919" i="1"/>
  <c r="O3919" i="1"/>
  <c r="B3920" i="1"/>
  <c r="E3920" i="1"/>
  <c r="F3920" i="1"/>
  <c r="O3920" i="1"/>
  <c r="B3921" i="1"/>
  <c r="E3921" i="1"/>
  <c r="F3921" i="1"/>
  <c r="O3921" i="1"/>
  <c r="B3922" i="1"/>
  <c r="E3922" i="1"/>
  <c r="F3922" i="1"/>
  <c r="O3922" i="1"/>
  <c r="B3923" i="1"/>
  <c r="E3923" i="1"/>
  <c r="F3923" i="1"/>
  <c r="O3923" i="1"/>
  <c r="B3924" i="1"/>
  <c r="E3924" i="1"/>
  <c r="F3924" i="1"/>
  <c r="O3924" i="1"/>
  <c r="B3925" i="1"/>
  <c r="E3925" i="1"/>
  <c r="F3925" i="1"/>
  <c r="O3925" i="1"/>
  <c r="B3926" i="1"/>
  <c r="E3926" i="1"/>
  <c r="F3926" i="1"/>
  <c r="O3926" i="1"/>
  <c r="B3927" i="1"/>
  <c r="E3927" i="1"/>
  <c r="F3927" i="1"/>
  <c r="O3927" i="1"/>
  <c r="B3928" i="1"/>
  <c r="E3928" i="1"/>
  <c r="F3928" i="1"/>
  <c r="O3928" i="1"/>
  <c r="B3929" i="1"/>
  <c r="E3929" i="1"/>
  <c r="F3929" i="1"/>
  <c r="O3929" i="1"/>
  <c r="B3930" i="1"/>
  <c r="E3930" i="1"/>
  <c r="F3930" i="1"/>
  <c r="O3930" i="1"/>
  <c r="B3931" i="1"/>
  <c r="E3931" i="1"/>
  <c r="F3931" i="1"/>
  <c r="O3931" i="1"/>
  <c r="B3932" i="1"/>
  <c r="E3932" i="1"/>
  <c r="F3932" i="1"/>
  <c r="O3932" i="1"/>
  <c r="B3933" i="1"/>
  <c r="E3933" i="1"/>
  <c r="F3933" i="1"/>
  <c r="O3933" i="1"/>
  <c r="B3934" i="1"/>
  <c r="E3934" i="1"/>
  <c r="F3934" i="1"/>
  <c r="O3934" i="1"/>
  <c r="B3935" i="1"/>
  <c r="E3935" i="1"/>
  <c r="F3935" i="1"/>
  <c r="O3935" i="1"/>
  <c r="B3936" i="1"/>
  <c r="E3936" i="1"/>
  <c r="F3936" i="1"/>
  <c r="O3936" i="1"/>
  <c r="B3937" i="1"/>
  <c r="E3937" i="1"/>
  <c r="F3937" i="1"/>
  <c r="O3937" i="1"/>
  <c r="B3938" i="1"/>
  <c r="E3938" i="1"/>
  <c r="F3938" i="1"/>
  <c r="O3938" i="1"/>
  <c r="B3939" i="1"/>
  <c r="E3939" i="1"/>
  <c r="F3939" i="1"/>
  <c r="O3939" i="1"/>
  <c r="B3940" i="1"/>
  <c r="E3940" i="1"/>
  <c r="F3940" i="1"/>
  <c r="O3940" i="1"/>
  <c r="B3941" i="1"/>
  <c r="E3941" i="1"/>
  <c r="F3941" i="1"/>
  <c r="O3941" i="1"/>
  <c r="B3942" i="1"/>
  <c r="E3942" i="1"/>
  <c r="F3942" i="1"/>
  <c r="O3942" i="1"/>
  <c r="B3943" i="1"/>
  <c r="E3943" i="1"/>
  <c r="F3943" i="1"/>
  <c r="O3943" i="1"/>
  <c r="B3944" i="1"/>
  <c r="E3944" i="1"/>
  <c r="F3944" i="1"/>
  <c r="O3944" i="1"/>
  <c r="B3945" i="1"/>
  <c r="E3945" i="1"/>
  <c r="F3945" i="1"/>
  <c r="O3945" i="1"/>
  <c r="B3946" i="1"/>
  <c r="E3946" i="1"/>
  <c r="F3946" i="1"/>
  <c r="O3946" i="1"/>
  <c r="B3947" i="1"/>
  <c r="E3947" i="1"/>
  <c r="F3947" i="1"/>
  <c r="O3947" i="1"/>
  <c r="B3948" i="1"/>
  <c r="E3948" i="1"/>
  <c r="F3948" i="1"/>
  <c r="O3948" i="1"/>
  <c r="B3949" i="1"/>
  <c r="E3949" i="1"/>
  <c r="F3949" i="1"/>
  <c r="O3949" i="1"/>
  <c r="B3950" i="1"/>
  <c r="E3950" i="1"/>
  <c r="F3950" i="1"/>
  <c r="O3950" i="1"/>
  <c r="B3951" i="1"/>
  <c r="E3951" i="1"/>
  <c r="F3951" i="1"/>
  <c r="O3951" i="1"/>
  <c r="B3952" i="1"/>
  <c r="E3952" i="1"/>
  <c r="F3952" i="1"/>
  <c r="O3952" i="1"/>
  <c r="B3953" i="1"/>
  <c r="E3953" i="1"/>
  <c r="F3953" i="1"/>
  <c r="O3953" i="1"/>
  <c r="B3954" i="1"/>
  <c r="E3954" i="1"/>
  <c r="F3954" i="1"/>
  <c r="O3954" i="1"/>
  <c r="B3955" i="1"/>
  <c r="E3955" i="1"/>
  <c r="F3955" i="1"/>
  <c r="O3955" i="1"/>
  <c r="B3956" i="1"/>
  <c r="E3956" i="1"/>
  <c r="F3956" i="1"/>
  <c r="O3956" i="1"/>
  <c r="B3957" i="1"/>
  <c r="E3957" i="1"/>
  <c r="F3957" i="1"/>
  <c r="O3957" i="1"/>
  <c r="B3958" i="1"/>
  <c r="E3958" i="1"/>
  <c r="F3958" i="1"/>
  <c r="O3958" i="1"/>
  <c r="B3959" i="1"/>
  <c r="E3959" i="1"/>
  <c r="F3959" i="1"/>
  <c r="O3959" i="1"/>
  <c r="B3960" i="1"/>
  <c r="E3960" i="1"/>
  <c r="F3960" i="1"/>
  <c r="O3960" i="1"/>
  <c r="B3961" i="1"/>
  <c r="E3961" i="1"/>
  <c r="F3961" i="1"/>
  <c r="O3961" i="1"/>
  <c r="B3962" i="1"/>
  <c r="E3962" i="1"/>
  <c r="F3962" i="1"/>
  <c r="O3962" i="1"/>
  <c r="B3963" i="1"/>
  <c r="E3963" i="1"/>
  <c r="F3963" i="1"/>
  <c r="O3963" i="1"/>
  <c r="B3964" i="1"/>
  <c r="E3964" i="1"/>
  <c r="F3964" i="1"/>
  <c r="O3964" i="1"/>
  <c r="B3965" i="1"/>
  <c r="E3965" i="1"/>
  <c r="F3965" i="1"/>
  <c r="O3965" i="1"/>
  <c r="B3966" i="1"/>
  <c r="E3966" i="1"/>
  <c r="F3966" i="1"/>
  <c r="O3966" i="1"/>
  <c r="B3967" i="1"/>
  <c r="E3967" i="1"/>
  <c r="F3967" i="1"/>
  <c r="O3967" i="1"/>
  <c r="B3968" i="1"/>
  <c r="E3968" i="1"/>
  <c r="F3968" i="1"/>
  <c r="O3968" i="1"/>
  <c r="B3969" i="1"/>
  <c r="E3969" i="1"/>
  <c r="F3969" i="1"/>
  <c r="O3969" i="1"/>
  <c r="B3970" i="1"/>
  <c r="E3970" i="1"/>
  <c r="F3970" i="1"/>
  <c r="O3970" i="1"/>
  <c r="B3971" i="1"/>
  <c r="E3971" i="1"/>
  <c r="F3971" i="1"/>
  <c r="O3971" i="1"/>
  <c r="B3972" i="1"/>
  <c r="E3972" i="1"/>
  <c r="F3972" i="1"/>
  <c r="O3972" i="1"/>
  <c r="B3973" i="1"/>
  <c r="E3973" i="1"/>
  <c r="F3973" i="1"/>
  <c r="O3973" i="1"/>
  <c r="B3974" i="1"/>
  <c r="E3974" i="1"/>
  <c r="F3974" i="1"/>
  <c r="O3974" i="1"/>
  <c r="B3975" i="1"/>
  <c r="E3975" i="1"/>
  <c r="F3975" i="1"/>
  <c r="O3975" i="1"/>
  <c r="B3976" i="1"/>
  <c r="E3976" i="1"/>
  <c r="F3976" i="1"/>
  <c r="O3976" i="1"/>
  <c r="B3977" i="1"/>
  <c r="E3977" i="1"/>
  <c r="F3977" i="1"/>
  <c r="O3977" i="1"/>
  <c r="B3978" i="1"/>
  <c r="E3978" i="1"/>
  <c r="F3978" i="1"/>
  <c r="O3978" i="1"/>
  <c r="B3979" i="1"/>
  <c r="E3979" i="1"/>
  <c r="F3979" i="1"/>
  <c r="O3979" i="1"/>
  <c r="B3980" i="1"/>
  <c r="E3980" i="1"/>
  <c r="F3980" i="1"/>
  <c r="O3980" i="1"/>
  <c r="B3981" i="1"/>
  <c r="E3981" i="1"/>
  <c r="F3981" i="1"/>
  <c r="O3981" i="1"/>
  <c r="B3982" i="1"/>
  <c r="E3982" i="1"/>
  <c r="F3982" i="1"/>
  <c r="O3982" i="1"/>
  <c r="B3983" i="1"/>
  <c r="E3983" i="1"/>
  <c r="F3983" i="1"/>
  <c r="O3983" i="1"/>
  <c r="B3984" i="1"/>
  <c r="E3984" i="1"/>
  <c r="F3984" i="1"/>
  <c r="O3984" i="1"/>
  <c r="B3985" i="1"/>
  <c r="E3985" i="1"/>
  <c r="F3985" i="1"/>
  <c r="O3985" i="1"/>
  <c r="B3986" i="1"/>
  <c r="E3986" i="1"/>
  <c r="F3986" i="1"/>
  <c r="O3986" i="1"/>
  <c r="B3987" i="1"/>
  <c r="E3987" i="1"/>
  <c r="F3987" i="1"/>
  <c r="O3987" i="1"/>
  <c r="B3988" i="1"/>
  <c r="E3988" i="1"/>
  <c r="F3988" i="1"/>
  <c r="O3988" i="1"/>
  <c r="B3989" i="1"/>
  <c r="E3989" i="1"/>
  <c r="F3989" i="1"/>
  <c r="O3989" i="1"/>
  <c r="B3990" i="1"/>
  <c r="E3990" i="1"/>
  <c r="F3990" i="1"/>
  <c r="O3990" i="1"/>
  <c r="B3991" i="1"/>
  <c r="E3991" i="1"/>
  <c r="F3991" i="1"/>
  <c r="O3991" i="1"/>
  <c r="B3992" i="1"/>
  <c r="E3992" i="1"/>
  <c r="F3992" i="1"/>
  <c r="O3992" i="1"/>
  <c r="B3993" i="1"/>
  <c r="E3993" i="1"/>
  <c r="F3993" i="1"/>
  <c r="O3993" i="1"/>
  <c r="B3994" i="1"/>
  <c r="E3994" i="1"/>
  <c r="F3994" i="1"/>
  <c r="O3994" i="1"/>
  <c r="B3995" i="1"/>
  <c r="E3995" i="1"/>
  <c r="F3995" i="1"/>
  <c r="O3995" i="1"/>
  <c r="B3996" i="1"/>
  <c r="E3996" i="1"/>
  <c r="F3996" i="1"/>
  <c r="O3996" i="1"/>
  <c r="B3997" i="1"/>
  <c r="E3997" i="1"/>
  <c r="F3997" i="1"/>
  <c r="O3997" i="1"/>
  <c r="B3998" i="1"/>
  <c r="E3998" i="1"/>
  <c r="F3998" i="1"/>
  <c r="O3998" i="1"/>
  <c r="B3999" i="1"/>
  <c r="E3999" i="1"/>
  <c r="F3999" i="1"/>
  <c r="O3999" i="1"/>
  <c r="B4000" i="1"/>
  <c r="E4000" i="1"/>
  <c r="F4000" i="1"/>
  <c r="O4000" i="1"/>
  <c r="B4001" i="1"/>
  <c r="E4001" i="1"/>
  <c r="F4001" i="1"/>
  <c r="O4001" i="1"/>
  <c r="B4002" i="1"/>
  <c r="E4002" i="1"/>
  <c r="F4002" i="1"/>
  <c r="O4002" i="1"/>
  <c r="B4003" i="1"/>
  <c r="E4003" i="1"/>
  <c r="F4003" i="1"/>
  <c r="O4003" i="1"/>
  <c r="B4004" i="1"/>
  <c r="E4004" i="1"/>
  <c r="F4004" i="1"/>
  <c r="O4004" i="1"/>
  <c r="B4005" i="1"/>
  <c r="E4005" i="1"/>
  <c r="F4005" i="1"/>
  <c r="O4005" i="1"/>
  <c r="B4006" i="1"/>
  <c r="E4006" i="1"/>
  <c r="F4006" i="1"/>
  <c r="O4006" i="1"/>
  <c r="B4007" i="1"/>
  <c r="E4007" i="1"/>
  <c r="F4007" i="1"/>
  <c r="O4007" i="1"/>
  <c r="B4008" i="1"/>
  <c r="E4008" i="1"/>
  <c r="F4008" i="1"/>
  <c r="O4008" i="1"/>
  <c r="B4009" i="1"/>
  <c r="E4009" i="1"/>
  <c r="F4009" i="1"/>
  <c r="O4009" i="1"/>
  <c r="B4010" i="1"/>
  <c r="E4010" i="1"/>
  <c r="F4010" i="1"/>
  <c r="O4010" i="1"/>
  <c r="B4011" i="1"/>
  <c r="E4011" i="1"/>
  <c r="F4011" i="1"/>
  <c r="O4011" i="1"/>
  <c r="B4012" i="1"/>
  <c r="E4012" i="1"/>
  <c r="F4012" i="1"/>
  <c r="O4012" i="1"/>
  <c r="B4013" i="1"/>
  <c r="E4013" i="1"/>
  <c r="F4013" i="1"/>
  <c r="O4013" i="1"/>
  <c r="B4014" i="1"/>
  <c r="E4014" i="1"/>
  <c r="F4014" i="1"/>
  <c r="O4014" i="1"/>
  <c r="B4015" i="1"/>
  <c r="E4015" i="1"/>
  <c r="F4015" i="1"/>
  <c r="O4015" i="1"/>
  <c r="B4016" i="1"/>
  <c r="E4016" i="1"/>
  <c r="F4016" i="1"/>
  <c r="O4016" i="1"/>
  <c r="B4017" i="1"/>
  <c r="E4017" i="1"/>
  <c r="F4017" i="1"/>
  <c r="O4017" i="1"/>
  <c r="B4018" i="1"/>
  <c r="E4018" i="1"/>
  <c r="F4018" i="1"/>
  <c r="O4018" i="1"/>
  <c r="B4019" i="1"/>
  <c r="E4019" i="1"/>
  <c r="F4019" i="1"/>
  <c r="O4019" i="1"/>
  <c r="B4020" i="1"/>
  <c r="E4020" i="1"/>
  <c r="F4020" i="1"/>
  <c r="O4020" i="1"/>
  <c r="B4021" i="1"/>
  <c r="E4021" i="1"/>
  <c r="F4021" i="1"/>
  <c r="O4021" i="1"/>
  <c r="B4022" i="1"/>
  <c r="E4022" i="1"/>
  <c r="F4022" i="1"/>
  <c r="O4022" i="1"/>
  <c r="B4023" i="1"/>
  <c r="E4023" i="1"/>
  <c r="F4023" i="1"/>
  <c r="O4023" i="1"/>
  <c r="B4024" i="1"/>
  <c r="E4024" i="1"/>
  <c r="F4024" i="1"/>
  <c r="O4024" i="1"/>
  <c r="B4025" i="1"/>
  <c r="E4025" i="1"/>
  <c r="F4025" i="1"/>
  <c r="O4025" i="1"/>
  <c r="B4026" i="1"/>
  <c r="E4026" i="1"/>
  <c r="F4026" i="1"/>
  <c r="O4026" i="1"/>
  <c r="B4027" i="1"/>
  <c r="E4027" i="1"/>
  <c r="F4027" i="1"/>
  <c r="O4027" i="1"/>
  <c r="B4028" i="1"/>
  <c r="E4028" i="1"/>
  <c r="F4028" i="1"/>
  <c r="O4028" i="1"/>
  <c r="B4029" i="1"/>
  <c r="E4029" i="1"/>
  <c r="F4029" i="1"/>
  <c r="O4029" i="1"/>
  <c r="B4030" i="1"/>
  <c r="E4030" i="1"/>
  <c r="F4030" i="1"/>
  <c r="O4030" i="1"/>
  <c r="B4031" i="1"/>
  <c r="E4031" i="1"/>
  <c r="F4031" i="1"/>
  <c r="O4031" i="1"/>
  <c r="B4032" i="1"/>
  <c r="E4032" i="1"/>
  <c r="F4032" i="1"/>
  <c r="O4032" i="1"/>
  <c r="B4033" i="1"/>
  <c r="E4033" i="1"/>
  <c r="F4033" i="1"/>
  <c r="O4033" i="1"/>
  <c r="B4034" i="1"/>
  <c r="E4034" i="1"/>
  <c r="F4034" i="1"/>
  <c r="O4034" i="1"/>
  <c r="B4035" i="1"/>
  <c r="E4035" i="1"/>
  <c r="F4035" i="1"/>
  <c r="O4035" i="1"/>
  <c r="B4036" i="1"/>
  <c r="E4036" i="1"/>
  <c r="F4036" i="1"/>
  <c r="O4036" i="1"/>
  <c r="B4037" i="1"/>
  <c r="E4037" i="1"/>
  <c r="F4037" i="1"/>
  <c r="O4037" i="1"/>
  <c r="B4038" i="1"/>
  <c r="E4038" i="1"/>
  <c r="F4038" i="1"/>
  <c r="O4038" i="1"/>
  <c r="B4039" i="1"/>
  <c r="E4039" i="1"/>
  <c r="F4039" i="1"/>
  <c r="O4039" i="1"/>
  <c r="B4040" i="1"/>
  <c r="E4040" i="1"/>
  <c r="F4040" i="1"/>
  <c r="O4040" i="1"/>
  <c r="B4041" i="1"/>
  <c r="E4041" i="1"/>
  <c r="F4041" i="1"/>
  <c r="O4041" i="1"/>
  <c r="B4042" i="1"/>
  <c r="E4042" i="1"/>
  <c r="F4042" i="1"/>
  <c r="O4042" i="1"/>
  <c r="B4043" i="1"/>
  <c r="E4043" i="1"/>
  <c r="F4043" i="1"/>
  <c r="O4043" i="1"/>
  <c r="B4044" i="1"/>
  <c r="E4044" i="1"/>
  <c r="F4044" i="1"/>
  <c r="O4044" i="1"/>
  <c r="B4045" i="1"/>
  <c r="E4045" i="1"/>
  <c r="F4045" i="1"/>
  <c r="O4045" i="1"/>
  <c r="B4046" i="1"/>
  <c r="E4046" i="1"/>
  <c r="F4046" i="1"/>
  <c r="O4046" i="1"/>
  <c r="B4047" i="1"/>
  <c r="E4047" i="1"/>
  <c r="F4047" i="1"/>
  <c r="O4047" i="1"/>
  <c r="B4048" i="1"/>
  <c r="E4048" i="1"/>
  <c r="F4048" i="1"/>
  <c r="O4048" i="1"/>
  <c r="B4049" i="1"/>
  <c r="E4049" i="1"/>
  <c r="F4049" i="1"/>
  <c r="O4049" i="1"/>
  <c r="B4050" i="1"/>
  <c r="E4050" i="1"/>
  <c r="F4050" i="1"/>
  <c r="O4050" i="1"/>
  <c r="B4051" i="1"/>
  <c r="E4051" i="1"/>
  <c r="F4051" i="1"/>
  <c r="O4051" i="1"/>
  <c r="B4052" i="1"/>
  <c r="E4052" i="1"/>
  <c r="F4052" i="1"/>
  <c r="O4052" i="1"/>
  <c r="B4053" i="1"/>
  <c r="E4053" i="1"/>
  <c r="F4053" i="1"/>
  <c r="O4053" i="1"/>
  <c r="B4054" i="1"/>
  <c r="E4054" i="1"/>
  <c r="F4054" i="1"/>
  <c r="O4054" i="1"/>
  <c r="B4055" i="1"/>
  <c r="E4055" i="1"/>
  <c r="F4055" i="1"/>
  <c r="O4055" i="1"/>
  <c r="B4056" i="1"/>
  <c r="E4056" i="1"/>
  <c r="F4056" i="1"/>
  <c r="O4056" i="1"/>
  <c r="B4057" i="1"/>
  <c r="E4057" i="1"/>
  <c r="F4057" i="1"/>
  <c r="O4057" i="1"/>
  <c r="B4058" i="1"/>
  <c r="E4058" i="1"/>
  <c r="F4058" i="1"/>
  <c r="O4058" i="1"/>
  <c r="B4059" i="1"/>
  <c r="E4059" i="1"/>
  <c r="F4059" i="1"/>
  <c r="O4059" i="1"/>
  <c r="B4060" i="1"/>
  <c r="E4060" i="1"/>
  <c r="F4060" i="1"/>
  <c r="O4060" i="1"/>
  <c r="B4061" i="1"/>
  <c r="E4061" i="1"/>
  <c r="F4061" i="1"/>
  <c r="O4061" i="1"/>
  <c r="B4062" i="1"/>
  <c r="E4062" i="1"/>
  <c r="F4062" i="1"/>
  <c r="O4062" i="1"/>
  <c r="B4063" i="1"/>
  <c r="E4063" i="1"/>
  <c r="F4063" i="1"/>
  <c r="O4063" i="1"/>
  <c r="B4064" i="1"/>
  <c r="E4064" i="1"/>
  <c r="F4064" i="1"/>
  <c r="O4064" i="1"/>
  <c r="B4065" i="1"/>
  <c r="E4065" i="1"/>
  <c r="F4065" i="1"/>
  <c r="O4065" i="1"/>
  <c r="B4066" i="1"/>
  <c r="E4066" i="1"/>
  <c r="F4066" i="1"/>
  <c r="O4066" i="1"/>
  <c r="B4067" i="1"/>
  <c r="E4067" i="1"/>
  <c r="F4067" i="1"/>
  <c r="O4067" i="1"/>
  <c r="B4068" i="1"/>
  <c r="E4068" i="1"/>
  <c r="F4068" i="1"/>
  <c r="O4068" i="1"/>
  <c r="B4069" i="1"/>
  <c r="E4069" i="1"/>
  <c r="F4069" i="1"/>
  <c r="O4069" i="1"/>
  <c r="B4070" i="1"/>
  <c r="E4070" i="1"/>
  <c r="F4070" i="1"/>
  <c r="O4070" i="1"/>
  <c r="B4071" i="1"/>
  <c r="E4071" i="1"/>
  <c r="F4071" i="1"/>
  <c r="O4071" i="1"/>
  <c r="B4072" i="1"/>
  <c r="E4072" i="1"/>
  <c r="F4072" i="1"/>
  <c r="O4072" i="1"/>
  <c r="B4073" i="1"/>
  <c r="E4073" i="1"/>
  <c r="F4073" i="1"/>
  <c r="O4073" i="1"/>
  <c r="B4074" i="1"/>
  <c r="E4074" i="1"/>
  <c r="F4074" i="1"/>
  <c r="O4074" i="1"/>
  <c r="B4075" i="1"/>
  <c r="E4075" i="1"/>
  <c r="F4075" i="1"/>
  <c r="O4075" i="1"/>
  <c r="B4076" i="1"/>
  <c r="E4076" i="1"/>
  <c r="F4076" i="1"/>
  <c r="O4076" i="1"/>
  <c r="B4077" i="1"/>
  <c r="E4077" i="1"/>
  <c r="F4077" i="1"/>
  <c r="O4077" i="1"/>
  <c r="B4078" i="1"/>
  <c r="E4078" i="1"/>
  <c r="F4078" i="1"/>
  <c r="O4078" i="1"/>
  <c r="B4079" i="1"/>
  <c r="E4079" i="1"/>
  <c r="F4079" i="1"/>
  <c r="O4079" i="1"/>
  <c r="B4080" i="1"/>
  <c r="E4080" i="1"/>
  <c r="F4080" i="1"/>
  <c r="O4080" i="1"/>
  <c r="B4081" i="1"/>
  <c r="E4081" i="1"/>
  <c r="F4081" i="1"/>
  <c r="O4081" i="1"/>
  <c r="B4082" i="1"/>
  <c r="E4082" i="1"/>
  <c r="F4082" i="1"/>
  <c r="O4082" i="1"/>
  <c r="B4083" i="1"/>
  <c r="E4083" i="1"/>
  <c r="F4083" i="1"/>
  <c r="O4083" i="1"/>
  <c r="B4084" i="1"/>
  <c r="E4084" i="1"/>
  <c r="F4084" i="1"/>
  <c r="O4084" i="1"/>
  <c r="B4085" i="1"/>
  <c r="E4085" i="1"/>
  <c r="F4085" i="1"/>
  <c r="O4085" i="1"/>
  <c r="B4086" i="1"/>
  <c r="E4086" i="1"/>
  <c r="F4086" i="1"/>
  <c r="O4086" i="1"/>
  <c r="B4087" i="1"/>
  <c r="E4087" i="1"/>
  <c r="F4087" i="1"/>
  <c r="O4087" i="1"/>
  <c r="B4088" i="1"/>
  <c r="E4088" i="1"/>
  <c r="F4088" i="1"/>
  <c r="O4088" i="1"/>
  <c r="B4089" i="1"/>
  <c r="E4089" i="1"/>
  <c r="F4089" i="1"/>
  <c r="O4089" i="1"/>
  <c r="B4090" i="1"/>
  <c r="E4090" i="1"/>
  <c r="F4090" i="1"/>
  <c r="O4090" i="1"/>
  <c r="B4091" i="1"/>
  <c r="E4091" i="1"/>
  <c r="F4091" i="1"/>
  <c r="O4091" i="1"/>
  <c r="B4092" i="1"/>
  <c r="E4092" i="1"/>
  <c r="F4092" i="1"/>
  <c r="O4092" i="1"/>
  <c r="B4093" i="1"/>
  <c r="E4093" i="1"/>
  <c r="F4093" i="1"/>
  <c r="O4093" i="1"/>
  <c r="B4094" i="1"/>
  <c r="E4094" i="1"/>
  <c r="F4094" i="1"/>
  <c r="O4094" i="1"/>
  <c r="B4095" i="1"/>
  <c r="E4095" i="1"/>
  <c r="F4095" i="1"/>
  <c r="O4095" i="1"/>
  <c r="B4096" i="1"/>
  <c r="E4096" i="1"/>
  <c r="F4096" i="1"/>
  <c r="O4096" i="1"/>
  <c r="B4097" i="1"/>
  <c r="E4097" i="1"/>
  <c r="F4097" i="1"/>
  <c r="O4097" i="1"/>
  <c r="B4098" i="1"/>
  <c r="E4098" i="1"/>
  <c r="F4098" i="1"/>
  <c r="O4098" i="1"/>
  <c r="B4099" i="1"/>
  <c r="E4099" i="1"/>
  <c r="F4099" i="1"/>
  <c r="O4099" i="1"/>
  <c r="B4100" i="1"/>
  <c r="E4100" i="1"/>
  <c r="F4100" i="1"/>
  <c r="O4100" i="1"/>
  <c r="B4101" i="1"/>
  <c r="E4101" i="1"/>
  <c r="F4101" i="1"/>
  <c r="O4101" i="1"/>
  <c r="B4102" i="1"/>
  <c r="E4102" i="1"/>
  <c r="F4102" i="1"/>
  <c r="O4102" i="1"/>
  <c r="B4103" i="1"/>
  <c r="E4103" i="1"/>
  <c r="F4103" i="1"/>
  <c r="O4103" i="1"/>
  <c r="B4104" i="1"/>
  <c r="E4104" i="1"/>
  <c r="F4104" i="1"/>
  <c r="O4104" i="1"/>
  <c r="B4105" i="1"/>
  <c r="E4105" i="1"/>
  <c r="F4105" i="1"/>
  <c r="O4105" i="1"/>
  <c r="B4106" i="1"/>
  <c r="E4106" i="1"/>
  <c r="F4106" i="1"/>
  <c r="O4106" i="1"/>
  <c r="B4107" i="1"/>
  <c r="E4107" i="1"/>
  <c r="F4107" i="1"/>
  <c r="O4107" i="1"/>
  <c r="B4108" i="1"/>
  <c r="E4108" i="1"/>
  <c r="F4108" i="1"/>
  <c r="O4108" i="1"/>
  <c r="B4109" i="1"/>
  <c r="E4109" i="1"/>
  <c r="F4109" i="1"/>
  <c r="O4109" i="1"/>
  <c r="B4110" i="1"/>
  <c r="E4110" i="1"/>
  <c r="F4110" i="1"/>
  <c r="O4110" i="1"/>
  <c r="B4111" i="1"/>
  <c r="E4111" i="1"/>
  <c r="F4111" i="1"/>
  <c r="O4111" i="1"/>
  <c r="B4112" i="1"/>
  <c r="E4112" i="1"/>
  <c r="F4112" i="1"/>
  <c r="O4112" i="1"/>
  <c r="B4113" i="1"/>
  <c r="E4113" i="1"/>
  <c r="F4113" i="1"/>
  <c r="O4113" i="1"/>
  <c r="B4114" i="1"/>
  <c r="E4114" i="1"/>
  <c r="F4114" i="1"/>
  <c r="O4114" i="1"/>
  <c r="B4115" i="1"/>
  <c r="E4115" i="1"/>
  <c r="F4115" i="1"/>
  <c r="O4115" i="1"/>
  <c r="B4116" i="1"/>
  <c r="E4116" i="1"/>
  <c r="F4116" i="1"/>
  <c r="O4116" i="1"/>
  <c r="B4117" i="1"/>
  <c r="E4117" i="1"/>
  <c r="F4117" i="1"/>
  <c r="O4117" i="1"/>
  <c r="B4118" i="1"/>
  <c r="E4118" i="1"/>
  <c r="F4118" i="1"/>
  <c r="O4118" i="1"/>
  <c r="B4119" i="1"/>
  <c r="E4119" i="1"/>
  <c r="F4119" i="1"/>
  <c r="O4119" i="1"/>
  <c r="B4120" i="1"/>
  <c r="E4120" i="1"/>
  <c r="F4120" i="1"/>
  <c r="O4120" i="1"/>
  <c r="B4121" i="1"/>
  <c r="E4121" i="1"/>
  <c r="F4121" i="1"/>
  <c r="O4121" i="1"/>
  <c r="B4122" i="1"/>
  <c r="E4122" i="1"/>
  <c r="F4122" i="1"/>
  <c r="O4122" i="1"/>
  <c r="B4123" i="1"/>
  <c r="E4123" i="1"/>
  <c r="F4123" i="1"/>
  <c r="O4123" i="1"/>
  <c r="B4124" i="1"/>
  <c r="E4124" i="1"/>
  <c r="F4124" i="1"/>
  <c r="O4124" i="1"/>
  <c r="B4125" i="1"/>
  <c r="E4125" i="1"/>
  <c r="F4125" i="1"/>
  <c r="O4125" i="1"/>
  <c r="B4126" i="1"/>
  <c r="E4126" i="1"/>
  <c r="F4126" i="1"/>
  <c r="O4126" i="1"/>
  <c r="B4127" i="1"/>
  <c r="E4127" i="1"/>
  <c r="F4127" i="1"/>
  <c r="O4127" i="1"/>
  <c r="B4128" i="1"/>
  <c r="E4128" i="1"/>
  <c r="F4128" i="1"/>
  <c r="O4128" i="1"/>
  <c r="B4129" i="1"/>
  <c r="E4129" i="1"/>
  <c r="F4129" i="1"/>
  <c r="O4129" i="1"/>
  <c r="B4130" i="1"/>
  <c r="E4130" i="1"/>
  <c r="F4130" i="1"/>
  <c r="O4130" i="1"/>
  <c r="B4131" i="1"/>
  <c r="E4131" i="1"/>
  <c r="F4131" i="1"/>
  <c r="O4131" i="1"/>
  <c r="B4132" i="1"/>
  <c r="E4132" i="1"/>
  <c r="F4132" i="1"/>
  <c r="O4132" i="1"/>
  <c r="B4133" i="1"/>
  <c r="E4133" i="1"/>
  <c r="F4133" i="1"/>
  <c r="O4133" i="1"/>
  <c r="B4134" i="1"/>
  <c r="E4134" i="1"/>
  <c r="F4134" i="1"/>
  <c r="O4134" i="1"/>
  <c r="B4135" i="1"/>
  <c r="E4135" i="1"/>
  <c r="F4135" i="1"/>
  <c r="O4135" i="1"/>
  <c r="B4136" i="1"/>
  <c r="E4136" i="1"/>
  <c r="F4136" i="1"/>
  <c r="O4136" i="1"/>
  <c r="B4137" i="1"/>
  <c r="E4137" i="1"/>
  <c r="F4137" i="1"/>
  <c r="O4137" i="1"/>
  <c r="B4138" i="1"/>
  <c r="E4138" i="1"/>
  <c r="F4138" i="1"/>
  <c r="O4138" i="1"/>
  <c r="B4139" i="1"/>
  <c r="E4139" i="1"/>
  <c r="F4139" i="1"/>
  <c r="O4139" i="1"/>
  <c r="B4140" i="1"/>
  <c r="E4140" i="1"/>
  <c r="F4140" i="1"/>
  <c r="O4140" i="1"/>
  <c r="B4141" i="1"/>
  <c r="E4141" i="1"/>
  <c r="F4141" i="1"/>
  <c r="O4141" i="1"/>
  <c r="B4142" i="1"/>
  <c r="E4142" i="1"/>
  <c r="F4142" i="1"/>
  <c r="O4142" i="1"/>
  <c r="B4143" i="1"/>
  <c r="E4143" i="1"/>
  <c r="F4143" i="1"/>
  <c r="O4143" i="1"/>
  <c r="B4144" i="1"/>
  <c r="E4144" i="1"/>
  <c r="F4144" i="1"/>
  <c r="O4144" i="1"/>
  <c r="B4145" i="1"/>
  <c r="E4145" i="1"/>
  <c r="F4145" i="1"/>
  <c r="O4145" i="1"/>
  <c r="B4146" i="1"/>
  <c r="E4146" i="1"/>
  <c r="F4146" i="1"/>
  <c r="O4146" i="1"/>
  <c r="B4147" i="1"/>
  <c r="E4147" i="1"/>
  <c r="F4147" i="1"/>
  <c r="O4147" i="1"/>
  <c r="B4148" i="1"/>
  <c r="E4148" i="1"/>
  <c r="F4148" i="1"/>
  <c r="O4148" i="1"/>
  <c r="B4149" i="1"/>
  <c r="E4149" i="1"/>
  <c r="F4149" i="1"/>
  <c r="O4149" i="1"/>
  <c r="B4150" i="1"/>
  <c r="E4150" i="1"/>
  <c r="F4150" i="1"/>
  <c r="O4150" i="1"/>
  <c r="B4151" i="1"/>
  <c r="E4151" i="1"/>
  <c r="F4151" i="1"/>
  <c r="O4151" i="1"/>
  <c r="B4152" i="1"/>
  <c r="E4152" i="1"/>
  <c r="F4152" i="1"/>
  <c r="O4152" i="1"/>
  <c r="B4153" i="1"/>
  <c r="E4153" i="1"/>
  <c r="F4153" i="1"/>
  <c r="O4153" i="1"/>
  <c r="B4154" i="1"/>
  <c r="E4154" i="1"/>
  <c r="F4154" i="1"/>
  <c r="O4154" i="1"/>
  <c r="B4155" i="1"/>
  <c r="E4155" i="1"/>
  <c r="F4155" i="1"/>
  <c r="O4155" i="1"/>
  <c r="B4156" i="1"/>
  <c r="E4156" i="1"/>
  <c r="F4156" i="1"/>
  <c r="O4156" i="1"/>
  <c r="B4157" i="1"/>
  <c r="E4157" i="1"/>
  <c r="F4157" i="1"/>
  <c r="O4157" i="1"/>
  <c r="B4158" i="1"/>
  <c r="E4158" i="1"/>
  <c r="F4158" i="1"/>
  <c r="O4158" i="1"/>
  <c r="B4159" i="1"/>
  <c r="E4159" i="1"/>
  <c r="F4159" i="1"/>
  <c r="O4159" i="1"/>
  <c r="B4160" i="1"/>
  <c r="E4160" i="1"/>
  <c r="F4160" i="1"/>
  <c r="O4160" i="1"/>
  <c r="B4161" i="1"/>
  <c r="E4161" i="1"/>
  <c r="F4161" i="1"/>
  <c r="O4161" i="1"/>
  <c r="B4162" i="1"/>
  <c r="E4162" i="1"/>
  <c r="F4162" i="1"/>
  <c r="O4162" i="1"/>
  <c r="B4163" i="1"/>
  <c r="E4163" i="1"/>
  <c r="F4163" i="1"/>
  <c r="O4163" i="1"/>
  <c r="B4164" i="1"/>
  <c r="E4164" i="1"/>
  <c r="F4164" i="1"/>
  <c r="O4164" i="1"/>
  <c r="B4165" i="1"/>
  <c r="E4165" i="1"/>
  <c r="F4165" i="1"/>
  <c r="O4165" i="1"/>
  <c r="B4166" i="1"/>
  <c r="E4166" i="1"/>
  <c r="F4166" i="1"/>
  <c r="O4166" i="1"/>
  <c r="B4167" i="1"/>
  <c r="E4167" i="1"/>
  <c r="F4167" i="1"/>
  <c r="O4167" i="1"/>
  <c r="B4168" i="1"/>
  <c r="E4168" i="1"/>
  <c r="F4168" i="1"/>
  <c r="O4168" i="1"/>
  <c r="B4169" i="1"/>
  <c r="E4169" i="1"/>
  <c r="F4169" i="1"/>
  <c r="O4169" i="1"/>
  <c r="B4170" i="1"/>
  <c r="E4170" i="1"/>
  <c r="F4170" i="1"/>
  <c r="O4170" i="1"/>
  <c r="B4171" i="1"/>
  <c r="E4171" i="1"/>
  <c r="F4171" i="1"/>
  <c r="O4171" i="1"/>
  <c r="B4172" i="1"/>
  <c r="E4172" i="1"/>
  <c r="F4172" i="1"/>
  <c r="O4172" i="1"/>
  <c r="B4173" i="1"/>
  <c r="E4173" i="1"/>
  <c r="F4173" i="1"/>
  <c r="O4173" i="1"/>
  <c r="B4174" i="1"/>
  <c r="E4174" i="1"/>
  <c r="F4174" i="1"/>
  <c r="O4174" i="1"/>
  <c r="B4175" i="1"/>
  <c r="E4175" i="1"/>
  <c r="F4175" i="1"/>
  <c r="O4175" i="1"/>
  <c r="B4176" i="1"/>
  <c r="E4176" i="1"/>
  <c r="F4176" i="1"/>
  <c r="O4176" i="1"/>
  <c r="B4177" i="1"/>
  <c r="E4177" i="1"/>
  <c r="F4177" i="1"/>
  <c r="O4177" i="1"/>
  <c r="B4178" i="1"/>
  <c r="E4178" i="1"/>
  <c r="F4178" i="1"/>
  <c r="O4178" i="1"/>
  <c r="B4179" i="1"/>
  <c r="E4179" i="1"/>
  <c r="F4179" i="1"/>
  <c r="O4179" i="1"/>
  <c r="B4180" i="1"/>
  <c r="E4180" i="1"/>
  <c r="F4180" i="1"/>
  <c r="O4180" i="1"/>
  <c r="B4181" i="1"/>
  <c r="E4181" i="1"/>
  <c r="F4181" i="1"/>
  <c r="O4181" i="1"/>
  <c r="B4182" i="1"/>
  <c r="E4182" i="1"/>
  <c r="F4182" i="1"/>
  <c r="O4182" i="1"/>
  <c r="B4183" i="1"/>
  <c r="E4183" i="1"/>
  <c r="F4183" i="1"/>
  <c r="O4183" i="1"/>
  <c r="B4184" i="1"/>
  <c r="E4184" i="1"/>
  <c r="F4184" i="1"/>
  <c r="O4184" i="1"/>
  <c r="B4185" i="1"/>
  <c r="E4185" i="1"/>
  <c r="F4185" i="1"/>
  <c r="O4185" i="1"/>
  <c r="B4186" i="1"/>
  <c r="E4186" i="1"/>
  <c r="F4186" i="1"/>
  <c r="O4186" i="1"/>
  <c r="B4187" i="1"/>
  <c r="E4187" i="1"/>
  <c r="F4187" i="1"/>
  <c r="O4187" i="1"/>
  <c r="B4188" i="1"/>
  <c r="E4188" i="1"/>
  <c r="F4188" i="1"/>
  <c r="O4188" i="1"/>
  <c r="B4189" i="1"/>
  <c r="E4189" i="1"/>
  <c r="F4189" i="1"/>
  <c r="O4189" i="1"/>
  <c r="B4190" i="1"/>
  <c r="E4190" i="1"/>
  <c r="F4190" i="1"/>
  <c r="O4190" i="1"/>
  <c r="B4191" i="1"/>
  <c r="E4191" i="1"/>
  <c r="F4191" i="1"/>
  <c r="O4191" i="1"/>
  <c r="B4192" i="1"/>
  <c r="E4192" i="1"/>
  <c r="F4192" i="1"/>
  <c r="O4192" i="1"/>
  <c r="B4193" i="1"/>
  <c r="E4193" i="1"/>
  <c r="F4193" i="1"/>
  <c r="O4193" i="1"/>
  <c r="B4194" i="1"/>
  <c r="E4194" i="1"/>
  <c r="F4194" i="1"/>
  <c r="O4194" i="1"/>
  <c r="B4195" i="1"/>
  <c r="E4195" i="1"/>
  <c r="F4195" i="1"/>
  <c r="O4195" i="1"/>
  <c r="B4196" i="1"/>
  <c r="E4196" i="1"/>
  <c r="F4196" i="1"/>
  <c r="O4196" i="1"/>
  <c r="B4197" i="1"/>
  <c r="E4197" i="1"/>
  <c r="F4197" i="1"/>
  <c r="O4197" i="1"/>
  <c r="B4198" i="1"/>
  <c r="E4198" i="1"/>
  <c r="F4198" i="1"/>
  <c r="O4198" i="1"/>
  <c r="B4199" i="1"/>
  <c r="E4199" i="1"/>
  <c r="F4199" i="1"/>
  <c r="O4199" i="1"/>
  <c r="B4200" i="1"/>
  <c r="E4200" i="1"/>
  <c r="F4200" i="1"/>
  <c r="O4200" i="1"/>
  <c r="B4201" i="1"/>
  <c r="E4201" i="1"/>
  <c r="F4201" i="1"/>
  <c r="O4201" i="1"/>
  <c r="B4202" i="1"/>
  <c r="E4202" i="1"/>
  <c r="F4202" i="1"/>
  <c r="O4202" i="1"/>
  <c r="B4203" i="1"/>
  <c r="E4203" i="1"/>
  <c r="F4203" i="1"/>
  <c r="O4203" i="1"/>
  <c r="B4204" i="1"/>
  <c r="E4204" i="1"/>
  <c r="F4204" i="1"/>
  <c r="O4204" i="1"/>
  <c r="B4205" i="1"/>
  <c r="E4205" i="1"/>
  <c r="F4205" i="1"/>
  <c r="O4205" i="1"/>
  <c r="B4206" i="1"/>
  <c r="E4206" i="1"/>
  <c r="F4206" i="1"/>
  <c r="O4206" i="1"/>
  <c r="B4207" i="1"/>
  <c r="E4207" i="1"/>
  <c r="F4207" i="1"/>
  <c r="O4207" i="1"/>
  <c r="B4208" i="1"/>
  <c r="E4208" i="1"/>
  <c r="F4208" i="1"/>
  <c r="O4208" i="1"/>
  <c r="B4209" i="1"/>
  <c r="E4209" i="1"/>
  <c r="F4209" i="1"/>
  <c r="O4209" i="1"/>
  <c r="B4210" i="1"/>
  <c r="E4210" i="1"/>
  <c r="F4210" i="1"/>
  <c r="O4210" i="1"/>
  <c r="B4211" i="1"/>
  <c r="E4211" i="1"/>
  <c r="F4211" i="1"/>
  <c r="O4211" i="1"/>
  <c r="B4212" i="1"/>
  <c r="E4212" i="1"/>
  <c r="F4212" i="1"/>
  <c r="O4212" i="1"/>
  <c r="B4213" i="1"/>
  <c r="E4213" i="1"/>
  <c r="F4213" i="1"/>
  <c r="O4213" i="1"/>
  <c r="B4214" i="1"/>
  <c r="E4214" i="1"/>
  <c r="F4214" i="1"/>
  <c r="O4214" i="1"/>
  <c r="B4215" i="1"/>
  <c r="E4215" i="1"/>
  <c r="F4215" i="1"/>
  <c r="O4215" i="1"/>
  <c r="B4216" i="1"/>
  <c r="E4216" i="1"/>
  <c r="F4216" i="1"/>
  <c r="O4216" i="1"/>
  <c r="B4217" i="1"/>
  <c r="E4217" i="1"/>
  <c r="F4217" i="1"/>
  <c r="O4217" i="1"/>
  <c r="B4218" i="1"/>
  <c r="E4218" i="1"/>
  <c r="F4218" i="1"/>
  <c r="O4218" i="1"/>
  <c r="B4219" i="1"/>
  <c r="E4219" i="1"/>
  <c r="F4219" i="1"/>
  <c r="O4219" i="1"/>
  <c r="B4220" i="1"/>
  <c r="E4220" i="1"/>
  <c r="F4220" i="1"/>
  <c r="O4220" i="1"/>
  <c r="B4221" i="1"/>
  <c r="E4221" i="1"/>
  <c r="F4221" i="1"/>
  <c r="O4221" i="1"/>
  <c r="B4222" i="1"/>
  <c r="E4222" i="1"/>
  <c r="F4222" i="1"/>
  <c r="O4222" i="1"/>
  <c r="B4223" i="1"/>
  <c r="E4223" i="1"/>
  <c r="F4223" i="1"/>
  <c r="O4223" i="1"/>
  <c r="B4224" i="1"/>
  <c r="E4224" i="1"/>
  <c r="F4224" i="1"/>
  <c r="O4224" i="1"/>
  <c r="B4225" i="1"/>
  <c r="E4225" i="1"/>
  <c r="F4225" i="1"/>
  <c r="O4225" i="1"/>
  <c r="B4226" i="1"/>
  <c r="E4226" i="1"/>
  <c r="F4226" i="1"/>
  <c r="O4226" i="1"/>
  <c r="B4227" i="1"/>
  <c r="E4227" i="1"/>
  <c r="F4227" i="1"/>
  <c r="O4227" i="1"/>
  <c r="B4228" i="1"/>
  <c r="E4228" i="1"/>
  <c r="F4228" i="1"/>
  <c r="O4228" i="1"/>
  <c r="B4229" i="1"/>
  <c r="E4229" i="1"/>
  <c r="F4229" i="1"/>
  <c r="O4229" i="1"/>
  <c r="B4230" i="1"/>
  <c r="E4230" i="1"/>
  <c r="F4230" i="1"/>
  <c r="O4230" i="1"/>
  <c r="B4231" i="1"/>
  <c r="E4231" i="1"/>
  <c r="F4231" i="1"/>
  <c r="O4231" i="1"/>
  <c r="B4232" i="1"/>
  <c r="E4232" i="1"/>
  <c r="F4232" i="1"/>
  <c r="O4232" i="1"/>
  <c r="B4233" i="1"/>
  <c r="E4233" i="1"/>
  <c r="F4233" i="1"/>
  <c r="O4233" i="1"/>
  <c r="B4234" i="1"/>
  <c r="E4234" i="1"/>
  <c r="F4234" i="1"/>
  <c r="O4234" i="1"/>
  <c r="B4235" i="1"/>
  <c r="E4235" i="1"/>
  <c r="F4235" i="1"/>
  <c r="O4235" i="1"/>
  <c r="B4236" i="1"/>
  <c r="E4236" i="1"/>
  <c r="F4236" i="1"/>
  <c r="O4236" i="1"/>
  <c r="B4237" i="1"/>
  <c r="E4237" i="1"/>
  <c r="F4237" i="1"/>
  <c r="O4237" i="1"/>
  <c r="B4238" i="1"/>
  <c r="E4238" i="1"/>
  <c r="F4238" i="1"/>
  <c r="O4238" i="1"/>
  <c r="B4239" i="1"/>
  <c r="E4239" i="1"/>
  <c r="F4239" i="1"/>
  <c r="O4239" i="1"/>
  <c r="B4240" i="1"/>
  <c r="E4240" i="1"/>
  <c r="F4240" i="1"/>
  <c r="O4240" i="1"/>
  <c r="B4241" i="1"/>
  <c r="E4241" i="1"/>
  <c r="F4241" i="1"/>
  <c r="O4241" i="1"/>
  <c r="B4242" i="1"/>
  <c r="E4242" i="1"/>
  <c r="F4242" i="1"/>
  <c r="O4242" i="1"/>
  <c r="B4243" i="1"/>
  <c r="E4243" i="1"/>
  <c r="F4243" i="1"/>
  <c r="O4243" i="1"/>
  <c r="B4244" i="1"/>
  <c r="E4244" i="1"/>
  <c r="F4244" i="1"/>
  <c r="O4244" i="1"/>
  <c r="B4245" i="1"/>
  <c r="E4245" i="1"/>
  <c r="F4245" i="1"/>
  <c r="O4245" i="1"/>
  <c r="B4246" i="1"/>
  <c r="E4246" i="1"/>
  <c r="F4246" i="1"/>
  <c r="O4246" i="1"/>
  <c r="B4247" i="1"/>
  <c r="E4247" i="1"/>
  <c r="F4247" i="1"/>
  <c r="O4247" i="1"/>
  <c r="B4248" i="1"/>
  <c r="E4248" i="1"/>
  <c r="F4248" i="1"/>
  <c r="O4248" i="1"/>
  <c r="B4249" i="1"/>
  <c r="E4249" i="1"/>
  <c r="F4249" i="1"/>
  <c r="O4249" i="1"/>
  <c r="B4250" i="1"/>
  <c r="E4250" i="1"/>
  <c r="F4250" i="1"/>
  <c r="O4250" i="1"/>
  <c r="B4251" i="1"/>
  <c r="E4251" i="1"/>
  <c r="F4251" i="1"/>
  <c r="O4251" i="1"/>
  <c r="B4252" i="1"/>
  <c r="E4252" i="1"/>
  <c r="F4252" i="1"/>
  <c r="O4252" i="1"/>
  <c r="B4253" i="1"/>
  <c r="E4253" i="1"/>
  <c r="F4253" i="1"/>
  <c r="O4253" i="1"/>
  <c r="B4254" i="1"/>
  <c r="E4254" i="1"/>
  <c r="F4254" i="1"/>
  <c r="O4254" i="1"/>
  <c r="B4255" i="1"/>
  <c r="E4255" i="1"/>
  <c r="F4255" i="1"/>
  <c r="O4255" i="1"/>
  <c r="B4256" i="1"/>
  <c r="E4256" i="1"/>
  <c r="F4256" i="1"/>
  <c r="O4256" i="1"/>
  <c r="B4257" i="1"/>
  <c r="E4257" i="1"/>
  <c r="F4257" i="1"/>
  <c r="O4257" i="1"/>
  <c r="B4258" i="1"/>
  <c r="E4258" i="1"/>
  <c r="F4258" i="1"/>
  <c r="O4258" i="1"/>
  <c r="B4259" i="1"/>
  <c r="E4259" i="1"/>
  <c r="F4259" i="1"/>
  <c r="O4259" i="1"/>
  <c r="B4260" i="1"/>
  <c r="E4260" i="1"/>
  <c r="F4260" i="1"/>
  <c r="O4260" i="1"/>
  <c r="B4261" i="1"/>
  <c r="E4261" i="1"/>
  <c r="F4261" i="1"/>
  <c r="O4261" i="1"/>
  <c r="B4262" i="1"/>
  <c r="E4262" i="1"/>
  <c r="F4262" i="1"/>
  <c r="O4262" i="1"/>
  <c r="B4263" i="1"/>
  <c r="E4263" i="1"/>
  <c r="F4263" i="1"/>
  <c r="O4263" i="1"/>
  <c r="B4264" i="1"/>
  <c r="E4264" i="1"/>
  <c r="F4264" i="1"/>
  <c r="O4264" i="1"/>
  <c r="B4265" i="1"/>
  <c r="E4265" i="1"/>
  <c r="F4265" i="1"/>
  <c r="O4265" i="1"/>
  <c r="B4266" i="1"/>
  <c r="E4266" i="1"/>
  <c r="F4266" i="1"/>
  <c r="O4266" i="1"/>
  <c r="B4267" i="1"/>
  <c r="E4267" i="1"/>
  <c r="F4267" i="1"/>
  <c r="O4267" i="1"/>
  <c r="B4268" i="1"/>
  <c r="E4268" i="1"/>
  <c r="F4268" i="1"/>
  <c r="O4268" i="1"/>
  <c r="B4269" i="1"/>
  <c r="E4269" i="1"/>
  <c r="F4269" i="1"/>
  <c r="O4269" i="1"/>
  <c r="B4270" i="1"/>
  <c r="E4270" i="1"/>
  <c r="F4270" i="1"/>
  <c r="O4270" i="1"/>
  <c r="B4271" i="1"/>
  <c r="E4271" i="1"/>
  <c r="F4271" i="1"/>
  <c r="O4271" i="1"/>
  <c r="B4272" i="1"/>
  <c r="E4272" i="1"/>
  <c r="F4272" i="1"/>
  <c r="O4272" i="1"/>
  <c r="B4273" i="1"/>
  <c r="E4273" i="1"/>
  <c r="F4273" i="1"/>
  <c r="O4273" i="1"/>
  <c r="B4274" i="1"/>
  <c r="E4274" i="1"/>
  <c r="F4274" i="1"/>
  <c r="O4274" i="1"/>
  <c r="B4275" i="1"/>
  <c r="E4275" i="1"/>
  <c r="F4275" i="1"/>
  <c r="O4275" i="1"/>
  <c r="B4276" i="1"/>
  <c r="E4276" i="1"/>
  <c r="F4276" i="1"/>
  <c r="O4276" i="1"/>
  <c r="B4277" i="1"/>
  <c r="E4277" i="1"/>
  <c r="F4277" i="1"/>
  <c r="O4277" i="1"/>
  <c r="B4278" i="1"/>
  <c r="E4278" i="1"/>
  <c r="F4278" i="1"/>
  <c r="O4278" i="1"/>
  <c r="B4279" i="1"/>
  <c r="E4279" i="1"/>
  <c r="F4279" i="1"/>
  <c r="O4279" i="1"/>
  <c r="B4280" i="1"/>
  <c r="E4280" i="1"/>
  <c r="F4280" i="1"/>
  <c r="O4280" i="1"/>
  <c r="B4281" i="1"/>
  <c r="E4281" i="1"/>
  <c r="F4281" i="1"/>
  <c r="O4281" i="1"/>
  <c r="B4282" i="1"/>
  <c r="E4282" i="1"/>
  <c r="F4282" i="1"/>
  <c r="O4282" i="1"/>
  <c r="B4283" i="1"/>
  <c r="E4283" i="1"/>
  <c r="F4283" i="1"/>
  <c r="O4283" i="1"/>
  <c r="B4284" i="1"/>
  <c r="E4284" i="1"/>
  <c r="F4284" i="1"/>
  <c r="O4284" i="1"/>
  <c r="B4285" i="1"/>
  <c r="E4285" i="1"/>
  <c r="F4285" i="1"/>
  <c r="O4285" i="1"/>
  <c r="B4286" i="1"/>
  <c r="E4286" i="1"/>
  <c r="F4286" i="1"/>
  <c r="O4286" i="1"/>
  <c r="B4287" i="1"/>
  <c r="E4287" i="1"/>
  <c r="F4287" i="1"/>
  <c r="O4287" i="1"/>
  <c r="B4288" i="1"/>
  <c r="E4288" i="1"/>
  <c r="F4288" i="1"/>
  <c r="O4288" i="1"/>
  <c r="B4289" i="1"/>
  <c r="E4289" i="1"/>
  <c r="F4289" i="1"/>
  <c r="O4289" i="1"/>
  <c r="B4290" i="1"/>
  <c r="E4290" i="1"/>
  <c r="F4290" i="1"/>
  <c r="O4290" i="1"/>
  <c r="B4291" i="1"/>
  <c r="E4291" i="1"/>
  <c r="F4291" i="1"/>
  <c r="O4291" i="1"/>
  <c r="B4292" i="1"/>
  <c r="E4292" i="1"/>
  <c r="F4292" i="1"/>
  <c r="O4292" i="1"/>
  <c r="B4293" i="1"/>
  <c r="E4293" i="1"/>
  <c r="F4293" i="1"/>
  <c r="O4293" i="1"/>
  <c r="B4294" i="1"/>
  <c r="E4294" i="1"/>
  <c r="F4294" i="1"/>
  <c r="O4294" i="1"/>
  <c r="B4295" i="1"/>
  <c r="E4295" i="1"/>
  <c r="F4295" i="1"/>
  <c r="O4295" i="1"/>
  <c r="B4296" i="1"/>
  <c r="E4296" i="1"/>
  <c r="F4296" i="1"/>
  <c r="O4296" i="1"/>
  <c r="B4297" i="1"/>
  <c r="E4297" i="1"/>
  <c r="F4297" i="1"/>
  <c r="O4297" i="1"/>
  <c r="B4298" i="1"/>
  <c r="E4298" i="1"/>
  <c r="F4298" i="1"/>
  <c r="O4298" i="1"/>
  <c r="B4299" i="1"/>
  <c r="E4299" i="1"/>
  <c r="F4299" i="1"/>
  <c r="O4299" i="1"/>
  <c r="B4300" i="1"/>
  <c r="E4300" i="1"/>
  <c r="F4300" i="1"/>
  <c r="O4300" i="1"/>
  <c r="B4301" i="1"/>
  <c r="E4301" i="1"/>
  <c r="F4301" i="1"/>
  <c r="O4301" i="1"/>
  <c r="B4302" i="1"/>
  <c r="E4302" i="1"/>
  <c r="F4302" i="1"/>
  <c r="O4302" i="1"/>
  <c r="B4303" i="1"/>
  <c r="E4303" i="1"/>
  <c r="F4303" i="1"/>
  <c r="O4303" i="1"/>
  <c r="B4304" i="1"/>
  <c r="E4304" i="1"/>
  <c r="F4304" i="1"/>
  <c r="O4304" i="1"/>
  <c r="B4305" i="1"/>
  <c r="E4305" i="1"/>
  <c r="F4305" i="1"/>
  <c r="O4305" i="1"/>
  <c r="B4306" i="1"/>
  <c r="E4306" i="1"/>
  <c r="F4306" i="1"/>
  <c r="O4306" i="1"/>
  <c r="B4307" i="1"/>
  <c r="E4307" i="1"/>
  <c r="F4307" i="1"/>
  <c r="O4307" i="1"/>
  <c r="B4308" i="1"/>
  <c r="E4308" i="1"/>
  <c r="F4308" i="1"/>
  <c r="O4308" i="1"/>
  <c r="B4309" i="1"/>
  <c r="E4309" i="1"/>
  <c r="F4309" i="1"/>
  <c r="O4309" i="1"/>
  <c r="B4310" i="1"/>
  <c r="E4310" i="1"/>
  <c r="F4310" i="1"/>
  <c r="O4310" i="1"/>
  <c r="B4311" i="1"/>
  <c r="E4311" i="1"/>
  <c r="F4311" i="1"/>
  <c r="O4311" i="1"/>
  <c r="B4312" i="1"/>
  <c r="E4312" i="1"/>
  <c r="F4312" i="1"/>
  <c r="O4312" i="1"/>
  <c r="B4313" i="1"/>
  <c r="E4313" i="1"/>
  <c r="F4313" i="1"/>
  <c r="O4313" i="1"/>
  <c r="B4314" i="1"/>
  <c r="E4314" i="1"/>
  <c r="F4314" i="1"/>
  <c r="O4314" i="1"/>
  <c r="B4315" i="1"/>
  <c r="E4315" i="1"/>
  <c r="F4315" i="1"/>
  <c r="O4315" i="1"/>
  <c r="B4316" i="1"/>
  <c r="E4316" i="1"/>
  <c r="F4316" i="1"/>
  <c r="O4316" i="1"/>
  <c r="B4317" i="1"/>
  <c r="E4317" i="1"/>
  <c r="F4317" i="1"/>
  <c r="O4317" i="1"/>
  <c r="B4318" i="1"/>
  <c r="E4318" i="1"/>
  <c r="F4318" i="1"/>
  <c r="O4318" i="1"/>
  <c r="B4319" i="1"/>
  <c r="E4319" i="1"/>
  <c r="F4319" i="1"/>
  <c r="O4319" i="1"/>
  <c r="B4320" i="1"/>
  <c r="E4320" i="1"/>
  <c r="F4320" i="1"/>
  <c r="O4320" i="1"/>
  <c r="B4321" i="1"/>
  <c r="E4321" i="1"/>
  <c r="F4321" i="1"/>
  <c r="O4321" i="1"/>
  <c r="B4322" i="1"/>
  <c r="E4322" i="1"/>
  <c r="F4322" i="1"/>
  <c r="O4322" i="1"/>
  <c r="B4323" i="1"/>
  <c r="E4323" i="1"/>
  <c r="F4323" i="1"/>
  <c r="O4323" i="1"/>
  <c r="B4324" i="1"/>
  <c r="E4324" i="1"/>
  <c r="F4324" i="1"/>
  <c r="O4324" i="1"/>
  <c r="B4325" i="1"/>
  <c r="E4325" i="1"/>
  <c r="F4325" i="1"/>
  <c r="O4325" i="1"/>
  <c r="B4326" i="1"/>
  <c r="E4326" i="1"/>
  <c r="F4326" i="1"/>
  <c r="O4326" i="1"/>
  <c r="B4327" i="1"/>
  <c r="E4327" i="1"/>
  <c r="F4327" i="1"/>
  <c r="O4327" i="1"/>
  <c r="B4328" i="1"/>
  <c r="E4328" i="1"/>
  <c r="F4328" i="1"/>
  <c r="O4328" i="1"/>
  <c r="B4329" i="1"/>
  <c r="E4329" i="1"/>
  <c r="F4329" i="1"/>
  <c r="O4329" i="1"/>
  <c r="B4330" i="1"/>
  <c r="E4330" i="1"/>
  <c r="F4330" i="1"/>
  <c r="O4330" i="1"/>
  <c r="B4331" i="1"/>
  <c r="E4331" i="1"/>
  <c r="F4331" i="1"/>
  <c r="O4331" i="1"/>
  <c r="B4332" i="1"/>
  <c r="E4332" i="1"/>
  <c r="F4332" i="1"/>
  <c r="O4332" i="1"/>
  <c r="B4333" i="1"/>
  <c r="E4333" i="1"/>
  <c r="F4333" i="1"/>
  <c r="O4333" i="1"/>
  <c r="B4334" i="1"/>
  <c r="E4334" i="1"/>
  <c r="F4334" i="1"/>
  <c r="O4334" i="1"/>
  <c r="B4335" i="1"/>
  <c r="E4335" i="1"/>
  <c r="F4335" i="1"/>
  <c r="O4335" i="1"/>
  <c r="B4336" i="1"/>
  <c r="E4336" i="1"/>
  <c r="F4336" i="1"/>
  <c r="O4336" i="1"/>
  <c r="B4337" i="1"/>
  <c r="E4337" i="1"/>
  <c r="F4337" i="1"/>
  <c r="O4337" i="1"/>
  <c r="B4338" i="1"/>
  <c r="E4338" i="1"/>
  <c r="F4338" i="1"/>
  <c r="O4338" i="1"/>
  <c r="B4339" i="1"/>
  <c r="E4339" i="1"/>
  <c r="F4339" i="1"/>
  <c r="O4339" i="1"/>
  <c r="B4340" i="1"/>
  <c r="E4340" i="1"/>
  <c r="F4340" i="1"/>
  <c r="O4340" i="1"/>
  <c r="B4341" i="1"/>
  <c r="E4341" i="1"/>
  <c r="F4341" i="1"/>
  <c r="O4341" i="1"/>
  <c r="B4342" i="1"/>
  <c r="E4342" i="1"/>
  <c r="F4342" i="1"/>
  <c r="O4342" i="1"/>
  <c r="B4343" i="1"/>
  <c r="E4343" i="1"/>
  <c r="F4343" i="1"/>
  <c r="O4343" i="1"/>
  <c r="B4344" i="1"/>
  <c r="E4344" i="1"/>
  <c r="F4344" i="1"/>
  <c r="O4344" i="1"/>
  <c r="B4345" i="1"/>
  <c r="E4345" i="1"/>
  <c r="F4345" i="1"/>
  <c r="O4345" i="1"/>
  <c r="B4346" i="1"/>
  <c r="E4346" i="1"/>
  <c r="F4346" i="1"/>
  <c r="O4346" i="1"/>
  <c r="B4347" i="1"/>
  <c r="E4347" i="1"/>
  <c r="F4347" i="1"/>
  <c r="O4347" i="1"/>
  <c r="B4348" i="1"/>
  <c r="E4348" i="1"/>
  <c r="F4348" i="1"/>
  <c r="O4348" i="1"/>
  <c r="B4349" i="1"/>
  <c r="E4349" i="1"/>
  <c r="F4349" i="1"/>
  <c r="O4349" i="1"/>
  <c r="B4350" i="1"/>
  <c r="E4350" i="1"/>
  <c r="F4350" i="1"/>
  <c r="O4350" i="1"/>
  <c r="B4351" i="1"/>
  <c r="E4351" i="1"/>
  <c r="F4351" i="1"/>
  <c r="O4351" i="1"/>
  <c r="B4352" i="1"/>
  <c r="E4352" i="1"/>
  <c r="F4352" i="1"/>
  <c r="O4352" i="1"/>
  <c r="B4353" i="1"/>
  <c r="E4353" i="1"/>
  <c r="F4353" i="1"/>
  <c r="O4353" i="1"/>
  <c r="B4354" i="1"/>
  <c r="E4354" i="1"/>
  <c r="F4354" i="1"/>
  <c r="O4354" i="1"/>
  <c r="B4355" i="1"/>
  <c r="E4355" i="1"/>
  <c r="F4355" i="1"/>
  <c r="O4355" i="1"/>
  <c r="B4356" i="1"/>
  <c r="E4356" i="1"/>
  <c r="F4356" i="1"/>
  <c r="O4356" i="1"/>
  <c r="B4357" i="1"/>
  <c r="E4357" i="1"/>
  <c r="F4357" i="1"/>
  <c r="O4357" i="1"/>
  <c r="B4358" i="1"/>
  <c r="E4358" i="1"/>
  <c r="F4358" i="1"/>
  <c r="O4358" i="1"/>
  <c r="B4359" i="1"/>
  <c r="E4359" i="1"/>
  <c r="F4359" i="1"/>
  <c r="O4359" i="1"/>
  <c r="B4360" i="1"/>
  <c r="E4360" i="1"/>
  <c r="F4360" i="1"/>
  <c r="O4360" i="1"/>
  <c r="B4361" i="1"/>
  <c r="E4361" i="1"/>
  <c r="F4361" i="1"/>
  <c r="O4361" i="1"/>
  <c r="B4362" i="1"/>
  <c r="E4362" i="1"/>
  <c r="F4362" i="1"/>
  <c r="O4362" i="1"/>
  <c r="B4363" i="1"/>
  <c r="E4363" i="1"/>
  <c r="F4363" i="1"/>
  <c r="O4363" i="1"/>
  <c r="B4364" i="1"/>
  <c r="E4364" i="1"/>
  <c r="F4364" i="1"/>
  <c r="O4364" i="1"/>
  <c r="B4365" i="1"/>
  <c r="E4365" i="1"/>
  <c r="F4365" i="1"/>
  <c r="O4365" i="1"/>
  <c r="B4366" i="1"/>
  <c r="E4366" i="1"/>
  <c r="F4366" i="1"/>
  <c r="O4366" i="1"/>
  <c r="B4367" i="1"/>
  <c r="E4367" i="1"/>
  <c r="F4367" i="1"/>
  <c r="O4367" i="1"/>
  <c r="B4368" i="1"/>
  <c r="E4368" i="1"/>
  <c r="F4368" i="1"/>
  <c r="O4368" i="1"/>
  <c r="B4369" i="1"/>
  <c r="E4369" i="1"/>
  <c r="F4369" i="1"/>
  <c r="O4369" i="1"/>
  <c r="B4370" i="1"/>
  <c r="E4370" i="1"/>
  <c r="F4370" i="1"/>
  <c r="O4370" i="1"/>
  <c r="B4371" i="1"/>
  <c r="E4371" i="1"/>
  <c r="F4371" i="1"/>
  <c r="O4371" i="1"/>
  <c r="B4372" i="1"/>
  <c r="E4372" i="1"/>
  <c r="F4372" i="1"/>
  <c r="O4372" i="1"/>
  <c r="B4373" i="1"/>
  <c r="E4373" i="1"/>
  <c r="F4373" i="1"/>
  <c r="O4373" i="1"/>
  <c r="B4374" i="1"/>
  <c r="E4374" i="1"/>
  <c r="F4374" i="1"/>
  <c r="O4374" i="1"/>
  <c r="B4375" i="1"/>
  <c r="E4375" i="1"/>
  <c r="F4375" i="1"/>
  <c r="O4375" i="1"/>
  <c r="B4376" i="1"/>
  <c r="E4376" i="1"/>
  <c r="F4376" i="1"/>
  <c r="O4376" i="1"/>
  <c r="B4377" i="1"/>
  <c r="E4377" i="1"/>
  <c r="F4377" i="1"/>
  <c r="O4377" i="1"/>
  <c r="B4378" i="1"/>
  <c r="E4378" i="1"/>
  <c r="F4378" i="1"/>
  <c r="O4378" i="1"/>
  <c r="B4379" i="1"/>
  <c r="E4379" i="1"/>
  <c r="F4379" i="1"/>
  <c r="O4379" i="1"/>
  <c r="B4380" i="1"/>
  <c r="E4380" i="1"/>
  <c r="F4380" i="1"/>
  <c r="O4380" i="1"/>
  <c r="B4381" i="1"/>
  <c r="E4381" i="1"/>
  <c r="F4381" i="1"/>
  <c r="O4381" i="1"/>
  <c r="B4382" i="1"/>
  <c r="E4382" i="1"/>
  <c r="F4382" i="1"/>
  <c r="O4382" i="1"/>
  <c r="B4383" i="1"/>
  <c r="E4383" i="1"/>
  <c r="F4383" i="1"/>
  <c r="O4383" i="1"/>
  <c r="B4384" i="1"/>
  <c r="E4384" i="1"/>
  <c r="F4384" i="1"/>
  <c r="O4384" i="1"/>
  <c r="B4385" i="1"/>
  <c r="E4385" i="1"/>
  <c r="F4385" i="1"/>
  <c r="O4385" i="1"/>
  <c r="B4386" i="1"/>
  <c r="E4386" i="1"/>
  <c r="F4386" i="1"/>
  <c r="O4386" i="1"/>
  <c r="B4387" i="1"/>
  <c r="E4387" i="1"/>
  <c r="F4387" i="1"/>
  <c r="O4387" i="1"/>
  <c r="B4388" i="1"/>
  <c r="E4388" i="1"/>
  <c r="F4388" i="1"/>
  <c r="O4388" i="1"/>
  <c r="B4389" i="1"/>
  <c r="E4389" i="1"/>
  <c r="F4389" i="1"/>
  <c r="O4389" i="1"/>
  <c r="B4390" i="1"/>
  <c r="E4390" i="1"/>
  <c r="F4390" i="1"/>
  <c r="O4390" i="1"/>
  <c r="B4391" i="1"/>
  <c r="E4391" i="1"/>
  <c r="F4391" i="1"/>
  <c r="O4391" i="1"/>
  <c r="B4392" i="1"/>
  <c r="E4392" i="1"/>
  <c r="F4392" i="1"/>
  <c r="O4392" i="1"/>
  <c r="B4393" i="1"/>
  <c r="E4393" i="1"/>
  <c r="F4393" i="1"/>
  <c r="O4393" i="1"/>
  <c r="B4394" i="1"/>
  <c r="E4394" i="1"/>
  <c r="F4394" i="1"/>
  <c r="O4394" i="1"/>
  <c r="B4395" i="1"/>
  <c r="E4395" i="1"/>
  <c r="F4395" i="1"/>
  <c r="O4395" i="1"/>
  <c r="B4396" i="1"/>
  <c r="E4396" i="1"/>
  <c r="F4396" i="1"/>
  <c r="O4396" i="1"/>
  <c r="B4397" i="1"/>
  <c r="E4397" i="1"/>
  <c r="F4397" i="1"/>
  <c r="O4397" i="1"/>
  <c r="B4398" i="1"/>
  <c r="E4398" i="1"/>
  <c r="F4398" i="1"/>
  <c r="O4398" i="1"/>
  <c r="B4399" i="1"/>
  <c r="E4399" i="1"/>
  <c r="F4399" i="1"/>
  <c r="O4399" i="1"/>
  <c r="B4400" i="1"/>
  <c r="E4400" i="1"/>
  <c r="F4400" i="1"/>
  <c r="O4400" i="1"/>
  <c r="B4401" i="1"/>
  <c r="E4401" i="1"/>
  <c r="F4401" i="1"/>
  <c r="O4401" i="1"/>
  <c r="B4402" i="1"/>
  <c r="E4402" i="1"/>
  <c r="F4402" i="1"/>
  <c r="O4402" i="1"/>
  <c r="B4403" i="1"/>
  <c r="E4403" i="1"/>
  <c r="F4403" i="1"/>
  <c r="O4403" i="1"/>
  <c r="B4404" i="1"/>
  <c r="E4404" i="1"/>
  <c r="F4404" i="1"/>
  <c r="O4404" i="1"/>
  <c r="B4405" i="1"/>
  <c r="E4405" i="1"/>
  <c r="F4405" i="1"/>
  <c r="O4405" i="1"/>
  <c r="B4406" i="1"/>
  <c r="E4406" i="1"/>
  <c r="F4406" i="1"/>
  <c r="O4406" i="1"/>
  <c r="B4407" i="1"/>
  <c r="E4407" i="1"/>
  <c r="F4407" i="1"/>
  <c r="O4407" i="1"/>
  <c r="B4408" i="1"/>
  <c r="E4408" i="1"/>
  <c r="F4408" i="1"/>
  <c r="O4408" i="1"/>
  <c r="B4409" i="1"/>
  <c r="E4409" i="1"/>
  <c r="F4409" i="1"/>
  <c r="O4409" i="1"/>
  <c r="B4410" i="1"/>
  <c r="E4410" i="1"/>
  <c r="F4410" i="1"/>
  <c r="O4410" i="1"/>
  <c r="B4411" i="1"/>
  <c r="E4411" i="1"/>
  <c r="F4411" i="1"/>
  <c r="O4411" i="1"/>
  <c r="B4412" i="1"/>
  <c r="E4412" i="1"/>
  <c r="F4412" i="1"/>
  <c r="O4412" i="1"/>
  <c r="B4413" i="1"/>
  <c r="E4413" i="1"/>
  <c r="F4413" i="1"/>
  <c r="O4413" i="1"/>
  <c r="B4414" i="1"/>
  <c r="E4414" i="1"/>
  <c r="F4414" i="1"/>
  <c r="O4414" i="1"/>
  <c r="B4415" i="1"/>
  <c r="E4415" i="1"/>
  <c r="F4415" i="1"/>
  <c r="O4415" i="1"/>
  <c r="B4416" i="1"/>
  <c r="E4416" i="1"/>
  <c r="F4416" i="1"/>
  <c r="O4416" i="1"/>
  <c r="B4417" i="1"/>
  <c r="E4417" i="1"/>
  <c r="F4417" i="1"/>
  <c r="O4417" i="1"/>
  <c r="B4418" i="1"/>
  <c r="E4418" i="1"/>
  <c r="F4418" i="1"/>
  <c r="O4418" i="1"/>
  <c r="B4419" i="1"/>
  <c r="E4419" i="1"/>
  <c r="F4419" i="1"/>
  <c r="O4419" i="1"/>
  <c r="B4420" i="1"/>
  <c r="E4420" i="1"/>
  <c r="F4420" i="1"/>
  <c r="O4420" i="1"/>
  <c r="B4421" i="1"/>
  <c r="E4421" i="1"/>
  <c r="F4421" i="1"/>
  <c r="O4421" i="1"/>
  <c r="B4422" i="1"/>
  <c r="E4422" i="1"/>
  <c r="F4422" i="1"/>
  <c r="O4422" i="1"/>
  <c r="B4423" i="1"/>
  <c r="E4423" i="1"/>
  <c r="F4423" i="1"/>
  <c r="O4423" i="1"/>
  <c r="B4424" i="1"/>
  <c r="E4424" i="1"/>
  <c r="F4424" i="1"/>
  <c r="O4424" i="1"/>
  <c r="B4425" i="1"/>
  <c r="E4425" i="1"/>
  <c r="F4425" i="1"/>
  <c r="O4425" i="1"/>
  <c r="B4426" i="1"/>
  <c r="E4426" i="1"/>
  <c r="F4426" i="1"/>
  <c r="O4426" i="1"/>
  <c r="B4427" i="1"/>
  <c r="E4427" i="1"/>
  <c r="F4427" i="1"/>
  <c r="O4427" i="1"/>
  <c r="B4428" i="1"/>
  <c r="E4428" i="1"/>
  <c r="F4428" i="1"/>
  <c r="O4428" i="1"/>
  <c r="B4429" i="1"/>
  <c r="E4429" i="1"/>
  <c r="F4429" i="1"/>
  <c r="O4429" i="1"/>
  <c r="B4430" i="1"/>
  <c r="E4430" i="1"/>
  <c r="F4430" i="1"/>
  <c r="O4430" i="1"/>
  <c r="B4431" i="1"/>
  <c r="E4431" i="1"/>
  <c r="F4431" i="1"/>
  <c r="O4431" i="1"/>
  <c r="B4432" i="1"/>
  <c r="E4432" i="1"/>
  <c r="F4432" i="1"/>
  <c r="O4432" i="1"/>
  <c r="B4433" i="1"/>
  <c r="E4433" i="1"/>
  <c r="F4433" i="1"/>
  <c r="O4433" i="1"/>
  <c r="B4434" i="1"/>
  <c r="E4434" i="1"/>
  <c r="F4434" i="1"/>
  <c r="O4434" i="1"/>
  <c r="B4435" i="1"/>
  <c r="E4435" i="1"/>
  <c r="F4435" i="1"/>
  <c r="O4435" i="1"/>
  <c r="B4436" i="1"/>
  <c r="E4436" i="1"/>
  <c r="F4436" i="1"/>
  <c r="O4436" i="1"/>
  <c r="B4437" i="1"/>
  <c r="E4437" i="1"/>
  <c r="F4437" i="1"/>
  <c r="O4437" i="1"/>
  <c r="B4438" i="1"/>
  <c r="E4438" i="1"/>
  <c r="F4438" i="1"/>
  <c r="O4438" i="1"/>
  <c r="B4439" i="1"/>
  <c r="E4439" i="1"/>
  <c r="F4439" i="1"/>
  <c r="O4439" i="1"/>
  <c r="B4440" i="1"/>
  <c r="E4440" i="1"/>
  <c r="F4440" i="1"/>
  <c r="O4440" i="1"/>
  <c r="B4441" i="1"/>
  <c r="E4441" i="1"/>
  <c r="F4441" i="1"/>
  <c r="O4441" i="1"/>
  <c r="B4442" i="1"/>
  <c r="E4442" i="1"/>
  <c r="F4442" i="1"/>
  <c r="O4442" i="1"/>
  <c r="B4443" i="1"/>
  <c r="E4443" i="1"/>
  <c r="F4443" i="1"/>
  <c r="O4443" i="1"/>
  <c r="B4444" i="1"/>
  <c r="E4444" i="1"/>
  <c r="F4444" i="1"/>
  <c r="O4444" i="1"/>
  <c r="B4445" i="1"/>
  <c r="E4445" i="1"/>
  <c r="F4445" i="1"/>
  <c r="O4445" i="1"/>
  <c r="B4446" i="1"/>
  <c r="E4446" i="1"/>
  <c r="F4446" i="1"/>
  <c r="O4446" i="1"/>
  <c r="B4447" i="1"/>
  <c r="E4447" i="1"/>
  <c r="F4447" i="1"/>
  <c r="O4447" i="1"/>
  <c r="B4448" i="1"/>
  <c r="E4448" i="1"/>
  <c r="F4448" i="1"/>
  <c r="O4448" i="1"/>
  <c r="B4449" i="1"/>
  <c r="E4449" i="1"/>
  <c r="F4449" i="1"/>
  <c r="O4449" i="1"/>
  <c r="B4450" i="1"/>
  <c r="E4450" i="1"/>
  <c r="F4450" i="1"/>
  <c r="O4450" i="1"/>
  <c r="B4451" i="1"/>
  <c r="E4451" i="1"/>
  <c r="F4451" i="1"/>
  <c r="O4451" i="1"/>
  <c r="B4452" i="1"/>
  <c r="E4452" i="1"/>
  <c r="F4452" i="1"/>
  <c r="O4452" i="1"/>
  <c r="B4453" i="1"/>
  <c r="E4453" i="1"/>
  <c r="F4453" i="1"/>
  <c r="O4453" i="1"/>
  <c r="B4454" i="1"/>
  <c r="E4454" i="1"/>
  <c r="F4454" i="1"/>
  <c r="O4454" i="1"/>
  <c r="B4455" i="1"/>
  <c r="E4455" i="1"/>
  <c r="F4455" i="1"/>
  <c r="O4455" i="1"/>
  <c r="B4456" i="1"/>
  <c r="E4456" i="1"/>
  <c r="F4456" i="1"/>
  <c r="O4456" i="1"/>
  <c r="B4457" i="1"/>
  <c r="E4457" i="1"/>
  <c r="F4457" i="1"/>
  <c r="O4457" i="1"/>
  <c r="B4458" i="1"/>
  <c r="E4458" i="1"/>
  <c r="F4458" i="1"/>
  <c r="O4458" i="1"/>
  <c r="B4459" i="1"/>
  <c r="E4459" i="1"/>
  <c r="F4459" i="1"/>
  <c r="O4459" i="1"/>
  <c r="B4460" i="1"/>
  <c r="E4460" i="1"/>
  <c r="F4460" i="1"/>
  <c r="O4460" i="1"/>
  <c r="B4461" i="1"/>
  <c r="E4461" i="1"/>
  <c r="F4461" i="1"/>
  <c r="O4461" i="1"/>
  <c r="B4462" i="1"/>
  <c r="E4462" i="1"/>
  <c r="F4462" i="1"/>
  <c r="O4462" i="1"/>
  <c r="B4463" i="1"/>
  <c r="E4463" i="1"/>
  <c r="F4463" i="1"/>
  <c r="O4463" i="1"/>
  <c r="B4464" i="1"/>
  <c r="E4464" i="1"/>
  <c r="F4464" i="1"/>
  <c r="O4464" i="1"/>
  <c r="B4465" i="1"/>
  <c r="E4465" i="1"/>
  <c r="F4465" i="1"/>
  <c r="O4465" i="1"/>
  <c r="B4466" i="1"/>
  <c r="E4466" i="1"/>
  <c r="F4466" i="1"/>
  <c r="O4466" i="1"/>
  <c r="B4467" i="1"/>
  <c r="E4467" i="1"/>
  <c r="F4467" i="1"/>
  <c r="O4467" i="1"/>
  <c r="B4468" i="1"/>
  <c r="E4468" i="1"/>
  <c r="F4468" i="1"/>
  <c r="O4468" i="1"/>
  <c r="B4469" i="1"/>
  <c r="E4469" i="1"/>
  <c r="F4469" i="1"/>
  <c r="O4469" i="1"/>
  <c r="B4470" i="1"/>
  <c r="E4470" i="1"/>
  <c r="F4470" i="1"/>
  <c r="O4470" i="1"/>
  <c r="B4471" i="1"/>
  <c r="E4471" i="1"/>
  <c r="F4471" i="1"/>
  <c r="O4471" i="1"/>
  <c r="B4472" i="1"/>
  <c r="E4472" i="1"/>
  <c r="F4472" i="1"/>
  <c r="O4472" i="1"/>
  <c r="B4473" i="1"/>
  <c r="E4473" i="1"/>
  <c r="F4473" i="1"/>
  <c r="O4473" i="1"/>
  <c r="B4474" i="1"/>
  <c r="E4474" i="1"/>
  <c r="F4474" i="1"/>
  <c r="O4474" i="1"/>
  <c r="B4475" i="1"/>
  <c r="E4475" i="1"/>
  <c r="F4475" i="1"/>
  <c r="O4475" i="1"/>
  <c r="B4476" i="1"/>
  <c r="E4476" i="1"/>
  <c r="F4476" i="1"/>
  <c r="O4476" i="1"/>
  <c r="B4477" i="1"/>
  <c r="E4477" i="1"/>
  <c r="F4477" i="1"/>
  <c r="O4477" i="1"/>
  <c r="B4478" i="1"/>
  <c r="E4478" i="1"/>
  <c r="F4478" i="1"/>
  <c r="O4478" i="1"/>
  <c r="B4479" i="1"/>
  <c r="E4479" i="1"/>
  <c r="F4479" i="1"/>
  <c r="O4479" i="1"/>
  <c r="B4480" i="1"/>
  <c r="E4480" i="1"/>
  <c r="F4480" i="1"/>
  <c r="O4480" i="1"/>
  <c r="B4481" i="1"/>
  <c r="E4481" i="1"/>
  <c r="F4481" i="1"/>
  <c r="O4481" i="1"/>
  <c r="B4482" i="1"/>
  <c r="E4482" i="1"/>
  <c r="F4482" i="1"/>
  <c r="O4482" i="1"/>
  <c r="B4483" i="1"/>
  <c r="E4483" i="1"/>
  <c r="F4483" i="1"/>
  <c r="O4483" i="1"/>
  <c r="B4484" i="1"/>
  <c r="E4484" i="1"/>
  <c r="F4484" i="1"/>
  <c r="O4484" i="1"/>
  <c r="B4485" i="1"/>
  <c r="E4485" i="1"/>
  <c r="F4485" i="1"/>
  <c r="O4485" i="1"/>
  <c r="B4486" i="1"/>
  <c r="E4486" i="1"/>
  <c r="F4486" i="1"/>
  <c r="O4486" i="1"/>
  <c r="B4487" i="1"/>
  <c r="E4487" i="1"/>
  <c r="F4487" i="1"/>
  <c r="O4487" i="1"/>
  <c r="B4488" i="1"/>
  <c r="E4488" i="1"/>
  <c r="F4488" i="1"/>
  <c r="O4488" i="1"/>
  <c r="B4489" i="1"/>
  <c r="E4489" i="1"/>
  <c r="F4489" i="1"/>
  <c r="O4489" i="1"/>
  <c r="B4490" i="1"/>
  <c r="E4490" i="1"/>
  <c r="F4490" i="1"/>
  <c r="O4490" i="1"/>
  <c r="B4491" i="1"/>
  <c r="E4491" i="1"/>
  <c r="F4491" i="1"/>
  <c r="O4491" i="1"/>
  <c r="B4492" i="1"/>
  <c r="E4492" i="1"/>
  <c r="F4492" i="1"/>
  <c r="O4492" i="1"/>
  <c r="B4493" i="1"/>
  <c r="E4493" i="1"/>
  <c r="F4493" i="1"/>
  <c r="O4493" i="1"/>
  <c r="B4494" i="1"/>
  <c r="E4494" i="1"/>
  <c r="F4494" i="1"/>
  <c r="O4494" i="1"/>
  <c r="B4495" i="1"/>
  <c r="E4495" i="1"/>
  <c r="F4495" i="1"/>
  <c r="O4495" i="1"/>
  <c r="B4496" i="1"/>
  <c r="E4496" i="1"/>
  <c r="F4496" i="1"/>
  <c r="O4496" i="1"/>
  <c r="B4497" i="1"/>
  <c r="E4497" i="1"/>
  <c r="F4497" i="1"/>
  <c r="O4497" i="1"/>
  <c r="B4498" i="1"/>
  <c r="E4498" i="1"/>
  <c r="F4498" i="1"/>
  <c r="O4498" i="1"/>
  <c r="B4499" i="1"/>
  <c r="E4499" i="1"/>
  <c r="F4499" i="1"/>
  <c r="O4499" i="1"/>
  <c r="B4500" i="1"/>
  <c r="E4500" i="1"/>
  <c r="F4500" i="1"/>
  <c r="O4500" i="1"/>
  <c r="B4501" i="1"/>
  <c r="E4501" i="1"/>
  <c r="F4501" i="1"/>
  <c r="O4501" i="1"/>
  <c r="B4502" i="1"/>
  <c r="E4502" i="1"/>
  <c r="F4502" i="1"/>
  <c r="O4502" i="1"/>
  <c r="B4503" i="1"/>
  <c r="E4503" i="1"/>
  <c r="F4503" i="1"/>
  <c r="O4503" i="1"/>
  <c r="B4504" i="1"/>
  <c r="E4504" i="1"/>
  <c r="F4504" i="1"/>
  <c r="O4504" i="1"/>
  <c r="B4505" i="1"/>
  <c r="E4505" i="1"/>
  <c r="F4505" i="1"/>
  <c r="O4505" i="1"/>
  <c r="B4506" i="1"/>
  <c r="E4506" i="1"/>
  <c r="F4506" i="1"/>
  <c r="O4506" i="1"/>
  <c r="B4507" i="1"/>
  <c r="E4507" i="1"/>
  <c r="F4507" i="1"/>
  <c r="O4507" i="1"/>
  <c r="B4508" i="1"/>
  <c r="E4508" i="1"/>
  <c r="F4508" i="1"/>
  <c r="O4508" i="1"/>
  <c r="B4509" i="1"/>
  <c r="E4509" i="1"/>
  <c r="F4509" i="1"/>
  <c r="O4509" i="1"/>
  <c r="B4510" i="1"/>
  <c r="E4510" i="1"/>
  <c r="F4510" i="1"/>
  <c r="O4510" i="1"/>
  <c r="B4511" i="1"/>
  <c r="E4511" i="1"/>
  <c r="F4511" i="1"/>
  <c r="O4511" i="1"/>
  <c r="B4512" i="1"/>
  <c r="E4512" i="1"/>
  <c r="F4512" i="1"/>
  <c r="O4512" i="1"/>
  <c r="B4513" i="1"/>
  <c r="E4513" i="1"/>
  <c r="F4513" i="1"/>
  <c r="O4513" i="1"/>
  <c r="B4514" i="1"/>
  <c r="E4514" i="1"/>
  <c r="F4514" i="1"/>
  <c r="O4514" i="1"/>
  <c r="B4515" i="1"/>
  <c r="E4515" i="1"/>
  <c r="F4515" i="1"/>
  <c r="O4515" i="1"/>
  <c r="B4516" i="1"/>
  <c r="E4516" i="1"/>
  <c r="F4516" i="1"/>
  <c r="O4516" i="1"/>
  <c r="B4517" i="1"/>
  <c r="E4517" i="1"/>
  <c r="F4517" i="1"/>
  <c r="O4517" i="1"/>
  <c r="B4518" i="1"/>
  <c r="E4518" i="1"/>
  <c r="F4518" i="1"/>
  <c r="O4518" i="1"/>
  <c r="B4519" i="1"/>
  <c r="E4519" i="1"/>
  <c r="F4519" i="1"/>
  <c r="O4519" i="1"/>
  <c r="B4520" i="1"/>
  <c r="E4520" i="1"/>
  <c r="F4520" i="1"/>
  <c r="O4520" i="1"/>
  <c r="B4521" i="1"/>
  <c r="E4521" i="1"/>
  <c r="F4521" i="1"/>
  <c r="O4521" i="1"/>
  <c r="B4522" i="1"/>
  <c r="E4522" i="1"/>
  <c r="F4522" i="1"/>
  <c r="O4522" i="1"/>
  <c r="B4523" i="1"/>
  <c r="E4523" i="1"/>
  <c r="F4523" i="1"/>
  <c r="O4523" i="1"/>
  <c r="B4524" i="1"/>
  <c r="E4524" i="1"/>
  <c r="F4524" i="1"/>
  <c r="O4524" i="1"/>
  <c r="B4525" i="1"/>
  <c r="E4525" i="1"/>
  <c r="F4525" i="1"/>
  <c r="O4525" i="1"/>
  <c r="B4526" i="1"/>
  <c r="E4526" i="1"/>
  <c r="F4526" i="1"/>
  <c r="O4526" i="1"/>
  <c r="B4527" i="1"/>
  <c r="E4527" i="1"/>
  <c r="F4527" i="1"/>
  <c r="O4527" i="1"/>
  <c r="B4528" i="1"/>
  <c r="E4528" i="1"/>
  <c r="F4528" i="1"/>
  <c r="O4528" i="1"/>
  <c r="B4529" i="1"/>
  <c r="E4529" i="1"/>
  <c r="F4529" i="1"/>
  <c r="O4529" i="1"/>
  <c r="B4530" i="1"/>
  <c r="E4530" i="1"/>
  <c r="F4530" i="1"/>
  <c r="O4530" i="1"/>
  <c r="B4531" i="1"/>
  <c r="E4531" i="1"/>
  <c r="F4531" i="1"/>
  <c r="O4531" i="1"/>
  <c r="B4532" i="1"/>
  <c r="E4532" i="1"/>
  <c r="F4532" i="1"/>
  <c r="O4532" i="1"/>
  <c r="B4533" i="1"/>
  <c r="E4533" i="1"/>
  <c r="F4533" i="1"/>
  <c r="O4533" i="1"/>
  <c r="B4534" i="1"/>
  <c r="E4534" i="1"/>
  <c r="F4534" i="1"/>
  <c r="O4534" i="1"/>
  <c r="B4535" i="1"/>
  <c r="E4535" i="1"/>
  <c r="F4535" i="1"/>
  <c r="O4535" i="1"/>
  <c r="B4536" i="1"/>
  <c r="E4536" i="1"/>
  <c r="F4536" i="1"/>
  <c r="O4536" i="1"/>
  <c r="B4537" i="1"/>
  <c r="E4537" i="1"/>
  <c r="F4537" i="1"/>
  <c r="O4537" i="1"/>
  <c r="B4538" i="1"/>
  <c r="E4538" i="1"/>
  <c r="F4538" i="1"/>
  <c r="O4538" i="1"/>
  <c r="B4539" i="1"/>
  <c r="E4539" i="1"/>
  <c r="F4539" i="1"/>
  <c r="O4539" i="1"/>
  <c r="B4540" i="1"/>
  <c r="E4540" i="1"/>
  <c r="F4540" i="1"/>
  <c r="O4540" i="1"/>
  <c r="B4541" i="1"/>
  <c r="E4541" i="1"/>
  <c r="F4541" i="1"/>
  <c r="O4541" i="1"/>
  <c r="B4542" i="1"/>
  <c r="E4542" i="1"/>
  <c r="F4542" i="1"/>
  <c r="O4542" i="1"/>
  <c r="B4543" i="1"/>
  <c r="E4543" i="1"/>
  <c r="F4543" i="1"/>
  <c r="O4543" i="1"/>
  <c r="B4544" i="1"/>
  <c r="E4544" i="1"/>
  <c r="F4544" i="1"/>
  <c r="O4544" i="1"/>
  <c r="B4545" i="1"/>
  <c r="E4545" i="1"/>
  <c r="F4545" i="1"/>
  <c r="O4545" i="1"/>
  <c r="B4546" i="1"/>
  <c r="E4546" i="1"/>
  <c r="F4546" i="1"/>
  <c r="O4546" i="1"/>
  <c r="B4547" i="1"/>
  <c r="E4547" i="1"/>
  <c r="F4547" i="1"/>
  <c r="O4547" i="1"/>
  <c r="B4548" i="1"/>
  <c r="E4548" i="1"/>
  <c r="F4548" i="1"/>
  <c r="O4548" i="1"/>
  <c r="B4549" i="1"/>
  <c r="E4549" i="1"/>
  <c r="F4549" i="1"/>
  <c r="O4549" i="1"/>
  <c r="B4550" i="1"/>
  <c r="E4550" i="1"/>
  <c r="F4550" i="1"/>
  <c r="O4550" i="1"/>
  <c r="B4551" i="1"/>
  <c r="E4551" i="1"/>
  <c r="F4551" i="1"/>
  <c r="O4551" i="1"/>
  <c r="B4552" i="1"/>
  <c r="E4552" i="1"/>
  <c r="F4552" i="1"/>
  <c r="O4552" i="1"/>
  <c r="B4553" i="1"/>
  <c r="E4553" i="1"/>
  <c r="F4553" i="1"/>
  <c r="O4553" i="1"/>
  <c r="B4554" i="1"/>
  <c r="E4554" i="1"/>
  <c r="F4554" i="1"/>
  <c r="O4554" i="1"/>
  <c r="B4555" i="1"/>
  <c r="E4555" i="1"/>
  <c r="F4555" i="1"/>
  <c r="O4555" i="1"/>
  <c r="B4556" i="1"/>
  <c r="E4556" i="1"/>
  <c r="F4556" i="1"/>
  <c r="O4556" i="1"/>
  <c r="B4557" i="1"/>
  <c r="E4557" i="1"/>
  <c r="F4557" i="1"/>
  <c r="O4557" i="1"/>
  <c r="B4558" i="1"/>
  <c r="E4558" i="1"/>
  <c r="F4558" i="1"/>
  <c r="O4558" i="1"/>
  <c r="B4559" i="1"/>
  <c r="E4559" i="1"/>
  <c r="F4559" i="1"/>
  <c r="O4559" i="1"/>
  <c r="B4560" i="1"/>
  <c r="E4560" i="1"/>
  <c r="F4560" i="1"/>
  <c r="O4560" i="1"/>
  <c r="B4561" i="1"/>
  <c r="E4561" i="1"/>
  <c r="F4561" i="1"/>
  <c r="O4561" i="1"/>
  <c r="B4562" i="1"/>
  <c r="E4562" i="1"/>
  <c r="F4562" i="1"/>
  <c r="O4562" i="1"/>
  <c r="B4563" i="1"/>
  <c r="E4563" i="1"/>
  <c r="F4563" i="1"/>
  <c r="O4563" i="1"/>
  <c r="B4564" i="1"/>
  <c r="E4564" i="1"/>
  <c r="F4564" i="1"/>
  <c r="O4564" i="1"/>
  <c r="B4565" i="1"/>
  <c r="E4565" i="1"/>
  <c r="F4565" i="1"/>
  <c r="O4565" i="1"/>
  <c r="B4566" i="1"/>
  <c r="E4566" i="1"/>
  <c r="F4566" i="1"/>
  <c r="O4566" i="1"/>
  <c r="B4567" i="1"/>
  <c r="E4567" i="1"/>
  <c r="F4567" i="1"/>
  <c r="O4567" i="1"/>
  <c r="B4568" i="1"/>
  <c r="E4568" i="1"/>
  <c r="F4568" i="1"/>
  <c r="O4568" i="1"/>
  <c r="B4569" i="1"/>
  <c r="E4569" i="1"/>
  <c r="F4569" i="1"/>
  <c r="O4569" i="1"/>
  <c r="B4570" i="1"/>
  <c r="E4570" i="1"/>
  <c r="F4570" i="1"/>
  <c r="O4570" i="1"/>
  <c r="B4571" i="1"/>
  <c r="E4571" i="1"/>
  <c r="F4571" i="1"/>
  <c r="O4571" i="1"/>
  <c r="B4572" i="1"/>
  <c r="E4572" i="1"/>
  <c r="F4572" i="1"/>
  <c r="O4572" i="1"/>
  <c r="B4573" i="1"/>
  <c r="E4573" i="1"/>
  <c r="F4573" i="1"/>
  <c r="O4573" i="1"/>
  <c r="B4574" i="1"/>
  <c r="E4574" i="1"/>
  <c r="F4574" i="1"/>
  <c r="O4574" i="1"/>
  <c r="B4575" i="1"/>
  <c r="E4575" i="1"/>
  <c r="F4575" i="1"/>
  <c r="O4575" i="1"/>
  <c r="B4576" i="1"/>
  <c r="E4576" i="1"/>
  <c r="F4576" i="1"/>
  <c r="O4576" i="1"/>
  <c r="B4577" i="1"/>
  <c r="E4577" i="1"/>
  <c r="F4577" i="1"/>
  <c r="O4577" i="1"/>
  <c r="B4578" i="1"/>
  <c r="E4578" i="1"/>
  <c r="F4578" i="1"/>
  <c r="O4578" i="1"/>
  <c r="B4579" i="1"/>
  <c r="E4579" i="1"/>
  <c r="F4579" i="1"/>
  <c r="O4579" i="1"/>
  <c r="B4580" i="1"/>
  <c r="E4580" i="1"/>
  <c r="F4580" i="1"/>
  <c r="O4580" i="1"/>
  <c r="B4581" i="1"/>
  <c r="E4581" i="1"/>
  <c r="F4581" i="1"/>
  <c r="O4581" i="1"/>
  <c r="B4582" i="1"/>
  <c r="E4582" i="1"/>
  <c r="F4582" i="1"/>
  <c r="O4582" i="1"/>
  <c r="B4583" i="1"/>
  <c r="E4583" i="1"/>
  <c r="F4583" i="1"/>
  <c r="O4583" i="1"/>
  <c r="B4584" i="1"/>
  <c r="E4584" i="1"/>
  <c r="F4584" i="1"/>
  <c r="O4584" i="1"/>
  <c r="B4585" i="1"/>
  <c r="E4585" i="1"/>
  <c r="F4585" i="1"/>
  <c r="O4585" i="1"/>
  <c r="B4586" i="1"/>
  <c r="E4586" i="1"/>
  <c r="F4586" i="1"/>
  <c r="O4586" i="1"/>
  <c r="B4587" i="1"/>
  <c r="E4587" i="1"/>
  <c r="F4587" i="1"/>
  <c r="O4587" i="1"/>
  <c r="B4588" i="1"/>
  <c r="E4588" i="1"/>
  <c r="F4588" i="1"/>
  <c r="O4588" i="1"/>
  <c r="B4589" i="1"/>
  <c r="E4589" i="1"/>
  <c r="F4589" i="1"/>
  <c r="O4589" i="1"/>
  <c r="B4590" i="1"/>
  <c r="E4590" i="1"/>
  <c r="F4590" i="1"/>
  <c r="O4590" i="1"/>
  <c r="B4591" i="1"/>
  <c r="E4591" i="1"/>
  <c r="F4591" i="1"/>
  <c r="O4591" i="1"/>
  <c r="B4592" i="1"/>
  <c r="E4592" i="1"/>
  <c r="F4592" i="1"/>
  <c r="O4592" i="1"/>
  <c r="B4593" i="1"/>
  <c r="E4593" i="1"/>
  <c r="F4593" i="1"/>
  <c r="O4593" i="1"/>
  <c r="B4594" i="1"/>
  <c r="E4594" i="1"/>
  <c r="F4594" i="1"/>
  <c r="O4594" i="1"/>
  <c r="B4595" i="1"/>
  <c r="E4595" i="1"/>
  <c r="F4595" i="1"/>
  <c r="O4595" i="1"/>
  <c r="B4596" i="1"/>
  <c r="E4596" i="1"/>
  <c r="F4596" i="1"/>
  <c r="O4596" i="1"/>
  <c r="B4597" i="1"/>
  <c r="E4597" i="1"/>
  <c r="F4597" i="1"/>
  <c r="O4597" i="1"/>
  <c r="B4598" i="1"/>
  <c r="E4598" i="1"/>
  <c r="F4598" i="1"/>
  <c r="O4598" i="1"/>
  <c r="B4599" i="1"/>
  <c r="E4599" i="1"/>
  <c r="F4599" i="1"/>
  <c r="O4599" i="1"/>
  <c r="B4600" i="1"/>
  <c r="E4600" i="1"/>
  <c r="F4600" i="1"/>
  <c r="O4600" i="1"/>
  <c r="B4601" i="1"/>
  <c r="E4601" i="1"/>
  <c r="F4601" i="1"/>
  <c r="O4601" i="1"/>
  <c r="B4602" i="1"/>
  <c r="E4602" i="1"/>
  <c r="F4602" i="1"/>
  <c r="O4602" i="1"/>
  <c r="B4603" i="1"/>
  <c r="E4603" i="1"/>
  <c r="F4603" i="1"/>
  <c r="O4603" i="1"/>
  <c r="B4604" i="1"/>
  <c r="E4604" i="1"/>
  <c r="F4604" i="1"/>
  <c r="O4604" i="1"/>
  <c r="B4605" i="1"/>
  <c r="E4605" i="1"/>
  <c r="F4605" i="1"/>
  <c r="O4605" i="1"/>
  <c r="B4606" i="1"/>
  <c r="E4606" i="1"/>
  <c r="F4606" i="1"/>
  <c r="O4606" i="1"/>
  <c r="B4607" i="1"/>
  <c r="E4607" i="1"/>
  <c r="F4607" i="1"/>
  <c r="O4607" i="1"/>
  <c r="B4608" i="1"/>
  <c r="E4608" i="1"/>
  <c r="F4608" i="1"/>
  <c r="O4608" i="1"/>
  <c r="B4609" i="1"/>
  <c r="E4609" i="1"/>
  <c r="F4609" i="1"/>
  <c r="O4609" i="1"/>
  <c r="B4610" i="1"/>
  <c r="E4610" i="1"/>
  <c r="F4610" i="1"/>
  <c r="O4610" i="1"/>
  <c r="B4611" i="1"/>
  <c r="E4611" i="1"/>
  <c r="F4611" i="1"/>
  <c r="O4611" i="1"/>
  <c r="B4612" i="1"/>
  <c r="E4612" i="1"/>
  <c r="F4612" i="1"/>
  <c r="O4612" i="1"/>
  <c r="B4613" i="1"/>
  <c r="E4613" i="1"/>
  <c r="F4613" i="1"/>
  <c r="O4613" i="1"/>
  <c r="B4614" i="1"/>
  <c r="E4614" i="1"/>
  <c r="F4614" i="1"/>
  <c r="O4614" i="1"/>
  <c r="B4615" i="1"/>
  <c r="E4615" i="1"/>
  <c r="F4615" i="1"/>
  <c r="O4615" i="1"/>
  <c r="B4616" i="1"/>
  <c r="E4616" i="1"/>
  <c r="F4616" i="1"/>
  <c r="O4616" i="1"/>
  <c r="B4617" i="1"/>
  <c r="E4617" i="1"/>
  <c r="F4617" i="1"/>
  <c r="O4617" i="1"/>
  <c r="B4618" i="1"/>
  <c r="E4618" i="1"/>
  <c r="F4618" i="1"/>
  <c r="O4618" i="1"/>
  <c r="B4619" i="1"/>
  <c r="E4619" i="1"/>
  <c r="F4619" i="1"/>
  <c r="O4619" i="1"/>
  <c r="B4620" i="1"/>
  <c r="E4620" i="1"/>
  <c r="F4620" i="1"/>
  <c r="O4620" i="1"/>
  <c r="B4621" i="1"/>
  <c r="E4621" i="1"/>
  <c r="F4621" i="1"/>
  <c r="O4621" i="1"/>
  <c r="B4622" i="1"/>
  <c r="E4622" i="1"/>
  <c r="F4622" i="1"/>
  <c r="O4622" i="1"/>
  <c r="B4623" i="1"/>
  <c r="E4623" i="1"/>
  <c r="F4623" i="1"/>
  <c r="O4623" i="1"/>
  <c r="B4624" i="1"/>
  <c r="E4624" i="1"/>
  <c r="F4624" i="1"/>
  <c r="O4624" i="1"/>
  <c r="B4625" i="1"/>
  <c r="E4625" i="1"/>
  <c r="F4625" i="1"/>
  <c r="O4625" i="1"/>
  <c r="B4626" i="1"/>
  <c r="E4626" i="1"/>
  <c r="F4626" i="1"/>
  <c r="O4626" i="1"/>
  <c r="B4627" i="1"/>
  <c r="E4627" i="1"/>
  <c r="F4627" i="1"/>
  <c r="O4627" i="1"/>
  <c r="B4628" i="1"/>
  <c r="E4628" i="1"/>
  <c r="F4628" i="1"/>
  <c r="O4628" i="1"/>
  <c r="B4629" i="1"/>
  <c r="E4629" i="1"/>
  <c r="F4629" i="1"/>
  <c r="O4629" i="1"/>
  <c r="B4630" i="1"/>
  <c r="E4630" i="1"/>
  <c r="F4630" i="1"/>
  <c r="O4630" i="1"/>
  <c r="B4631" i="1"/>
  <c r="E4631" i="1"/>
  <c r="F4631" i="1"/>
  <c r="O4631" i="1"/>
  <c r="B4632" i="1"/>
  <c r="E4632" i="1"/>
  <c r="F4632" i="1"/>
  <c r="O4632" i="1"/>
  <c r="B4633" i="1"/>
  <c r="E4633" i="1"/>
  <c r="F4633" i="1"/>
  <c r="O4633" i="1"/>
  <c r="B4634" i="1"/>
  <c r="E4634" i="1"/>
  <c r="F4634" i="1"/>
  <c r="O4634" i="1"/>
  <c r="B4635" i="1"/>
  <c r="E4635" i="1"/>
  <c r="F4635" i="1"/>
  <c r="O4635" i="1"/>
  <c r="B4636" i="1"/>
  <c r="E4636" i="1"/>
  <c r="F4636" i="1"/>
  <c r="O4636" i="1"/>
  <c r="B4637" i="1"/>
  <c r="E4637" i="1"/>
  <c r="F4637" i="1"/>
  <c r="O4637" i="1"/>
  <c r="B4638" i="1"/>
  <c r="E4638" i="1"/>
  <c r="F4638" i="1"/>
  <c r="O4638" i="1"/>
  <c r="B4639" i="1"/>
  <c r="E4639" i="1"/>
  <c r="F4639" i="1"/>
  <c r="O4639" i="1"/>
  <c r="B4640" i="1"/>
  <c r="E4640" i="1"/>
  <c r="F4640" i="1"/>
  <c r="O4640" i="1"/>
  <c r="B4641" i="1"/>
  <c r="E4641" i="1"/>
  <c r="F4641" i="1"/>
  <c r="O4641" i="1"/>
  <c r="B4642" i="1"/>
  <c r="E4642" i="1"/>
  <c r="F4642" i="1"/>
  <c r="O4642" i="1"/>
  <c r="B4643" i="1"/>
  <c r="E4643" i="1"/>
  <c r="F4643" i="1"/>
  <c r="O4643" i="1"/>
  <c r="B4644" i="1"/>
  <c r="E4644" i="1"/>
  <c r="F4644" i="1"/>
  <c r="O4644" i="1"/>
  <c r="B4645" i="1"/>
  <c r="E4645" i="1"/>
  <c r="F4645" i="1"/>
  <c r="O4645" i="1"/>
  <c r="B4646" i="1"/>
  <c r="E4646" i="1"/>
  <c r="F4646" i="1"/>
  <c r="O4646" i="1"/>
  <c r="B4647" i="1"/>
  <c r="E4647" i="1"/>
  <c r="F4647" i="1"/>
  <c r="O4647" i="1"/>
  <c r="B4648" i="1"/>
  <c r="E4648" i="1"/>
  <c r="F4648" i="1"/>
  <c r="O4648" i="1"/>
  <c r="B4649" i="1"/>
  <c r="E4649" i="1"/>
  <c r="F4649" i="1"/>
  <c r="O4649" i="1"/>
  <c r="B4650" i="1"/>
  <c r="E4650" i="1"/>
  <c r="F4650" i="1"/>
  <c r="O4650" i="1"/>
  <c r="B4651" i="1"/>
  <c r="E4651" i="1"/>
  <c r="F4651" i="1"/>
  <c r="O4651" i="1"/>
  <c r="B4652" i="1"/>
  <c r="E4652" i="1"/>
  <c r="F4652" i="1"/>
  <c r="O4652" i="1"/>
  <c r="B4653" i="1"/>
  <c r="E4653" i="1"/>
  <c r="F4653" i="1"/>
  <c r="O4653" i="1"/>
  <c r="B4654" i="1"/>
  <c r="E4654" i="1"/>
  <c r="F4654" i="1"/>
  <c r="O4654" i="1"/>
  <c r="B4655" i="1"/>
  <c r="E4655" i="1"/>
  <c r="F4655" i="1"/>
  <c r="O4655" i="1"/>
  <c r="B4656" i="1"/>
  <c r="E4656" i="1"/>
  <c r="F4656" i="1"/>
  <c r="O4656" i="1"/>
  <c r="B4657" i="1"/>
  <c r="E4657" i="1"/>
  <c r="F4657" i="1"/>
  <c r="O4657" i="1"/>
  <c r="B4658" i="1"/>
  <c r="E4658" i="1"/>
  <c r="F4658" i="1"/>
  <c r="O4658" i="1"/>
  <c r="B4659" i="1"/>
  <c r="E4659" i="1"/>
  <c r="F4659" i="1"/>
  <c r="O4659" i="1"/>
  <c r="B4660" i="1"/>
  <c r="E4660" i="1"/>
  <c r="F4660" i="1"/>
  <c r="O4660" i="1"/>
  <c r="B4661" i="1"/>
  <c r="E4661" i="1"/>
  <c r="F4661" i="1"/>
  <c r="O4661" i="1"/>
  <c r="B4662" i="1"/>
  <c r="E4662" i="1"/>
  <c r="F4662" i="1"/>
  <c r="O4662" i="1"/>
  <c r="B4663" i="1"/>
  <c r="E4663" i="1"/>
  <c r="F4663" i="1"/>
  <c r="O4663" i="1"/>
  <c r="B4664" i="1"/>
  <c r="E4664" i="1"/>
  <c r="F4664" i="1"/>
  <c r="O4664" i="1"/>
  <c r="B4665" i="1"/>
  <c r="E4665" i="1"/>
  <c r="F4665" i="1"/>
  <c r="O4665" i="1"/>
  <c r="B4666" i="1"/>
  <c r="E4666" i="1"/>
  <c r="F4666" i="1"/>
  <c r="O4666" i="1"/>
  <c r="B4667" i="1"/>
  <c r="E4667" i="1"/>
  <c r="F4667" i="1"/>
  <c r="O4667" i="1"/>
  <c r="B4668" i="1"/>
  <c r="E4668" i="1"/>
  <c r="F4668" i="1"/>
  <c r="O4668" i="1"/>
  <c r="B4669" i="1"/>
  <c r="E4669" i="1"/>
  <c r="F4669" i="1"/>
  <c r="O4669" i="1"/>
  <c r="B4670" i="1"/>
  <c r="E4670" i="1"/>
  <c r="F4670" i="1"/>
  <c r="O4670" i="1"/>
  <c r="B4671" i="1"/>
  <c r="E4671" i="1"/>
  <c r="F4671" i="1"/>
  <c r="O4671" i="1"/>
  <c r="B4672" i="1"/>
  <c r="E4672" i="1"/>
  <c r="F4672" i="1"/>
  <c r="O4672" i="1"/>
  <c r="B4673" i="1"/>
  <c r="E4673" i="1"/>
  <c r="F4673" i="1"/>
  <c r="O4673" i="1"/>
  <c r="B4674" i="1"/>
  <c r="E4674" i="1"/>
  <c r="F4674" i="1"/>
  <c r="O4674" i="1"/>
  <c r="B4675" i="1"/>
  <c r="E4675" i="1"/>
  <c r="F4675" i="1"/>
  <c r="O4675" i="1"/>
  <c r="B4676" i="1"/>
  <c r="E4676" i="1"/>
  <c r="F4676" i="1"/>
  <c r="O4676" i="1"/>
  <c r="B4677" i="1"/>
  <c r="E4677" i="1"/>
  <c r="F4677" i="1"/>
  <c r="O4677" i="1"/>
  <c r="B4678" i="1"/>
  <c r="E4678" i="1"/>
  <c r="F4678" i="1"/>
  <c r="O4678" i="1"/>
  <c r="B4679" i="1"/>
  <c r="E4679" i="1"/>
  <c r="F4679" i="1"/>
  <c r="O4679" i="1"/>
  <c r="B4680" i="1"/>
  <c r="E4680" i="1"/>
  <c r="F4680" i="1"/>
  <c r="O4680" i="1"/>
  <c r="B4681" i="1"/>
  <c r="E4681" i="1"/>
  <c r="F4681" i="1"/>
  <c r="O4681" i="1"/>
  <c r="B4682" i="1"/>
  <c r="E4682" i="1"/>
  <c r="F4682" i="1"/>
  <c r="O4682" i="1"/>
  <c r="B4683" i="1"/>
  <c r="E4683" i="1"/>
  <c r="F4683" i="1"/>
  <c r="O4683" i="1"/>
  <c r="B4684" i="1"/>
  <c r="E4684" i="1"/>
  <c r="F4684" i="1"/>
  <c r="O4684" i="1"/>
  <c r="B4685" i="1"/>
  <c r="E4685" i="1"/>
  <c r="F4685" i="1"/>
  <c r="O4685" i="1"/>
  <c r="B4686" i="1"/>
  <c r="E4686" i="1"/>
  <c r="F4686" i="1"/>
  <c r="O4686" i="1"/>
  <c r="B4687" i="1"/>
  <c r="E4687" i="1"/>
  <c r="F4687" i="1"/>
  <c r="O4687" i="1"/>
  <c r="B4688" i="1"/>
  <c r="E4688" i="1"/>
  <c r="F4688" i="1"/>
  <c r="O4688" i="1"/>
  <c r="B4689" i="1"/>
  <c r="E4689" i="1"/>
  <c r="F4689" i="1"/>
  <c r="O4689" i="1"/>
  <c r="B4690" i="1"/>
  <c r="E4690" i="1"/>
  <c r="F4690" i="1"/>
  <c r="O4690" i="1"/>
  <c r="B4691" i="1"/>
  <c r="E4691" i="1"/>
  <c r="F4691" i="1"/>
  <c r="O4691" i="1"/>
  <c r="B4692" i="1"/>
  <c r="E4692" i="1"/>
  <c r="F4692" i="1"/>
  <c r="O4692" i="1"/>
  <c r="B4693" i="1"/>
  <c r="E4693" i="1"/>
  <c r="F4693" i="1"/>
  <c r="O4693" i="1"/>
  <c r="B4694" i="1"/>
  <c r="E4694" i="1"/>
  <c r="F4694" i="1"/>
  <c r="O4694" i="1"/>
  <c r="B4695" i="1"/>
  <c r="E4695" i="1"/>
  <c r="F4695" i="1"/>
  <c r="O4695" i="1"/>
  <c r="B4696" i="1"/>
  <c r="E4696" i="1"/>
  <c r="F4696" i="1"/>
  <c r="O4696" i="1"/>
  <c r="B4697" i="1"/>
  <c r="E4697" i="1"/>
  <c r="F4697" i="1"/>
  <c r="O4697" i="1"/>
  <c r="B4698" i="1"/>
  <c r="E4698" i="1"/>
  <c r="F4698" i="1"/>
  <c r="O4698" i="1"/>
  <c r="B4699" i="1"/>
  <c r="E4699" i="1"/>
  <c r="F4699" i="1"/>
  <c r="O4699" i="1"/>
  <c r="B4700" i="1"/>
  <c r="E4700" i="1"/>
  <c r="F4700" i="1"/>
  <c r="O4700" i="1"/>
  <c r="B4701" i="1"/>
  <c r="E4701" i="1"/>
  <c r="F4701" i="1"/>
  <c r="O4701" i="1"/>
  <c r="B4702" i="1"/>
  <c r="E4702" i="1"/>
  <c r="F4702" i="1"/>
  <c r="O4702" i="1"/>
  <c r="B4703" i="1"/>
  <c r="E4703" i="1"/>
  <c r="F4703" i="1"/>
  <c r="O4703" i="1"/>
  <c r="B4704" i="1"/>
  <c r="E4704" i="1"/>
  <c r="F4704" i="1"/>
  <c r="O4704" i="1"/>
  <c r="B4705" i="1"/>
  <c r="E4705" i="1"/>
  <c r="F4705" i="1"/>
  <c r="O4705" i="1"/>
  <c r="B4706" i="1"/>
  <c r="E4706" i="1"/>
  <c r="F4706" i="1"/>
  <c r="O4706" i="1"/>
  <c r="B4707" i="1"/>
  <c r="E4707" i="1"/>
  <c r="F4707" i="1"/>
  <c r="O4707" i="1"/>
  <c r="B4708" i="1"/>
  <c r="E4708" i="1"/>
  <c r="F4708" i="1"/>
  <c r="O4708" i="1"/>
  <c r="B4709" i="1"/>
  <c r="E4709" i="1"/>
  <c r="F4709" i="1"/>
  <c r="O4709" i="1"/>
  <c r="B4710" i="1"/>
  <c r="E4710" i="1"/>
  <c r="F4710" i="1"/>
  <c r="O4710" i="1"/>
  <c r="B4711" i="1"/>
  <c r="E4711" i="1"/>
  <c r="F4711" i="1"/>
  <c r="O4711" i="1"/>
  <c r="B4712" i="1"/>
  <c r="E4712" i="1"/>
  <c r="F4712" i="1"/>
  <c r="O4712" i="1"/>
  <c r="B4713" i="1"/>
  <c r="E4713" i="1"/>
  <c r="F4713" i="1"/>
  <c r="O4713" i="1"/>
  <c r="B4714" i="1"/>
  <c r="E4714" i="1"/>
  <c r="F4714" i="1"/>
  <c r="O4714" i="1"/>
  <c r="B4715" i="1"/>
  <c r="E4715" i="1"/>
  <c r="F4715" i="1"/>
  <c r="O4715" i="1"/>
  <c r="B4716" i="1"/>
  <c r="E4716" i="1"/>
  <c r="F4716" i="1"/>
  <c r="O4716" i="1"/>
  <c r="B4717" i="1"/>
  <c r="E4717" i="1"/>
  <c r="F4717" i="1"/>
  <c r="O4717" i="1"/>
  <c r="B4718" i="1"/>
  <c r="E4718" i="1"/>
  <c r="F4718" i="1"/>
  <c r="O4718" i="1"/>
  <c r="B4719" i="1"/>
  <c r="E4719" i="1"/>
  <c r="F4719" i="1"/>
  <c r="O4719" i="1"/>
  <c r="B4720" i="1"/>
  <c r="E4720" i="1"/>
  <c r="F4720" i="1"/>
  <c r="O4720" i="1"/>
  <c r="B4721" i="1"/>
  <c r="E4721" i="1"/>
  <c r="F4721" i="1"/>
  <c r="O4721" i="1"/>
  <c r="B4722" i="1"/>
  <c r="E4722" i="1"/>
  <c r="F4722" i="1"/>
  <c r="O4722" i="1"/>
  <c r="B4723" i="1"/>
  <c r="E4723" i="1"/>
  <c r="F4723" i="1"/>
  <c r="O4723" i="1"/>
  <c r="B4724" i="1"/>
  <c r="E4724" i="1"/>
  <c r="F4724" i="1"/>
  <c r="O4724" i="1"/>
  <c r="B4725" i="1"/>
  <c r="E4725" i="1"/>
  <c r="F4725" i="1"/>
  <c r="O4725" i="1"/>
  <c r="B4726" i="1"/>
  <c r="E4726" i="1"/>
  <c r="F4726" i="1"/>
  <c r="O4726" i="1"/>
  <c r="B4727" i="1"/>
  <c r="E4727" i="1"/>
  <c r="F4727" i="1"/>
  <c r="O4727" i="1"/>
  <c r="B4728" i="1"/>
  <c r="E4728" i="1"/>
  <c r="F4728" i="1"/>
  <c r="O4728" i="1"/>
  <c r="B4729" i="1"/>
  <c r="E4729" i="1"/>
  <c r="F4729" i="1"/>
  <c r="O4729" i="1"/>
  <c r="B4730" i="1"/>
  <c r="E4730" i="1"/>
  <c r="F4730" i="1"/>
  <c r="O4730" i="1"/>
  <c r="B4731" i="1"/>
  <c r="E4731" i="1"/>
  <c r="F4731" i="1"/>
  <c r="O4731" i="1"/>
  <c r="B4732" i="1"/>
  <c r="E4732" i="1"/>
  <c r="F4732" i="1"/>
  <c r="O4732" i="1"/>
  <c r="B4733" i="1"/>
  <c r="E4733" i="1"/>
  <c r="F4733" i="1"/>
  <c r="O4733" i="1"/>
  <c r="B4734" i="1"/>
  <c r="E4734" i="1"/>
  <c r="F4734" i="1"/>
  <c r="O4734" i="1"/>
  <c r="B4735" i="1"/>
  <c r="E4735" i="1"/>
  <c r="F4735" i="1"/>
  <c r="O4735" i="1"/>
  <c r="B4736" i="1"/>
  <c r="E4736" i="1"/>
  <c r="F4736" i="1"/>
  <c r="O4736" i="1"/>
  <c r="B4737" i="1"/>
  <c r="E4737" i="1"/>
  <c r="F4737" i="1"/>
  <c r="O4737" i="1"/>
  <c r="B4738" i="1"/>
  <c r="E4738" i="1"/>
  <c r="F4738" i="1"/>
  <c r="O4738" i="1"/>
  <c r="B4739" i="1"/>
  <c r="E4739" i="1"/>
  <c r="F4739" i="1"/>
  <c r="O4739" i="1"/>
  <c r="B4740" i="1"/>
  <c r="E4740" i="1"/>
  <c r="F4740" i="1"/>
  <c r="O4740" i="1"/>
  <c r="B4741" i="1"/>
  <c r="E4741" i="1"/>
  <c r="F4741" i="1"/>
  <c r="O4741" i="1"/>
  <c r="B4742" i="1"/>
  <c r="E4742" i="1"/>
  <c r="F4742" i="1"/>
  <c r="O4742" i="1"/>
  <c r="B4743" i="1"/>
  <c r="E4743" i="1"/>
  <c r="F4743" i="1"/>
  <c r="O4743" i="1"/>
  <c r="B4744" i="1"/>
  <c r="E4744" i="1"/>
  <c r="F4744" i="1"/>
  <c r="O4744" i="1"/>
  <c r="B4745" i="1"/>
  <c r="E4745" i="1"/>
  <c r="F4745" i="1"/>
  <c r="O4745" i="1"/>
  <c r="B4746" i="1"/>
  <c r="E4746" i="1"/>
  <c r="F4746" i="1"/>
  <c r="O4746" i="1"/>
  <c r="B4747" i="1"/>
  <c r="E4747" i="1"/>
  <c r="F4747" i="1"/>
  <c r="O4747" i="1"/>
  <c r="B4748" i="1"/>
  <c r="E4748" i="1"/>
  <c r="F4748" i="1"/>
  <c r="O4748" i="1"/>
  <c r="B4749" i="1"/>
  <c r="E4749" i="1"/>
  <c r="F4749" i="1"/>
  <c r="O4749" i="1"/>
  <c r="B4750" i="1"/>
  <c r="E4750" i="1"/>
  <c r="F4750" i="1"/>
  <c r="O4750" i="1"/>
  <c r="B4751" i="1"/>
  <c r="E4751" i="1"/>
  <c r="F4751" i="1"/>
  <c r="O4751" i="1"/>
  <c r="B4752" i="1"/>
  <c r="E4752" i="1"/>
  <c r="F4752" i="1"/>
  <c r="O4752" i="1"/>
  <c r="B4753" i="1"/>
  <c r="E4753" i="1"/>
  <c r="F4753" i="1"/>
  <c r="O4753" i="1"/>
  <c r="B4754" i="1"/>
  <c r="E4754" i="1"/>
  <c r="F4754" i="1"/>
  <c r="O4754" i="1"/>
  <c r="B4755" i="1"/>
  <c r="E4755" i="1"/>
  <c r="F4755" i="1"/>
  <c r="O4755" i="1"/>
  <c r="B4756" i="1"/>
  <c r="E4756" i="1"/>
  <c r="F4756" i="1"/>
  <c r="O4756" i="1"/>
  <c r="B4757" i="1"/>
  <c r="E4757" i="1"/>
  <c r="F4757" i="1"/>
  <c r="O4757" i="1"/>
  <c r="B4758" i="1"/>
  <c r="E4758" i="1"/>
  <c r="F4758" i="1"/>
  <c r="O4758" i="1"/>
  <c r="B4759" i="1"/>
  <c r="E4759" i="1"/>
  <c r="F4759" i="1"/>
  <c r="O4759" i="1"/>
  <c r="B4760" i="1"/>
  <c r="E4760" i="1"/>
  <c r="F4760" i="1"/>
  <c r="O4760" i="1"/>
  <c r="B4761" i="1"/>
  <c r="E4761" i="1"/>
  <c r="F4761" i="1"/>
  <c r="O4761" i="1"/>
  <c r="B4762" i="1"/>
  <c r="E4762" i="1"/>
  <c r="F4762" i="1"/>
  <c r="O4762" i="1"/>
  <c r="B4763" i="1"/>
  <c r="E4763" i="1"/>
  <c r="F4763" i="1"/>
  <c r="O4763" i="1"/>
  <c r="B4764" i="1"/>
  <c r="E4764" i="1"/>
  <c r="F4764" i="1"/>
  <c r="O4764" i="1"/>
  <c r="B4765" i="1"/>
  <c r="E4765" i="1"/>
  <c r="F4765" i="1"/>
  <c r="O4765" i="1"/>
  <c r="B4766" i="1"/>
  <c r="E4766" i="1"/>
  <c r="F4766" i="1"/>
  <c r="O4766" i="1"/>
  <c r="B4767" i="1"/>
  <c r="E4767" i="1"/>
  <c r="F4767" i="1"/>
  <c r="O4767" i="1"/>
  <c r="B4768" i="1"/>
  <c r="E4768" i="1"/>
  <c r="F4768" i="1"/>
  <c r="O4768" i="1"/>
  <c r="B4769" i="1"/>
  <c r="E4769" i="1"/>
  <c r="F4769" i="1"/>
  <c r="O4769" i="1"/>
  <c r="B4770" i="1"/>
  <c r="E4770" i="1"/>
  <c r="F4770" i="1"/>
  <c r="O4770" i="1"/>
  <c r="B4771" i="1"/>
  <c r="E4771" i="1"/>
  <c r="F4771" i="1"/>
  <c r="O4771" i="1"/>
  <c r="B4772" i="1"/>
  <c r="E4772" i="1"/>
  <c r="F4772" i="1"/>
  <c r="O4772" i="1"/>
  <c r="B4773" i="1"/>
  <c r="E4773" i="1"/>
  <c r="F4773" i="1"/>
  <c r="O4773" i="1"/>
  <c r="B4774" i="1"/>
  <c r="E4774" i="1"/>
  <c r="F4774" i="1"/>
  <c r="O4774" i="1"/>
  <c r="B4775" i="1"/>
  <c r="E4775" i="1"/>
  <c r="F4775" i="1"/>
  <c r="O4775" i="1"/>
  <c r="B4776" i="1"/>
  <c r="E4776" i="1"/>
  <c r="F4776" i="1"/>
  <c r="O4776" i="1"/>
  <c r="B4777" i="1"/>
  <c r="E4777" i="1"/>
  <c r="F4777" i="1"/>
  <c r="O4777" i="1"/>
  <c r="B4778" i="1"/>
  <c r="E4778" i="1"/>
  <c r="F4778" i="1"/>
  <c r="O4778" i="1"/>
  <c r="B4779" i="1"/>
  <c r="E4779" i="1"/>
  <c r="F4779" i="1"/>
  <c r="O4779" i="1"/>
  <c r="B4780" i="1"/>
  <c r="E4780" i="1"/>
  <c r="F4780" i="1"/>
  <c r="O4780" i="1"/>
  <c r="B4781" i="1"/>
  <c r="E4781" i="1"/>
  <c r="F4781" i="1"/>
  <c r="O4781" i="1"/>
  <c r="B4782" i="1"/>
  <c r="E4782" i="1"/>
  <c r="F4782" i="1"/>
  <c r="O4782" i="1"/>
  <c r="B4783" i="1"/>
  <c r="E4783" i="1"/>
  <c r="F4783" i="1"/>
  <c r="O4783" i="1"/>
  <c r="B4784" i="1"/>
  <c r="E4784" i="1"/>
  <c r="F4784" i="1"/>
  <c r="O4784" i="1"/>
  <c r="B4785" i="1"/>
  <c r="E4785" i="1"/>
  <c r="F4785" i="1"/>
  <c r="O4785" i="1"/>
  <c r="B4786" i="1"/>
  <c r="E4786" i="1"/>
  <c r="F4786" i="1"/>
  <c r="O4786" i="1"/>
  <c r="B4787" i="1"/>
  <c r="E4787" i="1"/>
  <c r="F4787" i="1"/>
  <c r="O4787" i="1"/>
  <c r="B4788" i="1"/>
  <c r="E4788" i="1"/>
  <c r="F4788" i="1"/>
  <c r="O4788" i="1"/>
  <c r="B4789" i="1"/>
  <c r="E4789" i="1"/>
  <c r="F4789" i="1"/>
  <c r="O4789" i="1"/>
  <c r="B4790" i="1"/>
  <c r="E4790" i="1"/>
  <c r="F4790" i="1"/>
  <c r="O4790" i="1"/>
  <c r="B4791" i="1"/>
  <c r="E4791" i="1"/>
  <c r="F4791" i="1"/>
  <c r="O4791" i="1"/>
  <c r="B4792" i="1"/>
  <c r="E4792" i="1"/>
  <c r="F4792" i="1"/>
  <c r="O4792" i="1"/>
  <c r="B4793" i="1"/>
  <c r="E4793" i="1"/>
  <c r="F4793" i="1"/>
  <c r="O4793" i="1"/>
  <c r="B4794" i="1"/>
  <c r="E4794" i="1"/>
  <c r="F4794" i="1"/>
  <c r="O4794" i="1"/>
  <c r="B4795" i="1"/>
  <c r="E4795" i="1"/>
  <c r="F4795" i="1"/>
  <c r="O4795" i="1"/>
  <c r="B4796" i="1"/>
  <c r="E4796" i="1"/>
  <c r="F4796" i="1"/>
  <c r="O4796" i="1"/>
  <c r="B4797" i="1"/>
  <c r="E4797" i="1"/>
  <c r="F4797" i="1"/>
  <c r="O4797" i="1"/>
  <c r="B4798" i="1"/>
  <c r="E4798" i="1"/>
  <c r="F4798" i="1"/>
  <c r="O4798" i="1"/>
  <c r="B4799" i="1"/>
  <c r="E4799" i="1"/>
  <c r="F4799" i="1"/>
  <c r="O4799" i="1"/>
  <c r="B4800" i="1"/>
  <c r="E4800" i="1"/>
  <c r="F4800" i="1"/>
  <c r="O4800" i="1"/>
  <c r="B4801" i="1"/>
  <c r="E4801" i="1"/>
  <c r="F4801" i="1"/>
  <c r="O4801" i="1"/>
  <c r="B4802" i="1"/>
  <c r="E4802" i="1"/>
  <c r="F4802" i="1"/>
  <c r="O4802" i="1"/>
  <c r="B4803" i="1"/>
  <c r="E4803" i="1"/>
  <c r="F4803" i="1"/>
  <c r="O4803" i="1"/>
  <c r="B4804" i="1"/>
  <c r="E4804" i="1"/>
  <c r="F4804" i="1"/>
  <c r="O4804" i="1"/>
  <c r="B4805" i="1"/>
  <c r="E4805" i="1"/>
  <c r="F4805" i="1"/>
  <c r="O4805" i="1"/>
  <c r="B4806" i="1"/>
  <c r="E4806" i="1"/>
  <c r="F4806" i="1"/>
  <c r="O4806" i="1"/>
  <c r="B4807" i="1"/>
  <c r="E4807" i="1"/>
  <c r="F4807" i="1"/>
  <c r="O4807" i="1"/>
  <c r="B4808" i="1"/>
  <c r="E4808" i="1"/>
  <c r="F4808" i="1"/>
  <c r="O4808" i="1"/>
  <c r="B4809" i="1"/>
  <c r="E4809" i="1"/>
  <c r="F4809" i="1"/>
  <c r="O4809" i="1"/>
  <c r="B4810" i="1"/>
  <c r="E4810" i="1"/>
  <c r="F4810" i="1"/>
  <c r="O4810" i="1"/>
  <c r="B4811" i="1"/>
  <c r="E4811" i="1"/>
  <c r="F4811" i="1"/>
  <c r="O4811" i="1"/>
  <c r="B4812" i="1"/>
  <c r="E4812" i="1"/>
  <c r="F4812" i="1"/>
  <c r="O4812" i="1"/>
  <c r="B4813" i="1"/>
  <c r="E4813" i="1"/>
  <c r="F4813" i="1"/>
  <c r="O4813" i="1"/>
  <c r="B4814" i="1"/>
  <c r="E4814" i="1"/>
  <c r="F4814" i="1"/>
  <c r="O4814" i="1"/>
  <c r="B4815" i="1"/>
  <c r="E4815" i="1"/>
  <c r="F4815" i="1"/>
  <c r="O4815" i="1"/>
  <c r="B4816" i="1"/>
  <c r="E4816" i="1"/>
  <c r="F4816" i="1"/>
  <c r="O4816" i="1"/>
  <c r="B4817" i="1"/>
  <c r="E4817" i="1"/>
  <c r="F4817" i="1"/>
  <c r="O4817" i="1"/>
  <c r="B4818" i="1"/>
  <c r="E4818" i="1"/>
  <c r="F4818" i="1"/>
  <c r="O4818" i="1"/>
  <c r="B4819" i="1"/>
  <c r="E4819" i="1"/>
  <c r="F4819" i="1"/>
  <c r="O4819" i="1"/>
  <c r="B4820" i="1"/>
  <c r="E4820" i="1"/>
  <c r="F4820" i="1"/>
  <c r="O4820" i="1"/>
  <c r="B4821" i="1"/>
  <c r="E4821" i="1"/>
  <c r="F4821" i="1"/>
  <c r="O4821" i="1"/>
  <c r="B4822" i="1"/>
  <c r="E4822" i="1"/>
  <c r="F4822" i="1"/>
  <c r="O4822" i="1"/>
  <c r="B4823" i="1"/>
  <c r="E4823" i="1"/>
  <c r="F4823" i="1"/>
  <c r="O4823" i="1"/>
  <c r="B4824" i="1"/>
  <c r="E4824" i="1"/>
  <c r="F4824" i="1"/>
  <c r="O4824" i="1"/>
  <c r="B4825" i="1"/>
  <c r="E4825" i="1"/>
  <c r="F4825" i="1"/>
  <c r="O4825" i="1"/>
  <c r="B4826" i="1"/>
  <c r="E4826" i="1"/>
  <c r="F4826" i="1"/>
  <c r="O4826" i="1"/>
  <c r="B4827" i="1"/>
  <c r="E4827" i="1"/>
  <c r="F4827" i="1"/>
  <c r="O4827" i="1"/>
  <c r="B4828" i="1"/>
  <c r="E4828" i="1"/>
  <c r="F4828" i="1"/>
  <c r="O4828" i="1"/>
  <c r="B4829" i="1"/>
  <c r="E4829" i="1"/>
  <c r="F4829" i="1"/>
  <c r="O4829" i="1"/>
  <c r="B4830" i="1"/>
  <c r="E4830" i="1"/>
  <c r="F4830" i="1"/>
  <c r="O4830" i="1"/>
  <c r="B4831" i="1"/>
  <c r="E4831" i="1"/>
  <c r="F4831" i="1"/>
  <c r="O4831" i="1"/>
  <c r="B4832" i="1"/>
  <c r="E4832" i="1"/>
  <c r="F4832" i="1"/>
  <c r="O4832" i="1"/>
  <c r="B4833" i="1"/>
  <c r="E4833" i="1"/>
  <c r="F4833" i="1"/>
  <c r="O4833" i="1"/>
  <c r="B4834" i="1"/>
  <c r="E4834" i="1"/>
  <c r="F4834" i="1"/>
  <c r="O4834" i="1"/>
  <c r="B4835" i="1"/>
  <c r="E4835" i="1"/>
  <c r="F4835" i="1"/>
  <c r="O4835" i="1"/>
  <c r="B4836" i="1"/>
  <c r="E4836" i="1"/>
  <c r="F4836" i="1"/>
  <c r="O4836" i="1"/>
  <c r="B4837" i="1"/>
  <c r="E4837" i="1"/>
  <c r="F4837" i="1"/>
  <c r="O4837" i="1"/>
  <c r="B4838" i="1"/>
  <c r="E4838" i="1"/>
  <c r="F4838" i="1"/>
  <c r="O4838" i="1"/>
  <c r="B4839" i="1"/>
  <c r="E4839" i="1"/>
  <c r="F4839" i="1"/>
  <c r="O4839" i="1"/>
  <c r="B4840" i="1"/>
  <c r="E4840" i="1"/>
  <c r="F4840" i="1"/>
  <c r="O4840" i="1"/>
  <c r="B4841" i="1"/>
  <c r="E4841" i="1"/>
  <c r="F4841" i="1"/>
  <c r="O4841" i="1"/>
  <c r="B4842" i="1"/>
  <c r="E4842" i="1"/>
  <c r="F4842" i="1"/>
  <c r="O4842" i="1"/>
  <c r="B4843" i="1"/>
  <c r="E4843" i="1"/>
  <c r="F4843" i="1"/>
  <c r="O4843" i="1"/>
  <c r="B4844" i="1"/>
  <c r="E4844" i="1"/>
  <c r="F4844" i="1"/>
  <c r="O4844" i="1"/>
  <c r="B4845" i="1"/>
  <c r="E4845" i="1"/>
  <c r="F4845" i="1"/>
  <c r="O4845" i="1"/>
  <c r="B4846" i="1"/>
  <c r="E4846" i="1"/>
  <c r="F4846" i="1"/>
  <c r="O4846" i="1"/>
  <c r="B4847" i="1"/>
  <c r="E4847" i="1"/>
  <c r="F4847" i="1"/>
  <c r="O4847" i="1"/>
  <c r="B4848" i="1"/>
  <c r="E4848" i="1"/>
  <c r="F4848" i="1"/>
  <c r="O4848" i="1"/>
  <c r="B4849" i="1"/>
  <c r="E4849" i="1"/>
  <c r="F4849" i="1"/>
  <c r="O4849" i="1"/>
  <c r="B4850" i="1"/>
  <c r="E4850" i="1"/>
  <c r="F4850" i="1"/>
  <c r="O4850" i="1"/>
  <c r="B4851" i="1"/>
  <c r="E4851" i="1"/>
  <c r="F4851" i="1"/>
  <c r="O4851" i="1"/>
  <c r="B4852" i="1"/>
  <c r="E4852" i="1"/>
  <c r="F4852" i="1"/>
  <c r="O4852" i="1"/>
  <c r="B4853" i="1"/>
  <c r="E4853" i="1"/>
  <c r="F4853" i="1"/>
  <c r="O4853" i="1"/>
  <c r="B4854" i="1"/>
  <c r="E4854" i="1"/>
  <c r="F4854" i="1"/>
  <c r="O4854" i="1"/>
  <c r="B4855" i="1"/>
  <c r="E4855" i="1"/>
  <c r="F4855" i="1"/>
  <c r="O4855" i="1"/>
  <c r="B4856" i="1"/>
  <c r="E4856" i="1"/>
  <c r="F4856" i="1"/>
  <c r="O4856" i="1"/>
  <c r="B4857" i="1"/>
  <c r="E4857" i="1"/>
  <c r="F4857" i="1"/>
  <c r="O4857" i="1"/>
  <c r="B4858" i="1"/>
  <c r="E4858" i="1"/>
  <c r="F4858" i="1"/>
  <c r="O4858" i="1"/>
  <c r="B4859" i="1"/>
  <c r="E4859" i="1"/>
  <c r="F4859" i="1"/>
  <c r="O4859" i="1"/>
  <c r="B4860" i="1"/>
  <c r="E4860" i="1"/>
  <c r="F4860" i="1"/>
  <c r="O4860" i="1"/>
  <c r="B4861" i="1"/>
  <c r="E4861" i="1"/>
  <c r="F4861" i="1"/>
  <c r="O4861" i="1"/>
  <c r="B4862" i="1"/>
  <c r="E4862" i="1"/>
  <c r="F4862" i="1"/>
  <c r="O4862" i="1"/>
  <c r="B4863" i="1"/>
  <c r="E4863" i="1"/>
  <c r="F4863" i="1"/>
  <c r="O4863" i="1"/>
  <c r="B4864" i="1"/>
  <c r="E4864" i="1"/>
  <c r="F4864" i="1"/>
  <c r="O4864" i="1"/>
  <c r="B4865" i="1"/>
  <c r="E4865" i="1"/>
  <c r="F4865" i="1"/>
  <c r="O4865" i="1"/>
  <c r="B4866" i="1"/>
  <c r="E4866" i="1"/>
  <c r="F4866" i="1"/>
  <c r="O4866" i="1"/>
  <c r="B4867" i="1"/>
  <c r="E4867" i="1"/>
  <c r="F4867" i="1"/>
  <c r="O4867" i="1"/>
  <c r="B4868" i="1"/>
  <c r="E4868" i="1"/>
  <c r="F4868" i="1"/>
  <c r="O4868" i="1"/>
  <c r="B4869" i="1"/>
  <c r="E4869" i="1"/>
  <c r="F4869" i="1"/>
  <c r="O4869" i="1"/>
  <c r="B4870" i="1"/>
  <c r="E4870" i="1"/>
  <c r="F4870" i="1"/>
  <c r="O4870" i="1"/>
  <c r="B4871" i="1"/>
  <c r="E4871" i="1"/>
  <c r="F4871" i="1"/>
  <c r="O4871" i="1"/>
  <c r="B4872" i="1"/>
  <c r="E4872" i="1"/>
  <c r="F4872" i="1"/>
  <c r="O4872" i="1"/>
  <c r="B4873" i="1"/>
  <c r="E4873" i="1"/>
  <c r="F4873" i="1"/>
  <c r="O4873" i="1"/>
  <c r="B4874" i="1"/>
  <c r="E4874" i="1"/>
  <c r="F4874" i="1"/>
  <c r="O4874" i="1"/>
  <c r="B4875" i="1"/>
  <c r="E4875" i="1"/>
  <c r="F4875" i="1"/>
  <c r="O4875" i="1"/>
  <c r="B4876" i="1"/>
  <c r="E4876" i="1"/>
  <c r="F4876" i="1"/>
  <c r="O4876" i="1"/>
  <c r="B4877" i="1"/>
  <c r="E4877" i="1"/>
  <c r="F4877" i="1"/>
  <c r="O4877" i="1"/>
  <c r="B4878" i="1"/>
  <c r="E4878" i="1"/>
  <c r="F4878" i="1"/>
  <c r="O4878" i="1"/>
  <c r="B4879" i="1"/>
  <c r="E4879" i="1"/>
  <c r="F4879" i="1"/>
  <c r="O4879" i="1"/>
  <c r="B4880" i="1"/>
  <c r="E4880" i="1"/>
  <c r="F4880" i="1"/>
  <c r="O4880" i="1"/>
  <c r="B4881" i="1"/>
  <c r="E4881" i="1"/>
  <c r="F4881" i="1"/>
  <c r="O4881" i="1"/>
  <c r="B4882" i="1"/>
  <c r="E4882" i="1"/>
  <c r="F4882" i="1"/>
  <c r="O4882" i="1"/>
  <c r="B4883" i="1"/>
  <c r="E4883" i="1"/>
  <c r="F4883" i="1"/>
  <c r="O4883" i="1"/>
  <c r="B4884" i="1"/>
  <c r="E4884" i="1"/>
  <c r="F4884" i="1"/>
  <c r="O4884" i="1"/>
  <c r="B4885" i="1"/>
  <c r="E4885" i="1"/>
  <c r="F4885" i="1"/>
  <c r="O4885" i="1"/>
  <c r="B4886" i="1"/>
  <c r="E4886" i="1"/>
  <c r="F4886" i="1"/>
  <c r="O4886" i="1"/>
  <c r="B4887" i="1"/>
  <c r="E4887" i="1"/>
  <c r="F4887" i="1"/>
  <c r="O4887" i="1"/>
  <c r="B4888" i="1"/>
  <c r="E4888" i="1"/>
  <c r="F4888" i="1"/>
  <c r="O4888" i="1"/>
  <c r="B4889" i="1"/>
  <c r="E4889" i="1"/>
  <c r="F4889" i="1"/>
  <c r="O4889" i="1"/>
  <c r="B4890" i="1"/>
  <c r="E4890" i="1"/>
  <c r="F4890" i="1"/>
  <c r="O4890" i="1"/>
  <c r="B4891" i="1"/>
  <c r="E4891" i="1"/>
  <c r="F4891" i="1"/>
  <c r="O4891" i="1"/>
  <c r="B4892" i="1"/>
  <c r="E4892" i="1"/>
  <c r="F4892" i="1"/>
  <c r="O4892" i="1"/>
  <c r="B4893" i="1"/>
  <c r="E4893" i="1"/>
  <c r="F4893" i="1"/>
  <c r="O4893" i="1"/>
  <c r="B4894" i="1"/>
  <c r="E4894" i="1"/>
  <c r="F4894" i="1"/>
  <c r="O4894" i="1"/>
  <c r="B4895" i="1"/>
  <c r="E4895" i="1"/>
  <c r="F4895" i="1"/>
  <c r="O4895" i="1"/>
  <c r="B4896" i="1"/>
  <c r="E4896" i="1"/>
  <c r="F4896" i="1"/>
  <c r="O4896" i="1"/>
  <c r="B4897" i="1"/>
  <c r="E4897" i="1"/>
  <c r="F4897" i="1"/>
  <c r="O4897" i="1"/>
  <c r="B4898" i="1"/>
  <c r="E4898" i="1"/>
  <c r="F4898" i="1"/>
  <c r="O4898" i="1"/>
  <c r="B4899" i="1"/>
  <c r="E4899" i="1"/>
  <c r="F4899" i="1"/>
  <c r="O4899" i="1"/>
  <c r="B4900" i="1"/>
  <c r="E4900" i="1"/>
  <c r="F4900" i="1"/>
  <c r="O4900" i="1"/>
  <c r="B4901" i="1"/>
  <c r="E4901" i="1"/>
  <c r="F4901" i="1"/>
  <c r="O4901" i="1"/>
  <c r="B4902" i="1"/>
  <c r="E4902" i="1"/>
  <c r="F4902" i="1"/>
  <c r="O4902" i="1"/>
  <c r="B4903" i="1"/>
  <c r="E4903" i="1"/>
  <c r="F4903" i="1"/>
  <c r="O4903" i="1"/>
  <c r="B4904" i="1"/>
  <c r="E4904" i="1"/>
  <c r="F4904" i="1"/>
  <c r="O4904" i="1"/>
  <c r="B4905" i="1"/>
  <c r="E4905" i="1"/>
  <c r="F4905" i="1"/>
  <c r="O4905" i="1"/>
  <c r="B4906" i="1"/>
  <c r="E4906" i="1"/>
  <c r="F4906" i="1"/>
  <c r="O4906" i="1"/>
  <c r="B4907" i="1"/>
  <c r="E4907" i="1"/>
  <c r="F4907" i="1"/>
  <c r="O4907" i="1"/>
  <c r="B4908" i="1"/>
  <c r="E4908" i="1"/>
  <c r="F4908" i="1"/>
  <c r="O4908" i="1"/>
  <c r="B4909" i="1"/>
  <c r="E4909" i="1"/>
  <c r="F4909" i="1"/>
  <c r="O4909" i="1"/>
  <c r="B4910" i="1"/>
  <c r="E4910" i="1"/>
  <c r="F4910" i="1"/>
  <c r="O4910" i="1"/>
  <c r="B4911" i="1"/>
  <c r="E4911" i="1"/>
  <c r="F4911" i="1"/>
  <c r="O4911" i="1"/>
  <c r="B4912" i="1"/>
  <c r="E4912" i="1"/>
  <c r="F4912" i="1"/>
  <c r="O4912" i="1"/>
  <c r="B4913" i="1"/>
  <c r="E4913" i="1"/>
  <c r="F4913" i="1"/>
  <c r="O4913" i="1"/>
  <c r="B4914" i="1"/>
  <c r="E4914" i="1"/>
  <c r="F4914" i="1"/>
  <c r="O4914" i="1"/>
  <c r="B4915" i="1"/>
  <c r="E4915" i="1"/>
  <c r="F4915" i="1"/>
  <c r="O4915" i="1"/>
  <c r="B4916" i="1"/>
  <c r="E4916" i="1"/>
  <c r="F4916" i="1"/>
  <c r="O4916" i="1"/>
  <c r="B4917" i="1"/>
  <c r="E4917" i="1"/>
  <c r="F4917" i="1"/>
  <c r="O4917" i="1"/>
  <c r="B4918" i="1"/>
  <c r="E4918" i="1"/>
  <c r="F4918" i="1"/>
  <c r="O4918" i="1"/>
  <c r="B4919" i="1"/>
  <c r="E4919" i="1"/>
  <c r="F4919" i="1"/>
  <c r="O4919" i="1"/>
  <c r="B4920" i="1"/>
  <c r="E4920" i="1"/>
  <c r="F4920" i="1"/>
  <c r="O4920" i="1"/>
  <c r="B4921" i="1"/>
  <c r="E4921" i="1"/>
  <c r="F4921" i="1"/>
  <c r="O4921" i="1"/>
  <c r="B4922" i="1"/>
  <c r="E4922" i="1"/>
  <c r="F4922" i="1"/>
  <c r="O4922" i="1"/>
  <c r="B4923" i="1"/>
  <c r="E4923" i="1"/>
  <c r="F4923" i="1"/>
  <c r="O4923" i="1"/>
  <c r="B4924" i="1"/>
  <c r="E4924" i="1"/>
  <c r="F4924" i="1"/>
  <c r="O4924" i="1"/>
  <c r="B4925" i="1"/>
  <c r="E4925" i="1"/>
  <c r="F4925" i="1"/>
  <c r="O4925" i="1"/>
  <c r="B4926" i="1"/>
  <c r="E4926" i="1"/>
  <c r="F4926" i="1"/>
  <c r="O4926" i="1"/>
  <c r="B4927" i="1"/>
  <c r="E4927" i="1"/>
  <c r="F4927" i="1"/>
  <c r="O4927" i="1"/>
  <c r="B4928" i="1"/>
  <c r="E4928" i="1"/>
  <c r="F4928" i="1"/>
  <c r="O4928" i="1"/>
  <c r="B4929" i="1"/>
  <c r="E4929" i="1"/>
  <c r="F4929" i="1"/>
  <c r="O4929" i="1"/>
  <c r="B4930" i="1"/>
  <c r="E4930" i="1"/>
  <c r="F4930" i="1"/>
  <c r="O4930" i="1"/>
  <c r="B4931" i="1"/>
  <c r="E4931" i="1"/>
  <c r="F4931" i="1"/>
  <c r="O4931" i="1"/>
  <c r="B4932" i="1"/>
  <c r="E4932" i="1"/>
  <c r="F4932" i="1"/>
  <c r="O4932" i="1"/>
  <c r="B4933" i="1"/>
  <c r="E4933" i="1"/>
  <c r="F4933" i="1"/>
  <c r="O4933" i="1"/>
  <c r="B4934" i="1"/>
  <c r="E4934" i="1"/>
  <c r="F4934" i="1"/>
  <c r="O4934" i="1"/>
  <c r="B4935" i="1"/>
  <c r="E4935" i="1"/>
  <c r="F4935" i="1"/>
  <c r="O4935" i="1"/>
  <c r="B4936" i="1"/>
  <c r="E4936" i="1"/>
  <c r="F4936" i="1"/>
  <c r="O4936" i="1"/>
  <c r="B4937" i="1"/>
  <c r="E4937" i="1"/>
  <c r="F4937" i="1"/>
  <c r="O4937" i="1"/>
  <c r="B4938" i="1"/>
  <c r="E4938" i="1"/>
  <c r="F4938" i="1"/>
  <c r="O4938" i="1"/>
  <c r="B4939" i="1"/>
  <c r="E4939" i="1"/>
  <c r="F4939" i="1"/>
  <c r="O4939" i="1"/>
  <c r="B4940" i="1"/>
  <c r="E4940" i="1"/>
  <c r="F4940" i="1"/>
  <c r="O4940" i="1"/>
  <c r="B4941" i="1"/>
  <c r="E4941" i="1"/>
  <c r="F4941" i="1"/>
  <c r="O4941" i="1"/>
  <c r="B4942" i="1"/>
  <c r="E4942" i="1"/>
  <c r="F4942" i="1"/>
  <c r="O4942" i="1"/>
  <c r="B4943" i="1"/>
  <c r="E4943" i="1"/>
  <c r="F4943" i="1"/>
  <c r="O4943" i="1"/>
  <c r="B4944" i="1"/>
  <c r="E4944" i="1"/>
  <c r="F4944" i="1"/>
  <c r="O4944" i="1"/>
  <c r="B4945" i="1"/>
  <c r="E4945" i="1"/>
  <c r="F4945" i="1"/>
  <c r="O4945" i="1"/>
  <c r="B4946" i="1"/>
  <c r="E4946" i="1"/>
  <c r="F4946" i="1"/>
  <c r="O4946" i="1"/>
  <c r="B4947" i="1"/>
  <c r="E4947" i="1"/>
  <c r="F4947" i="1"/>
  <c r="O4947" i="1"/>
  <c r="B4948" i="1"/>
  <c r="E4948" i="1"/>
  <c r="F4948" i="1"/>
  <c r="O4948" i="1"/>
  <c r="B4949" i="1"/>
  <c r="E4949" i="1"/>
  <c r="F4949" i="1"/>
  <c r="O4949" i="1"/>
  <c r="B4950" i="1"/>
  <c r="E4950" i="1"/>
  <c r="F4950" i="1"/>
  <c r="O4950" i="1"/>
  <c r="B4951" i="1"/>
  <c r="E4951" i="1"/>
  <c r="F4951" i="1"/>
  <c r="O4951" i="1"/>
  <c r="B4952" i="1"/>
  <c r="E4952" i="1"/>
  <c r="F4952" i="1"/>
  <c r="O4952" i="1"/>
  <c r="B4953" i="1"/>
  <c r="E4953" i="1"/>
  <c r="F4953" i="1"/>
  <c r="O4953" i="1"/>
  <c r="B4954" i="1"/>
  <c r="E4954" i="1"/>
  <c r="F4954" i="1"/>
  <c r="O4954" i="1"/>
  <c r="B4955" i="1"/>
  <c r="E4955" i="1"/>
  <c r="F4955" i="1"/>
  <c r="O4955" i="1"/>
  <c r="B4956" i="1"/>
  <c r="E4956" i="1"/>
  <c r="F4956" i="1"/>
  <c r="O4956" i="1"/>
  <c r="B4957" i="1"/>
  <c r="E4957" i="1"/>
  <c r="F4957" i="1"/>
  <c r="O4957" i="1"/>
  <c r="B4958" i="1"/>
  <c r="E4958" i="1"/>
  <c r="F4958" i="1"/>
  <c r="O4958" i="1"/>
  <c r="B4959" i="1"/>
  <c r="E4959" i="1"/>
  <c r="F4959" i="1"/>
  <c r="O4959" i="1"/>
  <c r="B4960" i="1"/>
  <c r="E4960" i="1"/>
  <c r="F4960" i="1"/>
  <c r="O4960" i="1"/>
  <c r="B4961" i="1"/>
  <c r="E4961" i="1"/>
  <c r="F4961" i="1"/>
  <c r="O4961" i="1"/>
  <c r="B4962" i="1"/>
  <c r="E4962" i="1"/>
  <c r="F4962" i="1"/>
  <c r="O4962" i="1"/>
  <c r="B4963" i="1"/>
  <c r="E4963" i="1"/>
  <c r="F4963" i="1"/>
  <c r="O4963" i="1"/>
  <c r="B4964" i="1"/>
  <c r="E4964" i="1"/>
  <c r="F4964" i="1"/>
  <c r="O4964" i="1"/>
  <c r="B4965" i="1"/>
  <c r="E4965" i="1"/>
  <c r="F4965" i="1"/>
  <c r="O4965" i="1"/>
  <c r="B4966" i="1"/>
  <c r="E4966" i="1"/>
  <c r="F4966" i="1"/>
  <c r="O4966" i="1"/>
  <c r="B4967" i="1"/>
  <c r="E4967" i="1"/>
  <c r="F4967" i="1"/>
  <c r="O4967" i="1"/>
  <c r="B4968" i="1"/>
  <c r="E4968" i="1"/>
  <c r="F4968" i="1"/>
  <c r="O4968" i="1"/>
  <c r="B4969" i="1"/>
  <c r="E4969" i="1"/>
  <c r="F4969" i="1"/>
  <c r="O4969" i="1"/>
  <c r="B4970" i="1"/>
  <c r="E4970" i="1"/>
  <c r="F4970" i="1"/>
  <c r="O4970" i="1"/>
  <c r="B4971" i="1"/>
  <c r="E4971" i="1"/>
  <c r="F4971" i="1"/>
  <c r="O4971" i="1"/>
  <c r="B4972" i="1"/>
  <c r="E4972" i="1"/>
  <c r="F4972" i="1"/>
  <c r="O4972" i="1"/>
  <c r="B4973" i="1"/>
  <c r="E4973" i="1"/>
  <c r="F4973" i="1"/>
  <c r="O4973" i="1"/>
  <c r="B4974" i="1"/>
  <c r="E4974" i="1"/>
  <c r="F4974" i="1"/>
  <c r="O4974" i="1"/>
  <c r="B4975" i="1"/>
  <c r="E4975" i="1"/>
  <c r="F4975" i="1"/>
  <c r="O4975" i="1"/>
  <c r="B4976" i="1"/>
  <c r="E4976" i="1"/>
  <c r="F4976" i="1"/>
  <c r="O4976" i="1"/>
  <c r="B4977" i="1"/>
  <c r="E4977" i="1"/>
  <c r="F4977" i="1"/>
  <c r="O4977" i="1"/>
  <c r="B4978" i="1"/>
  <c r="E4978" i="1"/>
  <c r="F4978" i="1"/>
  <c r="O4978" i="1"/>
  <c r="B4979" i="1"/>
  <c r="E4979" i="1"/>
  <c r="F4979" i="1"/>
  <c r="O4979" i="1"/>
  <c r="B4980" i="1"/>
  <c r="E4980" i="1"/>
  <c r="F4980" i="1"/>
  <c r="O4980" i="1"/>
  <c r="B4981" i="1"/>
  <c r="E4981" i="1"/>
  <c r="F4981" i="1"/>
  <c r="O4981" i="1"/>
  <c r="B4982" i="1"/>
  <c r="E4982" i="1"/>
  <c r="F4982" i="1"/>
  <c r="O4982" i="1"/>
  <c r="B4983" i="1"/>
  <c r="E4983" i="1"/>
  <c r="F4983" i="1"/>
  <c r="O4983" i="1"/>
  <c r="B4984" i="1"/>
  <c r="E4984" i="1"/>
  <c r="F4984" i="1"/>
  <c r="O4984" i="1"/>
  <c r="B4985" i="1"/>
  <c r="E4985" i="1"/>
  <c r="F4985" i="1"/>
  <c r="O4985" i="1"/>
  <c r="B4986" i="1"/>
  <c r="E4986" i="1"/>
  <c r="F4986" i="1"/>
  <c r="O4986" i="1"/>
  <c r="B4987" i="1"/>
  <c r="E4987" i="1"/>
  <c r="F4987" i="1"/>
  <c r="O4987" i="1"/>
  <c r="B4988" i="1"/>
  <c r="E4988" i="1"/>
  <c r="F4988" i="1"/>
  <c r="O4988" i="1"/>
  <c r="B4989" i="1"/>
  <c r="E4989" i="1"/>
  <c r="F4989" i="1"/>
  <c r="O4989" i="1"/>
  <c r="B4990" i="1"/>
  <c r="E4990" i="1"/>
  <c r="F4990" i="1"/>
  <c r="O4990" i="1"/>
  <c r="B4991" i="1"/>
  <c r="E4991" i="1"/>
  <c r="F4991" i="1"/>
  <c r="O4991" i="1"/>
  <c r="B4992" i="1"/>
  <c r="E4992" i="1"/>
  <c r="F4992" i="1"/>
  <c r="O4992" i="1"/>
  <c r="B4993" i="1"/>
  <c r="E4993" i="1"/>
  <c r="F4993" i="1"/>
  <c r="O4993" i="1"/>
  <c r="B4994" i="1"/>
  <c r="E4994" i="1"/>
  <c r="F4994" i="1"/>
  <c r="O4994" i="1"/>
  <c r="B4995" i="1"/>
  <c r="E4995" i="1"/>
  <c r="F4995" i="1"/>
  <c r="O4995" i="1"/>
  <c r="B4996" i="1"/>
  <c r="E4996" i="1"/>
  <c r="F4996" i="1"/>
  <c r="O4996" i="1"/>
  <c r="B4997" i="1"/>
  <c r="E4997" i="1"/>
  <c r="F4997" i="1"/>
  <c r="O4997" i="1"/>
  <c r="B4998" i="1"/>
  <c r="E4998" i="1"/>
  <c r="F4998" i="1"/>
  <c r="O4998" i="1"/>
  <c r="B4999" i="1"/>
  <c r="E4999" i="1"/>
  <c r="F4999" i="1"/>
  <c r="O4999" i="1"/>
  <c r="B5000" i="1"/>
  <c r="E5000" i="1"/>
  <c r="F5000" i="1"/>
  <c r="O5000" i="1"/>
  <c r="B5001" i="1"/>
  <c r="E5001" i="1"/>
  <c r="F5001" i="1"/>
  <c r="O5001" i="1"/>
  <c r="B5002" i="1"/>
  <c r="E5002" i="1"/>
  <c r="F5002" i="1"/>
  <c r="O5002" i="1"/>
  <c r="B5003" i="1"/>
  <c r="E5003" i="1"/>
  <c r="F5003" i="1"/>
  <c r="O5003" i="1"/>
  <c r="B5004" i="1"/>
  <c r="E5004" i="1"/>
  <c r="F5004" i="1"/>
  <c r="O5004" i="1"/>
  <c r="B5005" i="1"/>
  <c r="E5005" i="1"/>
  <c r="F5005" i="1"/>
  <c r="O5005" i="1"/>
  <c r="B5006" i="1"/>
  <c r="E5006" i="1"/>
  <c r="F5006" i="1"/>
  <c r="O5006" i="1"/>
  <c r="B5007" i="1"/>
  <c r="E5007" i="1"/>
  <c r="F5007" i="1"/>
  <c r="O5007" i="1"/>
  <c r="B5008" i="1"/>
  <c r="E5008" i="1"/>
  <c r="F5008" i="1"/>
  <c r="O5008" i="1"/>
  <c r="B5009" i="1"/>
  <c r="E5009" i="1"/>
  <c r="F5009" i="1"/>
  <c r="O5009" i="1"/>
  <c r="B5010" i="1"/>
  <c r="E5010" i="1"/>
  <c r="F5010" i="1"/>
  <c r="O5010" i="1"/>
  <c r="B5011" i="1"/>
  <c r="E5011" i="1"/>
  <c r="F5011" i="1"/>
  <c r="O5011" i="1"/>
  <c r="B5012" i="1"/>
  <c r="E5012" i="1"/>
  <c r="F5012" i="1"/>
  <c r="O5012" i="1"/>
  <c r="B5013" i="1"/>
  <c r="E5013" i="1"/>
  <c r="F5013" i="1"/>
  <c r="O5013" i="1"/>
  <c r="B5014" i="1"/>
  <c r="E5014" i="1"/>
  <c r="F5014" i="1"/>
  <c r="O5014" i="1"/>
  <c r="B5015" i="1"/>
  <c r="E5015" i="1"/>
  <c r="F5015" i="1"/>
  <c r="O5015" i="1"/>
  <c r="B5016" i="1"/>
  <c r="E5016" i="1"/>
  <c r="F5016" i="1"/>
  <c r="O5016" i="1"/>
  <c r="B5017" i="1"/>
  <c r="E5017" i="1"/>
  <c r="F5017" i="1"/>
  <c r="O5017" i="1"/>
  <c r="B5018" i="1"/>
  <c r="E5018" i="1"/>
  <c r="F5018" i="1"/>
  <c r="O5018" i="1"/>
  <c r="B5019" i="1"/>
  <c r="E5019" i="1"/>
  <c r="F5019" i="1"/>
  <c r="O5019" i="1"/>
  <c r="B5020" i="1"/>
  <c r="E5020" i="1"/>
  <c r="F5020" i="1"/>
  <c r="O5020" i="1"/>
  <c r="B5021" i="1"/>
  <c r="E5021" i="1"/>
  <c r="F5021" i="1"/>
  <c r="O5021" i="1"/>
  <c r="B5022" i="1"/>
  <c r="E5022" i="1"/>
  <c r="F5022" i="1"/>
  <c r="O5022" i="1"/>
  <c r="B5023" i="1"/>
  <c r="E5023" i="1"/>
  <c r="F5023" i="1"/>
  <c r="O5023" i="1"/>
  <c r="B5024" i="1"/>
  <c r="E5024" i="1"/>
  <c r="F5024" i="1"/>
  <c r="O5024" i="1"/>
  <c r="B5025" i="1"/>
  <c r="E5025" i="1"/>
  <c r="F5025" i="1"/>
  <c r="O5025" i="1"/>
  <c r="B5026" i="1"/>
  <c r="E5026" i="1"/>
  <c r="F5026" i="1"/>
  <c r="O5026" i="1"/>
  <c r="B5027" i="1"/>
  <c r="E5027" i="1"/>
  <c r="F5027" i="1"/>
  <c r="O5027" i="1"/>
  <c r="B5028" i="1"/>
  <c r="E5028" i="1"/>
  <c r="F5028" i="1"/>
  <c r="O5028" i="1"/>
  <c r="B5029" i="1"/>
  <c r="E5029" i="1"/>
  <c r="F5029" i="1"/>
  <c r="O5029" i="1"/>
  <c r="B5030" i="1"/>
  <c r="E5030" i="1"/>
  <c r="F5030" i="1"/>
  <c r="O5030" i="1"/>
  <c r="B5031" i="1"/>
  <c r="E5031" i="1"/>
  <c r="F5031" i="1"/>
  <c r="O5031" i="1"/>
  <c r="B5032" i="1"/>
  <c r="E5032" i="1"/>
  <c r="F5032" i="1"/>
  <c r="O5032" i="1"/>
  <c r="B5033" i="1"/>
  <c r="E5033" i="1"/>
  <c r="F5033" i="1"/>
  <c r="O5033" i="1"/>
  <c r="B5034" i="1"/>
  <c r="E5034" i="1"/>
  <c r="F5034" i="1"/>
  <c r="O5034" i="1"/>
  <c r="B5035" i="1"/>
  <c r="E5035" i="1"/>
  <c r="F5035" i="1"/>
  <c r="O5035" i="1"/>
  <c r="B5036" i="1"/>
  <c r="E5036" i="1"/>
  <c r="F5036" i="1"/>
  <c r="O5036" i="1"/>
  <c r="B5037" i="1"/>
  <c r="E5037" i="1"/>
  <c r="F5037" i="1"/>
  <c r="O5037" i="1"/>
  <c r="B5038" i="1"/>
  <c r="E5038" i="1"/>
  <c r="F5038" i="1"/>
  <c r="O5038" i="1"/>
  <c r="B5039" i="1"/>
  <c r="E5039" i="1"/>
  <c r="F5039" i="1"/>
  <c r="O5039" i="1"/>
  <c r="B5040" i="1"/>
  <c r="E5040" i="1"/>
  <c r="F5040" i="1"/>
  <c r="O5040" i="1"/>
  <c r="B5041" i="1"/>
  <c r="E5041" i="1"/>
  <c r="F5041" i="1"/>
  <c r="O5041" i="1"/>
  <c r="B5042" i="1"/>
  <c r="E5042" i="1"/>
  <c r="F5042" i="1"/>
  <c r="O5042" i="1"/>
  <c r="B5043" i="1"/>
  <c r="E5043" i="1"/>
  <c r="F5043" i="1"/>
  <c r="O5043" i="1"/>
  <c r="B5044" i="1"/>
  <c r="E5044" i="1"/>
  <c r="F5044" i="1"/>
  <c r="O5044" i="1"/>
  <c r="B5045" i="1"/>
  <c r="E5045" i="1"/>
  <c r="F5045" i="1"/>
  <c r="O5045" i="1"/>
  <c r="B5046" i="1"/>
  <c r="E5046" i="1"/>
  <c r="F5046" i="1"/>
  <c r="O5046" i="1"/>
  <c r="B5047" i="1"/>
  <c r="E5047" i="1"/>
  <c r="F5047" i="1"/>
  <c r="O5047" i="1"/>
  <c r="B5048" i="1"/>
  <c r="E5048" i="1"/>
  <c r="F5048" i="1"/>
  <c r="O5048" i="1"/>
  <c r="B5049" i="1"/>
  <c r="E5049" i="1"/>
  <c r="F5049" i="1"/>
  <c r="O5049" i="1"/>
  <c r="B5050" i="1"/>
  <c r="E5050" i="1"/>
  <c r="F5050" i="1"/>
  <c r="O5050" i="1"/>
  <c r="B5051" i="1"/>
  <c r="E5051" i="1"/>
  <c r="F5051" i="1"/>
  <c r="O5051" i="1"/>
  <c r="B5052" i="1"/>
  <c r="E5052" i="1"/>
  <c r="F5052" i="1"/>
  <c r="O5052" i="1"/>
  <c r="B5053" i="1"/>
  <c r="E5053" i="1"/>
  <c r="F5053" i="1"/>
  <c r="O5053" i="1"/>
  <c r="B5054" i="1"/>
  <c r="E5054" i="1"/>
  <c r="F5054" i="1"/>
  <c r="O5054" i="1"/>
  <c r="B5055" i="1"/>
  <c r="E5055" i="1"/>
  <c r="F5055" i="1"/>
  <c r="O5055" i="1"/>
  <c r="B5056" i="1"/>
  <c r="E5056" i="1"/>
  <c r="F5056" i="1"/>
  <c r="O5056" i="1"/>
  <c r="B5057" i="1"/>
  <c r="E5057" i="1"/>
  <c r="F5057" i="1"/>
  <c r="O5057" i="1"/>
  <c r="B5058" i="1"/>
  <c r="E5058" i="1"/>
  <c r="F5058" i="1"/>
  <c r="O5058" i="1"/>
  <c r="B5059" i="1"/>
  <c r="E5059" i="1"/>
  <c r="F5059" i="1"/>
  <c r="O5059" i="1"/>
  <c r="B5060" i="1"/>
  <c r="E5060" i="1"/>
  <c r="F5060" i="1"/>
  <c r="O5060" i="1"/>
  <c r="B5061" i="1"/>
  <c r="E5061" i="1"/>
  <c r="F5061" i="1"/>
  <c r="O5061" i="1"/>
  <c r="B5062" i="1"/>
  <c r="E5062" i="1"/>
  <c r="F5062" i="1"/>
  <c r="O5062" i="1"/>
  <c r="B5063" i="1"/>
  <c r="E5063" i="1"/>
  <c r="F5063" i="1"/>
  <c r="O5063" i="1"/>
  <c r="B5064" i="1"/>
  <c r="E5064" i="1"/>
  <c r="F5064" i="1"/>
  <c r="O5064" i="1"/>
  <c r="B5065" i="1"/>
  <c r="E5065" i="1"/>
  <c r="F5065" i="1"/>
  <c r="O5065" i="1"/>
  <c r="B5066" i="1"/>
  <c r="E5066" i="1"/>
  <c r="F5066" i="1"/>
  <c r="O5066" i="1"/>
  <c r="B5067" i="1"/>
  <c r="E5067" i="1"/>
  <c r="F5067" i="1"/>
  <c r="O5067" i="1"/>
  <c r="B5068" i="1"/>
  <c r="E5068" i="1"/>
  <c r="F5068" i="1"/>
  <c r="O5068" i="1"/>
  <c r="B5069" i="1"/>
  <c r="E5069" i="1"/>
  <c r="F5069" i="1"/>
  <c r="O5069" i="1"/>
  <c r="B5070" i="1"/>
  <c r="E5070" i="1"/>
  <c r="F5070" i="1"/>
  <c r="O5070" i="1"/>
  <c r="B5071" i="1"/>
  <c r="E5071" i="1"/>
  <c r="F5071" i="1"/>
  <c r="O5071" i="1"/>
  <c r="B5072" i="1"/>
  <c r="E5072" i="1"/>
  <c r="F5072" i="1"/>
  <c r="O5072" i="1"/>
  <c r="B5073" i="1"/>
  <c r="E5073" i="1"/>
  <c r="F5073" i="1"/>
  <c r="O5073" i="1"/>
  <c r="B5074" i="1"/>
  <c r="E5074" i="1"/>
  <c r="F5074" i="1"/>
  <c r="O5074" i="1"/>
  <c r="B5075" i="1"/>
  <c r="E5075" i="1"/>
  <c r="F5075" i="1"/>
  <c r="O5075" i="1"/>
  <c r="B5076" i="1"/>
  <c r="E5076" i="1"/>
  <c r="F5076" i="1"/>
  <c r="O5076" i="1"/>
  <c r="B5077" i="1"/>
  <c r="E5077" i="1"/>
  <c r="F5077" i="1"/>
  <c r="O5077" i="1"/>
  <c r="B5078" i="1"/>
  <c r="E5078" i="1"/>
  <c r="F5078" i="1"/>
  <c r="O5078" i="1"/>
  <c r="B5079" i="1"/>
  <c r="E5079" i="1"/>
  <c r="F5079" i="1"/>
  <c r="O5079" i="1"/>
  <c r="B5080" i="1"/>
  <c r="E5080" i="1"/>
  <c r="F5080" i="1"/>
  <c r="O5080" i="1"/>
  <c r="B5081" i="1"/>
  <c r="E5081" i="1"/>
  <c r="F5081" i="1"/>
  <c r="O5081" i="1"/>
  <c r="B5082" i="1"/>
  <c r="E5082" i="1"/>
  <c r="F5082" i="1"/>
  <c r="O5082" i="1"/>
  <c r="B5083" i="1"/>
  <c r="E5083" i="1"/>
  <c r="F5083" i="1"/>
  <c r="O5083" i="1"/>
  <c r="B5084" i="1"/>
  <c r="E5084" i="1"/>
  <c r="F5084" i="1"/>
  <c r="O5084" i="1"/>
  <c r="B5085" i="1"/>
  <c r="E5085" i="1"/>
  <c r="F5085" i="1"/>
  <c r="O5085" i="1"/>
  <c r="B5086" i="1"/>
  <c r="E5086" i="1"/>
  <c r="F5086" i="1"/>
  <c r="O5086" i="1"/>
  <c r="B5087" i="1"/>
  <c r="E5087" i="1"/>
  <c r="F5087" i="1"/>
  <c r="O5087" i="1"/>
  <c r="B5088" i="1"/>
  <c r="E5088" i="1"/>
  <c r="F5088" i="1"/>
  <c r="O5088" i="1"/>
  <c r="B5089" i="1"/>
  <c r="E5089" i="1"/>
  <c r="F5089" i="1"/>
  <c r="O5089" i="1"/>
  <c r="B5090" i="1"/>
  <c r="E5090" i="1"/>
  <c r="F5090" i="1"/>
  <c r="O5090" i="1"/>
  <c r="B5091" i="1"/>
  <c r="E5091" i="1"/>
  <c r="F5091" i="1"/>
  <c r="O5091" i="1"/>
  <c r="B5092" i="1"/>
  <c r="E5092" i="1"/>
  <c r="F5092" i="1"/>
  <c r="O5092" i="1"/>
  <c r="B5093" i="1"/>
  <c r="E5093" i="1"/>
  <c r="F5093" i="1"/>
  <c r="O5093" i="1"/>
  <c r="B5094" i="1"/>
  <c r="E5094" i="1"/>
  <c r="F5094" i="1"/>
  <c r="O5094" i="1"/>
  <c r="B5095" i="1"/>
  <c r="E5095" i="1"/>
  <c r="F5095" i="1"/>
  <c r="O5095" i="1"/>
  <c r="B5096" i="1"/>
  <c r="E5096" i="1"/>
  <c r="F5096" i="1"/>
  <c r="O5096" i="1"/>
  <c r="B5097" i="1"/>
  <c r="E5097" i="1"/>
  <c r="F5097" i="1"/>
  <c r="O5097" i="1"/>
  <c r="B5098" i="1"/>
  <c r="E5098" i="1"/>
  <c r="F5098" i="1"/>
  <c r="O5098" i="1"/>
  <c r="B5099" i="1"/>
  <c r="E5099" i="1"/>
  <c r="F5099" i="1"/>
  <c r="O5099" i="1"/>
  <c r="B5100" i="1"/>
  <c r="E5100" i="1"/>
  <c r="F5100" i="1"/>
  <c r="O5100" i="1"/>
  <c r="B5101" i="1"/>
  <c r="E5101" i="1"/>
  <c r="F5101" i="1"/>
  <c r="O5101" i="1"/>
  <c r="B5102" i="1"/>
  <c r="E5102" i="1"/>
  <c r="F5102" i="1"/>
  <c r="O5102" i="1"/>
  <c r="B5103" i="1"/>
  <c r="E5103" i="1"/>
  <c r="F5103" i="1"/>
  <c r="O5103" i="1"/>
  <c r="B5104" i="1"/>
  <c r="E5104" i="1"/>
  <c r="F5104" i="1"/>
  <c r="O5104" i="1"/>
  <c r="B5105" i="1"/>
  <c r="E5105" i="1"/>
  <c r="F5105" i="1"/>
  <c r="O5105" i="1"/>
  <c r="B5106" i="1"/>
  <c r="E5106" i="1"/>
  <c r="F5106" i="1"/>
  <c r="O5106" i="1"/>
  <c r="B5107" i="1"/>
  <c r="E5107" i="1"/>
  <c r="F5107" i="1"/>
  <c r="O5107" i="1"/>
  <c r="B5108" i="1"/>
  <c r="E5108" i="1"/>
  <c r="F5108" i="1"/>
  <c r="O5108" i="1"/>
  <c r="B5109" i="1"/>
  <c r="E5109" i="1"/>
  <c r="F5109" i="1"/>
  <c r="O5109" i="1"/>
  <c r="B5110" i="1"/>
  <c r="E5110" i="1"/>
  <c r="F5110" i="1"/>
  <c r="O5110" i="1"/>
  <c r="B5111" i="1"/>
  <c r="E5111" i="1"/>
  <c r="F5111" i="1"/>
  <c r="O5111" i="1"/>
  <c r="B5112" i="1"/>
  <c r="E5112" i="1"/>
  <c r="F5112" i="1"/>
  <c r="O5112" i="1"/>
  <c r="B5113" i="1"/>
  <c r="E5113" i="1"/>
  <c r="F5113" i="1"/>
  <c r="O5113" i="1"/>
  <c r="B5114" i="1"/>
  <c r="E5114" i="1"/>
  <c r="F5114" i="1"/>
  <c r="O5114" i="1"/>
  <c r="B5115" i="1"/>
  <c r="E5115" i="1"/>
  <c r="F5115" i="1"/>
  <c r="O5115" i="1"/>
  <c r="B5116" i="1"/>
  <c r="E5116" i="1"/>
  <c r="F5116" i="1"/>
  <c r="O5116" i="1"/>
  <c r="B5117" i="1"/>
  <c r="E5117" i="1"/>
  <c r="F5117" i="1"/>
  <c r="O5117" i="1"/>
  <c r="B5118" i="1"/>
  <c r="E5118" i="1"/>
  <c r="F5118" i="1"/>
  <c r="O5118" i="1"/>
  <c r="B5119" i="1"/>
  <c r="E5119" i="1"/>
  <c r="F5119" i="1"/>
  <c r="O5119" i="1"/>
  <c r="B5120" i="1"/>
  <c r="E5120" i="1"/>
  <c r="F5120" i="1"/>
  <c r="O5120" i="1"/>
  <c r="B5121" i="1"/>
  <c r="E5121" i="1"/>
  <c r="F5121" i="1"/>
  <c r="O5121" i="1"/>
  <c r="B5122" i="1"/>
  <c r="E5122" i="1"/>
  <c r="F5122" i="1"/>
  <c r="O5122" i="1"/>
  <c r="B5123" i="1"/>
  <c r="E5123" i="1"/>
  <c r="F5123" i="1"/>
  <c r="O5123" i="1"/>
  <c r="B5124" i="1"/>
  <c r="E5124" i="1"/>
  <c r="F5124" i="1"/>
  <c r="O5124" i="1"/>
  <c r="B5125" i="1"/>
  <c r="E5125" i="1"/>
  <c r="F5125" i="1"/>
  <c r="O5125" i="1"/>
  <c r="B5126" i="1"/>
  <c r="E5126" i="1"/>
  <c r="F5126" i="1"/>
  <c r="O5126" i="1"/>
  <c r="B5127" i="1"/>
  <c r="E5127" i="1"/>
  <c r="F5127" i="1"/>
  <c r="O5127" i="1"/>
  <c r="B5128" i="1"/>
  <c r="E5128" i="1"/>
  <c r="F5128" i="1"/>
  <c r="O5128" i="1"/>
  <c r="B5129" i="1"/>
  <c r="E5129" i="1"/>
  <c r="F5129" i="1"/>
  <c r="O5129" i="1"/>
  <c r="B5130" i="1"/>
  <c r="E5130" i="1"/>
  <c r="F5130" i="1"/>
  <c r="O5130" i="1"/>
  <c r="B5131" i="1"/>
  <c r="E5131" i="1"/>
  <c r="F5131" i="1"/>
  <c r="O5131" i="1"/>
  <c r="B5132" i="1"/>
  <c r="E5132" i="1"/>
  <c r="F5132" i="1"/>
  <c r="O5132" i="1"/>
  <c r="B5133" i="1"/>
  <c r="E5133" i="1"/>
  <c r="F5133" i="1"/>
  <c r="O5133" i="1"/>
  <c r="B5134" i="1"/>
  <c r="E5134" i="1"/>
  <c r="F5134" i="1"/>
  <c r="O5134" i="1"/>
  <c r="B5135" i="1"/>
  <c r="E5135" i="1"/>
  <c r="F5135" i="1"/>
  <c r="O5135" i="1"/>
  <c r="B5136" i="1"/>
  <c r="E5136" i="1"/>
  <c r="F5136" i="1"/>
  <c r="O5136" i="1"/>
  <c r="B5137" i="1"/>
  <c r="E5137" i="1"/>
  <c r="F5137" i="1"/>
  <c r="O5137" i="1"/>
  <c r="B5138" i="1"/>
  <c r="E5138" i="1"/>
  <c r="F5138" i="1"/>
  <c r="O5138" i="1"/>
  <c r="B5139" i="1"/>
  <c r="E5139" i="1"/>
  <c r="F5139" i="1"/>
  <c r="O5139" i="1"/>
  <c r="B5140" i="1"/>
  <c r="E5140" i="1"/>
  <c r="F5140" i="1"/>
  <c r="O5140" i="1"/>
  <c r="B5141" i="1"/>
  <c r="E5141" i="1"/>
  <c r="F5141" i="1"/>
  <c r="O5141" i="1"/>
  <c r="B5142" i="1"/>
  <c r="E5142" i="1"/>
  <c r="F5142" i="1"/>
  <c r="O5142" i="1"/>
  <c r="B5143" i="1"/>
  <c r="E5143" i="1"/>
  <c r="F5143" i="1"/>
  <c r="O5143" i="1"/>
  <c r="B5144" i="1"/>
  <c r="E5144" i="1"/>
  <c r="F5144" i="1"/>
  <c r="O5144" i="1"/>
  <c r="B5145" i="1"/>
  <c r="E5145" i="1"/>
  <c r="F5145" i="1"/>
  <c r="O5145" i="1"/>
  <c r="B5146" i="1"/>
  <c r="E5146" i="1"/>
  <c r="F5146" i="1"/>
  <c r="O5146" i="1"/>
  <c r="B5147" i="1"/>
  <c r="E5147" i="1"/>
  <c r="F5147" i="1"/>
  <c r="O5147" i="1"/>
  <c r="B5148" i="1"/>
  <c r="E5148" i="1"/>
  <c r="F5148" i="1"/>
  <c r="O5148" i="1"/>
  <c r="B5149" i="1"/>
  <c r="E5149" i="1"/>
  <c r="F5149" i="1"/>
  <c r="O5149" i="1"/>
  <c r="B5150" i="1"/>
  <c r="E5150" i="1"/>
  <c r="F5150" i="1"/>
  <c r="O5150" i="1"/>
  <c r="B5151" i="1"/>
  <c r="E5151" i="1"/>
  <c r="F5151" i="1"/>
  <c r="O5151" i="1"/>
  <c r="B5152" i="1"/>
  <c r="E5152" i="1"/>
  <c r="F5152" i="1"/>
  <c r="O5152" i="1"/>
  <c r="B5153" i="1"/>
  <c r="E5153" i="1"/>
  <c r="F5153" i="1"/>
  <c r="O5153" i="1"/>
  <c r="B5154" i="1"/>
  <c r="E5154" i="1"/>
  <c r="F5154" i="1"/>
  <c r="O5154" i="1"/>
  <c r="B5155" i="1"/>
  <c r="E5155" i="1"/>
  <c r="F5155" i="1"/>
  <c r="O5155" i="1"/>
  <c r="B5156" i="1"/>
  <c r="E5156" i="1"/>
  <c r="F5156" i="1"/>
  <c r="O5156" i="1"/>
  <c r="B5157" i="1"/>
  <c r="E5157" i="1"/>
  <c r="F5157" i="1"/>
  <c r="O5157" i="1"/>
  <c r="B5158" i="1"/>
  <c r="E5158" i="1"/>
  <c r="F5158" i="1"/>
  <c r="O5158" i="1"/>
  <c r="B5159" i="1"/>
  <c r="E5159" i="1"/>
  <c r="F5159" i="1"/>
  <c r="O5159" i="1"/>
  <c r="B5160" i="1"/>
  <c r="E5160" i="1"/>
  <c r="F5160" i="1"/>
  <c r="O5160" i="1"/>
  <c r="B5161" i="1"/>
  <c r="E5161" i="1"/>
  <c r="F5161" i="1"/>
  <c r="O5161" i="1"/>
  <c r="B5162" i="1"/>
  <c r="E5162" i="1"/>
  <c r="F5162" i="1"/>
  <c r="O5162" i="1"/>
  <c r="B5163" i="1"/>
  <c r="E5163" i="1"/>
  <c r="F5163" i="1"/>
  <c r="O5163" i="1"/>
  <c r="B5164" i="1"/>
  <c r="E5164" i="1"/>
  <c r="F5164" i="1"/>
  <c r="O5164" i="1"/>
  <c r="B5165" i="1"/>
  <c r="E5165" i="1"/>
  <c r="F5165" i="1"/>
  <c r="O5165" i="1"/>
  <c r="B5166" i="1"/>
  <c r="E5166" i="1"/>
  <c r="F5166" i="1"/>
  <c r="O5166" i="1"/>
  <c r="B5167" i="1"/>
  <c r="E5167" i="1"/>
  <c r="F5167" i="1"/>
  <c r="O5167" i="1"/>
  <c r="B5168" i="1"/>
  <c r="E5168" i="1"/>
  <c r="F5168" i="1"/>
  <c r="O5168" i="1"/>
  <c r="B5169" i="1"/>
  <c r="E5169" i="1"/>
  <c r="F5169" i="1"/>
  <c r="O5169" i="1"/>
  <c r="B5170" i="1"/>
  <c r="E5170" i="1"/>
  <c r="F5170" i="1"/>
  <c r="O5170" i="1"/>
  <c r="B5171" i="1"/>
  <c r="E5171" i="1"/>
  <c r="F5171" i="1"/>
  <c r="O5171" i="1"/>
  <c r="B5172" i="1"/>
  <c r="E5172" i="1"/>
  <c r="F5172" i="1"/>
  <c r="O5172" i="1"/>
  <c r="B5173" i="1"/>
  <c r="E5173" i="1"/>
  <c r="F5173" i="1"/>
  <c r="O5173" i="1"/>
  <c r="B5174" i="1"/>
  <c r="E5174" i="1"/>
  <c r="F5174" i="1"/>
  <c r="O5174" i="1"/>
  <c r="B5175" i="1"/>
  <c r="E5175" i="1"/>
  <c r="F5175" i="1"/>
  <c r="O5175" i="1"/>
  <c r="B5176" i="1"/>
  <c r="E5176" i="1"/>
  <c r="F5176" i="1"/>
  <c r="O5176" i="1"/>
  <c r="B5177" i="1"/>
  <c r="E5177" i="1"/>
  <c r="F5177" i="1"/>
  <c r="O5177" i="1"/>
  <c r="B5178" i="1"/>
  <c r="E5178" i="1"/>
  <c r="F5178" i="1"/>
  <c r="O5178" i="1"/>
  <c r="B5179" i="1"/>
  <c r="E5179" i="1"/>
  <c r="F5179" i="1"/>
  <c r="O5179" i="1"/>
  <c r="B5180" i="1"/>
  <c r="E5180" i="1"/>
  <c r="F5180" i="1"/>
  <c r="O5180" i="1"/>
  <c r="B5181" i="1"/>
  <c r="E5181" i="1"/>
  <c r="F5181" i="1"/>
  <c r="O5181" i="1"/>
  <c r="B5182" i="1"/>
  <c r="E5182" i="1"/>
  <c r="F5182" i="1"/>
  <c r="O5182" i="1"/>
  <c r="B5183" i="1"/>
  <c r="E5183" i="1"/>
  <c r="F5183" i="1"/>
  <c r="O5183" i="1"/>
  <c r="B5184" i="1"/>
  <c r="E5184" i="1"/>
  <c r="F5184" i="1"/>
  <c r="O5184" i="1"/>
  <c r="B5185" i="1"/>
  <c r="E5185" i="1"/>
  <c r="F5185" i="1"/>
  <c r="O5185" i="1"/>
  <c r="B5186" i="1"/>
  <c r="E5186" i="1"/>
  <c r="F5186" i="1"/>
  <c r="O5186" i="1"/>
  <c r="B5187" i="1"/>
  <c r="E5187" i="1"/>
  <c r="F5187" i="1"/>
  <c r="O5187" i="1"/>
  <c r="B5188" i="1"/>
  <c r="E5188" i="1"/>
  <c r="F5188" i="1"/>
  <c r="O5188" i="1"/>
  <c r="B5189" i="1"/>
  <c r="E5189" i="1"/>
  <c r="F5189" i="1"/>
  <c r="O5189" i="1"/>
  <c r="B5190" i="1"/>
  <c r="E5190" i="1"/>
  <c r="F5190" i="1"/>
  <c r="O5190" i="1"/>
  <c r="B5191" i="1"/>
  <c r="E5191" i="1"/>
  <c r="F5191" i="1"/>
  <c r="O5191" i="1"/>
  <c r="B5192" i="1"/>
  <c r="E5192" i="1"/>
  <c r="F5192" i="1"/>
  <c r="O5192" i="1"/>
  <c r="B5193" i="1"/>
  <c r="E5193" i="1"/>
  <c r="F5193" i="1"/>
  <c r="O5193" i="1"/>
  <c r="B5194" i="1"/>
  <c r="E5194" i="1"/>
  <c r="F5194" i="1"/>
  <c r="O5194" i="1"/>
  <c r="B5195" i="1"/>
  <c r="E5195" i="1"/>
  <c r="F5195" i="1"/>
  <c r="O5195" i="1"/>
  <c r="B5196" i="1"/>
  <c r="E5196" i="1"/>
  <c r="F5196" i="1"/>
  <c r="O5196" i="1"/>
  <c r="B5197" i="1"/>
  <c r="E5197" i="1"/>
  <c r="F5197" i="1"/>
  <c r="O5197" i="1"/>
  <c r="B5198" i="1"/>
  <c r="E5198" i="1"/>
  <c r="F5198" i="1"/>
  <c r="O5198" i="1"/>
  <c r="B5199" i="1"/>
  <c r="E5199" i="1"/>
  <c r="F5199" i="1"/>
  <c r="O5199" i="1"/>
  <c r="B5200" i="1"/>
  <c r="E5200" i="1"/>
  <c r="F5200" i="1"/>
  <c r="O5200" i="1"/>
  <c r="B5201" i="1"/>
  <c r="E5201" i="1"/>
  <c r="F5201" i="1"/>
  <c r="O5201" i="1"/>
  <c r="B5202" i="1"/>
  <c r="E5202" i="1"/>
  <c r="F5202" i="1"/>
  <c r="O5202" i="1"/>
  <c r="B5203" i="1"/>
  <c r="E5203" i="1"/>
  <c r="F5203" i="1"/>
  <c r="O5203" i="1"/>
  <c r="B5204" i="1"/>
  <c r="E5204" i="1"/>
  <c r="F5204" i="1"/>
  <c r="O5204" i="1"/>
  <c r="B5205" i="1"/>
  <c r="E5205" i="1"/>
  <c r="F5205" i="1"/>
  <c r="O5205" i="1"/>
  <c r="B5206" i="1"/>
  <c r="E5206" i="1"/>
  <c r="F5206" i="1"/>
  <c r="O5206" i="1"/>
  <c r="B5207" i="1"/>
  <c r="E5207" i="1"/>
  <c r="F5207" i="1"/>
  <c r="O5207" i="1"/>
  <c r="B5208" i="1"/>
  <c r="E5208" i="1"/>
  <c r="F5208" i="1"/>
  <c r="O5208" i="1"/>
  <c r="B5209" i="1"/>
  <c r="E5209" i="1"/>
  <c r="F5209" i="1"/>
  <c r="O5209" i="1"/>
  <c r="B5210" i="1"/>
  <c r="E5210" i="1"/>
  <c r="F5210" i="1"/>
  <c r="O5210" i="1"/>
  <c r="B5211" i="1"/>
  <c r="E5211" i="1"/>
  <c r="F5211" i="1"/>
  <c r="O5211" i="1"/>
  <c r="B5212" i="1"/>
  <c r="E5212" i="1"/>
  <c r="F5212" i="1"/>
  <c r="O5212" i="1"/>
  <c r="B5213" i="1"/>
  <c r="E5213" i="1"/>
  <c r="F5213" i="1"/>
  <c r="O5213" i="1"/>
  <c r="B5214" i="1"/>
  <c r="E5214" i="1"/>
  <c r="F5214" i="1"/>
  <c r="O5214" i="1"/>
  <c r="B5215" i="1"/>
  <c r="E5215" i="1"/>
  <c r="F5215" i="1"/>
  <c r="O5215" i="1"/>
  <c r="B5216" i="1"/>
  <c r="E5216" i="1"/>
  <c r="F5216" i="1"/>
  <c r="O5216" i="1"/>
  <c r="B5217" i="1"/>
  <c r="E5217" i="1"/>
  <c r="F5217" i="1"/>
  <c r="O5217" i="1"/>
  <c r="B5218" i="1"/>
  <c r="E5218" i="1"/>
  <c r="F5218" i="1"/>
  <c r="O5218" i="1"/>
  <c r="B5219" i="1"/>
  <c r="E5219" i="1"/>
  <c r="F5219" i="1"/>
  <c r="O5219" i="1"/>
  <c r="B5220" i="1"/>
  <c r="E5220" i="1"/>
  <c r="F5220" i="1"/>
  <c r="O5220" i="1"/>
  <c r="B5221" i="1"/>
  <c r="E5221" i="1"/>
  <c r="F5221" i="1"/>
  <c r="O5221" i="1"/>
  <c r="B5222" i="1"/>
  <c r="E5222" i="1"/>
  <c r="F5222" i="1"/>
  <c r="O5222" i="1"/>
  <c r="B5223" i="1"/>
  <c r="E5223" i="1"/>
  <c r="F5223" i="1"/>
  <c r="O5223" i="1"/>
  <c r="B5224" i="1"/>
  <c r="E5224" i="1"/>
  <c r="F5224" i="1"/>
  <c r="O5224" i="1"/>
  <c r="B5225" i="1"/>
  <c r="E5225" i="1"/>
  <c r="F5225" i="1"/>
  <c r="O5225" i="1"/>
  <c r="B5226" i="1"/>
  <c r="E5226" i="1"/>
  <c r="F5226" i="1"/>
  <c r="O5226" i="1"/>
  <c r="B5227" i="1"/>
  <c r="E5227" i="1"/>
  <c r="F5227" i="1"/>
  <c r="O5227" i="1"/>
  <c r="B5228" i="1"/>
  <c r="E5228" i="1"/>
  <c r="F5228" i="1"/>
  <c r="O5228" i="1"/>
  <c r="B5229" i="1"/>
  <c r="E5229" i="1"/>
  <c r="F5229" i="1"/>
  <c r="O5229" i="1"/>
  <c r="B5230" i="1"/>
  <c r="E5230" i="1"/>
  <c r="F5230" i="1"/>
  <c r="O5230" i="1"/>
  <c r="B5231" i="1"/>
  <c r="E5231" i="1"/>
  <c r="F5231" i="1"/>
  <c r="O5231" i="1"/>
  <c r="B5232" i="1"/>
  <c r="E5232" i="1"/>
  <c r="F5232" i="1"/>
  <c r="O5232" i="1"/>
  <c r="B5233" i="1"/>
  <c r="E5233" i="1"/>
  <c r="F5233" i="1"/>
  <c r="O5233" i="1"/>
  <c r="B5234" i="1"/>
  <c r="E5234" i="1"/>
  <c r="F5234" i="1"/>
  <c r="O5234" i="1"/>
  <c r="B5235" i="1"/>
  <c r="E5235" i="1"/>
  <c r="F5235" i="1"/>
  <c r="O5235" i="1"/>
  <c r="B5236" i="1"/>
  <c r="E5236" i="1"/>
  <c r="F5236" i="1"/>
  <c r="O5236" i="1"/>
  <c r="B5237" i="1"/>
  <c r="E5237" i="1"/>
  <c r="F5237" i="1"/>
  <c r="O5237" i="1"/>
  <c r="B5238" i="1"/>
  <c r="E5238" i="1"/>
  <c r="F5238" i="1"/>
  <c r="O5238" i="1"/>
  <c r="B5239" i="1"/>
  <c r="E5239" i="1"/>
  <c r="F5239" i="1"/>
  <c r="O5239" i="1"/>
  <c r="B5240" i="1"/>
  <c r="E5240" i="1"/>
  <c r="F5240" i="1"/>
  <c r="O5240" i="1"/>
  <c r="B5241" i="1"/>
  <c r="E5241" i="1"/>
  <c r="F5241" i="1"/>
  <c r="O5241" i="1"/>
  <c r="B5242" i="1"/>
  <c r="E5242" i="1"/>
  <c r="F5242" i="1"/>
  <c r="O5242" i="1"/>
  <c r="B5243" i="1"/>
  <c r="E5243" i="1"/>
  <c r="F5243" i="1"/>
  <c r="O5243" i="1"/>
  <c r="B5244" i="1"/>
  <c r="E5244" i="1"/>
  <c r="F5244" i="1"/>
  <c r="O5244" i="1"/>
  <c r="B5245" i="1"/>
  <c r="E5245" i="1"/>
  <c r="F5245" i="1"/>
  <c r="O5245" i="1"/>
  <c r="B5246" i="1"/>
  <c r="E5246" i="1"/>
  <c r="F5246" i="1"/>
  <c r="O5246" i="1"/>
  <c r="B5247" i="1"/>
  <c r="E5247" i="1"/>
  <c r="F5247" i="1"/>
  <c r="O5247" i="1"/>
  <c r="B5248" i="1"/>
  <c r="E5248" i="1"/>
  <c r="F5248" i="1"/>
  <c r="O5248" i="1"/>
  <c r="B5249" i="1"/>
  <c r="E5249" i="1"/>
  <c r="F5249" i="1"/>
  <c r="O5249" i="1"/>
  <c r="B5250" i="1"/>
  <c r="E5250" i="1"/>
  <c r="F5250" i="1"/>
  <c r="O5250" i="1"/>
  <c r="B5251" i="1"/>
  <c r="E5251" i="1"/>
  <c r="F5251" i="1"/>
  <c r="O5251" i="1"/>
  <c r="B5252" i="1"/>
  <c r="E5252" i="1"/>
  <c r="F5252" i="1"/>
  <c r="O5252" i="1"/>
  <c r="B5253" i="1"/>
  <c r="E5253" i="1"/>
  <c r="F5253" i="1"/>
  <c r="O5253" i="1"/>
  <c r="B5254" i="1"/>
  <c r="E5254" i="1"/>
  <c r="F5254" i="1"/>
  <c r="O5254" i="1"/>
  <c r="B5255" i="1"/>
  <c r="E5255" i="1"/>
  <c r="F5255" i="1"/>
  <c r="O5255" i="1"/>
  <c r="B5256" i="1"/>
  <c r="E5256" i="1"/>
  <c r="F5256" i="1"/>
  <c r="O5256" i="1"/>
  <c r="B5257" i="1"/>
  <c r="E5257" i="1"/>
  <c r="F5257" i="1"/>
  <c r="O5257" i="1"/>
  <c r="B5258" i="1"/>
  <c r="E5258" i="1"/>
  <c r="F5258" i="1"/>
  <c r="O5258" i="1"/>
  <c r="B5259" i="1"/>
  <c r="E5259" i="1"/>
  <c r="F5259" i="1"/>
  <c r="O5259" i="1"/>
  <c r="B5260" i="1"/>
  <c r="E5260" i="1"/>
  <c r="F5260" i="1"/>
  <c r="O5260" i="1"/>
  <c r="B5261" i="1"/>
  <c r="E5261" i="1"/>
  <c r="F5261" i="1"/>
  <c r="O5261" i="1"/>
  <c r="B5262" i="1"/>
  <c r="E5262" i="1"/>
  <c r="F5262" i="1"/>
  <c r="O5262" i="1"/>
  <c r="B5263" i="1"/>
  <c r="E5263" i="1"/>
  <c r="F5263" i="1"/>
  <c r="O5263" i="1"/>
  <c r="B5264" i="1"/>
  <c r="E5264" i="1"/>
  <c r="F5264" i="1"/>
  <c r="O5264" i="1"/>
  <c r="B5265" i="1"/>
  <c r="E5265" i="1"/>
  <c r="F5265" i="1"/>
  <c r="O5265" i="1"/>
  <c r="B5266" i="1"/>
  <c r="E5266" i="1"/>
  <c r="F5266" i="1"/>
  <c r="O5266" i="1"/>
  <c r="B5267" i="1"/>
  <c r="E5267" i="1"/>
  <c r="F5267" i="1"/>
  <c r="O5267" i="1"/>
  <c r="B5268" i="1"/>
  <c r="E5268" i="1"/>
  <c r="F5268" i="1"/>
  <c r="O5268" i="1"/>
  <c r="B5269" i="1"/>
  <c r="E5269" i="1"/>
  <c r="F5269" i="1"/>
  <c r="O5269" i="1"/>
  <c r="B5270" i="1"/>
  <c r="E5270" i="1"/>
  <c r="F5270" i="1"/>
  <c r="O5270" i="1"/>
  <c r="B5271" i="1"/>
  <c r="E5271" i="1"/>
  <c r="F5271" i="1"/>
  <c r="O5271" i="1"/>
  <c r="B5272" i="1"/>
  <c r="E5272" i="1"/>
  <c r="F5272" i="1"/>
  <c r="O5272" i="1"/>
  <c r="B5273" i="1"/>
  <c r="E5273" i="1"/>
  <c r="F5273" i="1"/>
  <c r="O5273" i="1"/>
  <c r="B5274" i="1"/>
  <c r="E5274" i="1"/>
  <c r="F5274" i="1"/>
  <c r="O5274" i="1"/>
  <c r="B5275" i="1"/>
  <c r="E5275" i="1"/>
  <c r="F5275" i="1"/>
  <c r="O5275" i="1"/>
  <c r="B5276" i="1"/>
  <c r="E5276" i="1"/>
  <c r="F5276" i="1"/>
  <c r="O5276" i="1"/>
  <c r="B5277" i="1"/>
  <c r="E5277" i="1"/>
  <c r="F5277" i="1"/>
  <c r="O5277" i="1"/>
  <c r="B5278" i="1"/>
  <c r="E5278" i="1"/>
  <c r="F5278" i="1"/>
  <c r="O5278" i="1"/>
  <c r="B5279" i="1"/>
  <c r="E5279" i="1"/>
  <c r="F5279" i="1"/>
  <c r="O5279" i="1"/>
  <c r="B5280" i="1"/>
  <c r="E5280" i="1"/>
  <c r="F5280" i="1"/>
  <c r="O5280" i="1"/>
  <c r="B5281" i="1"/>
  <c r="E5281" i="1"/>
  <c r="F5281" i="1"/>
  <c r="O5281" i="1"/>
  <c r="B5282" i="1"/>
  <c r="E5282" i="1"/>
  <c r="F5282" i="1"/>
  <c r="O5282" i="1"/>
  <c r="B5283" i="1"/>
  <c r="E5283" i="1"/>
  <c r="F5283" i="1"/>
  <c r="O5283" i="1"/>
  <c r="B5284" i="1"/>
  <c r="E5284" i="1"/>
  <c r="F5284" i="1"/>
  <c r="O5284" i="1"/>
  <c r="B5285" i="1"/>
  <c r="E5285" i="1"/>
  <c r="F5285" i="1"/>
  <c r="O5285" i="1"/>
  <c r="B5286" i="1"/>
  <c r="E5286" i="1"/>
  <c r="F5286" i="1"/>
  <c r="O5286" i="1"/>
  <c r="B5287" i="1"/>
  <c r="E5287" i="1"/>
  <c r="F5287" i="1"/>
  <c r="O5287" i="1"/>
  <c r="B5288" i="1"/>
  <c r="E5288" i="1"/>
  <c r="F5288" i="1"/>
  <c r="O5288" i="1"/>
  <c r="B5289" i="1"/>
  <c r="E5289" i="1"/>
  <c r="F5289" i="1"/>
  <c r="O5289" i="1"/>
  <c r="B5290" i="1"/>
  <c r="E5290" i="1"/>
  <c r="F5290" i="1"/>
  <c r="O5290" i="1"/>
  <c r="B5291" i="1"/>
  <c r="E5291" i="1"/>
  <c r="F5291" i="1"/>
  <c r="O5291" i="1"/>
  <c r="B5292" i="1"/>
  <c r="E5292" i="1"/>
  <c r="F5292" i="1"/>
  <c r="O5292" i="1"/>
  <c r="B5293" i="1"/>
  <c r="E5293" i="1"/>
  <c r="F5293" i="1"/>
  <c r="O5293" i="1"/>
  <c r="B5294" i="1"/>
  <c r="E5294" i="1"/>
  <c r="F5294" i="1"/>
  <c r="O5294" i="1"/>
  <c r="B5295" i="1"/>
  <c r="E5295" i="1"/>
  <c r="F5295" i="1"/>
  <c r="O5295" i="1"/>
  <c r="B5296" i="1"/>
  <c r="E5296" i="1"/>
  <c r="F5296" i="1"/>
  <c r="O5296" i="1"/>
  <c r="B5297" i="1"/>
  <c r="E5297" i="1"/>
  <c r="F5297" i="1"/>
  <c r="O5297" i="1"/>
  <c r="B5298" i="1"/>
  <c r="E5298" i="1"/>
  <c r="F5298" i="1"/>
  <c r="O5298" i="1"/>
  <c r="B5299" i="1"/>
  <c r="E5299" i="1"/>
  <c r="F5299" i="1"/>
  <c r="O5299" i="1"/>
  <c r="B5300" i="1"/>
  <c r="E5300" i="1"/>
  <c r="F5300" i="1"/>
  <c r="O5300" i="1"/>
  <c r="B5301" i="1"/>
  <c r="E5301" i="1"/>
  <c r="F5301" i="1"/>
  <c r="O5301" i="1"/>
  <c r="B5302" i="1"/>
  <c r="E5302" i="1"/>
  <c r="F5302" i="1"/>
  <c r="O5302" i="1"/>
  <c r="B5303" i="1"/>
  <c r="E5303" i="1"/>
  <c r="F5303" i="1"/>
  <c r="O5303" i="1"/>
  <c r="B5304" i="1"/>
  <c r="E5304" i="1"/>
  <c r="F5304" i="1"/>
  <c r="O5304" i="1"/>
  <c r="B5305" i="1"/>
  <c r="E5305" i="1"/>
  <c r="F5305" i="1"/>
  <c r="O5305" i="1"/>
  <c r="B5306" i="1"/>
  <c r="E5306" i="1"/>
  <c r="F5306" i="1"/>
  <c r="O5306" i="1"/>
  <c r="B5307" i="1"/>
  <c r="E5307" i="1"/>
  <c r="F5307" i="1"/>
  <c r="O5307" i="1"/>
  <c r="B5308" i="1"/>
  <c r="E5308" i="1"/>
  <c r="F5308" i="1"/>
  <c r="O5308" i="1"/>
  <c r="B5309" i="1"/>
  <c r="E5309" i="1"/>
  <c r="F5309" i="1"/>
  <c r="O5309" i="1"/>
  <c r="B5310" i="1"/>
  <c r="E5310" i="1"/>
  <c r="F5310" i="1"/>
  <c r="O5310" i="1"/>
  <c r="B5311" i="1"/>
  <c r="E5311" i="1"/>
  <c r="F5311" i="1"/>
  <c r="O5311" i="1"/>
  <c r="B5312" i="1"/>
  <c r="E5312" i="1"/>
  <c r="F5312" i="1"/>
  <c r="O5312" i="1"/>
  <c r="B5313" i="1"/>
  <c r="E5313" i="1"/>
  <c r="F5313" i="1"/>
  <c r="O5313" i="1"/>
  <c r="B5314" i="1"/>
  <c r="E5314" i="1"/>
  <c r="F5314" i="1"/>
  <c r="O5314" i="1"/>
  <c r="B5315" i="1"/>
  <c r="E5315" i="1"/>
  <c r="F5315" i="1"/>
  <c r="O5315" i="1"/>
  <c r="B5316" i="1"/>
  <c r="E5316" i="1"/>
  <c r="F5316" i="1"/>
  <c r="O5316" i="1"/>
  <c r="B5317" i="1"/>
  <c r="E5317" i="1"/>
  <c r="F5317" i="1"/>
  <c r="O5317" i="1"/>
  <c r="B5318" i="1"/>
  <c r="E5318" i="1"/>
  <c r="F5318" i="1"/>
  <c r="O5318" i="1"/>
  <c r="B5319" i="1"/>
  <c r="E5319" i="1"/>
  <c r="F5319" i="1"/>
  <c r="O5319" i="1"/>
  <c r="B5320" i="1"/>
  <c r="E5320" i="1"/>
  <c r="F5320" i="1"/>
  <c r="O5320" i="1"/>
  <c r="B5321" i="1"/>
  <c r="E5321" i="1"/>
  <c r="F5321" i="1"/>
  <c r="O5321" i="1"/>
  <c r="B5322" i="1"/>
  <c r="E5322" i="1"/>
  <c r="F5322" i="1"/>
  <c r="O5322" i="1"/>
  <c r="B5323" i="1"/>
  <c r="E5323" i="1"/>
  <c r="F5323" i="1"/>
  <c r="O5323" i="1"/>
  <c r="B5324" i="1"/>
  <c r="E5324" i="1"/>
  <c r="F5324" i="1"/>
  <c r="O5324" i="1"/>
  <c r="B5325" i="1"/>
  <c r="E5325" i="1"/>
  <c r="F5325" i="1"/>
  <c r="O5325" i="1"/>
  <c r="B5326" i="1"/>
  <c r="E5326" i="1"/>
  <c r="F5326" i="1"/>
  <c r="O5326" i="1"/>
  <c r="B5327" i="1"/>
  <c r="E5327" i="1"/>
  <c r="F5327" i="1"/>
  <c r="O5327" i="1"/>
  <c r="B5328" i="1"/>
  <c r="E5328" i="1"/>
  <c r="F5328" i="1"/>
  <c r="O5328" i="1"/>
  <c r="B5329" i="1"/>
  <c r="E5329" i="1"/>
  <c r="F5329" i="1"/>
  <c r="O5329" i="1"/>
  <c r="B5330" i="1"/>
  <c r="E5330" i="1"/>
  <c r="F5330" i="1"/>
  <c r="O5330" i="1"/>
  <c r="B5331" i="1"/>
  <c r="E5331" i="1"/>
  <c r="F5331" i="1"/>
  <c r="O5331" i="1"/>
  <c r="B5332" i="1"/>
  <c r="E5332" i="1"/>
  <c r="F5332" i="1"/>
  <c r="O5332" i="1"/>
  <c r="B5333" i="1"/>
  <c r="E5333" i="1"/>
  <c r="F5333" i="1"/>
  <c r="O5333" i="1"/>
  <c r="B5334" i="1"/>
  <c r="E5334" i="1"/>
  <c r="F5334" i="1"/>
  <c r="O5334" i="1"/>
  <c r="B5335" i="1"/>
  <c r="E5335" i="1"/>
  <c r="F5335" i="1"/>
  <c r="O5335" i="1"/>
  <c r="B5336" i="1"/>
  <c r="E5336" i="1"/>
  <c r="F5336" i="1"/>
  <c r="O5336" i="1"/>
  <c r="B5337" i="1"/>
  <c r="E5337" i="1"/>
  <c r="F5337" i="1"/>
  <c r="O5337" i="1"/>
  <c r="B5338" i="1"/>
  <c r="E5338" i="1"/>
  <c r="F5338" i="1"/>
  <c r="O5338" i="1"/>
  <c r="B5339" i="1"/>
  <c r="E5339" i="1"/>
  <c r="F5339" i="1"/>
  <c r="O5339" i="1"/>
  <c r="B5340" i="1"/>
  <c r="E5340" i="1"/>
  <c r="F5340" i="1"/>
  <c r="O5340" i="1"/>
  <c r="B5341" i="1"/>
  <c r="E5341" i="1"/>
  <c r="F5341" i="1"/>
  <c r="O5341" i="1"/>
  <c r="B5342" i="1"/>
  <c r="E5342" i="1"/>
  <c r="F5342" i="1"/>
  <c r="O5342" i="1"/>
  <c r="B5343" i="1"/>
  <c r="E5343" i="1"/>
  <c r="F5343" i="1"/>
  <c r="O5343" i="1"/>
  <c r="B5344" i="1"/>
  <c r="E5344" i="1"/>
  <c r="F5344" i="1"/>
  <c r="O5344" i="1"/>
  <c r="B5345" i="1"/>
  <c r="E5345" i="1"/>
  <c r="F5345" i="1"/>
  <c r="O5345" i="1"/>
  <c r="B5346" i="1"/>
  <c r="E5346" i="1"/>
  <c r="F5346" i="1"/>
  <c r="O5346" i="1"/>
  <c r="B5347" i="1"/>
  <c r="E5347" i="1"/>
  <c r="F5347" i="1"/>
  <c r="O5347" i="1"/>
  <c r="B5348" i="1"/>
  <c r="E5348" i="1"/>
  <c r="F5348" i="1"/>
  <c r="O5348" i="1"/>
  <c r="B5349" i="1"/>
  <c r="E5349" i="1"/>
  <c r="F5349" i="1"/>
  <c r="O5349" i="1"/>
  <c r="B5350" i="1"/>
  <c r="E5350" i="1"/>
  <c r="F5350" i="1"/>
  <c r="O5350" i="1"/>
  <c r="B5351" i="1"/>
  <c r="E5351" i="1"/>
  <c r="F5351" i="1"/>
  <c r="O5351" i="1"/>
  <c r="B5352" i="1"/>
  <c r="E5352" i="1"/>
  <c r="F5352" i="1"/>
  <c r="O5352" i="1"/>
  <c r="B5353" i="1"/>
  <c r="E5353" i="1"/>
  <c r="F5353" i="1"/>
  <c r="O5353" i="1"/>
  <c r="B5354" i="1"/>
  <c r="E5354" i="1"/>
  <c r="F5354" i="1"/>
  <c r="O5354" i="1"/>
  <c r="B5355" i="1"/>
  <c r="E5355" i="1"/>
  <c r="F5355" i="1"/>
  <c r="O5355" i="1"/>
  <c r="B5356" i="1"/>
  <c r="E5356" i="1"/>
  <c r="F5356" i="1"/>
  <c r="O5356" i="1"/>
  <c r="B5357" i="1"/>
  <c r="E5357" i="1"/>
  <c r="F5357" i="1"/>
  <c r="O5357" i="1"/>
  <c r="B5358" i="1"/>
  <c r="E5358" i="1"/>
  <c r="F5358" i="1"/>
  <c r="O5358" i="1"/>
  <c r="B5359" i="1"/>
  <c r="E5359" i="1"/>
  <c r="F5359" i="1"/>
  <c r="O5359" i="1"/>
  <c r="B5360" i="1"/>
  <c r="E5360" i="1"/>
  <c r="F5360" i="1"/>
  <c r="O5360" i="1"/>
  <c r="B5361" i="1"/>
  <c r="E5361" i="1"/>
  <c r="F5361" i="1"/>
  <c r="O5361" i="1"/>
  <c r="B5362" i="1"/>
  <c r="E5362" i="1"/>
  <c r="F5362" i="1"/>
  <c r="O5362" i="1"/>
  <c r="B5363" i="1"/>
  <c r="E5363" i="1"/>
  <c r="F5363" i="1"/>
  <c r="O5363" i="1"/>
  <c r="B5364" i="1"/>
  <c r="E5364" i="1"/>
  <c r="F5364" i="1"/>
  <c r="O5364" i="1"/>
  <c r="B5365" i="1"/>
  <c r="E5365" i="1"/>
  <c r="F5365" i="1"/>
  <c r="O5365" i="1"/>
  <c r="B5366" i="1"/>
  <c r="E5366" i="1"/>
  <c r="F5366" i="1"/>
  <c r="O5366" i="1"/>
  <c r="B5367" i="1"/>
  <c r="E5367" i="1"/>
  <c r="F5367" i="1"/>
  <c r="O5367" i="1"/>
  <c r="B5368" i="1"/>
  <c r="E5368" i="1"/>
  <c r="F5368" i="1"/>
  <c r="O5368" i="1"/>
  <c r="B5369" i="1"/>
  <c r="E5369" i="1"/>
  <c r="F5369" i="1"/>
  <c r="O5369" i="1"/>
  <c r="B5370" i="1"/>
  <c r="E5370" i="1"/>
  <c r="F5370" i="1"/>
  <c r="O5370" i="1"/>
  <c r="B5371" i="1"/>
  <c r="E5371" i="1"/>
  <c r="F5371" i="1"/>
  <c r="O5371" i="1"/>
  <c r="B5372" i="1"/>
  <c r="E5372" i="1"/>
  <c r="F5372" i="1"/>
  <c r="O5372" i="1"/>
  <c r="B5373" i="1"/>
  <c r="E5373" i="1"/>
  <c r="F5373" i="1"/>
  <c r="O5373" i="1"/>
  <c r="B5374" i="1"/>
  <c r="E5374" i="1"/>
  <c r="F5374" i="1"/>
  <c r="O5374" i="1"/>
  <c r="B5375" i="1"/>
  <c r="E5375" i="1"/>
  <c r="F5375" i="1"/>
  <c r="O5375" i="1"/>
  <c r="B5376" i="1"/>
  <c r="E5376" i="1"/>
  <c r="F5376" i="1"/>
  <c r="O5376" i="1"/>
  <c r="B5377" i="1"/>
  <c r="E5377" i="1"/>
  <c r="F5377" i="1"/>
  <c r="O5377" i="1"/>
  <c r="B5378" i="1"/>
  <c r="E5378" i="1"/>
  <c r="F5378" i="1"/>
  <c r="O5378" i="1"/>
  <c r="B5379" i="1"/>
  <c r="E5379" i="1"/>
  <c r="F5379" i="1"/>
  <c r="O5379" i="1"/>
  <c r="B5380" i="1"/>
  <c r="E5380" i="1"/>
  <c r="F5380" i="1"/>
  <c r="O5380" i="1"/>
  <c r="B5381" i="1"/>
  <c r="E5381" i="1"/>
  <c r="F5381" i="1"/>
  <c r="O5381" i="1"/>
  <c r="B5382" i="1"/>
  <c r="E5382" i="1"/>
  <c r="F5382" i="1"/>
  <c r="O5382" i="1"/>
  <c r="B5383" i="1"/>
  <c r="E5383" i="1"/>
  <c r="F5383" i="1"/>
  <c r="O5383" i="1"/>
  <c r="B5384" i="1"/>
  <c r="E5384" i="1"/>
  <c r="F5384" i="1"/>
  <c r="O5384" i="1"/>
  <c r="B5385" i="1"/>
  <c r="E5385" i="1"/>
  <c r="F5385" i="1"/>
  <c r="O5385" i="1"/>
  <c r="B5386" i="1"/>
  <c r="E5386" i="1"/>
  <c r="F5386" i="1"/>
  <c r="O5386" i="1"/>
  <c r="B5387" i="1"/>
  <c r="E5387" i="1"/>
  <c r="F5387" i="1"/>
  <c r="O5387" i="1"/>
  <c r="B5388" i="1"/>
  <c r="E5388" i="1"/>
  <c r="F5388" i="1"/>
  <c r="O5388" i="1"/>
  <c r="B5389" i="1"/>
  <c r="E5389" i="1"/>
  <c r="F5389" i="1"/>
  <c r="O5389" i="1"/>
  <c r="B5390" i="1"/>
  <c r="E5390" i="1"/>
  <c r="F5390" i="1"/>
  <c r="O5390" i="1"/>
  <c r="B5391" i="1"/>
  <c r="E5391" i="1"/>
  <c r="F5391" i="1"/>
  <c r="O5391" i="1"/>
  <c r="B5392" i="1"/>
  <c r="E5392" i="1"/>
  <c r="F5392" i="1"/>
  <c r="O5392" i="1"/>
  <c r="B5393" i="1"/>
  <c r="E5393" i="1"/>
  <c r="F5393" i="1"/>
  <c r="O5393" i="1"/>
  <c r="B5394" i="1"/>
  <c r="E5394" i="1"/>
  <c r="F5394" i="1"/>
  <c r="O5394" i="1"/>
  <c r="B5395" i="1"/>
  <c r="E5395" i="1"/>
  <c r="F5395" i="1"/>
  <c r="O5395" i="1"/>
  <c r="B5396" i="1"/>
  <c r="E5396" i="1"/>
  <c r="F5396" i="1"/>
  <c r="O5396" i="1"/>
  <c r="B5397" i="1"/>
  <c r="E5397" i="1"/>
  <c r="F5397" i="1"/>
  <c r="O5397" i="1"/>
  <c r="B5398" i="1"/>
  <c r="E5398" i="1"/>
  <c r="F5398" i="1"/>
  <c r="O5398" i="1"/>
  <c r="B5399" i="1"/>
  <c r="E5399" i="1"/>
  <c r="F5399" i="1"/>
  <c r="O5399" i="1"/>
  <c r="B5400" i="1"/>
  <c r="E5400" i="1"/>
  <c r="F5400" i="1"/>
  <c r="O5400" i="1"/>
  <c r="B5401" i="1"/>
  <c r="E5401" i="1"/>
  <c r="F5401" i="1"/>
  <c r="O5401" i="1"/>
  <c r="B5402" i="1"/>
  <c r="E5402" i="1"/>
  <c r="F5402" i="1"/>
  <c r="O5402" i="1"/>
  <c r="B5403" i="1"/>
  <c r="E5403" i="1"/>
  <c r="F5403" i="1"/>
  <c r="O5403" i="1"/>
  <c r="B5404" i="1"/>
  <c r="E5404" i="1"/>
  <c r="F5404" i="1"/>
  <c r="O5404" i="1"/>
  <c r="B5405" i="1"/>
  <c r="E5405" i="1"/>
  <c r="F5405" i="1"/>
  <c r="O5405" i="1"/>
  <c r="B5406" i="1"/>
  <c r="E5406" i="1"/>
  <c r="F5406" i="1"/>
  <c r="O5406" i="1"/>
  <c r="B5407" i="1"/>
  <c r="E5407" i="1"/>
  <c r="F5407" i="1"/>
  <c r="O5407" i="1"/>
  <c r="B5408" i="1"/>
  <c r="E5408" i="1"/>
  <c r="F5408" i="1"/>
  <c r="O5408" i="1"/>
  <c r="B5409" i="1"/>
  <c r="E5409" i="1"/>
  <c r="F5409" i="1"/>
  <c r="O5409" i="1"/>
  <c r="B5410" i="1"/>
  <c r="E5410" i="1"/>
  <c r="F5410" i="1"/>
  <c r="O5410" i="1"/>
  <c r="B5411" i="1"/>
  <c r="E5411" i="1"/>
  <c r="F5411" i="1"/>
  <c r="O5411" i="1"/>
  <c r="B5412" i="1"/>
  <c r="E5412" i="1"/>
  <c r="F5412" i="1"/>
  <c r="O5412" i="1"/>
  <c r="B5413" i="1"/>
  <c r="E5413" i="1"/>
  <c r="F5413" i="1"/>
  <c r="O5413" i="1"/>
  <c r="B5414" i="1"/>
  <c r="E5414" i="1"/>
  <c r="F5414" i="1"/>
  <c r="O5414" i="1"/>
  <c r="B5415" i="1"/>
  <c r="E5415" i="1"/>
  <c r="F5415" i="1"/>
  <c r="O5415" i="1"/>
  <c r="B5416" i="1"/>
  <c r="E5416" i="1"/>
  <c r="F5416" i="1"/>
  <c r="O5416" i="1"/>
  <c r="B5417" i="1"/>
  <c r="E5417" i="1"/>
  <c r="F5417" i="1"/>
  <c r="O5417" i="1"/>
  <c r="B5418" i="1"/>
  <c r="E5418" i="1"/>
  <c r="F5418" i="1"/>
  <c r="O5418" i="1"/>
  <c r="B5419" i="1"/>
  <c r="E5419" i="1"/>
  <c r="F5419" i="1"/>
  <c r="O5419" i="1"/>
  <c r="B5420" i="1"/>
  <c r="E5420" i="1"/>
  <c r="F5420" i="1"/>
  <c r="O5420" i="1"/>
  <c r="B5421" i="1"/>
  <c r="E5421" i="1"/>
  <c r="F5421" i="1"/>
  <c r="O5421" i="1"/>
  <c r="B5422" i="1"/>
  <c r="E5422" i="1"/>
  <c r="F5422" i="1"/>
  <c r="O5422" i="1"/>
  <c r="B5423" i="1"/>
  <c r="E5423" i="1"/>
  <c r="F5423" i="1"/>
  <c r="O5423" i="1"/>
  <c r="B5424" i="1"/>
  <c r="E5424" i="1"/>
  <c r="F5424" i="1"/>
  <c r="O5424" i="1"/>
  <c r="B5425" i="1"/>
  <c r="E5425" i="1"/>
  <c r="F5425" i="1"/>
  <c r="O5425" i="1"/>
  <c r="B5426" i="1"/>
  <c r="E5426" i="1"/>
  <c r="F5426" i="1"/>
  <c r="O5426" i="1"/>
  <c r="B5427" i="1"/>
  <c r="E5427" i="1"/>
  <c r="F5427" i="1"/>
  <c r="O5427" i="1"/>
  <c r="B5428" i="1"/>
  <c r="E5428" i="1"/>
  <c r="F5428" i="1"/>
  <c r="O5428" i="1"/>
  <c r="B5429" i="1"/>
  <c r="E5429" i="1"/>
  <c r="F5429" i="1"/>
  <c r="O5429" i="1"/>
  <c r="B5430" i="1"/>
  <c r="E5430" i="1"/>
  <c r="F5430" i="1"/>
  <c r="O5430" i="1"/>
  <c r="B5431" i="1"/>
  <c r="E5431" i="1"/>
  <c r="F5431" i="1"/>
  <c r="O5431" i="1"/>
  <c r="B5432" i="1"/>
  <c r="E5432" i="1"/>
  <c r="F5432" i="1"/>
  <c r="O5432" i="1"/>
  <c r="B5433" i="1"/>
  <c r="E5433" i="1"/>
  <c r="F5433" i="1"/>
  <c r="O5433" i="1"/>
  <c r="B5434" i="1"/>
  <c r="E5434" i="1"/>
  <c r="F5434" i="1"/>
  <c r="O5434" i="1"/>
  <c r="B5435" i="1"/>
  <c r="E5435" i="1"/>
  <c r="F5435" i="1"/>
  <c r="O5435" i="1"/>
  <c r="B5436" i="1"/>
  <c r="E5436" i="1"/>
  <c r="F5436" i="1"/>
  <c r="O5436" i="1"/>
  <c r="B5437" i="1"/>
  <c r="E5437" i="1"/>
  <c r="F5437" i="1"/>
  <c r="O5437" i="1"/>
  <c r="B5438" i="1"/>
  <c r="E5438" i="1"/>
  <c r="F5438" i="1"/>
  <c r="O5438" i="1"/>
  <c r="B5439" i="1"/>
  <c r="E5439" i="1"/>
  <c r="F5439" i="1"/>
  <c r="O5439" i="1"/>
  <c r="B5440" i="1"/>
  <c r="E5440" i="1"/>
  <c r="F5440" i="1"/>
  <c r="O5440" i="1"/>
  <c r="B5441" i="1"/>
  <c r="E5441" i="1"/>
  <c r="F5441" i="1"/>
  <c r="O5441" i="1"/>
  <c r="B5442" i="1"/>
  <c r="E5442" i="1"/>
  <c r="F5442" i="1"/>
  <c r="O5442" i="1"/>
  <c r="B5443" i="1"/>
  <c r="E5443" i="1"/>
  <c r="F5443" i="1"/>
  <c r="O5443" i="1"/>
  <c r="B5444" i="1"/>
  <c r="E5444" i="1"/>
  <c r="F5444" i="1"/>
  <c r="O5444" i="1"/>
  <c r="B5445" i="1"/>
  <c r="E5445" i="1"/>
  <c r="F5445" i="1"/>
  <c r="O5445" i="1"/>
  <c r="B5446" i="1"/>
  <c r="E5446" i="1"/>
  <c r="F5446" i="1"/>
  <c r="O5446" i="1"/>
  <c r="B5447" i="1"/>
  <c r="E5447" i="1"/>
  <c r="F5447" i="1"/>
  <c r="O5447" i="1"/>
  <c r="B5448" i="1"/>
  <c r="E5448" i="1"/>
  <c r="F5448" i="1"/>
  <c r="O5448" i="1"/>
  <c r="B5449" i="1"/>
  <c r="E5449" i="1"/>
  <c r="F5449" i="1"/>
  <c r="O5449" i="1"/>
  <c r="B5450" i="1"/>
  <c r="E5450" i="1"/>
  <c r="F5450" i="1"/>
  <c r="O5450" i="1"/>
  <c r="B5451" i="1"/>
  <c r="E5451" i="1"/>
  <c r="F5451" i="1"/>
  <c r="O5451" i="1"/>
  <c r="B5452" i="1"/>
  <c r="E5452" i="1"/>
  <c r="F5452" i="1"/>
  <c r="O5452" i="1"/>
  <c r="B5453" i="1"/>
  <c r="E5453" i="1"/>
  <c r="F5453" i="1"/>
  <c r="O5453" i="1"/>
  <c r="B5454" i="1"/>
  <c r="E5454" i="1"/>
  <c r="F5454" i="1"/>
  <c r="O5454" i="1"/>
  <c r="B5455" i="1"/>
  <c r="E5455" i="1"/>
  <c r="F5455" i="1"/>
  <c r="O5455" i="1"/>
  <c r="B5456" i="1"/>
  <c r="E5456" i="1"/>
  <c r="F5456" i="1"/>
  <c r="O5456" i="1"/>
  <c r="B5457" i="1"/>
  <c r="E5457" i="1"/>
  <c r="F5457" i="1"/>
  <c r="O5457" i="1"/>
  <c r="B5458" i="1"/>
  <c r="E5458" i="1"/>
  <c r="F5458" i="1"/>
  <c r="O5458" i="1"/>
  <c r="B5459" i="1"/>
  <c r="E5459" i="1"/>
  <c r="F5459" i="1"/>
  <c r="O5459" i="1"/>
  <c r="B5460" i="1"/>
  <c r="E5460" i="1"/>
  <c r="F5460" i="1"/>
  <c r="O5460" i="1"/>
  <c r="B5461" i="1"/>
  <c r="E5461" i="1"/>
  <c r="F5461" i="1"/>
  <c r="O5461" i="1"/>
  <c r="B5462" i="1"/>
  <c r="E5462" i="1"/>
  <c r="F5462" i="1"/>
  <c r="O5462" i="1"/>
  <c r="B5463" i="1"/>
  <c r="E5463" i="1"/>
  <c r="F5463" i="1"/>
  <c r="O5463" i="1"/>
  <c r="B5464" i="1"/>
  <c r="E5464" i="1"/>
  <c r="F5464" i="1"/>
  <c r="O5464" i="1"/>
  <c r="B5465" i="1"/>
  <c r="E5465" i="1"/>
  <c r="F5465" i="1"/>
  <c r="O5465" i="1"/>
  <c r="B5466" i="1"/>
  <c r="E5466" i="1"/>
  <c r="F5466" i="1"/>
  <c r="O5466" i="1"/>
  <c r="B5467" i="1"/>
  <c r="E5467" i="1"/>
  <c r="F5467" i="1"/>
  <c r="O5467" i="1"/>
  <c r="B5468" i="1"/>
  <c r="E5468" i="1"/>
  <c r="F5468" i="1"/>
  <c r="O5468" i="1"/>
  <c r="B5469" i="1"/>
  <c r="E5469" i="1"/>
  <c r="F5469" i="1"/>
  <c r="O5469" i="1"/>
  <c r="B5470" i="1"/>
  <c r="E5470" i="1"/>
  <c r="F5470" i="1"/>
  <c r="O5470" i="1"/>
  <c r="B5471" i="1"/>
  <c r="E5471" i="1"/>
  <c r="F5471" i="1"/>
  <c r="O5471" i="1"/>
  <c r="B5472" i="1"/>
  <c r="E5472" i="1"/>
  <c r="F5472" i="1"/>
  <c r="O5472" i="1"/>
  <c r="B5473" i="1"/>
  <c r="E5473" i="1"/>
  <c r="F5473" i="1"/>
  <c r="O5473" i="1"/>
  <c r="B5474" i="1"/>
  <c r="E5474" i="1"/>
  <c r="F5474" i="1"/>
  <c r="O5474" i="1"/>
  <c r="B5475" i="1"/>
  <c r="E5475" i="1"/>
  <c r="F5475" i="1"/>
  <c r="O5475" i="1"/>
  <c r="B5476" i="1"/>
  <c r="E5476" i="1"/>
  <c r="F5476" i="1"/>
  <c r="O5476" i="1"/>
  <c r="B5477" i="1"/>
  <c r="E5477" i="1"/>
  <c r="F5477" i="1"/>
  <c r="O5477" i="1"/>
  <c r="B5478" i="1"/>
  <c r="E5478" i="1"/>
  <c r="F5478" i="1"/>
  <c r="O5478" i="1"/>
  <c r="B5479" i="1"/>
  <c r="E5479" i="1"/>
  <c r="F5479" i="1"/>
  <c r="O5479" i="1"/>
  <c r="B5480" i="1"/>
  <c r="E5480" i="1"/>
  <c r="F5480" i="1"/>
  <c r="O5480" i="1"/>
  <c r="B5481" i="1"/>
  <c r="E5481" i="1"/>
  <c r="F5481" i="1"/>
  <c r="O5481" i="1"/>
  <c r="B5482" i="1"/>
  <c r="E5482" i="1"/>
  <c r="F5482" i="1"/>
  <c r="O5482" i="1"/>
  <c r="B5483" i="1"/>
  <c r="E5483" i="1"/>
  <c r="F5483" i="1"/>
  <c r="O5483" i="1"/>
  <c r="B5484" i="1"/>
  <c r="E5484" i="1"/>
  <c r="F5484" i="1"/>
  <c r="O5484" i="1"/>
  <c r="B5485" i="1"/>
  <c r="E5485" i="1"/>
  <c r="F5485" i="1"/>
  <c r="O5485" i="1"/>
  <c r="B5486" i="1"/>
  <c r="E5486" i="1"/>
  <c r="F5486" i="1"/>
  <c r="O5486" i="1"/>
  <c r="B5487" i="1"/>
  <c r="E5487" i="1"/>
  <c r="F5487" i="1"/>
  <c r="O5487" i="1"/>
  <c r="B5488" i="1"/>
  <c r="E5488" i="1"/>
  <c r="F5488" i="1"/>
  <c r="O5488" i="1"/>
  <c r="B5489" i="1"/>
  <c r="E5489" i="1"/>
  <c r="F5489" i="1"/>
  <c r="O5489" i="1"/>
  <c r="B5490" i="1"/>
  <c r="E5490" i="1"/>
  <c r="F5490" i="1"/>
  <c r="O5490" i="1"/>
  <c r="B5491" i="1"/>
  <c r="E5491" i="1"/>
  <c r="F5491" i="1"/>
  <c r="O5491" i="1"/>
  <c r="B5492" i="1"/>
  <c r="E5492" i="1"/>
  <c r="F5492" i="1"/>
  <c r="O5492" i="1"/>
  <c r="B5493" i="1"/>
  <c r="E5493" i="1"/>
  <c r="F5493" i="1"/>
  <c r="O5493" i="1"/>
  <c r="B5494" i="1"/>
  <c r="E5494" i="1"/>
  <c r="F5494" i="1"/>
  <c r="O5494" i="1"/>
  <c r="B5495" i="1"/>
  <c r="E5495" i="1"/>
  <c r="F5495" i="1"/>
  <c r="O5495" i="1"/>
  <c r="B5496" i="1"/>
  <c r="E5496" i="1"/>
  <c r="F5496" i="1"/>
  <c r="O5496" i="1"/>
  <c r="B5497" i="1"/>
  <c r="E5497" i="1"/>
  <c r="F5497" i="1"/>
  <c r="O5497" i="1"/>
  <c r="B5498" i="1"/>
  <c r="E5498" i="1"/>
  <c r="F5498" i="1"/>
  <c r="O5498" i="1"/>
  <c r="B5499" i="1"/>
  <c r="E5499" i="1"/>
  <c r="F5499" i="1"/>
  <c r="O5499" i="1"/>
  <c r="B5500" i="1"/>
  <c r="E5500" i="1"/>
  <c r="F5500" i="1"/>
  <c r="O5500" i="1"/>
  <c r="B5501" i="1"/>
  <c r="E5501" i="1"/>
  <c r="F5501" i="1"/>
  <c r="O5501" i="1"/>
  <c r="B5502" i="1"/>
  <c r="E5502" i="1"/>
  <c r="F5502" i="1"/>
  <c r="O5502" i="1"/>
  <c r="B5503" i="1"/>
  <c r="E5503" i="1"/>
  <c r="F5503" i="1"/>
  <c r="O5503" i="1"/>
  <c r="B5504" i="1"/>
  <c r="E5504" i="1"/>
  <c r="F5504" i="1"/>
  <c r="O5504" i="1"/>
  <c r="B5505" i="1"/>
  <c r="E5505" i="1"/>
  <c r="F5505" i="1"/>
  <c r="O5505" i="1"/>
  <c r="B5506" i="1"/>
  <c r="E5506" i="1"/>
  <c r="F5506" i="1"/>
  <c r="O5506" i="1"/>
  <c r="B5507" i="1"/>
  <c r="E5507" i="1"/>
  <c r="F5507" i="1"/>
  <c r="O5507" i="1"/>
  <c r="B5508" i="1"/>
  <c r="E5508" i="1"/>
  <c r="F5508" i="1"/>
  <c r="O5508" i="1"/>
  <c r="B5509" i="1"/>
  <c r="E5509" i="1"/>
  <c r="F5509" i="1"/>
  <c r="O5509" i="1"/>
  <c r="B5510" i="1"/>
  <c r="E5510" i="1"/>
  <c r="F5510" i="1"/>
  <c r="O5510" i="1"/>
  <c r="B5511" i="1"/>
  <c r="E5511" i="1"/>
  <c r="F5511" i="1"/>
  <c r="O5511" i="1"/>
  <c r="B5512" i="1"/>
  <c r="E5512" i="1"/>
  <c r="F5512" i="1"/>
  <c r="O5512" i="1"/>
  <c r="B5513" i="1"/>
  <c r="E5513" i="1"/>
  <c r="F5513" i="1"/>
  <c r="O5513" i="1"/>
  <c r="B5514" i="1"/>
  <c r="E5514" i="1"/>
  <c r="F5514" i="1"/>
  <c r="O5514" i="1"/>
  <c r="B5515" i="1"/>
  <c r="E5515" i="1"/>
  <c r="F5515" i="1"/>
  <c r="O5515" i="1"/>
  <c r="B5516" i="1"/>
  <c r="E5516" i="1"/>
  <c r="F5516" i="1"/>
  <c r="O5516" i="1"/>
  <c r="B5517" i="1"/>
  <c r="E5517" i="1"/>
  <c r="F5517" i="1"/>
  <c r="O5517" i="1"/>
  <c r="B5518" i="1"/>
  <c r="E5518" i="1"/>
  <c r="F5518" i="1"/>
  <c r="O5518" i="1"/>
  <c r="B5519" i="1"/>
  <c r="E5519" i="1"/>
  <c r="F5519" i="1"/>
  <c r="O5519" i="1"/>
  <c r="B5520" i="1"/>
  <c r="E5520" i="1"/>
  <c r="F5520" i="1"/>
  <c r="O5520" i="1"/>
  <c r="B5521" i="1"/>
  <c r="E5521" i="1"/>
  <c r="F5521" i="1"/>
  <c r="O5521" i="1"/>
  <c r="B5522" i="1"/>
  <c r="E5522" i="1"/>
  <c r="F5522" i="1"/>
  <c r="O5522" i="1"/>
  <c r="B5523" i="1"/>
  <c r="E5523" i="1"/>
  <c r="F5523" i="1"/>
  <c r="O5523" i="1"/>
  <c r="B5524" i="1"/>
  <c r="E5524" i="1"/>
  <c r="F5524" i="1"/>
  <c r="O5524" i="1"/>
  <c r="B5525" i="1"/>
  <c r="E5525" i="1"/>
  <c r="F5525" i="1"/>
  <c r="O5525" i="1"/>
  <c r="B5526" i="1"/>
  <c r="E5526" i="1"/>
  <c r="F5526" i="1"/>
  <c r="O5526" i="1"/>
  <c r="B5527" i="1"/>
  <c r="E5527" i="1"/>
  <c r="F5527" i="1"/>
  <c r="O5527" i="1"/>
  <c r="B5528" i="1"/>
  <c r="E5528" i="1"/>
  <c r="F5528" i="1"/>
  <c r="O5528" i="1"/>
  <c r="B5529" i="1"/>
  <c r="E5529" i="1"/>
  <c r="F5529" i="1"/>
  <c r="O5529" i="1"/>
  <c r="B5530" i="1"/>
  <c r="E5530" i="1"/>
  <c r="F5530" i="1"/>
  <c r="O5530" i="1"/>
  <c r="B5531" i="1"/>
  <c r="E5531" i="1"/>
  <c r="F5531" i="1"/>
  <c r="O5531" i="1"/>
  <c r="B5532" i="1"/>
  <c r="E5532" i="1"/>
  <c r="F5532" i="1"/>
  <c r="O5532" i="1"/>
  <c r="B5533" i="1"/>
  <c r="E5533" i="1"/>
  <c r="F5533" i="1"/>
  <c r="O5533" i="1"/>
  <c r="B5534" i="1"/>
  <c r="E5534" i="1"/>
  <c r="F5534" i="1"/>
  <c r="O5534" i="1"/>
  <c r="B5535" i="1"/>
  <c r="E5535" i="1"/>
  <c r="F5535" i="1"/>
  <c r="O5535" i="1"/>
  <c r="B5536" i="1"/>
  <c r="E5536" i="1"/>
  <c r="F5536" i="1"/>
  <c r="O5536" i="1"/>
  <c r="B5537" i="1"/>
  <c r="E5537" i="1"/>
  <c r="F5537" i="1"/>
  <c r="O5537" i="1"/>
  <c r="B5538" i="1"/>
  <c r="E5538" i="1"/>
  <c r="F5538" i="1"/>
  <c r="O5538" i="1"/>
  <c r="B5539" i="1"/>
  <c r="E5539" i="1"/>
  <c r="F5539" i="1"/>
  <c r="O5539" i="1"/>
  <c r="B5540" i="1"/>
  <c r="E5540" i="1"/>
  <c r="F5540" i="1"/>
  <c r="O5540" i="1"/>
  <c r="B5541" i="1"/>
  <c r="E5541" i="1"/>
  <c r="F5541" i="1"/>
  <c r="O5541" i="1"/>
  <c r="B5542" i="1"/>
  <c r="E5542" i="1"/>
  <c r="F5542" i="1"/>
  <c r="O5542" i="1"/>
  <c r="B5543" i="1"/>
  <c r="E5543" i="1"/>
  <c r="F5543" i="1"/>
  <c r="O5543" i="1"/>
  <c r="B5544" i="1"/>
  <c r="E5544" i="1"/>
  <c r="F5544" i="1"/>
  <c r="O5544" i="1"/>
  <c r="B5545" i="1"/>
  <c r="E5545" i="1"/>
  <c r="F5545" i="1"/>
  <c r="O5545" i="1"/>
  <c r="B5546" i="1"/>
  <c r="E5546" i="1"/>
  <c r="F5546" i="1"/>
  <c r="O5546" i="1"/>
  <c r="B5547" i="1"/>
  <c r="E5547" i="1"/>
  <c r="F5547" i="1"/>
  <c r="O5547" i="1"/>
  <c r="B5548" i="1"/>
  <c r="E5548" i="1"/>
  <c r="F5548" i="1"/>
  <c r="O5548" i="1"/>
  <c r="B5549" i="1"/>
  <c r="E5549" i="1"/>
  <c r="F5549" i="1"/>
  <c r="O5549" i="1"/>
  <c r="B5550" i="1"/>
  <c r="E5550" i="1"/>
  <c r="F5550" i="1"/>
  <c r="O5550" i="1"/>
  <c r="B5551" i="1"/>
  <c r="E5551" i="1"/>
  <c r="F5551" i="1"/>
  <c r="O5551" i="1"/>
  <c r="B5552" i="1"/>
  <c r="E5552" i="1"/>
  <c r="F5552" i="1"/>
  <c r="O5552" i="1"/>
  <c r="B5553" i="1"/>
  <c r="E5553" i="1"/>
  <c r="F5553" i="1"/>
  <c r="O5553" i="1"/>
  <c r="B5554" i="1"/>
  <c r="E5554" i="1"/>
  <c r="F5554" i="1"/>
  <c r="O5554" i="1"/>
  <c r="B5555" i="1"/>
  <c r="E5555" i="1"/>
  <c r="F5555" i="1"/>
  <c r="O5555" i="1"/>
  <c r="B5556" i="1"/>
  <c r="E5556" i="1"/>
  <c r="F5556" i="1"/>
  <c r="O5556" i="1"/>
  <c r="B5557" i="1"/>
  <c r="E5557" i="1"/>
  <c r="F5557" i="1"/>
  <c r="O5557" i="1"/>
  <c r="B5558" i="1"/>
  <c r="E5558" i="1"/>
  <c r="F5558" i="1"/>
  <c r="O5558" i="1"/>
  <c r="B5559" i="1"/>
  <c r="E5559" i="1"/>
  <c r="F5559" i="1"/>
  <c r="O5559" i="1"/>
  <c r="B5560" i="1"/>
  <c r="E5560" i="1"/>
  <c r="F5560" i="1"/>
  <c r="O5560" i="1"/>
  <c r="B5561" i="1"/>
  <c r="E5561" i="1"/>
  <c r="F5561" i="1"/>
  <c r="O5561" i="1"/>
  <c r="B5562" i="1"/>
  <c r="E5562" i="1"/>
  <c r="F5562" i="1"/>
  <c r="O5562" i="1"/>
  <c r="B5563" i="1"/>
  <c r="E5563" i="1"/>
  <c r="F5563" i="1"/>
  <c r="O5563" i="1"/>
  <c r="B5564" i="1"/>
  <c r="E5564" i="1"/>
  <c r="F5564" i="1"/>
  <c r="O5564" i="1"/>
  <c r="B5565" i="1"/>
  <c r="E5565" i="1"/>
  <c r="F5565" i="1"/>
  <c r="O5565" i="1"/>
  <c r="B5566" i="1"/>
  <c r="E5566" i="1"/>
  <c r="F5566" i="1"/>
  <c r="O5566" i="1"/>
  <c r="B5567" i="1"/>
  <c r="E5567" i="1"/>
  <c r="F5567" i="1"/>
  <c r="O5567" i="1"/>
  <c r="B5568" i="1"/>
  <c r="E5568" i="1"/>
  <c r="F5568" i="1"/>
  <c r="O5568" i="1"/>
  <c r="B5569" i="1"/>
  <c r="E5569" i="1"/>
  <c r="F5569" i="1"/>
  <c r="O5569" i="1"/>
  <c r="B5570" i="1"/>
  <c r="E5570" i="1"/>
  <c r="F5570" i="1"/>
  <c r="O5570" i="1"/>
  <c r="B5571" i="1"/>
  <c r="E5571" i="1"/>
  <c r="F5571" i="1"/>
  <c r="O5571" i="1"/>
  <c r="B5572" i="1"/>
  <c r="E5572" i="1"/>
  <c r="F5572" i="1"/>
  <c r="O5572" i="1"/>
  <c r="B5573" i="1"/>
  <c r="E5573" i="1"/>
  <c r="F5573" i="1"/>
  <c r="O5573" i="1"/>
  <c r="B5574" i="1"/>
  <c r="E5574" i="1"/>
  <c r="F5574" i="1"/>
  <c r="O5574" i="1"/>
  <c r="B5575" i="1"/>
  <c r="E5575" i="1"/>
  <c r="F5575" i="1"/>
  <c r="O5575" i="1"/>
  <c r="B5576" i="1"/>
  <c r="E5576" i="1"/>
  <c r="F5576" i="1"/>
  <c r="O5576" i="1"/>
  <c r="B5577" i="1"/>
  <c r="E5577" i="1"/>
  <c r="F5577" i="1"/>
  <c r="O5577" i="1"/>
  <c r="B5578" i="1"/>
  <c r="E5578" i="1"/>
  <c r="F5578" i="1"/>
  <c r="O5578" i="1"/>
  <c r="B5579" i="1"/>
  <c r="E5579" i="1"/>
  <c r="F5579" i="1"/>
  <c r="O5579" i="1"/>
  <c r="B5580" i="1"/>
  <c r="E5580" i="1"/>
  <c r="F5580" i="1"/>
  <c r="O5580" i="1"/>
  <c r="B5581" i="1"/>
  <c r="E5581" i="1"/>
  <c r="F5581" i="1"/>
  <c r="O5581" i="1"/>
  <c r="B5582" i="1"/>
  <c r="E5582" i="1"/>
  <c r="F5582" i="1"/>
  <c r="O5582" i="1"/>
  <c r="B5583" i="1"/>
  <c r="E5583" i="1"/>
  <c r="F5583" i="1"/>
  <c r="O5583" i="1"/>
  <c r="B5584" i="1"/>
  <c r="E5584" i="1"/>
  <c r="F5584" i="1"/>
  <c r="O5584" i="1"/>
  <c r="B5585" i="1"/>
  <c r="E5585" i="1"/>
  <c r="F5585" i="1"/>
  <c r="O5585" i="1"/>
  <c r="B5586" i="1"/>
  <c r="E5586" i="1"/>
  <c r="F5586" i="1"/>
  <c r="O5586" i="1"/>
  <c r="B5587" i="1"/>
  <c r="E5587" i="1"/>
  <c r="F5587" i="1"/>
  <c r="O5587" i="1"/>
  <c r="B5588" i="1"/>
  <c r="E5588" i="1"/>
  <c r="F5588" i="1"/>
  <c r="O5588" i="1"/>
  <c r="B5589" i="1"/>
  <c r="E5589" i="1"/>
  <c r="F5589" i="1"/>
  <c r="O5589" i="1"/>
  <c r="B5590" i="1"/>
  <c r="E5590" i="1"/>
  <c r="F5590" i="1"/>
  <c r="O5590" i="1"/>
  <c r="B5591" i="1"/>
  <c r="E5591" i="1"/>
  <c r="F5591" i="1"/>
  <c r="O5591" i="1"/>
  <c r="B5592" i="1"/>
  <c r="E5592" i="1"/>
  <c r="F5592" i="1"/>
  <c r="O5592" i="1"/>
  <c r="B5593" i="1"/>
  <c r="E5593" i="1"/>
  <c r="F5593" i="1"/>
  <c r="O5593" i="1"/>
  <c r="B5594" i="1"/>
  <c r="E5594" i="1"/>
  <c r="F5594" i="1"/>
  <c r="O5594" i="1"/>
  <c r="B5595" i="1"/>
  <c r="E5595" i="1"/>
  <c r="F5595" i="1"/>
  <c r="O5595" i="1"/>
  <c r="B5596" i="1"/>
  <c r="E5596" i="1"/>
  <c r="F5596" i="1"/>
  <c r="O5596" i="1"/>
  <c r="B5597" i="1"/>
  <c r="E5597" i="1"/>
  <c r="F5597" i="1"/>
  <c r="O5597" i="1"/>
  <c r="B5598" i="1"/>
  <c r="E5598" i="1"/>
  <c r="F5598" i="1"/>
  <c r="O5598" i="1"/>
  <c r="B5599" i="1"/>
  <c r="E5599" i="1"/>
  <c r="F5599" i="1"/>
  <c r="O5599" i="1"/>
  <c r="B5600" i="1"/>
  <c r="E5600" i="1"/>
  <c r="F5600" i="1"/>
  <c r="O5600" i="1"/>
  <c r="B5601" i="1"/>
  <c r="E5601" i="1"/>
  <c r="F5601" i="1"/>
  <c r="O5601" i="1"/>
  <c r="B5602" i="1"/>
  <c r="E5602" i="1"/>
  <c r="F5602" i="1"/>
  <c r="O5602" i="1"/>
  <c r="B5603" i="1"/>
  <c r="E5603" i="1"/>
  <c r="F5603" i="1"/>
  <c r="O5603" i="1"/>
  <c r="B5604" i="1"/>
  <c r="E5604" i="1"/>
  <c r="F5604" i="1"/>
  <c r="O5604" i="1"/>
  <c r="B5605" i="1"/>
  <c r="E5605" i="1"/>
  <c r="F5605" i="1"/>
  <c r="O5605" i="1"/>
  <c r="B5606" i="1"/>
  <c r="E5606" i="1"/>
  <c r="F5606" i="1"/>
  <c r="O5606" i="1"/>
  <c r="B5607" i="1"/>
  <c r="E5607" i="1"/>
  <c r="F5607" i="1"/>
  <c r="O5607" i="1"/>
  <c r="B5608" i="1"/>
  <c r="E5608" i="1"/>
  <c r="F5608" i="1"/>
  <c r="O5608" i="1"/>
  <c r="B5609" i="1"/>
  <c r="E5609" i="1"/>
  <c r="F5609" i="1"/>
  <c r="O5609" i="1"/>
  <c r="B5610" i="1"/>
  <c r="E5610" i="1"/>
  <c r="F5610" i="1"/>
  <c r="O5610" i="1"/>
  <c r="B5611" i="1"/>
  <c r="E5611" i="1"/>
  <c r="F5611" i="1"/>
  <c r="O5611" i="1"/>
  <c r="B5612" i="1"/>
  <c r="E5612" i="1"/>
  <c r="F5612" i="1"/>
  <c r="O5612" i="1"/>
  <c r="B5613" i="1"/>
  <c r="E5613" i="1"/>
  <c r="F5613" i="1"/>
  <c r="O5613" i="1"/>
  <c r="B5614" i="1"/>
  <c r="E5614" i="1"/>
  <c r="F5614" i="1"/>
  <c r="O5614" i="1"/>
  <c r="B5615" i="1"/>
  <c r="E5615" i="1"/>
  <c r="F5615" i="1"/>
  <c r="O5615" i="1"/>
  <c r="B5616" i="1"/>
  <c r="E5616" i="1"/>
  <c r="F5616" i="1"/>
  <c r="O5616" i="1"/>
  <c r="B5617" i="1"/>
  <c r="E5617" i="1"/>
  <c r="F5617" i="1"/>
  <c r="O5617" i="1"/>
  <c r="B5618" i="1"/>
  <c r="E5618" i="1"/>
  <c r="F5618" i="1"/>
  <c r="O5618" i="1"/>
  <c r="B5619" i="1"/>
  <c r="E5619" i="1"/>
  <c r="F5619" i="1"/>
  <c r="O5619" i="1"/>
  <c r="B5620" i="1"/>
  <c r="E5620" i="1"/>
  <c r="F5620" i="1"/>
  <c r="O5620" i="1"/>
  <c r="B5621" i="1"/>
  <c r="E5621" i="1"/>
  <c r="F5621" i="1"/>
  <c r="O5621" i="1"/>
  <c r="B5622" i="1"/>
  <c r="E5622" i="1"/>
  <c r="F5622" i="1"/>
  <c r="O5622" i="1"/>
  <c r="B5623" i="1"/>
  <c r="E5623" i="1"/>
  <c r="F5623" i="1"/>
  <c r="O5623" i="1"/>
  <c r="B5624" i="1"/>
  <c r="E5624" i="1"/>
  <c r="F5624" i="1"/>
  <c r="O5624" i="1"/>
  <c r="B5625" i="1"/>
  <c r="E5625" i="1"/>
  <c r="F5625" i="1"/>
  <c r="O5625" i="1"/>
  <c r="B5626" i="1"/>
  <c r="E5626" i="1"/>
  <c r="F5626" i="1"/>
  <c r="O5626" i="1"/>
  <c r="B5627" i="1"/>
  <c r="E5627" i="1"/>
  <c r="F5627" i="1"/>
  <c r="O5627" i="1"/>
  <c r="B5628" i="1"/>
  <c r="E5628" i="1"/>
  <c r="F5628" i="1"/>
  <c r="O5628" i="1"/>
  <c r="B5629" i="1"/>
  <c r="E5629" i="1"/>
  <c r="F5629" i="1"/>
  <c r="O5629" i="1"/>
  <c r="B5630" i="1"/>
  <c r="E5630" i="1"/>
  <c r="F5630" i="1"/>
  <c r="O5630" i="1"/>
  <c r="B5631" i="1"/>
  <c r="E5631" i="1"/>
  <c r="F5631" i="1"/>
  <c r="O5631" i="1"/>
  <c r="B5632" i="1"/>
  <c r="E5632" i="1"/>
  <c r="F5632" i="1"/>
  <c r="O5632" i="1"/>
  <c r="B5633" i="1"/>
  <c r="E5633" i="1"/>
  <c r="F5633" i="1"/>
  <c r="O5633" i="1"/>
  <c r="B5634" i="1"/>
  <c r="E5634" i="1"/>
  <c r="F5634" i="1"/>
  <c r="O5634" i="1"/>
  <c r="B5635" i="1"/>
  <c r="E5635" i="1"/>
  <c r="F5635" i="1"/>
  <c r="O5635" i="1"/>
  <c r="B5636" i="1"/>
  <c r="E5636" i="1"/>
  <c r="F5636" i="1"/>
  <c r="O5636" i="1"/>
  <c r="B5637" i="1"/>
  <c r="E5637" i="1"/>
  <c r="F5637" i="1"/>
  <c r="O5637" i="1"/>
  <c r="B5638" i="1"/>
  <c r="E5638" i="1"/>
  <c r="F5638" i="1"/>
  <c r="O5638" i="1"/>
  <c r="B5639" i="1"/>
  <c r="E5639" i="1"/>
  <c r="F5639" i="1"/>
  <c r="O5639" i="1"/>
  <c r="B5640" i="1"/>
  <c r="E5640" i="1"/>
  <c r="F5640" i="1"/>
  <c r="O5640" i="1"/>
  <c r="B5641" i="1"/>
  <c r="E5641" i="1"/>
  <c r="F5641" i="1"/>
  <c r="O5641" i="1"/>
  <c r="B5642" i="1"/>
  <c r="E5642" i="1"/>
  <c r="F5642" i="1"/>
  <c r="O5642" i="1"/>
  <c r="B5643" i="1"/>
  <c r="E5643" i="1"/>
  <c r="F5643" i="1"/>
  <c r="O5643" i="1"/>
  <c r="B5644" i="1"/>
  <c r="E5644" i="1"/>
  <c r="F5644" i="1"/>
  <c r="O5644" i="1"/>
  <c r="B5645" i="1"/>
  <c r="E5645" i="1"/>
  <c r="F5645" i="1"/>
  <c r="O5645" i="1"/>
  <c r="B5646" i="1"/>
  <c r="E5646" i="1"/>
  <c r="F5646" i="1"/>
  <c r="O5646" i="1"/>
  <c r="B5647" i="1"/>
  <c r="E5647" i="1"/>
  <c r="F5647" i="1"/>
  <c r="O5647" i="1"/>
  <c r="B5648" i="1"/>
  <c r="E5648" i="1"/>
  <c r="F5648" i="1"/>
  <c r="O5648" i="1"/>
  <c r="B5649" i="1"/>
  <c r="E5649" i="1"/>
  <c r="F5649" i="1"/>
  <c r="O5649" i="1"/>
  <c r="B5650" i="1"/>
  <c r="E5650" i="1"/>
  <c r="F5650" i="1"/>
  <c r="O5650" i="1"/>
  <c r="B5651" i="1"/>
  <c r="E5651" i="1"/>
  <c r="F5651" i="1"/>
  <c r="O5651" i="1"/>
  <c r="B5652" i="1"/>
  <c r="E5652" i="1"/>
  <c r="F5652" i="1"/>
  <c r="O5652" i="1"/>
  <c r="B5653" i="1"/>
  <c r="E5653" i="1"/>
  <c r="F5653" i="1"/>
  <c r="O5653" i="1"/>
  <c r="B5654" i="1"/>
  <c r="E5654" i="1"/>
  <c r="F5654" i="1"/>
  <c r="O5654" i="1"/>
  <c r="B5655" i="1"/>
  <c r="E5655" i="1"/>
  <c r="F5655" i="1"/>
  <c r="O5655" i="1"/>
  <c r="B5656" i="1"/>
  <c r="E5656" i="1"/>
  <c r="F5656" i="1"/>
  <c r="O5656" i="1"/>
  <c r="B5657" i="1"/>
  <c r="E5657" i="1"/>
  <c r="F5657" i="1"/>
  <c r="O5657" i="1"/>
  <c r="B5658" i="1"/>
  <c r="E5658" i="1"/>
  <c r="F5658" i="1"/>
  <c r="O5658" i="1"/>
  <c r="B5659" i="1"/>
  <c r="E5659" i="1"/>
  <c r="F5659" i="1"/>
  <c r="O5659" i="1"/>
  <c r="B5660" i="1"/>
  <c r="E5660" i="1"/>
  <c r="F5660" i="1"/>
  <c r="O5660" i="1"/>
  <c r="B5661" i="1"/>
  <c r="E5661" i="1"/>
  <c r="F5661" i="1"/>
  <c r="O5661" i="1"/>
  <c r="B5662" i="1"/>
  <c r="E5662" i="1"/>
  <c r="F5662" i="1"/>
  <c r="O5662" i="1"/>
  <c r="B5663" i="1"/>
  <c r="E5663" i="1"/>
  <c r="F5663" i="1"/>
  <c r="O5663" i="1"/>
  <c r="B5664" i="1"/>
  <c r="E5664" i="1"/>
  <c r="F5664" i="1"/>
  <c r="O5664" i="1"/>
  <c r="B5665" i="1"/>
  <c r="E5665" i="1"/>
  <c r="F5665" i="1"/>
  <c r="O5665" i="1"/>
  <c r="B5666" i="1"/>
  <c r="E5666" i="1"/>
  <c r="F5666" i="1"/>
  <c r="O5666" i="1"/>
  <c r="B5667" i="1"/>
  <c r="E5667" i="1"/>
  <c r="F5667" i="1"/>
  <c r="O5667" i="1"/>
  <c r="B5668" i="1"/>
  <c r="E5668" i="1"/>
  <c r="F5668" i="1"/>
  <c r="O5668" i="1"/>
  <c r="B5669" i="1"/>
  <c r="E5669" i="1"/>
  <c r="F5669" i="1"/>
  <c r="O5669" i="1"/>
  <c r="B5670" i="1"/>
  <c r="E5670" i="1"/>
  <c r="F5670" i="1"/>
  <c r="O5670" i="1"/>
  <c r="B5671" i="1"/>
  <c r="E5671" i="1"/>
  <c r="F5671" i="1"/>
  <c r="O5671" i="1"/>
  <c r="B5672" i="1"/>
  <c r="E5672" i="1"/>
  <c r="F5672" i="1"/>
  <c r="O5672" i="1"/>
  <c r="B5673" i="1"/>
  <c r="E5673" i="1"/>
  <c r="F5673" i="1"/>
  <c r="O5673" i="1"/>
  <c r="B5674" i="1"/>
  <c r="E5674" i="1"/>
  <c r="F5674" i="1"/>
  <c r="O5674" i="1"/>
  <c r="B5675" i="1"/>
  <c r="E5675" i="1"/>
  <c r="F5675" i="1"/>
  <c r="O5675" i="1"/>
  <c r="B5676" i="1"/>
  <c r="E5676" i="1"/>
  <c r="F5676" i="1"/>
  <c r="O5676" i="1"/>
  <c r="B5677" i="1"/>
  <c r="E5677" i="1"/>
  <c r="F5677" i="1"/>
  <c r="O5677" i="1"/>
  <c r="B5678" i="1"/>
  <c r="E5678" i="1"/>
  <c r="F5678" i="1"/>
  <c r="O5678" i="1"/>
  <c r="B5679" i="1"/>
  <c r="E5679" i="1"/>
  <c r="F5679" i="1"/>
  <c r="O5679" i="1"/>
  <c r="B5680" i="1"/>
  <c r="E5680" i="1"/>
  <c r="F5680" i="1"/>
  <c r="O5680" i="1"/>
  <c r="B5681" i="1"/>
  <c r="E5681" i="1"/>
  <c r="F5681" i="1"/>
  <c r="O5681" i="1"/>
  <c r="B5682" i="1"/>
  <c r="E5682" i="1"/>
  <c r="F5682" i="1"/>
  <c r="O5682" i="1"/>
  <c r="B5683" i="1"/>
  <c r="E5683" i="1"/>
  <c r="F5683" i="1"/>
  <c r="O5683" i="1"/>
  <c r="B5684" i="1"/>
  <c r="E5684" i="1"/>
  <c r="F5684" i="1"/>
  <c r="O5684" i="1"/>
  <c r="B5685" i="1"/>
  <c r="E5685" i="1"/>
  <c r="F5685" i="1"/>
  <c r="O5685" i="1"/>
  <c r="B5686" i="1"/>
  <c r="E5686" i="1"/>
  <c r="F5686" i="1"/>
  <c r="O5686" i="1"/>
  <c r="B5687" i="1"/>
  <c r="E5687" i="1"/>
  <c r="F5687" i="1"/>
  <c r="O5687" i="1"/>
  <c r="B5688" i="1"/>
  <c r="E5688" i="1"/>
  <c r="F5688" i="1"/>
  <c r="O5688" i="1"/>
  <c r="B5689" i="1"/>
  <c r="E5689" i="1"/>
  <c r="F5689" i="1"/>
  <c r="O5689" i="1"/>
  <c r="B5690" i="1"/>
  <c r="E5690" i="1"/>
  <c r="F5690" i="1"/>
  <c r="O5690" i="1"/>
  <c r="B5691" i="1"/>
  <c r="E5691" i="1"/>
  <c r="F5691" i="1"/>
  <c r="O5691" i="1"/>
  <c r="B5692" i="1"/>
  <c r="E5692" i="1"/>
  <c r="F5692" i="1"/>
  <c r="O5692" i="1"/>
  <c r="B5693" i="1"/>
  <c r="E5693" i="1"/>
  <c r="F5693" i="1"/>
  <c r="O5693" i="1"/>
  <c r="B5694" i="1"/>
  <c r="E5694" i="1"/>
  <c r="F5694" i="1"/>
  <c r="O5694" i="1"/>
  <c r="B5695" i="1"/>
  <c r="E5695" i="1"/>
  <c r="F5695" i="1"/>
  <c r="O5695" i="1"/>
  <c r="B5696" i="1"/>
  <c r="E5696" i="1"/>
  <c r="F5696" i="1"/>
  <c r="O5696" i="1"/>
  <c r="B5697" i="1"/>
  <c r="E5697" i="1"/>
  <c r="F5697" i="1"/>
  <c r="O5697" i="1"/>
  <c r="B5698" i="1"/>
  <c r="E5698" i="1"/>
  <c r="F5698" i="1"/>
  <c r="O5698" i="1"/>
  <c r="B5699" i="1"/>
  <c r="E5699" i="1"/>
  <c r="F5699" i="1"/>
  <c r="O5699" i="1"/>
  <c r="B5700" i="1"/>
  <c r="E5700" i="1"/>
  <c r="F5700" i="1"/>
  <c r="O5700" i="1"/>
  <c r="B5701" i="1"/>
  <c r="E5701" i="1"/>
  <c r="F5701" i="1"/>
  <c r="O5701" i="1"/>
  <c r="B5702" i="1"/>
  <c r="E5702" i="1"/>
  <c r="F5702" i="1"/>
  <c r="O5702" i="1"/>
  <c r="B5703" i="1"/>
  <c r="E5703" i="1"/>
  <c r="F5703" i="1"/>
  <c r="O5703" i="1"/>
  <c r="B5704" i="1"/>
  <c r="E5704" i="1"/>
  <c r="F5704" i="1"/>
  <c r="O5704" i="1"/>
  <c r="B5705" i="1"/>
  <c r="E5705" i="1"/>
  <c r="F5705" i="1"/>
  <c r="O5705" i="1"/>
  <c r="B5706" i="1"/>
  <c r="E5706" i="1"/>
  <c r="F5706" i="1"/>
  <c r="O5706" i="1"/>
  <c r="B5707" i="1"/>
  <c r="E5707" i="1"/>
  <c r="F5707" i="1"/>
  <c r="O5707" i="1"/>
  <c r="B5708" i="1"/>
  <c r="E5708" i="1"/>
  <c r="F5708" i="1"/>
  <c r="O5708" i="1"/>
  <c r="B5709" i="1"/>
  <c r="E5709" i="1"/>
  <c r="F5709" i="1"/>
  <c r="O5709" i="1"/>
  <c r="B5710" i="1"/>
  <c r="E5710" i="1"/>
  <c r="F5710" i="1"/>
  <c r="O5710" i="1"/>
  <c r="B5711" i="1"/>
  <c r="E5711" i="1"/>
  <c r="F5711" i="1"/>
  <c r="O5711" i="1"/>
  <c r="B5712" i="1"/>
  <c r="E5712" i="1"/>
  <c r="F5712" i="1"/>
  <c r="O5712" i="1"/>
  <c r="B5713" i="1"/>
  <c r="E5713" i="1"/>
  <c r="F5713" i="1"/>
  <c r="O5713" i="1"/>
  <c r="B5714" i="1"/>
  <c r="E5714" i="1"/>
  <c r="F5714" i="1"/>
  <c r="O5714" i="1"/>
  <c r="B5715" i="1"/>
  <c r="E5715" i="1"/>
  <c r="F5715" i="1"/>
  <c r="O5715" i="1"/>
  <c r="B5716" i="1"/>
  <c r="E5716" i="1"/>
  <c r="F5716" i="1"/>
  <c r="O5716" i="1"/>
  <c r="B5717" i="1"/>
  <c r="E5717" i="1"/>
  <c r="F5717" i="1"/>
  <c r="O5717" i="1"/>
  <c r="B5718" i="1"/>
  <c r="E5718" i="1"/>
  <c r="F5718" i="1"/>
  <c r="O5718" i="1"/>
  <c r="B5719" i="1"/>
  <c r="E5719" i="1"/>
  <c r="F5719" i="1"/>
  <c r="O5719" i="1"/>
  <c r="B5720" i="1"/>
  <c r="E5720" i="1"/>
  <c r="F5720" i="1"/>
  <c r="O5720" i="1"/>
  <c r="B5721" i="1"/>
  <c r="E5721" i="1"/>
  <c r="F5721" i="1"/>
  <c r="O5721" i="1"/>
  <c r="B5722" i="1"/>
  <c r="E5722" i="1"/>
  <c r="F5722" i="1"/>
  <c r="O5722" i="1"/>
  <c r="B5723" i="1"/>
  <c r="E5723" i="1"/>
  <c r="F5723" i="1"/>
  <c r="O5723" i="1"/>
  <c r="B5724" i="1"/>
  <c r="E5724" i="1"/>
  <c r="F5724" i="1"/>
  <c r="O5724" i="1"/>
  <c r="B5725" i="1"/>
  <c r="E5725" i="1"/>
  <c r="F5725" i="1"/>
  <c r="O5725" i="1"/>
  <c r="B5726" i="1"/>
  <c r="E5726" i="1"/>
  <c r="F5726" i="1"/>
  <c r="O5726" i="1"/>
  <c r="B5727" i="1"/>
  <c r="E5727" i="1"/>
  <c r="F5727" i="1"/>
  <c r="O5727" i="1"/>
  <c r="B5728" i="1"/>
  <c r="E5728" i="1"/>
  <c r="F5728" i="1"/>
  <c r="O5728" i="1"/>
  <c r="B5729" i="1"/>
  <c r="E5729" i="1"/>
  <c r="F5729" i="1"/>
  <c r="O5729" i="1"/>
  <c r="B5730" i="1"/>
  <c r="E5730" i="1"/>
  <c r="F5730" i="1"/>
  <c r="O5730" i="1"/>
  <c r="B5731" i="1"/>
  <c r="E5731" i="1"/>
  <c r="F5731" i="1"/>
  <c r="O5731" i="1"/>
  <c r="B5732" i="1"/>
  <c r="E5732" i="1"/>
  <c r="F5732" i="1"/>
  <c r="O5732" i="1"/>
  <c r="B5733" i="1"/>
  <c r="E5733" i="1"/>
  <c r="F5733" i="1"/>
  <c r="O5733" i="1"/>
  <c r="B5734" i="1"/>
  <c r="E5734" i="1"/>
  <c r="F5734" i="1"/>
  <c r="O5734" i="1"/>
  <c r="B5735" i="1"/>
  <c r="E5735" i="1"/>
  <c r="F5735" i="1"/>
  <c r="O5735" i="1"/>
  <c r="B5736" i="1"/>
  <c r="E5736" i="1"/>
  <c r="F5736" i="1"/>
  <c r="O5736" i="1"/>
  <c r="B5737" i="1"/>
  <c r="E5737" i="1"/>
  <c r="F5737" i="1"/>
  <c r="O5737" i="1"/>
  <c r="B5738" i="1"/>
  <c r="E5738" i="1"/>
  <c r="F5738" i="1"/>
  <c r="O5738" i="1"/>
  <c r="B5739" i="1"/>
  <c r="E5739" i="1"/>
  <c r="F5739" i="1"/>
  <c r="O5739" i="1"/>
  <c r="B5740" i="1"/>
  <c r="E5740" i="1"/>
  <c r="F5740" i="1"/>
  <c r="O5740" i="1"/>
  <c r="B5741" i="1"/>
  <c r="E5741" i="1"/>
  <c r="F5741" i="1"/>
  <c r="O5741" i="1"/>
  <c r="B5742" i="1"/>
  <c r="E5742" i="1"/>
  <c r="F5742" i="1"/>
  <c r="O5742" i="1"/>
  <c r="B5743" i="1"/>
  <c r="E5743" i="1"/>
  <c r="F5743" i="1"/>
  <c r="O5743" i="1"/>
  <c r="B5744" i="1"/>
  <c r="E5744" i="1"/>
  <c r="F5744" i="1"/>
  <c r="O5744" i="1"/>
  <c r="B5745" i="1"/>
  <c r="E5745" i="1"/>
  <c r="F5745" i="1"/>
  <c r="O5745" i="1"/>
  <c r="B5746" i="1"/>
  <c r="E5746" i="1"/>
  <c r="F5746" i="1"/>
  <c r="O5746" i="1"/>
  <c r="B5747" i="1"/>
  <c r="E5747" i="1"/>
  <c r="F5747" i="1"/>
  <c r="O5747" i="1"/>
  <c r="B5748" i="1"/>
  <c r="E5748" i="1"/>
  <c r="F5748" i="1"/>
  <c r="O5748" i="1"/>
  <c r="B5749" i="1"/>
  <c r="E5749" i="1"/>
  <c r="F5749" i="1"/>
  <c r="O5749" i="1"/>
  <c r="B5750" i="1"/>
  <c r="E5750" i="1"/>
  <c r="F5750" i="1"/>
  <c r="O5750" i="1"/>
  <c r="B5751" i="1"/>
  <c r="E5751" i="1"/>
  <c r="F5751" i="1"/>
  <c r="O5751" i="1"/>
  <c r="B5752" i="1"/>
  <c r="E5752" i="1"/>
  <c r="F5752" i="1"/>
  <c r="O5752" i="1"/>
  <c r="B5753" i="1"/>
  <c r="E5753" i="1"/>
  <c r="F5753" i="1"/>
  <c r="O5753" i="1"/>
  <c r="B5754" i="1"/>
  <c r="E5754" i="1"/>
  <c r="F5754" i="1"/>
  <c r="O5754" i="1"/>
  <c r="B5755" i="1"/>
  <c r="E5755" i="1"/>
  <c r="F5755" i="1"/>
  <c r="O5755" i="1"/>
  <c r="B5756" i="1"/>
  <c r="E5756" i="1"/>
  <c r="F5756" i="1"/>
  <c r="O5756" i="1"/>
  <c r="B5757" i="1"/>
  <c r="E5757" i="1"/>
  <c r="F5757" i="1"/>
  <c r="O5757" i="1"/>
  <c r="B5758" i="1"/>
  <c r="E5758" i="1"/>
  <c r="F5758" i="1"/>
  <c r="O5758" i="1"/>
  <c r="B5759" i="1"/>
  <c r="E5759" i="1"/>
  <c r="F5759" i="1"/>
  <c r="O5759" i="1"/>
  <c r="B5760" i="1"/>
  <c r="E5760" i="1"/>
  <c r="F5760" i="1"/>
  <c r="O5760" i="1"/>
  <c r="B5761" i="1"/>
  <c r="E5761" i="1"/>
  <c r="F5761" i="1"/>
  <c r="O5761" i="1"/>
  <c r="B5762" i="1"/>
  <c r="E5762" i="1"/>
  <c r="F5762" i="1"/>
  <c r="O5762" i="1"/>
  <c r="B5763" i="1"/>
  <c r="E5763" i="1"/>
  <c r="F5763" i="1"/>
  <c r="O5763" i="1"/>
  <c r="B5764" i="1"/>
  <c r="E5764" i="1"/>
  <c r="F5764" i="1"/>
  <c r="O5764" i="1"/>
  <c r="B5765" i="1"/>
  <c r="E5765" i="1"/>
  <c r="F5765" i="1"/>
  <c r="O5765" i="1"/>
  <c r="B5766" i="1"/>
  <c r="E5766" i="1"/>
  <c r="F5766" i="1"/>
  <c r="O5766" i="1"/>
  <c r="B5767" i="1"/>
  <c r="E5767" i="1"/>
  <c r="F5767" i="1"/>
  <c r="O5767" i="1"/>
  <c r="B5768" i="1"/>
  <c r="E5768" i="1"/>
  <c r="F5768" i="1"/>
  <c r="O5768" i="1"/>
  <c r="B5769" i="1"/>
  <c r="E5769" i="1"/>
  <c r="F5769" i="1"/>
  <c r="O5769" i="1"/>
  <c r="B5770" i="1"/>
  <c r="E5770" i="1"/>
  <c r="F5770" i="1"/>
  <c r="O5770" i="1"/>
  <c r="B5771" i="1"/>
  <c r="E5771" i="1"/>
  <c r="F5771" i="1"/>
  <c r="O5771" i="1"/>
  <c r="B5772" i="1"/>
  <c r="E5772" i="1"/>
  <c r="F5772" i="1"/>
  <c r="O5772" i="1"/>
  <c r="B5773" i="1"/>
  <c r="E5773" i="1"/>
  <c r="F5773" i="1"/>
  <c r="O5773" i="1"/>
  <c r="B5774" i="1"/>
  <c r="E5774" i="1"/>
  <c r="F5774" i="1"/>
  <c r="O5774" i="1"/>
  <c r="B5775" i="1"/>
  <c r="E5775" i="1"/>
  <c r="F5775" i="1"/>
  <c r="O5775" i="1"/>
  <c r="B5776" i="1"/>
  <c r="E5776" i="1"/>
  <c r="F5776" i="1"/>
  <c r="O5776" i="1"/>
  <c r="B5777" i="1"/>
  <c r="E5777" i="1"/>
  <c r="F5777" i="1"/>
  <c r="O5777" i="1"/>
  <c r="B5778" i="1"/>
  <c r="E5778" i="1"/>
  <c r="F5778" i="1"/>
  <c r="O5778" i="1"/>
  <c r="B5779" i="1"/>
  <c r="E5779" i="1"/>
  <c r="F5779" i="1"/>
  <c r="O5779" i="1"/>
  <c r="B5780" i="1"/>
  <c r="E5780" i="1"/>
  <c r="F5780" i="1"/>
  <c r="O5780" i="1"/>
  <c r="B5781" i="1"/>
  <c r="E5781" i="1"/>
  <c r="F5781" i="1"/>
  <c r="O5781" i="1"/>
  <c r="B5782" i="1"/>
  <c r="E5782" i="1"/>
  <c r="F5782" i="1"/>
  <c r="O5782" i="1"/>
  <c r="B5783" i="1"/>
  <c r="E5783" i="1"/>
  <c r="F5783" i="1"/>
  <c r="O5783" i="1"/>
  <c r="B5784" i="1"/>
  <c r="E5784" i="1"/>
  <c r="F5784" i="1"/>
  <c r="O5784" i="1"/>
  <c r="B5785" i="1"/>
  <c r="E5785" i="1"/>
  <c r="F5785" i="1"/>
  <c r="O5785" i="1"/>
  <c r="B5786" i="1"/>
  <c r="E5786" i="1"/>
  <c r="F5786" i="1"/>
  <c r="O5786" i="1"/>
  <c r="B5787" i="1"/>
  <c r="E5787" i="1"/>
  <c r="F5787" i="1"/>
  <c r="O5787" i="1"/>
  <c r="B5788" i="1"/>
  <c r="E5788" i="1"/>
  <c r="F5788" i="1"/>
  <c r="O5788" i="1"/>
  <c r="B5789" i="1"/>
  <c r="E5789" i="1"/>
  <c r="F5789" i="1"/>
  <c r="O5789" i="1"/>
  <c r="B5790" i="1"/>
  <c r="E5790" i="1"/>
  <c r="F5790" i="1"/>
  <c r="O5790" i="1"/>
  <c r="B5791" i="1"/>
  <c r="E5791" i="1"/>
  <c r="F5791" i="1"/>
  <c r="O5791" i="1"/>
  <c r="B5792" i="1"/>
  <c r="E5792" i="1"/>
  <c r="F5792" i="1"/>
  <c r="O5792" i="1"/>
  <c r="B5793" i="1"/>
  <c r="E5793" i="1"/>
  <c r="F5793" i="1"/>
  <c r="O5793" i="1"/>
  <c r="B5794" i="1"/>
  <c r="E5794" i="1"/>
  <c r="F5794" i="1"/>
  <c r="O5794" i="1"/>
  <c r="B5795" i="1"/>
  <c r="E5795" i="1"/>
  <c r="F5795" i="1"/>
  <c r="O5795" i="1"/>
  <c r="B5796" i="1"/>
  <c r="E5796" i="1"/>
  <c r="F5796" i="1"/>
  <c r="O5796" i="1"/>
  <c r="B5797" i="1"/>
  <c r="E5797" i="1"/>
  <c r="F5797" i="1"/>
  <c r="O5797" i="1"/>
  <c r="B5798" i="1"/>
  <c r="E5798" i="1"/>
  <c r="F5798" i="1"/>
  <c r="O5798" i="1"/>
  <c r="B5799" i="1"/>
  <c r="E5799" i="1"/>
  <c r="F5799" i="1"/>
  <c r="O5799" i="1"/>
  <c r="B5800" i="1"/>
  <c r="E5800" i="1"/>
  <c r="F5800" i="1"/>
  <c r="O5800" i="1"/>
  <c r="B5801" i="1"/>
  <c r="E5801" i="1"/>
  <c r="F5801" i="1"/>
  <c r="O5801" i="1"/>
  <c r="B5802" i="1"/>
  <c r="E5802" i="1"/>
  <c r="F5802" i="1"/>
  <c r="O5802" i="1"/>
  <c r="B5803" i="1"/>
  <c r="E5803" i="1"/>
  <c r="F5803" i="1"/>
  <c r="O5803" i="1"/>
  <c r="B5804" i="1"/>
  <c r="E5804" i="1"/>
  <c r="F5804" i="1"/>
  <c r="O5804" i="1"/>
  <c r="B5805" i="1"/>
  <c r="E5805" i="1"/>
  <c r="F5805" i="1"/>
  <c r="O5805" i="1"/>
  <c r="B5806" i="1"/>
  <c r="E5806" i="1"/>
  <c r="F5806" i="1"/>
  <c r="O5806" i="1"/>
  <c r="B5807" i="1"/>
  <c r="E5807" i="1"/>
  <c r="F5807" i="1"/>
  <c r="O5807" i="1"/>
  <c r="B5808" i="1"/>
  <c r="E5808" i="1"/>
  <c r="F5808" i="1"/>
  <c r="O5808" i="1"/>
  <c r="B5809" i="1"/>
  <c r="E5809" i="1"/>
  <c r="F5809" i="1"/>
  <c r="O5809" i="1"/>
  <c r="B5810" i="1"/>
  <c r="E5810" i="1"/>
  <c r="F5810" i="1"/>
  <c r="O5810" i="1"/>
  <c r="B5811" i="1"/>
  <c r="E5811" i="1"/>
  <c r="F5811" i="1"/>
  <c r="O5811" i="1"/>
  <c r="B5812" i="1"/>
  <c r="E5812" i="1"/>
  <c r="F5812" i="1"/>
  <c r="O5812" i="1"/>
  <c r="B5813" i="1"/>
  <c r="E5813" i="1"/>
  <c r="F5813" i="1"/>
  <c r="O5813" i="1"/>
  <c r="B5814" i="1"/>
  <c r="E5814" i="1"/>
  <c r="F5814" i="1"/>
  <c r="O5814" i="1"/>
  <c r="B5815" i="1"/>
  <c r="E5815" i="1"/>
  <c r="F5815" i="1"/>
  <c r="O5815" i="1"/>
  <c r="B5816" i="1"/>
  <c r="E5816" i="1"/>
  <c r="F5816" i="1"/>
  <c r="O5816" i="1"/>
  <c r="B5817" i="1"/>
  <c r="E5817" i="1"/>
  <c r="F5817" i="1"/>
  <c r="O5817" i="1"/>
  <c r="B5818" i="1"/>
  <c r="E5818" i="1"/>
  <c r="F5818" i="1"/>
  <c r="O5818" i="1"/>
  <c r="B5819" i="1"/>
  <c r="E5819" i="1"/>
  <c r="F5819" i="1"/>
  <c r="O5819" i="1"/>
  <c r="B5820" i="1"/>
  <c r="E5820" i="1"/>
  <c r="F5820" i="1"/>
  <c r="O5820" i="1"/>
  <c r="B5821" i="1"/>
  <c r="E5821" i="1"/>
  <c r="F5821" i="1"/>
  <c r="O5821" i="1"/>
  <c r="B5822" i="1"/>
  <c r="E5822" i="1"/>
  <c r="F5822" i="1"/>
  <c r="O5822" i="1"/>
  <c r="B5823" i="1"/>
  <c r="E5823" i="1"/>
  <c r="F5823" i="1"/>
  <c r="O5823" i="1"/>
  <c r="B5824" i="1"/>
  <c r="E5824" i="1"/>
  <c r="F5824" i="1"/>
  <c r="O5824" i="1"/>
  <c r="B5825" i="1"/>
  <c r="E5825" i="1"/>
  <c r="F5825" i="1"/>
  <c r="O5825" i="1"/>
  <c r="B5826" i="1"/>
  <c r="E5826" i="1"/>
  <c r="F5826" i="1"/>
  <c r="O5826" i="1"/>
  <c r="B5827" i="1"/>
  <c r="E5827" i="1"/>
  <c r="F5827" i="1"/>
  <c r="O5827" i="1"/>
  <c r="B5828" i="1"/>
  <c r="E5828" i="1"/>
  <c r="F5828" i="1"/>
  <c r="O5828" i="1"/>
  <c r="B5829" i="1"/>
  <c r="E5829" i="1"/>
  <c r="F5829" i="1"/>
  <c r="O5829" i="1"/>
  <c r="B5830" i="1"/>
  <c r="E5830" i="1"/>
  <c r="F5830" i="1"/>
  <c r="O5830" i="1"/>
  <c r="B5831" i="1"/>
  <c r="E5831" i="1"/>
  <c r="F5831" i="1"/>
  <c r="O5831" i="1"/>
  <c r="B5832" i="1"/>
  <c r="E5832" i="1"/>
  <c r="F5832" i="1"/>
  <c r="O5832" i="1"/>
  <c r="B5833" i="1"/>
  <c r="E5833" i="1"/>
  <c r="F5833" i="1"/>
  <c r="O5833" i="1"/>
  <c r="B5834" i="1"/>
  <c r="E5834" i="1"/>
  <c r="F5834" i="1"/>
  <c r="O5834" i="1"/>
  <c r="B5835" i="1"/>
  <c r="E5835" i="1"/>
  <c r="F5835" i="1"/>
  <c r="O5835" i="1"/>
  <c r="B5836" i="1"/>
  <c r="E5836" i="1"/>
  <c r="F5836" i="1"/>
  <c r="O5836" i="1"/>
  <c r="B5837" i="1"/>
  <c r="E5837" i="1"/>
  <c r="F5837" i="1"/>
  <c r="O5837" i="1"/>
  <c r="B5838" i="1"/>
  <c r="E5838" i="1"/>
  <c r="F5838" i="1"/>
  <c r="O5838" i="1"/>
  <c r="B5839" i="1"/>
  <c r="E5839" i="1"/>
  <c r="F5839" i="1"/>
  <c r="O5839" i="1"/>
  <c r="B5840" i="1"/>
  <c r="E5840" i="1"/>
  <c r="F5840" i="1"/>
  <c r="O5840" i="1"/>
  <c r="B5841" i="1"/>
  <c r="E5841" i="1"/>
  <c r="F5841" i="1"/>
  <c r="O5841" i="1"/>
  <c r="B5842" i="1"/>
  <c r="E5842" i="1"/>
  <c r="F5842" i="1"/>
  <c r="O5842" i="1"/>
  <c r="B5843" i="1"/>
  <c r="E5843" i="1"/>
  <c r="F5843" i="1"/>
  <c r="O5843" i="1"/>
  <c r="B5844" i="1"/>
  <c r="E5844" i="1"/>
  <c r="F5844" i="1"/>
  <c r="O5844" i="1"/>
  <c r="B5845" i="1"/>
  <c r="E5845" i="1"/>
  <c r="F5845" i="1"/>
  <c r="O5845" i="1"/>
  <c r="B5846" i="1"/>
  <c r="E5846" i="1"/>
  <c r="F5846" i="1"/>
  <c r="O5846" i="1"/>
  <c r="B5847" i="1"/>
  <c r="E5847" i="1"/>
  <c r="F5847" i="1"/>
  <c r="O5847" i="1"/>
  <c r="B5848" i="1"/>
  <c r="E5848" i="1"/>
  <c r="F5848" i="1"/>
  <c r="O5848" i="1"/>
  <c r="B5849" i="1"/>
  <c r="E5849" i="1"/>
  <c r="F5849" i="1"/>
  <c r="O5849" i="1"/>
  <c r="B5850" i="1"/>
  <c r="E5850" i="1"/>
  <c r="F5850" i="1"/>
  <c r="O5850" i="1"/>
  <c r="B5851" i="1"/>
  <c r="E5851" i="1"/>
  <c r="F5851" i="1"/>
  <c r="O5851" i="1"/>
  <c r="B5852" i="1"/>
  <c r="E5852" i="1"/>
  <c r="F5852" i="1"/>
  <c r="O5852" i="1"/>
  <c r="B5853" i="1"/>
  <c r="E5853" i="1"/>
  <c r="F5853" i="1"/>
  <c r="O5853" i="1"/>
  <c r="B5854" i="1"/>
  <c r="E5854" i="1"/>
  <c r="F5854" i="1"/>
  <c r="O5854" i="1"/>
  <c r="B5855" i="1"/>
  <c r="E5855" i="1"/>
  <c r="F5855" i="1"/>
  <c r="O5855" i="1"/>
  <c r="B5856" i="1"/>
  <c r="E5856" i="1"/>
  <c r="F5856" i="1"/>
  <c r="O5856" i="1"/>
  <c r="B5857" i="1"/>
  <c r="E5857" i="1"/>
  <c r="F5857" i="1"/>
  <c r="O5857" i="1"/>
  <c r="B5858" i="1"/>
  <c r="E5858" i="1"/>
  <c r="F5858" i="1"/>
  <c r="O5858" i="1"/>
  <c r="B5859" i="1"/>
  <c r="E5859" i="1"/>
  <c r="F5859" i="1"/>
  <c r="O5859" i="1"/>
  <c r="B5860" i="1"/>
  <c r="E5860" i="1"/>
  <c r="F5860" i="1"/>
  <c r="O5860" i="1"/>
  <c r="B5861" i="1"/>
  <c r="E5861" i="1"/>
  <c r="F5861" i="1"/>
  <c r="O5861" i="1"/>
  <c r="B5862" i="1"/>
  <c r="E5862" i="1"/>
  <c r="F5862" i="1"/>
  <c r="O5862" i="1"/>
  <c r="B5863" i="1"/>
  <c r="E5863" i="1"/>
  <c r="F5863" i="1"/>
  <c r="O5863" i="1"/>
  <c r="B5864" i="1"/>
  <c r="E5864" i="1"/>
  <c r="F5864" i="1"/>
  <c r="O5864" i="1"/>
  <c r="B5865" i="1"/>
  <c r="E5865" i="1"/>
  <c r="F5865" i="1"/>
  <c r="O5865" i="1"/>
  <c r="B5866" i="1"/>
  <c r="E5866" i="1"/>
  <c r="F5866" i="1"/>
  <c r="O5866" i="1"/>
  <c r="B5867" i="1"/>
  <c r="E5867" i="1"/>
  <c r="F5867" i="1"/>
  <c r="O5867" i="1"/>
  <c r="B5868" i="1"/>
  <c r="E5868" i="1"/>
  <c r="F5868" i="1"/>
  <c r="O5868" i="1"/>
  <c r="B5869" i="1"/>
  <c r="E5869" i="1"/>
  <c r="F5869" i="1"/>
  <c r="O5869" i="1"/>
  <c r="B5870" i="1"/>
  <c r="E5870" i="1"/>
  <c r="F5870" i="1"/>
  <c r="O5870" i="1"/>
  <c r="B5871" i="1"/>
  <c r="E5871" i="1"/>
  <c r="F5871" i="1"/>
  <c r="O5871" i="1"/>
  <c r="B5872" i="1"/>
  <c r="E5872" i="1"/>
  <c r="F5872" i="1"/>
  <c r="O5872" i="1"/>
  <c r="B5873" i="1"/>
  <c r="E5873" i="1"/>
  <c r="F5873" i="1"/>
  <c r="O5873" i="1"/>
  <c r="B5874" i="1"/>
  <c r="E5874" i="1"/>
  <c r="F5874" i="1"/>
  <c r="O5874" i="1"/>
  <c r="B5875" i="1"/>
  <c r="E5875" i="1"/>
  <c r="F5875" i="1"/>
  <c r="O5875" i="1"/>
  <c r="B5876" i="1"/>
  <c r="E5876" i="1"/>
  <c r="F5876" i="1"/>
  <c r="O5876" i="1"/>
  <c r="B5877" i="1"/>
  <c r="E5877" i="1"/>
  <c r="F5877" i="1"/>
  <c r="O5877" i="1"/>
  <c r="B5878" i="1"/>
  <c r="E5878" i="1"/>
  <c r="F5878" i="1"/>
  <c r="O5878" i="1"/>
  <c r="B5879" i="1"/>
  <c r="E5879" i="1"/>
  <c r="F5879" i="1"/>
  <c r="O5879" i="1"/>
  <c r="B5880" i="1"/>
  <c r="E5880" i="1"/>
  <c r="F5880" i="1"/>
  <c r="O5880" i="1"/>
  <c r="B5881" i="1"/>
  <c r="E5881" i="1"/>
  <c r="F5881" i="1"/>
  <c r="O5881" i="1"/>
  <c r="B5882" i="1"/>
  <c r="E5882" i="1"/>
  <c r="F5882" i="1"/>
  <c r="O5882" i="1"/>
  <c r="B5883" i="1"/>
  <c r="E5883" i="1"/>
  <c r="F5883" i="1"/>
  <c r="O5883" i="1"/>
  <c r="B5884" i="1"/>
  <c r="E5884" i="1"/>
  <c r="F5884" i="1"/>
  <c r="O5884" i="1"/>
  <c r="B5885" i="1"/>
  <c r="E5885" i="1"/>
  <c r="F5885" i="1"/>
  <c r="O5885" i="1"/>
  <c r="B5886" i="1"/>
  <c r="E5886" i="1"/>
  <c r="F5886" i="1"/>
  <c r="O5886" i="1"/>
  <c r="B5887" i="1"/>
  <c r="E5887" i="1"/>
  <c r="F5887" i="1"/>
  <c r="O5887" i="1"/>
  <c r="B5888" i="1"/>
  <c r="E5888" i="1"/>
  <c r="F5888" i="1"/>
  <c r="O5888" i="1"/>
  <c r="B5889" i="1"/>
  <c r="E5889" i="1"/>
  <c r="F5889" i="1"/>
  <c r="O5889" i="1"/>
  <c r="B5890" i="1"/>
  <c r="E5890" i="1"/>
  <c r="F5890" i="1"/>
  <c r="O5890" i="1"/>
  <c r="B5891" i="1"/>
  <c r="E5891" i="1"/>
  <c r="F5891" i="1"/>
  <c r="O5891" i="1"/>
  <c r="B5892" i="1"/>
  <c r="E5892" i="1"/>
  <c r="F5892" i="1"/>
  <c r="O5892" i="1"/>
  <c r="B5893" i="1"/>
  <c r="E5893" i="1"/>
  <c r="F5893" i="1"/>
  <c r="O5893" i="1"/>
  <c r="B5894" i="1"/>
  <c r="E5894" i="1"/>
  <c r="F5894" i="1"/>
  <c r="O5894" i="1"/>
  <c r="B5895" i="1"/>
  <c r="E5895" i="1"/>
  <c r="F5895" i="1"/>
  <c r="O5895" i="1"/>
  <c r="B5896" i="1"/>
  <c r="E5896" i="1"/>
  <c r="F5896" i="1"/>
  <c r="O5896" i="1"/>
  <c r="B5897" i="1"/>
  <c r="E5897" i="1"/>
  <c r="F5897" i="1"/>
  <c r="O5897" i="1"/>
  <c r="B5898" i="1"/>
  <c r="E5898" i="1"/>
  <c r="F5898" i="1"/>
  <c r="O5898" i="1"/>
  <c r="B5899" i="1"/>
  <c r="E5899" i="1"/>
  <c r="F5899" i="1"/>
  <c r="O5899" i="1"/>
  <c r="B5900" i="1"/>
  <c r="E5900" i="1"/>
  <c r="F5900" i="1"/>
  <c r="O5900" i="1"/>
  <c r="B5901" i="1"/>
  <c r="E5901" i="1"/>
  <c r="F5901" i="1"/>
  <c r="O5901" i="1"/>
  <c r="B5902" i="1"/>
  <c r="E5902" i="1"/>
  <c r="F5902" i="1"/>
  <c r="O5902" i="1"/>
  <c r="B5903" i="1"/>
  <c r="E5903" i="1"/>
  <c r="F5903" i="1"/>
  <c r="O5903" i="1"/>
  <c r="B5904" i="1"/>
  <c r="E5904" i="1"/>
  <c r="F5904" i="1"/>
  <c r="O5904" i="1"/>
  <c r="B5905" i="1"/>
  <c r="E5905" i="1"/>
  <c r="F5905" i="1"/>
  <c r="O5905" i="1"/>
  <c r="B5906" i="1"/>
  <c r="E5906" i="1"/>
  <c r="F5906" i="1"/>
  <c r="O5906" i="1"/>
  <c r="B5907" i="1"/>
  <c r="E5907" i="1"/>
  <c r="F5907" i="1"/>
  <c r="O5907" i="1"/>
  <c r="B5908" i="1"/>
  <c r="E5908" i="1"/>
  <c r="F5908" i="1"/>
  <c r="O5908" i="1"/>
  <c r="B5909" i="1"/>
  <c r="E5909" i="1"/>
  <c r="F5909" i="1"/>
  <c r="O5909" i="1"/>
  <c r="B5910" i="1"/>
  <c r="E5910" i="1"/>
  <c r="F5910" i="1"/>
  <c r="O5910" i="1"/>
  <c r="B5911" i="1"/>
  <c r="E5911" i="1"/>
  <c r="F5911" i="1"/>
  <c r="O5911" i="1"/>
  <c r="B5912" i="1"/>
  <c r="E5912" i="1"/>
  <c r="F5912" i="1"/>
  <c r="O5912" i="1"/>
  <c r="B5913" i="1"/>
  <c r="E5913" i="1"/>
  <c r="F5913" i="1"/>
  <c r="O5913" i="1"/>
  <c r="B5914" i="1"/>
  <c r="E5914" i="1"/>
  <c r="F5914" i="1"/>
  <c r="O5914" i="1"/>
  <c r="B5915" i="1"/>
  <c r="E5915" i="1"/>
  <c r="F5915" i="1"/>
  <c r="O5915" i="1"/>
  <c r="B5916" i="1"/>
  <c r="E5916" i="1"/>
  <c r="F5916" i="1"/>
  <c r="O5916" i="1"/>
  <c r="B5917" i="1"/>
  <c r="E5917" i="1"/>
  <c r="F5917" i="1"/>
  <c r="O5917" i="1"/>
  <c r="B5918" i="1"/>
  <c r="E5918" i="1"/>
  <c r="F5918" i="1"/>
  <c r="O5918" i="1"/>
  <c r="B5919" i="1"/>
  <c r="E5919" i="1"/>
  <c r="F5919" i="1"/>
  <c r="O5919" i="1"/>
  <c r="B5920" i="1"/>
  <c r="E5920" i="1"/>
  <c r="F5920" i="1"/>
  <c r="O5920" i="1"/>
  <c r="B5921" i="1"/>
  <c r="E5921" i="1"/>
  <c r="F5921" i="1"/>
  <c r="O5921" i="1"/>
  <c r="B5922" i="1"/>
  <c r="E5922" i="1"/>
  <c r="F5922" i="1"/>
  <c r="O5922" i="1"/>
  <c r="B5923" i="1"/>
  <c r="E5923" i="1"/>
  <c r="F5923" i="1"/>
  <c r="O5923" i="1"/>
  <c r="B5924" i="1"/>
  <c r="E5924" i="1"/>
  <c r="F5924" i="1"/>
  <c r="O5924" i="1"/>
  <c r="B5925" i="1"/>
  <c r="E5925" i="1"/>
  <c r="F5925" i="1"/>
  <c r="O5925" i="1"/>
  <c r="B5926" i="1"/>
  <c r="E5926" i="1"/>
  <c r="F5926" i="1"/>
  <c r="O5926" i="1"/>
  <c r="B5927" i="1"/>
  <c r="E5927" i="1"/>
  <c r="F5927" i="1"/>
  <c r="O5927" i="1"/>
  <c r="B5928" i="1"/>
  <c r="E5928" i="1"/>
  <c r="F5928" i="1"/>
  <c r="O5928" i="1"/>
  <c r="B5929" i="1"/>
  <c r="E5929" i="1"/>
  <c r="F5929" i="1"/>
  <c r="O5929" i="1"/>
  <c r="B5930" i="1"/>
  <c r="E5930" i="1"/>
  <c r="F5930" i="1"/>
  <c r="O5930" i="1"/>
  <c r="B5931" i="1"/>
  <c r="E5931" i="1"/>
  <c r="F5931" i="1"/>
  <c r="O5931" i="1"/>
  <c r="B5932" i="1"/>
  <c r="E5932" i="1"/>
  <c r="F5932" i="1"/>
  <c r="O5932" i="1"/>
  <c r="B5933" i="1"/>
  <c r="E5933" i="1"/>
  <c r="F5933" i="1"/>
  <c r="O5933" i="1"/>
  <c r="B5934" i="1"/>
  <c r="E5934" i="1"/>
  <c r="F5934" i="1"/>
  <c r="O5934" i="1"/>
  <c r="B5935" i="1"/>
  <c r="E5935" i="1"/>
  <c r="F5935" i="1"/>
  <c r="O5935" i="1"/>
  <c r="B5936" i="1"/>
  <c r="E5936" i="1"/>
  <c r="F5936" i="1"/>
  <c r="O5936" i="1"/>
  <c r="B5937" i="1"/>
  <c r="E5937" i="1"/>
  <c r="F5937" i="1"/>
  <c r="O5937" i="1"/>
  <c r="B5938" i="1"/>
  <c r="E5938" i="1"/>
  <c r="F5938" i="1"/>
  <c r="O5938" i="1"/>
  <c r="B5939" i="1"/>
  <c r="E5939" i="1"/>
  <c r="F5939" i="1"/>
  <c r="O5939" i="1"/>
  <c r="B5940" i="1"/>
  <c r="E5940" i="1"/>
  <c r="F5940" i="1"/>
  <c r="O5940" i="1"/>
  <c r="B5941" i="1"/>
  <c r="E5941" i="1"/>
  <c r="F5941" i="1"/>
  <c r="O5941" i="1"/>
  <c r="B5942" i="1"/>
  <c r="E5942" i="1"/>
  <c r="F5942" i="1"/>
  <c r="O5942" i="1"/>
  <c r="B5943" i="1"/>
  <c r="E5943" i="1"/>
  <c r="F5943" i="1"/>
  <c r="O5943" i="1"/>
  <c r="B5944" i="1"/>
  <c r="E5944" i="1"/>
  <c r="F5944" i="1"/>
  <c r="O5944" i="1"/>
  <c r="B5945" i="1"/>
  <c r="E5945" i="1"/>
  <c r="F5945" i="1"/>
  <c r="O5945" i="1"/>
  <c r="B5946" i="1"/>
  <c r="E5946" i="1"/>
  <c r="F5946" i="1"/>
  <c r="O5946" i="1"/>
  <c r="B5947" i="1"/>
  <c r="E5947" i="1"/>
  <c r="F5947" i="1"/>
  <c r="O5947" i="1"/>
  <c r="B5948" i="1"/>
  <c r="E5948" i="1"/>
  <c r="F5948" i="1"/>
  <c r="O5948" i="1"/>
  <c r="B5949" i="1"/>
  <c r="E5949" i="1"/>
  <c r="F5949" i="1"/>
  <c r="O5949" i="1"/>
  <c r="B5950" i="1"/>
  <c r="E5950" i="1"/>
  <c r="F5950" i="1"/>
  <c r="O5950" i="1"/>
  <c r="B5951" i="1"/>
  <c r="E5951" i="1"/>
  <c r="F5951" i="1"/>
  <c r="O5951" i="1"/>
  <c r="B5952" i="1"/>
  <c r="E5952" i="1"/>
  <c r="F5952" i="1"/>
  <c r="O5952" i="1"/>
  <c r="B5953" i="1"/>
  <c r="E5953" i="1"/>
  <c r="F5953" i="1"/>
  <c r="O5953" i="1"/>
  <c r="B5954" i="1"/>
  <c r="E5954" i="1"/>
  <c r="F5954" i="1"/>
  <c r="O5954" i="1"/>
  <c r="B5955" i="1"/>
  <c r="E5955" i="1"/>
  <c r="F5955" i="1"/>
  <c r="O5955" i="1"/>
  <c r="B5956" i="1"/>
  <c r="E5956" i="1"/>
  <c r="F5956" i="1"/>
  <c r="O5956" i="1"/>
  <c r="B5957" i="1"/>
  <c r="E5957" i="1"/>
  <c r="F5957" i="1"/>
  <c r="O5957" i="1"/>
  <c r="B5958" i="1"/>
  <c r="E5958" i="1"/>
  <c r="F5958" i="1"/>
  <c r="O5958" i="1"/>
  <c r="B5959" i="1"/>
  <c r="E5959" i="1"/>
  <c r="F5959" i="1"/>
  <c r="O5959" i="1"/>
  <c r="B5960" i="1"/>
  <c r="E5960" i="1"/>
  <c r="F5960" i="1"/>
  <c r="O5960" i="1"/>
  <c r="B5961" i="1"/>
  <c r="E5961" i="1"/>
  <c r="F5961" i="1"/>
  <c r="O5961" i="1"/>
  <c r="B5962" i="1"/>
  <c r="E5962" i="1"/>
  <c r="F5962" i="1"/>
  <c r="O5962" i="1"/>
  <c r="B5963" i="1"/>
  <c r="E5963" i="1"/>
  <c r="F5963" i="1"/>
  <c r="O5963" i="1"/>
  <c r="B5964" i="1"/>
  <c r="E5964" i="1"/>
  <c r="F5964" i="1"/>
  <c r="O5964" i="1"/>
  <c r="B5965" i="1"/>
  <c r="E5965" i="1"/>
  <c r="F5965" i="1"/>
  <c r="O5965" i="1"/>
  <c r="B5966" i="1"/>
  <c r="E5966" i="1"/>
  <c r="F5966" i="1"/>
  <c r="O5966" i="1"/>
  <c r="B5967" i="1"/>
  <c r="E5967" i="1"/>
  <c r="F5967" i="1"/>
  <c r="O5967" i="1"/>
  <c r="B5968" i="1"/>
  <c r="E5968" i="1"/>
  <c r="F5968" i="1"/>
  <c r="O5968" i="1"/>
  <c r="B5969" i="1"/>
  <c r="E5969" i="1"/>
  <c r="F5969" i="1"/>
  <c r="O5969" i="1"/>
  <c r="B5970" i="1"/>
  <c r="E5970" i="1"/>
  <c r="F5970" i="1"/>
  <c r="O5970" i="1"/>
  <c r="B5971" i="1"/>
  <c r="E5971" i="1"/>
  <c r="F5971" i="1"/>
  <c r="O5971" i="1"/>
  <c r="B5972" i="1"/>
  <c r="E5972" i="1"/>
  <c r="F5972" i="1"/>
  <c r="O5972" i="1"/>
  <c r="B5973" i="1"/>
  <c r="E5973" i="1"/>
  <c r="F5973" i="1"/>
  <c r="O5973" i="1"/>
  <c r="B5974" i="1"/>
  <c r="E5974" i="1"/>
  <c r="F5974" i="1"/>
  <c r="O5974" i="1"/>
  <c r="B5975" i="1"/>
  <c r="E5975" i="1"/>
  <c r="F5975" i="1"/>
  <c r="O5975" i="1"/>
  <c r="B5976" i="1"/>
  <c r="E5976" i="1"/>
  <c r="F5976" i="1"/>
  <c r="O5976" i="1"/>
  <c r="B5977" i="1"/>
  <c r="E5977" i="1"/>
  <c r="F5977" i="1"/>
  <c r="O5977" i="1"/>
  <c r="B5978" i="1"/>
  <c r="E5978" i="1"/>
  <c r="F5978" i="1"/>
  <c r="O5978" i="1"/>
  <c r="B5979" i="1"/>
  <c r="E5979" i="1"/>
  <c r="F5979" i="1"/>
  <c r="O5979" i="1"/>
  <c r="B5980" i="1"/>
  <c r="E5980" i="1"/>
  <c r="F5980" i="1"/>
  <c r="O5980" i="1"/>
  <c r="B5981" i="1"/>
  <c r="E5981" i="1"/>
  <c r="F5981" i="1"/>
  <c r="O5981" i="1"/>
  <c r="B5982" i="1"/>
  <c r="E5982" i="1"/>
  <c r="F5982" i="1"/>
  <c r="O5982" i="1"/>
  <c r="B5983" i="1"/>
  <c r="E5983" i="1"/>
  <c r="F5983" i="1"/>
  <c r="O5983" i="1"/>
  <c r="B5984" i="1"/>
  <c r="E5984" i="1"/>
  <c r="F5984" i="1"/>
  <c r="O5984" i="1"/>
  <c r="B5985" i="1"/>
  <c r="E5985" i="1"/>
  <c r="F5985" i="1"/>
  <c r="O5985" i="1"/>
  <c r="B5986" i="1"/>
  <c r="E5986" i="1"/>
  <c r="F5986" i="1"/>
  <c r="O5986" i="1"/>
  <c r="B5987" i="1"/>
  <c r="E5987" i="1"/>
  <c r="F5987" i="1"/>
  <c r="O5987" i="1"/>
  <c r="B5988" i="1"/>
  <c r="E5988" i="1"/>
  <c r="F5988" i="1"/>
  <c r="O5988" i="1"/>
  <c r="B5989" i="1"/>
  <c r="E5989" i="1"/>
  <c r="F5989" i="1"/>
  <c r="O5989" i="1"/>
  <c r="B5990" i="1"/>
  <c r="E5990" i="1"/>
  <c r="F5990" i="1"/>
  <c r="O5990" i="1"/>
  <c r="B5991" i="1"/>
  <c r="E5991" i="1"/>
  <c r="F5991" i="1"/>
  <c r="O5991" i="1"/>
  <c r="B5992" i="1"/>
  <c r="E5992" i="1"/>
  <c r="F5992" i="1"/>
  <c r="O5992" i="1"/>
  <c r="B5993" i="1"/>
  <c r="E5993" i="1"/>
  <c r="F5993" i="1"/>
  <c r="O5993" i="1"/>
  <c r="B5994" i="1"/>
  <c r="E5994" i="1"/>
  <c r="F5994" i="1"/>
  <c r="O5994" i="1"/>
  <c r="B5995" i="1"/>
  <c r="E5995" i="1"/>
  <c r="F5995" i="1"/>
  <c r="O5995" i="1"/>
  <c r="B5996" i="1"/>
  <c r="E5996" i="1"/>
  <c r="F5996" i="1"/>
  <c r="O5996" i="1"/>
  <c r="B5997" i="1"/>
  <c r="E5997" i="1"/>
  <c r="F5997" i="1"/>
  <c r="O5997" i="1"/>
  <c r="B5998" i="1"/>
  <c r="E5998" i="1"/>
  <c r="F5998" i="1"/>
  <c r="O5998" i="1"/>
  <c r="B5999" i="1"/>
  <c r="E5999" i="1"/>
  <c r="F5999" i="1"/>
  <c r="O5999" i="1"/>
  <c r="B6000" i="1"/>
  <c r="E6000" i="1"/>
  <c r="F6000" i="1"/>
  <c r="O6000" i="1"/>
  <c r="B6001" i="1"/>
  <c r="E6001" i="1"/>
  <c r="F6001" i="1"/>
  <c r="O6001" i="1"/>
  <c r="B6002" i="1"/>
  <c r="E6002" i="1"/>
  <c r="F6002" i="1"/>
  <c r="O6002" i="1"/>
  <c r="B6003" i="1"/>
  <c r="E6003" i="1"/>
  <c r="F6003" i="1"/>
  <c r="O6003" i="1"/>
  <c r="B6004" i="1"/>
  <c r="E6004" i="1"/>
  <c r="F6004" i="1"/>
  <c r="O6004" i="1"/>
  <c r="B6005" i="1"/>
  <c r="E6005" i="1"/>
  <c r="F6005" i="1"/>
  <c r="O6005" i="1"/>
  <c r="B6006" i="1"/>
  <c r="E6006" i="1"/>
  <c r="F6006" i="1"/>
  <c r="O6006" i="1"/>
  <c r="B6007" i="1"/>
  <c r="E6007" i="1"/>
  <c r="F6007" i="1"/>
  <c r="O6007" i="1"/>
  <c r="B6008" i="1"/>
  <c r="E6008" i="1"/>
  <c r="F6008" i="1"/>
  <c r="O6008" i="1"/>
  <c r="B6009" i="1"/>
  <c r="E6009" i="1"/>
  <c r="F6009" i="1"/>
  <c r="O6009" i="1"/>
  <c r="B6010" i="1"/>
  <c r="E6010" i="1"/>
  <c r="F6010" i="1"/>
  <c r="O6010" i="1"/>
  <c r="B6011" i="1"/>
  <c r="E6011" i="1"/>
  <c r="F6011" i="1"/>
  <c r="O6011" i="1"/>
  <c r="B6012" i="1"/>
  <c r="E6012" i="1"/>
  <c r="F6012" i="1"/>
  <c r="O6012" i="1"/>
  <c r="B6013" i="1"/>
  <c r="E6013" i="1"/>
  <c r="F6013" i="1"/>
  <c r="O6013" i="1"/>
  <c r="B6014" i="1"/>
  <c r="E6014" i="1"/>
  <c r="F6014" i="1"/>
  <c r="O6014" i="1"/>
  <c r="B6015" i="1"/>
  <c r="E6015" i="1"/>
  <c r="F6015" i="1"/>
  <c r="O6015" i="1"/>
  <c r="B6016" i="1"/>
  <c r="E6016" i="1"/>
  <c r="F6016" i="1"/>
  <c r="O6016" i="1"/>
  <c r="B6017" i="1"/>
  <c r="E6017" i="1"/>
  <c r="F6017" i="1"/>
  <c r="O6017" i="1"/>
  <c r="B6018" i="1"/>
  <c r="E6018" i="1"/>
  <c r="F6018" i="1"/>
  <c r="O6018" i="1"/>
  <c r="B6019" i="1"/>
  <c r="E6019" i="1"/>
  <c r="F6019" i="1"/>
  <c r="O6019" i="1"/>
  <c r="B6020" i="1"/>
  <c r="E6020" i="1"/>
  <c r="F6020" i="1"/>
  <c r="O6020" i="1"/>
  <c r="B6021" i="1"/>
  <c r="E6021" i="1"/>
  <c r="F6021" i="1"/>
  <c r="O6021" i="1"/>
  <c r="B6022" i="1"/>
  <c r="E6022" i="1"/>
  <c r="F6022" i="1"/>
  <c r="O6022" i="1"/>
  <c r="B6023" i="1"/>
  <c r="E6023" i="1"/>
  <c r="F6023" i="1"/>
  <c r="O6023" i="1"/>
  <c r="B6024" i="1"/>
  <c r="E6024" i="1"/>
  <c r="F6024" i="1"/>
  <c r="O6024" i="1"/>
  <c r="B6025" i="1"/>
  <c r="E6025" i="1"/>
  <c r="F6025" i="1"/>
  <c r="O6025" i="1"/>
  <c r="B6026" i="1"/>
  <c r="E6026" i="1"/>
  <c r="F6026" i="1"/>
  <c r="O6026" i="1"/>
  <c r="B6027" i="1"/>
  <c r="E6027" i="1"/>
  <c r="F6027" i="1"/>
  <c r="O6027" i="1"/>
  <c r="B6028" i="1"/>
  <c r="E6028" i="1"/>
  <c r="F6028" i="1"/>
  <c r="O6028" i="1"/>
  <c r="B6029" i="1"/>
  <c r="E6029" i="1"/>
  <c r="F6029" i="1"/>
  <c r="O6029" i="1"/>
  <c r="B6030" i="1"/>
  <c r="E6030" i="1"/>
  <c r="F6030" i="1"/>
  <c r="O6030" i="1"/>
  <c r="B6031" i="1"/>
  <c r="E6031" i="1"/>
  <c r="F6031" i="1"/>
  <c r="O6031" i="1"/>
  <c r="B6032" i="1"/>
  <c r="E6032" i="1"/>
  <c r="F6032" i="1"/>
  <c r="O6032" i="1"/>
  <c r="B6033" i="1"/>
  <c r="E6033" i="1"/>
  <c r="F6033" i="1"/>
  <c r="O6033" i="1"/>
  <c r="B6034" i="1"/>
  <c r="E6034" i="1"/>
  <c r="F6034" i="1"/>
  <c r="O6034" i="1"/>
  <c r="B6035" i="1"/>
  <c r="E6035" i="1"/>
  <c r="F6035" i="1"/>
  <c r="O6035" i="1"/>
  <c r="B6036" i="1"/>
  <c r="E6036" i="1"/>
  <c r="F6036" i="1"/>
  <c r="O6036" i="1"/>
  <c r="B6037" i="1"/>
  <c r="E6037" i="1"/>
  <c r="F6037" i="1"/>
  <c r="O6037" i="1"/>
  <c r="B6038" i="1"/>
  <c r="E6038" i="1"/>
  <c r="F6038" i="1"/>
  <c r="O6038" i="1"/>
  <c r="B6039" i="1"/>
  <c r="E6039" i="1"/>
  <c r="F6039" i="1"/>
  <c r="O6039" i="1"/>
  <c r="B6040" i="1"/>
  <c r="E6040" i="1"/>
  <c r="F6040" i="1"/>
  <c r="O6040" i="1"/>
  <c r="B6041" i="1"/>
  <c r="E6041" i="1"/>
  <c r="F6041" i="1"/>
  <c r="O6041" i="1"/>
  <c r="B6042" i="1"/>
  <c r="E6042" i="1"/>
  <c r="F6042" i="1"/>
  <c r="O6042" i="1"/>
  <c r="B6043" i="1"/>
  <c r="E6043" i="1"/>
  <c r="F6043" i="1"/>
  <c r="O6043" i="1"/>
  <c r="B6044" i="1"/>
  <c r="E6044" i="1"/>
  <c r="F6044" i="1"/>
  <c r="O6044" i="1"/>
  <c r="B6045" i="1"/>
  <c r="E6045" i="1"/>
  <c r="F6045" i="1"/>
  <c r="O6045" i="1"/>
  <c r="B6046" i="1"/>
  <c r="E6046" i="1"/>
  <c r="F6046" i="1"/>
  <c r="O6046" i="1"/>
  <c r="B6047" i="1"/>
  <c r="E6047" i="1"/>
  <c r="F6047" i="1"/>
  <c r="O6047" i="1"/>
  <c r="B6048" i="1"/>
  <c r="E6048" i="1"/>
  <c r="F6048" i="1"/>
  <c r="O6048" i="1"/>
  <c r="B6049" i="1"/>
  <c r="E6049" i="1"/>
  <c r="F6049" i="1"/>
  <c r="O6049" i="1"/>
  <c r="B6050" i="1"/>
  <c r="E6050" i="1"/>
  <c r="F6050" i="1"/>
  <c r="O6050" i="1"/>
  <c r="B6051" i="1"/>
  <c r="E6051" i="1"/>
  <c r="F6051" i="1"/>
  <c r="O6051" i="1"/>
  <c r="B6052" i="1"/>
  <c r="E6052" i="1"/>
  <c r="F6052" i="1"/>
  <c r="O6052" i="1"/>
  <c r="B6053" i="1"/>
  <c r="E6053" i="1"/>
  <c r="F6053" i="1"/>
  <c r="O6053" i="1"/>
  <c r="B6054" i="1"/>
  <c r="E6054" i="1"/>
  <c r="F6054" i="1"/>
  <c r="O6054" i="1"/>
  <c r="B6055" i="1"/>
  <c r="E6055" i="1"/>
  <c r="F6055" i="1"/>
  <c r="O6055" i="1"/>
  <c r="B6056" i="1"/>
  <c r="E6056" i="1"/>
  <c r="F6056" i="1"/>
  <c r="O6056" i="1"/>
  <c r="B6057" i="1"/>
  <c r="E6057" i="1"/>
  <c r="F6057" i="1"/>
  <c r="O6057" i="1"/>
  <c r="B6058" i="1"/>
  <c r="E6058" i="1"/>
  <c r="F6058" i="1"/>
  <c r="O6058" i="1"/>
  <c r="B6059" i="1"/>
  <c r="E6059" i="1"/>
  <c r="F6059" i="1"/>
  <c r="O6059" i="1"/>
  <c r="B6060" i="1"/>
  <c r="E6060" i="1"/>
  <c r="F6060" i="1"/>
  <c r="O6060" i="1"/>
  <c r="B6061" i="1"/>
  <c r="E6061" i="1"/>
  <c r="F6061" i="1"/>
  <c r="O6061" i="1"/>
  <c r="B6062" i="1"/>
  <c r="E6062" i="1"/>
  <c r="F6062" i="1"/>
  <c r="O6062" i="1"/>
  <c r="B6063" i="1"/>
  <c r="E6063" i="1"/>
  <c r="F6063" i="1"/>
  <c r="O6063" i="1"/>
  <c r="B6064" i="1"/>
  <c r="E6064" i="1"/>
  <c r="F6064" i="1"/>
  <c r="O6064" i="1"/>
  <c r="B6065" i="1"/>
  <c r="E6065" i="1"/>
  <c r="F6065" i="1"/>
  <c r="O6065" i="1"/>
  <c r="B6066" i="1"/>
  <c r="E6066" i="1"/>
  <c r="F6066" i="1"/>
  <c r="O6066" i="1"/>
  <c r="B6067" i="1"/>
  <c r="E6067" i="1"/>
  <c r="F6067" i="1"/>
  <c r="O6067" i="1"/>
  <c r="B6068" i="1"/>
  <c r="E6068" i="1"/>
  <c r="F6068" i="1"/>
  <c r="O6068" i="1"/>
  <c r="B6069" i="1"/>
  <c r="E6069" i="1"/>
  <c r="F6069" i="1"/>
  <c r="O6069" i="1"/>
  <c r="B6070" i="1"/>
  <c r="E6070" i="1"/>
  <c r="F6070" i="1"/>
  <c r="O6070" i="1"/>
  <c r="B6071" i="1"/>
  <c r="E6071" i="1"/>
  <c r="F6071" i="1"/>
  <c r="O6071" i="1"/>
  <c r="B6072" i="1"/>
  <c r="E6072" i="1"/>
  <c r="F6072" i="1"/>
  <c r="O6072" i="1"/>
  <c r="B6073" i="1"/>
  <c r="E6073" i="1"/>
  <c r="F6073" i="1"/>
  <c r="O6073" i="1"/>
  <c r="B6074" i="1"/>
  <c r="E6074" i="1"/>
  <c r="F6074" i="1"/>
  <c r="O6074" i="1"/>
  <c r="B6075" i="1"/>
  <c r="E6075" i="1"/>
  <c r="F6075" i="1"/>
  <c r="O6075" i="1"/>
  <c r="B6076" i="1"/>
  <c r="E6076" i="1"/>
  <c r="F6076" i="1"/>
  <c r="O6076" i="1"/>
  <c r="B6077" i="1"/>
  <c r="E6077" i="1"/>
  <c r="F6077" i="1"/>
  <c r="O6077" i="1"/>
  <c r="B6078" i="1"/>
  <c r="E6078" i="1"/>
  <c r="F6078" i="1"/>
  <c r="O6078" i="1"/>
  <c r="B6079" i="1"/>
  <c r="E6079" i="1"/>
  <c r="F6079" i="1"/>
  <c r="O6079" i="1"/>
  <c r="B6080" i="1"/>
  <c r="E6080" i="1"/>
  <c r="F6080" i="1"/>
  <c r="O6080" i="1"/>
  <c r="B6081" i="1"/>
  <c r="E6081" i="1"/>
  <c r="F6081" i="1"/>
  <c r="O6081" i="1"/>
  <c r="B6082" i="1"/>
  <c r="E6082" i="1"/>
  <c r="F6082" i="1"/>
  <c r="O6082" i="1"/>
  <c r="B6083" i="1"/>
  <c r="E6083" i="1"/>
  <c r="F6083" i="1"/>
  <c r="O6083" i="1"/>
  <c r="B6084" i="1"/>
  <c r="E6084" i="1"/>
  <c r="F6084" i="1"/>
  <c r="O6084" i="1"/>
  <c r="B6085" i="1"/>
  <c r="E6085" i="1"/>
  <c r="F6085" i="1"/>
  <c r="O6085" i="1"/>
  <c r="B6086" i="1"/>
  <c r="E6086" i="1"/>
  <c r="F6086" i="1"/>
  <c r="O6086" i="1"/>
  <c r="B6087" i="1"/>
  <c r="E6087" i="1"/>
  <c r="F6087" i="1"/>
  <c r="O6087" i="1"/>
  <c r="B6088" i="1"/>
  <c r="E6088" i="1"/>
  <c r="F6088" i="1"/>
  <c r="O6088" i="1"/>
  <c r="B6089" i="1"/>
  <c r="E6089" i="1"/>
  <c r="F6089" i="1"/>
  <c r="O6089" i="1"/>
  <c r="B6090" i="1"/>
  <c r="E6090" i="1"/>
  <c r="F6090" i="1"/>
  <c r="O6090" i="1"/>
  <c r="B6091" i="1"/>
  <c r="E6091" i="1"/>
  <c r="F6091" i="1"/>
  <c r="O6091" i="1"/>
  <c r="B6092" i="1"/>
  <c r="E6092" i="1"/>
  <c r="F6092" i="1"/>
  <c r="O6092" i="1"/>
  <c r="B6093" i="1"/>
  <c r="E6093" i="1"/>
  <c r="F6093" i="1"/>
  <c r="O6093" i="1"/>
  <c r="B6094" i="1"/>
  <c r="E6094" i="1"/>
  <c r="F6094" i="1"/>
  <c r="O6094" i="1"/>
  <c r="B6095" i="1"/>
  <c r="E6095" i="1"/>
  <c r="F6095" i="1"/>
  <c r="O6095" i="1"/>
  <c r="B6096" i="1"/>
  <c r="E6096" i="1"/>
  <c r="F6096" i="1"/>
  <c r="O6096" i="1"/>
  <c r="B6097" i="1"/>
  <c r="E6097" i="1"/>
  <c r="F6097" i="1"/>
  <c r="O6097" i="1"/>
  <c r="B6098" i="1"/>
  <c r="E6098" i="1"/>
  <c r="F6098" i="1"/>
  <c r="O6098" i="1"/>
  <c r="B6099" i="1"/>
  <c r="E6099" i="1"/>
  <c r="F6099" i="1"/>
  <c r="O6099" i="1"/>
  <c r="B6100" i="1"/>
  <c r="E6100" i="1"/>
  <c r="F6100" i="1"/>
  <c r="O6100" i="1"/>
  <c r="B6101" i="1"/>
  <c r="E6101" i="1"/>
  <c r="F6101" i="1"/>
  <c r="O6101" i="1"/>
  <c r="B6102" i="1"/>
  <c r="E6102" i="1"/>
  <c r="F6102" i="1"/>
  <c r="O6102" i="1"/>
  <c r="B6103" i="1"/>
  <c r="E6103" i="1"/>
  <c r="F6103" i="1"/>
  <c r="O6103" i="1"/>
  <c r="B6104" i="1"/>
  <c r="E6104" i="1"/>
  <c r="F6104" i="1"/>
  <c r="O6104" i="1"/>
  <c r="B6105" i="1"/>
  <c r="E6105" i="1"/>
  <c r="F6105" i="1"/>
  <c r="O6105" i="1"/>
  <c r="B6106" i="1"/>
  <c r="E6106" i="1"/>
  <c r="F6106" i="1"/>
  <c r="O6106" i="1"/>
  <c r="B6107" i="1"/>
  <c r="E6107" i="1"/>
  <c r="F6107" i="1"/>
  <c r="O6107" i="1"/>
  <c r="B6108" i="1"/>
  <c r="E6108" i="1"/>
  <c r="F6108" i="1"/>
  <c r="O6108" i="1"/>
  <c r="B6109" i="1"/>
  <c r="E6109" i="1"/>
  <c r="F6109" i="1"/>
  <c r="O6109" i="1"/>
  <c r="B6110" i="1"/>
  <c r="E6110" i="1"/>
  <c r="F6110" i="1"/>
  <c r="O6110" i="1"/>
  <c r="B6111" i="1"/>
  <c r="E6111" i="1"/>
  <c r="F6111" i="1"/>
  <c r="O6111" i="1"/>
  <c r="B6112" i="1"/>
  <c r="E6112" i="1"/>
  <c r="F6112" i="1"/>
  <c r="O6112" i="1"/>
  <c r="B6113" i="1"/>
  <c r="E6113" i="1"/>
  <c r="F6113" i="1"/>
  <c r="O6113" i="1"/>
  <c r="B6114" i="1"/>
  <c r="E6114" i="1"/>
  <c r="F6114" i="1"/>
  <c r="O6114" i="1"/>
  <c r="B6115" i="1"/>
  <c r="E6115" i="1"/>
  <c r="F6115" i="1"/>
  <c r="O6115" i="1"/>
  <c r="B6116" i="1"/>
  <c r="E6116" i="1"/>
  <c r="F6116" i="1"/>
  <c r="O6116" i="1"/>
  <c r="B6117" i="1"/>
  <c r="E6117" i="1"/>
  <c r="F6117" i="1"/>
  <c r="O6117" i="1"/>
  <c r="B6118" i="1"/>
  <c r="E6118" i="1"/>
  <c r="F6118" i="1"/>
  <c r="O6118" i="1"/>
  <c r="B6119" i="1"/>
  <c r="E6119" i="1"/>
  <c r="F6119" i="1"/>
  <c r="O6119" i="1"/>
  <c r="B6120" i="1"/>
  <c r="E6120" i="1"/>
  <c r="F6120" i="1"/>
  <c r="O6120" i="1"/>
  <c r="B6121" i="1"/>
  <c r="E6121" i="1"/>
  <c r="F6121" i="1"/>
  <c r="O6121" i="1"/>
  <c r="B6122" i="1"/>
  <c r="E6122" i="1"/>
  <c r="F6122" i="1"/>
  <c r="O6122" i="1"/>
  <c r="B6123" i="1"/>
  <c r="E6123" i="1"/>
  <c r="F6123" i="1"/>
  <c r="O6123" i="1"/>
  <c r="B6124" i="1"/>
  <c r="E6124" i="1"/>
  <c r="F6124" i="1"/>
  <c r="O6124" i="1"/>
  <c r="B6125" i="1"/>
  <c r="E6125" i="1"/>
  <c r="F6125" i="1"/>
  <c r="O6125" i="1"/>
  <c r="B6126" i="1"/>
  <c r="E6126" i="1"/>
  <c r="F6126" i="1"/>
  <c r="O6126" i="1"/>
  <c r="B6127" i="1"/>
  <c r="E6127" i="1"/>
  <c r="F6127" i="1"/>
  <c r="O6127" i="1"/>
  <c r="B6128" i="1"/>
  <c r="E6128" i="1"/>
  <c r="F6128" i="1"/>
  <c r="O6128" i="1"/>
  <c r="B6129" i="1"/>
  <c r="E6129" i="1"/>
  <c r="F6129" i="1"/>
  <c r="O6129" i="1"/>
  <c r="B6130" i="1"/>
  <c r="E6130" i="1"/>
  <c r="F6130" i="1"/>
  <c r="O6130" i="1"/>
  <c r="B6131" i="1"/>
  <c r="E6131" i="1"/>
  <c r="F6131" i="1"/>
  <c r="O6131" i="1"/>
  <c r="B6132" i="1"/>
  <c r="E6132" i="1"/>
  <c r="F6132" i="1"/>
  <c r="O6132" i="1"/>
  <c r="B6133" i="1"/>
  <c r="E6133" i="1"/>
  <c r="F6133" i="1"/>
  <c r="O6133" i="1"/>
  <c r="B6134" i="1"/>
  <c r="E6134" i="1"/>
  <c r="F6134" i="1"/>
  <c r="O6134" i="1"/>
  <c r="B6135" i="1"/>
  <c r="E6135" i="1"/>
  <c r="F6135" i="1"/>
  <c r="O6135" i="1"/>
  <c r="B6136" i="1"/>
  <c r="E6136" i="1"/>
  <c r="F6136" i="1"/>
  <c r="O6136" i="1"/>
  <c r="B6137" i="1"/>
  <c r="E6137" i="1"/>
  <c r="F6137" i="1"/>
  <c r="O6137" i="1"/>
  <c r="B6138" i="1"/>
  <c r="E6138" i="1"/>
  <c r="F6138" i="1"/>
  <c r="O6138" i="1"/>
  <c r="B6139" i="1"/>
  <c r="E6139" i="1"/>
  <c r="F6139" i="1"/>
  <c r="O6139" i="1"/>
  <c r="B6140" i="1"/>
  <c r="E6140" i="1"/>
  <c r="F6140" i="1"/>
  <c r="O6140" i="1"/>
  <c r="B6141" i="1"/>
  <c r="E6141" i="1"/>
  <c r="F6141" i="1"/>
  <c r="O6141" i="1"/>
  <c r="B6142" i="1"/>
  <c r="E6142" i="1"/>
  <c r="F6142" i="1"/>
  <c r="O6142" i="1"/>
  <c r="B6143" i="1"/>
  <c r="E6143" i="1"/>
  <c r="F6143" i="1"/>
  <c r="O6143" i="1"/>
  <c r="B6144" i="1"/>
  <c r="E6144" i="1"/>
  <c r="F6144" i="1"/>
  <c r="O6144" i="1"/>
  <c r="B6145" i="1"/>
  <c r="E6145" i="1"/>
  <c r="F6145" i="1"/>
  <c r="O6145" i="1"/>
  <c r="B6146" i="1"/>
  <c r="E6146" i="1"/>
  <c r="F6146" i="1"/>
  <c r="O6146" i="1"/>
  <c r="B6147" i="1"/>
  <c r="E6147" i="1"/>
  <c r="F6147" i="1"/>
  <c r="O6147" i="1"/>
  <c r="B6148" i="1"/>
  <c r="E6148" i="1"/>
  <c r="F6148" i="1"/>
  <c r="O6148" i="1"/>
  <c r="B6149" i="1"/>
  <c r="E6149" i="1"/>
  <c r="F6149" i="1"/>
  <c r="O6149" i="1"/>
  <c r="B6150" i="1"/>
  <c r="E6150" i="1"/>
  <c r="F6150" i="1"/>
  <c r="O6150" i="1"/>
  <c r="B6151" i="1"/>
  <c r="E6151" i="1"/>
  <c r="F6151" i="1"/>
  <c r="O6151" i="1"/>
  <c r="B6152" i="1"/>
  <c r="E6152" i="1"/>
  <c r="F6152" i="1"/>
  <c r="O6152" i="1"/>
  <c r="B6153" i="1"/>
  <c r="E6153" i="1"/>
  <c r="F6153" i="1"/>
  <c r="O6153" i="1"/>
  <c r="B6154" i="1"/>
  <c r="E6154" i="1"/>
  <c r="F6154" i="1"/>
  <c r="O6154" i="1"/>
  <c r="B6155" i="1"/>
  <c r="E6155" i="1"/>
  <c r="F6155" i="1"/>
  <c r="O6155" i="1"/>
  <c r="B6156" i="1"/>
  <c r="E6156" i="1"/>
  <c r="F6156" i="1"/>
  <c r="O6156" i="1"/>
  <c r="B6157" i="1"/>
  <c r="E6157" i="1"/>
  <c r="F6157" i="1"/>
  <c r="O6157" i="1"/>
  <c r="B6158" i="1"/>
  <c r="E6158" i="1"/>
  <c r="F6158" i="1"/>
  <c r="O6158" i="1"/>
  <c r="B6159" i="1"/>
  <c r="E6159" i="1"/>
  <c r="F6159" i="1"/>
  <c r="O6159" i="1"/>
  <c r="B6160" i="1"/>
  <c r="E6160" i="1"/>
  <c r="F6160" i="1"/>
  <c r="O6160" i="1"/>
  <c r="B6161" i="1"/>
  <c r="E6161" i="1"/>
  <c r="F6161" i="1"/>
  <c r="O6161" i="1"/>
  <c r="B6162" i="1"/>
  <c r="E6162" i="1"/>
  <c r="F6162" i="1"/>
  <c r="O6162" i="1"/>
  <c r="B6163" i="1"/>
  <c r="E6163" i="1"/>
  <c r="F6163" i="1"/>
  <c r="O6163" i="1"/>
  <c r="B6164" i="1"/>
  <c r="E6164" i="1"/>
  <c r="F6164" i="1"/>
  <c r="O6164" i="1"/>
  <c r="B6165" i="1"/>
  <c r="E6165" i="1"/>
  <c r="F6165" i="1"/>
  <c r="O6165" i="1"/>
  <c r="B6166" i="1"/>
  <c r="E6166" i="1"/>
  <c r="F6166" i="1"/>
  <c r="O6166" i="1"/>
  <c r="B6167" i="1"/>
  <c r="E6167" i="1"/>
  <c r="F6167" i="1"/>
  <c r="O6167" i="1"/>
  <c r="B6168" i="1"/>
  <c r="E6168" i="1"/>
  <c r="F6168" i="1"/>
  <c r="O6168" i="1"/>
  <c r="B6169" i="1"/>
  <c r="E6169" i="1"/>
  <c r="F6169" i="1"/>
  <c r="O6169" i="1"/>
  <c r="B6170" i="1"/>
  <c r="E6170" i="1"/>
  <c r="F6170" i="1"/>
  <c r="O6170" i="1"/>
  <c r="B6171" i="1"/>
  <c r="E6171" i="1"/>
  <c r="F6171" i="1"/>
  <c r="O6171" i="1"/>
  <c r="B6172" i="1"/>
  <c r="E6172" i="1"/>
  <c r="F6172" i="1"/>
  <c r="O6172" i="1"/>
  <c r="B6173" i="1"/>
  <c r="E6173" i="1"/>
  <c r="F6173" i="1"/>
  <c r="O6173" i="1"/>
  <c r="B6174" i="1"/>
  <c r="E6174" i="1"/>
  <c r="F6174" i="1"/>
  <c r="O6174" i="1"/>
  <c r="B6175" i="1"/>
  <c r="E6175" i="1"/>
  <c r="F6175" i="1"/>
  <c r="O6175" i="1"/>
  <c r="B6176" i="1"/>
  <c r="E6176" i="1"/>
  <c r="F6176" i="1"/>
  <c r="O6176" i="1"/>
  <c r="B6177" i="1"/>
  <c r="E6177" i="1"/>
  <c r="F6177" i="1"/>
  <c r="O6177" i="1"/>
  <c r="B6178" i="1"/>
  <c r="E6178" i="1"/>
  <c r="F6178" i="1"/>
  <c r="O6178" i="1"/>
  <c r="B6179" i="1"/>
  <c r="E6179" i="1"/>
  <c r="F6179" i="1"/>
  <c r="O6179" i="1"/>
  <c r="B6180" i="1"/>
  <c r="E6180" i="1"/>
  <c r="F6180" i="1"/>
  <c r="O6180" i="1"/>
  <c r="B6181" i="1"/>
  <c r="E6181" i="1"/>
  <c r="F6181" i="1"/>
  <c r="O6181" i="1"/>
  <c r="B6182" i="1"/>
  <c r="E6182" i="1"/>
  <c r="F6182" i="1"/>
  <c r="O6182" i="1"/>
  <c r="B6183" i="1"/>
  <c r="E6183" i="1"/>
  <c r="F6183" i="1"/>
  <c r="O6183" i="1"/>
  <c r="B6184" i="1"/>
  <c r="E6184" i="1"/>
  <c r="F6184" i="1"/>
  <c r="O6184" i="1"/>
  <c r="B6185" i="1"/>
  <c r="E6185" i="1"/>
  <c r="F6185" i="1"/>
  <c r="O6185" i="1"/>
  <c r="B6186" i="1"/>
  <c r="E6186" i="1"/>
  <c r="F6186" i="1"/>
  <c r="O6186" i="1"/>
  <c r="B6187" i="1"/>
  <c r="E6187" i="1"/>
  <c r="F6187" i="1"/>
  <c r="O6187" i="1"/>
  <c r="B6188" i="1"/>
  <c r="E6188" i="1"/>
  <c r="F6188" i="1"/>
  <c r="O6188" i="1"/>
  <c r="B6189" i="1"/>
  <c r="E6189" i="1"/>
  <c r="F6189" i="1"/>
  <c r="O6189" i="1"/>
  <c r="B6190" i="1"/>
  <c r="E6190" i="1"/>
  <c r="F6190" i="1"/>
  <c r="O6190" i="1"/>
  <c r="B6191" i="1"/>
  <c r="E6191" i="1"/>
  <c r="F6191" i="1"/>
  <c r="O6191" i="1"/>
  <c r="B6192" i="1"/>
  <c r="E6192" i="1"/>
  <c r="F6192" i="1"/>
  <c r="O6192" i="1"/>
  <c r="B6193" i="1"/>
  <c r="E6193" i="1"/>
  <c r="F6193" i="1"/>
  <c r="O6193" i="1"/>
  <c r="B6194" i="1"/>
  <c r="E6194" i="1"/>
  <c r="F6194" i="1"/>
  <c r="O6194" i="1"/>
  <c r="B6195" i="1"/>
  <c r="E6195" i="1"/>
  <c r="F6195" i="1"/>
  <c r="O6195" i="1"/>
  <c r="B6196" i="1"/>
  <c r="E6196" i="1"/>
  <c r="F6196" i="1"/>
  <c r="O6196" i="1"/>
  <c r="B6197" i="1"/>
  <c r="E6197" i="1"/>
  <c r="F6197" i="1"/>
  <c r="O6197" i="1"/>
  <c r="B6198" i="1"/>
  <c r="E6198" i="1"/>
  <c r="F6198" i="1"/>
  <c r="O6198" i="1"/>
  <c r="B6199" i="1"/>
  <c r="E6199" i="1"/>
  <c r="F6199" i="1"/>
  <c r="O6199" i="1"/>
  <c r="B6200" i="1"/>
  <c r="E6200" i="1"/>
  <c r="F6200" i="1"/>
  <c r="O6200" i="1"/>
  <c r="B6201" i="1"/>
  <c r="E6201" i="1"/>
  <c r="F6201" i="1"/>
  <c r="O6201" i="1"/>
  <c r="B6202" i="1"/>
  <c r="E6202" i="1"/>
  <c r="F6202" i="1"/>
  <c r="O6202" i="1"/>
  <c r="B6203" i="1"/>
  <c r="E6203" i="1"/>
  <c r="F6203" i="1"/>
  <c r="O6203" i="1"/>
  <c r="B6204" i="1"/>
  <c r="E6204" i="1"/>
  <c r="F6204" i="1"/>
  <c r="O6204" i="1"/>
  <c r="B6205" i="1"/>
  <c r="E6205" i="1"/>
  <c r="F6205" i="1"/>
  <c r="O6205" i="1"/>
  <c r="B6206" i="1"/>
  <c r="E6206" i="1"/>
  <c r="F6206" i="1"/>
  <c r="O6206" i="1"/>
  <c r="B6207" i="1"/>
  <c r="E6207" i="1"/>
  <c r="F6207" i="1"/>
  <c r="O6207" i="1"/>
  <c r="B6208" i="1"/>
  <c r="E6208" i="1"/>
  <c r="F6208" i="1"/>
  <c r="O6208" i="1"/>
  <c r="B6209" i="1"/>
  <c r="E6209" i="1"/>
  <c r="F6209" i="1"/>
  <c r="O6209" i="1"/>
  <c r="B6210" i="1"/>
  <c r="E6210" i="1"/>
  <c r="F6210" i="1"/>
  <c r="O6210" i="1"/>
  <c r="B6211" i="1"/>
  <c r="E6211" i="1"/>
  <c r="F6211" i="1"/>
  <c r="O6211" i="1"/>
  <c r="B6212" i="1"/>
  <c r="E6212" i="1"/>
  <c r="F6212" i="1"/>
  <c r="O6212" i="1"/>
  <c r="B6213" i="1"/>
  <c r="E6213" i="1"/>
  <c r="F6213" i="1"/>
  <c r="O6213" i="1"/>
  <c r="B6214" i="1"/>
  <c r="E6214" i="1"/>
  <c r="F6214" i="1"/>
  <c r="O6214" i="1"/>
  <c r="B6215" i="1"/>
  <c r="E6215" i="1"/>
  <c r="F6215" i="1"/>
  <c r="O6215" i="1"/>
  <c r="B6216" i="1"/>
  <c r="E6216" i="1"/>
  <c r="F6216" i="1"/>
  <c r="O6216" i="1"/>
  <c r="B6217" i="1"/>
  <c r="E6217" i="1"/>
  <c r="F6217" i="1"/>
  <c r="O6217" i="1"/>
  <c r="B6218" i="1"/>
  <c r="E6218" i="1"/>
  <c r="F6218" i="1"/>
  <c r="O6218" i="1"/>
  <c r="B6219" i="1"/>
  <c r="E6219" i="1"/>
  <c r="F6219" i="1"/>
  <c r="O6219" i="1"/>
  <c r="B6220" i="1"/>
  <c r="E6220" i="1"/>
  <c r="F6220" i="1"/>
  <c r="O6220" i="1"/>
  <c r="B6221" i="1"/>
  <c r="E6221" i="1"/>
  <c r="F6221" i="1"/>
  <c r="O6221" i="1"/>
  <c r="B6222" i="1"/>
  <c r="E6222" i="1"/>
  <c r="F6222" i="1"/>
  <c r="O6222" i="1"/>
  <c r="B6223" i="1"/>
  <c r="E6223" i="1"/>
  <c r="F6223" i="1"/>
  <c r="O6223" i="1"/>
  <c r="B6224" i="1"/>
  <c r="E6224" i="1"/>
  <c r="F6224" i="1"/>
  <c r="O6224" i="1"/>
  <c r="B6225" i="1"/>
  <c r="E6225" i="1"/>
  <c r="F6225" i="1"/>
  <c r="O6225" i="1"/>
  <c r="B6226" i="1"/>
  <c r="E6226" i="1"/>
  <c r="F6226" i="1"/>
  <c r="O6226" i="1"/>
  <c r="B6227" i="1"/>
  <c r="E6227" i="1"/>
  <c r="F6227" i="1"/>
  <c r="O6227" i="1"/>
  <c r="B6228" i="1"/>
  <c r="E6228" i="1"/>
  <c r="F6228" i="1"/>
  <c r="O6228" i="1"/>
  <c r="B6229" i="1"/>
  <c r="E6229" i="1"/>
  <c r="F6229" i="1"/>
  <c r="O6229" i="1"/>
  <c r="B6230" i="1"/>
  <c r="E6230" i="1"/>
  <c r="F6230" i="1"/>
  <c r="O6230" i="1"/>
  <c r="B6231" i="1"/>
  <c r="E6231" i="1"/>
  <c r="F6231" i="1"/>
  <c r="O6231" i="1"/>
  <c r="B6232" i="1"/>
  <c r="E6232" i="1"/>
  <c r="F6232" i="1"/>
  <c r="O6232" i="1"/>
  <c r="B6233" i="1"/>
  <c r="E6233" i="1"/>
  <c r="F6233" i="1"/>
  <c r="O6233" i="1"/>
  <c r="B6234" i="1"/>
  <c r="E6234" i="1"/>
  <c r="F6234" i="1"/>
  <c r="O6234" i="1"/>
  <c r="B6235" i="1"/>
  <c r="E6235" i="1"/>
  <c r="F6235" i="1"/>
  <c r="O6235" i="1"/>
  <c r="B6236" i="1"/>
  <c r="E6236" i="1"/>
  <c r="F6236" i="1"/>
  <c r="O6236" i="1"/>
  <c r="B6237" i="1"/>
  <c r="E6237" i="1"/>
  <c r="F6237" i="1"/>
  <c r="O6237" i="1"/>
  <c r="B6238" i="1"/>
  <c r="E6238" i="1"/>
  <c r="F6238" i="1"/>
  <c r="O6238" i="1"/>
  <c r="B6239" i="1"/>
  <c r="E6239" i="1"/>
  <c r="F6239" i="1"/>
  <c r="O6239" i="1"/>
  <c r="B6240" i="1"/>
  <c r="E6240" i="1"/>
  <c r="F6240" i="1"/>
  <c r="O6240" i="1"/>
  <c r="B6241" i="1"/>
  <c r="E6241" i="1"/>
  <c r="F6241" i="1"/>
  <c r="O6241" i="1"/>
  <c r="B6242" i="1"/>
  <c r="E6242" i="1"/>
  <c r="F6242" i="1"/>
  <c r="O6242" i="1"/>
  <c r="B6243" i="1"/>
  <c r="E6243" i="1"/>
  <c r="F6243" i="1"/>
  <c r="O6243" i="1"/>
  <c r="B6244" i="1"/>
  <c r="E6244" i="1"/>
  <c r="F6244" i="1"/>
  <c r="O6244" i="1"/>
  <c r="B6245" i="1"/>
  <c r="E6245" i="1"/>
  <c r="F6245" i="1"/>
  <c r="O6245" i="1"/>
  <c r="B6246" i="1"/>
  <c r="E6246" i="1"/>
  <c r="F6246" i="1"/>
  <c r="O6246" i="1"/>
  <c r="B6247" i="1"/>
  <c r="E6247" i="1"/>
  <c r="F6247" i="1"/>
  <c r="O6247" i="1"/>
  <c r="B6248" i="1"/>
  <c r="E6248" i="1"/>
  <c r="F6248" i="1"/>
  <c r="O6248" i="1"/>
  <c r="B6249" i="1"/>
  <c r="E6249" i="1"/>
  <c r="F6249" i="1"/>
  <c r="O6249" i="1"/>
  <c r="B6250" i="1"/>
  <c r="E6250" i="1"/>
  <c r="F6250" i="1"/>
  <c r="O6250" i="1"/>
  <c r="B6251" i="1"/>
  <c r="E6251" i="1"/>
  <c r="F6251" i="1"/>
  <c r="O6251" i="1"/>
  <c r="B6252" i="1"/>
  <c r="E6252" i="1"/>
  <c r="F6252" i="1"/>
  <c r="O6252" i="1"/>
  <c r="B6253" i="1"/>
  <c r="E6253" i="1"/>
  <c r="F6253" i="1"/>
  <c r="O6253" i="1"/>
  <c r="B6254" i="1"/>
  <c r="E6254" i="1"/>
  <c r="F6254" i="1"/>
  <c r="O6254" i="1"/>
  <c r="B6255" i="1"/>
  <c r="E6255" i="1"/>
  <c r="F6255" i="1"/>
  <c r="O6255" i="1"/>
  <c r="B6256" i="1"/>
  <c r="E6256" i="1"/>
  <c r="F6256" i="1"/>
  <c r="O6256" i="1"/>
  <c r="B6257" i="1"/>
  <c r="E6257" i="1"/>
  <c r="F6257" i="1"/>
  <c r="O6257" i="1"/>
  <c r="B6258" i="1"/>
  <c r="E6258" i="1"/>
  <c r="F6258" i="1"/>
  <c r="O6258" i="1"/>
  <c r="B6259" i="1"/>
  <c r="E6259" i="1"/>
  <c r="F6259" i="1"/>
  <c r="O6259" i="1"/>
  <c r="B6260" i="1"/>
  <c r="E6260" i="1"/>
  <c r="F6260" i="1"/>
  <c r="O6260" i="1"/>
  <c r="B6261" i="1"/>
  <c r="E6261" i="1"/>
  <c r="F6261" i="1"/>
  <c r="O6261" i="1"/>
  <c r="B6262" i="1"/>
  <c r="E6262" i="1"/>
  <c r="F6262" i="1"/>
  <c r="O6262" i="1"/>
  <c r="B6263" i="1"/>
  <c r="E6263" i="1"/>
  <c r="F6263" i="1"/>
  <c r="O6263" i="1"/>
  <c r="B6264" i="1"/>
  <c r="E6264" i="1"/>
  <c r="F6264" i="1"/>
  <c r="O6264" i="1"/>
  <c r="B6265" i="1"/>
  <c r="E6265" i="1"/>
  <c r="F6265" i="1"/>
  <c r="O6265" i="1"/>
  <c r="B6266" i="1"/>
  <c r="E6266" i="1"/>
  <c r="F6266" i="1"/>
  <c r="O6266" i="1"/>
  <c r="B6267" i="1"/>
  <c r="E6267" i="1"/>
  <c r="F6267" i="1"/>
  <c r="O6267" i="1"/>
  <c r="B6268" i="1"/>
  <c r="E6268" i="1"/>
  <c r="F6268" i="1"/>
  <c r="O6268" i="1"/>
  <c r="B6269" i="1"/>
  <c r="E6269" i="1"/>
  <c r="F6269" i="1"/>
  <c r="O6269" i="1"/>
  <c r="B6270" i="1"/>
  <c r="E6270" i="1"/>
  <c r="F6270" i="1"/>
  <c r="O6270" i="1"/>
  <c r="B6271" i="1"/>
  <c r="E6271" i="1"/>
  <c r="F6271" i="1"/>
  <c r="O6271" i="1"/>
  <c r="B6272" i="1"/>
  <c r="E6272" i="1"/>
  <c r="F6272" i="1"/>
  <c r="O6272" i="1"/>
  <c r="B6273" i="1"/>
  <c r="E6273" i="1"/>
  <c r="F6273" i="1"/>
  <c r="O6273" i="1"/>
  <c r="B6274" i="1"/>
  <c r="E6274" i="1"/>
  <c r="F6274" i="1"/>
  <c r="O6274" i="1"/>
  <c r="B6275" i="1"/>
  <c r="E6275" i="1"/>
  <c r="F6275" i="1"/>
  <c r="O6275" i="1"/>
  <c r="B6276" i="1"/>
  <c r="E6276" i="1"/>
  <c r="F6276" i="1"/>
  <c r="O6276" i="1"/>
  <c r="B6277" i="1"/>
  <c r="E6277" i="1"/>
  <c r="F6277" i="1"/>
  <c r="O6277" i="1"/>
  <c r="B6278" i="1"/>
  <c r="E6278" i="1"/>
  <c r="F6278" i="1"/>
  <c r="O6278" i="1"/>
  <c r="B6279" i="1"/>
  <c r="E6279" i="1"/>
  <c r="F6279" i="1"/>
  <c r="O6279" i="1"/>
  <c r="B6280" i="1"/>
  <c r="E6280" i="1"/>
  <c r="F6280" i="1"/>
  <c r="O6280" i="1"/>
  <c r="B6281" i="1"/>
  <c r="E6281" i="1"/>
  <c r="F6281" i="1"/>
  <c r="O6281" i="1"/>
  <c r="B6282" i="1"/>
  <c r="E6282" i="1"/>
  <c r="F6282" i="1"/>
  <c r="O6282" i="1"/>
  <c r="B6283" i="1"/>
  <c r="E6283" i="1"/>
  <c r="F6283" i="1"/>
  <c r="O6283" i="1"/>
  <c r="B6284" i="1"/>
  <c r="E6284" i="1"/>
  <c r="F6284" i="1"/>
  <c r="O6284" i="1"/>
  <c r="B6285" i="1"/>
  <c r="E6285" i="1"/>
  <c r="F6285" i="1"/>
  <c r="O6285" i="1"/>
  <c r="B6286" i="1"/>
  <c r="E6286" i="1"/>
  <c r="F6286" i="1"/>
  <c r="O6286" i="1"/>
  <c r="B6287" i="1"/>
  <c r="E6287" i="1"/>
  <c r="F6287" i="1"/>
  <c r="O6287" i="1"/>
  <c r="B6288" i="1"/>
  <c r="E6288" i="1"/>
  <c r="F6288" i="1"/>
  <c r="O6288" i="1"/>
  <c r="B6289" i="1"/>
  <c r="E6289" i="1"/>
  <c r="F6289" i="1"/>
  <c r="O6289" i="1"/>
  <c r="B6290" i="1"/>
  <c r="E6290" i="1"/>
  <c r="F6290" i="1"/>
  <c r="O6290" i="1"/>
  <c r="B6291" i="1"/>
  <c r="E6291" i="1"/>
  <c r="F6291" i="1"/>
  <c r="O6291" i="1"/>
  <c r="B6292" i="1"/>
  <c r="E6292" i="1"/>
  <c r="F6292" i="1"/>
  <c r="O6292" i="1"/>
  <c r="B6293" i="1"/>
  <c r="E6293" i="1"/>
  <c r="F6293" i="1"/>
  <c r="O6293" i="1"/>
  <c r="B6294" i="1"/>
  <c r="E6294" i="1"/>
  <c r="F6294" i="1"/>
  <c r="O6294" i="1"/>
  <c r="B6295" i="1"/>
  <c r="E6295" i="1"/>
  <c r="F6295" i="1"/>
  <c r="O6295" i="1"/>
  <c r="B6296" i="1"/>
  <c r="E6296" i="1"/>
  <c r="F6296" i="1"/>
  <c r="O6296" i="1"/>
  <c r="B6297" i="1"/>
  <c r="E6297" i="1"/>
  <c r="F6297" i="1"/>
  <c r="O6297" i="1"/>
  <c r="B6298" i="1"/>
  <c r="E6298" i="1"/>
  <c r="F6298" i="1"/>
  <c r="O6298" i="1"/>
  <c r="B6299" i="1"/>
  <c r="E6299" i="1"/>
  <c r="F6299" i="1"/>
  <c r="O6299" i="1"/>
  <c r="B6300" i="1"/>
  <c r="E6300" i="1"/>
  <c r="F6300" i="1"/>
  <c r="O6300" i="1"/>
  <c r="B6301" i="1"/>
  <c r="E6301" i="1"/>
  <c r="F6301" i="1"/>
  <c r="O6301" i="1"/>
  <c r="B6302" i="1"/>
  <c r="E6302" i="1"/>
  <c r="F6302" i="1"/>
  <c r="O6302" i="1"/>
  <c r="B6303" i="1"/>
  <c r="E6303" i="1"/>
  <c r="F6303" i="1"/>
  <c r="O6303" i="1"/>
  <c r="B6304" i="1"/>
  <c r="E6304" i="1"/>
  <c r="F6304" i="1"/>
  <c r="O6304" i="1"/>
  <c r="B6305" i="1"/>
  <c r="E6305" i="1"/>
  <c r="F6305" i="1"/>
  <c r="O6305" i="1"/>
  <c r="B6306" i="1"/>
  <c r="E6306" i="1"/>
  <c r="F6306" i="1"/>
  <c r="O6306" i="1"/>
  <c r="B6307" i="1"/>
  <c r="E6307" i="1"/>
  <c r="F6307" i="1"/>
  <c r="O6307" i="1"/>
  <c r="B6308" i="1"/>
  <c r="E6308" i="1"/>
  <c r="F6308" i="1"/>
  <c r="O6308" i="1"/>
  <c r="B6309" i="1"/>
  <c r="E6309" i="1"/>
  <c r="F6309" i="1"/>
  <c r="O6309" i="1"/>
  <c r="B6310" i="1"/>
  <c r="E6310" i="1"/>
  <c r="F6310" i="1"/>
  <c r="O6310" i="1"/>
  <c r="B6311" i="1"/>
  <c r="E6311" i="1"/>
  <c r="F6311" i="1"/>
  <c r="O6311" i="1"/>
  <c r="B6312" i="1"/>
  <c r="E6312" i="1"/>
  <c r="F6312" i="1"/>
  <c r="O6312" i="1"/>
  <c r="B6313" i="1"/>
  <c r="E6313" i="1"/>
  <c r="F6313" i="1"/>
  <c r="O6313" i="1"/>
  <c r="B6314" i="1"/>
  <c r="E6314" i="1"/>
  <c r="F6314" i="1"/>
  <c r="O6314" i="1"/>
  <c r="B6315" i="1"/>
  <c r="E6315" i="1"/>
  <c r="F6315" i="1"/>
  <c r="O6315" i="1"/>
  <c r="B6316" i="1"/>
  <c r="E6316" i="1"/>
  <c r="F6316" i="1"/>
  <c r="O6316" i="1"/>
  <c r="B6317" i="1"/>
  <c r="E6317" i="1"/>
  <c r="F6317" i="1"/>
  <c r="O6317" i="1"/>
  <c r="B6318" i="1"/>
  <c r="E6318" i="1"/>
  <c r="F6318" i="1"/>
  <c r="O6318" i="1"/>
  <c r="B6319" i="1"/>
  <c r="E6319" i="1"/>
  <c r="F6319" i="1"/>
  <c r="O6319" i="1"/>
  <c r="B6320" i="1"/>
  <c r="E6320" i="1"/>
  <c r="F6320" i="1"/>
  <c r="O6320" i="1"/>
  <c r="B6321" i="1"/>
  <c r="E6321" i="1"/>
  <c r="F6321" i="1"/>
  <c r="O6321" i="1"/>
  <c r="B6322" i="1"/>
  <c r="E6322" i="1"/>
  <c r="F6322" i="1"/>
  <c r="O6322" i="1"/>
  <c r="B6323" i="1"/>
  <c r="E6323" i="1"/>
  <c r="F6323" i="1"/>
  <c r="O6323" i="1"/>
  <c r="B6324" i="1"/>
  <c r="E6324" i="1"/>
  <c r="F6324" i="1"/>
  <c r="O6324" i="1"/>
  <c r="B6325" i="1"/>
  <c r="E6325" i="1"/>
  <c r="F6325" i="1"/>
  <c r="O6325" i="1"/>
  <c r="B6326" i="1"/>
  <c r="E6326" i="1"/>
  <c r="F6326" i="1"/>
  <c r="O6326" i="1"/>
  <c r="B6327" i="1"/>
  <c r="E6327" i="1"/>
  <c r="F6327" i="1"/>
  <c r="O6327" i="1"/>
  <c r="B6328" i="1"/>
  <c r="E6328" i="1"/>
  <c r="F6328" i="1"/>
  <c r="O6328" i="1"/>
  <c r="B6329" i="1"/>
  <c r="E6329" i="1"/>
  <c r="F6329" i="1"/>
  <c r="O6329" i="1"/>
  <c r="B6330" i="1"/>
  <c r="E6330" i="1"/>
  <c r="F6330" i="1"/>
  <c r="O6330" i="1"/>
  <c r="B6331" i="1"/>
  <c r="E6331" i="1"/>
  <c r="F6331" i="1"/>
  <c r="O6331" i="1"/>
  <c r="B6332" i="1"/>
  <c r="E6332" i="1"/>
  <c r="F6332" i="1"/>
  <c r="O6332" i="1"/>
  <c r="B6333" i="1"/>
  <c r="E6333" i="1"/>
  <c r="F6333" i="1"/>
  <c r="O6333" i="1"/>
  <c r="B6334" i="1"/>
  <c r="E6334" i="1"/>
  <c r="F6334" i="1"/>
  <c r="O6334" i="1"/>
  <c r="B6335" i="1"/>
  <c r="E6335" i="1"/>
  <c r="F6335" i="1"/>
  <c r="O6335" i="1"/>
  <c r="B6336" i="1"/>
  <c r="E6336" i="1"/>
  <c r="F6336" i="1"/>
  <c r="O6336" i="1"/>
  <c r="B6337" i="1"/>
  <c r="E6337" i="1"/>
  <c r="F6337" i="1"/>
  <c r="O6337" i="1"/>
  <c r="B6338" i="1"/>
  <c r="E6338" i="1"/>
  <c r="F6338" i="1"/>
  <c r="O6338" i="1"/>
  <c r="B6339" i="1"/>
  <c r="E6339" i="1"/>
  <c r="F6339" i="1"/>
  <c r="O6339" i="1"/>
  <c r="B6340" i="1"/>
  <c r="E6340" i="1"/>
  <c r="F6340" i="1"/>
  <c r="O6340" i="1"/>
  <c r="B6341" i="1"/>
  <c r="E6341" i="1"/>
  <c r="F6341" i="1"/>
  <c r="O6341" i="1"/>
  <c r="B6342" i="1"/>
  <c r="E6342" i="1"/>
  <c r="F6342" i="1"/>
  <c r="O6342" i="1"/>
  <c r="B6343" i="1"/>
  <c r="E6343" i="1"/>
  <c r="F6343" i="1"/>
  <c r="O6343" i="1"/>
  <c r="B6344" i="1"/>
  <c r="E6344" i="1"/>
  <c r="F6344" i="1"/>
  <c r="O6344" i="1"/>
  <c r="B6345" i="1"/>
  <c r="E6345" i="1"/>
  <c r="F6345" i="1"/>
  <c r="O6345" i="1"/>
  <c r="B6346" i="1"/>
  <c r="E6346" i="1"/>
  <c r="F6346" i="1"/>
  <c r="O6346" i="1"/>
  <c r="B6347" i="1"/>
  <c r="E6347" i="1"/>
  <c r="F6347" i="1"/>
  <c r="O6347" i="1"/>
  <c r="B6348" i="1"/>
  <c r="E6348" i="1"/>
  <c r="F6348" i="1"/>
  <c r="O6348" i="1"/>
  <c r="B6349" i="1"/>
  <c r="E6349" i="1"/>
  <c r="F6349" i="1"/>
  <c r="O6349" i="1"/>
  <c r="B6350" i="1"/>
  <c r="E6350" i="1"/>
  <c r="F6350" i="1"/>
  <c r="O6350" i="1"/>
  <c r="B6351" i="1"/>
  <c r="E6351" i="1"/>
  <c r="F6351" i="1"/>
  <c r="O6351" i="1"/>
  <c r="B6352" i="1"/>
  <c r="E6352" i="1"/>
  <c r="F6352" i="1"/>
  <c r="O6352" i="1"/>
  <c r="B6353" i="1"/>
  <c r="E6353" i="1"/>
  <c r="F6353" i="1"/>
  <c r="O6353" i="1"/>
  <c r="B6354" i="1"/>
  <c r="E6354" i="1"/>
  <c r="F6354" i="1"/>
  <c r="O6354" i="1"/>
  <c r="B6355" i="1"/>
  <c r="E6355" i="1"/>
  <c r="F6355" i="1"/>
  <c r="O6355" i="1"/>
  <c r="B6356" i="1"/>
  <c r="E6356" i="1"/>
  <c r="F6356" i="1"/>
  <c r="O6356" i="1"/>
  <c r="B6357" i="1"/>
  <c r="E6357" i="1"/>
  <c r="F6357" i="1"/>
  <c r="O6357" i="1"/>
  <c r="B6358" i="1"/>
  <c r="E6358" i="1"/>
  <c r="F6358" i="1"/>
  <c r="O6358" i="1"/>
  <c r="B6359" i="1"/>
  <c r="E6359" i="1"/>
  <c r="F6359" i="1"/>
  <c r="O6359" i="1"/>
  <c r="B6360" i="1"/>
  <c r="E6360" i="1"/>
  <c r="F6360" i="1"/>
  <c r="O6360" i="1"/>
  <c r="B6361" i="1"/>
  <c r="E6361" i="1"/>
  <c r="F6361" i="1"/>
  <c r="O6361" i="1"/>
  <c r="B6362" i="1"/>
  <c r="E6362" i="1"/>
  <c r="F6362" i="1"/>
  <c r="O6362" i="1"/>
  <c r="B6363" i="1"/>
  <c r="E6363" i="1"/>
  <c r="F6363" i="1"/>
  <c r="O6363" i="1"/>
  <c r="B6364" i="1"/>
  <c r="E6364" i="1"/>
  <c r="F6364" i="1"/>
  <c r="O6364" i="1"/>
  <c r="B6365" i="1"/>
  <c r="E6365" i="1"/>
  <c r="F6365" i="1"/>
  <c r="O6365" i="1"/>
  <c r="B6366" i="1"/>
  <c r="E6366" i="1"/>
  <c r="F6366" i="1"/>
  <c r="O6366" i="1"/>
  <c r="B6367" i="1"/>
  <c r="E6367" i="1"/>
  <c r="F6367" i="1"/>
  <c r="O6367" i="1"/>
  <c r="B6368" i="1"/>
  <c r="E6368" i="1"/>
  <c r="F6368" i="1"/>
  <c r="O6368" i="1"/>
  <c r="B6369" i="1"/>
  <c r="E6369" i="1"/>
  <c r="F6369" i="1"/>
  <c r="O6369" i="1"/>
  <c r="B6370" i="1"/>
  <c r="E6370" i="1"/>
  <c r="F6370" i="1"/>
  <c r="O6370" i="1"/>
  <c r="B6371" i="1"/>
  <c r="E6371" i="1"/>
  <c r="F6371" i="1"/>
  <c r="O6371" i="1"/>
  <c r="B6372" i="1"/>
  <c r="E6372" i="1"/>
  <c r="F6372" i="1"/>
  <c r="O6372" i="1"/>
  <c r="B6373" i="1"/>
  <c r="E6373" i="1"/>
  <c r="F6373" i="1"/>
  <c r="O6373" i="1"/>
  <c r="B6374" i="1"/>
  <c r="E6374" i="1"/>
  <c r="F6374" i="1"/>
  <c r="O6374" i="1"/>
  <c r="B6375" i="1"/>
  <c r="E6375" i="1"/>
  <c r="F6375" i="1"/>
  <c r="O6375" i="1"/>
  <c r="B6376" i="1"/>
  <c r="E6376" i="1"/>
  <c r="F6376" i="1"/>
  <c r="O6376" i="1"/>
  <c r="B6377" i="1"/>
  <c r="E6377" i="1"/>
  <c r="F6377" i="1"/>
  <c r="O6377" i="1"/>
  <c r="B6378" i="1"/>
  <c r="E6378" i="1"/>
  <c r="F6378" i="1"/>
  <c r="O6378" i="1"/>
  <c r="B6379" i="1"/>
  <c r="E6379" i="1"/>
  <c r="F6379" i="1"/>
  <c r="O6379" i="1"/>
  <c r="B6380" i="1"/>
  <c r="E6380" i="1"/>
  <c r="F6380" i="1"/>
  <c r="O6380" i="1"/>
  <c r="B6381" i="1"/>
  <c r="E6381" i="1"/>
  <c r="F6381" i="1"/>
  <c r="O6381" i="1"/>
  <c r="B6382" i="1"/>
  <c r="E6382" i="1"/>
  <c r="F6382" i="1"/>
  <c r="O6382" i="1"/>
  <c r="B6383" i="1"/>
  <c r="E6383" i="1"/>
  <c r="F6383" i="1"/>
  <c r="O6383" i="1"/>
  <c r="B6384" i="1"/>
  <c r="E6384" i="1"/>
  <c r="F6384" i="1"/>
  <c r="O6384" i="1"/>
  <c r="B6385" i="1"/>
  <c r="E6385" i="1"/>
  <c r="F6385" i="1"/>
  <c r="O6385" i="1"/>
  <c r="B6386" i="1"/>
  <c r="E6386" i="1"/>
  <c r="F6386" i="1"/>
  <c r="O6386" i="1"/>
  <c r="B6387" i="1"/>
  <c r="E6387" i="1"/>
  <c r="F6387" i="1"/>
  <c r="O6387" i="1"/>
  <c r="B6388" i="1"/>
  <c r="E6388" i="1"/>
  <c r="F6388" i="1"/>
  <c r="O6388" i="1"/>
  <c r="B6389" i="1"/>
  <c r="E6389" i="1"/>
  <c r="F6389" i="1"/>
  <c r="O6389" i="1"/>
  <c r="B6390" i="1"/>
  <c r="E6390" i="1"/>
  <c r="F6390" i="1"/>
  <c r="O6390" i="1"/>
  <c r="B6391" i="1"/>
  <c r="E6391" i="1"/>
  <c r="F6391" i="1"/>
  <c r="O6391" i="1"/>
  <c r="B6392" i="1"/>
  <c r="E6392" i="1"/>
  <c r="F6392" i="1"/>
  <c r="O6392" i="1"/>
  <c r="B6393" i="1"/>
  <c r="E6393" i="1"/>
  <c r="F6393" i="1"/>
  <c r="O6393" i="1"/>
  <c r="B6394" i="1"/>
  <c r="E6394" i="1"/>
  <c r="F6394" i="1"/>
  <c r="O6394" i="1"/>
  <c r="B6395" i="1"/>
  <c r="E6395" i="1"/>
  <c r="F6395" i="1"/>
  <c r="O6395" i="1"/>
  <c r="B6396" i="1"/>
  <c r="E6396" i="1"/>
  <c r="F6396" i="1"/>
  <c r="O6396" i="1"/>
  <c r="B6397" i="1"/>
  <c r="E6397" i="1"/>
  <c r="F6397" i="1"/>
  <c r="O6397" i="1"/>
  <c r="B6398" i="1"/>
  <c r="E6398" i="1"/>
  <c r="F6398" i="1"/>
  <c r="O6398" i="1"/>
  <c r="B6399" i="1"/>
  <c r="E6399" i="1"/>
  <c r="F6399" i="1"/>
  <c r="O6399" i="1"/>
  <c r="B6400" i="1"/>
  <c r="E6400" i="1"/>
  <c r="F6400" i="1"/>
  <c r="O6400" i="1"/>
  <c r="B6401" i="1"/>
  <c r="E6401" i="1"/>
  <c r="F6401" i="1"/>
  <c r="O6401" i="1"/>
  <c r="B6402" i="1"/>
  <c r="E6402" i="1"/>
  <c r="F6402" i="1"/>
  <c r="O6402" i="1"/>
  <c r="B6403" i="1"/>
  <c r="E6403" i="1"/>
  <c r="F6403" i="1"/>
  <c r="O6403" i="1"/>
  <c r="B6404" i="1"/>
  <c r="E6404" i="1"/>
  <c r="F6404" i="1"/>
  <c r="O6404" i="1"/>
  <c r="B6405" i="1"/>
  <c r="E6405" i="1"/>
  <c r="F6405" i="1"/>
  <c r="O6405" i="1"/>
  <c r="B6406" i="1"/>
  <c r="E6406" i="1"/>
  <c r="F6406" i="1"/>
  <c r="O6406" i="1"/>
  <c r="B6407" i="1"/>
  <c r="E6407" i="1"/>
  <c r="F6407" i="1"/>
  <c r="O6407" i="1"/>
  <c r="B6408" i="1"/>
  <c r="E6408" i="1"/>
  <c r="F6408" i="1"/>
  <c r="O6408" i="1"/>
  <c r="B6409" i="1"/>
  <c r="E6409" i="1"/>
  <c r="F6409" i="1"/>
  <c r="O6409" i="1"/>
  <c r="B6410" i="1"/>
  <c r="E6410" i="1"/>
  <c r="F6410" i="1"/>
  <c r="O6410" i="1"/>
  <c r="B6411" i="1"/>
  <c r="E6411" i="1"/>
  <c r="F6411" i="1"/>
  <c r="O6411" i="1"/>
  <c r="B6412" i="1"/>
  <c r="E6412" i="1"/>
  <c r="F6412" i="1"/>
  <c r="O6412" i="1"/>
  <c r="B6413" i="1"/>
  <c r="E6413" i="1"/>
  <c r="F6413" i="1"/>
  <c r="O6413" i="1"/>
  <c r="B6414" i="1"/>
  <c r="E6414" i="1"/>
  <c r="F6414" i="1"/>
  <c r="O6414" i="1"/>
  <c r="B6415" i="1"/>
  <c r="E6415" i="1"/>
  <c r="F6415" i="1"/>
  <c r="O6415" i="1"/>
  <c r="B6416" i="1"/>
  <c r="E6416" i="1"/>
  <c r="F6416" i="1"/>
  <c r="O6416" i="1"/>
  <c r="B6417" i="1"/>
  <c r="E6417" i="1"/>
  <c r="F6417" i="1"/>
  <c r="O6417" i="1"/>
  <c r="B6418" i="1"/>
  <c r="E6418" i="1"/>
  <c r="F6418" i="1"/>
  <c r="O6418" i="1"/>
  <c r="B6419" i="1"/>
  <c r="E6419" i="1"/>
  <c r="F6419" i="1"/>
  <c r="O6419" i="1"/>
  <c r="B6420" i="1"/>
  <c r="E6420" i="1"/>
  <c r="F6420" i="1"/>
  <c r="O6420" i="1"/>
  <c r="B6421" i="1"/>
  <c r="E6421" i="1"/>
  <c r="F6421" i="1"/>
  <c r="O6421" i="1"/>
  <c r="B6422" i="1"/>
  <c r="E6422" i="1"/>
  <c r="F6422" i="1"/>
  <c r="O6422" i="1"/>
  <c r="B6423" i="1"/>
  <c r="E6423" i="1"/>
  <c r="F6423" i="1"/>
  <c r="O6423" i="1"/>
  <c r="B6424" i="1"/>
  <c r="E6424" i="1"/>
  <c r="F6424" i="1"/>
  <c r="O6424" i="1"/>
  <c r="B6425" i="1"/>
  <c r="E6425" i="1"/>
  <c r="F6425" i="1"/>
  <c r="O6425" i="1"/>
  <c r="B6426" i="1"/>
  <c r="E6426" i="1"/>
  <c r="F6426" i="1"/>
  <c r="O6426" i="1"/>
  <c r="B6427" i="1"/>
  <c r="E6427" i="1"/>
  <c r="F6427" i="1"/>
  <c r="O6427" i="1"/>
  <c r="B6428" i="1"/>
  <c r="E6428" i="1"/>
  <c r="F6428" i="1"/>
  <c r="O6428" i="1"/>
  <c r="B6429" i="1"/>
  <c r="E6429" i="1"/>
  <c r="F6429" i="1"/>
  <c r="O6429" i="1"/>
  <c r="B6430" i="1"/>
  <c r="E6430" i="1"/>
  <c r="F6430" i="1"/>
  <c r="O6430" i="1"/>
  <c r="B6431" i="1"/>
  <c r="E6431" i="1"/>
  <c r="F6431" i="1"/>
  <c r="O6431" i="1"/>
  <c r="B6432" i="1"/>
  <c r="E6432" i="1"/>
  <c r="F6432" i="1"/>
  <c r="O6432" i="1"/>
  <c r="B6433" i="1"/>
  <c r="E6433" i="1"/>
  <c r="F6433" i="1"/>
  <c r="O6433" i="1"/>
  <c r="B6434" i="1"/>
  <c r="E6434" i="1"/>
  <c r="F6434" i="1"/>
  <c r="O6434" i="1"/>
  <c r="B6435" i="1"/>
  <c r="E6435" i="1"/>
  <c r="F6435" i="1"/>
  <c r="O6435" i="1"/>
  <c r="B6436" i="1"/>
  <c r="E6436" i="1"/>
  <c r="F6436" i="1"/>
  <c r="O6436" i="1"/>
  <c r="B6437" i="1"/>
  <c r="E6437" i="1"/>
  <c r="F6437" i="1"/>
  <c r="O6437" i="1"/>
  <c r="B6438" i="1"/>
  <c r="E6438" i="1"/>
  <c r="F6438" i="1"/>
  <c r="O6438" i="1"/>
  <c r="B6439" i="1"/>
  <c r="E6439" i="1"/>
  <c r="F6439" i="1"/>
  <c r="O6439" i="1"/>
  <c r="B6440" i="1"/>
  <c r="E6440" i="1"/>
  <c r="F6440" i="1"/>
  <c r="O6440" i="1"/>
  <c r="B6441" i="1"/>
  <c r="E6441" i="1"/>
  <c r="F6441" i="1"/>
  <c r="O6441" i="1"/>
  <c r="B6442" i="1"/>
  <c r="E6442" i="1"/>
  <c r="F6442" i="1"/>
  <c r="O6442" i="1"/>
  <c r="B6443" i="1"/>
  <c r="E6443" i="1"/>
  <c r="F6443" i="1"/>
  <c r="O6443" i="1"/>
  <c r="B6444" i="1"/>
  <c r="E6444" i="1"/>
  <c r="F6444" i="1"/>
  <c r="O6444" i="1"/>
  <c r="B6445" i="1"/>
  <c r="E6445" i="1"/>
  <c r="F6445" i="1"/>
  <c r="O6445" i="1"/>
  <c r="B6446" i="1"/>
  <c r="E6446" i="1"/>
  <c r="F6446" i="1"/>
  <c r="O6446" i="1"/>
  <c r="B6447" i="1"/>
  <c r="E6447" i="1"/>
  <c r="F6447" i="1"/>
  <c r="O6447" i="1"/>
  <c r="B6448" i="1"/>
  <c r="E6448" i="1"/>
  <c r="F6448" i="1"/>
  <c r="O6448" i="1"/>
  <c r="B6449" i="1"/>
  <c r="E6449" i="1"/>
  <c r="F6449" i="1"/>
  <c r="O6449" i="1"/>
  <c r="B6450" i="1"/>
  <c r="E6450" i="1"/>
  <c r="F6450" i="1"/>
  <c r="O6450" i="1"/>
  <c r="B6451" i="1"/>
  <c r="E6451" i="1"/>
  <c r="F6451" i="1"/>
  <c r="O6451" i="1"/>
  <c r="B6452" i="1"/>
  <c r="E6452" i="1"/>
  <c r="F6452" i="1"/>
  <c r="O6452" i="1"/>
  <c r="B6453" i="1"/>
  <c r="E6453" i="1"/>
  <c r="F6453" i="1"/>
  <c r="O6453" i="1"/>
  <c r="B6454" i="1"/>
  <c r="E6454" i="1"/>
  <c r="F6454" i="1"/>
  <c r="O6454" i="1"/>
  <c r="B6455" i="1"/>
  <c r="E6455" i="1"/>
  <c r="F6455" i="1"/>
  <c r="O6455" i="1"/>
  <c r="B6456" i="1"/>
  <c r="E6456" i="1"/>
  <c r="F6456" i="1"/>
  <c r="O6456" i="1"/>
  <c r="B6457" i="1"/>
  <c r="E6457" i="1"/>
  <c r="F6457" i="1"/>
  <c r="O6457" i="1"/>
  <c r="B6458" i="1"/>
  <c r="E6458" i="1"/>
  <c r="F6458" i="1"/>
  <c r="O6458" i="1"/>
  <c r="B6459" i="1"/>
  <c r="E6459" i="1"/>
  <c r="F6459" i="1"/>
  <c r="O6459" i="1"/>
  <c r="B6460" i="1"/>
  <c r="E6460" i="1"/>
  <c r="F6460" i="1"/>
  <c r="O6460" i="1"/>
  <c r="B6461" i="1"/>
  <c r="E6461" i="1"/>
  <c r="F6461" i="1"/>
  <c r="O6461" i="1"/>
  <c r="B6462" i="1"/>
  <c r="E6462" i="1"/>
  <c r="F6462" i="1"/>
  <c r="O6462" i="1"/>
  <c r="B6463" i="1"/>
  <c r="E6463" i="1"/>
  <c r="F6463" i="1"/>
  <c r="O6463" i="1"/>
  <c r="B6464" i="1"/>
  <c r="E6464" i="1"/>
  <c r="F6464" i="1"/>
  <c r="O6464" i="1"/>
  <c r="B6465" i="1"/>
  <c r="E6465" i="1"/>
  <c r="F6465" i="1"/>
  <c r="O6465" i="1"/>
  <c r="B6466" i="1"/>
  <c r="E6466" i="1"/>
  <c r="F6466" i="1"/>
  <c r="O6466" i="1"/>
  <c r="B6467" i="1"/>
  <c r="E6467" i="1"/>
  <c r="F6467" i="1"/>
  <c r="O6467" i="1"/>
  <c r="B6468" i="1"/>
  <c r="E6468" i="1"/>
  <c r="F6468" i="1"/>
  <c r="O6468" i="1"/>
  <c r="B6469" i="1"/>
  <c r="E6469" i="1"/>
  <c r="F6469" i="1"/>
  <c r="O6469" i="1"/>
  <c r="B6470" i="1"/>
  <c r="E6470" i="1"/>
  <c r="F6470" i="1"/>
  <c r="O6470" i="1"/>
  <c r="B6471" i="1"/>
  <c r="E6471" i="1"/>
  <c r="F6471" i="1"/>
  <c r="O6471" i="1"/>
  <c r="B6472" i="1"/>
  <c r="E6472" i="1"/>
  <c r="F6472" i="1"/>
  <c r="O6472" i="1"/>
  <c r="B6473" i="1"/>
  <c r="E6473" i="1"/>
  <c r="F6473" i="1"/>
  <c r="O6473" i="1"/>
  <c r="B6474" i="1"/>
  <c r="E6474" i="1"/>
  <c r="F6474" i="1"/>
  <c r="O6474" i="1"/>
  <c r="B6475" i="1"/>
  <c r="E6475" i="1"/>
  <c r="F6475" i="1"/>
  <c r="O6475" i="1"/>
  <c r="B6476" i="1"/>
  <c r="E6476" i="1"/>
  <c r="F6476" i="1"/>
  <c r="O6476" i="1"/>
  <c r="B6477" i="1"/>
  <c r="E6477" i="1"/>
  <c r="F6477" i="1"/>
  <c r="O6477" i="1"/>
  <c r="B6478" i="1"/>
  <c r="E6478" i="1"/>
  <c r="F6478" i="1"/>
  <c r="O6478" i="1"/>
  <c r="B6479" i="1"/>
  <c r="E6479" i="1"/>
  <c r="F6479" i="1"/>
  <c r="O6479" i="1"/>
  <c r="B6480" i="1"/>
  <c r="E6480" i="1"/>
  <c r="F6480" i="1"/>
  <c r="O6480" i="1"/>
  <c r="B6481" i="1"/>
  <c r="E6481" i="1"/>
  <c r="F6481" i="1"/>
  <c r="O6481" i="1"/>
  <c r="B6482" i="1"/>
  <c r="E6482" i="1"/>
  <c r="F6482" i="1"/>
  <c r="O6482" i="1"/>
  <c r="B6483" i="1"/>
  <c r="E6483" i="1"/>
  <c r="F6483" i="1"/>
  <c r="O6483" i="1"/>
  <c r="B6484" i="1"/>
  <c r="E6484" i="1"/>
  <c r="F6484" i="1"/>
  <c r="O6484" i="1"/>
  <c r="B6485" i="1"/>
  <c r="E6485" i="1"/>
  <c r="F6485" i="1"/>
  <c r="O6485" i="1"/>
  <c r="B6486" i="1"/>
  <c r="E6486" i="1"/>
  <c r="F6486" i="1"/>
  <c r="O6486" i="1"/>
  <c r="B6487" i="1"/>
  <c r="E6487" i="1"/>
  <c r="F6487" i="1"/>
  <c r="O6487" i="1"/>
  <c r="B6488" i="1"/>
  <c r="E6488" i="1"/>
  <c r="F6488" i="1"/>
  <c r="O6488" i="1"/>
  <c r="B6489" i="1"/>
  <c r="E6489" i="1"/>
  <c r="F6489" i="1"/>
  <c r="O6489" i="1"/>
  <c r="B6490" i="1"/>
  <c r="E6490" i="1"/>
  <c r="F6490" i="1"/>
  <c r="O6490" i="1"/>
  <c r="B6491" i="1"/>
  <c r="E6491" i="1"/>
  <c r="F6491" i="1"/>
  <c r="O6491" i="1"/>
  <c r="B6492" i="1"/>
  <c r="E6492" i="1"/>
  <c r="F6492" i="1"/>
  <c r="O6492" i="1"/>
  <c r="B6493" i="1"/>
  <c r="E6493" i="1"/>
  <c r="F6493" i="1"/>
  <c r="O6493" i="1"/>
  <c r="B6494" i="1"/>
  <c r="E6494" i="1"/>
  <c r="F6494" i="1"/>
  <c r="O6494" i="1"/>
  <c r="B6495" i="1"/>
  <c r="E6495" i="1"/>
  <c r="F6495" i="1"/>
  <c r="O6495" i="1"/>
  <c r="B6496" i="1"/>
  <c r="E6496" i="1"/>
  <c r="F6496" i="1"/>
  <c r="O6496" i="1"/>
  <c r="B6497" i="1"/>
  <c r="E6497" i="1"/>
  <c r="F6497" i="1"/>
  <c r="O6497" i="1"/>
  <c r="B6498" i="1"/>
  <c r="E6498" i="1"/>
  <c r="F6498" i="1"/>
  <c r="O6498" i="1"/>
  <c r="B6499" i="1"/>
  <c r="E6499" i="1"/>
  <c r="F6499" i="1"/>
  <c r="O6499" i="1"/>
  <c r="B6500" i="1"/>
  <c r="E6500" i="1"/>
  <c r="F6500" i="1"/>
  <c r="O6500" i="1"/>
  <c r="B6501" i="1"/>
  <c r="E6501" i="1"/>
  <c r="F6501" i="1"/>
  <c r="O6501" i="1"/>
  <c r="B6502" i="1"/>
  <c r="E6502" i="1"/>
  <c r="F6502" i="1"/>
  <c r="O6502" i="1"/>
  <c r="B6503" i="1"/>
  <c r="E6503" i="1"/>
  <c r="F6503" i="1"/>
  <c r="O6503" i="1"/>
  <c r="B6504" i="1"/>
  <c r="E6504" i="1"/>
  <c r="F6504" i="1"/>
  <c r="O6504" i="1"/>
  <c r="B6505" i="1"/>
  <c r="E6505" i="1"/>
  <c r="F6505" i="1"/>
  <c r="O6505" i="1"/>
  <c r="B6506" i="1"/>
  <c r="E6506" i="1"/>
  <c r="F6506" i="1"/>
  <c r="O6506" i="1"/>
  <c r="B6507" i="1"/>
  <c r="E6507" i="1"/>
  <c r="F6507" i="1"/>
  <c r="O6507" i="1"/>
  <c r="B6508" i="1"/>
  <c r="E6508" i="1"/>
  <c r="F6508" i="1"/>
  <c r="O6508" i="1"/>
  <c r="B6509" i="1"/>
  <c r="E6509" i="1"/>
  <c r="F6509" i="1"/>
  <c r="O6509" i="1"/>
  <c r="B6510" i="1"/>
  <c r="E6510" i="1"/>
  <c r="F6510" i="1"/>
  <c r="O6510" i="1"/>
  <c r="B6511" i="1"/>
  <c r="E6511" i="1"/>
  <c r="F6511" i="1"/>
  <c r="O6511" i="1"/>
  <c r="B6512" i="1"/>
  <c r="E6512" i="1"/>
  <c r="F6512" i="1"/>
  <c r="O6512" i="1"/>
  <c r="B6513" i="1"/>
  <c r="E6513" i="1"/>
  <c r="F6513" i="1"/>
  <c r="O6513" i="1"/>
  <c r="B6514" i="1"/>
  <c r="E6514" i="1"/>
  <c r="F6514" i="1"/>
  <c r="O6514" i="1"/>
  <c r="B6515" i="1"/>
  <c r="E6515" i="1"/>
  <c r="F6515" i="1"/>
  <c r="O6515" i="1"/>
  <c r="B6516" i="1"/>
  <c r="E6516" i="1"/>
  <c r="F6516" i="1"/>
  <c r="O6516" i="1"/>
  <c r="B6517" i="1"/>
  <c r="E6517" i="1"/>
  <c r="F6517" i="1"/>
  <c r="O6517" i="1"/>
  <c r="B6518" i="1"/>
  <c r="E6518" i="1"/>
  <c r="F6518" i="1"/>
  <c r="O6518" i="1"/>
  <c r="B6519" i="1"/>
  <c r="E6519" i="1"/>
  <c r="F6519" i="1"/>
  <c r="O6519" i="1"/>
  <c r="B6520" i="1"/>
  <c r="E6520" i="1"/>
  <c r="F6520" i="1"/>
  <c r="O6520" i="1"/>
  <c r="B6521" i="1"/>
  <c r="E6521" i="1"/>
  <c r="F6521" i="1"/>
  <c r="O6521" i="1"/>
  <c r="B6522" i="1"/>
  <c r="E6522" i="1"/>
  <c r="F6522" i="1"/>
  <c r="O6522" i="1"/>
  <c r="B6523" i="1"/>
  <c r="E6523" i="1"/>
  <c r="F6523" i="1"/>
  <c r="O6523" i="1"/>
  <c r="B6524" i="1"/>
  <c r="E6524" i="1"/>
  <c r="F6524" i="1"/>
  <c r="O6524" i="1"/>
  <c r="B6525" i="1"/>
  <c r="E6525" i="1"/>
  <c r="F6525" i="1"/>
  <c r="O6525" i="1"/>
  <c r="B6526" i="1"/>
  <c r="E6526" i="1"/>
  <c r="F6526" i="1"/>
  <c r="O6526" i="1"/>
  <c r="B6527" i="1"/>
  <c r="E6527" i="1"/>
  <c r="F6527" i="1"/>
  <c r="O6527" i="1"/>
  <c r="B6528" i="1"/>
  <c r="E6528" i="1"/>
  <c r="F6528" i="1"/>
  <c r="O6528" i="1"/>
  <c r="B6529" i="1"/>
  <c r="E6529" i="1"/>
  <c r="F6529" i="1"/>
  <c r="O6529" i="1"/>
  <c r="B6530" i="1"/>
  <c r="E6530" i="1"/>
  <c r="F6530" i="1"/>
  <c r="O6530" i="1"/>
  <c r="B6531" i="1"/>
  <c r="E6531" i="1"/>
  <c r="F6531" i="1"/>
  <c r="O6531" i="1"/>
  <c r="B6532" i="1"/>
  <c r="E6532" i="1"/>
  <c r="F6532" i="1"/>
  <c r="O6532" i="1"/>
  <c r="B6533" i="1"/>
  <c r="E6533" i="1"/>
  <c r="F6533" i="1"/>
  <c r="O6533" i="1"/>
  <c r="B6534" i="1"/>
  <c r="E6534" i="1"/>
  <c r="F6534" i="1"/>
  <c r="O6534" i="1"/>
  <c r="B6535" i="1"/>
  <c r="E6535" i="1"/>
  <c r="F6535" i="1"/>
  <c r="O6535" i="1"/>
  <c r="B6536" i="1"/>
  <c r="E6536" i="1"/>
  <c r="F6536" i="1"/>
  <c r="O6536" i="1"/>
  <c r="B6537" i="1"/>
  <c r="E6537" i="1"/>
  <c r="F6537" i="1"/>
  <c r="O6537" i="1"/>
  <c r="B6538" i="1"/>
  <c r="E6538" i="1"/>
  <c r="F6538" i="1"/>
  <c r="O6538" i="1"/>
  <c r="B6539" i="1"/>
  <c r="E6539" i="1"/>
  <c r="F6539" i="1"/>
  <c r="O6539" i="1"/>
  <c r="B6540" i="1"/>
  <c r="E6540" i="1"/>
  <c r="F6540" i="1"/>
  <c r="O6540" i="1"/>
  <c r="B6541" i="1"/>
  <c r="E6541" i="1"/>
  <c r="F6541" i="1"/>
  <c r="O6541" i="1"/>
  <c r="B6542" i="1"/>
  <c r="E6542" i="1"/>
  <c r="F6542" i="1"/>
  <c r="O6542" i="1"/>
  <c r="B6543" i="1"/>
  <c r="E6543" i="1"/>
  <c r="F6543" i="1"/>
  <c r="O6543" i="1"/>
  <c r="B6544" i="1"/>
  <c r="E6544" i="1"/>
  <c r="F6544" i="1"/>
  <c r="O6544" i="1"/>
  <c r="B6545" i="1"/>
  <c r="E6545" i="1"/>
  <c r="F6545" i="1"/>
  <c r="O6545" i="1"/>
  <c r="B6546" i="1"/>
  <c r="E6546" i="1"/>
  <c r="F6546" i="1"/>
  <c r="O6546" i="1"/>
  <c r="B6547" i="1"/>
  <c r="E6547" i="1"/>
  <c r="F6547" i="1"/>
  <c r="O6547" i="1"/>
  <c r="B6548" i="1"/>
  <c r="E6548" i="1"/>
  <c r="F6548" i="1"/>
  <c r="O6548" i="1"/>
  <c r="B6549" i="1"/>
  <c r="E6549" i="1"/>
  <c r="F6549" i="1"/>
  <c r="O6549" i="1"/>
  <c r="B6550" i="1"/>
  <c r="E6550" i="1"/>
  <c r="F6550" i="1"/>
  <c r="O6550" i="1"/>
  <c r="B6551" i="1"/>
  <c r="E6551" i="1"/>
  <c r="F6551" i="1"/>
  <c r="O6551" i="1"/>
  <c r="B6552" i="1"/>
  <c r="E6552" i="1"/>
  <c r="F6552" i="1"/>
  <c r="O6552" i="1"/>
  <c r="B6553" i="1"/>
  <c r="E6553" i="1"/>
  <c r="F6553" i="1"/>
  <c r="O6553" i="1"/>
  <c r="B6554" i="1"/>
  <c r="E6554" i="1"/>
  <c r="F6554" i="1"/>
  <c r="O6554" i="1"/>
  <c r="B6555" i="1"/>
  <c r="E6555" i="1"/>
  <c r="F6555" i="1"/>
  <c r="O6555" i="1"/>
  <c r="B6556" i="1"/>
  <c r="E6556" i="1"/>
  <c r="F6556" i="1"/>
  <c r="O6556" i="1"/>
  <c r="B6557" i="1"/>
  <c r="E6557" i="1"/>
  <c r="F6557" i="1"/>
  <c r="O6557" i="1"/>
  <c r="B6558" i="1"/>
  <c r="E6558" i="1"/>
  <c r="F6558" i="1"/>
  <c r="O6558" i="1"/>
  <c r="B6559" i="1"/>
  <c r="E6559" i="1"/>
  <c r="F6559" i="1"/>
  <c r="O6559" i="1"/>
  <c r="B6560" i="1"/>
  <c r="E6560" i="1"/>
  <c r="F6560" i="1"/>
  <c r="O6560" i="1"/>
  <c r="B6561" i="1"/>
  <c r="E6561" i="1"/>
  <c r="F6561" i="1"/>
  <c r="O6561" i="1"/>
  <c r="B6562" i="1"/>
  <c r="E6562" i="1"/>
  <c r="F6562" i="1"/>
  <c r="O6562" i="1"/>
  <c r="B6563" i="1"/>
  <c r="E6563" i="1"/>
  <c r="F6563" i="1"/>
  <c r="O6563" i="1"/>
  <c r="B6564" i="1"/>
  <c r="E6564" i="1"/>
  <c r="F6564" i="1"/>
  <c r="O6564" i="1"/>
  <c r="B6565" i="1"/>
  <c r="E6565" i="1"/>
  <c r="F6565" i="1"/>
  <c r="O6565" i="1"/>
  <c r="B6566" i="1"/>
  <c r="E6566" i="1"/>
  <c r="F6566" i="1"/>
  <c r="O6566" i="1"/>
  <c r="B6567" i="1"/>
  <c r="E6567" i="1"/>
  <c r="F6567" i="1"/>
  <c r="O6567" i="1"/>
  <c r="B6568" i="1"/>
  <c r="E6568" i="1"/>
  <c r="F6568" i="1"/>
  <c r="O6568" i="1"/>
  <c r="B6569" i="1"/>
  <c r="E6569" i="1"/>
  <c r="F6569" i="1"/>
  <c r="O6569" i="1"/>
  <c r="B6570" i="1"/>
  <c r="E6570" i="1"/>
  <c r="F6570" i="1"/>
  <c r="O6570" i="1"/>
  <c r="B6571" i="1"/>
  <c r="E6571" i="1"/>
  <c r="F6571" i="1"/>
  <c r="O6571" i="1"/>
  <c r="B6572" i="1"/>
  <c r="E6572" i="1"/>
  <c r="F6572" i="1"/>
  <c r="O6572" i="1"/>
  <c r="B6573" i="1"/>
  <c r="E6573" i="1"/>
  <c r="F6573" i="1"/>
  <c r="O6573" i="1"/>
  <c r="B6574" i="1"/>
  <c r="E6574" i="1"/>
  <c r="F6574" i="1"/>
  <c r="O6574" i="1"/>
  <c r="B6575" i="1"/>
  <c r="E6575" i="1"/>
  <c r="F6575" i="1"/>
  <c r="O6575" i="1"/>
  <c r="B6576" i="1"/>
  <c r="E6576" i="1"/>
  <c r="F6576" i="1"/>
  <c r="O6576" i="1"/>
  <c r="B6577" i="1"/>
  <c r="E6577" i="1"/>
  <c r="F6577" i="1"/>
  <c r="O6577" i="1"/>
  <c r="B6578" i="1"/>
  <c r="E6578" i="1"/>
  <c r="F6578" i="1"/>
  <c r="O6578" i="1"/>
  <c r="B6579" i="1"/>
  <c r="E6579" i="1"/>
  <c r="F6579" i="1"/>
  <c r="O6579" i="1"/>
  <c r="B6580" i="1"/>
  <c r="E6580" i="1"/>
  <c r="F6580" i="1"/>
  <c r="O6580" i="1"/>
  <c r="B6581" i="1"/>
  <c r="E6581" i="1"/>
  <c r="F6581" i="1"/>
  <c r="O6581" i="1"/>
  <c r="B6582" i="1"/>
  <c r="E6582" i="1"/>
  <c r="F6582" i="1"/>
  <c r="O6582" i="1"/>
  <c r="B6583" i="1"/>
  <c r="E6583" i="1"/>
  <c r="F6583" i="1"/>
  <c r="O6583" i="1"/>
  <c r="B6584" i="1"/>
  <c r="E6584" i="1"/>
  <c r="F6584" i="1"/>
  <c r="O6584" i="1"/>
  <c r="B6585" i="1"/>
  <c r="E6585" i="1"/>
  <c r="F6585" i="1"/>
  <c r="O6585" i="1"/>
  <c r="B6586" i="1"/>
  <c r="E6586" i="1"/>
  <c r="F6586" i="1"/>
  <c r="O6586" i="1"/>
  <c r="B6587" i="1"/>
  <c r="E6587" i="1"/>
  <c r="F6587" i="1"/>
  <c r="O6587" i="1"/>
  <c r="B6588" i="1"/>
  <c r="E6588" i="1"/>
  <c r="F6588" i="1"/>
  <c r="O6588" i="1"/>
  <c r="B6589" i="1"/>
  <c r="E6589" i="1"/>
  <c r="F6589" i="1"/>
  <c r="O6589" i="1"/>
  <c r="B6590" i="1"/>
  <c r="E6590" i="1"/>
  <c r="F6590" i="1"/>
  <c r="O6590" i="1"/>
  <c r="B6591" i="1"/>
  <c r="E6591" i="1"/>
  <c r="F6591" i="1"/>
  <c r="O6591" i="1"/>
  <c r="B6592" i="1"/>
  <c r="E6592" i="1"/>
  <c r="F6592" i="1"/>
  <c r="O6592" i="1"/>
  <c r="B6593" i="1"/>
  <c r="E6593" i="1"/>
  <c r="F6593" i="1"/>
  <c r="O6593" i="1"/>
  <c r="B6594" i="1"/>
  <c r="E6594" i="1"/>
  <c r="F6594" i="1"/>
  <c r="O6594" i="1"/>
  <c r="B6595" i="1"/>
  <c r="E6595" i="1"/>
  <c r="F6595" i="1"/>
  <c r="O6595" i="1"/>
  <c r="B6596" i="1"/>
  <c r="E6596" i="1"/>
  <c r="F6596" i="1"/>
  <c r="O6596" i="1"/>
  <c r="B6597" i="1"/>
  <c r="E6597" i="1"/>
  <c r="F6597" i="1"/>
  <c r="O6597" i="1"/>
  <c r="B6598" i="1"/>
  <c r="E6598" i="1"/>
  <c r="F6598" i="1"/>
  <c r="O6598" i="1"/>
  <c r="B6599" i="1"/>
  <c r="E6599" i="1"/>
  <c r="F6599" i="1"/>
  <c r="O6599" i="1"/>
  <c r="B6600" i="1"/>
  <c r="E6600" i="1"/>
  <c r="F6600" i="1"/>
  <c r="O6600" i="1"/>
  <c r="B6601" i="1"/>
  <c r="E6601" i="1"/>
  <c r="F6601" i="1"/>
  <c r="O6601" i="1"/>
  <c r="B6602" i="1"/>
  <c r="E6602" i="1"/>
  <c r="F6602" i="1"/>
  <c r="O6602" i="1"/>
  <c r="B6603" i="1"/>
  <c r="E6603" i="1"/>
  <c r="F6603" i="1"/>
  <c r="O6603" i="1"/>
  <c r="B6604" i="1"/>
  <c r="E6604" i="1"/>
  <c r="F6604" i="1"/>
  <c r="O6604" i="1"/>
  <c r="B6605" i="1"/>
  <c r="E6605" i="1"/>
  <c r="F6605" i="1"/>
  <c r="O6605" i="1"/>
  <c r="B6606" i="1"/>
  <c r="E6606" i="1"/>
  <c r="F6606" i="1"/>
  <c r="O6606" i="1"/>
  <c r="B6607" i="1"/>
  <c r="E6607" i="1"/>
  <c r="F6607" i="1"/>
  <c r="O6607" i="1"/>
  <c r="B6608" i="1"/>
  <c r="E6608" i="1"/>
  <c r="F6608" i="1"/>
  <c r="O6608" i="1"/>
  <c r="B6609" i="1"/>
  <c r="E6609" i="1"/>
  <c r="F6609" i="1"/>
  <c r="O6609" i="1"/>
  <c r="B6610" i="1"/>
  <c r="E6610" i="1"/>
  <c r="F6610" i="1"/>
  <c r="O6610" i="1"/>
  <c r="B6611" i="1"/>
  <c r="E6611" i="1"/>
  <c r="F6611" i="1"/>
  <c r="O6611" i="1"/>
  <c r="B6612" i="1"/>
  <c r="E6612" i="1"/>
  <c r="F6612" i="1"/>
  <c r="O6612" i="1"/>
  <c r="B6613" i="1"/>
  <c r="E6613" i="1"/>
  <c r="F6613" i="1"/>
  <c r="O6613" i="1"/>
  <c r="B6614" i="1"/>
  <c r="E6614" i="1"/>
  <c r="F6614" i="1"/>
  <c r="O6614" i="1"/>
  <c r="B6615" i="1"/>
  <c r="E6615" i="1"/>
  <c r="F6615" i="1"/>
  <c r="O6615" i="1"/>
  <c r="B6616" i="1"/>
  <c r="E6616" i="1"/>
  <c r="F6616" i="1"/>
  <c r="O6616" i="1"/>
  <c r="B6617" i="1"/>
  <c r="E6617" i="1"/>
  <c r="F6617" i="1"/>
  <c r="O6617" i="1"/>
  <c r="B6618" i="1"/>
  <c r="E6618" i="1"/>
  <c r="F6618" i="1"/>
  <c r="O6618" i="1"/>
  <c r="B6619" i="1"/>
  <c r="E6619" i="1"/>
  <c r="F6619" i="1"/>
  <c r="O6619" i="1"/>
  <c r="B6620" i="1"/>
  <c r="E6620" i="1"/>
  <c r="F6620" i="1"/>
  <c r="O6620" i="1"/>
  <c r="B6621" i="1"/>
  <c r="E6621" i="1"/>
  <c r="F6621" i="1"/>
  <c r="O6621" i="1"/>
  <c r="B6622" i="1"/>
  <c r="E6622" i="1"/>
  <c r="F6622" i="1"/>
  <c r="O6622" i="1"/>
  <c r="B6623" i="1"/>
  <c r="E6623" i="1"/>
  <c r="F6623" i="1"/>
  <c r="O6623" i="1"/>
  <c r="B6624" i="1"/>
  <c r="E6624" i="1"/>
  <c r="F6624" i="1"/>
  <c r="O6624" i="1"/>
  <c r="B6625" i="1"/>
  <c r="E6625" i="1"/>
  <c r="F6625" i="1"/>
  <c r="O6625" i="1"/>
  <c r="B6626" i="1"/>
  <c r="E6626" i="1"/>
  <c r="F6626" i="1"/>
  <c r="O6626" i="1"/>
  <c r="B6627" i="1"/>
  <c r="E6627" i="1"/>
  <c r="F6627" i="1"/>
  <c r="O6627" i="1"/>
  <c r="B6628" i="1"/>
  <c r="E6628" i="1"/>
  <c r="F6628" i="1"/>
  <c r="O6628" i="1"/>
  <c r="B6629" i="1"/>
  <c r="E6629" i="1"/>
  <c r="F6629" i="1"/>
  <c r="O6629" i="1"/>
  <c r="B6630" i="1"/>
  <c r="E6630" i="1"/>
  <c r="F6630" i="1"/>
  <c r="O6630" i="1"/>
  <c r="B6631" i="1"/>
  <c r="E6631" i="1"/>
  <c r="F6631" i="1"/>
  <c r="O6631" i="1"/>
  <c r="B6632" i="1"/>
  <c r="E6632" i="1"/>
  <c r="F6632" i="1"/>
  <c r="O6632" i="1"/>
  <c r="B6633" i="1"/>
  <c r="E6633" i="1"/>
  <c r="F6633" i="1"/>
  <c r="O6633" i="1"/>
  <c r="B6634" i="1"/>
  <c r="E6634" i="1"/>
  <c r="F6634" i="1"/>
  <c r="O6634" i="1"/>
  <c r="B6635" i="1"/>
  <c r="E6635" i="1"/>
  <c r="F6635" i="1"/>
  <c r="O6635" i="1"/>
  <c r="B6636" i="1"/>
  <c r="E6636" i="1"/>
  <c r="F6636" i="1"/>
  <c r="O6636" i="1"/>
  <c r="B6637" i="1"/>
  <c r="E6637" i="1"/>
  <c r="F6637" i="1"/>
  <c r="O6637" i="1"/>
  <c r="B6638" i="1"/>
  <c r="E6638" i="1"/>
  <c r="F6638" i="1"/>
  <c r="O6638" i="1"/>
  <c r="B6639" i="1"/>
  <c r="E6639" i="1"/>
  <c r="F6639" i="1"/>
  <c r="O6639" i="1"/>
  <c r="B6640" i="1"/>
  <c r="E6640" i="1"/>
  <c r="F6640" i="1"/>
  <c r="O6640" i="1"/>
  <c r="B6641" i="1"/>
  <c r="E6641" i="1"/>
  <c r="F6641" i="1"/>
  <c r="O6641" i="1"/>
  <c r="B6642" i="1"/>
  <c r="E6642" i="1"/>
  <c r="F6642" i="1"/>
  <c r="O6642" i="1"/>
  <c r="B6643" i="1"/>
  <c r="E6643" i="1"/>
  <c r="F6643" i="1"/>
  <c r="O6643" i="1"/>
  <c r="B6644" i="1"/>
  <c r="E6644" i="1"/>
  <c r="F6644" i="1"/>
  <c r="O6644" i="1"/>
  <c r="B6645" i="1"/>
  <c r="E6645" i="1"/>
  <c r="F6645" i="1"/>
  <c r="O6645" i="1"/>
  <c r="B6646" i="1"/>
  <c r="E6646" i="1"/>
  <c r="F6646" i="1"/>
  <c r="O6646" i="1"/>
  <c r="B6647" i="1"/>
  <c r="E6647" i="1"/>
  <c r="F6647" i="1"/>
  <c r="O6647" i="1"/>
  <c r="B6648" i="1"/>
  <c r="E6648" i="1"/>
  <c r="F6648" i="1"/>
  <c r="O6648" i="1"/>
  <c r="B6649" i="1"/>
  <c r="E6649" i="1"/>
  <c r="F6649" i="1"/>
  <c r="O6649" i="1"/>
  <c r="B6650" i="1"/>
  <c r="E6650" i="1"/>
  <c r="F6650" i="1"/>
  <c r="O6650" i="1"/>
  <c r="B6651" i="1"/>
  <c r="E6651" i="1"/>
  <c r="F6651" i="1"/>
  <c r="O6651" i="1"/>
  <c r="B6652" i="1"/>
  <c r="E6652" i="1"/>
  <c r="F6652" i="1"/>
  <c r="O6652" i="1"/>
  <c r="B6653" i="1"/>
  <c r="E6653" i="1"/>
  <c r="F6653" i="1"/>
  <c r="O6653" i="1"/>
  <c r="B6654" i="1"/>
  <c r="E6654" i="1"/>
  <c r="F6654" i="1"/>
  <c r="O6654" i="1"/>
  <c r="B6655" i="1"/>
  <c r="E6655" i="1"/>
  <c r="F6655" i="1"/>
  <c r="O6655" i="1"/>
  <c r="B6656" i="1"/>
  <c r="E6656" i="1"/>
  <c r="F6656" i="1"/>
  <c r="O6656" i="1"/>
  <c r="B6657" i="1"/>
  <c r="E6657" i="1"/>
  <c r="F6657" i="1"/>
  <c r="O6657" i="1"/>
  <c r="B6658" i="1"/>
  <c r="E6658" i="1"/>
  <c r="F6658" i="1"/>
  <c r="O6658" i="1"/>
  <c r="B6659" i="1"/>
  <c r="E6659" i="1"/>
  <c r="F6659" i="1"/>
  <c r="O6659" i="1"/>
  <c r="B6660" i="1"/>
  <c r="E6660" i="1"/>
  <c r="F6660" i="1"/>
  <c r="O6660" i="1"/>
  <c r="B6661" i="1"/>
  <c r="E6661" i="1"/>
  <c r="F6661" i="1"/>
  <c r="O6661" i="1"/>
  <c r="B6662" i="1"/>
  <c r="E6662" i="1"/>
  <c r="F6662" i="1"/>
  <c r="O6662" i="1"/>
  <c r="B6663" i="1"/>
  <c r="E6663" i="1"/>
  <c r="F6663" i="1"/>
  <c r="O6663" i="1"/>
  <c r="B6664" i="1"/>
  <c r="E6664" i="1"/>
  <c r="F6664" i="1"/>
  <c r="O6664" i="1"/>
  <c r="B6665" i="1"/>
  <c r="E6665" i="1"/>
  <c r="F6665" i="1"/>
  <c r="O6665" i="1"/>
  <c r="B6666" i="1"/>
  <c r="E6666" i="1"/>
  <c r="F6666" i="1"/>
  <c r="O6666" i="1"/>
  <c r="B6667" i="1"/>
  <c r="E6667" i="1"/>
  <c r="F6667" i="1"/>
  <c r="O6667" i="1"/>
  <c r="B6668" i="1"/>
  <c r="E6668" i="1"/>
  <c r="F6668" i="1"/>
  <c r="O6668" i="1"/>
  <c r="B6669" i="1"/>
  <c r="E6669" i="1"/>
  <c r="F6669" i="1"/>
  <c r="O6669" i="1"/>
  <c r="B6670" i="1"/>
  <c r="E6670" i="1"/>
  <c r="F6670" i="1"/>
  <c r="O6670" i="1"/>
  <c r="B6671" i="1"/>
  <c r="E6671" i="1"/>
  <c r="F6671" i="1"/>
  <c r="O6671" i="1"/>
  <c r="B6672" i="1"/>
  <c r="E6672" i="1"/>
  <c r="F6672" i="1"/>
  <c r="O6672" i="1"/>
  <c r="B6673" i="1"/>
  <c r="E6673" i="1"/>
  <c r="F6673" i="1"/>
  <c r="O6673" i="1"/>
  <c r="B6674" i="1"/>
  <c r="E6674" i="1"/>
  <c r="F6674" i="1"/>
  <c r="O6674" i="1"/>
  <c r="B6675" i="1"/>
  <c r="E6675" i="1"/>
  <c r="F6675" i="1"/>
  <c r="O6675" i="1"/>
  <c r="B6676" i="1"/>
  <c r="E6676" i="1"/>
  <c r="F6676" i="1"/>
  <c r="O6676" i="1"/>
  <c r="B6677" i="1"/>
  <c r="E6677" i="1"/>
  <c r="F6677" i="1"/>
  <c r="O6677" i="1"/>
  <c r="B6678" i="1"/>
  <c r="E6678" i="1"/>
  <c r="F6678" i="1"/>
  <c r="O6678" i="1"/>
  <c r="B6679" i="1"/>
  <c r="E6679" i="1"/>
  <c r="F6679" i="1"/>
  <c r="O6679" i="1"/>
  <c r="B6680" i="1"/>
  <c r="E6680" i="1"/>
  <c r="F6680" i="1"/>
  <c r="O6680" i="1"/>
  <c r="B6681" i="1"/>
  <c r="E6681" i="1"/>
  <c r="F6681" i="1"/>
  <c r="O6681" i="1"/>
  <c r="B6682" i="1"/>
  <c r="E6682" i="1"/>
  <c r="F6682" i="1"/>
  <c r="O6682" i="1"/>
  <c r="B6683" i="1"/>
  <c r="E6683" i="1"/>
  <c r="F6683" i="1"/>
  <c r="O6683" i="1"/>
  <c r="B6684" i="1"/>
  <c r="E6684" i="1"/>
  <c r="F6684" i="1"/>
  <c r="O6684" i="1"/>
  <c r="B6685" i="1"/>
  <c r="E6685" i="1"/>
  <c r="F6685" i="1"/>
  <c r="O6685" i="1"/>
  <c r="B6686" i="1"/>
  <c r="E6686" i="1"/>
  <c r="F6686" i="1"/>
  <c r="O6686" i="1"/>
  <c r="B6687" i="1"/>
  <c r="E6687" i="1"/>
  <c r="F6687" i="1"/>
  <c r="O6687" i="1"/>
  <c r="B6688" i="1"/>
  <c r="E6688" i="1"/>
  <c r="F6688" i="1"/>
  <c r="O6688" i="1"/>
  <c r="B6689" i="1"/>
  <c r="E6689" i="1"/>
  <c r="F6689" i="1"/>
  <c r="O6689" i="1"/>
  <c r="B6690" i="1"/>
  <c r="E6690" i="1"/>
  <c r="F6690" i="1"/>
  <c r="O6690" i="1"/>
  <c r="B6691" i="1"/>
  <c r="E6691" i="1"/>
  <c r="F6691" i="1"/>
  <c r="O6691" i="1"/>
  <c r="B6692" i="1"/>
  <c r="E6692" i="1"/>
  <c r="F6692" i="1"/>
  <c r="O6692" i="1"/>
  <c r="B6693" i="1"/>
  <c r="E6693" i="1"/>
  <c r="F6693" i="1"/>
  <c r="O6693" i="1"/>
  <c r="B6694" i="1"/>
  <c r="E6694" i="1"/>
  <c r="F6694" i="1"/>
  <c r="O6694" i="1"/>
  <c r="B6695" i="1"/>
  <c r="E6695" i="1"/>
  <c r="F6695" i="1"/>
  <c r="O6695" i="1"/>
  <c r="B6696" i="1"/>
  <c r="E6696" i="1"/>
  <c r="F6696" i="1"/>
  <c r="O6696" i="1"/>
  <c r="B6697" i="1"/>
  <c r="E6697" i="1"/>
  <c r="F6697" i="1"/>
  <c r="O6697" i="1"/>
  <c r="B6698" i="1"/>
  <c r="E6698" i="1"/>
  <c r="F6698" i="1"/>
  <c r="O6698" i="1"/>
  <c r="B6699" i="1"/>
  <c r="E6699" i="1"/>
  <c r="F6699" i="1"/>
  <c r="O6699" i="1"/>
  <c r="B6700" i="1"/>
  <c r="E6700" i="1"/>
  <c r="F6700" i="1"/>
  <c r="O6700" i="1"/>
  <c r="B6701" i="1"/>
  <c r="E6701" i="1"/>
  <c r="F6701" i="1"/>
  <c r="O6701" i="1"/>
  <c r="B6702" i="1"/>
  <c r="E6702" i="1"/>
  <c r="F6702" i="1"/>
  <c r="O6702" i="1"/>
  <c r="B6703" i="1"/>
  <c r="E6703" i="1"/>
  <c r="F6703" i="1"/>
  <c r="O6703" i="1"/>
  <c r="B6704" i="1"/>
  <c r="E6704" i="1"/>
  <c r="F6704" i="1"/>
  <c r="O6704" i="1"/>
  <c r="B6705" i="1"/>
  <c r="E6705" i="1"/>
  <c r="F6705" i="1"/>
  <c r="O6705" i="1"/>
  <c r="B6706" i="1"/>
  <c r="E6706" i="1"/>
  <c r="F6706" i="1"/>
  <c r="O6706" i="1"/>
  <c r="B6707" i="1"/>
  <c r="E6707" i="1"/>
  <c r="F6707" i="1"/>
  <c r="O6707" i="1"/>
  <c r="B6708" i="1"/>
  <c r="E6708" i="1"/>
  <c r="F6708" i="1"/>
  <c r="O6708" i="1"/>
  <c r="B6709" i="1"/>
  <c r="E6709" i="1"/>
  <c r="F6709" i="1"/>
  <c r="O6709" i="1"/>
  <c r="B6710" i="1"/>
  <c r="E6710" i="1"/>
  <c r="F6710" i="1"/>
  <c r="O6710" i="1"/>
  <c r="B6711" i="1"/>
  <c r="E6711" i="1"/>
  <c r="F6711" i="1"/>
  <c r="O6711" i="1"/>
  <c r="B6712" i="1"/>
  <c r="E6712" i="1"/>
  <c r="F6712" i="1"/>
  <c r="O6712" i="1"/>
  <c r="B6713" i="1"/>
  <c r="E6713" i="1"/>
  <c r="F6713" i="1"/>
  <c r="O6713" i="1"/>
  <c r="B6714" i="1"/>
  <c r="E6714" i="1"/>
  <c r="F6714" i="1"/>
  <c r="O6714" i="1"/>
  <c r="B6715" i="1"/>
  <c r="E6715" i="1"/>
  <c r="F6715" i="1"/>
  <c r="O6715" i="1"/>
  <c r="B6716" i="1"/>
  <c r="E6716" i="1"/>
  <c r="F6716" i="1"/>
  <c r="O6716" i="1"/>
  <c r="B6717" i="1"/>
  <c r="E6717" i="1"/>
  <c r="F6717" i="1"/>
  <c r="O6717" i="1"/>
  <c r="B6718" i="1"/>
  <c r="E6718" i="1"/>
  <c r="F6718" i="1"/>
  <c r="O6718" i="1"/>
  <c r="B6719" i="1"/>
  <c r="E6719" i="1"/>
  <c r="F6719" i="1"/>
  <c r="O6719" i="1"/>
  <c r="B6720" i="1"/>
  <c r="E6720" i="1"/>
  <c r="F6720" i="1"/>
  <c r="O6720" i="1"/>
  <c r="B6721" i="1"/>
  <c r="E6721" i="1"/>
  <c r="F6721" i="1"/>
  <c r="O6721" i="1"/>
  <c r="B6722" i="1"/>
  <c r="E6722" i="1"/>
  <c r="F6722" i="1"/>
  <c r="O6722" i="1"/>
  <c r="B6723" i="1"/>
  <c r="E6723" i="1"/>
  <c r="F6723" i="1"/>
  <c r="O6723" i="1"/>
  <c r="B6724" i="1"/>
  <c r="E6724" i="1"/>
  <c r="F6724" i="1"/>
  <c r="O6724" i="1"/>
  <c r="B6725" i="1"/>
  <c r="E6725" i="1"/>
  <c r="F6725" i="1"/>
  <c r="O6725" i="1"/>
  <c r="B6726" i="1"/>
  <c r="E6726" i="1"/>
  <c r="F6726" i="1"/>
  <c r="O6726" i="1"/>
  <c r="B6727" i="1"/>
  <c r="E6727" i="1"/>
  <c r="F6727" i="1"/>
  <c r="O6727" i="1"/>
  <c r="B6728" i="1"/>
  <c r="E6728" i="1"/>
  <c r="F6728" i="1"/>
  <c r="O6728" i="1"/>
  <c r="B6729" i="1"/>
  <c r="E6729" i="1"/>
  <c r="F6729" i="1"/>
  <c r="O6729" i="1"/>
  <c r="B6730" i="1"/>
  <c r="E6730" i="1"/>
  <c r="F6730" i="1"/>
  <c r="O6730" i="1"/>
  <c r="B6731" i="1"/>
  <c r="E6731" i="1"/>
  <c r="F6731" i="1"/>
  <c r="O6731" i="1"/>
  <c r="B6732" i="1"/>
  <c r="E6732" i="1"/>
  <c r="F6732" i="1"/>
  <c r="O6732" i="1"/>
  <c r="B6733" i="1"/>
  <c r="E6733" i="1"/>
  <c r="F6733" i="1"/>
  <c r="O6733" i="1"/>
  <c r="B6734" i="1"/>
  <c r="E6734" i="1"/>
  <c r="F6734" i="1"/>
  <c r="O6734" i="1"/>
  <c r="B6735" i="1"/>
  <c r="E6735" i="1"/>
  <c r="F6735" i="1"/>
  <c r="O6735" i="1"/>
  <c r="B6736" i="1"/>
  <c r="E6736" i="1"/>
  <c r="F6736" i="1"/>
  <c r="O6736" i="1"/>
  <c r="B6737" i="1"/>
  <c r="E6737" i="1"/>
  <c r="F6737" i="1"/>
  <c r="O6737" i="1"/>
  <c r="B6738" i="1"/>
  <c r="E6738" i="1"/>
  <c r="F6738" i="1"/>
  <c r="O6738" i="1"/>
  <c r="B6739" i="1"/>
  <c r="E6739" i="1"/>
  <c r="F6739" i="1"/>
  <c r="O6739" i="1"/>
  <c r="B6740" i="1"/>
  <c r="E6740" i="1"/>
  <c r="F6740" i="1"/>
  <c r="O6740" i="1"/>
  <c r="B6741" i="1"/>
  <c r="E6741" i="1"/>
  <c r="F6741" i="1"/>
  <c r="O6741" i="1"/>
  <c r="B6742" i="1"/>
  <c r="E6742" i="1"/>
  <c r="F6742" i="1"/>
  <c r="O6742" i="1"/>
  <c r="B6743" i="1"/>
  <c r="E6743" i="1"/>
  <c r="F6743" i="1"/>
  <c r="O6743" i="1"/>
  <c r="B6744" i="1"/>
  <c r="E6744" i="1"/>
  <c r="F6744" i="1"/>
  <c r="O6744" i="1"/>
  <c r="B6745" i="1"/>
  <c r="E6745" i="1"/>
  <c r="F6745" i="1"/>
  <c r="O6745" i="1"/>
  <c r="B6746" i="1"/>
  <c r="E6746" i="1"/>
  <c r="F6746" i="1"/>
  <c r="O6746" i="1"/>
  <c r="B6747" i="1"/>
  <c r="E6747" i="1"/>
  <c r="F6747" i="1"/>
  <c r="O6747" i="1"/>
  <c r="B6748" i="1"/>
  <c r="E6748" i="1"/>
  <c r="F6748" i="1"/>
  <c r="O6748" i="1"/>
  <c r="B6749" i="1"/>
  <c r="E6749" i="1"/>
  <c r="F6749" i="1"/>
  <c r="O6749" i="1"/>
  <c r="B6750" i="1"/>
  <c r="E6750" i="1"/>
  <c r="F6750" i="1"/>
  <c r="O6750" i="1"/>
  <c r="B6751" i="1"/>
  <c r="E6751" i="1"/>
  <c r="F6751" i="1"/>
  <c r="O6751" i="1"/>
  <c r="B6752" i="1"/>
  <c r="E6752" i="1"/>
  <c r="F6752" i="1"/>
  <c r="O6752" i="1"/>
  <c r="B6753" i="1"/>
  <c r="E6753" i="1"/>
  <c r="F6753" i="1"/>
  <c r="O6753" i="1"/>
  <c r="B6754" i="1"/>
  <c r="E6754" i="1"/>
  <c r="F6754" i="1"/>
  <c r="O6754" i="1"/>
  <c r="B6755" i="1"/>
  <c r="E6755" i="1"/>
  <c r="F6755" i="1"/>
  <c r="O6755" i="1"/>
  <c r="B6756" i="1"/>
  <c r="E6756" i="1"/>
  <c r="F6756" i="1"/>
  <c r="O6756" i="1"/>
  <c r="B6757" i="1"/>
  <c r="E6757" i="1"/>
  <c r="F6757" i="1"/>
  <c r="O6757" i="1"/>
  <c r="B6758" i="1"/>
  <c r="E6758" i="1"/>
  <c r="F6758" i="1"/>
  <c r="O6758" i="1"/>
  <c r="B6759" i="1"/>
  <c r="E6759" i="1"/>
  <c r="F6759" i="1"/>
  <c r="O6759" i="1"/>
  <c r="B6760" i="1"/>
  <c r="E6760" i="1"/>
  <c r="F6760" i="1"/>
  <c r="O6760" i="1"/>
  <c r="B6761" i="1"/>
  <c r="E6761" i="1"/>
  <c r="F6761" i="1"/>
  <c r="O6761" i="1"/>
  <c r="B6762" i="1"/>
  <c r="E6762" i="1"/>
  <c r="F6762" i="1"/>
  <c r="O6762" i="1"/>
  <c r="B6763" i="1"/>
  <c r="E6763" i="1"/>
  <c r="F6763" i="1"/>
  <c r="O6763" i="1"/>
  <c r="B6764" i="1"/>
  <c r="E6764" i="1"/>
  <c r="F6764" i="1"/>
  <c r="O6764" i="1"/>
  <c r="B6765" i="1"/>
  <c r="E6765" i="1"/>
  <c r="F6765" i="1"/>
  <c r="O6765" i="1"/>
  <c r="B6766" i="1"/>
  <c r="E6766" i="1"/>
  <c r="F6766" i="1"/>
  <c r="O6766" i="1"/>
  <c r="B6767" i="1"/>
  <c r="E6767" i="1"/>
  <c r="F6767" i="1"/>
  <c r="O6767" i="1"/>
  <c r="B6768" i="1"/>
  <c r="E6768" i="1"/>
  <c r="F6768" i="1"/>
  <c r="O6768" i="1"/>
  <c r="B6769" i="1"/>
  <c r="E6769" i="1"/>
  <c r="F6769" i="1"/>
  <c r="O6769" i="1"/>
  <c r="B6770" i="1"/>
  <c r="E6770" i="1"/>
  <c r="F6770" i="1"/>
  <c r="O6770" i="1"/>
  <c r="B6771" i="1"/>
  <c r="E6771" i="1"/>
  <c r="F6771" i="1"/>
  <c r="O6771" i="1"/>
  <c r="B6772" i="1"/>
  <c r="E6772" i="1"/>
  <c r="F6772" i="1"/>
  <c r="O6772" i="1"/>
  <c r="B6773" i="1"/>
  <c r="E6773" i="1"/>
  <c r="F6773" i="1"/>
  <c r="O6773" i="1"/>
  <c r="B6774" i="1"/>
  <c r="E6774" i="1"/>
  <c r="F6774" i="1"/>
  <c r="O6774" i="1"/>
  <c r="B6775" i="1"/>
  <c r="E6775" i="1"/>
  <c r="F6775" i="1"/>
  <c r="O6775" i="1"/>
  <c r="B6776" i="1"/>
  <c r="E6776" i="1"/>
  <c r="F6776" i="1"/>
  <c r="O6776" i="1"/>
  <c r="B6777" i="1"/>
  <c r="E6777" i="1"/>
  <c r="F6777" i="1"/>
  <c r="O6777" i="1"/>
  <c r="B6778" i="1"/>
  <c r="E6778" i="1"/>
  <c r="F6778" i="1"/>
  <c r="O6778" i="1"/>
  <c r="B6779" i="1"/>
  <c r="E6779" i="1"/>
  <c r="F6779" i="1"/>
  <c r="O6779" i="1"/>
  <c r="B6780" i="1"/>
  <c r="E6780" i="1"/>
  <c r="F6780" i="1"/>
  <c r="O6780" i="1"/>
  <c r="B6781" i="1"/>
  <c r="E6781" i="1"/>
  <c r="F6781" i="1"/>
  <c r="O6781" i="1"/>
  <c r="B6782" i="1"/>
  <c r="E6782" i="1"/>
  <c r="F6782" i="1"/>
  <c r="O6782" i="1"/>
  <c r="B6783" i="1"/>
  <c r="E6783" i="1"/>
  <c r="F6783" i="1"/>
  <c r="O6783" i="1"/>
  <c r="B6784" i="1"/>
  <c r="E6784" i="1"/>
  <c r="F6784" i="1"/>
  <c r="O6784" i="1"/>
  <c r="B6785" i="1"/>
  <c r="E6785" i="1"/>
  <c r="F6785" i="1"/>
  <c r="O6785" i="1"/>
  <c r="B6786" i="1"/>
  <c r="E6786" i="1"/>
  <c r="F6786" i="1"/>
  <c r="O6786" i="1"/>
  <c r="B6787" i="1"/>
  <c r="E6787" i="1"/>
  <c r="F6787" i="1"/>
  <c r="O6787" i="1"/>
  <c r="B6788" i="1"/>
  <c r="E6788" i="1"/>
  <c r="F6788" i="1"/>
  <c r="O6788" i="1"/>
  <c r="B6789" i="1"/>
  <c r="E6789" i="1"/>
  <c r="F6789" i="1"/>
  <c r="O6789" i="1"/>
  <c r="B6790" i="1"/>
  <c r="E6790" i="1"/>
  <c r="F6790" i="1"/>
  <c r="O6790" i="1"/>
  <c r="B6791" i="1"/>
  <c r="E6791" i="1"/>
  <c r="F6791" i="1"/>
  <c r="O6791" i="1"/>
  <c r="B6792" i="1"/>
  <c r="E6792" i="1"/>
  <c r="F6792" i="1"/>
  <c r="O6792" i="1"/>
  <c r="B6793" i="1"/>
  <c r="E6793" i="1"/>
  <c r="F6793" i="1"/>
  <c r="O6793" i="1"/>
  <c r="B6794" i="1"/>
  <c r="E6794" i="1"/>
  <c r="F6794" i="1"/>
  <c r="O6794" i="1"/>
  <c r="B6795" i="1"/>
  <c r="E6795" i="1"/>
  <c r="F6795" i="1"/>
  <c r="O6795" i="1"/>
  <c r="B6796" i="1"/>
  <c r="E6796" i="1"/>
  <c r="F6796" i="1"/>
  <c r="O6796" i="1"/>
  <c r="B6797" i="1"/>
  <c r="E6797" i="1"/>
  <c r="F6797" i="1"/>
  <c r="O6797" i="1"/>
  <c r="B6798" i="1"/>
  <c r="E6798" i="1"/>
  <c r="F6798" i="1"/>
  <c r="O6798" i="1"/>
  <c r="B6799" i="1"/>
  <c r="E6799" i="1"/>
  <c r="F6799" i="1"/>
  <c r="O6799" i="1"/>
  <c r="B6800" i="1"/>
  <c r="E6800" i="1"/>
  <c r="F6800" i="1"/>
  <c r="O6800" i="1"/>
  <c r="B6801" i="1"/>
  <c r="E6801" i="1"/>
  <c r="F6801" i="1"/>
  <c r="O6801" i="1"/>
  <c r="B6802" i="1"/>
  <c r="E6802" i="1"/>
  <c r="F6802" i="1"/>
  <c r="O6802" i="1"/>
  <c r="B6803" i="1"/>
  <c r="E6803" i="1"/>
  <c r="F6803" i="1"/>
  <c r="O6803" i="1"/>
  <c r="B6804" i="1"/>
  <c r="E6804" i="1"/>
  <c r="F6804" i="1"/>
  <c r="O6804" i="1"/>
  <c r="B6805" i="1"/>
  <c r="E6805" i="1"/>
  <c r="F6805" i="1"/>
  <c r="O6805" i="1"/>
  <c r="B6806" i="1"/>
  <c r="E6806" i="1"/>
  <c r="F6806" i="1"/>
  <c r="O6806" i="1"/>
  <c r="B6807" i="1"/>
  <c r="E6807" i="1"/>
  <c r="F6807" i="1"/>
  <c r="O6807" i="1"/>
  <c r="B6808" i="1"/>
  <c r="E6808" i="1"/>
  <c r="F6808" i="1"/>
  <c r="O6808" i="1"/>
  <c r="B6809" i="1"/>
  <c r="E6809" i="1"/>
  <c r="F6809" i="1"/>
  <c r="O6809" i="1"/>
  <c r="B6810" i="1"/>
  <c r="E6810" i="1"/>
  <c r="F6810" i="1"/>
  <c r="O6810" i="1"/>
  <c r="B6811" i="1"/>
  <c r="E6811" i="1"/>
  <c r="F6811" i="1"/>
  <c r="O6811" i="1"/>
  <c r="B6812" i="1"/>
  <c r="E6812" i="1"/>
  <c r="F6812" i="1"/>
  <c r="O6812" i="1"/>
  <c r="B6813" i="1"/>
  <c r="E6813" i="1"/>
  <c r="F6813" i="1"/>
  <c r="O6813" i="1"/>
  <c r="B6814" i="1"/>
  <c r="E6814" i="1"/>
  <c r="F6814" i="1"/>
  <c r="O6814" i="1"/>
  <c r="B6815" i="1"/>
  <c r="E6815" i="1"/>
  <c r="F6815" i="1"/>
  <c r="O6815" i="1"/>
  <c r="B6816" i="1"/>
  <c r="E6816" i="1"/>
  <c r="F6816" i="1"/>
  <c r="O6816" i="1"/>
  <c r="B6817" i="1"/>
  <c r="E6817" i="1"/>
  <c r="F6817" i="1"/>
  <c r="O6817" i="1"/>
  <c r="B6818" i="1"/>
  <c r="E6818" i="1"/>
  <c r="F6818" i="1"/>
  <c r="O6818" i="1"/>
  <c r="B6819" i="1"/>
  <c r="E6819" i="1"/>
  <c r="F6819" i="1"/>
  <c r="O6819" i="1"/>
  <c r="B6820" i="1"/>
  <c r="E6820" i="1"/>
  <c r="F6820" i="1"/>
  <c r="O6820" i="1"/>
  <c r="B6821" i="1"/>
  <c r="E6821" i="1"/>
  <c r="F6821" i="1"/>
  <c r="O6821" i="1"/>
  <c r="B6822" i="1"/>
  <c r="E6822" i="1"/>
  <c r="F6822" i="1"/>
  <c r="O6822" i="1"/>
  <c r="B6823" i="1"/>
  <c r="E6823" i="1"/>
  <c r="F6823" i="1"/>
  <c r="O6823" i="1"/>
  <c r="B6824" i="1"/>
  <c r="E6824" i="1"/>
  <c r="F6824" i="1"/>
  <c r="O6824" i="1"/>
  <c r="B6825" i="1"/>
  <c r="E6825" i="1"/>
  <c r="F6825" i="1"/>
  <c r="O6825" i="1"/>
  <c r="B6826" i="1"/>
  <c r="E6826" i="1"/>
  <c r="F6826" i="1"/>
  <c r="O6826" i="1"/>
  <c r="B6827" i="1"/>
  <c r="E6827" i="1"/>
  <c r="F6827" i="1"/>
  <c r="O6827" i="1"/>
  <c r="B6828" i="1"/>
  <c r="E6828" i="1"/>
  <c r="F6828" i="1"/>
  <c r="O6828" i="1"/>
  <c r="B6829" i="1"/>
  <c r="E6829" i="1"/>
  <c r="F6829" i="1"/>
  <c r="O6829" i="1"/>
  <c r="B6830" i="1"/>
  <c r="E6830" i="1"/>
  <c r="F6830" i="1"/>
  <c r="O6830" i="1"/>
  <c r="B6831" i="1"/>
  <c r="E6831" i="1"/>
  <c r="F6831" i="1"/>
  <c r="O6831" i="1"/>
  <c r="B6832" i="1"/>
  <c r="E6832" i="1"/>
  <c r="F6832" i="1"/>
  <c r="O6832" i="1"/>
  <c r="B6833" i="1"/>
  <c r="E6833" i="1"/>
  <c r="F6833" i="1"/>
  <c r="O6833" i="1"/>
  <c r="B6834" i="1"/>
  <c r="E6834" i="1"/>
  <c r="F6834" i="1"/>
  <c r="O6834" i="1"/>
  <c r="B6835" i="1"/>
  <c r="E6835" i="1"/>
  <c r="F6835" i="1"/>
  <c r="O6835" i="1"/>
  <c r="B6836" i="1"/>
  <c r="E6836" i="1"/>
  <c r="F6836" i="1"/>
  <c r="O6836" i="1"/>
  <c r="B6837" i="1"/>
  <c r="E6837" i="1"/>
  <c r="F6837" i="1"/>
  <c r="O6837" i="1"/>
  <c r="B6838" i="1"/>
  <c r="E6838" i="1"/>
  <c r="F6838" i="1"/>
  <c r="O6838" i="1"/>
  <c r="B6839" i="1"/>
  <c r="E6839" i="1"/>
  <c r="F6839" i="1"/>
  <c r="O6839" i="1"/>
  <c r="B6840" i="1"/>
  <c r="E6840" i="1"/>
  <c r="F6840" i="1"/>
  <c r="O6840" i="1"/>
  <c r="B6841" i="1"/>
  <c r="E6841" i="1"/>
  <c r="F6841" i="1"/>
  <c r="O6841" i="1"/>
  <c r="B6842" i="1"/>
  <c r="E6842" i="1"/>
  <c r="F6842" i="1"/>
  <c r="O6842" i="1"/>
  <c r="B6843" i="1"/>
  <c r="E6843" i="1"/>
  <c r="F6843" i="1"/>
  <c r="O6843" i="1"/>
  <c r="B6844" i="1"/>
  <c r="E6844" i="1"/>
  <c r="F6844" i="1"/>
  <c r="O6844" i="1"/>
  <c r="B6845" i="1"/>
  <c r="E6845" i="1"/>
  <c r="F6845" i="1"/>
  <c r="O6845" i="1"/>
  <c r="B6846" i="1"/>
  <c r="E6846" i="1"/>
  <c r="F6846" i="1"/>
  <c r="O6846" i="1"/>
  <c r="B6847" i="1"/>
  <c r="E6847" i="1"/>
  <c r="F6847" i="1"/>
  <c r="O6847" i="1"/>
  <c r="B6848" i="1"/>
  <c r="E6848" i="1"/>
  <c r="F6848" i="1"/>
  <c r="O6848" i="1"/>
  <c r="B6849" i="1"/>
  <c r="E6849" i="1"/>
  <c r="F6849" i="1"/>
  <c r="O6849" i="1"/>
  <c r="B6850" i="1"/>
  <c r="E6850" i="1"/>
  <c r="F6850" i="1"/>
  <c r="O6850" i="1"/>
  <c r="B6851" i="1"/>
  <c r="E6851" i="1"/>
  <c r="F6851" i="1"/>
  <c r="O6851" i="1"/>
  <c r="B6852" i="1"/>
  <c r="E6852" i="1"/>
  <c r="F6852" i="1"/>
  <c r="O6852" i="1"/>
  <c r="B6853" i="1"/>
  <c r="E6853" i="1"/>
  <c r="F6853" i="1"/>
  <c r="O6853" i="1"/>
  <c r="B6854" i="1"/>
  <c r="E6854" i="1"/>
  <c r="F6854" i="1"/>
  <c r="O6854" i="1"/>
  <c r="B6855" i="1"/>
  <c r="E6855" i="1"/>
  <c r="F6855" i="1"/>
  <c r="O6855" i="1"/>
  <c r="B6856" i="1"/>
  <c r="E6856" i="1"/>
  <c r="F6856" i="1"/>
  <c r="O6856" i="1"/>
  <c r="B6857" i="1"/>
  <c r="E6857" i="1"/>
  <c r="F6857" i="1"/>
  <c r="O6857" i="1"/>
  <c r="B6858" i="1"/>
  <c r="E6858" i="1"/>
  <c r="F6858" i="1"/>
  <c r="O6858" i="1"/>
  <c r="B6859" i="1"/>
  <c r="E6859" i="1"/>
  <c r="F6859" i="1"/>
  <c r="O6859" i="1"/>
  <c r="B6860" i="1"/>
  <c r="E6860" i="1"/>
  <c r="F6860" i="1"/>
  <c r="O6860" i="1"/>
  <c r="B6861" i="1"/>
  <c r="E6861" i="1"/>
  <c r="F6861" i="1"/>
  <c r="O6861" i="1"/>
  <c r="B6862" i="1"/>
  <c r="E6862" i="1"/>
  <c r="F6862" i="1"/>
  <c r="O6862" i="1"/>
  <c r="B6863" i="1"/>
  <c r="E6863" i="1"/>
  <c r="F6863" i="1"/>
  <c r="O6863" i="1"/>
  <c r="B6864" i="1"/>
  <c r="E6864" i="1"/>
  <c r="F6864" i="1"/>
  <c r="O6864" i="1"/>
  <c r="B6865" i="1"/>
  <c r="E6865" i="1"/>
  <c r="F6865" i="1"/>
  <c r="O6865" i="1"/>
  <c r="B6866" i="1"/>
  <c r="E6866" i="1"/>
  <c r="F6866" i="1"/>
  <c r="O6866" i="1"/>
  <c r="B6867" i="1"/>
  <c r="E6867" i="1"/>
  <c r="F6867" i="1"/>
  <c r="O6867" i="1"/>
  <c r="B6868" i="1"/>
  <c r="E6868" i="1"/>
  <c r="F6868" i="1"/>
  <c r="O6868" i="1"/>
  <c r="B6869" i="1"/>
  <c r="E6869" i="1"/>
  <c r="F6869" i="1"/>
  <c r="O6869" i="1"/>
  <c r="B6870" i="1"/>
  <c r="E6870" i="1"/>
  <c r="F6870" i="1"/>
  <c r="O6870" i="1"/>
  <c r="B6871" i="1"/>
  <c r="E6871" i="1"/>
  <c r="F6871" i="1"/>
  <c r="O6871" i="1"/>
  <c r="B6872" i="1"/>
  <c r="E6872" i="1"/>
  <c r="F6872" i="1"/>
  <c r="O6872" i="1"/>
  <c r="B6873" i="1"/>
  <c r="E6873" i="1"/>
  <c r="F6873" i="1"/>
  <c r="O6873" i="1"/>
  <c r="B6874" i="1"/>
  <c r="E6874" i="1"/>
  <c r="F6874" i="1"/>
  <c r="O6874" i="1"/>
  <c r="B6875" i="1"/>
  <c r="E6875" i="1"/>
  <c r="F6875" i="1"/>
  <c r="O6875" i="1"/>
  <c r="B6876" i="1"/>
  <c r="E6876" i="1"/>
  <c r="F6876" i="1"/>
  <c r="O6876" i="1"/>
  <c r="B6877" i="1"/>
  <c r="E6877" i="1"/>
  <c r="F6877" i="1"/>
  <c r="O6877" i="1"/>
  <c r="B6878" i="1"/>
  <c r="E6878" i="1"/>
  <c r="F6878" i="1"/>
  <c r="O6878" i="1"/>
  <c r="B6879" i="1"/>
  <c r="E6879" i="1"/>
  <c r="F6879" i="1"/>
  <c r="O6879" i="1"/>
  <c r="B6880" i="1"/>
  <c r="E6880" i="1"/>
  <c r="F6880" i="1"/>
  <c r="O6880" i="1"/>
  <c r="B6881" i="1"/>
  <c r="E6881" i="1"/>
  <c r="F6881" i="1"/>
  <c r="O6881" i="1"/>
  <c r="B6882" i="1"/>
  <c r="E6882" i="1"/>
  <c r="F6882" i="1"/>
  <c r="O6882" i="1"/>
  <c r="B6883" i="1"/>
  <c r="E6883" i="1"/>
  <c r="F6883" i="1"/>
  <c r="O6883" i="1"/>
  <c r="B6884" i="1"/>
  <c r="E6884" i="1"/>
  <c r="F6884" i="1"/>
  <c r="O6884" i="1"/>
  <c r="B6885" i="1"/>
  <c r="E6885" i="1"/>
  <c r="F6885" i="1"/>
  <c r="O6885" i="1"/>
  <c r="B6886" i="1"/>
  <c r="E6886" i="1"/>
  <c r="F6886" i="1"/>
  <c r="O6886" i="1"/>
  <c r="B6887" i="1"/>
  <c r="E6887" i="1"/>
  <c r="F6887" i="1"/>
  <c r="O6887" i="1"/>
  <c r="B6888" i="1"/>
  <c r="E6888" i="1"/>
  <c r="F6888" i="1"/>
  <c r="O6888" i="1"/>
  <c r="B6889" i="1"/>
  <c r="E6889" i="1"/>
  <c r="F6889" i="1"/>
  <c r="O6889" i="1"/>
  <c r="B6890" i="1"/>
  <c r="E6890" i="1"/>
  <c r="F6890" i="1"/>
  <c r="O6890" i="1"/>
  <c r="B6891" i="1"/>
  <c r="E6891" i="1"/>
  <c r="F6891" i="1"/>
  <c r="O6891" i="1"/>
  <c r="B6892" i="1"/>
  <c r="E6892" i="1"/>
  <c r="F6892" i="1"/>
  <c r="O6892" i="1"/>
  <c r="B6893" i="1"/>
  <c r="E6893" i="1"/>
  <c r="F6893" i="1"/>
  <c r="O6893" i="1"/>
  <c r="B6894" i="1"/>
  <c r="E6894" i="1"/>
  <c r="F6894" i="1"/>
  <c r="O6894" i="1"/>
  <c r="B6895" i="1"/>
  <c r="E6895" i="1"/>
  <c r="F6895" i="1"/>
  <c r="O6895" i="1"/>
  <c r="B6896" i="1"/>
  <c r="E6896" i="1"/>
  <c r="F6896" i="1"/>
  <c r="O6896" i="1"/>
  <c r="B6897" i="1"/>
  <c r="E6897" i="1"/>
  <c r="F6897" i="1"/>
  <c r="O6897" i="1"/>
  <c r="B6898" i="1"/>
  <c r="E6898" i="1"/>
  <c r="F6898" i="1"/>
  <c r="O6898" i="1"/>
  <c r="B6899" i="1"/>
  <c r="E6899" i="1"/>
  <c r="F6899" i="1"/>
  <c r="O6899" i="1"/>
  <c r="B6900" i="1"/>
  <c r="E6900" i="1"/>
  <c r="F6900" i="1"/>
  <c r="O6900" i="1"/>
  <c r="B6901" i="1"/>
  <c r="E6901" i="1"/>
  <c r="F6901" i="1"/>
  <c r="O6901" i="1"/>
  <c r="B6902" i="1"/>
  <c r="E6902" i="1"/>
  <c r="F6902" i="1"/>
  <c r="O6902" i="1"/>
  <c r="B6903" i="1"/>
  <c r="E6903" i="1"/>
  <c r="F6903" i="1"/>
  <c r="O6903" i="1"/>
  <c r="B6904" i="1"/>
  <c r="E6904" i="1"/>
  <c r="F6904" i="1"/>
  <c r="O6904" i="1"/>
  <c r="B6905" i="1"/>
  <c r="E6905" i="1"/>
  <c r="F6905" i="1"/>
  <c r="O6905" i="1"/>
  <c r="B6906" i="1"/>
  <c r="E6906" i="1"/>
  <c r="F6906" i="1"/>
  <c r="O6906" i="1"/>
  <c r="B6907" i="1"/>
  <c r="E6907" i="1"/>
  <c r="F6907" i="1"/>
  <c r="O6907" i="1"/>
  <c r="B6908" i="1"/>
  <c r="E6908" i="1"/>
  <c r="F6908" i="1"/>
  <c r="O6908" i="1"/>
  <c r="B6909" i="1"/>
  <c r="E6909" i="1"/>
  <c r="F6909" i="1"/>
  <c r="O6909" i="1"/>
  <c r="B6910" i="1"/>
  <c r="E6910" i="1"/>
  <c r="F6910" i="1"/>
  <c r="O6910" i="1"/>
  <c r="B6911" i="1"/>
  <c r="E6911" i="1"/>
  <c r="F6911" i="1"/>
  <c r="O6911" i="1"/>
  <c r="B6912" i="1"/>
  <c r="E6912" i="1"/>
  <c r="F6912" i="1"/>
  <c r="O6912" i="1"/>
  <c r="B6913" i="1"/>
  <c r="E6913" i="1"/>
  <c r="F6913" i="1"/>
  <c r="O6913" i="1"/>
  <c r="B6914" i="1"/>
  <c r="E6914" i="1"/>
  <c r="F6914" i="1"/>
  <c r="O6914" i="1"/>
  <c r="B6915" i="1"/>
  <c r="E6915" i="1"/>
  <c r="F6915" i="1"/>
  <c r="O6915" i="1"/>
  <c r="B6916" i="1"/>
  <c r="E6916" i="1"/>
  <c r="F6916" i="1"/>
  <c r="O6916" i="1"/>
  <c r="B6917" i="1"/>
  <c r="E6917" i="1"/>
  <c r="F6917" i="1"/>
  <c r="O6917" i="1"/>
  <c r="B6918" i="1"/>
  <c r="E6918" i="1"/>
  <c r="F6918" i="1"/>
  <c r="O6918" i="1"/>
  <c r="B6919" i="1"/>
  <c r="E6919" i="1"/>
  <c r="F6919" i="1"/>
  <c r="O6919" i="1"/>
  <c r="B6920" i="1"/>
  <c r="E6920" i="1"/>
  <c r="F6920" i="1"/>
  <c r="O6920" i="1"/>
  <c r="B6921" i="1"/>
  <c r="E6921" i="1"/>
  <c r="F6921" i="1"/>
  <c r="O6921" i="1"/>
  <c r="B6922" i="1"/>
  <c r="E6922" i="1"/>
  <c r="F6922" i="1"/>
  <c r="O6922" i="1"/>
  <c r="B6923" i="1"/>
  <c r="E6923" i="1"/>
  <c r="F6923" i="1"/>
  <c r="O6923" i="1"/>
  <c r="B6924" i="1"/>
  <c r="E6924" i="1"/>
  <c r="F6924" i="1"/>
  <c r="O6924" i="1"/>
  <c r="B6925" i="1"/>
  <c r="E6925" i="1"/>
  <c r="F6925" i="1"/>
  <c r="O6925" i="1"/>
  <c r="B6926" i="1"/>
  <c r="E6926" i="1"/>
  <c r="F6926" i="1"/>
  <c r="O6926" i="1"/>
  <c r="B6927" i="1"/>
  <c r="E6927" i="1"/>
  <c r="F6927" i="1"/>
  <c r="O6927" i="1"/>
  <c r="B6928" i="1"/>
  <c r="E6928" i="1"/>
  <c r="F6928" i="1"/>
  <c r="O6928" i="1"/>
  <c r="B6929" i="1"/>
  <c r="E6929" i="1"/>
  <c r="F6929" i="1"/>
  <c r="O6929" i="1"/>
  <c r="B6930" i="1"/>
  <c r="E6930" i="1"/>
  <c r="F6930" i="1"/>
  <c r="O6930" i="1"/>
  <c r="B6931" i="1"/>
  <c r="E6931" i="1"/>
  <c r="F6931" i="1"/>
  <c r="O6931" i="1"/>
  <c r="B6932" i="1"/>
  <c r="E6932" i="1"/>
  <c r="F6932" i="1"/>
  <c r="O6932" i="1"/>
  <c r="B6933" i="1"/>
  <c r="E6933" i="1"/>
  <c r="F6933" i="1"/>
  <c r="O6933" i="1"/>
  <c r="B6934" i="1"/>
  <c r="E6934" i="1"/>
  <c r="F6934" i="1"/>
  <c r="O6934" i="1"/>
  <c r="B6935" i="1"/>
  <c r="E6935" i="1"/>
  <c r="F6935" i="1"/>
  <c r="O6935" i="1"/>
  <c r="B6936" i="1"/>
  <c r="E6936" i="1"/>
  <c r="F6936" i="1"/>
  <c r="O6936" i="1"/>
  <c r="B6937" i="1"/>
  <c r="E6937" i="1"/>
  <c r="F6937" i="1"/>
  <c r="O6937" i="1"/>
  <c r="B6938" i="1"/>
  <c r="E6938" i="1"/>
  <c r="F6938" i="1"/>
  <c r="O6938" i="1"/>
  <c r="B6939" i="1"/>
  <c r="E6939" i="1"/>
  <c r="F6939" i="1"/>
  <c r="O6939" i="1"/>
  <c r="B6940" i="1"/>
  <c r="E6940" i="1"/>
  <c r="F6940" i="1"/>
  <c r="O6940" i="1"/>
  <c r="B6941" i="1"/>
  <c r="E6941" i="1"/>
  <c r="F6941" i="1"/>
  <c r="O6941" i="1"/>
  <c r="B6942" i="1"/>
  <c r="E6942" i="1"/>
  <c r="F6942" i="1"/>
  <c r="O6942" i="1"/>
  <c r="B6943" i="1"/>
  <c r="E6943" i="1"/>
  <c r="F6943" i="1"/>
  <c r="O6943" i="1"/>
  <c r="B6944" i="1"/>
  <c r="E6944" i="1"/>
  <c r="F6944" i="1"/>
  <c r="O6944" i="1"/>
  <c r="B6945" i="1"/>
  <c r="E6945" i="1"/>
  <c r="F6945" i="1"/>
  <c r="O6945" i="1"/>
  <c r="B6946" i="1"/>
  <c r="E6946" i="1"/>
  <c r="F6946" i="1"/>
  <c r="O6946" i="1"/>
  <c r="B6947" i="1"/>
  <c r="E6947" i="1"/>
  <c r="F6947" i="1"/>
  <c r="O6947" i="1"/>
  <c r="B6948" i="1"/>
  <c r="E6948" i="1"/>
  <c r="F6948" i="1"/>
  <c r="O6948" i="1"/>
  <c r="B6949" i="1"/>
  <c r="E6949" i="1"/>
  <c r="F6949" i="1"/>
  <c r="O6949" i="1"/>
  <c r="B6950" i="1"/>
  <c r="E6950" i="1"/>
  <c r="F6950" i="1"/>
  <c r="O6950" i="1"/>
  <c r="B6951" i="1"/>
  <c r="E6951" i="1"/>
  <c r="F6951" i="1"/>
  <c r="O6951" i="1"/>
  <c r="B6952" i="1"/>
  <c r="E6952" i="1"/>
  <c r="F6952" i="1"/>
  <c r="O6952" i="1"/>
  <c r="B6953" i="1"/>
  <c r="E6953" i="1"/>
  <c r="F6953" i="1"/>
  <c r="O6953" i="1"/>
  <c r="B6954" i="1"/>
  <c r="E6954" i="1"/>
  <c r="F6954" i="1"/>
  <c r="O6954" i="1"/>
  <c r="B6955" i="1"/>
  <c r="E6955" i="1"/>
  <c r="F6955" i="1"/>
  <c r="O6955" i="1"/>
  <c r="B6956" i="1"/>
  <c r="E6956" i="1"/>
  <c r="F6956" i="1"/>
  <c r="O6956" i="1"/>
  <c r="B6957" i="1"/>
  <c r="E6957" i="1"/>
  <c r="F6957" i="1"/>
  <c r="O6957" i="1"/>
  <c r="B6958" i="1"/>
  <c r="E6958" i="1"/>
  <c r="F6958" i="1"/>
  <c r="O6958" i="1"/>
  <c r="B6959" i="1"/>
  <c r="E6959" i="1"/>
  <c r="F6959" i="1"/>
  <c r="O6959" i="1"/>
  <c r="B6960" i="1"/>
  <c r="E6960" i="1"/>
  <c r="F6960" i="1"/>
  <c r="O6960" i="1"/>
  <c r="B6961" i="1"/>
  <c r="E6961" i="1"/>
  <c r="F6961" i="1"/>
  <c r="O6961" i="1"/>
  <c r="B6962" i="1"/>
  <c r="E6962" i="1"/>
  <c r="F6962" i="1"/>
  <c r="O6962" i="1"/>
  <c r="B6963" i="1"/>
  <c r="E6963" i="1"/>
  <c r="F6963" i="1"/>
  <c r="O6963" i="1"/>
  <c r="B6964" i="1"/>
  <c r="E6964" i="1"/>
  <c r="F6964" i="1"/>
  <c r="O6964" i="1"/>
  <c r="B6965" i="1"/>
  <c r="E6965" i="1"/>
  <c r="F6965" i="1"/>
  <c r="O6965" i="1"/>
  <c r="B6966" i="1"/>
  <c r="E6966" i="1"/>
  <c r="F6966" i="1"/>
  <c r="O6966" i="1"/>
  <c r="B6967" i="1"/>
  <c r="E6967" i="1"/>
  <c r="F6967" i="1"/>
  <c r="O6967" i="1"/>
  <c r="B6968" i="1"/>
  <c r="E6968" i="1"/>
  <c r="F6968" i="1"/>
  <c r="O6968" i="1"/>
  <c r="B6969" i="1"/>
  <c r="E6969" i="1"/>
  <c r="F6969" i="1"/>
  <c r="O6969" i="1"/>
  <c r="B6970" i="1"/>
  <c r="E6970" i="1"/>
  <c r="F6970" i="1"/>
  <c r="O6970" i="1"/>
  <c r="B6971" i="1"/>
  <c r="E6971" i="1"/>
  <c r="F6971" i="1"/>
  <c r="O6971" i="1"/>
  <c r="B6972" i="1"/>
  <c r="E6972" i="1"/>
  <c r="F6972" i="1"/>
  <c r="O6972" i="1"/>
  <c r="B6973" i="1"/>
  <c r="E6973" i="1"/>
  <c r="F6973" i="1"/>
  <c r="O6973" i="1"/>
  <c r="B6974" i="1"/>
  <c r="E6974" i="1"/>
  <c r="F6974" i="1"/>
  <c r="O6974" i="1"/>
  <c r="B6975" i="1"/>
  <c r="E6975" i="1"/>
  <c r="F6975" i="1"/>
  <c r="O6975" i="1"/>
  <c r="B6976" i="1"/>
  <c r="E6976" i="1"/>
  <c r="F6976" i="1"/>
  <c r="O6976" i="1"/>
  <c r="B6977" i="1"/>
  <c r="E6977" i="1"/>
  <c r="F6977" i="1"/>
  <c r="O6977" i="1"/>
  <c r="B6978" i="1"/>
  <c r="E6978" i="1"/>
  <c r="F6978" i="1"/>
  <c r="O6978" i="1"/>
  <c r="B6979" i="1"/>
  <c r="E6979" i="1"/>
  <c r="F6979" i="1"/>
  <c r="O6979" i="1"/>
  <c r="B6980" i="1"/>
  <c r="E6980" i="1"/>
  <c r="F6980" i="1"/>
  <c r="O6980" i="1"/>
  <c r="B6981" i="1"/>
  <c r="E6981" i="1"/>
  <c r="F6981" i="1"/>
  <c r="O6981" i="1"/>
  <c r="B6982" i="1"/>
  <c r="E6982" i="1"/>
  <c r="F6982" i="1"/>
  <c r="O6982" i="1"/>
  <c r="B6983" i="1"/>
  <c r="E6983" i="1"/>
  <c r="F6983" i="1"/>
  <c r="O6983" i="1"/>
  <c r="B6984" i="1"/>
  <c r="E6984" i="1"/>
  <c r="F6984" i="1"/>
  <c r="O6984" i="1"/>
  <c r="B6985" i="1"/>
  <c r="E6985" i="1"/>
  <c r="F6985" i="1"/>
  <c r="O6985" i="1"/>
  <c r="B6986" i="1"/>
  <c r="E6986" i="1"/>
  <c r="F6986" i="1"/>
  <c r="O6986" i="1"/>
  <c r="B6987" i="1"/>
  <c r="E6987" i="1"/>
  <c r="F6987" i="1"/>
  <c r="O6987" i="1"/>
  <c r="B6988" i="1"/>
  <c r="E6988" i="1"/>
  <c r="F6988" i="1"/>
  <c r="O6988" i="1"/>
  <c r="B6989" i="1"/>
  <c r="E6989" i="1"/>
  <c r="F6989" i="1"/>
  <c r="O6989" i="1"/>
  <c r="B6990" i="1"/>
  <c r="E6990" i="1"/>
  <c r="F6990" i="1"/>
  <c r="O6990" i="1"/>
  <c r="B6991" i="1"/>
  <c r="E6991" i="1"/>
  <c r="F6991" i="1"/>
  <c r="O6991" i="1"/>
  <c r="B6992" i="1"/>
  <c r="E6992" i="1"/>
  <c r="F6992" i="1"/>
  <c r="O6992" i="1"/>
  <c r="B6993" i="1"/>
  <c r="E6993" i="1"/>
  <c r="F6993" i="1"/>
  <c r="O6993" i="1"/>
  <c r="B6994" i="1"/>
  <c r="E6994" i="1"/>
  <c r="F6994" i="1"/>
  <c r="O6994" i="1"/>
  <c r="B6995" i="1"/>
  <c r="E6995" i="1"/>
  <c r="F6995" i="1"/>
  <c r="O6995" i="1"/>
  <c r="B6996" i="1"/>
  <c r="E6996" i="1"/>
  <c r="F6996" i="1"/>
  <c r="O6996" i="1"/>
  <c r="B6997" i="1"/>
  <c r="E6997" i="1"/>
  <c r="F6997" i="1"/>
  <c r="O6997" i="1"/>
  <c r="B6998" i="1"/>
  <c r="E6998" i="1"/>
  <c r="F6998" i="1"/>
  <c r="O6998" i="1"/>
  <c r="B6999" i="1"/>
  <c r="E6999" i="1"/>
  <c r="F6999" i="1"/>
  <c r="O6999" i="1"/>
  <c r="B7000" i="1"/>
  <c r="E7000" i="1"/>
  <c r="F7000" i="1"/>
  <c r="O7000" i="1"/>
  <c r="B7001" i="1"/>
  <c r="E7001" i="1"/>
  <c r="F7001" i="1"/>
  <c r="O7001" i="1"/>
  <c r="B7002" i="1"/>
  <c r="E7002" i="1"/>
  <c r="F7002" i="1"/>
  <c r="O7002" i="1"/>
  <c r="B7003" i="1"/>
  <c r="E7003" i="1"/>
  <c r="F7003" i="1"/>
  <c r="O7003" i="1"/>
  <c r="B7004" i="1"/>
  <c r="E7004" i="1"/>
  <c r="F7004" i="1"/>
  <c r="O7004" i="1"/>
  <c r="B7005" i="1"/>
  <c r="E7005" i="1"/>
  <c r="F7005" i="1"/>
  <c r="O7005" i="1"/>
  <c r="B7006" i="1"/>
  <c r="E7006" i="1"/>
  <c r="F7006" i="1"/>
  <c r="O7006" i="1"/>
  <c r="B7007" i="1"/>
  <c r="E7007" i="1"/>
  <c r="F7007" i="1"/>
  <c r="O7007" i="1"/>
  <c r="B7008" i="1"/>
  <c r="E7008" i="1"/>
  <c r="F7008" i="1"/>
  <c r="O7008" i="1"/>
  <c r="B7009" i="1"/>
  <c r="E7009" i="1"/>
  <c r="F7009" i="1"/>
  <c r="O7009" i="1"/>
  <c r="B7010" i="1"/>
  <c r="E7010" i="1"/>
  <c r="F7010" i="1"/>
  <c r="O7010" i="1"/>
  <c r="B7011" i="1"/>
  <c r="E7011" i="1"/>
  <c r="F7011" i="1"/>
  <c r="O7011" i="1"/>
  <c r="B7012" i="1"/>
  <c r="E7012" i="1"/>
  <c r="F7012" i="1"/>
  <c r="O7012" i="1"/>
  <c r="B7013" i="1"/>
  <c r="E7013" i="1"/>
  <c r="F7013" i="1"/>
  <c r="O7013" i="1"/>
  <c r="B7014" i="1"/>
  <c r="E7014" i="1"/>
  <c r="F7014" i="1"/>
  <c r="O7014" i="1"/>
  <c r="B7015" i="1"/>
  <c r="E7015" i="1"/>
  <c r="F7015" i="1"/>
  <c r="O7015" i="1"/>
  <c r="B7016" i="1"/>
  <c r="E7016" i="1"/>
  <c r="F7016" i="1"/>
  <c r="O7016" i="1"/>
  <c r="B7017" i="1"/>
  <c r="E7017" i="1"/>
  <c r="F7017" i="1"/>
  <c r="O7017" i="1"/>
  <c r="B7018" i="1"/>
  <c r="E7018" i="1"/>
  <c r="F7018" i="1"/>
  <c r="O7018" i="1"/>
  <c r="B7019" i="1"/>
  <c r="E7019" i="1"/>
  <c r="F7019" i="1"/>
  <c r="O7019" i="1"/>
  <c r="B7020" i="1"/>
  <c r="E7020" i="1"/>
  <c r="F7020" i="1"/>
  <c r="O7020" i="1"/>
  <c r="B7021" i="1"/>
  <c r="E7021" i="1"/>
  <c r="F7021" i="1"/>
  <c r="O7021" i="1"/>
  <c r="B7022" i="1"/>
  <c r="E7022" i="1"/>
  <c r="F7022" i="1"/>
  <c r="O7022" i="1"/>
  <c r="B7023" i="1"/>
  <c r="E7023" i="1"/>
  <c r="F7023" i="1"/>
  <c r="O7023" i="1"/>
  <c r="B7024" i="1"/>
  <c r="E7024" i="1"/>
  <c r="F7024" i="1"/>
  <c r="O7024" i="1"/>
  <c r="B7025" i="1"/>
  <c r="E7025" i="1"/>
  <c r="F7025" i="1"/>
  <c r="O7025" i="1"/>
  <c r="B7026" i="1"/>
  <c r="E7026" i="1"/>
  <c r="F7026" i="1"/>
  <c r="O7026" i="1"/>
  <c r="B7027" i="1"/>
  <c r="E7027" i="1"/>
  <c r="F7027" i="1"/>
  <c r="O7027" i="1"/>
  <c r="B7028" i="1"/>
  <c r="E7028" i="1"/>
  <c r="F7028" i="1"/>
  <c r="O7028" i="1"/>
  <c r="B7029" i="1"/>
  <c r="E7029" i="1"/>
  <c r="F7029" i="1"/>
  <c r="O7029" i="1"/>
  <c r="B7030" i="1"/>
  <c r="E7030" i="1"/>
  <c r="F7030" i="1"/>
  <c r="O7030" i="1"/>
  <c r="B7031" i="1"/>
  <c r="E7031" i="1"/>
  <c r="F7031" i="1"/>
  <c r="O7031" i="1"/>
  <c r="B7032" i="1"/>
  <c r="E7032" i="1"/>
  <c r="F7032" i="1"/>
  <c r="O7032" i="1"/>
  <c r="B7033" i="1"/>
  <c r="E7033" i="1"/>
  <c r="F7033" i="1"/>
  <c r="O7033" i="1"/>
  <c r="B7034" i="1"/>
  <c r="E7034" i="1"/>
  <c r="F7034" i="1"/>
  <c r="O7034" i="1"/>
  <c r="B7035" i="1"/>
  <c r="E7035" i="1"/>
  <c r="F7035" i="1"/>
  <c r="O7035" i="1"/>
  <c r="B7036" i="1"/>
  <c r="E7036" i="1"/>
  <c r="F7036" i="1"/>
  <c r="O7036" i="1"/>
  <c r="B7037" i="1"/>
  <c r="E7037" i="1"/>
  <c r="F7037" i="1"/>
  <c r="O7037" i="1"/>
  <c r="B7038" i="1"/>
  <c r="E7038" i="1"/>
  <c r="F7038" i="1"/>
  <c r="O7038" i="1"/>
  <c r="B7039" i="1"/>
  <c r="E7039" i="1"/>
  <c r="F7039" i="1"/>
  <c r="O7039" i="1"/>
  <c r="B7040" i="1"/>
  <c r="E7040" i="1"/>
  <c r="F7040" i="1"/>
  <c r="O7040" i="1"/>
  <c r="B7041" i="1"/>
  <c r="E7041" i="1"/>
  <c r="F7041" i="1"/>
  <c r="O7041" i="1"/>
  <c r="B7042" i="1"/>
  <c r="E7042" i="1"/>
  <c r="F7042" i="1"/>
  <c r="O7042" i="1"/>
  <c r="B7043" i="1"/>
  <c r="E7043" i="1"/>
  <c r="F7043" i="1"/>
  <c r="O7043" i="1"/>
  <c r="B7044" i="1"/>
  <c r="E7044" i="1"/>
  <c r="F7044" i="1"/>
  <c r="O7044" i="1"/>
  <c r="B7045" i="1"/>
  <c r="E7045" i="1"/>
  <c r="F7045" i="1"/>
  <c r="O7045" i="1"/>
  <c r="B7046" i="1"/>
  <c r="E7046" i="1"/>
  <c r="F7046" i="1"/>
  <c r="O7046" i="1"/>
  <c r="B7047" i="1"/>
  <c r="E7047" i="1"/>
  <c r="F7047" i="1"/>
  <c r="O7047" i="1"/>
  <c r="B7048" i="1"/>
  <c r="E7048" i="1"/>
  <c r="F7048" i="1"/>
  <c r="O7048" i="1"/>
  <c r="B7049" i="1"/>
  <c r="E7049" i="1"/>
  <c r="F7049" i="1"/>
  <c r="O7049" i="1"/>
  <c r="B7050" i="1"/>
  <c r="E7050" i="1"/>
  <c r="F7050" i="1"/>
  <c r="O7050" i="1"/>
  <c r="B7051" i="1"/>
  <c r="E7051" i="1"/>
  <c r="F7051" i="1"/>
  <c r="O7051" i="1"/>
  <c r="B7052" i="1"/>
  <c r="E7052" i="1"/>
  <c r="F7052" i="1"/>
  <c r="O7052" i="1"/>
  <c r="B7053" i="1"/>
  <c r="E7053" i="1"/>
  <c r="F7053" i="1"/>
  <c r="O7053" i="1"/>
  <c r="B7054" i="1"/>
  <c r="E7054" i="1"/>
  <c r="F7054" i="1"/>
  <c r="O7054" i="1"/>
  <c r="B7055" i="1"/>
  <c r="E7055" i="1"/>
  <c r="F7055" i="1"/>
  <c r="O7055" i="1"/>
  <c r="B7056" i="1"/>
  <c r="E7056" i="1"/>
  <c r="F7056" i="1"/>
  <c r="O7056" i="1"/>
  <c r="B7057" i="1"/>
  <c r="E7057" i="1"/>
  <c r="F7057" i="1"/>
  <c r="O7057" i="1"/>
  <c r="B7058" i="1"/>
  <c r="E7058" i="1"/>
  <c r="F7058" i="1"/>
  <c r="O7058" i="1"/>
  <c r="B7059" i="1"/>
  <c r="E7059" i="1"/>
  <c r="F7059" i="1"/>
  <c r="O7059" i="1"/>
  <c r="B7060" i="1"/>
  <c r="E7060" i="1"/>
  <c r="F7060" i="1"/>
  <c r="O7060" i="1"/>
  <c r="B7061" i="1"/>
  <c r="E7061" i="1"/>
  <c r="F7061" i="1"/>
  <c r="O7061" i="1"/>
  <c r="B7062" i="1"/>
  <c r="E7062" i="1"/>
  <c r="F7062" i="1"/>
  <c r="O7062" i="1"/>
  <c r="B7063" i="1"/>
  <c r="E7063" i="1"/>
  <c r="F7063" i="1"/>
  <c r="O7063" i="1"/>
  <c r="B7064" i="1"/>
  <c r="E7064" i="1"/>
  <c r="F7064" i="1"/>
  <c r="O7064" i="1"/>
  <c r="B7065" i="1"/>
  <c r="E7065" i="1"/>
  <c r="F7065" i="1"/>
  <c r="O7065" i="1"/>
  <c r="B7066" i="1"/>
  <c r="E7066" i="1"/>
  <c r="F7066" i="1"/>
  <c r="O7066" i="1"/>
  <c r="B7067" i="1"/>
  <c r="E7067" i="1"/>
  <c r="F7067" i="1"/>
  <c r="O7067" i="1"/>
  <c r="B7068" i="1"/>
  <c r="E7068" i="1"/>
  <c r="F7068" i="1"/>
  <c r="O7068" i="1"/>
  <c r="B7069" i="1"/>
  <c r="E7069" i="1"/>
  <c r="F7069" i="1"/>
  <c r="O7069" i="1"/>
  <c r="B7070" i="1"/>
  <c r="E7070" i="1"/>
  <c r="F7070" i="1"/>
  <c r="O7070" i="1"/>
  <c r="B7071" i="1"/>
  <c r="E7071" i="1"/>
  <c r="F7071" i="1"/>
  <c r="O7071" i="1"/>
  <c r="B7072" i="1"/>
  <c r="E7072" i="1"/>
  <c r="F7072" i="1"/>
  <c r="O7072" i="1"/>
  <c r="B7073" i="1"/>
  <c r="E7073" i="1"/>
  <c r="F7073" i="1"/>
  <c r="O7073" i="1"/>
  <c r="B7074" i="1"/>
  <c r="E7074" i="1"/>
  <c r="F7074" i="1"/>
  <c r="O7074" i="1"/>
  <c r="B7075" i="1"/>
  <c r="E7075" i="1"/>
  <c r="F7075" i="1"/>
  <c r="O7075" i="1"/>
  <c r="B7076" i="1"/>
  <c r="E7076" i="1"/>
  <c r="F7076" i="1"/>
  <c r="O7076" i="1"/>
  <c r="B7077" i="1"/>
  <c r="E7077" i="1"/>
  <c r="F7077" i="1"/>
  <c r="O7077" i="1"/>
  <c r="B7078" i="1"/>
  <c r="E7078" i="1"/>
  <c r="F7078" i="1"/>
  <c r="O7078" i="1"/>
  <c r="B7079" i="1"/>
  <c r="E7079" i="1"/>
  <c r="F7079" i="1"/>
  <c r="O7079" i="1"/>
  <c r="B7080" i="1"/>
  <c r="E7080" i="1"/>
  <c r="F7080" i="1"/>
  <c r="O7080" i="1"/>
  <c r="B7081" i="1"/>
  <c r="E7081" i="1"/>
  <c r="F7081" i="1"/>
  <c r="O7081" i="1"/>
  <c r="B7082" i="1"/>
  <c r="E7082" i="1"/>
  <c r="F7082" i="1"/>
  <c r="O7082" i="1"/>
  <c r="B7083" i="1"/>
  <c r="E7083" i="1"/>
  <c r="F7083" i="1"/>
  <c r="O7083" i="1"/>
  <c r="B7084" i="1"/>
  <c r="E7084" i="1"/>
  <c r="F7084" i="1"/>
  <c r="O7084" i="1"/>
  <c r="B7085" i="1"/>
  <c r="E7085" i="1"/>
  <c r="F7085" i="1"/>
  <c r="O7085" i="1"/>
  <c r="B7086" i="1"/>
  <c r="E7086" i="1"/>
  <c r="F7086" i="1"/>
  <c r="O7086" i="1"/>
  <c r="B7087" i="1"/>
  <c r="E7087" i="1"/>
  <c r="F7087" i="1"/>
  <c r="O7087" i="1"/>
  <c r="B7088" i="1"/>
  <c r="E7088" i="1"/>
  <c r="F7088" i="1"/>
  <c r="O7088" i="1"/>
  <c r="B7089" i="1"/>
  <c r="E7089" i="1"/>
  <c r="F7089" i="1"/>
  <c r="O7089" i="1"/>
  <c r="B7090" i="1"/>
  <c r="E7090" i="1"/>
  <c r="F7090" i="1"/>
  <c r="O7090" i="1"/>
  <c r="B7091" i="1"/>
  <c r="E7091" i="1"/>
  <c r="F7091" i="1"/>
  <c r="O7091" i="1"/>
  <c r="B7092" i="1"/>
  <c r="E7092" i="1"/>
  <c r="F7092" i="1"/>
  <c r="O7092" i="1"/>
  <c r="B7093" i="1"/>
  <c r="E7093" i="1"/>
  <c r="F7093" i="1"/>
  <c r="O7093" i="1"/>
  <c r="B7094" i="1"/>
  <c r="E7094" i="1"/>
  <c r="F7094" i="1"/>
  <c r="O7094" i="1"/>
  <c r="B7095" i="1"/>
  <c r="E7095" i="1"/>
  <c r="F7095" i="1"/>
  <c r="O7095" i="1"/>
  <c r="B7096" i="1"/>
  <c r="E7096" i="1"/>
  <c r="F7096" i="1"/>
  <c r="O7096" i="1"/>
  <c r="B7097" i="1"/>
  <c r="E7097" i="1"/>
  <c r="F7097" i="1"/>
  <c r="O7097" i="1"/>
  <c r="B7098" i="1"/>
  <c r="E7098" i="1"/>
  <c r="F7098" i="1"/>
  <c r="O7098" i="1"/>
  <c r="B7099" i="1"/>
  <c r="E7099" i="1"/>
  <c r="F7099" i="1"/>
  <c r="O7099" i="1"/>
  <c r="B7100" i="1"/>
  <c r="E7100" i="1"/>
  <c r="F7100" i="1"/>
  <c r="O7100" i="1"/>
  <c r="B7101" i="1"/>
  <c r="E7101" i="1"/>
  <c r="F7101" i="1"/>
  <c r="O7101" i="1"/>
  <c r="B7102" i="1"/>
  <c r="E7102" i="1"/>
  <c r="F7102" i="1"/>
  <c r="O7102" i="1"/>
  <c r="B7103" i="1"/>
  <c r="E7103" i="1"/>
  <c r="F7103" i="1"/>
  <c r="O7103" i="1"/>
  <c r="B7104" i="1"/>
  <c r="E7104" i="1"/>
  <c r="F7104" i="1"/>
  <c r="O7104" i="1"/>
  <c r="B7105" i="1"/>
  <c r="E7105" i="1"/>
  <c r="F7105" i="1"/>
  <c r="O7105" i="1"/>
  <c r="B7106" i="1"/>
  <c r="E7106" i="1"/>
  <c r="F7106" i="1"/>
  <c r="O7106" i="1"/>
  <c r="B7107" i="1"/>
  <c r="E7107" i="1"/>
  <c r="F7107" i="1"/>
  <c r="O7107" i="1"/>
  <c r="B7108" i="1"/>
  <c r="E7108" i="1"/>
  <c r="F7108" i="1"/>
  <c r="O7108" i="1"/>
  <c r="B7109" i="1"/>
  <c r="E7109" i="1"/>
  <c r="F7109" i="1"/>
  <c r="O7109" i="1"/>
  <c r="B7110" i="1"/>
  <c r="E7110" i="1"/>
  <c r="F7110" i="1"/>
  <c r="O7110" i="1"/>
  <c r="B7111" i="1"/>
  <c r="E7111" i="1"/>
  <c r="F7111" i="1"/>
  <c r="O7111" i="1"/>
  <c r="B7112" i="1"/>
  <c r="E7112" i="1"/>
  <c r="F7112" i="1"/>
  <c r="O7112" i="1"/>
  <c r="B7113" i="1"/>
  <c r="E7113" i="1"/>
  <c r="F7113" i="1"/>
  <c r="O7113" i="1"/>
  <c r="B7114" i="1"/>
  <c r="E7114" i="1"/>
  <c r="F7114" i="1"/>
  <c r="O7114" i="1"/>
  <c r="B7115" i="1"/>
  <c r="E7115" i="1"/>
  <c r="F7115" i="1"/>
  <c r="O7115" i="1"/>
  <c r="B7116" i="1"/>
  <c r="E7116" i="1"/>
  <c r="F7116" i="1"/>
  <c r="O7116" i="1"/>
  <c r="B7117" i="1"/>
  <c r="E7117" i="1"/>
  <c r="F7117" i="1"/>
  <c r="O7117" i="1"/>
  <c r="B7118" i="1"/>
  <c r="E7118" i="1"/>
  <c r="F7118" i="1"/>
  <c r="O7118" i="1"/>
  <c r="B7119" i="1"/>
  <c r="E7119" i="1"/>
  <c r="F7119" i="1"/>
  <c r="O7119" i="1"/>
  <c r="B7120" i="1"/>
  <c r="E7120" i="1"/>
  <c r="F7120" i="1"/>
  <c r="O7120" i="1"/>
  <c r="B7121" i="1"/>
  <c r="E7121" i="1"/>
  <c r="F7121" i="1"/>
  <c r="O7121" i="1"/>
  <c r="B7122" i="1"/>
  <c r="E7122" i="1"/>
  <c r="F7122" i="1"/>
  <c r="O7122" i="1"/>
  <c r="B7123" i="1"/>
  <c r="E7123" i="1"/>
  <c r="F7123" i="1"/>
  <c r="O7123" i="1"/>
  <c r="B7124" i="1"/>
  <c r="E7124" i="1"/>
  <c r="F7124" i="1"/>
  <c r="O7124" i="1"/>
  <c r="B7125" i="1"/>
  <c r="E7125" i="1"/>
  <c r="F7125" i="1"/>
  <c r="O7125" i="1"/>
  <c r="B7126" i="1"/>
  <c r="E7126" i="1"/>
  <c r="F7126" i="1"/>
  <c r="O7126" i="1"/>
  <c r="B7127" i="1"/>
  <c r="E7127" i="1"/>
  <c r="F7127" i="1"/>
  <c r="O7127" i="1"/>
  <c r="B7128" i="1"/>
  <c r="E7128" i="1"/>
  <c r="F7128" i="1"/>
  <c r="O7128" i="1"/>
  <c r="B7129" i="1"/>
  <c r="E7129" i="1"/>
  <c r="F7129" i="1"/>
  <c r="O7129" i="1"/>
  <c r="B7130" i="1"/>
  <c r="E7130" i="1"/>
  <c r="F7130" i="1"/>
  <c r="O7130" i="1"/>
  <c r="B7131" i="1"/>
  <c r="E7131" i="1"/>
  <c r="F7131" i="1"/>
  <c r="O7131" i="1"/>
  <c r="B7132" i="1"/>
  <c r="E7132" i="1"/>
  <c r="F7132" i="1"/>
  <c r="O7132" i="1"/>
  <c r="B7133" i="1"/>
  <c r="E7133" i="1"/>
  <c r="F7133" i="1"/>
  <c r="O7133" i="1"/>
  <c r="B7134" i="1"/>
  <c r="E7134" i="1"/>
  <c r="F7134" i="1"/>
  <c r="O7134" i="1"/>
  <c r="B7135" i="1"/>
  <c r="E7135" i="1"/>
  <c r="F7135" i="1"/>
  <c r="O7135" i="1"/>
  <c r="B7136" i="1"/>
  <c r="E7136" i="1"/>
  <c r="F7136" i="1"/>
  <c r="O7136" i="1"/>
  <c r="B7137" i="1"/>
  <c r="E7137" i="1"/>
  <c r="F7137" i="1"/>
  <c r="O7137" i="1"/>
  <c r="B7138" i="1"/>
  <c r="E7138" i="1"/>
  <c r="F7138" i="1"/>
  <c r="O7138" i="1"/>
  <c r="B7139" i="1"/>
  <c r="E7139" i="1"/>
  <c r="F7139" i="1"/>
  <c r="O7139" i="1"/>
  <c r="B7140" i="1"/>
  <c r="E7140" i="1"/>
  <c r="F7140" i="1"/>
  <c r="O7140" i="1"/>
  <c r="B7141" i="1"/>
  <c r="E7141" i="1"/>
  <c r="F7141" i="1"/>
  <c r="O7141" i="1"/>
  <c r="B7142" i="1"/>
  <c r="E7142" i="1"/>
  <c r="F7142" i="1"/>
  <c r="O7142" i="1"/>
  <c r="B7143" i="1"/>
  <c r="E7143" i="1"/>
  <c r="F7143" i="1"/>
  <c r="O7143" i="1"/>
  <c r="B7144" i="1"/>
  <c r="E7144" i="1"/>
  <c r="F7144" i="1"/>
  <c r="O7144" i="1"/>
  <c r="B7145" i="1"/>
  <c r="E7145" i="1"/>
  <c r="F7145" i="1"/>
  <c r="O7145" i="1"/>
  <c r="B7146" i="1"/>
  <c r="E7146" i="1"/>
  <c r="F7146" i="1"/>
  <c r="O7146" i="1"/>
  <c r="B7147" i="1"/>
  <c r="E7147" i="1"/>
  <c r="F7147" i="1"/>
  <c r="O7147" i="1"/>
  <c r="B7148" i="1"/>
  <c r="E7148" i="1"/>
  <c r="F7148" i="1"/>
  <c r="O7148" i="1"/>
  <c r="B7149" i="1"/>
  <c r="E7149" i="1"/>
  <c r="F7149" i="1"/>
  <c r="O7149" i="1"/>
  <c r="B7150" i="1"/>
  <c r="E7150" i="1"/>
  <c r="F7150" i="1"/>
  <c r="O7150" i="1"/>
  <c r="B7151" i="1"/>
  <c r="E7151" i="1"/>
  <c r="F7151" i="1"/>
  <c r="O7151" i="1"/>
  <c r="B7152" i="1"/>
  <c r="E7152" i="1"/>
  <c r="F7152" i="1"/>
  <c r="O7152" i="1"/>
  <c r="B7153" i="1"/>
  <c r="E7153" i="1"/>
  <c r="F7153" i="1"/>
  <c r="O7153" i="1"/>
  <c r="B7154" i="1"/>
  <c r="E7154" i="1"/>
  <c r="F7154" i="1"/>
  <c r="O7154" i="1"/>
  <c r="B7155" i="1"/>
  <c r="E7155" i="1"/>
  <c r="F7155" i="1"/>
  <c r="O7155" i="1"/>
  <c r="B7156" i="1"/>
  <c r="E7156" i="1"/>
  <c r="F7156" i="1"/>
  <c r="O7156" i="1"/>
  <c r="B7157" i="1"/>
  <c r="E7157" i="1"/>
  <c r="F7157" i="1"/>
  <c r="O7157" i="1"/>
  <c r="B7158" i="1"/>
  <c r="E7158" i="1"/>
  <c r="F7158" i="1"/>
  <c r="O7158" i="1"/>
  <c r="B7159" i="1"/>
  <c r="E7159" i="1"/>
  <c r="F7159" i="1"/>
  <c r="O7159" i="1"/>
  <c r="B7160" i="1"/>
  <c r="E7160" i="1"/>
  <c r="F7160" i="1"/>
  <c r="O7160" i="1"/>
  <c r="B7161" i="1"/>
  <c r="E7161" i="1"/>
  <c r="F7161" i="1"/>
  <c r="O7161" i="1"/>
  <c r="B7162" i="1"/>
  <c r="E7162" i="1"/>
  <c r="F7162" i="1"/>
  <c r="O7162" i="1"/>
  <c r="B7163" i="1"/>
  <c r="E7163" i="1"/>
  <c r="F7163" i="1"/>
  <c r="O7163" i="1"/>
  <c r="B7164" i="1"/>
  <c r="E7164" i="1"/>
  <c r="F7164" i="1"/>
  <c r="O7164" i="1"/>
  <c r="B7165" i="1"/>
  <c r="E7165" i="1"/>
  <c r="F7165" i="1"/>
  <c r="O7165" i="1"/>
  <c r="B7166" i="1"/>
  <c r="E7166" i="1"/>
  <c r="F7166" i="1"/>
  <c r="O7166" i="1"/>
  <c r="B7167" i="1"/>
  <c r="E7167" i="1"/>
  <c r="F7167" i="1"/>
  <c r="O7167" i="1"/>
  <c r="B7168" i="1"/>
  <c r="E7168" i="1"/>
  <c r="F7168" i="1"/>
  <c r="O7168" i="1"/>
  <c r="B7169" i="1"/>
  <c r="E7169" i="1"/>
  <c r="F7169" i="1"/>
  <c r="O7169" i="1"/>
  <c r="B7170" i="1"/>
  <c r="E7170" i="1"/>
  <c r="F7170" i="1"/>
  <c r="O7170" i="1"/>
  <c r="B7171" i="1"/>
  <c r="E7171" i="1"/>
  <c r="F7171" i="1"/>
  <c r="O7171" i="1"/>
  <c r="B7172" i="1"/>
  <c r="E7172" i="1"/>
  <c r="F7172" i="1"/>
  <c r="O7172" i="1"/>
  <c r="B7173" i="1"/>
  <c r="E7173" i="1"/>
  <c r="F7173" i="1"/>
  <c r="O7173" i="1"/>
  <c r="B7174" i="1"/>
  <c r="E7174" i="1"/>
  <c r="F7174" i="1"/>
  <c r="O7174" i="1"/>
  <c r="B7175" i="1"/>
  <c r="E7175" i="1"/>
  <c r="F7175" i="1"/>
  <c r="O7175" i="1"/>
  <c r="B7176" i="1"/>
  <c r="E7176" i="1"/>
  <c r="F7176" i="1"/>
  <c r="O7176" i="1"/>
  <c r="B7177" i="1"/>
  <c r="E7177" i="1"/>
  <c r="F7177" i="1"/>
  <c r="O7177" i="1"/>
  <c r="B7178" i="1"/>
  <c r="E7178" i="1"/>
  <c r="F7178" i="1"/>
  <c r="O7178" i="1"/>
  <c r="B7179" i="1"/>
  <c r="E7179" i="1"/>
  <c r="F7179" i="1"/>
  <c r="O7179" i="1"/>
  <c r="B7180" i="1"/>
  <c r="E7180" i="1"/>
  <c r="F7180" i="1"/>
  <c r="O7180" i="1"/>
  <c r="B7181" i="1"/>
  <c r="E7181" i="1"/>
  <c r="F7181" i="1"/>
  <c r="O7181" i="1"/>
  <c r="B7182" i="1"/>
  <c r="E7182" i="1"/>
  <c r="F7182" i="1"/>
  <c r="O7182" i="1"/>
  <c r="B7183" i="1"/>
  <c r="E7183" i="1"/>
  <c r="F7183" i="1"/>
  <c r="O7183" i="1"/>
  <c r="B7184" i="1"/>
  <c r="E7184" i="1"/>
  <c r="F7184" i="1"/>
  <c r="O7184" i="1"/>
  <c r="B7185" i="1"/>
  <c r="E7185" i="1"/>
  <c r="F7185" i="1"/>
  <c r="O7185" i="1"/>
  <c r="B7186" i="1"/>
  <c r="E7186" i="1"/>
  <c r="F7186" i="1"/>
  <c r="O7186" i="1"/>
  <c r="B7187" i="1"/>
  <c r="E7187" i="1"/>
  <c r="F7187" i="1"/>
  <c r="O7187" i="1"/>
  <c r="B7188" i="1"/>
  <c r="E7188" i="1"/>
  <c r="F7188" i="1"/>
  <c r="O7188" i="1"/>
  <c r="B7189" i="1"/>
  <c r="E7189" i="1"/>
  <c r="F7189" i="1"/>
  <c r="O7189" i="1"/>
  <c r="B7190" i="1"/>
  <c r="E7190" i="1"/>
  <c r="F7190" i="1"/>
  <c r="O7190" i="1"/>
  <c r="B7191" i="1"/>
  <c r="E7191" i="1"/>
  <c r="F7191" i="1"/>
  <c r="O7191" i="1"/>
  <c r="B7192" i="1"/>
  <c r="E7192" i="1"/>
  <c r="F7192" i="1"/>
  <c r="O7192" i="1"/>
  <c r="B7193" i="1"/>
  <c r="E7193" i="1"/>
  <c r="F7193" i="1"/>
  <c r="O7193" i="1"/>
  <c r="B7194" i="1"/>
  <c r="E7194" i="1"/>
  <c r="F7194" i="1"/>
  <c r="O7194" i="1"/>
  <c r="B7195" i="1"/>
  <c r="E7195" i="1"/>
  <c r="F7195" i="1"/>
  <c r="O7195" i="1"/>
  <c r="B7196" i="1"/>
  <c r="E7196" i="1"/>
  <c r="F7196" i="1"/>
  <c r="O7196" i="1"/>
  <c r="B7197" i="1"/>
  <c r="E7197" i="1"/>
  <c r="F7197" i="1"/>
  <c r="O7197" i="1"/>
  <c r="B7198" i="1"/>
  <c r="E7198" i="1"/>
  <c r="F7198" i="1"/>
  <c r="O7198" i="1"/>
  <c r="B7199" i="1"/>
  <c r="E7199" i="1"/>
  <c r="F7199" i="1"/>
  <c r="O7199" i="1"/>
  <c r="B7200" i="1"/>
  <c r="E7200" i="1"/>
  <c r="F7200" i="1"/>
  <c r="O7200" i="1"/>
  <c r="B7201" i="1"/>
  <c r="E7201" i="1"/>
  <c r="F7201" i="1"/>
  <c r="O7201" i="1"/>
  <c r="B7202" i="1"/>
  <c r="E7202" i="1"/>
  <c r="F7202" i="1"/>
  <c r="O7202" i="1"/>
  <c r="B7203" i="1"/>
  <c r="E7203" i="1"/>
  <c r="F7203" i="1"/>
  <c r="O7203" i="1"/>
  <c r="B7204" i="1"/>
  <c r="E7204" i="1"/>
  <c r="F7204" i="1"/>
  <c r="O7204" i="1"/>
  <c r="B7205" i="1"/>
  <c r="E7205" i="1"/>
  <c r="F7205" i="1"/>
  <c r="O7205" i="1"/>
  <c r="B7206" i="1"/>
  <c r="E7206" i="1"/>
  <c r="F7206" i="1"/>
  <c r="O7206" i="1"/>
  <c r="B7207" i="1"/>
  <c r="E7207" i="1"/>
  <c r="F7207" i="1"/>
  <c r="O7207" i="1"/>
  <c r="B7208" i="1"/>
  <c r="E7208" i="1"/>
  <c r="F7208" i="1"/>
  <c r="O7208" i="1"/>
  <c r="B7209" i="1"/>
  <c r="E7209" i="1"/>
  <c r="F7209" i="1"/>
  <c r="O7209" i="1"/>
  <c r="B7210" i="1"/>
  <c r="E7210" i="1"/>
  <c r="F7210" i="1"/>
  <c r="O7210" i="1"/>
  <c r="B7211" i="1"/>
  <c r="E7211" i="1"/>
  <c r="F7211" i="1"/>
  <c r="O7211" i="1"/>
  <c r="B7212" i="1"/>
  <c r="E7212" i="1"/>
  <c r="F7212" i="1"/>
  <c r="O7212" i="1"/>
  <c r="B7213" i="1"/>
  <c r="E7213" i="1"/>
  <c r="F7213" i="1"/>
  <c r="O7213" i="1"/>
  <c r="B7214" i="1"/>
  <c r="E7214" i="1"/>
  <c r="F7214" i="1"/>
  <c r="O7214" i="1"/>
  <c r="B7215" i="1"/>
  <c r="E7215" i="1"/>
  <c r="F7215" i="1"/>
  <c r="O7215" i="1"/>
  <c r="B7216" i="1"/>
  <c r="E7216" i="1"/>
  <c r="F7216" i="1"/>
  <c r="O7216" i="1"/>
  <c r="B7217" i="1"/>
  <c r="E7217" i="1"/>
  <c r="F7217" i="1"/>
  <c r="O7217" i="1"/>
  <c r="B7218" i="1"/>
  <c r="E7218" i="1"/>
  <c r="F7218" i="1"/>
  <c r="O7218" i="1"/>
  <c r="B7219" i="1"/>
  <c r="E7219" i="1"/>
  <c r="F7219" i="1"/>
  <c r="O7219" i="1"/>
  <c r="B7220" i="1"/>
  <c r="E7220" i="1"/>
  <c r="F7220" i="1"/>
  <c r="O7220" i="1"/>
  <c r="B7221" i="1"/>
  <c r="E7221" i="1"/>
  <c r="F7221" i="1"/>
  <c r="O7221" i="1"/>
  <c r="B7222" i="1"/>
  <c r="E7222" i="1"/>
  <c r="F7222" i="1"/>
  <c r="O7222" i="1"/>
  <c r="B7223" i="1"/>
  <c r="E7223" i="1"/>
  <c r="F7223" i="1"/>
  <c r="O7223" i="1"/>
  <c r="B7224" i="1"/>
  <c r="E7224" i="1"/>
  <c r="F7224" i="1"/>
  <c r="O7224" i="1"/>
  <c r="B7225" i="1"/>
  <c r="E7225" i="1"/>
  <c r="F7225" i="1"/>
  <c r="O7225" i="1"/>
  <c r="B7226" i="1"/>
  <c r="E7226" i="1"/>
  <c r="F7226" i="1"/>
  <c r="O7226" i="1"/>
  <c r="B7227" i="1"/>
  <c r="E7227" i="1"/>
  <c r="F7227" i="1"/>
  <c r="O7227" i="1"/>
  <c r="B7228" i="1"/>
  <c r="E7228" i="1"/>
  <c r="F7228" i="1"/>
  <c r="O7228" i="1"/>
  <c r="B7229" i="1"/>
  <c r="E7229" i="1"/>
  <c r="F7229" i="1"/>
  <c r="O7229" i="1"/>
  <c r="B7230" i="1"/>
  <c r="E7230" i="1"/>
  <c r="F7230" i="1"/>
  <c r="O7230" i="1"/>
  <c r="B7231" i="1"/>
  <c r="E7231" i="1"/>
  <c r="F7231" i="1"/>
  <c r="O7231" i="1"/>
  <c r="B7232" i="1"/>
  <c r="E7232" i="1"/>
  <c r="F7232" i="1"/>
  <c r="O7232" i="1"/>
  <c r="B7233" i="1"/>
  <c r="E7233" i="1"/>
  <c r="F7233" i="1"/>
  <c r="O7233" i="1"/>
  <c r="B7234" i="1"/>
  <c r="E7234" i="1"/>
  <c r="F7234" i="1"/>
  <c r="O7234" i="1"/>
  <c r="B7235" i="1"/>
  <c r="E7235" i="1"/>
  <c r="F7235" i="1"/>
  <c r="O7235" i="1"/>
  <c r="B7236" i="1"/>
  <c r="E7236" i="1"/>
  <c r="F7236" i="1"/>
  <c r="O7236" i="1"/>
  <c r="B7237" i="1"/>
  <c r="E7237" i="1"/>
  <c r="F7237" i="1"/>
  <c r="O7237" i="1"/>
  <c r="B7238" i="1"/>
  <c r="E7238" i="1"/>
  <c r="F7238" i="1"/>
  <c r="O7238" i="1"/>
  <c r="B7239" i="1"/>
  <c r="E7239" i="1"/>
  <c r="F7239" i="1"/>
  <c r="O7239" i="1"/>
  <c r="B7240" i="1"/>
  <c r="E7240" i="1"/>
  <c r="F7240" i="1"/>
  <c r="O7240" i="1"/>
  <c r="B7241" i="1"/>
  <c r="E7241" i="1"/>
  <c r="F7241" i="1"/>
  <c r="O7241" i="1"/>
  <c r="B7242" i="1"/>
  <c r="E7242" i="1"/>
  <c r="F7242" i="1"/>
  <c r="O7242" i="1"/>
  <c r="B7243" i="1"/>
  <c r="E7243" i="1"/>
  <c r="F7243" i="1"/>
  <c r="O7243" i="1"/>
  <c r="B7244" i="1"/>
  <c r="E7244" i="1"/>
  <c r="F7244" i="1"/>
  <c r="O7244" i="1"/>
  <c r="B7245" i="1"/>
  <c r="E7245" i="1"/>
  <c r="F7245" i="1"/>
  <c r="O7245" i="1"/>
  <c r="B7246" i="1"/>
  <c r="E7246" i="1"/>
  <c r="F7246" i="1"/>
  <c r="O7246" i="1"/>
  <c r="B7247" i="1"/>
  <c r="E7247" i="1"/>
  <c r="F7247" i="1"/>
  <c r="O7247" i="1"/>
  <c r="B7248" i="1"/>
  <c r="E7248" i="1"/>
  <c r="F7248" i="1"/>
  <c r="O7248" i="1"/>
  <c r="B7249" i="1"/>
  <c r="E7249" i="1"/>
  <c r="F7249" i="1"/>
  <c r="O7249" i="1"/>
  <c r="B7250" i="1"/>
  <c r="E7250" i="1"/>
  <c r="F7250" i="1"/>
  <c r="O7250" i="1"/>
  <c r="B7251" i="1"/>
  <c r="E7251" i="1"/>
  <c r="F7251" i="1"/>
  <c r="O7251" i="1"/>
  <c r="B7252" i="1"/>
  <c r="E7252" i="1"/>
  <c r="F7252" i="1"/>
  <c r="O7252" i="1"/>
  <c r="B7253" i="1"/>
  <c r="E7253" i="1"/>
  <c r="F7253" i="1"/>
  <c r="O7253" i="1"/>
  <c r="B7254" i="1"/>
  <c r="E7254" i="1"/>
  <c r="F7254" i="1"/>
  <c r="O7254" i="1"/>
  <c r="B7255" i="1"/>
  <c r="E7255" i="1"/>
  <c r="F7255" i="1"/>
  <c r="O7255" i="1"/>
  <c r="B7256" i="1"/>
  <c r="E7256" i="1"/>
  <c r="F7256" i="1"/>
  <c r="O7256" i="1"/>
  <c r="B7257" i="1"/>
  <c r="E7257" i="1"/>
  <c r="F7257" i="1"/>
  <c r="O7257" i="1"/>
  <c r="B7258" i="1"/>
  <c r="E7258" i="1"/>
  <c r="F7258" i="1"/>
  <c r="O7258" i="1"/>
  <c r="B7259" i="1"/>
  <c r="E7259" i="1"/>
  <c r="F7259" i="1"/>
  <c r="O7259" i="1"/>
  <c r="B7260" i="1"/>
  <c r="E7260" i="1"/>
  <c r="F7260" i="1"/>
  <c r="O7260" i="1"/>
  <c r="B7261" i="1"/>
  <c r="E7261" i="1"/>
  <c r="F7261" i="1"/>
  <c r="O7261" i="1"/>
  <c r="B7262" i="1"/>
  <c r="E7262" i="1"/>
  <c r="F7262" i="1"/>
  <c r="O7262" i="1"/>
  <c r="B7263" i="1"/>
  <c r="E7263" i="1"/>
  <c r="F7263" i="1"/>
  <c r="O7263" i="1"/>
  <c r="B7264" i="1"/>
  <c r="E7264" i="1"/>
  <c r="F7264" i="1"/>
  <c r="O7264" i="1"/>
  <c r="B7265" i="1"/>
  <c r="E7265" i="1"/>
  <c r="F7265" i="1"/>
  <c r="O7265" i="1"/>
  <c r="B7266" i="1"/>
  <c r="E7266" i="1"/>
  <c r="F7266" i="1"/>
  <c r="O7266" i="1"/>
  <c r="B7267" i="1"/>
  <c r="E7267" i="1"/>
  <c r="F7267" i="1"/>
  <c r="O7267" i="1"/>
  <c r="B7268" i="1"/>
  <c r="E7268" i="1"/>
  <c r="F7268" i="1"/>
  <c r="O7268" i="1"/>
  <c r="B7269" i="1"/>
  <c r="E7269" i="1"/>
  <c r="F7269" i="1"/>
  <c r="O7269" i="1"/>
  <c r="B7270" i="1"/>
  <c r="E7270" i="1"/>
  <c r="F7270" i="1"/>
  <c r="O7270" i="1"/>
  <c r="B7271" i="1"/>
  <c r="E7271" i="1"/>
  <c r="F7271" i="1"/>
  <c r="O7271" i="1"/>
  <c r="B7272" i="1"/>
  <c r="E7272" i="1"/>
  <c r="F7272" i="1"/>
  <c r="O7272" i="1"/>
  <c r="B7273" i="1"/>
  <c r="E7273" i="1"/>
  <c r="F7273" i="1"/>
  <c r="O7273" i="1"/>
  <c r="B7274" i="1"/>
  <c r="E7274" i="1"/>
  <c r="F7274" i="1"/>
  <c r="O7274" i="1"/>
  <c r="B7275" i="1"/>
  <c r="E7275" i="1"/>
  <c r="F7275" i="1"/>
  <c r="O7275" i="1"/>
  <c r="B7276" i="1"/>
  <c r="E7276" i="1"/>
  <c r="F7276" i="1"/>
  <c r="O7276" i="1"/>
  <c r="B7277" i="1"/>
  <c r="E7277" i="1"/>
  <c r="F7277" i="1"/>
  <c r="O7277" i="1"/>
  <c r="B7278" i="1"/>
  <c r="E7278" i="1"/>
  <c r="F7278" i="1"/>
  <c r="O7278" i="1"/>
  <c r="B7279" i="1"/>
  <c r="E7279" i="1"/>
  <c r="F7279" i="1"/>
  <c r="O7279" i="1"/>
  <c r="B7280" i="1"/>
  <c r="E7280" i="1"/>
  <c r="F7280" i="1"/>
  <c r="O7280" i="1"/>
  <c r="B7281" i="1"/>
  <c r="E7281" i="1"/>
  <c r="F7281" i="1"/>
  <c r="O7281" i="1"/>
  <c r="B7282" i="1"/>
  <c r="E7282" i="1"/>
  <c r="F7282" i="1"/>
  <c r="O7282" i="1"/>
  <c r="B7283" i="1"/>
  <c r="E7283" i="1"/>
  <c r="F7283" i="1"/>
  <c r="O7283" i="1"/>
  <c r="B7284" i="1"/>
  <c r="E7284" i="1"/>
  <c r="F7284" i="1"/>
  <c r="O7284" i="1"/>
  <c r="B7285" i="1"/>
  <c r="E7285" i="1"/>
  <c r="F7285" i="1"/>
  <c r="O7285" i="1"/>
  <c r="B7286" i="1"/>
  <c r="E7286" i="1"/>
  <c r="F7286" i="1"/>
  <c r="O7286" i="1"/>
  <c r="B7287" i="1"/>
  <c r="E7287" i="1"/>
  <c r="F7287" i="1"/>
  <c r="O7287" i="1"/>
  <c r="B7288" i="1"/>
  <c r="E7288" i="1"/>
  <c r="F7288" i="1"/>
  <c r="O7288" i="1"/>
  <c r="B7289" i="1"/>
  <c r="E7289" i="1"/>
  <c r="F7289" i="1"/>
  <c r="O7289" i="1"/>
  <c r="B7290" i="1"/>
  <c r="E7290" i="1"/>
  <c r="F7290" i="1"/>
  <c r="O7290" i="1"/>
  <c r="B7291" i="1"/>
  <c r="E7291" i="1"/>
  <c r="F7291" i="1"/>
  <c r="O7291" i="1"/>
  <c r="B7292" i="1"/>
  <c r="E7292" i="1"/>
  <c r="F7292" i="1"/>
  <c r="O7292" i="1"/>
  <c r="B7293" i="1"/>
  <c r="E7293" i="1"/>
  <c r="F7293" i="1"/>
  <c r="O7293" i="1"/>
  <c r="B7294" i="1"/>
  <c r="E7294" i="1"/>
  <c r="F7294" i="1"/>
  <c r="O7294" i="1"/>
  <c r="B7295" i="1"/>
  <c r="E7295" i="1"/>
  <c r="F7295" i="1"/>
  <c r="O7295" i="1"/>
  <c r="B7296" i="1"/>
  <c r="E7296" i="1"/>
  <c r="F7296" i="1"/>
  <c r="O7296" i="1"/>
  <c r="B7297" i="1"/>
  <c r="E7297" i="1"/>
  <c r="F7297" i="1"/>
  <c r="O7297" i="1"/>
  <c r="B7298" i="1"/>
  <c r="E7298" i="1"/>
  <c r="F7298" i="1"/>
  <c r="O7298" i="1"/>
  <c r="B7299" i="1"/>
  <c r="E7299" i="1"/>
  <c r="F7299" i="1"/>
  <c r="O7299" i="1"/>
  <c r="B7300" i="1"/>
  <c r="E7300" i="1"/>
  <c r="F7300" i="1"/>
  <c r="O7300" i="1"/>
  <c r="B7301" i="1"/>
  <c r="E7301" i="1"/>
  <c r="F7301" i="1"/>
  <c r="O7301" i="1"/>
  <c r="B7302" i="1"/>
  <c r="E7302" i="1"/>
  <c r="F7302" i="1"/>
  <c r="O7302" i="1"/>
  <c r="B7303" i="1"/>
  <c r="E7303" i="1"/>
  <c r="F7303" i="1"/>
  <c r="O7303" i="1"/>
  <c r="B7304" i="1"/>
  <c r="E7304" i="1"/>
  <c r="F7304" i="1"/>
  <c r="O7304" i="1"/>
  <c r="B7305" i="1"/>
  <c r="E7305" i="1"/>
  <c r="F7305" i="1"/>
  <c r="O7305" i="1"/>
  <c r="B7306" i="1"/>
  <c r="E7306" i="1"/>
  <c r="F7306" i="1"/>
  <c r="O7306" i="1"/>
  <c r="B7307" i="1"/>
  <c r="E7307" i="1"/>
  <c r="F7307" i="1"/>
  <c r="O7307" i="1"/>
  <c r="B7308" i="1"/>
  <c r="E7308" i="1"/>
  <c r="F7308" i="1"/>
  <c r="O7308" i="1"/>
  <c r="B7309" i="1"/>
  <c r="E7309" i="1"/>
  <c r="F7309" i="1"/>
  <c r="O7309" i="1"/>
  <c r="B7310" i="1"/>
  <c r="E7310" i="1"/>
  <c r="F7310" i="1"/>
  <c r="O7310" i="1"/>
  <c r="B7311" i="1"/>
  <c r="E7311" i="1"/>
  <c r="F7311" i="1"/>
  <c r="O7311" i="1"/>
  <c r="B7312" i="1"/>
  <c r="E7312" i="1"/>
  <c r="F7312" i="1"/>
  <c r="O7312" i="1"/>
  <c r="B7313" i="1"/>
  <c r="E7313" i="1"/>
  <c r="F7313" i="1"/>
  <c r="O7313" i="1"/>
  <c r="B7314" i="1"/>
  <c r="E7314" i="1"/>
  <c r="F7314" i="1"/>
  <c r="O7314" i="1"/>
  <c r="B7315" i="1"/>
  <c r="E7315" i="1"/>
  <c r="F7315" i="1"/>
  <c r="O7315" i="1"/>
  <c r="B7316" i="1"/>
  <c r="E7316" i="1"/>
  <c r="F7316" i="1"/>
  <c r="O7316" i="1"/>
  <c r="B7317" i="1"/>
  <c r="E7317" i="1"/>
  <c r="F7317" i="1"/>
  <c r="O7317" i="1"/>
  <c r="B7318" i="1"/>
  <c r="E7318" i="1"/>
  <c r="F7318" i="1"/>
  <c r="O7318" i="1"/>
  <c r="B7319" i="1"/>
  <c r="E7319" i="1"/>
  <c r="F7319" i="1"/>
  <c r="O7319" i="1"/>
  <c r="B7320" i="1"/>
  <c r="E7320" i="1"/>
  <c r="F7320" i="1"/>
  <c r="O7320" i="1"/>
  <c r="B7321" i="1"/>
  <c r="E7321" i="1"/>
  <c r="F7321" i="1"/>
  <c r="O7321" i="1"/>
  <c r="B7322" i="1"/>
  <c r="E7322" i="1"/>
  <c r="F7322" i="1"/>
  <c r="O7322" i="1"/>
  <c r="B7323" i="1"/>
  <c r="E7323" i="1"/>
  <c r="F7323" i="1"/>
  <c r="O7323" i="1"/>
  <c r="B7324" i="1"/>
  <c r="E7324" i="1"/>
  <c r="F7324" i="1"/>
  <c r="O7324" i="1"/>
  <c r="B7325" i="1"/>
  <c r="E7325" i="1"/>
  <c r="F7325" i="1"/>
  <c r="O7325" i="1"/>
  <c r="B7326" i="1"/>
  <c r="E7326" i="1"/>
  <c r="F7326" i="1"/>
  <c r="O7326" i="1"/>
  <c r="B7327" i="1"/>
  <c r="E7327" i="1"/>
  <c r="F7327" i="1"/>
  <c r="O7327" i="1"/>
  <c r="B7328" i="1"/>
  <c r="E7328" i="1"/>
  <c r="F7328" i="1"/>
  <c r="O7328" i="1"/>
  <c r="B7329" i="1"/>
  <c r="E7329" i="1"/>
  <c r="F7329" i="1"/>
  <c r="O7329" i="1"/>
  <c r="B7330" i="1"/>
  <c r="E7330" i="1"/>
  <c r="F7330" i="1"/>
  <c r="O7330" i="1"/>
  <c r="B7331" i="1"/>
  <c r="E7331" i="1"/>
  <c r="F7331" i="1"/>
  <c r="O7331" i="1"/>
  <c r="B7332" i="1"/>
  <c r="E7332" i="1"/>
  <c r="F7332" i="1"/>
  <c r="O7332" i="1"/>
  <c r="B7333" i="1"/>
  <c r="E7333" i="1"/>
  <c r="F7333" i="1"/>
  <c r="O7333" i="1"/>
  <c r="B7334" i="1"/>
  <c r="E7334" i="1"/>
  <c r="F7334" i="1"/>
  <c r="O7334" i="1"/>
  <c r="B7335" i="1"/>
  <c r="E7335" i="1"/>
  <c r="F7335" i="1"/>
  <c r="O7335" i="1"/>
  <c r="B7336" i="1"/>
  <c r="E7336" i="1"/>
  <c r="F7336" i="1"/>
  <c r="O7336" i="1"/>
  <c r="B7337" i="1"/>
  <c r="E7337" i="1"/>
  <c r="F7337" i="1"/>
  <c r="O7337" i="1"/>
  <c r="B7338" i="1"/>
  <c r="E7338" i="1"/>
  <c r="F7338" i="1"/>
  <c r="O7338" i="1"/>
  <c r="B7339" i="1"/>
  <c r="E7339" i="1"/>
  <c r="F7339" i="1"/>
  <c r="O7339" i="1"/>
  <c r="B7340" i="1"/>
  <c r="E7340" i="1"/>
  <c r="F7340" i="1"/>
  <c r="O7340" i="1"/>
  <c r="B7341" i="1"/>
  <c r="E7341" i="1"/>
  <c r="F7341" i="1"/>
  <c r="O7341" i="1"/>
  <c r="B7342" i="1"/>
  <c r="E7342" i="1"/>
  <c r="F7342" i="1"/>
  <c r="O7342" i="1"/>
  <c r="B7343" i="1"/>
  <c r="E7343" i="1"/>
  <c r="F7343" i="1"/>
  <c r="O7343" i="1"/>
  <c r="B7344" i="1"/>
  <c r="E7344" i="1"/>
  <c r="F7344" i="1"/>
  <c r="O7344" i="1"/>
  <c r="B7345" i="1"/>
  <c r="E7345" i="1"/>
  <c r="F7345" i="1"/>
  <c r="O7345" i="1"/>
  <c r="B7346" i="1"/>
  <c r="E7346" i="1"/>
  <c r="F7346" i="1"/>
  <c r="O7346" i="1"/>
  <c r="B7347" i="1"/>
  <c r="E7347" i="1"/>
  <c r="F7347" i="1"/>
  <c r="O7347" i="1"/>
  <c r="B7348" i="1"/>
  <c r="E7348" i="1"/>
  <c r="F7348" i="1"/>
  <c r="O7348" i="1"/>
  <c r="B7349" i="1"/>
  <c r="E7349" i="1"/>
  <c r="F7349" i="1"/>
  <c r="O7349" i="1"/>
  <c r="B7350" i="1"/>
  <c r="E7350" i="1"/>
  <c r="F7350" i="1"/>
  <c r="O7350" i="1"/>
  <c r="B7351" i="1"/>
  <c r="E7351" i="1"/>
  <c r="F7351" i="1"/>
  <c r="O7351" i="1"/>
  <c r="B7352" i="1"/>
  <c r="E7352" i="1"/>
  <c r="F7352" i="1"/>
  <c r="O7352" i="1"/>
  <c r="B7353" i="1"/>
  <c r="E7353" i="1"/>
  <c r="F7353" i="1"/>
  <c r="O7353" i="1"/>
  <c r="B7354" i="1"/>
  <c r="E7354" i="1"/>
  <c r="F7354" i="1"/>
  <c r="O7354" i="1"/>
  <c r="B7355" i="1"/>
  <c r="E7355" i="1"/>
  <c r="F7355" i="1"/>
  <c r="O7355" i="1"/>
  <c r="B7356" i="1"/>
  <c r="E7356" i="1"/>
  <c r="F7356" i="1"/>
  <c r="O7356" i="1"/>
  <c r="B7357" i="1"/>
  <c r="E7357" i="1"/>
  <c r="F7357" i="1"/>
  <c r="O7357" i="1"/>
  <c r="B7358" i="1"/>
  <c r="E7358" i="1"/>
  <c r="F7358" i="1"/>
  <c r="O7358" i="1"/>
  <c r="B7359" i="1"/>
  <c r="E7359" i="1"/>
  <c r="F7359" i="1"/>
  <c r="O7359" i="1"/>
  <c r="B7360" i="1"/>
  <c r="E7360" i="1"/>
  <c r="F7360" i="1"/>
  <c r="O7360" i="1"/>
  <c r="B7361" i="1"/>
  <c r="E7361" i="1"/>
  <c r="F7361" i="1"/>
  <c r="O7361" i="1"/>
  <c r="B7362" i="1"/>
  <c r="E7362" i="1"/>
  <c r="F7362" i="1"/>
  <c r="O7362" i="1"/>
  <c r="B7363" i="1"/>
  <c r="E7363" i="1"/>
  <c r="F7363" i="1"/>
  <c r="O7363" i="1"/>
  <c r="B7364" i="1"/>
  <c r="E7364" i="1"/>
  <c r="F7364" i="1"/>
  <c r="O7364" i="1"/>
  <c r="B7365" i="1"/>
  <c r="E7365" i="1"/>
  <c r="F7365" i="1"/>
  <c r="O7365" i="1"/>
  <c r="B7366" i="1"/>
  <c r="E7366" i="1"/>
  <c r="F7366" i="1"/>
  <c r="O7366" i="1"/>
  <c r="B7367" i="1"/>
  <c r="E7367" i="1"/>
  <c r="F7367" i="1"/>
  <c r="O7367" i="1"/>
  <c r="B7368" i="1"/>
  <c r="E7368" i="1"/>
  <c r="F7368" i="1"/>
  <c r="O7368" i="1"/>
  <c r="B7369" i="1"/>
  <c r="E7369" i="1"/>
  <c r="F7369" i="1"/>
  <c r="O7369" i="1"/>
  <c r="B7370" i="1"/>
  <c r="E7370" i="1"/>
  <c r="F7370" i="1"/>
  <c r="O7370" i="1"/>
  <c r="B7371" i="1"/>
  <c r="E7371" i="1"/>
  <c r="F7371" i="1"/>
  <c r="O7371" i="1"/>
  <c r="B7372" i="1"/>
  <c r="E7372" i="1"/>
  <c r="F7372" i="1"/>
  <c r="O7372" i="1"/>
  <c r="B7373" i="1"/>
  <c r="E7373" i="1"/>
  <c r="F7373" i="1"/>
  <c r="O7373" i="1"/>
  <c r="B7374" i="1"/>
  <c r="E7374" i="1"/>
  <c r="F7374" i="1"/>
  <c r="O7374" i="1"/>
  <c r="B7375" i="1"/>
  <c r="E7375" i="1"/>
  <c r="F7375" i="1"/>
  <c r="O7375" i="1"/>
  <c r="B7376" i="1"/>
  <c r="E7376" i="1"/>
  <c r="F7376" i="1"/>
  <c r="O7376" i="1"/>
  <c r="B7377" i="1"/>
  <c r="E7377" i="1"/>
  <c r="F7377" i="1"/>
  <c r="O7377" i="1"/>
  <c r="B7378" i="1"/>
  <c r="E7378" i="1"/>
  <c r="F7378" i="1"/>
  <c r="O7378" i="1"/>
  <c r="B7379" i="1"/>
  <c r="E7379" i="1"/>
  <c r="F7379" i="1"/>
  <c r="O7379" i="1"/>
  <c r="B7380" i="1"/>
  <c r="E7380" i="1"/>
  <c r="F7380" i="1"/>
  <c r="O7380" i="1"/>
  <c r="B7381" i="1"/>
  <c r="E7381" i="1"/>
  <c r="F7381" i="1"/>
  <c r="O7381" i="1"/>
  <c r="B7382" i="1"/>
  <c r="E7382" i="1"/>
  <c r="F7382" i="1"/>
  <c r="O7382" i="1"/>
  <c r="B7383" i="1"/>
  <c r="E7383" i="1"/>
  <c r="F7383" i="1"/>
  <c r="O7383" i="1"/>
  <c r="B7384" i="1"/>
  <c r="E7384" i="1"/>
  <c r="F7384" i="1"/>
  <c r="O7384" i="1"/>
  <c r="B7385" i="1"/>
  <c r="E7385" i="1"/>
  <c r="F7385" i="1"/>
  <c r="O7385" i="1"/>
  <c r="B7386" i="1"/>
  <c r="E7386" i="1"/>
  <c r="F7386" i="1"/>
  <c r="O7386" i="1"/>
  <c r="B7387" i="1"/>
  <c r="E7387" i="1"/>
  <c r="F7387" i="1"/>
  <c r="O7387" i="1"/>
  <c r="B7388" i="1"/>
  <c r="E7388" i="1"/>
  <c r="F7388" i="1"/>
  <c r="O7388" i="1"/>
  <c r="B7389" i="1"/>
  <c r="E7389" i="1"/>
  <c r="F7389" i="1"/>
  <c r="O7389" i="1"/>
  <c r="B7390" i="1"/>
  <c r="E7390" i="1"/>
  <c r="F7390" i="1"/>
  <c r="O7390" i="1"/>
  <c r="B7391" i="1"/>
  <c r="E7391" i="1"/>
  <c r="F7391" i="1"/>
  <c r="O7391" i="1"/>
  <c r="B7392" i="1"/>
  <c r="E7392" i="1"/>
  <c r="F7392" i="1"/>
  <c r="O7392" i="1"/>
  <c r="B7393" i="1"/>
  <c r="E7393" i="1"/>
  <c r="F7393" i="1"/>
  <c r="O7393" i="1"/>
  <c r="B7394" i="1"/>
  <c r="E7394" i="1"/>
  <c r="F7394" i="1"/>
  <c r="O7394" i="1"/>
  <c r="B7395" i="1"/>
  <c r="E7395" i="1"/>
  <c r="F7395" i="1"/>
  <c r="O7395" i="1"/>
  <c r="B7396" i="1"/>
  <c r="E7396" i="1"/>
  <c r="F7396" i="1"/>
  <c r="O7396" i="1"/>
  <c r="B7397" i="1"/>
  <c r="E7397" i="1"/>
  <c r="F7397" i="1"/>
  <c r="O7397" i="1"/>
  <c r="B7398" i="1"/>
  <c r="E7398" i="1"/>
  <c r="F7398" i="1"/>
  <c r="O7398" i="1"/>
  <c r="B7399" i="1"/>
  <c r="E7399" i="1"/>
  <c r="F7399" i="1"/>
  <c r="O7399" i="1"/>
  <c r="B7400" i="1"/>
  <c r="E7400" i="1"/>
  <c r="F7400" i="1"/>
  <c r="O7400" i="1"/>
  <c r="B7401" i="1"/>
  <c r="E7401" i="1"/>
  <c r="F7401" i="1"/>
  <c r="O7401" i="1"/>
  <c r="B7402" i="1"/>
  <c r="E7402" i="1"/>
  <c r="F7402" i="1"/>
  <c r="O7402" i="1"/>
  <c r="B7403" i="1"/>
  <c r="E7403" i="1"/>
  <c r="F7403" i="1"/>
  <c r="O7403" i="1"/>
  <c r="B7404" i="1"/>
  <c r="E7404" i="1"/>
  <c r="F7404" i="1"/>
  <c r="O7404" i="1"/>
  <c r="B7405" i="1"/>
  <c r="E7405" i="1"/>
  <c r="F7405" i="1"/>
  <c r="O7405" i="1"/>
  <c r="B7406" i="1"/>
  <c r="E7406" i="1"/>
  <c r="F7406" i="1"/>
  <c r="O7406" i="1"/>
  <c r="B7407" i="1"/>
  <c r="E7407" i="1"/>
  <c r="F7407" i="1"/>
  <c r="O7407" i="1"/>
  <c r="B7408" i="1"/>
  <c r="E7408" i="1"/>
  <c r="F7408" i="1"/>
  <c r="O7408" i="1"/>
  <c r="B7409" i="1"/>
  <c r="E7409" i="1"/>
  <c r="F7409" i="1"/>
  <c r="O7409" i="1"/>
  <c r="B7410" i="1"/>
  <c r="E7410" i="1"/>
  <c r="F7410" i="1"/>
  <c r="O7410" i="1"/>
  <c r="B7411" i="1"/>
  <c r="E7411" i="1"/>
  <c r="F7411" i="1"/>
  <c r="O7411" i="1"/>
  <c r="B7412" i="1"/>
  <c r="E7412" i="1"/>
  <c r="F7412" i="1"/>
  <c r="O7412" i="1"/>
  <c r="B7413" i="1"/>
  <c r="E7413" i="1"/>
  <c r="F7413" i="1"/>
  <c r="O7413" i="1"/>
  <c r="B7414" i="1"/>
  <c r="E7414" i="1"/>
  <c r="F7414" i="1"/>
  <c r="O7414" i="1"/>
  <c r="B7415" i="1"/>
  <c r="E7415" i="1"/>
  <c r="F7415" i="1"/>
  <c r="O7415" i="1"/>
  <c r="B7416" i="1"/>
  <c r="E7416" i="1"/>
  <c r="F7416" i="1"/>
  <c r="O7416" i="1"/>
  <c r="B7417" i="1"/>
  <c r="E7417" i="1"/>
  <c r="F7417" i="1"/>
  <c r="O7417" i="1"/>
  <c r="B7418" i="1"/>
  <c r="E7418" i="1"/>
  <c r="F7418" i="1"/>
  <c r="O7418" i="1"/>
  <c r="B7419" i="1"/>
  <c r="E7419" i="1"/>
  <c r="F7419" i="1"/>
  <c r="O7419" i="1"/>
  <c r="B7420" i="1"/>
  <c r="E7420" i="1"/>
  <c r="F7420" i="1"/>
  <c r="O7420" i="1"/>
  <c r="B7421" i="1"/>
  <c r="E7421" i="1"/>
  <c r="F7421" i="1"/>
  <c r="O7421" i="1"/>
  <c r="B7422" i="1"/>
  <c r="E7422" i="1"/>
  <c r="F7422" i="1"/>
  <c r="O7422" i="1"/>
  <c r="B7423" i="1"/>
  <c r="E7423" i="1"/>
  <c r="F7423" i="1"/>
  <c r="O7423" i="1"/>
  <c r="B7424" i="1"/>
  <c r="E7424" i="1"/>
  <c r="F7424" i="1"/>
  <c r="O7424" i="1"/>
  <c r="B7425" i="1"/>
  <c r="E7425" i="1"/>
  <c r="F7425" i="1"/>
  <c r="O7425" i="1"/>
  <c r="B7426" i="1"/>
  <c r="E7426" i="1"/>
  <c r="F7426" i="1"/>
  <c r="O7426" i="1"/>
  <c r="B7427" i="1"/>
  <c r="E7427" i="1"/>
  <c r="F7427" i="1"/>
  <c r="O7427" i="1"/>
  <c r="B7428" i="1"/>
  <c r="E7428" i="1"/>
  <c r="F7428" i="1"/>
  <c r="O7428" i="1"/>
  <c r="B7429" i="1"/>
  <c r="E7429" i="1"/>
  <c r="F7429" i="1"/>
  <c r="O7429" i="1"/>
  <c r="B7430" i="1"/>
  <c r="E7430" i="1"/>
  <c r="F7430" i="1"/>
  <c r="O7430" i="1"/>
  <c r="B7431" i="1"/>
  <c r="E7431" i="1"/>
  <c r="F7431" i="1"/>
  <c r="O7431" i="1"/>
  <c r="B7432" i="1"/>
  <c r="E7432" i="1"/>
  <c r="F7432" i="1"/>
  <c r="O7432" i="1"/>
  <c r="B7433" i="1"/>
  <c r="E7433" i="1"/>
  <c r="F7433" i="1"/>
  <c r="O7433" i="1"/>
  <c r="B7434" i="1"/>
  <c r="E7434" i="1"/>
  <c r="F7434" i="1"/>
  <c r="O7434" i="1"/>
  <c r="B7435" i="1"/>
  <c r="E7435" i="1"/>
  <c r="F7435" i="1"/>
  <c r="O7435" i="1"/>
  <c r="B7436" i="1"/>
  <c r="E7436" i="1"/>
  <c r="F7436" i="1"/>
  <c r="O7436" i="1"/>
  <c r="B7437" i="1"/>
  <c r="E7437" i="1"/>
  <c r="F7437" i="1"/>
  <c r="O7437" i="1"/>
  <c r="B7438" i="1"/>
  <c r="E7438" i="1"/>
  <c r="F7438" i="1"/>
  <c r="O7438" i="1"/>
  <c r="B7439" i="1"/>
  <c r="E7439" i="1"/>
  <c r="F7439" i="1"/>
  <c r="O7439" i="1"/>
  <c r="B7440" i="1"/>
  <c r="E7440" i="1"/>
  <c r="F7440" i="1"/>
  <c r="O7440" i="1"/>
  <c r="B7441" i="1"/>
  <c r="E7441" i="1"/>
  <c r="F7441" i="1"/>
  <c r="O7441" i="1"/>
  <c r="B7442" i="1"/>
  <c r="E7442" i="1"/>
  <c r="F7442" i="1"/>
  <c r="O7442" i="1"/>
  <c r="B7443" i="1"/>
  <c r="E7443" i="1"/>
  <c r="F7443" i="1"/>
  <c r="O7443" i="1"/>
  <c r="B7444" i="1"/>
  <c r="E7444" i="1"/>
  <c r="F7444" i="1"/>
  <c r="O7444" i="1"/>
  <c r="B7445" i="1"/>
  <c r="E7445" i="1"/>
  <c r="F7445" i="1"/>
  <c r="O7445" i="1"/>
  <c r="B7446" i="1"/>
  <c r="E7446" i="1"/>
  <c r="F7446" i="1"/>
  <c r="O7446" i="1"/>
  <c r="B7447" i="1"/>
  <c r="E7447" i="1"/>
  <c r="F7447" i="1"/>
  <c r="O7447" i="1"/>
  <c r="B7448" i="1"/>
  <c r="E7448" i="1"/>
  <c r="F7448" i="1"/>
  <c r="O7448" i="1"/>
  <c r="B7449" i="1"/>
  <c r="E7449" i="1"/>
  <c r="F7449" i="1"/>
  <c r="O7449" i="1"/>
  <c r="B7450" i="1"/>
  <c r="E7450" i="1"/>
  <c r="F7450" i="1"/>
  <c r="O7450" i="1"/>
  <c r="B7451" i="1"/>
  <c r="E7451" i="1"/>
  <c r="F7451" i="1"/>
  <c r="O7451" i="1"/>
  <c r="B7452" i="1"/>
  <c r="E7452" i="1"/>
  <c r="F7452" i="1"/>
  <c r="O7452" i="1"/>
  <c r="B7453" i="1"/>
  <c r="E7453" i="1"/>
  <c r="F7453" i="1"/>
  <c r="O7453" i="1"/>
  <c r="B7454" i="1"/>
  <c r="E7454" i="1"/>
  <c r="F7454" i="1"/>
  <c r="O7454" i="1"/>
  <c r="B7455" i="1"/>
  <c r="E7455" i="1"/>
  <c r="F7455" i="1"/>
  <c r="O7455" i="1"/>
  <c r="B7456" i="1"/>
  <c r="E7456" i="1"/>
  <c r="F7456" i="1"/>
  <c r="O7456" i="1"/>
  <c r="B7457" i="1"/>
  <c r="E7457" i="1"/>
  <c r="F7457" i="1"/>
  <c r="O7457" i="1"/>
  <c r="B7458" i="1"/>
  <c r="E7458" i="1"/>
  <c r="F7458" i="1"/>
  <c r="O7458" i="1"/>
  <c r="B7459" i="1"/>
  <c r="E7459" i="1"/>
  <c r="F7459" i="1"/>
  <c r="O7459" i="1"/>
  <c r="B7460" i="1"/>
  <c r="E7460" i="1"/>
  <c r="F7460" i="1"/>
  <c r="O7460" i="1"/>
  <c r="B7461" i="1"/>
  <c r="E7461" i="1"/>
  <c r="F7461" i="1"/>
  <c r="O7461" i="1"/>
  <c r="B7462" i="1"/>
  <c r="E7462" i="1"/>
  <c r="F7462" i="1"/>
  <c r="O7462" i="1"/>
  <c r="B7463" i="1"/>
  <c r="E7463" i="1"/>
  <c r="F7463" i="1"/>
  <c r="O7463" i="1"/>
  <c r="B7464" i="1"/>
  <c r="E7464" i="1"/>
  <c r="F7464" i="1"/>
  <c r="O7464" i="1"/>
  <c r="B7465" i="1"/>
  <c r="E7465" i="1"/>
  <c r="F7465" i="1"/>
  <c r="O7465" i="1"/>
  <c r="B7466" i="1"/>
  <c r="E7466" i="1"/>
  <c r="F7466" i="1"/>
  <c r="O7466" i="1"/>
  <c r="B7467" i="1"/>
  <c r="E7467" i="1"/>
  <c r="F7467" i="1"/>
  <c r="O7467" i="1"/>
  <c r="B7468" i="1"/>
  <c r="E7468" i="1"/>
  <c r="F7468" i="1"/>
  <c r="O7468" i="1"/>
  <c r="B7469" i="1"/>
  <c r="E7469" i="1"/>
  <c r="F7469" i="1"/>
  <c r="O7469" i="1"/>
  <c r="B7470" i="1"/>
  <c r="E7470" i="1"/>
  <c r="F7470" i="1"/>
  <c r="O7470" i="1"/>
  <c r="B7471" i="1"/>
  <c r="E7471" i="1"/>
  <c r="F7471" i="1"/>
  <c r="O7471" i="1"/>
  <c r="B7472" i="1"/>
  <c r="E7472" i="1"/>
  <c r="F7472" i="1"/>
  <c r="O7472" i="1"/>
  <c r="B7473" i="1"/>
  <c r="E7473" i="1"/>
  <c r="F7473" i="1"/>
  <c r="O7473" i="1"/>
  <c r="B7474" i="1"/>
  <c r="E7474" i="1"/>
  <c r="F7474" i="1"/>
  <c r="O7474" i="1"/>
  <c r="B7475" i="1"/>
  <c r="E7475" i="1"/>
  <c r="F7475" i="1"/>
  <c r="O7475" i="1"/>
  <c r="B7476" i="1"/>
  <c r="E7476" i="1"/>
  <c r="F7476" i="1"/>
  <c r="O7476" i="1"/>
  <c r="B7477" i="1"/>
  <c r="E7477" i="1"/>
  <c r="F7477" i="1"/>
  <c r="O7477" i="1"/>
  <c r="B7478" i="1"/>
  <c r="E7478" i="1"/>
  <c r="F7478" i="1"/>
  <c r="O7478" i="1"/>
  <c r="B7479" i="1"/>
  <c r="E7479" i="1"/>
  <c r="F7479" i="1"/>
  <c r="O7479" i="1"/>
  <c r="B7480" i="1"/>
  <c r="E7480" i="1"/>
  <c r="F7480" i="1"/>
  <c r="O7480" i="1"/>
  <c r="B7481" i="1"/>
  <c r="E7481" i="1"/>
  <c r="F7481" i="1"/>
  <c r="O7481" i="1"/>
  <c r="B7482" i="1"/>
  <c r="E7482" i="1"/>
  <c r="F7482" i="1"/>
  <c r="O7482" i="1"/>
  <c r="B7483" i="1"/>
  <c r="E7483" i="1"/>
  <c r="F7483" i="1"/>
  <c r="O7483" i="1"/>
  <c r="B7484" i="1"/>
  <c r="E7484" i="1"/>
  <c r="F7484" i="1"/>
  <c r="O7484" i="1"/>
  <c r="B7485" i="1"/>
  <c r="E7485" i="1"/>
  <c r="F7485" i="1"/>
  <c r="O7485" i="1"/>
  <c r="B7486" i="1"/>
  <c r="E7486" i="1"/>
  <c r="F7486" i="1"/>
  <c r="O7486" i="1"/>
  <c r="B7487" i="1"/>
  <c r="E7487" i="1"/>
  <c r="F7487" i="1"/>
  <c r="O7487" i="1"/>
  <c r="B7488" i="1"/>
  <c r="E7488" i="1"/>
  <c r="F7488" i="1"/>
  <c r="O7488" i="1"/>
  <c r="B7489" i="1"/>
  <c r="E7489" i="1"/>
  <c r="F7489" i="1"/>
  <c r="O7489" i="1"/>
  <c r="B7490" i="1"/>
  <c r="E7490" i="1"/>
  <c r="F7490" i="1"/>
  <c r="O7490" i="1"/>
  <c r="B7491" i="1"/>
  <c r="E7491" i="1"/>
  <c r="F7491" i="1"/>
  <c r="O7491" i="1"/>
  <c r="B7492" i="1"/>
  <c r="E7492" i="1"/>
  <c r="F7492" i="1"/>
  <c r="O7492" i="1"/>
  <c r="B7493" i="1"/>
  <c r="E7493" i="1"/>
  <c r="F7493" i="1"/>
  <c r="O7493" i="1"/>
  <c r="B7494" i="1"/>
  <c r="E7494" i="1"/>
  <c r="F7494" i="1"/>
  <c r="O7494" i="1"/>
  <c r="B7495" i="1"/>
  <c r="E7495" i="1"/>
  <c r="F7495" i="1"/>
  <c r="O7495" i="1"/>
  <c r="B7496" i="1"/>
  <c r="E7496" i="1"/>
  <c r="F7496" i="1"/>
  <c r="O7496" i="1"/>
  <c r="B7497" i="1"/>
  <c r="E7497" i="1"/>
  <c r="F7497" i="1"/>
  <c r="O7497" i="1"/>
  <c r="B7498" i="1"/>
  <c r="E7498" i="1"/>
  <c r="F7498" i="1"/>
  <c r="O7498" i="1"/>
  <c r="B7499" i="1"/>
  <c r="E7499" i="1"/>
  <c r="F7499" i="1"/>
  <c r="O7499" i="1"/>
  <c r="B7500" i="1"/>
  <c r="E7500" i="1"/>
  <c r="F7500" i="1"/>
  <c r="O7500" i="1"/>
  <c r="B7501" i="1"/>
  <c r="E7501" i="1"/>
  <c r="F7501" i="1"/>
  <c r="O7501" i="1"/>
  <c r="B7502" i="1"/>
  <c r="E7502" i="1"/>
  <c r="F7502" i="1"/>
  <c r="O7502" i="1"/>
  <c r="B7503" i="1"/>
  <c r="E7503" i="1"/>
  <c r="F7503" i="1"/>
  <c r="O7503" i="1"/>
  <c r="B7504" i="1"/>
  <c r="E7504" i="1"/>
  <c r="F7504" i="1"/>
  <c r="O7504" i="1"/>
  <c r="B7505" i="1"/>
  <c r="E7505" i="1"/>
  <c r="F7505" i="1"/>
  <c r="O7505" i="1"/>
  <c r="B7506" i="1"/>
  <c r="E7506" i="1"/>
  <c r="F7506" i="1"/>
  <c r="O7506" i="1"/>
  <c r="B7507" i="1"/>
  <c r="E7507" i="1"/>
  <c r="F7507" i="1"/>
  <c r="O7507" i="1"/>
  <c r="B7508" i="1"/>
  <c r="E7508" i="1"/>
  <c r="F7508" i="1"/>
  <c r="O7508" i="1"/>
  <c r="B7509" i="1"/>
  <c r="E7509" i="1"/>
  <c r="F7509" i="1"/>
  <c r="O7509" i="1"/>
  <c r="B7510" i="1"/>
  <c r="E7510" i="1"/>
  <c r="F7510" i="1"/>
  <c r="O7510" i="1"/>
  <c r="B7511" i="1"/>
  <c r="E7511" i="1"/>
  <c r="F7511" i="1"/>
  <c r="O7511" i="1"/>
  <c r="B7512" i="1"/>
  <c r="E7512" i="1"/>
  <c r="F7512" i="1"/>
  <c r="O7512" i="1"/>
  <c r="B7513" i="1"/>
  <c r="E7513" i="1"/>
  <c r="F7513" i="1"/>
  <c r="O7513" i="1"/>
  <c r="B7514" i="1"/>
  <c r="E7514" i="1"/>
  <c r="F7514" i="1"/>
  <c r="O7514" i="1"/>
  <c r="B7515" i="1"/>
  <c r="E7515" i="1"/>
  <c r="F7515" i="1"/>
  <c r="O7515" i="1"/>
  <c r="B7516" i="1"/>
  <c r="E7516" i="1"/>
  <c r="F7516" i="1"/>
  <c r="O7516" i="1"/>
  <c r="B7517" i="1"/>
  <c r="E7517" i="1"/>
  <c r="F7517" i="1"/>
  <c r="O7517" i="1"/>
  <c r="B7518" i="1"/>
  <c r="E7518" i="1"/>
  <c r="F7518" i="1"/>
  <c r="O7518" i="1"/>
  <c r="B7519" i="1"/>
  <c r="E7519" i="1"/>
  <c r="F7519" i="1"/>
  <c r="O7519" i="1"/>
  <c r="B7520" i="1"/>
  <c r="E7520" i="1"/>
  <c r="F7520" i="1"/>
  <c r="O7520" i="1"/>
  <c r="B7521" i="1"/>
  <c r="E7521" i="1"/>
  <c r="F7521" i="1"/>
  <c r="O7521" i="1"/>
  <c r="B7522" i="1"/>
  <c r="E7522" i="1"/>
  <c r="F7522" i="1"/>
  <c r="O7522" i="1"/>
  <c r="B7523" i="1"/>
  <c r="E7523" i="1"/>
  <c r="F7523" i="1"/>
  <c r="O7523" i="1"/>
  <c r="B7524" i="1"/>
  <c r="E7524" i="1"/>
  <c r="F7524" i="1"/>
  <c r="O7524" i="1"/>
  <c r="B7525" i="1"/>
  <c r="E7525" i="1"/>
  <c r="F7525" i="1"/>
  <c r="O7525" i="1"/>
  <c r="B7526" i="1"/>
  <c r="E7526" i="1"/>
  <c r="F7526" i="1"/>
  <c r="O7526" i="1"/>
  <c r="B7527" i="1"/>
  <c r="E7527" i="1"/>
  <c r="F7527" i="1"/>
  <c r="O7527" i="1"/>
  <c r="B7528" i="1"/>
  <c r="E7528" i="1"/>
  <c r="F7528" i="1"/>
  <c r="O7528" i="1"/>
  <c r="B7529" i="1"/>
  <c r="E7529" i="1"/>
  <c r="F7529" i="1"/>
  <c r="O7529" i="1"/>
  <c r="B7530" i="1"/>
  <c r="E7530" i="1"/>
  <c r="F7530" i="1"/>
  <c r="O7530" i="1"/>
  <c r="B7531" i="1"/>
  <c r="E7531" i="1"/>
  <c r="F7531" i="1"/>
  <c r="O7531" i="1"/>
  <c r="B7532" i="1"/>
  <c r="E7532" i="1"/>
  <c r="F7532" i="1"/>
  <c r="O7532" i="1"/>
  <c r="B7533" i="1"/>
  <c r="E7533" i="1"/>
  <c r="F7533" i="1"/>
  <c r="O7533" i="1"/>
  <c r="B7534" i="1"/>
  <c r="E7534" i="1"/>
  <c r="F7534" i="1"/>
  <c r="O7534" i="1"/>
  <c r="B7535" i="1"/>
  <c r="E7535" i="1"/>
  <c r="F7535" i="1"/>
  <c r="O7535" i="1"/>
  <c r="B7536" i="1"/>
  <c r="E7536" i="1"/>
  <c r="F7536" i="1"/>
  <c r="O7536" i="1"/>
  <c r="B7537" i="1"/>
  <c r="E7537" i="1"/>
  <c r="F7537" i="1"/>
  <c r="O7537" i="1"/>
  <c r="B7538" i="1"/>
  <c r="E7538" i="1"/>
  <c r="F7538" i="1"/>
  <c r="O7538" i="1"/>
  <c r="B7539" i="1"/>
  <c r="E7539" i="1"/>
  <c r="F7539" i="1"/>
  <c r="O7539" i="1"/>
  <c r="B7540" i="1"/>
  <c r="E7540" i="1"/>
  <c r="F7540" i="1"/>
  <c r="O7540" i="1"/>
  <c r="B7541" i="1"/>
  <c r="E7541" i="1"/>
  <c r="F7541" i="1"/>
  <c r="O7541" i="1"/>
  <c r="B7542" i="1"/>
  <c r="E7542" i="1"/>
  <c r="F7542" i="1"/>
  <c r="O7542" i="1"/>
  <c r="B7543" i="1"/>
  <c r="E7543" i="1"/>
  <c r="F7543" i="1"/>
  <c r="O7543" i="1"/>
  <c r="B7544" i="1"/>
  <c r="E7544" i="1"/>
  <c r="F7544" i="1"/>
  <c r="O7544" i="1"/>
  <c r="B7545" i="1"/>
  <c r="E7545" i="1"/>
  <c r="F7545" i="1"/>
  <c r="O7545" i="1"/>
  <c r="B7546" i="1"/>
  <c r="E7546" i="1"/>
  <c r="F7546" i="1"/>
  <c r="O7546" i="1"/>
  <c r="B7547" i="1"/>
  <c r="E7547" i="1"/>
  <c r="F7547" i="1"/>
  <c r="O7547" i="1"/>
  <c r="B7548" i="1"/>
  <c r="E7548" i="1"/>
  <c r="F7548" i="1"/>
  <c r="O7548" i="1"/>
  <c r="B7549" i="1"/>
  <c r="E7549" i="1"/>
  <c r="F7549" i="1"/>
  <c r="O7549" i="1"/>
  <c r="B7550" i="1"/>
  <c r="E7550" i="1"/>
  <c r="F7550" i="1"/>
  <c r="O7550" i="1"/>
  <c r="B7551" i="1"/>
  <c r="E7551" i="1"/>
  <c r="F7551" i="1"/>
  <c r="O7551" i="1"/>
  <c r="B7552" i="1"/>
  <c r="E7552" i="1"/>
  <c r="F7552" i="1"/>
  <c r="O7552" i="1"/>
  <c r="B7553" i="1"/>
  <c r="E7553" i="1"/>
  <c r="F7553" i="1"/>
  <c r="O7553" i="1"/>
  <c r="B7554" i="1"/>
  <c r="E7554" i="1"/>
  <c r="F7554" i="1"/>
  <c r="O7554" i="1"/>
  <c r="B7555" i="1"/>
  <c r="E7555" i="1"/>
  <c r="F7555" i="1"/>
  <c r="O7555" i="1"/>
  <c r="B7556" i="1"/>
  <c r="E7556" i="1"/>
  <c r="F7556" i="1"/>
  <c r="O7556" i="1"/>
  <c r="B7557" i="1"/>
  <c r="E7557" i="1"/>
  <c r="F7557" i="1"/>
  <c r="O7557" i="1"/>
  <c r="B7558" i="1"/>
  <c r="E7558" i="1"/>
  <c r="F7558" i="1"/>
  <c r="O7558" i="1"/>
  <c r="B7559" i="1"/>
  <c r="E7559" i="1"/>
  <c r="F7559" i="1"/>
  <c r="O7559" i="1"/>
  <c r="B7560" i="1"/>
  <c r="E7560" i="1"/>
  <c r="F7560" i="1"/>
  <c r="O7560" i="1"/>
  <c r="B7561" i="1"/>
  <c r="E7561" i="1"/>
  <c r="F7561" i="1"/>
  <c r="O7561" i="1"/>
  <c r="B7562" i="1"/>
  <c r="E7562" i="1"/>
  <c r="F7562" i="1"/>
  <c r="O7562" i="1"/>
  <c r="B7563" i="1"/>
  <c r="E7563" i="1"/>
  <c r="F7563" i="1"/>
  <c r="O7563" i="1"/>
  <c r="B7564" i="1"/>
  <c r="E7564" i="1"/>
  <c r="F7564" i="1"/>
  <c r="O7564" i="1"/>
  <c r="B7565" i="1"/>
  <c r="E7565" i="1"/>
  <c r="F7565" i="1"/>
  <c r="O7565" i="1"/>
  <c r="B7566" i="1"/>
  <c r="E7566" i="1"/>
  <c r="F7566" i="1"/>
  <c r="O7566" i="1"/>
  <c r="B7567" i="1"/>
  <c r="E7567" i="1"/>
  <c r="F7567" i="1"/>
  <c r="O7567" i="1"/>
  <c r="B7568" i="1"/>
  <c r="E7568" i="1"/>
  <c r="F7568" i="1"/>
  <c r="O7568" i="1"/>
  <c r="B7569" i="1"/>
  <c r="E7569" i="1"/>
  <c r="F7569" i="1"/>
  <c r="O7569" i="1"/>
  <c r="B7570" i="1"/>
  <c r="E7570" i="1"/>
  <c r="F7570" i="1"/>
  <c r="O7570" i="1"/>
  <c r="B7571" i="1"/>
  <c r="E7571" i="1"/>
  <c r="F7571" i="1"/>
  <c r="O7571" i="1"/>
  <c r="B7572" i="1"/>
  <c r="E7572" i="1"/>
  <c r="F7572" i="1"/>
  <c r="O7572" i="1"/>
  <c r="B7573" i="1"/>
  <c r="E7573" i="1"/>
  <c r="F7573" i="1"/>
  <c r="O7573" i="1"/>
  <c r="B7574" i="1"/>
  <c r="E7574" i="1"/>
  <c r="F7574" i="1"/>
  <c r="O7574" i="1"/>
  <c r="B7575" i="1"/>
  <c r="E7575" i="1"/>
  <c r="F7575" i="1"/>
  <c r="O7575" i="1"/>
  <c r="B7576" i="1"/>
  <c r="E7576" i="1"/>
  <c r="F7576" i="1"/>
  <c r="O7576" i="1"/>
  <c r="B7577" i="1"/>
  <c r="E7577" i="1"/>
  <c r="F7577" i="1"/>
  <c r="O7577" i="1"/>
  <c r="B7578" i="1"/>
  <c r="E7578" i="1"/>
  <c r="F7578" i="1"/>
  <c r="O7578" i="1"/>
  <c r="B7579" i="1"/>
  <c r="E7579" i="1"/>
  <c r="F7579" i="1"/>
  <c r="O7579" i="1"/>
  <c r="B7580" i="1"/>
  <c r="E7580" i="1"/>
  <c r="F7580" i="1"/>
  <c r="O7580" i="1"/>
  <c r="B7581" i="1"/>
  <c r="E7581" i="1"/>
  <c r="F7581" i="1"/>
  <c r="O7581" i="1"/>
  <c r="B7582" i="1"/>
  <c r="E7582" i="1"/>
  <c r="F7582" i="1"/>
  <c r="O7582" i="1"/>
  <c r="B7583" i="1"/>
  <c r="E7583" i="1"/>
  <c r="F7583" i="1"/>
  <c r="O7583" i="1"/>
  <c r="B7584" i="1"/>
  <c r="E7584" i="1"/>
  <c r="F7584" i="1"/>
  <c r="O7584" i="1"/>
  <c r="B7585" i="1"/>
  <c r="E7585" i="1"/>
  <c r="F7585" i="1"/>
  <c r="O7585" i="1"/>
  <c r="B7586" i="1"/>
  <c r="E7586" i="1"/>
  <c r="F7586" i="1"/>
  <c r="O7586" i="1"/>
  <c r="B7587" i="1"/>
  <c r="E7587" i="1"/>
  <c r="F7587" i="1"/>
  <c r="O7587" i="1"/>
  <c r="B7588" i="1"/>
  <c r="E7588" i="1"/>
  <c r="F7588" i="1"/>
  <c r="O7588" i="1"/>
  <c r="B7589" i="1"/>
  <c r="E7589" i="1"/>
  <c r="F7589" i="1"/>
  <c r="O7589" i="1"/>
  <c r="B7590" i="1"/>
  <c r="E7590" i="1"/>
  <c r="F7590" i="1"/>
  <c r="O7590" i="1"/>
  <c r="B7591" i="1"/>
  <c r="E7591" i="1"/>
  <c r="F7591" i="1"/>
  <c r="O7591" i="1"/>
  <c r="B7592" i="1"/>
  <c r="E7592" i="1"/>
  <c r="F7592" i="1"/>
  <c r="O7592" i="1"/>
  <c r="B7593" i="1"/>
  <c r="E7593" i="1"/>
  <c r="F7593" i="1"/>
  <c r="O7593" i="1"/>
  <c r="B7594" i="1"/>
  <c r="E7594" i="1"/>
  <c r="F7594" i="1"/>
  <c r="O7594" i="1"/>
  <c r="B7595" i="1"/>
  <c r="E7595" i="1"/>
  <c r="F7595" i="1"/>
  <c r="O7595" i="1"/>
  <c r="B7596" i="1"/>
  <c r="E7596" i="1"/>
  <c r="F7596" i="1"/>
  <c r="O7596" i="1"/>
  <c r="B7597" i="1"/>
  <c r="E7597" i="1"/>
  <c r="F7597" i="1"/>
  <c r="O7597" i="1"/>
  <c r="B7598" i="1"/>
  <c r="E7598" i="1"/>
  <c r="F7598" i="1"/>
  <c r="O7598" i="1"/>
  <c r="B7599" i="1"/>
  <c r="E7599" i="1"/>
  <c r="F7599" i="1"/>
  <c r="O7599" i="1"/>
  <c r="B7600" i="1"/>
  <c r="E7600" i="1"/>
  <c r="F7600" i="1"/>
  <c r="O7600" i="1"/>
  <c r="B7601" i="1"/>
  <c r="E7601" i="1"/>
  <c r="F7601" i="1"/>
  <c r="O7601" i="1"/>
  <c r="B7602" i="1"/>
  <c r="E7602" i="1"/>
  <c r="F7602" i="1"/>
  <c r="O7602" i="1"/>
  <c r="B7603" i="1"/>
  <c r="E7603" i="1"/>
  <c r="F7603" i="1"/>
  <c r="O7603" i="1"/>
  <c r="B7604" i="1"/>
  <c r="E7604" i="1"/>
  <c r="F7604" i="1"/>
  <c r="O7604" i="1"/>
  <c r="B7605" i="1"/>
  <c r="E7605" i="1"/>
  <c r="F7605" i="1"/>
  <c r="O7605" i="1"/>
  <c r="B7606" i="1"/>
  <c r="E7606" i="1"/>
  <c r="F7606" i="1"/>
  <c r="O7606" i="1"/>
  <c r="B7607" i="1"/>
  <c r="E7607" i="1"/>
  <c r="F7607" i="1"/>
  <c r="O7607" i="1"/>
  <c r="B7608" i="1"/>
  <c r="E7608" i="1"/>
  <c r="F7608" i="1"/>
  <c r="O7608" i="1"/>
  <c r="B7609" i="1"/>
  <c r="E7609" i="1"/>
  <c r="F7609" i="1"/>
  <c r="O7609" i="1"/>
  <c r="B7610" i="1"/>
  <c r="E7610" i="1"/>
  <c r="F7610" i="1"/>
  <c r="O7610" i="1"/>
  <c r="B7611" i="1"/>
  <c r="E7611" i="1"/>
  <c r="F7611" i="1"/>
  <c r="O7611" i="1"/>
  <c r="B7612" i="1"/>
  <c r="E7612" i="1"/>
  <c r="F7612" i="1"/>
  <c r="O7612" i="1"/>
  <c r="B7613" i="1"/>
  <c r="E7613" i="1"/>
  <c r="F7613" i="1"/>
  <c r="O7613" i="1"/>
  <c r="B7614" i="1"/>
  <c r="E7614" i="1"/>
  <c r="F7614" i="1"/>
  <c r="O7614" i="1"/>
  <c r="B7615" i="1"/>
  <c r="E7615" i="1"/>
  <c r="F7615" i="1"/>
  <c r="O7615" i="1"/>
  <c r="B7616" i="1"/>
  <c r="E7616" i="1"/>
  <c r="F7616" i="1"/>
  <c r="O7616" i="1"/>
  <c r="B7617" i="1"/>
  <c r="E7617" i="1"/>
  <c r="F7617" i="1"/>
  <c r="O7617" i="1"/>
  <c r="B7618" i="1"/>
  <c r="E7618" i="1"/>
  <c r="F7618" i="1"/>
  <c r="O7618" i="1"/>
  <c r="B7619" i="1"/>
  <c r="E7619" i="1"/>
  <c r="F7619" i="1"/>
  <c r="O7619" i="1"/>
  <c r="B7620" i="1"/>
  <c r="E7620" i="1"/>
  <c r="F7620" i="1"/>
  <c r="O7620" i="1"/>
  <c r="B7621" i="1"/>
  <c r="E7621" i="1"/>
  <c r="F7621" i="1"/>
  <c r="O7621" i="1"/>
  <c r="B7622" i="1"/>
  <c r="E7622" i="1"/>
  <c r="F7622" i="1"/>
  <c r="O7622" i="1"/>
  <c r="B7623" i="1"/>
  <c r="E7623" i="1"/>
  <c r="F7623" i="1"/>
  <c r="O7623" i="1"/>
  <c r="B7624" i="1"/>
  <c r="E7624" i="1"/>
  <c r="F7624" i="1"/>
  <c r="O7624" i="1"/>
  <c r="B7625" i="1"/>
  <c r="E7625" i="1"/>
  <c r="F7625" i="1"/>
  <c r="O7625" i="1"/>
  <c r="B7626" i="1"/>
  <c r="E7626" i="1"/>
  <c r="F7626" i="1"/>
  <c r="O7626" i="1"/>
  <c r="B7627" i="1"/>
  <c r="E7627" i="1"/>
  <c r="F7627" i="1"/>
  <c r="O7627" i="1"/>
  <c r="B7628" i="1"/>
  <c r="E7628" i="1"/>
  <c r="F7628" i="1"/>
  <c r="O7628" i="1"/>
  <c r="B7629" i="1"/>
  <c r="E7629" i="1"/>
  <c r="F7629" i="1"/>
  <c r="O7629" i="1"/>
  <c r="B7630" i="1"/>
  <c r="E7630" i="1"/>
  <c r="F7630" i="1"/>
  <c r="O7630" i="1"/>
  <c r="B7631" i="1"/>
  <c r="E7631" i="1"/>
  <c r="F7631" i="1"/>
  <c r="O7631" i="1"/>
  <c r="B7632" i="1"/>
  <c r="E7632" i="1"/>
  <c r="F7632" i="1"/>
  <c r="O7632" i="1"/>
  <c r="B7633" i="1"/>
  <c r="E7633" i="1"/>
  <c r="F7633" i="1"/>
  <c r="O7633" i="1"/>
  <c r="B7634" i="1"/>
  <c r="E7634" i="1"/>
  <c r="F7634" i="1"/>
  <c r="O7634" i="1"/>
  <c r="B7635" i="1"/>
  <c r="E7635" i="1"/>
  <c r="F7635" i="1"/>
  <c r="O7635" i="1"/>
  <c r="B7636" i="1"/>
  <c r="E7636" i="1"/>
  <c r="F7636" i="1"/>
  <c r="O7636" i="1"/>
  <c r="B7637" i="1"/>
  <c r="E7637" i="1"/>
  <c r="F7637" i="1"/>
  <c r="O7637" i="1"/>
  <c r="B7638" i="1"/>
  <c r="E7638" i="1"/>
  <c r="F7638" i="1"/>
  <c r="O7638" i="1"/>
  <c r="B7639" i="1"/>
  <c r="E7639" i="1"/>
  <c r="F7639" i="1"/>
  <c r="O7639" i="1"/>
  <c r="B7640" i="1"/>
  <c r="E7640" i="1"/>
  <c r="F7640" i="1"/>
  <c r="O7640" i="1"/>
  <c r="B7641" i="1"/>
  <c r="E7641" i="1"/>
  <c r="F7641" i="1"/>
  <c r="O7641" i="1"/>
  <c r="B7642" i="1"/>
  <c r="E7642" i="1"/>
  <c r="F7642" i="1"/>
  <c r="O7642" i="1"/>
  <c r="B7643" i="1"/>
  <c r="E7643" i="1"/>
  <c r="F7643" i="1"/>
  <c r="O7643" i="1"/>
  <c r="B7644" i="1"/>
  <c r="E7644" i="1"/>
  <c r="F7644" i="1"/>
  <c r="O7644" i="1"/>
  <c r="B7645" i="1"/>
  <c r="E7645" i="1"/>
  <c r="F7645" i="1"/>
  <c r="O7645" i="1"/>
  <c r="B7646" i="1"/>
  <c r="E7646" i="1"/>
  <c r="F7646" i="1"/>
  <c r="O7646" i="1"/>
  <c r="B7647" i="1"/>
  <c r="E7647" i="1"/>
  <c r="F7647" i="1"/>
  <c r="O7647" i="1"/>
  <c r="B7648" i="1"/>
  <c r="E7648" i="1"/>
  <c r="F7648" i="1"/>
  <c r="O7648" i="1"/>
  <c r="B7649" i="1"/>
  <c r="E7649" i="1"/>
  <c r="F7649" i="1"/>
  <c r="O7649" i="1"/>
  <c r="B7650" i="1"/>
  <c r="E7650" i="1"/>
  <c r="F7650" i="1"/>
  <c r="O7650" i="1"/>
  <c r="B7651" i="1"/>
  <c r="E7651" i="1"/>
  <c r="F7651" i="1"/>
  <c r="O7651" i="1"/>
  <c r="B7652" i="1"/>
  <c r="E7652" i="1"/>
  <c r="F7652" i="1"/>
  <c r="O7652" i="1"/>
  <c r="B7653" i="1"/>
  <c r="E7653" i="1"/>
  <c r="F7653" i="1"/>
  <c r="O7653" i="1"/>
  <c r="B7654" i="1"/>
  <c r="E7654" i="1"/>
  <c r="F7654" i="1"/>
  <c r="O7654" i="1"/>
  <c r="B7655" i="1"/>
  <c r="E7655" i="1"/>
  <c r="F7655" i="1"/>
  <c r="O7655" i="1"/>
  <c r="B7656" i="1"/>
  <c r="E7656" i="1"/>
  <c r="F7656" i="1"/>
  <c r="O7656" i="1"/>
  <c r="B7657" i="1"/>
  <c r="E7657" i="1"/>
  <c r="F7657" i="1"/>
  <c r="O7657" i="1"/>
  <c r="B7658" i="1"/>
  <c r="E7658" i="1"/>
  <c r="F7658" i="1"/>
  <c r="O7658" i="1"/>
  <c r="B7659" i="1"/>
  <c r="E7659" i="1"/>
  <c r="F7659" i="1"/>
  <c r="O7659" i="1"/>
  <c r="B7660" i="1"/>
  <c r="E7660" i="1"/>
  <c r="F7660" i="1"/>
  <c r="O7660" i="1"/>
  <c r="B7661" i="1"/>
  <c r="E7661" i="1"/>
  <c r="F7661" i="1"/>
  <c r="O7661" i="1"/>
  <c r="B7662" i="1"/>
  <c r="E7662" i="1"/>
  <c r="F7662" i="1"/>
  <c r="O7662" i="1"/>
  <c r="B7663" i="1"/>
  <c r="E7663" i="1"/>
  <c r="F7663" i="1"/>
  <c r="O7663" i="1"/>
  <c r="B7664" i="1"/>
  <c r="E7664" i="1"/>
  <c r="F7664" i="1"/>
  <c r="O7664" i="1"/>
  <c r="B7665" i="1"/>
  <c r="E7665" i="1"/>
  <c r="F7665" i="1"/>
  <c r="O7665" i="1"/>
  <c r="B7666" i="1"/>
  <c r="E7666" i="1"/>
  <c r="F7666" i="1"/>
  <c r="O7666" i="1"/>
  <c r="B7667" i="1"/>
  <c r="E7667" i="1"/>
  <c r="F7667" i="1"/>
  <c r="O7667" i="1"/>
  <c r="B7668" i="1"/>
  <c r="E7668" i="1"/>
  <c r="F7668" i="1"/>
  <c r="O7668" i="1"/>
  <c r="B7669" i="1"/>
  <c r="E7669" i="1"/>
  <c r="F7669" i="1"/>
  <c r="O7669" i="1"/>
  <c r="B7670" i="1"/>
  <c r="E7670" i="1"/>
  <c r="F7670" i="1"/>
  <c r="O7670" i="1"/>
  <c r="B7671" i="1"/>
  <c r="E7671" i="1"/>
  <c r="F7671" i="1"/>
  <c r="O7671" i="1"/>
  <c r="B7672" i="1"/>
  <c r="E7672" i="1"/>
  <c r="F7672" i="1"/>
  <c r="O7672" i="1"/>
  <c r="B7673" i="1"/>
  <c r="E7673" i="1"/>
  <c r="F7673" i="1"/>
  <c r="O7673" i="1"/>
  <c r="B7674" i="1"/>
  <c r="E7674" i="1"/>
  <c r="F7674" i="1"/>
  <c r="O7674" i="1"/>
  <c r="B7675" i="1"/>
  <c r="E7675" i="1"/>
  <c r="F7675" i="1"/>
  <c r="O7675" i="1"/>
  <c r="B7676" i="1"/>
  <c r="E7676" i="1"/>
  <c r="F7676" i="1"/>
  <c r="O7676" i="1"/>
  <c r="B7677" i="1"/>
  <c r="E7677" i="1"/>
  <c r="F7677" i="1"/>
  <c r="O7677" i="1"/>
  <c r="B7678" i="1"/>
  <c r="E7678" i="1"/>
  <c r="F7678" i="1"/>
  <c r="O7678" i="1"/>
  <c r="B7679" i="1"/>
  <c r="E7679" i="1"/>
  <c r="F7679" i="1"/>
  <c r="O7679" i="1"/>
  <c r="B7680" i="1"/>
  <c r="E7680" i="1"/>
  <c r="F7680" i="1"/>
  <c r="O7680" i="1"/>
  <c r="B7681" i="1"/>
  <c r="E7681" i="1"/>
  <c r="F7681" i="1"/>
  <c r="O7681" i="1"/>
  <c r="B7682" i="1"/>
  <c r="E7682" i="1"/>
  <c r="F7682" i="1"/>
  <c r="O7682" i="1"/>
  <c r="B7683" i="1"/>
  <c r="E7683" i="1"/>
  <c r="F7683" i="1"/>
  <c r="O7683" i="1"/>
  <c r="B7684" i="1"/>
  <c r="E7684" i="1"/>
  <c r="F7684" i="1"/>
  <c r="O7684" i="1"/>
  <c r="B7685" i="1"/>
  <c r="E7685" i="1"/>
  <c r="F7685" i="1"/>
  <c r="O7685" i="1"/>
  <c r="B7686" i="1"/>
  <c r="E7686" i="1"/>
  <c r="F7686" i="1"/>
  <c r="O7686" i="1"/>
  <c r="B7687" i="1"/>
  <c r="E7687" i="1"/>
  <c r="F7687" i="1"/>
  <c r="O7687" i="1"/>
  <c r="B7688" i="1"/>
  <c r="E7688" i="1"/>
  <c r="F7688" i="1"/>
  <c r="O7688" i="1"/>
  <c r="B7689" i="1"/>
  <c r="E7689" i="1"/>
  <c r="F7689" i="1"/>
  <c r="O7689" i="1"/>
  <c r="B7690" i="1"/>
  <c r="E7690" i="1"/>
  <c r="F7690" i="1"/>
  <c r="O7690" i="1"/>
  <c r="B7691" i="1"/>
  <c r="E7691" i="1"/>
  <c r="F7691" i="1"/>
  <c r="O7691" i="1"/>
  <c r="B7692" i="1"/>
  <c r="E7692" i="1"/>
  <c r="F7692" i="1"/>
  <c r="O7692" i="1"/>
  <c r="B7693" i="1"/>
  <c r="E7693" i="1"/>
  <c r="F7693" i="1"/>
  <c r="O7693" i="1"/>
  <c r="B7694" i="1"/>
  <c r="E7694" i="1"/>
  <c r="F7694" i="1"/>
  <c r="O7694" i="1"/>
  <c r="B7695" i="1"/>
  <c r="E7695" i="1"/>
  <c r="F7695" i="1"/>
  <c r="O7695" i="1"/>
  <c r="B7696" i="1"/>
  <c r="E7696" i="1"/>
  <c r="F7696" i="1"/>
  <c r="O7696" i="1"/>
  <c r="B7697" i="1"/>
  <c r="E7697" i="1"/>
  <c r="F7697" i="1"/>
  <c r="O7697" i="1"/>
  <c r="B7698" i="1"/>
  <c r="E7698" i="1"/>
  <c r="F7698" i="1"/>
  <c r="O7698" i="1"/>
  <c r="B7699" i="1"/>
  <c r="E7699" i="1"/>
  <c r="F7699" i="1"/>
  <c r="O7699" i="1"/>
  <c r="B7700" i="1"/>
  <c r="E7700" i="1"/>
  <c r="F7700" i="1"/>
  <c r="O7700" i="1"/>
  <c r="B7701" i="1"/>
  <c r="E7701" i="1"/>
  <c r="F7701" i="1"/>
  <c r="O7701" i="1"/>
  <c r="B7702" i="1"/>
  <c r="E7702" i="1"/>
  <c r="F7702" i="1"/>
  <c r="O7702" i="1"/>
  <c r="B7703" i="1"/>
  <c r="E7703" i="1"/>
  <c r="F7703" i="1"/>
  <c r="O7703" i="1"/>
  <c r="B7704" i="1"/>
  <c r="E7704" i="1"/>
  <c r="F7704" i="1"/>
  <c r="O7704" i="1"/>
  <c r="B7705" i="1"/>
  <c r="E7705" i="1"/>
  <c r="F7705" i="1"/>
  <c r="O7705" i="1"/>
  <c r="B7706" i="1"/>
  <c r="E7706" i="1"/>
  <c r="F7706" i="1"/>
  <c r="O7706" i="1"/>
  <c r="B7707" i="1"/>
  <c r="E7707" i="1"/>
  <c r="F7707" i="1"/>
  <c r="O7707" i="1"/>
  <c r="B7708" i="1"/>
  <c r="E7708" i="1"/>
  <c r="F7708" i="1"/>
  <c r="O7708" i="1"/>
  <c r="B7709" i="1"/>
  <c r="E7709" i="1"/>
  <c r="F7709" i="1"/>
  <c r="O7709" i="1"/>
  <c r="B7710" i="1"/>
  <c r="E7710" i="1"/>
  <c r="F7710" i="1"/>
  <c r="O7710" i="1"/>
  <c r="B7711" i="1"/>
  <c r="E7711" i="1"/>
  <c r="F7711" i="1"/>
  <c r="O7711" i="1"/>
  <c r="B7712" i="1"/>
  <c r="E7712" i="1"/>
  <c r="F7712" i="1"/>
  <c r="O7712" i="1"/>
  <c r="B7713" i="1"/>
  <c r="E7713" i="1"/>
  <c r="F7713" i="1"/>
  <c r="O7713" i="1"/>
  <c r="B7714" i="1"/>
  <c r="E7714" i="1"/>
  <c r="F7714" i="1"/>
  <c r="O7714" i="1"/>
  <c r="B7715" i="1"/>
  <c r="E7715" i="1"/>
  <c r="F7715" i="1"/>
  <c r="O7715" i="1"/>
  <c r="B7716" i="1"/>
  <c r="E7716" i="1"/>
  <c r="F7716" i="1"/>
  <c r="O7716" i="1"/>
  <c r="B7717" i="1"/>
  <c r="E7717" i="1"/>
  <c r="F7717" i="1"/>
  <c r="O7717" i="1"/>
  <c r="B7718" i="1"/>
  <c r="E7718" i="1"/>
  <c r="F7718" i="1"/>
  <c r="O7718" i="1"/>
  <c r="B7719" i="1"/>
  <c r="E7719" i="1"/>
  <c r="F7719" i="1"/>
  <c r="O7719" i="1"/>
  <c r="B7720" i="1"/>
  <c r="E7720" i="1"/>
  <c r="F7720" i="1"/>
  <c r="O7720" i="1"/>
  <c r="B7721" i="1"/>
  <c r="E7721" i="1"/>
  <c r="F7721" i="1"/>
  <c r="O7721" i="1"/>
  <c r="B7722" i="1"/>
  <c r="E7722" i="1"/>
  <c r="F7722" i="1"/>
  <c r="O7722" i="1"/>
  <c r="B7723" i="1"/>
  <c r="E7723" i="1"/>
  <c r="F7723" i="1"/>
  <c r="O7723" i="1"/>
  <c r="B7724" i="1"/>
  <c r="E7724" i="1"/>
  <c r="F7724" i="1"/>
  <c r="O7724" i="1"/>
  <c r="B7725" i="1"/>
  <c r="E7725" i="1"/>
  <c r="F7725" i="1"/>
  <c r="O7725" i="1"/>
  <c r="B7726" i="1"/>
  <c r="E7726" i="1"/>
  <c r="F7726" i="1"/>
  <c r="O7726" i="1"/>
  <c r="B7727" i="1"/>
  <c r="E7727" i="1"/>
  <c r="F7727" i="1"/>
  <c r="O7727" i="1"/>
  <c r="B7728" i="1"/>
  <c r="E7728" i="1"/>
  <c r="F7728" i="1"/>
  <c r="O7728" i="1"/>
  <c r="B7729" i="1"/>
  <c r="E7729" i="1"/>
  <c r="F7729" i="1"/>
  <c r="O7729" i="1"/>
  <c r="B7730" i="1"/>
  <c r="E7730" i="1"/>
  <c r="F7730" i="1"/>
  <c r="O7730" i="1"/>
  <c r="B7731" i="1"/>
  <c r="E7731" i="1"/>
  <c r="F7731" i="1"/>
  <c r="O7731" i="1"/>
  <c r="B7732" i="1"/>
  <c r="E7732" i="1"/>
  <c r="F7732" i="1"/>
  <c r="O7732" i="1"/>
  <c r="B7733" i="1"/>
  <c r="E7733" i="1"/>
  <c r="F7733" i="1"/>
  <c r="O7733" i="1"/>
  <c r="B7734" i="1"/>
  <c r="E7734" i="1"/>
  <c r="F7734" i="1"/>
  <c r="O7734" i="1"/>
  <c r="B7735" i="1"/>
  <c r="E7735" i="1"/>
  <c r="F7735" i="1"/>
  <c r="O7735" i="1"/>
  <c r="B7736" i="1"/>
  <c r="E7736" i="1"/>
  <c r="F7736" i="1"/>
  <c r="O7736" i="1"/>
  <c r="B7737" i="1"/>
  <c r="E7737" i="1"/>
  <c r="F7737" i="1"/>
  <c r="O7737" i="1"/>
  <c r="B7738" i="1"/>
  <c r="E7738" i="1"/>
  <c r="F7738" i="1"/>
  <c r="O7738" i="1"/>
  <c r="B7739" i="1"/>
  <c r="E7739" i="1"/>
  <c r="F7739" i="1"/>
  <c r="O7739" i="1"/>
  <c r="B7740" i="1"/>
  <c r="E7740" i="1"/>
  <c r="F7740" i="1"/>
  <c r="O7740" i="1"/>
  <c r="B7741" i="1"/>
  <c r="E7741" i="1"/>
  <c r="F7741" i="1"/>
  <c r="O7741" i="1"/>
  <c r="B7742" i="1"/>
  <c r="E7742" i="1"/>
  <c r="F7742" i="1"/>
  <c r="O7742" i="1"/>
  <c r="B7743" i="1"/>
  <c r="E7743" i="1"/>
  <c r="F7743" i="1"/>
  <c r="O7743" i="1"/>
  <c r="B7744" i="1"/>
  <c r="E7744" i="1"/>
  <c r="F7744" i="1"/>
  <c r="O7744" i="1"/>
  <c r="B7745" i="1"/>
  <c r="E7745" i="1"/>
  <c r="F7745" i="1"/>
  <c r="O7745" i="1"/>
  <c r="B7746" i="1"/>
  <c r="E7746" i="1"/>
  <c r="F7746" i="1"/>
  <c r="O7746" i="1"/>
  <c r="B7747" i="1"/>
  <c r="E7747" i="1"/>
  <c r="F7747" i="1"/>
  <c r="O7747" i="1"/>
  <c r="B7748" i="1"/>
  <c r="E7748" i="1"/>
  <c r="F7748" i="1"/>
  <c r="O7748" i="1"/>
  <c r="B7749" i="1"/>
  <c r="E7749" i="1"/>
  <c r="F7749" i="1"/>
  <c r="O7749" i="1"/>
  <c r="B7750" i="1"/>
  <c r="E7750" i="1"/>
  <c r="F7750" i="1"/>
  <c r="O7750" i="1"/>
  <c r="B7751" i="1"/>
  <c r="E7751" i="1"/>
  <c r="F7751" i="1"/>
  <c r="O7751" i="1"/>
  <c r="B7752" i="1"/>
  <c r="E7752" i="1"/>
  <c r="F7752" i="1"/>
  <c r="O7752" i="1"/>
  <c r="B7753" i="1"/>
  <c r="E7753" i="1"/>
  <c r="F7753" i="1"/>
  <c r="O7753" i="1"/>
  <c r="B7754" i="1"/>
  <c r="E7754" i="1"/>
  <c r="F7754" i="1"/>
  <c r="O7754" i="1"/>
  <c r="B7755" i="1"/>
  <c r="E7755" i="1"/>
  <c r="F7755" i="1"/>
  <c r="O7755" i="1"/>
  <c r="B7756" i="1"/>
  <c r="E7756" i="1"/>
  <c r="F7756" i="1"/>
  <c r="O7756" i="1"/>
  <c r="B7757" i="1"/>
  <c r="E7757" i="1"/>
  <c r="F7757" i="1"/>
  <c r="O7757" i="1"/>
  <c r="B7758" i="1"/>
  <c r="E7758" i="1"/>
  <c r="F7758" i="1"/>
  <c r="O7758" i="1"/>
  <c r="B7759" i="1"/>
  <c r="E7759" i="1"/>
  <c r="F7759" i="1"/>
  <c r="O7759" i="1"/>
  <c r="B7760" i="1"/>
  <c r="E7760" i="1"/>
  <c r="F7760" i="1"/>
  <c r="O7760" i="1"/>
  <c r="B7761" i="1"/>
  <c r="E7761" i="1"/>
  <c r="F7761" i="1"/>
  <c r="O7761" i="1"/>
  <c r="B7762" i="1"/>
  <c r="E7762" i="1"/>
  <c r="F7762" i="1"/>
  <c r="O7762" i="1"/>
  <c r="B7763" i="1"/>
  <c r="E7763" i="1"/>
  <c r="F7763" i="1"/>
  <c r="O7763" i="1"/>
  <c r="B7764" i="1"/>
  <c r="E7764" i="1"/>
  <c r="F7764" i="1"/>
  <c r="O7764" i="1"/>
  <c r="B7765" i="1"/>
  <c r="E7765" i="1"/>
  <c r="F7765" i="1"/>
  <c r="O7765" i="1"/>
  <c r="B7766" i="1"/>
  <c r="E7766" i="1"/>
  <c r="F7766" i="1"/>
  <c r="O7766" i="1"/>
  <c r="B7767" i="1"/>
  <c r="E7767" i="1"/>
  <c r="F7767" i="1"/>
  <c r="O7767" i="1"/>
  <c r="B7768" i="1"/>
  <c r="E7768" i="1"/>
  <c r="F7768" i="1"/>
  <c r="O7768" i="1"/>
  <c r="B7769" i="1"/>
  <c r="E7769" i="1"/>
  <c r="F7769" i="1"/>
  <c r="O7769" i="1"/>
  <c r="B7770" i="1"/>
  <c r="E7770" i="1"/>
  <c r="F7770" i="1"/>
  <c r="O7770" i="1"/>
  <c r="B7771" i="1"/>
  <c r="E7771" i="1"/>
  <c r="F7771" i="1"/>
  <c r="O7771" i="1"/>
  <c r="B7772" i="1"/>
  <c r="E7772" i="1"/>
  <c r="F7772" i="1"/>
  <c r="O7772" i="1"/>
  <c r="B7773" i="1"/>
  <c r="E7773" i="1"/>
  <c r="F7773" i="1"/>
  <c r="O7773" i="1"/>
  <c r="B7774" i="1"/>
  <c r="E7774" i="1"/>
  <c r="F7774" i="1"/>
  <c r="O7774" i="1"/>
  <c r="B7775" i="1"/>
  <c r="E7775" i="1"/>
  <c r="F7775" i="1"/>
  <c r="O7775" i="1"/>
  <c r="B7776" i="1"/>
  <c r="E7776" i="1"/>
  <c r="F7776" i="1"/>
  <c r="O7776" i="1"/>
  <c r="B7777" i="1"/>
  <c r="E7777" i="1"/>
  <c r="F7777" i="1"/>
  <c r="O7777" i="1"/>
  <c r="B7778" i="1"/>
  <c r="E7778" i="1"/>
  <c r="F7778" i="1"/>
  <c r="O7778" i="1"/>
  <c r="B7779" i="1"/>
  <c r="E7779" i="1"/>
  <c r="F7779" i="1"/>
  <c r="O7779" i="1"/>
  <c r="B7780" i="1"/>
  <c r="E7780" i="1"/>
  <c r="F7780" i="1"/>
  <c r="O7780" i="1"/>
  <c r="B7781" i="1"/>
  <c r="E7781" i="1"/>
  <c r="F7781" i="1"/>
  <c r="O7781" i="1"/>
  <c r="B7782" i="1"/>
  <c r="E7782" i="1"/>
  <c r="F7782" i="1"/>
  <c r="O7782" i="1"/>
  <c r="B7783" i="1"/>
  <c r="E7783" i="1"/>
  <c r="F7783" i="1"/>
  <c r="O7783" i="1"/>
  <c r="B7784" i="1"/>
  <c r="E7784" i="1"/>
  <c r="F7784" i="1"/>
  <c r="O7784" i="1"/>
  <c r="B7785" i="1"/>
  <c r="E7785" i="1"/>
  <c r="F7785" i="1"/>
  <c r="O7785" i="1"/>
  <c r="B7786" i="1"/>
  <c r="E7786" i="1"/>
  <c r="F7786" i="1"/>
  <c r="O7786" i="1"/>
  <c r="B7787" i="1"/>
  <c r="E7787" i="1"/>
  <c r="F7787" i="1"/>
  <c r="O7787" i="1"/>
  <c r="B7788" i="1"/>
  <c r="E7788" i="1"/>
  <c r="F7788" i="1"/>
  <c r="O7788" i="1"/>
  <c r="B7789" i="1"/>
  <c r="E7789" i="1"/>
  <c r="F7789" i="1"/>
  <c r="O7789" i="1"/>
  <c r="B7790" i="1"/>
  <c r="E7790" i="1"/>
  <c r="F7790" i="1"/>
  <c r="O7790" i="1"/>
  <c r="B7791" i="1"/>
  <c r="E7791" i="1"/>
  <c r="F7791" i="1"/>
  <c r="O7791" i="1"/>
  <c r="B7792" i="1"/>
  <c r="E7792" i="1"/>
  <c r="F7792" i="1"/>
  <c r="O7792" i="1"/>
  <c r="B7793" i="1"/>
  <c r="E7793" i="1"/>
  <c r="F7793" i="1"/>
  <c r="O7793" i="1"/>
  <c r="B7794" i="1"/>
  <c r="E7794" i="1"/>
  <c r="F7794" i="1"/>
  <c r="O7794" i="1"/>
  <c r="B7795" i="1"/>
  <c r="E7795" i="1"/>
  <c r="F7795" i="1"/>
  <c r="O7795" i="1"/>
  <c r="B7796" i="1"/>
  <c r="E7796" i="1"/>
  <c r="F7796" i="1"/>
  <c r="O7796" i="1"/>
  <c r="B7797" i="1"/>
  <c r="E7797" i="1"/>
  <c r="F7797" i="1"/>
  <c r="O7797" i="1"/>
  <c r="B7798" i="1"/>
  <c r="E7798" i="1"/>
  <c r="F7798" i="1"/>
  <c r="O7798" i="1"/>
  <c r="B7799" i="1"/>
  <c r="E7799" i="1"/>
  <c r="F7799" i="1"/>
  <c r="O7799" i="1"/>
  <c r="B7800" i="1"/>
  <c r="E7800" i="1"/>
  <c r="F7800" i="1"/>
  <c r="O7800" i="1"/>
  <c r="B7801" i="1"/>
  <c r="E7801" i="1"/>
  <c r="F7801" i="1"/>
  <c r="O7801" i="1"/>
  <c r="B7802" i="1"/>
  <c r="E7802" i="1"/>
  <c r="F7802" i="1"/>
  <c r="O7802" i="1"/>
  <c r="B7803" i="1"/>
  <c r="E7803" i="1"/>
  <c r="F7803" i="1"/>
  <c r="O7803" i="1"/>
  <c r="B7804" i="1"/>
  <c r="E7804" i="1"/>
  <c r="F7804" i="1"/>
  <c r="O7804" i="1"/>
  <c r="B7805" i="1"/>
  <c r="E7805" i="1"/>
  <c r="F7805" i="1"/>
  <c r="O7805" i="1"/>
  <c r="B7806" i="1"/>
  <c r="E7806" i="1"/>
  <c r="F7806" i="1"/>
  <c r="O7806" i="1"/>
  <c r="B7807" i="1"/>
  <c r="E7807" i="1"/>
  <c r="F7807" i="1"/>
  <c r="O7807" i="1"/>
  <c r="B7808" i="1"/>
  <c r="E7808" i="1"/>
  <c r="F7808" i="1"/>
  <c r="O7808" i="1"/>
  <c r="B7809" i="1"/>
  <c r="E7809" i="1"/>
  <c r="F7809" i="1"/>
  <c r="O7809" i="1"/>
  <c r="B7810" i="1"/>
  <c r="E7810" i="1"/>
  <c r="F7810" i="1"/>
  <c r="O7810" i="1"/>
  <c r="B7811" i="1"/>
  <c r="E7811" i="1"/>
  <c r="F7811" i="1"/>
  <c r="O7811" i="1"/>
  <c r="B7812" i="1"/>
  <c r="E7812" i="1"/>
  <c r="F7812" i="1"/>
  <c r="O7812" i="1"/>
  <c r="B7813" i="1"/>
  <c r="E7813" i="1"/>
  <c r="F7813" i="1"/>
  <c r="O7813" i="1"/>
  <c r="B7814" i="1"/>
  <c r="E7814" i="1"/>
  <c r="F7814" i="1"/>
  <c r="O7814" i="1"/>
  <c r="B7815" i="1"/>
  <c r="E7815" i="1"/>
  <c r="F7815" i="1"/>
  <c r="O7815" i="1"/>
  <c r="B7816" i="1"/>
  <c r="E7816" i="1"/>
  <c r="F7816" i="1"/>
  <c r="O7816" i="1"/>
  <c r="B7817" i="1"/>
  <c r="E7817" i="1"/>
  <c r="F7817" i="1"/>
  <c r="O7817" i="1"/>
  <c r="B7818" i="1"/>
  <c r="E7818" i="1"/>
  <c r="F7818" i="1"/>
  <c r="O7818" i="1"/>
  <c r="B7819" i="1"/>
  <c r="E7819" i="1"/>
  <c r="F7819" i="1"/>
  <c r="O7819" i="1"/>
  <c r="B7820" i="1"/>
  <c r="E7820" i="1"/>
  <c r="F7820" i="1"/>
  <c r="O7820" i="1"/>
  <c r="B7821" i="1"/>
  <c r="E7821" i="1"/>
  <c r="F7821" i="1"/>
  <c r="O7821" i="1"/>
  <c r="B7822" i="1"/>
  <c r="E7822" i="1"/>
  <c r="F7822" i="1"/>
  <c r="O7822" i="1"/>
  <c r="B7823" i="1"/>
  <c r="E7823" i="1"/>
  <c r="F7823" i="1"/>
  <c r="O7823" i="1"/>
  <c r="B7824" i="1"/>
  <c r="E7824" i="1"/>
  <c r="F7824" i="1"/>
  <c r="O7824" i="1"/>
  <c r="B7825" i="1"/>
  <c r="E7825" i="1"/>
  <c r="F7825" i="1"/>
  <c r="O7825" i="1"/>
  <c r="B7826" i="1"/>
  <c r="E7826" i="1"/>
  <c r="F7826" i="1"/>
  <c r="O7826" i="1"/>
  <c r="B7827" i="1"/>
  <c r="E7827" i="1"/>
  <c r="F7827" i="1"/>
  <c r="O7827" i="1"/>
  <c r="B7828" i="1"/>
  <c r="E7828" i="1"/>
  <c r="F7828" i="1"/>
  <c r="O7828" i="1"/>
  <c r="B7829" i="1"/>
  <c r="E7829" i="1"/>
  <c r="F7829" i="1"/>
  <c r="O7829" i="1"/>
  <c r="B7830" i="1"/>
  <c r="E7830" i="1"/>
  <c r="F7830" i="1"/>
  <c r="O7830" i="1"/>
  <c r="B7831" i="1"/>
  <c r="E7831" i="1"/>
  <c r="F7831" i="1"/>
  <c r="O7831" i="1"/>
  <c r="B7832" i="1"/>
  <c r="E7832" i="1"/>
  <c r="F7832" i="1"/>
  <c r="O7832" i="1"/>
  <c r="B7833" i="1"/>
  <c r="E7833" i="1"/>
  <c r="F7833" i="1"/>
  <c r="O7833" i="1"/>
  <c r="B7834" i="1"/>
  <c r="E7834" i="1"/>
  <c r="F7834" i="1"/>
  <c r="O7834" i="1"/>
  <c r="B7835" i="1"/>
  <c r="E7835" i="1"/>
  <c r="F7835" i="1"/>
  <c r="O7835" i="1"/>
  <c r="B7836" i="1"/>
  <c r="E7836" i="1"/>
  <c r="F7836" i="1"/>
  <c r="O7836" i="1"/>
  <c r="B7837" i="1"/>
  <c r="E7837" i="1"/>
  <c r="F7837" i="1"/>
  <c r="O7837" i="1"/>
  <c r="B7838" i="1"/>
  <c r="E7838" i="1"/>
  <c r="F7838" i="1"/>
  <c r="O7838" i="1"/>
  <c r="B7839" i="1"/>
  <c r="E7839" i="1"/>
  <c r="F7839" i="1"/>
  <c r="O7839" i="1"/>
  <c r="B7840" i="1"/>
  <c r="E7840" i="1"/>
  <c r="F7840" i="1"/>
  <c r="O7840" i="1"/>
  <c r="B7841" i="1"/>
  <c r="E7841" i="1"/>
  <c r="F7841" i="1"/>
  <c r="O7841" i="1"/>
  <c r="B7842" i="1"/>
  <c r="E7842" i="1"/>
  <c r="F7842" i="1"/>
  <c r="O7842" i="1"/>
  <c r="B7843" i="1"/>
  <c r="E7843" i="1"/>
  <c r="F7843" i="1"/>
  <c r="O7843" i="1"/>
  <c r="B7844" i="1"/>
  <c r="E7844" i="1"/>
  <c r="F7844" i="1"/>
  <c r="O7844" i="1"/>
  <c r="B7845" i="1"/>
  <c r="E7845" i="1"/>
  <c r="F7845" i="1"/>
  <c r="O7845" i="1"/>
  <c r="B7846" i="1"/>
  <c r="E7846" i="1"/>
  <c r="F7846" i="1"/>
  <c r="O7846" i="1"/>
  <c r="B7847" i="1"/>
  <c r="E7847" i="1"/>
  <c r="F7847" i="1"/>
  <c r="O7847" i="1"/>
  <c r="B7848" i="1"/>
  <c r="E7848" i="1"/>
  <c r="F7848" i="1"/>
  <c r="O7848" i="1"/>
  <c r="B7849" i="1"/>
  <c r="E7849" i="1"/>
  <c r="F7849" i="1"/>
  <c r="O7849" i="1"/>
  <c r="B7850" i="1"/>
  <c r="E7850" i="1"/>
  <c r="F7850" i="1"/>
  <c r="O7850" i="1"/>
  <c r="B7851" i="1"/>
  <c r="E7851" i="1"/>
  <c r="F7851" i="1"/>
  <c r="O7851" i="1"/>
  <c r="B7852" i="1"/>
  <c r="E7852" i="1"/>
  <c r="F7852" i="1"/>
  <c r="O7852" i="1"/>
  <c r="B7853" i="1"/>
  <c r="E7853" i="1"/>
  <c r="F7853" i="1"/>
  <c r="O7853" i="1"/>
  <c r="B7854" i="1"/>
  <c r="E7854" i="1"/>
  <c r="F7854" i="1"/>
  <c r="O7854" i="1"/>
  <c r="B7855" i="1"/>
  <c r="E7855" i="1"/>
  <c r="F7855" i="1"/>
  <c r="O7855" i="1"/>
  <c r="B7856" i="1"/>
  <c r="E7856" i="1"/>
  <c r="F7856" i="1"/>
  <c r="O7856" i="1"/>
  <c r="B7857" i="1"/>
  <c r="E7857" i="1"/>
  <c r="F7857" i="1"/>
  <c r="O7857" i="1"/>
  <c r="B7858" i="1"/>
  <c r="E7858" i="1"/>
  <c r="F7858" i="1"/>
  <c r="O7858" i="1"/>
  <c r="B7859" i="1"/>
  <c r="E7859" i="1"/>
  <c r="F7859" i="1"/>
  <c r="O7859" i="1"/>
  <c r="B7860" i="1"/>
  <c r="E7860" i="1"/>
  <c r="F7860" i="1"/>
  <c r="O7860" i="1"/>
  <c r="B7861" i="1"/>
  <c r="E7861" i="1"/>
  <c r="F7861" i="1"/>
  <c r="O7861" i="1"/>
  <c r="B7862" i="1"/>
  <c r="E7862" i="1"/>
  <c r="F7862" i="1"/>
  <c r="O7862" i="1"/>
  <c r="B7863" i="1"/>
  <c r="E7863" i="1"/>
  <c r="F7863" i="1"/>
  <c r="O7863" i="1"/>
  <c r="B7864" i="1"/>
  <c r="E7864" i="1"/>
  <c r="F7864" i="1"/>
  <c r="O7864" i="1"/>
  <c r="B7865" i="1"/>
  <c r="E7865" i="1"/>
  <c r="F7865" i="1"/>
  <c r="O7865" i="1"/>
  <c r="B7866" i="1"/>
  <c r="E7866" i="1"/>
  <c r="F7866" i="1"/>
  <c r="O7866" i="1"/>
  <c r="B7867" i="1"/>
  <c r="E7867" i="1"/>
  <c r="F7867" i="1"/>
  <c r="O7867" i="1"/>
  <c r="B7868" i="1"/>
  <c r="E7868" i="1"/>
  <c r="F7868" i="1"/>
  <c r="O7868" i="1"/>
  <c r="B7869" i="1"/>
  <c r="E7869" i="1"/>
  <c r="F7869" i="1"/>
  <c r="O7869" i="1"/>
  <c r="B7870" i="1"/>
  <c r="E7870" i="1"/>
  <c r="F7870" i="1"/>
  <c r="O7870" i="1"/>
  <c r="B7871" i="1"/>
  <c r="E7871" i="1"/>
  <c r="F7871" i="1"/>
  <c r="O7871" i="1"/>
  <c r="B7872" i="1"/>
  <c r="E7872" i="1"/>
  <c r="F7872" i="1"/>
  <c r="O7872" i="1"/>
  <c r="B7873" i="1"/>
  <c r="E7873" i="1"/>
  <c r="F7873" i="1"/>
  <c r="O7873" i="1"/>
  <c r="B7874" i="1"/>
  <c r="E7874" i="1"/>
  <c r="F7874" i="1"/>
  <c r="O7874" i="1"/>
  <c r="B7875" i="1"/>
  <c r="E7875" i="1"/>
  <c r="F7875" i="1"/>
  <c r="O7875" i="1"/>
  <c r="B7876" i="1"/>
  <c r="E7876" i="1"/>
  <c r="F7876" i="1"/>
  <c r="O7876" i="1"/>
  <c r="B7877" i="1"/>
  <c r="E7877" i="1"/>
  <c r="F7877" i="1"/>
  <c r="O7877" i="1"/>
  <c r="B7878" i="1"/>
  <c r="E7878" i="1"/>
  <c r="F7878" i="1"/>
  <c r="O7878" i="1"/>
  <c r="B7879" i="1"/>
  <c r="E7879" i="1"/>
  <c r="F7879" i="1"/>
  <c r="O7879" i="1"/>
  <c r="B7880" i="1"/>
  <c r="E7880" i="1"/>
  <c r="F7880" i="1"/>
  <c r="O7880" i="1"/>
  <c r="B7881" i="1"/>
  <c r="E7881" i="1"/>
  <c r="F7881" i="1"/>
  <c r="O7881" i="1"/>
  <c r="B7882" i="1"/>
  <c r="E7882" i="1"/>
  <c r="F7882" i="1"/>
  <c r="O7882" i="1"/>
  <c r="B7883" i="1"/>
  <c r="E7883" i="1"/>
  <c r="F7883" i="1"/>
  <c r="O7883" i="1"/>
  <c r="B7884" i="1"/>
  <c r="E7884" i="1"/>
  <c r="F7884" i="1"/>
  <c r="O7884" i="1"/>
  <c r="B7885" i="1"/>
  <c r="E7885" i="1"/>
  <c r="F7885" i="1"/>
  <c r="O7885" i="1"/>
  <c r="B7886" i="1"/>
  <c r="E7886" i="1"/>
  <c r="F7886" i="1"/>
  <c r="O7886" i="1"/>
  <c r="B7887" i="1"/>
  <c r="E7887" i="1"/>
  <c r="F7887" i="1"/>
  <c r="O7887" i="1"/>
  <c r="B7888" i="1"/>
  <c r="E7888" i="1"/>
  <c r="F7888" i="1"/>
  <c r="O7888" i="1"/>
  <c r="B7889" i="1"/>
  <c r="E7889" i="1"/>
  <c r="F7889" i="1"/>
  <c r="O7889" i="1"/>
  <c r="B7890" i="1"/>
  <c r="E7890" i="1"/>
  <c r="F7890" i="1"/>
  <c r="O7890" i="1"/>
  <c r="B7891" i="1"/>
  <c r="E7891" i="1"/>
  <c r="F7891" i="1"/>
  <c r="O7891" i="1"/>
  <c r="B7892" i="1"/>
  <c r="E7892" i="1"/>
  <c r="F7892" i="1"/>
  <c r="O7892" i="1"/>
  <c r="B7893" i="1"/>
  <c r="E7893" i="1"/>
  <c r="F7893" i="1"/>
  <c r="O7893" i="1"/>
  <c r="B7894" i="1"/>
  <c r="E7894" i="1"/>
  <c r="F7894" i="1"/>
  <c r="O7894" i="1"/>
  <c r="B7895" i="1"/>
  <c r="E7895" i="1"/>
  <c r="F7895" i="1"/>
  <c r="O7895" i="1"/>
  <c r="B7896" i="1"/>
  <c r="E7896" i="1"/>
  <c r="F7896" i="1"/>
  <c r="O7896" i="1"/>
  <c r="B7897" i="1"/>
  <c r="E7897" i="1"/>
  <c r="F7897" i="1"/>
  <c r="O7897" i="1"/>
  <c r="B7898" i="1"/>
  <c r="E7898" i="1"/>
  <c r="F7898" i="1"/>
  <c r="O7898" i="1"/>
  <c r="B7899" i="1"/>
  <c r="E7899" i="1"/>
  <c r="F7899" i="1"/>
  <c r="O7899" i="1"/>
  <c r="B7900" i="1"/>
  <c r="E7900" i="1"/>
  <c r="F7900" i="1"/>
  <c r="O7900" i="1"/>
  <c r="B7901" i="1"/>
  <c r="E7901" i="1"/>
  <c r="F7901" i="1"/>
  <c r="O7901" i="1"/>
  <c r="B7902" i="1"/>
  <c r="E7902" i="1"/>
  <c r="F7902" i="1"/>
  <c r="O7902" i="1"/>
  <c r="B7903" i="1"/>
  <c r="E7903" i="1"/>
  <c r="F7903" i="1"/>
  <c r="O7903" i="1"/>
  <c r="B7904" i="1"/>
  <c r="E7904" i="1"/>
  <c r="F7904" i="1"/>
  <c r="O7904" i="1"/>
  <c r="B7905" i="1"/>
  <c r="E7905" i="1"/>
  <c r="F7905" i="1"/>
  <c r="O7905" i="1"/>
  <c r="B7906" i="1"/>
  <c r="E7906" i="1"/>
  <c r="F7906" i="1"/>
  <c r="O7906" i="1"/>
  <c r="B7907" i="1"/>
  <c r="E7907" i="1"/>
  <c r="F7907" i="1"/>
  <c r="O7907" i="1"/>
  <c r="B7908" i="1"/>
  <c r="E7908" i="1"/>
  <c r="F7908" i="1"/>
  <c r="O7908" i="1"/>
  <c r="B7909" i="1"/>
  <c r="E7909" i="1"/>
  <c r="F7909" i="1"/>
  <c r="O7909" i="1"/>
  <c r="B7910" i="1"/>
  <c r="E7910" i="1"/>
  <c r="F7910" i="1"/>
  <c r="O7910" i="1"/>
  <c r="B7911" i="1"/>
  <c r="E7911" i="1"/>
  <c r="F7911" i="1"/>
  <c r="O7911" i="1"/>
  <c r="B7912" i="1"/>
  <c r="E7912" i="1"/>
  <c r="F7912" i="1"/>
  <c r="O7912" i="1"/>
  <c r="B7913" i="1"/>
  <c r="E7913" i="1"/>
  <c r="F7913" i="1"/>
  <c r="O7913" i="1"/>
  <c r="B7914" i="1"/>
  <c r="E7914" i="1"/>
  <c r="F7914" i="1"/>
  <c r="O7914" i="1"/>
  <c r="B7915" i="1"/>
  <c r="E7915" i="1"/>
  <c r="F7915" i="1"/>
  <c r="O7915" i="1"/>
  <c r="B7916" i="1"/>
  <c r="E7916" i="1"/>
  <c r="F7916" i="1"/>
  <c r="O7916" i="1"/>
  <c r="B7917" i="1"/>
  <c r="E7917" i="1"/>
  <c r="F7917" i="1"/>
  <c r="O7917" i="1"/>
  <c r="B7918" i="1"/>
  <c r="E7918" i="1"/>
  <c r="F7918" i="1"/>
  <c r="O7918" i="1"/>
  <c r="B7919" i="1"/>
  <c r="E7919" i="1"/>
  <c r="F7919" i="1"/>
  <c r="O7919" i="1"/>
  <c r="B7920" i="1"/>
  <c r="E7920" i="1"/>
  <c r="F7920" i="1"/>
  <c r="O7920" i="1"/>
  <c r="B7921" i="1"/>
  <c r="E7921" i="1"/>
  <c r="F7921" i="1"/>
  <c r="O7921" i="1"/>
  <c r="B7922" i="1"/>
  <c r="E7922" i="1"/>
  <c r="F7922" i="1"/>
  <c r="O7922" i="1"/>
  <c r="B7923" i="1"/>
  <c r="E7923" i="1"/>
  <c r="F7923" i="1"/>
  <c r="O7923" i="1"/>
  <c r="B7924" i="1"/>
  <c r="E7924" i="1"/>
  <c r="F7924" i="1"/>
  <c r="O7924" i="1"/>
  <c r="B7925" i="1"/>
  <c r="E7925" i="1"/>
  <c r="F7925" i="1"/>
  <c r="O7925" i="1"/>
  <c r="B7926" i="1"/>
  <c r="E7926" i="1"/>
  <c r="F7926" i="1"/>
  <c r="O7926" i="1"/>
  <c r="B7927" i="1"/>
  <c r="E7927" i="1"/>
  <c r="F7927" i="1"/>
  <c r="O7927" i="1"/>
  <c r="B7928" i="1"/>
  <c r="E7928" i="1"/>
  <c r="F7928" i="1"/>
  <c r="O7928" i="1"/>
  <c r="B7929" i="1"/>
  <c r="E7929" i="1"/>
  <c r="F7929" i="1"/>
  <c r="O7929" i="1"/>
  <c r="B7930" i="1"/>
  <c r="E7930" i="1"/>
  <c r="F7930" i="1"/>
  <c r="O7930" i="1"/>
  <c r="B7931" i="1"/>
  <c r="E7931" i="1"/>
  <c r="F7931" i="1"/>
  <c r="O7931" i="1"/>
  <c r="B7932" i="1"/>
  <c r="E7932" i="1"/>
  <c r="F7932" i="1"/>
  <c r="O7932" i="1"/>
  <c r="B7933" i="1"/>
  <c r="E7933" i="1"/>
  <c r="F7933" i="1"/>
  <c r="O7933" i="1"/>
  <c r="B7934" i="1"/>
  <c r="E7934" i="1"/>
  <c r="F7934" i="1"/>
  <c r="O7934" i="1"/>
  <c r="B7935" i="1"/>
  <c r="E7935" i="1"/>
  <c r="F7935" i="1"/>
  <c r="O7935" i="1"/>
  <c r="B7936" i="1"/>
  <c r="E7936" i="1"/>
  <c r="F7936" i="1"/>
  <c r="O7936" i="1"/>
  <c r="B7937" i="1"/>
  <c r="E7937" i="1"/>
  <c r="F7937" i="1"/>
  <c r="O7937" i="1"/>
  <c r="B7938" i="1"/>
  <c r="E7938" i="1"/>
  <c r="F7938" i="1"/>
  <c r="O7938" i="1"/>
  <c r="B7939" i="1"/>
  <c r="E7939" i="1"/>
  <c r="F7939" i="1"/>
  <c r="O7939" i="1"/>
  <c r="B7940" i="1"/>
  <c r="E7940" i="1"/>
  <c r="F7940" i="1"/>
  <c r="O7940" i="1"/>
  <c r="B7941" i="1"/>
  <c r="E7941" i="1"/>
  <c r="F7941" i="1"/>
  <c r="O7941" i="1"/>
  <c r="B7942" i="1"/>
  <c r="E7942" i="1"/>
  <c r="F7942" i="1"/>
  <c r="O7942" i="1"/>
  <c r="B7943" i="1"/>
  <c r="E7943" i="1"/>
  <c r="F7943" i="1"/>
  <c r="O7943" i="1"/>
  <c r="B7944" i="1"/>
  <c r="E7944" i="1"/>
  <c r="F7944" i="1"/>
  <c r="O7944" i="1"/>
  <c r="B7945" i="1"/>
  <c r="E7945" i="1"/>
  <c r="F7945" i="1"/>
  <c r="O7945" i="1"/>
  <c r="B7946" i="1"/>
  <c r="E7946" i="1"/>
  <c r="F7946" i="1"/>
  <c r="O7946" i="1"/>
  <c r="B7947" i="1"/>
  <c r="E7947" i="1"/>
  <c r="F7947" i="1"/>
  <c r="O7947" i="1"/>
  <c r="B7948" i="1"/>
  <c r="E7948" i="1"/>
  <c r="F7948" i="1"/>
  <c r="O7948" i="1"/>
  <c r="B7949" i="1"/>
  <c r="E7949" i="1"/>
  <c r="F7949" i="1"/>
  <c r="O7949" i="1"/>
  <c r="B7950" i="1"/>
  <c r="E7950" i="1"/>
  <c r="F7950" i="1"/>
  <c r="O7950" i="1"/>
  <c r="B7951" i="1"/>
  <c r="E7951" i="1"/>
  <c r="F7951" i="1"/>
  <c r="O7951" i="1"/>
  <c r="B7952" i="1"/>
  <c r="E7952" i="1"/>
  <c r="F7952" i="1"/>
  <c r="O7952" i="1"/>
  <c r="B7953" i="1"/>
  <c r="E7953" i="1"/>
  <c r="F7953" i="1"/>
  <c r="O7953" i="1"/>
  <c r="B7954" i="1"/>
  <c r="E7954" i="1"/>
  <c r="F7954" i="1"/>
  <c r="O7954" i="1"/>
  <c r="B7955" i="1"/>
  <c r="E7955" i="1"/>
  <c r="F7955" i="1"/>
  <c r="O7955" i="1"/>
  <c r="B7956" i="1"/>
  <c r="E7956" i="1"/>
  <c r="F7956" i="1"/>
  <c r="O7956" i="1"/>
  <c r="B7957" i="1"/>
  <c r="E7957" i="1"/>
  <c r="F7957" i="1"/>
  <c r="O7957" i="1"/>
  <c r="B7958" i="1"/>
  <c r="E7958" i="1"/>
  <c r="F7958" i="1"/>
  <c r="O7958" i="1"/>
  <c r="B7959" i="1"/>
  <c r="E7959" i="1"/>
  <c r="F7959" i="1"/>
  <c r="O7959" i="1"/>
  <c r="B7960" i="1"/>
  <c r="E7960" i="1"/>
  <c r="F7960" i="1"/>
  <c r="O7960" i="1"/>
  <c r="B7961" i="1"/>
  <c r="E7961" i="1"/>
  <c r="F7961" i="1"/>
  <c r="O7961" i="1"/>
  <c r="B7962" i="1"/>
  <c r="E7962" i="1"/>
  <c r="F7962" i="1"/>
  <c r="O7962" i="1"/>
  <c r="B7963" i="1"/>
  <c r="E7963" i="1"/>
  <c r="F7963" i="1"/>
  <c r="O7963" i="1"/>
  <c r="B7964" i="1"/>
  <c r="E7964" i="1"/>
  <c r="F7964" i="1"/>
  <c r="O7964" i="1"/>
  <c r="B7965" i="1"/>
  <c r="E7965" i="1"/>
  <c r="F7965" i="1"/>
  <c r="O7965" i="1"/>
  <c r="B7966" i="1"/>
  <c r="E7966" i="1"/>
  <c r="F7966" i="1"/>
  <c r="O7966" i="1"/>
  <c r="B7967" i="1"/>
  <c r="E7967" i="1"/>
  <c r="F7967" i="1"/>
  <c r="O7967" i="1"/>
  <c r="B7968" i="1"/>
  <c r="E7968" i="1"/>
  <c r="F7968" i="1"/>
  <c r="O7968" i="1"/>
  <c r="B7969" i="1"/>
  <c r="E7969" i="1"/>
  <c r="F7969" i="1"/>
  <c r="O7969" i="1"/>
  <c r="B7970" i="1"/>
  <c r="E7970" i="1"/>
  <c r="F7970" i="1"/>
  <c r="O7970" i="1"/>
  <c r="B7971" i="1"/>
  <c r="E7971" i="1"/>
  <c r="F7971" i="1"/>
  <c r="O7971" i="1"/>
  <c r="B7972" i="1"/>
  <c r="E7972" i="1"/>
  <c r="F7972" i="1"/>
  <c r="O7972" i="1"/>
  <c r="B7973" i="1"/>
  <c r="E7973" i="1"/>
  <c r="F7973" i="1"/>
  <c r="O7973" i="1"/>
  <c r="B7974" i="1"/>
  <c r="E7974" i="1"/>
  <c r="F7974" i="1"/>
  <c r="O7974" i="1"/>
  <c r="B7975" i="1"/>
  <c r="E7975" i="1"/>
  <c r="F7975" i="1"/>
  <c r="O7975" i="1"/>
  <c r="B7976" i="1"/>
  <c r="E7976" i="1"/>
  <c r="F7976" i="1"/>
  <c r="O7976" i="1"/>
  <c r="B7977" i="1"/>
  <c r="E7977" i="1"/>
  <c r="F7977" i="1"/>
  <c r="O7977" i="1"/>
  <c r="B7978" i="1"/>
  <c r="E7978" i="1"/>
  <c r="F7978" i="1"/>
  <c r="O7978" i="1"/>
  <c r="B7979" i="1"/>
  <c r="E7979" i="1"/>
  <c r="F7979" i="1"/>
  <c r="O7979" i="1"/>
  <c r="B7980" i="1"/>
  <c r="E7980" i="1"/>
  <c r="F7980" i="1"/>
  <c r="O7980" i="1"/>
  <c r="B7981" i="1"/>
  <c r="E7981" i="1"/>
  <c r="F7981" i="1"/>
  <c r="O7981" i="1"/>
  <c r="B7982" i="1"/>
  <c r="E7982" i="1"/>
  <c r="F7982" i="1"/>
  <c r="O7982" i="1"/>
  <c r="B7983" i="1"/>
  <c r="E7983" i="1"/>
  <c r="F7983" i="1"/>
  <c r="O7983" i="1"/>
  <c r="B7984" i="1"/>
  <c r="E7984" i="1"/>
  <c r="F7984" i="1"/>
  <c r="O7984" i="1"/>
  <c r="B7985" i="1"/>
  <c r="E7985" i="1"/>
  <c r="F7985" i="1"/>
  <c r="O7985" i="1"/>
  <c r="B7986" i="1"/>
  <c r="E7986" i="1"/>
  <c r="F7986" i="1"/>
  <c r="O7986" i="1"/>
  <c r="B7987" i="1"/>
  <c r="E7987" i="1"/>
  <c r="F7987" i="1"/>
  <c r="O7987" i="1"/>
  <c r="B7988" i="1"/>
  <c r="E7988" i="1"/>
  <c r="F7988" i="1"/>
  <c r="O7988" i="1"/>
  <c r="B7989" i="1"/>
  <c r="E7989" i="1"/>
  <c r="F7989" i="1"/>
  <c r="O7989" i="1"/>
  <c r="B7990" i="1"/>
  <c r="E7990" i="1"/>
  <c r="F7990" i="1"/>
  <c r="O7990" i="1"/>
  <c r="B7991" i="1"/>
  <c r="E7991" i="1"/>
  <c r="F7991" i="1"/>
  <c r="O7991" i="1"/>
  <c r="B7992" i="1"/>
  <c r="E7992" i="1"/>
  <c r="F7992" i="1"/>
  <c r="O7992" i="1"/>
  <c r="B7993" i="1"/>
  <c r="E7993" i="1"/>
  <c r="F7993" i="1"/>
  <c r="O7993" i="1"/>
  <c r="B7994" i="1"/>
  <c r="E7994" i="1"/>
  <c r="F7994" i="1"/>
  <c r="O7994" i="1"/>
  <c r="B7995" i="1"/>
  <c r="E7995" i="1"/>
  <c r="F7995" i="1"/>
  <c r="O7995" i="1"/>
  <c r="B7996" i="1"/>
  <c r="E7996" i="1"/>
  <c r="F7996" i="1"/>
  <c r="O7996" i="1"/>
  <c r="B7997" i="1"/>
  <c r="E7997" i="1"/>
  <c r="F7997" i="1"/>
  <c r="O7997" i="1"/>
  <c r="B7998" i="1"/>
  <c r="E7998" i="1"/>
  <c r="F7998" i="1"/>
  <c r="O7998" i="1"/>
  <c r="B7999" i="1"/>
  <c r="E7999" i="1"/>
  <c r="F7999" i="1"/>
  <c r="O7999" i="1"/>
  <c r="B8000" i="1"/>
  <c r="E8000" i="1"/>
  <c r="F8000" i="1"/>
  <c r="O8000" i="1"/>
  <c r="B8001" i="1"/>
  <c r="E8001" i="1"/>
  <c r="F8001" i="1"/>
  <c r="O8001" i="1"/>
  <c r="B8002" i="1"/>
  <c r="E8002" i="1"/>
  <c r="F8002" i="1"/>
  <c r="O8002" i="1"/>
  <c r="B8003" i="1"/>
  <c r="E8003" i="1"/>
  <c r="F8003" i="1"/>
  <c r="O8003" i="1"/>
  <c r="B8004" i="1"/>
  <c r="E8004" i="1"/>
  <c r="F8004" i="1"/>
  <c r="O8004" i="1"/>
  <c r="B8005" i="1"/>
  <c r="E8005" i="1"/>
  <c r="F8005" i="1"/>
  <c r="O8005" i="1"/>
  <c r="B8006" i="1"/>
  <c r="E8006" i="1"/>
  <c r="F8006" i="1"/>
  <c r="O8006" i="1"/>
  <c r="B8007" i="1"/>
  <c r="E8007" i="1"/>
  <c r="F8007" i="1"/>
  <c r="O8007" i="1"/>
  <c r="B8008" i="1"/>
  <c r="E8008" i="1"/>
  <c r="F8008" i="1"/>
  <c r="O8008" i="1"/>
  <c r="B8009" i="1"/>
  <c r="E8009" i="1"/>
  <c r="F8009" i="1"/>
  <c r="O8009" i="1"/>
  <c r="B8010" i="1"/>
  <c r="E8010" i="1"/>
  <c r="F8010" i="1"/>
  <c r="O8010" i="1"/>
  <c r="B8011" i="1"/>
  <c r="E8011" i="1"/>
  <c r="F8011" i="1"/>
  <c r="O8011" i="1"/>
  <c r="B8012" i="1"/>
  <c r="E8012" i="1"/>
  <c r="F8012" i="1"/>
  <c r="O8012" i="1"/>
  <c r="B8013" i="1"/>
  <c r="E8013" i="1"/>
  <c r="F8013" i="1"/>
  <c r="O8013" i="1"/>
  <c r="B8014" i="1"/>
  <c r="E8014" i="1"/>
  <c r="F8014" i="1"/>
  <c r="O8014" i="1"/>
  <c r="B8015" i="1"/>
  <c r="E8015" i="1"/>
  <c r="F8015" i="1"/>
  <c r="O8015" i="1"/>
  <c r="B8016" i="1"/>
  <c r="E8016" i="1"/>
  <c r="F8016" i="1"/>
  <c r="O8016" i="1"/>
  <c r="B8017" i="1"/>
  <c r="E8017" i="1"/>
  <c r="F8017" i="1"/>
  <c r="O8017" i="1"/>
  <c r="B8018" i="1"/>
  <c r="E8018" i="1"/>
  <c r="F8018" i="1"/>
  <c r="O8018" i="1"/>
  <c r="B8019" i="1"/>
  <c r="E8019" i="1"/>
  <c r="F8019" i="1"/>
  <c r="O8019" i="1"/>
  <c r="B8020" i="1"/>
  <c r="E8020" i="1"/>
  <c r="F8020" i="1"/>
  <c r="O8020" i="1"/>
  <c r="B8021" i="1"/>
  <c r="E8021" i="1"/>
  <c r="F8021" i="1"/>
  <c r="O8021" i="1"/>
  <c r="B8022" i="1"/>
  <c r="E8022" i="1"/>
  <c r="F8022" i="1"/>
  <c r="O8022" i="1"/>
  <c r="B8023" i="1"/>
  <c r="E8023" i="1"/>
  <c r="F8023" i="1"/>
  <c r="O8023" i="1"/>
  <c r="B8024" i="1"/>
  <c r="E8024" i="1"/>
  <c r="F8024" i="1"/>
  <c r="O8024" i="1"/>
  <c r="B8025" i="1"/>
  <c r="E8025" i="1"/>
  <c r="F8025" i="1"/>
  <c r="O8025" i="1"/>
  <c r="B8026" i="1"/>
  <c r="E8026" i="1"/>
  <c r="F8026" i="1"/>
  <c r="O8026" i="1"/>
  <c r="B8027" i="1"/>
  <c r="E8027" i="1"/>
  <c r="F8027" i="1"/>
  <c r="O8027" i="1"/>
  <c r="B8028" i="1"/>
  <c r="E8028" i="1"/>
  <c r="F8028" i="1"/>
  <c r="O8028" i="1"/>
  <c r="B8029" i="1"/>
  <c r="E8029" i="1"/>
  <c r="F8029" i="1"/>
  <c r="O8029" i="1"/>
  <c r="B8030" i="1"/>
  <c r="E8030" i="1"/>
  <c r="F8030" i="1"/>
  <c r="O8030" i="1"/>
  <c r="B8031" i="1"/>
  <c r="E8031" i="1"/>
  <c r="F8031" i="1"/>
  <c r="O8031" i="1"/>
  <c r="B8032" i="1"/>
  <c r="E8032" i="1"/>
  <c r="F8032" i="1"/>
  <c r="O8032" i="1"/>
  <c r="B8033" i="1"/>
  <c r="E8033" i="1"/>
  <c r="F8033" i="1"/>
  <c r="O8033" i="1"/>
  <c r="B8034" i="1"/>
  <c r="E8034" i="1"/>
  <c r="F8034" i="1"/>
  <c r="O8034" i="1"/>
  <c r="B8035" i="1"/>
  <c r="E8035" i="1"/>
  <c r="F8035" i="1"/>
  <c r="O8035" i="1"/>
  <c r="B8036" i="1"/>
  <c r="E8036" i="1"/>
  <c r="F8036" i="1"/>
  <c r="O8036" i="1"/>
  <c r="B8037" i="1"/>
  <c r="E8037" i="1"/>
  <c r="F8037" i="1"/>
  <c r="O8037" i="1"/>
  <c r="B8038" i="1"/>
  <c r="E8038" i="1"/>
  <c r="F8038" i="1"/>
  <c r="O8038" i="1"/>
  <c r="B8039" i="1"/>
  <c r="E8039" i="1"/>
  <c r="F8039" i="1"/>
  <c r="O8039" i="1"/>
  <c r="B8040" i="1"/>
  <c r="E8040" i="1"/>
  <c r="F8040" i="1"/>
  <c r="O8040" i="1"/>
  <c r="B8041" i="1"/>
  <c r="E8041" i="1"/>
  <c r="F8041" i="1"/>
  <c r="O8041" i="1"/>
  <c r="B8042" i="1"/>
  <c r="E8042" i="1"/>
  <c r="F8042" i="1"/>
  <c r="O8042" i="1"/>
  <c r="B8043" i="1"/>
  <c r="E8043" i="1"/>
  <c r="F8043" i="1"/>
  <c r="O8043" i="1"/>
  <c r="B8044" i="1"/>
  <c r="E8044" i="1"/>
  <c r="F8044" i="1"/>
  <c r="O8044" i="1"/>
  <c r="B8045" i="1"/>
  <c r="E8045" i="1"/>
  <c r="F8045" i="1"/>
  <c r="O8045" i="1"/>
  <c r="B8046" i="1"/>
  <c r="E8046" i="1"/>
  <c r="F8046" i="1"/>
  <c r="O8046" i="1"/>
  <c r="B8047" i="1"/>
  <c r="E8047" i="1"/>
  <c r="F8047" i="1"/>
  <c r="O8047" i="1"/>
  <c r="B8048" i="1"/>
  <c r="E8048" i="1"/>
  <c r="F8048" i="1"/>
  <c r="O8048" i="1"/>
  <c r="B8049" i="1"/>
  <c r="E8049" i="1"/>
  <c r="F8049" i="1"/>
  <c r="O8049" i="1"/>
  <c r="B8050" i="1"/>
  <c r="E8050" i="1"/>
  <c r="F8050" i="1"/>
  <c r="O8050" i="1"/>
  <c r="B8051" i="1"/>
  <c r="E8051" i="1"/>
  <c r="F8051" i="1"/>
  <c r="O8051" i="1"/>
  <c r="B8052" i="1"/>
  <c r="E8052" i="1"/>
  <c r="F8052" i="1"/>
  <c r="O8052" i="1"/>
  <c r="B8053" i="1"/>
  <c r="E8053" i="1"/>
  <c r="F8053" i="1"/>
  <c r="O8053" i="1"/>
  <c r="B8054" i="1"/>
  <c r="E8054" i="1"/>
  <c r="F8054" i="1"/>
  <c r="O8054" i="1"/>
  <c r="B8055" i="1"/>
  <c r="E8055" i="1"/>
  <c r="F8055" i="1"/>
  <c r="O8055" i="1"/>
  <c r="B8056" i="1"/>
  <c r="E8056" i="1"/>
  <c r="F8056" i="1"/>
  <c r="O8056" i="1"/>
  <c r="B8057" i="1"/>
  <c r="E8057" i="1"/>
  <c r="F8057" i="1"/>
  <c r="O8057" i="1"/>
  <c r="B8058" i="1"/>
  <c r="E8058" i="1"/>
  <c r="F8058" i="1"/>
  <c r="O8058" i="1"/>
  <c r="B8059" i="1"/>
  <c r="E8059" i="1"/>
  <c r="F8059" i="1"/>
  <c r="O8059" i="1"/>
  <c r="B8060" i="1"/>
  <c r="E8060" i="1"/>
  <c r="F8060" i="1"/>
  <c r="O8060" i="1"/>
  <c r="B8061" i="1"/>
  <c r="E8061" i="1"/>
  <c r="F8061" i="1"/>
  <c r="O8061" i="1"/>
  <c r="B8062" i="1"/>
  <c r="E8062" i="1"/>
  <c r="F8062" i="1"/>
  <c r="O8062" i="1"/>
  <c r="B8063" i="1"/>
  <c r="E8063" i="1"/>
  <c r="F8063" i="1"/>
  <c r="O8063" i="1"/>
  <c r="B8064" i="1"/>
  <c r="E8064" i="1"/>
  <c r="F8064" i="1"/>
  <c r="O8064" i="1"/>
  <c r="B8065" i="1"/>
  <c r="E8065" i="1"/>
  <c r="F8065" i="1"/>
  <c r="O8065" i="1"/>
  <c r="B8066" i="1"/>
  <c r="E8066" i="1"/>
  <c r="F8066" i="1"/>
  <c r="O8066" i="1"/>
  <c r="B8067" i="1"/>
  <c r="E8067" i="1"/>
  <c r="F8067" i="1"/>
  <c r="O8067" i="1"/>
  <c r="B8068" i="1"/>
  <c r="E8068" i="1"/>
  <c r="F8068" i="1"/>
  <c r="O8068" i="1"/>
  <c r="B8069" i="1"/>
  <c r="E8069" i="1"/>
  <c r="F8069" i="1"/>
  <c r="O8069" i="1"/>
  <c r="B8070" i="1"/>
  <c r="E8070" i="1"/>
  <c r="F8070" i="1"/>
  <c r="O8070" i="1"/>
  <c r="B8071" i="1"/>
  <c r="E8071" i="1"/>
  <c r="F8071" i="1"/>
  <c r="O8071" i="1"/>
  <c r="B8072" i="1"/>
  <c r="E8072" i="1"/>
  <c r="F8072" i="1"/>
  <c r="O8072" i="1"/>
  <c r="B8073" i="1"/>
  <c r="E8073" i="1"/>
  <c r="F8073" i="1"/>
  <c r="O8073" i="1"/>
  <c r="B8074" i="1"/>
  <c r="E8074" i="1"/>
  <c r="F8074" i="1"/>
  <c r="O8074" i="1"/>
  <c r="B8075" i="1"/>
  <c r="E8075" i="1"/>
  <c r="F8075" i="1"/>
  <c r="O8075" i="1"/>
  <c r="B8076" i="1"/>
  <c r="E8076" i="1"/>
  <c r="F8076" i="1"/>
  <c r="O8076" i="1"/>
  <c r="B8077" i="1"/>
  <c r="E8077" i="1"/>
  <c r="F8077" i="1"/>
  <c r="O8077" i="1"/>
  <c r="B8078" i="1"/>
  <c r="E8078" i="1"/>
  <c r="F8078" i="1"/>
  <c r="O8078" i="1"/>
  <c r="B8079" i="1"/>
  <c r="E8079" i="1"/>
  <c r="F8079" i="1"/>
  <c r="O8079" i="1"/>
  <c r="B8080" i="1"/>
  <c r="E8080" i="1"/>
  <c r="F8080" i="1"/>
  <c r="O8080" i="1"/>
  <c r="B8081" i="1"/>
  <c r="E8081" i="1"/>
  <c r="F8081" i="1"/>
  <c r="O8081" i="1"/>
  <c r="B8082" i="1"/>
  <c r="E8082" i="1"/>
  <c r="F8082" i="1"/>
  <c r="O8082" i="1"/>
  <c r="B8083" i="1"/>
  <c r="E8083" i="1"/>
  <c r="F8083" i="1"/>
  <c r="O8083" i="1"/>
  <c r="B8084" i="1"/>
  <c r="E8084" i="1"/>
  <c r="F8084" i="1"/>
  <c r="O8084" i="1"/>
  <c r="B8085" i="1"/>
  <c r="E8085" i="1"/>
  <c r="F8085" i="1"/>
  <c r="O8085" i="1"/>
  <c r="B8086" i="1"/>
  <c r="E8086" i="1"/>
  <c r="F8086" i="1"/>
  <c r="O8086" i="1"/>
  <c r="B8087" i="1"/>
  <c r="E8087" i="1"/>
  <c r="F8087" i="1"/>
  <c r="O8087" i="1"/>
  <c r="B8088" i="1"/>
  <c r="E8088" i="1"/>
  <c r="F8088" i="1"/>
  <c r="O8088" i="1"/>
  <c r="B8089" i="1"/>
  <c r="E8089" i="1"/>
  <c r="F8089" i="1"/>
  <c r="O8089" i="1"/>
  <c r="B8090" i="1"/>
  <c r="E8090" i="1"/>
  <c r="F8090" i="1"/>
  <c r="O8090" i="1"/>
  <c r="B8091" i="1"/>
  <c r="E8091" i="1"/>
  <c r="F8091" i="1"/>
  <c r="O8091" i="1"/>
  <c r="B8092" i="1"/>
  <c r="E8092" i="1"/>
  <c r="F8092" i="1"/>
  <c r="O8092" i="1"/>
  <c r="B8093" i="1"/>
  <c r="E8093" i="1"/>
  <c r="F8093" i="1"/>
  <c r="O8093" i="1"/>
  <c r="B8094" i="1"/>
  <c r="E8094" i="1"/>
  <c r="F8094" i="1"/>
  <c r="O8094" i="1"/>
  <c r="B8095" i="1"/>
  <c r="E8095" i="1"/>
  <c r="F8095" i="1"/>
  <c r="O8095" i="1"/>
  <c r="B8096" i="1"/>
  <c r="E8096" i="1"/>
  <c r="F8096" i="1"/>
  <c r="O8096" i="1"/>
  <c r="B8097" i="1"/>
  <c r="E8097" i="1"/>
  <c r="F8097" i="1"/>
  <c r="O8097" i="1"/>
  <c r="B8098" i="1"/>
  <c r="E8098" i="1"/>
  <c r="F8098" i="1"/>
  <c r="O8098" i="1"/>
  <c r="B8099" i="1"/>
  <c r="E8099" i="1"/>
  <c r="F8099" i="1"/>
  <c r="O8099" i="1"/>
  <c r="B8100" i="1"/>
  <c r="E8100" i="1"/>
  <c r="F8100" i="1"/>
  <c r="O8100" i="1"/>
  <c r="B8101" i="1"/>
  <c r="E8101" i="1"/>
  <c r="F8101" i="1"/>
  <c r="O8101" i="1"/>
  <c r="B8102" i="1"/>
  <c r="E8102" i="1"/>
  <c r="F8102" i="1"/>
  <c r="O8102" i="1"/>
  <c r="B8103" i="1"/>
  <c r="E8103" i="1"/>
  <c r="F8103" i="1"/>
  <c r="O8103" i="1"/>
  <c r="B8104" i="1"/>
  <c r="E8104" i="1"/>
  <c r="F8104" i="1"/>
  <c r="O8104" i="1"/>
  <c r="B8105" i="1"/>
  <c r="E8105" i="1"/>
  <c r="F8105" i="1"/>
  <c r="O8105" i="1"/>
  <c r="B8106" i="1"/>
  <c r="E8106" i="1"/>
  <c r="F8106" i="1"/>
  <c r="O8106" i="1"/>
  <c r="B8107" i="1"/>
  <c r="E8107" i="1"/>
  <c r="F8107" i="1"/>
  <c r="O8107" i="1"/>
  <c r="B8108" i="1"/>
  <c r="E8108" i="1"/>
  <c r="F8108" i="1"/>
  <c r="O8108" i="1"/>
  <c r="B8109" i="1"/>
  <c r="E8109" i="1"/>
  <c r="F8109" i="1"/>
  <c r="O8109" i="1"/>
  <c r="B8110" i="1"/>
  <c r="E8110" i="1"/>
  <c r="F8110" i="1"/>
  <c r="O8110" i="1"/>
  <c r="B8111" i="1"/>
  <c r="E8111" i="1"/>
  <c r="F8111" i="1"/>
  <c r="O8111" i="1"/>
  <c r="B8112" i="1"/>
  <c r="E8112" i="1"/>
  <c r="F8112" i="1"/>
  <c r="O8112" i="1"/>
  <c r="B8113" i="1"/>
  <c r="E8113" i="1"/>
  <c r="F8113" i="1"/>
  <c r="O8113" i="1"/>
  <c r="B8114" i="1"/>
  <c r="E8114" i="1"/>
  <c r="F8114" i="1"/>
  <c r="O8114" i="1"/>
  <c r="B8115" i="1"/>
  <c r="E8115" i="1"/>
  <c r="F8115" i="1"/>
  <c r="O8115" i="1"/>
  <c r="B8116" i="1"/>
  <c r="E8116" i="1"/>
  <c r="F8116" i="1"/>
  <c r="O8116" i="1"/>
  <c r="B8117" i="1"/>
  <c r="E8117" i="1"/>
  <c r="F8117" i="1"/>
  <c r="O8117" i="1"/>
  <c r="B8118" i="1"/>
  <c r="E8118" i="1"/>
  <c r="F8118" i="1"/>
  <c r="O8118" i="1"/>
  <c r="B8119" i="1"/>
  <c r="E8119" i="1"/>
  <c r="F8119" i="1"/>
  <c r="O8119" i="1"/>
  <c r="B8120" i="1"/>
  <c r="E8120" i="1"/>
  <c r="F8120" i="1"/>
  <c r="O8120" i="1"/>
  <c r="B8121" i="1"/>
  <c r="E8121" i="1"/>
  <c r="F8121" i="1"/>
  <c r="O8121" i="1"/>
  <c r="B8122" i="1"/>
  <c r="E8122" i="1"/>
  <c r="F8122" i="1"/>
  <c r="O8122" i="1"/>
  <c r="B8123" i="1"/>
  <c r="E8123" i="1"/>
  <c r="F8123" i="1"/>
  <c r="O8123" i="1"/>
  <c r="B8124" i="1"/>
  <c r="E8124" i="1"/>
  <c r="F8124" i="1"/>
  <c r="O8124" i="1"/>
  <c r="B8125" i="1"/>
  <c r="E8125" i="1"/>
  <c r="F8125" i="1"/>
  <c r="O8125" i="1"/>
  <c r="B8126" i="1"/>
  <c r="E8126" i="1"/>
  <c r="F8126" i="1"/>
  <c r="O8126" i="1"/>
  <c r="B8127" i="1"/>
  <c r="E8127" i="1"/>
  <c r="F8127" i="1"/>
  <c r="O8127" i="1"/>
  <c r="B8128" i="1"/>
  <c r="E8128" i="1"/>
  <c r="F8128" i="1"/>
  <c r="O8128" i="1"/>
  <c r="B8129" i="1"/>
  <c r="E8129" i="1"/>
  <c r="F8129" i="1"/>
  <c r="O8129" i="1"/>
  <c r="B8130" i="1"/>
  <c r="E8130" i="1"/>
  <c r="F8130" i="1"/>
  <c r="O8130" i="1"/>
  <c r="B8131" i="1"/>
  <c r="E8131" i="1"/>
  <c r="F8131" i="1"/>
  <c r="O8131" i="1"/>
  <c r="B8132" i="1"/>
  <c r="E8132" i="1"/>
  <c r="F8132" i="1"/>
  <c r="O8132" i="1"/>
  <c r="B8133" i="1"/>
  <c r="E8133" i="1"/>
  <c r="F8133" i="1"/>
  <c r="O8133" i="1"/>
  <c r="B8134" i="1"/>
  <c r="E8134" i="1"/>
  <c r="F8134" i="1"/>
  <c r="O8134" i="1"/>
  <c r="B8135" i="1"/>
  <c r="E8135" i="1"/>
  <c r="F8135" i="1"/>
  <c r="O8135" i="1"/>
  <c r="B8136" i="1"/>
  <c r="E8136" i="1"/>
  <c r="F8136" i="1"/>
  <c r="O8136" i="1"/>
  <c r="B8137" i="1"/>
  <c r="E8137" i="1"/>
  <c r="F8137" i="1"/>
  <c r="O8137" i="1"/>
  <c r="B8138" i="1"/>
  <c r="E8138" i="1"/>
  <c r="F8138" i="1"/>
  <c r="O8138" i="1"/>
  <c r="B8139" i="1"/>
  <c r="E8139" i="1"/>
  <c r="F8139" i="1"/>
  <c r="O8139" i="1"/>
  <c r="B8140" i="1"/>
  <c r="E8140" i="1"/>
  <c r="F8140" i="1"/>
  <c r="O8140" i="1"/>
  <c r="B8141" i="1"/>
  <c r="E8141" i="1"/>
  <c r="F8141" i="1"/>
  <c r="O8141" i="1"/>
  <c r="B8142" i="1"/>
  <c r="E8142" i="1"/>
  <c r="F8142" i="1"/>
  <c r="O8142" i="1"/>
  <c r="B8143" i="1"/>
  <c r="E8143" i="1"/>
  <c r="F8143" i="1"/>
  <c r="O8143" i="1"/>
  <c r="B8144" i="1"/>
  <c r="E8144" i="1"/>
  <c r="F8144" i="1"/>
  <c r="O8144" i="1"/>
  <c r="B8145" i="1"/>
  <c r="E8145" i="1"/>
  <c r="F8145" i="1"/>
  <c r="O8145" i="1"/>
  <c r="B8146" i="1"/>
  <c r="E8146" i="1"/>
  <c r="F8146" i="1"/>
  <c r="O8146" i="1"/>
  <c r="B8147" i="1"/>
  <c r="E8147" i="1"/>
  <c r="F8147" i="1"/>
  <c r="O8147" i="1"/>
  <c r="B8148" i="1"/>
  <c r="E8148" i="1"/>
  <c r="F8148" i="1"/>
  <c r="O8148" i="1"/>
  <c r="B8149" i="1"/>
  <c r="E8149" i="1"/>
  <c r="F8149" i="1"/>
  <c r="O8149" i="1"/>
  <c r="B8150" i="1"/>
  <c r="E8150" i="1"/>
  <c r="F8150" i="1"/>
  <c r="O8150" i="1"/>
  <c r="B8151" i="1"/>
  <c r="E8151" i="1"/>
  <c r="F8151" i="1"/>
  <c r="O8151" i="1"/>
  <c r="B8152" i="1"/>
  <c r="E8152" i="1"/>
  <c r="F8152" i="1"/>
  <c r="O8152" i="1"/>
  <c r="B8153" i="1"/>
  <c r="E8153" i="1"/>
  <c r="F8153" i="1"/>
  <c r="O8153" i="1"/>
  <c r="B8154" i="1"/>
  <c r="E8154" i="1"/>
  <c r="F8154" i="1"/>
  <c r="O8154" i="1"/>
  <c r="B8155" i="1"/>
  <c r="E8155" i="1"/>
  <c r="F8155" i="1"/>
  <c r="O8155" i="1"/>
  <c r="B8156" i="1"/>
  <c r="E8156" i="1"/>
  <c r="F8156" i="1"/>
  <c r="O8156" i="1"/>
  <c r="B8157" i="1"/>
  <c r="E8157" i="1"/>
  <c r="F8157" i="1"/>
  <c r="O8157" i="1"/>
  <c r="B8158" i="1"/>
  <c r="E8158" i="1"/>
  <c r="F8158" i="1"/>
  <c r="O8158" i="1"/>
  <c r="B8159" i="1"/>
  <c r="E8159" i="1"/>
  <c r="F8159" i="1"/>
  <c r="O8159" i="1"/>
  <c r="B8160" i="1"/>
  <c r="E8160" i="1"/>
  <c r="F8160" i="1"/>
  <c r="O8160" i="1"/>
  <c r="B8161" i="1"/>
  <c r="E8161" i="1"/>
  <c r="F8161" i="1"/>
  <c r="O8161" i="1"/>
  <c r="B8162" i="1"/>
  <c r="E8162" i="1"/>
  <c r="F8162" i="1"/>
  <c r="O8162" i="1"/>
  <c r="B8163" i="1"/>
  <c r="E8163" i="1"/>
  <c r="F8163" i="1"/>
  <c r="O8163" i="1"/>
  <c r="B8164" i="1"/>
  <c r="E8164" i="1"/>
  <c r="F8164" i="1"/>
  <c r="O8164" i="1"/>
  <c r="B8165" i="1"/>
  <c r="E8165" i="1"/>
  <c r="F8165" i="1"/>
  <c r="O8165" i="1"/>
  <c r="B8166" i="1"/>
  <c r="E8166" i="1"/>
  <c r="F8166" i="1"/>
  <c r="O8166" i="1"/>
  <c r="B8167" i="1"/>
  <c r="E8167" i="1"/>
  <c r="F8167" i="1"/>
  <c r="O8167" i="1"/>
  <c r="B8168" i="1"/>
  <c r="E8168" i="1"/>
  <c r="F8168" i="1"/>
  <c r="O8168" i="1"/>
  <c r="B8169" i="1"/>
  <c r="E8169" i="1"/>
  <c r="F8169" i="1"/>
  <c r="O8169" i="1"/>
  <c r="B8170" i="1"/>
  <c r="E8170" i="1"/>
  <c r="F8170" i="1"/>
  <c r="O8170" i="1"/>
  <c r="B8171" i="1"/>
  <c r="E8171" i="1"/>
  <c r="F8171" i="1"/>
  <c r="O8171" i="1"/>
  <c r="B8172" i="1"/>
  <c r="E8172" i="1"/>
  <c r="F8172" i="1"/>
  <c r="O8172" i="1"/>
  <c r="B8173" i="1"/>
  <c r="E8173" i="1"/>
  <c r="F8173" i="1"/>
  <c r="O8173" i="1"/>
  <c r="B8174" i="1"/>
  <c r="E8174" i="1"/>
  <c r="F8174" i="1"/>
  <c r="O8174" i="1"/>
  <c r="B8175" i="1"/>
  <c r="E8175" i="1"/>
  <c r="F8175" i="1"/>
  <c r="O8175" i="1"/>
  <c r="B8176" i="1"/>
  <c r="E8176" i="1"/>
  <c r="F8176" i="1"/>
  <c r="O8176" i="1"/>
  <c r="B8177" i="1"/>
  <c r="E8177" i="1"/>
  <c r="F8177" i="1"/>
  <c r="O8177" i="1"/>
  <c r="B8178" i="1"/>
  <c r="E8178" i="1"/>
  <c r="F8178" i="1"/>
  <c r="O8178" i="1"/>
  <c r="B8179" i="1"/>
  <c r="E8179" i="1"/>
  <c r="F8179" i="1"/>
  <c r="O8179" i="1"/>
  <c r="B8180" i="1"/>
  <c r="E8180" i="1"/>
  <c r="F8180" i="1"/>
  <c r="O8180" i="1"/>
  <c r="B8181" i="1"/>
  <c r="E8181" i="1"/>
  <c r="F8181" i="1"/>
  <c r="O8181" i="1"/>
  <c r="B8182" i="1"/>
  <c r="E8182" i="1"/>
  <c r="F8182" i="1"/>
  <c r="O8182" i="1"/>
  <c r="B8183" i="1"/>
  <c r="E8183" i="1"/>
  <c r="F8183" i="1"/>
  <c r="O8183" i="1"/>
  <c r="B8184" i="1"/>
  <c r="E8184" i="1"/>
  <c r="F8184" i="1"/>
  <c r="O8184" i="1"/>
  <c r="B8185" i="1"/>
  <c r="E8185" i="1"/>
  <c r="F8185" i="1"/>
  <c r="O8185" i="1"/>
  <c r="B8186" i="1"/>
  <c r="E8186" i="1"/>
  <c r="F8186" i="1"/>
  <c r="O8186" i="1"/>
  <c r="B8187" i="1"/>
  <c r="E8187" i="1"/>
  <c r="F8187" i="1"/>
  <c r="O8187" i="1"/>
  <c r="B8188" i="1"/>
  <c r="E8188" i="1"/>
  <c r="F8188" i="1"/>
  <c r="O8188" i="1"/>
  <c r="B8189" i="1"/>
  <c r="E8189" i="1"/>
  <c r="F8189" i="1"/>
  <c r="O8189" i="1"/>
  <c r="B8190" i="1"/>
  <c r="E8190" i="1"/>
  <c r="F8190" i="1"/>
  <c r="O8190" i="1"/>
  <c r="B8191" i="1"/>
  <c r="E8191" i="1"/>
  <c r="F8191" i="1"/>
  <c r="O8191" i="1"/>
  <c r="B8192" i="1"/>
  <c r="E8192" i="1"/>
  <c r="F8192" i="1"/>
  <c r="O8192" i="1"/>
  <c r="B8193" i="1"/>
  <c r="E8193" i="1"/>
  <c r="F8193" i="1"/>
  <c r="O8193" i="1"/>
  <c r="B8194" i="1"/>
  <c r="E8194" i="1"/>
  <c r="F8194" i="1"/>
  <c r="O8194" i="1"/>
  <c r="B8195" i="1"/>
  <c r="E8195" i="1"/>
  <c r="F8195" i="1"/>
  <c r="O8195" i="1"/>
  <c r="B8196" i="1"/>
  <c r="E8196" i="1"/>
  <c r="F8196" i="1"/>
  <c r="O8196" i="1"/>
  <c r="B8197" i="1"/>
  <c r="E8197" i="1"/>
  <c r="F8197" i="1"/>
  <c r="O8197" i="1"/>
  <c r="B8198" i="1"/>
  <c r="E8198" i="1"/>
  <c r="F8198" i="1"/>
  <c r="O8198" i="1"/>
  <c r="B8199" i="1"/>
  <c r="E8199" i="1"/>
  <c r="F8199" i="1"/>
  <c r="O8199" i="1"/>
  <c r="B8200" i="1"/>
  <c r="E8200" i="1"/>
  <c r="F8200" i="1"/>
  <c r="O8200" i="1"/>
  <c r="B8201" i="1"/>
  <c r="E8201" i="1"/>
  <c r="F8201" i="1"/>
  <c r="O8201" i="1"/>
  <c r="B8202" i="1"/>
  <c r="E8202" i="1"/>
  <c r="F8202" i="1"/>
  <c r="O8202" i="1"/>
  <c r="B8203" i="1"/>
  <c r="E8203" i="1"/>
  <c r="F8203" i="1"/>
  <c r="O8203" i="1"/>
  <c r="B8204" i="1"/>
  <c r="E8204" i="1"/>
  <c r="F8204" i="1"/>
  <c r="O8204" i="1"/>
  <c r="B8205" i="1"/>
  <c r="E8205" i="1"/>
  <c r="F8205" i="1"/>
  <c r="O8205" i="1"/>
  <c r="B8206" i="1"/>
  <c r="E8206" i="1"/>
  <c r="F8206" i="1"/>
  <c r="O8206" i="1"/>
  <c r="B8207" i="1"/>
  <c r="E8207" i="1"/>
  <c r="F8207" i="1"/>
  <c r="O8207" i="1"/>
  <c r="B8208" i="1"/>
  <c r="E8208" i="1"/>
  <c r="F8208" i="1"/>
  <c r="O8208" i="1"/>
  <c r="B8209" i="1"/>
  <c r="E8209" i="1"/>
  <c r="F8209" i="1"/>
  <c r="O8209" i="1"/>
  <c r="B8210" i="1"/>
  <c r="E8210" i="1"/>
  <c r="F8210" i="1"/>
  <c r="O8210" i="1"/>
  <c r="B8211" i="1"/>
  <c r="E8211" i="1"/>
  <c r="F8211" i="1"/>
  <c r="O8211" i="1"/>
  <c r="B8212" i="1"/>
  <c r="E8212" i="1"/>
  <c r="F8212" i="1"/>
  <c r="O8212" i="1"/>
  <c r="B8213" i="1"/>
  <c r="E8213" i="1"/>
  <c r="F8213" i="1"/>
  <c r="O8213" i="1"/>
  <c r="B8214" i="1"/>
  <c r="E8214" i="1"/>
  <c r="F8214" i="1"/>
  <c r="O8214" i="1"/>
  <c r="B8215" i="1"/>
  <c r="E8215" i="1"/>
  <c r="F8215" i="1"/>
  <c r="O8215" i="1"/>
  <c r="B8216" i="1"/>
  <c r="E8216" i="1"/>
  <c r="F8216" i="1"/>
  <c r="O8216" i="1"/>
  <c r="B8217" i="1"/>
  <c r="E8217" i="1"/>
  <c r="F8217" i="1"/>
  <c r="O8217" i="1"/>
  <c r="B8218" i="1"/>
  <c r="E8218" i="1"/>
  <c r="F8218" i="1"/>
  <c r="O8218" i="1"/>
  <c r="B8219" i="1"/>
  <c r="E8219" i="1"/>
  <c r="F8219" i="1"/>
  <c r="O8219" i="1"/>
  <c r="B8220" i="1"/>
  <c r="E8220" i="1"/>
  <c r="F8220" i="1"/>
  <c r="O8220" i="1"/>
  <c r="B8221" i="1"/>
  <c r="E8221" i="1"/>
  <c r="F8221" i="1"/>
  <c r="O8221" i="1"/>
  <c r="B8222" i="1"/>
  <c r="E8222" i="1"/>
  <c r="F8222" i="1"/>
  <c r="O8222" i="1"/>
  <c r="B8223" i="1"/>
  <c r="E8223" i="1"/>
  <c r="F8223" i="1"/>
  <c r="O8223" i="1"/>
  <c r="B8224" i="1"/>
  <c r="E8224" i="1"/>
  <c r="F8224" i="1"/>
  <c r="O8224" i="1"/>
  <c r="B8225" i="1"/>
  <c r="E8225" i="1"/>
  <c r="F8225" i="1"/>
  <c r="O8225" i="1"/>
  <c r="B8226" i="1"/>
  <c r="E8226" i="1"/>
  <c r="F8226" i="1"/>
  <c r="O8226" i="1"/>
  <c r="B8227" i="1"/>
  <c r="E8227" i="1"/>
  <c r="F8227" i="1"/>
  <c r="O8227" i="1"/>
  <c r="B8228" i="1"/>
  <c r="E8228" i="1"/>
  <c r="F8228" i="1"/>
  <c r="O8228" i="1"/>
  <c r="B8229" i="1"/>
  <c r="E8229" i="1"/>
  <c r="F8229" i="1"/>
  <c r="O8229" i="1"/>
  <c r="B8230" i="1"/>
  <c r="E8230" i="1"/>
  <c r="F8230" i="1"/>
  <c r="O8230" i="1"/>
  <c r="B8231" i="1"/>
  <c r="E8231" i="1"/>
  <c r="F8231" i="1"/>
  <c r="O8231" i="1"/>
  <c r="B8232" i="1"/>
  <c r="E8232" i="1"/>
  <c r="F8232" i="1"/>
  <c r="O8232" i="1"/>
  <c r="B8233" i="1"/>
  <c r="E8233" i="1"/>
  <c r="F8233" i="1"/>
  <c r="O8233" i="1"/>
  <c r="B8234" i="1"/>
  <c r="E8234" i="1"/>
  <c r="F8234" i="1"/>
  <c r="O8234" i="1"/>
  <c r="B8235" i="1"/>
  <c r="E8235" i="1"/>
  <c r="F8235" i="1"/>
  <c r="O8235" i="1"/>
  <c r="B8236" i="1"/>
  <c r="E8236" i="1"/>
  <c r="F8236" i="1"/>
  <c r="O8236" i="1"/>
  <c r="B8237" i="1"/>
  <c r="E8237" i="1"/>
  <c r="F8237" i="1"/>
  <c r="O8237" i="1"/>
  <c r="B8238" i="1"/>
  <c r="E8238" i="1"/>
  <c r="F8238" i="1"/>
  <c r="O8238" i="1"/>
  <c r="B8239" i="1"/>
  <c r="E8239" i="1"/>
  <c r="F8239" i="1"/>
  <c r="O8239" i="1"/>
  <c r="B8240" i="1"/>
  <c r="E8240" i="1"/>
  <c r="F8240" i="1"/>
  <c r="O8240" i="1"/>
  <c r="B8241" i="1"/>
  <c r="E8241" i="1"/>
  <c r="F8241" i="1"/>
  <c r="O8241" i="1"/>
  <c r="B8242" i="1"/>
  <c r="E8242" i="1"/>
  <c r="F8242" i="1"/>
  <c r="O8242" i="1"/>
  <c r="B8243" i="1"/>
  <c r="E8243" i="1"/>
  <c r="F8243" i="1"/>
  <c r="O8243" i="1"/>
  <c r="B8244" i="1"/>
  <c r="E8244" i="1"/>
  <c r="F8244" i="1"/>
  <c r="O8244" i="1"/>
  <c r="B8245" i="1"/>
  <c r="E8245" i="1"/>
  <c r="F8245" i="1"/>
  <c r="O8245" i="1"/>
  <c r="B8246" i="1"/>
  <c r="E8246" i="1"/>
  <c r="F8246" i="1"/>
  <c r="O8246" i="1"/>
  <c r="B8247" i="1"/>
  <c r="E8247" i="1"/>
  <c r="F8247" i="1"/>
  <c r="O8247" i="1"/>
  <c r="B8248" i="1"/>
  <c r="E8248" i="1"/>
  <c r="F8248" i="1"/>
  <c r="O8248" i="1"/>
  <c r="B8249" i="1"/>
  <c r="E8249" i="1"/>
  <c r="F8249" i="1"/>
  <c r="O8249" i="1"/>
  <c r="B8250" i="1"/>
  <c r="E8250" i="1"/>
  <c r="F8250" i="1"/>
  <c r="O8250" i="1"/>
  <c r="B8251" i="1"/>
  <c r="E8251" i="1"/>
  <c r="F8251" i="1"/>
  <c r="O8251" i="1"/>
  <c r="B8252" i="1"/>
  <c r="E8252" i="1"/>
  <c r="F8252" i="1"/>
  <c r="O8252" i="1"/>
  <c r="B8253" i="1"/>
  <c r="E8253" i="1"/>
  <c r="F8253" i="1"/>
  <c r="O8253" i="1"/>
  <c r="B8254" i="1"/>
  <c r="E8254" i="1"/>
  <c r="F8254" i="1"/>
  <c r="O8254" i="1"/>
  <c r="B8255" i="1"/>
  <c r="E8255" i="1"/>
  <c r="F8255" i="1"/>
  <c r="O8255" i="1"/>
  <c r="B8256" i="1"/>
  <c r="E8256" i="1"/>
  <c r="F8256" i="1"/>
  <c r="O8256" i="1"/>
  <c r="B8257" i="1"/>
  <c r="E8257" i="1"/>
  <c r="F8257" i="1"/>
  <c r="O8257" i="1"/>
  <c r="B8258" i="1"/>
  <c r="E8258" i="1"/>
  <c r="F8258" i="1"/>
  <c r="O8258" i="1"/>
  <c r="B8259" i="1"/>
  <c r="E8259" i="1"/>
  <c r="F8259" i="1"/>
  <c r="O8259" i="1"/>
  <c r="B8260" i="1"/>
  <c r="E8260" i="1"/>
  <c r="F8260" i="1"/>
  <c r="O8260" i="1"/>
  <c r="B8261" i="1"/>
  <c r="E8261" i="1"/>
  <c r="F8261" i="1"/>
  <c r="O8261" i="1"/>
  <c r="B8262" i="1"/>
  <c r="E8262" i="1"/>
  <c r="F8262" i="1"/>
  <c r="O8262" i="1"/>
  <c r="B8263" i="1"/>
  <c r="E8263" i="1"/>
  <c r="F8263" i="1"/>
  <c r="O8263" i="1"/>
  <c r="B8264" i="1"/>
  <c r="E8264" i="1"/>
  <c r="F8264" i="1"/>
  <c r="O8264" i="1"/>
  <c r="B8265" i="1"/>
  <c r="E8265" i="1"/>
  <c r="F8265" i="1"/>
  <c r="O8265" i="1"/>
  <c r="B8266" i="1"/>
  <c r="E8266" i="1"/>
  <c r="F8266" i="1"/>
  <c r="O8266" i="1"/>
  <c r="B8267" i="1"/>
  <c r="E8267" i="1"/>
  <c r="F8267" i="1"/>
  <c r="O8267" i="1"/>
  <c r="B8268" i="1"/>
  <c r="E8268" i="1"/>
  <c r="F8268" i="1"/>
  <c r="O8268" i="1"/>
  <c r="B8269" i="1"/>
  <c r="E8269" i="1"/>
  <c r="F8269" i="1"/>
  <c r="O8269" i="1"/>
  <c r="B8270" i="1"/>
  <c r="E8270" i="1"/>
  <c r="F8270" i="1"/>
  <c r="O8270" i="1"/>
  <c r="B8271" i="1"/>
  <c r="E8271" i="1"/>
  <c r="F8271" i="1"/>
  <c r="O8271" i="1"/>
  <c r="B8272" i="1"/>
  <c r="E8272" i="1"/>
  <c r="F8272" i="1"/>
  <c r="O8272" i="1"/>
  <c r="B8273" i="1"/>
  <c r="E8273" i="1"/>
  <c r="F8273" i="1"/>
  <c r="O8273" i="1"/>
  <c r="B8274" i="1"/>
  <c r="E8274" i="1"/>
  <c r="F8274" i="1"/>
  <c r="O8274" i="1"/>
  <c r="B8275" i="1"/>
  <c r="E8275" i="1"/>
  <c r="F8275" i="1"/>
  <c r="O8275" i="1"/>
  <c r="B8276" i="1"/>
  <c r="E8276" i="1"/>
  <c r="F8276" i="1"/>
  <c r="O8276" i="1"/>
  <c r="B8277" i="1"/>
  <c r="E8277" i="1"/>
  <c r="F8277" i="1"/>
  <c r="O8277" i="1"/>
  <c r="B8278" i="1"/>
  <c r="E8278" i="1"/>
  <c r="F8278" i="1"/>
  <c r="O8278" i="1"/>
  <c r="B8279" i="1"/>
  <c r="E8279" i="1"/>
  <c r="F8279" i="1"/>
  <c r="O8279" i="1"/>
  <c r="B8280" i="1"/>
  <c r="E8280" i="1"/>
  <c r="F8280" i="1"/>
  <c r="O8280" i="1"/>
  <c r="B8281" i="1"/>
  <c r="E8281" i="1"/>
  <c r="F8281" i="1"/>
  <c r="O8281" i="1"/>
  <c r="B8282" i="1"/>
  <c r="E8282" i="1"/>
  <c r="F8282" i="1"/>
  <c r="O8282" i="1"/>
  <c r="B8283" i="1"/>
  <c r="E8283" i="1"/>
  <c r="F8283" i="1"/>
  <c r="O8283" i="1"/>
  <c r="B8284" i="1"/>
  <c r="E8284" i="1"/>
  <c r="F8284" i="1"/>
  <c r="O8284" i="1"/>
  <c r="B8285" i="1"/>
  <c r="E8285" i="1"/>
  <c r="F8285" i="1"/>
  <c r="O8285" i="1"/>
  <c r="B8286" i="1"/>
  <c r="E8286" i="1"/>
  <c r="F8286" i="1"/>
  <c r="O8286" i="1"/>
  <c r="B8287" i="1"/>
  <c r="E8287" i="1"/>
  <c r="F8287" i="1"/>
  <c r="O8287" i="1"/>
  <c r="B8288" i="1"/>
  <c r="E8288" i="1"/>
  <c r="F8288" i="1"/>
  <c r="O8288" i="1"/>
  <c r="B8289" i="1"/>
  <c r="E8289" i="1"/>
  <c r="F8289" i="1"/>
  <c r="O8289" i="1"/>
  <c r="B8290" i="1"/>
  <c r="E8290" i="1"/>
  <c r="F8290" i="1"/>
  <c r="O8290" i="1"/>
  <c r="B8291" i="1"/>
  <c r="E8291" i="1"/>
  <c r="F8291" i="1"/>
  <c r="O8291" i="1"/>
  <c r="B8292" i="1"/>
  <c r="E8292" i="1"/>
  <c r="F8292" i="1"/>
  <c r="O8292" i="1"/>
  <c r="B8293" i="1"/>
  <c r="E8293" i="1"/>
  <c r="F8293" i="1"/>
  <c r="O8293" i="1"/>
  <c r="B8294" i="1"/>
  <c r="E8294" i="1"/>
  <c r="F8294" i="1"/>
  <c r="O8294" i="1"/>
  <c r="B8295" i="1"/>
  <c r="E8295" i="1"/>
  <c r="F8295" i="1"/>
  <c r="O8295" i="1"/>
  <c r="B8296" i="1"/>
  <c r="E8296" i="1"/>
  <c r="F8296" i="1"/>
  <c r="O8296" i="1"/>
  <c r="B8297" i="1"/>
  <c r="E8297" i="1"/>
  <c r="F8297" i="1"/>
  <c r="O8297" i="1"/>
  <c r="B8298" i="1"/>
  <c r="E8298" i="1"/>
  <c r="F8298" i="1"/>
  <c r="O8298" i="1"/>
  <c r="B8299" i="1"/>
  <c r="E8299" i="1"/>
  <c r="F8299" i="1"/>
  <c r="O8299" i="1"/>
  <c r="B8300" i="1"/>
  <c r="E8300" i="1"/>
  <c r="F8300" i="1"/>
  <c r="O8300" i="1"/>
  <c r="B8301" i="1"/>
  <c r="E8301" i="1"/>
  <c r="F8301" i="1"/>
  <c r="O8301" i="1"/>
  <c r="B8302" i="1"/>
  <c r="E8302" i="1"/>
  <c r="F8302" i="1"/>
  <c r="O8302" i="1"/>
  <c r="B8303" i="1"/>
  <c r="E8303" i="1"/>
  <c r="F8303" i="1"/>
  <c r="O8303" i="1"/>
  <c r="B8304" i="1"/>
  <c r="E8304" i="1"/>
  <c r="F8304" i="1"/>
  <c r="O8304" i="1"/>
  <c r="B8305" i="1"/>
  <c r="E8305" i="1"/>
  <c r="F8305" i="1"/>
  <c r="O8305" i="1"/>
  <c r="B8306" i="1"/>
  <c r="E8306" i="1"/>
  <c r="F8306" i="1"/>
  <c r="O8306" i="1"/>
  <c r="B8307" i="1"/>
  <c r="E8307" i="1"/>
  <c r="F8307" i="1"/>
  <c r="O8307" i="1"/>
  <c r="B8308" i="1"/>
  <c r="E8308" i="1"/>
  <c r="F8308" i="1"/>
  <c r="O8308" i="1"/>
  <c r="B8309" i="1"/>
  <c r="E8309" i="1"/>
  <c r="F8309" i="1"/>
  <c r="O8309" i="1"/>
  <c r="B8310" i="1"/>
  <c r="E8310" i="1"/>
  <c r="F8310" i="1"/>
  <c r="O8310" i="1"/>
  <c r="B8311" i="1"/>
  <c r="E8311" i="1"/>
  <c r="F8311" i="1"/>
  <c r="O8311" i="1"/>
  <c r="B8312" i="1"/>
  <c r="E8312" i="1"/>
  <c r="F8312" i="1"/>
  <c r="O8312" i="1"/>
  <c r="B8313" i="1"/>
  <c r="E8313" i="1"/>
  <c r="F8313" i="1"/>
  <c r="O8313" i="1"/>
  <c r="B8314" i="1"/>
  <c r="E8314" i="1"/>
  <c r="F8314" i="1"/>
  <c r="O8314" i="1"/>
  <c r="B8315" i="1"/>
  <c r="E8315" i="1"/>
  <c r="F8315" i="1"/>
  <c r="O8315" i="1"/>
  <c r="B8316" i="1"/>
  <c r="E8316" i="1"/>
  <c r="F8316" i="1"/>
  <c r="O8316" i="1"/>
  <c r="B8317" i="1"/>
  <c r="E8317" i="1"/>
  <c r="F8317" i="1"/>
  <c r="O8317" i="1"/>
  <c r="B8318" i="1"/>
  <c r="E8318" i="1"/>
  <c r="F8318" i="1"/>
  <c r="O8318" i="1"/>
  <c r="B8319" i="1"/>
  <c r="E8319" i="1"/>
  <c r="F8319" i="1"/>
  <c r="O8319" i="1"/>
  <c r="B8320" i="1"/>
  <c r="E8320" i="1"/>
  <c r="F8320" i="1"/>
  <c r="O8320" i="1"/>
  <c r="B8321" i="1"/>
  <c r="E8321" i="1"/>
  <c r="F8321" i="1"/>
  <c r="O8321" i="1"/>
  <c r="B8322" i="1"/>
  <c r="E8322" i="1"/>
  <c r="F8322" i="1"/>
  <c r="O8322" i="1"/>
  <c r="B8323" i="1"/>
  <c r="E8323" i="1"/>
  <c r="F8323" i="1"/>
  <c r="O8323" i="1"/>
  <c r="B8324" i="1"/>
  <c r="E8324" i="1"/>
  <c r="F8324" i="1"/>
  <c r="O8324" i="1"/>
  <c r="B8325" i="1"/>
  <c r="E8325" i="1"/>
  <c r="F8325" i="1"/>
  <c r="O8325" i="1"/>
  <c r="B8326" i="1"/>
  <c r="E8326" i="1"/>
  <c r="F8326" i="1"/>
  <c r="O8326" i="1"/>
  <c r="B8327" i="1"/>
  <c r="E8327" i="1"/>
  <c r="F8327" i="1"/>
  <c r="O8327" i="1"/>
  <c r="B8328" i="1"/>
  <c r="E8328" i="1"/>
  <c r="F8328" i="1"/>
  <c r="O8328" i="1"/>
  <c r="B8329" i="1"/>
  <c r="E8329" i="1"/>
  <c r="F8329" i="1"/>
  <c r="O8329" i="1"/>
  <c r="B8330" i="1"/>
  <c r="E8330" i="1"/>
  <c r="F8330" i="1"/>
  <c r="O8330" i="1"/>
  <c r="B8331" i="1"/>
  <c r="E8331" i="1"/>
  <c r="F8331" i="1"/>
  <c r="O8331" i="1"/>
  <c r="B8332" i="1"/>
  <c r="E8332" i="1"/>
  <c r="F8332" i="1"/>
  <c r="O8332" i="1"/>
  <c r="B8333" i="1"/>
  <c r="E8333" i="1"/>
  <c r="F8333" i="1"/>
  <c r="O8333" i="1"/>
  <c r="B8334" i="1"/>
  <c r="E8334" i="1"/>
  <c r="F8334" i="1"/>
  <c r="O8334" i="1"/>
  <c r="B8335" i="1"/>
  <c r="E8335" i="1"/>
  <c r="F8335" i="1"/>
  <c r="O8335" i="1"/>
  <c r="B8336" i="1"/>
  <c r="E8336" i="1"/>
  <c r="F8336" i="1"/>
  <c r="O8336" i="1"/>
  <c r="B8337" i="1"/>
  <c r="E8337" i="1"/>
  <c r="F8337" i="1"/>
  <c r="O8337" i="1"/>
  <c r="B8338" i="1"/>
  <c r="E8338" i="1"/>
  <c r="F8338" i="1"/>
  <c r="O8338" i="1"/>
  <c r="B8339" i="1"/>
  <c r="E8339" i="1"/>
  <c r="F8339" i="1"/>
  <c r="O8339" i="1"/>
  <c r="B8340" i="1"/>
  <c r="E8340" i="1"/>
  <c r="F8340" i="1"/>
  <c r="O8340" i="1"/>
  <c r="B8341" i="1"/>
  <c r="E8341" i="1"/>
  <c r="F8341" i="1"/>
  <c r="O8341" i="1"/>
  <c r="B8342" i="1"/>
  <c r="E8342" i="1"/>
  <c r="F8342" i="1"/>
  <c r="O8342" i="1"/>
  <c r="B8343" i="1"/>
  <c r="E8343" i="1"/>
  <c r="F8343" i="1"/>
  <c r="O8343" i="1"/>
  <c r="B8344" i="1"/>
  <c r="E8344" i="1"/>
  <c r="F8344" i="1"/>
  <c r="O8344" i="1"/>
  <c r="B8345" i="1"/>
  <c r="E8345" i="1"/>
  <c r="F8345" i="1"/>
  <c r="O8345" i="1"/>
  <c r="B8346" i="1"/>
  <c r="E8346" i="1"/>
  <c r="F8346" i="1"/>
  <c r="O8346" i="1"/>
  <c r="B8347" i="1"/>
  <c r="E8347" i="1"/>
  <c r="F8347" i="1"/>
  <c r="O8347" i="1"/>
  <c r="B8348" i="1"/>
  <c r="E8348" i="1"/>
  <c r="F8348" i="1"/>
  <c r="O8348" i="1"/>
  <c r="B8349" i="1"/>
  <c r="E8349" i="1"/>
  <c r="F8349" i="1"/>
  <c r="O8349" i="1"/>
  <c r="B8350" i="1"/>
  <c r="E8350" i="1"/>
  <c r="F8350" i="1"/>
  <c r="O8350" i="1"/>
  <c r="B8351" i="1"/>
  <c r="E8351" i="1"/>
  <c r="F8351" i="1"/>
  <c r="O8351" i="1"/>
  <c r="B8352" i="1"/>
  <c r="E8352" i="1"/>
  <c r="F8352" i="1"/>
  <c r="O8352" i="1"/>
  <c r="B8353" i="1"/>
  <c r="E8353" i="1"/>
  <c r="F8353" i="1"/>
  <c r="O8353" i="1"/>
  <c r="B8354" i="1"/>
  <c r="E8354" i="1"/>
  <c r="F8354" i="1"/>
  <c r="O8354" i="1"/>
  <c r="B8355" i="1"/>
  <c r="E8355" i="1"/>
  <c r="F8355" i="1"/>
  <c r="O8355" i="1"/>
  <c r="B8356" i="1"/>
  <c r="E8356" i="1"/>
  <c r="F8356" i="1"/>
  <c r="O8356" i="1"/>
  <c r="B8357" i="1"/>
  <c r="E8357" i="1"/>
  <c r="F8357" i="1"/>
  <c r="O8357" i="1"/>
  <c r="B8358" i="1"/>
  <c r="E8358" i="1"/>
  <c r="F8358" i="1"/>
  <c r="O8358" i="1"/>
  <c r="B8359" i="1"/>
  <c r="E8359" i="1"/>
  <c r="F8359" i="1"/>
  <c r="O8359" i="1"/>
  <c r="B8360" i="1"/>
  <c r="E8360" i="1"/>
  <c r="F8360" i="1"/>
  <c r="O8360" i="1"/>
  <c r="B8361" i="1"/>
  <c r="E8361" i="1"/>
  <c r="F8361" i="1"/>
  <c r="O8361" i="1"/>
  <c r="B8362" i="1"/>
  <c r="E8362" i="1"/>
  <c r="F8362" i="1"/>
  <c r="O8362" i="1"/>
  <c r="B8363" i="1"/>
  <c r="E8363" i="1"/>
  <c r="F8363" i="1"/>
  <c r="O8363" i="1"/>
  <c r="B8364" i="1"/>
  <c r="E8364" i="1"/>
  <c r="F8364" i="1"/>
  <c r="O8364" i="1"/>
  <c r="B8365" i="1"/>
  <c r="E8365" i="1"/>
  <c r="F8365" i="1"/>
  <c r="O8365" i="1"/>
  <c r="B8366" i="1"/>
  <c r="E8366" i="1"/>
  <c r="F8366" i="1"/>
  <c r="O8366" i="1"/>
  <c r="B8367" i="1"/>
  <c r="E8367" i="1"/>
  <c r="F8367" i="1"/>
  <c r="O8367" i="1"/>
  <c r="B8368" i="1"/>
  <c r="E8368" i="1"/>
  <c r="F8368" i="1"/>
  <c r="O8368" i="1"/>
  <c r="B8369" i="1"/>
  <c r="E8369" i="1"/>
  <c r="F8369" i="1"/>
  <c r="O8369" i="1"/>
  <c r="B8370" i="1"/>
  <c r="E8370" i="1"/>
  <c r="F8370" i="1"/>
  <c r="O8370" i="1"/>
  <c r="B8371" i="1"/>
  <c r="E8371" i="1"/>
  <c r="F8371" i="1"/>
  <c r="O8371" i="1"/>
  <c r="B8372" i="1"/>
  <c r="E8372" i="1"/>
  <c r="F8372" i="1"/>
  <c r="O8372" i="1"/>
  <c r="B8373" i="1"/>
  <c r="E8373" i="1"/>
  <c r="F8373" i="1"/>
  <c r="O8373" i="1"/>
  <c r="B8374" i="1"/>
  <c r="E8374" i="1"/>
  <c r="F8374" i="1"/>
  <c r="O8374" i="1"/>
  <c r="B8375" i="1"/>
  <c r="E8375" i="1"/>
  <c r="F8375" i="1"/>
  <c r="O8375" i="1"/>
  <c r="B8376" i="1"/>
  <c r="E8376" i="1"/>
  <c r="F8376" i="1"/>
  <c r="O8376" i="1"/>
  <c r="B8377" i="1"/>
  <c r="E8377" i="1"/>
  <c r="F8377" i="1"/>
  <c r="O8377" i="1"/>
  <c r="B8378" i="1"/>
  <c r="E8378" i="1"/>
  <c r="F8378" i="1"/>
  <c r="O8378" i="1"/>
  <c r="B8379" i="1"/>
  <c r="E8379" i="1"/>
  <c r="F8379" i="1"/>
  <c r="O8379" i="1"/>
  <c r="B8380" i="1"/>
  <c r="E8380" i="1"/>
  <c r="F8380" i="1"/>
  <c r="O8380" i="1"/>
  <c r="B8381" i="1"/>
  <c r="E8381" i="1"/>
  <c r="F8381" i="1"/>
  <c r="O8381" i="1"/>
  <c r="B8382" i="1"/>
  <c r="E8382" i="1"/>
  <c r="F8382" i="1"/>
  <c r="O8382" i="1"/>
  <c r="B8383" i="1"/>
  <c r="E8383" i="1"/>
  <c r="F8383" i="1"/>
  <c r="O8383" i="1"/>
  <c r="B8384" i="1"/>
  <c r="E8384" i="1"/>
  <c r="F8384" i="1"/>
  <c r="O8384" i="1"/>
  <c r="B8385" i="1"/>
  <c r="E8385" i="1"/>
  <c r="F8385" i="1"/>
  <c r="O8385" i="1"/>
  <c r="B8386" i="1"/>
  <c r="E8386" i="1"/>
  <c r="F8386" i="1"/>
  <c r="O8386" i="1"/>
  <c r="B8387" i="1"/>
  <c r="E8387" i="1"/>
  <c r="F8387" i="1"/>
  <c r="O8387" i="1"/>
  <c r="B8388" i="1"/>
  <c r="E8388" i="1"/>
  <c r="F8388" i="1"/>
  <c r="O8388" i="1"/>
  <c r="B8389" i="1"/>
  <c r="E8389" i="1"/>
  <c r="F8389" i="1"/>
  <c r="O8389" i="1"/>
  <c r="B8390" i="1"/>
  <c r="E8390" i="1"/>
  <c r="F8390" i="1"/>
  <c r="O8390" i="1"/>
  <c r="B8391" i="1"/>
  <c r="E8391" i="1"/>
  <c r="F8391" i="1"/>
  <c r="O8391" i="1"/>
  <c r="B8392" i="1"/>
  <c r="E8392" i="1"/>
  <c r="F8392" i="1"/>
  <c r="O8392" i="1"/>
  <c r="B8393" i="1"/>
  <c r="E8393" i="1"/>
  <c r="F8393" i="1"/>
  <c r="O8393" i="1"/>
  <c r="B8394" i="1"/>
  <c r="E8394" i="1"/>
  <c r="F8394" i="1"/>
  <c r="O8394" i="1"/>
  <c r="B8395" i="1"/>
  <c r="E8395" i="1"/>
  <c r="F8395" i="1"/>
  <c r="O8395" i="1"/>
  <c r="B8396" i="1"/>
  <c r="E8396" i="1"/>
  <c r="F8396" i="1"/>
  <c r="O8396" i="1"/>
  <c r="B8397" i="1"/>
  <c r="E8397" i="1"/>
  <c r="F8397" i="1"/>
  <c r="O8397" i="1"/>
  <c r="B8398" i="1"/>
  <c r="E8398" i="1"/>
  <c r="F8398" i="1"/>
  <c r="O8398" i="1"/>
  <c r="B8399" i="1"/>
  <c r="E8399" i="1"/>
  <c r="F8399" i="1"/>
  <c r="O8399" i="1"/>
  <c r="B8400" i="1"/>
  <c r="E8400" i="1"/>
  <c r="F8400" i="1"/>
  <c r="O8400" i="1"/>
  <c r="B8401" i="1"/>
  <c r="E8401" i="1"/>
  <c r="F8401" i="1"/>
  <c r="O8401" i="1"/>
  <c r="B8402" i="1"/>
  <c r="E8402" i="1"/>
  <c r="F8402" i="1"/>
  <c r="O8402" i="1"/>
  <c r="B8403" i="1"/>
  <c r="E8403" i="1"/>
  <c r="F8403" i="1"/>
  <c r="O8403" i="1"/>
  <c r="B8404" i="1"/>
  <c r="E8404" i="1"/>
  <c r="F8404" i="1"/>
  <c r="O8404" i="1"/>
  <c r="B8405" i="1"/>
  <c r="E8405" i="1"/>
  <c r="F8405" i="1"/>
  <c r="O8405" i="1"/>
  <c r="B8406" i="1"/>
  <c r="E8406" i="1"/>
  <c r="F8406" i="1"/>
  <c r="O8406" i="1"/>
  <c r="B8407" i="1"/>
  <c r="E8407" i="1"/>
  <c r="F8407" i="1"/>
  <c r="O8407" i="1"/>
  <c r="B8408" i="1"/>
  <c r="E8408" i="1"/>
  <c r="F8408" i="1"/>
  <c r="O8408" i="1"/>
  <c r="B8409" i="1"/>
  <c r="E8409" i="1"/>
  <c r="F8409" i="1"/>
  <c r="O8409" i="1"/>
  <c r="B8410" i="1"/>
  <c r="E8410" i="1"/>
  <c r="F8410" i="1"/>
  <c r="O8410" i="1"/>
  <c r="B8411" i="1"/>
  <c r="E8411" i="1"/>
  <c r="F8411" i="1"/>
  <c r="O8411" i="1"/>
  <c r="B8412" i="1"/>
  <c r="E8412" i="1"/>
  <c r="F8412" i="1"/>
  <c r="O8412" i="1"/>
  <c r="B8413" i="1"/>
  <c r="E8413" i="1"/>
  <c r="F8413" i="1"/>
  <c r="O8413" i="1"/>
  <c r="B8414" i="1"/>
  <c r="E8414" i="1"/>
  <c r="F8414" i="1"/>
  <c r="O8414" i="1"/>
  <c r="B8415" i="1"/>
  <c r="E8415" i="1"/>
  <c r="F8415" i="1"/>
  <c r="O8415" i="1"/>
  <c r="B8416" i="1"/>
  <c r="E8416" i="1"/>
  <c r="F8416" i="1"/>
  <c r="O8416" i="1"/>
  <c r="B8417" i="1"/>
  <c r="E8417" i="1"/>
  <c r="F8417" i="1"/>
  <c r="O8417" i="1"/>
  <c r="B8418" i="1"/>
  <c r="E8418" i="1"/>
  <c r="F8418" i="1"/>
  <c r="O8418" i="1"/>
  <c r="B8419" i="1"/>
  <c r="E8419" i="1"/>
  <c r="F8419" i="1"/>
  <c r="O8419" i="1"/>
  <c r="B8420" i="1"/>
  <c r="E8420" i="1"/>
  <c r="F8420" i="1"/>
  <c r="O8420" i="1"/>
  <c r="B8421" i="1"/>
  <c r="E8421" i="1"/>
  <c r="F8421" i="1"/>
  <c r="O8421" i="1"/>
  <c r="B8422" i="1"/>
  <c r="E8422" i="1"/>
  <c r="F8422" i="1"/>
  <c r="O8422" i="1"/>
  <c r="B8423" i="1"/>
  <c r="E8423" i="1"/>
  <c r="F8423" i="1"/>
  <c r="O8423" i="1"/>
  <c r="B8424" i="1"/>
  <c r="E8424" i="1"/>
  <c r="F8424" i="1"/>
  <c r="O8424" i="1"/>
  <c r="B8425" i="1"/>
  <c r="E8425" i="1"/>
  <c r="F8425" i="1"/>
  <c r="O8425" i="1"/>
  <c r="B8426" i="1"/>
  <c r="E8426" i="1"/>
  <c r="F8426" i="1"/>
  <c r="O8426" i="1"/>
  <c r="B8427" i="1"/>
  <c r="E8427" i="1"/>
  <c r="F8427" i="1"/>
  <c r="O8427" i="1"/>
  <c r="B8428" i="1"/>
  <c r="E8428" i="1"/>
  <c r="F8428" i="1"/>
  <c r="O8428" i="1"/>
  <c r="B8429" i="1"/>
  <c r="E8429" i="1"/>
  <c r="F8429" i="1"/>
  <c r="O8429" i="1"/>
  <c r="B8430" i="1"/>
  <c r="E8430" i="1"/>
  <c r="F8430" i="1"/>
  <c r="O8430" i="1"/>
  <c r="B8431" i="1"/>
  <c r="E8431" i="1"/>
  <c r="F8431" i="1"/>
  <c r="O8431" i="1"/>
  <c r="B8432" i="1"/>
  <c r="E8432" i="1"/>
  <c r="F8432" i="1"/>
  <c r="O8432" i="1"/>
  <c r="B8433" i="1"/>
  <c r="E8433" i="1"/>
  <c r="F8433" i="1"/>
  <c r="O8433" i="1"/>
  <c r="B8434" i="1"/>
  <c r="E8434" i="1"/>
  <c r="F8434" i="1"/>
  <c r="O8434" i="1"/>
  <c r="B8435" i="1"/>
  <c r="E8435" i="1"/>
  <c r="F8435" i="1"/>
  <c r="O8435" i="1"/>
  <c r="B8436" i="1"/>
  <c r="E8436" i="1"/>
  <c r="F8436" i="1"/>
  <c r="O8436" i="1"/>
  <c r="B8437" i="1"/>
  <c r="E8437" i="1"/>
  <c r="F8437" i="1"/>
  <c r="O8437" i="1"/>
  <c r="B8438" i="1"/>
  <c r="E8438" i="1"/>
  <c r="F8438" i="1"/>
  <c r="O8438" i="1"/>
  <c r="B8439" i="1"/>
  <c r="E8439" i="1"/>
  <c r="F8439" i="1"/>
  <c r="O8439" i="1"/>
  <c r="B8440" i="1"/>
  <c r="E8440" i="1"/>
  <c r="F8440" i="1"/>
  <c r="O8440" i="1"/>
  <c r="B8441" i="1"/>
  <c r="E8441" i="1"/>
  <c r="F8441" i="1"/>
  <c r="O8441" i="1"/>
  <c r="B8442" i="1"/>
  <c r="E8442" i="1"/>
  <c r="F8442" i="1"/>
  <c r="O8442" i="1"/>
  <c r="B8443" i="1"/>
  <c r="E8443" i="1"/>
  <c r="F8443" i="1"/>
  <c r="O8443" i="1"/>
  <c r="B8444" i="1"/>
  <c r="E8444" i="1"/>
  <c r="F8444" i="1"/>
  <c r="O8444" i="1"/>
  <c r="B8445" i="1"/>
  <c r="E8445" i="1"/>
  <c r="F8445" i="1"/>
  <c r="O8445" i="1"/>
  <c r="B8446" i="1"/>
  <c r="E8446" i="1"/>
  <c r="F8446" i="1"/>
  <c r="O8446" i="1"/>
  <c r="B8447" i="1"/>
  <c r="E8447" i="1"/>
  <c r="F8447" i="1"/>
  <c r="O8447" i="1"/>
  <c r="B8448" i="1"/>
  <c r="E8448" i="1"/>
  <c r="F8448" i="1"/>
  <c r="O8448" i="1"/>
  <c r="B8449" i="1"/>
  <c r="E8449" i="1"/>
  <c r="F8449" i="1"/>
  <c r="O8449" i="1"/>
  <c r="B8450" i="1"/>
  <c r="E8450" i="1"/>
  <c r="F8450" i="1"/>
  <c r="O8450" i="1"/>
  <c r="B8451" i="1"/>
  <c r="E8451" i="1"/>
  <c r="F8451" i="1"/>
  <c r="O8451" i="1"/>
  <c r="B8452" i="1"/>
  <c r="E8452" i="1"/>
  <c r="F8452" i="1"/>
  <c r="O8452" i="1"/>
  <c r="B8453" i="1"/>
  <c r="E8453" i="1"/>
  <c r="F8453" i="1"/>
  <c r="O8453" i="1"/>
  <c r="B8454" i="1"/>
  <c r="E8454" i="1"/>
  <c r="F8454" i="1"/>
  <c r="O8454" i="1"/>
  <c r="B8455" i="1"/>
  <c r="E8455" i="1"/>
  <c r="F8455" i="1"/>
  <c r="O8455" i="1"/>
  <c r="B8456" i="1"/>
  <c r="E8456" i="1"/>
  <c r="F8456" i="1"/>
  <c r="O8456" i="1"/>
  <c r="B8457" i="1"/>
  <c r="E8457" i="1"/>
  <c r="F8457" i="1"/>
  <c r="O8457" i="1"/>
  <c r="B8458" i="1"/>
  <c r="E8458" i="1"/>
  <c r="F8458" i="1"/>
  <c r="O8458" i="1"/>
  <c r="B8459" i="1"/>
  <c r="E8459" i="1"/>
  <c r="F8459" i="1"/>
  <c r="O8459" i="1"/>
  <c r="B8460" i="1"/>
  <c r="E8460" i="1"/>
  <c r="F8460" i="1"/>
  <c r="O8460" i="1"/>
  <c r="B8461" i="1"/>
  <c r="E8461" i="1"/>
  <c r="F8461" i="1"/>
  <c r="O8461" i="1"/>
  <c r="B8462" i="1"/>
  <c r="E8462" i="1"/>
  <c r="F8462" i="1"/>
  <c r="O8462" i="1"/>
  <c r="B8463" i="1"/>
  <c r="E8463" i="1"/>
  <c r="F8463" i="1"/>
  <c r="O8463" i="1"/>
  <c r="B8464" i="1"/>
  <c r="E8464" i="1"/>
  <c r="F8464" i="1"/>
  <c r="O8464" i="1"/>
  <c r="B8465" i="1"/>
  <c r="E8465" i="1"/>
  <c r="F8465" i="1"/>
  <c r="O8465" i="1"/>
  <c r="B8466" i="1"/>
  <c r="E8466" i="1"/>
  <c r="F8466" i="1"/>
  <c r="O8466" i="1"/>
  <c r="B8467" i="1"/>
  <c r="E8467" i="1"/>
  <c r="F8467" i="1"/>
  <c r="O8467" i="1"/>
  <c r="B8468" i="1"/>
  <c r="E8468" i="1"/>
  <c r="F8468" i="1"/>
  <c r="O8468" i="1"/>
  <c r="B8469" i="1"/>
  <c r="E8469" i="1"/>
  <c r="F8469" i="1"/>
  <c r="O8469" i="1"/>
  <c r="B8470" i="1"/>
  <c r="E8470" i="1"/>
  <c r="F8470" i="1"/>
  <c r="O8470" i="1"/>
  <c r="B8471" i="1"/>
  <c r="E8471" i="1"/>
  <c r="F8471" i="1"/>
  <c r="O8471" i="1"/>
  <c r="B8472" i="1"/>
  <c r="E8472" i="1"/>
  <c r="F8472" i="1"/>
  <c r="O8472" i="1"/>
  <c r="B8473" i="1"/>
  <c r="E8473" i="1"/>
  <c r="F8473" i="1"/>
  <c r="O8473" i="1"/>
  <c r="B8474" i="1"/>
  <c r="E8474" i="1"/>
  <c r="F8474" i="1"/>
  <c r="O8474" i="1"/>
  <c r="B8475" i="1"/>
  <c r="E8475" i="1"/>
  <c r="F8475" i="1"/>
  <c r="O8475" i="1"/>
  <c r="B8476" i="1"/>
  <c r="E8476" i="1"/>
  <c r="F8476" i="1"/>
  <c r="O8476" i="1"/>
  <c r="B8477" i="1"/>
  <c r="E8477" i="1"/>
  <c r="F8477" i="1"/>
  <c r="O8477" i="1"/>
  <c r="B8478" i="1"/>
  <c r="E8478" i="1"/>
  <c r="F8478" i="1"/>
  <c r="O8478" i="1"/>
  <c r="B8479" i="1"/>
  <c r="E8479" i="1"/>
  <c r="F8479" i="1"/>
  <c r="O8479" i="1"/>
  <c r="B8480" i="1"/>
  <c r="E8480" i="1"/>
  <c r="F8480" i="1"/>
  <c r="O8480" i="1"/>
  <c r="B8481" i="1"/>
  <c r="E8481" i="1"/>
  <c r="F8481" i="1"/>
  <c r="O8481" i="1"/>
  <c r="B8482" i="1"/>
  <c r="E8482" i="1"/>
  <c r="F8482" i="1"/>
  <c r="O8482" i="1"/>
  <c r="B8483" i="1"/>
  <c r="E8483" i="1"/>
  <c r="F8483" i="1"/>
  <c r="O8483" i="1"/>
  <c r="B8484" i="1"/>
  <c r="E8484" i="1"/>
  <c r="F8484" i="1"/>
  <c r="O8484" i="1"/>
  <c r="B8485" i="1"/>
  <c r="E8485" i="1"/>
  <c r="F8485" i="1"/>
  <c r="O8485" i="1"/>
  <c r="B8486" i="1"/>
  <c r="E8486" i="1"/>
  <c r="F8486" i="1"/>
  <c r="O8486" i="1"/>
  <c r="B8487" i="1"/>
  <c r="E8487" i="1"/>
  <c r="F8487" i="1"/>
  <c r="O8487" i="1"/>
  <c r="B8488" i="1"/>
  <c r="E8488" i="1"/>
  <c r="F8488" i="1"/>
  <c r="O8488" i="1"/>
  <c r="B8489" i="1"/>
  <c r="E8489" i="1"/>
  <c r="F8489" i="1"/>
  <c r="O8489" i="1"/>
  <c r="B8490" i="1"/>
  <c r="E8490" i="1"/>
  <c r="F8490" i="1"/>
  <c r="O8490" i="1"/>
  <c r="B8491" i="1"/>
  <c r="E8491" i="1"/>
  <c r="F8491" i="1"/>
  <c r="O8491" i="1"/>
  <c r="B8492" i="1"/>
  <c r="E8492" i="1"/>
  <c r="F8492" i="1"/>
  <c r="O8492" i="1"/>
  <c r="B8493" i="1"/>
  <c r="E8493" i="1"/>
  <c r="F8493" i="1"/>
  <c r="O8493" i="1"/>
  <c r="B8494" i="1"/>
  <c r="E8494" i="1"/>
  <c r="F8494" i="1"/>
  <c r="O8494" i="1"/>
  <c r="B8495" i="1"/>
  <c r="E8495" i="1"/>
  <c r="F8495" i="1"/>
  <c r="O8495" i="1"/>
  <c r="B8496" i="1"/>
  <c r="E8496" i="1"/>
  <c r="F8496" i="1"/>
  <c r="O8496" i="1"/>
  <c r="B8497" i="1"/>
  <c r="E8497" i="1"/>
  <c r="F8497" i="1"/>
  <c r="O8497" i="1"/>
  <c r="B8498" i="1"/>
  <c r="E8498" i="1"/>
  <c r="F8498" i="1"/>
  <c r="O8498" i="1"/>
  <c r="B8499" i="1"/>
  <c r="E8499" i="1"/>
  <c r="F8499" i="1"/>
  <c r="O8499" i="1"/>
  <c r="B8500" i="1"/>
  <c r="E8500" i="1"/>
  <c r="F8500" i="1"/>
  <c r="O8500" i="1"/>
  <c r="B8501" i="1"/>
  <c r="E8501" i="1"/>
  <c r="F8501" i="1"/>
  <c r="O8501" i="1"/>
  <c r="B8502" i="1"/>
  <c r="E8502" i="1"/>
  <c r="F8502" i="1"/>
  <c r="O8502" i="1"/>
  <c r="B8503" i="1"/>
  <c r="E8503" i="1"/>
  <c r="F8503" i="1"/>
  <c r="O8503" i="1"/>
  <c r="B8504" i="1"/>
  <c r="E8504" i="1"/>
  <c r="F8504" i="1"/>
  <c r="O8504" i="1"/>
  <c r="B8505" i="1"/>
  <c r="E8505" i="1"/>
  <c r="F8505" i="1"/>
  <c r="O8505" i="1"/>
  <c r="B8506" i="1"/>
  <c r="E8506" i="1"/>
  <c r="F8506" i="1"/>
  <c r="O8506" i="1"/>
  <c r="B8507" i="1"/>
  <c r="E8507" i="1"/>
  <c r="F8507" i="1"/>
  <c r="O8507" i="1"/>
  <c r="B8508" i="1"/>
  <c r="E8508" i="1"/>
  <c r="F8508" i="1"/>
  <c r="O8508" i="1"/>
  <c r="B8509" i="1"/>
  <c r="E8509" i="1"/>
  <c r="F8509" i="1"/>
  <c r="O8509" i="1"/>
  <c r="B8510" i="1"/>
  <c r="E8510" i="1"/>
  <c r="F8510" i="1"/>
  <c r="O8510" i="1"/>
  <c r="B8511" i="1"/>
  <c r="E8511" i="1"/>
  <c r="F8511" i="1"/>
  <c r="O8511" i="1"/>
  <c r="B8512" i="1"/>
  <c r="E8512" i="1"/>
  <c r="F8512" i="1"/>
  <c r="O8512" i="1"/>
  <c r="B8513" i="1"/>
  <c r="E8513" i="1"/>
  <c r="F8513" i="1"/>
  <c r="O8513" i="1"/>
  <c r="B8514" i="1"/>
  <c r="E8514" i="1"/>
  <c r="F8514" i="1"/>
  <c r="O8514" i="1"/>
  <c r="B8515" i="1"/>
  <c r="E8515" i="1"/>
  <c r="F8515" i="1"/>
  <c r="O8515" i="1"/>
  <c r="B8516" i="1"/>
  <c r="E8516" i="1"/>
  <c r="F8516" i="1"/>
  <c r="O8516" i="1"/>
  <c r="B8517" i="1"/>
  <c r="E8517" i="1"/>
  <c r="F8517" i="1"/>
  <c r="O8517" i="1"/>
  <c r="B8518" i="1"/>
  <c r="E8518" i="1"/>
  <c r="F8518" i="1"/>
  <c r="O8518" i="1"/>
  <c r="B8519" i="1"/>
  <c r="E8519" i="1"/>
  <c r="F8519" i="1"/>
  <c r="O8519" i="1"/>
  <c r="B8520" i="1"/>
  <c r="E8520" i="1"/>
  <c r="F8520" i="1"/>
  <c r="O8520" i="1"/>
  <c r="B8521" i="1"/>
  <c r="E8521" i="1"/>
  <c r="F8521" i="1"/>
  <c r="O8521" i="1"/>
  <c r="B8522" i="1"/>
  <c r="E8522" i="1"/>
  <c r="F8522" i="1"/>
  <c r="O8522" i="1"/>
  <c r="B8523" i="1"/>
  <c r="E8523" i="1"/>
  <c r="F8523" i="1"/>
  <c r="O8523" i="1"/>
  <c r="B8524" i="1"/>
  <c r="E8524" i="1"/>
  <c r="F8524" i="1"/>
  <c r="O8524" i="1"/>
  <c r="B8525" i="1"/>
  <c r="E8525" i="1"/>
  <c r="F8525" i="1"/>
  <c r="O8525" i="1"/>
  <c r="B8526" i="1"/>
  <c r="E8526" i="1"/>
  <c r="F8526" i="1"/>
  <c r="O8526" i="1"/>
  <c r="B8527" i="1"/>
  <c r="E8527" i="1"/>
  <c r="F8527" i="1"/>
  <c r="O8527" i="1"/>
  <c r="B8528" i="1"/>
  <c r="E8528" i="1"/>
  <c r="F8528" i="1"/>
  <c r="O8528" i="1"/>
  <c r="B8529" i="1"/>
  <c r="E8529" i="1"/>
  <c r="F8529" i="1"/>
  <c r="O8529" i="1"/>
  <c r="B8530" i="1"/>
  <c r="E8530" i="1"/>
  <c r="F8530" i="1"/>
  <c r="O8530" i="1"/>
  <c r="B8531" i="1"/>
  <c r="E8531" i="1"/>
  <c r="F8531" i="1"/>
  <c r="O8531" i="1"/>
  <c r="B8532" i="1"/>
  <c r="E8532" i="1"/>
  <c r="F8532" i="1"/>
  <c r="O8532" i="1"/>
  <c r="B8533" i="1"/>
  <c r="E8533" i="1"/>
  <c r="F8533" i="1"/>
  <c r="O8533" i="1"/>
  <c r="B8534" i="1"/>
  <c r="E8534" i="1"/>
  <c r="F8534" i="1"/>
  <c r="O8534" i="1"/>
  <c r="B8535" i="1"/>
  <c r="E8535" i="1"/>
  <c r="F8535" i="1"/>
  <c r="O8535" i="1"/>
  <c r="B8536" i="1"/>
  <c r="E8536" i="1"/>
  <c r="F8536" i="1"/>
  <c r="O8536" i="1"/>
  <c r="B8537" i="1"/>
  <c r="E8537" i="1"/>
  <c r="F8537" i="1"/>
  <c r="O8537" i="1"/>
  <c r="B8538" i="1"/>
  <c r="E8538" i="1"/>
  <c r="F8538" i="1"/>
  <c r="O8538" i="1"/>
  <c r="B8539" i="1"/>
  <c r="E8539" i="1"/>
  <c r="F8539" i="1"/>
  <c r="O8539" i="1"/>
  <c r="B8540" i="1"/>
  <c r="E8540" i="1"/>
  <c r="F8540" i="1"/>
  <c r="O8540" i="1"/>
  <c r="B8541" i="1"/>
  <c r="E8541" i="1"/>
  <c r="F8541" i="1"/>
  <c r="O8541" i="1"/>
  <c r="B8542" i="1"/>
  <c r="E8542" i="1"/>
  <c r="F8542" i="1"/>
  <c r="O8542" i="1"/>
  <c r="B8543" i="1"/>
  <c r="E8543" i="1"/>
  <c r="F8543" i="1"/>
  <c r="O8543" i="1"/>
  <c r="B8544" i="1"/>
  <c r="E8544" i="1"/>
  <c r="F8544" i="1"/>
  <c r="O8544" i="1"/>
  <c r="B8545" i="1"/>
  <c r="E8545" i="1"/>
  <c r="F8545" i="1"/>
  <c r="O8545" i="1"/>
  <c r="B8546" i="1"/>
  <c r="E8546" i="1"/>
  <c r="F8546" i="1"/>
  <c r="O8546" i="1"/>
  <c r="B8547" i="1"/>
  <c r="E8547" i="1"/>
  <c r="F8547" i="1"/>
  <c r="O8547" i="1"/>
  <c r="B8548" i="1"/>
  <c r="E8548" i="1"/>
  <c r="F8548" i="1"/>
  <c r="O8548" i="1"/>
  <c r="B8549" i="1"/>
  <c r="E8549" i="1"/>
  <c r="F8549" i="1"/>
  <c r="O8549" i="1"/>
  <c r="B8550" i="1"/>
  <c r="E8550" i="1"/>
  <c r="F8550" i="1"/>
  <c r="O8550" i="1"/>
  <c r="B8551" i="1"/>
  <c r="E8551" i="1"/>
  <c r="F8551" i="1"/>
  <c r="O8551" i="1"/>
  <c r="B8552" i="1"/>
  <c r="E8552" i="1"/>
  <c r="F8552" i="1"/>
  <c r="O8552" i="1"/>
  <c r="B8553" i="1"/>
  <c r="E8553" i="1"/>
  <c r="F8553" i="1"/>
  <c r="O8553" i="1"/>
  <c r="B8554" i="1"/>
  <c r="E8554" i="1"/>
  <c r="F8554" i="1"/>
  <c r="O8554" i="1"/>
  <c r="B8555" i="1"/>
  <c r="E8555" i="1"/>
  <c r="F8555" i="1"/>
  <c r="O8555" i="1"/>
  <c r="B8556" i="1"/>
  <c r="E8556" i="1"/>
  <c r="F8556" i="1"/>
  <c r="O8556" i="1"/>
  <c r="B8557" i="1"/>
  <c r="E8557" i="1"/>
  <c r="F8557" i="1"/>
  <c r="O8557" i="1"/>
  <c r="B8558" i="1"/>
  <c r="E8558" i="1"/>
  <c r="F8558" i="1"/>
  <c r="O8558" i="1"/>
  <c r="B8559" i="1"/>
  <c r="E8559" i="1"/>
  <c r="F8559" i="1"/>
  <c r="O8559" i="1"/>
  <c r="B8560" i="1"/>
  <c r="E8560" i="1"/>
  <c r="F8560" i="1"/>
  <c r="O8560" i="1"/>
  <c r="B8561" i="1"/>
  <c r="E8561" i="1"/>
  <c r="F8561" i="1"/>
  <c r="O8561" i="1"/>
  <c r="B8562" i="1"/>
  <c r="E8562" i="1"/>
  <c r="F8562" i="1"/>
  <c r="O8562" i="1"/>
  <c r="B8563" i="1"/>
  <c r="E8563" i="1"/>
  <c r="F8563" i="1"/>
  <c r="O8563" i="1"/>
  <c r="B8564" i="1"/>
  <c r="E8564" i="1"/>
  <c r="F8564" i="1"/>
  <c r="O8564" i="1"/>
  <c r="B8565" i="1"/>
  <c r="E8565" i="1"/>
  <c r="F8565" i="1"/>
  <c r="O8565" i="1"/>
  <c r="B8566" i="1"/>
  <c r="E8566" i="1"/>
  <c r="F8566" i="1"/>
  <c r="O8566" i="1"/>
  <c r="B8567" i="1"/>
  <c r="E8567" i="1"/>
  <c r="F8567" i="1"/>
  <c r="O8567" i="1"/>
  <c r="B8568" i="1"/>
  <c r="E8568" i="1"/>
  <c r="F8568" i="1"/>
  <c r="O8568" i="1"/>
  <c r="B8569" i="1"/>
  <c r="E8569" i="1"/>
  <c r="F8569" i="1"/>
  <c r="O8569" i="1"/>
  <c r="B8570" i="1"/>
  <c r="E8570" i="1"/>
  <c r="F8570" i="1"/>
  <c r="O8570" i="1"/>
  <c r="B8571" i="1"/>
  <c r="E8571" i="1"/>
  <c r="F8571" i="1"/>
  <c r="O8571" i="1"/>
  <c r="B8572" i="1"/>
  <c r="E8572" i="1"/>
  <c r="F8572" i="1"/>
  <c r="O8572" i="1"/>
  <c r="B8573" i="1"/>
  <c r="E8573" i="1"/>
  <c r="F8573" i="1"/>
  <c r="O8573" i="1"/>
  <c r="B8574" i="1"/>
  <c r="E8574" i="1"/>
  <c r="F8574" i="1"/>
  <c r="O8574" i="1"/>
  <c r="B8575" i="1"/>
  <c r="E8575" i="1"/>
  <c r="F8575" i="1"/>
  <c r="O8575" i="1"/>
  <c r="B8576" i="1"/>
  <c r="E8576" i="1"/>
  <c r="F8576" i="1"/>
  <c r="O8576" i="1"/>
  <c r="B8577" i="1"/>
  <c r="E8577" i="1"/>
  <c r="F8577" i="1"/>
  <c r="O8577" i="1"/>
  <c r="B8578" i="1"/>
  <c r="E8578" i="1"/>
  <c r="F8578" i="1"/>
  <c r="O8578" i="1"/>
  <c r="B8579" i="1"/>
  <c r="E8579" i="1"/>
  <c r="F8579" i="1"/>
  <c r="O8579" i="1"/>
  <c r="B8580" i="1"/>
  <c r="E8580" i="1"/>
  <c r="F8580" i="1"/>
  <c r="O8580" i="1"/>
  <c r="B8581" i="1"/>
  <c r="E8581" i="1"/>
  <c r="F8581" i="1"/>
  <c r="O8581" i="1"/>
  <c r="B8582" i="1"/>
  <c r="E8582" i="1"/>
  <c r="F8582" i="1"/>
  <c r="O8582" i="1"/>
  <c r="B8583" i="1"/>
  <c r="E8583" i="1"/>
  <c r="F8583" i="1"/>
  <c r="O8583" i="1"/>
  <c r="B8584" i="1"/>
  <c r="E8584" i="1"/>
  <c r="F8584" i="1"/>
  <c r="O8584" i="1"/>
  <c r="B8585" i="1"/>
  <c r="E8585" i="1"/>
  <c r="F8585" i="1"/>
  <c r="O8585" i="1"/>
  <c r="B8586" i="1"/>
  <c r="E8586" i="1"/>
  <c r="F8586" i="1"/>
  <c r="O8586" i="1"/>
  <c r="B8587" i="1"/>
  <c r="E8587" i="1"/>
  <c r="F8587" i="1"/>
  <c r="O8587" i="1"/>
  <c r="B8588" i="1"/>
  <c r="E8588" i="1"/>
  <c r="F8588" i="1"/>
  <c r="O8588" i="1"/>
  <c r="B8589" i="1"/>
  <c r="E8589" i="1"/>
  <c r="F8589" i="1"/>
  <c r="O8589" i="1"/>
  <c r="B8590" i="1"/>
  <c r="E8590" i="1"/>
  <c r="F8590" i="1"/>
  <c r="O8590" i="1"/>
  <c r="B8591" i="1"/>
  <c r="E8591" i="1"/>
  <c r="F8591" i="1"/>
  <c r="O8591" i="1"/>
  <c r="B8592" i="1"/>
  <c r="E8592" i="1"/>
  <c r="F8592" i="1"/>
  <c r="O8592" i="1"/>
  <c r="B8593" i="1"/>
  <c r="E8593" i="1"/>
  <c r="F8593" i="1"/>
  <c r="O8593" i="1"/>
  <c r="B8594" i="1"/>
  <c r="E8594" i="1"/>
  <c r="F8594" i="1"/>
  <c r="O8594" i="1"/>
  <c r="B8595" i="1"/>
  <c r="E8595" i="1"/>
  <c r="F8595" i="1"/>
  <c r="O8595" i="1"/>
  <c r="B8596" i="1"/>
  <c r="E8596" i="1"/>
  <c r="F8596" i="1"/>
  <c r="O8596" i="1"/>
  <c r="B8597" i="1"/>
  <c r="E8597" i="1"/>
  <c r="F8597" i="1"/>
  <c r="O8597" i="1"/>
  <c r="B8598" i="1"/>
  <c r="E8598" i="1"/>
  <c r="F8598" i="1"/>
  <c r="O8598" i="1"/>
  <c r="B8599" i="1"/>
  <c r="E8599" i="1"/>
  <c r="F8599" i="1"/>
  <c r="O8599" i="1"/>
  <c r="B8600" i="1"/>
  <c r="E8600" i="1"/>
  <c r="F8600" i="1"/>
  <c r="O8600" i="1"/>
  <c r="B8601" i="1"/>
  <c r="E8601" i="1"/>
  <c r="F8601" i="1"/>
  <c r="O8601" i="1"/>
  <c r="B8602" i="1"/>
  <c r="E8602" i="1"/>
  <c r="F8602" i="1"/>
  <c r="O8602" i="1"/>
  <c r="B8603" i="1"/>
  <c r="E8603" i="1"/>
  <c r="F8603" i="1"/>
  <c r="O8603" i="1"/>
  <c r="B8604" i="1"/>
  <c r="E8604" i="1"/>
  <c r="F8604" i="1"/>
  <c r="O8604" i="1"/>
  <c r="B8605" i="1"/>
  <c r="E8605" i="1"/>
  <c r="F8605" i="1"/>
  <c r="O8605" i="1"/>
  <c r="B8606" i="1"/>
  <c r="E8606" i="1"/>
  <c r="F8606" i="1"/>
  <c r="O8606" i="1"/>
  <c r="B8607" i="1"/>
  <c r="E8607" i="1"/>
  <c r="F8607" i="1"/>
  <c r="O8607" i="1"/>
  <c r="B8608" i="1"/>
  <c r="E8608" i="1"/>
  <c r="F8608" i="1"/>
  <c r="O8608" i="1"/>
  <c r="B8609" i="1"/>
  <c r="E8609" i="1"/>
  <c r="F8609" i="1"/>
  <c r="O8609" i="1"/>
  <c r="B8610" i="1"/>
  <c r="E8610" i="1"/>
  <c r="F8610" i="1"/>
  <c r="O8610" i="1"/>
  <c r="B8611" i="1"/>
  <c r="E8611" i="1"/>
  <c r="F8611" i="1"/>
  <c r="O8611" i="1"/>
  <c r="B8612" i="1"/>
  <c r="E8612" i="1"/>
  <c r="F8612" i="1"/>
  <c r="O8612" i="1"/>
  <c r="B8613" i="1"/>
  <c r="E8613" i="1"/>
  <c r="F8613" i="1"/>
  <c r="O8613" i="1"/>
  <c r="B8614" i="1"/>
  <c r="E8614" i="1"/>
  <c r="F8614" i="1"/>
  <c r="O8614" i="1"/>
  <c r="B8615" i="1"/>
  <c r="E8615" i="1"/>
  <c r="F8615" i="1"/>
  <c r="O8615" i="1"/>
  <c r="B8616" i="1"/>
  <c r="E8616" i="1"/>
  <c r="F8616" i="1"/>
  <c r="O8616" i="1"/>
  <c r="B8617" i="1"/>
  <c r="E8617" i="1"/>
  <c r="F8617" i="1"/>
  <c r="O8617" i="1"/>
  <c r="B8618" i="1"/>
  <c r="E8618" i="1"/>
  <c r="F8618" i="1"/>
  <c r="O8618" i="1"/>
  <c r="B8619" i="1"/>
  <c r="E8619" i="1"/>
  <c r="F8619" i="1"/>
  <c r="O8619" i="1"/>
  <c r="B8620" i="1"/>
  <c r="E8620" i="1"/>
  <c r="F8620" i="1"/>
  <c r="O8620" i="1"/>
  <c r="B8621" i="1"/>
  <c r="E8621" i="1"/>
  <c r="F8621" i="1"/>
  <c r="O8621" i="1"/>
  <c r="B8622" i="1"/>
  <c r="E8622" i="1"/>
  <c r="F8622" i="1"/>
  <c r="O8622" i="1"/>
  <c r="B8623" i="1"/>
  <c r="E8623" i="1"/>
  <c r="F8623" i="1"/>
  <c r="O8623" i="1"/>
  <c r="B8624" i="1"/>
  <c r="E8624" i="1"/>
  <c r="F8624" i="1"/>
  <c r="O8624" i="1"/>
  <c r="B8625" i="1"/>
  <c r="E8625" i="1"/>
  <c r="F8625" i="1"/>
  <c r="O8625" i="1"/>
  <c r="B8626" i="1"/>
  <c r="E8626" i="1"/>
  <c r="F8626" i="1"/>
  <c r="O8626" i="1"/>
  <c r="B8627" i="1"/>
  <c r="E8627" i="1"/>
  <c r="F8627" i="1"/>
  <c r="O8627" i="1"/>
  <c r="B8628" i="1"/>
  <c r="E8628" i="1"/>
  <c r="F8628" i="1"/>
  <c r="O8628" i="1"/>
  <c r="B8629" i="1"/>
  <c r="E8629" i="1"/>
  <c r="F8629" i="1"/>
  <c r="O8629" i="1"/>
  <c r="B8630" i="1"/>
  <c r="E8630" i="1"/>
  <c r="F8630" i="1"/>
  <c r="O8630" i="1"/>
  <c r="B8631" i="1"/>
  <c r="E8631" i="1"/>
  <c r="F8631" i="1"/>
  <c r="O8631" i="1"/>
  <c r="B8632" i="1"/>
  <c r="E8632" i="1"/>
  <c r="F8632" i="1"/>
  <c r="O8632" i="1"/>
  <c r="B8633" i="1"/>
  <c r="E8633" i="1"/>
  <c r="F8633" i="1"/>
  <c r="O8633" i="1"/>
  <c r="B8634" i="1"/>
  <c r="E8634" i="1"/>
  <c r="F8634" i="1"/>
  <c r="O8634" i="1"/>
  <c r="B8635" i="1"/>
  <c r="E8635" i="1"/>
  <c r="F8635" i="1"/>
  <c r="O8635" i="1"/>
  <c r="B8636" i="1"/>
  <c r="E8636" i="1"/>
  <c r="F8636" i="1"/>
  <c r="O8636" i="1"/>
  <c r="B8637" i="1"/>
  <c r="E8637" i="1"/>
  <c r="F8637" i="1"/>
  <c r="O8637" i="1"/>
  <c r="B8638" i="1"/>
  <c r="E8638" i="1"/>
  <c r="F8638" i="1"/>
  <c r="O8638" i="1"/>
  <c r="B8639" i="1"/>
  <c r="E8639" i="1"/>
  <c r="F8639" i="1"/>
  <c r="O8639" i="1"/>
  <c r="B8640" i="1"/>
  <c r="E8640" i="1"/>
  <c r="F8640" i="1"/>
  <c r="O8640" i="1"/>
  <c r="B8641" i="1"/>
  <c r="E8641" i="1"/>
  <c r="F8641" i="1"/>
  <c r="O8641" i="1"/>
  <c r="B8642" i="1"/>
  <c r="E8642" i="1"/>
  <c r="F8642" i="1"/>
  <c r="O8642" i="1"/>
  <c r="B8643" i="1"/>
  <c r="E8643" i="1"/>
  <c r="F8643" i="1"/>
  <c r="O8643" i="1"/>
  <c r="B8644" i="1"/>
  <c r="E8644" i="1"/>
  <c r="F8644" i="1"/>
  <c r="O8644" i="1"/>
  <c r="B8645" i="1"/>
  <c r="E8645" i="1"/>
  <c r="F8645" i="1"/>
  <c r="O8645" i="1"/>
  <c r="B8646" i="1"/>
  <c r="E8646" i="1"/>
  <c r="F8646" i="1"/>
  <c r="O8646" i="1"/>
  <c r="B8647" i="1"/>
  <c r="E8647" i="1"/>
  <c r="F8647" i="1"/>
  <c r="O8647" i="1"/>
  <c r="B8648" i="1"/>
  <c r="E8648" i="1"/>
  <c r="F8648" i="1"/>
  <c r="O8648" i="1"/>
  <c r="B8649" i="1"/>
  <c r="E8649" i="1"/>
  <c r="F8649" i="1"/>
  <c r="O8649" i="1"/>
  <c r="B8650" i="1"/>
  <c r="E8650" i="1"/>
  <c r="F8650" i="1"/>
  <c r="O8650" i="1"/>
  <c r="B8651" i="1"/>
  <c r="E8651" i="1"/>
  <c r="F8651" i="1"/>
  <c r="O8651" i="1"/>
  <c r="B8652" i="1"/>
  <c r="E8652" i="1"/>
  <c r="F8652" i="1"/>
  <c r="O8652" i="1"/>
  <c r="B8653" i="1"/>
  <c r="E8653" i="1"/>
  <c r="F8653" i="1"/>
  <c r="O8653" i="1"/>
  <c r="B8654" i="1"/>
  <c r="E8654" i="1"/>
  <c r="F8654" i="1"/>
  <c r="O8654" i="1"/>
  <c r="B8655" i="1"/>
  <c r="E8655" i="1"/>
  <c r="F8655" i="1"/>
  <c r="O8655" i="1"/>
  <c r="B8656" i="1"/>
  <c r="E8656" i="1"/>
  <c r="F8656" i="1"/>
  <c r="O8656" i="1"/>
  <c r="B8657" i="1"/>
  <c r="E8657" i="1"/>
  <c r="F8657" i="1"/>
  <c r="O8657" i="1"/>
  <c r="B8658" i="1"/>
  <c r="E8658" i="1"/>
  <c r="F8658" i="1"/>
  <c r="O8658" i="1"/>
  <c r="B8659" i="1"/>
  <c r="E8659" i="1"/>
  <c r="F8659" i="1"/>
  <c r="O8659" i="1"/>
  <c r="B8660" i="1"/>
  <c r="E8660" i="1"/>
  <c r="F8660" i="1"/>
  <c r="O8660" i="1"/>
  <c r="B8661" i="1"/>
  <c r="E8661" i="1"/>
  <c r="F8661" i="1"/>
  <c r="O8661" i="1"/>
  <c r="B8662" i="1"/>
  <c r="E8662" i="1"/>
  <c r="F8662" i="1"/>
  <c r="O8662" i="1"/>
  <c r="B8663" i="1"/>
  <c r="E8663" i="1"/>
  <c r="F8663" i="1"/>
  <c r="O8663" i="1"/>
  <c r="B8664" i="1"/>
  <c r="E8664" i="1"/>
  <c r="F8664" i="1"/>
  <c r="O8664" i="1"/>
  <c r="B8665" i="1"/>
  <c r="E8665" i="1"/>
  <c r="F8665" i="1"/>
  <c r="O8665" i="1"/>
  <c r="B8666" i="1"/>
  <c r="E8666" i="1"/>
  <c r="F8666" i="1"/>
  <c r="O8666" i="1"/>
  <c r="B8667" i="1"/>
  <c r="E8667" i="1"/>
  <c r="F8667" i="1"/>
  <c r="O8667" i="1"/>
  <c r="B8668" i="1"/>
  <c r="E8668" i="1"/>
  <c r="F8668" i="1"/>
  <c r="O8668" i="1"/>
  <c r="B8669" i="1"/>
  <c r="E8669" i="1"/>
  <c r="F8669" i="1"/>
  <c r="O8669" i="1"/>
  <c r="B8670" i="1"/>
  <c r="E8670" i="1"/>
  <c r="F8670" i="1"/>
  <c r="O8670" i="1"/>
  <c r="B8671" i="1"/>
  <c r="E8671" i="1"/>
  <c r="F8671" i="1"/>
  <c r="O8671" i="1"/>
  <c r="B8672" i="1"/>
  <c r="E8672" i="1"/>
  <c r="F8672" i="1"/>
  <c r="O8672" i="1"/>
  <c r="B8673" i="1"/>
  <c r="E8673" i="1"/>
  <c r="F8673" i="1"/>
  <c r="O8673" i="1"/>
  <c r="B8674" i="1"/>
  <c r="E8674" i="1"/>
  <c r="F8674" i="1"/>
  <c r="O8674" i="1"/>
  <c r="B8675" i="1"/>
  <c r="E8675" i="1"/>
  <c r="F8675" i="1"/>
  <c r="O8675" i="1"/>
  <c r="B8676" i="1"/>
  <c r="E8676" i="1"/>
  <c r="F8676" i="1"/>
  <c r="O8676" i="1"/>
  <c r="B8677" i="1"/>
  <c r="E8677" i="1"/>
  <c r="F8677" i="1"/>
  <c r="O8677" i="1"/>
  <c r="B8678" i="1"/>
  <c r="E8678" i="1"/>
  <c r="F8678" i="1"/>
  <c r="O8678" i="1"/>
  <c r="B8679" i="1"/>
  <c r="E8679" i="1"/>
  <c r="F8679" i="1"/>
  <c r="O8679" i="1"/>
  <c r="B8680" i="1"/>
  <c r="E8680" i="1"/>
  <c r="F8680" i="1"/>
  <c r="O8680" i="1"/>
  <c r="B8681" i="1"/>
  <c r="E8681" i="1"/>
  <c r="F8681" i="1"/>
  <c r="O8681" i="1"/>
  <c r="B8682" i="1"/>
  <c r="E8682" i="1"/>
  <c r="F8682" i="1"/>
  <c r="O8682" i="1"/>
  <c r="B8683" i="1"/>
  <c r="E8683" i="1"/>
  <c r="F8683" i="1"/>
  <c r="O8683" i="1"/>
  <c r="B8684" i="1"/>
  <c r="E8684" i="1"/>
  <c r="F8684" i="1"/>
  <c r="O8684" i="1"/>
  <c r="B8685" i="1"/>
  <c r="E8685" i="1"/>
  <c r="F8685" i="1"/>
  <c r="O8685" i="1"/>
  <c r="B8686" i="1"/>
  <c r="E8686" i="1"/>
  <c r="F8686" i="1"/>
  <c r="O8686" i="1"/>
  <c r="B8687" i="1"/>
  <c r="E8687" i="1"/>
  <c r="F8687" i="1"/>
  <c r="O8687" i="1"/>
  <c r="B8688" i="1"/>
  <c r="E8688" i="1"/>
  <c r="F8688" i="1"/>
  <c r="O8688" i="1"/>
  <c r="B8689" i="1"/>
  <c r="E8689" i="1"/>
  <c r="F8689" i="1"/>
  <c r="O8689" i="1"/>
  <c r="B8690" i="1"/>
  <c r="E8690" i="1"/>
  <c r="F8690" i="1"/>
  <c r="O8690" i="1"/>
  <c r="B8691" i="1"/>
  <c r="E8691" i="1"/>
  <c r="F8691" i="1"/>
  <c r="O8691" i="1"/>
  <c r="B8692" i="1"/>
  <c r="E8692" i="1"/>
  <c r="F8692" i="1"/>
  <c r="O8692" i="1"/>
  <c r="B8693" i="1"/>
  <c r="E8693" i="1"/>
  <c r="F8693" i="1"/>
  <c r="O8693" i="1"/>
  <c r="B8694" i="1"/>
  <c r="E8694" i="1"/>
  <c r="F8694" i="1"/>
  <c r="O8694" i="1"/>
  <c r="B8695" i="1"/>
  <c r="E8695" i="1"/>
  <c r="F8695" i="1"/>
  <c r="O8695" i="1"/>
  <c r="B8696" i="1"/>
  <c r="E8696" i="1"/>
  <c r="F8696" i="1"/>
  <c r="O8696" i="1"/>
  <c r="B8697" i="1"/>
  <c r="E8697" i="1"/>
  <c r="F8697" i="1"/>
  <c r="O8697" i="1"/>
  <c r="B8698" i="1"/>
  <c r="E8698" i="1"/>
  <c r="F8698" i="1"/>
  <c r="O8698" i="1"/>
  <c r="B8699" i="1"/>
  <c r="E8699" i="1"/>
  <c r="F8699" i="1"/>
  <c r="O8699" i="1"/>
  <c r="B8700" i="1"/>
  <c r="E8700" i="1"/>
  <c r="F8700" i="1"/>
  <c r="O8700" i="1"/>
  <c r="B8701" i="1"/>
  <c r="E8701" i="1"/>
  <c r="F8701" i="1"/>
  <c r="O8701" i="1"/>
  <c r="B8702" i="1"/>
  <c r="E8702" i="1"/>
  <c r="F8702" i="1"/>
  <c r="O8702" i="1"/>
  <c r="B8703" i="1"/>
  <c r="E8703" i="1"/>
  <c r="F8703" i="1"/>
  <c r="O8703" i="1"/>
  <c r="B8704" i="1"/>
  <c r="E8704" i="1"/>
  <c r="F8704" i="1"/>
  <c r="O8704" i="1"/>
  <c r="B8705" i="1"/>
  <c r="E8705" i="1"/>
  <c r="F8705" i="1"/>
  <c r="O8705" i="1"/>
  <c r="B8706" i="1"/>
  <c r="E8706" i="1"/>
  <c r="F8706" i="1"/>
  <c r="O8706" i="1"/>
  <c r="B8707" i="1"/>
  <c r="E8707" i="1"/>
  <c r="F8707" i="1"/>
  <c r="O8707" i="1"/>
  <c r="B8708" i="1"/>
  <c r="E8708" i="1"/>
  <c r="F8708" i="1"/>
  <c r="O8708" i="1"/>
  <c r="B8709" i="1"/>
  <c r="E8709" i="1"/>
  <c r="F8709" i="1"/>
  <c r="O8709" i="1"/>
  <c r="B8710" i="1"/>
  <c r="E8710" i="1"/>
  <c r="F8710" i="1"/>
  <c r="O8710" i="1"/>
  <c r="B8711" i="1"/>
  <c r="E8711" i="1"/>
  <c r="F8711" i="1"/>
  <c r="O8711" i="1"/>
  <c r="B8712" i="1"/>
  <c r="E8712" i="1"/>
  <c r="F8712" i="1"/>
  <c r="O8712" i="1"/>
  <c r="B8713" i="1"/>
  <c r="E8713" i="1"/>
  <c r="F8713" i="1"/>
  <c r="O8713" i="1"/>
  <c r="B8714" i="1"/>
  <c r="E8714" i="1"/>
  <c r="F8714" i="1"/>
  <c r="O8714" i="1"/>
  <c r="B8715" i="1"/>
  <c r="E8715" i="1"/>
  <c r="F8715" i="1"/>
  <c r="O8715" i="1"/>
  <c r="B8716" i="1"/>
  <c r="E8716" i="1"/>
  <c r="F8716" i="1"/>
  <c r="O8716" i="1"/>
  <c r="B8717" i="1"/>
  <c r="E8717" i="1"/>
  <c r="F8717" i="1"/>
  <c r="O8717" i="1"/>
  <c r="B8718" i="1"/>
  <c r="E8718" i="1"/>
  <c r="F8718" i="1"/>
  <c r="O8718" i="1"/>
  <c r="B8719" i="1"/>
  <c r="E8719" i="1"/>
  <c r="F8719" i="1"/>
  <c r="O8719" i="1"/>
  <c r="B8720" i="1"/>
  <c r="E8720" i="1"/>
  <c r="F8720" i="1"/>
  <c r="O8720" i="1"/>
  <c r="B8721" i="1"/>
  <c r="E8721" i="1"/>
  <c r="F8721" i="1"/>
  <c r="O8721" i="1"/>
  <c r="B8722" i="1"/>
  <c r="E8722" i="1"/>
  <c r="F8722" i="1"/>
  <c r="O8722" i="1"/>
  <c r="B8723" i="1"/>
  <c r="E8723" i="1"/>
  <c r="F8723" i="1"/>
  <c r="O8723" i="1"/>
  <c r="B8724" i="1"/>
  <c r="E8724" i="1"/>
  <c r="F8724" i="1"/>
  <c r="O8724" i="1"/>
  <c r="B8725" i="1"/>
  <c r="E8725" i="1"/>
  <c r="F8725" i="1"/>
  <c r="O8725" i="1"/>
  <c r="B8726" i="1"/>
  <c r="E8726" i="1"/>
  <c r="F8726" i="1"/>
  <c r="O8726" i="1"/>
  <c r="B8727" i="1"/>
  <c r="E8727" i="1"/>
  <c r="F8727" i="1"/>
  <c r="O8727" i="1"/>
  <c r="B8728" i="1"/>
  <c r="E8728" i="1"/>
  <c r="F8728" i="1"/>
  <c r="O8728" i="1"/>
  <c r="B8729" i="1"/>
  <c r="E8729" i="1"/>
  <c r="F8729" i="1"/>
  <c r="O8729" i="1"/>
  <c r="B8730" i="1"/>
  <c r="E8730" i="1"/>
  <c r="F8730" i="1"/>
  <c r="O8730" i="1"/>
  <c r="B8731" i="1"/>
  <c r="E8731" i="1"/>
  <c r="F8731" i="1"/>
  <c r="O8731" i="1"/>
  <c r="B8732" i="1"/>
  <c r="E8732" i="1"/>
  <c r="F8732" i="1"/>
  <c r="O8732" i="1"/>
  <c r="B8733" i="1"/>
  <c r="E8733" i="1"/>
  <c r="F8733" i="1"/>
  <c r="O8733" i="1"/>
  <c r="B8734" i="1"/>
  <c r="E8734" i="1"/>
  <c r="F8734" i="1"/>
  <c r="O8734" i="1"/>
  <c r="B8735" i="1"/>
  <c r="E8735" i="1"/>
  <c r="F8735" i="1"/>
  <c r="O8735" i="1"/>
  <c r="B8736" i="1"/>
  <c r="E8736" i="1"/>
  <c r="F8736" i="1"/>
  <c r="O8736" i="1"/>
  <c r="B8737" i="1"/>
  <c r="E8737" i="1"/>
  <c r="F8737" i="1"/>
  <c r="O8737" i="1"/>
  <c r="B8738" i="1"/>
  <c r="E8738" i="1"/>
  <c r="F8738" i="1"/>
  <c r="O8738" i="1"/>
  <c r="B8739" i="1"/>
  <c r="E8739" i="1"/>
  <c r="F8739" i="1"/>
  <c r="O8739" i="1"/>
  <c r="B8740" i="1"/>
  <c r="E8740" i="1"/>
  <c r="F8740" i="1"/>
  <c r="O8740" i="1"/>
  <c r="B8741" i="1"/>
  <c r="E8741" i="1"/>
  <c r="F8741" i="1"/>
  <c r="O8741" i="1"/>
  <c r="B8742" i="1"/>
  <c r="E8742" i="1"/>
  <c r="F8742" i="1"/>
  <c r="O8742" i="1"/>
  <c r="B8743" i="1"/>
  <c r="E8743" i="1"/>
  <c r="F8743" i="1"/>
  <c r="O8743" i="1"/>
  <c r="B8744" i="1"/>
  <c r="E8744" i="1"/>
  <c r="F8744" i="1"/>
  <c r="O8744" i="1"/>
  <c r="B8745" i="1"/>
  <c r="E8745" i="1"/>
  <c r="F8745" i="1"/>
  <c r="O8745" i="1"/>
  <c r="B8746" i="1"/>
  <c r="E8746" i="1"/>
  <c r="F8746" i="1"/>
  <c r="O8746" i="1"/>
  <c r="B8747" i="1"/>
  <c r="E8747" i="1"/>
  <c r="F8747" i="1"/>
  <c r="O8747" i="1"/>
  <c r="B8748" i="1"/>
  <c r="E8748" i="1"/>
  <c r="F8748" i="1"/>
  <c r="O8748" i="1"/>
  <c r="B8749" i="1"/>
  <c r="E8749" i="1"/>
  <c r="F8749" i="1"/>
  <c r="O8749" i="1"/>
  <c r="B8750" i="1"/>
  <c r="E8750" i="1"/>
  <c r="F8750" i="1"/>
  <c r="O8750" i="1"/>
  <c r="B8751" i="1"/>
  <c r="E8751" i="1"/>
  <c r="F8751" i="1"/>
  <c r="O8751" i="1"/>
  <c r="B8752" i="1"/>
  <c r="E8752" i="1"/>
  <c r="F8752" i="1"/>
  <c r="O8752" i="1"/>
  <c r="B8753" i="1"/>
  <c r="E8753" i="1"/>
  <c r="F8753" i="1"/>
  <c r="O8753" i="1"/>
  <c r="B8754" i="1"/>
  <c r="E8754" i="1"/>
  <c r="F8754" i="1"/>
  <c r="O8754" i="1"/>
  <c r="B8755" i="1"/>
  <c r="E8755" i="1"/>
  <c r="F8755" i="1"/>
  <c r="O8755" i="1"/>
  <c r="B8756" i="1"/>
  <c r="E8756" i="1"/>
  <c r="F8756" i="1"/>
  <c r="O8756" i="1"/>
  <c r="B8757" i="1"/>
  <c r="E8757" i="1"/>
  <c r="F8757" i="1"/>
  <c r="O8757" i="1"/>
  <c r="B8758" i="1"/>
  <c r="E8758" i="1"/>
  <c r="F8758" i="1"/>
  <c r="O8758" i="1"/>
  <c r="B8759" i="1"/>
  <c r="E8759" i="1"/>
  <c r="F8759" i="1"/>
  <c r="O8759" i="1"/>
  <c r="B8760" i="1"/>
  <c r="E8760" i="1"/>
  <c r="F8760" i="1"/>
  <c r="O8760" i="1"/>
  <c r="B8761" i="1"/>
  <c r="E8761" i="1"/>
  <c r="F8761" i="1"/>
  <c r="O8761" i="1"/>
  <c r="B8762" i="1"/>
  <c r="E8762" i="1"/>
  <c r="F8762" i="1"/>
  <c r="O8762" i="1"/>
  <c r="B8763" i="1"/>
  <c r="E8763" i="1"/>
  <c r="F8763" i="1"/>
  <c r="O8763" i="1"/>
  <c r="B8764" i="1"/>
  <c r="E8764" i="1"/>
  <c r="F8764" i="1"/>
  <c r="O8764" i="1"/>
  <c r="B8765" i="1"/>
  <c r="E8765" i="1"/>
  <c r="F8765" i="1"/>
  <c r="O8765" i="1"/>
  <c r="B8766" i="1"/>
  <c r="E8766" i="1"/>
  <c r="F8766" i="1"/>
  <c r="O8766" i="1"/>
  <c r="B8767" i="1"/>
  <c r="E8767" i="1"/>
  <c r="F8767" i="1"/>
  <c r="O8767" i="1"/>
  <c r="B8768" i="1"/>
  <c r="E8768" i="1"/>
  <c r="F8768" i="1"/>
  <c r="O8768" i="1"/>
  <c r="B8769" i="1"/>
  <c r="E8769" i="1"/>
  <c r="F8769" i="1"/>
  <c r="O8769" i="1"/>
  <c r="B8770" i="1"/>
  <c r="E8770" i="1"/>
  <c r="F8770" i="1"/>
  <c r="O8770" i="1"/>
  <c r="B8771" i="1"/>
  <c r="E8771" i="1"/>
  <c r="F8771" i="1"/>
  <c r="O8771" i="1"/>
  <c r="B8772" i="1"/>
  <c r="E8772" i="1"/>
  <c r="F8772" i="1"/>
  <c r="O8772" i="1"/>
  <c r="B8773" i="1"/>
  <c r="E8773" i="1"/>
  <c r="F8773" i="1"/>
  <c r="O8773" i="1"/>
  <c r="B8774" i="1"/>
  <c r="E8774" i="1"/>
  <c r="F8774" i="1"/>
  <c r="O8774" i="1"/>
  <c r="B8775" i="1"/>
  <c r="E8775" i="1"/>
  <c r="F8775" i="1"/>
  <c r="O8775" i="1"/>
  <c r="B8776" i="1"/>
  <c r="E8776" i="1"/>
  <c r="F8776" i="1"/>
  <c r="O8776" i="1"/>
  <c r="B8777" i="1"/>
  <c r="E8777" i="1"/>
  <c r="F8777" i="1"/>
  <c r="O8777" i="1"/>
  <c r="B8778" i="1"/>
  <c r="E8778" i="1"/>
  <c r="F8778" i="1"/>
  <c r="O8778" i="1"/>
  <c r="B8779" i="1"/>
  <c r="E8779" i="1"/>
  <c r="F8779" i="1"/>
  <c r="O8779" i="1"/>
  <c r="B8780" i="1"/>
  <c r="E8780" i="1"/>
  <c r="F8780" i="1"/>
  <c r="O8780" i="1"/>
  <c r="B8781" i="1"/>
  <c r="E8781" i="1"/>
  <c r="F8781" i="1"/>
  <c r="O8781" i="1"/>
  <c r="B8782" i="1"/>
  <c r="E8782" i="1"/>
  <c r="F8782" i="1"/>
  <c r="O8782" i="1"/>
  <c r="B8783" i="1"/>
  <c r="E8783" i="1"/>
  <c r="F8783" i="1"/>
  <c r="O8783" i="1"/>
  <c r="B8784" i="1"/>
  <c r="E8784" i="1"/>
  <c r="F8784" i="1"/>
  <c r="O8784" i="1"/>
  <c r="B8785" i="1"/>
  <c r="E8785" i="1"/>
  <c r="F8785" i="1"/>
  <c r="O8785" i="1"/>
  <c r="B8786" i="1"/>
  <c r="E8786" i="1"/>
  <c r="F8786" i="1"/>
  <c r="O8786" i="1"/>
  <c r="B8787" i="1"/>
  <c r="E8787" i="1"/>
  <c r="F8787" i="1"/>
  <c r="O8787" i="1"/>
  <c r="B8788" i="1"/>
  <c r="E8788" i="1"/>
  <c r="F8788" i="1"/>
  <c r="O8788" i="1"/>
  <c r="B8789" i="1"/>
  <c r="E8789" i="1"/>
  <c r="F8789" i="1"/>
  <c r="O8789" i="1"/>
  <c r="B8790" i="1"/>
  <c r="E8790" i="1"/>
  <c r="F8790" i="1"/>
  <c r="O8790" i="1"/>
  <c r="B8791" i="1"/>
  <c r="E8791" i="1"/>
  <c r="F8791" i="1"/>
  <c r="O8791" i="1"/>
  <c r="B8792" i="1"/>
  <c r="E8792" i="1"/>
  <c r="F8792" i="1"/>
  <c r="O8792" i="1"/>
  <c r="B8793" i="1"/>
  <c r="E8793" i="1"/>
  <c r="F8793" i="1"/>
  <c r="O8793" i="1"/>
  <c r="B8794" i="1"/>
  <c r="E8794" i="1"/>
  <c r="F8794" i="1"/>
  <c r="O8794" i="1"/>
  <c r="B8795" i="1"/>
  <c r="E8795" i="1"/>
  <c r="F8795" i="1"/>
  <c r="O8795" i="1"/>
  <c r="B8796" i="1"/>
  <c r="E8796" i="1"/>
  <c r="F8796" i="1"/>
  <c r="O8796" i="1"/>
  <c r="B8797" i="1"/>
  <c r="E8797" i="1"/>
  <c r="F8797" i="1"/>
  <c r="O8797" i="1"/>
  <c r="B8798" i="1"/>
  <c r="E8798" i="1"/>
  <c r="F8798" i="1"/>
  <c r="O8798" i="1"/>
  <c r="B8799" i="1"/>
  <c r="E8799" i="1"/>
  <c r="F8799" i="1"/>
  <c r="O8799" i="1"/>
  <c r="B8800" i="1"/>
  <c r="E8800" i="1"/>
  <c r="F8800" i="1"/>
  <c r="O8800" i="1"/>
  <c r="B8801" i="1"/>
  <c r="E8801" i="1"/>
  <c r="F8801" i="1"/>
  <c r="O8801" i="1"/>
  <c r="B8802" i="1"/>
  <c r="E8802" i="1"/>
  <c r="F8802" i="1"/>
  <c r="O8802" i="1"/>
  <c r="B8803" i="1"/>
  <c r="E8803" i="1"/>
  <c r="F8803" i="1"/>
  <c r="O8803" i="1"/>
  <c r="B8804" i="1"/>
  <c r="E8804" i="1"/>
  <c r="F8804" i="1"/>
  <c r="O8804" i="1"/>
  <c r="B8805" i="1"/>
  <c r="E8805" i="1"/>
  <c r="F8805" i="1"/>
  <c r="O8805" i="1"/>
  <c r="B8806" i="1"/>
  <c r="E8806" i="1"/>
  <c r="F8806" i="1"/>
  <c r="O8806" i="1"/>
  <c r="B8807" i="1"/>
  <c r="E8807" i="1"/>
  <c r="F8807" i="1"/>
  <c r="O8807" i="1"/>
  <c r="B8808" i="1"/>
  <c r="E8808" i="1"/>
  <c r="F8808" i="1"/>
  <c r="O8808" i="1"/>
  <c r="B8809" i="1"/>
  <c r="E8809" i="1"/>
  <c r="F8809" i="1"/>
  <c r="O8809" i="1"/>
  <c r="B8810" i="1"/>
  <c r="E8810" i="1"/>
  <c r="F8810" i="1"/>
  <c r="O8810" i="1"/>
  <c r="B8811" i="1"/>
  <c r="E8811" i="1"/>
  <c r="F8811" i="1"/>
  <c r="O8811" i="1"/>
  <c r="B8812" i="1"/>
  <c r="E8812" i="1"/>
  <c r="F8812" i="1"/>
  <c r="O8812" i="1"/>
  <c r="B8813" i="1"/>
  <c r="E8813" i="1"/>
  <c r="F8813" i="1"/>
  <c r="O8813" i="1"/>
  <c r="B8814" i="1"/>
  <c r="E8814" i="1"/>
  <c r="F8814" i="1"/>
  <c r="O8814" i="1"/>
  <c r="B8815" i="1"/>
  <c r="E8815" i="1"/>
  <c r="F8815" i="1"/>
  <c r="O8815" i="1"/>
  <c r="B8816" i="1"/>
  <c r="E8816" i="1"/>
  <c r="F8816" i="1"/>
  <c r="O8816" i="1"/>
  <c r="B8817" i="1"/>
  <c r="E8817" i="1"/>
  <c r="F8817" i="1"/>
  <c r="O8817" i="1"/>
  <c r="B8818" i="1"/>
  <c r="E8818" i="1"/>
  <c r="F8818" i="1"/>
  <c r="O8818" i="1"/>
  <c r="B8819" i="1"/>
  <c r="E8819" i="1"/>
  <c r="F8819" i="1"/>
  <c r="O8819" i="1"/>
  <c r="B8820" i="1"/>
  <c r="E8820" i="1"/>
  <c r="F8820" i="1"/>
  <c r="O8820" i="1"/>
  <c r="B8821" i="1"/>
  <c r="E8821" i="1"/>
  <c r="F8821" i="1"/>
  <c r="O8821" i="1"/>
  <c r="B8822" i="1"/>
  <c r="E8822" i="1"/>
  <c r="F8822" i="1"/>
  <c r="O8822" i="1"/>
  <c r="B8823" i="1"/>
  <c r="E8823" i="1"/>
  <c r="F8823" i="1"/>
  <c r="O8823" i="1"/>
  <c r="B8824" i="1"/>
  <c r="E8824" i="1"/>
  <c r="F8824" i="1"/>
  <c r="O8824" i="1"/>
  <c r="B8825" i="1"/>
  <c r="E8825" i="1"/>
  <c r="F8825" i="1"/>
  <c r="O8825" i="1"/>
  <c r="B8826" i="1"/>
  <c r="E8826" i="1"/>
  <c r="F8826" i="1"/>
  <c r="O8826" i="1"/>
  <c r="B8827" i="1"/>
  <c r="E8827" i="1"/>
  <c r="F8827" i="1"/>
  <c r="O8827" i="1"/>
  <c r="B8828" i="1"/>
  <c r="E8828" i="1"/>
  <c r="F8828" i="1"/>
  <c r="O8828" i="1"/>
  <c r="B8829" i="1"/>
  <c r="E8829" i="1"/>
  <c r="F8829" i="1"/>
  <c r="O8829" i="1"/>
  <c r="B8830" i="1"/>
  <c r="E8830" i="1"/>
  <c r="F8830" i="1"/>
  <c r="O8830" i="1"/>
  <c r="B8831" i="1"/>
  <c r="E8831" i="1"/>
  <c r="F8831" i="1"/>
  <c r="O8831" i="1"/>
  <c r="B8832" i="1"/>
  <c r="E8832" i="1"/>
  <c r="F8832" i="1"/>
  <c r="O8832" i="1"/>
  <c r="B8833" i="1"/>
  <c r="E8833" i="1"/>
  <c r="F8833" i="1"/>
  <c r="O8833" i="1"/>
  <c r="B8834" i="1"/>
  <c r="E8834" i="1"/>
  <c r="F8834" i="1"/>
  <c r="O8834" i="1"/>
  <c r="B8835" i="1"/>
  <c r="E8835" i="1"/>
  <c r="F8835" i="1"/>
  <c r="O8835" i="1"/>
  <c r="B8836" i="1"/>
  <c r="E8836" i="1"/>
  <c r="F8836" i="1"/>
  <c r="O8836" i="1"/>
  <c r="B8837" i="1"/>
  <c r="E8837" i="1"/>
  <c r="F8837" i="1"/>
  <c r="O8837" i="1"/>
  <c r="B8838" i="1"/>
  <c r="E8838" i="1"/>
  <c r="F8838" i="1"/>
  <c r="O8838" i="1"/>
  <c r="B8839" i="1"/>
  <c r="E8839" i="1"/>
  <c r="F8839" i="1"/>
  <c r="O8839" i="1"/>
  <c r="B8840" i="1"/>
  <c r="E8840" i="1"/>
  <c r="F8840" i="1"/>
  <c r="O8840" i="1"/>
  <c r="B8841" i="1"/>
  <c r="E8841" i="1"/>
  <c r="F8841" i="1"/>
  <c r="O8841" i="1"/>
  <c r="B8842" i="1"/>
  <c r="E8842" i="1"/>
  <c r="F8842" i="1"/>
  <c r="O8842" i="1"/>
  <c r="B8843" i="1"/>
  <c r="E8843" i="1"/>
  <c r="F8843" i="1"/>
  <c r="O8843" i="1"/>
  <c r="B8844" i="1"/>
  <c r="E8844" i="1"/>
  <c r="F8844" i="1"/>
  <c r="O8844" i="1"/>
  <c r="B8845" i="1"/>
  <c r="E8845" i="1"/>
  <c r="F8845" i="1"/>
  <c r="O8845" i="1"/>
  <c r="B8846" i="1"/>
  <c r="E8846" i="1"/>
  <c r="F8846" i="1"/>
  <c r="O8846" i="1"/>
  <c r="B8847" i="1"/>
  <c r="E8847" i="1"/>
  <c r="F8847" i="1"/>
  <c r="O8847" i="1"/>
  <c r="B8848" i="1"/>
  <c r="E8848" i="1"/>
  <c r="F8848" i="1"/>
  <c r="O8848" i="1"/>
  <c r="B8849" i="1"/>
  <c r="E8849" i="1"/>
  <c r="F8849" i="1"/>
  <c r="O8849" i="1"/>
  <c r="B8850" i="1"/>
  <c r="E8850" i="1"/>
  <c r="F8850" i="1"/>
  <c r="O8850" i="1"/>
  <c r="B8851" i="1"/>
  <c r="E8851" i="1"/>
  <c r="F8851" i="1"/>
  <c r="O8851" i="1"/>
  <c r="B8852" i="1"/>
  <c r="E8852" i="1"/>
  <c r="F8852" i="1"/>
  <c r="O8852" i="1"/>
  <c r="B8853" i="1"/>
  <c r="E8853" i="1"/>
  <c r="F8853" i="1"/>
  <c r="O8853" i="1"/>
  <c r="B8854" i="1"/>
  <c r="E8854" i="1"/>
  <c r="F8854" i="1"/>
  <c r="O8854" i="1"/>
  <c r="B8855" i="1"/>
  <c r="E8855" i="1"/>
  <c r="F8855" i="1"/>
  <c r="O8855" i="1"/>
  <c r="B8856" i="1"/>
  <c r="E8856" i="1"/>
  <c r="F8856" i="1"/>
  <c r="O8856" i="1"/>
  <c r="B8857" i="1"/>
  <c r="E8857" i="1"/>
  <c r="F8857" i="1"/>
  <c r="O8857" i="1"/>
  <c r="B8858" i="1"/>
  <c r="E8858" i="1"/>
  <c r="F8858" i="1"/>
  <c r="O8858" i="1"/>
  <c r="B8859" i="1"/>
  <c r="E8859" i="1"/>
  <c r="F8859" i="1"/>
  <c r="O8859" i="1"/>
  <c r="B8860" i="1"/>
  <c r="E8860" i="1"/>
  <c r="F8860" i="1"/>
  <c r="O8860" i="1"/>
  <c r="B8861" i="1"/>
  <c r="E8861" i="1"/>
  <c r="F8861" i="1"/>
  <c r="O8861" i="1"/>
  <c r="B8862" i="1"/>
  <c r="E8862" i="1"/>
  <c r="F8862" i="1"/>
  <c r="O8862" i="1"/>
  <c r="B8863" i="1"/>
  <c r="E8863" i="1"/>
  <c r="F8863" i="1"/>
  <c r="O8863" i="1"/>
  <c r="B8864" i="1"/>
  <c r="E8864" i="1"/>
  <c r="F8864" i="1"/>
  <c r="O8864" i="1"/>
  <c r="B8865" i="1"/>
  <c r="E8865" i="1"/>
  <c r="F8865" i="1"/>
  <c r="O8865" i="1"/>
  <c r="B8866" i="1"/>
  <c r="E8866" i="1"/>
  <c r="F8866" i="1"/>
  <c r="O8866" i="1"/>
  <c r="B8867" i="1"/>
  <c r="E8867" i="1"/>
  <c r="F8867" i="1"/>
  <c r="O8867" i="1"/>
  <c r="B8868" i="1"/>
  <c r="E8868" i="1"/>
  <c r="F8868" i="1"/>
  <c r="O8868" i="1"/>
  <c r="B8869" i="1"/>
  <c r="E8869" i="1"/>
  <c r="F8869" i="1"/>
  <c r="O8869" i="1"/>
  <c r="B8870" i="1"/>
  <c r="E8870" i="1"/>
  <c r="F8870" i="1"/>
  <c r="O8870" i="1"/>
  <c r="B8871" i="1"/>
  <c r="E8871" i="1"/>
  <c r="F8871" i="1"/>
  <c r="O8871" i="1"/>
  <c r="B8872" i="1"/>
  <c r="E8872" i="1"/>
  <c r="F8872" i="1"/>
  <c r="O8872" i="1"/>
  <c r="B8873" i="1"/>
  <c r="E8873" i="1"/>
  <c r="F8873" i="1"/>
  <c r="O8873" i="1"/>
  <c r="B8874" i="1"/>
  <c r="E8874" i="1"/>
  <c r="F8874" i="1"/>
  <c r="O8874" i="1"/>
  <c r="B8875" i="1"/>
  <c r="E8875" i="1"/>
  <c r="F8875" i="1"/>
  <c r="O8875" i="1"/>
  <c r="B8876" i="1"/>
  <c r="E8876" i="1"/>
  <c r="F8876" i="1"/>
  <c r="O8876" i="1"/>
  <c r="B8877" i="1"/>
  <c r="E8877" i="1"/>
  <c r="F8877" i="1"/>
  <c r="O8877" i="1"/>
  <c r="B8878" i="1"/>
  <c r="E8878" i="1"/>
  <c r="F8878" i="1"/>
  <c r="O8878" i="1"/>
  <c r="B8879" i="1"/>
  <c r="E8879" i="1"/>
  <c r="F8879" i="1"/>
  <c r="O8879" i="1"/>
  <c r="B8880" i="1"/>
  <c r="E8880" i="1"/>
  <c r="F8880" i="1"/>
  <c r="O8880" i="1"/>
  <c r="B8881" i="1"/>
  <c r="E8881" i="1"/>
  <c r="F8881" i="1"/>
  <c r="O8881" i="1"/>
  <c r="B8882" i="1"/>
  <c r="E8882" i="1"/>
  <c r="F8882" i="1"/>
  <c r="O8882" i="1"/>
  <c r="B8883" i="1"/>
  <c r="E8883" i="1"/>
  <c r="F8883" i="1"/>
  <c r="O8883" i="1"/>
  <c r="B8884" i="1"/>
  <c r="E8884" i="1"/>
  <c r="F8884" i="1"/>
  <c r="O8884" i="1"/>
  <c r="B8885" i="1"/>
  <c r="E8885" i="1"/>
  <c r="F8885" i="1"/>
  <c r="O8885" i="1"/>
  <c r="B8886" i="1"/>
  <c r="E8886" i="1"/>
  <c r="F8886" i="1"/>
  <c r="O8886" i="1"/>
  <c r="B8887" i="1"/>
  <c r="E8887" i="1"/>
  <c r="F8887" i="1"/>
  <c r="O8887" i="1"/>
  <c r="B8888" i="1"/>
  <c r="E8888" i="1"/>
  <c r="F8888" i="1"/>
  <c r="O8888" i="1"/>
  <c r="B8889" i="1"/>
  <c r="E8889" i="1"/>
  <c r="F8889" i="1"/>
  <c r="O8889" i="1"/>
  <c r="B8890" i="1"/>
  <c r="E8890" i="1"/>
  <c r="F8890" i="1"/>
  <c r="O8890" i="1"/>
  <c r="B8891" i="1"/>
  <c r="E8891" i="1"/>
  <c r="F8891" i="1"/>
  <c r="O8891" i="1"/>
  <c r="B8892" i="1"/>
  <c r="E8892" i="1"/>
  <c r="F8892" i="1"/>
  <c r="O8892" i="1"/>
  <c r="B8893" i="1"/>
  <c r="E8893" i="1"/>
  <c r="F8893" i="1"/>
  <c r="O8893" i="1"/>
  <c r="B8894" i="1"/>
  <c r="E8894" i="1"/>
  <c r="F8894" i="1"/>
  <c r="O8894" i="1"/>
  <c r="B8895" i="1"/>
  <c r="E8895" i="1"/>
  <c r="F8895" i="1"/>
  <c r="O8895" i="1"/>
  <c r="B8896" i="1"/>
  <c r="E8896" i="1"/>
  <c r="F8896" i="1"/>
  <c r="O8896" i="1"/>
  <c r="B8897" i="1"/>
  <c r="E8897" i="1"/>
  <c r="F8897" i="1"/>
  <c r="O8897" i="1"/>
  <c r="B8898" i="1"/>
  <c r="E8898" i="1"/>
  <c r="F8898" i="1"/>
  <c r="O8898" i="1"/>
  <c r="B8899" i="1"/>
  <c r="E8899" i="1"/>
  <c r="F8899" i="1"/>
  <c r="O8899" i="1"/>
  <c r="B8900" i="1"/>
  <c r="E8900" i="1"/>
  <c r="F8900" i="1"/>
  <c r="O8900" i="1"/>
  <c r="B8901" i="1"/>
  <c r="E8901" i="1"/>
  <c r="F8901" i="1"/>
  <c r="O8901" i="1"/>
  <c r="B8902" i="1"/>
  <c r="E8902" i="1"/>
  <c r="F8902" i="1"/>
  <c r="O8902" i="1"/>
  <c r="B8903" i="1"/>
  <c r="E8903" i="1"/>
  <c r="F8903" i="1"/>
  <c r="O8903" i="1"/>
  <c r="B8904" i="1"/>
  <c r="E8904" i="1"/>
  <c r="F8904" i="1"/>
  <c r="O8904" i="1"/>
  <c r="B8905" i="1"/>
  <c r="E8905" i="1"/>
  <c r="F8905" i="1"/>
  <c r="O8905" i="1"/>
  <c r="B8906" i="1"/>
  <c r="E8906" i="1"/>
  <c r="F8906" i="1"/>
  <c r="O8906" i="1"/>
  <c r="B8907" i="1"/>
  <c r="E8907" i="1"/>
  <c r="F8907" i="1"/>
  <c r="O8907" i="1"/>
  <c r="B8908" i="1"/>
  <c r="E8908" i="1"/>
  <c r="F8908" i="1"/>
  <c r="O8908" i="1"/>
  <c r="B8909" i="1"/>
  <c r="E8909" i="1"/>
  <c r="F8909" i="1"/>
  <c r="O8909" i="1"/>
  <c r="B8910" i="1"/>
  <c r="E8910" i="1"/>
  <c r="F8910" i="1"/>
  <c r="O8910" i="1"/>
  <c r="B8911" i="1"/>
  <c r="E8911" i="1"/>
  <c r="F8911" i="1"/>
  <c r="O8911" i="1"/>
  <c r="B8912" i="1"/>
  <c r="E8912" i="1"/>
  <c r="F8912" i="1"/>
  <c r="O8912" i="1"/>
  <c r="B8913" i="1"/>
  <c r="E8913" i="1"/>
  <c r="F8913" i="1"/>
  <c r="O8913" i="1"/>
  <c r="B8914" i="1"/>
  <c r="E8914" i="1"/>
  <c r="F8914" i="1"/>
  <c r="O8914" i="1"/>
  <c r="B8915" i="1"/>
  <c r="E8915" i="1"/>
  <c r="F8915" i="1"/>
  <c r="O8915" i="1"/>
  <c r="B8916" i="1"/>
  <c r="E8916" i="1"/>
  <c r="F8916" i="1"/>
  <c r="O8916" i="1"/>
  <c r="B8917" i="1"/>
  <c r="E8917" i="1"/>
  <c r="F8917" i="1"/>
  <c r="O8917" i="1"/>
  <c r="B8918" i="1"/>
  <c r="E8918" i="1"/>
  <c r="F8918" i="1"/>
  <c r="O8918" i="1"/>
  <c r="B8919" i="1"/>
  <c r="E8919" i="1"/>
  <c r="F8919" i="1"/>
  <c r="O8919" i="1"/>
  <c r="B8920" i="1"/>
  <c r="E8920" i="1"/>
  <c r="F8920" i="1"/>
  <c r="O8920" i="1"/>
  <c r="B8921" i="1"/>
  <c r="E8921" i="1"/>
  <c r="F8921" i="1"/>
  <c r="O8921" i="1"/>
  <c r="B8922" i="1"/>
  <c r="E8922" i="1"/>
  <c r="F8922" i="1"/>
  <c r="O8922" i="1"/>
  <c r="B8923" i="1"/>
  <c r="E8923" i="1"/>
  <c r="F8923" i="1"/>
  <c r="O8923" i="1"/>
  <c r="B8924" i="1"/>
  <c r="E8924" i="1"/>
  <c r="F8924" i="1"/>
  <c r="O8924" i="1"/>
  <c r="B8925" i="1"/>
  <c r="E8925" i="1"/>
  <c r="F8925" i="1"/>
  <c r="O8925" i="1"/>
  <c r="B8926" i="1"/>
  <c r="E8926" i="1"/>
  <c r="F8926" i="1"/>
  <c r="O8926" i="1"/>
  <c r="B8927" i="1"/>
  <c r="E8927" i="1"/>
  <c r="F8927" i="1"/>
  <c r="O8927" i="1"/>
  <c r="B8928" i="1"/>
  <c r="E8928" i="1"/>
  <c r="F8928" i="1"/>
  <c r="O8928" i="1"/>
  <c r="B8929" i="1"/>
  <c r="E8929" i="1"/>
  <c r="F8929" i="1"/>
  <c r="O8929" i="1"/>
  <c r="B8930" i="1"/>
  <c r="E8930" i="1"/>
  <c r="F8930" i="1"/>
  <c r="O8930" i="1"/>
  <c r="B8931" i="1"/>
  <c r="E8931" i="1"/>
  <c r="F8931" i="1"/>
  <c r="O8931" i="1"/>
  <c r="B8932" i="1"/>
  <c r="E8932" i="1"/>
  <c r="F8932" i="1"/>
  <c r="O8932" i="1"/>
  <c r="B8933" i="1"/>
  <c r="E8933" i="1"/>
  <c r="F8933" i="1"/>
  <c r="O8933" i="1"/>
  <c r="B8934" i="1"/>
  <c r="E8934" i="1"/>
  <c r="F8934" i="1"/>
  <c r="O8934" i="1"/>
  <c r="B8935" i="1"/>
  <c r="E8935" i="1"/>
  <c r="F8935" i="1"/>
  <c r="O8935" i="1"/>
  <c r="B8936" i="1"/>
  <c r="E8936" i="1"/>
  <c r="F8936" i="1"/>
  <c r="O8936" i="1"/>
  <c r="B8937" i="1"/>
  <c r="E8937" i="1"/>
  <c r="F8937" i="1"/>
  <c r="O8937" i="1"/>
  <c r="B8938" i="1"/>
  <c r="E8938" i="1"/>
  <c r="F8938" i="1"/>
  <c r="O8938" i="1"/>
  <c r="B8939" i="1"/>
  <c r="E8939" i="1"/>
  <c r="F8939" i="1"/>
  <c r="O8939" i="1"/>
  <c r="B8940" i="1"/>
  <c r="E8940" i="1"/>
  <c r="F8940" i="1"/>
  <c r="O8940" i="1"/>
  <c r="B8941" i="1"/>
  <c r="E8941" i="1"/>
  <c r="F8941" i="1"/>
  <c r="O8941" i="1"/>
  <c r="B8942" i="1"/>
  <c r="E8942" i="1"/>
  <c r="F8942" i="1"/>
  <c r="O8942" i="1"/>
  <c r="B8943" i="1"/>
  <c r="E8943" i="1"/>
  <c r="F8943" i="1"/>
  <c r="O8943" i="1"/>
  <c r="B8944" i="1"/>
  <c r="E8944" i="1"/>
  <c r="F8944" i="1"/>
  <c r="O8944" i="1"/>
  <c r="B8945" i="1"/>
  <c r="E8945" i="1"/>
  <c r="F8945" i="1"/>
  <c r="O8945" i="1"/>
  <c r="B8946" i="1"/>
  <c r="E8946" i="1"/>
  <c r="F8946" i="1"/>
  <c r="O8946" i="1"/>
  <c r="B8947" i="1"/>
  <c r="E8947" i="1"/>
  <c r="F8947" i="1"/>
  <c r="O8947" i="1"/>
  <c r="B8948" i="1"/>
  <c r="E8948" i="1"/>
  <c r="F8948" i="1"/>
  <c r="O8948" i="1"/>
  <c r="B8949" i="1"/>
  <c r="E8949" i="1"/>
  <c r="F8949" i="1"/>
  <c r="O8949" i="1"/>
  <c r="B8950" i="1"/>
  <c r="E8950" i="1"/>
  <c r="F8950" i="1"/>
  <c r="O8950" i="1"/>
  <c r="B8951" i="1"/>
  <c r="E8951" i="1"/>
  <c r="F8951" i="1"/>
  <c r="O8951" i="1"/>
  <c r="B8952" i="1"/>
  <c r="E8952" i="1"/>
  <c r="F8952" i="1"/>
  <c r="O8952" i="1"/>
  <c r="B8953" i="1"/>
  <c r="E8953" i="1"/>
  <c r="F8953" i="1"/>
  <c r="O8953" i="1"/>
  <c r="B8954" i="1"/>
  <c r="E8954" i="1"/>
  <c r="F8954" i="1"/>
  <c r="O8954" i="1"/>
  <c r="B8955" i="1"/>
  <c r="E8955" i="1"/>
  <c r="F8955" i="1"/>
  <c r="O8955" i="1"/>
  <c r="B8956" i="1"/>
  <c r="E8956" i="1"/>
  <c r="F8956" i="1"/>
  <c r="O8956" i="1"/>
  <c r="B8957" i="1"/>
  <c r="E8957" i="1"/>
  <c r="F8957" i="1"/>
  <c r="O8957" i="1"/>
  <c r="B8958" i="1"/>
  <c r="E8958" i="1"/>
  <c r="F8958" i="1"/>
  <c r="O8958" i="1"/>
  <c r="B8959" i="1"/>
  <c r="E8959" i="1"/>
  <c r="F8959" i="1"/>
  <c r="O8959" i="1"/>
  <c r="B8960" i="1"/>
  <c r="E8960" i="1"/>
  <c r="F8960" i="1"/>
  <c r="O8960" i="1"/>
  <c r="B8961" i="1"/>
  <c r="E8961" i="1"/>
  <c r="F8961" i="1"/>
  <c r="O8961" i="1"/>
  <c r="B8962" i="1"/>
  <c r="E8962" i="1"/>
  <c r="F8962" i="1"/>
  <c r="O8962" i="1"/>
  <c r="B8963" i="1"/>
  <c r="E8963" i="1"/>
  <c r="F8963" i="1"/>
  <c r="O8963" i="1"/>
  <c r="B8964" i="1"/>
  <c r="E8964" i="1"/>
  <c r="F8964" i="1"/>
  <c r="O8964" i="1"/>
  <c r="B8965" i="1"/>
  <c r="E8965" i="1"/>
  <c r="F8965" i="1"/>
  <c r="O8965" i="1"/>
  <c r="B8966" i="1"/>
  <c r="E8966" i="1"/>
  <c r="F8966" i="1"/>
  <c r="O8966" i="1"/>
  <c r="B8967" i="1"/>
  <c r="E8967" i="1"/>
  <c r="F8967" i="1"/>
  <c r="O8967" i="1"/>
  <c r="B8968" i="1"/>
  <c r="E8968" i="1"/>
  <c r="F8968" i="1"/>
  <c r="O8968" i="1"/>
  <c r="B8969" i="1"/>
  <c r="E8969" i="1"/>
  <c r="F8969" i="1"/>
  <c r="O8969" i="1"/>
  <c r="B8970" i="1"/>
  <c r="E8970" i="1"/>
  <c r="F8970" i="1"/>
  <c r="O8970" i="1"/>
  <c r="B8971" i="1"/>
  <c r="E8971" i="1"/>
  <c r="F8971" i="1"/>
  <c r="O8971" i="1"/>
  <c r="B8972" i="1"/>
  <c r="E8972" i="1"/>
  <c r="F8972" i="1"/>
  <c r="O8972" i="1"/>
  <c r="B8973" i="1"/>
  <c r="E8973" i="1"/>
  <c r="F8973" i="1"/>
  <c r="O8973" i="1"/>
  <c r="B8974" i="1"/>
  <c r="E8974" i="1"/>
  <c r="F8974" i="1"/>
  <c r="O8974" i="1"/>
  <c r="B8975" i="1"/>
  <c r="E8975" i="1"/>
  <c r="F8975" i="1"/>
  <c r="O8975" i="1"/>
  <c r="B8976" i="1"/>
  <c r="E8976" i="1"/>
  <c r="F8976" i="1"/>
  <c r="O8976" i="1"/>
  <c r="B8977" i="1"/>
  <c r="E8977" i="1"/>
  <c r="F8977" i="1"/>
  <c r="O8977" i="1"/>
  <c r="B8978" i="1"/>
  <c r="E8978" i="1"/>
  <c r="F8978" i="1"/>
  <c r="O8978" i="1"/>
  <c r="B8979" i="1"/>
  <c r="E8979" i="1"/>
  <c r="F8979" i="1"/>
  <c r="O8979" i="1"/>
  <c r="B8980" i="1"/>
  <c r="E8980" i="1"/>
  <c r="F8980" i="1"/>
  <c r="O8980" i="1"/>
  <c r="B8981" i="1"/>
  <c r="E8981" i="1"/>
  <c r="F8981" i="1"/>
  <c r="O8981" i="1"/>
  <c r="B8982" i="1"/>
  <c r="E8982" i="1"/>
  <c r="F8982" i="1"/>
  <c r="O8982" i="1"/>
  <c r="B8983" i="1"/>
  <c r="E8983" i="1"/>
  <c r="F8983" i="1"/>
  <c r="O8983" i="1"/>
  <c r="B8984" i="1"/>
  <c r="E8984" i="1"/>
  <c r="F8984" i="1"/>
  <c r="O8984" i="1"/>
  <c r="B8985" i="1"/>
  <c r="E8985" i="1"/>
  <c r="F8985" i="1"/>
  <c r="O8985" i="1"/>
  <c r="B8986" i="1"/>
  <c r="E8986" i="1"/>
  <c r="F8986" i="1"/>
  <c r="O8986" i="1"/>
  <c r="B8987" i="1"/>
  <c r="E8987" i="1"/>
  <c r="F8987" i="1"/>
  <c r="O8987" i="1"/>
  <c r="B8988" i="1"/>
  <c r="E8988" i="1"/>
  <c r="F8988" i="1"/>
  <c r="O8988" i="1"/>
  <c r="B8989" i="1"/>
  <c r="E8989" i="1"/>
  <c r="F8989" i="1"/>
  <c r="O8989" i="1"/>
  <c r="B8990" i="1"/>
  <c r="E8990" i="1"/>
  <c r="F8990" i="1"/>
  <c r="O8990" i="1"/>
  <c r="B8991" i="1"/>
  <c r="E8991" i="1"/>
  <c r="F8991" i="1"/>
  <c r="O8991" i="1"/>
  <c r="B8992" i="1"/>
  <c r="E8992" i="1"/>
  <c r="F8992" i="1"/>
  <c r="O8992" i="1"/>
  <c r="B8993" i="1"/>
  <c r="E8993" i="1"/>
  <c r="F8993" i="1"/>
  <c r="O8993" i="1"/>
  <c r="B8994" i="1"/>
  <c r="E8994" i="1"/>
  <c r="F8994" i="1"/>
  <c r="O8994" i="1"/>
  <c r="B8995" i="1"/>
  <c r="E8995" i="1"/>
  <c r="F8995" i="1"/>
  <c r="O8995" i="1"/>
  <c r="B8996" i="1"/>
  <c r="E8996" i="1"/>
  <c r="F8996" i="1"/>
  <c r="O8996" i="1"/>
  <c r="B8997" i="1"/>
  <c r="E8997" i="1"/>
  <c r="F8997" i="1"/>
  <c r="O8997" i="1"/>
  <c r="B8998" i="1"/>
  <c r="E8998" i="1"/>
  <c r="F8998" i="1"/>
  <c r="O8998" i="1"/>
  <c r="B8999" i="1"/>
  <c r="E8999" i="1"/>
  <c r="F8999" i="1"/>
  <c r="O8999" i="1"/>
  <c r="B9000" i="1"/>
  <c r="E9000" i="1"/>
  <c r="F9000" i="1"/>
  <c r="O9000" i="1"/>
  <c r="B9001" i="1"/>
  <c r="E9001" i="1"/>
  <c r="F9001" i="1"/>
  <c r="O9001" i="1"/>
  <c r="B9002" i="1"/>
  <c r="E9002" i="1"/>
  <c r="F9002" i="1"/>
  <c r="O9002" i="1"/>
  <c r="B9003" i="1"/>
  <c r="E9003" i="1"/>
  <c r="F9003" i="1"/>
  <c r="O9003" i="1"/>
  <c r="B9004" i="1"/>
  <c r="E9004" i="1"/>
  <c r="F9004" i="1"/>
  <c r="O9004" i="1"/>
  <c r="B9005" i="1"/>
  <c r="E9005" i="1"/>
  <c r="F9005" i="1"/>
  <c r="O9005" i="1"/>
  <c r="B9006" i="1"/>
  <c r="E9006" i="1"/>
  <c r="F9006" i="1"/>
  <c r="O9006" i="1"/>
  <c r="B9007" i="1"/>
  <c r="E9007" i="1"/>
  <c r="F9007" i="1"/>
  <c r="O9007" i="1"/>
  <c r="B9008" i="1"/>
  <c r="E9008" i="1"/>
  <c r="F9008" i="1"/>
  <c r="O9008" i="1"/>
  <c r="B9009" i="1"/>
  <c r="E9009" i="1"/>
  <c r="F9009" i="1"/>
  <c r="O9009" i="1"/>
  <c r="B9010" i="1"/>
  <c r="E9010" i="1"/>
  <c r="F9010" i="1"/>
  <c r="O9010" i="1"/>
  <c r="B9011" i="1"/>
  <c r="E9011" i="1"/>
  <c r="F9011" i="1"/>
  <c r="O9011" i="1"/>
  <c r="B9012" i="1"/>
  <c r="E9012" i="1"/>
  <c r="F9012" i="1"/>
  <c r="O9012" i="1"/>
  <c r="B9013" i="1"/>
  <c r="E9013" i="1"/>
  <c r="F9013" i="1"/>
  <c r="O9013" i="1"/>
  <c r="B9014" i="1"/>
  <c r="E9014" i="1"/>
  <c r="F9014" i="1"/>
  <c r="O9014" i="1"/>
  <c r="B9015" i="1"/>
  <c r="E9015" i="1"/>
  <c r="F9015" i="1"/>
  <c r="O9015" i="1"/>
  <c r="B9016" i="1"/>
  <c r="E9016" i="1"/>
  <c r="F9016" i="1"/>
  <c r="O9016" i="1"/>
  <c r="B9017" i="1"/>
  <c r="E9017" i="1"/>
  <c r="F9017" i="1"/>
  <c r="O9017" i="1"/>
  <c r="B9018" i="1"/>
  <c r="E9018" i="1"/>
  <c r="F9018" i="1"/>
  <c r="O9018" i="1"/>
  <c r="B9019" i="1"/>
  <c r="E9019" i="1"/>
  <c r="F9019" i="1"/>
  <c r="O9019" i="1"/>
  <c r="B9020" i="1"/>
  <c r="E9020" i="1"/>
  <c r="F9020" i="1"/>
  <c r="O9020" i="1"/>
  <c r="B9021" i="1"/>
  <c r="E9021" i="1"/>
  <c r="F9021" i="1"/>
  <c r="O9021" i="1"/>
  <c r="B9022" i="1"/>
  <c r="E9022" i="1"/>
  <c r="F9022" i="1"/>
  <c r="O9022" i="1"/>
  <c r="B9023" i="1"/>
  <c r="E9023" i="1"/>
  <c r="F9023" i="1"/>
  <c r="O9023" i="1"/>
  <c r="B9024" i="1"/>
  <c r="E9024" i="1"/>
  <c r="F9024" i="1"/>
  <c r="O9024" i="1"/>
  <c r="B9025" i="1"/>
  <c r="E9025" i="1"/>
  <c r="F9025" i="1"/>
  <c r="O9025" i="1"/>
  <c r="B9026" i="1"/>
  <c r="E9026" i="1"/>
  <c r="F9026" i="1"/>
  <c r="O9026" i="1"/>
  <c r="B9027" i="1"/>
  <c r="E9027" i="1"/>
  <c r="F9027" i="1"/>
  <c r="O9027" i="1"/>
  <c r="B9028" i="1"/>
  <c r="E9028" i="1"/>
  <c r="F9028" i="1"/>
  <c r="O9028" i="1"/>
  <c r="B9029" i="1"/>
  <c r="E9029" i="1"/>
  <c r="F9029" i="1"/>
  <c r="O9029" i="1"/>
  <c r="B9030" i="1"/>
  <c r="E9030" i="1"/>
  <c r="F9030" i="1"/>
  <c r="O9030" i="1"/>
  <c r="B9031" i="1"/>
  <c r="E9031" i="1"/>
  <c r="F9031" i="1"/>
  <c r="O9031" i="1"/>
  <c r="B9032" i="1"/>
  <c r="E9032" i="1"/>
  <c r="F9032" i="1"/>
  <c r="O9032" i="1"/>
  <c r="B9033" i="1"/>
  <c r="E9033" i="1"/>
  <c r="F9033" i="1"/>
  <c r="O9033" i="1"/>
  <c r="B9034" i="1"/>
  <c r="E9034" i="1"/>
  <c r="F9034" i="1"/>
  <c r="O9034" i="1"/>
  <c r="B9035" i="1"/>
  <c r="E9035" i="1"/>
  <c r="F9035" i="1"/>
  <c r="O9035" i="1"/>
  <c r="B9036" i="1"/>
  <c r="E9036" i="1"/>
  <c r="F9036" i="1"/>
  <c r="O9036" i="1"/>
  <c r="B9037" i="1"/>
  <c r="E9037" i="1"/>
  <c r="F9037" i="1"/>
  <c r="O9037" i="1"/>
  <c r="B9038" i="1"/>
  <c r="E9038" i="1"/>
  <c r="F9038" i="1"/>
  <c r="O9038" i="1"/>
  <c r="B9039" i="1"/>
  <c r="E9039" i="1"/>
  <c r="F9039" i="1"/>
  <c r="O9039" i="1"/>
  <c r="B9040" i="1"/>
  <c r="E9040" i="1"/>
  <c r="F9040" i="1"/>
  <c r="O9040" i="1"/>
  <c r="B9041" i="1"/>
  <c r="E9041" i="1"/>
  <c r="F9041" i="1"/>
  <c r="O9041" i="1"/>
  <c r="B9042" i="1"/>
  <c r="E9042" i="1"/>
  <c r="F9042" i="1"/>
  <c r="O9042" i="1"/>
  <c r="B9043" i="1"/>
  <c r="E9043" i="1"/>
  <c r="F9043" i="1"/>
  <c r="O9043" i="1"/>
  <c r="B9044" i="1"/>
  <c r="E9044" i="1"/>
  <c r="F9044" i="1"/>
  <c r="O9044" i="1"/>
  <c r="B9045" i="1"/>
  <c r="E9045" i="1"/>
  <c r="F9045" i="1"/>
  <c r="O9045" i="1"/>
  <c r="B9046" i="1"/>
  <c r="E9046" i="1"/>
  <c r="F9046" i="1"/>
  <c r="O9046" i="1"/>
  <c r="B9047" i="1"/>
  <c r="E9047" i="1"/>
  <c r="F9047" i="1"/>
  <c r="O9047" i="1"/>
  <c r="B9048" i="1"/>
  <c r="E9048" i="1"/>
  <c r="F9048" i="1"/>
  <c r="O9048" i="1"/>
  <c r="B9049" i="1"/>
  <c r="E9049" i="1"/>
  <c r="F9049" i="1"/>
  <c r="O9049" i="1"/>
  <c r="B9050" i="1"/>
  <c r="E9050" i="1"/>
  <c r="F9050" i="1"/>
  <c r="O9050" i="1"/>
  <c r="B9051" i="1"/>
  <c r="E9051" i="1"/>
  <c r="F9051" i="1"/>
  <c r="O9051" i="1"/>
  <c r="B9052" i="1"/>
  <c r="E9052" i="1"/>
  <c r="F9052" i="1"/>
  <c r="O9052" i="1"/>
  <c r="B9053" i="1"/>
  <c r="E9053" i="1"/>
  <c r="F9053" i="1"/>
  <c r="O9053" i="1"/>
  <c r="B9054" i="1"/>
  <c r="E9054" i="1"/>
  <c r="F9054" i="1"/>
  <c r="O9054" i="1"/>
  <c r="B9055" i="1"/>
  <c r="E9055" i="1"/>
  <c r="F9055" i="1"/>
  <c r="O9055" i="1"/>
  <c r="B9056" i="1"/>
  <c r="E9056" i="1"/>
  <c r="F9056" i="1"/>
  <c r="O9056" i="1"/>
  <c r="B9057" i="1"/>
  <c r="E9057" i="1"/>
  <c r="F9057" i="1"/>
  <c r="O9057" i="1"/>
  <c r="B9058" i="1"/>
  <c r="E9058" i="1"/>
  <c r="F9058" i="1"/>
  <c r="O9058" i="1"/>
  <c r="B9059" i="1"/>
  <c r="E9059" i="1"/>
  <c r="F9059" i="1"/>
  <c r="O9059" i="1"/>
  <c r="B9060" i="1"/>
  <c r="E9060" i="1"/>
  <c r="F9060" i="1"/>
  <c r="O9060" i="1"/>
  <c r="B9061" i="1"/>
  <c r="E9061" i="1"/>
  <c r="F9061" i="1"/>
  <c r="O9061" i="1"/>
  <c r="B9062" i="1"/>
  <c r="E9062" i="1"/>
  <c r="F9062" i="1"/>
  <c r="O9062" i="1"/>
  <c r="B9063" i="1"/>
  <c r="E9063" i="1"/>
  <c r="F9063" i="1"/>
  <c r="O9063" i="1"/>
  <c r="B9064" i="1"/>
  <c r="E9064" i="1"/>
  <c r="F9064" i="1"/>
  <c r="O9064" i="1"/>
  <c r="B9065" i="1"/>
  <c r="E9065" i="1"/>
  <c r="F9065" i="1"/>
  <c r="O9065" i="1"/>
  <c r="B9066" i="1"/>
  <c r="E9066" i="1"/>
  <c r="F9066" i="1"/>
  <c r="O9066" i="1"/>
  <c r="B9067" i="1"/>
  <c r="E9067" i="1"/>
  <c r="F9067" i="1"/>
  <c r="O9067" i="1"/>
  <c r="B9068" i="1"/>
  <c r="E9068" i="1"/>
  <c r="F9068" i="1"/>
  <c r="O9068" i="1"/>
  <c r="B9069" i="1"/>
  <c r="E9069" i="1"/>
  <c r="F9069" i="1"/>
  <c r="O9069" i="1"/>
  <c r="B9070" i="1"/>
  <c r="E9070" i="1"/>
  <c r="F9070" i="1"/>
  <c r="O9070" i="1"/>
  <c r="B9071" i="1"/>
  <c r="E9071" i="1"/>
  <c r="F9071" i="1"/>
  <c r="O9071" i="1"/>
  <c r="B9072" i="1"/>
  <c r="E9072" i="1"/>
  <c r="F9072" i="1"/>
  <c r="O9072" i="1"/>
  <c r="B9073" i="1"/>
  <c r="E9073" i="1"/>
  <c r="F9073" i="1"/>
  <c r="O9073" i="1"/>
  <c r="B9074" i="1"/>
  <c r="E9074" i="1"/>
  <c r="F9074" i="1"/>
  <c r="O9074" i="1"/>
  <c r="B9075" i="1"/>
  <c r="E9075" i="1"/>
  <c r="F9075" i="1"/>
  <c r="O9075" i="1"/>
  <c r="B9076" i="1"/>
  <c r="E9076" i="1"/>
  <c r="F9076" i="1"/>
  <c r="O9076" i="1"/>
  <c r="B9077" i="1"/>
  <c r="E9077" i="1"/>
  <c r="F9077" i="1"/>
  <c r="O9077" i="1"/>
  <c r="B9078" i="1"/>
  <c r="E9078" i="1"/>
  <c r="F9078" i="1"/>
  <c r="O9078" i="1"/>
  <c r="B9079" i="1"/>
  <c r="E9079" i="1"/>
  <c r="F9079" i="1"/>
  <c r="O9079" i="1"/>
  <c r="B9080" i="1"/>
  <c r="E9080" i="1"/>
  <c r="F9080" i="1"/>
  <c r="O9080" i="1"/>
  <c r="B9081" i="1"/>
  <c r="E9081" i="1"/>
  <c r="F9081" i="1"/>
  <c r="O9081" i="1"/>
  <c r="B9082" i="1"/>
  <c r="E9082" i="1"/>
  <c r="F9082" i="1"/>
  <c r="O9082" i="1"/>
  <c r="B9083" i="1"/>
  <c r="E9083" i="1"/>
  <c r="F9083" i="1"/>
  <c r="O9083" i="1"/>
  <c r="B9084" i="1"/>
  <c r="E9084" i="1"/>
  <c r="F9084" i="1"/>
  <c r="O9084" i="1"/>
  <c r="B9085" i="1"/>
  <c r="E9085" i="1"/>
  <c r="F9085" i="1"/>
  <c r="O9085" i="1"/>
  <c r="B9086" i="1"/>
  <c r="E9086" i="1"/>
  <c r="F9086" i="1"/>
  <c r="O9086" i="1"/>
  <c r="B9087" i="1"/>
  <c r="E9087" i="1"/>
  <c r="F9087" i="1"/>
  <c r="O9087" i="1"/>
  <c r="B9088" i="1"/>
  <c r="E9088" i="1"/>
  <c r="F9088" i="1"/>
  <c r="O9088" i="1"/>
  <c r="B9089" i="1"/>
  <c r="E9089" i="1"/>
  <c r="F9089" i="1"/>
  <c r="O9089" i="1"/>
  <c r="B9090" i="1"/>
  <c r="E9090" i="1"/>
  <c r="F9090" i="1"/>
  <c r="O9090" i="1"/>
  <c r="B9091" i="1"/>
  <c r="E9091" i="1"/>
  <c r="F9091" i="1"/>
  <c r="O9091" i="1"/>
  <c r="B9092" i="1"/>
  <c r="E9092" i="1"/>
  <c r="F9092" i="1"/>
  <c r="O9092" i="1"/>
  <c r="B9093" i="1"/>
  <c r="E9093" i="1"/>
  <c r="F9093" i="1"/>
  <c r="O9093" i="1"/>
  <c r="B9094" i="1"/>
  <c r="E9094" i="1"/>
  <c r="F9094" i="1"/>
  <c r="O9094" i="1"/>
  <c r="B9095" i="1"/>
  <c r="E9095" i="1"/>
  <c r="F9095" i="1"/>
  <c r="O9095" i="1"/>
  <c r="B9096" i="1"/>
  <c r="E9096" i="1"/>
  <c r="F9096" i="1"/>
  <c r="O9096" i="1"/>
  <c r="B9097" i="1"/>
  <c r="E9097" i="1"/>
  <c r="F9097" i="1"/>
  <c r="O9097" i="1"/>
  <c r="B9098" i="1"/>
  <c r="E9098" i="1"/>
  <c r="F9098" i="1"/>
  <c r="O9098" i="1"/>
  <c r="B9099" i="1"/>
  <c r="E9099" i="1"/>
  <c r="F9099" i="1"/>
  <c r="O9099" i="1"/>
  <c r="B9100" i="1"/>
  <c r="E9100" i="1"/>
  <c r="F9100" i="1"/>
  <c r="O9100" i="1"/>
  <c r="B9101" i="1"/>
  <c r="E9101" i="1"/>
  <c r="F9101" i="1"/>
  <c r="O9101" i="1"/>
  <c r="B9102" i="1"/>
  <c r="E9102" i="1"/>
  <c r="F9102" i="1"/>
  <c r="O9102" i="1"/>
  <c r="B9103" i="1"/>
  <c r="E9103" i="1"/>
  <c r="F9103" i="1"/>
  <c r="O9103" i="1"/>
  <c r="B9104" i="1"/>
  <c r="E9104" i="1"/>
  <c r="F9104" i="1"/>
  <c r="O9104" i="1"/>
  <c r="B9105" i="1"/>
  <c r="E9105" i="1"/>
  <c r="F9105" i="1"/>
  <c r="O9105" i="1"/>
  <c r="B9106" i="1"/>
  <c r="E9106" i="1"/>
  <c r="F9106" i="1"/>
  <c r="O9106" i="1"/>
  <c r="B9107" i="1"/>
  <c r="E9107" i="1"/>
  <c r="F9107" i="1"/>
  <c r="O9107" i="1"/>
  <c r="B9108" i="1"/>
  <c r="E9108" i="1"/>
  <c r="F9108" i="1"/>
  <c r="O9108" i="1"/>
  <c r="B9109" i="1"/>
  <c r="E9109" i="1"/>
  <c r="F9109" i="1"/>
  <c r="O9109" i="1"/>
  <c r="B9110" i="1"/>
  <c r="E9110" i="1"/>
  <c r="F9110" i="1"/>
  <c r="O9110" i="1"/>
  <c r="B9111" i="1"/>
  <c r="E9111" i="1"/>
  <c r="F9111" i="1"/>
  <c r="O9111" i="1"/>
  <c r="B9112" i="1"/>
  <c r="E9112" i="1"/>
  <c r="F9112" i="1"/>
  <c r="O9112" i="1"/>
  <c r="B9113" i="1"/>
  <c r="E9113" i="1"/>
  <c r="F9113" i="1"/>
  <c r="O9113" i="1"/>
  <c r="B9114" i="1"/>
  <c r="E9114" i="1"/>
  <c r="F9114" i="1"/>
  <c r="O9114" i="1"/>
  <c r="B9115" i="1"/>
  <c r="E9115" i="1"/>
  <c r="F9115" i="1"/>
  <c r="O9115" i="1"/>
  <c r="B9116" i="1"/>
  <c r="E9116" i="1"/>
  <c r="F9116" i="1"/>
  <c r="O9116" i="1"/>
  <c r="B9117" i="1"/>
  <c r="E9117" i="1"/>
  <c r="F9117" i="1"/>
  <c r="O9117" i="1"/>
  <c r="B9118" i="1"/>
  <c r="E9118" i="1"/>
  <c r="F9118" i="1"/>
  <c r="O9118" i="1"/>
  <c r="B9119" i="1"/>
  <c r="E9119" i="1"/>
  <c r="F9119" i="1"/>
  <c r="O9119" i="1"/>
  <c r="B9120" i="1"/>
  <c r="E9120" i="1"/>
  <c r="F9120" i="1"/>
  <c r="O9120" i="1"/>
  <c r="B9121" i="1"/>
  <c r="E9121" i="1"/>
  <c r="F9121" i="1"/>
  <c r="O9121" i="1"/>
  <c r="B9122" i="1"/>
  <c r="E9122" i="1"/>
  <c r="F9122" i="1"/>
  <c r="O9122" i="1"/>
  <c r="B9123" i="1"/>
  <c r="E9123" i="1"/>
  <c r="F9123" i="1"/>
  <c r="O9123" i="1"/>
  <c r="B9124" i="1"/>
  <c r="E9124" i="1"/>
  <c r="F9124" i="1"/>
  <c r="O9124" i="1"/>
  <c r="B9125" i="1"/>
  <c r="E9125" i="1"/>
  <c r="F9125" i="1"/>
  <c r="O9125" i="1"/>
  <c r="B9126" i="1"/>
  <c r="E9126" i="1"/>
  <c r="F9126" i="1"/>
  <c r="O9126" i="1"/>
  <c r="B9127" i="1"/>
  <c r="E9127" i="1"/>
  <c r="F9127" i="1"/>
  <c r="O9127" i="1"/>
  <c r="B9128" i="1"/>
  <c r="E9128" i="1"/>
  <c r="F9128" i="1"/>
  <c r="O9128" i="1"/>
  <c r="B9129" i="1"/>
  <c r="E9129" i="1"/>
  <c r="F9129" i="1"/>
  <c r="O9129" i="1"/>
  <c r="B9130" i="1"/>
  <c r="E9130" i="1"/>
  <c r="F9130" i="1"/>
  <c r="O9130" i="1"/>
  <c r="B9131" i="1"/>
  <c r="E9131" i="1"/>
  <c r="F9131" i="1"/>
  <c r="O9131" i="1"/>
  <c r="B9132" i="1"/>
  <c r="E9132" i="1"/>
  <c r="F9132" i="1"/>
  <c r="O9132" i="1"/>
  <c r="B9133" i="1"/>
  <c r="E9133" i="1"/>
  <c r="F9133" i="1"/>
  <c r="O9133" i="1"/>
  <c r="B9134" i="1"/>
  <c r="E9134" i="1"/>
  <c r="F9134" i="1"/>
  <c r="O9134" i="1"/>
  <c r="B9135" i="1"/>
  <c r="E9135" i="1"/>
  <c r="F9135" i="1"/>
  <c r="O9135" i="1"/>
  <c r="B9136" i="1"/>
  <c r="E9136" i="1"/>
  <c r="F9136" i="1"/>
  <c r="O9136" i="1"/>
  <c r="B9137" i="1"/>
  <c r="E9137" i="1"/>
  <c r="F9137" i="1"/>
  <c r="O9137" i="1"/>
  <c r="B9138" i="1"/>
  <c r="E9138" i="1"/>
  <c r="F9138" i="1"/>
  <c r="O9138" i="1"/>
  <c r="B9139" i="1"/>
  <c r="E9139" i="1"/>
  <c r="F9139" i="1"/>
  <c r="O9139" i="1"/>
  <c r="B9140" i="1"/>
  <c r="E9140" i="1"/>
  <c r="F9140" i="1"/>
  <c r="O9140" i="1"/>
  <c r="B9141" i="1"/>
  <c r="E9141" i="1"/>
  <c r="F9141" i="1"/>
  <c r="O9141" i="1"/>
  <c r="B9142" i="1"/>
  <c r="E9142" i="1"/>
  <c r="F9142" i="1"/>
  <c r="O9142" i="1"/>
  <c r="B9143" i="1"/>
  <c r="E9143" i="1"/>
  <c r="F9143" i="1"/>
  <c r="O9143" i="1"/>
  <c r="B9144" i="1"/>
  <c r="E9144" i="1"/>
  <c r="F9144" i="1"/>
  <c r="O9144" i="1"/>
  <c r="B9145" i="1"/>
  <c r="E9145" i="1"/>
  <c r="F9145" i="1"/>
  <c r="O9145" i="1"/>
  <c r="B9146" i="1"/>
  <c r="E9146" i="1"/>
  <c r="F9146" i="1"/>
  <c r="O9146" i="1"/>
  <c r="B9147" i="1"/>
  <c r="E9147" i="1"/>
  <c r="F9147" i="1"/>
  <c r="O9147" i="1"/>
  <c r="B9148" i="1"/>
  <c r="E9148" i="1"/>
  <c r="F9148" i="1"/>
  <c r="O9148" i="1"/>
  <c r="B9149" i="1"/>
  <c r="E9149" i="1"/>
  <c r="F9149" i="1"/>
  <c r="O9149" i="1"/>
  <c r="B9150" i="1"/>
  <c r="E9150" i="1"/>
  <c r="F9150" i="1"/>
  <c r="O9150" i="1"/>
  <c r="B9151" i="1"/>
  <c r="E9151" i="1"/>
  <c r="F9151" i="1"/>
  <c r="O9151" i="1"/>
  <c r="B9152" i="1"/>
  <c r="E9152" i="1"/>
  <c r="F9152" i="1"/>
  <c r="O9152" i="1"/>
  <c r="B9153" i="1"/>
  <c r="E9153" i="1"/>
  <c r="F9153" i="1"/>
  <c r="O9153" i="1"/>
  <c r="B9154" i="1"/>
  <c r="E9154" i="1"/>
  <c r="F9154" i="1"/>
  <c r="O9154" i="1"/>
  <c r="B9155" i="1"/>
  <c r="E9155" i="1"/>
  <c r="F9155" i="1"/>
  <c r="O9155" i="1"/>
  <c r="B9156" i="1"/>
  <c r="E9156" i="1"/>
  <c r="F9156" i="1"/>
  <c r="O9156" i="1"/>
  <c r="B9157" i="1"/>
  <c r="E9157" i="1"/>
  <c r="F9157" i="1"/>
  <c r="O9157" i="1"/>
  <c r="B9158" i="1"/>
  <c r="E9158" i="1"/>
  <c r="F9158" i="1"/>
  <c r="O9158" i="1"/>
  <c r="B9159" i="1"/>
  <c r="E9159" i="1"/>
  <c r="F9159" i="1"/>
  <c r="O9159" i="1"/>
  <c r="B9160" i="1"/>
  <c r="E9160" i="1"/>
  <c r="F9160" i="1"/>
  <c r="O9160" i="1"/>
  <c r="B9161" i="1"/>
  <c r="E9161" i="1"/>
  <c r="F9161" i="1"/>
  <c r="O9161" i="1"/>
  <c r="B9162" i="1"/>
  <c r="E9162" i="1"/>
  <c r="F9162" i="1"/>
  <c r="O9162" i="1"/>
  <c r="B9163" i="1"/>
  <c r="E9163" i="1"/>
  <c r="F9163" i="1"/>
  <c r="O9163" i="1"/>
  <c r="B9164" i="1"/>
  <c r="E9164" i="1"/>
  <c r="F9164" i="1"/>
  <c r="O9164" i="1"/>
  <c r="B9165" i="1"/>
  <c r="E9165" i="1"/>
  <c r="F9165" i="1"/>
  <c r="O9165" i="1"/>
  <c r="B9166" i="1"/>
  <c r="E9166" i="1"/>
  <c r="F9166" i="1"/>
  <c r="O9166" i="1"/>
  <c r="B9167" i="1"/>
  <c r="E9167" i="1"/>
  <c r="F9167" i="1"/>
  <c r="O9167" i="1"/>
  <c r="B9168" i="1"/>
  <c r="E9168" i="1"/>
  <c r="F9168" i="1"/>
  <c r="O9168" i="1"/>
  <c r="B9169" i="1"/>
  <c r="E9169" i="1"/>
  <c r="F9169" i="1"/>
  <c r="O9169" i="1"/>
  <c r="B9170" i="1"/>
  <c r="E9170" i="1"/>
  <c r="F9170" i="1"/>
  <c r="O9170" i="1"/>
  <c r="B9171" i="1"/>
  <c r="E9171" i="1"/>
  <c r="F9171" i="1"/>
  <c r="O9171" i="1"/>
  <c r="B9172" i="1"/>
  <c r="E9172" i="1"/>
  <c r="F9172" i="1"/>
  <c r="O9172" i="1"/>
  <c r="B9173" i="1"/>
  <c r="E9173" i="1"/>
  <c r="F9173" i="1"/>
  <c r="O9173" i="1"/>
  <c r="B9174" i="1"/>
  <c r="E9174" i="1"/>
  <c r="F9174" i="1"/>
  <c r="O9174" i="1"/>
  <c r="B9175" i="1"/>
  <c r="E9175" i="1"/>
  <c r="F9175" i="1"/>
  <c r="O9175" i="1"/>
  <c r="B9176" i="1"/>
  <c r="E9176" i="1"/>
  <c r="F9176" i="1"/>
  <c r="O9176" i="1"/>
  <c r="B9177" i="1"/>
  <c r="E9177" i="1"/>
  <c r="F9177" i="1"/>
  <c r="O9177" i="1"/>
  <c r="B9178" i="1"/>
  <c r="E9178" i="1"/>
  <c r="F9178" i="1"/>
  <c r="O9178" i="1"/>
  <c r="B9179" i="1"/>
  <c r="E9179" i="1"/>
  <c r="F9179" i="1"/>
  <c r="O9179" i="1"/>
  <c r="B9180" i="1"/>
  <c r="E9180" i="1"/>
  <c r="F9180" i="1"/>
  <c r="O9180" i="1"/>
  <c r="B9181" i="1"/>
  <c r="E9181" i="1"/>
  <c r="F9181" i="1"/>
  <c r="O9181" i="1"/>
  <c r="B9182" i="1"/>
  <c r="E9182" i="1"/>
  <c r="F9182" i="1"/>
  <c r="O9182" i="1"/>
  <c r="B9183" i="1"/>
  <c r="E9183" i="1"/>
  <c r="F9183" i="1"/>
  <c r="O9183" i="1"/>
  <c r="B9184" i="1"/>
  <c r="E9184" i="1"/>
  <c r="F9184" i="1"/>
  <c r="O9184" i="1"/>
  <c r="B9185" i="1"/>
  <c r="E9185" i="1"/>
  <c r="F9185" i="1"/>
  <c r="O9185" i="1"/>
  <c r="B9186" i="1"/>
  <c r="E9186" i="1"/>
  <c r="F9186" i="1"/>
  <c r="O9186" i="1"/>
  <c r="B9187" i="1"/>
  <c r="E9187" i="1"/>
  <c r="F9187" i="1"/>
  <c r="O9187" i="1"/>
  <c r="B9188" i="1"/>
  <c r="E9188" i="1"/>
  <c r="F9188" i="1"/>
  <c r="O9188" i="1"/>
  <c r="B9189" i="1"/>
  <c r="E9189" i="1"/>
  <c r="F9189" i="1"/>
  <c r="O9189" i="1"/>
  <c r="B9190" i="1"/>
  <c r="E9190" i="1"/>
  <c r="F9190" i="1"/>
  <c r="O9190" i="1"/>
  <c r="B9191" i="1"/>
  <c r="E9191" i="1"/>
  <c r="F9191" i="1"/>
  <c r="O9191" i="1"/>
  <c r="B9192" i="1"/>
  <c r="E9192" i="1"/>
  <c r="F9192" i="1"/>
  <c r="O9192" i="1"/>
  <c r="B9193" i="1"/>
  <c r="E9193" i="1"/>
  <c r="F9193" i="1"/>
  <c r="O9193" i="1"/>
  <c r="B9194" i="1"/>
  <c r="E9194" i="1"/>
  <c r="F9194" i="1"/>
  <c r="O9194" i="1"/>
  <c r="B9195" i="1"/>
  <c r="E9195" i="1"/>
  <c r="F9195" i="1"/>
  <c r="O9195" i="1"/>
  <c r="B9196" i="1"/>
  <c r="E9196" i="1"/>
  <c r="F9196" i="1"/>
  <c r="O9196" i="1"/>
  <c r="B9197" i="1"/>
  <c r="E9197" i="1"/>
  <c r="F9197" i="1"/>
  <c r="O9197" i="1"/>
  <c r="B9198" i="1"/>
  <c r="E9198" i="1"/>
  <c r="F9198" i="1"/>
  <c r="O9198" i="1"/>
  <c r="B9199" i="1"/>
  <c r="E9199" i="1"/>
  <c r="F9199" i="1"/>
  <c r="O9199" i="1"/>
  <c r="B9200" i="1"/>
  <c r="E9200" i="1"/>
  <c r="F9200" i="1"/>
  <c r="O9200" i="1"/>
  <c r="B9201" i="1"/>
  <c r="E9201" i="1"/>
  <c r="F9201" i="1"/>
  <c r="O9201" i="1"/>
  <c r="B9202" i="1"/>
  <c r="E9202" i="1"/>
  <c r="F9202" i="1"/>
  <c r="O9202" i="1"/>
  <c r="B9203" i="1"/>
  <c r="E9203" i="1"/>
  <c r="F9203" i="1"/>
  <c r="O9203" i="1"/>
  <c r="B9204" i="1"/>
  <c r="E9204" i="1"/>
  <c r="F9204" i="1"/>
  <c r="O9204" i="1"/>
  <c r="B9205" i="1"/>
  <c r="E9205" i="1"/>
  <c r="F9205" i="1"/>
  <c r="O9205" i="1"/>
  <c r="B9206" i="1"/>
  <c r="E9206" i="1"/>
  <c r="F9206" i="1"/>
  <c r="O9206" i="1"/>
  <c r="B9207" i="1"/>
  <c r="E9207" i="1"/>
  <c r="F9207" i="1"/>
  <c r="O9207" i="1"/>
  <c r="B9208" i="1"/>
  <c r="E9208" i="1"/>
  <c r="F9208" i="1"/>
  <c r="O9208" i="1"/>
  <c r="B9209" i="1"/>
  <c r="E9209" i="1"/>
  <c r="F9209" i="1"/>
  <c r="O9209" i="1"/>
  <c r="B9210" i="1"/>
  <c r="E9210" i="1"/>
  <c r="F9210" i="1"/>
  <c r="O9210" i="1"/>
  <c r="B9211" i="1"/>
  <c r="E9211" i="1"/>
  <c r="F9211" i="1"/>
  <c r="O9211" i="1"/>
  <c r="B9212" i="1"/>
  <c r="E9212" i="1"/>
  <c r="F9212" i="1"/>
  <c r="O9212" i="1"/>
  <c r="B9213" i="1"/>
  <c r="E9213" i="1"/>
  <c r="F9213" i="1"/>
  <c r="O9213" i="1"/>
  <c r="B9214" i="1"/>
  <c r="E9214" i="1"/>
  <c r="F9214" i="1"/>
  <c r="O9214" i="1"/>
  <c r="B9215" i="1"/>
  <c r="E9215" i="1"/>
  <c r="F9215" i="1"/>
  <c r="O9215" i="1"/>
  <c r="B9216" i="1"/>
  <c r="E9216" i="1"/>
  <c r="F9216" i="1"/>
  <c r="O9216" i="1"/>
  <c r="B9217" i="1"/>
  <c r="E9217" i="1"/>
  <c r="F9217" i="1"/>
  <c r="O9217" i="1"/>
  <c r="B9218" i="1"/>
  <c r="E9218" i="1"/>
  <c r="F9218" i="1"/>
  <c r="O9218" i="1"/>
  <c r="B9219" i="1"/>
  <c r="E9219" i="1"/>
  <c r="F9219" i="1"/>
  <c r="O9219" i="1"/>
  <c r="B9220" i="1"/>
  <c r="E9220" i="1"/>
  <c r="F9220" i="1"/>
  <c r="O9220" i="1"/>
  <c r="B9221" i="1"/>
  <c r="E9221" i="1"/>
  <c r="F9221" i="1"/>
  <c r="O9221" i="1"/>
  <c r="B9222" i="1"/>
  <c r="E9222" i="1"/>
  <c r="F9222" i="1"/>
  <c r="O9222" i="1"/>
  <c r="B9223" i="1"/>
  <c r="E9223" i="1"/>
  <c r="F9223" i="1"/>
  <c r="O9223" i="1"/>
  <c r="B9224" i="1"/>
  <c r="E9224" i="1"/>
  <c r="F9224" i="1"/>
  <c r="O9224" i="1"/>
  <c r="B9225" i="1"/>
  <c r="E9225" i="1"/>
  <c r="F9225" i="1"/>
  <c r="O9225" i="1"/>
  <c r="B9226" i="1"/>
  <c r="E9226" i="1"/>
  <c r="F9226" i="1"/>
  <c r="O9226" i="1"/>
  <c r="B9227" i="1"/>
  <c r="E9227" i="1"/>
  <c r="F9227" i="1"/>
  <c r="O9227" i="1"/>
  <c r="B9228" i="1"/>
  <c r="E9228" i="1"/>
  <c r="F9228" i="1"/>
  <c r="O9228" i="1"/>
  <c r="B9229" i="1"/>
  <c r="E9229" i="1"/>
  <c r="F9229" i="1"/>
  <c r="O9229" i="1"/>
  <c r="B9230" i="1"/>
  <c r="E9230" i="1"/>
  <c r="F9230" i="1"/>
  <c r="O9230" i="1"/>
  <c r="B9231" i="1"/>
  <c r="E9231" i="1"/>
  <c r="F9231" i="1"/>
  <c r="O9231" i="1"/>
  <c r="B9232" i="1"/>
  <c r="E9232" i="1"/>
  <c r="F9232" i="1"/>
  <c r="O9232" i="1"/>
  <c r="B9233" i="1"/>
  <c r="E9233" i="1"/>
  <c r="F9233" i="1"/>
  <c r="O9233" i="1"/>
  <c r="B9234" i="1"/>
  <c r="E9234" i="1"/>
  <c r="F9234" i="1"/>
  <c r="O9234" i="1"/>
  <c r="B9235" i="1"/>
  <c r="E9235" i="1"/>
  <c r="F9235" i="1"/>
  <c r="O9235" i="1"/>
  <c r="B9236" i="1"/>
  <c r="E9236" i="1"/>
  <c r="F9236" i="1"/>
  <c r="O9236" i="1"/>
  <c r="B9237" i="1"/>
  <c r="E9237" i="1"/>
  <c r="F9237" i="1"/>
  <c r="O9237" i="1"/>
  <c r="B9238" i="1"/>
  <c r="E9238" i="1"/>
  <c r="F9238" i="1"/>
  <c r="O9238" i="1"/>
  <c r="B9239" i="1"/>
  <c r="E9239" i="1"/>
  <c r="F9239" i="1"/>
  <c r="O9239" i="1"/>
  <c r="B9240" i="1"/>
  <c r="E9240" i="1"/>
  <c r="F9240" i="1"/>
  <c r="O9240" i="1"/>
  <c r="B9241" i="1"/>
  <c r="E9241" i="1"/>
  <c r="F9241" i="1"/>
  <c r="O9241" i="1"/>
  <c r="B9242" i="1"/>
  <c r="E9242" i="1"/>
  <c r="F9242" i="1"/>
  <c r="O9242" i="1"/>
  <c r="B9243" i="1"/>
  <c r="E9243" i="1"/>
  <c r="F9243" i="1"/>
  <c r="O9243" i="1"/>
  <c r="B9244" i="1"/>
  <c r="E9244" i="1"/>
  <c r="F9244" i="1"/>
  <c r="O9244" i="1"/>
  <c r="B9245" i="1"/>
  <c r="E9245" i="1"/>
  <c r="F9245" i="1"/>
  <c r="O9245" i="1"/>
  <c r="B9246" i="1"/>
  <c r="E9246" i="1"/>
  <c r="F9246" i="1"/>
  <c r="O9246" i="1"/>
  <c r="B9247" i="1"/>
  <c r="E9247" i="1"/>
  <c r="F9247" i="1"/>
  <c r="O9247" i="1"/>
  <c r="B9248" i="1"/>
  <c r="E9248" i="1"/>
  <c r="F9248" i="1"/>
  <c r="O9248" i="1"/>
  <c r="B9249" i="1"/>
  <c r="E9249" i="1"/>
  <c r="F9249" i="1"/>
  <c r="O9249" i="1"/>
  <c r="B9250" i="1"/>
  <c r="E9250" i="1"/>
  <c r="F9250" i="1"/>
  <c r="O9250" i="1"/>
  <c r="B9251" i="1"/>
  <c r="E9251" i="1"/>
  <c r="F9251" i="1"/>
  <c r="O9251" i="1"/>
  <c r="B9252" i="1"/>
  <c r="E9252" i="1"/>
  <c r="F9252" i="1"/>
  <c r="O9252" i="1"/>
  <c r="B9253" i="1"/>
  <c r="E9253" i="1"/>
  <c r="F9253" i="1"/>
  <c r="O9253" i="1"/>
  <c r="B9254" i="1"/>
  <c r="E9254" i="1"/>
  <c r="F9254" i="1"/>
  <c r="O9254" i="1"/>
  <c r="B9255" i="1"/>
  <c r="E9255" i="1"/>
  <c r="F9255" i="1"/>
  <c r="O9255" i="1"/>
  <c r="B9256" i="1"/>
  <c r="E9256" i="1"/>
  <c r="F9256" i="1"/>
  <c r="O9256" i="1"/>
  <c r="B9257" i="1"/>
  <c r="E9257" i="1"/>
  <c r="F9257" i="1"/>
  <c r="O9257" i="1"/>
  <c r="B9258" i="1"/>
  <c r="E9258" i="1"/>
  <c r="F9258" i="1"/>
  <c r="O9258" i="1"/>
  <c r="B9259" i="1"/>
  <c r="E9259" i="1"/>
  <c r="F9259" i="1"/>
  <c r="O9259" i="1"/>
  <c r="B9260" i="1"/>
  <c r="E9260" i="1"/>
  <c r="F9260" i="1"/>
  <c r="O9260" i="1"/>
  <c r="B9261" i="1"/>
  <c r="E9261" i="1"/>
  <c r="F9261" i="1"/>
  <c r="O9261" i="1"/>
  <c r="B9262" i="1"/>
  <c r="E9262" i="1"/>
  <c r="F9262" i="1"/>
  <c r="O9262" i="1"/>
  <c r="B9263" i="1"/>
  <c r="E9263" i="1"/>
  <c r="F9263" i="1"/>
  <c r="O9263" i="1"/>
  <c r="B9264" i="1"/>
  <c r="E9264" i="1"/>
  <c r="F9264" i="1"/>
  <c r="O9264" i="1"/>
  <c r="B9265" i="1"/>
  <c r="E9265" i="1"/>
  <c r="F9265" i="1"/>
  <c r="O9265" i="1"/>
  <c r="B9266" i="1"/>
  <c r="E9266" i="1"/>
  <c r="F9266" i="1"/>
  <c r="O9266" i="1"/>
  <c r="B9267" i="1"/>
  <c r="E9267" i="1"/>
  <c r="F9267" i="1"/>
  <c r="O9267" i="1"/>
  <c r="B9268" i="1"/>
  <c r="E9268" i="1"/>
  <c r="F9268" i="1"/>
  <c r="O9268" i="1"/>
  <c r="B9269" i="1"/>
  <c r="E9269" i="1"/>
  <c r="F9269" i="1"/>
  <c r="O9269" i="1"/>
  <c r="B9270" i="1"/>
  <c r="E9270" i="1"/>
  <c r="F9270" i="1"/>
  <c r="O9270" i="1"/>
  <c r="B9271" i="1"/>
  <c r="E9271" i="1"/>
  <c r="F9271" i="1"/>
  <c r="O9271" i="1"/>
  <c r="B9272" i="1"/>
  <c r="E9272" i="1"/>
  <c r="F9272" i="1"/>
  <c r="O9272" i="1"/>
  <c r="B9273" i="1"/>
  <c r="E9273" i="1"/>
  <c r="F9273" i="1"/>
  <c r="O9273" i="1"/>
  <c r="B9274" i="1"/>
  <c r="E9274" i="1"/>
  <c r="F9274" i="1"/>
  <c r="O9274" i="1"/>
  <c r="B9275" i="1"/>
  <c r="E9275" i="1"/>
  <c r="F9275" i="1"/>
  <c r="O9275" i="1"/>
  <c r="B9276" i="1"/>
  <c r="E9276" i="1"/>
  <c r="F9276" i="1"/>
  <c r="O9276" i="1"/>
  <c r="B9277" i="1"/>
  <c r="E9277" i="1"/>
  <c r="F9277" i="1"/>
  <c r="O9277" i="1"/>
  <c r="B9278" i="1"/>
  <c r="E9278" i="1"/>
  <c r="F9278" i="1"/>
  <c r="O9278" i="1"/>
  <c r="B9279" i="1"/>
  <c r="E9279" i="1"/>
  <c r="F9279" i="1"/>
  <c r="O9279" i="1"/>
  <c r="B9280" i="1"/>
  <c r="E9280" i="1"/>
  <c r="F9280" i="1"/>
  <c r="O9280" i="1"/>
  <c r="B9281" i="1"/>
  <c r="E9281" i="1"/>
  <c r="F9281" i="1"/>
  <c r="O9281" i="1"/>
  <c r="B9282" i="1"/>
  <c r="E9282" i="1"/>
  <c r="F9282" i="1"/>
  <c r="O9282" i="1"/>
  <c r="B9283" i="1"/>
  <c r="E9283" i="1"/>
  <c r="F9283" i="1"/>
  <c r="O9283" i="1"/>
  <c r="B9284" i="1"/>
  <c r="E9284" i="1"/>
  <c r="F9284" i="1"/>
  <c r="O9284" i="1"/>
  <c r="B9285" i="1"/>
  <c r="E9285" i="1"/>
  <c r="F9285" i="1"/>
  <c r="O9285" i="1"/>
  <c r="B9286" i="1"/>
  <c r="E9286" i="1"/>
  <c r="F9286" i="1"/>
  <c r="O9286" i="1"/>
  <c r="B9287" i="1"/>
  <c r="E9287" i="1"/>
  <c r="F9287" i="1"/>
  <c r="O9287" i="1"/>
  <c r="B9288" i="1"/>
  <c r="E9288" i="1"/>
  <c r="F9288" i="1"/>
  <c r="O9288" i="1"/>
  <c r="B9289" i="1"/>
  <c r="E9289" i="1"/>
  <c r="F9289" i="1"/>
  <c r="O9289" i="1"/>
  <c r="B9290" i="1"/>
  <c r="E9290" i="1"/>
  <c r="F9290" i="1"/>
  <c r="O9290" i="1"/>
  <c r="B9291" i="1"/>
  <c r="E9291" i="1"/>
  <c r="F9291" i="1"/>
  <c r="O9291" i="1"/>
  <c r="B9292" i="1"/>
  <c r="E9292" i="1"/>
  <c r="F9292" i="1"/>
  <c r="O9292" i="1"/>
  <c r="B9293" i="1"/>
  <c r="E9293" i="1"/>
  <c r="F9293" i="1"/>
  <c r="O9293" i="1"/>
  <c r="B9294" i="1"/>
  <c r="E9294" i="1"/>
  <c r="F9294" i="1"/>
  <c r="O9294" i="1"/>
  <c r="B9295" i="1"/>
  <c r="E9295" i="1"/>
  <c r="F9295" i="1"/>
  <c r="O9295" i="1"/>
  <c r="B9296" i="1"/>
  <c r="E9296" i="1"/>
  <c r="F9296" i="1"/>
  <c r="O9296" i="1"/>
  <c r="B9297" i="1"/>
  <c r="E9297" i="1"/>
  <c r="F9297" i="1"/>
  <c r="O9297" i="1"/>
  <c r="B9298" i="1"/>
  <c r="E9298" i="1"/>
  <c r="F9298" i="1"/>
  <c r="O9298" i="1"/>
  <c r="B9299" i="1"/>
  <c r="E9299" i="1"/>
  <c r="F9299" i="1"/>
  <c r="O9299" i="1"/>
  <c r="B9300" i="1"/>
  <c r="E9300" i="1"/>
  <c r="F9300" i="1"/>
  <c r="O9300" i="1"/>
  <c r="B9301" i="1"/>
  <c r="E9301" i="1"/>
  <c r="F9301" i="1"/>
  <c r="O9301" i="1"/>
  <c r="B9302" i="1"/>
  <c r="E9302" i="1"/>
  <c r="F9302" i="1"/>
  <c r="O9302" i="1"/>
  <c r="B9303" i="1"/>
  <c r="E9303" i="1"/>
  <c r="F9303" i="1"/>
  <c r="O9303" i="1"/>
  <c r="B9304" i="1"/>
  <c r="E9304" i="1"/>
  <c r="F9304" i="1"/>
  <c r="O9304" i="1"/>
  <c r="B9305" i="1"/>
  <c r="E9305" i="1"/>
  <c r="F9305" i="1"/>
  <c r="O9305" i="1"/>
  <c r="B9306" i="1"/>
  <c r="E9306" i="1"/>
  <c r="F9306" i="1"/>
  <c r="O9306" i="1"/>
  <c r="B9307" i="1"/>
  <c r="E9307" i="1"/>
  <c r="F9307" i="1"/>
  <c r="O9307" i="1"/>
  <c r="B9308" i="1"/>
  <c r="E9308" i="1"/>
  <c r="F9308" i="1"/>
  <c r="O9308" i="1"/>
  <c r="B9309" i="1"/>
  <c r="E9309" i="1"/>
  <c r="F9309" i="1"/>
  <c r="O9309" i="1"/>
  <c r="B9310" i="1"/>
  <c r="E9310" i="1"/>
  <c r="F9310" i="1"/>
  <c r="O9310" i="1"/>
  <c r="B9311" i="1"/>
  <c r="E9311" i="1"/>
  <c r="F9311" i="1"/>
  <c r="O9311" i="1"/>
  <c r="B9312" i="1"/>
  <c r="E9312" i="1"/>
  <c r="F9312" i="1"/>
  <c r="O9312" i="1"/>
  <c r="B9313" i="1"/>
  <c r="E9313" i="1"/>
  <c r="F9313" i="1"/>
  <c r="O9313" i="1"/>
  <c r="B9314" i="1"/>
  <c r="E9314" i="1"/>
  <c r="F9314" i="1"/>
  <c r="O9314" i="1"/>
  <c r="B9315" i="1"/>
  <c r="E9315" i="1"/>
  <c r="F9315" i="1"/>
  <c r="O9315" i="1"/>
  <c r="B9316" i="1"/>
  <c r="E9316" i="1"/>
  <c r="F9316" i="1"/>
  <c r="O9316" i="1"/>
  <c r="B9317" i="1"/>
  <c r="E9317" i="1"/>
  <c r="F9317" i="1"/>
  <c r="O9317" i="1"/>
  <c r="B9318" i="1"/>
  <c r="E9318" i="1"/>
  <c r="F9318" i="1"/>
  <c r="O9318" i="1"/>
  <c r="B9319" i="1"/>
  <c r="E9319" i="1"/>
  <c r="F9319" i="1"/>
  <c r="O9319" i="1"/>
  <c r="B9320" i="1"/>
  <c r="E9320" i="1"/>
  <c r="F9320" i="1"/>
  <c r="O9320" i="1"/>
  <c r="B9321" i="1"/>
  <c r="E9321" i="1"/>
  <c r="F9321" i="1"/>
  <c r="O9321" i="1"/>
  <c r="B9322" i="1"/>
  <c r="E9322" i="1"/>
  <c r="F9322" i="1"/>
  <c r="O9322" i="1"/>
  <c r="B9323" i="1"/>
  <c r="E9323" i="1"/>
  <c r="F9323" i="1"/>
  <c r="O9323" i="1"/>
  <c r="B9324" i="1"/>
  <c r="E9324" i="1"/>
  <c r="F9324" i="1"/>
  <c r="O9324" i="1"/>
  <c r="B9325" i="1"/>
  <c r="E9325" i="1"/>
  <c r="F9325" i="1"/>
  <c r="O9325" i="1"/>
  <c r="B9326" i="1"/>
  <c r="E9326" i="1"/>
  <c r="F9326" i="1"/>
  <c r="O9326" i="1"/>
  <c r="B9327" i="1"/>
  <c r="E9327" i="1"/>
  <c r="F9327" i="1"/>
  <c r="O9327" i="1"/>
  <c r="B9328" i="1"/>
  <c r="E9328" i="1"/>
  <c r="F9328" i="1"/>
  <c r="O9328" i="1"/>
  <c r="B9329" i="1"/>
  <c r="E9329" i="1"/>
  <c r="F9329" i="1"/>
  <c r="O9329" i="1"/>
  <c r="B9330" i="1"/>
  <c r="E9330" i="1"/>
  <c r="F9330" i="1"/>
  <c r="O9330" i="1"/>
  <c r="B9331" i="1"/>
  <c r="E9331" i="1"/>
  <c r="F9331" i="1"/>
  <c r="O9331" i="1"/>
  <c r="B9332" i="1"/>
  <c r="E9332" i="1"/>
  <c r="F9332" i="1"/>
  <c r="O9332" i="1"/>
  <c r="B9333" i="1"/>
  <c r="E9333" i="1"/>
  <c r="F9333" i="1"/>
  <c r="O9333" i="1"/>
  <c r="B9334" i="1"/>
  <c r="E9334" i="1"/>
  <c r="F9334" i="1"/>
  <c r="O9334" i="1"/>
  <c r="B9335" i="1"/>
  <c r="E9335" i="1"/>
  <c r="F9335" i="1"/>
  <c r="O9335" i="1"/>
  <c r="B9336" i="1"/>
  <c r="E9336" i="1"/>
  <c r="F9336" i="1"/>
  <c r="O9336" i="1"/>
  <c r="B9337" i="1"/>
  <c r="E9337" i="1"/>
  <c r="F9337" i="1"/>
  <c r="O9337" i="1"/>
  <c r="B9338" i="1"/>
  <c r="E9338" i="1"/>
  <c r="F9338" i="1"/>
  <c r="O9338" i="1"/>
  <c r="B9339" i="1"/>
  <c r="E9339" i="1"/>
  <c r="F9339" i="1"/>
  <c r="O9339" i="1"/>
  <c r="B9340" i="1"/>
  <c r="E9340" i="1"/>
  <c r="F9340" i="1"/>
  <c r="O9340" i="1"/>
  <c r="B9341" i="1"/>
  <c r="E9341" i="1"/>
  <c r="F9341" i="1"/>
  <c r="O9341" i="1"/>
  <c r="B9342" i="1"/>
  <c r="E9342" i="1"/>
  <c r="F9342" i="1"/>
  <c r="O9342" i="1"/>
  <c r="B9343" i="1"/>
  <c r="E9343" i="1"/>
  <c r="F9343" i="1"/>
  <c r="O9343" i="1"/>
  <c r="B9344" i="1"/>
  <c r="E9344" i="1"/>
  <c r="F9344" i="1"/>
  <c r="O9344" i="1"/>
  <c r="B9345" i="1"/>
  <c r="E9345" i="1"/>
  <c r="F9345" i="1"/>
  <c r="O9345" i="1"/>
  <c r="B9346" i="1"/>
  <c r="E9346" i="1"/>
  <c r="F9346" i="1"/>
  <c r="O9346" i="1"/>
  <c r="B9347" i="1"/>
  <c r="E9347" i="1"/>
  <c r="F9347" i="1"/>
  <c r="O9347" i="1"/>
  <c r="B9348" i="1"/>
  <c r="E9348" i="1"/>
  <c r="F9348" i="1"/>
  <c r="O9348" i="1"/>
  <c r="B9349" i="1"/>
  <c r="E9349" i="1"/>
  <c r="F9349" i="1"/>
  <c r="O9349" i="1"/>
  <c r="B9350" i="1"/>
  <c r="E9350" i="1"/>
  <c r="F9350" i="1"/>
  <c r="O9350" i="1"/>
  <c r="B9351" i="1"/>
  <c r="E9351" i="1"/>
  <c r="F9351" i="1"/>
  <c r="O9351" i="1"/>
  <c r="B9352" i="1"/>
  <c r="E9352" i="1"/>
  <c r="F9352" i="1"/>
  <c r="O9352" i="1"/>
  <c r="B9353" i="1"/>
  <c r="E9353" i="1"/>
  <c r="F9353" i="1"/>
  <c r="O9353" i="1"/>
  <c r="B9354" i="1"/>
  <c r="E9354" i="1"/>
  <c r="F9354" i="1"/>
  <c r="O9354" i="1"/>
  <c r="B9355" i="1"/>
  <c r="E9355" i="1"/>
  <c r="F9355" i="1"/>
  <c r="O9355" i="1"/>
  <c r="B9356" i="1"/>
  <c r="E9356" i="1"/>
  <c r="F9356" i="1"/>
  <c r="O9356" i="1"/>
  <c r="B9357" i="1"/>
  <c r="E9357" i="1"/>
  <c r="F9357" i="1"/>
  <c r="O9357" i="1"/>
  <c r="B9358" i="1"/>
  <c r="E9358" i="1"/>
  <c r="F9358" i="1"/>
  <c r="O9358" i="1"/>
  <c r="B9359" i="1"/>
  <c r="E9359" i="1"/>
  <c r="F9359" i="1"/>
  <c r="O9359" i="1"/>
  <c r="B9360" i="1"/>
  <c r="E9360" i="1"/>
  <c r="F9360" i="1"/>
  <c r="O9360" i="1"/>
  <c r="B9361" i="1"/>
  <c r="E9361" i="1"/>
  <c r="F9361" i="1"/>
  <c r="O9361" i="1"/>
  <c r="B9362" i="1"/>
  <c r="E9362" i="1"/>
  <c r="F9362" i="1"/>
  <c r="O9362" i="1"/>
  <c r="B9363" i="1"/>
  <c r="E9363" i="1"/>
  <c r="F9363" i="1"/>
  <c r="O9363" i="1"/>
  <c r="B9364" i="1"/>
  <c r="E9364" i="1"/>
  <c r="F9364" i="1"/>
  <c r="O9364" i="1"/>
  <c r="B9365" i="1"/>
  <c r="E9365" i="1"/>
  <c r="F9365" i="1"/>
  <c r="O9365" i="1"/>
  <c r="B9366" i="1"/>
  <c r="E9366" i="1"/>
  <c r="F9366" i="1"/>
  <c r="O9366" i="1"/>
  <c r="B9367" i="1"/>
  <c r="E9367" i="1"/>
  <c r="F9367" i="1"/>
  <c r="O9367" i="1"/>
  <c r="B9368" i="1"/>
  <c r="E9368" i="1"/>
  <c r="F9368" i="1"/>
  <c r="O9368" i="1"/>
  <c r="B9369" i="1"/>
  <c r="E9369" i="1"/>
  <c r="F9369" i="1"/>
  <c r="O9369" i="1"/>
  <c r="B9370" i="1"/>
  <c r="E9370" i="1"/>
  <c r="F9370" i="1"/>
  <c r="O9370" i="1"/>
  <c r="B9371" i="1"/>
  <c r="E9371" i="1"/>
  <c r="F9371" i="1"/>
  <c r="O9371" i="1"/>
  <c r="B9372" i="1"/>
  <c r="E9372" i="1"/>
  <c r="F9372" i="1"/>
  <c r="O9372" i="1"/>
  <c r="B9373" i="1"/>
  <c r="E9373" i="1"/>
  <c r="F9373" i="1"/>
  <c r="O9373" i="1"/>
  <c r="B9374" i="1"/>
  <c r="E9374" i="1"/>
  <c r="F9374" i="1"/>
  <c r="O9374" i="1"/>
  <c r="B9375" i="1"/>
  <c r="E9375" i="1"/>
  <c r="F9375" i="1"/>
  <c r="O9375" i="1"/>
  <c r="B9376" i="1"/>
  <c r="E9376" i="1"/>
  <c r="F9376" i="1"/>
  <c r="O9376" i="1"/>
  <c r="B9377" i="1"/>
  <c r="E9377" i="1"/>
  <c r="F9377" i="1"/>
  <c r="O9377" i="1"/>
  <c r="B9378" i="1"/>
  <c r="E9378" i="1"/>
  <c r="F9378" i="1"/>
  <c r="O9378" i="1"/>
  <c r="B9379" i="1"/>
  <c r="E9379" i="1"/>
  <c r="F9379" i="1"/>
  <c r="O9379" i="1"/>
  <c r="B9380" i="1"/>
  <c r="E9380" i="1"/>
  <c r="F9380" i="1"/>
  <c r="O9380" i="1"/>
  <c r="B9381" i="1"/>
  <c r="E9381" i="1"/>
  <c r="F9381" i="1"/>
  <c r="O9381" i="1"/>
  <c r="B9382" i="1"/>
  <c r="E9382" i="1"/>
  <c r="F9382" i="1"/>
  <c r="O9382" i="1"/>
  <c r="B9383" i="1"/>
  <c r="E9383" i="1"/>
  <c r="F9383" i="1"/>
  <c r="O9383" i="1"/>
  <c r="B9384" i="1"/>
  <c r="E9384" i="1"/>
  <c r="F9384" i="1"/>
  <c r="O9384" i="1"/>
  <c r="B9385" i="1"/>
  <c r="E9385" i="1"/>
  <c r="F9385" i="1"/>
  <c r="O9385" i="1"/>
  <c r="B9386" i="1"/>
  <c r="E9386" i="1"/>
  <c r="F9386" i="1"/>
  <c r="O9386" i="1"/>
  <c r="B9387" i="1"/>
  <c r="E9387" i="1"/>
  <c r="F9387" i="1"/>
  <c r="O9387" i="1"/>
  <c r="B9388" i="1"/>
  <c r="E9388" i="1"/>
  <c r="F9388" i="1"/>
  <c r="O9388" i="1"/>
  <c r="B9389" i="1"/>
  <c r="E9389" i="1"/>
  <c r="F9389" i="1"/>
  <c r="O9389" i="1"/>
  <c r="B9390" i="1"/>
  <c r="E9390" i="1"/>
  <c r="F9390" i="1"/>
  <c r="O9390" i="1"/>
  <c r="B9391" i="1"/>
  <c r="E9391" i="1"/>
  <c r="F9391" i="1"/>
  <c r="O9391" i="1"/>
  <c r="B9392" i="1"/>
  <c r="E9392" i="1"/>
  <c r="F9392" i="1"/>
  <c r="O9392" i="1"/>
  <c r="B9393" i="1"/>
  <c r="E9393" i="1"/>
  <c r="F9393" i="1"/>
  <c r="O9393" i="1"/>
  <c r="B9394" i="1"/>
  <c r="E9394" i="1"/>
  <c r="F9394" i="1"/>
  <c r="O9394" i="1"/>
  <c r="B9395" i="1"/>
  <c r="E9395" i="1"/>
  <c r="F9395" i="1"/>
  <c r="O9395" i="1"/>
  <c r="B9396" i="1"/>
  <c r="E9396" i="1"/>
  <c r="F9396" i="1"/>
  <c r="O9396" i="1"/>
  <c r="B9397" i="1"/>
  <c r="E9397" i="1"/>
  <c r="F9397" i="1"/>
  <c r="O9397" i="1"/>
  <c r="B9398" i="1"/>
  <c r="E9398" i="1"/>
  <c r="F9398" i="1"/>
  <c r="O9398" i="1"/>
  <c r="B9399" i="1"/>
  <c r="E9399" i="1"/>
  <c r="F9399" i="1"/>
  <c r="O9399" i="1"/>
  <c r="B9400" i="1"/>
  <c r="E9400" i="1"/>
  <c r="F9400" i="1"/>
  <c r="O9400" i="1"/>
  <c r="B9401" i="1"/>
  <c r="E9401" i="1"/>
  <c r="F9401" i="1"/>
  <c r="O9401" i="1"/>
  <c r="B9402" i="1"/>
  <c r="E9402" i="1"/>
  <c r="F9402" i="1"/>
  <c r="O9402" i="1"/>
  <c r="B9403" i="1"/>
  <c r="E9403" i="1"/>
  <c r="F9403" i="1"/>
  <c r="O9403" i="1"/>
  <c r="B9404" i="1"/>
  <c r="E9404" i="1"/>
  <c r="F9404" i="1"/>
  <c r="O9404" i="1"/>
  <c r="B9405" i="1"/>
  <c r="E9405" i="1"/>
  <c r="F9405" i="1"/>
  <c r="O9405" i="1"/>
  <c r="B9406" i="1"/>
  <c r="E9406" i="1"/>
  <c r="F9406" i="1"/>
  <c r="O9406" i="1"/>
  <c r="B9407" i="1"/>
  <c r="E9407" i="1"/>
  <c r="F9407" i="1"/>
  <c r="O9407" i="1"/>
  <c r="B9408" i="1"/>
  <c r="E9408" i="1"/>
  <c r="F9408" i="1"/>
  <c r="O9408" i="1"/>
  <c r="B9409" i="1"/>
  <c r="E9409" i="1"/>
  <c r="F9409" i="1"/>
  <c r="O9409" i="1"/>
  <c r="B9410" i="1"/>
  <c r="E9410" i="1"/>
  <c r="F9410" i="1"/>
  <c r="O9410" i="1"/>
  <c r="B9411" i="1"/>
  <c r="E9411" i="1"/>
  <c r="F9411" i="1"/>
  <c r="O9411" i="1"/>
  <c r="B9412" i="1"/>
  <c r="E9412" i="1"/>
  <c r="F9412" i="1"/>
  <c r="O9412" i="1"/>
  <c r="B9413" i="1"/>
  <c r="E9413" i="1"/>
  <c r="F9413" i="1"/>
  <c r="O9413" i="1"/>
  <c r="B9414" i="1"/>
  <c r="E9414" i="1"/>
  <c r="F9414" i="1"/>
  <c r="O9414" i="1"/>
  <c r="B9415" i="1"/>
  <c r="E9415" i="1"/>
  <c r="F9415" i="1"/>
  <c r="O9415" i="1"/>
  <c r="B9416" i="1"/>
  <c r="E9416" i="1"/>
  <c r="F9416" i="1"/>
  <c r="O9416" i="1"/>
  <c r="B9417" i="1"/>
  <c r="E9417" i="1"/>
  <c r="F9417" i="1"/>
  <c r="O9417" i="1"/>
  <c r="B9418" i="1"/>
  <c r="E9418" i="1"/>
  <c r="F9418" i="1"/>
  <c r="O9418" i="1"/>
  <c r="B9419" i="1"/>
  <c r="E9419" i="1"/>
  <c r="F9419" i="1"/>
  <c r="O9419" i="1"/>
  <c r="B9420" i="1"/>
  <c r="E9420" i="1"/>
  <c r="F9420" i="1"/>
  <c r="O9420" i="1"/>
  <c r="B9421" i="1"/>
  <c r="E9421" i="1"/>
  <c r="F9421" i="1"/>
  <c r="O9421" i="1"/>
  <c r="B9422" i="1"/>
  <c r="E9422" i="1"/>
  <c r="F9422" i="1"/>
  <c r="O9422" i="1"/>
  <c r="B9423" i="1"/>
  <c r="E9423" i="1"/>
  <c r="F9423" i="1"/>
  <c r="O9423" i="1"/>
  <c r="B9424" i="1"/>
  <c r="E9424" i="1"/>
  <c r="F9424" i="1"/>
  <c r="O9424" i="1"/>
  <c r="B9425" i="1"/>
  <c r="E9425" i="1"/>
  <c r="F9425" i="1"/>
  <c r="O9425" i="1"/>
  <c r="B9426" i="1"/>
  <c r="E9426" i="1"/>
  <c r="F9426" i="1"/>
  <c r="O9426" i="1"/>
  <c r="B9427" i="1"/>
  <c r="E9427" i="1"/>
  <c r="F9427" i="1"/>
  <c r="O9427" i="1"/>
  <c r="B9428" i="1"/>
  <c r="E9428" i="1"/>
  <c r="F9428" i="1"/>
  <c r="O9428" i="1"/>
  <c r="B9429" i="1"/>
  <c r="E9429" i="1"/>
  <c r="F9429" i="1"/>
  <c r="O9429" i="1"/>
  <c r="B9430" i="1"/>
  <c r="E9430" i="1"/>
  <c r="F9430" i="1"/>
  <c r="O9430" i="1"/>
  <c r="B9431" i="1"/>
  <c r="E9431" i="1"/>
  <c r="F9431" i="1"/>
  <c r="O9431" i="1"/>
  <c r="B9432" i="1"/>
  <c r="E9432" i="1"/>
  <c r="F9432" i="1"/>
  <c r="O9432" i="1"/>
  <c r="B9433" i="1"/>
  <c r="E9433" i="1"/>
  <c r="F9433" i="1"/>
  <c r="O9433" i="1"/>
  <c r="B9434" i="1"/>
  <c r="E9434" i="1"/>
  <c r="F9434" i="1"/>
  <c r="O9434" i="1"/>
  <c r="B9435" i="1"/>
  <c r="E9435" i="1"/>
  <c r="F9435" i="1"/>
  <c r="O9435" i="1"/>
  <c r="B9436" i="1"/>
  <c r="E9436" i="1"/>
  <c r="F9436" i="1"/>
  <c r="O9436" i="1"/>
  <c r="B9437" i="1"/>
  <c r="E9437" i="1"/>
  <c r="F9437" i="1"/>
  <c r="O9437" i="1"/>
  <c r="B9438" i="1"/>
  <c r="E9438" i="1"/>
  <c r="F9438" i="1"/>
  <c r="O9438" i="1"/>
  <c r="B9439" i="1"/>
  <c r="E9439" i="1"/>
  <c r="F9439" i="1"/>
  <c r="O9439" i="1"/>
  <c r="B9440" i="1"/>
  <c r="E9440" i="1"/>
  <c r="F9440" i="1"/>
  <c r="O9440" i="1"/>
  <c r="B9441" i="1"/>
  <c r="E9441" i="1"/>
  <c r="F9441" i="1"/>
  <c r="O9441" i="1"/>
  <c r="B9442" i="1"/>
  <c r="E9442" i="1"/>
  <c r="F9442" i="1"/>
  <c r="O9442" i="1"/>
  <c r="B9443" i="1"/>
  <c r="E9443" i="1"/>
  <c r="F9443" i="1"/>
  <c r="O9443" i="1"/>
  <c r="B9444" i="1"/>
  <c r="E9444" i="1"/>
  <c r="F9444" i="1"/>
  <c r="O9444" i="1"/>
  <c r="B9445" i="1"/>
  <c r="E9445" i="1"/>
  <c r="F9445" i="1"/>
  <c r="O9445" i="1"/>
  <c r="B9446" i="1"/>
  <c r="E9446" i="1"/>
  <c r="F9446" i="1"/>
  <c r="O9446" i="1"/>
  <c r="B9447" i="1"/>
  <c r="E9447" i="1"/>
  <c r="F9447" i="1"/>
  <c r="O9447" i="1"/>
  <c r="B9448" i="1"/>
  <c r="E9448" i="1"/>
  <c r="F9448" i="1"/>
  <c r="O9448" i="1"/>
  <c r="B9449" i="1"/>
  <c r="E9449" i="1"/>
  <c r="F9449" i="1"/>
  <c r="O9449" i="1"/>
  <c r="B9450" i="1"/>
  <c r="E9450" i="1"/>
  <c r="F9450" i="1"/>
  <c r="O9450" i="1"/>
  <c r="B9451" i="1"/>
  <c r="E9451" i="1"/>
  <c r="F9451" i="1"/>
  <c r="O9451" i="1"/>
  <c r="B9452" i="1"/>
  <c r="E9452" i="1"/>
  <c r="F9452" i="1"/>
  <c r="O9452" i="1"/>
  <c r="B9453" i="1"/>
  <c r="E9453" i="1"/>
  <c r="F9453" i="1"/>
  <c r="O9453" i="1"/>
  <c r="B9454" i="1"/>
  <c r="E9454" i="1"/>
  <c r="F9454" i="1"/>
  <c r="O9454" i="1"/>
  <c r="B9455" i="1"/>
  <c r="E9455" i="1"/>
  <c r="F9455" i="1"/>
  <c r="O9455" i="1"/>
  <c r="B9456" i="1"/>
  <c r="E9456" i="1"/>
  <c r="F9456" i="1"/>
  <c r="O9456" i="1"/>
  <c r="B9457" i="1"/>
  <c r="E9457" i="1"/>
  <c r="F9457" i="1"/>
  <c r="O9457" i="1"/>
  <c r="B9458" i="1"/>
  <c r="E9458" i="1"/>
  <c r="F9458" i="1"/>
  <c r="O9458" i="1"/>
  <c r="B9459" i="1"/>
  <c r="E9459" i="1"/>
  <c r="F9459" i="1"/>
  <c r="O9459" i="1"/>
  <c r="B9460" i="1"/>
  <c r="E9460" i="1"/>
  <c r="F9460" i="1"/>
  <c r="O9460" i="1"/>
  <c r="B9461" i="1"/>
  <c r="E9461" i="1"/>
  <c r="F9461" i="1"/>
  <c r="O9461" i="1"/>
  <c r="B9462" i="1"/>
  <c r="E9462" i="1"/>
  <c r="F9462" i="1"/>
  <c r="O9462" i="1"/>
  <c r="B9463" i="1"/>
  <c r="E9463" i="1"/>
  <c r="F9463" i="1"/>
  <c r="O9463" i="1"/>
  <c r="B9464" i="1"/>
  <c r="E9464" i="1"/>
  <c r="F9464" i="1"/>
  <c r="O9464" i="1"/>
  <c r="B9465" i="1"/>
  <c r="E9465" i="1"/>
  <c r="F9465" i="1"/>
  <c r="O9465" i="1"/>
  <c r="B9466" i="1"/>
  <c r="E9466" i="1"/>
  <c r="F9466" i="1"/>
  <c r="O9466" i="1"/>
  <c r="B9467" i="1"/>
  <c r="E9467" i="1"/>
  <c r="F9467" i="1"/>
  <c r="O9467" i="1"/>
  <c r="B9468" i="1"/>
  <c r="E9468" i="1"/>
  <c r="F9468" i="1"/>
  <c r="O9468" i="1"/>
  <c r="B9469" i="1"/>
  <c r="E9469" i="1"/>
  <c r="F9469" i="1"/>
  <c r="O9469" i="1"/>
  <c r="B9470" i="1"/>
  <c r="E9470" i="1"/>
  <c r="F9470" i="1"/>
  <c r="O9470" i="1"/>
  <c r="B9471" i="1"/>
  <c r="E9471" i="1"/>
  <c r="F9471" i="1"/>
  <c r="O9471" i="1"/>
  <c r="B9472" i="1"/>
  <c r="E9472" i="1"/>
  <c r="F9472" i="1"/>
  <c r="O9472" i="1"/>
  <c r="B9473" i="1"/>
  <c r="E9473" i="1"/>
  <c r="F9473" i="1"/>
  <c r="O9473" i="1"/>
  <c r="B9474" i="1"/>
  <c r="E9474" i="1"/>
  <c r="F9474" i="1"/>
  <c r="O9474" i="1"/>
  <c r="B9475" i="1"/>
  <c r="E9475" i="1"/>
  <c r="F9475" i="1"/>
  <c r="O9475" i="1"/>
  <c r="B9476" i="1"/>
  <c r="E9476" i="1"/>
  <c r="F9476" i="1"/>
  <c r="O9476" i="1"/>
  <c r="B9477" i="1"/>
  <c r="E9477" i="1"/>
  <c r="F9477" i="1"/>
  <c r="O9477" i="1"/>
  <c r="B9478" i="1"/>
  <c r="E9478" i="1"/>
  <c r="F9478" i="1"/>
  <c r="O9478" i="1"/>
  <c r="B9479" i="1"/>
  <c r="E9479" i="1"/>
  <c r="F9479" i="1"/>
  <c r="O9479" i="1"/>
  <c r="B9480" i="1"/>
  <c r="E9480" i="1"/>
  <c r="F9480" i="1"/>
  <c r="O9480" i="1"/>
  <c r="B9481" i="1"/>
  <c r="E9481" i="1"/>
  <c r="F9481" i="1"/>
  <c r="O9481" i="1"/>
  <c r="B9482" i="1"/>
  <c r="E9482" i="1"/>
  <c r="F9482" i="1"/>
  <c r="O9482" i="1"/>
  <c r="B9483" i="1"/>
  <c r="E9483" i="1"/>
  <c r="F9483" i="1"/>
  <c r="O9483" i="1"/>
  <c r="B9484" i="1"/>
  <c r="E9484" i="1"/>
  <c r="F9484" i="1"/>
  <c r="O9484" i="1"/>
  <c r="B9485" i="1"/>
  <c r="E9485" i="1"/>
  <c r="F9485" i="1"/>
  <c r="O9485" i="1"/>
  <c r="B9486" i="1"/>
  <c r="E9486" i="1"/>
  <c r="F9486" i="1"/>
  <c r="O9486" i="1"/>
  <c r="B9487" i="1"/>
  <c r="E9487" i="1"/>
  <c r="F9487" i="1"/>
  <c r="O9487" i="1"/>
  <c r="B9488" i="1"/>
  <c r="E9488" i="1"/>
  <c r="F9488" i="1"/>
  <c r="O9488" i="1"/>
  <c r="B9489" i="1"/>
  <c r="E9489" i="1"/>
  <c r="F9489" i="1"/>
  <c r="O9489" i="1"/>
  <c r="B9490" i="1"/>
  <c r="E9490" i="1"/>
  <c r="F9490" i="1"/>
  <c r="O9490" i="1"/>
  <c r="B9491" i="1"/>
  <c r="E9491" i="1"/>
  <c r="F9491" i="1"/>
  <c r="O9491" i="1"/>
  <c r="B9492" i="1"/>
  <c r="E9492" i="1"/>
  <c r="F9492" i="1"/>
  <c r="O9492" i="1"/>
  <c r="B9493" i="1"/>
  <c r="E9493" i="1"/>
  <c r="F9493" i="1"/>
  <c r="O9493" i="1"/>
  <c r="B9494" i="1"/>
  <c r="E9494" i="1"/>
  <c r="F9494" i="1"/>
  <c r="O9494" i="1"/>
  <c r="B9495" i="1"/>
  <c r="E9495" i="1"/>
  <c r="F9495" i="1"/>
  <c r="O9495" i="1"/>
  <c r="B9496" i="1"/>
  <c r="E9496" i="1"/>
  <c r="F9496" i="1"/>
  <c r="O9496" i="1"/>
  <c r="B9497" i="1"/>
  <c r="E9497" i="1"/>
  <c r="F9497" i="1"/>
  <c r="O9497" i="1"/>
  <c r="B9498" i="1"/>
  <c r="E9498" i="1"/>
  <c r="F9498" i="1"/>
  <c r="O9498" i="1"/>
  <c r="B9499" i="1"/>
  <c r="E9499" i="1"/>
  <c r="F9499" i="1"/>
  <c r="O9499" i="1"/>
  <c r="B9500" i="1"/>
  <c r="E9500" i="1"/>
  <c r="F9500" i="1"/>
  <c r="O9500" i="1"/>
  <c r="B9501" i="1"/>
  <c r="E9501" i="1"/>
  <c r="F9501" i="1"/>
  <c r="O9501" i="1"/>
  <c r="B9502" i="1"/>
  <c r="E9502" i="1"/>
  <c r="F9502" i="1"/>
  <c r="O9502" i="1"/>
  <c r="B9503" i="1"/>
  <c r="E9503" i="1"/>
  <c r="F9503" i="1"/>
  <c r="O9503" i="1"/>
  <c r="B9504" i="1"/>
  <c r="E9504" i="1"/>
  <c r="F9504" i="1"/>
  <c r="O9504" i="1"/>
  <c r="B9505" i="1"/>
  <c r="E9505" i="1"/>
  <c r="F9505" i="1"/>
  <c r="O9505" i="1"/>
  <c r="B9506" i="1"/>
  <c r="E9506" i="1"/>
  <c r="F9506" i="1"/>
  <c r="O9506" i="1"/>
  <c r="B9507" i="1"/>
  <c r="E9507" i="1"/>
  <c r="F9507" i="1"/>
  <c r="O9507" i="1"/>
  <c r="B9508" i="1"/>
  <c r="E9508" i="1"/>
  <c r="F9508" i="1"/>
  <c r="O9508" i="1"/>
  <c r="B9509" i="1"/>
  <c r="E9509" i="1"/>
  <c r="F9509" i="1"/>
  <c r="O9509" i="1"/>
  <c r="B9510" i="1"/>
  <c r="E9510" i="1"/>
  <c r="F9510" i="1"/>
  <c r="O9510" i="1"/>
  <c r="B9511" i="1"/>
  <c r="E9511" i="1"/>
  <c r="F9511" i="1"/>
  <c r="O9511" i="1"/>
  <c r="B9512" i="1"/>
  <c r="E9512" i="1"/>
  <c r="F9512" i="1"/>
  <c r="O9512" i="1"/>
  <c r="B9513" i="1"/>
  <c r="E9513" i="1"/>
  <c r="F9513" i="1"/>
  <c r="O9513" i="1"/>
  <c r="B9514" i="1"/>
  <c r="E9514" i="1"/>
  <c r="F9514" i="1"/>
  <c r="O9514" i="1"/>
  <c r="B9515" i="1"/>
  <c r="E9515" i="1"/>
  <c r="F9515" i="1"/>
  <c r="O9515" i="1"/>
  <c r="B9516" i="1"/>
  <c r="E9516" i="1"/>
  <c r="F9516" i="1"/>
  <c r="O9516" i="1"/>
  <c r="B9517" i="1"/>
  <c r="E9517" i="1"/>
  <c r="F9517" i="1"/>
  <c r="O9517" i="1"/>
  <c r="B9518" i="1"/>
  <c r="E9518" i="1"/>
  <c r="F9518" i="1"/>
  <c r="O9518" i="1"/>
  <c r="B9519" i="1"/>
  <c r="E9519" i="1"/>
  <c r="F9519" i="1"/>
  <c r="O9519" i="1"/>
  <c r="B9520" i="1"/>
  <c r="E9520" i="1"/>
  <c r="F9520" i="1"/>
  <c r="O9520" i="1"/>
  <c r="B9521" i="1"/>
  <c r="E9521" i="1"/>
  <c r="F9521" i="1"/>
  <c r="O9521" i="1"/>
  <c r="B9522" i="1"/>
  <c r="E9522" i="1"/>
  <c r="F9522" i="1"/>
  <c r="O9522" i="1"/>
  <c r="B9523" i="1"/>
  <c r="E9523" i="1"/>
  <c r="F9523" i="1"/>
  <c r="O9523" i="1"/>
  <c r="B9524" i="1"/>
  <c r="E9524" i="1"/>
  <c r="F9524" i="1"/>
  <c r="O9524" i="1"/>
  <c r="B9525" i="1"/>
  <c r="E9525" i="1"/>
  <c r="F9525" i="1"/>
  <c r="O9525" i="1"/>
  <c r="B9526" i="1"/>
  <c r="E9526" i="1"/>
  <c r="F9526" i="1"/>
  <c r="O9526" i="1"/>
  <c r="B9527" i="1"/>
  <c r="E9527" i="1"/>
  <c r="F9527" i="1"/>
  <c r="O9527" i="1"/>
  <c r="B9528" i="1"/>
  <c r="E9528" i="1"/>
  <c r="F9528" i="1"/>
  <c r="O9528" i="1"/>
  <c r="B9529" i="1"/>
  <c r="E9529" i="1"/>
  <c r="F9529" i="1"/>
  <c r="O9529" i="1"/>
  <c r="B9530" i="1"/>
  <c r="E9530" i="1"/>
  <c r="F9530" i="1"/>
  <c r="O9530" i="1"/>
  <c r="B9531" i="1"/>
  <c r="E9531" i="1"/>
  <c r="F9531" i="1"/>
  <c r="O9531" i="1"/>
  <c r="B9532" i="1"/>
  <c r="E9532" i="1"/>
  <c r="F9532" i="1"/>
  <c r="O9532" i="1"/>
  <c r="B9533" i="1"/>
  <c r="E9533" i="1"/>
  <c r="F9533" i="1"/>
  <c r="O9533" i="1"/>
  <c r="B9534" i="1"/>
  <c r="E9534" i="1"/>
  <c r="F9534" i="1"/>
  <c r="O9534" i="1"/>
  <c r="B9535" i="1"/>
  <c r="E9535" i="1"/>
  <c r="F9535" i="1"/>
  <c r="O9535" i="1"/>
  <c r="B9536" i="1"/>
  <c r="E9536" i="1"/>
  <c r="F9536" i="1"/>
  <c r="O9536" i="1"/>
  <c r="B9537" i="1"/>
  <c r="E9537" i="1"/>
  <c r="F9537" i="1"/>
  <c r="O9537" i="1"/>
  <c r="B9538" i="1"/>
  <c r="E9538" i="1"/>
  <c r="F9538" i="1"/>
  <c r="O9538" i="1"/>
  <c r="B9539" i="1"/>
  <c r="E9539" i="1"/>
  <c r="F9539" i="1"/>
  <c r="O9539" i="1"/>
  <c r="B9540" i="1"/>
  <c r="E9540" i="1"/>
  <c r="F9540" i="1"/>
  <c r="O9540" i="1"/>
  <c r="B9541" i="1"/>
  <c r="E9541" i="1"/>
  <c r="F9541" i="1"/>
  <c r="O9541" i="1"/>
  <c r="B9542" i="1"/>
  <c r="E9542" i="1"/>
  <c r="F9542" i="1"/>
  <c r="O9542" i="1"/>
  <c r="B9543" i="1"/>
  <c r="E9543" i="1"/>
  <c r="F9543" i="1"/>
  <c r="O9543" i="1"/>
  <c r="B9544" i="1"/>
  <c r="E9544" i="1"/>
  <c r="F9544" i="1"/>
  <c r="O9544" i="1"/>
  <c r="B9545" i="1"/>
  <c r="E9545" i="1"/>
  <c r="F9545" i="1"/>
  <c r="O9545" i="1"/>
  <c r="B9546" i="1"/>
  <c r="E9546" i="1"/>
  <c r="F9546" i="1"/>
  <c r="O9546" i="1"/>
  <c r="B9547" i="1"/>
  <c r="E9547" i="1"/>
  <c r="F9547" i="1"/>
  <c r="O9547" i="1"/>
  <c r="B9548" i="1"/>
  <c r="E9548" i="1"/>
  <c r="F9548" i="1"/>
  <c r="O9548" i="1"/>
  <c r="B9549" i="1"/>
  <c r="E9549" i="1"/>
  <c r="F9549" i="1"/>
  <c r="O9549" i="1"/>
  <c r="B9550" i="1"/>
  <c r="E9550" i="1"/>
  <c r="F9550" i="1"/>
  <c r="O9550" i="1"/>
  <c r="B9551" i="1"/>
  <c r="E9551" i="1"/>
  <c r="F9551" i="1"/>
  <c r="O9551" i="1"/>
  <c r="B9552" i="1"/>
  <c r="E9552" i="1"/>
  <c r="F9552" i="1"/>
  <c r="O9552" i="1"/>
  <c r="B9553" i="1"/>
  <c r="E9553" i="1"/>
  <c r="F9553" i="1"/>
  <c r="O9553" i="1"/>
  <c r="B9554" i="1"/>
  <c r="E9554" i="1"/>
  <c r="F9554" i="1"/>
  <c r="O9554" i="1"/>
  <c r="B9555" i="1"/>
  <c r="E9555" i="1"/>
  <c r="F9555" i="1"/>
  <c r="O9555" i="1"/>
  <c r="B9556" i="1"/>
  <c r="E9556" i="1"/>
  <c r="F9556" i="1"/>
  <c r="O9556" i="1"/>
  <c r="B9557" i="1"/>
  <c r="E9557" i="1"/>
  <c r="F9557" i="1"/>
  <c r="O9557" i="1"/>
  <c r="B9558" i="1"/>
  <c r="E9558" i="1"/>
  <c r="F9558" i="1"/>
  <c r="O9558" i="1"/>
  <c r="B9559" i="1"/>
  <c r="E9559" i="1"/>
  <c r="F9559" i="1"/>
  <c r="O9559" i="1"/>
  <c r="B9560" i="1"/>
  <c r="E9560" i="1"/>
  <c r="F9560" i="1"/>
  <c r="O9560" i="1"/>
  <c r="B9561" i="1"/>
  <c r="E9561" i="1"/>
  <c r="F9561" i="1"/>
  <c r="O9561" i="1"/>
  <c r="B9562" i="1"/>
  <c r="E9562" i="1"/>
  <c r="F9562" i="1"/>
  <c r="O9562" i="1"/>
  <c r="B9563" i="1"/>
  <c r="E9563" i="1"/>
  <c r="F9563" i="1"/>
  <c r="O9563" i="1"/>
  <c r="B9564" i="1"/>
  <c r="E9564" i="1"/>
  <c r="F9564" i="1"/>
  <c r="O9564" i="1"/>
  <c r="B9565" i="1"/>
  <c r="E9565" i="1"/>
  <c r="F9565" i="1"/>
  <c r="O9565" i="1"/>
  <c r="B9566" i="1"/>
  <c r="E9566" i="1"/>
  <c r="F9566" i="1"/>
  <c r="O9566" i="1"/>
  <c r="B9567" i="1"/>
  <c r="E9567" i="1"/>
  <c r="F9567" i="1"/>
  <c r="O9567" i="1"/>
  <c r="B9568" i="1"/>
  <c r="E9568" i="1"/>
  <c r="F9568" i="1"/>
  <c r="O9568" i="1"/>
  <c r="B9569" i="1"/>
  <c r="E9569" i="1"/>
  <c r="F9569" i="1"/>
  <c r="O9569" i="1"/>
  <c r="B9570" i="1"/>
  <c r="E9570" i="1"/>
  <c r="F9570" i="1"/>
  <c r="O9570" i="1"/>
  <c r="B9571" i="1"/>
  <c r="E9571" i="1"/>
  <c r="F9571" i="1"/>
  <c r="O9571" i="1"/>
  <c r="B9572" i="1"/>
  <c r="E9572" i="1"/>
  <c r="F9572" i="1"/>
  <c r="O9572" i="1"/>
  <c r="B9573" i="1"/>
  <c r="E9573" i="1"/>
  <c r="F9573" i="1"/>
  <c r="O9573" i="1"/>
  <c r="B9574" i="1"/>
  <c r="E9574" i="1"/>
  <c r="F9574" i="1"/>
  <c r="O9574" i="1"/>
  <c r="B9575" i="1"/>
  <c r="E9575" i="1"/>
  <c r="F9575" i="1"/>
  <c r="O9575" i="1"/>
  <c r="B9576" i="1"/>
  <c r="E9576" i="1"/>
  <c r="F9576" i="1"/>
  <c r="O9576" i="1"/>
  <c r="B9577" i="1"/>
  <c r="E9577" i="1"/>
  <c r="F9577" i="1"/>
  <c r="O9577" i="1"/>
  <c r="B9578" i="1"/>
  <c r="E9578" i="1"/>
  <c r="F9578" i="1"/>
  <c r="O9578" i="1"/>
  <c r="B9579" i="1"/>
  <c r="E9579" i="1"/>
  <c r="F9579" i="1"/>
  <c r="O9579" i="1"/>
  <c r="B9580" i="1"/>
  <c r="E9580" i="1"/>
  <c r="F9580" i="1"/>
  <c r="O9580" i="1"/>
  <c r="B9581" i="1"/>
  <c r="E9581" i="1"/>
  <c r="F9581" i="1"/>
  <c r="O9581" i="1"/>
  <c r="B9582" i="1"/>
  <c r="E9582" i="1"/>
  <c r="F9582" i="1"/>
  <c r="O9582" i="1"/>
  <c r="B9583" i="1"/>
  <c r="E9583" i="1"/>
  <c r="F9583" i="1"/>
  <c r="O9583" i="1"/>
  <c r="B9584" i="1"/>
  <c r="E9584" i="1"/>
  <c r="F9584" i="1"/>
  <c r="O9584" i="1"/>
  <c r="B9585" i="1"/>
  <c r="E9585" i="1"/>
  <c r="F9585" i="1"/>
  <c r="O9585" i="1"/>
  <c r="B9586" i="1"/>
  <c r="E9586" i="1"/>
  <c r="F9586" i="1"/>
  <c r="O9586" i="1"/>
  <c r="B9587" i="1"/>
  <c r="E9587" i="1"/>
  <c r="F9587" i="1"/>
  <c r="O9587" i="1"/>
  <c r="B9588" i="1"/>
  <c r="E9588" i="1"/>
  <c r="F9588" i="1"/>
  <c r="O9588" i="1"/>
  <c r="B9589" i="1"/>
  <c r="E9589" i="1"/>
  <c r="F9589" i="1"/>
  <c r="O9589" i="1"/>
  <c r="B9590" i="1"/>
  <c r="E9590" i="1"/>
  <c r="F9590" i="1"/>
  <c r="O9590" i="1"/>
  <c r="B9591" i="1"/>
  <c r="E9591" i="1"/>
  <c r="F9591" i="1"/>
  <c r="O9591" i="1"/>
  <c r="B9592" i="1"/>
  <c r="E9592" i="1"/>
  <c r="F9592" i="1"/>
  <c r="O9592" i="1"/>
  <c r="B9593" i="1"/>
  <c r="E9593" i="1"/>
  <c r="F9593" i="1"/>
  <c r="O9593" i="1"/>
  <c r="B9594" i="1"/>
  <c r="E9594" i="1"/>
  <c r="F9594" i="1"/>
  <c r="O9594" i="1"/>
  <c r="B9595" i="1"/>
  <c r="E9595" i="1"/>
  <c r="F9595" i="1"/>
  <c r="O9595" i="1"/>
  <c r="B9596" i="1"/>
  <c r="E9596" i="1"/>
  <c r="F9596" i="1"/>
  <c r="O9596" i="1"/>
  <c r="B9597" i="1"/>
  <c r="E9597" i="1"/>
  <c r="F9597" i="1"/>
  <c r="O9597" i="1"/>
  <c r="B9598" i="1"/>
  <c r="E9598" i="1"/>
  <c r="F9598" i="1"/>
  <c r="O9598" i="1"/>
  <c r="B9599" i="1"/>
  <c r="E9599" i="1"/>
  <c r="F9599" i="1"/>
  <c r="O9599" i="1"/>
  <c r="B9600" i="1"/>
  <c r="E9600" i="1"/>
  <c r="F9600" i="1"/>
  <c r="O9600" i="1"/>
  <c r="B9601" i="1"/>
  <c r="E9601" i="1"/>
  <c r="F9601" i="1"/>
  <c r="O9601" i="1"/>
  <c r="B9602" i="1"/>
  <c r="E9602" i="1"/>
  <c r="F9602" i="1"/>
  <c r="O9602" i="1"/>
  <c r="B9603" i="1"/>
  <c r="E9603" i="1"/>
  <c r="F9603" i="1"/>
  <c r="O9603" i="1"/>
  <c r="B9604" i="1"/>
  <c r="E9604" i="1"/>
  <c r="F9604" i="1"/>
  <c r="O9604" i="1"/>
  <c r="B9605" i="1"/>
  <c r="E9605" i="1"/>
  <c r="F9605" i="1"/>
  <c r="O9605" i="1"/>
  <c r="B9606" i="1"/>
  <c r="E9606" i="1"/>
  <c r="F9606" i="1"/>
  <c r="O9606" i="1"/>
  <c r="B9607" i="1"/>
  <c r="E9607" i="1"/>
  <c r="F9607" i="1"/>
  <c r="O9607" i="1"/>
  <c r="B9608" i="1"/>
  <c r="E9608" i="1"/>
  <c r="F9608" i="1"/>
  <c r="O9608" i="1"/>
  <c r="B9609" i="1"/>
  <c r="E9609" i="1"/>
  <c r="F9609" i="1"/>
  <c r="O9609" i="1"/>
  <c r="B9610" i="1"/>
  <c r="E9610" i="1"/>
  <c r="F9610" i="1"/>
  <c r="O9610" i="1"/>
  <c r="B9611" i="1"/>
  <c r="E9611" i="1"/>
  <c r="F9611" i="1"/>
  <c r="O9611" i="1"/>
  <c r="B9612" i="1"/>
  <c r="E9612" i="1"/>
  <c r="F9612" i="1"/>
  <c r="O9612" i="1"/>
  <c r="B9613" i="1"/>
  <c r="E9613" i="1"/>
  <c r="F9613" i="1"/>
  <c r="O9613" i="1"/>
  <c r="B9614" i="1"/>
  <c r="E9614" i="1"/>
  <c r="F9614" i="1"/>
  <c r="O9614" i="1"/>
  <c r="B9615" i="1"/>
  <c r="E9615" i="1"/>
  <c r="F9615" i="1"/>
  <c r="O9615" i="1"/>
  <c r="B9616" i="1"/>
  <c r="E9616" i="1"/>
  <c r="F9616" i="1"/>
  <c r="O9616" i="1"/>
  <c r="B9617" i="1"/>
  <c r="E9617" i="1"/>
  <c r="F9617" i="1"/>
  <c r="O9617" i="1"/>
  <c r="B9618" i="1"/>
  <c r="E9618" i="1"/>
  <c r="F9618" i="1"/>
  <c r="O9618" i="1"/>
  <c r="B9619" i="1"/>
  <c r="E9619" i="1"/>
  <c r="F9619" i="1"/>
  <c r="O9619" i="1"/>
  <c r="B9620" i="1"/>
  <c r="E9620" i="1"/>
  <c r="F9620" i="1"/>
  <c r="O9620" i="1"/>
  <c r="B9621" i="1"/>
  <c r="E9621" i="1"/>
  <c r="F9621" i="1"/>
  <c r="O9621" i="1"/>
  <c r="B9622" i="1"/>
  <c r="E9622" i="1"/>
  <c r="F9622" i="1"/>
  <c r="O9622" i="1"/>
  <c r="B9623" i="1"/>
  <c r="E9623" i="1"/>
  <c r="F9623" i="1"/>
  <c r="O9623" i="1"/>
  <c r="B9624" i="1"/>
  <c r="E9624" i="1"/>
  <c r="F9624" i="1"/>
  <c r="O9624" i="1"/>
  <c r="B9625" i="1"/>
  <c r="E9625" i="1"/>
  <c r="F9625" i="1"/>
  <c r="O9625" i="1"/>
  <c r="B9626" i="1"/>
  <c r="E9626" i="1"/>
  <c r="F9626" i="1"/>
  <c r="O9626" i="1"/>
  <c r="B9627" i="1"/>
  <c r="E9627" i="1"/>
  <c r="F9627" i="1"/>
  <c r="O9627" i="1"/>
  <c r="B9628" i="1"/>
  <c r="E9628" i="1"/>
  <c r="F9628" i="1"/>
  <c r="O9628" i="1"/>
  <c r="B9629" i="1"/>
  <c r="E9629" i="1"/>
  <c r="F9629" i="1"/>
  <c r="O9629" i="1"/>
  <c r="B9630" i="1"/>
  <c r="E9630" i="1"/>
  <c r="F9630" i="1"/>
  <c r="O9630" i="1"/>
  <c r="B9631" i="1"/>
  <c r="E9631" i="1"/>
  <c r="F9631" i="1"/>
  <c r="O9631" i="1"/>
  <c r="B9632" i="1"/>
  <c r="E9632" i="1"/>
  <c r="F9632" i="1"/>
  <c r="O9632" i="1"/>
  <c r="B9633" i="1"/>
  <c r="E9633" i="1"/>
  <c r="F9633" i="1"/>
  <c r="O9633" i="1"/>
  <c r="B9634" i="1"/>
  <c r="E9634" i="1"/>
  <c r="F9634" i="1"/>
  <c r="O9634" i="1"/>
  <c r="B9635" i="1"/>
  <c r="E9635" i="1"/>
  <c r="F9635" i="1"/>
  <c r="O9635" i="1"/>
  <c r="B9636" i="1"/>
  <c r="E9636" i="1"/>
  <c r="F9636" i="1"/>
  <c r="O9636" i="1"/>
  <c r="B9637" i="1"/>
  <c r="E9637" i="1"/>
  <c r="F9637" i="1"/>
  <c r="O9637" i="1"/>
  <c r="B9638" i="1"/>
  <c r="E9638" i="1"/>
  <c r="F9638" i="1"/>
  <c r="O9638" i="1"/>
  <c r="B9639" i="1"/>
  <c r="E9639" i="1"/>
  <c r="F9639" i="1"/>
  <c r="O9639" i="1"/>
  <c r="B9640" i="1"/>
  <c r="E9640" i="1"/>
  <c r="F9640" i="1"/>
  <c r="O9640" i="1"/>
  <c r="B9641" i="1"/>
  <c r="E9641" i="1"/>
  <c r="F9641" i="1"/>
  <c r="O9641" i="1"/>
  <c r="B9642" i="1"/>
  <c r="E9642" i="1"/>
  <c r="F9642" i="1"/>
  <c r="O9642" i="1"/>
  <c r="B9643" i="1"/>
  <c r="E9643" i="1"/>
  <c r="F9643" i="1"/>
  <c r="O9643" i="1"/>
  <c r="B9644" i="1"/>
  <c r="E9644" i="1"/>
  <c r="F9644" i="1"/>
  <c r="O9644" i="1"/>
  <c r="B9645" i="1"/>
  <c r="E9645" i="1"/>
  <c r="F9645" i="1"/>
  <c r="O9645" i="1"/>
  <c r="B9646" i="1"/>
  <c r="E9646" i="1"/>
  <c r="F9646" i="1"/>
  <c r="O9646" i="1"/>
  <c r="B9647" i="1"/>
  <c r="E9647" i="1"/>
  <c r="F9647" i="1"/>
  <c r="O9647" i="1"/>
  <c r="B9648" i="1"/>
  <c r="E9648" i="1"/>
  <c r="F9648" i="1"/>
  <c r="O9648" i="1"/>
  <c r="B9649" i="1"/>
  <c r="E9649" i="1"/>
  <c r="F9649" i="1"/>
  <c r="O9649" i="1"/>
  <c r="B9650" i="1"/>
  <c r="E9650" i="1"/>
  <c r="F9650" i="1"/>
  <c r="O9650" i="1"/>
  <c r="B9651" i="1"/>
  <c r="E9651" i="1"/>
  <c r="F9651" i="1"/>
  <c r="O9651" i="1"/>
  <c r="B9652" i="1"/>
  <c r="E9652" i="1"/>
  <c r="F9652" i="1"/>
  <c r="O9652" i="1"/>
  <c r="B9653" i="1"/>
  <c r="E9653" i="1"/>
  <c r="F9653" i="1"/>
  <c r="O9653" i="1"/>
  <c r="B9654" i="1"/>
  <c r="E9654" i="1"/>
  <c r="F9654" i="1"/>
  <c r="O9654" i="1"/>
  <c r="B9655" i="1"/>
  <c r="E9655" i="1"/>
  <c r="F9655" i="1"/>
  <c r="O9655" i="1"/>
  <c r="B9656" i="1"/>
  <c r="E9656" i="1"/>
  <c r="F9656" i="1"/>
  <c r="O9656" i="1"/>
  <c r="B9657" i="1"/>
  <c r="E9657" i="1"/>
  <c r="F9657" i="1"/>
  <c r="O9657" i="1"/>
  <c r="B9658" i="1"/>
  <c r="E9658" i="1"/>
  <c r="F9658" i="1"/>
  <c r="O9658" i="1"/>
  <c r="B9659" i="1"/>
  <c r="E9659" i="1"/>
  <c r="F9659" i="1"/>
  <c r="O9659" i="1"/>
  <c r="B9660" i="1"/>
  <c r="E9660" i="1"/>
  <c r="F9660" i="1"/>
  <c r="O9660" i="1"/>
  <c r="B9661" i="1"/>
  <c r="E9661" i="1"/>
  <c r="F9661" i="1"/>
  <c r="O9661" i="1"/>
  <c r="B9662" i="1"/>
  <c r="E9662" i="1"/>
  <c r="F9662" i="1"/>
  <c r="O9662" i="1"/>
  <c r="B9663" i="1"/>
  <c r="E9663" i="1"/>
  <c r="F9663" i="1"/>
  <c r="O9663" i="1"/>
  <c r="B9664" i="1"/>
  <c r="E9664" i="1"/>
  <c r="F9664" i="1"/>
  <c r="O9664" i="1"/>
  <c r="B9665" i="1"/>
  <c r="E9665" i="1"/>
  <c r="F9665" i="1"/>
  <c r="O9665" i="1"/>
  <c r="B9666" i="1"/>
  <c r="E9666" i="1"/>
  <c r="F9666" i="1"/>
  <c r="O9666" i="1"/>
  <c r="B9667" i="1"/>
  <c r="E9667" i="1"/>
  <c r="F9667" i="1"/>
  <c r="O9667" i="1"/>
  <c r="B9668" i="1"/>
  <c r="E9668" i="1"/>
  <c r="F9668" i="1"/>
  <c r="O9668" i="1"/>
  <c r="B9669" i="1"/>
  <c r="E9669" i="1"/>
  <c r="F9669" i="1"/>
  <c r="O9669" i="1"/>
  <c r="B9670" i="1"/>
  <c r="E9670" i="1"/>
  <c r="F9670" i="1"/>
  <c r="O9670" i="1"/>
  <c r="B9671" i="1"/>
  <c r="E9671" i="1"/>
  <c r="F9671" i="1"/>
  <c r="O9671" i="1"/>
  <c r="B9672" i="1"/>
  <c r="E9672" i="1"/>
  <c r="F9672" i="1"/>
  <c r="O9672" i="1"/>
  <c r="B9673" i="1"/>
  <c r="E9673" i="1"/>
  <c r="F9673" i="1"/>
  <c r="O9673" i="1"/>
  <c r="B9674" i="1"/>
  <c r="E9674" i="1"/>
  <c r="F9674" i="1"/>
  <c r="O9674" i="1"/>
  <c r="B9675" i="1"/>
  <c r="E9675" i="1"/>
  <c r="F9675" i="1"/>
  <c r="O9675" i="1"/>
  <c r="B9676" i="1"/>
  <c r="E9676" i="1"/>
  <c r="F9676" i="1"/>
  <c r="O9676" i="1"/>
  <c r="B9677" i="1"/>
  <c r="E9677" i="1"/>
  <c r="F9677" i="1"/>
  <c r="O9677" i="1"/>
  <c r="B9678" i="1"/>
  <c r="E9678" i="1"/>
  <c r="F9678" i="1"/>
  <c r="O9678" i="1"/>
  <c r="B9679" i="1"/>
  <c r="E9679" i="1"/>
  <c r="F9679" i="1"/>
  <c r="O9679" i="1"/>
  <c r="B9680" i="1"/>
  <c r="E9680" i="1"/>
  <c r="F9680" i="1"/>
  <c r="O9680" i="1"/>
  <c r="B9681" i="1"/>
  <c r="E9681" i="1"/>
  <c r="F9681" i="1"/>
  <c r="O9681" i="1"/>
  <c r="B9682" i="1"/>
  <c r="E9682" i="1"/>
  <c r="F9682" i="1"/>
  <c r="O9682" i="1"/>
  <c r="B9683" i="1"/>
  <c r="E9683" i="1"/>
  <c r="F9683" i="1"/>
  <c r="O9683" i="1"/>
  <c r="B9684" i="1"/>
  <c r="E9684" i="1"/>
  <c r="F9684" i="1"/>
  <c r="O9684" i="1"/>
  <c r="B9685" i="1"/>
  <c r="E9685" i="1"/>
  <c r="F9685" i="1"/>
  <c r="O9685" i="1"/>
  <c r="B9686" i="1"/>
  <c r="E9686" i="1"/>
  <c r="F9686" i="1"/>
  <c r="O9686" i="1"/>
  <c r="B9687" i="1"/>
  <c r="E9687" i="1"/>
  <c r="F9687" i="1"/>
  <c r="O9687" i="1"/>
  <c r="B9688" i="1"/>
  <c r="E9688" i="1"/>
  <c r="F9688" i="1"/>
  <c r="O9688" i="1"/>
  <c r="B9689" i="1"/>
  <c r="E9689" i="1"/>
  <c r="F9689" i="1"/>
  <c r="O9689" i="1"/>
  <c r="B9690" i="1"/>
  <c r="E9690" i="1"/>
  <c r="F9690" i="1"/>
  <c r="O9690" i="1"/>
  <c r="B9691" i="1"/>
  <c r="E9691" i="1"/>
  <c r="F9691" i="1"/>
  <c r="O9691" i="1"/>
  <c r="B9692" i="1"/>
  <c r="E9692" i="1"/>
  <c r="F9692" i="1"/>
  <c r="O9692" i="1"/>
  <c r="B9693" i="1"/>
  <c r="E9693" i="1"/>
  <c r="F9693" i="1"/>
  <c r="O9693" i="1"/>
  <c r="B9694" i="1"/>
  <c r="E9694" i="1"/>
  <c r="F9694" i="1"/>
  <c r="O9694" i="1"/>
  <c r="B9695" i="1"/>
  <c r="E9695" i="1"/>
  <c r="F9695" i="1"/>
  <c r="O9695" i="1"/>
  <c r="B9696" i="1"/>
  <c r="E9696" i="1"/>
  <c r="F9696" i="1"/>
  <c r="O9696" i="1"/>
  <c r="B9697" i="1"/>
  <c r="E9697" i="1"/>
  <c r="F9697" i="1"/>
  <c r="O9697" i="1"/>
  <c r="B9698" i="1"/>
  <c r="E9698" i="1"/>
  <c r="F9698" i="1"/>
  <c r="O9698" i="1"/>
  <c r="B9699" i="1"/>
  <c r="E9699" i="1"/>
  <c r="F9699" i="1"/>
  <c r="O9699" i="1"/>
  <c r="B9700" i="1"/>
  <c r="E9700" i="1"/>
  <c r="F9700" i="1"/>
  <c r="O9700" i="1"/>
  <c r="B9701" i="1"/>
  <c r="E9701" i="1"/>
  <c r="F9701" i="1"/>
  <c r="O9701" i="1"/>
  <c r="B9702" i="1"/>
  <c r="E9702" i="1"/>
  <c r="F9702" i="1"/>
  <c r="O9702" i="1"/>
  <c r="B9703" i="1"/>
  <c r="E9703" i="1"/>
  <c r="F9703" i="1"/>
  <c r="O9703" i="1"/>
  <c r="B9704" i="1"/>
  <c r="E9704" i="1"/>
  <c r="F9704" i="1"/>
  <c r="O9704" i="1"/>
  <c r="B9705" i="1"/>
  <c r="E9705" i="1"/>
  <c r="F9705" i="1"/>
  <c r="O9705" i="1"/>
  <c r="B9706" i="1"/>
  <c r="E9706" i="1"/>
  <c r="F9706" i="1"/>
  <c r="O9706" i="1"/>
  <c r="B9707" i="1"/>
  <c r="E9707" i="1"/>
  <c r="F9707" i="1"/>
  <c r="O9707" i="1"/>
  <c r="B9708" i="1"/>
  <c r="E9708" i="1"/>
  <c r="F9708" i="1"/>
  <c r="O9708" i="1"/>
  <c r="B9709" i="1"/>
  <c r="E9709" i="1"/>
  <c r="F9709" i="1"/>
  <c r="O9709" i="1"/>
  <c r="B9710" i="1"/>
  <c r="E9710" i="1"/>
  <c r="F9710" i="1"/>
  <c r="O9710" i="1"/>
  <c r="B9711" i="1"/>
  <c r="E9711" i="1"/>
  <c r="F9711" i="1"/>
  <c r="O9711" i="1"/>
  <c r="B9712" i="1"/>
  <c r="E9712" i="1"/>
  <c r="F9712" i="1"/>
  <c r="O9712" i="1"/>
  <c r="B9713" i="1"/>
  <c r="E9713" i="1"/>
  <c r="F9713" i="1"/>
  <c r="O9713" i="1"/>
  <c r="B9714" i="1"/>
  <c r="E9714" i="1"/>
  <c r="F9714" i="1"/>
  <c r="O9714" i="1"/>
  <c r="B9715" i="1"/>
  <c r="E9715" i="1"/>
  <c r="F9715" i="1"/>
  <c r="O9715" i="1"/>
  <c r="B9716" i="1"/>
  <c r="E9716" i="1"/>
  <c r="F9716" i="1"/>
  <c r="O9716" i="1"/>
  <c r="B9717" i="1"/>
  <c r="E9717" i="1"/>
  <c r="F9717" i="1"/>
  <c r="O9717" i="1"/>
  <c r="B9718" i="1"/>
  <c r="E9718" i="1"/>
  <c r="F9718" i="1"/>
  <c r="O9718" i="1"/>
  <c r="B9719" i="1"/>
  <c r="E9719" i="1"/>
  <c r="F9719" i="1"/>
  <c r="O9719" i="1"/>
  <c r="B9720" i="1"/>
  <c r="E9720" i="1"/>
  <c r="F9720" i="1"/>
  <c r="O9720" i="1"/>
  <c r="B9721" i="1"/>
  <c r="E9721" i="1"/>
  <c r="F9721" i="1"/>
  <c r="O9721" i="1"/>
  <c r="B9722" i="1"/>
  <c r="E9722" i="1"/>
  <c r="F9722" i="1"/>
  <c r="O9722" i="1"/>
  <c r="B9723" i="1"/>
  <c r="E9723" i="1"/>
  <c r="F9723" i="1"/>
  <c r="O9723" i="1"/>
  <c r="B9724" i="1"/>
  <c r="E9724" i="1"/>
  <c r="F9724" i="1"/>
  <c r="O9724" i="1"/>
  <c r="B9725" i="1"/>
  <c r="E9725" i="1"/>
  <c r="F9725" i="1"/>
  <c r="O9725" i="1"/>
  <c r="B9726" i="1"/>
  <c r="E9726" i="1"/>
  <c r="F9726" i="1"/>
  <c r="O9726" i="1"/>
  <c r="B9727" i="1"/>
  <c r="E9727" i="1"/>
  <c r="F9727" i="1"/>
  <c r="O9727" i="1"/>
  <c r="B9728" i="1"/>
  <c r="E9728" i="1"/>
  <c r="F9728" i="1"/>
  <c r="O9728" i="1"/>
  <c r="B9729" i="1"/>
  <c r="E9729" i="1"/>
  <c r="F9729" i="1"/>
  <c r="O9729" i="1"/>
  <c r="B9730" i="1"/>
  <c r="E9730" i="1"/>
  <c r="F9730" i="1"/>
  <c r="O9730" i="1"/>
  <c r="B9731" i="1"/>
  <c r="E9731" i="1"/>
  <c r="F9731" i="1"/>
  <c r="O9731" i="1"/>
  <c r="B9732" i="1"/>
  <c r="E9732" i="1"/>
  <c r="F9732" i="1"/>
  <c r="O9732" i="1"/>
  <c r="B9733" i="1"/>
  <c r="E9733" i="1"/>
  <c r="F9733" i="1"/>
  <c r="O9733" i="1"/>
  <c r="B9734" i="1"/>
  <c r="E9734" i="1"/>
  <c r="F9734" i="1"/>
  <c r="O9734" i="1"/>
  <c r="B9735" i="1"/>
  <c r="E9735" i="1"/>
  <c r="F9735" i="1"/>
  <c r="O9735" i="1"/>
  <c r="B9736" i="1"/>
  <c r="E9736" i="1"/>
  <c r="F9736" i="1"/>
  <c r="O9736" i="1"/>
  <c r="B9737" i="1"/>
  <c r="E9737" i="1"/>
  <c r="F9737" i="1"/>
  <c r="O9737" i="1"/>
  <c r="B9738" i="1"/>
  <c r="E9738" i="1"/>
  <c r="F9738" i="1"/>
  <c r="O9738" i="1"/>
  <c r="B9739" i="1"/>
  <c r="E9739" i="1"/>
  <c r="F9739" i="1"/>
  <c r="O9739" i="1"/>
  <c r="B9740" i="1"/>
  <c r="E9740" i="1"/>
  <c r="F9740" i="1"/>
  <c r="O9740" i="1"/>
  <c r="B9741" i="1"/>
  <c r="E9741" i="1"/>
  <c r="F9741" i="1"/>
  <c r="O9741" i="1"/>
  <c r="B9742" i="1"/>
  <c r="E9742" i="1"/>
  <c r="F9742" i="1"/>
  <c r="O9742" i="1"/>
  <c r="B9743" i="1"/>
  <c r="E9743" i="1"/>
  <c r="F9743" i="1"/>
  <c r="O9743" i="1"/>
  <c r="B9744" i="1"/>
  <c r="E9744" i="1"/>
  <c r="F9744" i="1"/>
  <c r="O9744" i="1"/>
  <c r="B9745" i="1"/>
  <c r="E9745" i="1"/>
  <c r="F9745" i="1"/>
  <c r="O9745" i="1"/>
  <c r="B9746" i="1"/>
  <c r="E9746" i="1"/>
  <c r="F9746" i="1"/>
  <c r="O9746" i="1"/>
  <c r="B9747" i="1"/>
  <c r="E9747" i="1"/>
  <c r="F9747" i="1"/>
  <c r="O9747" i="1"/>
  <c r="B9748" i="1"/>
  <c r="E9748" i="1"/>
  <c r="F9748" i="1"/>
  <c r="O9748" i="1"/>
  <c r="B9749" i="1"/>
  <c r="E9749" i="1"/>
  <c r="F9749" i="1"/>
  <c r="O9749" i="1"/>
  <c r="B9750" i="1"/>
  <c r="E9750" i="1"/>
  <c r="F9750" i="1"/>
  <c r="O9750" i="1"/>
  <c r="B9751" i="1"/>
  <c r="E9751" i="1"/>
  <c r="F9751" i="1"/>
  <c r="O9751" i="1"/>
  <c r="B9752" i="1"/>
  <c r="E9752" i="1"/>
  <c r="F9752" i="1"/>
  <c r="O9752" i="1"/>
  <c r="B9753" i="1"/>
  <c r="E9753" i="1"/>
  <c r="F9753" i="1"/>
  <c r="O9753" i="1"/>
  <c r="B9754" i="1"/>
  <c r="E9754" i="1"/>
  <c r="F9754" i="1"/>
  <c r="O9754" i="1"/>
  <c r="B9755" i="1"/>
  <c r="E9755" i="1"/>
  <c r="F9755" i="1"/>
  <c r="O9755" i="1"/>
  <c r="B9756" i="1"/>
  <c r="E9756" i="1"/>
  <c r="F9756" i="1"/>
  <c r="O9756" i="1"/>
  <c r="B9757" i="1"/>
  <c r="E9757" i="1"/>
  <c r="F9757" i="1"/>
  <c r="O9757" i="1"/>
  <c r="B9758" i="1"/>
  <c r="E9758" i="1"/>
  <c r="F9758" i="1"/>
  <c r="O9758" i="1"/>
  <c r="B9759" i="1"/>
  <c r="E9759" i="1"/>
  <c r="F9759" i="1"/>
  <c r="O9759" i="1"/>
  <c r="B9760" i="1"/>
  <c r="E9760" i="1"/>
  <c r="F9760" i="1"/>
  <c r="O9760" i="1"/>
  <c r="B9761" i="1"/>
  <c r="E9761" i="1"/>
  <c r="F9761" i="1"/>
  <c r="O9761" i="1"/>
  <c r="B9762" i="1"/>
  <c r="E9762" i="1"/>
  <c r="F9762" i="1"/>
  <c r="O9762" i="1"/>
  <c r="B9763" i="1"/>
  <c r="E9763" i="1"/>
  <c r="F9763" i="1"/>
  <c r="O9763" i="1"/>
  <c r="B9764" i="1"/>
  <c r="E9764" i="1"/>
  <c r="F9764" i="1"/>
  <c r="O9764" i="1"/>
  <c r="B9765" i="1"/>
  <c r="E9765" i="1"/>
  <c r="F9765" i="1"/>
  <c r="O9765" i="1"/>
  <c r="B9766" i="1"/>
  <c r="E9766" i="1"/>
  <c r="F9766" i="1"/>
  <c r="O9766" i="1"/>
  <c r="B9767" i="1"/>
  <c r="E9767" i="1"/>
  <c r="F9767" i="1"/>
  <c r="O9767" i="1"/>
  <c r="B9768" i="1"/>
  <c r="E9768" i="1"/>
  <c r="F9768" i="1"/>
  <c r="O9768" i="1"/>
  <c r="B9769" i="1"/>
  <c r="E9769" i="1"/>
  <c r="F9769" i="1"/>
  <c r="O9769" i="1"/>
  <c r="B9770" i="1"/>
  <c r="E9770" i="1"/>
  <c r="F9770" i="1"/>
  <c r="O9770" i="1"/>
  <c r="B9771" i="1"/>
  <c r="E9771" i="1"/>
  <c r="F9771" i="1"/>
  <c r="O9771" i="1"/>
  <c r="B9772" i="1"/>
  <c r="E9772" i="1"/>
  <c r="F9772" i="1"/>
  <c r="O9772" i="1"/>
  <c r="B9773" i="1"/>
  <c r="E9773" i="1"/>
  <c r="F9773" i="1"/>
  <c r="O9773" i="1"/>
  <c r="B9774" i="1"/>
  <c r="E9774" i="1"/>
  <c r="F9774" i="1"/>
  <c r="O9774" i="1"/>
  <c r="B9775" i="1"/>
  <c r="E9775" i="1"/>
  <c r="F9775" i="1"/>
  <c r="O9775" i="1"/>
  <c r="B9776" i="1"/>
  <c r="E9776" i="1"/>
  <c r="F9776" i="1"/>
  <c r="O9776" i="1"/>
  <c r="B9777" i="1"/>
  <c r="E9777" i="1"/>
  <c r="F9777" i="1"/>
  <c r="O9777" i="1"/>
  <c r="B9778" i="1"/>
  <c r="E9778" i="1"/>
  <c r="F9778" i="1"/>
  <c r="O9778" i="1"/>
  <c r="B9779" i="1"/>
  <c r="E9779" i="1"/>
  <c r="F9779" i="1"/>
  <c r="O9779" i="1"/>
  <c r="B9780" i="1"/>
  <c r="E9780" i="1"/>
  <c r="F9780" i="1"/>
  <c r="O9780" i="1"/>
  <c r="B9781" i="1"/>
  <c r="E9781" i="1"/>
  <c r="F9781" i="1"/>
  <c r="O9781" i="1"/>
  <c r="B9782" i="1"/>
  <c r="E9782" i="1"/>
  <c r="F9782" i="1"/>
  <c r="O9782" i="1"/>
  <c r="B9783" i="1"/>
  <c r="E9783" i="1"/>
  <c r="F9783" i="1"/>
  <c r="O9783" i="1"/>
  <c r="B9784" i="1"/>
  <c r="E9784" i="1"/>
  <c r="F9784" i="1"/>
  <c r="O9784" i="1"/>
  <c r="B9785" i="1"/>
  <c r="E9785" i="1"/>
  <c r="F9785" i="1"/>
  <c r="O9785" i="1"/>
  <c r="B9786" i="1"/>
  <c r="E9786" i="1"/>
  <c r="F9786" i="1"/>
  <c r="O9786" i="1"/>
  <c r="B9787" i="1"/>
  <c r="E9787" i="1"/>
  <c r="F9787" i="1"/>
  <c r="O9787" i="1"/>
  <c r="B9788" i="1"/>
  <c r="E9788" i="1"/>
  <c r="F9788" i="1"/>
  <c r="O9788" i="1"/>
  <c r="B9789" i="1"/>
  <c r="E9789" i="1"/>
  <c r="F9789" i="1"/>
  <c r="O9789" i="1"/>
  <c r="B9790" i="1"/>
  <c r="E9790" i="1"/>
  <c r="F9790" i="1"/>
  <c r="O9790" i="1"/>
  <c r="B9791" i="1"/>
  <c r="E9791" i="1"/>
  <c r="F9791" i="1"/>
  <c r="O9791" i="1"/>
  <c r="B9792" i="1"/>
  <c r="E9792" i="1"/>
  <c r="F9792" i="1"/>
  <c r="O9792" i="1"/>
  <c r="B9793" i="1"/>
  <c r="E9793" i="1"/>
  <c r="F9793" i="1"/>
  <c r="O9793" i="1"/>
  <c r="B9794" i="1"/>
  <c r="E9794" i="1"/>
  <c r="F9794" i="1"/>
  <c r="O9794" i="1"/>
  <c r="B9795" i="1"/>
  <c r="E9795" i="1"/>
  <c r="F9795" i="1"/>
  <c r="O9795" i="1"/>
  <c r="B9796" i="1"/>
  <c r="E9796" i="1"/>
  <c r="F9796" i="1"/>
  <c r="O9796" i="1"/>
  <c r="B9797" i="1"/>
  <c r="E9797" i="1"/>
  <c r="F9797" i="1"/>
  <c r="O9797" i="1"/>
  <c r="B9798" i="1"/>
  <c r="E9798" i="1"/>
  <c r="F9798" i="1"/>
  <c r="O9798" i="1"/>
  <c r="B9799" i="1"/>
  <c r="E9799" i="1"/>
  <c r="F9799" i="1"/>
  <c r="O9799" i="1"/>
  <c r="B9800" i="1"/>
  <c r="E9800" i="1"/>
  <c r="F9800" i="1"/>
  <c r="O9800" i="1"/>
  <c r="B9801" i="1"/>
  <c r="E9801" i="1"/>
  <c r="F9801" i="1"/>
  <c r="O9801" i="1"/>
  <c r="B9802" i="1"/>
  <c r="E9802" i="1"/>
  <c r="F9802" i="1"/>
  <c r="O9802" i="1"/>
  <c r="B9803" i="1"/>
  <c r="E9803" i="1"/>
  <c r="F9803" i="1"/>
  <c r="O9803" i="1"/>
  <c r="B9804" i="1"/>
  <c r="E9804" i="1"/>
  <c r="F9804" i="1"/>
  <c r="O9804" i="1"/>
  <c r="B9805" i="1"/>
  <c r="E9805" i="1"/>
  <c r="F9805" i="1"/>
  <c r="O9805" i="1"/>
  <c r="B9806" i="1"/>
  <c r="E9806" i="1"/>
  <c r="F9806" i="1"/>
  <c r="O9806" i="1"/>
  <c r="B9807" i="1"/>
  <c r="E9807" i="1"/>
  <c r="F9807" i="1"/>
  <c r="O9807" i="1"/>
  <c r="B9808" i="1"/>
  <c r="E9808" i="1"/>
  <c r="F9808" i="1"/>
  <c r="O9808" i="1"/>
  <c r="B9809" i="1"/>
  <c r="E9809" i="1"/>
  <c r="F9809" i="1"/>
  <c r="O9809" i="1"/>
  <c r="B9810" i="1"/>
  <c r="E9810" i="1"/>
  <c r="F9810" i="1"/>
  <c r="O9810" i="1"/>
  <c r="B9811" i="1"/>
  <c r="E9811" i="1"/>
  <c r="F9811" i="1"/>
  <c r="O9811" i="1"/>
  <c r="B9812" i="1"/>
  <c r="E9812" i="1"/>
  <c r="F9812" i="1"/>
  <c r="O9812" i="1"/>
  <c r="B9813" i="1"/>
  <c r="E9813" i="1"/>
  <c r="F9813" i="1"/>
  <c r="O9813" i="1"/>
  <c r="B9814" i="1"/>
  <c r="E9814" i="1"/>
  <c r="F9814" i="1"/>
  <c r="O9814" i="1"/>
  <c r="B9815" i="1"/>
  <c r="E9815" i="1"/>
  <c r="F9815" i="1"/>
  <c r="O9815" i="1"/>
  <c r="B9816" i="1"/>
  <c r="E9816" i="1"/>
  <c r="F9816" i="1"/>
  <c r="O9816" i="1"/>
  <c r="B9817" i="1"/>
  <c r="E9817" i="1"/>
  <c r="F9817" i="1"/>
  <c r="O9817" i="1"/>
  <c r="B9818" i="1"/>
  <c r="E9818" i="1"/>
  <c r="F9818" i="1"/>
  <c r="O9818" i="1"/>
  <c r="B9819" i="1"/>
  <c r="E9819" i="1"/>
  <c r="F9819" i="1"/>
  <c r="O9819" i="1"/>
  <c r="B9820" i="1"/>
  <c r="E9820" i="1"/>
  <c r="F9820" i="1"/>
  <c r="O9820" i="1"/>
  <c r="B9821" i="1"/>
  <c r="E9821" i="1"/>
  <c r="F9821" i="1"/>
  <c r="O9821" i="1"/>
  <c r="B9822" i="1"/>
  <c r="E9822" i="1"/>
  <c r="F9822" i="1"/>
  <c r="O9822" i="1"/>
  <c r="B9823" i="1"/>
  <c r="E9823" i="1"/>
  <c r="F9823" i="1"/>
  <c r="O9823" i="1"/>
  <c r="B9824" i="1"/>
  <c r="E9824" i="1"/>
  <c r="F9824" i="1"/>
  <c r="O9824" i="1"/>
  <c r="B9825" i="1"/>
  <c r="E9825" i="1"/>
  <c r="F9825" i="1"/>
  <c r="O9825" i="1"/>
  <c r="B9826" i="1"/>
  <c r="E9826" i="1"/>
  <c r="F9826" i="1"/>
  <c r="O9826" i="1"/>
  <c r="B9827" i="1"/>
  <c r="E9827" i="1"/>
  <c r="F9827" i="1"/>
  <c r="O9827" i="1"/>
  <c r="B9828" i="1"/>
  <c r="E9828" i="1"/>
  <c r="F9828" i="1"/>
  <c r="O9828" i="1"/>
  <c r="B9829" i="1"/>
  <c r="E9829" i="1"/>
  <c r="F9829" i="1"/>
  <c r="O9829" i="1"/>
  <c r="B9830" i="1"/>
  <c r="E9830" i="1"/>
  <c r="F9830" i="1"/>
  <c r="O9830" i="1"/>
  <c r="B9831" i="1"/>
  <c r="E9831" i="1"/>
  <c r="F9831" i="1"/>
  <c r="O9831" i="1"/>
  <c r="B9832" i="1"/>
  <c r="E9832" i="1"/>
  <c r="F9832" i="1"/>
  <c r="O9832" i="1"/>
  <c r="B9833" i="1"/>
  <c r="E9833" i="1"/>
  <c r="F9833" i="1"/>
  <c r="O9833" i="1"/>
  <c r="B9834" i="1"/>
  <c r="E9834" i="1"/>
  <c r="F9834" i="1"/>
  <c r="O9834" i="1"/>
  <c r="B9835" i="1"/>
  <c r="E9835" i="1"/>
  <c r="F9835" i="1"/>
  <c r="O9835" i="1"/>
  <c r="B9836" i="1"/>
  <c r="E9836" i="1"/>
  <c r="F9836" i="1"/>
  <c r="O9836" i="1"/>
  <c r="B9837" i="1"/>
  <c r="E9837" i="1"/>
  <c r="F9837" i="1"/>
  <c r="O9837" i="1"/>
  <c r="B9838" i="1"/>
  <c r="E9838" i="1"/>
  <c r="F9838" i="1"/>
  <c r="O9838" i="1"/>
  <c r="B9839" i="1"/>
  <c r="E9839" i="1"/>
  <c r="F9839" i="1"/>
  <c r="O9839" i="1"/>
  <c r="B9840" i="1"/>
  <c r="E9840" i="1"/>
  <c r="F9840" i="1"/>
  <c r="O9840" i="1"/>
  <c r="B9841" i="1"/>
  <c r="E9841" i="1"/>
  <c r="F9841" i="1"/>
  <c r="O9841" i="1"/>
  <c r="B9842" i="1"/>
  <c r="E9842" i="1"/>
  <c r="F9842" i="1"/>
  <c r="O9842" i="1"/>
  <c r="B9843" i="1"/>
  <c r="E9843" i="1"/>
  <c r="F9843" i="1"/>
  <c r="O9843" i="1"/>
  <c r="B9844" i="1"/>
  <c r="E9844" i="1"/>
  <c r="F9844" i="1"/>
  <c r="O9844" i="1"/>
  <c r="B9845" i="1"/>
  <c r="E9845" i="1"/>
  <c r="F9845" i="1"/>
  <c r="O9845" i="1"/>
  <c r="B9846" i="1"/>
  <c r="E9846" i="1"/>
  <c r="F9846" i="1"/>
  <c r="O9846" i="1"/>
  <c r="B9847" i="1"/>
  <c r="E9847" i="1"/>
  <c r="F9847" i="1"/>
  <c r="O9847" i="1"/>
  <c r="B9848" i="1"/>
  <c r="E9848" i="1"/>
  <c r="F9848" i="1"/>
  <c r="O9848" i="1"/>
  <c r="B9849" i="1"/>
  <c r="E9849" i="1"/>
  <c r="F9849" i="1"/>
  <c r="O9849" i="1"/>
  <c r="B9850" i="1"/>
  <c r="E9850" i="1"/>
  <c r="F9850" i="1"/>
  <c r="O9850" i="1"/>
  <c r="B9851" i="1"/>
  <c r="E9851" i="1"/>
  <c r="F9851" i="1"/>
  <c r="O9851" i="1"/>
  <c r="B9852" i="1"/>
  <c r="E9852" i="1"/>
  <c r="F9852" i="1"/>
  <c r="O9852" i="1"/>
  <c r="B9853" i="1"/>
  <c r="E9853" i="1"/>
  <c r="F9853" i="1"/>
  <c r="O9853" i="1"/>
  <c r="B9854" i="1"/>
  <c r="E9854" i="1"/>
  <c r="F9854" i="1"/>
  <c r="O9854" i="1"/>
  <c r="B9855" i="1"/>
  <c r="E9855" i="1"/>
  <c r="F9855" i="1"/>
  <c r="O9855" i="1"/>
  <c r="B9856" i="1"/>
  <c r="E9856" i="1"/>
  <c r="F9856" i="1"/>
  <c r="O9856" i="1"/>
  <c r="B9857" i="1"/>
  <c r="E9857" i="1"/>
  <c r="F9857" i="1"/>
  <c r="O9857" i="1"/>
  <c r="B9858" i="1"/>
  <c r="E9858" i="1"/>
  <c r="F9858" i="1"/>
  <c r="O9858" i="1"/>
  <c r="B9859" i="1"/>
  <c r="E9859" i="1"/>
  <c r="F9859" i="1"/>
  <c r="O9859" i="1"/>
  <c r="B9860" i="1"/>
  <c r="E9860" i="1"/>
  <c r="F9860" i="1"/>
  <c r="O9860" i="1"/>
  <c r="B9861" i="1"/>
  <c r="E9861" i="1"/>
  <c r="F9861" i="1"/>
  <c r="O9861" i="1"/>
  <c r="B9862" i="1"/>
  <c r="E9862" i="1"/>
  <c r="F9862" i="1"/>
  <c r="O9862" i="1"/>
  <c r="B9863" i="1"/>
  <c r="E9863" i="1"/>
  <c r="F9863" i="1"/>
  <c r="O9863" i="1"/>
  <c r="B9864" i="1"/>
  <c r="E9864" i="1"/>
  <c r="F9864" i="1"/>
  <c r="O9864" i="1"/>
  <c r="B9865" i="1"/>
  <c r="E9865" i="1"/>
  <c r="F9865" i="1"/>
  <c r="O9865" i="1"/>
  <c r="B9866" i="1"/>
  <c r="E9866" i="1"/>
  <c r="F9866" i="1"/>
  <c r="O9866" i="1"/>
  <c r="B9867" i="1"/>
  <c r="E9867" i="1"/>
  <c r="F9867" i="1"/>
  <c r="O9867" i="1"/>
  <c r="B9868" i="1"/>
  <c r="E9868" i="1"/>
  <c r="F9868" i="1"/>
  <c r="O9868" i="1"/>
  <c r="B9869" i="1"/>
  <c r="E9869" i="1"/>
  <c r="F9869" i="1"/>
  <c r="O9869" i="1"/>
  <c r="B9870" i="1"/>
  <c r="E9870" i="1"/>
  <c r="F9870" i="1"/>
  <c r="O9870" i="1"/>
  <c r="B9871" i="1"/>
  <c r="E9871" i="1"/>
  <c r="F9871" i="1"/>
  <c r="O9871" i="1"/>
  <c r="B9872" i="1"/>
  <c r="E9872" i="1"/>
  <c r="F9872" i="1"/>
  <c r="O9872" i="1"/>
  <c r="B9873" i="1"/>
  <c r="E9873" i="1"/>
  <c r="F9873" i="1"/>
  <c r="O9873" i="1"/>
  <c r="B9874" i="1"/>
  <c r="E9874" i="1"/>
  <c r="F9874" i="1"/>
  <c r="O9874" i="1"/>
  <c r="B9875" i="1"/>
  <c r="E9875" i="1"/>
  <c r="F9875" i="1"/>
  <c r="O9875" i="1"/>
  <c r="B9876" i="1"/>
  <c r="E9876" i="1"/>
  <c r="F9876" i="1"/>
  <c r="O9876" i="1"/>
  <c r="B9877" i="1"/>
  <c r="E9877" i="1"/>
  <c r="F9877" i="1"/>
  <c r="O9877" i="1"/>
  <c r="B9878" i="1"/>
  <c r="E9878" i="1"/>
  <c r="F9878" i="1"/>
  <c r="O9878" i="1"/>
  <c r="B9879" i="1"/>
  <c r="E9879" i="1"/>
  <c r="F9879" i="1"/>
  <c r="O9879" i="1"/>
  <c r="B9880" i="1"/>
  <c r="E9880" i="1"/>
  <c r="F9880" i="1"/>
  <c r="O9880" i="1"/>
  <c r="B9881" i="1"/>
  <c r="E9881" i="1"/>
  <c r="F9881" i="1"/>
  <c r="O9881" i="1"/>
  <c r="B9882" i="1"/>
  <c r="E9882" i="1"/>
  <c r="F9882" i="1"/>
  <c r="O9882" i="1"/>
  <c r="B9883" i="1"/>
  <c r="E9883" i="1"/>
  <c r="F9883" i="1"/>
  <c r="O9883" i="1"/>
  <c r="B9884" i="1"/>
  <c r="E9884" i="1"/>
  <c r="F9884" i="1"/>
  <c r="O9884" i="1"/>
  <c r="B9885" i="1"/>
  <c r="E9885" i="1"/>
  <c r="F9885" i="1"/>
  <c r="O9885" i="1"/>
  <c r="B9886" i="1"/>
  <c r="E9886" i="1"/>
  <c r="F9886" i="1"/>
  <c r="O9886" i="1"/>
  <c r="B9887" i="1"/>
  <c r="E9887" i="1"/>
  <c r="F9887" i="1"/>
  <c r="O9887" i="1"/>
  <c r="B9888" i="1"/>
  <c r="E9888" i="1"/>
  <c r="F9888" i="1"/>
  <c r="O9888" i="1"/>
  <c r="B9889" i="1"/>
  <c r="E9889" i="1"/>
  <c r="F9889" i="1"/>
  <c r="O9889" i="1"/>
  <c r="B9890" i="1"/>
  <c r="E9890" i="1"/>
  <c r="F9890" i="1"/>
  <c r="O9890" i="1"/>
  <c r="B9891" i="1"/>
  <c r="E9891" i="1"/>
  <c r="F9891" i="1"/>
  <c r="O9891" i="1"/>
  <c r="B9892" i="1"/>
  <c r="E9892" i="1"/>
  <c r="F9892" i="1"/>
  <c r="O9892" i="1"/>
  <c r="B9893" i="1"/>
  <c r="E9893" i="1"/>
  <c r="F9893" i="1"/>
  <c r="O9893" i="1"/>
  <c r="B9894" i="1"/>
  <c r="E9894" i="1"/>
  <c r="F9894" i="1"/>
  <c r="O9894" i="1"/>
  <c r="B9895" i="1"/>
  <c r="E9895" i="1"/>
  <c r="F9895" i="1"/>
  <c r="O9895" i="1"/>
  <c r="B9896" i="1"/>
  <c r="E9896" i="1"/>
  <c r="F9896" i="1"/>
  <c r="O9896" i="1"/>
  <c r="B9897" i="1"/>
  <c r="E9897" i="1"/>
  <c r="F9897" i="1"/>
  <c r="O9897" i="1"/>
  <c r="B9898" i="1"/>
  <c r="E9898" i="1"/>
  <c r="F9898" i="1"/>
  <c r="O9898" i="1"/>
  <c r="B9899" i="1"/>
  <c r="E9899" i="1"/>
  <c r="F9899" i="1"/>
  <c r="O9899" i="1"/>
  <c r="B9900" i="1"/>
  <c r="E9900" i="1"/>
  <c r="F9900" i="1"/>
  <c r="O9900" i="1"/>
  <c r="B9901" i="1"/>
  <c r="E9901" i="1"/>
  <c r="F9901" i="1"/>
  <c r="O9901" i="1"/>
  <c r="B9902" i="1"/>
  <c r="E9902" i="1"/>
  <c r="F9902" i="1"/>
  <c r="O9902" i="1"/>
  <c r="B9903" i="1"/>
  <c r="E9903" i="1"/>
  <c r="F9903" i="1"/>
  <c r="O9903" i="1"/>
  <c r="B9904" i="1"/>
  <c r="E9904" i="1"/>
  <c r="F9904" i="1"/>
  <c r="O9904" i="1"/>
  <c r="B9905" i="1"/>
  <c r="E9905" i="1"/>
  <c r="F9905" i="1"/>
  <c r="O9905" i="1"/>
  <c r="B9906" i="1"/>
  <c r="E9906" i="1"/>
  <c r="F9906" i="1"/>
  <c r="O9906" i="1"/>
  <c r="B9907" i="1"/>
  <c r="E9907" i="1"/>
  <c r="F9907" i="1"/>
  <c r="O9907" i="1"/>
  <c r="B9908" i="1"/>
  <c r="E9908" i="1"/>
  <c r="F9908" i="1"/>
  <c r="O9908" i="1"/>
  <c r="B9909" i="1"/>
  <c r="E9909" i="1"/>
  <c r="F9909" i="1"/>
  <c r="O9909" i="1"/>
  <c r="B9910" i="1"/>
  <c r="E9910" i="1"/>
  <c r="F9910" i="1"/>
  <c r="O9910" i="1"/>
  <c r="B9911" i="1"/>
  <c r="E9911" i="1"/>
  <c r="F9911" i="1"/>
  <c r="O9911" i="1"/>
  <c r="B9912" i="1"/>
  <c r="E9912" i="1"/>
  <c r="F9912" i="1"/>
  <c r="O9912" i="1"/>
  <c r="B9913" i="1"/>
  <c r="E9913" i="1"/>
  <c r="F9913" i="1"/>
  <c r="O9913" i="1"/>
  <c r="B9914" i="1"/>
  <c r="E9914" i="1"/>
  <c r="F9914" i="1"/>
  <c r="O9914" i="1"/>
  <c r="B9915" i="1"/>
  <c r="E9915" i="1"/>
  <c r="F9915" i="1"/>
  <c r="O9915" i="1"/>
  <c r="B9916" i="1"/>
  <c r="E9916" i="1"/>
  <c r="F9916" i="1"/>
  <c r="O9916" i="1"/>
  <c r="B9917" i="1"/>
  <c r="E9917" i="1"/>
  <c r="F9917" i="1"/>
  <c r="O9917" i="1"/>
  <c r="B9918" i="1"/>
  <c r="E9918" i="1"/>
  <c r="F9918" i="1"/>
  <c r="O9918" i="1"/>
  <c r="B9919" i="1"/>
  <c r="E9919" i="1"/>
  <c r="F9919" i="1"/>
  <c r="O9919" i="1"/>
  <c r="B9920" i="1"/>
  <c r="E9920" i="1"/>
  <c r="F9920" i="1"/>
  <c r="O9920" i="1"/>
  <c r="B9921" i="1"/>
  <c r="E9921" i="1"/>
  <c r="F9921" i="1"/>
  <c r="O9921" i="1"/>
  <c r="B9922" i="1"/>
  <c r="E9922" i="1"/>
  <c r="F9922" i="1"/>
  <c r="O9922" i="1"/>
  <c r="B9923" i="1"/>
  <c r="E9923" i="1"/>
  <c r="F9923" i="1"/>
  <c r="O9923" i="1"/>
  <c r="B9924" i="1"/>
  <c r="E9924" i="1"/>
  <c r="F9924" i="1"/>
  <c r="O9924" i="1"/>
  <c r="B9925" i="1"/>
  <c r="E9925" i="1"/>
  <c r="F9925" i="1"/>
  <c r="O9925" i="1"/>
  <c r="B9926" i="1"/>
  <c r="E9926" i="1"/>
  <c r="F9926" i="1"/>
  <c r="O9926" i="1"/>
  <c r="B9927" i="1"/>
  <c r="E9927" i="1"/>
  <c r="F9927" i="1"/>
  <c r="O9927" i="1"/>
  <c r="B9928" i="1"/>
  <c r="E9928" i="1"/>
  <c r="F9928" i="1"/>
  <c r="O9928" i="1"/>
  <c r="B9929" i="1"/>
  <c r="E9929" i="1"/>
  <c r="F9929" i="1"/>
  <c r="O9929" i="1"/>
  <c r="B9930" i="1"/>
  <c r="E9930" i="1"/>
  <c r="F9930" i="1"/>
  <c r="O9930" i="1"/>
  <c r="B9931" i="1"/>
  <c r="E9931" i="1"/>
  <c r="F9931" i="1"/>
  <c r="O9931" i="1"/>
  <c r="B9932" i="1"/>
  <c r="E9932" i="1"/>
  <c r="F9932" i="1"/>
  <c r="O9932" i="1"/>
  <c r="B9933" i="1"/>
  <c r="E9933" i="1"/>
  <c r="F9933" i="1"/>
  <c r="O9933" i="1"/>
  <c r="B9934" i="1"/>
  <c r="E9934" i="1"/>
  <c r="F9934" i="1"/>
  <c r="O9934" i="1"/>
  <c r="B9935" i="1"/>
  <c r="E9935" i="1"/>
  <c r="F9935" i="1"/>
  <c r="O9935" i="1"/>
  <c r="B9936" i="1"/>
  <c r="E9936" i="1"/>
  <c r="F9936" i="1"/>
  <c r="O9936" i="1"/>
  <c r="B9937" i="1"/>
  <c r="E9937" i="1"/>
  <c r="F9937" i="1"/>
  <c r="O9937" i="1"/>
  <c r="B9938" i="1"/>
  <c r="E9938" i="1"/>
  <c r="F9938" i="1"/>
  <c r="O9938" i="1"/>
  <c r="B9939" i="1"/>
  <c r="E9939" i="1"/>
  <c r="F9939" i="1"/>
  <c r="O9939" i="1"/>
  <c r="B9940" i="1"/>
  <c r="E9940" i="1"/>
  <c r="F9940" i="1"/>
  <c r="O9940" i="1"/>
  <c r="B9941" i="1"/>
  <c r="E9941" i="1"/>
  <c r="F9941" i="1"/>
  <c r="O9941" i="1"/>
  <c r="B9942" i="1"/>
  <c r="E9942" i="1"/>
  <c r="F9942" i="1"/>
  <c r="O9942" i="1"/>
  <c r="B9943" i="1"/>
  <c r="E9943" i="1"/>
  <c r="F9943" i="1"/>
  <c r="O9943" i="1"/>
  <c r="B9944" i="1"/>
  <c r="E9944" i="1"/>
  <c r="F9944" i="1"/>
  <c r="O9944" i="1"/>
  <c r="B9945" i="1"/>
  <c r="E9945" i="1"/>
  <c r="F9945" i="1"/>
  <c r="O9945" i="1"/>
  <c r="B9946" i="1"/>
  <c r="E9946" i="1"/>
  <c r="F9946" i="1"/>
  <c r="O9946" i="1"/>
  <c r="B9947" i="1"/>
  <c r="E9947" i="1"/>
  <c r="F9947" i="1"/>
  <c r="O9947" i="1"/>
  <c r="B9948" i="1"/>
  <c r="E9948" i="1"/>
  <c r="F9948" i="1"/>
  <c r="O9948" i="1"/>
  <c r="B9949" i="1"/>
  <c r="E9949" i="1"/>
  <c r="F9949" i="1"/>
  <c r="O9949" i="1"/>
  <c r="B9950" i="1"/>
  <c r="E9950" i="1"/>
  <c r="F9950" i="1"/>
  <c r="O9950" i="1"/>
  <c r="B9951" i="1"/>
  <c r="E9951" i="1"/>
  <c r="F9951" i="1"/>
  <c r="O9951" i="1"/>
  <c r="B9952" i="1"/>
  <c r="E9952" i="1"/>
  <c r="F9952" i="1"/>
  <c r="O9952" i="1"/>
  <c r="B9953" i="1"/>
  <c r="E9953" i="1"/>
  <c r="F9953" i="1"/>
  <c r="O9953" i="1"/>
  <c r="B9954" i="1"/>
  <c r="E9954" i="1"/>
  <c r="F9954" i="1"/>
  <c r="O9954" i="1"/>
  <c r="B9955" i="1"/>
  <c r="E9955" i="1"/>
  <c r="F9955" i="1"/>
  <c r="O9955" i="1"/>
  <c r="B9956" i="1"/>
  <c r="E9956" i="1"/>
  <c r="F9956" i="1"/>
  <c r="O9956" i="1"/>
  <c r="B9957" i="1"/>
  <c r="E9957" i="1"/>
  <c r="F9957" i="1"/>
  <c r="O9957" i="1"/>
  <c r="B9958" i="1"/>
  <c r="E9958" i="1"/>
  <c r="F9958" i="1"/>
  <c r="O9958" i="1"/>
  <c r="B9959" i="1"/>
  <c r="E9959" i="1"/>
  <c r="F9959" i="1"/>
  <c r="O9959" i="1"/>
  <c r="B9960" i="1"/>
  <c r="E9960" i="1"/>
  <c r="F9960" i="1"/>
  <c r="O9960" i="1"/>
  <c r="B9961" i="1"/>
  <c r="E9961" i="1"/>
  <c r="F9961" i="1"/>
  <c r="O9961" i="1"/>
  <c r="B9962" i="1"/>
  <c r="E9962" i="1"/>
  <c r="F9962" i="1"/>
  <c r="O9962" i="1"/>
  <c r="B9963" i="1"/>
  <c r="E9963" i="1"/>
  <c r="F9963" i="1"/>
  <c r="O9963" i="1"/>
  <c r="B9964" i="1"/>
  <c r="E9964" i="1"/>
  <c r="F9964" i="1"/>
  <c r="O9964" i="1"/>
  <c r="B9965" i="1"/>
  <c r="E9965" i="1"/>
  <c r="F9965" i="1"/>
  <c r="O9965" i="1"/>
  <c r="B9966" i="1"/>
  <c r="E9966" i="1"/>
  <c r="F9966" i="1"/>
  <c r="O9966" i="1"/>
  <c r="B9967" i="1"/>
  <c r="E9967" i="1"/>
  <c r="F9967" i="1"/>
  <c r="O9967" i="1"/>
  <c r="B9968" i="1"/>
  <c r="E9968" i="1"/>
  <c r="F9968" i="1"/>
  <c r="O9968" i="1"/>
  <c r="B9969" i="1"/>
  <c r="E9969" i="1"/>
  <c r="F9969" i="1"/>
  <c r="O9969" i="1"/>
  <c r="B9970" i="1"/>
  <c r="E9970" i="1"/>
  <c r="F9970" i="1"/>
  <c r="O9970" i="1"/>
  <c r="B9971" i="1"/>
  <c r="E9971" i="1"/>
  <c r="F9971" i="1"/>
  <c r="O9971" i="1"/>
  <c r="B9972" i="1"/>
  <c r="E9972" i="1"/>
  <c r="F9972" i="1"/>
  <c r="O9972" i="1"/>
  <c r="B9973" i="1"/>
  <c r="E9973" i="1"/>
  <c r="F9973" i="1"/>
  <c r="O9973" i="1"/>
  <c r="B9974" i="1"/>
  <c r="E9974" i="1"/>
  <c r="F9974" i="1"/>
  <c r="O9974" i="1"/>
  <c r="B9975" i="1"/>
  <c r="E9975" i="1"/>
  <c r="F9975" i="1"/>
  <c r="O9975" i="1"/>
  <c r="B9976" i="1"/>
  <c r="E9976" i="1"/>
  <c r="F9976" i="1"/>
  <c r="O9976" i="1"/>
  <c r="B9977" i="1"/>
  <c r="E9977" i="1"/>
  <c r="F9977" i="1"/>
  <c r="O9977" i="1"/>
  <c r="B9978" i="1"/>
  <c r="E9978" i="1"/>
  <c r="F9978" i="1"/>
  <c r="O9978" i="1"/>
  <c r="B9979" i="1"/>
  <c r="E9979" i="1"/>
  <c r="F9979" i="1"/>
  <c r="O9979" i="1"/>
  <c r="B9980" i="1"/>
  <c r="E9980" i="1"/>
  <c r="F9980" i="1"/>
  <c r="O9980" i="1"/>
  <c r="B9981" i="1"/>
  <c r="E9981" i="1"/>
  <c r="F9981" i="1"/>
  <c r="O9981" i="1"/>
  <c r="B9982" i="1"/>
  <c r="E9982" i="1"/>
  <c r="F9982" i="1"/>
  <c r="O9982" i="1"/>
  <c r="B9983" i="1"/>
  <c r="E9983" i="1"/>
  <c r="F9983" i="1"/>
  <c r="O9983" i="1"/>
  <c r="B9984" i="1"/>
  <c r="E9984" i="1"/>
  <c r="F9984" i="1"/>
  <c r="O9984" i="1"/>
  <c r="B9985" i="1"/>
  <c r="E9985" i="1"/>
  <c r="F9985" i="1"/>
  <c r="O9985" i="1"/>
  <c r="B9986" i="1"/>
  <c r="E9986" i="1"/>
  <c r="F9986" i="1"/>
  <c r="O9986" i="1"/>
  <c r="B9987" i="1"/>
  <c r="E9987" i="1"/>
  <c r="F9987" i="1"/>
  <c r="O9987" i="1"/>
  <c r="B9988" i="1"/>
  <c r="E9988" i="1"/>
  <c r="F9988" i="1"/>
  <c r="O9988" i="1"/>
  <c r="B9989" i="1"/>
  <c r="E9989" i="1"/>
  <c r="F9989" i="1"/>
  <c r="O9989" i="1"/>
  <c r="B9990" i="1"/>
  <c r="E9990" i="1"/>
  <c r="F9990" i="1"/>
  <c r="O9990" i="1"/>
  <c r="B9991" i="1"/>
  <c r="E9991" i="1"/>
  <c r="F9991" i="1"/>
  <c r="O9991" i="1"/>
  <c r="B9992" i="1"/>
  <c r="E9992" i="1"/>
  <c r="F9992" i="1"/>
  <c r="O9992" i="1"/>
  <c r="B9993" i="1"/>
  <c r="E9993" i="1"/>
  <c r="F9993" i="1"/>
  <c r="O9993" i="1"/>
  <c r="B9994" i="1"/>
  <c r="E9994" i="1"/>
  <c r="F9994" i="1"/>
  <c r="O9994" i="1"/>
  <c r="B9995" i="1"/>
  <c r="E9995" i="1"/>
  <c r="F9995" i="1"/>
  <c r="O9995" i="1"/>
  <c r="B9996" i="1"/>
  <c r="E9996" i="1"/>
  <c r="F9996" i="1"/>
  <c r="O9996" i="1"/>
  <c r="B9997" i="1"/>
  <c r="E9997" i="1"/>
  <c r="F9997" i="1"/>
  <c r="O9997" i="1"/>
  <c r="B9998" i="1"/>
  <c r="E9998" i="1"/>
  <c r="F9998" i="1"/>
  <c r="O9998" i="1"/>
  <c r="B9999" i="1"/>
  <c r="E9999" i="1"/>
  <c r="F9999" i="1"/>
  <c r="O9999" i="1"/>
  <c r="B10000" i="1"/>
  <c r="E10000" i="1"/>
  <c r="F10000" i="1"/>
  <c r="O10000" i="1"/>
  <c r="B10001" i="1"/>
  <c r="E10001" i="1"/>
  <c r="F10001" i="1"/>
  <c r="O10001" i="1"/>
  <c r="B10002" i="1"/>
  <c r="E10002" i="1"/>
  <c r="F10002" i="1"/>
  <c r="O10002" i="1"/>
  <c r="B10003" i="1"/>
  <c r="E10003" i="1"/>
  <c r="F10003" i="1"/>
  <c r="O10003" i="1"/>
  <c r="B10004" i="1"/>
  <c r="E10004" i="1"/>
  <c r="F10004" i="1"/>
  <c r="O10004" i="1"/>
  <c r="B10005" i="1"/>
  <c r="E10005" i="1"/>
  <c r="F10005" i="1"/>
  <c r="O10005" i="1"/>
  <c r="B10006" i="1"/>
  <c r="E10006" i="1"/>
  <c r="F10006" i="1"/>
  <c r="O10006" i="1"/>
  <c r="B10007" i="1"/>
  <c r="E10007" i="1"/>
  <c r="F10007" i="1"/>
  <c r="O10007" i="1"/>
  <c r="B10008" i="1"/>
  <c r="E10008" i="1"/>
  <c r="F10008" i="1"/>
  <c r="O10008" i="1"/>
  <c r="B10009" i="1"/>
  <c r="E10009" i="1"/>
  <c r="F10009" i="1"/>
  <c r="O10009" i="1"/>
  <c r="B10010" i="1"/>
  <c r="E10010" i="1"/>
  <c r="F10010" i="1"/>
  <c r="O10010" i="1"/>
  <c r="B10011" i="1"/>
  <c r="E10011" i="1"/>
  <c r="F10011" i="1"/>
  <c r="O10011" i="1"/>
  <c r="B10012" i="1"/>
  <c r="E10012" i="1"/>
  <c r="F10012" i="1"/>
  <c r="O10012" i="1"/>
  <c r="B10013" i="1"/>
  <c r="E10013" i="1"/>
  <c r="F10013" i="1"/>
  <c r="O10013" i="1"/>
  <c r="B10014" i="1"/>
  <c r="E10014" i="1"/>
  <c r="F10014" i="1"/>
  <c r="O10014" i="1"/>
  <c r="B10015" i="1"/>
  <c r="E10015" i="1"/>
  <c r="F10015" i="1"/>
  <c r="O10015" i="1"/>
  <c r="B10016" i="1"/>
  <c r="E10016" i="1"/>
  <c r="F10016" i="1"/>
  <c r="O10016" i="1"/>
  <c r="B10017" i="1"/>
  <c r="E10017" i="1"/>
  <c r="F10017" i="1"/>
  <c r="O10017" i="1"/>
  <c r="B10018" i="1"/>
  <c r="E10018" i="1"/>
  <c r="F10018" i="1"/>
  <c r="O10018" i="1"/>
  <c r="B10019" i="1"/>
  <c r="E10019" i="1"/>
  <c r="F10019" i="1"/>
  <c r="O10019" i="1"/>
  <c r="B10020" i="1"/>
  <c r="E10020" i="1"/>
  <c r="F10020" i="1"/>
  <c r="O10020" i="1"/>
  <c r="B10021" i="1"/>
  <c r="E10021" i="1"/>
  <c r="F10021" i="1"/>
  <c r="O10021" i="1"/>
  <c r="B10022" i="1"/>
  <c r="E10022" i="1"/>
  <c r="F10022" i="1"/>
  <c r="O10022" i="1"/>
  <c r="B10023" i="1"/>
  <c r="E10023" i="1"/>
  <c r="F10023" i="1"/>
  <c r="O10023" i="1"/>
  <c r="B10024" i="1"/>
  <c r="E10024" i="1"/>
  <c r="F10024" i="1"/>
  <c r="O10024" i="1"/>
  <c r="B10025" i="1"/>
  <c r="E10025" i="1"/>
  <c r="F10025" i="1"/>
  <c r="O10025" i="1"/>
  <c r="B10026" i="1"/>
  <c r="E10026" i="1"/>
  <c r="F10026" i="1"/>
  <c r="O10026" i="1"/>
  <c r="B10027" i="1"/>
  <c r="E10027" i="1"/>
  <c r="F10027" i="1"/>
  <c r="O10027" i="1"/>
  <c r="B10028" i="1"/>
  <c r="E10028" i="1"/>
  <c r="F10028" i="1"/>
  <c r="O10028" i="1"/>
  <c r="B10029" i="1"/>
  <c r="E10029" i="1"/>
  <c r="F10029" i="1"/>
  <c r="O10029" i="1"/>
  <c r="B10030" i="1"/>
  <c r="E10030" i="1"/>
  <c r="F10030" i="1"/>
  <c r="O10030" i="1"/>
  <c r="B10031" i="1"/>
  <c r="E10031" i="1"/>
  <c r="F10031" i="1"/>
  <c r="O10031" i="1"/>
  <c r="B10032" i="1"/>
  <c r="E10032" i="1"/>
  <c r="F10032" i="1"/>
  <c r="O10032" i="1"/>
  <c r="B10033" i="1"/>
  <c r="E10033" i="1"/>
  <c r="F10033" i="1"/>
  <c r="O10033" i="1"/>
  <c r="B10034" i="1"/>
  <c r="E10034" i="1"/>
  <c r="F10034" i="1"/>
  <c r="O10034" i="1"/>
  <c r="B10035" i="1"/>
  <c r="E10035" i="1"/>
  <c r="F10035" i="1"/>
  <c r="O10035" i="1"/>
  <c r="B10036" i="1"/>
  <c r="E10036" i="1"/>
  <c r="F10036" i="1"/>
  <c r="O10036" i="1"/>
  <c r="B10037" i="1"/>
  <c r="E10037" i="1"/>
  <c r="F10037" i="1"/>
  <c r="O10037" i="1"/>
  <c r="B10038" i="1"/>
  <c r="E10038" i="1"/>
  <c r="F10038" i="1"/>
  <c r="O10038" i="1"/>
  <c r="B10039" i="1"/>
  <c r="E10039" i="1"/>
  <c r="F10039" i="1"/>
  <c r="O10039" i="1"/>
  <c r="B10040" i="1"/>
  <c r="E10040" i="1"/>
  <c r="F10040" i="1"/>
  <c r="O10040" i="1"/>
  <c r="B10041" i="1"/>
  <c r="E10041" i="1"/>
  <c r="F10041" i="1"/>
  <c r="O10041" i="1"/>
  <c r="B10042" i="1"/>
  <c r="E10042" i="1"/>
  <c r="F10042" i="1"/>
  <c r="O10042" i="1"/>
  <c r="B10043" i="1"/>
  <c r="E10043" i="1"/>
  <c r="F10043" i="1"/>
  <c r="O10043" i="1"/>
  <c r="B10044" i="1"/>
  <c r="E10044" i="1"/>
  <c r="F10044" i="1"/>
  <c r="O10044" i="1"/>
  <c r="B10045" i="1"/>
  <c r="E10045" i="1"/>
  <c r="F10045" i="1"/>
  <c r="O10045" i="1"/>
  <c r="B10046" i="1"/>
  <c r="E10046" i="1"/>
  <c r="F10046" i="1"/>
  <c r="O10046" i="1"/>
  <c r="B10047" i="1"/>
  <c r="E10047" i="1"/>
  <c r="F10047" i="1"/>
  <c r="O10047" i="1"/>
  <c r="B10048" i="1"/>
  <c r="E10048" i="1"/>
  <c r="F10048" i="1"/>
  <c r="O10048" i="1"/>
  <c r="B10049" i="1"/>
  <c r="E10049" i="1"/>
  <c r="F10049" i="1"/>
  <c r="O10049" i="1"/>
  <c r="B10050" i="1"/>
  <c r="E10050" i="1"/>
  <c r="F10050" i="1"/>
  <c r="O10050" i="1"/>
  <c r="B10051" i="1"/>
  <c r="E10051" i="1"/>
  <c r="F10051" i="1"/>
  <c r="O10051" i="1"/>
  <c r="B10052" i="1"/>
  <c r="E10052" i="1"/>
  <c r="F10052" i="1"/>
  <c r="O10052" i="1"/>
  <c r="B10053" i="1"/>
  <c r="E10053" i="1"/>
  <c r="F10053" i="1"/>
  <c r="O10053" i="1"/>
  <c r="B10054" i="1"/>
  <c r="E10054" i="1"/>
  <c r="F10054" i="1"/>
  <c r="O10054" i="1"/>
  <c r="B10055" i="1"/>
  <c r="E10055" i="1"/>
  <c r="F10055" i="1"/>
  <c r="O10055" i="1"/>
  <c r="B10056" i="1"/>
  <c r="E10056" i="1"/>
  <c r="F10056" i="1"/>
  <c r="O10056" i="1"/>
  <c r="B10057" i="1"/>
  <c r="E10057" i="1"/>
  <c r="F10057" i="1"/>
  <c r="O10057" i="1"/>
  <c r="B10058" i="1"/>
  <c r="E10058" i="1"/>
  <c r="F10058" i="1"/>
  <c r="O10058" i="1"/>
  <c r="B10059" i="1"/>
  <c r="E10059" i="1"/>
  <c r="F10059" i="1"/>
  <c r="O10059" i="1"/>
  <c r="B10060" i="1"/>
  <c r="E10060" i="1"/>
  <c r="F10060" i="1"/>
  <c r="O10060" i="1"/>
  <c r="B10061" i="1"/>
  <c r="E10061" i="1"/>
  <c r="F10061" i="1"/>
  <c r="O10061" i="1"/>
  <c r="B10062" i="1"/>
  <c r="E10062" i="1"/>
  <c r="F10062" i="1"/>
  <c r="O10062" i="1"/>
  <c r="B10063" i="1"/>
  <c r="E10063" i="1"/>
  <c r="F10063" i="1"/>
  <c r="O10063" i="1"/>
  <c r="B10064" i="1"/>
  <c r="E10064" i="1"/>
  <c r="F10064" i="1"/>
  <c r="O10064" i="1"/>
  <c r="B10065" i="1"/>
  <c r="E10065" i="1"/>
  <c r="F10065" i="1"/>
  <c r="O10065" i="1"/>
  <c r="B10066" i="1"/>
  <c r="E10066" i="1"/>
  <c r="F10066" i="1"/>
  <c r="O10066" i="1"/>
  <c r="B10067" i="1"/>
  <c r="E10067" i="1"/>
  <c r="F10067" i="1"/>
  <c r="O10067" i="1"/>
  <c r="B10068" i="1"/>
  <c r="E10068" i="1"/>
  <c r="F10068" i="1"/>
  <c r="O10068" i="1"/>
  <c r="B10069" i="1"/>
  <c r="E10069" i="1"/>
  <c r="F10069" i="1"/>
  <c r="O10069" i="1"/>
  <c r="B10070" i="1"/>
  <c r="E10070" i="1"/>
  <c r="F10070" i="1"/>
  <c r="O10070" i="1"/>
  <c r="B10071" i="1"/>
  <c r="E10071" i="1"/>
  <c r="F10071" i="1"/>
  <c r="O10071" i="1"/>
  <c r="B10072" i="1"/>
  <c r="E10072" i="1"/>
  <c r="F10072" i="1"/>
  <c r="O10072" i="1"/>
  <c r="B10073" i="1"/>
  <c r="E10073" i="1"/>
  <c r="F10073" i="1"/>
  <c r="O10073" i="1"/>
  <c r="B10074" i="1"/>
  <c r="E10074" i="1"/>
  <c r="F10074" i="1"/>
  <c r="O10074" i="1"/>
  <c r="B10075" i="1"/>
  <c r="E10075" i="1"/>
  <c r="F10075" i="1"/>
  <c r="O10075" i="1"/>
  <c r="B10076" i="1"/>
  <c r="E10076" i="1"/>
  <c r="F10076" i="1"/>
  <c r="O10076" i="1"/>
  <c r="B10077" i="1"/>
  <c r="E10077" i="1"/>
  <c r="F10077" i="1"/>
  <c r="O10077" i="1"/>
  <c r="B10078" i="1"/>
  <c r="E10078" i="1"/>
  <c r="F10078" i="1"/>
  <c r="O10078" i="1"/>
  <c r="B10079" i="1"/>
  <c r="E10079" i="1"/>
  <c r="F10079" i="1"/>
  <c r="O10079" i="1"/>
  <c r="B10080" i="1"/>
  <c r="E10080" i="1"/>
  <c r="F10080" i="1"/>
  <c r="O10080" i="1"/>
  <c r="B10081" i="1"/>
  <c r="E10081" i="1"/>
  <c r="F10081" i="1"/>
  <c r="O10081" i="1"/>
  <c r="B10082" i="1"/>
  <c r="E10082" i="1"/>
  <c r="F10082" i="1"/>
  <c r="O10082" i="1"/>
  <c r="B10083" i="1"/>
  <c r="E10083" i="1"/>
  <c r="F10083" i="1"/>
  <c r="O10083" i="1"/>
  <c r="B10084" i="1"/>
  <c r="E10084" i="1"/>
  <c r="F10084" i="1"/>
  <c r="O10084" i="1"/>
  <c r="B10085" i="1"/>
  <c r="E10085" i="1"/>
  <c r="F10085" i="1"/>
  <c r="O10085" i="1"/>
  <c r="B10086" i="1"/>
  <c r="E10086" i="1"/>
  <c r="F10086" i="1"/>
  <c r="O10086" i="1"/>
  <c r="B10087" i="1"/>
  <c r="E10087" i="1"/>
  <c r="F10087" i="1"/>
  <c r="O10087" i="1"/>
  <c r="B10088" i="1"/>
  <c r="E10088" i="1"/>
  <c r="F10088" i="1"/>
  <c r="O10088" i="1"/>
  <c r="B10089" i="1"/>
  <c r="E10089" i="1"/>
  <c r="F10089" i="1"/>
  <c r="O10089" i="1"/>
  <c r="B10090" i="1"/>
  <c r="E10090" i="1"/>
  <c r="F10090" i="1"/>
  <c r="O10090" i="1"/>
  <c r="B10091" i="1"/>
  <c r="E10091" i="1"/>
  <c r="F10091" i="1"/>
  <c r="O10091" i="1"/>
  <c r="B10092" i="1"/>
  <c r="E10092" i="1"/>
  <c r="F10092" i="1"/>
  <c r="O10092" i="1"/>
  <c r="B10093" i="1"/>
  <c r="E10093" i="1"/>
  <c r="F10093" i="1"/>
  <c r="O10093" i="1"/>
  <c r="B10094" i="1"/>
  <c r="E10094" i="1"/>
  <c r="F10094" i="1"/>
  <c r="O10094" i="1"/>
  <c r="B10095" i="1"/>
  <c r="E10095" i="1"/>
  <c r="F10095" i="1"/>
  <c r="O10095" i="1"/>
  <c r="B10096" i="1"/>
  <c r="E10096" i="1"/>
  <c r="F10096" i="1"/>
  <c r="O10096" i="1"/>
  <c r="B10097" i="1"/>
  <c r="E10097" i="1"/>
  <c r="F10097" i="1"/>
  <c r="O10097" i="1"/>
  <c r="B10098" i="1"/>
  <c r="E10098" i="1"/>
  <c r="F10098" i="1"/>
  <c r="O10098" i="1"/>
  <c r="B10099" i="1"/>
  <c r="E10099" i="1"/>
  <c r="F10099" i="1"/>
  <c r="O10099" i="1"/>
  <c r="B10100" i="1"/>
  <c r="E10100" i="1"/>
  <c r="F10100" i="1"/>
  <c r="O10100" i="1"/>
  <c r="B10101" i="1"/>
  <c r="E10101" i="1"/>
  <c r="F10101" i="1"/>
  <c r="O10101" i="1"/>
  <c r="B10102" i="1"/>
  <c r="E10102" i="1"/>
  <c r="F10102" i="1"/>
  <c r="O10102" i="1"/>
  <c r="B10103" i="1"/>
  <c r="E10103" i="1"/>
  <c r="F10103" i="1"/>
  <c r="O10103" i="1"/>
  <c r="B10104" i="1"/>
  <c r="E10104" i="1"/>
  <c r="F10104" i="1"/>
  <c r="O10104" i="1"/>
  <c r="B10105" i="1"/>
  <c r="E10105" i="1"/>
  <c r="F10105" i="1"/>
  <c r="O10105" i="1"/>
  <c r="B10106" i="1"/>
  <c r="E10106" i="1"/>
  <c r="F10106" i="1"/>
  <c r="O10106" i="1"/>
  <c r="B10107" i="1"/>
  <c r="E10107" i="1"/>
  <c r="F10107" i="1"/>
  <c r="O10107" i="1"/>
  <c r="B10108" i="1"/>
  <c r="E10108" i="1"/>
  <c r="F10108" i="1"/>
  <c r="O10108" i="1"/>
  <c r="B10109" i="1"/>
  <c r="E10109" i="1"/>
  <c r="F10109" i="1"/>
  <c r="O10109" i="1"/>
  <c r="B10110" i="1"/>
  <c r="E10110" i="1"/>
  <c r="F10110" i="1"/>
  <c r="O10110" i="1"/>
  <c r="B10111" i="1"/>
  <c r="E10111" i="1"/>
  <c r="F10111" i="1"/>
  <c r="O10111" i="1"/>
  <c r="B10112" i="1"/>
  <c r="E10112" i="1"/>
  <c r="F10112" i="1"/>
  <c r="O10112" i="1"/>
  <c r="B10113" i="1"/>
  <c r="E10113" i="1"/>
  <c r="F10113" i="1"/>
  <c r="O10113" i="1"/>
  <c r="B10114" i="1"/>
  <c r="E10114" i="1"/>
  <c r="F10114" i="1"/>
  <c r="O10114" i="1"/>
  <c r="B10115" i="1"/>
  <c r="E10115" i="1"/>
  <c r="F10115" i="1"/>
  <c r="O10115" i="1"/>
  <c r="B10116" i="1"/>
  <c r="E10116" i="1"/>
  <c r="F10116" i="1"/>
  <c r="O10116" i="1"/>
  <c r="B10117" i="1"/>
  <c r="E10117" i="1"/>
  <c r="F10117" i="1"/>
  <c r="O10117" i="1"/>
  <c r="B10118" i="1"/>
  <c r="E10118" i="1"/>
  <c r="F10118" i="1"/>
  <c r="O10118" i="1"/>
  <c r="B10119" i="1"/>
  <c r="E10119" i="1"/>
  <c r="F10119" i="1"/>
  <c r="O10119" i="1"/>
  <c r="B10120" i="1"/>
  <c r="E10120" i="1"/>
  <c r="F10120" i="1"/>
  <c r="O10120" i="1"/>
  <c r="B10121" i="1"/>
  <c r="E10121" i="1"/>
  <c r="F10121" i="1"/>
  <c r="O10121" i="1"/>
  <c r="B10122" i="1"/>
  <c r="E10122" i="1"/>
  <c r="F10122" i="1"/>
  <c r="O10122" i="1"/>
  <c r="B10123" i="1"/>
  <c r="E10123" i="1"/>
  <c r="F10123" i="1"/>
  <c r="O10123" i="1"/>
  <c r="B10124" i="1"/>
  <c r="E10124" i="1"/>
  <c r="F10124" i="1"/>
  <c r="O10124" i="1"/>
  <c r="B10125" i="1"/>
  <c r="E10125" i="1"/>
  <c r="F10125" i="1"/>
  <c r="O10125" i="1"/>
  <c r="B10126" i="1"/>
  <c r="E10126" i="1"/>
  <c r="F10126" i="1"/>
  <c r="O10126" i="1"/>
  <c r="B10127" i="1"/>
  <c r="E10127" i="1"/>
  <c r="F10127" i="1"/>
  <c r="O10127" i="1"/>
  <c r="B10128" i="1"/>
  <c r="E10128" i="1"/>
  <c r="F10128" i="1"/>
  <c r="O10128" i="1"/>
  <c r="B10129" i="1"/>
  <c r="E10129" i="1"/>
  <c r="F10129" i="1"/>
  <c r="O10129" i="1"/>
  <c r="B10130" i="1"/>
  <c r="E10130" i="1"/>
  <c r="F10130" i="1"/>
  <c r="O10130" i="1"/>
  <c r="B10131" i="1"/>
  <c r="E10131" i="1"/>
  <c r="F10131" i="1"/>
  <c r="O10131" i="1"/>
  <c r="B10132" i="1"/>
  <c r="E10132" i="1"/>
  <c r="F10132" i="1"/>
  <c r="O10132" i="1"/>
  <c r="B10133" i="1"/>
  <c r="E10133" i="1"/>
  <c r="F10133" i="1"/>
  <c r="O10133" i="1"/>
  <c r="B10134" i="1"/>
  <c r="E10134" i="1"/>
  <c r="F10134" i="1"/>
  <c r="O10134" i="1"/>
  <c r="B10135" i="1"/>
  <c r="E10135" i="1"/>
  <c r="F10135" i="1"/>
  <c r="O10135" i="1"/>
  <c r="B10136" i="1"/>
  <c r="E10136" i="1"/>
  <c r="F10136" i="1"/>
  <c r="O10136" i="1"/>
  <c r="B10137" i="1"/>
  <c r="E10137" i="1"/>
  <c r="F10137" i="1"/>
  <c r="O10137" i="1"/>
  <c r="B10138" i="1"/>
  <c r="E10138" i="1"/>
  <c r="F10138" i="1"/>
  <c r="O10138" i="1"/>
  <c r="B10139" i="1"/>
  <c r="E10139" i="1"/>
  <c r="F10139" i="1"/>
  <c r="O10139" i="1"/>
  <c r="B10140" i="1"/>
  <c r="E10140" i="1"/>
  <c r="F10140" i="1"/>
  <c r="O10140" i="1"/>
  <c r="B10141" i="1"/>
  <c r="E10141" i="1"/>
  <c r="F10141" i="1"/>
  <c r="O10141" i="1"/>
  <c r="B10142" i="1"/>
  <c r="E10142" i="1"/>
  <c r="F10142" i="1"/>
  <c r="O10142" i="1"/>
  <c r="B10143" i="1"/>
  <c r="E10143" i="1"/>
  <c r="F10143" i="1"/>
  <c r="O10143" i="1"/>
  <c r="B10144" i="1"/>
  <c r="E10144" i="1"/>
  <c r="F10144" i="1"/>
  <c r="O10144" i="1"/>
  <c r="B10145" i="1"/>
  <c r="E10145" i="1"/>
  <c r="F10145" i="1"/>
  <c r="O10145" i="1"/>
  <c r="B10146" i="1"/>
  <c r="E10146" i="1"/>
  <c r="F10146" i="1"/>
  <c r="O10146" i="1"/>
  <c r="B10147" i="1"/>
  <c r="E10147" i="1"/>
  <c r="F10147" i="1"/>
  <c r="O10147" i="1"/>
  <c r="B10148" i="1"/>
  <c r="E10148" i="1"/>
  <c r="F10148" i="1"/>
  <c r="O10148" i="1"/>
  <c r="B10149" i="1"/>
  <c r="E10149" i="1"/>
  <c r="F10149" i="1"/>
  <c r="O10149" i="1"/>
  <c r="B10150" i="1"/>
  <c r="E10150" i="1"/>
  <c r="F10150" i="1"/>
  <c r="O10150" i="1"/>
  <c r="B10151" i="1"/>
  <c r="E10151" i="1"/>
  <c r="F10151" i="1"/>
  <c r="O10151" i="1"/>
  <c r="B10152" i="1"/>
  <c r="E10152" i="1"/>
  <c r="F10152" i="1"/>
  <c r="O10152" i="1"/>
  <c r="B10153" i="1"/>
  <c r="E10153" i="1"/>
  <c r="F10153" i="1"/>
  <c r="O10153" i="1"/>
  <c r="B10154" i="1"/>
  <c r="E10154" i="1"/>
  <c r="F10154" i="1"/>
  <c r="O10154" i="1"/>
  <c r="B10155" i="1"/>
  <c r="E10155" i="1"/>
  <c r="F10155" i="1"/>
  <c r="O10155" i="1"/>
  <c r="B10156" i="1"/>
  <c r="E10156" i="1"/>
  <c r="F10156" i="1"/>
  <c r="O10156" i="1"/>
  <c r="B10157" i="1"/>
  <c r="E10157" i="1"/>
  <c r="F10157" i="1"/>
  <c r="O10157" i="1"/>
  <c r="B10158" i="1"/>
  <c r="E10158" i="1"/>
  <c r="F10158" i="1"/>
  <c r="O10158" i="1"/>
  <c r="B10159" i="1"/>
  <c r="E10159" i="1"/>
  <c r="F10159" i="1"/>
  <c r="O10159" i="1"/>
  <c r="B10160" i="1"/>
  <c r="E10160" i="1"/>
  <c r="F10160" i="1"/>
  <c r="O10160" i="1"/>
  <c r="B10161" i="1"/>
  <c r="E10161" i="1"/>
  <c r="F10161" i="1"/>
  <c r="O10161" i="1"/>
  <c r="B10162" i="1"/>
  <c r="E10162" i="1"/>
  <c r="F10162" i="1"/>
  <c r="O10162" i="1"/>
  <c r="B10163" i="1"/>
  <c r="E10163" i="1"/>
  <c r="F10163" i="1"/>
  <c r="O10163" i="1"/>
  <c r="B10164" i="1"/>
  <c r="E10164" i="1"/>
  <c r="F10164" i="1"/>
  <c r="O10164" i="1"/>
  <c r="B10165" i="1"/>
  <c r="E10165" i="1"/>
  <c r="F10165" i="1"/>
  <c r="O10165" i="1"/>
  <c r="B10166" i="1"/>
  <c r="E10166" i="1"/>
  <c r="F10166" i="1"/>
  <c r="O10166" i="1"/>
  <c r="B10167" i="1"/>
  <c r="E10167" i="1"/>
  <c r="F10167" i="1"/>
  <c r="O10167" i="1"/>
  <c r="B10168" i="1"/>
  <c r="E10168" i="1"/>
  <c r="F10168" i="1"/>
  <c r="O10168" i="1"/>
  <c r="B10169" i="1"/>
  <c r="E10169" i="1"/>
  <c r="F10169" i="1"/>
  <c r="O10169" i="1"/>
  <c r="B10170" i="1"/>
  <c r="E10170" i="1"/>
  <c r="F10170" i="1"/>
  <c r="O10170" i="1"/>
  <c r="B10171" i="1"/>
  <c r="E10171" i="1"/>
  <c r="F10171" i="1"/>
  <c r="O10171" i="1"/>
  <c r="B10172" i="1"/>
  <c r="E10172" i="1"/>
  <c r="F10172" i="1"/>
  <c r="O10172" i="1"/>
  <c r="B10173" i="1"/>
  <c r="E10173" i="1"/>
  <c r="F10173" i="1"/>
  <c r="O10173" i="1"/>
  <c r="B10174" i="1"/>
  <c r="E10174" i="1"/>
  <c r="F10174" i="1"/>
  <c r="O10174" i="1"/>
  <c r="B10175" i="1"/>
  <c r="E10175" i="1"/>
  <c r="F10175" i="1"/>
  <c r="O10175" i="1"/>
  <c r="B10176" i="1"/>
  <c r="E10176" i="1"/>
  <c r="F10176" i="1"/>
  <c r="O10176" i="1"/>
  <c r="B10177" i="1"/>
  <c r="E10177" i="1"/>
  <c r="F10177" i="1"/>
  <c r="O10177" i="1"/>
  <c r="B10178" i="1"/>
  <c r="E10178" i="1"/>
  <c r="F10178" i="1"/>
  <c r="O10178" i="1"/>
  <c r="B10179" i="1"/>
  <c r="E10179" i="1"/>
  <c r="F10179" i="1"/>
  <c r="O10179" i="1"/>
  <c r="B10180" i="1"/>
  <c r="E10180" i="1"/>
  <c r="F10180" i="1"/>
  <c r="O10180" i="1"/>
  <c r="B10181" i="1"/>
  <c r="E10181" i="1"/>
  <c r="F10181" i="1"/>
  <c r="O10181" i="1"/>
  <c r="B10182" i="1"/>
  <c r="E10182" i="1"/>
  <c r="F10182" i="1"/>
  <c r="O10182" i="1"/>
  <c r="B10183" i="1"/>
  <c r="E10183" i="1"/>
  <c r="F10183" i="1"/>
  <c r="O10183" i="1"/>
  <c r="B10184" i="1"/>
  <c r="E10184" i="1"/>
  <c r="F10184" i="1"/>
  <c r="O10184" i="1"/>
  <c r="B10185" i="1"/>
  <c r="E10185" i="1"/>
  <c r="F10185" i="1"/>
  <c r="O10185" i="1"/>
  <c r="B10186" i="1"/>
  <c r="E10186" i="1"/>
  <c r="F10186" i="1"/>
  <c r="O10186" i="1"/>
  <c r="B10187" i="1"/>
  <c r="E10187" i="1"/>
  <c r="F10187" i="1"/>
  <c r="O10187" i="1"/>
  <c r="B10188" i="1"/>
  <c r="E10188" i="1"/>
  <c r="F10188" i="1"/>
  <c r="O10188" i="1"/>
  <c r="B10189" i="1"/>
  <c r="E10189" i="1"/>
  <c r="F10189" i="1"/>
  <c r="O10189" i="1"/>
  <c r="B10190" i="1"/>
  <c r="E10190" i="1"/>
  <c r="F10190" i="1"/>
  <c r="O10190" i="1"/>
  <c r="B10191" i="1"/>
  <c r="E10191" i="1"/>
  <c r="F10191" i="1"/>
  <c r="O10191" i="1"/>
  <c r="B10192" i="1"/>
  <c r="E10192" i="1"/>
  <c r="F10192" i="1"/>
  <c r="O10192" i="1"/>
  <c r="B10193" i="1"/>
  <c r="E10193" i="1"/>
  <c r="F10193" i="1"/>
  <c r="O10193" i="1"/>
  <c r="B10194" i="1"/>
  <c r="E10194" i="1"/>
  <c r="F10194" i="1"/>
  <c r="O10194" i="1"/>
  <c r="B10195" i="1"/>
  <c r="E10195" i="1"/>
  <c r="F10195" i="1"/>
  <c r="O10195" i="1"/>
  <c r="B10196" i="1"/>
  <c r="E10196" i="1"/>
  <c r="F10196" i="1"/>
  <c r="O10196" i="1"/>
  <c r="B10197" i="1"/>
  <c r="E10197" i="1"/>
  <c r="F10197" i="1"/>
  <c r="O10197" i="1"/>
  <c r="B10198" i="1"/>
  <c r="E10198" i="1"/>
  <c r="F10198" i="1"/>
  <c r="O10198" i="1"/>
  <c r="B10199" i="1"/>
  <c r="E10199" i="1"/>
  <c r="F10199" i="1"/>
  <c r="O10199" i="1"/>
  <c r="B10200" i="1"/>
  <c r="E10200" i="1"/>
  <c r="F10200" i="1"/>
  <c r="O10200" i="1"/>
  <c r="B10201" i="1"/>
  <c r="E10201" i="1"/>
  <c r="F10201" i="1"/>
  <c r="O10201" i="1"/>
  <c r="B10202" i="1"/>
  <c r="E10202" i="1"/>
  <c r="F10202" i="1"/>
  <c r="O10202" i="1"/>
  <c r="B10203" i="1"/>
  <c r="E10203" i="1"/>
  <c r="F10203" i="1"/>
  <c r="O10203" i="1"/>
  <c r="B10204" i="1"/>
  <c r="E10204" i="1"/>
  <c r="F10204" i="1"/>
  <c r="O10204" i="1"/>
  <c r="B10205" i="1"/>
  <c r="E10205" i="1"/>
  <c r="F10205" i="1"/>
  <c r="O10205" i="1"/>
  <c r="B10206" i="1"/>
  <c r="E10206" i="1"/>
  <c r="F10206" i="1"/>
  <c r="O10206" i="1"/>
  <c r="B10207" i="1"/>
  <c r="E10207" i="1"/>
  <c r="F10207" i="1"/>
  <c r="O10207" i="1"/>
  <c r="B10208" i="1"/>
  <c r="E10208" i="1"/>
  <c r="F10208" i="1"/>
  <c r="O10208" i="1"/>
  <c r="B10209" i="1"/>
  <c r="E10209" i="1"/>
  <c r="F10209" i="1"/>
  <c r="O10209" i="1"/>
  <c r="B10210" i="1"/>
  <c r="E10210" i="1"/>
  <c r="F10210" i="1"/>
  <c r="O10210" i="1"/>
  <c r="B10211" i="1"/>
  <c r="E10211" i="1"/>
  <c r="F10211" i="1"/>
  <c r="O10211" i="1"/>
  <c r="B10212" i="1"/>
  <c r="E10212" i="1"/>
  <c r="F10212" i="1"/>
  <c r="O10212" i="1"/>
  <c r="B10213" i="1"/>
  <c r="E10213" i="1"/>
  <c r="F10213" i="1"/>
  <c r="O10213" i="1"/>
  <c r="B10214" i="1"/>
  <c r="E10214" i="1"/>
  <c r="F10214" i="1"/>
  <c r="O10214" i="1"/>
  <c r="B10215" i="1"/>
  <c r="E10215" i="1"/>
  <c r="F10215" i="1"/>
  <c r="O10215" i="1"/>
  <c r="B10216" i="1"/>
  <c r="E10216" i="1"/>
  <c r="F10216" i="1"/>
  <c r="O10216" i="1"/>
  <c r="B10217" i="1"/>
  <c r="E10217" i="1"/>
  <c r="F10217" i="1"/>
  <c r="O10217" i="1"/>
  <c r="B10218" i="1"/>
  <c r="E10218" i="1"/>
  <c r="F10218" i="1"/>
  <c r="O10218" i="1"/>
  <c r="B10219" i="1"/>
  <c r="E10219" i="1"/>
  <c r="F10219" i="1"/>
  <c r="O10219" i="1"/>
  <c r="B10220" i="1"/>
  <c r="E10220" i="1"/>
  <c r="F10220" i="1"/>
  <c r="O10220" i="1"/>
  <c r="B10221" i="1"/>
  <c r="E10221" i="1"/>
  <c r="F10221" i="1"/>
  <c r="O10221" i="1"/>
  <c r="B10222" i="1"/>
  <c r="E10222" i="1"/>
  <c r="F10222" i="1"/>
  <c r="O10222" i="1"/>
  <c r="B10223" i="1"/>
  <c r="E10223" i="1"/>
  <c r="F10223" i="1"/>
  <c r="O10223" i="1"/>
  <c r="B10224" i="1"/>
  <c r="E10224" i="1"/>
  <c r="F10224" i="1"/>
  <c r="O10224" i="1"/>
  <c r="B10225" i="1"/>
  <c r="E10225" i="1"/>
  <c r="F10225" i="1"/>
  <c r="O10225" i="1"/>
  <c r="B10226" i="1"/>
  <c r="E10226" i="1"/>
  <c r="F10226" i="1"/>
  <c r="O10226" i="1"/>
  <c r="B10227" i="1"/>
  <c r="E10227" i="1"/>
  <c r="F10227" i="1"/>
  <c r="O10227" i="1"/>
  <c r="B10228" i="1"/>
  <c r="E10228" i="1"/>
  <c r="F10228" i="1"/>
  <c r="O10228" i="1"/>
  <c r="B10229" i="1"/>
  <c r="E10229" i="1"/>
  <c r="F10229" i="1"/>
  <c r="O10229" i="1"/>
  <c r="B10230" i="1"/>
  <c r="E10230" i="1"/>
  <c r="F10230" i="1"/>
  <c r="O10230" i="1"/>
  <c r="B10231" i="1"/>
  <c r="E10231" i="1"/>
  <c r="F10231" i="1"/>
  <c r="O10231" i="1"/>
  <c r="B10232" i="1"/>
  <c r="E10232" i="1"/>
  <c r="F10232" i="1"/>
  <c r="O10232" i="1"/>
  <c r="B10233" i="1"/>
  <c r="E10233" i="1"/>
  <c r="F10233" i="1"/>
  <c r="O10233" i="1"/>
  <c r="B10234" i="1"/>
  <c r="E10234" i="1"/>
  <c r="F10234" i="1"/>
  <c r="O10234" i="1"/>
  <c r="B10235" i="1"/>
  <c r="E10235" i="1"/>
  <c r="F10235" i="1"/>
  <c r="O10235" i="1"/>
  <c r="B10236" i="1"/>
  <c r="E10236" i="1"/>
  <c r="F10236" i="1"/>
  <c r="O10236" i="1"/>
  <c r="B10237" i="1"/>
  <c r="E10237" i="1"/>
  <c r="F10237" i="1"/>
  <c r="O10237" i="1"/>
  <c r="B10238" i="1"/>
  <c r="E10238" i="1"/>
  <c r="F10238" i="1"/>
  <c r="O10238" i="1"/>
  <c r="B10239" i="1"/>
  <c r="E10239" i="1"/>
  <c r="F10239" i="1"/>
  <c r="O10239" i="1"/>
  <c r="B10240" i="1"/>
  <c r="E10240" i="1"/>
  <c r="F10240" i="1"/>
  <c r="O10240" i="1"/>
  <c r="B10241" i="1"/>
  <c r="E10241" i="1"/>
  <c r="F10241" i="1"/>
  <c r="O10241" i="1"/>
  <c r="B10242" i="1"/>
  <c r="E10242" i="1"/>
  <c r="F10242" i="1"/>
  <c r="O10242" i="1"/>
  <c r="B10243" i="1"/>
  <c r="E10243" i="1"/>
  <c r="F10243" i="1"/>
  <c r="O10243" i="1"/>
  <c r="B10244" i="1"/>
  <c r="E10244" i="1"/>
  <c r="F10244" i="1"/>
  <c r="O10244" i="1"/>
  <c r="B10245" i="1"/>
  <c r="E10245" i="1"/>
  <c r="F10245" i="1"/>
  <c r="O10245" i="1"/>
  <c r="B10246" i="1"/>
  <c r="E10246" i="1"/>
  <c r="F10246" i="1"/>
  <c r="O10246" i="1"/>
  <c r="B10247" i="1"/>
  <c r="E10247" i="1"/>
  <c r="F10247" i="1"/>
  <c r="O10247" i="1"/>
  <c r="B10248" i="1"/>
  <c r="E10248" i="1"/>
  <c r="F10248" i="1"/>
  <c r="O10248" i="1"/>
  <c r="B10249" i="1"/>
  <c r="E10249" i="1"/>
  <c r="F10249" i="1"/>
  <c r="O10249" i="1"/>
  <c r="B10250" i="1"/>
  <c r="E10250" i="1"/>
  <c r="F10250" i="1"/>
  <c r="O10250" i="1"/>
  <c r="B10251" i="1"/>
  <c r="E10251" i="1"/>
  <c r="F10251" i="1"/>
  <c r="O10251" i="1"/>
  <c r="B10252" i="1"/>
  <c r="E10252" i="1"/>
  <c r="F10252" i="1"/>
  <c r="O10252" i="1"/>
  <c r="B10253" i="1"/>
  <c r="E10253" i="1"/>
  <c r="F10253" i="1"/>
  <c r="O10253" i="1"/>
  <c r="B10254" i="1"/>
  <c r="E10254" i="1"/>
  <c r="F10254" i="1"/>
  <c r="O10254" i="1"/>
  <c r="B10255" i="1"/>
  <c r="E10255" i="1"/>
  <c r="F10255" i="1"/>
  <c r="O10255" i="1"/>
  <c r="B10256" i="1"/>
  <c r="E10256" i="1"/>
  <c r="F10256" i="1"/>
  <c r="O10256" i="1"/>
  <c r="B10257" i="1"/>
  <c r="E10257" i="1"/>
  <c r="F10257" i="1"/>
  <c r="O10257" i="1"/>
  <c r="B10258" i="1"/>
  <c r="E10258" i="1"/>
  <c r="F10258" i="1"/>
  <c r="O10258" i="1"/>
  <c r="B10259" i="1"/>
  <c r="E10259" i="1"/>
  <c r="F10259" i="1"/>
  <c r="O10259" i="1"/>
  <c r="B10260" i="1"/>
  <c r="E10260" i="1"/>
  <c r="F10260" i="1"/>
  <c r="O10260" i="1"/>
  <c r="B10261" i="1"/>
  <c r="E10261" i="1"/>
  <c r="F10261" i="1"/>
  <c r="O10261" i="1"/>
  <c r="B10262" i="1"/>
  <c r="E10262" i="1"/>
  <c r="F10262" i="1"/>
  <c r="O10262" i="1"/>
  <c r="B10263" i="1"/>
  <c r="E10263" i="1"/>
  <c r="F10263" i="1"/>
  <c r="O10263" i="1"/>
  <c r="B10264" i="1"/>
  <c r="E10264" i="1"/>
  <c r="F10264" i="1"/>
  <c r="O10264" i="1"/>
  <c r="B10265" i="1"/>
  <c r="E10265" i="1"/>
  <c r="F10265" i="1"/>
  <c r="O10265" i="1"/>
  <c r="B10266" i="1"/>
  <c r="E10266" i="1"/>
  <c r="F10266" i="1"/>
  <c r="O10266" i="1"/>
  <c r="B10267" i="1"/>
  <c r="E10267" i="1"/>
  <c r="F10267" i="1"/>
  <c r="O10267" i="1"/>
  <c r="B10268" i="1"/>
  <c r="E10268" i="1"/>
  <c r="F10268" i="1"/>
  <c r="O10268" i="1"/>
  <c r="B10269" i="1"/>
  <c r="E10269" i="1"/>
  <c r="F10269" i="1"/>
  <c r="O10269" i="1"/>
  <c r="B10270" i="1"/>
  <c r="E10270" i="1"/>
  <c r="F10270" i="1"/>
  <c r="O10270" i="1"/>
  <c r="B10271" i="1"/>
  <c r="E10271" i="1"/>
  <c r="F10271" i="1"/>
  <c r="O10271" i="1"/>
  <c r="B10272" i="1"/>
  <c r="E10272" i="1"/>
  <c r="F10272" i="1"/>
  <c r="O10272" i="1"/>
  <c r="B10273" i="1"/>
  <c r="E10273" i="1"/>
  <c r="F10273" i="1"/>
  <c r="O10273" i="1"/>
  <c r="B10274" i="1"/>
  <c r="E10274" i="1"/>
  <c r="F10274" i="1"/>
  <c r="O10274" i="1"/>
  <c r="B10275" i="1"/>
  <c r="E10275" i="1"/>
  <c r="F10275" i="1"/>
  <c r="O10275" i="1"/>
  <c r="B10276" i="1"/>
  <c r="E10276" i="1"/>
  <c r="F10276" i="1"/>
  <c r="O10276" i="1"/>
  <c r="B10277" i="1"/>
  <c r="E10277" i="1"/>
  <c r="F10277" i="1"/>
  <c r="O10277" i="1"/>
  <c r="B10278" i="1"/>
  <c r="E10278" i="1"/>
  <c r="F10278" i="1"/>
  <c r="O10278" i="1"/>
  <c r="B10279" i="1"/>
  <c r="E10279" i="1"/>
  <c r="F10279" i="1"/>
  <c r="O10279" i="1"/>
  <c r="B10280" i="1"/>
  <c r="E10280" i="1"/>
  <c r="F10280" i="1"/>
  <c r="O10280" i="1"/>
  <c r="B10281" i="1"/>
  <c r="E10281" i="1"/>
  <c r="F10281" i="1"/>
  <c r="O10281" i="1"/>
  <c r="B10282" i="1"/>
  <c r="E10282" i="1"/>
  <c r="F10282" i="1"/>
  <c r="O10282" i="1"/>
  <c r="B10283" i="1"/>
  <c r="E10283" i="1"/>
  <c r="F10283" i="1"/>
  <c r="O10283" i="1"/>
  <c r="B10284" i="1"/>
  <c r="E10284" i="1"/>
  <c r="F10284" i="1"/>
  <c r="O10284" i="1"/>
  <c r="B10285" i="1"/>
  <c r="E10285" i="1"/>
  <c r="F10285" i="1"/>
  <c r="O10285" i="1"/>
  <c r="B10286" i="1"/>
  <c r="E10286" i="1"/>
  <c r="F10286" i="1"/>
  <c r="O10286" i="1"/>
  <c r="B10287" i="1"/>
  <c r="E10287" i="1"/>
  <c r="F10287" i="1"/>
  <c r="O10287" i="1"/>
  <c r="B10288" i="1"/>
  <c r="E10288" i="1"/>
  <c r="F10288" i="1"/>
  <c r="O10288" i="1"/>
  <c r="B10289" i="1"/>
  <c r="E10289" i="1"/>
  <c r="F10289" i="1"/>
  <c r="O10289" i="1"/>
  <c r="B10290" i="1"/>
  <c r="E10290" i="1"/>
  <c r="F10290" i="1"/>
  <c r="O10290" i="1"/>
  <c r="B10291" i="1"/>
  <c r="E10291" i="1"/>
  <c r="F10291" i="1"/>
  <c r="O10291" i="1"/>
  <c r="B10292" i="1"/>
  <c r="E10292" i="1"/>
  <c r="F10292" i="1"/>
  <c r="O10292" i="1"/>
  <c r="B10293" i="1"/>
  <c r="E10293" i="1"/>
  <c r="F10293" i="1"/>
  <c r="O10293" i="1"/>
  <c r="B10294" i="1"/>
  <c r="E10294" i="1"/>
  <c r="F10294" i="1"/>
  <c r="O10294" i="1"/>
  <c r="B10295" i="1"/>
  <c r="E10295" i="1"/>
  <c r="F10295" i="1"/>
  <c r="O10295" i="1"/>
  <c r="B10296" i="1"/>
  <c r="E10296" i="1"/>
  <c r="F10296" i="1"/>
  <c r="O10296" i="1"/>
  <c r="B10297" i="1"/>
  <c r="E10297" i="1"/>
  <c r="F10297" i="1"/>
  <c r="O10297" i="1"/>
  <c r="B10298" i="1"/>
  <c r="E10298" i="1"/>
  <c r="F10298" i="1"/>
  <c r="O10298" i="1"/>
  <c r="B10299" i="1"/>
  <c r="E10299" i="1"/>
  <c r="F10299" i="1"/>
  <c r="O10299" i="1"/>
  <c r="B10300" i="1"/>
  <c r="E10300" i="1"/>
  <c r="F10300" i="1"/>
  <c r="O10300" i="1"/>
  <c r="B10301" i="1"/>
  <c r="E10301" i="1"/>
  <c r="F10301" i="1"/>
  <c r="O10301" i="1"/>
  <c r="B10302" i="1"/>
  <c r="E10302" i="1"/>
  <c r="F10302" i="1"/>
  <c r="O10302" i="1"/>
  <c r="B10303" i="1"/>
  <c r="E10303" i="1"/>
  <c r="F10303" i="1"/>
  <c r="O10303" i="1"/>
  <c r="B10304" i="1"/>
  <c r="E10304" i="1"/>
  <c r="F10304" i="1"/>
  <c r="O10304" i="1"/>
  <c r="B10305" i="1"/>
  <c r="E10305" i="1"/>
  <c r="F10305" i="1"/>
  <c r="O10305" i="1"/>
  <c r="B10306" i="1"/>
  <c r="E10306" i="1"/>
  <c r="F10306" i="1"/>
  <c r="O10306" i="1"/>
  <c r="B10307" i="1"/>
  <c r="E10307" i="1"/>
  <c r="F10307" i="1"/>
  <c r="O10307" i="1"/>
  <c r="B10308" i="1"/>
  <c r="E10308" i="1"/>
  <c r="F10308" i="1"/>
  <c r="O10308" i="1"/>
  <c r="B10309" i="1"/>
  <c r="E10309" i="1"/>
  <c r="F10309" i="1"/>
  <c r="O10309" i="1"/>
  <c r="B10310" i="1"/>
  <c r="E10310" i="1"/>
  <c r="F10310" i="1"/>
  <c r="O10310" i="1"/>
  <c r="B10311" i="1"/>
  <c r="E10311" i="1"/>
  <c r="F10311" i="1"/>
  <c r="O10311" i="1"/>
  <c r="B10312" i="1"/>
  <c r="E10312" i="1"/>
  <c r="F10312" i="1"/>
  <c r="O10312" i="1"/>
  <c r="B10313" i="1"/>
  <c r="E10313" i="1"/>
  <c r="F10313" i="1"/>
  <c r="O10313" i="1"/>
  <c r="B10314" i="1"/>
  <c r="E10314" i="1"/>
  <c r="F10314" i="1"/>
  <c r="O10314" i="1"/>
  <c r="B10315" i="1"/>
  <c r="E10315" i="1"/>
  <c r="F10315" i="1"/>
  <c r="O10315" i="1"/>
  <c r="B10316" i="1"/>
  <c r="E10316" i="1"/>
  <c r="F10316" i="1"/>
  <c r="O10316" i="1"/>
  <c r="B10317" i="1"/>
  <c r="E10317" i="1"/>
  <c r="F10317" i="1"/>
  <c r="O10317" i="1"/>
  <c r="B10318" i="1"/>
  <c r="E10318" i="1"/>
  <c r="F10318" i="1"/>
  <c r="O10318" i="1"/>
  <c r="B10319" i="1"/>
  <c r="E10319" i="1"/>
  <c r="F10319" i="1"/>
  <c r="O10319" i="1"/>
  <c r="B10320" i="1"/>
  <c r="E10320" i="1"/>
  <c r="F10320" i="1"/>
  <c r="O10320" i="1"/>
  <c r="B10321" i="1"/>
  <c r="E10321" i="1"/>
  <c r="F10321" i="1"/>
  <c r="O10321" i="1"/>
  <c r="B10322" i="1"/>
  <c r="E10322" i="1"/>
  <c r="F10322" i="1"/>
  <c r="O10322" i="1"/>
  <c r="B10323" i="1"/>
  <c r="E10323" i="1"/>
  <c r="F10323" i="1"/>
  <c r="O10323" i="1"/>
  <c r="B10324" i="1"/>
  <c r="E10324" i="1"/>
  <c r="F10324" i="1"/>
  <c r="O10324" i="1"/>
  <c r="B10325" i="1"/>
  <c r="E10325" i="1"/>
  <c r="F10325" i="1"/>
  <c r="O10325" i="1"/>
  <c r="B10326" i="1"/>
  <c r="E10326" i="1"/>
  <c r="F10326" i="1"/>
  <c r="O10326" i="1"/>
  <c r="B10327" i="1"/>
  <c r="E10327" i="1"/>
  <c r="F10327" i="1"/>
  <c r="O10327" i="1"/>
  <c r="B10328" i="1"/>
  <c r="E10328" i="1"/>
  <c r="F10328" i="1"/>
  <c r="O10328" i="1"/>
  <c r="B10329" i="1"/>
  <c r="E10329" i="1"/>
  <c r="F10329" i="1"/>
  <c r="O10329" i="1"/>
  <c r="B10330" i="1"/>
  <c r="E10330" i="1"/>
  <c r="F10330" i="1"/>
  <c r="O10330" i="1"/>
  <c r="B10331" i="1"/>
  <c r="E10331" i="1"/>
  <c r="F10331" i="1"/>
  <c r="O10331" i="1"/>
  <c r="B10332" i="1"/>
  <c r="E10332" i="1"/>
  <c r="F10332" i="1"/>
  <c r="O10332" i="1"/>
  <c r="B10333" i="1"/>
  <c r="E10333" i="1"/>
  <c r="F10333" i="1"/>
  <c r="O10333" i="1"/>
  <c r="B10334" i="1"/>
  <c r="E10334" i="1"/>
  <c r="F10334" i="1"/>
  <c r="O10334" i="1"/>
  <c r="B10335" i="1"/>
  <c r="E10335" i="1"/>
  <c r="F10335" i="1"/>
  <c r="O10335" i="1"/>
  <c r="B10336" i="1"/>
  <c r="E10336" i="1"/>
  <c r="F10336" i="1"/>
  <c r="O10336" i="1"/>
  <c r="B10337" i="1"/>
  <c r="E10337" i="1"/>
  <c r="F10337" i="1"/>
  <c r="O10337" i="1"/>
  <c r="B10338" i="1"/>
  <c r="E10338" i="1"/>
  <c r="F10338" i="1"/>
  <c r="O10338" i="1"/>
  <c r="B10339" i="1"/>
  <c r="E10339" i="1"/>
  <c r="F10339" i="1"/>
  <c r="O10339" i="1"/>
  <c r="B10340" i="1"/>
  <c r="E10340" i="1"/>
  <c r="F10340" i="1"/>
  <c r="O10340" i="1"/>
  <c r="B10341" i="1"/>
  <c r="E10341" i="1"/>
  <c r="F10341" i="1"/>
  <c r="O10341" i="1"/>
  <c r="B10342" i="1"/>
  <c r="E10342" i="1"/>
  <c r="F10342" i="1"/>
  <c r="O10342" i="1"/>
  <c r="B10343" i="1"/>
  <c r="E10343" i="1"/>
  <c r="F10343" i="1"/>
  <c r="O10343" i="1"/>
  <c r="B10344" i="1"/>
  <c r="E10344" i="1"/>
  <c r="F10344" i="1"/>
  <c r="O10344" i="1"/>
  <c r="B10345" i="1"/>
  <c r="E10345" i="1"/>
  <c r="F10345" i="1"/>
  <c r="O10345" i="1"/>
  <c r="B10346" i="1"/>
  <c r="E10346" i="1"/>
  <c r="F10346" i="1"/>
  <c r="O10346" i="1"/>
  <c r="B10347" i="1"/>
  <c r="E10347" i="1"/>
  <c r="F10347" i="1"/>
  <c r="O10347" i="1"/>
  <c r="B10348" i="1"/>
  <c r="E10348" i="1"/>
  <c r="F10348" i="1"/>
  <c r="O10348" i="1"/>
  <c r="B10349" i="1"/>
  <c r="E10349" i="1"/>
  <c r="F10349" i="1"/>
  <c r="O10349" i="1"/>
  <c r="B10350" i="1"/>
  <c r="E10350" i="1"/>
  <c r="F10350" i="1"/>
  <c r="O10350" i="1"/>
  <c r="B10351" i="1"/>
  <c r="E10351" i="1"/>
  <c r="F10351" i="1"/>
  <c r="O10351" i="1"/>
  <c r="B10352" i="1"/>
  <c r="E10352" i="1"/>
  <c r="F10352" i="1"/>
  <c r="O10352" i="1"/>
  <c r="B10353" i="1"/>
  <c r="E10353" i="1"/>
  <c r="F10353" i="1"/>
  <c r="O10353" i="1"/>
  <c r="B10354" i="1"/>
  <c r="E10354" i="1"/>
  <c r="F10354" i="1"/>
  <c r="O10354" i="1"/>
  <c r="B10355" i="1"/>
  <c r="E10355" i="1"/>
  <c r="F10355" i="1"/>
  <c r="O10355" i="1"/>
  <c r="B10356" i="1"/>
  <c r="E10356" i="1"/>
  <c r="F10356" i="1"/>
  <c r="O10356" i="1"/>
  <c r="B10357" i="1"/>
  <c r="E10357" i="1"/>
  <c r="F10357" i="1"/>
  <c r="O10357" i="1"/>
  <c r="B10358" i="1"/>
  <c r="E10358" i="1"/>
  <c r="F10358" i="1"/>
  <c r="O10358" i="1"/>
  <c r="B10359" i="1"/>
  <c r="E10359" i="1"/>
  <c r="F10359" i="1"/>
  <c r="O10359" i="1"/>
  <c r="B10360" i="1"/>
  <c r="E10360" i="1"/>
  <c r="F10360" i="1"/>
  <c r="O10360" i="1"/>
  <c r="B10361" i="1"/>
  <c r="E10361" i="1"/>
  <c r="F10361" i="1"/>
  <c r="O10361" i="1"/>
  <c r="B10362" i="1"/>
  <c r="E10362" i="1"/>
  <c r="F10362" i="1"/>
  <c r="O10362" i="1"/>
  <c r="B10363" i="1"/>
  <c r="E10363" i="1"/>
  <c r="F10363" i="1"/>
  <c r="O10363" i="1"/>
  <c r="B10364" i="1"/>
  <c r="E10364" i="1"/>
  <c r="F10364" i="1"/>
  <c r="O10364" i="1"/>
  <c r="B10365" i="1"/>
  <c r="E10365" i="1"/>
  <c r="F10365" i="1"/>
  <c r="O10365" i="1"/>
  <c r="B10366" i="1"/>
  <c r="E10366" i="1"/>
  <c r="F10366" i="1"/>
  <c r="O10366" i="1"/>
  <c r="B10367" i="1"/>
  <c r="E10367" i="1"/>
  <c r="F10367" i="1"/>
  <c r="O10367" i="1"/>
  <c r="B10368" i="1"/>
  <c r="E10368" i="1"/>
  <c r="F10368" i="1"/>
  <c r="O10368" i="1"/>
  <c r="B10369" i="1"/>
  <c r="E10369" i="1"/>
  <c r="F10369" i="1"/>
  <c r="O10369" i="1"/>
  <c r="B10370" i="1"/>
  <c r="E10370" i="1"/>
  <c r="F10370" i="1"/>
  <c r="O10370" i="1"/>
  <c r="B10371" i="1"/>
  <c r="E10371" i="1"/>
  <c r="F10371" i="1"/>
  <c r="O10371" i="1"/>
  <c r="B10372" i="1"/>
  <c r="E10372" i="1"/>
  <c r="F10372" i="1"/>
  <c r="O10372" i="1"/>
  <c r="B10373" i="1"/>
  <c r="E10373" i="1"/>
  <c r="F10373" i="1"/>
  <c r="O10373" i="1"/>
  <c r="B10374" i="1"/>
  <c r="E10374" i="1"/>
  <c r="F10374" i="1"/>
  <c r="O10374" i="1"/>
  <c r="B10375" i="1"/>
  <c r="E10375" i="1"/>
  <c r="F10375" i="1"/>
  <c r="O10375" i="1"/>
  <c r="B10376" i="1"/>
  <c r="E10376" i="1"/>
  <c r="F10376" i="1"/>
  <c r="O10376" i="1"/>
  <c r="B10377" i="1"/>
  <c r="E10377" i="1"/>
  <c r="F10377" i="1"/>
  <c r="O10377" i="1"/>
  <c r="B10378" i="1"/>
  <c r="E10378" i="1"/>
  <c r="F10378" i="1"/>
  <c r="O10378" i="1"/>
  <c r="B10379" i="1"/>
  <c r="E10379" i="1"/>
  <c r="F10379" i="1"/>
  <c r="O10379" i="1"/>
  <c r="B10380" i="1"/>
  <c r="E10380" i="1"/>
  <c r="F10380" i="1"/>
  <c r="O10380" i="1"/>
  <c r="B10381" i="1"/>
  <c r="E10381" i="1"/>
  <c r="F10381" i="1"/>
  <c r="O10381" i="1"/>
  <c r="B10382" i="1"/>
  <c r="E10382" i="1"/>
  <c r="F10382" i="1"/>
  <c r="O10382" i="1"/>
  <c r="B10383" i="1"/>
  <c r="E10383" i="1"/>
  <c r="F10383" i="1"/>
  <c r="O10383" i="1"/>
  <c r="B10384" i="1"/>
  <c r="E10384" i="1"/>
  <c r="F10384" i="1"/>
  <c r="O10384" i="1"/>
  <c r="B10385" i="1"/>
  <c r="E10385" i="1"/>
  <c r="F10385" i="1"/>
  <c r="O10385" i="1"/>
  <c r="B10386" i="1"/>
  <c r="E10386" i="1"/>
  <c r="F10386" i="1"/>
  <c r="O10386" i="1"/>
  <c r="B10387" i="1"/>
  <c r="E10387" i="1"/>
  <c r="F10387" i="1"/>
  <c r="O10387" i="1"/>
  <c r="B10388" i="1"/>
  <c r="E10388" i="1"/>
  <c r="F10388" i="1"/>
  <c r="O10388" i="1"/>
  <c r="B10389" i="1"/>
  <c r="E10389" i="1"/>
  <c r="F10389" i="1"/>
  <c r="O10389" i="1"/>
  <c r="B10390" i="1"/>
  <c r="E10390" i="1"/>
  <c r="F10390" i="1"/>
  <c r="O10390" i="1"/>
  <c r="B10391" i="1"/>
  <c r="E10391" i="1"/>
  <c r="F10391" i="1"/>
  <c r="O10391" i="1"/>
  <c r="B10392" i="1"/>
  <c r="E10392" i="1"/>
  <c r="F10392" i="1"/>
  <c r="O10392" i="1"/>
  <c r="B10393" i="1"/>
  <c r="E10393" i="1"/>
  <c r="F10393" i="1"/>
  <c r="O10393" i="1"/>
  <c r="B10394" i="1"/>
  <c r="E10394" i="1"/>
  <c r="F10394" i="1"/>
  <c r="O10394" i="1"/>
  <c r="B10395" i="1"/>
  <c r="E10395" i="1"/>
  <c r="F10395" i="1"/>
  <c r="O10395" i="1"/>
  <c r="B10396" i="1"/>
  <c r="E10396" i="1"/>
  <c r="F10396" i="1"/>
  <c r="O10396" i="1"/>
  <c r="B10397" i="1"/>
  <c r="E10397" i="1"/>
  <c r="F10397" i="1"/>
  <c r="O10397" i="1"/>
  <c r="B10398" i="1"/>
  <c r="E10398" i="1"/>
  <c r="F10398" i="1"/>
  <c r="O10398" i="1"/>
  <c r="B10399" i="1"/>
  <c r="E10399" i="1"/>
  <c r="F10399" i="1"/>
  <c r="O10399" i="1"/>
  <c r="B10400" i="1"/>
  <c r="E10400" i="1"/>
  <c r="F10400" i="1"/>
  <c r="O10400" i="1"/>
  <c r="B10401" i="1"/>
  <c r="E10401" i="1"/>
  <c r="F10401" i="1"/>
  <c r="O10401" i="1"/>
  <c r="B10402" i="1"/>
  <c r="E10402" i="1"/>
  <c r="F10402" i="1"/>
  <c r="O10402" i="1"/>
  <c r="B10403" i="1"/>
  <c r="E10403" i="1"/>
  <c r="F10403" i="1"/>
  <c r="O10403" i="1"/>
  <c r="B10404" i="1"/>
  <c r="E10404" i="1"/>
  <c r="F10404" i="1"/>
  <c r="O10404" i="1"/>
  <c r="B10405" i="1"/>
  <c r="E10405" i="1"/>
  <c r="F10405" i="1"/>
  <c r="O10405" i="1"/>
  <c r="B10406" i="1"/>
  <c r="E10406" i="1"/>
  <c r="F10406" i="1"/>
  <c r="O10406" i="1"/>
  <c r="B10407" i="1"/>
  <c r="E10407" i="1"/>
  <c r="F10407" i="1"/>
  <c r="O10407" i="1"/>
  <c r="B10408" i="1"/>
  <c r="E10408" i="1"/>
  <c r="F10408" i="1"/>
  <c r="O10408" i="1"/>
  <c r="B10409" i="1"/>
  <c r="E10409" i="1"/>
  <c r="F10409" i="1"/>
  <c r="O10409" i="1"/>
  <c r="B10410" i="1"/>
  <c r="E10410" i="1"/>
  <c r="F10410" i="1"/>
  <c r="O10410" i="1"/>
  <c r="B10411" i="1"/>
  <c r="E10411" i="1"/>
  <c r="F10411" i="1"/>
  <c r="O10411" i="1"/>
  <c r="B10412" i="1"/>
  <c r="E10412" i="1"/>
  <c r="F10412" i="1"/>
  <c r="O10412" i="1"/>
  <c r="B10413" i="1"/>
  <c r="E10413" i="1"/>
  <c r="F10413" i="1"/>
  <c r="O10413" i="1"/>
  <c r="B10414" i="1"/>
  <c r="E10414" i="1"/>
  <c r="F10414" i="1"/>
  <c r="O10414" i="1"/>
  <c r="B10415" i="1"/>
  <c r="E10415" i="1"/>
  <c r="F10415" i="1"/>
  <c r="O10415" i="1"/>
  <c r="B10416" i="1"/>
  <c r="E10416" i="1"/>
  <c r="F10416" i="1"/>
  <c r="O10416" i="1"/>
  <c r="B10417" i="1"/>
  <c r="E10417" i="1"/>
  <c r="F10417" i="1"/>
  <c r="O10417" i="1"/>
  <c r="B10418" i="1"/>
  <c r="E10418" i="1"/>
  <c r="F10418" i="1"/>
  <c r="O10418" i="1"/>
  <c r="B10419" i="1"/>
  <c r="E10419" i="1"/>
  <c r="F10419" i="1"/>
  <c r="O10419" i="1"/>
  <c r="B10420" i="1"/>
  <c r="E10420" i="1"/>
  <c r="F10420" i="1"/>
  <c r="O10420" i="1"/>
  <c r="B10421" i="1"/>
  <c r="E10421" i="1"/>
  <c r="F10421" i="1"/>
  <c r="O10421" i="1"/>
  <c r="B10422" i="1"/>
  <c r="E10422" i="1"/>
  <c r="F10422" i="1"/>
  <c r="O10422" i="1"/>
  <c r="B10423" i="1"/>
  <c r="E10423" i="1"/>
  <c r="F10423" i="1"/>
  <c r="O10423" i="1"/>
  <c r="B10424" i="1"/>
  <c r="E10424" i="1"/>
  <c r="F10424" i="1"/>
  <c r="O10424" i="1"/>
  <c r="B10425" i="1"/>
  <c r="E10425" i="1"/>
  <c r="F10425" i="1"/>
  <c r="O10425" i="1"/>
  <c r="B10426" i="1"/>
  <c r="E10426" i="1"/>
  <c r="F10426" i="1"/>
  <c r="O10426" i="1"/>
  <c r="B10427" i="1"/>
  <c r="E10427" i="1"/>
  <c r="F10427" i="1"/>
  <c r="O10427" i="1"/>
  <c r="B10428" i="1"/>
  <c r="E10428" i="1"/>
  <c r="F10428" i="1"/>
  <c r="O10428" i="1"/>
  <c r="B10429" i="1"/>
  <c r="E10429" i="1"/>
  <c r="F10429" i="1"/>
  <c r="O10429" i="1"/>
  <c r="B10430" i="1"/>
  <c r="E10430" i="1"/>
  <c r="F10430" i="1"/>
  <c r="O10430" i="1"/>
  <c r="B10431" i="1"/>
  <c r="E10431" i="1"/>
  <c r="F10431" i="1"/>
  <c r="O10431" i="1"/>
  <c r="B10432" i="1"/>
  <c r="E10432" i="1"/>
  <c r="F10432" i="1"/>
  <c r="O10432" i="1"/>
  <c r="B10433" i="1"/>
  <c r="E10433" i="1"/>
  <c r="F10433" i="1"/>
  <c r="O10433" i="1"/>
  <c r="B10434" i="1"/>
  <c r="E10434" i="1"/>
  <c r="F10434" i="1"/>
  <c r="O10434" i="1"/>
  <c r="B10435" i="1"/>
  <c r="E10435" i="1"/>
  <c r="F10435" i="1"/>
  <c r="O10435" i="1"/>
  <c r="B10436" i="1"/>
  <c r="E10436" i="1"/>
  <c r="F10436" i="1"/>
  <c r="O10436" i="1"/>
  <c r="B10437" i="1"/>
  <c r="E10437" i="1"/>
  <c r="F10437" i="1"/>
  <c r="O10437" i="1"/>
  <c r="B10438" i="1"/>
  <c r="E10438" i="1"/>
  <c r="F10438" i="1"/>
  <c r="O10438" i="1"/>
  <c r="B10439" i="1"/>
  <c r="E10439" i="1"/>
  <c r="F10439" i="1"/>
  <c r="O10439" i="1"/>
  <c r="B10440" i="1"/>
  <c r="E10440" i="1"/>
  <c r="F10440" i="1"/>
  <c r="O10440" i="1"/>
  <c r="B10441" i="1"/>
  <c r="E10441" i="1"/>
  <c r="F10441" i="1"/>
  <c r="O10441" i="1"/>
  <c r="B10442" i="1"/>
  <c r="E10442" i="1"/>
  <c r="F10442" i="1"/>
  <c r="O10442" i="1"/>
  <c r="B10443" i="1"/>
  <c r="E10443" i="1"/>
  <c r="F10443" i="1"/>
  <c r="O10443" i="1"/>
  <c r="B10444" i="1"/>
  <c r="E10444" i="1"/>
  <c r="F10444" i="1"/>
  <c r="O10444" i="1"/>
  <c r="B10445" i="1"/>
  <c r="E10445" i="1"/>
  <c r="F10445" i="1"/>
  <c r="O10445" i="1"/>
  <c r="B10446" i="1"/>
  <c r="E10446" i="1"/>
  <c r="F10446" i="1"/>
  <c r="O10446" i="1"/>
  <c r="B10447" i="1"/>
  <c r="E10447" i="1"/>
  <c r="F10447" i="1"/>
  <c r="O10447" i="1"/>
  <c r="B10448" i="1"/>
  <c r="E10448" i="1"/>
  <c r="F10448" i="1"/>
  <c r="O10448" i="1"/>
  <c r="B10449" i="1"/>
  <c r="E10449" i="1"/>
  <c r="F10449" i="1"/>
  <c r="O10449" i="1"/>
  <c r="B10450" i="1"/>
  <c r="E10450" i="1"/>
  <c r="F10450" i="1"/>
  <c r="O10450" i="1"/>
  <c r="B10451" i="1"/>
  <c r="E10451" i="1"/>
  <c r="F10451" i="1"/>
  <c r="O10451" i="1"/>
  <c r="B10452" i="1"/>
  <c r="E10452" i="1"/>
  <c r="F10452" i="1"/>
  <c r="O10452" i="1"/>
  <c r="B10453" i="1"/>
  <c r="E10453" i="1"/>
  <c r="F10453" i="1"/>
  <c r="O10453" i="1"/>
  <c r="B10454" i="1"/>
  <c r="E10454" i="1"/>
  <c r="F10454" i="1"/>
  <c r="O10454" i="1"/>
  <c r="B10455" i="1"/>
  <c r="E10455" i="1"/>
  <c r="F10455" i="1"/>
  <c r="O10455" i="1"/>
  <c r="B10456" i="1"/>
  <c r="E10456" i="1"/>
  <c r="F10456" i="1"/>
  <c r="O10456" i="1"/>
  <c r="B10457" i="1"/>
  <c r="E10457" i="1"/>
  <c r="F10457" i="1"/>
  <c r="O10457" i="1"/>
  <c r="B10458" i="1"/>
  <c r="E10458" i="1"/>
  <c r="F10458" i="1"/>
  <c r="O10458" i="1"/>
  <c r="B10459" i="1"/>
  <c r="E10459" i="1"/>
  <c r="F10459" i="1"/>
  <c r="O10459" i="1"/>
  <c r="B10460" i="1"/>
  <c r="E10460" i="1"/>
  <c r="F10460" i="1"/>
  <c r="O10460" i="1"/>
  <c r="B10461" i="1"/>
  <c r="E10461" i="1"/>
  <c r="F10461" i="1"/>
  <c r="O10461" i="1"/>
  <c r="B10462" i="1"/>
  <c r="E10462" i="1"/>
  <c r="F10462" i="1"/>
  <c r="O10462" i="1"/>
  <c r="B10463" i="1"/>
  <c r="E10463" i="1"/>
  <c r="F10463" i="1"/>
  <c r="O10463" i="1"/>
  <c r="B10464" i="1"/>
  <c r="E10464" i="1"/>
  <c r="F10464" i="1"/>
  <c r="O10464" i="1"/>
  <c r="B10465" i="1"/>
  <c r="E10465" i="1"/>
  <c r="F10465" i="1"/>
  <c r="O10465" i="1"/>
  <c r="B10466" i="1"/>
  <c r="E10466" i="1"/>
  <c r="F10466" i="1"/>
  <c r="O10466" i="1"/>
  <c r="B10467" i="1"/>
  <c r="E10467" i="1"/>
  <c r="F10467" i="1"/>
  <c r="O10467" i="1"/>
  <c r="B10468" i="1"/>
  <c r="E10468" i="1"/>
  <c r="F10468" i="1"/>
  <c r="O10468" i="1"/>
  <c r="B10469" i="1"/>
  <c r="E10469" i="1"/>
  <c r="F10469" i="1"/>
  <c r="O10469" i="1"/>
  <c r="B10470" i="1"/>
  <c r="E10470" i="1"/>
  <c r="F10470" i="1"/>
  <c r="O10470" i="1"/>
  <c r="B10471" i="1"/>
  <c r="E10471" i="1"/>
  <c r="F10471" i="1"/>
  <c r="O10471" i="1"/>
  <c r="B10472" i="1"/>
  <c r="E10472" i="1"/>
  <c r="F10472" i="1"/>
  <c r="O10472" i="1"/>
  <c r="B10473" i="1"/>
  <c r="E10473" i="1"/>
  <c r="F10473" i="1"/>
  <c r="O10473" i="1"/>
  <c r="B10474" i="1"/>
  <c r="E10474" i="1"/>
  <c r="F10474" i="1"/>
  <c r="O10474" i="1"/>
  <c r="B10475" i="1"/>
  <c r="E10475" i="1"/>
  <c r="F10475" i="1"/>
  <c r="O10475" i="1"/>
  <c r="B10476" i="1"/>
  <c r="E10476" i="1"/>
  <c r="F10476" i="1"/>
  <c r="O10476" i="1"/>
  <c r="B10477" i="1"/>
  <c r="E10477" i="1"/>
  <c r="F10477" i="1"/>
  <c r="O10477" i="1"/>
  <c r="B10478" i="1"/>
  <c r="E10478" i="1"/>
  <c r="F10478" i="1"/>
  <c r="O10478" i="1"/>
  <c r="B10479" i="1"/>
  <c r="E10479" i="1"/>
  <c r="F10479" i="1"/>
  <c r="O10479" i="1"/>
  <c r="B10480" i="1"/>
  <c r="E10480" i="1"/>
  <c r="F10480" i="1"/>
  <c r="O10480" i="1"/>
  <c r="B10481" i="1"/>
  <c r="E10481" i="1"/>
  <c r="F10481" i="1"/>
  <c r="O10481" i="1"/>
  <c r="B10482" i="1"/>
  <c r="E10482" i="1"/>
  <c r="F10482" i="1"/>
  <c r="O10482" i="1"/>
  <c r="B10483" i="1"/>
  <c r="E10483" i="1"/>
  <c r="F10483" i="1"/>
  <c r="O10483" i="1"/>
  <c r="B10484" i="1"/>
  <c r="E10484" i="1"/>
  <c r="F10484" i="1"/>
  <c r="O10484" i="1"/>
  <c r="B10485" i="1"/>
  <c r="E10485" i="1"/>
  <c r="F10485" i="1"/>
  <c r="O10485" i="1"/>
  <c r="B10486" i="1"/>
  <c r="E10486" i="1"/>
  <c r="F10486" i="1"/>
  <c r="O10486" i="1"/>
  <c r="B10487" i="1"/>
  <c r="E10487" i="1"/>
  <c r="F10487" i="1"/>
  <c r="O10487" i="1"/>
  <c r="B10488" i="1"/>
  <c r="E10488" i="1"/>
  <c r="F10488" i="1"/>
  <c r="O10488" i="1"/>
  <c r="B10489" i="1"/>
  <c r="E10489" i="1"/>
  <c r="F10489" i="1"/>
  <c r="O10489" i="1"/>
  <c r="B10490" i="1"/>
  <c r="E10490" i="1"/>
  <c r="F10490" i="1"/>
  <c r="O10490" i="1"/>
  <c r="B10491" i="1"/>
  <c r="E10491" i="1"/>
  <c r="F10491" i="1"/>
  <c r="O10491" i="1"/>
  <c r="B10492" i="1"/>
  <c r="E10492" i="1"/>
  <c r="F10492" i="1"/>
  <c r="O10492" i="1"/>
  <c r="B10493" i="1"/>
  <c r="E10493" i="1"/>
  <c r="F10493" i="1"/>
  <c r="O10493" i="1"/>
  <c r="B10494" i="1"/>
  <c r="E10494" i="1"/>
  <c r="F10494" i="1"/>
  <c r="O10494" i="1"/>
  <c r="B10495" i="1"/>
  <c r="E10495" i="1"/>
  <c r="F10495" i="1"/>
  <c r="O10495" i="1"/>
  <c r="B10496" i="1"/>
  <c r="E10496" i="1"/>
  <c r="F10496" i="1"/>
  <c r="O10496" i="1"/>
  <c r="B10497" i="1"/>
  <c r="E10497" i="1"/>
  <c r="F10497" i="1"/>
  <c r="O10497" i="1"/>
  <c r="B10498" i="1"/>
  <c r="E10498" i="1"/>
  <c r="F10498" i="1"/>
  <c r="O10498" i="1"/>
  <c r="B10499" i="1"/>
  <c r="E10499" i="1"/>
  <c r="F10499" i="1"/>
  <c r="O10499" i="1"/>
  <c r="B10500" i="1"/>
  <c r="E10500" i="1"/>
  <c r="F10500" i="1"/>
  <c r="O10500" i="1"/>
  <c r="B10501" i="1"/>
  <c r="E10501" i="1"/>
  <c r="F10501" i="1"/>
  <c r="O10501" i="1"/>
  <c r="B10502" i="1"/>
  <c r="E10502" i="1"/>
  <c r="F10502" i="1"/>
  <c r="O10502" i="1"/>
  <c r="B10503" i="1"/>
  <c r="E10503" i="1"/>
  <c r="F10503" i="1"/>
  <c r="O10503" i="1"/>
  <c r="B10504" i="1"/>
  <c r="E10504" i="1"/>
  <c r="F10504" i="1"/>
  <c r="O10504" i="1"/>
  <c r="B10505" i="1"/>
  <c r="E10505" i="1"/>
  <c r="F10505" i="1"/>
  <c r="O10505" i="1"/>
  <c r="B10506" i="1"/>
  <c r="E10506" i="1"/>
  <c r="F10506" i="1"/>
  <c r="O10506" i="1"/>
  <c r="B10507" i="1"/>
  <c r="E10507" i="1"/>
  <c r="F10507" i="1"/>
  <c r="O10507" i="1"/>
  <c r="B10508" i="1"/>
  <c r="E10508" i="1"/>
  <c r="F10508" i="1"/>
  <c r="O10508" i="1"/>
  <c r="B10509" i="1"/>
  <c r="E10509" i="1"/>
  <c r="F10509" i="1"/>
  <c r="O10509" i="1"/>
  <c r="B10510" i="1"/>
  <c r="E10510" i="1"/>
  <c r="F10510" i="1"/>
  <c r="O10510" i="1"/>
  <c r="B10511" i="1"/>
  <c r="E10511" i="1"/>
  <c r="F10511" i="1"/>
  <c r="O10511" i="1"/>
  <c r="B10512" i="1"/>
  <c r="E10512" i="1"/>
  <c r="F10512" i="1"/>
  <c r="O10512" i="1"/>
  <c r="B10513" i="1"/>
  <c r="E10513" i="1"/>
  <c r="F10513" i="1"/>
  <c r="O10513" i="1"/>
  <c r="B10514" i="1"/>
  <c r="E10514" i="1"/>
  <c r="F10514" i="1"/>
  <c r="O10514" i="1"/>
  <c r="B10515" i="1"/>
  <c r="E10515" i="1"/>
  <c r="F10515" i="1"/>
  <c r="O10515" i="1"/>
  <c r="B10516" i="1"/>
  <c r="E10516" i="1"/>
  <c r="F10516" i="1"/>
  <c r="O10516" i="1"/>
  <c r="B10517" i="1"/>
  <c r="E10517" i="1"/>
  <c r="F10517" i="1"/>
  <c r="O10517" i="1"/>
  <c r="B10518" i="1"/>
  <c r="E10518" i="1"/>
  <c r="F10518" i="1"/>
  <c r="O10518" i="1"/>
  <c r="B10519" i="1"/>
  <c r="E10519" i="1"/>
  <c r="F10519" i="1"/>
  <c r="O10519" i="1"/>
  <c r="B10520" i="1"/>
  <c r="E10520" i="1"/>
  <c r="F10520" i="1"/>
  <c r="O10520" i="1"/>
  <c r="B10521" i="1"/>
  <c r="E10521" i="1"/>
  <c r="F10521" i="1"/>
  <c r="O10521" i="1"/>
  <c r="B10522" i="1"/>
  <c r="E10522" i="1"/>
  <c r="F10522" i="1"/>
  <c r="O10522" i="1"/>
  <c r="B10523" i="1"/>
  <c r="E10523" i="1"/>
  <c r="F10523" i="1"/>
  <c r="O10523" i="1"/>
  <c r="B10524" i="1"/>
  <c r="E10524" i="1"/>
  <c r="F10524" i="1"/>
  <c r="O10524" i="1"/>
  <c r="B10525" i="1"/>
  <c r="E10525" i="1"/>
  <c r="F10525" i="1"/>
  <c r="O10525" i="1"/>
  <c r="B10526" i="1"/>
  <c r="E10526" i="1"/>
  <c r="F10526" i="1"/>
  <c r="O10526" i="1"/>
  <c r="B10527" i="1"/>
  <c r="E10527" i="1"/>
  <c r="F10527" i="1"/>
  <c r="O10527" i="1"/>
  <c r="B10528" i="1"/>
  <c r="E10528" i="1"/>
  <c r="F10528" i="1"/>
  <c r="O10528" i="1"/>
  <c r="B10529" i="1"/>
  <c r="E10529" i="1"/>
  <c r="F10529" i="1"/>
  <c r="O10529" i="1"/>
  <c r="B10530" i="1"/>
  <c r="E10530" i="1"/>
  <c r="F10530" i="1"/>
  <c r="O10530" i="1"/>
  <c r="B10531" i="1"/>
  <c r="E10531" i="1"/>
  <c r="F10531" i="1"/>
  <c r="O10531" i="1"/>
  <c r="B10532" i="1"/>
  <c r="E10532" i="1"/>
  <c r="F10532" i="1"/>
  <c r="O10532" i="1"/>
  <c r="B10533" i="1"/>
  <c r="E10533" i="1"/>
  <c r="F10533" i="1"/>
  <c r="O10533" i="1"/>
  <c r="B10534" i="1"/>
  <c r="E10534" i="1"/>
  <c r="F10534" i="1"/>
  <c r="O10534" i="1"/>
  <c r="B10535" i="1"/>
  <c r="E10535" i="1"/>
  <c r="F10535" i="1"/>
  <c r="O10535" i="1"/>
  <c r="B10536" i="1"/>
  <c r="E10536" i="1"/>
  <c r="F10536" i="1"/>
  <c r="O10536" i="1"/>
  <c r="B10537" i="1"/>
  <c r="E10537" i="1"/>
  <c r="F10537" i="1"/>
  <c r="O10537" i="1"/>
  <c r="B10538" i="1"/>
  <c r="E10538" i="1"/>
  <c r="F10538" i="1"/>
  <c r="O10538" i="1"/>
  <c r="B10539" i="1"/>
  <c r="E10539" i="1"/>
  <c r="F10539" i="1"/>
  <c r="O10539" i="1"/>
  <c r="B10540" i="1"/>
  <c r="E10540" i="1"/>
  <c r="F10540" i="1"/>
  <c r="O10540" i="1"/>
  <c r="B10541" i="1"/>
  <c r="E10541" i="1"/>
  <c r="F10541" i="1"/>
  <c r="O10541" i="1"/>
  <c r="B10542" i="1"/>
  <c r="E10542" i="1"/>
  <c r="F10542" i="1"/>
  <c r="O10542" i="1"/>
  <c r="B10543" i="1"/>
  <c r="E10543" i="1"/>
  <c r="F10543" i="1"/>
  <c r="O10543" i="1"/>
  <c r="B10544" i="1"/>
  <c r="E10544" i="1"/>
  <c r="F10544" i="1"/>
  <c r="O10544" i="1"/>
  <c r="B10545" i="1"/>
  <c r="E10545" i="1"/>
  <c r="F10545" i="1"/>
  <c r="O10545" i="1"/>
  <c r="B10546" i="1"/>
  <c r="E10546" i="1"/>
  <c r="F10546" i="1"/>
  <c r="O10546" i="1"/>
  <c r="B10547" i="1"/>
  <c r="E10547" i="1"/>
  <c r="F10547" i="1"/>
  <c r="O10547" i="1"/>
  <c r="B10548" i="1"/>
  <c r="E10548" i="1"/>
  <c r="F10548" i="1"/>
  <c r="O10548" i="1"/>
  <c r="B10549" i="1"/>
  <c r="E10549" i="1"/>
  <c r="F10549" i="1"/>
  <c r="O10549" i="1"/>
  <c r="B10550" i="1"/>
  <c r="E10550" i="1"/>
  <c r="F10550" i="1"/>
  <c r="O10550" i="1"/>
  <c r="B10551" i="1"/>
  <c r="E10551" i="1"/>
  <c r="F10551" i="1"/>
  <c r="O10551" i="1"/>
  <c r="B10552" i="1"/>
  <c r="E10552" i="1"/>
  <c r="F10552" i="1"/>
  <c r="O10552" i="1"/>
  <c r="B10553" i="1"/>
  <c r="E10553" i="1"/>
  <c r="F10553" i="1"/>
  <c r="O10553" i="1"/>
  <c r="B10554" i="1"/>
  <c r="E10554" i="1"/>
  <c r="F10554" i="1"/>
  <c r="O10554" i="1"/>
  <c r="B10555" i="1"/>
  <c r="E10555" i="1"/>
  <c r="F10555" i="1"/>
  <c r="O10555" i="1"/>
  <c r="B10556" i="1"/>
  <c r="E10556" i="1"/>
  <c r="F10556" i="1"/>
  <c r="O10556" i="1"/>
  <c r="B10557" i="1"/>
  <c r="E10557" i="1"/>
  <c r="F10557" i="1"/>
  <c r="O10557" i="1"/>
  <c r="B10558" i="1"/>
  <c r="E10558" i="1"/>
  <c r="F10558" i="1"/>
  <c r="O10558" i="1"/>
  <c r="B10559" i="1"/>
  <c r="E10559" i="1"/>
  <c r="F10559" i="1"/>
  <c r="O10559" i="1"/>
  <c r="B10560" i="1"/>
  <c r="E10560" i="1"/>
  <c r="F10560" i="1"/>
  <c r="O10560" i="1"/>
  <c r="B10561" i="1"/>
  <c r="E10561" i="1"/>
  <c r="F10561" i="1"/>
  <c r="O10561" i="1"/>
  <c r="B10562" i="1"/>
  <c r="E10562" i="1"/>
  <c r="F10562" i="1"/>
  <c r="O10562" i="1"/>
  <c r="B10563" i="1"/>
  <c r="E10563" i="1"/>
  <c r="F10563" i="1"/>
  <c r="O10563" i="1"/>
  <c r="B10564" i="1"/>
  <c r="E10564" i="1"/>
  <c r="F10564" i="1"/>
  <c r="O10564" i="1"/>
  <c r="B10565" i="1"/>
  <c r="E10565" i="1"/>
  <c r="F10565" i="1"/>
  <c r="O10565" i="1"/>
  <c r="B10566" i="1"/>
  <c r="E10566" i="1"/>
  <c r="F10566" i="1"/>
  <c r="O10566" i="1"/>
  <c r="B10567" i="1"/>
  <c r="E10567" i="1"/>
  <c r="F10567" i="1"/>
  <c r="O10567" i="1"/>
  <c r="B10568" i="1"/>
  <c r="E10568" i="1"/>
  <c r="F10568" i="1"/>
  <c r="O10568" i="1"/>
  <c r="B10569" i="1"/>
  <c r="E10569" i="1"/>
  <c r="F10569" i="1"/>
  <c r="O10569" i="1"/>
  <c r="B10570" i="1"/>
  <c r="E10570" i="1"/>
  <c r="F10570" i="1"/>
  <c r="O10570" i="1"/>
  <c r="B10571" i="1"/>
  <c r="E10571" i="1"/>
  <c r="F10571" i="1"/>
  <c r="O10571" i="1"/>
  <c r="B10572" i="1"/>
  <c r="E10572" i="1"/>
  <c r="F10572" i="1"/>
  <c r="O10572" i="1"/>
  <c r="B10573" i="1"/>
  <c r="E10573" i="1"/>
  <c r="F10573" i="1"/>
  <c r="O10573" i="1"/>
  <c r="B10574" i="1"/>
  <c r="E10574" i="1"/>
  <c r="F10574" i="1"/>
  <c r="O10574" i="1"/>
  <c r="B10575" i="1"/>
  <c r="E10575" i="1"/>
  <c r="F10575" i="1"/>
  <c r="O10575" i="1"/>
  <c r="B10576" i="1"/>
  <c r="E10576" i="1"/>
  <c r="F10576" i="1"/>
  <c r="O10576" i="1"/>
  <c r="B10577" i="1"/>
  <c r="E10577" i="1"/>
  <c r="F10577" i="1"/>
  <c r="O10577" i="1"/>
  <c r="B10578" i="1"/>
  <c r="E10578" i="1"/>
  <c r="F10578" i="1"/>
  <c r="O10578" i="1"/>
  <c r="B10579" i="1"/>
  <c r="E10579" i="1"/>
  <c r="F10579" i="1"/>
  <c r="O10579" i="1"/>
  <c r="B10580" i="1"/>
  <c r="E10580" i="1"/>
  <c r="F10580" i="1"/>
  <c r="O10580" i="1"/>
  <c r="B10581" i="1"/>
  <c r="E10581" i="1"/>
  <c r="F10581" i="1"/>
  <c r="O10581" i="1"/>
  <c r="B10582" i="1"/>
  <c r="E10582" i="1"/>
  <c r="F10582" i="1"/>
  <c r="O10582" i="1"/>
  <c r="B10583" i="1"/>
  <c r="E10583" i="1"/>
  <c r="F10583" i="1"/>
  <c r="O10583" i="1"/>
  <c r="B10584" i="1"/>
  <c r="E10584" i="1"/>
  <c r="F10584" i="1"/>
  <c r="O10584" i="1"/>
  <c r="B10585" i="1"/>
  <c r="E10585" i="1"/>
  <c r="F10585" i="1"/>
  <c r="O10585" i="1"/>
  <c r="B10586" i="1"/>
  <c r="E10586" i="1"/>
  <c r="F10586" i="1"/>
  <c r="O10586" i="1"/>
  <c r="B10587" i="1"/>
  <c r="E10587" i="1"/>
  <c r="F10587" i="1"/>
  <c r="O10587" i="1"/>
  <c r="B10588" i="1"/>
  <c r="E10588" i="1"/>
  <c r="F10588" i="1"/>
  <c r="O10588" i="1"/>
  <c r="B10589" i="1"/>
  <c r="E10589" i="1"/>
  <c r="F10589" i="1"/>
  <c r="O10589" i="1"/>
  <c r="B10590" i="1"/>
  <c r="E10590" i="1"/>
  <c r="F10590" i="1"/>
  <c r="O10590" i="1"/>
  <c r="B10591" i="1"/>
  <c r="E10591" i="1"/>
  <c r="F10591" i="1"/>
  <c r="O10591" i="1"/>
  <c r="B10592" i="1"/>
  <c r="E10592" i="1"/>
  <c r="F10592" i="1"/>
  <c r="O10592" i="1"/>
  <c r="B10593" i="1"/>
  <c r="E10593" i="1"/>
  <c r="F10593" i="1"/>
  <c r="O10593" i="1"/>
  <c r="B10594" i="1"/>
  <c r="E10594" i="1"/>
  <c r="F10594" i="1"/>
  <c r="O10594" i="1"/>
  <c r="B10595" i="1"/>
  <c r="E10595" i="1"/>
  <c r="F10595" i="1"/>
  <c r="O10595" i="1"/>
  <c r="B10596" i="1"/>
  <c r="E10596" i="1"/>
  <c r="F10596" i="1"/>
  <c r="O10596" i="1"/>
  <c r="B10597" i="1"/>
  <c r="E10597" i="1"/>
  <c r="F10597" i="1"/>
  <c r="O10597" i="1"/>
  <c r="B10598" i="1"/>
  <c r="E10598" i="1"/>
  <c r="F10598" i="1"/>
  <c r="O10598" i="1"/>
  <c r="B10599" i="1"/>
  <c r="E10599" i="1"/>
  <c r="F10599" i="1"/>
  <c r="O10599" i="1"/>
  <c r="B10600" i="1"/>
  <c r="E10600" i="1"/>
  <c r="F10600" i="1"/>
  <c r="O10600" i="1"/>
  <c r="B10601" i="1"/>
  <c r="E10601" i="1"/>
  <c r="F10601" i="1"/>
  <c r="O10601" i="1"/>
  <c r="B10602" i="1"/>
  <c r="E10602" i="1"/>
  <c r="F10602" i="1"/>
  <c r="O10602" i="1"/>
  <c r="B10603" i="1"/>
  <c r="E10603" i="1"/>
  <c r="F10603" i="1"/>
  <c r="O10603" i="1"/>
  <c r="B10604" i="1"/>
  <c r="E10604" i="1"/>
  <c r="F10604" i="1"/>
  <c r="O10604" i="1"/>
  <c r="B10605" i="1"/>
  <c r="E10605" i="1"/>
  <c r="F10605" i="1"/>
  <c r="O10605" i="1"/>
  <c r="B10606" i="1"/>
  <c r="E10606" i="1"/>
  <c r="F10606" i="1"/>
  <c r="O10606" i="1"/>
  <c r="B10607" i="1"/>
  <c r="E10607" i="1"/>
  <c r="F10607" i="1"/>
  <c r="O10607" i="1"/>
  <c r="B10608" i="1"/>
  <c r="E10608" i="1"/>
  <c r="F10608" i="1"/>
  <c r="O10608" i="1"/>
  <c r="B10609" i="1"/>
  <c r="E10609" i="1"/>
  <c r="F10609" i="1"/>
  <c r="O10609" i="1"/>
  <c r="B10610" i="1"/>
  <c r="E10610" i="1"/>
  <c r="F10610" i="1"/>
  <c r="O10610" i="1"/>
  <c r="B10611" i="1"/>
  <c r="E10611" i="1"/>
  <c r="F10611" i="1"/>
  <c r="O10611" i="1"/>
  <c r="B10612" i="1"/>
  <c r="E10612" i="1"/>
  <c r="F10612" i="1"/>
  <c r="O10612" i="1"/>
  <c r="B10613" i="1"/>
  <c r="E10613" i="1"/>
  <c r="F10613" i="1"/>
  <c r="O10613" i="1"/>
  <c r="B10614" i="1"/>
  <c r="E10614" i="1"/>
  <c r="F10614" i="1"/>
  <c r="O10614" i="1"/>
  <c r="B10615" i="1"/>
  <c r="E10615" i="1"/>
  <c r="F10615" i="1"/>
  <c r="O10615" i="1"/>
  <c r="B10616" i="1"/>
  <c r="E10616" i="1"/>
  <c r="F10616" i="1"/>
  <c r="O10616" i="1"/>
  <c r="B10617" i="1"/>
  <c r="E10617" i="1"/>
  <c r="F10617" i="1"/>
  <c r="O10617" i="1"/>
  <c r="B10618" i="1"/>
  <c r="E10618" i="1"/>
  <c r="F10618" i="1"/>
  <c r="O10618" i="1"/>
  <c r="B10619" i="1"/>
  <c r="E10619" i="1"/>
  <c r="F10619" i="1"/>
  <c r="O10619" i="1"/>
  <c r="B10620" i="1"/>
  <c r="E10620" i="1"/>
  <c r="F10620" i="1"/>
  <c r="O10620" i="1"/>
  <c r="B10621" i="1"/>
  <c r="E10621" i="1"/>
  <c r="F10621" i="1"/>
  <c r="O10621" i="1"/>
  <c r="B10622" i="1"/>
  <c r="E10622" i="1"/>
  <c r="F10622" i="1"/>
  <c r="O10622" i="1"/>
  <c r="B10623" i="1"/>
  <c r="E10623" i="1"/>
  <c r="F10623" i="1"/>
  <c r="O10623" i="1"/>
  <c r="B10624" i="1"/>
  <c r="E10624" i="1"/>
  <c r="F10624" i="1"/>
  <c r="O10624" i="1"/>
  <c r="B10625" i="1"/>
  <c r="E10625" i="1"/>
  <c r="F10625" i="1"/>
  <c r="O10625" i="1"/>
  <c r="B10626" i="1"/>
  <c r="E10626" i="1"/>
  <c r="F10626" i="1"/>
  <c r="O10626" i="1"/>
  <c r="B10627" i="1"/>
  <c r="E10627" i="1"/>
  <c r="F10627" i="1"/>
  <c r="O10627" i="1"/>
  <c r="B10628" i="1"/>
  <c r="E10628" i="1"/>
  <c r="F10628" i="1"/>
  <c r="O10628" i="1"/>
  <c r="B10629" i="1"/>
  <c r="E10629" i="1"/>
  <c r="F10629" i="1"/>
  <c r="O10629" i="1"/>
  <c r="B10630" i="1"/>
  <c r="E10630" i="1"/>
  <c r="F10630" i="1"/>
  <c r="O10630" i="1"/>
  <c r="B10631" i="1"/>
  <c r="E10631" i="1"/>
  <c r="F10631" i="1"/>
  <c r="O10631" i="1"/>
  <c r="B10632" i="1"/>
  <c r="E10632" i="1"/>
  <c r="F10632" i="1"/>
  <c r="O10632" i="1"/>
  <c r="B10633" i="1"/>
  <c r="E10633" i="1"/>
  <c r="F10633" i="1"/>
  <c r="O10633" i="1"/>
  <c r="B10634" i="1"/>
  <c r="E10634" i="1"/>
  <c r="F10634" i="1"/>
  <c r="O10634" i="1"/>
  <c r="B10635" i="1"/>
  <c r="E10635" i="1"/>
  <c r="F10635" i="1"/>
  <c r="O10635" i="1"/>
  <c r="B10636" i="1"/>
  <c r="E10636" i="1"/>
  <c r="F10636" i="1"/>
  <c r="O10636" i="1"/>
  <c r="B10637" i="1"/>
  <c r="E10637" i="1"/>
  <c r="F10637" i="1"/>
  <c r="O10637" i="1"/>
  <c r="B10638" i="1"/>
  <c r="E10638" i="1"/>
  <c r="F10638" i="1"/>
  <c r="O10638" i="1"/>
  <c r="B10639" i="1"/>
  <c r="E10639" i="1"/>
  <c r="F10639" i="1"/>
  <c r="O10639" i="1"/>
  <c r="B10640" i="1"/>
  <c r="E10640" i="1"/>
  <c r="F10640" i="1"/>
  <c r="O10640" i="1"/>
  <c r="B10641" i="1"/>
  <c r="E10641" i="1"/>
  <c r="F10641" i="1"/>
  <c r="O10641" i="1"/>
  <c r="B10642" i="1"/>
  <c r="E10642" i="1"/>
  <c r="F10642" i="1"/>
  <c r="O10642" i="1"/>
  <c r="B10643" i="1"/>
  <c r="E10643" i="1"/>
  <c r="F10643" i="1"/>
  <c r="O10643" i="1"/>
  <c r="B10644" i="1"/>
  <c r="E10644" i="1"/>
  <c r="F10644" i="1"/>
  <c r="O10644" i="1"/>
  <c r="B10645" i="1"/>
  <c r="E10645" i="1"/>
  <c r="F10645" i="1"/>
  <c r="O10645" i="1"/>
  <c r="B10646" i="1"/>
  <c r="E10646" i="1"/>
  <c r="F10646" i="1"/>
  <c r="O10646" i="1"/>
  <c r="B10647" i="1"/>
  <c r="E10647" i="1"/>
  <c r="F10647" i="1"/>
  <c r="O10647" i="1"/>
  <c r="B10648" i="1"/>
  <c r="E10648" i="1"/>
  <c r="F10648" i="1"/>
  <c r="O10648" i="1"/>
  <c r="B10649" i="1"/>
  <c r="E10649" i="1"/>
  <c r="F10649" i="1"/>
  <c r="O10649" i="1"/>
  <c r="B10650" i="1"/>
  <c r="E10650" i="1"/>
  <c r="F10650" i="1"/>
  <c r="O10650" i="1"/>
  <c r="B10651" i="1"/>
  <c r="E10651" i="1"/>
  <c r="F10651" i="1"/>
  <c r="O10651" i="1"/>
  <c r="B10652" i="1"/>
  <c r="E10652" i="1"/>
  <c r="F10652" i="1"/>
  <c r="O10652" i="1"/>
  <c r="B10653" i="1"/>
  <c r="E10653" i="1"/>
  <c r="F10653" i="1"/>
  <c r="O10653" i="1"/>
  <c r="B10654" i="1"/>
  <c r="E10654" i="1"/>
  <c r="F10654" i="1"/>
  <c r="O10654" i="1"/>
  <c r="B10655" i="1"/>
  <c r="E10655" i="1"/>
  <c r="F10655" i="1"/>
  <c r="O10655" i="1"/>
  <c r="B10656" i="1"/>
  <c r="E10656" i="1"/>
  <c r="F10656" i="1"/>
  <c r="O10656" i="1"/>
  <c r="B10657" i="1"/>
  <c r="E10657" i="1"/>
  <c r="F10657" i="1"/>
  <c r="O10657" i="1"/>
  <c r="B10658" i="1"/>
  <c r="E10658" i="1"/>
  <c r="F10658" i="1"/>
  <c r="O10658" i="1"/>
  <c r="B10659" i="1"/>
  <c r="E10659" i="1"/>
  <c r="F10659" i="1"/>
  <c r="O10659" i="1"/>
  <c r="B10660" i="1"/>
  <c r="E10660" i="1"/>
  <c r="F10660" i="1"/>
  <c r="O10660" i="1"/>
  <c r="B10661" i="1"/>
  <c r="E10661" i="1"/>
  <c r="F10661" i="1"/>
  <c r="O10661" i="1"/>
  <c r="B10662" i="1"/>
  <c r="E10662" i="1"/>
  <c r="F10662" i="1"/>
  <c r="O10662" i="1"/>
  <c r="B10663" i="1"/>
  <c r="E10663" i="1"/>
  <c r="F10663" i="1"/>
  <c r="O10663" i="1"/>
  <c r="B10664" i="1"/>
  <c r="E10664" i="1"/>
  <c r="F10664" i="1"/>
  <c r="O10664" i="1"/>
  <c r="B10665" i="1"/>
  <c r="E10665" i="1"/>
  <c r="F10665" i="1"/>
  <c r="O10665" i="1"/>
  <c r="B10666" i="1"/>
  <c r="E10666" i="1"/>
  <c r="F10666" i="1"/>
  <c r="O10666" i="1"/>
  <c r="B10667" i="1"/>
  <c r="E10667" i="1"/>
  <c r="F10667" i="1"/>
  <c r="O10667" i="1"/>
  <c r="B10668" i="1"/>
  <c r="E10668" i="1"/>
  <c r="F10668" i="1"/>
  <c r="O10668" i="1"/>
  <c r="B10669" i="1"/>
  <c r="E10669" i="1"/>
  <c r="F10669" i="1"/>
  <c r="O10669" i="1"/>
  <c r="B10670" i="1"/>
  <c r="E10670" i="1"/>
  <c r="F10670" i="1"/>
  <c r="O10670" i="1"/>
  <c r="B10671" i="1"/>
  <c r="E10671" i="1"/>
  <c r="F10671" i="1"/>
  <c r="O10671" i="1"/>
  <c r="B10672" i="1"/>
  <c r="E10672" i="1"/>
  <c r="F10672" i="1"/>
  <c r="O10672" i="1"/>
  <c r="B10673" i="1"/>
  <c r="E10673" i="1"/>
  <c r="F10673" i="1"/>
  <c r="O10673" i="1"/>
  <c r="B10674" i="1"/>
  <c r="E10674" i="1"/>
  <c r="F10674" i="1"/>
  <c r="O10674" i="1"/>
  <c r="B10675" i="1"/>
  <c r="E10675" i="1"/>
  <c r="F10675" i="1"/>
  <c r="O10675" i="1"/>
  <c r="B10676" i="1"/>
  <c r="E10676" i="1"/>
  <c r="F10676" i="1"/>
  <c r="O10676" i="1"/>
  <c r="B10677" i="1"/>
  <c r="E10677" i="1"/>
  <c r="F10677" i="1"/>
  <c r="O10677" i="1"/>
  <c r="B10678" i="1"/>
  <c r="E10678" i="1"/>
  <c r="F10678" i="1"/>
  <c r="O10678" i="1"/>
  <c r="B10679" i="1"/>
  <c r="E10679" i="1"/>
  <c r="F10679" i="1"/>
  <c r="O10679" i="1"/>
  <c r="B10680" i="1"/>
  <c r="E10680" i="1"/>
  <c r="F10680" i="1"/>
  <c r="O10680" i="1"/>
  <c r="B10681" i="1"/>
  <c r="E10681" i="1"/>
  <c r="F10681" i="1"/>
  <c r="O10681" i="1"/>
  <c r="B10682" i="1"/>
  <c r="E10682" i="1"/>
  <c r="F10682" i="1"/>
  <c r="O10682" i="1"/>
  <c r="B10683" i="1"/>
  <c r="E10683" i="1"/>
  <c r="F10683" i="1"/>
  <c r="O10683" i="1"/>
  <c r="B10684" i="1"/>
  <c r="E10684" i="1"/>
  <c r="F10684" i="1"/>
  <c r="O10684" i="1"/>
  <c r="B10685" i="1"/>
  <c r="E10685" i="1"/>
  <c r="F10685" i="1"/>
  <c r="O10685" i="1"/>
  <c r="B10686" i="1"/>
  <c r="E10686" i="1"/>
  <c r="F10686" i="1"/>
  <c r="O10686" i="1"/>
  <c r="B10687" i="1"/>
  <c r="E10687" i="1"/>
  <c r="F10687" i="1"/>
  <c r="O10687" i="1"/>
  <c r="B10688" i="1"/>
  <c r="E10688" i="1"/>
  <c r="F10688" i="1"/>
  <c r="O10688" i="1"/>
  <c r="B10689" i="1"/>
  <c r="E10689" i="1"/>
  <c r="F10689" i="1"/>
  <c r="O10689" i="1"/>
  <c r="B10690" i="1"/>
  <c r="E10690" i="1"/>
  <c r="F10690" i="1"/>
  <c r="O10690" i="1"/>
  <c r="B10691" i="1"/>
  <c r="E10691" i="1"/>
  <c r="F10691" i="1"/>
  <c r="O10691" i="1"/>
  <c r="B10692" i="1"/>
  <c r="E10692" i="1"/>
  <c r="F10692" i="1"/>
  <c r="O10692" i="1"/>
  <c r="B10693" i="1"/>
  <c r="E10693" i="1"/>
  <c r="F10693" i="1"/>
  <c r="O10693" i="1"/>
  <c r="B10694" i="1"/>
  <c r="E10694" i="1"/>
  <c r="F10694" i="1"/>
  <c r="O10694" i="1"/>
  <c r="B10695" i="1"/>
  <c r="E10695" i="1"/>
  <c r="F10695" i="1"/>
  <c r="O10695" i="1"/>
  <c r="B10696" i="1"/>
  <c r="E10696" i="1"/>
  <c r="F10696" i="1"/>
  <c r="O10696" i="1"/>
  <c r="B10697" i="1"/>
  <c r="E10697" i="1"/>
  <c r="F10697" i="1"/>
  <c r="O10697" i="1"/>
  <c r="B10698" i="1"/>
  <c r="E10698" i="1"/>
  <c r="F10698" i="1"/>
  <c r="O10698" i="1"/>
  <c r="B10699" i="1"/>
  <c r="E10699" i="1"/>
  <c r="F10699" i="1"/>
  <c r="O10699" i="1"/>
  <c r="B10700" i="1"/>
  <c r="E10700" i="1"/>
  <c r="F10700" i="1"/>
  <c r="O10700" i="1"/>
  <c r="B10701" i="1"/>
  <c r="E10701" i="1"/>
  <c r="F10701" i="1"/>
  <c r="O10701" i="1"/>
  <c r="B10702" i="1"/>
  <c r="E10702" i="1"/>
  <c r="F10702" i="1"/>
  <c r="O10702" i="1"/>
  <c r="B10703" i="1"/>
  <c r="E10703" i="1"/>
  <c r="F10703" i="1"/>
  <c r="O10703" i="1"/>
  <c r="B10704" i="1"/>
  <c r="E10704" i="1"/>
  <c r="F10704" i="1"/>
  <c r="O10704" i="1"/>
  <c r="B10705" i="1"/>
  <c r="E10705" i="1"/>
  <c r="F10705" i="1"/>
  <c r="O10705" i="1"/>
  <c r="B10706" i="1"/>
  <c r="E10706" i="1"/>
  <c r="F10706" i="1"/>
  <c r="O10706" i="1"/>
  <c r="B10707" i="1"/>
  <c r="E10707" i="1"/>
  <c r="F10707" i="1"/>
  <c r="O10707" i="1"/>
  <c r="B10708" i="1"/>
  <c r="E10708" i="1"/>
  <c r="F10708" i="1"/>
  <c r="O10708" i="1"/>
  <c r="B10709" i="1"/>
  <c r="E10709" i="1"/>
  <c r="F10709" i="1"/>
  <c r="O10709" i="1"/>
  <c r="B10710" i="1"/>
  <c r="E10710" i="1"/>
  <c r="F10710" i="1"/>
  <c r="O10710" i="1"/>
  <c r="B10711" i="1"/>
  <c r="E10711" i="1"/>
  <c r="F10711" i="1"/>
  <c r="O10711" i="1"/>
  <c r="B10712" i="1"/>
  <c r="E10712" i="1"/>
  <c r="F10712" i="1"/>
  <c r="O10712" i="1"/>
  <c r="B10713" i="1"/>
  <c r="E10713" i="1"/>
  <c r="F10713" i="1"/>
  <c r="O10713" i="1"/>
  <c r="B10714" i="1"/>
  <c r="E10714" i="1"/>
  <c r="F10714" i="1"/>
  <c r="O10714" i="1"/>
  <c r="B10715" i="1"/>
  <c r="E10715" i="1"/>
  <c r="F10715" i="1"/>
  <c r="O10715" i="1"/>
  <c r="B10716" i="1"/>
  <c r="E10716" i="1"/>
  <c r="F10716" i="1"/>
  <c r="O10716" i="1"/>
  <c r="B10717" i="1"/>
  <c r="E10717" i="1"/>
  <c r="F10717" i="1"/>
  <c r="O10717" i="1"/>
  <c r="B10718" i="1"/>
  <c r="E10718" i="1"/>
  <c r="F10718" i="1"/>
  <c r="O10718" i="1"/>
  <c r="B10719" i="1"/>
  <c r="E10719" i="1"/>
  <c r="F10719" i="1"/>
  <c r="O10719" i="1"/>
  <c r="B10720" i="1"/>
  <c r="E10720" i="1"/>
  <c r="F10720" i="1"/>
  <c r="O10720" i="1"/>
  <c r="B10721" i="1"/>
  <c r="E10721" i="1"/>
  <c r="F10721" i="1"/>
  <c r="O10721" i="1"/>
  <c r="B10722" i="1"/>
  <c r="E10722" i="1"/>
  <c r="F10722" i="1"/>
  <c r="O10722" i="1"/>
  <c r="B10723" i="1"/>
  <c r="E10723" i="1"/>
  <c r="F10723" i="1"/>
  <c r="O10723" i="1"/>
  <c r="B10724" i="1"/>
  <c r="E10724" i="1"/>
  <c r="F10724" i="1"/>
  <c r="O10724" i="1"/>
  <c r="B10725" i="1"/>
  <c r="E10725" i="1"/>
  <c r="F10725" i="1"/>
  <c r="O10725" i="1"/>
  <c r="B10726" i="1"/>
  <c r="E10726" i="1"/>
  <c r="F10726" i="1"/>
  <c r="O10726" i="1"/>
  <c r="B10727" i="1"/>
  <c r="E10727" i="1"/>
  <c r="F10727" i="1"/>
  <c r="O10727" i="1"/>
  <c r="B10728" i="1"/>
  <c r="E10728" i="1"/>
  <c r="F10728" i="1"/>
  <c r="O10728" i="1"/>
  <c r="B10729" i="1"/>
  <c r="E10729" i="1"/>
  <c r="F10729" i="1"/>
  <c r="O10729" i="1"/>
  <c r="B10730" i="1"/>
  <c r="E10730" i="1"/>
  <c r="F10730" i="1"/>
  <c r="O10730" i="1"/>
  <c r="B10731" i="1"/>
  <c r="E10731" i="1"/>
  <c r="F10731" i="1"/>
  <c r="O10731" i="1"/>
  <c r="B10732" i="1"/>
  <c r="E10732" i="1"/>
  <c r="F10732" i="1"/>
  <c r="O10732" i="1"/>
  <c r="B10733" i="1"/>
  <c r="E10733" i="1"/>
  <c r="F10733" i="1"/>
  <c r="O10733" i="1"/>
  <c r="B10734" i="1"/>
  <c r="E10734" i="1"/>
  <c r="F10734" i="1"/>
  <c r="O10734" i="1"/>
  <c r="B10735" i="1"/>
  <c r="E10735" i="1"/>
  <c r="F10735" i="1"/>
  <c r="O10735" i="1"/>
  <c r="B10736" i="1"/>
  <c r="E10736" i="1"/>
  <c r="F10736" i="1"/>
  <c r="O10736" i="1"/>
  <c r="B10737" i="1"/>
  <c r="E10737" i="1"/>
  <c r="F10737" i="1"/>
  <c r="O10737" i="1"/>
  <c r="B10738" i="1"/>
  <c r="E10738" i="1"/>
  <c r="F10738" i="1"/>
  <c r="O10738" i="1"/>
  <c r="B10739" i="1"/>
  <c r="E10739" i="1"/>
  <c r="F10739" i="1"/>
  <c r="O10739" i="1"/>
  <c r="B10740" i="1"/>
  <c r="E10740" i="1"/>
  <c r="F10740" i="1"/>
  <c r="O10740" i="1"/>
  <c r="B10741" i="1"/>
  <c r="E10741" i="1"/>
  <c r="F10741" i="1"/>
  <c r="O10741" i="1"/>
  <c r="B10742" i="1"/>
  <c r="E10742" i="1"/>
  <c r="F10742" i="1"/>
  <c r="O10742" i="1"/>
  <c r="B10743" i="1"/>
  <c r="E10743" i="1"/>
  <c r="F10743" i="1"/>
  <c r="O10743" i="1"/>
  <c r="B10744" i="1"/>
  <c r="E10744" i="1"/>
  <c r="F10744" i="1"/>
  <c r="O10744" i="1"/>
  <c r="B10745" i="1"/>
  <c r="E10745" i="1"/>
  <c r="F10745" i="1"/>
  <c r="O10745" i="1"/>
  <c r="B10746" i="1"/>
  <c r="E10746" i="1"/>
  <c r="F10746" i="1"/>
  <c r="O10746" i="1"/>
  <c r="B10747" i="1"/>
  <c r="E10747" i="1"/>
  <c r="F10747" i="1"/>
  <c r="O10747" i="1"/>
  <c r="B10748" i="1"/>
  <c r="E10748" i="1"/>
  <c r="F10748" i="1"/>
  <c r="O10748" i="1"/>
  <c r="B10749" i="1"/>
  <c r="E10749" i="1"/>
  <c r="F10749" i="1"/>
  <c r="O10749" i="1"/>
  <c r="B10750" i="1"/>
  <c r="E10750" i="1"/>
  <c r="F10750" i="1"/>
  <c r="O10750" i="1"/>
  <c r="B10751" i="1"/>
  <c r="E10751" i="1"/>
  <c r="F10751" i="1"/>
  <c r="O10751" i="1"/>
  <c r="B10752" i="1"/>
  <c r="E10752" i="1"/>
  <c r="F10752" i="1"/>
  <c r="O10752" i="1"/>
  <c r="B10753" i="1"/>
  <c r="E10753" i="1"/>
  <c r="F10753" i="1"/>
  <c r="O10753" i="1"/>
  <c r="B10754" i="1"/>
  <c r="E10754" i="1"/>
  <c r="F10754" i="1"/>
  <c r="O10754" i="1"/>
  <c r="B10755" i="1"/>
  <c r="E10755" i="1"/>
  <c r="F10755" i="1"/>
  <c r="O10755" i="1"/>
  <c r="B10756" i="1"/>
  <c r="E10756" i="1"/>
  <c r="F10756" i="1"/>
  <c r="O10756" i="1"/>
  <c r="B10757" i="1"/>
  <c r="E10757" i="1"/>
  <c r="F10757" i="1"/>
  <c r="O10757" i="1"/>
  <c r="B10758" i="1"/>
  <c r="E10758" i="1"/>
  <c r="F10758" i="1"/>
  <c r="O10758" i="1"/>
  <c r="B10759" i="1"/>
  <c r="E10759" i="1"/>
  <c r="F10759" i="1"/>
  <c r="O10759" i="1"/>
  <c r="B10760" i="1"/>
  <c r="E10760" i="1"/>
  <c r="F10760" i="1"/>
  <c r="O10760" i="1"/>
  <c r="B10761" i="1"/>
  <c r="E10761" i="1"/>
  <c r="F10761" i="1"/>
  <c r="O10761" i="1"/>
  <c r="B10762" i="1"/>
  <c r="E10762" i="1"/>
  <c r="F10762" i="1"/>
  <c r="O10762" i="1"/>
  <c r="B10763" i="1"/>
  <c r="E10763" i="1"/>
  <c r="F10763" i="1"/>
  <c r="O10763" i="1"/>
  <c r="B10764" i="1"/>
  <c r="E10764" i="1"/>
  <c r="F10764" i="1"/>
  <c r="O10764" i="1"/>
  <c r="B10765" i="1"/>
  <c r="E10765" i="1"/>
  <c r="F10765" i="1"/>
  <c r="O10765" i="1"/>
  <c r="B10766" i="1"/>
  <c r="E10766" i="1"/>
  <c r="F10766" i="1"/>
  <c r="O10766" i="1"/>
  <c r="B10767" i="1"/>
  <c r="E10767" i="1"/>
  <c r="F10767" i="1"/>
  <c r="O10767" i="1"/>
  <c r="B10768" i="1"/>
  <c r="E10768" i="1"/>
  <c r="F10768" i="1"/>
  <c r="O10768" i="1"/>
  <c r="B10769" i="1"/>
  <c r="E10769" i="1"/>
  <c r="F10769" i="1"/>
  <c r="O10769" i="1"/>
  <c r="B10770" i="1"/>
  <c r="E10770" i="1"/>
  <c r="F10770" i="1"/>
  <c r="O10770" i="1"/>
  <c r="B10771" i="1"/>
  <c r="E10771" i="1"/>
  <c r="F10771" i="1"/>
  <c r="O10771" i="1"/>
  <c r="B10772" i="1"/>
  <c r="E10772" i="1"/>
  <c r="F10772" i="1"/>
  <c r="O10772" i="1"/>
  <c r="B10773" i="1"/>
  <c r="E10773" i="1"/>
  <c r="F10773" i="1"/>
  <c r="O10773" i="1"/>
  <c r="B10774" i="1"/>
  <c r="E10774" i="1"/>
  <c r="F10774" i="1"/>
  <c r="O10774" i="1"/>
  <c r="B10775" i="1"/>
  <c r="E10775" i="1"/>
  <c r="F10775" i="1"/>
  <c r="O10775" i="1"/>
  <c r="B10776" i="1"/>
  <c r="E10776" i="1"/>
  <c r="F10776" i="1"/>
  <c r="O10776" i="1"/>
  <c r="B10777" i="1"/>
  <c r="E10777" i="1"/>
  <c r="F10777" i="1"/>
  <c r="O10777" i="1"/>
  <c r="B10778" i="1"/>
  <c r="E10778" i="1"/>
  <c r="F10778" i="1"/>
  <c r="O10778" i="1"/>
  <c r="B10779" i="1"/>
  <c r="E10779" i="1"/>
  <c r="F10779" i="1"/>
  <c r="O10779" i="1"/>
  <c r="B10780" i="1"/>
  <c r="E10780" i="1"/>
  <c r="F10780" i="1"/>
  <c r="O10780" i="1"/>
  <c r="B10781" i="1"/>
  <c r="E10781" i="1"/>
  <c r="F10781" i="1"/>
  <c r="O10781" i="1"/>
  <c r="B10782" i="1"/>
  <c r="E10782" i="1"/>
  <c r="F10782" i="1"/>
  <c r="O10782" i="1"/>
  <c r="B10783" i="1"/>
  <c r="E10783" i="1"/>
  <c r="F10783" i="1"/>
  <c r="O10783" i="1"/>
  <c r="B10784" i="1"/>
  <c r="E10784" i="1"/>
  <c r="F10784" i="1"/>
  <c r="O10784" i="1"/>
  <c r="B10785" i="1"/>
  <c r="E10785" i="1"/>
  <c r="F10785" i="1"/>
  <c r="O10785" i="1"/>
  <c r="B10786" i="1"/>
  <c r="E10786" i="1"/>
  <c r="F10786" i="1"/>
  <c r="O10786" i="1"/>
  <c r="B10787" i="1"/>
  <c r="E10787" i="1"/>
  <c r="F10787" i="1"/>
  <c r="O10787" i="1"/>
  <c r="B10788" i="1"/>
  <c r="E10788" i="1"/>
  <c r="F10788" i="1"/>
  <c r="O10788" i="1"/>
  <c r="B10789" i="1"/>
  <c r="E10789" i="1"/>
  <c r="F10789" i="1"/>
  <c r="O10789" i="1"/>
  <c r="B10790" i="1"/>
  <c r="E10790" i="1"/>
  <c r="F10790" i="1"/>
  <c r="O10790" i="1"/>
  <c r="B10791" i="1"/>
  <c r="E10791" i="1"/>
  <c r="F10791" i="1"/>
  <c r="O10791" i="1"/>
  <c r="B10792" i="1"/>
  <c r="E10792" i="1"/>
  <c r="F10792" i="1"/>
  <c r="O10792" i="1"/>
  <c r="B10793" i="1"/>
  <c r="E10793" i="1"/>
  <c r="F10793" i="1"/>
  <c r="O10793" i="1"/>
  <c r="B10794" i="1"/>
  <c r="E10794" i="1"/>
  <c r="F10794" i="1"/>
  <c r="O10794" i="1"/>
  <c r="B10795" i="1"/>
  <c r="E10795" i="1"/>
  <c r="F10795" i="1"/>
  <c r="O10795" i="1"/>
  <c r="B10796" i="1"/>
  <c r="E10796" i="1"/>
  <c r="F10796" i="1"/>
  <c r="O10796" i="1"/>
  <c r="B10797" i="1"/>
  <c r="E10797" i="1"/>
  <c r="F10797" i="1"/>
  <c r="O10797" i="1"/>
  <c r="B10798" i="1"/>
  <c r="E10798" i="1"/>
  <c r="F10798" i="1"/>
  <c r="O10798" i="1"/>
  <c r="B10799" i="1"/>
  <c r="E10799" i="1"/>
  <c r="F10799" i="1"/>
  <c r="O10799" i="1"/>
  <c r="B10800" i="1"/>
  <c r="E10800" i="1"/>
  <c r="F10800" i="1"/>
  <c r="O10800" i="1"/>
  <c r="B10801" i="1"/>
  <c r="E10801" i="1"/>
  <c r="F10801" i="1"/>
  <c r="O10801" i="1"/>
  <c r="B10802" i="1"/>
  <c r="E10802" i="1"/>
  <c r="F10802" i="1"/>
  <c r="O10802" i="1"/>
  <c r="B10803" i="1"/>
  <c r="E10803" i="1"/>
  <c r="F10803" i="1"/>
  <c r="O10803" i="1"/>
  <c r="B10804" i="1"/>
  <c r="E10804" i="1"/>
  <c r="F10804" i="1"/>
  <c r="O10804" i="1"/>
  <c r="B10805" i="1"/>
  <c r="E10805" i="1"/>
  <c r="F10805" i="1"/>
  <c r="O10805" i="1"/>
  <c r="B10806" i="1"/>
  <c r="E10806" i="1"/>
  <c r="F10806" i="1"/>
  <c r="O10806" i="1"/>
  <c r="B10807" i="1"/>
  <c r="E10807" i="1"/>
  <c r="F10807" i="1"/>
  <c r="O10807" i="1"/>
  <c r="B10808" i="1"/>
  <c r="E10808" i="1"/>
  <c r="F10808" i="1"/>
  <c r="O10808" i="1"/>
  <c r="B10809" i="1"/>
  <c r="E10809" i="1"/>
  <c r="F10809" i="1"/>
  <c r="O10809" i="1"/>
  <c r="B10810" i="1"/>
  <c r="E10810" i="1"/>
  <c r="F10810" i="1"/>
  <c r="O10810" i="1"/>
  <c r="B10811" i="1"/>
  <c r="E10811" i="1"/>
  <c r="F10811" i="1"/>
  <c r="O10811" i="1"/>
  <c r="B10812" i="1"/>
  <c r="E10812" i="1"/>
  <c r="F10812" i="1"/>
  <c r="O10812" i="1"/>
  <c r="B10813" i="1"/>
  <c r="E10813" i="1"/>
  <c r="F10813" i="1"/>
  <c r="O10813" i="1"/>
  <c r="B10814" i="1"/>
  <c r="E10814" i="1"/>
  <c r="F10814" i="1"/>
  <c r="O10814" i="1"/>
  <c r="B10815" i="1"/>
  <c r="E10815" i="1"/>
  <c r="F10815" i="1"/>
  <c r="O10815" i="1"/>
  <c r="B10816" i="1"/>
  <c r="E10816" i="1"/>
  <c r="F10816" i="1"/>
  <c r="O10816" i="1"/>
  <c r="B10817" i="1"/>
  <c r="E10817" i="1"/>
  <c r="F10817" i="1"/>
  <c r="O10817" i="1"/>
  <c r="B10818" i="1"/>
  <c r="E10818" i="1"/>
  <c r="F10818" i="1"/>
  <c r="O10818" i="1"/>
  <c r="B10819" i="1"/>
  <c r="E10819" i="1"/>
  <c r="F10819" i="1"/>
  <c r="O10819" i="1"/>
  <c r="B10820" i="1"/>
  <c r="E10820" i="1"/>
  <c r="F10820" i="1"/>
  <c r="O10820" i="1"/>
  <c r="B10821" i="1"/>
  <c r="E10821" i="1"/>
  <c r="F10821" i="1"/>
  <c r="O10821" i="1"/>
  <c r="B10822" i="1"/>
  <c r="E10822" i="1"/>
  <c r="F10822" i="1"/>
  <c r="O10822" i="1"/>
  <c r="B10823" i="1"/>
  <c r="E10823" i="1"/>
  <c r="F10823" i="1"/>
  <c r="O10823" i="1"/>
  <c r="B10824" i="1"/>
  <c r="E10824" i="1"/>
  <c r="F10824" i="1"/>
  <c r="O10824" i="1"/>
  <c r="B10825" i="1"/>
  <c r="E10825" i="1"/>
  <c r="F10825" i="1"/>
  <c r="O10825" i="1"/>
  <c r="B10826" i="1"/>
  <c r="E10826" i="1"/>
  <c r="F10826" i="1"/>
  <c r="O10826" i="1"/>
  <c r="B10827" i="1"/>
  <c r="E10827" i="1"/>
  <c r="F10827" i="1"/>
  <c r="O10827" i="1"/>
  <c r="B10828" i="1"/>
  <c r="E10828" i="1"/>
  <c r="F10828" i="1"/>
  <c r="O10828" i="1"/>
  <c r="B10829" i="1"/>
  <c r="E10829" i="1"/>
  <c r="F10829" i="1"/>
  <c r="O10829" i="1"/>
  <c r="B10830" i="1"/>
  <c r="E10830" i="1"/>
  <c r="F10830" i="1"/>
  <c r="O10830" i="1"/>
  <c r="B10831" i="1"/>
  <c r="E10831" i="1"/>
  <c r="F10831" i="1"/>
  <c r="O10831" i="1"/>
  <c r="B10832" i="1"/>
  <c r="E10832" i="1"/>
  <c r="F10832" i="1"/>
  <c r="O10832" i="1"/>
  <c r="B10833" i="1"/>
  <c r="E10833" i="1"/>
  <c r="F10833" i="1"/>
  <c r="O10833" i="1"/>
  <c r="B10834" i="1"/>
  <c r="E10834" i="1"/>
  <c r="F10834" i="1"/>
  <c r="O10834" i="1"/>
  <c r="B10835" i="1"/>
  <c r="E10835" i="1"/>
  <c r="F10835" i="1"/>
  <c r="O10835" i="1"/>
  <c r="B10836" i="1"/>
  <c r="E10836" i="1"/>
  <c r="F10836" i="1"/>
  <c r="O10836" i="1"/>
  <c r="B10837" i="1"/>
  <c r="E10837" i="1"/>
  <c r="F10837" i="1"/>
  <c r="O10837" i="1"/>
  <c r="B10838" i="1"/>
  <c r="E10838" i="1"/>
  <c r="F10838" i="1"/>
  <c r="O10838" i="1"/>
  <c r="B10839" i="1"/>
  <c r="E10839" i="1"/>
  <c r="F10839" i="1"/>
  <c r="O10839" i="1"/>
  <c r="B10840" i="1"/>
  <c r="E10840" i="1"/>
  <c r="F10840" i="1"/>
  <c r="O10840" i="1"/>
  <c r="B10841" i="1"/>
  <c r="E10841" i="1"/>
  <c r="F10841" i="1"/>
  <c r="O10841" i="1"/>
  <c r="B10842" i="1"/>
  <c r="E10842" i="1"/>
  <c r="F10842" i="1"/>
  <c r="O10842" i="1"/>
  <c r="B10843" i="1"/>
  <c r="E10843" i="1"/>
  <c r="F10843" i="1"/>
  <c r="O10843" i="1"/>
  <c r="B10844" i="1"/>
  <c r="E10844" i="1"/>
  <c r="F10844" i="1"/>
  <c r="O10844" i="1"/>
  <c r="B10845" i="1"/>
  <c r="E10845" i="1"/>
  <c r="F10845" i="1"/>
  <c r="O10845" i="1"/>
  <c r="B10846" i="1"/>
  <c r="E10846" i="1"/>
  <c r="F10846" i="1"/>
  <c r="O10846" i="1"/>
  <c r="B10847" i="1"/>
  <c r="E10847" i="1"/>
  <c r="F10847" i="1"/>
  <c r="O10847" i="1"/>
  <c r="B10848" i="1"/>
  <c r="E10848" i="1"/>
  <c r="F10848" i="1"/>
  <c r="O10848" i="1"/>
  <c r="B10849" i="1"/>
  <c r="E10849" i="1"/>
  <c r="F10849" i="1"/>
  <c r="O10849" i="1"/>
  <c r="B10850" i="1"/>
  <c r="E10850" i="1"/>
  <c r="F10850" i="1"/>
  <c r="O10850" i="1"/>
  <c r="B10851" i="1"/>
  <c r="E10851" i="1"/>
  <c r="F10851" i="1"/>
  <c r="O10851" i="1"/>
  <c r="B10852" i="1"/>
  <c r="E10852" i="1"/>
  <c r="F10852" i="1"/>
  <c r="O10852" i="1"/>
  <c r="B10853" i="1"/>
  <c r="E10853" i="1"/>
  <c r="F10853" i="1"/>
  <c r="O10853" i="1"/>
  <c r="B10854" i="1"/>
  <c r="E10854" i="1"/>
  <c r="F10854" i="1"/>
  <c r="O10854" i="1"/>
  <c r="B10855" i="1"/>
  <c r="E10855" i="1"/>
  <c r="F10855" i="1"/>
  <c r="O10855" i="1"/>
  <c r="B10856" i="1"/>
  <c r="E10856" i="1"/>
  <c r="F10856" i="1"/>
  <c r="O10856" i="1"/>
  <c r="B10857" i="1"/>
  <c r="E10857" i="1"/>
  <c r="F10857" i="1"/>
  <c r="O10857" i="1"/>
  <c r="B10858" i="1"/>
  <c r="E10858" i="1"/>
  <c r="F10858" i="1"/>
  <c r="O10858" i="1"/>
  <c r="B10859" i="1"/>
  <c r="E10859" i="1"/>
  <c r="F10859" i="1"/>
  <c r="O10859" i="1"/>
  <c r="B10860" i="1"/>
  <c r="E10860" i="1"/>
  <c r="F10860" i="1"/>
  <c r="O10860" i="1"/>
  <c r="B10861" i="1"/>
  <c r="E10861" i="1"/>
  <c r="F10861" i="1"/>
  <c r="O10861" i="1"/>
  <c r="B10862" i="1"/>
  <c r="E10862" i="1"/>
  <c r="F10862" i="1"/>
  <c r="O10862" i="1"/>
  <c r="B10863" i="1"/>
  <c r="E10863" i="1"/>
  <c r="F10863" i="1"/>
  <c r="O10863" i="1"/>
  <c r="B10864" i="1"/>
  <c r="E10864" i="1"/>
  <c r="F10864" i="1"/>
  <c r="O10864" i="1"/>
  <c r="B10865" i="1"/>
  <c r="E10865" i="1"/>
  <c r="F10865" i="1"/>
  <c r="O10865" i="1"/>
  <c r="B10866" i="1"/>
  <c r="E10866" i="1"/>
  <c r="F10866" i="1"/>
  <c r="O10866" i="1"/>
  <c r="B10867" i="1"/>
  <c r="E10867" i="1"/>
  <c r="F10867" i="1"/>
  <c r="O10867" i="1"/>
  <c r="B10868" i="1"/>
  <c r="E10868" i="1"/>
  <c r="F10868" i="1"/>
  <c r="O10868" i="1"/>
  <c r="B10869" i="1"/>
  <c r="E10869" i="1"/>
  <c r="F10869" i="1"/>
  <c r="O10869" i="1"/>
  <c r="B10870" i="1"/>
  <c r="E10870" i="1"/>
  <c r="F10870" i="1"/>
  <c r="O10870" i="1"/>
  <c r="B10871" i="1"/>
  <c r="E10871" i="1"/>
  <c r="F10871" i="1"/>
  <c r="O10871" i="1"/>
  <c r="B10872" i="1"/>
  <c r="E10872" i="1"/>
  <c r="F10872" i="1"/>
  <c r="O10872" i="1"/>
  <c r="B10873" i="1"/>
  <c r="E10873" i="1"/>
  <c r="F10873" i="1"/>
  <c r="O10873" i="1"/>
  <c r="B10874" i="1"/>
  <c r="E10874" i="1"/>
  <c r="F10874" i="1"/>
  <c r="O10874" i="1"/>
  <c r="B10875" i="1"/>
  <c r="E10875" i="1"/>
  <c r="F10875" i="1"/>
  <c r="O10875" i="1"/>
  <c r="B10876" i="1"/>
  <c r="E10876" i="1"/>
  <c r="F10876" i="1"/>
  <c r="O10876" i="1"/>
  <c r="B10877" i="1"/>
  <c r="E10877" i="1"/>
  <c r="F10877" i="1"/>
  <c r="O10877" i="1"/>
  <c r="B10878" i="1"/>
  <c r="E10878" i="1"/>
  <c r="F10878" i="1"/>
  <c r="O10878" i="1"/>
  <c r="B10879" i="1"/>
  <c r="E10879" i="1"/>
  <c r="F10879" i="1"/>
  <c r="O10879" i="1"/>
  <c r="B10880" i="1"/>
  <c r="E10880" i="1"/>
  <c r="F10880" i="1"/>
  <c r="O10880" i="1"/>
  <c r="B10881" i="1"/>
  <c r="E10881" i="1"/>
  <c r="F10881" i="1"/>
  <c r="O10881" i="1"/>
  <c r="B10882" i="1"/>
  <c r="E10882" i="1"/>
  <c r="F10882" i="1"/>
  <c r="O10882" i="1"/>
  <c r="B10883" i="1"/>
  <c r="E10883" i="1"/>
  <c r="F10883" i="1"/>
  <c r="O10883" i="1"/>
  <c r="B10884" i="1"/>
  <c r="E10884" i="1"/>
  <c r="F10884" i="1"/>
  <c r="O10884" i="1"/>
  <c r="B10885" i="1"/>
  <c r="E10885" i="1"/>
  <c r="F10885" i="1"/>
  <c r="O10885" i="1"/>
  <c r="B10886" i="1"/>
  <c r="E10886" i="1"/>
  <c r="F10886" i="1"/>
  <c r="O10886" i="1"/>
  <c r="B10887" i="1"/>
  <c r="E10887" i="1"/>
  <c r="F10887" i="1"/>
  <c r="O10887" i="1"/>
  <c r="B10888" i="1"/>
  <c r="E10888" i="1"/>
  <c r="F10888" i="1"/>
  <c r="O10888" i="1"/>
  <c r="B10889" i="1"/>
  <c r="E10889" i="1"/>
  <c r="F10889" i="1"/>
  <c r="O10889" i="1"/>
  <c r="B10890" i="1"/>
  <c r="E10890" i="1"/>
  <c r="F10890" i="1"/>
  <c r="O10890" i="1"/>
  <c r="B10891" i="1"/>
  <c r="E10891" i="1"/>
  <c r="F10891" i="1"/>
  <c r="O10891" i="1"/>
  <c r="B10892" i="1"/>
  <c r="E10892" i="1"/>
  <c r="F10892" i="1"/>
  <c r="O10892" i="1"/>
  <c r="B10893" i="1"/>
  <c r="E10893" i="1"/>
  <c r="F10893" i="1"/>
  <c r="O10893" i="1"/>
  <c r="B10894" i="1"/>
  <c r="E10894" i="1"/>
  <c r="F10894" i="1"/>
  <c r="O10894" i="1"/>
  <c r="B10895" i="1"/>
  <c r="E10895" i="1"/>
  <c r="F10895" i="1"/>
  <c r="O10895" i="1"/>
  <c r="B10896" i="1"/>
  <c r="E10896" i="1"/>
  <c r="F10896" i="1"/>
  <c r="O10896" i="1"/>
  <c r="B10897" i="1"/>
  <c r="E10897" i="1"/>
  <c r="F10897" i="1"/>
  <c r="O10897" i="1"/>
  <c r="B10898" i="1"/>
  <c r="E10898" i="1"/>
  <c r="F10898" i="1"/>
  <c r="O10898" i="1"/>
  <c r="B10899" i="1"/>
  <c r="E10899" i="1"/>
  <c r="F10899" i="1"/>
  <c r="O10899" i="1"/>
  <c r="B10900" i="1"/>
  <c r="E10900" i="1"/>
  <c r="F10900" i="1"/>
  <c r="O10900" i="1"/>
  <c r="B10901" i="1"/>
  <c r="E10901" i="1"/>
  <c r="F10901" i="1"/>
  <c r="O10901" i="1"/>
  <c r="B10902" i="1"/>
  <c r="E10902" i="1"/>
  <c r="F10902" i="1"/>
  <c r="O10902" i="1"/>
  <c r="B10903" i="1"/>
  <c r="E10903" i="1"/>
  <c r="F10903" i="1"/>
  <c r="O10903" i="1"/>
  <c r="B10904" i="1"/>
  <c r="E10904" i="1"/>
  <c r="F10904" i="1"/>
  <c r="O10904" i="1"/>
  <c r="B10905" i="1"/>
  <c r="E10905" i="1"/>
  <c r="F10905" i="1"/>
  <c r="O10905" i="1"/>
  <c r="B10906" i="1"/>
  <c r="E10906" i="1"/>
  <c r="F10906" i="1"/>
  <c r="O10906" i="1"/>
  <c r="B10907" i="1"/>
  <c r="E10907" i="1"/>
  <c r="F10907" i="1"/>
  <c r="O10907" i="1"/>
  <c r="B10908" i="1"/>
  <c r="E10908" i="1"/>
  <c r="F10908" i="1"/>
  <c r="O10908" i="1"/>
  <c r="B10909" i="1"/>
  <c r="E10909" i="1"/>
  <c r="F10909" i="1"/>
  <c r="O10909" i="1"/>
  <c r="B10910" i="1"/>
  <c r="E10910" i="1"/>
  <c r="F10910" i="1"/>
  <c r="O10910" i="1"/>
  <c r="B10911" i="1"/>
  <c r="E10911" i="1"/>
  <c r="F10911" i="1"/>
  <c r="O10911" i="1"/>
  <c r="B10912" i="1"/>
  <c r="E10912" i="1"/>
  <c r="F10912" i="1"/>
  <c r="O10912" i="1"/>
  <c r="B10913" i="1"/>
  <c r="E10913" i="1"/>
  <c r="F10913" i="1"/>
  <c r="O10913" i="1"/>
  <c r="B10914" i="1"/>
  <c r="E10914" i="1"/>
  <c r="F10914" i="1"/>
  <c r="O10914" i="1"/>
  <c r="B10915" i="1"/>
  <c r="E10915" i="1"/>
  <c r="F10915" i="1"/>
  <c r="O10915" i="1"/>
  <c r="B10916" i="1"/>
  <c r="E10916" i="1"/>
  <c r="F10916" i="1"/>
  <c r="O10916" i="1"/>
  <c r="B10917" i="1"/>
  <c r="E10917" i="1"/>
  <c r="F10917" i="1"/>
  <c r="O10917" i="1"/>
  <c r="B10918" i="1"/>
  <c r="E10918" i="1"/>
  <c r="F10918" i="1"/>
  <c r="O10918" i="1"/>
  <c r="B10919" i="1"/>
  <c r="E10919" i="1"/>
  <c r="F10919" i="1"/>
  <c r="O10919" i="1"/>
  <c r="B10920" i="1"/>
  <c r="E10920" i="1"/>
  <c r="F10920" i="1"/>
  <c r="O10920" i="1"/>
  <c r="B10921" i="1"/>
  <c r="E10921" i="1"/>
  <c r="F10921" i="1"/>
  <c r="O10921" i="1"/>
  <c r="B10922" i="1"/>
  <c r="E10922" i="1"/>
  <c r="F10922" i="1"/>
  <c r="O10922" i="1"/>
  <c r="B10923" i="1"/>
  <c r="E10923" i="1"/>
  <c r="F10923" i="1"/>
  <c r="O10923" i="1"/>
  <c r="B10924" i="1"/>
  <c r="E10924" i="1"/>
  <c r="F10924" i="1"/>
  <c r="O10924" i="1"/>
  <c r="B10925" i="1"/>
  <c r="E10925" i="1"/>
  <c r="F10925" i="1"/>
  <c r="O10925" i="1"/>
  <c r="B10926" i="1"/>
  <c r="E10926" i="1"/>
  <c r="F10926" i="1"/>
  <c r="O10926" i="1"/>
  <c r="B10927" i="1"/>
  <c r="E10927" i="1"/>
  <c r="F10927" i="1"/>
  <c r="O10927" i="1"/>
  <c r="B10928" i="1"/>
  <c r="E10928" i="1"/>
  <c r="F10928" i="1"/>
  <c r="O10928" i="1"/>
  <c r="B10929" i="1"/>
  <c r="E10929" i="1"/>
  <c r="F10929" i="1"/>
  <c r="O10929" i="1"/>
  <c r="B10930" i="1"/>
  <c r="E10930" i="1"/>
  <c r="F10930" i="1"/>
  <c r="O10930" i="1"/>
  <c r="B10931" i="1"/>
  <c r="E10931" i="1"/>
  <c r="F10931" i="1"/>
  <c r="O10931" i="1"/>
  <c r="B10932" i="1"/>
  <c r="E10932" i="1"/>
  <c r="F10932" i="1"/>
  <c r="O10932" i="1"/>
  <c r="B10933" i="1"/>
  <c r="E10933" i="1"/>
  <c r="F10933" i="1"/>
  <c r="O10933" i="1"/>
  <c r="B10934" i="1"/>
  <c r="E10934" i="1"/>
  <c r="F10934" i="1"/>
  <c r="O10934" i="1"/>
  <c r="B10935" i="1"/>
  <c r="E10935" i="1"/>
  <c r="F10935" i="1"/>
  <c r="O10935" i="1"/>
  <c r="B10936" i="1"/>
  <c r="E10936" i="1"/>
  <c r="F10936" i="1"/>
  <c r="O10936" i="1"/>
  <c r="B10937" i="1"/>
  <c r="E10937" i="1"/>
  <c r="F10937" i="1"/>
  <c r="O10937" i="1"/>
  <c r="B10938" i="1"/>
  <c r="E10938" i="1"/>
  <c r="F10938" i="1"/>
  <c r="O10938" i="1"/>
  <c r="B10939" i="1"/>
  <c r="E10939" i="1"/>
  <c r="F10939" i="1"/>
  <c r="O10939" i="1"/>
  <c r="B10940" i="1"/>
  <c r="E10940" i="1"/>
  <c r="F10940" i="1"/>
  <c r="O10940" i="1"/>
  <c r="B10941" i="1"/>
  <c r="E10941" i="1"/>
  <c r="F10941" i="1"/>
  <c r="O10941" i="1"/>
  <c r="B10942" i="1"/>
  <c r="E10942" i="1"/>
  <c r="F10942" i="1"/>
  <c r="O10942" i="1"/>
  <c r="B10943" i="1"/>
  <c r="E10943" i="1"/>
  <c r="F10943" i="1"/>
  <c r="O10943" i="1"/>
  <c r="B10944" i="1"/>
  <c r="E10944" i="1"/>
  <c r="F10944" i="1"/>
  <c r="O10944" i="1"/>
  <c r="B10945" i="1"/>
  <c r="E10945" i="1"/>
  <c r="F10945" i="1"/>
  <c r="O10945" i="1"/>
  <c r="B10946" i="1"/>
  <c r="E10946" i="1"/>
  <c r="F10946" i="1"/>
  <c r="O10946" i="1"/>
  <c r="B10947" i="1"/>
  <c r="E10947" i="1"/>
  <c r="F10947" i="1"/>
  <c r="O10947" i="1"/>
  <c r="B10948" i="1"/>
  <c r="E10948" i="1"/>
  <c r="F10948" i="1"/>
  <c r="O10948" i="1"/>
  <c r="B10949" i="1"/>
  <c r="E10949" i="1"/>
  <c r="F10949" i="1"/>
  <c r="O10949" i="1"/>
  <c r="B10950" i="1"/>
  <c r="E10950" i="1"/>
  <c r="F10950" i="1"/>
  <c r="O10950" i="1"/>
  <c r="B10951" i="1"/>
  <c r="E10951" i="1"/>
  <c r="F10951" i="1"/>
  <c r="O10951" i="1"/>
  <c r="B10952" i="1"/>
  <c r="E10952" i="1"/>
  <c r="F10952" i="1"/>
  <c r="O10952" i="1"/>
  <c r="B10953" i="1"/>
  <c r="E10953" i="1"/>
  <c r="F10953" i="1"/>
  <c r="O10953" i="1"/>
  <c r="B10954" i="1"/>
  <c r="E10954" i="1"/>
  <c r="F10954" i="1"/>
  <c r="O10954" i="1"/>
  <c r="B10955" i="1"/>
  <c r="E10955" i="1"/>
  <c r="F10955" i="1"/>
  <c r="O10955" i="1"/>
  <c r="B10956" i="1"/>
  <c r="E10956" i="1"/>
  <c r="F10956" i="1"/>
  <c r="O10956" i="1"/>
  <c r="B10957" i="1"/>
  <c r="E10957" i="1"/>
  <c r="F10957" i="1"/>
  <c r="O10957" i="1"/>
  <c r="B10958" i="1"/>
  <c r="E10958" i="1"/>
  <c r="F10958" i="1"/>
  <c r="O10958" i="1"/>
  <c r="B10959" i="1"/>
  <c r="E10959" i="1"/>
  <c r="F10959" i="1"/>
  <c r="O10959" i="1"/>
  <c r="B10960" i="1"/>
  <c r="E10960" i="1"/>
  <c r="F10960" i="1"/>
  <c r="O10960" i="1"/>
  <c r="B10961" i="1"/>
  <c r="E10961" i="1"/>
  <c r="F10961" i="1"/>
  <c r="O10961" i="1"/>
  <c r="B10962" i="1"/>
  <c r="E10962" i="1"/>
  <c r="F10962" i="1"/>
  <c r="O10962" i="1"/>
  <c r="B10963" i="1"/>
  <c r="E10963" i="1"/>
  <c r="F10963" i="1"/>
  <c r="O10963" i="1"/>
  <c r="B10964" i="1"/>
  <c r="E10964" i="1"/>
  <c r="F10964" i="1"/>
  <c r="O10964" i="1"/>
  <c r="B10965" i="1"/>
  <c r="E10965" i="1"/>
  <c r="F10965" i="1"/>
  <c r="O10965" i="1"/>
  <c r="B10966" i="1"/>
  <c r="E10966" i="1"/>
  <c r="F10966" i="1"/>
  <c r="O10966" i="1"/>
  <c r="B10967" i="1"/>
  <c r="E10967" i="1"/>
  <c r="F10967" i="1"/>
  <c r="O10967" i="1"/>
  <c r="B10968" i="1"/>
  <c r="E10968" i="1"/>
  <c r="F10968" i="1"/>
  <c r="O10968" i="1"/>
  <c r="B10969" i="1"/>
  <c r="E10969" i="1"/>
  <c r="F10969" i="1"/>
  <c r="O10969" i="1"/>
  <c r="B10970" i="1"/>
  <c r="E10970" i="1"/>
  <c r="F10970" i="1"/>
  <c r="O10970" i="1"/>
  <c r="B10971" i="1"/>
  <c r="E10971" i="1"/>
  <c r="F10971" i="1"/>
  <c r="O10971" i="1"/>
  <c r="B10972" i="1"/>
  <c r="E10972" i="1"/>
  <c r="F10972" i="1"/>
  <c r="O10972" i="1"/>
  <c r="B10973" i="1"/>
  <c r="E10973" i="1"/>
  <c r="F10973" i="1"/>
  <c r="O10973" i="1"/>
  <c r="B10974" i="1"/>
  <c r="E10974" i="1"/>
  <c r="F10974" i="1"/>
  <c r="O10974" i="1"/>
  <c r="B10975" i="1"/>
  <c r="E10975" i="1"/>
  <c r="F10975" i="1"/>
  <c r="O10975" i="1"/>
  <c r="B10976" i="1"/>
  <c r="E10976" i="1"/>
  <c r="F10976" i="1"/>
  <c r="O10976" i="1"/>
  <c r="B10977" i="1"/>
  <c r="E10977" i="1"/>
  <c r="F10977" i="1"/>
  <c r="O10977" i="1"/>
  <c r="B10978" i="1"/>
  <c r="E10978" i="1"/>
  <c r="F10978" i="1"/>
  <c r="O10978" i="1"/>
  <c r="B10979" i="1"/>
  <c r="E10979" i="1"/>
  <c r="F10979" i="1"/>
  <c r="O10979" i="1"/>
  <c r="B10980" i="1"/>
  <c r="E10980" i="1"/>
  <c r="F10980" i="1"/>
  <c r="O10980" i="1"/>
  <c r="B10981" i="1"/>
  <c r="E10981" i="1"/>
  <c r="F10981" i="1"/>
  <c r="O10981" i="1"/>
  <c r="B10982" i="1"/>
  <c r="E10982" i="1"/>
  <c r="F10982" i="1"/>
  <c r="O10982" i="1"/>
  <c r="B10983" i="1"/>
  <c r="E10983" i="1"/>
  <c r="F10983" i="1"/>
  <c r="O10983" i="1"/>
  <c r="B10984" i="1"/>
  <c r="E10984" i="1"/>
  <c r="F10984" i="1"/>
  <c r="O10984" i="1"/>
  <c r="B10985" i="1"/>
  <c r="E10985" i="1"/>
  <c r="F10985" i="1"/>
  <c r="O10985" i="1"/>
  <c r="B10986" i="1"/>
  <c r="E10986" i="1"/>
  <c r="F10986" i="1"/>
  <c r="O10986" i="1"/>
  <c r="B10987" i="1"/>
  <c r="E10987" i="1"/>
  <c r="F10987" i="1"/>
  <c r="O10987" i="1"/>
  <c r="B10988" i="1"/>
  <c r="E10988" i="1"/>
  <c r="F10988" i="1"/>
  <c r="O10988" i="1"/>
  <c r="B10989" i="1"/>
  <c r="E10989" i="1"/>
  <c r="F10989" i="1"/>
  <c r="O10989" i="1"/>
  <c r="B10990" i="1"/>
  <c r="E10990" i="1"/>
  <c r="F10990" i="1"/>
  <c r="O10990" i="1"/>
  <c r="B10991" i="1"/>
  <c r="E10991" i="1"/>
  <c r="F10991" i="1"/>
  <c r="O10991" i="1"/>
  <c r="B10992" i="1"/>
  <c r="E10992" i="1"/>
  <c r="F10992" i="1"/>
  <c r="O10992" i="1"/>
  <c r="B10993" i="1"/>
  <c r="E10993" i="1"/>
  <c r="F10993" i="1"/>
  <c r="O10993" i="1"/>
  <c r="B10994" i="1"/>
  <c r="E10994" i="1"/>
  <c r="F10994" i="1"/>
  <c r="O10994" i="1"/>
  <c r="B10995" i="1"/>
  <c r="E10995" i="1"/>
  <c r="F10995" i="1"/>
  <c r="O10995" i="1"/>
  <c r="B10996" i="1"/>
  <c r="E10996" i="1"/>
  <c r="F10996" i="1"/>
  <c r="O10996" i="1"/>
  <c r="B10997" i="1"/>
  <c r="E10997" i="1"/>
  <c r="F10997" i="1"/>
  <c r="O10997" i="1"/>
  <c r="B10998" i="1"/>
  <c r="E10998" i="1"/>
  <c r="F10998" i="1"/>
  <c r="O10998" i="1"/>
  <c r="B10999" i="1"/>
  <c r="E10999" i="1"/>
  <c r="F10999" i="1"/>
  <c r="O10999" i="1"/>
  <c r="B11000" i="1"/>
  <c r="E11000" i="1"/>
  <c r="F11000" i="1"/>
  <c r="O11000" i="1"/>
  <c r="B11001" i="1"/>
  <c r="E11001" i="1"/>
  <c r="F11001" i="1"/>
  <c r="O11001" i="1"/>
  <c r="B11002" i="1"/>
  <c r="E11002" i="1"/>
  <c r="F11002" i="1"/>
  <c r="O11002" i="1"/>
  <c r="B11003" i="1"/>
  <c r="E11003" i="1"/>
  <c r="F11003" i="1"/>
  <c r="O11003" i="1"/>
  <c r="B11004" i="1"/>
  <c r="E11004" i="1"/>
  <c r="F11004" i="1"/>
  <c r="O11004" i="1"/>
  <c r="B11005" i="1"/>
  <c r="E11005" i="1"/>
  <c r="F11005" i="1"/>
  <c r="O11005" i="1"/>
  <c r="B11006" i="1"/>
  <c r="E11006" i="1"/>
  <c r="F11006" i="1"/>
  <c r="O11006" i="1"/>
  <c r="B11007" i="1"/>
  <c r="E11007" i="1"/>
  <c r="F11007" i="1"/>
  <c r="O11007" i="1"/>
  <c r="B11008" i="1"/>
  <c r="E11008" i="1"/>
  <c r="F11008" i="1"/>
  <c r="O11008" i="1"/>
  <c r="B11009" i="1"/>
  <c r="E11009" i="1"/>
  <c r="F11009" i="1"/>
  <c r="O11009" i="1"/>
  <c r="B11010" i="1"/>
  <c r="E11010" i="1"/>
  <c r="F11010" i="1"/>
  <c r="O11010" i="1"/>
  <c r="B11011" i="1"/>
  <c r="E11011" i="1"/>
  <c r="F11011" i="1"/>
  <c r="O11011" i="1"/>
  <c r="B11012" i="1"/>
  <c r="E11012" i="1"/>
  <c r="F11012" i="1"/>
  <c r="O11012" i="1"/>
  <c r="B11013" i="1"/>
  <c r="E11013" i="1"/>
  <c r="F11013" i="1"/>
  <c r="O11013" i="1"/>
  <c r="B11014" i="1"/>
  <c r="E11014" i="1"/>
  <c r="F11014" i="1"/>
  <c r="O11014" i="1"/>
  <c r="B11015" i="1"/>
  <c r="E11015" i="1"/>
  <c r="F11015" i="1"/>
  <c r="O11015" i="1"/>
  <c r="B11016" i="1"/>
  <c r="E11016" i="1"/>
  <c r="F11016" i="1"/>
  <c r="O11016" i="1"/>
  <c r="B11017" i="1"/>
  <c r="E11017" i="1"/>
  <c r="F11017" i="1"/>
  <c r="O11017" i="1"/>
  <c r="B11018" i="1"/>
  <c r="E11018" i="1"/>
  <c r="F11018" i="1"/>
  <c r="O11018" i="1"/>
  <c r="B11019" i="1"/>
  <c r="E11019" i="1"/>
  <c r="F11019" i="1"/>
  <c r="O11019" i="1"/>
  <c r="B11020" i="1"/>
  <c r="E11020" i="1"/>
  <c r="F11020" i="1"/>
  <c r="O11020" i="1"/>
  <c r="B11021" i="1"/>
  <c r="E11021" i="1"/>
  <c r="F11021" i="1"/>
  <c r="O11021" i="1"/>
  <c r="B11022" i="1"/>
  <c r="E11022" i="1"/>
  <c r="F11022" i="1"/>
  <c r="O11022" i="1"/>
  <c r="B11023" i="1"/>
  <c r="E11023" i="1"/>
  <c r="F11023" i="1"/>
  <c r="O11023" i="1"/>
  <c r="B11024" i="1"/>
  <c r="E11024" i="1"/>
  <c r="F11024" i="1"/>
  <c r="O11024" i="1"/>
  <c r="B11025" i="1"/>
  <c r="E11025" i="1"/>
  <c r="F11025" i="1"/>
  <c r="O11025" i="1"/>
  <c r="B11026" i="1"/>
  <c r="E11026" i="1"/>
  <c r="F11026" i="1"/>
  <c r="O11026" i="1"/>
  <c r="B11027" i="1"/>
  <c r="E11027" i="1"/>
  <c r="F11027" i="1"/>
  <c r="O11027" i="1"/>
  <c r="B11028" i="1"/>
  <c r="E11028" i="1"/>
  <c r="F11028" i="1"/>
  <c r="O11028" i="1"/>
  <c r="B11029" i="1"/>
  <c r="E11029" i="1"/>
  <c r="F11029" i="1"/>
  <c r="O11029" i="1"/>
  <c r="B11030" i="1"/>
  <c r="E11030" i="1"/>
  <c r="F11030" i="1"/>
  <c r="O11030" i="1"/>
  <c r="B11031" i="1"/>
  <c r="E11031" i="1"/>
  <c r="F11031" i="1"/>
  <c r="O11031" i="1"/>
  <c r="B11032" i="1"/>
  <c r="E11032" i="1"/>
  <c r="F11032" i="1"/>
  <c r="O11032" i="1"/>
  <c r="B11033" i="1"/>
  <c r="E11033" i="1"/>
  <c r="F11033" i="1"/>
  <c r="O11033" i="1"/>
  <c r="B11034" i="1"/>
  <c r="E11034" i="1"/>
  <c r="F11034" i="1"/>
  <c r="O11034" i="1"/>
  <c r="B11035" i="1"/>
  <c r="E11035" i="1"/>
  <c r="F11035" i="1"/>
  <c r="O11035" i="1"/>
  <c r="B11036" i="1"/>
  <c r="E11036" i="1"/>
  <c r="F11036" i="1"/>
  <c r="O11036" i="1"/>
  <c r="B11037" i="1"/>
  <c r="E11037" i="1"/>
  <c r="F11037" i="1"/>
  <c r="O11037" i="1"/>
  <c r="B11038" i="1"/>
  <c r="E11038" i="1"/>
  <c r="F11038" i="1"/>
  <c r="O11038" i="1"/>
  <c r="B11039" i="1"/>
  <c r="E11039" i="1"/>
  <c r="F11039" i="1"/>
  <c r="O11039" i="1"/>
  <c r="B11040" i="1"/>
  <c r="E11040" i="1"/>
  <c r="F11040" i="1"/>
  <c r="O11040" i="1"/>
  <c r="B11041" i="1"/>
  <c r="E11041" i="1"/>
  <c r="F11041" i="1"/>
  <c r="O11041" i="1"/>
  <c r="B11042" i="1"/>
  <c r="E11042" i="1"/>
  <c r="F11042" i="1"/>
  <c r="O11042" i="1"/>
  <c r="B11043" i="1"/>
  <c r="E11043" i="1"/>
  <c r="F11043" i="1"/>
  <c r="O11043" i="1"/>
  <c r="B11044" i="1"/>
  <c r="E11044" i="1"/>
  <c r="F11044" i="1"/>
  <c r="O11044" i="1"/>
  <c r="B11045" i="1"/>
  <c r="E11045" i="1"/>
  <c r="F11045" i="1"/>
  <c r="O11045" i="1"/>
  <c r="B11046" i="1"/>
  <c r="E11046" i="1"/>
  <c r="F11046" i="1"/>
  <c r="O11046" i="1"/>
  <c r="B11047" i="1"/>
  <c r="E11047" i="1"/>
  <c r="F11047" i="1"/>
  <c r="O11047" i="1"/>
  <c r="B11048" i="1"/>
  <c r="E11048" i="1"/>
  <c r="F11048" i="1"/>
  <c r="O11048" i="1"/>
  <c r="B11049" i="1"/>
  <c r="E11049" i="1"/>
  <c r="F11049" i="1"/>
  <c r="O11049" i="1"/>
  <c r="B11050" i="1"/>
  <c r="E11050" i="1"/>
  <c r="F11050" i="1"/>
  <c r="O11050" i="1"/>
  <c r="B11051" i="1"/>
  <c r="E11051" i="1"/>
  <c r="F11051" i="1"/>
  <c r="O11051" i="1"/>
  <c r="B11052" i="1"/>
  <c r="E11052" i="1"/>
  <c r="F11052" i="1"/>
  <c r="O11052" i="1"/>
  <c r="B11053" i="1"/>
  <c r="E11053" i="1"/>
  <c r="F11053" i="1"/>
  <c r="O11053" i="1"/>
  <c r="B11054" i="1"/>
  <c r="E11054" i="1"/>
  <c r="F11054" i="1"/>
  <c r="O11054" i="1"/>
  <c r="B11055" i="1"/>
  <c r="E11055" i="1"/>
  <c r="F11055" i="1"/>
  <c r="O11055" i="1"/>
  <c r="B11056" i="1"/>
  <c r="E11056" i="1"/>
  <c r="F11056" i="1"/>
  <c r="O11056" i="1"/>
  <c r="B11057" i="1"/>
  <c r="E11057" i="1"/>
  <c r="F11057" i="1"/>
  <c r="O11057" i="1"/>
  <c r="B11058" i="1"/>
  <c r="E11058" i="1"/>
  <c r="F11058" i="1"/>
  <c r="O11058" i="1"/>
  <c r="B11059" i="1"/>
  <c r="E11059" i="1"/>
  <c r="F11059" i="1"/>
  <c r="O11059" i="1"/>
  <c r="B11060" i="1"/>
  <c r="E11060" i="1"/>
  <c r="F11060" i="1"/>
  <c r="O11060" i="1"/>
  <c r="B11061" i="1"/>
  <c r="E11061" i="1"/>
  <c r="F11061" i="1"/>
  <c r="O11061" i="1"/>
  <c r="B11062" i="1"/>
  <c r="E11062" i="1"/>
  <c r="F11062" i="1"/>
  <c r="O11062" i="1"/>
  <c r="B11063" i="1"/>
  <c r="E11063" i="1"/>
  <c r="F11063" i="1"/>
  <c r="O11063" i="1"/>
  <c r="B11064" i="1"/>
  <c r="E11064" i="1"/>
  <c r="F11064" i="1"/>
  <c r="O11064" i="1"/>
  <c r="B11065" i="1"/>
  <c r="E11065" i="1"/>
  <c r="F11065" i="1"/>
  <c r="O11065" i="1"/>
  <c r="B11066" i="1"/>
  <c r="E11066" i="1"/>
  <c r="F11066" i="1"/>
  <c r="O11066" i="1"/>
  <c r="B11067" i="1"/>
  <c r="E11067" i="1"/>
  <c r="F11067" i="1"/>
  <c r="O11067" i="1"/>
  <c r="B11068" i="1"/>
  <c r="E11068" i="1"/>
  <c r="F11068" i="1"/>
  <c r="O11068" i="1"/>
  <c r="B11069" i="1"/>
  <c r="E11069" i="1"/>
  <c r="F11069" i="1"/>
  <c r="O11069" i="1"/>
  <c r="B11070" i="1"/>
  <c r="E11070" i="1"/>
  <c r="F11070" i="1"/>
  <c r="O11070" i="1"/>
  <c r="B11071" i="1"/>
  <c r="E11071" i="1"/>
  <c r="F11071" i="1"/>
  <c r="O11071" i="1"/>
  <c r="B11072" i="1"/>
  <c r="E11072" i="1"/>
  <c r="F11072" i="1"/>
  <c r="O11072" i="1"/>
  <c r="B11073" i="1"/>
  <c r="E11073" i="1"/>
  <c r="F11073" i="1"/>
  <c r="O11073" i="1"/>
  <c r="B11074" i="1"/>
  <c r="E11074" i="1"/>
  <c r="F11074" i="1"/>
  <c r="O11074" i="1"/>
  <c r="B11075" i="1"/>
  <c r="E11075" i="1"/>
  <c r="F11075" i="1"/>
  <c r="O11075" i="1"/>
  <c r="B11076" i="1"/>
  <c r="E11076" i="1"/>
  <c r="F11076" i="1"/>
  <c r="O11076" i="1"/>
  <c r="B11077" i="1"/>
  <c r="E11077" i="1"/>
  <c r="F11077" i="1"/>
  <c r="O11077" i="1"/>
  <c r="B11078" i="1"/>
  <c r="E11078" i="1"/>
  <c r="F11078" i="1"/>
  <c r="O11078" i="1"/>
  <c r="B11079" i="1"/>
  <c r="E11079" i="1"/>
  <c r="F11079" i="1"/>
  <c r="O11079" i="1"/>
  <c r="B11080" i="1"/>
  <c r="E11080" i="1"/>
  <c r="F11080" i="1"/>
  <c r="O11080" i="1"/>
  <c r="B11081" i="1"/>
  <c r="E11081" i="1"/>
  <c r="F11081" i="1"/>
  <c r="O11081" i="1"/>
  <c r="B11082" i="1"/>
  <c r="E11082" i="1"/>
  <c r="F11082" i="1"/>
  <c r="O11082" i="1"/>
  <c r="B11083" i="1"/>
  <c r="E11083" i="1"/>
  <c r="F11083" i="1"/>
  <c r="O11083" i="1"/>
  <c r="B11084" i="1"/>
  <c r="E11084" i="1"/>
  <c r="F11084" i="1"/>
  <c r="O11084" i="1"/>
  <c r="B11085" i="1"/>
  <c r="E11085" i="1"/>
  <c r="F11085" i="1"/>
  <c r="O11085" i="1"/>
  <c r="B11086" i="1"/>
  <c r="E11086" i="1"/>
  <c r="F11086" i="1"/>
  <c r="O11086" i="1"/>
  <c r="B11087" i="1"/>
  <c r="E11087" i="1"/>
  <c r="F11087" i="1"/>
  <c r="O11087" i="1"/>
  <c r="B11088" i="1"/>
  <c r="E11088" i="1"/>
  <c r="F11088" i="1"/>
  <c r="O11088" i="1"/>
  <c r="B11089" i="1"/>
  <c r="E11089" i="1"/>
  <c r="F11089" i="1"/>
  <c r="O11089" i="1"/>
  <c r="B11090" i="1"/>
  <c r="E11090" i="1"/>
  <c r="F11090" i="1"/>
  <c r="O11090" i="1"/>
  <c r="B11091" i="1"/>
  <c r="E11091" i="1"/>
  <c r="F11091" i="1"/>
  <c r="O11091" i="1"/>
  <c r="B11092" i="1"/>
  <c r="E11092" i="1"/>
  <c r="F11092" i="1"/>
  <c r="O11092" i="1"/>
  <c r="B11093" i="1"/>
  <c r="E11093" i="1"/>
  <c r="F11093" i="1"/>
  <c r="O11093" i="1"/>
  <c r="B11094" i="1"/>
  <c r="E11094" i="1"/>
  <c r="F11094" i="1"/>
  <c r="O11094" i="1"/>
  <c r="B11095" i="1"/>
  <c r="E11095" i="1"/>
  <c r="F11095" i="1"/>
  <c r="O11095" i="1"/>
  <c r="B11096" i="1"/>
  <c r="E11096" i="1"/>
  <c r="F11096" i="1"/>
  <c r="O11096" i="1"/>
  <c r="B11097" i="1"/>
  <c r="E11097" i="1"/>
  <c r="F11097" i="1"/>
  <c r="O11097" i="1"/>
  <c r="B11098" i="1"/>
  <c r="E11098" i="1"/>
  <c r="F11098" i="1"/>
  <c r="O11098" i="1"/>
  <c r="B11099" i="1"/>
  <c r="E11099" i="1"/>
  <c r="F11099" i="1"/>
  <c r="O11099" i="1"/>
  <c r="B11100" i="1"/>
  <c r="E11100" i="1"/>
  <c r="F11100" i="1"/>
  <c r="O11100" i="1"/>
  <c r="B11101" i="1"/>
  <c r="E11101" i="1"/>
  <c r="F11101" i="1"/>
  <c r="O11101" i="1"/>
  <c r="B11102" i="1"/>
  <c r="E11102" i="1"/>
  <c r="F11102" i="1"/>
  <c r="O11102" i="1"/>
  <c r="B11103" i="1"/>
  <c r="E11103" i="1"/>
  <c r="F11103" i="1"/>
  <c r="O11103" i="1"/>
  <c r="B11104" i="1"/>
  <c r="E11104" i="1"/>
  <c r="F11104" i="1"/>
  <c r="O11104" i="1"/>
  <c r="B11105" i="1"/>
  <c r="E11105" i="1"/>
  <c r="F11105" i="1"/>
  <c r="O11105" i="1"/>
  <c r="B11106" i="1"/>
  <c r="E11106" i="1"/>
  <c r="F11106" i="1"/>
  <c r="O11106" i="1"/>
  <c r="B11107" i="1"/>
  <c r="E11107" i="1"/>
  <c r="F11107" i="1"/>
  <c r="O11107" i="1"/>
  <c r="B11108" i="1"/>
  <c r="E11108" i="1"/>
  <c r="F11108" i="1"/>
  <c r="O11108" i="1"/>
  <c r="B11109" i="1"/>
  <c r="E11109" i="1"/>
  <c r="F11109" i="1"/>
  <c r="O11109" i="1"/>
  <c r="B11110" i="1"/>
  <c r="E11110" i="1"/>
  <c r="F11110" i="1"/>
  <c r="O11110" i="1"/>
  <c r="B11111" i="1"/>
  <c r="E11111" i="1"/>
  <c r="F11111" i="1"/>
  <c r="O11111" i="1"/>
  <c r="B11112" i="1"/>
  <c r="E11112" i="1"/>
  <c r="F11112" i="1"/>
  <c r="O11112" i="1"/>
  <c r="B11113" i="1"/>
  <c r="E11113" i="1"/>
  <c r="F11113" i="1"/>
  <c r="O11113" i="1"/>
  <c r="B11114" i="1"/>
  <c r="E11114" i="1"/>
  <c r="F11114" i="1"/>
  <c r="O11114" i="1"/>
  <c r="B11115" i="1"/>
  <c r="E11115" i="1"/>
  <c r="F11115" i="1"/>
  <c r="O11115" i="1"/>
  <c r="B11116" i="1"/>
  <c r="E11116" i="1"/>
  <c r="F11116" i="1"/>
  <c r="O11116" i="1"/>
  <c r="B11117" i="1"/>
  <c r="E11117" i="1"/>
  <c r="F11117" i="1"/>
  <c r="O11117" i="1"/>
  <c r="B11118" i="1"/>
  <c r="E11118" i="1"/>
  <c r="F11118" i="1"/>
  <c r="O11118" i="1"/>
  <c r="B11119" i="1"/>
  <c r="E11119" i="1"/>
  <c r="F11119" i="1"/>
  <c r="O11119" i="1"/>
  <c r="B11120" i="1"/>
  <c r="E11120" i="1"/>
  <c r="F11120" i="1"/>
  <c r="O11120" i="1"/>
  <c r="B11121" i="1"/>
  <c r="E11121" i="1"/>
  <c r="F11121" i="1"/>
  <c r="O11121" i="1"/>
  <c r="B11122" i="1"/>
  <c r="E11122" i="1"/>
  <c r="F11122" i="1"/>
  <c r="O11122" i="1"/>
  <c r="B11123" i="1"/>
  <c r="E11123" i="1"/>
  <c r="F11123" i="1"/>
  <c r="O11123" i="1"/>
  <c r="B11124" i="1"/>
  <c r="E11124" i="1"/>
  <c r="F11124" i="1"/>
  <c r="O11124" i="1"/>
  <c r="B11125" i="1"/>
  <c r="E11125" i="1"/>
  <c r="F11125" i="1"/>
  <c r="O11125" i="1"/>
  <c r="B11126" i="1"/>
  <c r="E11126" i="1"/>
  <c r="F11126" i="1"/>
  <c r="O11126" i="1"/>
  <c r="B11127" i="1"/>
  <c r="E11127" i="1"/>
  <c r="F11127" i="1"/>
  <c r="O11127" i="1"/>
  <c r="B11128" i="1"/>
  <c r="E11128" i="1"/>
  <c r="F11128" i="1"/>
  <c r="O11128" i="1"/>
  <c r="B11129" i="1"/>
  <c r="E11129" i="1"/>
  <c r="F11129" i="1"/>
  <c r="O11129" i="1"/>
  <c r="B11130" i="1"/>
  <c r="E11130" i="1"/>
  <c r="F11130" i="1"/>
  <c r="O11130" i="1"/>
  <c r="B11131" i="1"/>
  <c r="E11131" i="1"/>
  <c r="F11131" i="1"/>
  <c r="O11131" i="1"/>
  <c r="B11132" i="1"/>
  <c r="E11132" i="1"/>
  <c r="F11132" i="1"/>
  <c r="O11132" i="1"/>
  <c r="B11133" i="1"/>
  <c r="E11133" i="1"/>
  <c r="F11133" i="1"/>
  <c r="O11133" i="1"/>
  <c r="B11134" i="1"/>
  <c r="E11134" i="1"/>
  <c r="F11134" i="1"/>
  <c r="O11134" i="1"/>
  <c r="B11135" i="1"/>
  <c r="E11135" i="1"/>
  <c r="F11135" i="1"/>
  <c r="O11135" i="1"/>
  <c r="B11136" i="1"/>
  <c r="E11136" i="1"/>
  <c r="F11136" i="1"/>
  <c r="O11136" i="1"/>
  <c r="B11137" i="1"/>
  <c r="E11137" i="1"/>
  <c r="F11137" i="1"/>
  <c r="O11137" i="1"/>
  <c r="B11138" i="1"/>
  <c r="E11138" i="1"/>
  <c r="F11138" i="1"/>
  <c r="O11138" i="1"/>
  <c r="B11139" i="1"/>
  <c r="E11139" i="1"/>
  <c r="F11139" i="1"/>
  <c r="O11139" i="1"/>
  <c r="B11140" i="1"/>
  <c r="E11140" i="1"/>
  <c r="F11140" i="1"/>
  <c r="O11140" i="1"/>
  <c r="B11141" i="1"/>
  <c r="E11141" i="1"/>
  <c r="F11141" i="1"/>
  <c r="O11141" i="1"/>
  <c r="B11142" i="1"/>
  <c r="E11142" i="1"/>
  <c r="F11142" i="1"/>
  <c r="O11142" i="1"/>
  <c r="B11143" i="1"/>
  <c r="E11143" i="1"/>
  <c r="F11143" i="1"/>
  <c r="O11143" i="1"/>
  <c r="B11144" i="1"/>
  <c r="E11144" i="1"/>
  <c r="F11144" i="1"/>
  <c r="O11144" i="1"/>
  <c r="B11145" i="1"/>
  <c r="E11145" i="1"/>
  <c r="F11145" i="1"/>
  <c r="O11145" i="1"/>
  <c r="B11146" i="1"/>
  <c r="E11146" i="1"/>
  <c r="F11146" i="1"/>
  <c r="O11146" i="1"/>
  <c r="B11147" i="1"/>
  <c r="E11147" i="1"/>
  <c r="F11147" i="1"/>
  <c r="O11147" i="1"/>
  <c r="B11148" i="1"/>
  <c r="E11148" i="1"/>
  <c r="F11148" i="1"/>
  <c r="O11148" i="1"/>
  <c r="B11149" i="1"/>
  <c r="E11149" i="1"/>
  <c r="F11149" i="1"/>
  <c r="O11149" i="1"/>
  <c r="B11150" i="1"/>
  <c r="E11150" i="1"/>
  <c r="F11150" i="1"/>
  <c r="O11150" i="1"/>
  <c r="B11151" i="1"/>
  <c r="E11151" i="1"/>
  <c r="F11151" i="1"/>
  <c r="O11151" i="1"/>
  <c r="B11152" i="1"/>
  <c r="E11152" i="1"/>
  <c r="F11152" i="1"/>
  <c r="O11152" i="1"/>
  <c r="B11153" i="1"/>
  <c r="E11153" i="1"/>
  <c r="F11153" i="1"/>
  <c r="O11153" i="1"/>
  <c r="B11154" i="1"/>
  <c r="E11154" i="1"/>
  <c r="F11154" i="1"/>
  <c r="O11154" i="1"/>
  <c r="B11155" i="1"/>
  <c r="E11155" i="1"/>
  <c r="F11155" i="1"/>
  <c r="O11155" i="1"/>
  <c r="B11156" i="1"/>
  <c r="E11156" i="1"/>
  <c r="F11156" i="1"/>
  <c r="O11156" i="1"/>
  <c r="B11157" i="1"/>
  <c r="E11157" i="1"/>
  <c r="F11157" i="1"/>
  <c r="O11157" i="1"/>
  <c r="B11158" i="1"/>
  <c r="E11158" i="1"/>
  <c r="F11158" i="1"/>
  <c r="O11158" i="1"/>
  <c r="B11159" i="1"/>
  <c r="E11159" i="1"/>
  <c r="F11159" i="1"/>
  <c r="O11159" i="1"/>
  <c r="B11160" i="1"/>
  <c r="E11160" i="1"/>
  <c r="F11160" i="1"/>
  <c r="O11160" i="1"/>
  <c r="B11161" i="1"/>
  <c r="E11161" i="1"/>
  <c r="F11161" i="1"/>
  <c r="O11161" i="1"/>
  <c r="B11162" i="1"/>
  <c r="E11162" i="1"/>
  <c r="F11162" i="1"/>
  <c r="O11162" i="1"/>
  <c r="B11163" i="1"/>
  <c r="E11163" i="1"/>
  <c r="F11163" i="1"/>
  <c r="O11163" i="1"/>
  <c r="B11164" i="1"/>
  <c r="E11164" i="1"/>
  <c r="F11164" i="1"/>
  <c r="O11164" i="1"/>
  <c r="B11165" i="1"/>
  <c r="E11165" i="1"/>
  <c r="F11165" i="1"/>
  <c r="O11165" i="1"/>
  <c r="B11166" i="1"/>
  <c r="E11166" i="1"/>
  <c r="F11166" i="1"/>
  <c r="O11166" i="1"/>
  <c r="B11167" i="1"/>
  <c r="E11167" i="1"/>
  <c r="F11167" i="1"/>
  <c r="O11167" i="1"/>
  <c r="B11168" i="1"/>
  <c r="E11168" i="1"/>
  <c r="F11168" i="1"/>
  <c r="O11168" i="1"/>
  <c r="B11169" i="1"/>
  <c r="E11169" i="1"/>
  <c r="F11169" i="1"/>
  <c r="O11169" i="1"/>
  <c r="B11170" i="1"/>
  <c r="E11170" i="1"/>
  <c r="F11170" i="1"/>
  <c r="O11170" i="1"/>
  <c r="B11171" i="1"/>
  <c r="E11171" i="1"/>
  <c r="F11171" i="1"/>
  <c r="O11171" i="1"/>
  <c r="B11172" i="1"/>
  <c r="E11172" i="1"/>
  <c r="F11172" i="1"/>
  <c r="O11172" i="1"/>
  <c r="B11173" i="1"/>
  <c r="E11173" i="1"/>
  <c r="F11173" i="1"/>
  <c r="O11173" i="1"/>
  <c r="B11174" i="1"/>
  <c r="E11174" i="1"/>
  <c r="F11174" i="1"/>
  <c r="O11174" i="1"/>
  <c r="B11175" i="1"/>
  <c r="E11175" i="1"/>
  <c r="F11175" i="1"/>
  <c r="O11175" i="1"/>
  <c r="B11176" i="1"/>
  <c r="E11176" i="1"/>
  <c r="F11176" i="1"/>
  <c r="O11176" i="1"/>
  <c r="B11177" i="1"/>
  <c r="E11177" i="1"/>
  <c r="F11177" i="1"/>
  <c r="O11177" i="1"/>
  <c r="B11178" i="1"/>
  <c r="E11178" i="1"/>
  <c r="F11178" i="1"/>
  <c r="O11178" i="1"/>
  <c r="B11179" i="1"/>
  <c r="E11179" i="1"/>
  <c r="F11179" i="1"/>
  <c r="O11179" i="1"/>
  <c r="B11180" i="1"/>
  <c r="E11180" i="1"/>
  <c r="F11180" i="1"/>
  <c r="O11180" i="1"/>
  <c r="B11181" i="1"/>
  <c r="E11181" i="1"/>
  <c r="F11181" i="1"/>
  <c r="O11181" i="1"/>
  <c r="B11182" i="1"/>
  <c r="E11182" i="1"/>
  <c r="F11182" i="1"/>
  <c r="O11182" i="1"/>
  <c r="B11183" i="1"/>
  <c r="E11183" i="1"/>
  <c r="F11183" i="1"/>
  <c r="O11183" i="1"/>
  <c r="B11184" i="1"/>
  <c r="E11184" i="1"/>
  <c r="F11184" i="1"/>
  <c r="O11184" i="1"/>
  <c r="B11185" i="1"/>
  <c r="E11185" i="1"/>
  <c r="F11185" i="1"/>
  <c r="O11185" i="1"/>
  <c r="B11186" i="1"/>
  <c r="E11186" i="1"/>
  <c r="F11186" i="1"/>
  <c r="O11186" i="1"/>
  <c r="B11187" i="1"/>
  <c r="E11187" i="1"/>
  <c r="F11187" i="1"/>
  <c r="O11187" i="1"/>
  <c r="B11188" i="1"/>
  <c r="E11188" i="1"/>
  <c r="F11188" i="1"/>
  <c r="O11188" i="1"/>
  <c r="B11189" i="1"/>
  <c r="E11189" i="1"/>
  <c r="F11189" i="1"/>
  <c r="O11189" i="1"/>
  <c r="B11190" i="1"/>
  <c r="E11190" i="1"/>
  <c r="F11190" i="1"/>
  <c r="O11190" i="1"/>
  <c r="B11191" i="1"/>
  <c r="E11191" i="1"/>
  <c r="F11191" i="1"/>
  <c r="O11191" i="1"/>
  <c r="B11192" i="1"/>
  <c r="E11192" i="1"/>
  <c r="F11192" i="1"/>
  <c r="O11192" i="1"/>
  <c r="B11193" i="1"/>
  <c r="E11193" i="1"/>
  <c r="F11193" i="1"/>
  <c r="O11193" i="1"/>
  <c r="B11194" i="1"/>
  <c r="E11194" i="1"/>
  <c r="F11194" i="1"/>
  <c r="O11194" i="1"/>
  <c r="B11195" i="1"/>
  <c r="E11195" i="1"/>
  <c r="F11195" i="1"/>
  <c r="O11195" i="1"/>
  <c r="B11196" i="1"/>
  <c r="E11196" i="1"/>
  <c r="F11196" i="1"/>
  <c r="O11196" i="1"/>
  <c r="B11197" i="1"/>
  <c r="E11197" i="1"/>
  <c r="F11197" i="1"/>
  <c r="O11197" i="1"/>
  <c r="B11198" i="1"/>
  <c r="E11198" i="1"/>
  <c r="F11198" i="1"/>
  <c r="O11198" i="1"/>
  <c r="B11199" i="1"/>
  <c r="E11199" i="1"/>
  <c r="F11199" i="1"/>
  <c r="O11199" i="1"/>
  <c r="B11200" i="1"/>
  <c r="E11200" i="1"/>
  <c r="F11200" i="1"/>
  <c r="O11200" i="1"/>
  <c r="B11201" i="1"/>
  <c r="E11201" i="1"/>
  <c r="F11201" i="1"/>
  <c r="O11201" i="1"/>
  <c r="B11202" i="1"/>
  <c r="E11202" i="1"/>
  <c r="F11202" i="1"/>
  <c r="O11202" i="1"/>
  <c r="B11203" i="1"/>
  <c r="E11203" i="1"/>
  <c r="F11203" i="1"/>
  <c r="O11203" i="1"/>
  <c r="B11204" i="1"/>
  <c r="E11204" i="1"/>
  <c r="F11204" i="1"/>
  <c r="O11204" i="1"/>
  <c r="B11205" i="1"/>
  <c r="E11205" i="1"/>
  <c r="F11205" i="1"/>
  <c r="O11205" i="1"/>
  <c r="B11206" i="1"/>
  <c r="E11206" i="1"/>
  <c r="F11206" i="1"/>
  <c r="O11206" i="1"/>
  <c r="B11207" i="1"/>
  <c r="E11207" i="1"/>
  <c r="F11207" i="1"/>
  <c r="O11207" i="1"/>
  <c r="B11208" i="1"/>
  <c r="E11208" i="1"/>
  <c r="F11208" i="1"/>
  <c r="O11208" i="1"/>
  <c r="B11209" i="1"/>
  <c r="E11209" i="1"/>
  <c r="F11209" i="1"/>
  <c r="O11209" i="1"/>
  <c r="B11210" i="1"/>
  <c r="E11210" i="1"/>
  <c r="F11210" i="1"/>
  <c r="O11210" i="1"/>
  <c r="B11211" i="1"/>
  <c r="E11211" i="1"/>
  <c r="F11211" i="1"/>
  <c r="O11211" i="1"/>
  <c r="B11212" i="1"/>
  <c r="E11212" i="1"/>
  <c r="F11212" i="1"/>
  <c r="O11212" i="1"/>
  <c r="B11213" i="1"/>
  <c r="E11213" i="1"/>
  <c r="F11213" i="1"/>
  <c r="O11213" i="1"/>
  <c r="B11214" i="1"/>
  <c r="E11214" i="1"/>
  <c r="F11214" i="1"/>
  <c r="O11214" i="1"/>
  <c r="B11215" i="1"/>
  <c r="E11215" i="1"/>
  <c r="F11215" i="1"/>
  <c r="O11215" i="1"/>
  <c r="B11216" i="1"/>
  <c r="E11216" i="1"/>
  <c r="F11216" i="1"/>
  <c r="O11216" i="1"/>
  <c r="B11217" i="1"/>
  <c r="E11217" i="1"/>
  <c r="F11217" i="1"/>
  <c r="O11217" i="1"/>
  <c r="B11218" i="1"/>
  <c r="E11218" i="1"/>
  <c r="F11218" i="1"/>
  <c r="O11218" i="1"/>
  <c r="B11219" i="1"/>
  <c r="E11219" i="1"/>
  <c r="F11219" i="1"/>
  <c r="O11219" i="1"/>
  <c r="B11220" i="1"/>
  <c r="E11220" i="1"/>
  <c r="F11220" i="1"/>
  <c r="O11220" i="1"/>
  <c r="B11221" i="1"/>
  <c r="E11221" i="1"/>
  <c r="F11221" i="1"/>
  <c r="O11221" i="1"/>
  <c r="B11222" i="1"/>
  <c r="E11222" i="1"/>
  <c r="F11222" i="1"/>
  <c r="O11222" i="1"/>
  <c r="B11223" i="1"/>
  <c r="E11223" i="1"/>
  <c r="F11223" i="1"/>
  <c r="O11223" i="1"/>
  <c r="B11224" i="1"/>
  <c r="E11224" i="1"/>
  <c r="F11224" i="1"/>
  <c r="O11224" i="1"/>
  <c r="B11225" i="1"/>
  <c r="E11225" i="1"/>
  <c r="F11225" i="1"/>
  <c r="O11225" i="1"/>
  <c r="B11226" i="1"/>
  <c r="E11226" i="1"/>
  <c r="F11226" i="1"/>
  <c r="O11226" i="1"/>
  <c r="B11227" i="1"/>
  <c r="E11227" i="1"/>
  <c r="F11227" i="1"/>
  <c r="O11227" i="1"/>
  <c r="B11228" i="1"/>
  <c r="E11228" i="1"/>
  <c r="F11228" i="1"/>
  <c r="O11228" i="1"/>
  <c r="B11229" i="1"/>
  <c r="E11229" i="1"/>
  <c r="F11229" i="1"/>
  <c r="O11229" i="1"/>
  <c r="B11230" i="1"/>
  <c r="E11230" i="1"/>
  <c r="F11230" i="1"/>
  <c r="O11230" i="1"/>
  <c r="B11231" i="1"/>
  <c r="E11231" i="1"/>
  <c r="F11231" i="1"/>
  <c r="O11231" i="1"/>
  <c r="B11232" i="1"/>
  <c r="E11232" i="1"/>
  <c r="F11232" i="1"/>
  <c r="O11232" i="1"/>
  <c r="B11233" i="1"/>
  <c r="E11233" i="1"/>
  <c r="F11233" i="1"/>
  <c r="O11233" i="1"/>
  <c r="B11234" i="1"/>
  <c r="E11234" i="1"/>
  <c r="F11234" i="1"/>
  <c r="O11234" i="1"/>
  <c r="B11235" i="1"/>
  <c r="E11235" i="1"/>
  <c r="F11235" i="1"/>
  <c r="O11235" i="1"/>
  <c r="B11236" i="1"/>
  <c r="E11236" i="1"/>
  <c r="F11236" i="1"/>
  <c r="O11236" i="1"/>
  <c r="B11237" i="1"/>
  <c r="E11237" i="1"/>
  <c r="F11237" i="1"/>
  <c r="O11237" i="1"/>
  <c r="B11238" i="1"/>
  <c r="E11238" i="1"/>
  <c r="F11238" i="1"/>
  <c r="O11238" i="1"/>
  <c r="B11239" i="1"/>
  <c r="E11239" i="1"/>
  <c r="F11239" i="1"/>
  <c r="O11239" i="1"/>
  <c r="B11240" i="1"/>
  <c r="E11240" i="1"/>
  <c r="F11240" i="1"/>
  <c r="O11240" i="1"/>
  <c r="B11241" i="1"/>
  <c r="E11241" i="1"/>
  <c r="F11241" i="1"/>
  <c r="O11241" i="1"/>
  <c r="B11242" i="1"/>
  <c r="E11242" i="1"/>
  <c r="F11242" i="1"/>
  <c r="O11242" i="1"/>
  <c r="B11243" i="1"/>
  <c r="E11243" i="1"/>
  <c r="F11243" i="1"/>
  <c r="O11243" i="1"/>
  <c r="B11244" i="1"/>
  <c r="E11244" i="1"/>
  <c r="F11244" i="1"/>
  <c r="O11244" i="1"/>
  <c r="B11245" i="1"/>
  <c r="E11245" i="1"/>
  <c r="F11245" i="1"/>
  <c r="O11245" i="1"/>
  <c r="B11246" i="1"/>
  <c r="E11246" i="1"/>
  <c r="F11246" i="1"/>
  <c r="O11246" i="1"/>
  <c r="B11247" i="1"/>
  <c r="E11247" i="1"/>
  <c r="F11247" i="1"/>
  <c r="O11247" i="1"/>
  <c r="B11248" i="1"/>
  <c r="E11248" i="1"/>
  <c r="F11248" i="1"/>
  <c r="O11248" i="1"/>
  <c r="B11249" i="1"/>
  <c r="E11249" i="1"/>
  <c r="F11249" i="1"/>
  <c r="O11249" i="1"/>
  <c r="B11250" i="1"/>
  <c r="E11250" i="1"/>
  <c r="F11250" i="1"/>
  <c r="O11250" i="1"/>
  <c r="B11251" i="1"/>
  <c r="E11251" i="1"/>
  <c r="F11251" i="1"/>
  <c r="O11251" i="1"/>
  <c r="B11252" i="1"/>
  <c r="E11252" i="1"/>
  <c r="F11252" i="1"/>
  <c r="O11252" i="1"/>
  <c r="B11253" i="1"/>
  <c r="E11253" i="1"/>
  <c r="F11253" i="1"/>
  <c r="O11253" i="1"/>
  <c r="B11254" i="1"/>
  <c r="E11254" i="1"/>
  <c r="F11254" i="1"/>
  <c r="O11254" i="1"/>
  <c r="B11255" i="1"/>
  <c r="E11255" i="1"/>
  <c r="F11255" i="1"/>
  <c r="O11255" i="1"/>
  <c r="B11256" i="1"/>
  <c r="E11256" i="1"/>
  <c r="F11256" i="1"/>
  <c r="O11256" i="1"/>
  <c r="B11257" i="1"/>
  <c r="E11257" i="1"/>
  <c r="F11257" i="1"/>
  <c r="O11257" i="1"/>
  <c r="B11258" i="1"/>
  <c r="E11258" i="1"/>
  <c r="F11258" i="1"/>
  <c r="O11258" i="1"/>
  <c r="B11259" i="1"/>
  <c r="E11259" i="1"/>
  <c r="F11259" i="1"/>
  <c r="O11259" i="1"/>
  <c r="B11260" i="1"/>
  <c r="E11260" i="1"/>
  <c r="F11260" i="1"/>
  <c r="O11260" i="1"/>
  <c r="B11261" i="1"/>
  <c r="E11261" i="1"/>
  <c r="F11261" i="1"/>
  <c r="O11261" i="1"/>
  <c r="B11262" i="1"/>
  <c r="E11262" i="1"/>
  <c r="F11262" i="1"/>
  <c r="O11262" i="1"/>
  <c r="B11263" i="1"/>
  <c r="E11263" i="1"/>
  <c r="F11263" i="1"/>
  <c r="O11263" i="1"/>
  <c r="B11264" i="1"/>
  <c r="E11264" i="1"/>
  <c r="F11264" i="1"/>
  <c r="O11264" i="1"/>
  <c r="B11265" i="1"/>
  <c r="E11265" i="1"/>
  <c r="F11265" i="1"/>
  <c r="O11265" i="1"/>
  <c r="B11266" i="1"/>
  <c r="E11266" i="1"/>
  <c r="F11266" i="1"/>
  <c r="O11266" i="1"/>
  <c r="B11267" i="1"/>
  <c r="E11267" i="1"/>
  <c r="F11267" i="1"/>
  <c r="O11267" i="1"/>
  <c r="B11268" i="1"/>
  <c r="E11268" i="1"/>
  <c r="F11268" i="1"/>
  <c r="O11268" i="1"/>
  <c r="B11269" i="1"/>
  <c r="E11269" i="1"/>
  <c r="F11269" i="1"/>
  <c r="O11269" i="1"/>
  <c r="B11270" i="1"/>
  <c r="E11270" i="1"/>
  <c r="F11270" i="1"/>
  <c r="O11270" i="1"/>
  <c r="B11271" i="1"/>
  <c r="E11271" i="1"/>
  <c r="F11271" i="1"/>
  <c r="O11271" i="1"/>
  <c r="B11272" i="1"/>
  <c r="E11272" i="1"/>
  <c r="F11272" i="1"/>
  <c r="O11272" i="1"/>
  <c r="B11273" i="1"/>
  <c r="E11273" i="1"/>
  <c r="F11273" i="1"/>
  <c r="O11273" i="1"/>
  <c r="B11274" i="1"/>
  <c r="E11274" i="1"/>
  <c r="F11274" i="1"/>
  <c r="O11274" i="1"/>
  <c r="B11275" i="1"/>
  <c r="E11275" i="1"/>
  <c r="F11275" i="1"/>
  <c r="O11275" i="1"/>
  <c r="B11276" i="1"/>
  <c r="E11276" i="1"/>
  <c r="F11276" i="1"/>
  <c r="O11276" i="1"/>
  <c r="B11277" i="1"/>
  <c r="E11277" i="1"/>
  <c r="F11277" i="1"/>
  <c r="O11277" i="1"/>
  <c r="B11278" i="1"/>
  <c r="E11278" i="1"/>
  <c r="F11278" i="1"/>
  <c r="O11278" i="1"/>
  <c r="B11279" i="1"/>
  <c r="E11279" i="1"/>
  <c r="F11279" i="1"/>
  <c r="O11279" i="1"/>
  <c r="B11280" i="1"/>
  <c r="E11280" i="1"/>
  <c r="F11280" i="1"/>
  <c r="O11280" i="1"/>
  <c r="B11281" i="1"/>
  <c r="E11281" i="1"/>
  <c r="F11281" i="1"/>
  <c r="O11281" i="1"/>
  <c r="B11282" i="1"/>
  <c r="E11282" i="1"/>
  <c r="F11282" i="1"/>
  <c r="O11282" i="1"/>
  <c r="B11283" i="1"/>
  <c r="E11283" i="1"/>
  <c r="F11283" i="1"/>
  <c r="O11283" i="1"/>
  <c r="B11284" i="1"/>
  <c r="E11284" i="1"/>
  <c r="F11284" i="1"/>
  <c r="O11284" i="1"/>
  <c r="B11285" i="1"/>
  <c r="E11285" i="1"/>
  <c r="F11285" i="1"/>
  <c r="O11285" i="1"/>
  <c r="B11286" i="1"/>
  <c r="E11286" i="1"/>
  <c r="F11286" i="1"/>
  <c r="O11286" i="1"/>
  <c r="B11287" i="1"/>
  <c r="E11287" i="1"/>
  <c r="F11287" i="1"/>
  <c r="O11287" i="1"/>
  <c r="B11288" i="1"/>
  <c r="E11288" i="1"/>
  <c r="F11288" i="1"/>
  <c r="O11288" i="1"/>
  <c r="B11289" i="1"/>
  <c r="E11289" i="1"/>
  <c r="F11289" i="1"/>
  <c r="O11289" i="1"/>
  <c r="B11290" i="1"/>
  <c r="E11290" i="1"/>
  <c r="F11290" i="1"/>
  <c r="O11290" i="1"/>
  <c r="B11291" i="1"/>
  <c r="E11291" i="1"/>
  <c r="F11291" i="1"/>
  <c r="O11291" i="1"/>
  <c r="B11292" i="1"/>
  <c r="E11292" i="1"/>
  <c r="F11292" i="1"/>
  <c r="O11292" i="1"/>
  <c r="B11293" i="1"/>
  <c r="E11293" i="1"/>
  <c r="F11293" i="1"/>
  <c r="O11293" i="1"/>
  <c r="B11294" i="1"/>
  <c r="E11294" i="1"/>
  <c r="F11294" i="1"/>
  <c r="O11294" i="1"/>
  <c r="B11295" i="1"/>
  <c r="E11295" i="1"/>
  <c r="F11295" i="1"/>
  <c r="O11295" i="1"/>
  <c r="B11296" i="1"/>
  <c r="E11296" i="1"/>
  <c r="F11296" i="1"/>
  <c r="O11296" i="1"/>
  <c r="B11297" i="1"/>
  <c r="E11297" i="1"/>
  <c r="F11297" i="1"/>
  <c r="O11297" i="1"/>
  <c r="B11298" i="1"/>
  <c r="E11298" i="1"/>
  <c r="F11298" i="1"/>
  <c r="O11298" i="1"/>
  <c r="B11299" i="1"/>
  <c r="E11299" i="1"/>
  <c r="F11299" i="1"/>
  <c r="O11299" i="1"/>
  <c r="B11300" i="1"/>
  <c r="E11300" i="1"/>
  <c r="F11300" i="1"/>
  <c r="O11300" i="1"/>
  <c r="B11301" i="1"/>
  <c r="E11301" i="1"/>
  <c r="F11301" i="1"/>
  <c r="O11301" i="1"/>
  <c r="B11302" i="1"/>
  <c r="E11302" i="1"/>
  <c r="F11302" i="1"/>
  <c r="O11302" i="1"/>
  <c r="B11303" i="1"/>
  <c r="E11303" i="1"/>
  <c r="F11303" i="1"/>
  <c r="O11303" i="1"/>
  <c r="B11304" i="1"/>
  <c r="E11304" i="1"/>
  <c r="F11304" i="1"/>
  <c r="O11304" i="1"/>
  <c r="B11305" i="1"/>
  <c r="E11305" i="1"/>
  <c r="F11305" i="1"/>
  <c r="O11305" i="1"/>
  <c r="B11306" i="1"/>
  <c r="E11306" i="1"/>
  <c r="F11306" i="1"/>
  <c r="O11306" i="1"/>
  <c r="B11307" i="1"/>
  <c r="E11307" i="1"/>
  <c r="F11307" i="1"/>
  <c r="O11307" i="1"/>
  <c r="B11308" i="1"/>
  <c r="E11308" i="1"/>
  <c r="F11308" i="1"/>
  <c r="O11308" i="1"/>
  <c r="B11309" i="1"/>
  <c r="E11309" i="1"/>
  <c r="F11309" i="1"/>
  <c r="O11309" i="1"/>
  <c r="B11310" i="1"/>
  <c r="E11310" i="1"/>
  <c r="F11310" i="1"/>
  <c r="O11310" i="1"/>
  <c r="B11311" i="1"/>
  <c r="E11311" i="1"/>
  <c r="F11311" i="1"/>
  <c r="O11311" i="1"/>
  <c r="B11312" i="1"/>
  <c r="E11312" i="1"/>
  <c r="F11312" i="1"/>
  <c r="O11312" i="1"/>
  <c r="B11313" i="1"/>
  <c r="E11313" i="1"/>
  <c r="F11313" i="1"/>
  <c r="O11313" i="1"/>
  <c r="B11314" i="1"/>
  <c r="E11314" i="1"/>
  <c r="F11314" i="1"/>
  <c r="O11314" i="1"/>
  <c r="B11315" i="1"/>
  <c r="E11315" i="1"/>
  <c r="F11315" i="1"/>
  <c r="O11315" i="1"/>
  <c r="B11316" i="1"/>
  <c r="E11316" i="1"/>
  <c r="F11316" i="1"/>
  <c r="O11316" i="1"/>
  <c r="B11317" i="1"/>
  <c r="E11317" i="1"/>
  <c r="F11317" i="1"/>
  <c r="O11317" i="1"/>
  <c r="B11318" i="1"/>
  <c r="E11318" i="1"/>
  <c r="F11318" i="1"/>
  <c r="O11318" i="1"/>
  <c r="B11319" i="1"/>
  <c r="E11319" i="1"/>
  <c r="F11319" i="1"/>
  <c r="O11319" i="1"/>
  <c r="B11320" i="1"/>
  <c r="E11320" i="1"/>
  <c r="F11320" i="1"/>
  <c r="O11320" i="1"/>
  <c r="B11321" i="1"/>
  <c r="E11321" i="1"/>
  <c r="F11321" i="1"/>
  <c r="O11321" i="1"/>
  <c r="B11322" i="1"/>
  <c r="E11322" i="1"/>
  <c r="F11322" i="1"/>
  <c r="O11322" i="1"/>
  <c r="B11323" i="1"/>
  <c r="E11323" i="1"/>
  <c r="F11323" i="1"/>
  <c r="O11323" i="1"/>
  <c r="B11324" i="1"/>
  <c r="E11324" i="1"/>
  <c r="F11324" i="1"/>
  <c r="O11324" i="1"/>
  <c r="B11325" i="1"/>
  <c r="E11325" i="1"/>
  <c r="F11325" i="1"/>
  <c r="O11325" i="1"/>
  <c r="B11326" i="1"/>
  <c r="E11326" i="1"/>
  <c r="F11326" i="1"/>
  <c r="O11326" i="1"/>
  <c r="B11327" i="1"/>
  <c r="E11327" i="1"/>
  <c r="F11327" i="1"/>
  <c r="O11327" i="1"/>
  <c r="B11328" i="1"/>
  <c r="E11328" i="1"/>
  <c r="F11328" i="1"/>
  <c r="O11328" i="1"/>
  <c r="B11329" i="1"/>
  <c r="E11329" i="1"/>
  <c r="F11329" i="1"/>
  <c r="O11329" i="1"/>
  <c r="B11330" i="1"/>
  <c r="E11330" i="1"/>
  <c r="F11330" i="1"/>
  <c r="O11330" i="1"/>
  <c r="B11331" i="1"/>
  <c r="E11331" i="1"/>
  <c r="F11331" i="1"/>
  <c r="O11331" i="1"/>
  <c r="B11332" i="1"/>
  <c r="E11332" i="1"/>
  <c r="F11332" i="1"/>
  <c r="O11332" i="1"/>
  <c r="B11333" i="1"/>
  <c r="E11333" i="1"/>
  <c r="F11333" i="1"/>
  <c r="O11333" i="1"/>
  <c r="B11334" i="1"/>
  <c r="E11334" i="1"/>
  <c r="F11334" i="1"/>
  <c r="O11334" i="1"/>
  <c r="B11335" i="1"/>
  <c r="E11335" i="1"/>
  <c r="F11335" i="1"/>
  <c r="O11335" i="1"/>
  <c r="B11336" i="1"/>
  <c r="E11336" i="1"/>
  <c r="F11336" i="1"/>
  <c r="O11336" i="1"/>
  <c r="B11337" i="1"/>
  <c r="E11337" i="1"/>
  <c r="F11337" i="1"/>
  <c r="O11337" i="1"/>
  <c r="B11338" i="1"/>
  <c r="E11338" i="1"/>
  <c r="F11338" i="1"/>
  <c r="O11338" i="1"/>
  <c r="B11339" i="1"/>
  <c r="E11339" i="1"/>
  <c r="F11339" i="1"/>
  <c r="O11339" i="1"/>
  <c r="B11340" i="1"/>
  <c r="E11340" i="1"/>
  <c r="F11340" i="1"/>
  <c r="O11340" i="1"/>
  <c r="B11341" i="1"/>
  <c r="E11341" i="1"/>
  <c r="F11341" i="1"/>
  <c r="O11341" i="1"/>
  <c r="B11342" i="1"/>
  <c r="E11342" i="1"/>
  <c r="F11342" i="1"/>
  <c r="O11342" i="1"/>
  <c r="B11343" i="1"/>
  <c r="E11343" i="1"/>
  <c r="F11343" i="1"/>
  <c r="O11343" i="1"/>
  <c r="B11344" i="1"/>
  <c r="E11344" i="1"/>
  <c r="F11344" i="1"/>
  <c r="O11344" i="1"/>
  <c r="B11345" i="1"/>
  <c r="E11345" i="1"/>
  <c r="F11345" i="1"/>
  <c r="O11345" i="1"/>
  <c r="B11346" i="1"/>
  <c r="E11346" i="1"/>
  <c r="F11346" i="1"/>
  <c r="O11346" i="1"/>
  <c r="B11347" i="1"/>
  <c r="E11347" i="1"/>
  <c r="F11347" i="1"/>
  <c r="O11347" i="1"/>
  <c r="B11348" i="1"/>
  <c r="E11348" i="1"/>
  <c r="F11348" i="1"/>
  <c r="O11348" i="1"/>
  <c r="B11349" i="1"/>
  <c r="E11349" i="1"/>
  <c r="F11349" i="1"/>
  <c r="O11349" i="1"/>
  <c r="B11350" i="1"/>
  <c r="E11350" i="1"/>
  <c r="F11350" i="1"/>
  <c r="O11350" i="1"/>
  <c r="B11351" i="1"/>
  <c r="E11351" i="1"/>
  <c r="F11351" i="1"/>
  <c r="O11351" i="1"/>
  <c r="B11352" i="1"/>
  <c r="E11352" i="1"/>
  <c r="F11352" i="1"/>
  <c r="O11352" i="1"/>
  <c r="B11353" i="1"/>
  <c r="E11353" i="1"/>
  <c r="F11353" i="1"/>
  <c r="O11353" i="1"/>
  <c r="B11354" i="1"/>
  <c r="E11354" i="1"/>
  <c r="F11354" i="1"/>
  <c r="O11354" i="1"/>
  <c r="B11355" i="1"/>
  <c r="E11355" i="1"/>
  <c r="F11355" i="1"/>
  <c r="O11355" i="1"/>
  <c r="B11356" i="1"/>
  <c r="E11356" i="1"/>
  <c r="F11356" i="1"/>
  <c r="O11356" i="1"/>
  <c r="B11357" i="1"/>
  <c r="E11357" i="1"/>
  <c r="F11357" i="1"/>
  <c r="O11357" i="1"/>
  <c r="B11358" i="1"/>
  <c r="E11358" i="1"/>
  <c r="F11358" i="1"/>
  <c r="O11358" i="1"/>
  <c r="B11359" i="1"/>
  <c r="E11359" i="1"/>
  <c r="F11359" i="1"/>
  <c r="O11359" i="1"/>
  <c r="B11360" i="1"/>
  <c r="E11360" i="1"/>
  <c r="F11360" i="1"/>
  <c r="O11360" i="1"/>
  <c r="B11361" i="1"/>
  <c r="E11361" i="1"/>
  <c r="F11361" i="1"/>
  <c r="O11361" i="1"/>
  <c r="B11362" i="1"/>
  <c r="E11362" i="1"/>
  <c r="F11362" i="1"/>
  <c r="O11362" i="1"/>
  <c r="B11363" i="1"/>
  <c r="E11363" i="1"/>
  <c r="F11363" i="1"/>
  <c r="O11363" i="1"/>
  <c r="B11364" i="1"/>
  <c r="E11364" i="1"/>
  <c r="F11364" i="1"/>
  <c r="O11364" i="1"/>
  <c r="B11365" i="1"/>
  <c r="E11365" i="1"/>
  <c r="F11365" i="1"/>
  <c r="O11365" i="1"/>
  <c r="B11366" i="1"/>
  <c r="E11366" i="1"/>
  <c r="F11366" i="1"/>
  <c r="O11366" i="1"/>
  <c r="B11367" i="1"/>
  <c r="E11367" i="1"/>
  <c r="F11367" i="1"/>
  <c r="O11367" i="1"/>
  <c r="B11368" i="1"/>
  <c r="E11368" i="1"/>
  <c r="F11368" i="1"/>
  <c r="O11368" i="1"/>
  <c r="B11369" i="1"/>
  <c r="E11369" i="1"/>
  <c r="F11369" i="1"/>
  <c r="O11369" i="1"/>
  <c r="B11370" i="1"/>
  <c r="E11370" i="1"/>
  <c r="F11370" i="1"/>
  <c r="O11370" i="1"/>
  <c r="B11371" i="1"/>
  <c r="E11371" i="1"/>
  <c r="F11371" i="1"/>
  <c r="O11371" i="1"/>
  <c r="B11372" i="1"/>
  <c r="E11372" i="1"/>
  <c r="F11372" i="1"/>
  <c r="O11372" i="1"/>
  <c r="B11373" i="1"/>
  <c r="E11373" i="1"/>
  <c r="F11373" i="1"/>
  <c r="O11373" i="1"/>
  <c r="B11374" i="1"/>
  <c r="E11374" i="1"/>
  <c r="F11374" i="1"/>
  <c r="O11374" i="1"/>
  <c r="B11375" i="1"/>
  <c r="E11375" i="1"/>
  <c r="F11375" i="1"/>
  <c r="O11375" i="1"/>
  <c r="B11376" i="1"/>
  <c r="E11376" i="1"/>
  <c r="F11376" i="1"/>
  <c r="O11376" i="1"/>
  <c r="B11377" i="1"/>
  <c r="E11377" i="1"/>
  <c r="F11377" i="1"/>
  <c r="O11377" i="1"/>
  <c r="B11378" i="1"/>
  <c r="E11378" i="1"/>
  <c r="F11378" i="1"/>
  <c r="O11378" i="1"/>
  <c r="B11379" i="1"/>
  <c r="E11379" i="1"/>
  <c r="F11379" i="1"/>
  <c r="O11379" i="1"/>
  <c r="B11380" i="1"/>
  <c r="E11380" i="1"/>
  <c r="F11380" i="1"/>
  <c r="O11380" i="1"/>
  <c r="B11381" i="1"/>
  <c r="E11381" i="1"/>
  <c r="F11381" i="1"/>
  <c r="O11381" i="1"/>
  <c r="B11382" i="1"/>
  <c r="E11382" i="1"/>
  <c r="F11382" i="1"/>
  <c r="O11382" i="1"/>
  <c r="B11383" i="1"/>
  <c r="E11383" i="1"/>
  <c r="F11383" i="1"/>
  <c r="O11383" i="1"/>
  <c r="B11384" i="1"/>
  <c r="E11384" i="1"/>
  <c r="F11384" i="1"/>
  <c r="O11384" i="1"/>
  <c r="B11385" i="1"/>
  <c r="E11385" i="1"/>
  <c r="F11385" i="1"/>
  <c r="O11385" i="1"/>
  <c r="B11386" i="1"/>
  <c r="E11386" i="1"/>
  <c r="F11386" i="1"/>
  <c r="O11386" i="1"/>
  <c r="B11387" i="1"/>
  <c r="E11387" i="1"/>
  <c r="F11387" i="1"/>
  <c r="O11387" i="1"/>
  <c r="B11388" i="1"/>
  <c r="E11388" i="1"/>
  <c r="F11388" i="1"/>
  <c r="O11388" i="1"/>
  <c r="B11389" i="1"/>
  <c r="E11389" i="1"/>
  <c r="F11389" i="1"/>
  <c r="O11389" i="1"/>
  <c r="B11390" i="1"/>
  <c r="E11390" i="1"/>
  <c r="F11390" i="1"/>
  <c r="O11390" i="1"/>
  <c r="B11391" i="1"/>
  <c r="E11391" i="1"/>
  <c r="F11391" i="1"/>
  <c r="O11391" i="1"/>
  <c r="B11392" i="1"/>
  <c r="E11392" i="1"/>
  <c r="F11392" i="1"/>
  <c r="O11392" i="1"/>
  <c r="B11393" i="1"/>
  <c r="E11393" i="1"/>
  <c r="F11393" i="1"/>
  <c r="O11393" i="1"/>
  <c r="B11394" i="1"/>
  <c r="E11394" i="1"/>
  <c r="F11394" i="1"/>
  <c r="O11394" i="1"/>
  <c r="B11395" i="1"/>
  <c r="E11395" i="1"/>
  <c r="F11395" i="1"/>
  <c r="O11395" i="1"/>
  <c r="B11396" i="1"/>
  <c r="E11396" i="1"/>
  <c r="F11396" i="1"/>
  <c r="O11396" i="1"/>
  <c r="B11397" i="1"/>
  <c r="E11397" i="1"/>
  <c r="F11397" i="1"/>
  <c r="O11397" i="1"/>
  <c r="B11398" i="1"/>
  <c r="E11398" i="1"/>
  <c r="F11398" i="1"/>
  <c r="O11398" i="1"/>
  <c r="B11399" i="1"/>
  <c r="E11399" i="1"/>
  <c r="F11399" i="1"/>
  <c r="O11399" i="1"/>
  <c r="B11400" i="1"/>
  <c r="E11400" i="1"/>
  <c r="F11400" i="1"/>
  <c r="O11400" i="1"/>
  <c r="B11401" i="1"/>
  <c r="E11401" i="1"/>
  <c r="F11401" i="1"/>
  <c r="O11401" i="1"/>
  <c r="B11402" i="1"/>
  <c r="E11402" i="1"/>
  <c r="F11402" i="1"/>
  <c r="O11402" i="1"/>
  <c r="B11403" i="1"/>
  <c r="E11403" i="1"/>
  <c r="F11403" i="1"/>
  <c r="O11403" i="1"/>
  <c r="B11404" i="1"/>
  <c r="E11404" i="1"/>
  <c r="F11404" i="1"/>
  <c r="O11404" i="1"/>
  <c r="B11405" i="1"/>
  <c r="E11405" i="1"/>
  <c r="F11405" i="1"/>
  <c r="O11405" i="1"/>
  <c r="B11406" i="1"/>
  <c r="E11406" i="1"/>
  <c r="F11406" i="1"/>
  <c r="O11406" i="1"/>
  <c r="B11407" i="1"/>
  <c r="E11407" i="1"/>
  <c r="F11407" i="1"/>
  <c r="O11407" i="1"/>
  <c r="B11408" i="1"/>
  <c r="E11408" i="1"/>
  <c r="F11408" i="1"/>
  <c r="O11408" i="1"/>
  <c r="B11409" i="1"/>
  <c r="E11409" i="1"/>
  <c r="F11409" i="1"/>
  <c r="O11409" i="1"/>
  <c r="B11410" i="1"/>
  <c r="E11410" i="1"/>
  <c r="F11410" i="1"/>
  <c r="O11410" i="1"/>
  <c r="B11411" i="1"/>
  <c r="E11411" i="1"/>
  <c r="F11411" i="1"/>
  <c r="O11411" i="1"/>
  <c r="B11412" i="1"/>
  <c r="E11412" i="1"/>
  <c r="F11412" i="1"/>
  <c r="O11412" i="1"/>
  <c r="B11413" i="1"/>
  <c r="E11413" i="1"/>
  <c r="F11413" i="1"/>
  <c r="O11413" i="1"/>
  <c r="B11414" i="1"/>
  <c r="E11414" i="1"/>
  <c r="F11414" i="1"/>
  <c r="O11414" i="1"/>
  <c r="B11415" i="1"/>
  <c r="E11415" i="1"/>
  <c r="F11415" i="1"/>
  <c r="O11415" i="1"/>
  <c r="B11416" i="1"/>
  <c r="E11416" i="1"/>
  <c r="F11416" i="1"/>
  <c r="O11416" i="1"/>
  <c r="B11417" i="1"/>
  <c r="E11417" i="1"/>
  <c r="F11417" i="1"/>
  <c r="O11417" i="1"/>
  <c r="B11418" i="1"/>
  <c r="E11418" i="1"/>
  <c r="F11418" i="1"/>
  <c r="O11418" i="1"/>
  <c r="B11419" i="1"/>
  <c r="E11419" i="1"/>
  <c r="F11419" i="1"/>
  <c r="O11419" i="1"/>
  <c r="B11420" i="1"/>
  <c r="E11420" i="1"/>
  <c r="F11420" i="1"/>
  <c r="O11420" i="1"/>
  <c r="B11421" i="1"/>
  <c r="E11421" i="1"/>
  <c r="F11421" i="1"/>
  <c r="O11421" i="1"/>
  <c r="B11422" i="1"/>
  <c r="E11422" i="1"/>
  <c r="F11422" i="1"/>
  <c r="O11422" i="1"/>
  <c r="B11423" i="1"/>
  <c r="E11423" i="1"/>
  <c r="F11423" i="1"/>
  <c r="O11423" i="1"/>
  <c r="B11424" i="1"/>
  <c r="E11424" i="1"/>
  <c r="F11424" i="1"/>
  <c r="O11424" i="1"/>
  <c r="B11425" i="1"/>
  <c r="E11425" i="1"/>
  <c r="F11425" i="1"/>
  <c r="O11425" i="1"/>
  <c r="B11426" i="1"/>
  <c r="E11426" i="1"/>
  <c r="F11426" i="1"/>
  <c r="O11426" i="1"/>
  <c r="B11427" i="1"/>
  <c r="E11427" i="1"/>
  <c r="F11427" i="1"/>
  <c r="O11427" i="1"/>
  <c r="B11428" i="1"/>
  <c r="E11428" i="1"/>
  <c r="F11428" i="1"/>
  <c r="O11428" i="1"/>
  <c r="B11429" i="1"/>
  <c r="E11429" i="1"/>
  <c r="F11429" i="1"/>
  <c r="O11429" i="1"/>
  <c r="B11430" i="1"/>
  <c r="E11430" i="1"/>
  <c r="F11430" i="1"/>
  <c r="O11430" i="1"/>
  <c r="B11431" i="1"/>
  <c r="E11431" i="1"/>
  <c r="F11431" i="1"/>
  <c r="O11431" i="1"/>
  <c r="B11432" i="1"/>
  <c r="E11432" i="1"/>
  <c r="F11432" i="1"/>
  <c r="O11432" i="1"/>
  <c r="B11433" i="1"/>
  <c r="E11433" i="1"/>
  <c r="F11433" i="1"/>
  <c r="O11433" i="1"/>
  <c r="B11434" i="1"/>
  <c r="E11434" i="1"/>
  <c r="F11434" i="1"/>
  <c r="O11434" i="1"/>
  <c r="B11435" i="1"/>
  <c r="E11435" i="1"/>
  <c r="F11435" i="1"/>
  <c r="O11435" i="1"/>
  <c r="B11436" i="1"/>
  <c r="E11436" i="1"/>
  <c r="F11436" i="1"/>
  <c r="O11436" i="1"/>
  <c r="B11437" i="1"/>
  <c r="E11437" i="1"/>
  <c r="F11437" i="1"/>
  <c r="O11437" i="1"/>
  <c r="B11438" i="1"/>
  <c r="E11438" i="1"/>
  <c r="F11438" i="1"/>
  <c r="O11438" i="1"/>
  <c r="B11439" i="1"/>
  <c r="E11439" i="1"/>
  <c r="F11439" i="1"/>
  <c r="O11439" i="1"/>
  <c r="B11440" i="1"/>
  <c r="E11440" i="1"/>
  <c r="F11440" i="1"/>
  <c r="O11440" i="1"/>
  <c r="B11441" i="1"/>
  <c r="E11441" i="1"/>
  <c r="F11441" i="1"/>
  <c r="O11441" i="1"/>
  <c r="B11442" i="1"/>
  <c r="E11442" i="1"/>
  <c r="F11442" i="1"/>
  <c r="O11442" i="1"/>
  <c r="B11443" i="1"/>
  <c r="E11443" i="1"/>
  <c r="F11443" i="1"/>
  <c r="O11443" i="1"/>
  <c r="B11444" i="1"/>
  <c r="E11444" i="1"/>
  <c r="F11444" i="1"/>
  <c r="O11444" i="1"/>
  <c r="B11445" i="1"/>
  <c r="E11445" i="1"/>
  <c r="F11445" i="1"/>
  <c r="O11445" i="1"/>
  <c r="B11446" i="1"/>
  <c r="E11446" i="1"/>
  <c r="F11446" i="1"/>
  <c r="O11446" i="1"/>
  <c r="B11447" i="1"/>
  <c r="E11447" i="1"/>
  <c r="F11447" i="1"/>
  <c r="O11447" i="1"/>
  <c r="B11448" i="1"/>
  <c r="E11448" i="1"/>
  <c r="F11448" i="1"/>
  <c r="O11448" i="1"/>
  <c r="B11449" i="1"/>
  <c r="E11449" i="1"/>
  <c r="F11449" i="1"/>
  <c r="O11449" i="1"/>
  <c r="B11450" i="1"/>
  <c r="E11450" i="1"/>
  <c r="F11450" i="1"/>
  <c r="O11450" i="1"/>
  <c r="B11451" i="1"/>
  <c r="E11451" i="1"/>
  <c r="F11451" i="1"/>
  <c r="O11451" i="1"/>
  <c r="B11452" i="1"/>
  <c r="E11452" i="1"/>
  <c r="F11452" i="1"/>
  <c r="O11452" i="1"/>
  <c r="B11453" i="1"/>
  <c r="E11453" i="1"/>
  <c r="F11453" i="1"/>
  <c r="O11453" i="1"/>
  <c r="B11454" i="1"/>
  <c r="E11454" i="1"/>
  <c r="F11454" i="1"/>
  <c r="O11454" i="1"/>
  <c r="B11455" i="1"/>
  <c r="E11455" i="1"/>
  <c r="F11455" i="1"/>
  <c r="O11455" i="1"/>
  <c r="B11456" i="1"/>
  <c r="E11456" i="1"/>
  <c r="F11456" i="1"/>
  <c r="O11456" i="1"/>
  <c r="B11457" i="1"/>
  <c r="E11457" i="1"/>
  <c r="F11457" i="1"/>
  <c r="O11457" i="1"/>
  <c r="B11458" i="1"/>
  <c r="E11458" i="1"/>
  <c r="F11458" i="1"/>
  <c r="O11458" i="1"/>
  <c r="B11459" i="1"/>
  <c r="E11459" i="1"/>
  <c r="F11459" i="1"/>
  <c r="O11459" i="1"/>
  <c r="B11460" i="1"/>
  <c r="E11460" i="1"/>
  <c r="F11460" i="1"/>
  <c r="O11460" i="1"/>
  <c r="B11461" i="1"/>
  <c r="E11461" i="1"/>
  <c r="F11461" i="1"/>
  <c r="O11461" i="1"/>
  <c r="B11462" i="1"/>
  <c r="E11462" i="1"/>
  <c r="F11462" i="1"/>
  <c r="O11462" i="1"/>
  <c r="B11463" i="1"/>
  <c r="E11463" i="1"/>
  <c r="F11463" i="1"/>
  <c r="O11463" i="1"/>
  <c r="B11464" i="1"/>
  <c r="E11464" i="1"/>
  <c r="F11464" i="1"/>
  <c r="O11464" i="1"/>
  <c r="B11465" i="1"/>
  <c r="E11465" i="1"/>
  <c r="F11465" i="1"/>
  <c r="O11465" i="1"/>
  <c r="B11466" i="1"/>
  <c r="E11466" i="1"/>
  <c r="F11466" i="1"/>
  <c r="O11466" i="1"/>
  <c r="B11467" i="1"/>
  <c r="E11467" i="1"/>
  <c r="F11467" i="1"/>
  <c r="O11467" i="1"/>
  <c r="B11468" i="1"/>
  <c r="E11468" i="1"/>
  <c r="F11468" i="1"/>
  <c r="O11468" i="1"/>
  <c r="B11469" i="1"/>
  <c r="E11469" i="1"/>
  <c r="F11469" i="1"/>
  <c r="O11469" i="1"/>
  <c r="B11470" i="1"/>
  <c r="E11470" i="1"/>
  <c r="F11470" i="1"/>
  <c r="O11470" i="1"/>
  <c r="B11471" i="1"/>
  <c r="E11471" i="1"/>
  <c r="F11471" i="1"/>
  <c r="O11471" i="1"/>
  <c r="B11472" i="1"/>
  <c r="E11472" i="1"/>
  <c r="F11472" i="1"/>
  <c r="O11472" i="1"/>
  <c r="B11473" i="1"/>
  <c r="E11473" i="1"/>
  <c r="F11473" i="1"/>
  <c r="O11473" i="1"/>
  <c r="B11474" i="1"/>
  <c r="E11474" i="1"/>
  <c r="F11474" i="1"/>
  <c r="O11474" i="1"/>
  <c r="B11475" i="1"/>
  <c r="E11475" i="1"/>
  <c r="F11475" i="1"/>
  <c r="O11475" i="1"/>
  <c r="B11476" i="1"/>
  <c r="E11476" i="1"/>
  <c r="F11476" i="1"/>
  <c r="O11476" i="1"/>
  <c r="B11477" i="1"/>
  <c r="E11477" i="1"/>
  <c r="F11477" i="1"/>
  <c r="O11477" i="1"/>
  <c r="B11478" i="1"/>
  <c r="E11478" i="1"/>
  <c r="F11478" i="1"/>
  <c r="O11478" i="1"/>
  <c r="B11479" i="1"/>
  <c r="E11479" i="1"/>
  <c r="F11479" i="1"/>
  <c r="O11479" i="1"/>
  <c r="B11480" i="1"/>
  <c r="E11480" i="1"/>
  <c r="F11480" i="1"/>
  <c r="O11480" i="1"/>
  <c r="B11481" i="1"/>
  <c r="E11481" i="1"/>
  <c r="F11481" i="1"/>
  <c r="O11481" i="1"/>
  <c r="B11482" i="1"/>
  <c r="E11482" i="1"/>
  <c r="F11482" i="1"/>
  <c r="O11482" i="1"/>
  <c r="B11483" i="1"/>
  <c r="E11483" i="1"/>
  <c r="F11483" i="1"/>
  <c r="O11483" i="1"/>
  <c r="B11484" i="1"/>
  <c r="E11484" i="1"/>
  <c r="F11484" i="1"/>
  <c r="O11484" i="1"/>
  <c r="B11485" i="1"/>
  <c r="E11485" i="1"/>
  <c r="F11485" i="1"/>
  <c r="O11485" i="1"/>
  <c r="B11486" i="1"/>
  <c r="E11486" i="1"/>
  <c r="F11486" i="1"/>
  <c r="O11486" i="1"/>
  <c r="B11487" i="1"/>
  <c r="E11487" i="1"/>
  <c r="F11487" i="1"/>
  <c r="O11487" i="1"/>
  <c r="B11488" i="1"/>
  <c r="E11488" i="1"/>
  <c r="F11488" i="1"/>
  <c r="O11488" i="1"/>
  <c r="B11489" i="1"/>
  <c r="E11489" i="1"/>
  <c r="F11489" i="1"/>
  <c r="O11489" i="1"/>
  <c r="B11490" i="1"/>
  <c r="E11490" i="1"/>
  <c r="F11490" i="1"/>
  <c r="O11490" i="1"/>
  <c r="B11491" i="1"/>
  <c r="E11491" i="1"/>
  <c r="F11491" i="1"/>
  <c r="O11491" i="1"/>
  <c r="B11492" i="1"/>
  <c r="E11492" i="1"/>
  <c r="F11492" i="1"/>
  <c r="O11492" i="1"/>
  <c r="B11493" i="1"/>
  <c r="E11493" i="1"/>
  <c r="F11493" i="1"/>
  <c r="O11493" i="1"/>
  <c r="B11494" i="1"/>
  <c r="E11494" i="1"/>
  <c r="F11494" i="1"/>
  <c r="O11494" i="1"/>
  <c r="B11495" i="1"/>
  <c r="E11495" i="1"/>
  <c r="F11495" i="1"/>
  <c r="O11495" i="1"/>
  <c r="B11496" i="1"/>
  <c r="E11496" i="1"/>
  <c r="F11496" i="1"/>
  <c r="O11496" i="1"/>
  <c r="B11497" i="1"/>
  <c r="E11497" i="1"/>
  <c r="F11497" i="1"/>
  <c r="O11497" i="1"/>
  <c r="B11498" i="1"/>
  <c r="E11498" i="1"/>
  <c r="F11498" i="1"/>
  <c r="O11498" i="1"/>
  <c r="B11499" i="1"/>
  <c r="E11499" i="1"/>
  <c r="F11499" i="1"/>
  <c r="O11499" i="1"/>
  <c r="B11500" i="1"/>
  <c r="E11500" i="1"/>
  <c r="F11500" i="1"/>
  <c r="O11500" i="1"/>
  <c r="B11501" i="1"/>
  <c r="E11501" i="1"/>
  <c r="F11501" i="1"/>
  <c r="O11501" i="1"/>
  <c r="B11502" i="1"/>
  <c r="E11502" i="1"/>
  <c r="F11502" i="1"/>
  <c r="O11502" i="1"/>
  <c r="B11503" i="1"/>
  <c r="E11503" i="1"/>
  <c r="F11503" i="1"/>
  <c r="O11503" i="1"/>
  <c r="B11504" i="1"/>
  <c r="E11504" i="1"/>
  <c r="F11504" i="1"/>
  <c r="O11504" i="1"/>
  <c r="B11505" i="1"/>
  <c r="E11505" i="1"/>
  <c r="F11505" i="1"/>
  <c r="O11505" i="1"/>
  <c r="B11506" i="1"/>
  <c r="E11506" i="1"/>
  <c r="F11506" i="1"/>
  <c r="O11506" i="1"/>
  <c r="B11507" i="1"/>
  <c r="E11507" i="1"/>
  <c r="F11507" i="1"/>
  <c r="O11507" i="1"/>
  <c r="B11508" i="1"/>
  <c r="E11508" i="1"/>
  <c r="F11508" i="1"/>
  <c r="O11508" i="1"/>
  <c r="B11509" i="1"/>
  <c r="E11509" i="1"/>
  <c r="F11509" i="1"/>
  <c r="O11509" i="1"/>
  <c r="B11510" i="1"/>
  <c r="E11510" i="1"/>
  <c r="F11510" i="1"/>
  <c r="O11510" i="1"/>
  <c r="B11511" i="1"/>
  <c r="E11511" i="1"/>
  <c r="F11511" i="1"/>
  <c r="O11511" i="1"/>
  <c r="B11512" i="1"/>
  <c r="E11512" i="1"/>
  <c r="F11512" i="1"/>
  <c r="O11512" i="1"/>
  <c r="B11513" i="1"/>
  <c r="E11513" i="1"/>
  <c r="F11513" i="1"/>
  <c r="O11513" i="1"/>
  <c r="B11514" i="1"/>
  <c r="E11514" i="1"/>
  <c r="F11514" i="1"/>
  <c r="O11514" i="1"/>
  <c r="B11515" i="1"/>
  <c r="E11515" i="1"/>
  <c r="F11515" i="1"/>
  <c r="O11515" i="1"/>
  <c r="B11516" i="1"/>
  <c r="E11516" i="1"/>
  <c r="F11516" i="1"/>
  <c r="O11516" i="1"/>
  <c r="B11517" i="1"/>
  <c r="E11517" i="1"/>
  <c r="F11517" i="1"/>
  <c r="O11517" i="1"/>
  <c r="B11518" i="1"/>
  <c r="E11518" i="1"/>
  <c r="F11518" i="1"/>
  <c r="O11518" i="1"/>
  <c r="B11519" i="1"/>
  <c r="E11519" i="1"/>
  <c r="F11519" i="1"/>
  <c r="O11519" i="1"/>
  <c r="B11520" i="1"/>
  <c r="E11520" i="1"/>
  <c r="F11520" i="1"/>
  <c r="O11520" i="1"/>
  <c r="B11521" i="1"/>
  <c r="E11521" i="1"/>
  <c r="F11521" i="1"/>
  <c r="O11521" i="1"/>
  <c r="B11522" i="1"/>
  <c r="E11522" i="1"/>
  <c r="F11522" i="1"/>
  <c r="O11522" i="1"/>
  <c r="B11523" i="1"/>
  <c r="E11523" i="1"/>
  <c r="F11523" i="1"/>
  <c r="O11523" i="1"/>
  <c r="B11524" i="1"/>
  <c r="E11524" i="1"/>
  <c r="F11524" i="1"/>
  <c r="O11524" i="1"/>
  <c r="B11525" i="1"/>
  <c r="E11525" i="1"/>
  <c r="F11525" i="1"/>
  <c r="O11525" i="1"/>
  <c r="B11526" i="1"/>
  <c r="E11526" i="1"/>
  <c r="F11526" i="1"/>
  <c r="O11526" i="1"/>
  <c r="B11527" i="1"/>
  <c r="E11527" i="1"/>
  <c r="F11527" i="1"/>
  <c r="O11527" i="1"/>
  <c r="B11528" i="1"/>
  <c r="E11528" i="1"/>
  <c r="F11528" i="1"/>
  <c r="O11528" i="1"/>
  <c r="B11529" i="1"/>
  <c r="E11529" i="1"/>
  <c r="F11529" i="1"/>
  <c r="O11529" i="1"/>
  <c r="B11530" i="1"/>
  <c r="E11530" i="1"/>
  <c r="F11530" i="1"/>
  <c r="O11530" i="1"/>
  <c r="B11531" i="1"/>
  <c r="E11531" i="1"/>
  <c r="F11531" i="1"/>
  <c r="O11531" i="1"/>
  <c r="B11532" i="1"/>
  <c r="E11532" i="1"/>
  <c r="F11532" i="1"/>
  <c r="O11532" i="1"/>
  <c r="B11533" i="1"/>
  <c r="E11533" i="1"/>
  <c r="F11533" i="1"/>
  <c r="O11533" i="1"/>
  <c r="B11534" i="1"/>
  <c r="E11534" i="1"/>
  <c r="F11534" i="1"/>
  <c r="O11534" i="1"/>
  <c r="B11535" i="1"/>
  <c r="E11535" i="1"/>
  <c r="F11535" i="1"/>
  <c r="O11535" i="1"/>
  <c r="B11536" i="1"/>
  <c r="E11536" i="1"/>
  <c r="F11536" i="1"/>
  <c r="O11536" i="1"/>
  <c r="B11537" i="1"/>
  <c r="E11537" i="1"/>
  <c r="F11537" i="1"/>
  <c r="O11537" i="1"/>
  <c r="B11538" i="1"/>
  <c r="E11538" i="1"/>
  <c r="F11538" i="1"/>
  <c r="O11538" i="1"/>
  <c r="B11539" i="1"/>
  <c r="E11539" i="1"/>
  <c r="F11539" i="1"/>
  <c r="O11539" i="1"/>
  <c r="B11540" i="1"/>
  <c r="E11540" i="1"/>
  <c r="F11540" i="1"/>
  <c r="O11540" i="1"/>
  <c r="B11541" i="1"/>
  <c r="E11541" i="1"/>
  <c r="F11541" i="1"/>
  <c r="O11541" i="1"/>
  <c r="B11542" i="1"/>
  <c r="E11542" i="1"/>
  <c r="F11542" i="1"/>
  <c r="O11542" i="1"/>
  <c r="B11543" i="1"/>
  <c r="E11543" i="1"/>
  <c r="F11543" i="1"/>
  <c r="O11543" i="1"/>
  <c r="B11544" i="1"/>
  <c r="E11544" i="1"/>
  <c r="F11544" i="1"/>
  <c r="O11544" i="1"/>
  <c r="B11545" i="1"/>
  <c r="E11545" i="1"/>
  <c r="F11545" i="1"/>
  <c r="O11545" i="1"/>
  <c r="B11546" i="1"/>
  <c r="E11546" i="1"/>
  <c r="F11546" i="1"/>
  <c r="O11546" i="1"/>
  <c r="B11547" i="1"/>
  <c r="E11547" i="1"/>
  <c r="F11547" i="1"/>
  <c r="O11547" i="1"/>
  <c r="B11548" i="1"/>
  <c r="E11548" i="1"/>
  <c r="F11548" i="1"/>
  <c r="O11548" i="1"/>
  <c r="B11549" i="1"/>
  <c r="E11549" i="1"/>
  <c r="F11549" i="1"/>
  <c r="O11549" i="1"/>
  <c r="B11550" i="1"/>
  <c r="E11550" i="1"/>
  <c r="F11550" i="1"/>
  <c r="O11550" i="1"/>
  <c r="B11551" i="1"/>
  <c r="E11551" i="1"/>
  <c r="F11551" i="1"/>
  <c r="O11551" i="1"/>
  <c r="B11552" i="1"/>
  <c r="E11552" i="1"/>
  <c r="F11552" i="1"/>
  <c r="O11552" i="1"/>
  <c r="B11553" i="1"/>
  <c r="E11553" i="1"/>
  <c r="F11553" i="1"/>
  <c r="O11553" i="1"/>
  <c r="B11554" i="1"/>
  <c r="E11554" i="1"/>
  <c r="F11554" i="1"/>
  <c r="O11554" i="1"/>
  <c r="B11555" i="1"/>
  <c r="E11555" i="1"/>
  <c r="F11555" i="1"/>
  <c r="O11555" i="1"/>
  <c r="B11556" i="1"/>
  <c r="E11556" i="1"/>
  <c r="F11556" i="1"/>
  <c r="O11556" i="1"/>
  <c r="B11557" i="1"/>
  <c r="E11557" i="1"/>
  <c r="F11557" i="1"/>
  <c r="O11557" i="1"/>
  <c r="B11558" i="1"/>
  <c r="E11558" i="1"/>
  <c r="F11558" i="1"/>
  <c r="O11558" i="1"/>
  <c r="B11559" i="1"/>
  <c r="E11559" i="1"/>
  <c r="F11559" i="1"/>
  <c r="O11559" i="1"/>
  <c r="B11560" i="1"/>
  <c r="E11560" i="1"/>
  <c r="F11560" i="1"/>
  <c r="O11560" i="1"/>
  <c r="B11561" i="1"/>
  <c r="E11561" i="1"/>
  <c r="F11561" i="1"/>
  <c r="O11561" i="1"/>
  <c r="B11562" i="1"/>
  <c r="E11562" i="1"/>
  <c r="F11562" i="1"/>
  <c r="O11562" i="1"/>
  <c r="B11563" i="1"/>
  <c r="E11563" i="1"/>
  <c r="F11563" i="1"/>
  <c r="O11563" i="1"/>
  <c r="B11564" i="1"/>
  <c r="E11564" i="1"/>
  <c r="F11564" i="1"/>
  <c r="O11564" i="1"/>
  <c r="B11565" i="1"/>
  <c r="E11565" i="1"/>
  <c r="F11565" i="1"/>
  <c r="O11565" i="1"/>
  <c r="B11566" i="1"/>
  <c r="E11566" i="1"/>
  <c r="F11566" i="1"/>
  <c r="O11566" i="1"/>
  <c r="B11567" i="1"/>
  <c r="E11567" i="1"/>
  <c r="F11567" i="1"/>
  <c r="O11567" i="1"/>
  <c r="B11568" i="1"/>
  <c r="E11568" i="1"/>
  <c r="F11568" i="1"/>
  <c r="O11568" i="1"/>
  <c r="B11569" i="1"/>
  <c r="E11569" i="1"/>
  <c r="F11569" i="1"/>
  <c r="O11569" i="1"/>
  <c r="B11570" i="1"/>
  <c r="E11570" i="1"/>
  <c r="F11570" i="1"/>
  <c r="O11570" i="1"/>
  <c r="B11571" i="1"/>
  <c r="E11571" i="1"/>
  <c r="F11571" i="1"/>
  <c r="O11571" i="1"/>
  <c r="B11572" i="1"/>
  <c r="E11572" i="1"/>
  <c r="F11572" i="1"/>
  <c r="O11572" i="1"/>
  <c r="B11573" i="1"/>
  <c r="E11573" i="1"/>
  <c r="F11573" i="1"/>
  <c r="O11573" i="1"/>
  <c r="B11574" i="1"/>
  <c r="E11574" i="1"/>
  <c r="F11574" i="1"/>
  <c r="O11574" i="1"/>
  <c r="B11575" i="1"/>
  <c r="E11575" i="1"/>
  <c r="F11575" i="1"/>
  <c r="O11575" i="1"/>
  <c r="B11576" i="1"/>
  <c r="E11576" i="1"/>
  <c r="F11576" i="1"/>
  <c r="O11576" i="1"/>
  <c r="B11577" i="1"/>
  <c r="E11577" i="1"/>
  <c r="F11577" i="1"/>
  <c r="O11577" i="1"/>
  <c r="B11578" i="1"/>
  <c r="E11578" i="1"/>
  <c r="F11578" i="1"/>
  <c r="O11578" i="1"/>
  <c r="B11579" i="1"/>
  <c r="E11579" i="1"/>
  <c r="F11579" i="1"/>
  <c r="O11579" i="1"/>
  <c r="B11580" i="1"/>
  <c r="E11580" i="1"/>
  <c r="F11580" i="1"/>
  <c r="O11580" i="1"/>
  <c r="B11581" i="1"/>
  <c r="E11581" i="1"/>
  <c r="F11581" i="1"/>
  <c r="O11581" i="1"/>
  <c r="B11582" i="1"/>
  <c r="E11582" i="1"/>
  <c r="F11582" i="1"/>
  <c r="O11582" i="1"/>
  <c r="B11583" i="1"/>
  <c r="E11583" i="1"/>
  <c r="F11583" i="1"/>
  <c r="O11583" i="1"/>
  <c r="B11584" i="1"/>
  <c r="E11584" i="1"/>
  <c r="F11584" i="1"/>
  <c r="O11584" i="1"/>
  <c r="B11585" i="1"/>
  <c r="E11585" i="1"/>
  <c r="F11585" i="1"/>
  <c r="O11585" i="1"/>
  <c r="B11586" i="1"/>
  <c r="E11586" i="1"/>
  <c r="F11586" i="1"/>
  <c r="O11586" i="1"/>
  <c r="B11587" i="1"/>
  <c r="E11587" i="1"/>
  <c r="F11587" i="1"/>
  <c r="O11587" i="1"/>
  <c r="B11588" i="1"/>
  <c r="E11588" i="1"/>
  <c r="F11588" i="1"/>
  <c r="O11588" i="1"/>
  <c r="B11589" i="1"/>
  <c r="E11589" i="1"/>
  <c r="F11589" i="1"/>
  <c r="O11589" i="1"/>
  <c r="B11590" i="1"/>
  <c r="E11590" i="1"/>
  <c r="F11590" i="1"/>
  <c r="O11590" i="1"/>
  <c r="B11591" i="1"/>
  <c r="E11591" i="1"/>
  <c r="F11591" i="1"/>
  <c r="O11591" i="1"/>
  <c r="B11592" i="1"/>
  <c r="E11592" i="1"/>
  <c r="F11592" i="1"/>
  <c r="O11592" i="1"/>
  <c r="B11593" i="1"/>
  <c r="E11593" i="1"/>
  <c r="F11593" i="1"/>
  <c r="O11593" i="1"/>
  <c r="B11594" i="1"/>
  <c r="E11594" i="1"/>
  <c r="F11594" i="1"/>
  <c r="O11594" i="1"/>
  <c r="B11595" i="1"/>
  <c r="E11595" i="1"/>
  <c r="F11595" i="1"/>
  <c r="O11595" i="1"/>
  <c r="B11596" i="1"/>
  <c r="E11596" i="1"/>
  <c r="F11596" i="1"/>
  <c r="O11596" i="1"/>
  <c r="B11597" i="1"/>
  <c r="E11597" i="1"/>
  <c r="F11597" i="1"/>
  <c r="O11597" i="1"/>
  <c r="B11598" i="1"/>
  <c r="E11598" i="1"/>
  <c r="F11598" i="1"/>
  <c r="O11598" i="1"/>
  <c r="B11599" i="1"/>
  <c r="E11599" i="1"/>
  <c r="F11599" i="1"/>
  <c r="O11599" i="1"/>
  <c r="B11600" i="1"/>
  <c r="E11600" i="1"/>
  <c r="F11600" i="1"/>
  <c r="O11600" i="1"/>
  <c r="B11601" i="1"/>
  <c r="E11601" i="1"/>
  <c r="F11601" i="1"/>
  <c r="O11601" i="1"/>
  <c r="B11602" i="1"/>
  <c r="E11602" i="1"/>
  <c r="F11602" i="1"/>
  <c r="O11602" i="1"/>
  <c r="B11603" i="1"/>
  <c r="E11603" i="1"/>
  <c r="F11603" i="1"/>
  <c r="O11603" i="1"/>
  <c r="B11604" i="1"/>
  <c r="E11604" i="1"/>
  <c r="F11604" i="1"/>
  <c r="O11604" i="1"/>
  <c r="B11605" i="1"/>
  <c r="E11605" i="1"/>
  <c r="F11605" i="1"/>
  <c r="O11605" i="1"/>
  <c r="B11606" i="1"/>
  <c r="E11606" i="1"/>
  <c r="F11606" i="1"/>
  <c r="O11606" i="1"/>
  <c r="B11607" i="1"/>
  <c r="E11607" i="1"/>
  <c r="F11607" i="1"/>
  <c r="O11607" i="1"/>
  <c r="B11608" i="1"/>
  <c r="E11608" i="1"/>
  <c r="F11608" i="1"/>
  <c r="O11608" i="1"/>
  <c r="B11609" i="1"/>
  <c r="E11609" i="1"/>
  <c r="F11609" i="1"/>
  <c r="O11609" i="1"/>
  <c r="B11610" i="1"/>
  <c r="E11610" i="1"/>
  <c r="F11610" i="1"/>
  <c r="O11610" i="1"/>
  <c r="B11611" i="1"/>
  <c r="E11611" i="1"/>
  <c r="F11611" i="1"/>
  <c r="O11611" i="1"/>
  <c r="B11612" i="1"/>
  <c r="E11612" i="1"/>
  <c r="F11612" i="1"/>
  <c r="O11612" i="1"/>
  <c r="B11613" i="1"/>
  <c r="E11613" i="1"/>
  <c r="F11613" i="1"/>
  <c r="O11613" i="1"/>
  <c r="B11614" i="1"/>
  <c r="E11614" i="1"/>
  <c r="F11614" i="1"/>
  <c r="O11614" i="1"/>
  <c r="B11615" i="1"/>
  <c r="E11615" i="1"/>
  <c r="F11615" i="1"/>
  <c r="O11615" i="1"/>
  <c r="B11616" i="1"/>
  <c r="E11616" i="1"/>
  <c r="F11616" i="1"/>
  <c r="O11616" i="1"/>
  <c r="B11617" i="1"/>
  <c r="E11617" i="1"/>
  <c r="F11617" i="1"/>
  <c r="O11617" i="1"/>
  <c r="B11618" i="1"/>
  <c r="E11618" i="1"/>
  <c r="F11618" i="1"/>
  <c r="O11618" i="1"/>
  <c r="B11619" i="1"/>
  <c r="E11619" i="1"/>
  <c r="F11619" i="1"/>
  <c r="O11619" i="1"/>
  <c r="B11620" i="1"/>
  <c r="E11620" i="1"/>
  <c r="F11620" i="1"/>
  <c r="O11620" i="1"/>
  <c r="B11621" i="1"/>
  <c r="E11621" i="1"/>
  <c r="F11621" i="1"/>
  <c r="O11621" i="1"/>
  <c r="B11622" i="1"/>
  <c r="E11622" i="1"/>
  <c r="F11622" i="1"/>
  <c r="O11622" i="1"/>
  <c r="B11623" i="1"/>
  <c r="E11623" i="1"/>
  <c r="F11623" i="1"/>
  <c r="O11623" i="1"/>
  <c r="B11624" i="1"/>
  <c r="E11624" i="1"/>
  <c r="F11624" i="1"/>
  <c r="O11624" i="1"/>
  <c r="B11625" i="1"/>
  <c r="E11625" i="1"/>
  <c r="F11625" i="1"/>
  <c r="O11625" i="1"/>
  <c r="B11626" i="1"/>
  <c r="E11626" i="1"/>
  <c r="F11626" i="1"/>
  <c r="O11626" i="1"/>
  <c r="B11627" i="1"/>
  <c r="E11627" i="1"/>
  <c r="F11627" i="1"/>
  <c r="O11627" i="1"/>
  <c r="B11628" i="1"/>
  <c r="E11628" i="1"/>
  <c r="F11628" i="1"/>
  <c r="O11628" i="1"/>
  <c r="B11629" i="1"/>
  <c r="E11629" i="1"/>
  <c r="F11629" i="1"/>
  <c r="O11629" i="1"/>
  <c r="B11630" i="1"/>
  <c r="E11630" i="1"/>
  <c r="F11630" i="1"/>
  <c r="O11630" i="1"/>
  <c r="B11631" i="1"/>
  <c r="E11631" i="1"/>
  <c r="F11631" i="1"/>
  <c r="O11631" i="1"/>
  <c r="B11632" i="1"/>
  <c r="E11632" i="1"/>
  <c r="F11632" i="1"/>
  <c r="O11632" i="1"/>
  <c r="B11633" i="1"/>
  <c r="E11633" i="1"/>
  <c r="F11633" i="1"/>
  <c r="O11633" i="1"/>
  <c r="B11634" i="1"/>
  <c r="E11634" i="1"/>
  <c r="F11634" i="1"/>
  <c r="O11634" i="1"/>
  <c r="B11635" i="1"/>
  <c r="E11635" i="1"/>
  <c r="F11635" i="1"/>
  <c r="O11635" i="1"/>
  <c r="B11636" i="1"/>
  <c r="E11636" i="1"/>
  <c r="F11636" i="1"/>
  <c r="O11636" i="1"/>
  <c r="B11637" i="1"/>
  <c r="E11637" i="1"/>
  <c r="F11637" i="1"/>
  <c r="O11637" i="1"/>
  <c r="B11638" i="1"/>
  <c r="E11638" i="1"/>
  <c r="F11638" i="1"/>
  <c r="O11638" i="1"/>
  <c r="B11639" i="1"/>
  <c r="E11639" i="1"/>
  <c r="F11639" i="1"/>
  <c r="O11639" i="1"/>
  <c r="B11640" i="1"/>
  <c r="E11640" i="1"/>
  <c r="F11640" i="1"/>
  <c r="O11640" i="1"/>
  <c r="B11641" i="1"/>
  <c r="E11641" i="1"/>
  <c r="F11641" i="1"/>
  <c r="O11641" i="1"/>
  <c r="B11642" i="1"/>
  <c r="E11642" i="1"/>
  <c r="F11642" i="1"/>
  <c r="O11642" i="1"/>
  <c r="B11643" i="1"/>
  <c r="E11643" i="1"/>
  <c r="F11643" i="1"/>
  <c r="O11643" i="1"/>
  <c r="B11644" i="1"/>
  <c r="E11644" i="1"/>
  <c r="F11644" i="1"/>
  <c r="O11644" i="1"/>
  <c r="B11645" i="1"/>
  <c r="E11645" i="1"/>
  <c r="F11645" i="1"/>
  <c r="O11645" i="1"/>
  <c r="B11646" i="1"/>
  <c r="E11646" i="1"/>
  <c r="F11646" i="1"/>
  <c r="O11646" i="1"/>
  <c r="B11647" i="1"/>
  <c r="E11647" i="1"/>
  <c r="F11647" i="1"/>
  <c r="O11647" i="1"/>
  <c r="B11648" i="1"/>
  <c r="E11648" i="1"/>
  <c r="F11648" i="1"/>
  <c r="O11648" i="1"/>
  <c r="B11649" i="1"/>
  <c r="E11649" i="1"/>
  <c r="F11649" i="1"/>
  <c r="O11649" i="1"/>
  <c r="B11650" i="1"/>
  <c r="E11650" i="1"/>
  <c r="F11650" i="1"/>
  <c r="O11650" i="1"/>
  <c r="B11651" i="1"/>
  <c r="E11651" i="1"/>
  <c r="F11651" i="1"/>
  <c r="O11651" i="1"/>
  <c r="B11652" i="1"/>
  <c r="E11652" i="1"/>
  <c r="F11652" i="1"/>
  <c r="O11652" i="1"/>
  <c r="B11653" i="1"/>
  <c r="E11653" i="1"/>
  <c r="F11653" i="1"/>
  <c r="O11653" i="1"/>
  <c r="B11654" i="1"/>
  <c r="E11654" i="1"/>
  <c r="F11654" i="1"/>
  <c r="O11654" i="1"/>
  <c r="B11655" i="1"/>
  <c r="E11655" i="1"/>
  <c r="F11655" i="1"/>
  <c r="O11655" i="1"/>
  <c r="B11656" i="1"/>
  <c r="E11656" i="1"/>
  <c r="F11656" i="1"/>
  <c r="O11656" i="1"/>
  <c r="B11657" i="1"/>
  <c r="E11657" i="1"/>
  <c r="F11657" i="1"/>
  <c r="O11657" i="1"/>
  <c r="B11658" i="1"/>
  <c r="E11658" i="1"/>
  <c r="F11658" i="1"/>
  <c r="O11658" i="1"/>
  <c r="B11659" i="1"/>
  <c r="E11659" i="1"/>
  <c r="F11659" i="1"/>
  <c r="O11659" i="1"/>
  <c r="B11660" i="1"/>
  <c r="E11660" i="1"/>
  <c r="F11660" i="1"/>
  <c r="O11660" i="1"/>
  <c r="B11661" i="1"/>
  <c r="E11661" i="1"/>
  <c r="F11661" i="1"/>
  <c r="O11661" i="1"/>
  <c r="B11662" i="1"/>
  <c r="E11662" i="1"/>
  <c r="F11662" i="1"/>
  <c r="O11662" i="1"/>
  <c r="B11663" i="1"/>
  <c r="E11663" i="1"/>
  <c r="F11663" i="1"/>
  <c r="O11663" i="1"/>
  <c r="B11664" i="1"/>
  <c r="E11664" i="1"/>
  <c r="F11664" i="1"/>
  <c r="O11664" i="1"/>
  <c r="B11665" i="1"/>
  <c r="E11665" i="1"/>
  <c r="F11665" i="1"/>
  <c r="O11665" i="1"/>
  <c r="B11666" i="1"/>
  <c r="E11666" i="1"/>
  <c r="F11666" i="1"/>
  <c r="O11666" i="1"/>
  <c r="B11667" i="1"/>
  <c r="E11667" i="1"/>
  <c r="F11667" i="1"/>
  <c r="O11667" i="1"/>
  <c r="B11668" i="1"/>
  <c r="E11668" i="1"/>
  <c r="F11668" i="1"/>
  <c r="O11668" i="1"/>
  <c r="B11669" i="1"/>
  <c r="E11669" i="1"/>
  <c r="F11669" i="1"/>
  <c r="O11669" i="1"/>
  <c r="B11670" i="1"/>
  <c r="E11670" i="1"/>
  <c r="F11670" i="1"/>
  <c r="O11670" i="1"/>
  <c r="B11671" i="1"/>
  <c r="E11671" i="1"/>
  <c r="F11671" i="1"/>
  <c r="O11671" i="1"/>
  <c r="B11672" i="1"/>
  <c r="E11672" i="1"/>
  <c r="F11672" i="1"/>
  <c r="O11672" i="1"/>
  <c r="B11673" i="1"/>
  <c r="E11673" i="1"/>
  <c r="F11673" i="1"/>
  <c r="O11673" i="1"/>
  <c r="B11674" i="1"/>
  <c r="E11674" i="1"/>
  <c r="F11674" i="1"/>
  <c r="O11674" i="1"/>
  <c r="B11675" i="1"/>
  <c r="E11675" i="1"/>
  <c r="F11675" i="1"/>
  <c r="O11675" i="1"/>
  <c r="B11676" i="1"/>
  <c r="E11676" i="1"/>
  <c r="F11676" i="1"/>
  <c r="O11676" i="1"/>
  <c r="B11677" i="1"/>
  <c r="E11677" i="1"/>
  <c r="F11677" i="1"/>
  <c r="O11677" i="1"/>
  <c r="B11678" i="1"/>
  <c r="E11678" i="1"/>
  <c r="F11678" i="1"/>
  <c r="O11678" i="1"/>
  <c r="B11679" i="1"/>
  <c r="E11679" i="1"/>
  <c r="F11679" i="1"/>
  <c r="O11679" i="1"/>
  <c r="B11680" i="1"/>
  <c r="E11680" i="1"/>
  <c r="F11680" i="1"/>
  <c r="O11680" i="1"/>
  <c r="B11681" i="1"/>
  <c r="E11681" i="1"/>
  <c r="F11681" i="1"/>
  <c r="O11681" i="1"/>
  <c r="B11682" i="1"/>
  <c r="E11682" i="1"/>
  <c r="F11682" i="1"/>
  <c r="O11682" i="1"/>
  <c r="B11683" i="1"/>
  <c r="E11683" i="1"/>
  <c r="F11683" i="1"/>
  <c r="O11683" i="1"/>
  <c r="B11684" i="1"/>
  <c r="E11684" i="1"/>
  <c r="F11684" i="1"/>
  <c r="O11684" i="1"/>
  <c r="B11685" i="1"/>
  <c r="E11685" i="1"/>
  <c r="F11685" i="1"/>
  <c r="O11685" i="1"/>
  <c r="B11686" i="1"/>
  <c r="E11686" i="1"/>
  <c r="F11686" i="1"/>
  <c r="O11686" i="1"/>
  <c r="B11687" i="1"/>
  <c r="E11687" i="1"/>
  <c r="F11687" i="1"/>
  <c r="O11687" i="1"/>
  <c r="B11688" i="1"/>
  <c r="E11688" i="1"/>
  <c r="F11688" i="1"/>
  <c r="O11688" i="1"/>
  <c r="B11689" i="1"/>
  <c r="E11689" i="1"/>
  <c r="F11689" i="1"/>
  <c r="O11689" i="1"/>
  <c r="B11690" i="1"/>
  <c r="E11690" i="1"/>
  <c r="F11690" i="1"/>
  <c r="O11690" i="1"/>
  <c r="B11691" i="1"/>
  <c r="E11691" i="1"/>
  <c r="F11691" i="1"/>
  <c r="O11691" i="1"/>
  <c r="B11692" i="1"/>
  <c r="E11692" i="1"/>
  <c r="F11692" i="1"/>
  <c r="O11692" i="1"/>
  <c r="B11693" i="1"/>
  <c r="E11693" i="1"/>
  <c r="F11693" i="1"/>
  <c r="O11693" i="1"/>
  <c r="B11694" i="1"/>
  <c r="E11694" i="1"/>
  <c r="F11694" i="1"/>
  <c r="O11694" i="1"/>
  <c r="B11695" i="1"/>
  <c r="E11695" i="1"/>
  <c r="F11695" i="1"/>
  <c r="O11695" i="1"/>
  <c r="B11696" i="1"/>
  <c r="E11696" i="1"/>
  <c r="F11696" i="1"/>
  <c r="O11696" i="1"/>
  <c r="B11697" i="1"/>
  <c r="E11697" i="1"/>
  <c r="F11697" i="1"/>
  <c r="O11697" i="1"/>
  <c r="B11698" i="1"/>
  <c r="E11698" i="1"/>
  <c r="F11698" i="1"/>
  <c r="O11698" i="1"/>
  <c r="B11699" i="1"/>
  <c r="E11699" i="1"/>
  <c r="F11699" i="1"/>
  <c r="O11699" i="1"/>
  <c r="B11700" i="1"/>
  <c r="E11700" i="1"/>
  <c r="F11700" i="1"/>
  <c r="O11700" i="1"/>
  <c r="B11701" i="1"/>
  <c r="E11701" i="1"/>
  <c r="F11701" i="1"/>
  <c r="O11701" i="1"/>
  <c r="B11702" i="1"/>
  <c r="E11702" i="1"/>
  <c r="F11702" i="1"/>
  <c r="O11702" i="1"/>
  <c r="B11703" i="1"/>
  <c r="E11703" i="1"/>
  <c r="F11703" i="1"/>
  <c r="O11703" i="1"/>
  <c r="B11704" i="1"/>
  <c r="E11704" i="1"/>
  <c r="F11704" i="1"/>
  <c r="O11704" i="1"/>
  <c r="B11705" i="1"/>
  <c r="E11705" i="1"/>
  <c r="F11705" i="1"/>
  <c r="O11705" i="1"/>
  <c r="B11706" i="1"/>
  <c r="E11706" i="1"/>
  <c r="F11706" i="1"/>
  <c r="O11706" i="1"/>
  <c r="B11707" i="1"/>
  <c r="E11707" i="1"/>
  <c r="F11707" i="1"/>
  <c r="O11707" i="1"/>
  <c r="B11708" i="1"/>
  <c r="E11708" i="1"/>
  <c r="F11708" i="1"/>
  <c r="O11708" i="1"/>
  <c r="B11709" i="1"/>
  <c r="E11709" i="1"/>
  <c r="F11709" i="1"/>
  <c r="O11709" i="1"/>
  <c r="B11710" i="1"/>
  <c r="E11710" i="1"/>
  <c r="F11710" i="1"/>
  <c r="O11710" i="1"/>
  <c r="B11711" i="1"/>
  <c r="E11711" i="1"/>
  <c r="F11711" i="1"/>
  <c r="O11711" i="1"/>
  <c r="B11712" i="1"/>
  <c r="E11712" i="1"/>
  <c r="F11712" i="1"/>
  <c r="O11712" i="1"/>
  <c r="B11713" i="1"/>
  <c r="E11713" i="1"/>
  <c r="F11713" i="1"/>
  <c r="O11713" i="1"/>
  <c r="B11714" i="1"/>
  <c r="E11714" i="1"/>
  <c r="F11714" i="1"/>
  <c r="O11714" i="1"/>
  <c r="B11715" i="1"/>
  <c r="E11715" i="1"/>
  <c r="F11715" i="1"/>
  <c r="O11715" i="1"/>
  <c r="B11716" i="1"/>
  <c r="E11716" i="1"/>
  <c r="F11716" i="1"/>
  <c r="O11716" i="1"/>
  <c r="B11717" i="1"/>
  <c r="E11717" i="1"/>
  <c r="F11717" i="1"/>
  <c r="O11717" i="1"/>
  <c r="B11718" i="1"/>
  <c r="E11718" i="1"/>
  <c r="F11718" i="1"/>
  <c r="O11718" i="1"/>
  <c r="B11719" i="1"/>
  <c r="E11719" i="1"/>
  <c r="F11719" i="1"/>
  <c r="O11719" i="1"/>
  <c r="B11720" i="1"/>
  <c r="E11720" i="1"/>
  <c r="F11720" i="1"/>
  <c r="O11720" i="1"/>
  <c r="B11721" i="1"/>
  <c r="E11721" i="1"/>
  <c r="F11721" i="1"/>
  <c r="O11721" i="1"/>
  <c r="B11722" i="1"/>
  <c r="E11722" i="1"/>
  <c r="F11722" i="1"/>
  <c r="O11722" i="1"/>
  <c r="B11723" i="1"/>
  <c r="E11723" i="1"/>
  <c r="F11723" i="1"/>
  <c r="O11723" i="1"/>
  <c r="B11724" i="1"/>
  <c r="E11724" i="1"/>
  <c r="F11724" i="1"/>
  <c r="O11724" i="1"/>
  <c r="B11725" i="1"/>
  <c r="E11725" i="1"/>
  <c r="F11725" i="1"/>
  <c r="O11725" i="1"/>
  <c r="B11726" i="1"/>
  <c r="E11726" i="1"/>
  <c r="F11726" i="1"/>
  <c r="O11726" i="1"/>
  <c r="B11727" i="1"/>
  <c r="E11727" i="1"/>
  <c r="F11727" i="1"/>
  <c r="O11727" i="1"/>
  <c r="B11728" i="1"/>
  <c r="E11728" i="1"/>
  <c r="F11728" i="1"/>
  <c r="O11728" i="1"/>
  <c r="B11729" i="1"/>
  <c r="E11729" i="1"/>
  <c r="F11729" i="1"/>
  <c r="O11729" i="1"/>
  <c r="B11730" i="1"/>
  <c r="E11730" i="1"/>
  <c r="F11730" i="1"/>
  <c r="O11730" i="1"/>
  <c r="B11731" i="1"/>
  <c r="E11731" i="1"/>
  <c r="F11731" i="1"/>
  <c r="O11731" i="1"/>
  <c r="B11732" i="1"/>
  <c r="E11732" i="1"/>
  <c r="F11732" i="1"/>
  <c r="O11732" i="1"/>
  <c r="B11733" i="1"/>
  <c r="E11733" i="1"/>
  <c r="F11733" i="1"/>
  <c r="O11733" i="1"/>
  <c r="B11734" i="1"/>
  <c r="E11734" i="1"/>
  <c r="F11734" i="1"/>
  <c r="O11734" i="1"/>
  <c r="B11735" i="1"/>
  <c r="E11735" i="1"/>
  <c r="F11735" i="1"/>
  <c r="O11735" i="1"/>
  <c r="B11736" i="1"/>
  <c r="E11736" i="1"/>
  <c r="F11736" i="1"/>
  <c r="O11736" i="1"/>
  <c r="B11737" i="1"/>
  <c r="E11737" i="1"/>
  <c r="F11737" i="1"/>
  <c r="O11737" i="1"/>
  <c r="B11738" i="1"/>
  <c r="E11738" i="1"/>
  <c r="F11738" i="1"/>
  <c r="O11738" i="1"/>
  <c r="B11739" i="1"/>
  <c r="E11739" i="1"/>
  <c r="F11739" i="1"/>
  <c r="O11739" i="1"/>
  <c r="B11740" i="1"/>
  <c r="E11740" i="1"/>
  <c r="F11740" i="1"/>
  <c r="O11740" i="1"/>
  <c r="B11741" i="1"/>
  <c r="E11741" i="1"/>
  <c r="F11741" i="1"/>
  <c r="O11741" i="1"/>
  <c r="B11742" i="1"/>
  <c r="E11742" i="1"/>
  <c r="F11742" i="1"/>
  <c r="O11742" i="1"/>
  <c r="B11743" i="1"/>
  <c r="E11743" i="1"/>
  <c r="F11743" i="1"/>
  <c r="O11743" i="1"/>
  <c r="B11744" i="1"/>
  <c r="E11744" i="1"/>
  <c r="F11744" i="1"/>
  <c r="O11744" i="1"/>
  <c r="B11745" i="1"/>
  <c r="E11745" i="1"/>
  <c r="F11745" i="1"/>
  <c r="O11745" i="1"/>
  <c r="B11746" i="1"/>
  <c r="E11746" i="1"/>
  <c r="F11746" i="1"/>
  <c r="O11746" i="1"/>
  <c r="B11747" i="1"/>
  <c r="E11747" i="1"/>
  <c r="F11747" i="1"/>
  <c r="O11747" i="1"/>
  <c r="B11748" i="1"/>
  <c r="E11748" i="1"/>
  <c r="F11748" i="1"/>
  <c r="O11748" i="1"/>
  <c r="B11749" i="1"/>
  <c r="E11749" i="1"/>
  <c r="F11749" i="1"/>
  <c r="O11749" i="1"/>
  <c r="B11750" i="1"/>
  <c r="E11750" i="1"/>
  <c r="F11750" i="1"/>
  <c r="O11750" i="1"/>
  <c r="B11751" i="1"/>
  <c r="E11751" i="1"/>
  <c r="F11751" i="1"/>
  <c r="O11751" i="1"/>
  <c r="B11752" i="1"/>
  <c r="E11752" i="1"/>
  <c r="F11752" i="1"/>
  <c r="O11752" i="1"/>
  <c r="B11753" i="1"/>
  <c r="E11753" i="1"/>
  <c r="F11753" i="1"/>
  <c r="O11753" i="1"/>
  <c r="B11754" i="1"/>
  <c r="E11754" i="1"/>
  <c r="F11754" i="1"/>
  <c r="O11754" i="1"/>
  <c r="B11755" i="1"/>
  <c r="E11755" i="1"/>
  <c r="F11755" i="1"/>
  <c r="O11755" i="1"/>
  <c r="B11756" i="1"/>
  <c r="E11756" i="1"/>
  <c r="F11756" i="1"/>
  <c r="O11756" i="1"/>
  <c r="B11757" i="1"/>
  <c r="E11757" i="1"/>
  <c r="F11757" i="1"/>
  <c r="O11757" i="1"/>
  <c r="B11758" i="1"/>
  <c r="E11758" i="1"/>
  <c r="F11758" i="1"/>
  <c r="O11758" i="1"/>
  <c r="B11759" i="1"/>
  <c r="E11759" i="1"/>
  <c r="F11759" i="1"/>
  <c r="O11759" i="1"/>
  <c r="B11760" i="1"/>
  <c r="E11760" i="1"/>
  <c r="F11760" i="1"/>
  <c r="O11760" i="1"/>
  <c r="B11761" i="1"/>
  <c r="E11761" i="1"/>
  <c r="F11761" i="1"/>
  <c r="O11761" i="1"/>
  <c r="B11762" i="1"/>
  <c r="E11762" i="1"/>
  <c r="F11762" i="1"/>
  <c r="O11762" i="1"/>
  <c r="B11763" i="1"/>
  <c r="E11763" i="1"/>
  <c r="F11763" i="1"/>
  <c r="O11763" i="1"/>
  <c r="B11764" i="1"/>
  <c r="E11764" i="1"/>
  <c r="F11764" i="1"/>
  <c r="O11764" i="1"/>
  <c r="B11765" i="1"/>
  <c r="E11765" i="1"/>
  <c r="F11765" i="1"/>
  <c r="O11765" i="1"/>
  <c r="B11766" i="1"/>
  <c r="E11766" i="1"/>
  <c r="F11766" i="1"/>
  <c r="O11766" i="1"/>
  <c r="B11767" i="1"/>
  <c r="E11767" i="1"/>
  <c r="F11767" i="1"/>
  <c r="O11767" i="1"/>
  <c r="B11768" i="1"/>
  <c r="E11768" i="1"/>
  <c r="F11768" i="1"/>
  <c r="O11768" i="1"/>
  <c r="B11769" i="1"/>
  <c r="E11769" i="1"/>
  <c r="F11769" i="1"/>
  <c r="O11769" i="1"/>
  <c r="B11770" i="1"/>
  <c r="E11770" i="1"/>
  <c r="F11770" i="1"/>
  <c r="O11770" i="1"/>
  <c r="B11771" i="1"/>
  <c r="E11771" i="1"/>
  <c r="F11771" i="1"/>
  <c r="O11771" i="1"/>
  <c r="B11772" i="1"/>
  <c r="E11772" i="1"/>
  <c r="F11772" i="1"/>
  <c r="O11772" i="1"/>
  <c r="B11773" i="1"/>
  <c r="E11773" i="1"/>
  <c r="F11773" i="1"/>
  <c r="O11773" i="1"/>
  <c r="B11774" i="1"/>
  <c r="E11774" i="1"/>
  <c r="F11774" i="1"/>
  <c r="O11774" i="1"/>
  <c r="B11775" i="1"/>
  <c r="E11775" i="1"/>
  <c r="F11775" i="1"/>
  <c r="O11775" i="1"/>
  <c r="B11776" i="1"/>
  <c r="E11776" i="1"/>
  <c r="F11776" i="1"/>
  <c r="O11776" i="1"/>
  <c r="B11777" i="1"/>
  <c r="E11777" i="1"/>
  <c r="F11777" i="1"/>
  <c r="O11777" i="1"/>
  <c r="B11778" i="1"/>
  <c r="E11778" i="1"/>
  <c r="F11778" i="1"/>
  <c r="O11778" i="1"/>
  <c r="B11779" i="1"/>
  <c r="E11779" i="1"/>
  <c r="F11779" i="1"/>
  <c r="O11779" i="1"/>
  <c r="B11780" i="1"/>
  <c r="E11780" i="1"/>
  <c r="F11780" i="1"/>
  <c r="O11780" i="1"/>
  <c r="B11781" i="1"/>
  <c r="E11781" i="1"/>
  <c r="F11781" i="1"/>
  <c r="O11781" i="1"/>
  <c r="B11782" i="1"/>
  <c r="E11782" i="1"/>
  <c r="F11782" i="1"/>
  <c r="O11782" i="1"/>
  <c r="B11783" i="1"/>
  <c r="E11783" i="1"/>
  <c r="F11783" i="1"/>
  <c r="O11783" i="1"/>
  <c r="B11784" i="1"/>
  <c r="E11784" i="1"/>
  <c r="F11784" i="1"/>
  <c r="O11784" i="1"/>
  <c r="B11785" i="1"/>
  <c r="E11785" i="1"/>
  <c r="F11785" i="1"/>
  <c r="O11785" i="1"/>
  <c r="B11786" i="1"/>
  <c r="E11786" i="1"/>
  <c r="F11786" i="1"/>
  <c r="O11786" i="1"/>
  <c r="B11787" i="1"/>
  <c r="E11787" i="1"/>
  <c r="F11787" i="1"/>
  <c r="O11787" i="1"/>
  <c r="B11788" i="1"/>
  <c r="E11788" i="1"/>
  <c r="F11788" i="1"/>
  <c r="O11788" i="1"/>
  <c r="B11789" i="1"/>
  <c r="E11789" i="1"/>
  <c r="F11789" i="1"/>
  <c r="O11789" i="1"/>
  <c r="B11790" i="1"/>
  <c r="E11790" i="1"/>
  <c r="F11790" i="1"/>
  <c r="O11790" i="1"/>
  <c r="B11791" i="1"/>
  <c r="E11791" i="1"/>
  <c r="F11791" i="1"/>
  <c r="O11791" i="1"/>
  <c r="B11792" i="1"/>
  <c r="E11792" i="1"/>
  <c r="F11792" i="1"/>
  <c r="O11792" i="1"/>
  <c r="B11793" i="1"/>
  <c r="E11793" i="1"/>
  <c r="F11793" i="1"/>
  <c r="O11793" i="1"/>
  <c r="B11794" i="1"/>
  <c r="E11794" i="1"/>
  <c r="F11794" i="1"/>
  <c r="O11794" i="1"/>
  <c r="B11795" i="1"/>
  <c r="E11795" i="1"/>
  <c r="F11795" i="1"/>
  <c r="O11795" i="1"/>
  <c r="B11796" i="1"/>
  <c r="E11796" i="1"/>
  <c r="F11796" i="1"/>
  <c r="O11796" i="1"/>
  <c r="B11797" i="1"/>
  <c r="E11797" i="1"/>
  <c r="F11797" i="1"/>
  <c r="O11797" i="1"/>
  <c r="B11798" i="1"/>
  <c r="E11798" i="1"/>
  <c r="F11798" i="1"/>
  <c r="O11798" i="1"/>
  <c r="B11799" i="1"/>
  <c r="E11799" i="1"/>
  <c r="F11799" i="1"/>
  <c r="O11799" i="1"/>
  <c r="B11800" i="1"/>
  <c r="E11800" i="1"/>
  <c r="F11800" i="1"/>
  <c r="O11800" i="1"/>
  <c r="B11801" i="1"/>
  <c r="E11801" i="1"/>
  <c r="F11801" i="1"/>
  <c r="O11801" i="1"/>
  <c r="B11802" i="1"/>
  <c r="E11802" i="1"/>
  <c r="F11802" i="1"/>
  <c r="O11802" i="1"/>
  <c r="B11803" i="1"/>
  <c r="E11803" i="1"/>
  <c r="F11803" i="1"/>
  <c r="O11803" i="1"/>
  <c r="B11804" i="1"/>
  <c r="E11804" i="1"/>
  <c r="F11804" i="1"/>
  <c r="O11804" i="1"/>
  <c r="B11805" i="1"/>
  <c r="E11805" i="1"/>
  <c r="F11805" i="1"/>
  <c r="O11805" i="1"/>
  <c r="B11806" i="1"/>
  <c r="E11806" i="1"/>
  <c r="F11806" i="1"/>
  <c r="O11806" i="1"/>
  <c r="B11807" i="1"/>
  <c r="E11807" i="1"/>
  <c r="F11807" i="1"/>
  <c r="O11807" i="1"/>
  <c r="B11808" i="1"/>
  <c r="E11808" i="1"/>
  <c r="F11808" i="1"/>
  <c r="O11808" i="1"/>
  <c r="B11809" i="1"/>
  <c r="E11809" i="1"/>
  <c r="F11809" i="1"/>
  <c r="O11809" i="1"/>
  <c r="B11810" i="1"/>
  <c r="E11810" i="1"/>
  <c r="F11810" i="1"/>
  <c r="O11810" i="1"/>
  <c r="B11811" i="1"/>
  <c r="E11811" i="1"/>
  <c r="F11811" i="1"/>
  <c r="O11811" i="1"/>
  <c r="B11812" i="1"/>
  <c r="E11812" i="1"/>
  <c r="F11812" i="1"/>
  <c r="O11812" i="1"/>
  <c r="B11813" i="1"/>
  <c r="E11813" i="1"/>
  <c r="F11813" i="1"/>
  <c r="O11813" i="1"/>
  <c r="B11814" i="1"/>
  <c r="E11814" i="1"/>
  <c r="F11814" i="1"/>
  <c r="O11814" i="1"/>
  <c r="B11815" i="1"/>
  <c r="E11815" i="1"/>
  <c r="F11815" i="1"/>
  <c r="O11815" i="1"/>
  <c r="B11816" i="1"/>
  <c r="E11816" i="1"/>
  <c r="F11816" i="1"/>
  <c r="O11816" i="1"/>
  <c r="B11817" i="1"/>
  <c r="E11817" i="1"/>
  <c r="F11817" i="1"/>
  <c r="O11817" i="1"/>
  <c r="B11818" i="1"/>
  <c r="E11818" i="1"/>
  <c r="F11818" i="1"/>
  <c r="O11818" i="1"/>
  <c r="B11819" i="1"/>
  <c r="E11819" i="1"/>
  <c r="F11819" i="1"/>
  <c r="O11819" i="1"/>
  <c r="B11820" i="1"/>
  <c r="E11820" i="1"/>
  <c r="F11820" i="1"/>
  <c r="O11820" i="1"/>
  <c r="B11821" i="1"/>
  <c r="E11821" i="1"/>
  <c r="F11821" i="1"/>
  <c r="O11821" i="1"/>
  <c r="B11822" i="1"/>
  <c r="E11822" i="1"/>
  <c r="F11822" i="1"/>
  <c r="O11822" i="1"/>
  <c r="B11823" i="1"/>
  <c r="E11823" i="1"/>
  <c r="F11823" i="1"/>
  <c r="O11823" i="1"/>
  <c r="B11824" i="1"/>
  <c r="E11824" i="1"/>
  <c r="F11824" i="1"/>
  <c r="O11824" i="1"/>
  <c r="B11825" i="1"/>
  <c r="E11825" i="1"/>
  <c r="F11825" i="1"/>
  <c r="O11825" i="1"/>
  <c r="B11826" i="1"/>
  <c r="E11826" i="1"/>
  <c r="F11826" i="1"/>
  <c r="O11826" i="1"/>
  <c r="B11827" i="1"/>
  <c r="E11827" i="1"/>
  <c r="F11827" i="1"/>
  <c r="O11827" i="1"/>
  <c r="B11828" i="1"/>
  <c r="E11828" i="1"/>
  <c r="F11828" i="1"/>
  <c r="O11828" i="1"/>
  <c r="B11829" i="1"/>
  <c r="E11829" i="1"/>
  <c r="F11829" i="1"/>
  <c r="O11829" i="1"/>
  <c r="B11830" i="1"/>
  <c r="E11830" i="1"/>
  <c r="F11830" i="1"/>
  <c r="O11830" i="1"/>
  <c r="B11831" i="1"/>
  <c r="E11831" i="1"/>
  <c r="F11831" i="1"/>
  <c r="O11831" i="1"/>
  <c r="B11832" i="1"/>
  <c r="E11832" i="1"/>
  <c r="F11832" i="1"/>
  <c r="O11832" i="1"/>
  <c r="B11833" i="1"/>
  <c r="E11833" i="1"/>
  <c r="F11833" i="1"/>
  <c r="O11833" i="1"/>
  <c r="B11834" i="1"/>
  <c r="E11834" i="1"/>
  <c r="F11834" i="1"/>
  <c r="O11834" i="1"/>
  <c r="B11835" i="1"/>
  <c r="E11835" i="1"/>
  <c r="F11835" i="1"/>
  <c r="O11835" i="1"/>
  <c r="B11836" i="1"/>
  <c r="E11836" i="1"/>
  <c r="F11836" i="1"/>
  <c r="O11836" i="1"/>
  <c r="B11837" i="1"/>
  <c r="E11837" i="1"/>
  <c r="F11837" i="1"/>
  <c r="O11837" i="1"/>
  <c r="B11838" i="1"/>
  <c r="E11838" i="1"/>
  <c r="F11838" i="1"/>
  <c r="O11838" i="1"/>
  <c r="B11839" i="1"/>
  <c r="E11839" i="1"/>
  <c r="F11839" i="1"/>
  <c r="O11839" i="1"/>
  <c r="B11840" i="1"/>
  <c r="E11840" i="1"/>
  <c r="F11840" i="1"/>
  <c r="O11840" i="1"/>
  <c r="B11841" i="1"/>
  <c r="E11841" i="1"/>
  <c r="F11841" i="1"/>
  <c r="O11841" i="1"/>
  <c r="B11842" i="1"/>
  <c r="E11842" i="1"/>
  <c r="F11842" i="1"/>
  <c r="O11842" i="1"/>
  <c r="B11843" i="1"/>
  <c r="E11843" i="1"/>
  <c r="F11843" i="1"/>
  <c r="O11843" i="1"/>
  <c r="B11844" i="1"/>
  <c r="E11844" i="1"/>
  <c r="F11844" i="1"/>
  <c r="O11844" i="1"/>
  <c r="B11845" i="1"/>
  <c r="E11845" i="1"/>
  <c r="F11845" i="1"/>
  <c r="O11845" i="1"/>
  <c r="B11846" i="1"/>
  <c r="E11846" i="1"/>
  <c r="F11846" i="1"/>
  <c r="O11846" i="1"/>
  <c r="B11847" i="1"/>
  <c r="E11847" i="1"/>
  <c r="F11847" i="1"/>
  <c r="O11847" i="1"/>
  <c r="B11848" i="1"/>
  <c r="E11848" i="1"/>
  <c r="F11848" i="1"/>
  <c r="O11848" i="1"/>
  <c r="B11849" i="1"/>
  <c r="E11849" i="1"/>
  <c r="F11849" i="1"/>
  <c r="O11849" i="1"/>
  <c r="B11850" i="1"/>
  <c r="E11850" i="1"/>
  <c r="F11850" i="1"/>
  <c r="O11850" i="1"/>
  <c r="B11851" i="1"/>
  <c r="E11851" i="1"/>
  <c r="F11851" i="1"/>
  <c r="O11851" i="1"/>
  <c r="B11852" i="1"/>
  <c r="E11852" i="1"/>
  <c r="F11852" i="1"/>
  <c r="O11852" i="1"/>
  <c r="B11853" i="1"/>
  <c r="E11853" i="1"/>
  <c r="F11853" i="1"/>
  <c r="O11853" i="1"/>
  <c r="B11854" i="1"/>
  <c r="E11854" i="1"/>
  <c r="F11854" i="1"/>
  <c r="O11854" i="1"/>
  <c r="B11855" i="1"/>
  <c r="E11855" i="1"/>
  <c r="F11855" i="1"/>
  <c r="O11855" i="1"/>
  <c r="B11856" i="1"/>
  <c r="E11856" i="1"/>
  <c r="F11856" i="1"/>
  <c r="O11856" i="1"/>
  <c r="B11857" i="1"/>
  <c r="E11857" i="1"/>
  <c r="F11857" i="1"/>
  <c r="O11857" i="1"/>
  <c r="B11858" i="1"/>
  <c r="E11858" i="1"/>
  <c r="F11858" i="1"/>
  <c r="O11858" i="1"/>
  <c r="B11859" i="1"/>
  <c r="E11859" i="1"/>
  <c r="F11859" i="1"/>
  <c r="O11859" i="1"/>
  <c r="B11860" i="1"/>
  <c r="E11860" i="1"/>
  <c r="F11860" i="1"/>
  <c r="O11860" i="1"/>
  <c r="B11861" i="1"/>
  <c r="E11861" i="1"/>
  <c r="F11861" i="1"/>
  <c r="O11861" i="1"/>
  <c r="B11862" i="1"/>
  <c r="E11862" i="1"/>
  <c r="F11862" i="1"/>
  <c r="O11862" i="1"/>
  <c r="B11863" i="1"/>
  <c r="E11863" i="1"/>
  <c r="F11863" i="1"/>
  <c r="O11863" i="1"/>
  <c r="B11864" i="1"/>
  <c r="E11864" i="1"/>
  <c r="F11864" i="1"/>
  <c r="O11864" i="1"/>
  <c r="B11865" i="1"/>
  <c r="E11865" i="1"/>
  <c r="F11865" i="1"/>
  <c r="O11865" i="1"/>
  <c r="B11866" i="1"/>
  <c r="E11866" i="1"/>
  <c r="F11866" i="1"/>
  <c r="O11866" i="1"/>
  <c r="B11867" i="1"/>
  <c r="E11867" i="1"/>
  <c r="F11867" i="1"/>
  <c r="O11867" i="1"/>
  <c r="B11868" i="1"/>
  <c r="E11868" i="1"/>
  <c r="F11868" i="1"/>
  <c r="O11868" i="1"/>
  <c r="B11869" i="1"/>
  <c r="E11869" i="1"/>
  <c r="F11869" i="1"/>
  <c r="O11869" i="1"/>
  <c r="B11870" i="1"/>
  <c r="E11870" i="1"/>
  <c r="F11870" i="1"/>
  <c r="O11870" i="1"/>
  <c r="B11871" i="1"/>
  <c r="E11871" i="1"/>
  <c r="F11871" i="1"/>
  <c r="O11871" i="1"/>
  <c r="B11872" i="1"/>
  <c r="E11872" i="1"/>
  <c r="F11872" i="1"/>
  <c r="O11872" i="1"/>
  <c r="B11873" i="1"/>
  <c r="E11873" i="1"/>
  <c r="F11873" i="1"/>
  <c r="O11873" i="1"/>
  <c r="B11874" i="1"/>
  <c r="E11874" i="1"/>
  <c r="F11874" i="1"/>
  <c r="O11874" i="1"/>
  <c r="B11875" i="1"/>
  <c r="E11875" i="1"/>
  <c r="F11875" i="1"/>
  <c r="O11875" i="1"/>
  <c r="B11876" i="1"/>
  <c r="E11876" i="1"/>
  <c r="F11876" i="1"/>
  <c r="O11876" i="1"/>
  <c r="B11877" i="1"/>
  <c r="E11877" i="1"/>
  <c r="F11877" i="1"/>
  <c r="O11877" i="1"/>
  <c r="B11878" i="1"/>
  <c r="E11878" i="1"/>
  <c r="F11878" i="1"/>
  <c r="O11878" i="1"/>
  <c r="B11879" i="1"/>
  <c r="E11879" i="1"/>
  <c r="F11879" i="1"/>
  <c r="O11879" i="1"/>
  <c r="B11880" i="1"/>
  <c r="E11880" i="1"/>
  <c r="F11880" i="1"/>
  <c r="O11880" i="1"/>
  <c r="B11881" i="1"/>
  <c r="E11881" i="1"/>
  <c r="F11881" i="1"/>
  <c r="O11881" i="1"/>
  <c r="B11882" i="1"/>
  <c r="E11882" i="1"/>
  <c r="F11882" i="1"/>
  <c r="O11882" i="1"/>
  <c r="B11883" i="1"/>
  <c r="E11883" i="1"/>
  <c r="F11883" i="1"/>
  <c r="O11883" i="1"/>
  <c r="B11884" i="1"/>
  <c r="E11884" i="1"/>
  <c r="F11884" i="1"/>
  <c r="O11884" i="1"/>
  <c r="B11885" i="1"/>
  <c r="E11885" i="1"/>
  <c r="F11885" i="1"/>
  <c r="O11885" i="1"/>
  <c r="B11886" i="1"/>
  <c r="E11886" i="1"/>
  <c r="F11886" i="1"/>
  <c r="O11886" i="1"/>
  <c r="B11887" i="1"/>
  <c r="E11887" i="1"/>
  <c r="F11887" i="1"/>
  <c r="O11887" i="1"/>
  <c r="B11888" i="1"/>
  <c r="E11888" i="1"/>
  <c r="F11888" i="1"/>
  <c r="O11888" i="1"/>
  <c r="B11889" i="1"/>
  <c r="E11889" i="1"/>
  <c r="F11889" i="1"/>
  <c r="O11889" i="1"/>
  <c r="B11890" i="1"/>
  <c r="E11890" i="1"/>
  <c r="F11890" i="1"/>
  <c r="O11890" i="1"/>
  <c r="B11891" i="1"/>
  <c r="E11891" i="1"/>
  <c r="F11891" i="1"/>
  <c r="O11891" i="1"/>
  <c r="B11892" i="1"/>
  <c r="E11892" i="1"/>
  <c r="F11892" i="1"/>
  <c r="O11892" i="1"/>
  <c r="B11893" i="1"/>
  <c r="E11893" i="1"/>
  <c r="F11893" i="1"/>
  <c r="O11893" i="1"/>
  <c r="B11894" i="1"/>
  <c r="E11894" i="1"/>
  <c r="F11894" i="1"/>
  <c r="O11894" i="1"/>
  <c r="B11895" i="1"/>
  <c r="E11895" i="1"/>
  <c r="F11895" i="1"/>
  <c r="O11895" i="1"/>
  <c r="B11896" i="1"/>
  <c r="E11896" i="1"/>
  <c r="F11896" i="1"/>
  <c r="O11896" i="1"/>
  <c r="B11897" i="1"/>
  <c r="E11897" i="1"/>
  <c r="F11897" i="1"/>
  <c r="O11897" i="1"/>
  <c r="B11898" i="1"/>
  <c r="E11898" i="1"/>
  <c r="F11898" i="1"/>
  <c r="O11898" i="1"/>
  <c r="B11899" i="1"/>
  <c r="E11899" i="1"/>
  <c r="F11899" i="1"/>
  <c r="O11899" i="1"/>
  <c r="B11900" i="1"/>
  <c r="E11900" i="1"/>
  <c r="F11900" i="1"/>
  <c r="O11900" i="1"/>
  <c r="B11901" i="1"/>
  <c r="E11901" i="1"/>
  <c r="F11901" i="1"/>
  <c r="O11901" i="1"/>
  <c r="B11902" i="1"/>
  <c r="E11902" i="1"/>
  <c r="F11902" i="1"/>
  <c r="O11902" i="1"/>
  <c r="B11903" i="1"/>
  <c r="E11903" i="1"/>
  <c r="F11903" i="1"/>
  <c r="O11903" i="1"/>
  <c r="B11904" i="1"/>
  <c r="E11904" i="1"/>
  <c r="F11904" i="1"/>
  <c r="O11904" i="1"/>
  <c r="B11905" i="1"/>
  <c r="E11905" i="1"/>
  <c r="F11905" i="1"/>
  <c r="O11905" i="1"/>
  <c r="B11906" i="1"/>
  <c r="E11906" i="1"/>
  <c r="F11906" i="1"/>
  <c r="O11906" i="1"/>
  <c r="B11907" i="1"/>
  <c r="E11907" i="1"/>
  <c r="F11907" i="1"/>
  <c r="O11907" i="1"/>
  <c r="B11908" i="1"/>
  <c r="E11908" i="1"/>
  <c r="F11908" i="1"/>
  <c r="O11908" i="1"/>
  <c r="B11909" i="1"/>
  <c r="E11909" i="1"/>
  <c r="F11909" i="1"/>
  <c r="O11909" i="1"/>
  <c r="B11910" i="1"/>
  <c r="E11910" i="1"/>
  <c r="F11910" i="1"/>
  <c r="O11910" i="1"/>
  <c r="B11911" i="1"/>
  <c r="E11911" i="1"/>
  <c r="F11911" i="1"/>
  <c r="O11911" i="1"/>
  <c r="B11912" i="1"/>
  <c r="E11912" i="1"/>
  <c r="F11912" i="1"/>
  <c r="O11912" i="1"/>
  <c r="B11913" i="1"/>
  <c r="E11913" i="1"/>
  <c r="F11913" i="1"/>
  <c r="O11913" i="1"/>
  <c r="B11914" i="1"/>
  <c r="E11914" i="1"/>
  <c r="F11914" i="1"/>
  <c r="O11914" i="1"/>
  <c r="B11915" i="1"/>
  <c r="E11915" i="1"/>
  <c r="F11915" i="1"/>
  <c r="O11915" i="1"/>
  <c r="B11916" i="1"/>
  <c r="E11916" i="1"/>
  <c r="F11916" i="1"/>
  <c r="O11916" i="1"/>
  <c r="B11917" i="1"/>
  <c r="E11917" i="1"/>
  <c r="F11917" i="1"/>
  <c r="O11917" i="1"/>
  <c r="B11918" i="1"/>
  <c r="E11918" i="1"/>
  <c r="F11918" i="1"/>
  <c r="O11918" i="1"/>
  <c r="B11919" i="1"/>
  <c r="E11919" i="1"/>
  <c r="F11919" i="1"/>
  <c r="O11919" i="1"/>
  <c r="B11920" i="1"/>
  <c r="E11920" i="1"/>
  <c r="F11920" i="1"/>
  <c r="O11920" i="1"/>
  <c r="B11921" i="1"/>
  <c r="E11921" i="1"/>
  <c r="F11921" i="1"/>
  <c r="O11921" i="1"/>
  <c r="B11922" i="1"/>
  <c r="E11922" i="1"/>
  <c r="F11922" i="1"/>
  <c r="O11922" i="1"/>
  <c r="B11923" i="1"/>
  <c r="E11923" i="1"/>
  <c r="F11923" i="1"/>
  <c r="O11923" i="1"/>
  <c r="B11924" i="1"/>
  <c r="E11924" i="1"/>
  <c r="F11924" i="1"/>
  <c r="O11924" i="1"/>
  <c r="B11925" i="1"/>
  <c r="E11925" i="1"/>
  <c r="F11925" i="1"/>
  <c r="O11925" i="1"/>
  <c r="B11926" i="1"/>
  <c r="E11926" i="1"/>
  <c r="F11926" i="1"/>
  <c r="O11926" i="1"/>
  <c r="B11927" i="1"/>
  <c r="E11927" i="1"/>
  <c r="F11927" i="1"/>
  <c r="O11927" i="1"/>
  <c r="B11928" i="1"/>
  <c r="E11928" i="1"/>
  <c r="F11928" i="1"/>
  <c r="O11928" i="1"/>
  <c r="B11929" i="1"/>
  <c r="E11929" i="1"/>
  <c r="F11929" i="1"/>
  <c r="O11929" i="1"/>
  <c r="B11930" i="1"/>
  <c r="E11930" i="1"/>
  <c r="F11930" i="1"/>
  <c r="O11930" i="1"/>
  <c r="B11931" i="1"/>
  <c r="E11931" i="1"/>
  <c r="F11931" i="1"/>
  <c r="O11931" i="1"/>
  <c r="B11932" i="1"/>
  <c r="E11932" i="1"/>
  <c r="F11932" i="1"/>
  <c r="O11932" i="1"/>
  <c r="B11933" i="1"/>
  <c r="E11933" i="1"/>
  <c r="F11933" i="1"/>
  <c r="O11933" i="1"/>
  <c r="B11934" i="1"/>
  <c r="E11934" i="1"/>
  <c r="F11934" i="1"/>
  <c r="O11934" i="1"/>
  <c r="B11935" i="1"/>
  <c r="E11935" i="1"/>
  <c r="F11935" i="1"/>
  <c r="O11935" i="1"/>
  <c r="B11936" i="1"/>
  <c r="E11936" i="1"/>
  <c r="F11936" i="1"/>
  <c r="O11936" i="1"/>
  <c r="B11937" i="1"/>
  <c r="E11937" i="1"/>
  <c r="F11937" i="1"/>
  <c r="O11937" i="1"/>
  <c r="B11938" i="1"/>
  <c r="E11938" i="1"/>
  <c r="F11938" i="1"/>
  <c r="O11938" i="1"/>
  <c r="B11939" i="1"/>
  <c r="E11939" i="1"/>
  <c r="F11939" i="1"/>
  <c r="O11939" i="1"/>
  <c r="B11940" i="1"/>
  <c r="E11940" i="1"/>
  <c r="F11940" i="1"/>
  <c r="O11940" i="1"/>
  <c r="B11941" i="1"/>
  <c r="E11941" i="1"/>
  <c r="F11941" i="1"/>
  <c r="O11941" i="1"/>
  <c r="B11942" i="1"/>
  <c r="E11942" i="1"/>
  <c r="F11942" i="1"/>
  <c r="O11942" i="1"/>
  <c r="B11943" i="1"/>
  <c r="E11943" i="1"/>
  <c r="F11943" i="1"/>
  <c r="O11943" i="1"/>
  <c r="B11944" i="1"/>
  <c r="E11944" i="1"/>
  <c r="F11944" i="1"/>
  <c r="O11944" i="1"/>
  <c r="B11945" i="1"/>
  <c r="E11945" i="1"/>
  <c r="F11945" i="1"/>
  <c r="O11945" i="1"/>
  <c r="B11946" i="1"/>
  <c r="E11946" i="1"/>
  <c r="F11946" i="1"/>
  <c r="O11946" i="1"/>
  <c r="B11947" i="1"/>
  <c r="E11947" i="1"/>
  <c r="F11947" i="1"/>
  <c r="O11947" i="1"/>
  <c r="B11948" i="1"/>
  <c r="E11948" i="1"/>
  <c r="F11948" i="1"/>
  <c r="O11948" i="1"/>
  <c r="B11949" i="1"/>
  <c r="E11949" i="1"/>
  <c r="F11949" i="1"/>
  <c r="O11949" i="1"/>
  <c r="B11950" i="1"/>
  <c r="E11950" i="1"/>
  <c r="F11950" i="1"/>
  <c r="O11950" i="1"/>
  <c r="B11951" i="1"/>
  <c r="E11951" i="1"/>
  <c r="F11951" i="1"/>
  <c r="O11951" i="1"/>
  <c r="B11952" i="1"/>
  <c r="E11952" i="1"/>
  <c r="F11952" i="1"/>
  <c r="O11952" i="1"/>
  <c r="B11953" i="1"/>
  <c r="E11953" i="1"/>
  <c r="F11953" i="1"/>
  <c r="O11953" i="1"/>
  <c r="B11954" i="1"/>
  <c r="E11954" i="1"/>
  <c r="F11954" i="1"/>
  <c r="O11954" i="1"/>
  <c r="B11955" i="1"/>
  <c r="E11955" i="1"/>
  <c r="F11955" i="1"/>
  <c r="O11955" i="1"/>
  <c r="B11956" i="1"/>
  <c r="E11956" i="1"/>
  <c r="F11956" i="1"/>
  <c r="O11956" i="1"/>
  <c r="B11957" i="1"/>
  <c r="E11957" i="1"/>
  <c r="F11957" i="1"/>
  <c r="O11957" i="1"/>
  <c r="B11958" i="1"/>
  <c r="E11958" i="1"/>
  <c r="F11958" i="1"/>
  <c r="O11958" i="1"/>
  <c r="B11959" i="1"/>
  <c r="E11959" i="1"/>
  <c r="F11959" i="1"/>
  <c r="O11959" i="1"/>
  <c r="B11960" i="1"/>
  <c r="E11960" i="1"/>
  <c r="F11960" i="1"/>
  <c r="O11960" i="1"/>
  <c r="B11961" i="1"/>
  <c r="E11961" i="1"/>
  <c r="F11961" i="1"/>
  <c r="O11961" i="1"/>
  <c r="B11962" i="1"/>
  <c r="E11962" i="1"/>
  <c r="F11962" i="1"/>
  <c r="O11962" i="1"/>
  <c r="B11963" i="1"/>
  <c r="E11963" i="1"/>
  <c r="F11963" i="1"/>
  <c r="O11963" i="1"/>
  <c r="B11964" i="1"/>
  <c r="E11964" i="1"/>
  <c r="F11964" i="1"/>
  <c r="O11964" i="1"/>
  <c r="B11965" i="1"/>
  <c r="E11965" i="1"/>
  <c r="F11965" i="1"/>
  <c r="O11965" i="1"/>
  <c r="B11966" i="1"/>
  <c r="E11966" i="1"/>
  <c r="F11966" i="1"/>
  <c r="O11966" i="1"/>
  <c r="B11967" i="1"/>
  <c r="E11967" i="1"/>
  <c r="F11967" i="1"/>
  <c r="O11967" i="1"/>
  <c r="B11968" i="1"/>
  <c r="E11968" i="1"/>
  <c r="F11968" i="1"/>
  <c r="O11968" i="1"/>
  <c r="B11969" i="1"/>
  <c r="E11969" i="1"/>
  <c r="F11969" i="1"/>
  <c r="O11969" i="1"/>
  <c r="B11970" i="1"/>
  <c r="E11970" i="1"/>
  <c r="F11970" i="1"/>
  <c r="O11970" i="1"/>
  <c r="B11971" i="1"/>
  <c r="E11971" i="1"/>
  <c r="F11971" i="1"/>
  <c r="O11971" i="1"/>
  <c r="B11972" i="1"/>
  <c r="E11972" i="1"/>
  <c r="F11972" i="1"/>
  <c r="O11972" i="1"/>
  <c r="B11973" i="1"/>
  <c r="E11973" i="1"/>
  <c r="F11973" i="1"/>
  <c r="O11973" i="1"/>
  <c r="B11974" i="1"/>
  <c r="E11974" i="1"/>
  <c r="F11974" i="1"/>
  <c r="O11974" i="1"/>
  <c r="B11975" i="1"/>
  <c r="E11975" i="1"/>
  <c r="F11975" i="1"/>
  <c r="O11975" i="1"/>
  <c r="B11976" i="1"/>
  <c r="E11976" i="1"/>
  <c r="F11976" i="1"/>
  <c r="O11976" i="1"/>
  <c r="B11977" i="1"/>
  <c r="E11977" i="1"/>
  <c r="F11977" i="1"/>
  <c r="O11977" i="1"/>
  <c r="B11978" i="1"/>
  <c r="E11978" i="1"/>
  <c r="F11978" i="1"/>
  <c r="O11978" i="1"/>
  <c r="B11979" i="1"/>
  <c r="E11979" i="1"/>
  <c r="F11979" i="1"/>
  <c r="O11979" i="1"/>
  <c r="B11980" i="1"/>
  <c r="E11980" i="1"/>
  <c r="F11980" i="1"/>
  <c r="O11980" i="1"/>
  <c r="B11981" i="1"/>
  <c r="E11981" i="1"/>
  <c r="F11981" i="1"/>
  <c r="O11981" i="1"/>
  <c r="B11982" i="1"/>
  <c r="E11982" i="1"/>
  <c r="F11982" i="1"/>
  <c r="O11982" i="1"/>
  <c r="B11983" i="1"/>
  <c r="E11983" i="1"/>
  <c r="F11983" i="1"/>
  <c r="O11983" i="1"/>
  <c r="B11984" i="1"/>
  <c r="E11984" i="1"/>
  <c r="F11984" i="1"/>
  <c r="O11984" i="1"/>
  <c r="B11985" i="1"/>
  <c r="E11985" i="1"/>
  <c r="F11985" i="1"/>
  <c r="O11985" i="1"/>
  <c r="B11986" i="1"/>
  <c r="E11986" i="1"/>
  <c r="F11986" i="1"/>
  <c r="O11986" i="1"/>
  <c r="B11987" i="1"/>
  <c r="E11987" i="1"/>
  <c r="F11987" i="1"/>
  <c r="O11987" i="1"/>
  <c r="B11988" i="1"/>
  <c r="E11988" i="1"/>
  <c r="F11988" i="1"/>
  <c r="O11988" i="1"/>
  <c r="B11989" i="1"/>
  <c r="E11989" i="1"/>
  <c r="F11989" i="1"/>
  <c r="O11989" i="1"/>
  <c r="B11990" i="1"/>
  <c r="E11990" i="1"/>
  <c r="F11990" i="1"/>
  <c r="O11990" i="1"/>
  <c r="B11991" i="1"/>
  <c r="E11991" i="1"/>
  <c r="F11991" i="1"/>
  <c r="O11991" i="1"/>
  <c r="B11992" i="1"/>
  <c r="E11992" i="1"/>
  <c r="F11992" i="1"/>
  <c r="O11992" i="1"/>
  <c r="B11993" i="1"/>
  <c r="E11993" i="1"/>
  <c r="F11993" i="1"/>
  <c r="O11993" i="1"/>
  <c r="B11994" i="1"/>
  <c r="E11994" i="1"/>
  <c r="F11994" i="1"/>
  <c r="O11994" i="1"/>
  <c r="B11995" i="1"/>
  <c r="E11995" i="1"/>
  <c r="F11995" i="1"/>
  <c r="O11995" i="1"/>
  <c r="B11996" i="1"/>
  <c r="E11996" i="1"/>
  <c r="F11996" i="1"/>
  <c r="O11996" i="1"/>
  <c r="B11997" i="1"/>
  <c r="E11997" i="1"/>
  <c r="F11997" i="1"/>
  <c r="O11997" i="1"/>
  <c r="B11998" i="1"/>
  <c r="E11998" i="1"/>
  <c r="F11998" i="1"/>
  <c r="O11998" i="1"/>
  <c r="B11999" i="1"/>
  <c r="E11999" i="1"/>
  <c r="F11999" i="1"/>
  <c r="O11999" i="1"/>
  <c r="B12000" i="1"/>
  <c r="E12000" i="1"/>
  <c r="F12000" i="1"/>
  <c r="O12000" i="1"/>
  <c r="B12001" i="1"/>
  <c r="E12001" i="1"/>
  <c r="F12001" i="1"/>
  <c r="O12001" i="1"/>
  <c r="B12002" i="1"/>
  <c r="E12002" i="1"/>
  <c r="F12002" i="1"/>
  <c r="O12002" i="1"/>
  <c r="B12003" i="1"/>
  <c r="E12003" i="1"/>
  <c r="F12003" i="1"/>
  <c r="O12003" i="1"/>
  <c r="B12004" i="1"/>
  <c r="E12004" i="1"/>
  <c r="F12004" i="1"/>
  <c r="O12004" i="1"/>
  <c r="B12005" i="1"/>
  <c r="E12005" i="1"/>
  <c r="F12005" i="1"/>
  <c r="O12005" i="1"/>
  <c r="B12006" i="1"/>
  <c r="E12006" i="1"/>
  <c r="F12006" i="1"/>
  <c r="O12006" i="1"/>
  <c r="B12007" i="1"/>
  <c r="E12007" i="1"/>
  <c r="F12007" i="1"/>
  <c r="O12007" i="1"/>
  <c r="B12008" i="1"/>
  <c r="E12008" i="1"/>
  <c r="F12008" i="1"/>
  <c r="O12008" i="1"/>
  <c r="B12009" i="1"/>
  <c r="E12009" i="1"/>
  <c r="F12009" i="1"/>
  <c r="O12009" i="1"/>
  <c r="B12010" i="1"/>
  <c r="E12010" i="1"/>
  <c r="F12010" i="1"/>
  <c r="O12010" i="1"/>
  <c r="B12011" i="1"/>
  <c r="E12011" i="1"/>
  <c r="F12011" i="1"/>
  <c r="O12011" i="1"/>
  <c r="B12012" i="1"/>
  <c r="E12012" i="1"/>
  <c r="F12012" i="1"/>
  <c r="O12012" i="1"/>
  <c r="B12013" i="1"/>
  <c r="E12013" i="1"/>
  <c r="F12013" i="1"/>
  <c r="O12013" i="1"/>
  <c r="B12014" i="1"/>
  <c r="E12014" i="1"/>
  <c r="F12014" i="1"/>
  <c r="O12014" i="1"/>
  <c r="B12015" i="1"/>
  <c r="E12015" i="1"/>
  <c r="F12015" i="1"/>
  <c r="O12015" i="1"/>
  <c r="B12016" i="1"/>
  <c r="E12016" i="1"/>
  <c r="F12016" i="1"/>
  <c r="O12016" i="1"/>
  <c r="B12017" i="1"/>
  <c r="E12017" i="1"/>
  <c r="F12017" i="1"/>
  <c r="O12017" i="1"/>
  <c r="B12018" i="1"/>
  <c r="E12018" i="1"/>
  <c r="F12018" i="1"/>
  <c r="O12018" i="1"/>
  <c r="B12019" i="1"/>
  <c r="E12019" i="1"/>
  <c r="F12019" i="1"/>
  <c r="O12019" i="1"/>
  <c r="B12020" i="1"/>
  <c r="E12020" i="1"/>
  <c r="F12020" i="1"/>
  <c r="O12020" i="1"/>
  <c r="B12021" i="1"/>
  <c r="E12021" i="1"/>
  <c r="F12021" i="1"/>
  <c r="O12021" i="1"/>
  <c r="B12022" i="1"/>
  <c r="E12022" i="1"/>
  <c r="F12022" i="1"/>
  <c r="O12022" i="1"/>
  <c r="B12023" i="1"/>
  <c r="E12023" i="1"/>
  <c r="F12023" i="1"/>
  <c r="O12023" i="1"/>
  <c r="B12024" i="1"/>
  <c r="E12024" i="1"/>
  <c r="F12024" i="1"/>
  <c r="O12024" i="1"/>
  <c r="B12025" i="1"/>
  <c r="E12025" i="1"/>
  <c r="F12025" i="1"/>
  <c r="O12025" i="1"/>
  <c r="B12026" i="1"/>
  <c r="E12026" i="1"/>
  <c r="F12026" i="1"/>
  <c r="O12026" i="1"/>
  <c r="B12027" i="1"/>
  <c r="E12027" i="1"/>
  <c r="F12027" i="1"/>
  <c r="O12027" i="1"/>
  <c r="B12028" i="1"/>
  <c r="E12028" i="1"/>
  <c r="F12028" i="1"/>
  <c r="O12028" i="1"/>
  <c r="B12029" i="1"/>
  <c r="E12029" i="1"/>
  <c r="F12029" i="1"/>
  <c r="O12029" i="1"/>
  <c r="B12030" i="1"/>
  <c r="E12030" i="1"/>
  <c r="F12030" i="1"/>
  <c r="O12030" i="1"/>
  <c r="B12031" i="1"/>
  <c r="E12031" i="1"/>
  <c r="F12031" i="1"/>
  <c r="O12031" i="1"/>
  <c r="B12032" i="1"/>
  <c r="E12032" i="1"/>
  <c r="F12032" i="1"/>
  <c r="O12032" i="1"/>
  <c r="B12033" i="1"/>
  <c r="E12033" i="1"/>
  <c r="F12033" i="1"/>
  <c r="O12033" i="1"/>
  <c r="B12034" i="1"/>
  <c r="E12034" i="1"/>
  <c r="F12034" i="1"/>
  <c r="O12034" i="1"/>
  <c r="B12035" i="1"/>
  <c r="E12035" i="1"/>
  <c r="F12035" i="1"/>
  <c r="O12035" i="1"/>
  <c r="B12036" i="1"/>
  <c r="E12036" i="1"/>
  <c r="F12036" i="1"/>
  <c r="O12036" i="1"/>
  <c r="B12037" i="1"/>
  <c r="E12037" i="1"/>
  <c r="F12037" i="1"/>
  <c r="O12037" i="1"/>
  <c r="B12038" i="1"/>
  <c r="E12038" i="1"/>
  <c r="F12038" i="1"/>
  <c r="O12038" i="1"/>
  <c r="B12039" i="1"/>
  <c r="E12039" i="1"/>
  <c r="F12039" i="1"/>
  <c r="O12039" i="1"/>
  <c r="B12040" i="1"/>
  <c r="E12040" i="1"/>
  <c r="F12040" i="1"/>
  <c r="O12040" i="1"/>
  <c r="B12041" i="1"/>
  <c r="E12041" i="1"/>
  <c r="F12041" i="1"/>
  <c r="O12041" i="1"/>
  <c r="B12042" i="1"/>
  <c r="E12042" i="1"/>
  <c r="F12042" i="1"/>
  <c r="O12042" i="1"/>
  <c r="B12043" i="1"/>
  <c r="E12043" i="1"/>
  <c r="F12043" i="1"/>
  <c r="O12043" i="1"/>
  <c r="B12044" i="1"/>
  <c r="E12044" i="1"/>
  <c r="F12044" i="1"/>
  <c r="O12044" i="1"/>
  <c r="B12045" i="1"/>
  <c r="E12045" i="1"/>
  <c r="F12045" i="1"/>
  <c r="O12045" i="1"/>
  <c r="B12046" i="1"/>
  <c r="E12046" i="1"/>
  <c r="F12046" i="1"/>
  <c r="O12046" i="1"/>
  <c r="B12047" i="1"/>
  <c r="E12047" i="1"/>
  <c r="F12047" i="1"/>
  <c r="O12047" i="1"/>
  <c r="B12048" i="1"/>
  <c r="E12048" i="1"/>
  <c r="F12048" i="1"/>
  <c r="O12048" i="1"/>
  <c r="B12049" i="1"/>
  <c r="E12049" i="1"/>
  <c r="F12049" i="1"/>
  <c r="O12049" i="1"/>
  <c r="B12050" i="1"/>
  <c r="E12050" i="1"/>
  <c r="F12050" i="1"/>
  <c r="O12050" i="1"/>
  <c r="B12051" i="1"/>
  <c r="E12051" i="1"/>
  <c r="F12051" i="1"/>
  <c r="O12051" i="1"/>
  <c r="B12052" i="1"/>
  <c r="E12052" i="1"/>
  <c r="F12052" i="1"/>
  <c r="O12052" i="1"/>
  <c r="B12053" i="1"/>
  <c r="E12053" i="1"/>
  <c r="F12053" i="1"/>
  <c r="O12053" i="1"/>
  <c r="B12054" i="1"/>
  <c r="E12054" i="1"/>
  <c r="F12054" i="1"/>
  <c r="O12054" i="1"/>
  <c r="B12055" i="1"/>
  <c r="E12055" i="1"/>
  <c r="F12055" i="1"/>
  <c r="O12055" i="1"/>
  <c r="B12056" i="1"/>
  <c r="E12056" i="1"/>
  <c r="F12056" i="1"/>
  <c r="O12056" i="1"/>
  <c r="B12057" i="1"/>
  <c r="E12057" i="1"/>
  <c r="F12057" i="1"/>
  <c r="O12057" i="1"/>
  <c r="B12058" i="1"/>
  <c r="E12058" i="1"/>
  <c r="F12058" i="1"/>
  <c r="O12058" i="1"/>
  <c r="B12059" i="1"/>
  <c r="E12059" i="1"/>
  <c r="F12059" i="1"/>
  <c r="O12059" i="1"/>
  <c r="B12060" i="1"/>
  <c r="E12060" i="1"/>
  <c r="F12060" i="1"/>
  <c r="O12060" i="1"/>
  <c r="B12061" i="1"/>
  <c r="E12061" i="1"/>
  <c r="F12061" i="1"/>
  <c r="O12061" i="1"/>
  <c r="B12062" i="1"/>
  <c r="E12062" i="1"/>
  <c r="F12062" i="1"/>
  <c r="O12062" i="1"/>
  <c r="B12063" i="1"/>
  <c r="E12063" i="1"/>
  <c r="F12063" i="1"/>
  <c r="O12063" i="1"/>
  <c r="B12064" i="1"/>
  <c r="E12064" i="1"/>
  <c r="F12064" i="1"/>
  <c r="O12064" i="1"/>
  <c r="B12065" i="1"/>
  <c r="E12065" i="1"/>
  <c r="F12065" i="1"/>
  <c r="O12065" i="1"/>
  <c r="B12066" i="1"/>
  <c r="E12066" i="1"/>
  <c r="F12066" i="1"/>
  <c r="O12066" i="1"/>
  <c r="B12067" i="1"/>
  <c r="E12067" i="1"/>
  <c r="F12067" i="1"/>
  <c r="O12067" i="1"/>
  <c r="B12068" i="1"/>
  <c r="E12068" i="1"/>
  <c r="F12068" i="1"/>
  <c r="O12068" i="1"/>
  <c r="B12069" i="1"/>
  <c r="E12069" i="1"/>
  <c r="F12069" i="1"/>
  <c r="O12069" i="1"/>
  <c r="B12070" i="1"/>
  <c r="E12070" i="1"/>
  <c r="F12070" i="1"/>
  <c r="O12070" i="1"/>
  <c r="B12071" i="1"/>
  <c r="E12071" i="1"/>
  <c r="F12071" i="1"/>
  <c r="O12071" i="1"/>
  <c r="B12072" i="1"/>
  <c r="E12072" i="1"/>
  <c r="F12072" i="1"/>
  <c r="O12072" i="1"/>
  <c r="B12073" i="1"/>
  <c r="E12073" i="1"/>
  <c r="F12073" i="1"/>
  <c r="O12073" i="1"/>
  <c r="B12074" i="1"/>
  <c r="E12074" i="1"/>
  <c r="F12074" i="1"/>
  <c r="O12074" i="1"/>
  <c r="B12075" i="1"/>
  <c r="E12075" i="1"/>
  <c r="F12075" i="1"/>
  <c r="O12075" i="1"/>
  <c r="B12076" i="1"/>
  <c r="E12076" i="1"/>
  <c r="F12076" i="1"/>
  <c r="O12076" i="1"/>
  <c r="B12077" i="1"/>
  <c r="E12077" i="1"/>
  <c r="F12077" i="1"/>
  <c r="O12077" i="1"/>
  <c r="B12078" i="1"/>
  <c r="E12078" i="1"/>
  <c r="F12078" i="1"/>
  <c r="O12078" i="1"/>
  <c r="B12079" i="1"/>
  <c r="E12079" i="1"/>
  <c r="F12079" i="1"/>
  <c r="O12079" i="1"/>
  <c r="B12080" i="1"/>
  <c r="E12080" i="1"/>
  <c r="F12080" i="1"/>
  <c r="O12080" i="1"/>
  <c r="B12081" i="1"/>
  <c r="E12081" i="1"/>
  <c r="F12081" i="1"/>
  <c r="O12081" i="1"/>
  <c r="B12082" i="1"/>
  <c r="E12082" i="1"/>
  <c r="F12082" i="1"/>
  <c r="O12082" i="1"/>
  <c r="B12083" i="1"/>
  <c r="E12083" i="1"/>
  <c r="F12083" i="1"/>
  <c r="O12083" i="1"/>
  <c r="B12084" i="1"/>
  <c r="E12084" i="1"/>
  <c r="F12084" i="1"/>
  <c r="O12084" i="1"/>
  <c r="B12085" i="1"/>
  <c r="E12085" i="1"/>
  <c r="F12085" i="1"/>
  <c r="O12085" i="1"/>
  <c r="B12086" i="1"/>
  <c r="E12086" i="1"/>
  <c r="F12086" i="1"/>
  <c r="O12086" i="1"/>
  <c r="B12087" i="1"/>
  <c r="E12087" i="1"/>
  <c r="F12087" i="1"/>
  <c r="O12087" i="1"/>
  <c r="B12088" i="1"/>
  <c r="E12088" i="1"/>
  <c r="F12088" i="1"/>
  <c r="O12088" i="1"/>
  <c r="B12089" i="1"/>
  <c r="E12089" i="1"/>
  <c r="F12089" i="1"/>
  <c r="O12089" i="1"/>
  <c r="B12090" i="1"/>
  <c r="E12090" i="1"/>
  <c r="F12090" i="1"/>
  <c r="O12090" i="1"/>
  <c r="B12091" i="1"/>
  <c r="E12091" i="1"/>
  <c r="F12091" i="1"/>
  <c r="O12091" i="1"/>
  <c r="B12092" i="1"/>
  <c r="E12092" i="1"/>
  <c r="F12092" i="1"/>
  <c r="O12092" i="1"/>
  <c r="B12093" i="1"/>
  <c r="E12093" i="1"/>
  <c r="F12093" i="1"/>
  <c r="O12093" i="1"/>
  <c r="B12094" i="1"/>
  <c r="E12094" i="1"/>
  <c r="F12094" i="1"/>
  <c r="O12094" i="1"/>
  <c r="B12095" i="1"/>
  <c r="E12095" i="1"/>
  <c r="F12095" i="1"/>
  <c r="O12095" i="1"/>
  <c r="B12096" i="1"/>
  <c r="E12096" i="1"/>
  <c r="F12096" i="1"/>
  <c r="O12096" i="1"/>
  <c r="B12097" i="1"/>
  <c r="E12097" i="1"/>
  <c r="F12097" i="1"/>
  <c r="O12097" i="1"/>
  <c r="B12098" i="1"/>
  <c r="E12098" i="1"/>
  <c r="F12098" i="1"/>
  <c r="O12098" i="1"/>
  <c r="B12099" i="1"/>
  <c r="E12099" i="1"/>
  <c r="F12099" i="1"/>
  <c r="O12099" i="1"/>
  <c r="B12100" i="1"/>
  <c r="E12100" i="1"/>
  <c r="F12100" i="1"/>
  <c r="O12100" i="1"/>
  <c r="B12101" i="1"/>
  <c r="E12101" i="1"/>
  <c r="F12101" i="1"/>
  <c r="O12101" i="1"/>
  <c r="B12102" i="1"/>
  <c r="E12102" i="1"/>
  <c r="F12102" i="1"/>
  <c r="O12102" i="1"/>
  <c r="B12103" i="1"/>
  <c r="E12103" i="1"/>
  <c r="F12103" i="1"/>
  <c r="O12103" i="1"/>
  <c r="B12104" i="1"/>
  <c r="E12104" i="1"/>
  <c r="F12104" i="1"/>
  <c r="O12104" i="1"/>
  <c r="B12105" i="1"/>
  <c r="E12105" i="1"/>
  <c r="F12105" i="1"/>
  <c r="O12105" i="1"/>
  <c r="B12106" i="1"/>
  <c r="E12106" i="1"/>
  <c r="F12106" i="1"/>
  <c r="O12106" i="1"/>
  <c r="B12107" i="1"/>
  <c r="E12107" i="1"/>
  <c r="F12107" i="1"/>
  <c r="O12107" i="1"/>
  <c r="B12108" i="1"/>
  <c r="E12108" i="1"/>
  <c r="F12108" i="1"/>
  <c r="O12108" i="1"/>
  <c r="B12109" i="1"/>
  <c r="E12109" i="1"/>
  <c r="F12109" i="1"/>
  <c r="O12109" i="1"/>
  <c r="B12110" i="1"/>
  <c r="E12110" i="1"/>
  <c r="F12110" i="1"/>
  <c r="O12110" i="1"/>
  <c r="B12111" i="1"/>
  <c r="E12111" i="1"/>
  <c r="F12111" i="1"/>
  <c r="O12111" i="1"/>
  <c r="B12112" i="1"/>
  <c r="E12112" i="1"/>
  <c r="F12112" i="1"/>
  <c r="O12112" i="1"/>
  <c r="B12113" i="1"/>
  <c r="E12113" i="1"/>
  <c r="F12113" i="1"/>
  <c r="O12113" i="1"/>
  <c r="B12114" i="1"/>
  <c r="E12114" i="1"/>
  <c r="F12114" i="1"/>
  <c r="O12114" i="1"/>
  <c r="B12115" i="1"/>
  <c r="E12115" i="1"/>
  <c r="F12115" i="1"/>
  <c r="O12115" i="1"/>
  <c r="B12116" i="1"/>
  <c r="E12116" i="1"/>
  <c r="F12116" i="1"/>
  <c r="O12116" i="1"/>
  <c r="B12117" i="1"/>
  <c r="E12117" i="1"/>
  <c r="F12117" i="1"/>
  <c r="O12117" i="1"/>
  <c r="B12118" i="1"/>
  <c r="E12118" i="1"/>
  <c r="F12118" i="1"/>
  <c r="O12118" i="1"/>
  <c r="B12119" i="1"/>
  <c r="E12119" i="1"/>
  <c r="F12119" i="1"/>
  <c r="O12119" i="1"/>
  <c r="B12120" i="1"/>
  <c r="E12120" i="1"/>
  <c r="F12120" i="1"/>
  <c r="O12120" i="1"/>
  <c r="B12121" i="1"/>
  <c r="E12121" i="1"/>
  <c r="F12121" i="1"/>
  <c r="O12121" i="1"/>
  <c r="B12122" i="1"/>
  <c r="E12122" i="1"/>
  <c r="F12122" i="1"/>
  <c r="O12122" i="1"/>
  <c r="B12123" i="1"/>
  <c r="E12123" i="1"/>
  <c r="F12123" i="1"/>
  <c r="O12123" i="1"/>
  <c r="B12124" i="1"/>
  <c r="E12124" i="1"/>
  <c r="F12124" i="1"/>
  <c r="O12124" i="1"/>
  <c r="B12125" i="1"/>
  <c r="E12125" i="1"/>
  <c r="F12125" i="1"/>
  <c r="O12125" i="1"/>
  <c r="B12126" i="1"/>
  <c r="E12126" i="1"/>
  <c r="F12126" i="1"/>
  <c r="O12126" i="1"/>
  <c r="B12127" i="1"/>
  <c r="E12127" i="1"/>
  <c r="F12127" i="1"/>
  <c r="O12127" i="1"/>
  <c r="B12128" i="1"/>
  <c r="E12128" i="1"/>
  <c r="F12128" i="1"/>
  <c r="O12128" i="1"/>
  <c r="B12129" i="1"/>
  <c r="E12129" i="1"/>
  <c r="F12129" i="1"/>
  <c r="O12129" i="1"/>
  <c r="B12130" i="1"/>
  <c r="E12130" i="1"/>
  <c r="F12130" i="1"/>
  <c r="O12130" i="1"/>
  <c r="B12131" i="1"/>
  <c r="E12131" i="1"/>
  <c r="F12131" i="1"/>
  <c r="O12131" i="1"/>
  <c r="B12132" i="1"/>
  <c r="E12132" i="1"/>
  <c r="F12132" i="1"/>
  <c r="O12132" i="1"/>
  <c r="B12133" i="1"/>
  <c r="E12133" i="1"/>
  <c r="F12133" i="1"/>
  <c r="O12133" i="1"/>
  <c r="B12134" i="1"/>
  <c r="E12134" i="1"/>
  <c r="F12134" i="1"/>
  <c r="O12134" i="1"/>
  <c r="B12135" i="1"/>
  <c r="E12135" i="1"/>
  <c r="F12135" i="1"/>
  <c r="O12135" i="1"/>
  <c r="B12136" i="1"/>
  <c r="E12136" i="1"/>
  <c r="F12136" i="1"/>
  <c r="O12136" i="1"/>
  <c r="B12137" i="1"/>
  <c r="E12137" i="1"/>
  <c r="F12137" i="1"/>
  <c r="O12137" i="1"/>
  <c r="B12138" i="1"/>
  <c r="E12138" i="1"/>
  <c r="F12138" i="1"/>
  <c r="O12138" i="1"/>
  <c r="B12139" i="1"/>
  <c r="E12139" i="1"/>
  <c r="F12139" i="1"/>
  <c r="O12139" i="1"/>
  <c r="B12140" i="1"/>
  <c r="E12140" i="1"/>
  <c r="F12140" i="1"/>
  <c r="O12140" i="1"/>
  <c r="B12141" i="1"/>
  <c r="E12141" i="1"/>
  <c r="F12141" i="1"/>
  <c r="O12141" i="1"/>
  <c r="B12142" i="1"/>
  <c r="E12142" i="1"/>
  <c r="F12142" i="1"/>
  <c r="O12142" i="1"/>
  <c r="B12143" i="1"/>
  <c r="E12143" i="1"/>
  <c r="F12143" i="1"/>
  <c r="O12143" i="1"/>
  <c r="B12144" i="1"/>
  <c r="E12144" i="1"/>
  <c r="F12144" i="1"/>
  <c r="O12144" i="1"/>
  <c r="B12145" i="1"/>
  <c r="E12145" i="1"/>
  <c r="F12145" i="1"/>
  <c r="O12145" i="1"/>
  <c r="B12146" i="1"/>
  <c r="E12146" i="1"/>
  <c r="F12146" i="1"/>
  <c r="O12146" i="1"/>
  <c r="B12147" i="1"/>
  <c r="E12147" i="1"/>
  <c r="F12147" i="1"/>
  <c r="O12147" i="1"/>
  <c r="B12148" i="1"/>
  <c r="E12148" i="1"/>
  <c r="F12148" i="1"/>
  <c r="O12148" i="1"/>
  <c r="B12149" i="1"/>
  <c r="E12149" i="1"/>
  <c r="F12149" i="1"/>
  <c r="O12149" i="1"/>
  <c r="B12150" i="1"/>
  <c r="E12150" i="1"/>
  <c r="F12150" i="1"/>
  <c r="O12150" i="1"/>
  <c r="B12151" i="1"/>
  <c r="E12151" i="1"/>
  <c r="F12151" i="1"/>
  <c r="O12151" i="1"/>
  <c r="B12152" i="1"/>
  <c r="E12152" i="1"/>
  <c r="F12152" i="1"/>
  <c r="O12152" i="1"/>
  <c r="B12153" i="1"/>
  <c r="E12153" i="1"/>
  <c r="F12153" i="1"/>
  <c r="O12153" i="1"/>
  <c r="B12154" i="1"/>
  <c r="E12154" i="1"/>
  <c r="F12154" i="1"/>
  <c r="O12154" i="1"/>
  <c r="B12155" i="1"/>
  <c r="E12155" i="1"/>
  <c r="F12155" i="1"/>
  <c r="O12155" i="1"/>
  <c r="B12156" i="1"/>
  <c r="E12156" i="1"/>
  <c r="F12156" i="1"/>
  <c r="O12156" i="1"/>
  <c r="B12157" i="1"/>
  <c r="E12157" i="1"/>
  <c r="F12157" i="1"/>
  <c r="O12157" i="1"/>
  <c r="B12158" i="1"/>
  <c r="E12158" i="1"/>
  <c r="F12158" i="1"/>
  <c r="O12158" i="1"/>
  <c r="B12159" i="1"/>
  <c r="E12159" i="1"/>
  <c r="F12159" i="1"/>
  <c r="O12159" i="1"/>
  <c r="B12160" i="1"/>
  <c r="E12160" i="1"/>
  <c r="F12160" i="1"/>
  <c r="O12160" i="1"/>
  <c r="B12161" i="1"/>
  <c r="E12161" i="1"/>
  <c r="F12161" i="1"/>
  <c r="O12161" i="1"/>
  <c r="B12162" i="1"/>
  <c r="E12162" i="1"/>
  <c r="F12162" i="1"/>
  <c r="O12162" i="1"/>
  <c r="B12163" i="1"/>
  <c r="E12163" i="1"/>
  <c r="F12163" i="1"/>
  <c r="O12163" i="1"/>
  <c r="B12164" i="1"/>
  <c r="E12164" i="1"/>
  <c r="F12164" i="1"/>
  <c r="O12164" i="1"/>
  <c r="B12165" i="1"/>
  <c r="E12165" i="1"/>
  <c r="F12165" i="1"/>
  <c r="O12165" i="1"/>
  <c r="B12166" i="1"/>
  <c r="E12166" i="1"/>
  <c r="F12166" i="1"/>
  <c r="O12166" i="1"/>
  <c r="B12167" i="1"/>
  <c r="E12167" i="1"/>
  <c r="F12167" i="1"/>
  <c r="O12167" i="1"/>
  <c r="B12168" i="1"/>
  <c r="E12168" i="1"/>
  <c r="F12168" i="1"/>
  <c r="O12168" i="1"/>
  <c r="B12169" i="1"/>
  <c r="E12169" i="1"/>
  <c r="F12169" i="1"/>
  <c r="O12169" i="1"/>
  <c r="B12170" i="1"/>
  <c r="E12170" i="1"/>
  <c r="F12170" i="1"/>
  <c r="O12170" i="1"/>
  <c r="B12171" i="1"/>
  <c r="E12171" i="1"/>
  <c r="F12171" i="1"/>
  <c r="O12171" i="1"/>
  <c r="B12172" i="1"/>
  <c r="E12172" i="1"/>
  <c r="F12172" i="1"/>
  <c r="O12172" i="1"/>
  <c r="B12173" i="1"/>
  <c r="E12173" i="1"/>
  <c r="F12173" i="1"/>
  <c r="O12173" i="1"/>
  <c r="B12174" i="1"/>
  <c r="E12174" i="1"/>
  <c r="F12174" i="1"/>
  <c r="O12174" i="1"/>
  <c r="B12175" i="1"/>
  <c r="E12175" i="1"/>
  <c r="F12175" i="1"/>
  <c r="O12175" i="1"/>
  <c r="B12176" i="1"/>
  <c r="E12176" i="1"/>
  <c r="F12176" i="1"/>
  <c r="O12176" i="1"/>
  <c r="B12177" i="1"/>
  <c r="E12177" i="1"/>
  <c r="F12177" i="1"/>
  <c r="O12177" i="1"/>
  <c r="B12178" i="1"/>
  <c r="E12178" i="1"/>
  <c r="F12178" i="1"/>
  <c r="O12178" i="1"/>
  <c r="B12179" i="1"/>
  <c r="E12179" i="1"/>
  <c r="F12179" i="1"/>
  <c r="O12179" i="1"/>
  <c r="B12180" i="1"/>
  <c r="E12180" i="1"/>
  <c r="F12180" i="1"/>
  <c r="O12180" i="1"/>
  <c r="B12181" i="1"/>
  <c r="E12181" i="1"/>
  <c r="F12181" i="1"/>
  <c r="O12181" i="1"/>
  <c r="B12182" i="1"/>
  <c r="E12182" i="1"/>
  <c r="F12182" i="1"/>
  <c r="O12182" i="1"/>
  <c r="B12183" i="1"/>
  <c r="E12183" i="1"/>
  <c r="F12183" i="1"/>
  <c r="O12183" i="1"/>
  <c r="B12184" i="1"/>
  <c r="E12184" i="1"/>
  <c r="F12184" i="1"/>
  <c r="O12184" i="1"/>
  <c r="B12185" i="1"/>
  <c r="E12185" i="1"/>
  <c r="F12185" i="1"/>
  <c r="O12185" i="1"/>
  <c r="B12186" i="1"/>
  <c r="E12186" i="1"/>
  <c r="F12186" i="1"/>
  <c r="O12186" i="1"/>
  <c r="B12187" i="1"/>
  <c r="E12187" i="1"/>
  <c r="F12187" i="1"/>
  <c r="O12187" i="1"/>
  <c r="B12188" i="1"/>
  <c r="E12188" i="1"/>
  <c r="F12188" i="1"/>
  <c r="O12188" i="1"/>
  <c r="B12189" i="1"/>
  <c r="E12189" i="1"/>
  <c r="F12189" i="1"/>
  <c r="O12189" i="1"/>
  <c r="B12190" i="1"/>
  <c r="E12190" i="1"/>
  <c r="F12190" i="1"/>
  <c r="O12190" i="1"/>
  <c r="B12191" i="1"/>
  <c r="E12191" i="1"/>
  <c r="F12191" i="1"/>
  <c r="O12191" i="1"/>
  <c r="B12192" i="1"/>
  <c r="E12192" i="1"/>
  <c r="F12192" i="1"/>
  <c r="O12192" i="1"/>
  <c r="B12193" i="1"/>
  <c r="E12193" i="1"/>
  <c r="F12193" i="1"/>
  <c r="O12193" i="1"/>
  <c r="B12194" i="1"/>
  <c r="E12194" i="1"/>
  <c r="F12194" i="1"/>
  <c r="O12194" i="1"/>
  <c r="B12195" i="1"/>
  <c r="E12195" i="1"/>
  <c r="F12195" i="1"/>
  <c r="O12195" i="1"/>
  <c r="B12196" i="1"/>
  <c r="E12196" i="1"/>
  <c r="F12196" i="1"/>
  <c r="O12196" i="1"/>
  <c r="B12197" i="1"/>
  <c r="E12197" i="1"/>
  <c r="F12197" i="1"/>
  <c r="O12197" i="1"/>
  <c r="B12198" i="1"/>
  <c r="E12198" i="1"/>
  <c r="F12198" i="1"/>
  <c r="O12198" i="1"/>
  <c r="B12199" i="1"/>
  <c r="E12199" i="1"/>
  <c r="F12199" i="1"/>
  <c r="O12199" i="1"/>
  <c r="B12200" i="1"/>
  <c r="E12200" i="1"/>
  <c r="F12200" i="1"/>
  <c r="O12200" i="1"/>
  <c r="B12201" i="1"/>
  <c r="E12201" i="1"/>
  <c r="F12201" i="1"/>
  <c r="O12201" i="1"/>
  <c r="B12202" i="1"/>
  <c r="E12202" i="1"/>
  <c r="F12202" i="1"/>
  <c r="O12202" i="1"/>
  <c r="B12203" i="1"/>
  <c r="E12203" i="1"/>
  <c r="F12203" i="1"/>
  <c r="O12203" i="1"/>
  <c r="B12204" i="1"/>
  <c r="E12204" i="1"/>
  <c r="F12204" i="1"/>
  <c r="O12204" i="1"/>
  <c r="B12205" i="1"/>
  <c r="E12205" i="1"/>
  <c r="F12205" i="1"/>
  <c r="O12205" i="1"/>
  <c r="B12206" i="1"/>
  <c r="E12206" i="1"/>
  <c r="F12206" i="1"/>
  <c r="O12206" i="1"/>
  <c r="B12207" i="1"/>
  <c r="E12207" i="1"/>
  <c r="F12207" i="1"/>
  <c r="O12207" i="1"/>
  <c r="B12208" i="1"/>
  <c r="E12208" i="1"/>
  <c r="F12208" i="1"/>
  <c r="O12208" i="1"/>
  <c r="B12209" i="1"/>
  <c r="E12209" i="1"/>
  <c r="F12209" i="1"/>
  <c r="O12209" i="1"/>
  <c r="B12210" i="1"/>
  <c r="E12210" i="1"/>
  <c r="F12210" i="1"/>
  <c r="O12210" i="1"/>
  <c r="B12211" i="1"/>
  <c r="E12211" i="1"/>
  <c r="F12211" i="1"/>
  <c r="O12211" i="1"/>
  <c r="B12212" i="1"/>
  <c r="E12212" i="1"/>
  <c r="F12212" i="1"/>
  <c r="O12212" i="1"/>
  <c r="B12213" i="1"/>
  <c r="E12213" i="1"/>
  <c r="F12213" i="1"/>
  <c r="O12213" i="1"/>
  <c r="B12214" i="1"/>
  <c r="E12214" i="1"/>
  <c r="F12214" i="1"/>
  <c r="O12214" i="1"/>
  <c r="B12215" i="1"/>
  <c r="E12215" i="1"/>
  <c r="F12215" i="1"/>
  <c r="O12215" i="1"/>
  <c r="B12216" i="1"/>
  <c r="E12216" i="1"/>
  <c r="F12216" i="1"/>
  <c r="O12216" i="1"/>
  <c r="B12217" i="1"/>
  <c r="E12217" i="1"/>
  <c r="F12217" i="1"/>
  <c r="O12217" i="1"/>
  <c r="B12218" i="1"/>
  <c r="E12218" i="1"/>
  <c r="F12218" i="1"/>
  <c r="O12218" i="1"/>
  <c r="B12219" i="1"/>
  <c r="E12219" i="1"/>
  <c r="F12219" i="1"/>
  <c r="O12219" i="1"/>
  <c r="B12220" i="1"/>
  <c r="E12220" i="1"/>
  <c r="F12220" i="1"/>
  <c r="O12220" i="1"/>
  <c r="B12221" i="1"/>
  <c r="E12221" i="1"/>
  <c r="F12221" i="1"/>
  <c r="O12221" i="1"/>
  <c r="B12222" i="1"/>
  <c r="E12222" i="1"/>
  <c r="F12222" i="1"/>
  <c r="O12222" i="1"/>
  <c r="B12223" i="1"/>
  <c r="E12223" i="1"/>
  <c r="F12223" i="1"/>
  <c r="O12223" i="1"/>
  <c r="B12224" i="1"/>
  <c r="E12224" i="1"/>
  <c r="F12224" i="1"/>
  <c r="O12224" i="1"/>
  <c r="B12225" i="1"/>
  <c r="E12225" i="1"/>
  <c r="F12225" i="1"/>
  <c r="O12225" i="1"/>
  <c r="B12226" i="1"/>
  <c r="E12226" i="1"/>
  <c r="F12226" i="1"/>
  <c r="O12226" i="1"/>
  <c r="B12227" i="1"/>
  <c r="E12227" i="1"/>
  <c r="F12227" i="1"/>
  <c r="O12227" i="1"/>
  <c r="B12228" i="1"/>
  <c r="E12228" i="1"/>
  <c r="F12228" i="1"/>
  <c r="O12228" i="1"/>
  <c r="B12229" i="1"/>
  <c r="E12229" i="1"/>
  <c r="F12229" i="1"/>
  <c r="O12229" i="1"/>
  <c r="B12230" i="1"/>
  <c r="E12230" i="1"/>
  <c r="F12230" i="1"/>
  <c r="O12230" i="1"/>
  <c r="B12231" i="1"/>
  <c r="E12231" i="1"/>
  <c r="F12231" i="1"/>
  <c r="O12231" i="1"/>
  <c r="B12232" i="1"/>
  <c r="E12232" i="1"/>
  <c r="F12232" i="1"/>
  <c r="O12232" i="1"/>
  <c r="B12233" i="1"/>
  <c r="E12233" i="1"/>
  <c r="F12233" i="1"/>
  <c r="O12233" i="1"/>
  <c r="B12234" i="1"/>
  <c r="E12234" i="1"/>
  <c r="F12234" i="1"/>
  <c r="O12234" i="1"/>
  <c r="B12235" i="1"/>
  <c r="E12235" i="1"/>
  <c r="F12235" i="1"/>
  <c r="O12235" i="1"/>
  <c r="B12236" i="1"/>
  <c r="E12236" i="1"/>
  <c r="F12236" i="1"/>
  <c r="O12236" i="1"/>
  <c r="B12237" i="1"/>
  <c r="E12237" i="1"/>
  <c r="F12237" i="1"/>
  <c r="O12237" i="1"/>
  <c r="B12238" i="1"/>
  <c r="E12238" i="1"/>
  <c r="F12238" i="1"/>
  <c r="O12238" i="1"/>
  <c r="B12239" i="1"/>
  <c r="E12239" i="1"/>
  <c r="F12239" i="1"/>
  <c r="O12239" i="1"/>
  <c r="B12240" i="1"/>
  <c r="E12240" i="1"/>
  <c r="F12240" i="1"/>
  <c r="O12240" i="1"/>
  <c r="B12241" i="1"/>
  <c r="E12241" i="1"/>
  <c r="F12241" i="1"/>
  <c r="O12241" i="1"/>
  <c r="B12242" i="1"/>
  <c r="E12242" i="1"/>
  <c r="F12242" i="1"/>
  <c r="O12242" i="1"/>
  <c r="B12243" i="1"/>
  <c r="E12243" i="1"/>
  <c r="F12243" i="1"/>
  <c r="O12243" i="1"/>
  <c r="B12244" i="1"/>
  <c r="E12244" i="1"/>
  <c r="F12244" i="1"/>
  <c r="O12244" i="1"/>
  <c r="B12245" i="1"/>
  <c r="E12245" i="1"/>
  <c r="F12245" i="1"/>
  <c r="O12245" i="1"/>
  <c r="B12246" i="1"/>
  <c r="E12246" i="1"/>
  <c r="F12246" i="1"/>
  <c r="O12246" i="1"/>
  <c r="B12247" i="1"/>
  <c r="E12247" i="1"/>
  <c r="F12247" i="1"/>
  <c r="O12247" i="1"/>
  <c r="B12248" i="1"/>
  <c r="E12248" i="1"/>
  <c r="F12248" i="1"/>
  <c r="O12248" i="1"/>
  <c r="B12249" i="1"/>
  <c r="E12249" i="1"/>
  <c r="F12249" i="1"/>
  <c r="O12249" i="1"/>
  <c r="B12250" i="1"/>
  <c r="E12250" i="1"/>
  <c r="F12250" i="1"/>
  <c r="O12250" i="1"/>
  <c r="B12251" i="1"/>
  <c r="E12251" i="1"/>
  <c r="F12251" i="1"/>
  <c r="O12251" i="1"/>
  <c r="B12252" i="1"/>
  <c r="E12252" i="1"/>
  <c r="F12252" i="1"/>
  <c r="O12252" i="1"/>
  <c r="B12253" i="1"/>
  <c r="E12253" i="1"/>
  <c r="F12253" i="1"/>
  <c r="O12253" i="1"/>
  <c r="B12254" i="1"/>
  <c r="E12254" i="1"/>
  <c r="F12254" i="1"/>
  <c r="O12254" i="1"/>
  <c r="B12255" i="1"/>
  <c r="E12255" i="1"/>
  <c r="F12255" i="1"/>
  <c r="O12255" i="1"/>
  <c r="B12256" i="1"/>
  <c r="E12256" i="1"/>
  <c r="F12256" i="1"/>
  <c r="O12256" i="1"/>
  <c r="B12257" i="1"/>
  <c r="E12257" i="1"/>
  <c r="F12257" i="1"/>
  <c r="O12257" i="1"/>
  <c r="B12258" i="1"/>
  <c r="E12258" i="1"/>
  <c r="F12258" i="1"/>
  <c r="O12258" i="1"/>
  <c r="B12259" i="1"/>
  <c r="E12259" i="1"/>
  <c r="F12259" i="1"/>
  <c r="O12259" i="1"/>
  <c r="B12260" i="1"/>
  <c r="E12260" i="1"/>
  <c r="F12260" i="1"/>
  <c r="O12260" i="1"/>
  <c r="B12261" i="1"/>
  <c r="E12261" i="1"/>
  <c r="F12261" i="1"/>
  <c r="O12261" i="1"/>
  <c r="B12262" i="1"/>
  <c r="E12262" i="1"/>
  <c r="F12262" i="1"/>
  <c r="O12262" i="1"/>
  <c r="B12263" i="1"/>
  <c r="E12263" i="1"/>
  <c r="F12263" i="1"/>
  <c r="O12263" i="1"/>
  <c r="B12264" i="1"/>
  <c r="E12264" i="1"/>
  <c r="F12264" i="1"/>
  <c r="O12264" i="1"/>
  <c r="B12265" i="1"/>
  <c r="E12265" i="1"/>
  <c r="F12265" i="1"/>
  <c r="O12265" i="1"/>
  <c r="B12266" i="1"/>
  <c r="E12266" i="1"/>
  <c r="F12266" i="1"/>
  <c r="O12266" i="1"/>
  <c r="B12267" i="1"/>
  <c r="E12267" i="1"/>
  <c r="F12267" i="1"/>
  <c r="O12267" i="1"/>
  <c r="B12268" i="1"/>
  <c r="E12268" i="1"/>
  <c r="F12268" i="1"/>
  <c r="O12268" i="1"/>
  <c r="B12269" i="1"/>
  <c r="E12269" i="1"/>
  <c r="F12269" i="1"/>
  <c r="O12269" i="1"/>
  <c r="B12270" i="1"/>
  <c r="E12270" i="1"/>
  <c r="F12270" i="1"/>
  <c r="O12270" i="1"/>
  <c r="B12271" i="1"/>
  <c r="E12271" i="1"/>
  <c r="F12271" i="1"/>
  <c r="O12271" i="1"/>
  <c r="B12272" i="1"/>
  <c r="E12272" i="1"/>
  <c r="F12272" i="1"/>
  <c r="O12272" i="1"/>
  <c r="B12273" i="1"/>
  <c r="E12273" i="1"/>
  <c r="F12273" i="1"/>
  <c r="O12273" i="1"/>
  <c r="B12274" i="1"/>
  <c r="E12274" i="1"/>
  <c r="F12274" i="1"/>
  <c r="O12274" i="1"/>
  <c r="B12275" i="1"/>
  <c r="E12275" i="1"/>
  <c r="F12275" i="1"/>
  <c r="O12275" i="1"/>
  <c r="B12276" i="1"/>
  <c r="E12276" i="1"/>
  <c r="F12276" i="1"/>
  <c r="O12276" i="1"/>
  <c r="B12277" i="1"/>
  <c r="E12277" i="1"/>
  <c r="F12277" i="1"/>
  <c r="O12277" i="1"/>
  <c r="B12278" i="1"/>
  <c r="E12278" i="1"/>
  <c r="F12278" i="1"/>
  <c r="O12278" i="1"/>
  <c r="B12279" i="1"/>
  <c r="E12279" i="1"/>
  <c r="F12279" i="1"/>
  <c r="O12279" i="1"/>
  <c r="B12280" i="1"/>
  <c r="E12280" i="1"/>
  <c r="F12280" i="1"/>
  <c r="O12280" i="1"/>
  <c r="B12281" i="1"/>
  <c r="E12281" i="1"/>
  <c r="F12281" i="1"/>
  <c r="O12281" i="1"/>
  <c r="B12282" i="1"/>
  <c r="E12282" i="1"/>
  <c r="F12282" i="1"/>
  <c r="O12282" i="1"/>
  <c r="B12283" i="1"/>
  <c r="E12283" i="1"/>
  <c r="F12283" i="1"/>
  <c r="O12283" i="1"/>
  <c r="B12284" i="1"/>
  <c r="E12284" i="1"/>
  <c r="F12284" i="1"/>
  <c r="O12284" i="1"/>
  <c r="B12285" i="1"/>
  <c r="E12285" i="1"/>
  <c r="F12285" i="1"/>
  <c r="O12285" i="1"/>
  <c r="B12286" i="1"/>
  <c r="E12286" i="1"/>
  <c r="F12286" i="1"/>
  <c r="O12286" i="1"/>
  <c r="B12287" i="1"/>
  <c r="E12287" i="1"/>
  <c r="F12287" i="1"/>
  <c r="O12287" i="1"/>
  <c r="B12288" i="1"/>
  <c r="E12288" i="1"/>
  <c r="F12288" i="1"/>
  <c r="O12288" i="1"/>
  <c r="B12289" i="1"/>
  <c r="E12289" i="1"/>
  <c r="F12289" i="1"/>
  <c r="O12289" i="1"/>
  <c r="B12290" i="1"/>
  <c r="E12290" i="1"/>
  <c r="F12290" i="1"/>
  <c r="O12290" i="1"/>
  <c r="B12291" i="1"/>
  <c r="E12291" i="1"/>
  <c r="F12291" i="1"/>
  <c r="O12291" i="1"/>
  <c r="B12292" i="1"/>
  <c r="E12292" i="1"/>
  <c r="F12292" i="1"/>
  <c r="O12292" i="1"/>
  <c r="B12293" i="1"/>
  <c r="E12293" i="1"/>
  <c r="F12293" i="1"/>
  <c r="O12293" i="1"/>
  <c r="B12294" i="1"/>
  <c r="E12294" i="1"/>
  <c r="F12294" i="1"/>
  <c r="O12294" i="1"/>
  <c r="B12295" i="1"/>
  <c r="E12295" i="1"/>
  <c r="F12295" i="1"/>
  <c r="O12295" i="1"/>
  <c r="B12296" i="1"/>
  <c r="E12296" i="1"/>
  <c r="F12296" i="1"/>
  <c r="O12296" i="1"/>
  <c r="B12297" i="1"/>
  <c r="E12297" i="1"/>
  <c r="F12297" i="1"/>
  <c r="O12297" i="1"/>
  <c r="B12298" i="1"/>
  <c r="E12298" i="1"/>
  <c r="F12298" i="1"/>
  <c r="O12298" i="1"/>
  <c r="B12299" i="1"/>
  <c r="E12299" i="1"/>
  <c r="F12299" i="1"/>
  <c r="O12299" i="1"/>
  <c r="B12300" i="1"/>
  <c r="E12300" i="1"/>
  <c r="F12300" i="1"/>
  <c r="O12300" i="1"/>
  <c r="B12301" i="1"/>
  <c r="E12301" i="1"/>
  <c r="F12301" i="1"/>
  <c r="O12301" i="1"/>
  <c r="B12302" i="1"/>
  <c r="E12302" i="1"/>
  <c r="F12302" i="1"/>
  <c r="O12302" i="1"/>
  <c r="B12303" i="1"/>
  <c r="E12303" i="1"/>
  <c r="F12303" i="1"/>
  <c r="O12303" i="1"/>
  <c r="B12304" i="1"/>
  <c r="E12304" i="1"/>
  <c r="F12304" i="1"/>
  <c r="O12304" i="1"/>
  <c r="B12305" i="1"/>
  <c r="E12305" i="1"/>
  <c r="F12305" i="1"/>
  <c r="O12305" i="1"/>
  <c r="B12306" i="1"/>
  <c r="E12306" i="1"/>
  <c r="F12306" i="1"/>
  <c r="O12306" i="1"/>
  <c r="B12307" i="1"/>
  <c r="E12307" i="1"/>
  <c r="F12307" i="1"/>
  <c r="O12307" i="1"/>
  <c r="B12308" i="1"/>
  <c r="E12308" i="1"/>
  <c r="F12308" i="1"/>
  <c r="O12308" i="1"/>
  <c r="B12309" i="1"/>
  <c r="E12309" i="1"/>
  <c r="F12309" i="1"/>
  <c r="O12309" i="1"/>
  <c r="B12310" i="1"/>
  <c r="E12310" i="1"/>
  <c r="F12310" i="1"/>
  <c r="O12310" i="1"/>
  <c r="B12311" i="1"/>
  <c r="E12311" i="1"/>
  <c r="F12311" i="1"/>
  <c r="O12311" i="1"/>
  <c r="B12312" i="1"/>
  <c r="E12312" i="1"/>
  <c r="F12312" i="1"/>
  <c r="O12312" i="1"/>
  <c r="B12313" i="1"/>
  <c r="E12313" i="1"/>
  <c r="F12313" i="1"/>
  <c r="O12313" i="1"/>
  <c r="B12314" i="1"/>
  <c r="E12314" i="1"/>
  <c r="F12314" i="1"/>
  <c r="O12314" i="1"/>
  <c r="B12315" i="1"/>
  <c r="E12315" i="1"/>
  <c r="F12315" i="1"/>
  <c r="O12315" i="1"/>
  <c r="B12316" i="1"/>
  <c r="E12316" i="1"/>
  <c r="F12316" i="1"/>
  <c r="O12316" i="1"/>
  <c r="B12317" i="1"/>
  <c r="E12317" i="1"/>
  <c r="F12317" i="1"/>
  <c r="O12317" i="1"/>
  <c r="B12318" i="1"/>
  <c r="E12318" i="1"/>
  <c r="F12318" i="1"/>
  <c r="O12318" i="1"/>
  <c r="B12319" i="1"/>
  <c r="E12319" i="1"/>
  <c r="F12319" i="1"/>
  <c r="O12319" i="1"/>
  <c r="B12320" i="1"/>
  <c r="E12320" i="1"/>
  <c r="F12320" i="1"/>
  <c r="O12320" i="1"/>
  <c r="B12321" i="1"/>
  <c r="E12321" i="1"/>
  <c r="F12321" i="1"/>
  <c r="O12321" i="1"/>
  <c r="B12322" i="1"/>
  <c r="E12322" i="1"/>
  <c r="F12322" i="1"/>
  <c r="O12322" i="1"/>
  <c r="B12323" i="1"/>
  <c r="E12323" i="1"/>
  <c r="F12323" i="1"/>
  <c r="O12323" i="1"/>
  <c r="B12324" i="1"/>
  <c r="E12324" i="1"/>
  <c r="F12324" i="1"/>
  <c r="O12324" i="1"/>
  <c r="B12325" i="1"/>
  <c r="E12325" i="1"/>
  <c r="F12325" i="1"/>
  <c r="O12325" i="1"/>
  <c r="B12326" i="1"/>
  <c r="E12326" i="1"/>
  <c r="F12326" i="1"/>
  <c r="O12326" i="1"/>
  <c r="B12327" i="1"/>
  <c r="E12327" i="1"/>
  <c r="F12327" i="1"/>
  <c r="O12327" i="1"/>
  <c r="B12328" i="1"/>
  <c r="E12328" i="1"/>
  <c r="F12328" i="1"/>
  <c r="O12328" i="1"/>
  <c r="B12329" i="1"/>
  <c r="E12329" i="1"/>
  <c r="F12329" i="1"/>
  <c r="O12329" i="1"/>
  <c r="B12330" i="1"/>
  <c r="E12330" i="1"/>
  <c r="F12330" i="1"/>
  <c r="O12330" i="1"/>
  <c r="B12331" i="1"/>
  <c r="E12331" i="1"/>
  <c r="F12331" i="1"/>
  <c r="O12331" i="1"/>
  <c r="B12332" i="1"/>
  <c r="E12332" i="1"/>
  <c r="F12332" i="1"/>
  <c r="O12332" i="1"/>
  <c r="B12333" i="1"/>
  <c r="E12333" i="1"/>
  <c r="F12333" i="1"/>
  <c r="O12333" i="1"/>
  <c r="B12334" i="1"/>
  <c r="E12334" i="1"/>
  <c r="F12334" i="1"/>
  <c r="O12334" i="1"/>
  <c r="B12335" i="1"/>
  <c r="E12335" i="1"/>
  <c r="F12335" i="1"/>
  <c r="O12335" i="1"/>
  <c r="B12336" i="1"/>
  <c r="E12336" i="1"/>
  <c r="F12336" i="1"/>
  <c r="O12336" i="1"/>
  <c r="B12337" i="1"/>
  <c r="E12337" i="1"/>
  <c r="F12337" i="1"/>
  <c r="O12337" i="1"/>
  <c r="B12338" i="1"/>
  <c r="E12338" i="1"/>
  <c r="F12338" i="1"/>
  <c r="O12338" i="1"/>
  <c r="B12339" i="1"/>
  <c r="E12339" i="1"/>
  <c r="F12339" i="1"/>
  <c r="O12339" i="1"/>
  <c r="B12340" i="1"/>
  <c r="E12340" i="1"/>
  <c r="F12340" i="1"/>
  <c r="O12340" i="1"/>
  <c r="B12341" i="1"/>
  <c r="E12341" i="1"/>
  <c r="F12341" i="1"/>
  <c r="O12341" i="1"/>
  <c r="B12342" i="1"/>
  <c r="E12342" i="1"/>
  <c r="F12342" i="1"/>
  <c r="O12342" i="1"/>
  <c r="B12343" i="1"/>
  <c r="E12343" i="1"/>
  <c r="F12343" i="1"/>
  <c r="O12343" i="1"/>
  <c r="B12344" i="1"/>
  <c r="E12344" i="1"/>
  <c r="F12344" i="1"/>
  <c r="O12344" i="1"/>
  <c r="B12345" i="1"/>
  <c r="E12345" i="1"/>
  <c r="F12345" i="1"/>
  <c r="O12345" i="1"/>
  <c r="B12346" i="1"/>
  <c r="E12346" i="1"/>
  <c r="F12346" i="1"/>
  <c r="O12346" i="1"/>
  <c r="B12347" i="1"/>
  <c r="E12347" i="1"/>
  <c r="F12347" i="1"/>
  <c r="O12347" i="1"/>
  <c r="B12348" i="1"/>
  <c r="E12348" i="1"/>
  <c r="F12348" i="1"/>
  <c r="O12348" i="1"/>
  <c r="B12349" i="1"/>
  <c r="E12349" i="1"/>
  <c r="F12349" i="1"/>
  <c r="O12349" i="1"/>
  <c r="B12350" i="1"/>
  <c r="E12350" i="1"/>
  <c r="F12350" i="1"/>
  <c r="O12350" i="1"/>
  <c r="B12351" i="1"/>
  <c r="E12351" i="1"/>
  <c r="F12351" i="1"/>
  <c r="O12351" i="1"/>
  <c r="B12352" i="1"/>
  <c r="E12352" i="1"/>
  <c r="F12352" i="1"/>
  <c r="O12352" i="1"/>
  <c r="B12353" i="1"/>
  <c r="E12353" i="1"/>
  <c r="F12353" i="1"/>
  <c r="O12353" i="1"/>
  <c r="B12354" i="1"/>
  <c r="E12354" i="1"/>
  <c r="F12354" i="1"/>
  <c r="O12354" i="1"/>
  <c r="B12355" i="1"/>
  <c r="E12355" i="1"/>
  <c r="F12355" i="1"/>
  <c r="O12355" i="1"/>
  <c r="B12356" i="1"/>
  <c r="E12356" i="1"/>
  <c r="F12356" i="1"/>
  <c r="O12356" i="1"/>
  <c r="B12357" i="1"/>
  <c r="E12357" i="1"/>
  <c r="F12357" i="1"/>
  <c r="O12357" i="1"/>
  <c r="B12358" i="1"/>
  <c r="E12358" i="1"/>
  <c r="F12358" i="1"/>
  <c r="O12358" i="1"/>
  <c r="B12359" i="1"/>
  <c r="E12359" i="1"/>
  <c r="F12359" i="1"/>
  <c r="O12359" i="1"/>
  <c r="B12360" i="1"/>
  <c r="E12360" i="1"/>
  <c r="F12360" i="1"/>
  <c r="O12360" i="1"/>
  <c r="B12361" i="1"/>
  <c r="E12361" i="1"/>
  <c r="F12361" i="1"/>
  <c r="O12361" i="1"/>
  <c r="B12362" i="1"/>
  <c r="E12362" i="1"/>
  <c r="F12362" i="1"/>
  <c r="O12362" i="1"/>
  <c r="B12363" i="1"/>
  <c r="E12363" i="1"/>
  <c r="F12363" i="1"/>
  <c r="O12363" i="1"/>
  <c r="B12364" i="1"/>
  <c r="E12364" i="1"/>
  <c r="F12364" i="1"/>
  <c r="O12364" i="1"/>
  <c r="B12365" i="1"/>
  <c r="E12365" i="1"/>
  <c r="F12365" i="1"/>
  <c r="O12365" i="1"/>
  <c r="B12366" i="1"/>
  <c r="E12366" i="1"/>
  <c r="F12366" i="1"/>
  <c r="O12366" i="1"/>
  <c r="B12367" i="1"/>
  <c r="E12367" i="1"/>
  <c r="F12367" i="1"/>
  <c r="O12367" i="1"/>
  <c r="B12368" i="1"/>
  <c r="E12368" i="1"/>
  <c r="F12368" i="1"/>
  <c r="O12368" i="1"/>
  <c r="B12369" i="1"/>
  <c r="E12369" i="1"/>
  <c r="F12369" i="1"/>
  <c r="O12369" i="1"/>
  <c r="B12370" i="1"/>
  <c r="E12370" i="1"/>
  <c r="F12370" i="1"/>
  <c r="O12370" i="1"/>
  <c r="B12371" i="1"/>
  <c r="E12371" i="1"/>
  <c r="F12371" i="1"/>
  <c r="O12371" i="1"/>
  <c r="B12372" i="1"/>
  <c r="E12372" i="1"/>
  <c r="F12372" i="1"/>
  <c r="O12372" i="1"/>
  <c r="B12373" i="1"/>
  <c r="E12373" i="1"/>
  <c r="F12373" i="1"/>
  <c r="O12373" i="1"/>
  <c r="B12374" i="1"/>
  <c r="E12374" i="1"/>
  <c r="F12374" i="1"/>
  <c r="O12374" i="1"/>
  <c r="B12375" i="1"/>
  <c r="E12375" i="1"/>
  <c r="F12375" i="1"/>
  <c r="O12375" i="1"/>
  <c r="B12376" i="1"/>
  <c r="E12376" i="1"/>
  <c r="F12376" i="1"/>
  <c r="O12376" i="1"/>
  <c r="B12377" i="1"/>
  <c r="E12377" i="1"/>
  <c r="F12377" i="1"/>
  <c r="O12377" i="1"/>
  <c r="B12378" i="1"/>
  <c r="E12378" i="1"/>
  <c r="F12378" i="1"/>
  <c r="O12378" i="1"/>
  <c r="B12379" i="1"/>
  <c r="E12379" i="1"/>
  <c r="F12379" i="1"/>
  <c r="O12379" i="1"/>
  <c r="B12380" i="1"/>
  <c r="E12380" i="1"/>
  <c r="F12380" i="1"/>
  <c r="O12380" i="1"/>
  <c r="B12381" i="1"/>
  <c r="E12381" i="1"/>
  <c r="F12381" i="1"/>
  <c r="O12381" i="1"/>
  <c r="B12382" i="1"/>
  <c r="E12382" i="1"/>
  <c r="F12382" i="1"/>
  <c r="O12382" i="1"/>
  <c r="B12383" i="1"/>
  <c r="E12383" i="1"/>
  <c r="F12383" i="1"/>
  <c r="O12383" i="1"/>
  <c r="B12384" i="1"/>
  <c r="E12384" i="1"/>
  <c r="F12384" i="1"/>
  <c r="O12384" i="1"/>
  <c r="B12385" i="1"/>
  <c r="E12385" i="1"/>
  <c r="F12385" i="1"/>
  <c r="O12385" i="1"/>
  <c r="B12386" i="1"/>
  <c r="E12386" i="1"/>
  <c r="F12386" i="1"/>
  <c r="O12386" i="1"/>
  <c r="B12387" i="1"/>
  <c r="E12387" i="1"/>
  <c r="F12387" i="1"/>
  <c r="O12387" i="1"/>
  <c r="B12388" i="1"/>
  <c r="E12388" i="1"/>
  <c r="F12388" i="1"/>
  <c r="O12388" i="1"/>
  <c r="B12389" i="1"/>
  <c r="E12389" i="1"/>
  <c r="F12389" i="1"/>
  <c r="O12389" i="1"/>
  <c r="B12390" i="1"/>
  <c r="E12390" i="1"/>
  <c r="F12390" i="1"/>
  <c r="O12390" i="1"/>
  <c r="B12391" i="1"/>
  <c r="E12391" i="1"/>
  <c r="F12391" i="1"/>
  <c r="O12391" i="1"/>
  <c r="B12392" i="1"/>
  <c r="E12392" i="1"/>
  <c r="F12392" i="1"/>
  <c r="O12392" i="1"/>
  <c r="B12393" i="1"/>
  <c r="E12393" i="1"/>
  <c r="F12393" i="1"/>
  <c r="O12393" i="1"/>
  <c r="B12394" i="1"/>
  <c r="E12394" i="1"/>
  <c r="F12394" i="1"/>
  <c r="O12394" i="1"/>
  <c r="B12395" i="1"/>
  <c r="E12395" i="1"/>
  <c r="F12395" i="1"/>
  <c r="O12395" i="1"/>
  <c r="B12396" i="1"/>
  <c r="E12396" i="1"/>
  <c r="F12396" i="1"/>
  <c r="O12396" i="1"/>
  <c r="B12397" i="1"/>
  <c r="E12397" i="1"/>
  <c r="F12397" i="1"/>
  <c r="O12397" i="1"/>
  <c r="B12398" i="1"/>
  <c r="E12398" i="1"/>
  <c r="F12398" i="1"/>
  <c r="O12398" i="1"/>
  <c r="B12399" i="1"/>
  <c r="E12399" i="1"/>
  <c r="F12399" i="1"/>
  <c r="O12399" i="1"/>
  <c r="B12400" i="1"/>
  <c r="E12400" i="1"/>
  <c r="F12400" i="1"/>
  <c r="O12400" i="1"/>
  <c r="B12401" i="1"/>
  <c r="E12401" i="1"/>
  <c r="F12401" i="1"/>
  <c r="O12401" i="1"/>
  <c r="B12402" i="1"/>
  <c r="E12402" i="1"/>
  <c r="F12402" i="1"/>
  <c r="O12402" i="1"/>
  <c r="B12403" i="1"/>
  <c r="E12403" i="1"/>
  <c r="F12403" i="1"/>
  <c r="O12403" i="1"/>
  <c r="B12404" i="1"/>
  <c r="E12404" i="1"/>
  <c r="F12404" i="1"/>
  <c r="O12404" i="1"/>
  <c r="B12405" i="1"/>
  <c r="E12405" i="1"/>
  <c r="F12405" i="1"/>
  <c r="O12405" i="1"/>
  <c r="B12406" i="1"/>
  <c r="E12406" i="1"/>
  <c r="F12406" i="1"/>
  <c r="O12406" i="1"/>
  <c r="B12407" i="1"/>
  <c r="E12407" i="1"/>
  <c r="F12407" i="1"/>
  <c r="O12407" i="1"/>
  <c r="B12408" i="1"/>
  <c r="E12408" i="1"/>
  <c r="F12408" i="1"/>
  <c r="O12408" i="1"/>
  <c r="B12409" i="1"/>
  <c r="E12409" i="1"/>
  <c r="F12409" i="1"/>
  <c r="O12409" i="1"/>
  <c r="B12410" i="1"/>
  <c r="E12410" i="1"/>
  <c r="F12410" i="1"/>
  <c r="O12410" i="1"/>
  <c r="B12411" i="1"/>
  <c r="E12411" i="1"/>
  <c r="F12411" i="1"/>
  <c r="O12411" i="1"/>
  <c r="B12412" i="1"/>
  <c r="E12412" i="1"/>
  <c r="F12412" i="1"/>
  <c r="O12412" i="1"/>
  <c r="B12413" i="1"/>
  <c r="E12413" i="1"/>
  <c r="F12413" i="1"/>
  <c r="O12413" i="1"/>
  <c r="B12414" i="1"/>
  <c r="E12414" i="1"/>
  <c r="F12414" i="1"/>
  <c r="O12414" i="1"/>
  <c r="B12415" i="1"/>
  <c r="E12415" i="1"/>
  <c r="F12415" i="1"/>
  <c r="O12415" i="1"/>
  <c r="B12416" i="1"/>
  <c r="E12416" i="1"/>
  <c r="F12416" i="1"/>
  <c r="O12416" i="1"/>
  <c r="B12417" i="1"/>
  <c r="E12417" i="1"/>
  <c r="F12417" i="1"/>
  <c r="O12417" i="1"/>
  <c r="B12418" i="1"/>
  <c r="E12418" i="1"/>
  <c r="F12418" i="1"/>
  <c r="O12418" i="1"/>
  <c r="B12419" i="1"/>
  <c r="E12419" i="1"/>
  <c r="F12419" i="1"/>
  <c r="O12419" i="1"/>
  <c r="B12420" i="1"/>
  <c r="E12420" i="1"/>
  <c r="F12420" i="1"/>
  <c r="O12420" i="1"/>
  <c r="B12421" i="1"/>
  <c r="E12421" i="1"/>
  <c r="F12421" i="1"/>
  <c r="O12421" i="1"/>
  <c r="B12422" i="1"/>
  <c r="E12422" i="1"/>
  <c r="F12422" i="1"/>
  <c r="O12422" i="1"/>
  <c r="B12423" i="1"/>
  <c r="E12423" i="1"/>
  <c r="F12423" i="1"/>
  <c r="O12423" i="1"/>
  <c r="B12424" i="1"/>
  <c r="E12424" i="1"/>
  <c r="F12424" i="1"/>
  <c r="O12424" i="1"/>
  <c r="B12425" i="1"/>
  <c r="E12425" i="1"/>
  <c r="F12425" i="1"/>
  <c r="O12425" i="1"/>
  <c r="B12426" i="1"/>
  <c r="E12426" i="1"/>
  <c r="F12426" i="1"/>
  <c r="O12426" i="1"/>
  <c r="B12427" i="1"/>
  <c r="E12427" i="1"/>
  <c r="F12427" i="1"/>
  <c r="O12427" i="1"/>
  <c r="B12428" i="1"/>
  <c r="E12428" i="1"/>
  <c r="F12428" i="1"/>
  <c r="O12428" i="1"/>
  <c r="B12429" i="1"/>
  <c r="E12429" i="1"/>
  <c r="F12429" i="1"/>
  <c r="O12429" i="1"/>
  <c r="B12430" i="1"/>
  <c r="E12430" i="1"/>
  <c r="F12430" i="1"/>
  <c r="O12430" i="1"/>
  <c r="B12431" i="1"/>
  <c r="E12431" i="1"/>
  <c r="F12431" i="1"/>
  <c r="O12431" i="1"/>
  <c r="B12432" i="1"/>
  <c r="E12432" i="1"/>
  <c r="F12432" i="1"/>
  <c r="O12432" i="1"/>
  <c r="B12433" i="1"/>
  <c r="E12433" i="1"/>
  <c r="F12433" i="1"/>
  <c r="O12433" i="1"/>
  <c r="B12434" i="1"/>
  <c r="E12434" i="1"/>
  <c r="F12434" i="1"/>
  <c r="O12434" i="1"/>
  <c r="B12435" i="1"/>
  <c r="E12435" i="1"/>
  <c r="F12435" i="1"/>
  <c r="O12435" i="1"/>
  <c r="B12436" i="1"/>
  <c r="E12436" i="1"/>
  <c r="F12436" i="1"/>
  <c r="O12436" i="1"/>
  <c r="B12437" i="1"/>
  <c r="E12437" i="1"/>
  <c r="F12437" i="1"/>
  <c r="O12437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7BFD90A-6167-4DBC-8FF0-D95F1A9E9283}" sourceFile="C:\Users\etien\Google Drive\01 - Affaires en cours\Yaoundé PMUS\04 - Production\Module 1 - Diagnostic\EMD\EMD_Yaoundé_v4.mdb" name="EMD_Yaoundé_v42" type="100" refreshedVersion="8" minRefreshableVersion="5">
    <extLst>
      <ext xmlns:x15="http://schemas.microsoft.com/office/spreadsheetml/2010/11/main" uri="{DE250136-89BD-433C-8126-D09CA5730AF9}">
        <x15:connection id="cdd9673a-3b9d-441b-b00b-63362be72f46" autoDelete="1"/>
      </ext>
    </extLst>
  </connection>
  <connection id="2" xr16:uid="{4652FFC9-D06A-475A-88A5-F09C27234E65}" keepAlive="1" name="ModelConnection_3 Déplacements 2" description="Modèle de données" type="5" refreshedVersion="6" minRefreshableVersion="5" saveData="1">
    <dbPr connection="Data Model Connection" command="3 Déplacements 2" commandType="3"/>
    <extLst>
      <ext xmlns:x15="http://schemas.microsoft.com/office/spreadsheetml/2010/11/main" uri="{DE250136-89BD-433C-8126-D09CA5730AF9}">
        <x15:connection id="" model="1"/>
      </ext>
    </extLst>
  </connection>
  <connection id="3" xr16:uid="{303D66AA-BCF7-454C-84EB-D942D9353989}" keepAlive="1" name="ThisWorkbookDataModel" description="Datenmodel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<sst xmlns="http://schemas.openxmlformats.org/spreadsheetml/2006/main" count="74732" uniqueCount="17377">
  <si>
    <t>1</t>
  </si>
  <si>
    <t>999_P3_D2</t>
  </si>
  <si>
    <t>D2</t>
  </si>
  <si>
    <t>2</t>
  </si>
  <si>
    <t>999_P3</t>
  </si>
  <si>
    <t>P3</t>
  </si>
  <si>
    <t>999_P3_D1</t>
  </si>
  <si>
    <t>D1</t>
  </si>
  <si>
    <t>5</t>
  </si>
  <si>
    <t>999_P2_D1</t>
  </si>
  <si>
    <t>999_P2</t>
  </si>
  <si>
    <t>P2</t>
  </si>
  <si>
    <t>999_P2_D2</t>
  </si>
  <si>
    <t>3</t>
  </si>
  <si>
    <t>999_P1_D2</t>
  </si>
  <si>
    <t>999_P1</t>
  </si>
  <si>
    <t>P1</t>
  </si>
  <si>
    <t>999_P1_D1</t>
  </si>
  <si>
    <t>998_P3_D1</t>
  </si>
  <si>
    <t>998_P3</t>
  </si>
  <si>
    <t>998_P3_D2</t>
  </si>
  <si>
    <t>998_P3_D3</t>
  </si>
  <si>
    <t>D3</t>
  </si>
  <si>
    <t>998_P2_D2</t>
  </si>
  <si>
    <t>998_P2</t>
  </si>
  <si>
    <t>998_P2_D4</t>
  </si>
  <si>
    <t>D4</t>
  </si>
  <si>
    <t>4</t>
  </si>
  <si>
    <t>998_P2_D1</t>
  </si>
  <si>
    <t>998_P2_D3</t>
  </si>
  <si>
    <t>8</t>
  </si>
  <si>
    <t>998_P1_D1</t>
  </si>
  <si>
    <t>998_P1</t>
  </si>
  <si>
    <t>998_P1_D2</t>
  </si>
  <si>
    <t>997_P3_D2</t>
  </si>
  <si>
    <t>997_P3</t>
  </si>
  <si>
    <t>997_P3_D1</t>
  </si>
  <si>
    <t>6</t>
  </si>
  <si>
    <t>997_P2_D2</t>
  </si>
  <si>
    <t>997_P2</t>
  </si>
  <si>
    <t>997_P2_D1</t>
  </si>
  <si>
    <t>997_P1_D2</t>
  </si>
  <si>
    <t>997_P1</t>
  </si>
  <si>
    <t>997_P1_D4</t>
  </si>
  <si>
    <t>997_P1_D3</t>
  </si>
  <si>
    <t>997_P1_D1</t>
  </si>
  <si>
    <t>996_P3_D1</t>
  </si>
  <si>
    <t>996_P3</t>
  </si>
  <si>
    <t>996_P3_D4</t>
  </si>
  <si>
    <t>996_P3_D3</t>
  </si>
  <si>
    <t>996_P3_D2</t>
  </si>
  <si>
    <t>996_P2_D1</t>
  </si>
  <si>
    <t>996_P2</t>
  </si>
  <si>
    <t>996_P2_D4</t>
  </si>
  <si>
    <t>996_P2_D3</t>
  </si>
  <si>
    <t>996_P2_D2</t>
  </si>
  <si>
    <t>996_P1_D2</t>
  </si>
  <si>
    <t>996_P1</t>
  </si>
  <si>
    <t>996_P1_D1</t>
  </si>
  <si>
    <t>995_P5_D2</t>
  </si>
  <si>
    <t>995_P5</t>
  </si>
  <si>
    <t>P5</t>
  </si>
  <si>
    <t>995_P5_D1</t>
  </si>
  <si>
    <t>995_P4_D2</t>
  </si>
  <si>
    <t>995_P4</t>
  </si>
  <si>
    <t>P4</t>
  </si>
  <si>
    <t>995_P4_D1</t>
  </si>
  <si>
    <t>995_P3_D4</t>
  </si>
  <si>
    <t>995_P3</t>
  </si>
  <si>
    <t>995_P3_D3</t>
  </si>
  <si>
    <t>995_P3_D1</t>
  </si>
  <si>
    <t>995_P3_D2</t>
  </si>
  <si>
    <t>995_P2_D2</t>
  </si>
  <si>
    <t>995_P2</t>
  </si>
  <si>
    <t>995_P2_D1</t>
  </si>
  <si>
    <t>995_P1_D2</t>
  </si>
  <si>
    <t>995_P1</t>
  </si>
  <si>
    <t>995_P1_D1</t>
  </si>
  <si>
    <t>994_P3_D2</t>
  </si>
  <si>
    <t>994_P3</t>
  </si>
  <si>
    <t>994_P3_D3</t>
  </si>
  <si>
    <t>1 5</t>
  </si>
  <si>
    <t>994_P3_D1</t>
  </si>
  <si>
    <t>994_P2_D1</t>
  </si>
  <si>
    <t>994_P2</t>
  </si>
  <si>
    <t>994_P2_D3</t>
  </si>
  <si>
    <t>994_P2_D2</t>
  </si>
  <si>
    <t>994_P1_D1</t>
  </si>
  <si>
    <t>994_P1</t>
  </si>
  <si>
    <t>994_P1_D2</t>
  </si>
  <si>
    <t>993_P4_D1</t>
  </si>
  <si>
    <t>993_P4</t>
  </si>
  <si>
    <t>993_P4_D2</t>
  </si>
  <si>
    <t>993_P3_D2</t>
  </si>
  <si>
    <t>993_P3</t>
  </si>
  <si>
    <t>993_P3_D1</t>
  </si>
  <si>
    <t>993_P2_D1</t>
  </si>
  <si>
    <t>993_P2</t>
  </si>
  <si>
    <t>993_P2_D2</t>
  </si>
  <si>
    <t>993_P1_D3</t>
  </si>
  <si>
    <t>993_P1</t>
  </si>
  <si>
    <t>993_P1_D4</t>
  </si>
  <si>
    <t>10</t>
  </si>
  <si>
    <t>993_P1_D1</t>
  </si>
  <si>
    <t>993_P1_D2</t>
  </si>
  <si>
    <t>992_P4_D4</t>
  </si>
  <si>
    <t>992_P4</t>
  </si>
  <si>
    <t>992_P4_D3</t>
  </si>
  <si>
    <t>992_P4_D1</t>
  </si>
  <si>
    <t>992_P4_D2</t>
  </si>
  <si>
    <t>992_P3_D2</t>
  </si>
  <si>
    <t>992_P3</t>
  </si>
  <si>
    <t>992_P3_D4</t>
  </si>
  <si>
    <t>992_P3_D3</t>
  </si>
  <si>
    <t>992_P3_D1</t>
  </si>
  <si>
    <t>992_P2_D4</t>
  </si>
  <si>
    <t>992_P2</t>
  </si>
  <si>
    <t>992_P2_D3</t>
  </si>
  <si>
    <t>992_P2_D1</t>
  </si>
  <si>
    <t>992_P2_D2</t>
  </si>
  <si>
    <t>992_P1_D1</t>
  </si>
  <si>
    <t>992_P1</t>
  </si>
  <si>
    <t>992_P1_D2</t>
  </si>
  <si>
    <t>992_P1_D3</t>
  </si>
  <si>
    <t>991_P4_D2</t>
  </si>
  <si>
    <t>991_P4</t>
  </si>
  <si>
    <t>991_P4_D1</t>
  </si>
  <si>
    <t>991_P3_D1</t>
  </si>
  <si>
    <t>991_P3</t>
  </si>
  <si>
    <t>991_P3_D2</t>
  </si>
  <si>
    <t>991_P2_D1</t>
  </si>
  <si>
    <t>991_P2</t>
  </si>
  <si>
    <t>991_P2_D2</t>
  </si>
  <si>
    <t>991_P1_D1</t>
  </si>
  <si>
    <t>991_P1</t>
  </si>
  <si>
    <t>991_P1_D4</t>
  </si>
  <si>
    <t>991_P1_D2</t>
  </si>
  <si>
    <t>991_P1_D3</t>
  </si>
  <si>
    <t>990_P4_D2</t>
  </si>
  <si>
    <t>990_P4</t>
  </si>
  <si>
    <t>990_P4_D1</t>
  </si>
  <si>
    <t>990_P3_D2</t>
  </si>
  <si>
    <t>990_P3</t>
  </si>
  <si>
    <t>990_P3_D1</t>
  </si>
  <si>
    <t>990_P2_D2</t>
  </si>
  <si>
    <t>990_P2</t>
  </si>
  <si>
    <t>990_P2_D1</t>
  </si>
  <si>
    <t>990_P1_D4</t>
  </si>
  <si>
    <t>990_P1</t>
  </si>
  <si>
    <t>990_P1_D2</t>
  </si>
  <si>
    <t>990_P1_D3</t>
  </si>
  <si>
    <t>990_P1_D1</t>
  </si>
  <si>
    <t>99_P4_D2</t>
  </si>
  <si>
    <t>99_P4</t>
  </si>
  <si>
    <t>99_P4_D1</t>
  </si>
  <si>
    <t>15</t>
  </si>
  <si>
    <t>99_P3_D1</t>
  </si>
  <si>
    <t>99_P3</t>
  </si>
  <si>
    <t>99_P3_D3</t>
  </si>
  <si>
    <t>99_P3_D2</t>
  </si>
  <si>
    <t>99_P1_D2</t>
  </si>
  <si>
    <t>99_P1</t>
  </si>
  <si>
    <t>99_P1_D1</t>
  </si>
  <si>
    <t>989_P4_D1</t>
  </si>
  <si>
    <t>989_P4</t>
  </si>
  <si>
    <t>989_P4_D2</t>
  </si>
  <si>
    <t>989_P3_D1</t>
  </si>
  <si>
    <t>989_P3</t>
  </si>
  <si>
    <t>989_P3_D2</t>
  </si>
  <si>
    <t>7</t>
  </si>
  <si>
    <t>989_P2_D2</t>
  </si>
  <si>
    <t>989_P2</t>
  </si>
  <si>
    <t>989_P2_D1</t>
  </si>
  <si>
    <t>989_P2_D3</t>
  </si>
  <si>
    <t>989_P1_D1</t>
  </si>
  <si>
    <t>989_P1</t>
  </si>
  <si>
    <t>989_P1_D2</t>
  </si>
  <si>
    <t>988_P3_D1</t>
  </si>
  <si>
    <t>988_P3</t>
  </si>
  <si>
    <t>988_P3_D3</t>
  </si>
  <si>
    <t>988_P3_D2</t>
  </si>
  <si>
    <t>988_P2_D2</t>
  </si>
  <si>
    <t>988_P2</t>
  </si>
  <si>
    <t>988_P2_D1</t>
  </si>
  <si>
    <t>988_P1_D2</t>
  </si>
  <si>
    <t>988_P1</t>
  </si>
  <si>
    <t>988_P1_D1</t>
  </si>
  <si>
    <t>987_P3_D3</t>
  </si>
  <si>
    <t>987_P3</t>
  </si>
  <si>
    <t>987_P3_D4</t>
  </si>
  <si>
    <t>987_P3_D2</t>
  </si>
  <si>
    <t>987_P3_D1</t>
  </si>
  <si>
    <t>987_P2_D2</t>
  </si>
  <si>
    <t>987_P2</t>
  </si>
  <si>
    <t>987_P2_D1</t>
  </si>
  <si>
    <t>987_P2_D4</t>
  </si>
  <si>
    <t>987_P2_D3</t>
  </si>
  <si>
    <t>987_P1_D2</t>
  </si>
  <si>
    <t>987_P1</t>
  </si>
  <si>
    <t>987_P1_D4</t>
  </si>
  <si>
    <t>987_P1_D1</t>
  </si>
  <si>
    <t>987_P1_D3</t>
  </si>
  <si>
    <t>986_P3_D3</t>
  </si>
  <si>
    <t>986_P3</t>
  </si>
  <si>
    <t>986_P3_D1</t>
  </si>
  <si>
    <t>986_P3_D4</t>
  </si>
  <si>
    <t>986_P3_D2</t>
  </si>
  <si>
    <t>986_P2_D3</t>
  </si>
  <si>
    <t>986_P2</t>
  </si>
  <si>
    <t>986_P2_D4</t>
  </si>
  <si>
    <t>986_P2_D2</t>
  </si>
  <si>
    <t>986_P2_D1</t>
  </si>
  <si>
    <t>986_P1_D1</t>
  </si>
  <si>
    <t>986_P1</t>
  </si>
  <si>
    <t>986_P1_D2</t>
  </si>
  <si>
    <t>985_P4_D2</t>
  </si>
  <si>
    <t>985_P4</t>
  </si>
  <si>
    <t>985_P4_D1</t>
  </si>
  <si>
    <t>985_P3_D2</t>
  </si>
  <si>
    <t>985_P3</t>
  </si>
  <si>
    <t>985_P3_D1</t>
  </si>
  <si>
    <t>985_P2_D3</t>
  </si>
  <si>
    <t>985_P2</t>
  </si>
  <si>
    <t>985_P2_D1</t>
  </si>
  <si>
    <t>985_P2_D2</t>
  </si>
  <si>
    <t>985_P1_D2</t>
  </si>
  <si>
    <t>985_P1</t>
  </si>
  <si>
    <t>985_P1_D1</t>
  </si>
  <si>
    <t>984_P4_D2</t>
  </si>
  <si>
    <t>984_P4</t>
  </si>
  <si>
    <t>984_P4_D1</t>
  </si>
  <si>
    <t>984_P3_D2</t>
  </si>
  <si>
    <t>984_P3</t>
  </si>
  <si>
    <t>984_P3_D1</t>
  </si>
  <si>
    <t>984_P2_D2</t>
  </si>
  <si>
    <t>984_P2</t>
  </si>
  <si>
    <t>984_P2_D1</t>
  </si>
  <si>
    <t>984_P1_D2</t>
  </si>
  <si>
    <t>984_P1</t>
  </si>
  <si>
    <t>984_P1_D1</t>
  </si>
  <si>
    <t>1 8</t>
  </si>
  <si>
    <t>983_P4_D2</t>
  </si>
  <si>
    <t>983_P4</t>
  </si>
  <si>
    <t>983_P4_D1</t>
  </si>
  <si>
    <t>983_P3_D2</t>
  </si>
  <si>
    <t>983_P3</t>
  </si>
  <si>
    <t>983_P3_D3</t>
  </si>
  <si>
    <t>983_P3_D1</t>
  </si>
  <si>
    <t>983_P2_D2</t>
  </si>
  <si>
    <t>983_P2</t>
  </si>
  <si>
    <t>983_P2_D1</t>
  </si>
  <si>
    <t>983_P1_D3</t>
  </si>
  <si>
    <t>983_P1</t>
  </si>
  <si>
    <t>983_P1_D2</t>
  </si>
  <si>
    <t>983_P1_D1</t>
  </si>
  <si>
    <t>982_P3_D2</t>
  </si>
  <si>
    <t>982_P3</t>
  </si>
  <si>
    <t>982_P3_D1</t>
  </si>
  <si>
    <t>982_P2_D2</t>
  </si>
  <si>
    <t>982_P2</t>
  </si>
  <si>
    <t>982_P2_D1</t>
  </si>
  <si>
    <t>982_P1_D3</t>
  </si>
  <si>
    <t>982_P1</t>
  </si>
  <si>
    <t>982_P1_D2</t>
  </si>
  <si>
    <t>982_P1_D4</t>
  </si>
  <si>
    <t>982_P1_D1</t>
  </si>
  <si>
    <t>981_P4_D2</t>
  </si>
  <si>
    <t>981_P4</t>
  </si>
  <si>
    <t>981_P4_D1</t>
  </si>
  <si>
    <t>981_P3_D1</t>
  </si>
  <si>
    <t>981_P3</t>
  </si>
  <si>
    <t>981_P3_D2</t>
  </si>
  <si>
    <t>981_P2_D5</t>
  </si>
  <si>
    <t>D5</t>
  </si>
  <si>
    <t>981_P2</t>
  </si>
  <si>
    <t>981_P2_D2</t>
  </si>
  <si>
    <t>981_P2_D3</t>
  </si>
  <si>
    <t>981_P2_D4</t>
  </si>
  <si>
    <t>981_P2_D1</t>
  </si>
  <si>
    <t>981_P2_D6</t>
  </si>
  <si>
    <t>D6</t>
  </si>
  <si>
    <t>17</t>
  </si>
  <si>
    <t>981_P1_D2</t>
  </si>
  <si>
    <t>981_P1</t>
  </si>
  <si>
    <t>981_P1_D1</t>
  </si>
  <si>
    <t>980_P2_D4</t>
  </si>
  <si>
    <t>980_P2</t>
  </si>
  <si>
    <t>980_P2_D1</t>
  </si>
  <si>
    <t>980_P2_D2</t>
  </si>
  <si>
    <t>980_P2_D3</t>
  </si>
  <si>
    <t>980_P1_D3</t>
  </si>
  <si>
    <t>980_P1</t>
  </si>
  <si>
    <t>980_P1_D4</t>
  </si>
  <si>
    <t>980_P1_D1</t>
  </si>
  <si>
    <t>980_P1_D2</t>
  </si>
  <si>
    <t>98_P3_D2</t>
  </si>
  <si>
    <t>98_P3</t>
  </si>
  <si>
    <t>98_P3_D1</t>
  </si>
  <si>
    <t>98_P2_D2</t>
  </si>
  <si>
    <t>98_P2</t>
  </si>
  <si>
    <t>98_P2_D1</t>
  </si>
  <si>
    <t>98_P1_D2</t>
  </si>
  <si>
    <t>98_P1</t>
  </si>
  <si>
    <t>98_P1_D1</t>
  </si>
  <si>
    <t>979_P3_D2</t>
  </si>
  <si>
    <t>979_P3</t>
  </si>
  <si>
    <t>979_P3_D1</t>
  </si>
  <si>
    <t>979_P2_D3</t>
  </si>
  <si>
    <t>979_P2</t>
  </si>
  <si>
    <t>979_P2_D1</t>
  </si>
  <si>
    <t>979_P2_D2</t>
  </si>
  <si>
    <t>979_P1_D2</t>
  </si>
  <si>
    <t>979_P1</t>
  </si>
  <si>
    <t>979_P1_D1</t>
  </si>
  <si>
    <t>978_P3_D2</t>
  </si>
  <si>
    <t>978_P3</t>
  </si>
  <si>
    <t>978_P3_D1</t>
  </si>
  <si>
    <t>978_P2_D2</t>
  </si>
  <si>
    <t>978_P2</t>
  </si>
  <si>
    <t>978_P2_D4</t>
  </si>
  <si>
    <t>978_P2_D3</t>
  </si>
  <si>
    <t>978_P2_D1</t>
  </si>
  <si>
    <t>978_P1_D2</t>
  </si>
  <si>
    <t>978_P1</t>
  </si>
  <si>
    <t>978_P1_D4</t>
  </si>
  <si>
    <t>978_P1_D3</t>
  </si>
  <si>
    <t>978_P1_D1</t>
  </si>
  <si>
    <t>977_P4_D3</t>
  </si>
  <si>
    <t>977_P4</t>
  </si>
  <si>
    <t>977_P4_D4</t>
  </si>
  <si>
    <t>977_P4_D2</t>
  </si>
  <si>
    <t>977_P4_D1</t>
  </si>
  <si>
    <t>977_P3_D2</t>
  </si>
  <si>
    <t>977_P3</t>
  </si>
  <si>
    <t>977_P3_D3</t>
  </si>
  <si>
    <t>977_P3_D1</t>
  </si>
  <si>
    <t>977_P2_D2</t>
  </si>
  <si>
    <t>977_P2</t>
  </si>
  <si>
    <t>977_P2_D4</t>
  </si>
  <si>
    <t>977_P2_D3</t>
  </si>
  <si>
    <t>977_P2_D1</t>
  </si>
  <si>
    <t>977_P1_D2</t>
  </si>
  <si>
    <t>977_P1</t>
  </si>
  <si>
    <t>977_P1_D1</t>
  </si>
  <si>
    <t>976_P4_D2</t>
  </si>
  <si>
    <t>976_P4</t>
  </si>
  <si>
    <t>976_P4_D1</t>
  </si>
  <si>
    <t>976_P3_D2</t>
  </si>
  <si>
    <t>976_P3</t>
  </si>
  <si>
    <t>976_P3_D1</t>
  </si>
  <si>
    <t>976_P2_D2</t>
  </si>
  <si>
    <t>976_P2</t>
  </si>
  <si>
    <t>976_P2_D1</t>
  </si>
  <si>
    <t>976_P1_D2</t>
  </si>
  <si>
    <t>976_P1</t>
  </si>
  <si>
    <t>976_P1_D1</t>
  </si>
  <si>
    <t>975_P5_D2</t>
  </si>
  <si>
    <t>975_P5</t>
  </si>
  <si>
    <t>975_P5_D1</t>
  </si>
  <si>
    <t>975_P4_D2</t>
  </si>
  <si>
    <t>975_P4</t>
  </si>
  <si>
    <t>975_P4_D1</t>
  </si>
  <si>
    <t>975_P3_D2</t>
  </si>
  <si>
    <t>975_P3</t>
  </si>
  <si>
    <t>975_P3_D1</t>
  </si>
  <si>
    <t>975_P2_D6</t>
  </si>
  <si>
    <t>975_P2</t>
  </si>
  <si>
    <t>975_P2_D3</t>
  </si>
  <si>
    <t>975_P2_D4</t>
  </si>
  <si>
    <t>975_P2_D2</t>
  </si>
  <si>
    <t>975_P2_D1</t>
  </si>
  <si>
    <t>975_P2_D5</t>
  </si>
  <si>
    <t>975_P1_D6</t>
  </si>
  <si>
    <t>975_P1</t>
  </si>
  <si>
    <t>975_P1_D2</t>
  </si>
  <si>
    <t>975_P1_D4</t>
  </si>
  <si>
    <t>975_P1_D1</t>
  </si>
  <si>
    <t>975_P1_D5</t>
  </si>
  <si>
    <t>975_P1_D3</t>
  </si>
  <si>
    <t>974_P3_D2</t>
  </si>
  <si>
    <t>974_P3</t>
  </si>
  <si>
    <t>974_P3_D1</t>
  </si>
  <si>
    <t>974_P2_D2</t>
  </si>
  <si>
    <t>974_P2</t>
  </si>
  <si>
    <t>974_P2_D1</t>
  </si>
  <si>
    <t>1 8 15</t>
  </si>
  <si>
    <t>974_P1_D2</t>
  </si>
  <si>
    <t>974_P1</t>
  </si>
  <si>
    <t>974_P1_D3</t>
  </si>
  <si>
    <t>1 8 10</t>
  </si>
  <si>
    <t>974_P1_D1</t>
  </si>
  <si>
    <t>973_P4_D2</t>
  </si>
  <si>
    <t>973_P4</t>
  </si>
  <si>
    <t>973_P4_D1</t>
  </si>
  <si>
    <t>973_P3_D2</t>
  </si>
  <si>
    <t>973_P3</t>
  </si>
  <si>
    <t>973_P3_D1</t>
  </si>
  <si>
    <t>973_P2_D2</t>
  </si>
  <si>
    <t>973_P2</t>
  </si>
  <si>
    <t>973_P2_D1</t>
  </si>
  <si>
    <t>973_P1_D2</t>
  </si>
  <si>
    <t>973_P1</t>
  </si>
  <si>
    <t>973_P1_D1</t>
  </si>
  <si>
    <t>972_P7_D2</t>
  </si>
  <si>
    <t>972_P7</t>
  </si>
  <si>
    <t>P7</t>
  </si>
  <si>
    <t>972_P7_D1</t>
  </si>
  <si>
    <t>972_P6_D2</t>
  </si>
  <si>
    <t>972_P6</t>
  </si>
  <si>
    <t>P6</t>
  </si>
  <si>
    <t>972_P6_D1</t>
  </si>
  <si>
    <t>972_P5_D2</t>
  </si>
  <si>
    <t>972_P5</t>
  </si>
  <si>
    <t>972_P5_D1</t>
  </si>
  <si>
    <t>972_P4_D2</t>
  </si>
  <si>
    <t>972_P4</t>
  </si>
  <si>
    <t>972_P4_D1</t>
  </si>
  <si>
    <t>972_P3_D2</t>
  </si>
  <si>
    <t>972_P3</t>
  </si>
  <si>
    <t>972_P3_D1</t>
  </si>
  <si>
    <t>972_P2_D2</t>
  </si>
  <si>
    <t>972_P2</t>
  </si>
  <si>
    <t>972_P2_D1</t>
  </si>
  <si>
    <t>972_P1_D2</t>
  </si>
  <si>
    <t>972_P1</t>
  </si>
  <si>
    <t>972_P1_D1</t>
  </si>
  <si>
    <t>971_P6_D2</t>
  </si>
  <si>
    <t>971_P6</t>
  </si>
  <si>
    <t>971_P6_D1</t>
  </si>
  <si>
    <t>971_P5_D2</t>
  </si>
  <si>
    <t>971_P5</t>
  </si>
  <si>
    <t>971_P5_D1</t>
  </si>
  <si>
    <t>971_P4_D2</t>
  </si>
  <si>
    <t>971_P4</t>
  </si>
  <si>
    <t>971_P4_D1</t>
  </si>
  <si>
    <t>971_P3_D2</t>
  </si>
  <si>
    <t>971_P3</t>
  </si>
  <si>
    <t>971_P3_D1</t>
  </si>
  <si>
    <t>971_P2_D2</t>
  </si>
  <si>
    <t>971_P2</t>
  </si>
  <si>
    <t>971_P2_D1</t>
  </si>
  <si>
    <t>971_P1_D2</t>
  </si>
  <si>
    <t>971_P1</t>
  </si>
  <si>
    <t>971_P1_D1</t>
  </si>
  <si>
    <t>970_P3_D2</t>
  </si>
  <si>
    <t>970_P3</t>
  </si>
  <si>
    <t>970_P3_D1</t>
  </si>
  <si>
    <t>970_P2_D2</t>
  </si>
  <si>
    <t>970_P2</t>
  </si>
  <si>
    <t>970_P2_D1</t>
  </si>
  <si>
    <t>970_P1_D4</t>
  </si>
  <si>
    <t>970_P1</t>
  </si>
  <si>
    <t>970_P1_D2</t>
  </si>
  <si>
    <t>970_P1_D1</t>
  </si>
  <si>
    <t>970_P1_D3</t>
  </si>
  <si>
    <t>97_P3_D1</t>
  </si>
  <si>
    <t>97_P3</t>
  </si>
  <si>
    <t>97_P3_D2</t>
  </si>
  <si>
    <t>97_P2_D2</t>
  </si>
  <si>
    <t>97_P2</t>
  </si>
  <si>
    <t>97_P2_D1</t>
  </si>
  <si>
    <t>97_P1_D2</t>
  </si>
  <si>
    <t>97_P1</t>
  </si>
  <si>
    <t>97_P1_D3</t>
  </si>
  <si>
    <t>97_P1_D1</t>
  </si>
  <si>
    <t>969_P5_D2</t>
  </si>
  <si>
    <t>969_P5</t>
  </si>
  <si>
    <t>969_P5_D1</t>
  </si>
  <si>
    <t>969_P4_D2</t>
  </si>
  <si>
    <t>969_P4</t>
  </si>
  <si>
    <t>969_P4_D1</t>
  </si>
  <si>
    <t>969_P3_D2</t>
  </si>
  <si>
    <t>969_P3</t>
  </si>
  <si>
    <t>969_P3_D1</t>
  </si>
  <si>
    <t>969_P2_D2</t>
  </si>
  <si>
    <t>969_P2</t>
  </si>
  <si>
    <t>969_P2_D1</t>
  </si>
  <si>
    <t>969_P1_D3</t>
  </si>
  <si>
    <t>969_P1</t>
  </si>
  <si>
    <t>969_P1_D2</t>
  </si>
  <si>
    <t>969_P1_D4</t>
  </si>
  <si>
    <t>969_P1_D1</t>
  </si>
  <si>
    <t>968_P6_D2</t>
  </si>
  <si>
    <t>968_P6</t>
  </si>
  <si>
    <t>968_P6_D1</t>
  </si>
  <si>
    <t>968_P5_D2</t>
  </si>
  <si>
    <t>968_P5</t>
  </si>
  <si>
    <t>968_P5_D1</t>
  </si>
  <si>
    <t>968_P4_D2</t>
  </si>
  <si>
    <t>968_P4</t>
  </si>
  <si>
    <t>968_P4_D1</t>
  </si>
  <si>
    <t>968_P3_D4</t>
  </si>
  <si>
    <t>968_P3</t>
  </si>
  <si>
    <t>968_P3_D2</t>
  </si>
  <si>
    <t>968_P3_D1</t>
  </si>
  <si>
    <t>968_P3_D3</t>
  </si>
  <si>
    <t>968_P2_D1</t>
  </si>
  <si>
    <t>968_P2</t>
  </si>
  <si>
    <t>968_P2_D2</t>
  </si>
  <si>
    <t>968_P1_D1</t>
  </si>
  <si>
    <t>968_P1</t>
  </si>
  <si>
    <t>968_P1_D2</t>
  </si>
  <si>
    <t>967_P5_D2</t>
  </si>
  <si>
    <t>967_P5</t>
  </si>
  <si>
    <t>967_P5_D1</t>
  </si>
  <si>
    <t>967_P4_D2</t>
  </si>
  <si>
    <t>967_P4</t>
  </si>
  <si>
    <t>967_P4_D1</t>
  </si>
  <si>
    <t>967_P3_D4</t>
  </si>
  <si>
    <t>967_P3</t>
  </si>
  <si>
    <t>967_P3_D2</t>
  </si>
  <si>
    <t>967_P3_D1</t>
  </si>
  <si>
    <t>967_P3_D3</t>
  </si>
  <si>
    <t>967_P2_D2</t>
  </si>
  <si>
    <t>967_P2</t>
  </si>
  <si>
    <t>967_P2_D3</t>
  </si>
  <si>
    <t>967_P2_D1</t>
  </si>
  <si>
    <t>967_P2_D4</t>
  </si>
  <si>
    <t>967_P1_D3</t>
  </si>
  <si>
    <t>967_P1</t>
  </si>
  <si>
    <t>967_P1_D2</t>
  </si>
  <si>
    <t>967_P1_D1</t>
  </si>
  <si>
    <t>966_P4_D2</t>
  </si>
  <si>
    <t>966_P4</t>
  </si>
  <si>
    <t>966_P4_D1</t>
  </si>
  <si>
    <t>966_P3_D2</t>
  </si>
  <si>
    <t>966_P3</t>
  </si>
  <si>
    <t>966_P3_D1</t>
  </si>
  <si>
    <t>966_P2_D2</t>
  </si>
  <si>
    <t>966_P2</t>
  </si>
  <si>
    <t>966_P2_D4</t>
  </si>
  <si>
    <t>966_P2_D3</t>
  </si>
  <si>
    <t>966_P2_D1</t>
  </si>
  <si>
    <t>966_P1_D2</t>
  </si>
  <si>
    <t>966_P1</t>
  </si>
  <si>
    <t>966_P1_D1</t>
  </si>
  <si>
    <t>965_P3_D2</t>
  </si>
  <si>
    <t>965_P3</t>
  </si>
  <si>
    <t>965_P3_D1</t>
  </si>
  <si>
    <t>965_P2_D2</t>
  </si>
  <si>
    <t>965_P2</t>
  </si>
  <si>
    <t>965_P2_D1</t>
  </si>
  <si>
    <t>965_P1_D1</t>
  </si>
  <si>
    <t>965_P1</t>
  </si>
  <si>
    <t>965_P1_D2</t>
  </si>
  <si>
    <t>964_P3_D2</t>
  </si>
  <si>
    <t>964_P3</t>
  </si>
  <si>
    <t>964_P3_D1</t>
  </si>
  <si>
    <t>964_P2_D1</t>
  </si>
  <si>
    <t>964_P2</t>
  </si>
  <si>
    <t>964_P2_D2</t>
  </si>
  <si>
    <t>964_P1_D1</t>
  </si>
  <si>
    <t>964_P1</t>
  </si>
  <si>
    <t>964_P1_D2</t>
  </si>
  <si>
    <t>964_P1_D4</t>
  </si>
  <si>
    <t>964_P1_D3</t>
  </si>
  <si>
    <t>963_P3_D2</t>
  </si>
  <si>
    <t>963_P3</t>
  </si>
  <si>
    <t>963_P3_D1</t>
  </si>
  <si>
    <t>963_P2_D2</t>
  </si>
  <si>
    <t>963_P2</t>
  </si>
  <si>
    <t>963_P2_D1</t>
  </si>
  <si>
    <t>963_P1_D2</t>
  </si>
  <si>
    <t>963_P1</t>
  </si>
  <si>
    <t>963_P1_D1</t>
  </si>
  <si>
    <t>963_P1_D3</t>
  </si>
  <si>
    <t>962_P3_D1</t>
  </si>
  <si>
    <t>962_P3</t>
  </si>
  <si>
    <t>962_P3_D2</t>
  </si>
  <si>
    <t>962_P2_D2</t>
  </si>
  <si>
    <t>962_P2</t>
  </si>
  <si>
    <t>962_P2_D1</t>
  </si>
  <si>
    <t>962_P1_D2</t>
  </si>
  <si>
    <t>962_P1</t>
  </si>
  <si>
    <t>962_P1_D1</t>
  </si>
  <si>
    <t>961_P1_D2</t>
  </si>
  <si>
    <t>961_P1</t>
  </si>
  <si>
    <t>961_P1_D1</t>
  </si>
  <si>
    <t>961_P1_D3</t>
  </si>
  <si>
    <t>960_P2_D2</t>
  </si>
  <si>
    <t>960_P2</t>
  </si>
  <si>
    <t>960_P2_D1</t>
  </si>
  <si>
    <t>960_P2_D3</t>
  </si>
  <si>
    <t>960_P2_D4</t>
  </si>
  <si>
    <t>960_P1_D2</t>
  </si>
  <si>
    <t>960_P1</t>
  </si>
  <si>
    <t>960_P1_D1</t>
  </si>
  <si>
    <t>96_P3_D2</t>
  </si>
  <si>
    <t>96_P3</t>
  </si>
  <si>
    <t>96_P3_D1</t>
  </si>
  <si>
    <t>96_P2_D2</t>
  </si>
  <si>
    <t>96_P2</t>
  </si>
  <si>
    <t>96_P2_D1</t>
  </si>
  <si>
    <t>96_P1_D2</t>
  </si>
  <si>
    <t>96_P1</t>
  </si>
  <si>
    <t>96_P1_D3</t>
  </si>
  <si>
    <t>96_P1_D1</t>
  </si>
  <si>
    <t>959_P3_D1</t>
  </si>
  <si>
    <t>959_P3</t>
  </si>
  <si>
    <t>959_P3_D2</t>
  </si>
  <si>
    <t>959_P3_D3</t>
  </si>
  <si>
    <t>959_P2_D1</t>
  </si>
  <si>
    <t>959_P2</t>
  </si>
  <si>
    <t>959_P2_D2</t>
  </si>
  <si>
    <t>959_P1_D2</t>
  </si>
  <si>
    <t>959_P1</t>
  </si>
  <si>
    <t>959_P1_D1</t>
  </si>
  <si>
    <t>959_P1_D3</t>
  </si>
  <si>
    <t>958_P3_D3</t>
  </si>
  <si>
    <t>958_P3</t>
  </si>
  <si>
    <t>958_P3_D1</t>
  </si>
  <si>
    <t>958_P3_D4</t>
  </si>
  <si>
    <t>958_P3_D2</t>
  </si>
  <si>
    <t>958_P2_D2</t>
  </si>
  <si>
    <t>958_P2</t>
  </si>
  <si>
    <t>958_P2_D1</t>
  </si>
  <si>
    <t>958_P1_D3</t>
  </si>
  <si>
    <t>958_P1</t>
  </si>
  <si>
    <t>958_P1_D1</t>
  </si>
  <si>
    <t>958_P1_D4</t>
  </si>
  <si>
    <t>958_P1_D2</t>
  </si>
  <si>
    <t>957_P4_D2</t>
  </si>
  <si>
    <t>957_P4</t>
  </si>
  <si>
    <t>957_P4_D1</t>
  </si>
  <si>
    <t>957_P3_D2</t>
  </si>
  <si>
    <t>957_P3</t>
  </si>
  <si>
    <t>957_P3_D1</t>
  </si>
  <si>
    <t>957_P2_D1</t>
  </si>
  <si>
    <t>957_P2</t>
  </si>
  <si>
    <t>957_P2_D2</t>
  </si>
  <si>
    <t>957_P1_D2</t>
  </si>
  <si>
    <t>957_P1</t>
  </si>
  <si>
    <t>957_P1_D3</t>
  </si>
  <si>
    <t>957_P1_D1</t>
  </si>
  <si>
    <t>957_P1_D4</t>
  </si>
  <si>
    <t>956_P4_D3</t>
  </si>
  <si>
    <t>956_P4</t>
  </si>
  <si>
    <t>956_P4_D1</t>
  </si>
  <si>
    <t>956_P4_D2</t>
  </si>
  <si>
    <t>956_P3_D1</t>
  </si>
  <si>
    <t>956_P3</t>
  </si>
  <si>
    <t>956_P3_D2</t>
  </si>
  <si>
    <t>956_P2_D3</t>
  </si>
  <si>
    <t>956_P2</t>
  </si>
  <si>
    <t>956_P2_D2</t>
  </si>
  <si>
    <t>956_P2_D1</t>
  </si>
  <si>
    <t>956_P1_D1</t>
  </si>
  <si>
    <t>956_P1</t>
  </si>
  <si>
    <t>956_P1_D2</t>
  </si>
  <si>
    <t>956_P1_D4</t>
  </si>
  <si>
    <t>956_P1_D3</t>
  </si>
  <si>
    <t>955_P5_D3</t>
  </si>
  <si>
    <t>955_P5</t>
  </si>
  <si>
    <t>955_P5_D2</t>
  </si>
  <si>
    <t>955_P5_D4</t>
  </si>
  <si>
    <t>955_P5_D1</t>
  </si>
  <si>
    <t>955_P4_D2</t>
  </si>
  <si>
    <t>955_P4</t>
  </si>
  <si>
    <t>955_P4_D1</t>
  </si>
  <si>
    <t>955_P4_D3</t>
  </si>
  <si>
    <t>955_P3_D2</t>
  </si>
  <si>
    <t>955_P3</t>
  </si>
  <si>
    <t>955_P3_D1</t>
  </si>
  <si>
    <t>955_P2_D2</t>
  </si>
  <si>
    <t>955_P2</t>
  </si>
  <si>
    <t>955_P2_D3</t>
  </si>
  <si>
    <t>955_P2_D1</t>
  </si>
  <si>
    <t>955_P1_D2</t>
  </si>
  <si>
    <t>955_P1</t>
  </si>
  <si>
    <t>955_P1_D1</t>
  </si>
  <si>
    <t>954_P5_D1</t>
  </si>
  <si>
    <t>954_P5</t>
  </si>
  <si>
    <t>954_P5_D2</t>
  </si>
  <si>
    <t>954_P4_D1</t>
  </si>
  <si>
    <t>954_P4</t>
  </si>
  <si>
    <t>954_P4_D2</t>
  </si>
  <si>
    <t>954_P3_D2</t>
  </si>
  <si>
    <t>954_P3</t>
  </si>
  <si>
    <t>954_P3_D1</t>
  </si>
  <si>
    <t>954_P2_D3</t>
  </si>
  <si>
    <t>954_P2</t>
  </si>
  <si>
    <t>954_P2_D1</t>
  </si>
  <si>
    <t>954_P2_D4</t>
  </si>
  <si>
    <t>954_P2_D2</t>
  </si>
  <si>
    <t>954_P1_D1</t>
  </si>
  <si>
    <t>954_P1</t>
  </si>
  <si>
    <t>954_P1_D2</t>
  </si>
  <si>
    <t>953_P5_D2</t>
  </si>
  <si>
    <t>953_P5</t>
  </si>
  <si>
    <t>953_P5_D1</t>
  </si>
  <si>
    <t>953_P4_D2</t>
  </si>
  <si>
    <t>953_P4</t>
  </si>
  <si>
    <t>953_P4_D1</t>
  </si>
  <si>
    <t>953_P3_D2</t>
  </si>
  <si>
    <t>953_P3</t>
  </si>
  <si>
    <t>953_P3_D1</t>
  </si>
  <si>
    <t>953_P2_D2</t>
  </si>
  <si>
    <t>953_P2</t>
  </si>
  <si>
    <t>953_P2_D1</t>
  </si>
  <si>
    <t>953_P1_D1</t>
  </si>
  <si>
    <t>953_P1</t>
  </si>
  <si>
    <t>953_P1_D2</t>
  </si>
  <si>
    <t>952_P4_D2</t>
  </si>
  <si>
    <t>952_P4</t>
  </si>
  <si>
    <t>952_P4_D1</t>
  </si>
  <si>
    <t>952_P3_D1</t>
  </si>
  <si>
    <t>952_P3</t>
  </si>
  <si>
    <t>952_P3_D2</t>
  </si>
  <si>
    <t>952_P2_D4</t>
  </si>
  <si>
    <t>952_P2</t>
  </si>
  <si>
    <t>952_P2_D1</t>
  </si>
  <si>
    <t>952_P2_D3</t>
  </si>
  <si>
    <t>952_P2_D2</t>
  </si>
  <si>
    <t>952_P1_D2</t>
  </si>
  <si>
    <t>952_P1</t>
  </si>
  <si>
    <t>952_P1_D3</t>
  </si>
  <si>
    <t>952_P1_D4</t>
  </si>
  <si>
    <t>952_P1_D1</t>
  </si>
  <si>
    <t>951_P5_D1</t>
  </si>
  <si>
    <t>951_P5</t>
  </si>
  <si>
    <t>951_P5_D2</t>
  </si>
  <si>
    <t>8 13</t>
  </si>
  <si>
    <t>951_P4_D1</t>
  </si>
  <si>
    <t>951_P4</t>
  </si>
  <si>
    <t>951_P4_D2</t>
  </si>
  <si>
    <t>951_P3_D3</t>
  </si>
  <si>
    <t>951_P3</t>
  </si>
  <si>
    <t>951_P3_D1</t>
  </si>
  <si>
    <t>951_P3_D2</t>
  </si>
  <si>
    <t>951_P3_D4</t>
  </si>
  <si>
    <t>951_P2_D1</t>
  </si>
  <si>
    <t>951_P2</t>
  </si>
  <si>
    <t>951_P2_D2</t>
  </si>
  <si>
    <t>951_P1_D2</t>
  </si>
  <si>
    <t>951_P1</t>
  </si>
  <si>
    <t>951_P1_D3</t>
  </si>
  <si>
    <t>951_P1_D1</t>
  </si>
  <si>
    <t>950_P5_D1</t>
  </si>
  <si>
    <t>950_P5</t>
  </si>
  <si>
    <t>950_P5_D2</t>
  </si>
  <si>
    <t>950_P4_D1</t>
  </si>
  <si>
    <t>950_P4</t>
  </si>
  <si>
    <t>950_P4_D2</t>
  </si>
  <si>
    <t>950_P3_D1</t>
  </si>
  <si>
    <t>950_P3</t>
  </si>
  <si>
    <t>950_P3_D2</t>
  </si>
  <si>
    <t>950_P2_D2</t>
  </si>
  <si>
    <t>950_P2</t>
  </si>
  <si>
    <t>950_P2_D3</t>
  </si>
  <si>
    <t>950_P2_D4</t>
  </si>
  <si>
    <t>950_P2_D1</t>
  </si>
  <si>
    <t>95_P3_D2</t>
  </si>
  <si>
    <t>95_P3</t>
  </si>
  <si>
    <t>95_P3_D4</t>
  </si>
  <si>
    <t>95_P3_D1</t>
  </si>
  <si>
    <t>95_P3_D3</t>
  </si>
  <si>
    <t>95_P2_D2</t>
  </si>
  <si>
    <t>95_P2</t>
  </si>
  <si>
    <t>95_P2_D1</t>
  </si>
  <si>
    <t>95_P1_D2</t>
  </si>
  <si>
    <t>95_P1</t>
  </si>
  <si>
    <t>95_P1_D1</t>
  </si>
  <si>
    <t>949_P4_D1</t>
  </si>
  <si>
    <t>949_P4</t>
  </si>
  <si>
    <t>949_P4_D3</t>
  </si>
  <si>
    <t>949_P4_D2</t>
  </si>
  <si>
    <t>949_P3_D3</t>
  </si>
  <si>
    <t>949_P3</t>
  </si>
  <si>
    <t>949_P3_D1</t>
  </si>
  <si>
    <t>949_P3_D2</t>
  </si>
  <si>
    <t>949_P2_D2</t>
  </si>
  <si>
    <t>949_P2</t>
  </si>
  <si>
    <t>949_P2_D1</t>
  </si>
  <si>
    <t>949_P1_D2</t>
  </si>
  <si>
    <t>949_P1</t>
  </si>
  <si>
    <t>949_P1_D3</t>
  </si>
  <si>
    <t>949_P1_D1</t>
  </si>
  <si>
    <t>948_P4_D2</t>
  </si>
  <si>
    <t>948_P4</t>
  </si>
  <si>
    <t>948_P4_D1</t>
  </si>
  <si>
    <t>948_P3_D3</t>
  </si>
  <si>
    <t>948_P3</t>
  </si>
  <si>
    <t>948_P3_D1</t>
  </si>
  <si>
    <t>948_P3_D2</t>
  </si>
  <si>
    <t>948_P2_D2</t>
  </si>
  <si>
    <t>948_P2</t>
  </si>
  <si>
    <t>948_P2_D1</t>
  </si>
  <si>
    <t>948_P2_D3</t>
  </si>
  <si>
    <t>948_P1_D2</t>
  </si>
  <si>
    <t>948_P1</t>
  </si>
  <si>
    <t>948_P1_D3</t>
  </si>
  <si>
    <t>948_P1_D1</t>
  </si>
  <si>
    <t>947_P4_D1</t>
  </si>
  <si>
    <t>947_P4</t>
  </si>
  <si>
    <t>947_P4_D2</t>
  </si>
  <si>
    <t>947_P4_D3</t>
  </si>
  <si>
    <t>947_P3_D3</t>
  </si>
  <si>
    <t>947_P3</t>
  </si>
  <si>
    <t>947_P3_D1</t>
  </si>
  <si>
    <t>947_P3_D2</t>
  </si>
  <si>
    <t>947_P2_D3</t>
  </si>
  <si>
    <t>947_P2</t>
  </si>
  <si>
    <t>947_P2_D1</t>
  </si>
  <si>
    <t>947_P2_D2</t>
  </si>
  <si>
    <t>947_P1_D3</t>
  </si>
  <si>
    <t>947_P1</t>
  </si>
  <si>
    <t>947_P1_D1</t>
  </si>
  <si>
    <t>947_P1_D2</t>
  </si>
  <si>
    <t>946_P5_D2</t>
  </si>
  <si>
    <t>946_P5</t>
  </si>
  <si>
    <t>946_P5_D1</t>
  </si>
  <si>
    <t>946_P4_D2</t>
  </si>
  <si>
    <t>946_P4</t>
  </si>
  <si>
    <t>946_P4_D1</t>
  </si>
  <si>
    <t>946_P3_D2</t>
  </si>
  <si>
    <t>946_P3</t>
  </si>
  <si>
    <t>946_P3_D1</t>
  </si>
  <si>
    <t>946_P2_D2</t>
  </si>
  <si>
    <t>946_P2</t>
  </si>
  <si>
    <t>946_P2_D1</t>
  </si>
  <si>
    <t>946_P1_D2</t>
  </si>
  <si>
    <t>946_P1</t>
  </si>
  <si>
    <t>946_P1_D1</t>
  </si>
  <si>
    <t>945_P6_D2</t>
  </si>
  <si>
    <t>945_P6</t>
  </si>
  <si>
    <t>13</t>
  </si>
  <si>
    <t>MONATELE</t>
  </si>
  <si>
    <t>945_P6_D1</t>
  </si>
  <si>
    <t>945_P5_D2</t>
  </si>
  <si>
    <t>945_P5</t>
  </si>
  <si>
    <t>945_P5_D1</t>
  </si>
  <si>
    <t>945_P4_D2</t>
  </si>
  <si>
    <t>945_P4</t>
  </si>
  <si>
    <t>945_P4_D1</t>
  </si>
  <si>
    <t>945_P3_D2</t>
  </si>
  <si>
    <t>945_P3</t>
  </si>
  <si>
    <t>945_P3_D1</t>
  </si>
  <si>
    <t>945_P2_D2</t>
  </si>
  <si>
    <t>945_P2</t>
  </si>
  <si>
    <t>MONATE</t>
  </si>
  <si>
    <t>945_P2_D1</t>
  </si>
  <si>
    <t>945_P1_D2</t>
  </si>
  <si>
    <t>945_P1</t>
  </si>
  <si>
    <t>945_P1_D1</t>
  </si>
  <si>
    <t>944_P3_D2</t>
  </si>
  <si>
    <t>944_P3</t>
  </si>
  <si>
    <t>944_P3_D1</t>
  </si>
  <si>
    <t>944_P2_D2</t>
  </si>
  <si>
    <t>944_P2</t>
  </si>
  <si>
    <t>944_P2_D3</t>
  </si>
  <si>
    <t>944_P2_D1</t>
  </si>
  <si>
    <t>944_P1_D2</t>
  </si>
  <si>
    <t>944_P1</t>
  </si>
  <si>
    <t>944_P1_D1</t>
  </si>
  <si>
    <t>943_P4_D2</t>
  </si>
  <si>
    <t>943_P4</t>
  </si>
  <si>
    <t>943_P4_D1</t>
  </si>
  <si>
    <t>943_P3_D2</t>
  </si>
  <si>
    <t>943_P3</t>
  </si>
  <si>
    <t>943_P3_D1</t>
  </si>
  <si>
    <t>943_P2_D3</t>
  </si>
  <si>
    <t>943_P2</t>
  </si>
  <si>
    <t>943_P2_D1</t>
  </si>
  <si>
    <t>943_P2_D2</t>
  </si>
  <si>
    <t>943_P1_D1</t>
  </si>
  <si>
    <t>943_P1</t>
  </si>
  <si>
    <t>943_P1_D2</t>
  </si>
  <si>
    <t>943_P1_D3</t>
  </si>
  <si>
    <t>943_P1_D4</t>
  </si>
  <si>
    <t>942_P4_D2</t>
  </si>
  <si>
    <t>942_P4</t>
  </si>
  <si>
    <t>942_P4_D1</t>
  </si>
  <si>
    <t>942_P3_D2</t>
  </si>
  <si>
    <t>942_P3</t>
  </si>
  <si>
    <t>942_P3_D1</t>
  </si>
  <si>
    <t>942_P3_D3</t>
  </si>
  <si>
    <t>1 10</t>
  </si>
  <si>
    <t>942_P2_D1</t>
  </si>
  <si>
    <t>942_P2</t>
  </si>
  <si>
    <t>942_P2_D2</t>
  </si>
  <si>
    <t>942_P1_D1</t>
  </si>
  <si>
    <t>942_P1</t>
  </si>
  <si>
    <t>942_P1_D2</t>
  </si>
  <si>
    <t>941_P2_D2</t>
  </si>
  <si>
    <t>941_P2</t>
  </si>
  <si>
    <t>941_P2_D3</t>
  </si>
  <si>
    <t>941_P2_D1</t>
  </si>
  <si>
    <t>941_P1_D2</t>
  </si>
  <si>
    <t>941_P1</t>
  </si>
  <si>
    <t>941_P1_D1</t>
  </si>
  <si>
    <t>940_P2_D3</t>
  </si>
  <si>
    <t>940_P2</t>
  </si>
  <si>
    <t>940_P2_D2</t>
  </si>
  <si>
    <t>940_P2_D1</t>
  </si>
  <si>
    <t>940_P1_D3</t>
  </si>
  <si>
    <t>940_P1</t>
  </si>
  <si>
    <t>940_P1_D2</t>
  </si>
  <si>
    <t>940_P1_D4</t>
  </si>
  <si>
    <t>940_P1_D1</t>
  </si>
  <si>
    <t>94_P2_D2</t>
  </si>
  <si>
    <t>94_P2</t>
  </si>
  <si>
    <t>94_P2_D1</t>
  </si>
  <si>
    <t>94_P1_D2</t>
  </si>
  <si>
    <t>94_P1</t>
  </si>
  <si>
    <t>94_P1_D1</t>
  </si>
  <si>
    <t>939_P3_D2</t>
  </si>
  <si>
    <t>939_P3</t>
  </si>
  <si>
    <t>939_P3_D1</t>
  </si>
  <si>
    <t>939_P2_D2</t>
  </si>
  <si>
    <t>939_P2</t>
  </si>
  <si>
    <t>939_P2_D1</t>
  </si>
  <si>
    <t>939_P1_D2</t>
  </si>
  <si>
    <t>939_P1</t>
  </si>
  <si>
    <t>939_P1_D1</t>
  </si>
  <si>
    <t>938_P1_D1</t>
  </si>
  <si>
    <t>938_P1</t>
  </si>
  <si>
    <t>938_P1_D2</t>
  </si>
  <si>
    <t>937_P1_D2</t>
  </si>
  <si>
    <t>937_P1</t>
  </si>
  <si>
    <t>937_P1_D4</t>
  </si>
  <si>
    <t>937_P1_D3</t>
  </si>
  <si>
    <t>937_P1_D1</t>
  </si>
  <si>
    <t>936_P5_D2</t>
  </si>
  <si>
    <t>936_P5</t>
  </si>
  <si>
    <t>936_P5_D1</t>
  </si>
  <si>
    <t>936_P5_D3</t>
  </si>
  <si>
    <t>936_P4_D2</t>
  </si>
  <si>
    <t>936_P4</t>
  </si>
  <si>
    <t>936_P4_D3</t>
  </si>
  <si>
    <t>936_P4_D1</t>
  </si>
  <si>
    <t>936_P3_D1</t>
  </si>
  <si>
    <t>936_P3</t>
  </si>
  <si>
    <t>936_P3_D2</t>
  </si>
  <si>
    <t>936_P2_D1</t>
  </si>
  <si>
    <t>936_P2</t>
  </si>
  <si>
    <t>936_P2_D2</t>
  </si>
  <si>
    <t>936_P1_D2</t>
  </si>
  <si>
    <t>936_P1</t>
  </si>
  <si>
    <t>936_P1_D3</t>
  </si>
  <si>
    <t>936_P1_D1</t>
  </si>
  <si>
    <t>935_P3_D4</t>
  </si>
  <si>
    <t>935_P3</t>
  </si>
  <si>
    <t>935_P3_D2</t>
  </si>
  <si>
    <t>935_P3_D3</t>
  </si>
  <si>
    <t>935_P3_D1</t>
  </si>
  <si>
    <t>935_P2_D3</t>
  </si>
  <si>
    <t>935_P2</t>
  </si>
  <si>
    <t>935_P2_D2</t>
  </si>
  <si>
    <t>1 13</t>
  </si>
  <si>
    <t>935_P2_D4</t>
  </si>
  <si>
    <t>935_P2_D1</t>
  </si>
  <si>
    <t>935_P1_D4</t>
  </si>
  <si>
    <t>935_P1</t>
  </si>
  <si>
    <t>935_P1_D3</t>
  </si>
  <si>
    <t>935_P1_D2</t>
  </si>
  <si>
    <t>935_P1_D1</t>
  </si>
  <si>
    <t>934_P3_D2</t>
  </si>
  <si>
    <t>934_P3</t>
  </si>
  <si>
    <t>934_P3_D1</t>
  </si>
  <si>
    <t>934_P2_D2</t>
  </si>
  <si>
    <t>934_P2</t>
  </si>
  <si>
    <t>934_P2_D4</t>
  </si>
  <si>
    <t>934_P2_D3</t>
  </si>
  <si>
    <t>934_P2_D1</t>
  </si>
  <si>
    <t>934_P1_D3</t>
  </si>
  <si>
    <t>934_P1</t>
  </si>
  <si>
    <t>934_P1_D4</t>
  </si>
  <si>
    <t>934_P1_D2</t>
  </si>
  <si>
    <t>934_P1_D1</t>
  </si>
  <si>
    <t>933_P3_D1</t>
  </si>
  <si>
    <t>933_P3</t>
  </si>
  <si>
    <t>933_P3_D4</t>
  </si>
  <si>
    <t>933_P3_D2</t>
  </si>
  <si>
    <t>933_P3_D3</t>
  </si>
  <si>
    <t>933_P2_D1</t>
  </si>
  <si>
    <t>933_P2</t>
  </si>
  <si>
    <t>933_P2_D3</t>
  </si>
  <si>
    <t>933_P2_D2</t>
  </si>
  <si>
    <t>933_P1_D3</t>
  </si>
  <si>
    <t>933_P1</t>
  </si>
  <si>
    <t>933_P1_D4</t>
  </si>
  <si>
    <t>933_P1_D2</t>
  </si>
  <si>
    <t>933_P1_D1</t>
  </si>
  <si>
    <t>932_P5_D2</t>
  </si>
  <si>
    <t>932_P5</t>
  </si>
  <si>
    <t>932_P5_D1</t>
  </si>
  <si>
    <t>932_P4_D2</t>
  </si>
  <si>
    <t>932_P4</t>
  </si>
  <si>
    <t>932_P4_D1</t>
  </si>
  <si>
    <t>932_P4_D3</t>
  </si>
  <si>
    <t>932_P3_D3</t>
  </si>
  <si>
    <t>932_P3</t>
  </si>
  <si>
    <t>932_P3_D4</t>
  </si>
  <si>
    <t>932_P3_D2</t>
  </si>
  <si>
    <t>932_P3_D1</t>
  </si>
  <si>
    <t>932_P2_D3</t>
  </si>
  <si>
    <t>932_P2</t>
  </si>
  <si>
    <t>932_P2_D4</t>
  </si>
  <si>
    <t>932_P2_D2</t>
  </si>
  <si>
    <t>932_P2_D1</t>
  </si>
  <si>
    <t>932_P1_D3</t>
  </si>
  <si>
    <t>932_P1</t>
  </si>
  <si>
    <t>932_P1_D4</t>
  </si>
  <si>
    <t>932_P1_D2</t>
  </si>
  <si>
    <t>932_P1_D1</t>
  </si>
  <si>
    <t>931_P4_D4</t>
  </si>
  <si>
    <t>931_P4</t>
  </si>
  <si>
    <t>931_P4_D2</t>
  </si>
  <si>
    <t>931_P4_D3</t>
  </si>
  <si>
    <t>931_P4_D1</t>
  </si>
  <si>
    <t>931_P3_D2</t>
  </si>
  <si>
    <t>931_P3</t>
  </si>
  <si>
    <t>1 7</t>
  </si>
  <si>
    <t>931_P3_D1</t>
  </si>
  <si>
    <t>931_P3_D3</t>
  </si>
  <si>
    <t>931_P2_D2</t>
  </si>
  <si>
    <t>931_P2</t>
  </si>
  <si>
    <t>931_P2_D1</t>
  </si>
  <si>
    <t>931_P1_D2</t>
  </si>
  <si>
    <t>931_P1</t>
  </si>
  <si>
    <t>931_P1_D1</t>
  </si>
  <si>
    <t>930_P4_D4</t>
  </si>
  <si>
    <t>930_P4</t>
  </si>
  <si>
    <t>930_P4_D2</t>
  </si>
  <si>
    <t>930_P4_D3</t>
  </si>
  <si>
    <t>930_P4_D1</t>
  </si>
  <si>
    <t>930_P3_D2</t>
  </si>
  <si>
    <t>930_P3</t>
  </si>
  <si>
    <t>930_P3_D1</t>
  </si>
  <si>
    <t>930_P2_D3</t>
  </si>
  <si>
    <t>930_P2</t>
  </si>
  <si>
    <t>930_P2_D4</t>
  </si>
  <si>
    <t>930_P2_D2</t>
  </si>
  <si>
    <t>930_P2_D1</t>
  </si>
  <si>
    <t>930_P1_D1</t>
  </si>
  <si>
    <t>930_P1</t>
  </si>
  <si>
    <t>930_P1_D2</t>
  </si>
  <si>
    <t>93_P1_D4</t>
  </si>
  <si>
    <t>93_P1</t>
  </si>
  <si>
    <t>93_P1_D3</t>
  </si>
  <si>
    <t>93_P1_D2</t>
  </si>
  <si>
    <t>93_P1_D5</t>
  </si>
  <si>
    <t>93_P1_D6</t>
  </si>
  <si>
    <t>93_P1_D1</t>
  </si>
  <si>
    <t>929_P4_D1</t>
  </si>
  <si>
    <t>929_P4</t>
  </si>
  <si>
    <t>929_P4_D2</t>
  </si>
  <si>
    <t>929_P3_D1</t>
  </si>
  <si>
    <t>929_P3</t>
  </si>
  <si>
    <t>929_P3_D2</t>
  </si>
  <si>
    <t>929_P2_D1</t>
  </si>
  <si>
    <t>929_P2</t>
  </si>
  <si>
    <t>929_P2_D2</t>
  </si>
  <si>
    <t>928_P4_D3</t>
  </si>
  <si>
    <t>928_P4</t>
  </si>
  <si>
    <t>928_P4_D2</t>
  </si>
  <si>
    <t>928_P4_D1</t>
  </si>
  <si>
    <t>928_P3_D3</t>
  </si>
  <si>
    <t>928_P3</t>
  </si>
  <si>
    <t>928_P3_D1</t>
  </si>
  <si>
    <t>928_P3_D2</t>
  </si>
  <si>
    <t>927_P4_D1</t>
  </si>
  <si>
    <t>927_P4</t>
  </si>
  <si>
    <t>927_P4_D2</t>
  </si>
  <si>
    <t>927_P3_D1</t>
  </si>
  <si>
    <t>927_P3</t>
  </si>
  <si>
    <t>927_P3_D2</t>
  </si>
  <si>
    <t>927_P2_D1</t>
  </si>
  <si>
    <t>927_P2</t>
  </si>
  <si>
    <t>927_P2_D2</t>
  </si>
  <si>
    <t>927_P1_D1</t>
  </si>
  <si>
    <t>927_P1</t>
  </si>
  <si>
    <t>927_P1_D2</t>
  </si>
  <si>
    <t>926_P3_D2</t>
  </si>
  <si>
    <t>926_P3</t>
  </si>
  <si>
    <t>926_P3_D1</t>
  </si>
  <si>
    <t>926_P2_D2</t>
  </si>
  <si>
    <t>926_P2</t>
  </si>
  <si>
    <t>926_P2_D1</t>
  </si>
  <si>
    <t>926_P1_D1</t>
  </si>
  <si>
    <t>926_P1</t>
  </si>
  <si>
    <t>926_P1_D2</t>
  </si>
  <si>
    <t>926_P1_D4</t>
  </si>
  <si>
    <t>926_P1_D3</t>
  </si>
  <si>
    <t>925_P2_D2</t>
  </si>
  <si>
    <t>925_P2</t>
  </si>
  <si>
    <t>925_P2_D3</t>
  </si>
  <si>
    <t>925_P2_D1</t>
  </si>
  <si>
    <t>925_P2_D4</t>
  </si>
  <si>
    <t>925_P1_D2</t>
  </si>
  <si>
    <t>925_P1</t>
  </si>
  <si>
    <t>925_P1_D1</t>
  </si>
  <si>
    <t>924_P5_D1</t>
  </si>
  <si>
    <t>924_P5</t>
  </si>
  <si>
    <t>924_P5_D2</t>
  </si>
  <si>
    <t>1 5 8</t>
  </si>
  <si>
    <t>924_P4_D2</t>
  </si>
  <si>
    <t>924_P4</t>
  </si>
  <si>
    <t>924_P4_D1</t>
  </si>
  <si>
    <t>924_P3_D3</t>
  </si>
  <si>
    <t>924_P3</t>
  </si>
  <si>
    <t>924_P3_D1</t>
  </si>
  <si>
    <t>924_P3_D2</t>
  </si>
  <si>
    <t>924_P1_D2</t>
  </si>
  <si>
    <t>924_P1</t>
  </si>
  <si>
    <t>924_P1_D1</t>
  </si>
  <si>
    <t>923_P2_D2</t>
  </si>
  <si>
    <t>923_P2</t>
  </si>
  <si>
    <t>923_P2_D1</t>
  </si>
  <si>
    <t>923_P1_D2</t>
  </si>
  <si>
    <t>923_P1</t>
  </si>
  <si>
    <t>923_P1_D3</t>
  </si>
  <si>
    <t>923_P1_D6</t>
  </si>
  <si>
    <t>923_P1_D4</t>
  </si>
  <si>
    <t>923_P1_D5</t>
  </si>
  <si>
    <t>923_P1_D1</t>
  </si>
  <si>
    <t>922_P5_D2</t>
  </si>
  <si>
    <t>922_P5</t>
  </si>
  <si>
    <t>922_P5_D1</t>
  </si>
  <si>
    <t>922_P4_D1</t>
  </si>
  <si>
    <t>922_P4</t>
  </si>
  <si>
    <t>922_P4_D2</t>
  </si>
  <si>
    <t>922_P3_D3</t>
  </si>
  <si>
    <t>922_P3</t>
  </si>
  <si>
    <t>922_P3_D4</t>
  </si>
  <si>
    <t>922_P3_D2</t>
  </si>
  <si>
    <t>922_P3_D1</t>
  </si>
  <si>
    <t>922_P2_D3</t>
  </si>
  <si>
    <t>922_P2</t>
  </si>
  <si>
    <t>922_P2_D1</t>
  </si>
  <si>
    <t>922_P2_D2</t>
  </si>
  <si>
    <t>922_P1_D2</t>
  </si>
  <si>
    <t>922_P1</t>
  </si>
  <si>
    <t>922_P1_D1</t>
  </si>
  <si>
    <t>921_P4_D4</t>
  </si>
  <si>
    <t>921_P4</t>
  </si>
  <si>
    <t>921_P4_D3</t>
  </si>
  <si>
    <t>921_P4_D2</t>
  </si>
  <si>
    <t>5 8</t>
  </si>
  <si>
    <t>921_P4_D1</t>
  </si>
  <si>
    <t>921_P1_D2</t>
  </si>
  <si>
    <t>921_P1</t>
  </si>
  <si>
    <t>921_P1_D1</t>
  </si>
  <si>
    <t>920_P5_D2</t>
  </si>
  <si>
    <t>920_P5</t>
  </si>
  <si>
    <t>920_P5_D1</t>
  </si>
  <si>
    <t>920_P4_D2</t>
  </si>
  <si>
    <t>920_P4</t>
  </si>
  <si>
    <t>920_P4_D1</t>
  </si>
  <si>
    <t>920_P3_D1</t>
  </si>
  <si>
    <t>920_P3</t>
  </si>
  <si>
    <t>920_P3_D2</t>
  </si>
  <si>
    <t>920_P2_D1</t>
  </si>
  <si>
    <t>920_P2</t>
  </si>
  <si>
    <t>920_P2_D2</t>
  </si>
  <si>
    <t>92_P2_D2</t>
  </si>
  <si>
    <t>92_P2</t>
  </si>
  <si>
    <t>92_P2_D1</t>
  </si>
  <si>
    <t>92_P1_D2</t>
  </si>
  <si>
    <t>92_P1</t>
  </si>
  <si>
    <t>92_P1_D1</t>
  </si>
  <si>
    <t>92_P1_D3</t>
  </si>
  <si>
    <t>92_P1_D4</t>
  </si>
  <si>
    <t>919_P2_D2</t>
  </si>
  <si>
    <t>919_P2</t>
  </si>
  <si>
    <t>919_P2_D1</t>
  </si>
  <si>
    <t>919_P1_D1</t>
  </si>
  <si>
    <t>919_P1</t>
  </si>
  <si>
    <t>919_P1_D2</t>
  </si>
  <si>
    <t>918_P3_D2</t>
  </si>
  <si>
    <t>918_P3</t>
  </si>
  <si>
    <t>918_P3_D1</t>
  </si>
  <si>
    <t>918_P2_D2</t>
  </si>
  <si>
    <t>918_P2</t>
  </si>
  <si>
    <t>918_P2_D1</t>
  </si>
  <si>
    <t>918_P1_D1</t>
  </si>
  <si>
    <t>918_P1</t>
  </si>
  <si>
    <t>918_P1_D3</t>
  </si>
  <si>
    <t>918_P1_D2</t>
  </si>
  <si>
    <t>917_P4_D1</t>
  </si>
  <si>
    <t>917_P4</t>
  </si>
  <si>
    <t>917_P4_D2</t>
  </si>
  <si>
    <t>917_P3_D2</t>
  </si>
  <si>
    <t>917_P3</t>
  </si>
  <si>
    <t>917_P3_D1</t>
  </si>
  <si>
    <t>917_P2_D2</t>
  </si>
  <si>
    <t>917_P2</t>
  </si>
  <si>
    <t>917_P2_D1</t>
  </si>
  <si>
    <t>917_P1_D4</t>
  </si>
  <si>
    <t>917_P1</t>
  </si>
  <si>
    <t>917_P1_D3</t>
  </si>
  <si>
    <t>917_P1_D1</t>
  </si>
  <si>
    <t>917_P1_D2</t>
  </si>
  <si>
    <t>916_P4_D2</t>
  </si>
  <si>
    <t>916_P4</t>
  </si>
  <si>
    <t>916_P4_D1</t>
  </si>
  <si>
    <t>916_P3_D2</t>
  </si>
  <si>
    <t>916_P3</t>
  </si>
  <si>
    <t>916_P3_D4</t>
  </si>
  <si>
    <t>916_P3_D1</t>
  </si>
  <si>
    <t>916_P3_D3</t>
  </si>
  <si>
    <t>916_P2_D6</t>
  </si>
  <si>
    <t>916_P2</t>
  </si>
  <si>
    <t>916_P2_D4</t>
  </si>
  <si>
    <t>916_P2_D5</t>
  </si>
  <si>
    <t>916_P2_D3</t>
  </si>
  <si>
    <t>916_P2_D1</t>
  </si>
  <si>
    <t>916_P2_D2</t>
  </si>
  <si>
    <t>915_P8_D2</t>
  </si>
  <si>
    <t>915_P8</t>
  </si>
  <si>
    <t>P8</t>
  </si>
  <si>
    <t>915_P8_D1</t>
  </si>
  <si>
    <t>915_P7_D2</t>
  </si>
  <si>
    <t>915_P7</t>
  </si>
  <si>
    <t>915_P7_D1</t>
  </si>
  <si>
    <t>915_P6_D1</t>
  </si>
  <si>
    <t>915_P6</t>
  </si>
  <si>
    <t>915_P6_D2</t>
  </si>
  <si>
    <t>915_P5_D1</t>
  </si>
  <si>
    <t>915_P5</t>
  </si>
  <si>
    <t>915_P5_D2</t>
  </si>
  <si>
    <t>915_P4_D2</t>
  </si>
  <si>
    <t>915_P4</t>
  </si>
  <si>
    <t>915_P4_D1</t>
  </si>
  <si>
    <t>1 9</t>
  </si>
  <si>
    <t>915_P3_D1</t>
  </si>
  <si>
    <t>915_P3</t>
  </si>
  <si>
    <t>915_P3_D2</t>
  </si>
  <si>
    <t>915_P2_D3</t>
  </si>
  <si>
    <t>915_P2</t>
  </si>
  <si>
    <t>915_P2_D1</t>
  </si>
  <si>
    <t>915_P2_D2</t>
  </si>
  <si>
    <t>915_P1_D2</t>
  </si>
  <si>
    <t>915_P1</t>
  </si>
  <si>
    <t>915_P1_D1</t>
  </si>
  <si>
    <t>914_P3_D2</t>
  </si>
  <si>
    <t>914_P3</t>
  </si>
  <si>
    <t>914_P3_D1</t>
  </si>
  <si>
    <t>914_P2_D1</t>
  </si>
  <si>
    <t>914_P2</t>
  </si>
  <si>
    <t>914_P2_D2</t>
  </si>
  <si>
    <t>914_P1_D1</t>
  </si>
  <si>
    <t>914_P1</t>
  </si>
  <si>
    <t>914_P1_D2</t>
  </si>
  <si>
    <t>913_P2_D3</t>
  </si>
  <si>
    <t>913_P2</t>
  </si>
  <si>
    <t>913_P2_D1</t>
  </si>
  <si>
    <t>913_P2_D2</t>
  </si>
  <si>
    <t>913_P1_D2</t>
  </si>
  <si>
    <t>913_P1</t>
  </si>
  <si>
    <t>913_P1_D1</t>
  </si>
  <si>
    <t>912_P6_D2</t>
  </si>
  <si>
    <t>912_P6</t>
  </si>
  <si>
    <t>912_P6_D1</t>
  </si>
  <si>
    <t>912_P4_D2</t>
  </si>
  <si>
    <t>912_P4</t>
  </si>
  <si>
    <t>912_P4_D1</t>
  </si>
  <si>
    <t>912_P3_D2</t>
  </si>
  <si>
    <t>912_P3</t>
  </si>
  <si>
    <t>912_P3_D1</t>
  </si>
  <si>
    <t>912_P2_D4</t>
  </si>
  <si>
    <t>912_P2</t>
  </si>
  <si>
    <t>912_P2_D3</t>
  </si>
  <si>
    <t>912_P2_D2</t>
  </si>
  <si>
    <t>912_P2_D1</t>
  </si>
  <si>
    <t>911_P3_D2</t>
  </si>
  <si>
    <t>911_P3</t>
  </si>
  <si>
    <t>911_P3_D1</t>
  </si>
  <si>
    <t>911_P2_D1</t>
  </si>
  <si>
    <t>911_P2</t>
  </si>
  <si>
    <t>911_P2_D2</t>
  </si>
  <si>
    <t>1 6</t>
  </si>
  <si>
    <t>911_P1_D4</t>
  </si>
  <si>
    <t>911_P1</t>
  </si>
  <si>
    <t>911_P1_D3</t>
  </si>
  <si>
    <t>911_P1_D2</t>
  </si>
  <si>
    <t>911_P1_D1</t>
  </si>
  <si>
    <t>910_P4_D2</t>
  </si>
  <si>
    <t>910_P4</t>
  </si>
  <si>
    <t>910_P4_D1</t>
  </si>
  <si>
    <t>910_P3_D3</t>
  </si>
  <si>
    <t>910_P3</t>
  </si>
  <si>
    <t>910_P3_D2</t>
  </si>
  <si>
    <t>910_P3_D1</t>
  </si>
  <si>
    <t>910_P2_D2</t>
  </si>
  <si>
    <t>910_P2</t>
  </si>
  <si>
    <t>910_P2_D1</t>
  </si>
  <si>
    <t>910_P1_D2</t>
  </si>
  <si>
    <t>910_P1</t>
  </si>
  <si>
    <t>910_P1_D1</t>
  </si>
  <si>
    <t>91_P4_D2</t>
  </si>
  <si>
    <t>91_P4</t>
  </si>
  <si>
    <t>91_P4_D1</t>
  </si>
  <si>
    <t>91_P4_D3</t>
  </si>
  <si>
    <t>91_P3_D2</t>
  </si>
  <si>
    <t>91_P3</t>
  </si>
  <si>
    <t>91_P3_D1</t>
  </si>
  <si>
    <t>91_P3_D3</t>
  </si>
  <si>
    <t>91_P2_D2</t>
  </si>
  <si>
    <t>91_P2</t>
  </si>
  <si>
    <t>91_P2_D1</t>
  </si>
  <si>
    <t>91_P1_D2</t>
  </si>
  <si>
    <t>91_P1</t>
  </si>
  <si>
    <t>91_P1_D1</t>
  </si>
  <si>
    <t>909_P3_D1</t>
  </si>
  <si>
    <t>909_P3</t>
  </si>
  <si>
    <t>909_P3_D4</t>
  </si>
  <si>
    <t>909_P3_D2</t>
  </si>
  <si>
    <t>909_P3_D3</t>
  </si>
  <si>
    <t>909_P2_D2</t>
  </si>
  <si>
    <t>909_P2</t>
  </si>
  <si>
    <t>909_P2_D3</t>
  </si>
  <si>
    <t>909_P2_D1</t>
  </si>
  <si>
    <t>1 17</t>
  </si>
  <si>
    <t>909_P1_D1</t>
  </si>
  <si>
    <t>909_P1</t>
  </si>
  <si>
    <t>909_P1_D2</t>
  </si>
  <si>
    <t>908_P3_D1</t>
  </si>
  <si>
    <t>908_P3</t>
  </si>
  <si>
    <t>908_P3_D2</t>
  </si>
  <si>
    <t>908_P2_D2</t>
  </si>
  <si>
    <t>908_P2</t>
  </si>
  <si>
    <t>908_P2_D1</t>
  </si>
  <si>
    <t>907_P3_D1</t>
  </si>
  <si>
    <t>907_P3</t>
  </si>
  <si>
    <t>907_P3_D2</t>
  </si>
  <si>
    <t>907_P2_D2</t>
  </si>
  <si>
    <t>907_P2</t>
  </si>
  <si>
    <t>907_P2_D3</t>
  </si>
  <si>
    <t>907_P2_D1</t>
  </si>
  <si>
    <t>907_P2_D4</t>
  </si>
  <si>
    <t>907_P1_D2</t>
  </si>
  <si>
    <t>907_P1</t>
  </si>
  <si>
    <t>907_P1_D1</t>
  </si>
  <si>
    <t>907_P1_D3</t>
  </si>
  <si>
    <t>906_P2_D4</t>
  </si>
  <si>
    <t>906_P2</t>
  </si>
  <si>
    <t>906_P2_D1</t>
  </si>
  <si>
    <t>906_P2_D3</t>
  </si>
  <si>
    <t>906_P2_D2</t>
  </si>
  <si>
    <t>906_P1_D1</t>
  </si>
  <si>
    <t>906_P1</t>
  </si>
  <si>
    <t>906_P1_D2</t>
  </si>
  <si>
    <t>905_P4_D3</t>
  </si>
  <si>
    <t>905_P4</t>
  </si>
  <si>
    <t>905_P4_D2</t>
  </si>
  <si>
    <t>905_P4_D1</t>
  </si>
  <si>
    <t>905_P3_D3</t>
  </si>
  <si>
    <t>905_P3</t>
  </si>
  <si>
    <t>905_P3_D2</t>
  </si>
  <si>
    <t>905_P3_D1</t>
  </si>
  <si>
    <t>905_P2_D1</t>
  </si>
  <si>
    <t>905_P2</t>
  </si>
  <si>
    <t>905_P2_D2</t>
  </si>
  <si>
    <t>905_P2_D3</t>
  </si>
  <si>
    <t>905_P1_D1</t>
  </si>
  <si>
    <t>905_P1</t>
  </si>
  <si>
    <t>905_P1_D2</t>
  </si>
  <si>
    <t>905_P1_D3</t>
  </si>
  <si>
    <t>904_P2_D2</t>
  </si>
  <si>
    <t>904_P2</t>
  </si>
  <si>
    <t>904_P2_D3</t>
  </si>
  <si>
    <t>904_P2_D1</t>
  </si>
  <si>
    <t>904_P1_D1</t>
  </si>
  <si>
    <t>904_P1</t>
  </si>
  <si>
    <t>904_P1_D3</t>
  </si>
  <si>
    <t>904_P1_D2</t>
  </si>
  <si>
    <t>903_P3_D1</t>
  </si>
  <si>
    <t>903_P3</t>
  </si>
  <si>
    <t>903_P3_D2</t>
  </si>
  <si>
    <t>903_P3_D3</t>
  </si>
  <si>
    <t>903_P2_D4</t>
  </si>
  <si>
    <t>903_P2</t>
  </si>
  <si>
    <t>903_P2_D2</t>
  </si>
  <si>
    <t>903_P2_D1</t>
  </si>
  <si>
    <t>903_P2_D3</t>
  </si>
  <si>
    <t>903_P1_D2</t>
  </si>
  <si>
    <t>903_P1</t>
  </si>
  <si>
    <t>903_P1_D3</t>
  </si>
  <si>
    <t>903_P1_D1</t>
  </si>
  <si>
    <t>902_P2_D3</t>
  </si>
  <si>
    <t>902_P2</t>
  </si>
  <si>
    <t>902_P2_D1</t>
  </si>
  <si>
    <t>902_P2_D2</t>
  </si>
  <si>
    <t>902_P1_D3</t>
  </si>
  <si>
    <t>902_P1</t>
  </si>
  <si>
    <t>902_P1_D1</t>
  </si>
  <si>
    <t>902_P1_D2</t>
  </si>
  <si>
    <t>901_P3_D1</t>
  </si>
  <si>
    <t>901_P3</t>
  </si>
  <si>
    <t>901_P3_D2</t>
  </si>
  <si>
    <t>901_P3_D3</t>
  </si>
  <si>
    <t>901_P2_D1</t>
  </si>
  <si>
    <t>901_P2</t>
  </si>
  <si>
    <t>901_P2_D3</t>
  </si>
  <si>
    <t>901_P2_D2</t>
  </si>
  <si>
    <t>901_P1_D3</t>
  </si>
  <si>
    <t>901_P1</t>
  </si>
  <si>
    <t>901_P1_D1</t>
  </si>
  <si>
    <t>901_P1_D2</t>
  </si>
  <si>
    <t>900_P2_D2</t>
  </si>
  <si>
    <t>900_P2</t>
  </si>
  <si>
    <t>900_P2_D1</t>
  </si>
  <si>
    <t>900_P1_D1</t>
  </si>
  <si>
    <t>900_P1</t>
  </si>
  <si>
    <t>900_P1_D2</t>
  </si>
  <si>
    <t>90_P3_D2</t>
  </si>
  <si>
    <t>90_P3</t>
  </si>
  <si>
    <t>90_P3_D1</t>
  </si>
  <si>
    <t>90_P2_D1</t>
  </si>
  <si>
    <t>90_P2</t>
  </si>
  <si>
    <t>90_P2_D2</t>
  </si>
  <si>
    <t>90_P1_D2</t>
  </si>
  <si>
    <t>90_P1</t>
  </si>
  <si>
    <t>90_P1_D1</t>
  </si>
  <si>
    <t>9_P3_D1</t>
  </si>
  <si>
    <t>9_P3</t>
  </si>
  <si>
    <t>9_P3_D2</t>
  </si>
  <si>
    <t>9_P3_D3</t>
  </si>
  <si>
    <t>9_P2_D3</t>
  </si>
  <si>
    <t>9_P2</t>
  </si>
  <si>
    <t>9_P2_D1</t>
  </si>
  <si>
    <t>9_P2_D2</t>
  </si>
  <si>
    <t>9_P2_D4</t>
  </si>
  <si>
    <t>9_P1_D3</t>
  </si>
  <si>
    <t>9_P1</t>
  </si>
  <si>
    <t>9_P1_D1</t>
  </si>
  <si>
    <t>9_P1_D2</t>
  </si>
  <si>
    <t>9_P1_D4</t>
  </si>
  <si>
    <t>899_P4_D2</t>
  </si>
  <si>
    <t>899_P4</t>
  </si>
  <si>
    <t>899_P4_D1</t>
  </si>
  <si>
    <t>899_P3_D2</t>
  </si>
  <si>
    <t>899_P3</t>
  </si>
  <si>
    <t>899_P3_D1</t>
  </si>
  <si>
    <t>899_P2_D4</t>
  </si>
  <si>
    <t>899_P2</t>
  </si>
  <si>
    <t>899_P2_D3</t>
  </si>
  <si>
    <t>899_P2_D1</t>
  </si>
  <si>
    <t>899_P2_D2</t>
  </si>
  <si>
    <t>899_P1_D2</t>
  </si>
  <si>
    <t>899_P1</t>
  </si>
  <si>
    <t>899_P1_D1</t>
  </si>
  <si>
    <t>898_P3_D4</t>
  </si>
  <si>
    <t>898_P3</t>
  </si>
  <si>
    <t>898_P3_D2</t>
  </si>
  <si>
    <t>898_P3_D1</t>
  </si>
  <si>
    <t>898_P3_D3</t>
  </si>
  <si>
    <t>898_P2_D2</t>
  </si>
  <si>
    <t>898_P2</t>
  </si>
  <si>
    <t>898_P2_D1</t>
  </si>
  <si>
    <t>898_P1_D2</t>
  </si>
  <si>
    <t>898_P1</t>
  </si>
  <si>
    <t>898_P1_D4</t>
  </si>
  <si>
    <t>898_P1_D1</t>
  </si>
  <si>
    <t>898_P1_D3</t>
  </si>
  <si>
    <t>897_P3_D2</t>
  </si>
  <si>
    <t>897_P3</t>
  </si>
  <si>
    <t>897_P3_D1</t>
  </si>
  <si>
    <t>897_P2_D4</t>
  </si>
  <si>
    <t>897_P2</t>
  </si>
  <si>
    <t>897_P2_D3</t>
  </si>
  <si>
    <t>897_P2_D1</t>
  </si>
  <si>
    <t>897_P2_D2</t>
  </si>
  <si>
    <t>897_P1_D2</t>
  </si>
  <si>
    <t>897_P1</t>
  </si>
  <si>
    <t>897_P1_D1</t>
  </si>
  <si>
    <t>897_P1_D3</t>
  </si>
  <si>
    <t>896_P4_D1</t>
  </si>
  <si>
    <t>896_P4</t>
  </si>
  <si>
    <t>896_P4_D2</t>
  </si>
  <si>
    <t>896_P3_D1</t>
  </si>
  <si>
    <t>896_P3</t>
  </si>
  <si>
    <t>896_P3_D2</t>
  </si>
  <si>
    <t>8 10</t>
  </si>
  <si>
    <t>896_P2_D1</t>
  </si>
  <si>
    <t>896_P2</t>
  </si>
  <si>
    <t>896_P2_D2</t>
  </si>
  <si>
    <t>896_P1_D2</t>
  </si>
  <si>
    <t>896_P1</t>
  </si>
  <si>
    <t>896_P1_D1</t>
  </si>
  <si>
    <t>895_P2_D1</t>
  </si>
  <si>
    <t>895_P2</t>
  </si>
  <si>
    <t>895_P2_D2</t>
  </si>
  <si>
    <t>895_P1_D1</t>
  </si>
  <si>
    <t>895_P1</t>
  </si>
  <si>
    <t>895_P1_D2</t>
  </si>
  <si>
    <t>894_P3_D2</t>
  </si>
  <si>
    <t>894_P3</t>
  </si>
  <si>
    <t>894_P3_D3</t>
  </si>
  <si>
    <t>1 15</t>
  </si>
  <si>
    <t>894_P3_D1</t>
  </si>
  <si>
    <t>894_P2_D2</t>
  </si>
  <si>
    <t>894_P2</t>
  </si>
  <si>
    <t>894_P2_D3</t>
  </si>
  <si>
    <t>894_P2_D1</t>
  </si>
  <si>
    <t>894_P1_D3</t>
  </si>
  <si>
    <t>894_P1</t>
  </si>
  <si>
    <t>894_P1_D2</t>
  </si>
  <si>
    <t>894_P1_D1</t>
  </si>
  <si>
    <t>893_P6_D1</t>
  </si>
  <si>
    <t>893_P6</t>
  </si>
  <si>
    <t>893_P6_D2</t>
  </si>
  <si>
    <t>893_P5_D1</t>
  </si>
  <si>
    <t>893_P5</t>
  </si>
  <si>
    <t>893_P5_D2</t>
  </si>
  <si>
    <t>893_P4_D2</t>
  </si>
  <si>
    <t>893_P4</t>
  </si>
  <si>
    <t>893_P4_D1</t>
  </si>
  <si>
    <t>893_P3_D2</t>
  </si>
  <si>
    <t>893_P3</t>
  </si>
  <si>
    <t>893_P3_D1</t>
  </si>
  <si>
    <t>893_P2_D2</t>
  </si>
  <si>
    <t>893_P2</t>
  </si>
  <si>
    <t>893_P2_D3</t>
  </si>
  <si>
    <t>893_P2_D1</t>
  </si>
  <si>
    <t>893_P1_D1</t>
  </si>
  <si>
    <t>893_P1</t>
  </si>
  <si>
    <t>893_P1_D2</t>
  </si>
  <si>
    <t>892_P3_D1</t>
  </si>
  <si>
    <t>892_P3</t>
  </si>
  <si>
    <t>892_P3_D2</t>
  </si>
  <si>
    <t>892_P1_D2</t>
  </si>
  <si>
    <t>892_P1</t>
  </si>
  <si>
    <t>892_P1_D3</t>
  </si>
  <si>
    <t>892_P1_D1</t>
  </si>
  <si>
    <t>891_P6_D1</t>
  </si>
  <si>
    <t>891_P6</t>
  </si>
  <si>
    <t>891_P6_D2</t>
  </si>
  <si>
    <t>891_P5_D2</t>
  </si>
  <si>
    <t>891_P5</t>
  </si>
  <si>
    <t>891_P5_D1</t>
  </si>
  <si>
    <t>891_P4_D2</t>
  </si>
  <si>
    <t>891_P4</t>
  </si>
  <si>
    <t>891_P4_D1</t>
  </si>
  <si>
    <t>891_P3_D2</t>
  </si>
  <si>
    <t>891_P3</t>
  </si>
  <si>
    <t>891_P3_D1</t>
  </si>
  <si>
    <t>891_P2_D2</t>
  </si>
  <si>
    <t>891_P2</t>
  </si>
  <si>
    <t>891_P2_D1</t>
  </si>
  <si>
    <t>891_P1_D2</t>
  </si>
  <si>
    <t>891_P1</t>
  </si>
  <si>
    <t>891_P1_D1</t>
  </si>
  <si>
    <t>890_P5_D2</t>
  </si>
  <si>
    <t>890_P5</t>
  </si>
  <si>
    <t>890_P5_D1</t>
  </si>
  <si>
    <t>890_P4_D2</t>
  </si>
  <si>
    <t>890_P4</t>
  </si>
  <si>
    <t>890_P4_D1</t>
  </si>
  <si>
    <t>890_P3_D2</t>
  </si>
  <si>
    <t>890_P3</t>
  </si>
  <si>
    <t>890_P3_D1</t>
  </si>
  <si>
    <t>890_P2_D2</t>
  </si>
  <si>
    <t>890_P2</t>
  </si>
  <si>
    <t>890_P2_D1</t>
  </si>
  <si>
    <t>890_P1_D3</t>
  </si>
  <si>
    <t>890_P1</t>
  </si>
  <si>
    <t>890_P1_D4</t>
  </si>
  <si>
    <t>890_P1_D2</t>
  </si>
  <si>
    <t>890_P1_D1</t>
  </si>
  <si>
    <t>89_P2_D3</t>
  </si>
  <si>
    <t>89_P2</t>
  </si>
  <si>
    <t>89_P2_D2</t>
  </si>
  <si>
    <t>89_P2_D1</t>
  </si>
  <si>
    <t>89_P1_D3</t>
  </si>
  <si>
    <t>89_P1</t>
  </si>
  <si>
    <t>89_P1_D2</t>
  </si>
  <si>
    <t>89_P1_D1</t>
  </si>
  <si>
    <t>8890_P3_D3</t>
  </si>
  <si>
    <t>8890_P3</t>
  </si>
  <si>
    <t>8890_P3_D2</t>
  </si>
  <si>
    <t>8890_P3_D1</t>
  </si>
  <si>
    <t>8890_P2_D2</t>
  </si>
  <si>
    <t>8890_P2</t>
  </si>
  <si>
    <t>8890_P2_D1</t>
  </si>
  <si>
    <t>8890_P2_D3</t>
  </si>
  <si>
    <t>8890_P1_D3</t>
  </si>
  <si>
    <t>8890_P1</t>
  </si>
  <si>
    <t>8890_P1_D2</t>
  </si>
  <si>
    <t>8890_P1_D1</t>
  </si>
  <si>
    <t>889_P4_D1</t>
  </si>
  <si>
    <t>889_P4</t>
  </si>
  <si>
    <t>889_P4_D2</t>
  </si>
  <si>
    <t>889_P3_D1</t>
  </si>
  <si>
    <t>889_P3</t>
  </si>
  <si>
    <t>889_P3_D2</t>
  </si>
  <si>
    <t>889_P2_D2</t>
  </si>
  <si>
    <t>889_P2</t>
  </si>
  <si>
    <t>889_P2_D1</t>
  </si>
  <si>
    <t>889_P1_D2</t>
  </si>
  <si>
    <t>889_P1</t>
  </si>
  <si>
    <t>889_P1_D1</t>
  </si>
  <si>
    <t>888_P3_D4</t>
  </si>
  <si>
    <t>888_P3</t>
  </si>
  <si>
    <t>888_P3_D2</t>
  </si>
  <si>
    <t>888_P3_D1</t>
  </si>
  <si>
    <t>888_P3_D3</t>
  </si>
  <si>
    <t>888_P2_D2</t>
  </si>
  <si>
    <t>888_P2</t>
  </si>
  <si>
    <t>888_P2_D1</t>
  </si>
  <si>
    <t>888_P1_D2</t>
  </si>
  <si>
    <t>888_P1</t>
  </si>
  <si>
    <t>888_P1_D1</t>
  </si>
  <si>
    <t>887_P4_D1</t>
  </si>
  <si>
    <t>887_P4</t>
  </si>
  <si>
    <t>887_P4_D2</t>
  </si>
  <si>
    <t>887_P3_D1</t>
  </si>
  <si>
    <t>887_P3</t>
  </si>
  <si>
    <t>887_P3_D2</t>
  </si>
  <si>
    <t>887_P2_D3</t>
  </si>
  <si>
    <t>887_P2</t>
  </si>
  <si>
    <t>887_P2_D2</t>
  </si>
  <si>
    <t>887_P2_D1</t>
  </si>
  <si>
    <t>887_P1_D3</t>
  </si>
  <si>
    <t>887_P1</t>
  </si>
  <si>
    <t>887_P1_D4</t>
  </si>
  <si>
    <t>887_P1_D1</t>
  </si>
  <si>
    <t>887_P1_D2</t>
  </si>
  <si>
    <t>886_P2_D2</t>
  </si>
  <si>
    <t>886_P2</t>
  </si>
  <si>
    <t>886_P2_D1</t>
  </si>
  <si>
    <t>886_P1_D2</t>
  </si>
  <si>
    <t>886_P1</t>
  </si>
  <si>
    <t>886_P1_D1</t>
  </si>
  <si>
    <t>885_P1_D2</t>
  </si>
  <si>
    <t>885_P1</t>
  </si>
  <si>
    <t>885_P1_D1</t>
  </si>
  <si>
    <t>884_P1_D2</t>
  </si>
  <si>
    <t>884_P1</t>
  </si>
  <si>
    <t>884_P1_D1</t>
  </si>
  <si>
    <t>883_P1_D2</t>
  </si>
  <si>
    <t>883_P1</t>
  </si>
  <si>
    <t>883_P1_D1</t>
  </si>
  <si>
    <t>882_P2_D2</t>
  </si>
  <si>
    <t>882_P2</t>
  </si>
  <si>
    <t>882_P2_D4</t>
  </si>
  <si>
    <t>882_P2_D1</t>
  </si>
  <si>
    <t>882_P2_D3</t>
  </si>
  <si>
    <t>882_P1_D2</t>
  </si>
  <si>
    <t>882_P1</t>
  </si>
  <si>
    <t>882_P1_D1</t>
  </si>
  <si>
    <t>881_P4_D2</t>
  </si>
  <si>
    <t>881_P4</t>
  </si>
  <si>
    <t>881_P4_D1</t>
  </si>
  <si>
    <t>881_P3_D2</t>
  </si>
  <si>
    <t>881_P3</t>
  </si>
  <si>
    <t>881_P3_D3</t>
  </si>
  <si>
    <t>881_P3_D1</t>
  </si>
  <si>
    <t>881_P2_D2</t>
  </si>
  <si>
    <t>881_P2</t>
  </si>
  <si>
    <t>881_P2_D1</t>
  </si>
  <si>
    <t>881_P1_D2</t>
  </si>
  <si>
    <t>881_P1</t>
  </si>
  <si>
    <t>881_P1_D1</t>
  </si>
  <si>
    <t>880_P1_D2</t>
  </si>
  <si>
    <t>880_P1</t>
  </si>
  <si>
    <t>880_P1_D3</t>
  </si>
  <si>
    <t>880_P1_D1</t>
  </si>
  <si>
    <t>88_P2_D1</t>
  </si>
  <si>
    <t>88_P2</t>
  </si>
  <si>
    <t>88_P2_D2</t>
  </si>
  <si>
    <t>88_P1_D1</t>
  </si>
  <si>
    <t>88_P1</t>
  </si>
  <si>
    <t>88_P1_D2</t>
  </si>
  <si>
    <t>879_P3_D1</t>
  </si>
  <si>
    <t>879_P3</t>
  </si>
  <si>
    <t>879_P3_D2</t>
  </si>
  <si>
    <t>879_P2_D2</t>
  </si>
  <si>
    <t>879_P2</t>
  </si>
  <si>
    <t>879_P2_D1</t>
  </si>
  <si>
    <t>879_P1_D1</t>
  </si>
  <si>
    <t>879_P1</t>
  </si>
  <si>
    <t>879_P1_D2</t>
  </si>
  <si>
    <t>878_P2_D1</t>
  </si>
  <si>
    <t>878_P2</t>
  </si>
  <si>
    <t>878_P2_D2</t>
  </si>
  <si>
    <t>878_P1_D2</t>
  </si>
  <si>
    <t>878_P1</t>
  </si>
  <si>
    <t>878_P1_D1</t>
  </si>
  <si>
    <t>877_P4_D2</t>
  </si>
  <si>
    <t>877_P4</t>
  </si>
  <si>
    <t>877_P4_D1</t>
  </si>
  <si>
    <t>877_P3_D2</t>
  </si>
  <si>
    <t>877_P3</t>
  </si>
  <si>
    <t>877_P3_D1</t>
  </si>
  <si>
    <t>877_P2_D2</t>
  </si>
  <si>
    <t>877_P2</t>
  </si>
  <si>
    <t>877_P2_D1</t>
  </si>
  <si>
    <t>877_P1_D2</t>
  </si>
  <si>
    <t>877_P1</t>
  </si>
  <si>
    <t>877_P1_D1</t>
  </si>
  <si>
    <t>876_P1_D2</t>
  </si>
  <si>
    <t>876_P1</t>
  </si>
  <si>
    <t>876_P1_D1</t>
  </si>
  <si>
    <t>875_P3_D2</t>
  </si>
  <si>
    <t>875_P3</t>
  </si>
  <si>
    <t>875_P3_D1</t>
  </si>
  <si>
    <t>875_P2_D2</t>
  </si>
  <si>
    <t>875_P2</t>
  </si>
  <si>
    <t>875_P2_D1</t>
  </si>
  <si>
    <t>875_P1_D2</t>
  </si>
  <si>
    <t>875_P1</t>
  </si>
  <si>
    <t>875_P1_D1</t>
  </si>
  <si>
    <t>874_P3_D2</t>
  </si>
  <si>
    <t>874_P3</t>
  </si>
  <si>
    <t>874_P3_D1</t>
  </si>
  <si>
    <t>874_P2_D1</t>
  </si>
  <si>
    <t>874_P2</t>
  </si>
  <si>
    <t>874_P2_D2</t>
  </si>
  <si>
    <t>874_P1_D2</t>
  </si>
  <si>
    <t>874_P1</t>
  </si>
  <si>
    <t>874_P1_D1</t>
  </si>
  <si>
    <t>873_P3_D2</t>
  </si>
  <si>
    <t>873_P3</t>
  </si>
  <si>
    <t>873_P3_D1</t>
  </si>
  <si>
    <t>873_P2_D2</t>
  </si>
  <si>
    <t>873_P2</t>
  </si>
  <si>
    <t>873_P2_D1</t>
  </si>
  <si>
    <t>873_P1_D2</t>
  </si>
  <si>
    <t>873_P1</t>
  </si>
  <si>
    <t>873_P1_D1</t>
  </si>
  <si>
    <t>872_P3_D4</t>
  </si>
  <si>
    <t>872_P3</t>
  </si>
  <si>
    <t>872_P3_D1</t>
  </si>
  <si>
    <t>872_P3_D2</t>
  </si>
  <si>
    <t>872_P3_D3</t>
  </si>
  <si>
    <t>872_P2_D2</t>
  </si>
  <si>
    <t>872_P2</t>
  </si>
  <si>
    <t>872_P2_D1</t>
  </si>
  <si>
    <t>872_P1_D4</t>
  </si>
  <si>
    <t>872_P1</t>
  </si>
  <si>
    <t>872_P1_D2</t>
  </si>
  <si>
    <t>872_P1_D1</t>
  </si>
  <si>
    <t>872_P1_D3</t>
  </si>
  <si>
    <t>871_P3_D1</t>
  </si>
  <si>
    <t>871_P3</t>
  </si>
  <si>
    <t>871_P3_D2</t>
  </si>
  <si>
    <t>871_P2_D2</t>
  </si>
  <si>
    <t>871_P2</t>
  </si>
  <si>
    <t>871_P2_D1</t>
  </si>
  <si>
    <t>871_P1_D2</t>
  </si>
  <si>
    <t>871_P1</t>
  </si>
  <si>
    <t>871_P1_D1</t>
  </si>
  <si>
    <t>870_P4_D2</t>
  </si>
  <si>
    <t>870_P4</t>
  </si>
  <si>
    <t>870_P4_D1</t>
  </si>
  <si>
    <t>870_P3_D2</t>
  </si>
  <si>
    <t>870_P3</t>
  </si>
  <si>
    <t>870_P3_D1</t>
  </si>
  <si>
    <t>870_P2_D2</t>
  </si>
  <si>
    <t>870_P2</t>
  </si>
  <si>
    <t>870_P2_D1</t>
  </si>
  <si>
    <t>870_P1_D2</t>
  </si>
  <si>
    <t>870_P1</t>
  </si>
  <si>
    <t>870_P1_D1</t>
  </si>
  <si>
    <t>87_P2_D2</t>
  </si>
  <si>
    <t>87_P2</t>
  </si>
  <si>
    <t>87_P2_D1</t>
  </si>
  <si>
    <t>87_P2_D3</t>
  </si>
  <si>
    <t>87_P1_D2</t>
  </si>
  <si>
    <t>87_P1</t>
  </si>
  <si>
    <t>87_P1_D1</t>
  </si>
  <si>
    <t>869_P3_D2</t>
  </si>
  <si>
    <t>869_P3</t>
  </si>
  <si>
    <t>869_P3_D1</t>
  </si>
  <si>
    <t>869_P2_D1</t>
  </si>
  <si>
    <t>869_P2</t>
  </si>
  <si>
    <t>869_P2_D2</t>
  </si>
  <si>
    <t>868_P4_D2</t>
  </si>
  <si>
    <t>868_P4</t>
  </si>
  <si>
    <t>868_P4_D1</t>
  </si>
  <si>
    <t>868_P3_D2</t>
  </si>
  <si>
    <t>868_P3</t>
  </si>
  <si>
    <t>868_P3_D1</t>
  </si>
  <si>
    <t>868_P2_D4</t>
  </si>
  <si>
    <t>868_P2</t>
  </si>
  <si>
    <t>868_P2_D3</t>
  </si>
  <si>
    <t>868_P2_D1</t>
  </si>
  <si>
    <t>868_P2_D2</t>
  </si>
  <si>
    <t>868_P1_D2</t>
  </si>
  <si>
    <t>868_P1</t>
  </si>
  <si>
    <t>868_P1_D1</t>
  </si>
  <si>
    <t>867_P4_D2</t>
  </si>
  <si>
    <t>867_P4</t>
  </si>
  <si>
    <t>867_P4_D1</t>
  </si>
  <si>
    <t>867_P3_D2</t>
  </si>
  <si>
    <t>867_P3</t>
  </si>
  <si>
    <t>867_P3_D1</t>
  </si>
  <si>
    <t>867_P2_D2</t>
  </si>
  <si>
    <t>867_P2</t>
  </si>
  <si>
    <t>867_P2_D1</t>
  </si>
  <si>
    <t>867_P1_D4</t>
  </si>
  <si>
    <t>867_P1</t>
  </si>
  <si>
    <t>867_P1_D3</t>
  </si>
  <si>
    <t>867_P1_D1</t>
  </si>
  <si>
    <t>867_P1_D2</t>
  </si>
  <si>
    <t>866_P4_D1</t>
  </si>
  <si>
    <t>866_P4</t>
  </si>
  <si>
    <t>866_P4_D2</t>
  </si>
  <si>
    <t>866_P3_D3</t>
  </si>
  <si>
    <t>866_P3</t>
  </si>
  <si>
    <t>866_P3_D2</t>
  </si>
  <si>
    <t>866_P3_D4</t>
  </si>
  <si>
    <t>866_P3_D1</t>
  </si>
  <si>
    <t>866_P2_D1</t>
  </si>
  <si>
    <t>866_P2</t>
  </si>
  <si>
    <t>866_P2_D2</t>
  </si>
  <si>
    <t>866_P1_D2</t>
  </si>
  <si>
    <t>866_P1</t>
  </si>
  <si>
    <t>866_P1_D1</t>
  </si>
  <si>
    <t>865_P3_D2</t>
  </si>
  <si>
    <t>865_P3</t>
  </si>
  <si>
    <t>865_P3_D1</t>
  </si>
  <si>
    <t>865_P2_D2</t>
  </si>
  <si>
    <t>865_P2</t>
  </si>
  <si>
    <t>865_P2_D1</t>
  </si>
  <si>
    <t>865_P1_D3</t>
  </si>
  <si>
    <t>865_P1</t>
  </si>
  <si>
    <t>865_P1_D4</t>
  </si>
  <si>
    <t>865_P1_D2</t>
  </si>
  <si>
    <t>865_P1_D1</t>
  </si>
  <si>
    <t>864_P3_D2</t>
  </si>
  <si>
    <t>864_P3</t>
  </si>
  <si>
    <t>864_P3_D1</t>
  </si>
  <si>
    <t>864_P2_D4</t>
  </si>
  <si>
    <t>864_P2</t>
  </si>
  <si>
    <t>864_P2_D2</t>
  </si>
  <si>
    <t>864_P2_D3</t>
  </si>
  <si>
    <t>864_P2_D1</t>
  </si>
  <si>
    <t>864_P1_D2</t>
  </si>
  <si>
    <t>864_P1</t>
  </si>
  <si>
    <t>864_P1_D1</t>
  </si>
  <si>
    <t>863_P2_D1</t>
  </si>
  <si>
    <t>863_P2</t>
  </si>
  <si>
    <t>863_P2_D2</t>
  </si>
  <si>
    <t>863_P1_D2</t>
  </si>
  <si>
    <t>863_P1</t>
  </si>
  <si>
    <t>863_P1_D1</t>
  </si>
  <si>
    <t>862_P3_D1</t>
  </si>
  <si>
    <t>862_P3</t>
  </si>
  <si>
    <t>862_P3_D2</t>
  </si>
  <si>
    <t>862_P2_D2</t>
  </si>
  <si>
    <t>862_P2</t>
  </si>
  <si>
    <t>862_P2_D1</t>
  </si>
  <si>
    <t>862_P1_D1</t>
  </si>
  <si>
    <t>862_P1</t>
  </si>
  <si>
    <t>862_P1_D2</t>
  </si>
  <si>
    <t>861_P5_D2</t>
  </si>
  <si>
    <t>861_P5</t>
  </si>
  <si>
    <t>861_P5_D1</t>
  </si>
  <si>
    <t>861_P3_D2</t>
  </si>
  <si>
    <t>861_P3</t>
  </si>
  <si>
    <t>861_P3_D1</t>
  </si>
  <si>
    <t>861_P2_D2</t>
  </si>
  <si>
    <t>861_P2</t>
  </si>
  <si>
    <t>861_P2_D1</t>
  </si>
  <si>
    <t>861_P1_D3</t>
  </si>
  <si>
    <t>861_P1</t>
  </si>
  <si>
    <t>861_P1_D2</t>
  </si>
  <si>
    <t>861_P1_D1</t>
  </si>
  <si>
    <t>860_P3_D2</t>
  </si>
  <si>
    <t>860_P3</t>
  </si>
  <si>
    <t>860_P3_D1</t>
  </si>
  <si>
    <t>860_P2_D2</t>
  </si>
  <si>
    <t>860_P2</t>
  </si>
  <si>
    <t>860_P2_D1</t>
  </si>
  <si>
    <t>860_P1_D2</t>
  </si>
  <si>
    <t>860_P1</t>
  </si>
  <si>
    <t>860_P1_D1</t>
  </si>
  <si>
    <t>860_P1_D3</t>
  </si>
  <si>
    <t>86_P3_D2</t>
  </si>
  <si>
    <t>86_P3</t>
  </si>
  <si>
    <t>86_P3_D1</t>
  </si>
  <si>
    <t>86_P2_D2</t>
  </si>
  <si>
    <t>86_P2</t>
  </si>
  <si>
    <t>86_P2_D1</t>
  </si>
  <si>
    <t>86_P1_D2</t>
  </si>
  <si>
    <t>86_P1</t>
  </si>
  <si>
    <t>86_P1_D1</t>
  </si>
  <si>
    <t>859_P2_D3</t>
  </si>
  <si>
    <t>859_P2</t>
  </si>
  <si>
    <t>859_P2_D1</t>
  </si>
  <si>
    <t>859_P2_D2</t>
  </si>
  <si>
    <t>859_P1_D2</t>
  </si>
  <si>
    <t>859_P1</t>
  </si>
  <si>
    <t>859_P1_D1</t>
  </si>
  <si>
    <t>859_P1_D3</t>
  </si>
  <si>
    <t>858_P5_D2</t>
  </si>
  <si>
    <t>858_P5</t>
  </si>
  <si>
    <t>858_P5_D1</t>
  </si>
  <si>
    <t>858_P4_D1</t>
  </si>
  <si>
    <t>858_P4</t>
  </si>
  <si>
    <t>858_P4_D2</t>
  </si>
  <si>
    <t>858_P3_D1</t>
  </si>
  <si>
    <t>858_P3</t>
  </si>
  <si>
    <t>858_P3_D2</t>
  </si>
  <si>
    <t>858_P2_D2</t>
  </si>
  <si>
    <t>858_P2</t>
  </si>
  <si>
    <t>858_P2_D1</t>
  </si>
  <si>
    <t>857_P2_D1</t>
  </si>
  <si>
    <t>857_P2</t>
  </si>
  <si>
    <t>857_P2_D2</t>
  </si>
  <si>
    <t>857_P1_D1</t>
  </si>
  <si>
    <t>857_P1</t>
  </si>
  <si>
    <t>857_P1_D3</t>
  </si>
  <si>
    <t>857_P1_D2</t>
  </si>
  <si>
    <t>857_P1_D4</t>
  </si>
  <si>
    <t>856_P3_D4</t>
  </si>
  <si>
    <t>856_P3</t>
  </si>
  <si>
    <t>856_P3_D3</t>
  </si>
  <si>
    <t>856_P3_D1</t>
  </si>
  <si>
    <t>856_P3_D2</t>
  </si>
  <si>
    <t>856_P2_D4</t>
  </si>
  <si>
    <t>856_P2</t>
  </si>
  <si>
    <t>856_P2_D2</t>
  </si>
  <si>
    <t>856_P2_D1</t>
  </si>
  <si>
    <t>856_P2_D3</t>
  </si>
  <si>
    <t>856_P1_D3</t>
  </si>
  <si>
    <t>856_P1</t>
  </si>
  <si>
    <t>856_P1_D2</t>
  </si>
  <si>
    <t>856_P1_D4</t>
  </si>
  <si>
    <t>856_P1_D1</t>
  </si>
  <si>
    <t>855_P3_D4</t>
  </si>
  <si>
    <t>855_P3</t>
  </si>
  <si>
    <t>855_P3_D3</t>
  </si>
  <si>
    <t>855_P3_D1</t>
  </si>
  <si>
    <t>855_P3_D2</t>
  </si>
  <si>
    <t>855_P2_D4</t>
  </si>
  <si>
    <t>855_P2</t>
  </si>
  <si>
    <t>855_P2_D2</t>
  </si>
  <si>
    <t>855_P2_D1</t>
  </si>
  <si>
    <t>855_P2_D3</t>
  </si>
  <si>
    <t>855_P1_D3</t>
  </si>
  <si>
    <t>855_P1</t>
  </si>
  <si>
    <t>855_P1_D2</t>
  </si>
  <si>
    <t>855_P1_D4</t>
  </si>
  <si>
    <t>855_P1_D1</t>
  </si>
  <si>
    <t>854_P4_D1</t>
  </si>
  <si>
    <t>854_P4</t>
  </si>
  <si>
    <t>854_P4_D2</t>
  </si>
  <si>
    <t>854_P3_D1</t>
  </si>
  <si>
    <t>854_P3</t>
  </si>
  <si>
    <t>854_P3_D2</t>
  </si>
  <si>
    <t>854_P2_D4</t>
  </si>
  <si>
    <t>854_P2</t>
  </si>
  <si>
    <t>854_P2_D2</t>
  </si>
  <si>
    <t>854_P2_D1</t>
  </si>
  <si>
    <t>854_P2_D3</t>
  </si>
  <si>
    <t>854_P1_D4</t>
  </si>
  <si>
    <t>854_P1</t>
  </si>
  <si>
    <t>854_P1_D1</t>
  </si>
  <si>
    <t>854_P1_D2</t>
  </si>
  <si>
    <t>854_P1_D3</t>
  </si>
  <si>
    <t>853_P3_D2</t>
  </si>
  <si>
    <t>853_P3</t>
  </si>
  <si>
    <t>853_P3_D1</t>
  </si>
  <si>
    <t>853_P2_D2</t>
  </si>
  <si>
    <t>853_P2</t>
  </si>
  <si>
    <t>853_P2_D1</t>
  </si>
  <si>
    <t>853_P1_D2</t>
  </si>
  <si>
    <t>853_P1</t>
  </si>
  <si>
    <t>853_P1_D1</t>
  </si>
  <si>
    <t>852_P3_D2</t>
  </si>
  <si>
    <t>852_P3</t>
  </si>
  <si>
    <t>852_P3_D1</t>
  </si>
  <si>
    <t>852_P3_D4</t>
  </si>
  <si>
    <t>852_P3_D3</t>
  </si>
  <si>
    <t>852_P2_D2</t>
  </si>
  <si>
    <t>852_P2</t>
  </si>
  <si>
    <t>852_P2_D1</t>
  </si>
  <si>
    <t>852_P1_D2</t>
  </si>
  <si>
    <t>852_P1</t>
  </si>
  <si>
    <t>852_P1_D1</t>
  </si>
  <si>
    <t>851_P2_D1</t>
  </si>
  <si>
    <t>851_P2</t>
  </si>
  <si>
    <t>851_P2_D2</t>
  </si>
  <si>
    <t>851_P1_D2</t>
  </si>
  <si>
    <t>851_P1</t>
  </si>
  <si>
    <t>851_P1_D1</t>
  </si>
  <si>
    <t>850_P2_D1</t>
  </si>
  <si>
    <t>850_P2</t>
  </si>
  <si>
    <t>850_P2_D2</t>
  </si>
  <si>
    <t>850_P1_D2</t>
  </si>
  <si>
    <t>850_P1</t>
  </si>
  <si>
    <t>850_P1_D1</t>
  </si>
  <si>
    <t>85_P1_D2</t>
  </si>
  <si>
    <t>85_P1</t>
  </si>
  <si>
    <t>85_P1_D3</t>
  </si>
  <si>
    <t>85_P1_D1</t>
  </si>
  <si>
    <t>849_P3_D2</t>
  </si>
  <si>
    <t>849_P3</t>
  </si>
  <si>
    <t>849_P3_D1</t>
  </si>
  <si>
    <t>849_P2_D2</t>
  </si>
  <si>
    <t>849_P2</t>
  </si>
  <si>
    <t>849_P2_D1</t>
  </si>
  <si>
    <t>849_P1_D2</t>
  </si>
  <si>
    <t>849_P1</t>
  </si>
  <si>
    <t>849_P1_D1</t>
  </si>
  <si>
    <t>848_P2_D4</t>
  </si>
  <si>
    <t>848_P2</t>
  </si>
  <si>
    <t>848_P2_D3</t>
  </si>
  <si>
    <t>848_P2_D2</t>
  </si>
  <si>
    <t>848_P2_D1</t>
  </si>
  <si>
    <t>848_P1_D1</t>
  </si>
  <si>
    <t>848_P1</t>
  </si>
  <si>
    <t>848_P1_D2</t>
  </si>
  <si>
    <t>847_P4_D1</t>
  </si>
  <si>
    <t>847_P4</t>
  </si>
  <si>
    <t>847_P4_D3</t>
  </si>
  <si>
    <t>847_P4_D2</t>
  </si>
  <si>
    <t>847_P3_D1</t>
  </si>
  <si>
    <t>847_P3</t>
  </si>
  <si>
    <t>847_P3_D2</t>
  </si>
  <si>
    <t>847_P2_D1</t>
  </si>
  <si>
    <t>847_P2</t>
  </si>
  <si>
    <t>847_P2_D4</t>
  </si>
  <si>
    <t>847_P2_D2</t>
  </si>
  <si>
    <t>847_P2_D3</t>
  </si>
  <si>
    <t>847_P1_D1</t>
  </si>
  <si>
    <t>847_P1</t>
  </si>
  <si>
    <t>847_P1_D4</t>
  </si>
  <si>
    <t>847_P1_D2</t>
  </si>
  <si>
    <t>847_P1_D3</t>
  </si>
  <si>
    <t>846_P4_D2</t>
  </si>
  <si>
    <t>846_P4</t>
  </si>
  <si>
    <t>846_P4_D1</t>
  </si>
  <si>
    <t>846_P3_D3</t>
  </si>
  <si>
    <t>846_P3</t>
  </si>
  <si>
    <t>846_P3_D4</t>
  </si>
  <si>
    <t>846_P3_D2</t>
  </si>
  <si>
    <t>846_P3_D1</t>
  </si>
  <si>
    <t>846_P2_D2</t>
  </si>
  <si>
    <t>846_P2</t>
  </si>
  <si>
    <t>846_P2_D1</t>
  </si>
  <si>
    <t>846_P1_D2</t>
  </si>
  <si>
    <t>846_P1</t>
  </si>
  <si>
    <t>846_P1_D1</t>
  </si>
  <si>
    <t>846_P1_D3</t>
  </si>
  <si>
    <t>845_P4_D2</t>
  </si>
  <si>
    <t>845_P4</t>
  </si>
  <si>
    <t>845_P4_D1</t>
  </si>
  <si>
    <t>845_P3_D2</t>
  </si>
  <si>
    <t>845_P3</t>
  </si>
  <si>
    <t>845_P3_D1</t>
  </si>
  <si>
    <t>845_P2_D3</t>
  </si>
  <si>
    <t>845_P2</t>
  </si>
  <si>
    <t>845_P2_D2</t>
  </si>
  <si>
    <t>845_P2_D4</t>
  </si>
  <si>
    <t>845_P2_D1</t>
  </si>
  <si>
    <t>845_P1_D2</t>
  </si>
  <si>
    <t>845_P1</t>
  </si>
  <si>
    <t>845_P1_D1</t>
  </si>
  <si>
    <t>844_P2_D2</t>
  </si>
  <si>
    <t>844_P2</t>
  </si>
  <si>
    <t>844_P2_D3</t>
  </si>
  <si>
    <t>844_P2_D1</t>
  </si>
  <si>
    <t>844_P1_D2</t>
  </si>
  <si>
    <t>844_P1</t>
  </si>
  <si>
    <t>844_P1_D3</t>
  </si>
  <si>
    <t>844_P1_D4</t>
  </si>
  <si>
    <t>844_P1_D1</t>
  </si>
  <si>
    <t>843_P5_D3</t>
  </si>
  <si>
    <t>843_P5</t>
  </si>
  <si>
    <t>843_P5_D4</t>
  </si>
  <si>
    <t>843_P5_D2</t>
  </si>
  <si>
    <t>843_P5_D1</t>
  </si>
  <si>
    <t>843_P2_D2</t>
  </si>
  <si>
    <t>843_P2</t>
  </si>
  <si>
    <t>843_P2_D1</t>
  </si>
  <si>
    <t>843_P1_D2</t>
  </si>
  <si>
    <t>843_P1</t>
  </si>
  <si>
    <t>843_P1_D1</t>
  </si>
  <si>
    <t>842_P3_D1</t>
  </si>
  <si>
    <t>842_P3</t>
  </si>
  <si>
    <t>842_P3_D2</t>
  </si>
  <si>
    <t>842_P2_D5</t>
  </si>
  <si>
    <t>842_P2</t>
  </si>
  <si>
    <t>842_P2_D1</t>
  </si>
  <si>
    <t>842_P2_D6</t>
  </si>
  <si>
    <t>842_P2_D4</t>
  </si>
  <si>
    <t>842_P2_D3</t>
  </si>
  <si>
    <t>842_P2_D2</t>
  </si>
  <si>
    <t>842_P1_D1</t>
  </si>
  <si>
    <t>842_P1</t>
  </si>
  <si>
    <t>842_P1_D2</t>
  </si>
  <si>
    <t>841_P1_D4</t>
  </si>
  <si>
    <t>841_P1</t>
  </si>
  <si>
    <t>841_P1_D2</t>
  </si>
  <si>
    <t>841_P1_D1</t>
  </si>
  <si>
    <t>841_P1_D3</t>
  </si>
  <si>
    <t>840_P4_D1</t>
  </si>
  <si>
    <t>840_P4</t>
  </si>
  <si>
    <t>840_P4_D2</t>
  </si>
  <si>
    <t>840_P3_D1</t>
  </si>
  <si>
    <t>840_P3</t>
  </si>
  <si>
    <t>840_P3_D2</t>
  </si>
  <si>
    <t>840_P2_D2</t>
  </si>
  <si>
    <t>840_P2</t>
  </si>
  <si>
    <t>840_P2_D1</t>
  </si>
  <si>
    <t>840_P1_D2</t>
  </si>
  <si>
    <t>840_P1</t>
  </si>
  <si>
    <t>840_P1_D1</t>
  </si>
  <si>
    <t>84_P4_D2</t>
  </si>
  <si>
    <t>84_P4</t>
  </si>
  <si>
    <t>84_P4_D1</t>
  </si>
  <si>
    <t>84_P3_D2</t>
  </si>
  <si>
    <t>84_P3</t>
  </si>
  <si>
    <t>84_P3_D4</t>
  </si>
  <si>
    <t>84_P3_D1</t>
  </si>
  <si>
    <t>84_P3_D3</t>
  </si>
  <si>
    <t>84_P2_D1</t>
  </si>
  <si>
    <t>84_P2</t>
  </si>
  <si>
    <t>84_P2_D2</t>
  </si>
  <si>
    <t>84_P1_D4</t>
  </si>
  <si>
    <t>84_P1</t>
  </si>
  <si>
    <t>84_P1_D3</t>
  </si>
  <si>
    <t>84_P1_D1</t>
  </si>
  <si>
    <t>84_P1_D2</t>
  </si>
  <si>
    <t>839_P5_D2</t>
  </si>
  <si>
    <t>839_P5</t>
  </si>
  <si>
    <t>839_P5_D1</t>
  </si>
  <si>
    <t>839_P3_D2</t>
  </si>
  <si>
    <t>839_P3</t>
  </si>
  <si>
    <t>839_P3_D1</t>
  </si>
  <si>
    <t>839_P2_D1</t>
  </si>
  <si>
    <t>839_P2</t>
  </si>
  <si>
    <t>839_P2_D2</t>
  </si>
  <si>
    <t>839_P1_D2</t>
  </si>
  <si>
    <t>839_P1</t>
  </si>
  <si>
    <t>839_P1_D1</t>
  </si>
  <si>
    <t>838_P3_D1</t>
  </si>
  <si>
    <t>838_P3</t>
  </si>
  <si>
    <t>838_P3_D2</t>
  </si>
  <si>
    <t>837_P4_D1</t>
  </si>
  <si>
    <t>837_P4</t>
  </si>
  <si>
    <t>837_P4_D2</t>
  </si>
  <si>
    <t>837_P3_D1</t>
  </si>
  <si>
    <t>837_P3</t>
  </si>
  <si>
    <t>837_P3_D2</t>
  </si>
  <si>
    <t>837_P2_D2</t>
  </si>
  <si>
    <t>837_P2</t>
  </si>
  <si>
    <t>837_P2_D1</t>
  </si>
  <si>
    <t>837_P1_D2</t>
  </si>
  <si>
    <t>837_P1</t>
  </si>
  <si>
    <t>837_P1_D1</t>
  </si>
  <si>
    <t>836_P3_D2</t>
  </si>
  <si>
    <t>836_P3</t>
  </si>
  <si>
    <t>836_P3_D4</t>
  </si>
  <si>
    <t>836_P3_D1</t>
  </si>
  <si>
    <t>836_P3_D3</t>
  </si>
  <si>
    <t>836_P2_D3</t>
  </si>
  <si>
    <t>836_P2</t>
  </si>
  <si>
    <t>836_P2_D4</t>
  </si>
  <si>
    <t>836_P2_D2</t>
  </si>
  <si>
    <t>836_P2_D1</t>
  </si>
  <si>
    <t>836_P1_D3</t>
  </si>
  <si>
    <t>836_P1</t>
  </si>
  <si>
    <t>836_P1_D1</t>
  </si>
  <si>
    <t>836_P1_D2</t>
  </si>
  <si>
    <t>836_P1_D4</t>
  </si>
  <si>
    <t>835_P2_D3</t>
  </si>
  <si>
    <t>835_P2</t>
  </si>
  <si>
    <t>835_P2_D4</t>
  </si>
  <si>
    <t>835_P2_D1</t>
  </si>
  <si>
    <t>835_P2_D2</t>
  </si>
  <si>
    <t>835_P1_D2</t>
  </si>
  <si>
    <t>835_P1</t>
  </si>
  <si>
    <t>835_P1_D1</t>
  </si>
  <si>
    <t>835_P1_D3</t>
  </si>
  <si>
    <t>835_P1_D4</t>
  </si>
  <si>
    <t>834_P4_D2</t>
  </si>
  <si>
    <t>834_P4</t>
  </si>
  <si>
    <t>834_P4_D1</t>
  </si>
  <si>
    <t>834_P3_D1</t>
  </si>
  <si>
    <t>834_P3</t>
  </si>
  <si>
    <t>834_P3_D2</t>
  </si>
  <si>
    <t>834_P2_D2</t>
  </si>
  <si>
    <t>834_P2</t>
  </si>
  <si>
    <t>834_P2_D1</t>
  </si>
  <si>
    <t>834_P1_D3</t>
  </si>
  <si>
    <t>834_P1</t>
  </si>
  <si>
    <t>834_P1_D2</t>
  </si>
  <si>
    <t>834_P1_D4</t>
  </si>
  <si>
    <t>834_P1_D1</t>
  </si>
  <si>
    <t>834_P1_D6</t>
  </si>
  <si>
    <t>834_P1_D5</t>
  </si>
  <si>
    <t>833_P3_D4</t>
  </si>
  <si>
    <t>833_P3</t>
  </si>
  <si>
    <t>833_P3_D2</t>
  </si>
  <si>
    <t>833_P3_D1</t>
  </si>
  <si>
    <t>833_P3_D3</t>
  </si>
  <si>
    <t>833_P2_D4</t>
  </si>
  <si>
    <t>833_P2</t>
  </si>
  <si>
    <t>833_P2_D2</t>
  </si>
  <si>
    <t>833_P2_D3</t>
  </si>
  <si>
    <t>833_P2_D1</t>
  </si>
  <si>
    <t>833_P1_D1</t>
  </si>
  <si>
    <t>833_P1</t>
  </si>
  <si>
    <t>833_P1_D2</t>
  </si>
  <si>
    <t>832_P4_D2</t>
  </si>
  <si>
    <t>832_P4</t>
  </si>
  <si>
    <t>832_P4_D1</t>
  </si>
  <si>
    <t>832_P3_D2</t>
  </si>
  <si>
    <t>832_P3</t>
  </si>
  <si>
    <t>832_P3_D1</t>
  </si>
  <si>
    <t>832_P2_D2</t>
  </si>
  <si>
    <t>832_P2</t>
  </si>
  <si>
    <t>832_P2_D1</t>
  </si>
  <si>
    <t>832_P1_D3</t>
  </si>
  <si>
    <t>832_P1</t>
  </si>
  <si>
    <t>832_P1_D4</t>
  </si>
  <si>
    <t>832_P1_D2</t>
  </si>
  <si>
    <t>832_P1_D1</t>
  </si>
  <si>
    <t>831_P2_D4</t>
  </si>
  <si>
    <t>831_P2</t>
  </si>
  <si>
    <t>831_P2_D2</t>
  </si>
  <si>
    <t>831_P2_D3</t>
  </si>
  <si>
    <t>831_P2_D1</t>
  </si>
  <si>
    <t>831_P1_D5</t>
  </si>
  <si>
    <t>831_P1</t>
  </si>
  <si>
    <t>831_P1_D6</t>
  </si>
  <si>
    <t>831_P1_D4</t>
  </si>
  <si>
    <t>831_P1_D2</t>
  </si>
  <si>
    <t>831_P1_D3</t>
  </si>
  <si>
    <t>831_P1_D1</t>
  </si>
  <si>
    <t>830_P4_D2</t>
  </si>
  <si>
    <t>830_P4</t>
  </si>
  <si>
    <t>830_P4_D1</t>
  </si>
  <si>
    <t>830_P3_D1</t>
  </si>
  <si>
    <t>830_P3</t>
  </si>
  <si>
    <t>830_P3_D2</t>
  </si>
  <si>
    <t>830_P3_D3</t>
  </si>
  <si>
    <t>830_P3_D4</t>
  </si>
  <si>
    <t>830_P2_D3</t>
  </si>
  <si>
    <t>830_P2</t>
  </si>
  <si>
    <t>830_P2_D2</t>
  </si>
  <si>
    <t>830_P2_D1</t>
  </si>
  <si>
    <t>830_P2_D4</t>
  </si>
  <si>
    <t>830_P1_D2</t>
  </si>
  <si>
    <t>830_P1</t>
  </si>
  <si>
    <t>830_P1_D6</t>
  </si>
  <si>
    <t>830_P1_D5</t>
  </si>
  <si>
    <t>830_P1_D4</t>
  </si>
  <si>
    <t>830_P1_D3</t>
  </si>
  <si>
    <t>830_P1_D1</t>
  </si>
  <si>
    <t>83_P4_D1</t>
  </si>
  <si>
    <t>83_P4</t>
  </si>
  <si>
    <t>83_P4_D2</t>
  </si>
  <si>
    <t>83_P3_D1</t>
  </si>
  <si>
    <t>83_P3</t>
  </si>
  <si>
    <t>83_P3_D2</t>
  </si>
  <si>
    <t>83_P2_D1</t>
  </si>
  <si>
    <t>83_P2</t>
  </si>
  <si>
    <t>83_P2_D2</t>
  </si>
  <si>
    <t>83_P1_D4</t>
  </si>
  <si>
    <t>83_P1</t>
  </si>
  <si>
    <t>83_P1_D1</t>
  </si>
  <si>
    <t>83_P1_D3</t>
  </si>
  <si>
    <t>83_P1_D2</t>
  </si>
  <si>
    <t>829_P2_D4</t>
  </si>
  <si>
    <t>829_P2</t>
  </si>
  <si>
    <t>829_P2_D3</t>
  </si>
  <si>
    <t>829_P2_D1</t>
  </si>
  <si>
    <t>829_P2_D2</t>
  </si>
  <si>
    <t>829_P1_D3</t>
  </si>
  <si>
    <t>829_P1</t>
  </si>
  <si>
    <t>829_P1_D5</t>
  </si>
  <si>
    <t>829_P1_D6</t>
  </si>
  <si>
    <t>829_P1_D2</t>
  </si>
  <si>
    <t>829_P1_D4</t>
  </si>
  <si>
    <t>829_P1_D1</t>
  </si>
  <si>
    <t>828_P4_D2</t>
  </si>
  <si>
    <t>828_P4</t>
  </si>
  <si>
    <t>828_P4_D3</t>
  </si>
  <si>
    <t>828_P4_D1</t>
  </si>
  <si>
    <t>828_P4_D4</t>
  </si>
  <si>
    <t>828_P3_D1</t>
  </si>
  <si>
    <t>828_P3</t>
  </si>
  <si>
    <t>828_P3_D3</t>
  </si>
  <si>
    <t>828_P3_D2</t>
  </si>
  <si>
    <t>828_P3_D4</t>
  </si>
  <si>
    <t>828_P2_D2</t>
  </si>
  <si>
    <t>828_P2</t>
  </si>
  <si>
    <t>828_P2_D3</t>
  </si>
  <si>
    <t>828_P2_D1</t>
  </si>
  <si>
    <t>828_P2_D4</t>
  </si>
  <si>
    <t>828_P1_D1</t>
  </si>
  <si>
    <t>828_P1</t>
  </si>
  <si>
    <t>828_P1_D6</t>
  </si>
  <si>
    <t>828_P1_D2</t>
  </si>
  <si>
    <t>828_P1_D5</t>
  </si>
  <si>
    <t>828_P1_D4</t>
  </si>
  <si>
    <t>828_P1_D3</t>
  </si>
  <si>
    <t>827_P3_D1</t>
  </si>
  <si>
    <t>827_P3</t>
  </si>
  <si>
    <t>827_P3_D2</t>
  </si>
  <si>
    <t>827_P3_D3</t>
  </si>
  <si>
    <t>827_P3_D4</t>
  </si>
  <si>
    <t>827_P2_D6</t>
  </si>
  <si>
    <t>827_P2</t>
  </si>
  <si>
    <t>827_P2_D1</t>
  </si>
  <si>
    <t>827_P2_D5</t>
  </si>
  <si>
    <t>827_P2_D2</t>
  </si>
  <si>
    <t>827_P2_D3</t>
  </si>
  <si>
    <t>827_P2_D4</t>
  </si>
  <si>
    <t>827_P1_D3</t>
  </si>
  <si>
    <t>827_P1</t>
  </si>
  <si>
    <t>827_P1_D2</t>
  </si>
  <si>
    <t>827_P1_D1</t>
  </si>
  <si>
    <t>827_P1_D4</t>
  </si>
  <si>
    <t>826_P3_D4</t>
  </si>
  <si>
    <t>826_P3</t>
  </si>
  <si>
    <t>826_P3_D1</t>
  </si>
  <si>
    <t>826_P3_D2</t>
  </si>
  <si>
    <t>826_P3_D3</t>
  </si>
  <si>
    <t>826_P2_D4</t>
  </si>
  <si>
    <t>826_P2</t>
  </si>
  <si>
    <t>826_P2_D1</t>
  </si>
  <si>
    <t>826_P2_D2</t>
  </si>
  <si>
    <t>826_P2_D3</t>
  </si>
  <si>
    <t>826_P1_D4</t>
  </si>
  <si>
    <t>826_P1</t>
  </si>
  <si>
    <t>826_P1_D2</t>
  </si>
  <si>
    <t>826_P1_D1</t>
  </si>
  <si>
    <t>826_P1_D3</t>
  </si>
  <si>
    <t>825_P2_D1</t>
  </si>
  <si>
    <t>825_P2</t>
  </si>
  <si>
    <t>825_P2_D4</t>
  </si>
  <si>
    <t>825_P2_D3</t>
  </si>
  <si>
    <t>825_P2_D2</t>
  </si>
  <si>
    <t>825_P1_D1</t>
  </si>
  <si>
    <t>825_P1</t>
  </si>
  <si>
    <t>825_P1_D4</t>
  </si>
  <si>
    <t>825_P1_D2</t>
  </si>
  <si>
    <t>825_P1_D3</t>
  </si>
  <si>
    <t>824_P2_D3</t>
  </si>
  <si>
    <t>824_P2</t>
  </si>
  <si>
    <t>824_P2_D2</t>
  </si>
  <si>
    <t>824_P2_D1</t>
  </si>
  <si>
    <t>824_P1_D1</t>
  </si>
  <si>
    <t>824_P1</t>
  </si>
  <si>
    <t>824_P1_D2</t>
  </si>
  <si>
    <t>824_P1_D4</t>
  </si>
  <si>
    <t>824_P1_D3</t>
  </si>
  <si>
    <t>823_P2_D1</t>
  </si>
  <si>
    <t>823_P2</t>
  </si>
  <si>
    <t>823_P2_D3</t>
  </si>
  <si>
    <t>823_P2_D2</t>
  </si>
  <si>
    <t>823_P1_D3</t>
  </si>
  <si>
    <t>823_P1</t>
  </si>
  <si>
    <t>823_P1_D1</t>
  </si>
  <si>
    <t>823_P1_D2</t>
  </si>
  <si>
    <t>822_P3_D1</t>
  </si>
  <si>
    <t>822_P3</t>
  </si>
  <si>
    <t>822_P3_D4</t>
  </si>
  <si>
    <t>822_P3_D2</t>
  </si>
  <si>
    <t>822_P3_D3</t>
  </si>
  <si>
    <t>822_P2_D1</t>
  </si>
  <si>
    <t>822_P2</t>
  </si>
  <si>
    <t>822_P2_D2</t>
  </si>
  <si>
    <t>822_P2_D3</t>
  </si>
  <si>
    <t>822_P1_D2</t>
  </si>
  <si>
    <t>822_P1</t>
  </si>
  <si>
    <t>822_P1_D1</t>
  </si>
  <si>
    <t>822_P1_D3</t>
  </si>
  <si>
    <t>821_P4_D4</t>
  </si>
  <si>
    <t>821_P4</t>
  </si>
  <si>
    <t>821_P4_D3</t>
  </si>
  <si>
    <t>821_P4_D2</t>
  </si>
  <si>
    <t>821_P4_D1</t>
  </si>
  <si>
    <t>821_P3_D3</t>
  </si>
  <si>
    <t>821_P3</t>
  </si>
  <si>
    <t>821_P3_D2</t>
  </si>
  <si>
    <t>821_P3_D1</t>
  </si>
  <si>
    <t>821_P2_D3</t>
  </si>
  <si>
    <t>821_P2</t>
  </si>
  <si>
    <t>821_P2_D2</t>
  </si>
  <si>
    <t>821_P2_D1</t>
  </si>
  <si>
    <t>821_P1_D3</t>
  </si>
  <si>
    <t>821_P1</t>
  </si>
  <si>
    <t>821_P1_D2</t>
  </si>
  <si>
    <t>821_P1_D1</t>
  </si>
  <si>
    <t>820_P5_D1</t>
  </si>
  <si>
    <t>820_P5</t>
  </si>
  <si>
    <t>820_P5_D2</t>
  </si>
  <si>
    <t>820_P4_D1</t>
  </si>
  <si>
    <t>820_P4</t>
  </si>
  <si>
    <t>820_P4_D2</t>
  </si>
  <si>
    <t>820_P3_D1</t>
  </si>
  <si>
    <t>820_P3</t>
  </si>
  <si>
    <t>820_P3_D2</t>
  </si>
  <si>
    <t>820_P2_D1</t>
  </si>
  <si>
    <t>820_P2</t>
  </si>
  <si>
    <t>820_P2_D2</t>
  </si>
  <si>
    <t>820_P2_D3</t>
  </si>
  <si>
    <t>820_P1_D2</t>
  </si>
  <si>
    <t>820_P1</t>
  </si>
  <si>
    <t>820_P1_D3</t>
  </si>
  <si>
    <t>820_P1_D4</t>
  </si>
  <si>
    <t>820_P1_D1</t>
  </si>
  <si>
    <t>82_P2_D2</t>
  </si>
  <si>
    <t>82_P2</t>
  </si>
  <si>
    <t>82_P2_D1</t>
  </si>
  <si>
    <t>82_P1_D3</t>
  </si>
  <si>
    <t>82_P1</t>
  </si>
  <si>
    <t>82_P1_D1</t>
  </si>
  <si>
    <t>82_P1_D2</t>
  </si>
  <si>
    <t>819_P4_D2</t>
  </si>
  <si>
    <t>819_P4</t>
  </si>
  <si>
    <t>819_P4_D1</t>
  </si>
  <si>
    <t>819_P3_D1</t>
  </si>
  <si>
    <t>819_P3</t>
  </si>
  <si>
    <t>819_P3_D2</t>
  </si>
  <si>
    <t>819_P2_D1</t>
  </si>
  <si>
    <t>819_P2</t>
  </si>
  <si>
    <t>819_P2_D2</t>
  </si>
  <si>
    <t>819_P1_D2</t>
  </si>
  <si>
    <t>819_P1</t>
  </si>
  <si>
    <t>819_P1_D3</t>
  </si>
  <si>
    <t>819_P1_D1</t>
  </si>
  <si>
    <t>818_P4_D2</t>
  </si>
  <si>
    <t>818_P4</t>
  </si>
  <si>
    <t>818_P4_D1</t>
  </si>
  <si>
    <t>818_P4_D3</t>
  </si>
  <si>
    <t>818_P3_D2</t>
  </si>
  <si>
    <t>818_P3</t>
  </si>
  <si>
    <t>818_P3_D1</t>
  </si>
  <si>
    <t>818_P2_D2</t>
  </si>
  <si>
    <t>818_P2</t>
  </si>
  <si>
    <t>818_P2_D1</t>
  </si>
  <si>
    <t>818_P1_D1</t>
  </si>
  <si>
    <t>818_P1</t>
  </si>
  <si>
    <t>818_P1_D2</t>
  </si>
  <si>
    <t>817_P5_D2</t>
  </si>
  <si>
    <t>817_P5</t>
  </si>
  <si>
    <t>817_P5_D1</t>
  </si>
  <si>
    <t>817_P4_D1</t>
  </si>
  <si>
    <t>817_P4</t>
  </si>
  <si>
    <t>817_P4_D2</t>
  </si>
  <si>
    <t>817_P3_D1</t>
  </si>
  <si>
    <t>817_P3</t>
  </si>
  <si>
    <t>817_P3_D2</t>
  </si>
  <si>
    <t>817_P2_D1</t>
  </si>
  <si>
    <t>817_P2</t>
  </si>
  <si>
    <t>817_P2_D2</t>
  </si>
  <si>
    <t>817_P2_D3</t>
  </si>
  <si>
    <t>817_P1_D1</t>
  </si>
  <si>
    <t>817_P1</t>
  </si>
  <si>
    <t>817_P1_D3</t>
  </si>
  <si>
    <t>817_P1_D2</t>
  </si>
  <si>
    <t>817_P1_D4</t>
  </si>
  <si>
    <t>816_P3_D1</t>
  </si>
  <si>
    <t>816_P3</t>
  </si>
  <si>
    <t>816_P3_D2</t>
  </si>
  <si>
    <t>816_P2_D1</t>
  </si>
  <si>
    <t>816_P2</t>
  </si>
  <si>
    <t>816_P2_D2</t>
  </si>
  <si>
    <t>816_P1_D1</t>
  </si>
  <si>
    <t>816_P1</t>
  </si>
  <si>
    <t>816_P1_D2</t>
  </si>
  <si>
    <t>815_P3_D3</t>
  </si>
  <si>
    <t>815_P3</t>
  </si>
  <si>
    <t>815_P3_D1</t>
  </si>
  <si>
    <t>815_P3_D2</t>
  </si>
  <si>
    <t>815_P2_D2</t>
  </si>
  <si>
    <t>815_P2</t>
  </si>
  <si>
    <t>815_P2_D1</t>
  </si>
  <si>
    <t>815_P1_D2</t>
  </si>
  <si>
    <t>815_P1</t>
  </si>
  <si>
    <t>815_P1_D1</t>
  </si>
  <si>
    <t>814_P4_D1</t>
  </si>
  <si>
    <t>814_P4</t>
  </si>
  <si>
    <t>814_P4_D2</t>
  </si>
  <si>
    <t>814_P3_D1</t>
  </si>
  <si>
    <t>814_P3</t>
  </si>
  <si>
    <t>814_P3_D3</t>
  </si>
  <si>
    <t>814_P3_D2</t>
  </si>
  <si>
    <t>814_P2_D1</t>
  </si>
  <si>
    <t>814_P2</t>
  </si>
  <si>
    <t>814_P2_D4</t>
  </si>
  <si>
    <t>814_P2_D3</t>
  </si>
  <si>
    <t>814_P2_D2</t>
  </si>
  <si>
    <t>814_P1_D1</t>
  </si>
  <si>
    <t>814_P1</t>
  </si>
  <si>
    <t>814_P1_D3</t>
  </si>
  <si>
    <t>814_P1_D2</t>
  </si>
  <si>
    <t>814_P1_D4</t>
  </si>
  <si>
    <t>813_P4_D1</t>
  </si>
  <si>
    <t>813_P4</t>
  </si>
  <si>
    <t>813_P4_D2</t>
  </si>
  <si>
    <t>813_P3_D2</t>
  </si>
  <si>
    <t>813_P3</t>
  </si>
  <si>
    <t>813_P3_D1</t>
  </si>
  <si>
    <t>813_P2_D2</t>
  </si>
  <si>
    <t>813_P2</t>
  </si>
  <si>
    <t>813_P2_D1</t>
  </si>
  <si>
    <t>813_P1_D2</t>
  </si>
  <si>
    <t>813_P1</t>
  </si>
  <si>
    <t>813_P1_D1</t>
  </si>
  <si>
    <t>812_P4_D3</t>
  </si>
  <si>
    <t>812_P4</t>
  </si>
  <si>
    <t>812_P4_D4</t>
  </si>
  <si>
    <t>812_P4_D2</t>
  </si>
  <si>
    <t>812_P4_D1</t>
  </si>
  <si>
    <t>812_P3_D3</t>
  </si>
  <si>
    <t>812_P3</t>
  </si>
  <si>
    <t>812_P3_D2</t>
  </si>
  <si>
    <t>812_P3_D1</t>
  </si>
  <si>
    <t>812_P2_D1</t>
  </si>
  <si>
    <t>812_P2</t>
  </si>
  <si>
    <t>812_P2_D2</t>
  </si>
  <si>
    <t>812_P1_D1</t>
  </si>
  <si>
    <t>812_P1</t>
  </si>
  <si>
    <t>812_P1_D2</t>
  </si>
  <si>
    <t>811_P4_D2</t>
  </si>
  <si>
    <t>811_P4</t>
  </si>
  <si>
    <t>811_P4_D1</t>
  </si>
  <si>
    <t>811_P3_D2</t>
  </si>
  <si>
    <t>811_P3</t>
  </si>
  <si>
    <t>811_P3_D1</t>
  </si>
  <si>
    <t>811_P2_D2</t>
  </si>
  <si>
    <t>811_P2</t>
  </si>
  <si>
    <t>811_P2_D1</t>
  </si>
  <si>
    <t>811_P2_D4</t>
  </si>
  <si>
    <t>811_P2_D3</t>
  </si>
  <si>
    <t>811_P1_D2</t>
  </si>
  <si>
    <t>811_P1</t>
  </si>
  <si>
    <t>811_P1_D1</t>
  </si>
  <si>
    <t>810_P4_D2</t>
  </si>
  <si>
    <t>810_P4</t>
  </si>
  <si>
    <t>810_P4_D1</t>
  </si>
  <si>
    <t>810_P3_D3</t>
  </si>
  <si>
    <t>810_P3</t>
  </si>
  <si>
    <t>810_P3_D2</t>
  </si>
  <si>
    <t>810_P3_D4</t>
  </si>
  <si>
    <t>810_P3_D1</t>
  </si>
  <si>
    <t>810_P2_D3</t>
  </si>
  <si>
    <t>810_P2</t>
  </si>
  <si>
    <t>810_P2_D1</t>
  </si>
  <si>
    <t>810_P2_D2</t>
  </si>
  <si>
    <t>810_P2_D4</t>
  </si>
  <si>
    <t>810_P1_D1</t>
  </si>
  <si>
    <t>810_P1</t>
  </si>
  <si>
    <t>810_P1_D2</t>
  </si>
  <si>
    <t>81_P6_D2</t>
  </si>
  <si>
    <t>81_P6</t>
  </si>
  <si>
    <t>81_P6_D1</t>
  </si>
  <si>
    <t>81_P5_D2</t>
  </si>
  <si>
    <t>81_P5</t>
  </si>
  <si>
    <t>81_P5_D1</t>
  </si>
  <si>
    <t>81_P4_D4</t>
  </si>
  <si>
    <t>81_P4</t>
  </si>
  <si>
    <t>81_P4_D2</t>
  </si>
  <si>
    <t>81_P4_D1</t>
  </si>
  <si>
    <t>81_P4_D3</t>
  </si>
  <si>
    <t>81_P3_D1</t>
  </si>
  <si>
    <t>81_P3</t>
  </si>
  <si>
    <t>81_P3_D2</t>
  </si>
  <si>
    <t>81_P2_D2</t>
  </si>
  <si>
    <t>81_P2</t>
  </si>
  <si>
    <t>81_P2_D1</t>
  </si>
  <si>
    <t>81_P2_D3</t>
  </si>
  <si>
    <t>81_P1_D2</t>
  </si>
  <si>
    <t>81_P1</t>
  </si>
  <si>
    <t>81_P1_D5</t>
  </si>
  <si>
    <t>81_P1_D1</t>
  </si>
  <si>
    <t>81_P1_D6</t>
  </si>
  <si>
    <t>81_P1_D3</t>
  </si>
  <si>
    <t>81_P1_D4</t>
  </si>
  <si>
    <t>809_P3_D1</t>
  </si>
  <si>
    <t>809_P3</t>
  </si>
  <si>
    <t>809_P3_D3</t>
  </si>
  <si>
    <t>809_P3_D2</t>
  </si>
  <si>
    <t>809_P2_D3</t>
  </si>
  <si>
    <t>809_P2</t>
  </si>
  <si>
    <t>809_P2_D1</t>
  </si>
  <si>
    <t>809_P2_D2</t>
  </si>
  <si>
    <t>809_P2_D4</t>
  </si>
  <si>
    <t>808_P4_D1</t>
  </si>
  <si>
    <t>808_P4</t>
  </si>
  <si>
    <t>808_P4_D2</t>
  </si>
  <si>
    <t>808_P3_D1</t>
  </si>
  <si>
    <t>808_P3</t>
  </si>
  <si>
    <t>808_P3_D2</t>
  </si>
  <si>
    <t>808_P3_D4</t>
  </si>
  <si>
    <t>808_P3_D3</t>
  </si>
  <si>
    <t>808_P2_D1</t>
  </si>
  <si>
    <t>808_P2</t>
  </si>
  <si>
    <t>808_P2_D2</t>
  </si>
  <si>
    <t>808_P1_D2</t>
  </si>
  <si>
    <t>808_P1</t>
  </si>
  <si>
    <t>808_P1_D1</t>
  </si>
  <si>
    <t>807_P4_D2</t>
  </si>
  <si>
    <t>807_P4</t>
  </si>
  <si>
    <t>807_P4_D1</t>
  </si>
  <si>
    <t>807_P3_D4</t>
  </si>
  <si>
    <t>807_P3</t>
  </si>
  <si>
    <t>807_P3_D2</t>
  </si>
  <si>
    <t>807_P3_D1</t>
  </si>
  <si>
    <t>807_P3_D3</t>
  </si>
  <si>
    <t>807_P2_D2</t>
  </si>
  <si>
    <t>807_P2</t>
  </si>
  <si>
    <t>807_P2_D1</t>
  </si>
  <si>
    <t>806_P3_D2</t>
  </si>
  <si>
    <t>806_P3</t>
  </si>
  <si>
    <t>806_P3_D1</t>
  </si>
  <si>
    <t>806_P3_D3</t>
  </si>
  <si>
    <t>806_P3_D4</t>
  </si>
  <si>
    <t>806_P2_D1</t>
  </si>
  <si>
    <t>806_P2</t>
  </si>
  <si>
    <t>806_P2_D2</t>
  </si>
  <si>
    <t>806_P1_D2</t>
  </si>
  <si>
    <t>806_P1</t>
  </si>
  <si>
    <t>806_P1_D1</t>
  </si>
  <si>
    <t>805_P3_D1</t>
  </si>
  <si>
    <t>805_P3</t>
  </si>
  <si>
    <t>805_P3_D3</t>
  </si>
  <si>
    <t>805_P3_D2</t>
  </si>
  <si>
    <t>805_P3_D4</t>
  </si>
  <si>
    <t>805_P2_D2</t>
  </si>
  <si>
    <t>805_P2</t>
  </si>
  <si>
    <t>805_P2_D1</t>
  </si>
  <si>
    <t>805_P1_D6</t>
  </si>
  <si>
    <t>805_P1</t>
  </si>
  <si>
    <t>805_P1_D4</t>
  </si>
  <si>
    <t>805_P1_D1</t>
  </si>
  <si>
    <t>805_P1_D2</t>
  </si>
  <si>
    <t>805_P1_D5</t>
  </si>
  <si>
    <t>805_P1_D3</t>
  </si>
  <si>
    <t>14</t>
  </si>
  <si>
    <t>804_P2_D1</t>
  </si>
  <si>
    <t>804_P2</t>
  </si>
  <si>
    <t>804_P2_D2</t>
  </si>
  <si>
    <t>804_P1_D2</t>
  </si>
  <si>
    <t>804_P1</t>
  </si>
  <si>
    <t>804_P1_D1</t>
  </si>
  <si>
    <t>803_P4_D2</t>
  </si>
  <si>
    <t>803_P4</t>
  </si>
  <si>
    <t>803_P4_D1</t>
  </si>
  <si>
    <t>803_P3_D5</t>
  </si>
  <si>
    <t>803_P3</t>
  </si>
  <si>
    <t>803_P3_D3</t>
  </si>
  <si>
    <t>803_P3_D2</t>
  </si>
  <si>
    <t>803_P3_D4</t>
  </si>
  <si>
    <t>803_P3_D6</t>
  </si>
  <si>
    <t>803_P3_D1</t>
  </si>
  <si>
    <t>803_P2_D3</t>
  </si>
  <si>
    <t>803_P2</t>
  </si>
  <si>
    <t>803_P2_D4</t>
  </si>
  <si>
    <t>803_P2_D2</t>
  </si>
  <si>
    <t>803_P2_D6</t>
  </si>
  <si>
    <t>803_P2_D5</t>
  </si>
  <si>
    <t>803_P2_D1</t>
  </si>
  <si>
    <t>803_P1_D3</t>
  </si>
  <si>
    <t>803_P1</t>
  </si>
  <si>
    <t>803_P1_D2</t>
  </si>
  <si>
    <t>803_P1_D4</t>
  </si>
  <si>
    <t>803_P1_D1</t>
  </si>
  <si>
    <t>802_P4_D2</t>
  </si>
  <si>
    <t>802_P4</t>
  </si>
  <si>
    <t>802_P4_D1</t>
  </si>
  <si>
    <t>802_P3_D4</t>
  </si>
  <si>
    <t>802_P3</t>
  </si>
  <si>
    <t>802_P3_D2</t>
  </si>
  <si>
    <t>802_P3_D1</t>
  </si>
  <si>
    <t>802_P3_D3</t>
  </si>
  <si>
    <t>802_P2_D4</t>
  </si>
  <si>
    <t>802_P2</t>
  </si>
  <si>
    <t>802_P2_D1</t>
  </si>
  <si>
    <t>802_P2_D3</t>
  </si>
  <si>
    <t>802_P2_D2</t>
  </si>
  <si>
    <t>802_P1_D3</t>
  </si>
  <si>
    <t>802_P1</t>
  </si>
  <si>
    <t>802_P1_D1</t>
  </si>
  <si>
    <t>802_P1_D2</t>
  </si>
  <si>
    <t>802_P1_D4</t>
  </si>
  <si>
    <t>801_P3_D1</t>
  </si>
  <si>
    <t>801_P3</t>
  </si>
  <si>
    <t>801_P3_D2</t>
  </si>
  <si>
    <t>801_P2_D2</t>
  </si>
  <si>
    <t>801_P2</t>
  </si>
  <si>
    <t>801_P2_D1</t>
  </si>
  <si>
    <t>800_P4_D2</t>
  </si>
  <si>
    <t>800_P4</t>
  </si>
  <si>
    <t>800_P4_D1</t>
  </si>
  <si>
    <t>800_P3_D1</t>
  </si>
  <si>
    <t>800_P3</t>
  </si>
  <si>
    <t>800_P3_D2</t>
  </si>
  <si>
    <t>800_P2_D2</t>
  </si>
  <si>
    <t>800_P2</t>
  </si>
  <si>
    <t>800_P2_D1</t>
  </si>
  <si>
    <t>800_P1_D3</t>
  </si>
  <si>
    <t>800_P1</t>
  </si>
  <si>
    <t>800_P1_D4</t>
  </si>
  <si>
    <t>800_P1_D2</t>
  </si>
  <si>
    <t>800_P1_D1</t>
  </si>
  <si>
    <t>80_P3_D2</t>
  </si>
  <si>
    <t>80_P3</t>
  </si>
  <si>
    <t>80_P3_D1</t>
  </si>
  <si>
    <t>80_P2_D1</t>
  </si>
  <si>
    <t>80_P2</t>
  </si>
  <si>
    <t>80_P2_D2</t>
  </si>
  <si>
    <t>80_P1_D1</t>
  </si>
  <si>
    <t>80_P1</t>
  </si>
  <si>
    <t>80_P1_D2</t>
  </si>
  <si>
    <t>8_P3_D2</t>
  </si>
  <si>
    <t>8_P3</t>
  </si>
  <si>
    <t>8_P3_D1</t>
  </si>
  <si>
    <t>8_P2_D1</t>
  </si>
  <si>
    <t>8_P2</t>
  </si>
  <si>
    <t>8_P2_D2</t>
  </si>
  <si>
    <t>MESSASSI</t>
  </si>
  <si>
    <t>8_P1_D1</t>
  </si>
  <si>
    <t>8_P1</t>
  </si>
  <si>
    <t>8_P1_D3</t>
  </si>
  <si>
    <t>8_P1_D2</t>
  </si>
  <si>
    <t>799_P3_D1</t>
  </si>
  <si>
    <t>799_P3</t>
  </si>
  <si>
    <t>799_P3_D2</t>
  </si>
  <si>
    <t>799_P2_D1</t>
  </si>
  <si>
    <t>799_P2</t>
  </si>
  <si>
    <t>799_P2_D2</t>
  </si>
  <si>
    <t>799_P1_D2</t>
  </si>
  <si>
    <t>799_P1</t>
  </si>
  <si>
    <t>799_P1_D1</t>
  </si>
  <si>
    <t>798_P2_D2</t>
  </si>
  <si>
    <t>798_P2</t>
  </si>
  <si>
    <t>798_P2_D1</t>
  </si>
  <si>
    <t>798_P1_D2</t>
  </si>
  <si>
    <t>798_P1</t>
  </si>
  <si>
    <t>798_P1_D1</t>
  </si>
  <si>
    <t>797_P3_D2</t>
  </si>
  <si>
    <t>797_P3</t>
  </si>
  <si>
    <t>797_P3_D1</t>
  </si>
  <si>
    <t>797_P2_D2</t>
  </si>
  <si>
    <t>797_P2</t>
  </si>
  <si>
    <t>797_P2_D1</t>
  </si>
  <si>
    <t>797_P1_D2</t>
  </si>
  <si>
    <t>797_P1</t>
  </si>
  <si>
    <t>797_P1_D1</t>
  </si>
  <si>
    <t>796_P3_D2</t>
  </si>
  <si>
    <t>796_P3</t>
  </si>
  <si>
    <t>796_P3_D1</t>
  </si>
  <si>
    <t>796_P2_D2</t>
  </si>
  <si>
    <t>796_P2</t>
  </si>
  <si>
    <t>796_P2_D1</t>
  </si>
  <si>
    <t>796_P1_D2</t>
  </si>
  <si>
    <t>796_P1</t>
  </si>
  <si>
    <t>796_P1_D1</t>
  </si>
  <si>
    <t>795_P2_D2</t>
  </si>
  <si>
    <t>795_P2</t>
  </si>
  <si>
    <t>795_P2_D1</t>
  </si>
  <si>
    <t>795_P1_D1</t>
  </si>
  <si>
    <t>795_P1</t>
  </si>
  <si>
    <t>795_P1_D2</t>
  </si>
  <si>
    <t>794_P5_D2</t>
  </si>
  <si>
    <t>794_P5</t>
  </si>
  <si>
    <t>794_P5_D1</t>
  </si>
  <si>
    <t>794_P4_D2</t>
  </si>
  <si>
    <t>794_P4</t>
  </si>
  <si>
    <t>794_P4_D1</t>
  </si>
  <si>
    <t>794_P3_D2</t>
  </si>
  <si>
    <t>794_P3</t>
  </si>
  <si>
    <t>794_P3_D1</t>
  </si>
  <si>
    <t>794_P2_D2</t>
  </si>
  <si>
    <t>794_P2</t>
  </si>
  <si>
    <t>794_P2_D1</t>
  </si>
  <si>
    <t>794_P1_D2</t>
  </si>
  <si>
    <t>794_P1</t>
  </si>
  <si>
    <t>794_P1_D1</t>
  </si>
  <si>
    <t>793_P1_D4</t>
  </si>
  <si>
    <t>793_P1</t>
  </si>
  <si>
    <t>793_P1_D3</t>
  </si>
  <si>
    <t>793_P1_D1</t>
  </si>
  <si>
    <t>793_P1_D2</t>
  </si>
  <si>
    <t>792_P2_D1</t>
  </si>
  <si>
    <t>792_P2</t>
  </si>
  <si>
    <t>792_P2_D2</t>
  </si>
  <si>
    <t>792_P1_D2</t>
  </si>
  <si>
    <t>792_P1</t>
  </si>
  <si>
    <t>792_P1_D1</t>
  </si>
  <si>
    <t>792_P1_D3</t>
  </si>
  <si>
    <t>791_P3_D1</t>
  </si>
  <si>
    <t>791_P3</t>
  </si>
  <si>
    <t>791_P3_D2</t>
  </si>
  <si>
    <t>791_P2_D1</t>
  </si>
  <si>
    <t>791_P2</t>
  </si>
  <si>
    <t>791_P2_D2</t>
  </si>
  <si>
    <t>791_P1_D1</t>
  </si>
  <si>
    <t>791_P1</t>
  </si>
  <si>
    <t>791_P1_D2</t>
  </si>
  <si>
    <t>790_P3_D2</t>
  </si>
  <si>
    <t>790_P3</t>
  </si>
  <si>
    <t>790_P3_D1</t>
  </si>
  <si>
    <t>790_P2_D2</t>
  </si>
  <si>
    <t>790_P2</t>
  </si>
  <si>
    <t>790_P2_D1</t>
  </si>
  <si>
    <t>790_P1_D2</t>
  </si>
  <si>
    <t>790_P1</t>
  </si>
  <si>
    <t>790_P1_D1</t>
  </si>
  <si>
    <t>79_P1_D2</t>
  </si>
  <si>
    <t>79_P1</t>
  </si>
  <si>
    <t>79_P1_D1</t>
  </si>
  <si>
    <t>789_P3_D1</t>
  </si>
  <si>
    <t>789_P3</t>
  </si>
  <si>
    <t>789_P3_D2</t>
  </si>
  <si>
    <t>789_P2_D2</t>
  </si>
  <si>
    <t>789_P2</t>
  </si>
  <si>
    <t>789_P2_D1</t>
  </si>
  <si>
    <t>789_P1_D1</t>
  </si>
  <si>
    <t>789_P1</t>
  </si>
  <si>
    <t>789_P1_D2</t>
  </si>
  <si>
    <t>788_P2_D2</t>
  </si>
  <si>
    <t>788_P2</t>
  </si>
  <si>
    <t>788_P2_D1</t>
  </si>
  <si>
    <t>788_P1_D2</t>
  </si>
  <si>
    <t>788_P1</t>
  </si>
  <si>
    <t>788_P1_D1</t>
  </si>
  <si>
    <t>787_P3_D2</t>
  </si>
  <si>
    <t>787_P3</t>
  </si>
  <si>
    <t>787_P3_D1</t>
  </si>
  <si>
    <t>787_P2_D2</t>
  </si>
  <si>
    <t>787_P2</t>
  </si>
  <si>
    <t>787_P2_D1</t>
  </si>
  <si>
    <t>787_P1_D2</t>
  </si>
  <si>
    <t>787_P1</t>
  </si>
  <si>
    <t>787_P1_D1</t>
  </si>
  <si>
    <t>786_P5_D2</t>
  </si>
  <si>
    <t>786_P5</t>
  </si>
  <si>
    <t>786_P5_D1</t>
  </si>
  <si>
    <t>786_P3_D2</t>
  </si>
  <si>
    <t>786_P3</t>
  </si>
  <si>
    <t>786_P3_D1</t>
  </si>
  <si>
    <t>786_P2_D2</t>
  </si>
  <si>
    <t>786_P2</t>
  </si>
  <si>
    <t>786_P2_D1</t>
  </si>
  <si>
    <t>786_P1_D2</t>
  </si>
  <si>
    <t>786_P1</t>
  </si>
  <si>
    <t>786_P1_D1</t>
  </si>
  <si>
    <t>785_P3_D2</t>
  </si>
  <si>
    <t>785_P3</t>
  </si>
  <si>
    <t>785_P3_D1</t>
  </si>
  <si>
    <t>785_P2_D1</t>
  </si>
  <si>
    <t>785_P2</t>
  </si>
  <si>
    <t>785_P2_D2</t>
  </si>
  <si>
    <t>784_P4_D2</t>
  </si>
  <si>
    <t>784_P4</t>
  </si>
  <si>
    <t>784_P4_D1</t>
  </si>
  <si>
    <t>784_P3_D2</t>
  </si>
  <si>
    <t>784_P3</t>
  </si>
  <si>
    <t>784_P3_D1</t>
  </si>
  <si>
    <t>784_P2_D2</t>
  </si>
  <si>
    <t>784_P2</t>
  </si>
  <si>
    <t>784_P2_D1</t>
  </si>
  <si>
    <t>784_P1_D3</t>
  </si>
  <si>
    <t>784_P1</t>
  </si>
  <si>
    <t>784_P1_D4</t>
  </si>
  <si>
    <t>784_P1_D2</t>
  </si>
  <si>
    <t>784_P1_D1</t>
  </si>
  <si>
    <t>783_P6_D2</t>
  </si>
  <si>
    <t>783_P6</t>
  </si>
  <si>
    <t>783_P6_D1</t>
  </si>
  <si>
    <t>783_P5_D2</t>
  </si>
  <si>
    <t>783_P5</t>
  </si>
  <si>
    <t>783_P5_D1</t>
  </si>
  <si>
    <t>783_P4_D2</t>
  </si>
  <si>
    <t>783_P4</t>
  </si>
  <si>
    <t>783_P4_D1</t>
  </si>
  <si>
    <t>783_P3_D2</t>
  </si>
  <si>
    <t>783_P3</t>
  </si>
  <si>
    <t>783_P3_D1</t>
  </si>
  <si>
    <t>783_P2_D2</t>
  </si>
  <si>
    <t>783_P2</t>
  </si>
  <si>
    <t>783_P2_D1</t>
  </si>
  <si>
    <t>783_P1_D3</t>
  </si>
  <si>
    <t>783_P1</t>
  </si>
  <si>
    <t>783_P1_D2</t>
  </si>
  <si>
    <t>783_P1_D4</t>
  </si>
  <si>
    <t>783_P1_D1</t>
  </si>
  <si>
    <t>782_P5_D1</t>
  </si>
  <si>
    <t>782_P5</t>
  </si>
  <si>
    <t>782_P5_D2</t>
  </si>
  <si>
    <t>782_P4_D3</t>
  </si>
  <si>
    <t>782_P4</t>
  </si>
  <si>
    <t>782_P4_D2</t>
  </si>
  <si>
    <t>782_P4_D4</t>
  </si>
  <si>
    <t>782_P4_D1</t>
  </si>
  <si>
    <t>782_P3_D1</t>
  </si>
  <si>
    <t>782_P3</t>
  </si>
  <si>
    <t>782_P3_D2</t>
  </si>
  <si>
    <t>782_P2_D2</t>
  </si>
  <si>
    <t>782_P2</t>
  </si>
  <si>
    <t>782_P2_D1</t>
  </si>
  <si>
    <t>782_P1_D2</t>
  </si>
  <si>
    <t>782_P1</t>
  </si>
  <si>
    <t>782_P1_D1</t>
  </si>
  <si>
    <t>781_P5_D2</t>
  </si>
  <si>
    <t>781_P5</t>
  </si>
  <si>
    <t>781_P5_D1</t>
  </si>
  <si>
    <t>781_P4_D2</t>
  </si>
  <si>
    <t>781_P4</t>
  </si>
  <si>
    <t>781_P4_D1</t>
  </si>
  <si>
    <t>781_P3_D2</t>
  </si>
  <si>
    <t>781_P3</t>
  </si>
  <si>
    <t>781_P3_D4</t>
  </si>
  <si>
    <t>781_P3_D3</t>
  </si>
  <si>
    <t>781_P3_D1</t>
  </si>
  <si>
    <t>781_P2_D2</t>
  </si>
  <si>
    <t>781_P2</t>
  </si>
  <si>
    <t>781_P2_D1</t>
  </si>
  <si>
    <t>781_P1_D2</t>
  </si>
  <si>
    <t>781_P1</t>
  </si>
  <si>
    <t>781_P1_D1</t>
  </si>
  <si>
    <t>780_P3_D2</t>
  </si>
  <si>
    <t>780_P3</t>
  </si>
  <si>
    <t>780_P3_D1</t>
  </si>
  <si>
    <t>780_P2_D4</t>
  </si>
  <si>
    <t>780_P2</t>
  </si>
  <si>
    <t>780_P2_D3</t>
  </si>
  <si>
    <t>780_P2_D1</t>
  </si>
  <si>
    <t>780_P2_D2</t>
  </si>
  <si>
    <t>780_P1_D2</t>
  </si>
  <si>
    <t>780_P1</t>
  </si>
  <si>
    <t>780_P1_D6</t>
  </si>
  <si>
    <t>780_P1_D4</t>
  </si>
  <si>
    <t>780_P1_D1</t>
  </si>
  <si>
    <t>780_P1_D5</t>
  </si>
  <si>
    <t>780_P1_D3</t>
  </si>
  <si>
    <t>78_P6_D2</t>
  </si>
  <si>
    <t>78_P6</t>
  </si>
  <si>
    <t>78_P6_D3</t>
  </si>
  <si>
    <t>78_P6_D4</t>
  </si>
  <si>
    <t>78_P6_D1</t>
  </si>
  <si>
    <t>78_P5_D1</t>
  </si>
  <si>
    <t>78_P5</t>
  </si>
  <si>
    <t>78_P5_D3</t>
  </si>
  <si>
    <t>78_P5_D2</t>
  </si>
  <si>
    <t>78_P3_D2</t>
  </si>
  <si>
    <t>78_P3</t>
  </si>
  <si>
    <t>78_P3_D1</t>
  </si>
  <si>
    <t>78_P2_D2</t>
  </si>
  <si>
    <t>78_P2</t>
  </si>
  <si>
    <t>78_P2_D1</t>
  </si>
  <si>
    <t>78_P1_D2</t>
  </si>
  <si>
    <t>78_P1</t>
  </si>
  <si>
    <t>78_P1_D1</t>
  </si>
  <si>
    <t>779_P5_D2</t>
  </si>
  <si>
    <t>779_P5</t>
  </si>
  <si>
    <t>779_P5_D4</t>
  </si>
  <si>
    <t>779_P5_D3</t>
  </si>
  <si>
    <t>779_P5_D6</t>
  </si>
  <si>
    <t>779_P5_D1</t>
  </si>
  <si>
    <t>779_P5_D5</t>
  </si>
  <si>
    <t>779_P4_D2</t>
  </si>
  <si>
    <t>779_P4</t>
  </si>
  <si>
    <t>779_P4_D1</t>
  </si>
  <si>
    <t>779_P3_D2</t>
  </si>
  <si>
    <t>779_P3</t>
  </si>
  <si>
    <t>779_P3_D1</t>
  </si>
  <si>
    <t>779_P2_D2</t>
  </si>
  <si>
    <t>779_P2</t>
  </si>
  <si>
    <t>779_P2_D1</t>
  </si>
  <si>
    <t>779_P1_D1</t>
  </si>
  <si>
    <t>779_P1</t>
  </si>
  <si>
    <t>779_P1_D2</t>
  </si>
  <si>
    <t>778_P2_D2</t>
  </si>
  <si>
    <t>778_P2</t>
  </si>
  <si>
    <t>778_P2_D1</t>
  </si>
  <si>
    <t>778_P1_D3</t>
  </si>
  <si>
    <t>778_P1</t>
  </si>
  <si>
    <t>778_P1_D4</t>
  </si>
  <si>
    <t>778_P1_D1</t>
  </si>
  <si>
    <t>778_P1_D2</t>
  </si>
  <si>
    <t>777_P1_D1</t>
  </si>
  <si>
    <t>777_P1</t>
  </si>
  <si>
    <t>777_P1_D2</t>
  </si>
  <si>
    <t>776_P5_D2</t>
  </si>
  <si>
    <t>776_P5</t>
  </si>
  <si>
    <t>776_P5_D4</t>
  </si>
  <si>
    <t>776_P5_D3</t>
  </si>
  <si>
    <t>776_P5_D1</t>
  </si>
  <si>
    <t>776_P4_D2</t>
  </si>
  <si>
    <t>776_P4</t>
  </si>
  <si>
    <t>776_P4_D1</t>
  </si>
  <si>
    <t>776_P2_D1</t>
  </si>
  <si>
    <t>776_P2</t>
  </si>
  <si>
    <t>776_P2_D2</t>
  </si>
  <si>
    <t>776_P1_D2</t>
  </si>
  <si>
    <t>776_P1</t>
  </si>
  <si>
    <t>776_P1_D1</t>
  </si>
  <si>
    <t>1 5 8 15</t>
  </si>
  <si>
    <t>775_P2_D1</t>
  </si>
  <si>
    <t>775_P2</t>
  </si>
  <si>
    <t>775_P2_D2</t>
  </si>
  <si>
    <t>775_P1_D2</t>
  </si>
  <si>
    <t>775_P1</t>
  </si>
  <si>
    <t>775_P1_D1</t>
  </si>
  <si>
    <t>774_P1_D2</t>
  </si>
  <si>
    <t>774_P1</t>
  </si>
  <si>
    <t>774_P1_D1</t>
  </si>
  <si>
    <t>773_P3_D2</t>
  </si>
  <si>
    <t>773_P3</t>
  </si>
  <si>
    <t>773_P3_D1</t>
  </si>
  <si>
    <t>773_P2_D2</t>
  </si>
  <si>
    <t>773_P2</t>
  </si>
  <si>
    <t>773_P2_D3</t>
  </si>
  <si>
    <t>773_P2_D1</t>
  </si>
  <si>
    <t>773_P1_D2</t>
  </si>
  <si>
    <t>773_P1</t>
  </si>
  <si>
    <t>773_P1_D1</t>
  </si>
  <si>
    <t>772_P2_D1</t>
  </si>
  <si>
    <t>772_P2</t>
  </si>
  <si>
    <t>772_P2_D2</t>
  </si>
  <si>
    <t>772_P1_D1</t>
  </si>
  <si>
    <t>772_P1</t>
  </si>
  <si>
    <t>772_P1_D2</t>
  </si>
  <si>
    <t>771_P2_D2</t>
  </si>
  <si>
    <t>771_P2</t>
  </si>
  <si>
    <t>771_P2_D1</t>
  </si>
  <si>
    <t>771_P1_D2</t>
  </si>
  <si>
    <t>771_P1</t>
  </si>
  <si>
    <t>771_P1_D3</t>
  </si>
  <si>
    <t>771_P1_D4</t>
  </si>
  <si>
    <t>771_P1_D1</t>
  </si>
  <si>
    <t>770_P4_D1</t>
  </si>
  <si>
    <t>770_P4</t>
  </si>
  <si>
    <t>770_P4_D2</t>
  </si>
  <si>
    <t>770_P3_D2</t>
  </si>
  <si>
    <t>770_P3</t>
  </si>
  <si>
    <t>770_P3_D1</t>
  </si>
  <si>
    <t>770_P2_D2</t>
  </si>
  <si>
    <t>770_P2</t>
  </si>
  <si>
    <t>770_P2_D1</t>
  </si>
  <si>
    <t>77_P2_D1</t>
  </si>
  <si>
    <t>77_P2</t>
  </si>
  <si>
    <t>77_P2_D2</t>
  </si>
  <si>
    <t>77_P1_D2</t>
  </si>
  <si>
    <t>77_P1</t>
  </si>
  <si>
    <t>77_P1_D1</t>
  </si>
  <si>
    <t>77_P1_D3</t>
  </si>
  <si>
    <t>769_P3_D2</t>
  </si>
  <si>
    <t>769_P3</t>
  </si>
  <si>
    <t>769_P3_D4</t>
  </si>
  <si>
    <t>769_P3_D3</t>
  </si>
  <si>
    <t>769_P3_D1</t>
  </si>
  <si>
    <t>769_P2_D2</t>
  </si>
  <si>
    <t>769_P2</t>
  </si>
  <si>
    <t>769_P2_D1</t>
  </si>
  <si>
    <t>769_P1_D2</t>
  </si>
  <si>
    <t>769_P1</t>
  </si>
  <si>
    <t>769_P1_D1</t>
  </si>
  <si>
    <t>768_P2_D1</t>
  </si>
  <si>
    <t>768_P2</t>
  </si>
  <si>
    <t>768_P2_D2</t>
  </si>
  <si>
    <t>768_P1_D3</t>
  </si>
  <si>
    <t>768_P1</t>
  </si>
  <si>
    <t>768_P1_D4</t>
  </si>
  <si>
    <t>768_P1_D2</t>
  </si>
  <si>
    <t>768_P1_D1</t>
  </si>
  <si>
    <t>767_P3_D2</t>
  </si>
  <si>
    <t>767_P3</t>
  </si>
  <si>
    <t>767_P3_D1</t>
  </si>
  <si>
    <t>767_P2_D2</t>
  </si>
  <si>
    <t>767_P2</t>
  </si>
  <si>
    <t>767_P2_D1</t>
  </si>
  <si>
    <t>767_P1_D2</t>
  </si>
  <si>
    <t>767_P1</t>
  </si>
  <si>
    <t>767_P1_D4</t>
  </si>
  <si>
    <t>767_P1_D3</t>
  </si>
  <si>
    <t>767_P1_D1</t>
  </si>
  <si>
    <t>766_P4_D1</t>
  </si>
  <si>
    <t>766_P4</t>
  </si>
  <si>
    <t>766_P4_D4</t>
  </si>
  <si>
    <t>766_P4_D2</t>
  </si>
  <si>
    <t>766_P4_D3</t>
  </si>
  <si>
    <t>766_P3_D1</t>
  </si>
  <si>
    <t>766_P3</t>
  </si>
  <si>
    <t>766_P3_D4</t>
  </si>
  <si>
    <t>766_P3_D2</t>
  </si>
  <si>
    <t>766_P3_D3</t>
  </si>
  <si>
    <t>766_P2_D4</t>
  </si>
  <si>
    <t>766_P2</t>
  </si>
  <si>
    <t>766_P2_D2</t>
  </si>
  <si>
    <t>766_P2_D1</t>
  </si>
  <si>
    <t>766_P2_D3</t>
  </si>
  <si>
    <t>766_P1_D5</t>
  </si>
  <si>
    <t>766_P1</t>
  </si>
  <si>
    <t>766_P1_D1</t>
  </si>
  <si>
    <t>766_P1_D2</t>
  </si>
  <si>
    <t>766_P1_D6</t>
  </si>
  <si>
    <t>766_P1_D4</t>
  </si>
  <si>
    <t>766_P1_D3</t>
  </si>
  <si>
    <t>765_P3_D4</t>
  </si>
  <si>
    <t>765_P3</t>
  </si>
  <si>
    <t>765_P3_D3</t>
  </si>
  <si>
    <t>765_P3_D1</t>
  </si>
  <si>
    <t>765_P3_D2</t>
  </si>
  <si>
    <t>765_P2_D1</t>
  </si>
  <si>
    <t>765_P2</t>
  </si>
  <si>
    <t>765_P2_D3</t>
  </si>
  <si>
    <t>765_P2_D4</t>
  </si>
  <si>
    <t>765_P2_D2</t>
  </si>
  <si>
    <t>765_P1_D1</t>
  </si>
  <si>
    <t>765_P1</t>
  </si>
  <si>
    <t>765_P1_D4</t>
  </si>
  <si>
    <t>765_P1_D3</t>
  </si>
  <si>
    <t>765_P1_D2</t>
  </si>
  <si>
    <t>764_P2_D1</t>
  </si>
  <si>
    <t>764_P2</t>
  </si>
  <si>
    <t>764_P2_D2</t>
  </si>
  <si>
    <t>764_P1_D1</t>
  </si>
  <si>
    <t>764_P1</t>
  </si>
  <si>
    <t>764_P1_D2</t>
  </si>
  <si>
    <t>764_P1_D3</t>
  </si>
  <si>
    <t>763_P2_D4</t>
  </si>
  <si>
    <t>763_P2</t>
  </si>
  <si>
    <t>763_P2_D3</t>
  </si>
  <si>
    <t>763_P2_D1</t>
  </si>
  <si>
    <t>763_P2_D2</t>
  </si>
  <si>
    <t>763_P1_D1</t>
  </si>
  <si>
    <t>763_P1</t>
  </si>
  <si>
    <t>763_P1_D2</t>
  </si>
  <si>
    <t>763_P1_D4</t>
  </si>
  <si>
    <t>763_P1_D3</t>
  </si>
  <si>
    <t>762_P3_D1</t>
  </si>
  <si>
    <t>762_P3</t>
  </si>
  <si>
    <t>762_P3_D4</t>
  </si>
  <si>
    <t>762_P3_D3</t>
  </si>
  <si>
    <t>762_P3_D2</t>
  </si>
  <si>
    <t>762_P2_D1</t>
  </si>
  <si>
    <t>762_P2</t>
  </si>
  <si>
    <t>762_P2_D2</t>
  </si>
  <si>
    <t>762_P2_D4</t>
  </si>
  <si>
    <t>762_P2_D3</t>
  </si>
  <si>
    <t>762_P1_D6</t>
  </si>
  <si>
    <t>762_P1</t>
  </si>
  <si>
    <t>762_P1_D1</t>
  </si>
  <si>
    <t>762_P1_D5</t>
  </si>
  <si>
    <t>762_P1_D3</t>
  </si>
  <si>
    <t>762_P1_D2</t>
  </si>
  <si>
    <t>762_P1_D4</t>
  </si>
  <si>
    <t>761_P3_D3</t>
  </si>
  <si>
    <t>761_P3</t>
  </si>
  <si>
    <t>761_P3_D2</t>
  </si>
  <si>
    <t>761_P3_D1</t>
  </si>
  <si>
    <t>761_P3_D4</t>
  </si>
  <si>
    <t>761_P2_D1</t>
  </si>
  <si>
    <t>761_P2</t>
  </si>
  <si>
    <t>761_P2_D3</t>
  </si>
  <si>
    <t>761_P2_D2</t>
  </si>
  <si>
    <t>761_P2_D4</t>
  </si>
  <si>
    <t>761_P1_D2</t>
  </si>
  <si>
    <t>761_P1</t>
  </si>
  <si>
    <t>761_P1_D5</t>
  </si>
  <si>
    <t>761_P1_D6</t>
  </si>
  <si>
    <t>761_P1_D1</t>
  </si>
  <si>
    <t>761_P1_D3</t>
  </si>
  <si>
    <t>761_P1_D4</t>
  </si>
  <si>
    <t>760_P3_D1</t>
  </si>
  <si>
    <t>760_P3</t>
  </si>
  <si>
    <t>760_P3_D4</t>
  </si>
  <si>
    <t>760_P3_D2</t>
  </si>
  <si>
    <t>760_P3_D3</t>
  </si>
  <si>
    <t>760_P2_D3</t>
  </si>
  <si>
    <t>760_P2</t>
  </si>
  <si>
    <t>760_P2_D1</t>
  </si>
  <si>
    <t>760_P2_D2</t>
  </si>
  <si>
    <t>760_P2_D4</t>
  </si>
  <si>
    <t>760_P1_D1</t>
  </si>
  <si>
    <t>760_P1</t>
  </si>
  <si>
    <t>760_P1_D2</t>
  </si>
  <si>
    <t>760_P1_D3</t>
  </si>
  <si>
    <t>760_P1_D4</t>
  </si>
  <si>
    <t>76_P6_D2</t>
  </si>
  <si>
    <t>76_P6</t>
  </si>
  <si>
    <t>76_P6_D1</t>
  </si>
  <si>
    <t>76_P4_D3</t>
  </si>
  <si>
    <t>76_P4</t>
  </si>
  <si>
    <t>76_P4_D1</t>
  </si>
  <si>
    <t>76_P4_D2</t>
  </si>
  <si>
    <t>76_P1_D3</t>
  </si>
  <si>
    <t>76_P1</t>
  </si>
  <si>
    <t>76_P1_D1</t>
  </si>
  <si>
    <t>76_P1_D2</t>
  </si>
  <si>
    <t>759_P4_D1</t>
  </si>
  <si>
    <t>759_P4</t>
  </si>
  <si>
    <t>759_P4_D3</t>
  </si>
  <si>
    <t>759_P4_D4</t>
  </si>
  <si>
    <t>759_P4_D2</t>
  </si>
  <si>
    <t>759_P3_D6</t>
  </si>
  <si>
    <t>759_P3</t>
  </si>
  <si>
    <t>759_P3_D1</t>
  </si>
  <si>
    <t>759_P3_D4</t>
  </si>
  <si>
    <t>759_P3_D3</t>
  </si>
  <si>
    <t>759_P3_D5</t>
  </si>
  <si>
    <t>759_P3_D2</t>
  </si>
  <si>
    <t>759_P2_D1</t>
  </si>
  <si>
    <t>759_P2</t>
  </si>
  <si>
    <t>759_P2_D3</t>
  </si>
  <si>
    <t>759_P2_D2</t>
  </si>
  <si>
    <t>759_P1_D6</t>
  </si>
  <si>
    <t>759_P1</t>
  </si>
  <si>
    <t>759_P1_D1</t>
  </si>
  <si>
    <t>759_P1_D4</t>
  </si>
  <si>
    <t>759_P1_D3</t>
  </si>
  <si>
    <t>759_P1_D5</t>
  </si>
  <si>
    <t>759_P1_D2</t>
  </si>
  <si>
    <t>758_P3_D1</t>
  </si>
  <si>
    <t>758_P3</t>
  </si>
  <si>
    <t>758_P3_D2</t>
  </si>
  <si>
    <t>758_P2_D1</t>
  </si>
  <si>
    <t>758_P2</t>
  </si>
  <si>
    <t>758_P2_D3</t>
  </si>
  <si>
    <t>758_P2_D2</t>
  </si>
  <si>
    <t>758_P1_D4</t>
  </si>
  <si>
    <t>758_P1</t>
  </si>
  <si>
    <t>758_P1_D1</t>
  </si>
  <si>
    <t>758_P1_D3</t>
  </si>
  <si>
    <t>758_P1_D2</t>
  </si>
  <si>
    <t>757_P3_D1</t>
  </si>
  <si>
    <t>757_P3</t>
  </si>
  <si>
    <t>757_P3_D2</t>
  </si>
  <si>
    <t>757_P2_D1</t>
  </si>
  <si>
    <t>757_P2</t>
  </si>
  <si>
    <t>757_P2_D2</t>
  </si>
  <si>
    <t>757_P1_D1</t>
  </si>
  <si>
    <t>757_P1</t>
  </si>
  <si>
    <t>757_P1_D2</t>
  </si>
  <si>
    <t>756_P4_D1</t>
  </si>
  <si>
    <t>756_P4</t>
  </si>
  <si>
    <t>756_P4_D2</t>
  </si>
  <si>
    <t>756_P3_D1</t>
  </si>
  <si>
    <t>756_P3</t>
  </si>
  <si>
    <t>756_P3_D2</t>
  </si>
  <si>
    <t>756_P2_D1</t>
  </si>
  <si>
    <t>756_P2</t>
  </si>
  <si>
    <t>756_P2_D2</t>
  </si>
  <si>
    <t>756_P1_D3</t>
  </si>
  <si>
    <t>756_P1</t>
  </si>
  <si>
    <t>756_P1_D1</t>
  </si>
  <si>
    <t>756_P1_D2</t>
  </si>
  <si>
    <t>755_P4_D1</t>
  </si>
  <si>
    <t>755_P4</t>
  </si>
  <si>
    <t>755_P4_D2</t>
  </si>
  <si>
    <t>755_P3_D2</t>
  </si>
  <si>
    <t>755_P3</t>
  </si>
  <si>
    <t>755_P3_D1</t>
  </si>
  <si>
    <t>755_P2_D3</t>
  </si>
  <si>
    <t>755_P2</t>
  </si>
  <si>
    <t>755_P2_D1</t>
  </si>
  <si>
    <t>755_P2_D2</t>
  </si>
  <si>
    <t>755_P1_D1</t>
  </si>
  <si>
    <t>755_P1</t>
  </si>
  <si>
    <t>755_P1_D2</t>
  </si>
  <si>
    <t>754_P4_D2</t>
  </si>
  <si>
    <t>754_P4</t>
  </si>
  <si>
    <t>754_P4_D1</t>
  </si>
  <si>
    <t>754_P3_D1</t>
  </si>
  <si>
    <t>754_P3</t>
  </si>
  <si>
    <t>754_P3_D2</t>
  </si>
  <si>
    <t>754_P2_D1</t>
  </si>
  <si>
    <t>754_P2</t>
  </si>
  <si>
    <t>754_P2_D2</t>
  </si>
  <si>
    <t>754_P1_D2</t>
  </si>
  <si>
    <t>754_P1</t>
  </si>
  <si>
    <t>754_P1_D1</t>
  </si>
  <si>
    <t>753_P5_D1</t>
  </si>
  <si>
    <t>753_P5</t>
  </si>
  <si>
    <t>753_P5_D2</t>
  </si>
  <si>
    <t>753_P3_D1</t>
  </si>
  <si>
    <t>753_P3</t>
  </si>
  <si>
    <t>753_P3_D2</t>
  </si>
  <si>
    <t>753_P2_D1</t>
  </si>
  <si>
    <t>753_P2</t>
  </si>
  <si>
    <t>753_P2_D4</t>
  </si>
  <si>
    <t>753_P2_D2</t>
  </si>
  <si>
    <t>753_P2_D3</t>
  </si>
  <si>
    <t>753_P1_D1</t>
  </si>
  <si>
    <t>753_P1</t>
  </si>
  <si>
    <t>753_P1_D2</t>
  </si>
  <si>
    <t>752_P5_D2</t>
  </si>
  <si>
    <t>752_P5</t>
  </si>
  <si>
    <t>752_P5_D1</t>
  </si>
  <si>
    <t>752_P4_D2</t>
  </si>
  <si>
    <t>752_P4</t>
  </si>
  <si>
    <t>752_P4_D1</t>
  </si>
  <si>
    <t>752_P3_D2</t>
  </si>
  <si>
    <t>752_P3</t>
  </si>
  <si>
    <t>752_P3_D1</t>
  </si>
  <si>
    <t>752_P2_D2</t>
  </si>
  <si>
    <t>752_P2</t>
  </si>
  <si>
    <t>752_P2_D1</t>
  </si>
  <si>
    <t>752_P1_D2</t>
  </si>
  <si>
    <t>752_P1</t>
  </si>
  <si>
    <t>752_P1_D1</t>
  </si>
  <si>
    <t>751_P3_D3</t>
  </si>
  <si>
    <t>751_P3</t>
  </si>
  <si>
    <t>751_P3_D2</t>
  </si>
  <si>
    <t>751_P3_D1</t>
  </si>
  <si>
    <t>751_P2_D3</t>
  </si>
  <si>
    <t>751_P2</t>
  </si>
  <si>
    <t>751_P2_D1</t>
  </si>
  <si>
    <t>751_P2_D2</t>
  </si>
  <si>
    <t>751_P1_D4</t>
  </si>
  <si>
    <t>751_P1</t>
  </si>
  <si>
    <t>751_P1_D3</t>
  </si>
  <si>
    <t>751_P1_D1</t>
  </si>
  <si>
    <t>751_P1_D2</t>
  </si>
  <si>
    <t>750_P3_D1</t>
  </si>
  <si>
    <t>750_P3</t>
  </si>
  <si>
    <t>750_P3_D2</t>
  </si>
  <si>
    <t>750_P2_D3</t>
  </si>
  <si>
    <t>750_P2</t>
  </si>
  <si>
    <t>750_P2_D1</t>
  </si>
  <si>
    <t>750_P2_D2</t>
  </si>
  <si>
    <t>750_P1_D3</t>
  </si>
  <si>
    <t>750_P1</t>
  </si>
  <si>
    <t>750_P1_D4</t>
  </si>
  <si>
    <t>750_P1_D2</t>
  </si>
  <si>
    <t>750_P1_D5</t>
  </si>
  <si>
    <t>750_P1_D6</t>
  </si>
  <si>
    <t>750_P1_D1</t>
  </si>
  <si>
    <t>75_P5_D2</t>
  </si>
  <si>
    <t>75_P5</t>
  </si>
  <si>
    <t>75_P5_D1</t>
  </si>
  <si>
    <t>75_P4_D1</t>
  </si>
  <si>
    <t>75_P4</t>
  </si>
  <si>
    <t>75_P4_D2</t>
  </si>
  <si>
    <t>75_P3_D2</t>
  </si>
  <si>
    <t>75_P3</t>
  </si>
  <si>
    <t>75_P3_D1</t>
  </si>
  <si>
    <t>749_P3_D1</t>
  </si>
  <si>
    <t>749_P3</t>
  </si>
  <si>
    <t>749_P3_D2</t>
  </si>
  <si>
    <t>749_P2_D1</t>
  </si>
  <si>
    <t>749_P2</t>
  </si>
  <si>
    <t>749_P2_D2</t>
  </si>
  <si>
    <t>749_P1_D2</t>
  </si>
  <si>
    <t>749_P1</t>
  </si>
  <si>
    <t>749_P1_D1</t>
  </si>
  <si>
    <t>748_P2_D2</t>
  </si>
  <si>
    <t>748_P2</t>
  </si>
  <si>
    <t>748_P2_D1</t>
  </si>
  <si>
    <t>748_P1_D4</t>
  </si>
  <si>
    <t>748_P1</t>
  </si>
  <si>
    <t>748_P1_D1</t>
  </si>
  <si>
    <t>748_P1_D3</t>
  </si>
  <si>
    <t>748_P1_D2</t>
  </si>
  <si>
    <t>747_P4_D2</t>
  </si>
  <si>
    <t>747_P4</t>
  </si>
  <si>
    <t>747_P4_D1</t>
  </si>
  <si>
    <t>747_P3_D2</t>
  </si>
  <si>
    <t>747_P3</t>
  </si>
  <si>
    <t>747_P3_D1</t>
  </si>
  <si>
    <t>747_P2_D4</t>
  </si>
  <si>
    <t>747_P2</t>
  </si>
  <si>
    <t>747_P2_D2</t>
  </si>
  <si>
    <t>747_P2_D1</t>
  </si>
  <si>
    <t>747_P2_D3</t>
  </si>
  <si>
    <t>747_P1_D2</t>
  </si>
  <si>
    <t>747_P1</t>
  </si>
  <si>
    <t>747_P1_D1</t>
  </si>
  <si>
    <t>746_P4_D2</t>
  </si>
  <si>
    <t>746_P4</t>
  </si>
  <si>
    <t>746_P4_D1</t>
  </si>
  <si>
    <t>746_P3_D1</t>
  </si>
  <si>
    <t>746_P3</t>
  </si>
  <si>
    <t>746_P3_D2</t>
  </si>
  <si>
    <t>746_P2_D2</t>
  </si>
  <si>
    <t>746_P2</t>
  </si>
  <si>
    <t>746_P2_D1</t>
  </si>
  <si>
    <t>746_P1_D1</t>
  </si>
  <si>
    <t>746_P1</t>
  </si>
  <si>
    <t>746_P1_D2</t>
  </si>
  <si>
    <t>745_P3_D2</t>
  </si>
  <si>
    <t>745_P3</t>
  </si>
  <si>
    <t>745_P3_D1</t>
  </si>
  <si>
    <t>745_P2_D2</t>
  </si>
  <si>
    <t>745_P2</t>
  </si>
  <si>
    <t>745_P2_D4</t>
  </si>
  <si>
    <t>745_P2_D3</t>
  </si>
  <si>
    <t>745_P2_D6</t>
  </si>
  <si>
    <t>745_P2_D1</t>
  </si>
  <si>
    <t>745_P2_D5</t>
  </si>
  <si>
    <t>745_P1_D3</t>
  </si>
  <si>
    <t>745_P1</t>
  </si>
  <si>
    <t>745_P1_D2</t>
  </si>
  <si>
    <t>745_P1_D4</t>
  </si>
  <si>
    <t>745_P1_D1</t>
  </si>
  <si>
    <t>744_P5_D2</t>
  </si>
  <si>
    <t>744_P5</t>
  </si>
  <si>
    <t>744_P5_D1</t>
  </si>
  <si>
    <t>744_P4_D3</t>
  </si>
  <si>
    <t>744_P4</t>
  </si>
  <si>
    <t>744_P4_D1</t>
  </si>
  <si>
    <t>744_P4_D2</t>
  </si>
  <si>
    <t>744_P3_D3</t>
  </si>
  <si>
    <t>744_P3</t>
  </si>
  <si>
    <t>744_P3_D1</t>
  </si>
  <si>
    <t>744_P3_D2</t>
  </si>
  <si>
    <t>744_P2_D3</t>
  </si>
  <si>
    <t>744_P2</t>
  </si>
  <si>
    <t>744_P2_D1</t>
  </si>
  <si>
    <t>744_P2_D2</t>
  </si>
  <si>
    <t>744_P1_D3</t>
  </si>
  <si>
    <t>744_P1</t>
  </si>
  <si>
    <t>744_P1_D1</t>
  </si>
  <si>
    <t>744_P1_D2</t>
  </si>
  <si>
    <t>743_P4_D2</t>
  </si>
  <si>
    <t>743_P4</t>
  </si>
  <si>
    <t>743_P4_D1</t>
  </si>
  <si>
    <t>743_P4_D4</t>
  </si>
  <si>
    <t>743_P4_D3</t>
  </si>
  <si>
    <t>743_P3_D1</t>
  </si>
  <si>
    <t>743_P3</t>
  </si>
  <si>
    <t>743_P3_D2</t>
  </si>
  <si>
    <t>743_P3_D3</t>
  </si>
  <si>
    <t>743_P2_D2</t>
  </si>
  <si>
    <t>743_P2</t>
  </si>
  <si>
    <t>743_P2_D1</t>
  </si>
  <si>
    <t>743_P2_D3</t>
  </si>
  <si>
    <t>743_P1_D2</t>
  </si>
  <si>
    <t>743_P1</t>
  </si>
  <si>
    <t>743_P1_D1</t>
  </si>
  <si>
    <t>743_P1_D3</t>
  </si>
  <si>
    <t>742_P2_D1</t>
  </si>
  <si>
    <t>742_P2</t>
  </si>
  <si>
    <t>742_P2_D3</t>
  </si>
  <si>
    <t>742_P2_D2</t>
  </si>
  <si>
    <t>742_P1_D1</t>
  </si>
  <si>
    <t>742_P1</t>
  </si>
  <si>
    <t>742_P1_D3</t>
  </si>
  <si>
    <t>742_P1_D2</t>
  </si>
  <si>
    <t>741_P3_D2</t>
  </si>
  <si>
    <t>741_P3</t>
  </si>
  <si>
    <t>741_P3_D1</t>
  </si>
  <si>
    <t>741_P3_D3</t>
  </si>
  <si>
    <t>741_P3_D4</t>
  </si>
  <si>
    <t>741_P2_D2</t>
  </si>
  <si>
    <t>741_P2</t>
  </si>
  <si>
    <t>741_P2_D1</t>
  </si>
  <si>
    <t>741_P2_D3</t>
  </si>
  <si>
    <t>741_P1_D2</t>
  </si>
  <si>
    <t>741_P1</t>
  </si>
  <si>
    <t>741_P1_D1</t>
  </si>
  <si>
    <t>741_P1_D3</t>
  </si>
  <si>
    <t>740_P2_D3</t>
  </si>
  <si>
    <t>740_P2</t>
  </si>
  <si>
    <t>740_P2_D2</t>
  </si>
  <si>
    <t>740_P2_D1</t>
  </si>
  <si>
    <t>740_P1_D2</t>
  </si>
  <si>
    <t>740_P1</t>
  </si>
  <si>
    <t>740_P1_D4</t>
  </si>
  <si>
    <t>740_P1_D1</t>
  </si>
  <si>
    <t>740_P1_D3</t>
  </si>
  <si>
    <t>74_P3_D2</t>
  </si>
  <si>
    <t>74_P3</t>
  </si>
  <si>
    <t>74_P3_D1</t>
  </si>
  <si>
    <t>74_P2_D2</t>
  </si>
  <si>
    <t>74_P2</t>
  </si>
  <si>
    <t>74_P2_D1</t>
  </si>
  <si>
    <t>74_P1_D2</t>
  </si>
  <si>
    <t>74_P1</t>
  </si>
  <si>
    <t>74_P1_D1</t>
  </si>
  <si>
    <t>739_P2_D1</t>
  </si>
  <si>
    <t>739_P2</t>
  </si>
  <si>
    <t>739_P2_D3</t>
  </si>
  <si>
    <t>739_P2_D2</t>
  </si>
  <si>
    <t>739_P1_D1</t>
  </si>
  <si>
    <t>739_P1</t>
  </si>
  <si>
    <t>739_P1_D3</t>
  </si>
  <si>
    <t>739_P1_D2</t>
  </si>
  <si>
    <t>738_P3_D2</t>
  </si>
  <si>
    <t>738_P3</t>
  </si>
  <si>
    <t>738_P3_D1</t>
  </si>
  <si>
    <t>738_P3_D3</t>
  </si>
  <si>
    <t>738_P3_D4</t>
  </si>
  <si>
    <t>738_P2_D4</t>
  </si>
  <si>
    <t>738_P2</t>
  </si>
  <si>
    <t>738_P2_D2</t>
  </si>
  <si>
    <t>738_P2_D1</t>
  </si>
  <si>
    <t>738_P2_D3</t>
  </si>
  <si>
    <t>738_P1_D4</t>
  </si>
  <si>
    <t>738_P1</t>
  </si>
  <si>
    <t>738_P1_D2</t>
  </si>
  <si>
    <t>738_P1_D1</t>
  </si>
  <si>
    <t>738_P1_D3</t>
  </si>
  <si>
    <t>737_P5_D2</t>
  </si>
  <si>
    <t>737_P5</t>
  </si>
  <si>
    <t>737_P5_D1</t>
  </si>
  <si>
    <t>737_P4_D2</t>
  </si>
  <si>
    <t>737_P4</t>
  </si>
  <si>
    <t>737_P4_D1</t>
  </si>
  <si>
    <t>737_P3_D2</t>
  </si>
  <si>
    <t>737_P3</t>
  </si>
  <si>
    <t>737_P3_D1</t>
  </si>
  <si>
    <t>737_P3_D3</t>
  </si>
  <si>
    <t>737_P2_D1</t>
  </si>
  <si>
    <t>737_P2</t>
  </si>
  <si>
    <t>737_P2_D2</t>
  </si>
  <si>
    <t>737_P2_D3</t>
  </si>
  <si>
    <t>737_P1_D1</t>
  </si>
  <si>
    <t>737_P1</t>
  </si>
  <si>
    <t>737_P1_D2</t>
  </si>
  <si>
    <t>737_P1_D4</t>
  </si>
  <si>
    <t>737_P1_D3</t>
  </si>
  <si>
    <t>736_P3_D2</t>
  </si>
  <si>
    <t>736_P3</t>
  </si>
  <si>
    <t>736_P3_D4</t>
  </si>
  <si>
    <t>736_P3_D1</t>
  </si>
  <si>
    <t>736_P3_D3</t>
  </si>
  <si>
    <t>736_P2_D1</t>
  </si>
  <si>
    <t>736_P2</t>
  </si>
  <si>
    <t>736_P2_D2</t>
  </si>
  <si>
    <t>736_P2_D3</t>
  </si>
  <si>
    <t>736_P1_D2</t>
  </si>
  <si>
    <t>736_P1</t>
  </si>
  <si>
    <t>736_P1_D1</t>
  </si>
  <si>
    <t>736_P1_D4</t>
  </si>
  <si>
    <t>736_P1_D3</t>
  </si>
  <si>
    <t>735_P4_D3</t>
  </si>
  <si>
    <t>735_P4</t>
  </si>
  <si>
    <t>735_P4_D1</t>
  </si>
  <si>
    <t>735_P4_D2</t>
  </si>
  <si>
    <t>735_P3_D1</t>
  </si>
  <si>
    <t>735_P3</t>
  </si>
  <si>
    <t>735_P3_D2</t>
  </si>
  <si>
    <t>735_P2_D3</t>
  </si>
  <si>
    <t>735_P2</t>
  </si>
  <si>
    <t>735_P2_D1</t>
  </si>
  <si>
    <t>735_P2_D2</t>
  </si>
  <si>
    <t>735_P2_D4</t>
  </si>
  <si>
    <t>735_P1_D1</t>
  </si>
  <si>
    <t>735_P1</t>
  </si>
  <si>
    <t>735_P1_D2</t>
  </si>
  <si>
    <t>735_P1_D3</t>
  </si>
  <si>
    <t>735_P1_D4</t>
  </si>
  <si>
    <t>734_P3_D1</t>
  </si>
  <si>
    <t>734_P3</t>
  </si>
  <si>
    <t>734_P3_D2</t>
  </si>
  <si>
    <t>734_P2_D1</t>
  </si>
  <si>
    <t>734_P2</t>
  </si>
  <si>
    <t>734_P2_D2</t>
  </si>
  <si>
    <t>734_P2_D3</t>
  </si>
  <si>
    <t>734_P1_D3</t>
  </si>
  <si>
    <t>734_P1</t>
  </si>
  <si>
    <t>734_P1_D4</t>
  </si>
  <si>
    <t>734_P1_D1</t>
  </si>
  <si>
    <t>734_P1_D2</t>
  </si>
  <si>
    <t>733_P4_D2</t>
  </si>
  <si>
    <t>733_P4</t>
  </si>
  <si>
    <t>733_P4_D4</t>
  </si>
  <si>
    <t>733_P4_D1</t>
  </si>
  <si>
    <t>733_P4_D3</t>
  </si>
  <si>
    <t>733_P3_D2</t>
  </si>
  <si>
    <t>733_P3</t>
  </si>
  <si>
    <t>733_P3_D1</t>
  </si>
  <si>
    <t>733_P3_D3</t>
  </si>
  <si>
    <t>733_P3_D4</t>
  </si>
  <si>
    <t>733_P2_D1</t>
  </si>
  <si>
    <t>733_P2</t>
  </si>
  <si>
    <t>733_P2_D2</t>
  </si>
  <si>
    <t>733_P2_D3</t>
  </si>
  <si>
    <t>733_P1_D3</t>
  </si>
  <si>
    <t>733_P1</t>
  </si>
  <si>
    <t>733_P1_D2</t>
  </si>
  <si>
    <t>733_P1_D1</t>
  </si>
  <si>
    <t>733_P1_D4</t>
  </si>
  <si>
    <t>732_P6_D1</t>
  </si>
  <si>
    <t>732_P6</t>
  </si>
  <si>
    <t>732_P6_D3</t>
  </si>
  <si>
    <t>732_P6_D2</t>
  </si>
  <si>
    <t>732_P5_D2</t>
  </si>
  <si>
    <t>732_P5</t>
  </si>
  <si>
    <t>732_P5_D1</t>
  </si>
  <si>
    <t>732_P5_D3</t>
  </si>
  <si>
    <t>732_P4_D2</t>
  </si>
  <si>
    <t>732_P4</t>
  </si>
  <si>
    <t>732_P4_D1</t>
  </si>
  <si>
    <t>732_P3_D2</t>
  </si>
  <si>
    <t>732_P3</t>
  </si>
  <si>
    <t>732_P3_D1</t>
  </si>
  <si>
    <t>732_P2_D2</t>
  </si>
  <si>
    <t>732_P2</t>
  </si>
  <si>
    <t>732_P2_D1</t>
  </si>
  <si>
    <t>732_P1_D2</t>
  </si>
  <si>
    <t>732_P1</t>
  </si>
  <si>
    <t>732_P1_D1</t>
  </si>
  <si>
    <t>731_P3_D2</t>
  </si>
  <si>
    <t>731_P3</t>
  </si>
  <si>
    <t>731_P3_D1</t>
  </si>
  <si>
    <t>731_P2_D1</t>
  </si>
  <si>
    <t>731_P2</t>
  </si>
  <si>
    <t>731_P2_D2</t>
  </si>
  <si>
    <t>731_P1_D2</t>
  </si>
  <si>
    <t>731_P1</t>
  </si>
  <si>
    <t>731_P1_D1</t>
  </si>
  <si>
    <t>730_P3_D2</t>
  </si>
  <si>
    <t>730_P3</t>
  </si>
  <si>
    <t>730_P3_D1</t>
  </si>
  <si>
    <t>730_P2_D1</t>
  </si>
  <si>
    <t>730_P2</t>
  </si>
  <si>
    <t>730_P2_D2</t>
  </si>
  <si>
    <t>730_P1_D2</t>
  </si>
  <si>
    <t>730_P1</t>
  </si>
  <si>
    <t>730_P1_D1</t>
  </si>
  <si>
    <t>73_P3_D2</t>
  </si>
  <si>
    <t>73_P3</t>
  </si>
  <si>
    <t>73_P3_D1</t>
  </si>
  <si>
    <t>73_P2_D3</t>
  </si>
  <si>
    <t>73_P2</t>
  </si>
  <si>
    <t>BAFIA</t>
  </si>
  <si>
    <t>73_P2_D1</t>
  </si>
  <si>
    <t>73_P2_D2</t>
  </si>
  <si>
    <t>73_P1_D3</t>
  </si>
  <si>
    <t>73_P1</t>
  </si>
  <si>
    <t>NGOMEZAP</t>
  </si>
  <si>
    <t>73_P1_D1</t>
  </si>
  <si>
    <t>73_P1_D2</t>
  </si>
  <si>
    <t>729_P3_D1</t>
  </si>
  <si>
    <t>729_P3</t>
  </si>
  <si>
    <t>729_P3_D2</t>
  </si>
  <si>
    <t>729_P3_D3</t>
  </si>
  <si>
    <t>729_P2_D1</t>
  </si>
  <si>
    <t>729_P2</t>
  </si>
  <si>
    <t>729_P2_D2</t>
  </si>
  <si>
    <t>729_P1_D2</t>
  </si>
  <si>
    <t>729_P1</t>
  </si>
  <si>
    <t>729_P1_D3</t>
  </si>
  <si>
    <t>729_P1_D1</t>
  </si>
  <si>
    <t>728_P5_D1</t>
  </si>
  <si>
    <t>728_P5</t>
  </si>
  <si>
    <t>728_P5_D2</t>
  </si>
  <si>
    <t>728_P4_D2</t>
  </si>
  <si>
    <t>728_P4</t>
  </si>
  <si>
    <t>728_P4_D1</t>
  </si>
  <si>
    <t>728_P3_D1</t>
  </si>
  <si>
    <t>728_P3</t>
  </si>
  <si>
    <t>728_P3_D2</t>
  </si>
  <si>
    <t>728_P2_D1</t>
  </si>
  <si>
    <t>728_P2</t>
  </si>
  <si>
    <t>728_P2_D2</t>
  </si>
  <si>
    <t>728_P1_D1</t>
  </si>
  <si>
    <t>728_P1</t>
  </si>
  <si>
    <t>728_P1_D2</t>
  </si>
  <si>
    <t>727_P2_D2</t>
  </si>
  <si>
    <t>727_P2</t>
  </si>
  <si>
    <t>727_P2_D1</t>
  </si>
  <si>
    <t>727_P1_D2</t>
  </si>
  <si>
    <t>727_P1</t>
  </si>
  <si>
    <t>727_P1_D1</t>
  </si>
  <si>
    <t>726_P7_D1</t>
  </si>
  <si>
    <t>726_P7</t>
  </si>
  <si>
    <t>726_P7_D2</t>
  </si>
  <si>
    <t>726_P6_D1</t>
  </si>
  <si>
    <t>726_P6</t>
  </si>
  <si>
    <t>726_P6_D2</t>
  </si>
  <si>
    <t>726_P5_D1</t>
  </si>
  <si>
    <t>726_P5</t>
  </si>
  <si>
    <t>726_P5_D2</t>
  </si>
  <si>
    <t>726_P4_D1</t>
  </si>
  <si>
    <t>726_P4</t>
  </si>
  <si>
    <t>726_P4_D2</t>
  </si>
  <si>
    <t>726_P3_D1</t>
  </si>
  <si>
    <t>726_P3</t>
  </si>
  <si>
    <t>726_P3_D2</t>
  </si>
  <si>
    <t>726_P2_D1</t>
  </si>
  <si>
    <t>726_P2</t>
  </si>
  <si>
    <t>726_P2_D2</t>
  </si>
  <si>
    <t>726_P1_D1</t>
  </si>
  <si>
    <t>726_P1</t>
  </si>
  <si>
    <t>726_P1_D2</t>
  </si>
  <si>
    <t>725_P3_D1</t>
  </si>
  <si>
    <t>725_P3</t>
  </si>
  <si>
    <t>725_P3_D2</t>
  </si>
  <si>
    <t>725_P2_D1</t>
  </si>
  <si>
    <t>725_P2</t>
  </si>
  <si>
    <t>725_P2_D2</t>
  </si>
  <si>
    <t>725_P1_D1</t>
  </si>
  <si>
    <t>725_P1</t>
  </si>
  <si>
    <t>725_P1_D2</t>
  </si>
  <si>
    <t>725_P1_D3</t>
  </si>
  <si>
    <t>724_P4_D1</t>
  </si>
  <si>
    <t>724_P4</t>
  </si>
  <si>
    <t>724_P4_D2</t>
  </si>
  <si>
    <t>724_P3_D1</t>
  </si>
  <si>
    <t>724_P3</t>
  </si>
  <si>
    <t>724_P3_D2</t>
  </si>
  <si>
    <t>724_P2_D1</t>
  </si>
  <si>
    <t>724_P2</t>
  </si>
  <si>
    <t>724_P2_D2</t>
  </si>
  <si>
    <t>724_P1_D1</t>
  </si>
  <si>
    <t>724_P1</t>
  </si>
  <si>
    <t>724_P1_D2</t>
  </si>
  <si>
    <t>723_P5_D1</t>
  </si>
  <si>
    <t>723_P5</t>
  </si>
  <si>
    <t>723_P5_D2</t>
  </si>
  <si>
    <t>723_P4_D1</t>
  </si>
  <si>
    <t>723_P4</t>
  </si>
  <si>
    <t>723_P4_D2</t>
  </si>
  <si>
    <t>723_P3_D1</t>
  </si>
  <si>
    <t>723_P3</t>
  </si>
  <si>
    <t>723_P3_D2</t>
  </si>
  <si>
    <t>723_P2_D1</t>
  </si>
  <si>
    <t>723_P2</t>
  </si>
  <si>
    <t>723_P2_D2</t>
  </si>
  <si>
    <t>723_P1_D3</t>
  </si>
  <si>
    <t>723_P1</t>
  </si>
  <si>
    <t>723_P1_D1</t>
  </si>
  <si>
    <t>723_P1_D2</t>
  </si>
  <si>
    <t>722_P6_D1</t>
  </si>
  <si>
    <t>722_P6</t>
  </si>
  <si>
    <t>722_P6_D2</t>
  </si>
  <si>
    <t>722_P5_D1</t>
  </si>
  <si>
    <t>722_P5</t>
  </si>
  <si>
    <t>722_P5_D2</t>
  </si>
  <si>
    <t>722_P4_D1</t>
  </si>
  <si>
    <t>722_P4</t>
  </si>
  <si>
    <t>722_P4_D2</t>
  </si>
  <si>
    <t>722_P3_D1</t>
  </si>
  <si>
    <t>722_P3</t>
  </si>
  <si>
    <t>722_P3_D2</t>
  </si>
  <si>
    <t>722_P2_D1</t>
  </si>
  <si>
    <t>722_P2</t>
  </si>
  <si>
    <t>722_P2_D3</t>
  </si>
  <si>
    <t>722_P2_D2</t>
  </si>
  <si>
    <t>722_P1_D3</t>
  </si>
  <si>
    <t>722_P1</t>
  </si>
  <si>
    <t>722_P1_D1</t>
  </si>
  <si>
    <t>722_P1_D4</t>
  </si>
  <si>
    <t>722_P1_D2</t>
  </si>
  <si>
    <t>721_P4_D1</t>
  </si>
  <si>
    <t>721_P4</t>
  </si>
  <si>
    <t>721_P4_D2</t>
  </si>
  <si>
    <t>721_P3_D1</t>
  </si>
  <si>
    <t>721_P3</t>
  </si>
  <si>
    <t>721_P3_D2</t>
  </si>
  <si>
    <t>721_P2_D1</t>
  </si>
  <si>
    <t>721_P2</t>
  </si>
  <si>
    <t>721_P2_D2</t>
  </si>
  <si>
    <t>1 3</t>
  </si>
  <si>
    <t>721_P1_D1</t>
  </si>
  <si>
    <t>721_P1</t>
  </si>
  <si>
    <t>721_P1_D2</t>
  </si>
  <si>
    <t>720_P4_D2</t>
  </si>
  <si>
    <t>720_P4</t>
  </si>
  <si>
    <t>720_P4_D1</t>
  </si>
  <si>
    <t>720_P3_D2</t>
  </si>
  <si>
    <t>720_P3</t>
  </si>
  <si>
    <t>720_P3_D1</t>
  </si>
  <si>
    <t>720_P2_D1</t>
  </si>
  <si>
    <t>720_P2</t>
  </si>
  <si>
    <t>720_P2_D2</t>
  </si>
  <si>
    <t>720_P2_D3</t>
  </si>
  <si>
    <t>720_P1_D1</t>
  </si>
  <si>
    <t>720_P1</t>
  </si>
  <si>
    <t>720_P1_D2</t>
  </si>
  <si>
    <t>72_P5_D2</t>
  </si>
  <si>
    <t>72_P5</t>
  </si>
  <si>
    <t>72_P5_D1</t>
  </si>
  <si>
    <t>72_P4_D2</t>
  </si>
  <si>
    <t>72_P4</t>
  </si>
  <si>
    <t>72_P4_D1</t>
  </si>
  <si>
    <t>72_P3_D2</t>
  </si>
  <si>
    <t>72_P3</t>
  </si>
  <si>
    <t>72_P3_D4</t>
  </si>
  <si>
    <t>72_P3_D1</t>
  </si>
  <si>
    <t>72_P3_D3</t>
  </si>
  <si>
    <t>72_P2_D2</t>
  </si>
  <si>
    <t>72_P2</t>
  </si>
  <si>
    <t>72_P2_D1</t>
  </si>
  <si>
    <t>719_P3_D2</t>
  </si>
  <si>
    <t>719_P3</t>
  </si>
  <si>
    <t>719_P3_D1</t>
  </si>
  <si>
    <t>719_P2_D2</t>
  </si>
  <si>
    <t>719_P2</t>
  </si>
  <si>
    <t>719_P2_D1</t>
  </si>
  <si>
    <t>719_P1_D3</t>
  </si>
  <si>
    <t>719_P1</t>
  </si>
  <si>
    <t>719_P1_D4</t>
  </si>
  <si>
    <t>719_P1_D1</t>
  </si>
  <si>
    <t>719_P1_D2</t>
  </si>
  <si>
    <t>718_P4_D1</t>
  </si>
  <si>
    <t>718_P4</t>
  </si>
  <si>
    <t>718_P4_D2</t>
  </si>
  <si>
    <t>718_P3_D3</t>
  </si>
  <si>
    <t>718_P3</t>
  </si>
  <si>
    <t>718_P3_D2</t>
  </si>
  <si>
    <t>718_P3_D4</t>
  </si>
  <si>
    <t>718_P3_D1</t>
  </si>
  <si>
    <t>718_P2_D1</t>
  </si>
  <si>
    <t>718_P2</t>
  </si>
  <si>
    <t>718_P2_D2</t>
  </si>
  <si>
    <t>718_P1_D2</t>
  </si>
  <si>
    <t>718_P1</t>
  </si>
  <si>
    <t>718_P1_D3</t>
  </si>
  <si>
    <t>718_P1_D1</t>
  </si>
  <si>
    <t>718_P1_D4</t>
  </si>
  <si>
    <t>717_P3_D2</t>
  </si>
  <si>
    <t>717_P3</t>
  </si>
  <si>
    <t>717_P3_D1</t>
  </si>
  <si>
    <t>717_P2_D1</t>
  </si>
  <si>
    <t>717_P2</t>
  </si>
  <si>
    <t>717_P2_D2</t>
  </si>
  <si>
    <t>717_P1_D2</t>
  </si>
  <si>
    <t>717_P1</t>
  </si>
  <si>
    <t>717_P1_D1</t>
  </si>
  <si>
    <t>716_P3_D2</t>
  </si>
  <si>
    <t>716_P3</t>
  </si>
  <si>
    <t>716_P3_D1</t>
  </si>
  <si>
    <t>716_P2_D2</t>
  </si>
  <si>
    <t>716_P2</t>
  </si>
  <si>
    <t>716_P2_D1</t>
  </si>
  <si>
    <t>716_P2_D3</t>
  </si>
  <si>
    <t>716_P1_D2</t>
  </si>
  <si>
    <t>716_P1</t>
  </si>
  <si>
    <t>716_P1_D1</t>
  </si>
  <si>
    <t>715_P4_D1</t>
  </si>
  <si>
    <t>715_P4</t>
  </si>
  <si>
    <t>715_P4_D2</t>
  </si>
  <si>
    <t>715_P3_D3</t>
  </si>
  <si>
    <t>715_P3</t>
  </si>
  <si>
    <t>715_P3_D2</t>
  </si>
  <si>
    <t>715_P3_D1</t>
  </si>
  <si>
    <t>715_P3_D4</t>
  </si>
  <si>
    <t>715_P2_D2</t>
  </si>
  <si>
    <t>715_P2</t>
  </si>
  <si>
    <t>715_P2_D1</t>
  </si>
  <si>
    <t>715_P1_D3</t>
  </si>
  <si>
    <t>715_P1</t>
  </si>
  <si>
    <t>715_P1_D2</t>
  </si>
  <si>
    <t>715_P1_D1</t>
  </si>
  <si>
    <t>715_P1_D4</t>
  </si>
  <si>
    <t>714_P2_D2</t>
  </si>
  <si>
    <t>714_P2</t>
  </si>
  <si>
    <t>714_P2_D1</t>
  </si>
  <si>
    <t>714_P1_D3</t>
  </si>
  <si>
    <t>714_P1</t>
  </si>
  <si>
    <t>714_P1_D2</t>
  </si>
  <si>
    <t>714_P1_D4</t>
  </si>
  <si>
    <t>714_P1_D1</t>
  </si>
  <si>
    <t>713_P3_D2</t>
  </si>
  <si>
    <t>713_P3</t>
  </si>
  <si>
    <t>713_P3_D1</t>
  </si>
  <si>
    <t>713_P2_D2</t>
  </si>
  <si>
    <t>713_P2</t>
  </si>
  <si>
    <t>713_P2_D3</t>
  </si>
  <si>
    <t>713_P2_D4</t>
  </si>
  <si>
    <t>713_P2_D1</t>
  </si>
  <si>
    <t>713_P1_D4</t>
  </si>
  <si>
    <t>713_P1</t>
  </si>
  <si>
    <t>713_P1_D1</t>
  </si>
  <si>
    <t>713_P1_D2</t>
  </si>
  <si>
    <t>713_P1_D3</t>
  </si>
  <si>
    <t>712_P3_D1</t>
  </si>
  <si>
    <t>712_P3</t>
  </si>
  <si>
    <t>712_P3_D2</t>
  </si>
  <si>
    <t>712_P2_D4</t>
  </si>
  <si>
    <t>712_P2</t>
  </si>
  <si>
    <t>712_P2_D3</t>
  </si>
  <si>
    <t>712_P2_D2</t>
  </si>
  <si>
    <t>712_P2_D1</t>
  </si>
  <si>
    <t>712_P1_D1</t>
  </si>
  <si>
    <t>712_P1</t>
  </si>
  <si>
    <t>712_P1_D2</t>
  </si>
  <si>
    <t>711_P4_D1</t>
  </si>
  <si>
    <t>711_P4</t>
  </si>
  <si>
    <t>711_P4_D2</t>
  </si>
  <si>
    <t>711_P3_D1</t>
  </si>
  <si>
    <t>711_P3</t>
  </si>
  <si>
    <t>711_P3_D2</t>
  </si>
  <si>
    <t>711_P2_D2</t>
  </si>
  <si>
    <t>711_P2</t>
  </si>
  <si>
    <t>711_P2_D1</t>
  </si>
  <si>
    <t>711_P1_D1</t>
  </si>
  <si>
    <t>711_P1</t>
  </si>
  <si>
    <t>711_P1_D2</t>
  </si>
  <si>
    <t>710_P6_D1</t>
  </si>
  <si>
    <t>710_P6</t>
  </si>
  <si>
    <t>710_P6_D2</t>
  </si>
  <si>
    <t>710_P5_D2</t>
  </si>
  <si>
    <t>710_P5</t>
  </si>
  <si>
    <t>710_P5_D1</t>
  </si>
  <si>
    <t>710_P3_D2</t>
  </si>
  <si>
    <t>710_P3</t>
  </si>
  <si>
    <t>710_P3_D1</t>
  </si>
  <si>
    <t>710_P2_D1</t>
  </si>
  <si>
    <t>710_P2</t>
  </si>
  <si>
    <t>710_P2_D2</t>
  </si>
  <si>
    <t>710_P1_D2</t>
  </si>
  <si>
    <t>710_P1</t>
  </si>
  <si>
    <t>710_P1_D1</t>
  </si>
  <si>
    <t>71_P5_D2</t>
  </si>
  <si>
    <t>71_P5</t>
  </si>
  <si>
    <t>71_P5_D1</t>
  </si>
  <si>
    <t>71_P4_D4</t>
  </si>
  <si>
    <t>71_P4</t>
  </si>
  <si>
    <t>71_P4_D3</t>
  </si>
  <si>
    <t>71_P4_D2</t>
  </si>
  <si>
    <t>71_P4_D1</t>
  </si>
  <si>
    <t>71_P3_D3</t>
  </si>
  <si>
    <t>71_P3</t>
  </si>
  <si>
    <t>71_P3_D2</t>
  </si>
  <si>
    <t>71_P3_D1</t>
  </si>
  <si>
    <t>71_P2_D2</t>
  </si>
  <si>
    <t>71_P2</t>
  </si>
  <si>
    <t>71_P2_D3</t>
  </si>
  <si>
    <t>71_P2_D4</t>
  </si>
  <si>
    <t>71_P2_D1</t>
  </si>
  <si>
    <t>71_P1_D1</t>
  </si>
  <si>
    <t>71_P1</t>
  </si>
  <si>
    <t>71_P1_D2</t>
  </si>
  <si>
    <t>709_P5_D2</t>
  </si>
  <si>
    <t>709_P5</t>
  </si>
  <si>
    <t>709_P5_D1</t>
  </si>
  <si>
    <t>709_P4_D1</t>
  </si>
  <si>
    <t>709_P4</t>
  </si>
  <si>
    <t>709_P4_D2</t>
  </si>
  <si>
    <t>709_P3_D1</t>
  </si>
  <si>
    <t>709_P3</t>
  </si>
  <si>
    <t>709_P3_D2</t>
  </si>
  <si>
    <t>709_P2_D1</t>
  </si>
  <si>
    <t>709_P2</t>
  </si>
  <si>
    <t>709_P2_D2</t>
  </si>
  <si>
    <t>708_P2_D1</t>
  </si>
  <si>
    <t>708_P2</t>
  </si>
  <si>
    <t>708_P2_D2</t>
  </si>
  <si>
    <t>708_P1_D1</t>
  </si>
  <si>
    <t>708_P1</t>
  </si>
  <si>
    <t>708_P1_D2</t>
  </si>
  <si>
    <t>707_P2_D1</t>
  </si>
  <si>
    <t>707_P2</t>
  </si>
  <si>
    <t>707_P2_D2</t>
  </si>
  <si>
    <t>707_P2_D3</t>
  </si>
  <si>
    <t>707_P1_D2</t>
  </si>
  <si>
    <t>707_P1</t>
  </si>
  <si>
    <t>707_P1_D1</t>
  </si>
  <si>
    <t>706_P4_D2</t>
  </si>
  <si>
    <t>706_P4</t>
  </si>
  <si>
    <t>706_P4_D1</t>
  </si>
  <si>
    <t>706_P3_D1</t>
  </si>
  <si>
    <t>706_P3</t>
  </si>
  <si>
    <t>706_P3_D3</t>
  </si>
  <si>
    <t>706_P3_D2</t>
  </si>
  <si>
    <t>706_P2_D1</t>
  </si>
  <si>
    <t>706_P2</t>
  </si>
  <si>
    <t>706_P2_D2</t>
  </si>
  <si>
    <t>706_P1_D5</t>
  </si>
  <si>
    <t>706_P1</t>
  </si>
  <si>
    <t>706_P1_D6</t>
  </si>
  <si>
    <t>706_P1_D2</t>
  </si>
  <si>
    <t>706_P1_D1</t>
  </si>
  <si>
    <t>706_P1_D4</t>
  </si>
  <si>
    <t>706_P1_D3</t>
  </si>
  <si>
    <t>705_P4_D2</t>
  </si>
  <si>
    <t>705_P4</t>
  </si>
  <si>
    <t>705_P4_D1</t>
  </si>
  <si>
    <t>705_P3_D2</t>
  </si>
  <si>
    <t>705_P3</t>
  </si>
  <si>
    <t>705_P3_D4</t>
  </si>
  <si>
    <t>705_P3_D3</t>
  </si>
  <si>
    <t>705_P3_D1</t>
  </si>
  <si>
    <t>705_P2_D1</t>
  </si>
  <si>
    <t>705_P2</t>
  </si>
  <si>
    <t>705_P2_D2</t>
  </si>
  <si>
    <t>705_P1_D4</t>
  </si>
  <si>
    <t>705_P1</t>
  </si>
  <si>
    <t>705_P1_D2</t>
  </si>
  <si>
    <t>705_P1_D5</t>
  </si>
  <si>
    <t>705_P1_D6</t>
  </si>
  <si>
    <t>705_P1_D1</t>
  </si>
  <si>
    <t>705_P1_D3</t>
  </si>
  <si>
    <t>704_P5_D2</t>
  </si>
  <si>
    <t>704_P5</t>
  </si>
  <si>
    <t>704_P5_D1</t>
  </si>
  <si>
    <t>704_P4_D2</t>
  </si>
  <si>
    <t>704_P4</t>
  </si>
  <si>
    <t>704_P4_D1</t>
  </si>
  <si>
    <t>704_P3_D2</t>
  </si>
  <si>
    <t>704_P3</t>
  </si>
  <si>
    <t>704_P3_D1</t>
  </si>
  <si>
    <t>704_P2_D1</t>
  </si>
  <si>
    <t>704_P2</t>
  </si>
  <si>
    <t>704_P2_D2</t>
  </si>
  <si>
    <t>704_P1_D1</t>
  </si>
  <si>
    <t>704_P1</t>
  </si>
  <si>
    <t>704_P1_D2</t>
  </si>
  <si>
    <t>704_P1_D3</t>
  </si>
  <si>
    <t>704_P1_D4</t>
  </si>
  <si>
    <t>703_P3_D2</t>
  </si>
  <si>
    <t>703_P3</t>
  </si>
  <si>
    <t>703_P3_D1</t>
  </si>
  <si>
    <t>703_P2_D2</t>
  </si>
  <si>
    <t>703_P2</t>
  </si>
  <si>
    <t>703_P2_D1</t>
  </si>
  <si>
    <t>703_P1_D2</t>
  </si>
  <si>
    <t>703_P1</t>
  </si>
  <si>
    <t>703_P1_D4</t>
  </si>
  <si>
    <t>703_P1_D1</t>
  </si>
  <si>
    <t>703_P1_D3</t>
  </si>
  <si>
    <t>702_P3_D2</t>
  </si>
  <si>
    <t>702_P3</t>
  </si>
  <si>
    <t>702_P3_D1</t>
  </si>
  <si>
    <t>702_P2_D2</t>
  </si>
  <si>
    <t>702_P2</t>
  </si>
  <si>
    <t>702_P2_D1</t>
  </si>
  <si>
    <t>702_P1_D2</t>
  </si>
  <si>
    <t>702_P1</t>
  </si>
  <si>
    <t>702_P1_D1</t>
  </si>
  <si>
    <t>701_P3_D2</t>
  </si>
  <si>
    <t>701_P3</t>
  </si>
  <si>
    <t>701_P3_D1</t>
  </si>
  <si>
    <t>701_P2_D2</t>
  </si>
  <si>
    <t>701_P2</t>
  </si>
  <si>
    <t>701_P2_D1</t>
  </si>
  <si>
    <t>701_P1_D2</t>
  </si>
  <si>
    <t>701_P1</t>
  </si>
  <si>
    <t>701_P1_D1</t>
  </si>
  <si>
    <t>700_P2_D2</t>
  </si>
  <si>
    <t>700_P2</t>
  </si>
  <si>
    <t>700_P2_D1</t>
  </si>
  <si>
    <t>700_P1_D2</t>
  </si>
  <si>
    <t>700_P1</t>
  </si>
  <si>
    <t>700_P1_D1</t>
  </si>
  <si>
    <t>70_P2_D1</t>
  </si>
  <si>
    <t>70_P2</t>
  </si>
  <si>
    <t>70_P2_D2</t>
  </si>
  <si>
    <t>70_P1_D1</t>
  </si>
  <si>
    <t>70_P1</t>
  </si>
  <si>
    <t>70_P1_D3</t>
  </si>
  <si>
    <t>70_P1_D2</t>
  </si>
  <si>
    <t>7_P2_D3</t>
  </si>
  <si>
    <t>7_P2</t>
  </si>
  <si>
    <t>7_P2_D1</t>
  </si>
  <si>
    <t>7_P2_D2</t>
  </si>
  <si>
    <t>7_P1_D3</t>
  </si>
  <si>
    <t>7_P1</t>
  </si>
  <si>
    <t>7_P1_D1</t>
  </si>
  <si>
    <t>7_P1_D2</t>
  </si>
  <si>
    <t>699_P2_D2</t>
  </si>
  <si>
    <t>699_P2</t>
  </si>
  <si>
    <t>699_P2_D4</t>
  </si>
  <si>
    <t>699_P2_D3</t>
  </si>
  <si>
    <t>699_P2_D1</t>
  </si>
  <si>
    <t>699_P1_D2</t>
  </si>
  <si>
    <t>699_P1</t>
  </si>
  <si>
    <t>699_P1_D4</t>
  </si>
  <si>
    <t>699_P1_D3</t>
  </si>
  <si>
    <t>699_P1_D1</t>
  </si>
  <si>
    <t>698_P3_D2</t>
  </si>
  <si>
    <t>698_P3</t>
  </si>
  <si>
    <t>698_P3_D1</t>
  </si>
  <si>
    <t>698_P2_D2</t>
  </si>
  <si>
    <t>698_P2</t>
  </si>
  <si>
    <t>698_P2_D1</t>
  </si>
  <si>
    <t>698_P1_D2</t>
  </si>
  <si>
    <t>698_P1</t>
  </si>
  <si>
    <t>698_P1_D1</t>
  </si>
  <si>
    <t>697_P4_D1</t>
  </si>
  <si>
    <t>697_P4</t>
  </si>
  <si>
    <t>697_P4_D2</t>
  </si>
  <si>
    <t>697_P3_D1</t>
  </si>
  <si>
    <t>697_P3</t>
  </si>
  <si>
    <t>697_P3_D2</t>
  </si>
  <si>
    <t>697_P2_D1</t>
  </si>
  <si>
    <t>697_P2</t>
  </si>
  <si>
    <t>697_P2_D2</t>
  </si>
  <si>
    <t>697_P1_D2</t>
  </si>
  <si>
    <t>697_P1</t>
  </si>
  <si>
    <t>697_P1_D1</t>
  </si>
  <si>
    <t>696_P3_D2</t>
  </si>
  <si>
    <t>696_P3</t>
  </si>
  <si>
    <t>696_P3_D1</t>
  </si>
  <si>
    <t>696_P2_D2</t>
  </si>
  <si>
    <t>696_P2</t>
  </si>
  <si>
    <t>696_P2_D1</t>
  </si>
  <si>
    <t>696_P1_D2</t>
  </si>
  <si>
    <t>696_P1</t>
  </si>
  <si>
    <t>696_P1_D1</t>
  </si>
  <si>
    <t>695_P3_D2</t>
  </si>
  <si>
    <t>695_P3</t>
  </si>
  <si>
    <t>695_P3_D1</t>
  </si>
  <si>
    <t>695_P2_D2</t>
  </si>
  <si>
    <t>695_P2</t>
  </si>
  <si>
    <t>695_P2_D1</t>
  </si>
  <si>
    <t>695_P1_D2</t>
  </si>
  <si>
    <t>695_P1</t>
  </si>
  <si>
    <t>695_P1_D1</t>
  </si>
  <si>
    <t>694_P3_D2</t>
  </si>
  <si>
    <t>694_P3</t>
  </si>
  <si>
    <t>694_P3_D1</t>
  </si>
  <si>
    <t>694_P2_D2</t>
  </si>
  <si>
    <t>694_P2</t>
  </si>
  <si>
    <t>694_P2_D1</t>
  </si>
  <si>
    <t>694_P1_D2</t>
  </si>
  <si>
    <t>694_P1</t>
  </si>
  <si>
    <t>694_P1_D1</t>
  </si>
  <si>
    <t>693_P2_D2</t>
  </si>
  <si>
    <t>693_P2</t>
  </si>
  <si>
    <t>693_P2_D1</t>
  </si>
  <si>
    <t>693_P1_D2</t>
  </si>
  <si>
    <t>693_P1</t>
  </si>
  <si>
    <t>693_P1_D1</t>
  </si>
  <si>
    <t>692_P2_D2</t>
  </si>
  <si>
    <t>692_P2</t>
  </si>
  <si>
    <t>692_P2_D1</t>
  </si>
  <si>
    <t>692_P1_D2</t>
  </si>
  <si>
    <t>692_P1</t>
  </si>
  <si>
    <t>692_P1_D1</t>
  </si>
  <si>
    <t>691_P3_D2</t>
  </si>
  <si>
    <t>691_P3</t>
  </si>
  <si>
    <t>691_P3_D1</t>
  </si>
  <si>
    <t>691_P2_D2</t>
  </si>
  <si>
    <t>691_P2</t>
  </si>
  <si>
    <t>691_P2_D1</t>
  </si>
  <si>
    <t>691_P1_D2</t>
  </si>
  <si>
    <t>691_P1</t>
  </si>
  <si>
    <t>691_P1_D1</t>
  </si>
  <si>
    <t>690_P4_D2</t>
  </si>
  <si>
    <t>690_P4</t>
  </si>
  <si>
    <t>690_P4_D1</t>
  </si>
  <si>
    <t>690_P3_D2</t>
  </si>
  <si>
    <t>690_P3</t>
  </si>
  <si>
    <t>690_P3_D1</t>
  </si>
  <si>
    <t>690_P2_D2</t>
  </si>
  <si>
    <t>690_P2</t>
  </si>
  <si>
    <t>690_P2_D1</t>
  </si>
  <si>
    <t>690_P1_D2</t>
  </si>
  <si>
    <t>690_P1</t>
  </si>
  <si>
    <t>690_P1_D1</t>
  </si>
  <si>
    <t>69_P4_D2</t>
  </si>
  <si>
    <t>69_P4</t>
  </si>
  <si>
    <t>69_P4_D1</t>
  </si>
  <si>
    <t>69_P3_D6</t>
  </si>
  <si>
    <t>69_P3</t>
  </si>
  <si>
    <t>69_P3_D4</t>
  </si>
  <si>
    <t>69_P3_D1</t>
  </si>
  <si>
    <t>69_P3_D5</t>
  </si>
  <si>
    <t>69_P3_D2</t>
  </si>
  <si>
    <t>69_P3_D3</t>
  </si>
  <si>
    <t>69_P2_D4</t>
  </si>
  <si>
    <t>69_P2</t>
  </si>
  <si>
    <t>69_P2_D3</t>
  </si>
  <si>
    <t>69_P2_D1</t>
  </si>
  <si>
    <t>69_P2_D2</t>
  </si>
  <si>
    <t>69_P1_D4</t>
  </si>
  <si>
    <t>69_P1</t>
  </si>
  <si>
    <t>69_P1_D1</t>
  </si>
  <si>
    <t>69_P1_D2</t>
  </si>
  <si>
    <t>69_P1_D3</t>
  </si>
  <si>
    <t>689_P3_D2</t>
  </si>
  <si>
    <t>689_P3</t>
  </si>
  <si>
    <t>689_P3_D1</t>
  </si>
  <si>
    <t>689_P2_D2</t>
  </si>
  <si>
    <t>689_P2</t>
  </si>
  <si>
    <t>689_P2_D1</t>
  </si>
  <si>
    <t>9</t>
  </si>
  <si>
    <t>689_P2_D3</t>
  </si>
  <si>
    <t>689_P1_D4</t>
  </si>
  <si>
    <t>689_P1</t>
  </si>
  <si>
    <t>689_P1_D2</t>
  </si>
  <si>
    <t>689_P1_D3</t>
  </si>
  <si>
    <t>689_P1_D1</t>
  </si>
  <si>
    <t>688_P4_D1</t>
  </si>
  <si>
    <t>688_P4</t>
  </si>
  <si>
    <t>688_P4_D2</t>
  </si>
  <si>
    <t>688_P3_D2</t>
  </si>
  <si>
    <t>688_P3</t>
  </si>
  <si>
    <t>688_P3_D1</t>
  </si>
  <si>
    <t>688_P2_D2</t>
  </si>
  <si>
    <t>688_P2</t>
  </si>
  <si>
    <t>688_P2_D1</t>
  </si>
  <si>
    <t>688_P1_D2</t>
  </si>
  <si>
    <t>688_P1</t>
  </si>
  <si>
    <t>688_P1_D1</t>
  </si>
  <si>
    <t>687_P3_D2</t>
  </si>
  <si>
    <t>687_P3</t>
  </si>
  <si>
    <t>687_P3_D1</t>
  </si>
  <si>
    <t>687_P2_D1</t>
  </si>
  <si>
    <t>687_P2</t>
  </si>
  <si>
    <t>687_P2_D2</t>
  </si>
  <si>
    <t>687_P1_D2</t>
  </si>
  <si>
    <t>687_P1</t>
  </si>
  <si>
    <t>687_P1_D1</t>
  </si>
  <si>
    <t>686_P3_D2</t>
  </si>
  <si>
    <t>686_P3</t>
  </si>
  <si>
    <t>686_P3_D1</t>
  </si>
  <si>
    <t>686_P2_D2</t>
  </si>
  <si>
    <t>686_P2</t>
  </si>
  <si>
    <t>686_P2_D1</t>
  </si>
  <si>
    <t>686_P2_D3</t>
  </si>
  <si>
    <t>686_P2_D4</t>
  </si>
  <si>
    <t>686_P1_D1</t>
  </si>
  <si>
    <t>686_P1</t>
  </si>
  <si>
    <t>686_P1_D2</t>
  </si>
  <si>
    <t>685_P2_D2</t>
  </si>
  <si>
    <t>685_P2</t>
  </si>
  <si>
    <t>685_P2_D1</t>
  </si>
  <si>
    <t>685_P1_D2</t>
  </si>
  <si>
    <t>685_P1</t>
  </si>
  <si>
    <t>685_P1_D1</t>
  </si>
  <si>
    <t>684_P4_D3</t>
  </si>
  <si>
    <t>684_P4</t>
  </si>
  <si>
    <t>684_P4_D4</t>
  </si>
  <si>
    <t>684_P4_D2</t>
  </si>
  <si>
    <t>684_P4_D1</t>
  </si>
  <si>
    <t>684_P3_D2</t>
  </si>
  <si>
    <t>684_P3</t>
  </si>
  <si>
    <t>684_P3_D1</t>
  </si>
  <si>
    <t>684_P2_D2</t>
  </si>
  <si>
    <t>684_P2</t>
  </si>
  <si>
    <t>684_P2_D1</t>
  </si>
  <si>
    <t>684_P1_D3</t>
  </si>
  <si>
    <t>684_P1</t>
  </si>
  <si>
    <t>684_P1_D2</t>
  </si>
  <si>
    <t>684_P1_D1</t>
  </si>
  <si>
    <t>683_P3_D1</t>
  </si>
  <si>
    <t>683_P3</t>
  </si>
  <si>
    <t>683_P3_D2</t>
  </si>
  <si>
    <t>683_P2_D1</t>
  </si>
  <si>
    <t>683_P2</t>
  </si>
  <si>
    <t>683_P2_D2</t>
  </si>
  <si>
    <t>683_P1_D1</t>
  </si>
  <si>
    <t>683_P1</t>
  </si>
  <si>
    <t>683_P1_D2</t>
  </si>
  <si>
    <t>682_P4_D2</t>
  </si>
  <si>
    <t>682_P4</t>
  </si>
  <si>
    <t>682_P4_D1</t>
  </si>
  <si>
    <t>682_P3_D1</t>
  </si>
  <si>
    <t>682_P3</t>
  </si>
  <si>
    <t>682_P3_D2</t>
  </si>
  <si>
    <t>682_P2_D2</t>
  </si>
  <si>
    <t>682_P2</t>
  </si>
  <si>
    <t>682_P2_D1</t>
  </si>
  <si>
    <t>682_P1_D2</t>
  </si>
  <si>
    <t>682_P1</t>
  </si>
  <si>
    <t>682_P1_D1</t>
  </si>
  <si>
    <t>681_P3_D2</t>
  </si>
  <si>
    <t>681_P3</t>
  </si>
  <si>
    <t>681_P3_D1</t>
  </si>
  <si>
    <t>681_P2_D1</t>
  </si>
  <si>
    <t>681_P2</t>
  </si>
  <si>
    <t>681_P2_D2</t>
  </si>
  <si>
    <t>681_P1_D1</t>
  </si>
  <si>
    <t>681_P1</t>
  </si>
  <si>
    <t>681_P1_D2</t>
  </si>
  <si>
    <t>680_P4_D1</t>
  </si>
  <si>
    <t>680_P4</t>
  </si>
  <si>
    <t>680_P4_D2</t>
  </si>
  <si>
    <t>680_P3_D1</t>
  </si>
  <si>
    <t>680_P3</t>
  </si>
  <si>
    <t>680_P3_D2</t>
  </si>
  <si>
    <t>680_P2_D1</t>
  </si>
  <si>
    <t>680_P2</t>
  </si>
  <si>
    <t>680_P2_D2</t>
  </si>
  <si>
    <t>68_P3_D2</t>
  </si>
  <si>
    <t>68_P3</t>
  </si>
  <si>
    <t>68_P3_D1</t>
  </si>
  <si>
    <t>68_P2_D4</t>
  </si>
  <si>
    <t>68_P2</t>
  </si>
  <si>
    <t>68_P2_D2</t>
  </si>
  <si>
    <t>68_P2_D1</t>
  </si>
  <si>
    <t>68_P2_D3</t>
  </si>
  <si>
    <t>68_P1_D2</t>
  </si>
  <si>
    <t>68_P1</t>
  </si>
  <si>
    <t>68_P1_D3</t>
  </si>
  <si>
    <t>68_P1_D4</t>
  </si>
  <si>
    <t>68_P1_D1</t>
  </si>
  <si>
    <t>679_P2_D2</t>
  </si>
  <si>
    <t>679_P2</t>
  </si>
  <si>
    <t>679_P2_D1</t>
  </si>
  <si>
    <t>679_P1_D1</t>
  </si>
  <si>
    <t>679_P1</t>
  </si>
  <si>
    <t>679_P1_D2</t>
  </si>
  <si>
    <t>678_P3_D2</t>
  </si>
  <si>
    <t>678_P3</t>
  </si>
  <si>
    <t>678_P3_D1</t>
  </si>
  <si>
    <t>678_P2_D2</t>
  </si>
  <si>
    <t>678_P2</t>
  </si>
  <si>
    <t>678_P2_D1</t>
  </si>
  <si>
    <t>678_P1_D2</t>
  </si>
  <si>
    <t>678_P1</t>
  </si>
  <si>
    <t>678_P1_D1</t>
  </si>
  <si>
    <t>677_P4_D2</t>
  </si>
  <si>
    <t>677_P4</t>
  </si>
  <si>
    <t>677_P4_D1</t>
  </si>
  <si>
    <t>677_P3_D2</t>
  </si>
  <si>
    <t>677_P3</t>
  </si>
  <si>
    <t>677_P3_D1</t>
  </si>
  <si>
    <t>677_P2_D2</t>
  </si>
  <si>
    <t>677_P2</t>
  </si>
  <si>
    <t>677_P2_D1</t>
  </si>
  <si>
    <t>677_P1_D2</t>
  </si>
  <si>
    <t>677_P1</t>
  </si>
  <si>
    <t>677_P1_D1</t>
  </si>
  <si>
    <t>676_P3_D1</t>
  </si>
  <si>
    <t>676_P3</t>
  </si>
  <si>
    <t>676_P3_D2</t>
  </si>
  <si>
    <t>676_P2_D2</t>
  </si>
  <si>
    <t>676_P2</t>
  </si>
  <si>
    <t>676_P2_D1</t>
  </si>
  <si>
    <t>676_P2_D3</t>
  </si>
  <si>
    <t>676_P1_D3</t>
  </si>
  <si>
    <t>676_P1</t>
  </si>
  <si>
    <t>676_P1_D1</t>
  </si>
  <si>
    <t>676_P1_D2</t>
  </si>
  <si>
    <t>676_P1_D4</t>
  </si>
  <si>
    <t>675_P7_D2</t>
  </si>
  <si>
    <t>675_P7</t>
  </si>
  <si>
    <t>675_P7_D1</t>
  </si>
  <si>
    <t>675_P6_D1</t>
  </si>
  <si>
    <t>675_P6</t>
  </si>
  <si>
    <t>675_P6_D2</t>
  </si>
  <si>
    <t>675_P5_D2</t>
  </si>
  <si>
    <t>675_P5</t>
  </si>
  <si>
    <t>675_P5_D1</t>
  </si>
  <si>
    <t>675_P4_D2</t>
  </si>
  <si>
    <t>675_P4</t>
  </si>
  <si>
    <t>675_P4_D1</t>
  </si>
  <si>
    <t>675_P3_D2</t>
  </si>
  <si>
    <t>675_P3</t>
  </si>
  <si>
    <t>675_P3_D1</t>
  </si>
  <si>
    <t>675_P2_D1</t>
  </si>
  <si>
    <t>675_P2</t>
  </si>
  <si>
    <t>675_P2_D2</t>
  </si>
  <si>
    <t>675_P1_D2</t>
  </si>
  <si>
    <t>675_P1</t>
  </si>
  <si>
    <t>675_P1_D1</t>
  </si>
  <si>
    <t>674_P3_D3</t>
  </si>
  <si>
    <t>674_P3</t>
  </si>
  <si>
    <t>674_P3_D1</t>
  </si>
  <si>
    <t>674_P3_D2</t>
  </si>
  <si>
    <t>674_P2_D2</t>
  </si>
  <si>
    <t>674_P2</t>
  </si>
  <si>
    <t>674_P2_D1</t>
  </si>
  <si>
    <t>674_P1_D2</t>
  </si>
  <si>
    <t>674_P1</t>
  </si>
  <si>
    <t>674_P1_D1</t>
  </si>
  <si>
    <t>673_P4_D3</t>
  </si>
  <si>
    <t>673_P4</t>
  </si>
  <si>
    <t>673_P4_D4</t>
  </si>
  <si>
    <t>673_P4_D2</t>
  </si>
  <si>
    <t>673_P4_D1</t>
  </si>
  <si>
    <t>673_P3_D3</t>
  </si>
  <si>
    <t>673_P3</t>
  </si>
  <si>
    <t>673_P3_D4</t>
  </si>
  <si>
    <t>673_P3_D2</t>
  </si>
  <si>
    <t>673_P3_D1</t>
  </si>
  <si>
    <t>673_P2_D3</t>
  </si>
  <si>
    <t>673_P2</t>
  </si>
  <si>
    <t>673_P2_D4</t>
  </si>
  <si>
    <t>673_P2_D2</t>
  </si>
  <si>
    <t>673_P2_D1</t>
  </si>
  <si>
    <t>673_P1_D2</t>
  </si>
  <si>
    <t>673_P1</t>
  </si>
  <si>
    <t>673_P1_D1</t>
  </si>
  <si>
    <t>673_P1_D3</t>
  </si>
  <si>
    <t>672_P3_D4</t>
  </si>
  <si>
    <t>672_P3</t>
  </si>
  <si>
    <t>672_P3_D2</t>
  </si>
  <si>
    <t>672_P3_D1</t>
  </si>
  <si>
    <t>672_P3_D3</t>
  </si>
  <si>
    <t>672_P2_D2</t>
  </si>
  <si>
    <t>672_P2</t>
  </si>
  <si>
    <t>672_P2_D1</t>
  </si>
  <si>
    <t>672_P1_D2</t>
  </si>
  <si>
    <t>672_P1</t>
  </si>
  <si>
    <t>672_P1_D1</t>
  </si>
  <si>
    <t>671_P3_D2</t>
  </si>
  <si>
    <t>671_P3</t>
  </si>
  <si>
    <t>671_P3_D1</t>
  </si>
  <si>
    <t>671_P2_D2</t>
  </si>
  <si>
    <t>671_P2</t>
  </si>
  <si>
    <t>671_P2_D1</t>
  </si>
  <si>
    <t>671_P1_D2</t>
  </si>
  <si>
    <t>671_P1</t>
  </si>
  <si>
    <t>671_P1_D1</t>
  </si>
  <si>
    <t>670_P3_D2</t>
  </si>
  <si>
    <t>670_P3</t>
  </si>
  <si>
    <t>670_P3_D1</t>
  </si>
  <si>
    <t>670_P2_D2</t>
  </si>
  <si>
    <t>670_P2</t>
  </si>
  <si>
    <t>670_P2_D1</t>
  </si>
  <si>
    <t>670_P1_D2</t>
  </si>
  <si>
    <t>670_P1</t>
  </si>
  <si>
    <t>670_P1_D1</t>
  </si>
  <si>
    <t>67_P4_D2</t>
  </si>
  <si>
    <t>67_P4</t>
  </si>
  <si>
    <t>67_P4_D1</t>
  </si>
  <si>
    <t>67_P3_D2</t>
  </si>
  <si>
    <t>67_P3</t>
  </si>
  <si>
    <t>67_P3_D1</t>
  </si>
  <si>
    <t>67_P2_D2</t>
  </si>
  <si>
    <t>67_P2</t>
  </si>
  <si>
    <t>67_P2_D1</t>
  </si>
  <si>
    <t>67_P1_D2</t>
  </si>
  <si>
    <t>67_P1</t>
  </si>
  <si>
    <t>67_P1_D1</t>
  </si>
  <si>
    <t>669_P3_D2</t>
  </si>
  <si>
    <t>669_P3</t>
  </si>
  <si>
    <t>669_P3_D1</t>
  </si>
  <si>
    <t>669_P2_D2</t>
  </si>
  <si>
    <t>669_P2</t>
  </si>
  <si>
    <t>669_P2_D1</t>
  </si>
  <si>
    <t>669_P1_D2</t>
  </si>
  <si>
    <t>669_P1</t>
  </si>
  <si>
    <t>669_P1_D1</t>
  </si>
  <si>
    <t>668_P3_D1</t>
  </si>
  <si>
    <t>668_P3</t>
  </si>
  <si>
    <t>668_P3_D2</t>
  </si>
  <si>
    <t>668_P2_D2</t>
  </si>
  <si>
    <t>668_P2</t>
  </si>
  <si>
    <t>668_P2_D1</t>
  </si>
  <si>
    <t>668_P1_D2</t>
  </si>
  <si>
    <t>668_P1</t>
  </si>
  <si>
    <t>668_P1_D3</t>
  </si>
  <si>
    <t>668_P1_D1</t>
  </si>
  <si>
    <t>667_P4_D2</t>
  </si>
  <si>
    <t>667_P4</t>
  </si>
  <si>
    <t>667_P4_D1</t>
  </si>
  <si>
    <t>667_P2_D2</t>
  </si>
  <si>
    <t>667_P2</t>
  </si>
  <si>
    <t>667_P2_D1</t>
  </si>
  <si>
    <t>667_P1_D2</t>
  </si>
  <si>
    <t>667_P1</t>
  </si>
  <si>
    <t>667_P1_D3</t>
  </si>
  <si>
    <t>667_P1_D4</t>
  </si>
  <si>
    <t>667_P1_D1</t>
  </si>
  <si>
    <t>666_P3_D1</t>
  </si>
  <si>
    <t>666_P3</t>
  </si>
  <si>
    <t>666_P3_D2</t>
  </si>
  <si>
    <t>666_P3_D3</t>
  </si>
  <si>
    <t>666_P2_D1</t>
  </si>
  <si>
    <t>666_P2</t>
  </si>
  <si>
    <t>666_P2_D2</t>
  </si>
  <si>
    <t>666_P2_D3</t>
  </si>
  <si>
    <t>666_P1_D1</t>
  </si>
  <si>
    <t>666_P1</t>
  </si>
  <si>
    <t>666_P1_D2</t>
  </si>
  <si>
    <t>665_P3_D1</t>
  </si>
  <si>
    <t>665_P3</t>
  </si>
  <si>
    <t>665_P3_D2</t>
  </si>
  <si>
    <t>665_P2_D1</t>
  </si>
  <si>
    <t>665_P2</t>
  </si>
  <si>
    <t>665_P2_D2</t>
  </si>
  <si>
    <t>665_P1_D2</t>
  </si>
  <si>
    <t>665_P1</t>
  </si>
  <si>
    <t>665_P1_D3</t>
  </si>
  <si>
    <t>665_P1_D1</t>
  </si>
  <si>
    <t>664_P3_D2</t>
  </si>
  <si>
    <t>664_P3</t>
  </si>
  <si>
    <t>664_P3_D1</t>
  </si>
  <si>
    <t>664_P3_D3</t>
  </si>
  <si>
    <t>664_P2_D2</t>
  </si>
  <si>
    <t>664_P2</t>
  </si>
  <si>
    <t>664_P2_D3</t>
  </si>
  <si>
    <t>664_P2_D1</t>
  </si>
  <si>
    <t>664_P1_D2</t>
  </si>
  <si>
    <t>664_P1</t>
  </si>
  <si>
    <t>664_P1_D3</t>
  </si>
  <si>
    <t>664_P1_D4</t>
  </si>
  <si>
    <t>664_P1_D1</t>
  </si>
  <si>
    <t>663_P5_D2</t>
  </si>
  <si>
    <t>663_P5</t>
  </si>
  <si>
    <t>663_P5_D1</t>
  </si>
  <si>
    <t>663_P4_D2</t>
  </si>
  <si>
    <t>663_P4</t>
  </si>
  <si>
    <t>663_P4_D1</t>
  </si>
  <si>
    <t>663_P3_D2</t>
  </si>
  <si>
    <t>663_P3</t>
  </si>
  <si>
    <t>663_P3_D1</t>
  </si>
  <si>
    <t>663_P2_D2</t>
  </si>
  <si>
    <t>663_P2</t>
  </si>
  <si>
    <t>663_P2_D1</t>
  </si>
  <si>
    <t>663_P1_D3</t>
  </si>
  <si>
    <t>663_P1</t>
  </si>
  <si>
    <t>663_P1_D4</t>
  </si>
  <si>
    <t>663_P1_D2</t>
  </si>
  <si>
    <t>663_P1_D1</t>
  </si>
  <si>
    <t>662_P2_D1</t>
  </si>
  <si>
    <t>662_P2</t>
  </si>
  <si>
    <t>662_P2_D2</t>
  </si>
  <si>
    <t>662_P1_D1</t>
  </si>
  <si>
    <t>662_P1</t>
  </si>
  <si>
    <t>662_P1_D2</t>
  </si>
  <si>
    <t>661_P2_D2</t>
  </si>
  <si>
    <t>661_P2</t>
  </si>
  <si>
    <t>661_P2_D1</t>
  </si>
  <si>
    <t>661_P1_D1</t>
  </si>
  <si>
    <t>661_P1</t>
  </si>
  <si>
    <t>661_P1_D2</t>
  </si>
  <si>
    <t>660_P3_D1</t>
  </si>
  <si>
    <t>660_P3</t>
  </si>
  <si>
    <t>660_P3_D2</t>
  </si>
  <si>
    <t>660_P2_D2</t>
  </si>
  <si>
    <t>660_P2</t>
  </si>
  <si>
    <t>660_P2_D1</t>
  </si>
  <si>
    <t>660_P1_D2</t>
  </si>
  <si>
    <t>660_P1</t>
  </si>
  <si>
    <t>660_P1_D3</t>
  </si>
  <si>
    <t>660_P1_D1</t>
  </si>
  <si>
    <t>66_P3_D2</t>
  </si>
  <si>
    <t>66_P3</t>
  </si>
  <si>
    <t>66_P3_D1</t>
  </si>
  <si>
    <t>66_P2_D3</t>
  </si>
  <si>
    <t>66_P2</t>
  </si>
  <si>
    <t>66_P2_D2</t>
  </si>
  <si>
    <t>66_P2_D1</t>
  </si>
  <si>
    <t>66_P1_D2</t>
  </si>
  <si>
    <t>66_P1</t>
  </si>
  <si>
    <t>66_P1_D1</t>
  </si>
  <si>
    <t>659_P3_D2</t>
  </si>
  <si>
    <t>659_P3</t>
  </si>
  <si>
    <t>659_P3_D1</t>
  </si>
  <si>
    <t>659_P2_D2</t>
  </si>
  <si>
    <t>659_P2</t>
  </si>
  <si>
    <t>659_P2_D1</t>
  </si>
  <si>
    <t>659_P1_D1</t>
  </si>
  <si>
    <t>659_P1</t>
  </si>
  <si>
    <t>659_P1_D2</t>
  </si>
  <si>
    <t>658_P5_D1</t>
  </si>
  <si>
    <t>658_P5</t>
  </si>
  <si>
    <t>658_P5_D2</t>
  </si>
  <si>
    <t>658_P4_D1</t>
  </si>
  <si>
    <t>658_P4</t>
  </si>
  <si>
    <t>658_P4_D2</t>
  </si>
  <si>
    <t>658_P3_D1</t>
  </si>
  <si>
    <t>658_P3</t>
  </si>
  <si>
    <t>658_P3_D2</t>
  </si>
  <si>
    <t>658_P2_D3</t>
  </si>
  <si>
    <t>658_P2</t>
  </si>
  <si>
    <t>658_P2_D6</t>
  </si>
  <si>
    <t>658_P2_D2</t>
  </si>
  <si>
    <t>658_P2_D4</t>
  </si>
  <si>
    <t>658_P2_D5</t>
  </si>
  <si>
    <t>658_P2_D1</t>
  </si>
  <si>
    <t>658_P1_D1</t>
  </si>
  <si>
    <t>658_P1</t>
  </si>
  <si>
    <t>658_P1_D2</t>
  </si>
  <si>
    <t>656_P3_D2</t>
  </si>
  <si>
    <t>656_P3</t>
  </si>
  <si>
    <t>656_P3_D1</t>
  </si>
  <si>
    <t>656_P2_D2</t>
  </si>
  <si>
    <t>656_P2</t>
  </si>
  <si>
    <t>656_P2_D1</t>
  </si>
  <si>
    <t>656_P1_D3</t>
  </si>
  <si>
    <t>656_P1</t>
  </si>
  <si>
    <t>656_P1_D1</t>
  </si>
  <si>
    <t>656_P1_D2</t>
  </si>
  <si>
    <t>655_P7_D2</t>
  </si>
  <si>
    <t>655_P7</t>
  </si>
  <si>
    <t>655_P7_D1</t>
  </si>
  <si>
    <t>655_P6_D1</t>
  </si>
  <si>
    <t>655_P6</t>
  </si>
  <si>
    <t>655_P6_D2</t>
  </si>
  <si>
    <t>655_P4_D2</t>
  </si>
  <si>
    <t>655_P4</t>
  </si>
  <si>
    <t>655_P4_D1</t>
  </si>
  <si>
    <t>DAMAS</t>
  </si>
  <si>
    <t>655_P3_D3</t>
  </si>
  <si>
    <t>655_P3</t>
  </si>
  <si>
    <t>655_P3_D2</t>
  </si>
  <si>
    <t>655_P3_D1</t>
  </si>
  <si>
    <t>655_P3_D4</t>
  </si>
  <si>
    <t>655_P2_D2</t>
  </si>
  <si>
    <t>655_P2</t>
  </si>
  <si>
    <t>655_P2_D1</t>
  </si>
  <si>
    <t>655_P1_D2</t>
  </si>
  <si>
    <t>655_P1</t>
  </si>
  <si>
    <t>655_P1_D1</t>
  </si>
  <si>
    <t>654_P4_D2</t>
  </si>
  <si>
    <t>654_P4</t>
  </si>
  <si>
    <t>654_P4_D1</t>
  </si>
  <si>
    <t>654_P3_D2</t>
  </si>
  <si>
    <t>654_P3</t>
  </si>
  <si>
    <t>654_P3_D1</t>
  </si>
  <si>
    <t>654_P2_D2</t>
  </si>
  <si>
    <t>654_P2</t>
  </si>
  <si>
    <t>654_P2_D1</t>
  </si>
  <si>
    <t>654_P1_D3</t>
  </si>
  <si>
    <t>654_P1</t>
  </si>
  <si>
    <t>654_P1_D2</t>
  </si>
  <si>
    <t>654_P1_D1</t>
  </si>
  <si>
    <t>653_P3_D3</t>
  </si>
  <si>
    <t>653_P3</t>
  </si>
  <si>
    <t>653_P3_D4</t>
  </si>
  <si>
    <t>653_P3_D1</t>
  </si>
  <si>
    <t>653_P3_D2</t>
  </si>
  <si>
    <t>653_P2_D1</t>
  </si>
  <si>
    <t>653_P2</t>
  </si>
  <si>
    <t>653_P2_D2</t>
  </si>
  <si>
    <t>18</t>
  </si>
  <si>
    <t>653_P1_D2</t>
  </si>
  <si>
    <t>653_P1</t>
  </si>
  <si>
    <t>653_P1_D3</t>
  </si>
  <si>
    <t>653_P1_D1</t>
  </si>
  <si>
    <t>652_P4_D2</t>
  </si>
  <si>
    <t>652_P4</t>
  </si>
  <si>
    <t>652_P4_D1</t>
  </si>
  <si>
    <t>652_P3_D2</t>
  </si>
  <si>
    <t>652_P3</t>
  </si>
  <si>
    <t>652_P3_D1</t>
  </si>
  <si>
    <t>652_P2_D2</t>
  </si>
  <si>
    <t>652_P2</t>
  </si>
  <si>
    <t>652_P2_D1</t>
  </si>
  <si>
    <t>652_P1_D4</t>
  </si>
  <si>
    <t>652_P1</t>
  </si>
  <si>
    <t>652_P1_D1</t>
  </si>
  <si>
    <t>652_P1_D2</t>
  </si>
  <si>
    <t>652_P1_D3</t>
  </si>
  <si>
    <t>651_P4_D2</t>
  </si>
  <si>
    <t>651_P4</t>
  </si>
  <si>
    <t>651_P4_D1</t>
  </si>
  <si>
    <t>651_P3_D2</t>
  </si>
  <si>
    <t>651_P3</t>
  </si>
  <si>
    <t>651_P3_D1</t>
  </si>
  <si>
    <t>651_P2_D1</t>
  </si>
  <si>
    <t>651_P2</t>
  </si>
  <si>
    <t>651_P2_D2</t>
  </si>
  <si>
    <t>ATAGNA MBALA</t>
  </si>
  <si>
    <t>651_P1_D2</t>
  </si>
  <si>
    <t>651_P1</t>
  </si>
  <si>
    <t>651_P1_D4</t>
  </si>
  <si>
    <t>651_P1_D1</t>
  </si>
  <si>
    <t>651_P1_D3</t>
  </si>
  <si>
    <t>650_P3_D2</t>
  </si>
  <si>
    <t>650_P3</t>
  </si>
  <si>
    <t>650_P3_D1</t>
  </si>
  <si>
    <t>650_P2_D2</t>
  </si>
  <si>
    <t>650_P2</t>
  </si>
  <si>
    <t>650_P2_D1</t>
  </si>
  <si>
    <t>650_P1_D2</t>
  </si>
  <si>
    <t>650_P1</t>
  </si>
  <si>
    <t>650_P1_D1</t>
  </si>
  <si>
    <t>65_P4_D2</t>
  </si>
  <si>
    <t>65_P4</t>
  </si>
  <si>
    <t>65_P4_D1</t>
  </si>
  <si>
    <t>65_P3_D1</t>
  </si>
  <si>
    <t>65_P3</t>
  </si>
  <si>
    <t>65_P3_D3</t>
  </si>
  <si>
    <t>65_P3_D2</t>
  </si>
  <si>
    <t>65_P2_D1</t>
  </si>
  <si>
    <t>65_P2</t>
  </si>
  <si>
    <t>65_P2_D2</t>
  </si>
  <si>
    <t>649_P2_D2</t>
  </si>
  <si>
    <t>649_P2</t>
  </si>
  <si>
    <t>649_P2_D1</t>
  </si>
  <si>
    <t>649_P1_D1</t>
  </si>
  <si>
    <t>649_P1</t>
  </si>
  <si>
    <t>649_P1_D2</t>
  </si>
  <si>
    <t>648_P2_D1</t>
  </si>
  <si>
    <t>648_P2</t>
  </si>
  <si>
    <t>648_P2_D2</t>
  </si>
  <si>
    <t>648_P1_D2</t>
  </si>
  <si>
    <t>648_P1</t>
  </si>
  <si>
    <t>648_P1_D1</t>
  </si>
  <si>
    <t>647_P3_D2</t>
  </si>
  <si>
    <t>647_P3</t>
  </si>
  <si>
    <t>647_P3_D1</t>
  </si>
  <si>
    <t>647_P1_D2</t>
  </si>
  <si>
    <t>647_P1</t>
  </si>
  <si>
    <t>647_P1_D1</t>
  </si>
  <si>
    <t>646_P2_D2</t>
  </si>
  <si>
    <t>646_P2</t>
  </si>
  <si>
    <t>646_P2_D1</t>
  </si>
  <si>
    <t>646_P1_D1</t>
  </si>
  <si>
    <t>646_P1</t>
  </si>
  <si>
    <t>646_P1_D2</t>
  </si>
  <si>
    <t>645_P6_D1</t>
  </si>
  <si>
    <t>645_P6</t>
  </si>
  <si>
    <t>645_P6_D2</t>
  </si>
  <si>
    <t>645_P4_D2</t>
  </si>
  <si>
    <t>645_P4</t>
  </si>
  <si>
    <t>645_P4_D1</t>
  </si>
  <si>
    <t>645_P2_D2</t>
  </si>
  <si>
    <t>645_P2</t>
  </si>
  <si>
    <t>645_P2_D1</t>
  </si>
  <si>
    <t>645_P1_D2</t>
  </si>
  <si>
    <t>645_P1</t>
  </si>
  <si>
    <t>645_P1_D1</t>
  </si>
  <si>
    <t>644_P3_D1</t>
  </si>
  <si>
    <t>644_P3</t>
  </si>
  <si>
    <t>644_P3_D2</t>
  </si>
  <si>
    <t>644_P2_D1</t>
  </si>
  <si>
    <t>644_P2</t>
  </si>
  <si>
    <t>644_P2_D2</t>
  </si>
  <si>
    <t>643_P2_D2</t>
  </si>
  <si>
    <t>643_P2</t>
  </si>
  <si>
    <t>643_P2_D1</t>
  </si>
  <si>
    <t>643_P1_D2</t>
  </si>
  <si>
    <t>643_P1</t>
  </si>
  <si>
    <t>643_P1_D3</t>
  </si>
  <si>
    <t>643_P1_D4</t>
  </si>
  <si>
    <t>643_P1_D1</t>
  </si>
  <si>
    <t>642_P4_D2</t>
  </si>
  <si>
    <t>642_P4</t>
  </si>
  <si>
    <t>642_P4_D1</t>
  </si>
  <si>
    <t>642_P3_D3</t>
  </si>
  <si>
    <t>642_P3</t>
  </si>
  <si>
    <t>642_P3_D2</t>
  </si>
  <si>
    <t>642_P3_D1</t>
  </si>
  <si>
    <t>642_P2_D2</t>
  </si>
  <si>
    <t>642_P2</t>
  </si>
  <si>
    <t>642_P2_D1</t>
  </si>
  <si>
    <t>642_P1_D2</t>
  </si>
  <si>
    <t>642_P1</t>
  </si>
  <si>
    <t>642_P1_D3</t>
  </si>
  <si>
    <t>642_P1_D1</t>
  </si>
  <si>
    <t>641_P4_D3</t>
  </si>
  <si>
    <t>641_P4</t>
  </si>
  <si>
    <t>641_P4_D2</t>
  </si>
  <si>
    <t>641_P4_D4</t>
  </si>
  <si>
    <t>641_P4_D1</t>
  </si>
  <si>
    <t>641_P3_D2</t>
  </si>
  <si>
    <t>641_P3</t>
  </si>
  <si>
    <t>641_P3_D1</t>
  </si>
  <si>
    <t>641_P2_D2</t>
  </si>
  <si>
    <t>641_P2</t>
  </si>
  <si>
    <t>641_P2_D3</t>
  </si>
  <si>
    <t>641_P2_D1</t>
  </si>
  <si>
    <t>640_P3_D2</t>
  </si>
  <si>
    <t>640_P3</t>
  </si>
  <si>
    <t>640_P3_D1</t>
  </si>
  <si>
    <t>640_P2_D2</t>
  </si>
  <si>
    <t>640_P2</t>
  </si>
  <si>
    <t>640_P2_D1</t>
  </si>
  <si>
    <t>640_P1_D2</t>
  </si>
  <si>
    <t>640_P1</t>
  </si>
  <si>
    <t>640_P1_D3</t>
  </si>
  <si>
    <t>640_P1_D1</t>
  </si>
  <si>
    <t>64_P5_D2</t>
  </si>
  <si>
    <t>64_P5</t>
  </si>
  <si>
    <t>64_P5_D1</t>
  </si>
  <si>
    <t>64_P4_D2</t>
  </si>
  <si>
    <t>64_P4</t>
  </si>
  <si>
    <t>64_P4_D3</t>
  </si>
  <si>
    <t>64_P4_D1</t>
  </si>
  <si>
    <t>64_P3_D2</t>
  </si>
  <si>
    <t>64_P3</t>
  </si>
  <si>
    <t>64_P3_D1</t>
  </si>
  <si>
    <t>64_P2_D2</t>
  </si>
  <si>
    <t>64_P2</t>
  </si>
  <si>
    <t>64_P2_D1</t>
  </si>
  <si>
    <t>64_P1_D2</t>
  </si>
  <si>
    <t>64_P1</t>
  </si>
  <si>
    <t>64_P1_D1</t>
  </si>
  <si>
    <t>639_P5_D2</t>
  </si>
  <si>
    <t>639_P5</t>
  </si>
  <si>
    <t>639_P5_D1</t>
  </si>
  <si>
    <t>639_P4_D3</t>
  </si>
  <si>
    <t>639_P4</t>
  </si>
  <si>
    <t>639_P4_D2</t>
  </si>
  <si>
    <t>639_P4_D1</t>
  </si>
  <si>
    <t>639_P3_D2</t>
  </si>
  <si>
    <t>639_P3</t>
  </si>
  <si>
    <t>639_P3_D1</t>
  </si>
  <si>
    <t>639_P2_D2</t>
  </si>
  <si>
    <t>639_P2</t>
  </si>
  <si>
    <t>639_P2_D1</t>
  </si>
  <si>
    <t>639_P1_D4</t>
  </si>
  <si>
    <t>639_P1</t>
  </si>
  <si>
    <t>639_P1_D3</t>
  </si>
  <si>
    <t>639_P1_D2</t>
  </si>
  <si>
    <t>639_P1_D1</t>
  </si>
  <si>
    <t>638_P6_D2</t>
  </si>
  <si>
    <t>638_P6</t>
  </si>
  <si>
    <t>638_P6_D4</t>
  </si>
  <si>
    <t>638_P6_D3</t>
  </si>
  <si>
    <t>638_P6_D1</t>
  </si>
  <si>
    <t>638_P4_D2</t>
  </si>
  <si>
    <t>638_P4</t>
  </si>
  <si>
    <t>638_P4_D1</t>
  </si>
  <si>
    <t>638_P3_D3</t>
  </si>
  <si>
    <t>638_P3</t>
  </si>
  <si>
    <t>638_P3_D2</t>
  </si>
  <si>
    <t>638_P3_D4</t>
  </si>
  <si>
    <t>638_P3_D1</t>
  </si>
  <si>
    <t>638_P2_D3</t>
  </si>
  <si>
    <t>638_P2</t>
  </si>
  <si>
    <t>638_P2_D2</t>
  </si>
  <si>
    <t>638_P2_D4</t>
  </si>
  <si>
    <t>638_P2_D1</t>
  </si>
  <si>
    <t>638_P1_D2</t>
  </si>
  <si>
    <t>638_P1</t>
  </si>
  <si>
    <t>638_P1_D3</t>
  </si>
  <si>
    <t>638_P1_D1</t>
  </si>
  <si>
    <t>637_P5_D2</t>
  </si>
  <si>
    <t>637_P5</t>
  </si>
  <si>
    <t>637_P5_D1</t>
  </si>
  <si>
    <t>637_P4_D2</t>
  </si>
  <si>
    <t>637_P4</t>
  </si>
  <si>
    <t>637_P4_D1</t>
  </si>
  <si>
    <t>637_P3_D2</t>
  </si>
  <si>
    <t>637_P3</t>
  </si>
  <si>
    <t>637_P3_D1</t>
  </si>
  <si>
    <t>637_P2_D2</t>
  </si>
  <si>
    <t>637_P2</t>
  </si>
  <si>
    <t>637_P2_D1</t>
  </si>
  <si>
    <t>NKOABANG</t>
  </si>
  <si>
    <t>637_P1_D1</t>
  </si>
  <si>
    <t>637_P1</t>
  </si>
  <si>
    <t>637_P1_D2</t>
  </si>
  <si>
    <t>636_P3_D2</t>
  </si>
  <si>
    <t>636_P3</t>
  </si>
  <si>
    <t>636_P3_D1</t>
  </si>
  <si>
    <t>636_P2_D2</t>
  </si>
  <si>
    <t>636_P2</t>
  </si>
  <si>
    <t>636_P2_D1</t>
  </si>
  <si>
    <t>636_P1_D2</t>
  </si>
  <si>
    <t>636_P1</t>
  </si>
  <si>
    <t>636_P1_D1</t>
  </si>
  <si>
    <t>635_P3_D2</t>
  </si>
  <si>
    <t>635_P3</t>
  </si>
  <si>
    <t>635_P3_D1</t>
  </si>
  <si>
    <t>635_P2_D4</t>
  </si>
  <si>
    <t>635_P2</t>
  </si>
  <si>
    <t>635_P2_D2</t>
  </si>
  <si>
    <t>635_P2_D1</t>
  </si>
  <si>
    <t>635_P2_D3</t>
  </si>
  <si>
    <t>635_P1_D3</t>
  </si>
  <si>
    <t>635_P1</t>
  </si>
  <si>
    <t>635_P1_D2</t>
  </si>
  <si>
    <t>635_P1_D1</t>
  </si>
  <si>
    <t>634_P7_D2</t>
  </si>
  <si>
    <t>634_P7</t>
  </si>
  <si>
    <t>634_P7_D1</t>
  </si>
  <si>
    <t>634_P5_D2</t>
  </si>
  <si>
    <t>634_P5</t>
  </si>
  <si>
    <t>634_P5_D1</t>
  </si>
  <si>
    <t>634_P3_D2</t>
  </si>
  <si>
    <t>634_P3</t>
  </si>
  <si>
    <t>634_P3_D1</t>
  </si>
  <si>
    <t>634_P1_D4</t>
  </si>
  <si>
    <t>634_P1</t>
  </si>
  <si>
    <t>634_P1_D1</t>
  </si>
  <si>
    <t>634_P1_D2</t>
  </si>
  <si>
    <t>634_P1_D3</t>
  </si>
  <si>
    <t>633_P4_D2</t>
  </si>
  <si>
    <t>633_P4</t>
  </si>
  <si>
    <t>633_P4_D1</t>
  </si>
  <si>
    <t>633_P3_D3</t>
  </si>
  <si>
    <t>633_P3</t>
  </si>
  <si>
    <t>633_P3_D2</t>
  </si>
  <si>
    <t>633_P3_D4</t>
  </si>
  <si>
    <t>633_P3_D1</t>
  </si>
  <si>
    <t>633_P2_D2</t>
  </si>
  <si>
    <t>633_P2</t>
  </si>
  <si>
    <t>633_P2_D3</t>
  </si>
  <si>
    <t>633_P2_D1</t>
  </si>
  <si>
    <t>632_P8_D2</t>
  </si>
  <si>
    <t>632_P8</t>
  </si>
  <si>
    <t>632_P8_D1</t>
  </si>
  <si>
    <t>632_P7_D2</t>
  </si>
  <si>
    <t>632_P7</t>
  </si>
  <si>
    <t>632_P7_D1</t>
  </si>
  <si>
    <t>632_P6_D4</t>
  </si>
  <si>
    <t>632_P6</t>
  </si>
  <si>
    <t>632_P6_D2</t>
  </si>
  <si>
    <t>632_P6_D3</t>
  </si>
  <si>
    <t>632_P6_D1</t>
  </si>
  <si>
    <t>632_P5_D2</t>
  </si>
  <si>
    <t>632_P5</t>
  </si>
  <si>
    <t>632_P5_D1</t>
  </si>
  <si>
    <t>COLOMBIA</t>
  </si>
  <si>
    <t>632_P4_D1</t>
  </si>
  <si>
    <t>632_P4</t>
  </si>
  <si>
    <t>632_P4_D2</t>
  </si>
  <si>
    <t>632_P4_D3</t>
  </si>
  <si>
    <t>632_P3_D3</t>
  </si>
  <si>
    <t>632_P3</t>
  </si>
  <si>
    <t>632_P3_D2</t>
  </si>
  <si>
    <t>632_P3_D1</t>
  </si>
  <si>
    <t>632_P3_D4</t>
  </si>
  <si>
    <t>632_P2_D2</t>
  </si>
  <si>
    <t>632_P2</t>
  </si>
  <si>
    <t>632_P2_D1</t>
  </si>
  <si>
    <t>632_P1_D2</t>
  </si>
  <si>
    <t>632_P1</t>
  </si>
  <si>
    <t>632_P1_D1</t>
  </si>
  <si>
    <t>631_P5_D2</t>
  </si>
  <si>
    <t>631_P5</t>
  </si>
  <si>
    <t>631_P5_D1</t>
  </si>
  <si>
    <t>631_P4_D2</t>
  </si>
  <si>
    <t>631_P4</t>
  </si>
  <si>
    <t>631_P4_D1</t>
  </si>
  <si>
    <t>631_P3_D2</t>
  </si>
  <si>
    <t>631_P3</t>
  </si>
  <si>
    <t>631_P3_D1</t>
  </si>
  <si>
    <t>631_P2_D2</t>
  </si>
  <si>
    <t>631_P2</t>
  </si>
  <si>
    <t>631_P2_D1</t>
  </si>
  <si>
    <t>631_P1_D2</t>
  </si>
  <si>
    <t>631_P1</t>
  </si>
  <si>
    <t>631_P1_D1</t>
  </si>
  <si>
    <t>630_P2_D2</t>
  </si>
  <si>
    <t>630_P2</t>
  </si>
  <si>
    <t>630_P2_D1</t>
  </si>
  <si>
    <t>630_P1_D1</t>
  </si>
  <si>
    <t>630_P1</t>
  </si>
  <si>
    <t>630_P1_D2</t>
  </si>
  <si>
    <t>63_P4_D2</t>
  </si>
  <si>
    <t>63_P4</t>
  </si>
  <si>
    <t>63_P4_D1</t>
  </si>
  <si>
    <t>63_P3_D2</t>
  </si>
  <si>
    <t>63_P3</t>
  </si>
  <si>
    <t>63_P3_D1</t>
  </si>
  <si>
    <t>63_P2_D2</t>
  </si>
  <si>
    <t>63_P2</t>
  </si>
  <si>
    <t>63_P2_D1</t>
  </si>
  <si>
    <t>63_P1_D2</t>
  </si>
  <si>
    <t>63_P1</t>
  </si>
  <si>
    <t>63_P1_D1</t>
  </si>
  <si>
    <t>629_P3_D2</t>
  </si>
  <si>
    <t>629_P3</t>
  </si>
  <si>
    <t>629_P3_D1</t>
  </si>
  <si>
    <t>629_P2_D4</t>
  </si>
  <si>
    <t>629_P2</t>
  </si>
  <si>
    <t>629_P2_D2</t>
  </si>
  <si>
    <t>629_P2_D3</t>
  </si>
  <si>
    <t>629_P2_D1</t>
  </si>
  <si>
    <t>629_P1_D2</t>
  </si>
  <si>
    <t>629_P1</t>
  </si>
  <si>
    <t>629_P1_D4</t>
  </si>
  <si>
    <t>629_P1_D3</t>
  </si>
  <si>
    <t>629_P1_D1</t>
  </si>
  <si>
    <t>628_P7_D2</t>
  </si>
  <si>
    <t>628_P7</t>
  </si>
  <si>
    <t>628_P7_D1</t>
  </si>
  <si>
    <t>628_P4_D4</t>
  </si>
  <si>
    <t>628_P4</t>
  </si>
  <si>
    <t>628_P4_D1</t>
  </si>
  <si>
    <t>628_P4_D2</t>
  </si>
  <si>
    <t>628_P4_D3</t>
  </si>
  <si>
    <t>628_P3_D2</t>
  </si>
  <si>
    <t>628_P3</t>
  </si>
  <si>
    <t>628_P3_D1</t>
  </si>
  <si>
    <t>628_P2_D2</t>
  </si>
  <si>
    <t>628_P2</t>
  </si>
  <si>
    <t>628_P2_D1</t>
  </si>
  <si>
    <t>628_P1_D2</t>
  </si>
  <si>
    <t>628_P1</t>
  </si>
  <si>
    <t>628_P1_D4</t>
  </si>
  <si>
    <t>628_P1_D1</t>
  </si>
  <si>
    <t>628_P1_D3</t>
  </si>
  <si>
    <t>627_P3_D2</t>
  </si>
  <si>
    <t>627_P3</t>
  </si>
  <si>
    <t>627_P3_D1</t>
  </si>
  <si>
    <t>627_P2_D2</t>
  </si>
  <si>
    <t>627_P2</t>
  </si>
  <si>
    <t>627_P2_D1</t>
  </si>
  <si>
    <t>627_P1_D2</t>
  </si>
  <si>
    <t>627_P1</t>
  </si>
  <si>
    <t>627_P1_D1</t>
  </si>
  <si>
    <t>626_P3_D2</t>
  </si>
  <si>
    <t>626_P3</t>
  </si>
  <si>
    <t>626_P3_D1</t>
  </si>
  <si>
    <t>626_P3_D3</t>
  </si>
  <si>
    <t>626_P3_D4</t>
  </si>
  <si>
    <t>626_P2_D2</t>
  </si>
  <si>
    <t>626_P2</t>
  </si>
  <si>
    <t>626_P2_D1</t>
  </si>
  <si>
    <t>626_P1_D2</t>
  </si>
  <si>
    <t>626_P1</t>
  </si>
  <si>
    <t>626_P1_D1</t>
  </si>
  <si>
    <t>625_P4_D2</t>
  </si>
  <si>
    <t>625_P4</t>
  </si>
  <si>
    <t>625_P4_D1</t>
  </si>
  <si>
    <t>625_P3_D2</t>
  </si>
  <si>
    <t>625_P3</t>
  </si>
  <si>
    <t>625_P3_D1</t>
  </si>
  <si>
    <t>625_P2_D5</t>
  </si>
  <si>
    <t>625_P2</t>
  </si>
  <si>
    <t>625_P2_D6</t>
  </si>
  <si>
    <t>625_P2_D4</t>
  </si>
  <si>
    <t>625_P2_D2</t>
  </si>
  <si>
    <t>625_P2_D1</t>
  </si>
  <si>
    <t>625_P2_D3</t>
  </si>
  <si>
    <t>624_P3_D1</t>
  </si>
  <si>
    <t>624_P3</t>
  </si>
  <si>
    <t>624_P3_D2</t>
  </si>
  <si>
    <t>624_P2_D2</t>
  </si>
  <si>
    <t>624_P2</t>
  </si>
  <si>
    <t>624_P2_D1</t>
  </si>
  <si>
    <t>624_P2_D4</t>
  </si>
  <si>
    <t>624_P2_D3</t>
  </si>
  <si>
    <t>624_P1_D6</t>
  </si>
  <si>
    <t>624_P1</t>
  </si>
  <si>
    <t>624_P1_D2</t>
  </si>
  <si>
    <t>624_P1_D3</t>
  </si>
  <si>
    <t>624_P1_D4</t>
  </si>
  <si>
    <t>624_P1_D1</t>
  </si>
  <si>
    <t>624_P1_D5</t>
  </si>
  <si>
    <t>623_P6_D4</t>
  </si>
  <si>
    <t>623_P6</t>
  </si>
  <si>
    <t>623_P6_D1</t>
  </si>
  <si>
    <t>623_P6_D2</t>
  </si>
  <si>
    <t>623_P6_D3</t>
  </si>
  <si>
    <t>623_P4_D2</t>
  </si>
  <si>
    <t>623_P4</t>
  </si>
  <si>
    <t>623_P4_D1</t>
  </si>
  <si>
    <t>623_P3_D1</t>
  </si>
  <si>
    <t>623_P3</t>
  </si>
  <si>
    <t>623_P3_D2</t>
  </si>
  <si>
    <t>623_P2_D2</t>
  </si>
  <si>
    <t>623_P2</t>
  </si>
  <si>
    <t>623_P2_D1</t>
  </si>
  <si>
    <t>622_P4_D2</t>
  </si>
  <si>
    <t>622_P4</t>
  </si>
  <si>
    <t>622_P4_D4</t>
  </si>
  <si>
    <t>622_P4_D1</t>
  </si>
  <si>
    <t>622_P4_D3</t>
  </si>
  <si>
    <t>622_P3_D2</t>
  </si>
  <si>
    <t>622_P3</t>
  </si>
  <si>
    <t>622_P3_D4</t>
  </si>
  <si>
    <t>622_P3_D3</t>
  </si>
  <si>
    <t>622_P3_D6</t>
  </si>
  <si>
    <t>622_P3_D1</t>
  </si>
  <si>
    <t>622_P3_D5</t>
  </si>
  <si>
    <t>622_P2_D2</t>
  </si>
  <si>
    <t>622_P2</t>
  </si>
  <si>
    <t>622_P2_D1</t>
  </si>
  <si>
    <t>622_P1_D2</t>
  </si>
  <si>
    <t>622_P1</t>
  </si>
  <si>
    <t>622_P1_D4</t>
  </si>
  <si>
    <t>622_P1_D3</t>
  </si>
  <si>
    <t>622_P1_D1</t>
  </si>
  <si>
    <t>621_P4_D2</t>
  </si>
  <si>
    <t>621_P4</t>
  </si>
  <si>
    <t>621_P4_D1</t>
  </si>
  <si>
    <t>621_P3_D2</t>
  </si>
  <si>
    <t>621_P3</t>
  </si>
  <si>
    <t>621_P3_D4</t>
  </si>
  <si>
    <t>621_P3_D1</t>
  </si>
  <si>
    <t>621_P3_D3</t>
  </si>
  <si>
    <t>621_P2_D2</t>
  </si>
  <si>
    <t>621_P2</t>
  </si>
  <si>
    <t>621_P2_D1</t>
  </si>
  <si>
    <t>621_P1_D2</t>
  </si>
  <si>
    <t>621_P1</t>
  </si>
  <si>
    <t>621_P1_D1</t>
  </si>
  <si>
    <t>620_P2_D2</t>
  </si>
  <si>
    <t>620_P2</t>
  </si>
  <si>
    <t>620_P2_D1</t>
  </si>
  <si>
    <t>620_P1_D2</t>
  </si>
  <si>
    <t>620_P1</t>
  </si>
  <si>
    <t>620_P1_D1</t>
  </si>
  <si>
    <t>62_P3_D4</t>
  </si>
  <si>
    <t>62_P3</t>
  </si>
  <si>
    <t>62_P3_D2</t>
  </si>
  <si>
    <t>62_P3_D1</t>
  </si>
  <si>
    <t>62_P3_D3</t>
  </si>
  <si>
    <t>62_P2_D2</t>
  </si>
  <si>
    <t>62_P2</t>
  </si>
  <si>
    <t>62_P2_D1</t>
  </si>
  <si>
    <t>62_P1_D2</t>
  </si>
  <si>
    <t>62_P1</t>
  </si>
  <si>
    <t>62_P1_D1</t>
  </si>
  <si>
    <t>619_P2_D2</t>
  </si>
  <si>
    <t>619_P2</t>
  </si>
  <si>
    <t>619_P2_D1</t>
  </si>
  <si>
    <t>619_P1_D1</t>
  </si>
  <si>
    <t>619_P1</t>
  </si>
  <si>
    <t>619_P1_D2</t>
  </si>
  <si>
    <t>618_P2_D2</t>
  </si>
  <si>
    <t>618_P2</t>
  </si>
  <si>
    <t>618_P2_D1</t>
  </si>
  <si>
    <t>618_P1_D1</t>
  </si>
  <si>
    <t>618_P1</t>
  </si>
  <si>
    <t>618_P1_D2</t>
  </si>
  <si>
    <t>617_P3_D2</t>
  </si>
  <si>
    <t>617_P3</t>
  </si>
  <si>
    <t>617_P3_D1</t>
  </si>
  <si>
    <t>617_P2_D2</t>
  </si>
  <si>
    <t>617_P2</t>
  </si>
  <si>
    <t>617_P2_D1</t>
  </si>
  <si>
    <t>617_P1_D1</t>
  </si>
  <si>
    <t>617_P1</t>
  </si>
  <si>
    <t>617_P1_D2</t>
  </si>
  <si>
    <t>616_P2_D2</t>
  </si>
  <si>
    <t>616_P2</t>
  </si>
  <si>
    <t>616_P2_D1</t>
  </si>
  <si>
    <t>616_P1_D2</t>
  </si>
  <si>
    <t>616_P1</t>
  </si>
  <si>
    <t>616_P1_D1</t>
  </si>
  <si>
    <t>615_P5_D1</t>
  </si>
  <si>
    <t>615_P5</t>
  </si>
  <si>
    <t>615_P5_D2</t>
  </si>
  <si>
    <t>615_P4_D2</t>
  </si>
  <si>
    <t>615_P4</t>
  </si>
  <si>
    <t>615_P4_D1</t>
  </si>
  <si>
    <t>615_P3_D2</t>
  </si>
  <si>
    <t>615_P3</t>
  </si>
  <si>
    <t>615_P3_D1</t>
  </si>
  <si>
    <t>615_P2_D2</t>
  </si>
  <si>
    <t>615_P2</t>
  </si>
  <si>
    <t>615_P2_D1</t>
  </si>
  <si>
    <t>615_P1_D2</t>
  </si>
  <si>
    <t>615_P1</t>
  </si>
  <si>
    <t>615_P1_D1</t>
  </si>
  <si>
    <t>614_P3_D1</t>
  </si>
  <si>
    <t>614_P3</t>
  </si>
  <si>
    <t>614_P3_D2</t>
  </si>
  <si>
    <t>614_P2_D1</t>
  </si>
  <si>
    <t>614_P2</t>
  </si>
  <si>
    <t>614_P2_D2</t>
  </si>
  <si>
    <t>614_P1_D1</t>
  </si>
  <si>
    <t>614_P1</t>
  </si>
  <si>
    <t>614_P1_D2</t>
  </si>
  <si>
    <t>613_P4_D1</t>
  </si>
  <si>
    <t>613_P4</t>
  </si>
  <si>
    <t>613_P4_D2</t>
  </si>
  <si>
    <t>613_P3_D1</t>
  </si>
  <si>
    <t>613_P3</t>
  </si>
  <si>
    <t>613_P3_D2</t>
  </si>
  <si>
    <t>613_P2_D1</t>
  </si>
  <si>
    <t>613_P2</t>
  </si>
  <si>
    <t>613_P2_D2</t>
  </si>
  <si>
    <t>613_P1_D1</t>
  </si>
  <si>
    <t>613_P1</t>
  </si>
  <si>
    <t>613_P1_D2</t>
  </si>
  <si>
    <t>612_P5_D1</t>
  </si>
  <si>
    <t>612_P5</t>
  </si>
  <si>
    <t>612_P5_D2</t>
  </si>
  <si>
    <t>612_P4_D1</t>
  </si>
  <si>
    <t>612_P4</t>
  </si>
  <si>
    <t>612_P4_D2</t>
  </si>
  <si>
    <t>612_P3_D1</t>
  </si>
  <si>
    <t>612_P3</t>
  </si>
  <si>
    <t>612_P3_D2</t>
  </si>
  <si>
    <t>612_P2_D1</t>
  </si>
  <si>
    <t>612_P2</t>
  </si>
  <si>
    <t>612_P2_D2</t>
  </si>
  <si>
    <t>612_P2_D3</t>
  </si>
  <si>
    <t>612_P1_D1</t>
  </si>
  <si>
    <t>612_P1</t>
  </si>
  <si>
    <t>612_P1_D3</t>
  </si>
  <si>
    <t>612_P1_D2</t>
  </si>
  <si>
    <t>612_P1_D4</t>
  </si>
  <si>
    <t>611_P3_D1</t>
  </si>
  <si>
    <t>611_P3</t>
  </si>
  <si>
    <t>611_P3_D2</t>
  </si>
  <si>
    <t>611_P3_D3</t>
  </si>
  <si>
    <t>611_P2_D1</t>
  </si>
  <si>
    <t>611_P2</t>
  </si>
  <si>
    <t>611_P2_D2</t>
  </si>
  <si>
    <t>611_P2_D3</t>
  </si>
  <si>
    <t>611_P1_D1</t>
  </si>
  <si>
    <t>611_P1</t>
  </si>
  <si>
    <t>611_P1_D3</t>
  </si>
  <si>
    <t>611_P1_D2</t>
  </si>
  <si>
    <t>611_P1_D4</t>
  </si>
  <si>
    <t>610_P4_D1</t>
  </si>
  <si>
    <t>610_P4</t>
  </si>
  <si>
    <t>610_P4_D2</t>
  </si>
  <si>
    <t>610_P3_D1</t>
  </si>
  <si>
    <t>610_P3</t>
  </si>
  <si>
    <t>610_P3_D2</t>
  </si>
  <si>
    <t>610_P2_D1</t>
  </si>
  <si>
    <t>610_P2</t>
  </si>
  <si>
    <t>610_P2_D3</t>
  </si>
  <si>
    <t>610_P2_D2</t>
  </si>
  <si>
    <t>610_P1_D1</t>
  </si>
  <si>
    <t>610_P1</t>
  </si>
  <si>
    <t>610_P1_D2</t>
  </si>
  <si>
    <t>610_P1_D3</t>
  </si>
  <si>
    <t>61_P3_D2</t>
  </si>
  <si>
    <t>61_P3</t>
  </si>
  <si>
    <t>61_P3_D4</t>
  </si>
  <si>
    <t>61_P3_D3</t>
  </si>
  <si>
    <t>61_P3_D1</t>
  </si>
  <si>
    <t>61_P2_D2</t>
  </si>
  <si>
    <t>61_P2</t>
  </si>
  <si>
    <t>61_P2_D1</t>
  </si>
  <si>
    <t>609_P4_D1</t>
  </si>
  <si>
    <t>609_P4</t>
  </si>
  <si>
    <t>609_P4_D2</t>
  </si>
  <si>
    <t>609_P3_D1</t>
  </si>
  <si>
    <t>609_P3</t>
  </si>
  <si>
    <t>609_P3_D2</t>
  </si>
  <si>
    <t>609_P2_D1</t>
  </si>
  <si>
    <t>609_P2</t>
  </si>
  <si>
    <t>609_P2_D2</t>
  </si>
  <si>
    <t>609_P1_D2</t>
  </si>
  <si>
    <t>609_P1</t>
  </si>
  <si>
    <t>609_P1_D3</t>
  </si>
  <si>
    <t>609_P1_D1</t>
  </si>
  <si>
    <t>608_P5_D1</t>
  </si>
  <si>
    <t>608_P5</t>
  </si>
  <si>
    <t>608_P5_D2</t>
  </si>
  <si>
    <t>608_P4_D1</t>
  </si>
  <si>
    <t>608_P4</t>
  </si>
  <si>
    <t>608_P4_D2</t>
  </si>
  <si>
    <t>608_P3_D1</t>
  </si>
  <si>
    <t>608_P3</t>
  </si>
  <si>
    <t>608_P3_D2</t>
  </si>
  <si>
    <t>608_P2_D1</t>
  </si>
  <si>
    <t>608_P2</t>
  </si>
  <si>
    <t>608_P2_D2</t>
  </si>
  <si>
    <t>608_P2_D3</t>
  </si>
  <si>
    <t>608_P1_D2</t>
  </si>
  <si>
    <t>608_P1</t>
  </si>
  <si>
    <t>608_P1_D3</t>
  </si>
  <si>
    <t>608_P1_D1</t>
  </si>
  <si>
    <t>608_P1_D4</t>
  </si>
  <si>
    <t>607_P2_D2</t>
  </si>
  <si>
    <t>607_P2</t>
  </si>
  <si>
    <t>607_P2_D1</t>
  </si>
  <si>
    <t>607_P1_D1</t>
  </si>
  <si>
    <t>607_P1</t>
  </si>
  <si>
    <t>1 8 14</t>
  </si>
  <si>
    <t>607_P1_D2</t>
  </si>
  <si>
    <t>607_P1_D3</t>
  </si>
  <si>
    <t>607_P1_D4</t>
  </si>
  <si>
    <t>606_P3_D2</t>
  </si>
  <si>
    <t>606_P3</t>
  </si>
  <si>
    <t>606_P3_D1</t>
  </si>
  <si>
    <t>606_P2_D2</t>
  </si>
  <si>
    <t>606_P2</t>
  </si>
  <si>
    <t>606_P2_D1</t>
  </si>
  <si>
    <t>606_P1_D1</t>
  </si>
  <si>
    <t>606_P1</t>
  </si>
  <si>
    <t>606_P1_D2</t>
  </si>
  <si>
    <t>605_P3_D2</t>
  </si>
  <si>
    <t>605_P3</t>
  </si>
  <si>
    <t>605_P3_D1</t>
  </si>
  <si>
    <t>605_P2_D1</t>
  </si>
  <si>
    <t>605_P2</t>
  </si>
  <si>
    <t>605_P2_D2</t>
  </si>
  <si>
    <t>605_P1_D1</t>
  </si>
  <si>
    <t>605_P1</t>
  </si>
  <si>
    <t>605_P1_D2</t>
  </si>
  <si>
    <t>605_P1_D3</t>
  </si>
  <si>
    <t>604_P4_D2</t>
  </si>
  <si>
    <t>604_P4</t>
  </si>
  <si>
    <t>604_P4_D1</t>
  </si>
  <si>
    <t>604_P4_D3</t>
  </si>
  <si>
    <t>604_P3_D1</t>
  </si>
  <si>
    <t>604_P3</t>
  </si>
  <si>
    <t>604_P3_D3</t>
  </si>
  <si>
    <t>604_P3_D2</t>
  </si>
  <si>
    <t>604_P2_D1</t>
  </si>
  <si>
    <t>604_P2</t>
  </si>
  <si>
    <t>604_P2_D2</t>
  </si>
  <si>
    <t>604_P1_D1</t>
  </si>
  <si>
    <t>604_P1</t>
  </si>
  <si>
    <t>604_P1_D2</t>
  </si>
  <si>
    <t>603_P4_D2</t>
  </si>
  <si>
    <t>603_P4</t>
  </si>
  <si>
    <t>603_P4_D1</t>
  </si>
  <si>
    <t>603_P3_D2</t>
  </si>
  <si>
    <t>603_P3</t>
  </si>
  <si>
    <t>603_P3_D1</t>
  </si>
  <si>
    <t>603_P2_D1</t>
  </si>
  <si>
    <t>603_P2</t>
  </si>
  <si>
    <t>603_P2_D2</t>
  </si>
  <si>
    <t>603_P1_D1</t>
  </si>
  <si>
    <t>603_P1</t>
  </si>
  <si>
    <t>603_P1_D2</t>
  </si>
  <si>
    <t>602_P4_D2</t>
  </si>
  <si>
    <t>602_P4</t>
  </si>
  <si>
    <t>602_P4_D1</t>
  </si>
  <si>
    <t>602_P3_D1</t>
  </si>
  <si>
    <t>602_P3</t>
  </si>
  <si>
    <t>602_P3_D2</t>
  </si>
  <si>
    <t>602_P2_D2</t>
  </si>
  <si>
    <t>602_P2</t>
  </si>
  <si>
    <t>602_P2_D1</t>
  </si>
  <si>
    <t>602_P1_D1</t>
  </si>
  <si>
    <t>602_P1</t>
  </si>
  <si>
    <t>602_P1_D2</t>
  </si>
  <si>
    <t>601_P5_D2</t>
  </si>
  <si>
    <t>601_P5</t>
  </si>
  <si>
    <t>601_P5_D1</t>
  </si>
  <si>
    <t>601_P3_D1</t>
  </si>
  <si>
    <t>601_P3</t>
  </si>
  <si>
    <t>601_P3_D2</t>
  </si>
  <si>
    <t>601_P2_D2</t>
  </si>
  <si>
    <t>601_P2</t>
  </si>
  <si>
    <t>601_P2_D3</t>
  </si>
  <si>
    <t>601_P2_D1</t>
  </si>
  <si>
    <t>601_P1_D1</t>
  </si>
  <si>
    <t>601_P1</t>
  </si>
  <si>
    <t>601_P1_D2</t>
  </si>
  <si>
    <t>600_P6_D1</t>
  </si>
  <si>
    <t>600_P6</t>
  </si>
  <si>
    <t>600_P6_D2</t>
  </si>
  <si>
    <t>600_P4_D1</t>
  </si>
  <si>
    <t>600_P4</t>
  </si>
  <si>
    <t>600_P4_D2</t>
  </si>
  <si>
    <t>600_P3_D1</t>
  </si>
  <si>
    <t>600_P3</t>
  </si>
  <si>
    <t>600_P3_D2</t>
  </si>
  <si>
    <t>600_P2_D1</t>
  </si>
  <si>
    <t>600_P2</t>
  </si>
  <si>
    <t>600_P2_D2</t>
  </si>
  <si>
    <t>60_P1_D3</t>
  </si>
  <si>
    <t>60_P1</t>
  </si>
  <si>
    <t>60_P1_D2</t>
  </si>
  <si>
    <t>60_P1_D1</t>
  </si>
  <si>
    <t>6_P2_D1</t>
  </si>
  <si>
    <t>6_P2</t>
  </si>
  <si>
    <t>6_P2_D3</t>
  </si>
  <si>
    <t>6_P2_D2</t>
  </si>
  <si>
    <t>6_P1_D1</t>
  </si>
  <si>
    <t>6_P1</t>
  </si>
  <si>
    <t>6_P1_D2</t>
  </si>
  <si>
    <t>6_P1_D3</t>
  </si>
  <si>
    <t>599_P2_D2</t>
  </si>
  <si>
    <t>599_P2</t>
  </si>
  <si>
    <t>599_P2_D1</t>
  </si>
  <si>
    <t>599_P1_D4</t>
  </si>
  <si>
    <t>599_P1</t>
  </si>
  <si>
    <t>599_P1_D2</t>
  </si>
  <si>
    <t>599_P1_D3</t>
  </si>
  <si>
    <t>599_P1_D1</t>
  </si>
  <si>
    <t>598_P1_D2</t>
  </si>
  <si>
    <t>598_P1</t>
  </si>
  <si>
    <t>598_P1_D1</t>
  </si>
  <si>
    <t>597_P1_D1</t>
  </si>
  <si>
    <t>597_P1</t>
  </si>
  <si>
    <t>597_P1_D2</t>
  </si>
  <si>
    <t>596_P1_D3</t>
  </si>
  <si>
    <t>596_P1</t>
  </si>
  <si>
    <t>596_P1_D2</t>
  </si>
  <si>
    <t>596_P1_D4</t>
  </si>
  <si>
    <t>596_P1_D1</t>
  </si>
  <si>
    <t>595_P3_D1</t>
  </si>
  <si>
    <t>595_P3</t>
  </si>
  <si>
    <t>595_P3_D2</t>
  </si>
  <si>
    <t>595_P2_D2</t>
  </si>
  <si>
    <t>595_P2</t>
  </si>
  <si>
    <t>595_P2_D1</t>
  </si>
  <si>
    <t>595_P1_D2</t>
  </si>
  <si>
    <t>595_P1</t>
  </si>
  <si>
    <t>595_P1_D1</t>
  </si>
  <si>
    <t>594_P5_D1</t>
  </si>
  <si>
    <t>594_P5</t>
  </si>
  <si>
    <t>594_P5_D2</t>
  </si>
  <si>
    <t>594_P4_D2</t>
  </si>
  <si>
    <t>594_P4</t>
  </si>
  <si>
    <t>594_P4_D3</t>
  </si>
  <si>
    <t>594_P4_D1</t>
  </si>
  <si>
    <t>594_P3_D2</t>
  </si>
  <si>
    <t>594_P3</t>
  </si>
  <si>
    <t>594_P3_D1</t>
  </si>
  <si>
    <t>594_P2_D2</t>
  </si>
  <si>
    <t>594_P2</t>
  </si>
  <si>
    <t>594_P2_D1</t>
  </si>
  <si>
    <t>594_P1_D3</t>
  </si>
  <si>
    <t>594_P1</t>
  </si>
  <si>
    <t>594_P1_D2</t>
  </si>
  <si>
    <t>594_P1_D1</t>
  </si>
  <si>
    <t>593_P3_D2</t>
  </si>
  <si>
    <t>593_P3</t>
  </si>
  <si>
    <t>593_P3_D1</t>
  </si>
  <si>
    <t>593_P2_D2</t>
  </si>
  <si>
    <t>593_P2</t>
  </si>
  <si>
    <t>593_P2_D1</t>
  </si>
  <si>
    <t>593_P1_D2</t>
  </si>
  <si>
    <t>593_P1</t>
  </si>
  <si>
    <t>593_P1_D1</t>
  </si>
  <si>
    <t>592_P5_D1</t>
  </si>
  <si>
    <t>592_P5</t>
  </si>
  <si>
    <t>592_P5_D2</t>
  </si>
  <si>
    <t>592_P4_D3</t>
  </si>
  <si>
    <t>592_P4</t>
  </si>
  <si>
    <t>592_P4_D2</t>
  </si>
  <si>
    <t>592_P4_D1</t>
  </si>
  <si>
    <t>592_P3_D2</t>
  </si>
  <si>
    <t>592_P3</t>
  </si>
  <si>
    <t>592_P3_D1</t>
  </si>
  <si>
    <t>592_P2_D2</t>
  </si>
  <si>
    <t>592_P2</t>
  </si>
  <si>
    <t>592_P2_D1</t>
  </si>
  <si>
    <t>592_P1_D2</t>
  </si>
  <si>
    <t>592_P1</t>
  </si>
  <si>
    <t>592_P1_D1</t>
  </si>
  <si>
    <t>591_P4_D3</t>
  </si>
  <si>
    <t>591_P4</t>
  </si>
  <si>
    <t>591_P4_D2</t>
  </si>
  <si>
    <t>591_P4_D1</t>
  </si>
  <si>
    <t>591_P3_D3</t>
  </si>
  <si>
    <t>591_P3</t>
  </si>
  <si>
    <t>591_P3_D2</t>
  </si>
  <si>
    <t>591_P3_D1</t>
  </si>
  <si>
    <t>591_P2_D2</t>
  </si>
  <si>
    <t>591_P2</t>
  </si>
  <si>
    <t>591_P2_D1</t>
  </si>
  <si>
    <t>591_P1_D2</t>
  </si>
  <si>
    <t>591_P1</t>
  </si>
  <si>
    <t>591_P1_D1</t>
  </si>
  <si>
    <t>590_P3_D2</t>
  </si>
  <si>
    <t>590_P3</t>
  </si>
  <si>
    <t>590_P3_D1</t>
  </si>
  <si>
    <t>590_P2_D2</t>
  </si>
  <si>
    <t>590_P2</t>
  </si>
  <si>
    <t>590_P2_D1</t>
  </si>
  <si>
    <t>590_P1_D2</t>
  </si>
  <si>
    <t>590_P1</t>
  </si>
  <si>
    <t>590_P1_D1</t>
  </si>
  <si>
    <t>59_P3_D2</t>
  </si>
  <si>
    <t>59_P3</t>
  </si>
  <si>
    <t>59_P3_D1</t>
  </si>
  <si>
    <t>59_P2_D2</t>
  </si>
  <si>
    <t>59_P2</t>
  </si>
  <si>
    <t>59_P2_D1</t>
  </si>
  <si>
    <t>59_P1_D2</t>
  </si>
  <si>
    <t>59_P1</t>
  </si>
  <si>
    <t>59_P1_D4</t>
  </si>
  <si>
    <t>59_P1_D3</t>
  </si>
  <si>
    <t>59_P1_D1</t>
  </si>
  <si>
    <t>589_P2_D2</t>
  </si>
  <si>
    <t>589_P2</t>
  </si>
  <si>
    <t>589_P2_D1</t>
  </si>
  <si>
    <t>589_P1_D2</t>
  </si>
  <si>
    <t>589_P1</t>
  </si>
  <si>
    <t>589_P1_D1</t>
  </si>
  <si>
    <t>588_P4_D1</t>
  </si>
  <si>
    <t>588_P4</t>
  </si>
  <si>
    <t>588_P4_D3</t>
  </si>
  <si>
    <t>588_P4_D2</t>
  </si>
  <si>
    <t>588_P3_D2</t>
  </si>
  <si>
    <t>588_P3</t>
  </si>
  <si>
    <t>588_P3_D1</t>
  </si>
  <si>
    <t>588_P2_D2</t>
  </si>
  <si>
    <t>588_P2</t>
  </si>
  <si>
    <t>588_P2_D1</t>
  </si>
  <si>
    <t>588_P2_D3</t>
  </si>
  <si>
    <t>588_P1_D2</t>
  </si>
  <si>
    <t>588_P1</t>
  </si>
  <si>
    <t>588_P1_D1</t>
  </si>
  <si>
    <t>587_P4_D2</t>
  </si>
  <si>
    <t>587_P4</t>
  </si>
  <si>
    <t>587_P4_D1</t>
  </si>
  <si>
    <t>587_P3_D2</t>
  </si>
  <si>
    <t>587_P3</t>
  </si>
  <si>
    <t>587_P3_D1</t>
  </si>
  <si>
    <t>587_P2_D3</t>
  </si>
  <si>
    <t>587_P2</t>
  </si>
  <si>
    <t>587_P2_D2</t>
  </si>
  <si>
    <t>587_P2_D4</t>
  </si>
  <si>
    <t>587_P2_D1</t>
  </si>
  <si>
    <t>587_P1_D2</t>
  </si>
  <si>
    <t>587_P1</t>
  </si>
  <si>
    <t>587_P1_D1</t>
  </si>
  <si>
    <t>586_P1_D2</t>
  </si>
  <si>
    <t>586_P1</t>
  </si>
  <si>
    <t>586_P1_D1</t>
  </si>
  <si>
    <t>585_P3_D2</t>
  </si>
  <si>
    <t>585_P3</t>
  </si>
  <si>
    <t>585_P3_D1</t>
  </si>
  <si>
    <t>585_P2_D2</t>
  </si>
  <si>
    <t>585_P2</t>
  </si>
  <si>
    <t>585_P2_D1</t>
  </si>
  <si>
    <t>585_P1_D2</t>
  </si>
  <si>
    <t>585_P1</t>
  </si>
  <si>
    <t>585_P1_D3</t>
  </si>
  <si>
    <t>585_P1_D1</t>
  </si>
  <si>
    <t>585_P1_D4</t>
  </si>
  <si>
    <t>584_P3_D2</t>
  </si>
  <si>
    <t>584_P3</t>
  </si>
  <si>
    <t>584_P3_D1</t>
  </si>
  <si>
    <t>584_P2_D3</t>
  </si>
  <si>
    <t>584_P2</t>
  </si>
  <si>
    <t>584_P2_D2</t>
  </si>
  <si>
    <t>584_P2_D1</t>
  </si>
  <si>
    <t>584_P1_D4</t>
  </si>
  <si>
    <t>584_P1</t>
  </si>
  <si>
    <t>584_P1_D3</t>
  </si>
  <si>
    <t>584_P1_D2</t>
  </si>
  <si>
    <t>584_P1_D1</t>
  </si>
  <si>
    <t>583_P1_D2</t>
  </si>
  <si>
    <t>583_P1</t>
  </si>
  <si>
    <t>583_P1_D1</t>
  </si>
  <si>
    <t>582_P3_D2</t>
  </si>
  <si>
    <t>582_P3</t>
  </si>
  <si>
    <t>582_P3_D1</t>
  </si>
  <si>
    <t>582_P2_D2</t>
  </si>
  <si>
    <t>582_P2</t>
  </si>
  <si>
    <t>582_P2_D1</t>
  </si>
  <si>
    <t>582_P1_D3</t>
  </si>
  <si>
    <t>582_P1</t>
  </si>
  <si>
    <t>582_P1_D2</t>
  </si>
  <si>
    <t>582_P1_D4</t>
  </si>
  <si>
    <t>582_P1_D1</t>
  </si>
  <si>
    <t>581_P3_D1</t>
  </si>
  <si>
    <t>581_P3</t>
  </si>
  <si>
    <t>581_P3_D2</t>
  </si>
  <si>
    <t>581_P2_D2</t>
  </si>
  <si>
    <t>581_P2</t>
  </si>
  <si>
    <t>581_P2_D3</t>
  </si>
  <si>
    <t>581_P2_D4</t>
  </si>
  <si>
    <t>581_P2_D1</t>
  </si>
  <si>
    <t>581_P1_D2</t>
  </si>
  <si>
    <t>581_P1</t>
  </si>
  <si>
    <t>581_P1_D3</t>
  </si>
  <si>
    <t>581_P1_D1</t>
  </si>
  <si>
    <t>580_P3_D1</t>
  </si>
  <si>
    <t>580_P3</t>
  </si>
  <si>
    <t>580_P3_D2</t>
  </si>
  <si>
    <t>580_P2_D1</t>
  </si>
  <si>
    <t>580_P2</t>
  </si>
  <si>
    <t>580_P2_D2</t>
  </si>
  <si>
    <t>580_P1_D2</t>
  </si>
  <si>
    <t>580_P1</t>
  </si>
  <si>
    <t>580_P1_D1</t>
  </si>
  <si>
    <t>58_P5_D2</t>
  </si>
  <si>
    <t>58_P5</t>
  </si>
  <si>
    <t>58_P5_D1</t>
  </si>
  <si>
    <t>58_P3_D3</t>
  </si>
  <si>
    <t>58_P3</t>
  </si>
  <si>
    <t>58_P3_D2</t>
  </si>
  <si>
    <t>58_P3_D4</t>
  </si>
  <si>
    <t>58_P3_D1</t>
  </si>
  <si>
    <t>58_P2_D2</t>
  </si>
  <si>
    <t>58_P2</t>
  </si>
  <si>
    <t>58_P2_D1</t>
  </si>
  <si>
    <t>58_P1_D2</t>
  </si>
  <si>
    <t>58_P1</t>
  </si>
  <si>
    <t>58_P1_D3</t>
  </si>
  <si>
    <t>58_P1_D1</t>
  </si>
  <si>
    <t>579_P3_D1</t>
  </si>
  <si>
    <t>579_P3</t>
  </si>
  <si>
    <t>579_P3_D2</t>
  </si>
  <si>
    <t>579_P2_D2</t>
  </si>
  <si>
    <t>579_P2</t>
  </si>
  <si>
    <t>579_P2_D1</t>
  </si>
  <si>
    <t>579_P1_D2</t>
  </si>
  <si>
    <t>579_P1</t>
  </si>
  <si>
    <t>579_P1_D1</t>
  </si>
  <si>
    <t>579_P1_D3</t>
  </si>
  <si>
    <t>578_P3_D2</t>
  </si>
  <si>
    <t>578_P3</t>
  </si>
  <si>
    <t>578_P3_D1</t>
  </si>
  <si>
    <t>578_P2_D2</t>
  </si>
  <si>
    <t>578_P2</t>
  </si>
  <si>
    <t>578_P2_D1</t>
  </si>
  <si>
    <t>578_P1_D2</t>
  </si>
  <si>
    <t>578_P1</t>
  </si>
  <si>
    <t>578_P1_D1</t>
  </si>
  <si>
    <t>577_P3_D1</t>
  </si>
  <si>
    <t>577_P3</t>
  </si>
  <si>
    <t>577_P3_D2</t>
  </si>
  <si>
    <t>577_P2_D2</t>
  </si>
  <si>
    <t>577_P2</t>
  </si>
  <si>
    <t>577_P2_D1</t>
  </si>
  <si>
    <t>577_P1_D3</t>
  </si>
  <si>
    <t>577_P1</t>
  </si>
  <si>
    <t>577_P1_D2</t>
  </si>
  <si>
    <t>577_P1_D4</t>
  </si>
  <si>
    <t>577_P1_D1</t>
  </si>
  <si>
    <t>576_P3_D4</t>
  </si>
  <si>
    <t>576_P3</t>
  </si>
  <si>
    <t>576_P3_D3</t>
  </si>
  <si>
    <t>576_P3_D1</t>
  </si>
  <si>
    <t>576_P3_D2</t>
  </si>
  <si>
    <t>576_P2_D1</t>
  </si>
  <si>
    <t>576_P2</t>
  </si>
  <si>
    <t>576_P2_D3</t>
  </si>
  <si>
    <t>576_P2_D2</t>
  </si>
  <si>
    <t>576_P2_D4</t>
  </si>
  <si>
    <t>576_P1_D2</t>
  </si>
  <si>
    <t>576_P1</t>
  </si>
  <si>
    <t>576_P1_D1</t>
  </si>
  <si>
    <t>575_P3_D1</t>
  </si>
  <si>
    <t>575_P3</t>
  </si>
  <si>
    <t>575_P3_D2</t>
  </si>
  <si>
    <t>575_P2_D1</t>
  </si>
  <si>
    <t>575_P2</t>
  </si>
  <si>
    <t>575_P2_D2</t>
  </si>
  <si>
    <t>574_P3_D4</t>
  </si>
  <si>
    <t>574_P3</t>
  </si>
  <si>
    <t>574_P3_D2</t>
  </si>
  <si>
    <t>574_P3_D1</t>
  </si>
  <si>
    <t>574_P3_D5</t>
  </si>
  <si>
    <t>574_P3_D3</t>
  </si>
  <si>
    <t>574_P3_D6</t>
  </si>
  <si>
    <t>574_P2_D1</t>
  </si>
  <si>
    <t>574_P2</t>
  </si>
  <si>
    <t>574_P2_D2</t>
  </si>
  <si>
    <t>574_P1_D2</t>
  </si>
  <si>
    <t>574_P1</t>
  </si>
  <si>
    <t>574_P1_D1</t>
  </si>
  <si>
    <t>573_P4_D2</t>
  </si>
  <si>
    <t>573_P4</t>
  </si>
  <si>
    <t>573_P4_D1</t>
  </si>
  <si>
    <t>573_P3_D2</t>
  </si>
  <si>
    <t>573_P3</t>
  </si>
  <si>
    <t>573_P3_D1</t>
  </si>
  <si>
    <t>573_P2_D1</t>
  </si>
  <si>
    <t>573_P2</t>
  </si>
  <si>
    <t>573_P2_D2</t>
  </si>
  <si>
    <t>573_P1_D2</t>
  </si>
  <si>
    <t>573_P1</t>
  </si>
  <si>
    <t>573_P1_D1</t>
  </si>
  <si>
    <t>572_P3_D2</t>
  </si>
  <si>
    <t>572_P3</t>
  </si>
  <si>
    <t>572_P3_D1</t>
  </si>
  <si>
    <t>572_P2_D2</t>
  </si>
  <si>
    <t>572_P2</t>
  </si>
  <si>
    <t>572_P2_D1</t>
  </si>
  <si>
    <t>572_P2_D4</t>
  </si>
  <si>
    <t>572_P2_D3</t>
  </si>
  <si>
    <t>572_P1_D2</t>
  </si>
  <si>
    <t>572_P1</t>
  </si>
  <si>
    <t>572_P1_D1</t>
  </si>
  <si>
    <t>571_P1_D2</t>
  </si>
  <si>
    <t>571_P1</t>
  </si>
  <si>
    <t>571_P1_D1</t>
  </si>
  <si>
    <t>570_P2_D1</t>
  </si>
  <si>
    <t>570_P2</t>
  </si>
  <si>
    <t>570_P2_D2</t>
  </si>
  <si>
    <t>570_P1_D2</t>
  </si>
  <si>
    <t>570_P1</t>
  </si>
  <si>
    <t>570_P1_D1</t>
  </si>
  <si>
    <t>57_P5_D4</t>
  </si>
  <si>
    <t>57_P5</t>
  </si>
  <si>
    <t>57_P5_D2</t>
  </si>
  <si>
    <t>57_P5_D1</t>
  </si>
  <si>
    <t>57_P5_D3</t>
  </si>
  <si>
    <t>57_P3_D2</t>
  </si>
  <si>
    <t>57_P3</t>
  </si>
  <si>
    <t>57_P3_D1</t>
  </si>
  <si>
    <t>57_P2_D3</t>
  </si>
  <si>
    <t>57_P2</t>
  </si>
  <si>
    <t>57_P2_D1</t>
  </si>
  <si>
    <t>57_P2_D2</t>
  </si>
  <si>
    <t>57_P1_D3</t>
  </si>
  <si>
    <t>57_P1</t>
  </si>
  <si>
    <t>57_P1_D2</t>
  </si>
  <si>
    <t>57_P1_D1</t>
  </si>
  <si>
    <t>569_P3_D2</t>
  </si>
  <si>
    <t>569_P3</t>
  </si>
  <si>
    <t>569_P3_D1</t>
  </si>
  <si>
    <t>569_P2_D2</t>
  </si>
  <si>
    <t>569_P2</t>
  </si>
  <si>
    <t>569_P2_D1</t>
  </si>
  <si>
    <t>569_P1_D4</t>
  </si>
  <si>
    <t>569_P1</t>
  </si>
  <si>
    <t>569_P1_D3</t>
  </si>
  <si>
    <t>569_P1_D1</t>
  </si>
  <si>
    <t>569_P1_D2</t>
  </si>
  <si>
    <t>568_P2_D1</t>
  </si>
  <si>
    <t>568_P2</t>
  </si>
  <si>
    <t>568_P2_D2</t>
  </si>
  <si>
    <t>568_P1_D2</t>
  </si>
  <si>
    <t>568_P1</t>
  </si>
  <si>
    <t>568_P1_D1</t>
  </si>
  <si>
    <t>567_P1_D2</t>
  </si>
  <si>
    <t>567_P1</t>
  </si>
  <si>
    <t>567_P1_D1</t>
  </si>
  <si>
    <t>566_P1_D2</t>
  </si>
  <si>
    <t>566_P1</t>
  </si>
  <si>
    <t>566_P1_D4</t>
  </si>
  <si>
    <t>566_P1_D1</t>
  </si>
  <si>
    <t>566_P1_D3</t>
  </si>
  <si>
    <t>565_P2_D2</t>
  </si>
  <si>
    <t>565_P2</t>
  </si>
  <si>
    <t>565_P2_D1</t>
  </si>
  <si>
    <t>565_P1_D2</t>
  </si>
  <si>
    <t>565_P1</t>
  </si>
  <si>
    <t>565_P1_D3</t>
  </si>
  <si>
    <t>565_P1_D1</t>
  </si>
  <si>
    <t>564_P2_D2</t>
  </si>
  <si>
    <t>564_P2</t>
  </si>
  <si>
    <t>564_P2_D1</t>
  </si>
  <si>
    <t>564_P1_D2</t>
  </si>
  <si>
    <t>564_P1</t>
  </si>
  <si>
    <t>564_P1_D4</t>
  </si>
  <si>
    <t>564_P1_D3</t>
  </si>
  <si>
    <t>564_P1_D1</t>
  </si>
  <si>
    <t>563_P1_D2</t>
  </si>
  <si>
    <t>563_P1</t>
  </si>
  <si>
    <t>563_P1_D1</t>
  </si>
  <si>
    <t>562_P2_D2</t>
  </si>
  <si>
    <t>562_P2</t>
  </si>
  <si>
    <t>562_P2_D1</t>
  </si>
  <si>
    <t>562_P1_D2</t>
  </si>
  <si>
    <t>562_P1</t>
  </si>
  <si>
    <t>562_P1_D1</t>
  </si>
  <si>
    <t>561_P3_D2</t>
  </si>
  <si>
    <t>561_P3</t>
  </si>
  <si>
    <t>561_P3_D4</t>
  </si>
  <si>
    <t>561_P3_D1</t>
  </si>
  <si>
    <t>561_P3_D3</t>
  </si>
  <si>
    <t>561_P2_D3</t>
  </si>
  <si>
    <t>561_P2</t>
  </si>
  <si>
    <t>561_P2_D2</t>
  </si>
  <si>
    <t>561_P2_D4</t>
  </si>
  <si>
    <t>561_P2_D1</t>
  </si>
  <si>
    <t>561_P1_D2</t>
  </si>
  <si>
    <t>561_P1</t>
  </si>
  <si>
    <t>561_P1_D1</t>
  </si>
  <si>
    <t>560_P2_D2</t>
  </si>
  <si>
    <t>560_P2</t>
  </si>
  <si>
    <t>560_P2_D1</t>
  </si>
  <si>
    <t>560_P1_D2</t>
  </si>
  <si>
    <t>560_P1</t>
  </si>
  <si>
    <t>560_P1_D1</t>
  </si>
  <si>
    <t>56_P4_D2</t>
  </si>
  <si>
    <t>56_P4</t>
  </si>
  <si>
    <t>56_P4_D1</t>
  </si>
  <si>
    <t>56_P3_D2</t>
  </si>
  <si>
    <t>56_P3</t>
  </si>
  <si>
    <t>56_P3_D1</t>
  </si>
  <si>
    <t>56_P2_D4</t>
  </si>
  <si>
    <t>56_P2</t>
  </si>
  <si>
    <t>56_P2_D2</t>
  </si>
  <si>
    <t>56_P2_D1</t>
  </si>
  <si>
    <t>56_P2_D3</t>
  </si>
  <si>
    <t>56_P1_D2</t>
  </si>
  <si>
    <t>56_P1</t>
  </si>
  <si>
    <t>56_P1_D1</t>
  </si>
  <si>
    <t>559_P1_D3</t>
  </si>
  <si>
    <t>559_P1</t>
  </si>
  <si>
    <t>1 5 15</t>
  </si>
  <si>
    <t>559_P1_D1</t>
  </si>
  <si>
    <t>559_P1_D4</t>
  </si>
  <si>
    <t>8 15</t>
  </si>
  <si>
    <t>559_P1_D2</t>
  </si>
  <si>
    <t>558_P3_D1</t>
  </si>
  <si>
    <t>558_P3</t>
  </si>
  <si>
    <t>558_P3_D2</t>
  </si>
  <si>
    <t>558_P1_D1</t>
  </si>
  <si>
    <t>558_P1</t>
  </si>
  <si>
    <t>558_P1_D2</t>
  </si>
  <si>
    <t>557_P1_D1</t>
  </si>
  <si>
    <t>557_P1</t>
  </si>
  <si>
    <t>557_P1_D2</t>
  </si>
  <si>
    <t>556_P4_D1</t>
  </si>
  <si>
    <t>556_P4</t>
  </si>
  <si>
    <t>556_P4_D2</t>
  </si>
  <si>
    <t>556_P4_D3</t>
  </si>
  <si>
    <t>556_P3_D1</t>
  </si>
  <si>
    <t>556_P3</t>
  </si>
  <si>
    <t>556_P3_D3</t>
  </si>
  <si>
    <t>556_P3_D2</t>
  </si>
  <si>
    <t>556_P2_D2</t>
  </si>
  <si>
    <t>556_P2</t>
  </si>
  <si>
    <t>556_P2_D3</t>
  </si>
  <si>
    <t>556_P2_D1</t>
  </si>
  <si>
    <t>556_P1_D1</t>
  </si>
  <si>
    <t>556_P1</t>
  </si>
  <si>
    <t>556_P1_D2</t>
  </si>
  <si>
    <t>556_P1_D3</t>
  </si>
  <si>
    <t>556_P1_D4</t>
  </si>
  <si>
    <t>555_P4_D2</t>
  </si>
  <si>
    <t>555_P4</t>
  </si>
  <si>
    <t>555_P4_D1</t>
  </si>
  <si>
    <t>555_P3_D2</t>
  </si>
  <si>
    <t>555_P3</t>
  </si>
  <si>
    <t>555_P3_D3</t>
  </si>
  <si>
    <t>555_P3_D4</t>
  </si>
  <si>
    <t>555_P3_D1</t>
  </si>
  <si>
    <t>555_P2_D2</t>
  </si>
  <si>
    <t>555_P2</t>
  </si>
  <si>
    <t>555_P2_D1</t>
  </si>
  <si>
    <t>555_P1_D1</t>
  </si>
  <si>
    <t>555_P1</t>
  </si>
  <si>
    <t>555_P1_D2</t>
  </si>
  <si>
    <t>554_P2_D1</t>
  </si>
  <si>
    <t>554_P2</t>
  </si>
  <si>
    <t>554_P2_D2</t>
  </si>
  <si>
    <t>554_P1_D3</t>
  </si>
  <si>
    <t>554_P1</t>
  </si>
  <si>
    <t>554_P1_D1</t>
  </si>
  <si>
    <t>554_P1_D2</t>
  </si>
  <si>
    <t>553_P5_D2</t>
  </si>
  <si>
    <t>553_P5</t>
  </si>
  <si>
    <t>553_P5_D1</t>
  </si>
  <si>
    <t>553_P4_D4</t>
  </si>
  <si>
    <t>553_P4</t>
  </si>
  <si>
    <t>553_P4_D2</t>
  </si>
  <si>
    <t>553_P4_D1</t>
  </si>
  <si>
    <t>553_P4_D3</t>
  </si>
  <si>
    <t>553_P3_D2</t>
  </si>
  <si>
    <t>553_P3</t>
  </si>
  <si>
    <t>553_P3_D1</t>
  </si>
  <si>
    <t>553_P2_D2</t>
  </si>
  <si>
    <t>553_P2</t>
  </si>
  <si>
    <t>553_P2_D1</t>
  </si>
  <si>
    <t>553_P1_D2</t>
  </si>
  <si>
    <t>553_P1</t>
  </si>
  <si>
    <t>553_P1_D1</t>
  </si>
  <si>
    <t>552_P5_D2</t>
  </si>
  <si>
    <t>552_P5</t>
  </si>
  <si>
    <t>552_P5_D1</t>
  </si>
  <si>
    <t>552_P4_D2</t>
  </si>
  <si>
    <t>552_P4</t>
  </si>
  <si>
    <t>552_P4_D1</t>
  </si>
  <si>
    <t>552_P3_D2</t>
  </si>
  <si>
    <t>552_P3</t>
  </si>
  <si>
    <t>552_P3_D3</t>
  </si>
  <si>
    <t>552_P3_D1</t>
  </si>
  <si>
    <t>552_P2_D2</t>
  </si>
  <si>
    <t>552_P2</t>
  </si>
  <si>
    <t>552_P2_D1</t>
  </si>
  <si>
    <t>552_P1_D2</t>
  </si>
  <si>
    <t>552_P1</t>
  </si>
  <si>
    <t>552_P1_D3</t>
  </si>
  <si>
    <t>552_P1_D1</t>
  </si>
  <si>
    <t>551_P1_D3</t>
  </si>
  <si>
    <t>551_P1</t>
  </si>
  <si>
    <t>551_P1_D2</t>
  </si>
  <si>
    <t>551_P1_D1</t>
  </si>
  <si>
    <t>550_P3_D2</t>
  </si>
  <si>
    <t>550_P3</t>
  </si>
  <si>
    <t>550_P3_D1</t>
  </si>
  <si>
    <t>550_P1_D3</t>
  </si>
  <si>
    <t>550_P1</t>
  </si>
  <si>
    <t>550_P1_D4</t>
  </si>
  <si>
    <t>550_P1_D2</t>
  </si>
  <si>
    <t>550_P1_D1</t>
  </si>
  <si>
    <t>55_P3_D1</t>
  </si>
  <si>
    <t>55_P3</t>
  </si>
  <si>
    <t>55_P3_D2</t>
  </si>
  <si>
    <t>55_P2_D3</t>
  </si>
  <si>
    <t>55_P2</t>
  </si>
  <si>
    <t>55_P2_D2</t>
  </si>
  <si>
    <t>55_P2_D1</t>
  </si>
  <si>
    <t>55_P1_D1</t>
  </si>
  <si>
    <t>55_P1</t>
  </si>
  <si>
    <t>55_P1_D3</t>
  </si>
  <si>
    <t>55_P1_D2</t>
  </si>
  <si>
    <t>55_P1_D4</t>
  </si>
  <si>
    <t>549_P4_D4</t>
  </si>
  <si>
    <t>549_P4</t>
  </si>
  <si>
    <t>549_P4_D3</t>
  </si>
  <si>
    <t>549_P4_D2</t>
  </si>
  <si>
    <t>549_P4_D1</t>
  </si>
  <si>
    <t>549_P3_D2</t>
  </si>
  <si>
    <t>549_P3</t>
  </si>
  <si>
    <t>549_P3_D1</t>
  </si>
  <si>
    <t>549_P2_D2</t>
  </si>
  <si>
    <t>549_P2</t>
  </si>
  <si>
    <t>549_P2_D1</t>
  </si>
  <si>
    <t>549_P1_D4</t>
  </si>
  <si>
    <t>549_P1</t>
  </si>
  <si>
    <t>549_P1_D1</t>
  </si>
  <si>
    <t>549_P1_D3</t>
  </si>
  <si>
    <t>549_P1_D2</t>
  </si>
  <si>
    <t>548_P3_D2</t>
  </si>
  <si>
    <t>548_P3</t>
  </si>
  <si>
    <t>548_P3_D1</t>
  </si>
  <si>
    <t>548_P2_D2</t>
  </si>
  <si>
    <t>548_P2</t>
  </si>
  <si>
    <t>548_P2_D1</t>
  </si>
  <si>
    <t>548_P1_D1</t>
  </si>
  <si>
    <t>548_P1</t>
  </si>
  <si>
    <t>548_P1_D2</t>
  </si>
  <si>
    <t>547_P1_D2</t>
  </si>
  <si>
    <t>547_P1</t>
  </si>
  <si>
    <t>547_P1_D1</t>
  </si>
  <si>
    <t>546_P2_D2</t>
  </si>
  <si>
    <t>546_P2</t>
  </si>
  <si>
    <t>546_P2_D1</t>
  </si>
  <si>
    <t>545_P2_D1</t>
  </si>
  <si>
    <t>545_P2</t>
  </si>
  <si>
    <t>545_P2_D2</t>
  </si>
  <si>
    <t>545_P2_D3</t>
  </si>
  <si>
    <t>545_P1_D2</t>
  </si>
  <si>
    <t>545_P1</t>
  </si>
  <si>
    <t>545_P1_D1</t>
  </si>
  <si>
    <t>544_P4_D2</t>
  </si>
  <si>
    <t>544_P4</t>
  </si>
  <si>
    <t>544_P4_D1</t>
  </si>
  <si>
    <t>544_P3_D4</t>
  </si>
  <si>
    <t>544_P3</t>
  </si>
  <si>
    <t>544_P3_D2</t>
  </si>
  <si>
    <t>544_P3_D1</t>
  </si>
  <si>
    <t>544_P3_D3</t>
  </si>
  <si>
    <t>544_P2_D3</t>
  </si>
  <si>
    <t>544_P2</t>
  </si>
  <si>
    <t>544_P2_D1</t>
  </si>
  <si>
    <t>544_P2_D2</t>
  </si>
  <si>
    <t>544_P1_D1</t>
  </si>
  <si>
    <t>544_P1</t>
  </si>
  <si>
    <t>544_P1_D4</t>
  </si>
  <si>
    <t>544_P1_D2</t>
  </si>
  <si>
    <t>544_P1_D3</t>
  </si>
  <si>
    <t>543_P2_D2</t>
  </si>
  <si>
    <t>543_P2</t>
  </si>
  <si>
    <t>543_P2_D1</t>
  </si>
  <si>
    <t>543_P1_D2</t>
  </si>
  <si>
    <t>543_P1</t>
  </si>
  <si>
    <t>543_P1_D1</t>
  </si>
  <si>
    <t>542_P4_D2</t>
  </si>
  <si>
    <t>542_P4</t>
  </si>
  <si>
    <t>542_P4_D1</t>
  </si>
  <si>
    <t>542_P3_D2</t>
  </si>
  <si>
    <t>542_P3</t>
  </si>
  <si>
    <t>542_P3_D1</t>
  </si>
  <si>
    <t>542_P2_D1</t>
  </si>
  <si>
    <t>542_P2</t>
  </si>
  <si>
    <t>542_P2_D2</t>
  </si>
  <si>
    <t>542_P1_D2</t>
  </si>
  <si>
    <t>542_P1</t>
  </si>
  <si>
    <t>542_P1_D1</t>
  </si>
  <si>
    <t>541_P2_D1</t>
  </si>
  <si>
    <t>541_P2</t>
  </si>
  <si>
    <t>541_P2_D2</t>
  </si>
  <si>
    <t>541_P2_D3</t>
  </si>
  <si>
    <t>541_P1_D2</t>
  </si>
  <si>
    <t>541_P1</t>
  </si>
  <si>
    <t>541_P1_D1</t>
  </si>
  <si>
    <t>540_P3_D1</t>
  </si>
  <si>
    <t>540_P3</t>
  </si>
  <si>
    <t>540_P3_D3</t>
  </si>
  <si>
    <t>540_P3_D2</t>
  </si>
  <si>
    <t>540_P2_D1</t>
  </si>
  <si>
    <t>540_P2</t>
  </si>
  <si>
    <t>540_P2_D2</t>
  </si>
  <si>
    <t>540_P1_D1</t>
  </si>
  <si>
    <t>540_P1</t>
  </si>
  <si>
    <t>540_P1_D2</t>
  </si>
  <si>
    <t>54_P2_D1</t>
  </si>
  <si>
    <t>54_P2</t>
  </si>
  <si>
    <t>54_P2_D2</t>
  </si>
  <si>
    <t>54_P1_D1</t>
  </si>
  <si>
    <t>54_P1</t>
  </si>
  <si>
    <t>54_P1_D3</t>
  </si>
  <si>
    <t>54_P1_D4</t>
  </si>
  <si>
    <t>54_P1_D2</t>
  </si>
  <si>
    <t>539_P3_D2</t>
  </si>
  <si>
    <t>539_P3</t>
  </si>
  <si>
    <t>539_P3_D1</t>
  </si>
  <si>
    <t>539_P2_D2</t>
  </si>
  <si>
    <t>539_P2</t>
  </si>
  <si>
    <t>539_P2_D1</t>
  </si>
  <si>
    <t>539_P1_D2</t>
  </si>
  <si>
    <t>539_P1</t>
  </si>
  <si>
    <t>539_P1_D3</t>
  </si>
  <si>
    <t>539_P1_D1</t>
  </si>
  <si>
    <t>538_P3_D2</t>
  </si>
  <si>
    <t>538_P3</t>
  </si>
  <si>
    <t>538_P3_D1</t>
  </si>
  <si>
    <t>538_P2_D2</t>
  </si>
  <si>
    <t>538_P2</t>
  </si>
  <si>
    <t>538_P2_D4</t>
  </si>
  <si>
    <t>538_P2_D1</t>
  </si>
  <si>
    <t>538_P2_D3</t>
  </si>
  <si>
    <t>538_P1_D2</t>
  </si>
  <si>
    <t>538_P1</t>
  </si>
  <si>
    <t>538_P1_D1</t>
  </si>
  <si>
    <t>537_P4_D2</t>
  </si>
  <si>
    <t>537_P4</t>
  </si>
  <si>
    <t>537_P4_D1</t>
  </si>
  <si>
    <t>537_P3_D2</t>
  </si>
  <si>
    <t>537_P3</t>
  </si>
  <si>
    <t>537_P3_D1</t>
  </si>
  <si>
    <t>537_P2_D2</t>
  </si>
  <si>
    <t>537_P2</t>
  </si>
  <si>
    <t>537_P2_D1</t>
  </si>
  <si>
    <t>537_P1_D2</t>
  </si>
  <si>
    <t>537_P1</t>
  </si>
  <si>
    <t>537_P1_D1</t>
  </si>
  <si>
    <t>536_P3_D1</t>
  </si>
  <si>
    <t>536_P3</t>
  </si>
  <si>
    <t>536_P3_D3</t>
  </si>
  <si>
    <t>536_P3_D2</t>
  </si>
  <si>
    <t>536_P2_D1</t>
  </si>
  <si>
    <t>536_P2</t>
  </si>
  <si>
    <t>536_P2_D4</t>
  </si>
  <si>
    <t>536_P2_D2</t>
  </si>
  <si>
    <t>536_P2_D3</t>
  </si>
  <si>
    <t>536_P1_D2</t>
  </si>
  <si>
    <t>536_P1</t>
  </si>
  <si>
    <t>536_P1_D1</t>
  </si>
  <si>
    <t>536_P1_D3</t>
  </si>
  <si>
    <t>536_P1_D4</t>
  </si>
  <si>
    <t>535_P4_D2</t>
  </si>
  <si>
    <t>535_P4</t>
  </si>
  <si>
    <t>535_P4_D1</t>
  </si>
  <si>
    <t>535_P3_D3</t>
  </si>
  <si>
    <t>535_P3</t>
  </si>
  <si>
    <t>535_P3_D2</t>
  </si>
  <si>
    <t>535_P3_D1</t>
  </si>
  <si>
    <t>535_P2_D3</t>
  </si>
  <si>
    <t>535_P2</t>
  </si>
  <si>
    <t>535_P2_D2</t>
  </si>
  <si>
    <t>535_P2_D4</t>
  </si>
  <si>
    <t>535_P2_D1</t>
  </si>
  <si>
    <t>535_P1_D1</t>
  </si>
  <si>
    <t>535_P1</t>
  </si>
  <si>
    <t>535_P1_D2</t>
  </si>
  <si>
    <t>535_P1_D3</t>
  </si>
  <si>
    <t>534_P3_D2</t>
  </si>
  <si>
    <t>534_P3</t>
  </si>
  <si>
    <t>534_P3_D1</t>
  </si>
  <si>
    <t>534_P2_D2</t>
  </si>
  <si>
    <t>534_P2</t>
  </si>
  <si>
    <t>534_P2_D3</t>
  </si>
  <si>
    <t>534_P2_D1</t>
  </si>
  <si>
    <t>534_P2_D4</t>
  </si>
  <si>
    <t>534_P1_D2</t>
  </si>
  <si>
    <t>534_P1</t>
  </si>
  <si>
    <t>534_P1_D1</t>
  </si>
  <si>
    <t>533_P4_D2</t>
  </si>
  <si>
    <t>533_P4</t>
  </si>
  <si>
    <t>533_P4_D1</t>
  </si>
  <si>
    <t>533_P3_D1</t>
  </si>
  <si>
    <t>533_P3</t>
  </si>
  <si>
    <t>533_P3_D2</t>
  </si>
  <si>
    <t>533_P3_D3</t>
  </si>
  <si>
    <t>533_P2_D2</t>
  </si>
  <si>
    <t>533_P2</t>
  </si>
  <si>
    <t>533_P2_D1</t>
  </si>
  <si>
    <t>533_P1_D2</t>
  </si>
  <si>
    <t>533_P1</t>
  </si>
  <si>
    <t>533_P1_D1</t>
  </si>
  <si>
    <t>533_P1_D3</t>
  </si>
  <si>
    <t>532_P3_D2</t>
  </si>
  <si>
    <t>532_P3</t>
  </si>
  <si>
    <t>532_P3_D1</t>
  </si>
  <si>
    <t>532_P3_D3</t>
  </si>
  <si>
    <t>532_P2_D2</t>
  </si>
  <si>
    <t>532_P2</t>
  </si>
  <si>
    <t>532_P2_D1</t>
  </si>
  <si>
    <t>532_P1_D2</t>
  </si>
  <si>
    <t>532_P1</t>
  </si>
  <si>
    <t>532_P1_D1</t>
  </si>
  <si>
    <t>531_P4_D2</t>
  </si>
  <si>
    <t>531_P4</t>
  </si>
  <si>
    <t>531_P4_D1</t>
  </si>
  <si>
    <t>531_P3_D2</t>
  </si>
  <si>
    <t>531_P3</t>
  </si>
  <si>
    <t>531_P3_D1</t>
  </si>
  <si>
    <t>531_P2_D4</t>
  </si>
  <si>
    <t>531_P2</t>
  </si>
  <si>
    <t>531_P2_D3</t>
  </si>
  <si>
    <t>531_P2_D2</t>
  </si>
  <si>
    <t>531_P2_D1</t>
  </si>
  <si>
    <t>531_P1_D2</t>
  </si>
  <si>
    <t>531_P1</t>
  </si>
  <si>
    <t>531_P1_D3</t>
  </si>
  <si>
    <t>531_P1_D1</t>
  </si>
  <si>
    <t>530_P4_D2</t>
  </si>
  <si>
    <t>530_P4</t>
  </si>
  <si>
    <t>530_P4_D1</t>
  </si>
  <si>
    <t>530_P3_D1</t>
  </si>
  <si>
    <t>530_P3</t>
  </si>
  <si>
    <t>530_P3_D2</t>
  </si>
  <si>
    <t>530_P2_D6</t>
  </si>
  <si>
    <t>530_P2</t>
  </si>
  <si>
    <t>530_P2_D2</t>
  </si>
  <si>
    <t>530_P2_D1</t>
  </si>
  <si>
    <t>530_P2_D3</t>
  </si>
  <si>
    <t>530_P2_D4</t>
  </si>
  <si>
    <t>530_P2_D5</t>
  </si>
  <si>
    <t>530_P1_D2</t>
  </si>
  <si>
    <t>530_P1</t>
  </si>
  <si>
    <t>530_P1_D1</t>
  </si>
  <si>
    <t>530_P1_D3</t>
  </si>
  <si>
    <t>530_P1_D4</t>
  </si>
  <si>
    <t>53_P4_D4</t>
  </si>
  <si>
    <t>53_P4</t>
  </si>
  <si>
    <t>53_P4_D1</t>
  </si>
  <si>
    <t>53_P4_D2</t>
  </si>
  <si>
    <t>53_P4_D3</t>
  </si>
  <si>
    <t>53_P3_D2</t>
  </si>
  <si>
    <t>53_P3</t>
  </si>
  <si>
    <t>53_P3_D1</t>
  </si>
  <si>
    <t>53_P2_D3</t>
  </si>
  <si>
    <t>53_P2</t>
  </si>
  <si>
    <t>53_P2_D1</t>
  </si>
  <si>
    <t>53_P2_D4</t>
  </si>
  <si>
    <t>53_P2_D2</t>
  </si>
  <si>
    <t>53_P1_D1</t>
  </si>
  <si>
    <t>53_P1</t>
  </si>
  <si>
    <t>53_P1_D2</t>
  </si>
  <si>
    <t>529_P2_D2</t>
  </si>
  <si>
    <t>529_P2</t>
  </si>
  <si>
    <t>529_P2_D1</t>
  </si>
  <si>
    <t>529_P2_D3</t>
  </si>
  <si>
    <t>529_P1_D2</t>
  </si>
  <si>
    <t>529_P1</t>
  </si>
  <si>
    <t>529_P1_D1</t>
  </si>
  <si>
    <t>528_P4_D1</t>
  </si>
  <si>
    <t>528_P4</t>
  </si>
  <si>
    <t>528_P4_D2</t>
  </si>
  <si>
    <t>528_P3_D1</t>
  </si>
  <si>
    <t>528_P3</t>
  </si>
  <si>
    <t>528_P3_D3</t>
  </si>
  <si>
    <t>528_P3_D2</t>
  </si>
  <si>
    <t>528_P3_D4</t>
  </si>
  <si>
    <t>528_P2_D2</t>
  </si>
  <si>
    <t>528_P2</t>
  </si>
  <si>
    <t>528_P2_D1</t>
  </si>
  <si>
    <t>528_P1_D1</t>
  </si>
  <si>
    <t>528_P1</t>
  </si>
  <si>
    <t>528_P1_D2</t>
  </si>
  <si>
    <t>527_P3_D2</t>
  </si>
  <si>
    <t>527_P3</t>
  </si>
  <si>
    <t>527_P3_D1</t>
  </si>
  <si>
    <t>527_P2_D2</t>
  </si>
  <si>
    <t>527_P2</t>
  </si>
  <si>
    <t>527_P2_D1</t>
  </si>
  <si>
    <t>527_P1_D2</t>
  </si>
  <si>
    <t>527_P1</t>
  </si>
  <si>
    <t>527_P1_D1</t>
  </si>
  <si>
    <t>526_P5_D2</t>
  </si>
  <si>
    <t>526_P5</t>
  </si>
  <si>
    <t>526_P5_D1</t>
  </si>
  <si>
    <t>526_P4_D2</t>
  </si>
  <si>
    <t>526_P4</t>
  </si>
  <si>
    <t>526_P4_D1</t>
  </si>
  <si>
    <t>526_P4_D3</t>
  </si>
  <si>
    <t>526_P4_D4</t>
  </si>
  <si>
    <t>526_P3_D1</t>
  </si>
  <si>
    <t>526_P3</t>
  </si>
  <si>
    <t>526_P3_D2</t>
  </si>
  <si>
    <t>526_P3_D3</t>
  </si>
  <si>
    <t>526_P2_D3</t>
  </si>
  <si>
    <t>526_P2</t>
  </si>
  <si>
    <t>526_P2_D1</t>
  </si>
  <si>
    <t>526_P2_D4</t>
  </si>
  <si>
    <t>526_P2_D2</t>
  </si>
  <si>
    <t>526_P1_D2</t>
  </si>
  <si>
    <t>526_P1</t>
  </si>
  <si>
    <t>526_P1_D1</t>
  </si>
  <si>
    <t>525_P2_D1</t>
  </si>
  <si>
    <t>525_P2</t>
  </si>
  <si>
    <t>525_P2_D2</t>
  </si>
  <si>
    <t>525_P1_D1</t>
  </si>
  <si>
    <t>525_P1</t>
  </si>
  <si>
    <t>525_P1_D2</t>
  </si>
  <si>
    <t>524_P3_D2</t>
  </si>
  <si>
    <t>524_P3</t>
  </si>
  <si>
    <t>524_P3_D1</t>
  </si>
  <si>
    <t>524_P2_D1</t>
  </si>
  <si>
    <t>524_P2</t>
  </si>
  <si>
    <t>524_P2_D2</t>
  </si>
  <si>
    <t>524_P1_D1</t>
  </si>
  <si>
    <t>524_P1</t>
  </si>
  <si>
    <t>524_P1_D2</t>
  </si>
  <si>
    <t>523_P4_D2</t>
  </si>
  <si>
    <t>523_P4</t>
  </si>
  <si>
    <t>523_P4_D1</t>
  </si>
  <si>
    <t>523_P3_D2</t>
  </si>
  <si>
    <t>523_P3</t>
  </si>
  <si>
    <t>523_P3_D1</t>
  </si>
  <si>
    <t>523_P2_D2</t>
  </si>
  <si>
    <t>523_P2</t>
  </si>
  <si>
    <t>523_P2_D3</t>
  </si>
  <si>
    <t>523_P2_D4</t>
  </si>
  <si>
    <t>523_P2_D1</t>
  </si>
  <si>
    <t>523_P1_D2</t>
  </si>
  <si>
    <t>523_P1</t>
  </si>
  <si>
    <t>523_P1_D1</t>
  </si>
  <si>
    <t>522_P3_D2</t>
  </si>
  <si>
    <t>522_P3</t>
  </si>
  <si>
    <t>522_P3_D1</t>
  </si>
  <si>
    <t>522_P2_D4</t>
  </si>
  <si>
    <t>522_P2</t>
  </si>
  <si>
    <t>522_P2_D2</t>
  </si>
  <si>
    <t>522_P2_D1</t>
  </si>
  <si>
    <t>522_P2_D3</t>
  </si>
  <si>
    <t>522_P1_D4</t>
  </si>
  <si>
    <t>522_P1</t>
  </si>
  <si>
    <t>522_P1_D1</t>
  </si>
  <si>
    <t>522_P1_D2</t>
  </si>
  <si>
    <t>522_P1_D3</t>
  </si>
  <si>
    <t>521_P3_D1</t>
  </si>
  <si>
    <t>521_P3</t>
  </si>
  <si>
    <t>521_P3_D2</t>
  </si>
  <si>
    <t>521_P2_D1</t>
  </si>
  <si>
    <t>521_P2</t>
  </si>
  <si>
    <t>521_P2_D2</t>
  </si>
  <si>
    <t>520_P2_D1</t>
  </si>
  <si>
    <t>520_P2</t>
  </si>
  <si>
    <t>520_P2_D2</t>
  </si>
  <si>
    <t>520_P1_D1</t>
  </si>
  <si>
    <t>520_P1</t>
  </si>
  <si>
    <t>520_P1_D2</t>
  </si>
  <si>
    <t>52_P2_D3</t>
  </si>
  <si>
    <t>52_P2</t>
  </si>
  <si>
    <t>52_P2_D1</t>
  </si>
  <si>
    <t>52_P2_D2</t>
  </si>
  <si>
    <t>52_P1_D1</t>
  </si>
  <si>
    <t>52_P1</t>
  </si>
  <si>
    <t>52_P1_D2</t>
  </si>
  <si>
    <t>519_P3_D2</t>
  </si>
  <si>
    <t>519_P3</t>
  </si>
  <si>
    <t>519_P3_D1</t>
  </si>
  <si>
    <t>519_P2_D2</t>
  </si>
  <si>
    <t>519_P2</t>
  </si>
  <si>
    <t>519_P2_D3</t>
  </si>
  <si>
    <t>519_P2_D4</t>
  </si>
  <si>
    <t>519_P2_D1</t>
  </si>
  <si>
    <t>519_P1_D2</t>
  </si>
  <si>
    <t>519_P1</t>
  </si>
  <si>
    <t>519_P1_D1</t>
  </si>
  <si>
    <t>518_P2_D3</t>
  </si>
  <si>
    <t>518_P2</t>
  </si>
  <si>
    <t>518_P2_D2</t>
  </si>
  <si>
    <t>518_P2_D1</t>
  </si>
  <si>
    <t>518_P1_D2</t>
  </si>
  <si>
    <t>518_P1</t>
  </si>
  <si>
    <t>518_P1_D1</t>
  </si>
  <si>
    <t>517_P5_D2</t>
  </si>
  <si>
    <t>517_P5</t>
  </si>
  <si>
    <t>517_P5_D1</t>
  </si>
  <si>
    <t>517_P4_D2</t>
  </si>
  <si>
    <t>517_P4</t>
  </si>
  <si>
    <t>517_P4_D1</t>
  </si>
  <si>
    <t>517_P3_D2</t>
  </si>
  <si>
    <t>517_P3</t>
  </si>
  <si>
    <t>517_P3_D1</t>
  </si>
  <si>
    <t>517_P3_D3</t>
  </si>
  <si>
    <t>517_P3_D4</t>
  </si>
  <si>
    <t>517_P2_D2</t>
  </si>
  <si>
    <t>517_P2</t>
  </si>
  <si>
    <t>517_P2_D1</t>
  </si>
  <si>
    <t>517_P1_D2</t>
  </si>
  <si>
    <t>517_P1</t>
  </si>
  <si>
    <t>517_P1_D1</t>
  </si>
  <si>
    <t>515_P3_D2</t>
  </si>
  <si>
    <t>515_P3</t>
  </si>
  <si>
    <t>515_P3_D1</t>
  </si>
  <si>
    <t>515_P2_D3</t>
  </si>
  <si>
    <t>515_P2</t>
  </si>
  <si>
    <t>515_P2_D1</t>
  </si>
  <si>
    <t>515_P2_D2</t>
  </si>
  <si>
    <t>515_P1_D2</t>
  </si>
  <si>
    <t>515_P1</t>
  </si>
  <si>
    <t>515_P1_D3</t>
  </si>
  <si>
    <t>515_P1_D1</t>
  </si>
  <si>
    <t>514_P4_D2</t>
  </si>
  <si>
    <t>514_P4</t>
  </si>
  <si>
    <t>514_P4_D1</t>
  </si>
  <si>
    <t>514_P3_D4</t>
  </si>
  <si>
    <t>514_P3</t>
  </si>
  <si>
    <t>514_P3_D3</t>
  </si>
  <si>
    <t>514_P3_D1</t>
  </si>
  <si>
    <t>514_P3_D2</t>
  </si>
  <si>
    <t>514_P2_D3</t>
  </si>
  <si>
    <t>514_P2</t>
  </si>
  <si>
    <t>514_P2_D2</t>
  </si>
  <si>
    <t>514_P2_D1</t>
  </si>
  <si>
    <t>514_P1_D2</t>
  </si>
  <si>
    <t>514_P1</t>
  </si>
  <si>
    <t>514_P1_D1</t>
  </si>
  <si>
    <t>513_P2_D1</t>
  </si>
  <si>
    <t>513_P2</t>
  </si>
  <si>
    <t>513_P2_D2</t>
  </si>
  <si>
    <t>513_P1_D1</t>
  </si>
  <si>
    <t>513_P1</t>
  </si>
  <si>
    <t>513_P1_D3</t>
  </si>
  <si>
    <t>513_P1_D2</t>
  </si>
  <si>
    <t>513_P1_D4</t>
  </si>
  <si>
    <t>512_P4_D2</t>
  </si>
  <si>
    <t>512_P4</t>
  </si>
  <si>
    <t>512_P4_D1</t>
  </si>
  <si>
    <t>512_P3_D2</t>
  </si>
  <si>
    <t>512_P3</t>
  </si>
  <si>
    <t>512_P3_D1</t>
  </si>
  <si>
    <t>512_P2_D2</t>
  </si>
  <si>
    <t>512_P2</t>
  </si>
  <si>
    <t>512_P2_D1</t>
  </si>
  <si>
    <t>512_P1_D1</t>
  </si>
  <si>
    <t>512_P1</t>
  </si>
  <si>
    <t>512_P1_D2</t>
  </si>
  <si>
    <t>511_P7_D1</t>
  </si>
  <si>
    <t>511_P7</t>
  </si>
  <si>
    <t>511_P7_D2</t>
  </si>
  <si>
    <t>511_P7_D3</t>
  </si>
  <si>
    <t>511_P6_D1</t>
  </si>
  <si>
    <t>511_P6</t>
  </si>
  <si>
    <t>511_P6_D2</t>
  </si>
  <si>
    <t>511_P6_D3</t>
  </si>
  <si>
    <t>511_P3_D1</t>
  </si>
  <si>
    <t>511_P3</t>
  </si>
  <si>
    <t>511_P3_D2</t>
  </si>
  <si>
    <t>511_P3_D3</t>
  </si>
  <si>
    <t>511_P2_D1</t>
  </si>
  <si>
    <t>511_P2</t>
  </si>
  <si>
    <t>511_P2_D2</t>
  </si>
  <si>
    <t>511_P1_D1</t>
  </si>
  <si>
    <t>511_P1</t>
  </si>
  <si>
    <t>511_P1_D2</t>
  </si>
  <si>
    <t>510_P7_D1</t>
  </si>
  <si>
    <t>510_P7</t>
  </si>
  <si>
    <t>510_P7_D2</t>
  </si>
  <si>
    <t>510_P6_D1</t>
  </si>
  <si>
    <t>510_P6</t>
  </si>
  <si>
    <t>510_P6_D2</t>
  </si>
  <si>
    <t>510_P6_D3</t>
  </si>
  <si>
    <t>510_P5_D2</t>
  </si>
  <si>
    <t>510_P5</t>
  </si>
  <si>
    <t>510_P5_D3</t>
  </si>
  <si>
    <t>510_P5_D1</t>
  </si>
  <si>
    <t>510_P4_D2</t>
  </si>
  <si>
    <t>510_P4</t>
  </si>
  <si>
    <t>510_P4_D1</t>
  </si>
  <si>
    <t>510_P3_D1</t>
  </si>
  <si>
    <t>510_P3</t>
  </si>
  <si>
    <t>510_P3_D2</t>
  </si>
  <si>
    <t>510_P2_D1</t>
  </si>
  <si>
    <t>510_P2</t>
  </si>
  <si>
    <t>510_P2_D2</t>
  </si>
  <si>
    <t>510_P1_D3</t>
  </si>
  <si>
    <t>510_P1</t>
  </si>
  <si>
    <t>510_P1_D4</t>
  </si>
  <si>
    <t>510_P1_D2</t>
  </si>
  <si>
    <t>510_P1_D1</t>
  </si>
  <si>
    <t>51_P2_D1</t>
  </si>
  <si>
    <t>51_P2</t>
  </si>
  <si>
    <t>51_P2_D2</t>
  </si>
  <si>
    <t>51_P1_D1</t>
  </si>
  <si>
    <t>51_P1</t>
  </si>
  <si>
    <t>51_P1_D2</t>
  </si>
  <si>
    <t>51_P1_D3</t>
  </si>
  <si>
    <t>509_P7_D1</t>
  </si>
  <si>
    <t>509_P7</t>
  </si>
  <si>
    <t>509_P7_D2</t>
  </si>
  <si>
    <t>509_P6_D1</t>
  </si>
  <si>
    <t>509_P6</t>
  </si>
  <si>
    <t>509_P6_D2</t>
  </si>
  <si>
    <t>509_P5_D1</t>
  </si>
  <si>
    <t>509_P5</t>
  </si>
  <si>
    <t>509_P5_D2</t>
  </si>
  <si>
    <t>509_P4_D1</t>
  </si>
  <si>
    <t>509_P4</t>
  </si>
  <si>
    <t>509_P4_D2</t>
  </si>
  <si>
    <t>509_P3_D1</t>
  </si>
  <si>
    <t>509_P3</t>
  </si>
  <si>
    <t>509_P3_D2</t>
  </si>
  <si>
    <t>509_P2_D3</t>
  </si>
  <si>
    <t>509_P2</t>
  </si>
  <si>
    <t>509_P2_D2</t>
  </si>
  <si>
    <t>509_P2_D1</t>
  </si>
  <si>
    <t>509_P1_D2</t>
  </si>
  <si>
    <t>509_P1</t>
  </si>
  <si>
    <t>509_P1_D1</t>
  </si>
  <si>
    <t>508_P4_D1</t>
  </si>
  <si>
    <t>508_P4</t>
  </si>
  <si>
    <t>508_P4_D2</t>
  </si>
  <si>
    <t>508_P3_D3</t>
  </si>
  <si>
    <t>508_P3</t>
  </si>
  <si>
    <t>508_P3_D1</t>
  </si>
  <si>
    <t>508_P3_D2</t>
  </si>
  <si>
    <t>508_P2_D1</t>
  </si>
  <si>
    <t>508_P2</t>
  </si>
  <si>
    <t>508_P2_D2</t>
  </si>
  <si>
    <t>508_P1_D1</t>
  </si>
  <si>
    <t>508_P1</t>
  </si>
  <si>
    <t>508_P1_D4</t>
  </si>
  <si>
    <t>508_P1_D5</t>
  </si>
  <si>
    <t>508_P1_D2</t>
  </si>
  <si>
    <t>508_P1_D3</t>
  </si>
  <si>
    <t>508_P1_D6</t>
  </si>
  <si>
    <t>507_P3_D1</t>
  </si>
  <si>
    <t>507_P3</t>
  </si>
  <si>
    <t>507_P3_D2</t>
  </si>
  <si>
    <t>507_P2_D1</t>
  </si>
  <si>
    <t>507_P2</t>
  </si>
  <si>
    <t>507_P2_D2</t>
  </si>
  <si>
    <t>507_P1_D3</t>
  </si>
  <si>
    <t>507_P1</t>
  </si>
  <si>
    <t>507_P1_D1</t>
  </si>
  <si>
    <t>507_P1_D2</t>
  </si>
  <si>
    <t>506_P3_D1</t>
  </si>
  <si>
    <t>506_P3</t>
  </si>
  <si>
    <t>506_P3_D2</t>
  </si>
  <si>
    <t>506_P2_D1</t>
  </si>
  <si>
    <t>506_P2</t>
  </si>
  <si>
    <t>506_P2_D2</t>
  </si>
  <si>
    <t>506_P1_D2</t>
  </si>
  <si>
    <t>506_P1</t>
  </si>
  <si>
    <t>506_P1_D1</t>
  </si>
  <si>
    <t>506_P1_D3</t>
  </si>
  <si>
    <t>505_P5_D2</t>
  </si>
  <si>
    <t>505_P5</t>
  </si>
  <si>
    <t>505_P5_D1</t>
  </si>
  <si>
    <t>505_P4_D3</t>
  </si>
  <si>
    <t>505_P4</t>
  </si>
  <si>
    <t>505_P4_D1</t>
  </si>
  <si>
    <t>505_P4_D2</t>
  </si>
  <si>
    <t>505_P3_D2</t>
  </si>
  <si>
    <t>505_P3</t>
  </si>
  <si>
    <t>505_P3_D1</t>
  </si>
  <si>
    <t>505_P2_D3</t>
  </si>
  <si>
    <t>505_P2</t>
  </si>
  <si>
    <t>505_P2_D4</t>
  </si>
  <si>
    <t>505_P2_D2</t>
  </si>
  <si>
    <t>505_P2_D1</t>
  </si>
  <si>
    <t>504_P2_D4</t>
  </si>
  <si>
    <t>504_P2</t>
  </si>
  <si>
    <t>504_P2_D2</t>
  </si>
  <si>
    <t>504_P2_D3</t>
  </si>
  <si>
    <t>504_P2_D1</t>
  </si>
  <si>
    <t>504_P1_D3</t>
  </si>
  <si>
    <t>504_P1</t>
  </si>
  <si>
    <t>504_P1_D4</t>
  </si>
  <si>
    <t>504_P1_D2</t>
  </si>
  <si>
    <t>504_P1_D1</t>
  </si>
  <si>
    <t>503_P5_D2</t>
  </si>
  <si>
    <t>503_P5</t>
  </si>
  <si>
    <t>503_P5_D1</t>
  </si>
  <si>
    <t>503_P4_D1</t>
  </si>
  <si>
    <t>503_P4</t>
  </si>
  <si>
    <t>503_P4_D2</t>
  </si>
  <si>
    <t>503_P3_D2</t>
  </si>
  <si>
    <t>503_P3</t>
  </si>
  <si>
    <t>503_P3_D1</t>
  </si>
  <si>
    <t>503_P2_D5</t>
  </si>
  <si>
    <t>503_P2</t>
  </si>
  <si>
    <t>503_P2_D3</t>
  </si>
  <si>
    <t>503_P2_D6</t>
  </si>
  <si>
    <t>503_P2_D4</t>
  </si>
  <si>
    <t>503_P2_D1</t>
  </si>
  <si>
    <t>503_P2_D2</t>
  </si>
  <si>
    <t>502_P2_D2</t>
  </si>
  <si>
    <t>502_P2</t>
  </si>
  <si>
    <t>502_P2_D1</t>
  </si>
  <si>
    <t>502_P1_D3</t>
  </si>
  <si>
    <t>502_P1</t>
  </si>
  <si>
    <t>502_P1_D2</t>
  </si>
  <si>
    <t>502_P1_D4</t>
  </si>
  <si>
    <t>502_P1_D1</t>
  </si>
  <si>
    <t>501_P5_D2</t>
  </si>
  <si>
    <t>501_P5</t>
  </si>
  <si>
    <t>501_P5_D1</t>
  </si>
  <si>
    <t>501_P4_D2</t>
  </si>
  <si>
    <t>501_P4</t>
  </si>
  <si>
    <t>501_P4_D1</t>
  </si>
  <si>
    <t>501_P3_D3</t>
  </si>
  <si>
    <t>501_P3</t>
  </si>
  <si>
    <t>501_P3_D1</t>
  </si>
  <si>
    <t>501_P3_D2</t>
  </si>
  <si>
    <t>1 4</t>
  </si>
  <si>
    <t>501_P2_D2</t>
  </si>
  <si>
    <t>501_P2</t>
  </si>
  <si>
    <t>501_P2_D1</t>
  </si>
  <si>
    <t>501_P1_D2</t>
  </si>
  <si>
    <t>501_P1</t>
  </si>
  <si>
    <t>501_P1_D1</t>
  </si>
  <si>
    <t>500_P3_D2</t>
  </si>
  <si>
    <t>500_P3</t>
  </si>
  <si>
    <t>500_P3_D1</t>
  </si>
  <si>
    <t>500_P2_D2</t>
  </si>
  <si>
    <t>500_P2</t>
  </si>
  <si>
    <t>500_P2_D1</t>
  </si>
  <si>
    <t>500_P1_D2</t>
  </si>
  <si>
    <t>500_P1</t>
  </si>
  <si>
    <t>500_P1_D1</t>
  </si>
  <si>
    <t>50_P3_D2</t>
  </si>
  <si>
    <t>50_P3</t>
  </si>
  <si>
    <t>50_P3_D1</t>
  </si>
  <si>
    <t>50_P2_D1</t>
  </si>
  <si>
    <t>50_P2</t>
  </si>
  <si>
    <t>50_P2_D2</t>
  </si>
  <si>
    <t>50_P1_D1</t>
  </si>
  <si>
    <t>50_P1</t>
  </si>
  <si>
    <t>50_P1_D3</t>
  </si>
  <si>
    <t>50_P1_D2</t>
  </si>
  <si>
    <t>5_P3_D3</t>
  </si>
  <si>
    <t>5_P3</t>
  </si>
  <si>
    <t>5_P3_D2</t>
  </si>
  <si>
    <t>5_P3_D1</t>
  </si>
  <si>
    <t>5_P2_D3</t>
  </si>
  <si>
    <t>5_P2</t>
  </si>
  <si>
    <t>5_P2_D1</t>
  </si>
  <si>
    <t>5_P2_D2</t>
  </si>
  <si>
    <t>5_P1_D1</t>
  </si>
  <si>
    <t>5_P1</t>
  </si>
  <si>
    <t>5_P1_D2</t>
  </si>
  <si>
    <t>5_P1_D3</t>
  </si>
  <si>
    <t>499_P4_D3</t>
  </si>
  <si>
    <t>499_P4</t>
  </si>
  <si>
    <t>499_P4_D1</t>
  </si>
  <si>
    <t>499_P4_D2</t>
  </si>
  <si>
    <t>499_P4_D4</t>
  </si>
  <si>
    <t>499_P3_D3</t>
  </si>
  <si>
    <t>499_P3</t>
  </si>
  <si>
    <t>499_P3_D2</t>
  </si>
  <si>
    <t>499_P3_D1</t>
  </si>
  <si>
    <t>499_P3_D4</t>
  </si>
  <si>
    <t>499_P2_D2</t>
  </si>
  <si>
    <t>499_P2</t>
  </si>
  <si>
    <t>499_P2_D1</t>
  </si>
  <si>
    <t>499_P2_D3</t>
  </si>
  <si>
    <t>499_P1_D2</t>
  </si>
  <si>
    <t>499_P1</t>
  </si>
  <si>
    <t>499_P1_D1</t>
  </si>
  <si>
    <t>498_P2_D3</t>
  </si>
  <si>
    <t>498_P2</t>
  </si>
  <si>
    <t>498_P2_D2</t>
  </si>
  <si>
    <t>498_P2_D1</t>
  </si>
  <si>
    <t>498_P1_D3</t>
  </si>
  <si>
    <t>498_P1</t>
  </si>
  <si>
    <t>498_P1_D1</t>
  </si>
  <si>
    <t>498_P1_D2</t>
  </si>
  <si>
    <t>497_P6_D2</t>
  </si>
  <si>
    <t>497_P6</t>
  </si>
  <si>
    <t>497_P6_D1</t>
  </si>
  <si>
    <t>497_P5_D1</t>
  </si>
  <si>
    <t>497_P5</t>
  </si>
  <si>
    <t>497_P5_D2</t>
  </si>
  <si>
    <t>497_P4_D1</t>
  </si>
  <si>
    <t>497_P4</t>
  </si>
  <si>
    <t>497_P4_D2</t>
  </si>
  <si>
    <t>497_P2_D1</t>
  </si>
  <si>
    <t>497_P2</t>
  </si>
  <si>
    <t>497_P2_D3</t>
  </si>
  <si>
    <t>497_P2_D2</t>
  </si>
  <si>
    <t>496_P3_D2</t>
  </si>
  <si>
    <t>496_P3</t>
  </si>
  <si>
    <t>496_P3_D1</t>
  </si>
  <si>
    <t>496_P2_D2</t>
  </si>
  <si>
    <t>496_P2</t>
  </si>
  <si>
    <t>496_P2_D4</t>
  </si>
  <si>
    <t>496_P2_D1</t>
  </si>
  <si>
    <t>496_P2_D3</t>
  </si>
  <si>
    <t>496_P1_D1</t>
  </si>
  <si>
    <t>496_P1</t>
  </si>
  <si>
    <t>496_P1_D2</t>
  </si>
  <si>
    <t>495_P3_D2</t>
  </si>
  <si>
    <t>495_P3</t>
  </si>
  <si>
    <t>495_P3_D1</t>
  </si>
  <si>
    <t>495_P3_D3</t>
  </si>
  <si>
    <t>495_P2_D2</t>
  </si>
  <si>
    <t>495_P2</t>
  </si>
  <si>
    <t>495_P2_D1</t>
  </si>
  <si>
    <t>495_P1_D2</t>
  </si>
  <si>
    <t>495_P1</t>
  </si>
  <si>
    <t>495_P1_D1</t>
  </si>
  <si>
    <t>495_P1_D3</t>
  </si>
  <si>
    <t>494_P3_D2</t>
  </si>
  <si>
    <t>494_P3</t>
  </si>
  <si>
    <t>494_P3_D1</t>
  </si>
  <si>
    <t>494_P2_D2</t>
  </si>
  <si>
    <t>494_P2</t>
  </si>
  <si>
    <t>494_P2_D1</t>
  </si>
  <si>
    <t>494_P1_D2</t>
  </si>
  <si>
    <t>494_P1</t>
  </si>
  <si>
    <t>494_P1_D3</t>
  </si>
  <si>
    <t>494_P1_D1</t>
  </si>
  <si>
    <t>493_P2_D2</t>
  </si>
  <si>
    <t>493_P2</t>
  </si>
  <si>
    <t>493_P2_D1</t>
  </si>
  <si>
    <t>493_P1_D3</t>
  </si>
  <si>
    <t>493_P1</t>
  </si>
  <si>
    <t>493_P1_D2</t>
  </si>
  <si>
    <t>493_P1_D1</t>
  </si>
  <si>
    <t>493_P1_D4</t>
  </si>
  <si>
    <t>492_P4_D2</t>
  </si>
  <si>
    <t>492_P4</t>
  </si>
  <si>
    <t>492_P4_D1</t>
  </si>
  <si>
    <t>492_P3_D2</t>
  </si>
  <si>
    <t>492_P3</t>
  </si>
  <si>
    <t>492_P3_D1</t>
  </si>
  <si>
    <t>492_P2_D2</t>
  </si>
  <si>
    <t>492_P2</t>
  </si>
  <si>
    <t>492_P2_D1</t>
  </si>
  <si>
    <t>492_P1_D2</t>
  </si>
  <si>
    <t>492_P1</t>
  </si>
  <si>
    <t>492_P1_D1</t>
  </si>
  <si>
    <t>491_P2_D1</t>
  </si>
  <si>
    <t>491_P2</t>
  </si>
  <si>
    <t>491_P2_D2</t>
  </si>
  <si>
    <t>491_P1_D1</t>
  </si>
  <si>
    <t>491_P1</t>
  </si>
  <si>
    <t>491_P1_D2</t>
  </si>
  <si>
    <t>490_P3_D2</t>
  </si>
  <si>
    <t>490_P3</t>
  </si>
  <si>
    <t>490_P3_D1</t>
  </si>
  <si>
    <t>490_P2_D2</t>
  </si>
  <si>
    <t>490_P2</t>
  </si>
  <si>
    <t>490_P2_D1</t>
  </si>
  <si>
    <t>490_P1_D2</t>
  </si>
  <si>
    <t>490_P1</t>
  </si>
  <si>
    <t>490_P1_D4</t>
  </si>
  <si>
    <t>490_P1_D1</t>
  </si>
  <si>
    <t>490_P1_D3</t>
  </si>
  <si>
    <t>49_P3_D2</t>
  </si>
  <si>
    <t>49_P3</t>
  </si>
  <si>
    <t>49_P3_D1</t>
  </si>
  <si>
    <t>49_P2_D2</t>
  </si>
  <si>
    <t>49_P2</t>
  </si>
  <si>
    <t>49_P2_D1</t>
  </si>
  <si>
    <t>49_P1_D3</t>
  </si>
  <si>
    <t>49_P1</t>
  </si>
  <si>
    <t>49_P1_D2</t>
  </si>
  <si>
    <t>49_P1_D4</t>
  </si>
  <si>
    <t>49_P1_D1</t>
  </si>
  <si>
    <t>489_P3_D2</t>
  </si>
  <si>
    <t>489_P3</t>
  </si>
  <si>
    <t>489_P3_D1</t>
  </si>
  <si>
    <t>489_P2_D2</t>
  </si>
  <si>
    <t>489_P2</t>
  </si>
  <si>
    <t>489_P2_D1</t>
  </si>
  <si>
    <t>489_P1_D2</t>
  </si>
  <si>
    <t>489_P1</t>
  </si>
  <si>
    <t>489_P1_D1</t>
  </si>
  <si>
    <t>488_P3_D2</t>
  </si>
  <si>
    <t>488_P3</t>
  </si>
  <si>
    <t>488_P3_D1</t>
  </si>
  <si>
    <t>488_P2_D2</t>
  </si>
  <si>
    <t>488_P2</t>
  </si>
  <si>
    <t>488_P2_D1</t>
  </si>
  <si>
    <t>488_P1_D2</t>
  </si>
  <si>
    <t>488_P1</t>
  </si>
  <si>
    <t>488_P1_D1</t>
  </si>
  <si>
    <t>487_P3_D1</t>
  </si>
  <si>
    <t>487_P3</t>
  </si>
  <si>
    <t>487_P3_D2</t>
  </si>
  <si>
    <t>487_P2_D2</t>
  </si>
  <si>
    <t>487_P2</t>
  </si>
  <si>
    <t>487_P2_D1</t>
  </si>
  <si>
    <t>487_P1_D3</t>
  </si>
  <si>
    <t>487_P1</t>
  </si>
  <si>
    <t>487_P1_D2</t>
  </si>
  <si>
    <t>487_P1_D1</t>
  </si>
  <si>
    <t>486_P4_D6</t>
  </si>
  <si>
    <t>486_P4</t>
  </si>
  <si>
    <t>486_P4_D1</t>
  </si>
  <si>
    <t>486_P4_D3</t>
  </si>
  <si>
    <t>486_P4_D5</t>
  </si>
  <si>
    <t>486_P4_D2</t>
  </si>
  <si>
    <t>486_P4_D4</t>
  </si>
  <si>
    <t>486_P3_D3</t>
  </si>
  <si>
    <t>486_P3</t>
  </si>
  <si>
    <t>486_P3_D4</t>
  </si>
  <si>
    <t>486_P3_D2</t>
  </si>
  <si>
    <t>486_P3_D1</t>
  </si>
  <si>
    <t>486_P2_D1</t>
  </si>
  <si>
    <t>486_P2</t>
  </si>
  <si>
    <t>486_P2_D2</t>
  </si>
  <si>
    <t>486_P1_D1</t>
  </si>
  <si>
    <t>486_P1</t>
  </si>
  <si>
    <t>486_P1_D2</t>
  </si>
  <si>
    <t>486_P1_D3</t>
  </si>
  <si>
    <t>485_P5_D1</t>
  </si>
  <si>
    <t>485_P5</t>
  </si>
  <si>
    <t>485_P5_D2</t>
  </si>
  <si>
    <t>485_P4_D2</t>
  </si>
  <si>
    <t>485_P4</t>
  </si>
  <si>
    <t>485_P4_D1</t>
  </si>
  <si>
    <t>485_P3_D4</t>
  </si>
  <si>
    <t>485_P3</t>
  </si>
  <si>
    <t>485_P3_D2</t>
  </si>
  <si>
    <t>485_P3_D1</t>
  </si>
  <si>
    <t>485_P3_D3</t>
  </si>
  <si>
    <t>485_P2_D2</t>
  </si>
  <si>
    <t>485_P2</t>
  </si>
  <si>
    <t>485_P2_D1</t>
  </si>
  <si>
    <t>485_P1_D2</t>
  </si>
  <si>
    <t>485_P1</t>
  </si>
  <si>
    <t>485_P1_D4</t>
  </si>
  <si>
    <t>485_P1_D3</t>
  </si>
  <si>
    <t>485_P1_D1</t>
  </si>
  <si>
    <t>484_P3_D1</t>
  </si>
  <si>
    <t>484_P3</t>
  </si>
  <si>
    <t>484_P3_D2</t>
  </si>
  <si>
    <t>484_P2_D1</t>
  </si>
  <si>
    <t>484_P2</t>
  </si>
  <si>
    <t>484_P2_D2</t>
  </si>
  <si>
    <t>484_P1_D2</t>
  </si>
  <si>
    <t>484_P1</t>
  </si>
  <si>
    <t>484_P1_D1</t>
  </si>
  <si>
    <t>483_P3_D3</t>
  </si>
  <si>
    <t>483_P3</t>
  </si>
  <si>
    <t>483_P3_D4</t>
  </si>
  <si>
    <t>483_P3_D2</t>
  </si>
  <si>
    <t>483_P3_D1</t>
  </si>
  <si>
    <t>483_P2_D2</t>
  </si>
  <si>
    <t>483_P2</t>
  </si>
  <si>
    <t>483_P2_D1</t>
  </si>
  <si>
    <t>483_P1_D2</t>
  </si>
  <si>
    <t>483_P1</t>
  </si>
  <si>
    <t>483_P1_D1</t>
  </si>
  <si>
    <t>482_P5_D1</t>
  </si>
  <si>
    <t>482_P5</t>
  </si>
  <si>
    <t>482_P5_D2</t>
  </si>
  <si>
    <t>482_P5_D4</t>
  </si>
  <si>
    <t>482_P5_D3</t>
  </si>
  <si>
    <t>482_P4_D1</t>
  </si>
  <si>
    <t>482_P4</t>
  </si>
  <si>
    <t>482_P4_D3</t>
  </si>
  <si>
    <t>482_P4_D2</t>
  </si>
  <si>
    <t>482_P4_D4</t>
  </si>
  <si>
    <t>482_P3_D1</t>
  </si>
  <si>
    <t>482_P3</t>
  </si>
  <si>
    <t>482_P3_D2</t>
  </si>
  <si>
    <t>482_P2_D1</t>
  </si>
  <si>
    <t>482_P2</t>
  </si>
  <si>
    <t>482_P2_D2</t>
  </si>
  <si>
    <t>482_P1_D3</t>
  </si>
  <si>
    <t>482_P1</t>
  </si>
  <si>
    <t>482_P1_D1</t>
  </si>
  <si>
    <t>482_P1_D2</t>
  </si>
  <si>
    <t>482_P1_D4</t>
  </si>
  <si>
    <t>481_P3_D1</t>
  </si>
  <si>
    <t>481_P3</t>
  </si>
  <si>
    <t>481_P3_D3</t>
  </si>
  <si>
    <t>481_P3_D4</t>
  </si>
  <si>
    <t>481_P3_D2</t>
  </si>
  <si>
    <t>481_P2_D1</t>
  </si>
  <si>
    <t>481_P2</t>
  </si>
  <si>
    <t>481_P2_D4</t>
  </si>
  <si>
    <t>481_P2_D2</t>
  </si>
  <si>
    <t>481_P2_D3</t>
  </si>
  <si>
    <t>481_P1_D2</t>
  </si>
  <si>
    <t>481_P1</t>
  </si>
  <si>
    <t>481_P1_D1</t>
  </si>
  <si>
    <t>480_P4_D3</t>
  </si>
  <si>
    <t>480_P4</t>
  </si>
  <si>
    <t>480_P4_D4</t>
  </si>
  <si>
    <t>480_P4_D2</t>
  </si>
  <si>
    <t>480_P4_D5</t>
  </si>
  <si>
    <t>480_P4_D1</t>
  </si>
  <si>
    <t>480_P4_D6</t>
  </si>
  <si>
    <t>480_P3_D2</t>
  </si>
  <si>
    <t>480_P3</t>
  </si>
  <si>
    <t>480_P3_D1</t>
  </si>
  <si>
    <t>480_P2_D3</t>
  </si>
  <si>
    <t>480_P2</t>
  </si>
  <si>
    <t>480_P2_D5</t>
  </si>
  <si>
    <t>480_P2_D2</t>
  </si>
  <si>
    <t>480_P2_D4</t>
  </si>
  <si>
    <t>480_P2_D6</t>
  </si>
  <si>
    <t>480_P2_D1</t>
  </si>
  <si>
    <t>480_P1_D3</t>
  </si>
  <si>
    <t>480_P1</t>
  </si>
  <si>
    <t>480_P1_D2</t>
  </si>
  <si>
    <t>480_P1_D1</t>
  </si>
  <si>
    <t>480_P1_D4</t>
  </si>
  <si>
    <t>48_P5_D2</t>
  </si>
  <si>
    <t>48_P5</t>
  </si>
  <si>
    <t>48_P5_D1</t>
  </si>
  <si>
    <t>48_P4_D2</t>
  </si>
  <si>
    <t>48_P4</t>
  </si>
  <si>
    <t>48_P4_D1</t>
  </si>
  <si>
    <t>48_P3_D1</t>
  </si>
  <si>
    <t>48_P3</t>
  </si>
  <si>
    <t>48_P3_D2</t>
  </si>
  <si>
    <t>48_P3_D3</t>
  </si>
  <si>
    <t>48_P2_D2</t>
  </si>
  <si>
    <t>48_P2</t>
  </si>
  <si>
    <t>48_P2_D4</t>
  </si>
  <si>
    <t>48_P2_D3</t>
  </si>
  <si>
    <t>48_P2_D1</t>
  </si>
  <si>
    <t>48_P1_D5</t>
  </si>
  <si>
    <t>48_P1</t>
  </si>
  <si>
    <t>48_P1_D3</t>
  </si>
  <si>
    <t>48_P1_D4</t>
  </si>
  <si>
    <t>48_P1_D2</t>
  </si>
  <si>
    <t>48_P1_D1</t>
  </si>
  <si>
    <t>48_P1_D6</t>
  </si>
  <si>
    <t>479_P2_D1</t>
  </si>
  <si>
    <t>479_P2</t>
  </si>
  <si>
    <t>479_P2_D4</t>
  </si>
  <si>
    <t>479_P2_D2</t>
  </si>
  <si>
    <t>479_P2_D3</t>
  </si>
  <si>
    <t>479_P1_D6</t>
  </si>
  <si>
    <t>479_P1</t>
  </si>
  <si>
    <t>479_P1_D1</t>
  </si>
  <si>
    <t>479_P1_D5</t>
  </si>
  <si>
    <t>479_P1_D3</t>
  </si>
  <si>
    <t>479_P1_D2</t>
  </si>
  <si>
    <t>479_P1_D4</t>
  </si>
  <si>
    <t>478_P3_D2</t>
  </si>
  <si>
    <t>478_P3</t>
  </si>
  <si>
    <t>478_P3_D1</t>
  </si>
  <si>
    <t>478_P2_D1</t>
  </si>
  <si>
    <t>478_P2</t>
  </si>
  <si>
    <t>478_P2_D2</t>
  </si>
  <si>
    <t>478_P1_D3</t>
  </si>
  <si>
    <t>478_P1</t>
  </si>
  <si>
    <t>478_P1_D1</t>
  </si>
  <si>
    <t>478_P1_D2</t>
  </si>
  <si>
    <t>477_P4_D2</t>
  </si>
  <si>
    <t>477_P4</t>
  </si>
  <si>
    <t>477_P4_D1</t>
  </si>
  <si>
    <t>477_P3_D2</t>
  </si>
  <si>
    <t>477_P3</t>
  </si>
  <si>
    <t>477_P3_D1</t>
  </si>
  <si>
    <t>477_P2_D1</t>
  </si>
  <si>
    <t>477_P2</t>
  </si>
  <si>
    <t>477_P2_D2</t>
  </si>
  <si>
    <t>477_P2_D3</t>
  </si>
  <si>
    <t>477_P1_D2</t>
  </si>
  <si>
    <t>477_P1</t>
  </si>
  <si>
    <t>477_P1_D1</t>
  </si>
  <si>
    <t>477_P1_D3</t>
  </si>
  <si>
    <t>476_P3_D2</t>
  </si>
  <si>
    <t>476_P3</t>
  </si>
  <si>
    <t>476_P3_D1</t>
  </si>
  <si>
    <t>476_P2_D1</t>
  </si>
  <si>
    <t>476_P2</t>
  </si>
  <si>
    <t>476_P2_D2</t>
  </si>
  <si>
    <t>476_P1_D1</t>
  </si>
  <si>
    <t>476_P1</t>
  </si>
  <si>
    <t>476_P1_D2</t>
  </si>
  <si>
    <t>476_P1_D3</t>
  </si>
  <si>
    <t>475_P3_D2</t>
  </si>
  <si>
    <t>475_P3</t>
  </si>
  <si>
    <t>475_P3_D1</t>
  </si>
  <si>
    <t>475_P2_D2</t>
  </si>
  <si>
    <t>475_P2</t>
  </si>
  <si>
    <t>475_P2_D1</t>
  </si>
  <si>
    <t>475_P1_D2</t>
  </si>
  <si>
    <t>475_P1</t>
  </si>
  <si>
    <t>475_P1_D1</t>
  </si>
  <si>
    <t>474_P4_D1</t>
  </si>
  <si>
    <t>474_P4</t>
  </si>
  <si>
    <t>474_P4_D2</t>
  </si>
  <si>
    <t>474_P3_D2</t>
  </si>
  <si>
    <t>474_P3</t>
  </si>
  <si>
    <t>474_P3_D1</t>
  </si>
  <si>
    <t>474_P2_D2</t>
  </si>
  <si>
    <t>474_P2</t>
  </si>
  <si>
    <t>474_P2_D1</t>
  </si>
  <si>
    <t>474_P1_D2</t>
  </si>
  <si>
    <t>474_P1</t>
  </si>
  <si>
    <t>474_P1_D1</t>
  </si>
  <si>
    <t>473_P2_D2</t>
  </si>
  <si>
    <t>473_P2</t>
  </si>
  <si>
    <t>473_P2_D1</t>
  </si>
  <si>
    <t>473_P1_D2</t>
  </si>
  <si>
    <t>473_P1</t>
  </si>
  <si>
    <t>473_P1_D1</t>
  </si>
  <si>
    <t>472_P3_D2</t>
  </si>
  <si>
    <t>472_P3</t>
  </si>
  <si>
    <t>472_P3_D1</t>
  </si>
  <si>
    <t>472_P2_D2</t>
  </si>
  <si>
    <t>472_P2</t>
  </si>
  <si>
    <t>472_P2_D1</t>
  </si>
  <si>
    <t>472_P1_D1</t>
  </si>
  <si>
    <t>472_P1</t>
  </si>
  <si>
    <t>472_P1_D2</t>
  </si>
  <si>
    <t>471_P8_D2</t>
  </si>
  <si>
    <t>471_P8</t>
  </si>
  <si>
    <t>471_P8_D4</t>
  </si>
  <si>
    <t>471_P8_D3</t>
  </si>
  <si>
    <t>471_P8_D1</t>
  </si>
  <si>
    <t>471_P6_D3</t>
  </si>
  <si>
    <t>471_P6</t>
  </si>
  <si>
    <t>471_P6_D2</t>
  </si>
  <si>
    <t>471_P6_D4</t>
  </si>
  <si>
    <t>471_P6_D1</t>
  </si>
  <si>
    <t>471_P5_D2</t>
  </si>
  <si>
    <t>471_P5</t>
  </si>
  <si>
    <t>471_P5_D1</t>
  </si>
  <si>
    <t>471_P4_D2</t>
  </si>
  <si>
    <t>471_P4</t>
  </si>
  <si>
    <t>471_P4_D1</t>
  </si>
  <si>
    <t>471_P3_D2</t>
  </si>
  <si>
    <t>471_P3</t>
  </si>
  <si>
    <t>471_P3_D1</t>
  </si>
  <si>
    <t>471_P2_D2</t>
  </si>
  <si>
    <t>471_P2</t>
  </si>
  <si>
    <t>471_P2_D3</t>
  </si>
  <si>
    <t>471_P2_D1</t>
  </si>
  <si>
    <t>471_P1_D1</t>
  </si>
  <si>
    <t>471_P1</t>
  </si>
  <si>
    <t>471_P1_D2</t>
  </si>
  <si>
    <t>470_P3_D2</t>
  </si>
  <si>
    <t>470_P3</t>
  </si>
  <si>
    <t>470_P3_D1</t>
  </si>
  <si>
    <t>470_P1_D1</t>
  </si>
  <si>
    <t>470_P1</t>
  </si>
  <si>
    <t>470_P1_D2</t>
  </si>
  <si>
    <t>47_P3_D2</t>
  </si>
  <si>
    <t>47_P3</t>
  </si>
  <si>
    <t>47_P3_D3</t>
  </si>
  <si>
    <t>47_P3_D1</t>
  </si>
  <si>
    <t>47_P3_D4</t>
  </si>
  <si>
    <t>47_P2_D3</t>
  </si>
  <si>
    <t>47_P2</t>
  </si>
  <si>
    <t>47_P2_D4</t>
  </si>
  <si>
    <t>47_P2_D2</t>
  </si>
  <si>
    <t>47_P2_D1</t>
  </si>
  <si>
    <t>47_P1_D1</t>
  </si>
  <si>
    <t>47_P1</t>
  </si>
  <si>
    <t>47_P1_D2</t>
  </si>
  <si>
    <t>469_P3_D2</t>
  </si>
  <si>
    <t>469_P3</t>
  </si>
  <si>
    <t>469_P3_D1</t>
  </si>
  <si>
    <t>469_P2_D2</t>
  </si>
  <si>
    <t>469_P2</t>
  </si>
  <si>
    <t>469_P2_D1</t>
  </si>
  <si>
    <t>469_P1_D2</t>
  </si>
  <si>
    <t>469_P1</t>
  </si>
  <si>
    <t>469_P1_D1</t>
  </si>
  <si>
    <t>468_P3_D2</t>
  </si>
  <si>
    <t>468_P3</t>
  </si>
  <si>
    <t>468_P3_D1</t>
  </si>
  <si>
    <t>468_P2_D3</t>
  </si>
  <si>
    <t>468_P2</t>
  </si>
  <si>
    <t>468_P2_D2</t>
  </si>
  <si>
    <t>468_P2_D4</t>
  </si>
  <si>
    <t>468_P2_D1</t>
  </si>
  <si>
    <t>468_P1_D2</t>
  </si>
  <si>
    <t>468_P1</t>
  </si>
  <si>
    <t>468_P1_D1</t>
  </si>
  <si>
    <t>468_P1_D3</t>
  </si>
  <si>
    <t>467_P3_D1</t>
  </si>
  <si>
    <t>467_P3</t>
  </si>
  <si>
    <t>467_P3_D2</t>
  </si>
  <si>
    <t>467_P2_D2</t>
  </si>
  <si>
    <t>467_P2</t>
  </si>
  <si>
    <t>467_P2_D1</t>
  </si>
  <si>
    <t>467_P1_D2</t>
  </si>
  <si>
    <t>467_P1</t>
  </si>
  <si>
    <t>467_P1_D3</t>
  </si>
  <si>
    <t>467_P1_D4</t>
  </si>
  <si>
    <t>467_P1_D1</t>
  </si>
  <si>
    <t>466_P4_D2</t>
  </si>
  <si>
    <t>466_P4</t>
  </si>
  <si>
    <t>466_P4_D1</t>
  </si>
  <si>
    <t>466_P4_D3</t>
  </si>
  <si>
    <t>466_P3_D4</t>
  </si>
  <si>
    <t>466_P3</t>
  </si>
  <si>
    <t>466_P3_D3</t>
  </si>
  <si>
    <t>466_P3_D1</t>
  </si>
  <si>
    <t>466_P3_D2</t>
  </si>
  <si>
    <t>466_P2_D3</t>
  </si>
  <si>
    <t>466_P2</t>
  </si>
  <si>
    <t>466_P2_D4</t>
  </si>
  <si>
    <t>466_P2_D2</t>
  </si>
  <si>
    <t>466_P2_D1</t>
  </si>
  <si>
    <t>466_P1_D2</t>
  </si>
  <si>
    <t>466_P1</t>
  </si>
  <si>
    <t>466_P1_D1</t>
  </si>
  <si>
    <t>465_P3_D1</t>
  </si>
  <si>
    <t>465_P3</t>
  </si>
  <si>
    <t>465_P3_D2</t>
  </si>
  <si>
    <t>465_P2_D5</t>
  </si>
  <si>
    <t>465_P2</t>
  </si>
  <si>
    <t>465_P2_D2</t>
  </si>
  <si>
    <t>465_P2_D4</t>
  </si>
  <si>
    <t>465_P2_D6</t>
  </si>
  <si>
    <t>465_P2_D1</t>
  </si>
  <si>
    <t>465_P2_D3</t>
  </si>
  <si>
    <t>465_P1_D1</t>
  </si>
  <si>
    <t>465_P1</t>
  </si>
  <si>
    <t>465_P1_D2</t>
  </si>
  <si>
    <t>464_P3_D3</t>
  </si>
  <si>
    <t>464_P3</t>
  </si>
  <si>
    <t>464_P3_D2</t>
  </si>
  <si>
    <t>464_P3_D1</t>
  </si>
  <si>
    <t>464_P2_D3</t>
  </si>
  <si>
    <t>464_P2</t>
  </si>
  <si>
    <t>464_P2_D4</t>
  </si>
  <si>
    <t>464_P2_D2</t>
  </si>
  <si>
    <t>464_P2_D1</t>
  </si>
  <si>
    <t>464_P1_D2</t>
  </si>
  <si>
    <t>464_P1</t>
  </si>
  <si>
    <t>464_P1_D1</t>
  </si>
  <si>
    <t>463_P4_D1</t>
  </si>
  <si>
    <t>463_P4</t>
  </si>
  <si>
    <t>463_P4_D2</t>
  </si>
  <si>
    <t>463_P4_D3</t>
  </si>
  <si>
    <t>463_P3_D3</t>
  </si>
  <si>
    <t>463_P3</t>
  </si>
  <si>
    <t>463_P3_D2</t>
  </si>
  <si>
    <t>463_P3_D1</t>
  </si>
  <si>
    <t>463_P3_D4</t>
  </si>
  <si>
    <t>463_P2_D3</t>
  </si>
  <si>
    <t>463_P2</t>
  </si>
  <si>
    <t>463_P2_D1</t>
  </si>
  <si>
    <t>463_P2_D2</t>
  </si>
  <si>
    <t>463_P1_D3</t>
  </si>
  <si>
    <t>463_P1</t>
  </si>
  <si>
    <t>463_P1_D2</t>
  </si>
  <si>
    <t>463_P1_D1</t>
  </si>
  <si>
    <t>462_P3_D1</t>
  </si>
  <si>
    <t>462_P3</t>
  </si>
  <si>
    <t>462_P3_D2</t>
  </si>
  <si>
    <t>462_P2_D2</t>
  </si>
  <si>
    <t>462_P2</t>
  </si>
  <si>
    <t>462_P2_D1</t>
  </si>
  <si>
    <t>462_P1_D2</t>
  </si>
  <si>
    <t>462_P1</t>
  </si>
  <si>
    <t>462_P1_D1</t>
  </si>
  <si>
    <t>461_P3_D3</t>
  </si>
  <si>
    <t>461_P3</t>
  </si>
  <si>
    <t>461_P3_D2</t>
  </si>
  <si>
    <t>461_P3_D1</t>
  </si>
  <si>
    <t>461_P2_D2</t>
  </si>
  <si>
    <t>461_P2</t>
  </si>
  <si>
    <t>461_P2_D1</t>
  </si>
  <si>
    <t>461_P1_D3</t>
  </si>
  <si>
    <t>461_P1</t>
  </si>
  <si>
    <t>461_P1_D1</t>
  </si>
  <si>
    <t>461_P1_D2</t>
  </si>
  <si>
    <t>460_P3_D2</t>
  </si>
  <si>
    <t>460_P3</t>
  </si>
  <si>
    <t>460_P3_D1</t>
  </si>
  <si>
    <t>460_P2_D2</t>
  </si>
  <si>
    <t>460_P2</t>
  </si>
  <si>
    <t>460_P2_D1</t>
  </si>
  <si>
    <t>460_P1_D2</t>
  </si>
  <si>
    <t>460_P1</t>
  </si>
  <si>
    <t>460_P1_D1</t>
  </si>
  <si>
    <t>46_P3_D2</t>
  </si>
  <si>
    <t>46_P3</t>
  </si>
  <si>
    <t>46_P3_D1</t>
  </si>
  <si>
    <t>46_P2_D2</t>
  </si>
  <si>
    <t>46_P2</t>
  </si>
  <si>
    <t>46_P2_D1</t>
  </si>
  <si>
    <t>46_P1_D2</t>
  </si>
  <si>
    <t>46_P1</t>
  </si>
  <si>
    <t>46_P1_D3</t>
  </si>
  <si>
    <t>46_P1_D4</t>
  </si>
  <si>
    <t>46_P1_D1</t>
  </si>
  <si>
    <t>459_P5_D2</t>
  </si>
  <si>
    <t>459_P5</t>
  </si>
  <si>
    <t>459_P5_D1</t>
  </si>
  <si>
    <t>459_P4_D2</t>
  </si>
  <si>
    <t>459_P4</t>
  </si>
  <si>
    <t>459_P4_D1</t>
  </si>
  <si>
    <t>459_P3_D2</t>
  </si>
  <si>
    <t>459_P3</t>
  </si>
  <si>
    <t>459_P3_D1</t>
  </si>
  <si>
    <t>459_P2_D2</t>
  </si>
  <si>
    <t>459_P2</t>
  </si>
  <si>
    <t>459_P2_D1</t>
  </si>
  <si>
    <t>459_P1_D4</t>
  </si>
  <si>
    <t>459_P1</t>
  </si>
  <si>
    <t>459_P1_D2</t>
  </si>
  <si>
    <t>459_P1_D1</t>
  </si>
  <si>
    <t>459_P1_D3</t>
  </si>
  <si>
    <t>458_P1_D2</t>
  </si>
  <si>
    <t>458_P1</t>
  </si>
  <si>
    <t>458_P1_D1</t>
  </si>
  <si>
    <t>458_P1_D3</t>
  </si>
  <si>
    <t>458_P1_D4</t>
  </si>
  <si>
    <t>457_P1_D2</t>
  </si>
  <si>
    <t>457_P1</t>
  </si>
  <si>
    <t>457_P1_D1</t>
  </si>
  <si>
    <t>456_P2_D2</t>
  </si>
  <si>
    <t>456_P2</t>
  </si>
  <si>
    <t>456_P2_D1</t>
  </si>
  <si>
    <t>456_P2_D3</t>
  </si>
  <si>
    <t>456_P1_D2</t>
  </si>
  <si>
    <t>456_P1</t>
  </si>
  <si>
    <t>456_P1_D1</t>
  </si>
  <si>
    <t>455_P3_D2</t>
  </si>
  <si>
    <t>455_P3</t>
  </si>
  <si>
    <t>455_P3_D1</t>
  </si>
  <si>
    <t>455_P2_D4</t>
  </si>
  <si>
    <t>455_P2</t>
  </si>
  <si>
    <t>455_P2_D3</t>
  </si>
  <si>
    <t>455_P2_D2</t>
  </si>
  <si>
    <t>455_P2_D1</t>
  </si>
  <si>
    <t>455_P1_D2</t>
  </si>
  <si>
    <t>455_P1</t>
  </si>
  <si>
    <t>455_P1_D1</t>
  </si>
  <si>
    <t>454_P1_D4</t>
  </si>
  <si>
    <t>454_P1</t>
  </si>
  <si>
    <t>454_P1_D2</t>
  </si>
  <si>
    <t>454_P1_D1</t>
  </si>
  <si>
    <t>454_P1_D3</t>
  </si>
  <si>
    <t>453_P4_D2</t>
  </si>
  <si>
    <t>453_P4</t>
  </si>
  <si>
    <t>453_P4_D1</t>
  </si>
  <si>
    <t>453_P3_D2</t>
  </si>
  <si>
    <t>453_P3</t>
  </si>
  <si>
    <t>453_P3_D1</t>
  </si>
  <si>
    <t>453_P2_D2</t>
  </si>
  <si>
    <t>453_P2</t>
  </si>
  <si>
    <t>453_P2_D1</t>
  </si>
  <si>
    <t>453_P1_D2</t>
  </si>
  <si>
    <t>453_P1</t>
  </si>
  <si>
    <t>453_P1_D1</t>
  </si>
  <si>
    <t>453_P1_D4</t>
  </si>
  <si>
    <t>453_P1_D3</t>
  </si>
  <si>
    <t>452_P2_D4</t>
  </si>
  <si>
    <t>452_P2</t>
  </si>
  <si>
    <t>452_P2_D3</t>
  </si>
  <si>
    <t>452_P2_D1</t>
  </si>
  <si>
    <t>452_P2_D2</t>
  </si>
  <si>
    <t>452_P1_D1</t>
  </si>
  <si>
    <t>452_P1</t>
  </si>
  <si>
    <t>452_P1_D2</t>
  </si>
  <si>
    <t>451_P1_D3</t>
  </si>
  <si>
    <t>451_P1</t>
  </si>
  <si>
    <t>451_P1_D6</t>
  </si>
  <si>
    <t>451_P1_D4</t>
  </si>
  <si>
    <t>451_P1_D1</t>
  </si>
  <si>
    <t>451_P1_D2</t>
  </si>
  <si>
    <t>451_P1_D5</t>
  </si>
  <si>
    <t>450_P2_D2</t>
  </si>
  <si>
    <t>450_P2</t>
  </si>
  <si>
    <t>450_P2_D1</t>
  </si>
  <si>
    <t>450_P1_D2</t>
  </si>
  <si>
    <t>450_P1</t>
  </si>
  <si>
    <t>450_P1_D1</t>
  </si>
  <si>
    <t>45_P4_D1</t>
  </si>
  <si>
    <t>45_P4</t>
  </si>
  <si>
    <t>45_P4_D2</t>
  </si>
  <si>
    <t>45_P3_D2</t>
  </si>
  <si>
    <t>45_P3</t>
  </si>
  <si>
    <t>45_P3_D1</t>
  </si>
  <si>
    <t>45_P2_D2</t>
  </si>
  <si>
    <t>45_P2</t>
  </si>
  <si>
    <t>45_P2_D1</t>
  </si>
  <si>
    <t>45_P1_D2</t>
  </si>
  <si>
    <t>45_P1</t>
  </si>
  <si>
    <t>45_P1_D1</t>
  </si>
  <si>
    <t>45_P1_D3</t>
  </si>
  <si>
    <t>449_P3_D1</t>
  </si>
  <si>
    <t>449_P3</t>
  </si>
  <si>
    <t>449_P3_D2</t>
  </si>
  <si>
    <t>449_P3_D4</t>
  </si>
  <si>
    <t>449_P3_D3</t>
  </si>
  <si>
    <t>449_P2_D4</t>
  </si>
  <si>
    <t>449_P2</t>
  </si>
  <si>
    <t>449_P2_D1</t>
  </si>
  <si>
    <t>449_P2_D2</t>
  </si>
  <si>
    <t>449_P2_D3</t>
  </si>
  <si>
    <t>449_P1_D2</t>
  </si>
  <si>
    <t>449_P1</t>
  </si>
  <si>
    <t>449_P1_D1</t>
  </si>
  <si>
    <t>448_P2_D2</t>
  </si>
  <si>
    <t>448_P2</t>
  </si>
  <si>
    <t>448_P2_D1</t>
  </si>
  <si>
    <t>448_P1_D2</t>
  </si>
  <si>
    <t>448_P1</t>
  </si>
  <si>
    <t>448_P1_D3</t>
  </si>
  <si>
    <t>448_P1_D1</t>
  </si>
  <si>
    <t>447_P1_D2</t>
  </si>
  <si>
    <t>447_P1</t>
  </si>
  <si>
    <t>447_P1_D3</t>
  </si>
  <si>
    <t>447_P1_D1</t>
  </si>
  <si>
    <t>446_P3_D2</t>
  </si>
  <si>
    <t>446_P3</t>
  </si>
  <si>
    <t>446_P3_D1</t>
  </si>
  <si>
    <t>446_P2_D3</t>
  </si>
  <si>
    <t>446_P2</t>
  </si>
  <si>
    <t>446_P2_D2</t>
  </si>
  <si>
    <t>446_P2_D1</t>
  </si>
  <si>
    <t>446_P1_D1</t>
  </si>
  <si>
    <t>446_P1</t>
  </si>
  <si>
    <t>446_P1_D2</t>
  </si>
  <si>
    <t>446_P1_D3</t>
  </si>
  <si>
    <t>16</t>
  </si>
  <si>
    <t>445_P4_D2</t>
  </si>
  <si>
    <t>445_P4</t>
  </si>
  <si>
    <t>445_P4_D1</t>
  </si>
  <si>
    <t>445_P3_D2</t>
  </si>
  <si>
    <t>445_P3</t>
  </si>
  <si>
    <t>445_P3_D1</t>
  </si>
  <si>
    <t>445_P2_D2</t>
  </si>
  <si>
    <t>445_P2</t>
  </si>
  <si>
    <t>445_P2_D3</t>
  </si>
  <si>
    <t>445_P2_D4</t>
  </si>
  <si>
    <t>445_P2_D1</t>
  </si>
  <si>
    <t>445_P1_D3</t>
  </si>
  <si>
    <t>445_P1</t>
  </si>
  <si>
    <t>445_P1_D2</t>
  </si>
  <si>
    <t>445_P1_D4</t>
  </si>
  <si>
    <t>445_P1_D1</t>
  </si>
  <si>
    <t>444_P1_D1</t>
  </si>
  <si>
    <t>444_P1</t>
  </si>
  <si>
    <t>444_P1_D4</t>
  </si>
  <si>
    <t>444_P1_D3</t>
  </si>
  <si>
    <t>444_P1_D2</t>
  </si>
  <si>
    <t>443_P2_D2</t>
  </si>
  <si>
    <t>443_P2</t>
  </si>
  <si>
    <t>443_P2_D3</t>
  </si>
  <si>
    <t>443_P2_D1</t>
  </si>
  <si>
    <t>443_P1_D4</t>
  </si>
  <si>
    <t>443_P1</t>
  </si>
  <si>
    <t>443_P1_D3</t>
  </si>
  <si>
    <t>443_P1_D1</t>
  </si>
  <si>
    <t>443_P1_D2</t>
  </si>
  <si>
    <t>442_P4_D2</t>
  </si>
  <si>
    <t>442_P4</t>
  </si>
  <si>
    <t>442_P4_D1</t>
  </si>
  <si>
    <t>442_P3_D2</t>
  </si>
  <si>
    <t>442_P3</t>
  </si>
  <si>
    <t>442_P3_D1</t>
  </si>
  <si>
    <t>442_P2_D2</t>
  </si>
  <si>
    <t>442_P2</t>
  </si>
  <si>
    <t>442_P2_D1</t>
  </si>
  <si>
    <t>442_P1_D3</t>
  </si>
  <si>
    <t>442_P1</t>
  </si>
  <si>
    <t>442_P1_D2</t>
  </si>
  <si>
    <t>442_P1_D1</t>
  </si>
  <si>
    <t>441_P4_D2</t>
  </si>
  <si>
    <t>441_P4</t>
  </si>
  <si>
    <t>441_P4_D1</t>
  </si>
  <si>
    <t>441_P3_D2</t>
  </si>
  <si>
    <t>441_P3</t>
  </si>
  <si>
    <t>441_P3_D1</t>
  </si>
  <si>
    <t>441_P2_D2</t>
  </si>
  <si>
    <t>441_P2</t>
  </si>
  <si>
    <t>441_P2_D1</t>
  </si>
  <si>
    <t>441_P1_D2</t>
  </si>
  <si>
    <t>441_P1</t>
  </si>
  <si>
    <t>441_P1_D1</t>
  </si>
  <si>
    <t>440_P4_D3</t>
  </si>
  <si>
    <t>440_P4</t>
  </si>
  <si>
    <t>440_P4_D2</t>
  </si>
  <si>
    <t>440_P4_D1</t>
  </si>
  <si>
    <t>440_P2_D2</t>
  </si>
  <si>
    <t>440_P2</t>
  </si>
  <si>
    <t>440_P2_D1</t>
  </si>
  <si>
    <t>440_P1_D2</t>
  </si>
  <si>
    <t>440_P1</t>
  </si>
  <si>
    <t>440_P1_D1</t>
  </si>
  <si>
    <t>44_P3_D1</t>
  </si>
  <si>
    <t>44_P3</t>
  </si>
  <si>
    <t>44_P3_D2</t>
  </si>
  <si>
    <t>44_P2_D2</t>
  </si>
  <si>
    <t>44_P2</t>
  </si>
  <si>
    <t>44_P2_D1</t>
  </si>
  <si>
    <t>44_P1_D4</t>
  </si>
  <si>
    <t>44_P1</t>
  </si>
  <si>
    <t>44_P1_D1</t>
  </si>
  <si>
    <t>44_P1_D2</t>
  </si>
  <si>
    <t>44_P1_D3</t>
  </si>
  <si>
    <t>439_P4_D2</t>
  </si>
  <si>
    <t>439_P4</t>
  </si>
  <si>
    <t>439_P4_D1</t>
  </si>
  <si>
    <t>439_P3_D2</t>
  </si>
  <si>
    <t>439_P3</t>
  </si>
  <si>
    <t>439_P3_D1</t>
  </si>
  <si>
    <t>439_P2_D2</t>
  </si>
  <si>
    <t>439_P2</t>
  </si>
  <si>
    <t>439_P2_D1</t>
  </si>
  <si>
    <t>438_P3_D2</t>
  </si>
  <si>
    <t>438_P3</t>
  </si>
  <si>
    <t>438_P3_D4</t>
  </si>
  <si>
    <t>438_P3_D1</t>
  </si>
  <si>
    <t>438_P3_D3</t>
  </si>
  <si>
    <t>438_P2_D2</t>
  </si>
  <si>
    <t>438_P2</t>
  </si>
  <si>
    <t>438_P2_D1</t>
  </si>
  <si>
    <t>438_P1_D2</t>
  </si>
  <si>
    <t>438_P1</t>
  </si>
  <si>
    <t>438_P1_D1</t>
  </si>
  <si>
    <t>437_P4_D3</t>
  </si>
  <si>
    <t>437_P4</t>
  </si>
  <si>
    <t>437_P4_D1</t>
  </si>
  <si>
    <t>437_P4_D2</t>
  </si>
  <si>
    <t>437_P3_D2</t>
  </si>
  <si>
    <t>437_P3</t>
  </si>
  <si>
    <t>437_P3_D1</t>
  </si>
  <si>
    <t>437_P2_D2</t>
  </si>
  <si>
    <t>437_P2</t>
  </si>
  <si>
    <t>437_P2_D3</t>
  </si>
  <si>
    <t>437_P2_D1</t>
  </si>
  <si>
    <t>437_P1_D2</t>
  </si>
  <si>
    <t>437_P1</t>
  </si>
  <si>
    <t>437_P1_D1</t>
  </si>
  <si>
    <t>436_P2_D2</t>
  </si>
  <si>
    <t>436_P2</t>
  </si>
  <si>
    <t>436_P2_D1</t>
  </si>
  <si>
    <t>436_P1_D3</t>
  </si>
  <si>
    <t>436_P1</t>
  </si>
  <si>
    <t>436_P1_D2</t>
  </si>
  <si>
    <t>436_P1_D4</t>
  </si>
  <si>
    <t>436_P1_D1</t>
  </si>
  <si>
    <t>435_P4_D2</t>
  </si>
  <si>
    <t>435_P4</t>
  </si>
  <si>
    <t>435_P4_D1</t>
  </si>
  <si>
    <t>435_P3_D2</t>
  </si>
  <si>
    <t>435_P3</t>
  </si>
  <si>
    <t>435_P3_D1</t>
  </si>
  <si>
    <t>435_P2_D1</t>
  </si>
  <si>
    <t>435_P2</t>
  </si>
  <si>
    <t>435_P2_D2</t>
  </si>
  <si>
    <t>435_P1_D2</t>
  </si>
  <si>
    <t>435_P1</t>
  </si>
  <si>
    <t>435_P1_D1</t>
  </si>
  <si>
    <t>434_P4_D2</t>
  </si>
  <si>
    <t>434_P4</t>
  </si>
  <si>
    <t>434_P4_D4</t>
  </si>
  <si>
    <t>434_P4_D3</t>
  </si>
  <si>
    <t>434_P4_D1</t>
  </si>
  <si>
    <t>434_P3_D1</t>
  </si>
  <si>
    <t>434_P3</t>
  </si>
  <si>
    <t>434_P3_D2</t>
  </si>
  <si>
    <t>434_P2_D2</t>
  </si>
  <si>
    <t>434_P2</t>
  </si>
  <si>
    <t>434_P2_D1</t>
  </si>
  <si>
    <t>434_P1_D2</t>
  </si>
  <si>
    <t>434_P1</t>
  </si>
  <si>
    <t>434_P1_D1</t>
  </si>
  <si>
    <t>433_P6_D2</t>
  </si>
  <si>
    <t>433_P6</t>
  </si>
  <si>
    <t>433_P6_D1</t>
  </si>
  <si>
    <t>433_P5_D2</t>
  </si>
  <si>
    <t>433_P5</t>
  </si>
  <si>
    <t>433_P5_D1</t>
  </si>
  <si>
    <t>433_P4_D1</t>
  </si>
  <si>
    <t>433_P4</t>
  </si>
  <si>
    <t>433_P4_D2</t>
  </si>
  <si>
    <t>433_P3_D2</t>
  </si>
  <si>
    <t>433_P3</t>
  </si>
  <si>
    <t>433_P3_D1</t>
  </si>
  <si>
    <t>433_P2_D2</t>
  </si>
  <si>
    <t>433_P2</t>
  </si>
  <si>
    <t>433_P2_D1</t>
  </si>
  <si>
    <t>433_P1_D1</t>
  </si>
  <si>
    <t>433_P1</t>
  </si>
  <si>
    <t>433_P1_D2</t>
  </si>
  <si>
    <t>432_P3_D2</t>
  </si>
  <si>
    <t>432_P3</t>
  </si>
  <si>
    <t>432_P3_D1</t>
  </si>
  <si>
    <t>432_P2_D1</t>
  </si>
  <si>
    <t>432_P2</t>
  </si>
  <si>
    <t>432_P2_D2</t>
  </si>
  <si>
    <t>432_P1_D2</t>
  </si>
  <si>
    <t>432_P1</t>
  </si>
  <si>
    <t>432_P1_D1</t>
  </si>
  <si>
    <t>431_P3_D2</t>
  </si>
  <si>
    <t>431_P3</t>
  </si>
  <si>
    <t>431_P3_D1</t>
  </si>
  <si>
    <t>431_P2_D3</t>
  </si>
  <si>
    <t>431_P2</t>
  </si>
  <si>
    <t>431_P2_D1</t>
  </si>
  <si>
    <t>431_P2_D2</t>
  </si>
  <si>
    <t>431_P1_D2</t>
  </si>
  <si>
    <t>431_P1</t>
  </si>
  <si>
    <t>431_P1_D1</t>
  </si>
  <si>
    <t>430_P4_D2</t>
  </si>
  <si>
    <t>430_P4</t>
  </si>
  <si>
    <t>430_P4_D1</t>
  </si>
  <si>
    <t>430_P3_D1</t>
  </si>
  <si>
    <t>430_P3</t>
  </si>
  <si>
    <t>430_P3_D2</t>
  </si>
  <si>
    <t>430_P2_D1</t>
  </si>
  <si>
    <t>430_P2</t>
  </si>
  <si>
    <t>430_P2_D2</t>
  </si>
  <si>
    <t>43_P2_D2</t>
  </si>
  <si>
    <t>43_P2</t>
  </si>
  <si>
    <t>43_P2_D1</t>
  </si>
  <si>
    <t>43_P1_D3</t>
  </si>
  <si>
    <t>43_P1</t>
  </si>
  <si>
    <t>43_P1_D2</t>
  </si>
  <si>
    <t>43_P1_D4</t>
  </si>
  <si>
    <t>43_P1_D1</t>
  </si>
  <si>
    <t>429_P2_D1</t>
  </si>
  <si>
    <t>429_P2</t>
  </si>
  <si>
    <t>429_P2_D2</t>
  </si>
  <si>
    <t>429_P1_D2</t>
  </si>
  <si>
    <t>429_P1</t>
  </si>
  <si>
    <t>429_P1_D1</t>
  </si>
  <si>
    <t>428_P2_D2</t>
  </si>
  <si>
    <t>428_P2</t>
  </si>
  <si>
    <t>428_P2_D1</t>
  </si>
  <si>
    <t>428_P1_D3</t>
  </si>
  <si>
    <t>428_P1</t>
  </si>
  <si>
    <t>428_P1_D2</t>
  </si>
  <si>
    <t>428_P1_D1</t>
  </si>
  <si>
    <t>427_P3_D2</t>
  </si>
  <si>
    <t>427_P3</t>
  </si>
  <si>
    <t>427_P3_D1</t>
  </si>
  <si>
    <t>427_P2_D2</t>
  </si>
  <si>
    <t>427_P2</t>
  </si>
  <si>
    <t>427_P2_D1</t>
  </si>
  <si>
    <t>427_P1_D2</t>
  </si>
  <si>
    <t>427_P1</t>
  </si>
  <si>
    <t>427_P1_D3</t>
  </si>
  <si>
    <t>427_P1_D1</t>
  </si>
  <si>
    <t>426_P1_D2</t>
  </si>
  <si>
    <t>426_P1</t>
  </si>
  <si>
    <t>426_P1_D3</t>
  </si>
  <si>
    <t>426_P1_D1</t>
  </si>
  <si>
    <t>425_P5_D2</t>
  </si>
  <si>
    <t>425_P5</t>
  </si>
  <si>
    <t>425_P5_D3</t>
  </si>
  <si>
    <t>425_P5_D1</t>
  </si>
  <si>
    <t>425_P4_D1</t>
  </si>
  <si>
    <t>425_P4</t>
  </si>
  <si>
    <t>425_P4_D2</t>
  </si>
  <si>
    <t>424_P2_D2</t>
  </si>
  <si>
    <t>424_P2</t>
  </si>
  <si>
    <t>424_P2_D1</t>
  </si>
  <si>
    <t>424_P1_D2</t>
  </si>
  <si>
    <t>424_P1</t>
  </si>
  <si>
    <t>424_P1_D1</t>
  </si>
  <si>
    <t>423_P4_D2</t>
  </si>
  <si>
    <t>423_P4</t>
  </si>
  <si>
    <t>423_P4_D1</t>
  </si>
  <si>
    <t>423_P3_D2</t>
  </si>
  <si>
    <t>423_P3</t>
  </si>
  <si>
    <t>423_P3_D1</t>
  </si>
  <si>
    <t>422_P3_D2</t>
  </si>
  <si>
    <t>422_P3</t>
  </si>
  <si>
    <t>422_P3_D1</t>
  </si>
  <si>
    <t>422_P2_D2</t>
  </si>
  <si>
    <t>422_P2</t>
  </si>
  <si>
    <t>422_P2_D1</t>
  </si>
  <si>
    <t>422_P1_D2</t>
  </si>
  <si>
    <t>422_P1</t>
  </si>
  <si>
    <t>422_P1_D1</t>
  </si>
  <si>
    <t>422_P1_D3</t>
  </si>
  <si>
    <t>421_P2_D1</t>
  </si>
  <si>
    <t>421_P2</t>
  </si>
  <si>
    <t>421_P2_D2</t>
  </si>
  <si>
    <t>421_P1_D2</t>
  </si>
  <si>
    <t>421_P1</t>
  </si>
  <si>
    <t>421_P1_D1</t>
  </si>
  <si>
    <t>420_P6_D2</t>
  </si>
  <si>
    <t>420_P6</t>
  </si>
  <si>
    <t>420_P6_D1</t>
  </si>
  <si>
    <t>420_P5_D2</t>
  </si>
  <si>
    <t>420_P5</t>
  </si>
  <si>
    <t>420_P5_D1</t>
  </si>
  <si>
    <t>420_P4_D2</t>
  </si>
  <si>
    <t>420_P4</t>
  </si>
  <si>
    <t>420_P4_D1</t>
  </si>
  <si>
    <t>420_P3_D2</t>
  </si>
  <si>
    <t>420_P3</t>
  </si>
  <si>
    <t>420_P3_D1</t>
  </si>
  <si>
    <t>420_P2_D2</t>
  </si>
  <si>
    <t>420_P2</t>
  </si>
  <si>
    <t>420_P2_D1</t>
  </si>
  <si>
    <t>420_P1_D2</t>
  </si>
  <si>
    <t>420_P1</t>
  </si>
  <si>
    <t>420_P1_D1</t>
  </si>
  <si>
    <t>42_P4_D2</t>
  </si>
  <si>
    <t>42_P4</t>
  </si>
  <si>
    <t>42_P4_D1</t>
  </si>
  <si>
    <t>42_P3_D1</t>
  </si>
  <si>
    <t>42_P3</t>
  </si>
  <si>
    <t>42_P3_D2</t>
  </si>
  <si>
    <t>42_P3_D3</t>
  </si>
  <si>
    <t>42_P2_D2</t>
  </si>
  <si>
    <t>42_P2</t>
  </si>
  <si>
    <t>42_P2_D1</t>
  </si>
  <si>
    <t>42_P1_D1</t>
  </si>
  <si>
    <t>42_P1</t>
  </si>
  <si>
    <t>42_P1_D2</t>
  </si>
  <si>
    <t>419_P3_D2</t>
  </si>
  <si>
    <t>419_P3</t>
  </si>
  <si>
    <t>419_P3_D1</t>
  </si>
  <si>
    <t>419_P2_D2</t>
  </si>
  <si>
    <t>419_P2</t>
  </si>
  <si>
    <t>419_P2_D1</t>
  </si>
  <si>
    <t>419_P1_D2</t>
  </si>
  <si>
    <t>419_P1</t>
  </si>
  <si>
    <t>419_P1_D1</t>
  </si>
  <si>
    <t>418_P3_D2</t>
  </si>
  <si>
    <t>418_P3</t>
  </si>
  <si>
    <t>418_P3_D1</t>
  </si>
  <si>
    <t>418_P2_D2</t>
  </si>
  <si>
    <t>418_P2</t>
  </si>
  <si>
    <t>418_P2_D1</t>
  </si>
  <si>
    <t>418_P1_D1</t>
  </si>
  <si>
    <t>418_P1</t>
  </si>
  <si>
    <t>418_P1_D2</t>
  </si>
  <si>
    <t>417_P3_D2</t>
  </si>
  <si>
    <t>417_P3</t>
  </si>
  <si>
    <t>417_P3_D1</t>
  </si>
  <si>
    <t>417_P2_D2</t>
  </si>
  <si>
    <t>417_P2</t>
  </si>
  <si>
    <t>417_P2_D1</t>
  </si>
  <si>
    <t>417_P1_D2</t>
  </si>
  <si>
    <t>417_P1</t>
  </si>
  <si>
    <t>417_P1_D4</t>
  </si>
  <si>
    <t>417_P1_D1</t>
  </si>
  <si>
    <t>417_P1_D3</t>
  </si>
  <si>
    <t>416_P3_D2</t>
  </si>
  <si>
    <t>416_P3</t>
  </si>
  <si>
    <t>416_P3_D1</t>
  </si>
  <si>
    <t>416_P2_D2</t>
  </si>
  <si>
    <t>416_P2</t>
  </si>
  <si>
    <t>416_P2_D1</t>
  </si>
  <si>
    <t>416_P1_D2</t>
  </si>
  <si>
    <t>416_P1</t>
  </si>
  <si>
    <t>416_P1_D1</t>
  </si>
  <si>
    <t>415_P4_D2</t>
  </si>
  <si>
    <t>415_P4</t>
  </si>
  <si>
    <t>415_P4_D1</t>
  </si>
  <si>
    <t>415_P3_D1</t>
  </si>
  <si>
    <t>415_P3</t>
  </si>
  <si>
    <t>415_P3_D2</t>
  </si>
  <si>
    <t>415_P2_D2</t>
  </si>
  <si>
    <t>415_P2</t>
  </si>
  <si>
    <t>415_P2_D1</t>
  </si>
  <si>
    <t>415_P1_D4</t>
  </si>
  <si>
    <t>415_P1</t>
  </si>
  <si>
    <t>415_P1_D1</t>
  </si>
  <si>
    <t>415_P1_D3</t>
  </si>
  <si>
    <t>415_P1_D2</t>
  </si>
  <si>
    <t>414_P3_D2</t>
  </si>
  <si>
    <t>414_P3</t>
  </si>
  <si>
    <t>414_P3_D1</t>
  </si>
  <si>
    <t>414_P2_D2</t>
  </si>
  <si>
    <t>414_P2</t>
  </si>
  <si>
    <t>414_P2_D3</t>
  </si>
  <si>
    <t>414_P2_D1</t>
  </si>
  <si>
    <t>414_P1_D3</t>
  </si>
  <si>
    <t>414_P1</t>
  </si>
  <si>
    <t>414_P1_D2</t>
  </si>
  <si>
    <t>414_P1_D1</t>
  </si>
  <si>
    <t>413_P4_D2</t>
  </si>
  <si>
    <t>413_P4</t>
  </si>
  <si>
    <t>413_P4_D1</t>
  </si>
  <si>
    <t>413_P3_D2</t>
  </si>
  <si>
    <t>413_P3</t>
  </si>
  <si>
    <t>413_P3_D1</t>
  </si>
  <si>
    <t>413_P2_D2</t>
  </si>
  <si>
    <t>413_P2</t>
  </si>
  <si>
    <t>413_P2_D1</t>
  </si>
  <si>
    <t>413_P1_D2</t>
  </si>
  <si>
    <t>413_P1</t>
  </si>
  <si>
    <t>413_P1_D1</t>
  </si>
  <si>
    <t>412_P3_D2</t>
  </si>
  <si>
    <t>412_P3</t>
  </si>
  <si>
    <t>412_P3_D1</t>
  </si>
  <si>
    <t>412_P2_D2</t>
  </si>
  <si>
    <t>412_P2</t>
  </si>
  <si>
    <t>412_P2_D3</t>
  </si>
  <si>
    <t>412_P2_D1</t>
  </si>
  <si>
    <t>412_P1_D3</t>
  </si>
  <si>
    <t>412_P1</t>
  </si>
  <si>
    <t>412_P1_D2</t>
  </si>
  <si>
    <t>412_P1_D1</t>
  </si>
  <si>
    <t>411_P4_D2</t>
  </si>
  <si>
    <t>411_P4</t>
  </si>
  <si>
    <t>411_P4_D1</t>
  </si>
  <si>
    <t>411_P3_D2</t>
  </si>
  <si>
    <t>411_P3</t>
  </si>
  <si>
    <t>411_P3_D1</t>
  </si>
  <si>
    <t>411_P3_D3</t>
  </si>
  <si>
    <t>411_P1_D2</t>
  </si>
  <si>
    <t>411_P1</t>
  </si>
  <si>
    <t>411_P1_D1</t>
  </si>
  <si>
    <t>410_P4_D1</t>
  </si>
  <si>
    <t>410_P4</t>
  </si>
  <si>
    <t>410_P4_D2</t>
  </si>
  <si>
    <t>410_P3_D1</t>
  </si>
  <si>
    <t>410_P3</t>
  </si>
  <si>
    <t>410_P3_D2</t>
  </si>
  <si>
    <t>410_P2_D1</t>
  </si>
  <si>
    <t>410_P2</t>
  </si>
  <si>
    <t>410_P2_D2</t>
  </si>
  <si>
    <t>410_P1_D1</t>
  </si>
  <si>
    <t>410_P1</t>
  </si>
  <si>
    <t>410_P1_D2</t>
  </si>
  <si>
    <t>410_P1_D4</t>
  </si>
  <si>
    <t>410_P1_D3</t>
  </si>
  <si>
    <t>41_P3_D1</t>
  </si>
  <si>
    <t>41_P3</t>
  </si>
  <si>
    <t>41_P3_D2</t>
  </si>
  <si>
    <t>41_P2_D1</t>
  </si>
  <si>
    <t>41_P2</t>
  </si>
  <si>
    <t>41_P2_D2</t>
  </si>
  <si>
    <t>41_P1_D2</t>
  </si>
  <si>
    <t>41_P1</t>
  </si>
  <si>
    <t>41_P1_D1</t>
  </si>
  <si>
    <t>409_P3_D2</t>
  </si>
  <si>
    <t>409_P3</t>
  </si>
  <si>
    <t>409_P3_D1</t>
  </si>
  <si>
    <t>409_P3_D4</t>
  </si>
  <si>
    <t>409_P3_D3</t>
  </si>
  <si>
    <t>409_P2_D2</t>
  </si>
  <si>
    <t>409_P2</t>
  </si>
  <si>
    <t>409_P2_D1</t>
  </si>
  <si>
    <t>408_P3_D2</t>
  </si>
  <si>
    <t>408_P3</t>
  </si>
  <si>
    <t>408_P3_D1</t>
  </si>
  <si>
    <t>408_P2_D2</t>
  </si>
  <si>
    <t>408_P2</t>
  </si>
  <si>
    <t>408_P2_D1</t>
  </si>
  <si>
    <t>408_P1_D1</t>
  </si>
  <si>
    <t>408_P1</t>
  </si>
  <si>
    <t>408_P1_D2</t>
  </si>
  <si>
    <t>407_P2_D2</t>
  </si>
  <si>
    <t>407_P2</t>
  </si>
  <si>
    <t>407_P2_D1</t>
  </si>
  <si>
    <t>407_P1_D2</t>
  </si>
  <si>
    <t>407_P1</t>
  </si>
  <si>
    <t>407_P1_D1</t>
  </si>
  <si>
    <t>406_P4_D2</t>
  </si>
  <si>
    <t>406_P4</t>
  </si>
  <si>
    <t>406_P4_D1</t>
  </si>
  <si>
    <t>406_P3_D1</t>
  </si>
  <si>
    <t>406_P3</t>
  </si>
  <si>
    <t>406_P3_D2</t>
  </si>
  <si>
    <t>405_P3_D2</t>
  </si>
  <si>
    <t>405_P3</t>
  </si>
  <si>
    <t>405_P3_D1</t>
  </si>
  <si>
    <t>405_P2_D2</t>
  </si>
  <si>
    <t>405_P2</t>
  </si>
  <si>
    <t>405_P2_D1</t>
  </si>
  <si>
    <t>405_P1_D2</t>
  </si>
  <si>
    <t>405_P1</t>
  </si>
  <si>
    <t>405_P1_D1</t>
  </si>
  <si>
    <t>404_P4_D2</t>
  </si>
  <si>
    <t>404_P4</t>
  </si>
  <si>
    <t>404_P4_D1</t>
  </si>
  <si>
    <t>404_P3_D2</t>
  </si>
  <si>
    <t>404_P3</t>
  </si>
  <si>
    <t>404_P3_D1</t>
  </si>
  <si>
    <t>404_P3_D3</t>
  </si>
  <si>
    <t>404_P1_D2</t>
  </si>
  <si>
    <t>404_P1</t>
  </si>
  <si>
    <t>404_P1_D4</t>
  </si>
  <si>
    <t>404_P1_D1</t>
  </si>
  <si>
    <t>404_P1_D3</t>
  </si>
  <si>
    <t>403_P4_D2</t>
  </si>
  <si>
    <t>403_P4</t>
  </si>
  <si>
    <t>403_P4_D1</t>
  </si>
  <si>
    <t>403_P2_D2</t>
  </si>
  <si>
    <t>403_P2</t>
  </si>
  <si>
    <t>403_P2_D1</t>
  </si>
  <si>
    <t>403_P1_D2</t>
  </si>
  <si>
    <t>403_P1</t>
  </si>
  <si>
    <t>403_P1_D1</t>
  </si>
  <si>
    <t>402_P2_D2</t>
  </si>
  <si>
    <t>402_P2</t>
  </si>
  <si>
    <t>402_P2_D1</t>
  </si>
  <si>
    <t>402_P1_D1</t>
  </si>
  <si>
    <t>402_P1</t>
  </si>
  <si>
    <t>1 14</t>
  </si>
  <si>
    <t>402_P1_D2</t>
  </si>
  <si>
    <t>402_P1_D3</t>
  </si>
  <si>
    <t>401_P2_D1</t>
  </si>
  <si>
    <t>401_P2</t>
  </si>
  <si>
    <t>401_P2_D2</t>
  </si>
  <si>
    <t>401_P1_D2</t>
  </si>
  <si>
    <t>401_P1</t>
  </si>
  <si>
    <t>401_P1_D1</t>
  </si>
  <si>
    <t>400_P6_D1</t>
  </si>
  <si>
    <t>400_P6</t>
  </si>
  <si>
    <t>400_P6_D2</t>
  </si>
  <si>
    <t>400_P5_D1</t>
  </si>
  <si>
    <t>400_P5</t>
  </si>
  <si>
    <t>400_P5_D2</t>
  </si>
  <si>
    <t>400_P4_D2</t>
  </si>
  <si>
    <t>400_P4</t>
  </si>
  <si>
    <t>400_P4_D1</t>
  </si>
  <si>
    <t>400_P3_D2</t>
  </si>
  <si>
    <t>400_P3</t>
  </si>
  <si>
    <t>400_P3_D1</t>
  </si>
  <si>
    <t>400_P2_D2</t>
  </si>
  <si>
    <t>400_P2</t>
  </si>
  <si>
    <t>400_P2_D1</t>
  </si>
  <si>
    <t>400_P1_D2</t>
  </si>
  <si>
    <t>400_P1</t>
  </si>
  <si>
    <t>400_P1_D1</t>
  </si>
  <si>
    <t>40_P3_D1</t>
  </si>
  <si>
    <t>40_P3</t>
  </si>
  <si>
    <t>40_P3_D2</t>
  </si>
  <si>
    <t>40_P3_D3</t>
  </si>
  <si>
    <t>40_P3_D4</t>
  </si>
  <si>
    <t>40_P2_D3</t>
  </si>
  <si>
    <t>40_P2</t>
  </si>
  <si>
    <t>40_P2_D1</t>
  </si>
  <si>
    <t>40_P2_D2</t>
  </si>
  <si>
    <t>40_P1_D3</t>
  </si>
  <si>
    <t>40_P1</t>
  </si>
  <si>
    <t>40_P1_D1</t>
  </si>
  <si>
    <t>40_P1_D2</t>
  </si>
  <si>
    <t>40_P1_D4</t>
  </si>
  <si>
    <t>4_P2_D1</t>
  </si>
  <si>
    <t>4_P2</t>
  </si>
  <si>
    <t>4_P2_D2</t>
  </si>
  <si>
    <t>4_P2_D3</t>
  </si>
  <si>
    <t>4_P1_D1</t>
  </si>
  <si>
    <t>4_P1</t>
  </si>
  <si>
    <t>4_P1_D3</t>
  </si>
  <si>
    <t>4_P1_D2</t>
  </si>
  <si>
    <t>399_P4_D1</t>
  </si>
  <si>
    <t>399_P4</t>
  </si>
  <si>
    <t>399_P4_D2</t>
  </si>
  <si>
    <t>399_P3_D1</t>
  </si>
  <si>
    <t>399_P3</t>
  </si>
  <si>
    <t>399_P3_D2</t>
  </si>
  <si>
    <t>399_P2_D2</t>
  </si>
  <si>
    <t>399_P2</t>
  </si>
  <si>
    <t>399_P2_D1</t>
  </si>
  <si>
    <t>399_P1_D2</t>
  </si>
  <si>
    <t>399_P1</t>
  </si>
  <si>
    <t>399_P1_D1</t>
  </si>
  <si>
    <t>398_P5_D2</t>
  </si>
  <si>
    <t>398_P5</t>
  </si>
  <si>
    <t>398_P5_D1</t>
  </si>
  <si>
    <t>398_P4_D2</t>
  </si>
  <si>
    <t>398_P4</t>
  </si>
  <si>
    <t>398_P4_D1</t>
  </si>
  <si>
    <t>398_P3_D2</t>
  </si>
  <si>
    <t>398_P3</t>
  </si>
  <si>
    <t>398_P3_D1</t>
  </si>
  <si>
    <t>398_P2_D4</t>
  </si>
  <si>
    <t>398_P2</t>
  </si>
  <si>
    <t>398_P2_D3</t>
  </si>
  <si>
    <t>398_P2_D2</t>
  </si>
  <si>
    <t>398_P2_D1</t>
  </si>
  <si>
    <t>398_P1_D2</t>
  </si>
  <si>
    <t>398_P1</t>
  </si>
  <si>
    <t>398_P1_D1</t>
  </si>
  <si>
    <t>397_P2_D2</t>
  </si>
  <si>
    <t>397_P2</t>
  </si>
  <si>
    <t>397_P2_D1</t>
  </si>
  <si>
    <t>397_P1_D2</t>
  </si>
  <si>
    <t>397_P1</t>
  </si>
  <si>
    <t>397_P1_D1</t>
  </si>
  <si>
    <t>396_P3_D2</t>
  </si>
  <si>
    <t>396_P3</t>
  </si>
  <si>
    <t>396_P3_D1</t>
  </si>
  <si>
    <t>396_P2_D1</t>
  </si>
  <si>
    <t>396_P2</t>
  </si>
  <si>
    <t>396_P2_D2</t>
  </si>
  <si>
    <t>396_P1_D2</t>
  </si>
  <si>
    <t>396_P1</t>
  </si>
  <si>
    <t>396_P1_D3</t>
  </si>
  <si>
    <t>396_P1_D1</t>
  </si>
  <si>
    <t>395_P4_D2</t>
  </si>
  <si>
    <t>395_P4</t>
  </si>
  <si>
    <t>395_P4_D1</t>
  </si>
  <si>
    <t>395_P3_D1</t>
  </si>
  <si>
    <t>395_P3</t>
  </si>
  <si>
    <t>395_P3_D2</t>
  </si>
  <si>
    <t>395_P1_D1</t>
  </si>
  <si>
    <t>395_P1</t>
  </si>
  <si>
    <t>395_P1_D2</t>
  </si>
  <si>
    <t>394_P4_D2</t>
  </si>
  <si>
    <t>394_P4</t>
  </si>
  <si>
    <t>394_P4_D1</t>
  </si>
  <si>
    <t>394_P3_D3</t>
  </si>
  <si>
    <t>394_P3</t>
  </si>
  <si>
    <t>394_P3_D2</t>
  </si>
  <si>
    <t>394_P3_D1</t>
  </si>
  <si>
    <t>394_P2_D1</t>
  </si>
  <si>
    <t>394_P2</t>
  </si>
  <si>
    <t>394_P2_D2</t>
  </si>
  <si>
    <t>394_P2_D3</t>
  </si>
  <si>
    <t>394_P2_D4</t>
  </si>
  <si>
    <t>394_P1_D1</t>
  </si>
  <si>
    <t>394_P1</t>
  </si>
  <si>
    <t>394_P1_D2</t>
  </si>
  <si>
    <t>393_P4_D2</t>
  </si>
  <si>
    <t>393_P4</t>
  </si>
  <si>
    <t>393_P4_D1</t>
  </si>
  <si>
    <t>393_P3_D4</t>
  </si>
  <si>
    <t>393_P3</t>
  </si>
  <si>
    <t>393_P3_D3</t>
  </si>
  <si>
    <t>393_P3_D1</t>
  </si>
  <si>
    <t>393_P3_D2</t>
  </si>
  <si>
    <t>393_P2_D1</t>
  </si>
  <si>
    <t>393_P2</t>
  </si>
  <si>
    <t>393_P2_D4</t>
  </si>
  <si>
    <t>393_P2_D3</t>
  </si>
  <si>
    <t>393_P2_D2</t>
  </si>
  <si>
    <t>393_P1_D2</t>
  </si>
  <si>
    <t>393_P1</t>
  </si>
  <si>
    <t>393_P1_D1</t>
  </si>
  <si>
    <t>392_P7_D1</t>
  </si>
  <si>
    <t>392_P7</t>
  </si>
  <si>
    <t>392_P7_D2</t>
  </si>
  <si>
    <t>392_P6_D1</t>
  </si>
  <si>
    <t>392_P6</t>
  </si>
  <si>
    <t>392_P6_D2</t>
  </si>
  <si>
    <t>392_P5_D1</t>
  </si>
  <si>
    <t>392_P5</t>
  </si>
  <si>
    <t>392_P5_D2</t>
  </si>
  <si>
    <t>392_P4_D1</t>
  </si>
  <si>
    <t>392_P4</t>
  </si>
  <si>
    <t>392_P4_D2</t>
  </si>
  <si>
    <t>392_P3_D1</t>
  </si>
  <si>
    <t>392_P3</t>
  </si>
  <si>
    <t>392_P3_D2</t>
  </si>
  <si>
    <t>392_P2_D2</t>
  </si>
  <si>
    <t>392_P2</t>
  </si>
  <si>
    <t>392_P2_D1</t>
  </si>
  <si>
    <t>392_P1_D2</t>
  </si>
  <si>
    <t>392_P1</t>
  </si>
  <si>
    <t>392_P1_D1</t>
  </si>
  <si>
    <t>391_P5_D1</t>
  </si>
  <si>
    <t>391_P5</t>
  </si>
  <si>
    <t>391_P5_D2</t>
  </si>
  <si>
    <t>391_P4_D1</t>
  </si>
  <si>
    <t>391_P4</t>
  </si>
  <si>
    <t>391_P4_D2</t>
  </si>
  <si>
    <t>391_P3_D1</t>
  </si>
  <si>
    <t>391_P3</t>
  </si>
  <si>
    <t>391_P3_D2</t>
  </si>
  <si>
    <t>391_P2_D2</t>
  </si>
  <si>
    <t>391_P2</t>
  </si>
  <si>
    <t>391_P2_D1</t>
  </si>
  <si>
    <t>391_P1_D2</t>
  </si>
  <si>
    <t>391_P1</t>
  </si>
  <si>
    <t>391_P1_D3</t>
  </si>
  <si>
    <t>391_P1_D1</t>
  </si>
  <si>
    <t>390_P2_D2</t>
  </si>
  <si>
    <t>390_P2</t>
  </si>
  <si>
    <t>390_P2_D1</t>
  </si>
  <si>
    <t>390_P1_D2</t>
  </si>
  <si>
    <t>390_P1</t>
  </si>
  <si>
    <t>390_P1_D1</t>
  </si>
  <si>
    <t>39_P4_D2</t>
  </si>
  <si>
    <t>39_P4</t>
  </si>
  <si>
    <t>39_P4_D1</t>
  </si>
  <si>
    <t>39_P3_D1</t>
  </si>
  <si>
    <t>39_P3</t>
  </si>
  <si>
    <t>39_P3_D2</t>
  </si>
  <si>
    <t>39_P3_D3</t>
  </si>
  <si>
    <t>39_P2_D2</t>
  </si>
  <si>
    <t>39_P2</t>
  </si>
  <si>
    <t>39_P2_D1</t>
  </si>
  <si>
    <t>39_P1_D1</t>
  </si>
  <si>
    <t>39_P1</t>
  </si>
  <si>
    <t>39_P1_D3</t>
  </si>
  <si>
    <t>39_P1_D2</t>
  </si>
  <si>
    <t>39_P1_D4</t>
  </si>
  <si>
    <t>389_P2_D1</t>
  </si>
  <si>
    <t>389_P2</t>
  </si>
  <si>
    <t>389_P2_D2</t>
  </si>
  <si>
    <t>389_P1_D2</t>
  </si>
  <si>
    <t>389_P1</t>
  </si>
  <si>
    <t>389_P1_D1</t>
  </si>
  <si>
    <t>388_P2_D1</t>
  </si>
  <si>
    <t>388_P2</t>
  </si>
  <si>
    <t>388_P2_D2</t>
  </si>
  <si>
    <t>388_P1_D6</t>
  </si>
  <si>
    <t>388_P1</t>
  </si>
  <si>
    <t>388_P1_D3</t>
  </si>
  <si>
    <t>388_P1_D2</t>
  </si>
  <si>
    <t>388_P1_D5</t>
  </si>
  <si>
    <t>388_P1_D1</t>
  </si>
  <si>
    <t>388_P1_D4</t>
  </si>
  <si>
    <t>387_P3_D2</t>
  </si>
  <si>
    <t>387_P3</t>
  </si>
  <si>
    <t>387_P3_D1</t>
  </si>
  <si>
    <t>387_P2_D2</t>
  </si>
  <si>
    <t>387_P2</t>
  </si>
  <si>
    <t>387_P2_D1</t>
  </si>
  <si>
    <t>387_P1_D2</t>
  </si>
  <si>
    <t>387_P1</t>
  </si>
  <si>
    <t>387_P1_D1</t>
  </si>
  <si>
    <t>386_P3_D2</t>
  </si>
  <si>
    <t>386_P3</t>
  </si>
  <si>
    <t>386_P3_D1</t>
  </si>
  <si>
    <t>386_P2_D2</t>
  </si>
  <si>
    <t>386_P2</t>
  </si>
  <si>
    <t>386_P2_D1</t>
  </si>
  <si>
    <t>386_P1_D2</t>
  </si>
  <si>
    <t>386_P1</t>
  </si>
  <si>
    <t>386_P1_D1</t>
  </si>
  <si>
    <t>385_P4_D2</t>
  </si>
  <si>
    <t>385_P4</t>
  </si>
  <si>
    <t>385_P4_D1</t>
  </si>
  <si>
    <t>385_P3_D3</t>
  </si>
  <si>
    <t>385_P3</t>
  </si>
  <si>
    <t>385_P3_D1</t>
  </si>
  <si>
    <t>385_P3_D4</t>
  </si>
  <si>
    <t>385_P3_D2</t>
  </si>
  <si>
    <t>385_P2_D2</t>
  </si>
  <si>
    <t>385_P2</t>
  </si>
  <si>
    <t>385_P2_D1</t>
  </si>
  <si>
    <t>385_P1_D3</t>
  </si>
  <si>
    <t>385_P1</t>
  </si>
  <si>
    <t>385_P1_D4</t>
  </si>
  <si>
    <t>385_P1_D2</t>
  </si>
  <si>
    <t>385_P1_D1</t>
  </si>
  <si>
    <t>384_P5_D2</t>
  </si>
  <si>
    <t>384_P5</t>
  </si>
  <si>
    <t>384_P5_D1</t>
  </si>
  <si>
    <t>384_P4_D4</t>
  </si>
  <si>
    <t>384_P4</t>
  </si>
  <si>
    <t>384_P4_D3</t>
  </si>
  <si>
    <t>384_P4_D1</t>
  </si>
  <si>
    <t>384_P4_D2</t>
  </si>
  <si>
    <t>384_P3_D1</t>
  </si>
  <si>
    <t>384_P3</t>
  </si>
  <si>
    <t>384_P3_D3</t>
  </si>
  <si>
    <t>384_P3_D2</t>
  </si>
  <si>
    <t>384_P2_D2</t>
  </si>
  <si>
    <t>384_P2</t>
  </si>
  <si>
    <t>384_P2_D1</t>
  </si>
  <si>
    <t>384_P1_D2</t>
  </si>
  <si>
    <t>384_P1</t>
  </si>
  <si>
    <t>384_P1_D1</t>
  </si>
  <si>
    <t>383_P3_D2</t>
  </si>
  <si>
    <t>383_P3</t>
  </si>
  <si>
    <t>383_P3_D1</t>
  </si>
  <si>
    <t>383_P2_D2</t>
  </si>
  <si>
    <t>383_P2</t>
  </si>
  <si>
    <t>383_P2_D1</t>
  </si>
  <si>
    <t>383_P1_D2</t>
  </si>
  <si>
    <t>383_P1</t>
  </si>
  <si>
    <t>383_P1_D1</t>
  </si>
  <si>
    <t>383_P1_D3</t>
  </si>
  <si>
    <t>382_P3_D2</t>
  </si>
  <si>
    <t>382_P3</t>
  </si>
  <si>
    <t>382_P3_D1</t>
  </si>
  <si>
    <t>382_P2_D2</t>
  </si>
  <si>
    <t>382_P2</t>
  </si>
  <si>
    <t>382_P2_D1</t>
  </si>
  <si>
    <t>382_P1_D2</t>
  </si>
  <si>
    <t>382_P1</t>
  </si>
  <si>
    <t>382_P1_D4</t>
  </si>
  <si>
    <t>382_P1_D3</t>
  </si>
  <si>
    <t>382_P1_D1</t>
  </si>
  <si>
    <t>381_P3_D3</t>
  </si>
  <si>
    <t>381_P3</t>
  </si>
  <si>
    <t>381_P3_D2</t>
  </si>
  <si>
    <t>381_P3_D4</t>
  </si>
  <si>
    <t>381_P3_D1</t>
  </si>
  <si>
    <t>381_P2_D2</t>
  </si>
  <si>
    <t>381_P2</t>
  </si>
  <si>
    <t>381_P2_D3</t>
  </si>
  <si>
    <t>381_P2_D1</t>
  </si>
  <si>
    <t>381_P1_D4</t>
  </si>
  <si>
    <t>381_P1</t>
  </si>
  <si>
    <t>381_P1_D3</t>
  </si>
  <si>
    <t>381_P1_D1</t>
  </si>
  <si>
    <t>381_P1_D2</t>
  </si>
  <si>
    <t>380_P3_D1</t>
  </si>
  <si>
    <t>380_P3</t>
  </si>
  <si>
    <t>380_P3_D2</t>
  </si>
  <si>
    <t>380_P2_D1</t>
  </si>
  <si>
    <t>380_P2</t>
  </si>
  <si>
    <t>380_P2_D2</t>
  </si>
  <si>
    <t>380_P1_D2</t>
  </si>
  <si>
    <t>380_P1</t>
  </si>
  <si>
    <t>380_P1_D1</t>
  </si>
  <si>
    <t>38_P2_D1</t>
  </si>
  <si>
    <t>38_P2</t>
  </si>
  <si>
    <t>38_P2_D3</t>
  </si>
  <si>
    <t>38_P2_D4</t>
  </si>
  <si>
    <t>38_P2_D2</t>
  </si>
  <si>
    <t>38_P1_D1</t>
  </si>
  <si>
    <t>38_P1</t>
  </si>
  <si>
    <t>38_P1_D2</t>
  </si>
  <si>
    <t>379_P4_D1</t>
  </si>
  <si>
    <t>379_P4</t>
  </si>
  <si>
    <t>379_P4_D2</t>
  </si>
  <si>
    <t>379_P3_D1</t>
  </si>
  <si>
    <t>379_P3</t>
  </si>
  <si>
    <t>379_P3_D2</t>
  </si>
  <si>
    <t>379_P2_D2</t>
  </si>
  <si>
    <t>379_P2</t>
  </si>
  <si>
    <t>379_P2_D1</t>
  </si>
  <si>
    <t>379_P1_D2</t>
  </si>
  <si>
    <t>379_P1</t>
  </si>
  <si>
    <t>379_P1_D1</t>
  </si>
  <si>
    <t>378_P2_D1</t>
  </si>
  <si>
    <t>378_P2</t>
  </si>
  <si>
    <t>378_P2_D2</t>
  </si>
  <si>
    <t>5 15</t>
  </si>
  <si>
    <t>378_P1_D1</t>
  </si>
  <si>
    <t>378_P1</t>
  </si>
  <si>
    <t>378_P1_D2</t>
  </si>
  <si>
    <t>377_P1_D2</t>
  </si>
  <si>
    <t>377_P1</t>
  </si>
  <si>
    <t>377_P1_D1</t>
  </si>
  <si>
    <t>377_P1_D3</t>
  </si>
  <si>
    <t>377_P1_D4</t>
  </si>
  <si>
    <t>376_P4_D2</t>
  </si>
  <si>
    <t>376_P4</t>
  </si>
  <si>
    <t>376_P4_D1</t>
  </si>
  <si>
    <t>376_P3_D2</t>
  </si>
  <si>
    <t>376_P3</t>
  </si>
  <si>
    <t>376_P3_D1</t>
  </si>
  <si>
    <t>376_P2_D2</t>
  </si>
  <si>
    <t>376_P2</t>
  </si>
  <si>
    <t>376_P2_D1</t>
  </si>
  <si>
    <t>376_P2_D3</t>
  </si>
  <si>
    <t>375_P2_D1</t>
  </si>
  <si>
    <t>375_P2</t>
  </si>
  <si>
    <t>375_P2_D2</t>
  </si>
  <si>
    <t>375_P1_D1</t>
  </si>
  <si>
    <t>375_P1</t>
  </si>
  <si>
    <t>375_P1_D2</t>
  </si>
  <si>
    <t>375_P1_D3</t>
  </si>
  <si>
    <t>375_P1_D4</t>
  </si>
  <si>
    <t>374_P3_D2</t>
  </si>
  <si>
    <t>374_P3</t>
  </si>
  <si>
    <t>374_P3_D1</t>
  </si>
  <si>
    <t>374_P2_D2</t>
  </si>
  <si>
    <t>374_P2</t>
  </si>
  <si>
    <t>374_P2_D1</t>
  </si>
  <si>
    <t>374_P2_D3</t>
  </si>
  <si>
    <t>374_P1_D1</t>
  </si>
  <si>
    <t>374_P1</t>
  </si>
  <si>
    <t>374_P1_D2</t>
  </si>
  <si>
    <t>373_P5_D2</t>
  </si>
  <si>
    <t>373_P5</t>
  </si>
  <si>
    <t>373_P5_D1</t>
  </si>
  <si>
    <t>373_P4_D2</t>
  </si>
  <si>
    <t>373_P4</t>
  </si>
  <si>
    <t>373_P4_D1</t>
  </si>
  <si>
    <t>373_P3_D2</t>
  </si>
  <si>
    <t>373_P3</t>
  </si>
  <si>
    <t>373_P3_D1</t>
  </si>
  <si>
    <t>373_P2_D1</t>
  </si>
  <si>
    <t>373_P2</t>
  </si>
  <si>
    <t>373_P2_D2</t>
  </si>
  <si>
    <t>373_P1_D2</t>
  </si>
  <si>
    <t>373_P1</t>
  </si>
  <si>
    <t>373_P1_D1</t>
  </si>
  <si>
    <t>372_P2_D3</t>
  </si>
  <si>
    <t>372_P2</t>
  </si>
  <si>
    <t>372_P2_D4</t>
  </si>
  <si>
    <t>372_P2_D1</t>
  </si>
  <si>
    <t>372_P2_D2</t>
  </si>
  <si>
    <t>372_P1_D2</t>
  </si>
  <si>
    <t>372_P1</t>
  </si>
  <si>
    <t>372_P1_D1</t>
  </si>
  <si>
    <t>371_P3_D2</t>
  </si>
  <si>
    <t>371_P3</t>
  </si>
  <si>
    <t>371_P3_D1</t>
  </si>
  <si>
    <t>371_P2_D2</t>
  </si>
  <si>
    <t>371_P2</t>
  </si>
  <si>
    <t>371_P2_D1</t>
  </si>
  <si>
    <t>370_P4_D2</t>
  </si>
  <si>
    <t>370_P4</t>
  </si>
  <si>
    <t>370_P4_D1</t>
  </si>
  <si>
    <t>370_P3_D1</t>
  </si>
  <si>
    <t>370_P3</t>
  </si>
  <si>
    <t>370_P3_D2</t>
  </si>
  <si>
    <t>370_P2_D3</t>
  </si>
  <si>
    <t>370_P2</t>
  </si>
  <si>
    <t>370_P2_D1</t>
  </si>
  <si>
    <t>370_P2_D2</t>
  </si>
  <si>
    <t>370_P1_D1</t>
  </si>
  <si>
    <t>370_P1</t>
  </si>
  <si>
    <t>370_P1_D2</t>
  </si>
  <si>
    <t>37_P4_D2</t>
  </si>
  <si>
    <t>37_P4</t>
  </si>
  <si>
    <t>37_P4_D1</t>
  </si>
  <si>
    <t>37_P4_D3</t>
  </si>
  <si>
    <t>37_P2_D1</t>
  </si>
  <si>
    <t>37_P2</t>
  </si>
  <si>
    <t>37_P2_D2</t>
  </si>
  <si>
    <t>369_P4_D1</t>
  </si>
  <si>
    <t>369_P4</t>
  </si>
  <si>
    <t>369_P4_D2</t>
  </si>
  <si>
    <t>369_P3_D2</t>
  </si>
  <si>
    <t>369_P3</t>
  </si>
  <si>
    <t>369_P3_D1</t>
  </si>
  <si>
    <t>369_P2_D1</t>
  </si>
  <si>
    <t>369_P2</t>
  </si>
  <si>
    <t>369_P2_D2</t>
  </si>
  <si>
    <t>369_P1_D1</t>
  </si>
  <si>
    <t>369_P1</t>
  </si>
  <si>
    <t>369_P1_D2</t>
  </si>
  <si>
    <t>368_P5_D2</t>
  </si>
  <si>
    <t>368_P5</t>
  </si>
  <si>
    <t>368_P5_D1</t>
  </si>
  <si>
    <t>368_P3_D2</t>
  </si>
  <si>
    <t>368_P3</t>
  </si>
  <si>
    <t>368_P3_D3</t>
  </si>
  <si>
    <t>368_P3_D1</t>
  </si>
  <si>
    <t>368_P3_D4</t>
  </si>
  <si>
    <t>367_P4_D3</t>
  </si>
  <si>
    <t>367_P4</t>
  </si>
  <si>
    <t>367_P4_D1</t>
  </si>
  <si>
    <t>367_P4_D2</t>
  </si>
  <si>
    <t>367_P3_D1</t>
  </si>
  <si>
    <t>367_P3</t>
  </si>
  <si>
    <t>367_P3_D2</t>
  </si>
  <si>
    <t>367_P2_D2</t>
  </si>
  <si>
    <t>367_P2</t>
  </si>
  <si>
    <t>367_P2_D1</t>
  </si>
  <si>
    <t>367_P2_D3</t>
  </si>
  <si>
    <t>367_P1_D2</t>
  </si>
  <si>
    <t>367_P1</t>
  </si>
  <si>
    <t>367_P1_D3</t>
  </si>
  <si>
    <t>367_P1_D1</t>
  </si>
  <si>
    <t>366_P4_D1</t>
  </si>
  <si>
    <t>366_P4</t>
  </si>
  <si>
    <t>366_P4_D2</t>
  </si>
  <si>
    <t>366_P4_D3</t>
  </si>
  <si>
    <t>366_P3_D1</t>
  </si>
  <si>
    <t>366_P3</t>
  </si>
  <si>
    <t>366_P3_D2</t>
  </si>
  <si>
    <t>366_P2_D1</t>
  </si>
  <si>
    <t>366_P2</t>
  </si>
  <si>
    <t>366_P2_D2</t>
  </si>
  <si>
    <t>366_P1_D1</t>
  </si>
  <si>
    <t>366_P1</t>
  </si>
  <si>
    <t>366_P1_D2</t>
  </si>
  <si>
    <t>365_P4_D2</t>
  </si>
  <si>
    <t>365_P4</t>
  </si>
  <si>
    <t>365_P4_D1</t>
  </si>
  <si>
    <t>365_P3_D1</t>
  </si>
  <si>
    <t>365_P3</t>
  </si>
  <si>
    <t>365_P3_D2</t>
  </si>
  <si>
    <t>365_P3_D3</t>
  </si>
  <si>
    <t>365_P2_D1</t>
  </si>
  <si>
    <t>365_P2</t>
  </si>
  <si>
    <t>365_P2_D2</t>
  </si>
  <si>
    <t>365_P2_D3</t>
  </si>
  <si>
    <t>365_P2_D4</t>
  </si>
  <si>
    <t>365_P1_D2</t>
  </si>
  <si>
    <t>365_P1</t>
  </si>
  <si>
    <t>365_P1_D4</t>
  </si>
  <si>
    <t>365_P1_D3</t>
  </si>
  <si>
    <t>365_P1_D1</t>
  </si>
  <si>
    <t>364_P5_D2</t>
  </si>
  <si>
    <t>364_P5</t>
  </si>
  <si>
    <t>364_P5_D1</t>
  </si>
  <si>
    <t>364_P5_D3</t>
  </si>
  <si>
    <t>364_P5_D4</t>
  </si>
  <si>
    <t>364_P4_D1</t>
  </si>
  <si>
    <t>364_P4</t>
  </si>
  <si>
    <t>364_P4_D2</t>
  </si>
  <si>
    <t>364_P3_D1</t>
  </si>
  <si>
    <t>364_P3</t>
  </si>
  <si>
    <t>364_P3_D2</t>
  </si>
  <si>
    <t>364_P2_D4</t>
  </si>
  <si>
    <t>364_P2</t>
  </si>
  <si>
    <t>364_P2_D5</t>
  </si>
  <si>
    <t>364_P2_D3</t>
  </si>
  <si>
    <t>364_P2_D6</t>
  </si>
  <si>
    <t>364_P2_D1</t>
  </si>
  <si>
    <t>364_P2_D2</t>
  </si>
  <si>
    <t>364_P1_D3</t>
  </si>
  <si>
    <t>364_P1</t>
  </si>
  <si>
    <t>364_P1_D1</t>
  </si>
  <si>
    <t>364_P1_D2</t>
  </si>
  <si>
    <t>363_P3_D4</t>
  </si>
  <si>
    <t>363_P3</t>
  </si>
  <si>
    <t>363_P3_D1</t>
  </si>
  <si>
    <t>363_P3_D3</t>
  </si>
  <si>
    <t>363_P3_D2</t>
  </si>
  <si>
    <t>363_P2_D2</t>
  </si>
  <si>
    <t>363_P2</t>
  </si>
  <si>
    <t>363_P2_D1</t>
  </si>
  <si>
    <t>363_P1_D1</t>
  </si>
  <si>
    <t>363_P1</t>
  </si>
  <si>
    <t>363_P1_D2</t>
  </si>
  <si>
    <t>363_P1_D3</t>
  </si>
  <si>
    <t>362_P3_D2</t>
  </si>
  <si>
    <t>362_P3</t>
  </si>
  <si>
    <t>362_P3_D1</t>
  </si>
  <si>
    <t>362_P2_D1</t>
  </si>
  <si>
    <t>362_P2</t>
  </si>
  <si>
    <t>362_P2_D2</t>
  </si>
  <si>
    <t>362_P2_D3</t>
  </si>
  <si>
    <t>362_P2_D4</t>
  </si>
  <si>
    <t>362_P1_D4</t>
  </si>
  <si>
    <t>362_P1</t>
  </si>
  <si>
    <t>362_P1_D1</t>
  </si>
  <si>
    <t>362_P1_D3</t>
  </si>
  <si>
    <t>362_P1_D2</t>
  </si>
  <si>
    <t>361_P3_D2</t>
  </si>
  <si>
    <t>361_P3</t>
  </si>
  <si>
    <t>361_P3_D1</t>
  </si>
  <si>
    <t>361_P2_D2</t>
  </si>
  <si>
    <t>361_P2</t>
  </si>
  <si>
    <t>361_P2_D1</t>
  </si>
  <si>
    <t>361_P1_D1</t>
  </si>
  <si>
    <t>361_P1</t>
  </si>
  <si>
    <t>361_P1_D2</t>
  </si>
  <si>
    <t>360_P4_D1</t>
  </si>
  <si>
    <t>360_P4</t>
  </si>
  <si>
    <t>360_P4_D2</t>
  </si>
  <si>
    <t>360_P3_D1</t>
  </si>
  <si>
    <t>360_P3</t>
  </si>
  <si>
    <t>360_P3_D2</t>
  </si>
  <si>
    <t>360_P2_D1</t>
  </si>
  <si>
    <t>360_P2</t>
  </si>
  <si>
    <t>360_P2_D2</t>
  </si>
  <si>
    <t>360_P1_D2</t>
  </si>
  <si>
    <t>360_P1</t>
  </si>
  <si>
    <t>360_P1_D3</t>
  </si>
  <si>
    <t>360_P1_D1</t>
  </si>
  <si>
    <t>360_P1_D4</t>
  </si>
  <si>
    <t>36_P2_D1</t>
  </si>
  <si>
    <t>36_P2</t>
  </si>
  <si>
    <t>36_P2_D2</t>
  </si>
  <si>
    <t>36_P1_D1</t>
  </si>
  <si>
    <t>36_P1</t>
  </si>
  <si>
    <t>36_P1_D2</t>
  </si>
  <si>
    <t>36_P1_D4</t>
  </si>
  <si>
    <t>36_P1_D3</t>
  </si>
  <si>
    <t>359_P4_D2</t>
  </si>
  <si>
    <t>359_P4</t>
  </si>
  <si>
    <t>359_P4_D3</t>
  </si>
  <si>
    <t>359_P4_D1</t>
  </si>
  <si>
    <t>359_P4_D4</t>
  </si>
  <si>
    <t>359_P3_D2</t>
  </si>
  <si>
    <t>359_P3</t>
  </si>
  <si>
    <t>359_P3_D1</t>
  </si>
  <si>
    <t>359_P3_D3</t>
  </si>
  <si>
    <t>359_P2_D1</t>
  </si>
  <si>
    <t>359_P2</t>
  </si>
  <si>
    <t>359_P2_D2</t>
  </si>
  <si>
    <t>358_P3_D1</t>
  </si>
  <si>
    <t>358_P3</t>
  </si>
  <si>
    <t>358_P3_D2</t>
  </si>
  <si>
    <t>358_P2_D1</t>
  </si>
  <si>
    <t>358_P2</t>
  </si>
  <si>
    <t>358_P2_D2</t>
  </si>
  <si>
    <t>358_P1_D2</t>
  </si>
  <si>
    <t>358_P1</t>
  </si>
  <si>
    <t>358_P1_D1</t>
  </si>
  <si>
    <t>358_P1_D3</t>
  </si>
  <si>
    <t>358_P1_D4</t>
  </si>
  <si>
    <t>357_P4_D1</t>
  </si>
  <si>
    <t>357_P4</t>
  </si>
  <si>
    <t>357_P4_D2</t>
  </si>
  <si>
    <t>357_P3_D1</t>
  </si>
  <si>
    <t>357_P3</t>
  </si>
  <si>
    <t>357_P3_D2</t>
  </si>
  <si>
    <t>357_P2_D1</t>
  </si>
  <si>
    <t>357_P2</t>
  </si>
  <si>
    <t>357_P2_D2</t>
  </si>
  <si>
    <t>357_P1_D1</t>
  </si>
  <si>
    <t>357_P1</t>
  </si>
  <si>
    <t>357_P1_D3</t>
  </si>
  <si>
    <t>357_P1_D2</t>
  </si>
  <si>
    <t>356_P8_D1</t>
  </si>
  <si>
    <t>356_P8</t>
  </si>
  <si>
    <t>356_P8_D2</t>
  </si>
  <si>
    <t>356_P7_D1</t>
  </si>
  <si>
    <t>356_P7</t>
  </si>
  <si>
    <t>356_P7_D2</t>
  </si>
  <si>
    <t>356_P6_D1</t>
  </si>
  <si>
    <t>356_P6</t>
  </si>
  <si>
    <t>356_P6_D2</t>
  </si>
  <si>
    <t>356_P5_D1</t>
  </si>
  <si>
    <t>356_P5</t>
  </si>
  <si>
    <t>356_P5_D2</t>
  </si>
  <si>
    <t>356_P4_D1</t>
  </si>
  <si>
    <t>356_P4</t>
  </si>
  <si>
    <t>356_P4_D2</t>
  </si>
  <si>
    <t>356_P3_D1</t>
  </si>
  <si>
    <t>356_P3</t>
  </si>
  <si>
    <t>356_P3_D3</t>
  </si>
  <si>
    <t>356_P3_D2</t>
  </si>
  <si>
    <t>356_P1_D1</t>
  </si>
  <si>
    <t>356_P1</t>
  </si>
  <si>
    <t>356_P1_D2</t>
  </si>
  <si>
    <t>355_P1_D1</t>
  </si>
  <si>
    <t>355_P1</t>
  </si>
  <si>
    <t>355_P1_D2</t>
  </si>
  <si>
    <t>354_P2_D2</t>
  </si>
  <si>
    <t>354_P2</t>
  </si>
  <si>
    <t>354_P2_D1</t>
  </si>
  <si>
    <t>353_P6_D1</t>
  </si>
  <si>
    <t>353_P6</t>
  </si>
  <si>
    <t>353_P6_D2</t>
  </si>
  <si>
    <t>353_P6_D3</t>
  </si>
  <si>
    <t>353_P5_D1</t>
  </si>
  <si>
    <t>353_P5</t>
  </si>
  <si>
    <t>353_P5_D2</t>
  </si>
  <si>
    <t>353_P4_D2</t>
  </si>
  <si>
    <t>353_P4</t>
  </si>
  <si>
    <t>353_P4_D1</t>
  </si>
  <si>
    <t>353_P2_D2</t>
  </si>
  <si>
    <t>353_P2</t>
  </si>
  <si>
    <t>353_P2_D1</t>
  </si>
  <si>
    <t>353_P1_D1</t>
  </si>
  <si>
    <t>353_P1</t>
  </si>
  <si>
    <t>353_P1_D2</t>
  </si>
  <si>
    <t>352_P2_D1</t>
  </si>
  <si>
    <t>352_P2</t>
  </si>
  <si>
    <t>352_P2_D2</t>
  </si>
  <si>
    <t>352_P1_D2</t>
  </si>
  <si>
    <t>352_P1</t>
  </si>
  <si>
    <t>352_P1_D1</t>
  </si>
  <si>
    <t>351_P1_D2</t>
  </si>
  <si>
    <t>351_P1</t>
  </si>
  <si>
    <t>351_P1_D1</t>
  </si>
  <si>
    <t>350_P2_D1</t>
  </si>
  <si>
    <t>350_P2</t>
  </si>
  <si>
    <t>350_P2_D2</t>
  </si>
  <si>
    <t>350_P1_D1</t>
  </si>
  <si>
    <t>350_P1</t>
  </si>
  <si>
    <t>350_P1_D3</t>
  </si>
  <si>
    <t>350_P1_D4</t>
  </si>
  <si>
    <t>350_P1_D2</t>
  </si>
  <si>
    <t>35_P2_D3</t>
  </si>
  <si>
    <t>35_P2</t>
  </si>
  <si>
    <t>35_P2_D1</t>
  </si>
  <si>
    <t>35_P2_D2</t>
  </si>
  <si>
    <t>35_P1_D2</t>
  </si>
  <si>
    <t>35_P1</t>
  </si>
  <si>
    <t>35_P1_D1</t>
  </si>
  <si>
    <t>35_P1_D3</t>
  </si>
  <si>
    <t>349_P4_D1</t>
  </si>
  <si>
    <t>349_P4</t>
  </si>
  <si>
    <t>349_P4_D2</t>
  </si>
  <si>
    <t>349_P3_D2</t>
  </si>
  <si>
    <t>349_P3</t>
  </si>
  <si>
    <t>349_P3_D1</t>
  </si>
  <si>
    <t>349_P2_D3</t>
  </si>
  <si>
    <t>349_P2</t>
  </si>
  <si>
    <t>349_P2_D1</t>
  </si>
  <si>
    <t>349_P2_D2</t>
  </si>
  <si>
    <t>349_P1_D1</t>
  </si>
  <si>
    <t>349_P1</t>
  </si>
  <si>
    <t>349_P1_D2</t>
  </si>
  <si>
    <t>348_P5_D2</t>
  </si>
  <si>
    <t>348_P5</t>
  </si>
  <si>
    <t>348_P5_D1</t>
  </si>
  <si>
    <t>348_P4_D1</t>
  </si>
  <si>
    <t>348_P4</t>
  </si>
  <si>
    <t>348_P4_D2</t>
  </si>
  <si>
    <t>348_P3_D4</t>
  </si>
  <si>
    <t>348_P3</t>
  </si>
  <si>
    <t>348_P3_D2</t>
  </si>
  <si>
    <t>348_P3_D1</t>
  </si>
  <si>
    <t>348_P3_D3</t>
  </si>
  <si>
    <t>348_P2_D3</t>
  </si>
  <si>
    <t>348_P2</t>
  </si>
  <si>
    <t>348_P2_D4</t>
  </si>
  <si>
    <t>348_P2_D2</t>
  </si>
  <si>
    <t>348_P2_D1</t>
  </si>
  <si>
    <t>348_P1_D2</t>
  </si>
  <si>
    <t>348_P1</t>
  </si>
  <si>
    <t>348_P1_D1</t>
  </si>
  <si>
    <t>347_P3_D2</t>
  </si>
  <si>
    <t>347_P3</t>
  </si>
  <si>
    <t>347_P3_D1</t>
  </si>
  <si>
    <t>347_P2_D1</t>
  </si>
  <si>
    <t>347_P2</t>
  </si>
  <si>
    <t>347_P2_D2</t>
  </si>
  <si>
    <t>347_P1_D2</t>
  </si>
  <si>
    <t>347_P1</t>
  </si>
  <si>
    <t>347_P1_D1</t>
  </si>
  <si>
    <t>346_P4_D2</t>
  </si>
  <si>
    <t>346_P4</t>
  </si>
  <si>
    <t>346_P4_D4</t>
  </si>
  <si>
    <t>346_P4_D3</t>
  </si>
  <si>
    <t>346_P4_D1</t>
  </si>
  <si>
    <t>346_P3_D1</t>
  </si>
  <si>
    <t>346_P3</t>
  </si>
  <si>
    <t>346_P3_D2</t>
  </si>
  <si>
    <t>346_P2_D3</t>
  </si>
  <si>
    <t>346_P2</t>
  </si>
  <si>
    <t>346_P2_D1</t>
  </si>
  <si>
    <t>346_P2_D2</t>
  </si>
  <si>
    <t>346_P1_D2</t>
  </si>
  <si>
    <t>346_P1</t>
  </si>
  <si>
    <t>346_P1_D1</t>
  </si>
  <si>
    <t>345_P4_D2</t>
  </si>
  <si>
    <t>345_P4</t>
  </si>
  <si>
    <t>345_P4_D1</t>
  </si>
  <si>
    <t>345_P3_D2</t>
  </si>
  <si>
    <t>345_P3</t>
  </si>
  <si>
    <t>345_P3_D1</t>
  </si>
  <si>
    <t>345_P2_D3</t>
  </si>
  <si>
    <t>345_P2</t>
  </si>
  <si>
    <t>345_P2_D2</t>
  </si>
  <si>
    <t>345_P2_D1</t>
  </si>
  <si>
    <t>345_P1_D2</t>
  </si>
  <si>
    <t>345_P1</t>
  </si>
  <si>
    <t>345_P1_D1</t>
  </si>
  <si>
    <t>344_P5_D2</t>
  </si>
  <si>
    <t>344_P5</t>
  </si>
  <si>
    <t>344_P5_D1</t>
  </si>
  <si>
    <t>344_P4_D2</t>
  </si>
  <si>
    <t>344_P4</t>
  </si>
  <si>
    <t>344_P4_D1</t>
  </si>
  <si>
    <t>344_P3_D2</t>
  </si>
  <si>
    <t>344_P3</t>
  </si>
  <si>
    <t>344_P3_D3</t>
  </si>
  <si>
    <t>344_P3_D1</t>
  </si>
  <si>
    <t>344_P3_D4</t>
  </si>
  <si>
    <t>344_P2_D2</t>
  </si>
  <si>
    <t>344_P2</t>
  </si>
  <si>
    <t>344_P2_D1</t>
  </si>
  <si>
    <t>343_P5_D1</t>
  </si>
  <si>
    <t>343_P5</t>
  </si>
  <si>
    <t>343_P5_D2</t>
  </si>
  <si>
    <t>343_P4_D3</t>
  </si>
  <si>
    <t>343_P4</t>
  </si>
  <si>
    <t>343_P4_D2</t>
  </si>
  <si>
    <t>343_P4_D1</t>
  </si>
  <si>
    <t>343_P4_D4</t>
  </si>
  <si>
    <t>343_P3_D3</t>
  </si>
  <si>
    <t>343_P3</t>
  </si>
  <si>
    <t>343_P3_D2</t>
  </si>
  <si>
    <t>343_P3_D1</t>
  </si>
  <si>
    <t>343_P2_D1</t>
  </si>
  <si>
    <t>343_P2</t>
  </si>
  <si>
    <t>343_P2_D3</t>
  </si>
  <si>
    <t>343_P2_D2</t>
  </si>
  <si>
    <t>343_P2_D4</t>
  </si>
  <si>
    <t>343_P1_D1</t>
  </si>
  <si>
    <t>343_P1</t>
  </si>
  <si>
    <t>343_P1_D2</t>
  </si>
  <si>
    <t>342_P3_D3</t>
  </si>
  <si>
    <t>342_P3</t>
  </si>
  <si>
    <t>342_P3_D1</t>
  </si>
  <si>
    <t>342_P3_D2</t>
  </si>
  <si>
    <t>342_P2_D1</t>
  </si>
  <si>
    <t>342_P2</t>
  </si>
  <si>
    <t>342_P2_D2</t>
  </si>
  <si>
    <t>342_P1_D1</t>
  </si>
  <si>
    <t>342_P1</t>
  </si>
  <si>
    <t>342_P1_D2</t>
  </si>
  <si>
    <t>341_P4_D1</t>
  </si>
  <si>
    <t>341_P4</t>
  </si>
  <si>
    <t>341_P4_D2</t>
  </si>
  <si>
    <t>341_P3_D2</t>
  </si>
  <si>
    <t>341_P3</t>
  </si>
  <si>
    <t>341_P3_D3</t>
  </si>
  <si>
    <t>341_P3_D1</t>
  </si>
  <si>
    <t>341_P3_D4</t>
  </si>
  <si>
    <t>341_P2_D2</t>
  </si>
  <si>
    <t>341_P2</t>
  </si>
  <si>
    <t>341_P2_D1</t>
  </si>
  <si>
    <t>341_P2_D3</t>
  </si>
  <si>
    <t>341_P1_D3</t>
  </si>
  <si>
    <t>341_P1</t>
  </si>
  <si>
    <t>341_P1_D2</t>
  </si>
  <si>
    <t>341_P1_D1</t>
  </si>
  <si>
    <t>340_P4_D2</t>
  </si>
  <si>
    <t>340_P4</t>
  </si>
  <si>
    <t>340_P4_D1</t>
  </si>
  <si>
    <t>340_P3_D1</t>
  </si>
  <si>
    <t>340_P3</t>
  </si>
  <si>
    <t>340_P3_D2</t>
  </si>
  <si>
    <t>340_P2_D2</t>
  </si>
  <si>
    <t>340_P2</t>
  </si>
  <si>
    <t>340_P2_D1</t>
  </si>
  <si>
    <t>340_P1_D2</t>
  </si>
  <si>
    <t>340_P1</t>
  </si>
  <si>
    <t>340_P1_D1</t>
  </si>
  <si>
    <t>34_P4_D1</t>
  </si>
  <si>
    <t>34_P4</t>
  </si>
  <si>
    <t>34_P4_D2</t>
  </si>
  <si>
    <t>34_P2_D2</t>
  </si>
  <si>
    <t>34_P2</t>
  </si>
  <si>
    <t>34_P2_D1</t>
  </si>
  <si>
    <t>34_P1_D1</t>
  </si>
  <si>
    <t>34_P1</t>
  </si>
  <si>
    <t>34_P1_D2</t>
  </si>
  <si>
    <t>34_P1_D3</t>
  </si>
  <si>
    <t>339_P4_D1</t>
  </si>
  <si>
    <t>339_P4</t>
  </si>
  <si>
    <t>339_P4_D2</t>
  </si>
  <si>
    <t>339_P3_D1</t>
  </si>
  <si>
    <t>339_P3</t>
  </si>
  <si>
    <t>339_P3_D2</t>
  </si>
  <si>
    <t>339_P2_D3</t>
  </si>
  <si>
    <t>339_P2</t>
  </si>
  <si>
    <t>339_P2_D4</t>
  </si>
  <si>
    <t>339_P2_D1</t>
  </si>
  <si>
    <t>339_P2_D2</t>
  </si>
  <si>
    <t>338_P1_D5</t>
  </si>
  <si>
    <t>338_P1</t>
  </si>
  <si>
    <t>338_P1_D4</t>
  </si>
  <si>
    <t>338_P1_D2</t>
  </si>
  <si>
    <t>338_P1_D6</t>
  </si>
  <si>
    <t>338_P1_D3</t>
  </si>
  <si>
    <t>338_P1_D1</t>
  </si>
  <si>
    <t>337_P3_D2</t>
  </si>
  <si>
    <t>337_P3</t>
  </si>
  <si>
    <t>337_P3_D1</t>
  </si>
  <si>
    <t>337_P2_D1</t>
  </si>
  <si>
    <t>337_P2</t>
  </si>
  <si>
    <t>337_P2_D2</t>
  </si>
  <si>
    <t>337_P1_D2</t>
  </si>
  <si>
    <t>337_P1</t>
  </si>
  <si>
    <t>337_P1_D3</t>
  </si>
  <si>
    <t>337_P1_D1</t>
  </si>
  <si>
    <t>336_P3_D4</t>
  </si>
  <si>
    <t>336_P3</t>
  </si>
  <si>
    <t>336_P3_D2</t>
  </si>
  <si>
    <t>336_P3_D1</t>
  </si>
  <si>
    <t>336_P3_D3</t>
  </si>
  <si>
    <t>336_P2_D1</t>
  </si>
  <si>
    <t>336_P2</t>
  </si>
  <si>
    <t>336_P2_D2</t>
  </si>
  <si>
    <t>336_P1_D6</t>
  </si>
  <si>
    <t>336_P1</t>
  </si>
  <si>
    <t>336_P1_D5</t>
  </si>
  <si>
    <t>336_P1_D2</t>
  </si>
  <si>
    <t>336_P1_D4</t>
  </si>
  <si>
    <t>336_P1_D1</t>
  </si>
  <si>
    <t>336_P1_D3</t>
  </si>
  <si>
    <t>335_P3_D2</t>
  </si>
  <si>
    <t>335_P3</t>
  </si>
  <si>
    <t>335_P3_D1</t>
  </si>
  <si>
    <t>335_P2_D1</t>
  </si>
  <si>
    <t>335_P2</t>
  </si>
  <si>
    <t>335_P2_D2</t>
  </si>
  <si>
    <t>335_P1_D1</t>
  </si>
  <si>
    <t>335_P1</t>
  </si>
  <si>
    <t>335_P1_D2</t>
  </si>
  <si>
    <t>334_P4_D2</t>
  </si>
  <si>
    <t>334_P4</t>
  </si>
  <si>
    <t>334_P4_D1</t>
  </si>
  <si>
    <t>334_P3_D2</t>
  </si>
  <si>
    <t>334_P3</t>
  </si>
  <si>
    <t>334_P3_D1</t>
  </si>
  <si>
    <t>334_P2_D2</t>
  </si>
  <si>
    <t>334_P2</t>
  </si>
  <si>
    <t>334_P2_D1</t>
  </si>
  <si>
    <t>334_P1_D2</t>
  </si>
  <si>
    <t>334_P1</t>
  </si>
  <si>
    <t>334_P1_D1</t>
  </si>
  <si>
    <t>333_P2_D1</t>
  </si>
  <si>
    <t>333_P2</t>
  </si>
  <si>
    <t>333_P2_D2</t>
  </si>
  <si>
    <t>333_P1_D4</t>
  </si>
  <si>
    <t>333_P1</t>
  </si>
  <si>
    <t>333_P1_D1</t>
  </si>
  <si>
    <t>333_P1_D2</t>
  </si>
  <si>
    <t>333_P1_D3</t>
  </si>
  <si>
    <t>332_P4_D2</t>
  </si>
  <si>
    <t>332_P4</t>
  </si>
  <si>
    <t>332_P4_D1</t>
  </si>
  <si>
    <t>332_P3_D1</t>
  </si>
  <si>
    <t>332_P3</t>
  </si>
  <si>
    <t>332_P3_D2</t>
  </si>
  <si>
    <t>332_P2_D2</t>
  </si>
  <si>
    <t>332_P2</t>
  </si>
  <si>
    <t>332_P2_D1</t>
  </si>
  <si>
    <t>332_P2_D4</t>
  </si>
  <si>
    <t>332_P2_D3</t>
  </si>
  <si>
    <t>332_P1_D2</t>
  </si>
  <si>
    <t>332_P1</t>
  </si>
  <si>
    <t>332_P1_D1</t>
  </si>
  <si>
    <t>332_P1_D3</t>
  </si>
  <si>
    <t>332_P1_D4</t>
  </si>
  <si>
    <t>331_P2_D1</t>
  </si>
  <si>
    <t>331_P2</t>
  </si>
  <si>
    <t>331_P2_D2</t>
  </si>
  <si>
    <t>331_P1_D3</t>
  </si>
  <si>
    <t>331_P1</t>
  </si>
  <si>
    <t>331_P1_D2</t>
  </si>
  <si>
    <t>331_P1_D1</t>
  </si>
  <si>
    <t>330_P5_D2</t>
  </si>
  <si>
    <t>330_P5</t>
  </si>
  <si>
    <t>330_P5_D1</t>
  </si>
  <si>
    <t>330_P4_D2</t>
  </si>
  <si>
    <t>330_P4</t>
  </si>
  <si>
    <t>330_P4_D1</t>
  </si>
  <si>
    <t>330_P3_D2</t>
  </si>
  <si>
    <t>330_P3</t>
  </si>
  <si>
    <t>330_P3_D1</t>
  </si>
  <si>
    <t>330_P2_D1</t>
  </si>
  <si>
    <t>330_P2</t>
  </si>
  <si>
    <t>330_P2_D2</t>
  </si>
  <si>
    <t>330_P1_D2</t>
  </si>
  <si>
    <t>330_P1</t>
  </si>
  <si>
    <t>330_P1_D4</t>
  </si>
  <si>
    <t>330_P1_D3</t>
  </si>
  <si>
    <t>330_P1_D1</t>
  </si>
  <si>
    <t>33_P3_D3</t>
  </si>
  <si>
    <t>33_P3</t>
  </si>
  <si>
    <t>33_P3_D2</t>
  </si>
  <si>
    <t>33_P3_D1</t>
  </si>
  <si>
    <t>33_P2_D1</t>
  </si>
  <si>
    <t>33_P2</t>
  </si>
  <si>
    <t>33_P2_D2</t>
  </si>
  <si>
    <t>33_P2_D3</t>
  </si>
  <si>
    <t>33_P1_D1</t>
  </si>
  <si>
    <t>33_P1</t>
  </si>
  <si>
    <t>33_P1_D2</t>
  </si>
  <si>
    <t>329_P3_D2</t>
  </si>
  <si>
    <t>329_P3</t>
  </si>
  <si>
    <t>329_P3_D1</t>
  </si>
  <si>
    <t>329_P2_D1</t>
  </si>
  <si>
    <t>329_P2</t>
  </si>
  <si>
    <t>329_P2_D2</t>
  </si>
  <si>
    <t>329_P1_D2</t>
  </si>
  <si>
    <t>329_P1</t>
  </si>
  <si>
    <t>329_P1_D4</t>
  </si>
  <si>
    <t>329_P1_D1</t>
  </si>
  <si>
    <t>329_P1_D3</t>
  </si>
  <si>
    <t>327_P4_D4</t>
  </si>
  <si>
    <t>327_P4</t>
  </si>
  <si>
    <t>327_P4_D3</t>
  </si>
  <si>
    <t>327_P4_D2</t>
  </si>
  <si>
    <t>327_P4_D1</t>
  </si>
  <si>
    <t>327_P3_D3</t>
  </si>
  <si>
    <t>327_P3</t>
  </si>
  <si>
    <t>327_P3_D2</t>
  </si>
  <si>
    <t>327_P3_D1</t>
  </si>
  <si>
    <t>327_P3_D4</t>
  </si>
  <si>
    <t>327_P2_D4</t>
  </si>
  <si>
    <t>327_P2</t>
  </si>
  <si>
    <t>327_P2_D1</t>
  </si>
  <si>
    <t>327_P2_D2</t>
  </si>
  <si>
    <t>327_P2_D3</t>
  </si>
  <si>
    <t>327_P1_D4</t>
  </si>
  <si>
    <t>327_P1</t>
  </si>
  <si>
    <t>327_P1_D2</t>
  </si>
  <si>
    <t>327_P1_D1</t>
  </si>
  <si>
    <t>327_P1_D3</t>
  </si>
  <si>
    <t>326_P3_D3</t>
  </si>
  <si>
    <t>326_P3</t>
  </si>
  <si>
    <t>326_P3_D2</t>
  </si>
  <si>
    <t>326_P3_D4</t>
  </si>
  <si>
    <t>326_P3_D1</t>
  </si>
  <si>
    <t>326_P3_D6</t>
  </si>
  <si>
    <t>326_P3_D5</t>
  </si>
  <si>
    <t>326_P2_D3</t>
  </si>
  <si>
    <t>326_P2</t>
  </si>
  <si>
    <t>326_P2_D2</t>
  </si>
  <si>
    <t>326_P2_D1</t>
  </si>
  <si>
    <t>326_P2_D4</t>
  </si>
  <si>
    <t>326_P1_D3</t>
  </si>
  <si>
    <t>326_P1</t>
  </si>
  <si>
    <t>326_P1_D2</t>
  </si>
  <si>
    <t>326_P1_D1</t>
  </si>
  <si>
    <t>325_P4_D3</t>
  </si>
  <si>
    <t>325_P4</t>
  </si>
  <si>
    <t>325_P4_D2</t>
  </si>
  <si>
    <t>325_P4_D1</t>
  </si>
  <si>
    <t>325_P4_D4</t>
  </si>
  <si>
    <t>325_P3_D3</t>
  </si>
  <si>
    <t>325_P3</t>
  </si>
  <si>
    <t>325_P3_D4</t>
  </si>
  <si>
    <t>325_P3_D2</t>
  </si>
  <si>
    <t>325_P3_D1</t>
  </si>
  <si>
    <t>325_P2_D4</t>
  </si>
  <si>
    <t>325_P2</t>
  </si>
  <si>
    <t>325_P2_D2</t>
  </si>
  <si>
    <t>325_P2_D1</t>
  </si>
  <si>
    <t>325_P2_D3</t>
  </si>
  <si>
    <t>325_P1_D4</t>
  </si>
  <si>
    <t>325_P1</t>
  </si>
  <si>
    <t>325_P1_D2</t>
  </si>
  <si>
    <t>325_P1_D1</t>
  </si>
  <si>
    <t>325_P1_D3</t>
  </si>
  <si>
    <t>324_P3_D1</t>
  </si>
  <si>
    <t>324_P3</t>
  </si>
  <si>
    <t>324_P3_D2</t>
  </si>
  <si>
    <t>324_P2_D1</t>
  </si>
  <si>
    <t>324_P2</t>
  </si>
  <si>
    <t>324_P2_D2</t>
  </si>
  <si>
    <t>324_P1_D1</t>
  </si>
  <si>
    <t>324_P1</t>
  </si>
  <si>
    <t>324_P1_D2</t>
  </si>
  <si>
    <t>323_P3_D2</t>
  </si>
  <si>
    <t>323_P3</t>
  </si>
  <si>
    <t>323_P3_D1</t>
  </si>
  <si>
    <t>323_P3_D3</t>
  </si>
  <si>
    <t>323_P3_D4</t>
  </si>
  <si>
    <t>323_P2_D1</t>
  </si>
  <si>
    <t>323_P2</t>
  </si>
  <si>
    <t>323_P2_D3</t>
  </si>
  <si>
    <t>323_P2_D2</t>
  </si>
  <si>
    <t>323_P1_D2</t>
  </si>
  <si>
    <t>323_P1</t>
  </si>
  <si>
    <t>323_P1_D1</t>
  </si>
  <si>
    <t>323_P1_D3</t>
  </si>
  <si>
    <t>322_P3_D2</t>
  </si>
  <si>
    <t>322_P3</t>
  </si>
  <si>
    <t>322_P3_D1</t>
  </si>
  <si>
    <t>322_P2_D3</t>
  </si>
  <si>
    <t>322_P2</t>
  </si>
  <si>
    <t>322_P2_D2</t>
  </si>
  <si>
    <t>322_P2_D1</t>
  </si>
  <si>
    <t>322_P2_D4</t>
  </si>
  <si>
    <t>322_P1_D2</t>
  </si>
  <si>
    <t>322_P1</t>
  </si>
  <si>
    <t>322_P1_D4</t>
  </si>
  <si>
    <t>322_P1_D1</t>
  </si>
  <si>
    <t>322_P1_D3</t>
  </si>
  <si>
    <t>321_P2_D3</t>
  </si>
  <si>
    <t>321_P2</t>
  </si>
  <si>
    <t>321_P2_D2</t>
  </si>
  <si>
    <t>321_P2_D1</t>
  </si>
  <si>
    <t>321_P1_D2</t>
  </si>
  <si>
    <t>321_P1</t>
  </si>
  <si>
    <t>321_P1_D1</t>
  </si>
  <si>
    <t>320_P4_D2</t>
  </si>
  <si>
    <t>320_P4</t>
  </si>
  <si>
    <t>320_P4_D1</t>
  </si>
  <si>
    <t>320_P3_D2</t>
  </si>
  <si>
    <t>320_P3</t>
  </si>
  <si>
    <t>320_P3_D1</t>
  </si>
  <si>
    <t>320_P2_D3</t>
  </si>
  <si>
    <t>320_P2</t>
  </si>
  <si>
    <t>320_P2_D2</t>
  </si>
  <si>
    <t>320_P2_D1</t>
  </si>
  <si>
    <t>320_P1_D1</t>
  </si>
  <si>
    <t>320_P1</t>
  </si>
  <si>
    <t>320_P1_D2</t>
  </si>
  <si>
    <t>32_P2_D1</t>
  </si>
  <si>
    <t>32_P2</t>
  </si>
  <si>
    <t>32_P2_D2</t>
  </si>
  <si>
    <t>32_P1_D1</t>
  </si>
  <si>
    <t>32_P1</t>
  </si>
  <si>
    <t>32_P1_D2</t>
  </si>
  <si>
    <t>319_P4_D2</t>
  </si>
  <si>
    <t>319_P4</t>
  </si>
  <si>
    <t>319_P4_D1</t>
  </si>
  <si>
    <t>319_P3_D2</t>
  </si>
  <si>
    <t>319_P3</t>
  </si>
  <si>
    <t>319_P3_D1</t>
  </si>
  <si>
    <t>319_P1_D2</t>
  </si>
  <si>
    <t>319_P1</t>
  </si>
  <si>
    <t>319_P1_D1</t>
  </si>
  <si>
    <t>318_P4_D2</t>
  </si>
  <si>
    <t>318_P4</t>
  </si>
  <si>
    <t>318_P4_D1</t>
  </si>
  <si>
    <t>318_P3_D2</t>
  </si>
  <si>
    <t>318_P3</t>
  </si>
  <si>
    <t>318_P3_D1</t>
  </si>
  <si>
    <t>318_P2_D2</t>
  </si>
  <si>
    <t>318_P2</t>
  </si>
  <si>
    <t>318_P2_D1</t>
  </si>
  <si>
    <t>318_P1_D2</t>
  </si>
  <si>
    <t>318_P1</t>
  </si>
  <si>
    <t>318_P1_D1</t>
  </si>
  <si>
    <t>317_P5_D2</t>
  </si>
  <si>
    <t>317_P5</t>
  </si>
  <si>
    <t>317_P5_D1</t>
  </si>
  <si>
    <t>317_P4_D2</t>
  </si>
  <si>
    <t>317_P4</t>
  </si>
  <si>
    <t>317_P4_D1</t>
  </si>
  <si>
    <t>317_P3_D2</t>
  </si>
  <si>
    <t>317_P3</t>
  </si>
  <si>
    <t>317_P3_D1</t>
  </si>
  <si>
    <t>317_P2_D2</t>
  </si>
  <si>
    <t>317_P2</t>
  </si>
  <si>
    <t>317_P2_D1</t>
  </si>
  <si>
    <t>317_P1_D1</t>
  </si>
  <si>
    <t>317_P1</t>
  </si>
  <si>
    <t>317_P1_D2</t>
  </si>
  <si>
    <t>316_P4_D1</t>
  </si>
  <si>
    <t>316_P4</t>
  </si>
  <si>
    <t>316_P4_D2</t>
  </si>
  <si>
    <t>316_P3_D4</t>
  </si>
  <si>
    <t>316_P3</t>
  </si>
  <si>
    <t>316_P3_D1</t>
  </si>
  <si>
    <t>316_P3_D2</t>
  </si>
  <si>
    <t>316_P3_D3</t>
  </si>
  <si>
    <t>316_P1_D1</t>
  </si>
  <si>
    <t>316_P1</t>
  </si>
  <si>
    <t>316_P1_D2</t>
  </si>
  <si>
    <t>315_P4_D1</t>
  </si>
  <si>
    <t>315_P4</t>
  </si>
  <si>
    <t>315_P4_D2</t>
  </si>
  <si>
    <t>315_P3_D1</t>
  </si>
  <si>
    <t>315_P3</t>
  </si>
  <si>
    <t>315_P3_D2</t>
  </si>
  <si>
    <t>315_P2_D6</t>
  </si>
  <si>
    <t>315_P2</t>
  </si>
  <si>
    <t>315_P2_D4</t>
  </si>
  <si>
    <t>315_P2_D5</t>
  </si>
  <si>
    <t>315_P2_D3</t>
  </si>
  <si>
    <t>315_P2_D1</t>
  </si>
  <si>
    <t>315_P2_D2</t>
  </si>
  <si>
    <t>315_P1_D1</t>
  </si>
  <si>
    <t>315_P1</t>
  </si>
  <si>
    <t>315_P1_D2</t>
  </si>
  <si>
    <t>314_P5_D2</t>
  </si>
  <si>
    <t>314_P5</t>
  </si>
  <si>
    <t>314_P5_D1</t>
  </si>
  <si>
    <t>314_P4_D4</t>
  </si>
  <si>
    <t>314_P4</t>
  </si>
  <si>
    <t>314_P4_D2</t>
  </si>
  <si>
    <t>314_P4_D1</t>
  </si>
  <si>
    <t>314_P4_D3</t>
  </si>
  <si>
    <t>314_P3_D3</t>
  </si>
  <si>
    <t>314_P3</t>
  </si>
  <si>
    <t>314_P3_D2</t>
  </si>
  <si>
    <t>314_P3_D1</t>
  </si>
  <si>
    <t>314_P2_D2</t>
  </si>
  <si>
    <t>314_P2</t>
  </si>
  <si>
    <t>314_P2_D3</t>
  </si>
  <si>
    <t>DOUALA</t>
  </si>
  <si>
    <t>314_P2_D1</t>
  </si>
  <si>
    <t>313_P6_D2</t>
  </si>
  <si>
    <t>313_P6</t>
  </si>
  <si>
    <t>313_P6_D1</t>
  </si>
  <si>
    <t>313_P5_D2</t>
  </si>
  <si>
    <t>313_P5</t>
  </si>
  <si>
    <t>313_P5_D1</t>
  </si>
  <si>
    <t>313_P5_D3</t>
  </si>
  <si>
    <t>313_P5_D4</t>
  </si>
  <si>
    <t>313_P4_D2</t>
  </si>
  <si>
    <t>313_P4</t>
  </si>
  <si>
    <t>313_P4_D6</t>
  </si>
  <si>
    <t>313_P4_D1</t>
  </si>
  <si>
    <t>313_P4_D5</t>
  </si>
  <si>
    <t>313_P4_D3</t>
  </si>
  <si>
    <t>313_P4_D4</t>
  </si>
  <si>
    <t>313_P2_D1</t>
  </si>
  <si>
    <t>313_P2</t>
  </si>
  <si>
    <t>313_P2_D2</t>
  </si>
  <si>
    <t>313_P1_D2</t>
  </si>
  <si>
    <t>313_P1</t>
  </si>
  <si>
    <t>313_P1_D1</t>
  </si>
  <si>
    <t>312_P5_D2</t>
  </si>
  <si>
    <t>312_P5</t>
  </si>
  <si>
    <t>312_P5_D1</t>
  </si>
  <si>
    <t>312_P5_D3</t>
  </si>
  <si>
    <t>312_P5_D4</t>
  </si>
  <si>
    <t>312_P4_D1</t>
  </si>
  <si>
    <t>312_P4</t>
  </si>
  <si>
    <t>312_P4_D2</t>
  </si>
  <si>
    <t>312_P3_D2</t>
  </si>
  <si>
    <t>312_P3</t>
  </si>
  <si>
    <t>312_P3_D4</t>
  </si>
  <si>
    <t>312_P3_D3</t>
  </si>
  <si>
    <t>312_P3_D1</t>
  </si>
  <si>
    <t>312_P2_D1</t>
  </si>
  <si>
    <t>312_P2</t>
  </si>
  <si>
    <t>312_P2_D2</t>
  </si>
  <si>
    <t>312_P1_D4</t>
  </si>
  <si>
    <t>312_P1</t>
  </si>
  <si>
    <t>312_P1_D1</t>
  </si>
  <si>
    <t>312_P1_D3</t>
  </si>
  <si>
    <t>312_P1_D2</t>
  </si>
  <si>
    <t>311_P3_D2</t>
  </si>
  <si>
    <t>311_P3</t>
  </si>
  <si>
    <t>311_P3_D1</t>
  </si>
  <si>
    <t>311_P2_D2</t>
  </si>
  <si>
    <t>311_P2</t>
  </si>
  <si>
    <t>311_P2_D1</t>
  </si>
  <si>
    <t>311_P1_D2</t>
  </si>
  <si>
    <t>311_P1</t>
  </si>
  <si>
    <t>311_P1_D1</t>
  </si>
  <si>
    <t>311_P1_D3</t>
  </si>
  <si>
    <t>310_P4_D1</t>
  </si>
  <si>
    <t>310_P4</t>
  </si>
  <si>
    <t>310_P4_D2</t>
  </si>
  <si>
    <t>310_P2_D1</t>
  </si>
  <si>
    <t>310_P2</t>
  </si>
  <si>
    <t>310_P2_D2</t>
  </si>
  <si>
    <t>310_P2_D3</t>
  </si>
  <si>
    <t>310_P1_D2</t>
  </si>
  <si>
    <t>310_P1</t>
  </si>
  <si>
    <t>310_P1_D1</t>
  </si>
  <si>
    <t>31_P2_D2</t>
  </si>
  <si>
    <t>31_P2</t>
  </si>
  <si>
    <t>31_P2_D1</t>
  </si>
  <si>
    <t>31_P1_D1</t>
  </si>
  <si>
    <t>31_P1</t>
  </si>
  <si>
    <t>31_P1_D2</t>
  </si>
  <si>
    <t>31_P1_D3</t>
  </si>
  <si>
    <t>309_P5_D1</t>
  </si>
  <si>
    <t>309_P5</t>
  </si>
  <si>
    <t>309_P5_D2</t>
  </si>
  <si>
    <t>309_P4_D1</t>
  </si>
  <si>
    <t>309_P4</t>
  </si>
  <si>
    <t>309_P4_D2</t>
  </si>
  <si>
    <t>309_P3_D1</t>
  </si>
  <si>
    <t>309_P3</t>
  </si>
  <si>
    <t>309_P3_D2</t>
  </si>
  <si>
    <t>309_P2_D1</t>
  </si>
  <si>
    <t>309_P2</t>
  </si>
  <si>
    <t>309_P2_D2</t>
  </si>
  <si>
    <t>309_P1_D2</t>
  </si>
  <si>
    <t>309_P1</t>
  </si>
  <si>
    <t>309_P1_D1</t>
  </si>
  <si>
    <t>308_P5_D2</t>
  </si>
  <si>
    <t>308_P5</t>
  </si>
  <si>
    <t>308_P5_D1</t>
  </si>
  <si>
    <t>308_P4_D1</t>
  </si>
  <si>
    <t>308_P4</t>
  </si>
  <si>
    <t>308_P4_D2</t>
  </si>
  <si>
    <t>308_P3_D1</t>
  </si>
  <si>
    <t>308_P3</t>
  </si>
  <si>
    <t>308_P3_D2</t>
  </si>
  <si>
    <t>308_P2_D1</t>
  </si>
  <si>
    <t>308_P2</t>
  </si>
  <si>
    <t>308_P2_D2</t>
  </si>
  <si>
    <t>307_P2_D2</t>
  </si>
  <si>
    <t>307_P2</t>
  </si>
  <si>
    <t>307_P2_D1</t>
  </si>
  <si>
    <t>307_P1_D1</t>
  </si>
  <si>
    <t>307_P1</t>
  </si>
  <si>
    <t>307_P1_D2</t>
  </si>
  <si>
    <t>306_P3_D2</t>
  </si>
  <si>
    <t>306_P3</t>
  </si>
  <si>
    <t>306_P3_D1</t>
  </si>
  <si>
    <t>306_P2_D2</t>
  </si>
  <si>
    <t>306_P2</t>
  </si>
  <si>
    <t>306_P2_D1</t>
  </si>
  <si>
    <t>306_P1_D2</t>
  </si>
  <si>
    <t>306_P1</t>
  </si>
  <si>
    <t>306_P1_D1</t>
  </si>
  <si>
    <t>305_P3_D1</t>
  </si>
  <si>
    <t>305_P3</t>
  </si>
  <si>
    <t>305_P3_D2</t>
  </si>
  <si>
    <t>305_P2_D1</t>
  </si>
  <si>
    <t>305_P2</t>
  </si>
  <si>
    <t>305_P2_D2</t>
  </si>
  <si>
    <t>305_P1_D2</t>
  </si>
  <si>
    <t>305_P1</t>
  </si>
  <si>
    <t>305_P1_D1</t>
  </si>
  <si>
    <t>304_P2_D2</t>
  </si>
  <si>
    <t>304_P2</t>
  </si>
  <si>
    <t>304_P2_D1</t>
  </si>
  <si>
    <t>304_P2_D3</t>
  </si>
  <si>
    <t>304_P1_D2</t>
  </si>
  <si>
    <t>304_P1</t>
  </si>
  <si>
    <t>304_P1_D1</t>
  </si>
  <si>
    <t>304_P1_D3</t>
  </si>
  <si>
    <t>303_P3_D3</t>
  </si>
  <si>
    <t>303_P3</t>
  </si>
  <si>
    <t>303_P3_D1</t>
  </si>
  <si>
    <t>303_P3_D2</t>
  </si>
  <si>
    <t>303_P2_D3</t>
  </si>
  <si>
    <t>303_P2</t>
  </si>
  <si>
    <t>303_P2_D2</t>
  </si>
  <si>
    <t>303_P2_D1</t>
  </si>
  <si>
    <t>303_P1_D2</t>
  </si>
  <si>
    <t>303_P1</t>
  </si>
  <si>
    <t>303_P1_D1</t>
  </si>
  <si>
    <t>303_P1_D3</t>
  </si>
  <si>
    <t>302_P2_D2</t>
  </si>
  <si>
    <t>302_P2</t>
  </si>
  <si>
    <t>302_P2_D1</t>
  </si>
  <si>
    <t>302_P2_D3</t>
  </si>
  <si>
    <t>302_P1_D2</t>
  </si>
  <si>
    <t>302_P1</t>
  </si>
  <si>
    <t>302_P1_D1</t>
  </si>
  <si>
    <t>302_P1_D3</t>
  </si>
  <si>
    <t>301_P4_D2</t>
  </si>
  <si>
    <t>301_P4</t>
  </si>
  <si>
    <t>301_P4_D3</t>
  </si>
  <si>
    <t>301_P4_D1</t>
  </si>
  <si>
    <t>301_P3_D3</t>
  </si>
  <si>
    <t>301_P3</t>
  </si>
  <si>
    <t>301_P3_D2</t>
  </si>
  <si>
    <t>301_P3_D1</t>
  </si>
  <si>
    <t>301_P3_D4</t>
  </si>
  <si>
    <t>301_P2_D1</t>
  </si>
  <si>
    <t>301_P2</t>
  </si>
  <si>
    <t>301_P2_D2</t>
  </si>
  <si>
    <t>301_P2_D4</t>
  </si>
  <si>
    <t>301_P2_D3</t>
  </si>
  <si>
    <t>301_P1_D4</t>
  </si>
  <si>
    <t>301_P1</t>
  </si>
  <si>
    <t>301_P1_D2</t>
  </si>
  <si>
    <t>301_P1_D1</t>
  </si>
  <si>
    <t>301_P1_D3</t>
  </si>
  <si>
    <t>300_P4_D2</t>
  </si>
  <si>
    <t>300_P4</t>
  </si>
  <si>
    <t>300_P4_D3</t>
  </si>
  <si>
    <t>300_P4_D1</t>
  </si>
  <si>
    <t>300_P3_D1</t>
  </si>
  <si>
    <t>300_P3</t>
  </si>
  <si>
    <t>300_P3_D2</t>
  </si>
  <si>
    <t>300_P3_D3</t>
  </si>
  <si>
    <t>300_P2_D3</t>
  </si>
  <si>
    <t>300_P2</t>
  </si>
  <si>
    <t>300_P2_D2</t>
  </si>
  <si>
    <t>300_P2_D1</t>
  </si>
  <si>
    <t>300_P1_D1</t>
  </si>
  <si>
    <t>300_P1</t>
  </si>
  <si>
    <t>300_P1_D2</t>
  </si>
  <si>
    <t>300_P1_D3</t>
  </si>
  <si>
    <t>30_P5_D2</t>
  </si>
  <si>
    <t>30_P5</t>
  </si>
  <si>
    <t>30_P5_D1</t>
  </si>
  <si>
    <t>30_P2_D4</t>
  </si>
  <si>
    <t>30_P2</t>
  </si>
  <si>
    <t>30_P2_D2</t>
  </si>
  <si>
    <t>30_P2_D3</t>
  </si>
  <si>
    <t>30_P2_D1</t>
  </si>
  <si>
    <t>30_P1_D1</t>
  </si>
  <si>
    <t>30_P1</t>
  </si>
  <si>
    <t>30_P1_D2</t>
  </si>
  <si>
    <t>3_P2_D1</t>
  </si>
  <si>
    <t>3_P2</t>
  </si>
  <si>
    <t>3_P2_D3</t>
  </si>
  <si>
    <t>3_P2_D2</t>
  </si>
  <si>
    <t>3_P1_D1</t>
  </si>
  <si>
    <t>3_P1</t>
  </si>
  <si>
    <t>3_P1_D3</t>
  </si>
  <si>
    <t>3_P1_D2</t>
  </si>
  <si>
    <t>299_P4_D2</t>
  </si>
  <si>
    <t>299_P4</t>
  </si>
  <si>
    <t>299_P4_D1</t>
  </si>
  <si>
    <t>299_P3_D1</t>
  </si>
  <si>
    <t>299_P3</t>
  </si>
  <si>
    <t>299_P3_D2</t>
  </si>
  <si>
    <t>299_P2_D2</t>
  </si>
  <si>
    <t>299_P2</t>
  </si>
  <si>
    <t>299_P2_D1</t>
  </si>
  <si>
    <t>299_P1_D1</t>
  </si>
  <si>
    <t>299_P1</t>
  </si>
  <si>
    <t>299_P1_D2</t>
  </si>
  <si>
    <t>298_P3_D3</t>
  </si>
  <si>
    <t>298_P3</t>
  </si>
  <si>
    <t>298_P3_D1</t>
  </si>
  <si>
    <t>298_P3_D2</t>
  </si>
  <si>
    <t>298_P2_D3</t>
  </si>
  <si>
    <t>298_P2</t>
  </si>
  <si>
    <t>298_P2_D1</t>
  </si>
  <si>
    <t>298_P2_D2</t>
  </si>
  <si>
    <t>298_P1_D1</t>
  </si>
  <si>
    <t>298_P1</t>
  </si>
  <si>
    <t>298_P1_D2</t>
  </si>
  <si>
    <t>297_P2_D2</t>
  </si>
  <si>
    <t>297_P2</t>
  </si>
  <si>
    <t>297_P2_D1</t>
  </si>
  <si>
    <t>297_P1_D2</t>
  </si>
  <si>
    <t>297_P1</t>
  </si>
  <si>
    <t>297_P1_D1</t>
  </si>
  <si>
    <t>297_P1_D3</t>
  </si>
  <si>
    <t>296_P2_D1</t>
  </si>
  <si>
    <t>296_P2</t>
  </si>
  <si>
    <t>296_P2_D2</t>
  </si>
  <si>
    <t>296_P1_D3</t>
  </si>
  <si>
    <t>296_P1</t>
  </si>
  <si>
    <t>296_P1_D1</t>
  </si>
  <si>
    <t>296_P1_D2</t>
  </si>
  <si>
    <t>295_P4_D1</t>
  </si>
  <si>
    <t>295_P4</t>
  </si>
  <si>
    <t>295_P4_D3</t>
  </si>
  <si>
    <t>295_P4_D2</t>
  </si>
  <si>
    <t>295_P1_D1</t>
  </si>
  <si>
    <t>295_P1</t>
  </si>
  <si>
    <t>295_P1_D3</t>
  </si>
  <si>
    <t>295_P1_D4</t>
  </si>
  <si>
    <t>295_P1_D2</t>
  </si>
  <si>
    <t>294_P4_D2</t>
  </si>
  <si>
    <t>294_P4</t>
  </si>
  <si>
    <t>294_P4_D1</t>
  </si>
  <si>
    <t>294_P3_D1</t>
  </si>
  <si>
    <t>294_P3</t>
  </si>
  <si>
    <t>294_P3_D3</t>
  </si>
  <si>
    <t>294_P3_D2</t>
  </si>
  <si>
    <t>294_P2_D1</t>
  </si>
  <si>
    <t>294_P2</t>
  </si>
  <si>
    <t>294_P2_D2</t>
  </si>
  <si>
    <t>294_P1_D3</t>
  </si>
  <si>
    <t>294_P1</t>
  </si>
  <si>
    <t>294_P1_D1</t>
  </si>
  <si>
    <t>294_P1_D2</t>
  </si>
  <si>
    <t>293_P2_D2</t>
  </si>
  <si>
    <t>293_P2</t>
  </si>
  <si>
    <t>293_P2_D1</t>
  </si>
  <si>
    <t>293_P1_D1</t>
  </si>
  <si>
    <t>293_P1</t>
  </si>
  <si>
    <t>293_P1_D2</t>
  </si>
  <si>
    <t>292_P4_D1</t>
  </si>
  <si>
    <t>292_P4</t>
  </si>
  <si>
    <t>292_P4_D2</t>
  </si>
  <si>
    <t>292_P3_D1</t>
  </si>
  <si>
    <t>292_P3</t>
  </si>
  <si>
    <t>292_P3_D2</t>
  </si>
  <si>
    <t>292_P2_D2</t>
  </si>
  <si>
    <t>292_P2</t>
  </si>
  <si>
    <t>292_P2_D1</t>
  </si>
  <si>
    <t>292_P1_D1</t>
  </si>
  <si>
    <t>292_P1</t>
  </si>
  <si>
    <t>292_P1_D2</t>
  </si>
  <si>
    <t>291_P2_D1</t>
  </si>
  <si>
    <t>291_P2</t>
  </si>
  <si>
    <t>291_P2_D2</t>
  </si>
  <si>
    <t>291_P1_D4</t>
  </si>
  <si>
    <t>291_P1</t>
  </si>
  <si>
    <t>291_P1_D1</t>
  </si>
  <si>
    <t>291_P1_D3</t>
  </si>
  <si>
    <t>291_P1_D2</t>
  </si>
  <si>
    <t>290_P3_D1</t>
  </si>
  <si>
    <t>290_P3</t>
  </si>
  <si>
    <t>290_P3_D2</t>
  </si>
  <si>
    <t>290_P2_D2</t>
  </si>
  <si>
    <t>290_P2</t>
  </si>
  <si>
    <t>290_P2_D1</t>
  </si>
  <si>
    <t>290_P1_D1</t>
  </si>
  <si>
    <t>290_P1</t>
  </si>
  <si>
    <t>290_P1_D2</t>
  </si>
  <si>
    <t>29_P3_D2</t>
  </si>
  <si>
    <t>29_P3</t>
  </si>
  <si>
    <t>29_P3_D1</t>
  </si>
  <si>
    <t>29_P2_D1</t>
  </si>
  <si>
    <t>29_P2</t>
  </si>
  <si>
    <t>29_P2_D2</t>
  </si>
  <si>
    <t>29_P1_D1</t>
  </si>
  <si>
    <t>29_P1</t>
  </si>
  <si>
    <t>29_P1_D2</t>
  </si>
  <si>
    <t>289_P4_D1</t>
  </si>
  <si>
    <t>289_P4</t>
  </si>
  <si>
    <t>289_P4_D2</t>
  </si>
  <si>
    <t>289_P3_D2</t>
  </si>
  <si>
    <t>289_P3</t>
  </si>
  <si>
    <t>289_P3_D1</t>
  </si>
  <si>
    <t>289_P2_D2</t>
  </si>
  <si>
    <t>289_P2</t>
  </si>
  <si>
    <t>289_P2_D1</t>
  </si>
  <si>
    <t>289_P1_D1</t>
  </si>
  <si>
    <t>289_P1</t>
  </si>
  <si>
    <t>289_P1_D3</t>
  </si>
  <si>
    <t>289_P1_D2</t>
  </si>
  <si>
    <t>288_P2_D2</t>
  </si>
  <si>
    <t>288_P2</t>
  </si>
  <si>
    <t>288_P2_D1</t>
  </si>
  <si>
    <t>288_P1_D1</t>
  </si>
  <si>
    <t>288_P1</t>
  </si>
  <si>
    <t>288_P1_D2</t>
  </si>
  <si>
    <t>287_P4_D1</t>
  </si>
  <si>
    <t>287_P4</t>
  </si>
  <si>
    <t>287_P4_D2</t>
  </si>
  <si>
    <t>287_P3_D1</t>
  </si>
  <si>
    <t>287_P3</t>
  </si>
  <si>
    <t>287_P3_D2</t>
  </si>
  <si>
    <t>287_P2_D1</t>
  </si>
  <si>
    <t>287_P2</t>
  </si>
  <si>
    <t>287_P2_D2</t>
  </si>
  <si>
    <t>287_P1_D1</t>
  </si>
  <si>
    <t>287_P1</t>
  </si>
  <si>
    <t>287_P1_D3</t>
  </si>
  <si>
    <t>287_P1_D2</t>
  </si>
  <si>
    <t>286_P2_D1</t>
  </si>
  <si>
    <t>286_P2</t>
  </si>
  <si>
    <t>286_P2_D2</t>
  </si>
  <si>
    <t>286_P1_D3</t>
  </si>
  <si>
    <t>286_P1</t>
  </si>
  <si>
    <t>286_P1_D1</t>
  </si>
  <si>
    <t>286_P1_D2</t>
  </si>
  <si>
    <t>285_P3_D1</t>
  </si>
  <si>
    <t>285_P3</t>
  </si>
  <si>
    <t>285_P3_D2</t>
  </si>
  <si>
    <t>285_P2_D2</t>
  </si>
  <si>
    <t>285_P2</t>
  </si>
  <si>
    <t>285_P2_D4</t>
  </si>
  <si>
    <t>285_P2_D1</t>
  </si>
  <si>
    <t>285_P2_D3</t>
  </si>
  <si>
    <t>285_P1_D4</t>
  </si>
  <si>
    <t>285_P1</t>
  </si>
  <si>
    <t>285_P1_D3</t>
  </si>
  <si>
    <t>285_P1_D1</t>
  </si>
  <si>
    <t>285_P1_D2</t>
  </si>
  <si>
    <t>284_P3_D2</t>
  </si>
  <si>
    <t>284_P3</t>
  </si>
  <si>
    <t>284_P3_D1</t>
  </si>
  <si>
    <t>284_P2_D1</t>
  </si>
  <si>
    <t>284_P2</t>
  </si>
  <si>
    <t>284_P2_D2</t>
  </si>
  <si>
    <t>284_P1_D2</t>
  </si>
  <si>
    <t>284_P1</t>
  </si>
  <si>
    <t>284_P1_D1</t>
  </si>
  <si>
    <t>283_P3_D1</t>
  </si>
  <si>
    <t>283_P3</t>
  </si>
  <si>
    <t>283_P3_D2</t>
  </si>
  <si>
    <t>283_P3_D3</t>
  </si>
  <si>
    <t>283_P2_D1</t>
  </si>
  <si>
    <t>283_P2</t>
  </si>
  <si>
    <t>283_P2_D2</t>
  </si>
  <si>
    <t>283_P1_D1</t>
  </si>
  <si>
    <t>283_P1</t>
  </si>
  <si>
    <t>283_P1_D2</t>
  </si>
  <si>
    <t>283_P1_D3</t>
  </si>
  <si>
    <t>282_P5_D2</t>
  </si>
  <si>
    <t>282_P5</t>
  </si>
  <si>
    <t>282_P5_D3</t>
  </si>
  <si>
    <t>282_P5_D1</t>
  </si>
  <si>
    <t>282_P4_D2</t>
  </si>
  <si>
    <t>282_P4</t>
  </si>
  <si>
    <t>282_P4_D1</t>
  </si>
  <si>
    <t>282_P3_D2</t>
  </si>
  <si>
    <t>282_P3</t>
  </si>
  <si>
    <t>282_P3_D1</t>
  </si>
  <si>
    <t>282_P2_D1</t>
  </si>
  <si>
    <t>282_P2</t>
  </si>
  <si>
    <t>282_P2_D2</t>
  </si>
  <si>
    <t>282_P1_D2</t>
  </si>
  <si>
    <t>282_P1</t>
  </si>
  <si>
    <t>282_P1_D1</t>
  </si>
  <si>
    <t>281_P3_D2</t>
  </si>
  <si>
    <t>281_P3</t>
  </si>
  <si>
    <t>281_P3_D1</t>
  </si>
  <si>
    <t>281_P2_D1</t>
  </si>
  <si>
    <t>281_P2</t>
  </si>
  <si>
    <t>281_P2_D3</t>
  </si>
  <si>
    <t>281_P2_D2</t>
  </si>
  <si>
    <t>281_P1_D1</t>
  </si>
  <si>
    <t>281_P1</t>
  </si>
  <si>
    <t>281_P1_D2</t>
  </si>
  <si>
    <t>280_P3_D1</t>
  </si>
  <si>
    <t>280_P3</t>
  </si>
  <si>
    <t>280_P3_D2</t>
  </si>
  <si>
    <t>280_P2_D1</t>
  </si>
  <si>
    <t>280_P2</t>
  </si>
  <si>
    <t>280_P2_D2</t>
  </si>
  <si>
    <t>280_P1_D1</t>
  </si>
  <si>
    <t>280_P1</t>
  </si>
  <si>
    <t>280_P1_D2</t>
  </si>
  <si>
    <t>28_P2_D2</t>
  </si>
  <si>
    <t>28_P2</t>
  </si>
  <si>
    <t>28_P2_D1</t>
  </si>
  <si>
    <t>28_P1_D2</t>
  </si>
  <si>
    <t>28_P1</t>
  </si>
  <si>
    <t>28_P1_D1</t>
  </si>
  <si>
    <t>279_P2_D1</t>
  </si>
  <si>
    <t>279_P2</t>
  </si>
  <si>
    <t>279_P2_D2</t>
  </si>
  <si>
    <t>279_P1_D2</t>
  </si>
  <si>
    <t>279_P1</t>
  </si>
  <si>
    <t>279_P1_D1</t>
  </si>
  <si>
    <t>278_P3_D2</t>
  </si>
  <si>
    <t>278_P3</t>
  </si>
  <si>
    <t>278_P3_D1</t>
  </si>
  <si>
    <t>278_P3_D3</t>
  </si>
  <si>
    <t>278_P2_D1</t>
  </si>
  <si>
    <t>278_P2</t>
  </si>
  <si>
    <t>278_P2_D2</t>
  </si>
  <si>
    <t>278_P1_D2</t>
  </si>
  <si>
    <t>278_P1</t>
  </si>
  <si>
    <t>278_P1_D1</t>
  </si>
  <si>
    <t>277_P2_D2</t>
  </si>
  <si>
    <t>277_P2</t>
  </si>
  <si>
    <t>277_P2_D1</t>
  </si>
  <si>
    <t>277_P1_D2</t>
  </si>
  <si>
    <t>277_P1</t>
  </si>
  <si>
    <t>277_P1_D1</t>
  </si>
  <si>
    <t>276_P2_D3</t>
  </si>
  <si>
    <t>276_P2</t>
  </si>
  <si>
    <t>276_P2_D1</t>
  </si>
  <si>
    <t>276_P2_D2</t>
  </si>
  <si>
    <t>276_P1_D2</t>
  </si>
  <si>
    <t>276_P1</t>
  </si>
  <si>
    <t>276_P1_D1</t>
  </si>
  <si>
    <t>275_P2_D3</t>
  </si>
  <si>
    <t>275_P2</t>
  </si>
  <si>
    <t>275_P2_D2</t>
  </si>
  <si>
    <t>275_P2_D1</t>
  </si>
  <si>
    <t>275_P1_D1</t>
  </si>
  <si>
    <t>275_P1</t>
  </si>
  <si>
    <t>275_P1_D2</t>
  </si>
  <si>
    <t>274_P3_D2</t>
  </si>
  <si>
    <t>274_P3</t>
  </si>
  <si>
    <t>274_P3_D4</t>
  </si>
  <si>
    <t>274_P3_D1</t>
  </si>
  <si>
    <t>274_P3_D3</t>
  </si>
  <si>
    <t>274_P2_D3</t>
  </si>
  <si>
    <t>274_P2</t>
  </si>
  <si>
    <t>274_P2_D2</t>
  </si>
  <si>
    <t>274_P2_D1</t>
  </si>
  <si>
    <t>273_P3_D1</t>
  </si>
  <si>
    <t>273_P3</t>
  </si>
  <si>
    <t>273_P3_D2</t>
  </si>
  <si>
    <t>273_P1_D3</t>
  </si>
  <si>
    <t>273_P1</t>
  </si>
  <si>
    <t>273_P1_D2</t>
  </si>
  <si>
    <t>273_P1_D1</t>
  </si>
  <si>
    <t>272_P3_D2</t>
  </si>
  <si>
    <t>272_P3</t>
  </si>
  <si>
    <t>272_P3_D1</t>
  </si>
  <si>
    <t>272_P2_D2</t>
  </si>
  <si>
    <t>272_P2</t>
  </si>
  <si>
    <t>272_P2_D3</t>
  </si>
  <si>
    <t>272_P2_D1</t>
  </si>
  <si>
    <t>272_P1_D1</t>
  </si>
  <si>
    <t>272_P1</t>
  </si>
  <si>
    <t>272_P1_D2</t>
  </si>
  <si>
    <t>271_P3_D1</t>
  </si>
  <si>
    <t>271_P3</t>
  </si>
  <si>
    <t>271_P3_D2</t>
  </si>
  <si>
    <t>271_P2_D2</t>
  </si>
  <si>
    <t>271_P2</t>
  </si>
  <si>
    <t>271_P2_D1</t>
  </si>
  <si>
    <t>271_P1_D2</t>
  </si>
  <si>
    <t>271_P1</t>
  </si>
  <si>
    <t>271_P1_D3</t>
  </si>
  <si>
    <t>271_P1_D1</t>
  </si>
  <si>
    <t>270_P4_D2</t>
  </si>
  <si>
    <t>270_P4</t>
  </si>
  <si>
    <t>270_P4_D1</t>
  </si>
  <si>
    <t>270_P3_D2</t>
  </si>
  <si>
    <t>270_P3</t>
  </si>
  <si>
    <t>270_P3_D1</t>
  </si>
  <si>
    <t>270_P2_D2</t>
  </si>
  <si>
    <t>270_P2</t>
  </si>
  <si>
    <t>270_P2_D1</t>
  </si>
  <si>
    <t>270_P1_D2</t>
  </si>
  <si>
    <t>270_P1</t>
  </si>
  <si>
    <t>270_P1_D1</t>
  </si>
  <si>
    <t>27_P1_D2</t>
  </si>
  <si>
    <t>27_P1</t>
  </si>
  <si>
    <t>27_P1_D1</t>
  </si>
  <si>
    <t>269_P2_D1</t>
  </si>
  <si>
    <t>269_P2</t>
  </si>
  <si>
    <t>269_P2_D2</t>
  </si>
  <si>
    <t>269_P1_D2</t>
  </si>
  <si>
    <t>269_P1</t>
  </si>
  <si>
    <t>269_P1_D1</t>
  </si>
  <si>
    <t>269_P1_D3</t>
  </si>
  <si>
    <t>268_P2_D1</t>
  </si>
  <si>
    <t>268_P2</t>
  </si>
  <si>
    <t>268_P2_D2</t>
  </si>
  <si>
    <t>268_P1_D4</t>
  </si>
  <si>
    <t>268_P1</t>
  </si>
  <si>
    <t>268_P1_D2</t>
  </si>
  <si>
    <t>268_P1_D3</t>
  </si>
  <si>
    <t>268_P1_D1</t>
  </si>
  <si>
    <t>268_P1_D5</t>
  </si>
  <si>
    <t>268_P1_D6</t>
  </si>
  <si>
    <t>267_P3_D1</t>
  </si>
  <si>
    <t>267_P3</t>
  </si>
  <si>
    <t>267_P3_D2</t>
  </si>
  <si>
    <t>267_P2_D2</t>
  </si>
  <si>
    <t>267_P2</t>
  </si>
  <si>
    <t>267_P2_D1</t>
  </si>
  <si>
    <t>267_P1_D3</t>
  </si>
  <si>
    <t>267_P1</t>
  </si>
  <si>
    <t>267_P1_D2</t>
  </si>
  <si>
    <t>267_P1_D1</t>
  </si>
  <si>
    <t>266_P4_D2</t>
  </si>
  <si>
    <t>266_P4</t>
  </si>
  <si>
    <t>266_P4_D1</t>
  </si>
  <si>
    <t>266_P3_D1</t>
  </si>
  <si>
    <t>266_P3</t>
  </si>
  <si>
    <t>266_P3_D2</t>
  </si>
  <si>
    <t>266_P2_D3</t>
  </si>
  <si>
    <t>266_P2</t>
  </si>
  <si>
    <t>266_P2_D2</t>
  </si>
  <si>
    <t>266_P2_D1</t>
  </si>
  <si>
    <t>266_P1_D1</t>
  </si>
  <si>
    <t>266_P1</t>
  </si>
  <si>
    <t>266_P1_D2</t>
  </si>
  <si>
    <t>265_P2_D2</t>
  </si>
  <si>
    <t>265_P2</t>
  </si>
  <si>
    <t>265_P2_D1</t>
  </si>
  <si>
    <t>265_P1_D2</t>
  </si>
  <si>
    <t>265_P1</t>
  </si>
  <si>
    <t>265_P1_D1</t>
  </si>
  <si>
    <t>264_P4_D2</t>
  </si>
  <si>
    <t>264_P4</t>
  </si>
  <si>
    <t>264_P4_D1</t>
  </si>
  <si>
    <t>264_P3_D2</t>
  </si>
  <si>
    <t>264_P3</t>
  </si>
  <si>
    <t>264_P3_D1</t>
  </si>
  <si>
    <t>264_P2_D3</t>
  </si>
  <si>
    <t>264_P2</t>
  </si>
  <si>
    <t>264_P2_D2</t>
  </si>
  <si>
    <t>264_P2_D1</t>
  </si>
  <si>
    <t>264_P1_D2</t>
  </si>
  <si>
    <t>264_P1</t>
  </si>
  <si>
    <t>264_P1_D1</t>
  </si>
  <si>
    <t>263_P3_D2</t>
  </si>
  <si>
    <t>263_P3</t>
  </si>
  <si>
    <t>263_P3_D1</t>
  </si>
  <si>
    <t>263_P2_D2</t>
  </si>
  <si>
    <t>263_P2</t>
  </si>
  <si>
    <t>263_P2_D1</t>
  </si>
  <si>
    <t>263_P1_D2</t>
  </si>
  <si>
    <t>263_P1</t>
  </si>
  <si>
    <t>263_P1_D1</t>
  </si>
  <si>
    <t>262_P5_D2</t>
  </si>
  <si>
    <t>262_P5</t>
  </si>
  <si>
    <t>262_P5_D1</t>
  </si>
  <si>
    <t>262_P3_D1</t>
  </si>
  <si>
    <t>262_P3</t>
  </si>
  <si>
    <t>262_P3_D2</t>
  </si>
  <si>
    <t>262_P2_D2</t>
  </si>
  <si>
    <t>262_P2</t>
  </si>
  <si>
    <t>262_P2_D1</t>
  </si>
  <si>
    <t>261_P1_D3</t>
  </si>
  <si>
    <t>261_P1</t>
  </si>
  <si>
    <t>261_P1_D2</t>
  </si>
  <si>
    <t>261_P1_D1</t>
  </si>
  <si>
    <t>260_P3_D2</t>
  </si>
  <si>
    <t>260_P3</t>
  </si>
  <si>
    <t>260_P3_D1</t>
  </si>
  <si>
    <t>260_P2_D2</t>
  </si>
  <si>
    <t>260_P2</t>
  </si>
  <si>
    <t>260_P2_D1</t>
  </si>
  <si>
    <t>260_P1_D1</t>
  </si>
  <si>
    <t>260_P1</t>
  </si>
  <si>
    <t>260_P1_D2</t>
  </si>
  <si>
    <t>26_P3_D2</t>
  </si>
  <si>
    <t>26_P3</t>
  </si>
  <si>
    <t>26_P3_D4</t>
  </si>
  <si>
    <t>26_P3_D1</t>
  </si>
  <si>
    <t>26_P3_D3</t>
  </si>
  <si>
    <t>26_P2_D2</t>
  </si>
  <si>
    <t>26_P2</t>
  </si>
  <si>
    <t>26_P2_D1</t>
  </si>
  <si>
    <t>26_P1_D1</t>
  </si>
  <si>
    <t>26_P1</t>
  </si>
  <si>
    <t>26_P1_D2</t>
  </si>
  <si>
    <t>259_P2_D2</t>
  </si>
  <si>
    <t>259_P2</t>
  </si>
  <si>
    <t>259_P2_D1</t>
  </si>
  <si>
    <t>259_P1_D1</t>
  </si>
  <si>
    <t>259_P1</t>
  </si>
  <si>
    <t>259_P1_D2</t>
  </si>
  <si>
    <t>258_P4_D2</t>
  </si>
  <si>
    <t>258_P4</t>
  </si>
  <si>
    <t>258_P4_D1</t>
  </si>
  <si>
    <t>258_P3_D2</t>
  </si>
  <si>
    <t>258_P3</t>
  </si>
  <si>
    <t>258_P3_D1</t>
  </si>
  <si>
    <t>258_P2_D1</t>
  </si>
  <si>
    <t>258_P2</t>
  </si>
  <si>
    <t>258_P2_D2</t>
  </si>
  <si>
    <t>258_P1_D1</t>
  </si>
  <si>
    <t>258_P1</t>
  </si>
  <si>
    <t>258_P1_D2</t>
  </si>
  <si>
    <t>257_P3_D2</t>
  </si>
  <si>
    <t>257_P3</t>
  </si>
  <si>
    <t>257_P3_D1</t>
  </si>
  <si>
    <t>257_P2_D1</t>
  </si>
  <si>
    <t>257_P2</t>
  </si>
  <si>
    <t>257_P2_D2</t>
  </si>
  <si>
    <t>257_P1_D1</t>
  </si>
  <si>
    <t>257_P1</t>
  </si>
  <si>
    <t>257_P1_D2</t>
  </si>
  <si>
    <t>256_P4_D2</t>
  </si>
  <si>
    <t>256_P4</t>
  </si>
  <si>
    <t>256_P4_D1</t>
  </si>
  <si>
    <t>256_P3_D1</t>
  </si>
  <si>
    <t>256_P3</t>
  </si>
  <si>
    <t>256_P3_D2</t>
  </si>
  <si>
    <t>256_P3_D3</t>
  </si>
  <si>
    <t>256_P2_D2</t>
  </si>
  <si>
    <t>256_P2</t>
  </si>
  <si>
    <t>256_P2_D1</t>
  </si>
  <si>
    <t>256_P1_D3</t>
  </si>
  <si>
    <t>256_P1</t>
  </si>
  <si>
    <t>256_P1_D1</t>
  </si>
  <si>
    <t>256_P1_D2</t>
  </si>
  <si>
    <t>255_P4_D1</t>
  </si>
  <si>
    <t>255_P4</t>
  </si>
  <si>
    <t>255_P4_D2</t>
  </si>
  <si>
    <t>255_P3_D3</t>
  </si>
  <si>
    <t>255_P3</t>
  </si>
  <si>
    <t>255_P3_D1</t>
  </si>
  <si>
    <t>255_P3_D2</t>
  </si>
  <si>
    <t>255_P2_D2</t>
  </si>
  <si>
    <t>255_P2</t>
  </si>
  <si>
    <t>255_P2_D1</t>
  </si>
  <si>
    <t>255_P1_D2</t>
  </si>
  <si>
    <t>255_P1</t>
  </si>
  <si>
    <t>255_P1_D3</t>
  </si>
  <si>
    <t>255_P1_D1</t>
  </si>
  <si>
    <t>254_P4_D1</t>
  </si>
  <si>
    <t>254_P4</t>
  </si>
  <si>
    <t>254_P4_D2</t>
  </si>
  <si>
    <t>254_P3_D2</t>
  </si>
  <si>
    <t>254_P3</t>
  </si>
  <si>
    <t>254_P3_D1</t>
  </si>
  <si>
    <t>254_P2_D2</t>
  </si>
  <si>
    <t>254_P2</t>
  </si>
  <si>
    <t>254_P2_D1</t>
  </si>
  <si>
    <t>254_P1_D2</t>
  </si>
  <si>
    <t>254_P1</t>
  </si>
  <si>
    <t>254_P1_D3</t>
  </si>
  <si>
    <t>254_P1_D1</t>
  </si>
  <si>
    <t>253_P3_D1</t>
  </si>
  <si>
    <t>253_P3</t>
  </si>
  <si>
    <t>253_P3_D2</t>
  </si>
  <si>
    <t>253_P2_D1</t>
  </si>
  <si>
    <t>253_P2</t>
  </si>
  <si>
    <t>253_P2_D2</t>
  </si>
  <si>
    <t>253_P1_D1</t>
  </si>
  <si>
    <t>253_P1</t>
  </si>
  <si>
    <t>253_P1_D2</t>
  </si>
  <si>
    <t>253_P1_D3</t>
  </si>
  <si>
    <t>252_P4_D1</t>
  </si>
  <si>
    <t>252_P4</t>
  </si>
  <si>
    <t>252_P4_D2</t>
  </si>
  <si>
    <t>252_P3_D1</t>
  </si>
  <si>
    <t>252_P3</t>
  </si>
  <si>
    <t>252_P3_D2</t>
  </si>
  <si>
    <t>252_P2_D3</t>
  </si>
  <si>
    <t>252_P2</t>
  </si>
  <si>
    <t>252_P2_D2</t>
  </si>
  <si>
    <t>252_P2_D1</t>
  </si>
  <si>
    <t>252_P1_D1</t>
  </si>
  <si>
    <t>252_P1</t>
  </si>
  <si>
    <t>252_P1_D2</t>
  </si>
  <si>
    <t>251_P4_D2</t>
  </si>
  <si>
    <t>251_P4</t>
  </si>
  <si>
    <t>251_P4_D1</t>
  </si>
  <si>
    <t>251_P3_D2</t>
  </si>
  <si>
    <t>251_P3</t>
  </si>
  <si>
    <t>251_P3_D1</t>
  </si>
  <si>
    <t>251_P2_D1</t>
  </si>
  <si>
    <t>251_P2</t>
  </si>
  <si>
    <t>251_P2_D2</t>
  </si>
  <si>
    <t>251_P1_D2</t>
  </si>
  <si>
    <t>251_P1</t>
  </si>
  <si>
    <t>251_P1_D3</t>
  </si>
  <si>
    <t>251_P1_D1</t>
  </si>
  <si>
    <t>250_P3_D2</t>
  </si>
  <si>
    <t>250_P3</t>
  </si>
  <si>
    <t>250_P3_D1</t>
  </si>
  <si>
    <t>250_P2_D2</t>
  </si>
  <si>
    <t>250_P2</t>
  </si>
  <si>
    <t>250_P2_D1</t>
  </si>
  <si>
    <t>250_P1_D1</t>
  </si>
  <si>
    <t>250_P1</t>
  </si>
  <si>
    <t>250_P1_D2</t>
  </si>
  <si>
    <t>250_P1_D3</t>
  </si>
  <si>
    <t>250_P1_D4</t>
  </si>
  <si>
    <t>25_P4_D2</t>
  </si>
  <si>
    <t>25_P4</t>
  </si>
  <si>
    <t>25_P4_D4</t>
  </si>
  <si>
    <t>25_P4_D1</t>
  </si>
  <si>
    <t>25_P4_D3</t>
  </si>
  <si>
    <t>25_P3_D2</t>
  </si>
  <si>
    <t>25_P3</t>
  </si>
  <si>
    <t>25_P3_D1</t>
  </si>
  <si>
    <t>25_P1_D1</t>
  </si>
  <si>
    <t>25_P1</t>
  </si>
  <si>
    <t>25_P1_D2</t>
  </si>
  <si>
    <t>249_P4_D1</t>
  </si>
  <si>
    <t>249_P4</t>
  </si>
  <si>
    <t>249_P4_D2</t>
  </si>
  <si>
    <t>249_P4_D3</t>
  </si>
  <si>
    <t>249_P2_D1</t>
  </si>
  <si>
    <t>249_P2</t>
  </si>
  <si>
    <t>249_P2_D2</t>
  </si>
  <si>
    <t>248_P3_D2</t>
  </si>
  <si>
    <t>248_P3</t>
  </si>
  <si>
    <t>248_P3_D1</t>
  </si>
  <si>
    <t>248_P2_D3</t>
  </si>
  <si>
    <t>248_P2</t>
  </si>
  <si>
    <t>248_P2_D1</t>
  </si>
  <si>
    <t>248_P2_D4</t>
  </si>
  <si>
    <t>248_P2_D2</t>
  </si>
  <si>
    <t>248_P1_D1</t>
  </si>
  <si>
    <t>248_P1</t>
  </si>
  <si>
    <t>248_P1_D2</t>
  </si>
  <si>
    <t>247_P3_D2</t>
  </si>
  <si>
    <t>247_P3</t>
  </si>
  <si>
    <t>247_P3_D1</t>
  </si>
  <si>
    <t>247_P2_D1</t>
  </si>
  <si>
    <t>247_P2</t>
  </si>
  <si>
    <t>247_P2_D2</t>
  </si>
  <si>
    <t>247_P1_D1</t>
  </si>
  <si>
    <t>247_P1</t>
  </si>
  <si>
    <t>247_P1_D2</t>
  </si>
  <si>
    <t>246_P2_D1</t>
  </si>
  <si>
    <t>246_P2</t>
  </si>
  <si>
    <t>246_P2_D2</t>
  </si>
  <si>
    <t>246_P1_D1</t>
  </si>
  <si>
    <t>246_P1</t>
  </si>
  <si>
    <t>246_P1_D2</t>
  </si>
  <si>
    <t>245_P1_D1</t>
  </si>
  <si>
    <t>245_P1</t>
  </si>
  <si>
    <t>245_P1_D2</t>
  </si>
  <si>
    <t>244_P3_D1</t>
  </si>
  <si>
    <t>244_P3</t>
  </si>
  <si>
    <t>244_P3_D2</t>
  </si>
  <si>
    <t>244_P2_D1</t>
  </si>
  <si>
    <t>244_P2</t>
  </si>
  <si>
    <t>244_P2_D2</t>
  </si>
  <si>
    <t>244_P1_D1</t>
  </si>
  <si>
    <t>244_P1</t>
  </si>
  <si>
    <t>244_P1_D2</t>
  </si>
  <si>
    <t>243_P3_D1</t>
  </si>
  <si>
    <t>243_P3</t>
  </si>
  <si>
    <t>243_P3_D2</t>
  </si>
  <si>
    <t>243_P2_D1</t>
  </si>
  <si>
    <t>243_P2</t>
  </si>
  <si>
    <t>243_P2_D2</t>
  </si>
  <si>
    <t>243_P1_D1</t>
  </si>
  <si>
    <t>243_P1</t>
  </si>
  <si>
    <t>243_P1_D2</t>
  </si>
  <si>
    <t>242_P2_D3</t>
  </si>
  <si>
    <t>242_P2</t>
  </si>
  <si>
    <t>242_P2_D2</t>
  </si>
  <si>
    <t>242_P2_D1</t>
  </si>
  <si>
    <t>242_P1_D1</t>
  </si>
  <si>
    <t>242_P1</t>
  </si>
  <si>
    <t>242_P1_D2</t>
  </si>
  <si>
    <t>241_P3_D2</t>
  </si>
  <si>
    <t>241_P3</t>
  </si>
  <si>
    <t>241_P3_D1</t>
  </si>
  <si>
    <t>241_P2_D2</t>
  </si>
  <si>
    <t>241_P2</t>
  </si>
  <si>
    <t>241_P2_D1</t>
  </si>
  <si>
    <t>241_P1_D2</t>
  </si>
  <si>
    <t>241_P1</t>
  </si>
  <si>
    <t>241_P1_D1</t>
  </si>
  <si>
    <t>240_P2_D1</t>
  </si>
  <si>
    <t>240_P2</t>
  </si>
  <si>
    <t>240_P2_D2</t>
  </si>
  <si>
    <t>240_P1_D2</t>
  </si>
  <si>
    <t>240_P1</t>
  </si>
  <si>
    <t>240_P1_D1</t>
  </si>
  <si>
    <t>24_P5_D2</t>
  </si>
  <si>
    <t>24_P5</t>
  </si>
  <si>
    <t>24_P5_D1</t>
  </si>
  <si>
    <t>24_P4_D1</t>
  </si>
  <si>
    <t>24_P4</t>
  </si>
  <si>
    <t>24_P4_D3</t>
  </si>
  <si>
    <t>24_P4_D2</t>
  </si>
  <si>
    <t>24_P3_D1</t>
  </si>
  <si>
    <t>24_P3</t>
  </si>
  <si>
    <t>24_P3_D2</t>
  </si>
  <si>
    <t>24_P3_D3</t>
  </si>
  <si>
    <t>24_P2_D4</t>
  </si>
  <si>
    <t>24_P2</t>
  </si>
  <si>
    <t>24_P2_D3</t>
  </si>
  <si>
    <t>24_P2_D2</t>
  </si>
  <si>
    <t>24_P2_D1</t>
  </si>
  <si>
    <t>24_P1_D2</t>
  </si>
  <si>
    <t>24_P1</t>
  </si>
  <si>
    <t>24_P1_D1</t>
  </si>
  <si>
    <t>239_P3_D2</t>
  </si>
  <si>
    <t>239_P3</t>
  </si>
  <si>
    <t>239_P3_D1</t>
  </si>
  <si>
    <t>239_P1_D2</t>
  </si>
  <si>
    <t>239_P1</t>
  </si>
  <si>
    <t>239_P1_D1</t>
  </si>
  <si>
    <t>238_P4_D1</t>
  </si>
  <si>
    <t>238_P4</t>
  </si>
  <si>
    <t>238_P4_D2</t>
  </si>
  <si>
    <t>238_P3_D1</t>
  </si>
  <si>
    <t>238_P3</t>
  </si>
  <si>
    <t>238_P3_D2</t>
  </si>
  <si>
    <t>238_P2_D1</t>
  </si>
  <si>
    <t>238_P2</t>
  </si>
  <si>
    <t>238_P2_D2</t>
  </si>
  <si>
    <t>238_P1_D4</t>
  </si>
  <si>
    <t>238_P1</t>
  </si>
  <si>
    <t>238_P1_D3</t>
  </si>
  <si>
    <t>238_P1_D1</t>
  </si>
  <si>
    <t>238_P1_D2</t>
  </si>
  <si>
    <t>237_P3_D2</t>
  </si>
  <si>
    <t>237_P3</t>
  </si>
  <si>
    <t>237_P3_D1</t>
  </si>
  <si>
    <t>237_P2_D2</t>
  </si>
  <si>
    <t>237_P2</t>
  </si>
  <si>
    <t>237_P2_D1</t>
  </si>
  <si>
    <t>237_P1_D2</t>
  </si>
  <si>
    <t>237_P1</t>
  </si>
  <si>
    <t>237_P1_D1</t>
  </si>
  <si>
    <t>236_P3_D1</t>
  </si>
  <si>
    <t>236_P3</t>
  </si>
  <si>
    <t>236_P3_D2</t>
  </si>
  <si>
    <t>236_P1_D2</t>
  </si>
  <si>
    <t>236_P1</t>
  </si>
  <si>
    <t>236_P1_D4</t>
  </si>
  <si>
    <t>236_P1_D1</t>
  </si>
  <si>
    <t>236_P1_D3</t>
  </si>
  <si>
    <t>235_P4_D2</t>
  </si>
  <si>
    <t>235_P4</t>
  </si>
  <si>
    <t>235_P4_D1</t>
  </si>
  <si>
    <t>235_P3_D2</t>
  </si>
  <si>
    <t>235_P3</t>
  </si>
  <si>
    <t>235_P3_D3</t>
  </si>
  <si>
    <t>235_P3_D1</t>
  </si>
  <si>
    <t>235_P3_D4</t>
  </si>
  <si>
    <t>235_P2_D1</t>
  </si>
  <si>
    <t>235_P2</t>
  </si>
  <si>
    <t>235_P2_D4</t>
  </si>
  <si>
    <t>235_P2_D3</t>
  </si>
  <si>
    <t>235_P2_D2</t>
  </si>
  <si>
    <t>235_P1_D4</t>
  </si>
  <si>
    <t>235_P1</t>
  </si>
  <si>
    <t>235_P1_D5</t>
  </si>
  <si>
    <t>235_P1_D3</t>
  </si>
  <si>
    <t>235_P1_D2</t>
  </si>
  <si>
    <t>235_P1_D1</t>
  </si>
  <si>
    <t>235_P1_D6</t>
  </si>
  <si>
    <t>234_P4_D1</t>
  </si>
  <si>
    <t>234_P4</t>
  </si>
  <si>
    <t>234_P4_D2</t>
  </si>
  <si>
    <t>234_P3_D2</t>
  </si>
  <si>
    <t>234_P3</t>
  </si>
  <si>
    <t>234_P3_D1</t>
  </si>
  <si>
    <t>234_P2_D2</t>
  </si>
  <si>
    <t>234_P2</t>
  </si>
  <si>
    <t>234_P2_D1</t>
  </si>
  <si>
    <t>234_P1_D2</t>
  </si>
  <si>
    <t>234_P1</t>
  </si>
  <si>
    <t>234_P1_D3</t>
  </si>
  <si>
    <t>234_P1_D1</t>
  </si>
  <si>
    <t>233_P2_D2</t>
  </si>
  <si>
    <t>233_P2</t>
  </si>
  <si>
    <t>233_P2_D1</t>
  </si>
  <si>
    <t>233_P1_D1</t>
  </si>
  <si>
    <t>233_P1</t>
  </si>
  <si>
    <t>233_P1_D2</t>
  </si>
  <si>
    <t>232_P5_D2</t>
  </si>
  <si>
    <t>232_P5</t>
  </si>
  <si>
    <t>232_P5_D1</t>
  </si>
  <si>
    <t>232_P3_D2</t>
  </si>
  <si>
    <t>232_P3</t>
  </si>
  <si>
    <t>232_P3_D1</t>
  </si>
  <si>
    <t>232_P2_D3</t>
  </si>
  <si>
    <t>232_P2</t>
  </si>
  <si>
    <t>232_P2_D4</t>
  </si>
  <si>
    <t>232_P2_D1</t>
  </si>
  <si>
    <t>232_P2_D2</t>
  </si>
  <si>
    <t>232_P1_D2</t>
  </si>
  <si>
    <t>232_P1</t>
  </si>
  <si>
    <t>232_P1_D1</t>
  </si>
  <si>
    <t>231_P3_D2</t>
  </si>
  <si>
    <t>231_P3</t>
  </si>
  <si>
    <t>231_P3_D1</t>
  </si>
  <si>
    <t>231_P1_D2</t>
  </si>
  <si>
    <t>231_P1</t>
  </si>
  <si>
    <t>231_P1_D3</t>
  </si>
  <si>
    <t>231_P1_D1</t>
  </si>
  <si>
    <t>MBALMAYO</t>
  </si>
  <si>
    <t>230_P4_D1</t>
  </si>
  <si>
    <t>230_P4</t>
  </si>
  <si>
    <t>230_P4_D2</t>
  </si>
  <si>
    <t>230_P3_D1</t>
  </si>
  <si>
    <t>230_P3</t>
  </si>
  <si>
    <t>230_P3_D3</t>
  </si>
  <si>
    <t>230_P3_D2</t>
  </si>
  <si>
    <t>230_P3_D4</t>
  </si>
  <si>
    <t>230_P2_D2</t>
  </si>
  <si>
    <t>230_P2</t>
  </si>
  <si>
    <t>230_P2_D1</t>
  </si>
  <si>
    <t>230_P1_D2</t>
  </si>
  <si>
    <t>230_P1</t>
  </si>
  <si>
    <t>230_P1_D1</t>
  </si>
  <si>
    <t>23_P2_D4</t>
  </si>
  <si>
    <t>23_P2</t>
  </si>
  <si>
    <t>23_P2_D1</t>
  </si>
  <si>
    <t>23_P2_D3</t>
  </si>
  <si>
    <t>23_P2_D2</t>
  </si>
  <si>
    <t>23_P1_D2</t>
  </si>
  <si>
    <t>23_P1</t>
  </si>
  <si>
    <t>23_P1_D1</t>
  </si>
  <si>
    <t>23_P1_D3</t>
  </si>
  <si>
    <t>229_P4_D2</t>
  </si>
  <si>
    <t>229_P4</t>
  </si>
  <si>
    <t>229_P4_D1</t>
  </si>
  <si>
    <t>229_P3_D2</t>
  </si>
  <si>
    <t>229_P3</t>
  </si>
  <si>
    <t>229_P3_D1</t>
  </si>
  <si>
    <t>229_P2_D2</t>
  </si>
  <si>
    <t>229_P2</t>
  </si>
  <si>
    <t>229_P2_D1</t>
  </si>
  <si>
    <t>229_P1_D1</t>
  </si>
  <si>
    <t>229_P1</t>
  </si>
  <si>
    <t>229_P1_D4</t>
  </si>
  <si>
    <t>229_P1_D2</t>
  </si>
  <si>
    <t>229_P1_D3</t>
  </si>
  <si>
    <t>228_P4_D2</t>
  </si>
  <si>
    <t>228_P4</t>
  </si>
  <si>
    <t>228_P4_D3</t>
  </si>
  <si>
    <t>228_P4_D1</t>
  </si>
  <si>
    <t>228_P4_D4</t>
  </si>
  <si>
    <t>228_P3_D4</t>
  </si>
  <si>
    <t>228_P3</t>
  </si>
  <si>
    <t>228_P3_D1</t>
  </si>
  <si>
    <t>228_P3_D2</t>
  </si>
  <si>
    <t>228_P3_D3</t>
  </si>
  <si>
    <t>228_P2_D3</t>
  </si>
  <si>
    <t>228_P2</t>
  </si>
  <si>
    <t>228_P2_D1</t>
  </si>
  <si>
    <t>228_P2_D2</t>
  </si>
  <si>
    <t>228_P1_D1</t>
  </si>
  <si>
    <t>228_P1</t>
  </si>
  <si>
    <t>228_P1_D2</t>
  </si>
  <si>
    <t>228_P1_D3</t>
  </si>
  <si>
    <t>228_P1_D4</t>
  </si>
  <si>
    <t>227_P4_D1</t>
  </si>
  <si>
    <t>227_P4</t>
  </si>
  <si>
    <t>227_P4_D2</t>
  </si>
  <si>
    <t>227_P3_D2</t>
  </si>
  <si>
    <t>227_P3</t>
  </si>
  <si>
    <t>227_P3_D3</t>
  </si>
  <si>
    <t>227_P3_D1</t>
  </si>
  <si>
    <t>227_P2_D4</t>
  </si>
  <si>
    <t>227_P2</t>
  </si>
  <si>
    <t>227_P2_D3</t>
  </si>
  <si>
    <t>227_P2_D1</t>
  </si>
  <si>
    <t>227_P2_D2</t>
  </si>
  <si>
    <t>227_P1_D1</t>
  </si>
  <si>
    <t>227_P1</t>
  </si>
  <si>
    <t>227_P1_D4</t>
  </si>
  <si>
    <t>227_P1_D2</t>
  </si>
  <si>
    <t>227_P1_D3</t>
  </si>
  <si>
    <t>226_P4_D2</t>
  </si>
  <si>
    <t>226_P4</t>
  </si>
  <si>
    <t>226_P4_D1</t>
  </si>
  <si>
    <t>226_P3_D4</t>
  </si>
  <si>
    <t>226_P3</t>
  </si>
  <si>
    <t>226_P3_D1</t>
  </si>
  <si>
    <t>226_P3_D3</t>
  </si>
  <si>
    <t>226_P3_D2</t>
  </si>
  <si>
    <t>226_P2_D2</t>
  </si>
  <si>
    <t>226_P2</t>
  </si>
  <si>
    <t>226_P2_D3</t>
  </si>
  <si>
    <t>226_P2_D1</t>
  </si>
  <si>
    <t>226_P1_D1</t>
  </si>
  <si>
    <t>226_P1</t>
  </si>
  <si>
    <t>226_P1_D3</t>
  </si>
  <si>
    <t>226_P1_D4</t>
  </si>
  <si>
    <t>226_P1_D2</t>
  </si>
  <si>
    <t>225_P3_D2</t>
  </si>
  <si>
    <t>225_P3</t>
  </si>
  <si>
    <t>225_P3_D1</t>
  </si>
  <si>
    <t>225_P2_D2</t>
  </si>
  <si>
    <t>225_P2</t>
  </si>
  <si>
    <t>225_P2_D1</t>
  </si>
  <si>
    <t>225_P1_D3</t>
  </si>
  <si>
    <t>225_P1</t>
  </si>
  <si>
    <t>225_P1_D2</t>
  </si>
  <si>
    <t>225_P1_D1</t>
  </si>
  <si>
    <t>224_P4_D4</t>
  </si>
  <si>
    <t>224_P4</t>
  </si>
  <si>
    <t>224_P4_D3</t>
  </si>
  <si>
    <t>224_P4_D1</t>
  </si>
  <si>
    <t>224_P4_D2</t>
  </si>
  <si>
    <t>224_P3_D2</t>
  </si>
  <si>
    <t>224_P3</t>
  </si>
  <si>
    <t>224_P3_D1</t>
  </si>
  <si>
    <t>224_P2_D4</t>
  </si>
  <si>
    <t>224_P2</t>
  </si>
  <si>
    <t>224_P2_D3</t>
  </si>
  <si>
    <t>224_P2_D1</t>
  </si>
  <si>
    <t>224_P2_D2</t>
  </si>
  <si>
    <t>224_P1_D2</t>
  </si>
  <si>
    <t>224_P1</t>
  </si>
  <si>
    <t>224_P1_D1</t>
  </si>
  <si>
    <t>224_P1_D3</t>
  </si>
  <si>
    <t>223_P4_D2</t>
  </si>
  <si>
    <t>223_P4</t>
  </si>
  <si>
    <t>223_P4_D1</t>
  </si>
  <si>
    <t>223_P3_D1</t>
  </si>
  <si>
    <t>223_P3</t>
  </si>
  <si>
    <t>223_P3_D2</t>
  </si>
  <si>
    <t>223_P2_D3</t>
  </si>
  <si>
    <t>223_P2</t>
  </si>
  <si>
    <t>223_P2_D1</t>
  </si>
  <si>
    <t>223_P2_D2</t>
  </si>
  <si>
    <t>223_P1_D1</t>
  </si>
  <si>
    <t>223_P1</t>
  </si>
  <si>
    <t>223_P1_D2</t>
  </si>
  <si>
    <t>222_P3_D2</t>
  </si>
  <si>
    <t>222_P3</t>
  </si>
  <si>
    <t>222_P3_D1</t>
  </si>
  <si>
    <t>222_P2_D1</t>
  </si>
  <si>
    <t>222_P2</t>
  </si>
  <si>
    <t>222_P2_D2</t>
  </si>
  <si>
    <t>222_P1_D1</t>
  </si>
  <si>
    <t>222_P1</t>
  </si>
  <si>
    <t>222_P1_D2</t>
  </si>
  <si>
    <t>221_P3_D2</t>
  </si>
  <si>
    <t>221_P3</t>
  </si>
  <si>
    <t>221_P3_D1</t>
  </si>
  <si>
    <t>221_P2_D2</t>
  </si>
  <si>
    <t>221_P2</t>
  </si>
  <si>
    <t>221_P2_D1</t>
  </si>
  <si>
    <t>221_P1_D2</t>
  </si>
  <si>
    <t>221_P1</t>
  </si>
  <si>
    <t>221_P1_D1</t>
  </si>
  <si>
    <t>220_P3_D1</t>
  </si>
  <si>
    <t>220_P3</t>
  </si>
  <si>
    <t>220_P3_D2</t>
  </si>
  <si>
    <t>220_P2_D1</t>
  </si>
  <si>
    <t>220_P2</t>
  </si>
  <si>
    <t>220_P2_D2</t>
  </si>
  <si>
    <t>220_P1_D1</t>
  </si>
  <si>
    <t>220_P1</t>
  </si>
  <si>
    <t>220_P1_D2</t>
  </si>
  <si>
    <t>22_P4_D2</t>
  </si>
  <si>
    <t>22_P4</t>
  </si>
  <si>
    <t>22_P4_D1</t>
  </si>
  <si>
    <t>22_P3_D1</t>
  </si>
  <si>
    <t>22_P3</t>
  </si>
  <si>
    <t>22_P3_D2</t>
  </si>
  <si>
    <t>22_P2_D4</t>
  </si>
  <si>
    <t>22_P2</t>
  </si>
  <si>
    <t>22_P2_D1</t>
  </si>
  <si>
    <t>22_P2_D2</t>
  </si>
  <si>
    <t>22_P2_D3</t>
  </si>
  <si>
    <t>22_P1_D1</t>
  </si>
  <si>
    <t>22_P1</t>
  </si>
  <si>
    <t>22_P1_D3</t>
  </si>
  <si>
    <t>22_P1_D2</t>
  </si>
  <si>
    <t>219_P3_D2</t>
  </si>
  <si>
    <t>219_P3</t>
  </si>
  <si>
    <t>219_P3_D1</t>
  </si>
  <si>
    <t>219_P2_D4</t>
  </si>
  <si>
    <t>219_P2</t>
  </si>
  <si>
    <t>219_P2_D3</t>
  </si>
  <si>
    <t>219_P2_D1</t>
  </si>
  <si>
    <t>219_P2_D2</t>
  </si>
  <si>
    <t>219_P1_D1</t>
  </si>
  <si>
    <t>219_P1</t>
  </si>
  <si>
    <t>219_P1_D2</t>
  </si>
  <si>
    <t>218_P4_D1</t>
  </si>
  <si>
    <t>218_P4</t>
  </si>
  <si>
    <t>218_P4_D2</t>
  </si>
  <si>
    <t>218_P3_D1</t>
  </si>
  <si>
    <t>218_P3</t>
  </si>
  <si>
    <t>218_P3_D2</t>
  </si>
  <si>
    <t>218_P2_D3</t>
  </si>
  <si>
    <t>218_P2</t>
  </si>
  <si>
    <t>218_P2_D4</t>
  </si>
  <si>
    <t>218_P2_D6</t>
  </si>
  <si>
    <t>218_P2_D5</t>
  </si>
  <si>
    <t>218_P2_D1</t>
  </si>
  <si>
    <t>218_P2_D2</t>
  </si>
  <si>
    <t>218_P1_D2</t>
  </si>
  <si>
    <t>218_P1</t>
  </si>
  <si>
    <t>218_P1_D1</t>
  </si>
  <si>
    <t>217_P2_D2</t>
  </si>
  <si>
    <t>217_P2</t>
  </si>
  <si>
    <t>217_P2_D1</t>
  </si>
  <si>
    <t>217_P1_D2</t>
  </si>
  <si>
    <t>217_P1</t>
  </si>
  <si>
    <t>217_P1_D3</t>
  </si>
  <si>
    <t>217_P1_D1</t>
  </si>
  <si>
    <t>217_P1_D5</t>
  </si>
  <si>
    <t>217_P1_D6</t>
  </si>
  <si>
    <t>217_P1_D4</t>
  </si>
  <si>
    <t>216_P4_D2</t>
  </si>
  <si>
    <t>216_P4</t>
  </si>
  <si>
    <t>216_P4_D1</t>
  </si>
  <si>
    <t>216_P4_D3</t>
  </si>
  <si>
    <t>216_P2_D1</t>
  </si>
  <si>
    <t>216_P2</t>
  </si>
  <si>
    <t>216_P2_D2</t>
  </si>
  <si>
    <t>215_P3_D1</t>
  </si>
  <si>
    <t>215_P3</t>
  </si>
  <si>
    <t>215_P3_D4</t>
  </si>
  <si>
    <t>215_P3_D2</t>
  </si>
  <si>
    <t>215_P3_D3</t>
  </si>
  <si>
    <t>215_P2_D1</t>
  </si>
  <si>
    <t>215_P2</t>
  </si>
  <si>
    <t>215_P2_D3</t>
  </si>
  <si>
    <t>215_P2_D4</t>
  </si>
  <si>
    <t>215_P2_D2</t>
  </si>
  <si>
    <t>215_P1_D1</t>
  </si>
  <si>
    <t>215_P1</t>
  </si>
  <si>
    <t>215_P1_D2</t>
  </si>
  <si>
    <t>215_P1_D4</t>
  </si>
  <si>
    <t>215_P1_D3</t>
  </si>
  <si>
    <t>214_P5_D2</t>
  </si>
  <si>
    <t>214_P5</t>
  </si>
  <si>
    <t>214_P5_D1</t>
  </si>
  <si>
    <t>214_P4_D2</t>
  </si>
  <si>
    <t>214_P4</t>
  </si>
  <si>
    <t>214_P4_D1</t>
  </si>
  <si>
    <t>214_P3_D2</t>
  </si>
  <si>
    <t>214_P3</t>
  </si>
  <si>
    <t>214_P3_D1</t>
  </si>
  <si>
    <t>214_P2_D4</t>
  </si>
  <si>
    <t>214_P2</t>
  </si>
  <si>
    <t>214_P2_D1</t>
  </si>
  <si>
    <t>214_P2_D2</t>
  </si>
  <si>
    <t>214_P2_D3</t>
  </si>
  <si>
    <t>214_P1_D4</t>
  </si>
  <si>
    <t>214_P1</t>
  </si>
  <si>
    <t>214_P1_D1</t>
  </si>
  <si>
    <t>214_P1_D2</t>
  </si>
  <si>
    <t>214_P1_D3</t>
  </si>
  <si>
    <t>213_P5_D1</t>
  </si>
  <si>
    <t>213_P5</t>
  </si>
  <si>
    <t>213_P5_D2</t>
  </si>
  <si>
    <t>213_P4_D2</t>
  </si>
  <si>
    <t>213_P4</t>
  </si>
  <si>
    <t>213_P4_D1</t>
  </si>
  <si>
    <t>213_P3_D4</t>
  </si>
  <si>
    <t>213_P3</t>
  </si>
  <si>
    <t>213_P3_D2</t>
  </si>
  <si>
    <t>213_P3_D6</t>
  </si>
  <si>
    <t>213_P3_D1</t>
  </si>
  <si>
    <t>213_P3_D5</t>
  </si>
  <si>
    <t>213_P3_D3</t>
  </si>
  <si>
    <t>213_P2_D4</t>
  </si>
  <si>
    <t>213_P2</t>
  </si>
  <si>
    <t>213_P2_D3</t>
  </si>
  <si>
    <t>213_P2_D1</t>
  </si>
  <si>
    <t>213_P2_D2</t>
  </si>
  <si>
    <t>213_P1_D4</t>
  </si>
  <si>
    <t>213_P1</t>
  </si>
  <si>
    <t>213_P1_D3</t>
  </si>
  <si>
    <t>213_P1_D1</t>
  </si>
  <si>
    <t>213_P1_D2</t>
  </si>
  <si>
    <t>212_P3_D2</t>
  </si>
  <si>
    <t>212_P3</t>
  </si>
  <si>
    <t>212_P3_D4</t>
  </si>
  <si>
    <t>212_P3_D3</t>
  </si>
  <si>
    <t>212_P3_D1</t>
  </si>
  <si>
    <t>212_P2_D3</t>
  </si>
  <si>
    <t>212_P2</t>
  </si>
  <si>
    <t>212_P2_D4</t>
  </si>
  <si>
    <t>212_P2_D2</t>
  </si>
  <si>
    <t>212_P2_D1</t>
  </si>
  <si>
    <t>212_P1_D3</t>
  </si>
  <si>
    <t>212_P1</t>
  </si>
  <si>
    <t>212_P1_D2</t>
  </si>
  <si>
    <t>212_P1_D1</t>
  </si>
  <si>
    <t>211_P4_D2</t>
  </si>
  <si>
    <t>211_P4</t>
  </si>
  <si>
    <t>211_P4_D1</t>
  </si>
  <si>
    <t>211_P3_D2</t>
  </si>
  <si>
    <t>211_P3</t>
  </si>
  <si>
    <t>211_P3_D1</t>
  </si>
  <si>
    <t>211_P2_D3</t>
  </si>
  <si>
    <t>211_P2</t>
  </si>
  <si>
    <t>211_P2_D2</t>
  </si>
  <si>
    <t>211_P2_D1</t>
  </si>
  <si>
    <t>211_P1_D2</t>
  </si>
  <si>
    <t>211_P1</t>
  </si>
  <si>
    <t>211_P1_D4</t>
  </si>
  <si>
    <t>211_P1_D3</t>
  </si>
  <si>
    <t>211_P1_D1</t>
  </si>
  <si>
    <t>210_P3_D2</t>
  </si>
  <si>
    <t>210_P3</t>
  </si>
  <si>
    <t>210_P3_D4</t>
  </si>
  <si>
    <t>210_P3_D1</t>
  </si>
  <si>
    <t>210_P3_D3</t>
  </si>
  <si>
    <t>210_P2_D1</t>
  </si>
  <si>
    <t>210_P2</t>
  </si>
  <si>
    <t>210_P2_D2</t>
  </si>
  <si>
    <t>210_P1_D1</t>
  </si>
  <si>
    <t>210_P1</t>
  </si>
  <si>
    <t>210_P1_D2</t>
  </si>
  <si>
    <t>210_P1_D3</t>
  </si>
  <si>
    <t>210_P1_D4</t>
  </si>
  <si>
    <t>21_P4_D1</t>
  </si>
  <si>
    <t>21_P4</t>
  </si>
  <si>
    <t>21_P4_D3</t>
  </si>
  <si>
    <t>21_P4_D2</t>
  </si>
  <si>
    <t>21_P2_D2</t>
  </si>
  <si>
    <t>21_P2</t>
  </si>
  <si>
    <t>21_P2_D3</t>
  </si>
  <si>
    <t>21_P2_D1</t>
  </si>
  <si>
    <t>21_P1_D2</t>
  </si>
  <si>
    <t>21_P1</t>
  </si>
  <si>
    <t>21_P1_D1</t>
  </si>
  <si>
    <t>21_P1_D3</t>
  </si>
  <si>
    <t>209_P5_D2</t>
  </si>
  <si>
    <t>209_P5</t>
  </si>
  <si>
    <t>209_P5_D1</t>
  </si>
  <si>
    <t>209_P4_D1</t>
  </si>
  <si>
    <t>209_P4</t>
  </si>
  <si>
    <t>209_P4_D2</t>
  </si>
  <si>
    <t>209_P3_D2</t>
  </si>
  <si>
    <t>209_P3</t>
  </si>
  <si>
    <t>209_P3_D1</t>
  </si>
  <si>
    <t>209_P2_D4</t>
  </si>
  <si>
    <t>209_P2</t>
  </si>
  <si>
    <t>209_P2_D2</t>
  </si>
  <si>
    <t>209_P2_D3</t>
  </si>
  <si>
    <t>209_P2_D6</t>
  </si>
  <si>
    <t>209_P2_D1</t>
  </si>
  <si>
    <t>209_P2_D5</t>
  </si>
  <si>
    <t>209_P1_D4</t>
  </si>
  <si>
    <t>209_P1</t>
  </si>
  <si>
    <t>209_P1_D2</t>
  </si>
  <si>
    <t>209_P1_D3</t>
  </si>
  <si>
    <t>209_P1_D1</t>
  </si>
  <si>
    <t>208_P3_D4</t>
  </si>
  <si>
    <t>208_P3</t>
  </si>
  <si>
    <t>208_P3_D3</t>
  </si>
  <si>
    <t>208_P3_D1</t>
  </si>
  <si>
    <t>208_P3_D2</t>
  </si>
  <si>
    <t>208_P2_D1</t>
  </si>
  <si>
    <t>208_P2</t>
  </si>
  <si>
    <t>208_P2_D2</t>
  </si>
  <si>
    <t>208_P1_D1</t>
  </si>
  <si>
    <t>208_P1</t>
  </si>
  <si>
    <t>208_P1_D3</t>
  </si>
  <si>
    <t>208_P1_D2</t>
  </si>
  <si>
    <t>208_P1_D4</t>
  </si>
  <si>
    <t>207_P4_D1</t>
  </si>
  <si>
    <t>207_P4</t>
  </si>
  <si>
    <t>207_P4_D2</t>
  </si>
  <si>
    <t>207_P3_D2</t>
  </si>
  <si>
    <t>207_P3</t>
  </si>
  <si>
    <t>207_P3_D1</t>
  </si>
  <si>
    <t>207_P2_D1</t>
  </si>
  <si>
    <t>207_P2</t>
  </si>
  <si>
    <t>207_P2_D3</t>
  </si>
  <si>
    <t>207_P2_D4</t>
  </si>
  <si>
    <t>207_P2_D2</t>
  </si>
  <si>
    <t>207_P1_D2</t>
  </si>
  <si>
    <t>207_P1</t>
  </si>
  <si>
    <t>207_P1_D5</t>
  </si>
  <si>
    <t>207_P1_D1</t>
  </si>
  <si>
    <t>207_P1_D3</t>
  </si>
  <si>
    <t>207_P1_D4</t>
  </si>
  <si>
    <t>206_P5_D1</t>
  </si>
  <si>
    <t>206_P5</t>
  </si>
  <si>
    <t>206_P5_D2</t>
  </si>
  <si>
    <t>206_P4_D4</t>
  </si>
  <si>
    <t>206_P4</t>
  </si>
  <si>
    <t>206_P4_D3</t>
  </si>
  <si>
    <t>206_P4_D1</t>
  </si>
  <si>
    <t>206_P4_D2</t>
  </si>
  <si>
    <t>206_P3_D1</t>
  </si>
  <si>
    <t>206_P3</t>
  </si>
  <si>
    <t>206_P3_D3</t>
  </si>
  <si>
    <t>206_P3_D2</t>
  </si>
  <si>
    <t>206_P3_D4</t>
  </si>
  <si>
    <t>206_P2_D1</t>
  </si>
  <si>
    <t>206_P2</t>
  </si>
  <si>
    <t>206_P2_D2</t>
  </si>
  <si>
    <t>206_P2_D3</t>
  </si>
  <si>
    <t>206_P1_D1</t>
  </si>
  <si>
    <t>206_P1</t>
  </si>
  <si>
    <t>206_P1_D2</t>
  </si>
  <si>
    <t>205_P4_D3</t>
  </si>
  <si>
    <t>205_P4</t>
  </si>
  <si>
    <t>205_P4_D2</t>
  </si>
  <si>
    <t>205_P4_D1</t>
  </si>
  <si>
    <t>205_P3_D2</t>
  </si>
  <si>
    <t>205_P3</t>
  </si>
  <si>
    <t>205_P3_D1</t>
  </si>
  <si>
    <t>205_P3_D3</t>
  </si>
  <si>
    <t>205_P3_D4</t>
  </si>
  <si>
    <t>205_P2_D2</t>
  </si>
  <si>
    <t>205_P2</t>
  </si>
  <si>
    <t>205_P2_D1</t>
  </si>
  <si>
    <t>205_P2_D4</t>
  </si>
  <si>
    <t>205_P2_D3</t>
  </si>
  <si>
    <t>205_P1_D1</t>
  </si>
  <si>
    <t>205_P1</t>
  </si>
  <si>
    <t>205_P1_D3</t>
  </si>
  <si>
    <t>205_P1_D2</t>
  </si>
  <si>
    <t>205_P1_D4</t>
  </si>
  <si>
    <t>204_P3_D2</t>
  </si>
  <si>
    <t>204_P3</t>
  </si>
  <si>
    <t>204_P3_D1</t>
  </si>
  <si>
    <t>204_P3_D3</t>
  </si>
  <si>
    <t>204_P2_D1</t>
  </si>
  <si>
    <t>204_P2</t>
  </si>
  <si>
    <t>204_P2_D3</t>
  </si>
  <si>
    <t>204_P2_D2</t>
  </si>
  <si>
    <t>204_P1_D1</t>
  </si>
  <si>
    <t>204_P1</t>
  </si>
  <si>
    <t>204_P1_D2</t>
  </si>
  <si>
    <t>204_P1_D4</t>
  </si>
  <si>
    <t>204_P1_D3</t>
  </si>
  <si>
    <t>203_P2_D1</t>
  </si>
  <si>
    <t>203_P2</t>
  </si>
  <si>
    <t>203_P2_D4</t>
  </si>
  <si>
    <t>203_P2_D2</t>
  </si>
  <si>
    <t>203_P2_D3</t>
  </si>
  <si>
    <t>203_P1_D4</t>
  </si>
  <si>
    <t>203_P1</t>
  </si>
  <si>
    <t>203_P1_D1</t>
  </si>
  <si>
    <t>203_P1_D2</t>
  </si>
  <si>
    <t>203_P1_D3</t>
  </si>
  <si>
    <t>202_P2_D2</t>
  </si>
  <si>
    <t>202_P2</t>
  </si>
  <si>
    <t>202_P2_D1</t>
  </si>
  <si>
    <t>202_P1_D2</t>
  </si>
  <si>
    <t>202_P1</t>
  </si>
  <si>
    <t>202_P1_D6</t>
  </si>
  <si>
    <t>202_P1_D1</t>
  </si>
  <si>
    <t>202_P1_D4</t>
  </si>
  <si>
    <t>202_P1_D3</t>
  </si>
  <si>
    <t>202_P1_D5</t>
  </si>
  <si>
    <t>201_P3_D2</t>
  </si>
  <si>
    <t>201_P3</t>
  </si>
  <si>
    <t>201_P3_D1</t>
  </si>
  <si>
    <t>201_P2_D2</t>
  </si>
  <si>
    <t>201_P2</t>
  </si>
  <si>
    <t>201_P2_D1</t>
  </si>
  <si>
    <t>201_P1_D1</t>
  </si>
  <si>
    <t>201_P1</t>
  </si>
  <si>
    <t>201_P1_D2</t>
  </si>
  <si>
    <t>201_P1_D3</t>
  </si>
  <si>
    <t>200_P2_D2</t>
  </si>
  <si>
    <t>200_P2</t>
  </si>
  <si>
    <t>200_P2_D1</t>
  </si>
  <si>
    <t>200_P1_D2</t>
  </si>
  <si>
    <t>200_P1</t>
  </si>
  <si>
    <t>200_P1_D1</t>
  </si>
  <si>
    <t>20_P3_D1</t>
  </si>
  <si>
    <t>20_P3</t>
  </si>
  <si>
    <t>20_P3_D3</t>
  </si>
  <si>
    <t>20_P3_D2</t>
  </si>
  <si>
    <t>20_P2_D2</t>
  </si>
  <si>
    <t>20_P2</t>
  </si>
  <si>
    <t>20_P2_D1</t>
  </si>
  <si>
    <t>20_P1_D2</t>
  </si>
  <si>
    <t>20_P1</t>
  </si>
  <si>
    <t>20_P1_D3</t>
  </si>
  <si>
    <t>20_P1_D1</t>
  </si>
  <si>
    <t>2_P3_D1</t>
  </si>
  <si>
    <t>2_P3</t>
  </si>
  <si>
    <t>2_P3_D2</t>
  </si>
  <si>
    <t>2_P3_D4</t>
  </si>
  <si>
    <t>2_P3_D3</t>
  </si>
  <si>
    <t>2_P2_D3</t>
  </si>
  <si>
    <t>2_P2</t>
  </si>
  <si>
    <t>2_P2_D1</t>
  </si>
  <si>
    <t>2_P2_D2</t>
  </si>
  <si>
    <t>2_P1_D2</t>
  </si>
  <si>
    <t>2_P1</t>
  </si>
  <si>
    <t>2_P1_D1</t>
  </si>
  <si>
    <t>2_P1_D3</t>
  </si>
  <si>
    <t>199_P5_D2</t>
  </si>
  <si>
    <t>199_P5</t>
  </si>
  <si>
    <t>199_P5_D1</t>
  </si>
  <si>
    <t>199_P4_D2</t>
  </si>
  <si>
    <t>199_P4</t>
  </si>
  <si>
    <t>199_P4_D1</t>
  </si>
  <si>
    <t>199_P3_D2</t>
  </si>
  <si>
    <t>199_P3</t>
  </si>
  <si>
    <t>199_P3_D1</t>
  </si>
  <si>
    <t>199_P2_D2</t>
  </si>
  <si>
    <t>199_P2</t>
  </si>
  <si>
    <t>199_P2_D1</t>
  </si>
  <si>
    <t>199_P1_D1</t>
  </si>
  <si>
    <t>199_P1</t>
  </si>
  <si>
    <t>199_P1_D2</t>
  </si>
  <si>
    <t>198_P4_D3</t>
  </si>
  <si>
    <t>198_P4</t>
  </si>
  <si>
    <t>198_P4_D4</t>
  </si>
  <si>
    <t>198_P4_D2</t>
  </si>
  <si>
    <t>198_P4_D1</t>
  </si>
  <si>
    <t>198_P2_D1</t>
  </si>
  <si>
    <t>198_P2</t>
  </si>
  <si>
    <t>198_P2_D3</t>
  </si>
  <si>
    <t>198_P2_D2</t>
  </si>
  <si>
    <t>198_P1_D4</t>
  </si>
  <si>
    <t>198_P1</t>
  </si>
  <si>
    <t>198_P1_D3</t>
  </si>
  <si>
    <t>198_P1_D1</t>
  </si>
  <si>
    <t>198_P1_D2</t>
  </si>
  <si>
    <t>197_P2_D1</t>
  </si>
  <si>
    <t>197_P2</t>
  </si>
  <si>
    <t>197_P2_D2</t>
  </si>
  <si>
    <t>197_P1_D1</t>
  </si>
  <si>
    <t>197_P1</t>
  </si>
  <si>
    <t>197_P1_D2</t>
  </si>
  <si>
    <t>196_P3_D1</t>
  </si>
  <si>
    <t>196_P3</t>
  </si>
  <si>
    <t>196_P3_D2</t>
  </si>
  <si>
    <t>196_P2_D2</t>
  </si>
  <si>
    <t>196_P2</t>
  </si>
  <si>
    <t>196_P2_D1</t>
  </si>
  <si>
    <t>196_P1_D1</t>
  </si>
  <si>
    <t>196_P1</t>
  </si>
  <si>
    <t>196_P1_D2</t>
  </si>
  <si>
    <t>195_P2_D1</t>
  </si>
  <si>
    <t>195_P2</t>
  </si>
  <si>
    <t>195_P2_D2</t>
  </si>
  <si>
    <t>195_P2_D3</t>
  </si>
  <si>
    <t>195_P2_D4</t>
  </si>
  <si>
    <t>195_P1_D1</t>
  </si>
  <si>
    <t>195_P1</t>
  </si>
  <si>
    <t>195_P1_D3</t>
  </si>
  <si>
    <t>195_P1_D2</t>
  </si>
  <si>
    <t>195_P1_D4</t>
  </si>
  <si>
    <t>194_P3_D3</t>
  </si>
  <si>
    <t>194_P3</t>
  </si>
  <si>
    <t>194_P3_D1</t>
  </si>
  <si>
    <t>194_P3_D4</t>
  </si>
  <si>
    <t>194_P3_D2</t>
  </si>
  <si>
    <t>194_P2_D3</t>
  </si>
  <si>
    <t>194_P2</t>
  </si>
  <si>
    <t>194_P2_D4</t>
  </si>
  <si>
    <t>194_P2_D1</t>
  </si>
  <si>
    <t>194_P2_D2</t>
  </si>
  <si>
    <t>194_P1_D4</t>
  </si>
  <si>
    <t>194_P1</t>
  </si>
  <si>
    <t>194_P1_D3</t>
  </si>
  <si>
    <t>194_P1_D1</t>
  </si>
  <si>
    <t>194_P1_D2</t>
  </si>
  <si>
    <t>193_P2_D3</t>
  </si>
  <si>
    <t>193_P2</t>
  </si>
  <si>
    <t>193_P2_D1</t>
  </si>
  <si>
    <t>193_P2_D2</t>
  </si>
  <si>
    <t>193_P2_D4</t>
  </si>
  <si>
    <t>193_P1_D2</t>
  </si>
  <si>
    <t>193_P1</t>
  </si>
  <si>
    <t>193_P1_D1</t>
  </si>
  <si>
    <t>193_P1_D4</t>
  </si>
  <si>
    <t>193_P1_D3</t>
  </si>
  <si>
    <t>192_P3_D4</t>
  </si>
  <si>
    <t>192_P3</t>
  </si>
  <si>
    <t>192_P3_D1</t>
  </si>
  <si>
    <t>192_P3_D2</t>
  </si>
  <si>
    <t>192_P3_D3</t>
  </si>
  <si>
    <t>192_P2_D2</t>
  </si>
  <si>
    <t>192_P2</t>
  </si>
  <si>
    <t>192_P2_D1</t>
  </si>
  <si>
    <t>192_P2_D3</t>
  </si>
  <si>
    <t>192_P2_D4</t>
  </si>
  <si>
    <t>192_P1_D2</t>
  </si>
  <si>
    <t>192_P1</t>
  </si>
  <si>
    <t>192_P1_D1</t>
  </si>
  <si>
    <t>192_P1_D3</t>
  </si>
  <si>
    <t>191_P3_D1</t>
  </si>
  <si>
    <t>191_P3</t>
  </si>
  <si>
    <t>191_P3_D3</t>
  </si>
  <si>
    <t>191_P3_D2</t>
  </si>
  <si>
    <t>191_P3_D4</t>
  </si>
  <si>
    <t>191_P2_D3</t>
  </si>
  <si>
    <t>191_P2</t>
  </si>
  <si>
    <t>191_P2_D1</t>
  </si>
  <si>
    <t>191_P2_D4</t>
  </si>
  <si>
    <t>191_P2_D2</t>
  </si>
  <si>
    <t>191_P1_D3</t>
  </si>
  <si>
    <t>191_P1</t>
  </si>
  <si>
    <t>191_P1_D1</t>
  </si>
  <si>
    <t>191_P1_D2</t>
  </si>
  <si>
    <t>191_P1_D4</t>
  </si>
  <si>
    <t>190_P3_D2</t>
  </si>
  <si>
    <t>190_P3</t>
  </si>
  <si>
    <t>190_P3_D1</t>
  </si>
  <si>
    <t>190_P3_D3</t>
  </si>
  <si>
    <t>190_P3_D4</t>
  </si>
  <si>
    <t>190_P2_D1</t>
  </si>
  <si>
    <t>190_P2</t>
  </si>
  <si>
    <t>190_P2_D2</t>
  </si>
  <si>
    <t>190_P2_D3</t>
  </si>
  <si>
    <t>190_P2_D4</t>
  </si>
  <si>
    <t>190_P1_D1</t>
  </si>
  <si>
    <t>190_P1</t>
  </si>
  <si>
    <t>190_P1_D3</t>
  </si>
  <si>
    <t>190_P1_D4</t>
  </si>
  <si>
    <t>190_P1_D2</t>
  </si>
  <si>
    <t>19_P2_D1</t>
  </si>
  <si>
    <t>19_P2</t>
  </si>
  <si>
    <t>19_P2_D3</t>
  </si>
  <si>
    <t>19_P2_D2</t>
  </si>
  <si>
    <t>19_P1_D1</t>
  </si>
  <si>
    <t>19_P1</t>
  </si>
  <si>
    <t>19_P1_D2</t>
  </si>
  <si>
    <t>189_P3_D1</t>
  </si>
  <si>
    <t>189_P3</t>
  </si>
  <si>
    <t>189_P3_D2</t>
  </si>
  <si>
    <t>189_P2_D1</t>
  </si>
  <si>
    <t>189_P2</t>
  </si>
  <si>
    <t>189_P2_D2</t>
  </si>
  <si>
    <t>189_P2_D3</t>
  </si>
  <si>
    <t>189_P1_D1</t>
  </si>
  <si>
    <t>189_P1</t>
  </si>
  <si>
    <t>189_P1_D3</t>
  </si>
  <si>
    <t>189_P1_D2</t>
  </si>
  <si>
    <t>188_P3_D2</t>
  </si>
  <si>
    <t>188_P3</t>
  </si>
  <si>
    <t>188_P3_D1</t>
  </si>
  <si>
    <t>188_P2_D1</t>
  </si>
  <si>
    <t>188_P2</t>
  </si>
  <si>
    <t>188_P2_D2</t>
  </si>
  <si>
    <t>188_P1_D2</t>
  </si>
  <si>
    <t>188_P1</t>
  </si>
  <si>
    <t>188_P1_D1</t>
  </si>
  <si>
    <t>187_P2_D2</t>
  </si>
  <si>
    <t>187_P2</t>
  </si>
  <si>
    <t>187_P2_D1</t>
  </si>
  <si>
    <t>187_P2_D3</t>
  </si>
  <si>
    <t>187_P1_D3</t>
  </si>
  <si>
    <t>187_P1</t>
  </si>
  <si>
    <t>187_P1_D2</t>
  </si>
  <si>
    <t>187_P1_D1</t>
  </si>
  <si>
    <t>186_P4_D2</t>
  </si>
  <si>
    <t>186_P4</t>
  </si>
  <si>
    <t>186_P4_D1</t>
  </si>
  <si>
    <t>186_P3_D2</t>
  </si>
  <si>
    <t>186_P3</t>
  </si>
  <si>
    <t>186_P3_D1</t>
  </si>
  <si>
    <t>186_P2_D6</t>
  </si>
  <si>
    <t>186_P2</t>
  </si>
  <si>
    <t>186_P2_D5</t>
  </si>
  <si>
    <t>186_P2_D1</t>
  </si>
  <si>
    <t>186_P2_D2</t>
  </si>
  <si>
    <t>186_P2_D3</t>
  </si>
  <si>
    <t>186_P2_D4</t>
  </si>
  <si>
    <t>186_P1_D4</t>
  </si>
  <si>
    <t>186_P1</t>
  </si>
  <si>
    <t>186_P1_D2</t>
  </si>
  <si>
    <t>186_P1_D3</t>
  </si>
  <si>
    <t>186_P1_D1</t>
  </si>
  <si>
    <t>185_P4_D3</t>
  </si>
  <si>
    <t>185_P4</t>
  </si>
  <si>
    <t>185_P4_D2</t>
  </si>
  <si>
    <t>185_P4_D1</t>
  </si>
  <si>
    <t>185_P3_D3</t>
  </si>
  <si>
    <t>185_P3</t>
  </si>
  <si>
    <t>185_P3_D2</t>
  </si>
  <si>
    <t>185_P3_D1</t>
  </si>
  <si>
    <t>185_P2_D3</t>
  </si>
  <si>
    <t>185_P2</t>
  </si>
  <si>
    <t>185_P2_D2</t>
  </si>
  <si>
    <t>185_P2_D1</t>
  </si>
  <si>
    <t>185_P1_D1</t>
  </si>
  <si>
    <t>185_P1</t>
  </si>
  <si>
    <t>185_P1_D2</t>
  </si>
  <si>
    <t>185_P1_D3</t>
  </si>
  <si>
    <t>184_P2_D1</t>
  </si>
  <si>
    <t>184_P2</t>
  </si>
  <si>
    <t>184_P2_D2</t>
  </si>
  <si>
    <t>184_P1_D2</t>
  </si>
  <si>
    <t>184_P1</t>
  </si>
  <si>
    <t>184_P1_D3</t>
  </si>
  <si>
    <t>184_P1_D4</t>
  </si>
  <si>
    <t>184_P1_D1</t>
  </si>
  <si>
    <t>183_P2_D1</t>
  </si>
  <si>
    <t>183_P2</t>
  </si>
  <si>
    <t>183_P2_D2</t>
  </si>
  <si>
    <t>183_P1_D2</t>
  </si>
  <si>
    <t>183_P1</t>
  </si>
  <si>
    <t>183_P1_D1</t>
  </si>
  <si>
    <t>182_P2_D2</t>
  </si>
  <si>
    <t>182_P2</t>
  </si>
  <si>
    <t>182_P2_D3</t>
  </si>
  <si>
    <t>182_P2_D1</t>
  </si>
  <si>
    <t>ACACIA</t>
  </si>
  <si>
    <t>182_P1_D1</t>
  </si>
  <si>
    <t>182_P1</t>
  </si>
  <si>
    <t>182_P1_D2</t>
  </si>
  <si>
    <t>181_P3_D2</t>
  </si>
  <si>
    <t>181_P3</t>
  </si>
  <si>
    <t>181_P3_D1</t>
  </si>
  <si>
    <t>181_P1_D2</t>
  </si>
  <si>
    <t>181_P1</t>
  </si>
  <si>
    <t>181_P1_D1</t>
  </si>
  <si>
    <t>180_P4_D2</t>
  </si>
  <si>
    <t>180_P4</t>
  </si>
  <si>
    <t>180_P4_D1</t>
  </si>
  <si>
    <t>18_P2_D1</t>
  </si>
  <si>
    <t>18_P2</t>
  </si>
  <si>
    <t>18_P2_D3</t>
  </si>
  <si>
    <t>18_P2_D2</t>
  </si>
  <si>
    <t>18_P1_D2</t>
  </si>
  <si>
    <t>18_P1</t>
  </si>
  <si>
    <t>18_P1_D1</t>
  </si>
  <si>
    <t>179_P3_D2</t>
  </si>
  <si>
    <t>179_P3</t>
  </si>
  <si>
    <t>179_P3_D3</t>
  </si>
  <si>
    <t>179_P3_D1</t>
  </si>
  <si>
    <t>179_P2_D2</t>
  </si>
  <si>
    <t>179_P2</t>
  </si>
  <si>
    <t>179_P2_D3</t>
  </si>
  <si>
    <t>179_P2_D1</t>
  </si>
  <si>
    <t>179_P1_D3</t>
  </si>
  <si>
    <t>179_P1</t>
  </si>
  <si>
    <t>179_P1_D2</t>
  </si>
  <si>
    <t>179_P1_D1</t>
  </si>
  <si>
    <t>178_P2_D2</t>
  </si>
  <si>
    <t>178_P2</t>
  </si>
  <si>
    <t>178_P2_D1</t>
  </si>
  <si>
    <t>178_P1_D2</t>
  </si>
  <si>
    <t>178_P1</t>
  </si>
  <si>
    <t>178_P1_D4</t>
  </si>
  <si>
    <t>178_P1_D1</t>
  </si>
  <si>
    <t>178_P1_D3</t>
  </si>
  <si>
    <t>177_P2_D2</t>
  </si>
  <si>
    <t>177_P2</t>
  </si>
  <si>
    <t>177_P2_D1</t>
  </si>
  <si>
    <t>177_P1_D2</t>
  </si>
  <si>
    <t>177_P1</t>
  </si>
  <si>
    <t>177_P1_D1</t>
  </si>
  <si>
    <t>176_P3_D1</t>
  </si>
  <si>
    <t>176_P3</t>
  </si>
  <si>
    <t>176_P3_D3</t>
  </si>
  <si>
    <t>176_P3_D2</t>
  </si>
  <si>
    <t>176_P3_D4</t>
  </si>
  <si>
    <t>176_P2_D1</t>
  </si>
  <si>
    <t>176_P2</t>
  </si>
  <si>
    <t>176_P2_D2</t>
  </si>
  <si>
    <t>1 5 8 14</t>
  </si>
  <si>
    <t>176_P1_D2</t>
  </si>
  <si>
    <t>176_P1</t>
  </si>
  <si>
    <t>176_P1_D1</t>
  </si>
  <si>
    <t>175_P2_D1</t>
  </si>
  <si>
    <t>175_P2</t>
  </si>
  <si>
    <t>175_P2_D2</t>
  </si>
  <si>
    <t>174_P2_D2</t>
  </si>
  <si>
    <t>174_P2</t>
  </si>
  <si>
    <t>174_P2_D1</t>
  </si>
  <si>
    <t>174_P1_D2</t>
  </si>
  <si>
    <t>174_P1</t>
  </si>
  <si>
    <t>174_P1_D1</t>
  </si>
  <si>
    <t>173_P5_D2</t>
  </si>
  <si>
    <t>173_P5</t>
  </si>
  <si>
    <t>173_P5_D1</t>
  </si>
  <si>
    <t>173_P3_D1</t>
  </si>
  <si>
    <t>173_P3</t>
  </si>
  <si>
    <t>173_P3_D2</t>
  </si>
  <si>
    <t>173_P2_D2</t>
  </si>
  <si>
    <t>173_P2</t>
  </si>
  <si>
    <t>173_P2_D1</t>
  </si>
  <si>
    <t>173_P1_D2</t>
  </si>
  <si>
    <t>173_P1</t>
  </si>
  <si>
    <t>173_P1_D3</t>
  </si>
  <si>
    <t>173_P1_D1</t>
  </si>
  <si>
    <t>172_P2_D2</t>
  </si>
  <si>
    <t>172_P2</t>
  </si>
  <si>
    <t>172_P2_D1</t>
  </si>
  <si>
    <t>172_P1_D2</t>
  </si>
  <si>
    <t>172_P1</t>
  </si>
  <si>
    <t>172_P1_D1</t>
  </si>
  <si>
    <t>172_P1_D3</t>
  </si>
  <si>
    <t>172_P1_D4</t>
  </si>
  <si>
    <t>171_P2_D2</t>
  </si>
  <si>
    <t>171_P2</t>
  </si>
  <si>
    <t>171_P2_D1</t>
  </si>
  <si>
    <t>171_P1_D3</t>
  </si>
  <si>
    <t>171_P1</t>
  </si>
  <si>
    <t>171_P1_D2</t>
  </si>
  <si>
    <t>171_P1_D1</t>
  </si>
  <si>
    <t>171_P1_D4</t>
  </si>
  <si>
    <t>170_P4_D1</t>
  </si>
  <si>
    <t>170_P4</t>
  </si>
  <si>
    <t>170_P4_D2</t>
  </si>
  <si>
    <t>170_P3_D2</t>
  </si>
  <si>
    <t>170_P3</t>
  </si>
  <si>
    <t>170_P3_D1</t>
  </si>
  <si>
    <t>170_P3_D3</t>
  </si>
  <si>
    <t>170_P2_D1</t>
  </si>
  <si>
    <t>170_P2</t>
  </si>
  <si>
    <t>170_P2_D2</t>
  </si>
  <si>
    <t>170_P1_D2</t>
  </si>
  <si>
    <t>170_P1</t>
  </si>
  <si>
    <t>170_P1_D1</t>
  </si>
  <si>
    <t>17_P4_D2</t>
  </si>
  <si>
    <t>17_P4</t>
  </si>
  <si>
    <t>17_P4_D1</t>
  </si>
  <si>
    <t>17_P2_D1</t>
  </si>
  <si>
    <t>17_P2</t>
  </si>
  <si>
    <t>17_P2_D2</t>
  </si>
  <si>
    <t>169_P5_D2</t>
  </si>
  <si>
    <t>169_P5</t>
  </si>
  <si>
    <t>POSTE</t>
  </si>
  <si>
    <t>169_P5_D3</t>
  </si>
  <si>
    <t>169_P5_D1</t>
  </si>
  <si>
    <t>169_P5_D4</t>
  </si>
  <si>
    <t>169_P3_D1</t>
  </si>
  <si>
    <t>169_P3</t>
  </si>
  <si>
    <t>169_P3_D2</t>
  </si>
  <si>
    <t>169_P2_D5</t>
  </si>
  <si>
    <t>169_P2</t>
  </si>
  <si>
    <t>169_P2_D3</t>
  </si>
  <si>
    <t>169_P2_D2</t>
  </si>
  <si>
    <t>169_P2_D1</t>
  </si>
  <si>
    <t>169_P2_D6</t>
  </si>
  <si>
    <t>169_P2_D4</t>
  </si>
  <si>
    <t>169_P1_D3</t>
  </si>
  <si>
    <t>169_P1</t>
  </si>
  <si>
    <t>169_P1_D1</t>
  </si>
  <si>
    <t>169_P1_D2</t>
  </si>
  <si>
    <t>168_P2_D2</t>
  </si>
  <si>
    <t>168_P2</t>
  </si>
  <si>
    <t>168_P2_D1</t>
  </si>
  <si>
    <t>168_P1_D4</t>
  </si>
  <si>
    <t>168_P1</t>
  </si>
  <si>
    <t>168_P1_D2</t>
  </si>
  <si>
    <t>168_P1_D3</t>
  </si>
  <si>
    <t>168_P1_D1</t>
  </si>
  <si>
    <t>167_P4_D2</t>
  </si>
  <si>
    <t>167_P4</t>
  </si>
  <si>
    <t>167_P4_D1</t>
  </si>
  <si>
    <t>167_P3_D2</t>
  </si>
  <si>
    <t>167_P3</t>
  </si>
  <si>
    <t>167_P3_D1</t>
  </si>
  <si>
    <t>VILLE</t>
  </si>
  <si>
    <t>167_P2_D1</t>
  </si>
  <si>
    <t>167_P2</t>
  </si>
  <si>
    <t>167_P2_D2</t>
  </si>
  <si>
    <t>167_P1_D2</t>
  </si>
  <si>
    <t>167_P1</t>
  </si>
  <si>
    <t>167_P1_D1</t>
  </si>
  <si>
    <t>166_P3_D2</t>
  </si>
  <si>
    <t>166_P3</t>
  </si>
  <si>
    <t>166_P3_D1</t>
  </si>
  <si>
    <t>TKC</t>
  </si>
  <si>
    <t>166_P2_D3</t>
  </si>
  <si>
    <t>166_P2</t>
  </si>
  <si>
    <t>166_P2_D1</t>
  </si>
  <si>
    <t>166_P2_D2</t>
  </si>
  <si>
    <t>166_P2_D4</t>
  </si>
  <si>
    <t>166_P1_D2</t>
  </si>
  <si>
    <t>166_P1</t>
  </si>
  <si>
    <t>166_P1_D1</t>
  </si>
  <si>
    <t>166_P1_D3</t>
  </si>
  <si>
    <t>165_P3_D2</t>
  </si>
  <si>
    <t>165_P3</t>
  </si>
  <si>
    <t>165_P3_D1</t>
  </si>
  <si>
    <t>165_P2_D1</t>
  </si>
  <si>
    <t>165_P2</t>
  </si>
  <si>
    <t>165_P2_D2</t>
  </si>
  <si>
    <t>165_P1_D4</t>
  </si>
  <si>
    <t>165_P1</t>
  </si>
  <si>
    <t>165_P1_D2</t>
  </si>
  <si>
    <t>165_P1_D1</t>
  </si>
  <si>
    <t>165_P1_D3</t>
  </si>
  <si>
    <t>164_P3_D2</t>
  </si>
  <si>
    <t>164_P3</t>
  </si>
  <si>
    <t>164_P3_D1</t>
  </si>
  <si>
    <t>164_P2_D4</t>
  </si>
  <si>
    <t>164_P2</t>
  </si>
  <si>
    <t>164_P2_D2</t>
  </si>
  <si>
    <t>164_P2_D3</t>
  </si>
  <si>
    <t>164_P2_D1</t>
  </si>
  <si>
    <t>164_P1_D3</t>
  </si>
  <si>
    <t>164_P1</t>
  </si>
  <si>
    <t>164_P1_D2</t>
  </si>
  <si>
    <t>164_P1_D1</t>
  </si>
  <si>
    <t>164_P1_D4</t>
  </si>
  <si>
    <t>163_P6_D2</t>
  </si>
  <si>
    <t>163_P6</t>
  </si>
  <si>
    <t>163_P6_D1</t>
  </si>
  <si>
    <t>163_P5_D2</t>
  </si>
  <si>
    <t>163_P5</t>
  </si>
  <si>
    <t>163_P5_D1</t>
  </si>
  <si>
    <t>163_P4_D2</t>
  </si>
  <si>
    <t>163_P4</t>
  </si>
  <si>
    <t>163_P4_D1</t>
  </si>
  <si>
    <t>163_P3_D2</t>
  </si>
  <si>
    <t>163_P3</t>
  </si>
  <si>
    <t>163_P3_D1</t>
  </si>
  <si>
    <t>163_P2_D2</t>
  </si>
  <si>
    <t>163_P2</t>
  </si>
  <si>
    <t>163_P2_D1</t>
  </si>
  <si>
    <t>163_P1_D2</t>
  </si>
  <si>
    <t>163_P1</t>
  </si>
  <si>
    <t>163_P1_D1</t>
  </si>
  <si>
    <t>162_P6_D2</t>
  </si>
  <si>
    <t>162_P6</t>
  </si>
  <si>
    <t>162_P6_D1</t>
  </si>
  <si>
    <t>162_P5_D2</t>
  </si>
  <si>
    <t>162_P5</t>
  </si>
  <si>
    <t>162_P5_D1</t>
  </si>
  <si>
    <t>162_P4_D2</t>
  </si>
  <si>
    <t>162_P4</t>
  </si>
  <si>
    <t>162_P4_D1</t>
  </si>
  <si>
    <t>162_P3_D2</t>
  </si>
  <si>
    <t>162_P3</t>
  </si>
  <si>
    <t>162_P3_D1</t>
  </si>
  <si>
    <t>162_P2_D2</t>
  </si>
  <si>
    <t>162_P2</t>
  </si>
  <si>
    <t>162_P2_D1</t>
  </si>
  <si>
    <t>162_P1_D2</t>
  </si>
  <si>
    <t>162_P1</t>
  </si>
  <si>
    <t>162_P1_D1</t>
  </si>
  <si>
    <t>161_P4_D2</t>
  </si>
  <si>
    <t>161_P4</t>
  </si>
  <si>
    <t>161_P4_D1</t>
  </si>
  <si>
    <t>161_P3_D3</t>
  </si>
  <si>
    <t>161_P3</t>
  </si>
  <si>
    <t>161_P3_D1</t>
  </si>
  <si>
    <t>161_P3_D2</t>
  </si>
  <si>
    <t>161_P2_D2</t>
  </si>
  <si>
    <t>161_P2</t>
  </si>
  <si>
    <t>161_P2_D1</t>
  </si>
  <si>
    <t>161_P1_D2</t>
  </si>
  <si>
    <t>161_P1</t>
  </si>
  <si>
    <t>161_P1_D4</t>
  </si>
  <si>
    <t>161_P1_D1</t>
  </si>
  <si>
    <t>161_P1_D3</t>
  </si>
  <si>
    <t>160_P2_D2</t>
  </si>
  <si>
    <t>160_P2</t>
  </si>
  <si>
    <t>160_P2_D1</t>
  </si>
  <si>
    <t>160_P1_D2</t>
  </si>
  <si>
    <t>160_P1</t>
  </si>
  <si>
    <t>160_P1_D1</t>
  </si>
  <si>
    <t>16_P3_D1</t>
  </si>
  <si>
    <t>16_P3</t>
  </si>
  <si>
    <t>16_P3_D2</t>
  </si>
  <si>
    <t>16_P2_D1</t>
  </si>
  <si>
    <t>16_P2</t>
  </si>
  <si>
    <t>16_P2_D3</t>
  </si>
  <si>
    <t>16_P2_D2</t>
  </si>
  <si>
    <t>16_P1_D1</t>
  </si>
  <si>
    <t>16_P1</t>
  </si>
  <si>
    <t>16_P1_D2</t>
  </si>
  <si>
    <t>159_P2_D2</t>
  </si>
  <si>
    <t>159_P2</t>
  </si>
  <si>
    <t>159_P2_D1</t>
  </si>
  <si>
    <t>159_P1_D2</t>
  </si>
  <si>
    <t>159_P1</t>
  </si>
  <si>
    <t>159_P1_D1</t>
  </si>
  <si>
    <t>158_P3_D2</t>
  </si>
  <si>
    <t>158_P3</t>
  </si>
  <si>
    <t>158_P3_D1</t>
  </si>
  <si>
    <t>158_P2_D1</t>
  </si>
  <si>
    <t>158_P2</t>
  </si>
  <si>
    <t>158_P2_D2</t>
  </si>
  <si>
    <t>158_P1_D2</t>
  </si>
  <si>
    <t>158_P1</t>
  </si>
  <si>
    <t>158_P1_D1</t>
  </si>
  <si>
    <t>157_P2_D1</t>
  </si>
  <si>
    <t>157_P2</t>
  </si>
  <si>
    <t>157_P2_D2</t>
  </si>
  <si>
    <t>157_P1_D2</t>
  </si>
  <si>
    <t>157_P1</t>
  </si>
  <si>
    <t>157_P1_D1</t>
  </si>
  <si>
    <t>156_P1_D2</t>
  </si>
  <si>
    <t>156_P1</t>
  </si>
  <si>
    <t>156_P1_D1</t>
  </si>
  <si>
    <t>155_P3_D1</t>
  </si>
  <si>
    <t>155_P3</t>
  </si>
  <si>
    <t>155_P3_D2</t>
  </si>
  <si>
    <t>155_P2_D3</t>
  </si>
  <si>
    <t>155_P2</t>
  </si>
  <si>
    <t>155_P2_D4</t>
  </si>
  <si>
    <t>155_P2_D2</t>
  </si>
  <si>
    <t>155_P2_D1</t>
  </si>
  <si>
    <t>155_P1_D2</t>
  </si>
  <si>
    <t>155_P1</t>
  </si>
  <si>
    <t>155_P1_D1</t>
  </si>
  <si>
    <t>154_P4_D2</t>
  </si>
  <si>
    <t>154_P4</t>
  </si>
  <si>
    <t>154_P4_D1</t>
  </si>
  <si>
    <t>154_P3_D2</t>
  </si>
  <si>
    <t>154_P3</t>
  </si>
  <si>
    <t>154_P3_D3</t>
  </si>
  <si>
    <t>154_P3_D1</t>
  </si>
  <si>
    <t>154_P2_D2</t>
  </si>
  <si>
    <t>154_P2</t>
  </si>
  <si>
    <t>154_P2_D1</t>
  </si>
  <si>
    <t>154_P1_D2</t>
  </si>
  <si>
    <t>154_P1</t>
  </si>
  <si>
    <t>154_P1_D3</t>
  </si>
  <si>
    <t>154_P1_D1</t>
  </si>
  <si>
    <t>153_P5_D2</t>
  </si>
  <si>
    <t>153_P5</t>
  </si>
  <si>
    <t>153_P5_D1</t>
  </si>
  <si>
    <t>153_P4_D2</t>
  </si>
  <si>
    <t>153_P4</t>
  </si>
  <si>
    <t>153_P4_D1</t>
  </si>
  <si>
    <t>153_P3_D3</t>
  </si>
  <si>
    <t>153_P3</t>
  </si>
  <si>
    <t>153_P3_D2</t>
  </si>
  <si>
    <t>153_P3_D1</t>
  </si>
  <si>
    <t>153_P2_D2</t>
  </si>
  <si>
    <t>153_P2</t>
  </si>
  <si>
    <t>153_P2_D1</t>
  </si>
  <si>
    <t>153_P1_D2</t>
  </si>
  <si>
    <t>153_P1</t>
  </si>
  <si>
    <t>153_P1_D1</t>
  </si>
  <si>
    <t>152_P4_D2</t>
  </si>
  <si>
    <t>152_P4</t>
  </si>
  <si>
    <t>152_P4_D1</t>
  </si>
  <si>
    <t>152_P3_D2</t>
  </si>
  <si>
    <t>152_P3</t>
  </si>
  <si>
    <t>152_P3_D1</t>
  </si>
  <si>
    <t>152_P2_D3</t>
  </si>
  <si>
    <t>152_P2</t>
  </si>
  <si>
    <t>152_P2_D2</t>
  </si>
  <si>
    <t>152_P2_D1</t>
  </si>
  <si>
    <t>152_P1_D3</t>
  </si>
  <si>
    <t>152_P1</t>
  </si>
  <si>
    <t>152_P1_D2</t>
  </si>
  <si>
    <t>152_P1_D1</t>
  </si>
  <si>
    <t>151_P3_D2</t>
  </si>
  <si>
    <t>151_P3</t>
  </si>
  <si>
    <t>151_P3_D1</t>
  </si>
  <si>
    <t>151_P2_D2</t>
  </si>
  <si>
    <t>151_P2</t>
  </si>
  <si>
    <t>151_P2_D1</t>
  </si>
  <si>
    <t>151_P1_D3</t>
  </si>
  <si>
    <t>151_P1</t>
  </si>
  <si>
    <t>151_P1_D2</t>
  </si>
  <si>
    <t>151_P1_D1</t>
  </si>
  <si>
    <t>1504_P4_D2</t>
  </si>
  <si>
    <t>1504_P4</t>
  </si>
  <si>
    <t>1504_P4_D1</t>
  </si>
  <si>
    <t>1504_P3_D6</t>
  </si>
  <si>
    <t>1504_P3</t>
  </si>
  <si>
    <t>1504_P3_D2</t>
  </si>
  <si>
    <t>1504_P3_D1</t>
  </si>
  <si>
    <t>1504_P3_D4</t>
  </si>
  <si>
    <t>1504_P3_D5</t>
  </si>
  <si>
    <t>1504_P3_D3</t>
  </si>
  <si>
    <t>1504_P2_D4</t>
  </si>
  <si>
    <t>1504_P2</t>
  </si>
  <si>
    <t>1504_P2_D2</t>
  </si>
  <si>
    <t>1504_P2_D1</t>
  </si>
  <si>
    <t>1504_P2_D3</t>
  </si>
  <si>
    <t>1504_P1_D6</t>
  </si>
  <si>
    <t>1504_P1</t>
  </si>
  <si>
    <t>1504_P1_D2</t>
  </si>
  <si>
    <t>1504_P1_D1</t>
  </si>
  <si>
    <t>1504_P1_D4</t>
  </si>
  <si>
    <t>1504_P1_D5</t>
  </si>
  <si>
    <t>1504_P1_D3</t>
  </si>
  <si>
    <t>1503_P5_D2</t>
  </si>
  <si>
    <t>1503_P5</t>
  </si>
  <si>
    <t>1503_P5_D1</t>
  </si>
  <si>
    <t>1503_P4_D2</t>
  </si>
  <si>
    <t>1503_P4</t>
  </si>
  <si>
    <t>1503_P4_D1</t>
  </si>
  <si>
    <t>1503_P3_D2</t>
  </si>
  <si>
    <t>1503_P3</t>
  </si>
  <si>
    <t>1503_P3_D1</t>
  </si>
  <si>
    <t>1503_P2_D1</t>
  </si>
  <si>
    <t>1503_P2</t>
  </si>
  <si>
    <t>1503_P2_D2</t>
  </si>
  <si>
    <t>1503_P1_D1</t>
  </si>
  <si>
    <t>1503_P1</t>
  </si>
  <si>
    <t>1503_P1_D2</t>
  </si>
  <si>
    <t>1503_P1_D3</t>
  </si>
  <si>
    <t>1503_P1_D4</t>
  </si>
  <si>
    <t>1502_P4_D2</t>
  </si>
  <si>
    <t>1502_P4</t>
  </si>
  <si>
    <t>1502_P4_D1</t>
  </si>
  <si>
    <t>1502_P3_D2</t>
  </si>
  <si>
    <t>1502_P3</t>
  </si>
  <si>
    <t>1502_P3_D4</t>
  </si>
  <si>
    <t>1502_P3_D3</t>
  </si>
  <si>
    <t>1502_P3_D1</t>
  </si>
  <si>
    <t>1502_P2_D1</t>
  </si>
  <si>
    <t>1502_P2</t>
  </si>
  <si>
    <t>1502_P2_D2</t>
  </si>
  <si>
    <t>1502_P1_D2</t>
  </si>
  <si>
    <t>1502_P1</t>
  </si>
  <si>
    <t>1502_P1_D4</t>
  </si>
  <si>
    <t>1502_P1_D1</t>
  </si>
  <si>
    <t>1502_P1_D3</t>
  </si>
  <si>
    <t>1501_P2_D2</t>
  </si>
  <si>
    <t>1501_P2</t>
  </si>
  <si>
    <t>1501_P2_D1</t>
  </si>
  <si>
    <t>1501_P1_D2</t>
  </si>
  <si>
    <t>1501_P1</t>
  </si>
  <si>
    <t>1501_P1_D1</t>
  </si>
  <si>
    <t>150_P4_D2</t>
  </si>
  <si>
    <t>150_P4</t>
  </si>
  <si>
    <t>150_P4_D1</t>
  </si>
  <si>
    <t>150_P3_D2</t>
  </si>
  <si>
    <t>150_P3</t>
  </si>
  <si>
    <t>150_P3_D1</t>
  </si>
  <si>
    <t>150_P2_D2</t>
  </si>
  <si>
    <t>150_P2</t>
  </si>
  <si>
    <t>150_P2_D1</t>
  </si>
  <si>
    <t>150_P1_D3</t>
  </si>
  <si>
    <t>150_P1</t>
  </si>
  <si>
    <t>150_P1_D2</t>
  </si>
  <si>
    <t>150_P1_D1</t>
  </si>
  <si>
    <t>15_P3_D2</t>
  </si>
  <si>
    <t>15_P3</t>
  </si>
  <si>
    <t>15_P3_D1</t>
  </si>
  <si>
    <t>15_P2_D2</t>
  </si>
  <si>
    <t>15_P2</t>
  </si>
  <si>
    <t>15_P2_D1</t>
  </si>
  <si>
    <t>149_P3_D3</t>
  </si>
  <si>
    <t>149_P3</t>
  </si>
  <si>
    <t>149_P3_D2</t>
  </si>
  <si>
    <t>149_P3_D1</t>
  </si>
  <si>
    <t>149_P2_D2</t>
  </si>
  <si>
    <t>149_P2</t>
  </si>
  <si>
    <t>149_P2_D1</t>
  </si>
  <si>
    <t>149_P1_D2</t>
  </si>
  <si>
    <t>149_P1</t>
  </si>
  <si>
    <t>149_P1_D1</t>
  </si>
  <si>
    <t>1487_P4_D1</t>
  </si>
  <si>
    <t>1487_P4</t>
  </si>
  <si>
    <t>1487_P4_D2</t>
  </si>
  <si>
    <t>1487_P3_D1</t>
  </si>
  <si>
    <t>1487_P3</t>
  </si>
  <si>
    <t>1487_P3_D2</t>
  </si>
  <si>
    <t>1487_P2_D1</t>
  </si>
  <si>
    <t>1487_P2</t>
  </si>
  <si>
    <t>1487_P2_D2</t>
  </si>
  <si>
    <t>1487_P1_D2</t>
  </si>
  <si>
    <t>1487_P1</t>
  </si>
  <si>
    <t>1487_P1_D1</t>
  </si>
  <si>
    <t>1486_P3_D2</t>
  </si>
  <si>
    <t>1486_P3</t>
  </si>
  <si>
    <t>1486_P3_D1</t>
  </si>
  <si>
    <t>1486_P2_D2</t>
  </si>
  <si>
    <t>1486_P2</t>
  </si>
  <si>
    <t>1486_P2_D1</t>
  </si>
  <si>
    <t>1486_P1_D2</t>
  </si>
  <si>
    <t>1486_P1</t>
  </si>
  <si>
    <t>1486_P1_D1</t>
  </si>
  <si>
    <t>1485_P4_D2</t>
  </si>
  <si>
    <t>1485_P4</t>
  </si>
  <si>
    <t>1485_P4_D1</t>
  </si>
  <si>
    <t>1485_P3_D1</t>
  </si>
  <si>
    <t>1485_P3</t>
  </si>
  <si>
    <t>1485_P3_D2</t>
  </si>
  <si>
    <t>1485_P2_D1</t>
  </si>
  <si>
    <t>1485_P2</t>
  </si>
  <si>
    <t>1485_P2_D2</t>
  </si>
  <si>
    <t>1485_P1_D1</t>
  </si>
  <si>
    <t>1485_P1</t>
  </si>
  <si>
    <t>1485_P1_D2</t>
  </si>
  <si>
    <t>1484_P2_D2</t>
  </si>
  <si>
    <t>1484_P2</t>
  </si>
  <si>
    <t>1484_P2_D1</t>
  </si>
  <si>
    <t>1484_P1_D1</t>
  </si>
  <si>
    <t>1484_P1</t>
  </si>
  <si>
    <t>1484_P1_D2</t>
  </si>
  <si>
    <t>1483_P2_D2</t>
  </si>
  <si>
    <t>1483_P2</t>
  </si>
  <si>
    <t>1483_P2_D1</t>
  </si>
  <si>
    <t>1483_P1_D2</t>
  </si>
  <si>
    <t>1483_P1</t>
  </si>
  <si>
    <t>1483_P1_D1</t>
  </si>
  <si>
    <t>1482_P4_D2</t>
  </si>
  <si>
    <t>1482_P4</t>
  </si>
  <si>
    <t>1482_P4_D3</t>
  </si>
  <si>
    <t>1482_P4_D1</t>
  </si>
  <si>
    <t>1482_P3_D1</t>
  </si>
  <si>
    <t>1482_P3</t>
  </si>
  <si>
    <t>1482_P3_D2</t>
  </si>
  <si>
    <t>1482_P2_D2</t>
  </si>
  <si>
    <t>1482_P2</t>
  </si>
  <si>
    <t>1482_P2_D1</t>
  </si>
  <si>
    <t>1482_P1_D2</t>
  </si>
  <si>
    <t>1482_P1</t>
  </si>
  <si>
    <t>1482_P1_D1</t>
  </si>
  <si>
    <t>1481_P3_D2</t>
  </si>
  <si>
    <t>1481_P3</t>
  </si>
  <si>
    <t>1481_P3_D1</t>
  </si>
  <si>
    <t>1481_P2_D1</t>
  </si>
  <si>
    <t>1481_P2</t>
  </si>
  <si>
    <t>1481_P2_D2</t>
  </si>
  <si>
    <t>1481_P1_D2</t>
  </si>
  <si>
    <t>1481_P1</t>
  </si>
  <si>
    <t>1481_P1_D3</t>
  </si>
  <si>
    <t>1481_P1_D1</t>
  </si>
  <si>
    <t>1480_P4_D2</t>
  </si>
  <si>
    <t>1480_P4</t>
  </si>
  <si>
    <t>1480_P4_D1</t>
  </si>
  <si>
    <t>1480_P3_D1</t>
  </si>
  <si>
    <t>1480_P3</t>
  </si>
  <si>
    <t>1480_P3_D2</t>
  </si>
  <si>
    <t>1480_P2_D1</t>
  </si>
  <si>
    <t>1480_P2</t>
  </si>
  <si>
    <t>1480_P2_D2</t>
  </si>
  <si>
    <t>1480_P1_D1</t>
  </si>
  <si>
    <t>1480_P1</t>
  </si>
  <si>
    <t>1480_P1_D2</t>
  </si>
  <si>
    <t>148_P3_D2</t>
  </si>
  <si>
    <t>148_P3</t>
  </si>
  <si>
    <t>148_P3_D1</t>
  </si>
  <si>
    <t>148_P2_D3</t>
  </si>
  <si>
    <t>148_P2</t>
  </si>
  <si>
    <t>148_P2_D2</t>
  </si>
  <si>
    <t>148_P2_D1</t>
  </si>
  <si>
    <t>148_P1_D2</t>
  </si>
  <si>
    <t>148_P1</t>
  </si>
  <si>
    <t>148_P1_D1</t>
  </si>
  <si>
    <t>1 5 10</t>
  </si>
  <si>
    <t>1479_P2_D2</t>
  </si>
  <si>
    <t>1479_P2</t>
  </si>
  <si>
    <t>1479_P2_D1</t>
  </si>
  <si>
    <t>1479_P1_D2</t>
  </si>
  <si>
    <t>1479_P1</t>
  </si>
  <si>
    <t>1479_P1_D1</t>
  </si>
  <si>
    <t>1478_P4_D1</t>
  </si>
  <si>
    <t>1478_P4</t>
  </si>
  <si>
    <t>1478_P4_D2</t>
  </si>
  <si>
    <t>1478_P3_D2</t>
  </si>
  <si>
    <t>1478_P3</t>
  </si>
  <si>
    <t>1478_P3_D1</t>
  </si>
  <si>
    <t>1478_P2_D1</t>
  </si>
  <si>
    <t>1478_P2</t>
  </si>
  <si>
    <t>1478_P2_D2</t>
  </si>
  <si>
    <t>1478_P1_D2</t>
  </si>
  <si>
    <t>1478_P1</t>
  </si>
  <si>
    <t>1478_P1_D1</t>
  </si>
  <si>
    <t>1477_P4_D1</t>
  </si>
  <si>
    <t>1477_P4</t>
  </si>
  <si>
    <t>1477_P4_D2</t>
  </si>
  <si>
    <t>1477_P2_D1</t>
  </si>
  <si>
    <t>1477_P2</t>
  </si>
  <si>
    <t>1477_P2_D2</t>
  </si>
  <si>
    <t>1477_P1_D1</t>
  </si>
  <si>
    <t>1477_P1</t>
  </si>
  <si>
    <t>1477_P1_D2</t>
  </si>
  <si>
    <t>1476_P3_D1</t>
  </si>
  <si>
    <t>1476_P3</t>
  </si>
  <si>
    <t>1476_P3_D2</t>
  </si>
  <si>
    <t>1476_P2_D2</t>
  </si>
  <si>
    <t>1476_P2</t>
  </si>
  <si>
    <t>1476_P2_D1</t>
  </si>
  <si>
    <t>1476_P1_D1</t>
  </si>
  <si>
    <t>1476_P1</t>
  </si>
  <si>
    <t>1476_P1_D2</t>
  </si>
  <si>
    <t>1475_P2_D2</t>
  </si>
  <si>
    <t>1475_P2</t>
  </si>
  <si>
    <t>1475_P2_D1</t>
  </si>
  <si>
    <t>1475_P1_D2</t>
  </si>
  <si>
    <t>1475_P1</t>
  </si>
  <si>
    <t>1475_P1_D1</t>
  </si>
  <si>
    <t>1474_P5_D2</t>
  </si>
  <si>
    <t>1474_P5</t>
  </si>
  <si>
    <t>1474_P5_D1</t>
  </si>
  <si>
    <t>1474_P4_D2</t>
  </si>
  <si>
    <t>1474_P4</t>
  </si>
  <si>
    <t>1474_P4_D1</t>
  </si>
  <si>
    <t>1474_P3_D3</t>
  </si>
  <si>
    <t>1474_P3</t>
  </si>
  <si>
    <t>GMEC</t>
  </si>
  <si>
    <t>1474_P3_D1</t>
  </si>
  <si>
    <t>1474_P3_D2</t>
  </si>
  <si>
    <t>1474_P2_D3</t>
  </si>
  <si>
    <t>1474_P2</t>
  </si>
  <si>
    <t>MEC</t>
  </si>
  <si>
    <t>1474_P2_D1</t>
  </si>
  <si>
    <t>1474_P2_D2</t>
  </si>
  <si>
    <t>1474_P1_D3</t>
  </si>
  <si>
    <t>1474_P1</t>
  </si>
  <si>
    <t>1474_P1_D1</t>
  </si>
  <si>
    <t>1474_P1_D2</t>
  </si>
  <si>
    <t>1474_P1_D4</t>
  </si>
  <si>
    <t>1473_P4_D2</t>
  </si>
  <si>
    <t>1473_P4</t>
  </si>
  <si>
    <t>1473_P4_D1</t>
  </si>
  <si>
    <t>1473_P3_D3</t>
  </si>
  <si>
    <t>1473_P3</t>
  </si>
  <si>
    <t>CARREFOUR MEC</t>
  </si>
  <si>
    <t>1473_P3_D1</t>
  </si>
  <si>
    <t>1473_P3_D2</t>
  </si>
  <si>
    <t>1473_P2_D2</t>
  </si>
  <si>
    <t>1473_P2</t>
  </si>
  <si>
    <t>1473_P2_D1</t>
  </si>
  <si>
    <t>1473_P1_D2</t>
  </si>
  <si>
    <t>1473_P1</t>
  </si>
  <si>
    <t>1473_P1_D1</t>
  </si>
  <si>
    <t>1472_P3_D2</t>
  </si>
  <si>
    <t>1472_P3</t>
  </si>
  <si>
    <t>1472_P3_D1</t>
  </si>
  <si>
    <t>1472_P2_D3</t>
  </si>
  <si>
    <t>1472_P2</t>
  </si>
  <si>
    <t>1472_P2_D1</t>
  </si>
  <si>
    <t>1472_P2_D2</t>
  </si>
  <si>
    <t>1472_P1_D2</t>
  </si>
  <si>
    <t>1472_P1</t>
  </si>
  <si>
    <t>1472_P1_D3</t>
  </si>
  <si>
    <t>1472_P1_D1</t>
  </si>
  <si>
    <t>1471_P4_D3</t>
  </si>
  <si>
    <t>1471_P4</t>
  </si>
  <si>
    <t>1471_P4_D1</t>
  </si>
  <si>
    <t>1471_P4_D2</t>
  </si>
  <si>
    <t>1471_P3_D2</t>
  </si>
  <si>
    <t>1471_P3</t>
  </si>
  <si>
    <t>1471_P3_D3</t>
  </si>
  <si>
    <t>1471_P3_D1</t>
  </si>
  <si>
    <t>1471_P2_D2</t>
  </si>
  <si>
    <t>1471_P2</t>
  </si>
  <si>
    <t>1471_P2_D1</t>
  </si>
  <si>
    <t>1471_P1_D3</t>
  </si>
  <si>
    <t>1471_P1</t>
  </si>
  <si>
    <t>1471_P1_D1</t>
  </si>
  <si>
    <t>1471_P1_D2</t>
  </si>
  <si>
    <t>1471_P1_D4</t>
  </si>
  <si>
    <t>1470_P3_D1</t>
  </si>
  <si>
    <t>1470_P3</t>
  </si>
  <si>
    <t>1470_P3_D2</t>
  </si>
  <si>
    <t>1470_P2_D2</t>
  </si>
  <si>
    <t>1470_P2</t>
  </si>
  <si>
    <t>1470_P2_D1</t>
  </si>
  <si>
    <t>1470_P1_D2</t>
  </si>
  <si>
    <t>1470_P1</t>
  </si>
  <si>
    <t>1470_P1_D1</t>
  </si>
  <si>
    <t>147_P2_D2</t>
  </si>
  <si>
    <t>147_P2</t>
  </si>
  <si>
    <t>147_P2_D1</t>
  </si>
  <si>
    <t>147_P1_D3</t>
  </si>
  <si>
    <t>147_P1</t>
  </si>
  <si>
    <t>147_P1_D2</t>
  </si>
  <si>
    <t>147_P1_D1</t>
  </si>
  <si>
    <t>1469_P3_D2</t>
  </si>
  <si>
    <t>1469_P3</t>
  </si>
  <si>
    <t>1469_P3_D1</t>
  </si>
  <si>
    <t>1469_P2_D2</t>
  </si>
  <si>
    <t>1469_P2</t>
  </si>
  <si>
    <t>1469_P2_D1</t>
  </si>
  <si>
    <t>1469_P1_D2</t>
  </si>
  <si>
    <t>1469_P1</t>
  </si>
  <si>
    <t>1469_P1_D1</t>
  </si>
  <si>
    <t>1468_P3_D2</t>
  </si>
  <si>
    <t>1468_P3</t>
  </si>
  <si>
    <t>1468_P3_D1</t>
  </si>
  <si>
    <t>1468_P2_D2</t>
  </si>
  <si>
    <t>1468_P2</t>
  </si>
  <si>
    <t>1468_P2_D1</t>
  </si>
  <si>
    <t>1468_P1_D2</t>
  </si>
  <si>
    <t>1468_P1</t>
  </si>
  <si>
    <t>1468_P1_D1</t>
  </si>
  <si>
    <t>1467_P4_D2</t>
  </si>
  <si>
    <t>1467_P4</t>
  </si>
  <si>
    <t>1467_P4_D1</t>
  </si>
  <si>
    <t>1467_P3_D2</t>
  </si>
  <si>
    <t>1467_P3</t>
  </si>
  <si>
    <t>1467_P3_D1</t>
  </si>
  <si>
    <t>1467_P2_D2</t>
  </si>
  <si>
    <t>1467_P2</t>
  </si>
  <si>
    <t>1467_P2_D1</t>
  </si>
  <si>
    <t>1467_P1_D2</t>
  </si>
  <si>
    <t>1467_P1</t>
  </si>
  <si>
    <t>1467_P1_D1</t>
  </si>
  <si>
    <t>1466_P3_D2</t>
  </si>
  <si>
    <t>1466_P3</t>
  </si>
  <si>
    <t>1466_P3_D1</t>
  </si>
  <si>
    <t>1466_P2_D2</t>
  </si>
  <si>
    <t>1466_P2</t>
  </si>
  <si>
    <t>1466_P2_D1</t>
  </si>
  <si>
    <t>1466_P1_D2</t>
  </si>
  <si>
    <t>1466_P1</t>
  </si>
  <si>
    <t>1466_P1_D1</t>
  </si>
  <si>
    <t>1465_P3_D2</t>
  </si>
  <si>
    <t>1465_P3</t>
  </si>
  <si>
    <t>1465_P3_D1</t>
  </si>
  <si>
    <t>1465_P2_D2</t>
  </si>
  <si>
    <t>1465_P2</t>
  </si>
  <si>
    <t>1465_P2_D1</t>
  </si>
  <si>
    <t>1465_P1_D2</t>
  </si>
  <si>
    <t>1465_P1</t>
  </si>
  <si>
    <t>1465_P1_D1</t>
  </si>
  <si>
    <t>1464_P5_D2</t>
  </si>
  <si>
    <t>1464_P5</t>
  </si>
  <si>
    <t>1464_P5_D1</t>
  </si>
  <si>
    <t>1464_P3_D3</t>
  </si>
  <si>
    <t>1464_P3</t>
  </si>
  <si>
    <t>1464_P3_D2</t>
  </si>
  <si>
    <t>1464_P3_D1</t>
  </si>
  <si>
    <t>1464_P2_D2</t>
  </si>
  <si>
    <t>1464_P2</t>
  </si>
  <si>
    <t>1464_P2_D1</t>
  </si>
  <si>
    <t>1464_P1_D2</t>
  </si>
  <si>
    <t>1464_P1</t>
  </si>
  <si>
    <t>1464_P1_D3</t>
  </si>
  <si>
    <t>1464_P1_D1</t>
  </si>
  <si>
    <t>1463_P2_D2</t>
  </si>
  <si>
    <t>1463_P2</t>
  </si>
  <si>
    <t>1463_P2_D4</t>
  </si>
  <si>
    <t>1463_P2_D3</t>
  </si>
  <si>
    <t>1463_P2_D1</t>
  </si>
  <si>
    <t>1463_P1_D3</t>
  </si>
  <si>
    <t>1463_P1</t>
  </si>
  <si>
    <t>1463_P1_D4</t>
  </si>
  <si>
    <t>1463_P1_D2</t>
  </si>
  <si>
    <t>1463_P1_D1</t>
  </si>
  <si>
    <t>1462_P3_D2</t>
  </si>
  <si>
    <t>1462_P3</t>
  </si>
  <si>
    <t>1462_P3_D1</t>
  </si>
  <si>
    <t>1462_P2_D4</t>
  </si>
  <si>
    <t>1462_P2</t>
  </si>
  <si>
    <t>1462_P2_D2</t>
  </si>
  <si>
    <t>1462_P2_D1</t>
  </si>
  <si>
    <t>1462_P2_D3</t>
  </si>
  <si>
    <t>1462_P1_D2</t>
  </si>
  <si>
    <t>1462_P1</t>
  </si>
  <si>
    <t>1462_P1_D4</t>
  </si>
  <si>
    <t>1462_P1_D3</t>
  </si>
  <si>
    <t>1462_P1_D1</t>
  </si>
  <si>
    <t>1461_P2_D2</t>
  </si>
  <si>
    <t>1461_P2</t>
  </si>
  <si>
    <t>1461_P2_D1</t>
  </si>
  <si>
    <t>1461_P1_D2</t>
  </si>
  <si>
    <t>1461_P1</t>
  </si>
  <si>
    <t>1461_P1_D1</t>
  </si>
  <si>
    <t>1460_P3_D3</t>
  </si>
  <si>
    <t>1460_P3</t>
  </si>
  <si>
    <t>1460_P3_D2</t>
  </si>
  <si>
    <t>1460_P3_D1</t>
  </si>
  <si>
    <t>1460_P2_D2</t>
  </si>
  <si>
    <t>1460_P2</t>
  </si>
  <si>
    <t>1460_P2_D1</t>
  </si>
  <si>
    <t>1460_P1_D2</t>
  </si>
  <si>
    <t>1460_P1</t>
  </si>
  <si>
    <t>1460_P1_D3</t>
  </si>
  <si>
    <t>1460_P1_D1</t>
  </si>
  <si>
    <t>146_P3_D3</t>
  </si>
  <si>
    <t>146_P3</t>
  </si>
  <si>
    <t>146_P3_D2</t>
  </si>
  <si>
    <t>146_P3_D1</t>
  </si>
  <si>
    <t>146_P2_D2</t>
  </si>
  <si>
    <t>146_P2</t>
  </si>
  <si>
    <t>146_P2_D1</t>
  </si>
  <si>
    <t>146_P1_D2</t>
  </si>
  <si>
    <t>146_P1</t>
  </si>
  <si>
    <t>146_P1_D1</t>
  </si>
  <si>
    <t>1459_P2_D2</t>
  </si>
  <si>
    <t>1459_P2</t>
  </si>
  <si>
    <t>1459_P2_D1</t>
  </si>
  <si>
    <t>1459_P1_D2</t>
  </si>
  <si>
    <t>1459_P1</t>
  </si>
  <si>
    <t>1459_P1_D1</t>
  </si>
  <si>
    <t>1458_P4_D2</t>
  </si>
  <si>
    <t>1458_P4</t>
  </si>
  <si>
    <t>1458_P4_D4</t>
  </si>
  <si>
    <t>1458_P4_D1</t>
  </si>
  <si>
    <t>1458_P4_D3</t>
  </si>
  <si>
    <t>1458_P3_D2</t>
  </si>
  <si>
    <t>1458_P3</t>
  </si>
  <si>
    <t>1458_P3_D1</t>
  </si>
  <si>
    <t>1458_P2_D5</t>
  </si>
  <si>
    <t>1458_P2</t>
  </si>
  <si>
    <t>1458_P2_D3</t>
  </si>
  <si>
    <t>1458_P2_D4</t>
  </si>
  <si>
    <t>1458_P2_D2</t>
  </si>
  <si>
    <t>1458_P2_D6</t>
  </si>
  <si>
    <t>1458_P2_D1</t>
  </si>
  <si>
    <t>1458_P1_D2</t>
  </si>
  <si>
    <t>1458_P1</t>
  </si>
  <si>
    <t>1458_P1_D1</t>
  </si>
  <si>
    <t>1457_P4_D2</t>
  </si>
  <si>
    <t>1457_P4</t>
  </si>
  <si>
    <t>1457_P4_D1</t>
  </si>
  <si>
    <t>1457_P3_D2</t>
  </si>
  <si>
    <t>1457_P3</t>
  </si>
  <si>
    <t>1457_P3_D1</t>
  </si>
  <si>
    <t>MVOG MBA</t>
  </si>
  <si>
    <t>1457_P2_D1</t>
  </si>
  <si>
    <t>1457_P2</t>
  </si>
  <si>
    <t>1457_P2_D2</t>
  </si>
  <si>
    <t>1457_P1_D1</t>
  </si>
  <si>
    <t>1457_P1</t>
  </si>
  <si>
    <t>1457_P1_D2</t>
  </si>
  <si>
    <t>1456_P6_D2</t>
  </si>
  <si>
    <t>1456_P6</t>
  </si>
  <si>
    <t>1456_P6_D1</t>
  </si>
  <si>
    <t>1456_P5_D2</t>
  </si>
  <si>
    <t>1456_P5</t>
  </si>
  <si>
    <t>1456_P5_D1</t>
  </si>
  <si>
    <t>1456_P4_D4</t>
  </si>
  <si>
    <t>1456_P4</t>
  </si>
  <si>
    <t>1456_P4_D2</t>
  </si>
  <si>
    <t>1456_P4_D1</t>
  </si>
  <si>
    <t>1456_P4_D3</t>
  </si>
  <si>
    <t>1456_P3_D2</t>
  </si>
  <si>
    <t>1456_P3</t>
  </si>
  <si>
    <t>1456_P3_D4</t>
  </si>
  <si>
    <t>1456_P3_D1</t>
  </si>
  <si>
    <t>1456_P3_D3</t>
  </si>
  <si>
    <t>1456_P2_D2</t>
  </si>
  <si>
    <t>1456_P2</t>
  </si>
  <si>
    <t>1456_P2_D1</t>
  </si>
  <si>
    <t>1456_P1_D1</t>
  </si>
  <si>
    <t>1456_P1</t>
  </si>
  <si>
    <t>1456_P1_D2</t>
  </si>
  <si>
    <t>1455_P3_D2</t>
  </si>
  <si>
    <t>1455_P3</t>
  </si>
  <si>
    <t>1455_P3_D1</t>
  </si>
  <si>
    <t>1455_P2_D1</t>
  </si>
  <si>
    <t>1455_P2</t>
  </si>
  <si>
    <t>1455_P2_D4</t>
  </si>
  <si>
    <t>1455_P2_D2</t>
  </si>
  <si>
    <t>1455_P2_D3</t>
  </si>
  <si>
    <t>1455_P1_D4</t>
  </si>
  <si>
    <t>1455_P1</t>
  </si>
  <si>
    <t>1455_P1_D1</t>
  </si>
  <si>
    <t>1455_P1_D2</t>
  </si>
  <si>
    <t>1455_P1_D3</t>
  </si>
  <si>
    <t>1454_P4_D2</t>
  </si>
  <si>
    <t>1454_P4</t>
  </si>
  <si>
    <t>1454_P4_D1</t>
  </si>
  <si>
    <t>1454_P3_D2</t>
  </si>
  <si>
    <t>1454_P3</t>
  </si>
  <si>
    <t>1454_P3_D1</t>
  </si>
  <si>
    <t>1454_P2_D2</t>
  </si>
  <si>
    <t>1454_P2</t>
  </si>
  <si>
    <t>1454_P2_D3</t>
  </si>
  <si>
    <t>1454_P2_D1</t>
  </si>
  <si>
    <t>1454_P1_D4</t>
  </si>
  <si>
    <t>1454_P1</t>
  </si>
  <si>
    <t>1454_P1_D2</t>
  </si>
  <si>
    <t>1454_P1_D1</t>
  </si>
  <si>
    <t>1454_P1_D3</t>
  </si>
  <si>
    <t>MANGA NDZIL</t>
  </si>
  <si>
    <t>1453_P3_D1</t>
  </si>
  <si>
    <t>1453_P3</t>
  </si>
  <si>
    <t>1453_P3_D4</t>
  </si>
  <si>
    <t>1453_P3_D3</t>
  </si>
  <si>
    <t>1453_P3_D2</t>
  </si>
  <si>
    <t>FIPCAM</t>
  </si>
  <si>
    <t>1453_P2_D1</t>
  </si>
  <si>
    <t>1453_P2</t>
  </si>
  <si>
    <t>1453_P2_D2</t>
  </si>
  <si>
    <t>1453_P1_D1</t>
  </si>
  <si>
    <t>1453_P1</t>
  </si>
  <si>
    <t>1453_P1_D2</t>
  </si>
  <si>
    <t>1452_P7_D2</t>
  </si>
  <si>
    <t>1452_P7</t>
  </si>
  <si>
    <t>1452_P7_D1</t>
  </si>
  <si>
    <t>1452_P5_D1</t>
  </si>
  <si>
    <t>1452_P5</t>
  </si>
  <si>
    <t>1452_P5_D2</t>
  </si>
  <si>
    <t>1452_P4_D2</t>
  </si>
  <si>
    <t>1452_P4</t>
  </si>
  <si>
    <t>1452_P4_D1</t>
  </si>
  <si>
    <t>1452_P3_D3</t>
  </si>
  <si>
    <t>1452_P3</t>
  </si>
  <si>
    <t>1452_P3_D1</t>
  </si>
  <si>
    <t>1452_P3_D2</t>
  </si>
  <si>
    <t>1452_P2_D2</t>
  </si>
  <si>
    <t>1452_P2</t>
  </si>
  <si>
    <t>1452_P2_D1</t>
  </si>
  <si>
    <t>1452_P1_D1</t>
  </si>
  <si>
    <t>1452_P1</t>
  </si>
  <si>
    <t>1452_P1_D2</t>
  </si>
  <si>
    <t>1451_P3_D2</t>
  </si>
  <si>
    <t>1451_P3</t>
  </si>
  <si>
    <t>1451_P3_D1</t>
  </si>
  <si>
    <t>1451_P2_D2</t>
  </si>
  <si>
    <t>1451_P2</t>
  </si>
  <si>
    <t>1451_P2_D1</t>
  </si>
  <si>
    <t>1451_P1_D2</t>
  </si>
  <si>
    <t>1451_P1</t>
  </si>
  <si>
    <t>1451_P1_D1</t>
  </si>
  <si>
    <t>1450_P5_D2</t>
  </si>
  <si>
    <t>1450_P5</t>
  </si>
  <si>
    <t>1450_P5_D1</t>
  </si>
  <si>
    <t>1450_P4_D2</t>
  </si>
  <si>
    <t>1450_P4</t>
  </si>
  <si>
    <t>1450_P4_D1</t>
  </si>
  <si>
    <t>1450_P3_D2</t>
  </si>
  <si>
    <t>1450_P3</t>
  </si>
  <si>
    <t>1450_P3_D1</t>
  </si>
  <si>
    <t>1450_P2_D3</t>
  </si>
  <si>
    <t>1450_P2</t>
  </si>
  <si>
    <t>1450_P2_D1</t>
  </si>
  <si>
    <t>1450_P2_D2</t>
  </si>
  <si>
    <t>1450_P1_D1</t>
  </si>
  <si>
    <t>1450_P1</t>
  </si>
  <si>
    <t>1450_P1_D2</t>
  </si>
  <si>
    <t>145_P2_D3</t>
  </si>
  <si>
    <t>145_P2</t>
  </si>
  <si>
    <t>145_P2_D2</t>
  </si>
  <si>
    <t>145_P2_D1</t>
  </si>
  <si>
    <t>145_P1_D2</t>
  </si>
  <si>
    <t>145_P1</t>
  </si>
  <si>
    <t>145_P1_D1</t>
  </si>
  <si>
    <t>1449_P5_D2</t>
  </si>
  <si>
    <t>1449_P5</t>
  </si>
  <si>
    <t>1449_P5_D1</t>
  </si>
  <si>
    <t>1449_P3_D2</t>
  </si>
  <si>
    <t>1449_P3</t>
  </si>
  <si>
    <t>1449_P3_D1</t>
  </si>
  <si>
    <t>1449_P2_D1</t>
  </si>
  <si>
    <t>1449_P2</t>
  </si>
  <si>
    <t>1449_P2_D2</t>
  </si>
  <si>
    <t>1448_P2_D1</t>
  </si>
  <si>
    <t>1448_P2</t>
  </si>
  <si>
    <t>1448_P2_D2</t>
  </si>
  <si>
    <t>1448_P1_D4</t>
  </si>
  <si>
    <t>1448_P1</t>
  </si>
  <si>
    <t>1448_P1_D2</t>
  </si>
  <si>
    <t>1448_P1_D1</t>
  </si>
  <si>
    <t>1448_P1_D3</t>
  </si>
  <si>
    <t>NKILZOK</t>
  </si>
  <si>
    <t>1447_P3_D1</t>
  </si>
  <si>
    <t>1447_P3</t>
  </si>
  <si>
    <t>1447_P3_D2</t>
  </si>
  <si>
    <t>1447_P2_D1</t>
  </si>
  <si>
    <t>1447_P2</t>
  </si>
  <si>
    <t>1447_P2_D4</t>
  </si>
  <si>
    <t>1447_P2_D3</t>
  </si>
  <si>
    <t>1447_P2_D2</t>
  </si>
  <si>
    <t>1447_P1_D1</t>
  </si>
  <si>
    <t>1447_P1</t>
  </si>
  <si>
    <t>1447_P1_D2</t>
  </si>
  <si>
    <t>1446_P6_D2</t>
  </si>
  <si>
    <t>1446_P6</t>
  </si>
  <si>
    <t>1446_P6_D1</t>
  </si>
  <si>
    <t>1446_P4_D2</t>
  </si>
  <si>
    <t>1446_P4</t>
  </si>
  <si>
    <t>1446_P4_D1</t>
  </si>
  <si>
    <t>1446_P3_D2</t>
  </si>
  <si>
    <t>1446_P3</t>
  </si>
  <si>
    <t>1446_P3_D1</t>
  </si>
  <si>
    <t>1446_P2_D1</t>
  </si>
  <si>
    <t>1446_P2</t>
  </si>
  <si>
    <t>1446_P2_D2</t>
  </si>
  <si>
    <t>1446_P1_D1</t>
  </si>
  <si>
    <t>1446_P1</t>
  </si>
  <si>
    <t>1446_P1_D2</t>
  </si>
  <si>
    <t>1445_P4_D1</t>
  </si>
  <si>
    <t>1445_P4</t>
  </si>
  <si>
    <t>1445_P4_D2</t>
  </si>
  <si>
    <t>1445_P3_D2</t>
  </si>
  <si>
    <t>1445_P3</t>
  </si>
  <si>
    <t>1445_P3_D1</t>
  </si>
  <si>
    <t>1445_P2_D3</t>
  </si>
  <si>
    <t>1445_P2</t>
  </si>
  <si>
    <t>1445_P2_D1</t>
  </si>
  <si>
    <t>1445_P2_D2</t>
  </si>
  <si>
    <t>1445_P2_D4</t>
  </si>
  <si>
    <t>1445_P1_D1</t>
  </si>
  <si>
    <t>1445_P1</t>
  </si>
  <si>
    <t>1445_P1_D2</t>
  </si>
  <si>
    <t>1444_P3_D2</t>
  </si>
  <si>
    <t>1444_P3</t>
  </si>
  <si>
    <t>1444_P3_D1</t>
  </si>
  <si>
    <t>1444_P2_D2</t>
  </si>
  <si>
    <t>1444_P2</t>
  </si>
  <si>
    <t>1444_P2_D1</t>
  </si>
  <si>
    <t>1444_P1_D2</t>
  </si>
  <si>
    <t>1444_P1</t>
  </si>
  <si>
    <t>1444_P1_D1</t>
  </si>
  <si>
    <t>1443_P3_D2</t>
  </si>
  <si>
    <t>1443_P3</t>
  </si>
  <si>
    <t>1443_P3_D1</t>
  </si>
  <si>
    <t>1443_P2_D2</t>
  </si>
  <si>
    <t>1443_P2</t>
  </si>
  <si>
    <t>1443_P2_D1</t>
  </si>
  <si>
    <t>1443_P2_D3</t>
  </si>
  <si>
    <t>1443_P1_D2</t>
  </si>
  <si>
    <t>1443_P1</t>
  </si>
  <si>
    <t>1443_P1_D1</t>
  </si>
  <si>
    <t>1442_P4_D2</t>
  </si>
  <si>
    <t>1442_P4</t>
  </si>
  <si>
    <t>1442_P4_D1</t>
  </si>
  <si>
    <t>1442_P3_D2</t>
  </si>
  <si>
    <t>1442_P3</t>
  </si>
  <si>
    <t>1442_P3_D3</t>
  </si>
  <si>
    <t>1442_P3_D1</t>
  </si>
  <si>
    <t>1442_P2_D2</t>
  </si>
  <si>
    <t>1442_P2</t>
  </si>
  <si>
    <t>1442_P2_D1</t>
  </si>
  <si>
    <t>1442_P1_D2</t>
  </si>
  <si>
    <t>1442_P1</t>
  </si>
  <si>
    <t>1442_P1_D3</t>
  </si>
  <si>
    <t>1442_P1_D4</t>
  </si>
  <si>
    <t>1442_P1_D1</t>
  </si>
  <si>
    <t>1441_P3_D1</t>
  </si>
  <si>
    <t>1441_P3</t>
  </si>
  <si>
    <t>1441_P3_D2</t>
  </si>
  <si>
    <t>1441_P2_D2</t>
  </si>
  <si>
    <t>1441_P2</t>
  </si>
  <si>
    <t>1441_P2_D1</t>
  </si>
  <si>
    <t>1441_P1_D2</t>
  </si>
  <si>
    <t>1441_P1</t>
  </si>
  <si>
    <t>1441_P1_D1</t>
  </si>
  <si>
    <t>1440_P3_D2</t>
  </si>
  <si>
    <t>1440_P3</t>
  </si>
  <si>
    <t>1440_P3_D1</t>
  </si>
  <si>
    <t>1440_P2_D2</t>
  </si>
  <si>
    <t>1440_P2</t>
  </si>
  <si>
    <t>1440_P2_D1</t>
  </si>
  <si>
    <t>1440_P1_D2</t>
  </si>
  <si>
    <t>1440_P1</t>
  </si>
  <si>
    <t>1440_P1_D1</t>
  </si>
  <si>
    <t>144_P3_D2</t>
  </si>
  <si>
    <t>144_P3</t>
  </si>
  <si>
    <t>144_P3_D3</t>
  </si>
  <si>
    <t>144_P3_D1</t>
  </si>
  <si>
    <t>144_P2_D2</t>
  </si>
  <si>
    <t>144_P2</t>
  </si>
  <si>
    <t>144_P2_D3</t>
  </si>
  <si>
    <t>144_P2_D1</t>
  </si>
  <si>
    <t>144_P1_D2</t>
  </si>
  <si>
    <t>144_P1</t>
  </si>
  <si>
    <t>144_P1_D1</t>
  </si>
  <si>
    <t>1439_P3_D1</t>
  </si>
  <si>
    <t>1439_P3</t>
  </si>
  <si>
    <t>1439_P3_D2</t>
  </si>
  <si>
    <t>1439_P2_D2</t>
  </si>
  <si>
    <t>1439_P2</t>
  </si>
  <si>
    <t>1439_P2_D1</t>
  </si>
  <si>
    <t>1439_P1_D2</t>
  </si>
  <si>
    <t>1439_P1</t>
  </si>
  <si>
    <t>1439_P1_D1</t>
  </si>
  <si>
    <t>1438_P6_D2</t>
  </si>
  <si>
    <t>1438_P6</t>
  </si>
  <si>
    <t>1438_P6_D1</t>
  </si>
  <si>
    <t>1438_P5_D2</t>
  </si>
  <si>
    <t>1438_P5</t>
  </si>
  <si>
    <t>1438_P5_D4</t>
  </si>
  <si>
    <t>1438_P5_D1</t>
  </si>
  <si>
    <t>1438_P5_D3</t>
  </si>
  <si>
    <t>1438_P4_D4</t>
  </si>
  <si>
    <t>1438_P4</t>
  </si>
  <si>
    <t>1438_P4_D1</t>
  </si>
  <si>
    <t>1438_P4_D2</t>
  </si>
  <si>
    <t>1438_P4_D3</t>
  </si>
  <si>
    <t>1438_P3_D2</t>
  </si>
  <si>
    <t>1438_P3</t>
  </si>
  <si>
    <t>1438_P3_D3</t>
  </si>
  <si>
    <t>1438_P3_D1</t>
  </si>
  <si>
    <t>1438_P1_D1</t>
  </si>
  <si>
    <t>1438_P1</t>
  </si>
  <si>
    <t>1438_P1_D2</t>
  </si>
  <si>
    <t>1437_P7_D1</t>
  </si>
  <si>
    <t>1437_P7</t>
  </si>
  <si>
    <t>1437_P7_D2</t>
  </si>
  <si>
    <t>1437_P6_D2</t>
  </si>
  <si>
    <t>1437_P6</t>
  </si>
  <si>
    <t>1437_P6_D1</t>
  </si>
  <si>
    <t>1437_P5_D2</t>
  </si>
  <si>
    <t>1437_P5</t>
  </si>
  <si>
    <t>1437_P5_D4</t>
  </si>
  <si>
    <t>1437_P5_D1</t>
  </si>
  <si>
    <t>1437_P5_D6</t>
  </si>
  <si>
    <t>1437_P5_D3</t>
  </si>
  <si>
    <t>1437_P5_D5</t>
  </si>
  <si>
    <t>1437_P4_D1</t>
  </si>
  <si>
    <t>1437_P4</t>
  </si>
  <si>
    <t>1437_P4_D2</t>
  </si>
  <si>
    <t>1437_P2_D1</t>
  </si>
  <si>
    <t>1437_P2</t>
  </si>
  <si>
    <t>1437_P2_D2</t>
  </si>
  <si>
    <t>1436_P5_D2</t>
  </si>
  <si>
    <t>1436_P5</t>
  </si>
  <si>
    <t>1436_P5_D5</t>
  </si>
  <si>
    <t>1436_P5_D1</t>
  </si>
  <si>
    <t>1436_P5_D4</t>
  </si>
  <si>
    <t>1436_P5_D6</t>
  </si>
  <si>
    <t>1436_P5_D3</t>
  </si>
  <si>
    <t>1436_P4_D2</t>
  </si>
  <si>
    <t>1436_P4</t>
  </si>
  <si>
    <t>1436_P4_D1</t>
  </si>
  <si>
    <t>1436_P3_D1</t>
  </si>
  <si>
    <t>1436_P3</t>
  </si>
  <si>
    <t>1436_P3_D2</t>
  </si>
  <si>
    <t>1436_P2_D2</t>
  </si>
  <si>
    <t>1436_P2</t>
  </si>
  <si>
    <t>1436_P2_D4</t>
  </si>
  <si>
    <t>1436_P2_D3</t>
  </si>
  <si>
    <t>1436_P2_D1</t>
  </si>
  <si>
    <t>1435_P4_D2</t>
  </si>
  <si>
    <t>1435_P4</t>
  </si>
  <si>
    <t>1435_P4_D1</t>
  </si>
  <si>
    <t>1435_P3_D2</t>
  </si>
  <si>
    <t>1435_P3</t>
  </si>
  <si>
    <t>1435_P3_D4</t>
  </si>
  <si>
    <t>1435_P3_D3</t>
  </si>
  <si>
    <t>1435_P3_D1</t>
  </si>
  <si>
    <t>1435_P2_D2</t>
  </si>
  <si>
    <t>1435_P2</t>
  </si>
  <si>
    <t>1435_P2_D1</t>
  </si>
  <si>
    <t>1435_P1_D4</t>
  </si>
  <si>
    <t>1435_P1</t>
  </si>
  <si>
    <t>1435_P1_D2</t>
  </si>
  <si>
    <t>1435_P1_D1</t>
  </si>
  <si>
    <t>1435_P1_D3</t>
  </si>
  <si>
    <t>1434_P5_D2</t>
  </si>
  <si>
    <t>1434_P5</t>
  </si>
  <si>
    <t>1434_P5_D5</t>
  </si>
  <si>
    <t>1434_P5_D1</t>
  </si>
  <si>
    <t>1434_P5_D4</t>
  </si>
  <si>
    <t>1434_P5_D6</t>
  </si>
  <si>
    <t>1434_P5_D3</t>
  </si>
  <si>
    <t>1434_P4_D2</t>
  </si>
  <si>
    <t>1434_P4</t>
  </si>
  <si>
    <t>1434_P4_D1</t>
  </si>
  <si>
    <t>1434_P3_D1</t>
  </si>
  <si>
    <t>1434_P3</t>
  </si>
  <si>
    <t>1434_P3_D2</t>
  </si>
  <si>
    <t>1434_P2_D2</t>
  </si>
  <si>
    <t>1434_P2</t>
  </si>
  <si>
    <t>1434_P2_D4</t>
  </si>
  <si>
    <t>1434_P2_D3</t>
  </si>
  <si>
    <t>1434_P2_D1</t>
  </si>
  <si>
    <t>1433_P4_D2</t>
  </si>
  <si>
    <t>1433_P4</t>
  </si>
  <si>
    <t>1433_P4_D4</t>
  </si>
  <si>
    <t>1433_P4_D1</t>
  </si>
  <si>
    <t>1433_P4_D3</t>
  </si>
  <si>
    <t>1433_P3_D2</t>
  </si>
  <si>
    <t>1433_P3</t>
  </si>
  <si>
    <t>1433_P3_D1</t>
  </si>
  <si>
    <t>1433_P1_D2</t>
  </si>
  <si>
    <t>1433_P1</t>
  </si>
  <si>
    <t>1433_P1_D1</t>
  </si>
  <si>
    <t>1433_P1_D4</t>
  </si>
  <si>
    <t>1433_P1_D3</t>
  </si>
  <si>
    <t>1432_P4_D2</t>
  </si>
  <si>
    <t>1432_P4</t>
  </si>
  <si>
    <t>1432_P4_D1</t>
  </si>
  <si>
    <t>1432_P3_D2</t>
  </si>
  <si>
    <t>1432_P3</t>
  </si>
  <si>
    <t>1432_P3_D1</t>
  </si>
  <si>
    <t>1432_P2_D1</t>
  </si>
  <si>
    <t>1432_P2</t>
  </si>
  <si>
    <t>1432_P2_D2</t>
  </si>
  <si>
    <t>1432_P1_D2</t>
  </si>
  <si>
    <t>1432_P1</t>
  </si>
  <si>
    <t>1432_P1_D4</t>
  </si>
  <si>
    <t>1432_P1_D3</t>
  </si>
  <si>
    <t>1432_P1_D1</t>
  </si>
  <si>
    <t>1431_P4_D3</t>
  </si>
  <si>
    <t>1431_P4</t>
  </si>
  <si>
    <t>1431_P4_D1</t>
  </si>
  <si>
    <t>1431_P4_D2</t>
  </si>
  <si>
    <t>1431_P3_D3</t>
  </si>
  <si>
    <t>1431_P3</t>
  </si>
  <si>
    <t>1431_P3_D1</t>
  </si>
  <si>
    <t>1431_P3_D2</t>
  </si>
  <si>
    <t>1431_P3_D4</t>
  </si>
  <si>
    <t>1431_P2_D1</t>
  </si>
  <si>
    <t>1431_P2</t>
  </si>
  <si>
    <t>1431_P2_D2</t>
  </si>
  <si>
    <t>1431_P2_D3</t>
  </si>
  <si>
    <t>1431_P2_D4</t>
  </si>
  <si>
    <t>1431_P1_D3</t>
  </si>
  <si>
    <t>1431_P1</t>
  </si>
  <si>
    <t>1431_P1_D1</t>
  </si>
  <si>
    <t>1431_P1_D2</t>
  </si>
  <si>
    <t>1430_P4_D3</t>
  </si>
  <si>
    <t>1430_P4</t>
  </si>
  <si>
    <t>1430_P4_D1</t>
  </si>
  <si>
    <t>1430_P4_D2</t>
  </si>
  <si>
    <t>1430_P3_D3</t>
  </si>
  <si>
    <t>1430_P3</t>
  </si>
  <si>
    <t>1430_P3_D4</t>
  </si>
  <si>
    <t>1430_P3_D6</t>
  </si>
  <si>
    <t>1430_P3_D1</t>
  </si>
  <si>
    <t>1430_P3_D2</t>
  </si>
  <si>
    <t>1430_P3_D5</t>
  </si>
  <si>
    <t>1430_P2_D1</t>
  </si>
  <si>
    <t>1430_P2</t>
  </si>
  <si>
    <t>1430_P2_D2</t>
  </si>
  <si>
    <t>1430_P1_D2</t>
  </si>
  <si>
    <t>1430_P1</t>
  </si>
  <si>
    <t>1430_P1_D1</t>
  </si>
  <si>
    <t>143_P3_D4</t>
  </si>
  <si>
    <t>143_P3</t>
  </si>
  <si>
    <t>143_P3_D3</t>
  </si>
  <si>
    <t>143_P3_D2</t>
  </si>
  <si>
    <t>143_P3_D1</t>
  </si>
  <si>
    <t>143_P1_D1</t>
  </si>
  <si>
    <t>143_P1</t>
  </si>
  <si>
    <t>143_P1_D2</t>
  </si>
  <si>
    <t>1429_P3_D2</t>
  </si>
  <si>
    <t>1429_P3</t>
  </si>
  <si>
    <t>1429_P3_D3</t>
  </si>
  <si>
    <t>1429_P3_D1</t>
  </si>
  <si>
    <t>1429_P2_D2</t>
  </si>
  <si>
    <t>1429_P2</t>
  </si>
  <si>
    <t>1429_P2_D3</t>
  </si>
  <si>
    <t>1429_P2_D1</t>
  </si>
  <si>
    <t>1429_P1_D3</t>
  </si>
  <si>
    <t>1429_P1</t>
  </si>
  <si>
    <t>1429_P1_D2</t>
  </si>
  <si>
    <t>1429_P1_D1</t>
  </si>
  <si>
    <t>1428_P5_D1</t>
  </si>
  <si>
    <t>1428_P5</t>
  </si>
  <si>
    <t>1428_P5_D2</t>
  </si>
  <si>
    <t>1428_P4_D1</t>
  </si>
  <si>
    <t>1428_P4</t>
  </si>
  <si>
    <t>1428_P4_D2</t>
  </si>
  <si>
    <t>1428_P3_D1</t>
  </si>
  <si>
    <t>1428_P3</t>
  </si>
  <si>
    <t>1428_P3_D2</t>
  </si>
  <si>
    <t>1428_P2_D1</t>
  </si>
  <si>
    <t>1428_P2</t>
  </si>
  <si>
    <t>1428_P2_D2</t>
  </si>
  <si>
    <t>1428_P2_D3</t>
  </si>
  <si>
    <t>1428_P1_D1</t>
  </si>
  <si>
    <t>1428_P1</t>
  </si>
  <si>
    <t>1428_P1_D2</t>
  </si>
  <si>
    <t>1427_P4_D1</t>
  </si>
  <si>
    <t>1427_P4</t>
  </si>
  <si>
    <t>1427_P4_D2</t>
  </si>
  <si>
    <t>1427_P3_D1</t>
  </si>
  <si>
    <t>1427_P3</t>
  </si>
  <si>
    <t>1427_P3_D2</t>
  </si>
  <si>
    <t>1427_P2_D1</t>
  </si>
  <si>
    <t>1427_P2</t>
  </si>
  <si>
    <t>1427_P2_D2</t>
  </si>
  <si>
    <t>1427_P2_D3</t>
  </si>
  <si>
    <t>1427_P1_D1</t>
  </si>
  <si>
    <t>1427_P1</t>
  </si>
  <si>
    <t>1427_P1_D2</t>
  </si>
  <si>
    <t>1427_P1_D3</t>
  </si>
  <si>
    <t>1426_P6_D1</t>
  </si>
  <si>
    <t>1426_P6</t>
  </si>
  <si>
    <t>1426_P6_D2</t>
  </si>
  <si>
    <t>1426_P4_D2</t>
  </si>
  <si>
    <t>1426_P4</t>
  </si>
  <si>
    <t>1426_P4_D3</t>
  </si>
  <si>
    <t>1426_P4_D4</t>
  </si>
  <si>
    <t>1426_P4_D1</t>
  </si>
  <si>
    <t>1426_P2_D2</t>
  </si>
  <si>
    <t>1426_P2</t>
  </si>
  <si>
    <t>1426_P2_D1</t>
  </si>
  <si>
    <t>1426_P1_D2</t>
  </si>
  <si>
    <t>1426_P1</t>
  </si>
  <si>
    <t>1426_P1_D1</t>
  </si>
  <si>
    <t>1425_P4_D2</t>
  </si>
  <si>
    <t>1425_P4</t>
  </si>
  <si>
    <t>1425_P4_D1</t>
  </si>
  <si>
    <t>1425_P3_D2</t>
  </si>
  <si>
    <t>1425_P3</t>
  </si>
  <si>
    <t>1425_P3_D1</t>
  </si>
  <si>
    <t>1425_P2_D2</t>
  </si>
  <si>
    <t>1425_P2</t>
  </si>
  <si>
    <t>1425_P2_D4</t>
  </si>
  <si>
    <t>1425_P2_D1</t>
  </si>
  <si>
    <t>1425_P2_D3</t>
  </si>
  <si>
    <t>1425_P1_D1</t>
  </si>
  <si>
    <t>1425_P1</t>
  </si>
  <si>
    <t>1425_P1_D2</t>
  </si>
  <si>
    <t>1424_P3_D2</t>
  </si>
  <si>
    <t>1424_P3</t>
  </si>
  <si>
    <t>1424_P3_D4</t>
  </si>
  <si>
    <t>1424_P3_D3</t>
  </si>
  <si>
    <t>1424_P3_D1</t>
  </si>
  <si>
    <t>1424_P2_D2</t>
  </si>
  <si>
    <t>1424_P2</t>
  </si>
  <si>
    <t>1424_P2_D4</t>
  </si>
  <si>
    <t>1424_P2_D3</t>
  </si>
  <si>
    <t>1424_P2_D1</t>
  </si>
  <si>
    <t>1424_P1_D1</t>
  </si>
  <si>
    <t>1424_P1</t>
  </si>
  <si>
    <t>1424_P1_D2</t>
  </si>
  <si>
    <t>1423_P5_D2</t>
  </si>
  <si>
    <t>1423_P5</t>
  </si>
  <si>
    <t>1423_P5_D1</t>
  </si>
  <si>
    <t>1423_P4_D6</t>
  </si>
  <si>
    <t>1423_P4</t>
  </si>
  <si>
    <t>1423_P4_D2</t>
  </si>
  <si>
    <t>1423_P4_D3</t>
  </si>
  <si>
    <t>1423_P4_D4</t>
  </si>
  <si>
    <t>1423_P4_D1</t>
  </si>
  <si>
    <t>1423_P4_D5</t>
  </si>
  <si>
    <t>1423_P2_D2</t>
  </si>
  <si>
    <t>1423_P2</t>
  </si>
  <si>
    <t>1423_P2_D1</t>
  </si>
  <si>
    <t>1423_P1_D3</t>
  </si>
  <si>
    <t>1423_P1</t>
  </si>
  <si>
    <t>1423_P1_D1</t>
  </si>
  <si>
    <t>1423_P1_D2</t>
  </si>
  <si>
    <t>1422_P5_D1</t>
  </si>
  <si>
    <t>1422_P5</t>
  </si>
  <si>
    <t>1422_P5_D2</t>
  </si>
  <si>
    <t>1422_P4_D1</t>
  </si>
  <si>
    <t>1422_P4</t>
  </si>
  <si>
    <t>1422_P4_D2</t>
  </si>
  <si>
    <t>1422_P3_D3</t>
  </si>
  <si>
    <t>1422_P3</t>
  </si>
  <si>
    <t>1422_P3_D1</t>
  </si>
  <si>
    <t>1422_P3_D2</t>
  </si>
  <si>
    <t>1422_P3_D4</t>
  </si>
  <si>
    <t>1422_P2_D2</t>
  </si>
  <si>
    <t>1422_P2</t>
  </si>
  <si>
    <t>1422_P2_D1</t>
  </si>
  <si>
    <t>1422_P1_D2</t>
  </si>
  <si>
    <t>1422_P1</t>
  </si>
  <si>
    <t>1422_P1_D1</t>
  </si>
  <si>
    <t>1421_P3_D2</t>
  </si>
  <si>
    <t>1421_P3</t>
  </si>
  <si>
    <t>1421_P3_D1</t>
  </si>
  <si>
    <t>1421_P2_D1</t>
  </si>
  <si>
    <t>1421_P2</t>
  </si>
  <si>
    <t>1421_P2_D2</t>
  </si>
  <si>
    <t>1421_P2_D3</t>
  </si>
  <si>
    <t>1421_P1_D4</t>
  </si>
  <si>
    <t>1421_P1</t>
  </si>
  <si>
    <t>1421_P1_D1</t>
  </si>
  <si>
    <t>1421_P1_D3</t>
  </si>
  <si>
    <t>1421_P1_D2</t>
  </si>
  <si>
    <t>1420_P4_D1</t>
  </si>
  <si>
    <t>1420_P4</t>
  </si>
  <si>
    <t>1420_P4_D2</t>
  </si>
  <si>
    <t>1420_P3_D1</t>
  </si>
  <si>
    <t>1420_P3</t>
  </si>
  <si>
    <t>1420_P3_D2</t>
  </si>
  <si>
    <t>1420_P2_D1</t>
  </si>
  <si>
    <t>1420_P2</t>
  </si>
  <si>
    <t>1420_P2_D3</t>
  </si>
  <si>
    <t>1420_P2_D2</t>
  </si>
  <si>
    <t>1420_P1_D1</t>
  </si>
  <si>
    <t>1420_P1</t>
  </si>
  <si>
    <t>1420_P1_D2</t>
  </si>
  <si>
    <t>142_P3_D2</t>
  </si>
  <si>
    <t>142_P3</t>
  </si>
  <si>
    <t>142_P3_D1</t>
  </si>
  <si>
    <t>142_P2_D3</t>
  </si>
  <si>
    <t>142_P2</t>
  </si>
  <si>
    <t>142_P2_D2</t>
  </si>
  <si>
    <t>142_P2_D1</t>
  </si>
  <si>
    <t>1419_P3_D2</t>
  </si>
  <si>
    <t>1419_P3</t>
  </si>
  <si>
    <t>1419_P3_D1</t>
  </si>
  <si>
    <t>1419_P2_D1</t>
  </si>
  <si>
    <t>1419_P2</t>
  </si>
  <si>
    <t>1419_P2_D2</t>
  </si>
  <si>
    <t>1419_P1_D2</t>
  </si>
  <si>
    <t>1419_P1</t>
  </si>
  <si>
    <t>1419_P1_D3</t>
  </si>
  <si>
    <t>1419_P1_D4</t>
  </si>
  <si>
    <t>1419_P1_D1</t>
  </si>
  <si>
    <t>1418_P5_D2</t>
  </si>
  <si>
    <t>1418_P5</t>
  </si>
  <si>
    <t>1418_P5_D1</t>
  </si>
  <si>
    <t>1418_P4_D1</t>
  </si>
  <si>
    <t>1418_P4</t>
  </si>
  <si>
    <t>1418_P4_D2</t>
  </si>
  <si>
    <t>1418_P3_D1</t>
  </si>
  <si>
    <t>1418_P3</t>
  </si>
  <si>
    <t>1418_P3_D2</t>
  </si>
  <si>
    <t>1418_P2_D1</t>
  </si>
  <si>
    <t>1418_P2</t>
  </si>
  <si>
    <t>1418_P2_D2</t>
  </si>
  <si>
    <t>1418_P1_D1</t>
  </si>
  <si>
    <t>1418_P1</t>
  </si>
  <si>
    <t>1418_P1_D2</t>
  </si>
  <si>
    <t>1417_P3_D2</t>
  </si>
  <si>
    <t>1417_P3</t>
  </si>
  <si>
    <t>1417_P3_D1</t>
  </si>
  <si>
    <t>1417_P2_D2</t>
  </si>
  <si>
    <t>1417_P2</t>
  </si>
  <si>
    <t>1417_P2_D1</t>
  </si>
  <si>
    <t>1417_P1_D2</t>
  </si>
  <si>
    <t>1417_P1</t>
  </si>
  <si>
    <t>1417_P1_D4</t>
  </si>
  <si>
    <t>1417_P1_D3</t>
  </si>
  <si>
    <t>1417_P1_D1</t>
  </si>
  <si>
    <t>1416_P6_D2</t>
  </si>
  <si>
    <t>1416_P6</t>
  </si>
  <si>
    <t>1416_P6_D1</t>
  </si>
  <si>
    <t>1416_P5_D2</t>
  </si>
  <si>
    <t>1416_P5</t>
  </si>
  <si>
    <t>1416_P5_D1</t>
  </si>
  <si>
    <t>1416_P4_D2</t>
  </si>
  <si>
    <t>1416_P4</t>
  </si>
  <si>
    <t>1416_P4_D1</t>
  </si>
  <si>
    <t>1416_P3_D1</t>
  </si>
  <si>
    <t>1416_P3</t>
  </si>
  <si>
    <t>1416_P3_D2</t>
  </si>
  <si>
    <t>1416_P2_D2</t>
  </si>
  <si>
    <t>1416_P2</t>
  </si>
  <si>
    <t>1416_P2_D1</t>
  </si>
  <si>
    <t>1416_P1_D1</t>
  </si>
  <si>
    <t>1416_P1</t>
  </si>
  <si>
    <t>1416_P1_D3</t>
  </si>
  <si>
    <t>1416_P1_D2</t>
  </si>
  <si>
    <t>1415_P2_D1</t>
  </si>
  <si>
    <t>1415_P2</t>
  </si>
  <si>
    <t>1415_P2_D2</t>
  </si>
  <si>
    <t>1415_P1_D1</t>
  </si>
  <si>
    <t>1415_P1</t>
  </si>
  <si>
    <t>1415_P1_D2</t>
  </si>
  <si>
    <t>1414_P2_D2</t>
  </si>
  <si>
    <t>1414_P2</t>
  </si>
  <si>
    <t>1414_P2_D1</t>
  </si>
  <si>
    <t>1414_P1_D1</t>
  </si>
  <si>
    <t>1414_P1</t>
  </si>
  <si>
    <t>1414_P1_D2</t>
  </si>
  <si>
    <t>1413_P2_D2</t>
  </si>
  <si>
    <t>1413_P2</t>
  </si>
  <si>
    <t>1413_P2_D1</t>
  </si>
  <si>
    <t>1413_P2_D3</t>
  </si>
  <si>
    <t>1413_P1_D3</t>
  </si>
  <si>
    <t>1413_P1</t>
  </si>
  <si>
    <t>1413_P1_D4</t>
  </si>
  <si>
    <t>1413_P1_D2</t>
  </si>
  <si>
    <t>1413_P1_D1</t>
  </si>
  <si>
    <t>1412_P4_D2</t>
  </si>
  <si>
    <t>1412_P4</t>
  </si>
  <si>
    <t>1412_P4_D1</t>
  </si>
  <si>
    <t>1412_P4_D3</t>
  </si>
  <si>
    <t>1412_P3_D2</t>
  </si>
  <si>
    <t>1412_P3</t>
  </si>
  <si>
    <t>1412_P3_D1</t>
  </si>
  <si>
    <t>1412_P3_D3</t>
  </si>
  <si>
    <t>1412_P2_D3</t>
  </si>
  <si>
    <t>1412_P2</t>
  </si>
  <si>
    <t>1412_P2_D2</t>
  </si>
  <si>
    <t>1412_P2_D1</t>
  </si>
  <si>
    <t>1412_P1_D2</t>
  </si>
  <si>
    <t>1412_P1</t>
  </si>
  <si>
    <t>1412_P1_D1</t>
  </si>
  <si>
    <t>1412_P1_D3</t>
  </si>
  <si>
    <t>1412_P1_D4</t>
  </si>
  <si>
    <t>1411_P4_D2</t>
  </si>
  <si>
    <t>1411_P4</t>
  </si>
  <si>
    <t>1411_P4_D1</t>
  </si>
  <si>
    <t>1411_P2_D3</t>
  </si>
  <si>
    <t>1411_P2</t>
  </si>
  <si>
    <t>1411_P2_D1</t>
  </si>
  <si>
    <t>1411_P2_D2</t>
  </si>
  <si>
    <t>1411_P1_D2</t>
  </si>
  <si>
    <t>1411_P1</t>
  </si>
  <si>
    <t>1411_P1_D1</t>
  </si>
  <si>
    <t>1411_P1_D4</t>
  </si>
  <si>
    <t>1411_P1_D3</t>
  </si>
  <si>
    <t>1410_P2_D2</t>
  </si>
  <si>
    <t>1410_P2</t>
  </si>
  <si>
    <t>1410_P2_D1</t>
  </si>
  <si>
    <t>1410_P2_D4</t>
  </si>
  <si>
    <t>1410_P2_D3</t>
  </si>
  <si>
    <t>1410_P1_D3</t>
  </si>
  <si>
    <t>1410_P1</t>
  </si>
  <si>
    <t>1410_P1_D2</t>
  </si>
  <si>
    <t>1410_P1_D1</t>
  </si>
  <si>
    <t>1410_P1_D4</t>
  </si>
  <si>
    <t>5 13</t>
  </si>
  <si>
    <t>141_P5_D1</t>
  </si>
  <si>
    <t>141_P5</t>
  </si>
  <si>
    <t>141_P5_D2</t>
  </si>
  <si>
    <t>141_P4_D2</t>
  </si>
  <si>
    <t>141_P4</t>
  </si>
  <si>
    <t>141_P4_D3</t>
  </si>
  <si>
    <t>141_P4_D1</t>
  </si>
  <si>
    <t>141_P3_D2</t>
  </si>
  <si>
    <t>141_P3</t>
  </si>
  <si>
    <t>141_P3_D1</t>
  </si>
  <si>
    <t>141_P2_D2</t>
  </si>
  <si>
    <t>141_P2</t>
  </si>
  <si>
    <t>141_P2_D1</t>
  </si>
  <si>
    <t>141_P1_D2</t>
  </si>
  <si>
    <t>141_P1</t>
  </si>
  <si>
    <t>141_P1_D1</t>
  </si>
  <si>
    <t>1409_P3_D2</t>
  </si>
  <si>
    <t>1409_P3</t>
  </si>
  <si>
    <t>1409_P3_D1</t>
  </si>
  <si>
    <t>1409_P3_D3</t>
  </si>
  <si>
    <t>1409_P2_D4</t>
  </si>
  <si>
    <t>1409_P2</t>
  </si>
  <si>
    <t>1409_P2_D2</t>
  </si>
  <si>
    <t>1409_P2_D1</t>
  </si>
  <si>
    <t>1409_P2_D3</t>
  </si>
  <si>
    <t>1409_P1_D3</t>
  </si>
  <si>
    <t>1409_P1</t>
  </si>
  <si>
    <t>1409_P1_D2</t>
  </si>
  <si>
    <t>1409_P1_D4</t>
  </si>
  <si>
    <t>1409_P1_D1</t>
  </si>
  <si>
    <t>1408_P4_D1</t>
  </si>
  <si>
    <t>1408_P4</t>
  </si>
  <si>
    <t>1408_P4_D2</t>
  </si>
  <si>
    <t>1408_P3_D1</t>
  </si>
  <si>
    <t>1408_P3</t>
  </si>
  <si>
    <t>1408_P3_D2</t>
  </si>
  <si>
    <t>1408_P2_D2</t>
  </si>
  <si>
    <t>1408_P2</t>
  </si>
  <si>
    <t>1408_P2_D1</t>
  </si>
  <si>
    <t>1408_P1_D2</t>
  </si>
  <si>
    <t>1408_P1</t>
  </si>
  <si>
    <t>1408_P1_D1</t>
  </si>
  <si>
    <t>1407_P4_D2</t>
  </si>
  <si>
    <t>1407_P4</t>
  </si>
  <si>
    <t>1407_P4_D1</t>
  </si>
  <si>
    <t>1407_P3_D1</t>
  </si>
  <si>
    <t>1407_P3</t>
  </si>
  <si>
    <t>1407_P3_D3</t>
  </si>
  <si>
    <t>1407_P3_D2</t>
  </si>
  <si>
    <t>1407_P2_D3</t>
  </si>
  <si>
    <t>1407_P2</t>
  </si>
  <si>
    <t>1407_P2_D1</t>
  </si>
  <si>
    <t>1407_P2_D4</t>
  </si>
  <si>
    <t>1407_P2_D2</t>
  </si>
  <si>
    <t>1407_P1_D2</t>
  </si>
  <si>
    <t>1407_P1</t>
  </si>
  <si>
    <t>1407_P1_D1</t>
  </si>
  <si>
    <t>1406_P3_D1</t>
  </si>
  <si>
    <t>1406_P3</t>
  </si>
  <si>
    <t>1406_P3_D2</t>
  </si>
  <si>
    <t>1406_P2_D1</t>
  </si>
  <si>
    <t>1406_P2</t>
  </si>
  <si>
    <t>1406_P2_D2</t>
  </si>
  <si>
    <t>1406_P1_D4</t>
  </si>
  <si>
    <t>1406_P1</t>
  </si>
  <si>
    <t>1406_P1_D2</t>
  </si>
  <si>
    <t>1406_P1_D1</t>
  </si>
  <si>
    <t>1406_P1_D3</t>
  </si>
  <si>
    <t>1405_P4_D2</t>
  </si>
  <si>
    <t>1405_P4</t>
  </si>
  <si>
    <t>1405_P4_D1</t>
  </si>
  <si>
    <t>1405_P3_D2</t>
  </si>
  <si>
    <t>1405_P3</t>
  </si>
  <si>
    <t>1405_P3_D1</t>
  </si>
  <si>
    <t>1405_P2_D2</t>
  </si>
  <si>
    <t>1405_P2</t>
  </si>
  <si>
    <t>1405_P2_D1</t>
  </si>
  <si>
    <t>1405_P1_D1</t>
  </si>
  <si>
    <t>1405_P1</t>
  </si>
  <si>
    <t>1405_P1_D2</t>
  </si>
  <si>
    <t>1404_P4_D2</t>
  </si>
  <si>
    <t>1404_P4</t>
  </si>
  <si>
    <t>1404_P4_D1</t>
  </si>
  <si>
    <t>1404_P3_D4</t>
  </si>
  <si>
    <t>1404_P3</t>
  </si>
  <si>
    <t>1404_P3_D2</t>
  </si>
  <si>
    <t>1404_P3_D1</t>
  </si>
  <si>
    <t>1404_P3_D3</t>
  </si>
  <si>
    <t>1404_P2_D3</t>
  </si>
  <si>
    <t>1404_P2</t>
  </si>
  <si>
    <t>1404_P2_D1</t>
  </si>
  <si>
    <t>1404_P2_D2</t>
  </si>
  <si>
    <t>1404_P2_D4</t>
  </si>
  <si>
    <t>1404_P1_D2</t>
  </si>
  <si>
    <t>1404_P1</t>
  </si>
  <si>
    <t>1404_P1_D4</t>
  </si>
  <si>
    <t>1404_P1_D1</t>
  </si>
  <si>
    <t>1404_P1_D3</t>
  </si>
  <si>
    <t>1403_P4_D3</t>
  </si>
  <si>
    <t>1403_P4</t>
  </si>
  <si>
    <t>1403_P4_D2</t>
  </si>
  <si>
    <t>1403_P4_D1</t>
  </si>
  <si>
    <t>1403_P4_D4</t>
  </si>
  <si>
    <t>1403_P3_D1</t>
  </si>
  <si>
    <t>1403_P3</t>
  </si>
  <si>
    <t>1403_P3_D2</t>
  </si>
  <si>
    <t>1403_P3_D4</t>
  </si>
  <si>
    <t>1403_P3_D3</t>
  </si>
  <si>
    <t>1403_P2_D2</t>
  </si>
  <si>
    <t>1403_P2</t>
  </si>
  <si>
    <t>1403_P2_D4</t>
  </si>
  <si>
    <t>1403_P2_D1</t>
  </si>
  <si>
    <t>1403_P2_D3</t>
  </si>
  <si>
    <t>1403_P1_D4</t>
  </si>
  <si>
    <t>1403_P1</t>
  </si>
  <si>
    <t>1403_P1_D1</t>
  </si>
  <si>
    <t>1403_P1_D3</t>
  </si>
  <si>
    <t>1403_P1_D2</t>
  </si>
  <si>
    <t>1402_P2_D3</t>
  </si>
  <si>
    <t>1402_P2</t>
  </si>
  <si>
    <t>1402_P2_D1</t>
  </si>
  <si>
    <t>1402_P2_D4</t>
  </si>
  <si>
    <t>1402_P2_D2</t>
  </si>
  <si>
    <t>1402_P1_D1</t>
  </si>
  <si>
    <t>1402_P1</t>
  </si>
  <si>
    <t>1402_P1_D5</t>
  </si>
  <si>
    <t>1402_P1_D6</t>
  </si>
  <si>
    <t>1402_P1_D2</t>
  </si>
  <si>
    <t>1402_P1_D4</t>
  </si>
  <si>
    <t>1402_P1_D3</t>
  </si>
  <si>
    <t>1401_P3_D2</t>
  </si>
  <si>
    <t>1401_P3</t>
  </si>
  <si>
    <t>1401_P3_D1</t>
  </si>
  <si>
    <t>1401_P3_D3</t>
  </si>
  <si>
    <t>1401_P3_D4</t>
  </si>
  <si>
    <t>1401_P2_D1</t>
  </si>
  <si>
    <t>1401_P2</t>
  </si>
  <si>
    <t>1401_P2_D2</t>
  </si>
  <si>
    <t>1401_P2_D3</t>
  </si>
  <si>
    <t>1401_P2_D4</t>
  </si>
  <si>
    <t>1401_P1_D2</t>
  </si>
  <si>
    <t>1401_P1</t>
  </si>
  <si>
    <t>1401_P1_D4</t>
  </si>
  <si>
    <t>1401_P1_D1</t>
  </si>
  <si>
    <t>1401_P1_D3</t>
  </si>
  <si>
    <t>1400_P4_D1</t>
  </si>
  <si>
    <t>1400_P4</t>
  </si>
  <si>
    <t>1400_P4_D3</t>
  </si>
  <si>
    <t>1400_P4_D2</t>
  </si>
  <si>
    <t>1400_P4_D4</t>
  </si>
  <si>
    <t>1400_P3_D1</t>
  </si>
  <si>
    <t>1400_P3</t>
  </si>
  <si>
    <t>1400_P3_D2</t>
  </si>
  <si>
    <t>1400_P3_D4</t>
  </si>
  <si>
    <t>1400_P3_D3</t>
  </si>
  <si>
    <t>1400_P2_D3</t>
  </si>
  <si>
    <t>1400_P2</t>
  </si>
  <si>
    <t>1400_P2_D4</t>
  </si>
  <si>
    <t>1400_P2_D1</t>
  </si>
  <si>
    <t>1400_P2_D2</t>
  </si>
  <si>
    <t>1400_P1_D1</t>
  </si>
  <si>
    <t>1400_P1</t>
  </si>
  <si>
    <t>1400_P1_D3</t>
  </si>
  <si>
    <t>1400_P1_D2</t>
  </si>
  <si>
    <t>1400_P1_D4</t>
  </si>
  <si>
    <t>140_P2_D3</t>
  </si>
  <si>
    <t>140_P2</t>
  </si>
  <si>
    <t>140_P2_D2</t>
  </si>
  <si>
    <t>140_P2_D1</t>
  </si>
  <si>
    <t>140_P1_D3</t>
  </si>
  <si>
    <t>140_P1</t>
  </si>
  <si>
    <t>140_P1_D2</t>
  </si>
  <si>
    <t>140_P1_D1</t>
  </si>
  <si>
    <t>14_P2_D2</t>
  </si>
  <si>
    <t>14_P2</t>
  </si>
  <si>
    <t>14_P2_D1</t>
  </si>
  <si>
    <t>14_P1_D2</t>
  </si>
  <si>
    <t>14_P1</t>
  </si>
  <si>
    <t>14_P1_D1</t>
  </si>
  <si>
    <t>1399_P3_D2</t>
  </si>
  <si>
    <t>1399_P3</t>
  </si>
  <si>
    <t>1399_P3_D3</t>
  </si>
  <si>
    <t>1399_P3_D1</t>
  </si>
  <si>
    <t>1399_P3_D4</t>
  </si>
  <si>
    <t>1399_P2_D3</t>
  </si>
  <si>
    <t>1399_P2</t>
  </si>
  <si>
    <t>1399_P2_D2</t>
  </si>
  <si>
    <t>1399_P2_D1</t>
  </si>
  <si>
    <t>1399_P2_D4</t>
  </si>
  <si>
    <t>1399_P1_D1</t>
  </si>
  <si>
    <t>1399_P1</t>
  </si>
  <si>
    <t>1399_P1_D6</t>
  </si>
  <si>
    <t>1399_P1_D2</t>
  </si>
  <si>
    <t>1399_P1_D5</t>
  </si>
  <si>
    <t>1399_P1_D4</t>
  </si>
  <si>
    <t>1399_P1_D3</t>
  </si>
  <si>
    <t>1398_P3_D1</t>
  </si>
  <si>
    <t>1398_P3</t>
  </si>
  <si>
    <t>1398_P3_D2</t>
  </si>
  <si>
    <t>1398_P3_D3</t>
  </si>
  <si>
    <t>1398_P2_D2</t>
  </si>
  <si>
    <t>1398_P2</t>
  </si>
  <si>
    <t>1398_P2_D4</t>
  </si>
  <si>
    <t>1398_P2_D3</t>
  </si>
  <si>
    <t>1398_P2_D1</t>
  </si>
  <si>
    <t>1398_P1_D1</t>
  </si>
  <si>
    <t>1398_P1</t>
  </si>
  <si>
    <t>1398_P1_D4</t>
  </si>
  <si>
    <t>1398_P1_D3</t>
  </si>
  <si>
    <t>1398_P1_D2</t>
  </si>
  <si>
    <t>1397_P2_D1</t>
  </si>
  <si>
    <t>1397_P2</t>
  </si>
  <si>
    <t>1397_P2_D2</t>
  </si>
  <si>
    <t>1397_P1_D2</t>
  </si>
  <si>
    <t>1397_P1</t>
  </si>
  <si>
    <t>1397_P1_D1</t>
  </si>
  <si>
    <t>1396_P3_D1</t>
  </si>
  <si>
    <t>1396_P3</t>
  </si>
  <si>
    <t>1396_P3_D2</t>
  </si>
  <si>
    <t>1396_P2_D2</t>
  </si>
  <si>
    <t>1396_P2</t>
  </si>
  <si>
    <t>1396_P2_D1</t>
  </si>
  <si>
    <t>1396_P2_D3</t>
  </si>
  <si>
    <t>1396_P1_D1</t>
  </si>
  <si>
    <t>1396_P1</t>
  </si>
  <si>
    <t>1396_P1_D2</t>
  </si>
  <si>
    <t>1395_P4_D1</t>
  </si>
  <si>
    <t>1395_P4</t>
  </si>
  <si>
    <t>1395_P4_D2</t>
  </si>
  <si>
    <t>1395_P3_D2</t>
  </si>
  <si>
    <t>1395_P3</t>
  </si>
  <si>
    <t>1395_P3_D1</t>
  </si>
  <si>
    <t>1395_P2_D1</t>
  </si>
  <si>
    <t>1395_P2</t>
  </si>
  <si>
    <t>1395_P2_D2</t>
  </si>
  <si>
    <t>1395_P1_D1</t>
  </si>
  <si>
    <t>1395_P1</t>
  </si>
  <si>
    <t>1395_P1_D2</t>
  </si>
  <si>
    <t>1394_P3_D1</t>
  </si>
  <si>
    <t>1394_P3</t>
  </si>
  <si>
    <t>1394_P3_D3</t>
  </si>
  <si>
    <t>1394_P3_D2</t>
  </si>
  <si>
    <t>1394_P2_D1</t>
  </si>
  <si>
    <t>1394_P2</t>
  </si>
  <si>
    <t>1394_P2_D3</t>
  </si>
  <si>
    <t>1394_P2_D2</t>
  </si>
  <si>
    <t>1394_P1_D1</t>
  </si>
  <si>
    <t>1394_P1</t>
  </si>
  <si>
    <t>1394_P1_D3</t>
  </si>
  <si>
    <t>1394_P1_D2</t>
  </si>
  <si>
    <t>1393_P3_D1</t>
  </si>
  <si>
    <t>1393_P3</t>
  </si>
  <si>
    <t>1393_P3_D2</t>
  </si>
  <si>
    <t>1393_P2_D1</t>
  </si>
  <si>
    <t>1393_P2</t>
  </si>
  <si>
    <t>1393_P2_D2</t>
  </si>
  <si>
    <t>1393_P2_D3</t>
  </si>
  <si>
    <t>1393_P1_D1</t>
  </si>
  <si>
    <t>1393_P1</t>
  </si>
  <si>
    <t>1393_P1_D3</t>
  </si>
  <si>
    <t>1393_P1_D2</t>
  </si>
  <si>
    <t>1392_P3_D1</t>
  </si>
  <si>
    <t>1392_P3</t>
  </si>
  <si>
    <t>1392_P3_D2</t>
  </si>
  <si>
    <t>1392_P2_D1</t>
  </si>
  <si>
    <t>1392_P2</t>
  </si>
  <si>
    <t>1392_P2_D3</t>
  </si>
  <si>
    <t>1392_P2_D2</t>
  </si>
  <si>
    <t>1392_P2_D4</t>
  </si>
  <si>
    <t>1392_P1_D2</t>
  </si>
  <si>
    <t>1392_P1</t>
  </si>
  <si>
    <t>1392_P1_D1</t>
  </si>
  <si>
    <t>1391_P3_D2</t>
  </si>
  <si>
    <t>1391_P3</t>
  </si>
  <si>
    <t>1391_P3_D1</t>
  </si>
  <si>
    <t>1391_P3_D3</t>
  </si>
  <si>
    <t>1391_P2_D2</t>
  </si>
  <si>
    <t>1391_P2</t>
  </si>
  <si>
    <t>1391_P2_D1</t>
  </si>
  <si>
    <t>1391_P1_D1</t>
  </si>
  <si>
    <t>1391_P1</t>
  </si>
  <si>
    <t>1391_P1_D2</t>
  </si>
  <si>
    <t>1390_P3_D2</t>
  </si>
  <si>
    <t>1390_P3</t>
  </si>
  <si>
    <t>1390_P3_D1</t>
  </si>
  <si>
    <t>1390_P2_D2</t>
  </si>
  <si>
    <t>1390_P2</t>
  </si>
  <si>
    <t>1390_P2_D1</t>
  </si>
  <si>
    <t>1390_P1_D3</t>
  </si>
  <si>
    <t>1390_P1</t>
  </si>
  <si>
    <t>1390_P1_D2</t>
  </si>
  <si>
    <t>1390_P1_D1</t>
  </si>
  <si>
    <t>1390_P1_D4</t>
  </si>
  <si>
    <t>139_P5_D2</t>
  </si>
  <si>
    <t>139_P5</t>
  </si>
  <si>
    <t>139_P5_D4</t>
  </si>
  <si>
    <t>139_P5_D1</t>
  </si>
  <si>
    <t>139_P5_D3</t>
  </si>
  <si>
    <t>139_P4_D2</t>
  </si>
  <si>
    <t>139_P4</t>
  </si>
  <si>
    <t>139_P4_D1</t>
  </si>
  <si>
    <t>139_P3_D3</t>
  </si>
  <si>
    <t>139_P3</t>
  </si>
  <si>
    <t>139_P3_D1</t>
  </si>
  <si>
    <t>139_P3_D2</t>
  </si>
  <si>
    <t>139_P2_D4</t>
  </si>
  <si>
    <t>139_P2</t>
  </si>
  <si>
    <t>139_P2_D3</t>
  </si>
  <si>
    <t>139_P2_D2</t>
  </si>
  <si>
    <t>139_P2_D5</t>
  </si>
  <si>
    <t>139_P2_D6</t>
  </si>
  <si>
    <t>139_P2_D1</t>
  </si>
  <si>
    <t>1389_P3_D2</t>
  </si>
  <si>
    <t>1389_P3</t>
  </si>
  <si>
    <t>1389_P3_D1</t>
  </si>
  <si>
    <t>1389_P2_D2</t>
  </si>
  <si>
    <t>1389_P2</t>
  </si>
  <si>
    <t>1389_P2_D1</t>
  </si>
  <si>
    <t>1389_P1_D2</t>
  </si>
  <si>
    <t>1389_P1</t>
  </si>
  <si>
    <t>1389_P1_D1</t>
  </si>
  <si>
    <t>1389_P1_D3</t>
  </si>
  <si>
    <t>1388_P5_D1</t>
  </si>
  <si>
    <t>1388_P5</t>
  </si>
  <si>
    <t>1388_P5_D2</t>
  </si>
  <si>
    <t>1388_P4_D1</t>
  </si>
  <si>
    <t>1388_P4</t>
  </si>
  <si>
    <t>1388_P4_D2</t>
  </si>
  <si>
    <t>1388_P3_D1</t>
  </si>
  <si>
    <t>1388_P3</t>
  </si>
  <si>
    <t>1388_P3_D2</t>
  </si>
  <si>
    <t>1388_P3_D3</t>
  </si>
  <si>
    <t>1388_P2_D2</t>
  </si>
  <si>
    <t>1388_P2</t>
  </si>
  <si>
    <t>1388_P2_D1</t>
  </si>
  <si>
    <t>1388_P1_D1</t>
  </si>
  <si>
    <t>1388_P1</t>
  </si>
  <si>
    <t>1388_P1_D4</t>
  </si>
  <si>
    <t>1388_P1_D2</t>
  </si>
  <si>
    <t>1388_P1_D3</t>
  </si>
  <si>
    <t>1387_P2_D2</t>
  </si>
  <si>
    <t>1387_P2</t>
  </si>
  <si>
    <t>1387_P2_D1</t>
  </si>
  <si>
    <t>1387_P2_D3</t>
  </si>
  <si>
    <t>1387_P1_D1</t>
  </si>
  <si>
    <t>1387_P1</t>
  </si>
  <si>
    <t>1387_P1_D2</t>
  </si>
  <si>
    <t>1386_P2_D3</t>
  </si>
  <si>
    <t>1386_P2</t>
  </si>
  <si>
    <t>1386_P2_D2</t>
  </si>
  <si>
    <t>1386_P2_D1</t>
  </si>
  <si>
    <t>1386_P1_D4</t>
  </si>
  <si>
    <t>1386_P1</t>
  </si>
  <si>
    <t>1386_P1_D2</t>
  </si>
  <si>
    <t>1386_P1_D1</t>
  </si>
  <si>
    <t>1386_P1_D3</t>
  </si>
  <si>
    <t>1385_P3_D2</t>
  </si>
  <si>
    <t>1385_P3</t>
  </si>
  <si>
    <t>1385_P3_D1</t>
  </si>
  <si>
    <t>1385_P2_D3</t>
  </si>
  <si>
    <t>1385_P2</t>
  </si>
  <si>
    <t>1385_P2_D2</t>
  </si>
  <si>
    <t>1385_P2_D1</t>
  </si>
  <si>
    <t>1385_P1_D4</t>
  </si>
  <si>
    <t>1385_P1</t>
  </si>
  <si>
    <t>1385_P1_D2</t>
  </si>
  <si>
    <t>1385_P1_D1</t>
  </si>
  <si>
    <t>1385_P1_D3</t>
  </si>
  <si>
    <t>1384_P5_D2</t>
  </si>
  <si>
    <t>1384_P5</t>
  </si>
  <si>
    <t>1384_P5_D1</t>
  </si>
  <si>
    <t>1384_P4_D1</t>
  </si>
  <si>
    <t>1384_P4</t>
  </si>
  <si>
    <t>1384_P4_D2</t>
  </si>
  <si>
    <t>1384_P3_D2</t>
  </si>
  <si>
    <t>1384_P3</t>
  </si>
  <si>
    <t>1384_P3_D1</t>
  </si>
  <si>
    <t>1384_P2_D2</t>
  </si>
  <si>
    <t>1384_P2</t>
  </si>
  <si>
    <t>1384_P2_D1</t>
  </si>
  <si>
    <t>1384_P1_D2</t>
  </si>
  <si>
    <t>1384_P1</t>
  </si>
  <si>
    <t>1384_P1_D1</t>
  </si>
  <si>
    <t>1383_P3_D1</t>
  </si>
  <si>
    <t>1383_P3</t>
  </si>
  <si>
    <t>1383_P3_D2</t>
  </si>
  <si>
    <t>1383_P2_D2</t>
  </si>
  <si>
    <t>1383_P2</t>
  </si>
  <si>
    <t>1383_P2_D1</t>
  </si>
  <si>
    <t>1383_P1_D2</t>
  </si>
  <si>
    <t>1383_P1</t>
  </si>
  <si>
    <t>1383_P1_D3</t>
  </si>
  <si>
    <t>1383_P1_D1</t>
  </si>
  <si>
    <t>1382_P3_D2</t>
  </si>
  <si>
    <t>1382_P3</t>
  </si>
  <si>
    <t>1382_P3_D1</t>
  </si>
  <si>
    <t>1382_P2_D2</t>
  </si>
  <si>
    <t>1382_P2</t>
  </si>
  <si>
    <t>1382_P2_D1</t>
  </si>
  <si>
    <t>1382_P1_D3</t>
  </si>
  <si>
    <t>1382_P1</t>
  </si>
  <si>
    <t>1382_P1_D2</t>
  </si>
  <si>
    <t>1382_P1_D1</t>
  </si>
  <si>
    <t>1381_P5_D2</t>
  </si>
  <si>
    <t>1381_P5</t>
  </si>
  <si>
    <t>1381_P5_D1</t>
  </si>
  <si>
    <t>1381_P4_D2</t>
  </si>
  <si>
    <t>1381_P4</t>
  </si>
  <si>
    <t>1381_P4_D1</t>
  </si>
  <si>
    <t>1381_P3_D2</t>
  </si>
  <si>
    <t>1381_P3</t>
  </si>
  <si>
    <t>1381_P3_D1</t>
  </si>
  <si>
    <t>1381_P2_D2</t>
  </si>
  <si>
    <t>1381_P2</t>
  </si>
  <si>
    <t>1381_P2_D1</t>
  </si>
  <si>
    <t>1381_P1_D2</t>
  </si>
  <si>
    <t>1381_P1</t>
  </si>
  <si>
    <t>1381_P1_D1</t>
  </si>
  <si>
    <t>1380_P3_D2</t>
  </si>
  <si>
    <t>1380_P3</t>
  </si>
  <si>
    <t>1380_P3_D1</t>
  </si>
  <si>
    <t>1380_P2_D2</t>
  </si>
  <si>
    <t>1380_P2</t>
  </si>
  <si>
    <t>1380_P2_D1</t>
  </si>
  <si>
    <t>1380_P1_D2</t>
  </si>
  <si>
    <t>1380_P1</t>
  </si>
  <si>
    <t>1380_P1_D1</t>
  </si>
  <si>
    <t>138_P3_D2</t>
  </si>
  <si>
    <t>138_P3</t>
  </si>
  <si>
    <t>138_P3_D4</t>
  </si>
  <si>
    <t>138_P3_D1</t>
  </si>
  <si>
    <t>138_P3_D3</t>
  </si>
  <si>
    <t>138_P1_D2</t>
  </si>
  <si>
    <t>138_P1</t>
  </si>
  <si>
    <t>138_P1_D1</t>
  </si>
  <si>
    <t>1379_P3_D2</t>
  </si>
  <si>
    <t>1379_P3</t>
  </si>
  <si>
    <t>1379_P3_D1</t>
  </si>
  <si>
    <t>1379_P2_D1</t>
  </si>
  <si>
    <t>1379_P2</t>
  </si>
  <si>
    <t>1379_P2_D2</t>
  </si>
  <si>
    <t>1379_P1_D2</t>
  </si>
  <si>
    <t>1379_P1</t>
  </si>
  <si>
    <t>1379_P1_D1</t>
  </si>
  <si>
    <t>1378_P3_D1</t>
  </si>
  <si>
    <t>1378_P3</t>
  </si>
  <si>
    <t>1378_P3_D2</t>
  </si>
  <si>
    <t>1378_P2_D2</t>
  </si>
  <si>
    <t>1378_P2</t>
  </si>
  <si>
    <t>1378_P2_D1</t>
  </si>
  <si>
    <t>1378_P2_D3</t>
  </si>
  <si>
    <t>1378_P2_D4</t>
  </si>
  <si>
    <t>1378_P1_D1</t>
  </si>
  <si>
    <t>1378_P1</t>
  </si>
  <si>
    <t>1378_P1_D2</t>
  </si>
  <si>
    <t>1377_P3_D2</t>
  </si>
  <si>
    <t>1377_P3</t>
  </si>
  <si>
    <t>1377_P3_D4</t>
  </si>
  <si>
    <t>1377_P3_D1</t>
  </si>
  <si>
    <t>1377_P3_D3</t>
  </si>
  <si>
    <t>1377_P2_D1</t>
  </si>
  <si>
    <t>1377_P2</t>
  </si>
  <si>
    <t>1377_P2_D2</t>
  </si>
  <si>
    <t>1377_P1_D2</t>
  </si>
  <si>
    <t>1377_P1</t>
  </si>
  <si>
    <t>1377_P1_D1</t>
  </si>
  <si>
    <t>1376_P4_D2</t>
  </si>
  <si>
    <t>1376_P4</t>
  </si>
  <si>
    <t>1376_P4_D1</t>
  </si>
  <si>
    <t>1376_P3_D2</t>
  </si>
  <si>
    <t>1376_P3</t>
  </si>
  <si>
    <t>1376_P3_D1</t>
  </si>
  <si>
    <t>1376_P2_D2</t>
  </si>
  <si>
    <t>1376_P2</t>
  </si>
  <si>
    <t>1376_P2_D1</t>
  </si>
  <si>
    <t>1376_P2_D3</t>
  </si>
  <si>
    <t>1376_P1_D2</t>
  </si>
  <si>
    <t>1376_P1</t>
  </si>
  <si>
    <t>1376_P1_D1</t>
  </si>
  <si>
    <t>1376_P1_D3</t>
  </si>
  <si>
    <t>1376_P1_D4</t>
  </si>
  <si>
    <t>1375_P3_D2</t>
  </si>
  <si>
    <t>1375_P3</t>
  </si>
  <si>
    <t>1375_P3_D1</t>
  </si>
  <si>
    <t>1375_P2_D1</t>
  </si>
  <si>
    <t>1375_P2</t>
  </si>
  <si>
    <t>1375_P2_D2</t>
  </si>
  <si>
    <t>1375_P1_D2</t>
  </si>
  <si>
    <t>1375_P1</t>
  </si>
  <si>
    <t>1375_P1_D1</t>
  </si>
  <si>
    <t>1374_P5_D2</t>
  </si>
  <si>
    <t>1374_P5</t>
  </si>
  <si>
    <t>1374_P5_D4</t>
  </si>
  <si>
    <t>1374_P5_D1</t>
  </si>
  <si>
    <t>1374_P5_D3</t>
  </si>
  <si>
    <t>1374_P4_D2</t>
  </si>
  <si>
    <t>1374_P4</t>
  </si>
  <si>
    <t>1374_P4_D1</t>
  </si>
  <si>
    <t>1374_P4_D3</t>
  </si>
  <si>
    <t>1374_P4_D4</t>
  </si>
  <si>
    <t>1374_P3_D1</t>
  </si>
  <si>
    <t>1374_P3</t>
  </si>
  <si>
    <t>1374_P3_D2</t>
  </si>
  <si>
    <t>1374_P2_D1</t>
  </si>
  <si>
    <t>1374_P2</t>
  </si>
  <si>
    <t>1374_P2_D2</t>
  </si>
  <si>
    <t>1373_P4_D1</t>
  </si>
  <si>
    <t>1373_P4</t>
  </si>
  <si>
    <t>1373_P4_D2</t>
  </si>
  <si>
    <t>1373_P3_D2</t>
  </si>
  <si>
    <t>1373_P3</t>
  </si>
  <si>
    <t>1373_P3_D1</t>
  </si>
  <si>
    <t>1373_P2_D2</t>
  </si>
  <si>
    <t>1373_P2</t>
  </si>
  <si>
    <t>1373_P2_D1</t>
  </si>
  <si>
    <t>1373_P1_D1</t>
  </si>
  <si>
    <t>1373_P1</t>
  </si>
  <si>
    <t>1373_P1_D2</t>
  </si>
  <si>
    <t>1372_P4_D2</t>
  </si>
  <si>
    <t>1372_P4</t>
  </si>
  <si>
    <t>1372_P4_D1</t>
  </si>
  <si>
    <t>1372_P3_D2</t>
  </si>
  <si>
    <t>1372_P3</t>
  </si>
  <si>
    <t>1372_P3_D1</t>
  </si>
  <si>
    <t>1372_P2_D1</t>
  </si>
  <si>
    <t>1372_P2</t>
  </si>
  <si>
    <t>1372_P2_D2</t>
  </si>
  <si>
    <t>1372_P1_D3</t>
  </si>
  <si>
    <t>1372_P1</t>
  </si>
  <si>
    <t>1372_P1_D1</t>
  </si>
  <si>
    <t>1372_P1_D2</t>
  </si>
  <si>
    <t>1371_P4_D1</t>
  </si>
  <si>
    <t>1371_P4</t>
  </si>
  <si>
    <t>1371_P4_D2</t>
  </si>
  <si>
    <t>1371_P3_D1</t>
  </si>
  <si>
    <t>1371_P3</t>
  </si>
  <si>
    <t>1371_P3_D2</t>
  </si>
  <si>
    <t>1371_P2_D2</t>
  </si>
  <si>
    <t>1371_P2</t>
  </si>
  <si>
    <t>1371_P2_D3</t>
  </si>
  <si>
    <t>1371_P2_D1</t>
  </si>
  <si>
    <t>1371_P1_D2</t>
  </si>
  <si>
    <t>1371_P1</t>
  </si>
  <si>
    <t>1371_P1_D1</t>
  </si>
  <si>
    <t>1370_P3_D2</t>
  </si>
  <si>
    <t>1370_P3</t>
  </si>
  <si>
    <t>1370_P3_D1</t>
  </si>
  <si>
    <t>1370_P2_D4</t>
  </si>
  <si>
    <t>1370_P2</t>
  </si>
  <si>
    <t>1370_P2_D3</t>
  </si>
  <si>
    <t>1370_P2_D1</t>
  </si>
  <si>
    <t>1370_P2_D2</t>
  </si>
  <si>
    <t>1370_P1_D1</t>
  </si>
  <si>
    <t>1370_P1</t>
  </si>
  <si>
    <t>1370_P1_D2</t>
  </si>
  <si>
    <t>137_P5_D1</t>
  </si>
  <si>
    <t>137_P5</t>
  </si>
  <si>
    <t>137_P5_D2</t>
  </si>
  <si>
    <t>137_P4_D2</t>
  </si>
  <si>
    <t>137_P4</t>
  </si>
  <si>
    <t>137_P4_D1</t>
  </si>
  <si>
    <t>137_P3_D2</t>
  </si>
  <si>
    <t>137_P3</t>
  </si>
  <si>
    <t>137_P3_D1</t>
  </si>
  <si>
    <t>137_P2_D2</t>
  </si>
  <si>
    <t>137_P2</t>
  </si>
  <si>
    <t>137_P2_D3</t>
  </si>
  <si>
    <t>137_P2_D4</t>
  </si>
  <si>
    <t>137_P2_D1</t>
  </si>
  <si>
    <t>137_P1_D2</t>
  </si>
  <si>
    <t>137_P1</t>
  </si>
  <si>
    <t>137_P1_D3</t>
  </si>
  <si>
    <t>137_P1_D4</t>
  </si>
  <si>
    <t>137_P1_D1</t>
  </si>
  <si>
    <t>1369_P4_D1</t>
  </si>
  <si>
    <t>1369_P4</t>
  </si>
  <si>
    <t>1369_P4_D2</t>
  </si>
  <si>
    <t>1369_P3_D2</t>
  </si>
  <si>
    <t>1369_P3</t>
  </si>
  <si>
    <t>1369_P3_D1</t>
  </si>
  <si>
    <t>1369_P2_D1</t>
  </si>
  <si>
    <t>1369_P2</t>
  </si>
  <si>
    <t>1369_P2_D2</t>
  </si>
  <si>
    <t>1369_P1_D2</t>
  </si>
  <si>
    <t>1369_P1</t>
  </si>
  <si>
    <t>1369_P1_D1</t>
  </si>
  <si>
    <t>1368_P4_D2</t>
  </si>
  <si>
    <t>1368_P4</t>
  </si>
  <si>
    <t>1368_P4_D1</t>
  </si>
  <si>
    <t>1368_P3_D2</t>
  </si>
  <si>
    <t>1368_P3</t>
  </si>
  <si>
    <t>1368_P3_D1</t>
  </si>
  <si>
    <t>1368_P2_D2</t>
  </si>
  <si>
    <t>1368_P2</t>
  </si>
  <si>
    <t>1368_P2_D1</t>
  </si>
  <si>
    <t>1368_P1_D2</t>
  </si>
  <si>
    <t>1368_P1</t>
  </si>
  <si>
    <t>1368_P1_D1</t>
  </si>
  <si>
    <t>1367_P4_D2</t>
  </si>
  <si>
    <t>1367_P4</t>
  </si>
  <si>
    <t>1367_P4_D1</t>
  </si>
  <si>
    <t>1367_P3_D2</t>
  </si>
  <si>
    <t>1367_P3</t>
  </si>
  <si>
    <t>1367_P3_D1</t>
  </si>
  <si>
    <t>1367_P2_D3</t>
  </si>
  <si>
    <t>1367_P2</t>
  </si>
  <si>
    <t>1367_P2_D4</t>
  </si>
  <si>
    <t>1367_P2_D1</t>
  </si>
  <si>
    <t>1367_P2_D2</t>
  </si>
  <si>
    <t>1367_P1_D2</t>
  </si>
  <si>
    <t>1367_P1</t>
  </si>
  <si>
    <t>1367_P1_D1</t>
  </si>
  <si>
    <t>1366_P4_D2</t>
  </si>
  <si>
    <t>1366_P4</t>
  </si>
  <si>
    <t>1366_P4_D1</t>
  </si>
  <si>
    <t>1366_P3_D4</t>
  </si>
  <si>
    <t>1366_P3</t>
  </si>
  <si>
    <t>1366_P3_D3</t>
  </si>
  <si>
    <t>1366_P3_D1</t>
  </si>
  <si>
    <t>1366_P3_D2</t>
  </si>
  <si>
    <t>1366_P2_D2</t>
  </si>
  <si>
    <t>1366_P2</t>
  </si>
  <si>
    <t>1366_P2_D1</t>
  </si>
  <si>
    <t>1365_P4_D2</t>
  </si>
  <si>
    <t>1365_P4</t>
  </si>
  <si>
    <t>1365_P4_D1</t>
  </si>
  <si>
    <t>1365_P3_D4</t>
  </si>
  <si>
    <t>1365_P3</t>
  </si>
  <si>
    <t>1365_P3_D2</t>
  </si>
  <si>
    <t>1365_P3_D1</t>
  </si>
  <si>
    <t>1365_P3_D3</t>
  </si>
  <si>
    <t>1365_P2_D1</t>
  </si>
  <si>
    <t>1365_P2</t>
  </si>
  <si>
    <t>1365_P2_D2</t>
  </si>
  <si>
    <t>1365_P1_D2</t>
  </si>
  <si>
    <t>1365_P1</t>
  </si>
  <si>
    <t>1365_P1_D1</t>
  </si>
  <si>
    <t>1364_P2_D1</t>
  </si>
  <si>
    <t>1364_P2</t>
  </si>
  <si>
    <t>1364_P2_D2</t>
  </si>
  <si>
    <t>1364_P2_D3</t>
  </si>
  <si>
    <t>1364_P1_D2</t>
  </si>
  <si>
    <t>1364_P1</t>
  </si>
  <si>
    <t>1364_P1_D3</t>
  </si>
  <si>
    <t>1364_P1_D1</t>
  </si>
  <si>
    <t>1363_P3_D3</t>
  </si>
  <si>
    <t>1363_P3</t>
  </si>
  <si>
    <t>1363_P3_D1</t>
  </si>
  <si>
    <t>1363_P3_D2</t>
  </si>
  <si>
    <t>1363_P2_D2</t>
  </si>
  <si>
    <t>1363_P2</t>
  </si>
  <si>
    <t>1363_P2_D3</t>
  </si>
  <si>
    <t>1363_P2_D1</t>
  </si>
  <si>
    <t>1363_P1_D3</t>
  </si>
  <si>
    <t>1363_P1</t>
  </si>
  <si>
    <t>1363_P1_D4</t>
  </si>
  <si>
    <t>1363_P1_D1</t>
  </si>
  <si>
    <t>1363_P1_D2</t>
  </si>
  <si>
    <t>1362_P6_D3</t>
  </si>
  <si>
    <t>1362_P6</t>
  </si>
  <si>
    <t>1362_P6_D1</t>
  </si>
  <si>
    <t>1362_P6_D2</t>
  </si>
  <si>
    <t>1362_P5_D2</t>
  </si>
  <si>
    <t>1362_P5</t>
  </si>
  <si>
    <t>1362_P5_D1</t>
  </si>
  <si>
    <t>1362_P4_D2</t>
  </si>
  <si>
    <t>1362_P4</t>
  </si>
  <si>
    <t>1362_P4_D1</t>
  </si>
  <si>
    <t>1362_P3_D2</t>
  </si>
  <si>
    <t>1362_P3</t>
  </si>
  <si>
    <t>1362_P3_D1</t>
  </si>
  <si>
    <t>1362_P2_D2</t>
  </si>
  <si>
    <t>1362_P2</t>
  </si>
  <si>
    <t>1362_P2_D1</t>
  </si>
  <si>
    <t>1362_P1_D2</t>
  </si>
  <si>
    <t>1362_P1</t>
  </si>
  <si>
    <t>1362_P1_D1</t>
  </si>
  <si>
    <t>1361_P4_D1</t>
  </si>
  <si>
    <t>1361_P4</t>
  </si>
  <si>
    <t>1361_P4_D2</t>
  </si>
  <si>
    <t>1361_P3_D2</t>
  </si>
  <si>
    <t>1361_P3</t>
  </si>
  <si>
    <t>1361_P3_D3</t>
  </si>
  <si>
    <t>1361_P3_D1</t>
  </si>
  <si>
    <t>1361_P3_D4</t>
  </si>
  <si>
    <t>1361_P2_D2</t>
  </si>
  <si>
    <t>1361_P2</t>
  </si>
  <si>
    <t>1361_P2_D3</t>
  </si>
  <si>
    <t>1361_P2_D1</t>
  </si>
  <si>
    <t>1361_P1_D2</t>
  </si>
  <si>
    <t>1361_P1</t>
  </si>
  <si>
    <t>1361_P1_D6</t>
  </si>
  <si>
    <t>1361_P1_D1</t>
  </si>
  <si>
    <t>1361_P1_D5</t>
  </si>
  <si>
    <t>1361_P1_D3</t>
  </si>
  <si>
    <t>1361_P1_D4</t>
  </si>
  <si>
    <t>1360_P5_D1</t>
  </si>
  <si>
    <t>1360_P5</t>
  </si>
  <si>
    <t>1360_P5_D2</t>
  </si>
  <si>
    <t>1360_P5_D3</t>
  </si>
  <si>
    <t>1360_P4_D1</t>
  </si>
  <si>
    <t>1360_P4</t>
  </si>
  <si>
    <t>1360_P4_D2</t>
  </si>
  <si>
    <t>1360_P3_D1</t>
  </si>
  <si>
    <t>1360_P3</t>
  </si>
  <si>
    <t>1360_P3_D3</t>
  </si>
  <si>
    <t>1360_P3_D4</t>
  </si>
  <si>
    <t>1360_P3_D2</t>
  </si>
  <si>
    <t>1360_P2_D1</t>
  </si>
  <si>
    <t>1360_P2</t>
  </si>
  <si>
    <t>1360_P2_D3</t>
  </si>
  <si>
    <t>1360_P2_D2</t>
  </si>
  <si>
    <t>1360_P1_D4</t>
  </si>
  <si>
    <t>1360_P1</t>
  </si>
  <si>
    <t>1360_P1_D1</t>
  </si>
  <si>
    <t>1360_P1_D3</t>
  </si>
  <si>
    <t>1360_P1_D2</t>
  </si>
  <si>
    <t>136_P4_D1</t>
  </si>
  <si>
    <t>136_P4</t>
  </si>
  <si>
    <t>136_P4_D2</t>
  </si>
  <si>
    <t>136_P3_D1</t>
  </si>
  <si>
    <t>136_P3</t>
  </si>
  <si>
    <t>136_P3_D2</t>
  </si>
  <si>
    <t>136_P2_D2</t>
  </si>
  <si>
    <t>136_P2</t>
  </si>
  <si>
    <t>136_P2_D1</t>
  </si>
  <si>
    <t>136_P1_D1</t>
  </si>
  <si>
    <t>136_P1</t>
  </si>
  <si>
    <t>136_P1_D2</t>
  </si>
  <si>
    <t>1359_P3_D1</t>
  </si>
  <si>
    <t>1359_P3</t>
  </si>
  <si>
    <t>1359_P3_D2</t>
  </si>
  <si>
    <t>1359_P2_D1</t>
  </si>
  <si>
    <t>1359_P2</t>
  </si>
  <si>
    <t>1359_P2_D2</t>
  </si>
  <si>
    <t>1359_P2_D3</t>
  </si>
  <si>
    <t>1359_P1_D2</t>
  </si>
  <si>
    <t>1359_P1</t>
  </si>
  <si>
    <t>1359_P1_D1</t>
  </si>
  <si>
    <t>1358_P3_D2</t>
  </si>
  <si>
    <t>1358_P3</t>
  </si>
  <si>
    <t>1358_P3_D1</t>
  </si>
  <si>
    <t>1358_P2_D1</t>
  </si>
  <si>
    <t>1358_P2</t>
  </si>
  <si>
    <t>1358_P2_D2</t>
  </si>
  <si>
    <t>1358_P1_D1</t>
  </si>
  <si>
    <t>1358_P1</t>
  </si>
  <si>
    <t>1358_P1_D2</t>
  </si>
  <si>
    <t>1357_P2_D1</t>
  </si>
  <si>
    <t>1357_P2</t>
  </si>
  <si>
    <t>1357_P2_D2</t>
  </si>
  <si>
    <t>1357_P2_D3</t>
  </si>
  <si>
    <t>1357_P1_D1</t>
  </si>
  <si>
    <t>1357_P1</t>
  </si>
  <si>
    <t>1357_P1_D2</t>
  </si>
  <si>
    <t>1357_P1_D3</t>
  </si>
  <si>
    <t>1356_P4_D1</t>
  </si>
  <si>
    <t>1356_P4</t>
  </si>
  <si>
    <t>1356_P4_D2</t>
  </si>
  <si>
    <t>1356_P3_D1</t>
  </si>
  <si>
    <t>1356_P3</t>
  </si>
  <si>
    <t>1356_P3_D2</t>
  </si>
  <si>
    <t>1356_P2_D1</t>
  </si>
  <si>
    <t>1356_P2</t>
  </si>
  <si>
    <t>1356_P2_D2</t>
  </si>
  <si>
    <t>1356_P1_D1</t>
  </si>
  <si>
    <t>1356_P1</t>
  </si>
  <si>
    <t>1356_P1_D2</t>
  </si>
  <si>
    <t>1355_P4_D2</t>
  </si>
  <si>
    <t>1355_P4</t>
  </si>
  <si>
    <t>1355_P4_D1</t>
  </si>
  <si>
    <t>1355_P3_D2</t>
  </si>
  <si>
    <t>1355_P3</t>
  </si>
  <si>
    <t>1355_P3_D1</t>
  </si>
  <si>
    <t>1355_P2_D1</t>
  </si>
  <si>
    <t>1355_P2</t>
  </si>
  <si>
    <t>1355_P2_D2</t>
  </si>
  <si>
    <t>1355_P1_D1</t>
  </si>
  <si>
    <t>1355_P1</t>
  </si>
  <si>
    <t>1355_P1_D2</t>
  </si>
  <si>
    <t>1354_P4_D2</t>
  </si>
  <si>
    <t>1354_P4</t>
  </si>
  <si>
    <t>1354_P4_D1</t>
  </si>
  <si>
    <t>1354_P3_D2</t>
  </si>
  <si>
    <t>1354_P3</t>
  </si>
  <si>
    <t>1354_P3_D1</t>
  </si>
  <si>
    <t>1354_P2_D1</t>
  </si>
  <si>
    <t>1354_P2</t>
  </si>
  <si>
    <t>1354_P2_D2</t>
  </si>
  <si>
    <t>1354_P1_D1</t>
  </si>
  <si>
    <t>1354_P1</t>
  </si>
  <si>
    <t>1354_P1_D4</t>
  </si>
  <si>
    <t>1354_P1_D2</t>
  </si>
  <si>
    <t>1354_P1_D3</t>
  </si>
  <si>
    <t>1353_P6_D2</t>
  </si>
  <si>
    <t>1353_P6</t>
  </si>
  <si>
    <t>1353_P6_D1</t>
  </si>
  <si>
    <t>1353_P5_D2</t>
  </si>
  <si>
    <t>1353_P5</t>
  </si>
  <si>
    <t>1353_P5_D1</t>
  </si>
  <si>
    <t>1353_P4_D2</t>
  </si>
  <si>
    <t>1353_P4</t>
  </si>
  <si>
    <t>1353_P4_D1</t>
  </si>
  <si>
    <t>1353_P3_D1</t>
  </si>
  <si>
    <t>1353_P3</t>
  </si>
  <si>
    <t>1353_P3_D2</t>
  </si>
  <si>
    <t>1353_P2_D1</t>
  </si>
  <si>
    <t>1353_P2</t>
  </si>
  <si>
    <t>1353_P2_D2</t>
  </si>
  <si>
    <t>1353_P1_D1</t>
  </si>
  <si>
    <t>1353_P1</t>
  </si>
  <si>
    <t>1353_P1_D2</t>
  </si>
  <si>
    <t>1352_P3_D2</t>
  </si>
  <si>
    <t>1352_P3</t>
  </si>
  <si>
    <t>1352_P3_D1</t>
  </si>
  <si>
    <t>1352_P2_D2</t>
  </si>
  <si>
    <t>1352_P2</t>
  </si>
  <si>
    <t>1352_P2_D1</t>
  </si>
  <si>
    <t>1352_P1_D1</t>
  </si>
  <si>
    <t>1352_P1</t>
  </si>
  <si>
    <t>1352_P1_D2</t>
  </si>
  <si>
    <t>1351_P2_D1</t>
  </si>
  <si>
    <t>1351_P2</t>
  </si>
  <si>
    <t>1351_P2_D2</t>
  </si>
  <si>
    <t>1351_P2_D3</t>
  </si>
  <si>
    <t>1351_P1_D2</t>
  </si>
  <si>
    <t>1351_P1</t>
  </si>
  <si>
    <t>1351_P1_D3</t>
  </si>
  <si>
    <t>1351_P1_D1</t>
  </si>
  <si>
    <t>1350_P5_D2</t>
  </si>
  <si>
    <t>1350_P5</t>
  </si>
  <si>
    <t>1350_P5_D1</t>
  </si>
  <si>
    <t>1350_P3_D2</t>
  </si>
  <si>
    <t>1350_P3</t>
  </si>
  <si>
    <t>1350_P3_D1</t>
  </si>
  <si>
    <t>1350_P2_D2</t>
  </si>
  <si>
    <t>1350_P2</t>
  </si>
  <si>
    <t>1350_P2_D1</t>
  </si>
  <si>
    <t>1350_P1_D2</t>
  </si>
  <si>
    <t>1350_P1</t>
  </si>
  <si>
    <t>1350_P1_D1</t>
  </si>
  <si>
    <t>135_P2_D3</t>
  </si>
  <si>
    <t>135_P2</t>
  </si>
  <si>
    <t>135_P2_D1</t>
  </si>
  <si>
    <t>135_P2_D2</t>
  </si>
  <si>
    <t>135_P2_D4</t>
  </si>
  <si>
    <t>135_P1_D2</t>
  </si>
  <si>
    <t>135_P1</t>
  </si>
  <si>
    <t>135_P1_D4</t>
  </si>
  <si>
    <t>135_P1_D3</t>
  </si>
  <si>
    <t>135_P1_D1</t>
  </si>
  <si>
    <t>1349_P2_D1</t>
  </si>
  <si>
    <t>1349_P2</t>
  </si>
  <si>
    <t>1349_P2_D2</t>
  </si>
  <si>
    <t>1349_P1_D2</t>
  </si>
  <si>
    <t>1349_P1</t>
  </si>
  <si>
    <t>1349_P1_D1</t>
  </si>
  <si>
    <t>1348_P2_D1</t>
  </si>
  <si>
    <t>1348_P2</t>
  </si>
  <si>
    <t>1348_P2_D2</t>
  </si>
  <si>
    <t>1348_P1_D2</t>
  </si>
  <si>
    <t>1348_P1</t>
  </si>
  <si>
    <t>1348_P1_D1</t>
  </si>
  <si>
    <t>1347_P2_D1</t>
  </si>
  <si>
    <t>1347_P2</t>
  </si>
  <si>
    <t>1347_P2_D2</t>
  </si>
  <si>
    <t>1347_P2_D3</t>
  </si>
  <si>
    <t>1347_P1_D2</t>
  </si>
  <si>
    <t>1347_P1</t>
  </si>
  <si>
    <t>1347_P1_D3</t>
  </si>
  <si>
    <t>1347_P1_D1</t>
  </si>
  <si>
    <t>1346_P4_D1</t>
  </si>
  <si>
    <t>1346_P4</t>
  </si>
  <si>
    <t>1346_P4_D2</t>
  </si>
  <si>
    <t>1346_P3_D1</t>
  </si>
  <si>
    <t>1346_P3</t>
  </si>
  <si>
    <t>1346_P3_D2</t>
  </si>
  <si>
    <t>1346_P2_D3</t>
  </si>
  <si>
    <t>1346_P2</t>
  </si>
  <si>
    <t>1346_P2_D4</t>
  </si>
  <si>
    <t>1346_P2_D1</t>
  </si>
  <si>
    <t>1346_P2_D2</t>
  </si>
  <si>
    <t>1346_P1_D1</t>
  </si>
  <si>
    <t>1346_P1</t>
  </si>
  <si>
    <t>1346_P1_D4</t>
  </si>
  <si>
    <t>1346_P1_D2</t>
  </si>
  <si>
    <t>1346_P1_D3</t>
  </si>
  <si>
    <t>1345_P3_D1</t>
  </si>
  <si>
    <t>1345_P3</t>
  </si>
  <si>
    <t>1345_P3_D2</t>
  </si>
  <si>
    <t>1345_P2_D3</t>
  </si>
  <si>
    <t>1345_P2</t>
  </si>
  <si>
    <t>1345_P2_D2</t>
  </si>
  <si>
    <t>1345_P2_D4</t>
  </si>
  <si>
    <t>1345_P2_D1</t>
  </si>
  <si>
    <t>1345_P1_D2</t>
  </si>
  <si>
    <t>1345_P1</t>
  </si>
  <si>
    <t>1345_P1_D1</t>
  </si>
  <si>
    <t>1344_P4_D4</t>
  </si>
  <si>
    <t>1344_P4</t>
  </si>
  <si>
    <t>1344_P4_D2</t>
  </si>
  <si>
    <t>1344_P4_D1</t>
  </si>
  <si>
    <t>1344_P4_D3</t>
  </si>
  <si>
    <t>1344_P2_D3</t>
  </si>
  <si>
    <t>1344_P2</t>
  </si>
  <si>
    <t>1344_P2_D4</t>
  </si>
  <si>
    <t>1344_P2_D2</t>
  </si>
  <si>
    <t>1344_P2_D1</t>
  </si>
  <si>
    <t>1344_P1_D1</t>
  </si>
  <si>
    <t>1344_P1</t>
  </si>
  <si>
    <t>1344_P1_D2</t>
  </si>
  <si>
    <t>1344_P1_D5</t>
  </si>
  <si>
    <t>1344_P1_D3</t>
  </si>
  <si>
    <t>1344_P1_D4</t>
  </si>
  <si>
    <t>1344_P1_D6</t>
  </si>
  <si>
    <t>1343_P3_D1</t>
  </si>
  <si>
    <t>1343_P3</t>
  </si>
  <si>
    <t>1343_P3_D2</t>
  </si>
  <si>
    <t>1343_P3_D4</t>
  </si>
  <si>
    <t>1343_P3_D3</t>
  </si>
  <si>
    <t>1343_P2_D1</t>
  </si>
  <si>
    <t>1343_P2</t>
  </si>
  <si>
    <t>1343_P2_D2</t>
  </si>
  <si>
    <t>1343_P2_D3</t>
  </si>
  <si>
    <t>1343_P2_D4</t>
  </si>
  <si>
    <t>1343_P1_D1</t>
  </si>
  <si>
    <t>1343_P1</t>
  </si>
  <si>
    <t>1343_P1_D2</t>
  </si>
  <si>
    <t>1342_P3_D2</t>
  </si>
  <si>
    <t>1342_P3</t>
  </si>
  <si>
    <t>1342_P3_D1</t>
  </si>
  <si>
    <t>1342_P2_D2</t>
  </si>
  <si>
    <t>1342_P2</t>
  </si>
  <si>
    <t>1342_P2_D1</t>
  </si>
  <si>
    <t>1342_P2_D3</t>
  </si>
  <si>
    <t>1342_P1_D4</t>
  </si>
  <si>
    <t>1342_P1</t>
  </si>
  <si>
    <t>1342_P1_D2</t>
  </si>
  <si>
    <t>1342_P1_D1</t>
  </si>
  <si>
    <t>1342_P1_D3</t>
  </si>
  <si>
    <t>1341_P4_D2</t>
  </si>
  <si>
    <t>1341_P4</t>
  </si>
  <si>
    <t>1341_P4_D1</t>
  </si>
  <si>
    <t>1341_P3_D2</t>
  </si>
  <si>
    <t>1341_P3</t>
  </si>
  <si>
    <t>1341_P3_D1</t>
  </si>
  <si>
    <t>1341_P2_D2</t>
  </si>
  <si>
    <t>1341_P2</t>
  </si>
  <si>
    <t>1341_P2_D3</t>
  </si>
  <si>
    <t>1341_P2_D4</t>
  </si>
  <si>
    <t>1341_P2_D1</t>
  </si>
  <si>
    <t>1341_P1_D2</t>
  </si>
  <si>
    <t>1341_P1</t>
  </si>
  <si>
    <t>1341_P1_D1</t>
  </si>
  <si>
    <t>1340_P5_D2</t>
  </si>
  <si>
    <t>1340_P5</t>
  </si>
  <si>
    <t>1340_P5_D1</t>
  </si>
  <si>
    <t>1340_P4_D1</t>
  </si>
  <si>
    <t>1340_P4</t>
  </si>
  <si>
    <t>1340_P4_D3</t>
  </si>
  <si>
    <t>1340_P4_D2</t>
  </si>
  <si>
    <t>1340_P2_D3</t>
  </si>
  <si>
    <t>1340_P2</t>
  </si>
  <si>
    <t>1340_P2_D5</t>
  </si>
  <si>
    <t>1340_P2_D1</t>
  </si>
  <si>
    <t>1340_P2_D4</t>
  </si>
  <si>
    <t>1340_P2_D2</t>
  </si>
  <si>
    <t>1340_P2_D6</t>
  </si>
  <si>
    <t>1340_P1_D2</t>
  </si>
  <si>
    <t>1340_P1</t>
  </si>
  <si>
    <t>1340_P1_D1</t>
  </si>
  <si>
    <t>134_P2_D2</t>
  </si>
  <si>
    <t>134_P2</t>
  </si>
  <si>
    <t>134_P2_D1</t>
  </si>
  <si>
    <t>134_P1_D3</t>
  </si>
  <si>
    <t>134_P1</t>
  </si>
  <si>
    <t>134_P1_D1</t>
  </si>
  <si>
    <t>134_P1_D2</t>
  </si>
  <si>
    <t>1339_P2_D2</t>
  </si>
  <si>
    <t>1339_P2</t>
  </si>
  <si>
    <t>1339_P2_D1</t>
  </si>
  <si>
    <t>1339_P1_D2</t>
  </si>
  <si>
    <t>1339_P1</t>
  </si>
  <si>
    <t>1339_P1_D1</t>
  </si>
  <si>
    <t>1338_P2_D2</t>
  </si>
  <si>
    <t>1338_P2</t>
  </si>
  <si>
    <t>1338_P2_D4</t>
  </si>
  <si>
    <t>1338_P2_D1</t>
  </si>
  <si>
    <t>1338_P2_D3</t>
  </si>
  <si>
    <t>1338_P1_D5</t>
  </si>
  <si>
    <t>1338_P1</t>
  </si>
  <si>
    <t>1338_P1_D2</t>
  </si>
  <si>
    <t>1338_P1_D6</t>
  </si>
  <si>
    <t>1338_P1_D1</t>
  </si>
  <si>
    <t>1338_P1_D3</t>
  </si>
  <si>
    <t>1338_P1_D4</t>
  </si>
  <si>
    <t>1337_P2_D2</t>
  </si>
  <si>
    <t>1337_P2</t>
  </si>
  <si>
    <t>1337_P2_D1</t>
  </si>
  <si>
    <t>1337_P1_D1</t>
  </si>
  <si>
    <t>1337_P1</t>
  </si>
  <si>
    <t>1337_P1_D2</t>
  </si>
  <si>
    <t>1337_P1_D3</t>
  </si>
  <si>
    <t>1336_P4_D2</t>
  </si>
  <si>
    <t>1336_P4</t>
  </si>
  <si>
    <t>1336_P4_D1</t>
  </si>
  <si>
    <t>1336_P3_D3</t>
  </si>
  <si>
    <t>1336_P3</t>
  </si>
  <si>
    <t>1336_P3_D4</t>
  </si>
  <si>
    <t>1336_P3_D1</t>
  </si>
  <si>
    <t>1336_P3_D2</t>
  </si>
  <si>
    <t>1336_P2_D4</t>
  </si>
  <si>
    <t>1336_P2</t>
  </si>
  <si>
    <t>1336_P2_D2</t>
  </si>
  <si>
    <t>1336_P2_D1</t>
  </si>
  <si>
    <t>1336_P2_D3</t>
  </si>
  <si>
    <t>1336_P1_D3</t>
  </si>
  <si>
    <t>1336_P1</t>
  </si>
  <si>
    <t>1336_P1_D1</t>
  </si>
  <si>
    <t>1336_P1_D2</t>
  </si>
  <si>
    <t>1336_P1_D4</t>
  </si>
  <si>
    <t>1335_P3_D1</t>
  </si>
  <si>
    <t>1335_P3</t>
  </si>
  <si>
    <t>1335_P3_D2</t>
  </si>
  <si>
    <t>1335_P2_D1</t>
  </si>
  <si>
    <t>1335_P2</t>
  </si>
  <si>
    <t>1335_P2_D2</t>
  </si>
  <si>
    <t>1335_P1_D1</t>
  </si>
  <si>
    <t>1335_P1</t>
  </si>
  <si>
    <t>1335_P1_D2</t>
  </si>
  <si>
    <t>1334_P4_D2</t>
  </si>
  <si>
    <t>1334_P4</t>
  </si>
  <si>
    <t>1334_P4_D1</t>
  </si>
  <si>
    <t>1334_P3_D2</t>
  </si>
  <si>
    <t>1334_P3</t>
  </si>
  <si>
    <t>1334_P3_D1</t>
  </si>
  <si>
    <t>1334_P2_D2</t>
  </si>
  <si>
    <t>1334_P2</t>
  </si>
  <si>
    <t>1334_P2_D1</t>
  </si>
  <si>
    <t>1334_P1_D2</t>
  </si>
  <si>
    <t>1334_P1</t>
  </si>
  <si>
    <t>1334_P1_D1</t>
  </si>
  <si>
    <t>1333_P5_D1</t>
  </si>
  <si>
    <t>1333_P5</t>
  </si>
  <si>
    <t>1333_P5_D2</t>
  </si>
  <si>
    <t>1333_P4_D2</t>
  </si>
  <si>
    <t>1333_P4</t>
  </si>
  <si>
    <t>1333_P4_D1</t>
  </si>
  <si>
    <t>1333_P3_D2</t>
  </si>
  <si>
    <t>1333_P3</t>
  </si>
  <si>
    <t>1333_P3_D1</t>
  </si>
  <si>
    <t>1332_P5_D2</t>
  </si>
  <si>
    <t>1332_P5</t>
  </si>
  <si>
    <t>1332_P5_D1</t>
  </si>
  <si>
    <t>1332_P4_D2</t>
  </si>
  <si>
    <t>1332_P4</t>
  </si>
  <si>
    <t>1332_P4_D1</t>
  </si>
  <si>
    <t>1332_P3_D2</t>
  </si>
  <si>
    <t>1332_P3</t>
  </si>
  <si>
    <t>1332_P3_D1</t>
  </si>
  <si>
    <t>1331_P2_D2</t>
  </si>
  <si>
    <t>1331_P2</t>
  </si>
  <si>
    <t>1331_P2_D1</t>
  </si>
  <si>
    <t>1331_P1_D2</t>
  </si>
  <si>
    <t>1331_P1</t>
  </si>
  <si>
    <t>1331_P1_D1</t>
  </si>
  <si>
    <t>1330_P8_D2</t>
  </si>
  <si>
    <t>1330_P8</t>
  </si>
  <si>
    <t>1330_P8_D1</t>
  </si>
  <si>
    <t>1330_P7_D2</t>
  </si>
  <si>
    <t>1330_P7</t>
  </si>
  <si>
    <t>1330_P7_D1</t>
  </si>
  <si>
    <t>1330_P6_D2</t>
  </si>
  <si>
    <t>1330_P6</t>
  </si>
  <si>
    <t>1330_P6_D1</t>
  </si>
  <si>
    <t>1330_P5_D2</t>
  </si>
  <si>
    <t>1330_P5</t>
  </si>
  <si>
    <t>1330_P5_D1</t>
  </si>
  <si>
    <t>1330_P4_D1</t>
  </si>
  <si>
    <t>1330_P4</t>
  </si>
  <si>
    <t>1330_P4_D2</t>
  </si>
  <si>
    <t>1330_P3_D1</t>
  </si>
  <si>
    <t>1330_P3</t>
  </si>
  <si>
    <t>1330_P3_D2</t>
  </si>
  <si>
    <t>1330_P2_D2</t>
  </si>
  <si>
    <t>1330_P2</t>
  </si>
  <si>
    <t>1330_P2_D1</t>
  </si>
  <si>
    <t>133_P3_D2</t>
  </si>
  <si>
    <t>133_P3</t>
  </si>
  <si>
    <t>133_P3_D1</t>
  </si>
  <si>
    <t>133_P2_D2</t>
  </si>
  <si>
    <t>133_P2</t>
  </si>
  <si>
    <t>133_P2_D1</t>
  </si>
  <si>
    <t>133_P1_D2</t>
  </si>
  <si>
    <t>133_P1</t>
  </si>
  <si>
    <t>133_P1_D1</t>
  </si>
  <si>
    <t>1329_P4_D1</t>
  </si>
  <si>
    <t>1329_P4</t>
  </si>
  <si>
    <t>1329_P4_D2</t>
  </si>
  <si>
    <t>1329_P3_D2</t>
  </si>
  <si>
    <t>1329_P3</t>
  </si>
  <si>
    <t>1329_P3_D1</t>
  </si>
  <si>
    <t>1329_P2_D2</t>
  </si>
  <si>
    <t>1329_P2</t>
  </si>
  <si>
    <t>1329_P2_D1</t>
  </si>
  <si>
    <t>1329_P1_D2</t>
  </si>
  <si>
    <t>1329_P1</t>
  </si>
  <si>
    <t>1329_P1_D1</t>
  </si>
  <si>
    <t>1328_P3_D1</t>
  </si>
  <si>
    <t>1328_P3</t>
  </si>
  <si>
    <t>1328_P3_D2</t>
  </si>
  <si>
    <t>1328_P2_D1</t>
  </si>
  <si>
    <t>1328_P2</t>
  </si>
  <si>
    <t>1328_P2_D2</t>
  </si>
  <si>
    <t>1328_P1_D3</t>
  </si>
  <si>
    <t>1328_P1</t>
  </si>
  <si>
    <t>1328_P1_D2</t>
  </si>
  <si>
    <t>1328_P1_D1</t>
  </si>
  <si>
    <t>1327_P2_D3</t>
  </si>
  <si>
    <t>1327_P2</t>
  </si>
  <si>
    <t>1327_P2_D2</t>
  </si>
  <si>
    <t>1327_P2_D1</t>
  </si>
  <si>
    <t>1326_P4_D2</t>
  </si>
  <si>
    <t>1326_P4</t>
  </si>
  <si>
    <t>1326_P4_D1</t>
  </si>
  <si>
    <t>1326_P2_D2</t>
  </si>
  <si>
    <t>1326_P2</t>
  </si>
  <si>
    <t>1326_P2_D1</t>
  </si>
  <si>
    <t>1326_P1_D2</t>
  </si>
  <si>
    <t>1326_P1</t>
  </si>
  <si>
    <t>1326_P1_D1</t>
  </si>
  <si>
    <t>1325_P3_D2</t>
  </si>
  <si>
    <t>1325_P3</t>
  </si>
  <si>
    <t>1325_P3_D1</t>
  </si>
  <si>
    <t>1325_P2_D1</t>
  </si>
  <si>
    <t>1325_P2</t>
  </si>
  <si>
    <t>1325_P2_D2</t>
  </si>
  <si>
    <t>1325_P1_D1</t>
  </si>
  <si>
    <t>1325_P1</t>
  </si>
  <si>
    <t>1325_P1_D2</t>
  </si>
  <si>
    <t>1324_P3_D1</t>
  </si>
  <si>
    <t>1324_P3</t>
  </si>
  <si>
    <t>1324_P3_D2</t>
  </si>
  <si>
    <t>1324_P2_D1</t>
  </si>
  <si>
    <t>1324_P2</t>
  </si>
  <si>
    <t>1324_P2_D2</t>
  </si>
  <si>
    <t>1323_P4_D2</t>
  </si>
  <si>
    <t>1323_P4</t>
  </si>
  <si>
    <t>1323_P4_D1</t>
  </si>
  <si>
    <t>1323_P3_D1</t>
  </si>
  <si>
    <t>1323_P3</t>
  </si>
  <si>
    <t>1323_P3_D2</t>
  </si>
  <si>
    <t>1323_P2_D2</t>
  </si>
  <si>
    <t>1323_P2</t>
  </si>
  <si>
    <t>1323_P2_D1</t>
  </si>
  <si>
    <t>1323_P1_D1</t>
  </si>
  <si>
    <t>1323_P1</t>
  </si>
  <si>
    <t>1323_P1_D2</t>
  </si>
  <si>
    <t>1322_P4_D4</t>
  </si>
  <si>
    <t>1322_P4</t>
  </si>
  <si>
    <t>1322_P4_D1</t>
  </si>
  <si>
    <t>1322_P4_D3</t>
  </si>
  <si>
    <t>1322_P4_D2</t>
  </si>
  <si>
    <t>1322_P3_D1</t>
  </si>
  <si>
    <t>1322_P3</t>
  </si>
  <si>
    <t>1322_P3_D2</t>
  </si>
  <si>
    <t>1322_P1_D2</t>
  </si>
  <si>
    <t>1322_P1</t>
  </si>
  <si>
    <t>1322_P1_D1</t>
  </si>
  <si>
    <t>1321_P1_D1</t>
  </si>
  <si>
    <t>1321_P1</t>
  </si>
  <si>
    <t>1321_P1_D2</t>
  </si>
  <si>
    <t>13200_P2_D3</t>
  </si>
  <si>
    <t>13200_P2</t>
  </si>
  <si>
    <t>13200_P2_D2</t>
  </si>
  <si>
    <t>13200_P2_D1</t>
  </si>
  <si>
    <t>13200_P1_D2</t>
  </si>
  <si>
    <t>13200_P1</t>
  </si>
  <si>
    <t>13200_P1_D1</t>
  </si>
  <si>
    <t>1320_P3_D1</t>
  </si>
  <si>
    <t>1320_P3</t>
  </si>
  <si>
    <t>1320_P3_D2</t>
  </si>
  <si>
    <t>1320_P2_D2</t>
  </si>
  <si>
    <t>1320_P2</t>
  </si>
  <si>
    <t>1320_P2_D1</t>
  </si>
  <si>
    <t>1320_P1_D2</t>
  </si>
  <si>
    <t>1320_P1</t>
  </si>
  <si>
    <t>1320_P1_D1</t>
  </si>
  <si>
    <t>132_P3_D2</t>
  </si>
  <si>
    <t>132_P3</t>
  </si>
  <si>
    <t>132_P3_D1</t>
  </si>
  <si>
    <t>132_P2_D2</t>
  </si>
  <si>
    <t>132_P2</t>
  </si>
  <si>
    <t>132_P2_D1</t>
  </si>
  <si>
    <t>132_P1_D2</t>
  </si>
  <si>
    <t>132_P1</t>
  </si>
  <si>
    <t>132_P1_D1</t>
  </si>
  <si>
    <t>13190_P3_D2</t>
  </si>
  <si>
    <t>13190_P3</t>
  </si>
  <si>
    <t>13190_P3_D1</t>
  </si>
  <si>
    <t>13190_P2_D1</t>
  </si>
  <si>
    <t>13190_P2</t>
  </si>
  <si>
    <t>13190_P2_D2</t>
  </si>
  <si>
    <t>13190_P1_D1</t>
  </si>
  <si>
    <t>13190_P1</t>
  </si>
  <si>
    <t>13190_P1_D2</t>
  </si>
  <si>
    <t>1319_P3_D2</t>
  </si>
  <si>
    <t>1319_P3</t>
  </si>
  <si>
    <t>1319_P3_D1</t>
  </si>
  <si>
    <t>1319_P2_D2</t>
  </si>
  <si>
    <t>1319_P2</t>
  </si>
  <si>
    <t>1319_P2_D1</t>
  </si>
  <si>
    <t>1319_P1_D1</t>
  </si>
  <si>
    <t>1319_P1</t>
  </si>
  <si>
    <t>1319_P1_D2</t>
  </si>
  <si>
    <t>13180_P5_D1</t>
  </si>
  <si>
    <t>13180_P5</t>
  </si>
  <si>
    <t>13180_P5_D4</t>
  </si>
  <si>
    <t>13180_P5_D2</t>
  </si>
  <si>
    <t>13180_P5_D3</t>
  </si>
  <si>
    <t>13180_P4_D1</t>
  </si>
  <si>
    <t>13180_P4</t>
  </si>
  <si>
    <t>13180_P4_D4</t>
  </si>
  <si>
    <t>13180_P4_D2</t>
  </si>
  <si>
    <t>13180_P4_D3</t>
  </si>
  <si>
    <t>13180_P2_D1</t>
  </si>
  <si>
    <t>13180_P2</t>
  </si>
  <si>
    <t>13180_P2_D2</t>
  </si>
  <si>
    <t>13180_P1_D1</t>
  </si>
  <si>
    <t>13180_P1</t>
  </si>
  <si>
    <t>13180_P1_D2</t>
  </si>
  <si>
    <t>1318_P3_D2</t>
  </si>
  <si>
    <t>1318_P3</t>
  </si>
  <si>
    <t>1318_P3_D1</t>
  </si>
  <si>
    <t>1318_P2_D3</t>
  </si>
  <si>
    <t>1318_P2</t>
  </si>
  <si>
    <t>1318_P2_D2</t>
  </si>
  <si>
    <t>1318_P2_D1</t>
  </si>
  <si>
    <t>1318_P1_D3</t>
  </si>
  <si>
    <t>1318_P1</t>
  </si>
  <si>
    <t>1318_P1_D2</t>
  </si>
  <si>
    <t>1318_P1_D1</t>
  </si>
  <si>
    <t>13170_P3_D2</t>
  </si>
  <si>
    <t>13170_P3</t>
  </si>
  <si>
    <t>13170_P3_D4</t>
  </si>
  <si>
    <t>13170_P3_D1</t>
  </si>
  <si>
    <t>13170_P3_D3</t>
  </si>
  <si>
    <t>13170_P1_D1</t>
  </si>
  <si>
    <t>13170_P1</t>
  </si>
  <si>
    <t>13170_P1_D2</t>
  </si>
  <si>
    <t>13170_P1_D3</t>
  </si>
  <si>
    <t>1317_P4_D1</t>
  </si>
  <si>
    <t>1317_P4</t>
  </si>
  <si>
    <t>1317_P4_D2</t>
  </si>
  <si>
    <t>1317_P3_D3</t>
  </si>
  <si>
    <t>1317_P3</t>
  </si>
  <si>
    <t>1317_P3_D2</t>
  </si>
  <si>
    <t>1317_P3_D1</t>
  </si>
  <si>
    <t>1317_P2_D2</t>
  </si>
  <si>
    <t>1317_P2</t>
  </si>
  <si>
    <t>1317_P2_D1</t>
  </si>
  <si>
    <t>1317_P1_D2</t>
  </si>
  <si>
    <t>1317_P1</t>
  </si>
  <si>
    <t>1317_P1_D1</t>
  </si>
  <si>
    <t>13160_P7_D2</t>
  </si>
  <si>
    <t>13160_P7</t>
  </si>
  <si>
    <t>13160_P7_D1</t>
  </si>
  <si>
    <t>13160_P6_D2</t>
  </si>
  <si>
    <t>13160_P6</t>
  </si>
  <si>
    <t>13160_P6_D1</t>
  </si>
  <si>
    <t>13160_P5_D2</t>
  </si>
  <si>
    <t>13160_P5</t>
  </si>
  <si>
    <t>13160_P5_D1</t>
  </si>
  <si>
    <t>13160_P4_D2</t>
  </si>
  <si>
    <t>13160_P4</t>
  </si>
  <si>
    <t>13160_P4_D1</t>
  </si>
  <si>
    <t>13160_P3_D2</t>
  </si>
  <si>
    <t>13160_P3</t>
  </si>
  <si>
    <t>13160_P3_D1</t>
  </si>
  <si>
    <t>1316_P3_D3</t>
  </si>
  <si>
    <t>1316_P3</t>
  </si>
  <si>
    <t>1316_P3_D2</t>
  </si>
  <si>
    <t>1316_P3_D1</t>
  </si>
  <si>
    <t>1316_P3_D4</t>
  </si>
  <si>
    <t>1316_P2_D2</t>
  </si>
  <si>
    <t>1316_P2</t>
  </si>
  <si>
    <t>1316_P2_D3</t>
  </si>
  <si>
    <t>1316_P2_D4</t>
  </si>
  <si>
    <t>1316_P2_D1</t>
  </si>
  <si>
    <t>1316_P1_D1</t>
  </si>
  <si>
    <t>1316_P1</t>
  </si>
  <si>
    <t>1316_P1_D2</t>
  </si>
  <si>
    <t>13150_P2_D1</t>
  </si>
  <si>
    <t>13150_P2</t>
  </si>
  <si>
    <t>13150_P2_D2</t>
  </si>
  <si>
    <t>13150_P1_D1</t>
  </si>
  <si>
    <t>13150_P1</t>
  </si>
  <si>
    <t>13150_P1_D2</t>
  </si>
  <si>
    <t>1315_P2_D2</t>
  </si>
  <si>
    <t>1315_P2</t>
  </si>
  <si>
    <t>1315_P2_D1</t>
  </si>
  <si>
    <t>1315_P1_D1</t>
  </si>
  <si>
    <t>1315_P1</t>
  </si>
  <si>
    <t>1315_P1_D2</t>
  </si>
  <si>
    <t>13140_P4_D2</t>
  </si>
  <si>
    <t>13140_P4</t>
  </si>
  <si>
    <t>13140_P4_D1</t>
  </si>
  <si>
    <t>13140_P2_D2</t>
  </si>
  <si>
    <t>13140_P2</t>
  </si>
  <si>
    <t>13140_P2_D1</t>
  </si>
  <si>
    <t>13140_P1_D2</t>
  </si>
  <si>
    <t>13140_P1</t>
  </si>
  <si>
    <t>13140_P1_D1</t>
  </si>
  <si>
    <t>1314_P3_D2</t>
  </si>
  <si>
    <t>1314_P3</t>
  </si>
  <si>
    <t>1314_P3_D1</t>
  </si>
  <si>
    <t>1314_P2_D4</t>
  </si>
  <si>
    <t>1314_P2</t>
  </si>
  <si>
    <t>1314_P2_D2</t>
  </si>
  <si>
    <t>1314_P2_D1</t>
  </si>
  <si>
    <t>1314_P2_D3</t>
  </si>
  <si>
    <t>1314_P1_D2</t>
  </si>
  <si>
    <t>1314_P1</t>
  </si>
  <si>
    <t>1314_P1_D1</t>
  </si>
  <si>
    <t>13130_P4_D2</t>
  </si>
  <si>
    <t>13130_P4</t>
  </si>
  <si>
    <t>13130_P4_D1</t>
  </si>
  <si>
    <t>13130_P3_D2</t>
  </si>
  <si>
    <t>13130_P3</t>
  </si>
  <si>
    <t>13130_P3_D1</t>
  </si>
  <si>
    <t>13130_P2_D2</t>
  </si>
  <si>
    <t>13130_P2</t>
  </si>
  <si>
    <t>13130_P2_D1</t>
  </si>
  <si>
    <t>13130_P2_D3</t>
  </si>
  <si>
    <t>13130_P1_D1</t>
  </si>
  <si>
    <t>13130_P1</t>
  </si>
  <si>
    <t>13130_P1_D2</t>
  </si>
  <si>
    <t>13130_P1_D3</t>
  </si>
  <si>
    <t>1313_P2_D2</t>
  </si>
  <si>
    <t>1313_P2</t>
  </si>
  <si>
    <t>1313_P2_D4</t>
  </si>
  <si>
    <t>1313_P2_D1</t>
  </si>
  <si>
    <t>1313_P2_D3</t>
  </si>
  <si>
    <t>1313_P1_D3</t>
  </si>
  <si>
    <t>1313_P1</t>
  </si>
  <si>
    <t>1313_P1_D2</t>
  </si>
  <si>
    <t>1313_P1_D4</t>
  </si>
  <si>
    <t>1313_P1_D1</t>
  </si>
  <si>
    <t>13120_P2_D1</t>
  </si>
  <si>
    <t>13120_P2</t>
  </si>
  <si>
    <t>13120_P2_D2</t>
  </si>
  <si>
    <t>13120_P1_D3</t>
  </si>
  <si>
    <t>13120_P1</t>
  </si>
  <si>
    <t>13120_P1_D4</t>
  </si>
  <si>
    <t>13120_P1_D2</t>
  </si>
  <si>
    <t>13120_P1_D1</t>
  </si>
  <si>
    <t>1312_P3_D2</t>
  </si>
  <si>
    <t>1312_P3</t>
  </si>
  <si>
    <t>1312_P3_D1</t>
  </si>
  <si>
    <t>1312_P2_D2</t>
  </si>
  <si>
    <t>1312_P2</t>
  </si>
  <si>
    <t>1312_P2_D1</t>
  </si>
  <si>
    <t>1312_P1_D2</t>
  </si>
  <si>
    <t>1312_P1</t>
  </si>
  <si>
    <t>1312_P1_D1</t>
  </si>
  <si>
    <t>13110_P2_D2</t>
  </si>
  <si>
    <t>13110_P2</t>
  </si>
  <si>
    <t>13110_P2_D1</t>
  </si>
  <si>
    <t>13110_P1_D2</t>
  </si>
  <si>
    <t>13110_P1</t>
  </si>
  <si>
    <t>13110_P1_D1</t>
  </si>
  <si>
    <t>1311_P2_D2</t>
  </si>
  <si>
    <t>1311_P2</t>
  </si>
  <si>
    <t>1311_P2_D1</t>
  </si>
  <si>
    <t>1311_P1_D2</t>
  </si>
  <si>
    <t>1311_P1</t>
  </si>
  <si>
    <t>1311_P1_D3</t>
  </si>
  <si>
    <t>1311_P1_D1</t>
  </si>
  <si>
    <t>13100_P3_D1</t>
  </si>
  <si>
    <t>13100_P3</t>
  </si>
  <si>
    <t>13100_P3_D2</t>
  </si>
  <si>
    <t>13100_P2_D3</t>
  </si>
  <si>
    <t>13100_P2</t>
  </si>
  <si>
    <t>13100_P2_D2</t>
  </si>
  <si>
    <t>13100_P2_D1</t>
  </si>
  <si>
    <t>13100_P1_D3</t>
  </si>
  <si>
    <t>13100_P1</t>
  </si>
  <si>
    <t>13100_P1_D1</t>
  </si>
  <si>
    <t>13100_P1_D2</t>
  </si>
  <si>
    <t>1310_P4_D2</t>
  </si>
  <si>
    <t>1310_P4</t>
  </si>
  <si>
    <t>1310_P4_D1</t>
  </si>
  <si>
    <t>1310_P3_D2</t>
  </si>
  <si>
    <t>1310_P3</t>
  </si>
  <si>
    <t>1310_P3_D1</t>
  </si>
  <si>
    <t>1310_P2_D2</t>
  </si>
  <si>
    <t>1310_P2</t>
  </si>
  <si>
    <t>1310_P2_D1</t>
  </si>
  <si>
    <t>1310_P1_D2</t>
  </si>
  <si>
    <t>1310_P1</t>
  </si>
  <si>
    <t>1310_P1_D1</t>
  </si>
  <si>
    <t>131_P4_D2</t>
  </si>
  <si>
    <t>131_P4</t>
  </si>
  <si>
    <t>131_P4_D1</t>
  </si>
  <si>
    <t>131_P3_D1</t>
  </si>
  <si>
    <t>131_P3</t>
  </si>
  <si>
    <t>131_P3_D2</t>
  </si>
  <si>
    <t>131_P2_D3</t>
  </si>
  <si>
    <t>131_P2</t>
  </si>
  <si>
    <t>131_P2_D2</t>
  </si>
  <si>
    <t>131_P2_D4</t>
  </si>
  <si>
    <t>131_P2_D1</t>
  </si>
  <si>
    <t>131_P1_D3</t>
  </si>
  <si>
    <t>131_P1</t>
  </si>
  <si>
    <t>131_P1_D1</t>
  </si>
  <si>
    <t>131_P1_D2</t>
  </si>
  <si>
    <t>131_P1_D4</t>
  </si>
  <si>
    <t>13090_P3_D3</t>
  </si>
  <si>
    <t>13090_P3</t>
  </si>
  <si>
    <t>13090_P3_D2</t>
  </si>
  <si>
    <t>13090_P3_D1</t>
  </si>
  <si>
    <t>13090_P2_D3</t>
  </si>
  <si>
    <t>13090_P2</t>
  </si>
  <si>
    <t>13090_P2_D2</t>
  </si>
  <si>
    <t>13090_P2_D1</t>
  </si>
  <si>
    <t>13090_P1_D2</t>
  </si>
  <si>
    <t>13090_P1</t>
  </si>
  <si>
    <t>13090_P1_D1</t>
  </si>
  <si>
    <t>1309_P3_D1</t>
  </si>
  <si>
    <t>1309_P3</t>
  </si>
  <si>
    <t>1309_P3_D2</t>
  </si>
  <si>
    <t>1309_P2_D1</t>
  </si>
  <si>
    <t>1309_P2</t>
  </si>
  <si>
    <t>1309_P2_D2</t>
  </si>
  <si>
    <t>1309_P1_D2</t>
  </si>
  <si>
    <t>1309_P1</t>
  </si>
  <si>
    <t>1309_P1_D1</t>
  </si>
  <si>
    <t>13080_P4_D2</t>
  </si>
  <si>
    <t>13080_P4</t>
  </si>
  <si>
    <t>13080_P4_D1</t>
  </si>
  <si>
    <t>13080_P3_D3</t>
  </si>
  <si>
    <t>13080_P3</t>
  </si>
  <si>
    <t>13080_P3_D2</t>
  </si>
  <si>
    <t>13080_P3_D1</t>
  </si>
  <si>
    <t>13080_P2_D2</t>
  </si>
  <si>
    <t>13080_P2</t>
  </si>
  <si>
    <t>13080_P2_D1</t>
  </si>
  <si>
    <t>13080_P1_D2</t>
  </si>
  <si>
    <t>13080_P1</t>
  </si>
  <si>
    <t>13080_P1_D1</t>
  </si>
  <si>
    <t>1308_P6_D2</t>
  </si>
  <si>
    <t>1308_P6</t>
  </si>
  <si>
    <t>1308_P6_D1</t>
  </si>
  <si>
    <t>1308_P5_D1</t>
  </si>
  <si>
    <t>1308_P5</t>
  </si>
  <si>
    <t>1308_P5_D2</t>
  </si>
  <si>
    <t>1308_P4_D1</t>
  </si>
  <si>
    <t>1308_P4</t>
  </si>
  <si>
    <t>1308_P4_D2</t>
  </si>
  <si>
    <t>1308_P3_D1</t>
  </si>
  <si>
    <t>1308_P3</t>
  </si>
  <si>
    <t>1308_P3_D2</t>
  </si>
  <si>
    <t>1308_P2_D2</t>
  </si>
  <si>
    <t>1308_P2</t>
  </si>
  <si>
    <t>1308_P2_D1</t>
  </si>
  <si>
    <t>1308_P1_D2</t>
  </si>
  <si>
    <t>1308_P1</t>
  </si>
  <si>
    <t>1308_P1_D1</t>
  </si>
  <si>
    <t>1307_P3_D3</t>
  </si>
  <si>
    <t>1307_P3</t>
  </si>
  <si>
    <t>1307_P3_D1</t>
  </si>
  <si>
    <t>1307_P3_D2</t>
  </si>
  <si>
    <t>1307_P2_D2</t>
  </si>
  <si>
    <t>1307_P2</t>
  </si>
  <si>
    <t>1307_P2_D1</t>
  </si>
  <si>
    <t>1307_P1_D3</t>
  </si>
  <si>
    <t>1307_P1</t>
  </si>
  <si>
    <t>1307_P1_D4</t>
  </si>
  <si>
    <t>1307_P1_D2</t>
  </si>
  <si>
    <t>1307_P1_D1</t>
  </si>
  <si>
    <t>1306_P3_D1</t>
  </si>
  <si>
    <t>1306_P3</t>
  </si>
  <si>
    <t>1306_P3_D2</t>
  </si>
  <si>
    <t>1306_P2_D1</t>
  </si>
  <si>
    <t>1306_P2</t>
  </si>
  <si>
    <t>1306_P2_D2</t>
  </si>
  <si>
    <t>1306_P1_D1</t>
  </si>
  <si>
    <t>1306_P1</t>
  </si>
  <si>
    <t>1306_P1_D2</t>
  </si>
  <si>
    <t>1305_P3_D2</t>
  </si>
  <si>
    <t>1305_P3</t>
  </si>
  <si>
    <t>1305_P3_D1</t>
  </si>
  <si>
    <t>1305_P2_D3</t>
  </si>
  <si>
    <t>1305_P2</t>
  </si>
  <si>
    <t>1305_P2_D1</t>
  </si>
  <si>
    <t>1305_P2_D2</t>
  </si>
  <si>
    <t>1305_P1_D4</t>
  </si>
  <si>
    <t>1305_P1</t>
  </si>
  <si>
    <t>1305_P1_D3</t>
  </si>
  <si>
    <t>1305_P1_D2</t>
  </si>
  <si>
    <t>1305_P1_D1</t>
  </si>
  <si>
    <t>1304_P3_D2</t>
  </si>
  <si>
    <t>1304_P3</t>
  </si>
  <si>
    <t>1304_P3_D1</t>
  </si>
  <si>
    <t>1304_P2_D2</t>
  </si>
  <si>
    <t>1304_P2</t>
  </si>
  <si>
    <t>1304_P2_D1</t>
  </si>
  <si>
    <t>1304_P2_D3</t>
  </si>
  <si>
    <t>1304_P1_D3</t>
  </si>
  <si>
    <t>1304_P1</t>
  </si>
  <si>
    <t>1304_P1_D2</t>
  </si>
  <si>
    <t>1304_P1_D1</t>
  </si>
  <si>
    <t>1303_P2_D3</t>
  </si>
  <si>
    <t>1303_P2</t>
  </si>
  <si>
    <t>1303_P2_D2</t>
  </si>
  <si>
    <t>1303_P2_D1</t>
  </si>
  <si>
    <t>1303_P2_D4</t>
  </si>
  <si>
    <t>1303_P1_D4</t>
  </si>
  <si>
    <t>1303_P1</t>
  </si>
  <si>
    <t>1303_P1_D2</t>
  </si>
  <si>
    <t>1303_P1_D1</t>
  </si>
  <si>
    <t>1303_P1_D3</t>
  </si>
  <si>
    <t>1302_P4_D2</t>
  </si>
  <si>
    <t>1302_P4</t>
  </si>
  <si>
    <t>1302_P4_D1</t>
  </si>
  <si>
    <t>1302_P3_D1</t>
  </si>
  <si>
    <t>1302_P3</t>
  </si>
  <si>
    <t>1302_P3_D2</t>
  </si>
  <si>
    <t>1302_P2_D1</t>
  </si>
  <si>
    <t>1302_P2</t>
  </si>
  <si>
    <t>1302_P2_D2</t>
  </si>
  <si>
    <t>1302_P2_D4</t>
  </si>
  <si>
    <t>1302_P2_D3</t>
  </si>
  <si>
    <t>1302_P1_D2</t>
  </si>
  <si>
    <t>1302_P1</t>
  </si>
  <si>
    <t>1302_P1_D1</t>
  </si>
  <si>
    <t>1301_P4_D2</t>
  </si>
  <si>
    <t>1301_P4</t>
  </si>
  <si>
    <t>1301_P4_D1</t>
  </si>
  <si>
    <t>1301_P3_D1</t>
  </si>
  <si>
    <t>1301_P3</t>
  </si>
  <si>
    <t>1301_P3_D2</t>
  </si>
  <si>
    <t>1301_P2_D2</t>
  </si>
  <si>
    <t>1301_P2</t>
  </si>
  <si>
    <t>1301_P2_D3</t>
  </si>
  <si>
    <t>1301_P2_D1</t>
  </si>
  <si>
    <t>1301_P1_D2</t>
  </si>
  <si>
    <t>1301_P1</t>
  </si>
  <si>
    <t>1301_P1_D1</t>
  </si>
  <si>
    <t>1300_P2_D2</t>
  </si>
  <si>
    <t>1300_P2</t>
  </si>
  <si>
    <t>1300_P2_D1</t>
  </si>
  <si>
    <t>1300_P1_D2</t>
  </si>
  <si>
    <t>1300_P1</t>
  </si>
  <si>
    <t>1300_P1_D1</t>
  </si>
  <si>
    <t>130_P6_D2</t>
  </si>
  <si>
    <t>130_P6</t>
  </si>
  <si>
    <t>130_P6_D3</t>
  </si>
  <si>
    <t>130_P6_D4</t>
  </si>
  <si>
    <t>130_P6_D1</t>
  </si>
  <si>
    <t>130_P4_D2</t>
  </si>
  <si>
    <t>130_P4</t>
  </si>
  <si>
    <t>130_P4_D1</t>
  </si>
  <si>
    <t>130_P3_D2</t>
  </si>
  <si>
    <t>130_P3</t>
  </si>
  <si>
    <t>130_P3_D1</t>
  </si>
  <si>
    <t>130_P2_D2</t>
  </si>
  <si>
    <t>130_P2</t>
  </si>
  <si>
    <t>130_P2_D1</t>
  </si>
  <si>
    <t>130_P1_D2</t>
  </si>
  <si>
    <t>130_P1</t>
  </si>
  <si>
    <t>130_P1_D1</t>
  </si>
  <si>
    <t>13_P2_D1</t>
  </si>
  <si>
    <t>13_P2</t>
  </si>
  <si>
    <t>13_P2_D2</t>
  </si>
  <si>
    <t>13_P1_D1</t>
  </si>
  <si>
    <t>13_P1</t>
  </si>
  <si>
    <t>13_P1_D3</t>
  </si>
  <si>
    <t>13_P1_D2</t>
  </si>
  <si>
    <t>1299_P2_D2</t>
  </si>
  <si>
    <t>1299_P2</t>
  </si>
  <si>
    <t>1299_P2_D1</t>
  </si>
  <si>
    <t>1299_P1_D4</t>
  </si>
  <si>
    <t>1299_P1</t>
  </si>
  <si>
    <t>1299_P1_D2</t>
  </si>
  <si>
    <t>1299_P1_D3</t>
  </si>
  <si>
    <t>1299_P1_D1</t>
  </si>
  <si>
    <t>1298_P2_D3</t>
  </si>
  <si>
    <t>1298_P2</t>
  </si>
  <si>
    <t>1298_P2_D2</t>
  </si>
  <si>
    <t>1298_P2_D1</t>
  </si>
  <si>
    <t>1298_P1_D2</t>
  </si>
  <si>
    <t>1298_P1</t>
  </si>
  <si>
    <t>1298_P1_D1</t>
  </si>
  <si>
    <t>1297_P5_D2</t>
  </si>
  <si>
    <t>1297_P5</t>
  </si>
  <si>
    <t>1297_P5_D1</t>
  </si>
  <si>
    <t>1297_P4_D2</t>
  </si>
  <si>
    <t>1297_P4</t>
  </si>
  <si>
    <t>1297_P4_D1</t>
  </si>
  <si>
    <t>1297_P3_D2</t>
  </si>
  <si>
    <t>1297_P3</t>
  </si>
  <si>
    <t>1297_P3_D1</t>
  </si>
  <si>
    <t>1297_P2_D2</t>
  </si>
  <si>
    <t>1297_P2</t>
  </si>
  <si>
    <t>1297_P2_D1</t>
  </si>
  <si>
    <t>1297_P1_D2</t>
  </si>
  <si>
    <t>1297_P1</t>
  </si>
  <si>
    <t>1297_P1_D3</t>
  </si>
  <si>
    <t>1297_P1_D4</t>
  </si>
  <si>
    <t>1297_P1_D5</t>
  </si>
  <si>
    <t>1297_P1_D6</t>
  </si>
  <si>
    <t>1297_P1_D1</t>
  </si>
  <si>
    <t>1296_P5_D2</t>
  </si>
  <si>
    <t>1296_P5</t>
  </si>
  <si>
    <t>1296_P5_D1</t>
  </si>
  <si>
    <t>1296_P4_D2</t>
  </si>
  <si>
    <t>1296_P4</t>
  </si>
  <si>
    <t>1296_P4_D1</t>
  </si>
  <si>
    <t>1296_P3_D2</t>
  </si>
  <si>
    <t>1296_P3</t>
  </si>
  <si>
    <t>1296_P3_D1</t>
  </si>
  <si>
    <t>1296_P2_D2</t>
  </si>
  <si>
    <t>1296_P2</t>
  </si>
  <si>
    <t>1296_P2_D1</t>
  </si>
  <si>
    <t>1296_P1_D3</t>
  </si>
  <si>
    <t>1296_P1</t>
  </si>
  <si>
    <t>1296_P1_D2</t>
  </si>
  <si>
    <t>1296_P1_D1</t>
  </si>
  <si>
    <t>1295_P3_D2</t>
  </si>
  <si>
    <t>1295_P3</t>
  </si>
  <si>
    <t>1295_P3_D1</t>
  </si>
  <si>
    <t>1295_P2_D3</t>
  </si>
  <si>
    <t>1295_P2</t>
  </si>
  <si>
    <t>1295_P2_D1</t>
  </si>
  <si>
    <t>1295_P2_D2</t>
  </si>
  <si>
    <t>1295_P1_D3</t>
  </si>
  <si>
    <t>1295_P1</t>
  </si>
  <si>
    <t>1295_P1_D2</t>
  </si>
  <si>
    <t>1295_P1_D1</t>
  </si>
  <si>
    <t>1294_P3_D2</t>
  </si>
  <si>
    <t>1294_P3</t>
  </si>
  <si>
    <t>1294_P3_D1</t>
  </si>
  <si>
    <t>1294_P2_D2</t>
  </si>
  <si>
    <t>1294_P2</t>
  </si>
  <si>
    <t>1294_P2_D1</t>
  </si>
  <si>
    <t>1294_P1_D2</t>
  </si>
  <si>
    <t>1294_P1</t>
  </si>
  <si>
    <t>1294_P1_D3</t>
  </si>
  <si>
    <t>1294_P1_D1</t>
  </si>
  <si>
    <t>1293_P3_D2</t>
  </si>
  <si>
    <t>1293_P3</t>
  </si>
  <si>
    <t>1293_P3_D1</t>
  </si>
  <si>
    <t>1293_P2_D1</t>
  </si>
  <si>
    <t>1293_P2</t>
  </si>
  <si>
    <t>1293_P2_D2</t>
  </si>
  <si>
    <t>1293_P1_D1</t>
  </si>
  <si>
    <t>1293_P1</t>
  </si>
  <si>
    <t>1293_P1_D4</t>
  </si>
  <si>
    <t>1293_P1_D2</t>
  </si>
  <si>
    <t>1293_P1_D3</t>
  </si>
  <si>
    <t>1292_P2_D2</t>
  </si>
  <si>
    <t>1292_P2</t>
  </si>
  <si>
    <t>1292_P2_D1</t>
  </si>
  <si>
    <t>1292_P1_D1</t>
  </si>
  <si>
    <t>1292_P1</t>
  </si>
  <si>
    <t>1292_P1_D2</t>
  </si>
  <si>
    <t>1291_P4_D2</t>
  </si>
  <si>
    <t>1291_P4</t>
  </si>
  <si>
    <t>1291_P4_D1</t>
  </si>
  <si>
    <t>1291_P3_D1</t>
  </si>
  <si>
    <t>1291_P3</t>
  </si>
  <si>
    <t>1291_P3_D2</t>
  </si>
  <si>
    <t>1291_P2_D1</t>
  </si>
  <si>
    <t>1291_P2</t>
  </si>
  <si>
    <t>1291_P2_D2</t>
  </si>
  <si>
    <t>1291_P1_D1</t>
  </si>
  <si>
    <t>1291_P1</t>
  </si>
  <si>
    <t>1291_P1_D2</t>
  </si>
  <si>
    <t>1290_P4_D1</t>
  </si>
  <si>
    <t>1290_P4</t>
  </si>
  <si>
    <t>1290_P4_D2</t>
  </si>
  <si>
    <t>1290_P3_D2</t>
  </si>
  <si>
    <t>1290_P3</t>
  </si>
  <si>
    <t>1290_P3_D1</t>
  </si>
  <si>
    <t>1290_P2_D1</t>
  </si>
  <si>
    <t>1290_P2</t>
  </si>
  <si>
    <t>1290_P2_D2</t>
  </si>
  <si>
    <t>1290_P1_D1</t>
  </si>
  <si>
    <t>1290_P1</t>
  </si>
  <si>
    <t>1290_P1_D2</t>
  </si>
  <si>
    <t>129_P2_D1</t>
  </si>
  <si>
    <t>129_P2</t>
  </si>
  <si>
    <t>129_P2_D3</t>
  </si>
  <si>
    <t>129_P2_D2</t>
  </si>
  <si>
    <t>129_P2_D4</t>
  </si>
  <si>
    <t>129_P1_D4</t>
  </si>
  <si>
    <t>129_P1</t>
  </si>
  <si>
    <t>129_P1_D1</t>
  </si>
  <si>
    <t>129_P1_D3</t>
  </si>
  <si>
    <t>129_P1_D2</t>
  </si>
  <si>
    <t>1289_P5_D1</t>
  </si>
  <si>
    <t>1289_P5</t>
  </si>
  <si>
    <t>1289_P5_D2</t>
  </si>
  <si>
    <t>1289_P3_D2</t>
  </si>
  <si>
    <t>1289_P3</t>
  </si>
  <si>
    <t>1289_P3_D1</t>
  </si>
  <si>
    <t>1289_P2_D2</t>
  </si>
  <si>
    <t>1289_P2</t>
  </si>
  <si>
    <t>1289_P2_D1</t>
  </si>
  <si>
    <t>1289_P1_D2</t>
  </si>
  <si>
    <t>1289_P1</t>
  </si>
  <si>
    <t>1289_P1_D1</t>
  </si>
  <si>
    <t>1288_P6_D1</t>
  </si>
  <si>
    <t>1288_P6</t>
  </si>
  <si>
    <t>1288_P6_D2</t>
  </si>
  <si>
    <t>1288_P5_D1</t>
  </si>
  <si>
    <t>1288_P5</t>
  </si>
  <si>
    <t>1288_P5_D4</t>
  </si>
  <si>
    <t>1288_P5_D2</t>
  </si>
  <si>
    <t>1288_P5_D3</t>
  </si>
  <si>
    <t>1288_P4_D2</t>
  </si>
  <si>
    <t>1288_P4</t>
  </si>
  <si>
    <t>1288_P4_D1</t>
  </si>
  <si>
    <t>1288_P3_D2</t>
  </si>
  <si>
    <t>1288_P3</t>
  </si>
  <si>
    <t>1288_P3_D1</t>
  </si>
  <si>
    <t>1287_P5_D2</t>
  </si>
  <si>
    <t>1287_P5</t>
  </si>
  <si>
    <t>1287_P5_D1</t>
  </si>
  <si>
    <t>1287_P3_D3</t>
  </si>
  <si>
    <t>1287_P3</t>
  </si>
  <si>
    <t>1287_P3_D2</t>
  </si>
  <si>
    <t>1287_P3_D4</t>
  </si>
  <si>
    <t>1287_P3_D1</t>
  </si>
  <si>
    <t>1287_P2_D2</t>
  </si>
  <si>
    <t>1287_P2</t>
  </si>
  <si>
    <t>1287_P2_D1</t>
  </si>
  <si>
    <t>1287_P1_D2</t>
  </si>
  <si>
    <t>1287_P1</t>
  </si>
  <si>
    <t>1287_P1_D1</t>
  </si>
  <si>
    <t>1286_P3_D2</t>
  </si>
  <si>
    <t>1286_P3</t>
  </si>
  <si>
    <t>1286_P3_D1</t>
  </si>
  <si>
    <t>1286_P2_D2</t>
  </si>
  <si>
    <t>1286_P2</t>
  </si>
  <si>
    <t>1286_P2_D1</t>
  </si>
  <si>
    <t>1286_P1_D2</t>
  </si>
  <si>
    <t>1286_P1</t>
  </si>
  <si>
    <t>1286_P1_D1</t>
  </si>
  <si>
    <t>1285_P4_D2</t>
  </si>
  <si>
    <t>1285_P4</t>
  </si>
  <si>
    <t>1285_P4_D1</t>
  </si>
  <si>
    <t>1285_P3_D3</t>
  </si>
  <si>
    <t>1285_P3</t>
  </si>
  <si>
    <t>1285_P3_D4</t>
  </si>
  <si>
    <t>1285_P3_D2</t>
  </si>
  <si>
    <t>1285_P3_D1</t>
  </si>
  <si>
    <t>1285_P2_D2</t>
  </si>
  <si>
    <t>1285_P2</t>
  </si>
  <si>
    <t>1285_P2_D1</t>
  </si>
  <si>
    <t>1285_P1_D2</t>
  </si>
  <si>
    <t>1285_P1</t>
  </si>
  <si>
    <t>1285_P1_D1</t>
  </si>
  <si>
    <t>1284_P3_D4</t>
  </si>
  <si>
    <t>1284_P3</t>
  </si>
  <si>
    <t>1284_P3_D2</t>
  </si>
  <si>
    <t>1284_P3_D1</t>
  </si>
  <si>
    <t>1284_P3_D3</t>
  </si>
  <si>
    <t>1284_P2_D1</t>
  </si>
  <si>
    <t>1284_P2</t>
  </si>
  <si>
    <t>1284_P2_D2</t>
  </si>
  <si>
    <t>1284_P1_D2</t>
  </si>
  <si>
    <t>1284_P1</t>
  </si>
  <si>
    <t>1284_P1_D1</t>
  </si>
  <si>
    <t>1283_P3_D1</t>
  </si>
  <si>
    <t>1283_P3</t>
  </si>
  <si>
    <t>1283_P3_D2</t>
  </si>
  <si>
    <t>1283_P2_D1</t>
  </si>
  <si>
    <t>1283_P2</t>
  </si>
  <si>
    <t>1283_P2_D2</t>
  </si>
  <si>
    <t>1283_P1_D2</t>
  </si>
  <si>
    <t>1283_P1</t>
  </si>
  <si>
    <t>1283_P1_D1</t>
  </si>
  <si>
    <t>1282_P2_D1</t>
  </si>
  <si>
    <t>1282_P2</t>
  </si>
  <si>
    <t>1282_P2_D2</t>
  </si>
  <si>
    <t>1282_P2_D4</t>
  </si>
  <si>
    <t>1282_P2_D3</t>
  </si>
  <si>
    <t>1282_P1_D3</t>
  </si>
  <si>
    <t>1282_P1</t>
  </si>
  <si>
    <t>1282_P1_D2</t>
  </si>
  <si>
    <t>1282_P1_D1</t>
  </si>
  <si>
    <t>1281_P2_D2</t>
  </si>
  <si>
    <t>1281_P2</t>
  </si>
  <si>
    <t>1281_P2_D1</t>
  </si>
  <si>
    <t>1281_P1_D2</t>
  </si>
  <si>
    <t>1281_P1</t>
  </si>
  <si>
    <t>1281_P1_D1</t>
  </si>
  <si>
    <t>1280_P5_D2</t>
  </si>
  <si>
    <t>1280_P5</t>
  </si>
  <si>
    <t>1280_P5_D1</t>
  </si>
  <si>
    <t>1280_P4_D2</t>
  </si>
  <si>
    <t>1280_P4</t>
  </si>
  <si>
    <t>1280_P4_D1</t>
  </si>
  <si>
    <t>1280_P3_D4</t>
  </si>
  <si>
    <t>1280_P3</t>
  </si>
  <si>
    <t>1280_P3_D2</t>
  </si>
  <si>
    <t>1280_P3_D1</t>
  </si>
  <si>
    <t>1280_P3_D3</t>
  </si>
  <si>
    <t>1280_P2_D2</t>
  </si>
  <si>
    <t>1280_P2</t>
  </si>
  <si>
    <t>1280_P2_D1</t>
  </si>
  <si>
    <t>1280_P1_D2</t>
  </si>
  <si>
    <t>1280_P1</t>
  </si>
  <si>
    <t>1280_P1_D1</t>
  </si>
  <si>
    <t>128_P2_D1</t>
  </si>
  <si>
    <t>128_P2</t>
  </si>
  <si>
    <t>128_P2_D4</t>
  </si>
  <si>
    <t>128_P2_D3</t>
  </si>
  <si>
    <t>128_P2_D2</t>
  </si>
  <si>
    <t>128_P1_D1</t>
  </si>
  <si>
    <t>128_P1</t>
  </si>
  <si>
    <t>128_P1_D3</t>
  </si>
  <si>
    <t>128_P1_D2</t>
  </si>
  <si>
    <t>128_P1_D4</t>
  </si>
  <si>
    <t>1279_P3_D2</t>
  </si>
  <si>
    <t>1279_P3</t>
  </si>
  <si>
    <t>1279_P3_D1</t>
  </si>
  <si>
    <t>1279_P2_D4</t>
  </si>
  <si>
    <t>1279_P2</t>
  </si>
  <si>
    <t>1279_P2_D3</t>
  </si>
  <si>
    <t>1279_P2_D2</t>
  </si>
  <si>
    <t>1279_P2_D1</t>
  </si>
  <si>
    <t>1279_P1_D1</t>
  </si>
  <si>
    <t>1279_P1</t>
  </si>
  <si>
    <t>1279_P1_D2</t>
  </si>
  <si>
    <t>1278_P4_D2</t>
  </si>
  <si>
    <t>1278_P4</t>
  </si>
  <si>
    <t>1278_P4_D1</t>
  </si>
  <si>
    <t>1278_P3_D2</t>
  </si>
  <si>
    <t>1278_P3</t>
  </si>
  <si>
    <t>1278_P3_D1</t>
  </si>
  <si>
    <t>1278_P2_D2</t>
  </si>
  <si>
    <t>1278_P2</t>
  </si>
  <si>
    <t>1278_P2_D1</t>
  </si>
  <si>
    <t>1278_P1_D2</t>
  </si>
  <si>
    <t>1278_P1</t>
  </si>
  <si>
    <t>1278_P1_D1</t>
  </si>
  <si>
    <t>1277_P4_D2</t>
  </si>
  <si>
    <t>1277_P4</t>
  </si>
  <si>
    <t>1277_P4_D1</t>
  </si>
  <si>
    <t>1277_P3_D2</t>
  </si>
  <si>
    <t>1277_P3</t>
  </si>
  <si>
    <t>1277_P3_D1</t>
  </si>
  <si>
    <t>1277_P2_D2</t>
  </si>
  <si>
    <t>1277_P2</t>
  </si>
  <si>
    <t>1277_P2_D1</t>
  </si>
  <si>
    <t>1277_P1_D2</t>
  </si>
  <si>
    <t>1277_P1</t>
  </si>
  <si>
    <t>1277_P1_D1</t>
  </si>
  <si>
    <t>1276_P3_D2</t>
  </si>
  <si>
    <t>1276_P3</t>
  </si>
  <si>
    <t>1276_P3_D1</t>
  </si>
  <si>
    <t>1276_P2_D2</t>
  </si>
  <si>
    <t>1276_P2</t>
  </si>
  <si>
    <t>1276_P2_D1</t>
  </si>
  <si>
    <t>1276_P1_D2</t>
  </si>
  <si>
    <t>1276_P1</t>
  </si>
  <si>
    <t>1276_P1_D1</t>
  </si>
  <si>
    <t>1275_P4_D2</t>
  </si>
  <si>
    <t>1275_P4</t>
  </si>
  <si>
    <t>1275_P4_D1</t>
  </si>
  <si>
    <t>1275_P3_D2</t>
  </si>
  <si>
    <t>1275_P3</t>
  </si>
  <si>
    <t>1275_P3_D1</t>
  </si>
  <si>
    <t>1275_P3_D4</t>
  </si>
  <si>
    <t>1275_P3_D3</t>
  </si>
  <si>
    <t>1275_P2_D2</t>
  </si>
  <si>
    <t>1275_P2</t>
  </si>
  <si>
    <t>1275_P2_D1</t>
  </si>
  <si>
    <t>1275_P1_D2</t>
  </si>
  <si>
    <t>1275_P1</t>
  </si>
  <si>
    <t>1275_P1_D1</t>
  </si>
  <si>
    <t>1274_P3_D2</t>
  </si>
  <si>
    <t>1274_P3</t>
  </si>
  <si>
    <t>1274_P3_D1</t>
  </si>
  <si>
    <t>1274_P2_D2</t>
  </si>
  <si>
    <t>1274_P2</t>
  </si>
  <si>
    <t>1274_P2_D1</t>
  </si>
  <si>
    <t>1274_P1_D2</t>
  </si>
  <si>
    <t>1274_P1</t>
  </si>
  <si>
    <t>1274_P1_D1</t>
  </si>
  <si>
    <t>1273_P2_D2</t>
  </si>
  <si>
    <t>1273_P2</t>
  </si>
  <si>
    <t>1273_P2_D1</t>
  </si>
  <si>
    <t>1273_P1_D2</t>
  </si>
  <si>
    <t>1273_P1</t>
  </si>
  <si>
    <t>1273_P1_D1</t>
  </si>
  <si>
    <t>1272_P3_D3</t>
  </si>
  <si>
    <t>1272_P3</t>
  </si>
  <si>
    <t>1272_P3_D1</t>
  </si>
  <si>
    <t>1272_P3_D2</t>
  </si>
  <si>
    <t>1272_P1_D1</t>
  </si>
  <si>
    <t>1272_P1</t>
  </si>
  <si>
    <t>1272_P1_D2</t>
  </si>
  <si>
    <t>1271_P4_D1</t>
  </si>
  <si>
    <t>1271_P4</t>
  </si>
  <si>
    <t>BAFOUSSAM</t>
  </si>
  <si>
    <t>1271_P4_D2</t>
  </si>
  <si>
    <t>1271_P3_D1</t>
  </si>
  <si>
    <t>1271_P3</t>
  </si>
  <si>
    <t>1271_P3_D2</t>
  </si>
  <si>
    <t>1271_P2_D1</t>
  </si>
  <si>
    <t>1271_P2</t>
  </si>
  <si>
    <t>1271_P2_D2</t>
  </si>
  <si>
    <t>1271_P1_D2</t>
  </si>
  <si>
    <t>1271_P1</t>
  </si>
  <si>
    <t>1271_P1_D1</t>
  </si>
  <si>
    <t>1270_P2_D1</t>
  </si>
  <si>
    <t>1270_P2</t>
  </si>
  <si>
    <t>1270_P2_D2</t>
  </si>
  <si>
    <t>1270_P1_D2</t>
  </si>
  <si>
    <t>1270_P1</t>
  </si>
  <si>
    <t>1270_P1_D1</t>
  </si>
  <si>
    <t>127_P2_D1</t>
  </si>
  <si>
    <t>127_P2</t>
  </si>
  <si>
    <t>127_P2_D3</t>
  </si>
  <si>
    <t>127_P2_D2</t>
  </si>
  <si>
    <t>127_P2_D4</t>
  </si>
  <si>
    <t>127_P1_D1</t>
  </si>
  <si>
    <t>127_P1</t>
  </si>
  <si>
    <t>127_P1_D3</t>
  </si>
  <si>
    <t>127_P1_D2</t>
  </si>
  <si>
    <t>127_P1_D4</t>
  </si>
  <si>
    <t>1269_P2_D2</t>
  </si>
  <si>
    <t>1269_P2</t>
  </si>
  <si>
    <t>1269_P2_D1</t>
  </si>
  <si>
    <t>1269_P1_D2</t>
  </si>
  <si>
    <t>1269_P1</t>
  </si>
  <si>
    <t>1269_P1_D1</t>
  </si>
  <si>
    <t>1268_P2_D2</t>
  </si>
  <si>
    <t>1268_P2</t>
  </si>
  <si>
    <t>1268_P2_D1</t>
  </si>
  <si>
    <t>1268_P2_D3</t>
  </si>
  <si>
    <t>1268_P2_D4</t>
  </si>
  <si>
    <t>1268_P1_D1</t>
  </si>
  <si>
    <t>1268_P1</t>
  </si>
  <si>
    <t>1268_P1_D2</t>
  </si>
  <si>
    <t>1267_P3_D2</t>
  </si>
  <si>
    <t>1267_P3</t>
  </si>
  <si>
    <t>1267_P3_D1</t>
  </si>
  <si>
    <t>1267_P2_D1</t>
  </si>
  <si>
    <t>1267_P2</t>
  </si>
  <si>
    <t>1267_P2_D2</t>
  </si>
  <si>
    <t>1267_P1_D2</t>
  </si>
  <si>
    <t>1267_P1</t>
  </si>
  <si>
    <t>1267_P1_D1</t>
  </si>
  <si>
    <t>1267_P1_D3</t>
  </si>
  <si>
    <t>1267_P1_D4</t>
  </si>
  <si>
    <t>1266_P2_D2</t>
  </si>
  <si>
    <t>1266_P2</t>
  </si>
  <si>
    <t>1266_P2_D1</t>
  </si>
  <si>
    <t>1266_P1_D1</t>
  </si>
  <si>
    <t>1266_P1</t>
  </si>
  <si>
    <t>1266_P1_D2</t>
  </si>
  <si>
    <t>1266_P1_D3</t>
  </si>
  <si>
    <t>1265_P3_D2</t>
  </si>
  <si>
    <t>1265_P3</t>
  </si>
  <si>
    <t>1265_P3_D1</t>
  </si>
  <si>
    <t>1265_P2_D2</t>
  </si>
  <si>
    <t>1265_P2</t>
  </si>
  <si>
    <t>1265_P2_D1</t>
  </si>
  <si>
    <t>1265_P1_D2</t>
  </si>
  <si>
    <t>1265_P1</t>
  </si>
  <si>
    <t>1265_P1_D1</t>
  </si>
  <si>
    <t>1265_P1_D4</t>
  </si>
  <si>
    <t>1265_P1_D3</t>
  </si>
  <si>
    <t>1264_P6_D2</t>
  </si>
  <si>
    <t>1264_P6</t>
  </si>
  <si>
    <t>1264_P6_D1</t>
  </si>
  <si>
    <t>1264_P5_D1</t>
  </si>
  <si>
    <t>1264_P5</t>
  </si>
  <si>
    <t>1264_P5_D2</t>
  </si>
  <si>
    <t>1264_P4_D2</t>
  </si>
  <si>
    <t>1264_P4</t>
  </si>
  <si>
    <t>1264_P4_D1</t>
  </si>
  <si>
    <t>1264_P2_D4</t>
  </si>
  <si>
    <t>1264_P2</t>
  </si>
  <si>
    <t>1264_P2_D2</t>
  </si>
  <si>
    <t>1264_P2_D1</t>
  </si>
  <si>
    <t>1264_P2_D3</t>
  </si>
  <si>
    <t>1264_P1_D2</t>
  </si>
  <si>
    <t>1264_P1</t>
  </si>
  <si>
    <t>1264_P1_D1</t>
  </si>
  <si>
    <t>1263_P4_D2</t>
  </si>
  <si>
    <t>1263_P4</t>
  </si>
  <si>
    <t>1263_P4_D1</t>
  </si>
  <si>
    <t>1263_P3_D2</t>
  </si>
  <si>
    <t>1263_P3</t>
  </si>
  <si>
    <t>1263_P3_D1</t>
  </si>
  <si>
    <t>1263_P2_D2</t>
  </si>
  <si>
    <t>1263_P2</t>
  </si>
  <si>
    <t>1263_P2_D1</t>
  </si>
  <si>
    <t>1263_P1_D1</t>
  </si>
  <si>
    <t>1263_P1</t>
  </si>
  <si>
    <t>1263_P1_D2</t>
  </si>
  <si>
    <t>1262_P2_D2</t>
  </si>
  <si>
    <t>1262_P2</t>
  </si>
  <si>
    <t>1262_P2_D1</t>
  </si>
  <si>
    <t>1262_P1_D2</t>
  </si>
  <si>
    <t>1262_P1</t>
  </si>
  <si>
    <t>1262_P1_D1</t>
  </si>
  <si>
    <t>1261_P3_D2</t>
  </si>
  <si>
    <t>1261_P3</t>
  </si>
  <si>
    <t>1261_P3_D1</t>
  </si>
  <si>
    <t>1261_P2_D2</t>
  </si>
  <si>
    <t>1261_P2</t>
  </si>
  <si>
    <t>1261_P2_D1</t>
  </si>
  <si>
    <t>1260_P2_D2</t>
  </si>
  <si>
    <t>1260_P2</t>
  </si>
  <si>
    <t>1260_P2_D1</t>
  </si>
  <si>
    <t>1260_P1_D2</t>
  </si>
  <si>
    <t>1260_P1</t>
  </si>
  <si>
    <t>1260_P1_D1</t>
  </si>
  <si>
    <t>126_P3_D1</t>
  </si>
  <si>
    <t>126_P3</t>
  </si>
  <si>
    <t>126_P3_D3</t>
  </si>
  <si>
    <t>126_P3_D4</t>
  </si>
  <si>
    <t>126_P3_D2</t>
  </si>
  <si>
    <t>126_P2_D1</t>
  </si>
  <si>
    <t>126_P2</t>
  </si>
  <si>
    <t>126_P2_D3</t>
  </si>
  <si>
    <t>126_P2_D4</t>
  </si>
  <si>
    <t>126_P2_D2</t>
  </si>
  <si>
    <t>126_P1_D1</t>
  </si>
  <si>
    <t>126_P1</t>
  </si>
  <si>
    <t>126_P1_D3</t>
  </si>
  <si>
    <t>126_P1_D4</t>
  </si>
  <si>
    <t>126_P1_D2</t>
  </si>
  <si>
    <t>1259_P3_D2</t>
  </si>
  <si>
    <t>1259_P3</t>
  </si>
  <si>
    <t>1259_P3_D1</t>
  </si>
  <si>
    <t>1259_P2_D2</t>
  </si>
  <si>
    <t>1259_P2</t>
  </si>
  <si>
    <t>1259_P2_D1</t>
  </si>
  <si>
    <t>1259_P1_D2</t>
  </si>
  <si>
    <t>1259_P1</t>
  </si>
  <si>
    <t>1259_P1_D1</t>
  </si>
  <si>
    <t>1258_P5_D2</t>
  </si>
  <si>
    <t>1258_P5</t>
  </si>
  <si>
    <t>1258_P5_D1</t>
  </si>
  <si>
    <t>1258_P4_D2</t>
  </si>
  <si>
    <t>1258_P4</t>
  </si>
  <si>
    <t>1258_P4_D1</t>
  </si>
  <si>
    <t>1258_P3_D1</t>
  </si>
  <si>
    <t>1258_P3</t>
  </si>
  <si>
    <t>1258_P3_D2</t>
  </si>
  <si>
    <t>1258_P2_D2</t>
  </si>
  <si>
    <t>1258_P2</t>
  </si>
  <si>
    <t>1258_P2_D1</t>
  </si>
  <si>
    <t>1257_P2_D2</t>
  </si>
  <si>
    <t>1257_P2</t>
  </si>
  <si>
    <t>1257_P2_D1</t>
  </si>
  <si>
    <t>1257_P1_D2</t>
  </si>
  <si>
    <t>1257_P1</t>
  </si>
  <si>
    <t>1257_P1_D1</t>
  </si>
  <si>
    <t>1256_P5_D2</t>
  </si>
  <si>
    <t>1256_P5</t>
  </si>
  <si>
    <t>1256_P5_D1</t>
  </si>
  <si>
    <t>1256_P4_D2</t>
  </si>
  <si>
    <t>1256_P4</t>
  </si>
  <si>
    <t>1256_P4_D1</t>
  </si>
  <si>
    <t>1256_P3_D2</t>
  </si>
  <si>
    <t>1256_P3</t>
  </si>
  <si>
    <t>1256_P3_D1</t>
  </si>
  <si>
    <t>1256_P2_D3</t>
  </si>
  <si>
    <t>1256_P2</t>
  </si>
  <si>
    <t>1256_P2_D1</t>
  </si>
  <si>
    <t>1256_P2_D2</t>
  </si>
  <si>
    <t>1256_P1_D3</t>
  </si>
  <si>
    <t>1256_P1</t>
  </si>
  <si>
    <t>1256_P1_D2</t>
  </si>
  <si>
    <t>1256_P1_D1</t>
  </si>
  <si>
    <t>1255_P2_D2</t>
  </si>
  <si>
    <t>1255_P2</t>
  </si>
  <si>
    <t>1255_P2_D1</t>
  </si>
  <si>
    <t>1255_P1_D2</t>
  </si>
  <si>
    <t>1255_P1</t>
  </si>
  <si>
    <t>1255_P1_D1</t>
  </si>
  <si>
    <t>1254_P3_D1</t>
  </si>
  <si>
    <t>1254_P3</t>
  </si>
  <si>
    <t>1254_P3_D2</t>
  </si>
  <si>
    <t>1254_P2_D1</t>
  </si>
  <si>
    <t>1254_P2</t>
  </si>
  <si>
    <t>1254_P2_D2</t>
  </si>
  <si>
    <t>1254_P1_D1</t>
  </si>
  <si>
    <t>1254_P1</t>
  </si>
  <si>
    <t>1254_P1_D2</t>
  </si>
  <si>
    <t>1253_P2_D2</t>
  </si>
  <si>
    <t>1253_P2</t>
  </si>
  <si>
    <t>1253_P2_D1</t>
  </si>
  <si>
    <t>1253_P1_D1</t>
  </si>
  <si>
    <t>1253_P1</t>
  </si>
  <si>
    <t>1253_P1_D2</t>
  </si>
  <si>
    <t>1253_P1_D3</t>
  </si>
  <si>
    <t>1252_P2_D2</t>
  </si>
  <si>
    <t>1252_P2</t>
  </si>
  <si>
    <t>1252_P2_D1</t>
  </si>
  <si>
    <t>1252_P1_D3</t>
  </si>
  <si>
    <t>1252_P1</t>
  </si>
  <si>
    <t>1252_P1_D4</t>
  </si>
  <si>
    <t>1252_P1_D2</t>
  </si>
  <si>
    <t>1252_P1_D1</t>
  </si>
  <si>
    <t>1251_P5_D2</t>
  </si>
  <si>
    <t>1251_P5</t>
  </si>
  <si>
    <t>1251_P5_D1</t>
  </si>
  <si>
    <t>1251_P4_D1</t>
  </si>
  <si>
    <t>1251_P4</t>
  </si>
  <si>
    <t>1251_P4_D2</t>
  </si>
  <si>
    <t>1251_P3_D2</t>
  </si>
  <si>
    <t>1251_P3</t>
  </si>
  <si>
    <t>1251_P3_D1</t>
  </si>
  <si>
    <t>1251_P2_D1</t>
  </si>
  <si>
    <t>1251_P2</t>
  </si>
  <si>
    <t>1251_P2_D2</t>
  </si>
  <si>
    <t>1251_P1_D1</t>
  </si>
  <si>
    <t>1251_P1</t>
  </si>
  <si>
    <t>1251_P1_D2</t>
  </si>
  <si>
    <t>1250_P3_D2</t>
  </si>
  <si>
    <t>1250_P3</t>
  </si>
  <si>
    <t>1250_P3_D1</t>
  </si>
  <si>
    <t>1250_P2_D2</t>
  </si>
  <si>
    <t>1250_P2</t>
  </si>
  <si>
    <t>1250_P2_D1</t>
  </si>
  <si>
    <t>1250_P1_D2</t>
  </si>
  <si>
    <t>1250_P1</t>
  </si>
  <si>
    <t>1250_P1_D1</t>
  </si>
  <si>
    <t>125_P3_D1</t>
  </si>
  <si>
    <t>125_P3</t>
  </si>
  <si>
    <t>125_P3_D2</t>
  </si>
  <si>
    <t>125_P3_D3</t>
  </si>
  <si>
    <t>125_P2_D1</t>
  </si>
  <si>
    <t>125_P2</t>
  </si>
  <si>
    <t>125_P2_D2</t>
  </si>
  <si>
    <t>125_P2_D4</t>
  </si>
  <si>
    <t>125_P2_D3</t>
  </si>
  <si>
    <t>125_P1_D1</t>
  </si>
  <si>
    <t>125_P1</t>
  </si>
  <si>
    <t>125_P1_D3</t>
  </si>
  <si>
    <t>125_P1_D4</t>
  </si>
  <si>
    <t>125_P1_D2</t>
  </si>
  <si>
    <t>1249_P4_D2</t>
  </si>
  <si>
    <t>1249_P4</t>
  </si>
  <si>
    <t>1249_P4_D1</t>
  </si>
  <si>
    <t>1249_P3_D3</t>
  </si>
  <si>
    <t>1249_P3</t>
  </si>
  <si>
    <t>1249_P3_D2</t>
  </si>
  <si>
    <t>1249_P3_D1</t>
  </si>
  <si>
    <t>1249_P2_D2</t>
  </si>
  <si>
    <t>1249_P2</t>
  </si>
  <si>
    <t>1249_P2_D1</t>
  </si>
  <si>
    <t>1249_P1_D2</t>
  </si>
  <si>
    <t>1249_P1</t>
  </si>
  <si>
    <t>1249_P1_D1</t>
  </si>
  <si>
    <t>1248_P4_D2</t>
  </si>
  <si>
    <t>1248_P4</t>
  </si>
  <si>
    <t>1248_P4_D1</t>
  </si>
  <si>
    <t>1248_P3_D2</t>
  </si>
  <si>
    <t>1248_P3</t>
  </si>
  <si>
    <t>1248_P3_D1</t>
  </si>
  <si>
    <t>1248_P2_D2</t>
  </si>
  <si>
    <t>1248_P2</t>
  </si>
  <si>
    <t>1248_P2_D1</t>
  </si>
  <si>
    <t>1248_P1_D2</t>
  </si>
  <si>
    <t>1248_P1</t>
  </si>
  <si>
    <t>1248_P1_D1</t>
  </si>
  <si>
    <t>1247_P3_D2</t>
  </si>
  <si>
    <t>1247_P3</t>
  </si>
  <si>
    <t>1247_P3_D1</t>
  </si>
  <si>
    <t>1247_P2_D2</t>
  </si>
  <si>
    <t>1247_P2</t>
  </si>
  <si>
    <t>1247_P2_D1</t>
  </si>
  <si>
    <t>1247_P1_D1</t>
  </si>
  <si>
    <t>1247_P1</t>
  </si>
  <si>
    <t>1247_P1_D2</t>
  </si>
  <si>
    <t>1246_P2_D2</t>
  </si>
  <si>
    <t>1246_P2</t>
  </si>
  <si>
    <t>1246_P2_D1</t>
  </si>
  <si>
    <t>1246_P1_D2</t>
  </si>
  <si>
    <t>1246_P1</t>
  </si>
  <si>
    <t>1246_P1_D1</t>
  </si>
  <si>
    <t>1245_P2_D2</t>
  </si>
  <si>
    <t>1245_P2</t>
  </si>
  <si>
    <t>1245_P2_D1</t>
  </si>
  <si>
    <t>1245_P1_D4</t>
  </si>
  <si>
    <t>1245_P1</t>
  </si>
  <si>
    <t>1245_P1_D2</t>
  </si>
  <si>
    <t>1245_P1_D3</t>
  </si>
  <si>
    <t>1245_P1_D1</t>
  </si>
  <si>
    <t>1244_P3_D2</t>
  </si>
  <si>
    <t>1244_P3</t>
  </si>
  <si>
    <t>1244_P3_D1</t>
  </si>
  <si>
    <t>1244_P2_D2</t>
  </si>
  <si>
    <t>1244_P2</t>
  </si>
  <si>
    <t>1244_P2_D1</t>
  </si>
  <si>
    <t>1244_P1_D2</t>
  </si>
  <si>
    <t>1244_P1</t>
  </si>
  <si>
    <t>1244_P1_D1</t>
  </si>
  <si>
    <t>1243_P2_D4</t>
  </si>
  <si>
    <t>1243_P2</t>
  </si>
  <si>
    <t>1243_P2_D3</t>
  </si>
  <si>
    <t>1243_P2_D1</t>
  </si>
  <si>
    <t>1243_P2_D2</t>
  </si>
  <si>
    <t>1243_P1_D1</t>
  </si>
  <si>
    <t>1243_P1</t>
  </si>
  <si>
    <t>1243_P1_D2</t>
  </si>
  <si>
    <t>1242_P4_D1</t>
  </si>
  <si>
    <t>1242_P4</t>
  </si>
  <si>
    <t>1242_P4_D2</t>
  </si>
  <si>
    <t>1242_P3_D1</t>
  </si>
  <si>
    <t>1242_P3</t>
  </si>
  <si>
    <t>1242_P3_D2</t>
  </si>
  <si>
    <t>1242_P2_D2</t>
  </si>
  <si>
    <t>1242_P2</t>
  </si>
  <si>
    <t>1242_P2_D1</t>
  </si>
  <si>
    <t>1242_P1_D2</t>
  </si>
  <si>
    <t>1242_P1</t>
  </si>
  <si>
    <t>1242_P1_D1</t>
  </si>
  <si>
    <t>1241_P3_D2</t>
  </si>
  <si>
    <t>1241_P3</t>
  </si>
  <si>
    <t>1241_P3_D1</t>
  </si>
  <si>
    <t>1241_P2_D1</t>
  </si>
  <si>
    <t>1241_P2</t>
  </si>
  <si>
    <t>1241_P2_D2</t>
  </si>
  <si>
    <t>1241_P1_D1</t>
  </si>
  <si>
    <t>1241_P1</t>
  </si>
  <si>
    <t>1241_P1_D2</t>
  </si>
  <si>
    <t>1241_P1_D3</t>
  </si>
  <si>
    <t>1241_P1_D4</t>
  </si>
  <si>
    <t>1240_P3_D2</t>
  </si>
  <si>
    <t>1240_P3</t>
  </si>
  <si>
    <t>1240_P3_D1</t>
  </si>
  <si>
    <t>1240_P2_D2</t>
  </si>
  <si>
    <t>1240_P2</t>
  </si>
  <si>
    <t>1240_P2_D1</t>
  </si>
  <si>
    <t>1240_P1_D3</t>
  </si>
  <si>
    <t>1240_P1</t>
  </si>
  <si>
    <t>1240_P1_D1</t>
  </si>
  <si>
    <t>1240_P1_D2</t>
  </si>
  <si>
    <t>124_P3_D1</t>
  </si>
  <si>
    <t>124_P3</t>
  </si>
  <si>
    <t>124_P3_D2</t>
  </si>
  <si>
    <t>124_P2_D1</t>
  </si>
  <si>
    <t>124_P2</t>
  </si>
  <si>
    <t>124_P2_D2</t>
  </si>
  <si>
    <t>124_P1_D1</t>
  </si>
  <si>
    <t>124_P1</t>
  </si>
  <si>
    <t>124_P1_D2</t>
  </si>
  <si>
    <t>1239_P3_D3</t>
  </si>
  <si>
    <t>1239_P3</t>
  </si>
  <si>
    <t>1239_P3_D1</t>
  </si>
  <si>
    <t>1239_P3_D2</t>
  </si>
  <si>
    <t>1239_P2_D3</t>
  </si>
  <si>
    <t>1239_P2</t>
  </si>
  <si>
    <t>1239_P2_D1</t>
  </si>
  <si>
    <t>1239_P2_D2</t>
  </si>
  <si>
    <t>1239_P1_D1</t>
  </si>
  <si>
    <t>1239_P1</t>
  </si>
  <si>
    <t>1239_P1_D2</t>
  </si>
  <si>
    <t>1238_P4_D2</t>
  </si>
  <si>
    <t>1238_P4</t>
  </si>
  <si>
    <t>1238_P4_D1</t>
  </si>
  <si>
    <t>1238_P3_D2</t>
  </si>
  <si>
    <t>1238_P3</t>
  </si>
  <si>
    <t>1238_P3_D1</t>
  </si>
  <si>
    <t>1238_P1_D3</t>
  </si>
  <si>
    <t>1238_P1</t>
  </si>
  <si>
    <t>1238_P1_D4</t>
  </si>
  <si>
    <t>1238_P1_D2</t>
  </si>
  <si>
    <t>1238_P1_D1</t>
  </si>
  <si>
    <t>1237_P4_D2</t>
  </si>
  <si>
    <t>1237_P4</t>
  </si>
  <si>
    <t>1237_P4_D1</t>
  </si>
  <si>
    <t>1237_P2_D1</t>
  </si>
  <si>
    <t>1237_P2</t>
  </si>
  <si>
    <t>1237_P2_D2</t>
  </si>
  <si>
    <t>1237_P2_D3</t>
  </si>
  <si>
    <t>1237_P1_D1</t>
  </si>
  <si>
    <t>1237_P1</t>
  </si>
  <si>
    <t>1237_P1_D2</t>
  </si>
  <si>
    <t>1236_P2_D2</t>
  </si>
  <si>
    <t>1236_P2</t>
  </si>
  <si>
    <t>1236_P2_D1</t>
  </si>
  <si>
    <t>1236_P1_D2</t>
  </si>
  <si>
    <t>1236_P1</t>
  </si>
  <si>
    <t>1236_P1_D1</t>
  </si>
  <si>
    <t>1235_P7_D2</t>
  </si>
  <si>
    <t>1235_P7</t>
  </si>
  <si>
    <t>1235_P7_D1</t>
  </si>
  <si>
    <t>1235_P6_D2</t>
  </si>
  <si>
    <t>1235_P6</t>
  </si>
  <si>
    <t>1235_P6_D1</t>
  </si>
  <si>
    <t>1235_P5_D1</t>
  </si>
  <si>
    <t>1235_P5</t>
  </si>
  <si>
    <t>1235_P5_D2</t>
  </si>
  <si>
    <t>1235_P4_D2</t>
  </si>
  <si>
    <t>1235_P4</t>
  </si>
  <si>
    <t>1235_P4_D1</t>
  </si>
  <si>
    <t>1235_P3_D2</t>
  </si>
  <si>
    <t>1235_P3</t>
  </si>
  <si>
    <t>1235_P3_D1</t>
  </si>
  <si>
    <t>1235_P2_D1</t>
  </si>
  <si>
    <t>1235_P2</t>
  </si>
  <si>
    <t>1235_P2_D2</t>
  </si>
  <si>
    <t>1235_P1_D2</t>
  </si>
  <si>
    <t>1235_P1</t>
  </si>
  <si>
    <t>1235_P1_D1</t>
  </si>
  <si>
    <t>1235_P1_D3</t>
  </si>
  <si>
    <t>1234_P5_D2</t>
  </si>
  <si>
    <t>1234_P5</t>
  </si>
  <si>
    <t>1234_P5_D1</t>
  </si>
  <si>
    <t>1234_P4_D2</t>
  </si>
  <si>
    <t>1234_P4</t>
  </si>
  <si>
    <t>1234_P4_D1</t>
  </si>
  <si>
    <t>1234_P3_D4</t>
  </si>
  <si>
    <t>1234_P3</t>
  </si>
  <si>
    <t>1234_P3_D1</t>
  </si>
  <si>
    <t>1234_P3_D3</t>
  </si>
  <si>
    <t>1234_P3_D2</t>
  </si>
  <si>
    <t>1234_P2_D2</t>
  </si>
  <si>
    <t>1234_P2</t>
  </si>
  <si>
    <t>1234_P2_D3</t>
  </si>
  <si>
    <t>1234_P2_D1</t>
  </si>
  <si>
    <t>1234_P1_D1</t>
  </si>
  <si>
    <t>1234_P1</t>
  </si>
  <si>
    <t>1234_P1_D4</t>
  </si>
  <si>
    <t>1234_P1_D2</t>
  </si>
  <si>
    <t>1234_P1_D3</t>
  </si>
  <si>
    <t>1233_P2_D1</t>
  </si>
  <si>
    <t>1233_P2</t>
  </si>
  <si>
    <t>1233_P2_D2</t>
  </si>
  <si>
    <t>1233_P2_D3</t>
  </si>
  <si>
    <t>1233_P1_D3</t>
  </si>
  <si>
    <t>1233_P1</t>
  </si>
  <si>
    <t>1233_P1_D2</t>
  </si>
  <si>
    <t>1233_P1_D1</t>
  </si>
  <si>
    <t>1233_P1_D6</t>
  </si>
  <si>
    <t>1233_P1_D5</t>
  </si>
  <si>
    <t>1233_P1_D4</t>
  </si>
  <si>
    <t>1232_P5_D2</t>
  </si>
  <si>
    <t>1232_P5</t>
  </si>
  <si>
    <t>1232_P5_D1</t>
  </si>
  <si>
    <t>1232_P4_D2</t>
  </si>
  <si>
    <t>1232_P4</t>
  </si>
  <si>
    <t>1232_P4_D1</t>
  </si>
  <si>
    <t>1232_P3_D2</t>
  </si>
  <si>
    <t>1232_P3</t>
  </si>
  <si>
    <t>1232_P3_D1</t>
  </si>
  <si>
    <t>1232_P2_D2</t>
  </si>
  <si>
    <t>1232_P2</t>
  </si>
  <si>
    <t>1232_P2_D1</t>
  </si>
  <si>
    <t>1232_P2_D3</t>
  </si>
  <si>
    <t>1232_P1_D1</t>
  </si>
  <si>
    <t>1232_P1</t>
  </si>
  <si>
    <t>1232_P1_D2</t>
  </si>
  <si>
    <t>1232_P1_D3</t>
  </si>
  <si>
    <t>1231_P2_D2</t>
  </si>
  <si>
    <t>1231_P2</t>
  </si>
  <si>
    <t>1231_P2_D1</t>
  </si>
  <si>
    <t>1231_P1_D2</t>
  </si>
  <si>
    <t>1231_P1</t>
  </si>
  <si>
    <t>1231_P1_D1</t>
  </si>
  <si>
    <t>1230_P7_D4</t>
  </si>
  <si>
    <t>1230_P7</t>
  </si>
  <si>
    <t>1230_P7_D2</t>
  </si>
  <si>
    <t>1230_P7_D3</t>
  </si>
  <si>
    <t>1230_P7_D1</t>
  </si>
  <si>
    <t>1230_P6_D2</t>
  </si>
  <si>
    <t>1230_P6</t>
  </si>
  <si>
    <t>1230_P6_D1</t>
  </si>
  <si>
    <t>1230_P5_D2</t>
  </si>
  <si>
    <t>1230_P5</t>
  </si>
  <si>
    <t>1230_P5_D1</t>
  </si>
  <si>
    <t>1230_P4_D1</t>
  </si>
  <si>
    <t>1230_P4</t>
  </si>
  <si>
    <t>1230_P4_D2</t>
  </si>
  <si>
    <t>1230_P3_D1</t>
  </si>
  <si>
    <t>1230_P3</t>
  </si>
  <si>
    <t>1230_P3_D2</t>
  </si>
  <si>
    <t>1230_P2_D4</t>
  </si>
  <si>
    <t>1230_P2</t>
  </si>
  <si>
    <t>1230_P2_D2</t>
  </si>
  <si>
    <t>1230_P2_D3</t>
  </si>
  <si>
    <t>1230_P2_D1</t>
  </si>
  <si>
    <t>1230_P1_D2</t>
  </si>
  <si>
    <t>1230_P1</t>
  </si>
  <si>
    <t>1230_P1_D1</t>
  </si>
  <si>
    <t>1230_P1_D3</t>
  </si>
  <si>
    <t>123_P3_D1</t>
  </si>
  <si>
    <t>123_P3</t>
  </si>
  <si>
    <t>123_P3_D2</t>
  </si>
  <si>
    <t>123_P2_D1</t>
  </si>
  <si>
    <t>123_P2</t>
  </si>
  <si>
    <t>123_P2_D2</t>
  </si>
  <si>
    <t>123_P1_D1</t>
  </si>
  <si>
    <t>123_P1</t>
  </si>
  <si>
    <t>123_P1_D2</t>
  </si>
  <si>
    <t>1229_P3_D1</t>
  </si>
  <si>
    <t>1229_P3</t>
  </si>
  <si>
    <t>1229_P3_D2</t>
  </si>
  <si>
    <t>5 8 15</t>
  </si>
  <si>
    <t>1229_P2_D4</t>
  </si>
  <si>
    <t>1229_P2</t>
  </si>
  <si>
    <t>1229_P2_D2</t>
  </si>
  <si>
    <t>1229_P2_D3</t>
  </si>
  <si>
    <t>1229_P2_D1</t>
  </si>
  <si>
    <t>1228_P8_D2</t>
  </si>
  <si>
    <t>1228_P8</t>
  </si>
  <si>
    <t>1228_P8_D1</t>
  </si>
  <si>
    <t>1228_P7_D2</t>
  </si>
  <si>
    <t>1228_P7</t>
  </si>
  <si>
    <t>1228_P7_D1</t>
  </si>
  <si>
    <t>1228_P6_D4</t>
  </si>
  <si>
    <t>1228_P6</t>
  </si>
  <si>
    <t>1228_P6_D2</t>
  </si>
  <si>
    <t>1228_P6_D1</t>
  </si>
  <si>
    <t>1228_P6_D3</t>
  </si>
  <si>
    <t>1228_P5_D1</t>
  </si>
  <si>
    <t>1228_P5</t>
  </si>
  <si>
    <t>1228_P5_D2</t>
  </si>
  <si>
    <t>1228_P4_D2</t>
  </si>
  <si>
    <t>1228_P4</t>
  </si>
  <si>
    <t>1228_P4_D1</t>
  </si>
  <si>
    <t>BATCHENGA</t>
  </si>
  <si>
    <t>1228_P3_D1</t>
  </si>
  <si>
    <t>1228_P3</t>
  </si>
  <si>
    <t>1228_P3_D2</t>
  </si>
  <si>
    <t>1228_P2_D4</t>
  </si>
  <si>
    <t>1228_P2</t>
  </si>
  <si>
    <t>1228_P2_D2</t>
  </si>
  <si>
    <t>1228_P2_D1</t>
  </si>
  <si>
    <t>1228_P2_D3</t>
  </si>
  <si>
    <t>1228_P1_D2</t>
  </si>
  <si>
    <t>1228_P1</t>
  </si>
  <si>
    <t>1228_P1_D1</t>
  </si>
  <si>
    <t>1227_P4_D1</t>
  </si>
  <si>
    <t>1227_P4</t>
  </si>
  <si>
    <t>1227_P4_D2</t>
  </si>
  <si>
    <t>1227_P3_D4</t>
  </si>
  <si>
    <t>1227_P3</t>
  </si>
  <si>
    <t>1227_P3_D1</t>
  </si>
  <si>
    <t>1227_P3_D2</t>
  </si>
  <si>
    <t>1227_P3_D3</t>
  </si>
  <si>
    <t>1227_P1_D6</t>
  </si>
  <si>
    <t>1227_P1</t>
  </si>
  <si>
    <t>1227_P1_D1</t>
  </si>
  <si>
    <t>1227_P1_D4</t>
  </si>
  <si>
    <t>1227_P1_D3</t>
  </si>
  <si>
    <t>1227_P1_D2</t>
  </si>
  <si>
    <t>1227_P1_D5</t>
  </si>
  <si>
    <t>1226_P5_D2</t>
  </si>
  <si>
    <t>1226_P5</t>
  </si>
  <si>
    <t>1226_P5_D1</t>
  </si>
  <si>
    <t>1226_P4_D2</t>
  </si>
  <si>
    <t>1226_P4</t>
  </si>
  <si>
    <t>1226_P4_D4</t>
  </si>
  <si>
    <t>1226_P4_D1</t>
  </si>
  <si>
    <t>1226_P4_D3</t>
  </si>
  <si>
    <t>1226_P3_D2</t>
  </si>
  <si>
    <t>1226_P3</t>
  </si>
  <si>
    <t>1226_P3_D4</t>
  </si>
  <si>
    <t>1226_P3_D1</t>
  </si>
  <si>
    <t>1226_P3_D3</t>
  </si>
  <si>
    <t>1226_P2_D2</t>
  </si>
  <si>
    <t>1226_P2</t>
  </si>
  <si>
    <t>1226_P2_D1</t>
  </si>
  <si>
    <t>1226_P2_D4</t>
  </si>
  <si>
    <t>1226_P2_D3</t>
  </si>
  <si>
    <t>1226_P1_D3</t>
  </si>
  <si>
    <t>1226_P1</t>
  </si>
  <si>
    <t>1226_P1_D2</t>
  </si>
  <si>
    <t>1226_P1_D4</t>
  </si>
  <si>
    <t>1226_P1_D1</t>
  </si>
  <si>
    <t>1225_P3_D2</t>
  </si>
  <si>
    <t>1225_P3</t>
  </si>
  <si>
    <t>1225_P3_D1</t>
  </si>
  <si>
    <t>1225_P3_D3</t>
  </si>
  <si>
    <t>1225_P3_D4</t>
  </si>
  <si>
    <t>1225_P2_D2</t>
  </si>
  <si>
    <t>1225_P2</t>
  </si>
  <si>
    <t>1225_P2_D1</t>
  </si>
  <si>
    <t>1225_P1_D2</t>
  </si>
  <si>
    <t>1225_P1</t>
  </si>
  <si>
    <t>1225_P1_D1</t>
  </si>
  <si>
    <t>1224_P6_D2</t>
  </si>
  <si>
    <t>1224_P6</t>
  </si>
  <si>
    <t>1224_P6_D1</t>
  </si>
  <si>
    <t>1224_P5_D2</t>
  </si>
  <si>
    <t>1224_P5</t>
  </si>
  <si>
    <t>1224_P5_D1</t>
  </si>
  <si>
    <t>1224_P4_D2</t>
  </si>
  <si>
    <t>1224_P4</t>
  </si>
  <si>
    <t>1224_P4_D1</t>
  </si>
  <si>
    <t>1224_P3_D2</t>
  </si>
  <si>
    <t>1224_P3</t>
  </si>
  <si>
    <t>1224_P3_D1</t>
  </si>
  <si>
    <t>1224_P3_D4</t>
  </si>
  <si>
    <t>1224_P3_D3</t>
  </si>
  <si>
    <t>1224_P2_D3</t>
  </si>
  <si>
    <t>1224_P2</t>
  </si>
  <si>
    <t>1224_P2_D2</t>
  </si>
  <si>
    <t>1224_P2_D1</t>
  </si>
  <si>
    <t>1224_P1_D3</t>
  </si>
  <si>
    <t>1224_P1</t>
  </si>
  <si>
    <t>1224_P1_D1</t>
  </si>
  <si>
    <t>1224_P1_D2</t>
  </si>
  <si>
    <t>1223_P3_D2</t>
  </si>
  <si>
    <t>1223_P3</t>
  </si>
  <si>
    <t>1223_P3_D1</t>
  </si>
  <si>
    <t>1223_P2_D2</t>
  </si>
  <si>
    <t>1223_P2</t>
  </si>
  <si>
    <t>1223_P2_D1</t>
  </si>
  <si>
    <t>1223_P1_D1</t>
  </si>
  <si>
    <t>1223_P1</t>
  </si>
  <si>
    <t>1223_P1_D2</t>
  </si>
  <si>
    <t>1222_P3_D4</t>
  </si>
  <si>
    <t>1222_P3</t>
  </si>
  <si>
    <t>1222_P3_D1</t>
  </si>
  <si>
    <t>1222_P3_D2</t>
  </si>
  <si>
    <t>1222_P3_D3</t>
  </si>
  <si>
    <t>1222_P2_D1</t>
  </si>
  <si>
    <t>1222_P2</t>
  </si>
  <si>
    <t>1222_P2_D2</t>
  </si>
  <si>
    <t>1222_P1_D2</t>
  </si>
  <si>
    <t>1222_P1</t>
  </si>
  <si>
    <t>1222_P1_D1</t>
  </si>
  <si>
    <t>1221_P2_D2</t>
  </si>
  <si>
    <t>1221_P2</t>
  </si>
  <si>
    <t>1221_P2_D1</t>
  </si>
  <si>
    <t>1221_P1_D1</t>
  </si>
  <si>
    <t>1221_P1</t>
  </si>
  <si>
    <t>1221_P1_D4</t>
  </si>
  <si>
    <t>1221_P1_D2</t>
  </si>
  <si>
    <t>1221_P1_D3</t>
  </si>
  <si>
    <t>1220_P7_D1</t>
  </si>
  <si>
    <t>1220_P7</t>
  </si>
  <si>
    <t>1220_P7_D2</t>
  </si>
  <si>
    <t>1220_P6_D1</t>
  </si>
  <si>
    <t>1220_P6</t>
  </si>
  <si>
    <t>1220_P6_D2</t>
  </si>
  <si>
    <t>1220_P5_D1</t>
  </si>
  <si>
    <t>1220_P5</t>
  </si>
  <si>
    <t>1220_P5_D2</t>
  </si>
  <si>
    <t>1220_P4_D1</t>
  </si>
  <si>
    <t>1220_P4</t>
  </si>
  <si>
    <t>1220_P4_D2</t>
  </si>
  <si>
    <t>1220_P3_D2</t>
  </si>
  <si>
    <t>1220_P3</t>
  </si>
  <si>
    <t>1220_P3_D1</t>
  </si>
  <si>
    <t>1220_P2_D1</t>
  </si>
  <si>
    <t>1220_P2</t>
  </si>
  <si>
    <t>1220_P2_D2</t>
  </si>
  <si>
    <t>122_P5_D2</t>
  </si>
  <si>
    <t>122_P5</t>
  </si>
  <si>
    <t>122_P5_D1</t>
  </si>
  <si>
    <t>122_P4_D1</t>
  </si>
  <si>
    <t>122_P4</t>
  </si>
  <si>
    <t>122_P4_D2</t>
  </si>
  <si>
    <t>122_P3_D1</t>
  </si>
  <si>
    <t>122_P3</t>
  </si>
  <si>
    <t>122_P3_D2</t>
  </si>
  <si>
    <t>122_P2_D1</t>
  </si>
  <si>
    <t>122_P2</t>
  </si>
  <si>
    <t>122_P2_D2</t>
  </si>
  <si>
    <t>122_P1_D1</t>
  </si>
  <si>
    <t>122_P1</t>
  </si>
  <si>
    <t>122_P1_D3</t>
  </si>
  <si>
    <t>122_P1_D2</t>
  </si>
  <si>
    <t>1219_P4_D2</t>
  </si>
  <si>
    <t>1219_P4</t>
  </si>
  <si>
    <t>1219_P4_D3</t>
  </si>
  <si>
    <t>1219_P4_D1</t>
  </si>
  <si>
    <t>1219_P3_D2</t>
  </si>
  <si>
    <t>1219_P3</t>
  </si>
  <si>
    <t>1219_P3_D1</t>
  </si>
  <si>
    <t>1219_P2_D2</t>
  </si>
  <si>
    <t>1219_P2</t>
  </si>
  <si>
    <t>1219_P2_D1</t>
  </si>
  <si>
    <t>1219_P1_D2</t>
  </si>
  <si>
    <t>1219_P1</t>
  </si>
  <si>
    <t>1219_P1_D1</t>
  </si>
  <si>
    <t>1218_P3_D4</t>
  </si>
  <si>
    <t>1218_P3</t>
  </si>
  <si>
    <t>1218_P3_D2</t>
  </si>
  <si>
    <t>1218_P3_D1</t>
  </si>
  <si>
    <t>1218_P3_D3</t>
  </si>
  <si>
    <t>1218_P2_D2</t>
  </si>
  <si>
    <t>1218_P2</t>
  </si>
  <si>
    <t>1218_P2_D3</t>
  </si>
  <si>
    <t>1218_P2_D1</t>
  </si>
  <si>
    <t>1218_P1_D2</t>
  </si>
  <si>
    <t>1218_P1</t>
  </si>
  <si>
    <t>1218_P1_D1</t>
  </si>
  <si>
    <t>1217_P4_D2</t>
  </si>
  <si>
    <t>1217_P4</t>
  </si>
  <si>
    <t>1217_P4_D1</t>
  </si>
  <si>
    <t>1217_P3_D2</t>
  </si>
  <si>
    <t>1217_P3</t>
  </si>
  <si>
    <t>1217_P3_D3</t>
  </si>
  <si>
    <t>1217_P3_D1</t>
  </si>
  <si>
    <t>1217_P2_D2</t>
  </si>
  <si>
    <t>1217_P2</t>
  </si>
  <si>
    <t>1217_P2_D1</t>
  </si>
  <si>
    <t>1217_P1_D2</t>
  </si>
  <si>
    <t>1217_P1</t>
  </si>
  <si>
    <t>1217_P1_D1</t>
  </si>
  <si>
    <t>1216_P5_D2</t>
  </si>
  <si>
    <t>1216_P5</t>
  </si>
  <si>
    <t>1216_P5_D3</t>
  </si>
  <si>
    <t>1216_P5_D1</t>
  </si>
  <si>
    <t>1216_P4_D2</t>
  </si>
  <si>
    <t>1216_P4</t>
  </si>
  <si>
    <t>1216_P4_D1</t>
  </si>
  <si>
    <t>1216_P3_D2</t>
  </si>
  <si>
    <t>1216_P3</t>
  </si>
  <si>
    <t>1216_P3_D1</t>
  </si>
  <si>
    <t>1216_P2_D2</t>
  </si>
  <si>
    <t>1216_P2</t>
  </si>
  <si>
    <t>1216_P2_D3</t>
  </si>
  <si>
    <t>1216_P2_D1</t>
  </si>
  <si>
    <t>1216_P1_D2</t>
  </si>
  <si>
    <t>1216_P1</t>
  </si>
  <si>
    <t>1216_P1_D3</t>
  </si>
  <si>
    <t>1216_P1_D1</t>
  </si>
  <si>
    <t>1215_P2_D2</t>
  </si>
  <si>
    <t>1215_P2</t>
  </si>
  <si>
    <t>1215_P2_D1</t>
  </si>
  <si>
    <t>1215_P1_D2</t>
  </si>
  <si>
    <t>1215_P1</t>
  </si>
  <si>
    <t>1215_P1_D3</t>
  </si>
  <si>
    <t>1215_P1_D1</t>
  </si>
  <si>
    <t>1214_P3_D2</t>
  </si>
  <si>
    <t>1214_P3</t>
  </si>
  <si>
    <t>1214_P3_D3</t>
  </si>
  <si>
    <t>1214_P3_D1</t>
  </si>
  <si>
    <t>1214_P2_D2</t>
  </si>
  <si>
    <t>1214_P2</t>
  </si>
  <si>
    <t>1214_P2_D1</t>
  </si>
  <si>
    <t>1214_P1_D2</t>
  </si>
  <si>
    <t>1214_P1</t>
  </si>
  <si>
    <t>1214_P1_D1</t>
  </si>
  <si>
    <t>1213_P3_D1</t>
  </si>
  <si>
    <t>1213_P3</t>
  </si>
  <si>
    <t>1213_P3_D2</t>
  </si>
  <si>
    <t>1213_P2_D3</t>
  </si>
  <si>
    <t>1213_P2</t>
  </si>
  <si>
    <t>1213_P2_D1</t>
  </si>
  <si>
    <t>1213_P2_D2</t>
  </si>
  <si>
    <t>1213_P1_D3</t>
  </si>
  <si>
    <t>1213_P1</t>
  </si>
  <si>
    <t>1213_P1_D1</t>
  </si>
  <si>
    <t>1213_P1_D2</t>
  </si>
  <si>
    <t>1212_P3_D3</t>
  </si>
  <si>
    <t>1212_P3</t>
  </si>
  <si>
    <t>1212_P3_D2</t>
  </si>
  <si>
    <t>1212_P3_D4</t>
  </si>
  <si>
    <t>1212_P3_D1</t>
  </si>
  <si>
    <t>1212_P2_D3</t>
  </si>
  <si>
    <t>1212_P2</t>
  </si>
  <si>
    <t>1212_P2_D4</t>
  </si>
  <si>
    <t>1212_P2_D2</t>
  </si>
  <si>
    <t>1212_P2_D1</t>
  </si>
  <si>
    <t>1212_P1_D4</t>
  </si>
  <si>
    <t>1212_P1</t>
  </si>
  <si>
    <t>1212_P1_D2</t>
  </si>
  <si>
    <t>1212_P1_D1</t>
  </si>
  <si>
    <t>1212_P1_D3</t>
  </si>
  <si>
    <t>1211_P3_D2</t>
  </si>
  <si>
    <t>1211_P3</t>
  </si>
  <si>
    <t>1211_P3_D1</t>
  </si>
  <si>
    <t>1211_P3_D3</t>
  </si>
  <si>
    <t>1211_P3_D4</t>
  </si>
  <si>
    <t>1211_P2_D2</t>
  </si>
  <si>
    <t>1211_P2</t>
  </si>
  <si>
    <t>1211_P2_D1</t>
  </si>
  <si>
    <t>1211_P1_D2</t>
  </si>
  <si>
    <t>1211_P1</t>
  </si>
  <si>
    <t>1211_P1_D1</t>
  </si>
  <si>
    <t>1210_P6_D2</t>
  </si>
  <si>
    <t>1210_P6</t>
  </si>
  <si>
    <t>1210_P6_D1</t>
  </si>
  <si>
    <t>1210_P2_D3</t>
  </si>
  <si>
    <t>1210_P2</t>
  </si>
  <si>
    <t>1210_P2_D2</t>
  </si>
  <si>
    <t>1210_P2_D4</t>
  </si>
  <si>
    <t>1210_P2_D1</t>
  </si>
  <si>
    <t>1210_P1_D3</t>
  </si>
  <si>
    <t>1210_P1</t>
  </si>
  <si>
    <t>1210_P1_D4</t>
  </si>
  <si>
    <t>1210_P1_D2</t>
  </si>
  <si>
    <t>1210_P1_D1</t>
  </si>
  <si>
    <t>121_P2_D2</t>
  </si>
  <si>
    <t>121_P2</t>
  </si>
  <si>
    <t>121_P2_D1</t>
  </si>
  <si>
    <t>121_P1_D1</t>
  </si>
  <si>
    <t>121_P1</t>
  </si>
  <si>
    <t>121_P1_D2</t>
  </si>
  <si>
    <t>1209_P3_D2</t>
  </si>
  <si>
    <t>1209_P3</t>
  </si>
  <si>
    <t>1209_P3_D1</t>
  </si>
  <si>
    <t>1209_P2_D2</t>
  </si>
  <si>
    <t>1209_P2</t>
  </si>
  <si>
    <t>1209_P2_D1</t>
  </si>
  <si>
    <t>1209_P1_D2</t>
  </si>
  <si>
    <t>1209_P1</t>
  </si>
  <si>
    <t>1209_P1_D1</t>
  </si>
  <si>
    <t>1208_P4_D1</t>
  </si>
  <si>
    <t>1208_P4</t>
  </si>
  <si>
    <t>1208_P4_D2</t>
  </si>
  <si>
    <t>1208_P4_D3</t>
  </si>
  <si>
    <t>1208_P3_D2</t>
  </si>
  <si>
    <t>1208_P3</t>
  </si>
  <si>
    <t>1208_P3_D1</t>
  </si>
  <si>
    <t>1208_P2_D2</t>
  </si>
  <si>
    <t>1208_P2</t>
  </si>
  <si>
    <t>1208_P2_D4</t>
  </si>
  <si>
    <t>1208_P2_D3</t>
  </si>
  <si>
    <t>1208_P2_D1</t>
  </si>
  <si>
    <t>1208_P1_D2</t>
  </si>
  <si>
    <t>1208_P1</t>
  </si>
  <si>
    <t>1208_P1_D1</t>
  </si>
  <si>
    <t>1207_P3_D2</t>
  </si>
  <si>
    <t>1207_P3</t>
  </si>
  <si>
    <t>1207_P3_D1</t>
  </si>
  <si>
    <t>1207_P2_D2</t>
  </si>
  <si>
    <t>1207_P2</t>
  </si>
  <si>
    <t>1207_P2_D3</t>
  </si>
  <si>
    <t>1207_P2_D1</t>
  </si>
  <si>
    <t>1207_P1_D2</t>
  </si>
  <si>
    <t>1207_P1</t>
  </si>
  <si>
    <t>1207_P1_D1</t>
  </si>
  <si>
    <t>1206_P5_D2</t>
  </si>
  <si>
    <t>1206_P5</t>
  </si>
  <si>
    <t>1206_P5_D1</t>
  </si>
  <si>
    <t>1206_P4_D2</t>
  </si>
  <si>
    <t>1206_P4</t>
  </si>
  <si>
    <t>1206_P4_D1</t>
  </si>
  <si>
    <t>1206_P3_D2</t>
  </si>
  <si>
    <t>1206_P3</t>
  </si>
  <si>
    <t>1206_P3_D1</t>
  </si>
  <si>
    <t>1206_P2_D2</t>
  </si>
  <si>
    <t>1206_P2</t>
  </si>
  <si>
    <t>1206_P2_D1</t>
  </si>
  <si>
    <t>1205_P3_D2</t>
  </si>
  <si>
    <t>1205_P3</t>
  </si>
  <si>
    <t>1205_P3_D1</t>
  </si>
  <si>
    <t>1205_P2_D2</t>
  </si>
  <si>
    <t>1205_P2</t>
  </si>
  <si>
    <t>1205_P2_D1</t>
  </si>
  <si>
    <t>1205_P1_D2</t>
  </si>
  <si>
    <t>1205_P1</t>
  </si>
  <si>
    <t>1205_P1_D1</t>
  </si>
  <si>
    <t>1204_P4_D2</t>
  </si>
  <si>
    <t>1204_P4</t>
  </si>
  <si>
    <t>1204_P4_D1</t>
  </si>
  <si>
    <t>1204_P3_D2</t>
  </si>
  <si>
    <t>1204_P3</t>
  </si>
  <si>
    <t>1204_P3_D1</t>
  </si>
  <si>
    <t>1204_P2_D2</t>
  </si>
  <si>
    <t>1204_P2</t>
  </si>
  <si>
    <t>1204_P2_D1</t>
  </si>
  <si>
    <t>1204_P1_D1</t>
  </si>
  <si>
    <t>1204_P1</t>
  </si>
  <si>
    <t>1204_P1_D2</t>
  </si>
  <si>
    <t>1203_P3_D2</t>
  </si>
  <si>
    <t>1203_P3</t>
  </si>
  <si>
    <t>1203_P3_D1</t>
  </si>
  <si>
    <t>1203_P2_D1</t>
  </si>
  <si>
    <t>1203_P2</t>
  </si>
  <si>
    <t>1203_P2_D2</t>
  </si>
  <si>
    <t>1203_P1_D2</t>
  </si>
  <si>
    <t>1203_P1</t>
  </si>
  <si>
    <t>1203_P1_D1</t>
  </si>
  <si>
    <t>1202_P3_D2</t>
  </si>
  <si>
    <t>1202_P3</t>
  </si>
  <si>
    <t>1202_P3_D1</t>
  </si>
  <si>
    <t>1202_P2_D2</t>
  </si>
  <si>
    <t>1202_P2</t>
  </si>
  <si>
    <t>1202_P2_D1</t>
  </si>
  <si>
    <t>1202_P1_D2</t>
  </si>
  <si>
    <t>1202_P1</t>
  </si>
  <si>
    <t>1202_P1_D1</t>
  </si>
  <si>
    <t>1201_P5_D2</t>
  </si>
  <si>
    <t>1201_P5</t>
  </si>
  <si>
    <t>1201_P5_D1</t>
  </si>
  <si>
    <t>1201_P4_D2</t>
  </si>
  <si>
    <t>1201_P4</t>
  </si>
  <si>
    <t>1201_P4_D1</t>
  </si>
  <si>
    <t>1201_P2_D1</t>
  </si>
  <si>
    <t>1201_P2</t>
  </si>
  <si>
    <t>1201_P2_D2</t>
  </si>
  <si>
    <t>1201_P1_D2</t>
  </si>
  <si>
    <t>1201_P1</t>
  </si>
  <si>
    <t>1201_P1_D1</t>
  </si>
  <si>
    <t>1200_P3_D1</t>
  </si>
  <si>
    <t>1200_P3</t>
  </si>
  <si>
    <t>1200_P3_D2</t>
  </si>
  <si>
    <t>1200_P2_D2</t>
  </si>
  <si>
    <t>1200_P2</t>
  </si>
  <si>
    <t>1200_P2_D3</t>
  </si>
  <si>
    <t>1200_P2_D1</t>
  </si>
  <si>
    <t>1200_P1_D2</t>
  </si>
  <si>
    <t>1200_P1</t>
  </si>
  <si>
    <t>1200_P1_D1</t>
  </si>
  <si>
    <t>1200_P1_D3</t>
  </si>
  <si>
    <t>120_P3_D1</t>
  </si>
  <si>
    <t>120_P3</t>
  </si>
  <si>
    <t>120_P3_D2</t>
  </si>
  <si>
    <t>120_P2_D1</t>
  </si>
  <si>
    <t>120_P2</t>
  </si>
  <si>
    <t>120_P2_D2</t>
  </si>
  <si>
    <t>120_P1_D1</t>
  </si>
  <si>
    <t>120_P1</t>
  </si>
  <si>
    <t>120_P1_D2</t>
  </si>
  <si>
    <t>120_P1_D3</t>
  </si>
  <si>
    <t>12_P3_D1</t>
  </si>
  <si>
    <t>12_P3</t>
  </si>
  <si>
    <t>12_P3_D2</t>
  </si>
  <si>
    <t>12_P2_D1</t>
  </si>
  <si>
    <t>12_P2</t>
  </si>
  <si>
    <t>12_P2_D3</t>
  </si>
  <si>
    <t>12_P2_D2</t>
  </si>
  <si>
    <t>1199_P3_D1</t>
  </si>
  <si>
    <t>1199_P3</t>
  </si>
  <si>
    <t>1199_P3_D3</t>
  </si>
  <si>
    <t>1199_P3_D2</t>
  </si>
  <si>
    <t>1199_P2_D2</t>
  </si>
  <si>
    <t>1199_P2</t>
  </si>
  <si>
    <t>1199_P2_D1</t>
  </si>
  <si>
    <t>1199_P1_D2</t>
  </si>
  <si>
    <t>1199_P1</t>
  </si>
  <si>
    <t>1199_P1_D1</t>
  </si>
  <si>
    <t>1198_P3_D2</t>
  </si>
  <si>
    <t>1198_P3</t>
  </si>
  <si>
    <t>1198_P3_D1</t>
  </si>
  <si>
    <t>5 10</t>
  </si>
  <si>
    <t>1198_P2_D2</t>
  </si>
  <si>
    <t>1198_P2</t>
  </si>
  <si>
    <t>1198_P2_D1</t>
  </si>
  <si>
    <t>1198_P1_D2</t>
  </si>
  <si>
    <t>1198_P1</t>
  </si>
  <si>
    <t>1198_P1_D1</t>
  </si>
  <si>
    <t>1197_P3_D2</t>
  </si>
  <si>
    <t>1197_P3</t>
  </si>
  <si>
    <t>1197_P3_D1</t>
  </si>
  <si>
    <t>1197_P2_D2</t>
  </si>
  <si>
    <t>1197_P2</t>
  </si>
  <si>
    <t>1197_P2_D1</t>
  </si>
  <si>
    <t>1197_P1_D2</t>
  </si>
  <si>
    <t>1197_P1</t>
  </si>
  <si>
    <t>1197_P1_D1</t>
  </si>
  <si>
    <t>1196_P3_D4</t>
  </si>
  <si>
    <t>1196_P3</t>
  </si>
  <si>
    <t>1196_P3_D2</t>
  </si>
  <si>
    <t>1196_P3_D3</t>
  </si>
  <si>
    <t>1196_P3_D1</t>
  </si>
  <si>
    <t>1196_P2_D2</t>
  </si>
  <si>
    <t>1196_P2</t>
  </si>
  <si>
    <t>1196_P2_D1</t>
  </si>
  <si>
    <t>1196_P1_D2</t>
  </si>
  <si>
    <t>1196_P1</t>
  </si>
  <si>
    <t>1196_P1_D1</t>
  </si>
  <si>
    <t>1195_P2_D2</t>
  </si>
  <si>
    <t>1195_P2</t>
  </si>
  <si>
    <t>1195_P2_D1</t>
  </si>
  <si>
    <t>1195_P1_D1</t>
  </si>
  <si>
    <t>1195_P1</t>
  </si>
  <si>
    <t>1195_P1_D2</t>
  </si>
  <si>
    <t>1194_P2_D2</t>
  </si>
  <si>
    <t>1194_P2</t>
  </si>
  <si>
    <t>1194_P2_D1</t>
  </si>
  <si>
    <t>1194_P1_D2</t>
  </si>
  <si>
    <t>1194_P1</t>
  </si>
  <si>
    <t>1194_P1_D1</t>
  </si>
  <si>
    <t>1193_P2_D2</t>
  </si>
  <si>
    <t>1193_P2</t>
  </si>
  <si>
    <t>1193_P2_D4</t>
  </si>
  <si>
    <t>1193_P2_D1</t>
  </si>
  <si>
    <t>1193_P2_D3</t>
  </si>
  <si>
    <t>1193_P1_D2</t>
  </si>
  <si>
    <t>1193_P1</t>
  </si>
  <si>
    <t>1193_P1_D1</t>
  </si>
  <si>
    <t>1192_P2_D2</t>
  </si>
  <si>
    <t>1192_P2</t>
  </si>
  <si>
    <t>1192_P2_D1</t>
  </si>
  <si>
    <t>1192_P1_D2</t>
  </si>
  <si>
    <t>1192_P1</t>
  </si>
  <si>
    <t>1192_P1_D1</t>
  </si>
  <si>
    <t>1191_P2_D2</t>
  </si>
  <si>
    <t>1191_P2</t>
  </si>
  <si>
    <t>1191_P2_D1</t>
  </si>
  <si>
    <t>1191_P1_D2</t>
  </si>
  <si>
    <t>1191_P1</t>
  </si>
  <si>
    <t>1191_P1_D1</t>
  </si>
  <si>
    <t>1190_P5_D2</t>
  </si>
  <si>
    <t>1190_P5</t>
  </si>
  <si>
    <t>1190_P5_D1</t>
  </si>
  <si>
    <t>1190_P2_D2</t>
  </si>
  <si>
    <t>1190_P2</t>
  </si>
  <si>
    <t>1190_P2_D1</t>
  </si>
  <si>
    <t>1190_P1_D2</t>
  </si>
  <si>
    <t>1190_P1</t>
  </si>
  <si>
    <t>1190_P1_D1</t>
  </si>
  <si>
    <t>119_P4_D2</t>
  </si>
  <si>
    <t>119_P4</t>
  </si>
  <si>
    <t>119_P4_D1</t>
  </si>
  <si>
    <t>119_P3_D1</t>
  </si>
  <si>
    <t>119_P3</t>
  </si>
  <si>
    <t>119_P3_D2</t>
  </si>
  <si>
    <t>119_P2_D1</t>
  </si>
  <si>
    <t>119_P2</t>
  </si>
  <si>
    <t>119_P2_D2</t>
  </si>
  <si>
    <t>119_P1_D1</t>
  </si>
  <si>
    <t>119_P1</t>
  </si>
  <si>
    <t>119_P1_D2</t>
  </si>
  <si>
    <t>1189_P3_D2</t>
  </si>
  <si>
    <t>1189_P3</t>
  </si>
  <si>
    <t>1189_P3_D1</t>
  </si>
  <si>
    <t>1189_P2_D2</t>
  </si>
  <si>
    <t>1189_P2</t>
  </si>
  <si>
    <t>1189_P2_D1</t>
  </si>
  <si>
    <t>1189_P1_D2</t>
  </si>
  <si>
    <t>1189_P1</t>
  </si>
  <si>
    <t>1189_P1_D1</t>
  </si>
  <si>
    <t>1188_P3_D1</t>
  </si>
  <si>
    <t>1188_P3</t>
  </si>
  <si>
    <t>1188_P3_D2</t>
  </si>
  <si>
    <t>1188_P2_D2</t>
  </si>
  <si>
    <t>1188_P2</t>
  </si>
  <si>
    <t>1188_P2_D1</t>
  </si>
  <si>
    <t>1188_P1_D4</t>
  </si>
  <si>
    <t>1188_P1</t>
  </si>
  <si>
    <t>1188_P1_D3</t>
  </si>
  <si>
    <t>1188_P1_D2</t>
  </si>
  <si>
    <t>1188_P1_D1</t>
  </si>
  <si>
    <t>1187_P2_D2</t>
  </si>
  <si>
    <t>1187_P2</t>
  </si>
  <si>
    <t>1187_P2_D3</t>
  </si>
  <si>
    <t>1187_P2_D1</t>
  </si>
  <si>
    <t>1187_P1_D4</t>
  </si>
  <si>
    <t>1187_P1</t>
  </si>
  <si>
    <t>1187_P1_D3</t>
  </si>
  <si>
    <t>1187_P1_D2</t>
  </si>
  <si>
    <t>1187_P1_D5</t>
  </si>
  <si>
    <t>1187_P1_D6</t>
  </si>
  <si>
    <t>1187_P1_D1</t>
  </si>
  <si>
    <t>1186_P3_D1</t>
  </si>
  <si>
    <t>1186_P3</t>
  </si>
  <si>
    <t>1186_P3_D4</t>
  </si>
  <si>
    <t>1186_P3_D2</t>
  </si>
  <si>
    <t>1186_P3_D3</t>
  </si>
  <si>
    <t>1186_P2_D2</t>
  </si>
  <si>
    <t>1186_P2</t>
  </si>
  <si>
    <t>1186_P2_D1</t>
  </si>
  <si>
    <t>1186_P2_D3</t>
  </si>
  <si>
    <t>1186_P1_D1</t>
  </si>
  <si>
    <t>1186_P1</t>
  </si>
  <si>
    <t>1186_P1_D3</t>
  </si>
  <si>
    <t>1186_P1_D2</t>
  </si>
  <si>
    <t>1185_P2_D3</t>
  </si>
  <si>
    <t>1185_P2</t>
  </si>
  <si>
    <t>1185_P2_D2</t>
  </si>
  <si>
    <t>1185_P2_D1</t>
  </si>
  <si>
    <t>1185_P2_D4</t>
  </si>
  <si>
    <t>1185_P1_D2</t>
  </si>
  <si>
    <t>1185_P1</t>
  </si>
  <si>
    <t>1185_P1_D3</t>
  </si>
  <si>
    <t>1185_P1_D1</t>
  </si>
  <si>
    <t>1184_P3_D2</t>
  </si>
  <si>
    <t>1184_P3</t>
  </si>
  <si>
    <t>1184_P3_D1</t>
  </si>
  <si>
    <t>1184_P3_D3</t>
  </si>
  <si>
    <t>1184_P2_D2</t>
  </si>
  <si>
    <t>1184_P2</t>
  </si>
  <si>
    <t>1184_P2_D3</t>
  </si>
  <si>
    <t>1184_P2_D1</t>
  </si>
  <si>
    <t>1184_P1_D2</t>
  </si>
  <si>
    <t>1184_P1</t>
  </si>
  <si>
    <t>1184_P1_D1</t>
  </si>
  <si>
    <t>1184_P1_D3</t>
  </si>
  <si>
    <t>1184_P1_D4</t>
  </si>
  <si>
    <t>1183_P4_D2</t>
  </si>
  <si>
    <t>1183_P4</t>
  </si>
  <si>
    <t>1183_P4_D3</t>
  </si>
  <si>
    <t>1183_P4_D1</t>
  </si>
  <si>
    <t>1183_P3_D2</t>
  </si>
  <si>
    <t>1183_P3</t>
  </si>
  <si>
    <t>1183_P3_D3</t>
  </si>
  <si>
    <t>1183_P3_D1</t>
  </si>
  <si>
    <t>1183_P2_D2</t>
  </si>
  <si>
    <t>1183_P2</t>
  </si>
  <si>
    <t>1183_P2_D1</t>
  </si>
  <si>
    <t>1183_P2_D3</t>
  </si>
  <si>
    <t>1183_P1_D1</t>
  </si>
  <si>
    <t>1183_P1</t>
  </si>
  <si>
    <t>1183_P1_D2</t>
  </si>
  <si>
    <t>1183_P1_D4</t>
  </si>
  <si>
    <t>1183_P1_D3</t>
  </si>
  <si>
    <t>1182_P2_D3</t>
  </si>
  <si>
    <t>1182_P2</t>
  </si>
  <si>
    <t>1182_P2_D2</t>
  </si>
  <si>
    <t>1182_P2_D4</t>
  </si>
  <si>
    <t>1182_P2_D1</t>
  </si>
  <si>
    <t>1182_P1_D2</t>
  </si>
  <si>
    <t>1182_P1</t>
  </si>
  <si>
    <t>1182_P1_D3</t>
  </si>
  <si>
    <t>1182_P1_D1</t>
  </si>
  <si>
    <t>1181_P4_D2</t>
  </si>
  <si>
    <t>1181_P4</t>
  </si>
  <si>
    <t>1181_P4_D4</t>
  </si>
  <si>
    <t>1181_P4_D3</t>
  </si>
  <si>
    <t>1181_P4_D1</t>
  </si>
  <si>
    <t>1181_P3_D2</t>
  </si>
  <si>
    <t>1181_P3</t>
  </si>
  <si>
    <t>1181_P3_D1</t>
  </si>
  <si>
    <t>1181_P2_D3</t>
  </si>
  <si>
    <t>1181_P2</t>
  </si>
  <si>
    <t>1181_P2_D1</t>
  </si>
  <si>
    <t>1181_P2_D2</t>
  </si>
  <si>
    <t>1181_P1_D1</t>
  </si>
  <si>
    <t>1181_P1</t>
  </si>
  <si>
    <t>1181_P1_D2</t>
  </si>
  <si>
    <t>1181_P1_D3</t>
  </si>
  <si>
    <t>1180_P3_D3</t>
  </si>
  <si>
    <t>1180_P3</t>
  </si>
  <si>
    <t>1180_P3_D1</t>
  </si>
  <si>
    <t>1180_P3_D2</t>
  </si>
  <si>
    <t>1180_P2_D2</t>
  </si>
  <si>
    <t>1180_P2</t>
  </si>
  <si>
    <t>1180_P2_D1</t>
  </si>
  <si>
    <t>1180_P1_D1</t>
  </si>
  <si>
    <t>1180_P1</t>
  </si>
  <si>
    <t>1180_P1_D3</t>
  </si>
  <si>
    <t>1180_P1_D4</t>
  </si>
  <si>
    <t>1180_P1_D2</t>
  </si>
  <si>
    <t>118_P3_D2</t>
  </si>
  <si>
    <t>118_P3</t>
  </si>
  <si>
    <t>118_P3_D1</t>
  </si>
  <si>
    <t>118_P2_D2</t>
  </si>
  <si>
    <t>118_P2</t>
  </si>
  <si>
    <t>118_P2_D1</t>
  </si>
  <si>
    <t>118_P1_D2</t>
  </si>
  <si>
    <t>118_P1</t>
  </si>
  <si>
    <t>118_P1_D1</t>
  </si>
  <si>
    <t>1179_P4_D2</t>
  </si>
  <si>
    <t>1179_P4</t>
  </si>
  <si>
    <t>1179_P4_D1</t>
  </si>
  <si>
    <t>1179_P4_D3</t>
  </si>
  <si>
    <t>1179_P3_D1</t>
  </si>
  <si>
    <t>1179_P3</t>
  </si>
  <si>
    <t>1179_P3_D3</t>
  </si>
  <si>
    <t>1179_P3_D2</t>
  </si>
  <si>
    <t>1179_P2_D2</t>
  </si>
  <si>
    <t>1179_P2</t>
  </si>
  <si>
    <t>1179_P2_D1</t>
  </si>
  <si>
    <t>1179_P1_D2</t>
  </si>
  <si>
    <t>1179_P1</t>
  </si>
  <si>
    <t>1179_P1_D1</t>
  </si>
  <si>
    <t>1179_P1_D4</t>
  </si>
  <si>
    <t>1179_P1_D3</t>
  </si>
  <si>
    <t>1178_P5_D1</t>
  </si>
  <si>
    <t>1178_P5</t>
  </si>
  <si>
    <t>1178_P5_D2</t>
  </si>
  <si>
    <t>1178_P5_D3</t>
  </si>
  <si>
    <t>1178_P4_D1</t>
  </si>
  <si>
    <t>1178_P4</t>
  </si>
  <si>
    <t>1178_P4_D3</t>
  </si>
  <si>
    <t>1178_P4_D2</t>
  </si>
  <si>
    <t>1178_P3_D2</t>
  </si>
  <si>
    <t>1178_P3</t>
  </si>
  <si>
    <t>1178_P3_D1</t>
  </si>
  <si>
    <t>1178_P3_D3</t>
  </si>
  <si>
    <t>1178_P2_D3</t>
  </si>
  <si>
    <t>1178_P2</t>
  </si>
  <si>
    <t>1178_P2_D2</t>
  </si>
  <si>
    <t>1178_P2_D1</t>
  </si>
  <si>
    <t>1178_P1_D3</t>
  </si>
  <si>
    <t>1178_P1</t>
  </si>
  <si>
    <t>1178_P1_D2</t>
  </si>
  <si>
    <t>1178_P1_D1</t>
  </si>
  <si>
    <t>1177_P4_D3</t>
  </si>
  <si>
    <t>1177_P4</t>
  </si>
  <si>
    <t>1177_P4_D1</t>
  </si>
  <si>
    <t>1177_P4_D2</t>
  </si>
  <si>
    <t>1177_P3_D3</t>
  </si>
  <si>
    <t>1177_P3</t>
  </si>
  <si>
    <t>1177_P3_D2</t>
  </si>
  <si>
    <t>1177_P3_D4</t>
  </si>
  <si>
    <t>1177_P3_D1</t>
  </si>
  <si>
    <t>1177_P2_D3</t>
  </si>
  <si>
    <t>1177_P2</t>
  </si>
  <si>
    <t>1177_P2_D1</t>
  </si>
  <si>
    <t>1177_P2_D2</t>
  </si>
  <si>
    <t>1177_P1_D4</t>
  </si>
  <si>
    <t>1177_P1</t>
  </si>
  <si>
    <t>1177_P1_D3</t>
  </si>
  <si>
    <t>1177_P1_D1</t>
  </si>
  <si>
    <t>1177_P1_D2</t>
  </si>
  <si>
    <t>1176_P5_D3</t>
  </si>
  <si>
    <t>1176_P5</t>
  </si>
  <si>
    <t>1176_P5_D1</t>
  </si>
  <si>
    <t>1176_P5_D2</t>
  </si>
  <si>
    <t>1176_P4_D2</t>
  </si>
  <si>
    <t>1176_P4</t>
  </si>
  <si>
    <t>1176_P4_D1</t>
  </si>
  <si>
    <t>1176_P3_D2</t>
  </si>
  <si>
    <t>1176_P3</t>
  </si>
  <si>
    <t>1176_P3_D1</t>
  </si>
  <si>
    <t>1176_P3_D3</t>
  </si>
  <si>
    <t>1176_P2_D4</t>
  </si>
  <si>
    <t>1176_P2</t>
  </si>
  <si>
    <t>1176_P2_D2</t>
  </si>
  <si>
    <t>1176_P2_D1</t>
  </si>
  <si>
    <t>1176_P2_D3</t>
  </si>
  <si>
    <t>1176_P1_D1</t>
  </si>
  <si>
    <t>1176_P1</t>
  </si>
  <si>
    <t>1176_P1_D2</t>
  </si>
  <si>
    <t>1176_P1_D3</t>
  </si>
  <si>
    <t>1175_P5_D1</t>
  </si>
  <si>
    <t>1175_P5</t>
  </si>
  <si>
    <t>1175_P5_D2</t>
  </si>
  <si>
    <t>1175_P4_D2</t>
  </si>
  <si>
    <t>1175_P4</t>
  </si>
  <si>
    <t>1175_P4_D1</t>
  </si>
  <si>
    <t>1175_P3_D2</t>
  </si>
  <si>
    <t>1175_P3</t>
  </si>
  <si>
    <t>1175_P3_D4</t>
  </si>
  <si>
    <t>1175_P3_D3</t>
  </si>
  <si>
    <t>1175_P3_D1</t>
  </si>
  <si>
    <t>1175_P2_D1</t>
  </si>
  <si>
    <t>1175_P2</t>
  </si>
  <si>
    <t>1175_P2_D2</t>
  </si>
  <si>
    <t>1175_P2_D4</t>
  </si>
  <si>
    <t>1175_P2_D3</t>
  </si>
  <si>
    <t>1175_P1_D3</t>
  </si>
  <si>
    <t>1175_P1</t>
  </si>
  <si>
    <t>1175_P1_D1</t>
  </si>
  <si>
    <t>1175_P1_D2</t>
  </si>
  <si>
    <t>1174_P5_D2</t>
  </si>
  <si>
    <t>1174_P5</t>
  </si>
  <si>
    <t>1174_P5_D1</t>
  </si>
  <si>
    <t>1174_P5_D3</t>
  </si>
  <si>
    <t>1174_P4_D2</t>
  </si>
  <si>
    <t>1174_P4</t>
  </si>
  <si>
    <t>1174_P4_D1</t>
  </si>
  <si>
    <t>1174_P4_D3</t>
  </si>
  <si>
    <t>1174_P3_D1</t>
  </si>
  <si>
    <t>1174_P3</t>
  </si>
  <si>
    <t>1174_P3_D3</t>
  </si>
  <si>
    <t>1174_P3_D2</t>
  </si>
  <si>
    <t>1174_P2_D1</t>
  </si>
  <si>
    <t>1174_P2</t>
  </si>
  <si>
    <t>1174_P2_D3</t>
  </si>
  <si>
    <t>1174_P2_D2</t>
  </si>
  <si>
    <t>1174_P2_D4</t>
  </si>
  <si>
    <t>1174_P1_D1</t>
  </si>
  <si>
    <t>1174_P1</t>
  </si>
  <si>
    <t>1174_P1_D4</t>
  </si>
  <si>
    <t>1174_P1_D2</t>
  </si>
  <si>
    <t>1174_P1_D3</t>
  </si>
  <si>
    <t>1173_P2_D1</t>
  </si>
  <si>
    <t>1173_P2</t>
  </si>
  <si>
    <t>1173_P2_D2</t>
  </si>
  <si>
    <t>1173_P1_D4</t>
  </si>
  <si>
    <t>1173_P1</t>
  </si>
  <si>
    <t>1173_P1_D2</t>
  </si>
  <si>
    <t>1173_P1_D3</t>
  </si>
  <si>
    <t>1173_P1_D1</t>
  </si>
  <si>
    <t>1172_P3_D2</t>
  </si>
  <si>
    <t>1172_P3</t>
  </si>
  <si>
    <t>1172_P3_D1</t>
  </si>
  <si>
    <t>1172_P2_D4</t>
  </si>
  <si>
    <t>1172_P2</t>
  </si>
  <si>
    <t>1172_P2_D3</t>
  </si>
  <si>
    <t>1172_P2_D2</t>
  </si>
  <si>
    <t>1172_P2_D1</t>
  </si>
  <si>
    <t>1172_P1_D3</t>
  </si>
  <si>
    <t>1172_P1</t>
  </si>
  <si>
    <t>1172_P1_D1</t>
  </si>
  <si>
    <t>1172_P1_D2</t>
  </si>
  <si>
    <t>1171_P3_D2</t>
  </si>
  <si>
    <t>1171_P3</t>
  </si>
  <si>
    <t>1171_P3_D1</t>
  </si>
  <si>
    <t>1171_P2_D2</t>
  </si>
  <si>
    <t>1171_P2</t>
  </si>
  <si>
    <t>1171_P2_D1</t>
  </si>
  <si>
    <t>1171_P1_D1</t>
  </si>
  <si>
    <t>1171_P1</t>
  </si>
  <si>
    <t>1171_P1_D2</t>
  </si>
  <si>
    <t>1170_P2_D2</t>
  </si>
  <si>
    <t>1170_P2</t>
  </si>
  <si>
    <t>1170_P2_D1</t>
  </si>
  <si>
    <t>1170_P1_D2</t>
  </si>
  <si>
    <t>1170_P1</t>
  </si>
  <si>
    <t>1170_P1_D1</t>
  </si>
  <si>
    <t>117_P2_D2</t>
  </si>
  <si>
    <t>117_P2</t>
  </si>
  <si>
    <t>117_P2_D1</t>
  </si>
  <si>
    <t>117_P1_D1</t>
  </si>
  <si>
    <t>117_P1</t>
  </si>
  <si>
    <t>117_P1_D2</t>
  </si>
  <si>
    <t>1169_P3_D2</t>
  </si>
  <si>
    <t>1169_P3</t>
  </si>
  <si>
    <t>1169_P3_D1</t>
  </si>
  <si>
    <t>1169_P3_D3</t>
  </si>
  <si>
    <t>1169_P3_D4</t>
  </si>
  <si>
    <t>1169_P2_D1</t>
  </si>
  <si>
    <t>1169_P2</t>
  </si>
  <si>
    <t>1169_P2_D2</t>
  </si>
  <si>
    <t>1169_P2_D3</t>
  </si>
  <si>
    <t>1169_P2_D4</t>
  </si>
  <si>
    <t>1169_P1_D1</t>
  </si>
  <si>
    <t>1169_P1</t>
  </si>
  <si>
    <t>1169_P1_D2</t>
  </si>
  <si>
    <t>1169_P1_D3</t>
  </si>
  <si>
    <t>1168_P2_D2</t>
  </si>
  <si>
    <t>1168_P2</t>
  </si>
  <si>
    <t>1168_P2_D1</t>
  </si>
  <si>
    <t>1168_P2_D3</t>
  </si>
  <si>
    <t>1168_P1_D1</t>
  </si>
  <si>
    <t>1168_P1</t>
  </si>
  <si>
    <t>1168_P1_D2</t>
  </si>
  <si>
    <t>1167_P2_D2</t>
  </si>
  <si>
    <t>1167_P2</t>
  </si>
  <si>
    <t>1167_P2_D1</t>
  </si>
  <si>
    <t>1167_P1_D1</t>
  </si>
  <si>
    <t>1167_P1</t>
  </si>
  <si>
    <t>1167_P1_D2</t>
  </si>
  <si>
    <t>1167_P1_D3</t>
  </si>
  <si>
    <t>1167_P1_D4</t>
  </si>
  <si>
    <t>1166_P2_D4</t>
  </si>
  <si>
    <t>1166_P2</t>
  </si>
  <si>
    <t>1166_P2_D2</t>
  </si>
  <si>
    <t>1166_P2_D1</t>
  </si>
  <si>
    <t>1166_P2_D3</t>
  </si>
  <si>
    <t>1166_P1_D3</t>
  </si>
  <si>
    <t>1166_P1</t>
  </si>
  <si>
    <t>1166_P1_D2</t>
  </si>
  <si>
    <t>1166_P1_D1</t>
  </si>
  <si>
    <t>1165_P4_D2</t>
  </si>
  <si>
    <t>1165_P4</t>
  </si>
  <si>
    <t>1165_P4_D1</t>
  </si>
  <si>
    <t>1165_P3_D2</t>
  </si>
  <si>
    <t>1165_P3</t>
  </si>
  <si>
    <t>1165_P3_D1</t>
  </si>
  <si>
    <t>1165_P2_D2</t>
  </si>
  <si>
    <t>1165_P2</t>
  </si>
  <si>
    <t>1165_P2_D1</t>
  </si>
  <si>
    <t>1165_P1_D2</t>
  </si>
  <si>
    <t>1165_P1</t>
  </si>
  <si>
    <t>1165_P1_D1</t>
  </si>
  <si>
    <t>1164_P2_D2</t>
  </si>
  <si>
    <t>1164_P2</t>
  </si>
  <si>
    <t>1164_P2_D1</t>
  </si>
  <si>
    <t>1164_P1_D2</t>
  </si>
  <si>
    <t>1164_P1</t>
  </si>
  <si>
    <t>1164_P1_D4</t>
  </si>
  <si>
    <t>1164_P1_D3</t>
  </si>
  <si>
    <t>1164_P1_D1</t>
  </si>
  <si>
    <t>1163_P3_D2</t>
  </si>
  <si>
    <t>1163_P3</t>
  </si>
  <si>
    <t>1163_P3_D1</t>
  </si>
  <si>
    <t>1163_P2_D1</t>
  </si>
  <si>
    <t>1163_P2</t>
  </si>
  <si>
    <t>1163_P2_D3</t>
  </si>
  <si>
    <t>1163_P2_D2</t>
  </si>
  <si>
    <t>1163_P2_D4</t>
  </si>
  <si>
    <t>1163_P1_D3</t>
  </si>
  <si>
    <t>1163_P1</t>
  </si>
  <si>
    <t>1163_P1_D2</t>
  </si>
  <si>
    <t>1163_P1_D4</t>
  </si>
  <si>
    <t>1163_P1_D1</t>
  </si>
  <si>
    <t>1162_P2_D2</t>
  </si>
  <si>
    <t>1162_P2</t>
  </si>
  <si>
    <t>1162_P2_D3</t>
  </si>
  <si>
    <t>1162_P2_D1</t>
  </si>
  <si>
    <t>1162_P1_D2</t>
  </si>
  <si>
    <t>1162_P1</t>
  </si>
  <si>
    <t>1162_P1_D3</t>
  </si>
  <si>
    <t>1162_P1_D1</t>
  </si>
  <si>
    <t>1161_P4_D2</t>
  </si>
  <si>
    <t>1161_P4</t>
  </si>
  <si>
    <t>1161_P4_D1</t>
  </si>
  <si>
    <t>1161_P3_D2</t>
  </si>
  <si>
    <t>1161_P3</t>
  </si>
  <si>
    <t>1161_P3_D1</t>
  </si>
  <si>
    <t>1161_P2_D2</t>
  </si>
  <si>
    <t>1161_P2</t>
  </si>
  <si>
    <t>1161_P2_D1</t>
  </si>
  <si>
    <t>1161_P1_D2</t>
  </si>
  <si>
    <t>1161_P1</t>
  </si>
  <si>
    <t>1161_P1_D1</t>
  </si>
  <si>
    <t>1160_P2_D2</t>
  </si>
  <si>
    <t>1160_P2</t>
  </si>
  <si>
    <t>1160_P2_D1</t>
  </si>
  <si>
    <t>1160_P1_D2</t>
  </si>
  <si>
    <t>1160_P1</t>
  </si>
  <si>
    <t>1160_P1_D1</t>
  </si>
  <si>
    <t>116_P3_D1</t>
  </si>
  <si>
    <t>116_P3</t>
  </si>
  <si>
    <t>116_P3_D2</t>
  </si>
  <si>
    <t>116_P2_D1</t>
  </si>
  <si>
    <t>116_P2</t>
  </si>
  <si>
    <t>116_P2_D2</t>
  </si>
  <si>
    <t>116_P1_D2</t>
  </si>
  <si>
    <t>116_P1</t>
  </si>
  <si>
    <t>116_P1_D1</t>
  </si>
  <si>
    <t>116_P1_D3</t>
  </si>
  <si>
    <t>1159_P3_D2</t>
  </si>
  <si>
    <t>1159_P3</t>
  </si>
  <si>
    <t>1159_P3_D1</t>
  </si>
  <si>
    <t>1159_P2_D1</t>
  </si>
  <si>
    <t>1159_P2</t>
  </si>
  <si>
    <t>1159_P2_D2</t>
  </si>
  <si>
    <t>1159_P1_D2</t>
  </si>
  <si>
    <t>1159_P1</t>
  </si>
  <si>
    <t>1159_P1_D1</t>
  </si>
  <si>
    <t>1158_P3_D2</t>
  </si>
  <si>
    <t>1158_P3</t>
  </si>
  <si>
    <t>1158_P3_D1</t>
  </si>
  <si>
    <t>1158_P1_D2</t>
  </si>
  <si>
    <t>1158_P1</t>
  </si>
  <si>
    <t>1158_P1_D1</t>
  </si>
  <si>
    <t>1157_P3_D2</t>
  </si>
  <si>
    <t>1157_P3</t>
  </si>
  <si>
    <t>1157_P3_D1</t>
  </si>
  <si>
    <t>1157_P1_D2</t>
  </si>
  <si>
    <t>1157_P1</t>
  </si>
  <si>
    <t>1157_P1_D1</t>
  </si>
  <si>
    <t>1156_P3_D1</t>
  </si>
  <si>
    <t>1156_P3</t>
  </si>
  <si>
    <t>1156_P3_D2</t>
  </si>
  <si>
    <t>1156_P2_D2</t>
  </si>
  <si>
    <t>1156_P2</t>
  </si>
  <si>
    <t>1156_P2_D1</t>
  </si>
  <si>
    <t>1156_P1_D4</t>
  </si>
  <si>
    <t>1156_P1</t>
  </si>
  <si>
    <t>1156_P1_D1</t>
  </si>
  <si>
    <t>1156_P1_D3</t>
  </si>
  <si>
    <t>1156_P1_D2</t>
  </si>
  <si>
    <t>1155_P4_D2</t>
  </si>
  <si>
    <t>1155_P4</t>
  </si>
  <si>
    <t>1155_P4_D1</t>
  </si>
  <si>
    <t>1155_P3_D2</t>
  </si>
  <si>
    <t>1155_P3</t>
  </si>
  <si>
    <t>1155_P3_D1</t>
  </si>
  <si>
    <t>1155_P2_D2</t>
  </si>
  <si>
    <t>1155_P2</t>
  </si>
  <si>
    <t>1155_P2_D1</t>
  </si>
  <si>
    <t>1155_P1_D2</t>
  </si>
  <si>
    <t>1155_P1</t>
  </si>
  <si>
    <t>1155_P1_D1</t>
  </si>
  <si>
    <t>1154_P4_D1</t>
  </si>
  <si>
    <t>1154_P4</t>
  </si>
  <si>
    <t>1154_P4_D2</t>
  </si>
  <si>
    <t>1154_P3_D2</t>
  </si>
  <si>
    <t>1154_P3</t>
  </si>
  <si>
    <t>1154_P3_D1</t>
  </si>
  <si>
    <t>1154_P3_D3</t>
  </si>
  <si>
    <t>1154_P3_D4</t>
  </si>
  <si>
    <t>1154_P2_D2</t>
  </si>
  <si>
    <t>1154_P2</t>
  </si>
  <si>
    <t>1154_P2_D1</t>
  </si>
  <si>
    <t>1154_P2_D3</t>
  </si>
  <si>
    <t>1154_P2_D4</t>
  </si>
  <si>
    <t>1154_P1_D2</t>
  </si>
  <si>
    <t>1154_P1</t>
  </si>
  <si>
    <t>1154_P1_D1</t>
  </si>
  <si>
    <t>1153_P4_D2</t>
  </si>
  <si>
    <t>1153_P4</t>
  </si>
  <si>
    <t>1153_P4_D1</t>
  </si>
  <si>
    <t>1153_P3_D2</t>
  </si>
  <si>
    <t>1153_P3</t>
  </si>
  <si>
    <t>1153_P3_D1</t>
  </si>
  <si>
    <t>1153_P2_D2</t>
  </si>
  <si>
    <t>1153_P2</t>
  </si>
  <si>
    <t>1153_P2_D1</t>
  </si>
  <si>
    <t>1153_P1_D2</t>
  </si>
  <si>
    <t>1153_P1</t>
  </si>
  <si>
    <t>1153_P1_D1</t>
  </si>
  <si>
    <t>1152_P4_D2</t>
  </si>
  <si>
    <t>1152_P4</t>
  </si>
  <si>
    <t>1152_P4_D1</t>
  </si>
  <si>
    <t>1152_P3_D2</t>
  </si>
  <si>
    <t>1152_P3</t>
  </si>
  <si>
    <t>1152_P3_D1</t>
  </si>
  <si>
    <t>1152_P2_D3</t>
  </si>
  <si>
    <t>1152_P2</t>
  </si>
  <si>
    <t>1152_P2_D2</t>
  </si>
  <si>
    <t>1152_P2_D1</t>
  </si>
  <si>
    <t>1152_P1_D2</t>
  </si>
  <si>
    <t>1152_P1</t>
  </si>
  <si>
    <t>1152_P1_D1</t>
  </si>
  <si>
    <t>1151_P3_D2</t>
  </si>
  <si>
    <t>1151_P3</t>
  </si>
  <si>
    <t>1151_P3_D1</t>
  </si>
  <si>
    <t>1151_P2_D1</t>
  </si>
  <si>
    <t>1151_P2</t>
  </si>
  <si>
    <t>1151_P2_D2</t>
  </si>
  <si>
    <t>1151_P1_D2</t>
  </si>
  <si>
    <t>1151_P1</t>
  </si>
  <si>
    <t>1151_P1_D1</t>
  </si>
  <si>
    <t>1150_P5_D1</t>
  </si>
  <si>
    <t>1150_P5</t>
  </si>
  <si>
    <t>1150_P5_D2</t>
  </si>
  <si>
    <t>1150_P4_D2</t>
  </si>
  <si>
    <t>1150_P4</t>
  </si>
  <si>
    <t>1150_P4_D1</t>
  </si>
  <si>
    <t>1150_P3_D4</t>
  </si>
  <si>
    <t>1150_P3</t>
  </si>
  <si>
    <t>1150_P3_D2</t>
  </si>
  <si>
    <t>1150_P3_D1</t>
  </si>
  <si>
    <t>1150_P3_D3</t>
  </si>
  <si>
    <t>1150_P2_D2</t>
  </si>
  <si>
    <t>1150_P2</t>
  </si>
  <si>
    <t>1150_P2_D1</t>
  </si>
  <si>
    <t>1150_P1_D2</t>
  </si>
  <si>
    <t>1150_P1</t>
  </si>
  <si>
    <t>1150_P1_D1</t>
  </si>
  <si>
    <t>115_P6_D2</t>
  </si>
  <si>
    <t>115_P6</t>
  </si>
  <si>
    <t>115_P6_D1</t>
  </si>
  <si>
    <t>115_P5_D2</t>
  </si>
  <si>
    <t>115_P5</t>
  </si>
  <si>
    <t>115_P5_D1</t>
  </si>
  <si>
    <t>115_P4_D2</t>
  </si>
  <si>
    <t>115_P4</t>
  </si>
  <si>
    <t>115_P4_D1</t>
  </si>
  <si>
    <t>115_P3_D2</t>
  </si>
  <si>
    <t>115_P3</t>
  </si>
  <si>
    <t>115_P3_D1</t>
  </si>
  <si>
    <t>115_P2_D1</t>
  </si>
  <si>
    <t>115_P2</t>
  </si>
  <si>
    <t>115_P2_D2</t>
  </si>
  <si>
    <t>115_P1_D2</t>
  </si>
  <si>
    <t>115_P1</t>
  </si>
  <si>
    <t>115_P1_D1</t>
  </si>
  <si>
    <t>1149_P4_D2</t>
  </si>
  <si>
    <t>1149_P4</t>
  </si>
  <si>
    <t>1149_P4_D1</t>
  </si>
  <si>
    <t>1149_P3_D2</t>
  </si>
  <si>
    <t>1149_P3</t>
  </si>
  <si>
    <t>1149_P3_D1</t>
  </si>
  <si>
    <t>1149_P2_D2</t>
  </si>
  <si>
    <t>1149_P2</t>
  </si>
  <si>
    <t>1149_P2_D1</t>
  </si>
  <si>
    <t>1149_P1_D2</t>
  </si>
  <si>
    <t>1149_P1</t>
  </si>
  <si>
    <t>1149_P1_D1</t>
  </si>
  <si>
    <t>1148_P3_D1</t>
  </si>
  <si>
    <t>1148_P3</t>
  </si>
  <si>
    <t>1148_P3_D2</t>
  </si>
  <si>
    <t>1148_P2_D1</t>
  </si>
  <si>
    <t>1148_P2</t>
  </si>
  <si>
    <t>1148_P2_D2</t>
  </si>
  <si>
    <t>1148_P1_D2</t>
  </si>
  <si>
    <t>1148_P1</t>
  </si>
  <si>
    <t>1148_P1_D3</t>
  </si>
  <si>
    <t>1148_P1_D1</t>
  </si>
  <si>
    <t>1148_P1_D4</t>
  </si>
  <si>
    <t>1147_P3_D2</t>
  </si>
  <si>
    <t>1147_P3</t>
  </si>
  <si>
    <t>1147_P3_D1</t>
  </si>
  <si>
    <t>1147_P2_D1</t>
  </si>
  <si>
    <t>1147_P2</t>
  </si>
  <si>
    <t>1147_P2_D2</t>
  </si>
  <si>
    <t>1147_P1_D2</t>
  </si>
  <si>
    <t>1147_P1</t>
  </si>
  <si>
    <t>1147_P1_D1</t>
  </si>
  <si>
    <t>1146_P2_D2</t>
  </si>
  <si>
    <t>1146_P2</t>
  </si>
  <si>
    <t>1146_P2_D1</t>
  </si>
  <si>
    <t>1146_P1_D2</t>
  </si>
  <si>
    <t>1146_P1</t>
  </si>
  <si>
    <t>1146_P1_D1</t>
  </si>
  <si>
    <t>1145_P5_D2</t>
  </si>
  <si>
    <t>1145_P5</t>
  </si>
  <si>
    <t>1145_P5_D1</t>
  </si>
  <si>
    <t>1145_P4_D2</t>
  </si>
  <si>
    <t>1145_P4</t>
  </si>
  <si>
    <t>1145_P4_D4</t>
  </si>
  <si>
    <t>1145_P4_D3</t>
  </si>
  <si>
    <t>1145_P4_D1</t>
  </si>
  <si>
    <t>1145_P3_D2</t>
  </si>
  <si>
    <t>1145_P3</t>
  </si>
  <si>
    <t>1145_P3_D1</t>
  </si>
  <si>
    <t>1145_P3_D3</t>
  </si>
  <si>
    <t>1145_P2_D2</t>
  </si>
  <si>
    <t>1145_P2</t>
  </si>
  <si>
    <t>1145_P2_D1</t>
  </si>
  <si>
    <t>1145_P1_D3</t>
  </si>
  <si>
    <t>1145_P1</t>
  </si>
  <si>
    <t>1145_P1_D1</t>
  </si>
  <si>
    <t>1145_P1_D4</t>
  </si>
  <si>
    <t>1145_P1_D2</t>
  </si>
  <si>
    <t>1144_P5_D4</t>
  </si>
  <si>
    <t>1144_P5</t>
  </si>
  <si>
    <t>1144_P5_D3</t>
  </si>
  <si>
    <t>1144_P5_D1</t>
  </si>
  <si>
    <t>1144_P5_D2</t>
  </si>
  <si>
    <t>1144_P4_D1</t>
  </si>
  <si>
    <t>1144_P4</t>
  </si>
  <si>
    <t>1144_P4_D2</t>
  </si>
  <si>
    <t>1144_P3_D4</t>
  </si>
  <si>
    <t>1144_P3</t>
  </si>
  <si>
    <t>1144_P3_D3</t>
  </si>
  <si>
    <t>1144_P3_D2</t>
  </si>
  <si>
    <t>1144_P3_D1</t>
  </si>
  <si>
    <t>1144_P2_D2</t>
  </si>
  <si>
    <t>1144_P2</t>
  </si>
  <si>
    <t>1144_P2_D3</t>
  </si>
  <si>
    <t>1144_P2_D1</t>
  </si>
  <si>
    <t>1144_P1_D2</t>
  </si>
  <si>
    <t>1144_P1</t>
  </si>
  <si>
    <t>1144_P1_D4</t>
  </si>
  <si>
    <t>1144_P1_D1</t>
  </si>
  <si>
    <t>1144_P1_D3</t>
  </si>
  <si>
    <t>1143_P2_D2</t>
  </si>
  <si>
    <t>1143_P2</t>
  </si>
  <si>
    <t>1143_P2_D1</t>
  </si>
  <si>
    <t>1142_P3_D2</t>
  </si>
  <si>
    <t>1142_P3</t>
  </si>
  <si>
    <t>1142_P3_D1</t>
  </si>
  <si>
    <t>1142_P2_D1</t>
  </si>
  <si>
    <t>1142_P2</t>
  </si>
  <si>
    <t>1142_P2_D2</t>
  </si>
  <si>
    <t>1142_P1_D2</t>
  </si>
  <si>
    <t>1142_P1</t>
  </si>
  <si>
    <t>1142_P1_D1</t>
  </si>
  <si>
    <t>1142_P1_D3</t>
  </si>
  <si>
    <t>1142_P1_D4</t>
  </si>
  <si>
    <t>1141_P3_D1</t>
  </si>
  <si>
    <t>1141_P3</t>
  </si>
  <si>
    <t>1141_P3_D2</t>
  </si>
  <si>
    <t>1141_P2_D4</t>
  </si>
  <si>
    <t>1141_P2</t>
  </si>
  <si>
    <t>1141_P2_D2</t>
  </si>
  <si>
    <t>1141_P2_D1</t>
  </si>
  <si>
    <t>1141_P2_D6</t>
  </si>
  <si>
    <t>1141_P2_D5</t>
  </si>
  <si>
    <t>1141_P2_D3</t>
  </si>
  <si>
    <t>1141_P1_D1</t>
  </si>
  <si>
    <t>1141_P1</t>
  </si>
  <si>
    <t>1141_P1_D3</t>
  </si>
  <si>
    <t>1141_P1_D4</t>
  </si>
  <si>
    <t>1141_P1_D2</t>
  </si>
  <si>
    <t>1140_P1_D1</t>
  </si>
  <si>
    <t>1140_P1</t>
  </si>
  <si>
    <t>1140_P1_D3</t>
  </si>
  <si>
    <t>1140_P1_D2</t>
  </si>
  <si>
    <t>114_P2_D1</t>
  </si>
  <si>
    <t>114_P2</t>
  </si>
  <si>
    <t>114_P2_D2</t>
  </si>
  <si>
    <t>114_P1_D1</t>
  </si>
  <si>
    <t>114_P1</t>
  </si>
  <si>
    <t>114_P1_D2</t>
  </si>
  <si>
    <t>1139_P3_D1</t>
  </si>
  <si>
    <t>1139_P3</t>
  </si>
  <si>
    <t>1139_P3_D2</t>
  </si>
  <si>
    <t>1139_P2_D1</t>
  </si>
  <si>
    <t>1139_P2</t>
  </si>
  <si>
    <t>1139_P2_D2</t>
  </si>
  <si>
    <t>1139_P1_D1</t>
  </si>
  <si>
    <t>1139_P1</t>
  </si>
  <si>
    <t>1139_P1_D2</t>
  </si>
  <si>
    <t>1138_P4_D2</t>
  </si>
  <si>
    <t>1138_P4</t>
  </si>
  <si>
    <t>1138_P4_D1</t>
  </si>
  <si>
    <t>1138_P3_D2</t>
  </si>
  <si>
    <t>1138_P3</t>
  </si>
  <si>
    <t>1138_P3_D1</t>
  </si>
  <si>
    <t>1138_P2_D2</t>
  </si>
  <si>
    <t>1138_P2</t>
  </si>
  <si>
    <t>1138_P2_D1</t>
  </si>
  <si>
    <t>1138_P1_D1</t>
  </si>
  <si>
    <t>1138_P1</t>
  </si>
  <si>
    <t>1138_P1_D2</t>
  </si>
  <si>
    <t>1137_P5_D3</t>
  </si>
  <si>
    <t>1137_P5</t>
  </si>
  <si>
    <t>1137_P5_D4</t>
  </si>
  <si>
    <t>1137_P5_D1</t>
  </si>
  <si>
    <t>1137_P5_D2</t>
  </si>
  <si>
    <t>1137_P4_D3</t>
  </si>
  <si>
    <t>1137_P4</t>
  </si>
  <si>
    <t>1137_P4_D1</t>
  </si>
  <si>
    <t>1137_P4_D2</t>
  </si>
  <si>
    <t>1137_P2_D2</t>
  </si>
  <si>
    <t>1137_P2</t>
  </si>
  <si>
    <t>1137_P2_D3</t>
  </si>
  <si>
    <t>1137_P2_D1</t>
  </si>
  <si>
    <t>1137_P1_D2</t>
  </si>
  <si>
    <t>1137_P1</t>
  </si>
  <si>
    <t>1137_P1_D3</t>
  </si>
  <si>
    <t>1137_P1_D4</t>
  </si>
  <si>
    <t>1137_P1_D1</t>
  </si>
  <si>
    <t>1136_P3_D1</t>
  </si>
  <si>
    <t>1136_P3</t>
  </si>
  <si>
    <t>1136_P3_D2</t>
  </si>
  <si>
    <t>1136_P2_D1</t>
  </si>
  <si>
    <t>1136_P2</t>
  </si>
  <si>
    <t>1136_P2_D2</t>
  </si>
  <si>
    <t>1136_P1_D2</t>
  </si>
  <si>
    <t>1136_P1</t>
  </si>
  <si>
    <t>1136_P1_D1</t>
  </si>
  <si>
    <t>1135_P3_D1</t>
  </si>
  <si>
    <t>1135_P3</t>
  </si>
  <si>
    <t>1135_P3_D2</t>
  </si>
  <si>
    <t>1135_P2_D1</t>
  </si>
  <si>
    <t>1135_P2</t>
  </si>
  <si>
    <t>1135_P2_D2</t>
  </si>
  <si>
    <t>1135_P1_D2</t>
  </si>
  <si>
    <t>1135_P1</t>
  </si>
  <si>
    <t>1135_P1_D1</t>
  </si>
  <si>
    <t>1134_P4_D2</t>
  </si>
  <si>
    <t>1134_P4</t>
  </si>
  <si>
    <t>1134_P4_D1</t>
  </si>
  <si>
    <t>1134_P3_D2</t>
  </si>
  <si>
    <t>1134_P3</t>
  </si>
  <si>
    <t>1134_P3_D1</t>
  </si>
  <si>
    <t>1134_P2_D1</t>
  </si>
  <si>
    <t>1134_P2</t>
  </si>
  <si>
    <t>1134_P2_D2</t>
  </si>
  <si>
    <t>1134_P1_D1</t>
  </si>
  <si>
    <t>1134_P1</t>
  </si>
  <si>
    <t>1134_P1_D2</t>
  </si>
  <si>
    <t>1133_P2_D1</t>
  </si>
  <si>
    <t>1133_P2</t>
  </si>
  <si>
    <t>1133_P2_D2</t>
  </si>
  <si>
    <t>1133_P1_D2</t>
  </si>
  <si>
    <t>1133_P1</t>
  </si>
  <si>
    <t>1133_P1_D1</t>
  </si>
  <si>
    <t>1132_P5_D1</t>
  </si>
  <si>
    <t>1132_P5</t>
  </si>
  <si>
    <t>1132_P5_D2</t>
  </si>
  <si>
    <t>1132_P4_D1</t>
  </si>
  <si>
    <t>1132_P4</t>
  </si>
  <si>
    <t>1132_P4_D2</t>
  </si>
  <si>
    <t>1132_P3_D2</t>
  </si>
  <si>
    <t>1132_P3</t>
  </si>
  <si>
    <t>1132_P3_D1</t>
  </si>
  <si>
    <t>1132_P2_D1</t>
  </si>
  <si>
    <t>1132_P2</t>
  </si>
  <si>
    <t>1132_P2_D2</t>
  </si>
  <si>
    <t>1132_P1_D1</t>
  </si>
  <si>
    <t>1132_P1</t>
  </si>
  <si>
    <t>1132_P1_D2</t>
  </si>
  <si>
    <t>1131_P3_D2</t>
  </si>
  <si>
    <t>1131_P3</t>
  </si>
  <si>
    <t>1131_P3_D1</t>
  </si>
  <si>
    <t>1131_P2_D2</t>
  </si>
  <si>
    <t>1131_P2</t>
  </si>
  <si>
    <t>1131_P2_D1</t>
  </si>
  <si>
    <t>1131_P1_D1</t>
  </si>
  <si>
    <t>1131_P1</t>
  </si>
  <si>
    <t>1131_P1_D2</t>
  </si>
  <si>
    <t>1130_P3_D2</t>
  </si>
  <si>
    <t>1130_P3</t>
  </si>
  <si>
    <t>1130_P3_D1</t>
  </si>
  <si>
    <t>1130_P2_D2</t>
  </si>
  <si>
    <t>1130_P2</t>
  </si>
  <si>
    <t>1130_P2_D1</t>
  </si>
  <si>
    <t>1130_P1_D1</t>
  </si>
  <si>
    <t>1130_P1</t>
  </si>
  <si>
    <t>1130_P1_D2</t>
  </si>
  <si>
    <t>113_P3_D2</t>
  </si>
  <si>
    <t>113_P3</t>
  </si>
  <si>
    <t>113_P3_D1</t>
  </si>
  <si>
    <t>113_P2_D1</t>
  </si>
  <si>
    <t>113_P2</t>
  </si>
  <si>
    <t>113_P2_D2</t>
  </si>
  <si>
    <t>113_P1_D4</t>
  </si>
  <si>
    <t>113_P1</t>
  </si>
  <si>
    <t>113_P1_D1</t>
  </si>
  <si>
    <t>113_P1_D3</t>
  </si>
  <si>
    <t>113_P1_D2</t>
  </si>
  <si>
    <t>1129_P3_D2</t>
  </si>
  <si>
    <t>1129_P3</t>
  </si>
  <si>
    <t>1129_P3_D3</t>
  </si>
  <si>
    <t>1129_P3_D1</t>
  </si>
  <si>
    <t>1129_P2_D1</t>
  </si>
  <si>
    <t>1129_P2</t>
  </si>
  <si>
    <t>1129_P2_D2</t>
  </si>
  <si>
    <t>1129_P1_D3</t>
  </si>
  <si>
    <t>1129_P1</t>
  </si>
  <si>
    <t>1129_P1_D2</t>
  </si>
  <si>
    <t>1129_P1_D4</t>
  </si>
  <si>
    <t>1129_P1_D1</t>
  </si>
  <si>
    <t>1128_P5_D2</t>
  </si>
  <si>
    <t>1128_P5</t>
  </si>
  <si>
    <t>1128_P5_D1</t>
  </si>
  <si>
    <t>1128_P5_D3</t>
  </si>
  <si>
    <t>1128_P4_D3</t>
  </si>
  <si>
    <t>1128_P4</t>
  </si>
  <si>
    <t>1128_P4_D1</t>
  </si>
  <si>
    <t>1128_P4_D2</t>
  </si>
  <si>
    <t>1128_P3_D2</t>
  </si>
  <si>
    <t>1128_P3</t>
  </si>
  <si>
    <t>1128_P3_D3</t>
  </si>
  <si>
    <t>1128_P3_D1</t>
  </si>
  <si>
    <t>1128_P2_D3</t>
  </si>
  <si>
    <t>1128_P2</t>
  </si>
  <si>
    <t>1128_P2_D2</t>
  </si>
  <si>
    <t>1128_P2_D4</t>
  </si>
  <si>
    <t>1128_P2_D1</t>
  </si>
  <si>
    <t>1128_P1_D2</t>
  </si>
  <si>
    <t>1128_P1</t>
  </si>
  <si>
    <t>1128_P1_D3</t>
  </si>
  <si>
    <t>1128_P1_D4</t>
  </si>
  <si>
    <t>1128_P1_D1</t>
  </si>
  <si>
    <t>1127_P3_D1</t>
  </si>
  <si>
    <t>1127_P3</t>
  </si>
  <si>
    <t>1127_P3_D4</t>
  </si>
  <si>
    <t>1127_P3_D2</t>
  </si>
  <si>
    <t>1127_P3_D3</t>
  </si>
  <si>
    <t>1127_P2_D3</t>
  </si>
  <si>
    <t>1127_P2</t>
  </si>
  <si>
    <t>1127_P2_D1</t>
  </si>
  <si>
    <t>1127_P2_D2</t>
  </si>
  <si>
    <t>1127_P1_D3</t>
  </si>
  <si>
    <t>1127_P1</t>
  </si>
  <si>
    <t>1127_P1_D4</t>
  </si>
  <si>
    <t>1127_P1_D1</t>
  </si>
  <si>
    <t>1127_P1_D2</t>
  </si>
  <si>
    <t>1126_P4_D2</t>
  </si>
  <si>
    <t>1126_P4</t>
  </si>
  <si>
    <t>1126_P4_D1</t>
  </si>
  <si>
    <t>1126_P3_D3</t>
  </si>
  <si>
    <t>1126_P3</t>
  </si>
  <si>
    <t>1126_P3_D2</t>
  </si>
  <si>
    <t>1126_P3_D4</t>
  </si>
  <si>
    <t>1126_P3_D1</t>
  </si>
  <si>
    <t>1126_P2_D2</t>
  </si>
  <si>
    <t>1126_P2</t>
  </si>
  <si>
    <t>1126_P2_D3</t>
  </si>
  <si>
    <t>1126_P2_D1</t>
  </si>
  <si>
    <t>1126_P1_D2</t>
  </si>
  <si>
    <t>1126_P1</t>
  </si>
  <si>
    <t>1126_P1_D3</t>
  </si>
  <si>
    <t>1126_P1_D1</t>
  </si>
  <si>
    <t>1125_P3_D2</t>
  </si>
  <si>
    <t>1125_P3</t>
  </si>
  <si>
    <t>1125_P3_D3</t>
  </si>
  <si>
    <t>1125_P3_D1</t>
  </si>
  <si>
    <t>1125_P2_D2</t>
  </si>
  <si>
    <t>1125_P2</t>
  </si>
  <si>
    <t>1125_P2_D3</t>
  </si>
  <si>
    <t>1125_P2_D4</t>
  </si>
  <si>
    <t>1125_P2_D1</t>
  </si>
  <si>
    <t>1125_P1_D3</t>
  </si>
  <si>
    <t>1125_P1</t>
  </si>
  <si>
    <t>1125_P1_D4</t>
  </si>
  <si>
    <t>1125_P1_D2</t>
  </si>
  <si>
    <t>1125_P1_D1</t>
  </si>
  <si>
    <t>1124_P2_D3</t>
  </si>
  <si>
    <t>1124_P2</t>
  </si>
  <si>
    <t>1124_P2_D1</t>
  </si>
  <si>
    <t>1124_P2_D2</t>
  </si>
  <si>
    <t>1124_P1_D2</t>
  </si>
  <si>
    <t>1124_P1</t>
  </si>
  <si>
    <t>1124_P1_D3</t>
  </si>
  <si>
    <t>1124_P1_D4</t>
  </si>
  <si>
    <t>1124_P1_D1</t>
  </si>
  <si>
    <t>1123_P5_D3</t>
  </si>
  <si>
    <t>1123_P5</t>
  </si>
  <si>
    <t>1123_P5_D4</t>
  </si>
  <si>
    <t>1123_P5_D1</t>
  </si>
  <si>
    <t>1123_P5_D2</t>
  </si>
  <si>
    <t>1123_P4_D3</t>
  </si>
  <si>
    <t>1123_P4</t>
  </si>
  <si>
    <t>1123_P4_D1</t>
  </si>
  <si>
    <t>1123_P4_D2</t>
  </si>
  <si>
    <t>1123_P3_D2</t>
  </si>
  <si>
    <t>1123_P3</t>
  </si>
  <si>
    <t>1123_P3_D1</t>
  </si>
  <si>
    <t>1123_P2_D2</t>
  </si>
  <si>
    <t>1123_P2</t>
  </si>
  <si>
    <t>1123_P2_D3</t>
  </si>
  <si>
    <t>1123_P2_D1</t>
  </si>
  <si>
    <t>1123_P1_D2</t>
  </si>
  <si>
    <t>1123_P1</t>
  </si>
  <si>
    <t>1123_P1_D3</t>
  </si>
  <si>
    <t>1123_P1_D4</t>
  </si>
  <si>
    <t>1123_P1_D1</t>
  </si>
  <si>
    <t>1122_P3_D1</t>
  </si>
  <si>
    <t>1122_P3</t>
  </si>
  <si>
    <t>1122_P3_D2</t>
  </si>
  <si>
    <t>1122_P2_D2</t>
  </si>
  <si>
    <t>1122_P2</t>
  </si>
  <si>
    <t>1122_P2_D1</t>
  </si>
  <si>
    <t>1121_P3_D1</t>
  </si>
  <si>
    <t>1121_P3</t>
  </si>
  <si>
    <t>1121_P3_D2</t>
  </si>
  <si>
    <t>1121_P2_D1</t>
  </si>
  <si>
    <t>1121_P2</t>
  </si>
  <si>
    <t>1121_P2_D2</t>
  </si>
  <si>
    <t>1121_P1_D2</t>
  </si>
  <si>
    <t>1121_P1</t>
  </si>
  <si>
    <t>1121_P1_D1</t>
  </si>
  <si>
    <t>1120_P5_D1</t>
  </si>
  <si>
    <t>1120_P5</t>
  </si>
  <si>
    <t>1120_P5_D2</t>
  </si>
  <si>
    <t>1120_P4_D2</t>
  </si>
  <si>
    <t>1120_P4</t>
  </si>
  <si>
    <t>1120_P4_D1</t>
  </si>
  <si>
    <t>1120_P3_D2</t>
  </si>
  <si>
    <t>1120_P3</t>
  </si>
  <si>
    <t>1120_P3_D1</t>
  </si>
  <si>
    <t>1120_P2_D2</t>
  </si>
  <si>
    <t>1120_P2</t>
  </si>
  <si>
    <t>1120_P2_D3</t>
  </si>
  <si>
    <t>1120_P2_D1</t>
  </si>
  <si>
    <t>1120_P1_D2</t>
  </si>
  <si>
    <t>1120_P1</t>
  </si>
  <si>
    <t>1120_P1_D1</t>
  </si>
  <si>
    <t>112_P3_D2</t>
  </si>
  <si>
    <t>112_P3</t>
  </si>
  <si>
    <t>112_P3_D1</t>
  </si>
  <si>
    <t>112_P2_D2</t>
  </si>
  <si>
    <t>112_P2</t>
  </si>
  <si>
    <t>112_P2_D1</t>
  </si>
  <si>
    <t>112_P1_D1</t>
  </si>
  <si>
    <t>112_P1</t>
  </si>
  <si>
    <t>112_P1_D2</t>
  </si>
  <si>
    <t>1119_P4_D1</t>
  </si>
  <si>
    <t>1119_P4</t>
  </si>
  <si>
    <t>1119_P4_D2</t>
  </si>
  <si>
    <t>1119_P3_D1</t>
  </si>
  <si>
    <t>1119_P3</t>
  </si>
  <si>
    <t>1119_P3_D2</t>
  </si>
  <si>
    <t>1119_P2_D2</t>
  </si>
  <si>
    <t>1119_P2</t>
  </si>
  <si>
    <t>1119_P2_D1</t>
  </si>
  <si>
    <t>1119_P2_D3</t>
  </si>
  <si>
    <t>1119_P1_D1</t>
  </si>
  <si>
    <t>1119_P1</t>
  </si>
  <si>
    <t>1119_P1_D3</t>
  </si>
  <si>
    <t>1119_P1_D2</t>
  </si>
  <si>
    <t>1119_P1_D4</t>
  </si>
  <si>
    <t>1118_P4_D2</t>
  </si>
  <si>
    <t>1118_P4</t>
  </si>
  <si>
    <t>1118_P4_D1</t>
  </si>
  <si>
    <t>1118_P3_D2</t>
  </si>
  <si>
    <t>1118_P3</t>
  </si>
  <si>
    <t>1118_P3_D1</t>
  </si>
  <si>
    <t>1118_P2_D2</t>
  </si>
  <si>
    <t>1118_P2</t>
  </si>
  <si>
    <t>1118_P2_D1</t>
  </si>
  <si>
    <t>1118_P1_D1</t>
  </si>
  <si>
    <t>1118_P1</t>
  </si>
  <si>
    <t>1118_P1_D2</t>
  </si>
  <si>
    <t>1117_P5_D2</t>
  </si>
  <si>
    <t>1117_P5</t>
  </si>
  <si>
    <t>1117_P5_D1</t>
  </si>
  <si>
    <t>1117_P4_D2</t>
  </si>
  <si>
    <t>1117_P4</t>
  </si>
  <si>
    <t>1117_P4_D1</t>
  </si>
  <si>
    <t>1117_P3_D2</t>
  </si>
  <si>
    <t>1117_P3</t>
  </si>
  <si>
    <t>1117_P3_D1</t>
  </si>
  <si>
    <t>1117_P2_D2</t>
  </si>
  <si>
    <t>1117_P2</t>
  </si>
  <si>
    <t>1117_P2_D1</t>
  </si>
  <si>
    <t>1117_P1_D1</t>
  </si>
  <si>
    <t>1117_P1</t>
  </si>
  <si>
    <t>1117_P1_D2</t>
  </si>
  <si>
    <t>1116_P2_D2</t>
  </si>
  <si>
    <t>1116_P2</t>
  </si>
  <si>
    <t>1116_P2_D1</t>
  </si>
  <si>
    <t>1115_P2_D1</t>
  </si>
  <si>
    <t>1115_P2</t>
  </si>
  <si>
    <t>1115_P2_D2</t>
  </si>
  <si>
    <t>1115_P1_D1</t>
  </si>
  <si>
    <t>1115_P1</t>
  </si>
  <si>
    <t>1115_P1_D2</t>
  </si>
  <si>
    <t>1115_P1_D3</t>
  </si>
  <si>
    <t>1114_P4_D1</t>
  </si>
  <si>
    <t>1114_P4</t>
  </si>
  <si>
    <t>1114_P4_D3</t>
  </si>
  <si>
    <t>1114_P4_D2</t>
  </si>
  <si>
    <t>1114_P3_D3</t>
  </si>
  <si>
    <t>1114_P3</t>
  </si>
  <si>
    <t>1114_P3_D1</t>
  </si>
  <si>
    <t>1114_P3_D2</t>
  </si>
  <si>
    <t>1114_P2_D2</t>
  </si>
  <si>
    <t>1114_P2</t>
  </si>
  <si>
    <t>1114_P2_D3</t>
  </si>
  <si>
    <t>1114_P2_D1</t>
  </si>
  <si>
    <t>1114_P1_D2</t>
  </si>
  <si>
    <t>1114_P1</t>
  </si>
  <si>
    <t>1114_P1_D1</t>
  </si>
  <si>
    <t>1113_P2_D1</t>
  </si>
  <si>
    <t>1113_P2</t>
  </si>
  <si>
    <t>1113_P2_D2</t>
  </si>
  <si>
    <t>1113_P2_D3</t>
  </si>
  <si>
    <t>1113_P1_D3</t>
  </si>
  <si>
    <t>1113_P1</t>
  </si>
  <si>
    <t>1113_P1_D1</t>
  </si>
  <si>
    <t>1113_P1_D2</t>
  </si>
  <si>
    <t>1112_P3_D1</t>
  </si>
  <si>
    <t>1112_P3</t>
  </si>
  <si>
    <t>1112_P3_D2</t>
  </si>
  <si>
    <t>1112_P2_D1</t>
  </si>
  <si>
    <t>1112_P2</t>
  </si>
  <si>
    <t>1112_P2_D2</t>
  </si>
  <si>
    <t>1112_P1_D3</t>
  </si>
  <si>
    <t>1112_P1</t>
  </si>
  <si>
    <t>1112_P1_D2</t>
  </si>
  <si>
    <t>1112_P1_D1</t>
  </si>
  <si>
    <t>1111_P3_D3</t>
  </si>
  <si>
    <t>1111_P3</t>
  </si>
  <si>
    <t>1111_P3_D2</t>
  </si>
  <si>
    <t>1111_P3_D1</t>
  </si>
  <si>
    <t>1111_P2_D3</t>
  </si>
  <si>
    <t>1111_P2</t>
  </si>
  <si>
    <t>1111_P2_D1</t>
  </si>
  <si>
    <t>1111_P2_D2</t>
  </si>
  <si>
    <t>1111_P1_D1</t>
  </si>
  <si>
    <t>1111_P1</t>
  </si>
  <si>
    <t>1111_P1_D2</t>
  </si>
  <si>
    <t>1111_P1_D3</t>
  </si>
  <si>
    <t>1110_P3_D2</t>
  </si>
  <si>
    <t>1110_P3</t>
  </si>
  <si>
    <t>1110_P3_D3</t>
  </si>
  <si>
    <t>1110_P3_D1</t>
  </si>
  <si>
    <t>1110_P2_D2</t>
  </si>
  <si>
    <t>1110_P2</t>
  </si>
  <si>
    <t>1110_P2_D3</t>
  </si>
  <si>
    <t>1110_P2_D1</t>
  </si>
  <si>
    <t>1110_P1_D3</t>
  </si>
  <si>
    <t>1110_P1</t>
  </si>
  <si>
    <t>1110_P1_D4</t>
  </si>
  <si>
    <t>1110_P1_D1</t>
  </si>
  <si>
    <t>1110_P1_D2</t>
  </si>
  <si>
    <t>111_P2_D1</t>
  </si>
  <si>
    <t>111_P2</t>
  </si>
  <si>
    <t>111_P2_D2</t>
  </si>
  <si>
    <t>111_P1_D2</t>
  </si>
  <si>
    <t>111_P1</t>
  </si>
  <si>
    <t>111_P1_D1</t>
  </si>
  <si>
    <t>111_P1_D3</t>
  </si>
  <si>
    <t>111_P1_D4</t>
  </si>
  <si>
    <t>1109_P4_D2</t>
  </si>
  <si>
    <t>1109_P4</t>
  </si>
  <si>
    <t>1109_P4_D3</t>
  </si>
  <si>
    <t>1109_P4_D1</t>
  </si>
  <si>
    <t>1109_P3_D4</t>
  </si>
  <si>
    <t>1109_P3</t>
  </si>
  <si>
    <t>1109_P3_D2</t>
  </si>
  <si>
    <t>1109_P3_D1</t>
  </si>
  <si>
    <t>1109_P3_D3</t>
  </si>
  <si>
    <t>1109_P2_D2</t>
  </si>
  <si>
    <t>1109_P2</t>
  </si>
  <si>
    <t>1109_P2_D4</t>
  </si>
  <si>
    <t>1109_P2_D1</t>
  </si>
  <si>
    <t>1109_P2_D3</t>
  </si>
  <si>
    <t>1109_P1_D1</t>
  </si>
  <si>
    <t>1109_P1</t>
  </si>
  <si>
    <t>1109_P1_D4</t>
  </si>
  <si>
    <t>1109_P1_D2</t>
  </si>
  <si>
    <t>1109_P1_D3</t>
  </si>
  <si>
    <t>1108_P3_D1</t>
  </si>
  <si>
    <t>1108_P3</t>
  </si>
  <si>
    <t>1108_P3_D2</t>
  </si>
  <si>
    <t>1108_P3_D3</t>
  </si>
  <si>
    <t>1108_P3_D4</t>
  </si>
  <si>
    <t>1108_P2_D1</t>
  </si>
  <si>
    <t>1108_P2</t>
  </si>
  <si>
    <t>1108_P2_D3</t>
  </si>
  <si>
    <t>1108_P2_D2</t>
  </si>
  <si>
    <t>1108_P2_D4</t>
  </si>
  <si>
    <t>1108_P1_D2</t>
  </si>
  <si>
    <t>1108_P1</t>
  </si>
  <si>
    <t>1108_P1_D4</t>
  </si>
  <si>
    <t>1108_P1_D1</t>
  </si>
  <si>
    <t>1108_P1_D3</t>
  </si>
  <si>
    <t>1107_P5_D2</t>
  </si>
  <si>
    <t>1107_P5</t>
  </si>
  <si>
    <t>1107_P5_D1</t>
  </si>
  <si>
    <t>1107_P4_D1</t>
  </si>
  <si>
    <t>1107_P4</t>
  </si>
  <si>
    <t>1107_P4_D2</t>
  </si>
  <si>
    <t>1107_P3_D1</t>
  </si>
  <si>
    <t>1107_P3</t>
  </si>
  <si>
    <t>1107_P3_D2</t>
  </si>
  <si>
    <t>1107_P2_D2</t>
  </si>
  <si>
    <t>1107_P2</t>
  </si>
  <si>
    <t>1107_P2_D1</t>
  </si>
  <si>
    <t>1107_P2_D3</t>
  </si>
  <si>
    <t>1107_P1_D2</t>
  </si>
  <si>
    <t>1107_P1</t>
  </si>
  <si>
    <t>1107_P1_D1</t>
  </si>
  <si>
    <t>1107_P1_D3</t>
  </si>
  <si>
    <t>1106_P5_D2</t>
  </si>
  <si>
    <t>1106_P5</t>
  </si>
  <si>
    <t>1106_P5_D1</t>
  </si>
  <si>
    <t>1106_P4_D2</t>
  </si>
  <si>
    <t>1106_P4</t>
  </si>
  <si>
    <t>1106_P4_D1</t>
  </si>
  <si>
    <t>1106_P3_D1</t>
  </si>
  <si>
    <t>1106_P3</t>
  </si>
  <si>
    <t>1106_P3_D2</t>
  </si>
  <si>
    <t>1106_P2_D1</t>
  </si>
  <si>
    <t>1106_P2</t>
  </si>
  <si>
    <t>1106_P2_D2</t>
  </si>
  <si>
    <t>1106_P1_D2</t>
  </si>
  <si>
    <t>1106_P1</t>
  </si>
  <si>
    <t>1106_P1_D1</t>
  </si>
  <si>
    <t>1105_P2_D4</t>
  </si>
  <si>
    <t>1105_P2</t>
  </si>
  <si>
    <t>1105_P2_D2</t>
  </si>
  <si>
    <t>1105_P2_D1</t>
  </si>
  <si>
    <t>1105_P2_D3</t>
  </si>
  <si>
    <t>1105_P1_D1</t>
  </si>
  <si>
    <t>1105_P1</t>
  </si>
  <si>
    <t>1105_P1_D2</t>
  </si>
  <si>
    <t>1104_P4_D1</t>
  </si>
  <si>
    <t>1104_P4</t>
  </si>
  <si>
    <t>1104_P4_D3</t>
  </si>
  <si>
    <t>1104_P4_D2</t>
  </si>
  <si>
    <t>1104_P3_D1</t>
  </si>
  <si>
    <t>1104_P3</t>
  </si>
  <si>
    <t>1104_P3_D2</t>
  </si>
  <si>
    <t>1104_P3_D3</t>
  </si>
  <si>
    <t>1104_P2_D1</t>
  </si>
  <si>
    <t>1104_P2</t>
  </si>
  <si>
    <t>1104_P2_D3</t>
  </si>
  <si>
    <t>1104_P2_D2</t>
  </si>
  <si>
    <t>1104_P2_D4</t>
  </si>
  <si>
    <t>1104_P1_D1</t>
  </si>
  <si>
    <t>1104_P1</t>
  </si>
  <si>
    <t>1104_P1_D2</t>
  </si>
  <si>
    <t>1104_P1_D4</t>
  </si>
  <si>
    <t>1104_P1_D3</t>
  </si>
  <si>
    <t>1103_P3_D1</t>
  </si>
  <si>
    <t>1103_P3</t>
  </si>
  <si>
    <t>1103_P3_D4</t>
  </si>
  <si>
    <t>1103_P3_D2</t>
  </si>
  <si>
    <t>1103_P3_D3</t>
  </si>
  <si>
    <t>1103_P2_D1</t>
  </si>
  <si>
    <t>1103_P2</t>
  </si>
  <si>
    <t>1103_P2_D3</t>
  </si>
  <si>
    <t>1103_P2_D2</t>
  </si>
  <si>
    <t>1103_P1_D1</t>
  </si>
  <si>
    <t>1103_P1</t>
  </si>
  <si>
    <t>1103_P1_D3</t>
  </si>
  <si>
    <t>1103_P1_D4</t>
  </si>
  <si>
    <t>1103_P1_D2</t>
  </si>
  <si>
    <t>1102_P4_D2</t>
  </si>
  <si>
    <t>1102_P4</t>
  </si>
  <si>
    <t>1102_P4_D1</t>
  </si>
  <si>
    <t>1102_P3_D1</t>
  </si>
  <si>
    <t>1102_P3</t>
  </si>
  <si>
    <t>1102_P3_D3</t>
  </si>
  <si>
    <t>1102_P3_D2</t>
  </si>
  <si>
    <t>1102_P3_D4</t>
  </si>
  <si>
    <t>1102_P2_D1</t>
  </si>
  <si>
    <t>1102_P2</t>
  </si>
  <si>
    <t>1102_P2_D2</t>
  </si>
  <si>
    <t>1102_P2_D3</t>
  </si>
  <si>
    <t>1102_P1_D1</t>
  </si>
  <si>
    <t>1102_P1</t>
  </si>
  <si>
    <t>1102_P1_D2</t>
  </si>
  <si>
    <t>1102_P1_D3</t>
  </si>
  <si>
    <t>1101_P3_D2</t>
  </si>
  <si>
    <t>1101_P3</t>
  </si>
  <si>
    <t>1101_P3_D1</t>
  </si>
  <si>
    <t>1101_P3_D3</t>
  </si>
  <si>
    <t>1101_P2_D1</t>
  </si>
  <si>
    <t>1101_P2</t>
  </si>
  <si>
    <t>1101_P2_D2</t>
  </si>
  <si>
    <t>1101_P2_D3</t>
  </si>
  <si>
    <t>1101_P2_D4</t>
  </si>
  <si>
    <t>1101_P1_D3</t>
  </si>
  <si>
    <t>1101_P1</t>
  </si>
  <si>
    <t>1101_P1_D4</t>
  </si>
  <si>
    <t>1101_P1_D1</t>
  </si>
  <si>
    <t>1101_P1_D2</t>
  </si>
  <si>
    <t>1100_P3_D1</t>
  </si>
  <si>
    <t>1100_P3</t>
  </si>
  <si>
    <t>1100_P3_D2</t>
  </si>
  <si>
    <t>1100_P3_D3</t>
  </si>
  <si>
    <t>1100_P2_D1</t>
  </si>
  <si>
    <t>1100_P2</t>
  </si>
  <si>
    <t>1100_P2_D2</t>
  </si>
  <si>
    <t>1100_P1_D1</t>
  </si>
  <si>
    <t>1100_P1</t>
  </si>
  <si>
    <t>1100_P1_D3</t>
  </si>
  <si>
    <t>1100_P1_D2</t>
  </si>
  <si>
    <t>1100_P1_D4</t>
  </si>
  <si>
    <t>110_P2_D1</t>
  </si>
  <si>
    <t>110_P2</t>
  </si>
  <si>
    <t>110_P2_D2</t>
  </si>
  <si>
    <t>110_P1_D1</t>
  </si>
  <si>
    <t>110_P1</t>
  </si>
  <si>
    <t>110_P1_D2</t>
  </si>
  <si>
    <t>11_P2_D1</t>
  </si>
  <si>
    <t>11_P2</t>
  </si>
  <si>
    <t>11_P2_D2</t>
  </si>
  <si>
    <t>11_P2_D3</t>
  </si>
  <si>
    <t>11_P1_D1</t>
  </si>
  <si>
    <t>11_P1</t>
  </si>
  <si>
    <t>11_P1_D2</t>
  </si>
  <si>
    <t>1099_P2_D1</t>
  </si>
  <si>
    <t>1099_P2</t>
  </si>
  <si>
    <t>1099_P2_D3</t>
  </si>
  <si>
    <t>1099_P2_D2</t>
  </si>
  <si>
    <t>1099_P1_D1</t>
  </si>
  <si>
    <t>1099_P1</t>
  </si>
  <si>
    <t>1099_P1_D2</t>
  </si>
  <si>
    <t>1099_P1_D3</t>
  </si>
  <si>
    <t>1099_P1_D4</t>
  </si>
  <si>
    <t>1098_P5_D1</t>
  </si>
  <si>
    <t>1098_P5</t>
  </si>
  <si>
    <t>1098_P5_D2</t>
  </si>
  <si>
    <t>1098_P5_D3</t>
  </si>
  <si>
    <t>1098_P4_D1</t>
  </si>
  <si>
    <t>1098_P4</t>
  </si>
  <si>
    <t>1098_P4_D2</t>
  </si>
  <si>
    <t>1098_P4_D3</t>
  </si>
  <si>
    <t>1098_P3_D1</t>
  </si>
  <si>
    <t>1098_P3</t>
  </si>
  <si>
    <t>1098_P3_D2</t>
  </si>
  <si>
    <t>1098_P2_D1</t>
  </si>
  <si>
    <t>1098_P2</t>
  </si>
  <si>
    <t>1098_P2_D3</t>
  </si>
  <si>
    <t>1098_P2_D2</t>
  </si>
  <si>
    <t>1098_P1_D1</t>
  </si>
  <si>
    <t>1098_P1</t>
  </si>
  <si>
    <t>1098_P1_D4</t>
  </si>
  <si>
    <t>1098_P1_D2</t>
  </si>
  <si>
    <t>1098_P1_D3</t>
  </si>
  <si>
    <t>1097_P3_D2</t>
  </si>
  <si>
    <t>1097_P3</t>
  </si>
  <si>
    <t>1097_P3_D3</t>
  </si>
  <si>
    <t>1097_P3_D1</t>
  </si>
  <si>
    <t>1097_P3_D4</t>
  </si>
  <si>
    <t>1097_P2_D3</t>
  </si>
  <si>
    <t>1097_P2</t>
  </si>
  <si>
    <t>1097_P2_D1</t>
  </si>
  <si>
    <t>1097_P2_D2</t>
  </si>
  <si>
    <t>1097_P2_D4</t>
  </si>
  <si>
    <t>1097_P1_D2</t>
  </si>
  <si>
    <t>1097_P1</t>
  </si>
  <si>
    <t>1097_P1_D1</t>
  </si>
  <si>
    <t>1097_P1_D3</t>
  </si>
  <si>
    <t>1097_P1_D4</t>
  </si>
  <si>
    <t>1096_P3_D1</t>
  </si>
  <si>
    <t>1096_P3</t>
  </si>
  <si>
    <t>1096_P3_D3</t>
  </si>
  <si>
    <t>1096_P3_D2</t>
  </si>
  <si>
    <t>1096_P2_D2</t>
  </si>
  <si>
    <t>1096_P2</t>
  </si>
  <si>
    <t>1096_P2_D1</t>
  </si>
  <si>
    <t>1096_P1_D2</t>
  </si>
  <si>
    <t>1096_P1</t>
  </si>
  <si>
    <t>1096_P1_D1</t>
  </si>
  <si>
    <t>1096_P1_D3</t>
  </si>
  <si>
    <t>1095_P3_D3</t>
  </si>
  <si>
    <t>1095_P3</t>
  </si>
  <si>
    <t>1095_P3_D1</t>
  </si>
  <si>
    <t>1095_P3_D4</t>
  </si>
  <si>
    <t>1095_P3_D2</t>
  </si>
  <si>
    <t>1095_P1_D3</t>
  </si>
  <si>
    <t>1095_P1</t>
  </si>
  <si>
    <t>1095_P1_D6</t>
  </si>
  <si>
    <t>1095_P1_D2</t>
  </si>
  <si>
    <t>1095_P1_D5</t>
  </si>
  <si>
    <t>1095_P1_D4</t>
  </si>
  <si>
    <t>1095_P1_D1</t>
  </si>
  <si>
    <t>1094_P3_D4</t>
  </si>
  <si>
    <t>1094_P3</t>
  </si>
  <si>
    <t>1094_P3_D1</t>
  </si>
  <si>
    <t>1094_P3_D2</t>
  </si>
  <si>
    <t>1094_P3_D3</t>
  </si>
  <si>
    <t>1094_P2_D4</t>
  </si>
  <si>
    <t>1094_P2</t>
  </si>
  <si>
    <t>1094_P2_D1</t>
  </si>
  <si>
    <t>1094_P2_D3</t>
  </si>
  <si>
    <t>1094_P2_D2</t>
  </si>
  <si>
    <t>1094_P1_D1</t>
  </si>
  <si>
    <t>1094_P1</t>
  </si>
  <si>
    <t>1094_P1_D3</t>
  </si>
  <si>
    <t>1094_P1_D6</t>
  </si>
  <si>
    <t>1094_P1_D2</t>
  </si>
  <si>
    <t>1094_P1_D5</t>
  </si>
  <si>
    <t>1094_P1_D4</t>
  </si>
  <si>
    <t>1093_P4_D2</t>
  </si>
  <si>
    <t>1093_P4</t>
  </si>
  <si>
    <t>1093_P4_D3</t>
  </si>
  <si>
    <t>1093_P4_D1</t>
  </si>
  <si>
    <t>1093_P3_D4</t>
  </si>
  <si>
    <t>1093_P3</t>
  </si>
  <si>
    <t>1093_P3_D2</t>
  </si>
  <si>
    <t>1093_P3_D1</t>
  </si>
  <si>
    <t>1093_P3_D3</t>
  </si>
  <si>
    <t>1093_P2_D1</t>
  </si>
  <si>
    <t>1093_P2</t>
  </si>
  <si>
    <t>1093_P2_D4</t>
  </si>
  <si>
    <t>1093_P2_D2</t>
  </si>
  <si>
    <t>1093_P2_D3</t>
  </si>
  <si>
    <t>1093_P1_D1</t>
  </si>
  <si>
    <t>1093_P1</t>
  </si>
  <si>
    <t>1093_P1_D4</t>
  </si>
  <si>
    <t>1093_P1_D2</t>
  </si>
  <si>
    <t>1093_P1_D3</t>
  </si>
  <si>
    <t>1092_P3_D1</t>
  </si>
  <si>
    <t>1092_P3</t>
  </si>
  <si>
    <t>1092_P3_D2</t>
  </si>
  <si>
    <t>1092_P3_D3</t>
  </si>
  <si>
    <t>1092_P2_D1</t>
  </si>
  <si>
    <t>1092_P2</t>
  </si>
  <si>
    <t>1092_P2_D2</t>
  </si>
  <si>
    <t>1092_P1_D1</t>
  </si>
  <si>
    <t>1092_P1</t>
  </si>
  <si>
    <t>1092_P1_D3</t>
  </si>
  <si>
    <t>1092_P1_D2</t>
  </si>
  <si>
    <t>1092_P1_D4</t>
  </si>
  <si>
    <t>1091_P3_D1</t>
  </si>
  <si>
    <t>1091_P3</t>
  </si>
  <si>
    <t>1091_P3_D4</t>
  </si>
  <si>
    <t>1091_P3_D2</t>
  </si>
  <si>
    <t>1091_P3_D3</t>
  </si>
  <si>
    <t>1091_P2_D1</t>
  </si>
  <si>
    <t>1091_P2</t>
  </si>
  <si>
    <t>1091_P2_D3</t>
  </si>
  <si>
    <t>1091_P2_D4</t>
  </si>
  <si>
    <t>1091_P2_D2</t>
  </si>
  <si>
    <t>1091_P1_D3</t>
  </si>
  <si>
    <t>1091_P1</t>
  </si>
  <si>
    <t>1091_P1_D4</t>
  </si>
  <si>
    <t>1091_P1_D2</t>
  </si>
  <si>
    <t>1091_P1_D1</t>
  </si>
  <si>
    <t>1090_P3_D4</t>
  </si>
  <si>
    <t>1090_P3</t>
  </si>
  <si>
    <t>1090_P3_D3</t>
  </si>
  <si>
    <t>1090_P3_D1</t>
  </si>
  <si>
    <t>1090_P3_D2</t>
  </si>
  <si>
    <t>1090_P2_D1</t>
  </si>
  <si>
    <t>1090_P2</t>
  </si>
  <si>
    <t>1090_P2_D3</t>
  </si>
  <si>
    <t>1090_P2_D2</t>
  </si>
  <si>
    <t>1090_P2_D4</t>
  </si>
  <si>
    <t>1090_P1_D1</t>
  </si>
  <si>
    <t>1090_P1</t>
  </si>
  <si>
    <t>1090_P1_D4</t>
  </si>
  <si>
    <t>1090_P1_D3</t>
  </si>
  <si>
    <t>1090_P1_D2</t>
  </si>
  <si>
    <t>109_P3_D2</t>
  </si>
  <si>
    <t>109_P3</t>
  </si>
  <si>
    <t>109_P3_D1</t>
  </si>
  <si>
    <t>109_P2_D2</t>
  </si>
  <si>
    <t>109_P2</t>
  </si>
  <si>
    <t>109_P2_D1</t>
  </si>
  <si>
    <t>109_P1_D1</t>
  </si>
  <si>
    <t>109_P1</t>
  </si>
  <si>
    <t>109_P1_D2</t>
  </si>
  <si>
    <t>1089_P3_D1</t>
  </si>
  <si>
    <t>1089_P3</t>
  </si>
  <si>
    <t>1089_P3_D2</t>
  </si>
  <si>
    <t>1089_P3_D4</t>
  </si>
  <si>
    <t>1089_P3_D3</t>
  </si>
  <si>
    <t>1089_P2_D2</t>
  </si>
  <si>
    <t>1089_P2</t>
  </si>
  <si>
    <t>1089_P2_D4</t>
  </si>
  <si>
    <t>1089_P2_D3</t>
  </si>
  <si>
    <t>1089_P2_D1</t>
  </si>
  <si>
    <t>1089_P1_D1</t>
  </si>
  <si>
    <t>1089_P1</t>
  </si>
  <si>
    <t>1089_P1_D3</t>
  </si>
  <si>
    <t>1089_P1_D2</t>
  </si>
  <si>
    <t>1089_P1_D4</t>
  </si>
  <si>
    <t>1088_P4_D4</t>
  </si>
  <si>
    <t>1088_P4</t>
  </si>
  <si>
    <t>1088_P4_D1</t>
  </si>
  <si>
    <t>1088_P4_D2</t>
  </si>
  <si>
    <t>1088_P4_D3</t>
  </si>
  <si>
    <t>1088_P3_D4</t>
  </si>
  <si>
    <t>1088_P3</t>
  </si>
  <si>
    <t>1088_P3_D1</t>
  </si>
  <si>
    <t>1088_P3_D2</t>
  </si>
  <si>
    <t>1088_P3_D3</t>
  </si>
  <si>
    <t>1088_P2_D4</t>
  </si>
  <si>
    <t>1088_P2</t>
  </si>
  <si>
    <t>1088_P2_D1</t>
  </si>
  <si>
    <t>1088_P2_D3</t>
  </si>
  <si>
    <t>1088_P2_D2</t>
  </si>
  <si>
    <t>1088_P1_D1</t>
  </si>
  <si>
    <t>1088_P1</t>
  </si>
  <si>
    <t>1088_P1_D3</t>
  </si>
  <si>
    <t>1088_P1_D6</t>
  </si>
  <si>
    <t>1088_P1_D2</t>
  </si>
  <si>
    <t>1088_P1_D5</t>
  </si>
  <si>
    <t>1088_P1_D4</t>
  </si>
  <si>
    <t>1087_P3_D4</t>
  </si>
  <si>
    <t>1087_P3</t>
  </si>
  <si>
    <t>1087_P3_D1</t>
  </si>
  <si>
    <t>1087_P3_D2</t>
  </si>
  <si>
    <t>1087_P3_D3</t>
  </si>
  <si>
    <t>1087_P2_D3</t>
  </si>
  <si>
    <t>1087_P2</t>
  </si>
  <si>
    <t>1087_P2_D1</t>
  </si>
  <si>
    <t>1087_P2_D4</t>
  </si>
  <si>
    <t>1087_P2_D2</t>
  </si>
  <si>
    <t>1087_P1_D3</t>
  </si>
  <si>
    <t>1087_P1</t>
  </si>
  <si>
    <t>1087_P1_D6</t>
  </si>
  <si>
    <t>1087_P1_D2</t>
  </si>
  <si>
    <t>1087_P1_D5</t>
  </si>
  <si>
    <t>1087_P1_D4</t>
  </si>
  <si>
    <t>1087_P1_D1</t>
  </si>
  <si>
    <t>1086_P3_D2</t>
  </si>
  <si>
    <t>1086_P3</t>
  </si>
  <si>
    <t>1086_P3_D3</t>
  </si>
  <si>
    <t>1086_P3_D1</t>
  </si>
  <si>
    <t>1086_P3_D4</t>
  </si>
  <si>
    <t>1086_P2_D3</t>
  </si>
  <si>
    <t>1086_P2</t>
  </si>
  <si>
    <t>1086_P2_D1</t>
  </si>
  <si>
    <t>1086_P2_D2</t>
  </si>
  <si>
    <t>1086_P2_D4</t>
  </si>
  <si>
    <t>1086_P1_D2</t>
  </si>
  <si>
    <t>1086_P1</t>
  </si>
  <si>
    <t>1086_P1_D1</t>
  </si>
  <si>
    <t>1086_P1_D3</t>
  </si>
  <si>
    <t>1086_P1_D4</t>
  </si>
  <si>
    <t>1 8 13</t>
  </si>
  <si>
    <t>1085_P4_D1</t>
  </si>
  <si>
    <t>1085_P4</t>
  </si>
  <si>
    <t>1085_P4_D2</t>
  </si>
  <si>
    <t>1085_P3_D1</t>
  </si>
  <si>
    <t>1085_P3</t>
  </si>
  <si>
    <t>1085_P3_D2</t>
  </si>
  <si>
    <t>1085_P2_D1</t>
  </si>
  <si>
    <t>1085_P2</t>
  </si>
  <si>
    <t>1085_P2_D2</t>
  </si>
  <si>
    <t>1085_P1_D1</t>
  </si>
  <si>
    <t>1085_P1</t>
  </si>
  <si>
    <t>1085_P1_D2</t>
  </si>
  <si>
    <t>1084_P3_D1</t>
  </si>
  <si>
    <t>1084_P3</t>
  </si>
  <si>
    <t>1084_P3_D2</t>
  </si>
  <si>
    <t>1084_P2_D1</t>
  </si>
  <si>
    <t>1084_P2</t>
  </si>
  <si>
    <t>1084_P2_D2</t>
  </si>
  <si>
    <t>1084_P1_D1</t>
  </si>
  <si>
    <t>1084_P1</t>
  </si>
  <si>
    <t>1084_P1_D2</t>
  </si>
  <si>
    <t>1083_P5_D2</t>
  </si>
  <si>
    <t>1083_P5</t>
  </si>
  <si>
    <t>1083_P5_D1</t>
  </si>
  <si>
    <t>1083_P4_D2</t>
  </si>
  <si>
    <t>1083_P4</t>
  </si>
  <si>
    <t>1083_P4_D1</t>
  </si>
  <si>
    <t>1083_P3_D2</t>
  </si>
  <si>
    <t>1083_P3</t>
  </si>
  <si>
    <t>1083_P3_D1</t>
  </si>
  <si>
    <t>1083_P2_D1</t>
  </si>
  <si>
    <t>1083_P2</t>
  </si>
  <si>
    <t>1083_P2_D2</t>
  </si>
  <si>
    <t>1083_P1_D1</t>
  </si>
  <si>
    <t>1083_P1</t>
  </si>
  <si>
    <t>1083_P1_D2</t>
  </si>
  <si>
    <t>1082_P5_D2</t>
  </si>
  <si>
    <t>1082_P5</t>
  </si>
  <si>
    <t>1082_P5_D1</t>
  </si>
  <si>
    <t>1082_P4_D2</t>
  </si>
  <si>
    <t>1082_P4</t>
  </si>
  <si>
    <t>1082_P4_D1</t>
  </si>
  <si>
    <t>1082_P3_D1</t>
  </si>
  <si>
    <t>1082_P3</t>
  </si>
  <si>
    <t>1082_P3_D2</t>
  </si>
  <si>
    <t>1082_P2_D1</t>
  </si>
  <si>
    <t>1082_P2</t>
  </si>
  <si>
    <t>1082_P2_D2</t>
  </si>
  <si>
    <t>1082_P1_D1</t>
  </si>
  <si>
    <t>1082_P1</t>
  </si>
  <si>
    <t>1082_P1_D2</t>
  </si>
  <si>
    <t>1081_P4_D1</t>
  </si>
  <si>
    <t>1081_P4</t>
  </si>
  <si>
    <t>1081_P4_D2</t>
  </si>
  <si>
    <t>1081_P3_D1</t>
  </si>
  <si>
    <t>1081_P3</t>
  </si>
  <si>
    <t>1081_P3_D2</t>
  </si>
  <si>
    <t>1081_P2_D1</t>
  </si>
  <si>
    <t>1081_P2</t>
  </si>
  <si>
    <t>1081_P2_D2</t>
  </si>
  <si>
    <t>1081_P1_D2</t>
  </si>
  <si>
    <t>1081_P1</t>
  </si>
  <si>
    <t>1081_P1_D4</t>
  </si>
  <si>
    <t>1081_P1_D3</t>
  </si>
  <si>
    <t>1081_P1_D1</t>
  </si>
  <si>
    <t>1080_P6_D3</t>
  </si>
  <si>
    <t>1080_P6</t>
  </si>
  <si>
    <t>1080_P6_D1</t>
  </si>
  <si>
    <t>1080_P6_D2</t>
  </si>
  <si>
    <t>1080_P6_D4</t>
  </si>
  <si>
    <t>1080_P5_D3</t>
  </si>
  <si>
    <t>1080_P5</t>
  </si>
  <si>
    <t>1080_P5_D1</t>
  </si>
  <si>
    <t>1080_P5_D2</t>
  </si>
  <si>
    <t>1080_P5_D4</t>
  </si>
  <si>
    <t>1080_P4_D3</t>
  </si>
  <si>
    <t>1080_P4</t>
  </si>
  <si>
    <t>1080_P4_D1</t>
  </si>
  <si>
    <t>1080_P4_D2</t>
  </si>
  <si>
    <t>1080_P4_D4</t>
  </si>
  <si>
    <t>1080_P3_D3</t>
  </si>
  <si>
    <t>1080_P3</t>
  </si>
  <si>
    <t>1080_P3_D1</t>
  </si>
  <si>
    <t>1080_P3_D2</t>
  </si>
  <si>
    <t>1080_P2_D2</t>
  </si>
  <si>
    <t>1080_P2</t>
  </si>
  <si>
    <t>1080_P2_D1</t>
  </si>
  <si>
    <t>1080_P1_D3</t>
  </si>
  <si>
    <t>1080_P1</t>
  </si>
  <si>
    <t>1080_P1_D2</t>
  </si>
  <si>
    <t>1080_P1_D1</t>
  </si>
  <si>
    <t>108_P2_D1</t>
  </si>
  <si>
    <t>108_P2</t>
  </si>
  <si>
    <t>108_P2_D2</t>
  </si>
  <si>
    <t>108_P1_D1</t>
  </si>
  <si>
    <t>108_P1</t>
  </si>
  <si>
    <t>108_P1_D2</t>
  </si>
  <si>
    <t>1079_P3_D2</t>
  </si>
  <si>
    <t>1079_P3</t>
  </si>
  <si>
    <t>1079_P3_D1</t>
  </si>
  <si>
    <t>1079_P2_D3</t>
  </si>
  <si>
    <t>1079_P2</t>
  </si>
  <si>
    <t>1079_P2_D2</t>
  </si>
  <si>
    <t>1079_P2_D1</t>
  </si>
  <si>
    <t>1079_P1_D2</t>
  </si>
  <si>
    <t>1079_P1</t>
  </si>
  <si>
    <t>1079_P1_D1</t>
  </si>
  <si>
    <t>1079_P1_D3</t>
  </si>
  <si>
    <t>1078_P6_D2</t>
  </si>
  <si>
    <t>1078_P6</t>
  </si>
  <si>
    <t>1078_P6_D1</t>
  </si>
  <si>
    <t>1078_P5_D1</t>
  </si>
  <si>
    <t>1078_P5</t>
  </si>
  <si>
    <t>1078_P5_D2</t>
  </si>
  <si>
    <t>1078_P4_D1</t>
  </si>
  <si>
    <t>1078_P4</t>
  </si>
  <si>
    <t>1078_P4_D2</t>
  </si>
  <si>
    <t>1078_P3_D1</t>
  </si>
  <si>
    <t>1078_P3</t>
  </si>
  <si>
    <t>1078_P3_D2</t>
  </si>
  <si>
    <t>1078_P2_D1</t>
  </si>
  <si>
    <t>1078_P2</t>
  </si>
  <si>
    <t>1078_P2_D2</t>
  </si>
  <si>
    <t>1078_P1_D1</t>
  </si>
  <si>
    <t>1078_P1</t>
  </si>
  <si>
    <t>1078_P1_D2</t>
  </si>
  <si>
    <t>1077_P2_D1</t>
  </si>
  <si>
    <t>1077_P2</t>
  </si>
  <si>
    <t>1077_P2_D3</t>
  </si>
  <si>
    <t>1077_P2_D2</t>
  </si>
  <si>
    <t>1077_P1_D2</t>
  </si>
  <si>
    <t>1077_P1</t>
  </si>
  <si>
    <t>1077_P1_D3</t>
  </si>
  <si>
    <t>1077_P1_D1</t>
  </si>
  <si>
    <t>1076_P3_D2</t>
  </si>
  <si>
    <t>1076_P3</t>
  </si>
  <si>
    <t>1076_P3_D1</t>
  </si>
  <si>
    <t>1076_P2_D2</t>
  </si>
  <si>
    <t>1076_P2</t>
  </si>
  <si>
    <t>1076_P2_D1</t>
  </si>
  <si>
    <t>1076_P1_D2</t>
  </si>
  <si>
    <t>1076_P1</t>
  </si>
  <si>
    <t>1076_P1_D3</t>
  </si>
  <si>
    <t>1076_P1_D1</t>
  </si>
  <si>
    <t>1075_P4_D2</t>
  </si>
  <si>
    <t>1075_P4</t>
  </si>
  <si>
    <t>1075_P4_D1</t>
  </si>
  <si>
    <t>1075_P3_D2</t>
  </si>
  <si>
    <t>1075_P3</t>
  </si>
  <si>
    <t>1075_P3_D1</t>
  </si>
  <si>
    <t>1075_P2_D2</t>
  </si>
  <si>
    <t>1075_P2</t>
  </si>
  <si>
    <t>1075_P2_D1</t>
  </si>
  <si>
    <t>1075_P1_D2</t>
  </si>
  <si>
    <t>1075_P1</t>
  </si>
  <si>
    <t>1075_P1_D1</t>
  </si>
  <si>
    <t>1074_P3_D1</t>
  </si>
  <si>
    <t>1074_P3</t>
  </si>
  <si>
    <t>1074_P3_D2</t>
  </si>
  <si>
    <t>1074_P2_D2</t>
  </si>
  <si>
    <t>1074_P2</t>
  </si>
  <si>
    <t>1074_P2_D1</t>
  </si>
  <si>
    <t>1074_P1_D2</t>
  </si>
  <si>
    <t>1074_P1</t>
  </si>
  <si>
    <t>1074_P1_D1</t>
  </si>
  <si>
    <t>1073_P2_D2</t>
  </si>
  <si>
    <t>1073_P2</t>
  </si>
  <si>
    <t>1073_P2_D1</t>
  </si>
  <si>
    <t>1073_P1_D2</t>
  </si>
  <si>
    <t>1073_P1</t>
  </si>
  <si>
    <t>1073_P1_D1</t>
  </si>
  <si>
    <t>1072_P2_D2</t>
  </si>
  <si>
    <t>1072_P2</t>
  </si>
  <si>
    <t>1072_P2_D1</t>
  </si>
  <si>
    <t>1072_P1_D3</t>
  </si>
  <si>
    <t>1072_P1</t>
  </si>
  <si>
    <t>1072_P1_D2</t>
  </si>
  <si>
    <t>1072_P1_D4</t>
  </si>
  <si>
    <t>1072_P1_D1</t>
  </si>
  <si>
    <t>1071_P3_D1</t>
  </si>
  <si>
    <t>1071_P3</t>
  </si>
  <si>
    <t>1071_P3_D2</t>
  </si>
  <si>
    <t>1071_P2_D1</t>
  </si>
  <si>
    <t>1071_P2</t>
  </si>
  <si>
    <t>1071_P2_D2</t>
  </si>
  <si>
    <t>1071_P2_D3</t>
  </si>
  <si>
    <t>1071_P1_D2</t>
  </si>
  <si>
    <t>1071_P1</t>
  </si>
  <si>
    <t>1071_P1_D1</t>
  </si>
  <si>
    <t>1070_P4_D2</t>
  </si>
  <si>
    <t>1070_P4</t>
  </si>
  <si>
    <t>1070_P4_D1</t>
  </si>
  <si>
    <t>1070_P3_D2</t>
  </si>
  <si>
    <t>1070_P3</t>
  </si>
  <si>
    <t>1070_P3_D1</t>
  </si>
  <si>
    <t>1070_P1_D4</t>
  </si>
  <si>
    <t>1070_P1</t>
  </si>
  <si>
    <t>1070_P1_D2</t>
  </si>
  <si>
    <t>1070_P1_D1</t>
  </si>
  <si>
    <t>1070_P1_D3</t>
  </si>
  <si>
    <t>107_P3_D1</t>
  </si>
  <si>
    <t>107_P3</t>
  </si>
  <si>
    <t>107_P3_D2</t>
  </si>
  <si>
    <t>107_P2_D2</t>
  </si>
  <si>
    <t>107_P2</t>
  </si>
  <si>
    <t>107_P2_D1</t>
  </si>
  <si>
    <t>107_P1_D1</t>
  </si>
  <si>
    <t>107_P1</t>
  </si>
  <si>
    <t>107_P1_D2</t>
  </si>
  <si>
    <t>1069_P3_D2</t>
  </si>
  <si>
    <t>1069_P3</t>
  </si>
  <si>
    <t>1069_P3_D1</t>
  </si>
  <si>
    <t>1069_P2_D2</t>
  </si>
  <si>
    <t>1069_P2</t>
  </si>
  <si>
    <t>1069_P2_D1</t>
  </si>
  <si>
    <t>1069_P1_D2</t>
  </si>
  <si>
    <t>1069_P1</t>
  </si>
  <si>
    <t>1069_P1_D1</t>
  </si>
  <si>
    <t>1068_P3_D1</t>
  </si>
  <si>
    <t>1068_P3</t>
  </si>
  <si>
    <t>1068_P3_D3</t>
  </si>
  <si>
    <t>1068_P3_D2</t>
  </si>
  <si>
    <t>1068_P2_D1</t>
  </si>
  <si>
    <t>1068_P2</t>
  </si>
  <si>
    <t>1068_P2_D2</t>
  </si>
  <si>
    <t>1068_P1_D1</t>
  </si>
  <si>
    <t>1068_P1</t>
  </si>
  <si>
    <t>1068_P1_D4</t>
  </si>
  <si>
    <t>1068_P1_D2</t>
  </si>
  <si>
    <t>1068_P1_D3</t>
  </si>
  <si>
    <t>1067_P3_D2</t>
  </si>
  <si>
    <t>1067_P3</t>
  </si>
  <si>
    <t>1067_P3_D1</t>
  </si>
  <si>
    <t>1067_P2_D1</t>
  </si>
  <si>
    <t>1067_P2</t>
  </si>
  <si>
    <t>1067_P2_D2</t>
  </si>
  <si>
    <t>1067_P1_D1</t>
  </si>
  <si>
    <t>1067_P1</t>
  </si>
  <si>
    <t>1067_P1_D2</t>
  </si>
  <si>
    <t>1066_P5_D1</t>
  </si>
  <si>
    <t>1066_P5</t>
  </si>
  <si>
    <t>1066_P5_D2</t>
  </si>
  <si>
    <t>1066_P4_D2</t>
  </si>
  <si>
    <t>1066_P4</t>
  </si>
  <si>
    <t>1066_P4_D1</t>
  </si>
  <si>
    <t>1066_P3_D2</t>
  </si>
  <si>
    <t>1066_P3</t>
  </si>
  <si>
    <t>1066_P3_D1</t>
  </si>
  <si>
    <t>1066_P2_D1</t>
  </si>
  <si>
    <t>1066_P2</t>
  </si>
  <si>
    <t>1066_P2_D2</t>
  </si>
  <si>
    <t>1066_P1_D2</t>
  </si>
  <si>
    <t>1066_P1</t>
  </si>
  <si>
    <t>1066_P1_D1</t>
  </si>
  <si>
    <t>1066_P1_D3</t>
  </si>
  <si>
    <t>1065_P4_D2</t>
  </si>
  <si>
    <t>1065_P4</t>
  </si>
  <si>
    <t>1065_P4_D1</t>
  </si>
  <si>
    <t>1065_P3_D2</t>
  </si>
  <si>
    <t>1065_P3</t>
  </si>
  <si>
    <t>1065_P3_D1</t>
  </si>
  <si>
    <t>1065_P2_D1</t>
  </si>
  <si>
    <t>1065_P2</t>
  </si>
  <si>
    <t>1065_P2_D2</t>
  </si>
  <si>
    <t>1065_P1_D1</t>
  </si>
  <si>
    <t>1065_P1</t>
  </si>
  <si>
    <t>1065_P1_D2</t>
  </si>
  <si>
    <t>1064_P3_D1</t>
  </si>
  <si>
    <t>1064_P3</t>
  </si>
  <si>
    <t>1064_P3_D2</t>
  </si>
  <si>
    <t>1064_P2_D2</t>
  </si>
  <si>
    <t>1064_P2</t>
  </si>
  <si>
    <t>1064_P2_D4</t>
  </si>
  <si>
    <t>1064_P2_D3</t>
  </si>
  <si>
    <t>1064_P2_D1</t>
  </si>
  <si>
    <t>1064_P1_D1</t>
  </si>
  <si>
    <t>1064_P1</t>
  </si>
  <si>
    <t>1064_P1_D2</t>
  </si>
  <si>
    <t>1064_P1_D3</t>
  </si>
  <si>
    <t>1064_P1_D4</t>
  </si>
  <si>
    <t>1063_P4_D1</t>
  </si>
  <si>
    <t>1063_P4</t>
  </si>
  <si>
    <t>1063_P4_D2</t>
  </si>
  <si>
    <t>1063_P3_D1</t>
  </si>
  <si>
    <t>1063_P3</t>
  </si>
  <si>
    <t>1063_P3_D2</t>
  </si>
  <si>
    <t>1063_P2_D2</t>
  </si>
  <si>
    <t>1063_P2</t>
  </si>
  <si>
    <t>1063_P2_D1</t>
  </si>
  <si>
    <t>1063_P2_D3</t>
  </si>
  <si>
    <t>1063_P2_D4</t>
  </si>
  <si>
    <t>1063_P1_D4</t>
  </si>
  <si>
    <t>1063_P1</t>
  </si>
  <si>
    <t>1063_P1_D2</t>
  </si>
  <si>
    <t>1063_P1_D3</t>
  </si>
  <si>
    <t>1063_P1_D1</t>
  </si>
  <si>
    <t>1062_P3_D2</t>
  </si>
  <si>
    <t>1062_P3</t>
  </si>
  <si>
    <t>1062_P3_D1</t>
  </si>
  <si>
    <t>1062_P2_D6</t>
  </si>
  <si>
    <t>1062_P2</t>
  </si>
  <si>
    <t>1062_P2_D1</t>
  </si>
  <si>
    <t>1062_P2_D4</t>
  </si>
  <si>
    <t>1062_P2_D2</t>
  </si>
  <si>
    <t>1062_P2_D3</t>
  </si>
  <si>
    <t>1062_P2_D5</t>
  </si>
  <si>
    <t>1062_P1_D1</t>
  </si>
  <si>
    <t>1062_P1</t>
  </si>
  <si>
    <t>1062_P1_D2</t>
  </si>
  <si>
    <t>1062_P1_D3</t>
  </si>
  <si>
    <t>1062_P1_D4</t>
  </si>
  <si>
    <t>1061_P4_D1</t>
  </si>
  <si>
    <t>1061_P4</t>
  </si>
  <si>
    <t>1061_P4_D2</t>
  </si>
  <si>
    <t>1061_P3_D1</t>
  </si>
  <si>
    <t>1061_P3</t>
  </si>
  <si>
    <t>1061_P3_D2</t>
  </si>
  <si>
    <t>1061_P2_D1</t>
  </si>
  <si>
    <t>1061_P2</t>
  </si>
  <si>
    <t>1061_P2_D2</t>
  </si>
  <si>
    <t>1061_P2_D3</t>
  </si>
  <si>
    <t>1061_P2_D4</t>
  </si>
  <si>
    <t>1061_P1_D6</t>
  </si>
  <si>
    <t>1061_P1</t>
  </si>
  <si>
    <t>1061_P1_D2</t>
  </si>
  <si>
    <t>1061_P1_D3</t>
  </si>
  <si>
    <t>1061_P1_D5</t>
  </si>
  <si>
    <t>1061_P1_D4</t>
  </si>
  <si>
    <t>1061_P1_D1</t>
  </si>
  <si>
    <t>1060_P2_D2</t>
  </si>
  <si>
    <t>1060_P2</t>
  </si>
  <si>
    <t>1060_P2_D1</t>
  </si>
  <si>
    <t>1060_P1_D2</t>
  </si>
  <si>
    <t>1060_P1</t>
  </si>
  <si>
    <t>1060_P1_D1</t>
  </si>
  <si>
    <t>106_P4_D2</t>
  </si>
  <si>
    <t>106_P4</t>
  </si>
  <si>
    <t>106_P4_D1</t>
  </si>
  <si>
    <t>106_P3_D2</t>
  </si>
  <si>
    <t>106_P3</t>
  </si>
  <si>
    <t>106_P3_D1</t>
  </si>
  <si>
    <t>106_P2_D1</t>
  </si>
  <si>
    <t>106_P2</t>
  </si>
  <si>
    <t>106_P2_D2</t>
  </si>
  <si>
    <t>106_P1_D2</t>
  </si>
  <si>
    <t>106_P1</t>
  </si>
  <si>
    <t>106_P1_D1</t>
  </si>
  <si>
    <t>1059_P4_D2</t>
  </si>
  <si>
    <t>1059_P4</t>
  </si>
  <si>
    <t>1059_P4_D1</t>
  </si>
  <si>
    <t>1059_P3_D2</t>
  </si>
  <si>
    <t>1059_P3</t>
  </si>
  <si>
    <t>1059_P3_D1</t>
  </si>
  <si>
    <t>1059_P2_D3</t>
  </si>
  <si>
    <t>1059_P2</t>
  </si>
  <si>
    <t>1059_P2_D2</t>
  </si>
  <si>
    <t>1059_P2_D1</t>
  </si>
  <si>
    <t>1059_P1_D2</t>
  </si>
  <si>
    <t>1059_P1</t>
  </si>
  <si>
    <t>1059_P1_D1</t>
  </si>
  <si>
    <t>1058_P4_D2</t>
  </si>
  <si>
    <t>1058_P4</t>
  </si>
  <si>
    <t>1058_P4_D1</t>
  </si>
  <si>
    <t>1058_P3_D2</t>
  </si>
  <si>
    <t>1058_P3</t>
  </si>
  <si>
    <t>1058_P3_D1</t>
  </si>
  <si>
    <t>1058_P2_D2</t>
  </si>
  <si>
    <t>1058_P2</t>
  </si>
  <si>
    <t>1058_P2_D1</t>
  </si>
  <si>
    <t>1058_P1_D2</t>
  </si>
  <si>
    <t>1058_P1</t>
  </si>
  <si>
    <t>1058_P1_D1</t>
  </si>
  <si>
    <t>11</t>
  </si>
  <si>
    <t>1057_P3_D3</t>
  </si>
  <si>
    <t>1057_P3</t>
  </si>
  <si>
    <t>1057_P3_D2</t>
  </si>
  <si>
    <t>1057_P3_D1</t>
  </si>
  <si>
    <t>1057_P2_D2</t>
  </si>
  <si>
    <t>1057_P2</t>
  </si>
  <si>
    <t>1057_P2_D4</t>
  </si>
  <si>
    <t>1057_P2_D1</t>
  </si>
  <si>
    <t>1057_P2_D3</t>
  </si>
  <si>
    <t>1057_P1_D4</t>
  </si>
  <si>
    <t>1057_P1</t>
  </si>
  <si>
    <t>1057_P1_D1</t>
  </si>
  <si>
    <t>1057_P1_D2</t>
  </si>
  <si>
    <t>1057_P1_D3</t>
  </si>
  <si>
    <t>1056_P5_D2</t>
  </si>
  <si>
    <t>1056_P5</t>
  </si>
  <si>
    <t>1056_P5_D1</t>
  </si>
  <si>
    <t>1056_P3_D2</t>
  </si>
  <si>
    <t>1056_P3</t>
  </si>
  <si>
    <t>1056_P3_D1</t>
  </si>
  <si>
    <t>1056_P2_D2</t>
  </si>
  <si>
    <t>1056_P2</t>
  </si>
  <si>
    <t>1056_P2_D1</t>
  </si>
  <si>
    <t>1056_P1_D1</t>
  </si>
  <si>
    <t>1056_P1</t>
  </si>
  <si>
    <t>1056_P1_D2</t>
  </si>
  <si>
    <t>1055_P4_D1</t>
  </si>
  <si>
    <t>1055_P4</t>
  </si>
  <si>
    <t>1055_P4_D2</t>
  </si>
  <si>
    <t>1055_P3_D4</t>
  </si>
  <si>
    <t>1055_P3</t>
  </si>
  <si>
    <t>1055_P3_D1</t>
  </si>
  <si>
    <t>1055_P3_D2</t>
  </si>
  <si>
    <t>1055_P3_D3</t>
  </si>
  <si>
    <t>1055_P2_D2</t>
  </si>
  <si>
    <t>1055_P2</t>
  </si>
  <si>
    <t>1055_P2_D1</t>
  </si>
  <si>
    <t>1055_P1_D2</t>
  </si>
  <si>
    <t>1055_P1</t>
  </si>
  <si>
    <t>1055_P1_D1</t>
  </si>
  <si>
    <t>1054_P3_D2</t>
  </si>
  <si>
    <t>1054_P3</t>
  </si>
  <si>
    <t>1054_P3_D1</t>
  </si>
  <si>
    <t>1054_P2_D3</t>
  </si>
  <si>
    <t>1054_P2</t>
  </si>
  <si>
    <t>1054_P2_D2</t>
  </si>
  <si>
    <t>1054_P2_D1</t>
  </si>
  <si>
    <t>1054_P1_D4</t>
  </si>
  <si>
    <t>1054_P1</t>
  </si>
  <si>
    <t>1054_P1_D2</t>
  </si>
  <si>
    <t>1054_P1_D1</t>
  </si>
  <si>
    <t>1054_P1_D3</t>
  </si>
  <si>
    <t>1053_P3_D2</t>
  </si>
  <si>
    <t>1053_P3</t>
  </si>
  <si>
    <t>1053_P3_D1</t>
  </si>
  <si>
    <t>1053_P2_D2</t>
  </si>
  <si>
    <t>1053_P2</t>
  </si>
  <si>
    <t>1053_P2_D1</t>
  </si>
  <si>
    <t>1053_P1_D6</t>
  </si>
  <si>
    <t>1053_P1</t>
  </si>
  <si>
    <t>MFOUNDI</t>
  </si>
  <si>
    <t>1053_P1_D1</t>
  </si>
  <si>
    <t>1053_P1_D3</t>
  </si>
  <si>
    <t>1053_P1_D5</t>
  </si>
  <si>
    <t>1053_P1_D2</t>
  </si>
  <si>
    <t>1053_P1_D4</t>
  </si>
  <si>
    <t>1052_P3_D3</t>
  </si>
  <si>
    <t>1052_P3</t>
  </si>
  <si>
    <t>1052_P3_D2</t>
  </si>
  <si>
    <t>1052_P3_D1</t>
  </si>
  <si>
    <t>1052_P2_D3</t>
  </si>
  <si>
    <t>1052_P2</t>
  </si>
  <si>
    <t>1052_P2_D2</t>
  </si>
  <si>
    <t>1052_P2_D1</t>
  </si>
  <si>
    <t>1052_P1_D2</t>
  </si>
  <si>
    <t>1052_P1</t>
  </si>
  <si>
    <t>1052_P1_D1</t>
  </si>
  <si>
    <t>1051_P3_D2</t>
  </si>
  <si>
    <t>1051_P3</t>
  </si>
  <si>
    <t>1051_P3_D1</t>
  </si>
  <si>
    <t>1051_P2_D2</t>
  </si>
  <si>
    <t>1051_P2</t>
  </si>
  <si>
    <t>1051_P2_D1</t>
  </si>
  <si>
    <t>1051_P1_D2</t>
  </si>
  <si>
    <t>1051_P1</t>
  </si>
  <si>
    <t>1051_P1_D1</t>
  </si>
  <si>
    <t>1050_P4_D2</t>
  </si>
  <si>
    <t>1050_P4</t>
  </si>
  <si>
    <t>1050_P4_D1</t>
  </si>
  <si>
    <t>1050_P3_D2</t>
  </si>
  <si>
    <t>1050_P3</t>
  </si>
  <si>
    <t>1050_P3_D1</t>
  </si>
  <si>
    <t>1050_P2_D2</t>
  </si>
  <si>
    <t>1050_P2</t>
  </si>
  <si>
    <t>1050_P2_D1</t>
  </si>
  <si>
    <t>1050_P1_D2</t>
  </si>
  <si>
    <t>1050_P1</t>
  </si>
  <si>
    <t>1050_P1_D1</t>
  </si>
  <si>
    <t>105_P5_D1</t>
  </si>
  <si>
    <t>105_P5</t>
  </si>
  <si>
    <t>105_P5_D2</t>
  </si>
  <si>
    <t>105_P4_D1</t>
  </si>
  <si>
    <t>105_P4</t>
  </si>
  <si>
    <t>105_P4_D2</t>
  </si>
  <si>
    <t>105_P3_D1</t>
  </si>
  <si>
    <t>105_P3</t>
  </si>
  <si>
    <t>105_P3_D2</t>
  </si>
  <si>
    <t>105_P2_D1</t>
  </si>
  <si>
    <t>105_P2</t>
  </si>
  <si>
    <t>105_P2_D2</t>
  </si>
  <si>
    <t>105_P1_D1</t>
  </si>
  <si>
    <t>105_P1</t>
  </si>
  <si>
    <t>105_P1_D3</t>
  </si>
  <si>
    <t>105_P1_D2</t>
  </si>
  <si>
    <t>105_P1_D4</t>
  </si>
  <si>
    <t>1049_P3_D2</t>
  </si>
  <si>
    <t>1049_P3</t>
  </si>
  <si>
    <t>1049_P3_D4</t>
  </si>
  <si>
    <t>1049_P3_D1</t>
  </si>
  <si>
    <t>1049_P3_D3</t>
  </si>
  <si>
    <t>1049_P2_D2</t>
  </si>
  <si>
    <t>1049_P2</t>
  </si>
  <si>
    <t>1049_P2_D1</t>
  </si>
  <si>
    <t>1049_P1_D2</t>
  </si>
  <si>
    <t>1049_P1</t>
  </si>
  <si>
    <t>1049_P1_D1</t>
  </si>
  <si>
    <t>1048_P4_D2</t>
  </si>
  <si>
    <t>1048_P4</t>
  </si>
  <si>
    <t>1048_P4_D1</t>
  </si>
  <si>
    <t>1048_P3_D2</t>
  </si>
  <si>
    <t>1048_P3</t>
  </si>
  <si>
    <t>1048_P3_D1</t>
  </si>
  <si>
    <t>1048_P2_D3</t>
  </si>
  <si>
    <t>1048_P2</t>
  </si>
  <si>
    <t>1048_P2_D2</t>
  </si>
  <si>
    <t>1048_P2_D1</t>
  </si>
  <si>
    <t>1048_P1_D2</t>
  </si>
  <si>
    <t>1048_P1</t>
  </si>
  <si>
    <t>1048_P1_D3</t>
  </si>
  <si>
    <t>1048_P1_D4</t>
  </si>
  <si>
    <t>1048_P1_D1</t>
  </si>
  <si>
    <t>1047_P4_D2</t>
  </si>
  <si>
    <t>1047_P4</t>
  </si>
  <si>
    <t>1047_P4_D1</t>
  </si>
  <si>
    <t>1047_P3_D2</t>
  </si>
  <si>
    <t>1047_P3</t>
  </si>
  <si>
    <t>1047_P3_D1</t>
  </si>
  <si>
    <t>1047_P2_D3</t>
  </si>
  <si>
    <t>1047_P2</t>
  </si>
  <si>
    <t>1047_P2_D2</t>
  </si>
  <si>
    <t>1047_P2_D1</t>
  </si>
  <si>
    <t>1047_P1_D2</t>
  </si>
  <si>
    <t>1047_P1</t>
  </si>
  <si>
    <t>1047_P1_D3</t>
  </si>
  <si>
    <t>1047_P1_D4</t>
  </si>
  <si>
    <t>1047_P1_D1</t>
  </si>
  <si>
    <t>1046_P3_D2</t>
  </si>
  <si>
    <t>1046_P3</t>
  </si>
  <si>
    <t>1046_P3_D1</t>
  </si>
  <si>
    <t>1046_P2_D2</t>
  </si>
  <si>
    <t>1046_P2</t>
  </si>
  <si>
    <t>1046_P2_D1</t>
  </si>
  <si>
    <t>1046_P1_D4</t>
  </si>
  <si>
    <t>1046_P1</t>
  </si>
  <si>
    <t>1046_P1_D3</t>
  </si>
  <si>
    <t>1046_P1_D2</t>
  </si>
  <si>
    <t>1046_P1_D1</t>
  </si>
  <si>
    <t>1045_P5_D2</t>
  </si>
  <si>
    <t>1045_P5</t>
  </si>
  <si>
    <t>1045_P5_D1</t>
  </si>
  <si>
    <t>1045_P4_D2</t>
  </si>
  <si>
    <t>1045_P4</t>
  </si>
  <si>
    <t>1045_P4_D1</t>
  </si>
  <si>
    <t>1045_P3_D2</t>
  </si>
  <si>
    <t>1045_P3</t>
  </si>
  <si>
    <t>1045_P3_D1</t>
  </si>
  <si>
    <t>1045_P2_D2</t>
  </si>
  <si>
    <t>1045_P2</t>
  </si>
  <si>
    <t>1045_P2_D1</t>
  </si>
  <si>
    <t>1045_P2_D3</t>
  </si>
  <si>
    <t>1045_P1_D3</t>
  </si>
  <si>
    <t>1045_P1</t>
  </si>
  <si>
    <t>1045_P1_D2</t>
  </si>
  <si>
    <t>1045_P1_D1</t>
  </si>
  <si>
    <t>1044_P5_D2</t>
  </si>
  <si>
    <t>1044_P5</t>
  </si>
  <si>
    <t>1044_P5_D1</t>
  </si>
  <si>
    <t>1044_P4_D2</t>
  </si>
  <si>
    <t>1044_P4</t>
  </si>
  <si>
    <t>1044_P4_D1</t>
  </si>
  <si>
    <t>1044_P3_D2</t>
  </si>
  <si>
    <t>1044_P3</t>
  </si>
  <si>
    <t>1044_P3_D1</t>
  </si>
  <si>
    <t>1044_P2_D2</t>
  </si>
  <si>
    <t>1044_P2</t>
  </si>
  <si>
    <t>1044_P2_D1</t>
  </si>
  <si>
    <t>1044_P2_D3</t>
  </si>
  <si>
    <t>1044_P1_D3</t>
  </si>
  <si>
    <t>1044_P1</t>
  </si>
  <si>
    <t>1044_P1_D2</t>
  </si>
  <si>
    <t>1044_P1_D1</t>
  </si>
  <si>
    <t>1043_P3_D2</t>
  </si>
  <si>
    <t>1043_P3</t>
  </si>
  <si>
    <t>1043_P3_D3</t>
  </si>
  <si>
    <t>1043_P3_D1</t>
  </si>
  <si>
    <t>1043_P2_D2</t>
  </si>
  <si>
    <t>1043_P2</t>
  </si>
  <si>
    <t>1043_P2_D1</t>
  </si>
  <si>
    <t>1043_P1_D2</t>
  </si>
  <si>
    <t>1043_P1</t>
  </si>
  <si>
    <t>1043_P1_D3</t>
  </si>
  <si>
    <t>1043_P1_D1</t>
  </si>
  <si>
    <t>1042_P5_D2</t>
  </si>
  <si>
    <t>1042_P5</t>
  </si>
  <si>
    <t>1042_P5_D1</t>
  </si>
  <si>
    <t>1042_P4_D2</t>
  </si>
  <si>
    <t>1042_P4</t>
  </si>
  <si>
    <t>1042_P4_D1</t>
  </si>
  <si>
    <t>1042_P3_D2</t>
  </si>
  <si>
    <t>1042_P3</t>
  </si>
  <si>
    <t>1042_P3_D1</t>
  </si>
  <si>
    <t>1042_P2_D2</t>
  </si>
  <si>
    <t>1042_P2</t>
  </si>
  <si>
    <t>1042_P2_D1</t>
  </si>
  <si>
    <t>1042_P1_D2</t>
  </si>
  <si>
    <t>1042_P1</t>
  </si>
  <si>
    <t>1042_P1_D1</t>
  </si>
  <si>
    <t>1041_P3_D2</t>
  </si>
  <si>
    <t>1041_P3</t>
  </si>
  <si>
    <t>1041_P3_D1</t>
  </si>
  <si>
    <t>1041_P2_D2</t>
  </si>
  <si>
    <t>1041_P2</t>
  </si>
  <si>
    <t>1041_P2_D1</t>
  </si>
  <si>
    <t>1041_P1_D2</t>
  </si>
  <si>
    <t>1041_P1</t>
  </si>
  <si>
    <t>1041_P1_D1</t>
  </si>
  <si>
    <t>1040_P3_D2</t>
  </si>
  <si>
    <t>1040_P3</t>
  </si>
  <si>
    <t>1040_P3_D1</t>
  </si>
  <si>
    <t>1040_P2_D2</t>
  </si>
  <si>
    <t>1040_P2</t>
  </si>
  <si>
    <t>1040_P2_D1</t>
  </si>
  <si>
    <t>1040_P1_D2</t>
  </si>
  <si>
    <t>1040_P1</t>
  </si>
  <si>
    <t>1040_P1_D1</t>
  </si>
  <si>
    <t>104_P2_D1</t>
  </si>
  <si>
    <t>104_P2</t>
  </si>
  <si>
    <t>104_P2_D2</t>
  </si>
  <si>
    <t>104_P1_D1</t>
  </si>
  <si>
    <t>104_P1</t>
  </si>
  <si>
    <t>104_P1_D2</t>
  </si>
  <si>
    <t>1039_P4_D2</t>
  </si>
  <si>
    <t>1039_P4</t>
  </si>
  <si>
    <t>1039_P4_D1</t>
  </si>
  <si>
    <t>1039_P3_D2</t>
  </si>
  <si>
    <t>1039_P3</t>
  </si>
  <si>
    <t>1039_P3_D1</t>
  </si>
  <si>
    <t>1039_P2_D2</t>
  </si>
  <si>
    <t>1039_P2</t>
  </si>
  <si>
    <t>1039_P2_D3</t>
  </si>
  <si>
    <t>1039_P2_D1</t>
  </si>
  <si>
    <t>1039_P1_D3</t>
  </si>
  <si>
    <t>1039_P1</t>
  </si>
  <si>
    <t>1039_P1_D2</t>
  </si>
  <si>
    <t>1039_P1_D1</t>
  </si>
  <si>
    <t>1038_P4_D3</t>
  </si>
  <si>
    <t>1038_P4</t>
  </si>
  <si>
    <t>1038_P4_D4</t>
  </si>
  <si>
    <t>1038_P4_D2</t>
  </si>
  <si>
    <t>1038_P4_D1</t>
  </si>
  <si>
    <t>1038_P3_D1</t>
  </si>
  <si>
    <t>1038_P3</t>
  </si>
  <si>
    <t>1038_P3_D2</t>
  </si>
  <si>
    <t>1038_P2_D2</t>
  </si>
  <si>
    <t>1038_P2</t>
  </si>
  <si>
    <t>1038_P2_D1</t>
  </si>
  <si>
    <t>1038_P1_D2</t>
  </si>
  <si>
    <t>1038_P1</t>
  </si>
  <si>
    <t>1038_P1_D1</t>
  </si>
  <si>
    <t>1037_P4_D2</t>
  </si>
  <si>
    <t>1037_P4</t>
  </si>
  <si>
    <t>1037_P4_D1</t>
  </si>
  <si>
    <t>1037_P3_D1</t>
  </si>
  <si>
    <t>1037_P3</t>
  </si>
  <si>
    <t>1037_P3_D2</t>
  </si>
  <si>
    <t>1037_P2_D2</t>
  </si>
  <si>
    <t>1037_P2</t>
  </si>
  <si>
    <t>1037_P2_D1</t>
  </si>
  <si>
    <t>1037_P1_D4</t>
  </si>
  <si>
    <t>1037_P1</t>
  </si>
  <si>
    <t>1037_P1_D3</t>
  </si>
  <si>
    <t>1037_P1_D2</t>
  </si>
  <si>
    <t>1037_P1_D1</t>
  </si>
  <si>
    <t>1036_P3_D1</t>
  </si>
  <si>
    <t>1036_P3</t>
  </si>
  <si>
    <t>1036_P3_D2</t>
  </si>
  <si>
    <t>1036_P2_D3</t>
  </si>
  <si>
    <t>1036_P2</t>
  </si>
  <si>
    <t>1036_P2_D4</t>
  </si>
  <si>
    <t>1036_P2_D2</t>
  </si>
  <si>
    <t>1036_P2_D1</t>
  </si>
  <si>
    <t>1036_P1_D3</t>
  </si>
  <si>
    <t>1036_P1</t>
  </si>
  <si>
    <t>1036_P1_D2</t>
  </si>
  <si>
    <t>1036_P1_D1</t>
  </si>
  <si>
    <t>1035_P3_D2</t>
  </si>
  <si>
    <t>1035_P3</t>
  </si>
  <si>
    <t>1035_P3_D1</t>
  </si>
  <si>
    <t>1035_P2_D2</t>
  </si>
  <si>
    <t>1035_P2</t>
  </si>
  <si>
    <t>1035_P2_D1</t>
  </si>
  <si>
    <t>1035_P1_D2</t>
  </si>
  <si>
    <t>1035_P1</t>
  </si>
  <si>
    <t>1035_P1_D1</t>
  </si>
  <si>
    <t>1034_P3_D2</t>
  </si>
  <si>
    <t>1034_P3</t>
  </si>
  <si>
    <t>1034_P3_D1</t>
  </si>
  <si>
    <t>1034_P2_D2</t>
  </si>
  <si>
    <t>1034_P2</t>
  </si>
  <si>
    <t>1034_P2_D1</t>
  </si>
  <si>
    <t>1034_P1_D2</t>
  </si>
  <si>
    <t>1034_P1</t>
  </si>
  <si>
    <t>1034_P1_D1</t>
  </si>
  <si>
    <t>1033_P2_D2</t>
  </si>
  <si>
    <t>1033_P2</t>
  </si>
  <si>
    <t>1033_P2_D1</t>
  </si>
  <si>
    <t>1033_P1_D2</t>
  </si>
  <si>
    <t>1033_P1</t>
  </si>
  <si>
    <t>1033_P1_D1</t>
  </si>
  <si>
    <t>1032_P3_D1</t>
  </si>
  <si>
    <t>1032_P3</t>
  </si>
  <si>
    <t>1032_P3_D2</t>
  </si>
  <si>
    <t>1032_P2_D2</t>
  </si>
  <si>
    <t>1032_P2</t>
  </si>
  <si>
    <t>1032_P2_D1</t>
  </si>
  <si>
    <t>1032_P1_D2</t>
  </si>
  <si>
    <t>1032_P1</t>
  </si>
  <si>
    <t>1032_P1_D1</t>
  </si>
  <si>
    <t>1031_P3_D2</t>
  </si>
  <si>
    <t>1031_P3</t>
  </si>
  <si>
    <t>1031_P3_D1</t>
  </si>
  <si>
    <t>1031_P2_D2</t>
  </si>
  <si>
    <t>1031_P2</t>
  </si>
  <si>
    <t>1031_P2_D1</t>
  </si>
  <si>
    <t>1031_P1_D2</t>
  </si>
  <si>
    <t>1031_P1</t>
  </si>
  <si>
    <t>1031_P1_D1</t>
  </si>
  <si>
    <t>1030_P3_D1</t>
  </si>
  <si>
    <t>1030_P3</t>
  </si>
  <si>
    <t>1030_P3_D2</t>
  </si>
  <si>
    <t>1030_P2_D2</t>
  </si>
  <si>
    <t>1030_P2</t>
  </si>
  <si>
    <t>1030_P2_D1</t>
  </si>
  <si>
    <t>1030_P1_D2</t>
  </si>
  <si>
    <t>1030_P1</t>
  </si>
  <si>
    <t>1030_P1_D3</t>
  </si>
  <si>
    <t>1030_P1_D4</t>
  </si>
  <si>
    <t>1030_P1_D1</t>
  </si>
  <si>
    <t>103_P5_D2</t>
  </si>
  <si>
    <t>103_P5</t>
  </si>
  <si>
    <t>103_P5_D1</t>
  </si>
  <si>
    <t>103_P4_D2</t>
  </si>
  <si>
    <t>103_P4</t>
  </si>
  <si>
    <t>103_P4_D1</t>
  </si>
  <si>
    <t>103_P3_D2</t>
  </si>
  <si>
    <t>103_P3</t>
  </si>
  <si>
    <t>103_P3_D1</t>
  </si>
  <si>
    <t>103_P2_D1</t>
  </si>
  <si>
    <t>103_P2</t>
  </si>
  <si>
    <t>103_P2_D3</t>
  </si>
  <si>
    <t>103_P2_D4</t>
  </si>
  <si>
    <t>103_P2_D2</t>
  </si>
  <si>
    <t>103_P1_D1</t>
  </si>
  <si>
    <t>103_P1</t>
  </si>
  <si>
    <t>103_P1_D2</t>
  </si>
  <si>
    <t>1029_P3_D2</t>
  </si>
  <si>
    <t>1029_P3</t>
  </si>
  <si>
    <t>1029_P3_D1</t>
  </si>
  <si>
    <t>1029_P2_D2</t>
  </si>
  <si>
    <t>1029_P2</t>
  </si>
  <si>
    <t>1029_P2_D1</t>
  </si>
  <si>
    <t>1029_P1_D2</t>
  </si>
  <si>
    <t>1029_P1</t>
  </si>
  <si>
    <t>1029_P1_D1</t>
  </si>
  <si>
    <t>1028_P3_D3</t>
  </si>
  <si>
    <t>1028_P3</t>
  </si>
  <si>
    <t>1028_P3_D2</t>
  </si>
  <si>
    <t>1028_P3_D1</t>
  </si>
  <si>
    <t>1028_P2_D3</t>
  </si>
  <si>
    <t>1028_P2</t>
  </si>
  <si>
    <t>1028_P2_D4</t>
  </si>
  <si>
    <t>1028_P2_D2</t>
  </si>
  <si>
    <t>1028_P2_D1</t>
  </si>
  <si>
    <t>1028_P1_D2</t>
  </si>
  <si>
    <t>1028_P1</t>
  </si>
  <si>
    <t>1028_P1_D1</t>
  </si>
  <si>
    <t>1027_P5_D2</t>
  </si>
  <si>
    <t>1027_P5</t>
  </si>
  <si>
    <t>1027_P5_D1</t>
  </si>
  <si>
    <t>1027_P4_D2</t>
  </si>
  <si>
    <t>1027_P4</t>
  </si>
  <si>
    <t>1027_P4_D1</t>
  </si>
  <si>
    <t>1027_P3_D3</t>
  </si>
  <si>
    <t>1027_P3</t>
  </si>
  <si>
    <t>1027_P3_D2</t>
  </si>
  <si>
    <t>1027_P3_D1</t>
  </si>
  <si>
    <t>1027_P2_D2</t>
  </si>
  <si>
    <t>1027_P2</t>
  </si>
  <si>
    <t>1027_P2_D1</t>
  </si>
  <si>
    <t>1027_P1_D2</t>
  </si>
  <si>
    <t>1027_P1</t>
  </si>
  <si>
    <t>1027_P1_D1</t>
  </si>
  <si>
    <t>1026_P3_D2</t>
  </si>
  <si>
    <t>1026_P3</t>
  </si>
  <si>
    <t>1026_P3_D1</t>
  </si>
  <si>
    <t>1026_P2_D2</t>
  </si>
  <si>
    <t>1026_P2</t>
  </si>
  <si>
    <t>1026_P2_D1</t>
  </si>
  <si>
    <t>1026_P1_D2</t>
  </si>
  <si>
    <t>1026_P1</t>
  </si>
  <si>
    <t>1026_P1_D3</t>
  </si>
  <si>
    <t>1026_P1_D4</t>
  </si>
  <si>
    <t>1026_P1_D1</t>
  </si>
  <si>
    <t>1025_P4_D2</t>
  </si>
  <si>
    <t>1025_P4</t>
  </si>
  <si>
    <t>1025_P4_D1</t>
  </si>
  <si>
    <t>1025_P3_D2</t>
  </si>
  <si>
    <t>1025_P3</t>
  </si>
  <si>
    <t>1025_P3_D3</t>
  </si>
  <si>
    <t>1025_P3_D1</t>
  </si>
  <si>
    <t>1025_P2_D2</t>
  </si>
  <si>
    <t>1025_P2</t>
  </si>
  <si>
    <t>1025_P2_D3</t>
  </si>
  <si>
    <t>1025_P2_D4</t>
  </si>
  <si>
    <t>1025_P2_D1</t>
  </si>
  <si>
    <t>1025_P1_D1</t>
  </si>
  <si>
    <t>1025_P1</t>
  </si>
  <si>
    <t>1025_P1_D2</t>
  </si>
  <si>
    <t>1024_P3_D2</t>
  </si>
  <si>
    <t>1024_P3</t>
  </si>
  <si>
    <t>1024_P3_D1</t>
  </si>
  <si>
    <t>1024_P2_D2</t>
  </si>
  <si>
    <t>1024_P2</t>
  </si>
  <si>
    <t>1024_P2_D4</t>
  </si>
  <si>
    <t>1024_P2_D1</t>
  </si>
  <si>
    <t>1024_P2_D3</t>
  </si>
  <si>
    <t>1024_P1_D2</t>
  </si>
  <si>
    <t>1024_P1</t>
  </si>
  <si>
    <t>1024_P1_D1</t>
  </si>
  <si>
    <t>1023_P3_D2</t>
  </si>
  <si>
    <t>1023_P3</t>
  </si>
  <si>
    <t>1023_P3_D1</t>
  </si>
  <si>
    <t>1023_P2_D2</t>
  </si>
  <si>
    <t>1023_P2</t>
  </si>
  <si>
    <t>1023_P2_D3</t>
  </si>
  <si>
    <t>1023_P2_D1</t>
  </si>
  <si>
    <t>1023_P1_D3</t>
  </si>
  <si>
    <t>1023_P1</t>
  </si>
  <si>
    <t>1023_P1_D2</t>
  </si>
  <si>
    <t>1023_P1_D1</t>
  </si>
  <si>
    <t>1022_P5_D2</t>
  </si>
  <si>
    <t>1022_P5</t>
  </si>
  <si>
    <t>1022_P5_D1</t>
  </si>
  <si>
    <t>1022_P4_D3</t>
  </si>
  <si>
    <t>1022_P4</t>
  </si>
  <si>
    <t>1022_P4_D2</t>
  </si>
  <si>
    <t>1022_P4_D1</t>
  </si>
  <si>
    <t>1022_P4_D4</t>
  </si>
  <si>
    <t>1022_P3_D2</t>
  </si>
  <si>
    <t>1022_P3</t>
  </si>
  <si>
    <t>1022_P3_D1</t>
  </si>
  <si>
    <t>1022_P2_D2</t>
  </si>
  <si>
    <t>1022_P2</t>
  </si>
  <si>
    <t>1022_P2_D1</t>
  </si>
  <si>
    <t>1021_P3_D3</t>
  </si>
  <si>
    <t>1021_P3</t>
  </si>
  <si>
    <t>1021_P3_D2</t>
  </si>
  <si>
    <t>1021_P3_D4</t>
  </si>
  <si>
    <t>1021_P3_D1</t>
  </si>
  <si>
    <t>1021_P2_D1</t>
  </si>
  <si>
    <t>1021_P2</t>
  </si>
  <si>
    <t>1021_P2_D2</t>
  </si>
  <si>
    <t>1021_P1_D1</t>
  </si>
  <si>
    <t>1021_P1</t>
  </si>
  <si>
    <t>1021_P1_D3</t>
  </si>
  <si>
    <t>1021_P1_D2</t>
  </si>
  <si>
    <t>1021_P1_D4</t>
  </si>
  <si>
    <t>1020_P3_D2</t>
  </si>
  <si>
    <t>1020_P3</t>
  </si>
  <si>
    <t>1020_P3_D3</t>
  </si>
  <si>
    <t>1020_P3_D4</t>
  </si>
  <si>
    <t>1020_P3_D1</t>
  </si>
  <si>
    <t>1020_P2_D1</t>
  </si>
  <si>
    <t>1020_P2</t>
  </si>
  <si>
    <t>1020_P2_D2</t>
  </si>
  <si>
    <t>1020_P1_D1</t>
  </si>
  <si>
    <t>1020_P1</t>
  </si>
  <si>
    <t>1020_P1_D2</t>
  </si>
  <si>
    <t>102_P2_D1</t>
  </si>
  <si>
    <t>102_P2</t>
  </si>
  <si>
    <t>102_P2_D2</t>
  </si>
  <si>
    <t>102_P1_D1</t>
  </si>
  <si>
    <t>102_P1</t>
  </si>
  <si>
    <t>102_P1_D2</t>
  </si>
  <si>
    <t>1019_P2_D2</t>
  </si>
  <si>
    <t>1019_P2</t>
  </si>
  <si>
    <t>1019_P2_D1</t>
  </si>
  <si>
    <t>1019_P1_D2</t>
  </si>
  <si>
    <t>1019_P1</t>
  </si>
  <si>
    <t>1019_P1_D1</t>
  </si>
  <si>
    <t>1018_P5_D2</t>
  </si>
  <si>
    <t>1018_P5</t>
  </si>
  <si>
    <t>1018_P5_D1</t>
  </si>
  <si>
    <t>1018_P4_D2</t>
  </si>
  <si>
    <t>1018_P4</t>
  </si>
  <si>
    <t>1018_P4_D1</t>
  </si>
  <si>
    <t>1018_P3_D1</t>
  </si>
  <si>
    <t>1018_P3</t>
  </si>
  <si>
    <t>1018_P3_D2</t>
  </si>
  <si>
    <t>1018_P2_D2</t>
  </si>
  <si>
    <t>1018_P2</t>
  </si>
  <si>
    <t>1018_P2_D1</t>
  </si>
  <si>
    <t>1018_P1_D2</t>
  </si>
  <si>
    <t>1018_P1</t>
  </si>
  <si>
    <t>1018_P1_D3</t>
  </si>
  <si>
    <t>1018_P1_D1</t>
  </si>
  <si>
    <t>1017_P4_D2</t>
  </si>
  <si>
    <t>1017_P4</t>
  </si>
  <si>
    <t>1017_P4_D1</t>
  </si>
  <si>
    <t>1017_P3_D1</t>
  </si>
  <si>
    <t>1017_P3</t>
  </si>
  <si>
    <t>1017_P3_D2</t>
  </si>
  <si>
    <t>1017_P2_D1</t>
  </si>
  <si>
    <t>1017_P2</t>
  </si>
  <si>
    <t>1017_P2_D2</t>
  </si>
  <si>
    <t>1017_P1_D3</t>
  </si>
  <si>
    <t>1017_P1</t>
  </si>
  <si>
    <t>1017_P1_D1</t>
  </si>
  <si>
    <t>1017_P1_D2</t>
  </si>
  <si>
    <t>1016_P3_D2</t>
  </si>
  <si>
    <t>1016_P3</t>
  </si>
  <si>
    <t>1016_P3_D1</t>
  </si>
  <si>
    <t>1016_P2_D2</t>
  </si>
  <si>
    <t>1016_P2</t>
  </si>
  <si>
    <t>1016_P2_D1</t>
  </si>
  <si>
    <t>1016_P1_D2</t>
  </si>
  <si>
    <t>1016_P1</t>
  </si>
  <si>
    <t>1016_P1_D1</t>
  </si>
  <si>
    <t>1016_P1_D3</t>
  </si>
  <si>
    <t>1015_P5_D1</t>
  </si>
  <si>
    <t>1015_P5</t>
  </si>
  <si>
    <t>1015_P5_D2</t>
  </si>
  <si>
    <t>1015_P4_D2</t>
  </si>
  <si>
    <t>1015_P4</t>
  </si>
  <si>
    <t>1015_P4_D1</t>
  </si>
  <si>
    <t>1015_P3_D2</t>
  </si>
  <si>
    <t>1015_P3</t>
  </si>
  <si>
    <t>1015_P3_D1</t>
  </si>
  <si>
    <t>1015_P2_D1</t>
  </si>
  <si>
    <t>1015_P2</t>
  </si>
  <si>
    <t>1015_P2_D2</t>
  </si>
  <si>
    <t>1015_P1_D3</t>
  </si>
  <si>
    <t>1015_P1</t>
  </si>
  <si>
    <t>1015_P1_D2</t>
  </si>
  <si>
    <t>1015_P1_D1</t>
  </si>
  <si>
    <t>1014_P5_D2</t>
  </si>
  <si>
    <t>1014_P5</t>
  </si>
  <si>
    <t>1014_P5_D1</t>
  </si>
  <si>
    <t>1014_P4_D2</t>
  </si>
  <si>
    <t>1014_P4</t>
  </si>
  <si>
    <t>1014_P4_D1</t>
  </si>
  <si>
    <t>1014_P3_D2</t>
  </si>
  <si>
    <t>1014_P3</t>
  </si>
  <si>
    <t>1014_P3_D1</t>
  </si>
  <si>
    <t>1014_P2_D2</t>
  </si>
  <si>
    <t>1014_P2</t>
  </si>
  <si>
    <t>1014_P2_D1</t>
  </si>
  <si>
    <t>1014_P1_D3</t>
  </si>
  <si>
    <t>1014_P1</t>
  </si>
  <si>
    <t>1014_P1_D2</t>
  </si>
  <si>
    <t>1014_P1_D1</t>
  </si>
  <si>
    <t>1013_P3_D2</t>
  </si>
  <si>
    <t>1013_P3</t>
  </si>
  <si>
    <t>1013_P3_D1</t>
  </si>
  <si>
    <t>1013_P2_D2</t>
  </si>
  <si>
    <t>1013_P2</t>
  </si>
  <si>
    <t>1013_P2_D1</t>
  </si>
  <si>
    <t>1013_P1_D2</t>
  </si>
  <si>
    <t>1013_P1</t>
  </si>
  <si>
    <t>1013_P1_D1</t>
  </si>
  <si>
    <t>1012_P4_D2</t>
  </si>
  <si>
    <t>1012_P4</t>
  </si>
  <si>
    <t>1012_P4_D1</t>
  </si>
  <si>
    <t>1012_P3_D2</t>
  </si>
  <si>
    <t>1012_P3</t>
  </si>
  <si>
    <t>1012_P3_D1</t>
  </si>
  <si>
    <t>1012_P2_D2</t>
  </si>
  <si>
    <t>1012_P2</t>
  </si>
  <si>
    <t>1012_P2_D1</t>
  </si>
  <si>
    <t>1012_P1_D2</t>
  </si>
  <si>
    <t>1012_P1</t>
  </si>
  <si>
    <t>1012_P1_D1</t>
  </si>
  <si>
    <t>1011_P4_D2</t>
  </si>
  <si>
    <t>1011_P4</t>
  </si>
  <si>
    <t>1011_P4_D1</t>
  </si>
  <si>
    <t>1011_P3_D2</t>
  </si>
  <si>
    <t>1011_P3</t>
  </si>
  <si>
    <t>1011_P3_D1</t>
  </si>
  <si>
    <t>1011_P2_D2</t>
  </si>
  <si>
    <t>1011_P2</t>
  </si>
  <si>
    <t>1011_P2_D1</t>
  </si>
  <si>
    <t>1011_P1_D2</t>
  </si>
  <si>
    <t>1011_P1</t>
  </si>
  <si>
    <t>1011_P1_D1</t>
  </si>
  <si>
    <t>1010_P4_D2</t>
  </si>
  <si>
    <t>1010_P4</t>
  </si>
  <si>
    <t>1010_P4_D1</t>
  </si>
  <si>
    <t>1010_P3_D2</t>
  </si>
  <si>
    <t>1010_P3</t>
  </si>
  <si>
    <t>1010_P3_D1</t>
  </si>
  <si>
    <t>1010_P2_D2</t>
  </si>
  <si>
    <t>1010_P2</t>
  </si>
  <si>
    <t>1010_P2_D1</t>
  </si>
  <si>
    <t>1010_P1_D2</t>
  </si>
  <si>
    <t>1010_P1</t>
  </si>
  <si>
    <t>1010_P1_D1</t>
  </si>
  <si>
    <t>101_P2_D2</t>
  </si>
  <si>
    <t>101_P2</t>
  </si>
  <si>
    <t>101_P2_D1</t>
  </si>
  <si>
    <t>101_P1_D2</t>
  </si>
  <si>
    <t>101_P1</t>
  </si>
  <si>
    <t>101_P1_D1</t>
  </si>
  <si>
    <t>1009_P3_D2</t>
  </si>
  <si>
    <t>1009_P3</t>
  </si>
  <si>
    <t>1009_P3_D1</t>
  </si>
  <si>
    <t>1009_P2_D2</t>
  </si>
  <si>
    <t>1009_P2</t>
  </si>
  <si>
    <t>1009_P2_D1</t>
  </si>
  <si>
    <t>1009_P1_D2</t>
  </si>
  <si>
    <t>1009_P1</t>
  </si>
  <si>
    <t>1009_P1_D1</t>
  </si>
  <si>
    <t>1008_P3_D2</t>
  </si>
  <si>
    <t>1008_P3</t>
  </si>
  <si>
    <t>1008_P3_D1</t>
  </si>
  <si>
    <t>1008_P2_D2</t>
  </si>
  <si>
    <t>1008_P2</t>
  </si>
  <si>
    <t>1008_P2_D1</t>
  </si>
  <si>
    <t>1008_P1_D2</t>
  </si>
  <si>
    <t>1008_P1</t>
  </si>
  <si>
    <t>1008_P1_D1</t>
  </si>
  <si>
    <t>1007_P5_D2</t>
  </si>
  <si>
    <t>1007_P5</t>
  </si>
  <si>
    <t>1007_P5_D1</t>
  </si>
  <si>
    <t>1007_P4_D2</t>
  </si>
  <si>
    <t>1007_P4</t>
  </si>
  <si>
    <t>1007_P4_D1</t>
  </si>
  <si>
    <t>1007_P3_D2</t>
  </si>
  <si>
    <t>1007_P3</t>
  </si>
  <si>
    <t>1007_P3_D1</t>
  </si>
  <si>
    <t>1007_P2_D2</t>
  </si>
  <si>
    <t>1007_P2</t>
  </si>
  <si>
    <t>1007_P2_D1</t>
  </si>
  <si>
    <t>1007_P1_D1</t>
  </si>
  <si>
    <t>1007_P1</t>
  </si>
  <si>
    <t>1007_P1_D2</t>
  </si>
  <si>
    <t>1006_P5_D2</t>
  </si>
  <si>
    <t>1006_P5</t>
  </si>
  <si>
    <t>1006_P5_D1</t>
  </si>
  <si>
    <t>1006_P4_D2</t>
  </si>
  <si>
    <t>1006_P4</t>
  </si>
  <si>
    <t>1006_P4_D1</t>
  </si>
  <si>
    <t>1006_P3_D1</t>
  </si>
  <si>
    <t>1006_P3</t>
  </si>
  <si>
    <t>1006_P3_D2</t>
  </si>
  <si>
    <t>1006_P1_D2</t>
  </si>
  <si>
    <t>1006_P1</t>
  </si>
  <si>
    <t>1006_P1_D1</t>
  </si>
  <si>
    <t>1005_P3_D2</t>
  </si>
  <si>
    <t>1005_P3</t>
  </si>
  <si>
    <t>1005_P3_D1</t>
  </si>
  <si>
    <t>1005_P2_D2</t>
  </si>
  <si>
    <t>1005_P2</t>
  </si>
  <si>
    <t>1005_P2_D1</t>
  </si>
  <si>
    <t>1005_P1_D2</t>
  </si>
  <si>
    <t>1005_P1</t>
  </si>
  <si>
    <t>1005_P1_D1</t>
  </si>
  <si>
    <t>1004_P3_D2</t>
  </si>
  <si>
    <t>1004_P3</t>
  </si>
  <si>
    <t>1004_P3_D1</t>
  </si>
  <si>
    <t>1004_P2_D2</t>
  </si>
  <si>
    <t>1004_P2</t>
  </si>
  <si>
    <t>1004_P2_D1</t>
  </si>
  <si>
    <t>1004_P1_D2</t>
  </si>
  <si>
    <t>1004_P1</t>
  </si>
  <si>
    <t>1004_P1_D1</t>
  </si>
  <si>
    <t>1003_P3_D1</t>
  </si>
  <si>
    <t>1003_P3</t>
  </si>
  <si>
    <t>1003_P3_D2</t>
  </si>
  <si>
    <t>1003_P2_D2</t>
  </si>
  <si>
    <t>1003_P2</t>
  </si>
  <si>
    <t>1003_P2_D1</t>
  </si>
  <si>
    <t>1003_P1_D2</t>
  </si>
  <si>
    <t>1003_P1</t>
  </si>
  <si>
    <t>1003_P1_D1</t>
  </si>
  <si>
    <t>1002_P5_D1</t>
  </si>
  <si>
    <t>1002_P5</t>
  </si>
  <si>
    <t>1002_P5_D2</t>
  </si>
  <si>
    <t>1002_P4_D2</t>
  </si>
  <si>
    <t>1002_P4</t>
  </si>
  <si>
    <t>1002_P4_D1</t>
  </si>
  <si>
    <t>1002_P4_D3</t>
  </si>
  <si>
    <t>1002_P3_D3</t>
  </si>
  <si>
    <t>1002_P3</t>
  </si>
  <si>
    <t>1002_P3_D1</t>
  </si>
  <si>
    <t>1002_P3_D2</t>
  </si>
  <si>
    <t>1002_P2_D2</t>
  </si>
  <si>
    <t>1002_P2</t>
  </si>
  <si>
    <t>1002_P2_D1</t>
  </si>
  <si>
    <t>1002_P1_D3</t>
  </si>
  <si>
    <t>1002_P1</t>
  </si>
  <si>
    <t>1002_P1_D1</t>
  </si>
  <si>
    <t>1002_P1_D2</t>
  </si>
  <si>
    <t>1001_P4_D1</t>
  </si>
  <si>
    <t>1001_P4</t>
  </si>
  <si>
    <t>1001_P4_D2</t>
  </si>
  <si>
    <t>1001_P3_D2</t>
  </si>
  <si>
    <t>1001_P3</t>
  </si>
  <si>
    <t>1001_P3_D3</t>
  </si>
  <si>
    <t>1001_P3_D4</t>
  </si>
  <si>
    <t>1001_P3_D1</t>
  </si>
  <si>
    <t>1001_P2_D2</t>
  </si>
  <si>
    <t>1001_P2</t>
  </si>
  <si>
    <t>1001_P2_D1</t>
  </si>
  <si>
    <t>1001_P1_D1</t>
  </si>
  <si>
    <t>1001_P1</t>
  </si>
  <si>
    <t>1001_P1_D2</t>
  </si>
  <si>
    <t>1000_P4_D1</t>
  </si>
  <si>
    <t>1000_P4</t>
  </si>
  <si>
    <t>1000_P4_D2</t>
  </si>
  <si>
    <t>1000_P3_D3</t>
  </si>
  <si>
    <t>1000_P3</t>
  </si>
  <si>
    <t>1000_P3_D1</t>
  </si>
  <si>
    <t>1000_P3_D2</t>
  </si>
  <si>
    <t>1000_P2_D1</t>
  </si>
  <si>
    <t>1000_P2</t>
  </si>
  <si>
    <t>1000_P2_D2</t>
  </si>
  <si>
    <t>1000_P1_D3</t>
  </si>
  <si>
    <t>1000_P1</t>
  </si>
  <si>
    <t>1000_P1_D1</t>
  </si>
  <si>
    <t>1000_P1_D2</t>
  </si>
  <si>
    <t>100_P3_D2</t>
  </si>
  <si>
    <t>100_P3</t>
  </si>
  <si>
    <t>100_P3_D1</t>
  </si>
  <si>
    <t>100_P2_D2</t>
  </si>
  <si>
    <t>100_P2</t>
  </si>
  <si>
    <t>100_P2_D1</t>
  </si>
  <si>
    <t>100_P1_D3</t>
  </si>
  <si>
    <t>100_P1</t>
  </si>
  <si>
    <t>100_P1_D2</t>
  </si>
  <si>
    <t>100_P1_D1</t>
  </si>
  <si>
    <t>10_P4_D1</t>
  </si>
  <si>
    <t>10_P4</t>
  </si>
  <si>
    <t>10_P4_D2</t>
  </si>
  <si>
    <t>10_P3_D1</t>
  </si>
  <si>
    <t>10_P3</t>
  </si>
  <si>
    <t>10_P3_D3</t>
  </si>
  <si>
    <t>10_P3_D2</t>
  </si>
  <si>
    <t>10_P2_D1</t>
  </si>
  <si>
    <t>10_P2</t>
  </si>
  <si>
    <t>10_P2_D2</t>
  </si>
  <si>
    <t>10_P1_D1</t>
  </si>
  <si>
    <t>10_P1</t>
  </si>
  <si>
    <t>10_P1_D3</t>
  </si>
  <si>
    <t>10_P1_D2</t>
  </si>
  <si>
    <t>1_P3_D2</t>
  </si>
  <si>
    <t>1_P3</t>
  </si>
  <si>
    <t>1_P3_D1</t>
  </si>
  <si>
    <t>1_P3_D3</t>
  </si>
  <si>
    <t>1_P2_D2</t>
  </si>
  <si>
    <t>1_P2</t>
  </si>
  <si>
    <t>1_P2_D3</t>
  </si>
  <si>
    <t>1_P2_D1</t>
  </si>
  <si>
    <t>1_P1_D2</t>
  </si>
  <si>
    <t>1_P1</t>
  </si>
  <si>
    <t>1_P1_D1</t>
  </si>
  <si>
    <t>1_P1_D3</t>
  </si>
  <si>
    <t>Hr_Min_Des</t>
  </si>
  <si>
    <t>Hr_Min_Ori</t>
  </si>
  <si>
    <t>Nb Depl Redres</t>
  </si>
  <si>
    <t>Freq</t>
  </si>
  <si>
    <t>Prix</t>
  </si>
  <si>
    <t>Mode Princ</t>
  </si>
  <si>
    <t>Modes</t>
  </si>
  <si>
    <t>Min_Des</t>
  </si>
  <si>
    <t>Hr_Des</t>
  </si>
  <si>
    <t>Min_Ori</t>
  </si>
  <si>
    <t>Hr_Ori</t>
  </si>
  <si>
    <t>Motif</t>
  </si>
  <si>
    <t>Local</t>
  </si>
  <si>
    <t>Des_Autre</t>
  </si>
  <si>
    <t>Des</t>
  </si>
  <si>
    <t>Ori_Autre</t>
  </si>
  <si>
    <t>Ori</t>
  </si>
  <si>
    <t>Deplacement</t>
  </si>
  <si>
    <t>Id_Depl</t>
  </si>
  <si>
    <t>Deplac</t>
  </si>
  <si>
    <t>Depl</t>
  </si>
  <si>
    <t>age</t>
  </si>
  <si>
    <t>Genre</t>
  </si>
  <si>
    <t>Id_Personne</t>
  </si>
  <si>
    <t>Personne</t>
  </si>
  <si>
    <t>Rev menages</t>
  </si>
  <si>
    <t>Id_Menage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</si>
</sst>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4" fontId="0" fillId="0" borderId="0" xfId="0" applyNumberFormat="1"/>
  </cellXfs>
  <cellStyles count="1">
    <cellStyle name="Standard" xfId="0" builtinId="0"/>
  </cellStyles>
  <dxfs count="6"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owerPivotData" Target="model/item.data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sultats-person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EMD%20Yaound&#233;%202018%20-r&#233;sulta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sonnes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énages"/>
    </sheetNames>
    <sheetDataSet>
      <sheetData sheetId="0">
        <row r="2">
          <cell r="A2">
            <v>1</v>
          </cell>
          <cell r="B2">
            <v>1</v>
          </cell>
          <cell r="C2">
            <v>20180712</v>
          </cell>
          <cell r="D2">
            <v>2</v>
          </cell>
          <cell r="F2">
            <v>1</v>
          </cell>
          <cell r="H2">
            <v>1</v>
          </cell>
          <cell r="J2">
            <v>1</v>
          </cell>
          <cell r="L2">
            <v>3</v>
          </cell>
          <cell r="N2">
            <v>5</v>
          </cell>
          <cell r="O2">
            <v>5</v>
          </cell>
          <cell r="P2">
            <v>0</v>
          </cell>
          <cell r="Q2">
            <v>3</v>
          </cell>
          <cell r="R2">
            <v>31</v>
          </cell>
          <cell r="S2">
            <v>30</v>
          </cell>
          <cell r="T2">
            <v>50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2</v>
          </cell>
          <cell r="AC2">
            <v>5</v>
          </cell>
          <cell r="AD2">
            <v>2</v>
          </cell>
        </row>
        <row r="3">
          <cell r="A3">
            <v>2</v>
          </cell>
          <cell r="B3">
            <v>1</v>
          </cell>
          <cell r="C3">
            <v>20180712</v>
          </cell>
          <cell r="D3">
            <v>2</v>
          </cell>
          <cell r="F3">
            <v>2</v>
          </cell>
          <cell r="H3">
            <v>1</v>
          </cell>
          <cell r="J3">
            <v>1</v>
          </cell>
          <cell r="L3">
            <v>3</v>
          </cell>
          <cell r="N3">
            <v>3</v>
          </cell>
          <cell r="O3">
            <v>3</v>
          </cell>
          <cell r="P3">
            <v>0</v>
          </cell>
          <cell r="Q3">
            <v>3</v>
          </cell>
          <cell r="R3">
            <v>50</v>
          </cell>
          <cell r="S3">
            <v>39</v>
          </cell>
          <cell r="T3">
            <v>15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3</v>
          </cell>
          <cell r="AC3">
            <v>6</v>
          </cell>
          <cell r="AD3">
            <v>1</v>
          </cell>
        </row>
        <row r="4">
          <cell r="A4">
            <v>3</v>
          </cell>
          <cell r="B4">
            <v>3</v>
          </cell>
          <cell r="C4">
            <v>20180712</v>
          </cell>
          <cell r="D4">
            <v>2</v>
          </cell>
          <cell r="F4">
            <v>6</v>
          </cell>
          <cell r="G4" t="str">
            <v>camp sic</v>
          </cell>
          <cell r="H4">
            <v>3</v>
          </cell>
          <cell r="J4">
            <v>1</v>
          </cell>
          <cell r="L4">
            <v>1</v>
          </cell>
          <cell r="N4">
            <v>2</v>
          </cell>
          <cell r="O4">
            <v>2</v>
          </cell>
          <cell r="P4">
            <v>0</v>
          </cell>
          <cell r="Q4">
            <v>2</v>
          </cell>
          <cell r="R4">
            <v>40</v>
          </cell>
          <cell r="S4">
            <v>37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4</v>
          </cell>
          <cell r="AC4">
            <v>1</v>
          </cell>
          <cell r="AD4">
            <v>1</v>
          </cell>
        </row>
        <row r="5">
          <cell r="A5">
            <v>4</v>
          </cell>
          <cell r="B5">
            <v>1</v>
          </cell>
          <cell r="C5">
            <v>20180712</v>
          </cell>
          <cell r="D5">
            <v>2</v>
          </cell>
          <cell r="F5">
            <v>2</v>
          </cell>
          <cell r="H5">
            <v>1</v>
          </cell>
          <cell r="J5">
            <v>1</v>
          </cell>
          <cell r="L5">
            <v>1</v>
          </cell>
          <cell r="N5">
            <v>2</v>
          </cell>
          <cell r="O5">
            <v>2</v>
          </cell>
          <cell r="P5">
            <v>0</v>
          </cell>
          <cell r="Q5">
            <v>2</v>
          </cell>
          <cell r="R5">
            <v>32</v>
          </cell>
          <cell r="S5">
            <v>40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3</v>
          </cell>
          <cell r="AC5">
            <v>6</v>
          </cell>
          <cell r="AD5">
            <v>1</v>
          </cell>
        </row>
        <row r="6">
          <cell r="A6">
            <v>5</v>
          </cell>
          <cell r="B6">
            <v>1</v>
          </cell>
          <cell r="C6">
            <v>20180712</v>
          </cell>
          <cell r="D6">
            <v>2</v>
          </cell>
          <cell r="F6">
            <v>3</v>
          </cell>
          <cell r="H6">
            <v>1</v>
          </cell>
          <cell r="J6">
            <v>1</v>
          </cell>
          <cell r="L6">
            <v>2</v>
          </cell>
          <cell r="N6">
            <v>4</v>
          </cell>
          <cell r="O6">
            <v>4</v>
          </cell>
          <cell r="P6">
            <v>0</v>
          </cell>
          <cell r="Q6">
            <v>3</v>
          </cell>
          <cell r="R6">
            <v>29</v>
          </cell>
          <cell r="S6">
            <v>33</v>
          </cell>
          <cell r="T6">
            <v>39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1</v>
          </cell>
          <cell r="AC6">
            <v>1</v>
          </cell>
          <cell r="AD6">
            <v>1</v>
          </cell>
        </row>
        <row r="7">
          <cell r="A7">
            <v>6</v>
          </cell>
          <cell r="B7">
            <v>1</v>
          </cell>
          <cell r="C7">
            <v>20180712</v>
          </cell>
          <cell r="D7">
            <v>2</v>
          </cell>
          <cell r="F7">
            <v>2</v>
          </cell>
          <cell r="H7">
            <v>1</v>
          </cell>
          <cell r="J7">
            <v>1</v>
          </cell>
          <cell r="L7">
            <v>1</v>
          </cell>
          <cell r="N7">
            <v>3</v>
          </cell>
          <cell r="O7">
            <v>3</v>
          </cell>
          <cell r="P7">
            <v>0</v>
          </cell>
          <cell r="Q7">
            <v>2</v>
          </cell>
          <cell r="R7">
            <v>33</v>
          </cell>
          <cell r="S7">
            <v>39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3</v>
          </cell>
          <cell r="AC7">
            <v>5</v>
          </cell>
          <cell r="AD7">
            <v>2</v>
          </cell>
        </row>
        <row r="8">
          <cell r="A8">
            <v>7</v>
          </cell>
          <cell r="B8">
            <v>1</v>
          </cell>
          <cell r="C8">
            <v>20180712</v>
          </cell>
          <cell r="D8">
            <v>2</v>
          </cell>
          <cell r="F8">
            <v>2</v>
          </cell>
          <cell r="H8">
            <v>1</v>
          </cell>
          <cell r="J8">
            <v>1</v>
          </cell>
          <cell r="L8">
            <v>1</v>
          </cell>
          <cell r="N8">
            <v>2</v>
          </cell>
          <cell r="O8">
            <v>2</v>
          </cell>
          <cell r="P8">
            <v>0</v>
          </cell>
          <cell r="Q8">
            <v>2</v>
          </cell>
          <cell r="R8">
            <v>25</v>
          </cell>
          <cell r="S8">
            <v>20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3</v>
          </cell>
          <cell r="AC8">
            <v>5</v>
          </cell>
          <cell r="AD8">
            <v>2</v>
          </cell>
        </row>
        <row r="9">
          <cell r="A9">
            <v>8</v>
          </cell>
          <cell r="B9">
            <v>2</v>
          </cell>
          <cell r="C9">
            <v>20180712</v>
          </cell>
          <cell r="D9">
            <v>2</v>
          </cell>
          <cell r="F9">
            <v>1</v>
          </cell>
          <cell r="H9">
            <v>1</v>
          </cell>
          <cell r="J9">
            <v>1</v>
          </cell>
          <cell r="L9">
            <v>2</v>
          </cell>
          <cell r="N9">
            <v>3</v>
          </cell>
          <cell r="O9">
            <v>3</v>
          </cell>
          <cell r="P9">
            <v>0</v>
          </cell>
          <cell r="Q9">
            <v>3</v>
          </cell>
          <cell r="R9">
            <v>30</v>
          </cell>
          <cell r="S9">
            <v>28</v>
          </cell>
          <cell r="T9">
            <v>28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1</v>
          </cell>
          <cell r="AC9">
            <v>1</v>
          </cell>
          <cell r="AD9">
            <v>1</v>
          </cell>
        </row>
        <row r="10">
          <cell r="A10">
            <v>9</v>
          </cell>
          <cell r="B10">
            <v>2</v>
          </cell>
          <cell r="C10">
            <v>20180712</v>
          </cell>
          <cell r="D10">
            <v>2</v>
          </cell>
          <cell r="F10">
            <v>2</v>
          </cell>
          <cell r="H10">
            <v>1</v>
          </cell>
          <cell r="J10">
            <v>1</v>
          </cell>
          <cell r="L10">
            <v>1</v>
          </cell>
          <cell r="N10">
            <v>5</v>
          </cell>
          <cell r="O10">
            <v>5</v>
          </cell>
          <cell r="P10">
            <v>2</v>
          </cell>
          <cell r="Q10">
            <v>3</v>
          </cell>
          <cell r="R10">
            <v>42</v>
          </cell>
          <cell r="S10">
            <v>45</v>
          </cell>
          <cell r="T10">
            <v>16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3</v>
          </cell>
          <cell r="AC10">
            <v>6</v>
          </cell>
          <cell r="AD10">
            <v>1</v>
          </cell>
        </row>
        <row r="11">
          <cell r="A11">
            <v>10</v>
          </cell>
          <cell r="B11">
            <v>2</v>
          </cell>
          <cell r="C11">
            <v>20180712</v>
          </cell>
          <cell r="D11">
            <v>2</v>
          </cell>
          <cell r="F11">
            <v>1</v>
          </cell>
          <cell r="H11">
            <v>1</v>
          </cell>
          <cell r="J11">
            <v>1</v>
          </cell>
          <cell r="L11">
            <v>2</v>
          </cell>
          <cell r="N11">
            <v>4</v>
          </cell>
          <cell r="O11">
            <v>4</v>
          </cell>
          <cell r="P11">
            <v>0</v>
          </cell>
          <cell r="Q11">
            <v>4</v>
          </cell>
          <cell r="R11">
            <v>28</v>
          </cell>
          <cell r="S11">
            <v>30</v>
          </cell>
          <cell r="T11">
            <v>26</v>
          </cell>
          <cell r="U11">
            <v>22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</v>
          </cell>
          <cell r="AC11">
            <v>1</v>
          </cell>
          <cell r="AD11">
            <v>1</v>
          </cell>
        </row>
        <row r="12">
          <cell r="A12">
            <v>11</v>
          </cell>
          <cell r="B12">
            <v>2</v>
          </cell>
          <cell r="C12">
            <v>20180717</v>
          </cell>
          <cell r="D12">
            <v>2</v>
          </cell>
          <cell r="F12">
            <v>2</v>
          </cell>
          <cell r="H12">
            <v>1</v>
          </cell>
          <cell r="J12">
            <v>2</v>
          </cell>
          <cell r="L12">
            <v>2</v>
          </cell>
          <cell r="N12">
            <v>5</v>
          </cell>
          <cell r="O12">
            <v>5</v>
          </cell>
          <cell r="P12">
            <v>0</v>
          </cell>
          <cell r="Q12">
            <v>2</v>
          </cell>
          <cell r="R12">
            <v>30</v>
          </cell>
          <cell r="S12">
            <v>45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3</v>
          </cell>
          <cell r="AC12">
            <v>6</v>
          </cell>
          <cell r="AD12">
            <v>2</v>
          </cell>
        </row>
        <row r="13">
          <cell r="A13">
            <v>12</v>
          </cell>
          <cell r="B13">
            <v>2</v>
          </cell>
          <cell r="C13">
            <v>20180712</v>
          </cell>
          <cell r="D13">
            <v>2</v>
          </cell>
          <cell r="F13">
            <v>2</v>
          </cell>
          <cell r="H13">
            <v>1</v>
          </cell>
          <cell r="J13">
            <v>1</v>
          </cell>
          <cell r="L13">
            <v>3</v>
          </cell>
          <cell r="N13">
            <v>3</v>
          </cell>
          <cell r="O13">
            <v>3</v>
          </cell>
          <cell r="P13">
            <v>0</v>
          </cell>
          <cell r="Q13">
            <v>3</v>
          </cell>
          <cell r="R13">
            <v>90</v>
          </cell>
          <cell r="S13">
            <v>60</v>
          </cell>
          <cell r="T13">
            <v>24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4</v>
          </cell>
          <cell r="AC13">
            <v>1</v>
          </cell>
          <cell r="AD13">
            <v>5</v>
          </cell>
        </row>
        <row r="14">
          <cell r="A14">
            <v>13</v>
          </cell>
          <cell r="B14">
            <v>2</v>
          </cell>
          <cell r="C14">
            <v>20180712</v>
          </cell>
          <cell r="D14">
            <v>2</v>
          </cell>
          <cell r="F14">
            <v>3</v>
          </cell>
          <cell r="H14">
            <v>1</v>
          </cell>
          <cell r="J14">
            <v>1</v>
          </cell>
          <cell r="L14">
            <v>2</v>
          </cell>
          <cell r="N14">
            <v>4</v>
          </cell>
          <cell r="O14">
            <v>4</v>
          </cell>
          <cell r="P14">
            <v>0</v>
          </cell>
          <cell r="Q14">
            <v>2</v>
          </cell>
          <cell r="R14">
            <v>35</v>
          </cell>
          <cell r="S14">
            <v>30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3</v>
          </cell>
          <cell r="AC14">
            <v>6</v>
          </cell>
          <cell r="AD14">
            <v>3</v>
          </cell>
        </row>
        <row r="15">
          <cell r="A15">
            <v>14</v>
          </cell>
          <cell r="B15">
            <v>10</v>
          </cell>
          <cell r="C15">
            <v>20180712</v>
          </cell>
          <cell r="D15">
            <v>105</v>
          </cell>
          <cell r="F15">
            <v>3</v>
          </cell>
          <cell r="H15">
            <v>1</v>
          </cell>
          <cell r="J15">
            <v>1</v>
          </cell>
          <cell r="L15">
            <v>4</v>
          </cell>
          <cell r="N15">
            <v>8</v>
          </cell>
          <cell r="O15">
            <v>4</v>
          </cell>
          <cell r="P15">
            <v>4</v>
          </cell>
          <cell r="Q15">
            <v>2</v>
          </cell>
          <cell r="R15">
            <v>40</v>
          </cell>
          <cell r="S15">
            <v>32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3</v>
          </cell>
          <cell r="AC15">
            <v>5</v>
          </cell>
          <cell r="AD15">
            <v>2</v>
          </cell>
        </row>
        <row r="16">
          <cell r="A16">
            <v>15</v>
          </cell>
          <cell r="B16">
            <v>10</v>
          </cell>
          <cell r="C16">
            <v>20180712</v>
          </cell>
          <cell r="D16">
            <v>105</v>
          </cell>
          <cell r="F16">
            <v>4</v>
          </cell>
          <cell r="H16">
            <v>1</v>
          </cell>
          <cell r="J16">
            <v>1</v>
          </cell>
          <cell r="L16">
            <v>4</v>
          </cell>
          <cell r="N16">
            <v>7</v>
          </cell>
          <cell r="O16">
            <v>7</v>
          </cell>
          <cell r="P16">
            <v>0</v>
          </cell>
          <cell r="Q16">
            <v>4</v>
          </cell>
          <cell r="R16">
            <v>52</v>
          </cell>
          <cell r="S16">
            <v>53</v>
          </cell>
          <cell r="T16">
            <v>29</v>
          </cell>
          <cell r="U16">
            <v>27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1</v>
          </cell>
          <cell r="AC16">
            <v>1</v>
          </cell>
          <cell r="AD16">
            <v>5</v>
          </cell>
        </row>
        <row r="17">
          <cell r="A17">
            <v>16</v>
          </cell>
          <cell r="B17">
            <v>10</v>
          </cell>
          <cell r="C17">
            <v>20180712</v>
          </cell>
          <cell r="D17">
            <v>5</v>
          </cell>
          <cell r="F17">
            <v>2</v>
          </cell>
          <cell r="H17">
            <v>1</v>
          </cell>
          <cell r="J17">
            <v>1</v>
          </cell>
          <cell r="L17">
            <v>4</v>
          </cell>
          <cell r="N17">
            <v>4</v>
          </cell>
          <cell r="O17">
            <v>4</v>
          </cell>
          <cell r="P17">
            <v>0</v>
          </cell>
          <cell r="Q17">
            <v>3</v>
          </cell>
          <cell r="R17">
            <v>45</v>
          </cell>
          <cell r="S17">
            <v>40</v>
          </cell>
          <cell r="T17">
            <v>22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3</v>
          </cell>
          <cell r="AC17">
            <v>6</v>
          </cell>
          <cell r="AD17">
            <v>2</v>
          </cell>
        </row>
        <row r="18">
          <cell r="A18">
            <v>17</v>
          </cell>
          <cell r="B18">
            <v>10</v>
          </cell>
          <cell r="C18">
            <v>20180712</v>
          </cell>
          <cell r="D18">
            <v>5</v>
          </cell>
          <cell r="F18">
            <v>4</v>
          </cell>
          <cell r="H18">
            <v>2</v>
          </cell>
          <cell r="J18">
            <v>2</v>
          </cell>
          <cell r="L18">
            <v>4</v>
          </cell>
          <cell r="N18">
            <v>6</v>
          </cell>
          <cell r="O18">
            <v>6</v>
          </cell>
          <cell r="P18">
            <v>0</v>
          </cell>
          <cell r="Q18">
            <v>5</v>
          </cell>
          <cell r="R18">
            <v>37</v>
          </cell>
          <cell r="S18">
            <v>40</v>
          </cell>
          <cell r="T18">
            <v>15</v>
          </cell>
          <cell r="U18">
            <v>13</v>
          </cell>
          <cell r="V18">
            <v>8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</v>
          </cell>
          <cell r="AC18">
            <v>1</v>
          </cell>
          <cell r="AD18">
            <v>5</v>
          </cell>
        </row>
        <row r="19">
          <cell r="A19">
            <v>18</v>
          </cell>
          <cell r="B19">
            <v>10</v>
          </cell>
          <cell r="C19">
            <v>20180712</v>
          </cell>
          <cell r="D19">
            <v>5</v>
          </cell>
          <cell r="F19">
            <v>2</v>
          </cell>
          <cell r="H19">
            <v>1</v>
          </cell>
          <cell r="J19">
            <v>1</v>
          </cell>
          <cell r="L19">
            <v>1</v>
          </cell>
          <cell r="N19">
            <v>5</v>
          </cell>
          <cell r="O19">
            <v>5</v>
          </cell>
          <cell r="P19">
            <v>0</v>
          </cell>
          <cell r="Q19">
            <v>3</v>
          </cell>
          <cell r="R19">
            <v>27</v>
          </cell>
          <cell r="S19">
            <v>30</v>
          </cell>
          <cell r="T19">
            <v>14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3</v>
          </cell>
          <cell r="AC19">
            <v>6</v>
          </cell>
          <cell r="AD19">
            <v>3</v>
          </cell>
        </row>
        <row r="20">
          <cell r="A20">
            <v>19</v>
          </cell>
          <cell r="B20">
            <v>17</v>
          </cell>
          <cell r="C20">
            <v>20180712</v>
          </cell>
          <cell r="D20">
            <v>31</v>
          </cell>
          <cell r="F20">
            <v>4</v>
          </cell>
          <cell r="H20">
            <v>2</v>
          </cell>
          <cell r="J20">
            <v>2</v>
          </cell>
          <cell r="L20">
            <v>3</v>
          </cell>
          <cell r="N20">
            <v>5</v>
          </cell>
          <cell r="O20">
            <v>5</v>
          </cell>
          <cell r="P20">
            <v>0</v>
          </cell>
          <cell r="Q20">
            <v>2</v>
          </cell>
          <cell r="R20">
            <v>32</v>
          </cell>
          <cell r="S20">
            <v>28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3</v>
          </cell>
          <cell r="AC20">
            <v>2</v>
          </cell>
          <cell r="AD20">
            <v>6</v>
          </cell>
        </row>
        <row r="21">
          <cell r="A21">
            <v>20</v>
          </cell>
          <cell r="B21">
            <v>17</v>
          </cell>
          <cell r="C21">
            <v>20180712</v>
          </cell>
          <cell r="D21">
            <v>31</v>
          </cell>
          <cell r="F21">
            <v>2</v>
          </cell>
          <cell r="H21">
            <v>1</v>
          </cell>
          <cell r="J21">
            <v>1</v>
          </cell>
          <cell r="L21">
            <v>3</v>
          </cell>
          <cell r="N21">
            <v>5</v>
          </cell>
          <cell r="O21">
            <v>5</v>
          </cell>
          <cell r="P21">
            <v>0</v>
          </cell>
          <cell r="Q21">
            <v>3</v>
          </cell>
          <cell r="R21">
            <v>45</v>
          </cell>
          <cell r="S21">
            <v>37</v>
          </cell>
          <cell r="T21">
            <v>15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3</v>
          </cell>
          <cell r="AC21">
            <v>6</v>
          </cell>
          <cell r="AD21">
            <v>3</v>
          </cell>
        </row>
        <row r="22">
          <cell r="A22">
            <v>21</v>
          </cell>
          <cell r="B22">
            <v>17</v>
          </cell>
          <cell r="C22">
            <v>20180712</v>
          </cell>
          <cell r="D22">
            <v>31</v>
          </cell>
          <cell r="F22">
            <v>3</v>
          </cell>
          <cell r="H22">
            <v>1</v>
          </cell>
          <cell r="J22">
            <v>1</v>
          </cell>
          <cell r="L22">
            <v>3</v>
          </cell>
          <cell r="N22">
            <v>7</v>
          </cell>
          <cell r="O22">
            <v>7</v>
          </cell>
          <cell r="P22">
            <v>0</v>
          </cell>
          <cell r="Q22">
            <v>4</v>
          </cell>
          <cell r="R22">
            <v>52</v>
          </cell>
          <cell r="S22">
            <v>30</v>
          </cell>
          <cell r="T22">
            <v>25</v>
          </cell>
          <cell r="U22">
            <v>18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</v>
          </cell>
          <cell r="AC22">
            <v>1</v>
          </cell>
          <cell r="AD22">
            <v>1</v>
          </cell>
        </row>
        <row r="23">
          <cell r="A23">
            <v>22</v>
          </cell>
          <cell r="B23">
            <v>17</v>
          </cell>
          <cell r="C23">
            <v>20180712</v>
          </cell>
          <cell r="D23">
            <v>31</v>
          </cell>
          <cell r="F23">
            <v>3</v>
          </cell>
          <cell r="H23">
            <v>1</v>
          </cell>
          <cell r="J23">
            <v>1</v>
          </cell>
          <cell r="L23">
            <v>3</v>
          </cell>
          <cell r="N23">
            <v>6</v>
          </cell>
          <cell r="O23">
            <v>4</v>
          </cell>
          <cell r="P23">
            <v>2</v>
          </cell>
          <cell r="Q23">
            <v>4</v>
          </cell>
          <cell r="R23">
            <v>32</v>
          </cell>
          <cell r="S23">
            <v>28</v>
          </cell>
          <cell r="T23">
            <v>63</v>
          </cell>
          <cell r="U23">
            <v>55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</v>
          </cell>
          <cell r="AC23">
            <v>1</v>
          </cell>
          <cell r="AD23">
            <v>4</v>
          </cell>
        </row>
        <row r="24">
          <cell r="A24">
            <v>23</v>
          </cell>
          <cell r="B24">
            <v>17</v>
          </cell>
          <cell r="C24">
            <v>20180712</v>
          </cell>
          <cell r="D24">
            <v>31</v>
          </cell>
          <cell r="F24">
            <v>4</v>
          </cell>
          <cell r="H24">
            <v>2</v>
          </cell>
          <cell r="J24">
            <v>2</v>
          </cell>
          <cell r="L24">
            <v>3</v>
          </cell>
          <cell r="N24">
            <v>2</v>
          </cell>
          <cell r="O24">
            <v>2</v>
          </cell>
          <cell r="P24">
            <v>0</v>
          </cell>
          <cell r="Q24">
            <v>2</v>
          </cell>
          <cell r="R24">
            <v>56</v>
          </cell>
          <cell r="S24">
            <v>38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3</v>
          </cell>
          <cell r="AC24">
            <v>4</v>
          </cell>
          <cell r="AD24">
            <v>6</v>
          </cell>
        </row>
        <row r="25">
          <cell r="A25">
            <v>24</v>
          </cell>
          <cell r="B25">
            <v>17</v>
          </cell>
          <cell r="C25">
            <v>20180712</v>
          </cell>
          <cell r="D25">
            <v>31</v>
          </cell>
          <cell r="F25">
            <v>4</v>
          </cell>
          <cell r="H25">
            <v>2</v>
          </cell>
          <cell r="J25">
            <v>2</v>
          </cell>
          <cell r="L25">
            <v>3</v>
          </cell>
          <cell r="N25">
            <v>6</v>
          </cell>
          <cell r="O25">
            <v>5</v>
          </cell>
          <cell r="P25">
            <v>1</v>
          </cell>
          <cell r="Q25">
            <v>5</v>
          </cell>
          <cell r="R25">
            <v>47</v>
          </cell>
          <cell r="S25">
            <v>53</v>
          </cell>
          <cell r="T25">
            <v>24</v>
          </cell>
          <cell r="U25">
            <v>21</v>
          </cell>
          <cell r="V25">
            <v>13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3</v>
          </cell>
          <cell r="AC25">
            <v>4</v>
          </cell>
          <cell r="AD25">
            <v>3</v>
          </cell>
        </row>
        <row r="26">
          <cell r="A26">
            <v>25</v>
          </cell>
          <cell r="B26">
            <v>16</v>
          </cell>
          <cell r="C26">
            <v>20180712</v>
          </cell>
          <cell r="D26">
            <v>31</v>
          </cell>
          <cell r="F26">
            <v>4</v>
          </cell>
          <cell r="H26">
            <v>1</v>
          </cell>
          <cell r="J26">
            <v>1</v>
          </cell>
          <cell r="L26">
            <v>3</v>
          </cell>
          <cell r="N26">
            <v>4</v>
          </cell>
          <cell r="O26">
            <v>4</v>
          </cell>
          <cell r="P26">
            <v>0</v>
          </cell>
          <cell r="Q26">
            <v>4</v>
          </cell>
          <cell r="R26">
            <v>36</v>
          </cell>
          <cell r="S26">
            <v>10</v>
          </cell>
          <cell r="T26">
            <v>8</v>
          </cell>
          <cell r="U26">
            <v>7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3</v>
          </cell>
          <cell r="AC26">
            <v>4</v>
          </cell>
          <cell r="AD26">
            <v>6</v>
          </cell>
        </row>
        <row r="27">
          <cell r="A27">
            <v>26</v>
          </cell>
          <cell r="B27">
            <v>16</v>
          </cell>
          <cell r="C27">
            <v>20180712</v>
          </cell>
          <cell r="D27">
            <v>31</v>
          </cell>
          <cell r="F27">
            <v>6</v>
          </cell>
          <cell r="G27" t="str">
            <v>STUDIO</v>
          </cell>
          <cell r="H27">
            <v>2</v>
          </cell>
          <cell r="J27">
            <v>2</v>
          </cell>
          <cell r="L27">
            <v>3</v>
          </cell>
          <cell r="N27">
            <v>5</v>
          </cell>
          <cell r="O27">
            <v>5</v>
          </cell>
          <cell r="P27">
            <v>0</v>
          </cell>
          <cell r="Q27">
            <v>3</v>
          </cell>
          <cell r="R27">
            <v>40</v>
          </cell>
          <cell r="S27">
            <v>28</v>
          </cell>
          <cell r="T27">
            <v>10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3</v>
          </cell>
          <cell r="AC27">
            <v>4</v>
          </cell>
          <cell r="AD27">
            <v>5</v>
          </cell>
        </row>
        <row r="28">
          <cell r="A28">
            <v>27</v>
          </cell>
          <cell r="B28">
            <v>16</v>
          </cell>
          <cell r="C28">
            <v>20180712</v>
          </cell>
          <cell r="D28">
            <v>31</v>
          </cell>
          <cell r="F28">
            <v>6</v>
          </cell>
          <cell r="G28" t="str">
            <v>STUDIO</v>
          </cell>
          <cell r="H28">
            <v>2</v>
          </cell>
          <cell r="J28">
            <v>2</v>
          </cell>
          <cell r="L28">
            <v>3</v>
          </cell>
          <cell r="N28">
            <v>3</v>
          </cell>
          <cell r="O28">
            <v>3</v>
          </cell>
          <cell r="P28">
            <v>0</v>
          </cell>
          <cell r="Q28">
            <v>2</v>
          </cell>
          <cell r="R28">
            <v>30</v>
          </cell>
          <cell r="S28">
            <v>26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3</v>
          </cell>
          <cell r="AC28">
            <v>5</v>
          </cell>
          <cell r="AD28">
            <v>8</v>
          </cell>
        </row>
        <row r="29">
          <cell r="A29">
            <v>28</v>
          </cell>
          <cell r="B29">
            <v>16</v>
          </cell>
          <cell r="C29">
            <v>20180712</v>
          </cell>
          <cell r="D29">
            <v>31</v>
          </cell>
          <cell r="F29">
            <v>4</v>
          </cell>
          <cell r="H29">
            <v>2</v>
          </cell>
          <cell r="J29">
            <v>2</v>
          </cell>
          <cell r="L29">
            <v>3</v>
          </cell>
          <cell r="N29">
            <v>2</v>
          </cell>
          <cell r="O29">
            <v>2</v>
          </cell>
          <cell r="P29">
            <v>0</v>
          </cell>
          <cell r="Q29">
            <v>2</v>
          </cell>
          <cell r="R29">
            <v>72</v>
          </cell>
          <cell r="S29">
            <v>60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1</v>
          </cell>
          <cell r="AC29">
            <v>1</v>
          </cell>
          <cell r="AD29">
            <v>5</v>
          </cell>
        </row>
        <row r="30">
          <cell r="A30">
            <v>29</v>
          </cell>
          <cell r="B30">
            <v>16</v>
          </cell>
          <cell r="C30">
            <v>20180712</v>
          </cell>
          <cell r="D30">
            <v>31</v>
          </cell>
          <cell r="F30">
            <v>3</v>
          </cell>
          <cell r="H30">
            <v>1</v>
          </cell>
          <cell r="J30">
            <v>1</v>
          </cell>
          <cell r="L30">
            <v>3</v>
          </cell>
          <cell r="N30">
            <v>6</v>
          </cell>
          <cell r="O30">
            <v>6</v>
          </cell>
          <cell r="P30">
            <v>0</v>
          </cell>
          <cell r="Q30">
            <v>5</v>
          </cell>
          <cell r="R30">
            <v>40</v>
          </cell>
          <cell r="S30">
            <v>36</v>
          </cell>
          <cell r="T30">
            <v>16</v>
          </cell>
          <cell r="U30">
            <v>16</v>
          </cell>
          <cell r="V30">
            <v>12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1</v>
          </cell>
          <cell r="AC30">
            <v>1</v>
          </cell>
          <cell r="AD30">
            <v>2</v>
          </cell>
        </row>
        <row r="31">
          <cell r="A31">
            <v>30</v>
          </cell>
          <cell r="B31">
            <v>16</v>
          </cell>
          <cell r="C31">
            <v>20180712</v>
          </cell>
          <cell r="D31">
            <v>31</v>
          </cell>
          <cell r="F31">
            <v>3</v>
          </cell>
          <cell r="H31">
            <v>1</v>
          </cell>
          <cell r="J31">
            <v>1</v>
          </cell>
          <cell r="L31">
            <v>3</v>
          </cell>
          <cell r="N31">
            <v>8</v>
          </cell>
          <cell r="O31">
            <v>8</v>
          </cell>
          <cell r="P31">
            <v>0</v>
          </cell>
          <cell r="Q31">
            <v>5</v>
          </cell>
          <cell r="R31">
            <v>48</v>
          </cell>
          <cell r="S31">
            <v>42</v>
          </cell>
          <cell r="T31">
            <v>25</v>
          </cell>
          <cell r="U31">
            <v>19</v>
          </cell>
          <cell r="V31">
            <v>17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</v>
          </cell>
          <cell r="AC31">
            <v>1</v>
          </cell>
          <cell r="AD31">
            <v>6</v>
          </cell>
        </row>
        <row r="32">
          <cell r="A32">
            <v>31</v>
          </cell>
          <cell r="B32">
            <v>8</v>
          </cell>
          <cell r="C32">
            <v>20180712</v>
          </cell>
          <cell r="D32">
            <v>6</v>
          </cell>
          <cell r="F32">
            <v>4</v>
          </cell>
          <cell r="H32">
            <v>2</v>
          </cell>
          <cell r="J32">
            <v>3</v>
          </cell>
          <cell r="L32">
            <v>3</v>
          </cell>
          <cell r="N32">
            <v>3</v>
          </cell>
          <cell r="O32">
            <v>3</v>
          </cell>
          <cell r="P32">
            <v>0</v>
          </cell>
          <cell r="Q32">
            <v>2</v>
          </cell>
          <cell r="R32">
            <v>48</v>
          </cell>
          <cell r="S32">
            <v>40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</v>
          </cell>
          <cell r="AC32">
            <v>1</v>
          </cell>
          <cell r="AD32">
            <v>2</v>
          </cell>
        </row>
        <row r="33">
          <cell r="A33">
            <v>32</v>
          </cell>
          <cell r="B33">
            <v>8</v>
          </cell>
          <cell r="C33">
            <v>20180712</v>
          </cell>
          <cell r="D33">
            <v>6</v>
          </cell>
          <cell r="F33">
            <v>3</v>
          </cell>
          <cell r="H33">
            <v>1</v>
          </cell>
          <cell r="J33">
            <v>1</v>
          </cell>
          <cell r="L33">
            <v>2</v>
          </cell>
          <cell r="N33">
            <v>5</v>
          </cell>
          <cell r="O33">
            <v>5</v>
          </cell>
          <cell r="P33">
            <v>0</v>
          </cell>
          <cell r="Q33">
            <v>3</v>
          </cell>
          <cell r="R33">
            <v>33</v>
          </cell>
          <cell r="S33">
            <v>25</v>
          </cell>
          <cell r="T33">
            <v>12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3</v>
          </cell>
          <cell r="AC33">
            <v>3</v>
          </cell>
          <cell r="AD33">
            <v>2</v>
          </cell>
        </row>
        <row r="34">
          <cell r="A34">
            <v>33</v>
          </cell>
          <cell r="B34">
            <v>8</v>
          </cell>
          <cell r="C34">
            <v>20180712</v>
          </cell>
          <cell r="D34">
            <v>6</v>
          </cell>
          <cell r="F34">
            <v>3</v>
          </cell>
          <cell r="H34">
            <v>1</v>
          </cell>
          <cell r="J34">
            <v>1</v>
          </cell>
          <cell r="L34">
            <v>2</v>
          </cell>
          <cell r="N34">
            <v>5</v>
          </cell>
          <cell r="O34">
            <v>5</v>
          </cell>
          <cell r="P34">
            <v>0</v>
          </cell>
          <cell r="Q34">
            <v>3</v>
          </cell>
          <cell r="R34">
            <v>60</v>
          </cell>
          <cell r="S34">
            <v>40</v>
          </cell>
          <cell r="T34">
            <v>25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1</v>
          </cell>
          <cell r="AC34">
            <v>1</v>
          </cell>
          <cell r="AD34">
            <v>2</v>
          </cell>
        </row>
        <row r="35">
          <cell r="A35">
            <v>34</v>
          </cell>
          <cell r="B35">
            <v>8</v>
          </cell>
          <cell r="C35">
            <v>20180712</v>
          </cell>
          <cell r="D35">
            <v>6</v>
          </cell>
          <cell r="F35">
            <v>4</v>
          </cell>
          <cell r="H35">
            <v>1</v>
          </cell>
          <cell r="J35">
            <v>1</v>
          </cell>
          <cell r="L35">
            <v>3</v>
          </cell>
          <cell r="N35">
            <v>8</v>
          </cell>
          <cell r="O35">
            <v>6</v>
          </cell>
          <cell r="P35">
            <v>0</v>
          </cell>
          <cell r="Q35">
            <v>4</v>
          </cell>
          <cell r="R35">
            <v>50</v>
          </cell>
          <cell r="S35">
            <v>45</v>
          </cell>
          <cell r="T35">
            <v>20</v>
          </cell>
          <cell r="U35">
            <v>17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1</v>
          </cell>
          <cell r="AC35">
            <v>1</v>
          </cell>
          <cell r="AD35">
            <v>4</v>
          </cell>
        </row>
        <row r="36">
          <cell r="A36">
            <v>35</v>
          </cell>
          <cell r="B36">
            <v>8</v>
          </cell>
          <cell r="C36">
            <v>20180712</v>
          </cell>
          <cell r="D36">
            <v>6</v>
          </cell>
          <cell r="F36">
            <v>4</v>
          </cell>
          <cell r="H36">
            <v>2</v>
          </cell>
          <cell r="J36">
            <v>1</v>
          </cell>
          <cell r="L36">
            <v>3</v>
          </cell>
          <cell r="N36">
            <v>4</v>
          </cell>
          <cell r="O36">
            <v>4</v>
          </cell>
          <cell r="P36">
            <v>0</v>
          </cell>
          <cell r="Q36">
            <v>2</v>
          </cell>
          <cell r="R36">
            <v>36</v>
          </cell>
          <cell r="S36">
            <v>42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</v>
          </cell>
          <cell r="AC36">
            <v>1</v>
          </cell>
          <cell r="AD36">
            <v>5</v>
          </cell>
        </row>
        <row r="37">
          <cell r="A37">
            <v>36</v>
          </cell>
          <cell r="B37">
            <v>8</v>
          </cell>
          <cell r="C37">
            <v>20180712</v>
          </cell>
          <cell r="D37">
            <v>6</v>
          </cell>
          <cell r="F37">
            <v>4</v>
          </cell>
          <cell r="H37">
            <v>1</v>
          </cell>
          <cell r="J37">
            <v>1</v>
          </cell>
          <cell r="L37">
            <v>3</v>
          </cell>
          <cell r="N37">
            <v>6</v>
          </cell>
          <cell r="O37">
            <v>6</v>
          </cell>
          <cell r="P37">
            <v>0</v>
          </cell>
          <cell r="Q37">
            <v>3</v>
          </cell>
          <cell r="R37">
            <v>38</v>
          </cell>
          <cell r="S37">
            <v>35</v>
          </cell>
          <cell r="T37">
            <v>14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1</v>
          </cell>
          <cell r="AC37">
            <v>1</v>
          </cell>
          <cell r="AD37">
            <v>4</v>
          </cell>
        </row>
        <row r="38">
          <cell r="A38">
            <v>37</v>
          </cell>
          <cell r="B38">
            <v>5</v>
          </cell>
          <cell r="C38">
            <v>20180714</v>
          </cell>
          <cell r="D38">
            <v>16</v>
          </cell>
          <cell r="F38">
            <v>3</v>
          </cell>
          <cell r="H38">
            <v>2</v>
          </cell>
          <cell r="J38">
            <v>1</v>
          </cell>
          <cell r="L38">
            <v>3</v>
          </cell>
          <cell r="N38">
            <v>4</v>
          </cell>
          <cell r="O38">
            <v>4</v>
          </cell>
          <cell r="P38">
            <v>0</v>
          </cell>
          <cell r="Q38">
            <v>4</v>
          </cell>
          <cell r="R38">
            <v>38</v>
          </cell>
          <cell r="S38">
            <v>42</v>
          </cell>
          <cell r="T38">
            <v>66</v>
          </cell>
          <cell r="U38">
            <v>18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1</v>
          </cell>
          <cell r="AC38">
            <v>1</v>
          </cell>
          <cell r="AD38">
            <v>8</v>
          </cell>
        </row>
        <row r="39">
          <cell r="A39">
            <v>38</v>
          </cell>
          <cell r="B39">
            <v>5</v>
          </cell>
          <cell r="C39">
            <v>20180714</v>
          </cell>
          <cell r="D39">
            <v>16</v>
          </cell>
          <cell r="F39">
            <v>3</v>
          </cell>
          <cell r="H39">
            <v>1</v>
          </cell>
          <cell r="J39">
            <v>1</v>
          </cell>
          <cell r="L39">
            <v>3</v>
          </cell>
          <cell r="N39">
            <v>8</v>
          </cell>
          <cell r="O39">
            <v>8</v>
          </cell>
          <cell r="P39">
            <v>0</v>
          </cell>
          <cell r="Q39">
            <v>5</v>
          </cell>
          <cell r="R39">
            <v>48</v>
          </cell>
          <cell r="S39">
            <v>42</v>
          </cell>
          <cell r="T39">
            <v>25</v>
          </cell>
          <cell r="U39">
            <v>19</v>
          </cell>
          <cell r="V39">
            <v>17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1</v>
          </cell>
          <cell r="AC39">
            <v>1</v>
          </cell>
          <cell r="AD39">
            <v>3</v>
          </cell>
        </row>
        <row r="40">
          <cell r="A40">
            <v>39</v>
          </cell>
          <cell r="B40">
            <v>5</v>
          </cell>
          <cell r="C40">
            <v>20180714</v>
          </cell>
          <cell r="D40">
            <v>16</v>
          </cell>
          <cell r="F40">
            <v>3</v>
          </cell>
          <cell r="H40">
            <v>1</v>
          </cell>
          <cell r="J40">
            <v>1</v>
          </cell>
          <cell r="L40">
            <v>2</v>
          </cell>
          <cell r="N40">
            <v>7</v>
          </cell>
          <cell r="O40">
            <v>7</v>
          </cell>
          <cell r="P40">
            <v>0</v>
          </cell>
          <cell r="Q40">
            <v>5</v>
          </cell>
          <cell r="R40">
            <v>50</v>
          </cell>
          <cell r="S40">
            <v>42</v>
          </cell>
          <cell r="T40">
            <v>21</v>
          </cell>
          <cell r="U40">
            <v>18</v>
          </cell>
          <cell r="V40">
            <v>9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1</v>
          </cell>
          <cell r="AC40">
            <v>1</v>
          </cell>
          <cell r="AD40">
            <v>2</v>
          </cell>
        </row>
        <row r="41">
          <cell r="A41">
            <v>40</v>
          </cell>
          <cell r="B41">
            <v>5</v>
          </cell>
          <cell r="C41">
            <v>20180714</v>
          </cell>
          <cell r="D41">
            <v>16</v>
          </cell>
          <cell r="F41">
            <v>2</v>
          </cell>
          <cell r="H41">
            <v>1</v>
          </cell>
          <cell r="J41">
            <v>1</v>
          </cell>
          <cell r="L41">
            <v>2</v>
          </cell>
          <cell r="N41">
            <v>4</v>
          </cell>
          <cell r="O41">
            <v>4</v>
          </cell>
          <cell r="P41">
            <v>0</v>
          </cell>
          <cell r="Q41">
            <v>3</v>
          </cell>
          <cell r="R41">
            <v>42</v>
          </cell>
          <cell r="S41">
            <v>38</v>
          </cell>
          <cell r="T41">
            <v>18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3</v>
          </cell>
          <cell r="AC41">
            <v>6</v>
          </cell>
          <cell r="AD41">
            <v>2</v>
          </cell>
        </row>
        <row r="42">
          <cell r="A42">
            <v>41</v>
          </cell>
          <cell r="B42">
            <v>38</v>
          </cell>
          <cell r="C42">
            <v>20180714</v>
          </cell>
          <cell r="D42">
            <v>95</v>
          </cell>
          <cell r="F42">
            <v>4</v>
          </cell>
          <cell r="H42">
            <v>3</v>
          </cell>
          <cell r="J42">
            <v>2</v>
          </cell>
          <cell r="L42">
            <v>3</v>
          </cell>
          <cell r="N42">
            <v>6</v>
          </cell>
          <cell r="O42">
            <v>6</v>
          </cell>
          <cell r="P42">
            <v>0</v>
          </cell>
          <cell r="Q42">
            <v>3</v>
          </cell>
          <cell r="R42">
            <v>60</v>
          </cell>
          <cell r="S42">
            <v>49</v>
          </cell>
          <cell r="T42">
            <v>28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</v>
          </cell>
          <cell r="AC42">
            <v>1</v>
          </cell>
          <cell r="AD42">
            <v>5</v>
          </cell>
        </row>
        <row r="43">
          <cell r="A43">
            <v>42</v>
          </cell>
          <cell r="B43">
            <v>38</v>
          </cell>
          <cell r="C43">
            <v>20180714</v>
          </cell>
          <cell r="D43">
            <v>95</v>
          </cell>
          <cell r="F43">
            <v>3</v>
          </cell>
          <cell r="H43">
            <v>3</v>
          </cell>
          <cell r="J43">
            <v>1</v>
          </cell>
          <cell r="L43">
            <v>3</v>
          </cell>
          <cell r="N43">
            <v>7</v>
          </cell>
          <cell r="O43">
            <v>7</v>
          </cell>
          <cell r="P43">
            <v>0</v>
          </cell>
          <cell r="Q43">
            <v>5</v>
          </cell>
          <cell r="R43">
            <v>76</v>
          </cell>
          <cell r="S43">
            <v>65</v>
          </cell>
          <cell r="T43">
            <v>30</v>
          </cell>
          <cell r="U43">
            <v>27</v>
          </cell>
          <cell r="V43">
            <v>25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1</v>
          </cell>
          <cell r="AC43">
            <v>1</v>
          </cell>
          <cell r="AD43">
            <v>5</v>
          </cell>
        </row>
        <row r="44">
          <cell r="A44">
            <v>43</v>
          </cell>
          <cell r="B44">
            <v>38</v>
          </cell>
          <cell r="C44">
            <v>20180712</v>
          </cell>
          <cell r="D44">
            <v>96</v>
          </cell>
          <cell r="F44">
            <v>5</v>
          </cell>
          <cell r="H44">
            <v>3</v>
          </cell>
          <cell r="J44">
            <v>1</v>
          </cell>
          <cell r="L44">
            <v>4</v>
          </cell>
          <cell r="N44">
            <v>8</v>
          </cell>
          <cell r="O44">
            <v>5</v>
          </cell>
          <cell r="P44">
            <v>0</v>
          </cell>
          <cell r="Q44">
            <v>4</v>
          </cell>
          <cell r="R44">
            <v>48</v>
          </cell>
          <cell r="S44">
            <v>38</v>
          </cell>
          <cell r="T44">
            <v>22</v>
          </cell>
          <cell r="U44">
            <v>19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1</v>
          </cell>
          <cell r="AC44">
            <v>1</v>
          </cell>
          <cell r="AD44">
            <v>4</v>
          </cell>
        </row>
        <row r="45">
          <cell r="A45">
            <v>44</v>
          </cell>
          <cell r="B45">
            <v>38</v>
          </cell>
          <cell r="C45">
            <v>20180712</v>
          </cell>
          <cell r="D45">
            <v>96</v>
          </cell>
          <cell r="F45">
            <v>5</v>
          </cell>
          <cell r="H45">
            <v>4</v>
          </cell>
          <cell r="I45" t="str">
            <v>BONNE FONTAINNE COMMUNE</v>
          </cell>
          <cell r="J45">
            <v>1</v>
          </cell>
          <cell r="L45">
            <v>4</v>
          </cell>
          <cell r="N45">
            <v>3</v>
          </cell>
          <cell r="O45">
            <v>3</v>
          </cell>
          <cell r="P45">
            <v>0</v>
          </cell>
          <cell r="Q45">
            <v>3</v>
          </cell>
          <cell r="R45">
            <v>38</v>
          </cell>
          <cell r="S45">
            <v>27</v>
          </cell>
          <cell r="T45">
            <v>25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5</v>
          </cell>
          <cell r="AC45">
            <v>1</v>
          </cell>
          <cell r="AD45">
            <v>5</v>
          </cell>
        </row>
        <row r="46">
          <cell r="A46">
            <v>45</v>
          </cell>
          <cell r="B46">
            <v>38</v>
          </cell>
          <cell r="C46">
            <v>20180714</v>
          </cell>
          <cell r="D46">
            <v>97</v>
          </cell>
          <cell r="F46">
            <v>4</v>
          </cell>
          <cell r="H46">
            <v>3</v>
          </cell>
          <cell r="J46">
            <v>1</v>
          </cell>
          <cell r="L46">
            <v>3</v>
          </cell>
          <cell r="N46">
            <v>6</v>
          </cell>
          <cell r="O46">
            <v>6</v>
          </cell>
          <cell r="P46">
            <v>0</v>
          </cell>
          <cell r="Q46">
            <v>4</v>
          </cell>
          <cell r="R46">
            <v>52</v>
          </cell>
          <cell r="S46">
            <v>47</v>
          </cell>
          <cell r="T46">
            <v>30</v>
          </cell>
          <cell r="U46">
            <v>28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1</v>
          </cell>
          <cell r="AC46">
            <v>1</v>
          </cell>
          <cell r="AD46">
            <v>4</v>
          </cell>
        </row>
        <row r="47">
          <cell r="A47">
            <v>46</v>
          </cell>
          <cell r="B47">
            <v>38</v>
          </cell>
          <cell r="C47">
            <v>20180714</v>
          </cell>
          <cell r="D47">
            <v>97</v>
          </cell>
          <cell r="F47">
            <v>6</v>
          </cell>
          <cell r="G47" t="str">
            <v>STUDIO</v>
          </cell>
          <cell r="H47">
            <v>3</v>
          </cell>
          <cell r="J47">
            <v>1</v>
          </cell>
          <cell r="L47">
            <v>4</v>
          </cell>
          <cell r="N47">
            <v>3</v>
          </cell>
          <cell r="O47">
            <v>3</v>
          </cell>
          <cell r="P47">
            <v>0</v>
          </cell>
          <cell r="Q47">
            <v>3</v>
          </cell>
          <cell r="R47">
            <v>43</v>
          </cell>
          <cell r="S47">
            <v>25</v>
          </cell>
          <cell r="T47">
            <v>18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3</v>
          </cell>
          <cell r="AC47">
            <v>5</v>
          </cell>
          <cell r="AD47">
            <v>5</v>
          </cell>
        </row>
        <row r="48">
          <cell r="A48">
            <v>47</v>
          </cell>
          <cell r="B48">
            <v>39</v>
          </cell>
          <cell r="C48">
            <v>20180713</v>
          </cell>
          <cell r="D48">
            <v>83</v>
          </cell>
          <cell r="F48">
            <v>6</v>
          </cell>
          <cell r="G48" t="str">
            <v>STUDIO</v>
          </cell>
          <cell r="H48">
            <v>2</v>
          </cell>
          <cell r="J48">
            <v>2</v>
          </cell>
          <cell r="L48">
            <v>3</v>
          </cell>
          <cell r="N48">
            <v>3</v>
          </cell>
          <cell r="O48">
            <v>3</v>
          </cell>
          <cell r="P48">
            <v>0</v>
          </cell>
          <cell r="Q48">
            <v>3</v>
          </cell>
          <cell r="R48">
            <v>40</v>
          </cell>
          <cell r="S48">
            <v>33</v>
          </cell>
          <cell r="T48">
            <v>8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3</v>
          </cell>
          <cell r="AC48">
            <v>4</v>
          </cell>
          <cell r="AD48">
            <v>5</v>
          </cell>
        </row>
        <row r="49">
          <cell r="A49">
            <v>48</v>
          </cell>
          <cell r="B49">
            <v>39</v>
          </cell>
          <cell r="C49">
            <v>20180713</v>
          </cell>
          <cell r="D49">
            <v>83</v>
          </cell>
          <cell r="F49">
            <v>4</v>
          </cell>
          <cell r="H49">
            <v>2</v>
          </cell>
          <cell r="J49">
            <v>1</v>
          </cell>
          <cell r="L49">
            <v>2</v>
          </cell>
          <cell r="N49">
            <v>6</v>
          </cell>
          <cell r="O49">
            <v>5</v>
          </cell>
          <cell r="P49">
            <v>1</v>
          </cell>
          <cell r="Q49">
            <v>5</v>
          </cell>
          <cell r="R49">
            <v>39</v>
          </cell>
          <cell r="S49">
            <v>33</v>
          </cell>
          <cell r="T49">
            <v>17</v>
          </cell>
          <cell r="U49">
            <v>11</v>
          </cell>
          <cell r="V49">
            <v>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3</v>
          </cell>
          <cell r="AC49">
            <v>6</v>
          </cell>
          <cell r="AD49">
            <v>3</v>
          </cell>
        </row>
        <row r="50">
          <cell r="A50">
            <v>49</v>
          </cell>
          <cell r="B50">
            <v>39</v>
          </cell>
          <cell r="C50">
            <v>20180713</v>
          </cell>
          <cell r="D50">
            <v>83</v>
          </cell>
          <cell r="F50">
            <v>6</v>
          </cell>
          <cell r="G50" t="str">
            <v>STUDIO</v>
          </cell>
          <cell r="H50">
            <v>1</v>
          </cell>
          <cell r="J50">
            <v>1</v>
          </cell>
          <cell r="L50">
            <v>1</v>
          </cell>
          <cell r="N50">
            <v>4</v>
          </cell>
          <cell r="O50">
            <v>4</v>
          </cell>
          <cell r="P50">
            <v>0</v>
          </cell>
          <cell r="Q50">
            <v>3</v>
          </cell>
          <cell r="R50">
            <v>31</v>
          </cell>
          <cell r="S50">
            <v>24</v>
          </cell>
          <cell r="T50">
            <v>6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3</v>
          </cell>
          <cell r="AC50">
            <v>4</v>
          </cell>
          <cell r="AD50">
            <v>8</v>
          </cell>
        </row>
        <row r="51">
          <cell r="A51">
            <v>50</v>
          </cell>
          <cell r="B51">
            <v>1</v>
          </cell>
          <cell r="C51">
            <v>20180712</v>
          </cell>
          <cell r="D51">
            <v>1</v>
          </cell>
          <cell r="F51">
            <v>3</v>
          </cell>
          <cell r="H51">
            <v>1</v>
          </cell>
          <cell r="J51">
            <v>1</v>
          </cell>
          <cell r="L51">
            <v>2</v>
          </cell>
          <cell r="N51">
            <v>3</v>
          </cell>
          <cell r="O51">
            <v>3</v>
          </cell>
          <cell r="P51">
            <v>0</v>
          </cell>
          <cell r="Q51">
            <v>3</v>
          </cell>
          <cell r="R51">
            <v>50</v>
          </cell>
          <cell r="S51">
            <v>30</v>
          </cell>
          <cell r="T51">
            <v>25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3</v>
          </cell>
          <cell r="AC51">
            <v>5</v>
          </cell>
          <cell r="AD51">
            <v>3</v>
          </cell>
        </row>
        <row r="52">
          <cell r="A52">
            <v>51</v>
          </cell>
          <cell r="B52">
            <v>1</v>
          </cell>
          <cell r="C52">
            <v>20180712</v>
          </cell>
          <cell r="D52">
            <v>1</v>
          </cell>
          <cell r="F52">
            <v>3</v>
          </cell>
          <cell r="H52">
            <v>2</v>
          </cell>
          <cell r="J52">
            <v>2</v>
          </cell>
          <cell r="L52">
            <v>2</v>
          </cell>
          <cell r="N52">
            <v>2</v>
          </cell>
          <cell r="O52">
            <v>2</v>
          </cell>
          <cell r="P52">
            <v>0</v>
          </cell>
          <cell r="Q52">
            <v>2</v>
          </cell>
          <cell r="R52">
            <v>25</v>
          </cell>
          <cell r="S52">
            <v>30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3</v>
          </cell>
          <cell r="AC52">
            <v>5</v>
          </cell>
          <cell r="AD52">
            <v>3</v>
          </cell>
        </row>
        <row r="53">
          <cell r="A53">
            <v>52</v>
          </cell>
          <cell r="B53">
            <v>1</v>
          </cell>
          <cell r="C53">
            <v>20180713</v>
          </cell>
          <cell r="D53">
            <v>1</v>
          </cell>
          <cell r="F53">
            <v>3</v>
          </cell>
          <cell r="H53">
            <v>3</v>
          </cell>
          <cell r="J53">
            <v>1</v>
          </cell>
          <cell r="L53">
            <v>2</v>
          </cell>
          <cell r="N53">
            <v>3</v>
          </cell>
          <cell r="O53">
            <v>2</v>
          </cell>
          <cell r="P53">
            <v>1</v>
          </cell>
          <cell r="Q53">
            <v>2</v>
          </cell>
          <cell r="R53">
            <v>30</v>
          </cell>
          <cell r="S53">
            <v>45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3</v>
          </cell>
          <cell r="AC53">
            <v>5</v>
          </cell>
          <cell r="AD53">
            <v>3</v>
          </cell>
        </row>
        <row r="54">
          <cell r="A54">
            <v>53</v>
          </cell>
          <cell r="B54">
            <v>1</v>
          </cell>
          <cell r="C54">
            <v>20180712</v>
          </cell>
          <cell r="D54">
            <v>1</v>
          </cell>
          <cell r="F54">
            <v>1</v>
          </cell>
          <cell r="H54">
            <v>1</v>
          </cell>
          <cell r="J54">
            <v>1</v>
          </cell>
          <cell r="L54">
            <v>2</v>
          </cell>
          <cell r="N54">
            <v>7</v>
          </cell>
          <cell r="O54">
            <v>5</v>
          </cell>
          <cell r="P54">
            <v>2</v>
          </cell>
          <cell r="Q54">
            <v>4</v>
          </cell>
          <cell r="R54">
            <v>28</v>
          </cell>
          <cell r="S54">
            <v>48</v>
          </cell>
          <cell r="T54">
            <v>23</v>
          </cell>
          <cell r="U54">
            <v>51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4</v>
          </cell>
          <cell r="AC54">
            <v>1</v>
          </cell>
          <cell r="AD54">
            <v>1</v>
          </cell>
        </row>
        <row r="55">
          <cell r="A55">
            <v>54</v>
          </cell>
          <cell r="B55">
            <v>1</v>
          </cell>
          <cell r="C55">
            <v>20180712</v>
          </cell>
          <cell r="D55">
            <v>1</v>
          </cell>
          <cell r="F55">
            <v>2</v>
          </cell>
          <cell r="H55">
            <v>1</v>
          </cell>
          <cell r="J55">
            <v>1</v>
          </cell>
          <cell r="L55">
            <v>3</v>
          </cell>
          <cell r="N55">
            <v>4</v>
          </cell>
          <cell r="O55">
            <v>4</v>
          </cell>
          <cell r="P55">
            <v>0</v>
          </cell>
          <cell r="Q55">
            <v>2</v>
          </cell>
          <cell r="R55">
            <v>29</v>
          </cell>
          <cell r="S55">
            <v>22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3</v>
          </cell>
          <cell r="AC55">
            <v>3</v>
          </cell>
          <cell r="AD55">
            <v>3</v>
          </cell>
        </row>
        <row r="56">
          <cell r="A56">
            <v>55</v>
          </cell>
          <cell r="B56">
            <v>1</v>
          </cell>
          <cell r="C56">
            <v>20180712</v>
          </cell>
          <cell r="D56">
            <v>1</v>
          </cell>
          <cell r="F56">
            <v>1</v>
          </cell>
          <cell r="H56">
            <v>1</v>
          </cell>
          <cell r="J56">
            <v>1</v>
          </cell>
          <cell r="L56">
            <v>1</v>
          </cell>
          <cell r="N56">
            <v>6</v>
          </cell>
          <cell r="O56">
            <v>6</v>
          </cell>
          <cell r="P56">
            <v>0</v>
          </cell>
          <cell r="Q56">
            <v>4</v>
          </cell>
          <cell r="R56">
            <v>43</v>
          </cell>
          <cell r="S56">
            <v>52</v>
          </cell>
          <cell r="T56">
            <v>34</v>
          </cell>
          <cell r="U56">
            <v>21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3</v>
          </cell>
          <cell r="AC56">
            <v>6</v>
          </cell>
          <cell r="AD56">
            <v>1</v>
          </cell>
        </row>
        <row r="57">
          <cell r="A57">
            <v>56</v>
          </cell>
          <cell r="B57">
            <v>36</v>
          </cell>
          <cell r="C57">
            <v>20180714</v>
          </cell>
          <cell r="D57">
            <v>81</v>
          </cell>
          <cell r="F57">
            <v>2</v>
          </cell>
          <cell r="H57">
            <v>2</v>
          </cell>
          <cell r="J57">
            <v>2</v>
          </cell>
          <cell r="L57">
            <v>2</v>
          </cell>
          <cell r="N57">
            <v>6</v>
          </cell>
          <cell r="O57">
            <v>6</v>
          </cell>
          <cell r="P57">
            <v>0</v>
          </cell>
          <cell r="Q57">
            <v>4</v>
          </cell>
          <cell r="R57">
            <v>39</v>
          </cell>
          <cell r="S57">
            <v>37</v>
          </cell>
          <cell r="T57">
            <v>15</v>
          </cell>
          <cell r="U57">
            <v>13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3</v>
          </cell>
          <cell r="AC57">
            <v>5</v>
          </cell>
          <cell r="AD57">
            <v>3</v>
          </cell>
        </row>
        <row r="58">
          <cell r="A58">
            <v>57</v>
          </cell>
          <cell r="B58">
            <v>36</v>
          </cell>
          <cell r="C58">
            <v>20180714</v>
          </cell>
          <cell r="D58">
            <v>81</v>
          </cell>
          <cell r="F58">
            <v>3</v>
          </cell>
          <cell r="H58">
            <v>2</v>
          </cell>
          <cell r="J58">
            <v>1</v>
          </cell>
          <cell r="L58">
            <v>2</v>
          </cell>
          <cell r="N58">
            <v>5</v>
          </cell>
          <cell r="O58">
            <v>5</v>
          </cell>
          <cell r="P58">
            <v>0</v>
          </cell>
          <cell r="Q58">
            <v>5</v>
          </cell>
          <cell r="R58">
            <v>64</v>
          </cell>
          <cell r="S58">
            <v>47</v>
          </cell>
          <cell r="T58">
            <v>29</v>
          </cell>
          <cell r="U58">
            <v>25</v>
          </cell>
          <cell r="V58">
            <v>13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</v>
          </cell>
          <cell r="AC58">
            <v>1</v>
          </cell>
          <cell r="AD58">
            <v>3</v>
          </cell>
        </row>
        <row r="59">
          <cell r="A59">
            <v>58</v>
          </cell>
          <cell r="B59">
            <v>36</v>
          </cell>
          <cell r="C59">
            <v>20180714</v>
          </cell>
          <cell r="D59">
            <v>81</v>
          </cell>
          <cell r="F59">
            <v>3</v>
          </cell>
          <cell r="H59">
            <v>1</v>
          </cell>
          <cell r="J59">
            <v>1</v>
          </cell>
          <cell r="L59">
            <v>2</v>
          </cell>
          <cell r="N59">
            <v>7</v>
          </cell>
          <cell r="O59">
            <v>7</v>
          </cell>
          <cell r="P59">
            <v>0</v>
          </cell>
          <cell r="Q59">
            <v>5</v>
          </cell>
          <cell r="R59">
            <v>55</v>
          </cell>
          <cell r="S59">
            <v>44</v>
          </cell>
          <cell r="T59">
            <v>28</v>
          </cell>
          <cell r="U59">
            <v>25</v>
          </cell>
          <cell r="V59">
            <v>23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1</v>
          </cell>
          <cell r="AC59">
            <v>1</v>
          </cell>
          <cell r="AD59">
            <v>4</v>
          </cell>
        </row>
        <row r="60">
          <cell r="A60">
            <v>59</v>
          </cell>
          <cell r="B60">
            <v>36</v>
          </cell>
          <cell r="C60">
            <v>20180714</v>
          </cell>
          <cell r="D60">
            <v>81</v>
          </cell>
          <cell r="F60">
            <v>6</v>
          </cell>
          <cell r="G60" t="str">
            <v>STUDIO</v>
          </cell>
          <cell r="H60">
            <v>2</v>
          </cell>
          <cell r="J60">
            <v>1</v>
          </cell>
          <cell r="L60">
            <v>4</v>
          </cell>
          <cell r="N60">
            <v>3</v>
          </cell>
          <cell r="O60">
            <v>3</v>
          </cell>
          <cell r="P60">
            <v>0</v>
          </cell>
          <cell r="Q60">
            <v>3</v>
          </cell>
          <cell r="R60">
            <v>29</v>
          </cell>
          <cell r="S60">
            <v>31</v>
          </cell>
          <cell r="T60">
            <v>28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3</v>
          </cell>
          <cell r="AC60">
            <v>6</v>
          </cell>
          <cell r="AD60">
            <v>3</v>
          </cell>
        </row>
        <row r="61">
          <cell r="A61">
            <v>60</v>
          </cell>
          <cell r="B61">
            <v>36</v>
          </cell>
          <cell r="C61">
            <v>20180714</v>
          </cell>
          <cell r="D61">
            <v>81</v>
          </cell>
          <cell r="F61">
            <v>6</v>
          </cell>
          <cell r="G61" t="str">
            <v>CHAMBRE</v>
          </cell>
          <cell r="H61">
            <v>2</v>
          </cell>
          <cell r="J61">
            <v>1</v>
          </cell>
          <cell r="L61">
            <v>4</v>
          </cell>
          <cell r="N61">
            <v>1</v>
          </cell>
          <cell r="O61">
            <v>1</v>
          </cell>
          <cell r="P61">
            <v>0</v>
          </cell>
          <cell r="Q61">
            <v>1</v>
          </cell>
          <cell r="R61">
            <v>27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3</v>
          </cell>
          <cell r="AC61">
            <v>2</v>
          </cell>
          <cell r="AD61">
            <v>6</v>
          </cell>
        </row>
        <row r="62">
          <cell r="A62">
            <v>61</v>
          </cell>
          <cell r="B62">
            <v>36</v>
          </cell>
          <cell r="C62">
            <v>20180714</v>
          </cell>
          <cell r="D62">
            <v>81</v>
          </cell>
          <cell r="F62">
            <v>6</v>
          </cell>
          <cell r="G62" t="str">
            <v>STUDIO</v>
          </cell>
          <cell r="H62">
            <v>1</v>
          </cell>
          <cell r="J62">
            <v>1</v>
          </cell>
          <cell r="L62">
            <v>4</v>
          </cell>
          <cell r="N62">
            <v>4</v>
          </cell>
          <cell r="O62">
            <v>4</v>
          </cell>
          <cell r="P62">
            <v>0</v>
          </cell>
          <cell r="Q62">
            <v>3</v>
          </cell>
          <cell r="R62">
            <v>22</v>
          </cell>
          <cell r="S62">
            <v>32</v>
          </cell>
          <cell r="T62">
            <v>9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</v>
          </cell>
          <cell r="AC62">
            <v>6</v>
          </cell>
          <cell r="AD62">
            <v>3</v>
          </cell>
        </row>
        <row r="63">
          <cell r="A63">
            <v>62</v>
          </cell>
          <cell r="B63">
            <v>36</v>
          </cell>
          <cell r="C63">
            <v>20180714</v>
          </cell>
          <cell r="D63">
            <v>81</v>
          </cell>
          <cell r="F63">
            <v>3</v>
          </cell>
          <cell r="H63">
            <v>1</v>
          </cell>
          <cell r="J63">
            <v>1</v>
          </cell>
          <cell r="L63">
            <v>3</v>
          </cell>
          <cell r="N63">
            <v>4</v>
          </cell>
          <cell r="O63">
            <v>4</v>
          </cell>
          <cell r="P63">
            <v>0</v>
          </cell>
          <cell r="Q63">
            <v>3</v>
          </cell>
          <cell r="R63">
            <v>46</v>
          </cell>
          <cell r="S63">
            <v>37</v>
          </cell>
          <cell r="T63">
            <v>10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3</v>
          </cell>
          <cell r="AC63">
            <v>5</v>
          </cell>
          <cell r="AD63">
            <v>2</v>
          </cell>
        </row>
        <row r="64">
          <cell r="A64">
            <v>63</v>
          </cell>
          <cell r="B64">
            <v>32</v>
          </cell>
          <cell r="C64">
            <v>20180714</v>
          </cell>
          <cell r="D64">
            <v>81</v>
          </cell>
          <cell r="F64">
            <v>2</v>
          </cell>
          <cell r="H64">
            <v>1</v>
          </cell>
          <cell r="J64">
            <v>1</v>
          </cell>
          <cell r="L64">
            <v>2</v>
          </cell>
          <cell r="N64">
            <v>6</v>
          </cell>
          <cell r="O64">
            <v>4</v>
          </cell>
          <cell r="P64">
            <v>0</v>
          </cell>
          <cell r="Q64">
            <v>4</v>
          </cell>
          <cell r="R64">
            <v>52</v>
          </cell>
          <cell r="S64">
            <v>48</v>
          </cell>
          <cell r="T64">
            <v>19</v>
          </cell>
          <cell r="U64">
            <v>13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1</v>
          </cell>
          <cell r="AC64">
            <v>1</v>
          </cell>
          <cell r="AD64">
            <v>1</v>
          </cell>
        </row>
        <row r="65">
          <cell r="A65">
            <v>64</v>
          </cell>
          <cell r="B65">
            <v>32</v>
          </cell>
          <cell r="C65">
            <v>20180714</v>
          </cell>
          <cell r="D65">
            <v>81</v>
          </cell>
          <cell r="F65">
            <v>2</v>
          </cell>
          <cell r="H65">
            <v>1</v>
          </cell>
          <cell r="J65">
            <v>1</v>
          </cell>
          <cell r="L65">
            <v>3</v>
          </cell>
          <cell r="N65">
            <v>6</v>
          </cell>
          <cell r="O65">
            <v>6</v>
          </cell>
          <cell r="P65">
            <v>0</v>
          </cell>
          <cell r="Q65">
            <v>5</v>
          </cell>
          <cell r="R65">
            <v>54</v>
          </cell>
          <cell r="S65">
            <v>40</v>
          </cell>
          <cell r="T65">
            <v>32</v>
          </cell>
          <cell r="U65">
            <v>19</v>
          </cell>
          <cell r="V65">
            <v>14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1</v>
          </cell>
          <cell r="AC65">
            <v>1</v>
          </cell>
          <cell r="AD65">
            <v>1</v>
          </cell>
        </row>
        <row r="66">
          <cell r="A66">
            <v>65</v>
          </cell>
          <cell r="B66">
            <v>39</v>
          </cell>
          <cell r="C66">
            <v>20180713</v>
          </cell>
          <cell r="D66">
            <v>82</v>
          </cell>
          <cell r="F66">
            <v>5</v>
          </cell>
          <cell r="H66">
            <v>2</v>
          </cell>
          <cell r="J66">
            <v>2</v>
          </cell>
          <cell r="L66">
            <v>4</v>
          </cell>
          <cell r="N66">
            <v>4</v>
          </cell>
          <cell r="O66">
            <v>4</v>
          </cell>
          <cell r="P66">
            <v>0</v>
          </cell>
          <cell r="Q66">
            <v>4</v>
          </cell>
          <cell r="R66">
            <v>64</v>
          </cell>
          <cell r="S66">
            <v>32</v>
          </cell>
          <cell r="T66">
            <v>28</v>
          </cell>
          <cell r="U66">
            <v>18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1</v>
          </cell>
          <cell r="AC66">
            <v>1</v>
          </cell>
          <cell r="AD66">
            <v>8</v>
          </cell>
        </row>
        <row r="67">
          <cell r="A67">
            <v>66</v>
          </cell>
          <cell r="B67">
            <v>39</v>
          </cell>
          <cell r="C67">
            <v>20180713</v>
          </cell>
          <cell r="D67">
            <v>82</v>
          </cell>
          <cell r="F67">
            <v>3</v>
          </cell>
          <cell r="H67">
            <v>1</v>
          </cell>
          <cell r="J67">
            <v>1</v>
          </cell>
          <cell r="L67">
            <v>2</v>
          </cell>
          <cell r="N67">
            <v>4</v>
          </cell>
          <cell r="O67">
            <v>4</v>
          </cell>
          <cell r="P67">
            <v>0</v>
          </cell>
          <cell r="Q67">
            <v>3</v>
          </cell>
          <cell r="R67">
            <v>41</v>
          </cell>
          <cell r="S67">
            <v>34</v>
          </cell>
          <cell r="T67">
            <v>8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3</v>
          </cell>
          <cell r="AC67">
            <v>6</v>
          </cell>
          <cell r="AD67">
            <v>2</v>
          </cell>
        </row>
        <row r="68">
          <cell r="A68">
            <v>67</v>
          </cell>
          <cell r="B68">
            <v>39</v>
          </cell>
          <cell r="C68">
            <v>20180713</v>
          </cell>
          <cell r="D68">
            <v>82</v>
          </cell>
          <cell r="F68">
            <v>4</v>
          </cell>
          <cell r="H68">
            <v>4</v>
          </cell>
          <cell r="I68" t="str">
            <v>PUITS</v>
          </cell>
          <cell r="J68">
            <v>2</v>
          </cell>
          <cell r="L68">
            <v>4</v>
          </cell>
          <cell r="N68">
            <v>6</v>
          </cell>
          <cell r="O68">
            <v>5</v>
          </cell>
          <cell r="P68">
            <v>1</v>
          </cell>
          <cell r="Q68">
            <v>4</v>
          </cell>
          <cell r="R68">
            <v>49</v>
          </cell>
          <cell r="S68">
            <v>43</v>
          </cell>
          <cell r="T68">
            <v>19</v>
          </cell>
          <cell r="U68">
            <v>11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</v>
          </cell>
          <cell r="AC68">
            <v>1</v>
          </cell>
          <cell r="AD68">
            <v>3</v>
          </cell>
        </row>
        <row r="69">
          <cell r="A69">
            <v>68</v>
          </cell>
          <cell r="B69">
            <v>39</v>
          </cell>
          <cell r="C69">
            <v>20180713</v>
          </cell>
          <cell r="D69">
            <v>82</v>
          </cell>
          <cell r="F69">
            <v>4</v>
          </cell>
          <cell r="H69">
            <v>2</v>
          </cell>
          <cell r="J69">
            <v>2</v>
          </cell>
          <cell r="L69">
            <v>4</v>
          </cell>
          <cell r="N69">
            <v>3</v>
          </cell>
          <cell r="O69">
            <v>3</v>
          </cell>
          <cell r="P69">
            <v>0</v>
          </cell>
          <cell r="Q69">
            <v>3</v>
          </cell>
          <cell r="R69">
            <v>36</v>
          </cell>
          <cell r="S69">
            <v>32</v>
          </cell>
          <cell r="T69">
            <v>8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</v>
          </cell>
          <cell r="AC69">
            <v>4</v>
          </cell>
          <cell r="AD69">
            <v>5</v>
          </cell>
        </row>
        <row r="70">
          <cell r="A70">
            <v>69</v>
          </cell>
          <cell r="B70">
            <v>39</v>
          </cell>
          <cell r="C70">
            <v>20180714</v>
          </cell>
          <cell r="D70">
            <v>88</v>
          </cell>
          <cell r="F70">
            <v>4</v>
          </cell>
          <cell r="H70">
            <v>4</v>
          </cell>
          <cell r="I70" t="str">
            <v>FORAGE</v>
          </cell>
          <cell r="J70">
            <v>2</v>
          </cell>
          <cell r="L70">
            <v>3</v>
          </cell>
          <cell r="N70">
            <v>6</v>
          </cell>
          <cell r="O70">
            <v>6</v>
          </cell>
          <cell r="P70">
            <v>0</v>
          </cell>
          <cell r="Q70">
            <v>4</v>
          </cell>
          <cell r="R70">
            <v>43</v>
          </cell>
          <cell r="S70">
            <v>38</v>
          </cell>
          <cell r="T70">
            <v>15</v>
          </cell>
          <cell r="U70">
            <v>10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1</v>
          </cell>
          <cell r="AC70">
            <v>1</v>
          </cell>
          <cell r="AD70">
            <v>5</v>
          </cell>
        </row>
        <row r="71">
          <cell r="A71">
            <v>70</v>
          </cell>
          <cell r="B71">
            <v>39</v>
          </cell>
          <cell r="C71">
            <v>20180714</v>
          </cell>
          <cell r="D71">
            <v>88</v>
          </cell>
          <cell r="F71">
            <v>3</v>
          </cell>
          <cell r="H71">
            <v>4</v>
          </cell>
          <cell r="I71" t="str">
            <v>FORAGE</v>
          </cell>
          <cell r="J71">
            <v>1</v>
          </cell>
          <cell r="L71">
            <v>3</v>
          </cell>
          <cell r="N71">
            <v>3</v>
          </cell>
          <cell r="O71">
            <v>3</v>
          </cell>
          <cell r="P71">
            <v>0</v>
          </cell>
          <cell r="Q71">
            <v>2</v>
          </cell>
          <cell r="R71">
            <v>38</v>
          </cell>
          <cell r="S71">
            <v>31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</v>
          </cell>
          <cell r="AC71">
            <v>1</v>
          </cell>
          <cell r="AD71">
            <v>4</v>
          </cell>
        </row>
        <row r="72">
          <cell r="A72">
            <v>71</v>
          </cell>
          <cell r="B72">
            <v>39</v>
          </cell>
          <cell r="C72">
            <v>20180714</v>
          </cell>
          <cell r="D72">
            <v>88</v>
          </cell>
          <cell r="F72">
            <v>4</v>
          </cell>
          <cell r="H72">
            <v>4</v>
          </cell>
          <cell r="I72" t="str">
            <v>FORAGE</v>
          </cell>
          <cell r="J72">
            <v>2</v>
          </cell>
          <cell r="L72">
            <v>4</v>
          </cell>
          <cell r="N72">
            <v>7</v>
          </cell>
          <cell r="O72">
            <v>7</v>
          </cell>
          <cell r="P72">
            <v>0</v>
          </cell>
          <cell r="Q72">
            <v>5</v>
          </cell>
          <cell r="R72">
            <v>51</v>
          </cell>
          <cell r="S72">
            <v>44</v>
          </cell>
          <cell r="T72">
            <v>21</v>
          </cell>
          <cell r="U72">
            <v>18</v>
          </cell>
          <cell r="V72">
            <v>13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1</v>
          </cell>
          <cell r="AC72">
            <v>1</v>
          </cell>
          <cell r="AD72">
            <v>8</v>
          </cell>
        </row>
        <row r="73">
          <cell r="A73">
            <v>72</v>
          </cell>
          <cell r="B73">
            <v>39</v>
          </cell>
          <cell r="C73">
            <v>20180714</v>
          </cell>
          <cell r="D73">
            <v>88</v>
          </cell>
          <cell r="F73">
            <v>4</v>
          </cell>
          <cell r="H73">
            <v>3</v>
          </cell>
          <cell r="J73">
            <v>1</v>
          </cell>
          <cell r="L73">
            <v>3</v>
          </cell>
          <cell r="N73">
            <v>8</v>
          </cell>
          <cell r="O73">
            <v>8</v>
          </cell>
          <cell r="P73">
            <v>0</v>
          </cell>
          <cell r="Q73">
            <v>5</v>
          </cell>
          <cell r="R73">
            <v>75</v>
          </cell>
          <cell r="S73">
            <v>50</v>
          </cell>
          <cell r="T73">
            <v>45</v>
          </cell>
          <cell r="U73">
            <v>32</v>
          </cell>
          <cell r="V73">
            <v>25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1</v>
          </cell>
          <cell r="AC73">
            <v>1</v>
          </cell>
          <cell r="AD73">
            <v>8</v>
          </cell>
        </row>
        <row r="74">
          <cell r="A74">
            <v>73</v>
          </cell>
          <cell r="B74">
            <v>40</v>
          </cell>
          <cell r="C74">
            <v>20180713</v>
          </cell>
          <cell r="D74">
            <v>76</v>
          </cell>
          <cell r="F74">
            <v>3</v>
          </cell>
          <cell r="H74">
            <v>1</v>
          </cell>
          <cell r="J74">
            <v>1</v>
          </cell>
          <cell r="L74">
            <v>1</v>
          </cell>
          <cell r="N74">
            <v>4</v>
          </cell>
          <cell r="O74">
            <v>4</v>
          </cell>
          <cell r="P74">
            <v>0</v>
          </cell>
          <cell r="Q74">
            <v>3</v>
          </cell>
          <cell r="R74">
            <v>40</v>
          </cell>
          <cell r="S74">
            <v>38</v>
          </cell>
          <cell r="T74">
            <v>18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3</v>
          </cell>
          <cell r="AC74">
            <v>6</v>
          </cell>
          <cell r="AD74">
            <v>2</v>
          </cell>
        </row>
        <row r="75">
          <cell r="A75">
            <v>74</v>
          </cell>
          <cell r="B75">
            <v>40</v>
          </cell>
          <cell r="C75">
            <v>20180713</v>
          </cell>
          <cell r="D75">
            <v>76</v>
          </cell>
          <cell r="F75">
            <v>3</v>
          </cell>
          <cell r="H75">
            <v>1</v>
          </cell>
          <cell r="J75">
            <v>1</v>
          </cell>
          <cell r="L75">
            <v>3</v>
          </cell>
          <cell r="N75">
            <v>5</v>
          </cell>
          <cell r="O75">
            <v>5</v>
          </cell>
          <cell r="P75">
            <v>0</v>
          </cell>
          <cell r="Q75">
            <v>3</v>
          </cell>
          <cell r="R75">
            <v>47</v>
          </cell>
          <cell r="S75">
            <v>45</v>
          </cell>
          <cell r="T75">
            <v>21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3</v>
          </cell>
          <cell r="AC75">
            <v>6</v>
          </cell>
          <cell r="AD75">
            <v>2</v>
          </cell>
        </row>
        <row r="76">
          <cell r="A76">
            <v>75</v>
          </cell>
          <cell r="B76">
            <v>40</v>
          </cell>
          <cell r="C76">
            <v>20180713</v>
          </cell>
          <cell r="D76">
            <v>76</v>
          </cell>
          <cell r="F76">
            <v>2</v>
          </cell>
          <cell r="H76">
            <v>2</v>
          </cell>
          <cell r="J76">
            <v>2</v>
          </cell>
          <cell r="L76">
            <v>1</v>
          </cell>
          <cell r="N76">
            <v>10</v>
          </cell>
          <cell r="O76">
            <v>10</v>
          </cell>
          <cell r="P76">
            <v>0</v>
          </cell>
          <cell r="Q76">
            <v>8</v>
          </cell>
          <cell r="R76">
            <v>48</v>
          </cell>
          <cell r="S76">
            <v>46</v>
          </cell>
          <cell r="T76">
            <v>43</v>
          </cell>
          <cell r="U76">
            <v>30</v>
          </cell>
          <cell r="V76">
            <v>28</v>
          </cell>
          <cell r="W76">
            <v>26</v>
          </cell>
          <cell r="X76">
            <v>25</v>
          </cell>
          <cell r="Y76">
            <v>23</v>
          </cell>
          <cell r="Z76">
            <v>0</v>
          </cell>
          <cell r="AA76">
            <v>0</v>
          </cell>
          <cell r="AB76">
            <v>3</v>
          </cell>
          <cell r="AC76">
            <v>6</v>
          </cell>
          <cell r="AD76">
            <v>8</v>
          </cell>
        </row>
        <row r="77">
          <cell r="A77">
            <v>76</v>
          </cell>
          <cell r="B77">
            <v>40</v>
          </cell>
          <cell r="C77">
            <v>20180713</v>
          </cell>
          <cell r="D77">
            <v>76</v>
          </cell>
          <cell r="F77">
            <v>1</v>
          </cell>
          <cell r="H77">
            <v>1</v>
          </cell>
          <cell r="J77">
            <v>1</v>
          </cell>
          <cell r="L77">
            <v>3</v>
          </cell>
          <cell r="N77">
            <v>6</v>
          </cell>
          <cell r="O77">
            <v>6</v>
          </cell>
          <cell r="P77">
            <v>0</v>
          </cell>
          <cell r="Q77">
            <v>6</v>
          </cell>
          <cell r="R77">
            <v>62</v>
          </cell>
          <cell r="S77">
            <v>44</v>
          </cell>
          <cell r="T77">
            <v>42</v>
          </cell>
          <cell r="U77">
            <v>19</v>
          </cell>
          <cell r="V77">
            <v>19</v>
          </cell>
          <cell r="W77">
            <v>10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3</v>
          </cell>
          <cell r="AC77">
            <v>5</v>
          </cell>
          <cell r="AD77">
            <v>2</v>
          </cell>
        </row>
        <row r="78">
          <cell r="A78">
            <v>77</v>
          </cell>
          <cell r="B78">
            <v>40</v>
          </cell>
          <cell r="C78">
            <v>20180713</v>
          </cell>
          <cell r="D78">
            <v>76</v>
          </cell>
          <cell r="F78">
            <v>2</v>
          </cell>
          <cell r="H78">
            <v>1</v>
          </cell>
          <cell r="J78">
            <v>1</v>
          </cell>
          <cell r="L78">
            <v>1</v>
          </cell>
          <cell r="N78">
            <v>4</v>
          </cell>
          <cell r="O78">
            <v>4</v>
          </cell>
          <cell r="P78">
            <v>0</v>
          </cell>
          <cell r="Q78">
            <v>4</v>
          </cell>
          <cell r="R78">
            <v>30</v>
          </cell>
          <cell r="S78">
            <v>28</v>
          </cell>
          <cell r="T78">
            <v>21</v>
          </cell>
          <cell r="U78">
            <v>10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3</v>
          </cell>
          <cell r="AC78">
            <v>3</v>
          </cell>
          <cell r="AD78">
            <v>4</v>
          </cell>
        </row>
        <row r="79">
          <cell r="A79">
            <v>78</v>
          </cell>
          <cell r="B79">
            <v>40</v>
          </cell>
          <cell r="C79">
            <v>20180713</v>
          </cell>
          <cell r="D79">
            <v>76</v>
          </cell>
          <cell r="F79">
            <v>3</v>
          </cell>
          <cell r="H79">
            <v>1</v>
          </cell>
          <cell r="J79">
            <v>1</v>
          </cell>
          <cell r="L79">
            <v>1</v>
          </cell>
          <cell r="N79">
            <v>9</v>
          </cell>
          <cell r="O79">
            <v>9</v>
          </cell>
          <cell r="P79">
            <v>0</v>
          </cell>
          <cell r="Q79">
            <v>8</v>
          </cell>
          <cell r="R79">
            <v>60</v>
          </cell>
          <cell r="S79">
            <v>41</v>
          </cell>
          <cell r="T79">
            <v>38</v>
          </cell>
          <cell r="U79">
            <v>18</v>
          </cell>
          <cell r="V79">
            <v>15</v>
          </cell>
          <cell r="W79">
            <v>12</v>
          </cell>
          <cell r="X79">
            <v>11</v>
          </cell>
          <cell r="Y79">
            <v>7</v>
          </cell>
          <cell r="Z79">
            <v>0</v>
          </cell>
          <cell r="AA79">
            <v>0</v>
          </cell>
          <cell r="AB79">
            <v>4</v>
          </cell>
          <cell r="AC79">
            <v>1</v>
          </cell>
          <cell r="AD79">
            <v>8</v>
          </cell>
        </row>
        <row r="80">
          <cell r="A80">
            <v>79</v>
          </cell>
          <cell r="B80">
            <v>31</v>
          </cell>
          <cell r="C80">
            <v>20180713</v>
          </cell>
          <cell r="D80">
            <v>76</v>
          </cell>
          <cell r="F80">
            <v>2</v>
          </cell>
          <cell r="H80">
            <v>1</v>
          </cell>
          <cell r="J80">
            <v>1</v>
          </cell>
          <cell r="L80">
            <v>2</v>
          </cell>
          <cell r="N80">
            <v>6</v>
          </cell>
          <cell r="O80">
            <v>6</v>
          </cell>
          <cell r="P80">
            <v>0</v>
          </cell>
          <cell r="Q80">
            <v>3</v>
          </cell>
          <cell r="R80">
            <v>54</v>
          </cell>
          <cell r="S80">
            <v>44</v>
          </cell>
          <cell r="T80">
            <v>23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1</v>
          </cell>
          <cell r="AC80">
            <v>1</v>
          </cell>
          <cell r="AD80">
            <v>8</v>
          </cell>
        </row>
        <row r="81">
          <cell r="A81">
            <v>80</v>
          </cell>
          <cell r="B81">
            <v>6</v>
          </cell>
          <cell r="C81">
            <v>20180715</v>
          </cell>
          <cell r="D81">
            <v>15</v>
          </cell>
          <cell r="F81">
            <v>5</v>
          </cell>
          <cell r="H81">
            <v>2</v>
          </cell>
          <cell r="J81">
            <v>3</v>
          </cell>
          <cell r="L81">
            <v>4</v>
          </cell>
          <cell r="N81">
            <v>5</v>
          </cell>
          <cell r="O81">
            <v>5</v>
          </cell>
          <cell r="P81">
            <v>0</v>
          </cell>
          <cell r="Q81">
            <v>3</v>
          </cell>
          <cell r="R81">
            <v>67</v>
          </cell>
          <cell r="S81">
            <v>32</v>
          </cell>
          <cell r="T81">
            <v>7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1</v>
          </cell>
          <cell r="AC81">
            <v>1</v>
          </cell>
          <cell r="AD81">
            <v>5</v>
          </cell>
        </row>
        <row r="82">
          <cell r="A82">
            <v>81</v>
          </cell>
          <cell r="B82">
            <v>6</v>
          </cell>
          <cell r="C82">
            <v>20180715</v>
          </cell>
          <cell r="D82">
            <v>15</v>
          </cell>
          <cell r="F82">
            <v>2</v>
          </cell>
          <cell r="H82">
            <v>1</v>
          </cell>
          <cell r="J82">
            <v>1</v>
          </cell>
          <cell r="L82">
            <v>3</v>
          </cell>
          <cell r="N82">
            <v>7</v>
          </cell>
          <cell r="O82">
            <v>7</v>
          </cell>
          <cell r="P82">
            <v>0</v>
          </cell>
          <cell r="Q82">
            <v>6</v>
          </cell>
          <cell r="R82">
            <v>46</v>
          </cell>
          <cell r="S82">
            <v>39</v>
          </cell>
          <cell r="T82">
            <v>20</v>
          </cell>
          <cell r="U82">
            <v>17</v>
          </cell>
          <cell r="V82">
            <v>14</v>
          </cell>
          <cell r="W82">
            <v>10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1</v>
          </cell>
          <cell r="AC82">
            <v>1</v>
          </cell>
          <cell r="AD82">
            <v>2</v>
          </cell>
        </row>
        <row r="83">
          <cell r="A83">
            <v>82</v>
          </cell>
          <cell r="B83">
            <v>6</v>
          </cell>
          <cell r="C83">
            <v>20180715</v>
          </cell>
          <cell r="D83">
            <v>15</v>
          </cell>
          <cell r="F83">
            <v>4</v>
          </cell>
          <cell r="H83">
            <v>4</v>
          </cell>
          <cell r="I83" t="str">
            <v>PUITS</v>
          </cell>
          <cell r="J83">
            <v>2</v>
          </cell>
          <cell r="L83">
            <v>4</v>
          </cell>
          <cell r="N83">
            <v>4</v>
          </cell>
          <cell r="O83">
            <v>4</v>
          </cell>
          <cell r="P83">
            <v>0</v>
          </cell>
          <cell r="Q83">
            <v>2</v>
          </cell>
          <cell r="R83">
            <v>30</v>
          </cell>
          <cell r="S83">
            <v>24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3</v>
          </cell>
          <cell r="AC83">
            <v>5</v>
          </cell>
          <cell r="AD83">
            <v>4</v>
          </cell>
        </row>
        <row r="84">
          <cell r="A84">
            <v>83</v>
          </cell>
          <cell r="B84">
            <v>6</v>
          </cell>
          <cell r="C84">
            <v>20180715</v>
          </cell>
          <cell r="D84">
            <v>15</v>
          </cell>
          <cell r="F84">
            <v>3</v>
          </cell>
          <cell r="H84">
            <v>2</v>
          </cell>
          <cell r="J84">
            <v>1</v>
          </cell>
          <cell r="L84">
            <v>3</v>
          </cell>
          <cell r="N84">
            <v>5</v>
          </cell>
          <cell r="O84">
            <v>5</v>
          </cell>
          <cell r="P84">
            <v>0</v>
          </cell>
          <cell r="Q84">
            <v>4</v>
          </cell>
          <cell r="R84">
            <v>58</v>
          </cell>
          <cell r="S84">
            <v>42</v>
          </cell>
          <cell r="T84">
            <v>18</v>
          </cell>
          <cell r="U84">
            <v>16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1</v>
          </cell>
          <cell r="AC84">
            <v>1</v>
          </cell>
          <cell r="AD84">
            <v>4</v>
          </cell>
        </row>
        <row r="85">
          <cell r="A85">
            <v>84</v>
          </cell>
          <cell r="B85">
            <v>6</v>
          </cell>
          <cell r="C85">
            <v>20180715</v>
          </cell>
          <cell r="D85">
            <v>15</v>
          </cell>
          <cell r="F85">
            <v>2</v>
          </cell>
          <cell r="H85">
            <v>1</v>
          </cell>
          <cell r="J85">
            <v>1</v>
          </cell>
          <cell r="L85">
            <v>3</v>
          </cell>
          <cell r="N85">
            <v>6</v>
          </cell>
          <cell r="O85">
            <v>6</v>
          </cell>
          <cell r="P85">
            <v>0</v>
          </cell>
          <cell r="Q85">
            <v>4</v>
          </cell>
          <cell r="R85">
            <v>36</v>
          </cell>
          <cell r="S85">
            <v>38</v>
          </cell>
          <cell r="T85">
            <v>15</v>
          </cell>
          <cell r="U85">
            <v>8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1</v>
          </cell>
          <cell r="AC85">
            <v>1</v>
          </cell>
          <cell r="AD85">
            <v>2</v>
          </cell>
        </row>
        <row r="86">
          <cell r="A86">
            <v>85</v>
          </cell>
          <cell r="B86">
            <v>29</v>
          </cell>
          <cell r="C86">
            <v>20180712</v>
          </cell>
          <cell r="D86">
            <v>62</v>
          </cell>
          <cell r="F86">
            <v>6</v>
          </cell>
          <cell r="G86" t="str">
            <v>CHAMBRE</v>
          </cell>
          <cell r="H86">
            <v>3</v>
          </cell>
          <cell r="J86">
            <v>1</v>
          </cell>
          <cell r="L86">
            <v>2</v>
          </cell>
          <cell r="N86">
            <v>1</v>
          </cell>
          <cell r="O86">
            <v>1</v>
          </cell>
          <cell r="P86">
            <v>0</v>
          </cell>
          <cell r="Q86">
            <v>1</v>
          </cell>
          <cell r="R86">
            <v>32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3</v>
          </cell>
          <cell r="AC86">
            <v>3</v>
          </cell>
          <cell r="AD86">
            <v>6</v>
          </cell>
        </row>
        <row r="87">
          <cell r="A87">
            <v>86</v>
          </cell>
          <cell r="B87">
            <v>29</v>
          </cell>
          <cell r="C87">
            <v>20180712</v>
          </cell>
          <cell r="D87">
            <v>62</v>
          </cell>
          <cell r="F87">
            <v>2</v>
          </cell>
          <cell r="H87">
            <v>1</v>
          </cell>
          <cell r="J87">
            <v>1</v>
          </cell>
          <cell r="L87">
            <v>2</v>
          </cell>
          <cell r="N87">
            <v>4</v>
          </cell>
          <cell r="O87">
            <v>4</v>
          </cell>
          <cell r="P87">
            <v>0</v>
          </cell>
          <cell r="Q87">
            <v>3</v>
          </cell>
          <cell r="R87">
            <v>45</v>
          </cell>
          <cell r="S87">
            <v>40</v>
          </cell>
          <cell r="T87">
            <v>23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3</v>
          </cell>
          <cell r="AC87">
            <v>3</v>
          </cell>
          <cell r="AD87">
            <v>3</v>
          </cell>
        </row>
        <row r="88">
          <cell r="A88">
            <v>87</v>
          </cell>
          <cell r="B88">
            <v>29</v>
          </cell>
          <cell r="C88">
            <v>20180712</v>
          </cell>
          <cell r="D88">
            <v>62</v>
          </cell>
          <cell r="F88">
            <v>3</v>
          </cell>
          <cell r="H88">
            <v>1</v>
          </cell>
          <cell r="J88">
            <v>1</v>
          </cell>
          <cell r="L88">
            <v>2</v>
          </cell>
          <cell r="N88">
            <v>4</v>
          </cell>
          <cell r="O88">
            <v>4</v>
          </cell>
          <cell r="P88">
            <v>0</v>
          </cell>
          <cell r="Q88">
            <v>2</v>
          </cell>
          <cell r="R88">
            <v>40</v>
          </cell>
          <cell r="S88">
            <v>33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3</v>
          </cell>
          <cell r="AC88">
            <v>6</v>
          </cell>
          <cell r="AD88">
            <v>3</v>
          </cell>
        </row>
        <row r="89">
          <cell r="A89">
            <v>88</v>
          </cell>
          <cell r="B89">
            <v>29</v>
          </cell>
          <cell r="C89">
            <v>20180712</v>
          </cell>
          <cell r="D89">
            <v>62</v>
          </cell>
          <cell r="F89">
            <v>3</v>
          </cell>
          <cell r="H89">
            <v>1</v>
          </cell>
          <cell r="J89">
            <v>1</v>
          </cell>
          <cell r="L89">
            <v>2</v>
          </cell>
          <cell r="N89">
            <v>4</v>
          </cell>
          <cell r="O89">
            <v>4</v>
          </cell>
          <cell r="P89">
            <v>0</v>
          </cell>
          <cell r="Q89">
            <v>2</v>
          </cell>
          <cell r="R89">
            <v>38</v>
          </cell>
          <cell r="S89">
            <v>30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3</v>
          </cell>
          <cell r="AC89">
            <v>6</v>
          </cell>
          <cell r="AD89">
            <v>2</v>
          </cell>
        </row>
        <row r="90">
          <cell r="A90">
            <v>89</v>
          </cell>
          <cell r="B90">
            <v>29</v>
          </cell>
          <cell r="C90">
            <v>20180712</v>
          </cell>
          <cell r="D90">
            <v>62</v>
          </cell>
          <cell r="F90">
            <v>6</v>
          </cell>
          <cell r="G90" t="str">
            <v>STUDIO</v>
          </cell>
          <cell r="H90">
            <v>1</v>
          </cell>
          <cell r="J90">
            <v>1</v>
          </cell>
          <cell r="L90">
            <v>2</v>
          </cell>
          <cell r="N90">
            <v>2</v>
          </cell>
          <cell r="O90">
            <v>2</v>
          </cell>
          <cell r="P90">
            <v>0</v>
          </cell>
          <cell r="Q90">
            <v>2</v>
          </cell>
          <cell r="R90">
            <v>28</v>
          </cell>
          <cell r="S90">
            <v>22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3</v>
          </cell>
          <cell r="AC90">
            <v>4</v>
          </cell>
          <cell r="AD90">
            <v>4</v>
          </cell>
        </row>
        <row r="91">
          <cell r="A91">
            <v>90</v>
          </cell>
          <cell r="B91">
            <v>29</v>
          </cell>
          <cell r="C91">
            <v>20180712</v>
          </cell>
          <cell r="D91">
            <v>62</v>
          </cell>
          <cell r="F91">
            <v>4</v>
          </cell>
          <cell r="H91">
            <v>3</v>
          </cell>
          <cell r="J91">
            <v>1</v>
          </cell>
          <cell r="L91">
            <v>3</v>
          </cell>
          <cell r="N91">
            <v>3</v>
          </cell>
          <cell r="O91">
            <v>3</v>
          </cell>
          <cell r="P91">
            <v>0</v>
          </cell>
          <cell r="Q91">
            <v>3</v>
          </cell>
          <cell r="R91">
            <v>63</v>
          </cell>
          <cell r="S91">
            <v>56</v>
          </cell>
          <cell r="T91">
            <v>22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1</v>
          </cell>
          <cell r="AC91">
            <v>1</v>
          </cell>
          <cell r="AD91">
            <v>4</v>
          </cell>
        </row>
        <row r="92">
          <cell r="A92">
            <v>91</v>
          </cell>
          <cell r="B92">
            <v>29</v>
          </cell>
          <cell r="C92">
            <v>20180712</v>
          </cell>
          <cell r="D92">
            <v>62</v>
          </cell>
          <cell r="F92">
            <v>3</v>
          </cell>
          <cell r="H92">
            <v>1</v>
          </cell>
          <cell r="J92">
            <v>1</v>
          </cell>
          <cell r="L92">
            <v>2</v>
          </cell>
          <cell r="N92">
            <v>6</v>
          </cell>
          <cell r="O92">
            <v>6</v>
          </cell>
          <cell r="P92">
            <v>0</v>
          </cell>
          <cell r="Q92">
            <v>4</v>
          </cell>
          <cell r="R92">
            <v>55</v>
          </cell>
          <cell r="S92">
            <v>49</v>
          </cell>
          <cell r="T92">
            <v>23</v>
          </cell>
          <cell r="U92">
            <v>20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1</v>
          </cell>
          <cell r="AC92">
            <v>1</v>
          </cell>
          <cell r="AD92">
            <v>3</v>
          </cell>
        </row>
        <row r="93">
          <cell r="A93">
            <v>92</v>
          </cell>
          <cell r="B93">
            <v>29</v>
          </cell>
          <cell r="C93">
            <v>20180712</v>
          </cell>
          <cell r="D93">
            <v>62</v>
          </cell>
          <cell r="F93">
            <v>2</v>
          </cell>
          <cell r="H93">
            <v>1</v>
          </cell>
          <cell r="J93">
            <v>1</v>
          </cell>
          <cell r="L93">
            <v>2</v>
          </cell>
          <cell r="N93">
            <v>4</v>
          </cell>
          <cell r="O93">
            <v>4</v>
          </cell>
          <cell r="P93">
            <v>0</v>
          </cell>
          <cell r="Q93">
            <v>2</v>
          </cell>
          <cell r="R93">
            <v>35</v>
          </cell>
          <cell r="S93">
            <v>30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1</v>
          </cell>
          <cell r="AC93">
            <v>1</v>
          </cell>
          <cell r="AD93">
            <v>3</v>
          </cell>
        </row>
        <row r="94">
          <cell r="A94">
            <v>93</v>
          </cell>
          <cell r="B94">
            <v>26</v>
          </cell>
          <cell r="C94">
            <v>20180713</v>
          </cell>
          <cell r="D94">
            <v>70</v>
          </cell>
          <cell r="F94">
            <v>3</v>
          </cell>
          <cell r="H94">
            <v>1</v>
          </cell>
          <cell r="J94">
            <v>1</v>
          </cell>
          <cell r="L94">
            <v>2</v>
          </cell>
          <cell r="N94">
            <v>5</v>
          </cell>
          <cell r="O94">
            <v>5</v>
          </cell>
          <cell r="P94">
            <v>0</v>
          </cell>
          <cell r="Q94">
            <v>3</v>
          </cell>
          <cell r="R94">
            <v>46</v>
          </cell>
          <cell r="S94">
            <v>25</v>
          </cell>
          <cell r="T94">
            <v>24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3</v>
          </cell>
          <cell r="AC94">
            <v>6</v>
          </cell>
          <cell r="AD94">
            <v>3</v>
          </cell>
        </row>
        <row r="95">
          <cell r="A95">
            <v>94</v>
          </cell>
          <cell r="B95">
            <v>26</v>
          </cell>
          <cell r="C95">
            <v>20180713</v>
          </cell>
          <cell r="D95">
            <v>70</v>
          </cell>
          <cell r="F95">
            <v>3</v>
          </cell>
          <cell r="H95">
            <v>1</v>
          </cell>
          <cell r="J95">
            <v>1</v>
          </cell>
          <cell r="L95">
            <v>2</v>
          </cell>
          <cell r="N95">
            <v>4</v>
          </cell>
          <cell r="O95">
            <v>4</v>
          </cell>
          <cell r="P95">
            <v>0</v>
          </cell>
          <cell r="Q95">
            <v>2</v>
          </cell>
          <cell r="R95">
            <v>41</v>
          </cell>
          <cell r="S95">
            <v>25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3</v>
          </cell>
          <cell r="AC95">
            <v>6</v>
          </cell>
          <cell r="AD95">
            <v>3</v>
          </cell>
        </row>
        <row r="96">
          <cell r="A96">
            <v>95</v>
          </cell>
          <cell r="B96">
            <v>26</v>
          </cell>
          <cell r="C96">
            <v>20180713</v>
          </cell>
          <cell r="D96">
            <v>70</v>
          </cell>
          <cell r="F96">
            <v>3</v>
          </cell>
          <cell r="H96">
            <v>1</v>
          </cell>
          <cell r="J96">
            <v>1</v>
          </cell>
          <cell r="L96">
            <v>3</v>
          </cell>
          <cell r="N96">
            <v>5</v>
          </cell>
          <cell r="O96">
            <v>5</v>
          </cell>
          <cell r="P96">
            <v>0</v>
          </cell>
          <cell r="Q96">
            <v>4</v>
          </cell>
          <cell r="R96">
            <v>52</v>
          </cell>
          <cell r="S96">
            <v>38</v>
          </cell>
          <cell r="T96">
            <v>19</v>
          </cell>
          <cell r="U96">
            <v>15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1</v>
          </cell>
          <cell r="AC96">
            <v>1</v>
          </cell>
          <cell r="AD96">
            <v>2</v>
          </cell>
        </row>
        <row r="97">
          <cell r="A97">
            <v>96</v>
          </cell>
          <cell r="B97">
            <v>28</v>
          </cell>
          <cell r="C97">
            <v>20180713</v>
          </cell>
          <cell r="D97">
            <v>70</v>
          </cell>
          <cell r="F97">
            <v>4</v>
          </cell>
          <cell r="H97">
            <v>1</v>
          </cell>
          <cell r="J97">
            <v>1</v>
          </cell>
          <cell r="L97">
            <v>3</v>
          </cell>
          <cell r="N97">
            <v>4</v>
          </cell>
          <cell r="O97">
            <v>4</v>
          </cell>
          <cell r="P97">
            <v>0</v>
          </cell>
          <cell r="Q97">
            <v>3</v>
          </cell>
          <cell r="R97">
            <v>38</v>
          </cell>
          <cell r="S97">
            <v>29</v>
          </cell>
          <cell r="T97">
            <v>7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3</v>
          </cell>
          <cell r="AC97">
            <v>5</v>
          </cell>
          <cell r="AD97">
            <v>3</v>
          </cell>
        </row>
        <row r="98">
          <cell r="A98">
            <v>97</v>
          </cell>
          <cell r="B98">
            <v>28</v>
          </cell>
          <cell r="C98">
            <v>20180713</v>
          </cell>
          <cell r="D98">
            <v>70</v>
          </cell>
          <cell r="F98">
            <v>2</v>
          </cell>
          <cell r="H98">
            <v>1</v>
          </cell>
          <cell r="J98">
            <v>1</v>
          </cell>
          <cell r="L98">
            <v>3</v>
          </cell>
          <cell r="N98">
            <v>5</v>
          </cell>
          <cell r="O98">
            <v>5</v>
          </cell>
          <cell r="P98">
            <v>0</v>
          </cell>
          <cell r="Q98">
            <v>4</v>
          </cell>
          <cell r="R98">
            <v>50</v>
          </cell>
          <cell r="S98">
            <v>42</v>
          </cell>
          <cell r="T98">
            <v>23</v>
          </cell>
          <cell r="U98">
            <v>21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3</v>
          </cell>
          <cell r="AC98">
            <v>6</v>
          </cell>
          <cell r="AD98">
            <v>2</v>
          </cell>
        </row>
        <row r="99">
          <cell r="A99">
            <v>98</v>
          </cell>
          <cell r="B99">
            <v>28</v>
          </cell>
          <cell r="C99">
            <v>20180713</v>
          </cell>
          <cell r="D99">
            <v>70</v>
          </cell>
          <cell r="F99">
            <v>3</v>
          </cell>
          <cell r="H99">
            <v>1</v>
          </cell>
          <cell r="J99">
            <v>1</v>
          </cell>
          <cell r="L99">
            <v>3</v>
          </cell>
          <cell r="N99">
            <v>5</v>
          </cell>
          <cell r="O99">
            <v>5</v>
          </cell>
          <cell r="P99">
            <v>0</v>
          </cell>
          <cell r="Q99">
            <v>5</v>
          </cell>
          <cell r="R99">
            <v>59</v>
          </cell>
          <cell r="S99">
            <v>50</v>
          </cell>
          <cell r="T99">
            <v>26</v>
          </cell>
          <cell r="U99">
            <v>22</v>
          </cell>
          <cell r="V99">
            <v>15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1</v>
          </cell>
          <cell r="AC99">
            <v>1</v>
          </cell>
          <cell r="AD99">
            <v>8</v>
          </cell>
        </row>
        <row r="100">
          <cell r="A100">
            <v>99</v>
          </cell>
          <cell r="B100">
            <v>28</v>
          </cell>
          <cell r="C100">
            <v>20180713</v>
          </cell>
          <cell r="D100">
            <v>70</v>
          </cell>
          <cell r="F100">
            <v>4</v>
          </cell>
          <cell r="H100">
            <v>2</v>
          </cell>
          <cell r="J100">
            <v>1</v>
          </cell>
          <cell r="L100">
            <v>3</v>
          </cell>
          <cell r="N100">
            <v>6</v>
          </cell>
          <cell r="O100">
            <v>6</v>
          </cell>
          <cell r="P100">
            <v>0</v>
          </cell>
          <cell r="Q100">
            <v>4</v>
          </cell>
          <cell r="R100">
            <v>51</v>
          </cell>
          <cell r="S100">
            <v>47</v>
          </cell>
          <cell r="T100">
            <v>22</v>
          </cell>
          <cell r="U100">
            <v>14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1</v>
          </cell>
          <cell r="AC100">
            <v>1</v>
          </cell>
          <cell r="AD100">
            <v>3</v>
          </cell>
        </row>
        <row r="101">
          <cell r="A101">
            <v>100</v>
          </cell>
          <cell r="B101">
            <v>28</v>
          </cell>
          <cell r="C101">
            <v>20180713</v>
          </cell>
          <cell r="D101">
            <v>70</v>
          </cell>
          <cell r="F101">
            <v>4</v>
          </cell>
          <cell r="H101">
            <v>3</v>
          </cell>
          <cell r="J101">
            <v>2</v>
          </cell>
          <cell r="L101">
            <v>3</v>
          </cell>
          <cell r="N101">
            <v>3</v>
          </cell>
          <cell r="O101">
            <v>3</v>
          </cell>
          <cell r="P101">
            <v>0</v>
          </cell>
          <cell r="Q101">
            <v>3</v>
          </cell>
          <cell r="R101">
            <v>38</v>
          </cell>
          <cell r="S101">
            <v>30</v>
          </cell>
          <cell r="T101">
            <v>20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3</v>
          </cell>
          <cell r="AC101">
            <v>4</v>
          </cell>
          <cell r="AD101">
            <v>4</v>
          </cell>
        </row>
        <row r="102">
          <cell r="A102">
            <v>101</v>
          </cell>
          <cell r="B102">
            <v>28</v>
          </cell>
          <cell r="C102">
            <v>20180713</v>
          </cell>
          <cell r="D102">
            <v>70</v>
          </cell>
          <cell r="F102">
            <v>4</v>
          </cell>
          <cell r="H102">
            <v>1</v>
          </cell>
          <cell r="J102">
            <v>1</v>
          </cell>
          <cell r="L102">
            <v>3</v>
          </cell>
          <cell r="N102">
            <v>2</v>
          </cell>
          <cell r="O102">
            <v>2</v>
          </cell>
          <cell r="P102">
            <v>0</v>
          </cell>
          <cell r="Q102">
            <v>2</v>
          </cell>
          <cell r="R102">
            <v>29</v>
          </cell>
          <cell r="S102">
            <v>22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3</v>
          </cell>
          <cell r="AC102">
            <v>4</v>
          </cell>
          <cell r="AD102">
            <v>5</v>
          </cell>
        </row>
        <row r="103">
          <cell r="A103">
            <v>102</v>
          </cell>
          <cell r="B103">
            <v>5</v>
          </cell>
          <cell r="C103">
            <v>20180712</v>
          </cell>
          <cell r="D103">
            <v>4</v>
          </cell>
          <cell r="F103">
            <v>4</v>
          </cell>
          <cell r="H103">
            <v>1</v>
          </cell>
          <cell r="J103">
            <v>1</v>
          </cell>
          <cell r="L103">
            <v>3</v>
          </cell>
          <cell r="N103">
            <v>4</v>
          </cell>
          <cell r="O103">
            <v>4</v>
          </cell>
          <cell r="P103">
            <v>0</v>
          </cell>
          <cell r="Q103">
            <v>2</v>
          </cell>
          <cell r="R103">
            <v>33</v>
          </cell>
          <cell r="S103">
            <v>18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3</v>
          </cell>
          <cell r="AC103">
            <v>4</v>
          </cell>
          <cell r="AD103">
            <v>6</v>
          </cell>
        </row>
        <row r="104">
          <cell r="A104">
            <v>103</v>
          </cell>
          <cell r="B104">
            <v>5</v>
          </cell>
          <cell r="C104">
            <v>20180712</v>
          </cell>
          <cell r="D104">
            <v>4</v>
          </cell>
          <cell r="F104">
            <v>3</v>
          </cell>
          <cell r="H104">
            <v>1</v>
          </cell>
          <cell r="J104">
            <v>1</v>
          </cell>
          <cell r="L104">
            <v>3</v>
          </cell>
          <cell r="N104">
            <v>8</v>
          </cell>
          <cell r="O104">
            <v>8</v>
          </cell>
          <cell r="P104">
            <v>0</v>
          </cell>
          <cell r="Q104">
            <v>5</v>
          </cell>
          <cell r="R104">
            <v>48</v>
          </cell>
          <cell r="S104">
            <v>42</v>
          </cell>
          <cell r="T104">
            <v>25</v>
          </cell>
          <cell r="U104">
            <v>19</v>
          </cell>
          <cell r="V104">
            <v>17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1</v>
          </cell>
          <cell r="AC104">
            <v>1</v>
          </cell>
          <cell r="AD104">
            <v>5</v>
          </cell>
        </row>
        <row r="105">
          <cell r="A105">
            <v>104</v>
          </cell>
          <cell r="B105">
            <v>5</v>
          </cell>
          <cell r="C105">
            <v>20180712</v>
          </cell>
          <cell r="D105">
            <v>4</v>
          </cell>
          <cell r="F105">
            <v>6</v>
          </cell>
          <cell r="G105" t="str">
            <v>STUDIO</v>
          </cell>
          <cell r="H105">
            <v>2</v>
          </cell>
          <cell r="J105">
            <v>2</v>
          </cell>
          <cell r="L105">
            <v>3</v>
          </cell>
          <cell r="N105">
            <v>3</v>
          </cell>
          <cell r="O105">
            <v>3</v>
          </cell>
          <cell r="P105">
            <v>0</v>
          </cell>
          <cell r="Q105">
            <v>2</v>
          </cell>
          <cell r="R105">
            <v>30</v>
          </cell>
          <cell r="S105">
            <v>26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3</v>
          </cell>
          <cell r="AC105">
            <v>5</v>
          </cell>
          <cell r="AD105">
            <v>5</v>
          </cell>
        </row>
        <row r="106">
          <cell r="A106">
            <v>105</v>
          </cell>
          <cell r="B106">
            <v>5</v>
          </cell>
          <cell r="C106">
            <v>20180712</v>
          </cell>
          <cell r="D106">
            <v>4</v>
          </cell>
          <cell r="F106">
            <v>3</v>
          </cell>
          <cell r="H106">
            <v>1</v>
          </cell>
          <cell r="J106">
            <v>1</v>
          </cell>
          <cell r="L106">
            <v>2</v>
          </cell>
          <cell r="N106">
            <v>7</v>
          </cell>
          <cell r="O106">
            <v>7</v>
          </cell>
          <cell r="P106">
            <v>0</v>
          </cell>
          <cell r="Q106">
            <v>5</v>
          </cell>
          <cell r="R106">
            <v>50</v>
          </cell>
          <cell r="S106">
            <v>44</v>
          </cell>
          <cell r="T106">
            <v>20</v>
          </cell>
          <cell r="U106">
            <v>17</v>
          </cell>
          <cell r="V106">
            <v>10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1</v>
          </cell>
          <cell r="AC106">
            <v>1</v>
          </cell>
          <cell r="AD106">
            <v>2</v>
          </cell>
        </row>
        <row r="107">
          <cell r="A107">
            <v>106</v>
          </cell>
          <cell r="B107">
            <v>32</v>
          </cell>
          <cell r="C107">
            <v>20180714</v>
          </cell>
          <cell r="D107">
            <v>79</v>
          </cell>
          <cell r="F107">
            <v>3</v>
          </cell>
          <cell r="H107">
            <v>1</v>
          </cell>
          <cell r="J107">
            <v>1</v>
          </cell>
          <cell r="L107">
            <v>3</v>
          </cell>
          <cell r="N107">
            <v>6</v>
          </cell>
          <cell r="O107">
            <v>6</v>
          </cell>
          <cell r="P107">
            <v>0</v>
          </cell>
          <cell r="Q107">
            <v>4</v>
          </cell>
          <cell r="R107">
            <v>48</v>
          </cell>
          <cell r="S107">
            <v>38</v>
          </cell>
          <cell r="T107">
            <v>15</v>
          </cell>
          <cell r="U107">
            <v>10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1</v>
          </cell>
          <cell r="AC107">
            <v>1</v>
          </cell>
          <cell r="AD107">
            <v>2</v>
          </cell>
        </row>
        <row r="108">
          <cell r="A108">
            <v>107</v>
          </cell>
          <cell r="B108">
            <v>6</v>
          </cell>
          <cell r="C108">
            <v>20180712</v>
          </cell>
          <cell r="D108">
            <v>7</v>
          </cell>
          <cell r="F108">
            <v>2</v>
          </cell>
          <cell r="H108">
            <v>4</v>
          </cell>
          <cell r="I108" t="str">
            <v>FORAGE</v>
          </cell>
          <cell r="J108">
            <v>3</v>
          </cell>
          <cell r="L108">
            <v>4</v>
          </cell>
          <cell r="N108">
            <v>4</v>
          </cell>
          <cell r="O108">
            <v>4</v>
          </cell>
          <cell r="P108">
            <v>0</v>
          </cell>
          <cell r="Q108">
            <v>3</v>
          </cell>
          <cell r="R108">
            <v>22</v>
          </cell>
          <cell r="S108">
            <v>46</v>
          </cell>
          <cell r="T108">
            <v>51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3</v>
          </cell>
          <cell r="AC108">
            <v>4</v>
          </cell>
          <cell r="AD108">
            <v>3</v>
          </cell>
        </row>
        <row r="109">
          <cell r="A109">
            <v>108</v>
          </cell>
          <cell r="B109">
            <v>6</v>
          </cell>
          <cell r="C109">
            <v>20180712</v>
          </cell>
          <cell r="D109">
            <v>7</v>
          </cell>
          <cell r="F109">
            <v>2</v>
          </cell>
          <cell r="H109">
            <v>2</v>
          </cell>
          <cell r="J109">
            <v>1</v>
          </cell>
          <cell r="L109">
            <v>4</v>
          </cell>
          <cell r="N109">
            <v>3</v>
          </cell>
          <cell r="O109">
            <v>3</v>
          </cell>
          <cell r="P109">
            <v>0</v>
          </cell>
          <cell r="Q109">
            <v>2</v>
          </cell>
          <cell r="R109">
            <v>24</v>
          </cell>
          <cell r="S109">
            <v>29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3</v>
          </cell>
          <cell r="AC109">
            <v>4</v>
          </cell>
          <cell r="AD109">
            <v>3</v>
          </cell>
        </row>
        <row r="110">
          <cell r="A110">
            <v>109</v>
          </cell>
          <cell r="B110">
            <v>6</v>
          </cell>
          <cell r="C110">
            <v>20180712</v>
          </cell>
          <cell r="D110">
            <v>7</v>
          </cell>
          <cell r="F110">
            <v>2</v>
          </cell>
          <cell r="H110">
            <v>1</v>
          </cell>
          <cell r="J110">
            <v>1</v>
          </cell>
          <cell r="L110">
            <v>3</v>
          </cell>
          <cell r="N110">
            <v>5</v>
          </cell>
          <cell r="O110">
            <v>5</v>
          </cell>
          <cell r="P110">
            <v>0</v>
          </cell>
          <cell r="Q110">
            <v>3</v>
          </cell>
          <cell r="R110">
            <v>40</v>
          </cell>
          <cell r="S110">
            <v>30</v>
          </cell>
          <cell r="T110">
            <v>14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1</v>
          </cell>
          <cell r="AC110">
            <v>1</v>
          </cell>
          <cell r="AD110">
            <v>4</v>
          </cell>
        </row>
        <row r="111">
          <cell r="A111">
            <v>110</v>
          </cell>
          <cell r="B111">
            <v>6</v>
          </cell>
          <cell r="C111">
            <v>20180712</v>
          </cell>
          <cell r="D111">
            <v>7</v>
          </cell>
          <cell r="F111">
            <v>4</v>
          </cell>
          <cell r="H111">
            <v>2</v>
          </cell>
          <cell r="J111">
            <v>3</v>
          </cell>
          <cell r="L111">
            <v>4</v>
          </cell>
          <cell r="N111">
            <v>4</v>
          </cell>
          <cell r="O111">
            <v>4</v>
          </cell>
          <cell r="P111">
            <v>0</v>
          </cell>
          <cell r="Q111">
            <v>2</v>
          </cell>
          <cell r="R111">
            <v>26</v>
          </cell>
          <cell r="S111">
            <v>23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3</v>
          </cell>
          <cell r="AC111">
            <v>3</v>
          </cell>
          <cell r="AD111">
            <v>5</v>
          </cell>
        </row>
        <row r="112">
          <cell r="A112">
            <v>111</v>
          </cell>
          <cell r="B112">
            <v>6</v>
          </cell>
          <cell r="C112">
            <v>20180712</v>
          </cell>
          <cell r="D112">
            <v>7</v>
          </cell>
          <cell r="F112">
            <v>3</v>
          </cell>
          <cell r="H112">
            <v>1</v>
          </cell>
          <cell r="J112">
            <v>1</v>
          </cell>
          <cell r="L112">
            <v>3</v>
          </cell>
          <cell r="N112">
            <v>3</v>
          </cell>
          <cell r="O112">
            <v>3</v>
          </cell>
          <cell r="P112">
            <v>0</v>
          </cell>
          <cell r="Q112">
            <v>2</v>
          </cell>
          <cell r="R112">
            <v>35</v>
          </cell>
          <cell r="S112">
            <v>27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3</v>
          </cell>
          <cell r="AC112">
            <v>6</v>
          </cell>
          <cell r="AD112">
            <v>2</v>
          </cell>
        </row>
        <row r="113">
          <cell r="A113">
            <v>112</v>
          </cell>
          <cell r="B113">
            <v>6</v>
          </cell>
          <cell r="C113">
            <v>20180712</v>
          </cell>
          <cell r="D113">
            <v>7</v>
          </cell>
          <cell r="F113">
            <v>2</v>
          </cell>
          <cell r="H113">
            <v>1</v>
          </cell>
          <cell r="J113">
            <v>1</v>
          </cell>
          <cell r="L113">
            <v>3</v>
          </cell>
          <cell r="N113">
            <v>3</v>
          </cell>
          <cell r="O113">
            <v>3</v>
          </cell>
          <cell r="P113">
            <v>0</v>
          </cell>
          <cell r="Q113">
            <v>3</v>
          </cell>
          <cell r="R113">
            <v>43</v>
          </cell>
          <cell r="S113">
            <v>35</v>
          </cell>
          <cell r="T113">
            <v>17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1</v>
          </cell>
          <cell r="AC113">
            <v>1</v>
          </cell>
          <cell r="AD113">
            <v>5</v>
          </cell>
        </row>
        <row r="114">
          <cell r="A114">
            <v>113</v>
          </cell>
          <cell r="B114">
            <v>6</v>
          </cell>
          <cell r="C114">
            <v>20180712</v>
          </cell>
          <cell r="D114">
            <v>7</v>
          </cell>
          <cell r="F114">
            <v>3</v>
          </cell>
          <cell r="H114">
            <v>1</v>
          </cell>
          <cell r="J114">
            <v>1</v>
          </cell>
          <cell r="L114">
            <v>3</v>
          </cell>
          <cell r="N114">
            <v>6</v>
          </cell>
          <cell r="O114">
            <v>6</v>
          </cell>
          <cell r="P114">
            <v>0</v>
          </cell>
          <cell r="Q114">
            <v>3</v>
          </cell>
          <cell r="R114">
            <v>38</v>
          </cell>
          <cell r="S114">
            <v>36</v>
          </cell>
          <cell r="T114">
            <v>8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1</v>
          </cell>
          <cell r="AC114">
            <v>1</v>
          </cell>
          <cell r="AD114">
            <v>2</v>
          </cell>
        </row>
        <row r="115">
          <cell r="A115">
            <v>114</v>
          </cell>
          <cell r="B115">
            <v>9</v>
          </cell>
          <cell r="C115">
            <v>20180712</v>
          </cell>
          <cell r="D115">
            <v>7</v>
          </cell>
          <cell r="F115">
            <v>3</v>
          </cell>
          <cell r="H115">
            <v>2</v>
          </cell>
          <cell r="J115">
            <v>2</v>
          </cell>
          <cell r="L115">
            <v>4</v>
          </cell>
          <cell r="N115">
            <v>3</v>
          </cell>
          <cell r="O115">
            <v>3</v>
          </cell>
          <cell r="P115">
            <v>0</v>
          </cell>
          <cell r="Q115">
            <v>2</v>
          </cell>
          <cell r="R115">
            <v>30</v>
          </cell>
          <cell r="S115">
            <v>23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1</v>
          </cell>
          <cell r="AC115">
            <v>1</v>
          </cell>
          <cell r="AD115">
            <v>6</v>
          </cell>
        </row>
        <row r="116">
          <cell r="A116">
            <v>115</v>
          </cell>
          <cell r="B116">
            <v>9</v>
          </cell>
          <cell r="C116">
            <v>20180712</v>
          </cell>
          <cell r="D116">
            <v>7</v>
          </cell>
          <cell r="F116">
            <v>3</v>
          </cell>
          <cell r="H116">
            <v>2</v>
          </cell>
          <cell r="J116">
            <v>1</v>
          </cell>
          <cell r="L116">
            <v>1</v>
          </cell>
          <cell r="N116">
            <v>6</v>
          </cell>
          <cell r="O116">
            <v>6</v>
          </cell>
          <cell r="P116">
            <v>0</v>
          </cell>
          <cell r="Q116">
            <v>6</v>
          </cell>
          <cell r="R116">
            <v>33</v>
          </cell>
          <cell r="S116">
            <v>39</v>
          </cell>
          <cell r="T116">
            <v>20</v>
          </cell>
          <cell r="U116">
            <v>12</v>
          </cell>
          <cell r="V116">
            <v>10</v>
          </cell>
          <cell r="W116">
            <v>7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3</v>
          </cell>
          <cell r="AC116">
            <v>6</v>
          </cell>
          <cell r="AD116">
            <v>3</v>
          </cell>
        </row>
        <row r="117">
          <cell r="A117">
            <v>116</v>
          </cell>
          <cell r="B117">
            <v>9</v>
          </cell>
          <cell r="C117">
            <v>20180712</v>
          </cell>
          <cell r="D117">
            <v>7</v>
          </cell>
          <cell r="F117">
            <v>2</v>
          </cell>
          <cell r="H117">
            <v>1</v>
          </cell>
          <cell r="J117">
            <v>1</v>
          </cell>
          <cell r="L117">
            <v>1</v>
          </cell>
          <cell r="N117">
            <v>5</v>
          </cell>
          <cell r="O117">
            <v>5</v>
          </cell>
          <cell r="P117">
            <v>0</v>
          </cell>
          <cell r="Q117">
            <v>3</v>
          </cell>
          <cell r="R117">
            <v>37</v>
          </cell>
          <cell r="S117">
            <v>33</v>
          </cell>
          <cell r="T117">
            <v>24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3</v>
          </cell>
          <cell r="AC117">
            <v>6</v>
          </cell>
          <cell r="AD117">
            <v>4</v>
          </cell>
        </row>
        <row r="118">
          <cell r="A118">
            <v>117</v>
          </cell>
          <cell r="B118">
            <v>9</v>
          </cell>
          <cell r="C118">
            <v>20180712</v>
          </cell>
          <cell r="D118">
            <v>7</v>
          </cell>
          <cell r="F118">
            <v>3</v>
          </cell>
          <cell r="H118">
            <v>1</v>
          </cell>
          <cell r="J118">
            <v>1</v>
          </cell>
          <cell r="L118">
            <v>1</v>
          </cell>
          <cell r="N118">
            <v>2</v>
          </cell>
          <cell r="O118">
            <v>2</v>
          </cell>
          <cell r="P118">
            <v>0</v>
          </cell>
          <cell r="Q118">
            <v>2</v>
          </cell>
          <cell r="R118">
            <v>37</v>
          </cell>
          <cell r="S118">
            <v>46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1</v>
          </cell>
          <cell r="AC118">
            <v>1</v>
          </cell>
          <cell r="AD118">
            <v>6</v>
          </cell>
        </row>
        <row r="119">
          <cell r="A119">
            <v>118</v>
          </cell>
          <cell r="B119">
            <v>9</v>
          </cell>
          <cell r="C119">
            <v>20180712</v>
          </cell>
          <cell r="D119">
            <v>7</v>
          </cell>
          <cell r="F119">
            <v>2</v>
          </cell>
          <cell r="H119">
            <v>2</v>
          </cell>
          <cell r="J119">
            <v>1</v>
          </cell>
          <cell r="L119">
            <v>4</v>
          </cell>
          <cell r="N119">
            <v>3</v>
          </cell>
          <cell r="O119">
            <v>3</v>
          </cell>
          <cell r="P119">
            <v>0</v>
          </cell>
          <cell r="Q119">
            <v>3</v>
          </cell>
          <cell r="R119">
            <v>35</v>
          </cell>
          <cell r="S119">
            <v>13</v>
          </cell>
          <cell r="T119">
            <v>15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3</v>
          </cell>
          <cell r="AC119">
            <v>5</v>
          </cell>
          <cell r="AD119">
            <v>5</v>
          </cell>
        </row>
        <row r="120">
          <cell r="A120">
            <v>119</v>
          </cell>
          <cell r="B120">
            <v>9</v>
          </cell>
          <cell r="C120">
            <v>20180712</v>
          </cell>
          <cell r="D120">
            <v>7</v>
          </cell>
          <cell r="F120">
            <v>3</v>
          </cell>
          <cell r="H120">
            <v>1</v>
          </cell>
          <cell r="J120">
            <v>1</v>
          </cell>
          <cell r="L120">
            <v>1</v>
          </cell>
          <cell r="N120">
            <v>4</v>
          </cell>
          <cell r="O120">
            <v>4</v>
          </cell>
          <cell r="P120">
            <v>0</v>
          </cell>
          <cell r="Q120">
            <v>4</v>
          </cell>
          <cell r="R120">
            <v>41</v>
          </cell>
          <cell r="S120">
            <v>38</v>
          </cell>
          <cell r="T120">
            <v>19</v>
          </cell>
          <cell r="U120">
            <v>8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3</v>
          </cell>
          <cell r="AC120">
            <v>5</v>
          </cell>
          <cell r="AD120">
            <v>5</v>
          </cell>
        </row>
        <row r="121">
          <cell r="A121">
            <v>120</v>
          </cell>
          <cell r="B121">
            <v>4</v>
          </cell>
          <cell r="C121">
            <v>20180712</v>
          </cell>
          <cell r="D121">
            <v>10</v>
          </cell>
          <cell r="F121">
            <v>5</v>
          </cell>
          <cell r="H121">
            <v>2</v>
          </cell>
          <cell r="J121">
            <v>2</v>
          </cell>
          <cell r="L121">
            <v>4</v>
          </cell>
          <cell r="N121">
            <v>4</v>
          </cell>
          <cell r="O121">
            <v>4</v>
          </cell>
          <cell r="P121">
            <v>0</v>
          </cell>
          <cell r="Q121">
            <v>3</v>
          </cell>
          <cell r="R121">
            <v>56</v>
          </cell>
          <cell r="S121">
            <v>25</v>
          </cell>
          <cell r="T121">
            <v>15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3</v>
          </cell>
          <cell r="AC121">
            <v>2</v>
          </cell>
          <cell r="AD121">
            <v>6</v>
          </cell>
        </row>
        <row r="122">
          <cell r="A122">
            <v>121</v>
          </cell>
          <cell r="B122">
            <v>4</v>
          </cell>
          <cell r="C122">
            <v>20180712</v>
          </cell>
          <cell r="D122">
            <v>3</v>
          </cell>
          <cell r="F122">
            <v>5</v>
          </cell>
          <cell r="H122">
            <v>1</v>
          </cell>
          <cell r="J122">
            <v>1</v>
          </cell>
          <cell r="L122">
            <v>3</v>
          </cell>
          <cell r="N122">
            <v>4</v>
          </cell>
          <cell r="O122">
            <v>4</v>
          </cell>
          <cell r="P122">
            <v>0</v>
          </cell>
          <cell r="Q122">
            <v>2</v>
          </cell>
          <cell r="R122">
            <v>52</v>
          </cell>
          <cell r="S122">
            <v>22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3</v>
          </cell>
          <cell r="AC122">
            <v>2</v>
          </cell>
          <cell r="AD122">
            <v>4</v>
          </cell>
        </row>
        <row r="123">
          <cell r="A123">
            <v>122</v>
          </cell>
          <cell r="B123">
            <v>4</v>
          </cell>
          <cell r="C123">
            <v>20180712</v>
          </cell>
          <cell r="D123">
            <v>3</v>
          </cell>
          <cell r="F123">
            <v>3</v>
          </cell>
          <cell r="H123">
            <v>1</v>
          </cell>
          <cell r="J123">
            <v>1</v>
          </cell>
          <cell r="L123">
            <v>2</v>
          </cell>
          <cell r="N123">
            <v>6</v>
          </cell>
          <cell r="O123">
            <v>6</v>
          </cell>
          <cell r="P123">
            <v>0</v>
          </cell>
          <cell r="Q123">
            <v>5</v>
          </cell>
          <cell r="R123">
            <v>35</v>
          </cell>
          <cell r="S123">
            <v>53</v>
          </cell>
          <cell r="T123">
            <v>18</v>
          </cell>
          <cell r="U123">
            <v>13</v>
          </cell>
          <cell r="V123">
            <v>10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1</v>
          </cell>
          <cell r="AC123">
            <v>1</v>
          </cell>
          <cell r="AD123">
            <v>4</v>
          </cell>
        </row>
        <row r="124">
          <cell r="A124">
            <v>123</v>
          </cell>
          <cell r="B124">
            <v>4</v>
          </cell>
          <cell r="C124">
            <v>20180712</v>
          </cell>
          <cell r="D124">
            <v>3</v>
          </cell>
          <cell r="F124">
            <v>2</v>
          </cell>
          <cell r="H124">
            <v>1</v>
          </cell>
          <cell r="J124">
            <v>1</v>
          </cell>
          <cell r="L124">
            <v>2</v>
          </cell>
          <cell r="N124">
            <v>7</v>
          </cell>
          <cell r="O124">
            <v>7</v>
          </cell>
          <cell r="P124">
            <v>0</v>
          </cell>
          <cell r="Q124">
            <v>5</v>
          </cell>
          <cell r="R124">
            <v>60</v>
          </cell>
          <cell r="S124">
            <v>40</v>
          </cell>
          <cell r="T124">
            <v>20</v>
          </cell>
          <cell r="U124">
            <v>17</v>
          </cell>
          <cell r="V124">
            <v>13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3</v>
          </cell>
          <cell r="AC124">
            <v>4</v>
          </cell>
          <cell r="AD124">
            <v>3</v>
          </cell>
        </row>
        <row r="125">
          <cell r="A125">
            <v>124</v>
          </cell>
          <cell r="B125">
            <v>4</v>
          </cell>
          <cell r="C125">
            <v>20180712</v>
          </cell>
          <cell r="D125">
            <v>3</v>
          </cell>
          <cell r="F125">
            <v>4</v>
          </cell>
          <cell r="H125">
            <v>3</v>
          </cell>
          <cell r="J125">
            <v>2</v>
          </cell>
          <cell r="L125">
            <v>4</v>
          </cell>
          <cell r="N125">
            <v>5</v>
          </cell>
          <cell r="O125">
            <v>5</v>
          </cell>
          <cell r="P125">
            <v>0</v>
          </cell>
          <cell r="Q125">
            <v>3</v>
          </cell>
          <cell r="R125">
            <v>22</v>
          </cell>
          <cell r="S125">
            <v>42</v>
          </cell>
          <cell r="T125">
            <v>15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3</v>
          </cell>
          <cell r="AC125">
            <v>2</v>
          </cell>
          <cell r="AD125">
            <v>4</v>
          </cell>
        </row>
        <row r="126">
          <cell r="A126">
            <v>125</v>
          </cell>
          <cell r="B126">
            <v>7</v>
          </cell>
          <cell r="C126">
            <v>20180712</v>
          </cell>
          <cell r="D126">
            <v>3</v>
          </cell>
          <cell r="F126">
            <v>2</v>
          </cell>
          <cell r="H126">
            <v>1</v>
          </cell>
          <cell r="J126">
            <v>1</v>
          </cell>
          <cell r="L126">
            <v>2</v>
          </cell>
          <cell r="N126">
            <v>4</v>
          </cell>
          <cell r="O126">
            <v>4</v>
          </cell>
          <cell r="P126">
            <v>0</v>
          </cell>
          <cell r="Q126">
            <v>3</v>
          </cell>
          <cell r="R126">
            <v>30</v>
          </cell>
          <cell r="S126">
            <v>27</v>
          </cell>
          <cell r="T126">
            <v>13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3</v>
          </cell>
          <cell r="AC126">
            <v>6</v>
          </cell>
          <cell r="AD126">
            <v>4</v>
          </cell>
        </row>
        <row r="127">
          <cell r="A127">
            <v>126</v>
          </cell>
          <cell r="B127">
            <v>7</v>
          </cell>
          <cell r="C127">
            <v>20180712</v>
          </cell>
          <cell r="D127">
            <v>3</v>
          </cell>
          <cell r="F127">
            <v>3</v>
          </cell>
          <cell r="H127">
            <v>1</v>
          </cell>
          <cell r="J127">
            <v>1</v>
          </cell>
          <cell r="L127">
            <v>2</v>
          </cell>
          <cell r="N127">
            <v>6</v>
          </cell>
          <cell r="O127">
            <v>6</v>
          </cell>
          <cell r="P127">
            <v>0</v>
          </cell>
          <cell r="Q127">
            <v>4</v>
          </cell>
          <cell r="R127">
            <v>53</v>
          </cell>
          <cell r="S127">
            <v>49</v>
          </cell>
          <cell r="T127">
            <v>29</v>
          </cell>
          <cell r="U127">
            <v>27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3</v>
          </cell>
          <cell r="AC127">
            <v>6</v>
          </cell>
          <cell r="AD127">
            <v>1</v>
          </cell>
        </row>
        <row r="128">
          <cell r="A128">
            <v>127</v>
          </cell>
          <cell r="B128">
            <v>7</v>
          </cell>
          <cell r="C128">
            <v>20180712</v>
          </cell>
          <cell r="D128">
            <v>3</v>
          </cell>
          <cell r="F128">
            <v>5</v>
          </cell>
          <cell r="H128">
            <v>3</v>
          </cell>
          <cell r="J128">
            <v>2</v>
          </cell>
          <cell r="L128">
            <v>3</v>
          </cell>
          <cell r="N128">
            <v>5</v>
          </cell>
          <cell r="O128">
            <v>5</v>
          </cell>
          <cell r="P128">
            <v>0</v>
          </cell>
          <cell r="Q128">
            <v>2</v>
          </cell>
          <cell r="R128">
            <v>60</v>
          </cell>
          <cell r="S128">
            <v>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3</v>
          </cell>
          <cell r="AC128">
            <v>3</v>
          </cell>
          <cell r="AD128">
            <v>6</v>
          </cell>
        </row>
        <row r="129">
          <cell r="A129">
            <v>128</v>
          </cell>
          <cell r="B129">
            <v>7</v>
          </cell>
          <cell r="C129">
            <v>20180712</v>
          </cell>
          <cell r="D129">
            <v>3</v>
          </cell>
          <cell r="F129">
            <v>2</v>
          </cell>
          <cell r="H129">
            <v>1</v>
          </cell>
          <cell r="J129">
            <v>1</v>
          </cell>
          <cell r="L129">
            <v>2</v>
          </cell>
          <cell r="N129">
            <v>3</v>
          </cell>
          <cell r="O129">
            <v>3</v>
          </cell>
          <cell r="P129">
            <v>0</v>
          </cell>
          <cell r="Q129">
            <v>2</v>
          </cell>
          <cell r="R129">
            <v>40</v>
          </cell>
          <cell r="S129">
            <v>32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3</v>
          </cell>
          <cell r="AC129">
            <v>6</v>
          </cell>
          <cell r="AD129">
            <v>3</v>
          </cell>
        </row>
        <row r="130">
          <cell r="A130">
            <v>129</v>
          </cell>
          <cell r="B130">
            <v>7</v>
          </cell>
          <cell r="C130">
            <v>20180712</v>
          </cell>
          <cell r="D130">
            <v>3</v>
          </cell>
          <cell r="F130">
            <v>6</v>
          </cell>
          <cell r="G130" t="str">
            <v>STUDIO MODERNE</v>
          </cell>
          <cell r="H130">
            <v>1</v>
          </cell>
          <cell r="J130">
            <v>1</v>
          </cell>
          <cell r="L130">
            <v>2</v>
          </cell>
          <cell r="N130">
            <v>2</v>
          </cell>
          <cell r="O130">
            <v>2</v>
          </cell>
          <cell r="P130">
            <v>0</v>
          </cell>
          <cell r="Q130">
            <v>2</v>
          </cell>
          <cell r="R130">
            <v>35</v>
          </cell>
          <cell r="S130">
            <v>15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3</v>
          </cell>
          <cell r="AC130">
            <v>5</v>
          </cell>
          <cell r="AD130">
            <v>6</v>
          </cell>
        </row>
        <row r="131">
          <cell r="A131">
            <v>130</v>
          </cell>
          <cell r="B131">
            <v>26</v>
          </cell>
          <cell r="C131">
            <v>20180713</v>
          </cell>
          <cell r="D131">
            <v>69</v>
          </cell>
          <cell r="F131">
            <v>3</v>
          </cell>
          <cell r="H131">
            <v>1</v>
          </cell>
          <cell r="J131">
            <v>1</v>
          </cell>
          <cell r="L131">
            <v>2</v>
          </cell>
          <cell r="N131">
            <v>6</v>
          </cell>
          <cell r="O131">
            <v>6</v>
          </cell>
          <cell r="P131">
            <v>0</v>
          </cell>
          <cell r="Q131">
            <v>6</v>
          </cell>
          <cell r="R131">
            <v>58</v>
          </cell>
          <cell r="S131">
            <v>45</v>
          </cell>
          <cell r="T131">
            <v>31</v>
          </cell>
          <cell r="U131">
            <v>25</v>
          </cell>
          <cell r="V131">
            <v>22</v>
          </cell>
          <cell r="W131">
            <v>18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1</v>
          </cell>
          <cell r="AC131">
            <v>1</v>
          </cell>
          <cell r="AD131">
            <v>2</v>
          </cell>
        </row>
        <row r="132">
          <cell r="A132">
            <v>131</v>
          </cell>
          <cell r="B132">
            <v>22</v>
          </cell>
          <cell r="C132">
            <v>20180713</v>
          </cell>
          <cell r="D132">
            <v>69</v>
          </cell>
          <cell r="F132">
            <v>2</v>
          </cell>
          <cell r="H132">
            <v>1</v>
          </cell>
          <cell r="J132">
            <v>1</v>
          </cell>
          <cell r="L132">
            <v>2</v>
          </cell>
          <cell r="N132">
            <v>6</v>
          </cell>
          <cell r="O132">
            <v>6</v>
          </cell>
          <cell r="P132">
            <v>0</v>
          </cell>
          <cell r="Q132">
            <v>4</v>
          </cell>
          <cell r="R132">
            <v>45</v>
          </cell>
          <cell r="S132">
            <v>37</v>
          </cell>
          <cell r="T132">
            <v>26</v>
          </cell>
          <cell r="U132">
            <v>20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5</v>
          </cell>
          <cell r="AD132">
            <v>2</v>
          </cell>
        </row>
        <row r="133">
          <cell r="A133">
            <v>132</v>
          </cell>
          <cell r="B133">
            <v>22</v>
          </cell>
          <cell r="C133">
            <v>20180713</v>
          </cell>
          <cell r="D133">
            <v>69</v>
          </cell>
          <cell r="F133">
            <v>2</v>
          </cell>
          <cell r="H133">
            <v>1</v>
          </cell>
          <cell r="J133">
            <v>1</v>
          </cell>
          <cell r="L133">
            <v>2</v>
          </cell>
          <cell r="N133">
            <v>4</v>
          </cell>
          <cell r="O133">
            <v>4</v>
          </cell>
          <cell r="P133">
            <v>0</v>
          </cell>
          <cell r="Q133">
            <v>3</v>
          </cell>
          <cell r="R133">
            <v>54</v>
          </cell>
          <cell r="S133">
            <v>30</v>
          </cell>
          <cell r="T133">
            <v>27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3</v>
          </cell>
          <cell r="AC133">
            <v>6</v>
          </cell>
          <cell r="AD133">
            <v>3</v>
          </cell>
        </row>
        <row r="134">
          <cell r="A134">
            <v>133</v>
          </cell>
          <cell r="B134">
            <v>22</v>
          </cell>
          <cell r="C134">
            <v>20180713</v>
          </cell>
          <cell r="D134">
            <v>69</v>
          </cell>
          <cell r="F134">
            <v>2</v>
          </cell>
          <cell r="H134">
            <v>1</v>
          </cell>
          <cell r="J134">
            <v>1</v>
          </cell>
          <cell r="L134">
            <v>1</v>
          </cell>
          <cell r="N134">
            <v>3</v>
          </cell>
          <cell r="O134">
            <v>3</v>
          </cell>
          <cell r="P134">
            <v>0</v>
          </cell>
          <cell r="Q134">
            <v>3</v>
          </cell>
          <cell r="R134">
            <v>50</v>
          </cell>
          <cell r="S134">
            <v>45</v>
          </cell>
          <cell r="T134">
            <v>24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1</v>
          </cell>
          <cell r="AC134">
            <v>1</v>
          </cell>
          <cell r="AD134">
            <v>3</v>
          </cell>
        </row>
        <row r="135">
          <cell r="A135">
            <v>134</v>
          </cell>
          <cell r="B135">
            <v>22</v>
          </cell>
          <cell r="C135">
            <v>20180713</v>
          </cell>
          <cell r="D135">
            <v>69</v>
          </cell>
          <cell r="F135">
            <v>3</v>
          </cell>
          <cell r="H135">
            <v>1</v>
          </cell>
          <cell r="J135">
            <v>1</v>
          </cell>
          <cell r="L135">
            <v>2</v>
          </cell>
          <cell r="N135">
            <v>5</v>
          </cell>
          <cell r="O135">
            <v>5</v>
          </cell>
          <cell r="P135">
            <v>0</v>
          </cell>
          <cell r="Q135">
            <v>4</v>
          </cell>
          <cell r="R135">
            <v>37</v>
          </cell>
          <cell r="S135">
            <v>29</v>
          </cell>
          <cell r="T135">
            <v>18</v>
          </cell>
          <cell r="U135">
            <v>16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3</v>
          </cell>
          <cell r="AC135">
            <v>5</v>
          </cell>
          <cell r="AD135">
            <v>3</v>
          </cell>
        </row>
        <row r="136">
          <cell r="A136">
            <v>135</v>
          </cell>
          <cell r="B136">
            <v>22</v>
          </cell>
          <cell r="C136">
            <v>20180713</v>
          </cell>
          <cell r="D136">
            <v>69</v>
          </cell>
          <cell r="F136">
            <v>3</v>
          </cell>
          <cell r="H136">
            <v>1</v>
          </cell>
          <cell r="J136">
            <v>1</v>
          </cell>
          <cell r="L136">
            <v>3</v>
          </cell>
          <cell r="N136">
            <v>3</v>
          </cell>
          <cell r="O136">
            <v>3</v>
          </cell>
          <cell r="P136">
            <v>0</v>
          </cell>
          <cell r="Q136">
            <v>3</v>
          </cell>
          <cell r="R136">
            <v>30</v>
          </cell>
          <cell r="S136">
            <v>27</v>
          </cell>
          <cell r="T136">
            <v>10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3</v>
          </cell>
          <cell r="AC136">
            <v>4</v>
          </cell>
          <cell r="AD136">
            <v>4</v>
          </cell>
        </row>
        <row r="137">
          <cell r="A137">
            <v>136</v>
          </cell>
          <cell r="B137">
            <v>22</v>
          </cell>
          <cell r="C137">
            <v>20180713</v>
          </cell>
          <cell r="D137">
            <v>69</v>
          </cell>
          <cell r="F137">
            <v>3</v>
          </cell>
          <cell r="H137">
            <v>1</v>
          </cell>
          <cell r="J137">
            <v>1</v>
          </cell>
          <cell r="L137">
            <v>2</v>
          </cell>
          <cell r="N137">
            <v>6</v>
          </cell>
          <cell r="O137">
            <v>6</v>
          </cell>
          <cell r="P137">
            <v>0</v>
          </cell>
          <cell r="Q137">
            <v>4</v>
          </cell>
          <cell r="R137">
            <v>49</v>
          </cell>
          <cell r="S137">
            <v>45</v>
          </cell>
          <cell r="T137">
            <v>28</v>
          </cell>
          <cell r="U137">
            <v>26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1</v>
          </cell>
          <cell r="AC137">
            <v>1</v>
          </cell>
          <cell r="AD137">
            <v>2</v>
          </cell>
        </row>
        <row r="138">
          <cell r="A138">
            <v>137</v>
          </cell>
          <cell r="B138">
            <v>22</v>
          </cell>
          <cell r="C138">
            <v>20180713</v>
          </cell>
          <cell r="D138">
            <v>69</v>
          </cell>
          <cell r="F138">
            <v>1</v>
          </cell>
          <cell r="H138">
            <v>1</v>
          </cell>
          <cell r="J138">
            <v>1</v>
          </cell>
          <cell r="L138">
            <v>2</v>
          </cell>
          <cell r="N138">
            <v>7</v>
          </cell>
          <cell r="O138">
            <v>7</v>
          </cell>
          <cell r="P138">
            <v>0</v>
          </cell>
          <cell r="Q138">
            <v>5</v>
          </cell>
          <cell r="R138">
            <v>62</v>
          </cell>
          <cell r="S138">
            <v>54</v>
          </cell>
          <cell r="T138">
            <v>30</v>
          </cell>
          <cell r="U138">
            <v>28</v>
          </cell>
          <cell r="V138">
            <v>26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3</v>
          </cell>
          <cell r="AC138">
            <v>5</v>
          </cell>
          <cell r="AD138">
            <v>1</v>
          </cell>
        </row>
        <row r="139">
          <cell r="A139">
            <v>138</v>
          </cell>
          <cell r="B139">
            <v>26</v>
          </cell>
          <cell r="C139">
            <v>20180713</v>
          </cell>
          <cell r="D139">
            <v>69</v>
          </cell>
          <cell r="F139">
            <v>3</v>
          </cell>
          <cell r="H139">
            <v>1</v>
          </cell>
          <cell r="J139">
            <v>1</v>
          </cell>
          <cell r="L139">
            <v>2</v>
          </cell>
          <cell r="N139">
            <v>5</v>
          </cell>
          <cell r="O139">
            <v>5</v>
          </cell>
          <cell r="P139">
            <v>0</v>
          </cell>
          <cell r="Q139">
            <v>4</v>
          </cell>
          <cell r="R139">
            <v>53</v>
          </cell>
          <cell r="S139">
            <v>31</v>
          </cell>
          <cell r="T139">
            <v>13</v>
          </cell>
          <cell r="U139">
            <v>9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1</v>
          </cell>
          <cell r="AC139">
            <v>1</v>
          </cell>
          <cell r="AD139">
            <v>3</v>
          </cell>
        </row>
        <row r="140">
          <cell r="A140">
            <v>139</v>
          </cell>
          <cell r="B140">
            <v>26</v>
          </cell>
          <cell r="C140">
            <v>20180713</v>
          </cell>
          <cell r="D140">
            <v>69</v>
          </cell>
          <cell r="F140">
            <v>4</v>
          </cell>
          <cell r="H140">
            <v>2</v>
          </cell>
          <cell r="J140">
            <v>2</v>
          </cell>
          <cell r="L140">
            <v>3</v>
          </cell>
          <cell r="N140">
            <v>7</v>
          </cell>
          <cell r="O140">
            <v>7</v>
          </cell>
          <cell r="P140">
            <v>0</v>
          </cell>
          <cell r="Q140">
            <v>5</v>
          </cell>
          <cell r="R140">
            <v>62</v>
          </cell>
          <cell r="S140">
            <v>43</v>
          </cell>
          <cell r="T140">
            <v>35</v>
          </cell>
          <cell r="U140">
            <v>27</v>
          </cell>
          <cell r="V140">
            <v>10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1</v>
          </cell>
          <cell r="AC140">
            <v>1</v>
          </cell>
          <cell r="AD140">
            <v>8</v>
          </cell>
        </row>
        <row r="141">
          <cell r="A141">
            <v>140</v>
          </cell>
          <cell r="B141">
            <v>29</v>
          </cell>
          <cell r="C141">
            <v>20180713</v>
          </cell>
          <cell r="D141">
            <v>69</v>
          </cell>
          <cell r="F141">
            <v>3</v>
          </cell>
          <cell r="H141">
            <v>1</v>
          </cell>
          <cell r="J141">
            <v>1</v>
          </cell>
          <cell r="L141">
            <v>2</v>
          </cell>
          <cell r="N141">
            <v>3</v>
          </cell>
          <cell r="O141">
            <v>3</v>
          </cell>
          <cell r="P141">
            <v>0</v>
          </cell>
          <cell r="Q141">
            <v>2</v>
          </cell>
          <cell r="R141">
            <v>38</v>
          </cell>
          <cell r="S141">
            <v>36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3</v>
          </cell>
          <cell r="AC141">
            <v>6</v>
          </cell>
          <cell r="AD141">
            <v>8</v>
          </cell>
        </row>
        <row r="142">
          <cell r="A142">
            <v>141</v>
          </cell>
          <cell r="B142">
            <v>29</v>
          </cell>
          <cell r="C142">
            <v>20180713</v>
          </cell>
          <cell r="D142">
            <v>69</v>
          </cell>
          <cell r="F142">
            <v>3</v>
          </cell>
          <cell r="H142">
            <v>1</v>
          </cell>
          <cell r="J142">
            <v>1</v>
          </cell>
          <cell r="L142">
            <v>2</v>
          </cell>
          <cell r="N142">
            <v>5</v>
          </cell>
          <cell r="O142">
            <v>5</v>
          </cell>
          <cell r="P142">
            <v>0</v>
          </cell>
          <cell r="Q142">
            <v>5</v>
          </cell>
          <cell r="R142">
            <v>62</v>
          </cell>
          <cell r="S142">
            <v>56</v>
          </cell>
          <cell r="T142">
            <v>30</v>
          </cell>
          <cell r="U142">
            <v>28</v>
          </cell>
          <cell r="V142">
            <v>26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1</v>
          </cell>
          <cell r="AC142">
            <v>1</v>
          </cell>
          <cell r="AD142">
            <v>3</v>
          </cell>
        </row>
        <row r="143">
          <cell r="A143">
            <v>142</v>
          </cell>
          <cell r="B143">
            <v>29</v>
          </cell>
          <cell r="C143">
            <v>20180713</v>
          </cell>
          <cell r="D143">
            <v>69</v>
          </cell>
          <cell r="F143">
            <v>3</v>
          </cell>
          <cell r="H143">
            <v>1</v>
          </cell>
          <cell r="J143">
            <v>1</v>
          </cell>
          <cell r="L143">
            <v>2</v>
          </cell>
          <cell r="N143">
            <v>4</v>
          </cell>
          <cell r="O143">
            <v>4</v>
          </cell>
          <cell r="P143">
            <v>0</v>
          </cell>
          <cell r="Q143">
            <v>3</v>
          </cell>
          <cell r="R143">
            <v>35</v>
          </cell>
          <cell r="S143">
            <v>18</v>
          </cell>
          <cell r="T143">
            <v>16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3</v>
          </cell>
          <cell r="AC143">
            <v>5</v>
          </cell>
          <cell r="AD143">
            <v>8</v>
          </cell>
        </row>
        <row r="144">
          <cell r="A144">
            <v>143</v>
          </cell>
          <cell r="B144">
            <v>29</v>
          </cell>
          <cell r="C144">
            <v>20180713</v>
          </cell>
          <cell r="D144">
            <v>69</v>
          </cell>
          <cell r="F144">
            <v>2</v>
          </cell>
          <cell r="H144">
            <v>1</v>
          </cell>
          <cell r="J144">
            <v>1</v>
          </cell>
          <cell r="L144">
            <v>2</v>
          </cell>
          <cell r="N144">
            <v>3</v>
          </cell>
          <cell r="O144">
            <v>3</v>
          </cell>
          <cell r="P144">
            <v>0</v>
          </cell>
          <cell r="Q144">
            <v>3</v>
          </cell>
          <cell r="R144">
            <v>38</v>
          </cell>
          <cell r="S144">
            <v>20</v>
          </cell>
          <cell r="T144">
            <v>20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3</v>
          </cell>
          <cell r="AC144">
            <v>5</v>
          </cell>
          <cell r="AD144">
            <v>8</v>
          </cell>
        </row>
        <row r="145">
          <cell r="A145">
            <v>144</v>
          </cell>
          <cell r="B145">
            <v>29</v>
          </cell>
          <cell r="C145">
            <v>20180713</v>
          </cell>
          <cell r="D145">
            <v>69</v>
          </cell>
          <cell r="F145">
            <v>4</v>
          </cell>
          <cell r="H145">
            <v>3</v>
          </cell>
          <cell r="J145">
            <v>1</v>
          </cell>
          <cell r="L145">
            <v>3</v>
          </cell>
          <cell r="N145">
            <v>6</v>
          </cell>
          <cell r="O145">
            <v>6</v>
          </cell>
          <cell r="P145">
            <v>0</v>
          </cell>
          <cell r="Q145">
            <v>3</v>
          </cell>
          <cell r="R145">
            <v>63</v>
          </cell>
          <cell r="S145">
            <v>58</v>
          </cell>
          <cell r="T145">
            <v>25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1</v>
          </cell>
          <cell r="AC145">
            <v>1</v>
          </cell>
          <cell r="AD145">
            <v>8</v>
          </cell>
        </row>
        <row r="146">
          <cell r="A146">
            <v>145</v>
          </cell>
          <cell r="B146">
            <v>29</v>
          </cell>
          <cell r="C146">
            <v>20180713</v>
          </cell>
          <cell r="D146">
            <v>69</v>
          </cell>
          <cell r="F146">
            <v>3</v>
          </cell>
          <cell r="H146">
            <v>1</v>
          </cell>
          <cell r="J146">
            <v>1</v>
          </cell>
          <cell r="L146">
            <v>2</v>
          </cell>
          <cell r="N146">
            <v>3</v>
          </cell>
          <cell r="O146">
            <v>3</v>
          </cell>
          <cell r="P146">
            <v>0</v>
          </cell>
          <cell r="Q146">
            <v>3</v>
          </cell>
          <cell r="R146">
            <v>40</v>
          </cell>
          <cell r="S146">
            <v>25</v>
          </cell>
          <cell r="T146">
            <v>21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1</v>
          </cell>
          <cell r="AC146">
            <v>1</v>
          </cell>
          <cell r="AD146">
            <v>3</v>
          </cell>
        </row>
        <row r="147">
          <cell r="A147">
            <v>146</v>
          </cell>
          <cell r="B147">
            <v>29</v>
          </cell>
          <cell r="C147">
            <v>20180713</v>
          </cell>
          <cell r="D147">
            <v>69</v>
          </cell>
          <cell r="F147">
            <v>3</v>
          </cell>
          <cell r="H147">
            <v>1</v>
          </cell>
          <cell r="J147">
            <v>1</v>
          </cell>
          <cell r="L147">
            <v>2</v>
          </cell>
          <cell r="N147">
            <v>5</v>
          </cell>
          <cell r="O147">
            <v>5</v>
          </cell>
          <cell r="P147">
            <v>0</v>
          </cell>
          <cell r="Q147">
            <v>3</v>
          </cell>
          <cell r="R147">
            <v>45</v>
          </cell>
          <cell r="S147">
            <v>40</v>
          </cell>
          <cell r="T147">
            <v>20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1</v>
          </cell>
          <cell r="AC147">
            <v>1</v>
          </cell>
          <cell r="AD147">
            <v>3</v>
          </cell>
        </row>
        <row r="148">
          <cell r="A148">
            <v>147</v>
          </cell>
          <cell r="B148">
            <v>32</v>
          </cell>
          <cell r="C148">
            <v>20180713</v>
          </cell>
          <cell r="D148">
            <v>80</v>
          </cell>
          <cell r="F148">
            <v>6</v>
          </cell>
          <cell r="G148" t="str">
            <v>STUDIO</v>
          </cell>
          <cell r="H148">
            <v>2</v>
          </cell>
          <cell r="J148">
            <v>1</v>
          </cell>
          <cell r="L148">
            <v>2</v>
          </cell>
          <cell r="N148">
            <v>2</v>
          </cell>
          <cell r="O148">
            <v>2</v>
          </cell>
          <cell r="P148">
            <v>0</v>
          </cell>
          <cell r="Q148">
            <v>2</v>
          </cell>
          <cell r="R148">
            <v>32</v>
          </cell>
          <cell r="S148">
            <v>27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3</v>
          </cell>
          <cell r="AC148">
            <v>6</v>
          </cell>
          <cell r="AD148">
            <v>4</v>
          </cell>
        </row>
        <row r="149">
          <cell r="A149">
            <v>148</v>
          </cell>
          <cell r="B149">
            <v>38</v>
          </cell>
          <cell r="C149">
            <v>20180713</v>
          </cell>
          <cell r="D149">
            <v>80</v>
          </cell>
          <cell r="F149">
            <v>6</v>
          </cell>
          <cell r="G149" t="str">
            <v>CHAMBRE</v>
          </cell>
          <cell r="H149">
            <v>3</v>
          </cell>
          <cell r="J149">
            <v>4</v>
          </cell>
          <cell r="K149" t="str">
            <v>STUDIO</v>
          </cell>
          <cell r="L149">
            <v>4</v>
          </cell>
          <cell r="N149">
            <v>3</v>
          </cell>
          <cell r="O149">
            <v>3</v>
          </cell>
          <cell r="P149">
            <v>0</v>
          </cell>
          <cell r="Q149">
            <v>3</v>
          </cell>
          <cell r="R149">
            <v>26</v>
          </cell>
          <cell r="S149">
            <v>23</v>
          </cell>
          <cell r="T149">
            <v>17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3</v>
          </cell>
          <cell r="AC149">
            <v>2</v>
          </cell>
          <cell r="AD149">
            <v>6</v>
          </cell>
        </row>
        <row r="150">
          <cell r="A150">
            <v>149</v>
          </cell>
          <cell r="B150">
            <v>38</v>
          </cell>
          <cell r="C150">
            <v>20180713</v>
          </cell>
          <cell r="D150">
            <v>80</v>
          </cell>
          <cell r="F150">
            <v>3</v>
          </cell>
          <cell r="H150">
            <v>1</v>
          </cell>
          <cell r="J150">
            <v>1</v>
          </cell>
          <cell r="L150">
            <v>3</v>
          </cell>
          <cell r="N150">
            <v>8</v>
          </cell>
          <cell r="O150">
            <v>8</v>
          </cell>
          <cell r="P150">
            <v>0</v>
          </cell>
          <cell r="Q150">
            <v>4</v>
          </cell>
          <cell r="R150">
            <v>47</v>
          </cell>
          <cell r="S150">
            <v>38</v>
          </cell>
          <cell r="T150">
            <v>21</v>
          </cell>
          <cell r="U150">
            <v>18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1</v>
          </cell>
          <cell r="AC150">
            <v>1</v>
          </cell>
          <cell r="AD150">
            <v>3</v>
          </cell>
        </row>
        <row r="151">
          <cell r="A151">
            <v>150</v>
          </cell>
          <cell r="B151">
            <v>32</v>
          </cell>
          <cell r="C151">
            <v>20180713</v>
          </cell>
          <cell r="D151">
            <v>80</v>
          </cell>
          <cell r="F151">
            <v>2</v>
          </cell>
          <cell r="H151">
            <v>1</v>
          </cell>
          <cell r="J151">
            <v>1</v>
          </cell>
          <cell r="L151">
            <v>3</v>
          </cell>
          <cell r="N151">
            <v>5</v>
          </cell>
          <cell r="O151">
            <v>5</v>
          </cell>
          <cell r="P151">
            <v>0</v>
          </cell>
          <cell r="Q151">
            <v>4</v>
          </cell>
          <cell r="R151">
            <v>43</v>
          </cell>
          <cell r="S151">
            <v>36</v>
          </cell>
          <cell r="T151">
            <v>22</v>
          </cell>
          <cell r="U151">
            <v>17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1</v>
          </cell>
          <cell r="AC151">
            <v>1</v>
          </cell>
          <cell r="AD151">
            <v>2</v>
          </cell>
        </row>
        <row r="152">
          <cell r="A152">
            <v>151</v>
          </cell>
          <cell r="B152">
            <v>32</v>
          </cell>
          <cell r="C152">
            <v>20180713</v>
          </cell>
          <cell r="D152">
            <v>80</v>
          </cell>
          <cell r="F152">
            <v>3</v>
          </cell>
          <cell r="H152">
            <v>1</v>
          </cell>
          <cell r="J152">
            <v>1</v>
          </cell>
          <cell r="L152">
            <v>3</v>
          </cell>
          <cell r="N152">
            <v>5</v>
          </cell>
          <cell r="O152">
            <v>5</v>
          </cell>
          <cell r="P152">
            <v>0</v>
          </cell>
          <cell r="Q152">
            <v>4</v>
          </cell>
          <cell r="R152">
            <v>38</v>
          </cell>
          <cell r="S152">
            <v>35</v>
          </cell>
          <cell r="T152">
            <v>10</v>
          </cell>
          <cell r="U152">
            <v>7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1</v>
          </cell>
          <cell r="AC152">
            <v>1</v>
          </cell>
          <cell r="AD152">
            <v>3</v>
          </cell>
        </row>
        <row r="153">
          <cell r="A153">
            <v>152</v>
          </cell>
          <cell r="B153">
            <v>32</v>
          </cell>
          <cell r="C153">
            <v>20180713</v>
          </cell>
          <cell r="D153">
            <v>80</v>
          </cell>
          <cell r="F153">
            <v>3</v>
          </cell>
          <cell r="H153">
            <v>1</v>
          </cell>
          <cell r="J153">
            <v>1</v>
          </cell>
          <cell r="L153">
            <v>3</v>
          </cell>
          <cell r="N153">
            <v>6</v>
          </cell>
          <cell r="O153">
            <v>6</v>
          </cell>
          <cell r="P153">
            <v>0</v>
          </cell>
          <cell r="Q153">
            <v>5</v>
          </cell>
          <cell r="R153">
            <v>47</v>
          </cell>
          <cell r="S153">
            <v>25</v>
          </cell>
          <cell r="T153">
            <v>20</v>
          </cell>
          <cell r="U153">
            <v>16</v>
          </cell>
          <cell r="V153">
            <v>9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1</v>
          </cell>
          <cell r="AC153">
            <v>1</v>
          </cell>
          <cell r="AD153">
            <v>3</v>
          </cell>
        </row>
        <row r="154">
          <cell r="A154">
            <v>153</v>
          </cell>
          <cell r="B154">
            <v>32</v>
          </cell>
          <cell r="C154">
            <v>20180713</v>
          </cell>
          <cell r="D154">
            <v>80</v>
          </cell>
          <cell r="F154">
            <v>2</v>
          </cell>
          <cell r="H154">
            <v>1</v>
          </cell>
          <cell r="J154">
            <v>1</v>
          </cell>
          <cell r="L154">
            <v>3</v>
          </cell>
          <cell r="N154">
            <v>7</v>
          </cell>
          <cell r="O154">
            <v>7</v>
          </cell>
          <cell r="P154">
            <v>0</v>
          </cell>
          <cell r="Q154">
            <v>5</v>
          </cell>
          <cell r="R154">
            <v>49</v>
          </cell>
          <cell r="S154">
            <v>43</v>
          </cell>
          <cell r="T154">
            <v>21</v>
          </cell>
          <cell r="U154">
            <v>19</v>
          </cell>
          <cell r="V154">
            <v>13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1</v>
          </cell>
          <cell r="AC154">
            <v>1</v>
          </cell>
          <cell r="AD154">
            <v>1</v>
          </cell>
        </row>
        <row r="155">
          <cell r="A155">
            <v>154</v>
          </cell>
          <cell r="B155">
            <v>32</v>
          </cell>
          <cell r="C155">
            <v>20180713</v>
          </cell>
          <cell r="D155">
            <v>80</v>
          </cell>
          <cell r="F155">
            <v>2</v>
          </cell>
          <cell r="H155">
            <v>1</v>
          </cell>
          <cell r="J155">
            <v>1</v>
          </cell>
          <cell r="L155">
            <v>3</v>
          </cell>
          <cell r="N155">
            <v>5</v>
          </cell>
          <cell r="O155">
            <v>5</v>
          </cell>
          <cell r="P155">
            <v>0</v>
          </cell>
          <cell r="Q155">
            <v>4</v>
          </cell>
          <cell r="R155">
            <v>50</v>
          </cell>
          <cell r="S155">
            <v>41</v>
          </cell>
          <cell r="T155">
            <v>18</v>
          </cell>
          <cell r="U155">
            <v>13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1</v>
          </cell>
          <cell r="AC155">
            <v>1</v>
          </cell>
          <cell r="AD155">
            <v>2</v>
          </cell>
        </row>
        <row r="156">
          <cell r="A156">
            <v>155</v>
          </cell>
          <cell r="B156">
            <v>32</v>
          </cell>
          <cell r="C156">
            <v>20180713</v>
          </cell>
          <cell r="D156">
            <v>80</v>
          </cell>
          <cell r="F156">
            <v>3</v>
          </cell>
          <cell r="H156">
            <v>1</v>
          </cell>
          <cell r="J156">
            <v>1</v>
          </cell>
          <cell r="L156">
            <v>3</v>
          </cell>
          <cell r="N156">
            <v>5</v>
          </cell>
          <cell r="O156">
            <v>5</v>
          </cell>
          <cell r="P156">
            <v>0</v>
          </cell>
          <cell r="Q156">
            <v>3</v>
          </cell>
          <cell r="R156">
            <v>45</v>
          </cell>
          <cell r="S156">
            <v>22</v>
          </cell>
          <cell r="T156">
            <v>10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3</v>
          </cell>
          <cell r="AC156">
            <v>4</v>
          </cell>
          <cell r="AD156">
            <v>4</v>
          </cell>
        </row>
        <row r="157">
          <cell r="A157">
            <v>156</v>
          </cell>
          <cell r="B157">
            <v>33</v>
          </cell>
          <cell r="C157">
            <v>20180713</v>
          </cell>
          <cell r="D157">
            <v>76</v>
          </cell>
          <cell r="F157">
            <v>6</v>
          </cell>
          <cell r="G157" t="str">
            <v>STUDIO</v>
          </cell>
          <cell r="H157">
            <v>3</v>
          </cell>
          <cell r="J157">
            <v>1</v>
          </cell>
          <cell r="L157">
            <v>1</v>
          </cell>
          <cell r="N157">
            <v>3</v>
          </cell>
          <cell r="O157">
            <v>3</v>
          </cell>
          <cell r="P157">
            <v>0</v>
          </cell>
          <cell r="Q157">
            <v>3</v>
          </cell>
          <cell r="R157">
            <v>34</v>
          </cell>
          <cell r="S157">
            <v>18</v>
          </cell>
          <cell r="T157">
            <v>7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3</v>
          </cell>
          <cell r="AC157">
            <v>4</v>
          </cell>
          <cell r="AD157">
            <v>4</v>
          </cell>
        </row>
        <row r="158">
          <cell r="A158">
            <v>157</v>
          </cell>
          <cell r="B158">
            <v>31</v>
          </cell>
          <cell r="C158">
            <v>20180713</v>
          </cell>
          <cell r="D158">
            <v>77</v>
          </cell>
          <cell r="F158">
            <v>2</v>
          </cell>
          <cell r="H158">
            <v>2</v>
          </cell>
          <cell r="J158">
            <v>2</v>
          </cell>
          <cell r="L158">
            <v>2</v>
          </cell>
          <cell r="N158">
            <v>5</v>
          </cell>
          <cell r="O158">
            <v>4</v>
          </cell>
          <cell r="P158">
            <v>0</v>
          </cell>
          <cell r="Q158">
            <v>3</v>
          </cell>
          <cell r="R158">
            <v>32</v>
          </cell>
          <cell r="S158">
            <v>30</v>
          </cell>
          <cell r="T158">
            <v>13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3</v>
          </cell>
          <cell r="AC158">
            <v>5</v>
          </cell>
          <cell r="AD158">
            <v>8</v>
          </cell>
        </row>
        <row r="159">
          <cell r="A159">
            <v>158</v>
          </cell>
          <cell r="B159">
            <v>31</v>
          </cell>
          <cell r="C159">
            <v>20180713</v>
          </cell>
          <cell r="D159">
            <v>77</v>
          </cell>
          <cell r="F159">
            <v>4</v>
          </cell>
          <cell r="H159">
            <v>2</v>
          </cell>
          <cell r="J159">
            <v>2</v>
          </cell>
          <cell r="L159">
            <v>3</v>
          </cell>
          <cell r="N159">
            <v>7</v>
          </cell>
          <cell r="O159">
            <v>7</v>
          </cell>
          <cell r="P159">
            <v>0</v>
          </cell>
          <cell r="Q159">
            <v>6</v>
          </cell>
          <cell r="R159">
            <v>37</v>
          </cell>
          <cell r="S159">
            <v>32</v>
          </cell>
          <cell r="T159">
            <v>25</v>
          </cell>
          <cell r="U159">
            <v>16</v>
          </cell>
          <cell r="V159">
            <v>11</v>
          </cell>
          <cell r="W159">
            <v>10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3</v>
          </cell>
          <cell r="AC159">
            <v>3</v>
          </cell>
          <cell r="AD159">
            <v>3</v>
          </cell>
        </row>
        <row r="160">
          <cell r="A160">
            <v>159</v>
          </cell>
          <cell r="B160">
            <v>35</v>
          </cell>
          <cell r="C160">
            <v>20180713</v>
          </cell>
          <cell r="D160">
            <v>77</v>
          </cell>
          <cell r="F160">
            <v>3</v>
          </cell>
          <cell r="H160">
            <v>1</v>
          </cell>
          <cell r="J160">
            <v>1</v>
          </cell>
          <cell r="L160">
            <v>2</v>
          </cell>
          <cell r="N160">
            <v>3</v>
          </cell>
          <cell r="O160">
            <v>3</v>
          </cell>
          <cell r="P160">
            <v>0</v>
          </cell>
          <cell r="Q160">
            <v>3</v>
          </cell>
          <cell r="R160">
            <v>68</v>
          </cell>
          <cell r="S160">
            <v>54</v>
          </cell>
          <cell r="T160">
            <v>28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1</v>
          </cell>
          <cell r="AC160">
            <v>1</v>
          </cell>
          <cell r="AD160">
            <v>8</v>
          </cell>
        </row>
        <row r="161">
          <cell r="A161">
            <v>160</v>
          </cell>
          <cell r="B161">
            <v>35</v>
          </cell>
          <cell r="C161">
            <v>20180713</v>
          </cell>
          <cell r="D161">
            <v>77</v>
          </cell>
          <cell r="F161">
            <v>1</v>
          </cell>
          <cell r="H161">
            <v>1</v>
          </cell>
          <cell r="J161">
            <v>1</v>
          </cell>
          <cell r="L161">
            <v>2</v>
          </cell>
          <cell r="N161">
            <v>5</v>
          </cell>
          <cell r="O161">
            <v>5</v>
          </cell>
          <cell r="P161">
            <v>0</v>
          </cell>
          <cell r="Q161">
            <v>4</v>
          </cell>
          <cell r="R161">
            <v>53</v>
          </cell>
          <cell r="S161">
            <v>48</v>
          </cell>
          <cell r="T161">
            <v>43</v>
          </cell>
          <cell r="U161">
            <v>23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4</v>
          </cell>
          <cell r="AC161">
            <v>1</v>
          </cell>
          <cell r="AD161">
            <v>8</v>
          </cell>
        </row>
        <row r="162">
          <cell r="A162">
            <v>161</v>
          </cell>
          <cell r="B162">
            <v>35</v>
          </cell>
          <cell r="C162">
            <v>20180713</v>
          </cell>
          <cell r="D162">
            <v>77</v>
          </cell>
          <cell r="F162">
            <v>3</v>
          </cell>
          <cell r="H162">
            <v>1</v>
          </cell>
          <cell r="J162">
            <v>1</v>
          </cell>
          <cell r="L162">
            <v>3</v>
          </cell>
          <cell r="N162">
            <v>5</v>
          </cell>
          <cell r="O162">
            <v>5</v>
          </cell>
          <cell r="P162">
            <v>0</v>
          </cell>
          <cell r="Q162">
            <v>5</v>
          </cell>
          <cell r="R162">
            <v>56</v>
          </cell>
          <cell r="S162">
            <v>50</v>
          </cell>
          <cell r="T162">
            <v>21</v>
          </cell>
          <cell r="U162">
            <v>16</v>
          </cell>
          <cell r="V162">
            <v>10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1</v>
          </cell>
          <cell r="AC162">
            <v>1</v>
          </cell>
          <cell r="AD162">
            <v>8</v>
          </cell>
        </row>
        <row r="163">
          <cell r="A163">
            <v>162</v>
          </cell>
          <cell r="B163">
            <v>35</v>
          </cell>
          <cell r="C163">
            <v>20180713</v>
          </cell>
          <cell r="D163">
            <v>77</v>
          </cell>
          <cell r="F163">
            <v>4</v>
          </cell>
          <cell r="H163">
            <v>4</v>
          </cell>
          <cell r="I163" t="str">
            <v>SOURCE</v>
          </cell>
          <cell r="J163">
            <v>1</v>
          </cell>
          <cell r="L163">
            <v>3</v>
          </cell>
          <cell r="N163">
            <v>6</v>
          </cell>
          <cell r="O163">
            <v>6</v>
          </cell>
          <cell r="P163">
            <v>0</v>
          </cell>
          <cell r="Q163">
            <v>6</v>
          </cell>
          <cell r="R163">
            <v>55</v>
          </cell>
          <cell r="S163">
            <v>49</v>
          </cell>
          <cell r="T163">
            <v>22</v>
          </cell>
          <cell r="U163">
            <v>20</v>
          </cell>
          <cell r="V163">
            <v>15</v>
          </cell>
          <cell r="W163">
            <v>13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1</v>
          </cell>
          <cell r="AC163">
            <v>1</v>
          </cell>
          <cell r="AD163">
            <v>8</v>
          </cell>
        </row>
        <row r="164">
          <cell r="A164">
            <v>163</v>
          </cell>
          <cell r="B164">
            <v>35</v>
          </cell>
          <cell r="C164">
            <v>20180713</v>
          </cell>
          <cell r="D164">
            <v>77</v>
          </cell>
          <cell r="F164">
            <v>3</v>
          </cell>
          <cell r="H164">
            <v>1</v>
          </cell>
          <cell r="J164">
            <v>1</v>
          </cell>
          <cell r="L164">
            <v>3</v>
          </cell>
          <cell r="N164">
            <v>9</v>
          </cell>
          <cell r="O164">
            <v>6</v>
          </cell>
          <cell r="P164">
            <v>0</v>
          </cell>
          <cell r="Q164">
            <v>6</v>
          </cell>
          <cell r="R164">
            <v>47</v>
          </cell>
          <cell r="S164">
            <v>44</v>
          </cell>
          <cell r="T164">
            <v>32</v>
          </cell>
          <cell r="U164">
            <v>30</v>
          </cell>
          <cell r="V164">
            <v>19</v>
          </cell>
          <cell r="W164">
            <v>12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3</v>
          </cell>
          <cell r="AC164">
            <v>6</v>
          </cell>
          <cell r="AD164">
            <v>2</v>
          </cell>
        </row>
        <row r="165">
          <cell r="A165">
            <v>164</v>
          </cell>
          <cell r="B165">
            <v>36</v>
          </cell>
          <cell r="C165">
            <v>20180713</v>
          </cell>
          <cell r="D165">
            <v>77</v>
          </cell>
          <cell r="F165">
            <v>2</v>
          </cell>
          <cell r="H165">
            <v>1</v>
          </cell>
          <cell r="J165">
            <v>1</v>
          </cell>
          <cell r="L165">
            <v>1</v>
          </cell>
          <cell r="N165">
            <v>5</v>
          </cell>
          <cell r="O165">
            <v>5</v>
          </cell>
          <cell r="P165">
            <v>0</v>
          </cell>
          <cell r="Q165">
            <v>3</v>
          </cell>
          <cell r="R165">
            <v>41</v>
          </cell>
          <cell r="S165">
            <v>19</v>
          </cell>
          <cell r="T165">
            <v>13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4</v>
          </cell>
          <cell r="AC165">
            <v>1</v>
          </cell>
          <cell r="AD165">
            <v>4</v>
          </cell>
        </row>
        <row r="166">
          <cell r="A166">
            <v>165</v>
          </cell>
          <cell r="B166">
            <v>36</v>
          </cell>
          <cell r="C166">
            <v>20180713</v>
          </cell>
          <cell r="D166">
            <v>77</v>
          </cell>
          <cell r="F166">
            <v>6</v>
          </cell>
          <cell r="G166" t="str">
            <v>STUDIO</v>
          </cell>
          <cell r="H166">
            <v>2</v>
          </cell>
          <cell r="J166">
            <v>1</v>
          </cell>
          <cell r="L166">
            <v>4</v>
          </cell>
          <cell r="N166">
            <v>3</v>
          </cell>
          <cell r="O166">
            <v>3</v>
          </cell>
          <cell r="P166">
            <v>0</v>
          </cell>
          <cell r="Q166">
            <v>3</v>
          </cell>
          <cell r="R166">
            <v>26</v>
          </cell>
          <cell r="S166">
            <v>33</v>
          </cell>
          <cell r="T166">
            <v>8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3</v>
          </cell>
          <cell r="AC166">
            <v>4</v>
          </cell>
          <cell r="AD166">
            <v>5</v>
          </cell>
        </row>
        <row r="167">
          <cell r="A167">
            <v>166</v>
          </cell>
          <cell r="B167">
            <v>36</v>
          </cell>
          <cell r="C167">
            <v>20180713</v>
          </cell>
          <cell r="D167">
            <v>77</v>
          </cell>
          <cell r="F167">
            <v>2</v>
          </cell>
          <cell r="H167">
            <v>3</v>
          </cell>
          <cell r="J167">
            <v>1</v>
          </cell>
          <cell r="L167">
            <v>4</v>
          </cell>
          <cell r="N167">
            <v>5</v>
          </cell>
          <cell r="O167">
            <v>5</v>
          </cell>
          <cell r="P167">
            <v>0</v>
          </cell>
          <cell r="Q167">
            <v>5</v>
          </cell>
          <cell r="R167">
            <v>30</v>
          </cell>
          <cell r="S167">
            <v>49</v>
          </cell>
          <cell r="T167">
            <v>66</v>
          </cell>
          <cell r="U167">
            <v>10</v>
          </cell>
          <cell r="V167">
            <v>8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3</v>
          </cell>
          <cell r="AC167">
            <v>6</v>
          </cell>
          <cell r="AD167">
            <v>2</v>
          </cell>
        </row>
        <row r="168">
          <cell r="A168">
            <v>167</v>
          </cell>
          <cell r="B168">
            <v>36</v>
          </cell>
          <cell r="C168">
            <v>20180713</v>
          </cell>
          <cell r="D168">
            <v>77</v>
          </cell>
          <cell r="F168">
            <v>2</v>
          </cell>
          <cell r="H168">
            <v>2</v>
          </cell>
          <cell r="J168">
            <v>1</v>
          </cell>
          <cell r="L168">
            <v>4</v>
          </cell>
          <cell r="N168">
            <v>4</v>
          </cell>
          <cell r="O168">
            <v>4</v>
          </cell>
          <cell r="P168">
            <v>0</v>
          </cell>
          <cell r="Q168">
            <v>4</v>
          </cell>
          <cell r="R168">
            <v>32</v>
          </cell>
          <cell r="S168">
            <v>40</v>
          </cell>
          <cell r="T168">
            <v>12</v>
          </cell>
          <cell r="U168">
            <v>9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3</v>
          </cell>
          <cell r="AC168">
            <v>5</v>
          </cell>
          <cell r="AD168">
            <v>5</v>
          </cell>
        </row>
        <row r="169">
          <cell r="A169">
            <v>168</v>
          </cell>
          <cell r="B169">
            <v>36</v>
          </cell>
          <cell r="C169">
            <v>20180713</v>
          </cell>
          <cell r="D169">
            <v>77</v>
          </cell>
          <cell r="F169">
            <v>6</v>
          </cell>
          <cell r="G169" t="str">
            <v>STUDIO</v>
          </cell>
          <cell r="H169">
            <v>3</v>
          </cell>
          <cell r="J169">
            <v>2</v>
          </cell>
          <cell r="L169">
            <v>4</v>
          </cell>
          <cell r="N169">
            <v>2</v>
          </cell>
          <cell r="O169">
            <v>2</v>
          </cell>
          <cell r="P169">
            <v>0</v>
          </cell>
          <cell r="Q169">
            <v>2</v>
          </cell>
          <cell r="R169">
            <v>28</v>
          </cell>
          <cell r="S169">
            <v>20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3</v>
          </cell>
          <cell r="AC169">
            <v>4</v>
          </cell>
          <cell r="AD169">
            <v>5</v>
          </cell>
        </row>
        <row r="170">
          <cell r="A170">
            <v>169</v>
          </cell>
          <cell r="B170">
            <v>36</v>
          </cell>
          <cell r="C170">
            <v>20180713</v>
          </cell>
          <cell r="D170">
            <v>77</v>
          </cell>
          <cell r="F170">
            <v>3</v>
          </cell>
          <cell r="H170">
            <v>1</v>
          </cell>
          <cell r="J170">
            <v>1</v>
          </cell>
          <cell r="L170">
            <v>2</v>
          </cell>
          <cell r="N170">
            <v>7</v>
          </cell>
          <cell r="O170">
            <v>7</v>
          </cell>
          <cell r="P170">
            <v>0</v>
          </cell>
          <cell r="Q170">
            <v>6</v>
          </cell>
          <cell r="R170">
            <v>63</v>
          </cell>
          <cell r="S170">
            <v>52</v>
          </cell>
          <cell r="T170">
            <v>46</v>
          </cell>
          <cell r="U170">
            <v>31</v>
          </cell>
          <cell r="V170">
            <v>28</v>
          </cell>
          <cell r="W170">
            <v>24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1</v>
          </cell>
          <cell r="AC170">
            <v>1</v>
          </cell>
          <cell r="AD170">
            <v>2</v>
          </cell>
        </row>
        <row r="171">
          <cell r="A171">
            <v>170</v>
          </cell>
          <cell r="B171">
            <v>35</v>
          </cell>
          <cell r="C171">
            <v>20180713</v>
          </cell>
          <cell r="D171">
            <v>77</v>
          </cell>
          <cell r="F171">
            <v>2</v>
          </cell>
          <cell r="H171">
            <v>1</v>
          </cell>
          <cell r="J171">
            <v>2</v>
          </cell>
          <cell r="L171">
            <v>2</v>
          </cell>
          <cell r="N171">
            <v>5</v>
          </cell>
          <cell r="O171">
            <v>5</v>
          </cell>
          <cell r="P171">
            <v>0</v>
          </cell>
          <cell r="Q171">
            <v>5</v>
          </cell>
          <cell r="R171">
            <v>34</v>
          </cell>
          <cell r="S171">
            <v>30</v>
          </cell>
          <cell r="T171">
            <v>26</v>
          </cell>
          <cell r="U171">
            <v>20</v>
          </cell>
          <cell r="V171">
            <v>17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3</v>
          </cell>
          <cell r="AC171">
            <v>5</v>
          </cell>
          <cell r="AD171">
            <v>8</v>
          </cell>
        </row>
        <row r="172">
          <cell r="A172">
            <v>171</v>
          </cell>
          <cell r="B172">
            <v>34</v>
          </cell>
          <cell r="C172">
            <v>20180713</v>
          </cell>
          <cell r="D172">
            <v>77</v>
          </cell>
          <cell r="F172">
            <v>6</v>
          </cell>
          <cell r="G172" t="str">
            <v>CHAMBRE - SALON</v>
          </cell>
          <cell r="H172">
            <v>2</v>
          </cell>
          <cell r="J172">
            <v>2</v>
          </cell>
          <cell r="L172">
            <v>4</v>
          </cell>
          <cell r="N172">
            <v>6</v>
          </cell>
          <cell r="O172">
            <v>6</v>
          </cell>
          <cell r="P172">
            <v>0</v>
          </cell>
          <cell r="Q172">
            <v>3</v>
          </cell>
          <cell r="R172">
            <v>32</v>
          </cell>
          <cell r="S172">
            <v>35</v>
          </cell>
          <cell r="T172">
            <v>12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3</v>
          </cell>
          <cell r="AC172">
            <v>3</v>
          </cell>
          <cell r="AD172">
            <v>4</v>
          </cell>
        </row>
        <row r="173">
          <cell r="A173">
            <v>172</v>
          </cell>
          <cell r="B173">
            <v>34</v>
          </cell>
          <cell r="C173">
            <v>20180713</v>
          </cell>
          <cell r="D173">
            <v>77</v>
          </cell>
          <cell r="F173">
            <v>2</v>
          </cell>
          <cell r="H173">
            <v>1</v>
          </cell>
          <cell r="J173">
            <v>1</v>
          </cell>
          <cell r="L173">
            <v>3</v>
          </cell>
          <cell r="N173">
            <v>3</v>
          </cell>
          <cell r="O173">
            <v>3</v>
          </cell>
          <cell r="P173">
            <v>0</v>
          </cell>
          <cell r="Q173">
            <v>3</v>
          </cell>
          <cell r="R173">
            <v>36</v>
          </cell>
          <cell r="S173">
            <v>30</v>
          </cell>
          <cell r="T173">
            <v>10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3</v>
          </cell>
          <cell r="AC173">
            <v>4</v>
          </cell>
          <cell r="AD173">
            <v>2</v>
          </cell>
        </row>
        <row r="174">
          <cell r="A174">
            <v>173</v>
          </cell>
          <cell r="B174">
            <v>34</v>
          </cell>
          <cell r="C174">
            <v>20180713</v>
          </cell>
          <cell r="D174">
            <v>77</v>
          </cell>
          <cell r="F174">
            <v>3</v>
          </cell>
          <cell r="H174">
            <v>2</v>
          </cell>
          <cell r="J174">
            <v>2</v>
          </cell>
          <cell r="L174">
            <v>4</v>
          </cell>
          <cell r="N174">
            <v>10</v>
          </cell>
          <cell r="O174">
            <v>10</v>
          </cell>
          <cell r="P174">
            <v>0</v>
          </cell>
          <cell r="Q174">
            <v>6</v>
          </cell>
          <cell r="R174">
            <v>39</v>
          </cell>
          <cell r="S174">
            <v>43</v>
          </cell>
          <cell r="T174">
            <v>17</v>
          </cell>
          <cell r="U174">
            <v>14</v>
          </cell>
          <cell r="V174">
            <v>23</v>
          </cell>
          <cell r="W174">
            <v>8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1</v>
          </cell>
          <cell r="AC174">
            <v>1</v>
          </cell>
          <cell r="AD174">
            <v>3</v>
          </cell>
        </row>
        <row r="175">
          <cell r="A175">
            <v>174</v>
          </cell>
          <cell r="B175">
            <v>34</v>
          </cell>
          <cell r="C175">
            <v>20180713</v>
          </cell>
          <cell r="D175">
            <v>77</v>
          </cell>
          <cell r="F175">
            <v>3</v>
          </cell>
          <cell r="H175">
            <v>1</v>
          </cell>
          <cell r="J175">
            <v>1</v>
          </cell>
          <cell r="L175">
            <v>4</v>
          </cell>
          <cell r="N175">
            <v>5</v>
          </cell>
          <cell r="O175">
            <v>5</v>
          </cell>
          <cell r="P175">
            <v>0</v>
          </cell>
          <cell r="Q175">
            <v>3</v>
          </cell>
          <cell r="R175">
            <v>40</v>
          </cell>
          <cell r="S175">
            <v>46</v>
          </cell>
          <cell r="T175">
            <v>8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3</v>
          </cell>
          <cell r="AC175">
            <v>6</v>
          </cell>
          <cell r="AD175">
            <v>3</v>
          </cell>
        </row>
        <row r="176">
          <cell r="A176">
            <v>175</v>
          </cell>
          <cell r="B176">
            <v>31</v>
          </cell>
          <cell r="C176">
            <v>20180713</v>
          </cell>
          <cell r="D176">
            <v>77</v>
          </cell>
          <cell r="F176">
            <v>4</v>
          </cell>
          <cell r="H176">
            <v>4</v>
          </cell>
          <cell r="I176" t="str">
            <v>SOURCE</v>
          </cell>
          <cell r="J176">
            <v>1</v>
          </cell>
          <cell r="L176">
            <v>3</v>
          </cell>
          <cell r="N176">
            <v>3</v>
          </cell>
          <cell r="O176">
            <v>3</v>
          </cell>
          <cell r="P176">
            <v>0</v>
          </cell>
          <cell r="Q176">
            <v>3</v>
          </cell>
          <cell r="R176">
            <v>82</v>
          </cell>
          <cell r="S176">
            <v>55</v>
          </cell>
          <cell r="T176">
            <v>29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1</v>
          </cell>
          <cell r="AC176">
            <v>1</v>
          </cell>
          <cell r="AD176">
            <v>8</v>
          </cell>
        </row>
        <row r="177">
          <cell r="A177">
            <v>176</v>
          </cell>
          <cell r="B177">
            <v>31</v>
          </cell>
          <cell r="C177">
            <v>20180713</v>
          </cell>
          <cell r="D177">
            <v>77</v>
          </cell>
          <cell r="F177">
            <v>2</v>
          </cell>
          <cell r="H177">
            <v>1</v>
          </cell>
          <cell r="J177">
            <v>2</v>
          </cell>
          <cell r="L177">
            <v>2</v>
          </cell>
          <cell r="N177">
            <v>4</v>
          </cell>
          <cell r="O177">
            <v>4</v>
          </cell>
          <cell r="P177">
            <v>0</v>
          </cell>
          <cell r="Q177">
            <v>3</v>
          </cell>
          <cell r="R177">
            <v>34</v>
          </cell>
          <cell r="S177">
            <v>28</v>
          </cell>
          <cell r="T177">
            <v>24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3</v>
          </cell>
          <cell r="AC177">
            <v>6</v>
          </cell>
          <cell r="AD177">
            <v>3</v>
          </cell>
        </row>
        <row r="178">
          <cell r="A178">
            <v>177</v>
          </cell>
          <cell r="B178">
            <v>31</v>
          </cell>
          <cell r="C178">
            <v>20180713</v>
          </cell>
          <cell r="D178">
            <v>77</v>
          </cell>
          <cell r="F178">
            <v>2</v>
          </cell>
          <cell r="H178">
            <v>4</v>
          </cell>
          <cell r="I178" t="str">
            <v>SOURCE</v>
          </cell>
          <cell r="J178">
            <v>2</v>
          </cell>
          <cell r="L178">
            <v>3</v>
          </cell>
          <cell r="N178">
            <v>2</v>
          </cell>
          <cell r="O178">
            <v>2</v>
          </cell>
          <cell r="P178">
            <v>0</v>
          </cell>
          <cell r="Q178">
            <v>2</v>
          </cell>
          <cell r="R178">
            <v>30</v>
          </cell>
          <cell r="S178">
            <v>27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3</v>
          </cell>
          <cell r="AC178">
            <v>5</v>
          </cell>
          <cell r="AD178">
            <v>4</v>
          </cell>
        </row>
        <row r="179">
          <cell r="A179">
            <v>178</v>
          </cell>
          <cell r="B179">
            <v>33</v>
          </cell>
          <cell r="C179">
            <v>20180713</v>
          </cell>
          <cell r="D179">
            <v>77</v>
          </cell>
          <cell r="F179">
            <v>6</v>
          </cell>
          <cell r="G179" t="str">
            <v>STUDIO MODERNE</v>
          </cell>
          <cell r="H179">
            <v>1</v>
          </cell>
          <cell r="J179">
            <v>1</v>
          </cell>
          <cell r="L179">
            <v>1</v>
          </cell>
          <cell r="N179">
            <v>3</v>
          </cell>
          <cell r="O179">
            <v>3</v>
          </cell>
          <cell r="P179">
            <v>0</v>
          </cell>
          <cell r="Q179">
            <v>2</v>
          </cell>
          <cell r="R179">
            <v>48</v>
          </cell>
          <cell r="S179">
            <v>21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3</v>
          </cell>
          <cell r="AC179">
            <v>3</v>
          </cell>
          <cell r="AD179">
            <v>5</v>
          </cell>
        </row>
        <row r="180">
          <cell r="A180">
            <v>179</v>
          </cell>
          <cell r="B180">
            <v>33</v>
          </cell>
          <cell r="C180">
            <v>20180713</v>
          </cell>
          <cell r="D180">
            <v>77</v>
          </cell>
          <cell r="F180">
            <v>2</v>
          </cell>
          <cell r="H180">
            <v>3</v>
          </cell>
          <cell r="J180">
            <v>1</v>
          </cell>
          <cell r="L180">
            <v>1</v>
          </cell>
          <cell r="N180">
            <v>3</v>
          </cell>
          <cell r="O180">
            <v>3</v>
          </cell>
          <cell r="P180">
            <v>0</v>
          </cell>
          <cell r="Q180">
            <v>3</v>
          </cell>
          <cell r="R180">
            <v>68</v>
          </cell>
          <cell r="S180">
            <v>34</v>
          </cell>
          <cell r="T180">
            <v>27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3</v>
          </cell>
          <cell r="AC180">
            <v>5</v>
          </cell>
          <cell r="AD180">
            <v>3</v>
          </cell>
        </row>
        <row r="181">
          <cell r="A181">
            <v>180</v>
          </cell>
          <cell r="B181">
            <v>33</v>
          </cell>
          <cell r="C181">
            <v>20180713</v>
          </cell>
          <cell r="D181">
            <v>77</v>
          </cell>
          <cell r="F181">
            <v>1</v>
          </cell>
          <cell r="H181">
            <v>1</v>
          </cell>
          <cell r="J181">
            <v>1</v>
          </cell>
          <cell r="L181">
            <v>1</v>
          </cell>
          <cell r="N181">
            <v>4</v>
          </cell>
          <cell r="O181">
            <v>4</v>
          </cell>
          <cell r="P181">
            <v>0</v>
          </cell>
          <cell r="Q181">
            <v>4</v>
          </cell>
          <cell r="R181">
            <v>77</v>
          </cell>
          <cell r="S181">
            <v>58</v>
          </cell>
          <cell r="T181">
            <v>48</v>
          </cell>
          <cell r="U181">
            <v>20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1</v>
          </cell>
          <cell r="AC181">
            <v>1</v>
          </cell>
          <cell r="AD181">
            <v>3</v>
          </cell>
        </row>
        <row r="182">
          <cell r="A182">
            <v>181</v>
          </cell>
          <cell r="B182">
            <v>33</v>
          </cell>
          <cell r="C182">
            <v>20180713</v>
          </cell>
          <cell r="D182">
            <v>77</v>
          </cell>
          <cell r="F182">
            <v>1</v>
          </cell>
          <cell r="H182">
            <v>4</v>
          </cell>
          <cell r="I182" t="str">
            <v>PUITS</v>
          </cell>
          <cell r="J182">
            <v>1</v>
          </cell>
          <cell r="L182">
            <v>1</v>
          </cell>
          <cell r="N182">
            <v>3</v>
          </cell>
          <cell r="O182">
            <v>3</v>
          </cell>
          <cell r="P182">
            <v>0</v>
          </cell>
          <cell r="Q182">
            <v>3</v>
          </cell>
          <cell r="R182">
            <v>74</v>
          </cell>
          <cell r="S182">
            <v>30</v>
          </cell>
          <cell r="T182">
            <v>30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1</v>
          </cell>
          <cell r="AC182">
            <v>1</v>
          </cell>
          <cell r="AD182">
            <v>5</v>
          </cell>
        </row>
        <row r="183">
          <cell r="A183">
            <v>182</v>
          </cell>
          <cell r="B183">
            <v>34</v>
          </cell>
          <cell r="C183">
            <v>20180713</v>
          </cell>
          <cell r="D183">
            <v>77</v>
          </cell>
          <cell r="F183">
            <v>6</v>
          </cell>
          <cell r="G183" t="str">
            <v>STUDIO</v>
          </cell>
          <cell r="H183">
            <v>1</v>
          </cell>
          <cell r="J183">
            <v>1</v>
          </cell>
          <cell r="L183">
            <v>4</v>
          </cell>
          <cell r="N183">
            <v>3</v>
          </cell>
          <cell r="O183">
            <v>3</v>
          </cell>
          <cell r="P183">
            <v>0</v>
          </cell>
          <cell r="Q183">
            <v>2</v>
          </cell>
          <cell r="R183">
            <v>29</v>
          </cell>
          <cell r="S183">
            <v>33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3</v>
          </cell>
          <cell r="AC183">
            <v>3</v>
          </cell>
          <cell r="AD183">
            <v>4</v>
          </cell>
        </row>
        <row r="184">
          <cell r="A184">
            <v>183</v>
          </cell>
          <cell r="B184">
            <v>34</v>
          </cell>
          <cell r="C184">
            <v>20180713</v>
          </cell>
          <cell r="D184">
            <v>77</v>
          </cell>
          <cell r="F184">
            <v>6</v>
          </cell>
          <cell r="G184" t="str">
            <v>STUDIO</v>
          </cell>
          <cell r="H184">
            <v>4</v>
          </cell>
          <cell r="I184" t="str">
            <v>PUITS</v>
          </cell>
          <cell r="J184">
            <v>2</v>
          </cell>
          <cell r="L184">
            <v>4</v>
          </cell>
          <cell r="N184">
            <v>5</v>
          </cell>
          <cell r="O184">
            <v>5</v>
          </cell>
          <cell r="P184">
            <v>0</v>
          </cell>
          <cell r="Q184">
            <v>3</v>
          </cell>
          <cell r="R184">
            <v>30</v>
          </cell>
          <cell r="S184">
            <v>37</v>
          </cell>
          <cell r="T184">
            <v>13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3</v>
          </cell>
          <cell r="AC184">
            <v>4</v>
          </cell>
          <cell r="AD184">
            <v>4</v>
          </cell>
        </row>
        <row r="185">
          <cell r="A185">
            <v>184</v>
          </cell>
          <cell r="B185">
            <v>33</v>
          </cell>
          <cell r="C185">
            <v>20180713</v>
          </cell>
          <cell r="D185">
            <v>77</v>
          </cell>
          <cell r="F185">
            <v>6</v>
          </cell>
          <cell r="G185" t="str">
            <v>CHAMBRE</v>
          </cell>
          <cell r="H185">
            <v>1</v>
          </cell>
          <cell r="J185">
            <v>1</v>
          </cell>
          <cell r="L185">
            <v>1</v>
          </cell>
          <cell r="N185">
            <v>2</v>
          </cell>
          <cell r="O185">
            <v>2</v>
          </cell>
          <cell r="P185">
            <v>0</v>
          </cell>
          <cell r="Q185">
            <v>2</v>
          </cell>
          <cell r="R185">
            <v>34</v>
          </cell>
          <cell r="S185">
            <v>27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1</v>
          </cell>
          <cell r="AD185">
            <v>7</v>
          </cell>
        </row>
        <row r="186">
          <cell r="A186">
            <v>185</v>
          </cell>
          <cell r="B186">
            <v>20</v>
          </cell>
          <cell r="C186">
            <v>20180712</v>
          </cell>
          <cell r="D186">
            <v>32</v>
          </cell>
          <cell r="F186">
            <v>3</v>
          </cell>
          <cell r="H186">
            <v>3</v>
          </cell>
          <cell r="J186">
            <v>1</v>
          </cell>
          <cell r="L186">
            <v>2</v>
          </cell>
          <cell r="N186">
            <v>6</v>
          </cell>
          <cell r="O186">
            <v>4</v>
          </cell>
          <cell r="P186">
            <v>2</v>
          </cell>
          <cell r="Q186">
            <v>4</v>
          </cell>
          <cell r="R186">
            <v>35</v>
          </cell>
          <cell r="S186">
            <v>27</v>
          </cell>
          <cell r="T186">
            <v>10</v>
          </cell>
          <cell r="U186">
            <v>7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1</v>
          </cell>
          <cell r="AC186">
            <v>1</v>
          </cell>
          <cell r="AD186">
            <v>2</v>
          </cell>
        </row>
        <row r="187">
          <cell r="A187">
            <v>186</v>
          </cell>
          <cell r="B187">
            <v>20</v>
          </cell>
          <cell r="C187">
            <v>20180712</v>
          </cell>
          <cell r="D187">
            <v>32</v>
          </cell>
          <cell r="F187">
            <v>3</v>
          </cell>
          <cell r="H187">
            <v>3</v>
          </cell>
          <cell r="J187">
            <v>1</v>
          </cell>
          <cell r="L187">
            <v>2</v>
          </cell>
          <cell r="N187">
            <v>4</v>
          </cell>
          <cell r="O187">
            <v>4</v>
          </cell>
          <cell r="P187">
            <v>0</v>
          </cell>
          <cell r="Q187">
            <v>4</v>
          </cell>
          <cell r="R187">
            <v>50</v>
          </cell>
          <cell r="S187">
            <v>35</v>
          </cell>
          <cell r="T187">
            <v>10</v>
          </cell>
          <cell r="U187">
            <v>8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1</v>
          </cell>
          <cell r="AC187">
            <v>1</v>
          </cell>
          <cell r="AD187">
            <v>8</v>
          </cell>
        </row>
        <row r="188">
          <cell r="A188">
            <v>187</v>
          </cell>
          <cell r="B188">
            <v>20</v>
          </cell>
          <cell r="C188">
            <v>20180712</v>
          </cell>
          <cell r="D188">
            <v>32</v>
          </cell>
          <cell r="F188">
            <v>5</v>
          </cell>
          <cell r="H188">
            <v>3</v>
          </cell>
          <cell r="J188">
            <v>1</v>
          </cell>
          <cell r="L188">
            <v>4</v>
          </cell>
          <cell r="N188">
            <v>4</v>
          </cell>
          <cell r="O188">
            <v>3</v>
          </cell>
          <cell r="P188">
            <v>0</v>
          </cell>
          <cell r="Q188">
            <v>3</v>
          </cell>
          <cell r="R188">
            <v>40</v>
          </cell>
          <cell r="S188">
            <v>30</v>
          </cell>
          <cell r="T188">
            <v>17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3</v>
          </cell>
          <cell r="AC188">
            <v>3</v>
          </cell>
          <cell r="AD188">
            <v>8</v>
          </cell>
        </row>
        <row r="189">
          <cell r="A189">
            <v>188</v>
          </cell>
          <cell r="B189">
            <v>20</v>
          </cell>
          <cell r="C189">
            <v>20180712</v>
          </cell>
          <cell r="D189">
            <v>32</v>
          </cell>
          <cell r="F189">
            <v>5</v>
          </cell>
          <cell r="H189">
            <v>3</v>
          </cell>
          <cell r="J189">
            <v>3</v>
          </cell>
          <cell r="L189">
            <v>4</v>
          </cell>
          <cell r="N189">
            <v>4</v>
          </cell>
          <cell r="O189">
            <v>3</v>
          </cell>
          <cell r="P189">
            <v>0</v>
          </cell>
          <cell r="Q189">
            <v>3</v>
          </cell>
          <cell r="R189">
            <v>60</v>
          </cell>
          <cell r="S189">
            <v>37</v>
          </cell>
          <cell r="T189">
            <v>20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1</v>
          </cell>
          <cell r="AC189">
            <v>1</v>
          </cell>
          <cell r="AD189">
            <v>4</v>
          </cell>
        </row>
        <row r="190">
          <cell r="A190">
            <v>189</v>
          </cell>
          <cell r="B190">
            <v>7</v>
          </cell>
          <cell r="C190">
            <v>20180712</v>
          </cell>
          <cell r="D190">
            <v>8</v>
          </cell>
          <cell r="F190">
            <v>2</v>
          </cell>
          <cell r="H190">
            <v>1</v>
          </cell>
          <cell r="J190">
            <v>1</v>
          </cell>
          <cell r="L190">
            <v>4</v>
          </cell>
          <cell r="N190">
            <v>3</v>
          </cell>
          <cell r="O190">
            <v>3</v>
          </cell>
          <cell r="P190">
            <v>0</v>
          </cell>
          <cell r="Q190">
            <v>3</v>
          </cell>
          <cell r="R190">
            <v>40</v>
          </cell>
          <cell r="S190">
            <v>13</v>
          </cell>
          <cell r="T190">
            <v>7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3</v>
          </cell>
          <cell r="AC190">
            <v>6</v>
          </cell>
          <cell r="AD190">
            <v>4</v>
          </cell>
        </row>
        <row r="191">
          <cell r="A191">
            <v>190</v>
          </cell>
          <cell r="B191">
            <v>7</v>
          </cell>
          <cell r="C191">
            <v>20180713</v>
          </cell>
          <cell r="D191">
            <v>8</v>
          </cell>
          <cell r="F191">
            <v>2</v>
          </cell>
          <cell r="H191">
            <v>1</v>
          </cell>
          <cell r="J191">
            <v>1</v>
          </cell>
          <cell r="L191">
            <v>2</v>
          </cell>
          <cell r="N191">
            <v>5</v>
          </cell>
          <cell r="O191">
            <v>5</v>
          </cell>
          <cell r="P191">
            <v>0</v>
          </cell>
          <cell r="Q191">
            <v>3</v>
          </cell>
          <cell r="R191">
            <v>43</v>
          </cell>
          <cell r="S191">
            <v>30</v>
          </cell>
          <cell r="T191">
            <v>12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3</v>
          </cell>
          <cell r="AC191">
            <v>4</v>
          </cell>
          <cell r="AD191">
            <v>2</v>
          </cell>
        </row>
        <row r="192">
          <cell r="A192">
            <v>191</v>
          </cell>
          <cell r="B192">
            <v>7</v>
          </cell>
          <cell r="C192">
            <v>20180713</v>
          </cell>
          <cell r="D192">
            <v>8</v>
          </cell>
          <cell r="F192">
            <v>3</v>
          </cell>
          <cell r="H192">
            <v>1</v>
          </cell>
          <cell r="J192">
            <v>1</v>
          </cell>
          <cell r="L192">
            <v>2</v>
          </cell>
          <cell r="N192">
            <v>5</v>
          </cell>
          <cell r="O192">
            <v>5</v>
          </cell>
          <cell r="P192">
            <v>0</v>
          </cell>
          <cell r="Q192">
            <v>4</v>
          </cell>
          <cell r="R192">
            <v>53</v>
          </cell>
          <cell r="S192">
            <v>40</v>
          </cell>
          <cell r="T192">
            <v>23</v>
          </cell>
          <cell r="U192">
            <v>19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3</v>
          </cell>
          <cell r="AC192">
            <v>6</v>
          </cell>
          <cell r="AD192">
            <v>1</v>
          </cell>
        </row>
        <row r="193">
          <cell r="A193">
            <v>192</v>
          </cell>
          <cell r="B193">
            <v>7</v>
          </cell>
          <cell r="C193">
            <v>20180713</v>
          </cell>
          <cell r="D193">
            <v>8</v>
          </cell>
          <cell r="F193">
            <v>3</v>
          </cell>
          <cell r="H193">
            <v>1</v>
          </cell>
          <cell r="J193">
            <v>1</v>
          </cell>
          <cell r="L193">
            <v>2</v>
          </cell>
          <cell r="N193">
            <v>4</v>
          </cell>
          <cell r="O193">
            <v>4</v>
          </cell>
          <cell r="P193">
            <v>0</v>
          </cell>
          <cell r="Q193">
            <v>3</v>
          </cell>
          <cell r="R193">
            <v>26</v>
          </cell>
          <cell r="S193">
            <v>24</v>
          </cell>
          <cell r="T193">
            <v>18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3</v>
          </cell>
          <cell r="AC193">
            <v>6</v>
          </cell>
          <cell r="AD193">
            <v>5</v>
          </cell>
        </row>
        <row r="194">
          <cell r="A194">
            <v>193</v>
          </cell>
          <cell r="B194">
            <v>7</v>
          </cell>
          <cell r="C194">
            <v>20180713</v>
          </cell>
          <cell r="D194">
            <v>8</v>
          </cell>
          <cell r="F194">
            <v>6</v>
          </cell>
          <cell r="G194" t="str">
            <v>STUDIO MODERNE</v>
          </cell>
          <cell r="H194">
            <v>1</v>
          </cell>
          <cell r="J194">
            <v>1</v>
          </cell>
          <cell r="L194">
            <v>3</v>
          </cell>
          <cell r="N194">
            <v>3</v>
          </cell>
          <cell r="O194">
            <v>3</v>
          </cell>
          <cell r="P194">
            <v>0</v>
          </cell>
          <cell r="Q194">
            <v>2</v>
          </cell>
          <cell r="R194">
            <v>32</v>
          </cell>
          <cell r="S194">
            <v>23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3</v>
          </cell>
          <cell r="AC194">
            <v>6</v>
          </cell>
          <cell r="AD194">
            <v>5</v>
          </cell>
        </row>
        <row r="195">
          <cell r="A195">
            <v>194</v>
          </cell>
          <cell r="B195">
            <v>7</v>
          </cell>
          <cell r="C195">
            <v>20180713</v>
          </cell>
          <cell r="D195">
            <v>8</v>
          </cell>
          <cell r="F195">
            <v>3</v>
          </cell>
          <cell r="H195">
            <v>1</v>
          </cell>
          <cell r="J195">
            <v>1</v>
          </cell>
          <cell r="L195">
            <v>2</v>
          </cell>
          <cell r="N195">
            <v>4</v>
          </cell>
          <cell r="O195">
            <v>4</v>
          </cell>
          <cell r="P195">
            <v>0</v>
          </cell>
          <cell r="Q195">
            <v>4</v>
          </cell>
          <cell r="R195">
            <v>60</v>
          </cell>
          <cell r="S195">
            <v>45</v>
          </cell>
          <cell r="T195">
            <v>18</v>
          </cell>
          <cell r="U195">
            <v>16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1</v>
          </cell>
          <cell r="AC195">
            <v>1</v>
          </cell>
          <cell r="AD195">
            <v>3</v>
          </cell>
        </row>
        <row r="196">
          <cell r="A196">
            <v>195</v>
          </cell>
          <cell r="B196">
            <v>7</v>
          </cell>
          <cell r="C196">
            <v>20180713</v>
          </cell>
          <cell r="D196">
            <v>8</v>
          </cell>
          <cell r="F196">
            <v>2</v>
          </cell>
          <cell r="H196">
            <v>1</v>
          </cell>
          <cell r="J196">
            <v>1</v>
          </cell>
          <cell r="L196">
            <v>1</v>
          </cell>
          <cell r="N196">
            <v>4</v>
          </cell>
          <cell r="O196">
            <v>4</v>
          </cell>
          <cell r="P196">
            <v>0</v>
          </cell>
          <cell r="Q196">
            <v>2</v>
          </cell>
          <cell r="R196">
            <v>35</v>
          </cell>
          <cell r="S196">
            <v>27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3</v>
          </cell>
          <cell r="AC196">
            <v>6</v>
          </cell>
          <cell r="AD196">
            <v>5</v>
          </cell>
        </row>
        <row r="197">
          <cell r="A197">
            <v>196</v>
          </cell>
          <cell r="B197">
            <v>4</v>
          </cell>
          <cell r="C197">
            <v>20180713</v>
          </cell>
          <cell r="D197">
            <v>8</v>
          </cell>
          <cell r="F197">
            <v>2</v>
          </cell>
          <cell r="H197">
            <v>1</v>
          </cell>
          <cell r="J197">
            <v>1</v>
          </cell>
          <cell r="L197">
            <v>1</v>
          </cell>
          <cell r="N197">
            <v>6</v>
          </cell>
          <cell r="O197">
            <v>6</v>
          </cell>
          <cell r="P197">
            <v>0</v>
          </cell>
          <cell r="Q197">
            <v>3</v>
          </cell>
          <cell r="R197">
            <v>21</v>
          </cell>
          <cell r="S197">
            <v>20</v>
          </cell>
          <cell r="T197">
            <v>52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3</v>
          </cell>
          <cell r="AC197">
            <v>6</v>
          </cell>
          <cell r="AD197">
            <v>4</v>
          </cell>
        </row>
        <row r="198">
          <cell r="A198">
            <v>197</v>
          </cell>
          <cell r="B198">
            <v>4</v>
          </cell>
          <cell r="C198">
            <v>20180713</v>
          </cell>
          <cell r="D198">
            <v>8</v>
          </cell>
          <cell r="F198">
            <v>2</v>
          </cell>
          <cell r="H198">
            <v>1</v>
          </cell>
          <cell r="J198">
            <v>1</v>
          </cell>
          <cell r="L198">
            <v>3</v>
          </cell>
          <cell r="N198">
            <v>4</v>
          </cell>
          <cell r="O198">
            <v>4</v>
          </cell>
          <cell r="P198">
            <v>0</v>
          </cell>
          <cell r="Q198">
            <v>2</v>
          </cell>
          <cell r="R198">
            <v>32</v>
          </cell>
          <cell r="S198">
            <v>25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3</v>
          </cell>
          <cell r="AC198">
            <v>4</v>
          </cell>
          <cell r="AD198">
            <v>6</v>
          </cell>
        </row>
        <row r="199">
          <cell r="A199">
            <v>198</v>
          </cell>
          <cell r="B199">
            <v>4</v>
          </cell>
          <cell r="C199">
            <v>20180713</v>
          </cell>
          <cell r="D199">
            <v>8</v>
          </cell>
          <cell r="F199">
            <v>4</v>
          </cell>
          <cell r="H199">
            <v>2</v>
          </cell>
          <cell r="J199">
            <v>2</v>
          </cell>
          <cell r="L199">
            <v>3</v>
          </cell>
          <cell r="N199">
            <v>7</v>
          </cell>
          <cell r="O199">
            <v>7</v>
          </cell>
          <cell r="P199">
            <v>0</v>
          </cell>
          <cell r="Q199">
            <v>6</v>
          </cell>
          <cell r="R199">
            <v>48</v>
          </cell>
          <cell r="S199">
            <v>33</v>
          </cell>
          <cell r="T199">
            <v>30</v>
          </cell>
          <cell r="U199">
            <v>28</v>
          </cell>
          <cell r="V199">
            <v>24</v>
          </cell>
          <cell r="W199">
            <v>13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1</v>
          </cell>
          <cell r="AC199">
            <v>1</v>
          </cell>
          <cell r="AD199">
            <v>4</v>
          </cell>
        </row>
        <row r="200">
          <cell r="A200">
            <v>199</v>
          </cell>
          <cell r="B200">
            <v>4</v>
          </cell>
          <cell r="C200">
            <v>20180713</v>
          </cell>
          <cell r="D200">
            <v>8</v>
          </cell>
          <cell r="F200">
            <v>4</v>
          </cell>
          <cell r="H200">
            <v>2</v>
          </cell>
          <cell r="J200">
            <v>2</v>
          </cell>
          <cell r="L200">
            <v>3</v>
          </cell>
          <cell r="N200">
            <v>8</v>
          </cell>
          <cell r="O200">
            <v>8</v>
          </cell>
          <cell r="P200">
            <v>0</v>
          </cell>
          <cell r="Q200">
            <v>5</v>
          </cell>
          <cell r="R200">
            <v>56</v>
          </cell>
          <cell r="S200">
            <v>52</v>
          </cell>
          <cell r="T200">
            <v>25</v>
          </cell>
          <cell r="U200">
            <v>22</v>
          </cell>
          <cell r="V200">
            <v>20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1</v>
          </cell>
          <cell r="AC200">
            <v>1</v>
          </cell>
          <cell r="AD200">
            <v>6</v>
          </cell>
        </row>
        <row r="201">
          <cell r="A201">
            <v>200</v>
          </cell>
          <cell r="B201">
            <v>4</v>
          </cell>
          <cell r="C201">
            <v>20180713</v>
          </cell>
          <cell r="D201">
            <v>8</v>
          </cell>
          <cell r="F201">
            <v>4</v>
          </cell>
          <cell r="H201">
            <v>2</v>
          </cell>
          <cell r="J201">
            <v>2</v>
          </cell>
          <cell r="L201">
            <v>4</v>
          </cell>
          <cell r="N201">
            <v>3</v>
          </cell>
          <cell r="O201">
            <v>3</v>
          </cell>
          <cell r="P201">
            <v>0</v>
          </cell>
          <cell r="Q201">
            <v>2</v>
          </cell>
          <cell r="R201">
            <v>26</v>
          </cell>
          <cell r="S201">
            <v>15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3</v>
          </cell>
          <cell r="AC201">
            <v>2</v>
          </cell>
          <cell r="AD201">
            <v>7</v>
          </cell>
        </row>
        <row r="202">
          <cell r="A202">
            <v>201</v>
          </cell>
          <cell r="B202">
            <v>4</v>
          </cell>
          <cell r="C202">
            <v>20180713</v>
          </cell>
          <cell r="D202">
            <v>8</v>
          </cell>
          <cell r="F202">
            <v>3</v>
          </cell>
          <cell r="H202">
            <v>1</v>
          </cell>
          <cell r="J202">
            <v>1</v>
          </cell>
          <cell r="L202">
            <v>1</v>
          </cell>
          <cell r="N202">
            <v>3</v>
          </cell>
          <cell r="O202">
            <v>3</v>
          </cell>
          <cell r="P202">
            <v>0</v>
          </cell>
          <cell r="Q202">
            <v>3</v>
          </cell>
          <cell r="R202">
            <v>25</v>
          </cell>
          <cell r="S202">
            <v>19</v>
          </cell>
          <cell r="T202">
            <v>15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3</v>
          </cell>
          <cell r="AC202">
            <v>6</v>
          </cell>
          <cell r="AD202">
            <v>4</v>
          </cell>
        </row>
        <row r="203">
          <cell r="A203">
            <v>202</v>
          </cell>
          <cell r="B203">
            <v>10</v>
          </cell>
          <cell r="C203">
            <v>20180714</v>
          </cell>
          <cell r="D203">
            <v>12</v>
          </cell>
          <cell r="F203">
            <v>3</v>
          </cell>
          <cell r="H203">
            <v>1</v>
          </cell>
          <cell r="J203">
            <v>1</v>
          </cell>
          <cell r="L203">
            <v>2</v>
          </cell>
          <cell r="N203">
            <v>4</v>
          </cell>
          <cell r="O203">
            <v>4</v>
          </cell>
          <cell r="P203">
            <v>0</v>
          </cell>
          <cell r="Q203">
            <v>2</v>
          </cell>
          <cell r="R203">
            <v>31</v>
          </cell>
          <cell r="S203">
            <v>26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3</v>
          </cell>
          <cell r="AC203">
            <v>6</v>
          </cell>
          <cell r="AD203">
            <v>3</v>
          </cell>
        </row>
        <row r="204">
          <cell r="A204">
            <v>203</v>
          </cell>
          <cell r="B204">
            <v>10</v>
          </cell>
          <cell r="C204">
            <v>20180714</v>
          </cell>
          <cell r="D204">
            <v>12</v>
          </cell>
          <cell r="F204">
            <v>6</v>
          </cell>
          <cell r="G204" t="str">
            <v>STUDIO</v>
          </cell>
          <cell r="H204">
            <v>2</v>
          </cell>
          <cell r="J204">
            <v>1</v>
          </cell>
          <cell r="L204">
            <v>2</v>
          </cell>
          <cell r="N204">
            <v>3</v>
          </cell>
          <cell r="O204">
            <v>3</v>
          </cell>
          <cell r="P204">
            <v>0</v>
          </cell>
          <cell r="Q204">
            <v>2</v>
          </cell>
          <cell r="R204">
            <v>29</v>
          </cell>
          <cell r="S204">
            <v>22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3</v>
          </cell>
          <cell r="AC204">
            <v>5</v>
          </cell>
          <cell r="AD204">
            <v>3</v>
          </cell>
        </row>
        <row r="205">
          <cell r="A205">
            <v>204</v>
          </cell>
          <cell r="B205">
            <v>10</v>
          </cell>
          <cell r="C205">
            <v>20180714</v>
          </cell>
          <cell r="D205">
            <v>12</v>
          </cell>
          <cell r="F205">
            <v>2</v>
          </cell>
          <cell r="H205">
            <v>1</v>
          </cell>
          <cell r="J205">
            <v>1</v>
          </cell>
          <cell r="L205">
            <v>2</v>
          </cell>
          <cell r="N205">
            <v>5</v>
          </cell>
          <cell r="O205">
            <v>5</v>
          </cell>
          <cell r="P205">
            <v>0</v>
          </cell>
          <cell r="Q205">
            <v>3</v>
          </cell>
          <cell r="R205">
            <v>48</v>
          </cell>
          <cell r="S205">
            <v>29</v>
          </cell>
          <cell r="T205">
            <v>17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3</v>
          </cell>
          <cell r="AC205">
            <v>6</v>
          </cell>
          <cell r="AD205">
            <v>2</v>
          </cell>
        </row>
        <row r="206">
          <cell r="A206">
            <v>205</v>
          </cell>
          <cell r="B206">
            <v>10</v>
          </cell>
          <cell r="C206">
            <v>20180714</v>
          </cell>
          <cell r="D206">
            <v>12</v>
          </cell>
          <cell r="F206">
            <v>3</v>
          </cell>
          <cell r="H206">
            <v>1</v>
          </cell>
          <cell r="J206">
            <v>1</v>
          </cell>
          <cell r="L206">
            <v>2</v>
          </cell>
          <cell r="N206">
            <v>6</v>
          </cell>
          <cell r="O206">
            <v>6</v>
          </cell>
          <cell r="P206">
            <v>0</v>
          </cell>
          <cell r="Q206">
            <v>4</v>
          </cell>
          <cell r="R206">
            <v>41</v>
          </cell>
          <cell r="S206">
            <v>33</v>
          </cell>
          <cell r="T206">
            <v>19</v>
          </cell>
          <cell r="U206">
            <v>16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1</v>
          </cell>
          <cell r="AC206">
            <v>1</v>
          </cell>
          <cell r="AD206">
            <v>2</v>
          </cell>
        </row>
        <row r="207">
          <cell r="A207">
            <v>206</v>
          </cell>
          <cell r="B207">
            <v>10</v>
          </cell>
          <cell r="C207">
            <v>20180714</v>
          </cell>
          <cell r="D207">
            <v>12</v>
          </cell>
          <cell r="F207">
            <v>4</v>
          </cell>
          <cell r="H207">
            <v>2</v>
          </cell>
          <cell r="J207">
            <v>2</v>
          </cell>
          <cell r="L207">
            <v>2</v>
          </cell>
          <cell r="N207">
            <v>8</v>
          </cell>
          <cell r="O207">
            <v>8</v>
          </cell>
          <cell r="P207">
            <v>0</v>
          </cell>
          <cell r="Q207">
            <v>5</v>
          </cell>
          <cell r="R207">
            <v>59</v>
          </cell>
          <cell r="S207">
            <v>48</v>
          </cell>
          <cell r="T207">
            <v>25</v>
          </cell>
          <cell r="U207">
            <v>20</v>
          </cell>
          <cell r="V207">
            <v>10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1</v>
          </cell>
          <cell r="AC207">
            <v>1</v>
          </cell>
          <cell r="AD207">
            <v>3</v>
          </cell>
        </row>
        <row r="208">
          <cell r="A208">
            <v>207</v>
          </cell>
          <cell r="B208">
            <v>10</v>
          </cell>
          <cell r="C208">
            <v>20180714</v>
          </cell>
          <cell r="D208">
            <v>12</v>
          </cell>
          <cell r="F208">
            <v>2</v>
          </cell>
          <cell r="H208">
            <v>1</v>
          </cell>
          <cell r="J208">
            <v>1</v>
          </cell>
          <cell r="L208">
            <v>2</v>
          </cell>
          <cell r="N208">
            <v>5</v>
          </cell>
          <cell r="O208">
            <v>5</v>
          </cell>
          <cell r="P208">
            <v>0</v>
          </cell>
          <cell r="Q208">
            <v>4</v>
          </cell>
          <cell r="R208">
            <v>62</v>
          </cell>
          <cell r="S208">
            <v>53</v>
          </cell>
          <cell r="T208">
            <v>23</v>
          </cell>
          <cell r="U208">
            <v>13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3</v>
          </cell>
          <cell r="AC208">
            <v>6</v>
          </cell>
          <cell r="AD208">
            <v>2</v>
          </cell>
        </row>
        <row r="209">
          <cell r="A209">
            <v>208</v>
          </cell>
          <cell r="B209">
            <v>10</v>
          </cell>
          <cell r="C209">
            <v>20180714</v>
          </cell>
          <cell r="D209">
            <v>12</v>
          </cell>
          <cell r="F209">
            <v>1</v>
          </cell>
          <cell r="H209">
            <v>1</v>
          </cell>
          <cell r="J209">
            <v>1</v>
          </cell>
          <cell r="L209">
            <v>2</v>
          </cell>
          <cell r="N209">
            <v>4</v>
          </cell>
          <cell r="O209">
            <v>4</v>
          </cell>
          <cell r="P209">
            <v>0</v>
          </cell>
          <cell r="Q209">
            <v>4</v>
          </cell>
          <cell r="R209">
            <v>53</v>
          </cell>
          <cell r="S209">
            <v>36</v>
          </cell>
          <cell r="T209">
            <v>19</v>
          </cell>
          <cell r="U209">
            <v>9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1</v>
          </cell>
          <cell r="AC209">
            <v>1</v>
          </cell>
          <cell r="AD209">
            <v>1</v>
          </cell>
        </row>
        <row r="210">
          <cell r="A210">
            <v>209</v>
          </cell>
          <cell r="B210">
            <v>20</v>
          </cell>
          <cell r="C210">
            <v>20180713</v>
          </cell>
          <cell r="D210">
            <v>38</v>
          </cell>
          <cell r="F210">
            <v>3</v>
          </cell>
          <cell r="H210">
            <v>1</v>
          </cell>
          <cell r="J210">
            <v>1</v>
          </cell>
          <cell r="L210">
            <v>4</v>
          </cell>
          <cell r="N210">
            <v>7</v>
          </cell>
          <cell r="O210">
            <v>5</v>
          </cell>
          <cell r="P210">
            <v>2</v>
          </cell>
          <cell r="Q210">
            <v>5</v>
          </cell>
          <cell r="R210">
            <v>30</v>
          </cell>
          <cell r="S210">
            <v>30</v>
          </cell>
          <cell r="T210">
            <v>20</v>
          </cell>
          <cell r="U210">
            <v>8</v>
          </cell>
          <cell r="V210">
            <v>7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1</v>
          </cell>
          <cell r="AC210">
            <v>1</v>
          </cell>
          <cell r="AD210">
            <v>3</v>
          </cell>
        </row>
        <row r="211">
          <cell r="A211">
            <v>210</v>
          </cell>
          <cell r="B211">
            <v>20</v>
          </cell>
          <cell r="C211">
            <v>20180713</v>
          </cell>
          <cell r="D211">
            <v>38</v>
          </cell>
          <cell r="F211">
            <v>3</v>
          </cell>
          <cell r="H211">
            <v>3</v>
          </cell>
          <cell r="J211">
            <v>1</v>
          </cell>
          <cell r="L211">
            <v>2</v>
          </cell>
          <cell r="N211">
            <v>3</v>
          </cell>
          <cell r="O211">
            <v>3</v>
          </cell>
          <cell r="P211">
            <v>0</v>
          </cell>
          <cell r="Q211">
            <v>3</v>
          </cell>
          <cell r="R211">
            <v>30</v>
          </cell>
          <cell r="S211">
            <v>29</v>
          </cell>
          <cell r="T211">
            <v>26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3</v>
          </cell>
          <cell r="AC211">
            <v>5</v>
          </cell>
          <cell r="AD211">
            <v>4</v>
          </cell>
        </row>
        <row r="212">
          <cell r="A212">
            <v>211</v>
          </cell>
          <cell r="B212">
            <v>20</v>
          </cell>
          <cell r="C212">
            <v>20180713</v>
          </cell>
          <cell r="D212">
            <v>38</v>
          </cell>
          <cell r="F212">
            <v>2</v>
          </cell>
          <cell r="H212">
            <v>2</v>
          </cell>
          <cell r="J212">
            <v>2</v>
          </cell>
          <cell r="L212">
            <v>4</v>
          </cell>
          <cell r="N212">
            <v>6</v>
          </cell>
          <cell r="O212">
            <v>4</v>
          </cell>
          <cell r="P212">
            <v>2</v>
          </cell>
          <cell r="Q212">
            <v>4</v>
          </cell>
          <cell r="R212">
            <v>40</v>
          </cell>
          <cell r="S212">
            <v>30</v>
          </cell>
          <cell r="T212">
            <v>17</v>
          </cell>
          <cell r="U212">
            <v>10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1</v>
          </cell>
          <cell r="AC212">
            <v>1</v>
          </cell>
          <cell r="AD212">
            <v>8</v>
          </cell>
        </row>
        <row r="213">
          <cell r="A213">
            <v>212</v>
          </cell>
          <cell r="B213">
            <v>20</v>
          </cell>
          <cell r="C213">
            <v>20180713</v>
          </cell>
          <cell r="D213">
            <v>38</v>
          </cell>
          <cell r="F213">
            <v>4</v>
          </cell>
          <cell r="H213">
            <v>2</v>
          </cell>
          <cell r="J213">
            <v>3</v>
          </cell>
          <cell r="L213">
            <v>4</v>
          </cell>
          <cell r="N213">
            <v>3</v>
          </cell>
          <cell r="O213">
            <v>3</v>
          </cell>
          <cell r="P213">
            <v>0</v>
          </cell>
          <cell r="Q213">
            <v>3</v>
          </cell>
          <cell r="R213">
            <v>60</v>
          </cell>
          <cell r="S213">
            <v>50</v>
          </cell>
          <cell r="T213">
            <v>27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3</v>
          </cell>
          <cell r="AC213">
            <v>2</v>
          </cell>
          <cell r="AD213">
            <v>8</v>
          </cell>
        </row>
        <row r="214">
          <cell r="A214">
            <v>213</v>
          </cell>
          <cell r="B214">
            <v>20</v>
          </cell>
          <cell r="C214">
            <v>20180713</v>
          </cell>
          <cell r="D214">
            <v>38</v>
          </cell>
          <cell r="F214">
            <v>4</v>
          </cell>
          <cell r="H214">
            <v>2</v>
          </cell>
          <cell r="J214">
            <v>3</v>
          </cell>
          <cell r="L214">
            <v>4</v>
          </cell>
          <cell r="N214">
            <v>5</v>
          </cell>
          <cell r="O214">
            <v>5</v>
          </cell>
          <cell r="P214">
            <v>0</v>
          </cell>
          <cell r="Q214">
            <v>5</v>
          </cell>
          <cell r="R214">
            <v>55</v>
          </cell>
          <cell r="S214">
            <v>50</v>
          </cell>
          <cell r="T214">
            <v>35</v>
          </cell>
          <cell r="U214">
            <v>32</v>
          </cell>
          <cell r="V214">
            <v>30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1</v>
          </cell>
          <cell r="AC214">
            <v>1</v>
          </cell>
          <cell r="AD214">
            <v>8</v>
          </cell>
        </row>
        <row r="215">
          <cell r="A215">
            <v>214</v>
          </cell>
          <cell r="B215">
            <v>20</v>
          </cell>
          <cell r="C215">
            <v>20180713</v>
          </cell>
          <cell r="D215">
            <v>38</v>
          </cell>
          <cell r="F215">
            <v>2</v>
          </cell>
          <cell r="H215">
            <v>1</v>
          </cell>
          <cell r="J215">
            <v>1</v>
          </cell>
          <cell r="L215">
            <v>2</v>
          </cell>
          <cell r="N215">
            <v>5</v>
          </cell>
          <cell r="O215">
            <v>5</v>
          </cell>
          <cell r="P215">
            <v>0</v>
          </cell>
          <cell r="Q215">
            <v>5</v>
          </cell>
          <cell r="R215">
            <v>43</v>
          </cell>
          <cell r="S215">
            <v>30</v>
          </cell>
          <cell r="T215">
            <v>15</v>
          </cell>
          <cell r="U215">
            <v>10</v>
          </cell>
          <cell r="V215">
            <v>8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3</v>
          </cell>
          <cell r="AC215">
            <v>3</v>
          </cell>
          <cell r="AD215">
            <v>3</v>
          </cell>
        </row>
        <row r="216">
          <cell r="A216">
            <v>215</v>
          </cell>
          <cell r="B216">
            <v>20</v>
          </cell>
          <cell r="C216">
            <v>20180713</v>
          </cell>
          <cell r="D216">
            <v>38</v>
          </cell>
          <cell r="F216">
            <v>3</v>
          </cell>
          <cell r="H216">
            <v>3</v>
          </cell>
          <cell r="J216">
            <v>2</v>
          </cell>
          <cell r="L216">
            <v>2</v>
          </cell>
          <cell r="N216">
            <v>3</v>
          </cell>
          <cell r="O216">
            <v>3</v>
          </cell>
          <cell r="P216">
            <v>0</v>
          </cell>
          <cell r="Q216">
            <v>3</v>
          </cell>
          <cell r="R216">
            <v>26</v>
          </cell>
          <cell r="S216">
            <v>7</v>
          </cell>
          <cell r="T216">
            <v>8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3</v>
          </cell>
          <cell r="AC216">
            <v>2</v>
          </cell>
          <cell r="AD216">
            <v>2</v>
          </cell>
        </row>
        <row r="217">
          <cell r="A217">
            <v>216</v>
          </cell>
          <cell r="B217">
            <v>5</v>
          </cell>
          <cell r="C217">
            <v>20180713</v>
          </cell>
          <cell r="D217">
            <v>11</v>
          </cell>
          <cell r="F217">
            <v>3</v>
          </cell>
          <cell r="H217">
            <v>4</v>
          </cell>
          <cell r="I217" t="str">
            <v>FORAGE</v>
          </cell>
          <cell r="J217">
            <v>3</v>
          </cell>
          <cell r="L217">
            <v>3</v>
          </cell>
          <cell r="N217">
            <v>4</v>
          </cell>
          <cell r="O217">
            <v>4</v>
          </cell>
          <cell r="P217">
            <v>0</v>
          </cell>
          <cell r="Q217">
            <v>4</v>
          </cell>
          <cell r="R217">
            <v>38</v>
          </cell>
          <cell r="S217">
            <v>42</v>
          </cell>
          <cell r="T217">
            <v>66</v>
          </cell>
          <cell r="U217">
            <v>18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1</v>
          </cell>
          <cell r="AC217">
            <v>1</v>
          </cell>
          <cell r="AD217">
            <v>8</v>
          </cell>
        </row>
        <row r="218">
          <cell r="A218">
            <v>217</v>
          </cell>
          <cell r="B218">
            <v>5</v>
          </cell>
          <cell r="C218">
            <v>20180713</v>
          </cell>
          <cell r="D218">
            <v>11</v>
          </cell>
          <cell r="F218">
            <v>4</v>
          </cell>
          <cell r="H218">
            <v>3</v>
          </cell>
          <cell r="J218">
            <v>1</v>
          </cell>
          <cell r="L218">
            <v>3</v>
          </cell>
          <cell r="N218">
            <v>5</v>
          </cell>
          <cell r="O218">
            <v>5</v>
          </cell>
          <cell r="P218">
            <v>0</v>
          </cell>
          <cell r="Q218">
            <v>4</v>
          </cell>
          <cell r="R218">
            <v>35</v>
          </cell>
          <cell r="S218">
            <v>30</v>
          </cell>
          <cell r="T218">
            <v>12</v>
          </cell>
          <cell r="U218">
            <v>7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3</v>
          </cell>
          <cell r="AC218">
            <v>4</v>
          </cell>
          <cell r="AD218">
            <v>3</v>
          </cell>
        </row>
        <row r="219">
          <cell r="A219">
            <v>218</v>
          </cell>
          <cell r="B219">
            <v>5</v>
          </cell>
          <cell r="C219">
            <v>20180713</v>
          </cell>
          <cell r="D219">
            <v>11</v>
          </cell>
          <cell r="F219">
            <v>3</v>
          </cell>
          <cell r="H219">
            <v>1</v>
          </cell>
          <cell r="J219">
            <v>1</v>
          </cell>
          <cell r="L219">
            <v>3</v>
          </cell>
          <cell r="N219">
            <v>8</v>
          </cell>
          <cell r="O219">
            <v>8</v>
          </cell>
          <cell r="P219">
            <v>0</v>
          </cell>
          <cell r="Q219">
            <v>4</v>
          </cell>
          <cell r="R219">
            <v>40</v>
          </cell>
          <cell r="S219">
            <v>18</v>
          </cell>
          <cell r="T219">
            <v>20</v>
          </cell>
          <cell r="U219">
            <v>15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3</v>
          </cell>
          <cell r="AC219">
            <v>6</v>
          </cell>
          <cell r="AD219">
            <v>3</v>
          </cell>
        </row>
        <row r="220">
          <cell r="A220">
            <v>219</v>
          </cell>
          <cell r="B220">
            <v>5</v>
          </cell>
          <cell r="C220">
            <v>20180713</v>
          </cell>
          <cell r="D220">
            <v>11</v>
          </cell>
          <cell r="F220">
            <v>6</v>
          </cell>
          <cell r="G220" t="str">
            <v>STUDIO</v>
          </cell>
          <cell r="H220">
            <v>4</v>
          </cell>
          <cell r="I220" t="str">
            <v>PUITS</v>
          </cell>
          <cell r="J220">
            <v>2</v>
          </cell>
          <cell r="L220">
            <v>3</v>
          </cell>
          <cell r="N220">
            <v>4</v>
          </cell>
          <cell r="O220">
            <v>4</v>
          </cell>
          <cell r="P220">
            <v>0</v>
          </cell>
          <cell r="Q220">
            <v>3</v>
          </cell>
          <cell r="R220">
            <v>32</v>
          </cell>
          <cell r="S220">
            <v>17</v>
          </cell>
          <cell r="T220">
            <v>12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3</v>
          </cell>
          <cell r="AC220">
            <v>4</v>
          </cell>
          <cell r="AD220">
            <v>8</v>
          </cell>
        </row>
        <row r="221">
          <cell r="A221">
            <v>220</v>
          </cell>
          <cell r="B221">
            <v>10</v>
          </cell>
          <cell r="C221">
            <v>20180713</v>
          </cell>
          <cell r="D221">
            <v>11</v>
          </cell>
          <cell r="F221">
            <v>4</v>
          </cell>
          <cell r="H221">
            <v>3</v>
          </cell>
          <cell r="J221">
            <v>1</v>
          </cell>
          <cell r="L221">
            <v>3</v>
          </cell>
          <cell r="N221">
            <v>5</v>
          </cell>
          <cell r="O221">
            <v>5</v>
          </cell>
          <cell r="P221">
            <v>0</v>
          </cell>
          <cell r="Q221">
            <v>3</v>
          </cell>
          <cell r="R221">
            <v>30</v>
          </cell>
          <cell r="S221">
            <v>23</v>
          </cell>
          <cell r="T221">
            <v>12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1</v>
          </cell>
          <cell r="AC221">
            <v>1</v>
          </cell>
          <cell r="AD221">
            <v>3</v>
          </cell>
        </row>
        <row r="222">
          <cell r="A222">
            <v>221</v>
          </cell>
          <cell r="B222">
            <v>10</v>
          </cell>
          <cell r="C222">
            <v>20180713</v>
          </cell>
          <cell r="D222">
            <v>11</v>
          </cell>
          <cell r="F222">
            <v>3</v>
          </cell>
          <cell r="H222">
            <v>1</v>
          </cell>
          <cell r="J222">
            <v>1</v>
          </cell>
          <cell r="L222">
            <v>4</v>
          </cell>
          <cell r="N222">
            <v>4</v>
          </cell>
          <cell r="O222">
            <v>4</v>
          </cell>
          <cell r="P222">
            <v>0</v>
          </cell>
          <cell r="Q222">
            <v>3</v>
          </cell>
          <cell r="R222">
            <v>35</v>
          </cell>
          <cell r="S222">
            <v>29</v>
          </cell>
          <cell r="T222">
            <v>8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3</v>
          </cell>
          <cell r="AC222">
            <v>5</v>
          </cell>
          <cell r="AD222">
            <v>3</v>
          </cell>
        </row>
        <row r="223">
          <cell r="A223">
            <v>222</v>
          </cell>
          <cell r="B223">
            <v>10</v>
          </cell>
          <cell r="C223">
            <v>20180713</v>
          </cell>
          <cell r="D223">
            <v>11</v>
          </cell>
          <cell r="F223">
            <v>4</v>
          </cell>
          <cell r="H223">
            <v>4</v>
          </cell>
          <cell r="I223" t="str">
            <v>PUITS</v>
          </cell>
          <cell r="J223">
            <v>1</v>
          </cell>
          <cell r="L223">
            <v>4</v>
          </cell>
          <cell r="N223">
            <v>4</v>
          </cell>
          <cell r="O223">
            <v>4</v>
          </cell>
          <cell r="P223">
            <v>0</v>
          </cell>
          <cell r="Q223">
            <v>3</v>
          </cell>
          <cell r="R223">
            <v>52</v>
          </cell>
          <cell r="S223">
            <v>47</v>
          </cell>
          <cell r="T223">
            <v>13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1</v>
          </cell>
          <cell r="AC223">
            <v>1</v>
          </cell>
          <cell r="AD223">
            <v>5</v>
          </cell>
        </row>
        <row r="224">
          <cell r="A224">
            <v>223</v>
          </cell>
          <cell r="B224">
            <v>10</v>
          </cell>
          <cell r="C224">
            <v>20180713</v>
          </cell>
          <cell r="D224">
            <v>11</v>
          </cell>
          <cell r="F224">
            <v>2</v>
          </cell>
          <cell r="H224">
            <v>1</v>
          </cell>
          <cell r="J224">
            <v>1</v>
          </cell>
          <cell r="L224">
            <v>4</v>
          </cell>
          <cell r="N224">
            <v>6</v>
          </cell>
          <cell r="O224">
            <v>6</v>
          </cell>
          <cell r="P224">
            <v>0</v>
          </cell>
          <cell r="Q224">
            <v>4</v>
          </cell>
          <cell r="R224">
            <v>45</v>
          </cell>
          <cell r="S224">
            <v>40</v>
          </cell>
          <cell r="T224">
            <v>20</v>
          </cell>
          <cell r="U224">
            <v>18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3</v>
          </cell>
          <cell r="AC224">
            <v>6</v>
          </cell>
          <cell r="AD224">
            <v>2</v>
          </cell>
        </row>
        <row r="225">
          <cell r="A225">
            <v>224</v>
          </cell>
          <cell r="B225">
            <v>17</v>
          </cell>
          <cell r="C225">
            <v>20180714</v>
          </cell>
          <cell r="D225">
            <v>39</v>
          </cell>
          <cell r="F225">
            <v>4</v>
          </cell>
          <cell r="H225">
            <v>1</v>
          </cell>
          <cell r="J225">
            <v>1</v>
          </cell>
          <cell r="L225">
            <v>3</v>
          </cell>
          <cell r="N225">
            <v>4</v>
          </cell>
          <cell r="O225">
            <v>4</v>
          </cell>
          <cell r="P225">
            <v>0</v>
          </cell>
          <cell r="Q225">
            <v>4</v>
          </cell>
          <cell r="R225">
            <v>46</v>
          </cell>
          <cell r="S225">
            <v>53</v>
          </cell>
          <cell r="T225">
            <v>21</v>
          </cell>
          <cell r="U225">
            <v>19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1</v>
          </cell>
          <cell r="AC225">
            <v>1</v>
          </cell>
          <cell r="AD225">
            <v>3</v>
          </cell>
        </row>
        <row r="226">
          <cell r="A226">
            <v>225</v>
          </cell>
          <cell r="B226">
            <v>17</v>
          </cell>
          <cell r="C226">
            <v>20180714</v>
          </cell>
          <cell r="D226">
            <v>39</v>
          </cell>
          <cell r="F226">
            <v>4</v>
          </cell>
          <cell r="H226">
            <v>2</v>
          </cell>
          <cell r="J226">
            <v>2</v>
          </cell>
          <cell r="L226">
            <v>3</v>
          </cell>
          <cell r="N226">
            <v>5</v>
          </cell>
          <cell r="O226">
            <v>5</v>
          </cell>
          <cell r="P226">
            <v>0</v>
          </cell>
          <cell r="Q226">
            <v>3</v>
          </cell>
          <cell r="R226">
            <v>30</v>
          </cell>
          <cell r="S226">
            <v>49</v>
          </cell>
          <cell r="T226">
            <v>13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1</v>
          </cell>
          <cell r="AC226">
            <v>1</v>
          </cell>
          <cell r="AD226">
            <v>6</v>
          </cell>
        </row>
        <row r="227">
          <cell r="A227">
            <v>226</v>
          </cell>
          <cell r="B227">
            <v>17</v>
          </cell>
          <cell r="C227">
            <v>20180714</v>
          </cell>
          <cell r="D227">
            <v>39</v>
          </cell>
          <cell r="F227">
            <v>3</v>
          </cell>
          <cell r="H227">
            <v>1</v>
          </cell>
          <cell r="J227">
            <v>1</v>
          </cell>
          <cell r="L227">
            <v>3</v>
          </cell>
          <cell r="N227">
            <v>6</v>
          </cell>
          <cell r="O227">
            <v>6</v>
          </cell>
          <cell r="P227">
            <v>0</v>
          </cell>
          <cell r="Q227">
            <v>4</v>
          </cell>
          <cell r="R227">
            <v>46</v>
          </cell>
          <cell r="S227">
            <v>40</v>
          </cell>
          <cell r="T227">
            <v>20</v>
          </cell>
          <cell r="U227">
            <v>16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1</v>
          </cell>
          <cell r="AC227">
            <v>1</v>
          </cell>
          <cell r="AD227">
            <v>3</v>
          </cell>
        </row>
        <row r="228">
          <cell r="A228">
            <v>227</v>
          </cell>
          <cell r="B228">
            <v>17</v>
          </cell>
          <cell r="C228">
            <v>20180714</v>
          </cell>
          <cell r="D228">
            <v>39</v>
          </cell>
          <cell r="F228">
            <v>2</v>
          </cell>
          <cell r="H228">
            <v>1</v>
          </cell>
          <cell r="J228">
            <v>1</v>
          </cell>
          <cell r="L228">
            <v>2</v>
          </cell>
          <cell r="N228">
            <v>7</v>
          </cell>
          <cell r="O228">
            <v>7</v>
          </cell>
          <cell r="P228">
            <v>0</v>
          </cell>
          <cell r="Q228">
            <v>4</v>
          </cell>
          <cell r="R228">
            <v>52</v>
          </cell>
          <cell r="S228">
            <v>47</v>
          </cell>
          <cell r="T228">
            <v>23</v>
          </cell>
          <cell r="U228">
            <v>20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3</v>
          </cell>
          <cell r="AC228">
            <v>6</v>
          </cell>
          <cell r="AD228">
            <v>2</v>
          </cell>
        </row>
        <row r="229">
          <cell r="A229">
            <v>228</v>
          </cell>
          <cell r="B229">
            <v>17</v>
          </cell>
          <cell r="C229">
            <v>20180714</v>
          </cell>
          <cell r="D229">
            <v>39</v>
          </cell>
          <cell r="F229">
            <v>4</v>
          </cell>
          <cell r="H229">
            <v>2</v>
          </cell>
          <cell r="J229">
            <v>1</v>
          </cell>
          <cell r="L229">
            <v>4</v>
          </cell>
          <cell r="N229">
            <v>9</v>
          </cell>
          <cell r="O229">
            <v>9</v>
          </cell>
          <cell r="P229">
            <v>0</v>
          </cell>
          <cell r="Q229">
            <v>4</v>
          </cell>
          <cell r="R229">
            <v>47</v>
          </cell>
          <cell r="S229">
            <v>61</v>
          </cell>
          <cell r="T229">
            <v>36</v>
          </cell>
          <cell r="U229">
            <v>30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1</v>
          </cell>
          <cell r="AC229">
            <v>1</v>
          </cell>
          <cell r="AD229">
            <v>5</v>
          </cell>
        </row>
        <row r="230">
          <cell r="A230">
            <v>229</v>
          </cell>
          <cell r="B230">
            <v>18</v>
          </cell>
          <cell r="C230">
            <v>20180714</v>
          </cell>
          <cell r="D230">
            <v>39</v>
          </cell>
          <cell r="F230">
            <v>4</v>
          </cell>
          <cell r="H230">
            <v>1</v>
          </cell>
          <cell r="J230">
            <v>1</v>
          </cell>
          <cell r="L230">
            <v>3</v>
          </cell>
          <cell r="N230">
            <v>7</v>
          </cell>
          <cell r="O230">
            <v>7</v>
          </cell>
          <cell r="P230">
            <v>0</v>
          </cell>
          <cell r="Q230">
            <v>6</v>
          </cell>
          <cell r="R230">
            <v>58</v>
          </cell>
          <cell r="S230">
            <v>52</v>
          </cell>
          <cell r="T230">
            <v>25</v>
          </cell>
          <cell r="U230">
            <v>17</v>
          </cell>
          <cell r="V230">
            <v>13</v>
          </cell>
          <cell r="W230">
            <v>6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1</v>
          </cell>
          <cell r="AC230">
            <v>1</v>
          </cell>
          <cell r="AD230">
            <v>3</v>
          </cell>
        </row>
        <row r="231">
          <cell r="A231">
            <v>230</v>
          </cell>
          <cell r="B231">
            <v>18</v>
          </cell>
          <cell r="C231">
            <v>20180714</v>
          </cell>
          <cell r="D231">
            <v>39</v>
          </cell>
          <cell r="F231">
            <v>4</v>
          </cell>
          <cell r="H231">
            <v>3</v>
          </cell>
          <cell r="J231">
            <v>1</v>
          </cell>
          <cell r="L231">
            <v>3</v>
          </cell>
          <cell r="N231">
            <v>6</v>
          </cell>
          <cell r="O231">
            <v>6</v>
          </cell>
          <cell r="P231">
            <v>0</v>
          </cell>
          <cell r="Q231">
            <v>5</v>
          </cell>
          <cell r="R231">
            <v>60</v>
          </cell>
          <cell r="S231">
            <v>55</v>
          </cell>
          <cell r="T231">
            <v>30</v>
          </cell>
          <cell r="U231">
            <v>25</v>
          </cell>
          <cell r="V231">
            <v>20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1</v>
          </cell>
          <cell r="AC231">
            <v>1</v>
          </cell>
          <cell r="AD231">
            <v>2</v>
          </cell>
        </row>
        <row r="232">
          <cell r="A232">
            <v>231</v>
          </cell>
          <cell r="B232">
            <v>19</v>
          </cell>
          <cell r="C232">
            <v>20180714</v>
          </cell>
          <cell r="D232">
            <v>39</v>
          </cell>
          <cell r="F232">
            <v>3</v>
          </cell>
          <cell r="H232">
            <v>4</v>
          </cell>
          <cell r="I232" t="str">
            <v>FORAGE</v>
          </cell>
          <cell r="J232">
            <v>1</v>
          </cell>
          <cell r="L232">
            <v>3</v>
          </cell>
          <cell r="N232">
            <v>5</v>
          </cell>
          <cell r="O232">
            <v>5</v>
          </cell>
          <cell r="P232">
            <v>0</v>
          </cell>
          <cell r="Q232">
            <v>4</v>
          </cell>
          <cell r="R232">
            <v>43</v>
          </cell>
          <cell r="S232">
            <v>37</v>
          </cell>
          <cell r="T232">
            <v>29</v>
          </cell>
          <cell r="U232">
            <v>25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1</v>
          </cell>
          <cell r="AC232">
            <v>1</v>
          </cell>
          <cell r="AD232">
            <v>3</v>
          </cell>
        </row>
        <row r="233">
          <cell r="A233">
            <v>232</v>
          </cell>
          <cell r="B233">
            <v>19</v>
          </cell>
          <cell r="C233">
            <v>20180714</v>
          </cell>
          <cell r="D233">
            <v>39</v>
          </cell>
          <cell r="F233">
            <v>4</v>
          </cell>
          <cell r="H233">
            <v>2</v>
          </cell>
          <cell r="J233">
            <v>1</v>
          </cell>
          <cell r="L233">
            <v>3</v>
          </cell>
          <cell r="N233">
            <v>6</v>
          </cell>
          <cell r="O233">
            <v>6</v>
          </cell>
          <cell r="P233">
            <v>0</v>
          </cell>
          <cell r="Q233">
            <v>5</v>
          </cell>
          <cell r="R233">
            <v>52</v>
          </cell>
          <cell r="S233">
            <v>31</v>
          </cell>
          <cell r="T233">
            <v>27</v>
          </cell>
          <cell r="U233">
            <v>23</v>
          </cell>
          <cell r="V233">
            <v>14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1</v>
          </cell>
          <cell r="AC233">
            <v>1</v>
          </cell>
          <cell r="AD233">
            <v>3</v>
          </cell>
        </row>
        <row r="234">
          <cell r="A234">
            <v>233</v>
          </cell>
          <cell r="B234">
            <v>19</v>
          </cell>
          <cell r="C234">
            <v>20180714</v>
          </cell>
          <cell r="D234">
            <v>39</v>
          </cell>
          <cell r="F234">
            <v>4</v>
          </cell>
          <cell r="H234">
            <v>2</v>
          </cell>
          <cell r="J234">
            <v>1</v>
          </cell>
          <cell r="L234">
            <v>3</v>
          </cell>
          <cell r="N234">
            <v>4</v>
          </cell>
          <cell r="O234">
            <v>4</v>
          </cell>
          <cell r="P234">
            <v>0</v>
          </cell>
          <cell r="Q234">
            <v>4</v>
          </cell>
          <cell r="R234">
            <v>48</v>
          </cell>
          <cell r="S234">
            <v>39</v>
          </cell>
          <cell r="T234">
            <v>12</v>
          </cell>
          <cell r="U234">
            <v>9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4</v>
          </cell>
          <cell r="AC234">
            <v>1</v>
          </cell>
          <cell r="AD234">
            <v>3</v>
          </cell>
        </row>
        <row r="235">
          <cell r="A235">
            <v>234</v>
          </cell>
          <cell r="B235">
            <v>19</v>
          </cell>
          <cell r="C235">
            <v>20180714</v>
          </cell>
          <cell r="D235">
            <v>39</v>
          </cell>
          <cell r="F235">
            <v>3</v>
          </cell>
          <cell r="H235">
            <v>1</v>
          </cell>
          <cell r="J235">
            <v>1</v>
          </cell>
          <cell r="L235">
            <v>3</v>
          </cell>
          <cell r="N235">
            <v>8</v>
          </cell>
          <cell r="O235">
            <v>8</v>
          </cell>
          <cell r="P235">
            <v>0</v>
          </cell>
          <cell r="Q235">
            <v>6</v>
          </cell>
          <cell r="R235">
            <v>55</v>
          </cell>
          <cell r="S235">
            <v>50</v>
          </cell>
          <cell r="T235">
            <v>28</v>
          </cell>
          <cell r="U235">
            <v>25</v>
          </cell>
          <cell r="V235">
            <v>10</v>
          </cell>
          <cell r="W235">
            <v>7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1</v>
          </cell>
          <cell r="AC235">
            <v>1</v>
          </cell>
          <cell r="AD235">
            <v>2</v>
          </cell>
        </row>
        <row r="236">
          <cell r="A236">
            <v>235</v>
          </cell>
          <cell r="B236">
            <v>19</v>
          </cell>
          <cell r="C236">
            <v>20180714</v>
          </cell>
          <cell r="D236">
            <v>39</v>
          </cell>
          <cell r="F236">
            <v>3</v>
          </cell>
          <cell r="H236">
            <v>2</v>
          </cell>
          <cell r="J236">
            <v>1</v>
          </cell>
          <cell r="L236">
            <v>3</v>
          </cell>
          <cell r="N236">
            <v>4</v>
          </cell>
          <cell r="O236">
            <v>4</v>
          </cell>
          <cell r="P236">
            <v>0</v>
          </cell>
          <cell r="Q236">
            <v>4</v>
          </cell>
          <cell r="R236">
            <v>36</v>
          </cell>
          <cell r="S236">
            <v>35</v>
          </cell>
          <cell r="T236">
            <v>11</v>
          </cell>
          <cell r="U236">
            <v>8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3</v>
          </cell>
          <cell r="AC236">
            <v>5</v>
          </cell>
          <cell r="AD236">
            <v>4</v>
          </cell>
        </row>
        <row r="237">
          <cell r="A237">
            <v>236</v>
          </cell>
          <cell r="B237">
            <v>18</v>
          </cell>
          <cell r="C237">
            <v>20180714</v>
          </cell>
          <cell r="D237">
            <v>39</v>
          </cell>
          <cell r="F237">
            <v>4</v>
          </cell>
          <cell r="H237">
            <v>2</v>
          </cell>
          <cell r="J237">
            <v>2</v>
          </cell>
          <cell r="L237">
            <v>4</v>
          </cell>
          <cell r="N237">
            <v>7</v>
          </cell>
          <cell r="O237">
            <v>7</v>
          </cell>
          <cell r="P237">
            <v>0</v>
          </cell>
          <cell r="Q237">
            <v>6</v>
          </cell>
          <cell r="R237">
            <v>53</v>
          </cell>
          <cell r="S237">
            <v>51</v>
          </cell>
          <cell r="T237">
            <v>28</v>
          </cell>
          <cell r="U237">
            <v>22</v>
          </cell>
          <cell r="V237">
            <v>13</v>
          </cell>
          <cell r="W237">
            <v>9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3</v>
          </cell>
          <cell r="AC237">
            <v>5</v>
          </cell>
          <cell r="AD237">
            <v>4</v>
          </cell>
        </row>
        <row r="238">
          <cell r="A238">
            <v>237</v>
          </cell>
          <cell r="B238">
            <v>18</v>
          </cell>
          <cell r="C238">
            <v>20180714</v>
          </cell>
          <cell r="D238">
            <v>39</v>
          </cell>
          <cell r="F238">
            <v>4</v>
          </cell>
          <cell r="H238">
            <v>3</v>
          </cell>
          <cell r="J238">
            <v>1</v>
          </cell>
          <cell r="L238">
            <v>3</v>
          </cell>
          <cell r="N238">
            <v>4</v>
          </cell>
          <cell r="O238">
            <v>4</v>
          </cell>
          <cell r="P238">
            <v>0</v>
          </cell>
          <cell r="Q238">
            <v>3</v>
          </cell>
          <cell r="R238">
            <v>30</v>
          </cell>
          <cell r="S238">
            <v>27</v>
          </cell>
          <cell r="T238">
            <v>12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3</v>
          </cell>
          <cell r="AC238">
            <v>4</v>
          </cell>
          <cell r="AD238">
            <v>4</v>
          </cell>
        </row>
        <row r="239">
          <cell r="A239">
            <v>238</v>
          </cell>
          <cell r="B239">
            <v>18</v>
          </cell>
          <cell r="C239">
            <v>20180714</v>
          </cell>
          <cell r="D239">
            <v>39</v>
          </cell>
          <cell r="F239">
            <v>4</v>
          </cell>
          <cell r="H239">
            <v>3</v>
          </cell>
          <cell r="J239">
            <v>1</v>
          </cell>
          <cell r="L239">
            <v>3</v>
          </cell>
          <cell r="N239">
            <v>4</v>
          </cell>
          <cell r="O239">
            <v>4</v>
          </cell>
          <cell r="P239">
            <v>0</v>
          </cell>
          <cell r="Q239">
            <v>4</v>
          </cell>
          <cell r="R239">
            <v>38</v>
          </cell>
          <cell r="S239">
            <v>34</v>
          </cell>
          <cell r="T239">
            <v>18</v>
          </cell>
          <cell r="U239">
            <v>8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3</v>
          </cell>
          <cell r="AC239">
            <v>4</v>
          </cell>
          <cell r="AD239">
            <v>3</v>
          </cell>
        </row>
        <row r="240">
          <cell r="A240">
            <v>239</v>
          </cell>
          <cell r="B240">
            <v>18</v>
          </cell>
          <cell r="C240">
            <v>20180712</v>
          </cell>
          <cell r="D240">
            <v>33</v>
          </cell>
          <cell r="F240">
            <v>4</v>
          </cell>
          <cell r="H240">
            <v>3</v>
          </cell>
          <cell r="J240">
            <v>2</v>
          </cell>
          <cell r="L240">
            <v>3</v>
          </cell>
          <cell r="N240">
            <v>5</v>
          </cell>
          <cell r="O240">
            <v>5</v>
          </cell>
          <cell r="P240">
            <v>0</v>
          </cell>
          <cell r="Q240">
            <v>4</v>
          </cell>
          <cell r="R240">
            <v>35</v>
          </cell>
          <cell r="S240">
            <v>30</v>
          </cell>
          <cell r="T240">
            <v>20</v>
          </cell>
          <cell r="U240">
            <v>8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3</v>
          </cell>
          <cell r="AC240">
            <v>5</v>
          </cell>
          <cell r="AD240">
            <v>4</v>
          </cell>
        </row>
        <row r="241">
          <cell r="A241">
            <v>240</v>
          </cell>
          <cell r="B241">
            <v>18</v>
          </cell>
          <cell r="C241">
            <v>20180712</v>
          </cell>
          <cell r="D241">
            <v>33</v>
          </cell>
          <cell r="F241">
            <v>4</v>
          </cell>
          <cell r="H241">
            <v>4</v>
          </cell>
          <cell r="I241" t="str">
            <v>FORAGE</v>
          </cell>
          <cell r="J241">
            <v>1</v>
          </cell>
          <cell r="L241">
            <v>3</v>
          </cell>
          <cell r="N241">
            <v>4</v>
          </cell>
          <cell r="O241">
            <v>4</v>
          </cell>
          <cell r="P241">
            <v>0</v>
          </cell>
          <cell r="Q241">
            <v>4</v>
          </cell>
          <cell r="R241">
            <v>40</v>
          </cell>
          <cell r="S241">
            <v>35</v>
          </cell>
          <cell r="T241">
            <v>6</v>
          </cell>
          <cell r="U241">
            <v>8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1</v>
          </cell>
          <cell r="AC241">
            <v>1</v>
          </cell>
          <cell r="AD241">
            <v>3</v>
          </cell>
        </row>
        <row r="242">
          <cell r="A242">
            <v>241</v>
          </cell>
          <cell r="B242">
            <v>18</v>
          </cell>
          <cell r="C242">
            <v>20180712</v>
          </cell>
          <cell r="D242">
            <v>33</v>
          </cell>
          <cell r="F242">
            <v>4</v>
          </cell>
          <cell r="H242">
            <v>3</v>
          </cell>
          <cell r="J242">
            <v>1</v>
          </cell>
          <cell r="L242">
            <v>3</v>
          </cell>
          <cell r="N242">
            <v>3</v>
          </cell>
          <cell r="O242">
            <v>3</v>
          </cell>
          <cell r="P242">
            <v>0</v>
          </cell>
          <cell r="Q242">
            <v>3</v>
          </cell>
          <cell r="R242">
            <v>30</v>
          </cell>
          <cell r="S242">
            <v>25</v>
          </cell>
          <cell r="T242">
            <v>7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3</v>
          </cell>
          <cell r="AC242">
            <v>4</v>
          </cell>
          <cell r="AD242">
            <v>4</v>
          </cell>
        </row>
        <row r="243">
          <cell r="A243">
            <v>242</v>
          </cell>
          <cell r="B243">
            <v>18</v>
          </cell>
          <cell r="C243">
            <v>20180712</v>
          </cell>
          <cell r="D243">
            <v>33</v>
          </cell>
          <cell r="F243">
            <v>4</v>
          </cell>
          <cell r="H243">
            <v>2</v>
          </cell>
          <cell r="J243">
            <v>2</v>
          </cell>
          <cell r="L243">
            <v>3</v>
          </cell>
          <cell r="N243">
            <v>4</v>
          </cell>
          <cell r="O243">
            <v>4</v>
          </cell>
          <cell r="P243">
            <v>0</v>
          </cell>
          <cell r="Q243">
            <v>4</v>
          </cell>
          <cell r="R243">
            <v>30</v>
          </cell>
          <cell r="S243">
            <v>28</v>
          </cell>
          <cell r="T243">
            <v>10</v>
          </cell>
          <cell r="U243">
            <v>6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3</v>
          </cell>
          <cell r="AC243">
            <v>3</v>
          </cell>
          <cell r="AD243">
            <v>4</v>
          </cell>
        </row>
        <row r="244">
          <cell r="A244">
            <v>243</v>
          </cell>
          <cell r="B244">
            <v>18</v>
          </cell>
          <cell r="C244">
            <v>20180712</v>
          </cell>
          <cell r="D244">
            <v>33</v>
          </cell>
          <cell r="F244">
            <v>3</v>
          </cell>
          <cell r="H244">
            <v>4</v>
          </cell>
          <cell r="I244" t="str">
            <v>FORAGE</v>
          </cell>
          <cell r="J244">
            <v>1</v>
          </cell>
          <cell r="L244">
            <v>3</v>
          </cell>
          <cell r="N244">
            <v>3</v>
          </cell>
          <cell r="O244">
            <v>3</v>
          </cell>
          <cell r="P244">
            <v>0</v>
          </cell>
          <cell r="Q244">
            <v>3</v>
          </cell>
          <cell r="R244">
            <v>45</v>
          </cell>
          <cell r="S244">
            <v>40</v>
          </cell>
          <cell r="T244">
            <v>18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1</v>
          </cell>
          <cell r="AC244">
            <v>1</v>
          </cell>
          <cell r="AD244">
            <v>2</v>
          </cell>
        </row>
        <row r="245">
          <cell r="A245">
            <v>244</v>
          </cell>
          <cell r="B245">
            <v>19</v>
          </cell>
          <cell r="C245">
            <v>20180712</v>
          </cell>
          <cell r="D245">
            <v>33</v>
          </cell>
          <cell r="F245">
            <v>4</v>
          </cell>
          <cell r="H245">
            <v>3</v>
          </cell>
          <cell r="J245">
            <v>1</v>
          </cell>
          <cell r="L245">
            <v>3</v>
          </cell>
          <cell r="N245">
            <v>3</v>
          </cell>
          <cell r="O245">
            <v>3</v>
          </cell>
          <cell r="P245">
            <v>0</v>
          </cell>
          <cell r="Q245">
            <v>3</v>
          </cell>
          <cell r="R245">
            <v>35</v>
          </cell>
          <cell r="S245">
            <v>29</v>
          </cell>
          <cell r="T245">
            <v>6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3</v>
          </cell>
          <cell r="AC245">
            <v>4</v>
          </cell>
          <cell r="AD245">
            <v>4</v>
          </cell>
        </row>
        <row r="246">
          <cell r="A246">
            <v>245</v>
          </cell>
          <cell r="B246">
            <v>19</v>
          </cell>
          <cell r="C246">
            <v>20180712</v>
          </cell>
          <cell r="D246">
            <v>33</v>
          </cell>
          <cell r="F246">
            <v>3</v>
          </cell>
          <cell r="H246">
            <v>3</v>
          </cell>
          <cell r="J246">
            <v>1</v>
          </cell>
          <cell r="L246">
            <v>3</v>
          </cell>
          <cell r="N246">
            <v>4</v>
          </cell>
          <cell r="O246">
            <v>4</v>
          </cell>
          <cell r="P246">
            <v>0</v>
          </cell>
          <cell r="Q246">
            <v>3</v>
          </cell>
          <cell r="R246">
            <v>39</v>
          </cell>
          <cell r="S246">
            <v>36</v>
          </cell>
          <cell r="T246">
            <v>10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3</v>
          </cell>
          <cell r="AC246">
            <v>5</v>
          </cell>
          <cell r="AD246">
            <v>3</v>
          </cell>
        </row>
        <row r="247">
          <cell r="A247">
            <v>246</v>
          </cell>
          <cell r="B247">
            <v>19</v>
          </cell>
          <cell r="C247">
            <v>20180712</v>
          </cell>
          <cell r="D247">
            <v>33</v>
          </cell>
          <cell r="F247">
            <v>3</v>
          </cell>
          <cell r="H247">
            <v>1</v>
          </cell>
          <cell r="J247">
            <v>1</v>
          </cell>
          <cell r="L247">
            <v>3</v>
          </cell>
          <cell r="N247">
            <v>4</v>
          </cell>
          <cell r="O247">
            <v>4</v>
          </cell>
          <cell r="P247">
            <v>0</v>
          </cell>
          <cell r="Q247">
            <v>3</v>
          </cell>
          <cell r="R247">
            <v>28</v>
          </cell>
          <cell r="S247">
            <v>27</v>
          </cell>
          <cell r="T247">
            <v>10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1</v>
          </cell>
          <cell r="AC247">
            <v>1</v>
          </cell>
          <cell r="AD247">
            <v>6</v>
          </cell>
        </row>
        <row r="248">
          <cell r="A248">
            <v>247</v>
          </cell>
          <cell r="B248">
            <v>19</v>
          </cell>
          <cell r="C248">
            <v>20180712</v>
          </cell>
          <cell r="D248">
            <v>33</v>
          </cell>
          <cell r="F248">
            <v>4</v>
          </cell>
          <cell r="H248">
            <v>2</v>
          </cell>
          <cell r="J248">
            <v>1</v>
          </cell>
          <cell r="L248">
            <v>3</v>
          </cell>
          <cell r="N248">
            <v>3</v>
          </cell>
          <cell r="O248">
            <v>3</v>
          </cell>
          <cell r="P248">
            <v>0</v>
          </cell>
          <cell r="Q248">
            <v>3</v>
          </cell>
          <cell r="R248">
            <v>29</v>
          </cell>
          <cell r="S248">
            <v>33</v>
          </cell>
          <cell r="T248">
            <v>15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3</v>
          </cell>
          <cell r="AC248">
            <v>4</v>
          </cell>
          <cell r="AD248">
            <v>5</v>
          </cell>
        </row>
        <row r="249">
          <cell r="A249">
            <v>248</v>
          </cell>
          <cell r="B249">
            <v>19</v>
          </cell>
          <cell r="C249">
            <v>20180712</v>
          </cell>
          <cell r="D249">
            <v>33</v>
          </cell>
          <cell r="F249">
            <v>5</v>
          </cell>
          <cell r="H249">
            <v>4</v>
          </cell>
          <cell r="I249" t="str">
            <v>PUITS</v>
          </cell>
          <cell r="J249">
            <v>2</v>
          </cell>
          <cell r="L249">
            <v>3</v>
          </cell>
          <cell r="N249">
            <v>4</v>
          </cell>
          <cell r="O249">
            <v>4</v>
          </cell>
          <cell r="P249">
            <v>0</v>
          </cell>
          <cell r="Q249">
            <v>3</v>
          </cell>
          <cell r="R249">
            <v>32</v>
          </cell>
          <cell r="S249">
            <v>17</v>
          </cell>
          <cell r="T249">
            <v>12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3</v>
          </cell>
          <cell r="AC249">
            <v>3</v>
          </cell>
          <cell r="AD249">
            <v>4</v>
          </cell>
        </row>
        <row r="250">
          <cell r="A250">
            <v>249</v>
          </cell>
          <cell r="B250">
            <v>19</v>
          </cell>
          <cell r="C250">
            <v>20180712</v>
          </cell>
          <cell r="D250">
            <v>33</v>
          </cell>
          <cell r="F250">
            <v>3</v>
          </cell>
          <cell r="H250">
            <v>4</v>
          </cell>
          <cell r="I250" t="str">
            <v>FORAGE</v>
          </cell>
          <cell r="J250">
            <v>3</v>
          </cell>
          <cell r="L250">
            <v>3</v>
          </cell>
          <cell r="N250">
            <v>4</v>
          </cell>
          <cell r="O250">
            <v>4</v>
          </cell>
          <cell r="P250">
            <v>0</v>
          </cell>
          <cell r="Q250">
            <v>4</v>
          </cell>
          <cell r="R250">
            <v>38</v>
          </cell>
          <cell r="S250">
            <v>42</v>
          </cell>
          <cell r="T250">
            <v>66</v>
          </cell>
          <cell r="U250">
            <v>18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1</v>
          </cell>
          <cell r="AC250">
            <v>1</v>
          </cell>
          <cell r="AD250">
            <v>2</v>
          </cell>
        </row>
        <row r="251">
          <cell r="A251">
            <v>250</v>
          </cell>
          <cell r="B251">
            <v>19</v>
          </cell>
          <cell r="C251">
            <v>20180712</v>
          </cell>
          <cell r="D251">
            <v>33</v>
          </cell>
          <cell r="F251">
            <v>4</v>
          </cell>
          <cell r="H251">
            <v>4</v>
          </cell>
          <cell r="I251" t="str">
            <v>FORAGE</v>
          </cell>
          <cell r="J251">
            <v>3</v>
          </cell>
          <cell r="L251">
            <v>3</v>
          </cell>
          <cell r="N251">
            <v>3</v>
          </cell>
          <cell r="O251">
            <v>3</v>
          </cell>
          <cell r="P251">
            <v>0</v>
          </cell>
          <cell r="Q251">
            <v>3</v>
          </cell>
          <cell r="R251">
            <v>80</v>
          </cell>
          <cell r="S251">
            <v>26</v>
          </cell>
          <cell r="T251">
            <v>6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3</v>
          </cell>
          <cell r="AC251">
            <v>2</v>
          </cell>
          <cell r="AD251">
            <v>6</v>
          </cell>
        </row>
        <row r="252">
          <cell r="A252">
            <v>251</v>
          </cell>
          <cell r="B252">
            <v>18</v>
          </cell>
          <cell r="C252">
            <v>20180712</v>
          </cell>
          <cell r="D252">
            <v>33</v>
          </cell>
          <cell r="F252">
            <v>4</v>
          </cell>
          <cell r="H252">
            <v>3</v>
          </cell>
          <cell r="J252">
            <v>1</v>
          </cell>
          <cell r="L252">
            <v>3</v>
          </cell>
          <cell r="N252">
            <v>5</v>
          </cell>
          <cell r="O252">
            <v>5</v>
          </cell>
          <cell r="P252">
            <v>0</v>
          </cell>
          <cell r="Q252">
            <v>4</v>
          </cell>
          <cell r="R252">
            <v>35</v>
          </cell>
          <cell r="S252">
            <v>30</v>
          </cell>
          <cell r="T252">
            <v>12</v>
          </cell>
          <cell r="U252">
            <v>7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3</v>
          </cell>
          <cell r="AC252">
            <v>3</v>
          </cell>
          <cell r="AD252">
            <v>3</v>
          </cell>
        </row>
        <row r="253">
          <cell r="A253">
            <v>252</v>
          </cell>
          <cell r="B253">
            <v>18</v>
          </cell>
          <cell r="C253">
            <v>20180712</v>
          </cell>
          <cell r="D253">
            <v>33</v>
          </cell>
          <cell r="F253">
            <v>4</v>
          </cell>
          <cell r="H253">
            <v>3</v>
          </cell>
          <cell r="J253">
            <v>1</v>
          </cell>
          <cell r="L253">
            <v>3</v>
          </cell>
          <cell r="N253">
            <v>8</v>
          </cell>
          <cell r="O253">
            <v>8</v>
          </cell>
          <cell r="P253">
            <v>0</v>
          </cell>
          <cell r="Q253">
            <v>4</v>
          </cell>
          <cell r="R253">
            <v>40</v>
          </cell>
          <cell r="S253">
            <v>18</v>
          </cell>
          <cell r="T253">
            <v>20</v>
          </cell>
          <cell r="U253">
            <v>15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3</v>
          </cell>
          <cell r="AC253">
            <v>4</v>
          </cell>
          <cell r="AD253">
            <v>3</v>
          </cell>
        </row>
        <row r="254">
          <cell r="A254">
            <v>253</v>
          </cell>
          <cell r="B254">
            <v>18</v>
          </cell>
          <cell r="C254">
            <v>20180712</v>
          </cell>
          <cell r="D254">
            <v>33</v>
          </cell>
          <cell r="F254">
            <v>4</v>
          </cell>
          <cell r="H254">
            <v>3</v>
          </cell>
          <cell r="J254">
            <v>1</v>
          </cell>
          <cell r="L254">
            <v>3</v>
          </cell>
          <cell r="N254">
            <v>5</v>
          </cell>
          <cell r="O254">
            <v>5</v>
          </cell>
          <cell r="P254">
            <v>0</v>
          </cell>
          <cell r="Q254">
            <v>4</v>
          </cell>
          <cell r="R254">
            <v>28</v>
          </cell>
          <cell r="S254">
            <v>25</v>
          </cell>
          <cell r="T254">
            <v>15</v>
          </cell>
          <cell r="U254">
            <v>6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3</v>
          </cell>
          <cell r="AC254">
            <v>3</v>
          </cell>
          <cell r="AD254">
            <v>4</v>
          </cell>
        </row>
        <row r="255">
          <cell r="A255">
            <v>254</v>
          </cell>
          <cell r="B255">
            <v>32</v>
          </cell>
          <cell r="C255">
            <v>20180714</v>
          </cell>
          <cell r="D255">
            <v>78</v>
          </cell>
          <cell r="F255">
            <v>2</v>
          </cell>
          <cell r="H255">
            <v>2</v>
          </cell>
          <cell r="J255">
            <v>1</v>
          </cell>
          <cell r="L255">
            <v>3</v>
          </cell>
          <cell r="N255">
            <v>6</v>
          </cell>
          <cell r="O255">
            <v>6</v>
          </cell>
          <cell r="P255">
            <v>0</v>
          </cell>
          <cell r="Q255">
            <v>4</v>
          </cell>
          <cell r="R255">
            <v>49</v>
          </cell>
          <cell r="S255">
            <v>45</v>
          </cell>
          <cell r="T255">
            <v>18</v>
          </cell>
          <cell r="U255">
            <v>8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1</v>
          </cell>
          <cell r="AC255">
            <v>1</v>
          </cell>
          <cell r="AD255">
            <v>3</v>
          </cell>
        </row>
        <row r="256">
          <cell r="A256">
            <v>255</v>
          </cell>
          <cell r="B256">
            <v>32</v>
          </cell>
          <cell r="C256">
            <v>20180714</v>
          </cell>
          <cell r="D256">
            <v>78</v>
          </cell>
          <cell r="F256">
            <v>2</v>
          </cell>
          <cell r="H256">
            <v>1</v>
          </cell>
          <cell r="J256">
            <v>1</v>
          </cell>
          <cell r="L256">
            <v>3</v>
          </cell>
          <cell r="N256">
            <v>7</v>
          </cell>
          <cell r="O256">
            <v>5</v>
          </cell>
          <cell r="P256">
            <v>2</v>
          </cell>
          <cell r="Q256">
            <v>5</v>
          </cell>
          <cell r="R256">
            <v>53</v>
          </cell>
          <cell r="S256">
            <v>45</v>
          </cell>
          <cell r="T256">
            <v>20</v>
          </cell>
          <cell r="U256">
            <v>13</v>
          </cell>
          <cell r="V256">
            <v>7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1</v>
          </cell>
          <cell r="AC256">
            <v>1</v>
          </cell>
          <cell r="AD256">
            <v>1</v>
          </cell>
        </row>
        <row r="257">
          <cell r="A257">
            <v>256</v>
          </cell>
          <cell r="B257">
            <v>15</v>
          </cell>
          <cell r="C257">
            <v>20180712</v>
          </cell>
          <cell r="D257">
            <v>30</v>
          </cell>
          <cell r="F257">
            <v>1</v>
          </cell>
          <cell r="H257">
            <v>1</v>
          </cell>
          <cell r="J257">
            <v>2</v>
          </cell>
          <cell r="L257">
            <v>3</v>
          </cell>
          <cell r="N257">
            <v>6</v>
          </cell>
          <cell r="O257">
            <v>4</v>
          </cell>
          <cell r="P257">
            <v>0</v>
          </cell>
          <cell r="Q257">
            <v>4</v>
          </cell>
          <cell r="R257">
            <v>24</v>
          </cell>
          <cell r="S257">
            <v>21</v>
          </cell>
          <cell r="T257">
            <v>20</v>
          </cell>
          <cell r="U257">
            <v>14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3</v>
          </cell>
          <cell r="AC257">
            <v>6</v>
          </cell>
          <cell r="AD257">
            <v>2</v>
          </cell>
        </row>
        <row r="258">
          <cell r="A258">
            <v>257</v>
          </cell>
          <cell r="B258">
            <v>15</v>
          </cell>
          <cell r="C258">
            <v>20180712</v>
          </cell>
          <cell r="D258">
            <v>30</v>
          </cell>
          <cell r="F258">
            <v>1</v>
          </cell>
          <cell r="H258">
            <v>4</v>
          </cell>
          <cell r="I258" t="str">
            <v>FORAGE</v>
          </cell>
          <cell r="J258">
            <v>1</v>
          </cell>
          <cell r="L258">
            <v>2</v>
          </cell>
          <cell r="N258">
            <v>5</v>
          </cell>
          <cell r="O258">
            <v>5</v>
          </cell>
          <cell r="P258">
            <v>2</v>
          </cell>
          <cell r="Q258">
            <v>3</v>
          </cell>
          <cell r="R258">
            <v>42</v>
          </cell>
          <cell r="S258">
            <v>30</v>
          </cell>
          <cell r="T258">
            <v>11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3</v>
          </cell>
          <cell r="AC258">
            <v>6</v>
          </cell>
          <cell r="AD258">
            <v>3</v>
          </cell>
        </row>
        <row r="259">
          <cell r="A259">
            <v>258</v>
          </cell>
          <cell r="B259">
            <v>15</v>
          </cell>
          <cell r="C259">
            <v>20180712</v>
          </cell>
          <cell r="D259">
            <v>30</v>
          </cell>
          <cell r="F259">
            <v>1</v>
          </cell>
          <cell r="H259">
            <v>1</v>
          </cell>
          <cell r="J259">
            <v>1</v>
          </cell>
          <cell r="L259">
            <v>2</v>
          </cell>
          <cell r="N259">
            <v>4</v>
          </cell>
          <cell r="O259">
            <v>4</v>
          </cell>
          <cell r="P259">
            <v>0</v>
          </cell>
          <cell r="Q259">
            <v>4</v>
          </cell>
          <cell r="R259">
            <v>75</v>
          </cell>
          <cell r="S259">
            <v>22</v>
          </cell>
          <cell r="T259">
            <v>12</v>
          </cell>
          <cell r="U259">
            <v>9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1</v>
          </cell>
          <cell r="AC259">
            <v>1</v>
          </cell>
          <cell r="AD259">
            <v>4</v>
          </cell>
        </row>
        <row r="260">
          <cell r="A260">
            <v>259</v>
          </cell>
          <cell r="B260">
            <v>15</v>
          </cell>
          <cell r="C260">
            <v>20180712</v>
          </cell>
          <cell r="D260">
            <v>30</v>
          </cell>
          <cell r="F260">
            <v>2</v>
          </cell>
          <cell r="H260">
            <v>1</v>
          </cell>
          <cell r="J260">
            <v>2</v>
          </cell>
          <cell r="L260">
            <v>2</v>
          </cell>
          <cell r="N260">
            <v>2</v>
          </cell>
          <cell r="O260">
            <v>2</v>
          </cell>
          <cell r="P260">
            <v>0</v>
          </cell>
          <cell r="Q260">
            <v>2</v>
          </cell>
          <cell r="R260">
            <v>21</v>
          </cell>
          <cell r="S260">
            <v>20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3</v>
          </cell>
          <cell r="AC260">
            <v>4</v>
          </cell>
          <cell r="AD260">
            <v>2</v>
          </cell>
        </row>
        <row r="261">
          <cell r="A261">
            <v>260</v>
          </cell>
          <cell r="B261">
            <v>15</v>
          </cell>
          <cell r="C261">
            <v>20180712</v>
          </cell>
          <cell r="D261">
            <v>30</v>
          </cell>
          <cell r="F261">
            <v>1</v>
          </cell>
          <cell r="H261">
            <v>2</v>
          </cell>
          <cell r="J261">
            <v>1</v>
          </cell>
          <cell r="L261">
            <v>3</v>
          </cell>
          <cell r="N261">
            <v>3</v>
          </cell>
          <cell r="O261">
            <v>3</v>
          </cell>
          <cell r="P261">
            <v>0</v>
          </cell>
          <cell r="Q261">
            <v>3</v>
          </cell>
          <cell r="R261">
            <v>32</v>
          </cell>
          <cell r="S261">
            <v>24</v>
          </cell>
          <cell r="T261">
            <v>17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1</v>
          </cell>
          <cell r="AC261">
            <v>1</v>
          </cell>
          <cell r="AD261">
            <v>6</v>
          </cell>
        </row>
        <row r="262">
          <cell r="A262">
            <v>261</v>
          </cell>
          <cell r="B262">
            <v>13</v>
          </cell>
          <cell r="C262">
            <v>20180712</v>
          </cell>
          <cell r="D262">
            <v>30</v>
          </cell>
          <cell r="F262">
            <v>3</v>
          </cell>
          <cell r="H262">
            <v>1</v>
          </cell>
          <cell r="J262">
            <v>1</v>
          </cell>
          <cell r="L262">
            <v>3</v>
          </cell>
          <cell r="N262">
            <v>4</v>
          </cell>
          <cell r="O262">
            <v>4</v>
          </cell>
          <cell r="P262">
            <v>0</v>
          </cell>
          <cell r="Q262">
            <v>2</v>
          </cell>
          <cell r="R262">
            <v>31</v>
          </cell>
          <cell r="S262">
            <v>25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3</v>
          </cell>
          <cell r="AC262">
            <v>3</v>
          </cell>
          <cell r="AD262">
            <v>5</v>
          </cell>
        </row>
        <row r="263">
          <cell r="A263">
            <v>262</v>
          </cell>
          <cell r="B263">
            <v>13</v>
          </cell>
          <cell r="C263">
            <v>20180712</v>
          </cell>
          <cell r="D263">
            <v>30</v>
          </cell>
          <cell r="F263">
            <v>3</v>
          </cell>
          <cell r="H263">
            <v>1</v>
          </cell>
          <cell r="J263">
            <v>1</v>
          </cell>
          <cell r="L263">
            <v>3</v>
          </cell>
          <cell r="N263">
            <v>8</v>
          </cell>
          <cell r="O263">
            <v>8</v>
          </cell>
          <cell r="P263">
            <v>0</v>
          </cell>
          <cell r="Q263">
            <v>8</v>
          </cell>
          <cell r="R263">
            <v>50</v>
          </cell>
          <cell r="S263">
            <v>40</v>
          </cell>
          <cell r="T263">
            <v>24</v>
          </cell>
          <cell r="U263">
            <v>22</v>
          </cell>
          <cell r="V263">
            <v>19</v>
          </cell>
          <cell r="W263">
            <v>15</v>
          </cell>
          <cell r="X263">
            <v>13</v>
          </cell>
          <cell r="Y263">
            <v>10</v>
          </cell>
          <cell r="Z263">
            <v>0</v>
          </cell>
          <cell r="AA263">
            <v>0</v>
          </cell>
          <cell r="AB263">
            <v>1</v>
          </cell>
          <cell r="AC263">
            <v>1</v>
          </cell>
          <cell r="AD263">
            <v>3</v>
          </cell>
        </row>
        <row r="264">
          <cell r="A264">
            <v>263</v>
          </cell>
          <cell r="B264">
            <v>13</v>
          </cell>
          <cell r="C264">
            <v>20180712</v>
          </cell>
          <cell r="D264">
            <v>30</v>
          </cell>
          <cell r="F264">
            <v>4</v>
          </cell>
          <cell r="H264">
            <v>1</v>
          </cell>
          <cell r="J264">
            <v>1</v>
          </cell>
          <cell r="L264">
            <v>3</v>
          </cell>
          <cell r="N264">
            <v>4</v>
          </cell>
          <cell r="O264">
            <v>4</v>
          </cell>
          <cell r="P264">
            <v>0</v>
          </cell>
          <cell r="Q264">
            <v>3</v>
          </cell>
          <cell r="R264">
            <v>60</v>
          </cell>
          <cell r="S264">
            <v>56</v>
          </cell>
          <cell r="T264">
            <v>33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1</v>
          </cell>
          <cell r="AC264">
            <v>1</v>
          </cell>
          <cell r="AD264">
            <v>3</v>
          </cell>
        </row>
        <row r="265">
          <cell r="A265">
            <v>264</v>
          </cell>
          <cell r="B265">
            <v>13</v>
          </cell>
          <cell r="C265">
            <v>20180712</v>
          </cell>
          <cell r="D265">
            <v>30</v>
          </cell>
          <cell r="F265">
            <v>2</v>
          </cell>
          <cell r="H265">
            <v>1</v>
          </cell>
          <cell r="J265">
            <v>1</v>
          </cell>
          <cell r="L265">
            <v>3</v>
          </cell>
          <cell r="N265">
            <v>7</v>
          </cell>
          <cell r="O265">
            <v>7</v>
          </cell>
          <cell r="P265">
            <v>0</v>
          </cell>
          <cell r="Q265">
            <v>6</v>
          </cell>
          <cell r="R265">
            <v>36</v>
          </cell>
          <cell r="S265">
            <v>60</v>
          </cell>
          <cell r="T265">
            <v>16</v>
          </cell>
          <cell r="U265">
            <v>13</v>
          </cell>
          <cell r="V265">
            <v>10</v>
          </cell>
          <cell r="W265">
            <v>7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3</v>
          </cell>
          <cell r="AC265">
            <v>5</v>
          </cell>
          <cell r="AD265">
            <v>3</v>
          </cell>
        </row>
        <row r="266">
          <cell r="A266">
            <v>265</v>
          </cell>
          <cell r="B266">
            <v>13</v>
          </cell>
          <cell r="C266">
            <v>20180712</v>
          </cell>
          <cell r="D266">
            <v>30</v>
          </cell>
          <cell r="F266">
            <v>3</v>
          </cell>
          <cell r="H266">
            <v>1</v>
          </cell>
          <cell r="J266">
            <v>1</v>
          </cell>
          <cell r="L266">
            <v>3</v>
          </cell>
          <cell r="N266">
            <v>4</v>
          </cell>
          <cell r="O266">
            <v>4</v>
          </cell>
          <cell r="P266">
            <v>0</v>
          </cell>
          <cell r="Q266">
            <v>2</v>
          </cell>
          <cell r="R266">
            <v>65</v>
          </cell>
          <cell r="S266">
            <v>30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1</v>
          </cell>
          <cell r="AC266">
            <v>1</v>
          </cell>
          <cell r="AD266">
            <v>8</v>
          </cell>
        </row>
        <row r="267">
          <cell r="A267">
            <v>266</v>
          </cell>
          <cell r="B267">
            <v>12</v>
          </cell>
          <cell r="C267">
            <v>20180712</v>
          </cell>
          <cell r="D267">
            <v>30</v>
          </cell>
          <cell r="F267">
            <v>3</v>
          </cell>
          <cell r="H267">
            <v>1</v>
          </cell>
          <cell r="J267">
            <v>1</v>
          </cell>
          <cell r="L267">
            <v>3</v>
          </cell>
          <cell r="N267">
            <v>7</v>
          </cell>
          <cell r="O267">
            <v>7</v>
          </cell>
          <cell r="P267">
            <v>0</v>
          </cell>
          <cell r="Q267">
            <v>5</v>
          </cell>
          <cell r="R267">
            <v>42</v>
          </cell>
          <cell r="S267">
            <v>37</v>
          </cell>
          <cell r="T267">
            <v>23</v>
          </cell>
          <cell r="U267">
            <v>17</v>
          </cell>
          <cell r="V267">
            <v>11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3</v>
          </cell>
          <cell r="AC267">
            <v>6</v>
          </cell>
          <cell r="AD267">
            <v>3</v>
          </cell>
        </row>
        <row r="268">
          <cell r="A268">
            <v>267</v>
          </cell>
          <cell r="B268">
            <v>12</v>
          </cell>
          <cell r="C268">
            <v>20180712</v>
          </cell>
          <cell r="D268">
            <v>30</v>
          </cell>
          <cell r="F268">
            <v>3</v>
          </cell>
          <cell r="H268">
            <v>1</v>
          </cell>
          <cell r="J268">
            <v>1</v>
          </cell>
          <cell r="L268">
            <v>4</v>
          </cell>
          <cell r="N268">
            <v>5</v>
          </cell>
          <cell r="O268">
            <v>5</v>
          </cell>
          <cell r="P268">
            <v>0</v>
          </cell>
          <cell r="Q268">
            <v>3</v>
          </cell>
          <cell r="R268">
            <v>51</v>
          </cell>
          <cell r="S268">
            <v>60</v>
          </cell>
          <cell r="T268">
            <v>29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1</v>
          </cell>
          <cell r="AC268">
            <v>1</v>
          </cell>
          <cell r="AD268">
            <v>3</v>
          </cell>
        </row>
        <row r="269">
          <cell r="A269">
            <v>268</v>
          </cell>
          <cell r="B269">
            <v>12</v>
          </cell>
          <cell r="C269">
            <v>20180712</v>
          </cell>
          <cell r="D269">
            <v>30</v>
          </cell>
          <cell r="F269">
            <v>6</v>
          </cell>
          <cell r="G269" t="str">
            <v>CHAMBRE</v>
          </cell>
          <cell r="H269">
            <v>1</v>
          </cell>
          <cell r="J269">
            <v>1</v>
          </cell>
          <cell r="L269">
            <v>3</v>
          </cell>
          <cell r="N269">
            <v>5</v>
          </cell>
          <cell r="O269">
            <v>3</v>
          </cell>
          <cell r="P269">
            <v>0</v>
          </cell>
          <cell r="Q269">
            <v>2</v>
          </cell>
          <cell r="R269">
            <v>28</v>
          </cell>
          <cell r="S269">
            <v>10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3</v>
          </cell>
          <cell r="AC269">
            <v>2</v>
          </cell>
          <cell r="AD269">
            <v>6</v>
          </cell>
        </row>
        <row r="270">
          <cell r="A270">
            <v>269</v>
          </cell>
          <cell r="B270">
            <v>12</v>
          </cell>
          <cell r="C270">
            <v>20180712</v>
          </cell>
          <cell r="D270">
            <v>30</v>
          </cell>
          <cell r="F270">
            <v>5</v>
          </cell>
          <cell r="H270">
            <v>1</v>
          </cell>
          <cell r="J270">
            <v>1</v>
          </cell>
          <cell r="L270">
            <v>3</v>
          </cell>
          <cell r="N270">
            <v>5</v>
          </cell>
          <cell r="O270">
            <v>4</v>
          </cell>
          <cell r="P270">
            <v>1</v>
          </cell>
          <cell r="Q270">
            <v>2</v>
          </cell>
          <cell r="R270">
            <v>30</v>
          </cell>
          <cell r="S270">
            <v>26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3</v>
          </cell>
          <cell r="AC270">
            <v>6</v>
          </cell>
          <cell r="AD270">
            <v>5</v>
          </cell>
        </row>
        <row r="271">
          <cell r="A271">
            <v>270</v>
          </cell>
          <cell r="B271">
            <v>12</v>
          </cell>
          <cell r="C271">
            <v>20180712</v>
          </cell>
          <cell r="D271">
            <v>30</v>
          </cell>
          <cell r="F271">
            <v>3</v>
          </cell>
          <cell r="H271">
            <v>1</v>
          </cell>
          <cell r="J271">
            <v>1</v>
          </cell>
          <cell r="L271">
            <v>2</v>
          </cell>
          <cell r="N271">
            <v>7</v>
          </cell>
          <cell r="O271">
            <v>7</v>
          </cell>
          <cell r="P271">
            <v>0</v>
          </cell>
          <cell r="Q271">
            <v>4</v>
          </cell>
          <cell r="R271">
            <v>52</v>
          </cell>
          <cell r="S271">
            <v>42</v>
          </cell>
          <cell r="T271">
            <v>25</v>
          </cell>
          <cell r="U271">
            <v>20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1</v>
          </cell>
          <cell r="AC271">
            <v>1</v>
          </cell>
          <cell r="AD271">
            <v>4</v>
          </cell>
        </row>
        <row r="272">
          <cell r="A272">
            <v>271</v>
          </cell>
          <cell r="B272">
            <v>12</v>
          </cell>
          <cell r="C272">
            <v>20180712</v>
          </cell>
          <cell r="D272">
            <v>30</v>
          </cell>
          <cell r="F272">
            <v>3</v>
          </cell>
          <cell r="H272">
            <v>1</v>
          </cell>
          <cell r="J272">
            <v>1</v>
          </cell>
          <cell r="L272">
            <v>3</v>
          </cell>
          <cell r="N272">
            <v>6</v>
          </cell>
          <cell r="O272">
            <v>6</v>
          </cell>
          <cell r="P272">
            <v>0</v>
          </cell>
          <cell r="Q272">
            <v>3</v>
          </cell>
          <cell r="R272">
            <v>36</v>
          </cell>
          <cell r="S272">
            <v>31</v>
          </cell>
          <cell r="T272">
            <v>15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3</v>
          </cell>
          <cell r="AC272">
            <v>5</v>
          </cell>
          <cell r="AD272">
            <v>3</v>
          </cell>
        </row>
        <row r="273">
          <cell r="A273">
            <v>272</v>
          </cell>
          <cell r="B273">
            <v>14</v>
          </cell>
          <cell r="C273">
            <v>20180712</v>
          </cell>
          <cell r="D273">
            <v>30</v>
          </cell>
          <cell r="F273">
            <v>5</v>
          </cell>
          <cell r="H273">
            <v>1</v>
          </cell>
          <cell r="J273">
            <v>3</v>
          </cell>
          <cell r="L273">
            <v>3</v>
          </cell>
          <cell r="N273">
            <v>4</v>
          </cell>
          <cell r="O273">
            <v>4</v>
          </cell>
          <cell r="P273">
            <v>0</v>
          </cell>
          <cell r="Q273">
            <v>3</v>
          </cell>
          <cell r="R273">
            <v>40</v>
          </cell>
          <cell r="S273">
            <v>36</v>
          </cell>
          <cell r="T273">
            <v>11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1</v>
          </cell>
          <cell r="AC273">
            <v>1</v>
          </cell>
          <cell r="AD273">
            <v>3</v>
          </cell>
        </row>
        <row r="274">
          <cell r="A274">
            <v>273</v>
          </cell>
          <cell r="B274">
            <v>14</v>
          </cell>
          <cell r="C274">
            <v>20180712</v>
          </cell>
          <cell r="D274">
            <v>30</v>
          </cell>
          <cell r="F274">
            <v>3</v>
          </cell>
          <cell r="H274">
            <v>1</v>
          </cell>
          <cell r="J274">
            <v>1</v>
          </cell>
          <cell r="L274">
            <v>4</v>
          </cell>
          <cell r="N274">
            <v>5</v>
          </cell>
          <cell r="O274">
            <v>5</v>
          </cell>
          <cell r="P274">
            <v>0</v>
          </cell>
          <cell r="Q274">
            <v>3</v>
          </cell>
          <cell r="R274">
            <v>51</v>
          </cell>
          <cell r="S274">
            <v>60</v>
          </cell>
          <cell r="T274">
            <v>29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1</v>
          </cell>
          <cell r="AC274">
            <v>1</v>
          </cell>
          <cell r="AD274">
            <v>3</v>
          </cell>
        </row>
        <row r="275">
          <cell r="A275">
            <v>274</v>
          </cell>
          <cell r="B275">
            <v>14</v>
          </cell>
          <cell r="C275">
            <v>20180712</v>
          </cell>
          <cell r="D275">
            <v>30</v>
          </cell>
          <cell r="F275">
            <v>2</v>
          </cell>
          <cell r="H275">
            <v>1</v>
          </cell>
          <cell r="J275">
            <v>1</v>
          </cell>
          <cell r="L275">
            <v>2</v>
          </cell>
          <cell r="N275">
            <v>4</v>
          </cell>
          <cell r="O275">
            <v>4</v>
          </cell>
          <cell r="P275">
            <v>0</v>
          </cell>
          <cell r="Q275">
            <v>4</v>
          </cell>
          <cell r="R275">
            <v>40</v>
          </cell>
          <cell r="S275">
            <v>35</v>
          </cell>
          <cell r="T275">
            <v>12</v>
          </cell>
          <cell r="U275">
            <v>7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3</v>
          </cell>
          <cell r="AC275">
            <v>5</v>
          </cell>
          <cell r="AD275">
            <v>2</v>
          </cell>
        </row>
        <row r="276">
          <cell r="A276">
            <v>275</v>
          </cell>
          <cell r="B276">
            <v>14</v>
          </cell>
          <cell r="C276">
            <v>20180712</v>
          </cell>
          <cell r="D276">
            <v>30</v>
          </cell>
          <cell r="F276">
            <v>4</v>
          </cell>
          <cell r="H276">
            <v>1</v>
          </cell>
          <cell r="J276">
            <v>2</v>
          </cell>
          <cell r="L276">
            <v>2</v>
          </cell>
          <cell r="N276">
            <v>7</v>
          </cell>
          <cell r="O276">
            <v>5</v>
          </cell>
          <cell r="P276">
            <v>2</v>
          </cell>
          <cell r="Q276">
            <v>3</v>
          </cell>
          <cell r="R276">
            <v>41</v>
          </cell>
          <cell r="S276">
            <v>38</v>
          </cell>
          <cell r="T276">
            <v>15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1</v>
          </cell>
          <cell r="AC276">
            <v>1</v>
          </cell>
          <cell r="AD276">
            <v>4</v>
          </cell>
        </row>
        <row r="277">
          <cell r="A277">
            <v>276</v>
          </cell>
          <cell r="B277">
            <v>14</v>
          </cell>
          <cell r="C277">
            <v>20180712</v>
          </cell>
          <cell r="D277">
            <v>30</v>
          </cell>
          <cell r="F277">
            <v>3</v>
          </cell>
          <cell r="H277">
            <v>1</v>
          </cell>
          <cell r="J277">
            <v>1</v>
          </cell>
          <cell r="L277">
            <v>2</v>
          </cell>
          <cell r="N277">
            <v>5</v>
          </cell>
          <cell r="O277">
            <v>4</v>
          </cell>
          <cell r="P277">
            <v>0</v>
          </cell>
          <cell r="Q277">
            <v>3</v>
          </cell>
          <cell r="R277">
            <v>37</v>
          </cell>
          <cell r="S277">
            <v>45</v>
          </cell>
          <cell r="T277">
            <v>10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3</v>
          </cell>
          <cell r="AC277">
            <v>6</v>
          </cell>
          <cell r="AD277">
            <v>3</v>
          </cell>
        </row>
        <row r="278">
          <cell r="A278">
            <v>277</v>
          </cell>
          <cell r="B278">
            <v>1</v>
          </cell>
          <cell r="C278">
            <v>20180713</v>
          </cell>
          <cell r="D278">
            <v>10</v>
          </cell>
          <cell r="F278">
            <v>2</v>
          </cell>
          <cell r="H278">
            <v>1</v>
          </cell>
          <cell r="J278">
            <v>1</v>
          </cell>
          <cell r="L278">
            <v>2</v>
          </cell>
          <cell r="N278">
            <v>3</v>
          </cell>
          <cell r="O278">
            <v>3</v>
          </cell>
          <cell r="P278">
            <v>0</v>
          </cell>
          <cell r="Q278">
            <v>2</v>
          </cell>
          <cell r="R278">
            <v>27</v>
          </cell>
          <cell r="S278">
            <v>30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1</v>
          </cell>
          <cell r="AC278">
            <v>1</v>
          </cell>
          <cell r="AD278">
            <v>5</v>
          </cell>
        </row>
        <row r="279">
          <cell r="A279">
            <v>278</v>
          </cell>
          <cell r="B279">
            <v>9</v>
          </cell>
          <cell r="C279">
            <v>20180713</v>
          </cell>
          <cell r="D279">
            <v>10</v>
          </cell>
          <cell r="F279">
            <v>1</v>
          </cell>
          <cell r="H279">
            <v>1</v>
          </cell>
          <cell r="J279">
            <v>1</v>
          </cell>
          <cell r="L279">
            <v>4</v>
          </cell>
          <cell r="N279">
            <v>5</v>
          </cell>
          <cell r="O279">
            <v>5</v>
          </cell>
          <cell r="P279">
            <v>0</v>
          </cell>
          <cell r="Q279">
            <v>3</v>
          </cell>
          <cell r="R279">
            <v>36</v>
          </cell>
          <cell r="S279">
            <v>27</v>
          </cell>
          <cell r="T279">
            <v>34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5</v>
          </cell>
          <cell r="AC279">
            <v>1</v>
          </cell>
          <cell r="AD279">
            <v>4</v>
          </cell>
        </row>
        <row r="280">
          <cell r="A280">
            <v>279</v>
          </cell>
          <cell r="B280">
            <v>9</v>
          </cell>
          <cell r="C280">
            <v>20180713</v>
          </cell>
          <cell r="D280">
            <v>10</v>
          </cell>
          <cell r="F280">
            <v>1</v>
          </cell>
          <cell r="H280">
            <v>1</v>
          </cell>
          <cell r="J280">
            <v>1</v>
          </cell>
          <cell r="L280">
            <v>4</v>
          </cell>
          <cell r="N280">
            <v>2</v>
          </cell>
          <cell r="O280">
            <v>2</v>
          </cell>
          <cell r="P280">
            <v>0</v>
          </cell>
          <cell r="Q280">
            <v>2</v>
          </cell>
          <cell r="R280">
            <v>42</v>
          </cell>
          <cell r="S280">
            <v>35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3</v>
          </cell>
          <cell r="AC280">
            <v>6</v>
          </cell>
          <cell r="AD280">
            <v>4</v>
          </cell>
        </row>
        <row r="281">
          <cell r="A281">
            <v>280</v>
          </cell>
          <cell r="B281">
            <v>9</v>
          </cell>
          <cell r="C281">
            <v>20180713</v>
          </cell>
          <cell r="D281">
            <v>10</v>
          </cell>
          <cell r="F281">
            <v>3</v>
          </cell>
          <cell r="H281">
            <v>1</v>
          </cell>
          <cell r="J281">
            <v>1</v>
          </cell>
          <cell r="L281">
            <v>4</v>
          </cell>
          <cell r="N281">
            <v>6</v>
          </cell>
          <cell r="O281">
            <v>6</v>
          </cell>
          <cell r="P281">
            <v>0</v>
          </cell>
          <cell r="Q281">
            <v>5</v>
          </cell>
          <cell r="R281">
            <v>46</v>
          </cell>
          <cell r="S281">
            <v>41</v>
          </cell>
          <cell r="T281">
            <v>25</v>
          </cell>
          <cell r="U281">
            <v>12</v>
          </cell>
          <cell r="V281">
            <v>7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5</v>
          </cell>
          <cell r="AC281">
            <v>1</v>
          </cell>
          <cell r="AD281">
            <v>4</v>
          </cell>
        </row>
        <row r="282">
          <cell r="A282">
            <v>281</v>
          </cell>
          <cell r="B282">
            <v>9</v>
          </cell>
          <cell r="C282">
            <v>20180713</v>
          </cell>
          <cell r="D282">
            <v>10</v>
          </cell>
          <cell r="F282">
            <v>1</v>
          </cell>
          <cell r="H282">
            <v>1</v>
          </cell>
          <cell r="J282">
            <v>1</v>
          </cell>
          <cell r="L282">
            <v>4</v>
          </cell>
          <cell r="N282">
            <v>7</v>
          </cell>
          <cell r="O282">
            <v>7</v>
          </cell>
          <cell r="P282">
            <v>0</v>
          </cell>
          <cell r="Q282">
            <v>5</v>
          </cell>
          <cell r="R282">
            <v>54</v>
          </cell>
          <cell r="S282">
            <v>44</v>
          </cell>
          <cell r="T282">
            <v>26</v>
          </cell>
          <cell r="U282">
            <v>17</v>
          </cell>
          <cell r="V282">
            <v>13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1</v>
          </cell>
          <cell r="AC282">
            <v>1</v>
          </cell>
          <cell r="AD282">
            <v>3</v>
          </cell>
        </row>
        <row r="283">
          <cell r="A283">
            <v>282</v>
          </cell>
          <cell r="B283">
            <v>9</v>
          </cell>
          <cell r="C283">
            <v>20180713</v>
          </cell>
          <cell r="D283">
            <v>10</v>
          </cell>
          <cell r="F283">
            <v>1</v>
          </cell>
          <cell r="H283">
            <v>1</v>
          </cell>
          <cell r="J283">
            <v>1</v>
          </cell>
          <cell r="L283">
            <v>1</v>
          </cell>
          <cell r="N283">
            <v>5</v>
          </cell>
          <cell r="O283">
            <v>5</v>
          </cell>
          <cell r="P283">
            <v>0</v>
          </cell>
          <cell r="Q283">
            <v>5</v>
          </cell>
          <cell r="R283">
            <v>54</v>
          </cell>
          <cell r="S283">
            <v>49</v>
          </cell>
          <cell r="T283">
            <v>25</v>
          </cell>
          <cell r="U283">
            <v>23</v>
          </cell>
          <cell r="V283">
            <v>53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3</v>
          </cell>
          <cell r="AC283">
            <v>6</v>
          </cell>
          <cell r="AD283">
            <v>1</v>
          </cell>
        </row>
        <row r="284">
          <cell r="A284">
            <v>283</v>
          </cell>
          <cell r="B284">
            <v>1</v>
          </cell>
          <cell r="C284">
            <v>20180712</v>
          </cell>
          <cell r="D284">
            <v>10</v>
          </cell>
          <cell r="F284">
            <v>3</v>
          </cell>
          <cell r="H284">
            <v>1</v>
          </cell>
          <cell r="J284">
            <v>1</v>
          </cell>
          <cell r="L284">
            <v>3</v>
          </cell>
          <cell r="N284">
            <v>3</v>
          </cell>
          <cell r="O284">
            <v>3</v>
          </cell>
          <cell r="P284">
            <v>0</v>
          </cell>
          <cell r="Q284">
            <v>3</v>
          </cell>
          <cell r="R284">
            <v>15</v>
          </cell>
          <cell r="S284">
            <v>10</v>
          </cell>
          <cell r="T284">
            <v>34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3</v>
          </cell>
          <cell r="AC284">
            <v>6</v>
          </cell>
          <cell r="AD284">
            <v>3</v>
          </cell>
        </row>
        <row r="285">
          <cell r="A285">
            <v>284</v>
          </cell>
          <cell r="B285">
            <v>1</v>
          </cell>
          <cell r="C285">
            <v>20180713</v>
          </cell>
          <cell r="D285">
            <v>10</v>
          </cell>
          <cell r="F285">
            <v>5</v>
          </cell>
          <cell r="H285">
            <v>2</v>
          </cell>
          <cell r="J285">
            <v>2</v>
          </cell>
          <cell r="L285">
            <v>3</v>
          </cell>
          <cell r="N285">
            <v>3</v>
          </cell>
          <cell r="O285">
            <v>3</v>
          </cell>
          <cell r="P285">
            <v>0</v>
          </cell>
          <cell r="Q285">
            <v>3</v>
          </cell>
          <cell r="R285">
            <v>41</v>
          </cell>
          <cell r="S285">
            <v>18</v>
          </cell>
          <cell r="T285">
            <v>15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3</v>
          </cell>
          <cell r="AC285">
            <v>3</v>
          </cell>
          <cell r="AD285">
            <v>2</v>
          </cell>
        </row>
        <row r="286">
          <cell r="A286">
            <v>285</v>
          </cell>
          <cell r="B286">
            <v>1</v>
          </cell>
          <cell r="C286">
            <v>20180713</v>
          </cell>
          <cell r="D286">
            <v>10</v>
          </cell>
          <cell r="F286">
            <v>2</v>
          </cell>
          <cell r="H286">
            <v>1</v>
          </cell>
          <cell r="J286">
            <v>1</v>
          </cell>
          <cell r="L286">
            <v>2</v>
          </cell>
          <cell r="N286">
            <v>5</v>
          </cell>
          <cell r="O286">
            <v>5</v>
          </cell>
          <cell r="P286">
            <v>0</v>
          </cell>
          <cell r="Q286">
            <v>3</v>
          </cell>
          <cell r="R286">
            <v>42</v>
          </cell>
          <cell r="S286">
            <v>45</v>
          </cell>
          <cell r="T286">
            <v>16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3</v>
          </cell>
          <cell r="AC286">
            <v>6</v>
          </cell>
          <cell r="AD286">
            <v>8</v>
          </cell>
        </row>
        <row r="287">
          <cell r="A287">
            <v>286</v>
          </cell>
          <cell r="B287">
            <v>1</v>
          </cell>
          <cell r="C287">
            <v>20180724</v>
          </cell>
          <cell r="D287">
            <v>10</v>
          </cell>
          <cell r="F287">
            <v>2</v>
          </cell>
          <cell r="H287">
            <v>1</v>
          </cell>
          <cell r="J287">
            <v>1</v>
          </cell>
          <cell r="L287">
            <v>2</v>
          </cell>
          <cell r="N287">
            <v>4</v>
          </cell>
          <cell r="O287">
            <v>4</v>
          </cell>
          <cell r="P287">
            <v>0</v>
          </cell>
          <cell r="Q287">
            <v>2</v>
          </cell>
          <cell r="R287">
            <v>35</v>
          </cell>
          <cell r="S287">
            <v>30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3</v>
          </cell>
          <cell r="AC287">
            <v>6</v>
          </cell>
          <cell r="AD287">
            <v>5</v>
          </cell>
        </row>
        <row r="288">
          <cell r="A288">
            <v>287</v>
          </cell>
          <cell r="B288">
            <v>1</v>
          </cell>
          <cell r="C288">
            <v>20180713</v>
          </cell>
          <cell r="D288">
            <v>10</v>
          </cell>
          <cell r="F288">
            <v>4</v>
          </cell>
          <cell r="H288">
            <v>2</v>
          </cell>
          <cell r="J288">
            <v>2</v>
          </cell>
          <cell r="L288">
            <v>2</v>
          </cell>
          <cell r="N288">
            <v>6</v>
          </cell>
          <cell r="O288">
            <v>5</v>
          </cell>
          <cell r="P288">
            <v>0</v>
          </cell>
          <cell r="Q288">
            <v>5</v>
          </cell>
          <cell r="R288">
            <v>23</v>
          </cell>
          <cell r="S288">
            <v>20</v>
          </cell>
          <cell r="T288">
            <v>8</v>
          </cell>
          <cell r="U288">
            <v>68</v>
          </cell>
          <cell r="V288">
            <v>13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1</v>
          </cell>
          <cell r="AC288">
            <v>1</v>
          </cell>
          <cell r="AD288">
            <v>5</v>
          </cell>
        </row>
        <row r="289">
          <cell r="A289">
            <v>288</v>
          </cell>
          <cell r="B289">
            <v>6</v>
          </cell>
          <cell r="C289">
            <v>20180713</v>
          </cell>
          <cell r="D289">
            <v>10</v>
          </cell>
          <cell r="F289">
            <v>2</v>
          </cell>
          <cell r="H289">
            <v>2</v>
          </cell>
          <cell r="J289">
            <v>2</v>
          </cell>
          <cell r="L289">
            <v>3</v>
          </cell>
          <cell r="N289">
            <v>4</v>
          </cell>
          <cell r="O289">
            <v>4</v>
          </cell>
          <cell r="P289">
            <v>0</v>
          </cell>
          <cell r="Q289">
            <v>2</v>
          </cell>
          <cell r="R289">
            <v>32</v>
          </cell>
          <cell r="S289">
            <v>24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3</v>
          </cell>
          <cell r="AC289">
            <v>5</v>
          </cell>
          <cell r="AD289">
            <v>3</v>
          </cell>
        </row>
        <row r="290">
          <cell r="A290">
            <v>289</v>
          </cell>
          <cell r="B290">
            <v>6</v>
          </cell>
          <cell r="C290">
            <v>20180713</v>
          </cell>
          <cell r="D290">
            <v>10</v>
          </cell>
          <cell r="F290">
            <v>2</v>
          </cell>
          <cell r="H290">
            <v>1</v>
          </cell>
          <cell r="J290">
            <v>1</v>
          </cell>
          <cell r="L290">
            <v>3</v>
          </cell>
          <cell r="N290">
            <v>6</v>
          </cell>
          <cell r="O290">
            <v>6</v>
          </cell>
          <cell r="P290">
            <v>0</v>
          </cell>
          <cell r="Q290">
            <v>4</v>
          </cell>
          <cell r="R290">
            <v>33</v>
          </cell>
          <cell r="S290">
            <v>30</v>
          </cell>
          <cell r="T290">
            <v>12</v>
          </cell>
          <cell r="U290">
            <v>8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3</v>
          </cell>
          <cell r="AC290">
            <v>4</v>
          </cell>
          <cell r="AD290">
            <v>3</v>
          </cell>
        </row>
        <row r="291">
          <cell r="A291">
            <v>290</v>
          </cell>
          <cell r="B291">
            <v>6</v>
          </cell>
          <cell r="C291">
            <v>20180713</v>
          </cell>
          <cell r="D291">
            <v>10</v>
          </cell>
          <cell r="F291">
            <v>4</v>
          </cell>
          <cell r="H291">
            <v>3</v>
          </cell>
          <cell r="J291">
            <v>1</v>
          </cell>
          <cell r="L291">
            <v>3</v>
          </cell>
          <cell r="N291">
            <v>5</v>
          </cell>
          <cell r="O291">
            <v>5</v>
          </cell>
          <cell r="P291">
            <v>0</v>
          </cell>
          <cell r="Q291">
            <v>3</v>
          </cell>
          <cell r="R291">
            <v>64</v>
          </cell>
          <cell r="S291">
            <v>55</v>
          </cell>
          <cell r="T291">
            <v>30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1</v>
          </cell>
          <cell r="AC291">
            <v>1</v>
          </cell>
          <cell r="AD291">
            <v>6</v>
          </cell>
        </row>
        <row r="292">
          <cell r="A292">
            <v>291</v>
          </cell>
          <cell r="B292">
            <v>6</v>
          </cell>
          <cell r="C292">
            <v>20180713</v>
          </cell>
          <cell r="D292">
            <v>10</v>
          </cell>
          <cell r="F292">
            <v>3</v>
          </cell>
          <cell r="H292">
            <v>1</v>
          </cell>
          <cell r="J292">
            <v>2</v>
          </cell>
          <cell r="L292">
            <v>3</v>
          </cell>
          <cell r="N292">
            <v>4</v>
          </cell>
          <cell r="O292">
            <v>4</v>
          </cell>
          <cell r="P292">
            <v>0</v>
          </cell>
          <cell r="Q292">
            <v>2</v>
          </cell>
          <cell r="R292">
            <v>26</v>
          </cell>
          <cell r="S292">
            <v>25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3</v>
          </cell>
          <cell r="AC292">
            <v>4</v>
          </cell>
          <cell r="AD292">
            <v>3</v>
          </cell>
        </row>
        <row r="293">
          <cell r="A293">
            <v>292</v>
          </cell>
          <cell r="B293">
            <v>6</v>
          </cell>
          <cell r="C293">
            <v>20180713</v>
          </cell>
          <cell r="D293">
            <v>10</v>
          </cell>
          <cell r="F293">
            <v>2</v>
          </cell>
          <cell r="H293">
            <v>3</v>
          </cell>
          <cell r="J293">
            <v>2</v>
          </cell>
          <cell r="L293">
            <v>3</v>
          </cell>
          <cell r="N293">
            <v>5</v>
          </cell>
          <cell r="O293">
            <v>5</v>
          </cell>
          <cell r="P293">
            <v>0</v>
          </cell>
          <cell r="Q293">
            <v>4</v>
          </cell>
          <cell r="R293">
            <v>40</v>
          </cell>
          <cell r="S293">
            <v>33</v>
          </cell>
          <cell r="T293">
            <v>12</v>
          </cell>
          <cell r="U293">
            <v>8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1</v>
          </cell>
          <cell r="AC293">
            <v>1</v>
          </cell>
          <cell r="AD293">
            <v>2</v>
          </cell>
        </row>
        <row r="294">
          <cell r="A294">
            <v>293</v>
          </cell>
          <cell r="B294">
            <v>6</v>
          </cell>
          <cell r="C294">
            <v>20180713</v>
          </cell>
          <cell r="D294">
            <v>10</v>
          </cell>
          <cell r="F294">
            <v>3</v>
          </cell>
          <cell r="H294">
            <v>2</v>
          </cell>
          <cell r="J294">
            <v>2</v>
          </cell>
          <cell r="L294">
            <v>3</v>
          </cell>
          <cell r="N294">
            <v>4</v>
          </cell>
          <cell r="O294">
            <v>4</v>
          </cell>
          <cell r="P294">
            <v>0</v>
          </cell>
          <cell r="Q294">
            <v>2</v>
          </cell>
          <cell r="R294">
            <v>29</v>
          </cell>
          <cell r="S294">
            <v>24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3</v>
          </cell>
          <cell r="AC294">
            <v>4</v>
          </cell>
          <cell r="AD294">
            <v>3</v>
          </cell>
        </row>
        <row r="295">
          <cell r="A295">
            <v>294</v>
          </cell>
          <cell r="B295">
            <v>8</v>
          </cell>
          <cell r="C295">
            <v>20180713</v>
          </cell>
          <cell r="D295">
            <v>10</v>
          </cell>
          <cell r="F295">
            <v>3</v>
          </cell>
          <cell r="H295">
            <v>1</v>
          </cell>
          <cell r="J295">
            <v>1</v>
          </cell>
          <cell r="L295">
            <v>2</v>
          </cell>
          <cell r="N295">
            <v>6</v>
          </cell>
          <cell r="O295">
            <v>6</v>
          </cell>
          <cell r="P295">
            <v>0</v>
          </cell>
          <cell r="Q295">
            <v>4</v>
          </cell>
          <cell r="R295">
            <v>50</v>
          </cell>
          <cell r="S295">
            <v>43</v>
          </cell>
          <cell r="T295">
            <v>21</v>
          </cell>
          <cell r="U295">
            <v>18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1</v>
          </cell>
          <cell r="AC295">
            <v>1</v>
          </cell>
          <cell r="AD295">
            <v>4</v>
          </cell>
        </row>
        <row r="296">
          <cell r="A296">
            <v>295</v>
          </cell>
          <cell r="B296">
            <v>8</v>
          </cell>
          <cell r="C296">
            <v>20180713</v>
          </cell>
          <cell r="D296">
            <v>10</v>
          </cell>
          <cell r="F296">
            <v>3</v>
          </cell>
          <cell r="H296">
            <v>3</v>
          </cell>
          <cell r="J296">
            <v>1</v>
          </cell>
          <cell r="L296">
            <v>1</v>
          </cell>
          <cell r="N296">
            <v>6</v>
          </cell>
          <cell r="O296">
            <v>6</v>
          </cell>
          <cell r="P296">
            <v>0</v>
          </cell>
          <cell r="Q296">
            <v>4</v>
          </cell>
          <cell r="R296">
            <v>65</v>
          </cell>
          <cell r="S296">
            <v>49</v>
          </cell>
          <cell r="T296">
            <v>30</v>
          </cell>
          <cell r="U296">
            <v>20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1</v>
          </cell>
          <cell r="AC296">
            <v>1</v>
          </cell>
          <cell r="AD296">
            <v>5</v>
          </cell>
        </row>
        <row r="297">
          <cell r="A297">
            <v>296</v>
          </cell>
          <cell r="B297">
            <v>8</v>
          </cell>
          <cell r="C297">
            <v>20180713</v>
          </cell>
          <cell r="D297">
            <v>10</v>
          </cell>
          <cell r="F297">
            <v>3</v>
          </cell>
          <cell r="H297">
            <v>2</v>
          </cell>
          <cell r="J297">
            <v>1</v>
          </cell>
          <cell r="L297">
            <v>2</v>
          </cell>
          <cell r="N297">
            <v>3</v>
          </cell>
          <cell r="O297">
            <v>3</v>
          </cell>
          <cell r="P297">
            <v>0</v>
          </cell>
          <cell r="Q297">
            <v>2</v>
          </cell>
          <cell r="R297">
            <v>61</v>
          </cell>
          <cell r="S297">
            <v>48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1</v>
          </cell>
          <cell r="AC297">
            <v>1</v>
          </cell>
          <cell r="AD297">
            <v>4</v>
          </cell>
        </row>
        <row r="298">
          <cell r="A298">
            <v>297</v>
          </cell>
          <cell r="B298">
            <v>8</v>
          </cell>
          <cell r="C298">
            <v>20180713</v>
          </cell>
          <cell r="D298">
            <v>10</v>
          </cell>
          <cell r="F298">
            <v>4</v>
          </cell>
          <cell r="H298">
            <v>1</v>
          </cell>
          <cell r="J298">
            <v>1</v>
          </cell>
          <cell r="L298">
            <v>1</v>
          </cell>
          <cell r="N298">
            <v>3</v>
          </cell>
          <cell r="O298">
            <v>3</v>
          </cell>
          <cell r="P298">
            <v>0</v>
          </cell>
          <cell r="Q298">
            <v>2</v>
          </cell>
          <cell r="R298">
            <v>24</v>
          </cell>
          <cell r="S298">
            <v>34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1</v>
          </cell>
          <cell r="AC298">
            <v>1</v>
          </cell>
          <cell r="AD298">
            <v>4</v>
          </cell>
        </row>
        <row r="299">
          <cell r="A299">
            <v>298</v>
          </cell>
          <cell r="B299">
            <v>8</v>
          </cell>
          <cell r="C299">
            <v>20180713</v>
          </cell>
          <cell r="D299">
            <v>10</v>
          </cell>
          <cell r="F299">
            <v>4</v>
          </cell>
          <cell r="H299">
            <v>1</v>
          </cell>
          <cell r="J299">
            <v>1</v>
          </cell>
          <cell r="L299">
            <v>3</v>
          </cell>
          <cell r="N299">
            <v>4</v>
          </cell>
          <cell r="O299">
            <v>4</v>
          </cell>
          <cell r="P299">
            <v>0</v>
          </cell>
          <cell r="Q299">
            <v>3</v>
          </cell>
          <cell r="R299">
            <v>35</v>
          </cell>
          <cell r="S299">
            <v>41</v>
          </cell>
          <cell r="T299">
            <v>18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1</v>
          </cell>
          <cell r="AC299">
            <v>1</v>
          </cell>
          <cell r="AD299">
            <v>4</v>
          </cell>
        </row>
        <row r="300">
          <cell r="A300">
            <v>299</v>
          </cell>
          <cell r="B300">
            <v>8</v>
          </cell>
          <cell r="C300">
            <v>20180713</v>
          </cell>
          <cell r="D300">
            <v>10</v>
          </cell>
          <cell r="F300">
            <v>3</v>
          </cell>
          <cell r="H300">
            <v>1</v>
          </cell>
          <cell r="J300">
            <v>1</v>
          </cell>
          <cell r="L300">
            <v>2</v>
          </cell>
          <cell r="N300">
            <v>5</v>
          </cell>
          <cell r="O300">
            <v>5</v>
          </cell>
          <cell r="P300">
            <v>0</v>
          </cell>
          <cell r="Q300">
            <v>4</v>
          </cell>
          <cell r="R300">
            <v>40</v>
          </cell>
          <cell r="S300">
            <v>34</v>
          </cell>
          <cell r="T300">
            <v>21</v>
          </cell>
          <cell r="U300">
            <v>10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1</v>
          </cell>
          <cell r="AC300">
            <v>1</v>
          </cell>
          <cell r="AD300">
            <v>5</v>
          </cell>
        </row>
        <row r="301">
          <cell r="A301">
            <v>300</v>
          </cell>
          <cell r="B301">
            <v>1</v>
          </cell>
          <cell r="C301">
            <v>20180713</v>
          </cell>
          <cell r="D301">
            <v>9</v>
          </cell>
          <cell r="F301">
            <v>4</v>
          </cell>
          <cell r="H301">
            <v>3</v>
          </cell>
          <cell r="J301">
            <v>2</v>
          </cell>
          <cell r="L301">
            <v>4</v>
          </cell>
          <cell r="N301">
            <v>4</v>
          </cell>
          <cell r="O301">
            <v>4</v>
          </cell>
          <cell r="P301">
            <v>0</v>
          </cell>
          <cell r="Q301">
            <v>4</v>
          </cell>
          <cell r="R301">
            <v>65</v>
          </cell>
          <cell r="S301">
            <v>50</v>
          </cell>
          <cell r="T301">
            <v>30</v>
          </cell>
          <cell r="U301">
            <v>17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1</v>
          </cell>
          <cell r="AC301">
            <v>1</v>
          </cell>
          <cell r="AD301">
            <v>2</v>
          </cell>
        </row>
        <row r="302">
          <cell r="A302">
            <v>301</v>
          </cell>
          <cell r="B302">
            <v>1</v>
          </cell>
          <cell r="C302">
            <v>20180713</v>
          </cell>
          <cell r="D302">
            <v>9</v>
          </cell>
          <cell r="F302">
            <v>3</v>
          </cell>
          <cell r="H302">
            <v>1</v>
          </cell>
          <cell r="J302">
            <v>1</v>
          </cell>
          <cell r="L302">
            <v>4</v>
          </cell>
          <cell r="N302">
            <v>5</v>
          </cell>
          <cell r="O302">
            <v>5</v>
          </cell>
          <cell r="P302">
            <v>0</v>
          </cell>
          <cell r="Q302">
            <v>4</v>
          </cell>
          <cell r="R302">
            <v>29</v>
          </cell>
          <cell r="S302">
            <v>15</v>
          </cell>
          <cell r="T302">
            <v>60</v>
          </cell>
          <cell r="U302">
            <v>85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1</v>
          </cell>
          <cell r="AC302">
            <v>1</v>
          </cell>
          <cell r="AD302">
            <v>1</v>
          </cell>
        </row>
        <row r="303">
          <cell r="A303">
            <v>302</v>
          </cell>
          <cell r="B303">
            <v>1</v>
          </cell>
          <cell r="C303">
            <v>20180713</v>
          </cell>
          <cell r="D303">
            <v>9</v>
          </cell>
          <cell r="F303">
            <v>3</v>
          </cell>
          <cell r="H303">
            <v>3</v>
          </cell>
          <cell r="J303">
            <v>2</v>
          </cell>
          <cell r="L303">
            <v>3</v>
          </cell>
          <cell r="N303">
            <v>2</v>
          </cell>
          <cell r="O303">
            <v>2</v>
          </cell>
          <cell r="P303">
            <v>0</v>
          </cell>
          <cell r="Q303">
            <v>2</v>
          </cell>
          <cell r="R303">
            <v>35</v>
          </cell>
          <cell r="S303">
            <v>25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3</v>
          </cell>
          <cell r="AC303">
            <v>4</v>
          </cell>
          <cell r="AD303">
            <v>2</v>
          </cell>
        </row>
        <row r="304">
          <cell r="A304">
            <v>303</v>
          </cell>
          <cell r="B304">
            <v>1</v>
          </cell>
          <cell r="C304">
            <v>20180713</v>
          </cell>
          <cell r="D304">
            <v>9</v>
          </cell>
          <cell r="F304">
            <v>3</v>
          </cell>
          <cell r="H304">
            <v>1</v>
          </cell>
          <cell r="J304">
            <v>1</v>
          </cell>
          <cell r="L304">
            <v>3</v>
          </cell>
          <cell r="N304">
            <v>5</v>
          </cell>
          <cell r="O304">
            <v>5</v>
          </cell>
          <cell r="P304">
            <v>0</v>
          </cell>
          <cell r="Q304">
            <v>3</v>
          </cell>
          <cell r="R304">
            <v>32</v>
          </cell>
          <cell r="S304">
            <v>39</v>
          </cell>
          <cell r="T304">
            <v>18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1</v>
          </cell>
          <cell r="AC304">
            <v>1</v>
          </cell>
          <cell r="AD304">
            <v>1</v>
          </cell>
        </row>
        <row r="305">
          <cell r="A305">
            <v>304</v>
          </cell>
          <cell r="B305">
            <v>1</v>
          </cell>
          <cell r="C305">
            <v>20180713</v>
          </cell>
          <cell r="D305">
            <v>9</v>
          </cell>
          <cell r="F305">
            <v>2</v>
          </cell>
          <cell r="H305">
            <v>1</v>
          </cell>
          <cell r="J305">
            <v>1</v>
          </cell>
          <cell r="L305">
            <v>1</v>
          </cell>
          <cell r="N305">
            <v>2</v>
          </cell>
          <cell r="O305">
            <v>2</v>
          </cell>
          <cell r="P305">
            <v>0</v>
          </cell>
          <cell r="Q305">
            <v>2</v>
          </cell>
          <cell r="R305">
            <v>45</v>
          </cell>
          <cell r="S305">
            <v>35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3</v>
          </cell>
          <cell r="AC305">
            <v>5</v>
          </cell>
          <cell r="AD305">
            <v>1</v>
          </cell>
        </row>
        <row r="306">
          <cell r="A306">
            <v>305</v>
          </cell>
          <cell r="B306">
            <v>2</v>
          </cell>
          <cell r="C306">
            <v>20180718</v>
          </cell>
          <cell r="D306">
            <v>9</v>
          </cell>
          <cell r="F306">
            <v>5</v>
          </cell>
          <cell r="H306">
            <v>2</v>
          </cell>
          <cell r="J306">
            <v>2</v>
          </cell>
          <cell r="L306">
            <v>4</v>
          </cell>
          <cell r="N306">
            <v>3</v>
          </cell>
          <cell r="O306">
            <v>3</v>
          </cell>
          <cell r="P306">
            <v>0</v>
          </cell>
          <cell r="Q306">
            <v>3</v>
          </cell>
          <cell r="R306">
            <v>40</v>
          </cell>
          <cell r="S306">
            <v>17</v>
          </cell>
          <cell r="T306">
            <v>14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3</v>
          </cell>
          <cell r="AC306">
            <v>2</v>
          </cell>
          <cell r="AD306">
            <v>2</v>
          </cell>
        </row>
        <row r="307">
          <cell r="A307">
            <v>306</v>
          </cell>
          <cell r="B307">
            <v>2</v>
          </cell>
          <cell r="C307">
            <v>20180718</v>
          </cell>
          <cell r="D307">
            <v>9</v>
          </cell>
          <cell r="F307">
            <v>4</v>
          </cell>
          <cell r="H307">
            <v>2</v>
          </cell>
          <cell r="J307">
            <v>2</v>
          </cell>
          <cell r="L307">
            <v>4</v>
          </cell>
          <cell r="N307">
            <v>5</v>
          </cell>
          <cell r="O307">
            <v>3</v>
          </cell>
          <cell r="P307">
            <v>0</v>
          </cell>
          <cell r="Q307">
            <v>3</v>
          </cell>
          <cell r="R307">
            <v>45</v>
          </cell>
          <cell r="S307">
            <v>25</v>
          </cell>
          <cell r="T307">
            <v>20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1</v>
          </cell>
          <cell r="AC307">
            <v>1</v>
          </cell>
          <cell r="AD307">
            <v>3</v>
          </cell>
        </row>
        <row r="308">
          <cell r="A308">
            <v>307</v>
          </cell>
          <cell r="B308">
            <v>2</v>
          </cell>
          <cell r="C308">
            <v>20180718</v>
          </cell>
          <cell r="D308">
            <v>9</v>
          </cell>
          <cell r="F308">
            <v>3</v>
          </cell>
          <cell r="H308">
            <v>2</v>
          </cell>
          <cell r="J308">
            <v>1</v>
          </cell>
          <cell r="L308">
            <v>3</v>
          </cell>
          <cell r="N308">
            <v>2</v>
          </cell>
          <cell r="O308">
            <v>2</v>
          </cell>
          <cell r="P308">
            <v>0</v>
          </cell>
          <cell r="Q308">
            <v>2</v>
          </cell>
          <cell r="R308">
            <v>43</v>
          </cell>
          <cell r="S308">
            <v>15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3</v>
          </cell>
          <cell r="AC308">
            <v>5</v>
          </cell>
          <cell r="AD308">
            <v>3</v>
          </cell>
        </row>
        <row r="309">
          <cell r="A309">
            <v>308</v>
          </cell>
          <cell r="B309">
            <v>2</v>
          </cell>
          <cell r="C309">
            <v>20180718</v>
          </cell>
          <cell r="D309">
            <v>9</v>
          </cell>
          <cell r="F309">
            <v>3</v>
          </cell>
          <cell r="H309">
            <v>1</v>
          </cell>
          <cell r="J309">
            <v>1</v>
          </cell>
          <cell r="L309">
            <v>3</v>
          </cell>
          <cell r="N309">
            <v>5</v>
          </cell>
          <cell r="O309">
            <v>5</v>
          </cell>
          <cell r="P309">
            <v>0</v>
          </cell>
          <cell r="Q309">
            <v>5</v>
          </cell>
          <cell r="R309">
            <v>60</v>
          </cell>
          <cell r="S309">
            <v>46</v>
          </cell>
          <cell r="T309">
            <v>28</v>
          </cell>
          <cell r="U309">
            <v>22</v>
          </cell>
          <cell r="V309">
            <v>20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4</v>
          </cell>
          <cell r="AC309">
            <v>1</v>
          </cell>
          <cell r="AD309">
            <v>5</v>
          </cell>
        </row>
        <row r="310">
          <cell r="A310">
            <v>309</v>
          </cell>
          <cell r="B310">
            <v>2</v>
          </cell>
          <cell r="C310">
            <v>20180718</v>
          </cell>
          <cell r="D310">
            <v>9</v>
          </cell>
          <cell r="F310">
            <v>5</v>
          </cell>
          <cell r="H310">
            <v>2</v>
          </cell>
          <cell r="J310">
            <v>2</v>
          </cell>
          <cell r="L310">
            <v>4</v>
          </cell>
          <cell r="N310">
            <v>6</v>
          </cell>
          <cell r="O310">
            <v>6</v>
          </cell>
          <cell r="P310">
            <v>0</v>
          </cell>
          <cell r="Q310">
            <v>5</v>
          </cell>
          <cell r="R310">
            <v>54</v>
          </cell>
          <cell r="S310">
            <v>24</v>
          </cell>
          <cell r="T310">
            <v>20</v>
          </cell>
          <cell r="U310">
            <v>21</v>
          </cell>
          <cell r="V310">
            <v>21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3</v>
          </cell>
          <cell r="AC310">
            <v>6</v>
          </cell>
          <cell r="AD310">
            <v>2</v>
          </cell>
        </row>
        <row r="311">
          <cell r="A311">
            <v>310</v>
          </cell>
          <cell r="B311">
            <v>24</v>
          </cell>
          <cell r="C311">
            <v>20180714</v>
          </cell>
          <cell r="D311">
            <v>59</v>
          </cell>
          <cell r="F311">
            <v>2</v>
          </cell>
          <cell r="H311">
            <v>2</v>
          </cell>
          <cell r="J311">
            <v>1</v>
          </cell>
          <cell r="L311">
            <v>3</v>
          </cell>
          <cell r="N311">
            <v>4</v>
          </cell>
          <cell r="O311">
            <v>4</v>
          </cell>
          <cell r="P311">
            <v>0</v>
          </cell>
          <cell r="Q311">
            <v>4</v>
          </cell>
          <cell r="R311">
            <v>57</v>
          </cell>
          <cell r="S311">
            <v>50</v>
          </cell>
          <cell r="T311">
            <v>22</v>
          </cell>
          <cell r="U311">
            <v>18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3</v>
          </cell>
          <cell r="AC311">
            <v>6</v>
          </cell>
          <cell r="AD311">
            <v>8</v>
          </cell>
        </row>
        <row r="312">
          <cell r="A312">
            <v>311</v>
          </cell>
          <cell r="B312">
            <v>24</v>
          </cell>
          <cell r="C312">
            <v>20180718</v>
          </cell>
          <cell r="D312">
            <v>59</v>
          </cell>
          <cell r="F312">
            <v>2</v>
          </cell>
          <cell r="H312">
            <v>1</v>
          </cell>
          <cell r="J312">
            <v>1</v>
          </cell>
          <cell r="L312">
            <v>3</v>
          </cell>
          <cell r="N312">
            <v>3</v>
          </cell>
          <cell r="O312">
            <v>3</v>
          </cell>
          <cell r="P312">
            <v>0</v>
          </cell>
          <cell r="Q312">
            <v>3</v>
          </cell>
          <cell r="R312">
            <v>36</v>
          </cell>
          <cell r="S312">
            <v>28</v>
          </cell>
          <cell r="T312">
            <v>16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</v>
          </cell>
          <cell r="AC312">
            <v>6</v>
          </cell>
          <cell r="AD312">
            <v>3</v>
          </cell>
        </row>
        <row r="313">
          <cell r="A313">
            <v>312</v>
          </cell>
          <cell r="B313">
            <v>24</v>
          </cell>
          <cell r="C313">
            <v>20180714</v>
          </cell>
          <cell r="D313">
            <v>59</v>
          </cell>
          <cell r="F313">
            <v>3</v>
          </cell>
          <cell r="H313">
            <v>1</v>
          </cell>
          <cell r="J313">
            <v>1</v>
          </cell>
          <cell r="L313">
            <v>2</v>
          </cell>
          <cell r="N313">
            <v>7</v>
          </cell>
          <cell r="O313">
            <v>7</v>
          </cell>
          <cell r="P313">
            <v>0</v>
          </cell>
          <cell r="Q313">
            <v>5</v>
          </cell>
          <cell r="R313">
            <v>57</v>
          </cell>
          <cell r="S313">
            <v>50</v>
          </cell>
          <cell r="T313">
            <v>39</v>
          </cell>
          <cell r="U313">
            <v>18</v>
          </cell>
          <cell r="V313">
            <v>17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1</v>
          </cell>
          <cell r="AC313">
            <v>1</v>
          </cell>
          <cell r="AD313">
            <v>2</v>
          </cell>
        </row>
        <row r="314">
          <cell r="A314">
            <v>313</v>
          </cell>
          <cell r="B314">
            <v>24</v>
          </cell>
          <cell r="C314">
            <v>20180714</v>
          </cell>
          <cell r="D314">
            <v>59</v>
          </cell>
          <cell r="F314">
            <v>2</v>
          </cell>
          <cell r="H314">
            <v>2</v>
          </cell>
          <cell r="J314">
            <v>1</v>
          </cell>
          <cell r="L314">
            <v>3</v>
          </cell>
          <cell r="N314">
            <v>6</v>
          </cell>
          <cell r="O314">
            <v>6</v>
          </cell>
          <cell r="P314">
            <v>0</v>
          </cell>
          <cell r="Q314">
            <v>6</v>
          </cell>
          <cell r="R314">
            <v>50</v>
          </cell>
          <cell r="S314">
            <v>41</v>
          </cell>
          <cell r="T314">
            <v>21</v>
          </cell>
          <cell r="U314">
            <v>20</v>
          </cell>
          <cell r="V314">
            <v>18</v>
          </cell>
          <cell r="W314">
            <v>15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1</v>
          </cell>
          <cell r="AC314">
            <v>1</v>
          </cell>
          <cell r="AD314">
            <v>8</v>
          </cell>
        </row>
        <row r="315">
          <cell r="A315">
            <v>314</v>
          </cell>
          <cell r="B315">
            <v>29</v>
          </cell>
          <cell r="C315">
            <v>20180714</v>
          </cell>
          <cell r="D315">
            <v>59</v>
          </cell>
          <cell r="F315">
            <v>3</v>
          </cell>
          <cell r="H315">
            <v>1</v>
          </cell>
          <cell r="J315">
            <v>1</v>
          </cell>
          <cell r="L315">
            <v>2</v>
          </cell>
          <cell r="N315">
            <v>7</v>
          </cell>
          <cell r="O315">
            <v>6</v>
          </cell>
          <cell r="P315">
            <v>0</v>
          </cell>
          <cell r="Q315">
            <v>6</v>
          </cell>
          <cell r="R315">
            <v>40</v>
          </cell>
          <cell r="S315">
            <v>38</v>
          </cell>
          <cell r="T315">
            <v>33</v>
          </cell>
          <cell r="U315">
            <v>21</v>
          </cell>
          <cell r="V315">
            <v>19</v>
          </cell>
          <cell r="W315">
            <v>16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1</v>
          </cell>
          <cell r="AC315">
            <v>1</v>
          </cell>
          <cell r="AD315">
            <v>8</v>
          </cell>
        </row>
        <row r="316">
          <cell r="A316">
            <v>315</v>
          </cell>
          <cell r="B316">
            <v>24</v>
          </cell>
          <cell r="C316">
            <v>20180714</v>
          </cell>
          <cell r="D316">
            <v>59</v>
          </cell>
          <cell r="F316">
            <v>2</v>
          </cell>
          <cell r="H316">
            <v>1</v>
          </cell>
          <cell r="J316">
            <v>1</v>
          </cell>
          <cell r="L316">
            <v>3</v>
          </cell>
          <cell r="N316">
            <v>4</v>
          </cell>
          <cell r="O316">
            <v>4</v>
          </cell>
          <cell r="P316">
            <v>0</v>
          </cell>
          <cell r="Q316">
            <v>4</v>
          </cell>
          <cell r="R316">
            <v>45</v>
          </cell>
          <cell r="S316">
            <v>21</v>
          </cell>
          <cell r="T316">
            <v>13</v>
          </cell>
          <cell r="U316">
            <v>8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3</v>
          </cell>
          <cell r="AC316">
            <v>4</v>
          </cell>
          <cell r="AD316">
            <v>8</v>
          </cell>
        </row>
        <row r="317">
          <cell r="A317">
            <v>316</v>
          </cell>
          <cell r="B317">
            <v>24</v>
          </cell>
          <cell r="C317">
            <v>20180714</v>
          </cell>
          <cell r="D317">
            <v>59</v>
          </cell>
          <cell r="F317">
            <v>4</v>
          </cell>
          <cell r="H317">
            <v>2</v>
          </cell>
          <cell r="J317">
            <v>2</v>
          </cell>
          <cell r="L317">
            <v>3</v>
          </cell>
          <cell r="N317">
            <v>6</v>
          </cell>
          <cell r="O317">
            <v>6</v>
          </cell>
          <cell r="P317">
            <v>0</v>
          </cell>
          <cell r="Q317">
            <v>4</v>
          </cell>
          <cell r="R317">
            <v>45</v>
          </cell>
          <cell r="S317">
            <v>28</v>
          </cell>
          <cell r="T317">
            <v>26</v>
          </cell>
          <cell r="U317">
            <v>18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1</v>
          </cell>
          <cell r="AC317">
            <v>1</v>
          </cell>
          <cell r="AD317">
            <v>5</v>
          </cell>
        </row>
        <row r="318">
          <cell r="A318">
            <v>317</v>
          </cell>
          <cell r="B318">
            <v>35</v>
          </cell>
          <cell r="C318">
            <v>20180714</v>
          </cell>
          <cell r="D318">
            <v>59</v>
          </cell>
          <cell r="F318">
            <v>4</v>
          </cell>
          <cell r="H318">
            <v>2</v>
          </cell>
          <cell r="J318">
            <v>1</v>
          </cell>
          <cell r="L318">
            <v>3</v>
          </cell>
          <cell r="N318">
            <v>7</v>
          </cell>
          <cell r="O318">
            <v>7</v>
          </cell>
          <cell r="P318">
            <v>0</v>
          </cell>
          <cell r="Q318">
            <v>5</v>
          </cell>
          <cell r="R318">
            <v>39</v>
          </cell>
          <cell r="S318">
            <v>18</v>
          </cell>
          <cell r="T318">
            <v>11</v>
          </cell>
          <cell r="U318">
            <v>9</v>
          </cell>
          <cell r="V318">
            <v>9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1</v>
          </cell>
          <cell r="AC318">
            <v>1</v>
          </cell>
          <cell r="AD318">
            <v>8</v>
          </cell>
        </row>
        <row r="319">
          <cell r="A319">
            <v>318</v>
          </cell>
          <cell r="B319">
            <v>35</v>
          </cell>
          <cell r="C319">
            <v>20180714</v>
          </cell>
          <cell r="D319">
            <v>59</v>
          </cell>
          <cell r="F319">
            <v>3</v>
          </cell>
          <cell r="H319">
            <v>1</v>
          </cell>
          <cell r="J319">
            <v>1</v>
          </cell>
          <cell r="L319">
            <v>1</v>
          </cell>
          <cell r="N319">
            <v>5</v>
          </cell>
          <cell r="O319">
            <v>5</v>
          </cell>
          <cell r="P319">
            <v>0</v>
          </cell>
          <cell r="Q319">
            <v>5</v>
          </cell>
          <cell r="R319">
            <v>47</v>
          </cell>
          <cell r="S319">
            <v>43</v>
          </cell>
          <cell r="T319">
            <v>31</v>
          </cell>
          <cell r="U319">
            <v>28</v>
          </cell>
          <cell r="V319">
            <v>15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3</v>
          </cell>
          <cell r="AC319">
            <v>6</v>
          </cell>
          <cell r="AD319">
            <v>8</v>
          </cell>
        </row>
        <row r="320">
          <cell r="A320">
            <v>319</v>
          </cell>
          <cell r="B320">
            <v>35</v>
          </cell>
          <cell r="C320">
            <v>20180714</v>
          </cell>
          <cell r="D320">
            <v>59</v>
          </cell>
          <cell r="F320">
            <v>2</v>
          </cell>
          <cell r="H320">
            <v>1</v>
          </cell>
          <cell r="J320">
            <v>1</v>
          </cell>
          <cell r="L320">
            <v>1</v>
          </cell>
          <cell r="N320">
            <v>4</v>
          </cell>
          <cell r="O320">
            <v>4</v>
          </cell>
          <cell r="P320">
            <v>0</v>
          </cell>
          <cell r="Q320">
            <v>4</v>
          </cell>
          <cell r="R320">
            <v>63</v>
          </cell>
          <cell r="S320">
            <v>56</v>
          </cell>
          <cell r="T320">
            <v>34</v>
          </cell>
          <cell r="U320">
            <v>27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3</v>
          </cell>
          <cell r="AC320">
            <v>6</v>
          </cell>
          <cell r="AD320">
            <v>5</v>
          </cell>
        </row>
        <row r="321">
          <cell r="A321">
            <v>320</v>
          </cell>
          <cell r="B321">
            <v>35</v>
          </cell>
          <cell r="C321">
            <v>20180714</v>
          </cell>
          <cell r="D321">
            <v>59</v>
          </cell>
          <cell r="F321">
            <v>4</v>
          </cell>
          <cell r="H321">
            <v>2</v>
          </cell>
          <cell r="J321">
            <v>1</v>
          </cell>
          <cell r="L321">
            <v>3</v>
          </cell>
          <cell r="N321">
            <v>5</v>
          </cell>
          <cell r="O321">
            <v>5</v>
          </cell>
          <cell r="P321">
            <v>0</v>
          </cell>
          <cell r="Q321">
            <v>4</v>
          </cell>
          <cell r="R321">
            <v>47</v>
          </cell>
          <cell r="S321">
            <v>38</v>
          </cell>
          <cell r="T321">
            <v>30</v>
          </cell>
          <cell r="U321">
            <v>26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1</v>
          </cell>
          <cell r="AC321">
            <v>1</v>
          </cell>
          <cell r="AD321">
            <v>8</v>
          </cell>
        </row>
        <row r="322">
          <cell r="A322">
            <v>321</v>
          </cell>
          <cell r="B322">
            <v>35</v>
          </cell>
          <cell r="C322">
            <v>20180731</v>
          </cell>
          <cell r="D322">
            <v>59</v>
          </cell>
          <cell r="F322">
            <v>3</v>
          </cell>
          <cell r="H322">
            <v>1</v>
          </cell>
          <cell r="J322">
            <v>1</v>
          </cell>
          <cell r="L322">
            <v>2</v>
          </cell>
          <cell r="N322">
            <v>3</v>
          </cell>
          <cell r="O322">
            <v>3</v>
          </cell>
          <cell r="P322">
            <v>0</v>
          </cell>
          <cell r="Q322">
            <v>3</v>
          </cell>
          <cell r="R322">
            <v>63</v>
          </cell>
          <cell r="S322">
            <v>33</v>
          </cell>
          <cell r="T322">
            <v>25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1</v>
          </cell>
          <cell r="AC322">
            <v>1</v>
          </cell>
          <cell r="AD322">
            <v>8</v>
          </cell>
        </row>
        <row r="323">
          <cell r="A323">
            <v>322</v>
          </cell>
          <cell r="B323">
            <v>29</v>
          </cell>
          <cell r="C323">
            <v>20180714</v>
          </cell>
          <cell r="D323">
            <v>59</v>
          </cell>
          <cell r="F323">
            <v>4</v>
          </cell>
          <cell r="H323">
            <v>1</v>
          </cell>
          <cell r="J323">
            <v>1</v>
          </cell>
          <cell r="L323">
            <v>2</v>
          </cell>
          <cell r="N323">
            <v>5</v>
          </cell>
          <cell r="O323">
            <v>5</v>
          </cell>
          <cell r="P323">
            <v>0</v>
          </cell>
          <cell r="Q323">
            <v>3</v>
          </cell>
          <cell r="R323">
            <v>45</v>
          </cell>
          <cell r="S323">
            <v>40</v>
          </cell>
          <cell r="T323">
            <v>20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1</v>
          </cell>
          <cell r="AC323">
            <v>1</v>
          </cell>
          <cell r="AD323">
            <v>2</v>
          </cell>
        </row>
        <row r="324">
          <cell r="A324">
            <v>323</v>
          </cell>
          <cell r="B324">
            <v>29</v>
          </cell>
          <cell r="C324">
            <v>20180714</v>
          </cell>
          <cell r="D324">
            <v>59</v>
          </cell>
          <cell r="F324">
            <v>2</v>
          </cell>
          <cell r="H324">
            <v>1</v>
          </cell>
          <cell r="J324">
            <v>1</v>
          </cell>
          <cell r="L324">
            <v>2</v>
          </cell>
          <cell r="N324">
            <v>3</v>
          </cell>
          <cell r="O324">
            <v>3</v>
          </cell>
          <cell r="P324">
            <v>0</v>
          </cell>
          <cell r="Q324">
            <v>3</v>
          </cell>
          <cell r="R324">
            <v>40</v>
          </cell>
          <cell r="S324">
            <v>32</v>
          </cell>
          <cell r="T324">
            <v>24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3</v>
          </cell>
          <cell r="AC324">
            <v>4</v>
          </cell>
          <cell r="AD324">
            <v>3</v>
          </cell>
        </row>
        <row r="325">
          <cell r="A325">
            <v>324</v>
          </cell>
          <cell r="B325">
            <v>24</v>
          </cell>
          <cell r="C325">
            <v>20180714</v>
          </cell>
          <cell r="D325">
            <v>59</v>
          </cell>
          <cell r="F325">
            <v>4</v>
          </cell>
          <cell r="H325">
            <v>1</v>
          </cell>
          <cell r="J325">
            <v>1</v>
          </cell>
          <cell r="L325">
            <v>1</v>
          </cell>
          <cell r="N325">
            <v>3</v>
          </cell>
          <cell r="O325">
            <v>3</v>
          </cell>
          <cell r="P325">
            <v>0</v>
          </cell>
          <cell r="Q325">
            <v>3</v>
          </cell>
          <cell r="R325">
            <v>53</v>
          </cell>
          <cell r="S325">
            <v>38</v>
          </cell>
          <cell r="T325">
            <v>35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1</v>
          </cell>
          <cell r="AC325">
            <v>1</v>
          </cell>
          <cell r="AD325">
            <v>8</v>
          </cell>
        </row>
        <row r="326">
          <cell r="A326">
            <v>325</v>
          </cell>
          <cell r="B326">
            <v>29</v>
          </cell>
          <cell r="C326">
            <v>20180714</v>
          </cell>
          <cell r="D326">
            <v>59</v>
          </cell>
          <cell r="F326">
            <v>4</v>
          </cell>
          <cell r="H326">
            <v>1</v>
          </cell>
          <cell r="J326">
            <v>1</v>
          </cell>
          <cell r="L326">
            <v>2</v>
          </cell>
          <cell r="N326">
            <v>4</v>
          </cell>
          <cell r="O326">
            <v>4</v>
          </cell>
          <cell r="P326">
            <v>0</v>
          </cell>
          <cell r="Q326">
            <v>4</v>
          </cell>
          <cell r="R326">
            <v>65</v>
          </cell>
          <cell r="S326">
            <v>58</v>
          </cell>
          <cell r="T326">
            <v>32</v>
          </cell>
          <cell r="U326">
            <v>28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1</v>
          </cell>
          <cell r="AC326">
            <v>1</v>
          </cell>
          <cell r="AD326">
            <v>3</v>
          </cell>
        </row>
        <row r="327">
          <cell r="A327">
            <v>326</v>
          </cell>
          <cell r="B327">
            <v>29</v>
          </cell>
          <cell r="C327">
            <v>20180714</v>
          </cell>
          <cell r="D327">
            <v>59</v>
          </cell>
          <cell r="F327">
            <v>3</v>
          </cell>
          <cell r="H327">
            <v>1</v>
          </cell>
          <cell r="J327">
            <v>1</v>
          </cell>
          <cell r="L327">
            <v>2</v>
          </cell>
          <cell r="N327">
            <v>6</v>
          </cell>
          <cell r="O327">
            <v>6</v>
          </cell>
          <cell r="P327">
            <v>0</v>
          </cell>
          <cell r="Q327">
            <v>4</v>
          </cell>
          <cell r="R327">
            <v>58</v>
          </cell>
          <cell r="S327">
            <v>29</v>
          </cell>
          <cell r="T327">
            <v>20</v>
          </cell>
          <cell r="U327">
            <v>17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1</v>
          </cell>
          <cell r="AC327">
            <v>1</v>
          </cell>
          <cell r="AD327">
            <v>8</v>
          </cell>
        </row>
        <row r="328">
          <cell r="A328">
            <v>327</v>
          </cell>
          <cell r="B328">
            <v>29</v>
          </cell>
          <cell r="C328">
            <v>20180714</v>
          </cell>
          <cell r="D328">
            <v>59</v>
          </cell>
          <cell r="F328">
            <v>3</v>
          </cell>
          <cell r="H328">
            <v>1</v>
          </cell>
          <cell r="J328">
            <v>1</v>
          </cell>
          <cell r="L328">
            <v>2</v>
          </cell>
          <cell r="N328">
            <v>5</v>
          </cell>
          <cell r="O328">
            <v>5</v>
          </cell>
          <cell r="P328">
            <v>0</v>
          </cell>
          <cell r="Q328">
            <v>4</v>
          </cell>
          <cell r="R328">
            <v>55</v>
          </cell>
          <cell r="S328">
            <v>52</v>
          </cell>
          <cell r="T328">
            <v>28</v>
          </cell>
          <cell r="U328">
            <v>20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1</v>
          </cell>
          <cell r="AC328">
            <v>1</v>
          </cell>
          <cell r="AD328">
            <v>2</v>
          </cell>
        </row>
        <row r="329">
          <cell r="A329">
            <v>329</v>
          </cell>
          <cell r="B329">
            <v>18</v>
          </cell>
          <cell r="C329">
            <v>20180713</v>
          </cell>
          <cell r="D329">
            <v>37</v>
          </cell>
          <cell r="F329">
            <v>3</v>
          </cell>
          <cell r="H329">
            <v>2</v>
          </cell>
          <cell r="J329">
            <v>2</v>
          </cell>
          <cell r="L329">
            <v>3</v>
          </cell>
          <cell r="N329">
            <v>4</v>
          </cell>
          <cell r="O329">
            <v>4</v>
          </cell>
          <cell r="P329">
            <v>0</v>
          </cell>
          <cell r="Q329">
            <v>3</v>
          </cell>
          <cell r="R329">
            <v>23</v>
          </cell>
          <cell r="S329">
            <v>27</v>
          </cell>
          <cell r="T329">
            <v>32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3</v>
          </cell>
          <cell r="AC329">
            <v>6</v>
          </cell>
          <cell r="AD329">
            <v>2</v>
          </cell>
        </row>
        <row r="330">
          <cell r="A330">
            <v>330</v>
          </cell>
          <cell r="B330">
            <v>18</v>
          </cell>
          <cell r="C330">
            <v>20180713</v>
          </cell>
          <cell r="D330">
            <v>37</v>
          </cell>
          <cell r="F330">
            <v>4</v>
          </cell>
          <cell r="H330">
            <v>1</v>
          </cell>
          <cell r="J330">
            <v>1</v>
          </cell>
          <cell r="L330">
            <v>3</v>
          </cell>
          <cell r="N330">
            <v>7</v>
          </cell>
          <cell r="O330">
            <v>7</v>
          </cell>
          <cell r="P330">
            <v>0</v>
          </cell>
          <cell r="Q330">
            <v>5</v>
          </cell>
          <cell r="R330">
            <v>41</v>
          </cell>
          <cell r="S330">
            <v>29</v>
          </cell>
          <cell r="T330">
            <v>25</v>
          </cell>
          <cell r="U330">
            <v>23</v>
          </cell>
          <cell r="V330">
            <v>11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3</v>
          </cell>
          <cell r="AC330">
            <v>5</v>
          </cell>
          <cell r="AD330">
            <v>4</v>
          </cell>
        </row>
        <row r="331">
          <cell r="A331">
            <v>331</v>
          </cell>
          <cell r="B331">
            <v>18</v>
          </cell>
          <cell r="C331">
            <v>20180713</v>
          </cell>
          <cell r="D331">
            <v>37</v>
          </cell>
          <cell r="F331">
            <v>4</v>
          </cell>
          <cell r="H331">
            <v>1</v>
          </cell>
          <cell r="J331">
            <v>1</v>
          </cell>
          <cell r="L331">
            <v>3</v>
          </cell>
          <cell r="N331">
            <v>3</v>
          </cell>
          <cell r="O331">
            <v>3</v>
          </cell>
          <cell r="P331">
            <v>0</v>
          </cell>
          <cell r="Q331">
            <v>3</v>
          </cell>
          <cell r="R331">
            <v>21</v>
          </cell>
          <cell r="S331">
            <v>21</v>
          </cell>
          <cell r="T331">
            <v>26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3</v>
          </cell>
          <cell r="AC331">
            <v>3</v>
          </cell>
          <cell r="AD331">
            <v>6</v>
          </cell>
        </row>
        <row r="332">
          <cell r="A332">
            <v>332</v>
          </cell>
          <cell r="B332">
            <v>18</v>
          </cell>
          <cell r="C332">
            <v>20180713</v>
          </cell>
          <cell r="D332">
            <v>37</v>
          </cell>
          <cell r="F332">
            <v>4</v>
          </cell>
          <cell r="H332">
            <v>1</v>
          </cell>
          <cell r="J332">
            <v>1</v>
          </cell>
          <cell r="L332">
            <v>3</v>
          </cell>
          <cell r="N332">
            <v>6</v>
          </cell>
          <cell r="O332">
            <v>6</v>
          </cell>
          <cell r="P332">
            <v>0</v>
          </cell>
          <cell r="Q332">
            <v>4</v>
          </cell>
          <cell r="R332">
            <v>43</v>
          </cell>
          <cell r="S332">
            <v>20</v>
          </cell>
          <cell r="T332">
            <v>18</v>
          </cell>
          <cell r="U332">
            <v>16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3</v>
          </cell>
          <cell r="AC332">
            <v>5</v>
          </cell>
          <cell r="AD332">
            <v>3</v>
          </cell>
        </row>
        <row r="333">
          <cell r="A333">
            <v>333</v>
          </cell>
          <cell r="B333">
            <v>19</v>
          </cell>
          <cell r="C333">
            <v>20180713</v>
          </cell>
          <cell r="D333">
            <v>37</v>
          </cell>
          <cell r="F333">
            <v>4</v>
          </cell>
          <cell r="H333">
            <v>3</v>
          </cell>
          <cell r="J333">
            <v>1</v>
          </cell>
          <cell r="L333">
            <v>3</v>
          </cell>
          <cell r="N333">
            <v>4</v>
          </cell>
          <cell r="O333">
            <v>4</v>
          </cell>
          <cell r="P333">
            <v>0</v>
          </cell>
          <cell r="Q333">
            <v>4</v>
          </cell>
          <cell r="R333">
            <v>25</v>
          </cell>
          <cell r="S333">
            <v>47</v>
          </cell>
          <cell r="T333">
            <v>42</v>
          </cell>
          <cell r="U333">
            <v>8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3</v>
          </cell>
          <cell r="AC333">
            <v>5</v>
          </cell>
          <cell r="AD333">
            <v>3</v>
          </cell>
        </row>
        <row r="334">
          <cell r="A334">
            <v>334</v>
          </cell>
          <cell r="B334">
            <v>19</v>
          </cell>
          <cell r="C334">
            <v>20180713</v>
          </cell>
          <cell r="D334">
            <v>37</v>
          </cell>
          <cell r="F334">
            <v>3</v>
          </cell>
          <cell r="H334">
            <v>1</v>
          </cell>
          <cell r="J334">
            <v>1</v>
          </cell>
          <cell r="L334">
            <v>3</v>
          </cell>
          <cell r="N334">
            <v>5</v>
          </cell>
          <cell r="O334">
            <v>5</v>
          </cell>
          <cell r="P334">
            <v>0</v>
          </cell>
          <cell r="Q334">
            <v>5</v>
          </cell>
          <cell r="R334">
            <v>30</v>
          </cell>
          <cell r="S334">
            <v>29</v>
          </cell>
          <cell r="T334">
            <v>50</v>
          </cell>
          <cell r="U334">
            <v>48</v>
          </cell>
          <cell r="V334">
            <v>8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1</v>
          </cell>
          <cell r="AC334">
            <v>1</v>
          </cell>
          <cell r="AD334">
            <v>2</v>
          </cell>
        </row>
        <row r="335">
          <cell r="A335">
            <v>335</v>
          </cell>
          <cell r="B335">
            <v>19</v>
          </cell>
          <cell r="C335">
            <v>20180713</v>
          </cell>
          <cell r="D335">
            <v>37</v>
          </cell>
          <cell r="F335">
            <v>4</v>
          </cell>
          <cell r="H335">
            <v>2</v>
          </cell>
          <cell r="J335">
            <v>1</v>
          </cell>
          <cell r="L335">
            <v>3</v>
          </cell>
          <cell r="N335">
            <v>6</v>
          </cell>
          <cell r="O335">
            <v>6</v>
          </cell>
          <cell r="P335">
            <v>0</v>
          </cell>
          <cell r="Q335">
            <v>5</v>
          </cell>
          <cell r="R335">
            <v>48</v>
          </cell>
          <cell r="S335">
            <v>40</v>
          </cell>
          <cell r="T335">
            <v>15</v>
          </cell>
          <cell r="U335">
            <v>10</v>
          </cell>
          <cell r="V335">
            <v>6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3</v>
          </cell>
          <cell r="AC335">
            <v>5</v>
          </cell>
          <cell r="AD335">
            <v>3</v>
          </cell>
        </row>
        <row r="336">
          <cell r="A336">
            <v>336</v>
          </cell>
          <cell r="B336">
            <v>19</v>
          </cell>
          <cell r="C336">
            <v>20180713</v>
          </cell>
          <cell r="D336">
            <v>37</v>
          </cell>
          <cell r="F336">
            <v>4</v>
          </cell>
          <cell r="H336">
            <v>2</v>
          </cell>
          <cell r="J336">
            <v>2</v>
          </cell>
          <cell r="L336">
            <v>3</v>
          </cell>
          <cell r="N336">
            <v>4</v>
          </cell>
          <cell r="O336">
            <v>4</v>
          </cell>
          <cell r="P336">
            <v>0</v>
          </cell>
          <cell r="Q336">
            <v>3</v>
          </cell>
          <cell r="R336">
            <v>22</v>
          </cell>
          <cell r="S336">
            <v>25</v>
          </cell>
          <cell r="T336">
            <v>27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3</v>
          </cell>
          <cell r="AC336">
            <v>3</v>
          </cell>
          <cell r="AD336">
            <v>1</v>
          </cell>
        </row>
        <row r="337">
          <cell r="A337">
            <v>337</v>
          </cell>
          <cell r="B337">
            <v>19</v>
          </cell>
          <cell r="C337">
            <v>20180713</v>
          </cell>
          <cell r="D337">
            <v>37</v>
          </cell>
          <cell r="F337">
            <v>4</v>
          </cell>
          <cell r="H337">
            <v>1</v>
          </cell>
          <cell r="J337">
            <v>2</v>
          </cell>
          <cell r="L337">
            <v>3</v>
          </cell>
          <cell r="N337">
            <v>4</v>
          </cell>
          <cell r="O337">
            <v>4</v>
          </cell>
          <cell r="P337">
            <v>0</v>
          </cell>
          <cell r="Q337">
            <v>4</v>
          </cell>
          <cell r="R337">
            <v>18</v>
          </cell>
          <cell r="S337">
            <v>14</v>
          </cell>
          <cell r="T337">
            <v>38</v>
          </cell>
          <cell r="U337">
            <v>35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3</v>
          </cell>
          <cell r="AC337">
            <v>5</v>
          </cell>
          <cell r="AD337">
            <v>3</v>
          </cell>
        </row>
        <row r="338">
          <cell r="A338">
            <v>338</v>
          </cell>
          <cell r="B338">
            <v>12</v>
          </cell>
          <cell r="C338">
            <v>20180713</v>
          </cell>
          <cell r="D338">
            <v>37</v>
          </cell>
          <cell r="F338">
            <v>6</v>
          </cell>
          <cell r="G338" t="str">
            <v>STUDIO</v>
          </cell>
          <cell r="H338">
            <v>2</v>
          </cell>
          <cell r="J338">
            <v>2</v>
          </cell>
          <cell r="L338">
            <v>4</v>
          </cell>
          <cell r="N338">
            <v>4</v>
          </cell>
          <cell r="O338">
            <v>4</v>
          </cell>
          <cell r="P338">
            <v>0</v>
          </cell>
          <cell r="Q338">
            <v>3</v>
          </cell>
          <cell r="R338">
            <v>38</v>
          </cell>
          <cell r="S338">
            <v>33</v>
          </cell>
          <cell r="T338">
            <v>7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3</v>
          </cell>
          <cell r="AC338">
            <v>3</v>
          </cell>
          <cell r="AD338">
            <v>5</v>
          </cell>
        </row>
        <row r="339">
          <cell r="A339">
            <v>339</v>
          </cell>
          <cell r="B339">
            <v>12</v>
          </cell>
          <cell r="C339">
            <v>20180713</v>
          </cell>
          <cell r="D339">
            <v>37</v>
          </cell>
          <cell r="F339">
            <v>3</v>
          </cell>
          <cell r="H339">
            <v>1</v>
          </cell>
          <cell r="J339">
            <v>3</v>
          </cell>
          <cell r="L339">
            <v>3</v>
          </cell>
          <cell r="N339">
            <v>6</v>
          </cell>
          <cell r="O339">
            <v>4</v>
          </cell>
          <cell r="P339">
            <v>0</v>
          </cell>
          <cell r="Q339">
            <v>4</v>
          </cell>
          <cell r="R339">
            <v>39</v>
          </cell>
          <cell r="S339">
            <v>30</v>
          </cell>
          <cell r="T339">
            <v>10</v>
          </cell>
          <cell r="U339">
            <v>8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3</v>
          </cell>
          <cell r="AC339">
            <v>5</v>
          </cell>
          <cell r="AD339">
            <v>4</v>
          </cell>
        </row>
        <row r="340">
          <cell r="A340">
            <v>340</v>
          </cell>
          <cell r="B340">
            <v>12</v>
          </cell>
          <cell r="C340">
            <v>20180713</v>
          </cell>
          <cell r="D340">
            <v>37</v>
          </cell>
          <cell r="F340">
            <v>3</v>
          </cell>
          <cell r="H340">
            <v>1</v>
          </cell>
          <cell r="J340">
            <v>1</v>
          </cell>
          <cell r="L340">
            <v>3</v>
          </cell>
          <cell r="N340">
            <v>9</v>
          </cell>
          <cell r="O340">
            <v>9</v>
          </cell>
          <cell r="P340">
            <v>0</v>
          </cell>
          <cell r="Q340">
            <v>5</v>
          </cell>
          <cell r="R340">
            <v>50</v>
          </cell>
          <cell r="S340">
            <v>41</v>
          </cell>
          <cell r="T340">
            <v>25</v>
          </cell>
          <cell r="U340">
            <v>19</v>
          </cell>
          <cell r="V340">
            <v>13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1</v>
          </cell>
          <cell r="AC340">
            <v>1</v>
          </cell>
          <cell r="AD340">
            <v>1</v>
          </cell>
        </row>
        <row r="341">
          <cell r="A341">
            <v>341</v>
          </cell>
          <cell r="B341">
            <v>13</v>
          </cell>
          <cell r="C341">
            <v>20180713</v>
          </cell>
          <cell r="D341">
            <v>37</v>
          </cell>
          <cell r="F341">
            <v>3</v>
          </cell>
          <cell r="H341">
            <v>1</v>
          </cell>
          <cell r="J341">
            <v>1</v>
          </cell>
          <cell r="L341">
            <v>3</v>
          </cell>
          <cell r="N341">
            <v>12</v>
          </cell>
          <cell r="O341">
            <v>7</v>
          </cell>
          <cell r="P341">
            <v>0</v>
          </cell>
          <cell r="Q341">
            <v>5</v>
          </cell>
          <cell r="R341">
            <v>47</v>
          </cell>
          <cell r="S341">
            <v>38</v>
          </cell>
          <cell r="T341">
            <v>25</v>
          </cell>
          <cell r="U341">
            <v>18</v>
          </cell>
          <cell r="V341">
            <v>13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</v>
          </cell>
          <cell r="AC341">
            <v>1</v>
          </cell>
          <cell r="AD341">
            <v>2</v>
          </cell>
        </row>
        <row r="342">
          <cell r="A342">
            <v>342</v>
          </cell>
          <cell r="B342">
            <v>12</v>
          </cell>
          <cell r="C342">
            <v>20180713</v>
          </cell>
          <cell r="D342">
            <v>37</v>
          </cell>
          <cell r="F342">
            <v>3</v>
          </cell>
          <cell r="H342">
            <v>1</v>
          </cell>
          <cell r="J342">
            <v>1</v>
          </cell>
          <cell r="L342">
            <v>4</v>
          </cell>
          <cell r="N342">
            <v>7</v>
          </cell>
          <cell r="O342">
            <v>7</v>
          </cell>
          <cell r="P342">
            <v>0</v>
          </cell>
          <cell r="Q342">
            <v>4</v>
          </cell>
          <cell r="R342">
            <v>46</v>
          </cell>
          <cell r="S342">
            <v>27</v>
          </cell>
          <cell r="T342">
            <v>23</v>
          </cell>
          <cell r="U342">
            <v>16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1</v>
          </cell>
          <cell r="AC342">
            <v>1</v>
          </cell>
          <cell r="AD342">
            <v>5</v>
          </cell>
        </row>
        <row r="343">
          <cell r="A343">
            <v>343</v>
          </cell>
          <cell r="B343">
            <v>13</v>
          </cell>
          <cell r="C343">
            <v>20180713</v>
          </cell>
          <cell r="D343">
            <v>37</v>
          </cell>
          <cell r="F343">
            <v>3</v>
          </cell>
          <cell r="H343">
            <v>1</v>
          </cell>
          <cell r="J343">
            <v>1</v>
          </cell>
          <cell r="L343">
            <v>3</v>
          </cell>
          <cell r="N343">
            <v>8</v>
          </cell>
          <cell r="O343">
            <v>8</v>
          </cell>
          <cell r="P343">
            <v>0</v>
          </cell>
          <cell r="Q343">
            <v>5</v>
          </cell>
          <cell r="R343">
            <v>47</v>
          </cell>
          <cell r="S343">
            <v>35</v>
          </cell>
          <cell r="T343">
            <v>23</v>
          </cell>
          <cell r="U343">
            <v>17</v>
          </cell>
          <cell r="V343">
            <v>13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</v>
          </cell>
          <cell r="AC343">
            <v>1</v>
          </cell>
          <cell r="AD343">
            <v>3</v>
          </cell>
        </row>
        <row r="344">
          <cell r="A344">
            <v>344</v>
          </cell>
          <cell r="B344">
            <v>14</v>
          </cell>
          <cell r="C344">
            <v>20180713</v>
          </cell>
          <cell r="D344">
            <v>37</v>
          </cell>
          <cell r="F344">
            <v>4</v>
          </cell>
          <cell r="H344">
            <v>2</v>
          </cell>
          <cell r="J344">
            <v>2</v>
          </cell>
          <cell r="L344">
            <v>4</v>
          </cell>
          <cell r="N344">
            <v>8</v>
          </cell>
          <cell r="O344">
            <v>8</v>
          </cell>
          <cell r="P344">
            <v>0</v>
          </cell>
          <cell r="Q344">
            <v>8</v>
          </cell>
          <cell r="R344">
            <v>65</v>
          </cell>
          <cell r="S344">
            <v>52</v>
          </cell>
          <cell r="T344">
            <v>27</v>
          </cell>
          <cell r="U344">
            <v>20</v>
          </cell>
          <cell r="V344">
            <v>17</v>
          </cell>
          <cell r="W344">
            <v>15</v>
          </cell>
          <cell r="X344">
            <v>12</v>
          </cell>
          <cell r="Y344">
            <v>9</v>
          </cell>
          <cell r="Z344">
            <v>0</v>
          </cell>
          <cell r="AA344">
            <v>0</v>
          </cell>
          <cell r="AB344">
            <v>1</v>
          </cell>
          <cell r="AC344">
            <v>1</v>
          </cell>
          <cell r="AD344">
            <v>4</v>
          </cell>
        </row>
        <row r="345">
          <cell r="A345">
            <v>345</v>
          </cell>
          <cell r="B345">
            <v>14</v>
          </cell>
          <cell r="C345">
            <v>20180713</v>
          </cell>
          <cell r="D345">
            <v>37</v>
          </cell>
          <cell r="F345">
            <v>3</v>
          </cell>
          <cell r="H345">
            <v>1</v>
          </cell>
          <cell r="J345">
            <v>1</v>
          </cell>
          <cell r="L345">
            <v>3</v>
          </cell>
          <cell r="N345">
            <v>10</v>
          </cell>
          <cell r="O345">
            <v>7</v>
          </cell>
          <cell r="P345">
            <v>0</v>
          </cell>
          <cell r="Q345">
            <v>5</v>
          </cell>
          <cell r="R345">
            <v>43</v>
          </cell>
          <cell r="S345">
            <v>38</v>
          </cell>
          <cell r="T345">
            <v>24</v>
          </cell>
          <cell r="U345">
            <v>18</v>
          </cell>
          <cell r="V345">
            <v>12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3</v>
          </cell>
          <cell r="AC345">
            <v>6</v>
          </cell>
          <cell r="AD345">
            <v>3</v>
          </cell>
        </row>
        <row r="346">
          <cell r="A346">
            <v>346</v>
          </cell>
          <cell r="B346">
            <v>14</v>
          </cell>
          <cell r="C346">
            <v>20180713</v>
          </cell>
          <cell r="D346">
            <v>37</v>
          </cell>
          <cell r="F346">
            <v>3</v>
          </cell>
          <cell r="H346">
            <v>1</v>
          </cell>
          <cell r="J346">
            <v>1</v>
          </cell>
          <cell r="L346">
            <v>1</v>
          </cell>
          <cell r="N346">
            <v>8</v>
          </cell>
          <cell r="O346">
            <v>8</v>
          </cell>
          <cell r="P346">
            <v>0</v>
          </cell>
          <cell r="Q346">
            <v>6</v>
          </cell>
          <cell r="R346">
            <v>55</v>
          </cell>
          <cell r="S346">
            <v>40</v>
          </cell>
          <cell r="T346">
            <v>25</v>
          </cell>
          <cell r="U346">
            <v>18</v>
          </cell>
          <cell r="V346">
            <v>16</v>
          </cell>
          <cell r="W346">
            <v>12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3</v>
          </cell>
          <cell r="AC346">
            <v>6</v>
          </cell>
          <cell r="AD346">
            <v>3</v>
          </cell>
        </row>
        <row r="347">
          <cell r="A347">
            <v>347</v>
          </cell>
          <cell r="B347">
            <v>14</v>
          </cell>
          <cell r="C347">
            <v>20180713</v>
          </cell>
          <cell r="D347">
            <v>37</v>
          </cell>
          <cell r="F347">
            <v>3</v>
          </cell>
          <cell r="H347">
            <v>1</v>
          </cell>
          <cell r="J347">
            <v>1</v>
          </cell>
          <cell r="L347">
            <v>2</v>
          </cell>
          <cell r="N347">
            <v>5</v>
          </cell>
          <cell r="O347">
            <v>5</v>
          </cell>
          <cell r="P347">
            <v>0</v>
          </cell>
          <cell r="Q347">
            <v>5</v>
          </cell>
          <cell r="R347">
            <v>65</v>
          </cell>
          <cell r="S347">
            <v>52</v>
          </cell>
          <cell r="T347">
            <v>25</v>
          </cell>
          <cell r="U347">
            <v>12</v>
          </cell>
          <cell r="V347">
            <v>12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1</v>
          </cell>
          <cell r="AC347">
            <v>1</v>
          </cell>
          <cell r="AD347">
            <v>3</v>
          </cell>
        </row>
        <row r="348">
          <cell r="A348">
            <v>348</v>
          </cell>
          <cell r="B348">
            <v>14</v>
          </cell>
          <cell r="C348">
            <v>20180713</v>
          </cell>
          <cell r="D348">
            <v>37</v>
          </cell>
          <cell r="F348">
            <v>3</v>
          </cell>
          <cell r="H348">
            <v>1</v>
          </cell>
          <cell r="J348">
            <v>1</v>
          </cell>
          <cell r="L348">
            <v>2</v>
          </cell>
          <cell r="N348">
            <v>9</v>
          </cell>
          <cell r="O348">
            <v>8</v>
          </cell>
          <cell r="P348">
            <v>0</v>
          </cell>
          <cell r="Q348">
            <v>5</v>
          </cell>
          <cell r="R348">
            <v>48</v>
          </cell>
          <cell r="S348">
            <v>25</v>
          </cell>
          <cell r="T348">
            <v>22</v>
          </cell>
          <cell r="U348">
            <v>16</v>
          </cell>
          <cell r="V348">
            <v>14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1</v>
          </cell>
          <cell r="AC348">
            <v>1</v>
          </cell>
          <cell r="AD348">
            <v>3</v>
          </cell>
        </row>
        <row r="349">
          <cell r="A349">
            <v>349</v>
          </cell>
          <cell r="B349">
            <v>14</v>
          </cell>
          <cell r="C349">
            <v>20180713</v>
          </cell>
          <cell r="D349">
            <v>37</v>
          </cell>
          <cell r="F349">
            <v>3</v>
          </cell>
          <cell r="H349">
            <v>1</v>
          </cell>
          <cell r="J349">
            <v>1</v>
          </cell>
          <cell r="L349">
            <v>2</v>
          </cell>
          <cell r="N349">
            <v>6</v>
          </cell>
          <cell r="O349">
            <v>4</v>
          </cell>
          <cell r="P349">
            <v>0</v>
          </cell>
          <cell r="Q349">
            <v>4</v>
          </cell>
          <cell r="R349">
            <v>60</v>
          </cell>
          <cell r="S349">
            <v>50</v>
          </cell>
          <cell r="T349">
            <v>30</v>
          </cell>
          <cell r="U349">
            <v>21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1</v>
          </cell>
          <cell r="AC349">
            <v>1</v>
          </cell>
          <cell r="AD349">
            <v>8</v>
          </cell>
        </row>
        <row r="350">
          <cell r="A350">
            <v>350</v>
          </cell>
          <cell r="B350">
            <v>15</v>
          </cell>
          <cell r="C350">
            <v>20180713</v>
          </cell>
          <cell r="D350">
            <v>37</v>
          </cell>
          <cell r="F350">
            <v>1</v>
          </cell>
          <cell r="H350">
            <v>4</v>
          </cell>
          <cell r="I350" t="str">
            <v>PUITS</v>
          </cell>
          <cell r="J350">
            <v>2</v>
          </cell>
          <cell r="L350">
            <v>3</v>
          </cell>
          <cell r="N350">
            <v>6</v>
          </cell>
          <cell r="O350">
            <v>6</v>
          </cell>
          <cell r="P350">
            <v>0</v>
          </cell>
          <cell r="Q350">
            <v>4</v>
          </cell>
          <cell r="R350">
            <v>42</v>
          </cell>
          <cell r="S350">
            <v>30</v>
          </cell>
          <cell r="T350">
            <v>9</v>
          </cell>
          <cell r="U350">
            <v>8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3</v>
          </cell>
          <cell r="AC350">
            <v>3</v>
          </cell>
          <cell r="AD350">
            <v>3</v>
          </cell>
        </row>
        <row r="351">
          <cell r="A351">
            <v>351</v>
          </cell>
          <cell r="B351">
            <v>15</v>
          </cell>
          <cell r="C351">
            <v>20180713</v>
          </cell>
          <cell r="D351">
            <v>37</v>
          </cell>
          <cell r="F351">
            <v>6</v>
          </cell>
          <cell r="G351" t="str">
            <v>CHAMBRE</v>
          </cell>
          <cell r="H351">
            <v>1</v>
          </cell>
          <cell r="J351">
            <v>1</v>
          </cell>
          <cell r="L351">
            <v>1</v>
          </cell>
          <cell r="N351">
            <v>2</v>
          </cell>
          <cell r="O351">
            <v>2</v>
          </cell>
          <cell r="P351">
            <v>0</v>
          </cell>
          <cell r="Q351">
            <v>2</v>
          </cell>
          <cell r="R351">
            <v>40</v>
          </cell>
          <cell r="S351">
            <v>9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3</v>
          </cell>
          <cell r="AC351">
            <v>3</v>
          </cell>
          <cell r="AD351">
            <v>8</v>
          </cell>
        </row>
        <row r="352">
          <cell r="A352">
            <v>352</v>
          </cell>
          <cell r="B352">
            <v>15</v>
          </cell>
          <cell r="C352">
            <v>20180713</v>
          </cell>
          <cell r="D352">
            <v>37</v>
          </cell>
          <cell r="F352">
            <v>1</v>
          </cell>
          <cell r="H352">
            <v>1</v>
          </cell>
          <cell r="J352">
            <v>1</v>
          </cell>
          <cell r="L352">
            <v>3</v>
          </cell>
          <cell r="N352">
            <v>3</v>
          </cell>
          <cell r="O352">
            <v>3</v>
          </cell>
          <cell r="P352">
            <v>0</v>
          </cell>
          <cell r="Q352">
            <v>3</v>
          </cell>
          <cell r="R352">
            <v>54</v>
          </cell>
          <cell r="S352">
            <v>43</v>
          </cell>
          <cell r="T352">
            <v>6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1</v>
          </cell>
          <cell r="AC352">
            <v>1</v>
          </cell>
          <cell r="AD352">
            <v>8</v>
          </cell>
        </row>
        <row r="353">
          <cell r="A353">
            <v>353</v>
          </cell>
          <cell r="B353">
            <v>15</v>
          </cell>
          <cell r="C353">
            <v>20180713</v>
          </cell>
          <cell r="D353">
            <v>37</v>
          </cell>
          <cell r="F353">
            <v>1</v>
          </cell>
          <cell r="H353">
            <v>1</v>
          </cell>
          <cell r="J353">
            <v>1</v>
          </cell>
          <cell r="L353">
            <v>1</v>
          </cell>
          <cell r="N353">
            <v>6</v>
          </cell>
          <cell r="O353">
            <v>6</v>
          </cell>
          <cell r="P353">
            <v>0</v>
          </cell>
          <cell r="Q353">
            <v>6</v>
          </cell>
          <cell r="R353">
            <v>64</v>
          </cell>
          <cell r="S353">
            <v>37</v>
          </cell>
          <cell r="T353">
            <v>18</v>
          </cell>
          <cell r="U353">
            <v>16</v>
          </cell>
          <cell r="V353">
            <v>14</v>
          </cell>
          <cell r="W353">
            <v>6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1</v>
          </cell>
          <cell r="AC353">
            <v>1</v>
          </cell>
          <cell r="AD353">
            <v>4</v>
          </cell>
        </row>
        <row r="354">
          <cell r="A354">
            <v>354</v>
          </cell>
          <cell r="B354">
            <v>15</v>
          </cell>
          <cell r="C354">
            <v>20180713</v>
          </cell>
          <cell r="D354">
            <v>37</v>
          </cell>
          <cell r="F354">
            <v>3</v>
          </cell>
          <cell r="H354">
            <v>1</v>
          </cell>
          <cell r="J354">
            <v>1</v>
          </cell>
          <cell r="L354">
            <v>3</v>
          </cell>
          <cell r="N354">
            <v>7</v>
          </cell>
          <cell r="O354">
            <v>7</v>
          </cell>
          <cell r="P354">
            <v>0</v>
          </cell>
          <cell r="Q354">
            <v>5</v>
          </cell>
          <cell r="R354">
            <v>54</v>
          </cell>
          <cell r="S354">
            <v>26</v>
          </cell>
          <cell r="T354">
            <v>28</v>
          </cell>
          <cell r="U354">
            <v>11</v>
          </cell>
          <cell r="V354">
            <v>9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3</v>
          </cell>
          <cell r="AC354">
            <v>6</v>
          </cell>
          <cell r="AD354">
            <v>8</v>
          </cell>
        </row>
        <row r="355">
          <cell r="A355">
            <v>355</v>
          </cell>
          <cell r="B355">
            <v>15</v>
          </cell>
          <cell r="C355">
            <v>20180713</v>
          </cell>
          <cell r="D355">
            <v>37</v>
          </cell>
          <cell r="F355">
            <v>6</v>
          </cell>
          <cell r="G355" t="str">
            <v>CHAMBRE</v>
          </cell>
          <cell r="H355">
            <v>1</v>
          </cell>
          <cell r="J355">
            <v>2</v>
          </cell>
          <cell r="L355">
            <v>3</v>
          </cell>
          <cell r="N355">
            <v>3</v>
          </cell>
          <cell r="O355">
            <v>3</v>
          </cell>
          <cell r="P355">
            <v>0</v>
          </cell>
          <cell r="Q355">
            <v>2</v>
          </cell>
          <cell r="R355">
            <v>32</v>
          </cell>
          <cell r="S355">
            <v>27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3</v>
          </cell>
          <cell r="AC355">
            <v>2</v>
          </cell>
          <cell r="AD355">
            <v>7</v>
          </cell>
        </row>
        <row r="356">
          <cell r="A356">
            <v>356</v>
          </cell>
          <cell r="B356">
            <v>13</v>
          </cell>
          <cell r="C356">
            <v>20180713</v>
          </cell>
          <cell r="D356">
            <v>37</v>
          </cell>
          <cell r="F356">
            <v>4</v>
          </cell>
          <cell r="H356">
            <v>2</v>
          </cell>
          <cell r="J356">
            <v>2</v>
          </cell>
          <cell r="L356">
            <v>3</v>
          </cell>
          <cell r="N356">
            <v>10</v>
          </cell>
          <cell r="O356">
            <v>10</v>
          </cell>
          <cell r="P356">
            <v>0</v>
          </cell>
          <cell r="Q356">
            <v>8</v>
          </cell>
          <cell r="R356">
            <v>47</v>
          </cell>
          <cell r="S356">
            <v>49</v>
          </cell>
          <cell r="T356">
            <v>40</v>
          </cell>
          <cell r="U356">
            <v>29</v>
          </cell>
          <cell r="V356">
            <v>17</v>
          </cell>
          <cell r="W356">
            <v>23</v>
          </cell>
          <cell r="X356">
            <v>28</v>
          </cell>
          <cell r="Y356">
            <v>26</v>
          </cell>
          <cell r="Z356">
            <v>0</v>
          </cell>
          <cell r="AA356">
            <v>0</v>
          </cell>
          <cell r="AB356">
            <v>3</v>
          </cell>
          <cell r="AC356">
            <v>3</v>
          </cell>
          <cell r="AD356">
            <v>8</v>
          </cell>
        </row>
        <row r="357">
          <cell r="A357">
            <v>357</v>
          </cell>
          <cell r="B357">
            <v>13</v>
          </cell>
          <cell r="C357">
            <v>20180713</v>
          </cell>
          <cell r="D357">
            <v>37</v>
          </cell>
          <cell r="F357">
            <v>2</v>
          </cell>
          <cell r="H357">
            <v>1</v>
          </cell>
          <cell r="J357">
            <v>1</v>
          </cell>
          <cell r="L357">
            <v>4</v>
          </cell>
          <cell r="N357">
            <v>7</v>
          </cell>
          <cell r="O357">
            <v>7</v>
          </cell>
          <cell r="P357">
            <v>0</v>
          </cell>
          <cell r="Q357">
            <v>6</v>
          </cell>
          <cell r="R357">
            <v>47</v>
          </cell>
          <cell r="S357">
            <v>43</v>
          </cell>
          <cell r="T357">
            <v>29</v>
          </cell>
          <cell r="U357">
            <v>17</v>
          </cell>
          <cell r="V357">
            <v>13</v>
          </cell>
          <cell r="W357">
            <v>8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3</v>
          </cell>
          <cell r="AC357">
            <v>6</v>
          </cell>
          <cell r="AD357">
            <v>1</v>
          </cell>
        </row>
        <row r="358">
          <cell r="A358">
            <v>358</v>
          </cell>
          <cell r="B358">
            <v>13</v>
          </cell>
          <cell r="C358">
            <v>20180713</v>
          </cell>
          <cell r="D358">
            <v>37</v>
          </cell>
          <cell r="F358">
            <v>3</v>
          </cell>
          <cell r="H358">
            <v>1</v>
          </cell>
          <cell r="J358">
            <v>1</v>
          </cell>
          <cell r="L358">
            <v>3</v>
          </cell>
          <cell r="N358">
            <v>5</v>
          </cell>
          <cell r="O358">
            <v>5</v>
          </cell>
          <cell r="P358">
            <v>0</v>
          </cell>
          <cell r="Q358">
            <v>3</v>
          </cell>
          <cell r="R358">
            <v>37</v>
          </cell>
          <cell r="S358">
            <v>35</v>
          </cell>
          <cell r="T358">
            <v>30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3</v>
          </cell>
          <cell r="AC358">
            <v>6</v>
          </cell>
          <cell r="AD358">
            <v>2</v>
          </cell>
        </row>
        <row r="359">
          <cell r="A359">
            <v>359</v>
          </cell>
          <cell r="B359">
            <v>13</v>
          </cell>
          <cell r="C359">
            <v>20180713</v>
          </cell>
          <cell r="D359">
            <v>37</v>
          </cell>
          <cell r="F359">
            <v>2</v>
          </cell>
          <cell r="H359">
            <v>2</v>
          </cell>
          <cell r="J359">
            <v>2</v>
          </cell>
          <cell r="L359">
            <v>3</v>
          </cell>
          <cell r="N359">
            <v>4</v>
          </cell>
          <cell r="O359">
            <v>4</v>
          </cell>
          <cell r="P359">
            <v>0</v>
          </cell>
          <cell r="Q359">
            <v>4</v>
          </cell>
          <cell r="R359">
            <v>35</v>
          </cell>
          <cell r="S359">
            <v>31</v>
          </cell>
          <cell r="T359">
            <v>29</v>
          </cell>
          <cell r="U359">
            <v>25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3</v>
          </cell>
          <cell r="AC359">
            <v>3</v>
          </cell>
          <cell r="AD359">
            <v>4</v>
          </cell>
        </row>
        <row r="360">
          <cell r="A360">
            <v>360</v>
          </cell>
          <cell r="B360">
            <v>13</v>
          </cell>
          <cell r="C360">
            <v>20180713</v>
          </cell>
          <cell r="D360">
            <v>37</v>
          </cell>
          <cell r="F360">
            <v>3</v>
          </cell>
          <cell r="H360">
            <v>1</v>
          </cell>
          <cell r="J360">
            <v>2</v>
          </cell>
          <cell r="L360">
            <v>3</v>
          </cell>
          <cell r="N360">
            <v>4</v>
          </cell>
          <cell r="O360">
            <v>4</v>
          </cell>
          <cell r="P360">
            <v>0</v>
          </cell>
          <cell r="Q360">
            <v>4</v>
          </cell>
          <cell r="R360">
            <v>36</v>
          </cell>
          <cell r="S360">
            <v>40</v>
          </cell>
          <cell r="T360">
            <v>12</v>
          </cell>
          <cell r="U360">
            <v>6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3</v>
          </cell>
          <cell r="AC360">
            <v>4</v>
          </cell>
          <cell r="AD360">
            <v>3</v>
          </cell>
        </row>
        <row r="361">
          <cell r="A361">
            <v>361</v>
          </cell>
          <cell r="B361">
            <v>13</v>
          </cell>
          <cell r="C361">
            <v>20180713</v>
          </cell>
          <cell r="D361">
            <v>37</v>
          </cell>
          <cell r="F361">
            <v>2</v>
          </cell>
          <cell r="H361">
            <v>1</v>
          </cell>
          <cell r="J361">
            <v>1</v>
          </cell>
          <cell r="L361">
            <v>3</v>
          </cell>
          <cell r="N361">
            <v>6</v>
          </cell>
          <cell r="O361">
            <v>6</v>
          </cell>
          <cell r="P361">
            <v>0</v>
          </cell>
          <cell r="Q361">
            <v>5</v>
          </cell>
          <cell r="R361">
            <v>38</v>
          </cell>
          <cell r="S361">
            <v>42</v>
          </cell>
          <cell r="T361">
            <v>21</v>
          </cell>
          <cell r="U361">
            <v>12</v>
          </cell>
          <cell r="V361">
            <v>8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3</v>
          </cell>
          <cell r="AC361">
            <v>6</v>
          </cell>
          <cell r="AD361">
            <v>1</v>
          </cell>
        </row>
        <row r="362">
          <cell r="A362">
            <v>362</v>
          </cell>
          <cell r="B362">
            <v>17</v>
          </cell>
          <cell r="C362">
            <v>20180713</v>
          </cell>
          <cell r="D362">
            <v>37</v>
          </cell>
          <cell r="F362">
            <v>4</v>
          </cell>
          <cell r="H362">
            <v>2</v>
          </cell>
          <cell r="J362">
            <v>2</v>
          </cell>
          <cell r="L362">
            <v>3</v>
          </cell>
          <cell r="N362">
            <v>3</v>
          </cell>
          <cell r="O362">
            <v>3</v>
          </cell>
          <cell r="P362">
            <v>0</v>
          </cell>
          <cell r="Q362">
            <v>3</v>
          </cell>
          <cell r="R362">
            <v>36</v>
          </cell>
          <cell r="S362">
            <v>30</v>
          </cell>
          <cell r="T362">
            <v>22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3</v>
          </cell>
          <cell r="AC362">
            <v>4</v>
          </cell>
          <cell r="AD362">
            <v>5</v>
          </cell>
        </row>
        <row r="363">
          <cell r="A363">
            <v>363</v>
          </cell>
          <cell r="B363">
            <v>17</v>
          </cell>
          <cell r="C363">
            <v>20180713</v>
          </cell>
          <cell r="D363">
            <v>37</v>
          </cell>
          <cell r="F363">
            <v>4</v>
          </cell>
          <cell r="H363">
            <v>1</v>
          </cell>
          <cell r="J363">
            <v>2</v>
          </cell>
          <cell r="L363">
            <v>3</v>
          </cell>
          <cell r="N363">
            <v>3</v>
          </cell>
          <cell r="O363">
            <v>3</v>
          </cell>
          <cell r="P363">
            <v>0</v>
          </cell>
          <cell r="Q363">
            <v>3</v>
          </cell>
          <cell r="R363">
            <v>30</v>
          </cell>
          <cell r="S363">
            <v>24</v>
          </cell>
          <cell r="T363">
            <v>21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1</v>
          </cell>
          <cell r="AC363">
            <v>1</v>
          </cell>
          <cell r="AD363">
            <v>6</v>
          </cell>
        </row>
        <row r="364">
          <cell r="A364">
            <v>364</v>
          </cell>
          <cell r="B364">
            <v>17</v>
          </cell>
          <cell r="C364">
            <v>20180713</v>
          </cell>
          <cell r="D364">
            <v>37</v>
          </cell>
          <cell r="F364">
            <v>4</v>
          </cell>
          <cell r="H364">
            <v>1</v>
          </cell>
          <cell r="J364">
            <v>2</v>
          </cell>
          <cell r="L364">
            <v>2</v>
          </cell>
          <cell r="N364">
            <v>8</v>
          </cell>
          <cell r="O364">
            <v>8</v>
          </cell>
          <cell r="P364">
            <v>0</v>
          </cell>
          <cell r="Q364">
            <v>5</v>
          </cell>
          <cell r="R364">
            <v>56</v>
          </cell>
          <cell r="S364">
            <v>50</v>
          </cell>
          <cell r="T364">
            <v>29</v>
          </cell>
          <cell r="U364">
            <v>26</v>
          </cell>
          <cell r="V364">
            <v>18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1</v>
          </cell>
          <cell r="AC364">
            <v>1</v>
          </cell>
          <cell r="AD364">
            <v>3</v>
          </cell>
        </row>
        <row r="365">
          <cell r="A365">
            <v>365</v>
          </cell>
          <cell r="B365">
            <v>17</v>
          </cell>
          <cell r="C365">
            <v>20180713</v>
          </cell>
          <cell r="D365">
            <v>37</v>
          </cell>
          <cell r="F365">
            <v>3</v>
          </cell>
          <cell r="H365">
            <v>2</v>
          </cell>
          <cell r="J365">
            <v>2</v>
          </cell>
          <cell r="L365">
            <v>1</v>
          </cell>
          <cell r="N365">
            <v>6</v>
          </cell>
          <cell r="O365">
            <v>6</v>
          </cell>
          <cell r="P365">
            <v>0</v>
          </cell>
          <cell r="Q365">
            <v>4</v>
          </cell>
          <cell r="R365">
            <v>54</v>
          </cell>
          <cell r="S365">
            <v>37</v>
          </cell>
          <cell r="T365">
            <v>26</v>
          </cell>
          <cell r="U365">
            <v>24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3</v>
          </cell>
          <cell r="AC365">
            <v>6</v>
          </cell>
          <cell r="AD365">
            <v>2</v>
          </cell>
        </row>
        <row r="366">
          <cell r="A366">
            <v>366</v>
          </cell>
          <cell r="B366">
            <v>17</v>
          </cell>
          <cell r="C366">
            <v>20180713</v>
          </cell>
          <cell r="D366">
            <v>37</v>
          </cell>
          <cell r="F366">
            <v>4</v>
          </cell>
          <cell r="H366">
            <v>2</v>
          </cell>
          <cell r="J366">
            <v>2</v>
          </cell>
          <cell r="L366">
            <v>2</v>
          </cell>
          <cell r="N366">
            <v>6</v>
          </cell>
          <cell r="O366">
            <v>6</v>
          </cell>
          <cell r="P366">
            <v>0</v>
          </cell>
          <cell r="Q366">
            <v>4</v>
          </cell>
          <cell r="R366">
            <v>47</v>
          </cell>
          <cell r="S366">
            <v>30</v>
          </cell>
          <cell r="T366">
            <v>98</v>
          </cell>
          <cell r="U366">
            <v>17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1</v>
          </cell>
          <cell r="AC366">
            <v>1</v>
          </cell>
          <cell r="AD366">
            <v>5</v>
          </cell>
        </row>
        <row r="367">
          <cell r="A367">
            <v>367</v>
          </cell>
          <cell r="B367">
            <v>17</v>
          </cell>
          <cell r="C367">
            <v>20180713</v>
          </cell>
          <cell r="D367">
            <v>37</v>
          </cell>
          <cell r="F367">
            <v>3</v>
          </cell>
          <cell r="H367">
            <v>1</v>
          </cell>
          <cell r="J367">
            <v>1</v>
          </cell>
          <cell r="L367">
            <v>1</v>
          </cell>
          <cell r="N367">
            <v>5</v>
          </cell>
          <cell r="O367">
            <v>5</v>
          </cell>
          <cell r="P367">
            <v>0</v>
          </cell>
          <cell r="Q367">
            <v>4</v>
          </cell>
          <cell r="R367">
            <v>53</v>
          </cell>
          <cell r="S367">
            <v>41</v>
          </cell>
          <cell r="T367">
            <v>37</v>
          </cell>
          <cell r="U367">
            <v>21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1</v>
          </cell>
          <cell r="AC367">
            <v>1</v>
          </cell>
          <cell r="AD367">
            <v>3</v>
          </cell>
        </row>
        <row r="368">
          <cell r="A368">
            <v>368</v>
          </cell>
          <cell r="B368">
            <v>30</v>
          </cell>
          <cell r="C368">
            <v>20180713</v>
          </cell>
          <cell r="D368">
            <v>64</v>
          </cell>
          <cell r="F368">
            <v>4</v>
          </cell>
          <cell r="H368">
            <v>2</v>
          </cell>
          <cell r="J368">
            <v>1</v>
          </cell>
          <cell r="L368">
            <v>4</v>
          </cell>
          <cell r="N368">
            <v>5</v>
          </cell>
          <cell r="O368">
            <v>5</v>
          </cell>
          <cell r="P368">
            <v>0</v>
          </cell>
          <cell r="Q368">
            <v>5</v>
          </cell>
          <cell r="R368">
            <v>19</v>
          </cell>
          <cell r="S368">
            <v>27</v>
          </cell>
          <cell r="T368">
            <v>30</v>
          </cell>
          <cell r="U368">
            <v>51</v>
          </cell>
          <cell r="V368">
            <v>62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1</v>
          </cell>
          <cell r="AC368">
            <v>1</v>
          </cell>
          <cell r="AD368">
            <v>5</v>
          </cell>
        </row>
        <row r="369">
          <cell r="A369">
            <v>369</v>
          </cell>
          <cell r="B369">
            <v>30</v>
          </cell>
          <cell r="C369">
            <v>20180713</v>
          </cell>
          <cell r="D369">
            <v>64</v>
          </cell>
          <cell r="F369">
            <v>3</v>
          </cell>
          <cell r="H369">
            <v>2</v>
          </cell>
          <cell r="J369">
            <v>1</v>
          </cell>
          <cell r="L369">
            <v>3</v>
          </cell>
          <cell r="N369">
            <v>4</v>
          </cell>
          <cell r="O369">
            <v>4</v>
          </cell>
          <cell r="P369">
            <v>0</v>
          </cell>
          <cell r="Q369">
            <v>4</v>
          </cell>
          <cell r="R369">
            <v>48</v>
          </cell>
          <cell r="S369">
            <v>29</v>
          </cell>
          <cell r="T369">
            <v>23</v>
          </cell>
          <cell r="U369">
            <v>17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1</v>
          </cell>
          <cell r="AC369">
            <v>1</v>
          </cell>
          <cell r="AD369">
            <v>5</v>
          </cell>
        </row>
        <row r="370">
          <cell r="A370">
            <v>370</v>
          </cell>
          <cell r="B370">
            <v>30</v>
          </cell>
          <cell r="C370">
            <v>20180713</v>
          </cell>
          <cell r="D370">
            <v>64</v>
          </cell>
          <cell r="F370">
            <v>3</v>
          </cell>
          <cell r="H370">
            <v>3</v>
          </cell>
          <cell r="J370">
            <v>1</v>
          </cell>
          <cell r="L370">
            <v>3</v>
          </cell>
          <cell r="N370">
            <v>6</v>
          </cell>
          <cell r="O370">
            <v>6</v>
          </cell>
          <cell r="P370">
            <v>0</v>
          </cell>
          <cell r="Q370">
            <v>5</v>
          </cell>
          <cell r="R370">
            <v>55</v>
          </cell>
          <cell r="S370">
            <v>45</v>
          </cell>
          <cell r="T370">
            <v>27</v>
          </cell>
          <cell r="U370">
            <v>15</v>
          </cell>
          <cell r="V370">
            <v>11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1</v>
          </cell>
          <cell r="AC370">
            <v>1</v>
          </cell>
          <cell r="AD370">
            <v>4</v>
          </cell>
        </row>
        <row r="371">
          <cell r="A371">
            <v>371</v>
          </cell>
          <cell r="B371">
            <v>30</v>
          </cell>
          <cell r="C371">
            <v>20180713</v>
          </cell>
          <cell r="D371">
            <v>64</v>
          </cell>
          <cell r="F371">
            <v>2</v>
          </cell>
          <cell r="H371">
            <v>3</v>
          </cell>
          <cell r="J371">
            <v>1</v>
          </cell>
          <cell r="L371">
            <v>3</v>
          </cell>
          <cell r="N371">
            <v>5</v>
          </cell>
          <cell r="O371">
            <v>5</v>
          </cell>
          <cell r="P371">
            <v>0</v>
          </cell>
          <cell r="Q371">
            <v>3</v>
          </cell>
          <cell r="R371">
            <v>66</v>
          </cell>
          <cell r="S371">
            <v>59</v>
          </cell>
          <cell r="T371">
            <v>32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3</v>
          </cell>
          <cell r="AC371">
            <v>5</v>
          </cell>
          <cell r="AD371">
            <v>4</v>
          </cell>
        </row>
        <row r="372">
          <cell r="A372">
            <v>372</v>
          </cell>
          <cell r="B372">
            <v>30</v>
          </cell>
          <cell r="C372">
            <v>20180713</v>
          </cell>
          <cell r="D372">
            <v>64</v>
          </cell>
          <cell r="F372">
            <v>3</v>
          </cell>
          <cell r="H372">
            <v>2</v>
          </cell>
          <cell r="J372">
            <v>1</v>
          </cell>
          <cell r="L372">
            <v>3</v>
          </cell>
          <cell r="N372">
            <v>4</v>
          </cell>
          <cell r="O372">
            <v>4</v>
          </cell>
          <cell r="P372">
            <v>0</v>
          </cell>
          <cell r="Q372">
            <v>3</v>
          </cell>
          <cell r="R372">
            <v>56</v>
          </cell>
          <cell r="S372">
            <v>35</v>
          </cell>
          <cell r="T372">
            <v>27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1</v>
          </cell>
          <cell r="AC372">
            <v>1</v>
          </cell>
          <cell r="AD372">
            <v>8</v>
          </cell>
        </row>
        <row r="373">
          <cell r="A373">
            <v>373</v>
          </cell>
          <cell r="B373">
            <v>30</v>
          </cell>
          <cell r="C373">
            <v>20180713</v>
          </cell>
          <cell r="D373">
            <v>64</v>
          </cell>
          <cell r="F373">
            <v>3</v>
          </cell>
          <cell r="H373">
            <v>1</v>
          </cell>
          <cell r="J373">
            <v>1</v>
          </cell>
          <cell r="L373">
            <v>2</v>
          </cell>
          <cell r="N373">
            <v>7</v>
          </cell>
          <cell r="O373">
            <v>7</v>
          </cell>
          <cell r="P373">
            <v>0</v>
          </cell>
          <cell r="Q373">
            <v>7</v>
          </cell>
          <cell r="R373">
            <v>69</v>
          </cell>
          <cell r="S373">
            <v>57</v>
          </cell>
          <cell r="T373">
            <v>36</v>
          </cell>
          <cell r="U373">
            <v>33</v>
          </cell>
          <cell r="V373">
            <v>32</v>
          </cell>
          <cell r="W373">
            <v>26</v>
          </cell>
          <cell r="X373">
            <v>10</v>
          </cell>
          <cell r="Y373">
            <v>0</v>
          </cell>
          <cell r="Z373">
            <v>0</v>
          </cell>
          <cell r="AA373">
            <v>0</v>
          </cell>
          <cell r="AB373">
            <v>1</v>
          </cell>
          <cell r="AC373">
            <v>1</v>
          </cell>
          <cell r="AD373">
            <v>3</v>
          </cell>
        </row>
        <row r="374">
          <cell r="A374">
            <v>374</v>
          </cell>
          <cell r="B374">
            <v>27</v>
          </cell>
          <cell r="C374">
            <v>20180713</v>
          </cell>
          <cell r="D374">
            <v>64</v>
          </cell>
          <cell r="F374">
            <v>5</v>
          </cell>
          <cell r="H374">
            <v>3</v>
          </cell>
          <cell r="J374">
            <v>2</v>
          </cell>
          <cell r="L374">
            <v>3</v>
          </cell>
          <cell r="N374">
            <v>5</v>
          </cell>
          <cell r="O374">
            <v>5</v>
          </cell>
          <cell r="P374">
            <v>0</v>
          </cell>
          <cell r="Q374">
            <v>3</v>
          </cell>
          <cell r="R374">
            <v>40</v>
          </cell>
          <cell r="S374">
            <v>41</v>
          </cell>
          <cell r="T374">
            <v>16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1</v>
          </cell>
          <cell r="AC374">
            <v>1</v>
          </cell>
          <cell r="AD374">
            <v>4</v>
          </cell>
        </row>
        <row r="375">
          <cell r="A375">
            <v>375</v>
          </cell>
          <cell r="B375">
            <v>27</v>
          </cell>
          <cell r="C375">
            <v>20180713</v>
          </cell>
          <cell r="D375">
            <v>64</v>
          </cell>
          <cell r="F375">
            <v>3</v>
          </cell>
          <cell r="H375">
            <v>1</v>
          </cell>
          <cell r="J375">
            <v>1</v>
          </cell>
          <cell r="L375">
            <v>3</v>
          </cell>
          <cell r="N375">
            <v>5</v>
          </cell>
          <cell r="O375">
            <v>5</v>
          </cell>
          <cell r="P375">
            <v>0</v>
          </cell>
          <cell r="Q375">
            <v>3</v>
          </cell>
          <cell r="R375">
            <v>37</v>
          </cell>
          <cell r="S375">
            <v>33</v>
          </cell>
          <cell r="T375">
            <v>12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3</v>
          </cell>
          <cell r="AC375">
            <v>6</v>
          </cell>
          <cell r="AD375">
            <v>3</v>
          </cell>
        </row>
        <row r="376">
          <cell r="A376">
            <v>376</v>
          </cell>
          <cell r="B376">
            <v>27</v>
          </cell>
          <cell r="C376">
            <v>20180713</v>
          </cell>
          <cell r="D376">
            <v>64</v>
          </cell>
          <cell r="F376">
            <v>5</v>
          </cell>
          <cell r="H376">
            <v>2</v>
          </cell>
          <cell r="J376">
            <v>1</v>
          </cell>
          <cell r="L376">
            <v>3</v>
          </cell>
          <cell r="N376">
            <v>7</v>
          </cell>
          <cell r="O376">
            <v>7</v>
          </cell>
          <cell r="P376">
            <v>0</v>
          </cell>
          <cell r="Q376">
            <v>4</v>
          </cell>
          <cell r="R376">
            <v>70</v>
          </cell>
          <cell r="S376">
            <v>39</v>
          </cell>
          <cell r="T376">
            <v>10</v>
          </cell>
          <cell r="U376">
            <v>43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1</v>
          </cell>
          <cell r="AC376">
            <v>1</v>
          </cell>
          <cell r="AD376">
            <v>4</v>
          </cell>
        </row>
        <row r="377">
          <cell r="A377">
            <v>377</v>
          </cell>
          <cell r="B377">
            <v>27</v>
          </cell>
          <cell r="C377">
            <v>20180713</v>
          </cell>
          <cell r="D377">
            <v>64</v>
          </cell>
          <cell r="F377">
            <v>2</v>
          </cell>
          <cell r="H377">
            <v>1</v>
          </cell>
          <cell r="J377">
            <v>1</v>
          </cell>
          <cell r="L377">
            <v>2</v>
          </cell>
          <cell r="N377">
            <v>2</v>
          </cell>
          <cell r="O377">
            <v>2</v>
          </cell>
          <cell r="P377">
            <v>0</v>
          </cell>
          <cell r="Q377">
            <v>2</v>
          </cell>
          <cell r="R377">
            <v>38</v>
          </cell>
          <cell r="S377">
            <v>33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3</v>
          </cell>
          <cell r="AC377">
            <v>6</v>
          </cell>
          <cell r="AD377">
            <v>5</v>
          </cell>
        </row>
        <row r="378">
          <cell r="A378">
            <v>378</v>
          </cell>
          <cell r="B378">
            <v>27</v>
          </cell>
          <cell r="C378">
            <v>20180713</v>
          </cell>
          <cell r="D378">
            <v>64</v>
          </cell>
          <cell r="F378">
            <v>2</v>
          </cell>
          <cell r="H378">
            <v>1</v>
          </cell>
          <cell r="J378">
            <v>1</v>
          </cell>
          <cell r="L378">
            <v>2</v>
          </cell>
          <cell r="N378">
            <v>4</v>
          </cell>
          <cell r="O378">
            <v>4</v>
          </cell>
          <cell r="P378">
            <v>0</v>
          </cell>
          <cell r="Q378">
            <v>2</v>
          </cell>
          <cell r="R378">
            <v>34</v>
          </cell>
          <cell r="S378">
            <v>27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3</v>
          </cell>
          <cell r="AC378">
            <v>6</v>
          </cell>
          <cell r="AD378">
            <v>3</v>
          </cell>
        </row>
        <row r="379">
          <cell r="A379">
            <v>379</v>
          </cell>
          <cell r="B379">
            <v>27</v>
          </cell>
          <cell r="C379">
            <v>20180713</v>
          </cell>
          <cell r="D379">
            <v>64</v>
          </cell>
          <cell r="F379">
            <v>3</v>
          </cell>
          <cell r="H379">
            <v>1</v>
          </cell>
          <cell r="J379">
            <v>1</v>
          </cell>
          <cell r="L379">
            <v>2</v>
          </cell>
          <cell r="N379">
            <v>7</v>
          </cell>
          <cell r="O379">
            <v>7</v>
          </cell>
          <cell r="P379">
            <v>0</v>
          </cell>
          <cell r="Q379">
            <v>5</v>
          </cell>
          <cell r="R379">
            <v>10</v>
          </cell>
          <cell r="S379">
            <v>19</v>
          </cell>
          <cell r="T379">
            <v>38</v>
          </cell>
          <cell r="U379">
            <v>44</v>
          </cell>
          <cell r="V379">
            <v>67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3</v>
          </cell>
          <cell r="AC379">
            <v>6</v>
          </cell>
          <cell r="AD379">
            <v>3</v>
          </cell>
        </row>
        <row r="380">
          <cell r="A380">
            <v>380</v>
          </cell>
          <cell r="B380">
            <v>22</v>
          </cell>
          <cell r="C380">
            <v>20180713</v>
          </cell>
          <cell r="D380">
            <v>64</v>
          </cell>
          <cell r="F380">
            <v>3</v>
          </cell>
          <cell r="H380">
            <v>1</v>
          </cell>
          <cell r="J380">
            <v>2</v>
          </cell>
          <cell r="L380">
            <v>3</v>
          </cell>
          <cell r="N380">
            <v>3</v>
          </cell>
          <cell r="O380">
            <v>3</v>
          </cell>
          <cell r="P380">
            <v>0</v>
          </cell>
          <cell r="Q380">
            <v>3</v>
          </cell>
          <cell r="R380">
            <v>14</v>
          </cell>
          <cell r="S380">
            <v>33</v>
          </cell>
          <cell r="T380">
            <v>30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3</v>
          </cell>
          <cell r="AC380">
            <v>6</v>
          </cell>
          <cell r="AD380">
            <v>2</v>
          </cell>
        </row>
        <row r="381">
          <cell r="A381">
            <v>381</v>
          </cell>
          <cell r="B381">
            <v>23</v>
          </cell>
          <cell r="C381">
            <v>20180713</v>
          </cell>
          <cell r="D381">
            <v>64</v>
          </cell>
          <cell r="F381">
            <v>3</v>
          </cell>
          <cell r="H381">
            <v>1</v>
          </cell>
          <cell r="J381">
            <v>1</v>
          </cell>
          <cell r="L381">
            <v>2</v>
          </cell>
          <cell r="N381">
            <v>4</v>
          </cell>
          <cell r="O381">
            <v>4</v>
          </cell>
          <cell r="P381">
            <v>0</v>
          </cell>
          <cell r="Q381">
            <v>3</v>
          </cell>
          <cell r="R381">
            <v>53</v>
          </cell>
          <cell r="S381">
            <v>40</v>
          </cell>
          <cell r="T381">
            <v>28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1</v>
          </cell>
          <cell r="AC381">
            <v>1</v>
          </cell>
          <cell r="AD381">
            <v>2</v>
          </cell>
        </row>
        <row r="382">
          <cell r="A382">
            <v>382</v>
          </cell>
          <cell r="B382">
            <v>23</v>
          </cell>
          <cell r="C382">
            <v>20180712</v>
          </cell>
          <cell r="D382">
            <v>64</v>
          </cell>
          <cell r="F382">
            <v>3</v>
          </cell>
          <cell r="H382">
            <v>1</v>
          </cell>
          <cell r="J382">
            <v>1</v>
          </cell>
          <cell r="L382">
            <v>2</v>
          </cell>
          <cell r="N382">
            <v>4</v>
          </cell>
          <cell r="O382">
            <v>4</v>
          </cell>
          <cell r="P382">
            <v>0</v>
          </cell>
          <cell r="Q382">
            <v>3</v>
          </cell>
          <cell r="R382">
            <v>28</v>
          </cell>
          <cell r="S382">
            <v>34</v>
          </cell>
          <cell r="T382">
            <v>11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3</v>
          </cell>
          <cell r="AC382">
            <v>5</v>
          </cell>
          <cell r="AD382">
            <v>4</v>
          </cell>
        </row>
        <row r="383">
          <cell r="A383">
            <v>383</v>
          </cell>
          <cell r="B383">
            <v>23</v>
          </cell>
          <cell r="C383">
            <v>20180713</v>
          </cell>
          <cell r="D383">
            <v>64</v>
          </cell>
          <cell r="F383">
            <v>3</v>
          </cell>
          <cell r="H383">
            <v>1</v>
          </cell>
          <cell r="J383">
            <v>1</v>
          </cell>
          <cell r="L383">
            <v>2</v>
          </cell>
          <cell r="N383">
            <v>5</v>
          </cell>
          <cell r="O383">
            <v>5</v>
          </cell>
          <cell r="P383">
            <v>0</v>
          </cell>
          <cell r="Q383">
            <v>3</v>
          </cell>
          <cell r="R383">
            <v>40</v>
          </cell>
          <cell r="S383">
            <v>45</v>
          </cell>
          <cell r="T383">
            <v>18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3</v>
          </cell>
          <cell r="AC383">
            <v>6</v>
          </cell>
          <cell r="AD383">
            <v>2</v>
          </cell>
        </row>
        <row r="384">
          <cell r="A384">
            <v>384</v>
          </cell>
          <cell r="B384">
            <v>23</v>
          </cell>
          <cell r="C384">
            <v>20180713</v>
          </cell>
          <cell r="D384">
            <v>64</v>
          </cell>
          <cell r="F384">
            <v>2</v>
          </cell>
          <cell r="H384">
            <v>1</v>
          </cell>
          <cell r="J384">
            <v>1</v>
          </cell>
          <cell r="L384">
            <v>3</v>
          </cell>
          <cell r="N384">
            <v>6</v>
          </cell>
          <cell r="O384">
            <v>6</v>
          </cell>
          <cell r="P384">
            <v>0</v>
          </cell>
          <cell r="Q384">
            <v>5</v>
          </cell>
          <cell r="R384">
            <v>50</v>
          </cell>
          <cell r="S384">
            <v>42</v>
          </cell>
          <cell r="T384">
            <v>23</v>
          </cell>
          <cell r="U384">
            <v>20</v>
          </cell>
          <cell r="V384">
            <v>17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3</v>
          </cell>
          <cell r="AC384">
            <v>6</v>
          </cell>
          <cell r="AD384">
            <v>1</v>
          </cell>
        </row>
        <row r="385">
          <cell r="A385">
            <v>385</v>
          </cell>
          <cell r="B385">
            <v>23</v>
          </cell>
          <cell r="C385">
            <v>20180713</v>
          </cell>
          <cell r="D385">
            <v>64</v>
          </cell>
          <cell r="F385">
            <v>3</v>
          </cell>
          <cell r="H385">
            <v>1</v>
          </cell>
          <cell r="J385">
            <v>1</v>
          </cell>
          <cell r="L385">
            <v>2</v>
          </cell>
          <cell r="N385">
            <v>6</v>
          </cell>
          <cell r="O385">
            <v>6</v>
          </cell>
          <cell r="P385">
            <v>0</v>
          </cell>
          <cell r="Q385">
            <v>4</v>
          </cell>
          <cell r="R385">
            <v>53</v>
          </cell>
          <cell r="S385">
            <v>60</v>
          </cell>
          <cell r="T385">
            <v>30</v>
          </cell>
          <cell r="U385">
            <v>22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3</v>
          </cell>
          <cell r="AC385">
            <v>6</v>
          </cell>
          <cell r="AD385">
            <v>2</v>
          </cell>
        </row>
        <row r="386">
          <cell r="A386">
            <v>386</v>
          </cell>
          <cell r="B386">
            <v>25</v>
          </cell>
          <cell r="C386">
            <v>20180713</v>
          </cell>
          <cell r="D386">
            <v>64</v>
          </cell>
          <cell r="F386">
            <v>4</v>
          </cell>
          <cell r="H386">
            <v>2</v>
          </cell>
          <cell r="J386">
            <v>2</v>
          </cell>
          <cell r="L386">
            <v>3</v>
          </cell>
          <cell r="N386">
            <v>8</v>
          </cell>
          <cell r="O386">
            <v>8</v>
          </cell>
          <cell r="P386">
            <v>0</v>
          </cell>
          <cell r="Q386">
            <v>5</v>
          </cell>
          <cell r="R386">
            <v>65</v>
          </cell>
          <cell r="S386">
            <v>58</v>
          </cell>
          <cell r="T386">
            <v>37</v>
          </cell>
          <cell r="U386">
            <v>25</v>
          </cell>
          <cell r="V386">
            <v>18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1</v>
          </cell>
          <cell r="AC386">
            <v>1</v>
          </cell>
          <cell r="AD386">
            <v>8</v>
          </cell>
        </row>
        <row r="387">
          <cell r="A387">
            <v>387</v>
          </cell>
          <cell r="B387">
            <v>25</v>
          </cell>
          <cell r="C387">
            <v>20180713</v>
          </cell>
          <cell r="D387">
            <v>64</v>
          </cell>
          <cell r="F387">
            <v>4</v>
          </cell>
          <cell r="H387">
            <v>2</v>
          </cell>
          <cell r="J387">
            <v>2</v>
          </cell>
          <cell r="L387">
            <v>3</v>
          </cell>
          <cell r="N387">
            <v>6</v>
          </cell>
          <cell r="O387">
            <v>6</v>
          </cell>
          <cell r="P387">
            <v>0</v>
          </cell>
          <cell r="Q387">
            <v>3</v>
          </cell>
          <cell r="R387">
            <v>56</v>
          </cell>
          <cell r="S387">
            <v>23</v>
          </cell>
          <cell r="T387">
            <v>11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1</v>
          </cell>
          <cell r="AC387">
            <v>1</v>
          </cell>
          <cell r="AD387">
            <v>6</v>
          </cell>
        </row>
        <row r="388">
          <cell r="A388">
            <v>388</v>
          </cell>
          <cell r="B388">
            <v>25</v>
          </cell>
          <cell r="C388">
            <v>20180713</v>
          </cell>
          <cell r="D388">
            <v>64</v>
          </cell>
          <cell r="F388">
            <v>2</v>
          </cell>
          <cell r="H388">
            <v>1</v>
          </cell>
          <cell r="J388">
            <v>1</v>
          </cell>
          <cell r="L388">
            <v>1</v>
          </cell>
          <cell r="N388">
            <v>3</v>
          </cell>
          <cell r="O388">
            <v>3</v>
          </cell>
          <cell r="P388">
            <v>0</v>
          </cell>
          <cell r="Q388">
            <v>2</v>
          </cell>
          <cell r="R388">
            <v>30</v>
          </cell>
          <cell r="S388">
            <v>24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3</v>
          </cell>
          <cell r="AC388">
            <v>5</v>
          </cell>
          <cell r="AD388">
            <v>8</v>
          </cell>
        </row>
        <row r="389">
          <cell r="A389">
            <v>389</v>
          </cell>
          <cell r="B389">
            <v>25</v>
          </cell>
          <cell r="C389">
            <v>20180713</v>
          </cell>
          <cell r="D389">
            <v>64</v>
          </cell>
          <cell r="F389">
            <v>4</v>
          </cell>
          <cell r="H389">
            <v>2</v>
          </cell>
          <cell r="J389">
            <v>2</v>
          </cell>
          <cell r="L389">
            <v>1</v>
          </cell>
          <cell r="N389">
            <v>7</v>
          </cell>
          <cell r="O389">
            <v>7</v>
          </cell>
          <cell r="P389">
            <v>0</v>
          </cell>
          <cell r="Q389">
            <v>4</v>
          </cell>
          <cell r="R389">
            <v>32</v>
          </cell>
          <cell r="S389">
            <v>25</v>
          </cell>
          <cell r="T389">
            <v>10</v>
          </cell>
          <cell r="U389">
            <v>10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3</v>
          </cell>
          <cell r="AC389">
            <v>3</v>
          </cell>
          <cell r="AD389">
            <v>8</v>
          </cell>
        </row>
        <row r="390">
          <cell r="A390">
            <v>390</v>
          </cell>
          <cell r="B390">
            <v>25</v>
          </cell>
          <cell r="C390">
            <v>20180713</v>
          </cell>
          <cell r="D390">
            <v>64</v>
          </cell>
          <cell r="F390">
            <v>3</v>
          </cell>
          <cell r="H390">
            <v>1</v>
          </cell>
          <cell r="J390">
            <v>1</v>
          </cell>
          <cell r="L390">
            <v>4</v>
          </cell>
          <cell r="N390">
            <v>3</v>
          </cell>
          <cell r="O390">
            <v>3</v>
          </cell>
          <cell r="P390">
            <v>0</v>
          </cell>
          <cell r="Q390">
            <v>3</v>
          </cell>
          <cell r="R390">
            <v>28</v>
          </cell>
          <cell r="S390">
            <v>25</v>
          </cell>
          <cell r="T390">
            <v>7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3</v>
          </cell>
          <cell r="AC390">
            <v>5</v>
          </cell>
          <cell r="AD390">
            <v>5</v>
          </cell>
        </row>
        <row r="391">
          <cell r="A391">
            <v>391</v>
          </cell>
          <cell r="B391">
            <v>25</v>
          </cell>
          <cell r="C391">
            <v>20180713</v>
          </cell>
          <cell r="D391">
            <v>64</v>
          </cell>
          <cell r="F391">
            <v>4</v>
          </cell>
          <cell r="H391">
            <v>1</v>
          </cell>
          <cell r="J391">
            <v>1</v>
          </cell>
          <cell r="L391">
            <v>1</v>
          </cell>
          <cell r="N391">
            <v>5</v>
          </cell>
          <cell r="O391">
            <v>5</v>
          </cell>
          <cell r="P391">
            <v>0</v>
          </cell>
          <cell r="Q391">
            <v>5</v>
          </cell>
          <cell r="R391">
            <v>48</v>
          </cell>
          <cell r="S391">
            <v>41</v>
          </cell>
          <cell r="T391">
            <v>27</v>
          </cell>
          <cell r="U391">
            <v>24</v>
          </cell>
          <cell r="V391">
            <v>18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1</v>
          </cell>
          <cell r="AC391">
            <v>1</v>
          </cell>
          <cell r="AD391">
            <v>8</v>
          </cell>
        </row>
        <row r="392">
          <cell r="A392">
            <v>392</v>
          </cell>
          <cell r="B392">
            <v>25</v>
          </cell>
          <cell r="C392">
            <v>20180713</v>
          </cell>
          <cell r="D392">
            <v>64</v>
          </cell>
          <cell r="F392">
            <v>4</v>
          </cell>
          <cell r="H392">
            <v>2</v>
          </cell>
          <cell r="J392">
            <v>2</v>
          </cell>
          <cell r="L392">
            <v>1</v>
          </cell>
          <cell r="N392">
            <v>9</v>
          </cell>
          <cell r="O392">
            <v>9</v>
          </cell>
          <cell r="P392">
            <v>0</v>
          </cell>
          <cell r="Q392">
            <v>7</v>
          </cell>
          <cell r="R392">
            <v>58</v>
          </cell>
          <cell r="S392">
            <v>49</v>
          </cell>
          <cell r="T392">
            <v>28</v>
          </cell>
          <cell r="U392">
            <v>26</v>
          </cell>
          <cell r="V392">
            <v>25</v>
          </cell>
          <cell r="W392">
            <v>23</v>
          </cell>
          <cell r="X392">
            <v>21</v>
          </cell>
          <cell r="Y392">
            <v>0</v>
          </cell>
          <cell r="Z392">
            <v>0</v>
          </cell>
          <cell r="AA392">
            <v>0</v>
          </cell>
          <cell r="AB392">
            <v>1</v>
          </cell>
          <cell r="AC392">
            <v>1</v>
          </cell>
          <cell r="AD392">
            <v>3</v>
          </cell>
        </row>
        <row r="393">
          <cell r="A393">
            <v>393</v>
          </cell>
          <cell r="B393">
            <v>21</v>
          </cell>
          <cell r="C393">
            <v>20180713</v>
          </cell>
          <cell r="D393">
            <v>64</v>
          </cell>
          <cell r="F393">
            <v>2</v>
          </cell>
          <cell r="H393">
            <v>1</v>
          </cell>
          <cell r="J393">
            <v>1</v>
          </cell>
          <cell r="L393">
            <v>3</v>
          </cell>
          <cell r="N393">
            <v>6</v>
          </cell>
          <cell r="O393">
            <v>6</v>
          </cell>
          <cell r="P393">
            <v>0</v>
          </cell>
          <cell r="Q393">
            <v>6</v>
          </cell>
          <cell r="R393">
            <v>44</v>
          </cell>
          <cell r="S393">
            <v>30</v>
          </cell>
          <cell r="T393">
            <v>20</v>
          </cell>
          <cell r="U393">
            <v>16</v>
          </cell>
          <cell r="V393">
            <v>14</v>
          </cell>
          <cell r="W393">
            <v>10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3</v>
          </cell>
          <cell r="AC393">
            <v>5</v>
          </cell>
          <cell r="AD393">
            <v>8</v>
          </cell>
        </row>
        <row r="394">
          <cell r="A394">
            <v>394</v>
          </cell>
          <cell r="B394">
            <v>21</v>
          </cell>
          <cell r="C394">
            <v>20180713</v>
          </cell>
          <cell r="D394">
            <v>64</v>
          </cell>
          <cell r="F394">
            <v>3</v>
          </cell>
          <cell r="H394">
            <v>1</v>
          </cell>
          <cell r="J394">
            <v>1</v>
          </cell>
          <cell r="L394">
            <v>3</v>
          </cell>
          <cell r="N394">
            <v>4</v>
          </cell>
          <cell r="O394">
            <v>4</v>
          </cell>
          <cell r="P394">
            <v>0</v>
          </cell>
          <cell r="Q394">
            <v>4</v>
          </cell>
          <cell r="R394">
            <v>43</v>
          </cell>
          <cell r="S394">
            <v>38</v>
          </cell>
          <cell r="T394">
            <v>24</v>
          </cell>
          <cell r="U394">
            <v>16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3</v>
          </cell>
          <cell r="AC394">
            <v>4</v>
          </cell>
          <cell r="AD394">
            <v>4</v>
          </cell>
        </row>
        <row r="395">
          <cell r="A395">
            <v>395</v>
          </cell>
          <cell r="B395">
            <v>21</v>
          </cell>
          <cell r="C395">
            <v>20180713</v>
          </cell>
          <cell r="D395">
            <v>64</v>
          </cell>
          <cell r="F395">
            <v>4</v>
          </cell>
          <cell r="H395">
            <v>4</v>
          </cell>
          <cell r="I395" t="str">
            <v>PUITS</v>
          </cell>
          <cell r="J395">
            <v>2</v>
          </cell>
          <cell r="L395">
            <v>4</v>
          </cell>
          <cell r="N395">
            <v>9</v>
          </cell>
          <cell r="O395">
            <v>9</v>
          </cell>
          <cell r="P395">
            <v>0</v>
          </cell>
          <cell r="Q395">
            <v>6</v>
          </cell>
          <cell r="R395">
            <v>52</v>
          </cell>
          <cell r="S395">
            <v>33</v>
          </cell>
          <cell r="T395">
            <v>21</v>
          </cell>
          <cell r="U395">
            <v>13</v>
          </cell>
          <cell r="V395">
            <v>9</v>
          </cell>
          <cell r="W395">
            <v>6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1</v>
          </cell>
          <cell r="AC395">
            <v>1</v>
          </cell>
          <cell r="AD395">
            <v>8</v>
          </cell>
        </row>
        <row r="396">
          <cell r="A396">
            <v>396</v>
          </cell>
          <cell r="B396">
            <v>21</v>
          </cell>
          <cell r="C396">
            <v>20180713</v>
          </cell>
          <cell r="D396">
            <v>64</v>
          </cell>
          <cell r="F396">
            <v>3</v>
          </cell>
          <cell r="H396">
            <v>2</v>
          </cell>
          <cell r="J396">
            <v>2</v>
          </cell>
          <cell r="L396">
            <v>3</v>
          </cell>
          <cell r="N396">
            <v>4</v>
          </cell>
          <cell r="O396">
            <v>4</v>
          </cell>
          <cell r="P396">
            <v>0</v>
          </cell>
          <cell r="Q396">
            <v>3</v>
          </cell>
          <cell r="R396">
            <v>36</v>
          </cell>
          <cell r="S396">
            <v>27</v>
          </cell>
          <cell r="T396">
            <v>7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3</v>
          </cell>
          <cell r="AC396">
            <v>4</v>
          </cell>
          <cell r="AD396">
            <v>4</v>
          </cell>
        </row>
        <row r="397">
          <cell r="A397">
            <v>397</v>
          </cell>
          <cell r="B397">
            <v>21</v>
          </cell>
          <cell r="C397">
            <v>20180713</v>
          </cell>
          <cell r="D397">
            <v>64</v>
          </cell>
          <cell r="F397">
            <v>6</v>
          </cell>
          <cell r="G397" t="str">
            <v>STUDIO</v>
          </cell>
          <cell r="H397">
            <v>2</v>
          </cell>
          <cell r="J397">
            <v>2</v>
          </cell>
          <cell r="L397">
            <v>3</v>
          </cell>
          <cell r="N397">
            <v>4</v>
          </cell>
          <cell r="O397">
            <v>4</v>
          </cell>
          <cell r="P397">
            <v>0</v>
          </cell>
          <cell r="Q397">
            <v>3</v>
          </cell>
          <cell r="R397">
            <v>29</v>
          </cell>
          <cell r="S397">
            <v>24</v>
          </cell>
          <cell r="T397">
            <v>6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3</v>
          </cell>
          <cell r="AC397">
            <v>2</v>
          </cell>
          <cell r="AD397">
            <v>7</v>
          </cell>
        </row>
        <row r="398">
          <cell r="A398">
            <v>398</v>
          </cell>
          <cell r="B398">
            <v>21</v>
          </cell>
          <cell r="C398">
            <v>20180713</v>
          </cell>
          <cell r="D398">
            <v>64</v>
          </cell>
          <cell r="F398">
            <v>2</v>
          </cell>
          <cell r="H398">
            <v>1</v>
          </cell>
          <cell r="J398">
            <v>1</v>
          </cell>
          <cell r="L398">
            <v>3</v>
          </cell>
          <cell r="N398">
            <v>7</v>
          </cell>
          <cell r="O398">
            <v>7</v>
          </cell>
          <cell r="P398">
            <v>0</v>
          </cell>
          <cell r="Q398">
            <v>5</v>
          </cell>
          <cell r="R398">
            <v>64</v>
          </cell>
          <cell r="S398">
            <v>50</v>
          </cell>
          <cell r="T398">
            <v>28</v>
          </cell>
          <cell r="U398">
            <v>19</v>
          </cell>
          <cell r="V398">
            <v>12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1</v>
          </cell>
          <cell r="AC398">
            <v>1</v>
          </cell>
          <cell r="AD398">
            <v>3</v>
          </cell>
        </row>
        <row r="399">
          <cell r="A399">
            <v>399</v>
          </cell>
          <cell r="B399">
            <v>24</v>
          </cell>
          <cell r="C399">
            <v>20180713</v>
          </cell>
          <cell r="D399">
            <v>64</v>
          </cell>
          <cell r="F399">
            <v>3</v>
          </cell>
          <cell r="H399">
            <v>1</v>
          </cell>
          <cell r="J399">
            <v>1</v>
          </cell>
          <cell r="L399">
            <v>3</v>
          </cell>
          <cell r="N399">
            <v>4</v>
          </cell>
          <cell r="O399">
            <v>4</v>
          </cell>
          <cell r="P399">
            <v>0</v>
          </cell>
          <cell r="Q399">
            <v>4</v>
          </cell>
          <cell r="R399">
            <v>60</v>
          </cell>
          <cell r="S399">
            <v>53</v>
          </cell>
          <cell r="T399">
            <v>26</v>
          </cell>
          <cell r="U399">
            <v>20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1</v>
          </cell>
          <cell r="AC399">
            <v>1</v>
          </cell>
          <cell r="AD399">
            <v>8</v>
          </cell>
        </row>
        <row r="400">
          <cell r="A400">
            <v>400</v>
          </cell>
          <cell r="B400">
            <v>24</v>
          </cell>
          <cell r="C400">
            <v>20180713</v>
          </cell>
          <cell r="D400">
            <v>64</v>
          </cell>
          <cell r="F400">
            <v>3</v>
          </cell>
          <cell r="H400">
            <v>1</v>
          </cell>
          <cell r="J400">
            <v>1</v>
          </cell>
          <cell r="L400">
            <v>3</v>
          </cell>
          <cell r="N400">
            <v>6</v>
          </cell>
          <cell r="O400">
            <v>6</v>
          </cell>
          <cell r="P400">
            <v>0</v>
          </cell>
          <cell r="Q400">
            <v>6</v>
          </cell>
          <cell r="R400">
            <v>54</v>
          </cell>
          <cell r="S400">
            <v>43</v>
          </cell>
          <cell r="T400">
            <v>25</v>
          </cell>
          <cell r="U400">
            <v>20</v>
          </cell>
          <cell r="V400">
            <v>17</v>
          </cell>
          <cell r="W400">
            <v>17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3</v>
          </cell>
          <cell r="AC400">
            <v>6</v>
          </cell>
          <cell r="AD400">
            <v>1</v>
          </cell>
        </row>
        <row r="401">
          <cell r="A401">
            <v>401</v>
          </cell>
          <cell r="B401">
            <v>24</v>
          </cell>
          <cell r="C401">
            <v>20180713</v>
          </cell>
          <cell r="D401">
            <v>64</v>
          </cell>
          <cell r="F401">
            <v>3</v>
          </cell>
          <cell r="H401">
            <v>1</v>
          </cell>
          <cell r="J401">
            <v>1</v>
          </cell>
          <cell r="L401">
            <v>3</v>
          </cell>
          <cell r="N401">
            <v>6</v>
          </cell>
          <cell r="O401">
            <v>6</v>
          </cell>
          <cell r="P401">
            <v>0</v>
          </cell>
          <cell r="Q401">
            <v>4</v>
          </cell>
          <cell r="R401">
            <v>39</v>
          </cell>
          <cell r="S401">
            <v>34</v>
          </cell>
          <cell r="T401">
            <v>8</v>
          </cell>
          <cell r="U401">
            <v>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3</v>
          </cell>
          <cell r="AC401">
            <v>6</v>
          </cell>
          <cell r="AD401">
            <v>8</v>
          </cell>
        </row>
        <row r="402">
          <cell r="A402">
            <v>402</v>
          </cell>
          <cell r="B402">
            <v>24</v>
          </cell>
          <cell r="C402">
            <v>20180713</v>
          </cell>
          <cell r="D402">
            <v>64</v>
          </cell>
          <cell r="F402">
            <v>3</v>
          </cell>
          <cell r="H402">
            <v>1</v>
          </cell>
          <cell r="J402">
            <v>1</v>
          </cell>
          <cell r="L402">
            <v>3</v>
          </cell>
          <cell r="N402">
            <v>2</v>
          </cell>
          <cell r="O402">
            <v>2</v>
          </cell>
          <cell r="P402">
            <v>0</v>
          </cell>
          <cell r="Q402">
            <v>2</v>
          </cell>
          <cell r="R402">
            <v>46</v>
          </cell>
          <cell r="S402">
            <v>22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3</v>
          </cell>
          <cell r="AC402">
            <v>5</v>
          </cell>
          <cell r="AD402">
            <v>4</v>
          </cell>
        </row>
        <row r="403">
          <cell r="A403">
            <v>403</v>
          </cell>
          <cell r="B403">
            <v>24</v>
          </cell>
          <cell r="C403">
            <v>20180713</v>
          </cell>
          <cell r="D403">
            <v>64</v>
          </cell>
          <cell r="F403">
            <v>3</v>
          </cell>
          <cell r="H403">
            <v>1</v>
          </cell>
          <cell r="J403">
            <v>1</v>
          </cell>
          <cell r="L403">
            <v>3</v>
          </cell>
          <cell r="N403">
            <v>8</v>
          </cell>
          <cell r="O403">
            <v>8</v>
          </cell>
          <cell r="P403">
            <v>0</v>
          </cell>
          <cell r="Q403">
            <v>4</v>
          </cell>
          <cell r="R403">
            <v>39</v>
          </cell>
          <cell r="S403">
            <v>35</v>
          </cell>
          <cell r="T403">
            <v>43</v>
          </cell>
          <cell r="U403">
            <v>16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3</v>
          </cell>
          <cell r="AC403">
            <v>5</v>
          </cell>
          <cell r="AD403">
            <v>8</v>
          </cell>
        </row>
        <row r="404">
          <cell r="A404">
            <v>404</v>
          </cell>
          <cell r="B404">
            <v>24</v>
          </cell>
          <cell r="C404">
            <v>20180713</v>
          </cell>
          <cell r="D404">
            <v>64</v>
          </cell>
          <cell r="F404">
            <v>3</v>
          </cell>
          <cell r="H404">
            <v>1</v>
          </cell>
          <cell r="J404">
            <v>1</v>
          </cell>
          <cell r="L404">
            <v>3</v>
          </cell>
          <cell r="N404">
            <v>5</v>
          </cell>
          <cell r="O404">
            <v>5</v>
          </cell>
          <cell r="P404">
            <v>0</v>
          </cell>
          <cell r="Q404">
            <v>4</v>
          </cell>
          <cell r="R404">
            <v>60</v>
          </cell>
          <cell r="S404">
            <v>55</v>
          </cell>
          <cell r="T404">
            <v>40</v>
          </cell>
          <cell r="U404">
            <v>8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1</v>
          </cell>
          <cell r="AC404">
            <v>1</v>
          </cell>
          <cell r="AD404">
            <v>8</v>
          </cell>
        </row>
        <row r="405">
          <cell r="A405">
            <v>405</v>
          </cell>
          <cell r="B405">
            <v>24</v>
          </cell>
          <cell r="C405">
            <v>20180712</v>
          </cell>
          <cell r="D405">
            <v>61</v>
          </cell>
          <cell r="F405">
            <v>3</v>
          </cell>
          <cell r="H405">
            <v>1</v>
          </cell>
          <cell r="J405">
            <v>1</v>
          </cell>
          <cell r="L405">
            <v>3</v>
          </cell>
          <cell r="N405">
            <v>4</v>
          </cell>
          <cell r="O405">
            <v>3</v>
          </cell>
          <cell r="P405">
            <v>1</v>
          </cell>
          <cell r="Q405">
            <v>3</v>
          </cell>
          <cell r="R405">
            <v>45</v>
          </cell>
          <cell r="S405">
            <v>41</v>
          </cell>
          <cell r="T405">
            <v>23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3</v>
          </cell>
          <cell r="AC405">
            <v>6</v>
          </cell>
          <cell r="AD405">
            <v>2</v>
          </cell>
        </row>
        <row r="406">
          <cell r="A406">
            <v>406</v>
          </cell>
          <cell r="B406">
            <v>21</v>
          </cell>
          <cell r="C406">
            <v>20180712</v>
          </cell>
          <cell r="D406">
            <v>61</v>
          </cell>
          <cell r="F406">
            <v>2</v>
          </cell>
          <cell r="H406">
            <v>1</v>
          </cell>
          <cell r="J406">
            <v>1</v>
          </cell>
          <cell r="L406">
            <v>3</v>
          </cell>
          <cell r="N406">
            <v>12</v>
          </cell>
          <cell r="O406">
            <v>12</v>
          </cell>
          <cell r="P406">
            <v>0</v>
          </cell>
          <cell r="Q406">
            <v>8</v>
          </cell>
          <cell r="R406">
            <v>45</v>
          </cell>
          <cell r="S406">
            <v>40</v>
          </cell>
          <cell r="T406">
            <v>22</v>
          </cell>
          <cell r="U406">
            <v>17</v>
          </cell>
          <cell r="V406">
            <v>19</v>
          </cell>
          <cell r="W406">
            <v>30</v>
          </cell>
          <cell r="X406">
            <v>10</v>
          </cell>
          <cell r="Y406">
            <v>9</v>
          </cell>
          <cell r="Z406">
            <v>0</v>
          </cell>
          <cell r="AA406">
            <v>0</v>
          </cell>
          <cell r="AB406">
            <v>3</v>
          </cell>
          <cell r="AC406">
            <v>6</v>
          </cell>
          <cell r="AD406">
            <v>3</v>
          </cell>
        </row>
        <row r="407">
          <cell r="A407">
            <v>407</v>
          </cell>
          <cell r="B407">
            <v>24</v>
          </cell>
          <cell r="C407">
            <v>20180712</v>
          </cell>
          <cell r="D407">
            <v>61</v>
          </cell>
          <cell r="F407">
            <v>4</v>
          </cell>
          <cell r="H407">
            <v>2</v>
          </cell>
          <cell r="J407">
            <v>1</v>
          </cell>
          <cell r="L407">
            <v>3</v>
          </cell>
          <cell r="N407">
            <v>2</v>
          </cell>
          <cell r="O407">
            <v>2</v>
          </cell>
          <cell r="P407">
            <v>0</v>
          </cell>
          <cell r="Q407">
            <v>2</v>
          </cell>
          <cell r="R407">
            <v>31</v>
          </cell>
          <cell r="S407">
            <v>10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1</v>
          </cell>
          <cell r="AC407">
            <v>1</v>
          </cell>
          <cell r="AD407">
            <v>3</v>
          </cell>
        </row>
        <row r="408">
          <cell r="A408">
            <v>408</v>
          </cell>
          <cell r="B408">
            <v>24</v>
          </cell>
          <cell r="C408">
            <v>20180712</v>
          </cell>
          <cell r="D408">
            <v>61</v>
          </cell>
          <cell r="F408">
            <v>1</v>
          </cell>
          <cell r="H408">
            <v>1</v>
          </cell>
          <cell r="J408">
            <v>1</v>
          </cell>
          <cell r="L408">
            <v>3</v>
          </cell>
          <cell r="N408">
            <v>4</v>
          </cell>
          <cell r="O408">
            <v>4</v>
          </cell>
          <cell r="P408">
            <v>0</v>
          </cell>
          <cell r="Q408">
            <v>3</v>
          </cell>
          <cell r="R408">
            <v>68</v>
          </cell>
          <cell r="S408">
            <v>38</v>
          </cell>
          <cell r="T408">
            <v>9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1</v>
          </cell>
          <cell r="AC408">
            <v>1</v>
          </cell>
          <cell r="AD408">
            <v>5</v>
          </cell>
        </row>
        <row r="409">
          <cell r="A409">
            <v>409</v>
          </cell>
          <cell r="B409">
            <v>24</v>
          </cell>
          <cell r="C409">
            <v>20180712</v>
          </cell>
          <cell r="D409">
            <v>61</v>
          </cell>
          <cell r="F409">
            <v>2</v>
          </cell>
          <cell r="H409">
            <v>2</v>
          </cell>
          <cell r="J409">
            <v>2</v>
          </cell>
          <cell r="L409">
            <v>3</v>
          </cell>
          <cell r="N409">
            <v>5</v>
          </cell>
          <cell r="O409">
            <v>5</v>
          </cell>
          <cell r="P409">
            <v>0</v>
          </cell>
          <cell r="Q409">
            <v>5</v>
          </cell>
          <cell r="R409">
            <v>40</v>
          </cell>
          <cell r="S409">
            <v>34</v>
          </cell>
          <cell r="T409">
            <v>18</v>
          </cell>
          <cell r="U409">
            <v>12</v>
          </cell>
          <cell r="V409">
            <v>9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3</v>
          </cell>
          <cell r="AC409">
            <v>6</v>
          </cell>
          <cell r="AD409">
            <v>3</v>
          </cell>
        </row>
        <row r="410">
          <cell r="A410">
            <v>410</v>
          </cell>
          <cell r="B410">
            <v>24</v>
          </cell>
          <cell r="C410">
            <v>20180712</v>
          </cell>
          <cell r="D410">
            <v>61</v>
          </cell>
          <cell r="F410">
            <v>1</v>
          </cell>
          <cell r="H410">
            <v>1</v>
          </cell>
          <cell r="J410">
            <v>1</v>
          </cell>
          <cell r="L410">
            <v>3</v>
          </cell>
          <cell r="N410">
            <v>4</v>
          </cell>
          <cell r="O410">
            <v>4</v>
          </cell>
          <cell r="P410">
            <v>0</v>
          </cell>
          <cell r="Q410">
            <v>4</v>
          </cell>
          <cell r="R410">
            <v>55</v>
          </cell>
          <cell r="S410">
            <v>50</v>
          </cell>
          <cell r="T410">
            <v>21</v>
          </cell>
          <cell r="U410">
            <v>18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1</v>
          </cell>
          <cell r="AC410">
            <v>1</v>
          </cell>
          <cell r="AD410">
            <v>1</v>
          </cell>
        </row>
        <row r="411">
          <cell r="A411">
            <v>411</v>
          </cell>
          <cell r="B411">
            <v>23</v>
          </cell>
          <cell r="C411">
            <v>20180712</v>
          </cell>
          <cell r="D411">
            <v>61</v>
          </cell>
          <cell r="F411">
            <v>3</v>
          </cell>
          <cell r="H411">
            <v>1</v>
          </cell>
          <cell r="J411">
            <v>1</v>
          </cell>
          <cell r="L411">
            <v>3</v>
          </cell>
          <cell r="N411">
            <v>4</v>
          </cell>
          <cell r="O411">
            <v>4</v>
          </cell>
          <cell r="P411">
            <v>0</v>
          </cell>
          <cell r="Q411">
            <v>4</v>
          </cell>
          <cell r="R411">
            <v>60</v>
          </cell>
          <cell r="S411">
            <v>62</v>
          </cell>
          <cell r="T411">
            <v>30</v>
          </cell>
          <cell r="U411">
            <v>25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1</v>
          </cell>
          <cell r="AC411">
            <v>1</v>
          </cell>
          <cell r="AD411">
            <v>2</v>
          </cell>
        </row>
        <row r="412">
          <cell r="A412">
            <v>412</v>
          </cell>
          <cell r="B412">
            <v>23</v>
          </cell>
          <cell r="C412">
            <v>20180712</v>
          </cell>
          <cell r="D412">
            <v>61</v>
          </cell>
          <cell r="F412">
            <v>3</v>
          </cell>
          <cell r="H412">
            <v>3</v>
          </cell>
          <cell r="J412">
            <v>1</v>
          </cell>
          <cell r="L412">
            <v>3</v>
          </cell>
          <cell r="N412">
            <v>5</v>
          </cell>
          <cell r="O412">
            <v>5</v>
          </cell>
          <cell r="P412">
            <v>0</v>
          </cell>
          <cell r="Q412">
            <v>3</v>
          </cell>
          <cell r="R412">
            <v>45</v>
          </cell>
          <cell r="S412">
            <v>30</v>
          </cell>
          <cell r="T412">
            <v>21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1</v>
          </cell>
          <cell r="AC412">
            <v>1</v>
          </cell>
          <cell r="AD412">
            <v>3</v>
          </cell>
        </row>
        <row r="413">
          <cell r="A413">
            <v>413</v>
          </cell>
          <cell r="B413">
            <v>23</v>
          </cell>
          <cell r="C413">
            <v>20180712</v>
          </cell>
          <cell r="D413">
            <v>61</v>
          </cell>
          <cell r="F413">
            <v>3</v>
          </cell>
          <cell r="H413">
            <v>1</v>
          </cell>
          <cell r="J413">
            <v>1</v>
          </cell>
          <cell r="L413">
            <v>2</v>
          </cell>
          <cell r="N413">
            <v>5</v>
          </cell>
          <cell r="O413">
            <v>5</v>
          </cell>
          <cell r="P413">
            <v>0</v>
          </cell>
          <cell r="Q413">
            <v>4</v>
          </cell>
          <cell r="R413">
            <v>55</v>
          </cell>
          <cell r="S413">
            <v>32</v>
          </cell>
          <cell r="T413">
            <v>29</v>
          </cell>
          <cell r="U413">
            <v>13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1</v>
          </cell>
          <cell r="AC413">
            <v>1</v>
          </cell>
          <cell r="AD413">
            <v>3</v>
          </cell>
        </row>
        <row r="414">
          <cell r="A414">
            <v>414</v>
          </cell>
          <cell r="B414">
            <v>23</v>
          </cell>
          <cell r="C414">
            <v>20180712</v>
          </cell>
          <cell r="D414">
            <v>61</v>
          </cell>
          <cell r="F414">
            <v>3</v>
          </cell>
          <cell r="H414">
            <v>1</v>
          </cell>
          <cell r="J414">
            <v>1</v>
          </cell>
          <cell r="L414">
            <v>2</v>
          </cell>
          <cell r="N414">
            <v>3</v>
          </cell>
          <cell r="O414">
            <v>3</v>
          </cell>
          <cell r="P414">
            <v>0</v>
          </cell>
          <cell r="Q414">
            <v>3</v>
          </cell>
          <cell r="R414">
            <v>52</v>
          </cell>
          <cell r="S414">
            <v>28</v>
          </cell>
          <cell r="T414">
            <v>22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1</v>
          </cell>
          <cell r="AC414">
            <v>1</v>
          </cell>
          <cell r="AD414">
            <v>2</v>
          </cell>
        </row>
        <row r="415">
          <cell r="A415">
            <v>415</v>
          </cell>
          <cell r="B415">
            <v>23</v>
          </cell>
          <cell r="C415">
            <v>20180712</v>
          </cell>
          <cell r="D415">
            <v>61</v>
          </cell>
          <cell r="F415">
            <v>3</v>
          </cell>
          <cell r="H415">
            <v>1</v>
          </cell>
          <cell r="J415">
            <v>2</v>
          </cell>
          <cell r="L415">
            <v>3</v>
          </cell>
          <cell r="N415">
            <v>4</v>
          </cell>
          <cell r="O415">
            <v>4</v>
          </cell>
          <cell r="P415">
            <v>0</v>
          </cell>
          <cell r="Q415">
            <v>4</v>
          </cell>
          <cell r="R415">
            <v>23</v>
          </cell>
          <cell r="S415">
            <v>53</v>
          </cell>
          <cell r="T415">
            <v>17</v>
          </cell>
          <cell r="U415">
            <v>14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3</v>
          </cell>
          <cell r="AC415">
            <v>6</v>
          </cell>
          <cell r="AD415">
            <v>5</v>
          </cell>
        </row>
        <row r="416">
          <cell r="A416">
            <v>416</v>
          </cell>
          <cell r="B416">
            <v>23</v>
          </cell>
          <cell r="C416">
            <v>20180712</v>
          </cell>
          <cell r="D416">
            <v>61</v>
          </cell>
          <cell r="F416">
            <v>3</v>
          </cell>
          <cell r="H416">
            <v>1</v>
          </cell>
          <cell r="J416">
            <v>1</v>
          </cell>
          <cell r="L416">
            <v>3</v>
          </cell>
          <cell r="N416">
            <v>3</v>
          </cell>
          <cell r="O416">
            <v>3</v>
          </cell>
          <cell r="P416">
            <v>0</v>
          </cell>
          <cell r="Q416">
            <v>3</v>
          </cell>
          <cell r="R416">
            <v>58</v>
          </cell>
          <cell r="S416">
            <v>28</v>
          </cell>
          <cell r="T416">
            <v>19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1</v>
          </cell>
          <cell r="AC416">
            <v>1</v>
          </cell>
          <cell r="AD416">
            <v>6</v>
          </cell>
        </row>
        <row r="417">
          <cell r="A417">
            <v>417</v>
          </cell>
          <cell r="B417">
            <v>25</v>
          </cell>
          <cell r="C417">
            <v>20180712</v>
          </cell>
          <cell r="D417">
            <v>61</v>
          </cell>
          <cell r="F417">
            <v>4</v>
          </cell>
          <cell r="H417">
            <v>2</v>
          </cell>
          <cell r="J417">
            <v>2</v>
          </cell>
          <cell r="L417">
            <v>3</v>
          </cell>
          <cell r="N417">
            <v>9</v>
          </cell>
          <cell r="O417">
            <v>7</v>
          </cell>
          <cell r="P417">
            <v>2</v>
          </cell>
          <cell r="Q417">
            <v>3</v>
          </cell>
          <cell r="R417">
            <v>48</v>
          </cell>
          <cell r="S417">
            <v>16</v>
          </cell>
          <cell r="T417">
            <v>12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3</v>
          </cell>
          <cell r="AC417">
            <v>4</v>
          </cell>
          <cell r="AD417">
            <v>4</v>
          </cell>
        </row>
        <row r="418">
          <cell r="A418">
            <v>418</v>
          </cell>
          <cell r="B418">
            <v>25</v>
          </cell>
          <cell r="C418">
            <v>20180712</v>
          </cell>
          <cell r="D418">
            <v>61</v>
          </cell>
          <cell r="F418">
            <v>4</v>
          </cell>
          <cell r="H418">
            <v>2</v>
          </cell>
          <cell r="J418">
            <v>2</v>
          </cell>
          <cell r="L418">
            <v>3</v>
          </cell>
          <cell r="N418">
            <v>5</v>
          </cell>
          <cell r="O418">
            <v>5</v>
          </cell>
          <cell r="P418">
            <v>0</v>
          </cell>
          <cell r="Q418">
            <v>3</v>
          </cell>
          <cell r="R418">
            <v>35</v>
          </cell>
          <cell r="S418">
            <v>30</v>
          </cell>
          <cell r="T418">
            <v>18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3</v>
          </cell>
          <cell r="AC418">
            <v>4</v>
          </cell>
          <cell r="AD418">
            <v>5</v>
          </cell>
        </row>
        <row r="419">
          <cell r="A419">
            <v>419</v>
          </cell>
          <cell r="B419">
            <v>25</v>
          </cell>
          <cell r="C419">
            <v>20180712</v>
          </cell>
          <cell r="D419">
            <v>61</v>
          </cell>
          <cell r="F419">
            <v>3</v>
          </cell>
          <cell r="H419">
            <v>1</v>
          </cell>
          <cell r="J419">
            <v>1</v>
          </cell>
          <cell r="L419">
            <v>3</v>
          </cell>
          <cell r="N419">
            <v>5</v>
          </cell>
          <cell r="O419">
            <v>5</v>
          </cell>
          <cell r="P419">
            <v>0</v>
          </cell>
          <cell r="Q419">
            <v>3</v>
          </cell>
          <cell r="R419">
            <v>50</v>
          </cell>
          <cell r="S419">
            <v>11</v>
          </cell>
          <cell r="T419">
            <v>30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2</v>
          </cell>
          <cell r="AC419">
            <v>6</v>
          </cell>
          <cell r="AD419">
            <v>6</v>
          </cell>
        </row>
        <row r="420">
          <cell r="A420">
            <v>420</v>
          </cell>
          <cell r="B420">
            <v>25</v>
          </cell>
          <cell r="C420">
            <v>20180712</v>
          </cell>
          <cell r="D420">
            <v>61</v>
          </cell>
          <cell r="F420">
            <v>3</v>
          </cell>
          <cell r="H420">
            <v>1</v>
          </cell>
          <cell r="J420">
            <v>1</v>
          </cell>
          <cell r="L420">
            <v>1</v>
          </cell>
          <cell r="N420">
            <v>14</v>
          </cell>
          <cell r="O420">
            <v>12</v>
          </cell>
          <cell r="P420">
            <v>2</v>
          </cell>
          <cell r="Q420">
            <v>6</v>
          </cell>
          <cell r="R420">
            <v>58</v>
          </cell>
          <cell r="S420">
            <v>42</v>
          </cell>
          <cell r="T420">
            <v>20</v>
          </cell>
          <cell r="U420">
            <v>18</v>
          </cell>
          <cell r="V420">
            <v>15</v>
          </cell>
          <cell r="W420">
            <v>12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1</v>
          </cell>
          <cell r="AC420">
            <v>1</v>
          </cell>
          <cell r="AD420">
            <v>8</v>
          </cell>
        </row>
        <row r="421">
          <cell r="A421">
            <v>421</v>
          </cell>
          <cell r="B421">
            <v>25</v>
          </cell>
          <cell r="C421">
            <v>20180712</v>
          </cell>
          <cell r="D421">
            <v>61</v>
          </cell>
          <cell r="F421">
            <v>4</v>
          </cell>
          <cell r="H421">
            <v>2</v>
          </cell>
          <cell r="J421">
            <v>2</v>
          </cell>
          <cell r="L421">
            <v>3</v>
          </cell>
          <cell r="N421">
            <v>6</v>
          </cell>
          <cell r="O421">
            <v>6</v>
          </cell>
          <cell r="P421">
            <v>0</v>
          </cell>
          <cell r="Q421">
            <v>2</v>
          </cell>
          <cell r="R421">
            <v>48</v>
          </cell>
          <cell r="S421">
            <v>40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2</v>
          </cell>
          <cell r="AC421">
            <v>6</v>
          </cell>
          <cell r="AD421">
            <v>5</v>
          </cell>
        </row>
        <row r="422">
          <cell r="A422">
            <v>422</v>
          </cell>
          <cell r="B422">
            <v>25</v>
          </cell>
          <cell r="C422">
            <v>20180712</v>
          </cell>
          <cell r="D422">
            <v>61</v>
          </cell>
          <cell r="F422">
            <v>4</v>
          </cell>
          <cell r="H422">
            <v>2</v>
          </cell>
          <cell r="J422">
            <v>2</v>
          </cell>
          <cell r="L422">
            <v>4</v>
          </cell>
          <cell r="N422">
            <v>6</v>
          </cell>
          <cell r="O422">
            <v>6</v>
          </cell>
          <cell r="P422">
            <v>0</v>
          </cell>
          <cell r="Q422">
            <v>3</v>
          </cell>
          <cell r="R422">
            <v>46</v>
          </cell>
          <cell r="S422">
            <v>22</v>
          </cell>
          <cell r="T422">
            <v>20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1</v>
          </cell>
          <cell r="AC422">
            <v>1</v>
          </cell>
          <cell r="AD422">
            <v>6</v>
          </cell>
        </row>
        <row r="423">
          <cell r="A423">
            <v>423</v>
          </cell>
          <cell r="B423">
            <v>27</v>
          </cell>
          <cell r="C423">
            <v>20180712</v>
          </cell>
          <cell r="D423">
            <v>61</v>
          </cell>
          <cell r="F423">
            <v>5</v>
          </cell>
          <cell r="H423">
            <v>3</v>
          </cell>
          <cell r="J423">
            <v>1</v>
          </cell>
          <cell r="L423">
            <v>3</v>
          </cell>
          <cell r="N423">
            <v>7</v>
          </cell>
          <cell r="O423">
            <v>7</v>
          </cell>
          <cell r="P423">
            <v>0</v>
          </cell>
          <cell r="Q423">
            <v>4</v>
          </cell>
          <cell r="R423">
            <v>71</v>
          </cell>
          <cell r="S423">
            <v>55</v>
          </cell>
          <cell r="T423">
            <v>26</v>
          </cell>
          <cell r="U423">
            <v>39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1</v>
          </cell>
          <cell r="AC423">
            <v>1</v>
          </cell>
          <cell r="AD423">
            <v>4</v>
          </cell>
        </row>
        <row r="424">
          <cell r="A424">
            <v>424</v>
          </cell>
          <cell r="B424">
            <v>28</v>
          </cell>
          <cell r="C424">
            <v>20180712</v>
          </cell>
          <cell r="D424">
            <v>61</v>
          </cell>
          <cell r="F424">
            <v>3</v>
          </cell>
          <cell r="H424">
            <v>1</v>
          </cell>
          <cell r="J424">
            <v>1</v>
          </cell>
          <cell r="L424">
            <v>2</v>
          </cell>
          <cell r="N424">
            <v>4</v>
          </cell>
          <cell r="O424">
            <v>4</v>
          </cell>
          <cell r="P424">
            <v>0</v>
          </cell>
          <cell r="Q424">
            <v>3</v>
          </cell>
          <cell r="R424">
            <v>43</v>
          </cell>
          <cell r="S424">
            <v>34</v>
          </cell>
          <cell r="T424">
            <v>10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1</v>
          </cell>
          <cell r="AC424">
            <v>1</v>
          </cell>
          <cell r="AD424">
            <v>2</v>
          </cell>
        </row>
        <row r="425">
          <cell r="A425">
            <v>425</v>
          </cell>
          <cell r="B425">
            <v>27</v>
          </cell>
          <cell r="C425">
            <v>20170712</v>
          </cell>
          <cell r="D425">
            <v>61</v>
          </cell>
          <cell r="F425">
            <v>2</v>
          </cell>
          <cell r="H425">
            <v>1</v>
          </cell>
          <cell r="J425">
            <v>1</v>
          </cell>
          <cell r="L425">
            <v>3</v>
          </cell>
          <cell r="N425">
            <v>7</v>
          </cell>
          <cell r="O425">
            <v>7</v>
          </cell>
          <cell r="P425">
            <v>0</v>
          </cell>
          <cell r="Q425">
            <v>5</v>
          </cell>
          <cell r="R425">
            <v>32</v>
          </cell>
          <cell r="S425">
            <v>7</v>
          </cell>
          <cell r="T425">
            <v>10</v>
          </cell>
          <cell r="U425">
            <v>43</v>
          </cell>
          <cell r="V425">
            <v>21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3</v>
          </cell>
          <cell r="AC425">
            <v>6</v>
          </cell>
          <cell r="AD425">
            <v>3</v>
          </cell>
        </row>
        <row r="426">
          <cell r="A426">
            <v>426</v>
          </cell>
          <cell r="B426">
            <v>27</v>
          </cell>
          <cell r="C426">
            <v>20180712</v>
          </cell>
          <cell r="D426">
            <v>61</v>
          </cell>
          <cell r="F426">
            <v>2</v>
          </cell>
          <cell r="H426">
            <v>1</v>
          </cell>
          <cell r="J426">
            <v>1</v>
          </cell>
          <cell r="L426">
            <v>3</v>
          </cell>
          <cell r="N426">
            <v>1</v>
          </cell>
          <cell r="O426">
            <v>1</v>
          </cell>
          <cell r="P426">
            <v>0</v>
          </cell>
          <cell r="Q426">
            <v>1</v>
          </cell>
          <cell r="R426">
            <v>37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3</v>
          </cell>
          <cell r="AC426">
            <v>4</v>
          </cell>
          <cell r="AD426">
            <v>4</v>
          </cell>
        </row>
        <row r="427">
          <cell r="A427">
            <v>427</v>
          </cell>
          <cell r="B427">
            <v>27</v>
          </cell>
          <cell r="C427">
            <v>20180712</v>
          </cell>
          <cell r="D427">
            <v>61</v>
          </cell>
          <cell r="F427">
            <v>6</v>
          </cell>
          <cell r="G427" t="str">
            <v>STUDIO</v>
          </cell>
          <cell r="H427">
            <v>2</v>
          </cell>
          <cell r="J427">
            <v>2</v>
          </cell>
          <cell r="L427">
            <v>3</v>
          </cell>
          <cell r="N427">
            <v>4</v>
          </cell>
          <cell r="O427">
            <v>4</v>
          </cell>
          <cell r="P427">
            <v>0</v>
          </cell>
          <cell r="Q427">
            <v>3</v>
          </cell>
          <cell r="R427">
            <v>26</v>
          </cell>
          <cell r="S427">
            <v>28</v>
          </cell>
          <cell r="T427">
            <v>25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3</v>
          </cell>
          <cell r="AC427">
            <v>3</v>
          </cell>
          <cell r="AD427">
            <v>4</v>
          </cell>
        </row>
        <row r="428">
          <cell r="A428">
            <v>428</v>
          </cell>
          <cell r="B428">
            <v>27</v>
          </cell>
          <cell r="C428">
            <v>20180712</v>
          </cell>
          <cell r="D428">
            <v>61</v>
          </cell>
          <cell r="F428">
            <v>3</v>
          </cell>
          <cell r="H428">
            <v>1</v>
          </cell>
          <cell r="J428">
            <v>1</v>
          </cell>
          <cell r="L428">
            <v>2</v>
          </cell>
          <cell r="N428">
            <v>6</v>
          </cell>
          <cell r="O428">
            <v>6</v>
          </cell>
          <cell r="P428">
            <v>0</v>
          </cell>
          <cell r="Q428">
            <v>4</v>
          </cell>
          <cell r="R428">
            <v>54</v>
          </cell>
          <cell r="S428">
            <v>39</v>
          </cell>
          <cell r="T428">
            <v>40</v>
          </cell>
          <cell r="U428">
            <v>20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1</v>
          </cell>
          <cell r="AC428">
            <v>1</v>
          </cell>
          <cell r="AD428">
            <v>3</v>
          </cell>
        </row>
        <row r="429">
          <cell r="A429">
            <v>429</v>
          </cell>
          <cell r="B429">
            <v>27</v>
          </cell>
          <cell r="C429">
            <v>20180712</v>
          </cell>
          <cell r="D429">
            <v>61</v>
          </cell>
          <cell r="F429">
            <v>2</v>
          </cell>
          <cell r="H429">
            <v>1</v>
          </cell>
          <cell r="J429">
            <v>1</v>
          </cell>
          <cell r="L429">
            <v>2</v>
          </cell>
          <cell r="N429">
            <v>5</v>
          </cell>
          <cell r="O429">
            <v>5</v>
          </cell>
          <cell r="P429">
            <v>0</v>
          </cell>
          <cell r="Q429">
            <v>3</v>
          </cell>
          <cell r="R429">
            <v>41</v>
          </cell>
          <cell r="S429">
            <v>32</v>
          </cell>
          <cell r="T429">
            <v>13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3</v>
          </cell>
          <cell r="AC429">
            <v>5</v>
          </cell>
          <cell r="AD429">
            <v>5</v>
          </cell>
        </row>
        <row r="430">
          <cell r="A430">
            <v>430</v>
          </cell>
          <cell r="B430">
            <v>30</v>
          </cell>
          <cell r="C430">
            <v>20180712</v>
          </cell>
          <cell r="D430">
            <v>61</v>
          </cell>
          <cell r="F430">
            <v>2</v>
          </cell>
          <cell r="H430">
            <v>2</v>
          </cell>
          <cell r="J430">
            <v>1</v>
          </cell>
          <cell r="L430">
            <v>3</v>
          </cell>
          <cell r="N430">
            <v>5</v>
          </cell>
          <cell r="O430">
            <v>5</v>
          </cell>
          <cell r="P430">
            <v>0</v>
          </cell>
          <cell r="Q430">
            <v>5</v>
          </cell>
          <cell r="R430">
            <v>60</v>
          </cell>
          <cell r="S430">
            <v>52</v>
          </cell>
          <cell r="T430">
            <v>28</v>
          </cell>
          <cell r="U430">
            <v>26</v>
          </cell>
          <cell r="V430">
            <v>18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1</v>
          </cell>
          <cell r="AC430">
            <v>1</v>
          </cell>
          <cell r="AD430">
            <v>4</v>
          </cell>
        </row>
        <row r="431">
          <cell r="A431">
            <v>431</v>
          </cell>
          <cell r="B431">
            <v>30</v>
          </cell>
          <cell r="C431">
            <v>20180712</v>
          </cell>
          <cell r="D431">
            <v>61</v>
          </cell>
          <cell r="F431">
            <v>2</v>
          </cell>
          <cell r="H431">
            <v>2</v>
          </cell>
          <cell r="J431">
            <v>1</v>
          </cell>
          <cell r="L431">
            <v>3</v>
          </cell>
          <cell r="N431">
            <v>3</v>
          </cell>
          <cell r="O431">
            <v>3</v>
          </cell>
          <cell r="P431">
            <v>0</v>
          </cell>
          <cell r="Q431">
            <v>3</v>
          </cell>
          <cell r="R431">
            <v>52</v>
          </cell>
          <cell r="S431">
            <v>44</v>
          </cell>
          <cell r="T431">
            <v>14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1</v>
          </cell>
          <cell r="AC431">
            <v>1</v>
          </cell>
          <cell r="AD431">
            <v>3</v>
          </cell>
        </row>
        <row r="432">
          <cell r="A432">
            <v>432</v>
          </cell>
          <cell r="B432">
            <v>30</v>
          </cell>
          <cell r="C432">
            <v>20180711</v>
          </cell>
          <cell r="D432">
            <v>61</v>
          </cell>
          <cell r="F432">
            <v>2</v>
          </cell>
          <cell r="H432">
            <v>2</v>
          </cell>
          <cell r="J432">
            <v>1</v>
          </cell>
          <cell r="L432">
            <v>3</v>
          </cell>
          <cell r="N432">
            <v>6</v>
          </cell>
          <cell r="O432">
            <v>6</v>
          </cell>
          <cell r="P432">
            <v>0</v>
          </cell>
          <cell r="Q432">
            <v>3</v>
          </cell>
          <cell r="R432">
            <v>44</v>
          </cell>
          <cell r="S432">
            <v>38</v>
          </cell>
          <cell r="T432">
            <v>16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1</v>
          </cell>
          <cell r="AC432">
            <v>1</v>
          </cell>
          <cell r="AD432">
            <v>2</v>
          </cell>
        </row>
        <row r="433">
          <cell r="A433">
            <v>433</v>
          </cell>
          <cell r="B433">
            <v>30</v>
          </cell>
          <cell r="C433">
            <v>20180711</v>
          </cell>
          <cell r="D433">
            <v>61</v>
          </cell>
          <cell r="F433">
            <v>2</v>
          </cell>
          <cell r="H433">
            <v>4</v>
          </cell>
          <cell r="I433" t="str">
            <v>SOURCE</v>
          </cell>
          <cell r="J433">
            <v>1</v>
          </cell>
          <cell r="L433">
            <v>3</v>
          </cell>
          <cell r="N433">
            <v>7</v>
          </cell>
          <cell r="O433">
            <v>7</v>
          </cell>
          <cell r="P433">
            <v>0</v>
          </cell>
          <cell r="Q433">
            <v>7</v>
          </cell>
          <cell r="R433">
            <v>55</v>
          </cell>
          <cell r="S433">
            <v>48</v>
          </cell>
          <cell r="T433">
            <v>27</v>
          </cell>
          <cell r="U433">
            <v>24</v>
          </cell>
          <cell r="V433">
            <v>18</v>
          </cell>
          <cell r="W433">
            <v>15</v>
          </cell>
          <cell r="X433">
            <v>12</v>
          </cell>
          <cell r="Y433">
            <v>0</v>
          </cell>
          <cell r="Z433">
            <v>0</v>
          </cell>
          <cell r="AA433">
            <v>0</v>
          </cell>
          <cell r="AB433">
            <v>1</v>
          </cell>
          <cell r="AC433">
            <v>1</v>
          </cell>
          <cell r="AD433">
            <v>4</v>
          </cell>
        </row>
        <row r="434">
          <cell r="A434">
            <v>434</v>
          </cell>
          <cell r="B434">
            <v>30</v>
          </cell>
          <cell r="C434">
            <v>20180712</v>
          </cell>
          <cell r="D434">
            <v>61</v>
          </cell>
          <cell r="F434">
            <v>2</v>
          </cell>
          <cell r="H434">
            <v>1</v>
          </cell>
          <cell r="J434">
            <v>1</v>
          </cell>
          <cell r="L434">
            <v>4</v>
          </cell>
          <cell r="N434">
            <v>4</v>
          </cell>
          <cell r="O434">
            <v>4</v>
          </cell>
          <cell r="P434">
            <v>0</v>
          </cell>
          <cell r="Q434">
            <v>4</v>
          </cell>
          <cell r="R434">
            <v>26</v>
          </cell>
          <cell r="S434">
            <v>60</v>
          </cell>
          <cell r="T434">
            <v>21</v>
          </cell>
          <cell r="U434">
            <v>24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3</v>
          </cell>
          <cell r="AC434">
            <v>5</v>
          </cell>
          <cell r="AD434">
            <v>4</v>
          </cell>
        </row>
        <row r="435">
          <cell r="A435">
            <v>435</v>
          </cell>
          <cell r="B435">
            <v>30</v>
          </cell>
          <cell r="C435">
            <v>20180712</v>
          </cell>
          <cell r="D435">
            <v>61</v>
          </cell>
          <cell r="F435">
            <v>2</v>
          </cell>
          <cell r="H435">
            <v>1</v>
          </cell>
          <cell r="J435">
            <v>1</v>
          </cell>
          <cell r="L435">
            <v>4</v>
          </cell>
          <cell r="N435">
            <v>7</v>
          </cell>
          <cell r="O435">
            <v>7</v>
          </cell>
          <cell r="P435">
            <v>0</v>
          </cell>
          <cell r="Q435">
            <v>4</v>
          </cell>
          <cell r="R435">
            <v>66</v>
          </cell>
          <cell r="S435">
            <v>58</v>
          </cell>
          <cell r="T435">
            <v>34</v>
          </cell>
          <cell r="U435">
            <v>31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1</v>
          </cell>
          <cell r="AC435">
            <v>1</v>
          </cell>
          <cell r="AD435">
            <v>3</v>
          </cell>
        </row>
        <row r="436">
          <cell r="A436">
            <v>436</v>
          </cell>
          <cell r="B436">
            <v>21</v>
          </cell>
          <cell r="C436">
            <v>20180712</v>
          </cell>
          <cell r="D436">
            <v>61</v>
          </cell>
          <cell r="F436">
            <v>3</v>
          </cell>
          <cell r="H436">
            <v>1</v>
          </cell>
          <cell r="J436">
            <v>1</v>
          </cell>
          <cell r="L436">
            <v>3</v>
          </cell>
          <cell r="N436">
            <v>3</v>
          </cell>
          <cell r="O436">
            <v>3</v>
          </cell>
          <cell r="P436">
            <v>0</v>
          </cell>
          <cell r="Q436">
            <v>2</v>
          </cell>
          <cell r="R436">
            <v>29</v>
          </cell>
          <cell r="S436">
            <v>27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3</v>
          </cell>
          <cell r="AC436">
            <v>5</v>
          </cell>
          <cell r="AD436">
            <v>3</v>
          </cell>
        </row>
        <row r="437">
          <cell r="A437">
            <v>437</v>
          </cell>
          <cell r="B437">
            <v>21</v>
          </cell>
          <cell r="C437">
            <v>20180712</v>
          </cell>
          <cell r="D437">
            <v>61</v>
          </cell>
          <cell r="F437">
            <v>4</v>
          </cell>
          <cell r="H437">
            <v>2</v>
          </cell>
          <cell r="J437">
            <v>1</v>
          </cell>
          <cell r="L437">
            <v>3</v>
          </cell>
          <cell r="N437">
            <v>8</v>
          </cell>
          <cell r="O437">
            <v>8</v>
          </cell>
          <cell r="P437">
            <v>0</v>
          </cell>
          <cell r="Q437">
            <v>6</v>
          </cell>
          <cell r="R437">
            <v>40</v>
          </cell>
          <cell r="S437">
            <v>35</v>
          </cell>
          <cell r="T437">
            <v>32</v>
          </cell>
          <cell r="U437">
            <v>29</v>
          </cell>
          <cell r="V437">
            <v>24</v>
          </cell>
          <cell r="W437">
            <v>7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1</v>
          </cell>
          <cell r="AC437">
            <v>1</v>
          </cell>
          <cell r="AD437">
            <v>6</v>
          </cell>
        </row>
        <row r="438">
          <cell r="A438">
            <v>438</v>
          </cell>
          <cell r="B438">
            <v>12</v>
          </cell>
          <cell r="C438">
            <v>20180712</v>
          </cell>
          <cell r="D438">
            <v>61</v>
          </cell>
          <cell r="F438">
            <v>2</v>
          </cell>
          <cell r="H438">
            <v>2</v>
          </cell>
          <cell r="J438">
            <v>2</v>
          </cell>
          <cell r="L438">
            <v>4</v>
          </cell>
          <cell r="N438">
            <v>5</v>
          </cell>
          <cell r="O438">
            <v>5</v>
          </cell>
          <cell r="P438">
            <v>0</v>
          </cell>
          <cell r="Q438">
            <v>3</v>
          </cell>
          <cell r="R438">
            <v>34</v>
          </cell>
          <cell r="S438">
            <v>30</v>
          </cell>
          <cell r="T438">
            <v>16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3</v>
          </cell>
          <cell r="AC438">
            <v>4</v>
          </cell>
          <cell r="AD438">
            <v>5</v>
          </cell>
        </row>
        <row r="439">
          <cell r="A439">
            <v>439</v>
          </cell>
          <cell r="B439">
            <v>21</v>
          </cell>
          <cell r="C439">
            <v>20180712</v>
          </cell>
          <cell r="D439">
            <v>61</v>
          </cell>
          <cell r="F439">
            <v>4</v>
          </cell>
          <cell r="H439">
            <v>1</v>
          </cell>
          <cell r="J439">
            <v>1</v>
          </cell>
          <cell r="L439">
            <v>2</v>
          </cell>
          <cell r="N439">
            <v>4</v>
          </cell>
          <cell r="O439">
            <v>4</v>
          </cell>
          <cell r="P439">
            <v>0</v>
          </cell>
          <cell r="Q439">
            <v>4</v>
          </cell>
          <cell r="R439">
            <v>50</v>
          </cell>
          <cell r="S439">
            <v>30</v>
          </cell>
          <cell r="T439">
            <v>25</v>
          </cell>
          <cell r="U439">
            <v>22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3</v>
          </cell>
          <cell r="AC439">
            <v>3</v>
          </cell>
          <cell r="AD439">
            <v>6</v>
          </cell>
        </row>
        <row r="440">
          <cell r="A440">
            <v>440</v>
          </cell>
          <cell r="B440">
            <v>21</v>
          </cell>
          <cell r="C440">
            <v>20180712</v>
          </cell>
          <cell r="D440">
            <v>61</v>
          </cell>
          <cell r="F440">
            <v>4</v>
          </cell>
          <cell r="H440">
            <v>1</v>
          </cell>
          <cell r="J440">
            <v>1</v>
          </cell>
          <cell r="L440">
            <v>3</v>
          </cell>
          <cell r="N440">
            <v>5</v>
          </cell>
          <cell r="O440">
            <v>5</v>
          </cell>
          <cell r="P440">
            <v>0</v>
          </cell>
          <cell r="Q440">
            <v>5</v>
          </cell>
          <cell r="R440">
            <v>31</v>
          </cell>
          <cell r="S440">
            <v>29</v>
          </cell>
          <cell r="T440">
            <v>25</v>
          </cell>
          <cell r="U440">
            <v>23</v>
          </cell>
          <cell r="V440">
            <v>7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3</v>
          </cell>
          <cell r="AC440">
            <v>4</v>
          </cell>
          <cell r="AD440">
            <v>3</v>
          </cell>
        </row>
        <row r="441">
          <cell r="A441">
            <v>441</v>
          </cell>
          <cell r="B441">
            <v>21</v>
          </cell>
          <cell r="C441">
            <v>20180712</v>
          </cell>
          <cell r="D441">
            <v>61</v>
          </cell>
          <cell r="F441">
            <v>3</v>
          </cell>
          <cell r="H441">
            <v>1</v>
          </cell>
          <cell r="J441">
            <v>1</v>
          </cell>
          <cell r="L441">
            <v>3</v>
          </cell>
          <cell r="N441">
            <v>4</v>
          </cell>
          <cell r="O441">
            <v>4</v>
          </cell>
          <cell r="P441">
            <v>0</v>
          </cell>
          <cell r="Q441">
            <v>4</v>
          </cell>
          <cell r="R441">
            <v>69</v>
          </cell>
          <cell r="S441">
            <v>41</v>
          </cell>
          <cell r="T441">
            <v>8</v>
          </cell>
          <cell r="U441">
            <v>7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1</v>
          </cell>
          <cell r="AC441">
            <v>1</v>
          </cell>
          <cell r="AD441">
            <v>1</v>
          </cell>
        </row>
        <row r="442">
          <cell r="A442">
            <v>442</v>
          </cell>
          <cell r="B442">
            <v>22</v>
          </cell>
          <cell r="C442">
            <v>20180712</v>
          </cell>
          <cell r="D442">
            <v>61</v>
          </cell>
          <cell r="F442">
            <v>2</v>
          </cell>
          <cell r="H442">
            <v>1</v>
          </cell>
          <cell r="J442">
            <v>1</v>
          </cell>
          <cell r="L442">
            <v>2</v>
          </cell>
          <cell r="N442">
            <v>6</v>
          </cell>
          <cell r="O442">
            <v>6</v>
          </cell>
          <cell r="P442">
            <v>0</v>
          </cell>
          <cell r="Q442">
            <v>4</v>
          </cell>
          <cell r="R442">
            <v>40</v>
          </cell>
          <cell r="S442">
            <v>20</v>
          </cell>
          <cell r="T442">
            <v>18</v>
          </cell>
          <cell r="U442">
            <v>7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1</v>
          </cell>
          <cell r="AC442">
            <v>1</v>
          </cell>
          <cell r="AD442">
            <v>4</v>
          </cell>
        </row>
        <row r="443">
          <cell r="A443">
            <v>443</v>
          </cell>
          <cell r="B443">
            <v>22</v>
          </cell>
          <cell r="C443">
            <v>20180726</v>
          </cell>
          <cell r="D443">
            <v>61</v>
          </cell>
          <cell r="F443">
            <v>1</v>
          </cell>
          <cell r="H443">
            <v>2</v>
          </cell>
          <cell r="J443">
            <v>4</v>
          </cell>
          <cell r="K443" t="str">
            <v>2</v>
          </cell>
          <cell r="L443">
            <v>4</v>
          </cell>
          <cell r="N443">
            <v>3</v>
          </cell>
          <cell r="O443">
            <v>3</v>
          </cell>
          <cell r="P443">
            <v>0</v>
          </cell>
          <cell r="Q443">
            <v>2</v>
          </cell>
          <cell r="R443">
            <v>39</v>
          </cell>
          <cell r="S443">
            <v>32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3</v>
          </cell>
          <cell r="AC443">
            <v>3</v>
          </cell>
          <cell r="AD443">
            <v>5</v>
          </cell>
        </row>
        <row r="444">
          <cell r="A444">
            <v>444</v>
          </cell>
          <cell r="B444">
            <v>22</v>
          </cell>
          <cell r="C444">
            <v>20180712</v>
          </cell>
          <cell r="D444">
            <v>61</v>
          </cell>
          <cell r="F444">
            <v>5</v>
          </cell>
          <cell r="H444">
            <v>2</v>
          </cell>
          <cell r="J444">
            <v>2</v>
          </cell>
          <cell r="L444">
            <v>4</v>
          </cell>
          <cell r="N444">
            <v>1</v>
          </cell>
          <cell r="O444">
            <v>1</v>
          </cell>
          <cell r="P444">
            <v>0</v>
          </cell>
          <cell r="Q444">
            <v>1</v>
          </cell>
          <cell r="R444">
            <v>39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3</v>
          </cell>
          <cell r="AC444">
            <v>2</v>
          </cell>
          <cell r="AD444">
            <v>6</v>
          </cell>
        </row>
        <row r="445">
          <cell r="A445">
            <v>445</v>
          </cell>
          <cell r="B445">
            <v>22</v>
          </cell>
          <cell r="C445">
            <v>20180712</v>
          </cell>
          <cell r="D445">
            <v>61</v>
          </cell>
          <cell r="F445">
            <v>1</v>
          </cell>
          <cell r="H445">
            <v>1</v>
          </cell>
          <cell r="J445">
            <v>1</v>
          </cell>
          <cell r="L445">
            <v>1</v>
          </cell>
          <cell r="N445">
            <v>6</v>
          </cell>
          <cell r="O445">
            <v>6</v>
          </cell>
          <cell r="P445">
            <v>0</v>
          </cell>
          <cell r="Q445">
            <v>4</v>
          </cell>
          <cell r="R445">
            <v>60</v>
          </cell>
          <cell r="S445">
            <v>42</v>
          </cell>
          <cell r="T445">
            <v>27</v>
          </cell>
          <cell r="U445">
            <v>25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1</v>
          </cell>
          <cell r="AC445">
            <v>1</v>
          </cell>
          <cell r="AD445">
            <v>1</v>
          </cell>
        </row>
        <row r="446">
          <cell r="A446">
            <v>446</v>
          </cell>
          <cell r="B446">
            <v>22</v>
          </cell>
          <cell r="C446">
            <v>20180712</v>
          </cell>
          <cell r="D446">
            <v>61</v>
          </cell>
          <cell r="F446">
            <v>4</v>
          </cell>
          <cell r="H446">
            <v>3</v>
          </cell>
          <cell r="J446">
            <v>2</v>
          </cell>
          <cell r="L446">
            <v>3</v>
          </cell>
          <cell r="N446">
            <v>5</v>
          </cell>
          <cell r="O446">
            <v>5</v>
          </cell>
          <cell r="P446">
            <v>0</v>
          </cell>
          <cell r="Q446">
            <v>3</v>
          </cell>
          <cell r="R446">
            <v>51</v>
          </cell>
          <cell r="S446">
            <v>36</v>
          </cell>
          <cell r="T446">
            <v>21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1</v>
          </cell>
          <cell r="AC446">
            <v>1</v>
          </cell>
          <cell r="AD446">
            <v>5</v>
          </cell>
        </row>
        <row r="447">
          <cell r="A447">
            <v>447</v>
          </cell>
          <cell r="B447">
            <v>22</v>
          </cell>
          <cell r="C447">
            <v>20180712</v>
          </cell>
          <cell r="D447">
            <v>61</v>
          </cell>
          <cell r="F447">
            <v>3</v>
          </cell>
          <cell r="H447">
            <v>1</v>
          </cell>
          <cell r="J447">
            <v>1</v>
          </cell>
          <cell r="L447">
            <v>3</v>
          </cell>
          <cell r="N447">
            <v>2</v>
          </cell>
          <cell r="O447">
            <v>2</v>
          </cell>
          <cell r="P447">
            <v>0</v>
          </cell>
          <cell r="Q447">
            <v>1</v>
          </cell>
          <cell r="R447">
            <v>41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3</v>
          </cell>
          <cell r="AC447">
            <v>4</v>
          </cell>
          <cell r="AD447">
            <v>6</v>
          </cell>
        </row>
        <row r="448">
          <cell r="A448">
            <v>448</v>
          </cell>
          <cell r="B448">
            <v>22</v>
          </cell>
          <cell r="C448">
            <v>20180712</v>
          </cell>
          <cell r="D448">
            <v>61</v>
          </cell>
          <cell r="F448">
            <v>3</v>
          </cell>
          <cell r="H448">
            <v>1</v>
          </cell>
          <cell r="J448">
            <v>1</v>
          </cell>
          <cell r="L448">
            <v>2</v>
          </cell>
          <cell r="N448">
            <v>4</v>
          </cell>
          <cell r="O448">
            <v>4</v>
          </cell>
          <cell r="P448">
            <v>0</v>
          </cell>
          <cell r="Q448">
            <v>2</v>
          </cell>
          <cell r="R448">
            <v>32</v>
          </cell>
          <cell r="S448">
            <v>30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3</v>
          </cell>
          <cell r="AC448">
            <v>5</v>
          </cell>
          <cell r="AD448">
            <v>2</v>
          </cell>
        </row>
        <row r="449">
          <cell r="A449">
            <v>449</v>
          </cell>
          <cell r="B449">
            <v>26</v>
          </cell>
          <cell r="C449">
            <v>20180712</v>
          </cell>
          <cell r="D449">
            <v>61</v>
          </cell>
          <cell r="F449">
            <v>3</v>
          </cell>
          <cell r="H449">
            <v>2</v>
          </cell>
          <cell r="J449">
            <v>1</v>
          </cell>
          <cell r="L449">
            <v>3</v>
          </cell>
          <cell r="N449">
            <v>6</v>
          </cell>
          <cell r="O449">
            <v>6</v>
          </cell>
          <cell r="P449">
            <v>0</v>
          </cell>
          <cell r="Q449">
            <v>4</v>
          </cell>
          <cell r="R449">
            <v>51</v>
          </cell>
          <cell r="S449">
            <v>32</v>
          </cell>
          <cell r="T449">
            <v>19</v>
          </cell>
          <cell r="U449">
            <v>9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1</v>
          </cell>
          <cell r="AC449">
            <v>1</v>
          </cell>
          <cell r="AD449">
            <v>3</v>
          </cell>
        </row>
        <row r="450">
          <cell r="A450">
            <v>450</v>
          </cell>
          <cell r="B450">
            <v>26</v>
          </cell>
          <cell r="C450">
            <v>20180712</v>
          </cell>
          <cell r="D450">
            <v>61</v>
          </cell>
          <cell r="F450">
            <v>4</v>
          </cell>
          <cell r="H450">
            <v>2</v>
          </cell>
          <cell r="J450">
            <v>2</v>
          </cell>
          <cell r="L450">
            <v>3</v>
          </cell>
          <cell r="N450">
            <v>3</v>
          </cell>
          <cell r="O450">
            <v>3</v>
          </cell>
          <cell r="P450">
            <v>0</v>
          </cell>
          <cell r="Q450">
            <v>2</v>
          </cell>
          <cell r="R450">
            <v>29</v>
          </cell>
          <cell r="S450">
            <v>21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3</v>
          </cell>
          <cell r="AC450">
            <v>3</v>
          </cell>
          <cell r="AD450">
            <v>8</v>
          </cell>
        </row>
        <row r="451">
          <cell r="A451">
            <v>451</v>
          </cell>
          <cell r="B451">
            <v>26</v>
          </cell>
          <cell r="C451">
            <v>20180712</v>
          </cell>
          <cell r="D451">
            <v>61</v>
          </cell>
          <cell r="F451">
            <v>4</v>
          </cell>
          <cell r="H451">
            <v>2</v>
          </cell>
          <cell r="J451">
            <v>2</v>
          </cell>
          <cell r="L451">
            <v>3</v>
          </cell>
          <cell r="N451">
            <v>1</v>
          </cell>
          <cell r="O451">
            <v>1</v>
          </cell>
          <cell r="P451">
            <v>0</v>
          </cell>
          <cell r="Q451">
            <v>1</v>
          </cell>
          <cell r="R451">
            <v>23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3</v>
          </cell>
          <cell r="AC451">
            <v>2</v>
          </cell>
          <cell r="AD451">
            <v>7</v>
          </cell>
        </row>
        <row r="452">
          <cell r="A452">
            <v>452</v>
          </cell>
          <cell r="B452">
            <v>26</v>
          </cell>
          <cell r="C452">
            <v>20180712</v>
          </cell>
          <cell r="D452">
            <v>61</v>
          </cell>
          <cell r="F452">
            <v>4</v>
          </cell>
          <cell r="H452">
            <v>4</v>
          </cell>
          <cell r="I452" t="str">
            <v>PUITS</v>
          </cell>
          <cell r="J452">
            <v>2</v>
          </cell>
          <cell r="L452">
            <v>3</v>
          </cell>
          <cell r="N452">
            <v>2</v>
          </cell>
          <cell r="O452">
            <v>2</v>
          </cell>
          <cell r="P452">
            <v>0</v>
          </cell>
          <cell r="Q452">
            <v>2</v>
          </cell>
          <cell r="R452">
            <v>28</v>
          </cell>
          <cell r="S452">
            <v>20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3</v>
          </cell>
          <cell r="AC452">
            <v>2</v>
          </cell>
          <cell r="AD452">
            <v>6</v>
          </cell>
        </row>
        <row r="453">
          <cell r="A453">
            <v>453</v>
          </cell>
          <cell r="B453">
            <v>26</v>
          </cell>
          <cell r="C453">
            <v>20180712</v>
          </cell>
          <cell r="D453">
            <v>61</v>
          </cell>
          <cell r="F453">
            <v>3</v>
          </cell>
          <cell r="H453">
            <v>1</v>
          </cell>
          <cell r="J453">
            <v>1</v>
          </cell>
          <cell r="L453">
            <v>3</v>
          </cell>
          <cell r="N453">
            <v>5</v>
          </cell>
          <cell r="O453">
            <v>5</v>
          </cell>
          <cell r="P453">
            <v>0</v>
          </cell>
          <cell r="Q453">
            <v>4</v>
          </cell>
          <cell r="R453">
            <v>50</v>
          </cell>
          <cell r="S453">
            <v>42</v>
          </cell>
          <cell r="T453">
            <v>25</v>
          </cell>
          <cell r="U453">
            <v>19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1</v>
          </cell>
          <cell r="AC453">
            <v>1</v>
          </cell>
          <cell r="AD453">
            <v>3</v>
          </cell>
        </row>
        <row r="454">
          <cell r="A454">
            <v>454</v>
          </cell>
          <cell r="B454">
            <v>26</v>
          </cell>
          <cell r="C454">
            <v>20180712</v>
          </cell>
          <cell r="D454">
            <v>61</v>
          </cell>
          <cell r="F454">
            <v>3</v>
          </cell>
          <cell r="H454">
            <v>1</v>
          </cell>
          <cell r="J454">
            <v>1</v>
          </cell>
          <cell r="L454">
            <v>3</v>
          </cell>
          <cell r="N454">
            <v>2</v>
          </cell>
          <cell r="O454">
            <v>2</v>
          </cell>
          <cell r="P454">
            <v>0</v>
          </cell>
          <cell r="Q454">
            <v>1</v>
          </cell>
          <cell r="R454">
            <v>25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3</v>
          </cell>
          <cell r="AC454">
            <v>3</v>
          </cell>
          <cell r="AD454">
            <v>6</v>
          </cell>
        </row>
        <row r="455">
          <cell r="A455">
            <v>455</v>
          </cell>
          <cell r="B455">
            <v>26</v>
          </cell>
          <cell r="C455">
            <v>20180712</v>
          </cell>
          <cell r="D455">
            <v>61</v>
          </cell>
          <cell r="F455">
            <v>3</v>
          </cell>
          <cell r="H455">
            <v>1</v>
          </cell>
          <cell r="J455">
            <v>1</v>
          </cell>
          <cell r="L455">
            <v>3</v>
          </cell>
          <cell r="N455">
            <v>4</v>
          </cell>
          <cell r="O455">
            <v>4</v>
          </cell>
          <cell r="P455">
            <v>0</v>
          </cell>
          <cell r="Q455">
            <v>3</v>
          </cell>
          <cell r="R455">
            <v>49</v>
          </cell>
          <cell r="S455">
            <v>28</v>
          </cell>
          <cell r="T455">
            <v>8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1</v>
          </cell>
          <cell r="AC455">
            <v>1</v>
          </cell>
          <cell r="AD455">
            <v>3</v>
          </cell>
        </row>
        <row r="456">
          <cell r="A456">
            <v>456</v>
          </cell>
          <cell r="B456">
            <v>28</v>
          </cell>
          <cell r="C456">
            <v>20180712</v>
          </cell>
          <cell r="D456">
            <v>61</v>
          </cell>
          <cell r="F456">
            <v>4</v>
          </cell>
          <cell r="H456">
            <v>3</v>
          </cell>
          <cell r="J456">
            <v>1</v>
          </cell>
          <cell r="L456">
            <v>3</v>
          </cell>
          <cell r="N456">
            <v>5</v>
          </cell>
          <cell r="O456">
            <v>5</v>
          </cell>
          <cell r="P456">
            <v>0</v>
          </cell>
          <cell r="Q456">
            <v>3</v>
          </cell>
          <cell r="R456">
            <v>41</v>
          </cell>
          <cell r="S456">
            <v>33</v>
          </cell>
          <cell r="T456">
            <v>18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3</v>
          </cell>
          <cell r="AC456">
            <v>6</v>
          </cell>
          <cell r="AD456">
            <v>3</v>
          </cell>
        </row>
        <row r="457">
          <cell r="A457">
            <v>457</v>
          </cell>
          <cell r="B457">
            <v>28</v>
          </cell>
          <cell r="C457">
            <v>20180712</v>
          </cell>
          <cell r="D457">
            <v>61</v>
          </cell>
          <cell r="F457">
            <v>6</v>
          </cell>
          <cell r="G457" t="str">
            <v>CHAMBRE</v>
          </cell>
          <cell r="H457">
            <v>3</v>
          </cell>
          <cell r="J457">
            <v>2</v>
          </cell>
          <cell r="L457">
            <v>3</v>
          </cell>
          <cell r="N457">
            <v>1</v>
          </cell>
          <cell r="O457">
            <v>1</v>
          </cell>
          <cell r="P457">
            <v>0</v>
          </cell>
          <cell r="Q457">
            <v>1</v>
          </cell>
          <cell r="R457">
            <v>24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3</v>
          </cell>
          <cell r="AC457">
            <v>3</v>
          </cell>
          <cell r="AD457">
            <v>6</v>
          </cell>
        </row>
        <row r="458">
          <cell r="A458">
            <v>458</v>
          </cell>
          <cell r="B458">
            <v>28</v>
          </cell>
          <cell r="C458">
            <v>20180712</v>
          </cell>
          <cell r="D458">
            <v>61</v>
          </cell>
          <cell r="F458">
            <v>3</v>
          </cell>
          <cell r="H458">
            <v>1</v>
          </cell>
          <cell r="J458">
            <v>1</v>
          </cell>
          <cell r="L458">
            <v>3</v>
          </cell>
          <cell r="N458">
            <v>2</v>
          </cell>
          <cell r="O458">
            <v>2</v>
          </cell>
          <cell r="P458">
            <v>0</v>
          </cell>
          <cell r="Q458">
            <v>2</v>
          </cell>
          <cell r="R458">
            <v>34</v>
          </cell>
          <cell r="S458">
            <v>27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3</v>
          </cell>
          <cell r="AC458">
            <v>6</v>
          </cell>
          <cell r="AD458">
            <v>3</v>
          </cell>
        </row>
        <row r="459">
          <cell r="A459">
            <v>459</v>
          </cell>
          <cell r="B459">
            <v>28</v>
          </cell>
          <cell r="C459">
            <v>20180712</v>
          </cell>
          <cell r="D459">
            <v>61</v>
          </cell>
          <cell r="F459">
            <v>4</v>
          </cell>
          <cell r="H459">
            <v>1</v>
          </cell>
          <cell r="J459">
            <v>1</v>
          </cell>
          <cell r="L459">
            <v>3</v>
          </cell>
          <cell r="N459">
            <v>11</v>
          </cell>
          <cell r="O459">
            <v>11</v>
          </cell>
          <cell r="P459">
            <v>0</v>
          </cell>
          <cell r="Q459">
            <v>6</v>
          </cell>
          <cell r="R459">
            <v>55</v>
          </cell>
          <cell r="S459">
            <v>43</v>
          </cell>
          <cell r="T459">
            <v>30</v>
          </cell>
          <cell r="U459">
            <v>26</v>
          </cell>
          <cell r="V459">
            <v>24</v>
          </cell>
          <cell r="W459">
            <v>21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1</v>
          </cell>
          <cell r="AC459">
            <v>1</v>
          </cell>
          <cell r="AD459">
            <v>3</v>
          </cell>
        </row>
        <row r="460">
          <cell r="A460">
            <v>460</v>
          </cell>
          <cell r="B460">
            <v>28</v>
          </cell>
          <cell r="C460">
            <v>20180712</v>
          </cell>
          <cell r="D460">
            <v>61</v>
          </cell>
          <cell r="F460">
            <v>4</v>
          </cell>
          <cell r="H460">
            <v>2</v>
          </cell>
          <cell r="J460">
            <v>2</v>
          </cell>
          <cell r="L460">
            <v>3</v>
          </cell>
          <cell r="N460">
            <v>6</v>
          </cell>
          <cell r="O460">
            <v>6</v>
          </cell>
          <cell r="P460">
            <v>0</v>
          </cell>
          <cell r="Q460">
            <v>4</v>
          </cell>
          <cell r="R460">
            <v>41</v>
          </cell>
          <cell r="S460">
            <v>29</v>
          </cell>
          <cell r="T460">
            <v>18</v>
          </cell>
          <cell r="U460">
            <v>16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1</v>
          </cell>
          <cell r="AC460">
            <v>1</v>
          </cell>
          <cell r="AD460">
            <v>3</v>
          </cell>
        </row>
        <row r="461">
          <cell r="A461">
            <v>461</v>
          </cell>
          <cell r="B461">
            <v>28</v>
          </cell>
          <cell r="C461">
            <v>20180712</v>
          </cell>
          <cell r="D461">
            <v>61</v>
          </cell>
          <cell r="F461">
            <v>2</v>
          </cell>
          <cell r="H461">
            <v>1</v>
          </cell>
          <cell r="J461">
            <v>1</v>
          </cell>
          <cell r="L461">
            <v>3</v>
          </cell>
          <cell r="N461">
            <v>8</v>
          </cell>
          <cell r="O461">
            <v>7</v>
          </cell>
          <cell r="P461">
            <v>1</v>
          </cell>
          <cell r="Q461">
            <v>5</v>
          </cell>
          <cell r="R461">
            <v>44</v>
          </cell>
          <cell r="S461">
            <v>35</v>
          </cell>
          <cell r="T461">
            <v>18</v>
          </cell>
          <cell r="U461">
            <v>13</v>
          </cell>
          <cell r="V461">
            <v>8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3</v>
          </cell>
          <cell r="AC461">
            <v>6</v>
          </cell>
          <cell r="AD461">
            <v>2</v>
          </cell>
        </row>
        <row r="462">
          <cell r="A462">
            <v>462</v>
          </cell>
          <cell r="B462">
            <v>28</v>
          </cell>
          <cell r="C462">
            <v>20180712</v>
          </cell>
          <cell r="D462">
            <v>61</v>
          </cell>
          <cell r="F462">
            <v>3</v>
          </cell>
          <cell r="H462">
            <v>1</v>
          </cell>
          <cell r="J462">
            <v>1</v>
          </cell>
          <cell r="L462">
            <v>3</v>
          </cell>
          <cell r="N462">
            <v>5</v>
          </cell>
          <cell r="O462">
            <v>5</v>
          </cell>
          <cell r="P462">
            <v>0</v>
          </cell>
          <cell r="Q462">
            <v>3</v>
          </cell>
          <cell r="R462">
            <v>51</v>
          </cell>
          <cell r="S462">
            <v>42</v>
          </cell>
          <cell r="T462">
            <v>12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3</v>
          </cell>
          <cell r="AC462">
            <v>6</v>
          </cell>
          <cell r="AD462">
            <v>2</v>
          </cell>
        </row>
        <row r="463">
          <cell r="A463">
            <v>463</v>
          </cell>
          <cell r="B463">
            <v>23</v>
          </cell>
          <cell r="C463">
            <v>20180714</v>
          </cell>
          <cell r="D463">
            <v>60</v>
          </cell>
          <cell r="F463">
            <v>3</v>
          </cell>
          <cell r="H463">
            <v>1</v>
          </cell>
          <cell r="J463">
            <v>1</v>
          </cell>
          <cell r="L463">
            <v>2</v>
          </cell>
          <cell r="N463">
            <v>4</v>
          </cell>
          <cell r="O463">
            <v>4</v>
          </cell>
          <cell r="P463">
            <v>0</v>
          </cell>
          <cell r="Q463">
            <v>4</v>
          </cell>
          <cell r="R463">
            <v>45</v>
          </cell>
          <cell r="S463">
            <v>42</v>
          </cell>
          <cell r="T463">
            <v>22</v>
          </cell>
          <cell r="U463">
            <v>18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1</v>
          </cell>
          <cell r="AC463">
            <v>1</v>
          </cell>
          <cell r="AD463">
            <v>2</v>
          </cell>
        </row>
        <row r="464">
          <cell r="A464">
            <v>464</v>
          </cell>
          <cell r="B464">
            <v>23</v>
          </cell>
          <cell r="C464">
            <v>20180714</v>
          </cell>
          <cell r="D464">
            <v>60</v>
          </cell>
          <cell r="F464">
            <v>2</v>
          </cell>
          <cell r="H464">
            <v>1</v>
          </cell>
          <cell r="J464">
            <v>1</v>
          </cell>
          <cell r="L464">
            <v>2</v>
          </cell>
          <cell r="N464">
            <v>4</v>
          </cell>
          <cell r="O464">
            <v>4</v>
          </cell>
          <cell r="P464">
            <v>0</v>
          </cell>
          <cell r="Q464">
            <v>3</v>
          </cell>
          <cell r="R464">
            <v>60</v>
          </cell>
          <cell r="S464">
            <v>52</v>
          </cell>
          <cell r="T464">
            <v>30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3</v>
          </cell>
          <cell r="AC464">
            <v>6</v>
          </cell>
          <cell r="AD464">
            <v>3</v>
          </cell>
        </row>
        <row r="465">
          <cell r="A465">
            <v>465</v>
          </cell>
          <cell r="B465">
            <v>23</v>
          </cell>
          <cell r="C465">
            <v>20180714</v>
          </cell>
          <cell r="D465">
            <v>60</v>
          </cell>
          <cell r="F465">
            <v>3</v>
          </cell>
          <cell r="H465">
            <v>3</v>
          </cell>
          <cell r="J465">
            <v>2</v>
          </cell>
          <cell r="L465">
            <v>3</v>
          </cell>
          <cell r="N465">
            <v>5</v>
          </cell>
          <cell r="O465">
            <v>5</v>
          </cell>
          <cell r="P465">
            <v>0</v>
          </cell>
          <cell r="Q465">
            <v>3</v>
          </cell>
          <cell r="R465">
            <v>38</v>
          </cell>
          <cell r="S465">
            <v>42</v>
          </cell>
          <cell r="T465">
            <v>18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1</v>
          </cell>
          <cell r="AC465">
            <v>1</v>
          </cell>
          <cell r="AD465">
            <v>2</v>
          </cell>
        </row>
        <row r="466">
          <cell r="A466">
            <v>466</v>
          </cell>
          <cell r="B466">
            <v>23</v>
          </cell>
          <cell r="C466">
            <v>20180714</v>
          </cell>
          <cell r="D466">
            <v>60</v>
          </cell>
          <cell r="F466">
            <v>2</v>
          </cell>
          <cell r="H466">
            <v>1</v>
          </cell>
          <cell r="J466">
            <v>1</v>
          </cell>
          <cell r="L466">
            <v>2</v>
          </cell>
          <cell r="N466">
            <v>6</v>
          </cell>
          <cell r="O466">
            <v>6</v>
          </cell>
          <cell r="P466">
            <v>0</v>
          </cell>
          <cell r="Q466">
            <v>4</v>
          </cell>
          <cell r="R466">
            <v>52</v>
          </cell>
          <cell r="S466">
            <v>45</v>
          </cell>
          <cell r="T466">
            <v>26</v>
          </cell>
          <cell r="U466">
            <v>23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3</v>
          </cell>
          <cell r="AC466">
            <v>6</v>
          </cell>
          <cell r="AD466">
            <v>2</v>
          </cell>
        </row>
        <row r="467">
          <cell r="A467">
            <v>467</v>
          </cell>
          <cell r="B467">
            <v>25</v>
          </cell>
          <cell r="C467">
            <v>20180714</v>
          </cell>
          <cell r="D467">
            <v>60</v>
          </cell>
          <cell r="F467">
            <v>5</v>
          </cell>
          <cell r="H467">
            <v>2</v>
          </cell>
          <cell r="J467">
            <v>2</v>
          </cell>
          <cell r="L467">
            <v>4</v>
          </cell>
          <cell r="N467">
            <v>5</v>
          </cell>
          <cell r="O467">
            <v>5</v>
          </cell>
          <cell r="P467">
            <v>0</v>
          </cell>
          <cell r="Q467">
            <v>3</v>
          </cell>
          <cell r="R467">
            <v>26</v>
          </cell>
          <cell r="S467">
            <v>23</v>
          </cell>
          <cell r="T467">
            <v>18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3</v>
          </cell>
          <cell r="AC467">
            <v>2</v>
          </cell>
          <cell r="AD467">
            <v>6</v>
          </cell>
        </row>
        <row r="468">
          <cell r="A468">
            <v>468</v>
          </cell>
          <cell r="B468">
            <v>25</v>
          </cell>
          <cell r="C468">
            <v>20180714</v>
          </cell>
          <cell r="D468">
            <v>60</v>
          </cell>
          <cell r="F468">
            <v>4</v>
          </cell>
          <cell r="H468">
            <v>2</v>
          </cell>
          <cell r="J468">
            <v>1</v>
          </cell>
          <cell r="L468">
            <v>1</v>
          </cell>
          <cell r="N468">
            <v>9</v>
          </cell>
          <cell r="O468">
            <v>9</v>
          </cell>
          <cell r="P468">
            <v>0</v>
          </cell>
          <cell r="Q468">
            <v>5</v>
          </cell>
          <cell r="R468">
            <v>46</v>
          </cell>
          <cell r="S468">
            <v>42</v>
          </cell>
          <cell r="T468">
            <v>12</v>
          </cell>
          <cell r="U468">
            <v>9</v>
          </cell>
          <cell r="V468">
            <v>7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3</v>
          </cell>
          <cell r="AC468">
            <v>4</v>
          </cell>
          <cell r="AD468">
            <v>3</v>
          </cell>
        </row>
        <row r="469">
          <cell r="A469">
            <v>469</v>
          </cell>
          <cell r="B469">
            <v>25</v>
          </cell>
          <cell r="C469">
            <v>20180714</v>
          </cell>
          <cell r="D469">
            <v>60</v>
          </cell>
          <cell r="F469">
            <v>6</v>
          </cell>
          <cell r="G469" t="str">
            <v>STUDIO MODERNE</v>
          </cell>
          <cell r="H469">
            <v>1</v>
          </cell>
          <cell r="J469">
            <v>1</v>
          </cell>
          <cell r="L469">
            <v>2</v>
          </cell>
          <cell r="N469">
            <v>3</v>
          </cell>
          <cell r="O469">
            <v>3</v>
          </cell>
          <cell r="P469">
            <v>0</v>
          </cell>
          <cell r="Q469">
            <v>3</v>
          </cell>
          <cell r="R469">
            <v>30</v>
          </cell>
          <cell r="S469">
            <v>28</v>
          </cell>
          <cell r="T469">
            <v>22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3</v>
          </cell>
          <cell r="AC469">
            <v>4</v>
          </cell>
          <cell r="AD469">
            <v>4</v>
          </cell>
        </row>
        <row r="470">
          <cell r="A470">
            <v>470</v>
          </cell>
          <cell r="B470">
            <v>25</v>
          </cell>
          <cell r="C470">
            <v>20180714</v>
          </cell>
          <cell r="D470">
            <v>60</v>
          </cell>
          <cell r="F470">
            <v>4</v>
          </cell>
          <cell r="H470">
            <v>2</v>
          </cell>
          <cell r="J470">
            <v>2</v>
          </cell>
          <cell r="L470">
            <v>3</v>
          </cell>
          <cell r="N470">
            <v>9</v>
          </cell>
          <cell r="O470">
            <v>9</v>
          </cell>
          <cell r="P470">
            <v>0</v>
          </cell>
          <cell r="Q470">
            <v>5</v>
          </cell>
          <cell r="R470">
            <v>25</v>
          </cell>
          <cell r="S470">
            <v>60</v>
          </cell>
          <cell r="T470">
            <v>27</v>
          </cell>
          <cell r="U470">
            <v>20</v>
          </cell>
          <cell r="V470">
            <v>14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3</v>
          </cell>
          <cell r="AC470">
            <v>5</v>
          </cell>
          <cell r="AD470">
            <v>8</v>
          </cell>
        </row>
        <row r="471">
          <cell r="A471">
            <v>471</v>
          </cell>
          <cell r="B471">
            <v>25</v>
          </cell>
          <cell r="C471">
            <v>20180714</v>
          </cell>
          <cell r="D471">
            <v>60</v>
          </cell>
          <cell r="F471">
            <v>4</v>
          </cell>
          <cell r="H471">
            <v>1</v>
          </cell>
          <cell r="J471">
            <v>1</v>
          </cell>
          <cell r="L471">
            <v>4</v>
          </cell>
          <cell r="N471">
            <v>12</v>
          </cell>
          <cell r="O471">
            <v>12</v>
          </cell>
          <cell r="P471">
            <v>0</v>
          </cell>
          <cell r="Q471">
            <v>8</v>
          </cell>
          <cell r="R471">
            <v>60</v>
          </cell>
          <cell r="S471">
            <v>57</v>
          </cell>
          <cell r="T471">
            <v>22</v>
          </cell>
          <cell r="U471">
            <v>20</v>
          </cell>
          <cell r="V471">
            <v>17</v>
          </cell>
          <cell r="W471">
            <v>31</v>
          </cell>
          <cell r="X471">
            <v>10</v>
          </cell>
          <cell r="Y471">
            <v>20</v>
          </cell>
          <cell r="Z471">
            <v>0</v>
          </cell>
          <cell r="AA471">
            <v>0</v>
          </cell>
          <cell r="AB471">
            <v>1</v>
          </cell>
          <cell r="AC471">
            <v>1</v>
          </cell>
          <cell r="AD471">
            <v>3</v>
          </cell>
        </row>
        <row r="472">
          <cell r="A472">
            <v>472</v>
          </cell>
          <cell r="B472">
            <v>25</v>
          </cell>
          <cell r="C472">
            <v>20180714</v>
          </cell>
          <cell r="D472">
            <v>60</v>
          </cell>
          <cell r="F472">
            <v>6</v>
          </cell>
          <cell r="G472" t="str">
            <v>CHAMBRE</v>
          </cell>
          <cell r="H472">
            <v>2</v>
          </cell>
          <cell r="J472">
            <v>2</v>
          </cell>
          <cell r="L472">
            <v>4</v>
          </cell>
          <cell r="N472">
            <v>3</v>
          </cell>
          <cell r="O472">
            <v>3</v>
          </cell>
          <cell r="P472">
            <v>0</v>
          </cell>
          <cell r="Q472">
            <v>3</v>
          </cell>
          <cell r="R472">
            <v>28</v>
          </cell>
          <cell r="S472">
            <v>25</v>
          </cell>
          <cell r="T472">
            <v>23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5</v>
          </cell>
          <cell r="AC472">
            <v>1</v>
          </cell>
          <cell r="AD472">
            <v>6</v>
          </cell>
        </row>
        <row r="473">
          <cell r="A473">
            <v>473</v>
          </cell>
          <cell r="B473">
            <v>30</v>
          </cell>
          <cell r="C473">
            <v>20180714</v>
          </cell>
          <cell r="D473">
            <v>60</v>
          </cell>
          <cell r="F473">
            <v>3</v>
          </cell>
          <cell r="H473">
            <v>4</v>
          </cell>
          <cell r="I473" t="str">
            <v>SOURCE</v>
          </cell>
          <cell r="J473">
            <v>1</v>
          </cell>
          <cell r="L473">
            <v>3</v>
          </cell>
          <cell r="N473">
            <v>5</v>
          </cell>
          <cell r="O473">
            <v>5</v>
          </cell>
          <cell r="P473">
            <v>0</v>
          </cell>
          <cell r="Q473">
            <v>4</v>
          </cell>
          <cell r="R473">
            <v>55</v>
          </cell>
          <cell r="S473">
            <v>29</v>
          </cell>
          <cell r="T473">
            <v>27</v>
          </cell>
          <cell r="U473">
            <v>25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1</v>
          </cell>
          <cell r="AC473">
            <v>1</v>
          </cell>
          <cell r="AD473">
            <v>5</v>
          </cell>
        </row>
        <row r="474">
          <cell r="A474">
            <v>474</v>
          </cell>
          <cell r="B474">
            <v>30</v>
          </cell>
          <cell r="C474">
            <v>20180714</v>
          </cell>
          <cell r="D474">
            <v>60</v>
          </cell>
          <cell r="F474">
            <v>3</v>
          </cell>
          <cell r="H474">
            <v>2</v>
          </cell>
          <cell r="J474">
            <v>1</v>
          </cell>
          <cell r="L474">
            <v>3</v>
          </cell>
          <cell r="N474">
            <v>4</v>
          </cell>
          <cell r="O474">
            <v>4</v>
          </cell>
          <cell r="P474">
            <v>0</v>
          </cell>
          <cell r="Q474">
            <v>4</v>
          </cell>
          <cell r="R474">
            <v>73</v>
          </cell>
          <cell r="S474">
            <v>66</v>
          </cell>
          <cell r="T474">
            <v>39</v>
          </cell>
          <cell r="U474">
            <v>31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1</v>
          </cell>
          <cell r="AC474">
            <v>1</v>
          </cell>
          <cell r="AD474">
            <v>3</v>
          </cell>
        </row>
        <row r="475">
          <cell r="A475">
            <v>475</v>
          </cell>
          <cell r="B475">
            <v>30</v>
          </cell>
          <cell r="C475">
            <v>20180714</v>
          </cell>
          <cell r="D475">
            <v>60</v>
          </cell>
          <cell r="F475">
            <v>3</v>
          </cell>
          <cell r="H475">
            <v>2</v>
          </cell>
          <cell r="J475">
            <v>1</v>
          </cell>
          <cell r="L475">
            <v>3</v>
          </cell>
          <cell r="N475">
            <v>3</v>
          </cell>
          <cell r="O475">
            <v>3</v>
          </cell>
          <cell r="P475">
            <v>0</v>
          </cell>
          <cell r="Q475">
            <v>3</v>
          </cell>
          <cell r="R475">
            <v>53</v>
          </cell>
          <cell r="S475">
            <v>46</v>
          </cell>
          <cell r="T475">
            <v>17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1</v>
          </cell>
          <cell r="AC475">
            <v>1</v>
          </cell>
          <cell r="AD475">
            <v>4</v>
          </cell>
        </row>
        <row r="476">
          <cell r="A476">
            <v>476</v>
          </cell>
          <cell r="B476">
            <v>30</v>
          </cell>
          <cell r="C476">
            <v>20180714</v>
          </cell>
          <cell r="D476">
            <v>60</v>
          </cell>
          <cell r="F476">
            <v>2</v>
          </cell>
          <cell r="H476">
            <v>2</v>
          </cell>
          <cell r="J476">
            <v>1</v>
          </cell>
          <cell r="L476">
            <v>4</v>
          </cell>
          <cell r="N476">
            <v>6</v>
          </cell>
          <cell r="O476">
            <v>6</v>
          </cell>
          <cell r="P476">
            <v>0</v>
          </cell>
          <cell r="Q476">
            <v>5</v>
          </cell>
          <cell r="R476">
            <v>47</v>
          </cell>
          <cell r="S476">
            <v>38</v>
          </cell>
          <cell r="T476">
            <v>20</v>
          </cell>
          <cell r="U476">
            <v>15</v>
          </cell>
          <cell r="V476">
            <v>71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3</v>
          </cell>
          <cell r="AC476">
            <v>4</v>
          </cell>
          <cell r="AD476">
            <v>5</v>
          </cell>
        </row>
        <row r="477">
          <cell r="A477">
            <v>477</v>
          </cell>
          <cell r="B477">
            <v>30</v>
          </cell>
          <cell r="C477">
            <v>20180714</v>
          </cell>
          <cell r="D477">
            <v>60</v>
          </cell>
          <cell r="F477">
            <v>2</v>
          </cell>
          <cell r="H477">
            <v>1</v>
          </cell>
          <cell r="J477">
            <v>1</v>
          </cell>
          <cell r="L477">
            <v>3</v>
          </cell>
          <cell r="N477">
            <v>5</v>
          </cell>
          <cell r="O477">
            <v>5</v>
          </cell>
          <cell r="P477">
            <v>0</v>
          </cell>
          <cell r="Q477">
            <v>4</v>
          </cell>
          <cell r="R477">
            <v>44</v>
          </cell>
          <cell r="S477">
            <v>33</v>
          </cell>
          <cell r="T477">
            <v>13</v>
          </cell>
          <cell r="U477">
            <v>10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3</v>
          </cell>
          <cell r="AC477">
            <v>5</v>
          </cell>
          <cell r="AD477">
            <v>4</v>
          </cell>
        </row>
        <row r="478">
          <cell r="A478">
            <v>478</v>
          </cell>
          <cell r="B478">
            <v>30</v>
          </cell>
          <cell r="C478">
            <v>20180714</v>
          </cell>
          <cell r="D478">
            <v>60</v>
          </cell>
          <cell r="F478">
            <v>3</v>
          </cell>
          <cell r="H478">
            <v>1</v>
          </cell>
          <cell r="J478">
            <v>1</v>
          </cell>
          <cell r="L478">
            <v>3</v>
          </cell>
          <cell r="N478">
            <v>4</v>
          </cell>
          <cell r="O478">
            <v>4</v>
          </cell>
          <cell r="P478">
            <v>0</v>
          </cell>
          <cell r="Q478">
            <v>3</v>
          </cell>
          <cell r="R478">
            <v>39</v>
          </cell>
          <cell r="S478">
            <v>33</v>
          </cell>
          <cell r="T478">
            <v>12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3</v>
          </cell>
          <cell r="AC478">
            <v>4</v>
          </cell>
          <cell r="AD478">
            <v>8</v>
          </cell>
        </row>
        <row r="479">
          <cell r="A479">
            <v>479</v>
          </cell>
          <cell r="B479">
            <v>22</v>
          </cell>
          <cell r="C479">
            <v>20180714</v>
          </cell>
          <cell r="D479">
            <v>60</v>
          </cell>
          <cell r="F479">
            <v>3</v>
          </cell>
          <cell r="H479">
            <v>1</v>
          </cell>
          <cell r="J479">
            <v>1</v>
          </cell>
          <cell r="L479">
            <v>3</v>
          </cell>
          <cell r="N479">
            <v>4</v>
          </cell>
          <cell r="O479">
            <v>4</v>
          </cell>
          <cell r="P479">
            <v>0</v>
          </cell>
          <cell r="Q479">
            <v>2</v>
          </cell>
          <cell r="R479">
            <v>27</v>
          </cell>
          <cell r="S479">
            <v>19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3</v>
          </cell>
          <cell r="AC479">
            <v>3</v>
          </cell>
          <cell r="AD479">
            <v>5</v>
          </cell>
        </row>
        <row r="480">
          <cell r="A480">
            <v>480</v>
          </cell>
          <cell r="B480">
            <v>22</v>
          </cell>
          <cell r="C480">
            <v>20180714</v>
          </cell>
          <cell r="D480">
            <v>60</v>
          </cell>
          <cell r="F480">
            <v>3</v>
          </cell>
          <cell r="H480">
            <v>1</v>
          </cell>
          <cell r="J480">
            <v>1</v>
          </cell>
          <cell r="L480">
            <v>2</v>
          </cell>
          <cell r="N480">
            <v>5</v>
          </cell>
          <cell r="O480">
            <v>5</v>
          </cell>
          <cell r="P480">
            <v>0</v>
          </cell>
          <cell r="Q480">
            <v>4</v>
          </cell>
          <cell r="R480">
            <v>47</v>
          </cell>
          <cell r="S480">
            <v>45</v>
          </cell>
          <cell r="T480">
            <v>23</v>
          </cell>
          <cell r="U480">
            <v>20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3</v>
          </cell>
          <cell r="AC480">
            <v>5</v>
          </cell>
          <cell r="AD480">
            <v>3</v>
          </cell>
        </row>
        <row r="481">
          <cell r="A481">
            <v>481</v>
          </cell>
          <cell r="B481">
            <v>22</v>
          </cell>
          <cell r="C481">
            <v>20180714</v>
          </cell>
          <cell r="D481">
            <v>60</v>
          </cell>
          <cell r="F481">
            <v>3</v>
          </cell>
          <cell r="H481">
            <v>1</v>
          </cell>
          <cell r="J481">
            <v>1</v>
          </cell>
          <cell r="L481">
            <v>3</v>
          </cell>
          <cell r="N481">
            <v>7</v>
          </cell>
          <cell r="O481">
            <v>7</v>
          </cell>
          <cell r="P481">
            <v>0</v>
          </cell>
          <cell r="Q481">
            <v>6</v>
          </cell>
          <cell r="R481">
            <v>60</v>
          </cell>
          <cell r="S481">
            <v>37</v>
          </cell>
          <cell r="T481">
            <v>35</v>
          </cell>
          <cell r="U481">
            <v>33</v>
          </cell>
          <cell r="V481">
            <v>28</v>
          </cell>
          <cell r="W481">
            <v>20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1</v>
          </cell>
          <cell r="AC481">
            <v>1</v>
          </cell>
          <cell r="AD481">
            <v>1</v>
          </cell>
        </row>
        <row r="482">
          <cell r="A482">
            <v>482</v>
          </cell>
          <cell r="B482">
            <v>22</v>
          </cell>
          <cell r="C482">
            <v>20180714</v>
          </cell>
          <cell r="D482">
            <v>60</v>
          </cell>
          <cell r="F482">
            <v>2</v>
          </cell>
          <cell r="H482">
            <v>1</v>
          </cell>
          <cell r="J482">
            <v>1</v>
          </cell>
          <cell r="L482">
            <v>2</v>
          </cell>
          <cell r="N482">
            <v>5</v>
          </cell>
          <cell r="O482">
            <v>5</v>
          </cell>
          <cell r="P482">
            <v>0</v>
          </cell>
          <cell r="Q482">
            <v>5</v>
          </cell>
          <cell r="R482">
            <v>53</v>
          </cell>
          <cell r="S482">
            <v>49</v>
          </cell>
          <cell r="T482">
            <v>25</v>
          </cell>
          <cell r="U482">
            <v>25</v>
          </cell>
          <cell r="V482">
            <v>23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1</v>
          </cell>
          <cell r="AC482">
            <v>1</v>
          </cell>
          <cell r="AD482">
            <v>2</v>
          </cell>
        </row>
        <row r="483">
          <cell r="A483">
            <v>483</v>
          </cell>
          <cell r="B483">
            <v>22</v>
          </cell>
          <cell r="C483">
            <v>20180714</v>
          </cell>
          <cell r="D483">
            <v>60</v>
          </cell>
          <cell r="F483">
            <v>3</v>
          </cell>
          <cell r="H483">
            <v>1</v>
          </cell>
          <cell r="J483">
            <v>1</v>
          </cell>
          <cell r="L483">
            <v>3</v>
          </cell>
          <cell r="N483">
            <v>3</v>
          </cell>
          <cell r="O483">
            <v>3</v>
          </cell>
          <cell r="P483">
            <v>0</v>
          </cell>
          <cell r="Q483">
            <v>3</v>
          </cell>
          <cell r="R483">
            <v>40</v>
          </cell>
          <cell r="S483">
            <v>36</v>
          </cell>
          <cell r="T483">
            <v>19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3</v>
          </cell>
          <cell r="AC483">
            <v>4</v>
          </cell>
          <cell r="AD483">
            <v>3</v>
          </cell>
        </row>
        <row r="484">
          <cell r="A484">
            <v>484</v>
          </cell>
          <cell r="B484">
            <v>23</v>
          </cell>
          <cell r="C484">
            <v>20180714</v>
          </cell>
          <cell r="D484">
            <v>60</v>
          </cell>
          <cell r="F484">
            <v>3</v>
          </cell>
          <cell r="H484">
            <v>1</v>
          </cell>
          <cell r="J484">
            <v>1</v>
          </cell>
          <cell r="L484">
            <v>2</v>
          </cell>
          <cell r="N484">
            <v>5</v>
          </cell>
          <cell r="O484">
            <v>5</v>
          </cell>
          <cell r="P484">
            <v>0</v>
          </cell>
          <cell r="Q484">
            <v>3</v>
          </cell>
          <cell r="R484">
            <v>40</v>
          </cell>
          <cell r="S484">
            <v>36</v>
          </cell>
          <cell r="T484">
            <v>17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1</v>
          </cell>
          <cell r="AC484">
            <v>1</v>
          </cell>
          <cell r="AD484">
            <v>8</v>
          </cell>
        </row>
        <row r="485">
          <cell r="A485">
            <v>485</v>
          </cell>
          <cell r="B485">
            <v>23</v>
          </cell>
          <cell r="C485">
            <v>20180714</v>
          </cell>
          <cell r="D485">
            <v>60</v>
          </cell>
          <cell r="F485">
            <v>3</v>
          </cell>
          <cell r="H485">
            <v>3</v>
          </cell>
          <cell r="J485">
            <v>1</v>
          </cell>
          <cell r="L485">
            <v>2</v>
          </cell>
          <cell r="N485">
            <v>6</v>
          </cell>
          <cell r="O485">
            <v>6</v>
          </cell>
          <cell r="P485">
            <v>0</v>
          </cell>
          <cell r="Q485">
            <v>5</v>
          </cell>
          <cell r="R485">
            <v>59</v>
          </cell>
          <cell r="S485">
            <v>54</v>
          </cell>
          <cell r="T485">
            <v>28</v>
          </cell>
          <cell r="U485">
            <v>24</v>
          </cell>
          <cell r="V485">
            <v>20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1</v>
          </cell>
          <cell r="AC485">
            <v>1</v>
          </cell>
          <cell r="AD485">
            <v>8</v>
          </cell>
        </row>
        <row r="486">
          <cell r="A486">
            <v>486</v>
          </cell>
          <cell r="B486">
            <v>22</v>
          </cell>
          <cell r="C486">
            <v>20180714</v>
          </cell>
          <cell r="D486">
            <v>60</v>
          </cell>
          <cell r="F486">
            <v>3</v>
          </cell>
          <cell r="H486">
            <v>1</v>
          </cell>
          <cell r="J486">
            <v>1</v>
          </cell>
          <cell r="L486">
            <v>2</v>
          </cell>
          <cell r="N486">
            <v>6</v>
          </cell>
          <cell r="O486">
            <v>6</v>
          </cell>
          <cell r="P486">
            <v>0</v>
          </cell>
          <cell r="Q486">
            <v>4</v>
          </cell>
          <cell r="R486">
            <v>60</v>
          </cell>
          <cell r="S486">
            <v>56</v>
          </cell>
          <cell r="T486">
            <v>33</v>
          </cell>
          <cell r="U486">
            <v>28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1</v>
          </cell>
          <cell r="AC486">
            <v>1</v>
          </cell>
          <cell r="AD486">
            <v>2</v>
          </cell>
        </row>
        <row r="487">
          <cell r="A487">
            <v>487</v>
          </cell>
          <cell r="B487">
            <v>28</v>
          </cell>
          <cell r="C487">
            <v>20180715</v>
          </cell>
          <cell r="D487">
            <v>63</v>
          </cell>
          <cell r="F487">
            <v>4</v>
          </cell>
          <cell r="H487">
            <v>3</v>
          </cell>
          <cell r="J487">
            <v>2</v>
          </cell>
          <cell r="L487">
            <v>3</v>
          </cell>
          <cell r="N487">
            <v>3</v>
          </cell>
          <cell r="O487">
            <v>3</v>
          </cell>
          <cell r="P487">
            <v>0</v>
          </cell>
          <cell r="Q487">
            <v>3</v>
          </cell>
          <cell r="R487">
            <v>51</v>
          </cell>
          <cell r="S487">
            <v>42</v>
          </cell>
          <cell r="T487">
            <v>23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1</v>
          </cell>
          <cell r="AC487">
            <v>1</v>
          </cell>
          <cell r="AD487">
            <v>3</v>
          </cell>
        </row>
        <row r="488">
          <cell r="A488">
            <v>488</v>
          </cell>
          <cell r="B488">
            <v>28</v>
          </cell>
          <cell r="C488">
            <v>20180715</v>
          </cell>
          <cell r="D488">
            <v>63</v>
          </cell>
          <cell r="F488">
            <v>3</v>
          </cell>
          <cell r="H488">
            <v>1</v>
          </cell>
          <cell r="J488">
            <v>1</v>
          </cell>
          <cell r="L488">
            <v>3</v>
          </cell>
          <cell r="N488">
            <v>5</v>
          </cell>
          <cell r="O488">
            <v>5</v>
          </cell>
          <cell r="P488">
            <v>0</v>
          </cell>
          <cell r="Q488">
            <v>4</v>
          </cell>
          <cell r="R488">
            <v>41</v>
          </cell>
          <cell r="S488">
            <v>33</v>
          </cell>
          <cell r="T488">
            <v>13</v>
          </cell>
          <cell r="U488">
            <v>8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3</v>
          </cell>
          <cell r="AC488">
            <v>5</v>
          </cell>
          <cell r="AD488">
            <v>2</v>
          </cell>
        </row>
        <row r="489">
          <cell r="A489">
            <v>489</v>
          </cell>
          <cell r="B489">
            <v>28</v>
          </cell>
          <cell r="C489">
            <v>20180715</v>
          </cell>
          <cell r="D489">
            <v>63</v>
          </cell>
          <cell r="F489">
            <v>4</v>
          </cell>
          <cell r="H489">
            <v>3</v>
          </cell>
          <cell r="J489">
            <v>2</v>
          </cell>
          <cell r="L489">
            <v>3</v>
          </cell>
          <cell r="N489">
            <v>4</v>
          </cell>
          <cell r="O489">
            <v>4</v>
          </cell>
          <cell r="P489">
            <v>0</v>
          </cell>
          <cell r="Q489">
            <v>3</v>
          </cell>
          <cell r="R489">
            <v>34</v>
          </cell>
          <cell r="S489">
            <v>30</v>
          </cell>
          <cell r="T489">
            <v>15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3</v>
          </cell>
          <cell r="AC489">
            <v>5</v>
          </cell>
          <cell r="AD489">
            <v>5</v>
          </cell>
        </row>
        <row r="490">
          <cell r="A490">
            <v>490</v>
          </cell>
          <cell r="B490">
            <v>28</v>
          </cell>
          <cell r="C490">
            <v>20180724</v>
          </cell>
          <cell r="D490">
            <v>63</v>
          </cell>
          <cell r="F490">
            <v>3</v>
          </cell>
          <cell r="H490">
            <v>1</v>
          </cell>
          <cell r="J490">
            <v>1</v>
          </cell>
          <cell r="L490">
            <v>3</v>
          </cell>
          <cell r="N490">
            <v>5</v>
          </cell>
          <cell r="O490">
            <v>3</v>
          </cell>
          <cell r="P490">
            <v>2</v>
          </cell>
          <cell r="Q490">
            <v>3</v>
          </cell>
          <cell r="R490">
            <v>36</v>
          </cell>
          <cell r="S490">
            <v>28</v>
          </cell>
          <cell r="T490">
            <v>8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3</v>
          </cell>
          <cell r="AC490">
            <v>6</v>
          </cell>
          <cell r="AD490">
            <v>2</v>
          </cell>
        </row>
        <row r="491">
          <cell r="A491">
            <v>491</v>
          </cell>
          <cell r="B491">
            <v>28</v>
          </cell>
          <cell r="C491">
            <v>20180714</v>
          </cell>
          <cell r="D491">
            <v>63</v>
          </cell>
          <cell r="F491">
            <v>4</v>
          </cell>
          <cell r="H491">
            <v>3</v>
          </cell>
          <cell r="J491">
            <v>2</v>
          </cell>
          <cell r="L491">
            <v>3</v>
          </cell>
          <cell r="N491">
            <v>5</v>
          </cell>
          <cell r="O491">
            <v>5</v>
          </cell>
          <cell r="P491">
            <v>0</v>
          </cell>
          <cell r="Q491">
            <v>4</v>
          </cell>
          <cell r="R491">
            <v>31</v>
          </cell>
          <cell r="S491">
            <v>26</v>
          </cell>
          <cell r="T491">
            <v>24</v>
          </cell>
          <cell r="U491">
            <v>19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3</v>
          </cell>
          <cell r="AC491">
            <v>4</v>
          </cell>
          <cell r="AD491">
            <v>5</v>
          </cell>
        </row>
        <row r="492">
          <cell r="A492">
            <v>492</v>
          </cell>
          <cell r="B492">
            <v>28</v>
          </cell>
          <cell r="C492">
            <v>20180714</v>
          </cell>
          <cell r="D492">
            <v>63</v>
          </cell>
          <cell r="F492">
            <v>4</v>
          </cell>
          <cell r="H492">
            <v>3</v>
          </cell>
          <cell r="J492">
            <v>1</v>
          </cell>
          <cell r="L492">
            <v>3</v>
          </cell>
          <cell r="N492">
            <v>4</v>
          </cell>
          <cell r="O492">
            <v>4</v>
          </cell>
          <cell r="P492">
            <v>0</v>
          </cell>
          <cell r="Q492">
            <v>4</v>
          </cell>
          <cell r="R492">
            <v>41</v>
          </cell>
          <cell r="S492">
            <v>38</v>
          </cell>
          <cell r="T492">
            <v>19</v>
          </cell>
          <cell r="U492">
            <v>15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3</v>
          </cell>
          <cell r="AC492">
            <v>5</v>
          </cell>
          <cell r="AD492">
            <v>3</v>
          </cell>
        </row>
        <row r="493">
          <cell r="A493">
            <v>493</v>
          </cell>
          <cell r="B493">
            <v>27</v>
          </cell>
          <cell r="C493">
            <v>20180714</v>
          </cell>
          <cell r="D493">
            <v>63</v>
          </cell>
          <cell r="F493">
            <v>2</v>
          </cell>
          <cell r="H493">
            <v>1</v>
          </cell>
          <cell r="J493">
            <v>1</v>
          </cell>
          <cell r="L493">
            <v>2</v>
          </cell>
          <cell r="N493">
            <v>5</v>
          </cell>
          <cell r="O493">
            <v>5</v>
          </cell>
          <cell r="P493">
            <v>0</v>
          </cell>
          <cell r="Q493">
            <v>4</v>
          </cell>
          <cell r="R493">
            <v>42</v>
          </cell>
          <cell r="S493">
            <v>34</v>
          </cell>
          <cell r="T493">
            <v>10</v>
          </cell>
          <cell r="U493">
            <v>7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3</v>
          </cell>
          <cell r="AC493">
            <v>5</v>
          </cell>
          <cell r="AD493">
            <v>1</v>
          </cell>
        </row>
        <row r="494">
          <cell r="A494">
            <v>494</v>
          </cell>
          <cell r="B494">
            <v>27</v>
          </cell>
          <cell r="C494">
            <v>20180714</v>
          </cell>
          <cell r="D494">
            <v>63</v>
          </cell>
          <cell r="F494">
            <v>2</v>
          </cell>
          <cell r="H494">
            <v>1</v>
          </cell>
          <cell r="J494">
            <v>1</v>
          </cell>
          <cell r="L494">
            <v>3</v>
          </cell>
          <cell r="N494">
            <v>3</v>
          </cell>
          <cell r="O494">
            <v>3</v>
          </cell>
          <cell r="P494">
            <v>0</v>
          </cell>
          <cell r="Q494">
            <v>3</v>
          </cell>
          <cell r="R494">
            <v>38</v>
          </cell>
          <cell r="S494">
            <v>26</v>
          </cell>
          <cell r="T494">
            <v>14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3</v>
          </cell>
          <cell r="AC494">
            <v>6</v>
          </cell>
          <cell r="AD494">
            <v>3</v>
          </cell>
        </row>
        <row r="495">
          <cell r="A495">
            <v>495</v>
          </cell>
          <cell r="B495">
            <v>27</v>
          </cell>
          <cell r="C495">
            <v>20180714</v>
          </cell>
          <cell r="D495">
            <v>63</v>
          </cell>
          <cell r="F495">
            <v>1</v>
          </cell>
          <cell r="H495">
            <v>1</v>
          </cell>
          <cell r="J495">
            <v>1</v>
          </cell>
          <cell r="L495">
            <v>2</v>
          </cell>
          <cell r="N495">
            <v>7</v>
          </cell>
          <cell r="O495">
            <v>7</v>
          </cell>
          <cell r="P495">
            <v>0</v>
          </cell>
          <cell r="Q495">
            <v>5</v>
          </cell>
          <cell r="R495">
            <v>24</v>
          </cell>
          <cell r="S495">
            <v>15</v>
          </cell>
          <cell r="T495">
            <v>56</v>
          </cell>
          <cell r="U495">
            <v>10</v>
          </cell>
          <cell r="V495">
            <v>45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1</v>
          </cell>
          <cell r="AC495">
            <v>1</v>
          </cell>
          <cell r="AD495">
            <v>2</v>
          </cell>
        </row>
        <row r="496">
          <cell r="A496">
            <v>496</v>
          </cell>
          <cell r="B496">
            <v>27</v>
          </cell>
          <cell r="C496">
            <v>20180714</v>
          </cell>
          <cell r="D496">
            <v>63</v>
          </cell>
          <cell r="F496">
            <v>6</v>
          </cell>
          <cell r="G496" t="str">
            <v>STUDIO</v>
          </cell>
          <cell r="H496">
            <v>2</v>
          </cell>
          <cell r="J496">
            <v>2</v>
          </cell>
          <cell r="L496">
            <v>3</v>
          </cell>
          <cell r="N496">
            <v>3</v>
          </cell>
          <cell r="O496">
            <v>3</v>
          </cell>
          <cell r="P496">
            <v>0</v>
          </cell>
          <cell r="Q496">
            <v>3</v>
          </cell>
          <cell r="R496">
            <v>29</v>
          </cell>
          <cell r="S496">
            <v>32</v>
          </cell>
          <cell r="T496">
            <v>9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3</v>
          </cell>
          <cell r="AC496">
            <v>4</v>
          </cell>
          <cell r="AD496">
            <v>5</v>
          </cell>
        </row>
        <row r="497">
          <cell r="A497">
            <v>497</v>
          </cell>
          <cell r="B497">
            <v>27</v>
          </cell>
          <cell r="C497">
            <v>20180714</v>
          </cell>
          <cell r="D497">
            <v>63</v>
          </cell>
          <cell r="F497">
            <v>3</v>
          </cell>
          <cell r="H497">
            <v>1</v>
          </cell>
          <cell r="J497">
            <v>1</v>
          </cell>
          <cell r="L497">
            <v>2</v>
          </cell>
          <cell r="N497">
            <v>9</v>
          </cell>
          <cell r="O497">
            <v>9</v>
          </cell>
          <cell r="P497">
            <v>0</v>
          </cell>
          <cell r="Q497">
            <v>6</v>
          </cell>
          <cell r="R497">
            <v>56</v>
          </cell>
          <cell r="S497">
            <v>47</v>
          </cell>
          <cell r="T497">
            <v>73</v>
          </cell>
          <cell r="U497">
            <v>26</v>
          </cell>
          <cell r="V497">
            <v>24</v>
          </cell>
          <cell r="W497">
            <v>33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1</v>
          </cell>
          <cell r="AC497">
            <v>1</v>
          </cell>
          <cell r="AD497">
            <v>3</v>
          </cell>
        </row>
        <row r="498">
          <cell r="A498">
            <v>498</v>
          </cell>
          <cell r="B498">
            <v>27</v>
          </cell>
          <cell r="C498">
            <v>20180714</v>
          </cell>
          <cell r="D498">
            <v>63</v>
          </cell>
          <cell r="F498">
            <v>5</v>
          </cell>
          <cell r="H498">
            <v>2</v>
          </cell>
          <cell r="J498">
            <v>1</v>
          </cell>
          <cell r="L498">
            <v>3</v>
          </cell>
          <cell r="N498">
            <v>4</v>
          </cell>
          <cell r="O498">
            <v>4</v>
          </cell>
          <cell r="P498">
            <v>0</v>
          </cell>
          <cell r="Q498">
            <v>3</v>
          </cell>
          <cell r="R498">
            <v>37</v>
          </cell>
          <cell r="S498">
            <v>29</v>
          </cell>
          <cell r="T498">
            <v>7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3</v>
          </cell>
          <cell r="AC498">
            <v>4</v>
          </cell>
          <cell r="AD498">
            <v>5</v>
          </cell>
        </row>
        <row r="499">
          <cell r="A499">
            <v>499</v>
          </cell>
          <cell r="B499">
            <v>26</v>
          </cell>
          <cell r="C499">
            <v>20180714</v>
          </cell>
          <cell r="D499">
            <v>63</v>
          </cell>
          <cell r="F499">
            <v>3</v>
          </cell>
          <cell r="H499">
            <v>1</v>
          </cell>
          <cell r="J499">
            <v>1</v>
          </cell>
          <cell r="L499">
            <v>3</v>
          </cell>
          <cell r="N499">
            <v>7</v>
          </cell>
          <cell r="O499">
            <v>7</v>
          </cell>
          <cell r="P499">
            <v>0</v>
          </cell>
          <cell r="Q499">
            <v>4</v>
          </cell>
          <cell r="R499">
            <v>64</v>
          </cell>
          <cell r="S499">
            <v>53</v>
          </cell>
          <cell r="T499">
            <v>31</v>
          </cell>
          <cell r="U499">
            <v>27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1</v>
          </cell>
          <cell r="AC499">
            <v>1</v>
          </cell>
          <cell r="AD499">
            <v>4</v>
          </cell>
        </row>
        <row r="500">
          <cell r="A500">
            <v>500</v>
          </cell>
          <cell r="B500">
            <v>26</v>
          </cell>
          <cell r="C500">
            <v>20180714</v>
          </cell>
          <cell r="D500">
            <v>63</v>
          </cell>
          <cell r="F500">
            <v>3</v>
          </cell>
          <cell r="H500">
            <v>1</v>
          </cell>
          <cell r="J500">
            <v>1</v>
          </cell>
          <cell r="L500">
            <v>3</v>
          </cell>
          <cell r="N500">
            <v>6</v>
          </cell>
          <cell r="O500">
            <v>6</v>
          </cell>
          <cell r="P500">
            <v>0</v>
          </cell>
          <cell r="Q500">
            <v>6</v>
          </cell>
          <cell r="R500">
            <v>58</v>
          </cell>
          <cell r="S500">
            <v>46</v>
          </cell>
          <cell r="T500">
            <v>22</v>
          </cell>
          <cell r="U500">
            <v>18</v>
          </cell>
          <cell r="V500">
            <v>15</v>
          </cell>
          <cell r="W500">
            <v>12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1</v>
          </cell>
          <cell r="AC500">
            <v>1</v>
          </cell>
          <cell r="AD500">
            <v>2</v>
          </cell>
        </row>
        <row r="501">
          <cell r="A501">
            <v>501</v>
          </cell>
          <cell r="B501">
            <v>26</v>
          </cell>
          <cell r="C501">
            <v>20180714</v>
          </cell>
          <cell r="D501">
            <v>63</v>
          </cell>
          <cell r="F501">
            <v>3</v>
          </cell>
          <cell r="H501">
            <v>1</v>
          </cell>
          <cell r="J501">
            <v>1</v>
          </cell>
          <cell r="L501">
            <v>3</v>
          </cell>
          <cell r="N501">
            <v>8</v>
          </cell>
          <cell r="O501">
            <v>8</v>
          </cell>
          <cell r="P501">
            <v>0</v>
          </cell>
          <cell r="Q501">
            <v>5</v>
          </cell>
          <cell r="R501">
            <v>52</v>
          </cell>
          <cell r="S501">
            <v>38</v>
          </cell>
          <cell r="T501">
            <v>17</v>
          </cell>
          <cell r="U501">
            <v>15</v>
          </cell>
          <cell r="V501">
            <v>8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3</v>
          </cell>
          <cell r="AC501">
            <v>6</v>
          </cell>
          <cell r="AD501">
            <v>3</v>
          </cell>
        </row>
        <row r="502">
          <cell r="A502">
            <v>502</v>
          </cell>
          <cell r="B502">
            <v>26</v>
          </cell>
          <cell r="C502">
            <v>20180714</v>
          </cell>
          <cell r="D502">
            <v>63</v>
          </cell>
          <cell r="F502">
            <v>3</v>
          </cell>
          <cell r="H502">
            <v>1</v>
          </cell>
          <cell r="J502">
            <v>1</v>
          </cell>
          <cell r="L502">
            <v>3</v>
          </cell>
          <cell r="N502">
            <v>7</v>
          </cell>
          <cell r="O502">
            <v>7</v>
          </cell>
          <cell r="P502">
            <v>0</v>
          </cell>
          <cell r="Q502">
            <v>5</v>
          </cell>
          <cell r="R502">
            <v>46</v>
          </cell>
          <cell r="S502">
            <v>27</v>
          </cell>
          <cell r="T502">
            <v>25</v>
          </cell>
          <cell r="U502">
            <v>8</v>
          </cell>
          <cell r="V502">
            <v>7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3</v>
          </cell>
          <cell r="AC502">
            <v>6</v>
          </cell>
          <cell r="AD502">
            <v>3</v>
          </cell>
        </row>
        <row r="503">
          <cell r="A503">
            <v>503</v>
          </cell>
          <cell r="B503">
            <v>26</v>
          </cell>
          <cell r="C503">
            <v>20180714</v>
          </cell>
          <cell r="D503">
            <v>63</v>
          </cell>
          <cell r="F503">
            <v>4</v>
          </cell>
          <cell r="H503">
            <v>2</v>
          </cell>
          <cell r="J503">
            <v>2</v>
          </cell>
          <cell r="L503">
            <v>3</v>
          </cell>
          <cell r="N503">
            <v>5</v>
          </cell>
          <cell r="O503">
            <v>5</v>
          </cell>
          <cell r="P503">
            <v>0</v>
          </cell>
          <cell r="Q503">
            <v>5</v>
          </cell>
          <cell r="R503">
            <v>65</v>
          </cell>
          <cell r="S503">
            <v>42</v>
          </cell>
          <cell r="T503">
            <v>36</v>
          </cell>
          <cell r="U503">
            <v>27</v>
          </cell>
          <cell r="V503">
            <v>10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1</v>
          </cell>
          <cell r="AC503">
            <v>1</v>
          </cell>
          <cell r="AD503">
            <v>5</v>
          </cell>
        </row>
        <row r="504">
          <cell r="A504">
            <v>504</v>
          </cell>
          <cell r="B504">
            <v>26</v>
          </cell>
          <cell r="C504">
            <v>20180714</v>
          </cell>
          <cell r="D504">
            <v>63</v>
          </cell>
          <cell r="F504">
            <v>3</v>
          </cell>
          <cell r="H504">
            <v>1</v>
          </cell>
          <cell r="J504">
            <v>1</v>
          </cell>
          <cell r="L504">
            <v>3</v>
          </cell>
          <cell r="N504">
            <v>7</v>
          </cell>
          <cell r="O504">
            <v>4</v>
          </cell>
          <cell r="P504">
            <v>3</v>
          </cell>
          <cell r="Q504">
            <v>4</v>
          </cell>
          <cell r="R504">
            <v>52</v>
          </cell>
          <cell r="S504">
            <v>38</v>
          </cell>
          <cell r="T504">
            <v>15</v>
          </cell>
          <cell r="U504">
            <v>11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3</v>
          </cell>
          <cell r="AC504">
            <v>6</v>
          </cell>
          <cell r="AD504">
            <v>2</v>
          </cell>
        </row>
        <row r="505">
          <cell r="A505">
            <v>505</v>
          </cell>
          <cell r="B505">
            <v>26</v>
          </cell>
          <cell r="C505">
            <v>20180714</v>
          </cell>
          <cell r="D505">
            <v>63</v>
          </cell>
          <cell r="F505">
            <v>3</v>
          </cell>
          <cell r="H505">
            <v>1</v>
          </cell>
          <cell r="J505">
            <v>1</v>
          </cell>
          <cell r="L505">
            <v>3</v>
          </cell>
          <cell r="N505">
            <v>8</v>
          </cell>
          <cell r="O505">
            <v>8</v>
          </cell>
          <cell r="P505">
            <v>0</v>
          </cell>
          <cell r="Q505">
            <v>6</v>
          </cell>
          <cell r="R505">
            <v>65</v>
          </cell>
          <cell r="S505">
            <v>31</v>
          </cell>
          <cell r="T505">
            <v>28</v>
          </cell>
          <cell r="U505">
            <v>18</v>
          </cell>
          <cell r="V505">
            <v>10</v>
          </cell>
          <cell r="W505">
            <v>8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1</v>
          </cell>
          <cell r="AC505">
            <v>1</v>
          </cell>
          <cell r="AD505">
            <v>3</v>
          </cell>
        </row>
        <row r="506">
          <cell r="A506">
            <v>506</v>
          </cell>
          <cell r="B506">
            <v>13</v>
          </cell>
          <cell r="C506">
            <v>20180714</v>
          </cell>
          <cell r="D506">
            <v>35</v>
          </cell>
          <cell r="F506">
            <v>2</v>
          </cell>
          <cell r="H506">
            <v>2</v>
          </cell>
          <cell r="J506">
            <v>2</v>
          </cell>
          <cell r="L506">
            <v>3</v>
          </cell>
          <cell r="N506">
            <v>3</v>
          </cell>
          <cell r="O506">
            <v>3</v>
          </cell>
          <cell r="P506">
            <v>0</v>
          </cell>
          <cell r="Q506">
            <v>3</v>
          </cell>
          <cell r="R506">
            <v>40</v>
          </cell>
          <cell r="S506">
            <v>31</v>
          </cell>
          <cell r="T506">
            <v>29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3</v>
          </cell>
          <cell r="AC506">
            <v>3</v>
          </cell>
          <cell r="AD506">
            <v>6</v>
          </cell>
        </row>
        <row r="507">
          <cell r="A507">
            <v>507</v>
          </cell>
          <cell r="B507">
            <v>13</v>
          </cell>
          <cell r="C507">
            <v>20180714</v>
          </cell>
          <cell r="D507">
            <v>35</v>
          </cell>
          <cell r="F507">
            <v>4</v>
          </cell>
          <cell r="H507">
            <v>2</v>
          </cell>
          <cell r="J507">
            <v>1</v>
          </cell>
          <cell r="L507">
            <v>3</v>
          </cell>
          <cell r="N507">
            <v>6</v>
          </cell>
          <cell r="O507">
            <v>6</v>
          </cell>
          <cell r="P507">
            <v>0</v>
          </cell>
          <cell r="Q507">
            <v>5</v>
          </cell>
          <cell r="R507">
            <v>52</v>
          </cell>
          <cell r="S507">
            <v>45</v>
          </cell>
          <cell r="T507">
            <v>17</v>
          </cell>
          <cell r="U507">
            <v>8</v>
          </cell>
          <cell r="V507">
            <v>7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1</v>
          </cell>
          <cell r="AC507">
            <v>1</v>
          </cell>
          <cell r="AD507">
            <v>4</v>
          </cell>
        </row>
        <row r="508">
          <cell r="A508">
            <v>508</v>
          </cell>
          <cell r="B508">
            <v>13</v>
          </cell>
          <cell r="C508">
            <v>20180714</v>
          </cell>
          <cell r="D508">
            <v>35</v>
          </cell>
          <cell r="F508">
            <v>4</v>
          </cell>
          <cell r="H508">
            <v>2</v>
          </cell>
          <cell r="J508">
            <v>1</v>
          </cell>
          <cell r="L508">
            <v>2</v>
          </cell>
          <cell r="N508">
            <v>6</v>
          </cell>
          <cell r="O508">
            <v>6</v>
          </cell>
          <cell r="P508">
            <v>0</v>
          </cell>
          <cell r="Q508">
            <v>6</v>
          </cell>
          <cell r="R508">
            <v>40</v>
          </cell>
          <cell r="S508">
            <v>36</v>
          </cell>
          <cell r="T508">
            <v>20</v>
          </cell>
          <cell r="U508">
            <v>15</v>
          </cell>
          <cell r="V508">
            <v>12</v>
          </cell>
          <cell r="W508">
            <v>8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1</v>
          </cell>
          <cell r="AC508">
            <v>1</v>
          </cell>
          <cell r="AD508">
            <v>3</v>
          </cell>
        </row>
        <row r="509">
          <cell r="A509">
            <v>509</v>
          </cell>
          <cell r="B509">
            <v>13</v>
          </cell>
          <cell r="C509">
            <v>20180714</v>
          </cell>
          <cell r="D509">
            <v>35</v>
          </cell>
          <cell r="F509">
            <v>3</v>
          </cell>
          <cell r="H509">
            <v>1</v>
          </cell>
          <cell r="J509">
            <v>1</v>
          </cell>
          <cell r="L509">
            <v>3</v>
          </cell>
          <cell r="N509">
            <v>7</v>
          </cell>
          <cell r="O509">
            <v>7</v>
          </cell>
          <cell r="P509">
            <v>0</v>
          </cell>
          <cell r="Q509">
            <v>7</v>
          </cell>
          <cell r="R509">
            <v>45</v>
          </cell>
          <cell r="S509">
            <v>39</v>
          </cell>
          <cell r="T509">
            <v>30</v>
          </cell>
          <cell r="U509">
            <v>14</v>
          </cell>
          <cell r="V509">
            <v>12</v>
          </cell>
          <cell r="W509">
            <v>10</v>
          </cell>
          <cell r="X509">
            <v>8</v>
          </cell>
          <cell r="Y509">
            <v>0</v>
          </cell>
          <cell r="Z509">
            <v>0</v>
          </cell>
          <cell r="AA509">
            <v>0</v>
          </cell>
          <cell r="AB509">
            <v>1</v>
          </cell>
          <cell r="AC509">
            <v>1</v>
          </cell>
          <cell r="AD509">
            <v>2</v>
          </cell>
        </row>
        <row r="510">
          <cell r="A510">
            <v>510</v>
          </cell>
          <cell r="B510">
            <v>15</v>
          </cell>
          <cell r="C510">
            <v>20180714</v>
          </cell>
          <cell r="D510">
            <v>35</v>
          </cell>
          <cell r="F510">
            <v>3</v>
          </cell>
          <cell r="H510">
            <v>1</v>
          </cell>
          <cell r="J510">
            <v>1</v>
          </cell>
          <cell r="L510">
            <v>2</v>
          </cell>
          <cell r="N510">
            <v>8</v>
          </cell>
          <cell r="O510">
            <v>8</v>
          </cell>
          <cell r="P510">
            <v>0</v>
          </cell>
          <cell r="Q510">
            <v>7</v>
          </cell>
          <cell r="R510">
            <v>59</v>
          </cell>
          <cell r="S510">
            <v>51</v>
          </cell>
          <cell r="T510">
            <v>37</v>
          </cell>
          <cell r="U510">
            <v>35</v>
          </cell>
          <cell r="V510">
            <v>32</v>
          </cell>
          <cell r="W510">
            <v>29</v>
          </cell>
          <cell r="X510">
            <v>25</v>
          </cell>
          <cell r="Y510">
            <v>0</v>
          </cell>
          <cell r="Z510">
            <v>0</v>
          </cell>
          <cell r="AA510">
            <v>0</v>
          </cell>
          <cell r="AB510">
            <v>1</v>
          </cell>
          <cell r="AC510">
            <v>1</v>
          </cell>
          <cell r="AD510">
            <v>2</v>
          </cell>
        </row>
        <row r="511">
          <cell r="A511">
            <v>511</v>
          </cell>
          <cell r="B511">
            <v>13</v>
          </cell>
          <cell r="C511">
            <v>20180714</v>
          </cell>
          <cell r="D511">
            <v>35</v>
          </cell>
          <cell r="F511">
            <v>3</v>
          </cell>
          <cell r="H511">
            <v>1</v>
          </cell>
          <cell r="J511">
            <v>1</v>
          </cell>
          <cell r="L511">
            <v>2</v>
          </cell>
          <cell r="N511">
            <v>9</v>
          </cell>
          <cell r="O511">
            <v>8</v>
          </cell>
          <cell r="P511">
            <v>1</v>
          </cell>
          <cell r="Q511">
            <v>8</v>
          </cell>
          <cell r="R511">
            <v>40</v>
          </cell>
          <cell r="S511">
            <v>36</v>
          </cell>
          <cell r="T511">
            <v>28</v>
          </cell>
          <cell r="U511">
            <v>22</v>
          </cell>
          <cell r="V511">
            <v>19</v>
          </cell>
          <cell r="W511">
            <v>14</v>
          </cell>
          <cell r="X511">
            <v>12</v>
          </cell>
          <cell r="Y511">
            <v>8</v>
          </cell>
          <cell r="Z511">
            <v>0</v>
          </cell>
          <cell r="AA511">
            <v>0</v>
          </cell>
          <cell r="AB511">
            <v>3</v>
          </cell>
          <cell r="AC511">
            <v>6</v>
          </cell>
          <cell r="AD511">
            <v>3</v>
          </cell>
        </row>
        <row r="512">
          <cell r="A512">
            <v>512</v>
          </cell>
          <cell r="B512">
            <v>15</v>
          </cell>
          <cell r="C512">
            <v>20180714</v>
          </cell>
          <cell r="D512">
            <v>35</v>
          </cell>
          <cell r="F512">
            <v>3</v>
          </cell>
          <cell r="H512">
            <v>1</v>
          </cell>
          <cell r="J512">
            <v>1</v>
          </cell>
          <cell r="L512">
            <v>3</v>
          </cell>
          <cell r="N512">
            <v>4</v>
          </cell>
          <cell r="O512">
            <v>4</v>
          </cell>
          <cell r="P512">
            <v>0</v>
          </cell>
          <cell r="Q512">
            <v>4</v>
          </cell>
          <cell r="R512">
            <v>38</v>
          </cell>
          <cell r="S512">
            <v>32</v>
          </cell>
          <cell r="T512">
            <v>9</v>
          </cell>
          <cell r="U512">
            <v>8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3</v>
          </cell>
          <cell r="AC512">
            <v>6</v>
          </cell>
          <cell r="AD512">
            <v>2</v>
          </cell>
        </row>
        <row r="513">
          <cell r="A513">
            <v>513</v>
          </cell>
          <cell r="B513">
            <v>15</v>
          </cell>
          <cell r="C513">
            <v>20180714</v>
          </cell>
          <cell r="D513">
            <v>35</v>
          </cell>
          <cell r="F513">
            <v>2</v>
          </cell>
          <cell r="H513">
            <v>1</v>
          </cell>
          <cell r="J513">
            <v>1</v>
          </cell>
          <cell r="L513">
            <v>1</v>
          </cell>
          <cell r="N513">
            <v>6</v>
          </cell>
          <cell r="O513">
            <v>6</v>
          </cell>
          <cell r="P513">
            <v>0</v>
          </cell>
          <cell r="Q513">
            <v>4</v>
          </cell>
          <cell r="R513">
            <v>40</v>
          </cell>
          <cell r="S513">
            <v>30</v>
          </cell>
          <cell r="T513">
            <v>10</v>
          </cell>
          <cell r="U513">
            <v>7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3</v>
          </cell>
          <cell r="AC513">
            <v>6</v>
          </cell>
          <cell r="AD513">
            <v>8</v>
          </cell>
        </row>
        <row r="514">
          <cell r="A514">
            <v>514</v>
          </cell>
          <cell r="B514">
            <v>14</v>
          </cell>
          <cell r="C514">
            <v>20180714</v>
          </cell>
          <cell r="D514">
            <v>35</v>
          </cell>
          <cell r="F514">
            <v>3</v>
          </cell>
          <cell r="H514">
            <v>1</v>
          </cell>
          <cell r="J514">
            <v>1</v>
          </cell>
          <cell r="L514">
            <v>2</v>
          </cell>
          <cell r="N514">
            <v>7</v>
          </cell>
          <cell r="O514">
            <v>6</v>
          </cell>
          <cell r="P514">
            <v>1</v>
          </cell>
          <cell r="Q514">
            <v>5</v>
          </cell>
          <cell r="R514">
            <v>59</v>
          </cell>
          <cell r="S514">
            <v>45</v>
          </cell>
          <cell r="T514">
            <v>22</v>
          </cell>
          <cell r="U514">
            <v>18</v>
          </cell>
          <cell r="V514">
            <v>12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1</v>
          </cell>
          <cell r="AC514">
            <v>1</v>
          </cell>
          <cell r="AD514">
            <v>8</v>
          </cell>
        </row>
        <row r="515">
          <cell r="A515">
            <v>515</v>
          </cell>
          <cell r="B515">
            <v>14</v>
          </cell>
          <cell r="C515">
            <v>20180714</v>
          </cell>
          <cell r="D515">
            <v>35</v>
          </cell>
          <cell r="F515">
            <v>3</v>
          </cell>
          <cell r="H515">
            <v>1</v>
          </cell>
          <cell r="J515">
            <v>1</v>
          </cell>
          <cell r="L515">
            <v>2</v>
          </cell>
          <cell r="N515">
            <v>7</v>
          </cell>
          <cell r="O515">
            <v>7</v>
          </cell>
          <cell r="P515">
            <v>0</v>
          </cell>
          <cell r="Q515">
            <v>5</v>
          </cell>
          <cell r="R515">
            <v>59</v>
          </cell>
          <cell r="S515">
            <v>49</v>
          </cell>
          <cell r="T515">
            <v>26</v>
          </cell>
          <cell r="U515">
            <v>19</v>
          </cell>
          <cell r="V515">
            <v>12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1</v>
          </cell>
          <cell r="AC515">
            <v>1</v>
          </cell>
          <cell r="AD515">
            <v>5</v>
          </cell>
        </row>
        <row r="516">
          <cell r="A516">
            <v>517</v>
          </cell>
          <cell r="B516">
            <v>14</v>
          </cell>
          <cell r="C516">
            <v>20180714</v>
          </cell>
          <cell r="D516">
            <v>35</v>
          </cell>
          <cell r="F516">
            <v>3</v>
          </cell>
          <cell r="H516">
            <v>1</v>
          </cell>
          <cell r="J516">
            <v>1</v>
          </cell>
          <cell r="L516">
            <v>3</v>
          </cell>
          <cell r="N516">
            <v>6</v>
          </cell>
          <cell r="O516">
            <v>5</v>
          </cell>
          <cell r="P516">
            <v>0</v>
          </cell>
          <cell r="Q516">
            <v>5</v>
          </cell>
          <cell r="R516">
            <v>61</v>
          </cell>
          <cell r="S516">
            <v>49</v>
          </cell>
          <cell r="T516">
            <v>28</v>
          </cell>
          <cell r="U516">
            <v>25</v>
          </cell>
          <cell r="V516">
            <v>21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1</v>
          </cell>
          <cell r="AC516">
            <v>1</v>
          </cell>
          <cell r="AD516">
            <v>8</v>
          </cell>
        </row>
        <row r="517">
          <cell r="A517">
            <v>518</v>
          </cell>
          <cell r="B517">
            <v>15</v>
          </cell>
          <cell r="C517">
            <v>20180714</v>
          </cell>
          <cell r="D517">
            <v>35</v>
          </cell>
          <cell r="F517">
            <v>2</v>
          </cell>
          <cell r="H517">
            <v>2</v>
          </cell>
          <cell r="J517">
            <v>1</v>
          </cell>
          <cell r="L517">
            <v>3</v>
          </cell>
          <cell r="N517">
            <v>4</v>
          </cell>
          <cell r="O517">
            <v>4</v>
          </cell>
          <cell r="P517">
            <v>0</v>
          </cell>
          <cell r="Q517">
            <v>3</v>
          </cell>
          <cell r="R517">
            <v>30</v>
          </cell>
          <cell r="S517">
            <v>25</v>
          </cell>
          <cell r="T517">
            <v>8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3</v>
          </cell>
          <cell r="AC517">
            <v>4</v>
          </cell>
          <cell r="AD517">
            <v>3</v>
          </cell>
        </row>
        <row r="518">
          <cell r="A518">
            <v>519</v>
          </cell>
          <cell r="B518">
            <v>15</v>
          </cell>
          <cell r="C518">
            <v>20180714</v>
          </cell>
          <cell r="D518">
            <v>35</v>
          </cell>
          <cell r="F518">
            <v>5</v>
          </cell>
          <cell r="H518">
            <v>4</v>
          </cell>
          <cell r="I518" t="str">
            <v>PUITS</v>
          </cell>
          <cell r="J518">
            <v>2</v>
          </cell>
          <cell r="L518">
            <v>3</v>
          </cell>
          <cell r="N518">
            <v>7</v>
          </cell>
          <cell r="O518">
            <v>7</v>
          </cell>
          <cell r="P518">
            <v>0</v>
          </cell>
          <cell r="Q518">
            <v>4</v>
          </cell>
          <cell r="R518">
            <v>60</v>
          </cell>
          <cell r="S518">
            <v>35</v>
          </cell>
          <cell r="T518">
            <v>31</v>
          </cell>
          <cell r="U518">
            <v>16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1</v>
          </cell>
          <cell r="AC518">
            <v>1</v>
          </cell>
          <cell r="AD518">
            <v>5</v>
          </cell>
        </row>
        <row r="519">
          <cell r="A519">
            <v>520</v>
          </cell>
          <cell r="B519">
            <v>15</v>
          </cell>
          <cell r="C519">
            <v>20180714</v>
          </cell>
          <cell r="D519">
            <v>35</v>
          </cell>
          <cell r="F519">
            <v>1</v>
          </cell>
          <cell r="H519">
            <v>1</v>
          </cell>
          <cell r="J519">
            <v>1</v>
          </cell>
          <cell r="L519">
            <v>3</v>
          </cell>
          <cell r="N519">
            <v>5</v>
          </cell>
          <cell r="O519">
            <v>5</v>
          </cell>
          <cell r="P519">
            <v>0</v>
          </cell>
          <cell r="Q519">
            <v>4</v>
          </cell>
          <cell r="R519">
            <v>42</v>
          </cell>
          <cell r="S519">
            <v>30</v>
          </cell>
          <cell r="T519">
            <v>9</v>
          </cell>
          <cell r="U519">
            <v>8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3</v>
          </cell>
          <cell r="AC519">
            <v>5</v>
          </cell>
          <cell r="AD519">
            <v>3</v>
          </cell>
        </row>
        <row r="520">
          <cell r="A520">
            <v>521</v>
          </cell>
          <cell r="B520">
            <v>13</v>
          </cell>
          <cell r="C520">
            <v>20180714</v>
          </cell>
          <cell r="D520">
            <v>35</v>
          </cell>
          <cell r="F520">
            <v>3</v>
          </cell>
          <cell r="H520">
            <v>1</v>
          </cell>
          <cell r="J520">
            <v>2</v>
          </cell>
          <cell r="L520">
            <v>3</v>
          </cell>
          <cell r="N520">
            <v>4</v>
          </cell>
          <cell r="O520">
            <v>4</v>
          </cell>
          <cell r="P520">
            <v>0</v>
          </cell>
          <cell r="Q520">
            <v>3</v>
          </cell>
          <cell r="R520">
            <v>55</v>
          </cell>
          <cell r="S520">
            <v>12</v>
          </cell>
          <cell r="T520">
            <v>8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1</v>
          </cell>
          <cell r="AC520">
            <v>1</v>
          </cell>
          <cell r="AD520">
            <v>8</v>
          </cell>
        </row>
        <row r="521">
          <cell r="A521">
            <v>522</v>
          </cell>
          <cell r="B521">
            <v>14</v>
          </cell>
          <cell r="C521">
            <v>20180714</v>
          </cell>
          <cell r="D521">
            <v>35</v>
          </cell>
          <cell r="F521">
            <v>3</v>
          </cell>
          <cell r="H521">
            <v>1</v>
          </cell>
          <cell r="J521">
            <v>1</v>
          </cell>
          <cell r="L521">
            <v>2</v>
          </cell>
          <cell r="N521">
            <v>5</v>
          </cell>
          <cell r="O521">
            <v>4</v>
          </cell>
          <cell r="P521">
            <v>0</v>
          </cell>
          <cell r="Q521">
            <v>4</v>
          </cell>
          <cell r="R521">
            <v>48</v>
          </cell>
          <cell r="S521">
            <v>37</v>
          </cell>
          <cell r="T521">
            <v>12</v>
          </cell>
          <cell r="U521">
            <v>7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3</v>
          </cell>
          <cell r="AC521">
            <v>6</v>
          </cell>
          <cell r="AD521">
            <v>8</v>
          </cell>
        </row>
        <row r="522">
          <cell r="A522">
            <v>523</v>
          </cell>
          <cell r="B522">
            <v>14</v>
          </cell>
          <cell r="C522">
            <v>20180714</v>
          </cell>
          <cell r="D522">
            <v>35</v>
          </cell>
          <cell r="F522">
            <v>4</v>
          </cell>
          <cell r="H522">
            <v>2</v>
          </cell>
          <cell r="J522">
            <v>1</v>
          </cell>
          <cell r="L522">
            <v>3</v>
          </cell>
          <cell r="N522">
            <v>6</v>
          </cell>
          <cell r="O522">
            <v>4</v>
          </cell>
          <cell r="P522">
            <v>0</v>
          </cell>
          <cell r="Q522">
            <v>4</v>
          </cell>
          <cell r="R522">
            <v>48</v>
          </cell>
          <cell r="S522">
            <v>39</v>
          </cell>
          <cell r="T522">
            <v>25</v>
          </cell>
          <cell r="U522">
            <v>18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1</v>
          </cell>
          <cell r="AC522">
            <v>1</v>
          </cell>
          <cell r="AD522">
            <v>5</v>
          </cell>
        </row>
        <row r="523">
          <cell r="A523">
            <v>524</v>
          </cell>
          <cell r="B523">
            <v>14</v>
          </cell>
          <cell r="C523">
            <v>20180714</v>
          </cell>
          <cell r="D523">
            <v>35</v>
          </cell>
          <cell r="F523">
            <v>3</v>
          </cell>
          <cell r="H523">
            <v>1</v>
          </cell>
          <cell r="J523">
            <v>1</v>
          </cell>
          <cell r="L523">
            <v>2</v>
          </cell>
          <cell r="N523">
            <v>6</v>
          </cell>
          <cell r="O523">
            <v>4</v>
          </cell>
          <cell r="P523">
            <v>0</v>
          </cell>
          <cell r="Q523">
            <v>3</v>
          </cell>
          <cell r="R523">
            <v>45</v>
          </cell>
          <cell r="S523">
            <v>39</v>
          </cell>
          <cell r="T523">
            <v>18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1</v>
          </cell>
          <cell r="AC523">
            <v>1</v>
          </cell>
          <cell r="AD523">
            <v>8</v>
          </cell>
        </row>
        <row r="524">
          <cell r="A524">
            <v>525</v>
          </cell>
          <cell r="B524">
            <v>12</v>
          </cell>
          <cell r="C524">
            <v>20180714</v>
          </cell>
          <cell r="D524">
            <v>35</v>
          </cell>
          <cell r="F524">
            <v>2</v>
          </cell>
          <cell r="H524">
            <v>1</v>
          </cell>
          <cell r="J524">
            <v>1</v>
          </cell>
          <cell r="L524">
            <v>3</v>
          </cell>
          <cell r="N524">
            <v>6</v>
          </cell>
          <cell r="O524">
            <v>6</v>
          </cell>
          <cell r="P524">
            <v>0</v>
          </cell>
          <cell r="Q524">
            <v>3</v>
          </cell>
          <cell r="R524">
            <v>41</v>
          </cell>
          <cell r="S524">
            <v>35</v>
          </cell>
          <cell r="T524">
            <v>8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3</v>
          </cell>
          <cell r="AC524">
            <v>6</v>
          </cell>
          <cell r="AD524">
            <v>2</v>
          </cell>
        </row>
        <row r="525">
          <cell r="A525">
            <v>526</v>
          </cell>
          <cell r="B525">
            <v>12</v>
          </cell>
          <cell r="C525">
            <v>20180714</v>
          </cell>
          <cell r="D525">
            <v>35</v>
          </cell>
          <cell r="F525">
            <v>3</v>
          </cell>
          <cell r="H525">
            <v>1</v>
          </cell>
          <cell r="J525">
            <v>1</v>
          </cell>
          <cell r="L525">
            <v>3</v>
          </cell>
          <cell r="N525">
            <v>8</v>
          </cell>
          <cell r="O525">
            <v>8</v>
          </cell>
          <cell r="P525">
            <v>0</v>
          </cell>
          <cell r="Q525">
            <v>5</v>
          </cell>
          <cell r="R525">
            <v>37</v>
          </cell>
          <cell r="S525">
            <v>25</v>
          </cell>
          <cell r="T525">
            <v>25</v>
          </cell>
          <cell r="U525">
            <v>15</v>
          </cell>
          <cell r="V525">
            <v>11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1</v>
          </cell>
          <cell r="AC525">
            <v>1</v>
          </cell>
          <cell r="AD525">
            <v>4</v>
          </cell>
        </row>
        <row r="526">
          <cell r="A526">
            <v>527</v>
          </cell>
          <cell r="B526">
            <v>12</v>
          </cell>
          <cell r="C526">
            <v>20180714</v>
          </cell>
          <cell r="D526">
            <v>35</v>
          </cell>
          <cell r="F526">
            <v>4</v>
          </cell>
          <cell r="H526">
            <v>1</v>
          </cell>
          <cell r="J526">
            <v>2</v>
          </cell>
          <cell r="L526">
            <v>3</v>
          </cell>
          <cell r="N526">
            <v>5</v>
          </cell>
          <cell r="O526">
            <v>5</v>
          </cell>
          <cell r="P526">
            <v>0</v>
          </cell>
          <cell r="Q526">
            <v>5</v>
          </cell>
          <cell r="R526">
            <v>64</v>
          </cell>
          <cell r="S526">
            <v>32</v>
          </cell>
          <cell r="T526">
            <v>27</v>
          </cell>
          <cell r="U526">
            <v>11</v>
          </cell>
          <cell r="V526">
            <v>9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1</v>
          </cell>
          <cell r="AC526">
            <v>1</v>
          </cell>
          <cell r="AD526">
            <v>4</v>
          </cell>
        </row>
        <row r="527">
          <cell r="A527">
            <v>528</v>
          </cell>
          <cell r="B527">
            <v>12</v>
          </cell>
          <cell r="C527">
            <v>20180714</v>
          </cell>
          <cell r="D527">
            <v>35</v>
          </cell>
          <cell r="F527">
            <v>3</v>
          </cell>
          <cell r="H527">
            <v>1</v>
          </cell>
          <cell r="J527">
            <v>1</v>
          </cell>
          <cell r="L527">
            <v>3</v>
          </cell>
          <cell r="N527">
            <v>12</v>
          </cell>
          <cell r="O527">
            <v>8</v>
          </cell>
          <cell r="P527">
            <v>6</v>
          </cell>
          <cell r="Q527">
            <v>6</v>
          </cell>
          <cell r="R527">
            <v>45</v>
          </cell>
          <cell r="S527">
            <v>36</v>
          </cell>
          <cell r="T527">
            <v>29</v>
          </cell>
          <cell r="U527">
            <v>18</v>
          </cell>
          <cell r="V527">
            <v>14</v>
          </cell>
          <cell r="W527">
            <v>9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1</v>
          </cell>
          <cell r="AC527">
            <v>1</v>
          </cell>
          <cell r="AD527">
            <v>2</v>
          </cell>
        </row>
        <row r="528">
          <cell r="A528">
            <v>529</v>
          </cell>
          <cell r="B528">
            <v>12</v>
          </cell>
          <cell r="C528">
            <v>20180714</v>
          </cell>
          <cell r="D528">
            <v>35</v>
          </cell>
          <cell r="F528">
            <v>3</v>
          </cell>
          <cell r="H528">
            <v>1</v>
          </cell>
          <cell r="J528">
            <v>2</v>
          </cell>
          <cell r="L528">
            <v>2</v>
          </cell>
          <cell r="N528">
            <v>4</v>
          </cell>
          <cell r="O528">
            <v>4</v>
          </cell>
          <cell r="P528">
            <v>0</v>
          </cell>
          <cell r="Q528">
            <v>3</v>
          </cell>
          <cell r="R528">
            <v>35</v>
          </cell>
          <cell r="S528">
            <v>28</v>
          </cell>
          <cell r="T528">
            <v>7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3</v>
          </cell>
          <cell r="AC528">
            <v>6</v>
          </cell>
          <cell r="AD528">
            <v>2</v>
          </cell>
        </row>
        <row r="529">
          <cell r="A529">
            <v>530</v>
          </cell>
          <cell r="B529">
            <v>12</v>
          </cell>
          <cell r="C529">
            <v>20180714</v>
          </cell>
          <cell r="D529">
            <v>35</v>
          </cell>
          <cell r="F529">
            <v>3</v>
          </cell>
          <cell r="H529">
            <v>1</v>
          </cell>
          <cell r="J529">
            <v>1</v>
          </cell>
          <cell r="L529">
            <v>3</v>
          </cell>
          <cell r="N529">
            <v>8</v>
          </cell>
          <cell r="O529">
            <v>6</v>
          </cell>
          <cell r="P529">
            <v>0</v>
          </cell>
          <cell r="Q529">
            <v>5</v>
          </cell>
          <cell r="R529">
            <v>52</v>
          </cell>
          <cell r="S529">
            <v>36</v>
          </cell>
          <cell r="T529">
            <v>23</v>
          </cell>
          <cell r="U529">
            <v>20</v>
          </cell>
          <cell r="V529">
            <v>10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1</v>
          </cell>
          <cell r="AC529">
            <v>1</v>
          </cell>
          <cell r="AD529">
            <v>2</v>
          </cell>
        </row>
        <row r="530">
          <cell r="A530">
            <v>531</v>
          </cell>
          <cell r="B530">
            <v>37</v>
          </cell>
          <cell r="C530">
            <v>20180713</v>
          </cell>
          <cell r="D530">
            <v>75</v>
          </cell>
          <cell r="F530">
            <v>5</v>
          </cell>
          <cell r="H530">
            <v>2</v>
          </cell>
          <cell r="J530">
            <v>2</v>
          </cell>
          <cell r="L530">
            <v>4</v>
          </cell>
          <cell r="N530">
            <v>5</v>
          </cell>
          <cell r="O530">
            <v>5</v>
          </cell>
          <cell r="P530">
            <v>0</v>
          </cell>
          <cell r="Q530">
            <v>4</v>
          </cell>
          <cell r="R530">
            <v>29</v>
          </cell>
          <cell r="S530">
            <v>26</v>
          </cell>
          <cell r="T530">
            <v>24</v>
          </cell>
          <cell r="U530">
            <v>20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3</v>
          </cell>
          <cell r="AC530">
            <v>3</v>
          </cell>
          <cell r="AD530">
            <v>6</v>
          </cell>
        </row>
        <row r="531">
          <cell r="A531">
            <v>532</v>
          </cell>
          <cell r="B531">
            <v>40</v>
          </cell>
          <cell r="C531">
            <v>20180712</v>
          </cell>
          <cell r="D531">
            <v>75</v>
          </cell>
          <cell r="F531">
            <v>2</v>
          </cell>
          <cell r="H531">
            <v>2</v>
          </cell>
          <cell r="J531">
            <v>1</v>
          </cell>
          <cell r="L531">
            <v>4</v>
          </cell>
          <cell r="N531">
            <v>3</v>
          </cell>
          <cell r="O531">
            <v>3</v>
          </cell>
          <cell r="P531">
            <v>0</v>
          </cell>
          <cell r="Q531">
            <v>3</v>
          </cell>
          <cell r="R531">
            <v>7</v>
          </cell>
          <cell r="S531">
            <v>12</v>
          </cell>
          <cell r="T531">
            <v>32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3</v>
          </cell>
          <cell r="AC531">
            <v>6</v>
          </cell>
          <cell r="AD531">
            <v>2</v>
          </cell>
        </row>
        <row r="532">
          <cell r="A532">
            <v>533</v>
          </cell>
          <cell r="B532">
            <v>37</v>
          </cell>
          <cell r="C532">
            <v>20180712</v>
          </cell>
          <cell r="D532">
            <v>75</v>
          </cell>
          <cell r="F532">
            <v>5</v>
          </cell>
          <cell r="H532">
            <v>4</v>
          </cell>
          <cell r="I532" t="str">
            <v>FORAGE</v>
          </cell>
          <cell r="J532">
            <v>2</v>
          </cell>
          <cell r="L532">
            <v>4</v>
          </cell>
          <cell r="N532">
            <v>4</v>
          </cell>
          <cell r="O532">
            <v>4</v>
          </cell>
          <cell r="P532">
            <v>0</v>
          </cell>
          <cell r="Q532">
            <v>4</v>
          </cell>
          <cell r="R532">
            <v>23</v>
          </cell>
          <cell r="S532">
            <v>33</v>
          </cell>
          <cell r="T532">
            <v>19</v>
          </cell>
          <cell r="U532">
            <v>16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3</v>
          </cell>
          <cell r="AC532">
            <v>4</v>
          </cell>
          <cell r="AD532">
            <v>5</v>
          </cell>
        </row>
        <row r="533">
          <cell r="A533">
            <v>534</v>
          </cell>
          <cell r="B533">
            <v>37</v>
          </cell>
          <cell r="C533">
            <v>20180712</v>
          </cell>
          <cell r="D533">
            <v>75</v>
          </cell>
          <cell r="F533">
            <v>3</v>
          </cell>
          <cell r="H533">
            <v>3</v>
          </cell>
          <cell r="J533">
            <v>1</v>
          </cell>
          <cell r="L533">
            <v>2</v>
          </cell>
          <cell r="N533">
            <v>3</v>
          </cell>
          <cell r="O533">
            <v>3</v>
          </cell>
          <cell r="P533">
            <v>0</v>
          </cell>
          <cell r="Q533">
            <v>3</v>
          </cell>
          <cell r="R533">
            <v>37</v>
          </cell>
          <cell r="S533">
            <v>30</v>
          </cell>
          <cell r="T533">
            <v>8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3</v>
          </cell>
          <cell r="AC533">
            <v>6</v>
          </cell>
          <cell r="AD533">
            <v>3</v>
          </cell>
        </row>
        <row r="534">
          <cell r="A534">
            <v>535</v>
          </cell>
          <cell r="B534">
            <v>37</v>
          </cell>
          <cell r="C534">
            <v>20180713</v>
          </cell>
          <cell r="D534">
            <v>75</v>
          </cell>
          <cell r="F534">
            <v>6</v>
          </cell>
          <cell r="G534" t="str">
            <v>CHAMBRE</v>
          </cell>
          <cell r="H534">
            <v>4</v>
          </cell>
          <cell r="I534" t="str">
            <v>FORAGE</v>
          </cell>
          <cell r="J534">
            <v>2</v>
          </cell>
          <cell r="L534">
            <v>4</v>
          </cell>
          <cell r="N534">
            <v>5</v>
          </cell>
          <cell r="O534">
            <v>5</v>
          </cell>
          <cell r="P534">
            <v>0</v>
          </cell>
          <cell r="Q534">
            <v>4</v>
          </cell>
          <cell r="R534">
            <v>38</v>
          </cell>
          <cell r="S534">
            <v>30</v>
          </cell>
          <cell r="T534">
            <v>24</v>
          </cell>
          <cell r="U534">
            <v>9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3</v>
          </cell>
          <cell r="AC534">
            <v>3</v>
          </cell>
          <cell r="AD534">
            <v>6</v>
          </cell>
        </row>
        <row r="535">
          <cell r="A535">
            <v>536</v>
          </cell>
          <cell r="B535">
            <v>37</v>
          </cell>
          <cell r="C535">
            <v>20180712</v>
          </cell>
          <cell r="D535">
            <v>75</v>
          </cell>
          <cell r="F535">
            <v>3</v>
          </cell>
          <cell r="H535">
            <v>1</v>
          </cell>
          <cell r="J535">
            <v>1</v>
          </cell>
          <cell r="L535">
            <v>4</v>
          </cell>
          <cell r="N535">
            <v>5</v>
          </cell>
          <cell r="O535">
            <v>5</v>
          </cell>
          <cell r="P535">
            <v>0</v>
          </cell>
          <cell r="Q535">
            <v>3</v>
          </cell>
          <cell r="R535">
            <v>26</v>
          </cell>
          <cell r="S535">
            <v>24</v>
          </cell>
          <cell r="T535">
            <v>15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3</v>
          </cell>
          <cell r="AC535">
            <v>2</v>
          </cell>
          <cell r="AD535">
            <v>5</v>
          </cell>
        </row>
        <row r="536">
          <cell r="A536">
            <v>537</v>
          </cell>
          <cell r="B536">
            <v>31</v>
          </cell>
          <cell r="C536">
            <v>20180712</v>
          </cell>
          <cell r="D536">
            <v>75</v>
          </cell>
          <cell r="F536">
            <v>3</v>
          </cell>
          <cell r="H536">
            <v>2</v>
          </cell>
          <cell r="J536">
            <v>1</v>
          </cell>
          <cell r="L536">
            <v>2</v>
          </cell>
          <cell r="N536">
            <v>5</v>
          </cell>
          <cell r="O536">
            <v>5</v>
          </cell>
          <cell r="P536">
            <v>0</v>
          </cell>
          <cell r="Q536">
            <v>4</v>
          </cell>
          <cell r="R536">
            <v>50</v>
          </cell>
          <cell r="S536">
            <v>37</v>
          </cell>
          <cell r="T536">
            <v>36</v>
          </cell>
          <cell r="U536">
            <v>25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1</v>
          </cell>
          <cell r="AC536">
            <v>1</v>
          </cell>
          <cell r="AD536">
            <v>3</v>
          </cell>
        </row>
        <row r="537">
          <cell r="A537">
            <v>538</v>
          </cell>
          <cell r="B537">
            <v>38</v>
          </cell>
          <cell r="C537">
            <v>20180713</v>
          </cell>
          <cell r="D537">
            <v>75</v>
          </cell>
          <cell r="F537">
            <v>6</v>
          </cell>
          <cell r="G537" t="str">
            <v>CHAMBRE</v>
          </cell>
          <cell r="H537">
            <v>3</v>
          </cell>
          <cell r="J537">
            <v>2</v>
          </cell>
          <cell r="L537">
            <v>4</v>
          </cell>
          <cell r="N537">
            <v>3</v>
          </cell>
          <cell r="O537">
            <v>3</v>
          </cell>
          <cell r="P537">
            <v>0</v>
          </cell>
          <cell r="Q537">
            <v>3</v>
          </cell>
          <cell r="R537">
            <v>30</v>
          </cell>
          <cell r="S537">
            <v>25</v>
          </cell>
          <cell r="T537">
            <v>11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3</v>
          </cell>
          <cell r="AC537">
            <v>2</v>
          </cell>
          <cell r="AD537">
            <v>6</v>
          </cell>
        </row>
        <row r="538">
          <cell r="A538">
            <v>539</v>
          </cell>
          <cell r="B538">
            <v>38</v>
          </cell>
          <cell r="C538">
            <v>20180713</v>
          </cell>
          <cell r="D538">
            <v>75</v>
          </cell>
          <cell r="F538">
            <v>2</v>
          </cell>
          <cell r="H538">
            <v>1</v>
          </cell>
          <cell r="J538">
            <v>1</v>
          </cell>
          <cell r="L538">
            <v>4</v>
          </cell>
          <cell r="N538">
            <v>5</v>
          </cell>
          <cell r="O538">
            <v>5</v>
          </cell>
          <cell r="P538">
            <v>0</v>
          </cell>
          <cell r="Q538">
            <v>3</v>
          </cell>
          <cell r="R538">
            <v>30</v>
          </cell>
          <cell r="S538">
            <v>26</v>
          </cell>
          <cell r="T538">
            <v>7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3</v>
          </cell>
          <cell r="AC538">
            <v>5</v>
          </cell>
          <cell r="AD538">
            <v>4</v>
          </cell>
        </row>
        <row r="539">
          <cell r="A539">
            <v>540</v>
          </cell>
          <cell r="B539">
            <v>37</v>
          </cell>
          <cell r="C539">
            <v>20180712</v>
          </cell>
          <cell r="D539">
            <v>75</v>
          </cell>
          <cell r="F539">
            <v>4</v>
          </cell>
          <cell r="H539">
            <v>1</v>
          </cell>
          <cell r="J539">
            <v>1</v>
          </cell>
          <cell r="L539">
            <v>4</v>
          </cell>
          <cell r="N539">
            <v>4</v>
          </cell>
          <cell r="O539">
            <v>4</v>
          </cell>
          <cell r="P539">
            <v>0</v>
          </cell>
          <cell r="Q539">
            <v>3</v>
          </cell>
          <cell r="R539">
            <v>32</v>
          </cell>
          <cell r="S539">
            <v>25</v>
          </cell>
          <cell r="T539">
            <v>7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1</v>
          </cell>
          <cell r="AC539">
            <v>1</v>
          </cell>
          <cell r="AD539">
            <v>8</v>
          </cell>
        </row>
        <row r="540">
          <cell r="A540">
            <v>541</v>
          </cell>
          <cell r="B540">
            <v>39</v>
          </cell>
          <cell r="C540">
            <v>20180712</v>
          </cell>
          <cell r="D540">
            <v>75</v>
          </cell>
          <cell r="F540">
            <v>3</v>
          </cell>
          <cell r="H540">
            <v>1</v>
          </cell>
          <cell r="J540">
            <v>1</v>
          </cell>
          <cell r="L540">
            <v>3</v>
          </cell>
          <cell r="N540">
            <v>5</v>
          </cell>
          <cell r="O540">
            <v>5</v>
          </cell>
          <cell r="P540">
            <v>0</v>
          </cell>
          <cell r="Q540">
            <v>5</v>
          </cell>
          <cell r="R540">
            <v>45</v>
          </cell>
          <cell r="S540">
            <v>38</v>
          </cell>
          <cell r="T540">
            <v>20</v>
          </cell>
          <cell r="U540">
            <v>9</v>
          </cell>
          <cell r="V540">
            <v>7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1</v>
          </cell>
          <cell r="AC540">
            <v>1</v>
          </cell>
          <cell r="AD540">
            <v>8</v>
          </cell>
        </row>
        <row r="541">
          <cell r="A541">
            <v>542</v>
          </cell>
          <cell r="B541">
            <v>40</v>
          </cell>
          <cell r="C541">
            <v>20180712</v>
          </cell>
          <cell r="D541">
            <v>75</v>
          </cell>
          <cell r="F541">
            <v>6</v>
          </cell>
          <cell r="G541" t="str">
            <v>STUDIO</v>
          </cell>
          <cell r="H541">
            <v>1</v>
          </cell>
          <cell r="J541">
            <v>1</v>
          </cell>
          <cell r="L541">
            <v>4</v>
          </cell>
          <cell r="N541">
            <v>4</v>
          </cell>
          <cell r="O541">
            <v>4</v>
          </cell>
          <cell r="P541">
            <v>0</v>
          </cell>
          <cell r="Q541">
            <v>4</v>
          </cell>
          <cell r="R541">
            <v>28</v>
          </cell>
          <cell r="S541">
            <v>21</v>
          </cell>
          <cell r="T541">
            <v>17</v>
          </cell>
          <cell r="U541">
            <v>7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1</v>
          </cell>
          <cell r="AC541">
            <v>1</v>
          </cell>
          <cell r="AD541">
            <v>8</v>
          </cell>
        </row>
        <row r="542">
          <cell r="A542">
            <v>543</v>
          </cell>
          <cell r="B542">
            <v>34</v>
          </cell>
          <cell r="C542">
            <v>20180718</v>
          </cell>
          <cell r="D542">
            <v>75</v>
          </cell>
          <cell r="F542">
            <v>3</v>
          </cell>
          <cell r="H542">
            <v>1</v>
          </cell>
          <cell r="J542">
            <v>1</v>
          </cell>
          <cell r="L542">
            <v>4</v>
          </cell>
          <cell r="N542">
            <v>4</v>
          </cell>
          <cell r="O542">
            <v>4</v>
          </cell>
          <cell r="P542">
            <v>0</v>
          </cell>
          <cell r="Q542">
            <v>2</v>
          </cell>
          <cell r="R542">
            <v>53</v>
          </cell>
          <cell r="S542">
            <v>17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1</v>
          </cell>
          <cell r="AC542">
            <v>1</v>
          </cell>
          <cell r="AD542">
            <v>4</v>
          </cell>
        </row>
        <row r="543">
          <cell r="A543">
            <v>544</v>
          </cell>
          <cell r="B543">
            <v>34</v>
          </cell>
          <cell r="C543">
            <v>20180712</v>
          </cell>
          <cell r="D543">
            <v>75</v>
          </cell>
          <cell r="F543">
            <v>4</v>
          </cell>
          <cell r="H543">
            <v>2</v>
          </cell>
          <cell r="J543">
            <v>3</v>
          </cell>
          <cell r="L543">
            <v>3</v>
          </cell>
          <cell r="N543">
            <v>6</v>
          </cell>
          <cell r="O543">
            <v>6</v>
          </cell>
          <cell r="P543">
            <v>0</v>
          </cell>
          <cell r="Q543">
            <v>4</v>
          </cell>
          <cell r="R543">
            <v>25</v>
          </cell>
          <cell r="S543">
            <v>20</v>
          </cell>
          <cell r="T543">
            <v>45</v>
          </cell>
          <cell r="U543">
            <v>50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3</v>
          </cell>
          <cell r="AC543">
            <v>3</v>
          </cell>
          <cell r="AD543">
            <v>7</v>
          </cell>
        </row>
        <row r="544">
          <cell r="A544">
            <v>545</v>
          </cell>
          <cell r="B544">
            <v>34</v>
          </cell>
          <cell r="C544">
            <v>20180712</v>
          </cell>
          <cell r="D544">
            <v>75</v>
          </cell>
          <cell r="F544">
            <v>2</v>
          </cell>
          <cell r="H544">
            <v>1</v>
          </cell>
          <cell r="J544">
            <v>1</v>
          </cell>
          <cell r="L544">
            <v>3</v>
          </cell>
          <cell r="N544">
            <v>3</v>
          </cell>
          <cell r="O544">
            <v>3</v>
          </cell>
          <cell r="P544">
            <v>0</v>
          </cell>
          <cell r="Q544">
            <v>2</v>
          </cell>
          <cell r="R544">
            <v>29</v>
          </cell>
          <cell r="S544">
            <v>26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3</v>
          </cell>
          <cell r="AC544">
            <v>5</v>
          </cell>
          <cell r="AD544">
            <v>3</v>
          </cell>
        </row>
        <row r="545">
          <cell r="A545">
            <v>546</v>
          </cell>
          <cell r="B545">
            <v>31</v>
          </cell>
          <cell r="C545">
            <v>20180712</v>
          </cell>
          <cell r="D545">
            <v>75</v>
          </cell>
          <cell r="F545">
            <v>2</v>
          </cell>
          <cell r="H545">
            <v>2</v>
          </cell>
          <cell r="J545">
            <v>1</v>
          </cell>
          <cell r="L545">
            <v>3</v>
          </cell>
          <cell r="N545">
            <v>6</v>
          </cell>
          <cell r="O545">
            <v>6</v>
          </cell>
          <cell r="P545">
            <v>0</v>
          </cell>
          <cell r="Q545">
            <v>6</v>
          </cell>
          <cell r="R545">
            <v>41</v>
          </cell>
          <cell r="S545">
            <v>30</v>
          </cell>
          <cell r="T545">
            <v>22</v>
          </cell>
          <cell r="U545">
            <v>16</v>
          </cell>
          <cell r="V545">
            <v>7</v>
          </cell>
          <cell r="W545">
            <v>7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3</v>
          </cell>
          <cell r="AC545">
            <v>5</v>
          </cell>
          <cell r="AD545">
            <v>8</v>
          </cell>
        </row>
        <row r="546">
          <cell r="A546">
            <v>547</v>
          </cell>
          <cell r="B546">
            <v>31</v>
          </cell>
          <cell r="C546">
            <v>20180712</v>
          </cell>
          <cell r="D546">
            <v>75</v>
          </cell>
          <cell r="F546">
            <v>3</v>
          </cell>
          <cell r="H546">
            <v>3</v>
          </cell>
          <cell r="J546">
            <v>1</v>
          </cell>
          <cell r="L546">
            <v>4</v>
          </cell>
          <cell r="N546">
            <v>3</v>
          </cell>
          <cell r="O546">
            <v>3</v>
          </cell>
          <cell r="P546">
            <v>0</v>
          </cell>
          <cell r="Q546">
            <v>2</v>
          </cell>
          <cell r="R546">
            <v>25</v>
          </cell>
          <cell r="S546">
            <v>22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3</v>
          </cell>
          <cell r="AC546">
            <v>3</v>
          </cell>
          <cell r="AD546">
            <v>6</v>
          </cell>
        </row>
        <row r="547">
          <cell r="A547">
            <v>548</v>
          </cell>
          <cell r="B547">
            <v>37</v>
          </cell>
          <cell r="C547">
            <v>20180713</v>
          </cell>
          <cell r="D547">
            <v>75</v>
          </cell>
          <cell r="F547">
            <v>4</v>
          </cell>
          <cell r="H547">
            <v>1</v>
          </cell>
          <cell r="J547">
            <v>1</v>
          </cell>
          <cell r="L547">
            <v>1</v>
          </cell>
          <cell r="N547">
            <v>4</v>
          </cell>
          <cell r="O547">
            <v>4</v>
          </cell>
          <cell r="P547">
            <v>0</v>
          </cell>
          <cell r="Q547">
            <v>3</v>
          </cell>
          <cell r="R547">
            <v>72</v>
          </cell>
          <cell r="S547">
            <v>36</v>
          </cell>
          <cell r="T547">
            <v>30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1</v>
          </cell>
          <cell r="AC547">
            <v>1</v>
          </cell>
          <cell r="AD547">
            <v>3</v>
          </cell>
        </row>
        <row r="548">
          <cell r="A548">
            <v>549</v>
          </cell>
          <cell r="B548">
            <v>34</v>
          </cell>
          <cell r="C548">
            <v>20180712</v>
          </cell>
          <cell r="D548">
            <v>75</v>
          </cell>
          <cell r="F548">
            <v>4</v>
          </cell>
          <cell r="H548">
            <v>2</v>
          </cell>
          <cell r="J548">
            <v>2</v>
          </cell>
          <cell r="L548">
            <v>4</v>
          </cell>
          <cell r="N548">
            <v>5</v>
          </cell>
          <cell r="O548">
            <v>5</v>
          </cell>
          <cell r="P548">
            <v>0</v>
          </cell>
          <cell r="Q548">
            <v>4</v>
          </cell>
          <cell r="R548">
            <v>60</v>
          </cell>
          <cell r="S548">
            <v>35</v>
          </cell>
          <cell r="T548">
            <v>83</v>
          </cell>
          <cell r="U548">
            <v>9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3</v>
          </cell>
          <cell r="AC548">
            <v>3</v>
          </cell>
          <cell r="AD548">
            <v>3</v>
          </cell>
        </row>
        <row r="549">
          <cell r="A549">
            <v>550</v>
          </cell>
          <cell r="B549">
            <v>38</v>
          </cell>
          <cell r="C549">
            <v>20180713</v>
          </cell>
          <cell r="D549">
            <v>75</v>
          </cell>
          <cell r="F549">
            <v>6</v>
          </cell>
          <cell r="G549" t="str">
            <v>CHAMBRE</v>
          </cell>
          <cell r="H549">
            <v>3</v>
          </cell>
          <cell r="J549">
            <v>4</v>
          </cell>
          <cell r="K549" t="str">
            <v>STUDIO</v>
          </cell>
          <cell r="L549">
            <v>4</v>
          </cell>
          <cell r="N549">
            <v>4</v>
          </cell>
          <cell r="O549">
            <v>4</v>
          </cell>
          <cell r="P549">
            <v>0</v>
          </cell>
          <cell r="Q549">
            <v>4</v>
          </cell>
          <cell r="R549">
            <v>33</v>
          </cell>
          <cell r="S549">
            <v>28</v>
          </cell>
          <cell r="T549">
            <v>19</v>
          </cell>
          <cell r="U549">
            <v>6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3</v>
          </cell>
          <cell r="AC549">
            <v>5</v>
          </cell>
          <cell r="AD549">
            <v>3</v>
          </cell>
        </row>
        <row r="550">
          <cell r="A550">
            <v>551</v>
          </cell>
          <cell r="B550">
            <v>35</v>
          </cell>
          <cell r="C550">
            <v>20180712</v>
          </cell>
          <cell r="D550">
            <v>75</v>
          </cell>
          <cell r="F550">
            <v>2</v>
          </cell>
          <cell r="H550">
            <v>1</v>
          </cell>
          <cell r="J550">
            <v>1</v>
          </cell>
          <cell r="L550">
            <v>3</v>
          </cell>
          <cell r="N550">
            <v>2</v>
          </cell>
          <cell r="O550">
            <v>2</v>
          </cell>
          <cell r="P550">
            <v>0</v>
          </cell>
          <cell r="Q550">
            <v>2</v>
          </cell>
          <cell r="R550">
            <v>40</v>
          </cell>
          <cell r="S550">
            <v>44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3</v>
          </cell>
          <cell r="AC550">
            <v>6</v>
          </cell>
          <cell r="AD550">
            <v>3</v>
          </cell>
        </row>
        <row r="551">
          <cell r="A551">
            <v>552</v>
          </cell>
          <cell r="B551">
            <v>37</v>
          </cell>
          <cell r="C551">
            <v>20180712</v>
          </cell>
          <cell r="D551">
            <v>75</v>
          </cell>
          <cell r="F551">
            <v>2</v>
          </cell>
          <cell r="H551">
            <v>1</v>
          </cell>
          <cell r="J551">
            <v>1</v>
          </cell>
          <cell r="L551">
            <v>1</v>
          </cell>
          <cell r="N551">
            <v>6</v>
          </cell>
          <cell r="O551">
            <v>6</v>
          </cell>
          <cell r="P551">
            <v>0</v>
          </cell>
          <cell r="Q551">
            <v>5</v>
          </cell>
          <cell r="R551">
            <v>40</v>
          </cell>
          <cell r="S551">
            <v>36</v>
          </cell>
          <cell r="T551">
            <v>23</v>
          </cell>
          <cell r="U551">
            <v>16</v>
          </cell>
          <cell r="V551">
            <v>10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1</v>
          </cell>
          <cell r="AC551">
            <v>1</v>
          </cell>
          <cell r="AD551">
            <v>3</v>
          </cell>
        </row>
        <row r="552">
          <cell r="A552">
            <v>553</v>
          </cell>
          <cell r="B552">
            <v>35</v>
          </cell>
          <cell r="C552">
            <v>20180712</v>
          </cell>
          <cell r="D552">
            <v>75</v>
          </cell>
          <cell r="F552">
            <v>4</v>
          </cell>
          <cell r="H552">
            <v>2</v>
          </cell>
          <cell r="J552">
            <v>1</v>
          </cell>
          <cell r="L552">
            <v>3</v>
          </cell>
          <cell r="N552">
            <v>8</v>
          </cell>
          <cell r="O552">
            <v>8</v>
          </cell>
          <cell r="P552">
            <v>0</v>
          </cell>
          <cell r="Q552">
            <v>5</v>
          </cell>
          <cell r="R552">
            <v>31</v>
          </cell>
          <cell r="S552">
            <v>49</v>
          </cell>
          <cell r="T552">
            <v>28</v>
          </cell>
          <cell r="U552">
            <v>20</v>
          </cell>
          <cell r="V552">
            <v>15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1</v>
          </cell>
          <cell r="AC552">
            <v>1</v>
          </cell>
          <cell r="AD552">
            <v>8</v>
          </cell>
        </row>
        <row r="553">
          <cell r="A553">
            <v>554</v>
          </cell>
          <cell r="B553">
            <v>37</v>
          </cell>
          <cell r="C553">
            <v>20180713</v>
          </cell>
          <cell r="D553">
            <v>75</v>
          </cell>
          <cell r="F553">
            <v>6</v>
          </cell>
          <cell r="G553" t="str">
            <v>STUDIO</v>
          </cell>
          <cell r="H553">
            <v>2</v>
          </cell>
          <cell r="J553">
            <v>3</v>
          </cell>
          <cell r="L553">
            <v>3</v>
          </cell>
          <cell r="N553">
            <v>4</v>
          </cell>
          <cell r="O553">
            <v>3</v>
          </cell>
          <cell r="P553">
            <v>0</v>
          </cell>
          <cell r="Q553">
            <v>3</v>
          </cell>
          <cell r="R553">
            <v>30</v>
          </cell>
          <cell r="S553">
            <v>22</v>
          </cell>
          <cell r="T553">
            <v>10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3</v>
          </cell>
          <cell r="AC553">
            <v>4</v>
          </cell>
          <cell r="AD553">
            <v>5</v>
          </cell>
        </row>
        <row r="554">
          <cell r="A554">
            <v>555</v>
          </cell>
          <cell r="B554">
            <v>37</v>
          </cell>
          <cell r="C554">
            <v>20180713</v>
          </cell>
          <cell r="D554">
            <v>75</v>
          </cell>
          <cell r="F554">
            <v>3</v>
          </cell>
          <cell r="H554">
            <v>3</v>
          </cell>
          <cell r="J554">
            <v>1</v>
          </cell>
          <cell r="L554">
            <v>4</v>
          </cell>
          <cell r="N554">
            <v>6</v>
          </cell>
          <cell r="O554">
            <v>6</v>
          </cell>
          <cell r="P554">
            <v>0</v>
          </cell>
          <cell r="Q554">
            <v>4</v>
          </cell>
          <cell r="R554">
            <v>56</v>
          </cell>
          <cell r="S554">
            <v>48</v>
          </cell>
          <cell r="T554">
            <v>28</v>
          </cell>
          <cell r="U554">
            <v>12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4</v>
          </cell>
          <cell r="AC554">
            <v>1</v>
          </cell>
          <cell r="AD554">
            <v>2</v>
          </cell>
        </row>
        <row r="555">
          <cell r="A555">
            <v>556</v>
          </cell>
          <cell r="B555">
            <v>37</v>
          </cell>
          <cell r="C555">
            <v>20180713</v>
          </cell>
          <cell r="D555">
            <v>75</v>
          </cell>
          <cell r="F555">
            <v>2</v>
          </cell>
          <cell r="H555">
            <v>2</v>
          </cell>
          <cell r="J555">
            <v>2</v>
          </cell>
          <cell r="L555">
            <v>3</v>
          </cell>
          <cell r="N555">
            <v>6</v>
          </cell>
          <cell r="O555">
            <v>6</v>
          </cell>
          <cell r="P555">
            <v>0</v>
          </cell>
          <cell r="Q555">
            <v>5</v>
          </cell>
          <cell r="R555">
            <v>44</v>
          </cell>
          <cell r="S555">
            <v>36</v>
          </cell>
          <cell r="T555">
            <v>19</v>
          </cell>
          <cell r="U555">
            <v>16</v>
          </cell>
          <cell r="V555">
            <v>11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3</v>
          </cell>
          <cell r="AC555">
            <v>6</v>
          </cell>
          <cell r="AD555">
            <v>3</v>
          </cell>
        </row>
        <row r="556">
          <cell r="A556">
            <v>557</v>
          </cell>
          <cell r="B556">
            <v>33</v>
          </cell>
          <cell r="C556">
            <v>20180712</v>
          </cell>
          <cell r="D556">
            <v>75</v>
          </cell>
          <cell r="F556">
            <v>2</v>
          </cell>
          <cell r="H556">
            <v>2</v>
          </cell>
          <cell r="J556">
            <v>2</v>
          </cell>
          <cell r="L556">
            <v>2</v>
          </cell>
          <cell r="N556">
            <v>5</v>
          </cell>
          <cell r="O556">
            <v>3</v>
          </cell>
          <cell r="P556">
            <v>0</v>
          </cell>
          <cell r="Q556">
            <v>3</v>
          </cell>
          <cell r="R556">
            <v>26</v>
          </cell>
          <cell r="S556">
            <v>10</v>
          </cell>
          <cell r="T556">
            <v>7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3</v>
          </cell>
          <cell r="AC556">
            <v>4</v>
          </cell>
          <cell r="AD556">
            <v>8</v>
          </cell>
        </row>
        <row r="557">
          <cell r="A557">
            <v>558</v>
          </cell>
          <cell r="B557">
            <v>31</v>
          </cell>
          <cell r="C557">
            <v>20180712</v>
          </cell>
          <cell r="D557">
            <v>75</v>
          </cell>
          <cell r="F557">
            <v>3</v>
          </cell>
          <cell r="H557">
            <v>2</v>
          </cell>
          <cell r="J557">
            <v>2</v>
          </cell>
          <cell r="L557">
            <v>2</v>
          </cell>
          <cell r="N557">
            <v>7</v>
          </cell>
          <cell r="O557">
            <v>7</v>
          </cell>
          <cell r="P557">
            <v>0</v>
          </cell>
          <cell r="Q557">
            <v>6</v>
          </cell>
          <cell r="R557">
            <v>50</v>
          </cell>
          <cell r="S557">
            <v>27</v>
          </cell>
          <cell r="T557">
            <v>20</v>
          </cell>
          <cell r="U557">
            <v>19</v>
          </cell>
          <cell r="V557">
            <v>12</v>
          </cell>
          <cell r="W557">
            <v>10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3</v>
          </cell>
          <cell r="AC557">
            <v>6</v>
          </cell>
          <cell r="AD557">
            <v>3</v>
          </cell>
        </row>
        <row r="558">
          <cell r="A558">
            <v>559</v>
          </cell>
          <cell r="B558">
            <v>31</v>
          </cell>
          <cell r="C558">
            <v>20180712</v>
          </cell>
          <cell r="D558">
            <v>75</v>
          </cell>
          <cell r="F558">
            <v>4</v>
          </cell>
          <cell r="H558">
            <v>2</v>
          </cell>
          <cell r="J558">
            <v>2</v>
          </cell>
          <cell r="L558">
            <v>2</v>
          </cell>
          <cell r="N558">
            <v>1</v>
          </cell>
          <cell r="O558">
            <v>1</v>
          </cell>
          <cell r="P558">
            <v>0</v>
          </cell>
          <cell r="Q558">
            <v>1</v>
          </cell>
          <cell r="R558">
            <v>24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3</v>
          </cell>
          <cell r="AC558">
            <v>3</v>
          </cell>
          <cell r="AD558">
            <v>6</v>
          </cell>
        </row>
        <row r="559">
          <cell r="A559">
            <v>560</v>
          </cell>
          <cell r="B559">
            <v>35</v>
          </cell>
          <cell r="C559">
            <v>20180712</v>
          </cell>
          <cell r="D559">
            <v>75</v>
          </cell>
          <cell r="F559">
            <v>2</v>
          </cell>
          <cell r="H559">
            <v>2</v>
          </cell>
          <cell r="J559">
            <v>1</v>
          </cell>
          <cell r="L559">
            <v>3</v>
          </cell>
          <cell r="N559">
            <v>3</v>
          </cell>
          <cell r="O559">
            <v>3</v>
          </cell>
          <cell r="P559">
            <v>0</v>
          </cell>
          <cell r="Q559">
            <v>2</v>
          </cell>
          <cell r="R559">
            <v>25</v>
          </cell>
          <cell r="S559">
            <v>33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3</v>
          </cell>
          <cell r="AC559">
            <v>6</v>
          </cell>
          <cell r="AD559">
            <v>3</v>
          </cell>
        </row>
        <row r="560">
          <cell r="A560">
            <v>561</v>
          </cell>
          <cell r="B560">
            <v>35</v>
          </cell>
          <cell r="C560">
            <v>20180712</v>
          </cell>
          <cell r="D560">
            <v>75</v>
          </cell>
          <cell r="F560">
            <v>2</v>
          </cell>
          <cell r="H560">
            <v>1</v>
          </cell>
          <cell r="J560">
            <v>1</v>
          </cell>
          <cell r="L560">
            <v>3</v>
          </cell>
          <cell r="N560">
            <v>5</v>
          </cell>
          <cell r="O560">
            <v>5</v>
          </cell>
          <cell r="P560">
            <v>0</v>
          </cell>
          <cell r="Q560">
            <v>3</v>
          </cell>
          <cell r="R560">
            <v>36</v>
          </cell>
          <cell r="S560">
            <v>43</v>
          </cell>
          <cell r="T560">
            <v>23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3</v>
          </cell>
          <cell r="AC560">
            <v>6</v>
          </cell>
          <cell r="AD560">
            <v>3</v>
          </cell>
        </row>
        <row r="561">
          <cell r="A561">
            <v>562</v>
          </cell>
          <cell r="B561">
            <v>35</v>
          </cell>
          <cell r="C561">
            <v>20180712</v>
          </cell>
          <cell r="D561">
            <v>75</v>
          </cell>
          <cell r="F561">
            <v>4</v>
          </cell>
          <cell r="H561">
            <v>2</v>
          </cell>
          <cell r="J561">
            <v>1</v>
          </cell>
          <cell r="L561">
            <v>3</v>
          </cell>
          <cell r="N561">
            <v>3</v>
          </cell>
          <cell r="O561">
            <v>3</v>
          </cell>
          <cell r="P561">
            <v>0</v>
          </cell>
          <cell r="Q561">
            <v>2</v>
          </cell>
          <cell r="R561">
            <v>49</v>
          </cell>
          <cell r="S561">
            <v>21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1</v>
          </cell>
          <cell r="AC561">
            <v>1</v>
          </cell>
          <cell r="AD561">
            <v>6</v>
          </cell>
        </row>
        <row r="562">
          <cell r="A562">
            <v>563</v>
          </cell>
          <cell r="B562">
            <v>36</v>
          </cell>
          <cell r="C562">
            <v>20180712</v>
          </cell>
          <cell r="D562">
            <v>75</v>
          </cell>
          <cell r="F562">
            <v>6</v>
          </cell>
          <cell r="G562" t="str">
            <v>CHAMBRE</v>
          </cell>
          <cell r="H562">
            <v>3</v>
          </cell>
          <cell r="J562">
            <v>2</v>
          </cell>
          <cell r="L562">
            <v>4</v>
          </cell>
          <cell r="N562">
            <v>1</v>
          </cell>
          <cell r="O562">
            <v>1</v>
          </cell>
          <cell r="P562">
            <v>0</v>
          </cell>
          <cell r="Q562">
            <v>1</v>
          </cell>
          <cell r="R562">
            <v>20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3</v>
          </cell>
          <cell r="AC562">
            <v>3</v>
          </cell>
          <cell r="AD562">
            <v>6</v>
          </cell>
        </row>
        <row r="563">
          <cell r="A563">
            <v>564</v>
          </cell>
          <cell r="B563">
            <v>36</v>
          </cell>
          <cell r="C563">
            <v>20180712</v>
          </cell>
          <cell r="D563">
            <v>75</v>
          </cell>
          <cell r="F563">
            <v>3</v>
          </cell>
          <cell r="H563">
            <v>3</v>
          </cell>
          <cell r="J563">
            <v>2</v>
          </cell>
          <cell r="L563">
            <v>4</v>
          </cell>
          <cell r="N563">
            <v>2</v>
          </cell>
          <cell r="O563">
            <v>2</v>
          </cell>
          <cell r="P563">
            <v>0</v>
          </cell>
          <cell r="Q563">
            <v>2</v>
          </cell>
          <cell r="R563">
            <v>31</v>
          </cell>
          <cell r="S563">
            <v>27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3</v>
          </cell>
          <cell r="AC563">
            <v>5</v>
          </cell>
          <cell r="AD563">
            <v>4</v>
          </cell>
        </row>
        <row r="564">
          <cell r="A564">
            <v>565</v>
          </cell>
          <cell r="B564">
            <v>36</v>
          </cell>
          <cell r="C564">
            <v>20180712</v>
          </cell>
          <cell r="D564">
            <v>75</v>
          </cell>
          <cell r="F564">
            <v>3</v>
          </cell>
          <cell r="H564">
            <v>1</v>
          </cell>
          <cell r="J564">
            <v>1</v>
          </cell>
          <cell r="L564">
            <v>4</v>
          </cell>
          <cell r="N564">
            <v>4</v>
          </cell>
          <cell r="O564">
            <v>4</v>
          </cell>
          <cell r="P564">
            <v>0</v>
          </cell>
          <cell r="Q564">
            <v>2</v>
          </cell>
          <cell r="R564">
            <v>36</v>
          </cell>
          <cell r="S564">
            <v>29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3</v>
          </cell>
          <cell r="AC564">
            <v>6</v>
          </cell>
          <cell r="AD564">
            <v>3</v>
          </cell>
        </row>
        <row r="565">
          <cell r="A565">
            <v>566</v>
          </cell>
          <cell r="B565">
            <v>36</v>
          </cell>
          <cell r="C565">
            <v>20180712</v>
          </cell>
          <cell r="D565">
            <v>75</v>
          </cell>
          <cell r="F565">
            <v>6</v>
          </cell>
          <cell r="G565" t="str">
            <v>CHAMBRE</v>
          </cell>
          <cell r="H565">
            <v>3</v>
          </cell>
          <cell r="J565">
            <v>2</v>
          </cell>
          <cell r="L565">
            <v>4</v>
          </cell>
          <cell r="N565">
            <v>1</v>
          </cell>
          <cell r="O565">
            <v>1</v>
          </cell>
          <cell r="P565">
            <v>0</v>
          </cell>
          <cell r="Q565">
            <v>1</v>
          </cell>
          <cell r="R565">
            <v>25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3</v>
          </cell>
          <cell r="AC565">
            <v>3</v>
          </cell>
          <cell r="AD565">
            <v>6</v>
          </cell>
        </row>
        <row r="566">
          <cell r="A566">
            <v>567</v>
          </cell>
          <cell r="B566">
            <v>33</v>
          </cell>
          <cell r="C566">
            <v>20180712</v>
          </cell>
          <cell r="D566">
            <v>75</v>
          </cell>
          <cell r="F566">
            <v>2</v>
          </cell>
          <cell r="H566">
            <v>2</v>
          </cell>
          <cell r="J566">
            <v>2</v>
          </cell>
          <cell r="L566">
            <v>3</v>
          </cell>
          <cell r="N566">
            <v>1</v>
          </cell>
          <cell r="O566">
            <v>1</v>
          </cell>
          <cell r="P566">
            <v>0</v>
          </cell>
          <cell r="Q566">
            <v>1</v>
          </cell>
          <cell r="R566">
            <v>29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3</v>
          </cell>
          <cell r="AC566">
            <v>5</v>
          </cell>
          <cell r="AD566">
            <v>1</v>
          </cell>
        </row>
        <row r="567">
          <cell r="A567">
            <v>568</v>
          </cell>
          <cell r="B567">
            <v>39</v>
          </cell>
          <cell r="C567">
            <v>20180712</v>
          </cell>
          <cell r="D567">
            <v>75</v>
          </cell>
          <cell r="F567">
            <v>3</v>
          </cell>
          <cell r="H567">
            <v>4</v>
          </cell>
          <cell r="I567" t="str">
            <v>RIEN</v>
          </cell>
          <cell r="J567">
            <v>2</v>
          </cell>
          <cell r="L567">
            <v>4</v>
          </cell>
          <cell r="N567">
            <v>4</v>
          </cell>
          <cell r="O567">
            <v>4</v>
          </cell>
          <cell r="P567">
            <v>0</v>
          </cell>
          <cell r="Q567">
            <v>3</v>
          </cell>
          <cell r="R567">
            <v>33</v>
          </cell>
          <cell r="S567">
            <v>28</v>
          </cell>
          <cell r="T567">
            <v>7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3</v>
          </cell>
          <cell r="AC567">
            <v>3</v>
          </cell>
          <cell r="AD567">
            <v>5</v>
          </cell>
        </row>
        <row r="568">
          <cell r="A568">
            <v>569</v>
          </cell>
          <cell r="B568">
            <v>39</v>
          </cell>
          <cell r="C568">
            <v>20180712</v>
          </cell>
          <cell r="D568">
            <v>75</v>
          </cell>
          <cell r="F568">
            <v>3</v>
          </cell>
          <cell r="H568">
            <v>1</v>
          </cell>
          <cell r="J568">
            <v>1</v>
          </cell>
          <cell r="L568">
            <v>4</v>
          </cell>
          <cell r="N568">
            <v>3</v>
          </cell>
          <cell r="O568">
            <v>3</v>
          </cell>
          <cell r="P568">
            <v>0</v>
          </cell>
          <cell r="Q568">
            <v>3</v>
          </cell>
          <cell r="R568">
            <v>32</v>
          </cell>
          <cell r="S568">
            <v>27</v>
          </cell>
          <cell r="T568">
            <v>13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3</v>
          </cell>
          <cell r="AC568">
            <v>5</v>
          </cell>
          <cell r="AD568">
            <v>4</v>
          </cell>
        </row>
        <row r="569">
          <cell r="A569">
            <v>570</v>
          </cell>
          <cell r="B569">
            <v>39</v>
          </cell>
          <cell r="C569">
            <v>20180712</v>
          </cell>
          <cell r="D569">
            <v>75</v>
          </cell>
          <cell r="F569">
            <v>3</v>
          </cell>
          <cell r="H569">
            <v>1</v>
          </cell>
          <cell r="J569">
            <v>1</v>
          </cell>
          <cell r="L569">
            <v>2</v>
          </cell>
          <cell r="N569">
            <v>3</v>
          </cell>
          <cell r="O569">
            <v>3</v>
          </cell>
          <cell r="P569">
            <v>0</v>
          </cell>
          <cell r="Q569">
            <v>2</v>
          </cell>
          <cell r="R569">
            <v>36</v>
          </cell>
          <cell r="S569">
            <v>27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3</v>
          </cell>
          <cell r="AC569">
            <v>6</v>
          </cell>
          <cell r="AD569">
            <v>2</v>
          </cell>
        </row>
        <row r="570">
          <cell r="A570">
            <v>571</v>
          </cell>
          <cell r="B570">
            <v>33</v>
          </cell>
          <cell r="C570">
            <v>20180712</v>
          </cell>
          <cell r="D570">
            <v>75</v>
          </cell>
          <cell r="F570">
            <v>6</v>
          </cell>
          <cell r="G570" t="str">
            <v>CHAMBRE</v>
          </cell>
          <cell r="H570">
            <v>2</v>
          </cell>
          <cell r="J570">
            <v>2</v>
          </cell>
          <cell r="L570">
            <v>3</v>
          </cell>
          <cell r="N570">
            <v>1</v>
          </cell>
          <cell r="O570">
            <v>1</v>
          </cell>
          <cell r="P570">
            <v>0</v>
          </cell>
          <cell r="Q570">
            <v>1</v>
          </cell>
          <cell r="R570">
            <v>27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3</v>
          </cell>
          <cell r="AC570">
            <v>3</v>
          </cell>
          <cell r="AD570">
            <v>7</v>
          </cell>
        </row>
        <row r="571">
          <cell r="A571">
            <v>572</v>
          </cell>
          <cell r="B571">
            <v>33</v>
          </cell>
          <cell r="C571">
            <v>20180712</v>
          </cell>
          <cell r="D571">
            <v>75</v>
          </cell>
          <cell r="F571">
            <v>3</v>
          </cell>
          <cell r="H571">
            <v>2</v>
          </cell>
          <cell r="J571">
            <v>1</v>
          </cell>
          <cell r="L571">
            <v>3</v>
          </cell>
          <cell r="N571">
            <v>4</v>
          </cell>
          <cell r="O571">
            <v>4</v>
          </cell>
          <cell r="P571">
            <v>0</v>
          </cell>
          <cell r="Q571">
            <v>3</v>
          </cell>
          <cell r="R571">
            <v>52</v>
          </cell>
          <cell r="S571">
            <v>40</v>
          </cell>
          <cell r="T571">
            <v>24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3</v>
          </cell>
          <cell r="AC571">
            <v>3</v>
          </cell>
          <cell r="AD571">
            <v>4</v>
          </cell>
        </row>
        <row r="572">
          <cell r="A572">
            <v>573</v>
          </cell>
          <cell r="B572">
            <v>35</v>
          </cell>
          <cell r="C572">
            <v>20180712</v>
          </cell>
          <cell r="D572">
            <v>75</v>
          </cell>
          <cell r="F572">
            <v>3</v>
          </cell>
          <cell r="H572">
            <v>1</v>
          </cell>
          <cell r="J572">
            <v>1</v>
          </cell>
          <cell r="L572">
            <v>3</v>
          </cell>
          <cell r="N572">
            <v>5</v>
          </cell>
          <cell r="O572">
            <v>5</v>
          </cell>
          <cell r="P572">
            <v>0</v>
          </cell>
          <cell r="Q572">
            <v>4</v>
          </cell>
          <cell r="R572">
            <v>46</v>
          </cell>
          <cell r="S572">
            <v>44</v>
          </cell>
          <cell r="T572">
            <v>32</v>
          </cell>
          <cell r="U572">
            <v>22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3</v>
          </cell>
          <cell r="AC572">
            <v>6</v>
          </cell>
          <cell r="AD572">
            <v>1</v>
          </cell>
        </row>
        <row r="573">
          <cell r="A573">
            <v>574</v>
          </cell>
          <cell r="B573">
            <v>39</v>
          </cell>
          <cell r="C573">
            <v>20180712</v>
          </cell>
          <cell r="D573">
            <v>75</v>
          </cell>
          <cell r="F573">
            <v>4</v>
          </cell>
          <cell r="H573">
            <v>2</v>
          </cell>
          <cell r="J573">
            <v>2</v>
          </cell>
          <cell r="L573">
            <v>4</v>
          </cell>
          <cell r="N573">
            <v>5</v>
          </cell>
          <cell r="O573">
            <v>5</v>
          </cell>
          <cell r="P573">
            <v>0</v>
          </cell>
          <cell r="Q573">
            <v>3</v>
          </cell>
          <cell r="R573">
            <v>44</v>
          </cell>
          <cell r="S573">
            <v>29</v>
          </cell>
          <cell r="T573">
            <v>21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3</v>
          </cell>
          <cell r="AC573">
            <v>4</v>
          </cell>
          <cell r="AD573">
            <v>8</v>
          </cell>
        </row>
        <row r="574">
          <cell r="A574">
            <v>575</v>
          </cell>
          <cell r="B574">
            <v>39</v>
          </cell>
          <cell r="C574">
            <v>20180712</v>
          </cell>
          <cell r="D574">
            <v>75</v>
          </cell>
          <cell r="F574">
            <v>4</v>
          </cell>
          <cell r="H574">
            <v>4</v>
          </cell>
          <cell r="I574" t="str">
            <v>PUITS</v>
          </cell>
          <cell r="J574">
            <v>2</v>
          </cell>
          <cell r="L574">
            <v>4</v>
          </cell>
          <cell r="N574">
            <v>3</v>
          </cell>
          <cell r="O574">
            <v>3</v>
          </cell>
          <cell r="P574">
            <v>0</v>
          </cell>
          <cell r="Q574">
            <v>3</v>
          </cell>
          <cell r="R574">
            <v>65</v>
          </cell>
          <cell r="S574">
            <v>43</v>
          </cell>
          <cell r="T574">
            <v>22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1</v>
          </cell>
          <cell r="AC574">
            <v>1</v>
          </cell>
          <cell r="AD574">
            <v>6</v>
          </cell>
        </row>
        <row r="575">
          <cell r="A575">
            <v>576</v>
          </cell>
          <cell r="B575">
            <v>34</v>
          </cell>
          <cell r="C575">
            <v>20180712</v>
          </cell>
          <cell r="D575">
            <v>75</v>
          </cell>
          <cell r="F575">
            <v>6</v>
          </cell>
          <cell r="G575" t="str">
            <v>STUDIO</v>
          </cell>
          <cell r="H575">
            <v>2</v>
          </cell>
          <cell r="J575">
            <v>2</v>
          </cell>
          <cell r="L575">
            <v>3</v>
          </cell>
          <cell r="N575">
            <v>4</v>
          </cell>
          <cell r="O575">
            <v>4</v>
          </cell>
          <cell r="P575">
            <v>0</v>
          </cell>
          <cell r="Q575">
            <v>3</v>
          </cell>
          <cell r="R575">
            <v>26</v>
          </cell>
          <cell r="S575">
            <v>24</v>
          </cell>
          <cell r="T575">
            <v>23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3</v>
          </cell>
          <cell r="AC575">
            <v>3</v>
          </cell>
          <cell r="AD575">
            <v>6</v>
          </cell>
        </row>
        <row r="576">
          <cell r="A576">
            <v>577</v>
          </cell>
          <cell r="B576">
            <v>38</v>
          </cell>
          <cell r="C576">
            <v>20180709</v>
          </cell>
          <cell r="D576">
            <v>75</v>
          </cell>
          <cell r="F576">
            <v>5</v>
          </cell>
          <cell r="H576">
            <v>2</v>
          </cell>
          <cell r="J576">
            <v>4</v>
          </cell>
          <cell r="K576" t="str">
            <v>ACHAT D'EAU CHEZ LE VOISIN</v>
          </cell>
          <cell r="L576">
            <v>4</v>
          </cell>
          <cell r="N576">
            <v>4</v>
          </cell>
          <cell r="O576">
            <v>4</v>
          </cell>
          <cell r="P576">
            <v>0</v>
          </cell>
          <cell r="Q576">
            <v>3</v>
          </cell>
          <cell r="R576">
            <v>44</v>
          </cell>
          <cell r="S576">
            <v>36</v>
          </cell>
          <cell r="T576">
            <v>10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3</v>
          </cell>
          <cell r="AC576">
            <v>5</v>
          </cell>
          <cell r="AD576">
            <v>4</v>
          </cell>
        </row>
        <row r="577">
          <cell r="A577">
            <v>578</v>
          </cell>
          <cell r="B577">
            <v>38</v>
          </cell>
          <cell r="C577">
            <v>20180709</v>
          </cell>
          <cell r="D577">
            <v>75</v>
          </cell>
          <cell r="F577">
            <v>3</v>
          </cell>
          <cell r="H577">
            <v>1</v>
          </cell>
          <cell r="J577">
            <v>1</v>
          </cell>
          <cell r="L577">
            <v>3</v>
          </cell>
          <cell r="N577">
            <v>4</v>
          </cell>
          <cell r="O577">
            <v>4</v>
          </cell>
          <cell r="P577">
            <v>0</v>
          </cell>
          <cell r="Q577">
            <v>3</v>
          </cell>
          <cell r="R577">
            <v>44</v>
          </cell>
          <cell r="S577">
            <v>37</v>
          </cell>
          <cell r="T577">
            <v>21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3</v>
          </cell>
          <cell r="AC577">
            <v>6</v>
          </cell>
          <cell r="AD577">
            <v>3</v>
          </cell>
        </row>
        <row r="578">
          <cell r="A578">
            <v>579</v>
          </cell>
          <cell r="B578">
            <v>38</v>
          </cell>
          <cell r="C578">
            <v>20180709</v>
          </cell>
          <cell r="D578">
            <v>75</v>
          </cell>
          <cell r="F578">
            <v>5</v>
          </cell>
          <cell r="H578">
            <v>3</v>
          </cell>
          <cell r="J578">
            <v>4</v>
          </cell>
          <cell r="K578" t="str">
            <v>FORAGE</v>
          </cell>
          <cell r="L578">
            <v>3</v>
          </cell>
          <cell r="N578">
            <v>7</v>
          </cell>
          <cell r="O578">
            <v>7</v>
          </cell>
          <cell r="P578">
            <v>0</v>
          </cell>
          <cell r="Q578">
            <v>3</v>
          </cell>
          <cell r="R578">
            <v>33</v>
          </cell>
          <cell r="S578">
            <v>25</v>
          </cell>
          <cell r="T578">
            <v>18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3</v>
          </cell>
          <cell r="AC578">
            <v>5</v>
          </cell>
          <cell r="AD578">
            <v>4</v>
          </cell>
        </row>
        <row r="579">
          <cell r="A579">
            <v>580</v>
          </cell>
          <cell r="B579">
            <v>38</v>
          </cell>
          <cell r="C579">
            <v>20180709</v>
          </cell>
          <cell r="D579">
            <v>75</v>
          </cell>
          <cell r="F579">
            <v>2</v>
          </cell>
          <cell r="H579">
            <v>1</v>
          </cell>
          <cell r="J579">
            <v>1</v>
          </cell>
          <cell r="L579">
            <v>3</v>
          </cell>
          <cell r="N579">
            <v>3</v>
          </cell>
          <cell r="O579">
            <v>3</v>
          </cell>
          <cell r="P579">
            <v>0</v>
          </cell>
          <cell r="Q579">
            <v>3</v>
          </cell>
          <cell r="R579">
            <v>29</v>
          </cell>
          <cell r="S579">
            <v>15</v>
          </cell>
          <cell r="T579">
            <v>10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3</v>
          </cell>
          <cell r="AC579">
            <v>6</v>
          </cell>
          <cell r="AD579">
            <v>4</v>
          </cell>
        </row>
        <row r="580">
          <cell r="A580">
            <v>581</v>
          </cell>
          <cell r="B580">
            <v>37</v>
          </cell>
          <cell r="C580">
            <v>20180712</v>
          </cell>
          <cell r="D580">
            <v>75</v>
          </cell>
          <cell r="F580">
            <v>5</v>
          </cell>
          <cell r="H580">
            <v>2</v>
          </cell>
          <cell r="J580">
            <v>2</v>
          </cell>
          <cell r="L580">
            <v>4</v>
          </cell>
          <cell r="N580">
            <v>4</v>
          </cell>
          <cell r="O580">
            <v>4</v>
          </cell>
          <cell r="P580">
            <v>0</v>
          </cell>
          <cell r="Q580">
            <v>3</v>
          </cell>
          <cell r="R580">
            <v>26</v>
          </cell>
          <cell r="S580">
            <v>24</v>
          </cell>
          <cell r="T580">
            <v>23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3</v>
          </cell>
          <cell r="AC580">
            <v>2</v>
          </cell>
          <cell r="AD580">
            <v>6</v>
          </cell>
        </row>
        <row r="581">
          <cell r="A581">
            <v>582</v>
          </cell>
          <cell r="B581">
            <v>38</v>
          </cell>
          <cell r="C581">
            <v>20180709</v>
          </cell>
          <cell r="D581">
            <v>75</v>
          </cell>
          <cell r="F581">
            <v>2</v>
          </cell>
          <cell r="H581">
            <v>1</v>
          </cell>
          <cell r="J581">
            <v>1</v>
          </cell>
          <cell r="L581">
            <v>3</v>
          </cell>
          <cell r="N581">
            <v>6</v>
          </cell>
          <cell r="O581">
            <v>6</v>
          </cell>
          <cell r="P581">
            <v>0</v>
          </cell>
          <cell r="Q581">
            <v>3</v>
          </cell>
          <cell r="R581">
            <v>35</v>
          </cell>
          <cell r="S581">
            <v>28</v>
          </cell>
          <cell r="T581">
            <v>9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4</v>
          </cell>
          <cell r="AC581">
            <v>1</v>
          </cell>
          <cell r="AD581">
            <v>3</v>
          </cell>
        </row>
        <row r="582">
          <cell r="A582">
            <v>583</v>
          </cell>
          <cell r="B582">
            <v>31</v>
          </cell>
          <cell r="C582">
            <v>20180712</v>
          </cell>
          <cell r="D582">
            <v>75</v>
          </cell>
          <cell r="F582">
            <v>3</v>
          </cell>
          <cell r="H582">
            <v>2</v>
          </cell>
          <cell r="J582">
            <v>2</v>
          </cell>
          <cell r="L582">
            <v>2</v>
          </cell>
          <cell r="N582">
            <v>3</v>
          </cell>
          <cell r="O582">
            <v>3</v>
          </cell>
          <cell r="P582">
            <v>0</v>
          </cell>
          <cell r="Q582">
            <v>2</v>
          </cell>
          <cell r="R582">
            <v>42</v>
          </cell>
          <cell r="S582">
            <v>31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3</v>
          </cell>
          <cell r="AC582">
            <v>4</v>
          </cell>
          <cell r="AD582">
            <v>8</v>
          </cell>
        </row>
        <row r="583">
          <cell r="A583">
            <v>584</v>
          </cell>
          <cell r="B583">
            <v>34</v>
          </cell>
          <cell r="C583">
            <v>20180712</v>
          </cell>
          <cell r="D583">
            <v>75</v>
          </cell>
          <cell r="F583">
            <v>2</v>
          </cell>
          <cell r="H583">
            <v>1</v>
          </cell>
          <cell r="J583">
            <v>2</v>
          </cell>
          <cell r="L583">
            <v>3</v>
          </cell>
          <cell r="N583">
            <v>3</v>
          </cell>
          <cell r="O583">
            <v>3</v>
          </cell>
          <cell r="P583">
            <v>0</v>
          </cell>
          <cell r="Q583">
            <v>3</v>
          </cell>
          <cell r="R583">
            <v>16</v>
          </cell>
          <cell r="S583">
            <v>51</v>
          </cell>
          <cell r="T583">
            <v>61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1</v>
          </cell>
          <cell r="AC583">
            <v>1</v>
          </cell>
          <cell r="AD583">
            <v>8</v>
          </cell>
        </row>
        <row r="584">
          <cell r="A584">
            <v>585</v>
          </cell>
          <cell r="B584">
            <v>36</v>
          </cell>
          <cell r="C584">
            <v>20180712</v>
          </cell>
          <cell r="D584">
            <v>75</v>
          </cell>
          <cell r="F584">
            <v>4</v>
          </cell>
          <cell r="H584">
            <v>3</v>
          </cell>
          <cell r="J584">
            <v>2</v>
          </cell>
          <cell r="L584">
            <v>4</v>
          </cell>
          <cell r="N584">
            <v>7</v>
          </cell>
          <cell r="O584">
            <v>7</v>
          </cell>
          <cell r="P584">
            <v>0</v>
          </cell>
          <cell r="Q584">
            <v>4</v>
          </cell>
          <cell r="R584">
            <v>25</v>
          </cell>
          <cell r="S584">
            <v>22</v>
          </cell>
          <cell r="T584">
            <v>51</v>
          </cell>
          <cell r="U584">
            <v>64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1</v>
          </cell>
          <cell r="AC584">
            <v>1</v>
          </cell>
          <cell r="AD584">
            <v>4</v>
          </cell>
        </row>
        <row r="585">
          <cell r="A585">
            <v>586</v>
          </cell>
          <cell r="B585">
            <v>31</v>
          </cell>
          <cell r="C585">
            <v>20180712</v>
          </cell>
          <cell r="D585">
            <v>75</v>
          </cell>
          <cell r="F585">
            <v>3</v>
          </cell>
          <cell r="H585">
            <v>4</v>
          </cell>
          <cell r="I585" t="str">
            <v>SOURCE</v>
          </cell>
          <cell r="J585">
            <v>2</v>
          </cell>
          <cell r="L585">
            <v>3</v>
          </cell>
          <cell r="N585">
            <v>2</v>
          </cell>
          <cell r="O585">
            <v>2</v>
          </cell>
          <cell r="P585">
            <v>0</v>
          </cell>
          <cell r="Q585">
            <v>2</v>
          </cell>
          <cell r="R585">
            <v>30</v>
          </cell>
          <cell r="S585">
            <v>29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3</v>
          </cell>
          <cell r="AC585">
            <v>3</v>
          </cell>
          <cell r="AD585">
            <v>6</v>
          </cell>
        </row>
        <row r="586">
          <cell r="A586">
            <v>587</v>
          </cell>
          <cell r="B586">
            <v>38</v>
          </cell>
          <cell r="C586">
            <v>20180709</v>
          </cell>
          <cell r="D586">
            <v>75</v>
          </cell>
          <cell r="F586">
            <v>5</v>
          </cell>
          <cell r="H586">
            <v>2</v>
          </cell>
          <cell r="J586">
            <v>2</v>
          </cell>
          <cell r="L586">
            <v>3</v>
          </cell>
          <cell r="N586">
            <v>7</v>
          </cell>
          <cell r="O586">
            <v>7</v>
          </cell>
          <cell r="P586">
            <v>0</v>
          </cell>
          <cell r="Q586">
            <v>4</v>
          </cell>
          <cell r="R586">
            <v>41</v>
          </cell>
          <cell r="S586">
            <v>35</v>
          </cell>
          <cell r="T586">
            <v>25</v>
          </cell>
          <cell r="U586">
            <v>12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3</v>
          </cell>
          <cell r="AC586">
            <v>6</v>
          </cell>
          <cell r="AD586">
            <v>3</v>
          </cell>
        </row>
        <row r="587">
          <cell r="A587">
            <v>588</v>
          </cell>
          <cell r="B587">
            <v>40</v>
          </cell>
          <cell r="C587">
            <v>20180712</v>
          </cell>
          <cell r="D587">
            <v>75</v>
          </cell>
          <cell r="F587">
            <v>2</v>
          </cell>
          <cell r="H587">
            <v>1</v>
          </cell>
          <cell r="J587">
            <v>1</v>
          </cell>
          <cell r="L587">
            <v>4</v>
          </cell>
          <cell r="N587">
            <v>4</v>
          </cell>
          <cell r="O587">
            <v>4</v>
          </cell>
          <cell r="P587">
            <v>0</v>
          </cell>
          <cell r="Q587">
            <v>4</v>
          </cell>
          <cell r="R587">
            <v>10</v>
          </cell>
          <cell r="S587">
            <v>24</v>
          </cell>
          <cell r="T587">
            <v>32</v>
          </cell>
          <cell r="U587">
            <v>40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3</v>
          </cell>
          <cell r="AC587">
            <v>6</v>
          </cell>
          <cell r="AD587">
            <v>3</v>
          </cell>
        </row>
        <row r="588">
          <cell r="A588">
            <v>589</v>
          </cell>
          <cell r="B588">
            <v>32</v>
          </cell>
          <cell r="C588">
            <v>20180712</v>
          </cell>
          <cell r="D588">
            <v>75</v>
          </cell>
          <cell r="F588">
            <v>3</v>
          </cell>
          <cell r="H588">
            <v>1</v>
          </cell>
          <cell r="J588">
            <v>1</v>
          </cell>
          <cell r="L588">
            <v>3</v>
          </cell>
          <cell r="N588">
            <v>4</v>
          </cell>
          <cell r="O588">
            <v>4</v>
          </cell>
          <cell r="P588">
            <v>0</v>
          </cell>
          <cell r="Q588">
            <v>2</v>
          </cell>
          <cell r="R588">
            <v>42</v>
          </cell>
          <cell r="S588">
            <v>34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3</v>
          </cell>
          <cell r="AC588">
            <v>6</v>
          </cell>
          <cell r="AD588">
            <v>2</v>
          </cell>
        </row>
        <row r="589">
          <cell r="A589">
            <v>590</v>
          </cell>
          <cell r="B589">
            <v>32</v>
          </cell>
          <cell r="C589">
            <v>20180712</v>
          </cell>
          <cell r="D589">
            <v>75</v>
          </cell>
          <cell r="F589">
            <v>2</v>
          </cell>
          <cell r="H589">
            <v>1</v>
          </cell>
          <cell r="J589">
            <v>1</v>
          </cell>
          <cell r="L589">
            <v>3</v>
          </cell>
          <cell r="N589">
            <v>5</v>
          </cell>
          <cell r="O589">
            <v>5</v>
          </cell>
          <cell r="P589">
            <v>0</v>
          </cell>
          <cell r="Q589">
            <v>3</v>
          </cell>
          <cell r="R589">
            <v>40</v>
          </cell>
          <cell r="S589">
            <v>33</v>
          </cell>
          <cell r="T589">
            <v>18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1</v>
          </cell>
          <cell r="AC589">
            <v>1</v>
          </cell>
          <cell r="AD589">
            <v>3</v>
          </cell>
        </row>
        <row r="590">
          <cell r="A590">
            <v>591</v>
          </cell>
          <cell r="B590">
            <v>32</v>
          </cell>
          <cell r="C590">
            <v>20180712</v>
          </cell>
          <cell r="D590">
            <v>75</v>
          </cell>
          <cell r="F590">
            <v>2</v>
          </cell>
          <cell r="H590">
            <v>1</v>
          </cell>
          <cell r="J590">
            <v>1</v>
          </cell>
          <cell r="L590">
            <v>3</v>
          </cell>
          <cell r="N590">
            <v>4</v>
          </cell>
          <cell r="O590">
            <v>4</v>
          </cell>
          <cell r="P590">
            <v>0</v>
          </cell>
          <cell r="Q590">
            <v>4</v>
          </cell>
          <cell r="R590">
            <v>40</v>
          </cell>
          <cell r="S590">
            <v>31</v>
          </cell>
          <cell r="T590">
            <v>23</v>
          </cell>
          <cell r="U590">
            <v>17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1</v>
          </cell>
          <cell r="AC590">
            <v>1</v>
          </cell>
          <cell r="AD590">
            <v>3</v>
          </cell>
        </row>
        <row r="591">
          <cell r="A591">
            <v>592</v>
          </cell>
          <cell r="B591">
            <v>32</v>
          </cell>
          <cell r="C591">
            <v>20180719</v>
          </cell>
          <cell r="D591">
            <v>75</v>
          </cell>
          <cell r="F591">
            <v>2</v>
          </cell>
          <cell r="H591">
            <v>1</v>
          </cell>
          <cell r="J591">
            <v>1</v>
          </cell>
          <cell r="L591">
            <v>3</v>
          </cell>
          <cell r="N591">
            <v>6</v>
          </cell>
          <cell r="O591">
            <v>5</v>
          </cell>
          <cell r="P591">
            <v>1</v>
          </cell>
          <cell r="Q591">
            <v>5</v>
          </cell>
          <cell r="R591">
            <v>50</v>
          </cell>
          <cell r="S591">
            <v>38</v>
          </cell>
          <cell r="T591">
            <v>30</v>
          </cell>
          <cell r="U591">
            <v>21</v>
          </cell>
          <cell r="V591">
            <v>15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1</v>
          </cell>
          <cell r="AC591">
            <v>1</v>
          </cell>
          <cell r="AD591">
            <v>2</v>
          </cell>
        </row>
        <row r="592">
          <cell r="A592">
            <v>593</v>
          </cell>
          <cell r="B592">
            <v>32</v>
          </cell>
          <cell r="C592">
            <v>20180712</v>
          </cell>
          <cell r="D592">
            <v>75</v>
          </cell>
          <cell r="F592">
            <v>3</v>
          </cell>
          <cell r="H592">
            <v>1</v>
          </cell>
          <cell r="J592">
            <v>1</v>
          </cell>
          <cell r="L592">
            <v>3</v>
          </cell>
          <cell r="N592">
            <v>5</v>
          </cell>
          <cell r="O592">
            <v>5</v>
          </cell>
          <cell r="P592">
            <v>0</v>
          </cell>
          <cell r="Q592">
            <v>3</v>
          </cell>
          <cell r="R592">
            <v>39</v>
          </cell>
          <cell r="S592">
            <v>35</v>
          </cell>
          <cell r="T592">
            <v>15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1</v>
          </cell>
          <cell r="AC592">
            <v>1</v>
          </cell>
          <cell r="AD592">
            <v>4</v>
          </cell>
        </row>
        <row r="593">
          <cell r="A593">
            <v>594</v>
          </cell>
          <cell r="B593">
            <v>32</v>
          </cell>
          <cell r="C593">
            <v>20180712</v>
          </cell>
          <cell r="D593">
            <v>75</v>
          </cell>
          <cell r="F593">
            <v>3</v>
          </cell>
          <cell r="H593">
            <v>3</v>
          </cell>
          <cell r="J593">
            <v>1</v>
          </cell>
          <cell r="L593">
            <v>3</v>
          </cell>
          <cell r="N593">
            <v>7</v>
          </cell>
          <cell r="O593">
            <v>7</v>
          </cell>
          <cell r="P593">
            <v>0</v>
          </cell>
          <cell r="Q593">
            <v>5</v>
          </cell>
          <cell r="R593">
            <v>45</v>
          </cell>
          <cell r="S593">
            <v>39</v>
          </cell>
          <cell r="T593">
            <v>25</v>
          </cell>
          <cell r="U593">
            <v>20</v>
          </cell>
          <cell r="V593">
            <v>16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1</v>
          </cell>
          <cell r="AC593">
            <v>1</v>
          </cell>
          <cell r="AD593">
            <v>2</v>
          </cell>
        </row>
        <row r="594">
          <cell r="A594">
            <v>595</v>
          </cell>
          <cell r="B594">
            <v>3</v>
          </cell>
          <cell r="C594">
            <v>20180709</v>
          </cell>
          <cell r="D594">
            <v>75</v>
          </cell>
          <cell r="F594">
            <v>6</v>
          </cell>
          <cell r="G594" t="str">
            <v>CHAMBRE</v>
          </cell>
          <cell r="H594">
            <v>3</v>
          </cell>
          <cell r="J594">
            <v>4</v>
          </cell>
          <cell r="K594" t="str">
            <v>FORAGE</v>
          </cell>
          <cell r="L594">
            <v>3</v>
          </cell>
          <cell r="N594">
            <v>3</v>
          </cell>
          <cell r="O594">
            <v>3</v>
          </cell>
          <cell r="P594">
            <v>0</v>
          </cell>
          <cell r="Q594">
            <v>3</v>
          </cell>
          <cell r="R594">
            <v>25</v>
          </cell>
          <cell r="S594">
            <v>18</v>
          </cell>
          <cell r="T594">
            <v>7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3</v>
          </cell>
          <cell r="AC594">
            <v>2</v>
          </cell>
          <cell r="AD594">
            <v>7</v>
          </cell>
        </row>
        <row r="595">
          <cell r="A595">
            <v>596</v>
          </cell>
          <cell r="B595">
            <v>36</v>
          </cell>
          <cell r="C595">
            <v>20180712</v>
          </cell>
          <cell r="D595">
            <v>75</v>
          </cell>
          <cell r="F595">
            <v>3</v>
          </cell>
          <cell r="H595">
            <v>1</v>
          </cell>
          <cell r="J595">
            <v>1</v>
          </cell>
          <cell r="L595">
            <v>4</v>
          </cell>
          <cell r="N595">
            <v>5</v>
          </cell>
          <cell r="O595">
            <v>5</v>
          </cell>
          <cell r="P595">
            <v>0</v>
          </cell>
          <cell r="Q595">
            <v>3</v>
          </cell>
          <cell r="R595">
            <v>41</v>
          </cell>
          <cell r="S595">
            <v>33</v>
          </cell>
          <cell r="T595">
            <v>22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3</v>
          </cell>
          <cell r="AC595">
            <v>6</v>
          </cell>
          <cell r="AD595">
            <v>4</v>
          </cell>
        </row>
        <row r="596">
          <cell r="A596">
            <v>597</v>
          </cell>
          <cell r="B596">
            <v>33</v>
          </cell>
          <cell r="C596">
            <v>20180712</v>
          </cell>
          <cell r="D596">
            <v>75</v>
          </cell>
          <cell r="F596">
            <v>3</v>
          </cell>
          <cell r="H596">
            <v>2</v>
          </cell>
          <cell r="J596">
            <v>2</v>
          </cell>
          <cell r="L596">
            <v>3</v>
          </cell>
          <cell r="N596">
            <v>1</v>
          </cell>
          <cell r="O596">
            <v>1</v>
          </cell>
          <cell r="P596">
            <v>0</v>
          </cell>
          <cell r="Q596">
            <v>1</v>
          </cell>
          <cell r="R596">
            <v>20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3</v>
          </cell>
          <cell r="AC596">
            <v>3</v>
          </cell>
          <cell r="AD596">
            <v>8</v>
          </cell>
        </row>
        <row r="597">
          <cell r="A597">
            <v>598</v>
          </cell>
          <cell r="B597">
            <v>33</v>
          </cell>
          <cell r="C597">
            <v>20180712</v>
          </cell>
          <cell r="D597">
            <v>75</v>
          </cell>
          <cell r="F597">
            <v>3</v>
          </cell>
          <cell r="H597">
            <v>2</v>
          </cell>
          <cell r="J597">
            <v>1</v>
          </cell>
          <cell r="L597">
            <v>3</v>
          </cell>
          <cell r="N597">
            <v>1</v>
          </cell>
          <cell r="O597">
            <v>1</v>
          </cell>
          <cell r="P597">
            <v>0</v>
          </cell>
          <cell r="Q597">
            <v>1</v>
          </cell>
          <cell r="R597">
            <v>28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3</v>
          </cell>
          <cell r="AC597">
            <v>4</v>
          </cell>
          <cell r="AD597">
            <v>7</v>
          </cell>
        </row>
        <row r="598">
          <cell r="A598">
            <v>599</v>
          </cell>
          <cell r="B598">
            <v>39</v>
          </cell>
          <cell r="C598">
            <v>20180712</v>
          </cell>
          <cell r="D598">
            <v>75</v>
          </cell>
          <cell r="F598">
            <v>3</v>
          </cell>
          <cell r="H598">
            <v>1</v>
          </cell>
          <cell r="J598">
            <v>1</v>
          </cell>
          <cell r="L598">
            <v>4</v>
          </cell>
          <cell r="N598">
            <v>2</v>
          </cell>
          <cell r="O598">
            <v>2</v>
          </cell>
          <cell r="P598">
            <v>0</v>
          </cell>
          <cell r="Q598">
            <v>2</v>
          </cell>
          <cell r="R598">
            <v>38</v>
          </cell>
          <cell r="S598">
            <v>25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3</v>
          </cell>
          <cell r="AC598">
            <v>5</v>
          </cell>
          <cell r="AD598">
            <v>8</v>
          </cell>
        </row>
        <row r="599">
          <cell r="A599">
            <v>600</v>
          </cell>
          <cell r="B599">
            <v>5</v>
          </cell>
          <cell r="C599">
            <v>20180717</v>
          </cell>
          <cell r="D599">
            <v>20</v>
          </cell>
          <cell r="F599">
            <v>3</v>
          </cell>
          <cell r="H599">
            <v>1</v>
          </cell>
          <cell r="J599">
            <v>1</v>
          </cell>
          <cell r="L599">
            <v>3</v>
          </cell>
          <cell r="N599">
            <v>10</v>
          </cell>
          <cell r="O599">
            <v>10</v>
          </cell>
          <cell r="P599">
            <v>0</v>
          </cell>
          <cell r="Q599">
            <v>6</v>
          </cell>
          <cell r="R599">
            <v>67</v>
          </cell>
          <cell r="S599">
            <v>50</v>
          </cell>
          <cell r="T599">
            <v>30</v>
          </cell>
          <cell r="U599">
            <v>26</v>
          </cell>
          <cell r="V599">
            <v>24</v>
          </cell>
          <cell r="W599">
            <v>19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1</v>
          </cell>
          <cell r="AC599">
            <v>1</v>
          </cell>
          <cell r="AD599">
            <v>3</v>
          </cell>
        </row>
        <row r="600">
          <cell r="A600">
            <v>601</v>
          </cell>
          <cell r="B600">
            <v>5</v>
          </cell>
          <cell r="C600">
            <v>20180717</v>
          </cell>
          <cell r="D600">
            <v>20</v>
          </cell>
          <cell r="F600">
            <v>3</v>
          </cell>
          <cell r="H600">
            <v>1</v>
          </cell>
          <cell r="J600">
            <v>1</v>
          </cell>
          <cell r="L600">
            <v>3</v>
          </cell>
          <cell r="N600">
            <v>8</v>
          </cell>
          <cell r="O600">
            <v>8</v>
          </cell>
          <cell r="P600">
            <v>0</v>
          </cell>
          <cell r="Q600">
            <v>5</v>
          </cell>
          <cell r="R600">
            <v>48</v>
          </cell>
          <cell r="S600">
            <v>42</v>
          </cell>
          <cell r="T600">
            <v>25</v>
          </cell>
          <cell r="U600">
            <v>19</v>
          </cell>
          <cell r="V600">
            <v>17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1</v>
          </cell>
          <cell r="AC600">
            <v>1</v>
          </cell>
          <cell r="AD600">
            <v>5</v>
          </cell>
        </row>
        <row r="601">
          <cell r="A601">
            <v>602</v>
          </cell>
          <cell r="B601">
            <v>5</v>
          </cell>
          <cell r="C601">
            <v>20180717</v>
          </cell>
          <cell r="D601">
            <v>20</v>
          </cell>
          <cell r="F601">
            <v>3</v>
          </cell>
          <cell r="H601">
            <v>1</v>
          </cell>
          <cell r="J601">
            <v>1</v>
          </cell>
          <cell r="L601">
            <v>3</v>
          </cell>
          <cell r="N601">
            <v>6</v>
          </cell>
          <cell r="O601">
            <v>6</v>
          </cell>
          <cell r="P601">
            <v>0</v>
          </cell>
          <cell r="Q601">
            <v>4</v>
          </cell>
          <cell r="R601">
            <v>45</v>
          </cell>
          <cell r="S601">
            <v>36</v>
          </cell>
          <cell r="T601">
            <v>16</v>
          </cell>
          <cell r="U601">
            <v>12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1</v>
          </cell>
          <cell r="AC601">
            <v>1</v>
          </cell>
          <cell r="AD601">
            <v>2</v>
          </cell>
        </row>
        <row r="602">
          <cell r="A602">
            <v>603</v>
          </cell>
          <cell r="B602">
            <v>5</v>
          </cell>
          <cell r="C602">
            <v>20180717</v>
          </cell>
          <cell r="D602">
            <v>20</v>
          </cell>
          <cell r="F602">
            <v>4</v>
          </cell>
          <cell r="H602">
            <v>2</v>
          </cell>
          <cell r="J602">
            <v>2</v>
          </cell>
          <cell r="L602">
            <v>2</v>
          </cell>
          <cell r="N602">
            <v>5</v>
          </cell>
          <cell r="O602">
            <v>5</v>
          </cell>
          <cell r="P602">
            <v>1</v>
          </cell>
          <cell r="Q602">
            <v>4</v>
          </cell>
          <cell r="R602">
            <v>34</v>
          </cell>
          <cell r="S602">
            <v>20</v>
          </cell>
          <cell r="T602">
            <v>14</v>
          </cell>
          <cell r="U602">
            <v>31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3</v>
          </cell>
          <cell r="AC602">
            <v>4</v>
          </cell>
          <cell r="AD602">
            <v>6</v>
          </cell>
        </row>
        <row r="603">
          <cell r="A603">
            <v>604</v>
          </cell>
          <cell r="B603">
            <v>5</v>
          </cell>
          <cell r="C603">
            <v>20180717</v>
          </cell>
          <cell r="D603">
            <v>20</v>
          </cell>
          <cell r="F603">
            <v>3</v>
          </cell>
          <cell r="H603">
            <v>1</v>
          </cell>
          <cell r="J603">
            <v>1</v>
          </cell>
          <cell r="L603">
            <v>2</v>
          </cell>
          <cell r="N603">
            <v>5</v>
          </cell>
          <cell r="O603">
            <v>5</v>
          </cell>
          <cell r="P603">
            <v>0</v>
          </cell>
          <cell r="Q603">
            <v>4</v>
          </cell>
          <cell r="R603">
            <v>60</v>
          </cell>
          <cell r="S603">
            <v>54</v>
          </cell>
          <cell r="T603">
            <v>22</v>
          </cell>
          <cell r="U603">
            <v>17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1</v>
          </cell>
          <cell r="AC603">
            <v>1</v>
          </cell>
          <cell r="AD603">
            <v>8</v>
          </cell>
        </row>
        <row r="604">
          <cell r="A604">
            <v>605</v>
          </cell>
          <cell r="B604">
            <v>5</v>
          </cell>
          <cell r="C604">
            <v>20180717</v>
          </cell>
          <cell r="D604">
            <v>20</v>
          </cell>
          <cell r="F604">
            <v>2</v>
          </cell>
          <cell r="H604">
            <v>2</v>
          </cell>
          <cell r="J604">
            <v>1</v>
          </cell>
          <cell r="L604">
            <v>3</v>
          </cell>
          <cell r="N604">
            <v>4</v>
          </cell>
          <cell r="O604">
            <v>4</v>
          </cell>
          <cell r="P604">
            <v>0</v>
          </cell>
          <cell r="Q604">
            <v>3</v>
          </cell>
          <cell r="R604">
            <v>33</v>
          </cell>
          <cell r="S604">
            <v>25</v>
          </cell>
          <cell r="T604">
            <v>8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3</v>
          </cell>
          <cell r="AC604">
            <v>6</v>
          </cell>
          <cell r="AD604">
            <v>3</v>
          </cell>
        </row>
        <row r="605">
          <cell r="A605">
            <v>606</v>
          </cell>
          <cell r="B605">
            <v>5</v>
          </cell>
          <cell r="C605">
            <v>20180717</v>
          </cell>
          <cell r="D605">
            <v>20</v>
          </cell>
          <cell r="F605">
            <v>2</v>
          </cell>
          <cell r="H605">
            <v>3</v>
          </cell>
          <cell r="J605">
            <v>1</v>
          </cell>
          <cell r="L605">
            <v>1</v>
          </cell>
          <cell r="N605">
            <v>6</v>
          </cell>
          <cell r="O605">
            <v>6</v>
          </cell>
          <cell r="P605">
            <v>0</v>
          </cell>
          <cell r="Q605">
            <v>5</v>
          </cell>
          <cell r="R605">
            <v>40</v>
          </cell>
          <cell r="S605">
            <v>36</v>
          </cell>
          <cell r="T605">
            <v>16</v>
          </cell>
          <cell r="U605">
            <v>16</v>
          </cell>
          <cell r="V605">
            <v>12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1</v>
          </cell>
          <cell r="AC605">
            <v>1</v>
          </cell>
          <cell r="AD605">
            <v>2</v>
          </cell>
        </row>
        <row r="606">
          <cell r="A606">
            <v>607</v>
          </cell>
          <cell r="B606">
            <v>5</v>
          </cell>
          <cell r="C606">
            <v>20180717</v>
          </cell>
          <cell r="D606">
            <v>20</v>
          </cell>
          <cell r="F606">
            <v>6</v>
          </cell>
          <cell r="G606" t="str">
            <v>STUDIO</v>
          </cell>
          <cell r="H606">
            <v>2</v>
          </cell>
          <cell r="J606">
            <v>2</v>
          </cell>
          <cell r="L606">
            <v>4</v>
          </cell>
          <cell r="N606">
            <v>5</v>
          </cell>
          <cell r="O606">
            <v>5</v>
          </cell>
          <cell r="P606">
            <v>0</v>
          </cell>
          <cell r="Q606">
            <v>4</v>
          </cell>
          <cell r="R606">
            <v>30</v>
          </cell>
          <cell r="S606">
            <v>26</v>
          </cell>
          <cell r="T606">
            <v>9</v>
          </cell>
          <cell r="U606">
            <v>7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3</v>
          </cell>
          <cell r="AC606">
            <v>3</v>
          </cell>
          <cell r="AD606">
            <v>5</v>
          </cell>
        </row>
        <row r="607">
          <cell r="A607">
            <v>608</v>
          </cell>
          <cell r="B607">
            <v>4</v>
          </cell>
          <cell r="C607">
            <v>20180717</v>
          </cell>
          <cell r="D607">
            <v>20</v>
          </cell>
          <cell r="F607">
            <v>2</v>
          </cell>
          <cell r="H607">
            <v>1</v>
          </cell>
          <cell r="J607">
            <v>1</v>
          </cell>
          <cell r="L607">
            <v>1</v>
          </cell>
          <cell r="N607">
            <v>6</v>
          </cell>
          <cell r="O607">
            <v>6</v>
          </cell>
          <cell r="P607">
            <v>0</v>
          </cell>
          <cell r="Q607">
            <v>5</v>
          </cell>
          <cell r="R607">
            <v>50</v>
          </cell>
          <cell r="S607">
            <v>40</v>
          </cell>
          <cell r="T607">
            <v>25</v>
          </cell>
          <cell r="U607">
            <v>23</v>
          </cell>
          <cell r="V607">
            <v>20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1</v>
          </cell>
          <cell r="AC607">
            <v>1</v>
          </cell>
          <cell r="AD607">
            <v>1</v>
          </cell>
        </row>
        <row r="608">
          <cell r="A608">
            <v>609</v>
          </cell>
          <cell r="B608">
            <v>4</v>
          </cell>
          <cell r="C608">
            <v>20180717</v>
          </cell>
          <cell r="D608">
            <v>20</v>
          </cell>
          <cell r="F608">
            <v>3</v>
          </cell>
          <cell r="H608">
            <v>1</v>
          </cell>
          <cell r="J608">
            <v>1</v>
          </cell>
          <cell r="L608">
            <v>2</v>
          </cell>
          <cell r="N608">
            <v>4</v>
          </cell>
          <cell r="O608">
            <v>4</v>
          </cell>
          <cell r="P608">
            <v>0</v>
          </cell>
          <cell r="Q608">
            <v>4</v>
          </cell>
          <cell r="R608">
            <v>32</v>
          </cell>
          <cell r="S608">
            <v>20</v>
          </cell>
          <cell r="T608">
            <v>15</v>
          </cell>
          <cell r="U608">
            <v>7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1</v>
          </cell>
          <cell r="AC608">
            <v>1</v>
          </cell>
          <cell r="AD608">
            <v>2</v>
          </cell>
        </row>
        <row r="609">
          <cell r="A609">
            <v>610</v>
          </cell>
          <cell r="B609">
            <v>4</v>
          </cell>
          <cell r="C609">
            <v>20180717</v>
          </cell>
          <cell r="D609">
            <v>20</v>
          </cell>
          <cell r="F609">
            <v>3</v>
          </cell>
          <cell r="H609">
            <v>1</v>
          </cell>
          <cell r="J609">
            <v>1</v>
          </cell>
          <cell r="L609">
            <v>2</v>
          </cell>
          <cell r="N609">
            <v>5</v>
          </cell>
          <cell r="O609">
            <v>5</v>
          </cell>
          <cell r="P609">
            <v>0</v>
          </cell>
          <cell r="Q609">
            <v>4</v>
          </cell>
          <cell r="R609">
            <v>25</v>
          </cell>
          <cell r="S609">
            <v>19</v>
          </cell>
          <cell r="T609">
            <v>12</v>
          </cell>
          <cell r="U609">
            <v>13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3</v>
          </cell>
          <cell r="AC609">
            <v>5</v>
          </cell>
          <cell r="AD609">
            <v>2</v>
          </cell>
        </row>
        <row r="610">
          <cell r="A610">
            <v>611</v>
          </cell>
          <cell r="B610">
            <v>4</v>
          </cell>
          <cell r="C610">
            <v>20180717</v>
          </cell>
          <cell r="D610">
            <v>20</v>
          </cell>
          <cell r="F610">
            <v>4</v>
          </cell>
          <cell r="H610">
            <v>2</v>
          </cell>
          <cell r="J610">
            <v>2</v>
          </cell>
          <cell r="L610">
            <v>3</v>
          </cell>
          <cell r="N610">
            <v>6</v>
          </cell>
          <cell r="O610">
            <v>6</v>
          </cell>
          <cell r="P610">
            <v>0</v>
          </cell>
          <cell r="Q610">
            <v>3</v>
          </cell>
          <cell r="R610">
            <v>41</v>
          </cell>
          <cell r="S610">
            <v>18</v>
          </cell>
          <cell r="T610">
            <v>20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3</v>
          </cell>
          <cell r="AC610">
            <v>2</v>
          </cell>
          <cell r="AD610">
            <v>7</v>
          </cell>
        </row>
        <row r="611">
          <cell r="A611">
            <v>612</v>
          </cell>
          <cell r="B611">
            <v>4</v>
          </cell>
          <cell r="C611">
            <v>20180717</v>
          </cell>
          <cell r="D611">
            <v>20</v>
          </cell>
          <cell r="F611">
            <v>5</v>
          </cell>
          <cell r="H611">
            <v>2</v>
          </cell>
          <cell r="J611">
            <v>2</v>
          </cell>
          <cell r="L611">
            <v>3</v>
          </cell>
          <cell r="N611">
            <v>10</v>
          </cell>
          <cell r="O611">
            <v>10</v>
          </cell>
          <cell r="P611">
            <v>0</v>
          </cell>
          <cell r="Q611">
            <v>5</v>
          </cell>
          <cell r="R611">
            <v>56</v>
          </cell>
          <cell r="S611">
            <v>51</v>
          </cell>
          <cell r="T611">
            <v>25</v>
          </cell>
          <cell r="U611">
            <v>22</v>
          </cell>
          <cell r="V611">
            <v>19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1</v>
          </cell>
          <cell r="AC611">
            <v>1</v>
          </cell>
          <cell r="AD611">
            <v>5</v>
          </cell>
        </row>
        <row r="612">
          <cell r="A612">
            <v>613</v>
          </cell>
          <cell r="B612">
            <v>4</v>
          </cell>
          <cell r="C612">
            <v>20180717</v>
          </cell>
          <cell r="D612">
            <v>20</v>
          </cell>
          <cell r="F612">
            <v>4</v>
          </cell>
          <cell r="H612">
            <v>2</v>
          </cell>
          <cell r="J612">
            <v>2</v>
          </cell>
          <cell r="L612">
            <v>3</v>
          </cell>
          <cell r="N612">
            <v>4</v>
          </cell>
          <cell r="O612">
            <v>4</v>
          </cell>
          <cell r="P612">
            <v>0</v>
          </cell>
          <cell r="Q612">
            <v>4</v>
          </cell>
          <cell r="R612">
            <v>50</v>
          </cell>
          <cell r="S612">
            <v>26</v>
          </cell>
          <cell r="T612">
            <v>17</v>
          </cell>
          <cell r="U612">
            <v>8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3</v>
          </cell>
          <cell r="AC612">
            <v>2</v>
          </cell>
          <cell r="AD612">
            <v>7</v>
          </cell>
        </row>
        <row r="613">
          <cell r="A613">
            <v>614</v>
          </cell>
          <cell r="B613">
            <v>4</v>
          </cell>
          <cell r="C613">
            <v>20180717</v>
          </cell>
          <cell r="D613">
            <v>20</v>
          </cell>
          <cell r="F613">
            <v>4</v>
          </cell>
          <cell r="H613">
            <v>2</v>
          </cell>
          <cell r="J613">
            <v>2</v>
          </cell>
          <cell r="L613">
            <v>3</v>
          </cell>
          <cell r="N613">
            <v>3</v>
          </cell>
          <cell r="O613">
            <v>3</v>
          </cell>
          <cell r="P613">
            <v>0</v>
          </cell>
          <cell r="Q613">
            <v>3</v>
          </cell>
          <cell r="R613">
            <v>41</v>
          </cell>
          <cell r="S613">
            <v>19</v>
          </cell>
          <cell r="T613">
            <v>16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3</v>
          </cell>
          <cell r="AC613">
            <v>2</v>
          </cell>
          <cell r="AD613">
            <v>6</v>
          </cell>
        </row>
        <row r="614">
          <cell r="A614">
            <v>615</v>
          </cell>
          <cell r="B614">
            <v>11</v>
          </cell>
          <cell r="C614">
            <v>20180713</v>
          </cell>
          <cell r="D614">
            <v>37</v>
          </cell>
          <cell r="F614">
            <v>3</v>
          </cell>
          <cell r="H614">
            <v>1</v>
          </cell>
          <cell r="J614">
            <v>1</v>
          </cell>
          <cell r="L614">
            <v>1</v>
          </cell>
          <cell r="N614">
            <v>7</v>
          </cell>
          <cell r="O614">
            <v>5</v>
          </cell>
          <cell r="P614">
            <v>2</v>
          </cell>
          <cell r="Q614">
            <v>5</v>
          </cell>
          <cell r="R614">
            <v>61</v>
          </cell>
          <cell r="S614">
            <v>56</v>
          </cell>
          <cell r="T614">
            <v>50</v>
          </cell>
          <cell r="U614">
            <v>50</v>
          </cell>
          <cell r="V614">
            <v>48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1</v>
          </cell>
          <cell r="AC614">
            <v>1</v>
          </cell>
          <cell r="AD614">
            <v>2</v>
          </cell>
        </row>
        <row r="615">
          <cell r="A615">
            <v>616</v>
          </cell>
          <cell r="B615">
            <v>11</v>
          </cell>
          <cell r="C615">
            <v>20180713</v>
          </cell>
          <cell r="D615">
            <v>37</v>
          </cell>
          <cell r="F615">
            <v>2</v>
          </cell>
          <cell r="H615">
            <v>1</v>
          </cell>
          <cell r="J615">
            <v>1</v>
          </cell>
          <cell r="L615">
            <v>2</v>
          </cell>
          <cell r="N615">
            <v>2</v>
          </cell>
          <cell r="O615">
            <v>2</v>
          </cell>
          <cell r="P615">
            <v>0</v>
          </cell>
          <cell r="Q615">
            <v>2</v>
          </cell>
          <cell r="R615">
            <v>28</v>
          </cell>
          <cell r="S615">
            <v>24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3</v>
          </cell>
          <cell r="AC615">
            <v>2</v>
          </cell>
          <cell r="AD615">
            <v>5</v>
          </cell>
        </row>
        <row r="616">
          <cell r="A616">
            <v>617</v>
          </cell>
          <cell r="B616">
            <v>11</v>
          </cell>
          <cell r="C616">
            <v>20180713</v>
          </cell>
          <cell r="D616">
            <v>37</v>
          </cell>
          <cell r="F616">
            <v>2</v>
          </cell>
          <cell r="H616">
            <v>3</v>
          </cell>
          <cell r="J616">
            <v>2</v>
          </cell>
          <cell r="L616">
            <v>3</v>
          </cell>
          <cell r="N616">
            <v>3</v>
          </cell>
          <cell r="O616">
            <v>3</v>
          </cell>
          <cell r="P616">
            <v>0</v>
          </cell>
          <cell r="Q616">
            <v>3</v>
          </cell>
          <cell r="R616">
            <v>28</v>
          </cell>
          <cell r="S616">
            <v>26</v>
          </cell>
          <cell r="T616">
            <v>20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3</v>
          </cell>
          <cell r="AC616">
            <v>2</v>
          </cell>
          <cell r="AD616">
            <v>4</v>
          </cell>
        </row>
        <row r="617">
          <cell r="A617">
            <v>618</v>
          </cell>
          <cell r="B617">
            <v>11</v>
          </cell>
          <cell r="C617">
            <v>20180713</v>
          </cell>
          <cell r="D617">
            <v>37</v>
          </cell>
          <cell r="F617">
            <v>3</v>
          </cell>
          <cell r="H617">
            <v>1</v>
          </cell>
          <cell r="J617">
            <v>1</v>
          </cell>
          <cell r="L617">
            <v>2</v>
          </cell>
          <cell r="N617">
            <v>4</v>
          </cell>
          <cell r="O617">
            <v>4</v>
          </cell>
          <cell r="P617">
            <v>0</v>
          </cell>
          <cell r="Q617">
            <v>4</v>
          </cell>
          <cell r="R617">
            <v>34</v>
          </cell>
          <cell r="S617">
            <v>26</v>
          </cell>
          <cell r="T617">
            <v>20</v>
          </cell>
          <cell r="U617">
            <v>16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3</v>
          </cell>
          <cell r="AC617">
            <v>2</v>
          </cell>
          <cell r="AD617">
            <v>5</v>
          </cell>
        </row>
        <row r="618">
          <cell r="A618">
            <v>619</v>
          </cell>
          <cell r="B618">
            <v>11</v>
          </cell>
          <cell r="C618">
            <v>20180713</v>
          </cell>
          <cell r="D618">
            <v>37</v>
          </cell>
          <cell r="F618">
            <v>3</v>
          </cell>
          <cell r="H618">
            <v>3</v>
          </cell>
          <cell r="J618">
            <v>2</v>
          </cell>
          <cell r="L618">
            <v>3</v>
          </cell>
          <cell r="N618">
            <v>2</v>
          </cell>
          <cell r="O618">
            <v>2</v>
          </cell>
          <cell r="P618">
            <v>0</v>
          </cell>
          <cell r="Q618">
            <v>2</v>
          </cell>
          <cell r="R618">
            <v>26</v>
          </cell>
          <cell r="S618">
            <v>24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3</v>
          </cell>
          <cell r="AC618">
            <v>6</v>
          </cell>
          <cell r="AD618">
            <v>6</v>
          </cell>
        </row>
        <row r="619">
          <cell r="A619">
            <v>620</v>
          </cell>
          <cell r="B619">
            <v>11</v>
          </cell>
          <cell r="C619">
            <v>20180713</v>
          </cell>
          <cell r="D619">
            <v>37</v>
          </cell>
          <cell r="F619">
            <v>2</v>
          </cell>
          <cell r="H619">
            <v>2</v>
          </cell>
          <cell r="J619">
            <v>2</v>
          </cell>
          <cell r="L619">
            <v>1</v>
          </cell>
          <cell r="N619">
            <v>3</v>
          </cell>
          <cell r="O619">
            <v>3</v>
          </cell>
          <cell r="P619">
            <v>0</v>
          </cell>
          <cell r="Q619">
            <v>2</v>
          </cell>
          <cell r="R619">
            <v>30</v>
          </cell>
          <cell r="S619">
            <v>29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3</v>
          </cell>
          <cell r="AC619">
            <v>4</v>
          </cell>
          <cell r="AD619">
            <v>5</v>
          </cell>
        </row>
        <row r="620">
          <cell r="A620">
            <v>621</v>
          </cell>
          <cell r="B620">
            <v>16</v>
          </cell>
          <cell r="C620">
            <v>20180713</v>
          </cell>
          <cell r="D620">
            <v>37</v>
          </cell>
          <cell r="F620">
            <v>5</v>
          </cell>
          <cell r="H620">
            <v>2</v>
          </cell>
          <cell r="J620">
            <v>4</v>
          </cell>
          <cell r="K620" t="str">
            <v>CHAMBRE</v>
          </cell>
          <cell r="L620">
            <v>4</v>
          </cell>
          <cell r="N620">
            <v>4</v>
          </cell>
          <cell r="O620">
            <v>4</v>
          </cell>
          <cell r="P620">
            <v>0</v>
          </cell>
          <cell r="Q620">
            <v>4</v>
          </cell>
          <cell r="R620">
            <v>35</v>
          </cell>
          <cell r="S620">
            <v>26</v>
          </cell>
          <cell r="T620">
            <v>12</v>
          </cell>
          <cell r="U620">
            <v>8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3</v>
          </cell>
          <cell r="AC620">
            <v>2</v>
          </cell>
          <cell r="AD620">
            <v>6</v>
          </cell>
        </row>
        <row r="621">
          <cell r="A621">
            <v>622</v>
          </cell>
          <cell r="B621">
            <v>16</v>
          </cell>
          <cell r="C621">
            <v>20180713</v>
          </cell>
          <cell r="D621">
            <v>37</v>
          </cell>
          <cell r="F621">
            <v>6</v>
          </cell>
          <cell r="G621" t="str">
            <v>CHAMBRE</v>
          </cell>
          <cell r="H621">
            <v>2</v>
          </cell>
          <cell r="J621">
            <v>3</v>
          </cell>
          <cell r="L621">
            <v>4</v>
          </cell>
          <cell r="N621">
            <v>5</v>
          </cell>
          <cell r="O621">
            <v>5</v>
          </cell>
          <cell r="P621">
            <v>0</v>
          </cell>
          <cell r="Q621">
            <v>4</v>
          </cell>
          <cell r="R621">
            <v>30</v>
          </cell>
          <cell r="S621">
            <v>26</v>
          </cell>
          <cell r="T621">
            <v>8</v>
          </cell>
          <cell r="U621">
            <v>7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3</v>
          </cell>
          <cell r="AC621">
            <v>2</v>
          </cell>
          <cell r="AD621">
            <v>6</v>
          </cell>
        </row>
        <row r="622">
          <cell r="A622">
            <v>623</v>
          </cell>
          <cell r="B622">
            <v>16</v>
          </cell>
          <cell r="C622">
            <v>20180713</v>
          </cell>
          <cell r="D622">
            <v>37</v>
          </cell>
          <cell r="F622">
            <v>3</v>
          </cell>
          <cell r="H622">
            <v>1</v>
          </cell>
          <cell r="J622">
            <v>1</v>
          </cell>
          <cell r="L622">
            <v>3</v>
          </cell>
          <cell r="N622">
            <v>10</v>
          </cell>
          <cell r="O622">
            <v>10</v>
          </cell>
          <cell r="P622">
            <v>0</v>
          </cell>
          <cell r="Q622">
            <v>6</v>
          </cell>
          <cell r="R622">
            <v>67</v>
          </cell>
          <cell r="S622">
            <v>53</v>
          </cell>
          <cell r="T622">
            <v>30</v>
          </cell>
          <cell r="U622">
            <v>26</v>
          </cell>
          <cell r="V622">
            <v>24</v>
          </cell>
          <cell r="W622">
            <v>19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1</v>
          </cell>
          <cell r="AC622">
            <v>1</v>
          </cell>
          <cell r="AD622">
            <v>3</v>
          </cell>
        </row>
        <row r="623">
          <cell r="A623">
            <v>624</v>
          </cell>
          <cell r="B623">
            <v>16</v>
          </cell>
          <cell r="C623">
            <v>20180713</v>
          </cell>
          <cell r="D623">
            <v>37</v>
          </cell>
          <cell r="F623">
            <v>6</v>
          </cell>
          <cell r="G623" t="str">
            <v>CHAMBRE</v>
          </cell>
          <cell r="H623">
            <v>2</v>
          </cell>
          <cell r="J623">
            <v>3</v>
          </cell>
          <cell r="L623">
            <v>4</v>
          </cell>
          <cell r="N623">
            <v>5</v>
          </cell>
          <cell r="O623">
            <v>5</v>
          </cell>
          <cell r="P623">
            <v>0</v>
          </cell>
          <cell r="Q623">
            <v>3</v>
          </cell>
          <cell r="R623">
            <v>28</v>
          </cell>
          <cell r="S623">
            <v>26</v>
          </cell>
          <cell r="T623">
            <v>22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3</v>
          </cell>
          <cell r="AC623">
            <v>2</v>
          </cell>
          <cell r="AD623">
            <v>6</v>
          </cell>
        </row>
        <row r="624">
          <cell r="A624">
            <v>625</v>
          </cell>
          <cell r="B624">
            <v>16</v>
          </cell>
          <cell r="C624">
            <v>20180713</v>
          </cell>
          <cell r="D624">
            <v>37</v>
          </cell>
          <cell r="F624">
            <v>3</v>
          </cell>
          <cell r="H624">
            <v>1</v>
          </cell>
          <cell r="J624">
            <v>3</v>
          </cell>
          <cell r="L624">
            <v>4</v>
          </cell>
          <cell r="N624">
            <v>7</v>
          </cell>
          <cell r="O624">
            <v>7</v>
          </cell>
          <cell r="P624">
            <v>0</v>
          </cell>
          <cell r="Q624">
            <v>4</v>
          </cell>
          <cell r="R624">
            <v>42</v>
          </cell>
          <cell r="S624">
            <v>28</v>
          </cell>
          <cell r="T624">
            <v>25</v>
          </cell>
          <cell r="U624">
            <v>15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3</v>
          </cell>
          <cell r="AC624">
            <v>6</v>
          </cell>
          <cell r="AD624">
            <v>3</v>
          </cell>
        </row>
        <row r="625">
          <cell r="A625">
            <v>626</v>
          </cell>
          <cell r="B625">
            <v>16</v>
          </cell>
          <cell r="C625">
            <v>20180713</v>
          </cell>
          <cell r="D625">
            <v>37</v>
          </cell>
          <cell r="F625">
            <v>6</v>
          </cell>
          <cell r="G625" t="str">
            <v>STUDIO</v>
          </cell>
          <cell r="H625">
            <v>2</v>
          </cell>
          <cell r="J625">
            <v>3</v>
          </cell>
          <cell r="L625">
            <v>4</v>
          </cell>
          <cell r="N625">
            <v>4</v>
          </cell>
          <cell r="O625">
            <v>4</v>
          </cell>
          <cell r="P625">
            <v>0</v>
          </cell>
          <cell r="Q625">
            <v>3</v>
          </cell>
          <cell r="R625">
            <v>38</v>
          </cell>
          <cell r="S625">
            <v>30</v>
          </cell>
          <cell r="T625">
            <v>20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3</v>
          </cell>
          <cell r="AC625">
            <v>3</v>
          </cell>
          <cell r="AD625">
            <v>8</v>
          </cell>
        </row>
        <row r="626">
          <cell r="A626">
            <v>627</v>
          </cell>
          <cell r="B626">
            <v>33</v>
          </cell>
          <cell r="C626">
            <v>20180714</v>
          </cell>
          <cell r="D626">
            <v>100</v>
          </cell>
          <cell r="F626">
            <v>2</v>
          </cell>
          <cell r="H626">
            <v>3</v>
          </cell>
          <cell r="J626">
            <v>1</v>
          </cell>
          <cell r="L626">
            <v>1</v>
          </cell>
          <cell r="N626">
            <v>5</v>
          </cell>
          <cell r="O626">
            <v>5</v>
          </cell>
          <cell r="P626">
            <v>0</v>
          </cell>
          <cell r="Q626">
            <v>5</v>
          </cell>
          <cell r="R626">
            <v>39</v>
          </cell>
          <cell r="S626">
            <v>37</v>
          </cell>
          <cell r="T626">
            <v>29</v>
          </cell>
          <cell r="U626">
            <v>26</v>
          </cell>
          <cell r="V626">
            <v>12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4</v>
          </cell>
          <cell r="AC626">
            <v>1</v>
          </cell>
          <cell r="AD626">
            <v>2</v>
          </cell>
        </row>
        <row r="627">
          <cell r="A627">
            <v>628</v>
          </cell>
          <cell r="B627">
            <v>33</v>
          </cell>
          <cell r="C627">
            <v>20180714</v>
          </cell>
          <cell r="D627">
            <v>100</v>
          </cell>
          <cell r="F627">
            <v>2</v>
          </cell>
          <cell r="H627">
            <v>3</v>
          </cell>
          <cell r="J627">
            <v>1</v>
          </cell>
          <cell r="L627">
            <v>1</v>
          </cell>
          <cell r="N627">
            <v>7</v>
          </cell>
          <cell r="O627">
            <v>7</v>
          </cell>
          <cell r="P627">
            <v>0</v>
          </cell>
          <cell r="Q627">
            <v>7</v>
          </cell>
          <cell r="R627">
            <v>52</v>
          </cell>
          <cell r="S627">
            <v>45</v>
          </cell>
          <cell r="T627">
            <v>20</v>
          </cell>
          <cell r="U627">
            <v>15</v>
          </cell>
          <cell r="V627">
            <v>13</v>
          </cell>
          <cell r="W627">
            <v>11</v>
          </cell>
          <cell r="X627">
            <v>8</v>
          </cell>
          <cell r="Y627">
            <v>0</v>
          </cell>
          <cell r="Z627">
            <v>0</v>
          </cell>
          <cell r="AA627">
            <v>0</v>
          </cell>
          <cell r="AB627">
            <v>3</v>
          </cell>
          <cell r="AC627">
            <v>6</v>
          </cell>
          <cell r="AD627">
            <v>1</v>
          </cell>
        </row>
        <row r="628">
          <cell r="A628">
            <v>629</v>
          </cell>
          <cell r="B628">
            <v>33</v>
          </cell>
          <cell r="C628">
            <v>20180714</v>
          </cell>
          <cell r="D628">
            <v>100</v>
          </cell>
          <cell r="F628">
            <v>6</v>
          </cell>
          <cell r="G628" t="str">
            <v>STUDIO</v>
          </cell>
          <cell r="H628">
            <v>3</v>
          </cell>
          <cell r="J628">
            <v>1</v>
          </cell>
          <cell r="L628">
            <v>1</v>
          </cell>
          <cell r="N628">
            <v>3</v>
          </cell>
          <cell r="O628">
            <v>3</v>
          </cell>
          <cell r="P628">
            <v>0</v>
          </cell>
          <cell r="Q628">
            <v>3</v>
          </cell>
          <cell r="R628">
            <v>35</v>
          </cell>
          <cell r="S628">
            <v>33</v>
          </cell>
          <cell r="T628">
            <v>10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3</v>
          </cell>
          <cell r="AC628">
            <v>3</v>
          </cell>
          <cell r="AD628">
            <v>5</v>
          </cell>
        </row>
        <row r="629">
          <cell r="A629">
            <v>630</v>
          </cell>
          <cell r="B629">
            <v>33</v>
          </cell>
          <cell r="C629">
            <v>20180714</v>
          </cell>
          <cell r="D629">
            <v>100</v>
          </cell>
          <cell r="F629">
            <v>2</v>
          </cell>
          <cell r="H629">
            <v>1</v>
          </cell>
          <cell r="J629">
            <v>1</v>
          </cell>
          <cell r="L629">
            <v>1</v>
          </cell>
          <cell r="N629">
            <v>3</v>
          </cell>
          <cell r="O629">
            <v>3</v>
          </cell>
          <cell r="P629">
            <v>0</v>
          </cell>
          <cell r="Q629">
            <v>3</v>
          </cell>
          <cell r="R629">
            <v>29</v>
          </cell>
          <cell r="S629">
            <v>10</v>
          </cell>
          <cell r="T629">
            <v>6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3</v>
          </cell>
          <cell r="AC629">
            <v>5</v>
          </cell>
          <cell r="AD629">
            <v>4</v>
          </cell>
        </row>
        <row r="630">
          <cell r="A630">
            <v>631</v>
          </cell>
          <cell r="B630">
            <v>33</v>
          </cell>
          <cell r="C630">
            <v>20180714</v>
          </cell>
          <cell r="D630">
            <v>100</v>
          </cell>
          <cell r="F630">
            <v>1</v>
          </cell>
          <cell r="H630">
            <v>3</v>
          </cell>
          <cell r="J630">
            <v>2</v>
          </cell>
          <cell r="L630">
            <v>1</v>
          </cell>
          <cell r="N630">
            <v>12</v>
          </cell>
          <cell r="O630">
            <v>12</v>
          </cell>
          <cell r="P630">
            <v>0</v>
          </cell>
          <cell r="Q630">
            <v>8</v>
          </cell>
          <cell r="R630">
            <v>66</v>
          </cell>
          <cell r="S630">
            <v>52</v>
          </cell>
          <cell r="T630">
            <v>34</v>
          </cell>
          <cell r="U630">
            <v>33</v>
          </cell>
          <cell r="V630">
            <v>27</v>
          </cell>
          <cell r="W630">
            <v>26</v>
          </cell>
          <cell r="X630">
            <v>22</v>
          </cell>
          <cell r="Y630">
            <v>15</v>
          </cell>
          <cell r="Z630">
            <v>0</v>
          </cell>
          <cell r="AA630">
            <v>0</v>
          </cell>
          <cell r="AB630">
            <v>2</v>
          </cell>
          <cell r="AC630">
            <v>1</v>
          </cell>
          <cell r="AD630">
            <v>1</v>
          </cell>
        </row>
        <row r="631">
          <cell r="A631">
            <v>632</v>
          </cell>
          <cell r="B631">
            <v>40</v>
          </cell>
          <cell r="C631">
            <v>20180714</v>
          </cell>
          <cell r="D631">
            <v>104</v>
          </cell>
          <cell r="F631">
            <v>3</v>
          </cell>
          <cell r="H631">
            <v>1</v>
          </cell>
          <cell r="J631">
            <v>1</v>
          </cell>
          <cell r="L631">
            <v>4</v>
          </cell>
          <cell r="N631">
            <v>10</v>
          </cell>
          <cell r="O631">
            <v>10</v>
          </cell>
          <cell r="P631">
            <v>0</v>
          </cell>
          <cell r="Q631">
            <v>8</v>
          </cell>
          <cell r="R631">
            <v>55</v>
          </cell>
          <cell r="S631">
            <v>53</v>
          </cell>
          <cell r="T631">
            <v>24</v>
          </cell>
          <cell r="U631">
            <v>24</v>
          </cell>
          <cell r="V631">
            <v>21</v>
          </cell>
          <cell r="W631">
            <v>20</v>
          </cell>
          <cell r="X631">
            <v>20</v>
          </cell>
          <cell r="Y631">
            <v>18</v>
          </cell>
          <cell r="Z631">
            <v>0</v>
          </cell>
          <cell r="AA631">
            <v>0</v>
          </cell>
          <cell r="AB631">
            <v>1</v>
          </cell>
          <cell r="AC631">
            <v>1</v>
          </cell>
          <cell r="AD631">
            <v>2</v>
          </cell>
        </row>
        <row r="632">
          <cell r="A632">
            <v>633</v>
          </cell>
          <cell r="B632">
            <v>40</v>
          </cell>
          <cell r="C632">
            <v>20180714</v>
          </cell>
          <cell r="D632">
            <v>104</v>
          </cell>
          <cell r="F632">
            <v>3</v>
          </cell>
          <cell r="H632">
            <v>1</v>
          </cell>
          <cell r="J632">
            <v>1</v>
          </cell>
          <cell r="L632">
            <v>4</v>
          </cell>
          <cell r="N632">
            <v>8</v>
          </cell>
          <cell r="O632">
            <v>8</v>
          </cell>
          <cell r="P632">
            <v>0</v>
          </cell>
          <cell r="Q632">
            <v>5</v>
          </cell>
          <cell r="R632">
            <v>60</v>
          </cell>
          <cell r="S632">
            <v>47</v>
          </cell>
          <cell r="T632">
            <v>32</v>
          </cell>
          <cell r="U632">
            <v>23</v>
          </cell>
          <cell r="V632">
            <v>19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3</v>
          </cell>
          <cell r="AC632">
            <v>6</v>
          </cell>
          <cell r="AD632">
            <v>5</v>
          </cell>
        </row>
        <row r="633">
          <cell r="A633">
            <v>634</v>
          </cell>
          <cell r="B633">
            <v>40</v>
          </cell>
          <cell r="C633">
            <v>20180714</v>
          </cell>
          <cell r="D633">
            <v>100</v>
          </cell>
          <cell r="F633">
            <v>1</v>
          </cell>
          <cell r="H633">
            <v>4</v>
          </cell>
          <cell r="I633" t="str">
            <v>PUITS</v>
          </cell>
          <cell r="J633">
            <v>1</v>
          </cell>
          <cell r="L633">
            <v>4</v>
          </cell>
          <cell r="N633">
            <v>10</v>
          </cell>
          <cell r="O633">
            <v>10</v>
          </cell>
          <cell r="P633">
            <v>0</v>
          </cell>
          <cell r="Q633">
            <v>8</v>
          </cell>
          <cell r="R633">
            <v>58</v>
          </cell>
          <cell r="S633">
            <v>54</v>
          </cell>
          <cell r="T633">
            <v>31</v>
          </cell>
          <cell r="U633">
            <v>29</v>
          </cell>
          <cell r="V633">
            <v>18</v>
          </cell>
          <cell r="W633">
            <v>14</v>
          </cell>
          <cell r="X633">
            <v>14</v>
          </cell>
          <cell r="Y633">
            <v>10</v>
          </cell>
          <cell r="Z633">
            <v>0</v>
          </cell>
          <cell r="AA633">
            <v>0</v>
          </cell>
          <cell r="AB633">
            <v>1</v>
          </cell>
          <cell r="AC633">
            <v>1</v>
          </cell>
          <cell r="AD633">
            <v>5</v>
          </cell>
        </row>
        <row r="634">
          <cell r="A634">
            <v>635</v>
          </cell>
          <cell r="B634">
            <v>40</v>
          </cell>
          <cell r="C634">
            <v>20180714</v>
          </cell>
          <cell r="D634">
            <v>100</v>
          </cell>
          <cell r="F634">
            <v>3</v>
          </cell>
          <cell r="H634">
            <v>1</v>
          </cell>
          <cell r="J634">
            <v>1</v>
          </cell>
          <cell r="L634">
            <v>4</v>
          </cell>
          <cell r="N634">
            <v>4</v>
          </cell>
          <cell r="O634">
            <v>4</v>
          </cell>
          <cell r="P634">
            <v>0</v>
          </cell>
          <cell r="Q634">
            <v>4</v>
          </cell>
          <cell r="R634">
            <v>57</v>
          </cell>
          <cell r="S634">
            <v>47</v>
          </cell>
          <cell r="T634">
            <v>29</v>
          </cell>
          <cell r="U634">
            <v>14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1</v>
          </cell>
          <cell r="AC634">
            <v>1</v>
          </cell>
          <cell r="AD634">
            <v>5</v>
          </cell>
        </row>
        <row r="635">
          <cell r="A635">
            <v>636</v>
          </cell>
          <cell r="B635">
            <v>40</v>
          </cell>
          <cell r="C635">
            <v>20180714</v>
          </cell>
          <cell r="D635">
            <v>100</v>
          </cell>
          <cell r="F635">
            <v>6</v>
          </cell>
          <cell r="G635" t="str">
            <v>STUDIO</v>
          </cell>
          <cell r="H635">
            <v>1</v>
          </cell>
          <cell r="J635">
            <v>1</v>
          </cell>
          <cell r="L635">
            <v>4</v>
          </cell>
          <cell r="N635">
            <v>6</v>
          </cell>
          <cell r="O635">
            <v>6</v>
          </cell>
          <cell r="P635">
            <v>0</v>
          </cell>
          <cell r="Q635">
            <v>4</v>
          </cell>
          <cell r="R635">
            <v>31</v>
          </cell>
          <cell r="S635">
            <v>28</v>
          </cell>
          <cell r="T635">
            <v>17</v>
          </cell>
          <cell r="U635">
            <v>11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3</v>
          </cell>
          <cell r="AC635">
            <v>6</v>
          </cell>
          <cell r="AD635">
            <v>4</v>
          </cell>
        </row>
        <row r="636">
          <cell r="A636">
            <v>637</v>
          </cell>
          <cell r="B636">
            <v>40</v>
          </cell>
          <cell r="C636">
            <v>20180714</v>
          </cell>
          <cell r="D636">
            <v>100</v>
          </cell>
          <cell r="F636">
            <v>6</v>
          </cell>
          <cell r="G636" t="str">
            <v>STUDIO</v>
          </cell>
          <cell r="H636">
            <v>2</v>
          </cell>
          <cell r="J636">
            <v>2</v>
          </cell>
          <cell r="L636">
            <v>4</v>
          </cell>
          <cell r="N636">
            <v>7</v>
          </cell>
          <cell r="O636">
            <v>7</v>
          </cell>
          <cell r="P636">
            <v>0</v>
          </cell>
          <cell r="Q636">
            <v>5</v>
          </cell>
          <cell r="R636">
            <v>52</v>
          </cell>
          <cell r="S636">
            <v>45</v>
          </cell>
          <cell r="T636">
            <v>30</v>
          </cell>
          <cell r="U636">
            <v>25</v>
          </cell>
          <cell r="V636">
            <v>21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1</v>
          </cell>
          <cell r="AC636">
            <v>1</v>
          </cell>
          <cell r="AD636">
            <v>2</v>
          </cell>
        </row>
        <row r="637">
          <cell r="A637">
            <v>638</v>
          </cell>
          <cell r="B637">
            <v>37</v>
          </cell>
          <cell r="C637">
            <v>20180714</v>
          </cell>
          <cell r="D637">
            <v>100</v>
          </cell>
          <cell r="F637">
            <v>4</v>
          </cell>
          <cell r="H637">
            <v>3</v>
          </cell>
          <cell r="J637">
            <v>2</v>
          </cell>
          <cell r="L637">
            <v>3</v>
          </cell>
          <cell r="N637">
            <v>8</v>
          </cell>
          <cell r="O637">
            <v>8</v>
          </cell>
          <cell r="P637">
            <v>0</v>
          </cell>
          <cell r="Q637">
            <v>6</v>
          </cell>
          <cell r="R637">
            <v>66</v>
          </cell>
          <cell r="S637">
            <v>59</v>
          </cell>
          <cell r="T637">
            <v>41</v>
          </cell>
          <cell r="U637">
            <v>38</v>
          </cell>
          <cell r="V637">
            <v>12</v>
          </cell>
          <cell r="W637">
            <v>9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1</v>
          </cell>
          <cell r="AC637">
            <v>1</v>
          </cell>
          <cell r="AD637">
            <v>3</v>
          </cell>
        </row>
        <row r="638">
          <cell r="A638">
            <v>639</v>
          </cell>
          <cell r="B638">
            <v>37</v>
          </cell>
          <cell r="C638">
            <v>20180714</v>
          </cell>
          <cell r="D638">
            <v>100</v>
          </cell>
          <cell r="F638">
            <v>3</v>
          </cell>
          <cell r="H638">
            <v>1</v>
          </cell>
          <cell r="J638">
            <v>1</v>
          </cell>
          <cell r="L638">
            <v>3</v>
          </cell>
          <cell r="N638">
            <v>8</v>
          </cell>
          <cell r="O638">
            <v>8</v>
          </cell>
          <cell r="P638">
            <v>0</v>
          </cell>
          <cell r="Q638">
            <v>6</v>
          </cell>
          <cell r="R638">
            <v>56</v>
          </cell>
          <cell r="S638">
            <v>49</v>
          </cell>
          <cell r="T638">
            <v>30</v>
          </cell>
          <cell r="U638">
            <v>27</v>
          </cell>
          <cell r="V638">
            <v>24</v>
          </cell>
          <cell r="W638">
            <v>8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1</v>
          </cell>
          <cell r="AC638">
            <v>1</v>
          </cell>
          <cell r="AD638">
            <v>3</v>
          </cell>
        </row>
        <row r="639">
          <cell r="A639">
            <v>640</v>
          </cell>
          <cell r="B639">
            <v>37</v>
          </cell>
          <cell r="C639">
            <v>20180714</v>
          </cell>
          <cell r="D639">
            <v>100</v>
          </cell>
          <cell r="F639">
            <v>2</v>
          </cell>
          <cell r="H639">
            <v>1</v>
          </cell>
          <cell r="J639">
            <v>1</v>
          </cell>
          <cell r="L639">
            <v>3</v>
          </cell>
          <cell r="N639">
            <v>4</v>
          </cell>
          <cell r="O639">
            <v>4</v>
          </cell>
          <cell r="P639">
            <v>0</v>
          </cell>
          <cell r="Q639">
            <v>4</v>
          </cell>
          <cell r="R639">
            <v>43</v>
          </cell>
          <cell r="S639">
            <v>38</v>
          </cell>
          <cell r="T639">
            <v>18</v>
          </cell>
          <cell r="U639">
            <v>13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3</v>
          </cell>
          <cell r="AC639">
            <v>6</v>
          </cell>
          <cell r="AD639">
            <v>2</v>
          </cell>
        </row>
        <row r="640">
          <cell r="A640">
            <v>641</v>
          </cell>
          <cell r="B640">
            <v>37</v>
          </cell>
          <cell r="C640">
            <v>20180714</v>
          </cell>
          <cell r="D640">
            <v>100</v>
          </cell>
          <cell r="F640">
            <v>4</v>
          </cell>
          <cell r="H640">
            <v>3</v>
          </cell>
          <cell r="J640">
            <v>1</v>
          </cell>
          <cell r="L640">
            <v>3</v>
          </cell>
          <cell r="N640">
            <v>9</v>
          </cell>
          <cell r="O640">
            <v>9</v>
          </cell>
          <cell r="P640">
            <v>0</v>
          </cell>
          <cell r="Q640">
            <v>5</v>
          </cell>
          <cell r="R640">
            <v>72</v>
          </cell>
          <cell r="S640">
            <v>53</v>
          </cell>
          <cell r="T640">
            <v>49</v>
          </cell>
          <cell r="U640">
            <v>22</v>
          </cell>
          <cell r="V640">
            <v>18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1</v>
          </cell>
          <cell r="AC640">
            <v>1</v>
          </cell>
          <cell r="AD640">
            <v>3</v>
          </cell>
        </row>
        <row r="641">
          <cell r="A641">
            <v>642</v>
          </cell>
          <cell r="B641">
            <v>37</v>
          </cell>
          <cell r="C641">
            <v>20180707</v>
          </cell>
          <cell r="D641">
            <v>100</v>
          </cell>
          <cell r="F641">
            <v>1</v>
          </cell>
          <cell r="H641">
            <v>1</v>
          </cell>
          <cell r="J641">
            <v>1</v>
          </cell>
          <cell r="L641">
            <v>2</v>
          </cell>
          <cell r="N641">
            <v>5</v>
          </cell>
          <cell r="O641">
            <v>5</v>
          </cell>
          <cell r="P641">
            <v>0</v>
          </cell>
          <cell r="Q641">
            <v>4</v>
          </cell>
          <cell r="R641">
            <v>18</v>
          </cell>
          <cell r="S641">
            <v>40</v>
          </cell>
          <cell r="T641">
            <v>18</v>
          </cell>
          <cell r="U641">
            <v>15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2</v>
          </cell>
          <cell r="AC641">
            <v>1</v>
          </cell>
          <cell r="AD641">
            <v>2</v>
          </cell>
        </row>
        <row r="642">
          <cell r="A642">
            <v>643</v>
          </cell>
          <cell r="B642">
            <v>37</v>
          </cell>
          <cell r="C642">
            <v>20180714</v>
          </cell>
          <cell r="D642">
            <v>100</v>
          </cell>
          <cell r="F642">
            <v>6</v>
          </cell>
          <cell r="G642" t="str">
            <v>STUDIO</v>
          </cell>
          <cell r="H642">
            <v>3</v>
          </cell>
          <cell r="J642">
            <v>2</v>
          </cell>
          <cell r="L642">
            <v>3</v>
          </cell>
          <cell r="N642">
            <v>5</v>
          </cell>
          <cell r="O642">
            <v>5</v>
          </cell>
          <cell r="P642">
            <v>0</v>
          </cell>
          <cell r="Q642">
            <v>3</v>
          </cell>
          <cell r="R642">
            <v>39</v>
          </cell>
          <cell r="S642">
            <v>33</v>
          </cell>
          <cell r="T642">
            <v>12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3</v>
          </cell>
          <cell r="AC642">
            <v>6</v>
          </cell>
          <cell r="AD642">
            <v>5</v>
          </cell>
        </row>
        <row r="643">
          <cell r="A643">
            <v>644</v>
          </cell>
          <cell r="B643">
            <v>31</v>
          </cell>
          <cell r="C643">
            <v>20180713</v>
          </cell>
          <cell r="D643">
            <v>100</v>
          </cell>
          <cell r="F643">
            <v>1</v>
          </cell>
          <cell r="H643">
            <v>1</v>
          </cell>
          <cell r="J643">
            <v>1</v>
          </cell>
          <cell r="L643">
            <v>3</v>
          </cell>
          <cell r="N643">
            <v>4</v>
          </cell>
          <cell r="O643">
            <v>4</v>
          </cell>
          <cell r="P643">
            <v>0</v>
          </cell>
          <cell r="Q643">
            <v>3</v>
          </cell>
          <cell r="R643">
            <v>47</v>
          </cell>
          <cell r="S643">
            <v>26</v>
          </cell>
          <cell r="T643">
            <v>23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1</v>
          </cell>
          <cell r="AC643">
            <v>1</v>
          </cell>
          <cell r="AD643">
            <v>3</v>
          </cell>
        </row>
        <row r="644">
          <cell r="A644">
            <v>645</v>
          </cell>
          <cell r="B644">
            <v>31</v>
          </cell>
          <cell r="C644">
            <v>20180714</v>
          </cell>
          <cell r="D644">
            <v>100</v>
          </cell>
          <cell r="F644">
            <v>1</v>
          </cell>
          <cell r="H644">
            <v>1</v>
          </cell>
          <cell r="J644">
            <v>1</v>
          </cell>
          <cell r="L644">
            <v>2</v>
          </cell>
          <cell r="N644">
            <v>10</v>
          </cell>
          <cell r="O644">
            <v>10</v>
          </cell>
          <cell r="P644">
            <v>0</v>
          </cell>
          <cell r="Q644">
            <v>7</v>
          </cell>
          <cell r="R644">
            <v>40</v>
          </cell>
          <cell r="S644">
            <v>24</v>
          </cell>
          <cell r="T644">
            <v>21</v>
          </cell>
          <cell r="U644">
            <v>20</v>
          </cell>
          <cell r="V644">
            <v>18</v>
          </cell>
          <cell r="W644">
            <v>14</v>
          </cell>
          <cell r="X644">
            <v>13</v>
          </cell>
          <cell r="Y644">
            <v>0</v>
          </cell>
          <cell r="Z644">
            <v>0</v>
          </cell>
          <cell r="AA644">
            <v>0</v>
          </cell>
          <cell r="AB644">
            <v>1</v>
          </cell>
          <cell r="AC644">
            <v>1</v>
          </cell>
          <cell r="AD644">
            <v>1</v>
          </cell>
        </row>
        <row r="645">
          <cell r="A645">
            <v>646</v>
          </cell>
          <cell r="B645">
            <v>31</v>
          </cell>
          <cell r="C645">
            <v>20180713</v>
          </cell>
          <cell r="D645">
            <v>100</v>
          </cell>
          <cell r="F645">
            <v>3</v>
          </cell>
          <cell r="H645">
            <v>4</v>
          </cell>
          <cell r="I645" t="str">
            <v>SOURCE</v>
          </cell>
          <cell r="J645">
            <v>2</v>
          </cell>
          <cell r="L645">
            <v>3</v>
          </cell>
          <cell r="N645">
            <v>3</v>
          </cell>
          <cell r="O645">
            <v>3</v>
          </cell>
          <cell r="P645">
            <v>0</v>
          </cell>
          <cell r="Q645">
            <v>3</v>
          </cell>
          <cell r="R645">
            <v>29</v>
          </cell>
          <cell r="S645">
            <v>24</v>
          </cell>
          <cell r="T645">
            <v>8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3</v>
          </cell>
          <cell r="AC645">
            <v>3</v>
          </cell>
          <cell r="AD645">
            <v>6</v>
          </cell>
        </row>
        <row r="646">
          <cell r="A646">
            <v>647</v>
          </cell>
          <cell r="B646">
            <v>31</v>
          </cell>
          <cell r="C646">
            <v>20180713</v>
          </cell>
          <cell r="D646">
            <v>100</v>
          </cell>
          <cell r="F646">
            <v>1</v>
          </cell>
          <cell r="H646">
            <v>4</v>
          </cell>
          <cell r="I646" t="str">
            <v>SOUCE</v>
          </cell>
          <cell r="J646">
            <v>1</v>
          </cell>
          <cell r="L646">
            <v>1</v>
          </cell>
          <cell r="N646">
            <v>7</v>
          </cell>
          <cell r="O646">
            <v>7</v>
          </cell>
          <cell r="P646">
            <v>0</v>
          </cell>
          <cell r="Q646">
            <v>5</v>
          </cell>
          <cell r="R646">
            <v>36</v>
          </cell>
          <cell r="S646">
            <v>33</v>
          </cell>
          <cell r="T646">
            <v>28</v>
          </cell>
          <cell r="U646">
            <v>14</v>
          </cell>
          <cell r="V646">
            <v>6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3</v>
          </cell>
          <cell r="AC646">
            <v>3</v>
          </cell>
          <cell r="AD646">
            <v>1</v>
          </cell>
        </row>
        <row r="647">
          <cell r="A647">
            <v>648</v>
          </cell>
          <cell r="B647">
            <v>31</v>
          </cell>
          <cell r="C647">
            <v>20180713</v>
          </cell>
          <cell r="D647">
            <v>100</v>
          </cell>
          <cell r="F647">
            <v>3</v>
          </cell>
          <cell r="H647">
            <v>2</v>
          </cell>
          <cell r="J647">
            <v>2</v>
          </cell>
          <cell r="L647">
            <v>2</v>
          </cell>
          <cell r="N647">
            <v>5</v>
          </cell>
          <cell r="O647">
            <v>5</v>
          </cell>
          <cell r="P647">
            <v>0</v>
          </cell>
          <cell r="Q647">
            <v>4</v>
          </cell>
          <cell r="R647">
            <v>42</v>
          </cell>
          <cell r="S647">
            <v>35</v>
          </cell>
          <cell r="T647">
            <v>16</v>
          </cell>
          <cell r="U647">
            <v>10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3</v>
          </cell>
          <cell r="AC647">
            <v>5</v>
          </cell>
          <cell r="AD647">
            <v>8</v>
          </cell>
        </row>
        <row r="648">
          <cell r="A648">
            <v>649</v>
          </cell>
          <cell r="B648">
            <v>31</v>
          </cell>
          <cell r="C648">
            <v>20180713</v>
          </cell>
          <cell r="D648">
            <v>100</v>
          </cell>
          <cell r="F648">
            <v>4</v>
          </cell>
          <cell r="H648">
            <v>3</v>
          </cell>
          <cell r="J648">
            <v>1</v>
          </cell>
          <cell r="L648">
            <v>2</v>
          </cell>
          <cell r="N648">
            <v>3</v>
          </cell>
          <cell r="O648">
            <v>3</v>
          </cell>
          <cell r="P648">
            <v>0</v>
          </cell>
          <cell r="Q648">
            <v>3</v>
          </cell>
          <cell r="R648">
            <v>40</v>
          </cell>
          <cell r="S648">
            <v>18</v>
          </cell>
          <cell r="T648">
            <v>6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1</v>
          </cell>
          <cell r="AC648">
            <v>1</v>
          </cell>
          <cell r="AD648">
            <v>8</v>
          </cell>
        </row>
        <row r="649">
          <cell r="A649">
            <v>650</v>
          </cell>
          <cell r="B649">
            <v>31</v>
          </cell>
          <cell r="C649">
            <v>20180713</v>
          </cell>
          <cell r="D649">
            <v>100</v>
          </cell>
          <cell r="F649">
            <v>2</v>
          </cell>
          <cell r="H649">
            <v>1</v>
          </cell>
          <cell r="J649">
            <v>1</v>
          </cell>
          <cell r="L649">
            <v>1</v>
          </cell>
          <cell r="N649">
            <v>3</v>
          </cell>
          <cell r="O649">
            <v>3</v>
          </cell>
          <cell r="P649">
            <v>0</v>
          </cell>
          <cell r="Q649">
            <v>3</v>
          </cell>
          <cell r="R649">
            <v>32</v>
          </cell>
          <cell r="S649">
            <v>20</v>
          </cell>
          <cell r="T649">
            <v>15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3</v>
          </cell>
          <cell r="AC649">
            <v>4</v>
          </cell>
          <cell r="AD649">
            <v>8</v>
          </cell>
        </row>
        <row r="650">
          <cell r="A650">
            <v>651</v>
          </cell>
          <cell r="B650">
            <v>34</v>
          </cell>
          <cell r="C650">
            <v>20180714</v>
          </cell>
          <cell r="D650">
            <v>100</v>
          </cell>
          <cell r="F650">
            <v>4</v>
          </cell>
          <cell r="H650">
            <v>2</v>
          </cell>
          <cell r="J650">
            <v>1</v>
          </cell>
          <cell r="L650">
            <v>4</v>
          </cell>
          <cell r="N650">
            <v>6</v>
          </cell>
          <cell r="O650">
            <v>6</v>
          </cell>
          <cell r="P650">
            <v>0</v>
          </cell>
          <cell r="Q650">
            <v>6</v>
          </cell>
          <cell r="R650">
            <v>28</v>
          </cell>
          <cell r="S650">
            <v>35</v>
          </cell>
          <cell r="T650">
            <v>12</v>
          </cell>
          <cell r="U650">
            <v>10</v>
          </cell>
          <cell r="V650">
            <v>10</v>
          </cell>
          <cell r="W650">
            <v>7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3</v>
          </cell>
          <cell r="AC650">
            <v>4</v>
          </cell>
          <cell r="AD650">
            <v>3</v>
          </cell>
        </row>
        <row r="651">
          <cell r="A651">
            <v>652</v>
          </cell>
          <cell r="B651">
            <v>34</v>
          </cell>
          <cell r="C651">
            <v>20180714</v>
          </cell>
          <cell r="D651">
            <v>100</v>
          </cell>
          <cell r="F651">
            <v>2</v>
          </cell>
          <cell r="H651">
            <v>1</v>
          </cell>
          <cell r="J651">
            <v>1</v>
          </cell>
          <cell r="L651">
            <v>3</v>
          </cell>
          <cell r="N651">
            <v>7</v>
          </cell>
          <cell r="O651">
            <v>7</v>
          </cell>
          <cell r="P651">
            <v>0</v>
          </cell>
          <cell r="Q651">
            <v>4</v>
          </cell>
          <cell r="R651">
            <v>32</v>
          </cell>
          <cell r="S651">
            <v>39</v>
          </cell>
          <cell r="T651">
            <v>19</v>
          </cell>
          <cell r="U651">
            <v>7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3</v>
          </cell>
          <cell r="AC651">
            <v>6</v>
          </cell>
          <cell r="AD651">
            <v>2</v>
          </cell>
        </row>
        <row r="652">
          <cell r="A652">
            <v>653</v>
          </cell>
          <cell r="B652">
            <v>34</v>
          </cell>
          <cell r="C652">
            <v>20180714</v>
          </cell>
          <cell r="D652">
            <v>100</v>
          </cell>
          <cell r="F652">
            <v>3</v>
          </cell>
          <cell r="H652">
            <v>3</v>
          </cell>
          <cell r="J652">
            <v>2</v>
          </cell>
          <cell r="L652">
            <v>1</v>
          </cell>
          <cell r="N652">
            <v>5</v>
          </cell>
          <cell r="O652">
            <v>5</v>
          </cell>
          <cell r="P652">
            <v>0</v>
          </cell>
          <cell r="Q652">
            <v>3</v>
          </cell>
          <cell r="R652">
            <v>49</v>
          </cell>
          <cell r="S652">
            <v>29</v>
          </cell>
          <cell r="T652">
            <v>26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1</v>
          </cell>
          <cell r="AC652">
            <v>1</v>
          </cell>
          <cell r="AD652">
            <v>2</v>
          </cell>
        </row>
        <row r="653">
          <cell r="A653">
            <v>654</v>
          </cell>
          <cell r="B653">
            <v>34</v>
          </cell>
          <cell r="C653">
            <v>20180714</v>
          </cell>
          <cell r="D653">
            <v>100</v>
          </cell>
          <cell r="F653">
            <v>6</v>
          </cell>
          <cell r="G653" t="str">
            <v>STUDIO</v>
          </cell>
          <cell r="H653">
            <v>2</v>
          </cell>
          <cell r="J653">
            <v>1</v>
          </cell>
          <cell r="L653">
            <v>4</v>
          </cell>
          <cell r="N653">
            <v>4</v>
          </cell>
          <cell r="O653">
            <v>4</v>
          </cell>
          <cell r="P653">
            <v>0</v>
          </cell>
          <cell r="Q653">
            <v>4</v>
          </cell>
          <cell r="R653">
            <v>29</v>
          </cell>
          <cell r="S653">
            <v>35</v>
          </cell>
          <cell r="T653">
            <v>27</v>
          </cell>
          <cell r="U653">
            <v>14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3</v>
          </cell>
          <cell r="AC653">
            <v>4</v>
          </cell>
          <cell r="AD653">
            <v>2</v>
          </cell>
        </row>
        <row r="654">
          <cell r="A654">
            <v>655</v>
          </cell>
          <cell r="B654">
            <v>34</v>
          </cell>
          <cell r="C654">
            <v>20180714</v>
          </cell>
          <cell r="D654">
            <v>100</v>
          </cell>
          <cell r="F654">
            <v>4</v>
          </cell>
          <cell r="H654">
            <v>2</v>
          </cell>
          <cell r="J654">
            <v>2</v>
          </cell>
          <cell r="L654">
            <v>4</v>
          </cell>
          <cell r="N654">
            <v>9</v>
          </cell>
          <cell r="O654">
            <v>9</v>
          </cell>
          <cell r="P654">
            <v>0</v>
          </cell>
          <cell r="Q654">
            <v>7</v>
          </cell>
          <cell r="R654">
            <v>45</v>
          </cell>
          <cell r="S654">
            <v>41</v>
          </cell>
          <cell r="T654">
            <v>20</v>
          </cell>
          <cell r="U654">
            <v>17</v>
          </cell>
          <cell r="V654">
            <v>13</v>
          </cell>
          <cell r="W654">
            <v>13</v>
          </cell>
          <cell r="X654">
            <v>9</v>
          </cell>
          <cell r="Y654">
            <v>0</v>
          </cell>
          <cell r="Z654">
            <v>0</v>
          </cell>
          <cell r="AA654">
            <v>0</v>
          </cell>
          <cell r="AB654">
            <v>3</v>
          </cell>
          <cell r="AC654">
            <v>4</v>
          </cell>
          <cell r="AD654">
            <v>3</v>
          </cell>
        </row>
        <row r="655">
          <cell r="A655">
            <v>656</v>
          </cell>
          <cell r="B655">
            <v>34</v>
          </cell>
          <cell r="C655">
            <v>20180714</v>
          </cell>
          <cell r="D655">
            <v>100</v>
          </cell>
          <cell r="F655">
            <v>6</v>
          </cell>
          <cell r="G655" t="str">
            <v>CHAMBRE SALON</v>
          </cell>
          <cell r="H655">
            <v>3</v>
          </cell>
          <cell r="J655">
            <v>2</v>
          </cell>
          <cell r="L655">
            <v>4</v>
          </cell>
          <cell r="N655">
            <v>3</v>
          </cell>
          <cell r="O655">
            <v>3</v>
          </cell>
          <cell r="P655">
            <v>0</v>
          </cell>
          <cell r="Q655">
            <v>3</v>
          </cell>
          <cell r="R655">
            <v>30</v>
          </cell>
          <cell r="S655">
            <v>32</v>
          </cell>
          <cell r="T655">
            <v>8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3</v>
          </cell>
          <cell r="AC655">
            <v>4</v>
          </cell>
          <cell r="AD655">
            <v>4</v>
          </cell>
        </row>
        <row r="656">
          <cell r="A656">
            <v>658</v>
          </cell>
          <cell r="B656">
            <v>11</v>
          </cell>
          <cell r="C656">
            <v>20180712</v>
          </cell>
          <cell r="D656">
            <v>30</v>
          </cell>
          <cell r="F656">
            <v>3</v>
          </cell>
          <cell r="H656">
            <v>1</v>
          </cell>
          <cell r="J656">
            <v>1</v>
          </cell>
          <cell r="L656">
            <v>3</v>
          </cell>
          <cell r="N656">
            <v>7</v>
          </cell>
          <cell r="O656">
            <v>7</v>
          </cell>
          <cell r="P656">
            <v>0</v>
          </cell>
          <cell r="Q656">
            <v>5</v>
          </cell>
          <cell r="R656">
            <v>42</v>
          </cell>
          <cell r="S656">
            <v>37</v>
          </cell>
          <cell r="T656">
            <v>23</v>
          </cell>
          <cell r="U656">
            <v>17</v>
          </cell>
          <cell r="V656">
            <v>11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3</v>
          </cell>
          <cell r="AC656">
            <v>6</v>
          </cell>
          <cell r="AD656">
            <v>3</v>
          </cell>
        </row>
        <row r="657">
          <cell r="A657">
            <v>659</v>
          </cell>
          <cell r="B657">
            <v>11</v>
          </cell>
          <cell r="C657">
            <v>20180712</v>
          </cell>
          <cell r="D657">
            <v>30</v>
          </cell>
          <cell r="F657">
            <v>3</v>
          </cell>
          <cell r="H657">
            <v>1</v>
          </cell>
          <cell r="J657">
            <v>1</v>
          </cell>
          <cell r="L657">
            <v>2</v>
          </cell>
          <cell r="N657">
            <v>6</v>
          </cell>
          <cell r="O657">
            <v>6</v>
          </cell>
          <cell r="P657">
            <v>0</v>
          </cell>
          <cell r="Q657">
            <v>5</v>
          </cell>
          <cell r="R657">
            <v>40</v>
          </cell>
          <cell r="S657">
            <v>36</v>
          </cell>
          <cell r="T657">
            <v>16</v>
          </cell>
          <cell r="U657">
            <v>16</v>
          </cell>
          <cell r="V657">
            <v>12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1</v>
          </cell>
          <cell r="AC657">
            <v>1</v>
          </cell>
          <cell r="AD657">
            <v>3</v>
          </cell>
        </row>
        <row r="658">
          <cell r="A658">
            <v>660</v>
          </cell>
          <cell r="B658">
            <v>11</v>
          </cell>
          <cell r="C658">
            <v>20180712</v>
          </cell>
          <cell r="D658">
            <v>30</v>
          </cell>
          <cell r="F658">
            <v>3</v>
          </cell>
          <cell r="H658">
            <v>2</v>
          </cell>
          <cell r="J658">
            <v>1</v>
          </cell>
          <cell r="L658">
            <v>3</v>
          </cell>
          <cell r="N658">
            <v>6</v>
          </cell>
          <cell r="O658">
            <v>6</v>
          </cell>
          <cell r="P658">
            <v>0</v>
          </cell>
          <cell r="Q658">
            <v>3</v>
          </cell>
          <cell r="R658">
            <v>36</v>
          </cell>
          <cell r="S658">
            <v>31</v>
          </cell>
          <cell r="T658">
            <v>15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3</v>
          </cell>
          <cell r="AC658">
            <v>5</v>
          </cell>
          <cell r="AD658">
            <v>3</v>
          </cell>
        </row>
        <row r="659">
          <cell r="A659">
            <v>661</v>
          </cell>
          <cell r="B659">
            <v>11</v>
          </cell>
          <cell r="C659">
            <v>20180712</v>
          </cell>
          <cell r="D659">
            <v>30</v>
          </cell>
          <cell r="F659">
            <v>2</v>
          </cell>
          <cell r="H659">
            <v>2</v>
          </cell>
          <cell r="J659">
            <v>2</v>
          </cell>
          <cell r="L659">
            <v>2</v>
          </cell>
          <cell r="N659">
            <v>2</v>
          </cell>
          <cell r="O659">
            <v>2</v>
          </cell>
          <cell r="P659">
            <v>0</v>
          </cell>
          <cell r="Q659">
            <v>2</v>
          </cell>
          <cell r="R659">
            <v>28</v>
          </cell>
          <cell r="S659">
            <v>21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3</v>
          </cell>
          <cell r="AC659">
            <v>5</v>
          </cell>
          <cell r="AD659">
            <v>5</v>
          </cell>
        </row>
        <row r="660">
          <cell r="A660">
            <v>662</v>
          </cell>
          <cell r="B660">
            <v>11</v>
          </cell>
          <cell r="C660">
            <v>20180712</v>
          </cell>
          <cell r="D660">
            <v>30</v>
          </cell>
          <cell r="F660">
            <v>4</v>
          </cell>
          <cell r="H660">
            <v>4</v>
          </cell>
          <cell r="I660" t="str">
            <v>PUITS</v>
          </cell>
          <cell r="J660">
            <v>3</v>
          </cell>
          <cell r="L660">
            <v>3</v>
          </cell>
          <cell r="N660">
            <v>3</v>
          </cell>
          <cell r="O660">
            <v>2</v>
          </cell>
          <cell r="P660">
            <v>0</v>
          </cell>
          <cell r="Q660">
            <v>2</v>
          </cell>
          <cell r="R660">
            <v>38</v>
          </cell>
          <cell r="S660">
            <v>31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3</v>
          </cell>
          <cell r="AC660">
            <v>5</v>
          </cell>
          <cell r="AD660">
            <v>5</v>
          </cell>
        </row>
        <row r="661">
          <cell r="A661">
            <v>663</v>
          </cell>
          <cell r="B661">
            <v>11</v>
          </cell>
          <cell r="C661">
            <v>20180712</v>
          </cell>
          <cell r="D661">
            <v>30</v>
          </cell>
          <cell r="F661">
            <v>3</v>
          </cell>
          <cell r="H661">
            <v>1</v>
          </cell>
          <cell r="J661">
            <v>1</v>
          </cell>
          <cell r="L661">
            <v>3</v>
          </cell>
          <cell r="N661">
            <v>5</v>
          </cell>
          <cell r="O661">
            <v>5</v>
          </cell>
          <cell r="P661">
            <v>0</v>
          </cell>
          <cell r="Q661">
            <v>5</v>
          </cell>
          <cell r="R661">
            <v>53</v>
          </cell>
          <cell r="S661">
            <v>50</v>
          </cell>
          <cell r="T661">
            <v>24</v>
          </cell>
          <cell r="U661">
            <v>24</v>
          </cell>
          <cell r="V661">
            <v>18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1</v>
          </cell>
          <cell r="AC661">
            <v>1</v>
          </cell>
          <cell r="AD661">
            <v>5</v>
          </cell>
        </row>
        <row r="662">
          <cell r="A662">
            <v>664</v>
          </cell>
          <cell r="B662">
            <v>20</v>
          </cell>
          <cell r="C662">
            <v>20180714</v>
          </cell>
          <cell r="D662">
            <v>35</v>
          </cell>
          <cell r="F662">
            <v>2</v>
          </cell>
          <cell r="H662">
            <v>1</v>
          </cell>
          <cell r="J662">
            <v>1</v>
          </cell>
          <cell r="L662">
            <v>2</v>
          </cell>
          <cell r="N662">
            <v>4</v>
          </cell>
          <cell r="O662">
            <v>4</v>
          </cell>
          <cell r="P662">
            <v>0</v>
          </cell>
          <cell r="Q662">
            <v>4</v>
          </cell>
          <cell r="R662">
            <v>45</v>
          </cell>
          <cell r="S662">
            <v>38</v>
          </cell>
          <cell r="T662">
            <v>20</v>
          </cell>
          <cell r="U662">
            <v>14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3</v>
          </cell>
          <cell r="AC662">
            <v>6</v>
          </cell>
          <cell r="AD662">
            <v>3</v>
          </cell>
        </row>
        <row r="663">
          <cell r="A663">
            <v>665</v>
          </cell>
          <cell r="B663">
            <v>20</v>
          </cell>
          <cell r="C663">
            <v>20180714</v>
          </cell>
          <cell r="D663">
            <v>35</v>
          </cell>
          <cell r="F663">
            <v>3</v>
          </cell>
          <cell r="H663">
            <v>1</v>
          </cell>
          <cell r="J663">
            <v>1</v>
          </cell>
          <cell r="L663">
            <v>2</v>
          </cell>
          <cell r="N663">
            <v>3</v>
          </cell>
          <cell r="O663">
            <v>3</v>
          </cell>
          <cell r="P663">
            <v>0</v>
          </cell>
          <cell r="Q663">
            <v>3</v>
          </cell>
          <cell r="R663">
            <v>40</v>
          </cell>
          <cell r="S663">
            <v>35</v>
          </cell>
          <cell r="T663">
            <v>10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1</v>
          </cell>
          <cell r="AC663">
            <v>1</v>
          </cell>
          <cell r="AD663">
            <v>8</v>
          </cell>
        </row>
        <row r="664">
          <cell r="A664">
            <v>666</v>
          </cell>
          <cell r="B664">
            <v>40</v>
          </cell>
          <cell r="C664">
            <v>20180714</v>
          </cell>
          <cell r="D664">
            <v>35</v>
          </cell>
          <cell r="F664">
            <v>5</v>
          </cell>
          <cell r="H664">
            <v>2</v>
          </cell>
          <cell r="J664">
            <v>2</v>
          </cell>
          <cell r="L664">
            <v>4</v>
          </cell>
          <cell r="N664">
            <v>3</v>
          </cell>
          <cell r="O664">
            <v>3</v>
          </cell>
          <cell r="P664">
            <v>0</v>
          </cell>
          <cell r="Q664">
            <v>3</v>
          </cell>
          <cell r="R664">
            <v>36</v>
          </cell>
          <cell r="S664">
            <v>28</v>
          </cell>
          <cell r="T664">
            <v>9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1</v>
          </cell>
          <cell r="AC664">
            <v>1</v>
          </cell>
          <cell r="AD664">
            <v>8</v>
          </cell>
        </row>
        <row r="665">
          <cell r="A665">
            <v>667</v>
          </cell>
          <cell r="B665">
            <v>20</v>
          </cell>
          <cell r="C665">
            <v>20180714</v>
          </cell>
          <cell r="D665">
            <v>35</v>
          </cell>
          <cell r="F665">
            <v>2</v>
          </cell>
          <cell r="H665">
            <v>2</v>
          </cell>
          <cell r="J665">
            <v>1</v>
          </cell>
          <cell r="L665">
            <v>2</v>
          </cell>
          <cell r="N665">
            <v>4</v>
          </cell>
          <cell r="O665">
            <v>4</v>
          </cell>
          <cell r="P665">
            <v>0</v>
          </cell>
          <cell r="Q665">
            <v>4</v>
          </cell>
          <cell r="R665">
            <v>40</v>
          </cell>
          <cell r="S665">
            <v>30</v>
          </cell>
          <cell r="T665">
            <v>18</v>
          </cell>
          <cell r="U665">
            <v>8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1</v>
          </cell>
          <cell r="AC665">
            <v>1</v>
          </cell>
          <cell r="AD665">
            <v>8</v>
          </cell>
        </row>
        <row r="666">
          <cell r="A666">
            <v>668</v>
          </cell>
          <cell r="B666">
            <v>20</v>
          </cell>
          <cell r="C666">
            <v>20180714</v>
          </cell>
          <cell r="D666">
            <v>35</v>
          </cell>
          <cell r="F666">
            <v>2</v>
          </cell>
          <cell r="H666">
            <v>1</v>
          </cell>
          <cell r="J666">
            <v>1</v>
          </cell>
          <cell r="L666">
            <v>2</v>
          </cell>
          <cell r="N666">
            <v>6</v>
          </cell>
          <cell r="O666">
            <v>6</v>
          </cell>
          <cell r="P666">
            <v>0</v>
          </cell>
          <cell r="Q666">
            <v>3</v>
          </cell>
          <cell r="R666">
            <v>67</v>
          </cell>
          <cell r="S666">
            <v>49</v>
          </cell>
          <cell r="T666">
            <v>14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3</v>
          </cell>
          <cell r="AC666">
            <v>5</v>
          </cell>
          <cell r="AD666">
            <v>1</v>
          </cell>
        </row>
        <row r="667">
          <cell r="A667">
            <v>669</v>
          </cell>
          <cell r="B667">
            <v>29</v>
          </cell>
          <cell r="C667">
            <v>20180717</v>
          </cell>
          <cell r="D667">
            <v>66</v>
          </cell>
          <cell r="F667">
            <v>3</v>
          </cell>
          <cell r="H667">
            <v>1</v>
          </cell>
          <cell r="J667">
            <v>1</v>
          </cell>
          <cell r="L667">
            <v>2</v>
          </cell>
          <cell r="N667">
            <v>4</v>
          </cell>
          <cell r="O667">
            <v>4</v>
          </cell>
          <cell r="P667">
            <v>0</v>
          </cell>
          <cell r="Q667">
            <v>4</v>
          </cell>
          <cell r="R667">
            <v>43</v>
          </cell>
          <cell r="S667">
            <v>39</v>
          </cell>
          <cell r="T667">
            <v>27</v>
          </cell>
          <cell r="U667">
            <v>25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1</v>
          </cell>
          <cell r="AC667">
            <v>1</v>
          </cell>
          <cell r="AD667">
            <v>8</v>
          </cell>
        </row>
        <row r="668">
          <cell r="A668">
            <v>670</v>
          </cell>
          <cell r="B668">
            <v>29</v>
          </cell>
          <cell r="C668">
            <v>20180717</v>
          </cell>
          <cell r="D668">
            <v>66</v>
          </cell>
          <cell r="F668">
            <v>2</v>
          </cell>
          <cell r="H668">
            <v>1</v>
          </cell>
          <cell r="J668">
            <v>1</v>
          </cell>
          <cell r="L668">
            <v>2</v>
          </cell>
          <cell r="N668">
            <v>4</v>
          </cell>
          <cell r="O668">
            <v>4</v>
          </cell>
          <cell r="P668">
            <v>0</v>
          </cell>
          <cell r="Q668">
            <v>4</v>
          </cell>
          <cell r="R668">
            <v>56</v>
          </cell>
          <cell r="S668">
            <v>50</v>
          </cell>
          <cell r="T668">
            <v>32</v>
          </cell>
          <cell r="U668">
            <v>17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3</v>
          </cell>
          <cell r="AC668">
            <v>6</v>
          </cell>
          <cell r="AD668">
            <v>8</v>
          </cell>
        </row>
        <row r="669">
          <cell r="A669">
            <v>671</v>
          </cell>
          <cell r="B669">
            <v>29</v>
          </cell>
          <cell r="C669">
            <v>20180717</v>
          </cell>
          <cell r="D669">
            <v>66</v>
          </cell>
          <cell r="F669">
            <v>3</v>
          </cell>
          <cell r="H669">
            <v>1</v>
          </cell>
          <cell r="J669">
            <v>1</v>
          </cell>
          <cell r="L669">
            <v>2</v>
          </cell>
          <cell r="N669">
            <v>3</v>
          </cell>
          <cell r="O669">
            <v>3</v>
          </cell>
          <cell r="P669">
            <v>0</v>
          </cell>
          <cell r="Q669">
            <v>3</v>
          </cell>
          <cell r="R669">
            <v>26</v>
          </cell>
          <cell r="S669">
            <v>23</v>
          </cell>
          <cell r="T669">
            <v>18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1</v>
          </cell>
          <cell r="AC669">
            <v>1</v>
          </cell>
          <cell r="AD669">
            <v>8</v>
          </cell>
        </row>
        <row r="670">
          <cell r="A670">
            <v>672</v>
          </cell>
          <cell r="B670">
            <v>29</v>
          </cell>
          <cell r="C670">
            <v>20180717</v>
          </cell>
          <cell r="D670">
            <v>100</v>
          </cell>
          <cell r="F670">
            <v>2</v>
          </cell>
          <cell r="H670">
            <v>1</v>
          </cell>
          <cell r="J670">
            <v>1</v>
          </cell>
          <cell r="L670">
            <v>2</v>
          </cell>
          <cell r="N670">
            <v>4</v>
          </cell>
          <cell r="O670">
            <v>4</v>
          </cell>
          <cell r="P670">
            <v>0</v>
          </cell>
          <cell r="Q670">
            <v>4</v>
          </cell>
          <cell r="R670">
            <v>40</v>
          </cell>
          <cell r="S670">
            <v>35</v>
          </cell>
          <cell r="T670">
            <v>23</v>
          </cell>
          <cell r="U670">
            <v>22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3</v>
          </cell>
          <cell r="AC670">
            <v>6</v>
          </cell>
          <cell r="AD670">
            <v>2</v>
          </cell>
        </row>
        <row r="671">
          <cell r="A671">
            <v>673</v>
          </cell>
          <cell r="B671">
            <v>29</v>
          </cell>
          <cell r="C671">
            <v>20180717</v>
          </cell>
          <cell r="D671">
            <v>66</v>
          </cell>
          <cell r="F671">
            <v>3</v>
          </cell>
          <cell r="H671">
            <v>1</v>
          </cell>
          <cell r="J671">
            <v>1</v>
          </cell>
          <cell r="L671">
            <v>2</v>
          </cell>
          <cell r="N671">
            <v>4</v>
          </cell>
          <cell r="O671">
            <v>4</v>
          </cell>
          <cell r="P671">
            <v>0</v>
          </cell>
          <cell r="Q671">
            <v>4</v>
          </cell>
          <cell r="R671">
            <v>45</v>
          </cell>
          <cell r="S671">
            <v>38</v>
          </cell>
          <cell r="T671">
            <v>20</v>
          </cell>
          <cell r="U671">
            <v>17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3</v>
          </cell>
          <cell r="AC671">
            <v>6</v>
          </cell>
          <cell r="AD671">
            <v>2</v>
          </cell>
        </row>
        <row r="672">
          <cell r="A672">
            <v>674</v>
          </cell>
          <cell r="B672">
            <v>29</v>
          </cell>
          <cell r="C672">
            <v>20180717</v>
          </cell>
          <cell r="D672">
            <v>66</v>
          </cell>
          <cell r="F672">
            <v>3</v>
          </cell>
          <cell r="H672">
            <v>1</v>
          </cell>
          <cell r="J672">
            <v>1</v>
          </cell>
          <cell r="L672">
            <v>2</v>
          </cell>
          <cell r="N672">
            <v>4</v>
          </cell>
          <cell r="O672">
            <v>4</v>
          </cell>
          <cell r="P672">
            <v>0</v>
          </cell>
          <cell r="Q672">
            <v>3</v>
          </cell>
          <cell r="R672">
            <v>35</v>
          </cell>
          <cell r="S672">
            <v>26</v>
          </cell>
          <cell r="T672">
            <v>20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3</v>
          </cell>
          <cell r="AC672">
            <v>6</v>
          </cell>
          <cell r="AD672">
            <v>8</v>
          </cell>
        </row>
        <row r="673">
          <cell r="A673">
            <v>675</v>
          </cell>
          <cell r="B673">
            <v>30</v>
          </cell>
          <cell r="C673">
            <v>20180717</v>
          </cell>
          <cell r="D673">
            <v>66</v>
          </cell>
          <cell r="F673">
            <v>3</v>
          </cell>
          <cell r="H673">
            <v>1</v>
          </cell>
          <cell r="J673">
            <v>1</v>
          </cell>
          <cell r="L673">
            <v>2</v>
          </cell>
          <cell r="N673">
            <v>8</v>
          </cell>
          <cell r="O673">
            <v>8</v>
          </cell>
          <cell r="P673">
            <v>0</v>
          </cell>
          <cell r="Q673">
            <v>7</v>
          </cell>
          <cell r="R673">
            <v>72</v>
          </cell>
          <cell r="S673">
            <v>68</v>
          </cell>
          <cell r="T673">
            <v>35</v>
          </cell>
          <cell r="U673">
            <v>33</v>
          </cell>
          <cell r="V673">
            <v>33</v>
          </cell>
          <cell r="W673">
            <v>26</v>
          </cell>
          <cell r="X673">
            <v>24</v>
          </cell>
          <cell r="Y673">
            <v>0</v>
          </cell>
          <cell r="Z673">
            <v>0</v>
          </cell>
          <cell r="AA673">
            <v>0</v>
          </cell>
          <cell r="AB673">
            <v>1</v>
          </cell>
          <cell r="AC673">
            <v>1</v>
          </cell>
          <cell r="AD673">
            <v>3</v>
          </cell>
        </row>
        <row r="674">
          <cell r="A674">
            <v>676</v>
          </cell>
          <cell r="B674">
            <v>30</v>
          </cell>
          <cell r="C674">
            <v>20180717</v>
          </cell>
          <cell r="D674">
            <v>66</v>
          </cell>
          <cell r="F674">
            <v>3</v>
          </cell>
          <cell r="H674">
            <v>2</v>
          </cell>
          <cell r="J674">
            <v>1</v>
          </cell>
          <cell r="L674">
            <v>3</v>
          </cell>
          <cell r="N674">
            <v>3</v>
          </cell>
          <cell r="O674">
            <v>3</v>
          </cell>
          <cell r="P674">
            <v>0</v>
          </cell>
          <cell r="Q674">
            <v>3</v>
          </cell>
          <cell r="R674">
            <v>52</v>
          </cell>
          <cell r="S674">
            <v>46</v>
          </cell>
          <cell r="T674">
            <v>19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1</v>
          </cell>
          <cell r="AC674">
            <v>1</v>
          </cell>
          <cell r="AD674">
            <v>5</v>
          </cell>
        </row>
        <row r="675">
          <cell r="A675">
            <v>677</v>
          </cell>
          <cell r="B675">
            <v>30</v>
          </cell>
          <cell r="C675">
            <v>20180717</v>
          </cell>
          <cell r="D675">
            <v>66</v>
          </cell>
          <cell r="F675">
            <v>4</v>
          </cell>
          <cell r="H675">
            <v>4</v>
          </cell>
          <cell r="I675" t="str">
            <v>SOURCE</v>
          </cell>
          <cell r="J675">
            <v>1</v>
          </cell>
          <cell r="L675">
            <v>3</v>
          </cell>
          <cell r="N675">
            <v>5</v>
          </cell>
          <cell r="O675">
            <v>5</v>
          </cell>
          <cell r="P675">
            <v>0</v>
          </cell>
          <cell r="Q675">
            <v>4</v>
          </cell>
          <cell r="R675">
            <v>45</v>
          </cell>
          <cell r="S675">
            <v>43</v>
          </cell>
          <cell r="T675">
            <v>18</v>
          </cell>
          <cell r="U675">
            <v>15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1</v>
          </cell>
          <cell r="AC675">
            <v>1</v>
          </cell>
          <cell r="AD675">
            <v>8</v>
          </cell>
        </row>
        <row r="676">
          <cell r="A676">
            <v>678</v>
          </cell>
          <cell r="B676">
            <v>27</v>
          </cell>
          <cell r="C676">
            <v>20180717</v>
          </cell>
          <cell r="D676">
            <v>66</v>
          </cell>
          <cell r="F676">
            <v>3</v>
          </cell>
          <cell r="H676">
            <v>1</v>
          </cell>
          <cell r="J676">
            <v>1</v>
          </cell>
          <cell r="L676">
            <v>2</v>
          </cell>
          <cell r="N676">
            <v>5</v>
          </cell>
          <cell r="O676">
            <v>5</v>
          </cell>
          <cell r="P676">
            <v>0</v>
          </cell>
          <cell r="Q676">
            <v>5</v>
          </cell>
          <cell r="R676">
            <v>39</v>
          </cell>
          <cell r="S676">
            <v>29</v>
          </cell>
          <cell r="T676">
            <v>22</v>
          </cell>
          <cell r="U676">
            <v>7</v>
          </cell>
          <cell r="V676">
            <v>8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1</v>
          </cell>
          <cell r="AC676">
            <v>1</v>
          </cell>
          <cell r="AD676">
            <v>4</v>
          </cell>
        </row>
        <row r="677">
          <cell r="A677">
            <v>679</v>
          </cell>
          <cell r="B677">
            <v>27</v>
          </cell>
          <cell r="C677">
            <v>20180717</v>
          </cell>
          <cell r="D677">
            <v>66</v>
          </cell>
          <cell r="F677">
            <v>5</v>
          </cell>
          <cell r="H677">
            <v>2</v>
          </cell>
          <cell r="J677">
            <v>1</v>
          </cell>
          <cell r="L677">
            <v>4</v>
          </cell>
          <cell r="N677">
            <v>4</v>
          </cell>
          <cell r="O677">
            <v>4</v>
          </cell>
          <cell r="P677">
            <v>0</v>
          </cell>
          <cell r="Q677">
            <v>3</v>
          </cell>
          <cell r="R677">
            <v>36</v>
          </cell>
          <cell r="S677">
            <v>28</v>
          </cell>
          <cell r="T677">
            <v>6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2</v>
          </cell>
          <cell r="AC677">
            <v>1</v>
          </cell>
          <cell r="AD677">
            <v>6</v>
          </cell>
        </row>
        <row r="678">
          <cell r="A678">
            <v>680</v>
          </cell>
          <cell r="B678">
            <v>27</v>
          </cell>
          <cell r="C678">
            <v>20180717</v>
          </cell>
          <cell r="D678">
            <v>66</v>
          </cell>
          <cell r="F678">
            <v>5</v>
          </cell>
          <cell r="H678">
            <v>2</v>
          </cell>
          <cell r="J678">
            <v>1</v>
          </cell>
          <cell r="L678">
            <v>3</v>
          </cell>
          <cell r="N678">
            <v>7</v>
          </cell>
          <cell r="O678">
            <v>7</v>
          </cell>
          <cell r="P678">
            <v>0</v>
          </cell>
          <cell r="Q678">
            <v>5</v>
          </cell>
          <cell r="R678">
            <v>51</v>
          </cell>
          <cell r="S678">
            <v>42</v>
          </cell>
          <cell r="T678">
            <v>21</v>
          </cell>
          <cell r="U678">
            <v>11</v>
          </cell>
          <cell r="V678">
            <v>7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1</v>
          </cell>
          <cell r="AC678">
            <v>1</v>
          </cell>
          <cell r="AD678">
            <v>5</v>
          </cell>
        </row>
        <row r="679">
          <cell r="A679">
            <v>681</v>
          </cell>
          <cell r="B679">
            <v>27</v>
          </cell>
          <cell r="C679">
            <v>20180717</v>
          </cell>
          <cell r="D679">
            <v>66</v>
          </cell>
          <cell r="F679">
            <v>2</v>
          </cell>
          <cell r="H679">
            <v>1</v>
          </cell>
          <cell r="J679">
            <v>1</v>
          </cell>
          <cell r="L679">
            <v>2</v>
          </cell>
          <cell r="N679">
            <v>4</v>
          </cell>
          <cell r="O679">
            <v>4</v>
          </cell>
          <cell r="P679">
            <v>0</v>
          </cell>
          <cell r="Q679">
            <v>3</v>
          </cell>
          <cell r="R679">
            <v>58</v>
          </cell>
          <cell r="S679">
            <v>35</v>
          </cell>
          <cell r="T679">
            <v>35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3</v>
          </cell>
          <cell r="AC679">
            <v>6</v>
          </cell>
          <cell r="AD679">
            <v>4</v>
          </cell>
        </row>
        <row r="680">
          <cell r="A680">
            <v>682</v>
          </cell>
          <cell r="B680">
            <v>27</v>
          </cell>
          <cell r="C680">
            <v>20180717</v>
          </cell>
          <cell r="D680">
            <v>66</v>
          </cell>
          <cell r="F680">
            <v>2</v>
          </cell>
          <cell r="H680">
            <v>1</v>
          </cell>
          <cell r="J680">
            <v>1</v>
          </cell>
          <cell r="L680">
            <v>2</v>
          </cell>
          <cell r="N680">
            <v>5</v>
          </cell>
          <cell r="O680">
            <v>5</v>
          </cell>
          <cell r="P680">
            <v>0</v>
          </cell>
          <cell r="Q680">
            <v>4</v>
          </cell>
          <cell r="R680">
            <v>22</v>
          </cell>
          <cell r="S680">
            <v>13</v>
          </cell>
          <cell r="T680">
            <v>37</v>
          </cell>
          <cell r="U680">
            <v>42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1</v>
          </cell>
          <cell r="AC680">
            <v>1</v>
          </cell>
          <cell r="AD680">
            <v>3</v>
          </cell>
        </row>
        <row r="681">
          <cell r="A681">
            <v>683</v>
          </cell>
          <cell r="B681">
            <v>27</v>
          </cell>
          <cell r="C681">
            <v>20180717</v>
          </cell>
          <cell r="D681">
            <v>66</v>
          </cell>
          <cell r="F681">
            <v>4</v>
          </cell>
          <cell r="H681">
            <v>2</v>
          </cell>
          <cell r="J681">
            <v>1</v>
          </cell>
          <cell r="L681">
            <v>4</v>
          </cell>
          <cell r="N681">
            <v>3</v>
          </cell>
          <cell r="O681">
            <v>3</v>
          </cell>
          <cell r="P681">
            <v>0</v>
          </cell>
          <cell r="Q681">
            <v>3</v>
          </cell>
          <cell r="R681">
            <v>27</v>
          </cell>
          <cell r="S681">
            <v>28</v>
          </cell>
          <cell r="T681">
            <v>18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3</v>
          </cell>
          <cell r="AC681">
            <v>4</v>
          </cell>
          <cell r="AD681">
            <v>8</v>
          </cell>
        </row>
        <row r="682">
          <cell r="A682">
            <v>684</v>
          </cell>
          <cell r="B682">
            <v>27</v>
          </cell>
          <cell r="C682">
            <v>20180717</v>
          </cell>
          <cell r="D682">
            <v>66</v>
          </cell>
          <cell r="F682">
            <v>2</v>
          </cell>
          <cell r="H682">
            <v>1</v>
          </cell>
          <cell r="J682">
            <v>1</v>
          </cell>
          <cell r="L682">
            <v>2</v>
          </cell>
          <cell r="N682">
            <v>6</v>
          </cell>
          <cell r="O682">
            <v>6</v>
          </cell>
          <cell r="P682">
            <v>0</v>
          </cell>
          <cell r="Q682">
            <v>5</v>
          </cell>
          <cell r="R682">
            <v>45</v>
          </cell>
          <cell r="S682">
            <v>34</v>
          </cell>
          <cell r="T682">
            <v>17</v>
          </cell>
          <cell r="U682">
            <v>29</v>
          </cell>
          <cell r="V682">
            <v>6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3</v>
          </cell>
          <cell r="AC682">
            <v>6</v>
          </cell>
          <cell r="AD682">
            <v>2</v>
          </cell>
        </row>
        <row r="683">
          <cell r="A683">
            <v>685</v>
          </cell>
          <cell r="B683">
            <v>35</v>
          </cell>
          <cell r="C683">
            <v>20180817</v>
          </cell>
          <cell r="D683">
            <v>66</v>
          </cell>
          <cell r="F683">
            <v>3</v>
          </cell>
          <cell r="H683">
            <v>1</v>
          </cell>
          <cell r="J683">
            <v>1</v>
          </cell>
          <cell r="L683">
            <v>2</v>
          </cell>
          <cell r="N683">
            <v>3</v>
          </cell>
          <cell r="O683">
            <v>3</v>
          </cell>
          <cell r="P683">
            <v>0</v>
          </cell>
          <cell r="Q683">
            <v>3</v>
          </cell>
          <cell r="R683">
            <v>28</v>
          </cell>
          <cell r="S683">
            <v>26</v>
          </cell>
          <cell r="T683">
            <v>11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1</v>
          </cell>
          <cell r="AC683">
            <v>1</v>
          </cell>
          <cell r="AD683">
            <v>8</v>
          </cell>
        </row>
        <row r="684">
          <cell r="A684">
            <v>686</v>
          </cell>
          <cell r="B684">
            <v>35</v>
          </cell>
          <cell r="C684">
            <v>20180817</v>
          </cell>
          <cell r="D684">
            <v>66</v>
          </cell>
          <cell r="F684">
            <v>2</v>
          </cell>
          <cell r="H684">
            <v>1</v>
          </cell>
          <cell r="J684">
            <v>1</v>
          </cell>
          <cell r="L684">
            <v>1</v>
          </cell>
          <cell r="N684">
            <v>3</v>
          </cell>
          <cell r="O684">
            <v>3</v>
          </cell>
          <cell r="P684">
            <v>0</v>
          </cell>
          <cell r="Q684">
            <v>3</v>
          </cell>
          <cell r="R684">
            <v>28</v>
          </cell>
          <cell r="S684">
            <v>26</v>
          </cell>
          <cell r="T684">
            <v>12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3</v>
          </cell>
          <cell r="AC684">
            <v>6</v>
          </cell>
          <cell r="AD684">
            <v>8</v>
          </cell>
        </row>
        <row r="685">
          <cell r="A685">
            <v>687</v>
          </cell>
          <cell r="B685">
            <v>35</v>
          </cell>
          <cell r="C685">
            <v>20180817</v>
          </cell>
          <cell r="D685">
            <v>66</v>
          </cell>
          <cell r="F685">
            <v>2</v>
          </cell>
          <cell r="H685">
            <v>1</v>
          </cell>
          <cell r="J685">
            <v>1</v>
          </cell>
          <cell r="L685">
            <v>2</v>
          </cell>
          <cell r="N685">
            <v>4</v>
          </cell>
          <cell r="O685">
            <v>4</v>
          </cell>
          <cell r="P685">
            <v>0</v>
          </cell>
          <cell r="Q685">
            <v>3</v>
          </cell>
          <cell r="R685">
            <v>32</v>
          </cell>
          <cell r="S685">
            <v>27</v>
          </cell>
          <cell r="T685">
            <v>17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3</v>
          </cell>
          <cell r="AC685">
            <v>6</v>
          </cell>
          <cell r="AD685">
            <v>8</v>
          </cell>
        </row>
        <row r="686">
          <cell r="A686">
            <v>688</v>
          </cell>
          <cell r="B686">
            <v>35</v>
          </cell>
          <cell r="C686">
            <v>20180717</v>
          </cell>
          <cell r="D686">
            <v>66</v>
          </cell>
          <cell r="F686">
            <v>3</v>
          </cell>
          <cell r="H686">
            <v>1</v>
          </cell>
          <cell r="J686">
            <v>1</v>
          </cell>
          <cell r="L686">
            <v>2</v>
          </cell>
          <cell r="N686">
            <v>5</v>
          </cell>
          <cell r="O686">
            <v>5</v>
          </cell>
          <cell r="P686">
            <v>0</v>
          </cell>
          <cell r="Q686">
            <v>5</v>
          </cell>
          <cell r="R686">
            <v>43</v>
          </cell>
          <cell r="S686">
            <v>39</v>
          </cell>
          <cell r="T686">
            <v>27</v>
          </cell>
          <cell r="U686">
            <v>25</v>
          </cell>
          <cell r="V686">
            <v>13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1</v>
          </cell>
          <cell r="AC686">
            <v>1</v>
          </cell>
          <cell r="AD686">
            <v>8</v>
          </cell>
        </row>
        <row r="687">
          <cell r="A687">
            <v>689</v>
          </cell>
          <cell r="B687">
            <v>35</v>
          </cell>
          <cell r="C687">
            <v>20180717</v>
          </cell>
          <cell r="D687">
            <v>66</v>
          </cell>
          <cell r="F687">
            <v>2</v>
          </cell>
          <cell r="H687">
            <v>1</v>
          </cell>
          <cell r="J687">
            <v>1</v>
          </cell>
          <cell r="L687">
            <v>1</v>
          </cell>
          <cell r="N687">
            <v>4</v>
          </cell>
          <cell r="O687">
            <v>4</v>
          </cell>
          <cell r="P687">
            <v>0</v>
          </cell>
          <cell r="Q687">
            <v>3</v>
          </cell>
          <cell r="R687">
            <v>28</v>
          </cell>
          <cell r="S687">
            <v>18</v>
          </cell>
          <cell r="T687">
            <v>14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3</v>
          </cell>
          <cell r="AC687">
            <v>6</v>
          </cell>
          <cell r="AD687">
            <v>8</v>
          </cell>
        </row>
        <row r="688">
          <cell r="A688">
            <v>690</v>
          </cell>
          <cell r="B688">
            <v>35</v>
          </cell>
          <cell r="C688">
            <v>20180717</v>
          </cell>
          <cell r="D688">
            <v>66</v>
          </cell>
          <cell r="F688">
            <v>2</v>
          </cell>
          <cell r="H688">
            <v>1</v>
          </cell>
          <cell r="J688">
            <v>1</v>
          </cell>
          <cell r="L688">
            <v>2</v>
          </cell>
          <cell r="N688">
            <v>4</v>
          </cell>
          <cell r="O688">
            <v>4</v>
          </cell>
          <cell r="P688">
            <v>0</v>
          </cell>
          <cell r="Q688">
            <v>4</v>
          </cell>
          <cell r="R688">
            <v>56</v>
          </cell>
          <cell r="S688">
            <v>50</v>
          </cell>
          <cell r="T688">
            <v>33</v>
          </cell>
          <cell r="U688">
            <v>17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3</v>
          </cell>
          <cell r="AC688">
            <v>6</v>
          </cell>
          <cell r="AD688">
            <v>8</v>
          </cell>
        </row>
        <row r="689">
          <cell r="A689">
            <v>691</v>
          </cell>
          <cell r="B689">
            <v>28</v>
          </cell>
          <cell r="C689">
            <v>20180717</v>
          </cell>
          <cell r="D689">
            <v>66</v>
          </cell>
          <cell r="F689">
            <v>4</v>
          </cell>
          <cell r="H689">
            <v>1</v>
          </cell>
          <cell r="J689">
            <v>1</v>
          </cell>
          <cell r="L689">
            <v>3</v>
          </cell>
          <cell r="N689">
            <v>4</v>
          </cell>
          <cell r="O689">
            <v>4</v>
          </cell>
          <cell r="P689">
            <v>0</v>
          </cell>
          <cell r="Q689">
            <v>4</v>
          </cell>
          <cell r="R689">
            <v>40</v>
          </cell>
          <cell r="S689">
            <v>35</v>
          </cell>
          <cell r="T689">
            <v>12</v>
          </cell>
          <cell r="U689">
            <v>8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1</v>
          </cell>
          <cell r="AC689">
            <v>1</v>
          </cell>
          <cell r="AD689">
            <v>3</v>
          </cell>
        </row>
        <row r="690">
          <cell r="A690">
            <v>692</v>
          </cell>
          <cell r="B690">
            <v>28</v>
          </cell>
          <cell r="C690">
            <v>20180717</v>
          </cell>
          <cell r="D690">
            <v>66</v>
          </cell>
          <cell r="F690">
            <v>3</v>
          </cell>
          <cell r="H690">
            <v>1</v>
          </cell>
          <cell r="J690">
            <v>1</v>
          </cell>
          <cell r="L690">
            <v>2</v>
          </cell>
          <cell r="N690">
            <v>3</v>
          </cell>
          <cell r="O690">
            <v>3</v>
          </cell>
          <cell r="P690">
            <v>0</v>
          </cell>
          <cell r="Q690">
            <v>2</v>
          </cell>
          <cell r="R690">
            <v>35</v>
          </cell>
          <cell r="S690">
            <v>28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3</v>
          </cell>
          <cell r="AC690">
            <v>5</v>
          </cell>
          <cell r="AD690">
            <v>3</v>
          </cell>
        </row>
        <row r="691">
          <cell r="A691">
            <v>693</v>
          </cell>
          <cell r="B691">
            <v>28</v>
          </cell>
          <cell r="C691">
            <v>20180717</v>
          </cell>
          <cell r="D691">
            <v>66</v>
          </cell>
          <cell r="F691">
            <v>4</v>
          </cell>
          <cell r="H691">
            <v>3</v>
          </cell>
          <cell r="J691">
            <v>1</v>
          </cell>
          <cell r="L691">
            <v>3</v>
          </cell>
          <cell r="N691">
            <v>2</v>
          </cell>
          <cell r="O691">
            <v>2</v>
          </cell>
          <cell r="P691">
            <v>0</v>
          </cell>
          <cell r="Q691">
            <v>2</v>
          </cell>
          <cell r="R691">
            <v>33</v>
          </cell>
          <cell r="S691">
            <v>25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3</v>
          </cell>
          <cell r="AC691">
            <v>5</v>
          </cell>
          <cell r="AD691">
            <v>3</v>
          </cell>
        </row>
        <row r="692">
          <cell r="A692">
            <v>694</v>
          </cell>
          <cell r="B692">
            <v>28</v>
          </cell>
          <cell r="C692">
            <v>20180717</v>
          </cell>
          <cell r="D692">
            <v>66</v>
          </cell>
          <cell r="F692">
            <v>4</v>
          </cell>
          <cell r="H692">
            <v>1</v>
          </cell>
          <cell r="J692">
            <v>1</v>
          </cell>
          <cell r="L692">
            <v>3</v>
          </cell>
          <cell r="N692">
            <v>6</v>
          </cell>
          <cell r="O692">
            <v>6</v>
          </cell>
          <cell r="P692">
            <v>0</v>
          </cell>
          <cell r="Q692">
            <v>3</v>
          </cell>
          <cell r="R692">
            <v>60</v>
          </cell>
          <cell r="S692">
            <v>52</v>
          </cell>
          <cell r="T692">
            <v>25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1</v>
          </cell>
          <cell r="AC692">
            <v>1</v>
          </cell>
          <cell r="AD692">
            <v>3</v>
          </cell>
        </row>
        <row r="693">
          <cell r="A693">
            <v>695</v>
          </cell>
          <cell r="B693">
            <v>28</v>
          </cell>
          <cell r="C693">
            <v>20180717</v>
          </cell>
          <cell r="D693">
            <v>66</v>
          </cell>
          <cell r="F693">
            <v>3</v>
          </cell>
          <cell r="H693">
            <v>1</v>
          </cell>
          <cell r="J693">
            <v>1</v>
          </cell>
          <cell r="L693">
            <v>3</v>
          </cell>
          <cell r="N693">
            <v>3</v>
          </cell>
          <cell r="O693">
            <v>3</v>
          </cell>
          <cell r="P693">
            <v>0</v>
          </cell>
          <cell r="Q693">
            <v>3</v>
          </cell>
          <cell r="R693">
            <v>53</v>
          </cell>
          <cell r="S693">
            <v>44</v>
          </cell>
          <cell r="T693">
            <v>23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3</v>
          </cell>
          <cell r="AC693">
            <v>6</v>
          </cell>
          <cell r="AD693">
            <v>2</v>
          </cell>
        </row>
        <row r="694">
          <cell r="A694">
            <v>696</v>
          </cell>
          <cell r="B694">
            <v>28</v>
          </cell>
          <cell r="C694">
            <v>20180717</v>
          </cell>
          <cell r="D694">
            <v>66</v>
          </cell>
          <cell r="F694">
            <v>3</v>
          </cell>
          <cell r="H694">
            <v>1</v>
          </cell>
          <cell r="J694">
            <v>1</v>
          </cell>
          <cell r="L694">
            <v>3</v>
          </cell>
          <cell r="N694">
            <v>6</v>
          </cell>
          <cell r="O694">
            <v>6</v>
          </cell>
          <cell r="P694">
            <v>0</v>
          </cell>
          <cell r="Q694">
            <v>3</v>
          </cell>
          <cell r="R694">
            <v>44</v>
          </cell>
          <cell r="S694">
            <v>32</v>
          </cell>
          <cell r="T694">
            <v>11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1</v>
          </cell>
          <cell r="AC694">
            <v>1</v>
          </cell>
          <cell r="AD694">
            <v>3</v>
          </cell>
        </row>
        <row r="695">
          <cell r="A695">
            <v>697</v>
          </cell>
          <cell r="B695">
            <v>28</v>
          </cell>
          <cell r="C695">
            <v>20180717</v>
          </cell>
          <cell r="D695">
            <v>66</v>
          </cell>
          <cell r="F695">
            <v>2</v>
          </cell>
          <cell r="H695">
            <v>1</v>
          </cell>
          <cell r="J695">
            <v>1</v>
          </cell>
          <cell r="L695">
            <v>3</v>
          </cell>
          <cell r="N695">
            <v>4</v>
          </cell>
          <cell r="O695">
            <v>4</v>
          </cell>
          <cell r="P695">
            <v>0</v>
          </cell>
          <cell r="Q695">
            <v>4</v>
          </cell>
          <cell r="R695">
            <v>31</v>
          </cell>
          <cell r="S695">
            <v>28</v>
          </cell>
          <cell r="T695">
            <v>25</v>
          </cell>
          <cell r="U695">
            <v>25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3</v>
          </cell>
          <cell r="AC695">
            <v>6</v>
          </cell>
          <cell r="AD695">
            <v>3</v>
          </cell>
        </row>
        <row r="696">
          <cell r="A696">
            <v>698</v>
          </cell>
          <cell r="B696">
            <v>26</v>
          </cell>
          <cell r="C696">
            <v>20180717</v>
          </cell>
          <cell r="D696">
            <v>66</v>
          </cell>
          <cell r="F696">
            <v>3</v>
          </cell>
          <cell r="H696">
            <v>2</v>
          </cell>
          <cell r="J696">
            <v>2</v>
          </cell>
          <cell r="L696">
            <v>3</v>
          </cell>
          <cell r="N696">
            <v>6</v>
          </cell>
          <cell r="O696">
            <v>6</v>
          </cell>
          <cell r="P696">
            <v>0</v>
          </cell>
          <cell r="Q696">
            <v>5</v>
          </cell>
          <cell r="R696">
            <v>48</v>
          </cell>
          <cell r="S696">
            <v>36</v>
          </cell>
          <cell r="T696">
            <v>15</v>
          </cell>
          <cell r="U696">
            <v>12</v>
          </cell>
          <cell r="V696">
            <v>9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1</v>
          </cell>
          <cell r="AC696">
            <v>1</v>
          </cell>
          <cell r="AD696">
            <v>5</v>
          </cell>
        </row>
        <row r="697">
          <cell r="A697">
            <v>699</v>
          </cell>
          <cell r="B697">
            <v>26</v>
          </cell>
          <cell r="C697">
            <v>20180717</v>
          </cell>
          <cell r="D697">
            <v>66</v>
          </cell>
          <cell r="F697">
            <v>6</v>
          </cell>
          <cell r="G697" t="str">
            <v>CHAMBRE MODERNE</v>
          </cell>
          <cell r="H697">
            <v>1</v>
          </cell>
          <cell r="J697">
            <v>1</v>
          </cell>
          <cell r="L697">
            <v>3</v>
          </cell>
          <cell r="N697">
            <v>2</v>
          </cell>
          <cell r="O697">
            <v>2</v>
          </cell>
          <cell r="P697">
            <v>0</v>
          </cell>
          <cell r="Q697">
            <v>2</v>
          </cell>
          <cell r="R697">
            <v>31</v>
          </cell>
          <cell r="S697">
            <v>23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3</v>
          </cell>
          <cell r="AC697">
            <v>3</v>
          </cell>
          <cell r="AD697">
            <v>6</v>
          </cell>
        </row>
        <row r="698">
          <cell r="A698">
            <v>700</v>
          </cell>
          <cell r="B698">
            <v>26</v>
          </cell>
          <cell r="C698">
            <v>20180717</v>
          </cell>
          <cell r="D698">
            <v>66</v>
          </cell>
          <cell r="F698">
            <v>3</v>
          </cell>
          <cell r="H698">
            <v>1</v>
          </cell>
          <cell r="J698">
            <v>1</v>
          </cell>
          <cell r="L698">
            <v>3</v>
          </cell>
          <cell r="N698">
            <v>4</v>
          </cell>
          <cell r="O698">
            <v>4</v>
          </cell>
          <cell r="P698">
            <v>0</v>
          </cell>
          <cell r="Q698">
            <v>2</v>
          </cell>
          <cell r="R698">
            <v>30</v>
          </cell>
          <cell r="S698">
            <v>22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3</v>
          </cell>
          <cell r="AC698">
            <v>4</v>
          </cell>
          <cell r="AD698">
            <v>5</v>
          </cell>
        </row>
        <row r="699">
          <cell r="A699">
            <v>701</v>
          </cell>
          <cell r="B699">
            <v>26</v>
          </cell>
          <cell r="C699">
            <v>20180717</v>
          </cell>
          <cell r="D699">
            <v>66</v>
          </cell>
          <cell r="F699">
            <v>3</v>
          </cell>
          <cell r="H699">
            <v>1</v>
          </cell>
          <cell r="J699">
            <v>1</v>
          </cell>
          <cell r="L699">
            <v>3</v>
          </cell>
          <cell r="N699">
            <v>6</v>
          </cell>
          <cell r="O699">
            <v>6</v>
          </cell>
          <cell r="P699">
            <v>0</v>
          </cell>
          <cell r="Q699">
            <v>6</v>
          </cell>
          <cell r="R699">
            <v>52</v>
          </cell>
          <cell r="S699">
            <v>38</v>
          </cell>
          <cell r="T699">
            <v>18</v>
          </cell>
          <cell r="U699">
            <v>13</v>
          </cell>
          <cell r="V699">
            <v>10</v>
          </cell>
          <cell r="W699">
            <v>8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1</v>
          </cell>
          <cell r="AC699">
            <v>1</v>
          </cell>
          <cell r="AD699">
            <v>3</v>
          </cell>
        </row>
        <row r="700">
          <cell r="A700">
            <v>702</v>
          </cell>
          <cell r="B700">
            <v>26</v>
          </cell>
          <cell r="C700">
            <v>20180717</v>
          </cell>
          <cell r="D700">
            <v>66</v>
          </cell>
          <cell r="F700">
            <v>3</v>
          </cell>
          <cell r="H700">
            <v>1</v>
          </cell>
          <cell r="J700">
            <v>1</v>
          </cell>
          <cell r="L700">
            <v>3</v>
          </cell>
          <cell r="N700">
            <v>6</v>
          </cell>
          <cell r="O700">
            <v>6</v>
          </cell>
          <cell r="P700">
            <v>0</v>
          </cell>
          <cell r="Q700">
            <v>5</v>
          </cell>
          <cell r="R700">
            <v>46</v>
          </cell>
          <cell r="S700">
            <v>35</v>
          </cell>
          <cell r="T700">
            <v>25</v>
          </cell>
          <cell r="U700">
            <v>8</v>
          </cell>
          <cell r="V700">
            <v>7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1</v>
          </cell>
          <cell r="AC700">
            <v>1</v>
          </cell>
          <cell r="AD700">
            <v>3</v>
          </cell>
        </row>
        <row r="701">
          <cell r="A701">
            <v>703</v>
          </cell>
          <cell r="B701">
            <v>26</v>
          </cell>
          <cell r="C701">
            <v>20180717</v>
          </cell>
          <cell r="D701">
            <v>66</v>
          </cell>
          <cell r="F701">
            <v>3</v>
          </cell>
          <cell r="H701">
            <v>1</v>
          </cell>
          <cell r="J701">
            <v>1</v>
          </cell>
          <cell r="L701">
            <v>3</v>
          </cell>
          <cell r="N701">
            <v>3</v>
          </cell>
          <cell r="O701">
            <v>3</v>
          </cell>
          <cell r="P701">
            <v>0</v>
          </cell>
          <cell r="Q701">
            <v>3</v>
          </cell>
          <cell r="R701">
            <v>38</v>
          </cell>
          <cell r="S701">
            <v>25</v>
          </cell>
          <cell r="T701">
            <v>7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1</v>
          </cell>
          <cell r="AC701">
            <v>1</v>
          </cell>
          <cell r="AD701">
            <v>8</v>
          </cell>
        </row>
        <row r="702">
          <cell r="A702">
            <v>704</v>
          </cell>
          <cell r="B702">
            <v>10</v>
          </cell>
          <cell r="C702">
            <v>20180714</v>
          </cell>
          <cell r="D702">
            <v>17</v>
          </cell>
          <cell r="F702">
            <v>3</v>
          </cell>
          <cell r="H702">
            <v>3</v>
          </cell>
          <cell r="J702">
            <v>1</v>
          </cell>
          <cell r="L702">
            <v>1</v>
          </cell>
          <cell r="N702">
            <v>7</v>
          </cell>
          <cell r="O702">
            <v>7</v>
          </cell>
          <cell r="P702">
            <v>0</v>
          </cell>
          <cell r="Q702">
            <v>5</v>
          </cell>
          <cell r="R702">
            <v>40</v>
          </cell>
          <cell r="S702">
            <v>30</v>
          </cell>
          <cell r="T702">
            <v>15</v>
          </cell>
          <cell r="U702">
            <v>12</v>
          </cell>
          <cell r="V702">
            <v>18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1</v>
          </cell>
          <cell r="AC702">
            <v>1</v>
          </cell>
          <cell r="AD702">
            <v>2</v>
          </cell>
        </row>
        <row r="703">
          <cell r="A703">
            <v>705</v>
          </cell>
          <cell r="B703">
            <v>10</v>
          </cell>
          <cell r="C703">
            <v>20180714</v>
          </cell>
          <cell r="D703">
            <v>17</v>
          </cell>
          <cell r="F703">
            <v>2</v>
          </cell>
          <cell r="H703">
            <v>1</v>
          </cell>
          <cell r="J703">
            <v>1</v>
          </cell>
          <cell r="L703">
            <v>2</v>
          </cell>
          <cell r="N703">
            <v>4</v>
          </cell>
          <cell r="O703">
            <v>4</v>
          </cell>
          <cell r="P703">
            <v>0</v>
          </cell>
          <cell r="Q703">
            <v>4</v>
          </cell>
          <cell r="R703">
            <v>36</v>
          </cell>
          <cell r="S703">
            <v>53</v>
          </cell>
          <cell r="T703">
            <v>10</v>
          </cell>
          <cell r="U703">
            <v>20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3</v>
          </cell>
          <cell r="AC703">
            <v>6</v>
          </cell>
          <cell r="AD703">
            <v>2</v>
          </cell>
        </row>
        <row r="704">
          <cell r="A704">
            <v>706</v>
          </cell>
          <cell r="B704">
            <v>10</v>
          </cell>
          <cell r="C704">
            <v>20180714</v>
          </cell>
          <cell r="D704">
            <v>17</v>
          </cell>
          <cell r="F704">
            <v>3</v>
          </cell>
          <cell r="H704">
            <v>2</v>
          </cell>
          <cell r="J704">
            <v>1</v>
          </cell>
          <cell r="L704">
            <v>3</v>
          </cell>
          <cell r="N704">
            <v>6</v>
          </cell>
          <cell r="O704">
            <v>6</v>
          </cell>
          <cell r="P704">
            <v>0</v>
          </cell>
          <cell r="Q704">
            <v>4</v>
          </cell>
          <cell r="R704">
            <v>39</v>
          </cell>
          <cell r="S704">
            <v>31</v>
          </cell>
          <cell r="T704">
            <v>18</v>
          </cell>
          <cell r="U704">
            <v>7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3</v>
          </cell>
          <cell r="AC704">
            <v>5</v>
          </cell>
          <cell r="AD704">
            <v>3</v>
          </cell>
        </row>
        <row r="705">
          <cell r="A705">
            <v>707</v>
          </cell>
          <cell r="B705">
            <v>2</v>
          </cell>
          <cell r="C705">
            <v>20180717</v>
          </cell>
          <cell r="D705">
            <v>21</v>
          </cell>
          <cell r="F705">
            <v>2</v>
          </cell>
          <cell r="H705">
            <v>1</v>
          </cell>
          <cell r="J705">
            <v>1</v>
          </cell>
          <cell r="L705">
            <v>2</v>
          </cell>
          <cell r="N705">
            <v>2</v>
          </cell>
          <cell r="O705">
            <v>2</v>
          </cell>
          <cell r="P705">
            <v>0</v>
          </cell>
          <cell r="Q705">
            <v>2</v>
          </cell>
          <cell r="R705">
            <v>40</v>
          </cell>
          <cell r="S705">
            <v>32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3</v>
          </cell>
          <cell r="AC705">
            <v>6</v>
          </cell>
          <cell r="AD705">
            <v>2</v>
          </cell>
        </row>
        <row r="706">
          <cell r="A706">
            <v>708</v>
          </cell>
          <cell r="B706">
            <v>2</v>
          </cell>
          <cell r="C706">
            <v>20180717</v>
          </cell>
          <cell r="D706">
            <v>21</v>
          </cell>
          <cell r="F706">
            <v>2</v>
          </cell>
          <cell r="H706">
            <v>1</v>
          </cell>
          <cell r="J706">
            <v>1</v>
          </cell>
          <cell r="L706">
            <v>2</v>
          </cell>
          <cell r="N706">
            <v>2</v>
          </cell>
          <cell r="O706">
            <v>2</v>
          </cell>
          <cell r="P706">
            <v>0</v>
          </cell>
          <cell r="Q706">
            <v>2</v>
          </cell>
          <cell r="R706">
            <v>37</v>
          </cell>
          <cell r="S706">
            <v>30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3</v>
          </cell>
          <cell r="AC706">
            <v>6</v>
          </cell>
          <cell r="AD706">
            <v>1</v>
          </cell>
        </row>
        <row r="707">
          <cell r="A707">
            <v>709</v>
          </cell>
          <cell r="B707">
            <v>2</v>
          </cell>
          <cell r="C707">
            <v>20180717</v>
          </cell>
          <cell r="D707">
            <v>21</v>
          </cell>
          <cell r="F707">
            <v>5</v>
          </cell>
          <cell r="H707">
            <v>3</v>
          </cell>
          <cell r="J707">
            <v>3</v>
          </cell>
          <cell r="L707">
            <v>4</v>
          </cell>
          <cell r="N707">
            <v>7</v>
          </cell>
          <cell r="O707">
            <v>7</v>
          </cell>
          <cell r="P707">
            <v>0</v>
          </cell>
          <cell r="Q707">
            <v>5</v>
          </cell>
          <cell r="R707">
            <v>60</v>
          </cell>
          <cell r="S707">
            <v>43</v>
          </cell>
          <cell r="T707">
            <v>32</v>
          </cell>
          <cell r="U707">
            <v>18</v>
          </cell>
          <cell r="V707">
            <v>12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3</v>
          </cell>
          <cell r="AC707">
            <v>6</v>
          </cell>
          <cell r="AD707">
            <v>2</v>
          </cell>
        </row>
        <row r="708">
          <cell r="A708">
            <v>710</v>
          </cell>
          <cell r="B708">
            <v>2</v>
          </cell>
          <cell r="C708">
            <v>20180717</v>
          </cell>
          <cell r="D708">
            <v>21</v>
          </cell>
          <cell r="F708">
            <v>5</v>
          </cell>
          <cell r="H708">
            <v>2</v>
          </cell>
          <cell r="J708">
            <v>2</v>
          </cell>
          <cell r="L708">
            <v>4</v>
          </cell>
          <cell r="N708">
            <v>8</v>
          </cell>
          <cell r="O708">
            <v>6</v>
          </cell>
          <cell r="P708">
            <v>0</v>
          </cell>
          <cell r="Q708">
            <v>6</v>
          </cell>
          <cell r="R708">
            <v>45</v>
          </cell>
          <cell r="S708">
            <v>27</v>
          </cell>
          <cell r="T708">
            <v>20</v>
          </cell>
          <cell r="U708">
            <v>18</v>
          </cell>
          <cell r="V708">
            <v>10</v>
          </cell>
          <cell r="W708">
            <v>12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1</v>
          </cell>
          <cell r="AC708">
            <v>1</v>
          </cell>
          <cell r="AD708">
            <v>3</v>
          </cell>
        </row>
        <row r="709">
          <cell r="A709">
            <v>711</v>
          </cell>
          <cell r="B709">
            <v>2</v>
          </cell>
          <cell r="C709">
            <v>20180717</v>
          </cell>
          <cell r="D709">
            <v>21</v>
          </cell>
          <cell r="F709">
            <v>5</v>
          </cell>
          <cell r="H709">
            <v>3</v>
          </cell>
          <cell r="J709">
            <v>3</v>
          </cell>
          <cell r="L709">
            <v>4</v>
          </cell>
          <cell r="N709">
            <v>5</v>
          </cell>
          <cell r="O709">
            <v>5</v>
          </cell>
          <cell r="P709">
            <v>0</v>
          </cell>
          <cell r="Q709">
            <v>4</v>
          </cell>
          <cell r="R709">
            <v>67</v>
          </cell>
          <cell r="S709">
            <v>40</v>
          </cell>
          <cell r="T709">
            <v>28</v>
          </cell>
          <cell r="U709">
            <v>21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3</v>
          </cell>
          <cell r="AC709">
            <v>5</v>
          </cell>
          <cell r="AD709">
            <v>3</v>
          </cell>
        </row>
        <row r="710">
          <cell r="A710">
            <v>712</v>
          </cell>
          <cell r="B710">
            <v>2</v>
          </cell>
          <cell r="C710">
            <v>20180717</v>
          </cell>
          <cell r="D710">
            <v>21</v>
          </cell>
          <cell r="F710">
            <v>2</v>
          </cell>
          <cell r="H710">
            <v>1</v>
          </cell>
          <cell r="J710">
            <v>1</v>
          </cell>
          <cell r="L710">
            <v>2</v>
          </cell>
          <cell r="N710">
            <v>3</v>
          </cell>
          <cell r="O710">
            <v>3</v>
          </cell>
          <cell r="P710">
            <v>0</v>
          </cell>
          <cell r="Q710">
            <v>3</v>
          </cell>
          <cell r="R710">
            <v>35</v>
          </cell>
          <cell r="S710">
            <v>29</v>
          </cell>
          <cell r="T710">
            <v>31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3</v>
          </cell>
          <cell r="AC710">
            <v>4</v>
          </cell>
          <cell r="AD710">
            <v>1</v>
          </cell>
        </row>
        <row r="711">
          <cell r="A711">
            <v>713</v>
          </cell>
          <cell r="B711">
            <v>3</v>
          </cell>
          <cell r="C711">
            <v>20180717</v>
          </cell>
          <cell r="D711">
            <v>21</v>
          </cell>
          <cell r="F711">
            <v>5</v>
          </cell>
          <cell r="H711">
            <v>2</v>
          </cell>
          <cell r="J711">
            <v>2</v>
          </cell>
          <cell r="L711">
            <v>4</v>
          </cell>
          <cell r="N711">
            <v>3</v>
          </cell>
          <cell r="O711">
            <v>3</v>
          </cell>
          <cell r="P711">
            <v>0</v>
          </cell>
          <cell r="Q711">
            <v>3</v>
          </cell>
          <cell r="R711">
            <v>38</v>
          </cell>
          <cell r="S711">
            <v>30</v>
          </cell>
          <cell r="T711">
            <v>25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3</v>
          </cell>
          <cell r="AC711">
            <v>3</v>
          </cell>
          <cell r="AD711">
            <v>2</v>
          </cell>
        </row>
        <row r="712">
          <cell r="A712">
            <v>714</v>
          </cell>
          <cell r="B712">
            <v>3</v>
          </cell>
          <cell r="C712">
            <v>20180717</v>
          </cell>
          <cell r="D712">
            <v>21</v>
          </cell>
          <cell r="F712">
            <v>5</v>
          </cell>
          <cell r="H712">
            <v>2</v>
          </cell>
          <cell r="J712">
            <v>2</v>
          </cell>
          <cell r="L712">
            <v>4</v>
          </cell>
          <cell r="N712">
            <v>4</v>
          </cell>
          <cell r="O712">
            <v>4</v>
          </cell>
          <cell r="P712">
            <v>0</v>
          </cell>
          <cell r="Q712">
            <v>2</v>
          </cell>
          <cell r="R712">
            <v>41</v>
          </cell>
          <cell r="S712">
            <v>22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3</v>
          </cell>
          <cell r="AC712">
            <v>4</v>
          </cell>
          <cell r="AD712">
            <v>5</v>
          </cell>
        </row>
        <row r="713">
          <cell r="A713">
            <v>715</v>
          </cell>
          <cell r="B713">
            <v>3</v>
          </cell>
          <cell r="C713">
            <v>20180717</v>
          </cell>
          <cell r="D713">
            <v>21</v>
          </cell>
          <cell r="F713">
            <v>3</v>
          </cell>
          <cell r="H713">
            <v>1</v>
          </cell>
          <cell r="J713">
            <v>1</v>
          </cell>
          <cell r="L713">
            <v>2</v>
          </cell>
          <cell r="N713">
            <v>5</v>
          </cell>
          <cell r="O713">
            <v>5</v>
          </cell>
          <cell r="P713">
            <v>0</v>
          </cell>
          <cell r="Q713">
            <v>4</v>
          </cell>
          <cell r="R713">
            <v>56</v>
          </cell>
          <cell r="S713">
            <v>29</v>
          </cell>
          <cell r="T713">
            <v>24</v>
          </cell>
          <cell r="U713">
            <v>22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1</v>
          </cell>
          <cell r="AC713">
            <v>1</v>
          </cell>
          <cell r="AD713">
            <v>3</v>
          </cell>
        </row>
        <row r="714">
          <cell r="A714">
            <v>716</v>
          </cell>
          <cell r="B714">
            <v>3</v>
          </cell>
          <cell r="C714">
            <v>20180717</v>
          </cell>
          <cell r="D714">
            <v>21</v>
          </cell>
          <cell r="F714">
            <v>3</v>
          </cell>
          <cell r="H714">
            <v>4</v>
          </cell>
          <cell r="I714" t="str">
            <v>PUITS</v>
          </cell>
          <cell r="J714">
            <v>1</v>
          </cell>
          <cell r="L714">
            <v>3</v>
          </cell>
          <cell r="N714">
            <v>4</v>
          </cell>
          <cell r="O714">
            <v>4</v>
          </cell>
          <cell r="P714">
            <v>0</v>
          </cell>
          <cell r="Q714">
            <v>3</v>
          </cell>
          <cell r="R714">
            <v>30</v>
          </cell>
          <cell r="S714">
            <v>25</v>
          </cell>
          <cell r="T714">
            <v>8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3</v>
          </cell>
          <cell r="AC714">
            <v>6</v>
          </cell>
          <cell r="AD714">
            <v>8</v>
          </cell>
        </row>
        <row r="715">
          <cell r="A715">
            <v>717</v>
          </cell>
          <cell r="B715">
            <v>3</v>
          </cell>
          <cell r="C715">
            <v>20180717</v>
          </cell>
          <cell r="D715">
            <v>21</v>
          </cell>
          <cell r="F715">
            <v>3</v>
          </cell>
          <cell r="H715">
            <v>1</v>
          </cell>
          <cell r="J715">
            <v>1</v>
          </cell>
          <cell r="L715">
            <v>2</v>
          </cell>
          <cell r="N715">
            <v>3</v>
          </cell>
          <cell r="O715">
            <v>3</v>
          </cell>
          <cell r="P715">
            <v>0</v>
          </cell>
          <cell r="Q715">
            <v>3</v>
          </cell>
          <cell r="R715">
            <v>37</v>
          </cell>
          <cell r="S715">
            <v>30</v>
          </cell>
          <cell r="T715">
            <v>28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1</v>
          </cell>
          <cell r="AC715">
            <v>1</v>
          </cell>
          <cell r="AD715">
            <v>5</v>
          </cell>
        </row>
        <row r="716">
          <cell r="A716">
            <v>718</v>
          </cell>
          <cell r="B716">
            <v>3</v>
          </cell>
          <cell r="C716">
            <v>20180717</v>
          </cell>
          <cell r="D716">
            <v>21</v>
          </cell>
          <cell r="F716">
            <v>5</v>
          </cell>
          <cell r="H716">
            <v>3</v>
          </cell>
          <cell r="J716">
            <v>2</v>
          </cell>
          <cell r="L716">
            <v>4</v>
          </cell>
          <cell r="N716">
            <v>4</v>
          </cell>
          <cell r="O716">
            <v>4</v>
          </cell>
          <cell r="P716">
            <v>0</v>
          </cell>
          <cell r="Q716">
            <v>4</v>
          </cell>
          <cell r="R716">
            <v>23</v>
          </cell>
          <cell r="S716">
            <v>15</v>
          </cell>
          <cell r="T716">
            <v>40</v>
          </cell>
          <cell r="U716">
            <v>50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1</v>
          </cell>
          <cell r="AC716">
            <v>1</v>
          </cell>
          <cell r="AD716">
            <v>5</v>
          </cell>
        </row>
        <row r="717">
          <cell r="A717">
            <v>719</v>
          </cell>
          <cell r="B717">
            <v>3</v>
          </cell>
          <cell r="C717">
            <v>20180717</v>
          </cell>
          <cell r="D717">
            <v>21</v>
          </cell>
          <cell r="F717">
            <v>5</v>
          </cell>
          <cell r="H717">
            <v>2</v>
          </cell>
          <cell r="J717">
            <v>2</v>
          </cell>
          <cell r="L717">
            <v>2</v>
          </cell>
          <cell r="N717">
            <v>4</v>
          </cell>
          <cell r="O717">
            <v>4</v>
          </cell>
          <cell r="P717">
            <v>0</v>
          </cell>
          <cell r="Q717">
            <v>3</v>
          </cell>
          <cell r="R717">
            <v>45</v>
          </cell>
          <cell r="S717">
            <v>35</v>
          </cell>
          <cell r="T717">
            <v>10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3</v>
          </cell>
          <cell r="AC717">
            <v>4</v>
          </cell>
          <cell r="AD717">
            <v>5</v>
          </cell>
        </row>
        <row r="718">
          <cell r="A718">
            <v>720</v>
          </cell>
          <cell r="B718">
            <v>6</v>
          </cell>
          <cell r="C718">
            <v>20180717</v>
          </cell>
          <cell r="D718">
            <v>21</v>
          </cell>
          <cell r="F718">
            <v>4</v>
          </cell>
          <cell r="H718">
            <v>1</v>
          </cell>
          <cell r="J718">
            <v>3</v>
          </cell>
          <cell r="L718">
            <v>2</v>
          </cell>
          <cell r="N718">
            <v>6</v>
          </cell>
          <cell r="O718">
            <v>6</v>
          </cell>
          <cell r="P718">
            <v>0</v>
          </cell>
          <cell r="Q718">
            <v>4</v>
          </cell>
          <cell r="R718">
            <v>31</v>
          </cell>
          <cell r="S718">
            <v>26</v>
          </cell>
          <cell r="T718">
            <v>9</v>
          </cell>
          <cell r="U718">
            <v>7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3</v>
          </cell>
          <cell r="AC718">
            <v>3</v>
          </cell>
          <cell r="AD718">
            <v>6</v>
          </cell>
        </row>
        <row r="719">
          <cell r="A719">
            <v>721</v>
          </cell>
          <cell r="B719">
            <v>6</v>
          </cell>
          <cell r="C719">
            <v>20180717</v>
          </cell>
          <cell r="D719">
            <v>21</v>
          </cell>
          <cell r="F719">
            <v>4</v>
          </cell>
          <cell r="H719">
            <v>4</v>
          </cell>
          <cell r="I719" t="str">
            <v>PUITS</v>
          </cell>
          <cell r="J719">
            <v>3</v>
          </cell>
          <cell r="L719">
            <v>4</v>
          </cell>
          <cell r="N719">
            <v>6</v>
          </cell>
          <cell r="O719">
            <v>6</v>
          </cell>
          <cell r="P719">
            <v>0</v>
          </cell>
          <cell r="Q719">
            <v>4</v>
          </cell>
          <cell r="R719">
            <v>53</v>
          </cell>
          <cell r="S719">
            <v>43</v>
          </cell>
          <cell r="T719">
            <v>25</v>
          </cell>
          <cell r="U719">
            <v>7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1</v>
          </cell>
          <cell r="AC719">
            <v>1</v>
          </cell>
          <cell r="AD719">
            <v>4</v>
          </cell>
        </row>
        <row r="720">
          <cell r="A720">
            <v>722</v>
          </cell>
          <cell r="B720">
            <v>6</v>
          </cell>
          <cell r="C720">
            <v>20180717</v>
          </cell>
          <cell r="D720">
            <v>21</v>
          </cell>
          <cell r="F720">
            <v>2</v>
          </cell>
          <cell r="H720">
            <v>1</v>
          </cell>
          <cell r="J720">
            <v>3</v>
          </cell>
          <cell r="L720">
            <v>3</v>
          </cell>
          <cell r="N720">
            <v>8</v>
          </cell>
          <cell r="O720">
            <v>8</v>
          </cell>
          <cell r="P720">
            <v>0</v>
          </cell>
          <cell r="Q720">
            <v>6</v>
          </cell>
          <cell r="R720">
            <v>47</v>
          </cell>
          <cell r="S720">
            <v>38</v>
          </cell>
          <cell r="T720">
            <v>15</v>
          </cell>
          <cell r="U720">
            <v>12</v>
          </cell>
          <cell r="V720">
            <v>9</v>
          </cell>
          <cell r="W720">
            <v>7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1</v>
          </cell>
          <cell r="AC720">
            <v>1</v>
          </cell>
          <cell r="AD720">
            <v>2</v>
          </cell>
        </row>
        <row r="721">
          <cell r="A721">
            <v>723</v>
          </cell>
          <cell r="B721">
            <v>3</v>
          </cell>
          <cell r="C721">
            <v>20180717</v>
          </cell>
          <cell r="D721">
            <v>21</v>
          </cell>
          <cell r="F721">
            <v>3</v>
          </cell>
          <cell r="H721">
            <v>1</v>
          </cell>
          <cell r="J721">
            <v>2</v>
          </cell>
          <cell r="L721">
            <v>2</v>
          </cell>
          <cell r="N721">
            <v>7</v>
          </cell>
          <cell r="O721">
            <v>7</v>
          </cell>
          <cell r="P721">
            <v>0</v>
          </cell>
          <cell r="Q721">
            <v>5</v>
          </cell>
          <cell r="R721">
            <v>46</v>
          </cell>
          <cell r="S721">
            <v>33</v>
          </cell>
          <cell r="T721">
            <v>16</v>
          </cell>
          <cell r="U721">
            <v>14</v>
          </cell>
          <cell r="V721">
            <v>10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1</v>
          </cell>
          <cell r="AC721">
            <v>1</v>
          </cell>
          <cell r="AD721">
            <v>2</v>
          </cell>
        </row>
        <row r="722">
          <cell r="A722">
            <v>724</v>
          </cell>
          <cell r="B722">
            <v>2</v>
          </cell>
          <cell r="C722">
            <v>20180717</v>
          </cell>
          <cell r="D722">
            <v>21</v>
          </cell>
          <cell r="F722">
            <v>4</v>
          </cell>
          <cell r="H722">
            <v>2</v>
          </cell>
          <cell r="J722">
            <v>3</v>
          </cell>
          <cell r="L722">
            <v>3</v>
          </cell>
          <cell r="N722">
            <v>6</v>
          </cell>
          <cell r="O722">
            <v>6</v>
          </cell>
          <cell r="P722">
            <v>0</v>
          </cell>
          <cell r="Q722">
            <v>4</v>
          </cell>
          <cell r="R722">
            <v>38</v>
          </cell>
          <cell r="S722">
            <v>28</v>
          </cell>
          <cell r="T722">
            <v>9</v>
          </cell>
          <cell r="U722">
            <v>7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3</v>
          </cell>
          <cell r="AC722">
            <v>3</v>
          </cell>
          <cell r="AD722">
            <v>6</v>
          </cell>
        </row>
        <row r="723">
          <cell r="A723">
            <v>725</v>
          </cell>
          <cell r="B723">
            <v>6</v>
          </cell>
          <cell r="C723">
            <v>20180717</v>
          </cell>
          <cell r="D723">
            <v>21</v>
          </cell>
          <cell r="F723">
            <v>2</v>
          </cell>
          <cell r="H723">
            <v>3</v>
          </cell>
          <cell r="J723">
            <v>2</v>
          </cell>
          <cell r="L723">
            <v>2</v>
          </cell>
          <cell r="N723">
            <v>5</v>
          </cell>
          <cell r="O723">
            <v>5</v>
          </cell>
          <cell r="P723">
            <v>0</v>
          </cell>
          <cell r="Q723">
            <v>3</v>
          </cell>
          <cell r="R723">
            <v>28</v>
          </cell>
          <cell r="S723">
            <v>23</v>
          </cell>
          <cell r="T723">
            <v>7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3</v>
          </cell>
          <cell r="AC723">
            <v>5</v>
          </cell>
          <cell r="AD723">
            <v>4</v>
          </cell>
        </row>
        <row r="724">
          <cell r="A724">
            <v>726</v>
          </cell>
          <cell r="B724">
            <v>9</v>
          </cell>
          <cell r="C724">
            <v>20180717</v>
          </cell>
          <cell r="D724">
            <v>21</v>
          </cell>
          <cell r="F724">
            <v>4</v>
          </cell>
          <cell r="H724">
            <v>2</v>
          </cell>
          <cell r="J724">
            <v>2</v>
          </cell>
          <cell r="L724">
            <v>4</v>
          </cell>
          <cell r="N724">
            <v>7</v>
          </cell>
          <cell r="O724">
            <v>7</v>
          </cell>
          <cell r="P724">
            <v>0</v>
          </cell>
          <cell r="Q724">
            <v>7</v>
          </cell>
          <cell r="R724">
            <v>42</v>
          </cell>
          <cell r="S724">
            <v>31</v>
          </cell>
          <cell r="T724">
            <v>20</v>
          </cell>
          <cell r="U724">
            <v>17</v>
          </cell>
          <cell r="V724">
            <v>15</v>
          </cell>
          <cell r="W724">
            <v>10</v>
          </cell>
          <cell r="X724">
            <v>7</v>
          </cell>
          <cell r="Y724">
            <v>0</v>
          </cell>
          <cell r="Z724">
            <v>0</v>
          </cell>
          <cell r="AA724">
            <v>0</v>
          </cell>
          <cell r="AB724">
            <v>3</v>
          </cell>
          <cell r="AC724">
            <v>5</v>
          </cell>
          <cell r="AD724">
            <v>6</v>
          </cell>
        </row>
        <row r="725">
          <cell r="A725">
            <v>727</v>
          </cell>
          <cell r="B725">
            <v>9</v>
          </cell>
          <cell r="C725">
            <v>20180717</v>
          </cell>
          <cell r="D725">
            <v>21</v>
          </cell>
          <cell r="F725">
            <v>5</v>
          </cell>
          <cell r="H725">
            <v>2</v>
          </cell>
          <cell r="J725">
            <v>2</v>
          </cell>
          <cell r="L725">
            <v>4</v>
          </cell>
          <cell r="N725">
            <v>4</v>
          </cell>
          <cell r="O725">
            <v>4</v>
          </cell>
          <cell r="P725">
            <v>0</v>
          </cell>
          <cell r="Q725">
            <v>2</v>
          </cell>
          <cell r="R725">
            <v>41</v>
          </cell>
          <cell r="S725">
            <v>22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3</v>
          </cell>
          <cell r="AC725">
            <v>3</v>
          </cell>
          <cell r="AD725">
            <v>6</v>
          </cell>
        </row>
        <row r="726">
          <cell r="A726">
            <v>728</v>
          </cell>
          <cell r="B726">
            <v>9</v>
          </cell>
          <cell r="C726">
            <v>20180717</v>
          </cell>
          <cell r="D726">
            <v>21</v>
          </cell>
          <cell r="F726">
            <v>1</v>
          </cell>
          <cell r="H726">
            <v>1</v>
          </cell>
          <cell r="J726">
            <v>1</v>
          </cell>
          <cell r="L726">
            <v>1</v>
          </cell>
          <cell r="N726">
            <v>7</v>
          </cell>
          <cell r="O726">
            <v>7</v>
          </cell>
          <cell r="P726">
            <v>0</v>
          </cell>
          <cell r="Q726">
            <v>7</v>
          </cell>
          <cell r="R726">
            <v>56</v>
          </cell>
          <cell r="S726">
            <v>49</v>
          </cell>
          <cell r="T726">
            <v>30</v>
          </cell>
          <cell r="U726">
            <v>28</v>
          </cell>
          <cell r="V726">
            <v>24</v>
          </cell>
          <cell r="W726">
            <v>20</v>
          </cell>
          <cell r="X726">
            <v>10</v>
          </cell>
          <cell r="Y726">
            <v>0</v>
          </cell>
          <cell r="Z726">
            <v>0</v>
          </cell>
          <cell r="AA726">
            <v>0</v>
          </cell>
          <cell r="AB726">
            <v>1</v>
          </cell>
          <cell r="AC726">
            <v>1</v>
          </cell>
          <cell r="AD726">
            <v>5</v>
          </cell>
        </row>
        <row r="727">
          <cell r="A727">
            <v>729</v>
          </cell>
          <cell r="B727">
            <v>9</v>
          </cell>
          <cell r="C727">
            <v>20180717</v>
          </cell>
          <cell r="D727">
            <v>21</v>
          </cell>
          <cell r="F727">
            <v>3</v>
          </cell>
          <cell r="H727">
            <v>1</v>
          </cell>
          <cell r="J727">
            <v>1</v>
          </cell>
          <cell r="L727">
            <v>2</v>
          </cell>
          <cell r="N727">
            <v>5</v>
          </cell>
          <cell r="O727">
            <v>5</v>
          </cell>
          <cell r="P727">
            <v>0</v>
          </cell>
          <cell r="Q727">
            <v>4</v>
          </cell>
          <cell r="R727">
            <v>56</v>
          </cell>
          <cell r="S727">
            <v>29</v>
          </cell>
          <cell r="T727">
            <v>24</v>
          </cell>
          <cell r="U727">
            <v>22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1</v>
          </cell>
          <cell r="AC727">
            <v>1</v>
          </cell>
          <cell r="AD727">
            <v>3</v>
          </cell>
        </row>
        <row r="728">
          <cell r="A728">
            <v>730</v>
          </cell>
          <cell r="B728">
            <v>9</v>
          </cell>
          <cell r="C728">
            <v>20180717</v>
          </cell>
          <cell r="D728">
            <v>21</v>
          </cell>
          <cell r="F728">
            <v>3</v>
          </cell>
          <cell r="H728">
            <v>4</v>
          </cell>
          <cell r="I728" t="str">
            <v>PUITS</v>
          </cell>
          <cell r="J728">
            <v>1</v>
          </cell>
          <cell r="L728">
            <v>3</v>
          </cell>
          <cell r="N728">
            <v>4</v>
          </cell>
          <cell r="O728">
            <v>4</v>
          </cell>
          <cell r="P728">
            <v>0</v>
          </cell>
          <cell r="Q728">
            <v>3</v>
          </cell>
          <cell r="R728">
            <v>30</v>
          </cell>
          <cell r="S728">
            <v>25</v>
          </cell>
          <cell r="T728">
            <v>8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3</v>
          </cell>
          <cell r="AC728">
            <v>6</v>
          </cell>
          <cell r="AD728">
            <v>8</v>
          </cell>
        </row>
        <row r="729">
          <cell r="A729">
            <v>731</v>
          </cell>
          <cell r="B729">
            <v>9</v>
          </cell>
          <cell r="C729">
            <v>20180717</v>
          </cell>
          <cell r="D729">
            <v>21</v>
          </cell>
          <cell r="F729">
            <v>3</v>
          </cell>
          <cell r="H729">
            <v>1</v>
          </cell>
          <cell r="J729">
            <v>1</v>
          </cell>
          <cell r="L729">
            <v>2</v>
          </cell>
          <cell r="N729">
            <v>3</v>
          </cell>
          <cell r="O729">
            <v>3</v>
          </cell>
          <cell r="P729">
            <v>0</v>
          </cell>
          <cell r="Q729">
            <v>3</v>
          </cell>
          <cell r="R729">
            <v>37</v>
          </cell>
          <cell r="S729">
            <v>30</v>
          </cell>
          <cell r="T729">
            <v>28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1</v>
          </cell>
          <cell r="AC729">
            <v>1</v>
          </cell>
          <cell r="AD729">
            <v>6</v>
          </cell>
        </row>
        <row r="730">
          <cell r="A730">
            <v>732</v>
          </cell>
          <cell r="B730">
            <v>8</v>
          </cell>
          <cell r="C730">
            <v>20180717</v>
          </cell>
          <cell r="D730">
            <v>21</v>
          </cell>
          <cell r="F730">
            <v>3</v>
          </cell>
          <cell r="H730">
            <v>1</v>
          </cell>
          <cell r="J730">
            <v>1</v>
          </cell>
          <cell r="L730">
            <v>3</v>
          </cell>
          <cell r="N730">
            <v>6</v>
          </cell>
          <cell r="O730">
            <v>6</v>
          </cell>
          <cell r="P730">
            <v>0</v>
          </cell>
          <cell r="Q730">
            <v>6</v>
          </cell>
          <cell r="R730">
            <v>7</v>
          </cell>
          <cell r="S730">
            <v>9</v>
          </cell>
          <cell r="T730">
            <v>11</v>
          </cell>
          <cell r="U730">
            <v>13</v>
          </cell>
          <cell r="V730">
            <v>32</v>
          </cell>
          <cell r="W730">
            <v>41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3</v>
          </cell>
          <cell r="AC730">
            <v>6</v>
          </cell>
          <cell r="AD730">
            <v>2</v>
          </cell>
        </row>
        <row r="731">
          <cell r="A731">
            <v>733</v>
          </cell>
          <cell r="B731">
            <v>8</v>
          </cell>
          <cell r="C731">
            <v>20180717</v>
          </cell>
          <cell r="D731">
            <v>21</v>
          </cell>
          <cell r="F731">
            <v>3</v>
          </cell>
          <cell r="H731">
            <v>1</v>
          </cell>
          <cell r="J731">
            <v>1</v>
          </cell>
          <cell r="L731">
            <v>3</v>
          </cell>
          <cell r="N731">
            <v>5</v>
          </cell>
          <cell r="O731">
            <v>5</v>
          </cell>
          <cell r="P731">
            <v>0</v>
          </cell>
          <cell r="Q731">
            <v>4</v>
          </cell>
          <cell r="R731">
            <v>63</v>
          </cell>
          <cell r="S731">
            <v>34</v>
          </cell>
          <cell r="T731">
            <v>18</v>
          </cell>
          <cell r="U731">
            <v>13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3</v>
          </cell>
          <cell r="AC731">
            <v>2</v>
          </cell>
          <cell r="AD731">
            <v>2</v>
          </cell>
        </row>
        <row r="732">
          <cell r="A732">
            <v>734</v>
          </cell>
          <cell r="B732">
            <v>8</v>
          </cell>
          <cell r="C732">
            <v>20180717</v>
          </cell>
          <cell r="D732">
            <v>21</v>
          </cell>
          <cell r="F732">
            <v>3</v>
          </cell>
          <cell r="H732">
            <v>3</v>
          </cell>
          <cell r="J732">
            <v>1</v>
          </cell>
          <cell r="L732">
            <v>1</v>
          </cell>
          <cell r="N732">
            <v>3</v>
          </cell>
          <cell r="O732">
            <v>3</v>
          </cell>
          <cell r="P732">
            <v>0</v>
          </cell>
          <cell r="Q732">
            <v>3</v>
          </cell>
          <cell r="R732">
            <v>38</v>
          </cell>
          <cell r="S732">
            <v>25</v>
          </cell>
          <cell r="T732">
            <v>15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3</v>
          </cell>
          <cell r="AC732">
            <v>2</v>
          </cell>
          <cell r="AD732">
            <v>4</v>
          </cell>
        </row>
        <row r="733">
          <cell r="A733">
            <v>735</v>
          </cell>
          <cell r="B733">
            <v>8</v>
          </cell>
          <cell r="C733">
            <v>20180717</v>
          </cell>
          <cell r="D733">
            <v>21</v>
          </cell>
          <cell r="F733">
            <v>4</v>
          </cell>
          <cell r="H733">
            <v>3</v>
          </cell>
          <cell r="J733">
            <v>1</v>
          </cell>
          <cell r="L733">
            <v>2</v>
          </cell>
          <cell r="N733">
            <v>4</v>
          </cell>
          <cell r="O733">
            <v>4</v>
          </cell>
          <cell r="P733">
            <v>0</v>
          </cell>
          <cell r="Q733">
            <v>4</v>
          </cell>
          <cell r="R733">
            <v>56</v>
          </cell>
          <cell r="S733">
            <v>48</v>
          </cell>
          <cell r="T733">
            <v>20</v>
          </cell>
          <cell r="U733">
            <v>17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1</v>
          </cell>
          <cell r="AC733">
            <v>1</v>
          </cell>
          <cell r="AD733">
            <v>4</v>
          </cell>
        </row>
        <row r="734">
          <cell r="A734">
            <v>736</v>
          </cell>
          <cell r="B734">
            <v>8</v>
          </cell>
          <cell r="C734">
            <v>20180717</v>
          </cell>
          <cell r="D734">
            <v>21</v>
          </cell>
          <cell r="F734">
            <v>2</v>
          </cell>
          <cell r="H734">
            <v>3</v>
          </cell>
          <cell r="J734">
            <v>1</v>
          </cell>
          <cell r="L734">
            <v>1</v>
          </cell>
          <cell r="N734">
            <v>6</v>
          </cell>
          <cell r="O734">
            <v>6</v>
          </cell>
          <cell r="P734">
            <v>0</v>
          </cell>
          <cell r="Q734">
            <v>6</v>
          </cell>
          <cell r="R734">
            <v>53</v>
          </cell>
          <cell r="S734">
            <v>68</v>
          </cell>
          <cell r="T734">
            <v>38</v>
          </cell>
          <cell r="U734">
            <v>22</v>
          </cell>
          <cell r="V734">
            <v>18</v>
          </cell>
          <cell r="W734">
            <v>16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4</v>
          </cell>
          <cell r="AC734">
            <v>1</v>
          </cell>
          <cell r="AD734">
            <v>4</v>
          </cell>
        </row>
        <row r="735">
          <cell r="A735">
            <v>737</v>
          </cell>
          <cell r="B735">
            <v>8</v>
          </cell>
          <cell r="C735">
            <v>20180817</v>
          </cell>
          <cell r="D735">
            <v>21</v>
          </cell>
          <cell r="F735">
            <v>3</v>
          </cell>
          <cell r="H735">
            <v>3</v>
          </cell>
          <cell r="J735">
            <v>1</v>
          </cell>
          <cell r="L735">
            <v>1</v>
          </cell>
          <cell r="N735">
            <v>6</v>
          </cell>
          <cell r="O735">
            <v>6</v>
          </cell>
          <cell r="P735">
            <v>0</v>
          </cell>
          <cell r="Q735">
            <v>5</v>
          </cell>
          <cell r="R735">
            <v>50</v>
          </cell>
          <cell r="S735">
            <v>39</v>
          </cell>
          <cell r="T735">
            <v>40</v>
          </cell>
          <cell r="U735">
            <v>35</v>
          </cell>
          <cell r="V735">
            <v>15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3</v>
          </cell>
          <cell r="AC735">
            <v>2</v>
          </cell>
          <cell r="AD735">
            <v>2</v>
          </cell>
        </row>
        <row r="736">
          <cell r="A736">
            <v>738</v>
          </cell>
          <cell r="B736">
            <v>1</v>
          </cell>
          <cell r="C736">
            <v>20180717</v>
          </cell>
          <cell r="D736">
            <v>21</v>
          </cell>
          <cell r="F736">
            <v>5</v>
          </cell>
          <cell r="H736">
            <v>2</v>
          </cell>
          <cell r="J736">
            <v>2</v>
          </cell>
          <cell r="L736">
            <v>4</v>
          </cell>
          <cell r="N736">
            <v>3</v>
          </cell>
          <cell r="O736">
            <v>3</v>
          </cell>
          <cell r="P736">
            <v>0</v>
          </cell>
          <cell r="Q736">
            <v>3</v>
          </cell>
          <cell r="R736">
            <v>27</v>
          </cell>
          <cell r="S736">
            <v>30</v>
          </cell>
          <cell r="T736">
            <v>38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3</v>
          </cell>
          <cell r="AC736">
            <v>3</v>
          </cell>
          <cell r="AD736">
            <v>2</v>
          </cell>
        </row>
        <row r="737">
          <cell r="A737">
            <v>739</v>
          </cell>
          <cell r="B737">
            <v>1</v>
          </cell>
          <cell r="C737">
            <v>20180717</v>
          </cell>
          <cell r="D737">
            <v>21</v>
          </cell>
          <cell r="F737">
            <v>5</v>
          </cell>
          <cell r="H737">
            <v>3</v>
          </cell>
          <cell r="J737">
            <v>2</v>
          </cell>
          <cell r="L737">
            <v>4</v>
          </cell>
          <cell r="N737">
            <v>4</v>
          </cell>
          <cell r="O737">
            <v>4</v>
          </cell>
          <cell r="P737">
            <v>0</v>
          </cell>
          <cell r="Q737">
            <v>2</v>
          </cell>
          <cell r="R737">
            <v>25</v>
          </cell>
          <cell r="S737">
            <v>30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3</v>
          </cell>
          <cell r="AC737">
            <v>2</v>
          </cell>
          <cell r="AD737">
            <v>6</v>
          </cell>
        </row>
        <row r="738">
          <cell r="A738">
            <v>740</v>
          </cell>
          <cell r="B738">
            <v>1</v>
          </cell>
          <cell r="C738">
            <v>20180717</v>
          </cell>
          <cell r="D738">
            <v>21</v>
          </cell>
          <cell r="F738">
            <v>2</v>
          </cell>
          <cell r="H738">
            <v>1</v>
          </cell>
          <cell r="J738">
            <v>1</v>
          </cell>
          <cell r="L738">
            <v>2</v>
          </cell>
          <cell r="N738">
            <v>3</v>
          </cell>
          <cell r="O738">
            <v>3</v>
          </cell>
          <cell r="P738">
            <v>0</v>
          </cell>
          <cell r="Q738">
            <v>2</v>
          </cell>
          <cell r="R738">
            <v>32</v>
          </cell>
          <cell r="S738">
            <v>45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3</v>
          </cell>
          <cell r="AC738">
            <v>6</v>
          </cell>
          <cell r="AD738">
            <v>1</v>
          </cell>
        </row>
        <row r="739">
          <cell r="A739">
            <v>741</v>
          </cell>
          <cell r="B739">
            <v>1</v>
          </cell>
          <cell r="C739">
            <v>20180717</v>
          </cell>
          <cell r="D739">
            <v>21</v>
          </cell>
          <cell r="F739">
            <v>4</v>
          </cell>
          <cell r="H739">
            <v>3</v>
          </cell>
          <cell r="J739">
            <v>2</v>
          </cell>
          <cell r="L739">
            <v>4</v>
          </cell>
          <cell r="N739">
            <v>6</v>
          </cell>
          <cell r="O739">
            <v>6</v>
          </cell>
          <cell r="P739">
            <v>0</v>
          </cell>
          <cell r="Q739">
            <v>3</v>
          </cell>
          <cell r="R739">
            <v>23</v>
          </cell>
          <cell r="S739">
            <v>37</v>
          </cell>
          <cell r="T739">
            <v>45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1</v>
          </cell>
          <cell r="AC739">
            <v>1</v>
          </cell>
          <cell r="AD739">
            <v>3</v>
          </cell>
        </row>
        <row r="740">
          <cell r="A740">
            <v>742</v>
          </cell>
          <cell r="B740">
            <v>1</v>
          </cell>
          <cell r="C740">
            <v>20180717</v>
          </cell>
          <cell r="D740">
            <v>21</v>
          </cell>
          <cell r="F740">
            <v>3</v>
          </cell>
          <cell r="H740">
            <v>1</v>
          </cell>
          <cell r="J740">
            <v>1</v>
          </cell>
          <cell r="L740">
            <v>3</v>
          </cell>
          <cell r="N740">
            <v>4</v>
          </cell>
          <cell r="O740">
            <v>4</v>
          </cell>
          <cell r="P740">
            <v>0</v>
          </cell>
          <cell r="Q740">
            <v>2</v>
          </cell>
          <cell r="R740">
            <v>35</v>
          </cell>
          <cell r="S740">
            <v>40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3</v>
          </cell>
          <cell r="AC740">
            <v>5</v>
          </cell>
          <cell r="AD740">
            <v>3</v>
          </cell>
        </row>
        <row r="741">
          <cell r="A741">
            <v>743</v>
          </cell>
          <cell r="B741">
            <v>1</v>
          </cell>
          <cell r="C741">
            <v>20180717</v>
          </cell>
          <cell r="D741">
            <v>21</v>
          </cell>
          <cell r="F741">
            <v>5</v>
          </cell>
          <cell r="H741">
            <v>4</v>
          </cell>
          <cell r="I741" t="str">
            <v>PUITS</v>
          </cell>
          <cell r="J741">
            <v>2</v>
          </cell>
          <cell r="L741">
            <v>4</v>
          </cell>
          <cell r="N741">
            <v>7</v>
          </cell>
          <cell r="O741">
            <v>7</v>
          </cell>
          <cell r="P741">
            <v>0</v>
          </cell>
          <cell r="Q741">
            <v>4</v>
          </cell>
          <cell r="R741">
            <v>22</v>
          </cell>
          <cell r="S741">
            <v>17</v>
          </cell>
          <cell r="T741">
            <v>30</v>
          </cell>
          <cell r="U741">
            <v>45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1</v>
          </cell>
          <cell r="AC741">
            <v>1</v>
          </cell>
          <cell r="AD741">
            <v>3</v>
          </cell>
        </row>
        <row r="742">
          <cell r="A742">
            <v>744</v>
          </cell>
          <cell r="B742">
            <v>21</v>
          </cell>
          <cell r="C742">
            <v>20180717</v>
          </cell>
          <cell r="D742">
            <v>57</v>
          </cell>
          <cell r="F742">
            <v>3</v>
          </cell>
          <cell r="H742">
            <v>1</v>
          </cell>
          <cell r="J742">
            <v>1</v>
          </cell>
          <cell r="L742">
            <v>2</v>
          </cell>
          <cell r="N742">
            <v>6</v>
          </cell>
          <cell r="O742">
            <v>6</v>
          </cell>
          <cell r="P742">
            <v>0</v>
          </cell>
          <cell r="Q742">
            <v>5</v>
          </cell>
          <cell r="R742">
            <v>48</v>
          </cell>
          <cell r="S742">
            <v>37</v>
          </cell>
          <cell r="T742">
            <v>24</v>
          </cell>
          <cell r="U742">
            <v>14</v>
          </cell>
          <cell r="V742">
            <v>11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3</v>
          </cell>
          <cell r="AC742">
            <v>5</v>
          </cell>
          <cell r="AD742">
            <v>8</v>
          </cell>
        </row>
        <row r="743">
          <cell r="A743">
            <v>745</v>
          </cell>
          <cell r="B743">
            <v>24</v>
          </cell>
          <cell r="C743">
            <v>20180717</v>
          </cell>
          <cell r="D743">
            <v>57</v>
          </cell>
          <cell r="F743">
            <v>3</v>
          </cell>
          <cell r="H743">
            <v>1</v>
          </cell>
          <cell r="J743">
            <v>1</v>
          </cell>
          <cell r="L743">
            <v>2</v>
          </cell>
          <cell r="N743">
            <v>4</v>
          </cell>
          <cell r="O743">
            <v>4</v>
          </cell>
          <cell r="P743">
            <v>0</v>
          </cell>
          <cell r="Q743">
            <v>3</v>
          </cell>
          <cell r="R743">
            <v>45</v>
          </cell>
          <cell r="S743">
            <v>39</v>
          </cell>
          <cell r="T743">
            <v>16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3</v>
          </cell>
          <cell r="AC743">
            <v>5</v>
          </cell>
          <cell r="AD743">
            <v>8</v>
          </cell>
        </row>
        <row r="744">
          <cell r="A744">
            <v>746</v>
          </cell>
          <cell r="B744">
            <v>21</v>
          </cell>
          <cell r="C744">
            <v>20180717</v>
          </cell>
          <cell r="D744">
            <v>57</v>
          </cell>
          <cell r="F744">
            <v>4</v>
          </cell>
          <cell r="H744">
            <v>2</v>
          </cell>
          <cell r="J744">
            <v>2</v>
          </cell>
          <cell r="L744">
            <v>2</v>
          </cell>
          <cell r="N744">
            <v>5</v>
          </cell>
          <cell r="O744">
            <v>5</v>
          </cell>
          <cell r="P744">
            <v>0</v>
          </cell>
          <cell r="Q744">
            <v>4</v>
          </cell>
          <cell r="R744">
            <v>35</v>
          </cell>
          <cell r="S744">
            <v>19</v>
          </cell>
          <cell r="T744">
            <v>15</v>
          </cell>
          <cell r="U744">
            <v>10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1</v>
          </cell>
          <cell r="AC744">
            <v>1</v>
          </cell>
          <cell r="AD744">
            <v>6</v>
          </cell>
        </row>
        <row r="745">
          <cell r="A745">
            <v>747</v>
          </cell>
          <cell r="B745">
            <v>21</v>
          </cell>
          <cell r="C745">
            <v>20180717</v>
          </cell>
          <cell r="D745">
            <v>58</v>
          </cell>
          <cell r="F745">
            <v>3</v>
          </cell>
          <cell r="H745">
            <v>1</v>
          </cell>
          <cell r="J745">
            <v>2</v>
          </cell>
          <cell r="L745">
            <v>3</v>
          </cell>
          <cell r="N745">
            <v>5</v>
          </cell>
          <cell r="O745">
            <v>5</v>
          </cell>
          <cell r="P745">
            <v>0</v>
          </cell>
          <cell r="Q745">
            <v>4</v>
          </cell>
          <cell r="R745">
            <v>25</v>
          </cell>
          <cell r="S745">
            <v>23</v>
          </cell>
          <cell r="T745">
            <v>20</v>
          </cell>
          <cell r="U745">
            <v>13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1</v>
          </cell>
          <cell r="AC745">
            <v>1</v>
          </cell>
          <cell r="AD745">
            <v>8</v>
          </cell>
        </row>
        <row r="746">
          <cell r="A746">
            <v>748</v>
          </cell>
          <cell r="B746">
            <v>21</v>
          </cell>
          <cell r="C746">
            <v>20180717</v>
          </cell>
          <cell r="D746">
            <v>58</v>
          </cell>
          <cell r="F746">
            <v>2</v>
          </cell>
          <cell r="H746">
            <v>2</v>
          </cell>
          <cell r="J746">
            <v>1</v>
          </cell>
          <cell r="L746">
            <v>2</v>
          </cell>
          <cell r="N746">
            <v>3</v>
          </cell>
          <cell r="O746">
            <v>3</v>
          </cell>
          <cell r="P746">
            <v>0</v>
          </cell>
          <cell r="Q746">
            <v>3</v>
          </cell>
          <cell r="R746">
            <v>36</v>
          </cell>
          <cell r="S746">
            <v>27</v>
          </cell>
          <cell r="T746">
            <v>12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3</v>
          </cell>
          <cell r="AC746">
            <v>6</v>
          </cell>
          <cell r="AD746">
            <v>4</v>
          </cell>
        </row>
        <row r="747">
          <cell r="A747">
            <v>749</v>
          </cell>
          <cell r="B747">
            <v>21</v>
          </cell>
          <cell r="C747">
            <v>20180717</v>
          </cell>
          <cell r="D747">
            <v>58</v>
          </cell>
          <cell r="F747">
            <v>3</v>
          </cell>
          <cell r="H747">
            <v>1</v>
          </cell>
          <cell r="J747">
            <v>1</v>
          </cell>
          <cell r="L747">
            <v>2</v>
          </cell>
          <cell r="N747">
            <v>7</v>
          </cell>
          <cell r="O747">
            <v>6</v>
          </cell>
          <cell r="P747">
            <v>1</v>
          </cell>
          <cell r="Q747">
            <v>5</v>
          </cell>
          <cell r="R747">
            <v>35</v>
          </cell>
          <cell r="S747">
            <v>57</v>
          </cell>
          <cell r="T747">
            <v>8</v>
          </cell>
          <cell r="U747">
            <v>7</v>
          </cell>
          <cell r="V747">
            <v>7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1</v>
          </cell>
          <cell r="AC747">
            <v>1</v>
          </cell>
          <cell r="AD747">
            <v>3</v>
          </cell>
        </row>
        <row r="748">
          <cell r="A748">
            <v>750</v>
          </cell>
          <cell r="B748">
            <v>10</v>
          </cell>
          <cell r="C748">
            <v>20180718</v>
          </cell>
          <cell r="D748">
            <v>24</v>
          </cell>
          <cell r="F748">
            <v>4</v>
          </cell>
          <cell r="H748">
            <v>2</v>
          </cell>
          <cell r="J748">
            <v>2</v>
          </cell>
          <cell r="L748">
            <v>2</v>
          </cell>
          <cell r="N748">
            <v>3</v>
          </cell>
          <cell r="O748">
            <v>3</v>
          </cell>
          <cell r="P748">
            <v>0</v>
          </cell>
          <cell r="Q748">
            <v>3</v>
          </cell>
          <cell r="R748">
            <v>41</v>
          </cell>
          <cell r="S748">
            <v>19</v>
          </cell>
          <cell r="T748">
            <v>16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3</v>
          </cell>
          <cell r="AC748">
            <v>2</v>
          </cell>
          <cell r="AD748">
            <v>6</v>
          </cell>
        </row>
        <row r="749">
          <cell r="A749">
            <v>751</v>
          </cell>
          <cell r="B749">
            <v>10</v>
          </cell>
          <cell r="C749">
            <v>20180718</v>
          </cell>
          <cell r="D749">
            <v>24</v>
          </cell>
          <cell r="F749">
            <v>2</v>
          </cell>
          <cell r="H749">
            <v>1</v>
          </cell>
          <cell r="J749">
            <v>1</v>
          </cell>
          <cell r="L749">
            <v>2</v>
          </cell>
          <cell r="N749">
            <v>4</v>
          </cell>
          <cell r="O749">
            <v>4</v>
          </cell>
          <cell r="P749">
            <v>0</v>
          </cell>
          <cell r="Q749">
            <v>3</v>
          </cell>
          <cell r="R749">
            <v>58</v>
          </cell>
          <cell r="S749">
            <v>42</v>
          </cell>
          <cell r="T749">
            <v>18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3</v>
          </cell>
          <cell r="AC749">
            <v>2</v>
          </cell>
          <cell r="AD749">
            <v>4</v>
          </cell>
        </row>
        <row r="750">
          <cell r="A750">
            <v>752</v>
          </cell>
          <cell r="B750">
            <v>10</v>
          </cell>
          <cell r="C750">
            <v>20180718</v>
          </cell>
          <cell r="D750">
            <v>24</v>
          </cell>
          <cell r="F750">
            <v>1</v>
          </cell>
          <cell r="H750">
            <v>3</v>
          </cell>
          <cell r="J750">
            <v>1</v>
          </cell>
          <cell r="L750">
            <v>1</v>
          </cell>
          <cell r="N750">
            <v>7</v>
          </cell>
          <cell r="O750">
            <v>7</v>
          </cell>
          <cell r="P750">
            <v>0</v>
          </cell>
          <cell r="Q750">
            <v>5</v>
          </cell>
          <cell r="R750">
            <v>37</v>
          </cell>
          <cell r="S750">
            <v>34</v>
          </cell>
          <cell r="T750">
            <v>12</v>
          </cell>
          <cell r="U750">
            <v>9</v>
          </cell>
          <cell r="V750">
            <v>7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1</v>
          </cell>
          <cell r="AC750">
            <v>1</v>
          </cell>
          <cell r="AD750">
            <v>4</v>
          </cell>
        </row>
        <row r="751">
          <cell r="A751">
            <v>753</v>
          </cell>
          <cell r="B751">
            <v>10</v>
          </cell>
          <cell r="C751">
            <v>20180717</v>
          </cell>
          <cell r="D751">
            <v>22</v>
          </cell>
          <cell r="F751">
            <v>2</v>
          </cell>
          <cell r="H751">
            <v>1</v>
          </cell>
          <cell r="J751">
            <v>3</v>
          </cell>
          <cell r="L751">
            <v>3</v>
          </cell>
          <cell r="N751">
            <v>8</v>
          </cell>
          <cell r="O751">
            <v>8</v>
          </cell>
          <cell r="P751">
            <v>0</v>
          </cell>
          <cell r="Q751">
            <v>6</v>
          </cell>
          <cell r="R751">
            <v>47</v>
          </cell>
          <cell r="S751">
            <v>38</v>
          </cell>
          <cell r="T751">
            <v>15</v>
          </cell>
          <cell r="U751">
            <v>12</v>
          </cell>
          <cell r="V751">
            <v>9</v>
          </cell>
          <cell r="W751">
            <v>7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1</v>
          </cell>
          <cell r="AC751">
            <v>1</v>
          </cell>
          <cell r="AD751">
            <v>2</v>
          </cell>
        </row>
        <row r="752">
          <cell r="A752">
            <v>754</v>
          </cell>
          <cell r="B752">
            <v>10</v>
          </cell>
          <cell r="C752">
            <v>20180717</v>
          </cell>
          <cell r="D752">
            <v>22</v>
          </cell>
          <cell r="F752">
            <v>4</v>
          </cell>
          <cell r="H752">
            <v>4</v>
          </cell>
          <cell r="I752" t="str">
            <v>PUITS</v>
          </cell>
          <cell r="J752">
            <v>1</v>
          </cell>
          <cell r="L752">
            <v>4</v>
          </cell>
          <cell r="N752">
            <v>5</v>
          </cell>
          <cell r="O752">
            <v>5</v>
          </cell>
          <cell r="P752">
            <v>0</v>
          </cell>
          <cell r="Q752">
            <v>4</v>
          </cell>
          <cell r="R752">
            <v>53</v>
          </cell>
          <cell r="S752">
            <v>43</v>
          </cell>
          <cell r="T752">
            <v>25</v>
          </cell>
          <cell r="U752">
            <v>7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1</v>
          </cell>
          <cell r="AC752">
            <v>1</v>
          </cell>
          <cell r="AD752">
            <v>4</v>
          </cell>
        </row>
        <row r="753">
          <cell r="A753">
            <v>755</v>
          </cell>
          <cell r="B753">
            <v>10</v>
          </cell>
          <cell r="C753">
            <v>20180717</v>
          </cell>
          <cell r="D753">
            <v>22</v>
          </cell>
          <cell r="F753">
            <v>4</v>
          </cell>
          <cell r="H753">
            <v>1</v>
          </cell>
          <cell r="J753">
            <v>1</v>
          </cell>
          <cell r="L753">
            <v>4</v>
          </cell>
          <cell r="N753">
            <v>6</v>
          </cell>
          <cell r="O753">
            <v>6</v>
          </cell>
          <cell r="P753">
            <v>0</v>
          </cell>
          <cell r="Q753">
            <v>4</v>
          </cell>
          <cell r="R753">
            <v>31</v>
          </cell>
          <cell r="S753">
            <v>26</v>
          </cell>
          <cell r="T753">
            <v>9</v>
          </cell>
          <cell r="U753">
            <v>7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3</v>
          </cell>
          <cell r="AC753">
            <v>4</v>
          </cell>
          <cell r="AD753">
            <v>5</v>
          </cell>
        </row>
        <row r="754">
          <cell r="A754">
            <v>756</v>
          </cell>
          <cell r="B754">
            <v>10</v>
          </cell>
          <cell r="C754">
            <v>20180717</v>
          </cell>
          <cell r="D754">
            <v>22</v>
          </cell>
          <cell r="F754">
            <v>3</v>
          </cell>
          <cell r="H754">
            <v>1</v>
          </cell>
          <cell r="J754">
            <v>1</v>
          </cell>
          <cell r="L754">
            <v>4</v>
          </cell>
          <cell r="N754">
            <v>7</v>
          </cell>
          <cell r="O754">
            <v>7</v>
          </cell>
          <cell r="P754">
            <v>0</v>
          </cell>
          <cell r="Q754">
            <v>5</v>
          </cell>
          <cell r="R754">
            <v>46</v>
          </cell>
          <cell r="S754">
            <v>33</v>
          </cell>
          <cell r="T754">
            <v>16</v>
          </cell>
          <cell r="U754">
            <v>14</v>
          </cell>
          <cell r="V754">
            <v>10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1</v>
          </cell>
          <cell r="AC754">
            <v>1</v>
          </cell>
          <cell r="AD754">
            <v>2</v>
          </cell>
        </row>
        <row r="755">
          <cell r="A755">
            <v>757</v>
          </cell>
          <cell r="B755">
            <v>10</v>
          </cell>
          <cell r="C755">
            <v>20180717</v>
          </cell>
          <cell r="D755">
            <v>22</v>
          </cell>
          <cell r="F755">
            <v>4</v>
          </cell>
          <cell r="H755">
            <v>2</v>
          </cell>
          <cell r="J755">
            <v>3</v>
          </cell>
          <cell r="L755">
            <v>3</v>
          </cell>
          <cell r="N755">
            <v>5</v>
          </cell>
          <cell r="O755">
            <v>5</v>
          </cell>
          <cell r="P755">
            <v>0</v>
          </cell>
          <cell r="Q755">
            <v>3</v>
          </cell>
          <cell r="R755">
            <v>38</v>
          </cell>
          <cell r="S755">
            <v>28</v>
          </cell>
          <cell r="T755">
            <v>7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3</v>
          </cell>
          <cell r="AC755">
            <v>3</v>
          </cell>
          <cell r="AD755">
            <v>6</v>
          </cell>
        </row>
        <row r="756">
          <cell r="A756">
            <v>758</v>
          </cell>
          <cell r="B756">
            <v>10</v>
          </cell>
          <cell r="C756">
            <v>20180717</v>
          </cell>
          <cell r="D756">
            <v>22</v>
          </cell>
          <cell r="F756">
            <v>2</v>
          </cell>
          <cell r="H756">
            <v>1</v>
          </cell>
          <cell r="J756">
            <v>1</v>
          </cell>
          <cell r="L756">
            <v>2</v>
          </cell>
          <cell r="N756">
            <v>4</v>
          </cell>
          <cell r="O756">
            <v>4</v>
          </cell>
          <cell r="P756">
            <v>0</v>
          </cell>
          <cell r="Q756">
            <v>3</v>
          </cell>
          <cell r="R756">
            <v>58</v>
          </cell>
          <cell r="S756">
            <v>38</v>
          </cell>
          <cell r="T756">
            <v>18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3</v>
          </cell>
          <cell r="AC756">
            <v>2</v>
          </cell>
          <cell r="AD756">
            <v>2</v>
          </cell>
        </row>
        <row r="757">
          <cell r="A757">
            <v>759</v>
          </cell>
          <cell r="B757">
            <v>7</v>
          </cell>
          <cell r="C757">
            <v>20180717</v>
          </cell>
          <cell r="D757">
            <v>22</v>
          </cell>
          <cell r="F757">
            <v>3</v>
          </cell>
          <cell r="H757">
            <v>1</v>
          </cell>
          <cell r="J757">
            <v>1</v>
          </cell>
          <cell r="L757">
            <v>2</v>
          </cell>
          <cell r="N757">
            <v>5</v>
          </cell>
          <cell r="O757">
            <v>5</v>
          </cell>
          <cell r="P757">
            <v>0</v>
          </cell>
          <cell r="Q757">
            <v>4</v>
          </cell>
          <cell r="R757">
            <v>47</v>
          </cell>
          <cell r="S757">
            <v>40</v>
          </cell>
          <cell r="T757">
            <v>21</v>
          </cell>
          <cell r="U757">
            <v>26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3</v>
          </cell>
          <cell r="AC757">
            <v>6</v>
          </cell>
          <cell r="AD757">
            <v>3</v>
          </cell>
        </row>
        <row r="758">
          <cell r="A758">
            <v>760</v>
          </cell>
          <cell r="B758">
            <v>7</v>
          </cell>
          <cell r="C758">
            <v>20180717</v>
          </cell>
          <cell r="D758">
            <v>22</v>
          </cell>
          <cell r="F758">
            <v>2</v>
          </cell>
          <cell r="H758">
            <v>1</v>
          </cell>
          <cell r="J758">
            <v>1</v>
          </cell>
          <cell r="L758">
            <v>2</v>
          </cell>
          <cell r="N758">
            <v>4</v>
          </cell>
          <cell r="O758">
            <v>4</v>
          </cell>
          <cell r="P758">
            <v>0</v>
          </cell>
          <cell r="Q758">
            <v>3</v>
          </cell>
          <cell r="R758">
            <v>27</v>
          </cell>
          <cell r="S758">
            <v>26</v>
          </cell>
          <cell r="T758">
            <v>17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3</v>
          </cell>
          <cell r="AC758">
            <v>6</v>
          </cell>
          <cell r="AD758">
            <v>5</v>
          </cell>
        </row>
        <row r="759">
          <cell r="A759">
            <v>761</v>
          </cell>
          <cell r="B759">
            <v>7</v>
          </cell>
          <cell r="C759">
            <v>20180717</v>
          </cell>
          <cell r="D759">
            <v>22</v>
          </cell>
          <cell r="F759">
            <v>2</v>
          </cell>
          <cell r="H759">
            <v>1</v>
          </cell>
          <cell r="J759">
            <v>1</v>
          </cell>
          <cell r="L759">
            <v>2</v>
          </cell>
          <cell r="N759">
            <v>6</v>
          </cell>
          <cell r="O759">
            <v>6</v>
          </cell>
          <cell r="P759">
            <v>0</v>
          </cell>
          <cell r="Q759">
            <v>3</v>
          </cell>
          <cell r="R759">
            <v>39</v>
          </cell>
          <cell r="S759">
            <v>34</v>
          </cell>
          <cell r="T759">
            <v>13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3</v>
          </cell>
          <cell r="AC759">
            <v>6</v>
          </cell>
          <cell r="AD759">
            <v>3</v>
          </cell>
        </row>
        <row r="760">
          <cell r="A760">
            <v>762</v>
          </cell>
          <cell r="B760">
            <v>7</v>
          </cell>
          <cell r="C760">
            <v>20180717</v>
          </cell>
          <cell r="D760">
            <v>22</v>
          </cell>
          <cell r="F760">
            <v>3</v>
          </cell>
          <cell r="H760">
            <v>1</v>
          </cell>
          <cell r="J760">
            <v>1</v>
          </cell>
          <cell r="L760">
            <v>2</v>
          </cell>
          <cell r="N760">
            <v>4</v>
          </cell>
          <cell r="O760">
            <v>4</v>
          </cell>
          <cell r="P760">
            <v>0</v>
          </cell>
          <cell r="Q760">
            <v>3</v>
          </cell>
          <cell r="R760">
            <v>55</v>
          </cell>
          <cell r="S760">
            <v>45</v>
          </cell>
          <cell r="T760">
            <v>25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3</v>
          </cell>
          <cell r="AC760">
            <v>6</v>
          </cell>
          <cell r="AD760">
            <v>3</v>
          </cell>
        </row>
        <row r="761">
          <cell r="A761">
            <v>763</v>
          </cell>
          <cell r="B761">
            <v>7</v>
          </cell>
          <cell r="C761">
            <v>20180717</v>
          </cell>
          <cell r="D761">
            <v>22</v>
          </cell>
          <cell r="F761">
            <v>6</v>
          </cell>
          <cell r="G761" t="str">
            <v>STUDIO MODERNE</v>
          </cell>
          <cell r="H761">
            <v>1</v>
          </cell>
          <cell r="J761">
            <v>1</v>
          </cell>
          <cell r="L761">
            <v>2</v>
          </cell>
          <cell r="N761">
            <v>2</v>
          </cell>
          <cell r="O761">
            <v>2</v>
          </cell>
          <cell r="P761">
            <v>0</v>
          </cell>
          <cell r="Q761">
            <v>2</v>
          </cell>
          <cell r="R761">
            <v>32</v>
          </cell>
          <cell r="S761">
            <v>28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3</v>
          </cell>
          <cell r="AC761">
            <v>6</v>
          </cell>
          <cell r="AD761">
            <v>5</v>
          </cell>
        </row>
        <row r="762">
          <cell r="A762">
            <v>764</v>
          </cell>
          <cell r="B762">
            <v>10</v>
          </cell>
          <cell r="C762">
            <v>20180717</v>
          </cell>
          <cell r="D762">
            <v>22</v>
          </cell>
          <cell r="F762">
            <v>2</v>
          </cell>
          <cell r="H762">
            <v>1</v>
          </cell>
          <cell r="J762">
            <v>1</v>
          </cell>
          <cell r="L762">
            <v>4</v>
          </cell>
          <cell r="N762">
            <v>3</v>
          </cell>
          <cell r="O762">
            <v>3</v>
          </cell>
          <cell r="P762">
            <v>0</v>
          </cell>
          <cell r="Q762">
            <v>2</v>
          </cell>
          <cell r="R762">
            <v>28</v>
          </cell>
          <cell r="S762">
            <v>20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3</v>
          </cell>
          <cell r="AC762">
            <v>5</v>
          </cell>
          <cell r="AD762">
            <v>5</v>
          </cell>
        </row>
        <row r="763">
          <cell r="A763">
            <v>765</v>
          </cell>
          <cell r="B763">
            <v>7</v>
          </cell>
          <cell r="C763">
            <v>20180717</v>
          </cell>
          <cell r="D763">
            <v>22</v>
          </cell>
          <cell r="F763">
            <v>2</v>
          </cell>
          <cell r="H763">
            <v>1</v>
          </cell>
          <cell r="J763">
            <v>1</v>
          </cell>
          <cell r="L763">
            <v>2</v>
          </cell>
          <cell r="N763">
            <v>3</v>
          </cell>
          <cell r="O763">
            <v>3</v>
          </cell>
          <cell r="P763">
            <v>0</v>
          </cell>
          <cell r="Q763">
            <v>3</v>
          </cell>
          <cell r="R763">
            <v>45</v>
          </cell>
          <cell r="S763">
            <v>43</v>
          </cell>
          <cell r="T763">
            <v>17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3</v>
          </cell>
          <cell r="AC763">
            <v>6</v>
          </cell>
          <cell r="AD763">
            <v>4</v>
          </cell>
        </row>
        <row r="764">
          <cell r="A764">
            <v>766</v>
          </cell>
          <cell r="B764">
            <v>7</v>
          </cell>
          <cell r="C764">
            <v>20180717</v>
          </cell>
          <cell r="D764">
            <v>22</v>
          </cell>
          <cell r="F764">
            <v>3</v>
          </cell>
          <cell r="H764">
            <v>1</v>
          </cell>
          <cell r="J764">
            <v>1</v>
          </cell>
          <cell r="L764">
            <v>2</v>
          </cell>
          <cell r="N764">
            <v>4</v>
          </cell>
          <cell r="O764">
            <v>4</v>
          </cell>
          <cell r="P764">
            <v>0</v>
          </cell>
          <cell r="Q764">
            <v>4</v>
          </cell>
          <cell r="R764">
            <v>58</v>
          </cell>
          <cell r="S764">
            <v>47</v>
          </cell>
          <cell r="T764">
            <v>27</v>
          </cell>
          <cell r="U764">
            <v>25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3</v>
          </cell>
          <cell r="AC764">
            <v>6</v>
          </cell>
          <cell r="AD764">
            <v>1</v>
          </cell>
        </row>
        <row r="765">
          <cell r="A765">
            <v>767</v>
          </cell>
          <cell r="B765">
            <v>18</v>
          </cell>
          <cell r="C765">
            <v>20180717</v>
          </cell>
          <cell r="D765">
            <v>42</v>
          </cell>
          <cell r="F765">
            <v>2</v>
          </cell>
          <cell r="H765">
            <v>1</v>
          </cell>
          <cell r="J765">
            <v>1</v>
          </cell>
          <cell r="L765">
            <v>3</v>
          </cell>
          <cell r="N765">
            <v>6</v>
          </cell>
          <cell r="O765">
            <v>6</v>
          </cell>
          <cell r="P765">
            <v>0</v>
          </cell>
          <cell r="Q765">
            <v>5</v>
          </cell>
          <cell r="R765">
            <v>55</v>
          </cell>
          <cell r="S765">
            <v>48</v>
          </cell>
          <cell r="T765">
            <v>30</v>
          </cell>
          <cell r="U765">
            <v>28</v>
          </cell>
          <cell r="V765">
            <v>22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3</v>
          </cell>
          <cell r="AC765">
            <v>6</v>
          </cell>
          <cell r="AD765">
            <v>3</v>
          </cell>
        </row>
        <row r="766">
          <cell r="A766">
            <v>768</v>
          </cell>
          <cell r="B766">
            <v>18</v>
          </cell>
          <cell r="C766">
            <v>20180717</v>
          </cell>
          <cell r="D766">
            <v>42</v>
          </cell>
          <cell r="F766">
            <v>3</v>
          </cell>
          <cell r="H766">
            <v>1</v>
          </cell>
          <cell r="J766">
            <v>1</v>
          </cell>
          <cell r="L766">
            <v>3</v>
          </cell>
          <cell r="N766">
            <v>5</v>
          </cell>
          <cell r="O766">
            <v>5</v>
          </cell>
          <cell r="P766">
            <v>0</v>
          </cell>
          <cell r="Q766">
            <v>5</v>
          </cell>
          <cell r="R766">
            <v>35</v>
          </cell>
          <cell r="S766">
            <v>27</v>
          </cell>
          <cell r="T766">
            <v>14</v>
          </cell>
          <cell r="U766">
            <v>12</v>
          </cell>
          <cell r="V766">
            <v>9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3</v>
          </cell>
          <cell r="AC766">
            <v>5</v>
          </cell>
          <cell r="AD766">
            <v>8</v>
          </cell>
        </row>
        <row r="767">
          <cell r="A767">
            <v>769</v>
          </cell>
          <cell r="B767">
            <v>18</v>
          </cell>
          <cell r="C767">
            <v>20180717</v>
          </cell>
          <cell r="D767">
            <v>42</v>
          </cell>
          <cell r="F767">
            <v>4</v>
          </cell>
          <cell r="H767">
            <v>3</v>
          </cell>
          <cell r="J767">
            <v>2</v>
          </cell>
          <cell r="L767">
            <v>3</v>
          </cell>
          <cell r="N767">
            <v>5</v>
          </cell>
          <cell r="O767">
            <v>5</v>
          </cell>
          <cell r="P767">
            <v>0</v>
          </cell>
          <cell r="Q767">
            <v>4</v>
          </cell>
          <cell r="R767">
            <v>52</v>
          </cell>
          <cell r="S767">
            <v>48</v>
          </cell>
          <cell r="T767">
            <v>21</v>
          </cell>
          <cell r="U767">
            <v>67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1</v>
          </cell>
          <cell r="AC767">
            <v>1</v>
          </cell>
          <cell r="AD767">
            <v>4</v>
          </cell>
        </row>
        <row r="768">
          <cell r="A768">
            <v>770</v>
          </cell>
          <cell r="B768">
            <v>18</v>
          </cell>
          <cell r="C768">
            <v>20180717</v>
          </cell>
          <cell r="D768">
            <v>42</v>
          </cell>
          <cell r="F768">
            <v>3</v>
          </cell>
          <cell r="H768">
            <v>2</v>
          </cell>
          <cell r="J768">
            <v>1</v>
          </cell>
          <cell r="L768">
            <v>3</v>
          </cell>
          <cell r="N768">
            <v>6</v>
          </cell>
          <cell r="O768">
            <v>6</v>
          </cell>
          <cell r="P768">
            <v>0</v>
          </cell>
          <cell r="Q768">
            <v>4</v>
          </cell>
          <cell r="R768">
            <v>68</v>
          </cell>
          <cell r="S768">
            <v>56</v>
          </cell>
          <cell r="T768">
            <v>33</v>
          </cell>
          <cell r="U768">
            <v>30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1</v>
          </cell>
          <cell r="AC768">
            <v>1</v>
          </cell>
          <cell r="AD768">
            <v>3</v>
          </cell>
        </row>
        <row r="769">
          <cell r="A769">
            <v>771</v>
          </cell>
          <cell r="B769">
            <v>18</v>
          </cell>
          <cell r="C769">
            <v>20180717</v>
          </cell>
          <cell r="D769">
            <v>42</v>
          </cell>
          <cell r="F769">
            <v>3</v>
          </cell>
          <cell r="H769">
            <v>2</v>
          </cell>
          <cell r="J769">
            <v>1</v>
          </cell>
          <cell r="L769">
            <v>3</v>
          </cell>
          <cell r="N769">
            <v>5</v>
          </cell>
          <cell r="O769">
            <v>5</v>
          </cell>
          <cell r="P769">
            <v>0</v>
          </cell>
          <cell r="Q769">
            <v>4</v>
          </cell>
          <cell r="R769">
            <v>39</v>
          </cell>
          <cell r="S769">
            <v>31</v>
          </cell>
          <cell r="T769">
            <v>24</v>
          </cell>
          <cell r="U769">
            <v>19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3</v>
          </cell>
          <cell r="AC769">
            <v>5</v>
          </cell>
          <cell r="AD769">
            <v>4</v>
          </cell>
        </row>
        <row r="770">
          <cell r="A770">
            <v>772</v>
          </cell>
          <cell r="B770">
            <v>18</v>
          </cell>
          <cell r="C770">
            <v>20180717</v>
          </cell>
          <cell r="D770">
            <v>42</v>
          </cell>
          <cell r="F770">
            <v>4</v>
          </cell>
          <cell r="H770">
            <v>1</v>
          </cell>
          <cell r="J770">
            <v>1</v>
          </cell>
          <cell r="L770">
            <v>2</v>
          </cell>
          <cell r="N770">
            <v>5</v>
          </cell>
          <cell r="O770">
            <v>5</v>
          </cell>
          <cell r="P770">
            <v>0</v>
          </cell>
          <cell r="Q770">
            <v>5</v>
          </cell>
          <cell r="R770">
            <v>53</v>
          </cell>
          <cell r="S770">
            <v>31</v>
          </cell>
          <cell r="T770">
            <v>26</v>
          </cell>
          <cell r="U770">
            <v>22</v>
          </cell>
          <cell r="V770">
            <v>14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3</v>
          </cell>
          <cell r="AC770">
            <v>5</v>
          </cell>
          <cell r="AD770">
            <v>4</v>
          </cell>
        </row>
        <row r="771">
          <cell r="A771">
            <v>773</v>
          </cell>
          <cell r="B771">
            <v>19</v>
          </cell>
          <cell r="C771">
            <v>20180717</v>
          </cell>
          <cell r="D771">
            <v>42</v>
          </cell>
          <cell r="F771">
            <v>3</v>
          </cell>
          <cell r="H771">
            <v>1</v>
          </cell>
          <cell r="J771">
            <v>1</v>
          </cell>
          <cell r="L771">
            <v>2</v>
          </cell>
          <cell r="N771">
            <v>5</v>
          </cell>
          <cell r="O771">
            <v>5</v>
          </cell>
          <cell r="P771">
            <v>0</v>
          </cell>
          <cell r="Q771">
            <v>4</v>
          </cell>
          <cell r="R771">
            <v>36</v>
          </cell>
          <cell r="S771">
            <v>31</v>
          </cell>
          <cell r="T771">
            <v>17</v>
          </cell>
          <cell r="U771">
            <v>7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3</v>
          </cell>
          <cell r="AC771">
            <v>6</v>
          </cell>
          <cell r="AD771">
            <v>3</v>
          </cell>
        </row>
        <row r="772">
          <cell r="A772">
            <v>774</v>
          </cell>
          <cell r="B772">
            <v>19</v>
          </cell>
          <cell r="C772">
            <v>20180717</v>
          </cell>
          <cell r="D772">
            <v>42</v>
          </cell>
          <cell r="F772">
            <v>3</v>
          </cell>
          <cell r="H772">
            <v>1</v>
          </cell>
          <cell r="J772">
            <v>1</v>
          </cell>
          <cell r="L772">
            <v>3</v>
          </cell>
          <cell r="N772">
            <v>3</v>
          </cell>
          <cell r="O772">
            <v>3</v>
          </cell>
          <cell r="P772">
            <v>0</v>
          </cell>
          <cell r="Q772">
            <v>3</v>
          </cell>
          <cell r="R772">
            <v>33</v>
          </cell>
          <cell r="S772">
            <v>23</v>
          </cell>
          <cell r="T772">
            <v>19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5</v>
          </cell>
          <cell r="AC772">
            <v>1</v>
          </cell>
          <cell r="AD772">
            <v>4</v>
          </cell>
        </row>
        <row r="773">
          <cell r="A773">
            <v>775</v>
          </cell>
          <cell r="B773">
            <v>19</v>
          </cell>
          <cell r="C773">
            <v>20180717</v>
          </cell>
          <cell r="D773">
            <v>42</v>
          </cell>
          <cell r="F773">
            <v>3</v>
          </cell>
          <cell r="H773">
            <v>1</v>
          </cell>
          <cell r="J773">
            <v>1</v>
          </cell>
          <cell r="L773">
            <v>2</v>
          </cell>
          <cell r="N773">
            <v>6</v>
          </cell>
          <cell r="O773">
            <v>6</v>
          </cell>
          <cell r="P773">
            <v>0</v>
          </cell>
          <cell r="Q773">
            <v>5</v>
          </cell>
          <cell r="R773">
            <v>44</v>
          </cell>
          <cell r="S773">
            <v>43</v>
          </cell>
          <cell r="T773">
            <v>19</v>
          </cell>
          <cell r="U773">
            <v>15</v>
          </cell>
          <cell r="V773">
            <v>12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3</v>
          </cell>
          <cell r="AC773">
            <v>6</v>
          </cell>
          <cell r="AD773">
            <v>3</v>
          </cell>
        </row>
        <row r="774">
          <cell r="A774">
            <v>776</v>
          </cell>
          <cell r="B774">
            <v>19</v>
          </cell>
          <cell r="C774">
            <v>20180717</v>
          </cell>
          <cell r="D774">
            <v>42</v>
          </cell>
          <cell r="F774">
            <v>4</v>
          </cell>
          <cell r="H774">
            <v>2</v>
          </cell>
          <cell r="J774">
            <v>1</v>
          </cell>
          <cell r="L774">
            <v>3</v>
          </cell>
          <cell r="N774">
            <v>6</v>
          </cell>
          <cell r="O774">
            <v>6</v>
          </cell>
          <cell r="P774">
            <v>0</v>
          </cell>
          <cell r="Q774">
            <v>6</v>
          </cell>
          <cell r="R774">
            <v>54</v>
          </cell>
          <cell r="S774">
            <v>47</v>
          </cell>
          <cell r="T774">
            <v>69</v>
          </cell>
          <cell r="U774">
            <v>35</v>
          </cell>
          <cell r="V774">
            <v>22</v>
          </cell>
          <cell r="W774">
            <v>9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1</v>
          </cell>
          <cell r="AC774">
            <v>1</v>
          </cell>
          <cell r="AD774">
            <v>4</v>
          </cell>
        </row>
        <row r="775">
          <cell r="A775">
            <v>777</v>
          </cell>
          <cell r="B775">
            <v>19</v>
          </cell>
          <cell r="C775">
            <v>20180717</v>
          </cell>
          <cell r="D775">
            <v>42</v>
          </cell>
          <cell r="F775">
            <v>6</v>
          </cell>
          <cell r="G775" t="str">
            <v>STUDIO</v>
          </cell>
          <cell r="H775">
            <v>1</v>
          </cell>
          <cell r="J775">
            <v>1</v>
          </cell>
          <cell r="L775">
            <v>3</v>
          </cell>
          <cell r="N775">
            <v>4</v>
          </cell>
          <cell r="O775">
            <v>4</v>
          </cell>
          <cell r="P775">
            <v>0</v>
          </cell>
          <cell r="Q775">
            <v>3</v>
          </cell>
          <cell r="R775">
            <v>39</v>
          </cell>
          <cell r="S775">
            <v>35</v>
          </cell>
          <cell r="T775">
            <v>14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3</v>
          </cell>
          <cell r="AC775">
            <v>5</v>
          </cell>
          <cell r="AD775">
            <v>4</v>
          </cell>
        </row>
        <row r="776">
          <cell r="A776">
            <v>778</v>
          </cell>
          <cell r="B776">
            <v>19</v>
          </cell>
          <cell r="C776">
            <v>20180717</v>
          </cell>
          <cell r="D776">
            <v>42</v>
          </cell>
          <cell r="F776">
            <v>4</v>
          </cell>
          <cell r="H776">
            <v>3</v>
          </cell>
          <cell r="J776">
            <v>2</v>
          </cell>
          <cell r="L776">
            <v>3</v>
          </cell>
          <cell r="N776">
            <v>3</v>
          </cell>
          <cell r="O776">
            <v>3</v>
          </cell>
          <cell r="P776">
            <v>0</v>
          </cell>
          <cell r="Q776">
            <v>3</v>
          </cell>
          <cell r="R776">
            <v>33</v>
          </cell>
          <cell r="S776">
            <v>28</v>
          </cell>
          <cell r="T776">
            <v>8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3</v>
          </cell>
          <cell r="AC776">
            <v>4</v>
          </cell>
          <cell r="AD776">
            <v>4</v>
          </cell>
        </row>
        <row r="777">
          <cell r="A777">
            <v>779</v>
          </cell>
          <cell r="B777">
            <v>16</v>
          </cell>
          <cell r="C777">
            <v>20180714</v>
          </cell>
          <cell r="D777">
            <v>36</v>
          </cell>
          <cell r="F777">
            <v>4</v>
          </cell>
          <cell r="H777">
            <v>2</v>
          </cell>
          <cell r="J777">
            <v>2</v>
          </cell>
          <cell r="L777">
            <v>3</v>
          </cell>
          <cell r="N777">
            <v>8</v>
          </cell>
          <cell r="O777">
            <v>8</v>
          </cell>
          <cell r="P777">
            <v>0</v>
          </cell>
          <cell r="Q777">
            <v>5</v>
          </cell>
          <cell r="R777">
            <v>50</v>
          </cell>
          <cell r="S777">
            <v>35</v>
          </cell>
          <cell r="T777">
            <v>26</v>
          </cell>
          <cell r="U777">
            <v>17</v>
          </cell>
          <cell r="V777">
            <v>7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3</v>
          </cell>
          <cell r="AC777">
            <v>6</v>
          </cell>
          <cell r="AD777">
            <v>3</v>
          </cell>
        </row>
        <row r="778">
          <cell r="A778">
            <v>780</v>
          </cell>
          <cell r="B778">
            <v>16</v>
          </cell>
          <cell r="C778">
            <v>20180714</v>
          </cell>
          <cell r="D778">
            <v>36</v>
          </cell>
          <cell r="F778">
            <v>4</v>
          </cell>
          <cell r="H778">
            <v>1</v>
          </cell>
          <cell r="J778">
            <v>1</v>
          </cell>
          <cell r="L778">
            <v>3</v>
          </cell>
          <cell r="N778">
            <v>5</v>
          </cell>
          <cell r="O778">
            <v>5</v>
          </cell>
          <cell r="P778">
            <v>0</v>
          </cell>
          <cell r="Q778">
            <v>3</v>
          </cell>
          <cell r="R778">
            <v>40</v>
          </cell>
          <cell r="S778">
            <v>28</v>
          </cell>
          <cell r="T778">
            <v>11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3</v>
          </cell>
          <cell r="AC778">
            <v>5</v>
          </cell>
          <cell r="AD778">
            <v>5</v>
          </cell>
        </row>
        <row r="779">
          <cell r="A779">
            <v>781</v>
          </cell>
          <cell r="B779">
            <v>16</v>
          </cell>
          <cell r="C779">
            <v>20180714</v>
          </cell>
          <cell r="D779">
            <v>36</v>
          </cell>
          <cell r="F779">
            <v>3</v>
          </cell>
          <cell r="H779">
            <v>1</v>
          </cell>
          <cell r="J779">
            <v>1</v>
          </cell>
          <cell r="L779">
            <v>3</v>
          </cell>
          <cell r="N779">
            <v>7</v>
          </cell>
          <cell r="O779">
            <v>7</v>
          </cell>
          <cell r="P779">
            <v>0</v>
          </cell>
          <cell r="Q779">
            <v>5</v>
          </cell>
          <cell r="R779">
            <v>40</v>
          </cell>
          <cell r="S779">
            <v>35</v>
          </cell>
          <cell r="T779">
            <v>17</v>
          </cell>
          <cell r="U779">
            <v>16</v>
          </cell>
          <cell r="V779">
            <v>12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1</v>
          </cell>
          <cell r="AC779">
            <v>1</v>
          </cell>
          <cell r="AD779">
            <v>4</v>
          </cell>
        </row>
        <row r="780">
          <cell r="A780">
            <v>782</v>
          </cell>
          <cell r="B780">
            <v>16</v>
          </cell>
          <cell r="C780">
            <v>20180714</v>
          </cell>
          <cell r="D780">
            <v>36</v>
          </cell>
          <cell r="F780">
            <v>3</v>
          </cell>
          <cell r="H780">
            <v>1</v>
          </cell>
          <cell r="J780">
            <v>1</v>
          </cell>
          <cell r="L780">
            <v>3</v>
          </cell>
          <cell r="N780">
            <v>8</v>
          </cell>
          <cell r="O780">
            <v>8</v>
          </cell>
          <cell r="P780">
            <v>0</v>
          </cell>
          <cell r="Q780">
            <v>5</v>
          </cell>
          <cell r="R780">
            <v>62</v>
          </cell>
          <cell r="S780">
            <v>57</v>
          </cell>
          <cell r="T780">
            <v>12</v>
          </cell>
          <cell r="U780">
            <v>10</v>
          </cell>
          <cell r="V780">
            <v>7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1</v>
          </cell>
          <cell r="AC780">
            <v>1</v>
          </cell>
          <cell r="AD780">
            <v>3</v>
          </cell>
        </row>
        <row r="781">
          <cell r="A781">
            <v>783</v>
          </cell>
          <cell r="B781">
            <v>16</v>
          </cell>
          <cell r="C781">
            <v>20180714</v>
          </cell>
          <cell r="D781">
            <v>36</v>
          </cell>
          <cell r="F781">
            <v>4</v>
          </cell>
          <cell r="H781">
            <v>2</v>
          </cell>
          <cell r="J781">
            <v>1</v>
          </cell>
          <cell r="L781">
            <v>4</v>
          </cell>
          <cell r="N781">
            <v>10</v>
          </cell>
          <cell r="O781">
            <v>10</v>
          </cell>
          <cell r="P781">
            <v>0</v>
          </cell>
          <cell r="Q781">
            <v>6</v>
          </cell>
          <cell r="R781">
            <v>67</v>
          </cell>
          <cell r="S781">
            <v>53</v>
          </cell>
          <cell r="T781">
            <v>30</v>
          </cell>
          <cell r="U781">
            <v>26</v>
          </cell>
          <cell r="V781">
            <v>24</v>
          </cell>
          <cell r="W781">
            <v>15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3</v>
          </cell>
          <cell r="AC781">
            <v>6</v>
          </cell>
          <cell r="AD781">
            <v>5</v>
          </cell>
        </row>
        <row r="782">
          <cell r="A782">
            <v>784</v>
          </cell>
          <cell r="B782">
            <v>16</v>
          </cell>
          <cell r="C782">
            <v>20180714</v>
          </cell>
          <cell r="D782">
            <v>36</v>
          </cell>
          <cell r="F782">
            <v>3</v>
          </cell>
          <cell r="H782">
            <v>1</v>
          </cell>
          <cell r="J782">
            <v>1</v>
          </cell>
          <cell r="L782">
            <v>3</v>
          </cell>
          <cell r="N782">
            <v>7</v>
          </cell>
          <cell r="O782">
            <v>7</v>
          </cell>
          <cell r="P782">
            <v>0</v>
          </cell>
          <cell r="Q782">
            <v>4</v>
          </cell>
          <cell r="R782">
            <v>50</v>
          </cell>
          <cell r="S782">
            <v>42</v>
          </cell>
          <cell r="T782">
            <v>25</v>
          </cell>
          <cell r="U782">
            <v>20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1</v>
          </cell>
          <cell r="AC782">
            <v>1</v>
          </cell>
          <cell r="AD782">
            <v>4</v>
          </cell>
        </row>
        <row r="783">
          <cell r="A783">
            <v>785</v>
          </cell>
          <cell r="B783">
            <v>30</v>
          </cell>
          <cell r="C783">
            <v>20180717</v>
          </cell>
          <cell r="D783">
            <v>65</v>
          </cell>
          <cell r="F783">
            <v>3</v>
          </cell>
          <cell r="H783">
            <v>2</v>
          </cell>
          <cell r="J783">
            <v>1</v>
          </cell>
          <cell r="L783">
            <v>3</v>
          </cell>
          <cell r="N783">
            <v>6</v>
          </cell>
          <cell r="O783">
            <v>6</v>
          </cell>
          <cell r="P783">
            <v>0</v>
          </cell>
          <cell r="Q783">
            <v>3</v>
          </cell>
          <cell r="R783">
            <v>47</v>
          </cell>
          <cell r="S783">
            <v>38</v>
          </cell>
          <cell r="T783">
            <v>17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1</v>
          </cell>
          <cell r="AC783">
            <v>1</v>
          </cell>
          <cell r="AD783">
            <v>3</v>
          </cell>
        </row>
        <row r="784">
          <cell r="A784">
            <v>786</v>
          </cell>
          <cell r="B784">
            <v>30</v>
          </cell>
          <cell r="C784">
            <v>20180717</v>
          </cell>
          <cell r="D784">
            <v>65</v>
          </cell>
          <cell r="F784">
            <v>4</v>
          </cell>
          <cell r="H784">
            <v>2</v>
          </cell>
          <cell r="J784">
            <v>1</v>
          </cell>
          <cell r="L784">
            <v>4</v>
          </cell>
          <cell r="N784">
            <v>6</v>
          </cell>
          <cell r="O784">
            <v>6</v>
          </cell>
          <cell r="P784">
            <v>0</v>
          </cell>
          <cell r="Q784">
            <v>6</v>
          </cell>
          <cell r="R784">
            <v>58</v>
          </cell>
          <cell r="S784">
            <v>43</v>
          </cell>
          <cell r="T784">
            <v>22</v>
          </cell>
          <cell r="U784">
            <v>18</v>
          </cell>
          <cell r="V784">
            <v>15</v>
          </cell>
          <cell r="W784">
            <v>13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1</v>
          </cell>
          <cell r="AC784">
            <v>1</v>
          </cell>
          <cell r="AD784">
            <v>6</v>
          </cell>
        </row>
        <row r="785">
          <cell r="A785">
            <v>787</v>
          </cell>
          <cell r="B785">
            <v>30</v>
          </cell>
          <cell r="C785">
            <v>20180717</v>
          </cell>
          <cell r="D785">
            <v>65</v>
          </cell>
          <cell r="F785">
            <v>2</v>
          </cell>
          <cell r="H785">
            <v>2</v>
          </cell>
          <cell r="J785">
            <v>2</v>
          </cell>
          <cell r="L785">
            <v>4</v>
          </cell>
          <cell r="N785">
            <v>6</v>
          </cell>
          <cell r="O785">
            <v>6</v>
          </cell>
          <cell r="P785">
            <v>0</v>
          </cell>
          <cell r="Q785">
            <v>4</v>
          </cell>
          <cell r="R785">
            <v>42</v>
          </cell>
          <cell r="S785">
            <v>36</v>
          </cell>
          <cell r="T785">
            <v>13</v>
          </cell>
          <cell r="U785">
            <v>11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3</v>
          </cell>
          <cell r="AC785">
            <v>4</v>
          </cell>
          <cell r="AD785">
            <v>8</v>
          </cell>
        </row>
        <row r="786">
          <cell r="A786">
            <v>788</v>
          </cell>
          <cell r="B786">
            <v>25</v>
          </cell>
          <cell r="C786">
            <v>20180717</v>
          </cell>
          <cell r="D786">
            <v>65</v>
          </cell>
          <cell r="F786">
            <v>2</v>
          </cell>
          <cell r="H786">
            <v>1</v>
          </cell>
          <cell r="J786">
            <v>1</v>
          </cell>
          <cell r="L786">
            <v>2</v>
          </cell>
          <cell r="N786">
            <v>2</v>
          </cell>
          <cell r="O786">
            <v>2</v>
          </cell>
          <cell r="P786">
            <v>0</v>
          </cell>
          <cell r="Q786">
            <v>2</v>
          </cell>
          <cell r="R786">
            <v>35</v>
          </cell>
          <cell r="S786">
            <v>30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3</v>
          </cell>
          <cell r="AC786">
            <v>6</v>
          </cell>
          <cell r="AD786">
            <v>3</v>
          </cell>
        </row>
        <row r="787">
          <cell r="A787">
            <v>789</v>
          </cell>
          <cell r="B787">
            <v>25</v>
          </cell>
          <cell r="C787">
            <v>20180717</v>
          </cell>
          <cell r="D787">
            <v>65</v>
          </cell>
          <cell r="F787">
            <v>4</v>
          </cell>
          <cell r="H787">
            <v>2</v>
          </cell>
          <cell r="J787">
            <v>2</v>
          </cell>
          <cell r="L787">
            <v>2</v>
          </cell>
          <cell r="N787">
            <v>6</v>
          </cell>
          <cell r="O787">
            <v>6</v>
          </cell>
          <cell r="P787">
            <v>0</v>
          </cell>
          <cell r="Q787">
            <v>3</v>
          </cell>
          <cell r="R787">
            <v>35</v>
          </cell>
          <cell r="S787">
            <v>30</v>
          </cell>
          <cell r="T787">
            <v>8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3</v>
          </cell>
          <cell r="AC787">
            <v>4</v>
          </cell>
          <cell r="AD787">
            <v>5</v>
          </cell>
        </row>
        <row r="788">
          <cell r="A788">
            <v>790</v>
          </cell>
          <cell r="B788">
            <v>25</v>
          </cell>
          <cell r="C788">
            <v>20180717</v>
          </cell>
          <cell r="D788">
            <v>65</v>
          </cell>
          <cell r="F788">
            <v>6</v>
          </cell>
          <cell r="G788" t="str">
            <v>CHAMBRE</v>
          </cell>
          <cell r="H788">
            <v>2</v>
          </cell>
          <cell r="J788">
            <v>1</v>
          </cell>
          <cell r="L788">
            <v>4</v>
          </cell>
          <cell r="N788">
            <v>3</v>
          </cell>
          <cell r="O788">
            <v>3</v>
          </cell>
          <cell r="P788">
            <v>0</v>
          </cell>
          <cell r="Q788">
            <v>3</v>
          </cell>
          <cell r="R788">
            <v>25</v>
          </cell>
          <cell r="S788">
            <v>23</v>
          </cell>
          <cell r="T788">
            <v>22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3</v>
          </cell>
          <cell r="AC788">
            <v>4</v>
          </cell>
          <cell r="AD788">
            <v>5</v>
          </cell>
        </row>
        <row r="789">
          <cell r="A789">
            <v>791</v>
          </cell>
          <cell r="B789">
            <v>25</v>
          </cell>
          <cell r="C789">
            <v>20180717</v>
          </cell>
          <cell r="D789">
            <v>65</v>
          </cell>
          <cell r="F789">
            <v>4</v>
          </cell>
          <cell r="H789">
            <v>1</v>
          </cell>
          <cell r="J789">
            <v>1</v>
          </cell>
          <cell r="L789">
            <v>2</v>
          </cell>
          <cell r="N789">
            <v>5</v>
          </cell>
          <cell r="O789">
            <v>5</v>
          </cell>
          <cell r="P789">
            <v>0</v>
          </cell>
          <cell r="Q789">
            <v>5</v>
          </cell>
          <cell r="R789">
            <v>45</v>
          </cell>
          <cell r="S789">
            <v>32</v>
          </cell>
          <cell r="T789">
            <v>17</v>
          </cell>
          <cell r="U789">
            <v>10</v>
          </cell>
          <cell r="V789">
            <v>10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3</v>
          </cell>
          <cell r="AC789">
            <v>5</v>
          </cell>
          <cell r="AD789">
            <v>4</v>
          </cell>
        </row>
        <row r="790">
          <cell r="A790">
            <v>792</v>
          </cell>
          <cell r="B790">
            <v>25</v>
          </cell>
          <cell r="C790">
            <v>20180717</v>
          </cell>
          <cell r="D790">
            <v>65</v>
          </cell>
          <cell r="F790">
            <v>4</v>
          </cell>
          <cell r="H790">
            <v>2</v>
          </cell>
          <cell r="J790">
            <v>1</v>
          </cell>
          <cell r="L790">
            <v>2</v>
          </cell>
          <cell r="N790">
            <v>7</v>
          </cell>
          <cell r="O790">
            <v>7</v>
          </cell>
          <cell r="P790">
            <v>0</v>
          </cell>
          <cell r="Q790">
            <v>4</v>
          </cell>
          <cell r="R790">
            <v>49</v>
          </cell>
          <cell r="S790">
            <v>32</v>
          </cell>
          <cell r="T790">
            <v>10</v>
          </cell>
          <cell r="U790">
            <v>8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3</v>
          </cell>
          <cell r="AC790">
            <v>4</v>
          </cell>
          <cell r="AD790">
            <v>4</v>
          </cell>
        </row>
        <row r="791">
          <cell r="A791">
            <v>793</v>
          </cell>
          <cell r="B791">
            <v>25</v>
          </cell>
          <cell r="C791">
            <v>20180717</v>
          </cell>
          <cell r="D791">
            <v>65</v>
          </cell>
          <cell r="F791">
            <v>6</v>
          </cell>
          <cell r="G791" t="str">
            <v>CHAMBRE</v>
          </cell>
          <cell r="H791">
            <v>2</v>
          </cell>
          <cell r="J791">
            <v>1</v>
          </cell>
          <cell r="L791">
            <v>3</v>
          </cell>
          <cell r="N791">
            <v>1</v>
          </cell>
          <cell r="O791">
            <v>1</v>
          </cell>
          <cell r="P791">
            <v>0</v>
          </cell>
          <cell r="Q791">
            <v>1</v>
          </cell>
          <cell r="R791">
            <v>26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5</v>
          </cell>
          <cell r="AC791">
            <v>1</v>
          </cell>
          <cell r="AD791">
            <v>7</v>
          </cell>
        </row>
        <row r="792">
          <cell r="A792">
            <v>794</v>
          </cell>
          <cell r="B792">
            <v>25</v>
          </cell>
          <cell r="C792">
            <v>20180717</v>
          </cell>
          <cell r="D792">
            <v>65</v>
          </cell>
          <cell r="F792">
            <v>4</v>
          </cell>
          <cell r="H792">
            <v>1</v>
          </cell>
          <cell r="J792">
            <v>1</v>
          </cell>
          <cell r="L792">
            <v>2</v>
          </cell>
          <cell r="N792">
            <v>7</v>
          </cell>
          <cell r="O792">
            <v>5</v>
          </cell>
          <cell r="P792">
            <v>0</v>
          </cell>
          <cell r="Q792">
            <v>5</v>
          </cell>
          <cell r="R792">
            <v>58</v>
          </cell>
          <cell r="S792">
            <v>49</v>
          </cell>
          <cell r="T792">
            <v>25</v>
          </cell>
          <cell r="U792">
            <v>18</v>
          </cell>
          <cell r="V792">
            <v>12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1</v>
          </cell>
          <cell r="AC792">
            <v>1</v>
          </cell>
          <cell r="AD792">
            <v>5</v>
          </cell>
        </row>
        <row r="793">
          <cell r="A793">
            <v>795</v>
          </cell>
          <cell r="B793">
            <v>31</v>
          </cell>
          <cell r="C793">
            <v>20180718</v>
          </cell>
          <cell r="D793">
            <v>86</v>
          </cell>
          <cell r="F793">
            <v>4</v>
          </cell>
          <cell r="H793">
            <v>4</v>
          </cell>
          <cell r="I793" t="str">
            <v>SOURCE</v>
          </cell>
          <cell r="J793">
            <v>2</v>
          </cell>
          <cell r="L793">
            <v>4</v>
          </cell>
          <cell r="N793">
            <v>2</v>
          </cell>
          <cell r="O793">
            <v>2</v>
          </cell>
          <cell r="P793">
            <v>0</v>
          </cell>
          <cell r="Q793">
            <v>2</v>
          </cell>
          <cell r="R793">
            <v>24</v>
          </cell>
          <cell r="S793">
            <v>22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3</v>
          </cell>
          <cell r="AC793">
            <v>2</v>
          </cell>
          <cell r="AD793">
            <v>6</v>
          </cell>
        </row>
        <row r="794">
          <cell r="A794">
            <v>796</v>
          </cell>
          <cell r="B794">
            <v>31</v>
          </cell>
          <cell r="C794">
            <v>20180718</v>
          </cell>
          <cell r="D794">
            <v>86</v>
          </cell>
          <cell r="F794">
            <v>4</v>
          </cell>
          <cell r="H794">
            <v>2</v>
          </cell>
          <cell r="J794">
            <v>1</v>
          </cell>
          <cell r="L794">
            <v>4</v>
          </cell>
          <cell r="N794">
            <v>4</v>
          </cell>
          <cell r="O794">
            <v>4</v>
          </cell>
          <cell r="P794">
            <v>0</v>
          </cell>
          <cell r="Q794">
            <v>3</v>
          </cell>
          <cell r="R794">
            <v>40</v>
          </cell>
          <cell r="S794">
            <v>30</v>
          </cell>
          <cell r="T794">
            <v>7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1</v>
          </cell>
          <cell r="AC794">
            <v>1</v>
          </cell>
          <cell r="AD794">
            <v>6</v>
          </cell>
        </row>
        <row r="795">
          <cell r="A795">
            <v>797</v>
          </cell>
          <cell r="B795">
            <v>31</v>
          </cell>
          <cell r="C795">
            <v>20180718</v>
          </cell>
          <cell r="D795">
            <v>86</v>
          </cell>
          <cell r="F795">
            <v>4</v>
          </cell>
          <cell r="H795">
            <v>4</v>
          </cell>
          <cell r="I795" t="str">
            <v>SOURCE</v>
          </cell>
          <cell r="J795">
            <v>1</v>
          </cell>
          <cell r="L795">
            <v>2</v>
          </cell>
          <cell r="N795">
            <v>4</v>
          </cell>
          <cell r="O795">
            <v>4</v>
          </cell>
          <cell r="P795">
            <v>0</v>
          </cell>
          <cell r="Q795">
            <v>3</v>
          </cell>
          <cell r="R795">
            <v>56</v>
          </cell>
          <cell r="S795">
            <v>46</v>
          </cell>
          <cell r="T795">
            <v>13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1</v>
          </cell>
          <cell r="AC795">
            <v>1</v>
          </cell>
          <cell r="AD795">
            <v>6</v>
          </cell>
        </row>
        <row r="796">
          <cell r="A796">
            <v>798</v>
          </cell>
          <cell r="B796">
            <v>31</v>
          </cell>
          <cell r="C796">
            <v>20180718</v>
          </cell>
          <cell r="D796">
            <v>86</v>
          </cell>
          <cell r="F796">
            <v>6</v>
          </cell>
          <cell r="G796" t="str">
            <v>CHAMBRE</v>
          </cell>
          <cell r="H796">
            <v>4</v>
          </cell>
          <cell r="I796" t="str">
            <v>SOURCE</v>
          </cell>
          <cell r="J796">
            <v>1</v>
          </cell>
          <cell r="L796">
            <v>3</v>
          </cell>
          <cell r="N796">
            <v>3</v>
          </cell>
          <cell r="O796">
            <v>3</v>
          </cell>
          <cell r="P796">
            <v>0</v>
          </cell>
          <cell r="Q796">
            <v>2</v>
          </cell>
          <cell r="R796">
            <v>26</v>
          </cell>
          <cell r="S796">
            <v>23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3</v>
          </cell>
          <cell r="AC796">
            <v>2</v>
          </cell>
          <cell r="AD796">
            <v>8</v>
          </cell>
        </row>
        <row r="797">
          <cell r="A797">
            <v>799</v>
          </cell>
          <cell r="B797">
            <v>31</v>
          </cell>
          <cell r="C797">
            <v>20180718</v>
          </cell>
          <cell r="D797">
            <v>86</v>
          </cell>
          <cell r="F797">
            <v>4</v>
          </cell>
          <cell r="H797">
            <v>3</v>
          </cell>
          <cell r="J797">
            <v>1</v>
          </cell>
          <cell r="L797">
            <v>4</v>
          </cell>
          <cell r="N797">
            <v>3</v>
          </cell>
          <cell r="O797">
            <v>3</v>
          </cell>
          <cell r="P797">
            <v>0</v>
          </cell>
          <cell r="Q797">
            <v>3</v>
          </cell>
          <cell r="R797">
            <v>33</v>
          </cell>
          <cell r="S797">
            <v>29</v>
          </cell>
          <cell r="T797">
            <v>29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1</v>
          </cell>
          <cell r="AC797">
            <v>1</v>
          </cell>
          <cell r="AD797">
            <v>8</v>
          </cell>
        </row>
        <row r="798">
          <cell r="A798">
            <v>800</v>
          </cell>
          <cell r="B798">
            <v>23</v>
          </cell>
          <cell r="C798">
            <v>20180717</v>
          </cell>
          <cell r="D798">
            <v>56</v>
          </cell>
          <cell r="F798">
            <v>3</v>
          </cell>
          <cell r="H798">
            <v>1</v>
          </cell>
          <cell r="J798">
            <v>1</v>
          </cell>
          <cell r="L798">
            <v>3</v>
          </cell>
          <cell r="N798">
            <v>7</v>
          </cell>
          <cell r="O798">
            <v>7</v>
          </cell>
          <cell r="P798">
            <v>0</v>
          </cell>
          <cell r="Q798">
            <v>4</v>
          </cell>
          <cell r="R798">
            <v>57</v>
          </cell>
          <cell r="S798">
            <v>54</v>
          </cell>
          <cell r="T798">
            <v>30</v>
          </cell>
          <cell r="U798">
            <v>15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1</v>
          </cell>
          <cell r="AC798">
            <v>1</v>
          </cell>
          <cell r="AD798">
            <v>2</v>
          </cell>
        </row>
        <row r="799">
          <cell r="A799">
            <v>801</v>
          </cell>
          <cell r="B799">
            <v>23</v>
          </cell>
          <cell r="C799">
            <v>20180717</v>
          </cell>
          <cell r="D799">
            <v>56</v>
          </cell>
          <cell r="F799">
            <v>2</v>
          </cell>
          <cell r="H799">
            <v>1</v>
          </cell>
          <cell r="J799">
            <v>1</v>
          </cell>
          <cell r="L799">
            <v>3</v>
          </cell>
          <cell r="N799">
            <v>3</v>
          </cell>
          <cell r="O799">
            <v>3</v>
          </cell>
          <cell r="P799">
            <v>0</v>
          </cell>
          <cell r="Q799">
            <v>3</v>
          </cell>
          <cell r="R799">
            <v>21</v>
          </cell>
          <cell r="S799">
            <v>44</v>
          </cell>
          <cell r="T799">
            <v>40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3</v>
          </cell>
          <cell r="AC799">
            <v>6</v>
          </cell>
          <cell r="AD799">
            <v>8</v>
          </cell>
        </row>
        <row r="800">
          <cell r="A800">
            <v>802</v>
          </cell>
          <cell r="B800">
            <v>23</v>
          </cell>
          <cell r="C800">
            <v>20180717</v>
          </cell>
          <cell r="D800">
            <v>56</v>
          </cell>
          <cell r="F800">
            <v>2</v>
          </cell>
          <cell r="H800">
            <v>1</v>
          </cell>
          <cell r="J800">
            <v>1</v>
          </cell>
          <cell r="L800">
            <v>3</v>
          </cell>
          <cell r="N800">
            <v>6</v>
          </cell>
          <cell r="O800">
            <v>5</v>
          </cell>
          <cell r="P800">
            <v>0</v>
          </cell>
          <cell r="Q800">
            <v>4</v>
          </cell>
          <cell r="R800">
            <v>45</v>
          </cell>
          <cell r="S800">
            <v>42</v>
          </cell>
          <cell r="T800">
            <v>19</v>
          </cell>
          <cell r="U800">
            <v>10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3</v>
          </cell>
          <cell r="AC800">
            <v>6</v>
          </cell>
          <cell r="AD800">
            <v>2</v>
          </cell>
        </row>
        <row r="801">
          <cell r="A801">
            <v>803</v>
          </cell>
          <cell r="B801">
            <v>23</v>
          </cell>
          <cell r="C801">
            <v>20180717</v>
          </cell>
          <cell r="D801">
            <v>56</v>
          </cell>
          <cell r="F801">
            <v>3</v>
          </cell>
          <cell r="H801">
            <v>1</v>
          </cell>
          <cell r="J801">
            <v>1</v>
          </cell>
          <cell r="L801">
            <v>2</v>
          </cell>
          <cell r="N801">
            <v>5</v>
          </cell>
          <cell r="O801">
            <v>5</v>
          </cell>
          <cell r="P801">
            <v>0</v>
          </cell>
          <cell r="Q801">
            <v>4</v>
          </cell>
          <cell r="R801">
            <v>56</v>
          </cell>
          <cell r="S801">
            <v>51</v>
          </cell>
          <cell r="T801">
            <v>31</v>
          </cell>
          <cell r="U801">
            <v>24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1</v>
          </cell>
          <cell r="AC801">
            <v>1</v>
          </cell>
          <cell r="AD801">
            <v>2</v>
          </cell>
        </row>
        <row r="802">
          <cell r="A802">
            <v>804</v>
          </cell>
          <cell r="B802">
            <v>23</v>
          </cell>
          <cell r="C802">
            <v>20180717</v>
          </cell>
          <cell r="D802">
            <v>56</v>
          </cell>
          <cell r="F802">
            <v>3</v>
          </cell>
          <cell r="H802">
            <v>3</v>
          </cell>
          <cell r="J802">
            <v>1</v>
          </cell>
          <cell r="L802">
            <v>4</v>
          </cell>
          <cell r="N802">
            <v>4</v>
          </cell>
          <cell r="O802">
            <v>4</v>
          </cell>
          <cell r="P802">
            <v>0</v>
          </cell>
          <cell r="Q802">
            <v>3</v>
          </cell>
          <cell r="R802">
            <v>28</v>
          </cell>
          <cell r="S802">
            <v>33</v>
          </cell>
          <cell r="T802">
            <v>7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3</v>
          </cell>
          <cell r="AC802">
            <v>4</v>
          </cell>
          <cell r="AD802">
            <v>3</v>
          </cell>
        </row>
        <row r="803">
          <cell r="A803">
            <v>805</v>
          </cell>
          <cell r="B803">
            <v>23</v>
          </cell>
          <cell r="C803">
            <v>20180717</v>
          </cell>
          <cell r="D803">
            <v>56</v>
          </cell>
          <cell r="F803">
            <v>3</v>
          </cell>
          <cell r="H803">
            <v>1</v>
          </cell>
          <cell r="J803">
            <v>1</v>
          </cell>
          <cell r="L803">
            <v>2</v>
          </cell>
          <cell r="N803">
            <v>4</v>
          </cell>
          <cell r="O803">
            <v>4</v>
          </cell>
          <cell r="P803">
            <v>0</v>
          </cell>
          <cell r="Q803">
            <v>3</v>
          </cell>
          <cell r="R803">
            <v>42</v>
          </cell>
          <cell r="S803">
            <v>46</v>
          </cell>
          <cell r="T803">
            <v>42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1</v>
          </cell>
          <cell r="AC803">
            <v>1</v>
          </cell>
          <cell r="AD803">
            <v>3</v>
          </cell>
        </row>
        <row r="804">
          <cell r="A804">
            <v>806</v>
          </cell>
          <cell r="B804">
            <v>23</v>
          </cell>
          <cell r="C804">
            <v>20180717</v>
          </cell>
          <cell r="D804">
            <v>56</v>
          </cell>
          <cell r="F804">
            <v>5</v>
          </cell>
          <cell r="H804">
            <v>3</v>
          </cell>
          <cell r="J804">
            <v>2</v>
          </cell>
          <cell r="L804">
            <v>3</v>
          </cell>
          <cell r="N804">
            <v>5</v>
          </cell>
          <cell r="O804">
            <v>5</v>
          </cell>
          <cell r="P804">
            <v>0</v>
          </cell>
          <cell r="Q804">
            <v>3</v>
          </cell>
          <cell r="R804">
            <v>38</v>
          </cell>
          <cell r="S804">
            <v>30</v>
          </cell>
          <cell r="T804">
            <v>15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3</v>
          </cell>
          <cell r="AC804">
            <v>4</v>
          </cell>
          <cell r="AD804">
            <v>3</v>
          </cell>
        </row>
        <row r="805">
          <cell r="A805">
            <v>807</v>
          </cell>
          <cell r="B805">
            <v>22</v>
          </cell>
          <cell r="C805">
            <v>20180717</v>
          </cell>
          <cell r="D805">
            <v>56</v>
          </cell>
          <cell r="F805">
            <v>2</v>
          </cell>
          <cell r="H805">
            <v>2</v>
          </cell>
          <cell r="J805">
            <v>1</v>
          </cell>
          <cell r="L805">
            <v>3</v>
          </cell>
          <cell r="N805">
            <v>5</v>
          </cell>
          <cell r="O805">
            <v>5</v>
          </cell>
          <cell r="P805">
            <v>0</v>
          </cell>
          <cell r="Q805">
            <v>4</v>
          </cell>
          <cell r="R805">
            <v>62</v>
          </cell>
          <cell r="S805">
            <v>44</v>
          </cell>
          <cell r="T805">
            <v>17</v>
          </cell>
          <cell r="U805">
            <v>10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1</v>
          </cell>
          <cell r="AC805">
            <v>1</v>
          </cell>
          <cell r="AD805">
            <v>3</v>
          </cell>
        </row>
        <row r="806">
          <cell r="A806">
            <v>808</v>
          </cell>
          <cell r="B806">
            <v>22</v>
          </cell>
          <cell r="C806">
            <v>20180817</v>
          </cell>
          <cell r="D806">
            <v>56</v>
          </cell>
          <cell r="F806">
            <v>3</v>
          </cell>
          <cell r="H806">
            <v>1</v>
          </cell>
          <cell r="J806">
            <v>1</v>
          </cell>
          <cell r="L806">
            <v>2</v>
          </cell>
          <cell r="N806">
            <v>6</v>
          </cell>
          <cell r="O806">
            <v>6</v>
          </cell>
          <cell r="P806">
            <v>0</v>
          </cell>
          <cell r="Q806">
            <v>4</v>
          </cell>
          <cell r="R806">
            <v>60</v>
          </cell>
          <cell r="S806">
            <v>56</v>
          </cell>
          <cell r="T806">
            <v>30</v>
          </cell>
          <cell r="U806">
            <v>28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1</v>
          </cell>
          <cell r="AC806">
            <v>1</v>
          </cell>
          <cell r="AD806">
            <v>2</v>
          </cell>
        </row>
        <row r="807">
          <cell r="A807">
            <v>809</v>
          </cell>
          <cell r="B807">
            <v>22</v>
          </cell>
          <cell r="C807">
            <v>20180717</v>
          </cell>
          <cell r="D807">
            <v>56</v>
          </cell>
          <cell r="F807">
            <v>2</v>
          </cell>
          <cell r="H807">
            <v>1</v>
          </cell>
          <cell r="J807">
            <v>1</v>
          </cell>
          <cell r="L807">
            <v>2</v>
          </cell>
          <cell r="N807">
            <v>3</v>
          </cell>
          <cell r="O807">
            <v>3</v>
          </cell>
          <cell r="P807">
            <v>0</v>
          </cell>
          <cell r="Q807">
            <v>3</v>
          </cell>
          <cell r="R807">
            <v>45</v>
          </cell>
          <cell r="S807">
            <v>35</v>
          </cell>
          <cell r="T807">
            <v>19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3</v>
          </cell>
          <cell r="AC807">
            <v>5</v>
          </cell>
          <cell r="AD807">
            <v>3</v>
          </cell>
        </row>
        <row r="808">
          <cell r="A808">
            <v>810</v>
          </cell>
          <cell r="B808">
            <v>22</v>
          </cell>
          <cell r="C808">
            <v>20180717</v>
          </cell>
          <cell r="D808">
            <v>56</v>
          </cell>
          <cell r="F808">
            <v>2</v>
          </cell>
          <cell r="H808">
            <v>1</v>
          </cell>
          <cell r="J808">
            <v>1</v>
          </cell>
          <cell r="L808">
            <v>2</v>
          </cell>
          <cell r="N808">
            <v>5</v>
          </cell>
          <cell r="O808">
            <v>5</v>
          </cell>
          <cell r="P808">
            <v>0</v>
          </cell>
          <cell r="Q808">
            <v>4</v>
          </cell>
          <cell r="R808">
            <v>53</v>
          </cell>
          <cell r="S808">
            <v>45</v>
          </cell>
          <cell r="T808">
            <v>27</v>
          </cell>
          <cell r="U808">
            <v>25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3</v>
          </cell>
          <cell r="AC808">
            <v>6</v>
          </cell>
          <cell r="AD808">
            <v>2</v>
          </cell>
        </row>
        <row r="809">
          <cell r="A809">
            <v>811</v>
          </cell>
          <cell r="B809">
            <v>22</v>
          </cell>
          <cell r="C809">
            <v>20180717</v>
          </cell>
          <cell r="D809">
            <v>56</v>
          </cell>
          <cell r="F809">
            <v>2</v>
          </cell>
          <cell r="H809">
            <v>1</v>
          </cell>
          <cell r="J809">
            <v>1</v>
          </cell>
          <cell r="L809">
            <v>3</v>
          </cell>
          <cell r="N809">
            <v>5</v>
          </cell>
          <cell r="O809">
            <v>5</v>
          </cell>
          <cell r="P809">
            <v>0</v>
          </cell>
          <cell r="Q809">
            <v>4</v>
          </cell>
          <cell r="R809">
            <v>35</v>
          </cell>
          <cell r="S809">
            <v>30</v>
          </cell>
          <cell r="T809">
            <v>28</v>
          </cell>
          <cell r="U809">
            <v>27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1</v>
          </cell>
          <cell r="AC809">
            <v>1</v>
          </cell>
          <cell r="AD809">
            <v>3</v>
          </cell>
        </row>
        <row r="810">
          <cell r="A810">
            <v>812</v>
          </cell>
          <cell r="B810">
            <v>22</v>
          </cell>
          <cell r="C810">
            <v>20180717</v>
          </cell>
          <cell r="D810">
            <v>56</v>
          </cell>
          <cell r="F810">
            <v>1</v>
          </cell>
          <cell r="H810">
            <v>1</v>
          </cell>
          <cell r="J810">
            <v>1</v>
          </cell>
          <cell r="L810">
            <v>2</v>
          </cell>
          <cell r="N810">
            <v>5</v>
          </cell>
          <cell r="O810">
            <v>5</v>
          </cell>
          <cell r="P810">
            <v>0</v>
          </cell>
          <cell r="Q810">
            <v>4</v>
          </cell>
          <cell r="R810">
            <v>54</v>
          </cell>
          <cell r="S810">
            <v>60</v>
          </cell>
          <cell r="T810">
            <v>29</v>
          </cell>
          <cell r="U810">
            <v>27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1</v>
          </cell>
          <cell r="AC810">
            <v>1</v>
          </cell>
          <cell r="AD810">
            <v>3</v>
          </cell>
        </row>
        <row r="811">
          <cell r="A811">
            <v>813</v>
          </cell>
          <cell r="B811">
            <v>22</v>
          </cell>
          <cell r="C811">
            <v>20180717</v>
          </cell>
          <cell r="D811">
            <v>56</v>
          </cell>
          <cell r="F811">
            <v>1</v>
          </cell>
          <cell r="H811">
            <v>1</v>
          </cell>
          <cell r="J811">
            <v>1</v>
          </cell>
          <cell r="L811">
            <v>2</v>
          </cell>
          <cell r="N811">
            <v>6</v>
          </cell>
          <cell r="O811">
            <v>6</v>
          </cell>
          <cell r="P811">
            <v>0</v>
          </cell>
          <cell r="Q811">
            <v>4</v>
          </cell>
          <cell r="R811">
            <v>63</v>
          </cell>
          <cell r="S811">
            <v>16</v>
          </cell>
          <cell r="T811">
            <v>54</v>
          </cell>
          <cell r="U811">
            <v>22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1</v>
          </cell>
          <cell r="AC811">
            <v>1</v>
          </cell>
          <cell r="AD811">
            <v>1</v>
          </cell>
        </row>
        <row r="812">
          <cell r="A812">
            <v>814</v>
          </cell>
          <cell r="B812">
            <v>22</v>
          </cell>
          <cell r="C812">
            <v>20180717</v>
          </cell>
          <cell r="D812">
            <v>56</v>
          </cell>
          <cell r="F812">
            <v>2</v>
          </cell>
          <cell r="H812">
            <v>1</v>
          </cell>
          <cell r="J812">
            <v>1</v>
          </cell>
          <cell r="L812">
            <v>3</v>
          </cell>
          <cell r="N812">
            <v>4</v>
          </cell>
          <cell r="O812">
            <v>4</v>
          </cell>
          <cell r="P812">
            <v>0</v>
          </cell>
          <cell r="Q812">
            <v>4</v>
          </cell>
          <cell r="R812">
            <v>41</v>
          </cell>
          <cell r="S812">
            <v>36</v>
          </cell>
          <cell r="T812">
            <v>10</v>
          </cell>
          <cell r="U812">
            <v>7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3</v>
          </cell>
          <cell r="AC812">
            <v>6</v>
          </cell>
          <cell r="AD812">
            <v>2</v>
          </cell>
        </row>
        <row r="813">
          <cell r="A813">
            <v>815</v>
          </cell>
          <cell r="B813">
            <v>10</v>
          </cell>
          <cell r="C813">
            <v>20180718</v>
          </cell>
          <cell r="D813">
            <v>29</v>
          </cell>
          <cell r="F813">
            <v>4</v>
          </cell>
          <cell r="H813">
            <v>2</v>
          </cell>
          <cell r="J813">
            <v>2</v>
          </cell>
          <cell r="L813">
            <v>4</v>
          </cell>
          <cell r="N813">
            <v>5</v>
          </cell>
          <cell r="O813">
            <v>5</v>
          </cell>
          <cell r="P813">
            <v>0</v>
          </cell>
          <cell r="Q813">
            <v>3</v>
          </cell>
          <cell r="R813">
            <v>35</v>
          </cell>
          <cell r="S813">
            <v>19</v>
          </cell>
          <cell r="T813">
            <v>12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3</v>
          </cell>
          <cell r="AC813">
            <v>3</v>
          </cell>
          <cell r="AD813">
            <v>4</v>
          </cell>
        </row>
        <row r="814">
          <cell r="A814">
            <v>816</v>
          </cell>
          <cell r="B814">
            <v>10</v>
          </cell>
          <cell r="C814">
            <v>20180718</v>
          </cell>
          <cell r="D814">
            <v>29</v>
          </cell>
          <cell r="F814">
            <v>4</v>
          </cell>
          <cell r="H814">
            <v>2</v>
          </cell>
          <cell r="J814">
            <v>2</v>
          </cell>
          <cell r="L814">
            <v>3</v>
          </cell>
          <cell r="N814">
            <v>6</v>
          </cell>
          <cell r="O814">
            <v>6</v>
          </cell>
          <cell r="P814">
            <v>0</v>
          </cell>
          <cell r="Q814">
            <v>3</v>
          </cell>
          <cell r="R814">
            <v>41</v>
          </cell>
          <cell r="S814">
            <v>20</v>
          </cell>
          <cell r="T814">
            <v>18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3</v>
          </cell>
          <cell r="AC814">
            <v>3</v>
          </cell>
          <cell r="AD814">
            <v>5</v>
          </cell>
        </row>
        <row r="815">
          <cell r="A815">
            <v>817</v>
          </cell>
          <cell r="B815">
            <v>10</v>
          </cell>
          <cell r="C815">
            <v>20180718</v>
          </cell>
          <cell r="D815">
            <v>29</v>
          </cell>
          <cell r="F815">
            <v>5</v>
          </cell>
          <cell r="H815">
            <v>2</v>
          </cell>
          <cell r="J815">
            <v>2</v>
          </cell>
          <cell r="L815">
            <v>3</v>
          </cell>
          <cell r="N815">
            <v>7</v>
          </cell>
          <cell r="O815">
            <v>7</v>
          </cell>
          <cell r="P815">
            <v>0</v>
          </cell>
          <cell r="Q815">
            <v>5</v>
          </cell>
          <cell r="R815">
            <v>56</v>
          </cell>
          <cell r="S815">
            <v>51</v>
          </cell>
          <cell r="T815">
            <v>25</v>
          </cell>
          <cell r="U815">
            <v>22</v>
          </cell>
          <cell r="V815">
            <v>19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1</v>
          </cell>
          <cell r="AC815">
            <v>1</v>
          </cell>
          <cell r="AD815">
            <v>5</v>
          </cell>
        </row>
        <row r="816">
          <cell r="A816">
            <v>818</v>
          </cell>
          <cell r="B816">
            <v>10</v>
          </cell>
          <cell r="C816">
            <v>20180718</v>
          </cell>
          <cell r="D816">
            <v>29</v>
          </cell>
          <cell r="F816">
            <v>3</v>
          </cell>
          <cell r="H816">
            <v>2</v>
          </cell>
          <cell r="J816">
            <v>1</v>
          </cell>
          <cell r="L816">
            <v>2</v>
          </cell>
          <cell r="N816">
            <v>4</v>
          </cell>
          <cell r="O816">
            <v>4</v>
          </cell>
          <cell r="P816">
            <v>0</v>
          </cell>
          <cell r="Q816">
            <v>4</v>
          </cell>
          <cell r="R816">
            <v>50</v>
          </cell>
          <cell r="S816">
            <v>26</v>
          </cell>
          <cell r="T816">
            <v>17</v>
          </cell>
          <cell r="U816">
            <v>8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3</v>
          </cell>
          <cell r="AC816">
            <v>6</v>
          </cell>
          <cell r="AD816">
            <v>3</v>
          </cell>
        </row>
        <row r="817">
          <cell r="A817">
            <v>819</v>
          </cell>
          <cell r="B817">
            <v>3</v>
          </cell>
          <cell r="C817">
            <v>20180718</v>
          </cell>
          <cell r="D817">
            <v>29</v>
          </cell>
          <cell r="F817">
            <v>3</v>
          </cell>
          <cell r="H817">
            <v>1</v>
          </cell>
          <cell r="J817">
            <v>1</v>
          </cell>
          <cell r="L817">
            <v>2</v>
          </cell>
          <cell r="N817">
            <v>4</v>
          </cell>
          <cell r="O817">
            <v>4</v>
          </cell>
          <cell r="P817">
            <v>0</v>
          </cell>
          <cell r="Q817">
            <v>4</v>
          </cell>
          <cell r="R817">
            <v>32</v>
          </cell>
          <cell r="S817">
            <v>20</v>
          </cell>
          <cell r="T817">
            <v>15</v>
          </cell>
          <cell r="U817">
            <v>7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1</v>
          </cell>
          <cell r="AC817">
            <v>1</v>
          </cell>
          <cell r="AD817">
            <v>2</v>
          </cell>
        </row>
        <row r="818">
          <cell r="A818">
            <v>820</v>
          </cell>
          <cell r="B818">
            <v>3</v>
          </cell>
          <cell r="C818">
            <v>20180718</v>
          </cell>
          <cell r="D818">
            <v>29</v>
          </cell>
          <cell r="F818">
            <v>2</v>
          </cell>
          <cell r="H818">
            <v>1</v>
          </cell>
          <cell r="J818">
            <v>1</v>
          </cell>
          <cell r="L818">
            <v>1</v>
          </cell>
          <cell r="N818">
            <v>6</v>
          </cell>
          <cell r="O818">
            <v>6</v>
          </cell>
          <cell r="P818">
            <v>0</v>
          </cell>
          <cell r="Q818">
            <v>5</v>
          </cell>
          <cell r="R818">
            <v>50</v>
          </cell>
          <cell r="S818">
            <v>40</v>
          </cell>
          <cell r="T818">
            <v>19</v>
          </cell>
          <cell r="U818">
            <v>21</v>
          </cell>
          <cell r="V818">
            <v>20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1</v>
          </cell>
          <cell r="AC818">
            <v>1</v>
          </cell>
          <cell r="AD818">
            <v>1</v>
          </cell>
        </row>
        <row r="819">
          <cell r="A819">
            <v>821</v>
          </cell>
          <cell r="B819">
            <v>3</v>
          </cell>
          <cell r="C819">
            <v>20180718</v>
          </cell>
          <cell r="D819">
            <v>29</v>
          </cell>
          <cell r="F819">
            <v>5</v>
          </cell>
          <cell r="H819">
            <v>4</v>
          </cell>
          <cell r="I819" t="str">
            <v>PUITS</v>
          </cell>
          <cell r="J819">
            <v>2</v>
          </cell>
          <cell r="L819">
            <v>4</v>
          </cell>
          <cell r="N819">
            <v>7</v>
          </cell>
          <cell r="O819">
            <v>7</v>
          </cell>
          <cell r="P819">
            <v>0</v>
          </cell>
          <cell r="Q819">
            <v>4</v>
          </cell>
          <cell r="R819">
            <v>22</v>
          </cell>
          <cell r="S819">
            <v>17</v>
          </cell>
          <cell r="T819">
            <v>30</v>
          </cell>
          <cell r="U819">
            <v>45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1</v>
          </cell>
          <cell r="AC819">
            <v>1</v>
          </cell>
          <cell r="AD819">
            <v>3</v>
          </cell>
        </row>
        <row r="820">
          <cell r="A820">
            <v>822</v>
          </cell>
          <cell r="B820">
            <v>3</v>
          </cell>
          <cell r="C820">
            <v>20180718</v>
          </cell>
          <cell r="D820">
            <v>29</v>
          </cell>
          <cell r="F820">
            <v>4</v>
          </cell>
          <cell r="H820">
            <v>2</v>
          </cell>
          <cell r="J820">
            <v>2</v>
          </cell>
          <cell r="L820">
            <v>4</v>
          </cell>
          <cell r="N820">
            <v>6</v>
          </cell>
          <cell r="O820">
            <v>6</v>
          </cell>
          <cell r="P820">
            <v>0</v>
          </cell>
          <cell r="Q820">
            <v>3</v>
          </cell>
          <cell r="R820">
            <v>23</v>
          </cell>
          <cell r="S820">
            <v>37</v>
          </cell>
          <cell r="T820">
            <v>45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3</v>
          </cell>
          <cell r="AC820">
            <v>4</v>
          </cell>
          <cell r="AD820">
            <v>5</v>
          </cell>
        </row>
        <row r="821">
          <cell r="A821">
            <v>823</v>
          </cell>
          <cell r="B821">
            <v>3</v>
          </cell>
          <cell r="C821">
            <v>20180718</v>
          </cell>
          <cell r="D821">
            <v>29</v>
          </cell>
          <cell r="F821">
            <v>3</v>
          </cell>
          <cell r="H821">
            <v>1</v>
          </cell>
          <cell r="J821">
            <v>1</v>
          </cell>
          <cell r="L821">
            <v>2</v>
          </cell>
          <cell r="N821">
            <v>4</v>
          </cell>
          <cell r="O821">
            <v>4</v>
          </cell>
          <cell r="P821">
            <v>0</v>
          </cell>
          <cell r="Q821">
            <v>2</v>
          </cell>
          <cell r="R821">
            <v>35</v>
          </cell>
          <cell r="S821">
            <v>40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3</v>
          </cell>
          <cell r="AC821">
            <v>5</v>
          </cell>
          <cell r="AD821">
            <v>3</v>
          </cell>
        </row>
        <row r="822">
          <cell r="A822">
            <v>824</v>
          </cell>
          <cell r="B822">
            <v>3</v>
          </cell>
          <cell r="C822">
            <v>20180718</v>
          </cell>
          <cell r="D822">
            <v>29</v>
          </cell>
          <cell r="F822">
            <v>2</v>
          </cell>
          <cell r="H822">
            <v>1</v>
          </cell>
          <cell r="J822">
            <v>1</v>
          </cell>
          <cell r="L822">
            <v>2</v>
          </cell>
          <cell r="N822">
            <v>3</v>
          </cell>
          <cell r="O822">
            <v>3</v>
          </cell>
          <cell r="P822">
            <v>0</v>
          </cell>
          <cell r="Q822">
            <v>2</v>
          </cell>
          <cell r="R822">
            <v>45</v>
          </cell>
          <cell r="S822">
            <v>32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3</v>
          </cell>
          <cell r="AC822">
            <v>6</v>
          </cell>
          <cell r="AD822">
            <v>5</v>
          </cell>
        </row>
        <row r="823">
          <cell r="A823">
            <v>825</v>
          </cell>
          <cell r="B823">
            <v>7</v>
          </cell>
          <cell r="C823">
            <v>20180718</v>
          </cell>
          <cell r="D823">
            <v>29</v>
          </cell>
          <cell r="F823">
            <v>6</v>
          </cell>
          <cell r="G823" t="str">
            <v>STUDIO MODERNE</v>
          </cell>
          <cell r="H823">
            <v>1</v>
          </cell>
          <cell r="J823">
            <v>1</v>
          </cell>
          <cell r="L823">
            <v>2</v>
          </cell>
          <cell r="N823">
            <v>3</v>
          </cell>
          <cell r="O823">
            <v>3</v>
          </cell>
          <cell r="P823">
            <v>0</v>
          </cell>
          <cell r="Q823">
            <v>2</v>
          </cell>
          <cell r="R823">
            <v>33</v>
          </cell>
          <cell r="S823">
            <v>22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3</v>
          </cell>
          <cell r="AC823">
            <v>6</v>
          </cell>
          <cell r="AD823">
            <v>6</v>
          </cell>
        </row>
        <row r="824">
          <cell r="A824">
            <v>826</v>
          </cell>
          <cell r="B824">
            <v>7</v>
          </cell>
          <cell r="C824">
            <v>20180718</v>
          </cell>
          <cell r="D824">
            <v>29</v>
          </cell>
          <cell r="F824">
            <v>3</v>
          </cell>
          <cell r="H824">
            <v>3</v>
          </cell>
          <cell r="J824">
            <v>1</v>
          </cell>
          <cell r="L824">
            <v>3</v>
          </cell>
          <cell r="N824">
            <v>4</v>
          </cell>
          <cell r="O824">
            <v>4</v>
          </cell>
          <cell r="P824">
            <v>0</v>
          </cell>
          <cell r="Q824">
            <v>3</v>
          </cell>
          <cell r="R824">
            <v>32</v>
          </cell>
          <cell r="S824">
            <v>29</v>
          </cell>
          <cell r="T824">
            <v>8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3</v>
          </cell>
          <cell r="AC824">
            <v>5</v>
          </cell>
          <cell r="AD824">
            <v>6</v>
          </cell>
        </row>
        <row r="825">
          <cell r="A825">
            <v>827</v>
          </cell>
          <cell r="B825">
            <v>7</v>
          </cell>
          <cell r="C825">
            <v>20180718</v>
          </cell>
          <cell r="D825">
            <v>29</v>
          </cell>
          <cell r="F825">
            <v>6</v>
          </cell>
          <cell r="G825" t="str">
            <v>STUDIO MODERNE</v>
          </cell>
          <cell r="H825">
            <v>1</v>
          </cell>
          <cell r="J825">
            <v>1</v>
          </cell>
          <cell r="L825">
            <v>3</v>
          </cell>
          <cell r="N825">
            <v>3</v>
          </cell>
          <cell r="O825">
            <v>3</v>
          </cell>
          <cell r="P825">
            <v>0</v>
          </cell>
          <cell r="Q825">
            <v>3</v>
          </cell>
          <cell r="R825">
            <v>26</v>
          </cell>
          <cell r="S825">
            <v>26</v>
          </cell>
          <cell r="T825">
            <v>25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3</v>
          </cell>
          <cell r="AC825">
            <v>6</v>
          </cell>
          <cell r="AD825">
            <v>6</v>
          </cell>
        </row>
        <row r="826">
          <cell r="A826">
            <v>828</v>
          </cell>
          <cell r="B826">
            <v>7</v>
          </cell>
          <cell r="C826">
            <v>20180718</v>
          </cell>
          <cell r="D826">
            <v>29</v>
          </cell>
          <cell r="F826">
            <v>3</v>
          </cell>
          <cell r="H826">
            <v>1</v>
          </cell>
          <cell r="J826">
            <v>2</v>
          </cell>
          <cell r="L826">
            <v>2</v>
          </cell>
          <cell r="N826">
            <v>4</v>
          </cell>
          <cell r="O826">
            <v>4</v>
          </cell>
          <cell r="P826">
            <v>0</v>
          </cell>
          <cell r="Q826">
            <v>4</v>
          </cell>
          <cell r="R826">
            <v>57</v>
          </cell>
          <cell r="S826">
            <v>44</v>
          </cell>
          <cell r="T826">
            <v>26</v>
          </cell>
          <cell r="U826">
            <v>25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3</v>
          </cell>
          <cell r="AC826">
            <v>6</v>
          </cell>
          <cell r="AD826">
            <v>3</v>
          </cell>
        </row>
        <row r="827">
          <cell r="A827">
            <v>829</v>
          </cell>
          <cell r="B827">
            <v>7</v>
          </cell>
          <cell r="C827">
            <v>20180718</v>
          </cell>
          <cell r="D827">
            <v>29</v>
          </cell>
          <cell r="F827">
            <v>2</v>
          </cell>
          <cell r="H827">
            <v>1</v>
          </cell>
          <cell r="J827">
            <v>1</v>
          </cell>
          <cell r="L827">
            <v>2</v>
          </cell>
          <cell r="N827">
            <v>4</v>
          </cell>
          <cell r="O827">
            <v>4</v>
          </cell>
          <cell r="P827">
            <v>0</v>
          </cell>
          <cell r="Q827">
            <v>2</v>
          </cell>
          <cell r="R827">
            <v>32</v>
          </cell>
          <cell r="S827">
            <v>30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3</v>
          </cell>
          <cell r="AC827">
            <v>6</v>
          </cell>
          <cell r="AD827">
            <v>5</v>
          </cell>
        </row>
        <row r="828">
          <cell r="A828">
            <v>830</v>
          </cell>
          <cell r="B828">
            <v>7</v>
          </cell>
          <cell r="C828">
            <v>20180718</v>
          </cell>
          <cell r="D828">
            <v>29</v>
          </cell>
          <cell r="F828">
            <v>3</v>
          </cell>
          <cell r="H828">
            <v>1</v>
          </cell>
          <cell r="J828">
            <v>1</v>
          </cell>
          <cell r="L828">
            <v>2</v>
          </cell>
          <cell r="N828">
            <v>5</v>
          </cell>
          <cell r="O828">
            <v>5</v>
          </cell>
          <cell r="P828">
            <v>0</v>
          </cell>
          <cell r="Q828">
            <v>4</v>
          </cell>
          <cell r="R828">
            <v>40</v>
          </cell>
          <cell r="S828">
            <v>35</v>
          </cell>
          <cell r="T828">
            <v>13</v>
          </cell>
          <cell r="U828">
            <v>10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3</v>
          </cell>
          <cell r="AC828">
            <v>6</v>
          </cell>
          <cell r="AD828">
            <v>3</v>
          </cell>
        </row>
        <row r="829">
          <cell r="A829">
            <v>831</v>
          </cell>
          <cell r="B829">
            <v>23</v>
          </cell>
          <cell r="C829">
            <v>20180719</v>
          </cell>
          <cell r="D829">
            <v>73</v>
          </cell>
          <cell r="F829">
            <v>2</v>
          </cell>
          <cell r="H829">
            <v>1</v>
          </cell>
          <cell r="J829">
            <v>1</v>
          </cell>
          <cell r="L829">
            <v>2</v>
          </cell>
          <cell r="N829">
            <v>3</v>
          </cell>
          <cell r="O829">
            <v>3</v>
          </cell>
          <cell r="P829">
            <v>0</v>
          </cell>
          <cell r="Q829">
            <v>2</v>
          </cell>
          <cell r="R829">
            <v>38</v>
          </cell>
          <cell r="S829">
            <v>28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3</v>
          </cell>
          <cell r="AC829">
            <v>6</v>
          </cell>
          <cell r="AD829">
            <v>3</v>
          </cell>
        </row>
        <row r="830">
          <cell r="A830">
            <v>832</v>
          </cell>
          <cell r="B830">
            <v>23</v>
          </cell>
          <cell r="C830">
            <v>20180719</v>
          </cell>
          <cell r="D830">
            <v>73</v>
          </cell>
          <cell r="F830">
            <v>3</v>
          </cell>
          <cell r="H830">
            <v>1</v>
          </cell>
          <cell r="J830">
            <v>1</v>
          </cell>
          <cell r="L830">
            <v>3</v>
          </cell>
          <cell r="N830">
            <v>4</v>
          </cell>
          <cell r="O830">
            <v>4</v>
          </cell>
          <cell r="P830">
            <v>0</v>
          </cell>
          <cell r="Q830">
            <v>4</v>
          </cell>
          <cell r="R830">
            <v>56</v>
          </cell>
          <cell r="S830">
            <v>45</v>
          </cell>
          <cell r="T830">
            <v>22</v>
          </cell>
          <cell r="U830">
            <v>16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1</v>
          </cell>
          <cell r="AC830">
            <v>1</v>
          </cell>
          <cell r="AD830">
            <v>2</v>
          </cell>
        </row>
        <row r="831">
          <cell r="A831">
            <v>833</v>
          </cell>
          <cell r="B831">
            <v>23</v>
          </cell>
          <cell r="C831">
            <v>20180719</v>
          </cell>
          <cell r="D831">
            <v>73</v>
          </cell>
          <cell r="F831">
            <v>2</v>
          </cell>
          <cell r="H831">
            <v>1</v>
          </cell>
          <cell r="J831">
            <v>1</v>
          </cell>
          <cell r="L831">
            <v>2</v>
          </cell>
          <cell r="N831">
            <v>4</v>
          </cell>
          <cell r="O831">
            <v>4</v>
          </cell>
          <cell r="P831">
            <v>0</v>
          </cell>
          <cell r="Q831">
            <v>3</v>
          </cell>
          <cell r="R831">
            <v>42</v>
          </cell>
          <cell r="S831">
            <v>38</v>
          </cell>
          <cell r="T831">
            <v>17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3</v>
          </cell>
          <cell r="AC831">
            <v>6</v>
          </cell>
          <cell r="AD831">
            <v>2</v>
          </cell>
        </row>
        <row r="832">
          <cell r="A832">
            <v>834</v>
          </cell>
          <cell r="B832">
            <v>23</v>
          </cell>
          <cell r="C832">
            <v>20180719</v>
          </cell>
          <cell r="D832">
            <v>73</v>
          </cell>
          <cell r="F832">
            <v>3</v>
          </cell>
          <cell r="H832">
            <v>1</v>
          </cell>
          <cell r="J832">
            <v>1</v>
          </cell>
          <cell r="L832">
            <v>2</v>
          </cell>
          <cell r="N832">
            <v>5</v>
          </cell>
          <cell r="O832">
            <v>5</v>
          </cell>
          <cell r="P832">
            <v>0</v>
          </cell>
          <cell r="Q832">
            <v>4</v>
          </cell>
          <cell r="R832">
            <v>56</v>
          </cell>
          <cell r="S832">
            <v>46</v>
          </cell>
          <cell r="T832">
            <v>22</v>
          </cell>
          <cell r="U832">
            <v>14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3</v>
          </cell>
          <cell r="AC832">
            <v>6</v>
          </cell>
          <cell r="AD832">
            <v>2</v>
          </cell>
        </row>
        <row r="833">
          <cell r="A833">
            <v>835</v>
          </cell>
          <cell r="B833">
            <v>25</v>
          </cell>
          <cell r="C833">
            <v>20180719</v>
          </cell>
          <cell r="D833">
            <v>73</v>
          </cell>
          <cell r="F833">
            <v>3</v>
          </cell>
          <cell r="H833">
            <v>1</v>
          </cell>
          <cell r="J833">
            <v>1</v>
          </cell>
          <cell r="L833">
            <v>1</v>
          </cell>
          <cell r="N833">
            <v>6</v>
          </cell>
          <cell r="O833">
            <v>6</v>
          </cell>
          <cell r="P833">
            <v>0</v>
          </cell>
          <cell r="Q833">
            <v>4</v>
          </cell>
          <cell r="R833">
            <v>33</v>
          </cell>
          <cell r="S833">
            <v>28</v>
          </cell>
          <cell r="T833">
            <v>10</v>
          </cell>
          <cell r="U833">
            <v>10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3</v>
          </cell>
          <cell r="AC833">
            <v>5</v>
          </cell>
          <cell r="AD833">
            <v>4</v>
          </cell>
        </row>
        <row r="834">
          <cell r="A834">
            <v>836</v>
          </cell>
          <cell r="B834">
            <v>23</v>
          </cell>
          <cell r="C834">
            <v>20180719</v>
          </cell>
          <cell r="D834">
            <v>73</v>
          </cell>
          <cell r="F834">
            <v>2</v>
          </cell>
          <cell r="H834">
            <v>1</v>
          </cell>
          <cell r="J834">
            <v>1</v>
          </cell>
          <cell r="L834">
            <v>2</v>
          </cell>
          <cell r="N834">
            <v>3</v>
          </cell>
          <cell r="O834">
            <v>3</v>
          </cell>
          <cell r="P834">
            <v>0</v>
          </cell>
          <cell r="Q834">
            <v>3</v>
          </cell>
          <cell r="R834">
            <v>45</v>
          </cell>
          <cell r="S834">
            <v>36</v>
          </cell>
          <cell r="T834">
            <v>17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3</v>
          </cell>
          <cell r="AC834">
            <v>6</v>
          </cell>
          <cell r="AD834">
            <v>2</v>
          </cell>
        </row>
        <row r="835">
          <cell r="A835">
            <v>837</v>
          </cell>
          <cell r="B835">
            <v>25</v>
          </cell>
          <cell r="C835">
            <v>20180719</v>
          </cell>
          <cell r="D835">
            <v>73</v>
          </cell>
          <cell r="F835">
            <v>3</v>
          </cell>
          <cell r="H835">
            <v>1</v>
          </cell>
          <cell r="J835">
            <v>1</v>
          </cell>
          <cell r="L835">
            <v>1</v>
          </cell>
          <cell r="N835">
            <v>7</v>
          </cell>
          <cell r="O835">
            <v>7</v>
          </cell>
          <cell r="P835">
            <v>0</v>
          </cell>
          <cell r="Q835">
            <v>6</v>
          </cell>
          <cell r="R835">
            <v>60</v>
          </cell>
          <cell r="S835">
            <v>53</v>
          </cell>
          <cell r="T835">
            <v>25</v>
          </cell>
          <cell r="U835">
            <v>18</v>
          </cell>
          <cell r="V835">
            <v>15</v>
          </cell>
          <cell r="W835">
            <v>8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1</v>
          </cell>
          <cell r="AC835">
            <v>1</v>
          </cell>
          <cell r="AD835">
            <v>1</v>
          </cell>
        </row>
        <row r="836">
          <cell r="A836">
            <v>838</v>
          </cell>
          <cell r="B836">
            <v>25</v>
          </cell>
          <cell r="C836">
            <v>20180719</v>
          </cell>
          <cell r="D836">
            <v>75</v>
          </cell>
          <cell r="F836">
            <v>3</v>
          </cell>
          <cell r="H836">
            <v>1</v>
          </cell>
          <cell r="J836">
            <v>1</v>
          </cell>
          <cell r="L836">
            <v>2</v>
          </cell>
          <cell r="N836">
            <v>3</v>
          </cell>
          <cell r="O836">
            <v>3</v>
          </cell>
          <cell r="P836">
            <v>0</v>
          </cell>
          <cell r="Q836">
            <v>3</v>
          </cell>
          <cell r="R836">
            <v>70</v>
          </cell>
          <cell r="S836">
            <v>63</v>
          </cell>
          <cell r="T836">
            <v>18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3</v>
          </cell>
          <cell r="AC836">
            <v>6</v>
          </cell>
          <cell r="AD836">
            <v>3</v>
          </cell>
        </row>
        <row r="837">
          <cell r="A837">
            <v>839</v>
          </cell>
          <cell r="B837">
            <v>25</v>
          </cell>
          <cell r="C837">
            <v>20180719</v>
          </cell>
          <cell r="D837">
            <v>73</v>
          </cell>
          <cell r="F837">
            <v>4</v>
          </cell>
          <cell r="H837">
            <v>1</v>
          </cell>
          <cell r="J837">
            <v>1</v>
          </cell>
          <cell r="L837">
            <v>2</v>
          </cell>
          <cell r="N837">
            <v>8</v>
          </cell>
          <cell r="O837">
            <v>8</v>
          </cell>
          <cell r="P837">
            <v>0</v>
          </cell>
          <cell r="Q837">
            <v>5</v>
          </cell>
          <cell r="R837">
            <v>38</v>
          </cell>
          <cell r="S837">
            <v>33</v>
          </cell>
          <cell r="T837">
            <v>23</v>
          </cell>
          <cell r="U837">
            <v>20</v>
          </cell>
          <cell r="V837">
            <v>15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3</v>
          </cell>
          <cell r="AC837">
            <v>6</v>
          </cell>
          <cell r="AD837">
            <v>8</v>
          </cell>
        </row>
        <row r="838">
          <cell r="A838">
            <v>840</v>
          </cell>
          <cell r="B838">
            <v>25</v>
          </cell>
          <cell r="C838">
            <v>20180719</v>
          </cell>
          <cell r="D838">
            <v>73</v>
          </cell>
          <cell r="F838">
            <v>4</v>
          </cell>
          <cell r="H838">
            <v>1</v>
          </cell>
          <cell r="J838">
            <v>1</v>
          </cell>
          <cell r="L838">
            <v>2</v>
          </cell>
          <cell r="N838">
            <v>10</v>
          </cell>
          <cell r="O838">
            <v>10</v>
          </cell>
          <cell r="P838">
            <v>3</v>
          </cell>
          <cell r="Q838">
            <v>4</v>
          </cell>
          <cell r="R838">
            <v>68</v>
          </cell>
          <cell r="S838">
            <v>59</v>
          </cell>
          <cell r="T838">
            <v>27</v>
          </cell>
          <cell r="U838">
            <v>22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1</v>
          </cell>
          <cell r="AC838">
            <v>1</v>
          </cell>
          <cell r="AD838">
            <v>4</v>
          </cell>
        </row>
        <row r="839">
          <cell r="A839">
            <v>841</v>
          </cell>
          <cell r="B839">
            <v>25</v>
          </cell>
          <cell r="C839">
            <v>20180719</v>
          </cell>
          <cell r="D839">
            <v>73</v>
          </cell>
          <cell r="F839">
            <v>4</v>
          </cell>
          <cell r="H839">
            <v>1</v>
          </cell>
          <cell r="J839">
            <v>1</v>
          </cell>
          <cell r="L839">
            <v>2</v>
          </cell>
          <cell r="N839">
            <v>6</v>
          </cell>
          <cell r="O839">
            <v>6</v>
          </cell>
          <cell r="P839">
            <v>0</v>
          </cell>
          <cell r="Q839">
            <v>3</v>
          </cell>
          <cell r="R839">
            <v>58</v>
          </cell>
          <cell r="S839">
            <v>56</v>
          </cell>
          <cell r="T839">
            <v>10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1</v>
          </cell>
          <cell r="AC839">
            <v>1</v>
          </cell>
          <cell r="AD839">
            <v>6</v>
          </cell>
        </row>
        <row r="840">
          <cell r="A840">
            <v>842</v>
          </cell>
          <cell r="B840">
            <v>22</v>
          </cell>
          <cell r="C840">
            <v>20180722</v>
          </cell>
          <cell r="D840">
            <v>73</v>
          </cell>
          <cell r="F840">
            <v>3</v>
          </cell>
          <cell r="H840">
            <v>1</v>
          </cell>
          <cell r="J840">
            <v>1</v>
          </cell>
          <cell r="L840">
            <v>2</v>
          </cell>
          <cell r="N840">
            <v>3</v>
          </cell>
          <cell r="O840">
            <v>3</v>
          </cell>
          <cell r="P840">
            <v>0</v>
          </cell>
          <cell r="Q840">
            <v>3</v>
          </cell>
          <cell r="R840">
            <v>40</v>
          </cell>
          <cell r="S840">
            <v>28</v>
          </cell>
          <cell r="T840">
            <v>10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3</v>
          </cell>
          <cell r="AC840">
            <v>6</v>
          </cell>
          <cell r="AD840">
            <v>2</v>
          </cell>
        </row>
        <row r="841">
          <cell r="A841">
            <v>843</v>
          </cell>
          <cell r="B841">
            <v>22</v>
          </cell>
          <cell r="C841">
            <v>20180719</v>
          </cell>
          <cell r="D841">
            <v>73</v>
          </cell>
          <cell r="F841">
            <v>3</v>
          </cell>
          <cell r="H841">
            <v>1</v>
          </cell>
          <cell r="J841">
            <v>1</v>
          </cell>
          <cell r="L841">
            <v>2</v>
          </cell>
          <cell r="N841">
            <v>5</v>
          </cell>
          <cell r="O841">
            <v>5</v>
          </cell>
          <cell r="P841">
            <v>0</v>
          </cell>
          <cell r="Q841">
            <v>5</v>
          </cell>
          <cell r="R841">
            <v>56</v>
          </cell>
          <cell r="S841">
            <v>53</v>
          </cell>
          <cell r="T841">
            <v>32</v>
          </cell>
          <cell r="U841">
            <v>29</v>
          </cell>
          <cell r="V841">
            <v>26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1</v>
          </cell>
          <cell r="AC841">
            <v>1</v>
          </cell>
          <cell r="AD841">
            <v>1</v>
          </cell>
        </row>
        <row r="842">
          <cell r="A842">
            <v>844</v>
          </cell>
          <cell r="B842">
            <v>22</v>
          </cell>
          <cell r="C842">
            <v>20180719</v>
          </cell>
          <cell r="D842">
            <v>73</v>
          </cell>
          <cell r="F842">
            <v>2</v>
          </cell>
          <cell r="H842">
            <v>1</v>
          </cell>
          <cell r="J842">
            <v>1</v>
          </cell>
          <cell r="L842">
            <v>2</v>
          </cell>
          <cell r="N842">
            <v>3</v>
          </cell>
          <cell r="O842">
            <v>3</v>
          </cell>
          <cell r="P842">
            <v>0</v>
          </cell>
          <cell r="Q842">
            <v>2</v>
          </cell>
          <cell r="R842">
            <v>35</v>
          </cell>
          <cell r="S842">
            <v>30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3</v>
          </cell>
          <cell r="AC842">
            <v>5</v>
          </cell>
          <cell r="AD842">
            <v>3</v>
          </cell>
        </row>
        <row r="843">
          <cell r="A843">
            <v>845</v>
          </cell>
          <cell r="B843">
            <v>22</v>
          </cell>
          <cell r="C843">
            <v>20180719</v>
          </cell>
          <cell r="D843">
            <v>73</v>
          </cell>
          <cell r="F843">
            <v>2</v>
          </cell>
          <cell r="H843">
            <v>1</v>
          </cell>
          <cell r="J843">
            <v>1</v>
          </cell>
          <cell r="L843">
            <v>2</v>
          </cell>
          <cell r="N843">
            <v>4</v>
          </cell>
          <cell r="O843">
            <v>4</v>
          </cell>
          <cell r="P843">
            <v>0</v>
          </cell>
          <cell r="Q843">
            <v>4</v>
          </cell>
          <cell r="R843">
            <v>57</v>
          </cell>
          <cell r="S843">
            <v>37</v>
          </cell>
          <cell r="T843">
            <v>17</v>
          </cell>
          <cell r="U843">
            <v>10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3</v>
          </cell>
          <cell r="AC843">
            <v>6</v>
          </cell>
          <cell r="AD843">
            <v>3</v>
          </cell>
        </row>
        <row r="844">
          <cell r="A844">
            <v>846</v>
          </cell>
          <cell r="B844">
            <v>22</v>
          </cell>
          <cell r="C844">
            <v>20180719</v>
          </cell>
          <cell r="D844">
            <v>73</v>
          </cell>
          <cell r="F844">
            <v>3</v>
          </cell>
          <cell r="H844">
            <v>1</v>
          </cell>
          <cell r="J844">
            <v>1</v>
          </cell>
          <cell r="L844">
            <v>2</v>
          </cell>
          <cell r="N844">
            <v>5</v>
          </cell>
          <cell r="O844">
            <v>4</v>
          </cell>
          <cell r="P844">
            <v>1</v>
          </cell>
          <cell r="Q844">
            <v>4</v>
          </cell>
          <cell r="R844">
            <v>60</v>
          </cell>
          <cell r="S844">
            <v>57</v>
          </cell>
          <cell r="T844">
            <v>35</v>
          </cell>
          <cell r="U844">
            <v>28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1</v>
          </cell>
          <cell r="AC844">
            <v>1</v>
          </cell>
          <cell r="AD844">
            <v>1</v>
          </cell>
        </row>
        <row r="845">
          <cell r="A845">
            <v>847</v>
          </cell>
          <cell r="B845">
            <v>22</v>
          </cell>
          <cell r="C845">
            <v>20180719</v>
          </cell>
          <cell r="D845">
            <v>73</v>
          </cell>
          <cell r="F845">
            <v>3</v>
          </cell>
          <cell r="H845">
            <v>1</v>
          </cell>
          <cell r="J845">
            <v>1</v>
          </cell>
          <cell r="L845">
            <v>2</v>
          </cell>
          <cell r="N845">
            <v>4</v>
          </cell>
          <cell r="O845">
            <v>4</v>
          </cell>
          <cell r="P845">
            <v>0</v>
          </cell>
          <cell r="Q845">
            <v>4</v>
          </cell>
          <cell r="R845">
            <v>30</v>
          </cell>
          <cell r="S845">
            <v>26</v>
          </cell>
          <cell r="T845">
            <v>17</v>
          </cell>
          <cell r="U845">
            <v>14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3</v>
          </cell>
          <cell r="AC845">
            <v>6</v>
          </cell>
          <cell r="AD845">
            <v>2</v>
          </cell>
        </row>
        <row r="846">
          <cell r="A846">
            <v>848</v>
          </cell>
          <cell r="B846">
            <v>35</v>
          </cell>
          <cell r="C846">
            <v>20180719</v>
          </cell>
          <cell r="D846">
            <v>73</v>
          </cell>
          <cell r="F846">
            <v>3</v>
          </cell>
          <cell r="H846">
            <v>1</v>
          </cell>
          <cell r="J846">
            <v>1</v>
          </cell>
          <cell r="L846">
            <v>1</v>
          </cell>
          <cell r="N846">
            <v>5</v>
          </cell>
          <cell r="O846">
            <v>5</v>
          </cell>
          <cell r="P846">
            <v>0</v>
          </cell>
          <cell r="Q846">
            <v>3</v>
          </cell>
          <cell r="R846">
            <v>37</v>
          </cell>
          <cell r="S846">
            <v>33</v>
          </cell>
          <cell r="T846">
            <v>9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3</v>
          </cell>
          <cell r="AC846">
            <v>6</v>
          </cell>
          <cell r="AD846">
            <v>8</v>
          </cell>
        </row>
        <row r="847">
          <cell r="A847">
            <v>849</v>
          </cell>
          <cell r="B847">
            <v>35</v>
          </cell>
          <cell r="C847">
            <v>20180719</v>
          </cell>
          <cell r="D847">
            <v>73</v>
          </cell>
          <cell r="F847">
            <v>2</v>
          </cell>
          <cell r="H847">
            <v>1</v>
          </cell>
          <cell r="J847">
            <v>1</v>
          </cell>
          <cell r="L847">
            <v>1</v>
          </cell>
          <cell r="N847">
            <v>4</v>
          </cell>
          <cell r="O847">
            <v>4</v>
          </cell>
          <cell r="P847">
            <v>0</v>
          </cell>
          <cell r="Q847">
            <v>4</v>
          </cell>
          <cell r="R847">
            <v>39</v>
          </cell>
          <cell r="S847">
            <v>37</v>
          </cell>
          <cell r="T847">
            <v>34</v>
          </cell>
          <cell r="U847">
            <v>16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3</v>
          </cell>
          <cell r="AC847">
            <v>6</v>
          </cell>
          <cell r="AD847">
            <v>8</v>
          </cell>
        </row>
        <row r="848">
          <cell r="A848">
            <v>850</v>
          </cell>
          <cell r="B848">
            <v>35</v>
          </cell>
          <cell r="C848">
            <v>20180719</v>
          </cell>
          <cell r="D848">
            <v>73</v>
          </cell>
          <cell r="F848">
            <v>3</v>
          </cell>
          <cell r="H848">
            <v>1</v>
          </cell>
          <cell r="J848">
            <v>1</v>
          </cell>
          <cell r="L848">
            <v>2</v>
          </cell>
          <cell r="N848">
            <v>5</v>
          </cell>
          <cell r="O848">
            <v>5</v>
          </cell>
          <cell r="P848">
            <v>0</v>
          </cell>
          <cell r="Q848">
            <v>3</v>
          </cell>
          <cell r="R848">
            <v>43</v>
          </cell>
          <cell r="S848">
            <v>38</v>
          </cell>
          <cell r="T848">
            <v>22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3</v>
          </cell>
          <cell r="AC848">
            <v>6</v>
          </cell>
          <cell r="AD848">
            <v>1</v>
          </cell>
        </row>
        <row r="849">
          <cell r="A849">
            <v>851</v>
          </cell>
          <cell r="B849">
            <v>29</v>
          </cell>
          <cell r="C849">
            <v>20180719</v>
          </cell>
          <cell r="D849">
            <v>73</v>
          </cell>
          <cell r="F849">
            <v>3</v>
          </cell>
          <cell r="H849">
            <v>1</v>
          </cell>
          <cell r="J849">
            <v>1</v>
          </cell>
          <cell r="L849">
            <v>1</v>
          </cell>
          <cell r="N849">
            <v>4</v>
          </cell>
          <cell r="O849">
            <v>4</v>
          </cell>
          <cell r="P849">
            <v>0</v>
          </cell>
          <cell r="Q849">
            <v>3</v>
          </cell>
          <cell r="R849">
            <v>37</v>
          </cell>
          <cell r="S849">
            <v>32</v>
          </cell>
          <cell r="T849">
            <v>11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3</v>
          </cell>
          <cell r="AC849">
            <v>6</v>
          </cell>
          <cell r="AD849">
            <v>8</v>
          </cell>
        </row>
        <row r="850">
          <cell r="A850">
            <v>852</v>
          </cell>
          <cell r="B850">
            <v>35</v>
          </cell>
          <cell r="C850">
            <v>20180719</v>
          </cell>
          <cell r="D850">
            <v>73</v>
          </cell>
          <cell r="F850">
            <v>3</v>
          </cell>
          <cell r="H850">
            <v>1</v>
          </cell>
          <cell r="J850">
            <v>1</v>
          </cell>
          <cell r="L850">
            <v>2</v>
          </cell>
          <cell r="N850">
            <v>5</v>
          </cell>
          <cell r="O850">
            <v>5</v>
          </cell>
          <cell r="P850">
            <v>0</v>
          </cell>
          <cell r="Q850">
            <v>5</v>
          </cell>
          <cell r="R850">
            <v>40</v>
          </cell>
          <cell r="S850">
            <v>38</v>
          </cell>
          <cell r="T850">
            <v>22</v>
          </cell>
          <cell r="U850">
            <v>10</v>
          </cell>
          <cell r="V850">
            <v>10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1</v>
          </cell>
          <cell r="AC850">
            <v>1</v>
          </cell>
          <cell r="AD850">
            <v>8</v>
          </cell>
        </row>
        <row r="851">
          <cell r="A851">
            <v>853</v>
          </cell>
          <cell r="B851">
            <v>35</v>
          </cell>
          <cell r="C851">
            <v>20180719</v>
          </cell>
          <cell r="D851">
            <v>73</v>
          </cell>
          <cell r="F851">
            <v>2</v>
          </cell>
          <cell r="H851">
            <v>1</v>
          </cell>
          <cell r="J851">
            <v>1</v>
          </cell>
          <cell r="L851">
            <v>2</v>
          </cell>
          <cell r="N851">
            <v>4</v>
          </cell>
          <cell r="O851">
            <v>4</v>
          </cell>
          <cell r="P851">
            <v>0</v>
          </cell>
          <cell r="Q851">
            <v>4</v>
          </cell>
          <cell r="R851">
            <v>39</v>
          </cell>
          <cell r="S851">
            <v>37</v>
          </cell>
          <cell r="T851">
            <v>17</v>
          </cell>
          <cell r="U851">
            <v>10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3</v>
          </cell>
          <cell r="AC851">
            <v>6</v>
          </cell>
          <cell r="AD851">
            <v>2</v>
          </cell>
        </row>
        <row r="852">
          <cell r="A852">
            <v>854</v>
          </cell>
          <cell r="B852">
            <v>29</v>
          </cell>
          <cell r="C852">
            <v>20180719</v>
          </cell>
          <cell r="D852">
            <v>73</v>
          </cell>
          <cell r="F852">
            <v>6</v>
          </cell>
          <cell r="G852" t="str">
            <v>STUDIO</v>
          </cell>
          <cell r="H852">
            <v>1</v>
          </cell>
          <cell r="J852">
            <v>1</v>
          </cell>
          <cell r="L852">
            <v>2</v>
          </cell>
          <cell r="N852">
            <v>4</v>
          </cell>
          <cell r="O852">
            <v>4</v>
          </cell>
          <cell r="P852">
            <v>0</v>
          </cell>
          <cell r="Q852">
            <v>4</v>
          </cell>
          <cell r="R852">
            <v>33</v>
          </cell>
          <cell r="S852">
            <v>28</v>
          </cell>
          <cell r="T852">
            <v>10</v>
          </cell>
          <cell r="U852">
            <v>11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3</v>
          </cell>
          <cell r="AC852">
            <v>4</v>
          </cell>
          <cell r="AD852">
            <v>4</v>
          </cell>
        </row>
        <row r="853">
          <cell r="A853">
            <v>855</v>
          </cell>
          <cell r="B853">
            <v>29</v>
          </cell>
          <cell r="C853">
            <v>20180719</v>
          </cell>
          <cell r="D853">
            <v>73</v>
          </cell>
          <cell r="F853">
            <v>3</v>
          </cell>
          <cell r="H853">
            <v>1</v>
          </cell>
          <cell r="J853">
            <v>1</v>
          </cell>
          <cell r="L853">
            <v>2</v>
          </cell>
          <cell r="N853">
            <v>3</v>
          </cell>
          <cell r="O853">
            <v>3</v>
          </cell>
          <cell r="P853">
            <v>0</v>
          </cell>
          <cell r="Q853">
            <v>3</v>
          </cell>
          <cell r="R853">
            <v>36</v>
          </cell>
          <cell r="S853">
            <v>33</v>
          </cell>
          <cell r="T853">
            <v>25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1</v>
          </cell>
          <cell r="AC853">
            <v>1</v>
          </cell>
          <cell r="AD853">
            <v>8</v>
          </cell>
        </row>
        <row r="854">
          <cell r="A854">
            <v>856</v>
          </cell>
          <cell r="B854">
            <v>29</v>
          </cell>
          <cell r="C854">
            <v>20180719</v>
          </cell>
          <cell r="D854">
            <v>73</v>
          </cell>
          <cell r="F854">
            <v>3</v>
          </cell>
          <cell r="H854">
            <v>1</v>
          </cell>
          <cell r="J854">
            <v>1</v>
          </cell>
          <cell r="L854">
            <v>2</v>
          </cell>
          <cell r="N854">
            <v>3</v>
          </cell>
          <cell r="O854">
            <v>3</v>
          </cell>
          <cell r="P854">
            <v>0</v>
          </cell>
          <cell r="Q854">
            <v>3</v>
          </cell>
          <cell r="R854">
            <v>36</v>
          </cell>
          <cell r="S854">
            <v>33</v>
          </cell>
          <cell r="T854">
            <v>25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1</v>
          </cell>
          <cell r="AC854">
            <v>1</v>
          </cell>
          <cell r="AD854">
            <v>8</v>
          </cell>
        </row>
        <row r="855">
          <cell r="A855">
            <v>857</v>
          </cell>
          <cell r="B855">
            <v>27</v>
          </cell>
          <cell r="C855">
            <v>20180719</v>
          </cell>
          <cell r="D855">
            <v>75</v>
          </cell>
          <cell r="F855">
            <v>2</v>
          </cell>
          <cell r="H855">
            <v>1</v>
          </cell>
          <cell r="J855">
            <v>1</v>
          </cell>
          <cell r="L855">
            <v>3</v>
          </cell>
          <cell r="N855">
            <v>4</v>
          </cell>
          <cell r="O855">
            <v>4</v>
          </cell>
          <cell r="P855">
            <v>0</v>
          </cell>
          <cell r="Q855">
            <v>3</v>
          </cell>
          <cell r="R855">
            <v>33</v>
          </cell>
          <cell r="S855">
            <v>25</v>
          </cell>
          <cell r="T855">
            <v>19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3</v>
          </cell>
          <cell r="AC855">
            <v>5</v>
          </cell>
          <cell r="AD855">
            <v>4</v>
          </cell>
        </row>
        <row r="856">
          <cell r="A856">
            <v>858</v>
          </cell>
          <cell r="B856">
            <v>27</v>
          </cell>
          <cell r="C856">
            <v>20180719</v>
          </cell>
          <cell r="D856">
            <v>73</v>
          </cell>
          <cell r="F856">
            <v>2</v>
          </cell>
          <cell r="H856">
            <v>1</v>
          </cell>
          <cell r="J856">
            <v>1</v>
          </cell>
          <cell r="L856">
            <v>2</v>
          </cell>
          <cell r="N856">
            <v>7</v>
          </cell>
          <cell r="O856">
            <v>7</v>
          </cell>
          <cell r="P856">
            <v>0</v>
          </cell>
          <cell r="Q856">
            <v>5</v>
          </cell>
          <cell r="R856">
            <v>69</v>
          </cell>
          <cell r="S856">
            <v>50</v>
          </cell>
          <cell r="T856">
            <v>44</v>
          </cell>
          <cell r="U856">
            <v>20</v>
          </cell>
          <cell r="V856">
            <v>15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1</v>
          </cell>
          <cell r="AC856">
            <v>1</v>
          </cell>
          <cell r="AD856">
            <v>3</v>
          </cell>
        </row>
        <row r="857">
          <cell r="A857">
            <v>859</v>
          </cell>
          <cell r="B857">
            <v>27</v>
          </cell>
          <cell r="C857">
            <v>20180719</v>
          </cell>
          <cell r="D857">
            <v>73</v>
          </cell>
          <cell r="F857">
            <v>3</v>
          </cell>
          <cell r="H857">
            <v>1</v>
          </cell>
          <cell r="J857">
            <v>1</v>
          </cell>
          <cell r="L857">
            <v>3</v>
          </cell>
          <cell r="N857">
            <v>3</v>
          </cell>
          <cell r="O857">
            <v>3</v>
          </cell>
          <cell r="P857">
            <v>0</v>
          </cell>
          <cell r="Q857">
            <v>3</v>
          </cell>
          <cell r="R857">
            <v>33</v>
          </cell>
          <cell r="S857">
            <v>37</v>
          </cell>
          <cell r="T857">
            <v>7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1</v>
          </cell>
          <cell r="AC857">
            <v>1</v>
          </cell>
          <cell r="AD857">
            <v>2</v>
          </cell>
        </row>
        <row r="858">
          <cell r="A858">
            <v>860</v>
          </cell>
          <cell r="B858">
            <v>27</v>
          </cell>
          <cell r="C858">
            <v>20180719</v>
          </cell>
          <cell r="D858">
            <v>73</v>
          </cell>
          <cell r="F858">
            <v>2</v>
          </cell>
          <cell r="H858">
            <v>1</v>
          </cell>
          <cell r="J858">
            <v>1</v>
          </cell>
          <cell r="L858">
            <v>2</v>
          </cell>
          <cell r="N858">
            <v>5</v>
          </cell>
          <cell r="O858">
            <v>5</v>
          </cell>
          <cell r="P858">
            <v>0</v>
          </cell>
          <cell r="Q858">
            <v>4</v>
          </cell>
          <cell r="R858">
            <v>28</v>
          </cell>
          <cell r="S858">
            <v>49</v>
          </cell>
          <cell r="T858">
            <v>32</v>
          </cell>
          <cell r="U858">
            <v>8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3</v>
          </cell>
          <cell r="AC858">
            <v>6</v>
          </cell>
          <cell r="AD858">
            <v>3</v>
          </cell>
        </row>
        <row r="859">
          <cell r="A859">
            <v>861</v>
          </cell>
          <cell r="B859">
            <v>27</v>
          </cell>
          <cell r="C859">
            <v>20180719</v>
          </cell>
          <cell r="D859">
            <v>73</v>
          </cell>
          <cell r="F859">
            <v>1</v>
          </cell>
          <cell r="H859">
            <v>1</v>
          </cell>
          <cell r="J859">
            <v>1</v>
          </cell>
          <cell r="L859">
            <v>1</v>
          </cell>
          <cell r="N859">
            <v>7</v>
          </cell>
          <cell r="O859">
            <v>7</v>
          </cell>
          <cell r="P859">
            <v>0</v>
          </cell>
          <cell r="Q859">
            <v>6</v>
          </cell>
          <cell r="R859">
            <v>61</v>
          </cell>
          <cell r="S859">
            <v>58</v>
          </cell>
          <cell r="T859">
            <v>24</v>
          </cell>
          <cell r="U859">
            <v>22</v>
          </cell>
          <cell r="V859">
            <v>15</v>
          </cell>
          <cell r="W859">
            <v>10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1</v>
          </cell>
          <cell r="AC859">
            <v>1</v>
          </cell>
          <cell r="AD859">
            <v>1</v>
          </cell>
        </row>
        <row r="860">
          <cell r="A860">
            <v>862</v>
          </cell>
          <cell r="B860">
            <v>27</v>
          </cell>
          <cell r="C860">
            <v>20180719</v>
          </cell>
          <cell r="D860">
            <v>73</v>
          </cell>
          <cell r="F860">
            <v>5</v>
          </cell>
          <cell r="H860">
            <v>2</v>
          </cell>
          <cell r="J860">
            <v>1</v>
          </cell>
          <cell r="L860">
            <v>4</v>
          </cell>
          <cell r="N860">
            <v>6</v>
          </cell>
          <cell r="O860">
            <v>6</v>
          </cell>
          <cell r="P860">
            <v>0</v>
          </cell>
          <cell r="Q860">
            <v>4</v>
          </cell>
          <cell r="R860">
            <v>32</v>
          </cell>
          <cell r="S860">
            <v>54</v>
          </cell>
          <cell r="T860">
            <v>26</v>
          </cell>
          <cell r="U860">
            <v>11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1</v>
          </cell>
          <cell r="AC860">
            <v>1</v>
          </cell>
          <cell r="AD860">
            <v>5</v>
          </cell>
        </row>
        <row r="861">
          <cell r="A861">
            <v>863</v>
          </cell>
          <cell r="B861">
            <v>23</v>
          </cell>
          <cell r="C861">
            <v>20180719</v>
          </cell>
          <cell r="D861">
            <v>74</v>
          </cell>
          <cell r="F861">
            <v>2</v>
          </cell>
          <cell r="H861">
            <v>3</v>
          </cell>
          <cell r="J861">
            <v>1</v>
          </cell>
          <cell r="L861">
            <v>4</v>
          </cell>
          <cell r="N861">
            <v>3</v>
          </cell>
          <cell r="O861">
            <v>3</v>
          </cell>
          <cell r="P861">
            <v>0</v>
          </cell>
          <cell r="Q861">
            <v>2</v>
          </cell>
          <cell r="R861">
            <v>27</v>
          </cell>
          <cell r="S861">
            <v>31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3</v>
          </cell>
          <cell r="AC861">
            <v>4</v>
          </cell>
          <cell r="AD861">
            <v>3</v>
          </cell>
        </row>
        <row r="862">
          <cell r="A862">
            <v>864</v>
          </cell>
          <cell r="B862">
            <v>23</v>
          </cell>
          <cell r="C862">
            <v>20180719</v>
          </cell>
          <cell r="D862">
            <v>74</v>
          </cell>
          <cell r="F862">
            <v>1</v>
          </cell>
          <cell r="H862">
            <v>1</v>
          </cell>
          <cell r="J862">
            <v>1</v>
          </cell>
          <cell r="L862">
            <v>2</v>
          </cell>
          <cell r="N862">
            <v>4</v>
          </cell>
          <cell r="O862">
            <v>4</v>
          </cell>
          <cell r="P862">
            <v>0</v>
          </cell>
          <cell r="Q862">
            <v>3</v>
          </cell>
          <cell r="R862">
            <v>56</v>
          </cell>
          <cell r="S862">
            <v>48</v>
          </cell>
          <cell r="T862">
            <v>20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1</v>
          </cell>
          <cell r="AC862">
            <v>1</v>
          </cell>
          <cell r="AD862">
            <v>1</v>
          </cell>
        </row>
        <row r="863">
          <cell r="A863">
            <v>865</v>
          </cell>
          <cell r="B863">
            <v>23</v>
          </cell>
          <cell r="C863">
            <v>20180719</v>
          </cell>
          <cell r="D863">
            <v>74</v>
          </cell>
          <cell r="F863">
            <v>3</v>
          </cell>
          <cell r="H863">
            <v>1</v>
          </cell>
          <cell r="J863">
            <v>1</v>
          </cell>
          <cell r="L863">
            <v>2</v>
          </cell>
          <cell r="N863">
            <v>4</v>
          </cell>
          <cell r="O863">
            <v>4</v>
          </cell>
          <cell r="P863">
            <v>0</v>
          </cell>
          <cell r="Q863">
            <v>3</v>
          </cell>
          <cell r="R863">
            <v>50</v>
          </cell>
          <cell r="S863">
            <v>46</v>
          </cell>
          <cell r="T863">
            <v>28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3</v>
          </cell>
          <cell r="AC863">
            <v>6</v>
          </cell>
          <cell r="AD863">
            <v>2</v>
          </cell>
        </row>
        <row r="864">
          <cell r="A864">
            <v>866</v>
          </cell>
          <cell r="B864">
            <v>24</v>
          </cell>
          <cell r="C864">
            <v>20180719</v>
          </cell>
          <cell r="D864">
            <v>74</v>
          </cell>
          <cell r="F864">
            <v>1</v>
          </cell>
          <cell r="H864">
            <v>1</v>
          </cell>
          <cell r="J864">
            <v>1</v>
          </cell>
          <cell r="L864">
            <v>3</v>
          </cell>
          <cell r="N864">
            <v>7</v>
          </cell>
          <cell r="O864">
            <v>7</v>
          </cell>
          <cell r="P864">
            <v>0</v>
          </cell>
          <cell r="Q864">
            <v>7</v>
          </cell>
          <cell r="R864">
            <v>60</v>
          </cell>
          <cell r="S864">
            <v>54</v>
          </cell>
          <cell r="T864">
            <v>35</v>
          </cell>
          <cell r="U864">
            <v>30</v>
          </cell>
          <cell r="V864">
            <v>27</v>
          </cell>
          <cell r="W864">
            <v>25</v>
          </cell>
          <cell r="X864">
            <v>23</v>
          </cell>
          <cell r="Y864">
            <v>0</v>
          </cell>
          <cell r="Z864">
            <v>0</v>
          </cell>
          <cell r="AA864">
            <v>0</v>
          </cell>
          <cell r="AB864">
            <v>1</v>
          </cell>
          <cell r="AC864">
            <v>1</v>
          </cell>
          <cell r="AD864">
            <v>8</v>
          </cell>
        </row>
        <row r="865">
          <cell r="A865">
            <v>867</v>
          </cell>
          <cell r="B865">
            <v>30</v>
          </cell>
          <cell r="C865">
            <v>20180719</v>
          </cell>
          <cell r="D865">
            <v>74</v>
          </cell>
          <cell r="F865">
            <v>3</v>
          </cell>
          <cell r="H865">
            <v>3</v>
          </cell>
          <cell r="J865">
            <v>1</v>
          </cell>
          <cell r="L865">
            <v>3</v>
          </cell>
          <cell r="N865">
            <v>5</v>
          </cell>
          <cell r="O865">
            <v>5</v>
          </cell>
          <cell r="P865">
            <v>0</v>
          </cell>
          <cell r="Q865">
            <v>4</v>
          </cell>
          <cell r="R865">
            <v>58</v>
          </cell>
          <cell r="S865">
            <v>50</v>
          </cell>
          <cell r="T865">
            <v>11</v>
          </cell>
          <cell r="U865">
            <v>9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1</v>
          </cell>
          <cell r="AC865">
            <v>1</v>
          </cell>
          <cell r="AD865">
            <v>4</v>
          </cell>
        </row>
        <row r="866">
          <cell r="A866">
            <v>868</v>
          </cell>
          <cell r="B866">
            <v>30</v>
          </cell>
          <cell r="C866">
            <v>20180719</v>
          </cell>
          <cell r="D866">
            <v>74</v>
          </cell>
          <cell r="F866">
            <v>5</v>
          </cell>
          <cell r="H866">
            <v>2</v>
          </cell>
          <cell r="J866">
            <v>1</v>
          </cell>
          <cell r="L866">
            <v>4</v>
          </cell>
          <cell r="N866">
            <v>5</v>
          </cell>
          <cell r="O866">
            <v>5</v>
          </cell>
          <cell r="P866">
            <v>0</v>
          </cell>
          <cell r="Q866">
            <v>5</v>
          </cell>
          <cell r="R866">
            <v>43</v>
          </cell>
          <cell r="S866">
            <v>38</v>
          </cell>
          <cell r="T866">
            <v>17</v>
          </cell>
          <cell r="U866">
            <v>14</v>
          </cell>
          <cell r="V866">
            <v>12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1</v>
          </cell>
          <cell r="AC866">
            <v>1</v>
          </cell>
          <cell r="AD866">
            <v>6</v>
          </cell>
        </row>
        <row r="867">
          <cell r="A867">
            <v>869</v>
          </cell>
          <cell r="B867">
            <v>30</v>
          </cell>
          <cell r="C867">
            <v>20180719</v>
          </cell>
          <cell r="D867">
            <v>74</v>
          </cell>
          <cell r="F867">
            <v>3</v>
          </cell>
          <cell r="H867">
            <v>2</v>
          </cell>
          <cell r="J867">
            <v>1</v>
          </cell>
          <cell r="L867">
            <v>4</v>
          </cell>
          <cell r="N867">
            <v>7</v>
          </cell>
          <cell r="O867">
            <v>7</v>
          </cell>
          <cell r="P867">
            <v>0</v>
          </cell>
          <cell r="Q867">
            <v>3</v>
          </cell>
          <cell r="R867">
            <v>45</v>
          </cell>
          <cell r="S867">
            <v>39</v>
          </cell>
          <cell r="T867">
            <v>22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1</v>
          </cell>
          <cell r="AC867">
            <v>1</v>
          </cell>
          <cell r="AD867">
            <v>4</v>
          </cell>
        </row>
        <row r="868">
          <cell r="A868">
            <v>870</v>
          </cell>
          <cell r="B868">
            <v>30</v>
          </cell>
          <cell r="C868">
            <v>20180719</v>
          </cell>
          <cell r="D868">
            <v>74</v>
          </cell>
          <cell r="F868">
            <v>4</v>
          </cell>
          <cell r="H868">
            <v>4</v>
          </cell>
          <cell r="I868" t="str">
            <v>SOURCE</v>
          </cell>
          <cell r="J868">
            <v>1</v>
          </cell>
          <cell r="L868">
            <v>3</v>
          </cell>
          <cell r="N868">
            <v>7</v>
          </cell>
          <cell r="O868">
            <v>7</v>
          </cell>
          <cell r="P868">
            <v>0</v>
          </cell>
          <cell r="Q868">
            <v>4</v>
          </cell>
          <cell r="R868">
            <v>78</v>
          </cell>
          <cell r="S868">
            <v>65</v>
          </cell>
          <cell r="T868">
            <v>30</v>
          </cell>
          <cell r="U868">
            <v>27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1</v>
          </cell>
          <cell r="AC868">
            <v>1</v>
          </cell>
          <cell r="AD868">
            <v>6</v>
          </cell>
        </row>
        <row r="869">
          <cell r="A869">
            <v>871</v>
          </cell>
          <cell r="B869">
            <v>30</v>
          </cell>
          <cell r="C869">
            <v>20180719</v>
          </cell>
          <cell r="D869">
            <v>74</v>
          </cell>
          <cell r="F869">
            <v>2</v>
          </cell>
          <cell r="H869">
            <v>2</v>
          </cell>
          <cell r="J869">
            <v>1</v>
          </cell>
          <cell r="L869">
            <v>3</v>
          </cell>
          <cell r="N869">
            <v>5</v>
          </cell>
          <cell r="O869">
            <v>5</v>
          </cell>
          <cell r="P869">
            <v>0</v>
          </cell>
          <cell r="Q869">
            <v>3</v>
          </cell>
          <cell r="R869">
            <v>59</v>
          </cell>
          <cell r="S869">
            <v>30</v>
          </cell>
          <cell r="T869">
            <v>27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1</v>
          </cell>
          <cell r="AC869">
            <v>1</v>
          </cell>
          <cell r="AD869">
            <v>8</v>
          </cell>
        </row>
        <row r="870">
          <cell r="A870">
            <v>872</v>
          </cell>
          <cell r="B870">
            <v>30</v>
          </cell>
          <cell r="C870">
            <v>20180719</v>
          </cell>
          <cell r="D870">
            <v>74</v>
          </cell>
          <cell r="F870">
            <v>3</v>
          </cell>
          <cell r="H870">
            <v>2</v>
          </cell>
          <cell r="J870">
            <v>1</v>
          </cell>
          <cell r="L870">
            <v>3</v>
          </cell>
          <cell r="N870">
            <v>6</v>
          </cell>
          <cell r="O870">
            <v>6</v>
          </cell>
          <cell r="P870">
            <v>0</v>
          </cell>
          <cell r="Q870">
            <v>5</v>
          </cell>
          <cell r="R870">
            <v>59</v>
          </cell>
          <cell r="S870">
            <v>26</v>
          </cell>
          <cell r="T870">
            <v>24</v>
          </cell>
          <cell r="U870">
            <v>22</v>
          </cell>
          <cell r="V870">
            <v>19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1</v>
          </cell>
          <cell r="AC870">
            <v>1</v>
          </cell>
          <cell r="AD870">
            <v>8</v>
          </cell>
        </row>
        <row r="871">
          <cell r="A871">
            <v>873</v>
          </cell>
          <cell r="B871">
            <v>30</v>
          </cell>
          <cell r="C871">
            <v>20180719</v>
          </cell>
          <cell r="D871">
            <v>74</v>
          </cell>
          <cell r="F871">
            <v>3</v>
          </cell>
          <cell r="H871">
            <v>2</v>
          </cell>
          <cell r="J871">
            <v>1</v>
          </cell>
          <cell r="L871">
            <v>3</v>
          </cell>
          <cell r="N871">
            <v>3</v>
          </cell>
          <cell r="O871">
            <v>3</v>
          </cell>
          <cell r="P871">
            <v>0</v>
          </cell>
          <cell r="Q871">
            <v>3</v>
          </cell>
          <cell r="R871">
            <v>60</v>
          </cell>
          <cell r="S871">
            <v>54</v>
          </cell>
          <cell r="T871">
            <v>22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1</v>
          </cell>
          <cell r="AC871">
            <v>1</v>
          </cell>
          <cell r="AD871">
            <v>5</v>
          </cell>
        </row>
        <row r="872">
          <cell r="A872">
            <v>874</v>
          </cell>
          <cell r="B872">
            <v>30</v>
          </cell>
          <cell r="C872">
            <v>20180719</v>
          </cell>
          <cell r="D872">
            <v>74</v>
          </cell>
          <cell r="F872">
            <v>2</v>
          </cell>
          <cell r="H872">
            <v>2</v>
          </cell>
          <cell r="J872">
            <v>2</v>
          </cell>
          <cell r="L872">
            <v>3</v>
          </cell>
          <cell r="N872">
            <v>4</v>
          </cell>
          <cell r="O872">
            <v>4</v>
          </cell>
          <cell r="P872">
            <v>0</v>
          </cell>
          <cell r="Q872">
            <v>3</v>
          </cell>
          <cell r="R872">
            <v>45</v>
          </cell>
          <cell r="S872">
            <v>39</v>
          </cell>
          <cell r="T872">
            <v>19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3</v>
          </cell>
          <cell r="AC872">
            <v>4</v>
          </cell>
          <cell r="AD872">
            <v>6</v>
          </cell>
        </row>
        <row r="873">
          <cell r="A873">
            <v>875</v>
          </cell>
          <cell r="B873">
            <v>28</v>
          </cell>
          <cell r="C873">
            <v>20180719</v>
          </cell>
          <cell r="D873">
            <v>74</v>
          </cell>
          <cell r="F873">
            <v>4</v>
          </cell>
          <cell r="H873">
            <v>1</v>
          </cell>
          <cell r="J873">
            <v>1</v>
          </cell>
          <cell r="L873">
            <v>3</v>
          </cell>
          <cell r="N873">
            <v>4</v>
          </cell>
          <cell r="O873">
            <v>4</v>
          </cell>
          <cell r="P873">
            <v>0</v>
          </cell>
          <cell r="Q873">
            <v>3</v>
          </cell>
          <cell r="R873">
            <v>48</v>
          </cell>
          <cell r="S873">
            <v>36</v>
          </cell>
          <cell r="T873">
            <v>18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1</v>
          </cell>
          <cell r="AC873">
            <v>1</v>
          </cell>
          <cell r="AD873">
            <v>3</v>
          </cell>
        </row>
        <row r="874">
          <cell r="A874">
            <v>876</v>
          </cell>
          <cell r="B874">
            <v>28</v>
          </cell>
          <cell r="C874">
            <v>20180719</v>
          </cell>
          <cell r="D874">
            <v>74</v>
          </cell>
          <cell r="F874">
            <v>3</v>
          </cell>
          <cell r="H874">
            <v>1</v>
          </cell>
          <cell r="J874">
            <v>1</v>
          </cell>
          <cell r="L874">
            <v>3</v>
          </cell>
          <cell r="N874">
            <v>1</v>
          </cell>
          <cell r="O874">
            <v>1</v>
          </cell>
          <cell r="P874">
            <v>0</v>
          </cell>
          <cell r="Q874">
            <v>1</v>
          </cell>
          <cell r="R874">
            <v>40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3</v>
          </cell>
          <cell r="AC874">
            <v>5</v>
          </cell>
          <cell r="AD874">
            <v>3</v>
          </cell>
        </row>
        <row r="875">
          <cell r="A875">
            <v>877</v>
          </cell>
          <cell r="B875">
            <v>28</v>
          </cell>
          <cell r="C875">
            <v>20180719</v>
          </cell>
          <cell r="D875">
            <v>74</v>
          </cell>
          <cell r="F875">
            <v>4</v>
          </cell>
          <cell r="H875">
            <v>1</v>
          </cell>
          <cell r="J875">
            <v>1</v>
          </cell>
          <cell r="L875">
            <v>3</v>
          </cell>
          <cell r="N875">
            <v>5</v>
          </cell>
          <cell r="O875">
            <v>5</v>
          </cell>
          <cell r="P875">
            <v>0</v>
          </cell>
          <cell r="Q875">
            <v>4</v>
          </cell>
          <cell r="R875">
            <v>58</v>
          </cell>
          <cell r="S875">
            <v>23</v>
          </cell>
          <cell r="T875">
            <v>22</v>
          </cell>
          <cell r="U875">
            <v>20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1</v>
          </cell>
          <cell r="AC875">
            <v>1</v>
          </cell>
          <cell r="AD875">
            <v>2</v>
          </cell>
        </row>
        <row r="876">
          <cell r="A876">
            <v>878</v>
          </cell>
          <cell r="B876">
            <v>28</v>
          </cell>
          <cell r="C876">
            <v>20180718</v>
          </cell>
          <cell r="D876">
            <v>74</v>
          </cell>
          <cell r="F876">
            <v>3</v>
          </cell>
          <cell r="H876">
            <v>1</v>
          </cell>
          <cell r="J876">
            <v>1</v>
          </cell>
          <cell r="L876">
            <v>3</v>
          </cell>
          <cell r="N876">
            <v>2</v>
          </cell>
          <cell r="O876">
            <v>2</v>
          </cell>
          <cell r="P876">
            <v>0</v>
          </cell>
          <cell r="Q876">
            <v>2</v>
          </cell>
          <cell r="R876">
            <v>35</v>
          </cell>
          <cell r="S876">
            <v>30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3</v>
          </cell>
          <cell r="AC876">
            <v>4</v>
          </cell>
          <cell r="AD876">
            <v>3</v>
          </cell>
        </row>
        <row r="877">
          <cell r="A877">
            <v>879</v>
          </cell>
          <cell r="B877">
            <v>28</v>
          </cell>
          <cell r="C877">
            <v>20180719</v>
          </cell>
          <cell r="D877">
            <v>74</v>
          </cell>
          <cell r="F877">
            <v>4</v>
          </cell>
          <cell r="H877">
            <v>2</v>
          </cell>
          <cell r="J877">
            <v>1</v>
          </cell>
          <cell r="L877">
            <v>3</v>
          </cell>
          <cell r="N877">
            <v>4</v>
          </cell>
          <cell r="O877">
            <v>4</v>
          </cell>
          <cell r="P877">
            <v>0</v>
          </cell>
          <cell r="Q877">
            <v>3</v>
          </cell>
          <cell r="R877">
            <v>50</v>
          </cell>
          <cell r="S877">
            <v>41</v>
          </cell>
          <cell r="T877">
            <v>23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1</v>
          </cell>
          <cell r="AC877">
            <v>1</v>
          </cell>
          <cell r="AD877">
            <v>3</v>
          </cell>
        </row>
        <row r="878">
          <cell r="A878">
            <v>880</v>
          </cell>
          <cell r="B878">
            <v>28</v>
          </cell>
          <cell r="C878">
            <v>20180718</v>
          </cell>
          <cell r="D878">
            <v>74</v>
          </cell>
          <cell r="F878">
            <v>3</v>
          </cell>
          <cell r="H878">
            <v>1</v>
          </cell>
          <cell r="J878">
            <v>1</v>
          </cell>
          <cell r="L878">
            <v>2</v>
          </cell>
          <cell r="N878">
            <v>2</v>
          </cell>
          <cell r="O878">
            <v>2</v>
          </cell>
          <cell r="P878">
            <v>0</v>
          </cell>
          <cell r="Q878">
            <v>2</v>
          </cell>
          <cell r="R878">
            <v>43</v>
          </cell>
          <cell r="S878">
            <v>31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3</v>
          </cell>
          <cell r="AC878">
            <v>5</v>
          </cell>
          <cell r="AD878">
            <v>3</v>
          </cell>
        </row>
        <row r="879">
          <cell r="A879">
            <v>881</v>
          </cell>
          <cell r="B879">
            <v>26</v>
          </cell>
          <cell r="C879">
            <v>20180719</v>
          </cell>
          <cell r="D879">
            <v>74</v>
          </cell>
          <cell r="F879">
            <v>3</v>
          </cell>
          <cell r="H879">
            <v>1</v>
          </cell>
          <cell r="J879">
            <v>1</v>
          </cell>
          <cell r="L879">
            <v>3</v>
          </cell>
          <cell r="N879">
            <v>8</v>
          </cell>
          <cell r="O879">
            <v>8</v>
          </cell>
          <cell r="P879">
            <v>0</v>
          </cell>
          <cell r="Q879">
            <v>8</v>
          </cell>
          <cell r="R879">
            <v>58</v>
          </cell>
          <cell r="S879">
            <v>45</v>
          </cell>
          <cell r="T879">
            <v>25</v>
          </cell>
          <cell r="U879">
            <v>20</v>
          </cell>
          <cell r="V879">
            <v>18</v>
          </cell>
          <cell r="W879">
            <v>15</v>
          </cell>
          <cell r="X879">
            <v>12</v>
          </cell>
          <cell r="Y879">
            <v>9</v>
          </cell>
          <cell r="Z879">
            <v>0</v>
          </cell>
          <cell r="AA879">
            <v>0</v>
          </cell>
          <cell r="AB879">
            <v>1</v>
          </cell>
          <cell r="AC879">
            <v>1</v>
          </cell>
          <cell r="AD879">
            <v>1</v>
          </cell>
        </row>
        <row r="880">
          <cell r="A880">
            <v>882</v>
          </cell>
          <cell r="B880">
            <v>26</v>
          </cell>
          <cell r="C880">
            <v>20180719</v>
          </cell>
          <cell r="D880">
            <v>74</v>
          </cell>
          <cell r="F880">
            <v>3</v>
          </cell>
          <cell r="H880">
            <v>1</v>
          </cell>
          <cell r="J880">
            <v>1</v>
          </cell>
          <cell r="L880">
            <v>3</v>
          </cell>
          <cell r="N880">
            <v>2</v>
          </cell>
          <cell r="O880">
            <v>2</v>
          </cell>
          <cell r="P880">
            <v>0</v>
          </cell>
          <cell r="Q880">
            <v>2</v>
          </cell>
          <cell r="R880">
            <v>31</v>
          </cell>
          <cell r="S880">
            <v>23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3</v>
          </cell>
          <cell r="AC880">
            <v>3</v>
          </cell>
          <cell r="AD880">
            <v>8</v>
          </cell>
        </row>
        <row r="881">
          <cell r="A881">
            <v>883</v>
          </cell>
          <cell r="B881">
            <v>26</v>
          </cell>
          <cell r="C881">
            <v>20180719</v>
          </cell>
          <cell r="D881">
            <v>74</v>
          </cell>
          <cell r="F881">
            <v>3</v>
          </cell>
          <cell r="H881">
            <v>1</v>
          </cell>
          <cell r="J881">
            <v>1</v>
          </cell>
          <cell r="L881">
            <v>3</v>
          </cell>
          <cell r="N881">
            <v>5</v>
          </cell>
          <cell r="O881">
            <v>5</v>
          </cell>
          <cell r="P881">
            <v>0</v>
          </cell>
          <cell r="Q881">
            <v>3</v>
          </cell>
          <cell r="R881">
            <v>44</v>
          </cell>
          <cell r="S881">
            <v>25</v>
          </cell>
          <cell r="T881">
            <v>8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3</v>
          </cell>
          <cell r="AC881">
            <v>5</v>
          </cell>
          <cell r="AD881">
            <v>8</v>
          </cell>
        </row>
        <row r="882">
          <cell r="A882">
            <v>884</v>
          </cell>
          <cell r="B882">
            <v>26</v>
          </cell>
          <cell r="C882">
            <v>20180719</v>
          </cell>
          <cell r="D882">
            <v>74</v>
          </cell>
          <cell r="F882">
            <v>3</v>
          </cell>
          <cell r="H882">
            <v>1</v>
          </cell>
          <cell r="J882">
            <v>1</v>
          </cell>
          <cell r="L882">
            <v>3</v>
          </cell>
          <cell r="N882">
            <v>5</v>
          </cell>
          <cell r="O882">
            <v>5</v>
          </cell>
          <cell r="P882">
            <v>0</v>
          </cell>
          <cell r="Q882">
            <v>4</v>
          </cell>
          <cell r="R882">
            <v>46</v>
          </cell>
          <cell r="S882">
            <v>27</v>
          </cell>
          <cell r="T882">
            <v>9</v>
          </cell>
          <cell r="U882">
            <v>7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3</v>
          </cell>
          <cell r="AC882">
            <v>5</v>
          </cell>
          <cell r="AD882">
            <v>8</v>
          </cell>
        </row>
        <row r="883">
          <cell r="A883">
            <v>885</v>
          </cell>
          <cell r="B883">
            <v>26</v>
          </cell>
          <cell r="C883">
            <v>20180719</v>
          </cell>
          <cell r="D883">
            <v>74</v>
          </cell>
          <cell r="F883">
            <v>3</v>
          </cell>
          <cell r="H883">
            <v>1</v>
          </cell>
          <cell r="J883">
            <v>1</v>
          </cell>
          <cell r="L883">
            <v>3</v>
          </cell>
          <cell r="N883">
            <v>2</v>
          </cell>
          <cell r="O883">
            <v>2</v>
          </cell>
          <cell r="P883">
            <v>0</v>
          </cell>
          <cell r="Q883">
            <v>1</v>
          </cell>
          <cell r="R883">
            <v>28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3</v>
          </cell>
          <cell r="AC883">
            <v>3</v>
          </cell>
          <cell r="AD883">
            <v>6</v>
          </cell>
        </row>
        <row r="884">
          <cell r="A884">
            <v>886</v>
          </cell>
          <cell r="B884">
            <v>26</v>
          </cell>
          <cell r="C884">
            <v>20180718</v>
          </cell>
          <cell r="D884">
            <v>74</v>
          </cell>
          <cell r="F884">
            <v>3</v>
          </cell>
          <cell r="H884">
            <v>1</v>
          </cell>
          <cell r="J884">
            <v>1</v>
          </cell>
          <cell r="L884">
            <v>3</v>
          </cell>
          <cell r="N884">
            <v>4</v>
          </cell>
          <cell r="O884">
            <v>4</v>
          </cell>
          <cell r="P884">
            <v>0</v>
          </cell>
          <cell r="Q884">
            <v>3</v>
          </cell>
          <cell r="R884">
            <v>35</v>
          </cell>
          <cell r="S884">
            <v>26</v>
          </cell>
          <cell r="T884">
            <v>7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3</v>
          </cell>
          <cell r="AC884">
            <v>6</v>
          </cell>
          <cell r="AD884">
            <v>3</v>
          </cell>
        </row>
        <row r="885">
          <cell r="A885">
            <v>887</v>
          </cell>
          <cell r="B885">
            <v>29</v>
          </cell>
          <cell r="C885">
            <v>20180719</v>
          </cell>
          <cell r="D885">
            <v>74</v>
          </cell>
          <cell r="F885">
            <v>6</v>
          </cell>
          <cell r="G885" t="str">
            <v>STUDIO</v>
          </cell>
          <cell r="H885">
            <v>4</v>
          </cell>
          <cell r="I885" t="str">
            <v>PUITS</v>
          </cell>
          <cell r="J885">
            <v>1</v>
          </cell>
          <cell r="L885">
            <v>2</v>
          </cell>
          <cell r="N885">
            <v>4</v>
          </cell>
          <cell r="O885">
            <v>4</v>
          </cell>
          <cell r="P885">
            <v>0</v>
          </cell>
          <cell r="Q885">
            <v>4</v>
          </cell>
          <cell r="R885">
            <v>33</v>
          </cell>
          <cell r="S885">
            <v>28</v>
          </cell>
          <cell r="T885">
            <v>10</v>
          </cell>
          <cell r="U885">
            <v>11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3</v>
          </cell>
          <cell r="AC885">
            <v>4</v>
          </cell>
          <cell r="AD885">
            <v>4</v>
          </cell>
        </row>
        <row r="886">
          <cell r="A886">
            <v>888</v>
          </cell>
          <cell r="B886">
            <v>29</v>
          </cell>
          <cell r="C886">
            <v>20180719</v>
          </cell>
          <cell r="D886">
            <v>74</v>
          </cell>
          <cell r="F886">
            <v>3</v>
          </cell>
          <cell r="H886">
            <v>1</v>
          </cell>
          <cell r="J886">
            <v>1</v>
          </cell>
          <cell r="L886">
            <v>2</v>
          </cell>
          <cell r="N886">
            <v>5</v>
          </cell>
          <cell r="O886">
            <v>5</v>
          </cell>
          <cell r="P886">
            <v>0</v>
          </cell>
          <cell r="Q886">
            <v>5</v>
          </cell>
          <cell r="R886">
            <v>40</v>
          </cell>
          <cell r="S886">
            <v>38</v>
          </cell>
          <cell r="T886">
            <v>22</v>
          </cell>
          <cell r="U886">
            <v>12</v>
          </cell>
          <cell r="V886">
            <v>12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1</v>
          </cell>
          <cell r="AC886">
            <v>1</v>
          </cell>
          <cell r="AD886">
            <v>2</v>
          </cell>
        </row>
        <row r="887">
          <cell r="A887">
            <v>889</v>
          </cell>
          <cell r="B887">
            <v>32</v>
          </cell>
          <cell r="C887">
            <v>20180717</v>
          </cell>
          <cell r="D887">
            <v>84</v>
          </cell>
          <cell r="F887">
            <v>2</v>
          </cell>
          <cell r="H887">
            <v>1</v>
          </cell>
          <cell r="J887">
            <v>1</v>
          </cell>
          <cell r="L887">
            <v>3</v>
          </cell>
          <cell r="N887">
            <v>5</v>
          </cell>
          <cell r="O887">
            <v>4</v>
          </cell>
          <cell r="P887">
            <v>1</v>
          </cell>
          <cell r="Q887">
            <v>4</v>
          </cell>
          <cell r="R887">
            <v>46</v>
          </cell>
          <cell r="S887">
            <v>40</v>
          </cell>
          <cell r="T887">
            <v>13</v>
          </cell>
          <cell r="U887">
            <v>8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1</v>
          </cell>
          <cell r="AC887">
            <v>1</v>
          </cell>
          <cell r="AD887">
            <v>1</v>
          </cell>
        </row>
        <row r="888">
          <cell r="A888">
            <v>890</v>
          </cell>
          <cell r="B888">
            <v>32</v>
          </cell>
          <cell r="C888">
            <v>20180717</v>
          </cell>
          <cell r="D888">
            <v>84</v>
          </cell>
          <cell r="F888">
            <v>2</v>
          </cell>
          <cell r="H888">
            <v>1</v>
          </cell>
          <cell r="J888">
            <v>1</v>
          </cell>
          <cell r="L888">
            <v>3</v>
          </cell>
          <cell r="N888">
            <v>6</v>
          </cell>
          <cell r="O888">
            <v>5</v>
          </cell>
          <cell r="P888">
            <v>0</v>
          </cell>
          <cell r="Q888">
            <v>5</v>
          </cell>
          <cell r="R888">
            <v>53</v>
          </cell>
          <cell r="S888">
            <v>48</v>
          </cell>
          <cell r="T888">
            <v>32</v>
          </cell>
          <cell r="U888">
            <v>21</v>
          </cell>
          <cell r="V888">
            <v>16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1</v>
          </cell>
          <cell r="AC888">
            <v>1</v>
          </cell>
          <cell r="AD888">
            <v>1</v>
          </cell>
        </row>
        <row r="889">
          <cell r="A889">
            <v>891</v>
          </cell>
          <cell r="B889">
            <v>32</v>
          </cell>
          <cell r="C889">
            <v>20180717</v>
          </cell>
          <cell r="D889">
            <v>84</v>
          </cell>
          <cell r="F889">
            <v>2</v>
          </cell>
          <cell r="H889">
            <v>1</v>
          </cell>
          <cell r="J889">
            <v>1</v>
          </cell>
          <cell r="L889">
            <v>2</v>
          </cell>
          <cell r="N889">
            <v>7</v>
          </cell>
          <cell r="O889">
            <v>7</v>
          </cell>
          <cell r="P889">
            <v>0</v>
          </cell>
          <cell r="Q889">
            <v>6</v>
          </cell>
          <cell r="R889">
            <v>56</v>
          </cell>
          <cell r="S889">
            <v>51</v>
          </cell>
          <cell r="T889">
            <v>46</v>
          </cell>
          <cell r="U889">
            <v>22</v>
          </cell>
          <cell r="V889">
            <v>19</v>
          </cell>
          <cell r="W889">
            <v>16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1</v>
          </cell>
          <cell r="AC889">
            <v>1</v>
          </cell>
          <cell r="AD889">
            <v>1</v>
          </cell>
        </row>
        <row r="890">
          <cell r="A890">
            <v>892</v>
          </cell>
          <cell r="B890">
            <v>37</v>
          </cell>
          <cell r="C890">
            <v>20180717</v>
          </cell>
          <cell r="D890">
            <v>92</v>
          </cell>
          <cell r="F890">
            <v>3</v>
          </cell>
          <cell r="H890">
            <v>1</v>
          </cell>
          <cell r="J890">
            <v>1</v>
          </cell>
          <cell r="L890">
            <v>4</v>
          </cell>
          <cell r="N890">
            <v>6</v>
          </cell>
          <cell r="O890">
            <v>6</v>
          </cell>
          <cell r="P890">
            <v>0</v>
          </cell>
          <cell r="Q890">
            <v>3</v>
          </cell>
          <cell r="R890">
            <v>39</v>
          </cell>
          <cell r="S890">
            <v>34</v>
          </cell>
          <cell r="T890">
            <v>14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3</v>
          </cell>
          <cell r="AC890">
            <v>5</v>
          </cell>
          <cell r="AD890">
            <v>5</v>
          </cell>
        </row>
        <row r="891">
          <cell r="A891">
            <v>893</v>
          </cell>
          <cell r="B891">
            <v>37</v>
          </cell>
          <cell r="C891">
            <v>20180717</v>
          </cell>
          <cell r="D891">
            <v>92</v>
          </cell>
          <cell r="F891">
            <v>4</v>
          </cell>
          <cell r="H891">
            <v>3</v>
          </cell>
          <cell r="J891">
            <v>1</v>
          </cell>
          <cell r="L891">
            <v>3</v>
          </cell>
          <cell r="N891">
            <v>8</v>
          </cell>
          <cell r="O891">
            <v>8</v>
          </cell>
          <cell r="P891">
            <v>0</v>
          </cell>
          <cell r="Q891">
            <v>6</v>
          </cell>
          <cell r="R891">
            <v>72</v>
          </cell>
          <cell r="S891">
            <v>46</v>
          </cell>
          <cell r="T891">
            <v>36</v>
          </cell>
          <cell r="U891">
            <v>29</v>
          </cell>
          <cell r="V891">
            <v>12</v>
          </cell>
          <cell r="W891">
            <v>8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1</v>
          </cell>
          <cell r="AC891">
            <v>1</v>
          </cell>
          <cell r="AD891">
            <v>3</v>
          </cell>
        </row>
        <row r="892">
          <cell r="A892">
            <v>894</v>
          </cell>
          <cell r="B892">
            <v>37</v>
          </cell>
          <cell r="C892">
            <v>20180717</v>
          </cell>
          <cell r="D892">
            <v>92</v>
          </cell>
          <cell r="F892">
            <v>2</v>
          </cell>
          <cell r="H892">
            <v>1</v>
          </cell>
          <cell r="J892">
            <v>1</v>
          </cell>
          <cell r="L892">
            <v>2</v>
          </cell>
          <cell r="N892">
            <v>4</v>
          </cell>
          <cell r="O892">
            <v>4</v>
          </cell>
          <cell r="P892">
            <v>0</v>
          </cell>
          <cell r="Q892">
            <v>3</v>
          </cell>
          <cell r="R892">
            <v>31</v>
          </cell>
          <cell r="S892">
            <v>26</v>
          </cell>
          <cell r="T892">
            <v>12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3</v>
          </cell>
          <cell r="AC892">
            <v>5</v>
          </cell>
          <cell r="AD892">
            <v>3</v>
          </cell>
        </row>
        <row r="893">
          <cell r="A893">
            <v>895</v>
          </cell>
          <cell r="B893">
            <v>1</v>
          </cell>
          <cell r="C893">
            <v>20180717</v>
          </cell>
          <cell r="D893">
            <v>25</v>
          </cell>
          <cell r="F893">
            <v>2</v>
          </cell>
          <cell r="H893">
            <v>1</v>
          </cell>
          <cell r="J893">
            <v>1</v>
          </cell>
          <cell r="L893">
            <v>3</v>
          </cell>
          <cell r="N893">
            <v>3</v>
          </cell>
          <cell r="O893">
            <v>3</v>
          </cell>
          <cell r="P893">
            <v>0</v>
          </cell>
          <cell r="Q893">
            <v>2</v>
          </cell>
          <cell r="R893">
            <v>25</v>
          </cell>
          <cell r="S893">
            <v>22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1</v>
          </cell>
          <cell r="AC893">
            <v>1</v>
          </cell>
          <cell r="AD893">
            <v>2</v>
          </cell>
        </row>
        <row r="894">
          <cell r="A894">
            <v>896</v>
          </cell>
          <cell r="B894">
            <v>2</v>
          </cell>
          <cell r="C894">
            <v>20180718</v>
          </cell>
          <cell r="D894">
            <v>25</v>
          </cell>
          <cell r="F894">
            <v>3</v>
          </cell>
          <cell r="H894">
            <v>1</v>
          </cell>
          <cell r="J894">
            <v>1</v>
          </cell>
          <cell r="L894">
            <v>3</v>
          </cell>
          <cell r="N894">
            <v>8</v>
          </cell>
          <cell r="O894">
            <v>5</v>
          </cell>
          <cell r="P894">
            <v>0</v>
          </cell>
          <cell r="Q894">
            <v>4</v>
          </cell>
          <cell r="R894">
            <v>50</v>
          </cell>
          <cell r="S894">
            <v>33</v>
          </cell>
          <cell r="T894">
            <v>30</v>
          </cell>
          <cell r="U894">
            <v>24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1</v>
          </cell>
          <cell r="AC894">
            <v>1</v>
          </cell>
          <cell r="AD894">
            <v>1</v>
          </cell>
        </row>
        <row r="895">
          <cell r="A895">
            <v>897</v>
          </cell>
          <cell r="B895">
            <v>2</v>
          </cell>
          <cell r="C895">
            <v>20180718</v>
          </cell>
          <cell r="D895">
            <v>25</v>
          </cell>
          <cell r="F895">
            <v>3</v>
          </cell>
          <cell r="H895">
            <v>1</v>
          </cell>
          <cell r="J895">
            <v>1</v>
          </cell>
          <cell r="L895">
            <v>3</v>
          </cell>
          <cell r="N895">
            <v>5</v>
          </cell>
          <cell r="O895">
            <v>5</v>
          </cell>
          <cell r="P895">
            <v>0</v>
          </cell>
          <cell r="Q895">
            <v>3</v>
          </cell>
          <cell r="R895">
            <v>33</v>
          </cell>
          <cell r="S895">
            <v>25</v>
          </cell>
          <cell r="T895">
            <v>8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1</v>
          </cell>
          <cell r="AC895">
            <v>1</v>
          </cell>
          <cell r="AD895">
            <v>8</v>
          </cell>
        </row>
        <row r="896">
          <cell r="A896">
            <v>898</v>
          </cell>
          <cell r="B896">
            <v>2</v>
          </cell>
          <cell r="C896">
            <v>20180718</v>
          </cell>
          <cell r="D896">
            <v>25</v>
          </cell>
          <cell r="F896">
            <v>2</v>
          </cell>
          <cell r="H896">
            <v>1</v>
          </cell>
          <cell r="J896">
            <v>1</v>
          </cell>
          <cell r="L896">
            <v>3</v>
          </cell>
          <cell r="N896">
            <v>3</v>
          </cell>
          <cell r="O896">
            <v>3</v>
          </cell>
          <cell r="P896">
            <v>0</v>
          </cell>
          <cell r="Q896">
            <v>3</v>
          </cell>
          <cell r="R896">
            <v>29</v>
          </cell>
          <cell r="S896">
            <v>16</v>
          </cell>
          <cell r="T896">
            <v>7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3</v>
          </cell>
          <cell r="AC896">
            <v>6</v>
          </cell>
          <cell r="AD896">
            <v>3</v>
          </cell>
        </row>
        <row r="897">
          <cell r="A897">
            <v>899</v>
          </cell>
          <cell r="B897">
            <v>2</v>
          </cell>
          <cell r="C897">
            <v>20180719</v>
          </cell>
          <cell r="D897">
            <v>25</v>
          </cell>
          <cell r="F897">
            <v>3</v>
          </cell>
          <cell r="H897">
            <v>1</v>
          </cell>
          <cell r="J897">
            <v>1</v>
          </cell>
          <cell r="L897">
            <v>3</v>
          </cell>
          <cell r="N897">
            <v>6</v>
          </cell>
          <cell r="O897">
            <v>6</v>
          </cell>
          <cell r="P897">
            <v>0</v>
          </cell>
          <cell r="Q897">
            <v>4</v>
          </cell>
          <cell r="R897">
            <v>40</v>
          </cell>
          <cell r="S897">
            <v>32</v>
          </cell>
          <cell r="T897">
            <v>15</v>
          </cell>
          <cell r="U897">
            <v>9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3</v>
          </cell>
          <cell r="AC897">
            <v>6</v>
          </cell>
          <cell r="AD897">
            <v>2</v>
          </cell>
        </row>
        <row r="898">
          <cell r="A898">
            <v>900</v>
          </cell>
          <cell r="B898">
            <v>2</v>
          </cell>
          <cell r="C898">
            <v>20180718</v>
          </cell>
          <cell r="D898">
            <v>25</v>
          </cell>
          <cell r="F898">
            <v>3</v>
          </cell>
          <cell r="H898">
            <v>2</v>
          </cell>
          <cell r="J898">
            <v>2</v>
          </cell>
          <cell r="L898">
            <v>3</v>
          </cell>
          <cell r="N898">
            <v>4</v>
          </cell>
          <cell r="O898">
            <v>4</v>
          </cell>
          <cell r="P898">
            <v>0</v>
          </cell>
          <cell r="Q898">
            <v>3</v>
          </cell>
          <cell r="R898">
            <v>30</v>
          </cell>
          <cell r="S898">
            <v>27</v>
          </cell>
          <cell r="T898">
            <v>7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5</v>
          </cell>
          <cell r="AC898">
            <v>1</v>
          </cell>
          <cell r="AD898">
            <v>8</v>
          </cell>
        </row>
        <row r="899">
          <cell r="A899">
            <v>901</v>
          </cell>
          <cell r="B899">
            <v>1</v>
          </cell>
          <cell r="C899">
            <v>20180718</v>
          </cell>
          <cell r="D899">
            <v>25</v>
          </cell>
          <cell r="F899">
            <v>3</v>
          </cell>
          <cell r="H899">
            <v>1</v>
          </cell>
          <cell r="J899">
            <v>1</v>
          </cell>
          <cell r="L899">
            <v>3</v>
          </cell>
          <cell r="N899">
            <v>6</v>
          </cell>
          <cell r="O899">
            <v>6</v>
          </cell>
          <cell r="P899">
            <v>0</v>
          </cell>
          <cell r="Q899">
            <v>3</v>
          </cell>
          <cell r="R899">
            <v>20</v>
          </cell>
          <cell r="S899">
            <v>40</v>
          </cell>
          <cell r="T899">
            <v>50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1</v>
          </cell>
          <cell r="AC899">
            <v>1</v>
          </cell>
          <cell r="AD899">
            <v>1</v>
          </cell>
        </row>
        <row r="900">
          <cell r="A900">
            <v>902</v>
          </cell>
          <cell r="B900">
            <v>1</v>
          </cell>
          <cell r="C900">
            <v>20180718</v>
          </cell>
          <cell r="D900">
            <v>25</v>
          </cell>
          <cell r="F900">
            <v>5</v>
          </cell>
          <cell r="H900">
            <v>3</v>
          </cell>
          <cell r="J900">
            <v>2</v>
          </cell>
          <cell r="L900">
            <v>4</v>
          </cell>
          <cell r="N900">
            <v>3</v>
          </cell>
          <cell r="O900">
            <v>3</v>
          </cell>
          <cell r="P900">
            <v>0</v>
          </cell>
          <cell r="Q900">
            <v>2</v>
          </cell>
          <cell r="R900">
            <v>34</v>
          </cell>
          <cell r="S900">
            <v>42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1</v>
          </cell>
          <cell r="AC900">
            <v>1</v>
          </cell>
          <cell r="AD900">
            <v>3</v>
          </cell>
        </row>
        <row r="901">
          <cell r="A901">
            <v>903</v>
          </cell>
          <cell r="B901">
            <v>1</v>
          </cell>
          <cell r="C901">
            <v>20180718</v>
          </cell>
          <cell r="D901">
            <v>25</v>
          </cell>
          <cell r="F901">
            <v>4</v>
          </cell>
          <cell r="H901">
            <v>3</v>
          </cell>
          <cell r="J901">
            <v>2</v>
          </cell>
          <cell r="L901">
            <v>4</v>
          </cell>
          <cell r="N901">
            <v>4</v>
          </cell>
          <cell r="O901">
            <v>4</v>
          </cell>
          <cell r="P901">
            <v>0</v>
          </cell>
          <cell r="Q901">
            <v>3</v>
          </cell>
          <cell r="R901">
            <v>31</v>
          </cell>
          <cell r="S901">
            <v>22</v>
          </cell>
          <cell r="T901">
            <v>35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1</v>
          </cell>
          <cell r="AC901">
            <v>1</v>
          </cell>
          <cell r="AD901">
            <v>3</v>
          </cell>
        </row>
        <row r="902">
          <cell r="A902">
            <v>904</v>
          </cell>
          <cell r="B902">
            <v>1</v>
          </cell>
          <cell r="C902">
            <v>20180718</v>
          </cell>
          <cell r="D902">
            <v>25</v>
          </cell>
          <cell r="F902">
            <v>2</v>
          </cell>
          <cell r="H902">
            <v>1</v>
          </cell>
          <cell r="J902">
            <v>1</v>
          </cell>
          <cell r="L902">
            <v>3</v>
          </cell>
          <cell r="N902">
            <v>3</v>
          </cell>
          <cell r="O902">
            <v>3</v>
          </cell>
          <cell r="P902">
            <v>0</v>
          </cell>
          <cell r="Q902">
            <v>2</v>
          </cell>
          <cell r="R902">
            <v>27</v>
          </cell>
          <cell r="S902">
            <v>36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3</v>
          </cell>
          <cell r="AC902">
            <v>6</v>
          </cell>
          <cell r="AD902">
            <v>1</v>
          </cell>
        </row>
        <row r="903">
          <cell r="A903">
            <v>905</v>
          </cell>
          <cell r="B903">
            <v>1</v>
          </cell>
          <cell r="C903">
            <v>20180718</v>
          </cell>
          <cell r="D903">
            <v>25</v>
          </cell>
          <cell r="F903">
            <v>3</v>
          </cell>
          <cell r="H903">
            <v>1</v>
          </cell>
          <cell r="J903">
            <v>1</v>
          </cell>
          <cell r="L903">
            <v>2</v>
          </cell>
          <cell r="N903">
            <v>4</v>
          </cell>
          <cell r="O903">
            <v>4</v>
          </cell>
          <cell r="P903">
            <v>0</v>
          </cell>
          <cell r="Q903">
            <v>4</v>
          </cell>
          <cell r="R903">
            <v>35</v>
          </cell>
          <cell r="S903">
            <v>10</v>
          </cell>
          <cell r="T903">
            <v>15</v>
          </cell>
          <cell r="U903">
            <v>46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3</v>
          </cell>
          <cell r="AC903">
            <v>6</v>
          </cell>
          <cell r="AD903">
            <v>2</v>
          </cell>
        </row>
        <row r="904">
          <cell r="A904">
            <v>906</v>
          </cell>
          <cell r="B904">
            <v>34</v>
          </cell>
          <cell r="C904">
            <v>20180719</v>
          </cell>
          <cell r="D904">
            <v>55</v>
          </cell>
          <cell r="F904">
            <v>6</v>
          </cell>
          <cell r="G904" t="str">
            <v>STUDIO</v>
          </cell>
          <cell r="H904">
            <v>2</v>
          </cell>
          <cell r="J904">
            <v>1</v>
          </cell>
          <cell r="L904">
            <v>3</v>
          </cell>
          <cell r="N904">
            <v>4</v>
          </cell>
          <cell r="O904">
            <v>4</v>
          </cell>
          <cell r="P904">
            <v>0</v>
          </cell>
          <cell r="Q904">
            <v>4</v>
          </cell>
          <cell r="R904">
            <v>35</v>
          </cell>
          <cell r="S904">
            <v>29</v>
          </cell>
          <cell r="T904">
            <v>9</v>
          </cell>
          <cell r="U904">
            <v>7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3</v>
          </cell>
          <cell r="AC904">
            <v>4</v>
          </cell>
          <cell r="AD904">
            <v>2</v>
          </cell>
        </row>
        <row r="905">
          <cell r="A905">
            <v>907</v>
          </cell>
          <cell r="B905">
            <v>34</v>
          </cell>
          <cell r="C905">
            <v>20180719</v>
          </cell>
          <cell r="D905">
            <v>55</v>
          </cell>
          <cell r="F905">
            <v>6</v>
          </cell>
          <cell r="G905" t="str">
            <v>CHAMBRE</v>
          </cell>
          <cell r="H905">
            <v>2</v>
          </cell>
          <cell r="J905">
            <v>2</v>
          </cell>
          <cell r="L905">
            <v>4</v>
          </cell>
          <cell r="N905">
            <v>3</v>
          </cell>
          <cell r="O905">
            <v>3</v>
          </cell>
          <cell r="P905">
            <v>0</v>
          </cell>
          <cell r="Q905">
            <v>3</v>
          </cell>
          <cell r="R905">
            <v>29</v>
          </cell>
          <cell r="S905">
            <v>20</v>
          </cell>
          <cell r="T905">
            <v>11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3</v>
          </cell>
          <cell r="AC905">
            <v>3</v>
          </cell>
          <cell r="AD905">
            <v>5</v>
          </cell>
        </row>
        <row r="906">
          <cell r="A906">
            <v>908</v>
          </cell>
          <cell r="B906">
            <v>34</v>
          </cell>
          <cell r="C906">
            <v>20180719</v>
          </cell>
          <cell r="D906">
            <v>55</v>
          </cell>
          <cell r="F906">
            <v>3</v>
          </cell>
          <cell r="H906">
            <v>1</v>
          </cell>
          <cell r="J906">
            <v>1</v>
          </cell>
          <cell r="L906">
            <v>2</v>
          </cell>
          <cell r="N906">
            <v>6</v>
          </cell>
          <cell r="O906">
            <v>5</v>
          </cell>
          <cell r="P906">
            <v>1</v>
          </cell>
          <cell r="Q906">
            <v>3</v>
          </cell>
          <cell r="R906">
            <v>72</v>
          </cell>
          <cell r="S906">
            <v>43</v>
          </cell>
          <cell r="T906">
            <v>19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1</v>
          </cell>
          <cell r="AC906">
            <v>1</v>
          </cell>
          <cell r="AD906">
            <v>2</v>
          </cell>
        </row>
        <row r="907">
          <cell r="A907">
            <v>909</v>
          </cell>
          <cell r="B907">
            <v>34</v>
          </cell>
          <cell r="C907">
            <v>20180719</v>
          </cell>
          <cell r="D907">
            <v>55</v>
          </cell>
          <cell r="F907">
            <v>4</v>
          </cell>
          <cell r="H907">
            <v>2</v>
          </cell>
          <cell r="J907">
            <v>1</v>
          </cell>
          <cell r="L907">
            <v>3</v>
          </cell>
          <cell r="N907">
            <v>8</v>
          </cell>
          <cell r="O907">
            <v>6</v>
          </cell>
          <cell r="P907">
            <v>0</v>
          </cell>
          <cell r="Q907">
            <v>4</v>
          </cell>
          <cell r="R907">
            <v>35</v>
          </cell>
          <cell r="S907">
            <v>31</v>
          </cell>
          <cell r="T907">
            <v>21</v>
          </cell>
          <cell r="U907">
            <v>14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3</v>
          </cell>
          <cell r="AC907">
            <v>4</v>
          </cell>
          <cell r="AD907">
            <v>3</v>
          </cell>
        </row>
        <row r="908">
          <cell r="A908">
            <v>910</v>
          </cell>
          <cell r="B908">
            <v>37</v>
          </cell>
          <cell r="C908">
            <v>20180719</v>
          </cell>
          <cell r="D908">
            <v>55</v>
          </cell>
          <cell r="F908">
            <v>3</v>
          </cell>
          <cell r="H908">
            <v>1</v>
          </cell>
          <cell r="J908">
            <v>1</v>
          </cell>
          <cell r="L908">
            <v>4</v>
          </cell>
          <cell r="N908">
            <v>5</v>
          </cell>
          <cell r="O908">
            <v>5</v>
          </cell>
          <cell r="P908">
            <v>0</v>
          </cell>
          <cell r="Q908">
            <v>4</v>
          </cell>
          <cell r="R908">
            <v>40</v>
          </cell>
          <cell r="S908">
            <v>36</v>
          </cell>
          <cell r="T908">
            <v>10</v>
          </cell>
          <cell r="U908">
            <v>13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3</v>
          </cell>
          <cell r="AC908">
            <v>5</v>
          </cell>
          <cell r="AD908">
            <v>3</v>
          </cell>
        </row>
        <row r="909">
          <cell r="A909">
            <v>911</v>
          </cell>
          <cell r="B909">
            <v>37</v>
          </cell>
          <cell r="C909">
            <v>20180719</v>
          </cell>
          <cell r="D909">
            <v>55</v>
          </cell>
          <cell r="F909">
            <v>3</v>
          </cell>
          <cell r="H909">
            <v>3</v>
          </cell>
          <cell r="J909">
            <v>1</v>
          </cell>
          <cell r="L909">
            <v>2</v>
          </cell>
          <cell r="N909">
            <v>3</v>
          </cell>
          <cell r="O909">
            <v>3</v>
          </cell>
          <cell r="P909">
            <v>0</v>
          </cell>
          <cell r="Q909">
            <v>3</v>
          </cell>
          <cell r="R909">
            <v>42</v>
          </cell>
          <cell r="S909">
            <v>30</v>
          </cell>
          <cell r="T909">
            <v>13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3</v>
          </cell>
          <cell r="AC909">
            <v>4</v>
          </cell>
          <cell r="AD909">
            <v>5</v>
          </cell>
        </row>
        <row r="910">
          <cell r="A910">
            <v>912</v>
          </cell>
          <cell r="B910">
            <v>37</v>
          </cell>
          <cell r="C910">
            <v>20180719</v>
          </cell>
          <cell r="D910">
            <v>55</v>
          </cell>
          <cell r="F910">
            <v>1</v>
          </cell>
          <cell r="H910">
            <v>1</v>
          </cell>
          <cell r="J910">
            <v>1</v>
          </cell>
          <cell r="L910">
            <v>4</v>
          </cell>
          <cell r="N910">
            <v>10</v>
          </cell>
          <cell r="O910">
            <v>10</v>
          </cell>
          <cell r="P910">
            <v>0</v>
          </cell>
          <cell r="Q910">
            <v>6</v>
          </cell>
          <cell r="R910">
            <v>51</v>
          </cell>
          <cell r="S910">
            <v>41</v>
          </cell>
          <cell r="T910">
            <v>17</v>
          </cell>
          <cell r="U910">
            <v>10</v>
          </cell>
          <cell r="V910">
            <v>14</v>
          </cell>
          <cell r="W910">
            <v>11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1</v>
          </cell>
          <cell r="AC910">
            <v>1</v>
          </cell>
          <cell r="AD910">
            <v>3</v>
          </cell>
        </row>
        <row r="911">
          <cell r="A911">
            <v>913</v>
          </cell>
          <cell r="B911">
            <v>37</v>
          </cell>
          <cell r="C911">
            <v>20180719</v>
          </cell>
          <cell r="D911">
            <v>55</v>
          </cell>
          <cell r="F911">
            <v>6</v>
          </cell>
          <cell r="G911" t="str">
            <v>STUDIO</v>
          </cell>
          <cell r="H911">
            <v>2</v>
          </cell>
          <cell r="J911">
            <v>2</v>
          </cell>
          <cell r="L911">
            <v>4</v>
          </cell>
          <cell r="N911">
            <v>5</v>
          </cell>
          <cell r="O911">
            <v>5</v>
          </cell>
          <cell r="P911">
            <v>0</v>
          </cell>
          <cell r="Q911">
            <v>3</v>
          </cell>
          <cell r="R911">
            <v>30</v>
          </cell>
          <cell r="S911">
            <v>16</v>
          </cell>
          <cell r="T911">
            <v>9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3</v>
          </cell>
          <cell r="AC911">
            <v>3</v>
          </cell>
          <cell r="AD911">
            <v>6</v>
          </cell>
        </row>
        <row r="912">
          <cell r="A912">
            <v>914</v>
          </cell>
          <cell r="B912">
            <v>37</v>
          </cell>
          <cell r="C912">
            <v>20180719</v>
          </cell>
          <cell r="D912">
            <v>55</v>
          </cell>
          <cell r="F912">
            <v>6</v>
          </cell>
          <cell r="G912" t="str">
            <v>STUDIO</v>
          </cell>
          <cell r="H912">
            <v>2</v>
          </cell>
          <cell r="J912">
            <v>2</v>
          </cell>
          <cell r="L912">
            <v>3</v>
          </cell>
          <cell r="N912">
            <v>5</v>
          </cell>
          <cell r="O912">
            <v>5</v>
          </cell>
          <cell r="P912">
            <v>0</v>
          </cell>
          <cell r="Q912">
            <v>3</v>
          </cell>
          <cell r="R912">
            <v>48</v>
          </cell>
          <cell r="S912">
            <v>39</v>
          </cell>
          <cell r="T912">
            <v>17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3</v>
          </cell>
          <cell r="AC912">
            <v>3</v>
          </cell>
          <cell r="AD912">
            <v>5</v>
          </cell>
        </row>
        <row r="913">
          <cell r="A913">
            <v>915</v>
          </cell>
          <cell r="B913">
            <v>34</v>
          </cell>
          <cell r="C913">
            <v>20180719</v>
          </cell>
          <cell r="D913">
            <v>55</v>
          </cell>
          <cell r="F913">
            <v>3</v>
          </cell>
          <cell r="H913">
            <v>1</v>
          </cell>
          <cell r="J913">
            <v>1</v>
          </cell>
          <cell r="L913">
            <v>3</v>
          </cell>
          <cell r="N913">
            <v>8</v>
          </cell>
          <cell r="O913">
            <v>8</v>
          </cell>
          <cell r="P913">
            <v>0</v>
          </cell>
          <cell r="Q913">
            <v>8</v>
          </cell>
          <cell r="R913">
            <v>59</v>
          </cell>
          <cell r="S913">
            <v>55</v>
          </cell>
          <cell r="T913">
            <v>33</v>
          </cell>
          <cell r="U913">
            <v>29</v>
          </cell>
          <cell r="V913">
            <v>25</v>
          </cell>
          <cell r="W913">
            <v>19</v>
          </cell>
          <cell r="X913">
            <v>15</v>
          </cell>
          <cell r="Y913">
            <v>14</v>
          </cell>
          <cell r="Z913">
            <v>0</v>
          </cell>
          <cell r="AA913">
            <v>0</v>
          </cell>
          <cell r="AB913">
            <v>1</v>
          </cell>
          <cell r="AC913">
            <v>1</v>
          </cell>
          <cell r="AD913">
            <v>1</v>
          </cell>
        </row>
        <row r="914">
          <cell r="A914">
            <v>916</v>
          </cell>
          <cell r="B914">
            <v>19</v>
          </cell>
          <cell r="C914">
            <v>20180719</v>
          </cell>
          <cell r="D914">
            <v>55</v>
          </cell>
          <cell r="F914">
            <v>4</v>
          </cell>
          <cell r="H914">
            <v>3</v>
          </cell>
          <cell r="J914">
            <v>1</v>
          </cell>
          <cell r="L914">
            <v>3</v>
          </cell>
          <cell r="N914">
            <v>6</v>
          </cell>
          <cell r="O914">
            <v>6</v>
          </cell>
          <cell r="P914">
            <v>0</v>
          </cell>
          <cell r="Q914">
            <v>4</v>
          </cell>
          <cell r="R914">
            <v>38</v>
          </cell>
          <cell r="S914">
            <v>42</v>
          </cell>
          <cell r="T914">
            <v>14</v>
          </cell>
          <cell r="U914">
            <v>8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5</v>
          </cell>
          <cell r="AC914">
            <v>1</v>
          </cell>
          <cell r="AD914">
            <v>4</v>
          </cell>
        </row>
        <row r="915">
          <cell r="A915">
            <v>917</v>
          </cell>
          <cell r="B915">
            <v>19</v>
          </cell>
          <cell r="C915">
            <v>20180719</v>
          </cell>
          <cell r="D915">
            <v>55</v>
          </cell>
          <cell r="F915">
            <v>4</v>
          </cell>
          <cell r="H915">
            <v>2</v>
          </cell>
          <cell r="J915">
            <v>1</v>
          </cell>
          <cell r="L915">
            <v>3</v>
          </cell>
          <cell r="N915">
            <v>4</v>
          </cell>
          <cell r="O915">
            <v>4</v>
          </cell>
          <cell r="P915">
            <v>0</v>
          </cell>
          <cell r="Q915">
            <v>4</v>
          </cell>
          <cell r="R915">
            <v>32</v>
          </cell>
          <cell r="S915">
            <v>25</v>
          </cell>
          <cell r="T915">
            <v>25</v>
          </cell>
          <cell r="U915">
            <v>14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3</v>
          </cell>
          <cell r="AC915">
            <v>5</v>
          </cell>
          <cell r="AD915">
            <v>3</v>
          </cell>
        </row>
        <row r="916">
          <cell r="A916">
            <v>918</v>
          </cell>
          <cell r="B916">
            <v>19</v>
          </cell>
          <cell r="C916">
            <v>20180719</v>
          </cell>
          <cell r="D916">
            <v>55</v>
          </cell>
          <cell r="F916">
            <v>4</v>
          </cell>
          <cell r="H916">
            <v>3</v>
          </cell>
          <cell r="J916">
            <v>1</v>
          </cell>
          <cell r="L916">
            <v>3</v>
          </cell>
          <cell r="N916">
            <v>5</v>
          </cell>
          <cell r="O916">
            <v>4</v>
          </cell>
          <cell r="P916">
            <v>0</v>
          </cell>
          <cell r="Q916">
            <v>4</v>
          </cell>
          <cell r="R916">
            <v>31</v>
          </cell>
          <cell r="S916">
            <v>28</v>
          </cell>
          <cell r="T916">
            <v>7</v>
          </cell>
          <cell r="U916">
            <v>67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5</v>
          </cell>
          <cell r="AC916">
            <v>1</v>
          </cell>
          <cell r="AD916">
            <v>5</v>
          </cell>
        </row>
        <row r="917">
          <cell r="A917">
            <v>919</v>
          </cell>
          <cell r="B917">
            <v>19</v>
          </cell>
          <cell r="C917">
            <v>20180719</v>
          </cell>
          <cell r="D917">
            <v>55</v>
          </cell>
          <cell r="F917">
            <v>6</v>
          </cell>
          <cell r="G917" t="str">
            <v>STUDIO</v>
          </cell>
          <cell r="H917">
            <v>3</v>
          </cell>
          <cell r="J917">
            <v>2</v>
          </cell>
          <cell r="L917">
            <v>4</v>
          </cell>
          <cell r="N917">
            <v>4</v>
          </cell>
          <cell r="O917">
            <v>4</v>
          </cell>
          <cell r="P917">
            <v>0</v>
          </cell>
          <cell r="Q917">
            <v>3</v>
          </cell>
          <cell r="R917">
            <v>30</v>
          </cell>
          <cell r="S917">
            <v>25</v>
          </cell>
          <cell r="T917">
            <v>8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3</v>
          </cell>
          <cell r="AC917">
            <v>3</v>
          </cell>
          <cell r="AD917">
            <v>8</v>
          </cell>
        </row>
        <row r="918">
          <cell r="A918">
            <v>920</v>
          </cell>
          <cell r="B918">
            <v>19</v>
          </cell>
          <cell r="C918">
            <v>20180719</v>
          </cell>
          <cell r="D918">
            <v>55</v>
          </cell>
          <cell r="F918">
            <v>3</v>
          </cell>
          <cell r="H918">
            <v>1</v>
          </cell>
          <cell r="J918">
            <v>1</v>
          </cell>
          <cell r="L918">
            <v>3</v>
          </cell>
          <cell r="N918">
            <v>6</v>
          </cell>
          <cell r="O918">
            <v>6</v>
          </cell>
          <cell r="P918">
            <v>0</v>
          </cell>
          <cell r="Q918">
            <v>5</v>
          </cell>
          <cell r="R918">
            <v>53</v>
          </cell>
          <cell r="S918">
            <v>31</v>
          </cell>
          <cell r="T918">
            <v>15</v>
          </cell>
          <cell r="U918">
            <v>14</v>
          </cell>
          <cell r="V918">
            <v>10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1</v>
          </cell>
          <cell r="AC918">
            <v>1</v>
          </cell>
          <cell r="AD918">
            <v>4</v>
          </cell>
        </row>
        <row r="919">
          <cell r="A919">
            <v>921</v>
          </cell>
          <cell r="B919">
            <v>19</v>
          </cell>
          <cell r="C919">
            <v>20180719</v>
          </cell>
          <cell r="D919">
            <v>55</v>
          </cell>
          <cell r="F919">
            <v>3</v>
          </cell>
          <cell r="H919">
            <v>1</v>
          </cell>
          <cell r="J919">
            <v>1</v>
          </cell>
          <cell r="L919">
            <v>3</v>
          </cell>
          <cell r="N919">
            <v>7</v>
          </cell>
          <cell r="O919">
            <v>7</v>
          </cell>
          <cell r="P919">
            <v>0</v>
          </cell>
          <cell r="Q919">
            <v>5</v>
          </cell>
          <cell r="R919">
            <v>57</v>
          </cell>
          <cell r="S919">
            <v>52</v>
          </cell>
          <cell r="T919">
            <v>24</v>
          </cell>
          <cell r="U919">
            <v>21</v>
          </cell>
          <cell r="V919">
            <v>16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1</v>
          </cell>
          <cell r="AC919">
            <v>1</v>
          </cell>
          <cell r="AD919">
            <v>2</v>
          </cell>
        </row>
        <row r="920">
          <cell r="A920">
            <v>922</v>
          </cell>
          <cell r="B920">
            <v>18</v>
          </cell>
          <cell r="C920">
            <v>20180719</v>
          </cell>
          <cell r="D920">
            <v>55</v>
          </cell>
          <cell r="F920">
            <v>4</v>
          </cell>
          <cell r="H920">
            <v>3</v>
          </cell>
          <cell r="J920">
            <v>1</v>
          </cell>
          <cell r="L920">
            <v>3</v>
          </cell>
          <cell r="N920">
            <v>5</v>
          </cell>
          <cell r="O920">
            <v>5</v>
          </cell>
          <cell r="P920">
            <v>0</v>
          </cell>
          <cell r="Q920">
            <v>5</v>
          </cell>
          <cell r="R920">
            <v>52</v>
          </cell>
          <cell r="S920">
            <v>48</v>
          </cell>
          <cell r="T920">
            <v>28</v>
          </cell>
          <cell r="U920">
            <v>25</v>
          </cell>
          <cell r="V920">
            <v>20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1</v>
          </cell>
          <cell r="AC920">
            <v>1</v>
          </cell>
          <cell r="AD920">
            <v>2</v>
          </cell>
        </row>
        <row r="921">
          <cell r="A921">
            <v>923</v>
          </cell>
          <cell r="B921">
            <v>18</v>
          </cell>
          <cell r="C921">
            <v>20180719</v>
          </cell>
          <cell r="D921">
            <v>55</v>
          </cell>
          <cell r="F921">
            <v>4</v>
          </cell>
          <cell r="H921">
            <v>2</v>
          </cell>
          <cell r="J921">
            <v>1</v>
          </cell>
          <cell r="L921">
            <v>3</v>
          </cell>
          <cell r="N921">
            <v>5</v>
          </cell>
          <cell r="O921">
            <v>5</v>
          </cell>
          <cell r="P921">
            <v>0</v>
          </cell>
          <cell r="Q921">
            <v>4</v>
          </cell>
          <cell r="R921">
            <v>41</v>
          </cell>
          <cell r="S921">
            <v>37</v>
          </cell>
          <cell r="T921">
            <v>12</v>
          </cell>
          <cell r="U921">
            <v>8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3</v>
          </cell>
          <cell r="AC921">
            <v>5</v>
          </cell>
          <cell r="AD921">
            <v>2</v>
          </cell>
        </row>
        <row r="922">
          <cell r="A922">
            <v>924</v>
          </cell>
          <cell r="B922">
            <v>18</v>
          </cell>
          <cell r="C922">
            <v>20180719</v>
          </cell>
          <cell r="D922">
            <v>55</v>
          </cell>
          <cell r="F922">
            <v>4</v>
          </cell>
          <cell r="H922">
            <v>4</v>
          </cell>
          <cell r="I922" t="str">
            <v>FORAGE</v>
          </cell>
          <cell r="J922">
            <v>1</v>
          </cell>
          <cell r="L922">
            <v>3</v>
          </cell>
          <cell r="N922">
            <v>7</v>
          </cell>
          <cell r="O922">
            <v>7</v>
          </cell>
          <cell r="P922">
            <v>0</v>
          </cell>
          <cell r="Q922">
            <v>7</v>
          </cell>
          <cell r="R922">
            <v>62</v>
          </cell>
          <cell r="S922">
            <v>60</v>
          </cell>
          <cell r="T922">
            <v>29</v>
          </cell>
          <cell r="U922">
            <v>26</v>
          </cell>
          <cell r="V922">
            <v>18</v>
          </cell>
          <cell r="W922">
            <v>7</v>
          </cell>
          <cell r="X922">
            <v>7</v>
          </cell>
          <cell r="Y922">
            <v>0</v>
          </cell>
          <cell r="Z922">
            <v>0</v>
          </cell>
          <cell r="AA922">
            <v>0</v>
          </cell>
          <cell r="AB922">
            <v>1</v>
          </cell>
          <cell r="AC922">
            <v>1</v>
          </cell>
          <cell r="AD922">
            <v>2</v>
          </cell>
        </row>
        <row r="923">
          <cell r="A923">
            <v>925</v>
          </cell>
          <cell r="B923">
            <v>31</v>
          </cell>
          <cell r="C923">
            <v>20180701</v>
          </cell>
          <cell r="D923">
            <v>55</v>
          </cell>
          <cell r="F923">
            <v>3</v>
          </cell>
          <cell r="H923">
            <v>1</v>
          </cell>
          <cell r="J923">
            <v>1</v>
          </cell>
          <cell r="L923">
            <v>2</v>
          </cell>
          <cell r="N923">
            <v>3</v>
          </cell>
          <cell r="O923">
            <v>3</v>
          </cell>
          <cell r="P923">
            <v>0</v>
          </cell>
          <cell r="Q923">
            <v>2</v>
          </cell>
          <cell r="R923">
            <v>39</v>
          </cell>
          <cell r="S923">
            <v>23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3</v>
          </cell>
          <cell r="AC923">
            <v>4</v>
          </cell>
          <cell r="AD923">
            <v>4</v>
          </cell>
        </row>
        <row r="924">
          <cell r="A924">
            <v>926</v>
          </cell>
          <cell r="B924">
            <v>36</v>
          </cell>
          <cell r="C924">
            <v>20180719</v>
          </cell>
          <cell r="D924">
            <v>55</v>
          </cell>
          <cell r="F924">
            <v>3</v>
          </cell>
          <cell r="H924">
            <v>1</v>
          </cell>
          <cell r="J924">
            <v>1</v>
          </cell>
          <cell r="L924">
            <v>3</v>
          </cell>
          <cell r="N924">
            <v>4</v>
          </cell>
          <cell r="O924">
            <v>4</v>
          </cell>
          <cell r="P924">
            <v>0</v>
          </cell>
          <cell r="Q924">
            <v>4</v>
          </cell>
          <cell r="R924">
            <v>22</v>
          </cell>
          <cell r="S924">
            <v>67</v>
          </cell>
          <cell r="T924">
            <v>18</v>
          </cell>
          <cell r="U924">
            <v>16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1</v>
          </cell>
          <cell r="AC924">
            <v>1</v>
          </cell>
          <cell r="AD924">
            <v>4</v>
          </cell>
        </row>
        <row r="925">
          <cell r="A925">
            <v>927</v>
          </cell>
          <cell r="B925">
            <v>31</v>
          </cell>
          <cell r="C925">
            <v>20180719</v>
          </cell>
          <cell r="D925">
            <v>55</v>
          </cell>
          <cell r="F925">
            <v>4</v>
          </cell>
          <cell r="H925">
            <v>3</v>
          </cell>
          <cell r="J925">
            <v>1</v>
          </cell>
          <cell r="L925">
            <v>3</v>
          </cell>
          <cell r="N925">
            <v>8</v>
          </cell>
          <cell r="O925">
            <v>8</v>
          </cell>
          <cell r="P925">
            <v>0</v>
          </cell>
          <cell r="Q925">
            <v>4</v>
          </cell>
          <cell r="R925">
            <v>60</v>
          </cell>
          <cell r="S925">
            <v>40</v>
          </cell>
          <cell r="T925">
            <v>23</v>
          </cell>
          <cell r="U925">
            <v>20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1</v>
          </cell>
          <cell r="AC925">
            <v>1</v>
          </cell>
          <cell r="AD925">
            <v>5</v>
          </cell>
        </row>
        <row r="926">
          <cell r="A926">
            <v>928</v>
          </cell>
          <cell r="B926">
            <v>31</v>
          </cell>
          <cell r="C926">
            <v>20180719</v>
          </cell>
          <cell r="D926">
            <v>55</v>
          </cell>
          <cell r="F926">
            <v>2</v>
          </cell>
          <cell r="H926">
            <v>1</v>
          </cell>
          <cell r="J926">
            <v>1</v>
          </cell>
          <cell r="L926">
            <v>2</v>
          </cell>
          <cell r="N926">
            <v>5</v>
          </cell>
          <cell r="O926">
            <v>5</v>
          </cell>
          <cell r="P926">
            <v>0</v>
          </cell>
          <cell r="Q926">
            <v>4</v>
          </cell>
          <cell r="R926">
            <v>54</v>
          </cell>
          <cell r="S926">
            <v>36</v>
          </cell>
          <cell r="T926">
            <v>20</v>
          </cell>
          <cell r="U926">
            <v>18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3</v>
          </cell>
          <cell r="AC926">
            <v>5</v>
          </cell>
          <cell r="AD926">
            <v>3</v>
          </cell>
        </row>
        <row r="927">
          <cell r="A927">
            <v>929</v>
          </cell>
          <cell r="B927">
            <v>31</v>
          </cell>
          <cell r="C927">
            <v>20180719</v>
          </cell>
          <cell r="D927">
            <v>55</v>
          </cell>
          <cell r="F927">
            <v>1</v>
          </cell>
          <cell r="H927">
            <v>1</v>
          </cell>
          <cell r="J927">
            <v>1</v>
          </cell>
          <cell r="L927">
            <v>2</v>
          </cell>
          <cell r="N927">
            <v>7</v>
          </cell>
          <cell r="O927">
            <v>7</v>
          </cell>
          <cell r="P927">
            <v>0</v>
          </cell>
          <cell r="Q927">
            <v>4</v>
          </cell>
          <cell r="R927">
            <v>70</v>
          </cell>
          <cell r="S927">
            <v>35</v>
          </cell>
          <cell r="T927">
            <v>27</v>
          </cell>
          <cell r="U927">
            <v>19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1</v>
          </cell>
          <cell r="AC927">
            <v>1</v>
          </cell>
          <cell r="AD927">
            <v>8</v>
          </cell>
        </row>
        <row r="928">
          <cell r="A928">
            <v>930</v>
          </cell>
          <cell r="B928">
            <v>17</v>
          </cell>
          <cell r="C928">
            <v>20180719</v>
          </cell>
          <cell r="D928">
            <v>55</v>
          </cell>
          <cell r="F928">
            <v>2</v>
          </cell>
          <cell r="H928">
            <v>2</v>
          </cell>
          <cell r="J928">
            <v>2</v>
          </cell>
          <cell r="L928">
            <v>3</v>
          </cell>
          <cell r="N928">
            <v>4</v>
          </cell>
          <cell r="O928">
            <v>4</v>
          </cell>
          <cell r="P928">
            <v>0</v>
          </cell>
          <cell r="Q928">
            <v>4</v>
          </cell>
          <cell r="R928">
            <v>53</v>
          </cell>
          <cell r="S928">
            <v>27</v>
          </cell>
          <cell r="T928">
            <v>24</v>
          </cell>
          <cell r="U928">
            <v>20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3</v>
          </cell>
          <cell r="AC928">
            <v>6</v>
          </cell>
          <cell r="AD928">
            <v>3</v>
          </cell>
        </row>
        <row r="929">
          <cell r="A929">
            <v>931</v>
          </cell>
          <cell r="B929">
            <v>17</v>
          </cell>
          <cell r="C929">
            <v>20180719</v>
          </cell>
          <cell r="D929">
            <v>55</v>
          </cell>
          <cell r="F929">
            <v>1</v>
          </cell>
          <cell r="H929">
            <v>1</v>
          </cell>
          <cell r="J929">
            <v>1</v>
          </cell>
          <cell r="L929">
            <v>3</v>
          </cell>
          <cell r="N929">
            <v>7</v>
          </cell>
          <cell r="O929">
            <v>7</v>
          </cell>
          <cell r="P929">
            <v>0</v>
          </cell>
          <cell r="Q929">
            <v>4</v>
          </cell>
          <cell r="R929">
            <v>60</v>
          </cell>
          <cell r="S929">
            <v>52</v>
          </cell>
          <cell r="T929">
            <v>33</v>
          </cell>
          <cell r="U929">
            <v>27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1</v>
          </cell>
          <cell r="AC929">
            <v>1</v>
          </cell>
          <cell r="AD929">
            <v>2</v>
          </cell>
        </row>
        <row r="930">
          <cell r="A930">
            <v>932</v>
          </cell>
          <cell r="B930">
            <v>17</v>
          </cell>
          <cell r="C930">
            <v>20180719</v>
          </cell>
          <cell r="D930">
            <v>55</v>
          </cell>
          <cell r="F930">
            <v>4</v>
          </cell>
          <cell r="H930">
            <v>1</v>
          </cell>
          <cell r="J930">
            <v>1</v>
          </cell>
          <cell r="L930">
            <v>3</v>
          </cell>
          <cell r="N930">
            <v>7</v>
          </cell>
          <cell r="O930">
            <v>7</v>
          </cell>
          <cell r="P930">
            <v>0</v>
          </cell>
          <cell r="Q930">
            <v>5</v>
          </cell>
          <cell r="R930">
            <v>66</v>
          </cell>
          <cell r="S930">
            <v>58</v>
          </cell>
          <cell r="T930">
            <v>35</v>
          </cell>
          <cell r="U930">
            <v>40</v>
          </cell>
          <cell r="V930">
            <v>42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3</v>
          </cell>
          <cell r="AC930">
            <v>4</v>
          </cell>
          <cell r="AD930">
            <v>2</v>
          </cell>
        </row>
        <row r="931">
          <cell r="A931">
            <v>933</v>
          </cell>
          <cell r="B931">
            <v>17</v>
          </cell>
          <cell r="C931">
            <v>20180719</v>
          </cell>
          <cell r="D931">
            <v>55</v>
          </cell>
          <cell r="F931">
            <v>4</v>
          </cell>
          <cell r="H931">
            <v>1</v>
          </cell>
          <cell r="J931">
            <v>1</v>
          </cell>
          <cell r="L931">
            <v>3</v>
          </cell>
          <cell r="N931">
            <v>3</v>
          </cell>
          <cell r="O931">
            <v>3</v>
          </cell>
          <cell r="P931">
            <v>0</v>
          </cell>
          <cell r="Q931">
            <v>3</v>
          </cell>
          <cell r="R931">
            <v>44</v>
          </cell>
          <cell r="S931">
            <v>39</v>
          </cell>
          <cell r="T931">
            <v>13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1</v>
          </cell>
          <cell r="AC931">
            <v>1</v>
          </cell>
          <cell r="AD931">
            <v>4</v>
          </cell>
        </row>
        <row r="932">
          <cell r="A932">
            <v>934</v>
          </cell>
          <cell r="B932">
            <v>17</v>
          </cell>
          <cell r="C932">
            <v>20180719</v>
          </cell>
          <cell r="D932">
            <v>55</v>
          </cell>
          <cell r="F932">
            <v>4</v>
          </cell>
          <cell r="H932">
            <v>1</v>
          </cell>
          <cell r="J932">
            <v>1</v>
          </cell>
          <cell r="L932">
            <v>2</v>
          </cell>
          <cell r="N932">
            <v>5</v>
          </cell>
          <cell r="O932">
            <v>5</v>
          </cell>
          <cell r="P932">
            <v>0</v>
          </cell>
          <cell r="Q932">
            <v>3</v>
          </cell>
          <cell r="R932">
            <v>46</v>
          </cell>
          <cell r="S932">
            <v>39</v>
          </cell>
          <cell r="T932">
            <v>13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1</v>
          </cell>
          <cell r="AC932">
            <v>1</v>
          </cell>
          <cell r="AD932">
            <v>3</v>
          </cell>
        </row>
        <row r="933">
          <cell r="A933">
            <v>935</v>
          </cell>
          <cell r="B933">
            <v>17</v>
          </cell>
          <cell r="C933">
            <v>20180718</v>
          </cell>
          <cell r="D933">
            <v>55</v>
          </cell>
          <cell r="F933">
            <v>3</v>
          </cell>
          <cell r="H933">
            <v>1</v>
          </cell>
          <cell r="J933">
            <v>1</v>
          </cell>
          <cell r="L933">
            <v>2</v>
          </cell>
          <cell r="N933">
            <v>5</v>
          </cell>
          <cell r="O933">
            <v>5</v>
          </cell>
          <cell r="P933">
            <v>0</v>
          </cell>
          <cell r="Q933">
            <v>3</v>
          </cell>
          <cell r="R933">
            <v>51</v>
          </cell>
          <cell r="S933">
            <v>55</v>
          </cell>
          <cell r="T933">
            <v>25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1</v>
          </cell>
          <cell r="AC933">
            <v>1</v>
          </cell>
          <cell r="AD933">
            <v>3</v>
          </cell>
        </row>
        <row r="934">
          <cell r="A934">
            <v>936</v>
          </cell>
          <cell r="B934">
            <v>17</v>
          </cell>
          <cell r="C934">
            <v>20180719</v>
          </cell>
          <cell r="D934">
            <v>55</v>
          </cell>
          <cell r="F934">
            <v>4</v>
          </cell>
          <cell r="H934">
            <v>2</v>
          </cell>
          <cell r="J934">
            <v>2</v>
          </cell>
          <cell r="L934">
            <v>3</v>
          </cell>
          <cell r="N934">
            <v>8</v>
          </cell>
          <cell r="O934">
            <v>8</v>
          </cell>
          <cell r="P934">
            <v>0</v>
          </cell>
          <cell r="Q934">
            <v>5</v>
          </cell>
          <cell r="R934">
            <v>39</v>
          </cell>
          <cell r="S934">
            <v>32</v>
          </cell>
          <cell r="T934">
            <v>15</v>
          </cell>
          <cell r="U934">
            <v>13</v>
          </cell>
          <cell r="V934">
            <v>11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1</v>
          </cell>
          <cell r="AC934">
            <v>1</v>
          </cell>
          <cell r="AD934">
            <v>4</v>
          </cell>
        </row>
        <row r="935">
          <cell r="A935">
            <v>937</v>
          </cell>
          <cell r="B935">
            <v>18</v>
          </cell>
          <cell r="C935">
            <v>20180719</v>
          </cell>
          <cell r="D935">
            <v>55</v>
          </cell>
          <cell r="F935">
            <v>4</v>
          </cell>
          <cell r="H935">
            <v>1</v>
          </cell>
          <cell r="J935">
            <v>1</v>
          </cell>
          <cell r="L935">
            <v>3</v>
          </cell>
          <cell r="N935">
            <v>4</v>
          </cell>
          <cell r="O935">
            <v>4</v>
          </cell>
          <cell r="P935">
            <v>0</v>
          </cell>
          <cell r="Q935">
            <v>3</v>
          </cell>
          <cell r="R935">
            <v>30</v>
          </cell>
          <cell r="S935">
            <v>27</v>
          </cell>
          <cell r="T935">
            <v>7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3</v>
          </cell>
          <cell r="AC935">
            <v>4</v>
          </cell>
          <cell r="AD935">
            <v>3</v>
          </cell>
        </row>
        <row r="936">
          <cell r="A936">
            <v>938</v>
          </cell>
          <cell r="B936">
            <v>18</v>
          </cell>
          <cell r="C936">
            <v>20180719</v>
          </cell>
          <cell r="D936">
            <v>55</v>
          </cell>
          <cell r="F936">
            <v>3</v>
          </cell>
          <cell r="H936">
            <v>1</v>
          </cell>
          <cell r="J936">
            <v>1</v>
          </cell>
          <cell r="L936">
            <v>3</v>
          </cell>
          <cell r="N936">
            <v>7</v>
          </cell>
          <cell r="O936">
            <v>7</v>
          </cell>
          <cell r="P936">
            <v>0</v>
          </cell>
          <cell r="Q936">
            <v>5</v>
          </cell>
          <cell r="R936">
            <v>42</v>
          </cell>
          <cell r="S936">
            <v>35</v>
          </cell>
          <cell r="T936">
            <v>39</v>
          </cell>
          <cell r="U936">
            <v>16</v>
          </cell>
          <cell r="V936">
            <v>9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1</v>
          </cell>
          <cell r="AC936">
            <v>1</v>
          </cell>
          <cell r="AD936">
            <v>2</v>
          </cell>
        </row>
        <row r="937">
          <cell r="A937">
            <v>939</v>
          </cell>
          <cell r="B937">
            <v>18</v>
          </cell>
          <cell r="C937">
            <v>20180719</v>
          </cell>
          <cell r="D937">
            <v>55</v>
          </cell>
          <cell r="F937">
            <v>4</v>
          </cell>
          <cell r="H937">
            <v>2</v>
          </cell>
          <cell r="J937">
            <v>1</v>
          </cell>
          <cell r="L937">
            <v>3</v>
          </cell>
          <cell r="N937">
            <v>6</v>
          </cell>
          <cell r="O937">
            <v>6</v>
          </cell>
          <cell r="P937">
            <v>0</v>
          </cell>
          <cell r="Q937">
            <v>4</v>
          </cell>
          <cell r="R937">
            <v>33</v>
          </cell>
          <cell r="S937">
            <v>30</v>
          </cell>
          <cell r="T937">
            <v>16</v>
          </cell>
          <cell r="U937">
            <v>9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3</v>
          </cell>
          <cell r="AC937">
            <v>5</v>
          </cell>
          <cell r="AD937">
            <v>2</v>
          </cell>
        </row>
        <row r="938">
          <cell r="A938">
            <v>940</v>
          </cell>
          <cell r="B938">
            <v>18</v>
          </cell>
          <cell r="C938">
            <v>20180719</v>
          </cell>
          <cell r="D938">
            <v>55</v>
          </cell>
          <cell r="F938">
            <v>3</v>
          </cell>
          <cell r="H938">
            <v>1</v>
          </cell>
          <cell r="J938">
            <v>1</v>
          </cell>
          <cell r="L938">
            <v>3</v>
          </cell>
          <cell r="N938">
            <v>4</v>
          </cell>
          <cell r="O938">
            <v>4</v>
          </cell>
          <cell r="P938">
            <v>0</v>
          </cell>
          <cell r="Q938">
            <v>3</v>
          </cell>
          <cell r="R938">
            <v>36</v>
          </cell>
          <cell r="S938">
            <v>30</v>
          </cell>
          <cell r="T938">
            <v>9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3</v>
          </cell>
          <cell r="AC938">
            <v>4</v>
          </cell>
          <cell r="AD938">
            <v>3</v>
          </cell>
        </row>
        <row r="939">
          <cell r="A939">
            <v>941</v>
          </cell>
          <cell r="B939">
            <v>36</v>
          </cell>
          <cell r="C939">
            <v>20180719</v>
          </cell>
          <cell r="D939">
            <v>55</v>
          </cell>
          <cell r="F939">
            <v>4</v>
          </cell>
          <cell r="H939">
            <v>2</v>
          </cell>
          <cell r="J939">
            <v>2</v>
          </cell>
          <cell r="L939">
            <v>3</v>
          </cell>
          <cell r="N939">
            <v>4</v>
          </cell>
          <cell r="O939">
            <v>4</v>
          </cell>
          <cell r="P939">
            <v>0</v>
          </cell>
          <cell r="Q939">
            <v>3</v>
          </cell>
          <cell r="R939">
            <v>42</v>
          </cell>
          <cell r="S939">
            <v>17</v>
          </cell>
          <cell r="T939">
            <v>14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1</v>
          </cell>
          <cell r="AC939">
            <v>1</v>
          </cell>
          <cell r="AD939">
            <v>5</v>
          </cell>
        </row>
        <row r="940">
          <cell r="A940">
            <v>942</v>
          </cell>
          <cell r="B940">
            <v>36</v>
          </cell>
          <cell r="C940">
            <v>20180718</v>
          </cell>
          <cell r="D940">
            <v>55</v>
          </cell>
          <cell r="F940">
            <v>3</v>
          </cell>
          <cell r="H940">
            <v>1</v>
          </cell>
          <cell r="J940">
            <v>1</v>
          </cell>
          <cell r="L940">
            <v>3</v>
          </cell>
          <cell r="N940">
            <v>5</v>
          </cell>
          <cell r="O940">
            <v>5</v>
          </cell>
          <cell r="P940">
            <v>0</v>
          </cell>
          <cell r="Q940">
            <v>4</v>
          </cell>
          <cell r="R940">
            <v>61</v>
          </cell>
          <cell r="S940">
            <v>37</v>
          </cell>
          <cell r="T940">
            <v>33</v>
          </cell>
          <cell r="U940">
            <v>16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3</v>
          </cell>
          <cell r="AC940">
            <v>6</v>
          </cell>
          <cell r="AD940">
            <v>4</v>
          </cell>
        </row>
        <row r="941">
          <cell r="A941">
            <v>943</v>
          </cell>
          <cell r="B941">
            <v>36</v>
          </cell>
          <cell r="C941">
            <v>20180718</v>
          </cell>
          <cell r="D941">
            <v>55</v>
          </cell>
          <cell r="F941">
            <v>3</v>
          </cell>
          <cell r="H941">
            <v>1</v>
          </cell>
          <cell r="J941">
            <v>1</v>
          </cell>
          <cell r="L941">
            <v>3</v>
          </cell>
          <cell r="N941">
            <v>5</v>
          </cell>
          <cell r="O941">
            <v>5</v>
          </cell>
          <cell r="P941">
            <v>0</v>
          </cell>
          <cell r="Q941">
            <v>4</v>
          </cell>
          <cell r="R941">
            <v>37</v>
          </cell>
          <cell r="S941">
            <v>43</v>
          </cell>
          <cell r="T941">
            <v>17</v>
          </cell>
          <cell r="U941">
            <v>14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3</v>
          </cell>
          <cell r="AC941">
            <v>6</v>
          </cell>
          <cell r="AD941">
            <v>3</v>
          </cell>
        </row>
        <row r="942">
          <cell r="A942">
            <v>944</v>
          </cell>
          <cell r="B942">
            <v>31</v>
          </cell>
          <cell r="C942">
            <v>20180718</v>
          </cell>
          <cell r="D942">
            <v>55</v>
          </cell>
          <cell r="F942">
            <v>1</v>
          </cell>
          <cell r="H942">
            <v>1</v>
          </cell>
          <cell r="J942">
            <v>1</v>
          </cell>
          <cell r="L942">
            <v>2</v>
          </cell>
          <cell r="N942">
            <v>6</v>
          </cell>
          <cell r="O942">
            <v>6</v>
          </cell>
          <cell r="P942">
            <v>0</v>
          </cell>
          <cell r="Q942">
            <v>3</v>
          </cell>
          <cell r="R942">
            <v>70</v>
          </cell>
          <cell r="S942">
            <v>58</v>
          </cell>
          <cell r="T942">
            <v>36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1</v>
          </cell>
          <cell r="AC942">
            <v>1</v>
          </cell>
          <cell r="AD942">
            <v>3</v>
          </cell>
        </row>
        <row r="943">
          <cell r="A943">
            <v>945</v>
          </cell>
          <cell r="B943">
            <v>36</v>
          </cell>
          <cell r="C943">
            <v>20180719</v>
          </cell>
          <cell r="D943">
            <v>55</v>
          </cell>
          <cell r="F943">
            <v>3</v>
          </cell>
          <cell r="H943">
            <v>1</v>
          </cell>
          <cell r="J943">
            <v>1</v>
          </cell>
          <cell r="L943">
            <v>3</v>
          </cell>
          <cell r="N943">
            <v>7</v>
          </cell>
          <cell r="O943">
            <v>7</v>
          </cell>
          <cell r="P943">
            <v>0</v>
          </cell>
          <cell r="Q943">
            <v>6</v>
          </cell>
          <cell r="R943">
            <v>52</v>
          </cell>
          <cell r="S943">
            <v>36</v>
          </cell>
          <cell r="T943">
            <v>16</v>
          </cell>
          <cell r="U943">
            <v>22</v>
          </cell>
          <cell r="V943">
            <v>11</v>
          </cell>
          <cell r="W943">
            <v>8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1</v>
          </cell>
          <cell r="AC943">
            <v>1</v>
          </cell>
          <cell r="AD943">
            <v>2</v>
          </cell>
        </row>
        <row r="944">
          <cell r="A944">
            <v>946</v>
          </cell>
          <cell r="B944">
            <v>15</v>
          </cell>
          <cell r="C944">
            <v>20180717</v>
          </cell>
          <cell r="D944">
            <v>41</v>
          </cell>
          <cell r="F944">
            <v>3</v>
          </cell>
          <cell r="H944">
            <v>1</v>
          </cell>
          <cell r="J944">
            <v>1</v>
          </cell>
          <cell r="L944">
            <v>3</v>
          </cell>
          <cell r="N944">
            <v>6</v>
          </cell>
          <cell r="O944">
            <v>6</v>
          </cell>
          <cell r="P944">
            <v>0</v>
          </cell>
          <cell r="Q944">
            <v>5</v>
          </cell>
          <cell r="R944">
            <v>40</v>
          </cell>
          <cell r="S944">
            <v>36</v>
          </cell>
          <cell r="T944">
            <v>16</v>
          </cell>
          <cell r="U944">
            <v>16</v>
          </cell>
          <cell r="V944">
            <v>12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1</v>
          </cell>
          <cell r="AC944">
            <v>1</v>
          </cell>
          <cell r="AD944">
            <v>2</v>
          </cell>
        </row>
        <row r="945">
          <cell r="A945">
            <v>947</v>
          </cell>
          <cell r="B945">
            <v>17</v>
          </cell>
          <cell r="C945">
            <v>20180717</v>
          </cell>
          <cell r="D945">
            <v>41</v>
          </cell>
          <cell r="F945">
            <v>4</v>
          </cell>
          <cell r="H945">
            <v>2</v>
          </cell>
          <cell r="J945">
            <v>2</v>
          </cell>
          <cell r="L945">
            <v>4</v>
          </cell>
          <cell r="N945">
            <v>6</v>
          </cell>
          <cell r="O945">
            <v>6</v>
          </cell>
          <cell r="P945">
            <v>0</v>
          </cell>
          <cell r="Q945">
            <v>4</v>
          </cell>
          <cell r="R945">
            <v>40</v>
          </cell>
          <cell r="S945">
            <v>35</v>
          </cell>
          <cell r="T945">
            <v>37</v>
          </cell>
          <cell r="U945">
            <v>32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2</v>
          </cell>
          <cell r="AC945">
            <v>3</v>
          </cell>
          <cell r="AD945">
            <v>5</v>
          </cell>
        </row>
        <row r="946">
          <cell r="A946">
            <v>948</v>
          </cell>
          <cell r="B946">
            <v>17</v>
          </cell>
          <cell r="C946">
            <v>20180717</v>
          </cell>
          <cell r="D946">
            <v>41</v>
          </cell>
          <cell r="F946">
            <v>1</v>
          </cell>
          <cell r="H946">
            <v>1</v>
          </cell>
          <cell r="J946">
            <v>1</v>
          </cell>
          <cell r="L946">
            <v>2</v>
          </cell>
          <cell r="N946">
            <v>5</v>
          </cell>
          <cell r="O946">
            <v>5</v>
          </cell>
          <cell r="P946">
            <v>0</v>
          </cell>
          <cell r="Q946">
            <v>4</v>
          </cell>
          <cell r="R946">
            <v>45</v>
          </cell>
          <cell r="S946">
            <v>35</v>
          </cell>
          <cell r="T946">
            <v>18</v>
          </cell>
          <cell r="U946">
            <v>22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2</v>
          </cell>
          <cell r="AC946">
            <v>3</v>
          </cell>
          <cell r="AD946">
            <v>4</v>
          </cell>
        </row>
        <row r="947">
          <cell r="A947">
            <v>949</v>
          </cell>
          <cell r="B947">
            <v>17</v>
          </cell>
          <cell r="C947">
            <v>20180717</v>
          </cell>
          <cell r="D947">
            <v>41</v>
          </cell>
          <cell r="F947">
            <v>4</v>
          </cell>
          <cell r="H947">
            <v>1</v>
          </cell>
          <cell r="J947">
            <v>1</v>
          </cell>
          <cell r="L947">
            <v>3</v>
          </cell>
          <cell r="N947">
            <v>6</v>
          </cell>
          <cell r="O947">
            <v>4</v>
          </cell>
          <cell r="P947">
            <v>2</v>
          </cell>
          <cell r="Q947">
            <v>4</v>
          </cell>
          <cell r="R947">
            <v>54</v>
          </cell>
          <cell r="S947">
            <v>48</v>
          </cell>
          <cell r="T947">
            <v>30</v>
          </cell>
          <cell r="U947">
            <v>26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1</v>
          </cell>
          <cell r="AC947">
            <v>1</v>
          </cell>
          <cell r="AD947">
            <v>3</v>
          </cell>
        </row>
        <row r="948">
          <cell r="A948">
            <v>950</v>
          </cell>
          <cell r="B948">
            <v>12</v>
          </cell>
          <cell r="C948">
            <v>20180717</v>
          </cell>
          <cell r="D948">
            <v>41</v>
          </cell>
          <cell r="F948">
            <v>3</v>
          </cell>
          <cell r="H948">
            <v>1</v>
          </cell>
          <cell r="J948">
            <v>1</v>
          </cell>
          <cell r="L948">
            <v>2</v>
          </cell>
          <cell r="N948">
            <v>8</v>
          </cell>
          <cell r="O948">
            <v>6</v>
          </cell>
          <cell r="P948">
            <v>2</v>
          </cell>
          <cell r="Q948">
            <v>6</v>
          </cell>
          <cell r="R948">
            <v>72</v>
          </cell>
          <cell r="S948">
            <v>52</v>
          </cell>
          <cell r="T948">
            <v>44</v>
          </cell>
          <cell r="U948">
            <v>17</v>
          </cell>
          <cell r="V948">
            <v>13</v>
          </cell>
          <cell r="W948">
            <v>18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1</v>
          </cell>
          <cell r="AC948">
            <v>1</v>
          </cell>
          <cell r="AD948">
            <v>2</v>
          </cell>
        </row>
        <row r="949">
          <cell r="A949">
            <v>951</v>
          </cell>
          <cell r="B949">
            <v>12</v>
          </cell>
          <cell r="C949">
            <v>20180717</v>
          </cell>
          <cell r="D949">
            <v>41</v>
          </cell>
          <cell r="F949">
            <v>3</v>
          </cell>
          <cell r="H949">
            <v>1</v>
          </cell>
          <cell r="J949">
            <v>1</v>
          </cell>
          <cell r="L949">
            <v>2</v>
          </cell>
          <cell r="N949">
            <v>6</v>
          </cell>
          <cell r="O949">
            <v>6</v>
          </cell>
          <cell r="P949">
            <v>0</v>
          </cell>
          <cell r="Q949">
            <v>5</v>
          </cell>
          <cell r="R949">
            <v>35</v>
          </cell>
          <cell r="S949">
            <v>31</v>
          </cell>
          <cell r="T949">
            <v>27</v>
          </cell>
          <cell r="U949">
            <v>22</v>
          </cell>
          <cell r="V949">
            <v>16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1</v>
          </cell>
          <cell r="AC949">
            <v>1</v>
          </cell>
          <cell r="AD949">
            <v>1</v>
          </cell>
        </row>
        <row r="950">
          <cell r="A950">
            <v>952</v>
          </cell>
          <cell r="B950">
            <v>19</v>
          </cell>
          <cell r="C950">
            <v>20180717</v>
          </cell>
          <cell r="D950">
            <v>41</v>
          </cell>
          <cell r="F950">
            <v>3</v>
          </cell>
          <cell r="H950">
            <v>1</v>
          </cell>
          <cell r="J950">
            <v>1</v>
          </cell>
          <cell r="L950">
            <v>3</v>
          </cell>
          <cell r="N950">
            <v>5</v>
          </cell>
          <cell r="O950">
            <v>5</v>
          </cell>
          <cell r="P950">
            <v>0</v>
          </cell>
          <cell r="Q950">
            <v>5</v>
          </cell>
          <cell r="R950">
            <v>44</v>
          </cell>
          <cell r="S950">
            <v>42</v>
          </cell>
          <cell r="T950">
            <v>27</v>
          </cell>
          <cell r="U950">
            <v>18</v>
          </cell>
          <cell r="V950">
            <v>12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1</v>
          </cell>
          <cell r="AC950">
            <v>1</v>
          </cell>
          <cell r="AD950">
            <v>1</v>
          </cell>
        </row>
        <row r="951">
          <cell r="A951">
            <v>953</v>
          </cell>
          <cell r="B951">
            <v>12</v>
          </cell>
          <cell r="C951">
            <v>20180717</v>
          </cell>
          <cell r="D951">
            <v>41</v>
          </cell>
          <cell r="F951">
            <v>3</v>
          </cell>
          <cell r="H951">
            <v>1</v>
          </cell>
          <cell r="J951">
            <v>1</v>
          </cell>
          <cell r="L951">
            <v>2</v>
          </cell>
          <cell r="N951">
            <v>8</v>
          </cell>
          <cell r="O951">
            <v>5</v>
          </cell>
          <cell r="P951">
            <v>3</v>
          </cell>
          <cell r="Q951">
            <v>5</v>
          </cell>
          <cell r="R951">
            <v>48</v>
          </cell>
          <cell r="S951">
            <v>22</v>
          </cell>
          <cell r="T951">
            <v>19</v>
          </cell>
          <cell r="U951">
            <v>12</v>
          </cell>
          <cell r="V951">
            <v>9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1</v>
          </cell>
          <cell r="AC951">
            <v>1</v>
          </cell>
          <cell r="AD951">
            <v>3</v>
          </cell>
        </row>
        <row r="952">
          <cell r="A952">
            <v>954</v>
          </cell>
          <cell r="B952">
            <v>12</v>
          </cell>
          <cell r="C952">
            <v>20180717</v>
          </cell>
          <cell r="D952">
            <v>41</v>
          </cell>
          <cell r="F952">
            <v>2</v>
          </cell>
          <cell r="H952">
            <v>1</v>
          </cell>
          <cell r="J952">
            <v>1</v>
          </cell>
          <cell r="L952">
            <v>2</v>
          </cell>
          <cell r="N952">
            <v>5</v>
          </cell>
          <cell r="O952">
            <v>5</v>
          </cell>
          <cell r="P952">
            <v>0</v>
          </cell>
          <cell r="Q952">
            <v>5</v>
          </cell>
          <cell r="R952">
            <v>47</v>
          </cell>
          <cell r="S952">
            <v>33</v>
          </cell>
          <cell r="T952">
            <v>14</v>
          </cell>
          <cell r="U952">
            <v>11</v>
          </cell>
          <cell r="V952">
            <v>8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3</v>
          </cell>
          <cell r="AC952">
            <v>6</v>
          </cell>
          <cell r="AD952">
            <v>8</v>
          </cell>
        </row>
        <row r="953">
          <cell r="A953">
            <v>955</v>
          </cell>
          <cell r="B953">
            <v>17</v>
          </cell>
          <cell r="C953">
            <v>20180717</v>
          </cell>
          <cell r="D953">
            <v>41</v>
          </cell>
          <cell r="F953">
            <v>4</v>
          </cell>
          <cell r="H953">
            <v>1</v>
          </cell>
          <cell r="J953">
            <v>1</v>
          </cell>
          <cell r="L953">
            <v>4</v>
          </cell>
          <cell r="N953">
            <v>6</v>
          </cell>
          <cell r="O953">
            <v>6</v>
          </cell>
          <cell r="P953">
            <v>0</v>
          </cell>
          <cell r="Q953">
            <v>5</v>
          </cell>
          <cell r="R953">
            <v>39</v>
          </cell>
          <cell r="S953">
            <v>36</v>
          </cell>
          <cell r="T953">
            <v>33</v>
          </cell>
          <cell r="U953">
            <v>30</v>
          </cell>
          <cell r="V953">
            <v>25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1</v>
          </cell>
          <cell r="AC953">
            <v>1</v>
          </cell>
          <cell r="AD953">
            <v>4</v>
          </cell>
        </row>
        <row r="954">
          <cell r="A954">
            <v>956</v>
          </cell>
          <cell r="B954">
            <v>17</v>
          </cell>
          <cell r="C954">
            <v>20180717</v>
          </cell>
          <cell r="D954">
            <v>41</v>
          </cell>
          <cell r="F954">
            <v>2</v>
          </cell>
          <cell r="H954">
            <v>1</v>
          </cell>
          <cell r="J954">
            <v>1</v>
          </cell>
          <cell r="L954">
            <v>3</v>
          </cell>
          <cell r="N954">
            <v>6</v>
          </cell>
          <cell r="O954">
            <v>6</v>
          </cell>
          <cell r="P954">
            <v>0</v>
          </cell>
          <cell r="Q954">
            <v>4</v>
          </cell>
          <cell r="R954">
            <v>44</v>
          </cell>
          <cell r="S954">
            <v>39</v>
          </cell>
          <cell r="T954">
            <v>17</v>
          </cell>
          <cell r="U954">
            <v>14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3</v>
          </cell>
          <cell r="AC954">
            <v>6</v>
          </cell>
          <cell r="AD954">
            <v>3</v>
          </cell>
        </row>
        <row r="955">
          <cell r="A955">
            <v>957</v>
          </cell>
          <cell r="B955">
            <v>12</v>
          </cell>
          <cell r="C955">
            <v>20180717</v>
          </cell>
          <cell r="D955">
            <v>41</v>
          </cell>
          <cell r="F955">
            <v>1</v>
          </cell>
          <cell r="H955">
            <v>1</v>
          </cell>
          <cell r="J955">
            <v>1</v>
          </cell>
          <cell r="L955">
            <v>2</v>
          </cell>
          <cell r="N955">
            <v>7</v>
          </cell>
          <cell r="O955">
            <v>4</v>
          </cell>
          <cell r="P955">
            <v>3</v>
          </cell>
          <cell r="Q955">
            <v>4</v>
          </cell>
          <cell r="R955">
            <v>50</v>
          </cell>
          <cell r="S955">
            <v>44</v>
          </cell>
          <cell r="T955">
            <v>22</v>
          </cell>
          <cell r="U955">
            <v>20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1</v>
          </cell>
          <cell r="AC955">
            <v>1</v>
          </cell>
          <cell r="AD955">
            <v>2</v>
          </cell>
        </row>
        <row r="956">
          <cell r="A956">
            <v>958</v>
          </cell>
          <cell r="B956">
            <v>15</v>
          </cell>
          <cell r="C956">
            <v>20180717</v>
          </cell>
          <cell r="D956">
            <v>41</v>
          </cell>
          <cell r="F956">
            <v>2</v>
          </cell>
          <cell r="H956">
            <v>2</v>
          </cell>
          <cell r="J956">
            <v>1</v>
          </cell>
          <cell r="L956">
            <v>3</v>
          </cell>
          <cell r="N956">
            <v>7</v>
          </cell>
          <cell r="O956">
            <v>7</v>
          </cell>
          <cell r="P956">
            <v>0</v>
          </cell>
          <cell r="Q956">
            <v>5</v>
          </cell>
          <cell r="R956">
            <v>40</v>
          </cell>
          <cell r="S956">
            <v>30</v>
          </cell>
          <cell r="T956">
            <v>17</v>
          </cell>
          <cell r="U956">
            <v>9</v>
          </cell>
          <cell r="V956">
            <v>8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3</v>
          </cell>
          <cell r="AC956">
            <v>6</v>
          </cell>
          <cell r="AD956">
            <v>3</v>
          </cell>
        </row>
        <row r="957">
          <cell r="A957">
            <v>959</v>
          </cell>
          <cell r="B957">
            <v>17</v>
          </cell>
          <cell r="C957">
            <v>20180717</v>
          </cell>
          <cell r="D957">
            <v>41</v>
          </cell>
          <cell r="F957">
            <v>3</v>
          </cell>
          <cell r="H957">
            <v>1</v>
          </cell>
          <cell r="J957">
            <v>1</v>
          </cell>
          <cell r="L957">
            <v>3</v>
          </cell>
          <cell r="N957">
            <v>5</v>
          </cell>
          <cell r="O957">
            <v>5</v>
          </cell>
          <cell r="P957">
            <v>0</v>
          </cell>
          <cell r="Q957">
            <v>3</v>
          </cell>
          <cell r="R957">
            <v>55</v>
          </cell>
          <cell r="S957">
            <v>30</v>
          </cell>
          <cell r="T957">
            <v>26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1</v>
          </cell>
          <cell r="AC957">
            <v>1</v>
          </cell>
          <cell r="AD957">
            <v>4</v>
          </cell>
        </row>
        <row r="958">
          <cell r="A958">
            <v>960</v>
          </cell>
          <cell r="B958">
            <v>12</v>
          </cell>
          <cell r="C958">
            <v>20180717</v>
          </cell>
          <cell r="D958">
            <v>41</v>
          </cell>
          <cell r="F958">
            <v>3</v>
          </cell>
          <cell r="H958">
            <v>1</v>
          </cell>
          <cell r="J958">
            <v>1</v>
          </cell>
          <cell r="L958">
            <v>2</v>
          </cell>
          <cell r="N958">
            <v>6</v>
          </cell>
          <cell r="O958">
            <v>6</v>
          </cell>
          <cell r="P958">
            <v>0</v>
          </cell>
          <cell r="Q958">
            <v>3</v>
          </cell>
          <cell r="R958">
            <v>35</v>
          </cell>
          <cell r="S958">
            <v>29</v>
          </cell>
          <cell r="T958">
            <v>8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3</v>
          </cell>
          <cell r="AC958">
            <v>5</v>
          </cell>
          <cell r="AD958">
            <v>3</v>
          </cell>
        </row>
        <row r="959">
          <cell r="A959">
            <v>961</v>
          </cell>
          <cell r="B959">
            <v>15</v>
          </cell>
          <cell r="C959">
            <v>20180717</v>
          </cell>
          <cell r="D959">
            <v>41</v>
          </cell>
          <cell r="F959">
            <v>2</v>
          </cell>
          <cell r="H959">
            <v>2</v>
          </cell>
          <cell r="J959">
            <v>1</v>
          </cell>
          <cell r="L959">
            <v>3</v>
          </cell>
          <cell r="N959">
            <v>4</v>
          </cell>
          <cell r="O959">
            <v>4</v>
          </cell>
          <cell r="P959">
            <v>0</v>
          </cell>
          <cell r="Q959">
            <v>3</v>
          </cell>
          <cell r="R959">
            <v>31</v>
          </cell>
          <cell r="S959">
            <v>27</v>
          </cell>
          <cell r="T959">
            <v>7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3</v>
          </cell>
          <cell r="AC959">
            <v>4</v>
          </cell>
          <cell r="AD959">
            <v>5</v>
          </cell>
        </row>
        <row r="960">
          <cell r="A960">
            <v>962</v>
          </cell>
          <cell r="B960">
            <v>15</v>
          </cell>
          <cell r="C960">
            <v>20180717</v>
          </cell>
          <cell r="D960">
            <v>41</v>
          </cell>
          <cell r="F960">
            <v>5</v>
          </cell>
          <cell r="H960">
            <v>3</v>
          </cell>
          <cell r="J960">
            <v>1</v>
          </cell>
          <cell r="L960">
            <v>3</v>
          </cell>
          <cell r="N960">
            <v>4</v>
          </cell>
          <cell r="O960">
            <v>4</v>
          </cell>
          <cell r="P960">
            <v>0</v>
          </cell>
          <cell r="Q960">
            <v>3</v>
          </cell>
          <cell r="R960">
            <v>70</v>
          </cell>
          <cell r="S960">
            <v>37</v>
          </cell>
          <cell r="T960">
            <v>33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1</v>
          </cell>
          <cell r="AC960">
            <v>1</v>
          </cell>
          <cell r="AD960">
            <v>5</v>
          </cell>
        </row>
        <row r="961">
          <cell r="A961">
            <v>963</v>
          </cell>
          <cell r="B961">
            <v>18</v>
          </cell>
          <cell r="C961">
            <v>20180718</v>
          </cell>
          <cell r="D961">
            <v>41</v>
          </cell>
          <cell r="F961">
            <v>2</v>
          </cell>
          <cell r="H961">
            <v>1</v>
          </cell>
          <cell r="J961">
            <v>1</v>
          </cell>
          <cell r="L961">
            <v>3</v>
          </cell>
          <cell r="N961">
            <v>4</v>
          </cell>
          <cell r="O961">
            <v>4</v>
          </cell>
          <cell r="P961">
            <v>0</v>
          </cell>
          <cell r="Q961">
            <v>3</v>
          </cell>
          <cell r="R961">
            <v>32</v>
          </cell>
          <cell r="S961">
            <v>34</v>
          </cell>
          <cell r="T961">
            <v>16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3</v>
          </cell>
          <cell r="AC961">
            <v>5</v>
          </cell>
          <cell r="AD961">
            <v>4</v>
          </cell>
        </row>
        <row r="962">
          <cell r="A962">
            <v>964</v>
          </cell>
          <cell r="B962">
            <v>15</v>
          </cell>
          <cell r="C962">
            <v>20180717</v>
          </cell>
          <cell r="D962">
            <v>41</v>
          </cell>
          <cell r="F962">
            <v>2</v>
          </cell>
          <cell r="H962">
            <v>3</v>
          </cell>
          <cell r="J962">
            <v>2</v>
          </cell>
          <cell r="L962">
            <v>3</v>
          </cell>
          <cell r="N962">
            <v>4</v>
          </cell>
          <cell r="O962">
            <v>4</v>
          </cell>
          <cell r="P962">
            <v>0</v>
          </cell>
          <cell r="Q962">
            <v>3</v>
          </cell>
          <cell r="R962">
            <v>30</v>
          </cell>
          <cell r="S962">
            <v>35</v>
          </cell>
          <cell r="T962">
            <v>7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3</v>
          </cell>
          <cell r="AC962">
            <v>5</v>
          </cell>
          <cell r="AD962">
            <v>5</v>
          </cell>
        </row>
        <row r="963">
          <cell r="A963">
            <v>965</v>
          </cell>
          <cell r="B963">
            <v>14</v>
          </cell>
          <cell r="C963">
            <v>20180717</v>
          </cell>
          <cell r="D963">
            <v>41</v>
          </cell>
          <cell r="F963">
            <v>3</v>
          </cell>
          <cell r="H963">
            <v>1</v>
          </cell>
          <cell r="J963">
            <v>1</v>
          </cell>
          <cell r="L963">
            <v>4</v>
          </cell>
          <cell r="N963">
            <v>5</v>
          </cell>
          <cell r="O963">
            <v>5</v>
          </cell>
          <cell r="P963">
            <v>0</v>
          </cell>
          <cell r="Q963">
            <v>3</v>
          </cell>
          <cell r="R963">
            <v>60</v>
          </cell>
          <cell r="S963">
            <v>51</v>
          </cell>
          <cell r="T963">
            <v>29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1</v>
          </cell>
          <cell r="AC963">
            <v>1</v>
          </cell>
          <cell r="AD963">
            <v>5</v>
          </cell>
        </row>
        <row r="964">
          <cell r="A964">
            <v>966</v>
          </cell>
          <cell r="B964">
            <v>14</v>
          </cell>
          <cell r="C964">
            <v>20180717</v>
          </cell>
          <cell r="D964">
            <v>41</v>
          </cell>
          <cell r="F964">
            <v>3</v>
          </cell>
          <cell r="H964">
            <v>1</v>
          </cell>
          <cell r="J964">
            <v>1</v>
          </cell>
          <cell r="L964">
            <v>3</v>
          </cell>
          <cell r="N964">
            <v>6</v>
          </cell>
          <cell r="O964">
            <v>5</v>
          </cell>
          <cell r="P964">
            <v>1</v>
          </cell>
          <cell r="Q964">
            <v>4</v>
          </cell>
          <cell r="R964">
            <v>52</v>
          </cell>
          <cell r="S964">
            <v>39</v>
          </cell>
          <cell r="T964">
            <v>9</v>
          </cell>
          <cell r="U964">
            <v>7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1</v>
          </cell>
          <cell r="AC964">
            <v>1</v>
          </cell>
          <cell r="AD964">
            <v>8</v>
          </cell>
        </row>
        <row r="965">
          <cell r="A965">
            <v>967</v>
          </cell>
          <cell r="B965">
            <v>17</v>
          </cell>
          <cell r="C965">
            <v>20180717</v>
          </cell>
          <cell r="D965">
            <v>41</v>
          </cell>
          <cell r="F965">
            <v>3</v>
          </cell>
          <cell r="H965">
            <v>1</v>
          </cell>
          <cell r="J965">
            <v>1</v>
          </cell>
          <cell r="L965">
            <v>1</v>
          </cell>
          <cell r="N965">
            <v>6</v>
          </cell>
          <cell r="O965">
            <v>6</v>
          </cell>
          <cell r="P965">
            <v>0</v>
          </cell>
          <cell r="Q965">
            <v>5</v>
          </cell>
          <cell r="R965">
            <v>58</v>
          </cell>
          <cell r="S965">
            <v>47</v>
          </cell>
          <cell r="T965">
            <v>19</v>
          </cell>
          <cell r="U965">
            <v>16</v>
          </cell>
          <cell r="V965">
            <v>12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1</v>
          </cell>
          <cell r="AC965">
            <v>1</v>
          </cell>
          <cell r="AD965">
            <v>2</v>
          </cell>
        </row>
        <row r="966">
          <cell r="A966">
            <v>968</v>
          </cell>
          <cell r="B966">
            <v>14</v>
          </cell>
          <cell r="C966">
            <v>20180717</v>
          </cell>
          <cell r="D966">
            <v>41</v>
          </cell>
          <cell r="F966">
            <v>3</v>
          </cell>
          <cell r="H966">
            <v>1</v>
          </cell>
          <cell r="J966">
            <v>1</v>
          </cell>
          <cell r="L966">
            <v>2</v>
          </cell>
          <cell r="N966">
            <v>6</v>
          </cell>
          <cell r="O966">
            <v>6</v>
          </cell>
          <cell r="P966">
            <v>0</v>
          </cell>
          <cell r="Q966">
            <v>6</v>
          </cell>
          <cell r="R966">
            <v>45</v>
          </cell>
          <cell r="S966">
            <v>35</v>
          </cell>
          <cell r="T966">
            <v>23</v>
          </cell>
          <cell r="U966">
            <v>18</v>
          </cell>
          <cell r="V966">
            <v>15</v>
          </cell>
          <cell r="W966">
            <v>9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1</v>
          </cell>
          <cell r="AC966">
            <v>1</v>
          </cell>
          <cell r="AD966">
            <v>8</v>
          </cell>
        </row>
        <row r="967">
          <cell r="A967">
            <v>969</v>
          </cell>
          <cell r="B967">
            <v>14</v>
          </cell>
          <cell r="C967">
            <v>20180717</v>
          </cell>
          <cell r="D967">
            <v>41</v>
          </cell>
          <cell r="F967">
            <v>3</v>
          </cell>
          <cell r="H967">
            <v>1</v>
          </cell>
          <cell r="J967">
            <v>1</v>
          </cell>
          <cell r="L967">
            <v>2</v>
          </cell>
          <cell r="N967">
            <v>6</v>
          </cell>
          <cell r="O967">
            <v>6</v>
          </cell>
          <cell r="P967">
            <v>0</v>
          </cell>
          <cell r="Q967">
            <v>5</v>
          </cell>
          <cell r="R967">
            <v>45</v>
          </cell>
          <cell r="S967">
            <v>39</v>
          </cell>
          <cell r="T967">
            <v>21</v>
          </cell>
          <cell r="U967">
            <v>15</v>
          </cell>
          <cell r="V967">
            <v>10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3</v>
          </cell>
          <cell r="AC967">
            <v>6</v>
          </cell>
          <cell r="AD967">
            <v>5</v>
          </cell>
        </row>
        <row r="968">
          <cell r="A968">
            <v>970</v>
          </cell>
          <cell r="B968">
            <v>17</v>
          </cell>
          <cell r="C968">
            <v>20180717</v>
          </cell>
          <cell r="D968">
            <v>41</v>
          </cell>
          <cell r="F968">
            <v>3</v>
          </cell>
          <cell r="H968">
            <v>1</v>
          </cell>
          <cell r="J968">
            <v>1</v>
          </cell>
          <cell r="L968">
            <v>2</v>
          </cell>
          <cell r="N968">
            <v>7</v>
          </cell>
          <cell r="O968">
            <v>5</v>
          </cell>
          <cell r="P968">
            <v>2</v>
          </cell>
          <cell r="Q968">
            <v>5</v>
          </cell>
          <cell r="R968">
            <v>42</v>
          </cell>
          <cell r="S968">
            <v>32</v>
          </cell>
          <cell r="T968">
            <v>25</v>
          </cell>
          <cell r="U968">
            <v>10</v>
          </cell>
          <cell r="V968">
            <v>8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1</v>
          </cell>
          <cell r="AC968">
            <v>1</v>
          </cell>
          <cell r="AD968">
            <v>8</v>
          </cell>
        </row>
        <row r="969">
          <cell r="A969">
            <v>971</v>
          </cell>
          <cell r="B969">
            <v>15</v>
          </cell>
          <cell r="C969">
            <v>20180717</v>
          </cell>
          <cell r="D969">
            <v>41</v>
          </cell>
          <cell r="F969">
            <v>2</v>
          </cell>
          <cell r="H969">
            <v>4</v>
          </cell>
          <cell r="I969" t="str">
            <v>FORAGE</v>
          </cell>
          <cell r="J969">
            <v>1</v>
          </cell>
          <cell r="L969">
            <v>3</v>
          </cell>
          <cell r="N969">
            <v>7</v>
          </cell>
          <cell r="O969">
            <v>7</v>
          </cell>
          <cell r="P969">
            <v>0</v>
          </cell>
          <cell r="Q969">
            <v>6</v>
          </cell>
          <cell r="R969">
            <v>43</v>
          </cell>
          <cell r="S969">
            <v>33</v>
          </cell>
          <cell r="T969">
            <v>16</v>
          </cell>
          <cell r="U969">
            <v>13</v>
          </cell>
          <cell r="V969">
            <v>11</v>
          </cell>
          <cell r="W969">
            <v>10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3</v>
          </cell>
          <cell r="AC969">
            <v>4</v>
          </cell>
          <cell r="AD969">
            <v>8</v>
          </cell>
        </row>
        <row r="970">
          <cell r="A970">
            <v>972</v>
          </cell>
          <cell r="B970">
            <v>21</v>
          </cell>
          <cell r="C970">
            <v>20180719</v>
          </cell>
          <cell r="D970">
            <v>99</v>
          </cell>
          <cell r="F970">
            <v>2</v>
          </cell>
          <cell r="H970">
            <v>1</v>
          </cell>
          <cell r="J970">
            <v>1</v>
          </cell>
          <cell r="L970">
            <v>3</v>
          </cell>
          <cell r="N970">
            <v>8</v>
          </cell>
          <cell r="O970">
            <v>8</v>
          </cell>
          <cell r="P970">
            <v>0</v>
          </cell>
          <cell r="Q970">
            <v>7</v>
          </cell>
          <cell r="R970">
            <v>59</v>
          </cell>
          <cell r="S970">
            <v>53</v>
          </cell>
          <cell r="T970">
            <v>35</v>
          </cell>
          <cell r="U970">
            <v>22</v>
          </cell>
          <cell r="V970">
            <v>17</v>
          </cell>
          <cell r="W970">
            <v>15</v>
          </cell>
          <cell r="X970">
            <v>7</v>
          </cell>
          <cell r="Y970">
            <v>0</v>
          </cell>
          <cell r="Z970">
            <v>0</v>
          </cell>
          <cell r="AA970">
            <v>0</v>
          </cell>
          <cell r="AB970">
            <v>1</v>
          </cell>
          <cell r="AC970">
            <v>1</v>
          </cell>
          <cell r="AD970">
            <v>3</v>
          </cell>
        </row>
        <row r="971">
          <cell r="A971">
            <v>973</v>
          </cell>
          <cell r="B971">
            <v>21</v>
          </cell>
          <cell r="C971">
            <v>20180719</v>
          </cell>
          <cell r="D971">
            <v>99</v>
          </cell>
          <cell r="F971">
            <v>3</v>
          </cell>
          <cell r="H971">
            <v>3</v>
          </cell>
          <cell r="J971">
            <v>4</v>
          </cell>
          <cell r="K971" t="str">
            <v>LAMPE SOLAIRE</v>
          </cell>
          <cell r="L971">
            <v>4</v>
          </cell>
          <cell r="N971">
            <v>5</v>
          </cell>
          <cell r="O971">
            <v>5</v>
          </cell>
          <cell r="P971">
            <v>0</v>
          </cell>
          <cell r="Q971">
            <v>5</v>
          </cell>
          <cell r="R971">
            <v>46</v>
          </cell>
          <cell r="S971">
            <v>18</v>
          </cell>
          <cell r="T971">
            <v>16</v>
          </cell>
          <cell r="U971">
            <v>14</v>
          </cell>
          <cell r="V971">
            <v>7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1</v>
          </cell>
          <cell r="AC971">
            <v>1</v>
          </cell>
          <cell r="AD971">
            <v>5</v>
          </cell>
        </row>
        <row r="972">
          <cell r="A972">
            <v>974</v>
          </cell>
          <cell r="B972">
            <v>21</v>
          </cell>
          <cell r="C972">
            <v>20180719</v>
          </cell>
          <cell r="D972">
            <v>99</v>
          </cell>
          <cell r="F972">
            <v>6</v>
          </cell>
          <cell r="G972" t="str">
            <v>STUDIO</v>
          </cell>
          <cell r="H972">
            <v>4</v>
          </cell>
          <cell r="I972" t="str">
            <v>PUITS</v>
          </cell>
          <cell r="J972">
            <v>2</v>
          </cell>
          <cell r="L972">
            <v>2</v>
          </cell>
          <cell r="N972">
            <v>5</v>
          </cell>
          <cell r="O972">
            <v>5</v>
          </cell>
          <cell r="P972">
            <v>0</v>
          </cell>
          <cell r="Q972">
            <v>3</v>
          </cell>
          <cell r="R972">
            <v>57</v>
          </cell>
          <cell r="S972">
            <v>19</v>
          </cell>
          <cell r="T972">
            <v>19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3</v>
          </cell>
          <cell r="AC972">
            <v>2</v>
          </cell>
          <cell r="AD972">
            <v>6</v>
          </cell>
        </row>
        <row r="973">
          <cell r="A973">
            <v>975</v>
          </cell>
          <cell r="B973">
            <v>21</v>
          </cell>
          <cell r="C973">
            <v>20180719</v>
          </cell>
          <cell r="D973">
            <v>99</v>
          </cell>
          <cell r="F973">
            <v>4</v>
          </cell>
          <cell r="H973">
            <v>4</v>
          </cell>
          <cell r="I973" t="str">
            <v>PUITS</v>
          </cell>
          <cell r="J973">
            <v>1</v>
          </cell>
          <cell r="L973">
            <v>3</v>
          </cell>
          <cell r="N973">
            <v>5</v>
          </cell>
          <cell r="O973">
            <v>5</v>
          </cell>
          <cell r="P973">
            <v>0</v>
          </cell>
          <cell r="Q973">
            <v>5</v>
          </cell>
          <cell r="R973">
            <v>70</v>
          </cell>
          <cell r="S973">
            <v>28</v>
          </cell>
          <cell r="T973">
            <v>23</v>
          </cell>
          <cell r="U973">
            <v>12</v>
          </cell>
          <cell r="V973">
            <v>9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1</v>
          </cell>
          <cell r="AC973">
            <v>1</v>
          </cell>
          <cell r="AD973">
            <v>7</v>
          </cell>
        </row>
        <row r="974">
          <cell r="A974">
            <v>976</v>
          </cell>
          <cell r="B974">
            <v>22</v>
          </cell>
          <cell r="C974">
            <v>20180718</v>
          </cell>
          <cell r="D974">
            <v>71</v>
          </cell>
          <cell r="F974">
            <v>3</v>
          </cell>
          <cell r="H974">
            <v>1</v>
          </cell>
          <cell r="J974">
            <v>1</v>
          </cell>
          <cell r="L974">
            <v>2</v>
          </cell>
          <cell r="N974">
            <v>4</v>
          </cell>
          <cell r="O974">
            <v>4</v>
          </cell>
          <cell r="P974">
            <v>0</v>
          </cell>
          <cell r="Q974">
            <v>4</v>
          </cell>
          <cell r="R974">
            <v>32</v>
          </cell>
          <cell r="S974">
            <v>30</v>
          </cell>
          <cell r="T974">
            <v>15</v>
          </cell>
          <cell r="U974">
            <v>25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3</v>
          </cell>
          <cell r="AC974">
            <v>3</v>
          </cell>
          <cell r="AD974">
            <v>3</v>
          </cell>
        </row>
        <row r="975">
          <cell r="A975">
            <v>977</v>
          </cell>
          <cell r="B975">
            <v>22</v>
          </cell>
          <cell r="C975">
            <v>20180718</v>
          </cell>
          <cell r="D975">
            <v>71</v>
          </cell>
          <cell r="F975">
            <v>4</v>
          </cell>
          <cell r="H975">
            <v>1</v>
          </cell>
          <cell r="J975">
            <v>1</v>
          </cell>
          <cell r="L975">
            <v>4</v>
          </cell>
          <cell r="N975">
            <v>6</v>
          </cell>
          <cell r="O975">
            <v>6</v>
          </cell>
          <cell r="P975">
            <v>0</v>
          </cell>
          <cell r="Q975">
            <v>4</v>
          </cell>
          <cell r="R975">
            <v>39</v>
          </cell>
          <cell r="S975">
            <v>32</v>
          </cell>
          <cell r="T975">
            <v>26</v>
          </cell>
          <cell r="U975">
            <v>10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3</v>
          </cell>
          <cell r="AC975">
            <v>2</v>
          </cell>
          <cell r="AD975">
            <v>5</v>
          </cell>
        </row>
        <row r="976">
          <cell r="A976">
            <v>978</v>
          </cell>
          <cell r="B976">
            <v>22</v>
          </cell>
          <cell r="C976">
            <v>20180718</v>
          </cell>
          <cell r="D976">
            <v>71</v>
          </cell>
          <cell r="F976">
            <v>3</v>
          </cell>
          <cell r="H976">
            <v>1</v>
          </cell>
          <cell r="J976">
            <v>1</v>
          </cell>
          <cell r="L976">
            <v>3</v>
          </cell>
          <cell r="N976">
            <v>3</v>
          </cell>
          <cell r="O976">
            <v>3</v>
          </cell>
          <cell r="P976">
            <v>0</v>
          </cell>
          <cell r="Q976">
            <v>3</v>
          </cell>
          <cell r="R976">
            <v>51</v>
          </cell>
          <cell r="S976">
            <v>46</v>
          </cell>
          <cell r="T976">
            <v>26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1</v>
          </cell>
          <cell r="AC976">
            <v>1</v>
          </cell>
          <cell r="AD976">
            <v>5</v>
          </cell>
        </row>
        <row r="977">
          <cell r="A977">
            <v>979</v>
          </cell>
          <cell r="B977">
            <v>22</v>
          </cell>
          <cell r="C977">
            <v>20180718</v>
          </cell>
          <cell r="D977">
            <v>71</v>
          </cell>
          <cell r="F977">
            <v>3</v>
          </cell>
          <cell r="H977">
            <v>3</v>
          </cell>
          <cell r="J977">
            <v>2</v>
          </cell>
          <cell r="L977">
            <v>3</v>
          </cell>
          <cell r="N977">
            <v>5</v>
          </cell>
          <cell r="O977">
            <v>5</v>
          </cell>
          <cell r="P977">
            <v>0</v>
          </cell>
          <cell r="Q977">
            <v>3</v>
          </cell>
          <cell r="R977">
            <v>26</v>
          </cell>
          <cell r="S977">
            <v>22</v>
          </cell>
          <cell r="T977">
            <v>7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3</v>
          </cell>
          <cell r="AC977">
            <v>2</v>
          </cell>
          <cell r="AD977">
            <v>5</v>
          </cell>
        </row>
        <row r="978">
          <cell r="A978">
            <v>980</v>
          </cell>
          <cell r="B978">
            <v>22</v>
          </cell>
          <cell r="C978">
            <v>20180718</v>
          </cell>
          <cell r="D978">
            <v>71</v>
          </cell>
          <cell r="F978">
            <v>2</v>
          </cell>
          <cell r="H978">
            <v>1</v>
          </cell>
          <cell r="J978">
            <v>1</v>
          </cell>
          <cell r="L978">
            <v>2</v>
          </cell>
          <cell r="N978">
            <v>6</v>
          </cell>
          <cell r="O978">
            <v>6</v>
          </cell>
          <cell r="P978">
            <v>0</v>
          </cell>
          <cell r="Q978">
            <v>4</v>
          </cell>
          <cell r="R978">
            <v>60</v>
          </cell>
          <cell r="S978">
            <v>56</v>
          </cell>
          <cell r="T978">
            <v>30</v>
          </cell>
          <cell r="U978">
            <v>28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1</v>
          </cell>
          <cell r="AC978">
            <v>1</v>
          </cell>
          <cell r="AD978">
            <v>2</v>
          </cell>
        </row>
        <row r="979">
          <cell r="A979">
            <v>981</v>
          </cell>
          <cell r="B979">
            <v>22</v>
          </cell>
          <cell r="C979">
            <v>20180718</v>
          </cell>
          <cell r="D979">
            <v>71</v>
          </cell>
          <cell r="F979">
            <v>3</v>
          </cell>
          <cell r="H979">
            <v>1</v>
          </cell>
          <cell r="J979">
            <v>1</v>
          </cell>
          <cell r="L979">
            <v>3</v>
          </cell>
          <cell r="N979">
            <v>5</v>
          </cell>
          <cell r="O979">
            <v>5</v>
          </cell>
          <cell r="P979">
            <v>0</v>
          </cell>
          <cell r="Q979">
            <v>4</v>
          </cell>
          <cell r="R979">
            <v>39</v>
          </cell>
          <cell r="S979">
            <v>42</v>
          </cell>
          <cell r="T979">
            <v>25</v>
          </cell>
          <cell r="U979">
            <v>16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3</v>
          </cell>
          <cell r="AC979">
            <v>5</v>
          </cell>
          <cell r="AD979">
            <v>3</v>
          </cell>
        </row>
        <row r="980">
          <cell r="A980">
            <v>982</v>
          </cell>
          <cell r="B980">
            <v>22</v>
          </cell>
          <cell r="C980">
            <v>20180718</v>
          </cell>
          <cell r="D980">
            <v>71</v>
          </cell>
          <cell r="F980">
            <v>3</v>
          </cell>
          <cell r="H980">
            <v>1</v>
          </cell>
          <cell r="J980">
            <v>1</v>
          </cell>
          <cell r="L980">
            <v>3</v>
          </cell>
          <cell r="N980">
            <v>3</v>
          </cell>
          <cell r="O980">
            <v>3</v>
          </cell>
          <cell r="P980">
            <v>0</v>
          </cell>
          <cell r="Q980">
            <v>3</v>
          </cell>
          <cell r="R980">
            <v>29</v>
          </cell>
          <cell r="S980">
            <v>24</v>
          </cell>
          <cell r="T980">
            <v>10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3</v>
          </cell>
          <cell r="AC980">
            <v>5</v>
          </cell>
          <cell r="AD980">
            <v>8</v>
          </cell>
        </row>
        <row r="981">
          <cell r="A981">
            <v>983</v>
          </cell>
          <cell r="B981">
            <v>22</v>
          </cell>
          <cell r="C981">
            <v>20180718</v>
          </cell>
          <cell r="D981">
            <v>71</v>
          </cell>
          <cell r="F981">
            <v>5</v>
          </cell>
          <cell r="H981">
            <v>3</v>
          </cell>
          <cell r="J981">
            <v>3</v>
          </cell>
          <cell r="L981">
            <v>4</v>
          </cell>
          <cell r="N981">
            <v>4</v>
          </cell>
          <cell r="O981">
            <v>4</v>
          </cell>
          <cell r="P981">
            <v>0</v>
          </cell>
          <cell r="Q981">
            <v>4</v>
          </cell>
          <cell r="R981">
            <v>27</v>
          </cell>
          <cell r="S981">
            <v>25</v>
          </cell>
          <cell r="T981">
            <v>23</v>
          </cell>
          <cell r="U981">
            <v>20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1</v>
          </cell>
          <cell r="AC981">
            <v>1</v>
          </cell>
          <cell r="AD981">
            <v>6</v>
          </cell>
        </row>
        <row r="982">
          <cell r="A982">
            <v>984</v>
          </cell>
          <cell r="B982">
            <v>29</v>
          </cell>
          <cell r="C982">
            <v>20180718</v>
          </cell>
          <cell r="D982">
            <v>71</v>
          </cell>
          <cell r="F982">
            <v>4</v>
          </cell>
          <cell r="H982">
            <v>3</v>
          </cell>
          <cell r="J982">
            <v>3</v>
          </cell>
          <cell r="L982">
            <v>3</v>
          </cell>
          <cell r="N982">
            <v>7</v>
          </cell>
          <cell r="O982">
            <v>7</v>
          </cell>
          <cell r="P982">
            <v>0</v>
          </cell>
          <cell r="Q982">
            <v>4</v>
          </cell>
          <cell r="R982">
            <v>45</v>
          </cell>
          <cell r="S982">
            <v>40</v>
          </cell>
          <cell r="T982">
            <v>35</v>
          </cell>
          <cell r="U982">
            <v>24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1</v>
          </cell>
          <cell r="AC982">
            <v>1</v>
          </cell>
          <cell r="AD982">
            <v>8</v>
          </cell>
        </row>
        <row r="983">
          <cell r="A983">
            <v>985</v>
          </cell>
          <cell r="B983">
            <v>29</v>
          </cell>
          <cell r="C983">
            <v>20180718</v>
          </cell>
          <cell r="D983">
            <v>71</v>
          </cell>
          <cell r="F983">
            <v>4</v>
          </cell>
          <cell r="H983">
            <v>3</v>
          </cell>
          <cell r="J983">
            <v>3</v>
          </cell>
          <cell r="L983">
            <v>3</v>
          </cell>
          <cell r="N983">
            <v>7</v>
          </cell>
          <cell r="O983">
            <v>7</v>
          </cell>
          <cell r="P983">
            <v>0</v>
          </cell>
          <cell r="Q983">
            <v>4</v>
          </cell>
          <cell r="R983">
            <v>45</v>
          </cell>
          <cell r="S983">
            <v>40</v>
          </cell>
          <cell r="T983">
            <v>35</v>
          </cell>
          <cell r="U983">
            <v>24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1</v>
          </cell>
          <cell r="AC983">
            <v>1</v>
          </cell>
          <cell r="AD983">
            <v>8</v>
          </cell>
        </row>
        <row r="984">
          <cell r="A984">
            <v>986</v>
          </cell>
          <cell r="B984">
            <v>29</v>
          </cell>
          <cell r="C984">
            <v>20180718</v>
          </cell>
          <cell r="D984">
            <v>71</v>
          </cell>
          <cell r="F984">
            <v>4</v>
          </cell>
          <cell r="H984">
            <v>3</v>
          </cell>
          <cell r="J984">
            <v>3</v>
          </cell>
          <cell r="L984">
            <v>3</v>
          </cell>
          <cell r="N984">
            <v>4</v>
          </cell>
          <cell r="O984">
            <v>4</v>
          </cell>
          <cell r="P984">
            <v>0</v>
          </cell>
          <cell r="Q984">
            <v>3</v>
          </cell>
          <cell r="R984">
            <v>55</v>
          </cell>
          <cell r="S984">
            <v>50</v>
          </cell>
          <cell r="T984">
            <v>30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1</v>
          </cell>
          <cell r="AC984">
            <v>1</v>
          </cell>
          <cell r="AD984">
            <v>8</v>
          </cell>
        </row>
        <row r="985">
          <cell r="A985">
            <v>987</v>
          </cell>
          <cell r="B985">
            <v>29</v>
          </cell>
          <cell r="C985">
            <v>20180718</v>
          </cell>
          <cell r="D985">
            <v>71</v>
          </cell>
          <cell r="F985">
            <v>4</v>
          </cell>
          <cell r="H985">
            <v>3</v>
          </cell>
          <cell r="J985">
            <v>1</v>
          </cell>
          <cell r="L985">
            <v>3</v>
          </cell>
          <cell r="N985">
            <v>6</v>
          </cell>
          <cell r="O985">
            <v>6</v>
          </cell>
          <cell r="P985">
            <v>0</v>
          </cell>
          <cell r="Q985">
            <v>4</v>
          </cell>
          <cell r="R985">
            <v>35</v>
          </cell>
          <cell r="S985">
            <v>28</v>
          </cell>
          <cell r="T985">
            <v>25</v>
          </cell>
          <cell r="U985">
            <v>19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1</v>
          </cell>
          <cell r="AC985">
            <v>1</v>
          </cell>
          <cell r="AD985">
            <v>3</v>
          </cell>
        </row>
        <row r="986">
          <cell r="A986">
            <v>988</v>
          </cell>
          <cell r="B986">
            <v>29</v>
          </cell>
          <cell r="C986">
            <v>20180718</v>
          </cell>
          <cell r="D986">
            <v>71</v>
          </cell>
          <cell r="F986">
            <v>4</v>
          </cell>
          <cell r="H986">
            <v>3</v>
          </cell>
          <cell r="J986">
            <v>3</v>
          </cell>
          <cell r="L986">
            <v>3</v>
          </cell>
          <cell r="N986">
            <v>4</v>
          </cell>
          <cell r="O986">
            <v>4</v>
          </cell>
          <cell r="P986">
            <v>0</v>
          </cell>
          <cell r="Q986">
            <v>3</v>
          </cell>
          <cell r="R986">
            <v>36</v>
          </cell>
          <cell r="S986">
            <v>28</v>
          </cell>
          <cell r="T986">
            <v>18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1</v>
          </cell>
          <cell r="AC986">
            <v>1</v>
          </cell>
          <cell r="AD986">
            <v>8</v>
          </cell>
        </row>
        <row r="987">
          <cell r="A987">
            <v>989</v>
          </cell>
          <cell r="B987">
            <v>29</v>
          </cell>
          <cell r="C987">
            <v>20180718</v>
          </cell>
          <cell r="D987">
            <v>71</v>
          </cell>
          <cell r="F987">
            <v>4</v>
          </cell>
          <cell r="H987">
            <v>3</v>
          </cell>
          <cell r="J987">
            <v>3</v>
          </cell>
          <cell r="L987">
            <v>3</v>
          </cell>
          <cell r="N987">
            <v>5</v>
          </cell>
          <cell r="O987">
            <v>5</v>
          </cell>
          <cell r="P987">
            <v>0</v>
          </cell>
          <cell r="Q987">
            <v>5</v>
          </cell>
          <cell r="R987">
            <v>63</v>
          </cell>
          <cell r="S987">
            <v>58</v>
          </cell>
          <cell r="T987">
            <v>30</v>
          </cell>
          <cell r="U987">
            <v>25</v>
          </cell>
          <cell r="V987">
            <v>18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1</v>
          </cell>
          <cell r="AC987">
            <v>1</v>
          </cell>
          <cell r="AD987">
            <v>3</v>
          </cell>
        </row>
        <row r="988">
          <cell r="A988">
            <v>990</v>
          </cell>
          <cell r="B988">
            <v>23</v>
          </cell>
          <cell r="C988">
            <v>20180718</v>
          </cell>
          <cell r="D988">
            <v>71</v>
          </cell>
          <cell r="F988">
            <v>3</v>
          </cell>
          <cell r="H988">
            <v>3</v>
          </cell>
          <cell r="J988">
            <v>1</v>
          </cell>
          <cell r="L988">
            <v>4</v>
          </cell>
          <cell r="N988">
            <v>6</v>
          </cell>
          <cell r="O988">
            <v>6</v>
          </cell>
          <cell r="P988">
            <v>0</v>
          </cell>
          <cell r="Q988">
            <v>4</v>
          </cell>
          <cell r="R988">
            <v>55</v>
          </cell>
          <cell r="S988">
            <v>48</v>
          </cell>
          <cell r="T988">
            <v>26</v>
          </cell>
          <cell r="U988">
            <v>21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1</v>
          </cell>
          <cell r="AC988">
            <v>1</v>
          </cell>
          <cell r="AD988">
            <v>2</v>
          </cell>
        </row>
        <row r="989">
          <cell r="A989">
            <v>991</v>
          </cell>
          <cell r="B989">
            <v>23</v>
          </cell>
          <cell r="C989">
            <v>20180718</v>
          </cell>
          <cell r="D989">
            <v>71</v>
          </cell>
          <cell r="F989">
            <v>4</v>
          </cell>
          <cell r="H989">
            <v>3</v>
          </cell>
          <cell r="J989">
            <v>2</v>
          </cell>
          <cell r="L989">
            <v>3</v>
          </cell>
          <cell r="N989">
            <v>4</v>
          </cell>
          <cell r="O989">
            <v>4</v>
          </cell>
          <cell r="P989">
            <v>0</v>
          </cell>
          <cell r="Q989">
            <v>4</v>
          </cell>
          <cell r="R989">
            <v>56</v>
          </cell>
          <cell r="S989">
            <v>48</v>
          </cell>
          <cell r="T989">
            <v>13</v>
          </cell>
          <cell r="U989">
            <v>10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1</v>
          </cell>
          <cell r="AC989">
            <v>1</v>
          </cell>
          <cell r="AD989">
            <v>8</v>
          </cell>
        </row>
        <row r="990">
          <cell r="A990">
            <v>992</v>
          </cell>
          <cell r="B990">
            <v>23</v>
          </cell>
          <cell r="C990">
            <v>20180718</v>
          </cell>
          <cell r="D990">
            <v>71</v>
          </cell>
          <cell r="F990">
            <v>4</v>
          </cell>
          <cell r="H990">
            <v>3</v>
          </cell>
          <cell r="J990">
            <v>2</v>
          </cell>
          <cell r="L990">
            <v>3</v>
          </cell>
          <cell r="N990">
            <v>4</v>
          </cell>
          <cell r="O990">
            <v>4</v>
          </cell>
          <cell r="P990">
            <v>0</v>
          </cell>
          <cell r="Q990">
            <v>4</v>
          </cell>
          <cell r="R990">
            <v>70</v>
          </cell>
          <cell r="S990">
            <v>62</v>
          </cell>
          <cell r="T990">
            <v>42</v>
          </cell>
          <cell r="U990">
            <v>30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1</v>
          </cell>
          <cell r="AC990">
            <v>1</v>
          </cell>
          <cell r="AD990">
            <v>8</v>
          </cell>
        </row>
        <row r="991">
          <cell r="A991">
            <v>993</v>
          </cell>
          <cell r="B991">
            <v>29</v>
          </cell>
          <cell r="C991">
            <v>20180718</v>
          </cell>
          <cell r="D991">
            <v>71</v>
          </cell>
          <cell r="F991">
            <v>4</v>
          </cell>
          <cell r="H991">
            <v>4</v>
          </cell>
          <cell r="I991" t="str">
            <v>RIVIERE</v>
          </cell>
          <cell r="J991">
            <v>1</v>
          </cell>
          <cell r="L991">
            <v>2</v>
          </cell>
          <cell r="N991">
            <v>5</v>
          </cell>
          <cell r="O991">
            <v>5</v>
          </cell>
          <cell r="P991">
            <v>0</v>
          </cell>
          <cell r="Q991">
            <v>4</v>
          </cell>
          <cell r="R991">
            <v>50</v>
          </cell>
          <cell r="S991">
            <v>45</v>
          </cell>
          <cell r="T991">
            <v>26</v>
          </cell>
          <cell r="U991">
            <v>23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1</v>
          </cell>
          <cell r="AC991">
            <v>1</v>
          </cell>
          <cell r="AD991">
            <v>8</v>
          </cell>
        </row>
        <row r="992">
          <cell r="A992">
            <v>994</v>
          </cell>
          <cell r="B992">
            <v>29</v>
          </cell>
          <cell r="C992">
            <v>20180718</v>
          </cell>
          <cell r="D992">
            <v>71</v>
          </cell>
          <cell r="F992">
            <v>4</v>
          </cell>
          <cell r="H992">
            <v>3</v>
          </cell>
          <cell r="J992">
            <v>3</v>
          </cell>
          <cell r="L992">
            <v>3</v>
          </cell>
          <cell r="N992">
            <v>3</v>
          </cell>
          <cell r="O992">
            <v>3</v>
          </cell>
          <cell r="P992">
            <v>0</v>
          </cell>
          <cell r="Q992">
            <v>3</v>
          </cell>
          <cell r="R992">
            <v>30</v>
          </cell>
          <cell r="S992">
            <v>28</v>
          </cell>
          <cell r="T992">
            <v>24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1</v>
          </cell>
          <cell r="AC992">
            <v>1</v>
          </cell>
          <cell r="AD992">
            <v>8</v>
          </cell>
        </row>
        <row r="993">
          <cell r="A993">
            <v>995</v>
          </cell>
          <cell r="B993">
            <v>23</v>
          </cell>
          <cell r="C993">
            <v>20180718</v>
          </cell>
          <cell r="D993">
            <v>71</v>
          </cell>
          <cell r="F993">
            <v>4</v>
          </cell>
          <cell r="H993">
            <v>3</v>
          </cell>
          <cell r="J993">
            <v>3</v>
          </cell>
          <cell r="L993">
            <v>3</v>
          </cell>
          <cell r="N993">
            <v>7</v>
          </cell>
          <cell r="O993">
            <v>7</v>
          </cell>
          <cell r="P993">
            <v>0</v>
          </cell>
          <cell r="Q993">
            <v>5</v>
          </cell>
          <cell r="R993">
            <v>64</v>
          </cell>
          <cell r="S993">
            <v>58</v>
          </cell>
          <cell r="T993">
            <v>35</v>
          </cell>
          <cell r="U993">
            <v>28</v>
          </cell>
          <cell r="V993">
            <v>26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1</v>
          </cell>
          <cell r="AC993">
            <v>1</v>
          </cell>
          <cell r="AD993">
            <v>5</v>
          </cell>
        </row>
        <row r="994">
          <cell r="A994">
            <v>996</v>
          </cell>
          <cell r="B994">
            <v>23</v>
          </cell>
          <cell r="C994">
            <v>20180718</v>
          </cell>
          <cell r="D994">
            <v>71</v>
          </cell>
          <cell r="F994">
            <v>4</v>
          </cell>
          <cell r="H994">
            <v>3</v>
          </cell>
          <cell r="J994">
            <v>3</v>
          </cell>
          <cell r="L994">
            <v>3</v>
          </cell>
          <cell r="N994">
            <v>5</v>
          </cell>
          <cell r="O994">
            <v>5</v>
          </cell>
          <cell r="P994">
            <v>0</v>
          </cell>
          <cell r="Q994">
            <v>3</v>
          </cell>
          <cell r="R994">
            <v>62</v>
          </cell>
          <cell r="S994">
            <v>30</v>
          </cell>
          <cell r="T994">
            <v>24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1</v>
          </cell>
          <cell r="AC994">
            <v>1</v>
          </cell>
          <cell r="AD994">
            <v>8</v>
          </cell>
        </row>
        <row r="995">
          <cell r="A995">
            <v>997</v>
          </cell>
          <cell r="B995">
            <v>23</v>
          </cell>
          <cell r="C995">
            <v>20180718</v>
          </cell>
          <cell r="D995">
            <v>71</v>
          </cell>
          <cell r="F995">
            <v>3</v>
          </cell>
          <cell r="H995">
            <v>3</v>
          </cell>
          <cell r="J995">
            <v>1</v>
          </cell>
          <cell r="L995">
            <v>4</v>
          </cell>
          <cell r="N995">
            <v>5</v>
          </cell>
          <cell r="O995">
            <v>5</v>
          </cell>
          <cell r="P995">
            <v>0</v>
          </cell>
          <cell r="Q995">
            <v>3</v>
          </cell>
          <cell r="R995">
            <v>48</v>
          </cell>
          <cell r="S995">
            <v>40</v>
          </cell>
          <cell r="T995">
            <v>22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1</v>
          </cell>
          <cell r="AC995">
            <v>1</v>
          </cell>
          <cell r="AD995">
            <v>3</v>
          </cell>
        </row>
        <row r="996">
          <cell r="A996">
            <v>998</v>
          </cell>
          <cell r="B996">
            <v>23</v>
          </cell>
          <cell r="C996">
            <v>20180718</v>
          </cell>
          <cell r="D996">
            <v>71</v>
          </cell>
          <cell r="F996">
            <v>4</v>
          </cell>
          <cell r="H996">
            <v>3</v>
          </cell>
          <cell r="J996">
            <v>2</v>
          </cell>
          <cell r="L996">
            <v>3</v>
          </cell>
          <cell r="N996">
            <v>4</v>
          </cell>
          <cell r="O996">
            <v>3</v>
          </cell>
          <cell r="P996">
            <v>0</v>
          </cell>
          <cell r="Q996">
            <v>3</v>
          </cell>
          <cell r="R996">
            <v>68</v>
          </cell>
          <cell r="S996">
            <v>64</v>
          </cell>
          <cell r="T996">
            <v>18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1</v>
          </cell>
          <cell r="AC996">
            <v>1</v>
          </cell>
          <cell r="AD996">
            <v>3</v>
          </cell>
        </row>
        <row r="997">
          <cell r="A997">
            <v>999</v>
          </cell>
          <cell r="B997">
            <v>23</v>
          </cell>
          <cell r="C997">
            <v>20180718</v>
          </cell>
          <cell r="D997">
            <v>71</v>
          </cell>
          <cell r="F997">
            <v>4</v>
          </cell>
          <cell r="H997">
            <v>3</v>
          </cell>
          <cell r="J997">
            <v>2</v>
          </cell>
          <cell r="L997">
            <v>3</v>
          </cell>
          <cell r="N997">
            <v>5</v>
          </cell>
          <cell r="O997">
            <v>5</v>
          </cell>
          <cell r="P997">
            <v>0</v>
          </cell>
          <cell r="Q997">
            <v>3</v>
          </cell>
          <cell r="R997">
            <v>46</v>
          </cell>
          <cell r="S997">
            <v>40</v>
          </cell>
          <cell r="T997">
            <v>18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1</v>
          </cell>
          <cell r="AC997">
            <v>1</v>
          </cell>
          <cell r="AD997">
            <v>8</v>
          </cell>
        </row>
        <row r="998">
          <cell r="A998">
            <v>1000</v>
          </cell>
          <cell r="B998">
            <v>37</v>
          </cell>
          <cell r="C998">
            <v>20180717</v>
          </cell>
          <cell r="D998">
            <v>91</v>
          </cell>
          <cell r="F998">
            <v>6</v>
          </cell>
          <cell r="G998" t="str">
            <v>STUDIO</v>
          </cell>
          <cell r="H998">
            <v>3</v>
          </cell>
          <cell r="J998">
            <v>2</v>
          </cell>
          <cell r="L998">
            <v>3</v>
          </cell>
          <cell r="N998">
            <v>4</v>
          </cell>
          <cell r="O998">
            <v>4</v>
          </cell>
          <cell r="P998">
            <v>0</v>
          </cell>
          <cell r="Q998">
            <v>4</v>
          </cell>
          <cell r="R998">
            <v>30</v>
          </cell>
          <cell r="S998">
            <v>27</v>
          </cell>
          <cell r="T998">
            <v>20</v>
          </cell>
          <cell r="U998">
            <v>20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3</v>
          </cell>
          <cell r="AC998">
            <v>5</v>
          </cell>
          <cell r="AD998">
            <v>6</v>
          </cell>
        </row>
        <row r="999">
          <cell r="A999">
            <v>1001</v>
          </cell>
          <cell r="B999">
            <v>37</v>
          </cell>
          <cell r="C999">
            <v>20180717</v>
          </cell>
          <cell r="D999">
            <v>91</v>
          </cell>
          <cell r="F999">
            <v>2</v>
          </cell>
          <cell r="H999">
            <v>1</v>
          </cell>
          <cell r="J999">
            <v>1</v>
          </cell>
          <cell r="L999">
            <v>2</v>
          </cell>
          <cell r="N999">
            <v>5</v>
          </cell>
          <cell r="O999">
            <v>5</v>
          </cell>
          <cell r="P999">
            <v>0</v>
          </cell>
          <cell r="Q999">
            <v>4</v>
          </cell>
          <cell r="R999">
            <v>49</v>
          </cell>
          <cell r="S999">
            <v>45</v>
          </cell>
          <cell r="T999">
            <v>25</v>
          </cell>
          <cell r="U999">
            <v>15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3</v>
          </cell>
          <cell r="AC999">
            <v>5</v>
          </cell>
          <cell r="AD999">
            <v>1</v>
          </cell>
        </row>
        <row r="1000">
          <cell r="A1000">
            <v>1002</v>
          </cell>
          <cell r="B1000">
            <v>37</v>
          </cell>
          <cell r="C1000">
            <v>20180717</v>
          </cell>
          <cell r="D1000">
            <v>91</v>
          </cell>
          <cell r="F1000">
            <v>3</v>
          </cell>
          <cell r="H1000">
            <v>1</v>
          </cell>
          <cell r="J1000">
            <v>1</v>
          </cell>
          <cell r="L1000">
            <v>1</v>
          </cell>
          <cell r="N1000">
            <v>6</v>
          </cell>
          <cell r="O1000">
            <v>6</v>
          </cell>
          <cell r="P1000">
            <v>0</v>
          </cell>
          <cell r="Q1000">
            <v>5</v>
          </cell>
          <cell r="R1000">
            <v>39</v>
          </cell>
          <cell r="S1000">
            <v>34</v>
          </cell>
          <cell r="T1000">
            <v>29</v>
          </cell>
          <cell r="U1000">
            <v>23</v>
          </cell>
          <cell r="V1000">
            <v>12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1</v>
          </cell>
          <cell r="AC1000">
            <v>1</v>
          </cell>
          <cell r="AD1000">
            <v>3</v>
          </cell>
        </row>
        <row r="1001">
          <cell r="A1001">
            <v>1003</v>
          </cell>
          <cell r="B1001">
            <v>33</v>
          </cell>
          <cell r="C1001">
            <v>20180718</v>
          </cell>
          <cell r="D1001">
            <v>104</v>
          </cell>
          <cell r="F1001">
            <v>4</v>
          </cell>
          <cell r="H1001">
            <v>2</v>
          </cell>
          <cell r="J1001">
            <v>3</v>
          </cell>
          <cell r="L1001">
            <v>5</v>
          </cell>
          <cell r="N1001">
            <v>3</v>
          </cell>
          <cell r="O1001">
            <v>3</v>
          </cell>
          <cell r="P1001">
            <v>0</v>
          </cell>
          <cell r="Q1001">
            <v>3</v>
          </cell>
          <cell r="R1001">
            <v>30</v>
          </cell>
          <cell r="S1001">
            <v>28</v>
          </cell>
          <cell r="T1001">
            <v>24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1</v>
          </cell>
          <cell r="AC1001">
            <v>1</v>
          </cell>
          <cell r="AD1001">
            <v>3</v>
          </cell>
        </row>
        <row r="1002">
          <cell r="A1002">
            <v>1004</v>
          </cell>
          <cell r="B1002">
            <v>33</v>
          </cell>
          <cell r="C1002">
            <v>20180718</v>
          </cell>
          <cell r="D1002">
            <v>104</v>
          </cell>
          <cell r="F1002">
            <v>5</v>
          </cell>
          <cell r="H1002">
            <v>3</v>
          </cell>
          <cell r="J1002">
            <v>2</v>
          </cell>
          <cell r="L1002">
            <v>3</v>
          </cell>
          <cell r="N1002">
            <v>3</v>
          </cell>
          <cell r="O1002">
            <v>3</v>
          </cell>
          <cell r="P1002">
            <v>0</v>
          </cell>
          <cell r="Q1002">
            <v>3</v>
          </cell>
          <cell r="R1002">
            <v>35</v>
          </cell>
          <cell r="S1002">
            <v>28</v>
          </cell>
          <cell r="T1002">
            <v>8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1</v>
          </cell>
          <cell r="AC1002">
            <v>1</v>
          </cell>
          <cell r="AD1002">
            <v>5</v>
          </cell>
        </row>
        <row r="1003">
          <cell r="A1003">
            <v>1005</v>
          </cell>
          <cell r="B1003">
            <v>33</v>
          </cell>
          <cell r="C1003">
            <v>20180718</v>
          </cell>
          <cell r="D1003">
            <v>104</v>
          </cell>
          <cell r="F1003">
            <v>2</v>
          </cell>
          <cell r="H1003">
            <v>3</v>
          </cell>
          <cell r="J1003">
            <v>1</v>
          </cell>
          <cell r="L1003">
            <v>1</v>
          </cell>
          <cell r="N1003">
            <v>3</v>
          </cell>
          <cell r="O1003">
            <v>3</v>
          </cell>
          <cell r="P1003">
            <v>0</v>
          </cell>
          <cell r="Q1003">
            <v>3</v>
          </cell>
          <cell r="R1003">
            <v>45</v>
          </cell>
          <cell r="S1003">
            <v>29</v>
          </cell>
          <cell r="T1003">
            <v>25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3</v>
          </cell>
          <cell r="AC1003">
            <v>5</v>
          </cell>
          <cell r="AD1003">
            <v>5</v>
          </cell>
        </row>
        <row r="1004">
          <cell r="A1004">
            <v>1006</v>
          </cell>
          <cell r="B1004">
            <v>33</v>
          </cell>
          <cell r="C1004">
            <v>20180718</v>
          </cell>
          <cell r="D1004">
            <v>104</v>
          </cell>
          <cell r="F1004">
            <v>5</v>
          </cell>
          <cell r="H1004">
            <v>2</v>
          </cell>
          <cell r="J1004">
            <v>3</v>
          </cell>
          <cell r="L1004">
            <v>1</v>
          </cell>
          <cell r="N1004">
            <v>5</v>
          </cell>
          <cell r="O1004">
            <v>5</v>
          </cell>
          <cell r="P1004">
            <v>0</v>
          </cell>
          <cell r="Q1004">
            <v>5</v>
          </cell>
          <cell r="R1004">
            <v>72</v>
          </cell>
          <cell r="S1004">
            <v>52</v>
          </cell>
          <cell r="T1004">
            <v>35</v>
          </cell>
          <cell r="U1004">
            <v>27</v>
          </cell>
          <cell r="V1004">
            <v>23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1</v>
          </cell>
          <cell r="AC1004">
            <v>1</v>
          </cell>
          <cell r="AD1004">
            <v>4</v>
          </cell>
        </row>
        <row r="1005">
          <cell r="A1005">
            <v>1007</v>
          </cell>
          <cell r="B1005">
            <v>33</v>
          </cell>
          <cell r="C1005">
            <v>20180718</v>
          </cell>
          <cell r="D1005">
            <v>104</v>
          </cell>
          <cell r="F1005">
            <v>2</v>
          </cell>
          <cell r="H1005">
            <v>1</v>
          </cell>
          <cell r="J1005">
            <v>1</v>
          </cell>
          <cell r="L1005">
            <v>2</v>
          </cell>
          <cell r="N1005">
            <v>5</v>
          </cell>
          <cell r="O1005">
            <v>5</v>
          </cell>
          <cell r="P1005">
            <v>0</v>
          </cell>
          <cell r="Q1005">
            <v>5</v>
          </cell>
          <cell r="R1005">
            <v>50</v>
          </cell>
          <cell r="S1005">
            <v>47</v>
          </cell>
          <cell r="T1005">
            <v>27</v>
          </cell>
          <cell r="U1005">
            <v>22</v>
          </cell>
          <cell r="V1005">
            <v>16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3</v>
          </cell>
          <cell r="AC1005">
            <v>5</v>
          </cell>
          <cell r="AD1005">
            <v>3</v>
          </cell>
        </row>
        <row r="1006">
          <cell r="A1006">
            <v>1008</v>
          </cell>
          <cell r="B1006">
            <v>33</v>
          </cell>
          <cell r="C1006">
            <v>20180718</v>
          </cell>
          <cell r="D1006">
            <v>104</v>
          </cell>
          <cell r="F1006">
            <v>5</v>
          </cell>
          <cell r="H1006">
            <v>3</v>
          </cell>
          <cell r="J1006">
            <v>1</v>
          </cell>
          <cell r="L1006">
            <v>3</v>
          </cell>
          <cell r="N1006">
            <v>3</v>
          </cell>
          <cell r="O1006">
            <v>3</v>
          </cell>
          <cell r="P1006">
            <v>0</v>
          </cell>
          <cell r="Q1006">
            <v>3</v>
          </cell>
          <cell r="R1006">
            <v>43</v>
          </cell>
          <cell r="S1006">
            <v>39</v>
          </cell>
          <cell r="T1006">
            <v>15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3</v>
          </cell>
          <cell r="AC1006">
            <v>4</v>
          </cell>
          <cell r="AD1006">
            <v>5</v>
          </cell>
        </row>
        <row r="1007">
          <cell r="A1007">
            <v>1009</v>
          </cell>
          <cell r="B1007">
            <v>32</v>
          </cell>
          <cell r="C1007">
            <v>20180718</v>
          </cell>
          <cell r="D1007">
            <v>104</v>
          </cell>
          <cell r="F1007">
            <v>3</v>
          </cell>
          <cell r="H1007">
            <v>1</v>
          </cell>
          <cell r="J1007">
            <v>1</v>
          </cell>
          <cell r="L1007">
            <v>3</v>
          </cell>
          <cell r="N1007">
            <v>5</v>
          </cell>
          <cell r="O1007">
            <v>5</v>
          </cell>
          <cell r="P1007">
            <v>0</v>
          </cell>
          <cell r="Q1007">
            <v>3</v>
          </cell>
          <cell r="R1007">
            <v>40</v>
          </cell>
          <cell r="S1007">
            <v>35</v>
          </cell>
          <cell r="T1007">
            <v>8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3</v>
          </cell>
          <cell r="AC1007">
            <v>6</v>
          </cell>
          <cell r="AD1007">
            <v>8</v>
          </cell>
        </row>
        <row r="1008">
          <cell r="A1008">
            <v>1010</v>
          </cell>
          <cell r="B1008">
            <v>32</v>
          </cell>
          <cell r="C1008">
            <v>20180718</v>
          </cell>
          <cell r="D1008">
            <v>104</v>
          </cell>
          <cell r="F1008">
            <v>4</v>
          </cell>
          <cell r="H1008">
            <v>4</v>
          </cell>
          <cell r="I1008" t="str">
            <v>SOURCE</v>
          </cell>
          <cell r="J1008">
            <v>1</v>
          </cell>
          <cell r="L1008">
            <v>3</v>
          </cell>
          <cell r="N1008">
            <v>6</v>
          </cell>
          <cell r="O1008">
            <v>6</v>
          </cell>
          <cell r="P1008">
            <v>0</v>
          </cell>
          <cell r="Q1008">
            <v>4</v>
          </cell>
          <cell r="R1008">
            <v>45</v>
          </cell>
          <cell r="S1008">
            <v>35</v>
          </cell>
          <cell r="T1008">
            <v>10</v>
          </cell>
          <cell r="U1008">
            <v>7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1</v>
          </cell>
          <cell r="AC1008">
            <v>1</v>
          </cell>
          <cell r="AD1008">
            <v>2</v>
          </cell>
        </row>
        <row r="1009">
          <cell r="A1009">
            <v>1011</v>
          </cell>
          <cell r="B1009">
            <v>32</v>
          </cell>
          <cell r="C1009">
            <v>20180718</v>
          </cell>
          <cell r="D1009">
            <v>104</v>
          </cell>
          <cell r="F1009">
            <v>2</v>
          </cell>
          <cell r="H1009">
            <v>1</v>
          </cell>
          <cell r="J1009">
            <v>1</v>
          </cell>
          <cell r="L1009">
            <v>3</v>
          </cell>
          <cell r="N1009">
            <v>6</v>
          </cell>
          <cell r="O1009">
            <v>6</v>
          </cell>
          <cell r="P1009">
            <v>0</v>
          </cell>
          <cell r="Q1009">
            <v>4</v>
          </cell>
          <cell r="R1009">
            <v>53</v>
          </cell>
          <cell r="S1009">
            <v>46</v>
          </cell>
          <cell r="T1009">
            <v>22</v>
          </cell>
          <cell r="U1009">
            <v>19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1</v>
          </cell>
          <cell r="AC1009">
            <v>1</v>
          </cell>
          <cell r="AD1009">
            <v>1</v>
          </cell>
        </row>
        <row r="1010">
          <cell r="A1010">
            <v>1012</v>
          </cell>
          <cell r="B1010">
            <v>32</v>
          </cell>
          <cell r="C1010">
            <v>20180718</v>
          </cell>
          <cell r="D1010">
            <v>104</v>
          </cell>
          <cell r="F1010">
            <v>3</v>
          </cell>
          <cell r="H1010">
            <v>1</v>
          </cell>
          <cell r="J1010">
            <v>1</v>
          </cell>
          <cell r="L1010">
            <v>3</v>
          </cell>
          <cell r="N1010">
            <v>5</v>
          </cell>
          <cell r="O1010">
            <v>5</v>
          </cell>
          <cell r="P1010">
            <v>0</v>
          </cell>
          <cell r="Q1010">
            <v>4</v>
          </cell>
          <cell r="R1010">
            <v>48</v>
          </cell>
          <cell r="S1010">
            <v>32</v>
          </cell>
          <cell r="T1010">
            <v>21</v>
          </cell>
          <cell r="U1010">
            <v>11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1</v>
          </cell>
          <cell r="AC1010">
            <v>1</v>
          </cell>
          <cell r="AD1010">
            <v>1</v>
          </cell>
        </row>
        <row r="1011">
          <cell r="A1011">
            <v>1013</v>
          </cell>
          <cell r="B1011">
            <v>32</v>
          </cell>
          <cell r="C1011">
            <v>20180718</v>
          </cell>
          <cell r="D1011">
            <v>104</v>
          </cell>
          <cell r="F1011">
            <v>2</v>
          </cell>
          <cell r="H1011">
            <v>1</v>
          </cell>
          <cell r="J1011">
            <v>1</v>
          </cell>
          <cell r="L1011">
            <v>3</v>
          </cell>
          <cell r="N1011">
            <v>5</v>
          </cell>
          <cell r="O1011">
            <v>5</v>
          </cell>
          <cell r="P1011">
            <v>0</v>
          </cell>
          <cell r="Q1011">
            <v>3</v>
          </cell>
          <cell r="R1011">
            <v>40</v>
          </cell>
          <cell r="S1011">
            <v>32</v>
          </cell>
          <cell r="T1011">
            <v>8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2</v>
          </cell>
          <cell r="AC1011">
            <v>1</v>
          </cell>
          <cell r="AD1011">
            <v>1</v>
          </cell>
        </row>
        <row r="1012">
          <cell r="A1012">
            <v>1014</v>
          </cell>
          <cell r="B1012">
            <v>32</v>
          </cell>
          <cell r="C1012">
            <v>20180718</v>
          </cell>
          <cell r="D1012">
            <v>104</v>
          </cell>
          <cell r="F1012">
            <v>2</v>
          </cell>
          <cell r="H1012">
            <v>1</v>
          </cell>
          <cell r="J1012">
            <v>1</v>
          </cell>
          <cell r="L1012">
            <v>3</v>
          </cell>
          <cell r="N1012">
            <v>7</v>
          </cell>
          <cell r="O1012">
            <v>7</v>
          </cell>
          <cell r="P1012">
            <v>0</v>
          </cell>
          <cell r="Q1012">
            <v>5</v>
          </cell>
          <cell r="R1012">
            <v>50</v>
          </cell>
          <cell r="S1012">
            <v>40</v>
          </cell>
          <cell r="T1012">
            <v>19</v>
          </cell>
          <cell r="U1012">
            <v>16</v>
          </cell>
          <cell r="V1012">
            <v>10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1</v>
          </cell>
          <cell r="AC1012">
            <v>1</v>
          </cell>
          <cell r="AD1012">
            <v>1</v>
          </cell>
        </row>
        <row r="1013">
          <cell r="A1013">
            <v>1015</v>
          </cell>
          <cell r="B1013">
            <v>38</v>
          </cell>
          <cell r="C1013">
            <v>20180718</v>
          </cell>
          <cell r="D1013">
            <v>104</v>
          </cell>
          <cell r="F1013">
            <v>2</v>
          </cell>
          <cell r="H1013">
            <v>1</v>
          </cell>
          <cell r="J1013">
            <v>1</v>
          </cell>
          <cell r="L1013">
            <v>3</v>
          </cell>
          <cell r="N1013">
            <v>9</v>
          </cell>
          <cell r="O1013">
            <v>9</v>
          </cell>
          <cell r="P1013">
            <v>0</v>
          </cell>
          <cell r="Q1013">
            <v>5</v>
          </cell>
          <cell r="R1013">
            <v>55</v>
          </cell>
          <cell r="S1013">
            <v>46</v>
          </cell>
          <cell r="T1013">
            <v>30</v>
          </cell>
          <cell r="U1013">
            <v>25</v>
          </cell>
          <cell r="V1013">
            <v>20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2</v>
          </cell>
          <cell r="AC1013">
            <v>6</v>
          </cell>
          <cell r="AD1013">
            <v>3</v>
          </cell>
        </row>
        <row r="1014">
          <cell r="A1014">
            <v>1016</v>
          </cell>
          <cell r="B1014">
            <v>39</v>
          </cell>
          <cell r="C1014">
            <v>20180718</v>
          </cell>
          <cell r="D1014">
            <v>104</v>
          </cell>
          <cell r="F1014">
            <v>6</v>
          </cell>
          <cell r="G1014" t="str">
            <v>STUDIO</v>
          </cell>
          <cell r="H1014">
            <v>2</v>
          </cell>
          <cell r="J1014">
            <v>1</v>
          </cell>
          <cell r="L1014">
            <v>4</v>
          </cell>
          <cell r="N1014">
            <v>3</v>
          </cell>
          <cell r="O1014">
            <v>3</v>
          </cell>
          <cell r="P1014">
            <v>0</v>
          </cell>
          <cell r="Q1014">
            <v>3</v>
          </cell>
          <cell r="R1014">
            <v>35</v>
          </cell>
          <cell r="S1014">
            <v>30</v>
          </cell>
          <cell r="T1014">
            <v>21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3</v>
          </cell>
          <cell r="AC1014">
            <v>4</v>
          </cell>
          <cell r="AD1014">
            <v>4</v>
          </cell>
        </row>
        <row r="1015">
          <cell r="A1015">
            <v>1017</v>
          </cell>
          <cell r="B1015">
            <v>39</v>
          </cell>
          <cell r="C1015">
            <v>20180718</v>
          </cell>
          <cell r="D1015">
            <v>104</v>
          </cell>
          <cell r="F1015">
            <v>4</v>
          </cell>
          <cell r="H1015">
            <v>2</v>
          </cell>
          <cell r="J1015">
            <v>2</v>
          </cell>
          <cell r="L1015">
            <v>4</v>
          </cell>
          <cell r="N1015">
            <v>4</v>
          </cell>
          <cell r="O1015">
            <v>4</v>
          </cell>
          <cell r="P1015">
            <v>0</v>
          </cell>
          <cell r="Q1015">
            <v>4</v>
          </cell>
          <cell r="R1015">
            <v>48</v>
          </cell>
          <cell r="S1015">
            <v>41</v>
          </cell>
          <cell r="T1015">
            <v>33</v>
          </cell>
          <cell r="U1015">
            <v>29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3</v>
          </cell>
          <cell r="AC1015">
            <v>4</v>
          </cell>
          <cell r="AD1015">
            <v>5</v>
          </cell>
        </row>
        <row r="1016">
          <cell r="A1016">
            <v>1018</v>
          </cell>
          <cell r="B1016">
            <v>39</v>
          </cell>
          <cell r="C1016">
            <v>20180718</v>
          </cell>
          <cell r="D1016">
            <v>104</v>
          </cell>
          <cell r="F1016">
            <v>4</v>
          </cell>
          <cell r="H1016">
            <v>4</v>
          </cell>
          <cell r="I1016" t="str">
            <v>FORAGE</v>
          </cell>
          <cell r="J1016">
            <v>1</v>
          </cell>
          <cell r="L1016">
            <v>4</v>
          </cell>
          <cell r="N1016">
            <v>6</v>
          </cell>
          <cell r="O1016">
            <v>6</v>
          </cell>
          <cell r="P1016">
            <v>0</v>
          </cell>
          <cell r="Q1016">
            <v>5</v>
          </cell>
          <cell r="R1016">
            <v>63</v>
          </cell>
          <cell r="S1016">
            <v>55</v>
          </cell>
          <cell r="T1016">
            <v>31</v>
          </cell>
          <cell r="U1016">
            <v>26</v>
          </cell>
          <cell r="V1016">
            <v>19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1</v>
          </cell>
          <cell r="AC1016">
            <v>1</v>
          </cell>
          <cell r="AD1016">
            <v>8</v>
          </cell>
        </row>
        <row r="1017">
          <cell r="A1017">
            <v>1019</v>
          </cell>
          <cell r="B1017">
            <v>39</v>
          </cell>
          <cell r="C1017">
            <v>20180718</v>
          </cell>
          <cell r="D1017">
            <v>104</v>
          </cell>
          <cell r="F1017">
            <v>6</v>
          </cell>
          <cell r="G1017" t="str">
            <v>STUDIO</v>
          </cell>
          <cell r="H1017">
            <v>2</v>
          </cell>
          <cell r="J1017">
            <v>1</v>
          </cell>
          <cell r="L1017">
            <v>4</v>
          </cell>
          <cell r="N1017">
            <v>3</v>
          </cell>
          <cell r="O1017">
            <v>3</v>
          </cell>
          <cell r="P1017">
            <v>0</v>
          </cell>
          <cell r="Q1017">
            <v>2</v>
          </cell>
          <cell r="R1017">
            <v>27</v>
          </cell>
          <cell r="S1017">
            <v>21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3</v>
          </cell>
          <cell r="AC1017">
            <v>4</v>
          </cell>
          <cell r="AD1017">
            <v>5</v>
          </cell>
        </row>
        <row r="1018">
          <cell r="A1018">
            <v>1020</v>
          </cell>
          <cell r="B1018">
            <v>39</v>
          </cell>
          <cell r="C1018">
            <v>20180718</v>
          </cell>
          <cell r="D1018">
            <v>104</v>
          </cell>
          <cell r="F1018">
            <v>5</v>
          </cell>
          <cell r="H1018">
            <v>2</v>
          </cell>
          <cell r="J1018">
            <v>2</v>
          </cell>
          <cell r="L1018">
            <v>4</v>
          </cell>
          <cell r="N1018">
            <v>5</v>
          </cell>
          <cell r="O1018">
            <v>5</v>
          </cell>
          <cell r="P1018">
            <v>0</v>
          </cell>
          <cell r="Q1018">
            <v>3</v>
          </cell>
          <cell r="R1018">
            <v>66</v>
          </cell>
          <cell r="S1018">
            <v>59</v>
          </cell>
          <cell r="T1018">
            <v>26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1</v>
          </cell>
          <cell r="AC1018">
            <v>1</v>
          </cell>
          <cell r="AD1018">
            <v>8</v>
          </cell>
        </row>
        <row r="1019">
          <cell r="A1019">
            <v>1021</v>
          </cell>
          <cell r="B1019">
            <v>39</v>
          </cell>
          <cell r="C1019">
            <v>20180718</v>
          </cell>
          <cell r="D1019">
            <v>104</v>
          </cell>
          <cell r="F1019">
            <v>4</v>
          </cell>
          <cell r="H1019">
            <v>4</v>
          </cell>
          <cell r="I1019" t="str">
            <v>FORAGE</v>
          </cell>
          <cell r="J1019">
            <v>2</v>
          </cell>
          <cell r="L1019">
            <v>4</v>
          </cell>
          <cell r="N1019">
            <v>4</v>
          </cell>
          <cell r="O1019">
            <v>4</v>
          </cell>
          <cell r="P1019">
            <v>0</v>
          </cell>
          <cell r="Q1019">
            <v>3</v>
          </cell>
          <cell r="R1019">
            <v>41</v>
          </cell>
          <cell r="S1019">
            <v>36</v>
          </cell>
          <cell r="T1019">
            <v>15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1</v>
          </cell>
          <cell r="AC1019">
            <v>1</v>
          </cell>
          <cell r="AD1019">
            <v>8</v>
          </cell>
        </row>
        <row r="1020">
          <cell r="A1020">
            <v>1022</v>
          </cell>
          <cell r="B1020">
            <v>34</v>
          </cell>
          <cell r="C1020">
            <v>20180718</v>
          </cell>
          <cell r="D1020">
            <v>104</v>
          </cell>
          <cell r="F1020">
            <v>1</v>
          </cell>
          <cell r="H1020">
            <v>1</v>
          </cell>
          <cell r="J1020">
            <v>1</v>
          </cell>
          <cell r="L1020">
            <v>2</v>
          </cell>
          <cell r="N1020">
            <v>10</v>
          </cell>
          <cell r="O1020">
            <v>10</v>
          </cell>
          <cell r="P1020">
            <v>0</v>
          </cell>
          <cell r="Q1020">
            <v>7</v>
          </cell>
          <cell r="R1020">
            <v>70</v>
          </cell>
          <cell r="S1020">
            <v>64</v>
          </cell>
          <cell r="T1020">
            <v>49</v>
          </cell>
          <cell r="U1020">
            <v>40</v>
          </cell>
          <cell r="V1020">
            <v>30</v>
          </cell>
          <cell r="W1020">
            <v>10</v>
          </cell>
          <cell r="X1020">
            <v>7</v>
          </cell>
          <cell r="Y1020">
            <v>0</v>
          </cell>
          <cell r="Z1020">
            <v>0</v>
          </cell>
          <cell r="AA1020">
            <v>0</v>
          </cell>
          <cell r="AB1020">
            <v>1</v>
          </cell>
          <cell r="AC1020">
            <v>1</v>
          </cell>
          <cell r="AD1020">
            <v>1</v>
          </cell>
        </row>
        <row r="1021">
          <cell r="A1021">
            <v>1023</v>
          </cell>
          <cell r="B1021">
            <v>34</v>
          </cell>
          <cell r="C1021">
            <v>20180718</v>
          </cell>
          <cell r="D1021">
            <v>104</v>
          </cell>
          <cell r="F1021">
            <v>2</v>
          </cell>
          <cell r="H1021">
            <v>1</v>
          </cell>
          <cell r="J1021">
            <v>1</v>
          </cell>
          <cell r="L1021">
            <v>3</v>
          </cell>
          <cell r="N1021">
            <v>5</v>
          </cell>
          <cell r="O1021">
            <v>5</v>
          </cell>
          <cell r="P1021">
            <v>0</v>
          </cell>
          <cell r="Q1021">
            <v>3</v>
          </cell>
          <cell r="R1021">
            <v>35</v>
          </cell>
          <cell r="S1021">
            <v>29</v>
          </cell>
          <cell r="T1021">
            <v>10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3</v>
          </cell>
          <cell r="AC1021">
            <v>6</v>
          </cell>
          <cell r="AD1021">
            <v>2</v>
          </cell>
        </row>
        <row r="1022">
          <cell r="A1022">
            <v>1024</v>
          </cell>
          <cell r="B1022">
            <v>34</v>
          </cell>
          <cell r="C1022">
            <v>20180718</v>
          </cell>
          <cell r="D1022">
            <v>104</v>
          </cell>
          <cell r="F1022">
            <v>6</v>
          </cell>
          <cell r="G1022" t="str">
            <v>STUDIO</v>
          </cell>
          <cell r="H1022">
            <v>2</v>
          </cell>
          <cell r="J1022">
            <v>2</v>
          </cell>
          <cell r="L1022">
            <v>4</v>
          </cell>
          <cell r="N1022">
            <v>3</v>
          </cell>
          <cell r="O1022">
            <v>3</v>
          </cell>
          <cell r="P1022">
            <v>0</v>
          </cell>
          <cell r="Q1022">
            <v>3</v>
          </cell>
          <cell r="R1022">
            <v>32</v>
          </cell>
          <cell r="S1022">
            <v>30</v>
          </cell>
          <cell r="T1022">
            <v>8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3</v>
          </cell>
          <cell r="AC1022">
            <v>4</v>
          </cell>
          <cell r="AD1022">
            <v>3</v>
          </cell>
        </row>
        <row r="1023">
          <cell r="A1023">
            <v>1025</v>
          </cell>
          <cell r="B1023">
            <v>37</v>
          </cell>
          <cell r="C1023">
            <v>20180718</v>
          </cell>
          <cell r="D1023">
            <v>104</v>
          </cell>
          <cell r="F1023">
            <v>5</v>
          </cell>
          <cell r="H1023">
            <v>2</v>
          </cell>
          <cell r="J1023">
            <v>2</v>
          </cell>
          <cell r="L1023">
            <v>4</v>
          </cell>
          <cell r="N1023">
            <v>6</v>
          </cell>
          <cell r="O1023">
            <v>6</v>
          </cell>
          <cell r="P1023">
            <v>0</v>
          </cell>
          <cell r="Q1023">
            <v>4</v>
          </cell>
          <cell r="R1023">
            <v>72</v>
          </cell>
          <cell r="S1023">
            <v>66</v>
          </cell>
          <cell r="T1023">
            <v>33</v>
          </cell>
          <cell r="U1023">
            <v>16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1</v>
          </cell>
          <cell r="AC1023">
            <v>1</v>
          </cell>
          <cell r="AD1023">
            <v>5</v>
          </cell>
        </row>
        <row r="1024">
          <cell r="A1024">
            <v>1026</v>
          </cell>
          <cell r="B1024">
            <v>37</v>
          </cell>
          <cell r="C1024">
            <v>20180718</v>
          </cell>
          <cell r="D1024">
            <v>104</v>
          </cell>
          <cell r="F1024">
            <v>2</v>
          </cell>
          <cell r="H1024">
            <v>1</v>
          </cell>
          <cell r="J1024">
            <v>1</v>
          </cell>
          <cell r="L1024">
            <v>1</v>
          </cell>
          <cell r="N1024">
            <v>7</v>
          </cell>
          <cell r="O1024">
            <v>7</v>
          </cell>
          <cell r="P1024">
            <v>0</v>
          </cell>
          <cell r="Q1024">
            <v>5</v>
          </cell>
          <cell r="R1024">
            <v>48</v>
          </cell>
          <cell r="S1024">
            <v>43</v>
          </cell>
          <cell r="T1024">
            <v>23</v>
          </cell>
          <cell r="U1024">
            <v>14</v>
          </cell>
          <cell r="V1024">
            <v>12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3</v>
          </cell>
          <cell r="AC1024">
            <v>6</v>
          </cell>
          <cell r="AD1024">
            <v>3</v>
          </cell>
        </row>
        <row r="1025">
          <cell r="A1025">
            <v>1027</v>
          </cell>
          <cell r="B1025">
            <v>37</v>
          </cell>
          <cell r="C1025">
            <v>20180718</v>
          </cell>
          <cell r="D1025">
            <v>104</v>
          </cell>
          <cell r="F1025">
            <v>4</v>
          </cell>
          <cell r="H1025">
            <v>3</v>
          </cell>
          <cell r="J1025">
            <v>1</v>
          </cell>
          <cell r="L1025">
            <v>2</v>
          </cell>
          <cell r="N1025">
            <v>8</v>
          </cell>
          <cell r="O1025">
            <v>8</v>
          </cell>
          <cell r="P1025">
            <v>0</v>
          </cell>
          <cell r="Q1025">
            <v>6</v>
          </cell>
          <cell r="R1025">
            <v>56</v>
          </cell>
          <cell r="S1025">
            <v>50</v>
          </cell>
          <cell r="T1025">
            <v>19</v>
          </cell>
          <cell r="U1025">
            <v>16</v>
          </cell>
          <cell r="V1025">
            <v>10</v>
          </cell>
          <cell r="W1025">
            <v>7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1</v>
          </cell>
          <cell r="AC1025">
            <v>1</v>
          </cell>
          <cell r="AD1025">
            <v>4</v>
          </cell>
        </row>
        <row r="1026">
          <cell r="A1026">
            <v>1028</v>
          </cell>
          <cell r="B1026">
            <v>37</v>
          </cell>
          <cell r="C1026">
            <v>20180718</v>
          </cell>
          <cell r="D1026">
            <v>104</v>
          </cell>
          <cell r="F1026">
            <v>4</v>
          </cell>
          <cell r="H1026">
            <v>3</v>
          </cell>
          <cell r="J1026">
            <v>1</v>
          </cell>
          <cell r="L1026">
            <v>3</v>
          </cell>
          <cell r="N1026">
            <v>5</v>
          </cell>
          <cell r="O1026">
            <v>5</v>
          </cell>
          <cell r="P1026">
            <v>0</v>
          </cell>
          <cell r="Q1026">
            <v>3</v>
          </cell>
          <cell r="R1026">
            <v>49</v>
          </cell>
          <cell r="S1026">
            <v>26</v>
          </cell>
          <cell r="T1026">
            <v>16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1</v>
          </cell>
          <cell r="AC1026">
            <v>1</v>
          </cell>
          <cell r="AD1026">
            <v>5</v>
          </cell>
        </row>
        <row r="1027">
          <cell r="A1027">
            <v>1029</v>
          </cell>
          <cell r="B1027">
            <v>37</v>
          </cell>
          <cell r="C1027">
            <v>20180718</v>
          </cell>
          <cell r="D1027">
            <v>104</v>
          </cell>
          <cell r="F1027">
            <v>2</v>
          </cell>
          <cell r="H1027">
            <v>1</v>
          </cell>
          <cell r="J1027">
            <v>1</v>
          </cell>
          <cell r="L1027">
            <v>2</v>
          </cell>
          <cell r="N1027">
            <v>5</v>
          </cell>
          <cell r="O1027">
            <v>5</v>
          </cell>
          <cell r="P1027">
            <v>0</v>
          </cell>
          <cell r="Q1027">
            <v>4</v>
          </cell>
          <cell r="R1027">
            <v>44</v>
          </cell>
          <cell r="S1027">
            <v>29</v>
          </cell>
          <cell r="T1027">
            <v>11</v>
          </cell>
          <cell r="U1027">
            <v>8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3</v>
          </cell>
          <cell r="AC1027">
            <v>6</v>
          </cell>
          <cell r="AD1027">
            <v>5</v>
          </cell>
        </row>
        <row r="1028">
          <cell r="A1028">
            <v>1030</v>
          </cell>
          <cell r="B1028">
            <v>37</v>
          </cell>
          <cell r="C1028">
            <v>20180718</v>
          </cell>
          <cell r="D1028">
            <v>104</v>
          </cell>
          <cell r="F1028">
            <v>6</v>
          </cell>
          <cell r="G1028" t="str">
            <v>STUDIO</v>
          </cell>
          <cell r="H1028">
            <v>4</v>
          </cell>
          <cell r="I1028" t="str">
            <v>PUITS</v>
          </cell>
          <cell r="J1028">
            <v>2</v>
          </cell>
          <cell r="L1028">
            <v>4</v>
          </cell>
          <cell r="N1028">
            <v>4</v>
          </cell>
          <cell r="O1028">
            <v>4</v>
          </cell>
          <cell r="P1028">
            <v>0</v>
          </cell>
          <cell r="Q1028">
            <v>3</v>
          </cell>
          <cell r="R1028">
            <v>28</v>
          </cell>
          <cell r="S1028">
            <v>15</v>
          </cell>
          <cell r="T1028">
            <v>11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3</v>
          </cell>
          <cell r="AC1028">
            <v>4</v>
          </cell>
          <cell r="AD1028">
            <v>6</v>
          </cell>
        </row>
        <row r="1029">
          <cell r="A1029">
            <v>1031</v>
          </cell>
          <cell r="B1029">
            <v>38</v>
          </cell>
          <cell r="C1029">
            <v>20180718</v>
          </cell>
          <cell r="D1029">
            <v>104</v>
          </cell>
          <cell r="F1029">
            <v>3</v>
          </cell>
          <cell r="H1029">
            <v>3</v>
          </cell>
          <cell r="J1029">
            <v>1</v>
          </cell>
          <cell r="L1029">
            <v>3</v>
          </cell>
          <cell r="N1029">
            <v>6</v>
          </cell>
          <cell r="O1029">
            <v>6</v>
          </cell>
          <cell r="P1029">
            <v>0</v>
          </cell>
          <cell r="Q1029">
            <v>4</v>
          </cell>
          <cell r="R1029">
            <v>53</v>
          </cell>
          <cell r="S1029">
            <v>40</v>
          </cell>
          <cell r="T1029">
            <v>10</v>
          </cell>
          <cell r="U1029">
            <v>8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3</v>
          </cell>
          <cell r="AC1029">
            <v>5</v>
          </cell>
          <cell r="AD1029">
            <v>4</v>
          </cell>
        </row>
        <row r="1030">
          <cell r="A1030">
            <v>1032</v>
          </cell>
          <cell r="B1030">
            <v>38</v>
          </cell>
          <cell r="C1030">
            <v>20180718</v>
          </cell>
          <cell r="D1030">
            <v>104</v>
          </cell>
          <cell r="F1030">
            <v>6</v>
          </cell>
          <cell r="G1030" t="str">
            <v>STUDIO</v>
          </cell>
          <cell r="H1030">
            <v>3</v>
          </cell>
          <cell r="J1030">
            <v>2</v>
          </cell>
          <cell r="L1030">
            <v>3</v>
          </cell>
          <cell r="N1030">
            <v>5</v>
          </cell>
          <cell r="O1030">
            <v>5</v>
          </cell>
          <cell r="P1030">
            <v>0</v>
          </cell>
          <cell r="Q1030">
            <v>3</v>
          </cell>
          <cell r="R1030">
            <v>37</v>
          </cell>
          <cell r="S1030">
            <v>30</v>
          </cell>
          <cell r="T1030">
            <v>10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3</v>
          </cell>
          <cell r="AC1030">
            <v>5</v>
          </cell>
          <cell r="AD1030">
            <v>3</v>
          </cell>
        </row>
        <row r="1031">
          <cell r="A1031">
            <v>1033</v>
          </cell>
          <cell r="B1031">
            <v>38</v>
          </cell>
          <cell r="C1031">
            <v>20180718</v>
          </cell>
          <cell r="D1031">
            <v>104</v>
          </cell>
          <cell r="F1031">
            <v>6</v>
          </cell>
          <cell r="G1031" t="str">
            <v>STUDIO</v>
          </cell>
          <cell r="H1031">
            <v>2</v>
          </cell>
          <cell r="J1031">
            <v>2</v>
          </cell>
          <cell r="L1031">
            <v>3</v>
          </cell>
          <cell r="N1031">
            <v>4</v>
          </cell>
          <cell r="O1031">
            <v>4</v>
          </cell>
          <cell r="P1031">
            <v>0</v>
          </cell>
          <cell r="Q1031">
            <v>2</v>
          </cell>
          <cell r="R1031">
            <v>37</v>
          </cell>
          <cell r="S1031">
            <v>29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3</v>
          </cell>
          <cell r="AC1031">
            <v>5</v>
          </cell>
          <cell r="AD1031">
            <v>4</v>
          </cell>
        </row>
        <row r="1032">
          <cell r="A1032">
            <v>1034</v>
          </cell>
          <cell r="B1032">
            <v>38</v>
          </cell>
          <cell r="C1032">
            <v>20180718</v>
          </cell>
          <cell r="D1032">
            <v>104</v>
          </cell>
          <cell r="F1032">
            <v>2</v>
          </cell>
          <cell r="H1032">
            <v>1</v>
          </cell>
          <cell r="J1032">
            <v>1</v>
          </cell>
          <cell r="L1032">
            <v>3</v>
          </cell>
          <cell r="N1032">
            <v>7</v>
          </cell>
          <cell r="O1032">
            <v>7</v>
          </cell>
          <cell r="P1032">
            <v>0</v>
          </cell>
          <cell r="Q1032">
            <v>3</v>
          </cell>
          <cell r="R1032">
            <v>41</v>
          </cell>
          <cell r="S1032">
            <v>36</v>
          </cell>
          <cell r="T1032">
            <v>9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3</v>
          </cell>
          <cell r="AC1032">
            <v>6</v>
          </cell>
          <cell r="AD1032">
            <v>2</v>
          </cell>
        </row>
        <row r="1033">
          <cell r="A1033">
            <v>1035</v>
          </cell>
          <cell r="B1033">
            <v>38</v>
          </cell>
          <cell r="C1033">
            <v>20180718</v>
          </cell>
          <cell r="D1033">
            <v>104</v>
          </cell>
          <cell r="F1033">
            <v>6</v>
          </cell>
          <cell r="G1033" t="str">
            <v>STUDIO</v>
          </cell>
          <cell r="H1033">
            <v>2</v>
          </cell>
          <cell r="J1033">
            <v>4</v>
          </cell>
          <cell r="K1033" t="str">
            <v>ACHAT D'EAU</v>
          </cell>
          <cell r="L1033">
            <v>4</v>
          </cell>
          <cell r="N1033">
            <v>5</v>
          </cell>
          <cell r="O1033">
            <v>5</v>
          </cell>
          <cell r="P1033">
            <v>0</v>
          </cell>
          <cell r="Q1033">
            <v>3</v>
          </cell>
          <cell r="R1033">
            <v>46</v>
          </cell>
          <cell r="S1033">
            <v>22</v>
          </cell>
          <cell r="T1033">
            <v>11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3</v>
          </cell>
          <cell r="AC1033">
            <v>5</v>
          </cell>
          <cell r="AD1033">
            <v>5</v>
          </cell>
        </row>
        <row r="1034">
          <cell r="A1034">
            <v>1036</v>
          </cell>
          <cell r="B1034">
            <v>34</v>
          </cell>
          <cell r="C1034">
            <v>20180718</v>
          </cell>
          <cell r="D1034">
            <v>104</v>
          </cell>
          <cell r="F1034">
            <v>4</v>
          </cell>
          <cell r="H1034">
            <v>1</v>
          </cell>
          <cell r="J1034">
            <v>1</v>
          </cell>
          <cell r="L1034">
            <v>3</v>
          </cell>
          <cell r="N1034">
            <v>5</v>
          </cell>
          <cell r="O1034">
            <v>5</v>
          </cell>
          <cell r="P1034">
            <v>0</v>
          </cell>
          <cell r="Q1034">
            <v>4</v>
          </cell>
          <cell r="R1034">
            <v>59</v>
          </cell>
          <cell r="S1034">
            <v>27</v>
          </cell>
          <cell r="T1034">
            <v>19</v>
          </cell>
          <cell r="U1034">
            <v>12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1</v>
          </cell>
          <cell r="AC1034">
            <v>1</v>
          </cell>
          <cell r="AD1034">
            <v>3</v>
          </cell>
        </row>
        <row r="1035">
          <cell r="A1035">
            <v>1037</v>
          </cell>
          <cell r="B1035">
            <v>34</v>
          </cell>
          <cell r="C1035">
            <v>20180718</v>
          </cell>
          <cell r="D1035">
            <v>104</v>
          </cell>
          <cell r="F1035">
            <v>3</v>
          </cell>
          <cell r="H1035">
            <v>1</v>
          </cell>
          <cell r="J1035">
            <v>1</v>
          </cell>
          <cell r="L1035">
            <v>2</v>
          </cell>
          <cell r="N1035">
            <v>5</v>
          </cell>
          <cell r="O1035">
            <v>5</v>
          </cell>
          <cell r="P1035">
            <v>0</v>
          </cell>
          <cell r="Q1035">
            <v>4</v>
          </cell>
          <cell r="R1035">
            <v>29</v>
          </cell>
          <cell r="S1035">
            <v>49</v>
          </cell>
          <cell r="T1035">
            <v>25</v>
          </cell>
          <cell r="U1035">
            <v>20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1</v>
          </cell>
          <cell r="AC1035">
            <v>1</v>
          </cell>
          <cell r="AD1035">
            <v>2</v>
          </cell>
        </row>
        <row r="1036">
          <cell r="A1036">
            <v>1038</v>
          </cell>
          <cell r="B1036">
            <v>34</v>
          </cell>
          <cell r="C1036">
            <v>20180718</v>
          </cell>
          <cell r="D1036">
            <v>104</v>
          </cell>
          <cell r="F1036">
            <v>4</v>
          </cell>
          <cell r="H1036">
            <v>2</v>
          </cell>
          <cell r="J1036">
            <v>1</v>
          </cell>
          <cell r="L1036">
            <v>3</v>
          </cell>
          <cell r="N1036">
            <v>8</v>
          </cell>
          <cell r="O1036">
            <v>8</v>
          </cell>
          <cell r="P1036">
            <v>0</v>
          </cell>
          <cell r="Q1036">
            <v>6</v>
          </cell>
          <cell r="R1036">
            <v>30</v>
          </cell>
          <cell r="S1036">
            <v>50</v>
          </cell>
          <cell r="T1036">
            <v>28</v>
          </cell>
          <cell r="U1036">
            <v>24</v>
          </cell>
          <cell r="V1036">
            <v>15</v>
          </cell>
          <cell r="W1036">
            <v>10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3</v>
          </cell>
          <cell r="AC1036">
            <v>5</v>
          </cell>
          <cell r="AD1036">
            <v>1</v>
          </cell>
        </row>
        <row r="1037">
          <cell r="A1037">
            <v>1039</v>
          </cell>
          <cell r="B1037">
            <v>40</v>
          </cell>
          <cell r="C1037">
            <v>20180719</v>
          </cell>
          <cell r="D1037">
            <v>101</v>
          </cell>
          <cell r="F1037">
            <v>2</v>
          </cell>
          <cell r="H1037">
            <v>1</v>
          </cell>
          <cell r="J1037">
            <v>1</v>
          </cell>
          <cell r="L1037">
            <v>4</v>
          </cell>
          <cell r="N1037">
            <v>4</v>
          </cell>
          <cell r="O1037">
            <v>4</v>
          </cell>
          <cell r="P1037">
            <v>0</v>
          </cell>
          <cell r="Q1037">
            <v>4</v>
          </cell>
          <cell r="R1037">
            <v>40</v>
          </cell>
          <cell r="S1037">
            <v>28</v>
          </cell>
          <cell r="T1037">
            <v>23</v>
          </cell>
          <cell r="U1037">
            <v>23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3</v>
          </cell>
          <cell r="AC1037">
            <v>6</v>
          </cell>
          <cell r="AD1037">
            <v>4</v>
          </cell>
        </row>
        <row r="1038">
          <cell r="A1038">
            <v>1040</v>
          </cell>
          <cell r="B1038">
            <v>40</v>
          </cell>
          <cell r="C1038">
            <v>20180717</v>
          </cell>
          <cell r="D1038">
            <v>101</v>
          </cell>
          <cell r="F1038">
            <v>6</v>
          </cell>
          <cell r="G1038" t="str">
            <v>STUDIO</v>
          </cell>
          <cell r="H1038">
            <v>2</v>
          </cell>
          <cell r="J1038">
            <v>2</v>
          </cell>
          <cell r="L1038">
            <v>3</v>
          </cell>
          <cell r="N1038">
            <v>4</v>
          </cell>
          <cell r="O1038">
            <v>3</v>
          </cell>
          <cell r="P1038">
            <v>0</v>
          </cell>
          <cell r="Q1038">
            <v>3</v>
          </cell>
          <cell r="R1038">
            <v>32</v>
          </cell>
          <cell r="S1038">
            <v>28</v>
          </cell>
          <cell r="T1038">
            <v>18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3</v>
          </cell>
          <cell r="AC1038">
            <v>6</v>
          </cell>
          <cell r="AD1038">
            <v>6</v>
          </cell>
        </row>
        <row r="1039">
          <cell r="A1039">
            <v>1041</v>
          </cell>
          <cell r="B1039">
            <v>40</v>
          </cell>
          <cell r="C1039">
            <v>20180717</v>
          </cell>
          <cell r="D1039">
            <v>101</v>
          </cell>
          <cell r="F1039">
            <v>3</v>
          </cell>
          <cell r="H1039">
            <v>1</v>
          </cell>
          <cell r="J1039">
            <v>1</v>
          </cell>
          <cell r="L1039">
            <v>3</v>
          </cell>
          <cell r="N1039">
            <v>6</v>
          </cell>
          <cell r="O1039">
            <v>6</v>
          </cell>
          <cell r="P1039">
            <v>0</v>
          </cell>
          <cell r="Q1039">
            <v>4</v>
          </cell>
          <cell r="R1039">
            <v>40</v>
          </cell>
          <cell r="S1039">
            <v>38</v>
          </cell>
          <cell r="T1039">
            <v>23</v>
          </cell>
          <cell r="U1039">
            <v>10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3</v>
          </cell>
          <cell r="AC1039">
            <v>6</v>
          </cell>
          <cell r="AD1039">
            <v>8</v>
          </cell>
        </row>
        <row r="1040">
          <cell r="A1040">
            <v>1042</v>
          </cell>
          <cell r="B1040">
            <v>40</v>
          </cell>
          <cell r="C1040">
            <v>20180719</v>
          </cell>
          <cell r="D1040">
            <v>101</v>
          </cell>
          <cell r="F1040">
            <v>3</v>
          </cell>
          <cell r="H1040">
            <v>1</v>
          </cell>
          <cell r="J1040">
            <v>2</v>
          </cell>
          <cell r="L1040">
            <v>4</v>
          </cell>
          <cell r="N1040">
            <v>7</v>
          </cell>
          <cell r="O1040">
            <v>6</v>
          </cell>
          <cell r="P1040">
            <v>0</v>
          </cell>
          <cell r="Q1040">
            <v>6</v>
          </cell>
          <cell r="R1040">
            <v>64</v>
          </cell>
          <cell r="S1040">
            <v>37</v>
          </cell>
          <cell r="T1040">
            <v>22</v>
          </cell>
          <cell r="U1040">
            <v>18</v>
          </cell>
          <cell r="V1040">
            <v>16</v>
          </cell>
          <cell r="W1040">
            <v>7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1</v>
          </cell>
          <cell r="AC1040">
            <v>1</v>
          </cell>
          <cell r="AD1040">
            <v>6</v>
          </cell>
        </row>
        <row r="1041">
          <cell r="A1041">
            <v>1043</v>
          </cell>
          <cell r="B1041">
            <v>36</v>
          </cell>
          <cell r="C1041">
            <v>20180718</v>
          </cell>
          <cell r="D1041">
            <v>101</v>
          </cell>
          <cell r="F1041">
            <v>4</v>
          </cell>
          <cell r="H1041">
            <v>2</v>
          </cell>
          <cell r="J1041">
            <v>2</v>
          </cell>
          <cell r="L1041">
            <v>3</v>
          </cell>
          <cell r="N1041">
            <v>4</v>
          </cell>
          <cell r="O1041">
            <v>4</v>
          </cell>
          <cell r="P1041">
            <v>0</v>
          </cell>
          <cell r="Q1041">
            <v>3</v>
          </cell>
          <cell r="R1041">
            <v>28</v>
          </cell>
          <cell r="S1041">
            <v>27</v>
          </cell>
          <cell r="T1041">
            <v>9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1</v>
          </cell>
          <cell r="AC1041">
            <v>1</v>
          </cell>
          <cell r="AD1041">
            <v>5</v>
          </cell>
        </row>
        <row r="1042">
          <cell r="A1042">
            <v>1044</v>
          </cell>
          <cell r="B1042">
            <v>36</v>
          </cell>
          <cell r="C1042">
            <v>20180718</v>
          </cell>
          <cell r="D1042">
            <v>101</v>
          </cell>
          <cell r="F1042">
            <v>4</v>
          </cell>
          <cell r="H1042">
            <v>1</v>
          </cell>
          <cell r="J1042">
            <v>1</v>
          </cell>
          <cell r="L1042">
            <v>4</v>
          </cell>
          <cell r="N1042">
            <v>6</v>
          </cell>
          <cell r="O1042">
            <v>6</v>
          </cell>
          <cell r="P1042">
            <v>0</v>
          </cell>
          <cell r="Q1042">
            <v>5</v>
          </cell>
          <cell r="R1042">
            <v>56</v>
          </cell>
          <cell r="S1042">
            <v>49</v>
          </cell>
          <cell r="T1042">
            <v>20</v>
          </cell>
          <cell r="U1042">
            <v>16</v>
          </cell>
          <cell r="V1042">
            <v>14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2</v>
          </cell>
          <cell r="AC1042">
            <v>1</v>
          </cell>
          <cell r="AD1042">
            <v>4</v>
          </cell>
        </row>
        <row r="1043">
          <cell r="A1043">
            <v>1045</v>
          </cell>
          <cell r="B1043">
            <v>36</v>
          </cell>
          <cell r="C1043">
            <v>20180718</v>
          </cell>
          <cell r="D1043">
            <v>101</v>
          </cell>
          <cell r="F1043">
            <v>3</v>
          </cell>
          <cell r="H1043">
            <v>2</v>
          </cell>
          <cell r="J1043">
            <v>1</v>
          </cell>
          <cell r="L1043">
            <v>4</v>
          </cell>
          <cell r="N1043">
            <v>5</v>
          </cell>
          <cell r="O1043">
            <v>5</v>
          </cell>
          <cell r="P1043">
            <v>0</v>
          </cell>
          <cell r="Q1043">
            <v>5</v>
          </cell>
          <cell r="R1043">
            <v>57</v>
          </cell>
          <cell r="S1043">
            <v>50</v>
          </cell>
          <cell r="T1043">
            <v>22</v>
          </cell>
          <cell r="U1043">
            <v>16</v>
          </cell>
          <cell r="V1043">
            <v>14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1</v>
          </cell>
          <cell r="AC1043">
            <v>1</v>
          </cell>
          <cell r="AD1043">
            <v>3</v>
          </cell>
        </row>
        <row r="1044">
          <cell r="A1044">
            <v>1046</v>
          </cell>
          <cell r="B1044">
            <v>36</v>
          </cell>
          <cell r="C1044">
            <v>20180718</v>
          </cell>
          <cell r="D1044">
            <v>101</v>
          </cell>
          <cell r="F1044">
            <v>4</v>
          </cell>
          <cell r="H1044">
            <v>3</v>
          </cell>
          <cell r="J1044">
            <v>1</v>
          </cell>
          <cell r="L1044">
            <v>4</v>
          </cell>
          <cell r="N1044">
            <v>3</v>
          </cell>
          <cell r="O1044">
            <v>3</v>
          </cell>
          <cell r="P1044">
            <v>0</v>
          </cell>
          <cell r="Q1044">
            <v>3</v>
          </cell>
          <cell r="R1044">
            <v>25</v>
          </cell>
          <cell r="S1044">
            <v>23</v>
          </cell>
          <cell r="T1044">
            <v>16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2</v>
          </cell>
          <cell r="AC1044">
            <v>1</v>
          </cell>
          <cell r="AD1044">
            <v>5</v>
          </cell>
        </row>
        <row r="1045">
          <cell r="A1045">
            <v>1047</v>
          </cell>
          <cell r="B1045">
            <v>36</v>
          </cell>
          <cell r="C1045">
            <v>20180718</v>
          </cell>
          <cell r="D1045">
            <v>101</v>
          </cell>
          <cell r="F1045">
            <v>3</v>
          </cell>
          <cell r="H1045">
            <v>1</v>
          </cell>
          <cell r="J1045">
            <v>1</v>
          </cell>
          <cell r="L1045">
            <v>3</v>
          </cell>
          <cell r="N1045">
            <v>6</v>
          </cell>
          <cell r="O1045">
            <v>6</v>
          </cell>
          <cell r="P1045">
            <v>0</v>
          </cell>
          <cell r="Q1045">
            <v>4</v>
          </cell>
          <cell r="R1045">
            <v>38</v>
          </cell>
          <cell r="S1045">
            <v>44</v>
          </cell>
          <cell r="T1045">
            <v>17</v>
          </cell>
          <cell r="U1045">
            <v>14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3</v>
          </cell>
          <cell r="AC1045">
            <v>6</v>
          </cell>
          <cell r="AD1045">
            <v>3</v>
          </cell>
        </row>
        <row r="1046">
          <cell r="A1046">
            <v>1048</v>
          </cell>
          <cell r="B1046">
            <v>36</v>
          </cell>
          <cell r="C1046">
            <v>20180718</v>
          </cell>
          <cell r="D1046">
            <v>101</v>
          </cell>
          <cell r="F1046">
            <v>3</v>
          </cell>
          <cell r="H1046">
            <v>1</v>
          </cell>
          <cell r="J1046">
            <v>1</v>
          </cell>
          <cell r="L1046">
            <v>3</v>
          </cell>
          <cell r="N1046">
            <v>4</v>
          </cell>
          <cell r="O1046">
            <v>4</v>
          </cell>
          <cell r="P1046">
            <v>0</v>
          </cell>
          <cell r="Q1046">
            <v>4</v>
          </cell>
          <cell r="R1046">
            <v>36</v>
          </cell>
          <cell r="S1046">
            <v>41</v>
          </cell>
          <cell r="T1046">
            <v>15</v>
          </cell>
          <cell r="U1046">
            <v>13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1</v>
          </cell>
          <cell r="AC1046">
            <v>1</v>
          </cell>
          <cell r="AD1046">
            <v>3</v>
          </cell>
        </row>
        <row r="1047">
          <cell r="A1047">
            <v>1049</v>
          </cell>
          <cell r="B1047">
            <v>40</v>
          </cell>
          <cell r="C1047">
            <v>20180717</v>
          </cell>
          <cell r="D1047">
            <v>101</v>
          </cell>
          <cell r="F1047">
            <v>5</v>
          </cell>
          <cell r="H1047">
            <v>2</v>
          </cell>
          <cell r="J1047">
            <v>1</v>
          </cell>
          <cell r="L1047">
            <v>2</v>
          </cell>
          <cell r="N1047">
            <v>6</v>
          </cell>
          <cell r="O1047">
            <v>6</v>
          </cell>
          <cell r="P1047">
            <v>0</v>
          </cell>
          <cell r="Q1047">
            <v>5</v>
          </cell>
          <cell r="R1047">
            <v>32</v>
          </cell>
          <cell r="S1047">
            <v>30</v>
          </cell>
          <cell r="T1047">
            <v>12</v>
          </cell>
          <cell r="U1047">
            <v>9</v>
          </cell>
          <cell r="V1047">
            <v>7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1</v>
          </cell>
          <cell r="AC1047">
            <v>1</v>
          </cell>
          <cell r="AD1047">
            <v>6</v>
          </cell>
        </row>
        <row r="1048">
          <cell r="A1048">
            <v>1050</v>
          </cell>
          <cell r="B1048">
            <v>40</v>
          </cell>
          <cell r="C1048">
            <v>20180717</v>
          </cell>
          <cell r="D1048">
            <v>101</v>
          </cell>
          <cell r="F1048">
            <v>5</v>
          </cell>
          <cell r="H1048">
            <v>1</v>
          </cell>
          <cell r="J1048">
            <v>1</v>
          </cell>
          <cell r="L1048">
            <v>2</v>
          </cell>
          <cell r="N1048">
            <v>4</v>
          </cell>
          <cell r="O1048">
            <v>4</v>
          </cell>
          <cell r="P1048">
            <v>0</v>
          </cell>
          <cell r="Q1048">
            <v>4</v>
          </cell>
          <cell r="R1048">
            <v>68</v>
          </cell>
          <cell r="S1048">
            <v>57</v>
          </cell>
          <cell r="T1048">
            <v>26</v>
          </cell>
          <cell r="U1048">
            <v>20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1</v>
          </cell>
          <cell r="AC1048">
            <v>1</v>
          </cell>
          <cell r="AD1048">
            <v>5</v>
          </cell>
        </row>
        <row r="1049">
          <cell r="A1049">
            <v>1051</v>
          </cell>
          <cell r="B1049">
            <v>40</v>
          </cell>
          <cell r="C1049">
            <v>20180717</v>
          </cell>
          <cell r="D1049">
            <v>101</v>
          </cell>
          <cell r="F1049">
            <v>3</v>
          </cell>
          <cell r="H1049">
            <v>1</v>
          </cell>
          <cell r="J1049">
            <v>1</v>
          </cell>
          <cell r="L1049">
            <v>2</v>
          </cell>
          <cell r="N1049">
            <v>8</v>
          </cell>
          <cell r="O1049">
            <v>7</v>
          </cell>
          <cell r="P1049">
            <v>0</v>
          </cell>
          <cell r="Q1049">
            <v>5</v>
          </cell>
          <cell r="R1049">
            <v>43</v>
          </cell>
          <cell r="S1049">
            <v>34</v>
          </cell>
          <cell r="T1049">
            <v>34</v>
          </cell>
          <cell r="U1049">
            <v>32</v>
          </cell>
          <cell r="V1049">
            <v>13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1</v>
          </cell>
          <cell r="AC1049">
            <v>1</v>
          </cell>
          <cell r="AD1049">
            <v>5</v>
          </cell>
        </row>
        <row r="1050">
          <cell r="A1050">
            <v>1052</v>
          </cell>
          <cell r="B1050">
            <v>40</v>
          </cell>
          <cell r="C1050">
            <v>20180717</v>
          </cell>
          <cell r="D1050">
            <v>101</v>
          </cell>
          <cell r="F1050">
            <v>3</v>
          </cell>
          <cell r="H1050">
            <v>1</v>
          </cell>
          <cell r="J1050">
            <v>1</v>
          </cell>
          <cell r="L1050">
            <v>2</v>
          </cell>
          <cell r="N1050">
            <v>7</v>
          </cell>
          <cell r="O1050">
            <v>7</v>
          </cell>
          <cell r="P1050">
            <v>0</v>
          </cell>
          <cell r="Q1050">
            <v>4</v>
          </cell>
          <cell r="R1050">
            <v>33</v>
          </cell>
          <cell r="S1050">
            <v>26</v>
          </cell>
          <cell r="T1050">
            <v>22</v>
          </cell>
          <cell r="U1050">
            <v>21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3</v>
          </cell>
          <cell r="AC1050">
            <v>6</v>
          </cell>
          <cell r="AD1050">
            <v>5</v>
          </cell>
        </row>
        <row r="1051">
          <cell r="A1051">
            <v>1053</v>
          </cell>
          <cell r="B1051">
            <v>40</v>
          </cell>
          <cell r="C1051">
            <v>20180717</v>
          </cell>
          <cell r="D1051">
            <v>101</v>
          </cell>
          <cell r="F1051">
            <v>6</v>
          </cell>
          <cell r="G1051" t="str">
            <v>STUDIO</v>
          </cell>
          <cell r="H1051">
            <v>2</v>
          </cell>
          <cell r="J1051">
            <v>2</v>
          </cell>
          <cell r="L1051">
            <v>4</v>
          </cell>
          <cell r="N1051">
            <v>3</v>
          </cell>
          <cell r="O1051">
            <v>3</v>
          </cell>
          <cell r="P1051">
            <v>0</v>
          </cell>
          <cell r="Q1051">
            <v>3</v>
          </cell>
          <cell r="R1051">
            <v>52</v>
          </cell>
          <cell r="S1051">
            <v>26</v>
          </cell>
          <cell r="T1051">
            <v>23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3</v>
          </cell>
          <cell r="AC1051">
            <v>6</v>
          </cell>
          <cell r="AD1051">
            <v>6</v>
          </cell>
        </row>
        <row r="1052">
          <cell r="A1052">
            <v>1054</v>
          </cell>
          <cell r="B1052">
            <v>40</v>
          </cell>
          <cell r="C1052">
            <v>20180717</v>
          </cell>
          <cell r="D1052">
            <v>101</v>
          </cell>
          <cell r="F1052">
            <v>2</v>
          </cell>
          <cell r="H1052">
            <v>1</v>
          </cell>
          <cell r="J1052">
            <v>1</v>
          </cell>
          <cell r="L1052">
            <v>2</v>
          </cell>
          <cell r="N1052">
            <v>6</v>
          </cell>
          <cell r="O1052">
            <v>6</v>
          </cell>
          <cell r="P1052">
            <v>0</v>
          </cell>
          <cell r="Q1052">
            <v>5</v>
          </cell>
          <cell r="R1052">
            <v>54</v>
          </cell>
          <cell r="S1052">
            <v>38</v>
          </cell>
          <cell r="T1052">
            <v>11</v>
          </cell>
          <cell r="U1052">
            <v>7</v>
          </cell>
          <cell r="V1052">
            <v>6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3</v>
          </cell>
          <cell r="AC1052">
            <v>6</v>
          </cell>
          <cell r="AD1052">
            <v>6</v>
          </cell>
        </row>
        <row r="1053">
          <cell r="A1053">
            <v>1055</v>
          </cell>
          <cell r="B1053">
            <v>34</v>
          </cell>
          <cell r="C1053">
            <v>20180717</v>
          </cell>
          <cell r="D1053">
            <v>101</v>
          </cell>
          <cell r="F1053">
            <v>3</v>
          </cell>
          <cell r="H1053">
            <v>1</v>
          </cell>
          <cell r="J1053">
            <v>1</v>
          </cell>
          <cell r="L1053">
            <v>3</v>
          </cell>
          <cell r="N1053">
            <v>6</v>
          </cell>
          <cell r="O1053">
            <v>6</v>
          </cell>
          <cell r="P1053">
            <v>0</v>
          </cell>
          <cell r="Q1053">
            <v>5</v>
          </cell>
          <cell r="R1053">
            <v>38</v>
          </cell>
          <cell r="S1053">
            <v>42</v>
          </cell>
          <cell r="T1053">
            <v>24</v>
          </cell>
          <cell r="U1053">
            <v>11</v>
          </cell>
          <cell r="V1053">
            <v>8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3</v>
          </cell>
          <cell r="AC1053">
            <v>6</v>
          </cell>
          <cell r="AD1053">
            <v>2</v>
          </cell>
        </row>
        <row r="1054">
          <cell r="A1054">
            <v>1056</v>
          </cell>
          <cell r="B1054">
            <v>34</v>
          </cell>
          <cell r="C1054">
            <v>20180717</v>
          </cell>
          <cell r="D1054">
            <v>101</v>
          </cell>
          <cell r="F1054">
            <v>4</v>
          </cell>
          <cell r="H1054">
            <v>2</v>
          </cell>
          <cell r="J1054">
            <v>1</v>
          </cell>
          <cell r="L1054">
            <v>4</v>
          </cell>
          <cell r="N1054">
            <v>7</v>
          </cell>
          <cell r="O1054">
            <v>7</v>
          </cell>
          <cell r="P1054">
            <v>0</v>
          </cell>
          <cell r="Q1054">
            <v>5</v>
          </cell>
          <cell r="R1054">
            <v>40</v>
          </cell>
          <cell r="S1054">
            <v>35</v>
          </cell>
          <cell r="T1054">
            <v>15</v>
          </cell>
          <cell r="U1054">
            <v>12</v>
          </cell>
          <cell r="V1054">
            <v>9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3</v>
          </cell>
          <cell r="AC1054">
            <v>4</v>
          </cell>
          <cell r="AD1054">
            <v>3</v>
          </cell>
        </row>
        <row r="1055">
          <cell r="A1055">
            <v>1057</v>
          </cell>
          <cell r="B1055">
            <v>34</v>
          </cell>
          <cell r="C1055">
            <v>20180717</v>
          </cell>
          <cell r="D1055">
            <v>101</v>
          </cell>
          <cell r="F1055">
            <v>6</v>
          </cell>
          <cell r="G1055" t="str">
            <v>STUDIO</v>
          </cell>
          <cell r="H1055">
            <v>2</v>
          </cell>
          <cell r="J1055">
            <v>2</v>
          </cell>
          <cell r="L1055">
            <v>4</v>
          </cell>
          <cell r="N1055">
            <v>4</v>
          </cell>
          <cell r="O1055">
            <v>4</v>
          </cell>
          <cell r="P1055">
            <v>0</v>
          </cell>
          <cell r="Q1055">
            <v>3</v>
          </cell>
          <cell r="R1055">
            <v>31</v>
          </cell>
          <cell r="S1055">
            <v>26</v>
          </cell>
          <cell r="T1055">
            <v>11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3</v>
          </cell>
          <cell r="AC1055">
            <v>4</v>
          </cell>
          <cell r="AD1055">
            <v>4</v>
          </cell>
        </row>
        <row r="1056">
          <cell r="A1056">
            <v>1058</v>
          </cell>
          <cell r="B1056">
            <v>34</v>
          </cell>
          <cell r="C1056">
            <v>20180717</v>
          </cell>
          <cell r="D1056">
            <v>101</v>
          </cell>
          <cell r="F1056">
            <v>3</v>
          </cell>
          <cell r="H1056">
            <v>1</v>
          </cell>
          <cell r="J1056">
            <v>1</v>
          </cell>
          <cell r="L1056">
            <v>3</v>
          </cell>
          <cell r="N1056">
            <v>5</v>
          </cell>
          <cell r="O1056">
            <v>5</v>
          </cell>
          <cell r="P1056">
            <v>0</v>
          </cell>
          <cell r="Q1056">
            <v>4</v>
          </cell>
          <cell r="R1056">
            <v>69</v>
          </cell>
          <cell r="S1056">
            <v>34</v>
          </cell>
          <cell r="T1056">
            <v>29</v>
          </cell>
          <cell r="U1056">
            <v>14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1</v>
          </cell>
          <cell r="AC1056">
            <v>1</v>
          </cell>
          <cell r="AD1056">
            <v>2</v>
          </cell>
        </row>
        <row r="1057">
          <cell r="A1057">
            <v>1059</v>
          </cell>
          <cell r="B1057">
            <v>34</v>
          </cell>
          <cell r="C1057">
            <v>20180717</v>
          </cell>
          <cell r="D1057">
            <v>101</v>
          </cell>
          <cell r="F1057">
            <v>3</v>
          </cell>
          <cell r="H1057">
            <v>2</v>
          </cell>
          <cell r="J1057">
            <v>1</v>
          </cell>
          <cell r="L1057">
            <v>4</v>
          </cell>
          <cell r="N1057">
            <v>6</v>
          </cell>
          <cell r="O1057">
            <v>6</v>
          </cell>
          <cell r="P1057">
            <v>0</v>
          </cell>
          <cell r="Q1057">
            <v>4</v>
          </cell>
          <cell r="R1057">
            <v>68</v>
          </cell>
          <cell r="S1057">
            <v>24</v>
          </cell>
          <cell r="T1057">
            <v>20</v>
          </cell>
          <cell r="U1057">
            <v>15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1</v>
          </cell>
          <cell r="AC1057">
            <v>1</v>
          </cell>
          <cell r="AD1057">
            <v>8</v>
          </cell>
        </row>
        <row r="1058">
          <cell r="A1058">
            <v>1060</v>
          </cell>
          <cell r="B1058">
            <v>34</v>
          </cell>
          <cell r="C1058">
            <v>20180717</v>
          </cell>
          <cell r="D1058">
            <v>101</v>
          </cell>
          <cell r="F1058">
            <v>6</v>
          </cell>
          <cell r="G1058" t="str">
            <v>CHAMBRE SALON</v>
          </cell>
          <cell r="H1058">
            <v>1</v>
          </cell>
          <cell r="J1058">
            <v>2</v>
          </cell>
          <cell r="L1058">
            <v>4</v>
          </cell>
          <cell r="N1058">
            <v>3</v>
          </cell>
          <cell r="O1058">
            <v>3</v>
          </cell>
          <cell r="P1058">
            <v>0</v>
          </cell>
          <cell r="Q1058">
            <v>3</v>
          </cell>
          <cell r="R1058">
            <v>29</v>
          </cell>
          <cell r="S1058">
            <v>26</v>
          </cell>
          <cell r="T1058">
            <v>13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3</v>
          </cell>
          <cell r="AC1058">
            <v>3</v>
          </cell>
          <cell r="AD1058">
            <v>3</v>
          </cell>
        </row>
        <row r="1059">
          <cell r="A1059">
            <v>1061</v>
          </cell>
          <cell r="B1059">
            <v>20</v>
          </cell>
          <cell r="C1059">
            <v>20180717</v>
          </cell>
          <cell r="D1059">
            <v>43</v>
          </cell>
          <cell r="F1059">
            <v>5</v>
          </cell>
          <cell r="H1059">
            <v>2</v>
          </cell>
          <cell r="J1059">
            <v>2</v>
          </cell>
          <cell r="L1059">
            <v>2</v>
          </cell>
          <cell r="N1059">
            <v>5</v>
          </cell>
          <cell r="O1059">
            <v>5</v>
          </cell>
          <cell r="P1059">
            <v>0</v>
          </cell>
          <cell r="Q1059">
            <v>5</v>
          </cell>
          <cell r="R1059">
            <v>52</v>
          </cell>
          <cell r="S1059">
            <v>48</v>
          </cell>
          <cell r="T1059">
            <v>30</v>
          </cell>
          <cell r="U1059">
            <v>15</v>
          </cell>
          <cell r="V1059">
            <v>7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3</v>
          </cell>
          <cell r="AC1059">
            <v>6</v>
          </cell>
          <cell r="AD1059">
            <v>8</v>
          </cell>
        </row>
        <row r="1060">
          <cell r="A1060">
            <v>1062</v>
          </cell>
          <cell r="B1060">
            <v>20</v>
          </cell>
          <cell r="C1060">
            <v>20180717</v>
          </cell>
          <cell r="D1060">
            <v>43</v>
          </cell>
          <cell r="F1060">
            <v>2</v>
          </cell>
          <cell r="H1060">
            <v>2</v>
          </cell>
          <cell r="J1060">
            <v>2</v>
          </cell>
          <cell r="L1060">
            <v>2</v>
          </cell>
          <cell r="N1060">
            <v>7</v>
          </cell>
          <cell r="O1060">
            <v>5</v>
          </cell>
          <cell r="P1060">
            <v>2</v>
          </cell>
          <cell r="Q1060">
            <v>3</v>
          </cell>
          <cell r="R1060">
            <v>37</v>
          </cell>
          <cell r="S1060">
            <v>28</v>
          </cell>
          <cell r="T1060">
            <v>7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3</v>
          </cell>
          <cell r="AC1060">
            <v>6</v>
          </cell>
          <cell r="AD1060">
            <v>2</v>
          </cell>
        </row>
        <row r="1061">
          <cell r="A1061">
            <v>1063</v>
          </cell>
          <cell r="B1061">
            <v>20</v>
          </cell>
          <cell r="C1061">
            <v>20180717</v>
          </cell>
          <cell r="D1061">
            <v>43</v>
          </cell>
          <cell r="F1061">
            <v>5</v>
          </cell>
          <cell r="H1061">
            <v>2</v>
          </cell>
          <cell r="J1061">
            <v>3</v>
          </cell>
          <cell r="L1061">
            <v>4</v>
          </cell>
          <cell r="N1061">
            <v>5</v>
          </cell>
          <cell r="O1061">
            <v>4</v>
          </cell>
          <cell r="P1061">
            <v>1</v>
          </cell>
          <cell r="Q1061">
            <v>4</v>
          </cell>
          <cell r="R1061">
            <v>42</v>
          </cell>
          <cell r="S1061">
            <v>38</v>
          </cell>
          <cell r="T1061">
            <v>10</v>
          </cell>
          <cell r="U1061">
            <v>10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3</v>
          </cell>
          <cell r="AC1061">
            <v>3</v>
          </cell>
          <cell r="AD1061">
            <v>4</v>
          </cell>
        </row>
        <row r="1062">
          <cell r="A1062">
            <v>1064</v>
          </cell>
          <cell r="B1062">
            <v>20</v>
          </cell>
          <cell r="C1062">
            <v>20180717</v>
          </cell>
          <cell r="D1062">
            <v>43</v>
          </cell>
          <cell r="F1062">
            <v>1</v>
          </cell>
          <cell r="H1062">
            <v>1</v>
          </cell>
          <cell r="J1062">
            <v>1</v>
          </cell>
          <cell r="L1062">
            <v>2</v>
          </cell>
          <cell r="N1062">
            <v>5</v>
          </cell>
          <cell r="O1062">
            <v>4</v>
          </cell>
          <cell r="P1062">
            <v>1</v>
          </cell>
          <cell r="Q1062">
            <v>4</v>
          </cell>
          <cell r="R1062">
            <v>50</v>
          </cell>
          <cell r="S1062">
            <v>40</v>
          </cell>
          <cell r="T1062">
            <v>18</v>
          </cell>
          <cell r="U1062">
            <v>12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1</v>
          </cell>
          <cell r="AC1062">
            <v>1</v>
          </cell>
          <cell r="AD1062">
            <v>2</v>
          </cell>
        </row>
        <row r="1063">
          <cell r="A1063">
            <v>1065</v>
          </cell>
          <cell r="B1063">
            <v>13</v>
          </cell>
          <cell r="C1063">
            <v>20180718</v>
          </cell>
          <cell r="D1063">
            <v>46</v>
          </cell>
          <cell r="F1063">
            <v>4</v>
          </cell>
          <cell r="H1063">
            <v>2</v>
          </cell>
          <cell r="J1063">
            <v>1</v>
          </cell>
          <cell r="L1063">
            <v>3</v>
          </cell>
          <cell r="N1063">
            <v>4</v>
          </cell>
          <cell r="O1063">
            <v>4</v>
          </cell>
          <cell r="P1063">
            <v>0</v>
          </cell>
          <cell r="Q1063">
            <v>4</v>
          </cell>
          <cell r="R1063">
            <v>50</v>
          </cell>
          <cell r="S1063">
            <v>38</v>
          </cell>
          <cell r="T1063">
            <v>12</v>
          </cell>
          <cell r="U1063">
            <v>8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1</v>
          </cell>
          <cell r="AC1063">
            <v>1</v>
          </cell>
          <cell r="AD1063">
            <v>8</v>
          </cell>
        </row>
        <row r="1064">
          <cell r="A1064">
            <v>1066</v>
          </cell>
          <cell r="B1064">
            <v>13</v>
          </cell>
          <cell r="C1064">
            <v>20180718</v>
          </cell>
          <cell r="D1064">
            <v>46</v>
          </cell>
          <cell r="F1064">
            <v>4</v>
          </cell>
          <cell r="H1064">
            <v>1</v>
          </cell>
          <cell r="J1064">
            <v>1</v>
          </cell>
          <cell r="L1064">
            <v>3</v>
          </cell>
          <cell r="N1064">
            <v>8</v>
          </cell>
          <cell r="O1064">
            <v>8</v>
          </cell>
          <cell r="P1064">
            <v>0</v>
          </cell>
          <cell r="Q1064">
            <v>5</v>
          </cell>
          <cell r="R1064">
            <v>50</v>
          </cell>
          <cell r="S1064">
            <v>45</v>
          </cell>
          <cell r="T1064">
            <v>30</v>
          </cell>
          <cell r="U1064">
            <v>25</v>
          </cell>
          <cell r="V1064">
            <v>18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1</v>
          </cell>
          <cell r="AC1064">
            <v>1</v>
          </cell>
          <cell r="AD1064">
            <v>8</v>
          </cell>
        </row>
        <row r="1065">
          <cell r="A1065">
            <v>1067</v>
          </cell>
          <cell r="B1065">
            <v>13</v>
          </cell>
          <cell r="C1065">
            <v>20180718</v>
          </cell>
          <cell r="D1065">
            <v>46</v>
          </cell>
          <cell r="F1065">
            <v>3</v>
          </cell>
          <cell r="H1065">
            <v>1</v>
          </cell>
          <cell r="J1065">
            <v>1</v>
          </cell>
          <cell r="L1065">
            <v>3</v>
          </cell>
          <cell r="N1065">
            <v>5</v>
          </cell>
          <cell r="O1065">
            <v>5</v>
          </cell>
          <cell r="P1065">
            <v>0</v>
          </cell>
          <cell r="Q1065">
            <v>3</v>
          </cell>
          <cell r="R1065">
            <v>36</v>
          </cell>
          <cell r="S1065">
            <v>30</v>
          </cell>
          <cell r="T1065">
            <v>10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1</v>
          </cell>
          <cell r="AC1065">
            <v>1</v>
          </cell>
          <cell r="AD1065">
            <v>2</v>
          </cell>
        </row>
        <row r="1066">
          <cell r="A1066">
            <v>1068</v>
          </cell>
          <cell r="B1066">
            <v>13</v>
          </cell>
          <cell r="C1066">
            <v>20180718</v>
          </cell>
          <cell r="D1066">
            <v>46</v>
          </cell>
          <cell r="F1066">
            <v>3</v>
          </cell>
          <cell r="H1066">
            <v>1</v>
          </cell>
          <cell r="J1066">
            <v>1</v>
          </cell>
          <cell r="L1066">
            <v>3</v>
          </cell>
          <cell r="N1066">
            <v>9</v>
          </cell>
          <cell r="O1066">
            <v>9</v>
          </cell>
          <cell r="P1066">
            <v>0</v>
          </cell>
          <cell r="Q1066">
            <v>8</v>
          </cell>
          <cell r="R1066">
            <v>42</v>
          </cell>
          <cell r="S1066">
            <v>35</v>
          </cell>
          <cell r="T1066">
            <v>32</v>
          </cell>
          <cell r="U1066">
            <v>15</v>
          </cell>
          <cell r="V1066">
            <v>13</v>
          </cell>
          <cell r="W1066">
            <v>11</v>
          </cell>
          <cell r="X1066">
            <v>7</v>
          </cell>
          <cell r="Y1066">
            <v>7</v>
          </cell>
          <cell r="Z1066">
            <v>0</v>
          </cell>
          <cell r="AA1066">
            <v>0</v>
          </cell>
          <cell r="AB1066">
            <v>1</v>
          </cell>
          <cell r="AC1066">
            <v>1</v>
          </cell>
          <cell r="AD1066">
            <v>3</v>
          </cell>
        </row>
        <row r="1067">
          <cell r="A1067">
            <v>1069</v>
          </cell>
          <cell r="B1067">
            <v>13</v>
          </cell>
          <cell r="C1067">
            <v>20180718</v>
          </cell>
          <cell r="D1067">
            <v>46</v>
          </cell>
          <cell r="F1067">
            <v>2</v>
          </cell>
          <cell r="H1067">
            <v>1</v>
          </cell>
          <cell r="J1067">
            <v>1</v>
          </cell>
          <cell r="L1067">
            <v>3</v>
          </cell>
          <cell r="N1067">
            <v>4</v>
          </cell>
          <cell r="O1067">
            <v>4</v>
          </cell>
          <cell r="P1067">
            <v>0</v>
          </cell>
          <cell r="Q1067">
            <v>3</v>
          </cell>
          <cell r="R1067">
            <v>32</v>
          </cell>
          <cell r="S1067">
            <v>20</v>
          </cell>
          <cell r="T1067">
            <v>25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3</v>
          </cell>
          <cell r="AC1067">
            <v>6</v>
          </cell>
          <cell r="AD1067">
            <v>3</v>
          </cell>
        </row>
        <row r="1068">
          <cell r="A1068">
            <v>1070</v>
          </cell>
          <cell r="B1068">
            <v>13</v>
          </cell>
          <cell r="C1068">
            <v>20180718</v>
          </cell>
          <cell r="D1068">
            <v>46</v>
          </cell>
          <cell r="F1068">
            <v>4</v>
          </cell>
          <cell r="H1068">
            <v>2</v>
          </cell>
          <cell r="J1068">
            <v>1</v>
          </cell>
          <cell r="L1068">
            <v>3</v>
          </cell>
          <cell r="N1068">
            <v>7</v>
          </cell>
          <cell r="O1068">
            <v>5</v>
          </cell>
          <cell r="P1068">
            <v>0</v>
          </cell>
          <cell r="Q1068">
            <v>4</v>
          </cell>
          <cell r="R1068">
            <v>40</v>
          </cell>
          <cell r="S1068">
            <v>35</v>
          </cell>
          <cell r="T1068">
            <v>29</v>
          </cell>
          <cell r="U1068">
            <v>10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1</v>
          </cell>
          <cell r="AC1068">
            <v>1</v>
          </cell>
          <cell r="AD1068">
            <v>4</v>
          </cell>
        </row>
        <row r="1069">
          <cell r="A1069">
            <v>1071</v>
          </cell>
          <cell r="B1069">
            <v>13</v>
          </cell>
          <cell r="C1069">
            <v>20180718</v>
          </cell>
          <cell r="D1069">
            <v>46</v>
          </cell>
          <cell r="F1069">
            <v>2</v>
          </cell>
          <cell r="H1069">
            <v>2</v>
          </cell>
          <cell r="J1069">
            <v>2</v>
          </cell>
          <cell r="L1069">
            <v>3</v>
          </cell>
          <cell r="N1069">
            <v>6</v>
          </cell>
          <cell r="O1069">
            <v>6</v>
          </cell>
          <cell r="P1069">
            <v>0</v>
          </cell>
          <cell r="Q1069">
            <v>4</v>
          </cell>
          <cell r="R1069">
            <v>43</v>
          </cell>
          <cell r="S1069">
            <v>33</v>
          </cell>
          <cell r="T1069">
            <v>27</v>
          </cell>
          <cell r="U1069">
            <v>12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3</v>
          </cell>
          <cell r="AC1069">
            <v>4</v>
          </cell>
          <cell r="AD1069">
            <v>5</v>
          </cell>
        </row>
        <row r="1070">
          <cell r="A1070">
            <v>1072</v>
          </cell>
          <cell r="B1070">
            <v>38</v>
          </cell>
          <cell r="C1070">
            <v>20180728</v>
          </cell>
          <cell r="D1070">
            <v>94</v>
          </cell>
          <cell r="F1070">
            <v>6</v>
          </cell>
          <cell r="G1070" t="str">
            <v>STUDIO</v>
          </cell>
          <cell r="H1070">
            <v>1</v>
          </cell>
          <cell r="J1070">
            <v>2</v>
          </cell>
          <cell r="L1070">
            <v>3</v>
          </cell>
          <cell r="N1070">
            <v>5</v>
          </cell>
          <cell r="O1070">
            <v>5</v>
          </cell>
          <cell r="P1070">
            <v>0</v>
          </cell>
          <cell r="Q1070">
            <v>3</v>
          </cell>
          <cell r="R1070">
            <v>32</v>
          </cell>
          <cell r="S1070">
            <v>27</v>
          </cell>
          <cell r="T1070">
            <v>10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3</v>
          </cell>
          <cell r="AC1070">
            <v>3</v>
          </cell>
          <cell r="AD1070">
            <v>5</v>
          </cell>
        </row>
        <row r="1071">
          <cell r="A1071">
            <v>1073</v>
          </cell>
          <cell r="B1071">
            <v>38</v>
          </cell>
          <cell r="C1071">
            <v>20180717</v>
          </cell>
          <cell r="D1071">
            <v>94</v>
          </cell>
          <cell r="F1071">
            <v>2</v>
          </cell>
          <cell r="H1071">
            <v>1</v>
          </cell>
          <cell r="J1071">
            <v>1</v>
          </cell>
          <cell r="L1071">
            <v>3</v>
          </cell>
          <cell r="N1071">
            <v>5</v>
          </cell>
          <cell r="O1071">
            <v>5</v>
          </cell>
          <cell r="P1071">
            <v>0</v>
          </cell>
          <cell r="Q1071">
            <v>2</v>
          </cell>
          <cell r="R1071">
            <v>35</v>
          </cell>
          <cell r="S1071">
            <v>28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3</v>
          </cell>
          <cell r="AC1071">
            <v>2</v>
          </cell>
          <cell r="AD1071">
            <v>3</v>
          </cell>
        </row>
        <row r="1072">
          <cell r="A1072">
            <v>1074</v>
          </cell>
          <cell r="B1072">
            <v>38</v>
          </cell>
          <cell r="C1072">
            <v>20180717</v>
          </cell>
          <cell r="D1072">
            <v>94</v>
          </cell>
          <cell r="F1072">
            <v>2</v>
          </cell>
          <cell r="H1072">
            <v>2</v>
          </cell>
          <cell r="J1072">
            <v>1</v>
          </cell>
          <cell r="L1072">
            <v>3</v>
          </cell>
          <cell r="N1072">
            <v>5</v>
          </cell>
          <cell r="O1072">
            <v>5</v>
          </cell>
          <cell r="P1072">
            <v>0</v>
          </cell>
          <cell r="Q1072">
            <v>3</v>
          </cell>
          <cell r="R1072">
            <v>40</v>
          </cell>
          <cell r="S1072">
            <v>35</v>
          </cell>
          <cell r="T1072">
            <v>8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3</v>
          </cell>
          <cell r="AC1072">
            <v>5</v>
          </cell>
          <cell r="AD1072">
            <v>3</v>
          </cell>
        </row>
        <row r="1073">
          <cell r="A1073">
            <v>1075</v>
          </cell>
          <cell r="B1073">
            <v>38</v>
          </cell>
          <cell r="C1073">
            <v>20180717</v>
          </cell>
          <cell r="D1073">
            <v>94</v>
          </cell>
          <cell r="F1073">
            <v>1</v>
          </cell>
          <cell r="H1073">
            <v>1</v>
          </cell>
          <cell r="J1073">
            <v>1</v>
          </cell>
          <cell r="L1073">
            <v>1</v>
          </cell>
          <cell r="N1073">
            <v>7</v>
          </cell>
          <cell r="O1073">
            <v>7</v>
          </cell>
          <cell r="P1073">
            <v>0</v>
          </cell>
          <cell r="Q1073">
            <v>4</v>
          </cell>
          <cell r="R1073">
            <v>61</v>
          </cell>
          <cell r="S1073">
            <v>55</v>
          </cell>
          <cell r="T1073">
            <v>31</v>
          </cell>
          <cell r="U1073">
            <v>20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1</v>
          </cell>
          <cell r="AC1073">
            <v>1</v>
          </cell>
          <cell r="AD1073">
            <v>2</v>
          </cell>
        </row>
        <row r="1074">
          <cell r="A1074">
            <v>1076</v>
          </cell>
          <cell r="B1074">
            <v>38</v>
          </cell>
          <cell r="C1074">
            <v>20180717</v>
          </cell>
          <cell r="D1074">
            <v>94</v>
          </cell>
          <cell r="F1074">
            <v>2</v>
          </cell>
          <cell r="H1074">
            <v>1</v>
          </cell>
          <cell r="J1074">
            <v>1</v>
          </cell>
          <cell r="L1074">
            <v>3</v>
          </cell>
          <cell r="N1074">
            <v>6</v>
          </cell>
          <cell r="O1074">
            <v>6</v>
          </cell>
          <cell r="P1074">
            <v>0</v>
          </cell>
          <cell r="Q1074">
            <v>3</v>
          </cell>
          <cell r="R1074">
            <v>43</v>
          </cell>
          <cell r="S1074">
            <v>36</v>
          </cell>
          <cell r="T1074">
            <v>11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3</v>
          </cell>
          <cell r="AC1074">
            <v>5</v>
          </cell>
          <cell r="AD1074">
            <v>3</v>
          </cell>
        </row>
        <row r="1075">
          <cell r="A1075">
            <v>1077</v>
          </cell>
          <cell r="B1075">
            <v>9</v>
          </cell>
          <cell r="C1075">
            <v>20180719</v>
          </cell>
          <cell r="D1075">
            <v>27</v>
          </cell>
          <cell r="F1075">
            <v>3</v>
          </cell>
          <cell r="H1075">
            <v>1</v>
          </cell>
          <cell r="J1075">
            <v>1</v>
          </cell>
          <cell r="L1075">
            <v>2</v>
          </cell>
          <cell r="N1075">
            <v>8</v>
          </cell>
          <cell r="O1075">
            <v>8</v>
          </cell>
          <cell r="P1075">
            <v>0</v>
          </cell>
          <cell r="Q1075">
            <v>4</v>
          </cell>
          <cell r="R1075">
            <v>40</v>
          </cell>
          <cell r="S1075">
            <v>35</v>
          </cell>
          <cell r="T1075">
            <v>15</v>
          </cell>
          <cell r="U1075">
            <v>12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1</v>
          </cell>
          <cell r="AC1075">
            <v>1</v>
          </cell>
          <cell r="AD1075">
            <v>5</v>
          </cell>
        </row>
        <row r="1076">
          <cell r="A1076">
            <v>1078</v>
          </cell>
          <cell r="B1076">
            <v>6</v>
          </cell>
          <cell r="C1076">
            <v>20180719</v>
          </cell>
          <cell r="D1076">
            <v>27</v>
          </cell>
          <cell r="F1076">
            <v>2</v>
          </cell>
          <cell r="H1076">
            <v>3</v>
          </cell>
          <cell r="J1076">
            <v>1</v>
          </cell>
          <cell r="L1076">
            <v>2</v>
          </cell>
          <cell r="N1076">
            <v>9</v>
          </cell>
          <cell r="O1076">
            <v>9</v>
          </cell>
          <cell r="P1076">
            <v>0</v>
          </cell>
          <cell r="Q1076">
            <v>6</v>
          </cell>
          <cell r="R1076">
            <v>49</v>
          </cell>
          <cell r="S1076">
            <v>44</v>
          </cell>
          <cell r="T1076">
            <v>26</v>
          </cell>
          <cell r="U1076">
            <v>23</v>
          </cell>
          <cell r="V1076">
            <v>20</v>
          </cell>
          <cell r="W1076">
            <v>16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1</v>
          </cell>
          <cell r="AC1076">
            <v>1</v>
          </cell>
          <cell r="AD1076">
            <v>2</v>
          </cell>
        </row>
        <row r="1077">
          <cell r="A1077">
            <v>1079</v>
          </cell>
          <cell r="B1077">
            <v>9</v>
          </cell>
          <cell r="C1077">
            <v>20180719</v>
          </cell>
          <cell r="D1077">
            <v>27</v>
          </cell>
          <cell r="F1077">
            <v>4</v>
          </cell>
          <cell r="H1077">
            <v>1</v>
          </cell>
          <cell r="J1077">
            <v>1</v>
          </cell>
          <cell r="L1077">
            <v>3</v>
          </cell>
          <cell r="N1077">
            <v>8</v>
          </cell>
          <cell r="O1077">
            <v>8</v>
          </cell>
          <cell r="P1077">
            <v>0</v>
          </cell>
          <cell r="Q1077">
            <v>6</v>
          </cell>
          <cell r="R1077">
            <v>43</v>
          </cell>
          <cell r="S1077">
            <v>31</v>
          </cell>
          <cell r="T1077">
            <v>20</v>
          </cell>
          <cell r="U1077">
            <v>12</v>
          </cell>
          <cell r="V1077">
            <v>11</v>
          </cell>
          <cell r="W1077">
            <v>9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1</v>
          </cell>
          <cell r="AC1077">
            <v>1</v>
          </cell>
          <cell r="AD1077">
            <v>5</v>
          </cell>
        </row>
        <row r="1078">
          <cell r="A1078">
            <v>1080</v>
          </cell>
          <cell r="B1078">
            <v>9</v>
          </cell>
          <cell r="C1078">
            <v>20180719</v>
          </cell>
          <cell r="D1078">
            <v>27</v>
          </cell>
          <cell r="F1078">
            <v>1</v>
          </cell>
          <cell r="H1078">
            <v>1</v>
          </cell>
          <cell r="J1078">
            <v>1</v>
          </cell>
          <cell r="L1078">
            <v>2</v>
          </cell>
          <cell r="N1078">
            <v>6</v>
          </cell>
          <cell r="O1078">
            <v>6</v>
          </cell>
          <cell r="P1078">
            <v>0</v>
          </cell>
          <cell r="Q1078">
            <v>6</v>
          </cell>
          <cell r="R1078">
            <v>51</v>
          </cell>
          <cell r="S1078">
            <v>49</v>
          </cell>
          <cell r="T1078">
            <v>16</v>
          </cell>
          <cell r="U1078">
            <v>14</v>
          </cell>
          <cell r="V1078">
            <v>9</v>
          </cell>
          <cell r="W1078">
            <v>9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2</v>
          </cell>
          <cell r="AC1078">
            <v>1</v>
          </cell>
          <cell r="AD1078">
            <v>2</v>
          </cell>
        </row>
        <row r="1079">
          <cell r="A1079">
            <v>1081</v>
          </cell>
          <cell r="B1079">
            <v>6</v>
          </cell>
          <cell r="C1079">
            <v>20180719</v>
          </cell>
          <cell r="D1079">
            <v>27</v>
          </cell>
          <cell r="F1079">
            <v>4</v>
          </cell>
          <cell r="H1079">
            <v>1</v>
          </cell>
          <cell r="J1079">
            <v>3</v>
          </cell>
          <cell r="L1079">
            <v>2</v>
          </cell>
          <cell r="N1079">
            <v>7</v>
          </cell>
          <cell r="O1079">
            <v>7</v>
          </cell>
          <cell r="P1079">
            <v>0</v>
          </cell>
          <cell r="Q1079">
            <v>4</v>
          </cell>
          <cell r="R1079">
            <v>55</v>
          </cell>
          <cell r="S1079">
            <v>46</v>
          </cell>
          <cell r="T1079">
            <v>28</v>
          </cell>
          <cell r="U1079">
            <v>22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1</v>
          </cell>
          <cell r="AC1079">
            <v>1</v>
          </cell>
          <cell r="AD1079">
            <v>4</v>
          </cell>
        </row>
        <row r="1080">
          <cell r="A1080">
            <v>1082</v>
          </cell>
          <cell r="B1080">
            <v>6</v>
          </cell>
          <cell r="C1080">
            <v>20180719</v>
          </cell>
          <cell r="D1080">
            <v>27</v>
          </cell>
          <cell r="F1080">
            <v>2</v>
          </cell>
          <cell r="H1080">
            <v>1</v>
          </cell>
          <cell r="J1080">
            <v>1</v>
          </cell>
          <cell r="L1080">
            <v>2</v>
          </cell>
          <cell r="N1080">
            <v>8</v>
          </cell>
          <cell r="O1080">
            <v>8</v>
          </cell>
          <cell r="P1080">
            <v>0</v>
          </cell>
          <cell r="Q1080">
            <v>5</v>
          </cell>
          <cell r="R1080">
            <v>40</v>
          </cell>
          <cell r="S1080">
            <v>32</v>
          </cell>
          <cell r="T1080">
            <v>20</v>
          </cell>
          <cell r="U1080">
            <v>12</v>
          </cell>
          <cell r="V1080">
            <v>12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1</v>
          </cell>
          <cell r="AC1080">
            <v>1</v>
          </cell>
          <cell r="AD1080">
            <v>3</v>
          </cell>
        </row>
        <row r="1081">
          <cell r="A1081">
            <v>1083</v>
          </cell>
          <cell r="B1081">
            <v>6</v>
          </cell>
          <cell r="C1081">
            <v>20180719</v>
          </cell>
          <cell r="D1081">
            <v>27</v>
          </cell>
          <cell r="F1081">
            <v>3</v>
          </cell>
          <cell r="H1081">
            <v>1</v>
          </cell>
          <cell r="J1081">
            <v>1</v>
          </cell>
          <cell r="L1081">
            <v>2</v>
          </cell>
          <cell r="N1081">
            <v>7</v>
          </cell>
          <cell r="O1081">
            <v>7</v>
          </cell>
          <cell r="P1081">
            <v>0</v>
          </cell>
          <cell r="Q1081">
            <v>5</v>
          </cell>
          <cell r="R1081">
            <v>40</v>
          </cell>
          <cell r="S1081">
            <v>33</v>
          </cell>
          <cell r="T1081">
            <v>11</v>
          </cell>
          <cell r="U1081">
            <v>8</v>
          </cell>
          <cell r="V1081">
            <v>7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3</v>
          </cell>
          <cell r="AC1081">
            <v>6</v>
          </cell>
          <cell r="AD1081">
            <v>2</v>
          </cell>
        </row>
        <row r="1082">
          <cell r="A1082">
            <v>1084</v>
          </cell>
          <cell r="B1082">
            <v>6</v>
          </cell>
          <cell r="C1082">
            <v>20180719</v>
          </cell>
          <cell r="D1082">
            <v>27</v>
          </cell>
          <cell r="F1082">
            <v>4</v>
          </cell>
          <cell r="H1082">
            <v>2</v>
          </cell>
          <cell r="J1082">
            <v>2</v>
          </cell>
          <cell r="L1082">
            <v>2</v>
          </cell>
          <cell r="N1082">
            <v>4</v>
          </cell>
          <cell r="O1082">
            <v>4</v>
          </cell>
          <cell r="P1082">
            <v>0</v>
          </cell>
          <cell r="Q1082">
            <v>3</v>
          </cell>
          <cell r="R1082">
            <v>44</v>
          </cell>
          <cell r="S1082">
            <v>16</v>
          </cell>
          <cell r="T1082">
            <v>10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3</v>
          </cell>
          <cell r="AC1082">
            <v>4</v>
          </cell>
          <cell r="AD1082">
            <v>4</v>
          </cell>
        </row>
        <row r="1083">
          <cell r="A1083">
            <v>1085</v>
          </cell>
          <cell r="B1083">
            <v>6</v>
          </cell>
          <cell r="C1083">
            <v>20180719</v>
          </cell>
          <cell r="D1083">
            <v>27</v>
          </cell>
          <cell r="F1083">
            <v>4</v>
          </cell>
          <cell r="H1083">
            <v>3</v>
          </cell>
          <cell r="J1083">
            <v>2</v>
          </cell>
          <cell r="L1083">
            <v>2</v>
          </cell>
          <cell r="N1083">
            <v>4</v>
          </cell>
          <cell r="O1083">
            <v>4</v>
          </cell>
          <cell r="P1083">
            <v>0</v>
          </cell>
          <cell r="Q1083">
            <v>4</v>
          </cell>
          <cell r="R1083">
            <v>59</v>
          </cell>
          <cell r="S1083">
            <v>43</v>
          </cell>
          <cell r="T1083">
            <v>20</v>
          </cell>
          <cell r="U1083">
            <v>26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3</v>
          </cell>
          <cell r="AC1083">
            <v>5</v>
          </cell>
          <cell r="AD1083">
            <v>4</v>
          </cell>
        </row>
        <row r="1084">
          <cell r="A1084">
            <v>1086</v>
          </cell>
          <cell r="B1084">
            <v>7</v>
          </cell>
          <cell r="C1084">
            <v>20180719</v>
          </cell>
          <cell r="D1084">
            <v>27</v>
          </cell>
          <cell r="F1084">
            <v>6</v>
          </cell>
          <cell r="G1084" t="str">
            <v>STUDIO MODERNE</v>
          </cell>
          <cell r="H1084">
            <v>1</v>
          </cell>
          <cell r="J1084">
            <v>1</v>
          </cell>
          <cell r="L1084">
            <v>3</v>
          </cell>
          <cell r="N1084">
            <v>3</v>
          </cell>
          <cell r="O1084">
            <v>3</v>
          </cell>
          <cell r="P1084">
            <v>0</v>
          </cell>
          <cell r="Q1084">
            <v>3</v>
          </cell>
          <cell r="R1084">
            <v>40</v>
          </cell>
          <cell r="S1084">
            <v>18</v>
          </cell>
          <cell r="T1084">
            <v>16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3</v>
          </cell>
          <cell r="AC1084">
            <v>6</v>
          </cell>
          <cell r="AD1084">
            <v>5</v>
          </cell>
        </row>
        <row r="1085">
          <cell r="A1085">
            <v>1087</v>
          </cell>
          <cell r="B1085">
            <v>7</v>
          </cell>
          <cell r="C1085">
            <v>20180719</v>
          </cell>
          <cell r="D1085">
            <v>27</v>
          </cell>
          <cell r="F1085">
            <v>2</v>
          </cell>
          <cell r="H1085">
            <v>1</v>
          </cell>
          <cell r="J1085">
            <v>1</v>
          </cell>
          <cell r="L1085">
            <v>3</v>
          </cell>
          <cell r="N1085">
            <v>5</v>
          </cell>
          <cell r="O1085">
            <v>5</v>
          </cell>
          <cell r="P1085">
            <v>0</v>
          </cell>
          <cell r="Q1085">
            <v>3</v>
          </cell>
          <cell r="R1085">
            <v>57</v>
          </cell>
          <cell r="S1085">
            <v>41</v>
          </cell>
          <cell r="T1085">
            <v>25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3</v>
          </cell>
          <cell r="AC1085">
            <v>6</v>
          </cell>
          <cell r="AD1085">
            <v>3</v>
          </cell>
        </row>
        <row r="1086">
          <cell r="A1086">
            <v>1088</v>
          </cell>
          <cell r="B1086">
            <v>7</v>
          </cell>
          <cell r="C1086">
            <v>20180719</v>
          </cell>
          <cell r="D1086">
            <v>27</v>
          </cell>
          <cell r="F1086">
            <v>3</v>
          </cell>
          <cell r="H1086">
            <v>3</v>
          </cell>
          <cell r="J1086">
            <v>1</v>
          </cell>
          <cell r="L1086">
            <v>3</v>
          </cell>
          <cell r="N1086">
            <v>4</v>
          </cell>
          <cell r="O1086">
            <v>4</v>
          </cell>
          <cell r="P1086">
            <v>0</v>
          </cell>
          <cell r="Q1086">
            <v>4</v>
          </cell>
          <cell r="R1086">
            <v>44</v>
          </cell>
          <cell r="S1086">
            <v>38</v>
          </cell>
          <cell r="T1086">
            <v>15</v>
          </cell>
          <cell r="U1086">
            <v>15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3</v>
          </cell>
          <cell r="AC1086">
            <v>6</v>
          </cell>
          <cell r="AD1086">
            <v>4</v>
          </cell>
        </row>
        <row r="1087">
          <cell r="A1087">
            <v>1089</v>
          </cell>
          <cell r="B1087">
            <v>7</v>
          </cell>
          <cell r="C1087">
            <v>20180719</v>
          </cell>
          <cell r="D1087">
            <v>27</v>
          </cell>
          <cell r="F1087">
            <v>2</v>
          </cell>
          <cell r="H1087">
            <v>1</v>
          </cell>
          <cell r="J1087">
            <v>1</v>
          </cell>
          <cell r="L1087">
            <v>3</v>
          </cell>
          <cell r="N1087">
            <v>3</v>
          </cell>
          <cell r="O1087">
            <v>3</v>
          </cell>
          <cell r="P1087">
            <v>0</v>
          </cell>
          <cell r="Q1087">
            <v>3</v>
          </cell>
          <cell r="R1087">
            <v>26</v>
          </cell>
          <cell r="S1087">
            <v>26</v>
          </cell>
          <cell r="T1087">
            <v>27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3</v>
          </cell>
          <cell r="AC1087">
            <v>6</v>
          </cell>
          <cell r="AD1087">
            <v>6</v>
          </cell>
        </row>
        <row r="1088">
          <cell r="A1088">
            <v>1090</v>
          </cell>
          <cell r="B1088">
            <v>7</v>
          </cell>
          <cell r="C1088">
            <v>20180719</v>
          </cell>
          <cell r="D1088">
            <v>27</v>
          </cell>
          <cell r="F1088">
            <v>3</v>
          </cell>
          <cell r="H1088">
            <v>1</v>
          </cell>
          <cell r="J1088">
            <v>1</v>
          </cell>
          <cell r="L1088">
            <v>3</v>
          </cell>
          <cell r="N1088">
            <v>4</v>
          </cell>
          <cell r="O1088">
            <v>4</v>
          </cell>
          <cell r="P1088">
            <v>0</v>
          </cell>
          <cell r="Q1088">
            <v>3</v>
          </cell>
          <cell r="R1088">
            <v>38</v>
          </cell>
          <cell r="S1088">
            <v>33</v>
          </cell>
          <cell r="T1088">
            <v>15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3</v>
          </cell>
          <cell r="AC1088">
            <v>6</v>
          </cell>
          <cell r="AD1088">
            <v>6</v>
          </cell>
        </row>
        <row r="1089">
          <cell r="A1089">
            <v>1091</v>
          </cell>
          <cell r="B1089">
            <v>7</v>
          </cell>
          <cell r="C1089">
            <v>20180719</v>
          </cell>
          <cell r="D1089">
            <v>27</v>
          </cell>
          <cell r="F1089">
            <v>2</v>
          </cell>
          <cell r="H1089">
            <v>1</v>
          </cell>
          <cell r="J1089">
            <v>1</v>
          </cell>
          <cell r="L1089">
            <v>2</v>
          </cell>
          <cell r="N1089">
            <v>4</v>
          </cell>
          <cell r="O1089">
            <v>4</v>
          </cell>
          <cell r="P1089">
            <v>0</v>
          </cell>
          <cell r="Q1089">
            <v>3</v>
          </cell>
          <cell r="R1089">
            <v>28</v>
          </cell>
          <cell r="S1089">
            <v>22</v>
          </cell>
          <cell r="T1089">
            <v>8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3</v>
          </cell>
          <cell r="AC1089">
            <v>5</v>
          </cell>
          <cell r="AD1089">
            <v>6</v>
          </cell>
        </row>
        <row r="1090">
          <cell r="A1090">
            <v>1092</v>
          </cell>
          <cell r="B1090">
            <v>3</v>
          </cell>
          <cell r="C1090">
            <v>20180719</v>
          </cell>
          <cell r="D1090">
            <v>27</v>
          </cell>
          <cell r="F1090">
            <v>3</v>
          </cell>
          <cell r="H1090">
            <v>3</v>
          </cell>
          <cell r="J1090">
            <v>1</v>
          </cell>
          <cell r="L1090">
            <v>1</v>
          </cell>
          <cell r="N1090">
            <v>4</v>
          </cell>
          <cell r="O1090">
            <v>4</v>
          </cell>
          <cell r="P1090">
            <v>0</v>
          </cell>
          <cell r="Q1090">
            <v>3</v>
          </cell>
          <cell r="R1090">
            <v>45</v>
          </cell>
          <cell r="S1090">
            <v>38</v>
          </cell>
          <cell r="T1090">
            <v>18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1</v>
          </cell>
          <cell r="AC1090">
            <v>1</v>
          </cell>
          <cell r="AD1090">
            <v>3</v>
          </cell>
        </row>
        <row r="1091">
          <cell r="A1091">
            <v>1093</v>
          </cell>
          <cell r="B1091">
            <v>3</v>
          </cell>
          <cell r="C1091">
            <v>20180719</v>
          </cell>
          <cell r="D1091">
            <v>27</v>
          </cell>
          <cell r="F1091">
            <v>1</v>
          </cell>
          <cell r="H1091">
            <v>1</v>
          </cell>
          <cell r="J1091">
            <v>1</v>
          </cell>
          <cell r="L1091">
            <v>2</v>
          </cell>
          <cell r="N1091">
            <v>4</v>
          </cell>
          <cell r="O1091">
            <v>4</v>
          </cell>
          <cell r="P1091">
            <v>0</v>
          </cell>
          <cell r="Q1091">
            <v>4</v>
          </cell>
          <cell r="R1091">
            <v>23</v>
          </cell>
          <cell r="S1091">
            <v>15</v>
          </cell>
          <cell r="T1091">
            <v>40</v>
          </cell>
          <cell r="U1091">
            <v>50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1</v>
          </cell>
          <cell r="AC1091">
            <v>1</v>
          </cell>
          <cell r="AD1091">
            <v>1</v>
          </cell>
        </row>
        <row r="1092">
          <cell r="A1092">
            <v>1094</v>
          </cell>
          <cell r="B1092">
            <v>3</v>
          </cell>
          <cell r="C1092">
            <v>20180719</v>
          </cell>
          <cell r="D1092">
            <v>27</v>
          </cell>
          <cell r="F1092">
            <v>3</v>
          </cell>
          <cell r="H1092">
            <v>3</v>
          </cell>
          <cell r="J1092">
            <v>1</v>
          </cell>
          <cell r="L1092">
            <v>3</v>
          </cell>
          <cell r="N1092">
            <v>4</v>
          </cell>
          <cell r="O1092">
            <v>4</v>
          </cell>
          <cell r="P1092">
            <v>0</v>
          </cell>
          <cell r="Q1092">
            <v>3</v>
          </cell>
          <cell r="R1092">
            <v>44</v>
          </cell>
          <cell r="S1092">
            <v>38</v>
          </cell>
          <cell r="T1092">
            <v>15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3</v>
          </cell>
          <cell r="AC1092">
            <v>6</v>
          </cell>
          <cell r="AD1092">
            <v>4</v>
          </cell>
        </row>
        <row r="1093">
          <cell r="A1093">
            <v>1095</v>
          </cell>
          <cell r="B1093">
            <v>3</v>
          </cell>
          <cell r="C1093">
            <v>20180719</v>
          </cell>
          <cell r="D1093">
            <v>27</v>
          </cell>
          <cell r="F1093">
            <v>2</v>
          </cell>
          <cell r="H1093">
            <v>3</v>
          </cell>
          <cell r="J1093">
            <v>1</v>
          </cell>
          <cell r="L1093">
            <v>3</v>
          </cell>
          <cell r="N1093">
            <v>3</v>
          </cell>
          <cell r="O1093">
            <v>3</v>
          </cell>
          <cell r="P1093">
            <v>0</v>
          </cell>
          <cell r="Q1093">
            <v>3</v>
          </cell>
          <cell r="R1093">
            <v>57</v>
          </cell>
          <cell r="S1093">
            <v>41</v>
          </cell>
          <cell r="T1093">
            <v>25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3</v>
          </cell>
          <cell r="AC1093">
            <v>6</v>
          </cell>
          <cell r="AD1093">
            <v>2</v>
          </cell>
        </row>
        <row r="1094">
          <cell r="A1094">
            <v>1096</v>
          </cell>
          <cell r="B1094">
            <v>3</v>
          </cell>
          <cell r="C1094">
            <v>20180714</v>
          </cell>
          <cell r="D1094">
            <v>27</v>
          </cell>
          <cell r="F1094">
            <v>1</v>
          </cell>
          <cell r="H1094">
            <v>1</v>
          </cell>
          <cell r="J1094">
            <v>2</v>
          </cell>
          <cell r="L1094">
            <v>3</v>
          </cell>
          <cell r="N1094">
            <v>6</v>
          </cell>
          <cell r="O1094">
            <v>4</v>
          </cell>
          <cell r="P1094">
            <v>2</v>
          </cell>
          <cell r="Q1094">
            <v>4</v>
          </cell>
          <cell r="R1094">
            <v>21</v>
          </cell>
          <cell r="S1094">
            <v>20</v>
          </cell>
          <cell r="T1094">
            <v>24</v>
          </cell>
          <cell r="U1094">
            <v>14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3</v>
          </cell>
          <cell r="AC1094">
            <v>6</v>
          </cell>
          <cell r="AD1094">
            <v>2</v>
          </cell>
        </row>
        <row r="1095">
          <cell r="A1095">
            <v>1097</v>
          </cell>
          <cell r="B1095">
            <v>3</v>
          </cell>
          <cell r="C1095">
            <v>20180719</v>
          </cell>
          <cell r="D1095">
            <v>27</v>
          </cell>
          <cell r="F1095">
            <v>3</v>
          </cell>
          <cell r="H1095">
            <v>1</v>
          </cell>
          <cell r="J1095">
            <v>1</v>
          </cell>
          <cell r="L1095">
            <v>3</v>
          </cell>
          <cell r="N1095">
            <v>3</v>
          </cell>
          <cell r="O1095">
            <v>3</v>
          </cell>
          <cell r="P1095">
            <v>0</v>
          </cell>
          <cell r="Q1095">
            <v>3</v>
          </cell>
          <cell r="R1095">
            <v>40</v>
          </cell>
          <cell r="S1095">
            <v>18</v>
          </cell>
          <cell r="T1095">
            <v>16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3</v>
          </cell>
          <cell r="AC1095">
            <v>5</v>
          </cell>
          <cell r="AD1095">
            <v>4</v>
          </cell>
        </row>
        <row r="1096">
          <cell r="A1096">
            <v>1098</v>
          </cell>
          <cell r="B1096">
            <v>10</v>
          </cell>
          <cell r="C1096">
            <v>20180719</v>
          </cell>
          <cell r="D1096">
            <v>27</v>
          </cell>
          <cell r="F1096">
            <v>2</v>
          </cell>
          <cell r="H1096">
            <v>1</v>
          </cell>
          <cell r="J1096">
            <v>1</v>
          </cell>
          <cell r="L1096">
            <v>2</v>
          </cell>
          <cell r="N1096">
            <v>5</v>
          </cell>
          <cell r="O1096">
            <v>5</v>
          </cell>
          <cell r="P1096">
            <v>0</v>
          </cell>
          <cell r="Q1096">
            <v>5</v>
          </cell>
          <cell r="R1096">
            <v>60</v>
          </cell>
          <cell r="S1096">
            <v>54</v>
          </cell>
          <cell r="T1096">
            <v>28</v>
          </cell>
          <cell r="U1096">
            <v>24</v>
          </cell>
          <cell r="V1096">
            <v>20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1</v>
          </cell>
          <cell r="AC1096">
            <v>1</v>
          </cell>
          <cell r="AD1096">
            <v>1</v>
          </cell>
        </row>
        <row r="1097">
          <cell r="A1097">
            <v>1099</v>
          </cell>
          <cell r="B1097">
            <v>10</v>
          </cell>
          <cell r="C1097">
            <v>20180719</v>
          </cell>
          <cell r="D1097">
            <v>27</v>
          </cell>
          <cell r="F1097">
            <v>4</v>
          </cell>
          <cell r="H1097">
            <v>3</v>
          </cell>
          <cell r="J1097">
            <v>1</v>
          </cell>
          <cell r="L1097">
            <v>4</v>
          </cell>
          <cell r="N1097">
            <v>2</v>
          </cell>
          <cell r="O1097">
            <v>2</v>
          </cell>
          <cell r="P1097">
            <v>0</v>
          </cell>
          <cell r="Q1097">
            <v>2</v>
          </cell>
          <cell r="R1097">
            <v>39</v>
          </cell>
          <cell r="S1097">
            <v>27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1</v>
          </cell>
          <cell r="AC1097">
            <v>1</v>
          </cell>
          <cell r="AD1097">
            <v>4</v>
          </cell>
        </row>
        <row r="1098">
          <cell r="A1098">
            <v>1100</v>
          </cell>
          <cell r="B1098">
            <v>10</v>
          </cell>
          <cell r="C1098">
            <v>20180719</v>
          </cell>
          <cell r="D1098">
            <v>27</v>
          </cell>
          <cell r="F1098">
            <v>3</v>
          </cell>
          <cell r="H1098">
            <v>3</v>
          </cell>
          <cell r="J1098">
            <v>1</v>
          </cell>
          <cell r="L1098">
            <v>1</v>
          </cell>
          <cell r="N1098">
            <v>4</v>
          </cell>
          <cell r="O1098">
            <v>4</v>
          </cell>
          <cell r="P1098">
            <v>0</v>
          </cell>
          <cell r="Q1098">
            <v>3</v>
          </cell>
          <cell r="R1098">
            <v>45</v>
          </cell>
          <cell r="S1098">
            <v>38</v>
          </cell>
          <cell r="T1098">
            <v>18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1</v>
          </cell>
          <cell r="AC1098">
            <v>1</v>
          </cell>
          <cell r="AD1098">
            <v>4</v>
          </cell>
        </row>
        <row r="1099">
          <cell r="A1099">
            <v>1101</v>
          </cell>
          <cell r="B1099">
            <v>10</v>
          </cell>
          <cell r="C1099">
            <v>20180719</v>
          </cell>
          <cell r="D1099">
            <v>27</v>
          </cell>
          <cell r="F1099">
            <v>2</v>
          </cell>
          <cell r="H1099">
            <v>1</v>
          </cell>
          <cell r="J1099">
            <v>1</v>
          </cell>
          <cell r="L1099">
            <v>2</v>
          </cell>
          <cell r="N1099">
            <v>6</v>
          </cell>
          <cell r="O1099">
            <v>6</v>
          </cell>
          <cell r="P1099">
            <v>0</v>
          </cell>
          <cell r="Q1099">
            <v>4</v>
          </cell>
          <cell r="R1099">
            <v>40</v>
          </cell>
          <cell r="S1099">
            <v>32</v>
          </cell>
          <cell r="T1099">
            <v>22</v>
          </cell>
          <cell r="U1099">
            <v>16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3</v>
          </cell>
          <cell r="AC1099">
            <v>3</v>
          </cell>
          <cell r="AD1099">
            <v>5</v>
          </cell>
        </row>
        <row r="1100">
          <cell r="A1100">
            <v>1102</v>
          </cell>
          <cell r="B1100">
            <v>10</v>
          </cell>
          <cell r="C1100">
            <v>20180719</v>
          </cell>
          <cell r="D1100">
            <v>27</v>
          </cell>
          <cell r="F1100">
            <v>5</v>
          </cell>
          <cell r="H1100">
            <v>3</v>
          </cell>
          <cell r="J1100">
            <v>1</v>
          </cell>
          <cell r="L1100">
            <v>2</v>
          </cell>
          <cell r="N1100">
            <v>4</v>
          </cell>
          <cell r="O1100">
            <v>4</v>
          </cell>
          <cell r="P1100">
            <v>0</v>
          </cell>
          <cell r="Q1100">
            <v>4</v>
          </cell>
          <cell r="R1100">
            <v>48</v>
          </cell>
          <cell r="S1100">
            <v>45</v>
          </cell>
          <cell r="T1100">
            <v>25</v>
          </cell>
          <cell r="U1100">
            <v>22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1</v>
          </cell>
          <cell r="AC1100">
            <v>1</v>
          </cell>
          <cell r="AD1100">
            <v>3</v>
          </cell>
        </row>
        <row r="1101">
          <cell r="A1101">
            <v>1103</v>
          </cell>
          <cell r="B1101">
            <v>10</v>
          </cell>
          <cell r="C1101">
            <v>20180719</v>
          </cell>
          <cell r="D1101">
            <v>27</v>
          </cell>
          <cell r="F1101">
            <v>4</v>
          </cell>
          <cell r="H1101">
            <v>3</v>
          </cell>
          <cell r="J1101">
            <v>1</v>
          </cell>
          <cell r="L1101">
            <v>2</v>
          </cell>
          <cell r="N1101">
            <v>4</v>
          </cell>
          <cell r="O1101">
            <v>4</v>
          </cell>
          <cell r="P1101">
            <v>0</v>
          </cell>
          <cell r="Q1101">
            <v>3</v>
          </cell>
          <cell r="R1101">
            <v>28</v>
          </cell>
          <cell r="S1101">
            <v>25</v>
          </cell>
          <cell r="T1101">
            <v>15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1</v>
          </cell>
          <cell r="AC1101">
            <v>1</v>
          </cell>
          <cell r="AD1101">
            <v>8</v>
          </cell>
        </row>
        <row r="1102">
          <cell r="A1102">
            <v>1104</v>
          </cell>
          <cell r="B1102">
            <v>10</v>
          </cell>
          <cell r="C1102">
            <v>20180719</v>
          </cell>
          <cell r="D1102">
            <v>27</v>
          </cell>
          <cell r="F1102">
            <v>2</v>
          </cell>
          <cell r="H1102">
            <v>3</v>
          </cell>
          <cell r="J1102">
            <v>1</v>
          </cell>
          <cell r="L1102">
            <v>2</v>
          </cell>
          <cell r="N1102">
            <v>6</v>
          </cell>
          <cell r="O1102">
            <v>6</v>
          </cell>
          <cell r="P1102">
            <v>0</v>
          </cell>
          <cell r="Q1102">
            <v>4</v>
          </cell>
          <cell r="R1102">
            <v>60</v>
          </cell>
          <cell r="S1102">
            <v>54</v>
          </cell>
          <cell r="T1102">
            <v>33</v>
          </cell>
          <cell r="U1102">
            <v>28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1</v>
          </cell>
          <cell r="AC1102">
            <v>1</v>
          </cell>
          <cell r="AD1102">
            <v>1</v>
          </cell>
        </row>
        <row r="1103">
          <cell r="A1103">
            <v>1105</v>
          </cell>
          <cell r="B1103">
            <v>9</v>
          </cell>
          <cell r="C1103">
            <v>20180719</v>
          </cell>
          <cell r="D1103">
            <v>27</v>
          </cell>
          <cell r="F1103">
            <v>3</v>
          </cell>
          <cell r="H1103">
            <v>1</v>
          </cell>
          <cell r="J1103">
            <v>2</v>
          </cell>
          <cell r="L1103">
            <v>3</v>
          </cell>
          <cell r="N1103">
            <v>8</v>
          </cell>
          <cell r="O1103">
            <v>8</v>
          </cell>
          <cell r="P1103">
            <v>0</v>
          </cell>
          <cell r="Q1103">
            <v>7</v>
          </cell>
          <cell r="R1103">
            <v>53</v>
          </cell>
          <cell r="S1103">
            <v>43</v>
          </cell>
          <cell r="T1103">
            <v>18</v>
          </cell>
          <cell r="U1103">
            <v>16</v>
          </cell>
          <cell r="V1103">
            <v>13</v>
          </cell>
          <cell r="W1103">
            <v>11</v>
          </cell>
          <cell r="X1103">
            <v>11</v>
          </cell>
          <cell r="Y1103">
            <v>0</v>
          </cell>
          <cell r="Z1103">
            <v>0</v>
          </cell>
          <cell r="AA1103">
            <v>0</v>
          </cell>
          <cell r="AB1103">
            <v>3</v>
          </cell>
          <cell r="AC1103">
            <v>5</v>
          </cell>
          <cell r="AD1103">
            <v>8</v>
          </cell>
        </row>
        <row r="1104">
          <cell r="A1104">
            <v>1106</v>
          </cell>
          <cell r="B1104">
            <v>9</v>
          </cell>
          <cell r="C1104">
            <v>20180719</v>
          </cell>
          <cell r="D1104">
            <v>27</v>
          </cell>
          <cell r="F1104">
            <v>1</v>
          </cell>
          <cell r="H1104">
            <v>1</v>
          </cell>
          <cell r="J1104">
            <v>1</v>
          </cell>
          <cell r="L1104">
            <v>2</v>
          </cell>
          <cell r="N1104">
            <v>8</v>
          </cell>
          <cell r="O1104">
            <v>8</v>
          </cell>
          <cell r="P1104">
            <v>0</v>
          </cell>
          <cell r="Q1104">
            <v>6</v>
          </cell>
          <cell r="R1104">
            <v>43</v>
          </cell>
          <cell r="S1104">
            <v>32</v>
          </cell>
          <cell r="T1104">
            <v>28</v>
          </cell>
          <cell r="U1104">
            <v>22</v>
          </cell>
          <cell r="V1104">
            <v>17</v>
          </cell>
          <cell r="W1104">
            <v>7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3</v>
          </cell>
          <cell r="AC1104">
            <v>6</v>
          </cell>
          <cell r="AD1104">
            <v>1</v>
          </cell>
        </row>
        <row r="1105">
          <cell r="A1105">
            <v>1107</v>
          </cell>
          <cell r="B1105">
            <v>9</v>
          </cell>
          <cell r="C1105">
            <v>20180719</v>
          </cell>
          <cell r="D1105">
            <v>27</v>
          </cell>
          <cell r="F1105">
            <v>2</v>
          </cell>
          <cell r="H1105">
            <v>1</v>
          </cell>
          <cell r="J1105">
            <v>1</v>
          </cell>
          <cell r="L1105">
            <v>2</v>
          </cell>
          <cell r="N1105">
            <v>6</v>
          </cell>
          <cell r="O1105">
            <v>6</v>
          </cell>
          <cell r="P1105">
            <v>0</v>
          </cell>
          <cell r="Q1105">
            <v>5</v>
          </cell>
          <cell r="R1105">
            <v>40</v>
          </cell>
          <cell r="S1105">
            <v>26</v>
          </cell>
          <cell r="T1105">
            <v>20</v>
          </cell>
          <cell r="U1105">
            <v>22</v>
          </cell>
          <cell r="V1105">
            <v>18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1</v>
          </cell>
          <cell r="AC1105">
            <v>1</v>
          </cell>
          <cell r="AD1105">
            <v>4</v>
          </cell>
        </row>
        <row r="1106">
          <cell r="A1106">
            <v>1108</v>
          </cell>
          <cell r="B1106">
            <v>7</v>
          </cell>
          <cell r="C1106">
            <v>20180719</v>
          </cell>
          <cell r="D1106">
            <v>27</v>
          </cell>
          <cell r="F1106">
            <v>3</v>
          </cell>
          <cell r="H1106">
            <v>1</v>
          </cell>
          <cell r="J1106">
            <v>1</v>
          </cell>
          <cell r="L1106">
            <v>3</v>
          </cell>
          <cell r="N1106">
            <v>5</v>
          </cell>
          <cell r="O1106">
            <v>5</v>
          </cell>
          <cell r="P1106">
            <v>0</v>
          </cell>
          <cell r="Q1106">
            <v>3</v>
          </cell>
          <cell r="R1106">
            <v>55</v>
          </cell>
          <cell r="S1106">
            <v>50</v>
          </cell>
          <cell r="T1106">
            <v>23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3</v>
          </cell>
          <cell r="AC1106">
            <v>6</v>
          </cell>
          <cell r="AD1106">
            <v>3</v>
          </cell>
        </row>
        <row r="1107">
          <cell r="A1107">
            <v>1109</v>
          </cell>
          <cell r="B1107">
            <v>1</v>
          </cell>
          <cell r="C1107">
            <v>20180719</v>
          </cell>
          <cell r="D1107">
            <v>54</v>
          </cell>
          <cell r="F1107">
            <v>1</v>
          </cell>
          <cell r="H1107">
            <v>1</v>
          </cell>
          <cell r="J1107">
            <v>1</v>
          </cell>
          <cell r="L1107">
            <v>2</v>
          </cell>
          <cell r="N1107">
            <v>4</v>
          </cell>
          <cell r="O1107">
            <v>4</v>
          </cell>
          <cell r="P1107">
            <v>0</v>
          </cell>
          <cell r="Q1107">
            <v>4</v>
          </cell>
          <cell r="R1107">
            <v>23</v>
          </cell>
          <cell r="S1107">
            <v>15</v>
          </cell>
          <cell r="T1107">
            <v>40</v>
          </cell>
          <cell r="U1107">
            <v>50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1</v>
          </cell>
          <cell r="AC1107">
            <v>1</v>
          </cell>
          <cell r="AD1107">
            <v>1</v>
          </cell>
        </row>
        <row r="1108">
          <cell r="A1108">
            <v>1110</v>
          </cell>
          <cell r="B1108">
            <v>1</v>
          </cell>
          <cell r="C1108">
            <v>20180719</v>
          </cell>
          <cell r="D1108">
            <v>54</v>
          </cell>
          <cell r="F1108">
            <v>2</v>
          </cell>
          <cell r="H1108">
            <v>1</v>
          </cell>
          <cell r="J1108">
            <v>1</v>
          </cell>
          <cell r="L1108">
            <v>3</v>
          </cell>
          <cell r="N1108">
            <v>4</v>
          </cell>
          <cell r="O1108">
            <v>4</v>
          </cell>
          <cell r="P1108">
            <v>0</v>
          </cell>
          <cell r="Q1108">
            <v>3</v>
          </cell>
          <cell r="R1108">
            <v>18</v>
          </cell>
          <cell r="S1108">
            <v>35</v>
          </cell>
          <cell r="T1108">
            <v>40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3</v>
          </cell>
          <cell r="AC1108">
            <v>6</v>
          </cell>
          <cell r="AD1108">
            <v>1</v>
          </cell>
        </row>
        <row r="1109">
          <cell r="A1109">
            <v>1111</v>
          </cell>
          <cell r="B1109">
            <v>1</v>
          </cell>
          <cell r="C1109">
            <v>20180719</v>
          </cell>
          <cell r="D1109">
            <v>54</v>
          </cell>
          <cell r="F1109">
            <v>3</v>
          </cell>
          <cell r="H1109">
            <v>2</v>
          </cell>
          <cell r="J1109">
            <v>1</v>
          </cell>
          <cell r="L1109">
            <v>3</v>
          </cell>
          <cell r="N1109">
            <v>5</v>
          </cell>
          <cell r="O1109">
            <v>5</v>
          </cell>
          <cell r="P1109">
            <v>0</v>
          </cell>
          <cell r="Q1109">
            <v>3</v>
          </cell>
          <cell r="R1109">
            <v>30</v>
          </cell>
          <cell r="S1109">
            <v>45</v>
          </cell>
          <cell r="T1109">
            <v>25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3</v>
          </cell>
          <cell r="AC1109">
            <v>5</v>
          </cell>
          <cell r="AD1109">
            <v>2</v>
          </cell>
        </row>
        <row r="1110">
          <cell r="A1110">
            <v>1112</v>
          </cell>
          <cell r="B1110">
            <v>1</v>
          </cell>
          <cell r="C1110">
            <v>20180719</v>
          </cell>
          <cell r="D1110">
            <v>54</v>
          </cell>
          <cell r="F1110">
            <v>5</v>
          </cell>
          <cell r="H1110">
            <v>3</v>
          </cell>
          <cell r="J1110">
            <v>2</v>
          </cell>
          <cell r="L1110">
            <v>4</v>
          </cell>
          <cell r="N1110">
            <v>4</v>
          </cell>
          <cell r="O1110">
            <v>4</v>
          </cell>
          <cell r="P1110">
            <v>0</v>
          </cell>
          <cell r="Q1110">
            <v>3</v>
          </cell>
          <cell r="R1110">
            <v>33</v>
          </cell>
          <cell r="S1110">
            <v>70</v>
          </cell>
          <cell r="T1110">
            <v>10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1</v>
          </cell>
          <cell r="AC1110">
            <v>1</v>
          </cell>
          <cell r="AD1110">
            <v>3</v>
          </cell>
        </row>
        <row r="1111">
          <cell r="A1111">
            <v>1113</v>
          </cell>
          <cell r="B1111">
            <v>1</v>
          </cell>
          <cell r="C1111">
            <v>20180719</v>
          </cell>
          <cell r="D1111">
            <v>54</v>
          </cell>
          <cell r="F1111">
            <v>2</v>
          </cell>
          <cell r="H1111">
            <v>1</v>
          </cell>
          <cell r="J1111">
            <v>1</v>
          </cell>
          <cell r="L1111">
            <v>2</v>
          </cell>
          <cell r="N1111">
            <v>2</v>
          </cell>
          <cell r="O1111">
            <v>2</v>
          </cell>
          <cell r="P1111">
            <v>0</v>
          </cell>
          <cell r="Q1111">
            <v>2</v>
          </cell>
          <cell r="R1111">
            <v>33</v>
          </cell>
          <cell r="S1111">
            <v>40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3</v>
          </cell>
          <cell r="AC1111">
            <v>6</v>
          </cell>
          <cell r="AD1111">
            <v>2</v>
          </cell>
        </row>
        <row r="1112">
          <cell r="A1112">
            <v>1114</v>
          </cell>
          <cell r="B1112">
            <v>1</v>
          </cell>
          <cell r="C1112">
            <v>20180719</v>
          </cell>
          <cell r="D1112">
            <v>54</v>
          </cell>
          <cell r="F1112">
            <v>4</v>
          </cell>
          <cell r="H1112">
            <v>3</v>
          </cell>
          <cell r="J1112">
            <v>3</v>
          </cell>
          <cell r="L1112">
            <v>4</v>
          </cell>
          <cell r="N1112">
            <v>6</v>
          </cell>
          <cell r="O1112">
            <v>6</v>
          </cell>
          <cell r="P1112">
            <v>0</v>
          </cell>
          <cell r="Q1112">
            <v>4</v>
          </cell>
          <cell r="R1112">
            <v>31</v>
          </cell>
          <cell r="S1112">
            <v>35</v>
          </cell>
          <cell r="T1112">
            <v>40</v>
          </cell>
          <cell r="U1112">
            <v>65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1</v>
          </cell>
          <cell r="AC1112">
            <v>1</v>
          </cell>
          <cell r="AD1112">
            <v>1</v>
          </cell>
        </row>
        <row r="1113">
          <cell r="A1113">
            <v>1115</v>
          </cell>
          <cell r="B1113">
            <v>1</v>
          </cell>
          <cell r="C1113">
            <v>20180719</v>
          </cell>
          <cell r="D1113">
            <v>54</v>
          </cell>
          <cell r="F1113">
            <v>5</v>
          </cell>
          <cell r="H1113">
            <v>4</v>
          </cell>
          <cell r="I1113" t="str">
            <v>PUITS</v>
          </cell>
          <cell r="J1113">
            <v>3</v>
          </cell>
          <cell r="L1113">
            <v>4</v>
          </cell>
          <cell r="N1113">
            <v>3</v>
          </cell>
          <cell r="O1113">
            <v>3</v>
          </cell>
          <cell r="P1113">
            <v>0</v>
          </cell>
          <cell r="Q1113">
            <v>2</v>
          </cell>
          <cell r="R1113">
            <v>30</v>
          </cell>
          <cell r="S1113">
            <v>37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3</v>
          </cell>
          <cell r="AC1113">
            <v>2</v>
          </cell>
          <cell r="AD1113">
            <v>5</v>
          </cell>
        </row>
        <row r="1114">
          <cell r="A1114">
            <v>1116</v>
          </cell>
          <cell r="B1114">
            <v>2</v>
          </cell>
          <cell r="C1114">
            <v>20180719</v>
          </cell>
          <cell r="D1114">
            <v>54</v>
          </cell>
          <cell r="F1114">
            <v>2</v>
          </cell>
          <cell r="H1114">
            <v>1</v>
          </cell>
          <cell r="J1114">
            <v>1</v>
          </cell>
          <cell r="L1114">
            <v>3</v>
          </cell>
          <cell r="N1114">
            <v>6</v>
          </cell>
          <cell r="O1114">
            <v>4</v>
          </cell>
          <cell r="P1114">
            <v>0</v>
          </cell>
          <cell r="Q1114">
            <v>2</v>
          </cell>
          <cell r="R1114">
            <v>34</v>
          </cell>
          <cell r="S1114">
            <v>33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3</v>
          </cell>
          <cell r="AC1114">
            <v>6</v>
          </cell>
          <cell r="AD1114">
            <v>3</v>
          </cell>
        </row>
        <row r="1115">
          <cell r="A1115">
            <v>1117</v>
          </cell>
          <cell r="B1115">
            <v>2</v>
          </cell>
          <cell r="C1115">
            <v>20180719</v>
          </cell>
          <cell r="D1115">
            <v>54</v>
          </cell>
          <cell r="F1115">
            <v>3</v>
          </cell>
          <cell r="H1115">
            <v>2</v>
          </cell>
          <cell r="J1115">
            <v>2</v>
          </cell>
          <cell r="L1115">
            <v>3</v>
          </cell>
          <cell r="N1115">
            <v>6</v>
          </cell>
          <cell r="O1115">
            <v>6</v>
          </cell>
          <cell r="P1115">
            <v>0</v>
          </cell>
          <cell r="Q1115">
            <v>5</v>
          </cell>
          <cell r="R1115">
            <v>32</v>
          </cell>
          <cell r="S1115">
            <v>26</v>
          </cell>
          <cell r="T1115">
            <v>26</v>
          </cell>
          <cell r="U1115">
            <v>19</v>
          </cell>
          <cell r="V1115">
            <v>18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3</v>
          </cell>
          <cell r="AC1115">
            <v>5</v>
          </cell>
          <cell r="AD1115">
            <v>4</v>
          </cell>
        </row>
        <row r="1116">
          <cell r="A1116">
            <v>1118</v>
          </cell>
          <cell r="B1116">
            <v>2</v>
          </cell>
          <cell r="C1116">
            <v>20180719</v>
          </cell>
          <cell r="D1116">
            <v>54</v>
          </cell>
          <cell r="F1116">
            <v>5</v>
          </cell>
          <cell r="H1116">
            <v>2</v>
          </cell>
          <cell r="J1116">
            <v>3</v>
          </cell>
          <cell r="L1116">
            <v>4</v>
          </cell>
          <cell r="N1116">
            <v>5</v>
          </cell>
          <cell r="O1116">
            <v>5</v>
          </cell>
          <cell r="P1116">
            <v>0</v>
          </cell>
          <cell r="Q1116">
            <v>4</v>
          </cell>
          <cell r="R1116">
            <v>27</v>
          </cell>
          <cell r="S1116">
            <v>24</v>
          </cell>
          <cell r="T1116">
            <v>20</v>
          </cell>
          <cell r="U1116">
            <v>18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3</v>
          </cell>
          <cell r="AC1116">
            <v>5</v>
          </cell>
          <cell r="AD1116">
            <v>4</v>
          </cell>
        </row>
        <row r="1117">
          <cell r="A1117">
            <v>1119</v>
          </cell>
          <cell r="B1117">
            <v>2</v>
          </cell>
          <cell r="C1117">
            <v>20180719</v>
          </cell>
          <cell r="D1117">
            <v>54</v>
          </cell>
          <cell r="F1117">
            <v>2</v>
          </cell>
          <cell r="H1117">
            <v>3</v>
          </cell>
          <cell r="J1117">
            <v>1</v>
          </cell>
          <cell r="L1117">
            <v>3</v>
          </cell>
          <cell r="N1117">
            <v>5</v>
          </cell>
          <cell r="O1117">
            <v>5</v>
          </cell>
          <cell r="P1117">
            <v>0</v>
          </cell>
          <cell r="Q1117">
            <v>4</v>
          </cell>
          <cell r="R1117">
            <v>30</v>
          </cell>
          <cell r="S1117">
            <v>28</v>
          </cell>
          <cell r="T1117">
            <v>17</v>
          </cell>
          <cell r="U1117">
            <v>10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3</v>
          </cell>
          <cell r="AC1117">
            <v>6</v>
          </cell>
          <cell r="AD1117">
            <v>3</v>
          </cell>
        </row>
        <row r="1118">
          <cell r="A1118">
            <v>1120</v>
          </cell>
          <cell r="B1118">
            <v>2</v>
          </cell>
          <cell r="C1118">
            <v>20180719</v>
          </cell>
          <cell r="D1118">
            <v>54</v>
          </cell>
          <cell r="F1118">
            <v>2</v>
          </cell>
          <cell r="H1118">
            <v>2</v>
          </cell>
          <cell r="J1118">
            <v>3</v>
          </cell>
          <cell r="L1118">
            <v>3</v>
          </cell>
          <cell r="N1118">
            <v>6</v>
          </cell>
          <cell r="O1118">
            <v>6</v>
          </cell>
          <cell r="P1118">
            <v>0</v>
          </cell>
          <cell r="Q1118">
            <v>5</v>
          </cell>
          <cell r="R1118">
            <v>18</v>
          </cell>
          <cell r="S1118">
            <v>26</v>
          </cell>
          <cell r="T1118">
            <v>26</v>
          </cell>
          <cell r="U1118">
            <v>19</v>
          </cell>
          <cell r="V1118">
            <v>30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3</v>
          </cell>
          <cell r="AC1118">
            <v>6</v>
          </cell>
          <cell r="AD1118">
            <v>3</v>
          </cell>
        </row>
        <row r="1119">
          <cell r="A1119">
            <v>1121</v>
          </cell>
          <cell r="B1119">
            <v>2</v>
          </cell>
          <cell r="C1119">
            <v>20180719</v>
          </cell>
          <cell r="D1119">
            <v>54</v>
          </cell>
          <cell r="F1119">
            <v>5</v>
          </cell>
          <cell r="H1119">
            <v>2</v>
          </cell>
          <cell r="J1119">
            <v>2</v>
          </cell>
          <cell r="L1119">
            <v>4</v>
          </cell>
          <cell r="N1119">
            <v>3</v>
          </cell>
          <cell r="O1119">
            <v>3</v>
          </cell>
          <cell r="P1119">
            <v>0</v>
          </cell>
          <cell r="Q1119">
            <v>3</v>
          </cell>
          <cell r="R1119">
            <v>40</v>
          </cell>
          <cell r="S1119">
            <v>18</v>
          </cell>
          <cell r="T1119">
            <v>13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3</v>
          </cell>
          <cell r="AC1119">
            <v>4</v>
          </cell>
          <cell r="AD1119">
            <v>6</v>
          </cell>
        </row>
        <row r="1120">
          <cell r="A1120">
            <v>1122</v>
          </cell>
          <cell r="B1120">
            <v>2</v>
          </cell>
          <cell r="C1120">
            <v>20180719</v>
          </cell>
          <cell r="D1120">
            <v>54</v>
          </cell>
          <cell r="F1120">
            <v>3</v>
          </cell>
          <cell r="H1120">
            <v>1</v>
          </cell>
          <cell r="J1120">
            <v>1</v>
          </cell>
          <cell r="L1120">
            <v>3</v>
          </cell>
          <cell r="N1120">
            <v>4</v>
          </cell>
          <cell r="O1120">
            <v>4</v>
          </cell>
          <cell r="P1120">
            <v>0</v>
          </cell>
          <cell r="Q1120">
            <v>3</v>
          </cell>
          <cell r="R1120">
            <v>45</v>
          </cell>
          <cell r="S1120">
            <v>21</v>
          </cell>
          <cell r="T1120">
            <v>20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3</v>
          </cell>
          <cell r="AC1120">
            <v>5</v>
          </cell>
          <cell r="AD1120">
            <v>4</v>
          </cell>
        </row>
        <row r="1121">
          <cell r="A1121">
            <v>1123</v>
          </cell>
          <cell r="B1121">
            <v>8</v>
          </cell>
          <cell r="C1121">
            <v>20180719</v>
          </cell>
          <cell r="D1121">
            <v>54</v>
          </cell>
          <cell r="F1121">
            <v>2</v>
          </cell>
          <cell r="H1121">
            <v>1</v>
          </cell>
          <cell r="J1121">
            <v>1</v>
          </cell>
          <cell r="L1121">
            <v>2</v>
          </cell>
          <cell r="N1121">
            <v>5</v>
          </cell>
          <cell r="O1121">
            <v>5</v>
          </cell>
          <cell r="P1121">
            <v>0</v>
          </cell>
          <cell r="Q1121">
            <v>5</v>
          </cell>
          <cell r="R1121">
            <v>60</v>
          </cell>
          <cell r="S1121">
            <v>54</v>
          </cell>
          <cell r="T1121">
            <v>28</v>
          </cell>
          <cell r="U1121">
            <v>24</v>
          </cell>
          <cell r="V1121">
            <v>20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1</v>
          </cell>
          <cell r="AC1121">
            <v>1</v>
          </cell>
          <cell r="AD1121">
            <v>1</v>
          </cell>
        </row>
        <row r="1122">
          <cell r="A1122">
            <v>1124</v>
          </cell>
          <cell r="B1122">
            <v>8</v>
          </cell>
          <cell r="C1122">
            <v>20180719</v>
          </cell>
          <cell r="D1122">
            <v>54</v>
          </cell>
          <cell r="F1122">
            <v>4</v>
          </cell>
          <cell r="H1122">
            <v>3</v>
          </cell>
          <cell r="J1122">
            <v>1</v>
          </cell>
          <cell r="L1122">
            <v>1</v>
          </cell>
          <cell r="N1122">
            <v>2</v>
          </cell>
          <cell r="O1122">
            <v>2</v>
          </cell>
          <cell r="P1122">
            <v>0</v>
          </cell>
          <cell r="Q1122">
            <v>2</v>
          </cell>
          <cell r="R1122">
            <v>39</v>
          </cell>
          <cell r="S1122">
            <v>27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1</v>
          </cell>
          <cell r="AC1122">
            <v>1</v>
          </cell>
          <cell r="AD1122">
            <v>3</v>
          </cell>
        </row>
        <row r="1123">
          <cell r="A1123">
            <v>1125</v>
          </cell>
          <cell r="B1123">
            <v>8</v>
          </cell>
          <cell r="C1123">
            <v>20180719</v>
          </cell>
          <cell r="D1123">
            <v>54</v>
          </cell>
          <cell r="F1123">
            <v>2</v>
          </cell>
          <cell r="H1123">
            <v>1</v>
          </cell>
          <cell r="J1123">
            <v>1</v>
          </cell>
          <cell r="L1123">
            <v>2</v>
          </cell>
          <cell r="N1123">
            <v>6</v>
          </cell>
          <cell r="O1123">
            <v>6</v>
          </cell>
          <cell r="P1123">
            <v>0</v>
          </cell>
          <cell r="Q1123">
            <v>4</v>
          </cell>
          <cell r="R1123">
            <v>32</v>
          </cell>
          <cell r="S1123">
            <v>40</v>
          </cell>
          <cell r="T1123">
            <v>22</v>
          </cell>
          <cell r="U1123">
            <v>17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3</v>
          </cell>
          <cell r="AC1123">
            <v>6</v>
          </cell>
          <cell r="AD1123">
            <v>1</v>
          </cell>
        </row>
        <row r="1124">
          <cell r="A1124">
            <v>1126</v>
          </cell>
          <cell r="B1124">
            <v>8</v>
          </cell>
          <cell r="C1124">
            <v>20180719</v>
          </cell>
          <cell r="D1124">
            <v>54</v>
          </cell>
          <cell r="F1124">
            <v>4</v>
          </cell>
          <cell r="H1124">
            <v>1</v>
          </cell>
          <cell r="J1124">
            <v>1</v>
          </cell>
          <cell r="L1124">
            <v>2</v>
          </cell>
          <cell r="N1124">
            <v>4</v>
          </cell>
          <cell r="O1124">
            <v>4</v>
          </cell>
          <cell r="P1124">
            <v>0</v>
          </cell>
          <cell r="Q1124">
            <v>4</v>
          </cell>
          <cell r="R1124">
            <v>48</v>
          </cell>
          <cell r="S1124">
            <v>45</v>
          </cell>
          <cell r="T1124">
            <v>25</v>
          </cell>
          <cell r="U1124">
            <v>22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1</v>
          </cell>
          <cell r="AC1124">
            <v>1</v>
          </cell>
          <cell r="AD1124">
            <v>3</v>
          </cell>
        </row>
        <row r="1125">
          <cell r="A1125">
            <v>1127</v>
          </cell>
          <cell r="B1125">
            <v>8</v>
          </cell>
          <cell r="C1125">
            <v>20180719</v>
          </cell>
          <cell r="D1125">
            <v>54</v>
          </cell>
          <cell r="F1125">
            <v>4</v>
          </cell>
          <cell r="H1125">
            <v>3</v>
          </cell>
          <cell r="J1125">
            <v>1</v>
          </cell>
          <cell r="L1125">
            <v>2</v>
          </cell>
          <cell r="N1125">
            <v>4</v>
          </cell>
          <cell r="O1125">
            <v>4</v>
          </cell>
          <cell r="P1125">
            <v>0</v>
          </cell>
          <cell r="Q1125">
            <v>3</v>
          </cell>
          <cell r="R1125">
            <v>28</v>
          </cell>
          <cell r="S1125">
            <v>25</v>
          </cell>
          <cell r="T1125">
            <v>15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1</v>
          </cell>
          <cell r="AC1125">
            <v>1</v>
          </cell>
          <cell r="AD1125">
            <v>4</v>
          </cell>
        </row>
        <row r="1126">
          <cell r="A1126">
            <v>1128</v>
          </cell>
          <cell r="B1126">
            <v>8</v>
          </cell>
          <cell r="C1126">
            <v>20180719</v>
          </cell>
          <cell r="D1126">
            <v>54</v>
          </cell>
          <cell r="F1126">
            <v>2</v>
          </cell>
          <cell r="H1126">
            <v>1</v>
          </cell>
          <cell r="J1126">
            <v>1</v>
          </cell>
          <cell r="L1126">
            <v>2</v>
          </cell>
          <cell r="N1126">
            <v>6</v>
          </cell>
          <cell r="O1126">
            <v>6</v>
          </cell>
          <cell r="P1126">
            <v>0</v>
          </cell>
          <cell r="Q1126">
            <v>5</v>
          </cell>
          <cell r="R1126">
            <v>60</v>
          </cell>
          <cell r="S1126">
            <v>54</v>
          </cell>
          <cell r="T1126">
            <v>33</v>
          </cell>
          <cell r="U1126">
            <v>28</v>
          </cell>
          <cell r="V1126">
            <v>23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1</v>
          </cell>
          <cell r="AC1126">
            <v>1</v>
          </cell>
          <cell r="AD1126">
            <v>2</v>
          </cell>
        </row>
        <row r="1127">
          <cell r="A1127">
            <v>1129</v>
          </cell>
          <cell r="B1127">
            <v>8</v>
          </cell>
          <cell r="C1127">
            <v>20180718</v>
          </cell>
          <cell r="D1127">
            <v>54</v>
          </cell>
          <cell r="F1127">
            <v>3</v>
          </cell>
          <cell r="H1127">
            <v>3</v>
          </cell>
          <cell r="J1127">
            <v>1</v>
          </cell>
          <cell r="L1127">
            <v>1</v>
          </cell>
          <cell r="N1127">
            <v>4</v>
          </cell>
          <cell r="O1127">
            <v>4</v>
          </cell>
          <cell r="P1127">
            <v>0</v>
          </cell>
          <cell r="Q1127">
            <v>3</v>
          </cell>
          <cell r="R1127">
            <v>45</v>
          </cell>
          <cell r="S1127">
            <v>38</v>
          </cell>
          <cell r="T1127">
            <v>18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1</v>
          </cell>
          <cell r="AC1127">
            <v>1</v>
          </cell>
          <cell r="AD1127">
            <v>2</v>
          </cell>
        </row>
        <row r="1128">
          <cell r="A1128">
            <v>1130</v>
          </cell>
          <cell r="B1128">
            <v>4</v>
          </cell>
          <cell r="C1128">
            <v>20180719</v>
          </cell>
          <cell r="D1128">
            <v>54</v>
          </cell>
          <cell r="F1128">
            <v>3</v>
          </cell>
          <cell r="H1128">
            <v>2</v>
          </cell>
          <cell r="J1128">
            <v>2</v>
          </cell>
          <cell r="L1128">
            <v>3</v>
          </cell>
          <cell r="N1128">
            <v>6</v>
          </cell>
          <cell r="O1128">
            <v>6</v>
          </cell>
          <cell r="P1128">
            <v>0</v>
          </cell>
          <cell r="Q1128">
            <v>6</v>
          </cell>
          <cell r="R1128">
            <v>60</v>
          </cell>
          <cell r="S1128">
            <v>18</v>
          </cell>
          <cell r="T1128">
            <v>17</v>
          </cell>
          <cell r="U1128">
            <v>15</v>
          </cell>
          <cell r="V1128">
            <v>9</v>
          </cell>
          <cell r="W1128">
            <v>7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3</v>
          </cell>
          <cell r="AC1128">
            <v>2</v>
          </cell>
          <cell r="AD1128">
            <v>5</v>
          </cell>
        </row>
        <row r="1129">
          <cell r="A1129">
            <v>1131</v>
          </cell>
          <cell r="B1129">
            <v>4</v>
          </cell>
          <cell r="C1129">
            <v>20180719</v>
          </cell>
          <cell r="D1129">
            <v>54</v>
          </cell>
          <cell r="F1129">
            <v>3</v>
          </cell>
          <cell r="H1129">
            <v>1</v>
          </cell>
          <cell r="J1129">
            <v>1</v>
          </cell>
          <cell r="L1129">
            <v>3</v>
          </cell>
          <cell r="N1129">
            <v>3</v>
          </cell>
          <cell r="O1129">
            <v>3</v>
          </cell>
          <cell r="P1129">
            <v>0</v>
          </cell>
          <cell r="Q1129">
            <v>3</v>
          </cell>
          <cell r="R1129">
            <v>24</v>
          </cell>
          <cell r="S1129">
            <v>18</v>
          </cell>
          <cell r="T1129">
            <v>16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1</v>
          </cell>
          <cell r="AC1129">
            <v>1</v>
          </cell>
          <cell r="AD1129">
            <v>6</v>
          </cell>
        </row>
        <row r="1130">
          <cell r="A1130">
            <v>1132</v>
          </cell>
          <cell r="B1130">
            <v>4</v>
          </cell>
          <cell r="C1130">
            <v>20180719</v>
          </cell>
          <cell r="D1130">
            <v>54</v>
          </cell>
          <cell r="F1130">
            <v>3</v>
          </cell>
          <cell r="H1130">
            <v>1</v>
          </cell>
          <cell r="J1130">
            <v>1</v>
          </cell>
          <cell r="L1130">
            <v>3</v>
          </cell>
          <cell r="N1130">
            <v>5</v>
          </cell>
          <cell r="O1130">
            <v>5</v>
          </cell>
          <cell r="P1130">
            <v>0</v>
          </cell>
          <cell r="Q1130">
            <v>5</v>
          </cell>
          <cell r="R1130">
            <v>40</v>
          </cell>
          <cell r="S1130">
            <v>35</v>
          </cell>
          <cell r="T1130">
            <v>18</v>
          </cell>
          <cell r="U1130">
            <v>16</v>
          </cell>
          <cell r="V1130">
            <v>14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1</v>
          </cell>
          <cell r="AC1130">
            <v>1</v>
          </cell>
          <cell r="AD1130">
            <v>5</v>
          </cell>
        </row>
        <row r="1131">
          <cell r="A1131">
            <v>1133</v>
          </cell>
          <cell r="B1131">
            <v>4</v>
          </cell>
          <cell r="C1131">
            <v>20180719</v>
          </cell>
          <cell r="D1131">
            <v>54</v>
          </cell>
          <cell r="F1131">
            <v>2</v>
          </cell>
          <cell r="H1131">
            <v>1</v>
          </cell>
          <cell r="J1131">
            <v>1</v>
          </cell>
          <cell r="L1131">
            <v>3</v>
          </cell>
          <cell r="N1131">
            <v>3</v>
          </cell>
          <cell r="O1131">
            <v>3</v>
          </cell>
          <cell r="P1131">
            <v>0</v>
          </cell>
          <cell r="Q1131">
            <v>3</v>
          </cell>
          <cell r="R1131">
            <v>33</v>
          </cell>
          <cell r="S1131">
            <v>25</v>
          </cell>
          <cell r="T1131">
            <v>12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3</v>
          </cell>
          <cell r="AC1131">
            <v>6</v>
          </cell>
          <cell r="AD1131">
            <v>6</v>
          </cell>
        </row>
        <row r="1132">
          <cell r="A1132">
            <v>1134</v>
          </cell>
          <cell r="B1132">
            <v>4</v>
          </cell>
          <cell r="C1132">
            <v>20180719</v>
          </cell>
          <cell r="D1132">
            <v>54</v>
          </cell>
          <cell r="F1132">
            <v>3</v>
          </cell>
          <cell r="H1132">
            <v>1</v>
          </cell>
          <cell r="J1132">
            <v>1</v>
          </cell>
          <cell r="L1132">
            <v>1</v>
          </cell>
          <cell r="N1132">
            <v>6</v>
          </cell>
          <cell r="O1132">
            <v>6</v>
          </cell>
          <cell r="P1132">
            <v>0</v>
          </cell>
          <cell r="Q1132">
            <v>4</v>
          </cell>
          <cell r="R1132">
            <v>51</v>
          </cell>
          <cell r="S1132">
            <v>48</v>
          </cell>
          <cell r="T1132">
            <v>25</v>
          </cell>
          <cell r="U1132">
            <v>22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1</v>
          </cell>
          <cell r="AC1132">
            <v>1</v>
          </cell>
          <cell r="AD1132">
            <v>2</v>
          </cell>
        </row>
        <row r="1133">
          <cell r="A1133">
            <v>1135</v>
          </cell>
          <cell r="B1133">
            <v>4</v>
          </cell>
          <cell r="C1133">
            <v>20180719</v>
          </cell>
          <cell r="D1133">
            <v>54</v>
          </cell>
          <cell r="F1133">
            <v>3</v>
          </cell>
          <cell r="H1133">
            <v>1</v>
          </cell>
          <cell r="J1133">
            <v>1</v>
          </cell>
          <cell r="L1133">
            <v>2</v>
          </cell>
          <cell r="N1133">
            <v>8</v>
          </cell>
          <cell r="O1133">
            <v>8</v>
          </cell>
          <cell r="P1133">
            <v>0</v>
          </cell>
          <cell r="Q1133">
            <v>5</v>
          </cell>
          <cell r="R1133">
            <v>42</v>
          </cell>
          <cell r="S1133">
            <v>28</v>
          </cell>
          <cell r="T1133">
            <v>19</v>
          </cell>
          <cell r="U1133">
            <v>18</v>
          </cell>
          <cell r="V1133">
            <v>16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1</v>
          </cell>
          <cell r="AC1133">
            <v>1</v>
          </cell>
          <cell r="AD1133">
            <v>3</v>
          </cell>
        </row>
        <row r="1134">
          <cell r="A1134">
            <v>1136</v>
          </cell>
          <cell r="B1134">
            <v>4</v>
          </cell>
          <cell r="C1134">
            <v>20180719</v>
          </cell>
          <cell r="D1134">
            <v>54</v>
          </cell>
          <cell r="F1134">
            <v>4</v>
          </cell>
          <cell r="H1134">
            <v>3</v>
          </cell>
          <cell r="J1134">
            <v>2</v>
          </cell>
          <cell r="L1134">
            <v>3</v>
          </cell>
          <cell r="N1134">
            <v>3</v>
          </cell>
          <cell r="O1134">
            <v>3</v>
          </cell>
          <cell r="P1134">
            <v>0</v>
          </cell>
          <cell r="Q1134">
            <v>3</v>
          </cell>
          <cell r="R1134">
            <v>56</v>
          </cell>
          <cell r="S1134">
            <v>26</v>
          </cell>
          <cell r="T1134">
            <v>18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2</v>
          </cell>
          <cell r="AC1134">
            <v>3</v>
          </cell>
          <cell r="AD1134">
            <v>6</v>
          </cell>
        </row>
        <row r="1135">
          <cell r="A1135">
            <v>1137</v>
          </cell>
          <cell r="B1135">
            <v>10</v>
          </cell>
          <cell r="C1135">
            <v>20180719</v>
          </cell>
          <cell r="D1135">
            <v>64</v>
          </cell>
          <cell r="F1135">
            <v>2</v>
          </cell>
          <cell r="H1135">
            <v>1</v>
          </cell>
          <cell r="J1135">
            <v>1</v>
          </cell>
          <cell r="L1135">
            <v>2</v>
          </cell>
          <cell r="N1135">
            <v>5</v>
          </cell>
          <cell r="O1135">
            <v>5</v>
          </cell>
          <cell r="P1135">
            <v>0</v>
          </cell>
          <cell r="Q1135">
            <v>5</v>
          </cell>
          <cell r="R1135">
            <v>60</v>
          </cell>
          <cell r="S1135">
            <v>54</v>
          </cell>
          <cell r="T1135">
            <v>28</v>
          </cell>
          <cell r="U1135">
            <v>24</v>
          </cell>
          <cell r="V1135">
            <v>20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1</v>
          </cell>
          <cell r="AC1135">
            <v>1</v>
          </cell>
          <cell r="AD1135">
            <v>1</v>
          </cell>
        </row>
        <row r="1136">
          <cell r="A1136">
            <v>1138</v>
          </cell>
          <cell r="B1136">
            <v>5</v>
          </cell>
          <cell r="C1136">
            <v>20180719</v>
          </cell>
          <cell r="D1136">
            <v>28</v>
          </cell>
          <cell r="F1136">
            <v>4</v>
          </cell>
          <cell r="H1136">
            <v>2</v>
          </cell>
          <cell r="J1136">
            <v>2</v>
          </cell>
          <cell r="L1136">
            <v>3</v>
          </cell>
          <cell r="N1136">
            <v>6</v>
          </cell>
          <cell r="O1136">
            <v>6</v>
          </cell>
          <cell r="P1136">
            <v>0</v>
          </cell>
          <cell r="Q1136">
            <v>5</v>
          </cell>
          <cell r="R1136">
            <v>39</v>
          </cell>
          <cell r="S1136">
            <v>35</v>
          </cell>
          <cell r="T1136">
            <v>14</v>
          </cell>
          <cell r="U1136">
            <v>11</v>
          </cell>
          <cell r="V1136">
            <v>7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1</v>
          </cell>
          <cell r="AC1136">
            <v>1</v>
          </cell>
          <cell r="AD1136">
            <v>4</v>
          </cell>
        </row>
        <row r="1137">
          <cell r="A1137">
            <v>1139</v>
          </cell>
          <cell r="B1137">
            <v>5</v>
          </cell>
          <cell r="C1137">
            <v>20180719</v>
          </cell>
          <cell r="D1137">
            <v>28</v>
          </cell>
          <cell r="F1137">
            <v>4</v>
          </cell>
          <cell r="H1137">
            <v>4</v>
          </cell>
          <cell r="I1137" t="str">
            <v>PUITS</v>
          </cell>
          <cell r="J1137">
            <v>2</v>
          </cell>
          <cell r="L1137">
            <v>3</v>
          </cell>
          <cell r="N1137">
            <v>6</v>
          </cell>
          <cell r="O1137">
            <v>6</v>
          </cell>
          <cell r="P1137">
            <v>0</v>
          </cell>
          <cell r="Q1137">
            <v>4</v>
          </cell>
          <cell r="R1137">
            <v>68</v>
          </cell>
          <cell r="S1137">
            <v>53</v>
          </cell>
          <cell r="T1137">
            <v>15</v>
          </cell>
          <cell r="U1137">
            <v>9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1</v>
          </cell>
          <cell r="AC1137">
            <v>1</v>
          </cell>
          <cell r="AD1137">
            <v>5</v>
          </cell>
        </row>
        <row r="1138">
          <cell r="A1138">
            <v>1140</v>
          </cell>
          <cell r="B1138">
            <v>5</v>
          </cell>
          <cell r="C1138">
            <v>20180719</v>
          </cell>
          <cell r="D1138">
            <v>28</v>
          </cell>
          <cell r="F1138">
            <v>2</v>
          </cell>
          <cell r="H1138">
            <v>1</v>
          </cell>
          <cell r="J1138">
            <v>1</v>
          </cell>
          <cell r="L1138">
            <v>3</v>
          </cell>
          <cell r="N1138">
            <v>5</v>
          </cell>
          <cell r="O1138">
            <v>5</v>
          </cell>
          <cell r="P1138">
            <v>0</v>
          </cell>
          <cell r="Q1138">
            <v>5</v>
          </cell>
          <cell r="R1138">
            <v>41</v>
          </cell>
          <cell r="S1138">
            <v>35</v>
          </cell>
          <cell r="T1138">
            <v>10</v>
          </cell>
          <cell r="U1138">
            <v>9</v>
          </cell>
          <cell r="V1138">
            <v>7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3</v>
          </cell>
          <cell r="AC1138">
            <v>6</v>
          </cell>
          <cell r="AD1138">
            <v>3</v>
          </cell>
        </row>
        <row r="1139">
          <cell r="A1139">
            <v>1141</v>
          </cell>
          <cell r="B1139">
            <v>5</v>
          </cell>
          <cell r="C1139">
            <v>20180719</v>
          </cell>
          <cell r="D1139">
            <v>28</v>
          </cell>
          <cell r="F1139">
            <v>3</v>
          </cell>
          <cell r="H1139">
            <v>1</v>
          </cell>
          <cell r="J1139">
            <v>1</v>
          </cell>
          <cell r="L1139">
            <v>3</v>
          </cell>
          <cell r="N1139">
            <v>4</v>
          </cell>
          <cell r="O1139">
            <v>4</v>
          </cell>
          <cell r="P1139">
            <v>0</v>
          </cell>
          <cell r="Q1139">
            <v>4</v>
          </cell>
          <cell r="R1139">
            <v>45</v>
          </cell>
          <cell r="S1139">
            <v>40</v>
          </cell>
          <cell r="T1139">
            <v>19</v>
          </cell>
          <cell r="U1139">
            <v>15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3</v>
          </cell>
          <cell r="AC1139">
            <v>6</v>
          </cell>
          <cell r="AD1139">
            <v>3</v>
          </cell>
        </row>
        <row r="1140">
          <cell r="A1140">
            <v>1142</v>
          </cell>
          <cell r="B1140">
            <v>5</v>
          </cell>
          <cell r="C1140">
            <v>20180719</v>
          </cell>
          <cell r="D1140">
            <v>28</v>
          </cell>
          <cell r="F1140">
            <v>6</v>
          </cell>
          <cell r="G1140" t="str">
            <v>STUDIO</v>
          </cell>
          <cell r="H1140">
            <v>1</v>
          </cell>
          <cell r="J1140">
            <v>1</v>
          </cell>
          <cell r="L1140">
            <v>3</v>
          </cell>
          <cell r="N1140">
            <v>5</v>
          </cell>
          <cell r="O1140">
            <v>5</v>
          </cell>
          <cell r="P1140">
            <v>0</v>
          </cell>
          <cell r="Q1140">
            <v>3</v>
          </cell>
          <cell r="R1140">
            <v>26</v>
          </cell>
          <cell r="S1140">
            <v>24</v>
          </cell>
          <cell r="T1140">
            <v>15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3</v>
          </cell>
          <cell r="AC1140">
            <v>4</v>
          </cell>
          <cell r="AD1140">
            <v>5</v>
          </cell>
        </row>
        <row r="1141">
          <cell r="A1141">
            <v>1143</v>
          </cell>
          <cell r="B1141">
            <v>5</v>
          </cell>
          <cell r="C1141">
            <v>20180719</v>
          </cell>
          <cell r="D1141">
            <v>28</v>
          </cell>
          <cell r="F1141">
            <v>4</v>
          </cell>
          <cell r="H1141">
            <v>2</v>
          </cell>
          <cell r="J1141">
            <v>1</v>
          </cell>
          <cell r="L1141">
            <v>3</v>
          </cell>
          <cell r="N1141">
            <v>6</v>
          </cell>
          <cell r="O1141">
            <v>6</v>
          </cell>
          <cell r="P1141">
            <v>0</v>
          </cell>
          <cell r="Q1141">
            <v>4</v>
          </cell>
          <cell r="R1141">
            <v>42</v>
          </cell>
          <cell r="S1141">
            <v>38</v>
          </cell>
          <cell r="T1141">
            <v>12</v>
          </cell>
          <cell r="U1141">
            <v>9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3</v>
          </cell>
          <cell r="AC1141">
            <v>5</v>
          </cell>
          <cell r="AD1141">
            <v>5</v>
          </cell>
        </row>
        <row r="1142">
          <cell r="A1142">
            <v>1144</v>
          </cell>
          <cell r="B1142">
            <v>12</v>
          </cell>
          <cell r="C1142">
            <v>20180718</v>
          </cell>
          <cell r="D1142">
            <v>48</v>
          </cell>
          <cell r="F1142">
            <v>3</v>
          </cell>
          <cell r="H1142">
            <v>4</v>
          </cell>
          <cell r="I1142" t="str">
            <v>FORAGE</v>
          </cell>
          <cell r="J1142">
            <v>1</v>
          </cell>
          <cell r="L1142">
            <v>3</v>
          </cell>
          <cell r="N1142">
            <v>9</v>
          </cell>
          <cell r="O1142">
            <v>9</v>
          </cell>
          <cell r="P1142">
            <v>0</v>
          </cell>
          <cell r="Q1142">
            <v>6</v>
          </cell>
          <cell r="R1142">
            <v>40</v>
          </cell>
          <cell r="S1142">
            <v>36</v>
          </cell>
          <cell r="T1142">
            <v>25</v>
          </cell>
          <cell r="U1142">
            <v>23</v>
          </cell>
          <cell r="V1142">
            <v>19</v>
          </cell>
          <cell r="W1142">
            <v>8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1</v>
          </cell>
          <cell r="AC1142">
            <v>1</v>
          </cell>
          <cell r="AD1142">
            <v>2</v>
          </cell>
        </row>
        <row r="1143">
          <cell r="A1143">
            <v>1145</v>
          </cell>
          <cell r="B1143">
            <v>12</v>
          </cell>
          <cell r="C1143">
            <v>20180718</v>
          </cell>
          <cell r="D1143">
            <v>48</v>
          </cell>
          <cell r="F1143">
            <v>3</v>
          </cell>
          <cell r="H1143">
            <v>2</v>
          </cell>
          <cell r="J1143">
            <v>1</v>
          </cell>
          <cell r="L1143">
            <v>3</v>
          </cell>
          <cell r="N1143">
            <v>9</v>
          </cell>
          <cell r="O1143">
            <v>7</v>
          </cell>
          <cell r="P1143">
            <v>0</v>
          </cell>
          <cell r="Q1143">
            <v>6</v>
          </cell>
          <cell r="R1143">
            <v>40</v>
          </cell>
          <cell r="S1143">
            <v>34</v>
          </cell>
          <cell r="T1143">
            <v>26</v>
          </cell>
          <cell r="U1143">
            <v>20</v>
          </cell>
          <cell r="V1143">
            <v>10</v>
          </cell>
          <cell r="W1143">
            <v>7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3</v>
          </cell>
          <cell r="AC1143">
            <v>6</v>
          </cell>
          <cell r="AD1143">
            <v>2</v>
          </cell>
        </row>
        <row r="1144">
          <cell r="A1144">
            <v>1146</v>
          </cell>
          <cell r="B1144">
            <v>12</v>
          </cell>
          <cell r="C1144">
            <v>20180718</v>
          </cell>
          <cell r="D1144">
            <v>48</v>
          </cell>
          <cell r="F1144">
            <v>3</v>
          </cell>
          <cell r="H1144">
            <v>1</v>
          </cell>
          <cell r="J1144">
            <v>1</v>
          </cell>
          <cell r="L1144">
            <v>3</v>
          </cell>
          <cell r="N1144">
            <v>5</v>
          </cell>
          <cell r="O1144">
            <v>5</v>
          </cell>
          <cell r="P1144">
            <v>0</v>
          </cell>
          <cell r="Q1144">
            <v>4</v>
          </cell>
          <cell r="R1144">
            <v>37</v>
          </cell>
          <cell r="S1144">
            <v>27</v>
          </cell>
          <cell r="T1144">
            <v>8</v>
          </cell>
          <cell r="U1144">
            <v>7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3</v>
          </cell>
          <cell r="AC1144">
            <v>4</v>
          </cell>
          <cell r="AD1144">
            <v>3</v>
          </cell>
        </row>
        <row r="1145">
          <cell r="A1145">
            <v>1147</v>
          </cell>
          <cell r="B1145">
            <v>12</v>
          </cell>
          <cell r="C1145">
            <v>20180718</v>
          </cell>
          <cell r="D1145">
            <v>48</v>
          </cell>
          <cell r="F1145">
            <v>4</v>
          </cell>
          <cell r="H1145">
            <v>3</v>
          </cell>
          <cell r="J1145">
            <v>2</v>
          </cell>
          <cell r="L1145">
            <v>2</v>
          </cell>
          <cell r="N1145">
            <v>8</v>
          </cell>
          <cell r="O1145">
            <v>5</v>
          </cell>
          <cell r="P1145">
            <v>3</v>
          </cell>
          <cell r="Q1145">
            <v>5</v>
          </cell>
          <cell r="R1145">
            <v>49</v>
          </cell>
          <cell r="S1145">
            <v>27</v>
          </cell>
          <cell r="T1145">
            <v>19</v>
          </cell>
          <cell r="U1145">
            <v>12</v>
          </cell>
          <cell r="V1145">
            <v>9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1</v>
          </cell>
          <cell r="AC1145">
            <v>1</v>
          </cell>
          <cell r="AD1145">
            <v>5</v>
          </cell>
        </row>
        <row r="1146">
          <cell r="A1146">
            <v>1148</v>
          </cell>
          <cell r="B1146">
            <v>12</v>
          </cell>
          <cell r="C1146">
            <v>20180718</v>
          </cell>
          <cell r="D1146">
            <v>48</v>
          </cell>
          <cell r="F1146">
            <v>1</v>
          </cell>
          <cell r="H1146">
            <v>1</v>
          </cell>
          <cell r="J1146">
            <v>1</v>
          </cell>
          <cell r="L1146">
            <v>2</v>
          </cell>
          <cell r="N1146">
            <v>7</v>
          </cell>
          <cell r="O1146">
            <v>4</v>
          </cell>
          <cell r="P1146">
            <v>3</v>
          </cell>
          <cell r="Q1146">
            <v>4</v>
          </cell>
          <cell r="R1146">
            <v>52</v>
          </cell>
          <cell r="S1146">
            <v>37</v>
          </cell>
          <cell r="T1146">
            <v>32</v>
          </cell>
          <cell r="U1146">
            <v>15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1</v>
          </cell>
          <cell r="AC1146">
            <v>1</v>
          </cell>
          <cell r="AD1146">
            <v>3</v>
          </cell>
        </row>
        <row r="1147">
          <cell r="A1147">
            <v>1149</v>
          </cell>
          <cell r="B1147">
            <v>12</v>
          </cell>
          <cell r="C1147">
            <v>20180718</v>
          </cell>
          <cell r="D1147">
            <v>48</v>
          </cell>
          <cell r="F1147">
            <v>3</v>
          </cell>
          <cell r="H1147">
            <v>1</v>
          </cell>
          <cell r="J1147">
            <v>1</v>
          </cell>
          <cell r="L1147">
            <v>3</v>
          </cell>
          <cell r="N1147">
            <v>8</v>
          </cell>
          <cell r="O1147">
            <v>5</v>
          </cell>
          <cell r="P1147">
            <v>3</v>
          </cell>
          <cell r="Q1147">
            <v>5</v>
          </cell>
          <cell r="R1147">
            <v>52</v>
          </cell>
          <cell r="S1147">
            <v>44</v>
          </cell>
          <cell r="T1147">
            <v>17</v>
          </cell>
          <cell r="U1147">
            <v>13</v>
          </cell>
          <cell r="V1147">
            <v>18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3</v>
          </cell>
          <cell r="AC1147">
            <v>5</v>
          </cell>
          <cell r="AD1147">
            <v>3</v>
          </cell>
        </row>
        <row r="1148">
          <cell r="A1148">
            <v>1150</v>
          </cell>
          <cell r="B1148">
            <v>14</v>
          </cell>
          <cell r="C1148">
            <v>20180718</v>
          </cell>
          <cell r="D1148">
            <v>48</v>
          </cell>
          <cell r="F1148">
            <v>3</v>
          </cell>
          <cell r="H1148">
            <v>1</v>
          </cell>
          <cell r="J1148">
            <v>1</v>
          </cell>
          <cell r="L1148">
            <v>3</v>
          </cell>
          <cell r="N1148">
            <v>6</v>
          </cell>
          <cell r="O1148">
            <v>5</v>
          </cell>
          <cell r="P1148">
            <v>0</v>
          </cell>
          <cell r="Q1148">
            <v>5</v>
          </cell>
          <cell r="R1148">
            <v>61</v>
          </cell>
          <cell r="S1148">
            <v>52</v>
          </cell>
          <cell r="T1148">
            <v>29</v>
          </cell>
          <cell r="U1148">
            <v>25</v>
          </cell>
          <cell r="V1148">
            <v>21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1</v>
          </cell>
          <cell r="AC1148">
            <v>1</v>
          </cell>
          <cell r="AD1148">
            <v>3</v>
          </cell>
        </row>
        <row r="1149">
          <cell r="A1149">
            <v>1151</v>
          </cell>
          <cell r="B1149">
            <v>14</v>
          </cell>
          <cell r="C1149">
            <v>20180718</v>
          </cell>
          <cell r="D1149">
            <v>48</v>
          </cell>
          <cell r="F1149">
            <v>3</v>
          </cell>
          <cell r="H1149">
            <v>1</v>
          </cell>
          <cell r="J1149">
            <v>1</v>
          </cell>
          <cell r="L1149">
            <v>4</v>
          </cell>
          <cell r="N1149">
            <v>4</v>
          </cell>
          <cell r="O1149">
            <v>4</v>
          </cell>
          <cell r="P1149">
            <v>0</v>
          </cell>
          <cell r="Q1149">
            <v>4</v>
          </cell>
          <cell r="R1149">
            <v>40</v>
          </cell>
          <cell r="S1149">
            <v>35</v>
          </cell>
          <cell r="T1149">
            <v>13</v>
          </cell>
          <cell r="U1149">
            <v>8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1</v>
          </cell>
          <cell r="AC1149">
            <v>1</v>
          </cell>
          <cell r="AD1149">
            <v>4</v>
          </cell>
        </row>
        <row r="1150">
          <cell r="A1150">
            <v>1152</v>
          </cell>
          <cell r="B1150">
            <v>14</v>
          </cell>
          <cell r="C1150">
            <v>20180718</v>
          </cell>
          <cell r="D1150">
            <v>48</v>
          </cell>
          <cell r="F1150">
            <v>3</v>
          </cell>
          <cell r="H1150">
            <v>1</v>
          </cell>
          <cell r="J1150">
            <v>1</v>
          </cell>
          <cell r="L1150">
            <v>3</v>
          </cell>
          <cell r="N1150">
            <v>6</v>
          </cell>
          <cell r="O1150">
            <v>6</v>
          </cell>
          <cell r="P1150">
            <v>0</v>
          </cell>
          <cell r="Q1150">
            <v>5</v>
          </cell>
          <cell r="R1150">
            <v>59</v>
          </cell>
          <cell r="S1150">
            <v>48</v>
          </cell>
          <cell r="T1150">
            <v>25</v>
          </cell>
          <cell r="U1150">
            <v>23</v>
          </cell>
          <cell r="V1150">
            <v>18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1</v>
          </cell>
          <cell r="AC1150">
            <v>1</v>
          </cell>
          <cell r="AD1150">
            <v>2</v>
          </cell>
        </row>
        <row r="1151">
          <cell r="A1151">
            <v>1153</v>
          </cell>
          <cell r="B1151">
            <v>14</v>
          </cell>
          <cell r="C1151">
            <v>20180718</v>
          </cell>
          <cell r="D1151">
            <v>48</v>
          </cell>
          <cell r="F1151">
            <v>3</v>
          </cell>
          <cell r="H1151">
            <v>1</v>
          </cell>
          <cell r="J1151">
            <v>1</v>
          </cell>
          <cell r="L1151">
            <v>2</v>
          </cell>
          <cell r="N1151">
            <v>7</v>
          </cell>
          <cell r="O1151">
            <v>7</v>
          </cell>
          <cell r="P1151">
            <v>0</v>
          </cell>
          <cell r="Q1151">
            <v>4</v>
          </cell>
          <cell r="R1151">
            <v>52</v>
          </cell>
          <cell r="S1151">
            <v>42</v>
          </cell>
          <cell r="T1151">
            <v>25</v>
          </cell>
          <cell r="U1151">
            <v>20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1</v>
          </cell>
          <cell r="AC1151">
            <v>1</v>
          </cell>
          <cell r="AD1151">
            <v>4</v>
          </cell>
        </row>
        <row r="1152">
          <cell r="A1152">
            <v>1154</v>
          </cell>
          <cell r="B1152">
            <v>14</v>
          </cell>
          <cell r="C1152">
            <v>20180718</v>
          </cell>
          <cell r="D1152">
            <v>48</v>
          </cell>
          <cell r="F1152">
            <v>3</v>
          </cell>
          <cell r="H1152">
            <v>1</v>
          </cell>
          <cell r="J1152">
            <v>1</v>
          </cell>
          <cell r="L1152">
            <v>1</v>
          </cell>
          <cell r="N1152">
            <v>4</v>
          </cell>
          <cell r="O1152">
            <v>4</v>
          </cell>
          <cell r="P1152">
            <v>0</v>
          </cell>
          <cell r="Q1152">
            <v>4</v>
          </cell>
          <cell r="R1152">
            <v>48</v>
          </cell>
          <cell r="S1152">
            <v>40</v>
          </cell>
          <cell r="T1152">
            <v>12</v>
          </cell>
          <cell r="U1152">
            <v>10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1</v>
          </cell>
          <cell r="AC1152">
            <v>1</v>
          </cell>
          <cell r="AD1152">
            <v>8</v>
          </cell>
        </row>
        <row r="1153">
          <cell r="A1153">
            <v>1155</v>
          </cell>
          <cell r="B1153">
            <v>14</v>
          </cell>
          <cell r="C1153">
            <v>20180718</v>
          </cell>
          <cell r="D1153">
            <v>48</v>
          </cell>
          <cell r="F1153">
            <v>3</v>
          </cell>
          <cell r="H1153">
            <v>1</v>
          </cell>
          <cell r="J1153">
            <v>1</v>
          </cell>
          <cell r="L1153">
            <v>3</v>
          </cell>
          <cell r="N1153">
            <v>4</v>
          </cell>
          <cell r="O1153">
            <v>4</v>
          </cell>
          <cell r="P1153">
            <v>0</v>
          </cell>
          <cell r="Q1153">
            <v>4</v>
          </cell>
          <cell r="R1153">
            <v>57</v>
          </cell>
          <cell r="S1153">
            <v>48</v>
          </cell>
          <cell r="T1153">
            <v>17</v>
          </cell>
          <cell r="U1153">
            <v>11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1</v>
          </cell>
          <cell r="AC1153">
            <v>1</v>
          </cell>
          <cell r="AD1153">
            <v>5</v>
          </cell>
        </row>
        <row r="1154">
          <cell r="A1154">
            <v>1156</v>
          </cell>
          <cell r="B1154">
            <v>14</v>
          </cell>
          <cell r="C1154">
            <v>20180718</v>
          </cell>
          <cell r="D1154">
            <v>48</v>
          </cell>
          <cell r="F1154">
            <v>3</v>
          </cell>
          <cell r="H1154">
            <v>1</v>
          </cell>
          <cell r="J1154">
            <v>1</v>
          </cell>
          <cell r="L1154">
            <v>2</v>
          </cell>
          <cell r="N1154">
            <v>5</v>
          </cell>
          <cell r="O1154">
            <v>5</v>
          </cell>
          <cell r="P1154">
            <v>0</v>
          </cell>
          <cell r="Q1154">
            <v>3</v>
          </cell>
          <cell r="R1154">
            <v>46</v>
          </cell>
          <cell r="S1154">
            <v>38</v>
          </cell>
          <cell r="T1154">
            <v>19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1</v>
          </cell>
          <cell r="AC1154">
            <v>1</v>
          </cell>
          <cell r="AD1154">
            <v>5</v>
          </cell>
        </row>
        <row r="1155">
          <cell r="A1155">
            <v>1157</v>
          </cell>
          <cell r="B1155">
            <v>15</v>
          </cell>
          <cell r="C1155">
            <v>20180718</v>
          </cell>
          <cell r="D1155">
            <v>48</v>
          </cell>
          <cell r="F1155">
            <v>2</v>
          </cell>
          <cell r="H1155">
            <v>1</v>
          </cell>
          <cell r="J1155">
            <v>1</v>
          </cell>
          <cell r="L1155">
            <v>2</v>
          </cell>
          <cell r="N1155">
            <v>4</v>
          </cell>
          <cell r="O1155">
            <v>4</v>
          </cell>
          <cell r="P1155">
            <v>0</v>
          </cell>
          <cell r="Q1155">
            <v>3</v>
          </cell>
          <cell r="R1155">
            <v>38</v>
          </cell>
          <cell r="S1155">
            <v>35</v>
          </cell>
          <cell r="T1155">
            <v>18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3</v>
          </cell>
          <cell r="AC1155">
            <v>6</v>
          </cell>
          <cell r="AD1155">
            <v>3</v>
          </cell>
        </row>
        <row r="1156">
          <cell r="A1156">
            <v>1158</v>
          </cell>
          <cell r="B1156">
            <v>15</v>
          </cell>
          <cell r="C1156">
            <v>20180718</v>
          </cell>
          <cell r="D1156">
            <v>48</v>
          </cell>
          <cell r="F1156">
            <v>2</v>
          </cell>
          <cell r="H1156">
            <v>1</v>
          </cell>
          <cell r="J1156">
            <v>1</v>
          </cell>
          <cell r="L1156">
            <v>2</v>
          </cell>
          <cell r="N1156">
            <v>4</v>
          </cell>
          <cell r="O1156">
            <v>4</v>
          </cell>
          <cell r="P1156">
            <v>0</v>
          </cell>
          <cell r="Q1156">
            <v>3</v>
          </cell>
          <cell r="R1156">
            <v>38</v>
          </cell>
          <cell r="S1156">
            <v>35</v>
          </cell>
          <cell r="T1156">
            <v>18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3</v>
          </cell>
          <cell r="AC1156">
            <v>6</v>
          </cell>
          <cell r="AD1156">
            <v>3</v>
          </cell>
        </row>
        <row r="1157">
          <cell r="A1157">
            <v>1159</v>
          </cell>
          <cell r="B1157">
            <v>5</v>
          </cell>
          <cell r="C1157">
            <v>20180717</v>
          </cell>
          <cell r="D1157">
            <v>48</v>
          </cell>
          <cell r="F1157">
            <v>3</v>
          </cell>
          <cell r="H1157">
            <v>1</v>
          </cell>
          <cell r="J1157">
            <v>1</v>
          </cell>
          <cell r="L1157">
            <v>2</v>
          </cell>
          <cell r="N1157">
            <v>6</v>
          </cell>
          <cell r="O1157">
            <v>6</v>
          </cell>
          <cell r="P1157">
            <v>0</v>
          </cell>
          <cell r="Q1157">
            <v>5</v>
          </cell>
          <cell r="R1157">
            <v>40</v>
          </cell>
          <cell r="S1157">
            <v>36</v>
          </cell>
          <cell r="T1157">
            <v>16</v>
          </cell>
          <cell r="U1157">
            <v>16</v>
          </cell>
          <cell r="V1157">
            <v>12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1</v>
          </cell>
          <cell r="AC1157">
            <v>1</v>
          </cell>
          <cell r="AD1157">
            <v>2</v>
          </cell>
        </row>
        <row r="1158">
          <cell r="A1158">
            <v>1160</v>
          </cell>
          <cell r="B1158">
            <v>15</v>
          </cell>
          <cell r="C1158">
            <v>20180718</v>
          </cell>
          <cell r="D1158">
            <v>48</v>
          </cell>
          <cell r="F1158">
            <v>3</v>
          </cell>
          <cell r="H1158">
            <v>1</v>
          </cell>
          <cell r="J1158">
            <v>1</v>
          </cell>
          <cell r="L1158">
            <v>2</v>
          </cell>
          <cell r="N1158">
            <v>5</v>
          </cell>
          <cell r="O1158">
            <v>5</v>
          </cell>
          <cell r="P1158">
            <v>0</v>
          </cell>
          <cell r="Q1158">
            <v>4</v>
          </cell>
          <cell r="R1158">
            <v>38</v>
          </cell>
          <cell r="S1158">
            <v>33</v>
          </cell>
          <cell r="T1158">
            <v>10</v>
          </cell>
          <cell r="U1158">
            <v>7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3</v>
          </cell>
          <cell r="AC1158">
            <v>6</v>
          </cell>
          <cell r="AD1158">
            <v>3</v>
          </cell>
        </row>
        <row r="1159">
          <cell r="A1159">
            <v>1161</v>
          </cell>
          <cell r="B1159">
            <v>15</v>
          </cell>
          <cell r="C1159">
            <v>20180718</v>
          </cell>
          <cell r="D1159">
            <v>48</v>
          </cell>
          <cell r="F1159">
            <v>5</v>
          </cell>
          <cell r="H1159">
            <v>2</v>
          </cell>
          <cell r="J1159">
            <v>2</v>
          </cell>
          <cell r="L1159">
            <v>3</v>
          </cell>
          <cell r="N1159">
            <v>5</v>
          </cell>
          <cell r="O1159">
            <v>5</v>
          </cell>
          <cell r="P1159">
            <v>0</v>
          </cell>
          <cell r="Q1159">
            <v>4</v>
          </cell>
          <cell r="R1159">
            <v>41</v>
          </cell>
          <cell r="S1159">
            <v>23</v>
          </cell>
          <cell r="T1159">
            <v>20</v>
          </cell>
          <cell r="U1159">
            <v>18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1</v>
          </cell>
          <cell r="AC1159">
            <v>1</v>
          </cell>
          <cell r="AD1159">
            <v>6</v>
          </cell>
        </row>
        <row r="1160">
          <cell r="A1160">
            <v>1162</v>
          </cell>
          <cell r="B1160">
            <v>15</v>
          </cell>
          <cell r="C1160">
            <v>20180718</v>
          </cell>
          <cell r="D1160">
            <v>48</v>
          </cell>
          <cell r="F1160">
            <v>1</v>
          </cell>
          <cell r="H1160">
            <v>4</v>
          </cell>
          <cell r="I1160" t="str">
            <v>FORAGE</v>
          </cell>
          <cell r="J1160">
            <v>1</v>
          </cell>
          <cell r="L1160">
            <v>4</v>
          </cell>
          <cell r="N1160">
            <v>6</v>
          </cell>
          <cell r="O1160">
            <v>6</v>
          </cell>
          <cell r="P1160">
            <v>0</v>
          </cell>
          <cell r="Q1160">
            <v>4</v>
          </cell>
          <cell r="R1160">
            <v>36</v>
          </cell>
          <cell r="S1160">
            <v>34</v>
          </cell>
          <cell r="T1160">
            <v>9</v>
          </cell>
          <cell r="U1160">
            <v>7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3</v>
          </cell>
          <cell r="AC1160">
            <v>6</v>
          </cell>
          <cell r="AD1160">
            <v>3</v>
          </cell>
        </row>
        <row r="1161">
          <cell r="A1161">
            <v>1163</v>
          </cell>
          <cell r="B1161">
            <v>15</v>
          </cell>
          <cell r="C1161">
            <v>20180718</v>
          </cell>
          <cell r="D1161">
            <v>48</v>
          </cell>
          <cell r="F1161">
            <v>2</v>
          </cell>
          <cell r="H1161">
            <v>1</v>
          </cell>
          <cell r="J1161">
            <v>1</v>
          </cell>
          <cell r="L1161">
            <v>3</v>
          </cell>
          <cell r="N1161">
            <v>6</v>
          </cell>
          <cell r="O1161">
            <v>6</v>
          </cell>
          <cell r="P1161">
            <v>0</v>
          </cell>
          <cell r="Q1161">
            <v>3</v>
          </cell>
          <cell r="R1161">
            <v>36</v>
          </cell>
          <cell r="S1161">
            <v>31</v>
          </cell>
          <cell r="T1161">
            <v>15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3</v>
          </cell>
          <cell r="AC1161">
            <v>6</v>
          </cell>
          <cell r="AD1161">
            <v>3</v>
          </cell>
        </row>
        <row r="1162">
          <cell r="A1162">
            <v>1164</v>
          </cell>
          <cell r="B1162">
            <v>20</v>
          </cell>
          <cell r="C1162">
            <v>20180718</v>
          </cell>
          <cell r="D1162">
            <v>48</v>
          </cell>
          <cell r="F1162">
            <v>4</v>
          </cell>
          <cell r="H1162">
            <v>3</v>
          </cell>
          <cell r="J1162">
            <v>1</v>
          </cell>
          <cell r="L1162">
            <v>4</v>
          </cell>
          <cell r="N1162">
            <v>3</v>
          </cell>
          <cell r="O1162">
            <v>3</v>
          </cell>
          <cell r="P1162">
            <v>0</v>
          </cell>
          <cell r="Q1162">
            <v>3</v>
          </cell>
          <cell r="R1162">
            <v>27</v>
          </cell>
          <cell r="S1162">
            <v>24</v>
          </cell>
          <cell r="T1162">
            <v>10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3</v>
          </cell>
          <cell r="AC1162">
            <v>3</v>
          </cell>
          <cell r="AD1162">
            <v>7</v>
          </cell>
        </row>
        <row r="1163">
          <cell r="A1163">
            <v>1165</v>
          </cell>
          <cell r="B1163">
            <v>14</v>
          </cell>
          <cell r="C1163">
            <v>20180717</v>
          </cell>
          <cell r="D1163">
            <v>48</v>
          </cell>
          <cell r="F1163">
            <v>3</v>
          </cell>
          <cell r="H1163">
            <v>1</v>
          </cell>
          <cell r="J1163">
            <v>1</v>
          </cell>
          <cell r="L1163">
            <v>1</v>
          </cell>
          <cell r="N1163">
            <v>5</v>
          </cell>
          <cell r="O1163">
            <v>4</v>
          </cell>
          <cell r="P1163">
            <v>1</v>
          </cell>
          <cell r="Q1163">
            <v>4</v>
          </cell>
          <cell r="R1163">
            <v>56</v>
          </cell>
          <cell r="S1163">
            <v>40</v>
          </cell>
          <cell r="T1163">
            <v>18</v>
          </cell>
          <cell r="U1163">
            <v>15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1</v>
          </cell>
          <cell r="AC1163">
            <v>1</v>
          </cell>
          <cell r="AD1163">
            <v>8</v>
          </cell>
        </row>
        <row r="1164">
          <cell r="A1164">
            <v>1166</v>
          </cell>
          <cell r="B1164">
            <v>12</v>
          </cell>
          <cell r="C1164">
            <v>20180718</v>
          </cell>
          <cell r="D1164">
            <v>48</v>
          </cell>
          <cell r="F1164">
            <v>2</v>
          </cell>
          <cell r="H1164">
            <v>2</v>
          </cell>
          <cell r="J1164">
            <v>2</v>
          </cell>
          <cell r="L1164">
            <v>3</v>
          </cell>
          <cell r="N1164">
            <v>4</v>
          </cell>
          <cell r="O1164">
            <v>4</v>
          </cell>
          <cell r="P1164">
            <v>0</v>
          </cell>
          <cell r="Q1164">
            <v>3</v>
          </cell>
          <cell r="R1164">
            <v>35</v>
          </cell>
          <cell r="S1164">
            <v>22</v>
          </cell>
          <cell r="T1164">
            <v>9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3</v>
          </cell>
          <cell r="AC1164">
            <v>3</v>
          </cell>
          <cell r="AD1164">
            <v>5</v>
          </cell>
        </row>
        <row r="1165">
          <cell r="A1165">
            <v>1167</v>
          </cell>
          <cell r="B1165">
            <v>3</v>
          </cell>
          <cell r="C1165">
            <v>20180714</v>
          </cell>
          <cell r="D1165">
            <v>14</v>
          </cell>
          <cell r="F1165">
            <v>4</v>
          </cell>
          <cell r="H1165">
            <v>2</v>
          </cell>
          <cell r="J1165">
            <v>2</v>
          </cell>
          <cell r="L1165">
            <v>2</v>
          </cell>
          <cell r="N1165">
            <v>3</v>
          </cell>
          <cell r="O1165">
            <v>3</v>
          </cell>
          <cell r="P1165">
            <v>0</v>
          </cell>
          <cell r="Q1165">
            <v>2</v>
          </cell>
          <cell r="R1165">
            <v>33</v>
          </cell>
          <cell r="S1165">
            <v>21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1</v>
          </cell>
          <cell r="AC1165">
            <v>1</v>
          </cell>
          <cell r="AD1165">
            <v>5</v>
          </cell>
        </row>
        <row r="1166">
          <cell r="A1166">
            <v>1168</v>
          </cell>
          <cell r="B1166">
            <v>3</v>
          </cell>
          <cell r="C1166">
            <v>20180714</v>
          </cell>
          <cell r="D1166">
            <v>14</v>
          </cell>
          <cell r="F1166">
            <v>3</v>
          </cell>
          <cell r="H1166">
            <v>3</v>
          </cell>
          <cell r="J1166">
            <v>1</v>
          </cell>
          <cell r="L1166">
            <v>3</v>
          </cell>
          <cell r="N1166">
            <v>4</v>
          </cell>
          <cell r="O1166">
            <v>3</v>
          </cell>
          <cell r="P1166">
            <v>1</v>
          </cell>
          <cell r="Q1166">
            <v>3</v>
          </cell>
          <cell r="R1166">
            <v>46</v>
          </cell>
          <cell r="S1166">
            <v>41</v>
          </cell>
          <cell r="T1166">
            <v>28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3</v>
          </cell>
          <cell r="AC1166">
            <v>6</v>
          </cell>
          <cell r="AD1166">
            <v>6</v>
          </cell>
        </row>
        <row r="1167">
          <cell r="A1167">
            <v>1169</v>
          </cell>
          <cell r="B1167">
            <v>3</v>
          </cell>
          <cell r="C1167">
            <v>20180714</v>
          </cell>
          <cell r="D1167">
            <v>14</v>
          </cell>
          <cell r="F1167">
            <v>4</v>
          </cell>
          <cell r="H1167">
            <v>2</v>
          </cell>
          <cell r="J1167">
            <v>2</v>
          </cell>
          <cell r="L1167">
            <v>2</v>
          </cell>
          <cell r="N1167">
            <v>7</v>
          </cell>
          <cell r="O1167">
            <v>4</v>
          </cell>
          <cell r="P1167">
            <v>3</v>
          </cell>
          <cell r="Q1167">
            <v>4</v>
          </cell>
          <cell r="R1167">
            <v>31</v>
          </cell>
          <cell r="S1167">
            <v>26</v>
          </cell>
          <cell r="T1167">
            <v>43</v>
          </cell>
          <cell r="U1167">
            <v>58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1</v>
          </cell>
          <cell r="AC1167">
            <v>1</v>
          </cell>
          <cell r="AD1167">
            <v>5</v>
          </cell>
        </row>
        <row r="1168">
          <cell r="A1168">
            <v>1170</v>
          </cell>
          <cell r="B1168">
            <v>3</v>
          </cell>
          <cell r="C1168">
            <v>20180714</v>
          </cell>
          <cell r="D1168">
            <v>14</v>
          </cell>
          <cell r="F1168">
            <v>6</v>
          </cell>
          <cell r="G1168" t="str">
            <v>RAS</v>
          </cell>
          <cell r="H1168">
            <v>2</v>
          </cell>
          <cell r="J1168">
            <v>2</v>
          </cell>
          <cell r="L1168">
            <v>2</v>
          </cell>
          <cell r="N1168">
            <v>2</v>
          </cell>
          <cell r="O1168">
            <v>2</v>
          </cell>
          <cell r="P1168">
            <v>0</v>
          </cell>
          <cell r="Q1168">
            <v>2</v>
          </cell>
          <cell r="R1168">
            <v>22</v>
          </cell>
          <cell r="S1168">
            <v>20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3</v>
          </cell>
          <cell r="AC1168">
            <v>3</v>
          </cell>
          <cell r="AD1168">
            <v>6</v>
          </cell>
        </row>
        <row r="1169">
          <cell r="A1169">
            <v>1171</v>
          </cell>
          <cell r="B1169">
            <v>3</v>
          </cell>
          <cell r="C1169">
            <v>20180714</v>
          </cell>
          <cell r="D1169">
            <v>14</v>
          </cell>
          <cell r="F1169">
            <v>4</v>
          </cell>
          <cell r="H1169">
            <v>4</v>
          </cell>
          <cell r="I1169" t="str">
            <v>PUITS</v>
          </cell>
          <cell r="J1169">
            <v>2</v>
          </cell>
          <cell r="L1169">
            <v>3</v>
          </cell>
          <cell r="N1169">
            <v>5</v>
          </cell>
          <cell r="O1169">
            <v>3</v>
          </cell>
          <cell r="P1169">
            <v>2</v>
          </cell>
          <cell r="Q1169">
            <v>3</v>
          </cell>
          <cell r="R1169">
            <v>35</v>
          </cell>
          <cell r="S1169">
            <v>31</v>
          </cell>
          <cell r="T1169">
            <v>22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1</v>
          </cell>
          <cell r="AC1169">
            <v>1</v>
          </cell>
          <cell r="AD1169">
            <v>5</v>
          </cell>
        </row>
        <row r="1170">
          <cell r="A1170">
            <v>1172</v>
          </cell>
          <cell r="B1170">
            <v>3</v>
          </cell>
          <cell r="C1170">
            <v>20180714</v>
          </cell>
          <cell r="D1170">
            <v>14</v>
          </cell>
          <cell r="F1170">
            <v>5</v>
          </cell>
          <cell r="H1170">
            <v>2</v>
          </cell>
          <cell r="J1170">
            <v>2</v>
          </cell>
          <cell r="L1170">
            <v>4</v>
          </cell>
          <cell r="N1170">
            <v>3</v>
          </cell>
          <cell r="O1170">
            <v>3</v>
          </cell>
          <cell r="P1170">
            <v>0</v>
          </cell>
          <cell r="Q1170">
            <v>3</v>
          </cell>
          <cell r="R1170">
            <v>45</v>
          </cell>
          <cell r="S1170">
            <v>18</v>
          </cell>
          <cell r="T1170">
            <v>14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3</v>
          </cell>
          <cell r="AC1170">
            <v>3</v>
          </cell>
          <cell r="AD1170">
            <v>6</v>
          </cell>
        </row>
        <row r="1171">
          <cell r="A1171">
            <v>1173</v>
          </cell>
          <cell r="B1171">
            <v>3</v>
          </cell>
          <cell r="C1171">
            <v>20180714</v>
          </cell>
          <cell r="D1171">
            <v>14</v>
          </cell>
          <cell r="F1171">
            <v>2</v>
          </cell>
          <cell r="H1171">
            <v>1</v>
          </cell>
          <cell r="J1171">
            <v>1</v>
          </cell>
          <cell r="L1171">
            <v>3</v>
          </cell>
          <cell r="N1171">
            <v>5</v>
          </cell>
          <cell r="O1171">
            <v>5</v>
          </cell>
          <cell r="P1171">
            <v>0</v>
          </cell>
          <cell r="Q1171">
            <v>2</v>
          </cell>
          <cell r="R1171">
            <v>31</v>
          </cell>
          <cell r="S1171">
            <v>29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3</v>
          </cell>
          <cell r="AC1171">
            <v>6</v>
          </cell>
          <cell r="AD1171">
            <v>2</v>
          </cell>
        </row>
        <row r="1172">
          <cell r="A1172">
            <v>1174</v>
          </cell>
          <cell r="B1172">
            <v>8</v>
          </cell>
          <cell r="C1172">
            <v>20180714</v>
          </cell>
          <cell r="D1172">
            <v>14</v>
          </cell>
          <cell r="F1172">
            <v>3</v>
          </cell>
          <cell r="H1172">
            <v>3</v>
          </cell>
          <cell r="J1172">
            <v>1</v>
          </cell>
          <cell r="L1172">
            <v>1</v>
          </cell>
          <cell r="N1172">
            <v>7</v>
          </cell>
          <cell r="O1172">
            <v>7</v>
          </cell>
          <cell r="P1172">
            <v>0</v>
          </cell>
          <cell r="Q1172">
            <v>5</v>
          </cell>
          <cell r="R1172">
            <v>40</v>
          </cell>
          <cell r="S1172">
            <v>39</v>
          </cell>
          <cell r="T1172">
            <v>18</v>
          </cell>
          <cell r="U1172">
            <v>15</v>
          </cell>
          <cell r="V1172">
            <v>12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1</v>
          </cell>
          <cell r="AC1172">
            <v>1</v>
          </cell>
          <cell r="AD1172">
            <v>3</v>
          </cell>
        </row>
        <row r="1173">
          <cell r="A1173">
            <v>1175</v>
          </cell>
          <cell r="B1173">
            <v>8</v>
          </cell>
          <cell r="C1173">
            <v>20180714</v>
          </cell>
          <cell r="D1173">
            <v>14</v>
          </cell>
          <cell r="F1173">
            <v>3</v>
          </cell>
          <cell r="H1173">
            <v>1</v>
          </cell>
          <cell r="J1173">
            <v>1</v>
          </cell>
          <cell r="L1173">
            <v>2</v>
          </cell>
          <cell r="N1173">
            <v>7</v>
          </cell>
          <cell r="O1173">
            <v>7</v>
          </cell>
          <cell r="P1173">
            <v>0</v>
          </cell>
          <cell r="Q1173">
            <v>5</v>
          </cell>
          <cell r="R1173">
            <v>68</v>
          </cell>
          <cell r="S1173">
            <v>49</v>
          </cell>
          <cell r="T1173">
            <v>28</v>
          </cell>
          <cell r="U1173">
            <v>22</v>
          </cell>
          <cell r="V1173">
            <v>18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1</v>
          </cell>
          <cell r="AC1173">
            <v>1</v>
          </cell>
          <cell r="AD1173">
            <v>3</v>
          </cell>
        </row>
        <row r="1174">
          <cell r="A1174">
            <v>1176</v>
          </cell>
          <cell r="B1174">
            <v>8</v>
          </cell>
          <cell r="C1174">
            <v>20180714</v>
          </cell>
          <cell r="D1174">
            <v>14</v>
          </cell>
          <cell r="F1174">
            <v>3</v>
          </cell>
          <cell r="H1174">
            <v>1</v>
          </cell>
          <cell r="J1174">
            <v>1</v>
          </cell>
          <cell r="L1174">
            <v>1</v>
          </cell>
          <cell r="N1174">
            <v>8</v>
          </cell>
          <cell r="O1174">
            <v>8</v>
          </cell>
          <cell r="P1174">
            <v>0</v>
          </cell>
          <cell r="Q1174">
            <v>5</v>
          </cell>
          <cell r="R1174">
            <v>60</v>
          </cell>
          <cell r="S1174">
            <v>45</v>
          </cell>
          <cell r="T1174">
            <v>22</v>
          </cell>
          <cell r="U1174">
            <v>18</v>
          </cell>
          <cell r="V1174">
            <v>10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1</v>
          </cell>
          <cell r="AC1174">
            <v>1</v>
          </cell>
          <cell r="AD1174">
            <v>2</v>
          </cell>
        </row>
        <row r="1175">
          <cell r="A1175">
            <v>1177</v>
          </cell>
          <cell r="B1175">
            <v>8</v>
          </cell>
          <cell r="C1175">
            <v>20180714</v>
          </cell>
          <cell r="D1175">
            <v>14</v>
          </cell>
          <cell r="F1175">
            <v>3</v>
          </cell>
          <cell r="H1175">
            <v>3</v>
          </cell>
          <cell r="J1175">
            <v>1</v>
          </cell>
          <cell r="L1175">
            <v>1</v>
          </cell>
          <cell r="N1175">
            <v>6</v>
          </cell>
          <cell r="O1175">
            <v>6</v>
          </cell>
          <cell r="P1175">
            <v>0</v>
          </cell>
          <cell r="Q1175">
            <v>4</v>
          </cell>
          <cell r="R1175">
            <v>53</v>
          </cell>
          <cell r="S1175">
            <v>49</v>
          </cell>
          <cell r="T1175">
            <v>30</v>
          </cell>
          <cell r="U1175">
            <v>14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1</v>
          </cell>
          <cell r="AC1175">
            <v>1</v>
          </cell>
          <cell r="AD1175">
            <v>2</v>
          </cell>
        </row>
        <row r="1176">
          <cell r="A1176">
            <v>1178</v>
          </cell>
          <cell r="B1176">
            <v>1</v>
          </cell>
          <cell r="C1176">
            <v>20180714</v>
          </cell>
          <cell r="D1176">
            <v>14</v>
          </cell>
          <cell r="F1176">
            <v>4</v>
          </cell>
          <cell r="H1176">
            <v>2</v>
          </cell>
          <cell r="J1176">
            <v>2</v>
          </cell>
          <cell r="L1176">
            <v>4</v>
          </cell>
          <cell r="N1176">
            <v>7</v>
          </cell>
          <cell r="O1176">
            <v>7</v>
          </cell>
          <cell r="P1176">
            <v>0</v>
          </cell>
          <cell r="Q1176">
            <v>5</v>
          </cell>
          <cell r="R1176">
            <v>23</v>
          </cell>
          <cell r="S1176">
            <v>18</v>
          </cell>
          <cell r="T1176">
            <v>39</v>
          </cell>
          <cell r="U1176">
            <v>34</v>
          </cell>
          <cell r="V1176">
            <v>65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1</v>
          </cell>
          <cell r="AC1176">
            <v>1</v>
          </cell>
          <cell r="AD1176">
            <v>3</v>
          </cell>
        </row>
        <row r="1177">
          <cell r="A1177">
            <v>1179</v>
          </cell>
          <cell r="B1177">
            <v>8</v>
          </cell>
          <cell r="C1177">
            <v>20180714</v>
          </cell>
          <cell r="D1177">
            <v>14</v>
          </cell>
          <cell r="F1177">
            <v>3</v>
          </cell>
          <cell r="H1177">
            <v>1</v>
          </cell>
          <cell r="J1177">
            <v>1</v>
          </cell>
          <cell r="L1177">
            <v>1</v>
          </cell>
          <cell r="N1177">
            <v>5</v>
          </cell>
          <cell r="O1177">
            <v>5</v>
          </cell>
          <cell r="P1177">
            <v>0</v>
          </cell>
          <cell r="Q1177">
            <v>4</v>
          </cell>
          <cell r="R1177">
            <v>58</v>
          </cell>
          <cell r="S1177">
            <v>45</v>
          </cell>
          <cell r="T1177">
            <v>18</v>
          </cell>
          <cell r="U1177">
            <v>15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1</v>
          </cell>
          <cell r="AC1177">
            <v>1</v>
          </cell>
          <cell r="AD1177">
            <v>2</v>
          </cell>
        </row>
        <row r="1178">
          <cell r="A1178">
            <v>1180</v>
          </cell>
          <cell r="B1178">
            <v>8</v>
          </cell>
          <cell r="C1178">
            <v>20180714</v>
          </cell>
          <cell r="D1178">
            <v>14</v>
          </cell>
          <cell r="F1178">
            <v>4</v>
          </cell>
          <cell r="H1178">
            <v>3</v>
          </cell>
          <cell r="J1178">
            <v>1</v>
          </cell>
          <cell r="L1178">
            <v>2</v>
          </cell>
          <cell r="N1178">
            <v>5</v>
          </cell>
          <cell r="O1178">
            <v>5</v>
          </cell>
          <cell r="P1178">
            <v>0</v>
          </cell>
          <cell r="Q1178">
            <v>3</v>
          </cell>
          <cell r="R1178">
            <v>45</v>
          </cell>
          <cell r="S1178">
            <v>38</v>
          </cell>
          <cell r="T1178">
            <v>18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1</v>
          </cell>
          <cell r="AC1178">
            <v>1</v>
          </cell>
          <cell r="AD1178">
            <v>5</v>
          </cell>
        </row>
        <row r="1179">
          <cell r="A1179">
            <v>1181</v>
          </cell>
          <cell r="B1179">
            <v>8</v>
          </cell>
          <cell r="C1179">
            <v>20180714</v>
          </cell>
          <cell r="D1179">
            <v>14</v>
          </cell>
          <cell r="F1179">
            <v>3</v>
          </cell>
          <cell r="H1179">
            <v>1</v>
          </cell>
          <cell r="J1179">
            <v>1</v>
          </cell>
          <cell r="L1179">
            <v>1</v>
          </cell>
          <cell r="N1179">
            <v>8</v>
          </cell>
          <cell r="O1179">
            <v>8</v>
          </cell>
          <cell r="P1179">
            <v>0</v>
          </cell>
          <cell r="Q1179">
            <v>4</v>
          </cell>
          <cell r="R1179">
            <v>62</v>
          </cell>
          <cell r="S1179">
            <v>50</v>
          </cell>
          <cell r="T1179">
            <v>45</v>
          </cell>
          <cell r="U1179">
            <v>38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1</v>
          </cell>
          <cell r="AC1179">
            <v>1</v>
          </cell>
          <cell r="AD1179">
            <v>2</v>
          </cell>
        </row>
        <row r="1180">
          <cell r="A1180">
            <v>1182</v>
          </cell>
          <cell r="B1180">
            <v>1</v>
          </cell>
          <cell r="C1180">
            <v>20180714</v>
          </cell>
          <cell r="D1180">
            <v>14</v>
          </cell>
          <cell r="F1180">
            <v>3</v>
          </cell>
          <cell r="H1180">
            <v>2</v>
          </cell>
          <cell r="J1180">
            <v>2</v>
          </cell>
          <cell r="L1180">
            <v>4</v>
          </cell>
          <cell r="N1180">
            <v>3</v>
          </cell>
          <cell r="O1180">
            <v>3</v>
          </cell>
          <cell r="P1180">
            <v>0</v>
          </cell>
          <cell r="Q1180">
            <v>2</v>
          </cell>
          <cell r="R1180">
            <v>32</v>
          </cell>
          <cell r="S1180">
            <v>40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3</v>
          </cell>
          <cell r="AC1180">
            <v>4</v>
          </cell>
          <cell r="AD1180">
            <v>2</v>
          </cell>
        </row>
        <row r="1181">
          <cell r="A1181">
            <v>1183</v>
          </cell>
          <cell r="B1181">
            <v>2</v>
          </cell>
          <cell r="C1181">
            <v>20180714</v>
          </cell>
          <cell r="D1181">
            <v>14</v>
          </cell>
          <cell r="F1181">
            <v>4</v>
          </cell>
          <cell r="H1181">
            <v>2</v>
          </cell>
          <cell r="J1181">
            <v>2</v>
          </cell>
          <cell r="L1181">
            <v>4</v>
          </cell>
          <cell r="N1181">
            <v>5</v>
          </cell>
          <cell r="O1181">
            <v>5</v>
          </cell>
          <cell r="P1181">
            <v>0</v>
          </cell>
          <cell r="Q1181">
            <v>4</v>
          </cell>
          <cell r="R1181">
            <v>29</v>
          </cell>
          <cell r="S1181">
            <v>18</v>
          </cell>
          <cell r="T1181">
            <v>50</v>
          </cell>
          <cell r="U1181">
            <v>65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1</v>
          </cell>
          <cell r="AC1181">
            <v>1</v>
          </cell>
          <cell r="AD1181">
            <v>1</v>
          </cell>
        </row>
        <row r="1182">
          <cell r="A1182">
            <v>1184</v>
          </cell>
          <cell r="B1182">
            <v>1</v>
          </cell>
          <cell r="C1182">
            <v>20180714</v>
          </cell>
          <cell r="D1182">
            <v>14</v>
          </cell>
          <cell r="F1182">
            <v>2</v>
          </cell>
          <cell r="H1182">
            <v>1</v>
          </cell>
          <cell r="J1182">
            <v>1</v>
          </cell>
          <cell r="L1182">
            <v>3</v>
          </cell>
          <cell r="N1182">
            <v>4</v>
          </cell>
          <cell r="O1182">
            <v>4</v>
          </cell>
          <cell r="P1182">
            <v>0</v>
          </cell>
          <cell r="Q1182">
            <v>3</v>
          </cell>
          <cell r="R1182">
            <v>38</v>
          </cell>
          <cell r="S1182">
            <v>20</v>
          </cell>
          <cell r="T1182">
            <v>45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3</v>
          </cell>
          <cell r="AC1182">
            <v>5</v>
          </cell>
          <cell r="AD1182">
            <v>1</v>
          </cell>
        </row>
        <row r="1183">
          <cell r="A1183">
            <v>1185</v>
          </cell>
          <cell r="B1183">
            <v>1</v>
          </cell>
          <cell r="C1183">
            <v>20180714</v>
          </cell>
          <cell r="D1183">
            <v>14</v>
          </cell>
          <cell r="F1183">
            <v>3</v>
          </cell>
          <cell r="H1183">
            <v>1</v>
          </cell>
          <cell r="J1183">
            <v>1</v>
          </cell>
          <cell r="L1183">
            <v>4</v>
          </cell>
          <cell r="N1183">
            <v>3</v>
          </cell>
          <cell r="O1183">
            <v>3</v>
          </cell>
          <cell r="P1183">
            <v>0</v>
          </cell>
          <cell r="Q1183">
            <v>2</v>
          </cell>
          <cell r="R1183">
            <v>39</v>
          </cell>
          <cell r="S1183">
            <v>43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3</v>
          </cell>
          <cell r="AC1183">
            <v>6</v>
          </cell>
          <cell r="AD1183">
            <v>1</v>
          </cell>
        </row>
        <row r="1184">
          <cell r="A1184">
            <v>1186</v>
          </cell>
          <cell r="B1184">
            <v>1</v>
          </cell>
          <cell r="C1184">
            <v>20180714</v>
          </cell>
          <cell r="D1184">
            <v>14</v>
          </cell>
          <cell r="F1184">
            <v>4</v>
          </cell>
          <cell r="H1184">
            <v>2</v>
          </cell>
          <cell r="J1184">
            <v>2</v>
          </cell>
          <cell r="L1184">
            <v>4</v>
          </cell>
          <cell r="N1184">
            <v>6</v>
          </cell>
          <cell r="O1184">
            <v>6</v>
          </cell>
          <cell r="P1184">
            <v>0</v>
          </cell>
          <cell r="Q1184">
            <v>3</v>
          </cell>
          <cell r="R1184">
            <v>35</v>
          </cell>
          <cell r="S1184">
            <v>30</v>
          </cell>
          <cell r="T1184">
            <v>50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1</v>
          </cell>
          <cell r="AC1184">
            <v>1</v>
          </cell>
          <cell r="AD1184">
            <v>2</v>
          </cell>
        </row>
        <row r="1185">
          <cell r="A1185">
            <v>1187</v>
          </cell>
          <cell r="B1185">
            <v>1</v>
          </cell>
          <cell r="C1185">
            <v>20180714</v>
          </cell>
          <cell r="D1185">
            <v>14</v>
          </cell>
          <cell r="F1185">
            <v>2</v>
          </cell>
          <cell r="H1185">
            <v>1</v>
          </cell>
          <cell r="J1185">
            <v>1</v>
          </cell>
          <cell r="L1185">
            <v>3</v>
          </cell>
          <cell r="N1185">
            <v>3</v>
          </cell>
          <cell r="O1185">
            <v>3</v>
          </cell>
          <cell r="P1185">
            <v>0</v>
          </cell>
          <cell r="Q1185">
            <v>2</v>
          </cell>
          <cell r="R1185">
            <v>36</v>
          </cell>
          <cell r="S1185">
            <v>40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3</v>
          </cell>
          <cell r="AC1185">
            <v>5</v>
          </cell>
          <cell r="AD1185">
            <v>1</v>
          </cell>
        </row>
        <row r="1186">
          <cell r="A1186">
            <v>1188</v>
          </cell>
          <cell r="B1186">
            <v>24</v>
          </cell>
          <cell r="C1186">
            <v>20180718</v>
          </cell>
          <cell r="D1186">
            <v>72</v>
          </cell>
          <cell r="F1186">
            <v>6</v>
          </cell>
          <cell r="G1186" t="str">
            <v>STUDIO</v>
          </cell>
          <cell r="H1186">
            <v>3</v>
          </cell>
          <cell r="J1186">
            <v>1</v>
          </cell>
          <cell r="L1186">
            <v>3</v>
          </cell>
          <cell r="N1186">
            <v>4</v>
          </cell>
          <cell r="O1186">
            <v>4</v>
          </cell>
          <cell r="P1186">
            <v>0</v>
          </cell>
          <cell r="Q1186">
            <v>3</v>
          </cell>
          <cell r="R1186">
            <v>29</v>
          </cell>
          <cell r="S1186">
            <v>27</v>
          </cell>
          <cell r="T1186">
            <v>7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3</v>
          </cell>
          <cell r="AC1186">
            <v>4</v>
          </cell>
          <cell r="AD1186">
            <v>3</v>
          </cell>
        </row>
        <row r="1187">
          <cell r="A1187">
            <v>1189</v>
          </cell>
          <cell r="B1187">
            <v>26</v>
          </cell>
          <cell r="C1187">
            <v>20180718</v>
          </cell>
          <cell r="D1187">
            <v>72</v>
          </cell>
          <cell r="F1187">
            <v>3</v>
          </cell>
          <cell r="H1187">
            <v>1</v>
          </cell>
          <cell r="J1187">
            <v>1</v>
          </cell>
          <cell r="L1187">
            <v>3</v>
          </cell>
          <cell r="N1187">
            <v>6</v>
          </cell>
          <cell r="O1187">
            <v>6</v>
          </cell>
          <cell r="P1187">
            <v>0</v>
          </cell>
          <cell r="Q1187">
            <v>5</v>
          </cell>
          <cell r="R1187">
            <v>53</v>
          </cell>
          <cell r="S1187">
            <v>41</v>
          </cell>
          <cell r="T1187">
            <v>22</v>
          </cell>
          <cell r="U1187">
            <v>18</v>
          </cell>
          <cell r="V1187">
            <v>14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1</v>
          </cell>
          <cell r="AC1187">
            <v>1</v>
          </cell>
          <cell r="AD1187">
            <v>1</v>
          </cell>
        </row>
        <row r="1188">
          <cell r="A1188">
            <v>1190</v>
          </cell>
          <cell r="B1188">
            <v>26</v>
          </cell>
          <cell r="C1188">
            <v>20180718</v>
          </cell>
          <cell r="D1188">
            <v>72</v>
          </cell>
          <cell r="F1188">
            <v>3</v>
          </cell>
          <cell r="H1188">
            <v>1</v>
          </cell>
          <cell r="J1188">
            <v>1</v>
          </cell>
          <cell r="L1188">
            <v>3</v>
          </cell>
          <cell r="N1188">
            <v>5</v>
          </cell>
          <cell r="O1188">
            <v>5</v>
          </cell>
          <cell r="P1188">
            <v>0</v>
          </cell>
          <cell r="Q1188">
            <v>5</v>
          </cell>
          <cell r="R1188">
            <v>46</v>
          </cell>
          <cell r="S1188">
            <v>38</v>
          </cell>
          <cell r="T1188">
            <v>16</v>
          </cell>
          <cell r="U1188">
            <v>13</v>
          </cell>
          <cell r="V1188">
            <v>10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3</v>
          </cell>
          <cell r="AC1188">
            <v>6</v>
          </cell>
          <cell r="AD1188">
            <v>3</v>
          </cell>
        </row>
        <row r="1189">
          <cell r="A1189">
            <v>1191</v>
          </cell>
          <cell r="B1189">
            <v>26</v>
          </cell>
          <cell r="C1189">
            <v>20180718</v>
          </cell>
          <cell r="D1189">
            <v>72</v>
          </cell>
          <cell r="F1189">
            <v>3</v>
          </cell>
          <cell r="H1189">
            <v>1</v>
          </cell>
          <cell r="J1189">
            <v>1</v>
          </cell>
          <cell r="L1189">
            <v>3</v>
          </cell>
          <cell r="N1189">
            <v>3</v>
          </cell>
          <cell r="O1189">
            <v>3</v>
          </cell>
          <cell r="P1189">
            <v>0</v>
          </cell>
          <cell r="Q1189">
            <v>2</v>
          </cell>
          <cell r="R1189">
            <v>35</v>
          </cell>
          <cell r="S1189">
            <v>23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3</v>
          </cell>
          <cell r="AC1189">
            <v>6</v>
          </cell>
          <cell r="AD1189">
            <v>3</v>
          </cell>
        </row>
        <row r="1190">
          <cell r="A1190">
            <v>1192</v>
          </cell>
          <cell r="B1190">
            <v>26</v>
          </cell>
          <cell r="C1190">
            <v>20180718</v>
          </cell>
          <cell r="D1190">
            <v>72</v>
          </cell>
          <cell r="F1190">
            <v>3</v>
          </cell>
          <cell r="H1190">
            <v>1</v>
          </cell>
          <cell r="J1190">
            <v>1</v>
          </cell>
          <cell r="L1190">
            <v>3</v>
          </cell>
          <cell r="N1190">
            <v>4</v>
          </cell>
          <cell r="O1190">
            <v>3</v>
          </cell>
          <cell r="P1190">
            <v>0</v>
          </cell>
          <cell r="Q1190">
            <v>3</v>
          </cell>
          <cell r="R1190">
            <v>52</v>
          </cell>
          <cell r="S1190">
            <v>28</v>
          </cell>
          <cell r="T1190">
            <v>8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3</v>
          </cell>
          <cell r="AC1190">
            <v>6</v>
          </cell>
          <cell r="AD1190">
            <v>2</v>
          </cell>
        </row>
        <row r="1191">
          <cell r="A1191">
            <v>1193</v>
          </cell>
          <cell r="B1191">
            <v>26</v>
          </cell>
          <cell r="C1191">
            <v>20180718</v>
          </cell>
          <cell r="D1191">
            <v>72</v>
          </cell>
          <cell r="F1191">
            <v>3</v>
          </cell>
          <cell r="H1191">
            <v>1</v>
          </cell>
          <cell r="J1191">
            <v>1</v>
          </cell>
          <cell r="L1191">
            <v>3</v>
          </cell>
          <cell r="N1191">
            <v>3</v>
          </cell>
          <cell r="O1191">
            <v>3</v>
          </cell>
          <cell r="P1191">
            <v>0</v>
          </cell>
          <cell r="Q1191">
            <v>2</v>
          </cell>
          <cell r="R1191">
            <v>31</v>
          </cell>
          <cell r="S1191">
            <v>26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3</v>
          </cell>
          <cell r="AC1191">
            <v>6</v>
          </cell>
          <cell r="AD1191">
            <v>4</v>
          </cell>
        </row>
        <row r="1192">
          <cell r="A1192">
            <v>1194</v>
          </cell>
          <cell r="B1192">
            <v>26</v>
          </cell>
          <cell r="C1192">
            <v>20180718</v>
          </cell>
          <cell r="D1192">
            <v>72</v>
          </cell>
          <cell r="F1192">
            <v>3</v>
          </cell>
          <cell r="H1192">
            <v>1</v>
          </cell>
          <cell r="J1192">
            <v>1</v>
          </cell>
          <cell r="L1192">
            <v>3</v>
          </cell>
          <cell r="N1192">
            <v>4</v>
          </cell>
          <cell r="O1192">
            <v>4</v>
          </cell>
          <cell r="P1192">
            <v>0</v>
          </cell>
          <cell r="Q1192">
            <v>2</v>
          </cell>
          <cell r="R1192">
            <v>32</v>
          </cell>
          <cell r="S1192">
            <v>28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3</v>
          </cell>
          <cell r="AC1192">
            <v>6</v>
          </cell>
          <cell r="AD1192">
            <v>8</v>
          </cell>
        </row>
        <row r="1193">
          <cell r="A1193">
            <v>1195</v>
          </cell>
          <cell r="B1193">
            <v>26</v>
          </cell>
          <cell r="C1193">
            <v>20180718</v>
          </cell>
          <cell r="D1193">
            <v>72</v>
          </cell>
          <cell r="F1193">
            <v>3</v>
          </cell>
          <cell r="H1193">
            <v>2</v>
          </cell>
          <cell r="J1193">
            <v>1</v>
          </cell>
          <cell r="L1193">
            <v>3</v>
          </cell>
          <cell r="N1193">
            <v>2</v>
          </cell>
          <cell r="O1193">
            <v>2</v>
          </cell>
          <cell r="P1193">
            <v>0</v>
          </cell>
          <cell r="Q1193">
            <v>2</v>
          </cell>
          <cell r="R1193">
            <v>35</v>
          </cell>
          <cell r="S1193">
            <v>27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3</v>
          </cell>
          <cell r="AC1193">
            <v>4</v>
          </cell>
          <cell r="AD1193">
            <v>8</v>
          </cell>
        </row>
        <row r="1194">
          <cell r="A1194">
            <v>1196</v>
          </cell>
          <cell r="B1194">
            <v>35</v>
          </cell>
          <cell r="C1194">
            <v>20180718</v>
          </cell>
          <cell r="D1194">
            <v>72</v>
          </cell>
          <cell r="F1194">
            <v>4</v>
          </cell>
          <cell r="H1194">
            <v>3</v>
          </cell>
          <cell r="J1194">
            <v>1</v>
          </cell>
          <cell r="L1194">
            <v>4</v>
          </cell>
          <cell r="N1194">
            <v>4</v>
          </cell>
          <cell r="O1194">
            <v>4</v>
          </cell>
          <cell r="P1194">
            <v>0</v>
          </cell>
          <cell r="Q1194">
            <v>3</v>
          </cell>
          <cell r="R1194">
            <v>57</v>
          </cell>
          <cell r="S1194">
            <v>46</v>
          </cell>
          <cell r="T1194">
            <v>28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1</v>
          </cell>
          <cell r="AC1194">
            <v>1</v>
          </cell>
          <cell r="AD1194">
            <v>3</v>
          </cell>
        </row>
        <row r="1195">
          <cell r="A1195">
            <v>1197</v>
          </cell>
          <cell r="B1195">
            <v>35</v>
          </cell>
          <cell r="C1195">
            <v>20180718</v>
          </cell>
          <cell r="D1195">
            <v>72</v>
          </cell>
          <cell r="F1195">
            <v>2</v>
          </cell>
          <cell r="H1195">
            <v>1</v>
          </cell>
          <cell r="J1195">
            <v>1</v>
          </cell>
          <cell r="L1195">
            <v>3</v>
          </cell>
          <cell r="N1195">
            <v>5</v>
          </cell>
          <cell r="O1195">
            <v>5</v>
          </cell>
          <cell r="P1195">
            <v>0</v>
          </cell>
          <cell r="Q1195">
            <v>4</v>
          </cell>
          <cell r="R1195">
            <v>42</v>
          </cell>
          <cell r="S1195">
            <v>38</v>
          </cell>
          <cell r="T1195">
            <v>16</v>
          </cell>
          <cell r="U1195">
            <v>9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3</v>
          </cell>
          <cell r="AC1195">
            <v>5</v>
          </cell>
          <cell r="AD1195">
            <v>8</v>
          </cell>
        </row>
        <row r="1196">
          <cell r="A1196">
            <v>1198</v>
          </cell>
          <cell r="B1196">
            <v>35</v>
          </cell>
          <cell r="C1196">
            <v>20180718</v>
          </cell>
          <cell r="D1196">
            <v>72</v>
          </cell>
          <cell r="F1196">
            <v>4</v>
          </cell>
          <cell r="H1196">
            <v>4</v>
          </cell>
          <cell r="I1196" t="str">
            <v>FORAGE</v>
          </cell>
          <cell r="J1196">
            <v>1</v>
          </cell>
          <cell r="L1196">
            <v>3</v>
          </cell>
          <cell r="N1196">
            <v>3</v>
          </cell>
          <cell r="O1196">
            <v>3</v>
          </cell>
          <cell r="P1196">
            <v>0</v>
          </cell>
          <cell r="Q1196">
            <v>3</v>
          </cell>
          <cell r="R1196">
            <v>46</v>
          </cell>
          <cell r="S1196">
            <v>38</v>
          </cell>
          <cell r="T1196">
            <v>21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1</v>
          </cell>
          <cell r="AC1196">
            <v>1</v>
          </cell>
          <cell r="AD1196">
            <v>8</v>
          </cell>
        </row>
        <row r="1197">
          <cell r="A1197">
            <v>1199</v>
          </cell>
          <cell r="B1197">
            <v>35</v>
          </cell>
          <cell r="C1197">
            <v>20180718</v>
          </cell>
          <cell r="D1197">
            <v>72</v>
          </cell>
          <cell r="F1197">
            <v>6</v>
          </cell>
          <cell r="G1197" t="str">
            <v>STUDIO</v>
          </cell>
          <cell r="H1197">
            <v>3</v>
          </cell>
          <cell r="J1197">
            <v>3</v>
          </cell>
          <cell r="L1197">
            <v>3</v>
          </cell>
          <cell r="N1197">
            <v>4</v>
          </cell>
          <cell r="O1197">
            <v>4</v>
          </cell>
          <cell r="P1197">
            <v>0</v>
          </cell>
          <cell r="Q1197">
            <v>3</v>
          </cell>
          <cell r="R1197">
            <v>36</v>
          </cell>
          <cell r="S1197">
            <v>28</v>
          </cell>
          <cell r="T1197">
            <v>18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1</v>
          </cell>
          <cell r="AC1197">
            <v>1</v>
          </cell>
          <cell r="AD1197">
            <v>8</v>
          </cell>
        </row>
        <row r="1198">
          <cell r="A1198">
            <v>1200</v>
          </cell>
          <cell r="B1198">
            <v>35</v>
          </cell>
          <cell r="C1198">
            <v>20180718</v>
          </cell>
          <cell r="D1198">
            <v>72</v>
          </cell>
          <cell r="F1198">
            <v>4</v>
          </cell>
          <cell r="H1198">
            <v>3</v>
          </cell>
          <cell r="J1198">
            <v>3</v>
          </cell>
          <cell r="L1198">
            <v>3</v>
          </cell>
          <cell r="N1198">
            <v>5</v>
          </cell>
          <cell r="O1198">
            <v>5</v>
          </cell>
          <cell r="P1198">
            <v>0</v>
          </cell>
          <cell r="Q1198">
            <v>5</v>
          </cell>
          <cell r="R1198">
            <v>63</v>
          </cell>
          <cell r="S1198">
            <v>58</v>
          </cell>
          <cell r="T1198">
            <v>30</v>
          </cell>
          <cell r="U1198">
            <v>25</v>
          </cell>
          <cell r="V1198">
            <v>18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1</v>
          </cell>
          <cell r="AC1198">
            <v>1</v>
          </cell>
          <cell r="AD1198">
            <v>3</v>
          </cell>
        </row>
        <row r="1199">
          <cell r="A1199">
            <v>1201</v>
          </cell>
          <cell r="B1199">
            <v>35</v>
          </cell>
          <cell r="C1199">
            <v>20180718</v>
          </cell>
          <cell r="D1199">
            <v>72</v>
          </cell>
          <cell r="F1199">
            <v>5</v>
          </cell>
          <cell r="H1199">
            <v>3</v>
          </cell>
          <cell r="J1199">
            <v>3</v>
          </cell>
          <cell r="L1199">
            <v>3</v>
          </cell>
          <cell r="N1199">
            <v>8</v>
          </cell>
          <cell r="O1199">
            <v>8</v>
          </cell>
          <cell r="P1199">
            <v>0</v>
          </cell>
          <cell r="Q1199">
            <v>5</v>
          </cell>
          <cell r="R1199">
            <v>58</v>
          </cell>
          <cell r="S1199">
            <v>54</v>
          </cell>
          <cell r="T1199">
            <v>47</v>
          </cell>
          <cell r="U1199">
            <v>42</v>
          </cell>
          <cell r="V1199">
            <v>23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1</v>
          </cell>
          <cell r="AC1199">
            <v>1</v>
          </cell>
          <cell r="AD1199">
            <v>8</v>
          </cell>
        </row>
        <row r="1200">
          <cell r="A1200">
            <v>1202</v>
          </cell>
          <cell r="B1200">
            <v>30</v>
          </cell>
          <cell r="C1200">
            <v>20180718</v>
          </cell>
          <cell r="D1200">
            <v>72</v>
          </cell>
          <cell r="F1200">
            <v>3</v>
          </cell>
          <cell r="H1200">
            <v>2</v>
          </cell>
          <cell r="J1200">
            <v>1</v>
          </cell>
          <cell r="L1200">
            <v>3</v>
          </cell>
          <cell r="N1200">
            <v>3</v>
          </cell>
          <cell r="O1200">
            <v>3</v>
          </cell>
          <cell r="P1200">
            <v>0</v>
          </cell>
          <cell r="Q1200">
            <v>3</v>
          </cell>
          <cell r="R1200">
            <v>53</v>
          </cell>
          <cell r="S1200">
            <v>49</v>
          </cell>
          <cell r="T1200">
            <v>14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1</v>
          </cell>
          <cell r="AC1200">
            <v>1</v>
          </cell>
          <cell r="AD1200">
            <v>4</v>
          </cell>
        </row>
        <row r="1201">
          <cell r="A1201">
            <v>1203</v>
          </cell>
          <cell r="B1201">
            <v>30</v>
          </cell>
          <cell r="C1201">
            <v>20180718</v>
          </cell>
          <cell r="D1201">
            <v>72</v>
          </cell>
          <cell r="F1201">
            <v>5</v>
          </cell>
          <cell r="H1201">
            <v>2</v>
          </cell>
          <cell r="J1201">
            <v>2</v>
          </cell>
          <cell r="L1201">
            <v>4</v>
          </cell>
          <cell r="N1201">
            <v>6</v>
          </cell>
          <cell r="O1201">
            <v>6</v>
          </cell>
          <cell r="P1201">
            <v>0</v>
          </cell>
          <cell r="Q1201">
            <v>4</v>
          </cell>
          <cell r="R1201">
            <v>68</v>
          </cell>
          <cell r="S1201">
            <v>47</v>
          </cell>
          <cell r="T1201">
            <v>40</v>
          </cell>
          <cell r="U1201">
            <v>21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3</v>
          </cell>
          <cell r="AC1201">
            <v>4</v>
          </cell>
          <cell r="AD1201">
            <v>6</v>
          </cell>
        </row>
        <row r="1202">
          <cell r="A1202">
            <v>1204</v>
          </cell>
          <cell r="B1202">
            <v>30</v>
          </cell>
          <cell r="C1202">
            <v>20180718</v>
          </cell>
          <cell r="D1202">
            <v>72</v>
          </cell>
          <cell r="F1202">
            <v>2</v>
          </cell>
          <cell r="H1202">
            <v>2</v>
          </cell>
          <cell r="J1202">
            <v>1</v>
          </cell>
          <cell r="L1202">
            <v>3</v>
          </cell>
          <cell r="N1202">
            <v>4</v>
          </cell>
          <cell r="O1202">
            <v>4</v>
          </cell>
          <cell r="P1202">
            <v>0</v>
          </cell>
          <cell r="Q1202">
            <v>4</v>
          </cell>
          <cell r="R1202">
            <v>52</v>
          </cell>
          <cell r="S1202">
            <v>50</v>
          </cell>
          <cell r="T1202">
            <v>13</v>
          </cell>
          <cell r="U1202">
            <v>10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3</v>
          </cell>
          <cell r="AC1202">
            <v>4</v>
          </cell>
          <cell r="AD1202">
            <v>5</v>
          </cell>
        </row>
        <row r="1203">
          <cell r="A1203">
            <v>1205</v>
          </cell>
          <cell r="B1203">
            <v>30</v>
          </cell>
          <cell r="C1203">
            <v>20180718</v>
          </cell>
          <cell r="D1203">
            <v>72</v>
          </cell>
          <cell r="F1203">
            <v>2</v>
          </cell>
          <cell r="H1203">
            <v>4</v>
          </cell>
          <cell r="I1203" t="str">
            <v>SOURCE</v>
          </cell>
          <cell r="J1203">
            <v>2</v>
          </cell>
          <cell r="L1203">
            <v>4</v>
          </cell>
          <cell r="N1203">
            <v>5</v>
          </cell>
          <cell r="O1203">
            <v>5</v>
          </cell>
          <cell r="P1203">
            <v>0</v>
          </cell>
          <cell r="Q1203">
            <v>3</v>
          </cell>
          <cell r="R1203">
            <v>35</v>
          </cell>
          <cell r="S1203">
            <v>30</v>
          </cell>
          <cell r="T1203">
            <v>10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3</v>
          </cell>
          <cell r="AC1203">
            <v>4</v>
          </cell>
          <cell r="AD1203">
            <v>6</v>
          </cell>
        </row>
        <row r="1204">
          <cell r="A1204">
            <v>1206</v>
          </cell>
          <cell r="B1204">
            <v>30</v>
          </cell>
          <cell r="C1204">
            <v>20180718</v>
          </cell>
          <cell r="D1204">
            <v>72</v>
          </cell>
          <cell r="F1204">
            <v>4</v>
          </cell>
          <cell r="H1204">
            <v>2</v>
          </cell>
          <cell r="J1204">
            <v>1</v>
          </cell>
          <cell r="L1204">
            <v>3</v>
          </cell>
          <cell r="N1204">
            <v>5</v>
          </cell>
          <cell r="O1204">
            <v>5</v>
          </cell>
          <cell r="P1204">
            <v>0</v>
          </cell>
          <cell r="Q1204">
            <v>5</v>
          </cell>
          <cell r="R1204">
            <v>62</v>
          </cell>
          <cell r="S1204">
            <v>59</v>
          </cell>
          <cell r="T1204">
            <v>28</v>
          </cell>
          <cell r="U1204">
            <v>26</v>
          </cell>
          <cell r="V1204">
            <v>18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1</v>
          </cell>
          <cell r="AC1204">
            <v>1</v>
          </cell>
          <cell r="AD1204">
            <v>5</v>
          </cell>
        </row>
        <row r="1205">
          <cell r="A1205">
            <v>1207</v>
          </cell>
          <cell r="B1205">
            <v>30</v>
          </cell>
          <cell r="C1205">
            <v>20180718</v>
          </cell>
          <cell r="D1205">
            <v>72</v>
          </cell>
          <cell r="F1205">
            <v>3</v>
          </cell>
          <cell r="H1205">
            <v>2</v>
          </cell>
          <cell r="J1205">
            <v>1</v>
          </cell>
          <cell r="L1205">
            <v>3</v>
          </cell>
          <cell r="N1205">
            <v>4</v>
          </cell>
          <cell r="O1205">
            <v>4</v>
          </cell>
          <cell r="P1205">
            <v>0</v>
          </cell>
          <cell r="Q1205">
            <v>3</v>
          </cell>
          <cell r="R1205">
            <v>50</v>
          </cell>
          <cell r="S1205">
            <v>46</v>
          </cell>
          <cell r="T1205">
            <v>18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1</v>
          </cell>
          <cell r="AC1205">
            <v>1</v>
          </cell>
          <cell r="AD1205">
            <v>8</v>
          </cell>
        </row>
        <row r="1206">
          <cell r="A1206">
            <v>1208</v>
          </cell>
          <cell r="B1206">
            <v>24</v>
          </cell>
          <cell r="C1206">
            <v>20180730</v>
          </cell>
          <cell r="D1206">
            <v>72</v>
          </cell>
          <cell r="F1206">
            <v>3</v>
          </cell>
          <cell r="H1206">
            <v>3</v>
          </cell>
          <cell r="J1206">
            <v>1</v>
          </cell>
          <cell r="L1206">
            <v>3</v>
          </cell>
          <cell r="N1206">
            <v>5</v>
          </cell>
          <cell r="O1206">
            <v>5</v>
          </cell>
          <cell r="P1206">
            <v>0</v>
          </cell>
          <cell r="Q1206">
            <v>4</v>
          </cell>
          <cell r="R1206">
            <v>58</v>
          </cell>
          <cell r="S1206">
            <v>40</v>
          </cell>
          <cell r="T1206">
            <v>30</v>
          </cell>
          <cell r="U1206">
            <v>25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1</v>
          </cell>
          <cell r="AC1206">
            <v>1</v>
          </cell>
          <cell r="AD1206">
            <v>2</v>
          </cell>
        </row>
        <row r="1207">
          <cell r="A1207">
            <v>1209</v>
          </cell>
          <cell r="B1207">
            <v>24</v>
          </cell>
          <cell r="C1207">
            <v>20180718</v>
          </cell>
          <cell r="D1207">
            <v>72</v>
          </cell>
          <cell r="F1207">
            <v>6</v>
          </cell>
          <cell r="G1207" t="str">
            <v>STUDIO MODERNE</v>
          </cell>
          <cell r="H1207">
            <v>1</v>
          </cell>
          <cell r="J1207">
            <v>2</v>
          </cell>
          <cell r="L1207">
            <v>3</v>
          </cell>
          <cell r="N1207">
            <v>3</v>
          </cell>
          <cell r="O1207">
            <v>3</v>
          </cell>
          <cell r="P1207">
            <v>0</v>
          </cell>
          <cell r="Q1207">
            <v>3</v>
          </cell>
          <cell r="R1207">
            <v>28</v>
          </cell>
          <cell r="S1207">
            <v>25</v>
          </cell>
          <cell r="T1207">
            <v>7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3</v>
          </cell>
          <cell r="AC1207">
            <v>4</v>
          </cell>
          <cell r="AD1207">
            <v>4</v>
          </cell>
        </row>
        <row r="1208">
          <cell r="A1208">
            <v>1210</v>
          </cell>
          <cell r="B1208">
            <v>24</v>
          </cell>
          <cell r="C1208">
            <v>20180718</v>
          </cell>
          <cell r="D1208">
            <v>72</v>
          </cell>
          <cell r="F1208">
            <v>2</v>
          </cell>
          <cell r="H1208">
            <v>4</v>
          </cell>
          <cell r="I1208" t="str">
            <v>PUITS</v>
          </cell>
          <cell r="J1208">
            <v>1</v>
          </cell>
          <cell r="L1208">
            <v>3</v>
          </cell>
          <cell r="N1208">
            <v>7</v>
          </cell>
          <cell r="O1208">
            <v>7</v>
          </cell>
          <cell r="P1208">
            <v>0</v>
          </cell>
          <cell r="Q1208">
            <v>6</v>
          </cell>
          <cell r="R1208">
            <v>40</v>
          </cell>
          <cell r="S1208">
            <v>35</v>
          </cell>
          <cell r="T1208">
            <v>25</v>
          </cell>
          <cell r="U1208">
            <v>20</v>
          </cell>
          <cell r="V1208">
            <v>18</v>
          </cell>
          <cell r="W1208">
            <v>10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3</v>
          </cell>
          <cell r="AC1208">
            <v>6</v>
          </cell>
          <cell r="AD1208">
            <v>2</v>
          </cell>
        </row>
        <row r="1209">
          <cell r="A1209">
            <v>1211</v>
          </cell>
          <cell r="B1209">
            <v>24</v>
          </cell>
          <cell r="C1209">
            <v>20180718</v>
          </cell>
          <cell r="D1209">
            <v>72</v>
          </cell>
          <cell r="F1209">
            <v>3</v>
          </cell>
          <cell r="H1209">
            <v>3</v>
          </cell>
          <cell r="J1209">
            <v>2</v>
          </cell>
          <cell r="L1209">
            <v>3</v>
          </cell>
          <cell r="N1209">
            <v>5</v>
          </cell>
          <cell r="O1209">
            <v>5</v>
          </cell>
          <cell r="P1209">
            <v>0</v>
          </cell>
          <cell r="Q1209">
            <v>3</v>
          </cell>
          <cell r="R1209">
            <v>35</v>
          </cell>
          <cell r="S1209">
            <v>30</v>
          </cell>
          <cell r="T1209">
            <v>18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1</v>
          </cell>
          <cell r="AC1209">
            <v>1</v>
          </cell>
          <cell r="AD1209">
            <v>3</v>
          </cell>
        </row>
        <row r="1210">
          <cell r="A1210">
            <v>1212</v>
          </cell>
          <cell r="B1210">
            <v>24</v>
          </cell>
          <cell r="C1210">
            <v>20180718</v>
          </cell>
          <cell r="D1210">
            <v>72</v>
          </cell>
          <cell r="F1210">
            <v>2</v>
          </cell>
          <cell r="H1210">
            <v>4</v>
          </cell>
          <cell r="I1210" t="str">
            <v>PUITS</v>
          </cell>
          <cell r="J1210">
            <v>2</v>
          </cell>
          <cell r="L1210">
            <v>1</v>
          </cell>
          <cell r="N1210">
            <v>3</v>
          </cell>
          <cell r="O1210">
            <v>3</v>
          </cell>
          <cell r="P1210">
            <v>0</v>
          </cell>
          <cell r="Q1210">
            <v>3</v>
          </cell>
          <cell r="R1210">
            <v>29</v>
          </cell>
          <cell r="S1210">
            <v>25</v>
          </cell>
          <cell r="T1210">
            <v>20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3</v>
          </cell>
          <cell r="AC1210">
            <v>3</v>
          </cell>
          <cell r="AD1210">
            <v>3</v>
          </cell>
        </row>
        <row r="1211">
          <cell r="A1211">
            <v>1213</v>
          </cell>
          <cell r="B1211">
            <v>40</v>
          </cell>
          <cell r="C1211">
            <v>20180718</v>
          </cell>
          <cell r="D1211">
            <v>105</v>
          </cell>
          <cell r="F1211">
            <v>6</v>
          </cell>
          <cell r="G1211" t="str">
            <v>STUDIO</v>
          </cell>
          <cell r="H1211">
            <v>2</v>
          </cell>
          <cell r="J1211">
            <v>2</v>
          </cell>
          <cell r="L1211">
            <v>3</v>
          </cell>
          <cell r="N1211">
            <v>4</v>
          </cell>
          <cell r="O1211">
            <v>4</v>
          </cell>
          <cell r="P1211">
            <v>0</v>
          </cell>
          <cell r="Q1211">
            <v>4</v>
          </cell>
          <cell r="R1211">
            <v>30</v>
          </cell>
          <cell r="S1211">
            <v>28</v>
          </cell>
          <cell r="T1211">
            <v>23</v>
          </cell>
          <cell r="U1211">
            <v>21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3</v>
          </cell>
          <cell r="AC1211">
            <v>5</v>
          </cell>
          <cell r="AD1211">
            <v>6</v>
          </cell>
        </row>
        <row r="1212">
          <cell r="A1212">
            <v>1214</v>
          </cell>
          <cell r="B1212">
            <v>36</v>
          </cell>
          <cell r="C1212">
            <v>20180717</v>
          </cell>
          <cell r="D1212">
            <v>105</v>
          </cell>
          <cell r="F1212">
            <v>6</v>
          </cell>
          <cell r="G1212" t="str">
            <v>STUDIO</v>
          </cell>
          <cell r="H1212">
            <v>3</v>
          </cell>
          <cell r="J1212">
            <v>1</v>
          </cell>
          <cell r="L1212">
            <v>3</v>
          </cell>
          <cell r="N1212">
            <v>3</v>
          </cell>
          <cell r="O1212">
            <v>3</v>
          </cell>
          <cell r="P1212">
            <v>0</v>
          </cell>
          <cell r="Q1212">
            <v>3</v>
          </cell>
          <cell r="R1212">
            <v>34</v>
          </cell>
          <cell r="S1212">
            <v>28</v>
          </cell>
          <cell r="T1212">
            <v>27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3</v>
          </cell>
          <cell r="AC1212">
            <v>4</v>
          </cell>
          <cell r="AD1212">
            <v>5</v>
          </cell>
        </row>
        <row r="1213">
          <cell r="A1213">
            <v>1215</v>
          </cell>
          <cell r="B1213">
            <v>36</v>
          </cell>
          <cell r="C1213">
            <v>20180717</v>
          </cell>
          <cell r="D1213">
            <v>105</v>
          </cell>
          <cell r="F1213">
            <v>6</v>
          </cell>
          <cell r="G1213" t="str">
            <v>CHAMBRE</v>
          </cell>
          <cell r="H1213">
            <v>3</v>
          </cell>
          <cell r="J1213">
            <v>2</v>
          </cell>
          <cell r="L1213">
            <v>3</v>
          </cell>
          <cell r="N1213">
            <v>3</v>
          </cell>
          <cell r="O1213">
            <v>3</v>
          </cell>
          <cell r="P1213">
            <v>0</v>
          </cell>
          <cell r="Q1213">
            <v>2</v>
          </cell>
          <cell r="R1213">
            <v>30</v>
          </cell>
          <cell r="S1213">
            <v>10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3</v>
          </cell>
          <cell r="AC1213">
            <v>3</v>
          </cell>
          <cell r="AD1213">
            <v>5</v>
          </cell>
        </row>
        <row r="1214">
          <cell r="A1214">
            <v>1216</v>
          </cell>
          <cell r="B1214">
            <v>36</v>
          </cell>
          <cell r="C1214">
            <v>20180717</v>
          </cell>
          <cell r="D1214">
            <v>105</v>
          </cell>
          <cell r="F1214">
            <v>3</v>
          </cell>
          <cell r="H1214">
            <v>4</v>
          </cell>
          <cell r="I1214" t="str">
            <v>FORAGE</v>
          </cell>
          <cell r="J1214">
            <v>1</v>
          </cell>
          <cell r="L1214">
            <v>3</v>
          </cell>
          <cell r="N1214">
            <v>6</v>
          </cell>
          <cell r="O1214">
            <v>6</v>
          </cell>
          <cell r="P1214">
            <v>0</v>
          </cell>
          <cell r="Q1214">
            <v>5</v>
          </cell>
          <cell r="R1214">
            <v>22</v>
          </cell>
          <cell r="S1214">
            <v>34</v>
          </cell>
          <cell r="T1214">
            <v>50</v>
          </cell>
          <cell r="U1214">
            <v>57</v>
          </cell>
          <cell r="V1214">
            <v>13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1</v>
          </cell>
          <cell r="AC1214">
            <v>1</v>
          </cell>
          <cell r="AD1214">
            <v>3</v>
          </cell>
        </row>
        <row r="1215">
          <cell r="A1215">
            <v>1217</v>
          </cell>
          <cell r="B1215">
            <v>36</v>
          </cell>
          <cell r="C1215">
            <v>20180717</v>
          </cell>
          <cell r="D1215">
            <v>105</v>
          </cell>
          <cell r="F1215">
            <v>4</v>
          </cell>
          <cell r="H1215">
            <v>2</v>
          </cell>
          <cell r="J1215">
            <v>1</v>
          </cell>
          <cell r="L1215">
            <v>3</v>
          </cell>
          <cell r="N1215">
            <v>8</v>
          </cell>
          <cell r="O1215">
            <v>8</v>
          </cell>
          <cell r="P1215">
            <v>0</v>
          </cell>
          <cell r="Q1215">
            <v>4</v>
          </cell>
          <cell r="R1215">
            <v>62</v>
          </cell>
          <cell r="S1215">
            <v>37</v>
          </cell>
          <cell r="T1215">
            <v>34</v>
          </cell>
          <cell r="U1215">
            <v>15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1</v>
          </cell>
          <cell r="AC1215">
            <v>1</v>
          </cell>
          <cell r="AD1215">
            <v>3</v>
          </cell>
        </row>
        <row r="1216">
          <cell r="A1216">
            <v>1218</v>
          </cell>
          <cell r="B1216">
            <v>36</v>
          </cell>
          <cell r="C1216">
            <v>20180717</v>
          </cell>
          <cell r="D1216">
            <v>105</v>
          </cell>
          <cell r="F1216">
            <v>4</v>
          </cell>
          <cell r="H1216">
            <v>2</v>
          </cell>
          <cell r="J1216">
            <v>1</v>
          </cell>
          <cell r="L1216">
            <v>3</v>
          </cell>
          <cell r="N1216">
            <v>5</v>
          </cell>
          <cell r="O1216">
            <v>5</v>
          </cell>
          <cell r="P1216">
            <v>0</v>
          </cell>
          <cell r="Q1216">
            <v>3</v>
          </cell>
          <cell r="R1216">
            <v>43</v>
          </cell>
          <cell r="S1216">
            <v>18</v>
          </cell>
          <cell r="T1216">
            <v>15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1</v>
          </cell>
          <cell r="AC1216">
            <v>1</v>
          </cell>
          <cell r="AD1216">
            <v>5</v>
          </cell>
        </row>
        <row r="1217">
          <cell r="A1217">
            <v>1219</v>
          </cell>
          <cell r="B1217">
            <v>36</v>
          </cell>
          <cell r="C1217">
            <v>20180717</v>
          </cell>
          <cell r="D1217">
            <v>105</v>
          </cell>
          <cell r="F1217">
            <v>4</v>
          </cell>
          <cell r="H1217">
            <v>3</v>
          </cell>
          <cell r="J1217">
            <v>2</v>
          </cell>
          <cell r="L1217">
            <v>3</v>
          </cell>
          <cell r="N1217">
            <v>5</v>
          </cell>
          <cell r="O1217">
            <v>5</v>
          </cell>
          <cell r="P1217">
            <v>0</v>
          </cell>
          <cell r="Q1217">
            <v>5</v>
          </cell>
          <cell r="R1217">
            <v>61</v>
          </cell>
          <cell r="S1217">
            <v>56</v>
          </cell>
          <cell r="T1217">
            <v>31</v>
          </cell>
          <cell r="U1217">
            <v>28</v>
          </cell>
          <cell r="V1217">
            <v>10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1</v>
          </cell>
          <cell r="AC1217">
            <v>1</v>
          </cell>
          <cell r="AD1217">
            <v>5</v>
          </cell>
        </row>
        <row r="1218">
          <cell r="A1218">
            <v>1220</v>
          </cell>
          <cell r="B1218">
            <v>21</v>
          </cell>
          <cell r="C1218">
            <v>20180718</v>
          </cell>
          <cell r="D1218">
            <v>90</v>
          </cell>
          <cell r="F1218">
            <v>2</v>
          </cell>
          <cell r="H1218">
            <v>1</v>
          </cell>
          <cell r="J1218">
            <v>1</v>
          </cell>
          <cell r="L1218">
            <v>3</v>
          </cell>
          <cell r="N1218">
            <v>7</v>
          </cell>
          <cell r="O1218">
            <v>7</v>
          </cell>
          <cell r="P1218">
            <v>0</v>
          </cell>
          <cell r="Q1218">
            <v>7</v>
          </cell>
          <cell r="R1218">
            <v>71</v>
          </cell>
          <cell r="S1218">
            <v>60</v>
          </cell>
          <cell r="T1218">
            <v>47</v>
          </cell>
          <cell r="U1218">
            <v>40</v>
          </cell>
          <cell r="V1218">
            <v>17</v>
          </cell>
          <cell r="W1218">
            <v>11</v>
          </cell>
          <cell r="X1218">
            <v>8</v>
          </cell>
          <cell r="Y1218">
            <v>0</v>
          </cell>
          <cell r="Z1218">
            <v>0</v>
          </cell>
          <cell r="AA1218">
            <v>0</v>
          </cell>
          <cell r="AB1218">
            <v>1</v>
          </cell>
          <cell r="AC1218">
            <v>1</v>
          </cell>
          <cell r="AD1218">
            <v>6</v>
          </cell>
        </row>
        <row r="1219">
          <cell r="A1219">
            <v>1221</v>
          </cell>
          <cell r="B1219">
            <v>21</v>
          </cell>
          <cell r="C1219">
            <v>20180718</v>
          </cell>
          <cell r="D1219">
            <v>90</v>
          </cell>
          <cell r="F1219">
            <v>5</v>
          </cell>
          <cell r="H1219">
            <v>2</v>
          </cell>
          <cell r="J1219">
            <v>2</v>
          </cell>
          <cell r="L1219">
            <v>4</v>
          </cell>
          <cell r="N1219">
            <v>3</v>
          </cell>
          <cell r="O1219">
            <v>3</v>
          </cell>
          <cell r="P1219">
            <v>0</v>
          </cell>
          <cell r="Q1219">
            <v>3</v>
          </cell>
          <cell r="R1219">
            <v>31</v>
          </cell>
          <cell r="S1219">
            <v>28</v>
          </cell>
          <cell r="T1219">
            <v>7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3</v>
          </cell>
          <cell r="AC1219">
            <v>2</v>
          </cell>
          <cell r="AD1219">
            <v>7</v>
          </cell>
        </row>
        <row r="1220">
          <cell r="A1220">
            <v>1222</v>
          </cell>
          <cell r="B1220">
            <v>21</v>
          </cell>
          <cell r="C1220">
            <v>20180717</v>
          </cell>
          <cell r="D1220">
            <v>90</v>
          </cell>
          <cell r="F1220">
            <v>4</v>
          </cell>
          <cell r="H1220">
            <v>1</v>
          </cell>
          <cell r="J1220">
            <v>2</v>
          </cell>
          <cell r="L1220">
            <v>3</v>
          </cell>
          <cell r="N1220">
            <v>3</v>
          </cell>
          <cell r="O1220">
            <v>3</v>
          </cell>
          <cell r="P1220">
            <v>0</v>
          </cell>
          <cell r="Q1220">
            <v>3</v>
          </cell>
          <cell r="R1220">
            <v>65</v>
          </cell>
          <cell r="S1220">
            <v>32</v>
          </cell>
          <cell r="T1220">
            <v>24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3</v>
          </cell>
          <cell r="AC1220">
            <v>4</v>
          </cell>
          <cell r="AD1220">
            <v>4</v>
          </cell>
        </row>
        <row r="1221">
          <cell r="A1221">
            <v>1223</v>
          </cell>
          <cell r="B1221">
            <v>21</v>
          </cell>
          <cell r="C1221">
            <v>20180714</v>
          </cell>
          <cell r="D1221">
            <v>90</v>
          </cell>
          <cell r="F1221">
            <v>5</v>
          </cell>
          <cell r="H1221">
            <v>2</v>
          </cell>
          <cell r="J1221">
            <v>2</v>
          </cell>
          <cell r="L1221">
            <v>4</v>
          </cell>
          <cell r="N1221">
            <v>3</v>
          </cell>
          <cell r="O1221">
            <v>3</v>
          </cell>
          <cell r="P1221">
            <v>0</v>
          </cell>
          <cell r="Q1221">
            <v>3</v>
          </cell>
          <cell r="R1221">
            <v>29</v>
          </cell>
          <cell r="S1221">
            <v>27</v>
          </cell>
          <cell r="T1221">
            <v>25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3</v>
          </cell>
          <cell r="AC1221">
            <v>2</v>
          </cell>
          <cell r="AD1221">
            <v>6</v>
          </cell>
        </row>
        <row r="1222">
          <cell r="A1222">
            <v>1224</v>
          </cell>
          <cell r="B1222">
            <v>21</v>
          </cell>
          <cell r="C1222">
            <v>20180714</v>
          </cell>
          <cell r="D1222">
            <v>90</v>
          </cell>
          <cell r="F1222">
            <v>4</v>
          </cell>
          <cell r="H1222">
            <v>1</v>
          </cell>
          <cell r="J1222">
            <v>1</v>
          </cell>
          <cell r="L1222">
            <v>3</v>
          </cell>
          <cell r="N1222">
            <v>6</v>
          </cell>
          <cell r="O1222">
            <v>6</v>
          </cell>
          <cell r="P1222">
            <v>0</v>
          </cell>
          <cell r="Q1222">
            <v>6</v>
          </cell>
          <cell r="R1222">
            <v>53</v>
          </cell>
          <cell r="S1222">
            <v>36</v>
          </cell>
          <cell r="T1222">
            <v>33</v>
          </cell>
          <cell r="U1222">
            <v>26</v>
          </cell>
          <cell r="V1222">
            <v>21</v>
          </cell>
          <cell r="W1222">
            <v>19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1</v>
          </cell>
          <cell r="AC1222">
            <v>1</v>
          </cell>
          <cell r="AD1222">
            <v>8</v>
          </cell>
        </row>
        <row r="1223">
          <cell r="A1223">
            <v>1225</v>
          </cell>
          <cell r="B1223">
            <v>21</v>
          </cell>
          <cell r="C1223">
            <v>20180714</v>
          </cell>
          <cell r="D1223">
            <v>90</v>
          </cell>
          <cell r="F1223">
            <v>4</v>
          </cell>
          <cell r="H1223">
            <v>2</v>
          </cell>
          <cell r="J1223">
            <v>2</v>
          </cell>
          <cell r="L1223">
            <v>3</v>
          </cell>
          <cell r="N1223">
            <v>5</v>
          </cell>
          <cell r="O1223">
            <v>5</v>
          </cell>
          <cell r="P1223">
            <v>0</v>
          </cell>
          <cell r="Q1223">
            <v>3</v>
          </cell>
          <cell r="R1223">
            <v>35</v>
          </cell>
          <cell r="S1223">
            <v>35</v>
          </cell>
          <cell r="T1223">
            <v>12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3</v>
          </cell>
          <cell r="AC1223">
            <v>2</v>
          </cell>
          <cell r="AD1223">
            <v>3</v>
          </cell>
        </row>
        <row r="1224">
          <cell r="A1224">
            <v>1226</v>
          </cell>
          <cell r="B1224">
            <v>21</v>
          </cell>
          <cell r="C1224">
            <v>20180714</v>
          </cell>
          <cell r="D1224">
            <v>90</v>
          </cell>
          <cell r="F1224">
            <v>3</v>
          </cell>
          <cell r="H1224">
            <v>1</v>
          </cell>
          <cell r="J1224">
            <v>1</v>
          </cell>
          <cell r="L1224">
            <v>3</v>
          </cell>
          <cell r="N1224">
            <v>5</v>
          </cell>
          <cell r="O1224">
            <v>5</v>
          </cell>
          <cell r="P1224">
            <v>0</v>
          </cell>
          <cell r="Q1224">
            <v>5</v>
          </cell>
          <cell r="R1224">
            <v>48</v>
          </cell>
          <cell r="S1224">
            <v>45</v>
          </cell>
          <cell r="T1224">
            <v>22</v>
          </cell>
          <cell r="U1224">
            <v>18</v>
          </cell>
          <cell r="V1224">
            <v>15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3</v>
          </cell>
          <cell r="AC1224">
            <v>4</v>
          </cell>
          <cell r="AD1224">
            <v>3</v>
          </cell>
        </row>
        <row r="1225">
          <cell r="A1225">
            <v>1227</v>
          </cell>
          <cell r="B1225">
            <v>21</v>
          </cell>
          <cell r="C1225">
            <v>20180714</v>
          </cell>
          <cell r="D1225">
            <v>90</v>
          </cell>
          <cell r="F1225">
            <v>6</v>
          </cell>
          <cell r="G1225" t="str">
            <v>STUDIO</v>
          </cell>
          <cell r="H1225">
            <v>4</v>
          </cell>
          <cell r="I1225" t="str">
            <v>PUITS</v>
          </cell>
          <cell r="J1225">
            <v>2</v>
          </cell>
          <cell r="L1225">
            <v>4</v>
          </cell>
          <cell r="N1225">
            <v>7</v>
          </cell>
          <cell r="O1225">
            <v>7</v>
          </cell>
          <cell r="P1225">
            <v>0</v>
          </cell>
          <cell r="Q1225">
            <v>4</v>
          </cell>
          <cell r="R1225">
            <v>35</v>
          </cell>
          <cell r="S1225">
            <v>31</v>
          </cell>
          <cell r="T1225">
            <v>10</v>
          </cell>
          <cell r="U1225">
            <v>8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3</v>
          </cell>
          <cell r="AC1225">
            <v>2</v>
          </cell>
          <cell r="AD1225">
            <v>5</v>
          </cell>
        </row>
        <row r="1226">
          <cell r="A1226">
            <v>1228</v>
          </cell>
          <cell r="B1226">
            <v>21</v>
          </cell>
          <cell r="C1226">
            <v>20180714</v>
          </cell>
          <cell r="D1226">
            <v>90</v>
          </cell>
          <cell r="F1226">
            <v>4</v>
          </cell>
          <cell r="H1226">
            <v>3</v>
          </cell>
          <cell r="J1226">
            <v>2</v>
          </cell>
          <cell r="L1226">
            <v>4</v>
          </cell>
          <cell r="N1226">
            <v>12</v>
          </cell>
          <cell r="O1226">
            <v>12</v>
          </cell>
          <cell r="P1226">
            <v>0</v>
          </cell>
          <cell r="Q1226">
            <v>8</v>
          </cell>
          <cell r="R1226">
            <v>74</v>
          </cell>
          <cell r="S1226">
            <v>66</v>
          </cell>
          <cell r="T1226">
            <v>38</v>
          </cell>
          <cell r="U1226">
            <v>36</v>
          </cell>
          <cell r="V1226">
            <v>29</v>
          </cell>
          <cell r="W1226">
            <v>26</v>
          </cell>
          <cell r="X1226">
            <v>18</v>
          </cell>
          <cell r="Y1226">
            <v>9</v>
          </cell>
          <cell r="Z1226">
            <v>0</v>
          </cell>
          <cell r="AA1226">
            <v>0</v>
          </cell>
          <cell r="AB1226">
            <v>1</v>
          </cell>
          <cell r="AC1226">
            <v>1</v>
          </cell>
          <cell r="AD1226">
            <v>8</v>
          </cell>
        </row>
        <row r="1227">
          <cell r="A1227">
            <v>1229</v>
          </cell>
          <cell r="B1227">
            <v>21</v>
          </cell>
          <cell r="C1227">
            <v>20180717</v>
          </cell>
          <cell r="D1227">
            <v>90</v>
          </cell>
          <cell r="F1227">
            <v>3</v>
          </cell>
          <cell r="H1227">
            <v>2</v>
          </cell>
          <cell r="J1227">
            <v>1</v>
          </cell>
          <cell r="L1227">
            <v>4</v>
          </cell>
          <cell r="N1227">
            <v>6</v>
          </cell>
          <cell r="O1227">
            <v>6</v>
          </cell>
          <cell r="P1227">
            <v>0</v>
          </cell>
          <cell r="Q1227">
            <v>4</v>
          </cell>
          <cell r="R1227">
            <v>64</v>
          </cell>
          <cell r="S1227">
            <v>37</v>
          </cell>
          <cell r="T1227">
            <v>35</v>
          </cell>
          <cell r="U1227">
            <v>12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1</v>
          </cell>
          <cell r="AC1227">
            <v>1</v>
          </cell>
          <cell r="AD1227">
            <v>3</v>
          </cell>
        </row>
        <row r="1228">
          <cell r="A1228">
            <v>1230</v>
          </cell>
          <cell r="B1228">
            <v>21</v>
          </cell>
          <cell r="C1228">
            <v>20180717</v>
          </cell>
          <cell r="D1228">
            <v>90</v>
          </cell>
          <cell r="F1228">
            <v>4</v>
          </cell>
          <cell r="H1228">
            <v>2</v>
          </cell>
          <cell r="J1228">
            <v>1</v>
          </cell>
          <cell r="L1228">
            <v>3</v>
          </cell>
          <cell r="N1228">
            <v>9</v>
          </cell>
          <cell r="O1228">
            <v>9</v>
          </cell>
          <cell r="P1228">
            <v>0</v>
          </cell>
          <cell r="Q1228">
            <v>7</v>
          </cell>
          <cell r="R1228">
            <v>68</v>
          </cell>
          <cell r="S1228">
            <v>60</v>
          </cell>
          <cell r="T1228">
            <v>42</v>
          </cell>
          <cell r="U1228">
            <v>29</v>
          </cell>
          <cell r="V1228">
            <v>23</v>
          </cell>
          <cell r="W1228">
            <v>12</v>
          </cell>
          <cell r="X1228">
            <v>10</v>
          </cell>
          <cell r="Y1228">
            <v>0</v>
          </cell>
          <cell r="Z1228">
            <v>0</v>
          </cell>
          <cell r="AA1228">
            <v>0</v>
          </cell>
          <cell r="AB1228">
            <v>1</v>
          </cell>
          <cell r="AC1228">
            <v>1</v>
          </cell>
          <cell r="AD1228">
            <v>4</v>
          </cell>
        </row>
        <row r="1229">
          <cell r="A1229">
            <v>1231</v>
          </cell>
          <cell r="B1229">
            <v>21</v>
          </cell>
          <cell r="C1229">
            <v>20180717</v>
          </cell>
          <cell r="D1229">
            <v>90</v>
          </cell>
          <cell r="F1229">
            <v>5</v>
          </cell>
          <cell r="H1229">
            <v>2</v>
          </cell>
          <cell r="J1229">
            <v>2</v>
          </cell>
          <cell r="L1229">
            <v>4</v>
          </cell>
          <cell r="N1229">
            <v>4</v>
          </cell>
          <cell r="O1229">
            <v>4</v>
          </cell>
          <cell r="P1229">
            <v>0</v>
          </cell>
          <cell r="Q1229">
            <v>2</v>
          </cell>
          <cell r="R1229">
            <v>34</v>
          </cell>
          <cell r="S1229">
            <v>12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3</v>
          </cell>
          <cell r="AC1229">
            <v>2</v>
          </cell>
          <cell r="AD1229">
            <v>7</v>
          </cell>
        </row>
        <row r="1230">
          <cell r="A1230">
            <v>1232</v>
          </cell>
          <cell r="B1230">
            <v>21</v>
          </cell>
          <cell r="C1230">
            <v>20180717</v>
          </cell>
          <cell r="D1230">
            <v>90</v>
          </cell>
          <cell r="F1230">
            <v>4</v>
          </cell>
          <cell r="H1230">
            <v>4</v>
          </cell>
          <cell r="I1230" t="str">
            <v>PUITS</v>
          </cell>
          <cell r="J1230">
            <v>2</v>
          </cell>
          <cell r="L1230">
            <v>3</v>
          </cell>
          <cell r="N1230">
            <v>7</v>
          </cell>
          <cell r="O1230">
            <v>7</v>
          </cell>
          <cell r="P1230">
            <v>0</v>
          </cell>
          <cell r="Q1230">
            <v>7</v>
          </cell>
          <cell r="R1230">
            <v>42</v>
          </cell>
          <cell r="S1230">
            <v>37</v>
          </cell>
          <cell r="T1230">
            <v>23</v>
          </cell>
          <cell r="U1230">
            <v>19</v>
          </cell>
          <cell r="V1230">
            <v>16</v>
          </cell>
          <cell r="W1230">
            <v>14</v>
          </cell>
          <cell r="X1230">
            <v>7</v>
          </cell>
          <cell r="Y1230">
            <v>0</v>
          </cell>
          <cell r="Z1230">
            <v>0</v>
          </cell>
          <cell r="AA1230">
            <v>0</v>
          </cell>
          <cell r="AB1230">
            <v>1</v>
          </cell>
          <cell r="AC1230">
            <v>1</v>
          </cell>
          <cell r="AD1230">
            <v>6</v>
          </cell>
        </row>
        <row r="1231">
          <cell r="A1231">
            <v>1233</v>
          </cell>
          <cell r="B1231">
            <v>21</v>
          </cell>
          <cell r="C1231">
            <v>20180717</v>
          </cell>
          <cell r="D1231">
            <v>90</v>
          </cell>
          <cell r="F1231">
            <v>4</v>
          </cell>
          <cell r="H1231">
            <v>2</v>
          </cell>
          <cell r="J1231">
            <v>1</v>
          </cell>
          <cell r="L1231">
            <v>4</v>
          </cell>
          <cell r="N1231">
            <v>4</v>
          </cell>
          <cell r="O1231">
            <v>4</v>
          </cell>
          <cell r="P1231">
            <v>0</v>
          </cell>
          <cell r="Q1231">
            <v>4</v>
          </cell>
          <cell r="R1231">
            <v>39</v>
          </cell>
          <cell r="S1231">
            <v>30</v>
          </cell>
          <cell r="T1231">
            <v>9</v>
          </cell>
          <cell r="U1231">
            <v>7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3</v>
          </cell>
          <cell r="AC1231">
            <v>2</v>
          </cell>
          <cell r="AD1231">
            <v>6</v>
          </cell>
        </row>
        <row r="1232">
          <cell r="A1232">
            <v>1234</v>
          </cell>
          <cell r="B1232">
            <v>21</v>
          </cell>
          <cell r="C1232">
            <v>20180718</v>
          </cell>
          <cell r="D1232">
            <v>90</v>
          </cell>
          <cell r="F1232">
            <v>4</v>
          </cell>
          <cell r="H1232">
            <v>4</v>
          </cell>
          <cell r="I1232" t="str">
            <v>SOURCE</v>
          </cell>
          <cell r="J1232">
            <v>2</v>
          </cell>
          <cell r="L1232">
            <v>4</v>
          </cell>
          <cell r="N1232">
            <v>6</v>
          </cell>
          <cell r="O1232">
            <v>6</v>
          </cell>
          <cell r="P1232">
            <v>0</v>
          </cell>
          <cell r="Q1232">
            <v>5</v>
          </cell>
          <cell r="R1232">
            <v>51</v>
          </cell>
          <cell r="S1232">
            <v>47</v>
          </cell>
          <cell r="T1232">
            <v>28</v>
          </cell>
          <cell r="U1232">
            <v>19</v>
          </cell>
          <cell r="V1232">
            <v>17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3</v>
          </cell>
          <cell r="AC1232">
            <v>3</v>
          </cell>
          <cell r="AD1232">
            <v>4</v>
          </cell>
        </row>
        <row r="1233">
          <cell r="A1233">
            <v>1235</v>
          </cell>
          <cell r="B1233">
            <v>21</v>
          </cell>
          <cell r="C1233">
            <v>20180718</v>
          </cell>
          <cell r="D1233">
            <v>90</v>
          </cell>
          <cell r="F1233">
            <v>3</v>
          </cell>
          <cell r="H1233">
            <v>4</v>
          </cell>
          <cell r="I1233" t="str">
            <v>SOURCE</v>
          </cell>
          <cell r="J1233">
            <v>2</v>
          </cell>
          <cell r="L1233">
            <v>3</v>
          </cell>
          <cell r="N1233">
            <v>7</v>
          </cell>
          <cell r="O1233">
            <v>7</v>
          </cell>
          <cell r="P1233">
            <v>0</v>
          </cell>
          <cell r="Q1233">
            <v>7</v>
          </cell>
          <cell r="R1233">
            <v>69</v>
          </cell>
          <cell r="S1233">
            <v>58</v>
          </cell>
          <cell r="T1233">
            <v>32</v>
          </cell>
          <cell r="U1233">
            <v>29</v>
          </cell>
          <cell r="V1233">
            <v>24</v>
          </cell>
          <cell r="W1233">
            <v>21</v>
          </cell>
          <cell r="X1233">
            <v>21</v>
          </cell>
          <cell r="Y1233">
            <v>0</v>
          </cell>
          <cell r="Z1233">
            <v>0</v>
          </cell>
          <cell r="AA1233">
            <v>0</v>
          </cell>
          <cell r="AB1233">
            <v>1</v>
          </cell>
          <cell r="AC1233">
            <v>1</v>
          </cell>
          <cell r="AD1233">
            <v>3</v>
          </cell>
        </row>
        <row r="1234">
          <cell r="A1234">
            <v>1236</v>
          </cell>
          <cell r="B1234">
            <v>21</v>
          </cell>
          <cell r="C1234">
            <v>20180718</v>
          </cell>
          <cell r="D1234">
            <v>90</v>
          </cell>
          <cell r="F1234">
            <v>6</v>
          </cell>
          <cell r="G1234" t="str">
            <v>STUDIO</v>
          </cell>
          <cell r="H1234">
            <v>4</v>
          </cell>
          <cell r="I1234" t="str">
            <v>SOURCE</v>
          </cell>
          <cell r="J1234">
            <v>2</v>
          </cell>
          <cell r="L1234">
            <v>4</v>
          </cell>
          <cell r="N1234">
            <v>4</v>
          </cell>
          <cell r="O1234">
            <v>4</v>
          </cell>
          <cell r="P1234">
            <v>0</v>
          </cell>
          <cell r="Q1234">
            <v>4</v>
          </cell>
          <cell r="R1234">
            <v>30</v>
          </cell>
          <cell r="S1234">
            <v>25</v>
          </cell>
          <cell r="T1234">
            <v>11</v>
          </cell>
          <cell r="U1234">
            <v>7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3</v>
          </cell>
          <cell r="AC1234">
            <v>2</v>
          </cell>
          <cell r="AD1234">
            <v>6</v>
          </cell>
        </row>
        <row r="1235">
          <cell r="A1235">
            <v>1237</v>
          </cell>
          <cell r="B1235">
            <v>21</v>
          </cell>
          <cell r="C1235">
            <v>20180718</v>
          </cell>
          <cell r="D1235">
            <v>90</v>
          </cell>
          <cell r="F1235">
            <v>6</v>
          </cell>
          <cell r="G1235" t="str">
            <v>STUDIO</v>
          </cell>
          <cell r="H1235">
            <v>2</v>
          </cell>
          <cell r="J1235">
            <v>2</v>
          </cell>
          <cell r="L1235">
            <v>3</v>
          </cell>
          <cell r="N1235">
            <v>5</v>
          </cell>
          <cell r="O1235">
            <v>5</v>
          </cell>
          <cell r="P1235">
            <v>0</v>
          </cell>
          <cell r="Q1235">
            <v>5</v>
          </cell>
          <cell r="R1235">
            <v>39</v>
          </cell>
          <cell r="S1235">
            <v>35</v>
          </cell>
          <cell r="T1235">
            <v>23</v>
          </cell>
          <cell r="U1235">
            <v>13</v>
          </cell>
          <cell r="V1235">
            <v>6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3</v>
          </cell>
          <cell r="AC1235">
            <v>2</v>
          </cell>
          <cell r="AD1235">
            <v>5</v>
          </cell>
        </row>
        <row r="1236">
          <cell r="A1236">
            <v>1238</v>
          </cell>
          <cell r="B1236">
            <v>21</v>
          </cell>
          <cell r="C1236">
            <v>20180717</v>
          </cell>
          <cell r="D1236">
            <v>90</v>
          </cell>
          <cell r="F1236">
            <v>3</v>
          </cell>
          <cell r="H1236">
            <v>1</v>
          </cell>
          <cell r="J1236">
            <v>1</v>
          </cell>
          <cell r="L1236">
            <v>4</v>
          </cell>
          <cell r="N1236">
            <v>5</v>
          </cell>
          <cell r="O1236">
            <v>5</v>
          </cell>
          <cell r="P1236">
            <v>0</v>
          </cell>
          <cell r="Q1236">
            <v>5</v>
          </cell>
          <cell r="R1236">
            <v>53</v>
          </cell>
          <cell r="S1236">
            <v>27</v>
          </cell>
          <cell r="T1236">
            <v>24</v>
          </cell>
          <cell r="U1236">
            <v>16</v>
          </cell>
          <cell r="V1236">
            <v>13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1</v>
          </cell>
          <cell r="AC1236">
            <v>1</v>
          </cell>
          <cell r="AD1236">
            <v>2</v>
          </cell>
        </row>
        <row r="1237">
          <cell r="A1237">
            <v>1239</v>
          </cell>
          <cell r="B1237">
            <v>20</v>
          </cell>
          <cell r="C1237">
            <v>20180719</v>
          </cell>
          <cell r="D1237">
            <v>52</v>
          </cell>
          <cell r="F1237">
            <v>3</v>
          </cell>
          <cell r="H1237">
            <v>3</v>
          </cell>
          <cell r="J1237">
            <v>1</v>
          </cell>
          <cell r="L1237">
            <v>4</v>
          </cell>
          <cell r="N1237">
            <v>5</v>
          </cell>
          <cell r="O1237">
            <v>5</v>
          </cell>
          <cell r="P1237">
            <v>0</v>
          </cell>
          <cell r="Q1237">
            <v>3</v>
          </cell>
          <cell r="R1237">
            <v>30</v>
          </cell>
          <cell r="S1237">
            <v>22</v>
          </cell>
          <cell r="T1237">
            <v>17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1</v>
          </cell>
          <cell r="AC1237">
            <v>1</v>
          </cell>
          <cell r="AD1237">
            <v>8</v>
          </cell>
        </row>
        <row r="1238">
          <cell r="A1238">
            <v>1240</v>
          </cell>
          <cell r="B1238">
            <v>20</v>
          </cell>
          <cell r="C1238">
            <v>20180719</v>
          </cell>
          <cell r="D1238">
            <v>52</v>
          </cell>
          <cell r="F1238">
            <v>5</v>
          </cell>
          <cell r="H1238">
            <v>2</v>
          </cell>
          <cell r="J1238">
            <v>3</v>
          </cell>
          <cell r="L1238">
            <v>4</v>
          </cell>
          <cell r="N1238">
            <v>4</v>
          </cell>
          <cell r="O1238">
            <v>4</v>
          </cell>
          <cell r="P1238">
            <v>0</v>
          </cell>
          <cell r="Q1238">
            <v>4</v>
          </cell>
          <cell r="R1238">
            <v>45</v>
          </cell>
          <cell r="S1238">
            <v>40</v>
          </cell>
          <cell r="T1238">
            <v>25</v>
          </cell>
          <cell r="U1238">
            <v>20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1</v>
          </cell>
          <cell r="AC1238">
            <v>1</v>
          </cell>
          <cell r="AD1238">
            <v>8</v>
          </cell>
        </row>
        <row r="1239">
          <cell r="A1239">
            <v>1241</v>
          </cell>
          <cell r="B1239">
            <v>20</v>
          </cell>
          <cell r="C1239">
            <v>20180719</v>
          </cell>
          <cell r="D1239">
            <v>52</v>
          </cell>
          <cell r="F1239">
            <v>5</v>
          </cell>
          <cell r="H1239">
            <v>2</v>
          </cell>
          <cell r="J1239">
            <v>2</v>
          </cell>
          <cell r="L1239">
            <v>4</v>
          </cell>
          <cell r="N1239">
            <v>7</v>
          </cell>
          <cell r="O1239">
            <v>5</v>
          </cell>
          <cell r="P1239">
            <v>0</v>
          </cell>
          <cell r="Q1239">
            <v>4</v>
          </cell>
          <cell r="R1239">
            <v>37</v>
          </cell>
          <cell r="S1239">
            <v>28</v>
          </cell>
          <cell r="T1239">
            <v>7</v>
          </cell>
          <cell r="U1239">
            <v>9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3</v>
          </cell>
          <cell r="AC1239">
            <v>4</v>
          </cell>
          <cell r="AD1239">
            <v>8</v>
          </cell>
        </row>
        <row r="1240">
          <cell r="A1240">
            <v>1242</v>
          </cell>
          <cell r="B1240">
            <v>28</v>
          </cell>
          <cell r="C1240">
            <v>20180718</v>
          </cell>
          <cell r="D1240">
            <v>68</v>
          </cell>
          <cell r="F1240">
            <v>4</v>
          </cell>
          <cell r="H1240">
            <v>3</v>
          </cell>
          <cell r="J1240">
            <v>1</v>
          </cell>
          <cell r="L1240">
            <v>3</v>
          </cell>
          <cell r="N1240">
            <v>4</v>
          </cell>
          <cell r="O1240">
            <v>4</v>
          </cell>
          <cell r="P1240">
            <v>0</v>
          </cell>
          <cell r="Q1240">
            <v>4</v>
          </cell>
          <cell r="R1240">
            <v>56</v>
          </cell>
          <cell r="S1240">
            <v>41</v>
          </cell>
          <cell r="T1240">
            <v>20</v>
          </cell>
          <cell r="U1240">
            <v>18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1</v>
          </cell>
          <cell r="AC1240">
            <v>1</v>
          </cell>
          <cell r="AD1240">
            <v>3</v>
          </cell>
        </row>
        <row r="1241">
          <cell r="A1241">
            <v>1243</v>
          </cell>
          <cell r="B1241">
            <v>28</v>
          </cell>
          <cell r="C1241">
            <v>20180718</v>
          </cell>
          <cell r="D1241">
            <v>68</v>
          </cell>
          <cell r="F1241">
            <v>3</v>
          </cell>
          <cell r="H1241">
            <v>1</v>
          </cell>
          <cell r="J1241">
            <v>1</v>
          </cell>
          <cell r="L1241">
            <v>3</v>
          </cell>
          <cell r="N1241">
            <v>2</v>
          </cell>
          <cell r="O1241">
            <v>2</v>
          </cell>
          <cell r="P1241">
            <v>0</v>
          </cell>
          <cell r="Q1241">
            <v>2</v>
          </cell>
          <cell r="R1241">
            <v>56</v>
          </cell>
          <cell r="S1241">
            <v>50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3</v>
          </cell>
          <cell r="AC1241">
            <v>4</v>
          </cell>
          <cell r="AD1241">
            <v>3</v>
          </cell>
        </row>
        <row r="1242">
          <cell r="A1242">
            <v>1244</v>
          </cell>
          <cell r="B1242">
            <v>28</v>
          </cell>
          <cell r="C1242">
            <v>20180718</v>
          </cell>
          <cell r="D1242">
            <v>68</v>
          </cell>
          <cell r="F1242">
            <v>4</v>
          </cell>
          <cell r="H1242">
            <v>3</v>
          </cell>
          <cell r="J1242">
            <v>1</v>
          </cell>
          <cell r="L1242">
            <v>3</v>
          </cell>
          <cell r="N1242">
            <v>3</v>
          </cell>
          <cell r="O1242">
            <v>3</v>
          </cell>
          <cell r="P1242">
            <v>0</v>
          </cell>
          <cell r="Q1242">
            <v>3</v>
          </cell>
          <cell r="R1242">
            <v>42</v>
          </cell>
          <cell r="S1242">
            <v>35</v>
          </cell>
          <cell r="T1242">
            <v>14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3</v>
          </cell>
          <cell r="AC1242">
            <v>4</v>
          </cell>
          <cell r="AD1242">
            <v>3</v>
          </cell>
        </row>
        <row r="1243">
          <cell r="A1243">
            <v>1245</v>
          </cell>
          <cell r="B1243">
            <v>28</v>
          </cell>
          <cell r="C1243">
            <v>20180718</v>
          </cell>
          <cell r="D1243">
            <v>68</v>
          </cell>
          <cell r="F1243">
            <v>3</v>
          </cell>
          <cell r="H1243">
            <v>1</v>
          </cell>
          <cell r="J1243">
            <v>1</v>
          </cell>
          <cell r="L1243">
            <v>3</v>
          </cell>
          <cell r="N1243">
            <v>2</v>
          </cell>
          <cell r="O1243">
            <v>2</v>
          </cell>
          <cell r="P1243">
            <v>0</v>
          </cell>
          <cell r="Q1243">
            <v>2</v>
          </cell>
          <cell r="R1243">
            <v>31</v>
          </cell>
          <cell r="S1243">
            <v>10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3</v>
          </cell>
          <cell r="AC1243">
            <v>4</v>
          </cell>
          <cell r="AD1243">
            <v>5</v>
          </cell>
        </row>
        <row r="1244">
          <cell r="A1244">
            <v>1246</v>
          </cell>
          <cell r="B1244">
            <v>28</v>
          </cell>
          <cell r="C1244">
            <v>20180718</v>
          </cell>
          <cell r="D1244">
            <v>68</v>
          </cell>
          <cell r="F1244">
            <v>3</v>
          </cell>
          <cell r="H1244">
            <v>1</v>
          </cell>
          <cell r="J1244">
            <v>1</v>
          </cell>
          <cell r="L1244">
            <v>3</v>
          </cell>
          <cell r="N1244">
            <v>4</v>
          </cell>
          <cell r="O1244">
            <v>4</v>
          </cell>
          <cell r="P1244">
            <v>0</v>
          </cell>
          <cell r="Q1244">
            <v>2</v>
          </cell>
          <cell r="R1244">
            <v>38</v>
          </cell>
          <cell r="S1244">
            <v>26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3</v>
          </cell>
          <cell r="AC1244">
            <v>5</v>
          </cell>
          <cell r="AD1244">
            <v>3</v>
          </cell>
        </row>
        <row r="1245">
          <cell r="A1245">
            <v>1247</v>
          </cell>
          <cell r="B1245">
            <v>28</v>
          </cell>
          <cell r="C1245">
            <v>20180718</v>
          </cell>
          <cell r="D1245">
            <v>68</v>
          </cell>
          <cell r="F1245">
            <v>4</v>
          </cell>
          <cell r="H1245">
            <v>3</v>
          </cell>
          <cell r="J1245">
            <v>2</v>
          </cell>
          <cell r="L1245">
            <v>3</v>
          </cell>
          <cell r="N1245">
            <v>4</v>
          </cell>
          <cell r="O1245">
            <v>4</v>
          </cell>
          <cell r="P1245">
            <v>0</v>
          </cell>
          <cell r="Q1245">
            <v>4</v>
          </cell>
          <cell r="R1245">
            <v>48</v>
          </cell>
          <cell r="S1245">
            <v>34</v>
          </cell>
          <cell r="T1245">
            <v>15</v>
          </cell>
          <cell r="U1245">
            <v>9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3</v>
          </cell>
          <cell r="AC1245">
            <v>3</v>
          </cell>
          <cell r="AD1245">
            <v>3</v>
          </cell>
        </row>
        <row r="1246">
          <cell r="A1246">
            <v>1248</v>
          </cell>
          <cell r="B1246">
            <v>28</v>
          </cell>
          <cell r="C1246">
            <v>20180718</v>
          </cell>
          <cell r="D1246">
            <v>68</v>
          </cell>
          <cell r="F1246">
            <v>4</v>
          </cell>
          <cell r="H1246">
            <v>3</v>
          </cell>
          <cell r="J1246">
            <v>2</v>
          </cell>
          <cell r="L1246">
            <v>3</v>
          </cell>
          <cell r="N1246">
            <v>6</v>
          </cell>
          <cell r="O1246">
            <v>6</v>
          </cell>
          <cell r="P1246">
            <v>0</v>
          </cell>
          <cell r="Q1246">
            <v>4</v>
          </cell>
          <cell r="R1246">
            <v>60</v>
          </cell>
          <cell r="S1246">
            <v>51</v>
          </cell>
          <cell r="T1246">
            <v>30</v>
          </cell>
          <cell r="U1246">
            <v>21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1</v>
          </cell>
          <cell r="AC1246">
            <v>1</v>
          </cell>
          <cell r="AD1246">
            <v>8</v>
          </cell>
        </row>
        <row r="1247">
          <cell r="A1247">
            <v>1249</v>
          </cell>
          <cell r="B1247">
            <v>30</v>
          </cell>
          <cell r="C1247">
            <v>20180718</v>
          </cell>
          <cell r="D1247">
            <v>68</v>
          </cell>
          <cell r="F1247">
            <v>3</v>
          </cell>
          <cell r="H1247">
            <v>3</v>
          </cell>
          <cell r="J1247">
            <v>1</v>
          </cell>
          <cell r="L1247">
            <v>3</v>
          </cell>
          <cell r="N1247">
            <v>7</v>
          </cell>
          <cell r="O1247">
            <v>7</v>
          </cell>
          <cell r="P1247">
            <v>0</v>
          </cell>
          <cell r="Q1247">
            <v>4</v>
          </cell>
          <cell r="R1247">
            <v>42</v>
          </cell>
          <cell r="S1247">
            <v>38</v>
          </cell>
          <cell r="T1247">
            <v>21</v>
          </cell>
          <cell r="U1247">
            <v>16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1</v>
          </cell>
          <cell r="AC1247">
            <v>1</v>
          </cell>
          <cell r="AD1247">
            <v>3</v>
          </cell>
        </row>
        <row r="1248">
          <cell r="A1248">
            <v>1250</v>
          </cell>
          <cell r="B1248">
            <v>28</v>
          </cell>
          <cell r="C1248">
            <v>20180718</v>
          </cell>
          <cell r="D1248">
            <v>68</v>
          </cell>
          <cell r="F1248">
            <v>4</v>
          </cell>
          <cell r="H1248">
            <v>3</v>
          </cell>
          <cell r="J1248">
            <v>2</v>
          </cell>
          <cell r="L1248">
            <v>3</v>
          </cell>
          <cell r="N1248">
            <v>4</v>
          </cell>
          <cell r="O1248">
            <v>4</v>
          </cell>
          <cell r="P1248">
            <v>0</v>
          </cell>
          <cell r="Q1248">
            <v>3</v>
          </cell>
          <cell r="R1248">
            <v>36</v>
          </cell>
          <cell r="S1248">
            <v>29</v>
          </cell>
          <cell r="T1248">
            <v>8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3</v>
          </cell>
          <cell r="AC1248">
            <v>5</v>
          </cell>
          <cell r="AD1248">
            <v>3</v>
          </cell>
        </row>
        <row r="1249">
          <cell r="A1249">
            <v>1251</v>
          </cell>
          <cell r="B1249">
            <v>5</v>
          </cell>
          <cell r="C1249">
            <v>20180714</v>
          </cell>
          <cell r="D1249">
            <v>18</v>
          </cell>
          <cell r="F1249">
            <v>3</v>
          </cell>
          <cell r="H1249">
            <v>1</v>
          </cell>
          <cell r="J1249">
            <v>1</v>
          </cell>
          <cell r="L1249">
            <v>2</v>
          </cell>
          <cell r="N1249">
            <v>10</v>
          </cell>
          <cell r="O1249">
            <v>8</v>
          </cell>
          <cell r="P1249">
            <v>0</v>
          </cell>
          <cell r="Q1249">
            <v>6</v>
          </cell>
          <cell r="R1249">
            <v>45</v>
          </cell>
          <cell r="S1249">
            <v>36</v>
          </cell>
          <cell r="T1249">
            <v>29</v>
          </cell>
          <cell r="U1249">
            <v>18</v>
          </cell>
          <cell r="V1249">
            <v>14</v>
          </cell>
          <cell r="W1249">
            <v>9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1</v>
          </cell>
          <cell r="AC1249">
            <v>1</v>
          </cell>
          <cell r="AD1249">
            <v>2</v>
          </cell>
        </row>
        <row r="1250">
          <cell r="A1250">
            <v>1252</v>
          </cell>
          <cell r="B1250">
            <v>5</v>
          </cell>
          <cell r="C1250">
            <v>20180714</v>
          </cell>
          <cell r="D1250">
            <v>18</v>
          </cell>
          <cell r="F1250">
            <v>4</v>
          </cell>
          <cell r="H1250">
            <v>3</v>
          </cell>
          <cell r="J1250">
            <v>2</v>
          </cell>
          <cell r="L1250">
            <v>4</v>
          </cell>
          <cell r="N1250">
            <v>3</v>
          </cell>
          <cell r="O1250">
            <v>3</v>
          </cell>
          <cell r="P1250">
            <v>0</v>
          </cell>
          <cell r="Q1250">
            <v>2</v>
          </cell>
          <cell r="R1250">
            <v>30</v>
          </cell>
          <cell r="S1250">
            <v>25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3</v>
          </cell>
          <cell r="AC1250">
            <v>3</v>
          </cell>
          <cell r="AD1250">
            <v>6</v>
          </cell>
        </row>
        <row r="1251">
          <cell r="A1251">
            <v>1253</v>
          </cell>
          <cell r="B1251">
            <v>5</v>
          </cell>
          <cell r="C1251">
            <v>20180714</v>
          </cell>
          <cell r="D1251">
            <v>18</v>
          </cell>
          <cell r="F1251">
            <v>2</v>
          </cell>
          <cell r="H1251">
            <v>2</v>
          </cell>
          <cell r="J1251">
            <v>2</v>
          </cell>
          <cell r="L1251">
            <v>3</v>
          </cell>
          <cell r="N1251">
            <v>4</v>
          </cell>
          <cell r="O1251">
            <v>4</v>
          </cell>
          <cell r="P1251">
            <v>0</v>
          </cell>
          <cell r="Q1251">
            <v>3</v>
          </cell>
          <cell r="R1251">
            <v>30</v>
          </cell>
          <cell r="S1251">
            <v>25</v>
          </cell>
          <cell r="T1251">
            <v>7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3</v>
          </cell>
          <cell r="AC1251">
            <v>5</v>
          </cell>
          <cell r="AD1251">
            <v>8</v>
          </cell>
        </row>
        <row r="1252">
          <cell r="A1252">
            <v>1254</v>
          </cell>
          <cell r="B1252">
            <v>5</v>
          </cell>
          <cell r="C1252">
            <v>20180714</v>
          </cell>
          <cell r="D1252">
            <v>18</v>
          </cell>
          <cell r="F1252">
            <v>1</v>
          </cell>
          <cell r="H1252">
            <v>1</v>
          </cell>
          <cell r="J1252">
            <v>1</v>
          </cell>
          <cell r="L1252">
            <v>3</v>
          </cell>
          <cell r="N1252">
            <v>4</v>
          </cell>
          <cell r="O1252">
            <v>4</v>
          </cell>
          <cell r="P1252">
            <v>0</v>
          </cell>
          <cell r="Q1252">
            <v>3</v>
          </cell>
          <cell r="R1252">
            <v>23</v>
          </cell>
          <cell r="S1252">
            <v>21</v>
          </cell>
          <cell r="T1252">
            <v>18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3</v>
          </cell>
          <cell r="AC1252">
            <v>6</v>
          </cell>
          <cell r="AD1252">
            <v>2</v>
          </cell>
        </row>
        <row r="1253">
          <cell r="A1253">
            <v>1255</v>
          </cell>
          <cell r="B1253">
            <v>31</v>
          </cell>
          <cell r="C1253">
            <v>20180719</v>
          </cell>
          <cell r="D1253">
            <v>87</v>
          </cell>
          <cell r="F1253">
            <v>4</v>
          </cell>
          <cell r="H1253">
            <v>4</v>
          </cell>
          <cell r="I1253" t="str">
            <v>SOURCE</v>
          </cell>
          <cell r="J1253">
            <v>2</v>
          </cell>
          <cell r="L1253">
            <v>2</v>
          </cell>
          <cell r="N1253">
            <v>4</v>
          </cell>
          <cell r="O1253">
            <v>4</v>
          </cell>
          <cell r="P1253">
            <v>0</v>
          </cell>
          <cell r="Q1253">
            <v>3</v>
          </cell>
          <cell r="R1253">
            <v>68</v>
          </cell>
          <cell r="S1253">
            <v>35</v>
          </cell>
          <cell r="T1253">
            <v>26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1</v>
          </cell>
          <cell r="AC1253">
            <v>1</v>
          </cell>
          <cell r="AD1253">
            <v>5</v>
          </cell>
        </row>
        <row r="1254">
          <cell r="A1254">
            <v>1256</v>
          </cell>
          <cell r="B1254">
            <v>31</v>
          </cell>
          <cell r="C1254">
            <v>20180718</v>
          </cell>
          <cell r="D1254">
            <v>87</v>
          </cell>
          <cell r="F1254">
            <v>3</v>
          </cell>
          <cell r="H1254">
            <v>1</v>
          </cell>
          <cell r="J1254">
            <v>1</v>
          </cell>
          <cell r="L1254">
            <v>2</v>
          </cell>
          <cell r="N1254">
            <v>10</v>
          </cell>
          <cell r="O1254">
            <v>10</v>
          </cell>
          <cell r="P1254">
            <v>0</v>
          </cell>
          <cell r="Q1254">
            <v>5</v>
          </cell>
          <cell r="R1254">
            <v>52</v>
          </cell>
          <cell r="S1254">
            <v>48</v>
          </cell>
          <cell r="T1254">
            <v>24</v>
          </cell>
          <cell r="U1254">
            <v>20</v>
          </cell>
          <cell r="V1254">
            <v>17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1</v>
          </cell>
          <cell r="AC1254">
            <v>1</v>
          </cell>
          <cell r="AD1254">
            <v>3</v>
          </cell>
        </row>
        <row r="1255">
          <cell r="A1255">
            <v>1257</v>
          </cell>
          <cell r="B1255">
            <v>31</v>
          </cell>
          <cell r="C1255">
            <v>20180718</v>
          </cell>
          <cell r="D1255">
            <v>87</v>
          </cell>
          <cell r="F1255">
            <v>4</v>
          </cell>
          <cell r="H1255">
            <v>1</v>
          </cell>
          <cell r="J1255">
            <v>2</v>
          </cell>
          <cell r="L1255">
            <v>2</v>
          </cell>
          <cell r="N1255">
            <v>2</v>
          </cell>
          <cell r="O1255">
            <v>2</v>
          </cell>
          <cell r="P1255">
            <v>0</v>
          </cell>
          <cell r="Q1255">
            <v>2</v>
          </cell>
          <cell r="R1255">
            <v>50</v>
          </cell>
          <cell r="S1255">
            <v>20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3</v>
          </cell>
          <cell r="AC1255">
            <v>3</v>
          </cell>
          <cell r="AD1255">
            <v>5</v>
          </cell>
        </row>
        <row r="1256">
          <cell r="A1256">
            <v>1258</v>
          </cell>
          <cell r="B1256">
            <v>31</v>
          </cell>
          <cell r="C1256">
            <v>20180718</v>
          </cell>
          <cell r="D1256">
            <v>87</v>
          </cell>
          <cell r="F1256">
            <v>4</v>
          </cell>
          <cell r="H1256">
            <v>3</v>
          </cell>
          <cell r="J1256">
            <v>2</v>
          </cell>
          <cell r="L1256">
            <v>3</v>
          </cell>
          <cell r="N1256">
            <v>8</v>
          </cell>
          <cell r="O1256">
            <v>8</v>
          </cell>
          <cell r="P1256">
            <v>0</v>
          </cell>
          <cell r="Q1256">
            <v>5</v>
          </cell>
          <cell r="R1256">
            <v>38</v>
          </cell>
          <cell r="S1256">
            <v>35</v>
          </cell>
          <cell r="T1256">
            <v>16</v>
          </cell>
          <cell r="U1256">
            <v>11</v>
          </cell>
          <cell r="V1256">
            <v>11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3</v>
          </cell>
          <cell r="AC1256">
            <v>3</v>
          </cell>
          <cell r="AD1256">
            <v>5</v>
          </cell>
        </row>
        <row r="1257">
          <cell r="A1257">
            <v>1259</v>
          </cell>
          <cell r="B1257">
            <v>31</v>
          </cell>
          <cell r="C1257">
            <v>20180719</v>
          </cell>
          <cell r="D1257">
            <v>87</v>
          </cell>
          <cell r="F1257">
            <v>4</v>
          </cell>
          <cell r="H1257">
            <v>4</v>
          </cell>
          <cell r="I1257" t="str">
            <v>SOURCE</v>
          </cell>
          <cell r="J1257">
            <v>2</v>
          </cell>
          <cell r="L1257">
            <v>2</v>
          </cell>
          <cell r="N1257">
            <v>3</v>
          </cell>
          <cell r="O1257">
            <v>3</v>
          </cell>
          <cell r="P1257">
            <v>0</v>
          </cell>
          <cell r="Q1257">
            <v>3</v>
          </cell>
          <cell r="R1257">
            <v>28</v>
          </cell>
          <cell r="S1257">
            <v>23</v>
          </cell>
          <cell r="T1257">
            <v>7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3</v>
          </cell>
          <cell r="AC1257">
            <v>5</v>
          </cell>
          <cell r="AD1257">
            <v>8</v>
          </cell>
        </row>
        <row r="1258">
          <cell r="A1258">
            <v>1260</v>
          </cell>
          <cell r="B1258">
            <v>31</v>
          </cell>
          <cell r="C1258">
            <v>20180718</v>
          </cell>
          <cell r="D1258">
            <v>87</v>
          </cell>
          <cell r="F1258">
            <v>3</v>
          </cell>
          <cell r="H1258">
            <v>4</v>
          </cell>
          <cell r="I1258" t="str">
            <v>SOURCE</v>
          </cell>
          <cell r="J1258">
            <v>2</v>
          </cell>
          <cell r="L1258">
            <v>2</v>
          </cell>
          <cell r="N1258">
            <v>7</v>
          </cell>
          <cell r="O1258">
            <v>7</v>
          </cell>
          <cell r="P1258">
            <v>0</v>
          </cell>
          <cell r="Q1258">
            <v>4</v>
          </cell>
          <cell r="R1258">
            <v>35</v>
          </cell>
          <cell r="S1258">
            <v>28</v>
          </cell>
          <cell r="T1258">
            <v>10</v>
          </cell>
          <cell r="U1258">
            <v>7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3</v>
          </cell>
          <cell r="AC1258">
            <v>5</v>
          </cell>
          <cell r="AD1258">
            <v>5</v>
          </cell>
        </row>
        <row r="1259">
          <cell r="A1259">
            <v>1261</v>
          </cell>
          <cell r="B1259">
            <v>31</v>
          </cell>
          <cell r="C1259">
            <v>20180719</v>
          </cell>
          <cell r="D1259">
            <v>87</v>
          </cell>
          <cell r="F1259">
            <v>4</v>
          </cell>
          <cell r="H1259">
            <v>4</v>
          </cell>
          <cell r="I1259" t="str">
            <v>SOURCE</v>
          </cell>
          <cell r="J1259">
            <v>1</v>
          </cell>
          <cell r="L1259">
            <v>2</v>
          </cell>
          <cell r="N1259">
            <v>5</v>
          </cell>
          <cell r="O1259">
            <v>3</v>
          </cell>
          <cell r="P1259">
            <v>0</v>
          </cell>
          <cell r="Q1259">
            <v>3</v>
          </cell>
          <cell r="R1259">
            <v>47</v>
          </cell>
          <cell r="S1259">
            <v>35</v>
          </cell>
          <cell r="T1259">
            <v>16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1</v>
          </cell>
          <cell r="AC1259">
            <v>1</v>
          </cell>
          <cell r="AD1259">
            <v>8</v>
          </cell>
        </row>
        <row r="1260">
          <cell r="A1260">
            <v>1262</v>
          </cell>
          <cell r="B1260">
            <v>31</v>
          </cell>
          <cell r="C1260">
            <v>20180718</v>
          </cell>
          <cell r="D1260">
            <v>87</v>
          </cell>
          <cell r="F1260">
            <v>4</v>
          </cell>
          <cell r="H1260">
            <v>2</v>
          </cell>
          <cell r="J1260">
            <v>2</v>
          </cell>
          <cell r="L1260">
            <v>3</v>
          </cell>
          <cell r="N1260">
            <v>3</v>
          </cell>
          <cell r="O1260">
            <v>3</v>
          </cell>
          <cell r="P1260">
            <v>0</v>
          </cell>
          <cell r="Q1260">
            <v>2</v>
          </cell>
          <cell r="R1260">
            <v>19</v>
          </cell>
          <cell r="S1260">
            <v>16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1</v>
          </cell>
          <cell r="AC1260">
            <v>1</v>
          </cell>
          <cell r="AD1260">
            <v>7</v>
          </cell>
        </row>
        <row r="1261">
          <cell r="A1261">
            <v>1263</v>
          </cell>
          <cell r="B1261">
            <v>15</v>
          </cell>
          <cell r="C1261">
            <v>20180717</v>
          </cell>
          <cell r="D1261">
            <v>47</v>
          </cell>
          <cell r="F1261">
            <v>4</v>
          </cell>
          <cell r="H1261">
            <v>2</v>
          </cell>
          <cell r="J1261">
            <v>3</v>
          </cell>
          <cell r="L1261">
            <v>3</v>
          </cell>
          <cell r="N1261">
            <v>6</v>
          </cell>
          <cell r="O1261">
            <v>6</v>
          </cell>
          <cell r="P1261">
            <v>0</v>
          </cell>
          <cell r="Q1261">
            <v>5</v>
          </cell>
          <cell r="R1261">
            <v>39</v>
          </cell>
          <cell r="S1261">
            <v>35</v>
          </cell>
          <cell r="T1261">
            <v>14</v>
          </cell>
          <cell r="U1261">
            <v>11</v>
          </cell>
          <cell r="V1261">
            <v>7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1</v>
          </cell>
          <cell r="AC1261">
            <v>1</v>
          </cell>
          <cell r="AD1261">
            <v>4</v>
          </cell>
        </row>
        <row r="1262">
          <cell r="A1262">
            <v>1264</v>
          </cell>
          <cell r="B1262">
            <v>19</v>
          </cell>
          <cell r="C1262">
            <v>20180718</v>
          </cell>
          <cell r="D1262">
            <v>47</v>
          </cell>
          <cell r="F1262">
            <v>3</v>
          </cell>
          <cell r="H1262">
            <v>1</v>
          </cell>
          <cell r="J1262">
            <v>1</v>
          </cell>
          <cell r="L1262">
            <v>3</v>
          </cell>
          <cell r="N1262">
            <v>9</v>
          </cell>
          <cell r="O1262">
            <v>9</v>
          </cell>
          <cell r="P1262">
            <v>0</v>
          </cell>
          <cell r="Q1262">
            <v>7</v>
          </cell>
          <cell r="R1262">
            <v>44</v>
          </cell>
          <cell r="S1262">
            <v>30</v>
          </cell>
          <cell r="T1262">
            <v>28</v>
          </cell>
          <cell r="U1262">
            <v>26</v>
          </cell>
          <cell r="V1262">
            <v>20</v>
          </cell>
          <cell r="W1262">
            <v>17</v>
          </cell>
          <cell r="X1262">
            <v>14</v>
          </cell>
          <cell r="Y1262">
            <v>0</v>
          </cell>
          <cell r="Z1262">
            <v>0</v>
          </cell>
          <cell r="AA1262">
            <v>0</v>
          </cell>
          <cell r="AB1262">
            <v>1</v>
          </cell>
          <cell r="AC1262">
            <v>1</v>
          </cell>
          <cell r="AD1262">
            <v>2</v>
          </cell>
        </row>
        <row r="1263">
          <cell r="A1263">
            <v>1265</v>
          </cell>
          <cell r="B1263">
            <v>19</v>
          </cell>
          <cell r="C1263">
            <v>20180718</v>
          </cell>
          <cell r="D1263">
            <v>47</v>
          </cell>
          <cell r="F1263">
            <v>4</v>
          </cell>
          <cell r="H1263">
            <v>4</v>
          </cell>
          <cell r="I1263" t="str">
            <v>PUITS</v>
          </cell>
          <cell r="J1263">
            <v>2</v>
          </cell>
          <cell r="L1263">
            <v>3</v>
          </cell>
          <cell r="N1263">
            <v>6</v>
          </cell>
          <cell r="O1263">
            <v>6</v>
          </cell>
          <cell r="P1263">
            <v>0</v>
          </cell>
          <cell r="Q1263">
            <v>4</v>
          </cell>
          <cell r="R1263">
            <v>68</v>
          </cell>
          <cell r="S1263">
            <v>53</v>
          </cell>
          <cell r="T1263">
            <v>15</v>
          </cell>
          <cell r="U1263">
            <v>9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1</v>
          </cell>
          <cell r="AC1263">
            <v>1</v>
          </cell>
          <cell r="AD1263">
            <v>5</v>
          </cell>
        </row>
        <row r="1264">
          <cell r="A1264">
            <v>1266</v>
          </cell>
          <cell r="B1264">
            <v>19</v>
          </cell>
          <cell r="C1264">
            <v>20180718</v>
          </cell>
          <cell r="D1264">
            <v>47</v>
          </cell>
          <cell r="F1264">
            <v>4</v>
          </cell>
          <cell r="H1264">
            <v>2</v>
          </cell>
          <cell r="J1264">
            <v>1</v>
          </cell>
          <cell r="L1264">
            <v>3</v>
          </cell>
          <cell r="N1264">
            <v>6</v>
          </cell>
          <cell r="O1264">
            <v>6</v>
          </cell>
          <cell r="P1264">
            <v>0</v>
          </cell>
          <cell r="Q1264">
            <v>4</v>
          </cell>
          <cell r="R1264">
            <v>42</v>
          </cell>
          <cell r="S1264">
            <v>38</v>
          </cell>
          <cell r="T1264">
            <v>12</v>
          </cell>
          <cell r="U1264">
            <v>9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3</v>
          </cell>
          <cell r="AC1264">
            <v>5</v>
          </cell>
          <cell r="AD1264">
            <v>4</v>
          </cell>
        </row>
        <row r="1265">
          <cell r="A1265">
            <v>1267</v>
          </cell>
          <cell r="B1265">
            <v>19</v>
          </cell>
          <cell r="C1265">
            <v>20180718</v>
          </cell>
          <cell r="D1265">
            <v>47</v>
          </cell>
          <cell r="F1265">
            <v>6</v>
          </cell>
          <cell r="G1265" t="str">
            <v>STUDIO</v>
          </cell>
          <cell r="H1265">
            <v>4</v>
          </cell>
          <cell r="I1265" t="str">
            <v>PUITS</v>
          </cell>
          <cell r="J1265">
            <v>1</v>
          </cell>
          <cell r="L1265">
            <v>3</v>
          </cell>
          <cell r="N1265">
            <v>5</v>
          </cell>
          <cell r="O1265">
            <v>5</v>
          </cell>
          <cell r="P1265">
            <v>0</v>
          </cell>
          <cell r="Q1265">
            <v>3</v>
          </cell>
          <cell r="R1265">
            <v>26</v>
          </cell>
          <cell r="S1265">
            <v>24</v>
          </cell>
          <cell r="T1265">
            <v>15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3</v>
          </cell>
          <cell r="AC1265">
            <v>3</v>
          </cell>
          <cell r="AD1265">
            <v>6</v>
          </cell>
        </row>
        <row r="1266">
          <cell r="A1266">
            <v>1268</v>
          </cell>
          <cell r="B1266">
            <v>19</v>
          </cell>
          <cell r="C1266">
            <v>20180718</v>
          </cell>
          <cell r="D1266">
            <v>47</v>
          </cell>
          <cell r="F1266">
            <v>4</v>
          </cell>
          <cell r="H1266">
            <v>2</v>
          </cell>
          <cell r="J1266">
            <v>1</v>
          </cell>
          <cell r="L1266">
            <v>3</v>
          </cell>
          <cell r="N1266">
            <v>4</v>
          </cell>
          <cell r="O1266">
            <v>4</v>
          </cell>
          <cell r="P1266">
            <v>0</v>
          </cell>
          <cell r="Q1266">
            <v>4</v>
          </cell>
          <cell r="R1266">
            <v>38</v>
          </cell>
          <cell r="S1266">
            <v>30</v>
          </cell>
          <cell r="T1266">
            <v>9</v>
          </cell>
          <cell r="U1266">
            <v>7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3</v>
          </cell>
          <cell r="AC1266">
            <v>4</v>
          </cell>
          <cell r="AD1266">
            <v>4</v>
          </cell>
        </row>
        <row r="1267">
          <cell r="A1267">
            <v>1269</v>
          </cell>
          <cell r="B1267">
            <v>18</v>
          </cell>
          <cell r="C1267">
            <v>20180718</v>
          </cell>
          <cell r="D1267">
            <v>47</v>
          </cell>
          <cell r="F1267">
            <v>4</v>
          </cell>
          <cell r="H1267">
            <v>4</v>
          </cell>
          <cell r="I1267" t="str">
            <v>PUITS</v>
          </cell>
          <cell r="J1267">
            <v>2</v>
          </cell>
          <cell r="L1267">
            <v>3</v>
          </cell>
          <cell r="N1267">
            <v>5</v>
          </cell>
          <cell r="O1267">
            <v>5</v>
          </cell>
          <cell r="P1267">
            <v>0</v>
          </cell>
          <cell r="Q1267">
            <v>3</v>
          </cell>
          <cell r="R1267">
            <v>30</v>
          </cell>
          <cell r="S1267">
            <v>29</v>
          </cell>
          <cell r="T1267">
            <v>13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5</v>
          </cell>
          <cell r="AC1267">
            <v>1</v>
          </cell>
          <cell r="AD1267">
            <v>4</v>
          </cell>
        </row>
        <row r="1268">
          <cell r="A1268">
            <v>1270</v>
          </cell>
          <cell r="B1268">
            <v>18</v>
          </cell>
          <cell r="C1268">
            <v>20180818</v>
          </cell>
          <cell r="D1268">
            <v>47</v>
          </cell>
          <cell r="F1268">
            <v>4</v>
          </cell>
          <cell r="H1268">
            <v>4</v>
          </cell>
          <cell r="I1268" t="str">
            <v>PUITS</v>
          </cell>
          <cell r="J1268">
            <v>2</v>
          </cell>
          <cell r="L1268">
            <v>3</v>
          </cell>
          <cell r="N1268">
            <v>6</v>
          </cell>
          <cell r="O1268">
            <v>6</v>
          </cell>
          <cell r="P1268">
            <v>0</v>
          </cell>
          <cell r="Q1268">
            <v>4</v>
          </cell>
          <cell r="R1268">
            <v>50</v>
          </cell>
          <cell r="S1268">
            <v>28</v>
          </cell>
          <cell r="T1268">
            <v>26</v>
          </cell>
          <cell r="U1268">
            <v>21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3</v>
          </cell>
          <cell r="AC1268">
            <v>4</v>
          </cell>
          <cell r="AD1268">
            <v>5</v>
          </cell>
        </row>
        <row r="1269">
          <cell r="A1269">
            <v>1271</v>
          </cell>
          <cell r="B1269">
            <v>18</v>
          </cell>
          <cell r="C1269">
            <v>20180718</v>
          </cell>
          <cell r="D1269">
            <v>47</v>
          </cell>
          <cell r="F1269">
            <v>4</v>
          </cell>
          <cell r="H1269">
            <v>3</v>
          </cell>
          <cell r="J1269">
            <v>1</v>
          </cell>
          <cell r="L1269">
            <v>3</v>
          </cell>
          <cell r="N1269">
            <v>4</v>
          </cell>
          <cell r="O1269">
            <v>4</v>
          </cell>
          <cell r="P1269">
            <v>0</v>
          </cell>
          <cell r="Q1269">
            <v>4</v>
          </cell>
          <cell r="R1269">
            <v>37</v>
          </cell>
          <cell r="S1269">
            <v>35</v>
          </cell>
          <cell r="T1269">
            <v>15</v>
          </cell>
          <cell r="U1269">
            <v>6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3</v>
          </cell>
          <cell r="AC1269">
            <v>4</v>
          </cell>
          <cell r="AD1269">
            <v>3</v>
          </cell>
        </row>
        <row r="1270">
          <cell r="A1270">
            <v>1272</v>
          </cell>
          <cell r="B1270">
            <v>18</v>
          </cell>
          <cell r="C1270">
            <v>20180718</v>
          </cell>
          <cell r="D1270">
            <v>47</v>
          </cell>
          <cell r="F1270">
            <v>4</v>
          </cell>
          <cell r="H1270">
            <v>3</v>
          </cell>
          <cell r="J1270">
            <v>3</v>
          </cell>
          <cell r="L1270">
            <v>3</v>
          </cell>
          <cell r="N1270">
            <v>7</v>
          </cell>
          <cell r="O1270">
            <v>7</v>
          </cell>
          <cell r="P1270">
            <v>0</v>
          </cell>
          <cell r="Q1270">
            <v>6</v>
          </cell>
          <cell r="R1270">
            <v>49</v>
          </cell>
          <cell r="S1270">
            <v>44</v>
          </cell>
          <cell r="T1270">
            <v>23</v>
          </cell>
          <cell r="U1270">
            <v>14</v>
          </cell>
          <cell r="V1270">
            <v>10</v>
          </cell>
          <cell r="W1270">
            <v>9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1</v>
          </cell>
          <cell r="AC1270">
            <v>1</v>
          </cell>
          <cell r="AD1270">
            <v>4</v>
          </cell>
        </row>
        <row r="1271">
          <cell r="A1271">
            <v>1273</v>
          </cell>
          <cell r="B1271">
            <v>18</v>
          </cell>
          <cell r="C1271">
            <v>20180718</v>
          </cell>
          <cell r="D1271">
            <v>47</v>
          </cell>
          <cell r="F1271">
            <v>4</v>
          </cell>
          <cell r="H1271">
            <v>2</v>
          </cell>
          <cell r="J1271">
            <v>1</v>
          </cell>
          <cell r="L1271">
            <v>3</v>
          </cell>
          <cell r="N1271">
            <v>5</v>
          </cell>
          <cell r="O1271">
            <v>5</v>
          </cell>
          <cell r="P1271">
            <v>0</v>
          </cell>
          <cell r="Q1271">
            <v>3</v>
          </cell>
          <cell r="R1271">
            <v>40</v>
          </cell>
          <cell r="S1271">
            <v>37</v>
          </cell>
          <cell r="T1271">
            <v>15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3</v>
          </cell>
          <cell r="AC1271">
            <v>5</v>
          </cell>
          <cell r="AD1271">
            <v>4</v>
          </cell>
        </row>
        <row r="1272">
          <cell r="A1272">
            <v>1274</v>
          </cell>
          <cell r="B1272">
            <v>32</v>
          </cell>
          <cell r="C1272">
            <v>20180719</v>
          </cell>
          <cell r="D1272">
            <v>89</v>
          </cell>
          <cell r="F1272">
            <v>4</v>
          </cell>
          <cell r="H1272">
            <v>4</v>
          </cell>
          <cell r="I1272" t="str">
            <v>SOURCE</v>
          </cell>
          <cell r="J1272">
            <v>1</v>
          </cell>
          <cell r="L1272">
            <v>3</v>
          </cell>
          <cell r="N1272">
            <v>6</v>
          </cell>
          <cell r="O1272">
            <v>6</v>
          </cell>
          <cell r="P1272">
            <v>0</v>
          </cell>
          <cell r="Q1272">
            <v>4</v>
          </cell>
          <cell r="R1272">
            <v>45</v>
          </cell>
          <cell r="S1272">
            <v>41</v>
          </cell>
          <cell r="T1272">
            <v>10</v>
          </cell>
          <cell r="U1272">
            <v>7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1</v>
          </cell>
          <cell r="AC1272">
            <v>1</v>
          </cell>
          <cell r="AD1272">
            <v>2</v>
          </cell>
        </row>
        <row r="1273">
          <cell r="A1273">
            <v>1275</v>
          </cell>
          <cell r="B1273">
            <v>32</v>
          </cell>
          <cell r="C1273">
            <v>20180719</v>
          </cell>
          <cell r="D1273">
            <v>89</v>
          </cell>
          <cell r="F1273">
            <v>2</v>
          </cell>
          <cell r="H1273">
            <v>1</v>
          </cell>
          <cell r="J1273">
            <v>1</v>
          </cell>
          <cell r="L1273">
            <v>3</v>
          </cell>
          <cell r="N1273">
            <v>5</v>
          </cell>
          <cell r="O1273">
            <v>5</v>
          </cell>
          <cell r="P1273">
            <v>0</v>
          </cell>
          <cell r="Q1273">
            <v>4</v>
          </cell>
          <cell r="R1273">
            <v>53</v>
          </cell>
          <cell r="S1273">
            <v>46</v>
          </cell>
          <cell r="T1273">
            <v>19</v>
          </cell>
          <cell r="U1273">
            <v>15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1</v>
          </cell>
          <cell r="AC1273">
            <v>1</v>
          </cell>
          <cell r="AD1273">
            <v>2</v>
          </cell>
        </row>
        <row r="1274">
          <cell r="A1274">
            <v>1276</v>
          </cell>
          <cell r="B1274">
            <v>32</v>
          </cell>
          <cell r="C1274">
            <v>20180719</v>
          </cell>
          <cell r="D1274">
            <v>89</v>
          </cell>
          <cell r="F1274">
            <v>3</v>
          </cell>
          <cell r="H1274">
            <v>4</v>
          </cell>
          <cell r="I1274" t="str">
            <v>SOURCE</v>
          </cell>
          <cell r="J1274">
            <v>1</v>
          </cell>
          <cell r="L1274">
            <v>3</v>
          </cell>
          <cell r="N1274">
            <v>5</v>
          </cell>
          <cell r="O1274">
            <v>5</v>
          </cell>
          <cell r="P1274">
            <v>0</v>
          </cell>
          <cell r="Q1274">
            <v>3</v>
          </cell>
          <cell r="R1274">
            <v>46</v>
          </cell>
          <cell r="S1274">
            <v>35</v>
          </cell>
          <cell r="T1274">
            <v>12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3</v>
          </cell>
          <cell r="AC1274">
            <v>5</v>
          </cell>
          <cell r="AD1274">
            <v>2</v>
          </cell>
        </row>
        <row r="1275">
          <cell r="A1275">
            <v>1277</v>
          </cell>
          <cell r="B1275">
            <v>32</v>
          </cell>
          <cell r="C1275">
            <v>20180719</v>
          </cell>
          <cell r="D1275">
            <v>89</v>
          </cell>
          <cell r="F1275">
            <v>2</v>
          </cell>
          <cell r="H1275">
            <v>1</v>
          </cell>
          <cell r="J1275">
            <v>1</v>
          </cell>
          <cell r="L1275">
            <v>3</v>
          </cell>
          <cell r="N1275">
            <v>6</v>
          </cell>
          <cell r="O1275">
            <v>6</v>
          </cell>
          <cell r="P1275">
            <v>0</v>
          </cell>
          <cell r="Q1275">
            <v>4</v>
          </cell>
          <cell r="R1275">
            <v>45</v>
          </cell>
          <cell r="S1275">
            <v>40</v>
          </cell>
          <cell r="T1275">
            <v>12</v>
          </cell>
          <cell r="U1275">
            <v>8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1</v>
          </cell>
          <cell r="AC1275">
            <v>1</v>
          </cell>
          <cell r="AD1275">
            <v>1</v>
          </cell>
        </row>
        <row r="1276">
          <cell r="A1276">
            <v>1278</v>
          </cell>
          <cell r="B1276">
            <v>32</v>
          </cell>
          <cell r="C1276">
            <v>20180719</v>
          </cell>
          <cell r="D1276">
            <v>89</v>
          </cell>
          <cell r="F1276">
            <v>2</v>
          </cell>
          <cell r="H1276">
            <v>1</v>
          </cell>
          <cell r="J1276">
            <v>1</v>
          </cell>
          <cell r="L1276">
            <v>3</v>
          </cell>
          <cell r="N1276">
            <v>7</v>
          </cell>
          <cell r="O1276">
            <v>7</v>
          </cell>
          <cell r="P1276">
            <v>0</v>
          </cell>
          <cell r="Q1276">
            <v>5</v>
          </cell>
          <cell r="R1276">
            <v>51</v>
          </cell>
          <cell r="S1276">
            <v>41</v>
          </cell>
          <cell r="T1276">
            <v>16</v>
          </cell>
          <cell r="U1276">
            <v>10</v>
          </cell>
          <cell r="V1276">
            <v>7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1</v>
          </cell>
          <cell r="AC1276">
            <v>1</v>
          </cell>
          <cell r="AD1276">
            <v>2</v>
          </cell>
        </row>
        <row r="1277">
          <cell r="A1277">
            <v>1279</v>
          </cell>
          <cell r="B1277">
            <v>39</v>
          </cell>
          <cell r="C1277">
            <v>20180719</v>
          </cell>
          <cell r="D1277">
            <v>89</v>
          </cell>
          <cell r="F1277">
            <v>4</v>
          </cell>
          <cell r="H1277">
            <v>2</v>
          </cell>
          <cell r="J1277">
            <v>2</v>
          </cell>
          <cell r="L1277">
            <v>4</v>
          </cell>
          <cell r="N1277">
            <v>5</v>
          </cell>
          <cell r="O1277">
            <v>5</v>
          </cell>
          <cell r="P1277">
            <v>0</v>
          </cell>
          <cell r="Q1277">
            <v>3</v>
          </cell>
          <cell r="R1277">
            <v>38</v>
          </cell>
          <cell r="S1277">
            <v>33</v>
          </cell>
          <cell r="T1277">
            <v>12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3</v>
          </cell>
          <cell r="AC1277">
            <v>4</v>
          </cell>
          <cell r="AD1277">
            <v>5</v>
          </cell>
        </row>
        <row r="1278">
          <cell r="A1278">
            <v>1280</v>
          </cell>
          <cell r="B1278">
            <v>39</v>
          </cell>
          <cell r="C1278">
            <v>20180719</v>
          </cell>
          <cell r="D1278">
            <v>89</v>
          </cell>
          <cell r="F1278">
            <v>4</v>
          </cell>
          <cell r="H1278">
            <v>4</v>
          </cell>
          <cell r="I1278" t="str">
            <v>SOURCE</v>
          </cell>
          <cell r="J1278">
            <v>2</v>
          </cell>
          <cell r="L1278">
            <v>4</v>
          </cell>
          <cell r="N1278">
            <v>5</v>
          </cell>
          <cell r="O1278">
            <v>5</v>
          </cell>
          <cell r="P1278">
            <v>0</v>
          </cell>
          <cell r="Q1278">
            <v>5</v>
          </cell>
          <cell r="R1278">
            <v>60</v>
          </cell>
          <cell r="S1278">
            <v>54</v>
          </cell>
          <cell r="T1278">
            <v>33</v>
          </cell>
          <cell r="U1278">
            <v>25</v>
          </cell>
          <cell r="V1278">
            <v>21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1</v>
          </cell>
          <cell r="AC1278">
            <v>1</v>
          </cell>
          <cell r="AD1278">
            <v>5</v>
          </cell>
        </row>
        <row r="1279">
          <cell r="A1279">
            <v>1281</v>
          </cell>
          <cell r="B1279">
            <v>39</v>
          </cell>
          <cell r="C1279">
            <v>20180719</v>
          </cell>
          <cell r="D1279">
            <v>89</v>
          </cell>
          <cell r="F1279">
            <v>4</v>
          </cell>
          <cell r="H1279">
            <v>3</v>
          </cell>
          <cell r="J1279">
            <v>1</v>
          </cell>
          <cell r="L1279">
            <v>4</v>
          </cell>
          <cell r="N1279">
            <v>4</v>
          </cell>
          <cell r="O1279">
            <v>4</v>
          </cell>
          <cell r="P1279">
            <v>0</v>
          </cell>
          <cell r="Q1279">
            <v>2</v>
          </cell>
          <cell r="R1279">
            <v>57</v>
          </cell>
          <cell r="S1279">
            <v>28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1</v>
          </cell>
          <cell r="AC1279">
            <v>1</v>
          </cell>
          <cell r="AD1279">
            <v>8</v>
          </cell>
        </row>
        <row r="1280">
          <cell r="A1280">
            <v>1282</v>
          </cell>
          <cell r="B1280">
            <v>39</v>
          </cell>
          <cell r="C1280">
            <v>20180719</v>
          </cell>
          <cell r="D1280">
            <v>89</v>
          </cell>
          <cell r="F1280">
            <v>3</v>
          </cell>
          <cell r="H1280">
            <v>4</v>
          </cell>
          <cell r="I1280" t="str">
            <v>FORAGE</v>
          </cell>
          <cell r="J1280">
            <v>1</v>
          </cell>
          <cell r="L1280">
            <v>4</v>
          </cell>
          <cell r="N1280">
            <v>4</v>
          </cell>
          <cell r="O1280">
            <v>4</v>
          </cell>
          <cell r="P1280">
            <v>0</v>
          </cell>
          <cell r="Q1280">
            <v>2</v>
          </cell>
          <cell r="R1280">
            <v>31</v>
          </cell>
          <cell r="S1280">
            <v>25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1</v>
          </cell>
          <cell r="AC1280">
            <v>1</v>
          </cell>
          <cell r="AD1280">
            <v>8</v>
          </cell>
        </row>
        <row r="1281">
          <cell r="A1281">
            <v>1283</v>
          </cell>
          <cell r="B1281">
            <v>39</v>
          </cell>
          <cell r="C1281">
            <v>20180719</v>
          </cell>
          <cell r="D1281">
            <v>89</v>
          </cell>
          <cell r="F1281">
            <v>5</v>
          </cell>
          <cell r="H1281">
            <v>4</v>
          </cell>
          <cell r="I1281" t="str">
            <v>FORAGE</v>
          </cell>
          <cell r="J1281">
            <v>2</v>
          </cell>
          <cell r="L1281">
            <v>4</v>
          </cell>
          <cell r="N1281">
            <v>3</v>
          </cell>
          <cell r="O1281">
            <v>3</v>
          </cell>
          <cell r="P1281">
            <v>0</v>
          </cell>
          <cell r="Q1281">
            <v>3</v>
          </cell>
          <cell r="R1281">
            <v>53</v>
          </cell>
          <cell r="S1281">
            <v>27</v>
          </cell>
          <cell r="T1281">
            <v>7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1</v>
          </cell>
          <cell r="AC1281">
            <v>1</v>
          </cell>
          <cell r="AD1281">
            <v>8</v>
          </cell>
        </row>
        <row r="1282">
          <cell r="A1282">
            <v>1284</v>
          </cell>
          <cell r="B1282">
            <v>39</v>
          </cell>
          <cell r="C1282">
            <v>20180719</v>
          </cell>
          <cell r="D1282">
            <v>89</v>
          </cell>
          <cell r="F1282">
            <v>4</v>
          </cell>
          <cell r="H1282">
            <v>2</v>
          </cell>
          <cell r="J1282">
            <v>2</v>
          </cell>
          <cell r="L1282">
            <v>4</v>
          </cell>
          <cell r="N1282">
            <v>4</v>
          </cell>
          <cell r="O1282">
            <v>4</v>
          </cell>
          <cell r="P1282">
            <v>0</v>
          </cell>
          <cell r="Q1282">
            <v>3</v>
          </cell>
          <cell r="R1282">
            <v>68</v>
          </cell>
          <cell r="S1282">
            <v>33</v>
          </cell>
          <cell r="T1282">
            <v>24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1</v>
          </cell>
          <cell r="AC1282">
            <v>1</v>
          </cell>
          <cell r="AD1282">
            <v>8</v>
          </cell>
        </row>
        <row r="1283">
          <cell r="A1283">
            <v>1285</v>
          </cell>
          <cell r="B1283">
            <v>16</v>
          </cell>
          <cell r="C1283">
            <v>20180719</v>
          </cell>
          <cell r="D1283">
            <v>50</v>
          </cell>
          <cell r="F1283">
            <v>3</v>
          </cell>
          <cell r="H1283">
            <v>1</v>
          </cell>
          <cell r="J1283">
            <v>1</v>
          </cell>
          <cell r="L1283">
            <v>2</v>
          </cell>
          <cell r="N1283">
            <v>4</v>
          </cell>
          <cell r="O1283">
            <v>4</v>
          </cell>
          <cell r="P1283">
            <v>0</v>
          </cell>
          <cell r="Q1283">
            <v>4</v>
          </cell>
          <cell r="R1283">
            <v>60</v>
          </cell>
          <cell r="S1283">
            <v>50</v>
          </cell>
          <cell r="T1283">
            <v>28</v>
          </cell>
          <cell r="U1283">
            <v>24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3</v>
          </cell>
          <cell r="AC1283">
            <v>5</v>
          </cell>
          <cell r="AD1283">
            <v>3</v>
          </cell>
        </row>
        <row r="1284">
          <cell r="A1284">
            <v>1286</v>
          </cell>
          <cell r="B1284">
            <v>16</v>
          </cell>
          <cell r="C1284">
            <v>20180719</v>
          </cell>
          <cell r="D1284">
            <v>50</v>
          </cell>
          <cell r="F1284">
            <v>4</v>
          </cell>
          <cell r="H1284">
            <v>2</v>
          </cell>
          <cell r="J1284">
            <v>2</v>
          </cell>
          <cell r="L1284">
            <v>3</v>
          </cell>
          <cell r="N1284">
            <v>7</v>
          </cell>
          <cell r="O1284">
            <v>7</v>
          </cell>
          <cell r="P1284">
            <v>0</v>
          </cell>
          <cell r="Q1284">
            <v>3</v>
          </cell>
          <cell r="R1284">
            <v>40</v>
          </cell>
          <cell r="S1284">
            <v>37</v>
          </cell>
          <cell r="T1284">
            <v>7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3</v>
          </cell>
          <cell r="AC1284">
            <v>6</v>
          </cell>
          <cell r="AD1284">
            <v>8</v>
          </cell>
        </row>
        <row r="1285">
          <cell r="A1285">
            <v>1287</v>
          </cell>
          <cell r="B1285">
            <v>16</v>
          </cell>
          <cell r="C1285">
            <v>20180719</v>
          </cell>
          <cell r="D1285">
            <v>50</v>
          </cell>
          <cell r="F1285">
            <v>3</v>
          </cell>
          <cell r="H1285">
            <v>1</v>
          </cell>
          <cell r="J1285">
            <v>1</v>
          </cell>
          <cell r="L1285">
            <v>4</v>
          </cell>
          <cell r="N1285">
            <v>8</v>
          </cell>
          <cell r="O1285">
            <v>8</v>
          </cell>
          <cell r="P1285">
            <v>0</v>
          </cell>
          <cell r="Q1285">
            <v>5</v>
          </cell>
          <cell r="R1285">
            <v>34</v>
          </cell>
          <cell r="S1285">
            <v>30</v>
          </cell>
          <cell r="T1285">
            <v>28</v>
          </cell>
          <cell r="U1285">
            <v>24</v>
          </cell>
          <cell r="V1285">
            <v>7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1</v>
          </cell>
          <cell r="AC1285">
            <v>1</v>
          </cell>
          <cell r="AD1285">
            <v>5</v>
          </cell>
        </row>
        <row r="1286">
          <cell r="A1286">
            <v>1288</v>
          </cell>
          <cell r="B1286">
            <v>16</v>
          </cell>
          <cell r="C1286">
            <v>20180718</v>
          </cell>
          <cell r="D1286">
            <v>50</v>
          </cell>
          <cell r="F1286">
            <v>4</v>
          </cell>
          <cell r="H1286">
            <v>4</v>
          </cell>
          <cell r="I1286" t="str">
            <v>SOURCE</v>
          </cell>
          <cell r="J1286">
            <v>2</v>
          </cell>
          <cell r="L1286">
            <v>4</v>
          </cell>
          <cell r="N1286">
            <v>8</v>
          </cell>
          <cell r="O1286">
            <v>8</v>
          </cell>
          <cell r="P1286">
            <v>0</v>
          </cell>
          <cell r="Q1286">
            <v>6</v>
          </cell>
          <cell r="R1286">
            <v>83</v>
          </cell>
          <cell r="S1286">
            <v>60</v>
          </cell>
          <cell r="T1286">
            <v>45</v>
          </cell>
          <cell r="U1286">
            <v>30</v>
          </cell>
          <cell r="V1286">
            <v>10</v>
          </cell>
          <cell r="W1286">
            <v>8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1</v>
          </cell>
          <cell r="AC1286">
            <v>1</v>
          </cell>
          <cell r="AD1286">
            <v>6</v>
          </cell>
        </row>
        <row r="1287">
          <cell r="A1287">
            <v>1289</v>
          </cell>
          <cell r="B1287">
            <v>16</v>
          </cell>
          <cell r="C1287">
            <v>20180719</v>
          </cell>
          <cell r="D1287">
            <v>50</v>
          </cell>
          <cell r="F1287">
            <v>3</v>
          </cell>
          <cell r="H1287">
            <v>2</v>
          </cell>
          <cell r="J1287">
            <v>1</v>
          </cell>
          <cell r="L1287">
            <v>3</v>
          </cell>
          <cell r="N1287">
            <v>10</v>
          </cell>
          <cell r="O1287">
            <v>10</v>
          </cell>
          <cell r="P1287">
            <v>0</v>
          </cell>
          <cell r="Q1287">
            <v>6</v>
          </cell>
          <cell r="R1287">
            <v>47</v>
          </cell>
          <cell r="S1287">
            <v>33</v>
          </cell>
          <cell r="T1287">
            <v>18</v>
          </cell>
          <cell r="U1287">
            <v>13</v>
          </cell>
          <cell r="V1287">
            <v>10</v>
          </cell>
          <cell r="W1287">
            <v>10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3</v>
          </cell>
          <cell r="AC1287">
            <v>6</v>
          </cell>
          <cell r="AD1287">
            <v>8</v>
          </cell>
        </row>
        <row r="1288">
          <cell r="A1288">
            <v>1290</v>
          </cell>
          <cell r="B1288">
            <v>16</v>
          </cell>
          <cell r="C1288">
            <v>20180719</v>
          </cell>
          <cell r="D1288">
            <v>50</v>
          </cell>
          <cell r="F1288">
            <v>4</v>
          </cell>
          <cell r="H1288">
            <v>2</v>
          </cell>
          <cell r="J1288">
            <v>2</v>
          </cell>
          <cell r="L1288">
            <v>3</v>
          </cell>
          <cell r="N1288">
            <v>5</v>
          </cell>
          <cell r="O1288">
            <v>5</v>
          </cell>
          <cell r="P1288">
            <v>0</v>
          </cell>
          <cell r="Q1288">
            <v>4</v>
          </cell>
          <cell r="R1288">
            <v>40</v>
          </cell>
          <cell r="S1288">
            <v>35</v>
          </cell>
          <cell r="T1288">
            <v>10</v>
          </cell>
          <cell r="U1288">
            <v>7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3</v>
          </cell>
          <cell r="AC1288">
            <v>5</v>
          </cell>
          <cell r="AD1288">
            <v>3</v>
          </cell>
        </row>
        <row r="1289">
          <cell r="A1289">
            <v>1291</v>
          </cell>
          <cell r="B1289">
            <v>15</v>
          </cell>
          <cell r="C1289">
            <v>20180719</v>
          </cell>
          <cell r="D1289">
            <v>50</v>
          </cell>
          <cell r="F1289">
            <v>3</v>
          </cell>
          <cell r="H1289">
            <v>1</v>
          </cell>
          <cell r="J1289">
            <v>1</v>
          </cell>
          <cell r="L1289">
            <v>3</v>
          </cell>
          <cell r="N1289">
            <v>7</v>
          </cell>
          <cell r="O1289">
            <v>7</v>
          </cell>
          <cell r="P1289">
            <v>0</v>
          </cell>
          <cell r="Q1289">
            <v>6</v>
          </cell>
          <cell r="R1289">
            <v>48</v>
          </cell>
          <cell r="S1289">
            <v>42</v>
          </cell>
          <cell r="T1289">
            <v>15</v>
          </cell>
          <cell r="U1289">
            <v>13</v>
          </cell>
          <cell r="V1289">
            <v>10</v>
          </cell>
          <cell r="W1289">
            <v>8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1</v>
          </cell>
          <cell r="AC1289">
            <v>1</v>
          </cell>
          <cell r="AD1289">
            <v>2</v>
          </cell>
        </row>
        <row r="1290">
          <cell r="A1290">
            <v>1292</v>
          </cell>
          <cell r="B1290">
            <v>15</v>
          </cell>
          <cell r="C1290">
            <v>20180719</v>
          </cell>
          <cell r="D1290">
            <v>50</v>
          </cell>
          <cell r="F1290">
            <v>2</v>
          </cell>
          <cell r="H1290">
            <v>1</v>
          </cell>
          <cell r="J1290">
            <v>1</v>
          </cell>
          <cell r="L1290">
            <v>2</v>
          </cell>
          <cell r="N1290">
            <v>4</v>
          </cell>
          <cell r="O1290">
            <v>4</v>
          </cell>
          <cell r="P1290">
            <v>0</v>
          </cell>
          <cell r="Q1290">
            <v>3</v>
          </cell>
          <cell r="R1290">
            <v>32</v>
          </cell>
          <cell r="S1290">
            <v>27</v>
          </cell>
          <cell r="T1290">
            <v>7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3</v>
          </cell>
          <cell r="AC1290">
            <v>6</v>
          </cell>
          <cell r="AD1290">
            <v>4</v>
          </cell>
        </row>
        <row r="1291">
          <cell r="A1291">
            <v>1293</v>
          </cell>
          <cell r="B1291">
            <v>15</v>
          </cell>
          <cell r="C1291">
            <v>20180719</v>
          </cell>
          <cell r="D1291">
            <v>50</v>
          </cell>
          <cell r="F1291">
            <v>1</v>
          </cell>
          <cell r="H1291">
            <v>1</v>
          </cell>
          <cell r="J1291">
            <v>1</v>
          </cell>
          <cell r="L1291">
            <v>2</v>
          </cell>
          <cell r="N1291">
            <v>5</v>
          </cell>
          <cell r="O1291">
            <v>5</v>
          </cell>
          <cell r="P1291">
            <v>0</v>
          </cell>
          <cell r="Q1291">
            <v>3</v>
          </cell>
          <cell r="R1291">
            <v>37</v>
          </cell>
          <cell r="S1291">
            <v>33</v>
          </cell>
          <cell r="T1291">
            <v>17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3</v>
          </cell>
          <cell r="AC1291">
            <v>6</v>
          </cell>
          <cell r="AD1291">
            <v>2</v>
          </cell>
        </row>
        <row r="1292">
          <cell r="A1292">
            <v>1294</v>
          </cell>
          <cell r="B1292">
            <v>15</v>
          </cell>
          <cell r="C1292">
            <v>20180719</v>
          </cell>
          <cell r="D1292">
            <v>50</v>
          </cell>
          <cell r="F1292">
            <v>2</v>
          </cell>
          <cell r="H1292">
            <v>1</v>
          </cell>
          <cell r="J1292">
            <v>1</v>
          </cell>
          <cell r="L1292">
            <v>3</v>
          </cell>
          <cell r="N1292">
            <v>5</v>
          </cell>
          <cell r="O1292">
            <v>5</v>
          </cell>
          <cell r="P1292">
            <v>0</v>
          </cell>
          <cell r="Q1292">
            <v>3</v>
          </cell>
          <cell r="R1292">
            <v>35</v>
          </cell>
          <cell r="S1292">
            <v>33</v>
          </cell>
          <cell r="T1292">
            <v>10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1</v>
          </cell>
          <cell r="AC1292">
            <v>1</v>
          </cell>
          <cell r="AD1292">
            <v>2</v>
          </cell>
        </row>
        <row r="1293">
          <cell r="A1293">
            <v>1295</v>
          </cell>
          <cell r="B1293">
            <v>15</v>
          </cell>
          <cell r="C1293">
            <v>20180719</v>
          </cell>
          <cell r="D1293">
            <v>50</v>
          </cell>
          <cell r="F1293">
            <v>2</v>
          </cell>
          <cell r="H1293">
            <v>2</v>
          </cell>
          <cell r="J1293">
            <v>2</v>
          </cell>
          <cell r="L1293">
            <v>3</v>
          </cell>
          <cell r="N1293">
            <v>4</v>
          </cell>
          <cell r="O1293">
            <v>4</v>
          </cell>
          <cell r="P1293">
            <v>0</v>
          </cell>
          <cell r="Q1293">
            <v>3</v>
          </cell>
          <cell r="R1293">
            <v>35</v>
          </cell>
          <cell r="S1293">
            <v>22</v>
          </cell>
          <cell r="T1293">
            <v>9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3</v>
          </cell>
          <cell r="AC1293">
            <v>3</v>
          </cell>
          <cell r="AD1293">
            <v>5</v>
          </cell>
        </row>
        <row r="1294">
          <cell r="A1294">
            <v>1296</v>
          </cell>
          <cell r="B1294">
            <v>15</v>
          </cell>
          <cell r="C1294">
            <v>20180719</v>
          </cell>
          <cell r="D1294">
            <v>50</v>
          </cell>
          <cell r="F1294">
            <v>3</v>
          </cell>
          <cell r="H1294">
            <v>1</v>
          </cell>
          <cell r="J1294">
            <v>1</v>
          </cell>
          <cell r="L1294">
            <v>3</v>
          </cell>
          <cell r="N1294">
            <v>6</v>
          </cell>
          <cell r="O1294">
            <v>6</v>
          </cell>
          <cell r="P1294">
            <v>0</v>
          </cell>
          <cell r="Q1294">
            <v>5</v>
          </cell>
          <cell r="R1294">
            <v>61</v>
          </cell>
          <cell r="S1294">
            <v>52</v>
          </cell>
          <cell r="T1294">
            <v>29</v>
          </cell>
          <cell r="U1294">
            <v>25</v>
          </cell>
          <cell r="V1294">
            <v>21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1</v>
          </cell>
          <cell r="AC1294">
            <v>1</v>
          </cell>
          <cell r="AD1294">
            <v>3</v>
          </cell>
        </row>
        <row r="1295">
          <cell r="A1295">
            <v>1297</v>
          </cell>
          <cell r="B1295">
            <v>33</v>
          </cell>
          <cell r="C1295">
            <v>20180717</v>
          </cell>
          <cell r="D1295">
            <v>100</v>
          </cell>
          <cell r="F1295">
            <v>3</v>
          </cell>
          <cell r="H1295">
            <v>3</v>
          </cell>
          <cell r="J1295">
            <v>1</v>
          </cell>
          <cell r="L1295">
            <v>3</v>
          </cell>
          <cell r="N1295">
            <v>5</v>
          </cell>
          <cell r="O1295">
            <v>5</v>
          </cell>
          <cell r="P1295">
            <v>0</v>
          </cell>
          <cell r="Q1295">
            <v>5</v>
          </cell>
          <cell r="R1295">
            <v>52</v>
          </cell>
          <cell r="S1295">
            <v>47</v>
          </cell>
          <cell r="T1295">
            <v>27</v>
          </cell>
          <cell r="U1295">
            <v>23</v>
          </cell>
          <cell r="V1295">
            <v>19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1</v>
          </cell>
          <cell r="AC1295">
            <v>1</v>
          </cell>
          <cell r="AD1295">
            <v>1</v>
          </cell>
        </row>
        <row r="1296">
          <cell r="A1296">
            <v>1298</v>
          </cell>
          <cell r="B1296">
            <v>11</v>
          </cell>
          <cell r="C1296">
            <v>20180714</v>
          </cell>
          <cell r="D1296">
            <v>34</v>
          </cell>
          <cell r="F1296">
            <v>2</v>
          </cell>
          <cell r="H1296">
            <v>1</v>
          </cell>
          <cell r="J1296">
            <v>1</v>
          </cell>
          <cell r="L1296">
            <v>1</v>
          </cell>
          <cell r="N1296">
            <v>4</v>
          </cell>
          <cell r="O1296">
            <v>4</v>
          </cell>
          <cell r="P1296">
            <v>0</v>
          </cell>
          <cell r="Q1296">
            <v>4</v>
          </cell>
          <cell r="R1296">
            <v>35</v>
          </cell>
          <cell r="S1296">
            <v>29</v>
          </cell>
          <cell r="T1296">
            <v>11</v>
          </cell>
          <cell r="U1296">
            <v>9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3</v>
          </cell>
          <cell r="AC1296">
            <v>6</v>
          </cell>
          <cell r="AD1296">
            <v>2</v>
          </cell>
        </row>
        <row r="1297">
          <cell r="A1297">
            <v>1299</v>
          </cell>
          <cell r="B1297">
            <v>11</v>
          </cell>
          <cell r="C1297">
            <v>20180714</v>
          </cell>
          <cell r="D1297">
            <v>34</v>
          </cell>
          <cell r="F1297">
            <v>2</v>
          </cell>
          <cell r="H1297">
            <v>1</v>
          </cell>
          <cell r="J1297">
            <v>1</v>
          </cell>
          <cell r="L1297">
            <v>1</v>
          </cell>
          <cell r="N1297">
            <v>2</v>
          </cell>
          <cell r="O1297">
            <v>2</v>
          </cell>
          <cell r="P1297">
            <v>0</v>
          </cell>
          <cell r="Q1297">
            <v>2</v>
          </cell>
          <cell r="R1297">
            <v>43</v>
          </cell>
          <cell r="S1297">
            <v>7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3</v>
          </cell>
          <cell r="AC1297">
            <v>5</v>
          </cell>
          <cell r="AD1297">
            <v>3</v>
          </cell>
        </row>
        <row r="1298">
          <cell r="A1298">
            <v>1300</v>
          </cell>
          <cell r="B1298">
            <v>11</v>
          </cell>
          <cell r="C1298">
            <v>20180714</v>
          </cell>
          <cell r="D1298">
            <v>34</v>
          </cell>
          <cell r="F1298">
            <v>2</v>
          </cell>
          <cell r="H1298">
            <v>1</v>
          </cell>
          <cell r="J1298">
            <v>1</v>
          </cell>
          <cell r="L1298">
            <v>1</v>
          </cell>
          <cell r="N1298">
            <v>4</v>
          </cell>
          <cell r="O1298">
            <v>4</v>
          </cell>
          <cell r="P1298">
            <v>0</v>
          </cell>
          <cell r="Q1298">
            <v>2</v>
          </cell>
          <cell r="R1298">
            <v>30</v>
          </cell>
          <cell r="S1298">
            <v>28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3</v>
          </cell>
          <cell r="AC1298">
            <v>3</v>
          </cell>
          <cell r="AD1298">
            <v>2</v>
          </cell>
        </row>
        <row r="1299">
          <cell r="A1299">
            <v>1301</v>
          </cell>
          <cell r="B1299">
            <v>11</v>
          </cell>
          <cell r="C1299">
            <v>20180714</v>
          </cell>
          <cell r="D1299">
            <v>34</v>
          </cell>
          <cell r="F1299">
            <v>2</v>
          </cell>
          <cell r="H1299">
            <v>1</v>
          </cell>
          <cell r="J1299">
            <v>1</v>
          </cell>
          <cell r="L1299">
            <v>1</v>
          </cell>
          <cell r="N1299">
            <v>5</v>
          </cell>
          <cell r="O1299">
            <v>5</v>
          </cell>
          <cell r="P1299">
            <v>0</v>
          </cell>
          <cell r="Q1299">
            <v>5</v>
          </cell>
          <cell r="R1299">
            <v>50</v>
          </cell>
          <cell r="S1299">
            <v>51</v>
          </cell>
          <cell r="T1299">
            <v>23</v>
          </cell>
          <cell r="U1299">
            <v>26</v>
          </cell>
          <cell r="V1299">
            <v>18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3</v>
          </cell>
          <cell r="AC1299">
            <v>2</v>
          </cell>
          <cell r="AD1299">
            <v>2</v>
          </cell>
        </row>
        <row r="1300">
          <cell r="A1300">
            <v>1302</v>
          </cell>
          <cell r="B1300">
            <v>11</v>
          </cell>
          <cell r="C1300">
            <v>20180714</v>
          </cell>
          <cell r="D1300">
            <v>34</v>
          </cell>
          <cell r="F1300">
            <v>3</v>
          </cell>
          <cell r="H1300">
            <v>1</v>
          </cell>
          <cell r="J1300">
            <v>1</v>
          </cell>
          <cell r="L1300">
            <v>1</v>
          </cell>
          <cell r="N1300">
            <v>7</v>
          </cell>
          <cell r="O1300">
            <v>7</v>
          </cell>
          <cell r="P1300">
            <v>0</v>
          </cell>
          <cell r="Q1300">
            <v>5</v>
          </cell>
          <cell r="R1300">
            <v>41</v>
          </cell>
          <cell r="S1300">
            <v>37</v>
          </cell>
          <cell r="T1300">
            <v>23</v>
          </cell>
          <cell r="U1300">
            <v>17</v>
          </cell>
          <cell r="V1300">
            <v>11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3</v>
          </cell>
          <cell r="AC1300">
            <v>3</v>
          </cell>
          <cell r="AD1300">
            <v>2</v>
          </cell>
        </row>
        <row r="1301">
          <cell r="A1301">
            <v>1303</v>
          </cell>
          <cell r="B1301">
            <v>11</v>
          </cell>
          <cell r="C1301">
            <v>20180714</v>
          </cell>
          <cell r="D1301">
            <v>34</v>
          </cell>
          <cell r="F1301">
            <v>4</v>
          </cell>
          <cell r="H1301">
            <v>2</v>
          </cell>
          <cell r="J1301">
            <v>1</v>
          </cell>
          <cell r="L1301">
            <v>2</v>
          </cell>
          <cell r="N1301">
            <v>5</v>
          </cell>
          <cell r="O1301">
            <v>5</v>
          </cell>
          <cell r="P1301">
            <v>0</v>
          </cell>
          <cell r="Q1301">
            <v>4</v>
          </cell>
          <cell r="R1301">
            <v>34</v>
          </cell>
          <cell r="S1301">
            <v>31</v>
          </cell>
          <cell r="T1301">
            <v>10</v>
          </cell>
          <cell r="U1301">
            <v>8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3</v>
          </cell>
          <cell r="AC1301">
            <v>6</v>
          </cell>
          <cell r="AD1301">
            <v>6</v>
          </cell>
        </row>
        <row r="1302">
          <cell r="A1302">
            <v>1304</v>
          </cell>
          <cell r="B1302">
            <v>20</v>
          </cell>
          <cell r="C1302">
            <v>20180719</v>
          </cell>
          <cell r="D1302">
            <v>53</v>
          </cell>
          <cell r="F1302">
            <v>3</v>
          </cell>
          <cell r="H1302">
            <v>3</v>
          </cell>
          <cell r="J1302">
            <v>2</v>
          </cell>
          <cell r="L1302">
            <v>4</v>
          </cell>
          <cell r="N1302">
            <v>4</v>
          </cell>
          <cell r="O1302">
            <v>4</v>
          </cell>
          <cell r="P1302">
            <v>0</v>
          </cell>
          <cell r="Q1302">
            <v>3</v>
          </cell>
          <cell r="R1302">
            <v>38</v>
          </cell>
          <cell r="S1302">
            <v>28</v>
          </cell>
          <cell r="T1302">
            <v>8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1</v>
          </cell>
          <cell r="AC1302">
            <v>1</v>
          </cell>
          <cell r="AD1302">
            <v>8</v>
          </cell>
        </row>
        <row r="1303">
          <cell r="A1303">
            <v>1305</v>
          </cell>
          <cell r="B1303">
            <v>20</v>
          </cell>
          <cell r="C1303">
            <v>20180719</v>
          </cell>
          <cell r="D1303">
            <v>53</v>
          </cell>
          <cell r="F1303">
            <v>2</v>
          </cell>
          <cell r="H1303">
            <v>3</v>
          </cell>
          <cell r="J1303">
            <v>2</v>
          </cell>
          <cell r="L1303">
            <v>2</v>
          </cell>
          <cell r="N1303">
            <v>4</v>
          </cell>
          <cell r="O1303">
            <v>4</v>
          </cell>
          <cell r="P1303">
            <v>0</v>
          </cell>
          <cell r="Q1303">
            <v>3</v>
          </cell>
          <cell r="R1303">
            <v>60</v>
          </cell>
          <cell r="S1303">
            <v>25</v>
          </cell>
          <cell r="T1303">
            <v>20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1</v>
          </cell>
          <cell r="AC1303">
            <v>1</v>
          </cell>
          <cell r="AD1303">
            <v>8</v>
          </cell>
        </row>
        <row r="1304">
          <cell r="A1304">
            <v>1306</v>
          </cell>
          <cell r="B1304">
            <v>20</v>
          </cell>
          <cell r="C1304">
            <v>20180719</v>
          </cell>
          <cell r="D1304">
            <v>53</v>
          </cell>
          <cell r="F1304">
            <v>5</v>
          </cell>
          <cell r="H1304">
            <v>2</v>
          </cell>
          <cell r="J1304">
            <v>3</v>
          </cell>
          <cell r="L1304">
            <v>4</v>
          </cell>
          <cell r="N1304">
            <v>3</v>
          </cell>
          <cell r="O1304">
            <v>3</v>
          </cell>
          <cell r="P1304">
            <v>0</v>
          </cell>
          <cell r="Q1304">
            <v>3</v>
          </cell>
          <cell r="R1304">
            <v>23</v>
          </cell>
          <cell r="S1304">
            <v>18</v>
          </cell>
          <cell r="T1304">
            <v>17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1</v>
          </cell>
          <cell r="AC1304">
            <v>1</v>
          </cell>
          <cell r="AD1304">
            <v>5</v>
          </cell>
        </row>
        <row r="1305">
          <cell r="A1305">
            <v>1307</v>
          </cell>
          <cell r="B1305">
            <v>20</v>
          </cell>
          <cell r="C1305">
            <v>20180719</v>
          </cell>
          <cell r="D1305">
            <v>53</v>
          </cell>
          <cell r="F1305">
            <v>3</v>
          </cell>
          <cell r="H1305">
            <v>3</v>
          </cell>
          <cell r="J1305">
            <v>2</v>
          </cell>
          <cell r="L1305">
            <v>4</v>
          </cell>
          <cell r="N1305">
            <v>4</v>
          </cell>
          <cell r="O1305">
            <v>4</v>
          </cell>
          <cell r="P1305">
            <v>0</v>
          </cell>
          <cell r="Q1305">
            <v>4</v>
          </cell>
          <cell r="R1305">
            <v>37</v>
          </cell>
          <cell r="S1305">
            <v>30</v>
          </cell>
          <cell r="T1305">
            <v>30</v>
          </cell>
          <cell r="U1305">
            <v>18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1</v>
          </cell>
          <cell r="AC1305">
            <v>1</v>
          </cell>
          <cell r="AD1305">
            <v>8</v>
          </cell>
        </row>
        <row r="1306">
          <cell r="A1306">
            <v>1308</v>
          </cell>
          <cell r="B1306">
            <v>13</v>
          </cell>
          <cell r="C1306">
            <v>20180719</v>
          </cell>
          <cell r="D1306">
            <v>51</v>
          </cell>
          <cell r="F1306">
            <v>4</v>
          </cell>
          <cell r="H1306">
            <v>1</v>
          </cell>
          <cell r="J1306">
            <v>1</v>
          </cell>
          <cell r="L1306">
            <v>3</v>
          </cell>
          <cell r="N1306">
            <v>8</v>
          </cell>
          <cell r="O1306">
            <v>8</v>
          </cell>
          <cell r="P1306">
            <v>0</v>
          </cell>
          <cell r="Q1306">
            <v>8</v>
          </cell>
          <cell r="R1306">
            <v>65</v>
          </cell>
          <cell r="S1306">
            <v>55</v>
          </cell>
          <cell r="T1306">
            <v>20</v>
          </cell>
          <cell r="U1306">
            <v>20</v>
          </cell>
          <cell r="V1306">
            <v>15</v>
          </cell>
          <cell r="W1306">
            <v>13</v>
          </cell>
          <cell r="X1306">
            <v>8</v>
          </cell>
          <cell r="Y1306">
            <v>6</v>
          </cell>
          <cell r="Z1306">
            <v>0</v>
          </cell>
          <cell r="AA1306">
            <v>0</v>
          </cell>
          <cell r="AB1306">
            <v>1</v>
          </cell>
          <cell r="AC1306">
            <v>1</v>
          </cell>
          <cell r="AD1306">
            <v>3</v>
          </cell>
        </row>
        <row r="1307">
          <cell r="A1307">
            <v>1309</v>
          </cell>
          <cell r="B1307">
            <v>13</v>
          </cell>
          <cell r="C1307">
            <v>20180719</v>
          </cell>
          <cell r="D1307">
            <v>51</v>
          </cell>
          <cell r="F1307">
            <v>4</v>
          </cell>
          <cell r="H1307">
            <v>2</v>
          </cell>
          <cell r="J1307">
            <v>1</v>
          </cell>
          <cell r="L1307">
            <v>3</v>
          </cell>
          <cell r="N1307">
            <v>5</v>
          </cell>
          <cell r="O1307">
            <v>5</v>
          </cell>
          <cell r="P1307">
            <v>0</v>
          </cell>
          <cell r="Q1307">
            <v>3</v>
          </cell>
          <cell r="R1307">
            <v>47</v>
          </cell>
          <cell r="S1307">
            <v>40</v>
          </cell>
          <cell r="T1307">
            <v>7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1</v>
          </cell>
          <cell r="AC1307">
            <v>1</v>
          </cell>
          <cell r="AD1307">
            <v>3</v>
          </cell>
        </row>
        <row r="1308">
          <cell r="A1308">
            <v>1310</v>
          </cell>
          <cell r="B1308">
            <v>11</v>
          </cell>
          <cell r="C1308">
            <v>20180719</v>
          </cell>
          <cell r="D1308">
            <v>51</v>
          </cell>
          <cell r="F1308">
            <v>2</v>
          </cell>
          <cell r="H1308">
            <v>1</v>
          </cell>
          <cell r="J1308">
            <v>1</v>
          </cell>
          <cell r="L1308">
            <v>1</v>
          </cell>
          <cell r="N1308">
            <v>4</v>
          </cell>
          <cell r="O1308">
            <v>4</v>
          </cell>
          <cell r="P1308">
            <v>0</v>
          </cell>
          <cell r="Q1308">
            <v>4</v>
          </cell>
          <cell r="R1308">
            <v>30</v>
          </cell>
          <cell r="S1308">
            <v>28</v>
          </cell>
          <cell r="T1308">
            <v>10</v>
          </cell>
          <cell r="U1308">
            <v>6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1</v>
          </cell>
          <cell r="AC1308">
            <v>1</v>
          </cell>
          <cell r="AD1308">
            <v>3</v>
          </cell>
        </row>
        <row r="1309">
          <cell r="A1309">
            <v>1311</v>
          </cell>
          <cell r="B1309">
            <v>11</v>
          </cell>
          <cell r="C1309">
            <v>20180719</v>
          </cell>
          <cell r="D1309">
            <v>51</v>
          </cell>
          <cell r="F1309">
            <v>1</v>
          </cell>
          <cell r="H1309">
            <v>1</v>
          </cell>
          <cell r="J1309">
            <v>1</v>
          </cell>
          <cell r="L1309">
            <v>1</v>
          </cell>
          <cell r="N1309">
            <v>2</v>
          </cell>
          <cell r="O1309">
            <v>2</v>
          </cell>
          <cell r="P1309">
            <v>0</v>
          </cell>
          <cell r="Q1309">
            <v>2</v>
          </cell>
          <cell r="R1309">
            <v>54</v>
          </cell>
          <cell r="S1309">
            <v>45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1</v>
          </cell>
          <cell r="AC1309">
            <v>1</v>
          </cell>
          <cell r="AD1309">
            <v>1</v>
          </cell>
        </row>
        <row r="1310">
          <cell r="A1310">
            <v>1312</v>
          </cell>
          <cell r="B1310">
            <v>11</v>
          </cell>
          <cell r="C1310">
            <v>20180719</v>
          </cell>
          <cell r="D1310">
            <v>51</v>
          </cell>
          <cell r="F1310">
            <v>4</v>
          </cell>
          <cell r="H1310">
            <v>2</v>
          </cell>
          <cell r="J1310">
            <v>1</v>
          </cell>
          <cell r="L1310">
            <v>3</v>
          </cell>
          <cell r="N1310">
            <v>3</v>
          </cell>
          <cell r="O1310">
            <v>3</v>
          </cell>
          <cell r="P1310">
            <v>0</v>
          </cell>
          <cell r="Q1310">
            <v>3</v>
          </cell>
          <cell r="R1310">
            <v>48</v>
          </cell>
          <cell r="S1310">
            <v>46</v>
          </cell>
          <cell r="T1310">
            <v>20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1</v>
          </cell>
          <cell r="AC1310">
            <v>1</v>
          </cell>
          <cell r="AD1310">
            <v>5</v>
          </cell>
        </row>
        <row r="1311">
          <cell r="A1311">
            <v>1313</v>
          </cell>
          <cell r="B1311">
            <v>11</v>
          </cell>
          <cell r="C1311">
            <v>20180718</v>
          </cell>
          <cell r="D1311">
            <v>51</v>
          </cell>
          <cell r="F1311">
            <v>2</v>
          </cell>
          <cell r="H1311">
            <v>1</v>
          </cell>
          <cell r="J1311">
            <v>1</v>
          </cell>
          <cell r="L1311">
            <v>3</v>
          </cell>
          <cell r="N1311">
            <v>3</v>
          </cell>
          <cell r="O1311">
            <v>3</v>
          </cell>
          <cell r="P1311">
            <v>0</v>
          </cell>
          <cell r="Q1311">
            <v>2</v>
          </cell>
          <cell r="R1311">
            <v>30</v>
          </cell>
          <cell r="S1311">
            <v>28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3</v>
          </cell>
          <cell r="AC1311">
            <v>6</v>
          </cell>
          <cell r="AD1311">
            <v>2</v>
          </cell>
        </row>
        <row r="1312">
          <cell r="A1312">
            <v>1314</v>
          </cell>
          <cell r="B1312">
            <v>11</v>
          </cell>
          <cell r="C1312">
            <v>20180719</v>
          </cell>
          <cell r="D1312">
            <v>51</v>
          </cell>
          <cell r="F1312">
            <v>2</v>
          </cell>
          <cell r="H1312">
            <v>1</v>
          </cell>
          <cell r="J1312">
            <v>1</v>
          </cell>
          <cell r="L1312">
            <v>3</v>
          </cell>
          <cell r="N1312">
            <v>5</v>
          </cell>
          <cell r="O1312">
            <v>4</v>
          </cell>
          <cell r="P1312">
            <v>1</v>
          </cell>
          <cell r="Q1312">
            <v>3</v>
          </cell>
          <cell r="R1312">
            <v>38</v>
          </cell>
          <cell r="S1312">
            <v>27</v>
          </cell>
          <cell r="T1312">
            <v>10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1</v>
          </cell>
          <cell r="AC1312">
            <v>1</v>
          </cell>
          <cell r="AD1312">
            <v>5</v>
          </cell>
        </row>
        <row r="1313">
          <cell r="A1313">
            <v>1315</v>
          </cell>
          <cell r="B1313">
            <v>11</v>
          </cell>
          <cell r="C1313">
            <v>20180719</v>
          </cell>
          <cell r="D1313">
            <v>51</v>
          </cell>
          <cell r="F1313">
            <v>2</v>
          </cell>
          <cell r="H1313">
            <v>1</v>
          </cell>
          <cell r="J1313">
            <v>1</v>
          </cell>
          <cell r="L1313">
            <v>1</v>
          </cell>
          <cell r="N1313">
            <v>3</v>
          </cell>
          <cell r="O1313">
            <v>3</v>
          </cell>
          <cell r="P1313">
            <v>0</v>
          </cell>
          <cell r="Q1313">
            <v>2</v>
          </cell>
          <cell r="R1313">
            <v>26</v>
          </cell>
          <cell r="S1313">
            <v>24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3</v>
          </cell>
          <cell r="AC1313">
            <v>5</v>
          </cell>
          <cell r="AD1313">
            <v>3</v>
          </cell>
        </row>
        <row r="1314">
          <cell r="A1314">
            <v>1316</v>
          </cell>
          <cell r="B1314">
            <v>11</v>
          </cell>
          <cell r="C1314">
            <v>20180719</v>
          </cell>
          <cell r="D1314">
            <v>51</v>
          </cell>
          <cell r="F1314">
            <v>3</v>
          </cell>
          <cell r="H1314">
            <v>2</v>
          </cell>
          <cell r="J1314">
            <v>1</v>
          </cell>
          <cell r="L1314">
            <v>2</v>
          </cell>
          <cell r="N1314">
            <v>4</v>
          </cell>
          <cell r="O1314">
            <v>4</v>
          </cell>
          <cell r="P1314">
            <v>0</v>
          </cell>
          <cell r="Q1314">
            <v>3</v>
          </cell>
          <cell r="R1314">
            <v>70</v>
          </cell>
          <cell r="S1314">
            <v>42</v>
          </cell>
          <cell r="T1314">
            <v>32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3</v>
          </cell>
          <cell r="AC1314">
            <v>5</v>
          </cell>
          <cell r="AD1314">
            <v>8</v>
          </cell>
        </row>
        <row r="1315">
          <cell r="A1315">
            <v>1317</v>
          </cell>
          <cell r="B1315">
            <v>13</v>
          </cell>
          <cell r="C1315">
            <v>20180719</v>
          </cell>
          <cell r="D1315">
            <v>51</v>
          </cell>
          <cell r="F1315">
            <v>3</v>
          </cell>
          <cell r="H1315">
            <v>1</v>
          </cell>
          <cell r="J1315">
            <v>1</v>
          </cell>
          <cell r="L1315">
            <v>3</v>
          </cell>
          <cell r="N1315">
            <v>7</v>
          </cell>
          <cell r="O1315">
            <v>7</v>
          </cell>
          <cell r="P1315">
            <v>0</v>
          </cell>
          <cell r="Q1315">
            <v>4</v>
          </cell>
          <cell r="R1315">
            <v>40</v>
          </cell>
          <cell r="S1315">
            <v>40</v>
          </cell>
          <cell r="T1315">
            <v>12</v>
          </cell>
          <cell r="U1315">
            <v>23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3</v>
          </cell>
          <cell r="AC1315">
            <v>6</v>
          </cell>
          <cell r="AD1315">
            <v>8</v>
          </cell>
        </row>
        <row r="1316">
          <cell r="A1316">
            <v>1318</v>
          </cell>
          <cell r="B1316">
            <v>13</v>
          </cell>
          <cell r="C1316">
            <v>20180719</v>
          </cell>
          <cell r="D1316">
            <v>51</v>
          </cell>
          <cell r="F1316">
            <v>3</v>
          </cell>
          <cell r="H1316">
            <v>1</v>
          </cell>
          <cell r="J1316">
            <v>1</v>
          </cell>
          <cell r="L1316">
            <v>3</v>
          </cell>
          <cell r="N1316">
            <v>6</v>
          </cell>
          <cell r="O1316">
            <v>6</v>
          </cell>
          <cell r="P1316">
            <v>0</v>
          </cell>
          <cell r="Q1316">
            <v>3</v>
          </cell>
          <cell r="R1316">
            <v>43</v>
          </cell>
          <cell r="S1316">
            <v>33</v>
          </cell>
          <cell r="T1316">
            <v>8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1</v>
          </cell>
          <cell r="AC1316">
            <v>1</v>
          </cell>
          <cell r="AD1316">
            <v>2</v>
          </cell>
        </row>
        <row r="1317">
          <cell r="A1317">
            <v>1319</v>
          </cell>
          <cell r="B1317">
            <v>13</v>
          </cell>
          <cell r="C1317">
            <v>20180719</v>
          </cell>
          <cell r="D1317">
            <v>51</v>
          </cell>
          <cell r="F1317">
            <v>3</v>
          </cell>
          <cell r="H1317">
            <v>1</v>
          </cell>
          <cell r="J1317">
            <v>1</v>
          </cell>
          <cell r="L1317">
            <v>3</v>
          </cell>
          <cell r="N1317">
            <v>4</v>
          </cell>
          <cell r="O1317">
            <v>4</v>
          </cell>
          <cell r="P1317">
            <v>0</v>
          </cell>
          <cell r="Q1317">
            <v>4</v>
          </cell>
          <cell r="R1317">
            <v>40</v>
          </cell>
          <cell r="S1317">
            <v>35</v>
          </cell>
          <cell r="T1317">
            <v>22</v>
          </cell>
          <cell r="U1317">
            <v>10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3</v>
          </cell>
          <cell r="AC1317">
            <v>6</v>
          </cell>
          <cell r="AD1317">
            <v>8</v>
          </cell>
        </row>
        <row r="1318">
          <cell r="A1318">
            <v>1320</v>
          </cell>
          <cell r="B1318">
            <v>13</v>
          </cell>
          <cell r="C1318">
            <v>20180719</v>
          </cell>
          <cell r="D1318">
            <v>51</v>
          </cell>
          <cell r="F1318">
            <v>2</v>
          </cell>
          <cell r="H1318">
            <v>1</v>
          </cell>
          <cell r="J1318">
            <v>1</v>
          </cell>
          <cell r="L1318">
            <v>2</v>
          </cell>
          <cell r="N1318">
            <v>5</v>
          </cell>
          <cell r="O1318">
            <v>5</v>
          </cell>
          <cell r="P1318">
            <v>0</v>
          </cell>
          <cell r="Q1318">
            <v>3</v>
          </cell>
          <cell r="R1318">
            <v>40</v>
          </cell>
          <cell r="S1318">
            <v>32</v>
          </cell>
          <cell r="T1318">
            <v>12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3</v>
          </cell>
          <cell r="AC1318">
            <v>6</v>
          </cell>
          <cell r="AD1318">
            <v>2</v>
          </cell>
        </row>
        <row r="1319">
          <cell r="A1319">
            <v>1321</v>
          </cell>
          <cell r="B1319">
            <v>27</v>
          </cell>
          <cell r="C1319">
            <v>20180718</v>
          </cell>
          <cell r="D1319">
            <v>67</v>
          </cell>
          <cell r="F1319">
            <v>2</v>
          </cell>
          <cell r="H1319">
            <v>3</v>
          </cell>
          <cell r="J1319">
            <v>2</v>
          </cell>
          <cell r="L1319">
            <v>4</v>
          </cell>
          <cell r="N1319">
            <v>3</v>
          </cell>
          <cell r="O1319">
            <v>3</v>
          </cell>
          <cell r="P1319">
            <v>0</v>
          </cell>
          <cell r="Q1319">
            <v>3</v>
          </cell>
          <cell r="R1319">
            <v>29</v>
          </cell>
          <cell r="S1319">
            <v>22</v>
          </cell>
          <cell r="T1319">
            <v>7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3</v>
          </cell>
          <cell r="AC1319">
            <v>5</v>
          </cell>
          <cell r="AD1319">
            <v>5</v>
          </cell>
        </row>
        <row r="1320">
          <cell r="A1320">
            <v>1322</v>
          </cell>
          <cell r="B1320">
            <v>27</v>
          </cell>
          <cell r="C1320">
            <v>20180718</v>
          </cell>
          <cell r="D1320">
            <v>67</v>
          </cell>
          <cell r="F1320">
            <v>4</v>
          </cell>
          <cell r="H1320">
            <v>3</v>
          </cell>
          <cell r="J1320">
            <v>1</v>
          </cell>
          <cell r="L1320">
            <v>3</v>
          </cell>
          <cell r="N1320">
            <v>10</v>
          </cell>
          <cell r="O1320">
            <v>10</v>
          </cell>
          <cell r="P1320">
            <v>0</v>
          </cell>
          <cell r="Q1320">
            <v>7</v>
          </cell>
          <cell r="R1320">
            <v>67</v>
          </cell>
          <cell r="S1320">
            <v>62</v>
          </cell>
          <cell r="T1320">
            <v>35</v>
          </cell>
          <cell r="U1320">
            <v>45</v>
          </cell>
          <cell r="V1320">
            <v>16</v>
          </cell>
          <cell r="W1320">
            <v>11</v>
          </cell>
          <cell r="X1320">
            <v>9</v>
          </cell>
          <cell r="Y1320">
            <v>0</v>
          </cell>
          <cell r="Z1320">
            <v>0</v>
          </cell>
          <cell r="AA1320">
            <v>0</v>
          </cell>
          <cell r="AB1320">
            <v>1</v>
          </cell>
          <cell r="AC1320">
            <v>1</v>
          </cell>
          <cell r="AD1320">
            <v>5</v>
          </cell>
        </row>
        <row r="1321">
          <cell r="A1321">
            <v>1323</v>
          </cell>
          <cell r="B1321">
            <v>27</v>
          </cell>
          <cell r="C1321">
            <v>20180718</v>
          </cell>
          <cell r="D1321">
            <v>67</v>
          </cell>
          <cell r="F1321">
            <v>2</v>
          </cell>
          <cell r="H1321">
            <v>4</v>
          </cell>
          <cell r="I1321" t="str">
            <v>FORAGE</v>
          </cell>
          <cell r="J1321">
            <v>1</v>
          </cell>
          <cell r="L1321">
            <v>3</v>
          </cell>
          <cell r="N1321">
            <v>4</v>
          </cell>
          <cell r="O1321">
            <v>4</v>
          </cell>
          <cell r="P1321">
            <v>0</v>
          </cell>
          <cell r="Q1321">
            <v>4</v>
          </cell>
          <cell r="R1321">
            <v>35</v>
          </cell>
          <cell r="S1321">
            <v>39</v>
          </cell>
          <cell r="T1321">
            <v>20</v>
          </cell>
          <cell r="U1321">
            <v>13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3</v>
          </cell>
          <cell r="AC1321">
            <v>6</v>
          </cell>
          <cell r="AD1321">
            <v>3</v>
          </cell>
        </row>
        <row r="1322">
          <cell r="A1322">
            <v>1324</v>
          </cell>
          <cell r="B1322">
            <v>27</v>
          </cell>
          <cell r="C1322">
            <v>20180718</v>
          </cell>
          <cell r="D1322">
            <v>67</v>
          </cell>
          <cell r="F1322">
            <v>2</v>
          </cell>
          <cell r="H1322">
            <v>2</v>
          </cell>
          <cell r="J1322">
            <v>1</v>
          </cell>
          <cell r="L1322">
            <v>3</v>
          </cell>
          <cell r="N1322">
            <v>5</v>
          </cell>
          <cell r="O1322">
            <v>5</v>
          </cell>
          <cell r="P1322">
            <v>0</v>
          </cell>
          <cell r="Q1322">
            <v>3</v>
          </cell>
          <cell r="R1322">
            <v>17</v>
          </cell>
          <cell r="S1322">
            <v>32</v>
          </cell>
          <cell r="T1322">
            <v>43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3</v>
          </cell>
          <cell r="AC1322">
            <v>5</v>
          </cell>
          <cell r="AD1322">
            <v>5</v>
          </cell>
        </row>
        <row r="1323">
          <cell r="A1323">
            <v>1325</v>
          </cell>
          <cell r="B1323">
            <v>27</v>
          </cell>
          <cell r="C1323">
            <v>20180718</v>
          </cell>
          <cell r="D1323">
            <v>67</v>
          </cell>
          <cell r="F1323">
            <v>4</v>
          </cell>
          <cell r="H1323">
            <v>3</v>
          </cell>
          <cell r="J1323">
            <v>1</v>
          </cell>
          <cell r="L1323">
            <v>3</v>
          </cell>
          <cell r="N1323">
            <v>6</v>
          </cell>
          <cell r="O1323">
            <v>3</v>
          </cell>
          <cell r="P1323">
            <v>0</v>
          </cell>
          <cell r="Q1323">
            <v>3</v>
          </cell>
          <cell r="R1323">
            <v>53</v>
          </cell>
          <cell r="S1323">
            <v>46</v>
          </cell>
          <cell r="T1323">
            <v>23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1</v>
          </cell>
          <cell r="AC1323">
            <v>1</v>
          </cell>
          <cell r="AD1323">
            <v>5</v>
          </cell>
        </row>
        <row r="1324">
          <cell r="A1324">
            <v>1326</v>
          </cell>
          <cell r="B1324">
            <v>27</v>
          </cell>
          <cell r="C1324">
            <v>20180718</v>
          </cell>
          <cell r="D1324">
            <v>67</v>
          </cell>
          <cell r="F1324">
            <v>3</v>
          </cell>
          <cell r="H1324">
            <v>1</v>
          </cell>
          <cell r="J1324">
            <v>1</v>
          </cell>
          <cell r="L1324">
            <v>3</v>
          </cell>
          <cell r="N1324">
            <v>7</v>
          </cell>
          <cell r="O1324">
            <v>7</v>
          </cell>
          <cell r="P1324">
            <v>0</v>
          </cell>
          <cell r="Q1324">
            <v>4</v>
          </cell>
          <cell r="R1324">
            <v>15</v>
          </cell>
          <cell r="S1324">
            <v>26</v>
          </cell>
          <cell r="T1324">
            <v>7</v>
          </cell>
          <cell r="U1324">
            <v>47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1</v>
          </cell>
          <cell r="AC1324">
            <v>1</v>
          </cell>
          <cell r="AD1324">
            <v>2</v>
          </cell>
        </row>
        <row r="1325">
          <cell r="A1325">
            <v>1327</v>
          </cell>
          <cell r="B1325">
            <v>27</v>
          </cell>
          <cell r="C1325">
            <v>20180718</v>
          </cell>
          <cell r="D1325">
            <v>67</v>
          </cell>
          <cell r="F1325">
            <v>4</v>
          </cell>
          <cell r="H1325">
            <v>3</v>
          </cell>
          <cell r="J1325">
            <v>2</v>
          </cell>
          <cell r="L1325">
            <v>4</v>
          </cell>
          <cell r="N1325">
            <v>3</v>
          </cell>
          <cell r="O1325">
            <v>3</v>
          </cell>
          <cell r="P1325">
            <v>0</v>
          </cell>
          <cell r="Q1325">
            <v>3</v>
          </cell>
          <cell r="R1325">
            <v>34</v>
          </cell>
          <cell r="S1325">
            <v>28</v>
          </cell>
          <cell r="T1325">
            <v>7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3</v>
          </cell>
          <cell r="AC1325">
            <v>3</v>
          </cell>
          <cell r="AD1325">
            <v>6</v>
          </cell>
        </row>
        <row r="1326">
          <cell r="A1326">
            <v>1328</v>
          </cell>
          <cell r="B1326">
            <v>35</v>
          </cell>
          <cell r="C1326">
            <v>20180718</v>
          </cell>
          <cell r="D1326">
            <v>67</v>
          </cell>
          <cell r="F1326">
            <v>3</v>
          </cell>
          <cell r="H1326">
            <v>1</v>
          </cell>
          <cell r="J1326">
            <v>1</v>
          </cell>
          <cell r="L1326">
            <v>1</v>
          </cell>
          <cell r="N1326">
            <v>7</v>
          </cell>
          <cell r="O1326">
            <v>7</v>
          </cell>
          <cell r="P1326">
            <v>0</v>
          </cell>
          <cell r="Q1326">
            <v>3</v>
          </cell>
          <cell r="R1326">
            <v>58</v>
          </cell>
          <cell r="S1326">
            <v>49</v>
          </cell>
          <cell r="T1326">
            <v>22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3</v>
          </cell>
          <cell r="AC1326">
            <v>4</v>
          </cell>
          <cell r="AD1326">
            <v>4</v>
          </cell>
        </row>
        <row r="1327">
          <cell r="A1327">
            <v>1329</v>
          </cell>
          <cell r="B1327">
            <v>25</v>
          </cell>
          <cell r="C1327">
            <v>20180718</v>
          </cell>
          <cell r="D1327">
            <v>67</v>
          </cell>
          <cell r="F1327">
            <v>4</v>
          </cell>
          <cell r="H1327">
            <v>4</v>
          </cell>
          <cell r="I1327" t="str">
            <v>FORAGE</v>
          </cell>
          <cell r="J1327">
            <v>2</v>
          </cell>
          <cell r="L1327">
            <v>3</v>
          </cell>
          <cell r="N1327">
            <v>7</v>
          </cell>
          <cell r="O1327">
            <v>7</v>
          </cell>
          <cell r="P1327">
            <v>0</v>
          </cell>
          <cell r="Q1327">
            <v>4</v>
          </cell>
          <cell r="R1327">
            <v>52</v>
          </cell>
          <cell r="S1327">
            <v>47</v>
          </cell>
          <cell r="T1327">
            <v>18</v>
          </cell>
          <cell r="U1327">
            <v>10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1</v>
          </cell>
          <cell r="AC1327">
            <v>1</v>
          </cell>
          <cell r="AD1327">
            <v>3</v>
          </cell>
        </row>
        <row r="1328">
          <cell r="A1328">
            <v>1330</v>
          </cell>
          <cell r="B1328">
            <v>25</v>
          </cell>
          <cell r="C1328">
            <v>20180718</v>
          </cell>
          <cell r="D1328">
            <v>67</v>
          </cell>
          <cell r="F1328">
            <v>4</v>
          </cell>
          <cell r="H1328">
            <v>2</v>
          </cell>
          <cell r="J1328">
            <v>1</v>
          </cell>
          <cell r="L1328">
            <v>3</v>
          </cell>
          <cell r="N1328">
            <v>12</v>
          </cell>
          <cell r="O1328">
            <v>12</v>
          </cell>
          <cell r="P1328">
            <v>0</v>
          </cell>
          <cell r="Q1328">
            <v>8</v>
          </cell>
          <cell r="R1328">
            <v>61</v>
          </cell>
          <cell r="S1328">
            <v>52</v>
          </cell>
          <cell r="T1328">
            <v>32</v>
          </cell>
          <cell r="U1328">
            <v>47</v>
          </cell>
          <cell r="V1328">
            <v>38</v>
          </cell>
          <cell r="W1328">
            <v>18</v>
          </cell>
          <cell r="X1328">
            <v>11</v>
          </cell>
          <cell r="Y1328">
            <v>27</v>
          </cell>
          <cell r="Z1328">
            <v>0</v>
          </cell>
          <cell r="AA1328">
            <v>0</v>
          </cell>
          <cell r="AB1328">
            <v>1</v>
          </cell>
          <cell r="AC1328">
            <v>1</v>
          </cell>
          <cell r="AD1328">
            <v>2</v>
          </cell>
        </row>
        <row r="1329">
          <cell r="A1329">
            <v>1331</v>
          </cell>
          <cell r="B1329">
            <v>25</v>
          </cell>
          <cell r="C1329">
            <v>20180718</v>
          </cell>
          <cell r="D1329">
            <v>67</v>
          </cell>
          <cell r="F1329">
            <v>4</v>
          </cell>
          <cell r="H1329">
            <v>2</v>
          </cell>
          <cell r="J1329">
            <v>2</v>
          </cell>
          <cell r="L1329">
            <v>2</v>
          </cell>
          <cell r="N1329">
            <v>6</v>
          </cell>
          <cell r="O1329">
            <v>6</v>
          </cell>
          <cell r="P1329">
            <v>0</v>
          </cell>
          <cell r="Q1329">
            <v>4</v>
          </cell>
          <cell r="R1329">
            <v>28</v>
          </cell>
          <cell r="S1329">
            <v>24</v>
          </cell>
          <cell r="T1329">
            <v>15</v>
          </cell>
          <cell r="U1329">
            <v>10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1</v>
          </cell>
          <cell r="AC1329">
            <v>1</v>
          </cell>
          <cell r="AD1329">
            <v>3</v>
          </cell>
        </row>
        <row r="1330">
          <cell r="A1330">
            <v>1332</v>
          </cell>
          <cell r="B1330">
            <v>25</v>
          </cell>
          <cell r="C1330">
            <v>20180718</v>
          </cell>
          <cell r="D1330">
            <v>67</v>
          </cell>
          <cell r="F1330">
            <v>4</v>
          </cell>
          <cell r="H1330">
            <v>1</v>
          </cell>
          <cell r="J1330">
            <v>1</v>
          </cell>
          <cell r="L1330">
            <v>2</v>
          </cell>
          <cell r="N1330">
            <v>9</v>
          </cell>
          <cell r="O1330">
            <v>9</v>
          </cell>
          <cell r="P1330">
            <v>0</v>
          </cell>
          <cell r="Q1330">
            <v>5</v>
          </cell>
          <cell r="R1330">
            <v>68</v>
          </cell>
          <cell r="S1330">
            <v>61</v>
          </cell>
          <cell r="T1330">
            <v>51</v>
          </cell>
          <cell r="U1330">
            <v>27</v>
          </cell>
          <cell r="V1330">
            <v>19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1</v>
          </cell>
          <cell r="AC1330">
            <v>1</v>
          </cell>
          <cell r="AD1330">
            <v>5</v>
          </cell>
        </row>
        <row r="1331">
          <cell r="A1331">
            <v>1333</v>
          </cell>
          <cell r="B1331">
            <v>25</v>
          </cell>
          <cell r="C1331">
            <v>20180718</v>
          </cell>
          <cell r="D1331">
            <v>67</v>
          </cell>
          <cell r="F1331">
            <v>4</v>
          </cell>
          <cell r="H1331">
            <v>2</v>
          </cell>
          <cell r="J1331">
            <v>2</v>
          </cell>
          <cell r="L1331">
            <v>2</v>
          </cell>
          <cell r="N1331">
            <v>10</v>
          </cell>
          <cell r="O1331">
            <v>10</v>
          </cell>
          <cell r="P1331">
            <v>0</v>
          </cell>
          <cell r="Q1331">
            <v>5</v>
          </cell>
          <cell r="R1331">
            <v>71</v>
          </cell>
          <cell r="S1331">
            <v>55</v>
          </cell>
          <cell r="T1331">
            <v>49</v>
          </cell>
          <cell r="U1331">
            <v>25</v>
          </cell>
          <cell r="V1331">
            <v>19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1</v>
          </cell>
          <cell r="AC1331">
            <v>1</v>
          </cell>
          <cell r="AD1331">
            <v>3</v>
          </cell>
        </row>
        <row r="1332">
          <cell r="A1332">
            <v>1334</v>
          </cell>
          <cell r="B1332">
            <v>25</v>
          </cell>
          <cell r="C1332">
            <v>20180718</v>
          </cell>
          <cell r="D1332">
            <v>67</v>
          </cell>
          <cell r="F1332">
            <v>4</v>
          </cell>
          <cell r="H1332">
            <v>1</v>
          </cell>
          <cell r="J1332">
            <v>2</v>
          </cell>
          <cell r="L1332">
            <v>1</v>
          </cell>
          <cell r="N1332">
            <v>10</v>
          </cell>
          <cell r="O1332">
            <v>10</v>
          </cell>
          <cell r="P1332">
            <v>0</v>
          </cell>
          <cell r="Q1332">
            <v>4</v>
          </cell>
          <cell r="R1332">
            <v>33</v>
          </cell>
          <cell r="S1332">
            <v>28</v>
          </cell>
          <cell r="T1332">
            <v>18</v>
          </cell>
          <cell r="U1332">
            <v>13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3</v>
          </cell>
          <cell r="AC1332">
            <v>3</v>
          </cell>
          <cell r="AD1332">
            <v>5</v>
          </cell>
        </row>
        <row r="1333">
          <cell r="A1333">
            <v>1335</v>
          </cell>
          <cell r="B1333">
            <v>25</v>
          </cell>
          <cell r="C1333">
            <v>20180718</v>
          </cell>
          <cell r="D1333">
            <v>67</v>
          </cell>
          <cell r="F1333">
            <v>4</v>
          </cell>
          <cell r="H1333">
            <v>1</v>
          </cell>
          <cell r="J1333">
            <v>2</v>
          </cell>
          <cell r="L1333">
            <v>1</v>
          </cell>
          <cell r="N1333">
            <v>7</v>
          </cell>
          <cell r="O1333">
            <v>7</v>
          </cell>
          <cell r="P1333">
            <v>0</v>
          </cell>
          <cell r="Q1333">
            <v>3</v>
          </cell>
          <cell r="R1333">
            <v>33</v>
          </cell>
          <cell r="S1333">
            <v>27</v>
          </cell>
          <cell r="T1333">
            <v>18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3</v>
          </cell>
          <cell r="AC1333">
            <v>3</v>
          </cell>
          <cell r="AD1333">
            <v>5</v>
          </cell>
        </row>
        <row r="1334">
          <cell r="A1334">
            <v>1336</v>
          </cell>
          <cell r="B1334">
            <v>11</v>
          </cell>
          <cell r="C1334">
            <v>20180718</v>
          </cell>
          <cell r="D1334">
            <v>45</v>
          </cell>
          <cell r="F1334">
            <v>4</v>
          </cell>
          <cell r="H1334">
            <v>2</v>
          </cell>
          <cell r="J1334">
            <v>1</v>
          </cell>
          <cell r="L1334">
            <v>3</v>
          </cell>
          <cell r="N1334">
            <v>4</v>
          </cell>
          <cell r="O1334">
            <v>4</v>
          </cell>
          <cell r="P1334">
            <v>0</v>
          </cell>
          <cell r="Q1334">
            <v>4</v>
          </cell>
          <cell r="R1334">
            <v>60</v>
          </cell>
          <cell r="S1334">
            <v>56</v>
          </cell>
          <cell r="T1334">
            <v>18</v>
          </cell>
          <cell r="U1334">
            <v>15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1</v>
          </cell>
          <cell r="AC1334">
            <v>1</v>
          </cell>
          <cell r="AD1334">
            <v>8</v>
          </cell>
        </row>
        <row r="1335">
          <cell r="A1335">
            <v>1337</v>
          </cell>
          <cell r="B1335">
            <v>11</v>
          </cell>
          <cell r="C1335">
            <v>20180718</v>
          </cell>
          <cell r="D1335">
            <v>45</v>
          </cell>
          <cell r="F1335">
            <v>4</v>
          </cell>
          <cell r="H1335">
            <v>3</v>
          </cell>
          <cell r="J1335">
            <v>2</v>
          </cell>
          <cell r="L1335">
            <v>3</v>
          </cell>
          <cell r="N1335">
            <v>5</v>
          </cell>
          <cell r="O1335">
            <v>5</v>
          </cell>
          <cell r="P1335">
            <v>0</v>
          </cell>
          <cell r="Q1335">
            <v>2</v>
          </cell>
          <cell r="R1335">
            <v>28</v>
          </cell>
          <cell r="S1335">
            <v>24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1</v>
          </cell>
          <cell r="AC1335">
            <v>1</v>
          </cell>
          <cell r="AD1335">
            <v>5</v>
          </cell>
        </row>
        <row r="1336">
          <cell r="A1336">
            <v>1338</v>
          </cell>
          <cell r="B1336">
            <v>11</v>
          </cell>
          <cell r="C1336">
            <v>20180718</v>
          </cell>
          <cell r="D1336">
            <v>45</v>
          </cell>
          <cell r="F1336">
            <v>3</v>
          </cell>
          <cell r="H1336">
            <v>2</v>
          </cell>
          <cell r="J1336">
            <v>1</v>
          </cell>
          <cell r="L1336">
            <v>1</v>
          </cell>
          <cell r="N1336">
            <v>2</v>
          </cell>
          <cell r="O1336">
            <v>2</v>
          </cell>
          <cell r="P1336">
            <v>0</v>
          </cell>
          <cell r="Q1336">
            <v>2</v>
          </cell>
          <cell r="R1336">
            <v>64</v>
          </cell>
          <cell r="S1336">
            <v>60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1</v>
          </cell>
          <cell r="AC1336">
            <v>1</v>
          </cell>
          <cell r="AD1336">
            <v>3</v>
          </cell>
        </row>
        <row r="1337">
          <cell r="A1337">
            <v>1339</v>
          </cell>
          <cell r="B1337">
            <v>11</v>
          </cell>
          <cell r="C1337">
            <v>20180718</v>
          </cell>
          <cell r="D1337">
            <v>45</v>
          </cell>
          <cell r="F1337">
            <v>6</v>
          </cell>
          <cell r="G1337" t="str">
            <v>STUDIO</v>
          </cell>
          <cell r="H1337">
            <v>1</v>
          </cell>
          <cell r="J1337">
            <v>1</v>
          </cell>
          <cell r="L1337">
            <v>3</v>
          </cell>
          <cell r="N1337">
            <v>2</v>
          </cell>
          <cell r="O1337">
            <v>2</v>
          </cell>
          <cell r="P1337">
            <v>0</v>
          </cell>
          <cell r="Q1337">
            <v>2</v>
          </cell>
          <cell r="R1337">
            <v>30</v>
          </cell>
          <cell r="S1337">
            <v>25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2</v>
          </cell>
          <cell r="AC1337">
            <v>4</v>
          </cell>
          <cell r="AD1337">
            <v>6</v>
          </cell>
        </row>
        <row r="1338">
          <cell r="A1338">
            <v>1340</v>
          </cell>
          <cell r="B1338">
            <v>11</v>
          </cell>
          <cell r="C1338">
            <v>20180718</v>
          </cell>
          <cell r="D1338">
            <v>45</v>
          </cell>
          <cell r="F1338">
            <v>4</v>
          </cell>
          <cell r="H1338">
            <v>3</v>
          </cell>
          <cell r="J1338">
            <v>1</v>
          </cell>
          <cell r="L1338">
            <v>3</v>
          </cell>
          <cell r="N1338">
            <v>5</v>
          </cell>
          <cell r="O1338">
            <v>5</v>
          </cell>
          <cell r="P1338">
            <v>0</v>
          </cell>
          <cell r="Q1338">
            <v>5</v>
          </cell>
          <cell r="R1338">
            <v>61</v>
          </cell>
          <cell r="S1338">
            <v>58</v>
          </cell>
          <cell r="T1338">
            <v>24</v>
          </cell>
          <cell r="U1338">
            <v>19</v>
          </cell>
          <cell r="V1338">
            <v>15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1</v>
          </cell>
          <cell r="AC1338">
            <v>1</v>
          </cell>
          <cell r="AD1338">
            <v>5</v>
          </cell>
        </row>
        <row r="1339">
          <cell r="A1339">
            <v>1341</v>
          </cell>
          <cell r="B1339">
            <v>20</v>
          </cell>
          <cell r="C1339">
            <v>20180718</v>
          </cell>
          <cell r="D1339">
            <v>45</v>
          </cell>
          <cell r="F1339">
            <v>3</v>
          </cell>
          <cell r="H1339">
            <v>3</v>
          </cell>
          <cell r="J1339">
            <v>1</v>
          </cell>
          <cell r="L1339">
            <v>2</v>
          </cell>
          <cell r="N1339">
            <v>4</v>
          </cell>
          <cell r="O1339">
            <v>4</v>
          </cell>
          <cell r="P1339">
            <v>0</v>
          </cell>
          <cell r="Q1339">
            <v>4</v>
          </cell>
          <cell r="R1339">
            <v>40</v>
          </cell>
          <cell r="S1339">
            <v>38</v>
          </cell>
          <cell r="T1339">
            <v>17</v>
          </cell>
          <cell r="U1339">
            <v>15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3</v>
          </cell>
          <cell r="AC1339">
            <v>6</v>
          </cell>
          <cell r="AD1339">
            <v>8</v>
          </cell>
        </row>
        <row r="1340">
          <cell r="A1340">
            <v>1342</v>
          </cell>
          <cell r="B1340">
            <v>20</v>
          </cell>
          <cell r="C1340">
            <v>20180718</v>
          </cell>
          <cell r="D1340">
            <v>45</v>
          </cell>
          <cell r="F1340">
            <v>2</v>
          </cell>
          <cell r="H1340">
            <v>3</v>
          </cell>
          <cell r="J1340">
            <v>3</v>
          </cell>
          <cell r="L1340">
            <v>4</v>
          </cell>
          <cell r="N1340">
            <v>5</v>
          </cell>
          <cell r="O1340">
            <v>5</v>
          </cell>
          <cell r="P1340">
            <v>0</v>
          </cell>
          <cell r="Q1340">
            <v>3</v>
          </cell>
          <cell r="R1340">
            <v>27</v>
          </cell>
          <cell r="S1340">
            <v>20</v>
          </cell>
          <cell r="T1340">
            <v>13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3</v>
          </cell>
          <cell r="AC1340">
            <v>6</v>
          </cell>
          <cell r="AD1340">
            <v>5</v>
          </cell>
        </row>
        <row r="1341">
          <cell r="A1341">
            <v>1343</v>
          </cell>
          <cell r="B1341">
            <v>20</v>
          </cell>
          <cell r="C1341">
            <v>20180718</v>
          </cell>
          <cell r="D1341">
            <v>45</v>
          </cell>
          <cell r="F1341">
            <v>3</v>
          </cell>
          <cell r="H1341">
            <v>2</v>
          </cell>
          <cell r="J1341">
            <v>1</v>
          </cell>
          <cell r="L1341">
            <v>2</v>
          </cell>
          <cell r="N1341">
            <v>4</v>
          </cell>
          <cell r="O1341">
            <v>4</v>
          </cell>
          <cell r="P1341">
            <v>0</v>
          </cell>
          <cell r="Q1341">
            <v>3</v>
          </cell>
          <cell r="R1341">
            <v>70</v>
          </cell>
          <cell r="S1341">
            <v>42</v>
          </cell>
          <cell r="T1341">
            <v>32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3</v>
          </cell>
          <cell r="AC1341">
            <v>5</v>
          </cell>
          <cell r="AD1341">
            <v>8</v>
          </cell>
        </row>
        <row r="1342">
          <cell r="A1342">
            <v>1344</v>
          </cell>
          <cell r="B1342">
            <v>11</v>
          </cell>
          <cell r="C1342">
            <v>20180718</v>
          </cell>
          <cell r="D1342">
            <v>45</v>
          </cell>
          <cell r="F1342">
            <v>3</v>
          </cell>
          <cell r="H1342">
            <v>2</v>
          </cell>
          <cell r="J1342">
            <v>2</v>
          </cell>
          <cell r="L1342">
            <v>2</v>
          </cell>
          <cell r="N1342">
            <v>5</v>
          </cell>
          <cell r="O1342">
            <v>5</v>
          </cell>
          <cell r="P1342">
            <v>0</v>
          </cell>
          <cell r="Q1342">
            <v>5</v>
          </cell>
          <cell r="R1342">
            <v>60</v>
          </cell>
          <cell r="S1342">
            <v>56</v>
          </cell>
          <cell r="T1342">
            <v>26</v>
          </cell>
          <cell r="U1342">
            <v>24</v>
          </cell>
          <cell r="V1342">
            <v>21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1</v>
          </cell>
          <cell r="AC1342">
            <v>1</v>
          </cell>
          <cell r="AD1342">
            <v>5</v>
          </cell>
        </row>
        <row r="1343">
          <cell r="A1343">
            <v>1345</v>
          </cell>
          <cell r="B1343">
            <v>20</v>
          </cell>
          <cell r="C1343">
            <v>20180718</v>
          </cell>
          <cell r="D1343">
            <v>45</v>
          </cell>
          <cell r="F1343">
            <v>4</v>
          </cell>
          <cell r="H1343">
            <v>3</v>
          </cell>
          <cell r="J1343">
            <v>2</v>
          </cell>
          <cell r="L1343">
            <v>4</v>
          </cell>
          <cell r="N1343">
            <v>3</v>
          </cell>
          <cell r="O1343">
            <v>3</v>
          </cell>
          <cell r="P1343">
            <v>0</v>
          </cell>
          <cell r="Q1343">
            <v>3</v>
          </cell>
          <cell r="R1343">
            <v>41</v>
          </cell>
          <cell r="S1343">
            <v>29</v>
          </cell>
          <cell r="T1343">
            <v>58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1</v>
          </cell>
          <cell r="AC1343">
            <v>1</v>
          </cell>
          <cell r="AD1343">
            <v>8</v>
          </cell>
        </row>
        <row r="1344">
          <cell r="A1344">
            <v>1346</v>
          </cell>
          <cell r="B1344">
            <v>20</v>
          </cell>
          <cell r="C1344">
            <v>20180718</v>
          </cell>
          <cell r="D1344">
            <v>45</v>
          </cell>
          <cell r="F1344">
            <v>3</v>
          </cell>
          <cell r="H1344">
            <v>3</v>
          </cell>
          <cell r="J1344">
            <v>1</v>
          </cell>
          <cell r="L1344">
            <v>4</v>
          </cell>
          <cell r="N1344">
            <v>4</v>
          </cell>
          <cell r="O1344">
            <v>4</v>
          </cell>
          <cell r="P1344">
            <v>0</v>
          </cell>
          <cell r="Q1344">
            <v>4</v>
          </cell>
          <cell r="R1344">
            <v>34</v>
          </cell>
          <cell r="S1344">
            <v>30</v>
          </cell>
          <cell r="T1344">
            <v>7</v>
          </cell>
          <cell r="U1344">
            <v>9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1</v>
          </cell>
          <cell r="AC1344">
            <v>1</v>
          </cell>
          <cell r="AD1344">
            <v>8</v>
          </cell>
        </row>
        <row r="1345">
          <cell r="A1345">
            <v>1347</v>
          </cell>
          <cell r="B1345">
            <v>5</v>
          </cell>
          <cell r="C1345">
            <v>20180718</v>
          </cell>
          <cell r="D1345">
            <v>23</v>
          </cell>
          <cell r="F1345">
            <v>1</v>
          </cell>
          <cell r="H1345">
            <v>4</v>
          </cell>
          <cell r="I1345" t="str">
            <v>FORAGE</v>
          </cell>
          <cell r="J1345">
            <v>1</v>
          </cell>
          <cell r="L1345">
            <v>3</v>
          </cell>
          <cell r="N1345">
            <v>6</v>
          </cell>
          <cell r="O1345">
            <v>6</v>
          </cell>
          <cell r="P1345">
            <v>0</v>
          </cell>
          <cell r="Q1345">
            <v>4</v>
          </cell>
          <cell r="R1345">
            <v>36</v>
          </cell>
          <cell r="S1345">
            <v>34</v>
          </cell>
          <cell r="T1345">
            <v>9</v>
          </cell>
          <cell r="U1345">
            <v>7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3</v>
          </cell>
          <cell r="AC1345">
            <v>6</v>
          </cell>
          <cell r="AD1345">
            <v>3</v>
          </cell>
        </row>
        <row r="1346">
          <cell r="A1346">
            <v>1348</v>
          </cell>
          <cell r="B1346">
            <v>5</v>
          </cell>
          <cell r="C1346">
            <v>20180718</v>
          </cell>
          <cell r="D1346">
            <v>23</v>
          </cell>
          <cell r="F1346">
            <v>5</v>
          </cell>
          <cell r="H1346">
            <v>2</v>
          </cell>
          <cell r="J1346">
            <v>2</v>
          </cell>
          <cell r="L1346">
            <v>4</v>
          </cell>
          <cell r="N1346">
            <v>5</v>
          </cell>
          <cell r="O1346">
            <v>5</v>
          </cell>
          <cell r="P1346">
            <v>0</v>
          </cell>
          <cell r="Q1346">
            <v>4</v>
          </cell>
          <cell r="R1346">
            <v>41</v>
          </cell>
          <cell r="S1346">
            <v>23</v>
          </cell>
          <cell r="T1346">
            <v>20</v>
          </cell>
          <cell r="U1346">
            <v>18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1</v>
          </cell>
          <cell r="AC1346">
            <v>1</v>
          </cell>
          <cell r="AD1346">
            <v>6</v>
          </cell>
        </row>
        <row r="1347">
          <cell r="A1347">
            <v>1349</v>
          </cell>
          <cell r="B1347">
            <v>5</v>
          </cell>
          <cell r="C1347">
            <v>20180818</v>
          </cell>
          <cell r="D1347">
            <v>23</v>
          </cell>
          <cell r="F1347">
            <v>3</v>
          </cell>
          <cell r="H1347">
            <v>1</v>
          </cell>
          <cell r="J1347">
            <v>1</v>
          </cell>
          <cell r="L1347">
            <v>3</v>
          </cell>
          <cell r="N1347">
            <v>5</v>
          </cell>
          <cell r="O1347">
            <v>5</v>
          </cell>
          <cell r="P1347">
            <v>0</v>
          </cell>
          <cell r="Q1347">
            <v>4</v>
          </cell>
          <cell r="R1347">
            <v>38</v>
          </cell>
          <cell r="S1347">
            <v>33</v>
          </cell>
          <cell r="T1347">
            <v>10</v>
          </cell>
          <cell r="U1347">
            <v>7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3</v>
          </cell>
          <cell r="AC1347">
            <v>6</v>
          </cell>
          <cell r="AD1347">
            <v>3</v>
          </cell>
        </row>
        <row r="1348">
          <cell r="A1348">
            <v>1350</v>
          </cell>
          <cell r="B1348">
            <v>5</v>
          </cell>
          <cell r="C1348">
            <v>20180718</v>
          </cell>
          <cell r="D1348">
            <v>23</v>
          </cell>
          <cell r="F1348">
            <v>3</v>
          </cell>
          <cell r="H1348">
            <v>2</v>
          </cell>
          <cell r="J1348">
            <v>2</v>
          </cell>
          <cell r="L1348">
            <v>3</v>
          </cell>
          <cell r="N1348">
            <v>7</v>
          </cell>
          <cell r="O1348">
            <v>7</v>
          </cell>
          <cell r="P1348">
            <v>0</v>
          </cell>
          <cell r="Q1348">
            <v>6</v>
          </cell>
          <cell r="R1348">
            <v>43</v>
          </cell>
          <cell r="S1348">
            <v>33</v>
          </cell>
          <cell r="T1348">
            <v>16</v>
          </cell>
          <cell r="U1348">
            <v>13</v>
          </cell>
          <cell r="V1348">
            <v>11</v>
          </cell>
          <cell r="W1348">
            <v>10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3</v>
          </cell>
          <cell r="AC1348">
            <v>4</v>
          </cell>
          <cell r="AD1348">
            <v>8</v>
          </cell>
        </row>
        <row r="1349">
          <cell r="A1349">
            <v>1351</v>
          </cell>
          <cell r="B1349">
            <v>5</v>
          </cell>
          <cell r="C1349">
            <v>20180718</v>
          </cell>
          <cell r="D1349">
            <v>23</v>
          </cell>
          <cell r="F1349">
            <v>1</v>
          </cell>
          <cell r="H1349">
            <v>1</v>
          </cell>
          <cell r="J1349">
            <v>1</v>
          </cell>
          <cell r="L1349">
            <v>3</v>
          </cell>
          <cell r="N1349">
            <v>6</v>
          </cell>
          <cell r="O1349">
            <v>6</v>
          </cell>
          <cell r="P1349">
            <v>0</v>
          </cell>
          <cell r="Q1349">
            <v>4</v>
          </cell>
          <cell r="R1349">
            <v>36</v>
          </cell>
          <cell r="S1349">
            <v>34</v>
          </cell>
          <cell r="T1349">
            <v>9</v>
          </cell>
          <cell r="U1349">
            <v>6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3</v>
          </cell>
          <cell r="AC1349">
            <v>6</v>
          </cell>
          <cell r="AD1349">
            <v>3</v>
          </cell>
        </row>
        <row r="1350">
          <cell r="A1350">
            <v>1352</v>
          </cell>
          <cell r="B1350">
            <v>5</v>
          </cell>
          <cell r="C1350">
            <v>20180718</v>
          </cell>
          <cell r="D1350">
            <v>23</v>
          </cell>
          <cell r="F1350">
            <v>3</v>
          </cell>
          <cell r="H1350">
            <v>1</v>
          </cell>
          <cell r="J1350">
            <v>1</v>
          </cell>
          <cell r="L1350">
            <v>3</v>
          </cell>
          <cell r="N1350">
            <v>6</v>
          </cell>
          <cell r="O1350">
            <v>6</v>
          </cell>
          <cell r="P1350">
            <v>1</v>
          </cell>
          <cell r="Q1350">
            <v>5</v>
          </cell>
          <cell r="R1350">
            <v>40</v>
          </cell>
          <cell r="S1350">
            <v>36</v>
          </cell>
          <cell r="T1350">
            <v>16</v>
          </cell>
          <cell r="U1350">
            <v>16</v>
          </cell>
          <cell r="V1350">
            <v>12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1</v>
          </cell>
          <cell r="AC1350">
            <v>1</v>
          </cell>
          <cell r="AD1350">
            <v>2</v>
          </cell>
        </row>
        <row r="1351">
          <cell r="A1351">
            <v>1353</v>
          </cell>
          <cell r="B1351">
            <v>4</v>
          </cell>
          <cell r="C1351">
            <v>20180717</v>
          </cell>
          <cell r="D1351">
            <v>23</v>
          </cell>
          <cell r="F1351">
            <v>5</v>
          </cell>
          <cell r="H1351">
            <v>3</v>
          </cell>
          <cell r="J1351">
            <v>1</v>
          </cell>
          <cell r="L1351">
            <v>4</v>
          </cell>
          <cell r="N1351">
            <v>6</v>
          </cell>
          <cell r="O1351">
            <v>6</v>
          </cell>
          <cell r="P1351">
            <v>0</v>
          </cell>
          <cell r="Q1351">
            <v>6</v>
          </cell>
          <cell r="R1351">
            <v>60</v>
          </cell>
          <cell r="S1351">
            <v>70</v>
          </cell>
          <cell r="T1351">
            <v>24</v>
          </cell>
          <cell r="U1351">
            <v>22</v>
          </cell>
          <cell r="V1351">
            <v>21</v>
          </cell>
          <cell r="W1351">
            <v>19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1</v>
          </cell>
          <cell r="AC1351">
            <v>1</v>
          </cell>
          <cell r="AD1351">
            <v>7</v>
          </cell>
        </row>
        <row r="1352">
          <cell r="A1352">
            <v>1354</v>
          </cell>
          <cell r="B1352">
            <v>4</v>
          </cell>
          <cell r="C1352">
            <v>20180717</v>
          </cell>
          <cell r="D1352">
            <v>23</v>
          </cell>
          <cell r="F1352">
            <v>3</v>
          </cell>
          <cell r="H1352">
            <v>1</v>
          </cell>
          <cell r="J1352">
            <v>1</v>
          </cell>
          <cell r="L1352">
            <v>2</v>
          </cell>
          <cell r="N1352">
            <v>5</v>
          </cell>
          <cell r="O1352">
            <v>4</v>
          </cell>
          <cell r="P1352">
            <v>0</v>
          </cell>
          <cell r="Q1352">
            <v>4</v>
          </cell>
          <cell r="R1352">
            <v>40</v>
          </cell>
          <cell r="S1352">
            <v>25</v>
          </cell>
          <cell r="T1352">
            <v>15</v>
          </cell>
          <cell r="U1352">
            <v>18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1</v>
          </cell>
          <cell r="AC1352">
            <v>1</v>
          </cell>
          <cell r="AD1352">
            <v>4</v>
          </cell>
        </row>
        <row r="1353">
          <cell r="A1353">
            <v>1355</v>
          </cell>
          <cell r="B1353">
            <v>4</v>
          </cell>
          <cell r="C1353">
            <v>20180717</v>
          </cell>
          <cell r="D1353">
            <v>23</v>
          </cell>
          <cell r="F1353">
            <v>5</v>
          </cell>
          <cell r="H1353">
            <v>2</v>
          </cell>
          <cell r="J1353">
            <v>2</v>
          </cell>
          <cell r="L1353">
            <v>4</v>
          </cell>
          <cell r="N1353">
            <v>4</v>
          </cell>
          <cell r="O1353">
            <v>4</v>
          </cell>
          <cell r="P1353">
            <v>0</v>
          </cell>
          <cell r="Q1353">
            <v>4</v>
          </cell>
          <cell r="R1353">
            <v>40</v>
          </cell>
          <cell r="S1353">
            <v>50</v>
          </cell>
          <cell r="T1353">
            <v>24</v>
          </cell>
          <cell r="U1353">
            <v>21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3</v>
          </cell>
          <cell r="AC1353">
            <v>3</v>
          </cell>
          <cell r="AD1353">
            <v>5</v>
          </cell>
        </row>
        <row r="1354">
          <cell r="A1354">
            <v>1356</v>
          </cell>
          <cell r="B1354">
            <v>4</v>
          </cell>
          <cell r="C1354">
            <v>20180718</v>
          </cell>
          <cell r="D1354">
            <v>23</v>
          </cell>
          <cell r="F1354">
            <v>3</v>
          </cell>
          <cell r="H1354">
            <v>1</v>
          </cell>
          <cell r="J1354">
            <v>1</v>
          </cell>
          <cell r="L1354">
            <v>2</v>
          </cell>
          <cell r="N1354">
            <v>4</v>
          </cell>
          <cell r="O1354">
            <v>4</v>
          </cell>
          <cell r="P1354">
            <v>0</v>
          </cell>
          <cell r="Q1354">
            <v>4</v>
          </cell>
          <cell r="R1354">
            <v>60</v>
          </cell>
          <cell r="S1354">
            <v>50</v>
          </cell>
          <cell r="T1354">
            <v>48</v>
          </cell>
          <cell r="U1354">
            <v>38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2</v>
          </cell>
          <cell r="AC1354">
            <v>6</v>
          </cell>
          <cell r="AD1354">
            <v>2</v>
          </cell>
        </row>
        <row r="1355">
          <cell r="A1355">
            <v>1357</v>
          </cell>
          <cell r="B1355">
            <v>4</v>
          </cell>
          <cell r="C1355">
            <v>20180717</v>
          </cell>
          <cell r="D1355">
            <v>23</v>
          </cell>
          <cell r="F1355">
            <v>5</v>
          </cell>
          <cell r="H1355">
            <v>2</v>
          </cell>
          <cell r="J1355">
            <v>2</v>
          </cell>
          <cell r="L1355">
            <v>3</v>
          </cell>
          <cell r="N1355">
            <v>5</v>
          </cell>
          <cell r="O1355">
            <v>5</v>
          </cell>
          <cell r="P1355">
            <v>0</v>
          </cell>
          <cell r="Q1355">
            <v>2</v>
          </cell>
          <cell r="R1355">
            <v>26</v>
          </cell>
          <cell r="S1355">
            <v>19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3</v>
          </cell>
          <cell r="AC1355">
            <v>2</v>
          </cell>
          <cell r="AD1355">
            <v>7</v>
          </cell>
        </row>
        <row r="1356">
          <cell r="A1356">
            <v>1358</v>
          </cell>
          <cell r="B1356">
            <v>4</v>
          </cell>
          <cell r="C1356">
            <v>20180717</v>
          </cell>
          <cell r="D1356">
            <v>23</v>
          </cell>
          <cell r="F1356">
            <v>4</v>
          </cell>
          <cell r="H1356">
            <v>3</v>
          </cell>
          <cell r="J1356">
            <v>2</v>
          </cell>
          <cell r="L1356">
            <v>4</v>
          </cell>
          <cell r="N1356">
            <v>3</v>
          </cell>
          <cell r="O1356">
            <v>3</v>
          </cell>
          <cell r="P1356">
            <v>0</v>
          </cell>
          <cell r="Q1356">
            <v>3</v>
          </cell>
          <cell r="R1356">
            <v>25</v>
          </cell>
          <cell r="S1356">
            <v>18</v>
          </cell>
          <cell r="T1356">
            <v>9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3</v>
          </cell>
          <cell r="AC1356">
            <v>2</v>
          </cell>
          <cell r="AD1356">
            <v>4</v>
          </cell>
        </row>
        <row r="1357">
          <cell r="A1357">
            <v>1359</v>
          </cell>
          <cell r="B1357">
            <v>8</v>
          </cell>
          <cell r="C1357">
            <v>20180708</v>
          </cell>
          <cell r="D1357">
            <v>23</v>
          </cell>
          <cell r="F1357">
            <v>4</v>
          </cell>
          <cell r="H1357">
            <v>2</v>
          </cell>
          <cell r="J1357">
            <v>2</v>
          </cell>
          <cell r="L1357">
            <v>3</v>
          </cell>
          <cell r="N1357">
            <v>4</v>
          </cell>
          <cell r="O1357">
            <v>4</v>
          </cell>
          <cell r="P1357">
            <v>0</v>
          </cell>
          <cell r="Q1357">
            <v>3</v>
          </cell>
          <cell r="R1357">
            <v>38</v>
          </cell>
          <cell r="S1357">
            <v>42</v>
          </cell>
          <cell r="T1357">
            <v>21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1</v>
          </cell>
          <cell r="AC1357">
            <v>1</v>
          </cell>
          <cell r="AD1357">
            <v>8</v>
          </cell>
        </row>
        <row r="1358">
          <cell r="A1358">
            <v>1360</v>
          </cell>
          <cell r="B1358">
            <v>8</v>
          </cell>
          <cell r="C1358">
            <v>20180718</v>
          </cell>
          <cell r="D1358">
            <v>23</v>
          </cell>
          <cell r="F1358">
            <v>3</v>
          </cell>
          <cell r="H1358">
            <v>3</v>
          </cell>
          <cell r="J1358">
            <v>1</v>
          </cell>
          <cell r="L1358">
            <v>1</v>
          </cell>
          <cell r="N1358">
            <v>6</v>
          </cell>
          <cell r="O1358">
            <v>6</v>
          </cell>
          <cell r="P1358">
            <v>0</v>
          </cell>
          <cell r="Q1358">
            <v>5</v>
          </cell>
          <cell r="R1358">
            <v>60</v>
          </cell>
          <cell r="S1358">
            <v>50</v>
          </cell>
          <cell r="T1358">
            <v>37</v>
          </cell>
          <cell r="U1358">
            <v>21</v>
          </cell>
          <cell r="V1358">
            <v>18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1</v>
          </cell>
          <cell r="AC1358">
            <v>1</v>
          </cell>
          <cell r="AD1358">
            <v>5</v>
          </cell>
        </row>
        <row r="1359">
          <cell r="A1359">
            <v>1361</v>
          </cell>
          <cell r="B1359">
            <v>8</v>
          </cell>
          <cell r="C1359">
            <v>20180718</v>
          </cell>
          <cell r="D1359">
            <v>23</v>
          </cell>
          <cell r="F1359">
            <v>3</v>
          </cell>
          <cell r="H1359">
            <v>3</v>
          </cell>
          <cell r="J1359">
            <v>1</v>
          </cell>
          <cell r="L1359">
            <v>1</v>
          </cell>
          <cell r="N1359">
            <v>5</v>
          </cell>
          <cell r="O1359">
            <v>5</v>
          </cell>
          <cell r="P1359">
            <v>0</v>
          </cell>
          <cell r="Q1359">
            <v>4</v>
          </cell>
          <cell r="R1359">
            <v>58</v>
          </cell>
          <cell r="S1359">
            <v>42</v>
          </cell>
          <cell r="T1359">
            <v>22</v>
          </cell>
          <cell r="U1359">
            <v>17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1</v>
          </cell>
          <cell r="AC1359">
            <v>1</v>
          </cell>
          <cell r="AD1359">
            <v>3</v>
          </cell>
        </row>
        <row r="1360">
          <cell r="A1360">
            <v>1362</v>
          </cell>
          <cell r="B1360">
            <v>8</v>
          </cell>
          <cell r="C1360">
            <v>20180718</v>
          </cell>
          <cell r="D1360">
            <v>23</v>
          </cell>
          <cell r="F1360">
            <v>3</v>
          </cell>
          <cell r="H1360">
            <v>3</v>
          </cell>
          <cell r="J1360">
            <v>1</v>
          </cell>
          <cell r="L1360">
            <v>2</v>
          </cell>
          <cell r="N1360">
            <v>7</v>
          </cell>
          <cell r="O1360">
            <v>7</v>
          </cell>
          <cell r="P1360">
            <v>0</v>
          </cell>
          <cell r="Q1360">
            <v>6</v>
          </cell>
          <cell r="R1360">
            <v>10</v>
          </cell>
          <cell r="S1360">
            <v>13</v>
          </cell>
          <cell r="T1360">
            <v>16</v>
          </cell>
          <cell r="U1360">
            <v>20</v>
          </cell>
          <cell r="V1360">
            <v>39</v>
          </cell>
          <cell r="W1360">
            <v>48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1</v>
          </cell>
          <cell r="AC1360">
            <v>1</v>
          </cell>
          <cell r="AD1360">
            <v>2</v>
          </cell>
        </row>
        <row r="1361">
          <cell r="A1361">
            <v>1363</v>
          </cell>
          <cell r="B1361">
            <v>8</v>
          </cell>
          <cell r="C1361">
            <v>20180718</v>
          </cell>
          <cell r="D1361">
            <v>23</v>
          </cell>
          <cell r="F1361">
            <v>3</v>
          </cell>
          <cell r="H1361">
            <v>3</v>
          </cell>
          <cell r="J1361">
            <v>1</v>
          </cell>
          <cell r="L1361">
            <v>1</v>
          </cell>
          <cell r="N1361">
            <v>4</v>
          </cell>
          <cell r="O1361">
            <v>4</v>
          </cell>
          <cell r="P1361">
            <v>0</v>
          </cell>
          <cell r="Q1361">
            <v>3</v>
          </cell>
          <cell r="R1361">
            <v>30</v>
          </cell>
          <cell r="S1361">
            <v>37</v>
          </cell>
          <cell r="T1361">
            <v>16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3</v>
          </cell>
          <cell r="AC1361">
            <v>2</v>
          </cell>
          <cell r="AD1361">
            <v>5</v>
          </cell>
        </row>
        <row r="1362">
          <cell r="A1362">
            <v>1364</v>
          </cell>
          <cell r="B1362">
            <v>8</v>
          </cell>
          <cell r="C1362">
            <v>20180718</v>
          </cell>
          <cell r="D1362">
            <v>23</v>
          </cell>
          <cell r="F1362">
            <v>2</v>
          </cell>
          <cell r="H1362">
            <v>1</v>
          </cell>
          <cell r="J1362">
            <v>1</v>
          </cell>
          <cell r="L1362">
            <v>2</v>
          </cell>
          <cell r="N1362">
            <v>3</v>
          </cell>
          <cell r="O1362">
            <v>3</v>
          </cell>
          <cell r="P1362">
            <v>0</v>
          </cell>
          <cell r="Q1362">
            <v>2</v>
          </cell>
          <cell r="R1362">
            <v>33</v>
          </cell>
          <cell r="S1362">
            <v>25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3</v>
          </cell>
          <cell r="AC1362">
            <v>2</v>
          </cell>
          <cell r="AD1362">
            <v>5</v>
          </cell>
        </row>
        <row r="1363">
          <cell r="A1363">
            <v>1365</v>
          </cell>
          <cell r="B1363">
            <v>14</v>
          </cell>
          <cell r="C1363">
            <v>20180719</v>
          </cell>
          <cell r="D1363">
            <v>49</v>
          </cell>
          <cell r="F1363">
            <v>3</v>
          </cell>
          <cell r="H1363">
            <v>1</v>
          </cell>
          <cell r="J1363">
            <v>1</v>
          </cell>
          <cell r="L1363">
            <v>3</v>
          </cell>
          <cell r="N1363">
            <v>5</v>
          </cell>
          <cell r="O1363">
            <v>5</v>
          </cell>
          <cell r="P1363">
            <v>0</v>
          </cell>
          <cell r="Q1363">
            <v>4</v>
          </cell>
          <cell r="R1363">
            <v>50</v>
          </cell>
          <cell r="S1363">
            <v>42</v>
          </cell>
          <cell r="T1363">
            <v>21</v>
          </cell>
          <cell r="U1363">
            <v>19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1</v>
          </cell>
          <cell r="AC1363">
            <v>1</v>
          </cell>
          <cell r="AD1363">
            <v>4</v>
          </cell>
        </row>
        <row r="1364">
          <cell r="A1364">
            <v>1366</v>
          </cell>
          <cell r="B1364">
            <v>14</v>
          </cell>
          <cell r="C1364">
            <v>20180719</v>
          </cell>
          <cell r="D1364">
            <v>49</v>
          </cell>
          <cell r="F1364">
            <v>4</v>
          </cell>
          <cell r="H1364">
            <v>2</v>
          </cell>
          <cell r="J1364">
            <v>2</v>
          </cell>
          <cell r="L1364">
            <v>3</v>
          </cell>
          <cell r="N1364">
            <v>5</v>
          </cell>
          <cell r="O1364">
            <v>5</v>
          </cell>
          <cell r="P1364">
            <v>0</v>
          </cell>
          <cell r="Q1364">
            <v>5</v>
          </cell>
          <cell r="R1364">
            <v>83</v>
          </cell>
          <cell r="S1364">
            <v>48</v>
          </cell>
          <cell r="T1364">
            <v>37</v>
          </cell>
          <cell r="U1364">
            <v>12</v>
          </cell>
          <cell r="V1364">
            <v>9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1</v>
          </cell>
          <cell r="AC1364">
            <v>1</v>
          </cell>
          <cell r="AD1364">
            <v>5</v>
          </cell>
        </row>
        <row r="1365">
          <cell r="A1365">
            <v>1367</v>
          </cell>
          <cell r="B1365">
            <v>12</v>
          </cell>
          <cell r="C1365">
            <v>20180719</v>
          </cell>
          <cell r="D1365">
            <v>49</v>
          </cell>
          <cell r="F1365">
            <v>5</v>
          </cell>
          <cell r="H1365">
            <v>2</v>
          </cell>
          <cell r="J1365">
            <v>2</v>
          </cell>
          <cell r="L1365">
            <v>4</v>
          </cell>
          <cell r="N1365">
            <v>4</v>
          </cell>
          <cell r="O1365">
            <v>4</v>
          </cell>
          <cell r="P1365">
            <v>0</v>
          </cell>
          <cell r="Q1365">
            <v>4</v>
          </cell>
          <cell r="R1365">
            <v>36</v>
          </cell>
          <cell r="S1365">
            <v>30</v>
          </cell>
          <cell r="T1365">
            <v>13</v>
          </cell>
          <cell r="U1365">
            <v>15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3</v>
          </cell>
          <cell r="AC1365">
            <v>3</v>
          </cell>
          <cell r="AD1365">
            <v>4</v>
          </cell>
        </row>
        <row r="1366">
          <cell r="A1366">
            <v>1368</v>
          </cell>
          <cell r="B1366">
            <v>12</v>
          </cell>
          <cell r="C1366">
            <v>20180719</v>
          </cell>
          <cell r="D1366">
            <v>49</v>
          </cell>
          <cell r="F1366">
            <v>4</v>
          </cell>
          <cell r="H1366">
            <v>2</v>
          </cell>
          <cell r="J1366">
            <v>1</v>
          </cell>
          <cell r="L1366">
            <v>4</v>
          </cell>
          <cell r="N1366">
            <v>6</v>
          </cell>
          <cell r="O1366">
            <v>4</v>
          </cell>
          <cell r="P1366">
            <v>2</v>
          </cell>
          <cell r="Q1366">
            <v>4</v>
          </cell>
          <cell r="R1366">
            <v>62</v>
          </cell>
          <cell r="S1366">
            <v>42</v>
          </cell>
          <cell r="T1366">
            <v>16</v>
          </cell>
          <cell r="U1366">
            <v>12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1</v>
          </cell>
          <cell r="AC1366">
            <v>1</v>
          </cell>
          <cell r="AD1366">
            <v>8</v>
          </cell>
        </row>
        <row r="1367">
          <cell r="A1367">
            <v>1369</v>
          </cell>
          <cell r="B1367">
            <v>12</v>
          </cell>
          <cell r="C1367">
            <v>20180719</v>
          </cell>
          <cell r="D1367">
            <v>49</v>
          </cell>
          <cell r="F1367">
            <v>6</v>
          </cell>
          <cell r="G1367" t="str">
            <v>PLANCHE</v>
          </cell>
          <cell r="H1367">
            <v>3</v>
          </cell>
          <cell r="J1367">
            <v>1</v>
          </cell>
          <cell r="L1367">
            <v>4</v>
          </cell>
          <cell r="N1367">
            <v>10</v>
          </cell>
          <cell r="O1367">
            <v>6</v>
          </cell>
          <cell r="P1367">
            <v>4</v>
          </cell>
          <cell r="Q1367">
            <v>5</v>
          </cell>
          <cell r="R1367">
            <v>41</v>
          </cell>
          <cell r="S1367">
            <v>31</v>
          </cell>
          <cell r="T1367">
            <v>26</v>
          </cell>
          <cell r="U1367">
            <v>24</v>
          </cell>
          <cell r="V1367">
            <v>18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1</v>
          </cell>
          <cell r="AC1367">
            <v>1</v>
          </cell>
          <cell r="AD1367">
            <v>4</v>
          </cell>
        </row>
        <row r="1368">
          <cell r="A1368">
            <v>1370</v>
          </cell>
          <cell r="B1368">
            <v>12</v>
          </cell>
          <cell r="C1368">
            <v>20180719</v>
          </cell>
          <cell r="D1368">
            <v>49</v>
          </cell>
          <cell r="F1368">
            <v>6</v>
          </cell>
          <cell r="G1368" t="str">
            <v>STUDIO</v>
          </cell>
          <cell r="H1368">
            <v>2</v>
          </cell>
          <cell r="J1368">
            <v>2</v>
          </cell>
          <cell r="L1368">
            <v>4</v>
          </cell>
          <cell r="N1368">
            <v>3</v>
          </cell>
          <cell r="O1368">
            <v>3</v>
          </cell>
          <cell r="P1368">
            <v>0</v>
          </cell>
          <cell r="Q1368">
            <v>3</v>
          </cell>
          <cell r="R1368">
            <v>27</v>
          </cell>
          <cell r="S1368">
            <v>20</v>
          </cell>
          <cell r="T1368">
            <v>19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3</v>
          </cell>
          <cell r="AC1368">
            <v>3</v>
          </cell>
          <cell r="AD1368">
            <v>5</v>
          </cell>
        </row>
        <row r="1369">
          <cell r="A1369">
            <v>1371</v>
          </cell>
          <cell r="B1369">
            <v>12</v>
          </cell>
          <cell r="C1369">
            <v>20180719</v>
          </cell>
          <cell r="D1369">
            <v>49</v>
          </cell>
          <cell r="F1369">
            <v>4</v>
          </cell>
          <cell r="H1369">
            <v>3</v>
          </cell>
          <cell r="J1369">
            <v>2</v>
          </cell>
          <cell r="L1369">
            <v>4</v>
          </cell>
          <cell r="N1369">
            <v>7</v>
          </cell>
          <cell r="O1369">
            <v>7</v>
          </cell>
          <cell r="P1369">
            <v>0</v>
          </cell>
          <cell r="Q1369">
            <v>4</v>
          </cell>
          <cell r="R1369">
            <v>34</v>
          </cell>
          <cell r="S1369">
            <v>30</v>
          </cell>
          <cell r="T1369">
            <v>26</v>
          </cell>
          <cell r="U1369">
            <v>21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1</v>
          </cell>
          <cell r="AC1369">
            <v>1</v>
          </cell>
          <cell r="AD1369">
            <v>4</v>
          </cell>
        </row>
        <row r="1370">
          <cell r="A1370">
            <v>1372</v>
          </cell>
          <cell r="B1370">
            <v>12</v>
          </cell>
          <cell r="C1370">
            <v>20180719</v>
          </cell>
          <cell r="D1370">
            <v>49</v>
          </cell>
          <cell r="F1370">
            <v>3</v>
          </cell>
          <cell r="H1370">
            <v>1</v>
          </cell>
          <cell r="J1370">
            <v>1</v>
          </cell>
          <cell r="L1370">
            <v>4</v>
          </cell>
          <cell r="N1370">
            <v>6</v>
          </cell>
          <cell r="O1370">
            <v>6</v>
          </cell>
          <cell r="P1370">
            <v>0</v>
          </cell>
          <cell r="Q1370">
            <v>6</v>
          </cell>
          <cell r="R1370">
            <v>55</v>
          </cell>
          <cell r="S1370">
            <v>28</v>
          </cell>
          <cell r="T1370">
            <v>24</v>
          </cell>
          <cell r="U1370">
            <v>18</v>
          </cell>
          <cell r="V1370">
            <v>9</v>
          </cell>
          <cell r="W1370">
            <v>8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1</v>
          </cell>
          <cell r="AC1370">
            <v>1</v>
          </cell>
          <cell r="AD1370">
            <v>3</v>
          </cell>
        </row>
        <row r="1371">
          <cell r="A1371">
            <v>1373</v>
          </cell>
          <cell r="B1371">
            <v>12</v>
          </cell>
          <cell r="C1371">
            <v>20180719</v>
          </cell>
          <cell r="D1371">
            <v>49</v>
          </cell>
          <cell r="F1371">
            <v>4</v>
          </cell>
          <cell r="H1371">
            <v>1</v>
          </cell>
          <cell r="J1371">
            <v>1</v>
          </cell>
          <cell r="L1371">
            <v>4</v>
          </cell>
          <cell r="N1371">
            <v>7</v>
          </cell>
          <cell r="O1371">
            <v>5</v>
          </cell>
          <cell r="P1371">
            <v>2</v>
          </cell>
          <cell r="Q1371">
            <v>4</v>
          </cell>
          <cell r="R1371">
            <v>63</v>
          </cell>
          <cell r="S1371">
            <v>53</v>
          </cell>
          <cell r="T1371">
            <v>26</v>
          </cell>
          <cell r="U1371">
            <v>10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1</v>
          </cell>
          <cell r="AC1371">
            <v>1</v>
          </cell>
          <cell r="AD1371">
            <v>4</v>
          </cell>
        </row>
        <row r="1372">
          <cell r="A1372">
            <v>1374</v>
          </cell>
          <cell r="B1372">
            <v>14</v>
          </cell>
          <cell r="C1372">
            <v>20180719</v>
          </cell>
          <cell r="D1372">
            <v>49</v>
          </cell>
          <cell r="F1372">
            <v>4</v>
          </cell>
          <cell r="H1372">
            <v>2</v>
          </cell>
          <cell r="J1372">
            <v>2</v>
          </cell>
          <cell r="L1372">
            <v>3</v>
          </cell>
          <cell r="N1372">
            <v>5</v>
          </cell>
          <cell r="O1372">
            <v>5</v>
          </cell>
          <cell r="P1372">
            <v>0</v>
          </cell>
          <cell r="Q1372">
            <v>5</v>
          </cell>
          <cell r="R1372">
            <v>85</v>
          </cell>
          <cell r="S1372">
            <v>48</v>
          </cell>
          <cell r="T1372">
            <v>40</v>
          </cell>
          <cell r="U1372">
            <v>20</v>
          </cell>
          <cell r="V1372">
            <v>17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1</v>
          </cell>
          <cell r="AC1372">
            <v>1</v>
          </cell>
          <cell r="AD1372">
            <v>4</v>
          </cell>
        </row>
        <row r="1373">
          <cell r="A1373">
            <v>1375</v>
          </cell>
          <cell r="B1373">
            <v>14</v>
          </cell>
          <cell r="C1373">
            <v>20180719</v>
          </cell>
          <cell r="D1373">
            <v>49</v>
          </cell>
          <cell r="F1373">
            <v>3</v>
          </cell>
          <cell r="H1373">
            <v>2</v>
          </cell>
          <cell r="J1373">
            <v>1</v>
          </cell>
          <cell r="L1373">
            <v>4</v>
          </cell>
          <cell r="N1373">
            <v>6</v>
          </cell>
          <cell r="O1373">
            <v>6</v>
          </cell>
          <cell r="P1373">
            <v>0</v>
          </cell>
          <cell r="Q1373">
            <v>4</v>
          </cell>
          <cell r="R1373">
            <v>40</v>
          </cell>
          <cell r="S1373">
            <v>32</v>
          </cell>
          <cell r="T1373">
            <v>13</v>
          </cell>
          <cell r="U1373">
            <v>9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3</v>
          </cell>
          <cell r="AC1373">
            <v>4</v>
          </cell>
          <cell r="AD1373">
            <v>3</v>
          </cell>
        </row>
        <row r="1374">
          <cell r="A1374">
            <v>1376</v>
          </cell>
          <cell r="B1374">
            <v>14</v>
          </cell>
          <cell r="C1374">
            <v>20180719</v>
          </cell>
          <cell r="D1374">
            <v>49</v>
          </cell>
          <cell r="F1374">
            <v>2</v>
          </cell>
          <cell r="H1374">
            <v>1</v>
          </cell>
          <cell r="J1374">
            <v>1</v>
          </cell>
          <cell r="L1374">
            <v>1</v>
          </cell>
          <cell r="N1374">
            <v>4</v>
          </cell>
          <cell r="O1374">
            <v>4</v>
          </cell>
          <cell r="P1374">
            <v>0</v>
          </cell>
          <cell r="Q1374">
            <v>4</v>
          </cell>
          <cell r="R1374">
            <v>36</v>
          </cell>
          <cell r="S1374">
            <v>28</v>
          </cell>
          <cell r="T1374">
            <v>8</v>
          </cell>
          <cell r="U1374">
            <v>7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3</v>
          </cell>
          <cell r="AC1374">
            <v>6</v>
          </cell>
          <cell r="AD1374">
            <v>4</v>
          </cell>
        </row>
        <row r="1375">
          <cell r="A1375">
            <v>1377</v>
          </cell>
          <cell r="B1375">
            <v>14</v>
          </cell>
          <cell r="C1375">
            <v>20180719</v>
          </cell>
          <cell r="D1375">
            <v>49</v>
          </cell>
          <cell r="F1375">
            <v>4</v>
          </cell>
          <cell r="H1375">
            <v>2</v>
          </cell>
          <cell r="J1375">
            <v>2</v>
          </cell>
          <cell r="L1375">
            <v>4</v>
          </cell>
          <cell r="N1375">
            <v>5</v>
          </cell>
          <cell r="O1375">
            <v>5</v>
          </cell>
          <cell r="P1375">
            <v>0</v>
          </cell>
          <cell r="Q1375">
            <v>4</v>
          </cell>
          <cell r="R1375">
            <v>37</v>
          </cell>
          <cell r="S1375">
            <v>30</v>
          </cell>
          <cell r="T1375">
            <v>13</v>
          </cell>
          <cell r="U1375">
            <v>9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3</v>
          </cell>
          <cell r="AC1375">
            <v>3</v>
          </cell>
          <cell r="AD1375">
            <v>4</v>
          </cell>
        </row>
        <row r="1376">
          <cell r="A1376">
            <v>1378</v>
          </cell>
          <cell r="B1376">
            <v>14</v>
          </cell>
          <cell r="C1376">
            <v>20180719</v>
          </cell>
          <cell r="D1376">
            <v>49</v>
          </cell>
          <cell r="F1376">
            <v>3</v>
          </cell>
          <cell r="H1376">
            <v>1</v>
          </cell>
          <cell r="J1376">
            <v>1</v>
          </cell>
          <cell r="L1376">
            <v>3</v>
          </cell>
          <cell r="N1376">
            <v>5</v>
          </cell>
          <cell r="O1376">
            <v>5</v>
          </cell>
          <cell r="P1376">
            <v>0</v>
          </cell>
          <cell r="Q1376">
            <v>5</v>
          </cell>
          <cell r="R1376">
            <v>45</v>
          </cell>
          <cell r="S1376">
            <v>39</v>
          </cell>
          <cell r="T1376">
            <v>25</v>
          </cell>
          <cell r="U1376">
            <v>12</v>
          </cell>
          <cell r="V1376">
            <v>10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1</v>
          </cell>
          <cell r="AC1376">
            <v>1</v>
          </cell>
          <cell r="AD1376">
            <v>3</v>
          </cell>
        </row>
        <row r="1377">
          <cell r="A1377">
            <v>1379</v>
          </cell>
          <cell r="B1377">
            <v>14</v>
          </cell>
          <cell r="C1377">
            <v>20180719</v>
          </cell>
          <cell r="D1377">
            <v>49</v>
          </cell>
          <cell r="F1377">
            <v>3</v>
          </cell>
          <cell r="H1377">
            <v>1</v>
          </cell>
          <cell r="J1377">
            <v>1</v>
          </cell>
          <cell r="L1377">
            <v>3</v>
          </cell>
          <cell r="N1377">
            <v>5</v>
          </cell>
          <cell r="O1377">
            <v>4</v>
          </cell>
          <cell r="P1377">
            <v>0</v>
          </cell>
          <cell r="Q1377">
            <v>4</v>
          </cell>
          <cell r="R1377">
            <v>61</v>
          </cell>
          <cell r="S1377">
            <v>52</v>
          </cell>
          <cell r="T1377">
            <v>28</v>
          </cell>
          <cell r="U1377">
            <v>12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1</v>
          </cell>
          <cell r="AC1377">
            <v>1</v>
          </cell>
          <cell r="AD1377">
            <v>5</v>
          </cell>
        </row>
        <row r="1378">
          <cell r="A1378">
            <v>1380</v>
          </cell>
          <cell r="B1378">
            <v>32</v>
          </cell>
          <cell r="C1378">
            <v>20180717</v>
          </cell>
          <cell r="D1378">
            <v>103</v>
          </cell>
          <cell r="F1378">
            <v>2</v>
          </cell>
          <cell r="H1378">
            <v>1</v>
          </cell>
          <cell r="J1378">
            <v>1</v>
          </cell>
          <cell r="L1378">
            <v>3</v>
          </cell>
          <cell r="N1378">
            <v>6</v>
          </cell>
          <cell r="O1378">
            <v>6</v>
          </cell>
          <cell r="P1378">
            <v>0</v>
          </cell>
          <cell r="Q1378">
            <v>4</v>
          </cell>
          <cell r="R1378">
            <v>41</v>
          </cell>
          <cell r="S1378">
            <v>35</v>
          </cell>
          <cell r="T1378">
            <v>11</v>
          </cell>
          <cell r="U1378">
            <v>7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1</v>
          </cell>
          <cell r="AC1378">
            <v>1</v>
          </cell>
          <cell r="AD1378">
            <v>1</v>
          </cell>
        </row>
        <row r="1379">
          <cell r="A1379">
            <v>1381</v>
          </cell>
          <cell r="B1379">
            <v>32</v>
          </cell>
          <cell r="C1379">
            <v>20180717</v>
          </cell>
          <cell r="D1379">
            <v>103</v>
          </cell>
          <cell r="F1379">
            <v>2</v>
          </cell>
          <cell r="H1379">
            <v>1</v>
          </cell>
          <cell r="J1379">
            <v>1</v>
          </cell>
          <cell r="L1379">
            <v>3</v>
          </cell>
          <cell r="N1379">
            <v>7</v>
          </cell>
          <cell r="O1379">
            <v>7</v>
          </cell>
          <cell r="P1379">
            <v>0</v>
          </cell>
          <cell r="Q1379">
            <v>5</v>
          </cell>
          <cell r="R1379">
            <v>56</v>
          </cell>
          <cell r="S1379">
            <v>45</v>
          </cell>
          <cell r="T1379">
            <v>35</v>
          </cell>
          <cell r="U1379">
            <v>22</v>
          </cell>
          <cell r="V1379">
            <v>15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1</v>
          </cell>
          <cell r="AC1379">
            <v>1</v>
          </cell>
          <cell r="AD1379">
            <v>1</v>
          </cell>
        </row>
        <row r="1380">
          <cell r="A1380">
            <v>1382</v>
          </cell>
          <cell r="B1380">
            <v>32</v>
          </cell>
          <cell r="C1380">
            <v>20180717</v>
          </cell>
          <cell r="D1380">
            <v>103</v>
          </cell>
          <cell r="F1380">
            <v>4</v>
          </cell>
          <cell r="H1380">
            <v>2</v>
          </cell>
          <cell r="J1380">
            <v>4</v>
          </cell>
          <cell r="K1380" t="str">
            <v>SOURCE</v>
          </cell>
          <cell r="L1380">
            <v>3</v>
          </cell>
          <cell r="N1380">
            <v>4</v>
          </cell>
          <cell r="O1380">
            <v>4</v>
          </cell>
          <cell r="P1380">
            <v>0</v>
          </cell>
          <cell r="Q1380">
            <v>3</v>
          </cell>
          <cell r="R1380">
            <v>40</v>
          </cell>
          <cell r="S1380">
            <v>32</v>
          </cell>
          <cell r="T1380">
            <v>10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1</v>
          </cell>
          <cell r="AC1380">
            <v>1</v>
          </cell>
          <cell r="AD1380">
            <v>3</v>
          </cell>
        </row>
        <row r="1381">
          <cell r="A1381">
            <v>1383</v>
          </cell>
          <cell r="B1381">
            <v>32</v>
          </cell>
          <cell r="C1381">
            <v>20180717</v>
          </cell>
          <cell r="D1381">
            <v>103</v>
          </cell>
          <cell r="F1381">
            <v>3</v>
          </cell>
          <cell r="H1381">
            <v>1</v>
          </cell>
          <cell r="J1381">
            <v>1</v>
          </cell>
          <cell r="L1381">
            <v>3</v>
          </cell>
          <cell r="N1381">
            <v>4</v>
          </cell>
          <cell r="O1381">
            <v>4</v>
          </cell>
          <cell r="P1381">
            <v>0</v>
          </cell>
          <cell r="Q1381">
            <v>4</v>
          </cell>
          <cell r="R1381">
            <v>45</v>
          </cell>
          <cell r="S1381">
            <v>41</v>
          </cell>
          <cell r="T1381">
            <v>12</v>
          </cell>
          <cell r="U1381">
            <v>8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3</v>
          </cell>
          <cell r="AC1381">
            <v>6</v>
          </cell>
          <cell r="AD1381">
            <v>1</v>
          </cell>
        </row>
        <row r="1382">
          <cell r="A1382">
            <v>1384</v>
          </cell>
          <cell r="B1382">
            <v>32</v>
          </cell>
          <cell r="C1382">
            <v>20180717</v>
          </cell>
          <cell r="D1382">
            <v>103</v>
          </cell>
          <cell r="F1382">
            <v>2</v>
          </cell>
          <cell r="H1382">
            <v>1</v>
          </cell>
          <cell r="J1382">
            <v>1</v>
          </cell>
          <cell r="L1382">
            <v>3</v>
          </cell>
          <cell r="N1382">
            <v>5</v>
          </cell>
          <cell r="O1382">
            <v>5</v>
          </cell>
          <cell r="P1382">
            <v>0</v>
          </cell>
          <cell r="Q1382">
            <v>5</v>
          </cell>
          <cell r="R1382">
            <v>50</v>
          </cell>
          <cell r="S1382">
            <v>45</v>
          </cell>
          <cell r="T1382">
            <v>22</v>
          </cell>
          <cell r="U1382">
            <v>19</v>
          </cell>
          <cell r="V1382">
            <v>15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1</v>
          </cell>
          <cell r="AC1382">
            <v>1</v>
          </cell>
          <cell r="AD1382">
            <v>1</v>
          </cell>
        </row>
        <row r="1383">
          <cell r="A1383">
            <v>1385</v>
          </cell>
          <cell r="B1383">
            <v>9</v>
          </cell>
          <cell r="C1383">
            <v>20180714</v>
          </cell>
          <cell r="D1383">
            <v>13</v>
          </cell>
          <cell r="F1383">
            <v>3</v>
          </cell>
          <cell r="H1383">
            <v>3</v>
          </cell>
          <cell r="J1383">
            <v>1</v>
          </cell>
          <cell r="L1383">
            <v>1</v>
          </cell>
          <cell r="N1383">
            <v>5</v>
          </cell>
          <cell r="O1383">
            <v>5</v>
          </cell>
          <cell r="P1383">
            <v>0</v>
          </cell>
          <cell r="Q1383">
            <v>3</v>
          </cell>
          <cell r="R1383">
            <v>30</v>
          </cell>
          <cell r="S1383">
            <v>25</v>
          </cell>
          <cell r="T1383">
            <v>10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1</v>
          </cell>
          <cell r="AC1383">
            <v>1</v>
          </cell>
          <cell r="AD1383">
            <v>4</v>
          </cell>
        </row>
        <row r="1384">
          <cell r="A1384">
            <v>1386</v>
          </cell>
          <cell r="B1384">
            <v>9</v>
          </cell>
          <cell r="C1384">
            <v>20180714</v>
          </cell>
          <cell r="D1384">
            <v>13</v>
          </cell>
          <cell r="F1384">
            <v>3</v>
          </cell>
          <cell r="H1384">
            <v>1</v>
          </cell>
          <cell r="J1384">
            <v>1</v>
          </cell>
          <cell r="L1384">
            <v>2</v>
          </cell>
          <cell r="N1384">
            <v>2</v>
          </cell>
          <cell r="O1384">
            <v>2</v>
          </cell>
          <cell r="P1384">
            <v>0</v>
          </cell>
          <cell r="Q1384">
            <v>2</v>
          </cell>
          <cell r="R1384">
            <v>53</v>
          </cell>
          <cell r="S1384">
            <v>49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1</v>
          </cell>
          <cell r="AC1384">
            <v>1</v>
          </cell>
          <cell r="AD1384">
            <v>3</v>
          </cell>
        </row>
        <row r="1385">
          <cell r="A1385">
            <v>1387</v>
          </cell>
          <cell r="B1385">
            <v>9</v>
          </cell>
          <cell r="C1385">
            <v>20180714</v>
          </cell>
          <cell r="D1385">
            <v>13</v>
          </cell>
          <cell r="F1385">
            <v>2</v>
          </cell>
          <cell r="H1385">
            <v>1</v>
          </cell>
          <cell r="J1385">
            <v>2</v>
          </cell>
          <cell r="L1385">
            <v>4</v>
          </cell>
          <cell r="N1385">
            <v>5</v>
          </cell>
          <cell r="O1385">
            <v>5</v>
          </cell>
          <cell r="P1385">
            <v>0</v>
          </cell>
          <cell r="Q1385">
            <v>2</v>
          </cell>
          <cell r="R1385">
            <v>28</v>
          </cell>
          <cell r="S1385">
            <v>8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5</v>
          </cell>
          <cell r="AC1385">
            <v>1</v>
          </cell>
          <cell r="AD1385">
            <v>4</v>
          </cell>
        </row>
        <row r="1386">
          <cell r="A1386">
            <v>1388</v>
          </cell>
          <cell r="B1386">
            <v>4</v>
          </cell>
          <cell r="C1386">
            <v>20180714</v>
          </cell>
          <cell r="D1386">
            <v>13</v>
          </cell>
          <cell r="F1386">
            <v>3</v>
          </cell>
          <cell r="H1386">
            <v>1</v>
          </cell>
          <cell r="J1386">
            <v>1</v>
          </cell>
          <cell r="L1386">
            <v>2</v>
          </cell>
          <cell r="N1386">
            <v>7</v>
          </cell>
          <cell r="O1386">
            <v>7</v>
          </cell>
          <cell r="P1386">
            <v>0</v>
          </cell>
          <cell r="Q1386">
            <v>7</v>
          </cell>
          <cell r="R1386">
            <v>46</v>
          </cell>
          <cell r="S1386">
            <v>32</v>
          </cell>
          <cell r="T1386">
            <v>22</v>
          </cell>
          <cell r="U1386">
            <v>19</v>
          </cell>
          <cell r="V1386">
            <v>15</v>
          </cell>
          <cell r="W1386">
            <v>12</v>
          </cell>
          <cell r="X1386">
            <v>8</v>
          </cell>
          <cell r="Y1386">
            <v>0</v>
          </cell>
          <cell r="Z1386">
            <v>0</v>
          </cell>
          <cell r="AA1386">
            <v>0</v>
          </cell>
          <cell r="AB1386">
            <v>1</v>
          </cell>
          <cell r="AC1386">
            <v>1</v>
          </cell>
          <cell r="AD1386">
            <v>1</v>
          </cell>
        </row>
        <row r="1387">
          <cell r="A1387">
            <v>1389</v>
          </cell>
          <cell r="B1387">
            <v>9</v>
          </cell>
          <cell r="C1387">
            <v>20180714</v>
          </cell>
          <cell r="D1387">
            <v>13</v>
          </cell>
          <cell r="F1387">
            <v>2</v>
          </cell>
          <cell r="H1387">
            <v>1</v>
          </cell>
          <cell r="J1387">
            <v>1</v>
          </cell>
          <cell r="L1387">
            <v>4</v>
          </cell>
          <cell r="N1387">
            <v>3</v>
          </cell>
          <cell r="O1387">
            <v>3</v>
          </cell>
          <cell r="P1387">
            <v>0</v>
          </cell>
          <cell r="Q1387">
            <v>3</v>
          </cell>
          <cell r="R1387">
            <v>27</v>
          </cell>
          <cell r="S1387">
            <v>17</v>
          </cell>
          <cell r="T1387">
            <v>8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3</v>
          </cell>
          <cell r="AC1387">
            <v>6</v>
          </cell>
          <cell r="AD1387">
            <v>4</v>
          </cell>
        </row>
        <row r="1388">
          <cell r="A1388">
            <v>1390</v>
          </cell>
          <cell r="B1388">
            <v>9</v>
          </cell>
          <cell r="C1388">
            <v>20180714</v>
          </cell>
          <cell r="D1388">
            <v>13</v>
          </cell>
          <cell r="F1388">
            <v>2</v>
          </cell>
          <cell r="H1388">
            <v>2</v>
          </cell>
          <cell r="J1388">
            <v>1</v>
          </cell>
          <cell r="L1388">
            <v>4</v>
          </cell>
          <cell r="N1388">
            <v>4</v>
          </cell>
          <cell r="O1388">
            <v>4</v>
          </cell>
          <cell r="P1388">
            <v>0</v>
          </cell>
          <cell r="Q1388">
            <v>3</v>
          </cell>
          <cell r="R1388">
            <v>31</v>
          </cell>
          <cell r="S1388">
            <v>25</v>
          </cell>
          <cell r="T1388">
            <v>10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1</v>
          </cell>
          <cell r="AC1388">
            <v>1</v>
          </cell>
          <cell r="AD1388">
            <v>6</v>
          </cell>
        </row>
        <row r="1389">
          <cell r="A1389">
            <v>1391</v>
          </cell>
          <cell r="B1389">
            <v>9</v>
          </cell>
          <cell r="C1389">
            <v>20180714</v>
          </cell>
          <cell r="D1389">
            <v>13</v>
          </cell>
          <cell r="F1389">
            <v>1</v>
          </cell>
          <cell r="H1389">
            <v>1</v>
          </cell>
          <cell r="J1389">
            <v>1</v>
          </cell>
          <cell r="L1389">
            <v>2</v>
          </cell>
          <cell r="N1389">
            <v>6</v>
          </cell>
          <cell r="O1389">
            <v>6</v>
          </cell>
          <cell r="P1389">
            <v>0</v>
          </cell>
          <cell r="Q1389">
            <v>5</v>
          </cell>
          <cell r="R1389">
            <v>58</v>
          </cell>
          <cell r="S1389">
            <v>38</v>
          </cell>
          <cell r="T1389">
            <v>22</v>
          </cell>
          <cell r="U1389">
            <v>12</v>
          </cell>
          <cell r="V1389">
            <v>7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1</v>
          </cell>
          <cell r="AC1389">
            <v>1</v>
          </cell>
          <cell r="AD1389">
            <v>4</v>
          </cell>
        </row>
        <row r="1390">
          <cell r="A1390">
            <v>1392</v>
          </cell>
          <cell r="B1390">
            <v>3</v>
          </cell>
          <cell r="C1390">
            <v>20180714</v>
          </cell>
          <cell r="D1390">
            <v>13</v>
          </cell>
          <cell r="F1390">
            <v>2</v>
          </cell>
          <cell r="H1390">
            <v>1</v>
          </cell>
          <cell r="J1390">
            <v>1</v>
          </cell>
          <cell r="L1390">
            <v>3</v>
          </cell>
          <cell r="N1390">
            <v>5</v>
          </cell>
          <cell r="O1390">
            <v>5</v>
          </cell>
          <cell r="P1390">
            <v>0</v>
          </cell>
          <cell r="Q1390">
            <v>3</v>
          </cell>
          <cell r="R1390">
            <v>31</v>
          </cell>
          <cell r="S1390">
            <v>30</v>
          </cell>
          <cell r="T1390">
            <v>10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3</v>
          </cell>
          <cell r="AC1390">
            <v>6</v>
          </cell>
          <cell r="AD1390">
            <v>2</v>
          </cell>
        </row>
        <row r="1391">
          <cell r="A1391">
            <v>1393</v>
          </cell>
          <cell r="B1391">
            <v>4</v>
          </cell>
          <cell r="C1391">
            <v>20180714</v>
          </cell>
          <cell r="D1391">
            <v>13</v>
          </cell>
          <cell r="F1391">
            <v>3</v>
          </cell>
          <cell r="H1391">
            <v>1</v>
          </cell>
          <cell r="J1391">
            <v>1</v>
          </cell>
          <cell r="L1391">
            <v>3</v>
          </cell>
          <cell r="N1391">
            <v>4</v>
          </cell>
          <cell r="O1391">
            <v>4</v>
          </cell>
          <cell r="P1391">
            <v>0</v>
          </cell>
          <cell r="Q1391">
            <v>3</v>
          </cell>
          <cell r="R1391">
            <v>58</v>
          </cell>
          <cell r="S1391">
            <v>38</v>
          </cell>
          <cell r="T1391">
            <v>18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3</v>
          </cell>
          <cell r="AC1391">
            <v>2</v>
          </cell>
          <cell r="AD1391">
            <v>4</v>
          </cell>
        </row>
        <row r="1392">
          <cell r="A1392">
            <v>1394</v>
          </cell>
          <cell r="B1392">
            <v>4</v>
          </cell>
          <cell r="C1392">
            <v>20180714</v>
          </cell>
          <cell r="D1392">
            <v>13</v>
          </cell>
          <cell r="F1392">
            <v>3</v>
          </cell>
          <cell r="H1392">
            <v>1</v>
          </cell>
          <cell r="J1392">
            <v>1</v>
          </cell>
          <cell r="L1392">
            <v>1</v>
          </cell>
          <cell r="N1392">
            <v>3</v>
          </cell>
          <cell r="O1392">
            <v>3</v>
          </cell>
          <cell r="P1392">
            <v>0</v>
          </cell>
          <cell r="Q1392">
            <v>3</v>
          </cell>
          <cell r="R1392">
            <v>25</v>
          </cell>
          <cell r="S1392">
            <v>22</v>
          </cell>
          <cell r="T1392">
            <v>19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3</v>
          </cell>
          <cell r="AC1392">
            <v>6</v>
          </cell>
          <cell r="AD1392">
            <v>4</v>
          </cell>
        </row>
        <row r="1393">
          <cell r="A1393">
            <v>1395</v>
          </cell>
          <cell r="B1393">
            <v>4</v>
          </cell>
          <cell r="C1393">
            <v>20180714</v>
          </cell>
          <cell r="D1393">
            <v>13</v>
          </cell>
          <cell r="F1393">
            <v>4</v>
          </cell>
          <cell r="H1393">
            <v>2</v>
          </cell>
          <cell r="J1393">
            <v>2</v>
          </cell>
          <cell r="L1393">
            <v>3</v>
          </cell>
          <cell r="N1393">
            <v>5</v>
          </cell>
          <cell r="O1393">
            <v>5</v>
          </cell>
          <cell r="P1393">
            <v>0</v>
          </cell>
          <cell r="Q1393">
            <v>4</v>
          </cell>
          <cell r="R1393">
            <v>45</v>
          </cell>
          <cell r="S1393">
            <v>29</v>
          </cell>
          <cell r="T1393">
            <v>17</v>
          </cell>
          <cell r="U1393">
            <v>12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3</v>
          </cell>
          <cell r="AC1393">
            <v>2</v>
          </cell>
          <cell r="AD1393">
            <v>5</v>
          </cell>
        </row>
        <row r="1394">
          <cell r="A1394">
            <v>1396</v>
          </cell>
          <cell r="B1394">
            <v>4</v>
          </cell>
          <cell r="C1394">
            <v>20180714</v>
          </cell>
          <cell r="D1394">
            <v>13</v>
          </cell>
          <cell r="F1394">
            <v>3</v>
          </cell>
          <cell r="H1394">
            <v>1</v>
          </cell>
          <cell r="J1394">
            <v>1</v>
          </cell>
          <cell r="L1394">
            <v>1</v>
          </cell>
          <cell r="N1394">
            <v>3</v>
          </cell>
          <cell r="O1394">
            <v>3</v>
          </cell>
          <cell r="P1394">
            <v>0</v>
          </cell>
          <cell r="Q1394">
            <v>3</v>
          </cell>
          <cell r="R1394">
            <v>30</v>
          </cell>
          <cell r="S1394">
            <v>26</v>
          </cell>
          <cell r="T1394">
            <v>9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3</v>
          </cell>
          <cell r="AC1394">
            <v>2</v>
          </cell>
          <cell r="AD1394">
            <v>5</v>
          </cell>
        </row>
        <row r="1395">
          <cell r="A1395">
            <v>1397</v>
          </cell>
          <cell r="B1395">
            <v>4</v>
          </cell>
          <cell r="C1395">
            <v>20180714</v>
          </cell>
          <cell r="D1395">
            <v>13</v>
          </cell>
          <cell r="F1395">
            <v>2</v>
          </cell>
          <cell r="H1395">
            <v>1</v>
          </cell>
          <cell r="J1395">
            <v>1</v>
          </cell>
          <cell r="L1395">
            <v>4</v>
          </cell>
          <cell r="N1395">
            <v>2</v>
          </cell>
          <cell r="O1395">
            <v>2</v>
          </cell>
          <cell r="P1395">
            <v>0</v>
          </cell>
          <cell r="Q1395">
            <v>2</v>
          </cell>
          <cell r="R1395">
            <v>55</v>
          </cell>
          <cell r="S1395">
            <v>48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1</v>
          </cell>
          <cell r="AC1395">
            <v>1</v>
          </cell>
          <cell r="AD1395">
            <v>1</v>
          </cell>
        </row>
        <row r="1396">
          <cell r="A1396">
            <v>1398</v>
          </cell>
          <cell r="B1396">
            <v>7</v>
          </cell>
          <cell r="C1396">
            <v>20180714</v>
          </cell>
          <cell r="D1396">
            <v>13</v>
          </cell>
          <cell r="F1396">
            <v>3</v>
          </cell>
          <cell r="H1396">
            <v>1</v>
          </cell>
          <cell r="J1396">
            <v>1</v>
          </cell>
          <cell r="L1396">
            <v>2</v>
          </cell>
          <cell r="N1396">
            <v>5</v>
          </cell>
          <cell r="O1396">
            <v>5</v>
          </cell>
          <cell r="P1396">
            <v>0</v>
          </cell>
          <cell r="Q1396">
            <v>3</v>
          </cell>
          <cell r="R1396">
            <v>50</v>
          </cell>
          <cell r="S1396">
            <v>43</v>
          </cell>
          <cell r="T1396">
            <v>26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3</v>
          </cell>
          <cell r="AC1396">
            <v>6</v>
          </cell>
          <cell r="AD1396">
            <v>3</v>
          </cell>
        </row>
        <row r="1397">
          <cell r="A1397">
            <v>1399</v>
          </cell>
          <cell r="B1397">
            <v>7</v>
          </cell>
          <cell r="C1397">
            <v>20180714</v>
          </cell>
          <cell r="D1397">
            <v>13</v>
          </cell>
          <cell r="F1397">
            <v>2</v>
          </cell>
          <cell r="H1397">
            <v>1</v>
          </cell>
          <cell r="J1397">
            <v>1</v>
          </cell>
          <cell r="L1397">
            <v>4</v>
          </cell>
          <cell r="N1397">
            <v>3</v>
          </cell>
          <cell r="O1397">
            <v>3</v>
          </cell>
          <cell r="P1397">
            <v>0</v>
          </cell>
          <cell r="Q1397">
            <v>3</v>
          </cell>
          <cell r="R1397">
            <v>45</v>
          </cell>
          <cell r="S1397">
            <v>22</v>
          </cell>
          <cell r="T1397">
            <v>17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3</v>
          </cell>
          <cell r="AC1397">
            <v>6</v>
          </cell>
          <cell r="AD1397">
            <v>5</v>
          </cell>
        </row>
        <row r="1398">
          <cell r="A1398">
            <v>1400</v>
          </cell>
          <cell r="B1398">
            <v>7</v>
          </cell>
          <cell r="C1398">
            <v>20180714</v>
          </cell>
          <cell r="D1398">
            <v>13</v>
          </cell>
          <cell r="F1398">
            <v>3</v>
          </cell>
          <cell r="H1398">
            <v>1</v>
          </cell>
          <cell r="J1398">
            <v>1</v>
          </cell>
          <cell r="L1398">
            <v>1</v>
          </cell>
          <cell r="N1398">
            <v>5</v>
          </cell>
          <cell r="O1398">
            <v>5</v>
          </cell>
          <cell r="P1398">
            <v>0</v>
          </cell>
          <cell r="Q1398">
            <v>4</v>
          </cell>
          <cell r="R1398">
            <v>45</v>
          </cell>
          <cell r="S1398">
            <v>39</v>
          </cell>
          <cell r="T1398">
            <v>24</v>
          </cell>
          <cell r="U1398">
            <v>20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3</v>
          </cell>
          <cell r="AC1398">
            <v>6</v>
          </cell>
          <cell r="AD1398">
            <v>3</v>
          </cell>
        </row>
        <row r="1399">
          <cell r="A1399">
            <v>1401</v>
          </cell>
          <cell r="B1399">
            <v>7</v>
          </cell>
          <cell r="C1399">
            <v>20180714</v>
          </cell>
          <cell r="D1399">
            <v>13</v>
          </cell>
          <cell r="F1399">
            <v>2</v>
          </cell>
          <cell r="H1399">
            <v>1</v>
          </cell>
          <cell r="J1399">
            <v>1</v>
          </cell>
          <cell r="L1399">
            <v>2</v>
          </cell>
          <cell r="N1399">
            <v>3</v>
          </cell>
          <cell r="O1399">
            <v>3</v>
          </cell>
          <cell r="P1399">
            <v>0</v>
          </cell>
          <cell r="Q1399">
            <v>3</v>
          </cell>
          <cell r="R1399">
            <v>26</v>
          </cell>
          <cell r="S1399">
            <v>24</v>
          </cell>
          <cell r="T1399">
            <v>17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3</v>
          </cell>
          <cell r="AC1399">
            <v>6</v>
          </cell>
          <cell r="AD1399">
            <v>5</v>
          </cell>
        </row>
        <row r="1400">
          <cell r="A1400">
            <v>1402</v>
          </cell>
          <cell r="B1400">
            <v>7</v>
          </cell>
          <cell r="C1400">
            <v>20180714</v>
          </cell>
          <cell r="D1400">
            <v>13</v>
          </cell>
          <cell r="F1400">
            <v>6</v>
          </cell>
          <cell r="G1400" t="str">
            <v>STUDIO MODERNE</v>
          </cell>
          <cell r="H1400">
            <v>1</v>
          </cell>
          <cell r="J1400">
            <v>1</v>
          </cell>
          <cell r="L1400">
            <v>2</v>
          </cell>
          <cell r="N1400">
            <v>2</v>
          </cell>
          <cell r="O1400">
            <v>2</v>
          </cell>
          <cell r="P1400">
            <v>0</v>
          </cell>
          <cell r="Q1400">
            <v>2</v>
          </cell>
          <cell r="R1400">
            <v>28</v>
          </cell>
          <cell r="S1400">
            <v>25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3</v>
          </cell>
          <cell r="AC1400">
            <v>6</v>
          </cell>
          <cell r="AD1400">
            <v>6</v>
          </cell>
        </row>
        <row r="1401">
          <cell r="A1401">
            <v>1403</v>
          </cell>
          <cell r="B1401">
            <v>7</v>
          </cell>
          <cell r="C1401">
            <v>20180714</v>
          </cell>
          <cell r="D1401">
            <v>13</v>
          </cell>
          <cell r="F1401">
            <v>3</v>
          </cell>
          <cell r="H1401">
            <v>1</v>
          </cell>
          <cell r="J1401">
            <v>1</v>
          </cell>
          <cell r="L1401">
            <v>2</v>
          </cell>
          <cell r="N1401">
            <v>4</v>
          </cell>
          <cell r="O1401">
            <v>4</v>
          </cell>
          <cell r="P1401">
            <v>0</v>
          </cell>
          <cell r="Q1401">
            <v>4</v>
          </cell>
          <cell r="R1401">
            <v>54</v>
          </cell>
          <cell r="S1401">
            <v>40</v>
          </cell>
          <cell r="T1401">
            <v>24</v>
          </cell>
          <cell r="U1401">
            <v>20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3</v>
          </cell>
          <cell r="AC1401">
            <v>6</v>
          </cell>
          <cell r="AD1401">
            <v>3</v>
          </cell>
        </row>
        <row r="1402">
          <cell r="A1402">
            <v>1404</v>
          </cell>
          <cell r="B1402">
            <v>3</v>
          </cell>
          <cell r="C1402">
            <v>20180714</v>
          </cell>
          <cell r="D1402">
            <v>13</v>
          </cell>
          <cell r="F1402">
            <v>3</v>
          </cell>
          <cell r="H1402">
            <v>2</v>
          </cell>
          <cell r="J1402">
            <v>1</v>
          </cell>
          <cell r="L1402">
            <v>3</v>
          </cell>
          <cell r="N1402">
            <v>7</v>
          </cell>
          <cell r="O1402">
            <v>7</v>
          </cell>
          <cell r="P1402">
            <v>0</v>
          </cell>
          <cell r="Q1402">
            <v>4</v>
          </cell>
          <cell r="R1402">
            <v>35</v>
          </cell>
          <cell r="S1402">
            <v>31</v>
          </cell>
          <cell r="T1402">
            <v>22</v>
          </cell>
          <cell r="U1402">
            <v>7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1</v>
          </cell>
          <cell r="AC1402">
            <v>1</v>
          </cell>
          <cell r="AD1402">
            <v>1</v>
          </cell>
        </row>
        <row r="1403">
          <cell r="A1403">
            <v>1405</v>
          </cell>
          <cell r="B1403">
            <v>3</v>
          </cell>
          <cell r="C1403">
            <v>20180714</v>
          </cell>
          <cell r="D1403">
            <v>13</v>
          </cell>
          <cell r="F1403">
            <v>3</v>
          </cell>
          <cell r="H1403">
            <v>1</v>
          </cell>
          <cell r="J1403">
            <v>1</v>
          </cell>
          <cell r="L1403">
            <v>3</v>
          </cell>
          <cell r="N1403">
            <v>7</v>
          </cell>
          <cell r="O1403">
            <v>7</v>
          </cell>
          <cell r="P1403">
            <v>0</v>
          </cell>
          <cell r="Q1403">
            <v>4</v>
          </cell>
          <cell r="R1403">
            <v>50</v>
          </cell>
          <cell r="S1403">
            <v>43</v>
          </cell>
          <cell r="T1403">
            <v>25</v>
          </cell>
          <cell r="U1403">
            <v>22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3</v>
          </cell>
          <cell r="AC1403">
            <v>5</v>
          </cell>
          <cell r="AD1403">
            <v>2</v>
          </cell>
        </row>
        <row r="1404">
          <cell r="A1404">
            <v>1406</v>
          </cell>
          <cell r="B1404">
            <v>3</v>
          </cell>
          <cell r="C1404">
            <v>20180714</v>
          </cell>
          <cell r="D1404">
            <v>13</v>
          </cell>
          <cell r="F1404">
            <v>6</v>
          </cell>
          <cell r="G1404" t="str">
            <v>CHAMBRE</v>
          </cell>
          <cell r="H1404">
            <v>2</v>
          </cell>
          <cell r="J1404">
            <v>2</v>
          </cell>
          <cell r="L1404">
            <v>4</v>
          </cell>
          <cell r="N1404">
            <v>3</v>
          </cell>
          <cell r="O1404">
            <v>3</v>
          </cell>
          <cell r="P1404">
            <v>0</v>
          </cell>
          <cell r="Q1404">
            <v>3</v>
          </cell>
          <cell r="R1404">
            <v>40</v>
          </cell>
          <cell r="S1404">
            <v>18</v>
          </cell>
          <cell r="T1404">
            <v>14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3</v>
          </cell>
          <cell r="AC1404">
            <v>4</v>
          </cell>
          <cell r="AD1404">
            <v>5</v>
          </cell>
        </row>
        <row r="1405">
          <cell r="A1405">
            <v>1407</v>
          </cell>
          <cell r="B1405">
            <v>3</v>
          </cell>
          <cell r="C1405">
            <v>20180714</v>
          </cell>
          <cell r="D1405">
            <v>13</v>
          </cell>
          <cell r="F1405">
            <v>3</v>
          </cell>
          <cell r="H1405">
            <v>1</v>
          </cell>
          <cell r="J1405">
            <v>1</v>
          </cell>
          <cell r="L1405">
            <v>3</v>
          </cell>
          <cell r="N1405">
            <v>5</v>
          </cell>
          <cell r="O1405">
            <v>5</v>
          </cell>
          <cell r="P1405">
            <v>0</v>
          </cell>
          <cell r="Q1405">
            <v>4</v>
          </cell>
          <cell r="R1405">
            <v>60</v>
          </cell>
          <cell r="S1405">
            <v>48</v>
          </cell>
          <cell r="T1405">
            <v>27</v>
          </cell>
          <cell r="U1405">
            <v>10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1</v>
          </cell>
          <cell r="AC1405">
            <v>1</v>
          </cell>
          <cell r="AD1405">
            <v>3</v>
          </cell>
        </row>
        <row r="1406">
          <cell r="A1406">
            <v>1408</v>
          </cell>
          <cell r="B1406">
            <v>3</v>
          </cell>
          <cell r="C1406">
            <v>20180714</v>
          </cell>
          <cell r="D1406">
            <v>13</v>
          </cell>
          <cell r="F1406">
            <v>3</v>
          </cell>
          <cell r="H1406">
            <v>1</v>
          </cell>
          <cell r="J1406">
            <v>1</v>
          </cell>
          <cell r="L1406">
            <v>3</v>
          </cell>
          <cell r="N1406">
            <v>7</v>
          </cell>
          <cell r="O1406">
            <v>7</v>
          </cell>
          <cell r="P1406">
            <v>0</v>
          </cell>
          <cell r="Q1406">
            <v>4</v>
          </cell>
          <cell r="R1406">
            <v>37</v>
          </cell>
          <cell r="S1406">
            <v>32</v>
          </cell>
          <cell r="T1406">
            <v>28</v>
          </cell>
          <cell r="U1406">
            <v>18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1</v>
          </cell>
          <cell r="AC1406">
            <v>1</v>
          </cell>
          <cell r="AD1406">
            <v>2</v>
          </cell>
        </row>
        <row r="1407">
          <cell r="A1407">
            <v>1409</v>
          </cell>
          <cell r="B1407">
            <v>9</v>
          </cell>
          <cell r="C1407">
            <v>20180718</v>
          </cell>
          <cell r="D1407">
            <v>26</v>
          </cell>
          <cell r="F1407">
            <v>3</v>
          </cell>
          <cell r="H1407">
            <v>2</v>
          </cell>
          <cell r="J1407">
            <v>1</v>
          </cell>
          <cell r="L1407">
            <v>4</v>
          </cell>
          <cell r="N1407">
            <v>5</v>
          </cell>
          <cell r="O1407">
            <v>5</v>
          </cell>
          <cell r="P1407">
            <v>0</v>
          </cell>
          <cell r="Q1407">
            <v>3</v>
          </cell>
          <cell r="R1407">
            <v>49</v>
          </cell>
          <cell r="S1407">
            <v>49</v>
          </cell>
          <cell r="T1407">
            <v>10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1</v>
          </cell>
          <cell r="AC1407">
            <v>1</v>
          </cell>
          <cell r="AD1407">
            <v>2</v>
          </cell>
        </row>
        <row r="1408">
          <cell r="A1408">
            <v>1410</v>
          </cell>
          <cell r="B1408">
            <v>9</v>
          </cell>
          <cell r="C1408">
            <v>20180718</v>
          </cell>
          <cell r="D1408">
            <v>26</v>
          </cell>
          <cell r="F1408">
            <v>1</v>
          </cell>
          <cell r="H1408">
            <v>1</v>
          </cell>
          <cell r="J1408">
            <v>1</v>
          </cell>
          <cell r="L1408">
            <v>2</v>
          </cell>
          <cell r="N1408">
            <v>3</v>
          </cell>
          <cell r="O1408">
            <v>3</v>
          </cell>
          <cell r="P1408">
            <v>0</v>
          </cell>
          <cell r="Q1408">
            <v>3</v>
          </cell>
          <cell r="R1408">
            <v>30</v>
          </cell>
          <cell r="S1408">
            <v>22</v>
          </cell>
          <cell r="T1408">
            <v>35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5</v>
          </cell>
          <cell r="AC1408">
            <v>1</v>
          </cell>
          <cell r="AD1408">
            <v>3</v>
          </cell>
        </row>
        <row r="1409">
          <cell r="A1409">
            <v>1411</v>
          </cell>
          <cell r="B1409">
            <v>9</v>
          </cell>
          <cell r="C1409">
            <v>20180718</v>
          </cell>
          <cell r="D1409">
            <v>26</v>
          </cell>
          <cell r="F1409">
            <v>3</v>
          </cell>
          <cell r="H1409">
            <v>1</v>
          </cell>
          <cell r="J1409">
            <v>1</v>
          </cell>
          <cell r="L1409">
            <v>2</v>
          </cell>
          <cell r="N1409">
            <v>4</v>
          </cell>
          <cell r="O1409">
            <v>4</v>
          </cell>
          <cell r="P1409">
            <v>0</v>
          </cell>
          <cell r="Q1409">
            <v>4</v>
          </cell>
          <cell r="R1409">
            <v>70</v>
          </cell>
          <cell r="S1409">
            <v>65</v>
          </cell>
          <cell r="T1409">
            <v>20</v>
          </cell>
          <cell r="U1409">
            <v>23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1</v>
          </cell>
          <cell r="AC1409">
            <v>1</v>
          </cell>
          <cell r="AD1409">
            <v>3</v>
          </cell>
        </row>
        <row r="1410">
          <cell r="A1410">
            <v>1412</v>
          </cell>
          <cell r="B1410">
            <v>9</v>
          </cell>
          <cell r="C1410">
            <v>20180718</v>
          </cell>
          <cell r="D1410">
            <v>26</v>
          </cell>
          <cell r="F1410">
            <v>3</v>
          </cell>
          <cell r="H1410">
            <v>2</v>
          </cell>
          <cell r="J1410">
            <v>1</v>
          </cell>
          <cell r="L1410">
            <v>4</v>
          </cell>
          <cell r="N1410">
            <v>4</v>
          </cell>
          <cell r="O1410">
            <v>4</v>
          </cell>
          <cell r="P1410">
            <v>0</v>
          </cell>
          <cell r="Q1410">
            <v>4</v>
          </cell>
          <cell r="R1410">
            <v>50</v>
          </cell>
          <cell r="S1410">
            <v>48</v>
          </cell>
          <cell r="T1410">
            <v>25</v>
          </cell>
          <cell r="U1410">
            <v>21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5</v>
          </cell>
          <cell r="AC1410">
            <v>1</v>
          </cell>
          <cell r="AD1410">
            <v>5</v>
          </cell>
        </row>
        <row r="1411">
          <cell r="A1411">
            <v>1413</v>
          </cell>
          <cell r="B1411">
            <v>9</v>
          </cell>
          <cell r="C1411">
            <v>20180718</v>
          </cell>
          <cell r="D1411">
            <v>26</v>
          </cell>
          <cell r="F1411">
            <v>6</v>
          </cell>
          <cell r="G1411" t="str">
            <v>STUDIO MODERNE</v>
          </cell>
          <cell r="H1411">
            <v>2</v>
          </cell>
          <cell r="J1411">
            <v>1</v>
          </cell>
          <cell r="L1411">
            <v>4</v>
          </cell>
          <cell r="N1411">
            <v>3</v>
          </cell>
          <cell r="O1411">
            <v>3</v>
          </cell>
          <cell r="P1411">
            <v>0</v>
          </cell>
          <cell r="Q1411">
            <v>2</v>
          </cell>
          <cell r="R1411">
            <v>32</v>
          </cell>
          <cell r="S1411">
            <v>25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1</v>
          </cell>
          <cell r="AC1411">
            <v>1</v>
          </cell>
          <cell r="AD1411">
            <v>5</v>
          </cell>
        </row>
        <row r="1412">
          <cell r="A1412">
            <v>1414</v>
          </cell>
          <cell r="B1412">
            <v>9</v>
          </cell>
          <cell r="C1412">
            <v>20180718</v>
          </cell>
          <cell r="D1412">
            <v>26</v>
          </cell>
          <cell r="F1412">
            <v>3</v>
          </cell>
          <cell r="H1412">
            <v>1</v>
          </cell>
          <cell r="J1412">
            <v>1</v>
          </cell>
          <cell r="L1412">
            <v>2</v>
          </cell>
          <cell r="N1412">
            <v>5</v>
          </cell>
          <cell r="O1412">
            <v>5</v>
          </cell>
          <cell r="P1412">
            <v>0</v>
          </cell>
          <cell r="Q1412">
            <v>2</v>
          </cell>
          <cell r="R1412">
            <v>42</v>
          </cell>
          <cell r="S1412">
            <v>30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1</v>
          </cell>
          <cell r="AC1412">
            <v>1</v>
          </cell>
          <cell r="AD1412">
            <v>3</v>
          </cell>
        </row>
        <row r="1413">
          <cell r="A1413">
            <v>1415</v>
          </cell>
          <cell r="B1413">
            <v>9</v>
          </cell>
          <cell r="C1413">
            <v>20180718</v>
          </cell>
          <cell r="D1413">
            <v>26</v>
          </cell>
          <cell r="F1413">
            <v>2</v>
          </cell>
          <cell r="H1413">
            <v>1</v>
          </cell>
          <cell r="J1413">
            <v>1</v>
          </cell>
          <cell r="L1413">
            <v>1</v>
          </cell>
          <cell r="N1413">
            <v>2</v>
          </cell>
          <cell r="O1413">
            <v>2</v>
          </cell>
          <cell r="P1413">
            <v>0</v>
          </cell>
          <cell r="Q1413">
            <v>2</v>
          </cell>
          <cell r="R1413">
            <v>28</v>
          </cell>
          <cell r="S1413">
            <v>29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3</v>
          </cell>
          <cell r="AC1413">
            <v>6</v>
          </cell>
          <cell r="AD1413">
            <v>4</v>
          </cell>
        </row>
        <row r="1414">
          <cell r="A1414">
            <v>1416</v>
          </cell>
          <cell r="B1414">
            <v>6</v>
          </cell>
          <cell r="C1414">
            <v>20180718</v>
          </cell>
          <cell r="D1414">
            <v>26</v>
          </cell>
          <cell r="F1414">
            <v>2</v>
          </cell>
          <cell r="H1414">
            <v>1</v>
          </cell>
          <cell r="J1414">
            <v>1</v>
          </cell>
          <cell r="L1414">
            <v>1</v>
          </cell>
          <cell r="N1414">
            <v>8</v>
          </cell>
          <cell r="O1414">
            <v>8</v>
          </cell>
          <cell r="P1414">
            <v>0</v>
          </cell>
          <cell r="Q1414">
            <v>6</v>
          </cell>
          <cell r="R1414">
            <v>51</v>
          </cell>
          <cell r="S1414">
            <v>44</v>
          </cell>
          <cell r="T1414">
            <v>20</v>
          </cell>
          <cell r="U1414">
            <v>14</v>
          </cell>
          <cell r="V1414">
            <v>12</v>
          </cell>
          <cell r="W1414">
            <v>10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1</v>
          </cell>
          <cell r="AC1414">
            <v>1</v>
          </cell>
          <cell r="AD1414">
            <v>3</v>
          </cell>
        </row>
        <row r="1415">
          <cell r="A1415">
            <v>1417</v>
          </cell>
          <cell r="B1415">
            <v>6</v>
          </cell>
          <cell r="C1415">
            <v>20180718</v>
          </cell>
          <cell r="D1415">
            <v>26</v>
          </cell>
          <cell r="F1415">
            <v>4</v>
          </cell>
          <cell r="H1415">
            <v>2</v>
          </cell>
          <cell r="J1415">
            <v>2</v>
          </cell>
          <cell r="L1415">
            <v>3</v>
          </cell>
          <cell r="N1415">
            <v>6</v>
          </cell>
          <cell r="O1415">
            <v>6</v>
          </cell>
          <cell r="P1415">
            <v>0</v>
          </cell>
          <cell r="Q1415">
            <v>3</v>
          </cell>
          <cell r="R1415">
            <v>34</v>
          </cell>
          <cell r="S1415">
            <v>27</v>
          </cell>
          <cell r="T1415">
            <v>7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3</v>
          </cell>
          <cell r="AC1415">
            <v>5</v>
          </cell>
          <cell r="AD1415">
            <v>3</v>
          </cell>
        </row>
        <row r="1416">
          <cell r="A1416">
            <v>1418</v>
          </cell>
          <cell r="B1416">
            <v>6</v>
          </cell>
          <cell r="C1416">
            <v>20180718</v>
          </cell>
          <cell r="D1416">
            <v>26</v>
          </cell>
          <cell r="F1416">
            <v>3</v>
          </cell>
          <cell r="H1416">
            <v>1</v>
          </cell>
          <cell r="J1416">
            <v>1</v>
          </cell>
          <cell r="L1416">
            <v>3</v>
          </cell>
          <cell r="N1416">
            <v>8</v>
          </cell>
          <cell r="O1416">
            <v>8</v>
          </cell>
          <cell r="P1416">
            <v>0</v>
          </cell>
          <cell r="Q1416">
            <v>5</v>
          </cell>
          <cell r="R1416">
            <v>54</v>
          </cell>
          <cell r="S1416">
            <v>46</v>
          </cell>
          <cell r="T1416">
            <v>28</v>
          </cell>
          <cell r="U1416">
            <v>25</v>
          </cell>
          <cell r="V1416">
            <v>7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1</v>
          </cell>
          <cell r="AC1416">
            <v>1</v>
          </cell>
          <cell r="AD1416">
            <v>2</v>
          </cell>
        </row>
        <row r="1417">
          <cell r="A1417">
            <v>1419</v>
          </cell>
          <cell r="B1417">
            <v>6</v>
          </cell>
          <cell r="C1417">
            <v>20180718</v>
          </cell>
          <cell r="D1417">
            <v>26</v>
          </cell>
          <cell r="F1417">
            <v>5</v>
          </cell>
          <cell r="H1417">
            <v>2</v>
          </cell>
          <cell r="J1417">
            <v>3</v>
          </cell>
          <cell r="L1417">
            <v>4</v>
          </cell>
          <cell r="N1417">
            <v>5</v>
          </cell>
          <cell r="O1417">
            <v>5</v>
          </cell>
          <cell r="P1417">
            <v>0</v>
          </cell>
          <cell r="Q1417">
            <v>3</v>
          </cell>
          <cell r="R1417">
            <v>24</v>
          </cell>
          <cell r="S1417">
            <v>18</v>
          </cell>
          <cell r="T1417">
            <v>10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3</v>
          </cell>
          <cell r="AC1417">
            <v>2</v>
          </cell>
          <cell r="AD1417">
            <v>6</v>
          </cell>
        </row>
        <row r="1418">
          <cell r="A1418">
            <v>1420</v>
          </cell>
          <cell r="B1418">
            <v>6</v>
          </cell>
          <cell r="C1418">
            <v>20180718</v>
          </cell>
          <cell r="D1418">
            <v>26</v>
          </cell>
          <cell r="F1418">
            <v>3</v>
          </cell>
          <cell r="H1418">
            <v>1</v>
          </cell>
          <cell r="J1418">
            <v>1</v>
          </cell>
          <cell r="L1418">
            <v>3</v>
          </cell>
          <cell r="N1418">
            <v>5</v>
          </cell>
          <cell r="O1418">
            <v>5</v>
          </cell>
          <cell r="P1418">
            <v>0</v>
          </cell>
          <cell r="Q1418">
            <v>4</v>
          </cell>
          <cell r="R1418">
            <v>34</v>
          </cell>
          <cell r="S1418">
            <v>36</v>
          </cell>
          <cell r="T1418">
            <v>9</v>
          </cell>
          <cell r="U1418">
            <v>7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3</v>
          </cell>
          <cell r="AC1418">
            <v>5</v>
          </cell>
          <cell r="AD1418">
            <v>2</v>
          </cell>
        </row>
        <row r="1419">
          <cell r="A1419">
            <v>1421</v>
          </cell>
          <cell r="B1419">
            <v>6</v>
          </cell>
          <cell r="C1419">
            <v>20180718</v>
          </cell>
          <cell r="D1419">
            <v>26</v>
          </cell>
          <cell r="F1419">
            <v>3</v>
          </cell>
          <cell r="H1419">
            <v>3</v>
          </cell>
          <cell r="J1419">
            <v>1</v>
          </cell>
          <cell r="L1419">
            <v>3</v>
          </cell>
          <cell r="N1419">
            <v>6</v>
          </cell>
          <cell r="O1419">
            <v>6</v>
          </cell>
          <cell r="P1419">
            <v>0</v>
          </cell>
          <cell r="Q1419">
            <v>3</v>
          </cell>
          <cell r="R1419">
            <v>29</v>
          </cell>
          <cell r="S1419">
            <v>23</v>
          </cell>
          <cell r="T1419">
            <v>12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3</v>
          </cell>
          <cell r="AC1419">
            <v>5</v>
          </cell>
          <cell r="AD1419">
            <v>4</v>
          </cell>
        </row>
        <row r="1420">
          <cell r="A1420">
            <v>1422</v>
          </cell>
          <cell r="B1420">
            <v>6</v>
          </cell>
          <cell r="C1420">
            <v>20180718</v>
          </cell>
          <cell r="D1420">
            <v>26</v>
          </cell>
          <cell r="F1420">
            <v>2</v>
          </cell>
          <cell r="H1420">
            <v>1</v>
          </cell>
          <cell r="J1420">
            <v>3</v>
          </cell>
          <cell r="L1420">
            <v>3</v>
          </cell>
          <cell r="N1420">
            <v>7</v>
          </cell>
          <cell r="O1420">
            <v>7</v>
          </cell>
          <cell r="P1420">
            <v>0</v>
          </cell>
          <cell r="Q1420">
            <v>5</v>
          </cell>
          <cell r="R1420">
            <v>52</v>
          </cell>
          <cell r="S1420">
            <v>40</v>
          </cell>
          <cell r="T1420">
            <v>21</v>
          </cell>
          <cell r="U1420">
            <v>20</v>
          </cell>
          <cell r="V1420">
            <v>15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1</v>
          </cell>
          <cell r="AC1420">
            <v>1</v>
          </cell>
          <cell r="AD1420">
            <v>2</v>
          </cell>
        </row>
        <row r="1421">
          <cell r="A1421">
            <v>1423</v>
          </cell>
          <cell r="B1421">
            <v>16</v>
          </cell>
          <cell r="C1421">
            <v>20180718</v>
          </cell>
          <cell r="D1421">
            <v>44</v>
          </cell>
          <cell r="F1421">
            <v>4</v>
          </cell>
          <cell r="H1421">
            <v>2</v>
          </cell>
          <cell r="J1421">
            <v>2</v>
          </cell>
          <cell r="L1421">
            <v>4</v>
          </cell>
          <cell r="N1421">
            <v>7</v>
          </cell>
          <cell r="O1421">
            <v>7</v>
          </cell>
          <cell r="P1421">
            <v>0</v>
          </cell>
          <cell r="Q1421">
            <v>5</v>
          </cell>
          <cell r="R1421">
            <v>33</v>
          </cell>
          <cell r="S1421">
            <v>33</v>
          </cell>
          <cell r="T1421">
            <v>11</v>
          </cell>
          <cell r="U1421">
            <v>9</v>
          </cell>
          <cell r="V1421">
            <v>7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3</v>
          </cell>
          <cell r="AC1421">
            <v>5</v>
          </cell>
          <cell r="AD1421">
            <v>5</v>
          </cell>
        </row>
        <row r="1422">
          <cell r="A1422">
            <v>1424</v>
          </cell>
          <cell r="B1422">
            <v>16</v>
          </cell>
          <cell r="C1422">
            <v>20180718</v>
          </cell>
          <cell r="D1422">
            <v>44</v>
          </cell>
          <cell r="F1422">
            <v>6</v>
          </cell>
          <cell r="G1422" t="str">
            <v>STUDIO</v>
          </cell>
          <cell r="H1422">
            <v>3</v>
          </cell>
          <cell r="J1422">
            <v>2</v>
          </cell>
          <cell r="L1422">
            <v>4</v>
          </cell>
          <cell r="N1422">
            <v>4</v>
          </cell>
          <cell r="O1422">
            <v>4</v>
          </cell>
          <cell r="P1422">
            <v>0</v>
          </cell>
          <cell r="Q1422">
            <v>3</v>
          </cell>
          <cell r="R1422">
            <v>28</v>
          </cell>
          <cell r="S1422">
            <v>22</v>
          </cell>
          <cell r="T1422">
            <v>8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5</v>
          </cell>
          <cell r="AC1422">
            <v>1</v>
          </cell>
          <cell r="AD1422">
            <v>8</v>
          </cell>
        </row>
        <row r="1423">
          <cell r="A1423">
            <v>1425</v>
          </cell>
          <cell r="B1423">
            <v>16</v>
          </cell>
          <cell r="C1423">
            <v>20180718</v>
          </cell>
          <cell r="D1423">
            <v>44</v>
          </cell>
          <cell r="F1423">
            <v>3</v>
          </cell>
          <cell r="H1423">
            <v>3</v>
          </cell>
          <cell r="J1423">
            <v>2</v>
          </cell>
          <cell r="L1423">
            <v>3</v>
          </cell>
          <cell r="N1423">
            <v>5</v>
          </cell>
          <cell r="O1423">
            <v>5</v>
          </cell>
          <cell r="P1423">
            <v>0</v>
          </cell>
          <cell r="Q1423">
            <v>4</v>
          </cell>
          <cell r="R1423">
            <v>40</v>
          </cell>
          <cell r="S1423">
            <v>35</v>
          </cell>
          <cell r="T1423">
            <v>10</v>
          </cell>
          <cell r="U1423">
            <v>7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3</v>
          </cell>
          <cell r="AC1423">
            <v>6</v>
          </cell>
          <cell r="AD1423">
            <v>3</v>
          </cell>
        </row>
        <row r="1424">
          <cell r="A1424">
            <v>1426</v>
          </cell>
          <cell r="B1424">
            <v>16</v>
          </cell>
          <cell r="C1424">
            <v>20180718</v>
          </cell>
          <cell r="D1424">
            <v>44</v>
          </cell>
          <cell r="F1424">
            <v>3</v>
          </cell>
          <cell r="H1424">
            <v>1</v>
          </cell>
          <cell r="J1424">
            <v>1</v>
          </cell>
          <cell r="L1424">
            <v>2</v>
          </cell>
          <cell r="N1424">
            <v>8</v>
          </cell>
          <cell r="O1424">
            <v>8</v>
          </cell>
          <cell r="P1424">
            <v>0</v>
          </cell>
          <cell r="Q1424">
            <v>6</v>
          </cell>
          <cell r="R1424">
            <v>70</v>
          </cell>
          <cell r="S1424">
            <v>50</v>
          </cell>
          <cell r="T1424">
            <v>42</v>
          </cell>
          <cell r="U1424">
            <v>18</v>
          </cell>
          <cell r="V1424">
            <v>16</v>
          </cell>
          <cell r="W1424">
            <v>10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3</v>
          </cell>
          <cell r="AC1424">
            <v>6</v>
          </cell>
          <cell r="AD1424">
            <v>3</v>
          </cell>
        </row>
        <row r="1425">
          <cell r="A1425">
            <v>1427</v>
          </cell>
          <cell r="B1425">
            <v>17</v>
          </cell>
          <cell r="C1425">
            <v>20180713</v>
          </cell>
          <cell r="D1425">
            <v>44</v>
          </cell>
          <cell r="F1425">
            <v>4</v>
          </cell>
          <cell r="H1425">
            <v>1</v>
          </cell>
          <cell r="J1425">
            <v>1</v>
          </cell>
          <cell r="L1425">
            <v>3</v>
          </cell>
          <cell r="N1425">
            <v>5</v>
          </cell>
          <cell r="O1425">
            <v>5</v>
          </cell>
          <cell r="P1425">
            <v>0</v>
          </cell>
          <cell r="Q1425">
            <v>4</v>
          </cell>
          <cell r="R1425">
            <v>66</v>
          </cell>
          <cell r="S1425">
            <v>71</v>
          </cell>
          <cell r="T1425">
            <v>37</v>
          </cell>
          <cell r="U1425">
            <v>41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1</v>
          </cell>
          <cell r="AC1425">
            <v>1</v>
          </cell>
          <cell r="AD1425">
            <v>4</v>
          </cell>
        </row>
        <row r="1426">
          <cell r="A1426">
            <v>1428</v>
          </cell>
          <cell r="B1426">
            <v>17</v>
          </cell>
          <cell r="C1426">
            <v>20180818</v>
          </cell>
          <cell r="D1426">
            <v>44</v>
          </cell>
          <cell r="F1426">
            <v>4</v>
          </cell>
          <cell r="H1426">
            <v>2</v>
          </cell>
          <cell r="J1426">
            <v>2</v>
          </cell>
          <cell r="L1426">
            <v>3</v>
          </cell>
          <cell r="N1426">
            <v>6</v>
          </cell>
          <cell r="O1426">
            <v>5</v>
          </cell>
          <cell r="P1426">
            <v>1</v>
          </cell>
          <cell r="Q1426">
            <v>5</v>
          </cell>
          <cell r="R1426">
            <v>57</v>
          </cell>
          <cell r="S1426">
            <v>50</v>
          </cell>
          <cell r="T1426">
            <v>40</v>
          </cell>
          <cell r="U1426">
            <v>30</v>
          </cell>
          <cell r="V1426">
            <v>27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1</v>
          </cell>
          <cell r="AC1426">
            <v>1</v>
          </cell>
          <cell r="AD1426">
            <v>3</v>
          </cell>
        </row>
        <row r="1427">
          <cell r="A1427">
            <v>1429</v>
          </cell>
          <cell r="B1427">
            <v>17</v>
          </cell>
          <cell r="C1427">
            <v>20180718</v>
          </cell>
          <cell r="D1427">
            <v>44</v>
          </cell>
          <cell r="F1427">
            <v>3</v>
          </cell>
          <cell r="H1427">
            <v>1</v>
          </cell>
          <cell r="J1427">
            <v>1</v>
          </cell>
          <cell r="L1427">
            <v>3</v>
          </cell>
          <cell r="N1427">
            <v>5</v>
          </cell>
          <cell r="O1427">
            <v>5</v>
          </cell>
          <cell r="P1427">
            <v>0</v>
          </cell>
          <cell r="Q1427">
            <v>3</v>
          </cell>
          <cell r="R1427">
            <v>40</v>
          </cell>
          <cell r="S1427">
            <v>34</v>
          </cell>
          <cell r="T1427">
            <v>11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1</v>
          </cell>
          <cell r="AC1427">
            <v>1</v>
          </cell>
          <cell r="AD1427">
            <v>2</v>
          </cell>
        </row>
        <row r="1428">
          <cell r="A1428">
            <v>1430</v>
          </cell>
          <cell r="B1428">
            <v>17</v>
          </cell>
          <cell r="C1428">
            <v>20180718</v>
          </cell>
          <cell r="D1428">
            <v>44</v>
          </cell>
          <cell r="F1428">
            <v>4</v>
          </cell>
          <cell r="H1428">
            <v>2</v>
          </cell>
          <cell r="J1428">
            <v>2</v>
          </cell>
          <cell r="L1428">
            <v>3</v>
          </cell>
          <cell r="N1428">
            <v>7</v>
          </cell>
          <cell r="O1428">
            <v>7</v>
          </cell>
          <cell r="P1428">
            <v>0</v>
          </cell>
          <cell r="Q1428">
            <v>4</v>
          </cell>
          <cell r="R1428">
            <v>57</v>
          </cell>
          <cell r="S1428">
            <v>50</v>
          </cell>
          <cell r="T1428">
            <v>41</v>
          </cell>
          <cell r="U1428">
            <v>25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1</v>
          </cell>
          <cell r="AC1428">
            <v>1</v>
          </cell>
          <cell r="AD1428">
            <v>4</v>
          </cell>
        </row>
        <row r="1429">
          <cell r="A1429">
            <v>1431</v>
          </cell>
          <cell r="B1429">
            <v>17</v>
          </cell>
          <cell r="C1429">
            <v>20180718</v>
          </cell>
          <cell r="D1429">
            <v>44</v>
          </cell>
          <cell r="F1429">
            <v>3</v>
          </cell>
          <cell r="H1429">
            <v>1</v>
          </cell>
          <cell r="J1429">
            <v>1</v>
          </cell>
          <cell r="L1429">
            <v>2</v>
          </cell>
          <cell r="N1429">
            <v>7</v>
          </cell>
          <cell r="O1429">
            <v>7</v>
          </cell>
          <cell r="P1429">
            <v>0</v>
          </cell>
          <cell r="Q1429">
            <v>4</v>
          </cell>
          <cell r="R1429">
            <v>70</v>
          </cell>
          <cell r="S1429">
            <v>61</v>
          </cell>
          <cell r="T1429">
            <v>43</v>
          </cell>
          <cell r="U1429">
            <v>22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1</v>
          </cell>
          <cell r="AC1429">
            <v>1</v>
          </cell>
          <cell r="AD1429">
            <v>3</v>
          </cell>
        </row>
        <row r="1430">
          <cell r="A1430">
            <v>1432</v>
          </cell>
          <cell r="B1430">
            <v>16</v>
          </cell>
          <cell r="C1430">
            <v>20180717</v>
          </cell>
          <cell r="D1430">
            <v>44</v>
          </cell>
          <cell r="F1430">
            <v>5</v>
          </cell>
          <cell r="H1430">
            <v>4</v>
          </cell>
          <cell r="I1430" t="str">
            <v>SOURCE</v>
          </cell>
          <cell r="J1430">
            <v>2</v>
          </cell>
          <cell r="L1430">
            <v>4</v>
          </cell>
          <cell r="N1430">
            <v>5</v>
          </cell>
          <cell r="O1430">
            <v>5</v>
          </cell>
          <cell r="P1430">
            <v>0</v>
          </cell>
          <cell r="Q1430">
            <v>4</v>
          </cell>
          <cell r="R1430">
            <v>38</v>
          </cell>
          <cell r="S1430">
            <v>15</v>
          </cell>
          <cell r="T1430">
            <v>10</v>
          </cell>
          <cell r="U1430">
            <v>6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1</v>
          </cell>
          <cell r="AC1430">
            <v>1</v>
          </cell>
          <cell r="AD1430">
            <v>8</v>
          </cell>
        </row>
        <row r="1431">
          <cell r="A1431">
            <v>1433</v>
          </cell>
          <cell r="B1431">
            <v>16</v>
          </cell>
          <cell r="C1431">
            <v>20180717</v>
          </cell>
          <cell r="D1431">
            <v>44</v>
          </cell>
          <cell r="F1431">
            <v>4</v>
          </cell>
          <cell r="H1431">
            <v>4</v>
          </cell>
          <cell r="I1431" t="str">
            <v>SOURCE</v>
          </cell>
          <cell r="J1431">
            <v>2</v>
          </cell>
          <cell r="L1431">
            <v>4</v>
          </cell>
          <cell r="N1431">
            <v>6</v>
          </cell>
          <cell r="O1431">
            <v>6</v>
          </cell>
          <cell r="P1431">
            <v>0</v>
          </cell>
          <cell r="Q1431">
            <v>4</v>
          </cell>
          <cell r="R1431">
            <v>40</v>
          </cell>
          <cell r="S1431">
            <v>32</v>
          </cell>
          <cell r="T1431">
            <v>10</v>
          </cell>
          <cell r="U1431">
            <v>8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3</v>
          </cell>
          <cell r="AC1431">
            <v>5</v>
          </cell>
          <cell r="AD1431">
            <v>8</v>
          </cell>
        </row>
        <row r="1432">
          <cell r="A1432">
            <v>1434</v>
          </cell>
          <cell r="B1432">
            <v>16</v>
          </cell>
          <cell r="C1432">
            <v>20180717</v>
          </cell>
          <cell r="D1432">
            <v>44</v>
          </cell>
          <cell r="F1432">
            <v>3</v>
          </cell>
          <cell r="H1432">
            <v>3</v>
          </cell>
          <cell r="J1432">
            <v>2</v>
          </cell>
          <cell r="L1432">
            <v>3</v>
          </cell>
          <cell r="N1432">
            <v>7</v>
          </cell>
          <cell r="O1432">
            <v>7</v>
          </cell>
          <cell r="P1432">
            <v>0</v>
          </cell>
          <cell r="Q1432">
            <v>5</v>
          </cell>
          <cell r="R1432">
            <v>85</v>
          </cell>
          <cell r="S1432">
            <v>58</v>
          </cell>
          <cell r="T1432">
            <v>35</v>
          </cell>
          <cell r="U1432">
            <v>17</v>
          </cell>
          <cell r="V1432">
            <v>9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1</v>
          </cell>
          <cell r="AC1432">
            <v>1</v>
          </cell>
          <cell r="AD1432">
            <v>5</v>
          </cell>
        </row>
        <row r="1433">
          <cell r="A1433">
            <v>1435</v>
          </cell>
          <cell r="B1433">
            <v>16</v>
          </cell>
          <cell r="C1433">
            <v>20180717</v>
          </cell>
          <cell r="D1433">
            <v>44</v>
          </cell>
          <cell r="F1433">
            <v>4</v>
          </cell>
          <cell r="H1433">
            <v>3</v>
          </cell>
          <cell r="J1433">
            <v>2</v>
          </cell>
          <cell r="L1433">
            <v>3</v>
          </cell>
          <cell r="N1433">
            <v>4</v>
          </cell>
          <cell r="O1433">
            <v>4</v>
          </cell>
          <cell r="P1433">
            <v>0</v>
          </cell>
          <cell r="Q1433">
            <v>4</v>
          </cell>
          <cell r="R1433">
            <v>40</v>
          </cell>
          <cell r="S1433">
            <v>30</v>
          </cell>
          <cell r="T1433">
            <v>25</v>
          </cell>
          <cell r="U1433">
            <v>15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1</v>
          </cell>
          <cell r="AC1433">
            <v>1</v>
          </cell>
          <cell r="AD1433">
            <v>6</v>
          </cell>
        </row>
        <row r="1434">
          <cell r="A1434">
            <v>1436</v>
          </cell>
          <cell r="B1434">
            <v>16</v>
          </cell>
          <cell r="C1434">
            <v>20180717</v>
          </cell>
          <cell r="D1434">
            <v>44</v>
          </cell>
          <cell r="F1434">
            <v>3</v>
          </cell>
          <cell r="H1434">
            <v>3</v>
          </cell>
          <cell r="J1434">
            <v>2</v>
          </cell>
          <cell r="L1434">
            <v>3</v>
          </cell>
          <cell r="N1434">
            <v>10</v>
          </cell>
          <cell r="O1434">
            <v>10</v>
          </cell>
          <cell r="P1434">
            <v>0</v>
          </cell>
          <cell r="Q1434">
            <v>5</v>
          </cell>
          <cell r="R1434">
            <v>85</v>
          </cell>
          <cell r="S1434">
            <v>58</v>
          </cell>
          <cell r="T1434">
            <v>35</v>
          </cell>
          <cell r="U1434">
            <v>17</v>
          </cell>
          <cell r="V1434">
            <v>9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1</v>
          </cell>
          <cell r="AC1434">
            <v>1</v>
          </cell>
          <cell r="AD1434">
            <v>5</v>
          </cell>
        </row>
        <row r="1435">
          <cell r="A1435">
            <v>1437</v>
          </cell>
          <cell r="B1435">
            <v>16</v>
          </cell>
          <cell r="C1435">
            <v>20180717</v>
          </cell>
          <cell r="D1435">
            <v>44</v>
          </cell>
          <cell r="F1435">
            <v>3</v>
          </cell>
          <cell r="H1435">
            <v>3</v>
          </cell>
          <cell r="J1435">
            <v>1</v>
          </cell>
          <cell r="L1435">
            <v>4</v>
          </cell>
          <cell r="N1435">
            <v>12</v>
          </cell>
          <cell r="O1435">
            <v>12</v>
          </cell>
          <cell r="P1435">
            <v>0</v>
          </cell>
          <cell r="Q1435">
            <v>8</v>
          </cell>
          <cell r="R1435">
            <v>60</v>
          </cell>
          <cell r="S1435">
            <v>55</v>
          </cell>
          <cell r="T1435">
            <v>40</v>
          </cell>
          <cell r="U1435">
            <v>20</v>
          </cell>
          <cell r="V1435">
            <v>12</v>
          </cell>
          <cell r="W1435">
            <v>10</v>
          </cell>
          <cell r="X1435">
            <v>8</v>
          </cell>
          <cell r="Y1435">
            <v>7</v>
          </cell>
          <cell r="Z1435">
            <v>0</v>
          </cell>
          <cell r="AA1435">
            <v>0</v>
          </cell>
          <cell r="AB1435">
            <v>3</v>
          </cell>
          <cell r="AC1435">
            <v>6</v>
          </cell>
          <cell r="AD1435">
            <v>8</v>
          </cell>
        </row>
        <row r="1436">
          <cell r="A1436">
            <v>1438</v>
          </cell>
          <cell r="B1436">
            <v>16</v>
          </cell>
          <cell r="C1436">
            <v>20180718</v>
          </cell>
          <cell r="D1436">
            <v>44</v>
          </cell>
          <cell r="F1436">
            <v>4</v>
          </cell>
          <cell r="H1436">
            <v>2</v>
          </cell>
          <cell r="J1436">
            <v>2</v>
          </cell>
          <cell r="L1436">
            <v>4</v>
          </cell>
          <cell r="N1436">
            <v>10</v>
          </cell>
          <cell r="O1436">
            <v>10</v>
          </cell>
          <cell r="P1436">
            <v>0</v>
          </cell>
          <cell r="Q1436">
            <v>6</v>
          </cell>
          <cell r="R1436">
            <v>58</v>
          </cell>
          <cell r="S1436">
            <v>50</v>
          </cell>
          <cell r="T1436">
            <v>32</v>
          </cell>
          <cell r="U1436">
            <v>30</v>
          </cell>
          <cell r="V1436">
            <v>28</v>
          </cell>
          <cell r="W1436">
            <v>24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2</v>
          </cell>
          <cell r="AC1436">
            <v>2</v>
          </cell>
          <cell r="AD1436">
            <v>8</v>
          </cell>
        </row>
        <row r="1437">
          <cell r="A1437">
            <v>1439</v>
          </cell>
          <cell r="B1437">
            <v>20</v>
          </cell>
          <cell r="C1437">
            <v>20180717</v>
          </cell>
          <cell r="D1437">
            <v>44</v>
          </cell>
          <cell r="F1437">
            <v>5</v>
          </cell>
          <cell r="H1437">
            <v>2</v>
          </cell>
          <cell r="J1437">
            <v>2</v>
          </cell>
          <cell r="L1437">
            <v>4</v>
          </cell>
          <cell r="N1437">
            <v>7</v>
          </cell>
          <cell r="O1437">
            <v>5</v>
          </cell>
          <cell r="P1437">
            <v>2</v>
          </cell>
          <cell r="Q1437">
            <v>3</v>
          </cell>
          <cell r="R1437">
            <v>40</v>
          </cell>
          <cell r="S1437">
            <v>35</v>
          </cell>
          <cell r="T1437">
            <v>15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3</v>
          </cell>
          <cell r="AC1437">
            <v>3</v>
          </cell>
          <cell r="AD1437">
            <v>8</v>
          </cell>
        </row>
        <row r="1438">
          <cell r="A1438">
            <v>1440</v>
          </cell>
          <cell r="B1438">
            <v>20</v>
          </cell>
          <cell r="C1438">
            <v>20180717</v>
          </cell>
          <cell r="D1438">
            <v>44</v>
          </cell>
          <cell r="F1438">
            <v>2</v>
          </cell>
          <cell r="H1438">
            <v>3</v>
          </cell>
          <cell r="J1438">
            <v>2</v>
          </cell>
          <cell r="L1438">
            <v>4</v>
          </cell>
          <cell r="N1438">
            <v>5</v>
          </cell>
          <cell r="O1438">
            <v>5</v>
          </cell>
          <cell r="P1438">
            <v>0</v>
          </cell>
          <cell r="Q1438">
            <v>3</v>
          </cell>
          <cell r="R1438">
            <v>30</v>
          </cell>
          <cell r="S1438">
            <v>20</v>
          </cell>
          <cell r="T1438">
            <v>18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3</v>
          </cell>
          <cell r="AC1438">
            <v>6</v>
          </cell>
          <cell r="AD1438">
            <v>4</v>
          </cell>
        </row>
        <row r="1439">
          <cell r="A1439">
            <v>1441</v>
          </cell>
          <cell r="B1439">
            <v>35</v>
          </cell>
          <cell r="C1439">
            <v>20180714</v>
          </cell>
          <cell r="D1439">
            <v>59</v>
          </cell>
          <cell r="F1439">
            <v>4</v>
          </cell>
          <cell r="H1439">
            <v>2</v>
          </cell>
          <cell r="J1439">
            <v>1</v>
          </cell>
          <cell r="L1439">
            <v>1</v>
          </cell>
          <cell r="N1439">
            <v>4</v>
          </cell>
          <cell r="O1439">
            <v>4</v>
          </cell>
          <cell r="P1439">
            <v>0</v>
          </cell>
          <cell r="Q1439">
            <v>3</v>
          </cell>
          <cell r="R1439">
            <v>33</v>
          </cell>
          <cell r="S1439">
            <v>29</v>
          </cell>
          <cell r="T1439">
            <v>27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1</v>
          </cell>
          <cell r="AC1439">
            <v>1</v>
          </cell>
          <cell r="AD1439">
            <v>3</v>
          </cell>
        </row>
        <row r="1440">
          <cell r="A1440">
            <v>1442</v>
          </cell>
          <cell r="B1440">
            <v>37</v>
          </cell>
          <cell r="C1440">
            <v>20180717</v>
          </cell>
          <cell r="D1440">
            <v>93</v>
          </cell>
          <cell r="F1440">
            <v>4</v>
          </cell>
          <cell r="H1440">
            <v>2</v>
          </cell>
          <cell r="J1440">
            <v>1</v>
          </cell>
          <cell r="L1440">
            <v>3</v>
          </cell>
          <cell r="N1440">
            <v>5</v>
          </cell>
          <cell r="O1440">
            <v>5</v>
          </cell>
          <cell r="P1440">
            <v>0</v>
          </cell>
          <cell r="Q1440">
            <v>4</v>
          </cell>
          <cell r="R1440">
            <v>45</v>
          </cell>
          <cell r="S1440">
            <v>40</v>
          </cell>
          <cell r="T1440">
            <v>23</v>
          </cell>
          <cell r="U1440">
            <v>10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1</v>
          </cell>
          <cell r="AC1440">
            <v>1</v>
          </cell>
          <cell r="AD1440">
            <v>4</v>
          </cell>
        </row>
        <row r="1441">
          <cell r="A1441">
            <v>1443</v>
          </cell>
          <cell r="B1441">
            <v>38</v>
          </cell>
          <cell r="C1441">
            <v>20180717</v>
          </cell>
          <cell r="D1441">
            <v>93</v>
          </cell>
          <cell r="F1441">
            <v>6</v>
          </cell>
          <cell r="G1441" t="str">
            <v>CHAMBRE</v>
          </cell>
          <cell r="H1441">
            <v>2</v>
          </cell>
          <cell r="J1441">
            <v>1</v>
          </cell>
          <cell r="L1441">
            <v>3</v>
          </cell>
          <cell r="N1441">
            <v>3</v>
          </cell>
          <cell r="O1441">
            <v>3</v>
          </cell>
          <cell r="P1441">
            <v>0</v>
          </cell>
          <cell r="Q1441">
            <v>3</v>
          </cell>
          <cell r="R1441">
            <v>27</v>
          </cell>
          <cell r="S1441">
            <v>24</v>
          </cell>
          <cell r="T1441">
            <v>19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3</v>
          </cell>
          <cell r="AC1441">
            <v>3</v>
          </cell>
          <cell r="AD1441">
            <v>6</v>
          </cell>
        </row>
        <row r="1442">
          <cell r="A1442">
            <v>1444</v>
          </cell>
          <cell r="B1442">
            <v>38</v>
          </cell>
          <cell r="C1442">
            <v>20180717</v>
          </cell>
          <cell r="D1442">
            <v>93</v>
          </cell>
          <cell r="F1442">
            <v>6</v>
          </cell>
          <cell r="G1442" t="str">
            <v>STUDIO</v>
          </cell>
          <cell r="H1442">
            <v>3</v>
          </cell>
          <cell r="J1442">
            <v>2</v>
          </cell>
          <cell r="L1442">
            <v>2</v>
          </cell>
          <cell r="N1442">
            <v>4</v>
          </cell>
          <cell r="O1442">
            <v>4</v>
          </cell>
          <cell r="P1442">
            <v>0</v>
          </cell>
          <cell r="Q1442">
            <v>3</v>
          </cell>
          <cell r="R1442">
            <v>38</v>
          </cell>
          <cell r="S1442">
            <v>30</v>
          </cell>
          <cell r="T1442">
            <v>7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3</v>
          </cell>
          <cell r="AC1442">
            <v>6</v>
          </cell>
          <cell r="AD1442">
            <v>4</v>
          </cell>
        </row>
        <row r="1443">
          <cell r="A1443">
            <v>1445</v>
          </cell>
          <cell r="B1443">
            <v>38</v>
          </cell>
          <cell r="C1443">
            <v>20180717</v>
          </cell>
          <cell r="D1443">
            <v>93</v>
          </cell>
          <cell r="F1443">
            <v>3</v>
          </cell>
          <cell r="H1443">
            <v>1</v>
          </cell>
          <cell r="J1443">
            <v>1</v>
          </cell>
          <cell r="L1443">
            <v>3</v>
          </cell>
          <cell r="N1443">
            <v>8</v>
          </cell>
          <cell r="O1443">
            <v>8</v>
          </cell>
          <cell r="P1443">
            <v>0</v>
          </cell>
          <cell r="Q1443">
            <v>5</v>
          </cell>
          <cell r="R1443">
            <v>60</v>
          </cell>
          <cell r="S1443">
            <v>53</v>
          </cell>
          <cell r="T1443">
            <v>22</v>
          </cell>
          <cell r="U1443">
            <v>18</v>
          </cell>
          <cell r="V1443">
            <v>8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1</v>
          </cell>
          <cell r="AC1443">
            <v>1</v>
          </cell>
          <cell r="AD1443">
            <v>8</v>
          </cell>
        </row>
        <row r="1444">
          <cell r="A1444">
            <v>1446</v>
          </cell>
          <cell r="B1444">
            <v>21</v>
          </cell>
          <cell r="C1444">
            <v>20180720</v>
          </cell>
          <cell r="D1444">
            <v>98</v>
          </cell>
          <cell r="F1444">
            <v>1</v>
          </cell>
          <cell r="H1444">
            <v>4</v>
          </cell>
          <cell r="I1444" t="str">
            <v>FORAGE</v>
          </cell>
          <cell r="J1444">
            <v>1</v>
          </cell>
          <cell r="L1444">
            <v>3</v>
          </cell>
          <cell r="N1444">
            <v>8</v>
          </cell>
          <cell r="O1444">
            <v>8</v>
          </cell>
          <cell r="P1444">
            <v>0</v>
          </cell>
          <cell r="Q1444">
            <v>8</v>
          </cell>
          <cell r="R1444">
            <v>61</v>
          </cell>
          <cell r="S1444">
            <v>48</v>
          </cell>
          <cell r="T1444">
            <v>23</v>
          </cell>
          <cell r="U1444">
            <v>19</v>
          </cell>
          <cell r="V1444">
            <v>16</v>
          </cell>
          <cell r="W1444">
            <v>12</v>
          </cell>
          <cell r="X1444">
            <v>10</v>
          </cell>
          <cell r="Y1444">
            <v>10</v>
          </cell>
          <cell r="Z1444">
            <v>0</v>
          </cell>
          <cell r="AA1444">
            <v>0</v>
          </cell>
          <cell r="AB1444">
            <v>1</v>
          </cell>
          <cell r="AC1444">
            <v>1</v>
          </cell>
          <cell r="AD1444">
            <v>3</v>
          </cell>
        </row>
        <row r="1445">
          <cell r="A1445">
            <v>1447</v>
          </cell>
          <cell r="B1445">
            <v>21</v>
          </cell>
          <cell r="C1445">
            <v>20180720</v>
          </cell>
          <cell r="D1445">
            <v>98</v>
          </cell>
          <cell r="F1445">
            <v>6</v>
          </cell>
          <cell r="G1445" t="str">
            <v>STUDIO</v>
          </cell>
          <cell r="H1445">
            <v>1</v>
          </cell>
          <cell r="J1445">
            <v>2</v>
          </cell>
          <cell r="L1445">
            <v>3</v>
          </cell>
          <cell r="N1445">
            <v>3</v>
          </cell>
          <cell r="O1445">
            <v>3</v>
          </cell>
          <cell r="P1445">
            <v>0</v>
          </cell>
          <cell r="Q1445">
            <v>3</v>
          </cell>
          <cell r="R1445">
            <v>27</v>
          </cell>
          <cell r="S1445">
            <v>26</v>
          </cell>
          <cell r="T1445">
            <v>26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3</v>
          </cell>
          <cell r="AC1445">
            <v>2</v>
          </cell>
          <cell r="AD1445">
            <v>5</v>
          </cell>
        </row>
        <row r="1446">
          <cell r="A1446">
            <v>1448</v>
          </cell>
          <cell r="B1446">
            <v>21</v>
          </cell>
          <cell r="C1446">
            <v>20180720</v>
          </cell>
          <cell r="D1446">
            <v>98</v>
          </cell>
          <cell r="F1446">
            <v>6</v>
          </cell>
          <cell r="G1446" t="str">
            <v>STUDIO</v>
          </cell>
          <cell r="H1446">
            <v>4</v>
          </cell>
          <cell r="I1446" t="str">
            <v>PUITS</v>
          </cell>
          <cell r="J1446">
            <v>2</v>
          </cell>
          <cell r="L1446">
            <v>3</v>
          </cell>
          <cell r="N1446">
            <v>4</v>
          </cell>
          <cell r="O1446">
            <v>4</v>
          </cell>
          <cell r="P1446">
            <v>0</v>
          </cell>
          <cell r="Q1446">
            <v>4</v>
          </cell>
          <cell r="R1446">
            <v>35</v>
          </cell>
          <cell r="S1446">
            <v>29</v>
          </cell>
          <cell r="T1446">
            <v>9</v>
          </cell>
          <cell r="U1446">
            <v>7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3</v>
          </cell>
          <cell r="AC1446">
            <v>2</v>
          </cell>
          <cell r="AD1446">
            <v>6</v>
          </cell>
        </row>
        <row r="1447">
          <cell r="A1447">
            <v>1449</v>
          </cell>
          <cell r="B1447">
            <v>21</v>
          </cell>
          <cell r="C1447">
            <v>20180720</v>
          </cell>
          <cell r="D1447">
            <v>98</v>
          </cell>
          <cell r="F1447">
            <v>2</v>
          </cell>
          <cell r="H1447">
            <v>3</v>
          </cell>
          <cell r="J1447">
            <v>1</v>
          </cell>
          <cell r="L1447">
            <v>2</v>
          </cell>
          <cell r="N1447">
            <v>8</v>
          </cell>
          <cell r="O1447">
            <v>8</v>
          </cell>
          <cell r="P1447">
            <v>0</v>
          </cell>
          <cell r="Q1447">
            <v>5</v>
          </cell>
          <cell r="R1447">
            <v>64</v>
          </cell>
          <cell r="S1447">
            <v>57</v>
          </cell>
          <cell r="T1447">
            <v>31</v>
          </cell>
          <cell r="U1447">
            <v>24</v>
          </cell>
          <cell r="V1447">
            <v>15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1</v>
          </cell>
          <cell r="AC1447">
            <v>1</v>
          </cell>
          <cell r="AD1447">
            <v>2</v>
          </cell>
        </row>
        <row r="1448">
          <cell r="A1448">
            <v>1450</v>
          </cell>
          <cell r="B1448">
            <v>21</v>
          </cell>
          <cell r="C1448">
            <v>20180720</v>
          </cell>
          <cell r="D1448">
            <v>98</v>
          </cell>
          <cell r="F1448">
            <v>4</v>
          </cell>
          <cell r="H1448">
            <v>1</v>
          </cell>
          <cell r="J1448">
            <v>1</v>
          </cell>
          <cell r="L1448">
            <v>4</v>
          </cell>
          <cell r="N1448">
            <v>5</v>
          </cell>
          <cell r="O1448">
            <v>5</v>
          </cell>
          <cell r="P1448">
            <v>0</v>
          </cell>
          <cell r="Q1448">
            <v>5</v>
          </cell>
          <cell r="R1448">
            <v>49</v>
          </cell>
          <cell r="S1448">
            <v>26</v>
          </cell>
          <cell r="T1448">
            <v>25</v>
          </cell>
          <cell r="U1448">
            <v>18</v>
          </cell>
          <cell r="V1448">
            <v>15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3</v>
          </cell>
          <cell r="AC1448">
            <v>4</v>
          </cell>
          <cell r="AD1448">
            <v>8</v>
          </cell>
        </row>
        <row r="1449">
          <cell r="A1449">
            <v>1451</v>
          </cell>
          <cell r="B1449">
            <v>21</v>
          </cell>
          <cell r="C1449">
            <v>20180720</v>
          </cell>
          <cell r="D1449">
            <v>98</v>
          </cell>
          <cell r="F1449">
            <v>4</v>
          </cell>
          <cell r="H1449">
            <v>4</v>
          </cell>
          <cell r="I1449" t="str">
            <v>PUITS</v>
          </cell>
          <cell r="J1449">
            <v>2</v>
          </cell>
          <cell r="L1449">
            <v>3</v>
          </cell>
          <cell r="N1449">
            <v>3</v>
          </cell>
          <cell r="O1449">
            <v>3</v>
          </cell>
          <cell r="P1449">
            <v>0</v>
          </cell>
          <cell r="Q1449">
            <v>3</v>
          </cell>
          <cell r="R1449">
            <v>28</v>
          </cell>
          <cell r="S1449">
            <v>25</v>
          </cell>
          <cell r="T1449">
            <v>7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3</v>
          </cell>
          <cell r="AC1449">
            <v>2</v>
          </cell>
          <cell r="AD1449">
            <v>6</v>
          </cell>
        </row>
        <row r="1450">
          <cell r="A1450">
            <v>1452</v>
          </cell>
          <cell r="B1450">
            <v>21</v>
          </cell>
          <cell r="C1450">
            <v>20180720</v>
          </cell>
          <cell r="D1450">
            <v>98</v>
          </cell>
          <cell r="F1450">
            <v>2</v>
          </cell>
          <cell r="H1450">
            <v>3</v>
          </cell>
          <cell r="J1450">
            <v>1</v>
          </cell>
          <cell r="L1450">
            <v>3</v>
          </cell>
          <cell r="N1450">
            <v>10</v>
          </cell>
          <cell r="O1450">
            <v>10</v>
          </cell>
          <cell r="P1450">
            <v>0</v>
          </cell>
          <cell r="Q1450">
            <v>8</v>
          </cell>
          <cell r="R1450">
            <v>45</v>
          </cell>
          <cell r="S1450">
            <v>42</v>
          </cell>
          <cell r="T1450">
            <v>26</v>
          </cell>
          <cell r="U1450">
            <v>23</v>
          </cell>
          <cell r="V1450">
            <v>21</v>
          </cell>
          <cell r="W1450">
            <v>20</v>
          </cell>
          <cell r="X1450">
            <v>16</v>
          </cell>
          <cell r="Y1450">
            <v>12</v>
          </cell>
          <cell r="Z1450">
            <v>0</v>
          </cell>
          <cell r="AA1450">
            <v>0</v>
          </cell>
          <cell r="AB1450">
            <v>3</v>
          </cell>
          <cell r="AC1450">
            <v>3</v>
          </cell>
          <cell r="AD1450">
            <v>3</v>
          </cell>
        </row>
        <row r="1451">
          <cell r="A1451">
            <v>1453</v>
          </cell>
          <cell r="B1451">
            <v>21</v>
          </cell>
          <cell r="C1451">
            <v>20180719</v>
          </cell>
          <cell r="D1451">
            <v>98</v>
          </cell>
          <cell r="F1451">
            <v>4</v>
          </cell>
          <cell r="H1451">
            <v>3</v>
          </cell>
          <cell r="J1451">
            <v>1</v>
          </cell>
          <cell r="L1451">
            <v>3</v>
          </cell>
          <cell r="N1451">
            <v>3</v>
          </cell>
          <cell r="O1451">
            <v>3</v>
          </cell>
          <cell r="P1451">
            <v>0</v>
          </cell>
          <cell r="Q1451">
            <v>3</v>
          </cell>
          <cell r="R1451">
            <v>60</v>
          </cell>
          <cell r="S1451">
            <v>33</v>
          </cell>
          <cell r="T1451">
            <v>20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3</v>
          </cell>
          <cell r="AC1451">
            <v>2</v>
          </cell>
          <cell r="AD1451">
            <v>4</v>
          </cell>
        </row>
        <row r="1452">
          <cell r="A1452">
            <v>1454</v>
          </cell>
          <cell r="B1452">
            <v>21</v>
          </cell>
          <cell r="C1452">
            <v>20180719</v>
          </cell>
          <cell r="D1452">
            <v>98</v>
          </cell>
          <cell r="F1452">
            <v>4</v>
          </cell>
          <cell r="H1452">
            <v>4</v>
          </cell>
          <cell r="I1452" t="str">
            <v>PUITS</v>
          </cell>
          <cell r="J1452">
            <v>1</v>
          </cell>
          <cell r="L1452">
            <v>3</v>
          </cell>
          <cell r="N1452">
            <v>7</v>
          </cell>
          <cell r="O1452">
            <v>7</v>
          </cell>
          <cell r="P1452">
            <v>0</v>
          </cell>
          <cell r="Q1452">
            <v>7</v>
          </cell>
          <cell r="R1452">
            <v>52</v>
          </cell>
          <cell r="S1452">
            <v>23</v>
          </cell>
          <cell r="T1452">
            <v>20</v>
          </cell>
          <cell r="U1452">
            <v>18</v>
          </cell>
          <cell r="V1452">
            <v>13</v>
          </cell>
          <cell r="W1452">
            <v>13</v>
          </cell>
          <cell r="X1452">
            <v>11</v>
          </cell>
          <cell r="Y1452">
            <v>0</v>
          </cell>
          <cell r="Z1452">
            <v>0</v>
          </cell>
          <cell r="AA1452">
            <v>0</v>
          </cell>
          <cell r="AB1452">
            <v>1</v>
          </cell>
          <cell r="AC1452">
            <v>1</v>
          </cell>
          <cell r="AD1452">
            <v>4</v>
          </cell>
        </row>
        <row r="1453">
          <cell r="A1453">
            <v>1455</v>
          </cell>
          <cell r="B1453">
            <v>21</v>
          </cell>
          <cell r="C1453">
            <v>20180719</v>
          </cell>
          <cell r="D1453">
            <v>98</v>
          </cell>
          <cell r="F1453">
            <v>2</v>
          </cell>
          <cell r="H1453">
            <v>1</v>
          </cell>
          <cell r="J1453">
            <v>1</v>
          </cell>
          <cell r="L1453">
            <v>4</v>
          </cell>
          <cell r="N1453">
            <v>3</v>
          </cell>
          <cell r="O1453">
            <v>3</v>
          </cell>
          <cell r="P1453">
            <v>0</v>
          </cell>
          <cell r="Q1453">
            <v>3</v>
          </cell>
          <cell r="R1453">
            <v>62</v>
          </cell>
          <cell r="S1453">
            <v>25</v>
          </cell>
          <cell r="T1453">
            <v>21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1</v>
          </cell>
          <cell r="AC1453">
            <v>1</v>
          </cell>
          <cell r="AD1453">
            <v>4</v>
          </cell>
        </row>
        <row r="1454">
          <cell r="A1454">
            <v>1456</v>
          </cell>
          <cell r="B1454">
            <v>21</v>
          </cell>
          <cell r="C1454">
            <v>20180719</v>
          </cell>
          <cell r="D1454">
            <v>98</v>
          </cell>
          <cell r="F1454">
            <v>4</v>
          </cell>
          <cell r="H1454">
            <v>4</v>
          </cell>
          <cell r="I1454" t="str">
            <v>PUITS</v>
          </cell>
          <cell r="J1454">
            <v>1</v>
          </cell>
          <cell r="L1454">
            <v>3</v>
          </cell>
          <cell r="N1454">
            <v>7</v>
          </cell>
          <cell r="O1454">
            <v>7</v>
          </cell>
          <cell r="P1454">
            <v>0</v>
          </cell>
          <cell r="Q1454">
            <v>7</v>
          </cell>
          <cell r="R1454">
            <v>69</v>
          </cell>
          <cell r="S1454">
            <v>54</v>
          </cell>
          <cell r="T1454">
            <v>25</v>
          </cell>
          <cell r="U1454">
            <v>23</v>
          </cell>
          <cell r="V1454">
            <v>21</v>
          </cell>
          <cell r="W1454">
            <v>19</v>
          </cell>
          <cell r="X1454">
            <v>9</v>
          </cell>
          <cell r="Y1454">
            <v>0</v>
          </cell>
          <cell r="Z1454">
            <v>0</v>
          </cell>
          <cell r="AA1454">
            <v>0</v>
          </cell>
          <cell r="AB1454">
            <v>1</v>
          </cell>
          <cell r="AC1454">
            <v>1</v>
          </cell>
          <cell r="AD1454">
            <v>5</v>
          </cell>
        </row>
        <row r="1455">
          <cell r="A1455">
            <v>1457</v>
          </cell>
          <cell r="B1455">
            <v>21</v>
          </cell>
          <cell r="C1455">
            <v>20180720</v>
          </cell>
          <cell r="D1455">
            <v>98</v>
          </cell>
          <cell r="F1455">
            <v>4</v>
          </cell>
          <cell r="H1455">
            <v>4</v>
          </cell>
          <cell r="I1455" t="str">
            <v>PUITS</v>
          </cell>
          <cell r="J1455">
            <v>2</v>
          </cell>
          <cell r="L1455">
            <v>4</v>
          </cell>
          <cell r="N1455">
            <v>5</v>
          </cell>
          <cell r="O1455">
            <v>5</v>
          </cell>
          <cell r="P1455">
            <v>0</v>
          </cell>
          <cell r="Q1455">
            <v>4</v>
          </cell>
          <cell r="R1455">
            <v>38</v>
          </cell>
          <cell r="S1455">
            <v>24</v>
          </cell>
          <cell r="T1455">
            <v>22</v>
          </cell>
          <cell r="U1455">
            <v>7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1</v>
          </cell>
          <cell r="AC1455">
            <v>1</v>
          </cell>
          <cell r="AD1455">
            <v>7</v>
          </cell>
        </row>
        <row r="1456">
          <cell r="A1456">
            <v>1458</v>
          </cell>
          <cell r="B1456">
            <v>39</v>
          </cell>
          <cell r="C1456">
            <v>20180717</v>
          </cell>
          <cell r="D1456">
            <v>102</v>
          </cell>
          <cell r="F1456">
            <v>4</v>
          </cell>
          <cell r="H1456">
            <v>2</v>
          </cell>
          <cell r="J1456">
            <v>1</v>
          </cell>
          <cell r="L1456">
            <v>4</v>
          </cell>
          <cell r="N1456">
            <v>5</v>
          </cell>
          <cell r="O1456">
            <v>5</v>
          </cell>
          <cell r="P1456">
            <v>0</v>
          </cell>
          <cell r="Q1456">
            <v>4</v>
          </cell>
          <cell r="R1456">
            <v>65</v>
          </cell>
          <cell r="S1456">
            <v>43</v>
          </cell>
          <cell r="T1456">
            <v>36</v>
          </cell>
          <cell r="U1456">
            <v>13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1</v>
          </cell>
          <cell r="AC1456">
            <v>1</v>
          </cell>
          <cell r="AD1456">
            <v>8</v>
          </cell>
        </row>
        <row r="1457">
          <cell r="A1457">
            <v>1459</v>
          </cell>
          <cell r="B1457">
            <v>39</v>
          </cell>
          <cell r="C1457">
            <v>20180717</v>
          </cell>
          <cell r="D1457">
            <v>102</v>
          </cell>
          <cell r="F1457">
            <v>6</v>
          </cell>
          <cell r="G1457" t="str">
            <v>STUDIO</v>
          </cell>
          <cell r="H1457">
            <v>2</v>
          </cell>
          <cell r="J1457">
            <v>2</v>
          </cell>
          <cell r="L1457">
            <v>4</v>
          </cell>
          <cell r="N1457">
            <v>2</v>
          </cell>
          <cell r="O1457">
            <v>2</v>
          </cell>
          <cell r="P1457">
            <v>0</v>
          </cell>
          <cell r="Q1457">
            <v>2</v>
          </cell>
          <cell r="R1457">
            <v>29</v>
          </cell>
          <cell r="S1457">
            <v>24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3</v>
          </cell>
          <cell r="AC1457">
            <v>3</v>
          </cell>
          <cell r="AD1457">
            <v>6</v>
          </cell>
        </row>
        <row r="1458">
          <cell r="A1458">
            <v>1460</v>
          </cell>
          <cell r="B1458">
            <v>39</v>
          </cell>
          <cell r="C1458">
            <v>20180717</v>
          </cell>
          <cell r="D1458">
            <v>102</v>
          </cell>
          <cell r="F1458">
            <v>4</v>
          </cell>
          <cell r="H1458">
            <v>2</v>
          </cell>
          <cell r="J1458">
            <v>2</v>
          </cell>
          <cell r="L1458">
            <v>4</v>
          </cell>
          <cell r="N1458">
            <v>4</v>
          </cell>
          <cell r="O1458">
            <v>4</v>
          </cell>
          <cell r="P1458">
            <v>0</v>
          </cell>
          <cell r="Q1458">
            <v>3</v>
          </cell>
          <cell r="R1458">
            <v>30</v>
          </cell>
          <cell r="S1458">
            <v>27</v>
          </cell>
          <cell r="T1458">
            <v>19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3</v>
          </cell>
          <cell r="AC1458">
            <v>4</v>
          </cell>
          <cell r="AD1458">
            <v>6</v>
          </cell>
        </row>
        <row r="1459">
          <cell r="A1459">
            <v>1461</v>
          </cell>
          <cell r="B1459">
            <v>39</v>
          </cell>
          <cell r="C1459">
            <v>20180717</v>
          </cell>
          <cell r="D1459">
            <v>102</v>
          </cell>
          <cell r="F1459">
            <v>6</v>
          </cell>
          <cell r="G1459" t="str">
            <v>STUDIO</v>
          </cell>
          <cell r="H1459">
            <v>2</v>
          </cell>
          <cell r="J1459">
            <v>2</v>
          </cell>
          <cell r="L1459">
            <v>4</v>
          </cell>
          <cell r="N1459">
            <v>3</v>
          </cell>
          <cell r="O1459">
            <v>3</v>
          </cell>
          <cell r="P1459">
            <v>0</v>
          </cell>
          <cell r="Q1459">
            <v>2</v>
          </cell>
          <cell r="R1459">
            <v>26</v>
          </cell>
          <cell r="S1459">
            <v>24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3</v>
          </cell>
          <cell r="AC1459">
            <v>3</v>
          </cell>
          <cell r="AD1459">
            <v>8</v>
          </cell>
        </row>
        <row r="1460">
          <cell r="A1460">
            <v>1462</v>
          </cell>
          <cell r="B1460">
            <v>39</v>
          </cell>
          <cell r="C1460">
            <v>20180717</v>
          </cell>
          <cell r="D1460">
            <v>102</v>
          </cell>
          <cell r="F1460">
            <v>3</v>
          </cell>
          <cell r="H1460">
            <v>1</v>
          </cell>
          <cell r="J1460">
            <v>1</v>
          </cell>
          <cell r="L1460">
            <v>2</v>
          </cell>
          <cell r="N1460">
            <v>5</v>
          </cell>
          <cell r="O1460">
            <v>5</v>
          </cell>
          <cell r="P1460">
            <v>0</v>
          </cell>
          <cell r="Q1460">
            <v>3</v>
          </cell>
          <cell r="R1460">
            <v>38</v>
          </cell>
          <cell r="S1460">
            <v>28</v>
          </cell>
          <cell r="T1460">
            <v>7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3</v>
          </cell>
          <cell r="AC1460">
            <v>6</v>
          </cell>
          <cell r="AD1460">
            <v>2</v>
          </cell>
        </row>
        <row r="1461">
          <cell r="A1461">
            <v>1463</v>
          </cell>
          <cell r="B1461">
            <v>39</v>
          </cell>
          <cell r="C1461">
            <v>20180717</v>
          </cell>
          <cell r="D1461">
            <v>102</v>
          </cell>
          <cell r="F1461">
            <v>3</v>
          </cell>
          <cell r="H1461">
            <v>1</v>
          </cell>
          <cell r="J1461">
            <v>1</v>
          </cell>
          <cell r="L1461">
            <v>2</v>
          </cell>
          <cell r="N1461">
            <v>4</v>
          </cell>
          <cell r="O1461">
            <v>4</v>
          </cell>
          <cell r="P1461">
            <v>0</v>
          </cell>
          <cell r="Q1461">
            <v>2</v>
          </cell>
          <cell r="R1461">
            <v>35</v>
          </cell>
          <cell r="S1461">
            <v>29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3</v>
          </cell>
          <cell r="AC1461">
            <v>6</v>
          </cell>
          <cell r="AD1461">
            <v>8</v>
          </cell>
        </row>
        <row r="1462">
          <cell r="A1462">
            <v>1464</v>
          </cell>
          <cell r="B1462">
            <v>39</v>
          </cell>
          <cell r="C1462">
            <v>20180717</v>
          </cell>
          <cell r="D1462">
            <v>102</v>
          </cell>
          <cell r="F1462">
            <v>4</v>
          </cell>
          <cell r="H1462">
            <v>2</v>
          </cell>
          <cell r="J1462">
            <v>1</v>
          </cell>
          <cell r="L1462">
            <v>4</v>
          </cell>
          <cell r="N1462">
            <v>6</v>
          </cell>
          <cell r="O1462">
            <v>6</v>
          </cell>
          <cell r="P1462">
            <v>0</v>
          </cell>
          <cell r="Q1462">
            <v>5</v>
          </cell>
          <cell r="R1462">
            <v>68</v>
          </cell>
          <cell r="S1462">
            <v>40</v>
          </cell>
          <cell r="T1462">
            <v>37</v>
          </cell>
          <cell r="U1462">
            <v>13</v>
          </cell>
          <cell r="V1462">
            <v>9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1</v>
          </cell>
          <cell r="AC1462">
            <v>1</v>
          </cell>
          <cell r="AD1462">
            <v>4</v>
          </cell>
        </row>
        <row r="1463">
          <cell r="A1463">
            <v>1465</v>
          </cell>
          <cell r="B1463">
            <v>33</v>
          </cell>
          <cell r="C1463">
            <v>20180717</v>
          </cell>
          <cell r="D1463">
            <v>105</v>
          </cell>
          <cell r="F1463">
            <v>3</v>
          </cell>
          <cell r="H1463">
            <v>1</v>
          </cell>
          <cell r="J1463">
            <v>1</v>
          </cell>
          <cell r="L1463">
            <v>1</v>
          </cell>
          <cell r="N1463">
            <v>3</v>
          </cell>
          <cell r="O1463">
            <v>3</v>
          </cell>
          <cell r="P1463">
            <v>0</v>
          </cell>
          <cell r="Q1463">
            <v>3</v>
          </cell>
          <cell r="R1463">
            <v>45</v>
          </cell>
          <cell r="S1463">
            <v>19</v>
          </cell>
          <cell r="T1463">
            <v>16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3</v>
          </cell>
          <cell r="AC1463">
            <v>5</v>
          </cell>
          <cell r="AD1463">
            <v>2</v>
          </cell>
        </row>
        <row r="1464">
          <cell r="A1464">
            <v>1466</v>
          </cell>
          <cell r="B1464">
            <v>33</v>
          </cell>
          <cell r="C1464">
            <v>20180717</v>
          </cell>
          <cell r="D1464">
            <v>105</v>
          </cell>
          <cell r="F1464">
            <v>2</v>
          </cell>
          <cell r="H1464">
            <v>3</v>
          </cell>
          <cell r="J1464">
            <v>1</v>
          </cell>
          <cell r="L1464">
            <v>1</v>
          </cell>
          <cell r="N1464">
            <v>3</v>
          </cell>
          <cell r="O1464">
            <v>3</v>
          </cell>
          <cell r="P1464">
            <v>0</v>
          </cell>
          <cell r="Q1464">
            <v>3</v>
          </cell>
          <cell r="R1464">
            <v>28</v>
          </cell>
          <cell r="S1464">
            <v>26</v>
          </cell>
          <cell r="T1464">
            <v>23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3</v>
          </cell>
          <cell r="AC1464">
            <v>5</v>
          </cell>
          <cell r="AD1464">
            <v>3</v>
          </cell>
        </row>
        <row r="1465">
          <cell r="A1465">
            <v>1467</v>
          </cell>
          <cell r="B1465">
            <v>33</v>
          </cell>
          <cell r="C1465">
            <v>20180717</v>
          </cell>
          <cell r="D1465">
            <v>105</v>
          </cell>
          <cell r="F1465">
            <v>6</v>
          </cell>
          <cell r="G1465" t="str">
            <v>STUDIO</v>
          </cell>
          <cell r="H1465">
            <v>2</v>
          </cell>
          <cell r="J1465">
            <v>2</v>
          </cell>
          <cell r="L1465">
            <v>3</v>
          </cell>
          <cell r="N1465">
            <v>4</v>
          </cell>
          <cell r="O1465">
            <v>4</v>
          </cell>
          <cell r="P1465">
            <v>0</v>
          </cell>
          <cell r="Q1465">
            <v>4</v>
          </cell>
          <cell r="R1465">
            <v>47</v>
          </cell>
          <cell r="S1465">
            <v>37</v>
          </cell>
          <cell r="T1465">
            <v>29</v>
          </cell>
          <cell r="U1465">
            <v>23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3</v>
          </cell>
          <cell r="AC1465">
            <v>3</v>
          </cell>
          <cell r="AD1465">
            <v>3</v>
          </cell>
        </row>
        <row r="1466">
          <cell r="A1466">
            <v>1468</v>
          </cell>
          <cell r="B1466">
            <v>33</v>
          </cell>
          <cell r="C1466">
            <v>20180717</v>
          </cell>
          <cell r="D1466">
            <v>105</v>
          </cell>
          <cell r="F1466">
            <v>6</v>
          </cell>
          <cell r="G1466" t="str">
            <v>CHAMBRE</v>
          </cell>
          <cell r="H1466">
            <v>1</v>
          </cell>
          <cell r="J1466">
            <v>2</v>
          </cell>
          <cell r="L1466">
            <v>3</v>
          </cell>
          <cell r="N1466">
            <v>3</v>
          </cell>
          <cell r="O1466">
            <v>3</v>
          </cell>
          <cell r="P1466">
            <v>0</v>
          </cell>
          <cell r="Q1466">
            <v>3</v>
          </cell>
          <cell r="R1466">
            <v>34</v>
          </cell>
          <cell r="S1466">
            <v>22</v>
          </cell>
          <cell r="T1466">
            <v>8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3</v>
          </cell>
          <cell r="AC1466">
            <v>2</v>
          </cell>
          <cell r="AD1466">
            <v>6</v>
          </cell>
        </row>
        <row r="1467">
          <cell r="A1467">
            <v>1469</v>
          </cell>
          <cell r="B1467">
            <v>33</v>
          </cell>
          <cell r="C1467">
            <v>20180717</v>
          </cell>
          <cell r="D1467">
            <v>105</v>
          </cell>
          <cell r="F1467">
            <v>6</v>
          </cell>
          <cell r="G1467" t="str">
            <v>CHAMBRE</v>
          </cell>
          <cell r="H1467">
            <v>3</v>
          </cell>
          <cell r="J1467">
            <v>1</v>
          </cell>
          <cell r="L1467">
            <v>2</v>
          </cell>
          <cell r="N1467">
            <v>3</v>
          </cell>
          <cell r="O1467">
            <v>3</v>
          </cell>
          <cell r="P1467">
            <v>0</v>
          </cell>
          <cell r="Q1467">
            <v>3</v>
          </cell>
          <cell r="R1467">
            <v>42</v>
          </cell>
          <cell r="S1467">
            <v>39</v>
          </cell>
          <cell r="T1467">
            <v>19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3</v>
          </cell>
          <cell r="AC1467">
            <v>3</v>
          </cell>
          <cell r="AD1467">
            <v>5</v>
          </cell>
        </row>
        <row r="1468">
          <cell r="A1468">
            <v>1470</v>
          </cell>
          <cell r="B1468">
            <v>33</v>
          </cell>
          <cell r="C1468">
            <v>20180717</v>
          </cell>
          <cell r="D1468">
            <v>105</v>
          </cell>
          <cell r="F1468">
            <v>6</v>
          </cell>
          <cell r="G1468" t="str">
            <v>CHAMBRE</v>
          </cell>
          <cell r="H1468">
            <v>1</v>
          </cell>
          <cell r="J1468">
            <v>1</v>
          </cell>
          <cell r="L1468">
            <v>1</v>
          </cell>
          <cell r="N1468">
            <v>3</v>
          </cell>
          <cell r="O1468">
            <v>3</v>
          </cell>
          <cell r="P1468">
            <v>0</v>
          </cell>
          <cell r="Q1468">
            <v>3</v>
          </cell>
          <cell r="R1468">
            <v>40</v>
          </cell>
          <cell r="S1468">
            <v>38</v>
          </cell>
          <cell r="T1468">
            <v>14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3</v>
          </cell>
          <cell r="AC1468">
            <v>2</v>
          </cell>
          <cell r="AD1468">
            <v>5</v>
          </cell>
        </row>
        <row r="1469">
          <cell r="A1469">
            <v>1471</v>
          </cell>
          <cell r="B1469">
            <v>33</v>
          </cell>
          <cell r="C1469">
            <v>20180718</v>
          </cell>
          <cell r="D1469">
            <v>105</v>
          </cell>
          <cell r="F1469">
            <v>5</v>
          </cell>
          <cell r="H1469">
            <v>2</v>
          </cell>
          <cell r="J1469">
            <v>2</v>
          </cell>
          <cell r="L1469">
            <v>4</v>
          </cell>
          <cell r="N1469">
            <v>7</v>
          </cell>
          <cell r="O1469">
            <v>7</v>
          </cell>
          <cell r="P1469">
            <v>0</v>
          </cell>
          <cell r="Q1469">
            <v>5</v>
          </cell>
          <cell r="R1469">
            <v>60</v>
          </cell>
          <cell r="S1469">
            <v>52</v>
          </cell>
          <cell r="T1469">
            <v>30</v>
          </cell>
          <cell r="U1469">
            <v>28</v>
          </cell>
          <cell r="V1469">
            <v>23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1</v>
          </cell>
          <cell r="AC1469">
            <v>1</v>
          </cell>
          <cell r="AD1469">
            <v>5</v>
          </cell>
        </row>
        <row r="1470">
          <cell r="A1470">
            <v>1472</v>
          </cell>
          <cell r="B1470">
            <v>40</v>
          </cell>
          <cell r="C1470">
            <v>20180718</v>
          </cell>
          <cell r="D1470">
            <v>105</v>
          </cell>
          <cell r="F1470">
            <v>2</v>
          </cell>
          <cell r="H1470">
            <v>1</v>
          </cell>
          <cell r="J1470">
            <v>1</v>
          </cell>
          <cell r="L1470">
            <v>4</v>
          </cell>
          <cell r="N1470">
            <v>5</v>
          </cell>
          <cell r="O1470">
            <v>5</v>
          </cell>
          <cell r="P1470">
            <v>0</v>
          </cell>
          <cell r="Q1470">
            <v>3</v>
          </cell>
          <cell r="R1470">
            <v>40</v>
          </cell>
          <cell r="S1470">
            <v>38</v>
          </cell>
          <cell r="T1470">
            <v>18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3</v>
          </cell>
          <cell r="AC1470">
            <v>6</v>
          </cell>
          <cell r="AD1470">
            <v>2</v>
          </cell>
        </row>
        <row r="1471">
          <cell r="A1471">
            <v>1473</v>
          </cell>
          <cell r="B1471">
            <v>40</v>
          </cell>
          <cell r="C1471">
            <v>20180718</v>
          </cell>
          <cell r="D1471">
            <v>105</v>
          </cell>
          <cell r="F1471">
            <v>3</v>
          </cell>
          <cell r="H1471">
            <v>1</v>
          </cell>
          <cell r="J1471">
            <v>1</v>
          </cell>
          <cell r="L1471">
            <v>3</v>
          </cell>
          <cell r="N1471">
            <v>6</v>
          </cell>
          <cell r="O1471">
            <v>4</v>
          </cell>
          <cell r="P1471">
            <v>0</v>
          </cell>
          <cell r="Q1471">
            <v>4</v>
          </cell>
          <cell r="R1471">
            <v>52</v>
          </cell>
          <cell r="S1471">
            <v>43</v>
          </cell>
          <cell r="T1471">
            <v>28</v>
          </cell>
          <cell r="U1471">
            <v>23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3</v>
          </cell>
          <cell r="AC1471">
            <v>6</v>
          </cell>
          <cell r="AD1471">
            <v>3</v>
          </cell>
        </row>
        <row r="1472">
          <cell r="A1472">
            <v>1474</v>
          </cell>
          <cell r="B1472">
            <v>40</v>
          </cell>
          <cell r="C1472">
            <v>20180718</v>
          </cell>
          <cell r="D1472">
            <v>105</v>
          </cell>
          <cell r="F1472">
            <v>2</v>
          </cell>
          <cell r="H1472">
            <v>3</v>
          </cell>
          <cell r="J1472">
            <v>1</v>
          </cell>
          <cell r="L1472">
            <v>3</v>
          </cell>
          <cell r="N1472">
            <v>7</v>
          </cell>
          <cell r="O1472">
            <v>7</v>
          </cell>
          <cell r="P1472">
            <v>0</v>
          </cell>
          <cell r="Q1472">
            <v>7</v>
          </cell>
          <cell r="R1472">
            <v>62</v>
          </cell>
          <cell r="S1472">
            <v>58</v>
          </cell>
          <cell r="T1472">
            <v>38</v>
          </cell>
          <cell r="U1472">
            <v>30</v>
          </cell>
          <cell r="V1472">
            <v>27</v>
          </cell>
          <cell r="W1472">
            <v>23</v>
          </cell>
          <cell r="X1472">
            <v>21</v>
          </cell>
          <cell r="Y1472">
            <v>0</v>
          </cell>
          <cell r="Z1472">
            <v>0</v>
          </cell>
          <cell r="AA1472">
            <v>0</v>
          </cell>
          <cell r="AB1472">
            <v>3</v>
          </cell>
          <cell r="AC1472">
            <v>3</v>
          </cell>
          <cell r="AD1472">
            <v>3</v>
          </cell>
        </row>
        <row r="1473">
          <cell r="A1473">
            <v>1475</v>
          </cell>
          <cell r="B1473">
            <v>31</v>
          </cell>
          <cell r="C1473">
            <v>20180717</v>
          </cell>
          <cell r="D1473">
            <v>85</v>
          </cell>
          <cell r="F1473">
            <v>5</v>
          </cell>
          <cell r="H1473">
            <v>4</v>
          </cell>
          <cell r="I1473" t="str">
            <v>PUITS</v>
          </cell>
          <cell r="J1473">
            <v>2</v>
          </cell>
          <cell r="L1473">
            <v>3</v>
          </cell>
          <cell r="N1473">
            <v>5</v>
          </cell>
          <cell r="O1473">
            <v>5</v>
          </cell>
          <cell r="P1473">
            <v>0</v>
          </cell>
          <cell r="Q1473">
            <v>2</v>
          </cell>
          <cell r="R1473">
            <v>24</v>
          </cell>
          <cell r="S1473">
            <v>25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1</v>
          </cell>
          <cell r="AC1473">
            <v>1</v>
          </cell>
          <cell r="AD1473">
            <v>8</v>
          </cell>
        </row>
        <row r="1474">
          <cell r="A1474">
            <v>1476</v>
          </cell>
          <cell r="B1474">
            <v>31</v>
          </cell>
          <cell r="C1474">
            <v>20180717</v>
          </cell>
          <cell r="D1474">
            <v>85</v>
          </cell>
          <cell r="F1474">
            <v>4</v>
          </cell>
          <cell r="H1474">
            <v>3</v>
          </cell>
          <cell r="J1474">
            <v>1</v>
          </cell>
          <cell r="L1474">
            <v>2</v>
          </cell>
          <cell r="N1474">
            <v>7</v>
          </cell>
          <cell r="O1474">
            <v>7</v>
          </cell>
          <cell r="P1474">
            <v>0</v>
          </cell>
          <cell r="Q1474">
            <v>3</v>
          </cell>
          <cell r="R1474">
            <v>65</v>
          </cell>
          <cell r="S1474">
            <v>37</v>
          </cell>
          <cell r="T1474">
            <v>13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1</v>
          </cell>
          <cell r="AC1474">
            <v>1</v>
          </cell>
          <cell r="AD1474">
            <v>3</v>
          </cell>
        </row>
        <row r="1475">
          <cell r="A1475">
            <v>1477</v>
          </cell>
          <cell r="B1475">
            <v>31</v>
          </cell>
          <cell r="C1475">
            <v>20180717</v>
          </cell>
          <cell r="D1475">
            <v>85</v>
          </cell>
          <cell r="F1475">
            <v>4</v>
          </cell>
          <cell r="H1475">
            <v>2</v>
          </cell>
          <cell r="J1475">
            <v>1</v>
          </cell>
          <cell r="L1475">
            <v>2</v>
          </cell>
          <cell r="N1475">
            <v>4</v>
          </cell>
          <cell r="O1475">
            <v>4</v>
          </cell>
          <cell r="P1475">
            <v>0</v>
          </cell>
          <cell r="Q1475">
            <v>4</v>
          </cell>
          <cell r="R1475">
            <v>61</v>
          </cell>
          <cell r="S1475">
            <v>33</v>
          </cell>
          <cell r="T1475">
            <v>22</v>
          </cell>
          <cell r="U1475">
            <v>22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1</v>
          </cell>
          <cell r="AC1475">
            <v>1</v>
          </cell>
          <cell r="AD1475">
            <v>8</v>
          </cell>
        </row>
        <row r="1476">
          <cell r="A1476">
            <v>1478</v>
          </cell>
          <cell r="B1476">
            <v>30</v>
          </cell>
          <cell r="C1476">
            <v>20180718</v>
          </cell>
          <cell r="D1476">
            <v>85</v>
          </cell>
          <cell r="F1476">
            <v>4</v>
          </cell>
          <cell r="H1476">
            <v>2</v>
          </cell>
          <cell r="J1476">
            <v>2</v>
          </cell>
          <cell r="L1476">
            <v>3</v>
          </cell>
          <cell r="N1476">
            <v>6</v>
          </cell>
          <cell r="O1476">
            <v>6</v>
          </cell>
          <cell r="P1476">
            <v>0</v>
          </cell>
          <cell r="Q1476">
            <v>5</v>
          </cell>
          <cell r="R1476">
            <v>54</v>
          </cell>
          <cell r="S1476">
            <v>49</v>
          </cell>
          <cell r="T1476">
            <v>19</v>
          </cell>
          <cell r="U1476">
            <v>16</v>
          </cell>
          <cell r="V1476">
            <v>14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3</v>
          </cell>
          <cell r="AC1476">
            <v>3</v>
          </cell>
          <cell r="AD1476">
            <v>3</v>
          </cell>
        </row>
        <row r="1477">
          <cell r="A1477">
            <v>1479</v>
          </cell>
          <cell r="B1477">
            <v>31</v>
          </cell>
          <cell r="C1477">
            <v>20180717</v>
          </cell>
          <cell r="D1477">
            <v>85</v>
          </cell>
          <cell r="F1477">
            <v>4</v>
          </cell>
          <cell r="H1477">
            <v>2</v>
          </cell>
          <cell r="J1477">
            <v>2</v>
          </cell>
          <cell r="L1477">
            <v>3</v>
          </cell>
          <cell r="N1477">
            <v>3</v>
          </cell>
          <cell r="O1477">
            <v>3</v>
          </cell>
          <cell r="P1477">
            <v>0</v>
          </cell>
          <cell r="Q1477">
            <v>3</v>
          </cell>
          <cell r="R1477">
            <v>28</v>
          </cell>
          <cell r="S1477">
            <v>22</v>
          </cell>
          <cell r="T1477">
            <v>17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3</v>
          </cell>
          <cell r="AC1477">
            <v>2</v>
          </cell>
          <cell r="AD1477">
            <v>5</v>
          </cell>
        </row>
        <row r="1478">
          <cell r="A1478">
            <v>1480</v>
          </cell>
          <cell r="B1478">
            <v>31</v>
          </cell>
          <cell r="C1478">
            <v>20180718</v>
          </cell>
          <cell r="D1478">
            <v>85</v>
          </cell>
          <cell r="F1478">
            <v>4</v>
          </cell>
          <cell r="H1478">
            <v>4</v>
          </cell>
          <cell r="I1478" t="str">
            <v>SOURCE</v>
          </cell>
          <cell r="J1478">
            <v>1</v>
          </cell>
          <cell r="L1478">
            <v>3</v>
          </cell>
          <cell r="N1478">
            <v>8</v>
          </cell>
          <cell r="O1478">
            <v>6</v>
          </cell>
          <cell r="P1478">
            <v>2</v>
          </cell>
          <cell r="Q1478">
            <v>4</v>
          </cell>
          <cell r="R1478">
            <v>42</v>
          </cell>
          <cell r="S1478">
            <v>33</v>
          </cell>
          <cell r="T1478">
            <v>16</v>
          </cell>
          <cell r="U1478">
            <v>14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1</v>
          </cell>
          <cell r="AC1478">
            <v>1</v>
          </cell>
          <cell r="AD1478">
            <v>3</v>
          </cell>
        </row>
        <row r="1479">
          <cell r="A1479">
            <v>1481</v>
          </cell>
          <cell r="B1479">
            <v>31</v>
          </cell>
          <cell r="C1479">
            <v>20180718</v>
          </cell>
          <cell r="D1479">
            <v>85</v>
          </cell>
          <cell r="F1479">
            <v>4</v>
          </cell>
          <cell r="H1479">
            <v>4</v>
          </cell>
          <cell r="I1479" t="str">
            <v>SOURCE</v>
          </cell>
          <cell r="J1479">
            <v>2</v>
          </cell>
          <cell r="L1479">
            <v>2</v>
          </cell>
          <cell r="N1479">
            <v>4</v>
          </cell>
          <cell r="O1479">
            <v>4</v>
          </cell>
          <cell r="P1479">
            <v>0</v>
          </cell>
          <cell r="Q1479">
            <v>3</v>
          </cell>
          <cell r="R1479">
            <v>43</v>
          </cell>
          <cell r="S1479">
            <v>29</v>
          </cell>
          <cell r="T1479">
            <v>10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3</v>
          </cell>
          <cell r="AC1479">
            <v>2</v>
          </cell>
          <cell r="AD1479">
            <v>5</v>
          </cell>
        </row>
        <row r="1480">
          <cell r="A1480">
            <v>1482</v>
          </cell>
          <cell r="B1480">
            <v>31</v>
          </cell>
          <cell r="C1480">
            <v>20180717</v>
          </cell>
          <cell r="D1480">
            <v>85</v>
          </cell>
          <cell r="F1480">
            <v>5</v>
          </cell>
          <cell r="H1480">
            <v>1</v>
          </cell>
          <cell r="J1480">
            <v>1</v>
          </cell>
          <cell r="L1480">
            <v>3</v>
          </cell>
          <cell r="N1480">
            <v>5</v>
          </cell>
          <cell r="O1480">
            <v>4</v>
          </cell>
          <cell r="P1480">
            <v>0</v>
          </cell>
          <cell r="Q1480">
            <v>4</v>
          </cell>
          <cell r="R1480">
            <v>67</v>
          </cell>
          <cell r="S1480">
            <v>47</v>
          </cell>
          <cell r="T1480">
            <v>31</v>
          </cell>
          <cell r="U1480">
            <v>27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1</v>
          </cell>
          <cell r="AC1480">
            <v>1</v>
          </cell>
          <cell r="AD1480">
            <v>5</v>
          </cell>
        </row>
        <row r="1481">
          <cell r="A1481">
            <v>1483</v>
          </cell>
          <cell r="B1481">
            <v>31</v>
          </cell>
          <cell r="C1481">
            <v>20180718</v>
          </cell>
          <cell r="D1481">
            <v>85</v>
          </cell>
          <cell r="F1481">
            <v>4</v>
          </cell>
          <cell r="H1481">
            <v>4</v>
          </cell>
          <cell r="I1481" t="str">
            <v>SOURCE</v>
          </cell>
          <cell r="J1481">
            <v>2</v>
          </cell>
          <cell r="L1481">
            <v>3</v>
          </cell>
          <cell r="N1481">
            <v>5</v>
          </cell>
          <cell r="O1481">
            <v>2</v>
          </cell>
          <cell r="P1481">
            <v>0</v>
          </cell>
          <cell r="Q1481">
            <v>2</v>
          </cell>
          <cell r="R1481">
            <v>36</v>
          </cell>
          <cell r="S1481">
            <v>28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3</v>
          </cell>
          <cell r="AC1481">
            <v>3</v>
          </cell>
          <cell r="AD1481">
            <v>8</v>
          </cell>
        </row>
        <row r="1482">
          <cell r="A1482">
            <v>1484</v>
          </cell>
          <cell r="B1482">
            <v>31</v>
          </cell>
          <cell r="C1482">
            <v>20180717</v>
          </cell>
          <cell r="D1482">
            <v>85</v>
          </cell>
          <cell r="F1482">
            <v>4</v>
          </cell>
          <cell r="H1482">
            <v>2</v>
          </cell>
          <cell r="J1482">
            <v>2</v>
          </cell>
          <cell r="L1482">
            <v>3</v>
          </cell>
          <cell r="N1482">
            <v>2</v>
          </cell>
          <cell r="O1482">
            <v>2</v>
          </cell>
          <cell r="P1482">
            <v>0</v>
          </cell>
          <cell r="Q1482">
            <v>2</v>
          </cell>
          <cell r="R1482">
            <v>52</v>
          </cell>
          <cell r="S1482">
            <v>27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1</v>
          </cell>
          <cell r="AC1482">
            <v>1</v>
          </cell>
          <cell r="AD1482">
            <v>8</v>
          </cell>
        </row>
        <row r="1483">
          <cell r="A1483">
            <v>1485</v>
          </cell>
          <cell r="B1483">
            <v>31</v>
          </cell>
          <cell r="C1483">
            <v>20180717</v>
          </cell>
          <cell r="D1483">
            <v>85</v>
          </cell>
          <cell r="F1483">
            <v>5</v>
          </cell>
          <cell r="H1483">
            <v>2</v>
          </cell>
          <cell r="J1483">
            <v>1</v>
          </cell>
          <cell r="L1483">
            <v>2</v>
          </cell>
          <cell r="N1483">
            <v>5</v>
          </cell>
          <cell r="O1483">
            <v>4</v>
          </cell>
          <cell r="P1483">
            <v>0</v>
          </cell>
          <cell r="Q1483">
            <v>4</v>
          </cell>
          <cell r="R1483">
            <v>49</v>
          </cell>
          <cell r="S1483">
            <v>42</v>
          </cell>
          <cell r="T1483">
            <v>18</v>
          </cell>
          <cell r="U1483">
            <v>16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1</v>
          </cell>
          <cell r="AC1483">
            <v>1</v>
          </cell>
          <cell r="AD1483">
            <v>8</v>
          </cell>
        </row>
        <row r="1484">
          <cell r="A1484">
            <v>1486</v>
          </cell>
          <cell r="B1484">
            <v>31</v>
          </cell>
          <cell r="C1484">
            <v>20180717</v>
          </cell>
          <cell r="D1484">
            <v>85</v>
          </cell>
          <cell r="F1484">
            <v>6</v>
          </cell>
          <cell r="G1484" t="str">
            <v>STUDIO</v>
          </cell>
          <cell r="H1484">
            <v>4</v>
          </cell>
          <cell r="I1484" t="str">
            <v>SOURCE</v>
          </cell>
          <cell r="J1484">
            <v>2</v>
          </cell>
          <cell r="L1484">
            <v>3</v>
          </cell>
          <cell r="N1484">
            <v>3</v>
          </cell>
          <cell r="O1484">
            <v>3</v>
          </cell>
          <cell r="P1484">
            <v>0</v>
          </cell>
          <cell r="Q1484">
            <v>3</v>
          </cell>
          <cell r="R1484">
            <v>31</v>
          </cell>
          <cell r="S1484">
            <v>26</v>
          </cell>
          <cell r="T1484">
            <v>8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3</v>
          </cell>
          <cell r="AC1484">
            <v>3</v>
          </cell>
          <cell r="AD1484">
            <v>5</v>
          </cell>
        </row>
        <row r="1485">
          <cell r="A1485">
            <v>1487</v>
          </cell>
          <cell r="B1485">
            <v>31</v>
          </cell>
          <cell r="C1485">
            <v>20180718</v>
          </cell>
          <cell r="D1485">
            <v>85</v>
          </cell>
          <cell r="F1485">
            <v>4</v>
          </cell>
          <cell r="H1485">
            <v>2</v>
          </cell>
          <cell r="J1485">
            <v>1</v>
          </cell>
          <cell r="L1485">
            <v>2</v>
          </cell>
          <cell r="N1485">
            <v>5</v>
          </cell>
          <cell r="O1485">
            <v>5</v>
          </cell>
          <cell r="P1485">
            <v>0</v>
          </cell>
          <cell r="Q1485">
            <v>5</v>
          </cell>
          <cell r="R1485">
            <v>40</v>
          </cell>
          <cell r="S1485">
            <v>46</v>
          </cell>
          <cell r="T1485">
            <v>18</v>
          </cell>
          <cell r="U1485">
            <v>12</v>
          </cell>
          <cell r="V1485">
            <v>8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3</v>
          </cell>
          <cell r="AC1485">
            <v>3</v>
          </cell>
          <cell r="AD1485">
            <v>8</v>
          </cell>
        </row>
        <row r="1486">
          <cell r="A1486">
            <v>1501</v>
          </cell>
          <cell r="B1486">
            <v>19</v>
          </cell>
          <cell r="C1486">
            <v>20180719</v>
          </cell>
          <cell r="D1486">
            <v>55</v>
          </cell>
          <cell r="F1486">
            <v>4</v>
          </cell>
          <cell r="H1486">
            <v>2</v>
          </cell>
          <cell r="J1486">
            <v>1</v>
          </cell>
          <cell r="L1486">
            <v>3</v>
          </cell>
          <cell r="N1486">
            <v>5</v>
          </cell>
          <cell r="O1486">
            <v>5</v>
          </cell>
          <cell r="P1486">
            <v>0</v>
          </cell>
          <cell r="Q1486">
            <v>4</v>
          </cell>
          <cell r="R1486">
            <v>38</v>
          </cell>
          <cell r="S1486">
            <v>35</v>
          </cell>
          <cell r="T1486">
            <v>10</v>
          </cell>
          <cell r="U1486">
            <v>10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3</v>
          </cell>
          <cell r="AC1486">
            <v>4</v>
          </cell>
          <cell r="AD1486">
            <v>3</v>
          </cell>
        </row>
        <row r="1487">
          <cell r="A1487">
            <v>1502</v>
          </cell>
          <cell r="B1487">
            <v>40</v>
          </cell>
          <cell r="C1487">
            <v>20180714</v>
          </cell>
          <cell r="D1487">
            <v>19</v>
          </cell>
          <cell r="F1487">
            <v>2</v>
          </cell>
          <cell r="H1487">
            <v>1</v>
          </cell>
          <cell r="J1487">
            <v>1</v>
          </cell>
          <cell r="L1487">
            <v>2</v>
          </cell>
          <cell r="N1487">
            <v>4</v>
          </cell>
          <cell r="O1487">
            <v>4</v>
          </cell>
          <cell r="P1487">
            <v>0</v>
          </cell>
          <cell r="Q1487">
            <v>4</v>
          </cell>
          <cell r="R1487">
            <v>36</v>
          </cell>
          <cell r="S1487">
            <v>53</v>
          </cell>
          <cell r="T1487">
            <v>10</v>
          </cell>
          <cell r="U1487">
            <v>20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3</v>
          </cell>
          <cell r="AC1487">
            <v>6</v>
          </cell>
          <cell r="AD1487">
            <v>2</v>
          </cell>
        </row>
        <row r="1488">
          <cell r="A1488">
            <v>1503</v>
          </cell>
          <cell r="B1488">
            <v>40</v>
          </cell>
          <cell r="C1488">
            <v>20180714</v>
          </cell>
          <cell r="D1488">
            <v>19</v>
          </cell>
          <cell r="F1488">
            <v>3</v>
          </cell>
          <cell r="H1488">
            <v>3</v>
          </cell>
          <cell r="J1488">
            <v>1</v>
          </cell>
          <cell r="L1488">
            <v>1</v>
          </cell>
          <cell r="N1488">
            <v>7</v>
          </cell>
          <cell r="O1488">
            <v>7</v>
          </cell>
          <cell r="P1488">
            <v>0</v>
          </cell>
          <cell r="Q1488">
            <v>5</v>
          </cell>
          <cell r="R1488">
            <v>40</v>
          </cell>
          <cell r="S1488">
            <v>30</v>
          </cell>
          <cell r="T1488">
            <v>15</v>
          </cell>
          <cell r="U1488">
            <v>12</v>
          </cell>
          <cell r="V1488">
            <v>18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2</v>
          </cell>
          <cell r="AC1488">
            <v>1</v>
          </cell>
          <cell r="AD1488">
            <v>2</v>
          </cell>
        </row>
        <row r="1489">
          <cell r="A1489">
            <v>1504</v>
          </cell>
          <cell r="B1489">
            <v>40</v>
          </cell>
          <cell r="C1489">
            <v>20180714</v>
          </cell>
          <cell r="D1489">
            <v>19</v>
          </cell>
          <cell r="F1489">
            <v>3</v>
          </cell>
          <cell r="H1489">
            <v>2</v>
          </cell>
          <cell r="J1489">
            <v>1</v>
          </cell>
          <cell r="L1489">
            <v>3</v>
          </cell>
          <cell r="N1489">
            <v>6</v>
          </cell>
          <cell r="O1489">
            <v>6</v>
          </cell>
          <cell r="P1489">
            <v>0</v>
          </cell>
          <cell r="Q1489">
            <v>4</v>
          </cell>
          <cell r="R1489">
            <v>39</v>
          </cell>
          <cell r="S1489">
            <v>31</v>
          </cell>
          <cell r="T1489">
            <v>18</v>
          </cell>
          <cell r="U1489">
            <v>7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3</v>
          </cell>
          <cell r="AC1489">
            <v>5</v>
          </cell>
          <cell r="AD1489">
            <v>3</v>
          </cell>
        </row>
        <row r="1490">
          <cell r="A1490">
            <v>8890</v>
          </cell>
          <cell r="B1490">
            <v>29</v>
          </cell>
          <cell r="C1490">
            <v>20180719</v>
          </cell>
          <cell r="D1490">
            <v>74</v>
          </cell>
          <cell r="F1490">
            <v>3</v>
          </cell>
          <cell r="H1490">
            <v>1</v>
          </cell>
          <cell r="J1490">
            <v>1</v>
          </cell>
          <cell r="L1490">
            <v>2</v>
          </cell>
          <cell r="N1490">
            <v>7</v>
          </cell>
          <cell r="O1490">
            <v>7</v>
          </cell>
          <cell r="P1490">
            <v>0</v>
          </cell>
          <cell r="Q1490">
            <v>7</v>
          </cell>
          <cell r="R1490">
            <v>36</v>
          </cell>
          <cell r="S1490">
            <v>33</v>
          </cell>
          <cell r="T1490">
            <v>25</v>
          </cell>
          <cell r="U1490">
            <v>12</v>
          </cell>
          <cell r="V1490">
            <v>12</v>
          </cell>
          <cell r="W1490">
            <v>8</v>
          </cell>
          <cell r="X1490">
            <v>7</v>
          </cell>
          <cell r="Y1490">
            <v>0</v>
          </cell>
          <cell r="Z1490">
            <v>0</v>
          </cell>
          <cell r="AA1490">
            <v>0</v>
          </cell>
          <cell r="AB1490">
            <v>1</v>
          </cell>
          <cell r="AC1490">
            <v>1</v>
          </cell>
          <cell r="AD1490">
            <v>8</v>
          </cell>
        </row>
        <row r="1491">
          <cell r="A1491">
            <v>13080</v>
          </cell>
          <cell r="B1491">
            <v>11</v>
          </cell>
          <cell r="C1491">
            <v>20180717</v>
          </cell>
          <cell r="D1491">
            <v>40</v>
          </cell>
          <cell r="F1491">
            <v>2</v>
          </cell>
          <cell r="H1491">
            <v>1</v>
          </cell>
          <cell r="J1491">
            <v>1</v>
          </cell>
          <cell r="L1491">
            <v>1</v>
          </cell>
          <cell r="N1491">
            <v>5</v>
          </cell>
          <cell r="O1491">
            <v>5</v>
          </cell>
          <cell r="P1491">
            <v>0</v>
          </cell>
          <cell r="Q1491">
            <v>4</v>
          </cell>
          <cell r="R1491">
            <v>38</v>
          </cell>
          <cell r="S1491">
            <v>28</v>
          </cell>
          <cell r="T1491">
            <v>26</v>
          </cell>
          <cell r="U1491">
            <v>10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1</v>
          </cell>
          <cell r="AC1491">
            <v>1</v>
          </cell>
          <cell r="AD1491">
            <v>2</v>
          </cell>
        </row>
        <row r="1492">
          <cell r="A1492">
            <v>13090</v>
          </cell>
          <cell r="B1492">
            <v>11</v>
          </cell>
          <cell r="C1492">
            <v>20180717</v>
          </cell>
          <cell r="D1492">
            <v>40</v>
          </cell>
          <cell r="F1492">
            <v>1</v>
          </cell>
          <cell r="H1492">
            <v>1</v>
          </cell>
          <cell r="J1492">
            <v>1</v>
          </cell>
          <cell r="L1492">
            <v>1</v>
          </cell>
          <cell r="N1492">
            <v>6</v>
          </cell>
          <cell r="O1492">
            <v>6</v>
          </cell>
          <cell r="P1492">
            <v>0</v>
          </cell>
          <cell r="Q1492">
            <v>5</v>
          </cell>
          <cell r="R1492">
            <v>43</v>
          </cell>
          <cell r="S1492">
            <v>38</v>
          </cell>
          <cell r="T1492">
            <v>24</v>
          </cell>
          <cell r="U1492">
            <v>12</v>
          </cell>
          <cell r="V1492">
            <v>8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1</v>
          </cell>
          <cell r="AC1492">
            <v>1</v>
          </cell>
          <cell r="AD1492">
            <v>2</v>
          </cell>
        </row>
        <row r="1493">
          <cell r="A1493">
            <v>13100</v>
          </cell>
          <cell r="B1493">
            <v>11</v>
          </cell>
          <cell r="C1493">
            <v>20180717</v>
          </cell>
          <cell r="D1493">
            <v>40</v>
          </cell>
          <cell r="F1493">
            <v>3</v>
          </cell>
          <cell r="H1493">
            <v>2</v>
          </cell>
          <cell r="J1493">
            <v>2</v>
          </cell>
          <cell r="L1493">
            <v>2</v>
          </cell>
          <cell r="N1493">
            <v>5</v>
          </cell>
          <cell r="O1493">
            <v>5</v>
          </cell>
          <cell r="P1493">
            <v>2</v>
          </cell>
          <cell r="Q1493">
            <v>3</v>
          </cell>
          <cell r="R1493">
            <v>30</v>
          </cell>
          <cell r="S1493">
            <v>26</v>
          </cell>
          <cell r="T1493">
            <v>18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3</v>
          </cell>
          <cell r="AC1493">
            <v>6</v>
          </cell>
          <cell r="AD1493">
            <v>3</v>
          </cell>
        </row>
        <row r="1494">
          <cell r="A1494">
            <v>13110</v>
          </cell>
          <cell r="B1494">
            <v>11</v>
          </cell>
          <cell r="C1494">
            <v>20180717</v>
          </cell>
          <cell r="D1494">
            <v>40</v>
          </cell>
          <cell r="F1494">
            <v>3</v>
          </cell>
          <cell r="H1494">
            <v>1</v>
          </cell>
          <cell r="J1494">
            <v>1</v>
          </cell>
          <cell r="L1494">
            <v>2</v>
          </cell>
          <cell r="N1494">
            <v>4</v>
          </cell>
          <cell r="O1494">
            <v>4</v>
          </cell>
          <cell r="P1494">
            <v>0</v>
          </cell>
          <cell r="Q1494">
            <v>2</v>
          </cell>
          <cell r="R1494">
            <v>26</v>
          </cell>
          <cell r="S1494">
            <v>24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3</v>
          </cell>
          <cell r="AC1494">
            <v>6</v>
          </cell>
          <cell r="AD1494">
            <v>3</v>
          </cell>
        </row>
        <row r="1495">
          <cell r="A1495">
            <v>13120</v>
          </cell>
          <cell r="B1495">
            <v>11</v>
          </cell>
          <cell r="C1495">
            <v>20180717</v>
          </cell>
          <cell r="D1495">
            <v>40</v>
          </cell>
          <cell r="F1495">
            <v>1</v>
          </cell>
          <cell r="H1495">
            <v>1</v>
          </cell>
          <cell r="J1495">
            <v>1</v>
          </cell>
          <cell r="L1495">
            <v>2</v>
          </cell>
          <cell r="N1495">
            <v>5</v>
          </cell>
          <cell r="O1495">
            <v>2</v>
          </cell>
          <cell r="P1495">
            <v>0</v>
          </cell>
          <cell r="Q1495">
            <v>2</v>
          </cell>
          <cell r="R1495">
            <v>51</v>
          </cell>
          <cell r="S1495">
            <v>45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1</v>
          </cell>
          <cell r="AC1495">
            <v>1</v>
          </cell>
          <cell r="AD1495">
            <v>2</v>
          </cell>
        </row>
        <row r="1496">
          <cell r="A1496">
            <v>13130</v>
          </cell>
          <cell r="B1496">
            <v>13</v>
          </cell>
          <cell r="C1496">
            <v>20180717</v>
          </cell>
          <cell r="D1496">
            <v>40</v>
          </cell>
          <cell r="F1496">
            <v>3</v>
          </cell>
          <cell r="H1496">
            <v>1</v>
          </cell>
          <cell r="J1496">
            <v>1</v>
          </cell>
          <cell r="L1496">
            <v>2</v>
          </cell>
          <cell r="N1496">
            <v>6</v>
          </cell>
          <cell r="O1496">
            <v>6</v>
          </cell>
          <cell r="P1496">
            <v>0</v>
          </cell>
          <cell r="Q1496">
            <v>4</v>
          </cell>
          <cell r="R1496">
            <v>56</v>
          </cell>
          <cell r="S1496">
            <v>30</v>
          </cell>
          <cell r="T1496">
            <v>9</v>
          </cell>
          <cell r="U1496">
            <v>7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1</v>
          </cell>
          <cell r="AC1496">
            <v>1</v>
          </cell>
          <cell r="AD1496">
            <v>3</v>
          </cell>
        </row>
        <row r="1497">
          <cell r="A1497">
            <v>13140</v>
          </cell>
          <cell r="B1497">
            <v>13</v>
          </cell>
          <cell r="C1497">
            <v>20180717</v>
          </cell>
          <cell r="D1497">
            <v>40</v>
          </cell>
          <cell r="F1497">
            <v>2</v>
          </cell>
          <cell r="H1497">
            <v>1</v>
          </cell>
          <cell r="J1497">
            <v>1</v>
          </cell>
          <cell r="L1497">
            <v>2</v>
          </cell>
          <cell r="N1497">
            <v>4</v>
          </cell>
          <cell r="O1497">
            <v>4</v>
          </cell>
          <cell r="P1497">
            <v>0</v>
          </cell>
          <cell r="Q1497">
            <v>4</v>
          </cell>
          <cell r="R1497">
            <v>33</v>
          </cell>
          <cell r="S1497">
            <v>28</v>
          </cell>
          <cell r="T1497">
            <v>9</v>
          </cell>
          <cell r="U1497">
            <v>7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3</v>
          </cell>
          <cell r="AC1497">
            <v>5</v>
          </cell>
          <cell r="AD1497">
            <v>3</v>
          </cell>
        </row>
        <row r="1498">
          <cell r="A1498">
            <v>13150</v>
          </cell>
          <cell r="B1498">
            <v>13</v>
          </cell>
          <cell r="C1498">
            <v>20180717</v>
          </cell>
          <cell r="D1498">
            <v>40</v>
          </cell>
          <cell r="F1498">
            <v>3</v>
          </cell>
          <cell r="H1498">
            <v>1</v>
          </cell>
          <cell r="J1498">
            <v>2</v>
          </cell>
          <cell r="L1498">
            <v>2</v>
          </cell>
          <cell r="N1498">
            <v>4</v>
          </cell>
          <cell r="O1498">
            <v>4</v>
          </cell>
          <cell r="P1498">
            <v>0</v>
          </cell>
          <cell r="Q1498">
            <v>4</v>
          </cell>
          <cell r="R1498">
            <v>31</v>
          </cell>
          <cell r="S1498">
            <v>29</v>
          </cell>
          <cell r="T1498">
            <v>9</v>
          </cell>
          <cell r="U1498">
            <v>7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3</v>
          </cell>
          <cell r="AC1498">
            <v>5</v>
          </cell>
          <cell r="AD1498">
            <v>3</v>
          </cell>
        </row>
        <row r="1499">
          <cell r="A1499">
            <v>13160</v>
          </cell>
          <cell r="B1499">
            <v>13</v>
          </cell>
          <cell r="C1499">
            <v>20180717</v>
          </cell>
          <cell r="D1499">
            <v>40</v>
          </cell>
          <cell r="F1499">
            <v>4</v>
          </cell>
          <cell r="H1499">
            <v>2</v>
          </cell>
          <cell r="J1499">
            <v>1</v>
          </cell>
          <cell r="L1499">
            <v>2</v>
          </cell>
          <cell r="N1499">
            <v>8</v>
          </cell>
          <cell r="O1499">
            <v>8</v>
          </cell>
          <cell r="P1499">
            <v>0</v>
          </cell>
          <cell r="Q1499">
            <v>8</v>
          </cell>
          <cell r="R1499">
            <v>78</v>
          </cell>
          <cell r="S1499">
            <v>59</v>
          </cell>
          <cell r="T1499">
            <v>53</v>
          </cell>
          <cell r="U1499">
            <v>20</v>
          </cell>
          <cell r="V1499">
            <v>17</v>
          </cell>
          <cell r="W1499">
            <v>15</v>
          </cell>
          <cell r="X1499">
            <v>12</v>
          </cell>
          <cell r="Y1499">
            <v>10</v>
          </cell>
          <cell r="Z1499">
            <v>0</v>
          </cell>
          <cell r="AA1499">
            <v>0</v>
          </cell>
          <cell r="AB1499">
            <v>1</v>
          </cell>
          <cell r="AC1499">
            <v>1</v>
          </cell>
          <cell r="AD1499">
            <v>3</v>
          </cell>
        </row>
        <row r="1500">
          <cell r="A1500">
            <v>13170</v>
          </cell>
          <cell r="B1500">
            <v>11</v>
          </cell>
          <cell r="C1500">
            <v>20180717</v>
          </cell>
          <cell r="D1500">
            <v>40</v>
          </cell>
          <cell r="F1500">
            <v>3</v>
          </cell>
          <cell r="H1500">
            <v>1</v>
          </cell>
          <cell r="J1500">
            <v>2</v>
          </cell>
          <cell r="L1500">
            <v>1</v>
          </cell>
          <cell r="N1500">
            <v>5</v>
          </cell>
          <cell r="O1500">
            <v>5</v>
          </cell>
          <cell r="P1500">
            <v>0</v>
          </cell>
          <cell r="Q1500">
            <v>5</v>
          </cell>
          <cell r="R1500">
            <v>43</v>
          </cell>
          <cell r="S1500">
            <v>38</v>
          </cell>
          <cell r="T1500">
            <v>24</v>
          </cell>
          <cell r="U1500">
            <v>14</v>
          </cell>
          <cell r="V1500">
            <v>12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3</v>
          </cell>
          <cell r="AC1500">
            <v>6</v>
          </cell>
          <cell r="AD1500">
            <v>2</v>
          </cell>
        </row>
        <row r="1501">
          <cell r="A1501">
            <v>13180</v>
          </cell>
          <cell r="B1501">
            <v>13</v>
          </cell>
          <cell r="C1501">
            <v>20180717</v>
          </cell>
          <cell r="D1501">
            <v>40</v>
          </cell>
          <cell r="F1501">
            <v>3</v>
          </cell>
          <cell r="H1501">
            <v>1</v>
          </cell>
          <cell r="J1501">
            <v>1</v>
          </cell>
          <cell r="L1501">
            <v>3</v>
          </cell>
          <cell r="N1501">
            <v>5</v>
          </cell>
          <cell r="O1501">
            <v>5</v>
          </cell>
          <cell r="P1501">
            <v>0</v>
          </cell>
          <cell r="Q1501">
            <v>5</v>
          </cell>
          <cell r="R1501">
            <v>36</v>
          </cell>
          <cell r="S1501">
            <v>30</v>
          </cell>
          <cell r="T1501">
            <v>20</v>
          </cell>
          <cell r="U1501">
            <v>31</v>
          </cell>
          <cell r="V1501">
            <v>25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3</v>
          </cell>
          <cell r="AC1501">
            <v>6</v>
          </cell>
          <cell r="AD1501">
            <v>3</v>
          </cell>
        </row>
        <row r="1502">
          <cell r="A1502">
            <v>13190</v>
          </cell>
          <cell r="B1502">
            <v>13</v>
          </cell>
          <cell r="C1502">
            <v>20180717</v>
          </cell>
          <cell r="D1502">
            <v>40</v>
          </cell>
          <cell r="F1502">
            <v>2</v>
          </cell>
          <cell r="H1502">
            <v>1</v>
          </cell>
          <cell r="J1502">
            <v>1</v>
          </cell>
          <cell r="L1502">
            <v>2</v>
          </cell>
          <cell r="N1502">
            <v>5</v>
          </cell>
          <cell r="O1502">
            <v>5</v>
          </cell>
          <cell r="P1502">
            <v>0</v>
          </cell>
          <cell r="Q1502">
            <v>3</v>
          </cell>
          <cell r="R1502">
            <v>35</v>
          </cell>
          <cell r="S1502">
            <v>31</v>
          </cell>
          <cell r="T1502">
            <v>8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3</v>
          </cell>
          <cell r="AC1502">
            <v>6</v>
          </cell>
          <cell r="AD1502">
            <v>3</v>
          </cell>
        </row>
        <row r="1503">
          <cell r="A1503">
            <v>13200</v>
          </cell>
          <cell r="B1503">
            <v>27</v>
          </cell>
          <cell r="C1503">
            <v>20180718</v>
          </cell>
          <cell r="D1503">
            <v>67</v>
          </cell>
          <cell r="F1503">
            <v>1</v>
          </cell>
          <cell r="H1503">
            <v>4</v>
          </cell>
          <cell r="I1503" t="str">
            <v>FORAGE</v>
          </cell>
          <cell r="J1503">
            <v>4</v>
          </cell>
          <cell r="K1503" t="str">
            <v>PLAQUE SOLAIRE</v>
          </cell>
          <cell r="L1503">
            <v>3</v>
          </cell>
          <cell r="N1503">
            <v>6</v>
          </cell>
          <cell r="O1503">
            <v>6</v>
          </cell>
          <cell r="P1503">
            <v>0</v>
          </cell>
          <cell r="Q1503">
            <v>4</v>
          </cell>
          <cell r="R1503">
            <v>49</v>
          </cell>
          <cell r="S1503">
            <v>43</v>
          </cell>
          <cell r="T1503">
            <v>17</v>
          </cell>
          <cell r="U1503">
            <v>10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1</v>
          </cell>
          <cell r="AC1503">
            <v>1</v>
          </cell>
          <cell r="AD1503">
            <v>1</v>
          </cell>
        </row>
      </sheetData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3 Déplacements 2" backgroundRefresh="0" connectionId="2" xr16:uid="{00000000-0016-0000-0600-000002000000}" autoFormatId="16" applyNumberFormats="0" applyBorderFormats="0" applyFontFormats="0" applyPatternFormats="0" applyAlignmentFormats="0" applyWidthHeightFormats="0">
  <queryTableRefresh nextId="28">
    <queryTableFields count="27">
      <queryTableField id="1" name="Id_Menage" tableColumnId="1"/>
      <queryTableField id="24" dataBound="0" tableColumnId="24"/>
      <queryTableField id="2" name="Personne" tableColumnId="2"/>
      <queryTableField id="3" name="Id_Personne" tableColumnId="3"/>
      <queryTableField id="26" dataBound="0" tableColumnId="26"/>
      <queryTableField id="27" dataBound="0" tableColumnId="27"/>
      <queryTableField id="4" name="Depl" tableColumnId="4"/>
      <queryTableField id="5" name="Deplac" tableColumnId="5"/>
      <queryTableField id="6" name="Id_Depl" tableColumnId="6"/>
      <queryTableField id="7" name="Deplacement" tableColumnId="7"/>
      <queryTableField id="8" name="Ori" tableColumnId="8"/>
      <queryTableField id="9" name="Ori_Autre" tableColumnId="9"/>
      <queryTableField id="10" name="Des" tableColumnId="10"/>
      <queryTableField id="11" name="Des_Autre" tableColumnId="11"/>
      <queryTableField id="25" dataBound="0" tableColumnId="25"/>
      <queryTableField id="12" name="Motif" tableColumnId="12"/>
      <queryTableField id="13" name="Hr_Ori" tableColumnId="13"/>
      <queryTableField id="14" name="Min_Ori" tableColumnId="14"/>
      <queryTableField id="15" name="Hr_Des" tableColumnId="15"/>
      <queryTableField id="16" name="Min_Des" tableColumnId="16"/>
      <queryTableField id="17" name="Modes" tableColumnId="17"/>
      <queryTableField id="18" name="Mode Princ" tableColumnId="18"/>
      <queryTableField id="19" name="Prix" tableColumnId="19"/>
      <queryTableField id="20" name="Freq" tableColumnId="20"/>
      <queryTableField id="21" name="Nb Depl Redres" tableColumnId="21"/>
      <queryTableField id="22" name="Hr_Min_Ori" tableColumnId="22"/>
      <queryTableField id="23" name="Hr_Min_Des" tableColumnId="23"/>
    </queryTableFields>
  </queryTableRefresh>
  <extLst>
    <ext xmlns:x15="http://schemas.microsoft.com/office/spreadsheetml/2010/11/main" uri="{883FBD77-0823-4a55-B5E3-86C4891E6966}">
      <x15:queryTable sourceDataName="EMD_Yaoundé_v42"/>
    </ext>
  </extLst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4BBAF3E-0085-42A0-83BD-CD5D237DEF4A}" name="Tableau__3_Déplacements_2" displayName="Tableau__3_Déplacements_2" ref="A1:AA12437" tableType="queryTable" totalsRowShown="0">
  <autoFilter ref="A1:AA12437" xr:uid="{00000000-0009-0000-0100-000003000000}"/>
  <sortState xmlns:xlrd2="http://schemas.microsoft.com/office/spreadsheetml/2017/richdata2" ref="A2:AA12437">
    <sortCondition ref="D1:D12437"/>
  </sortState>
  <tableColumns count="27">
    <tableColumn id="1" xr3:uid="{00000000-0010-0000-0200-000001000000}" uniqueName="1" name="Id_Menage" queryTableFieldId="1"/>
    <tableColumn id="24" xr3:uid="{00000000-0010-0000-0200-000018000000}" uniqueName="24" name="Rev menages" queryTableFieldId="24" dataDxfId="5">
      <calculatedColumnFormula>VLOOKUP(Tableau__3_Déplacements_2[[#This Row],[Id_Menage]],[2]Ménages!$A$2:$AD$1503,32)</calculatedColumnFormula>
    </tableColumn>
    <tableColumn id="2" xr3:uid="{00000000-0010-0000-0200-000002000000}" uniqueName="2" name="Personne" queryTableFieldId="2"/>
    <tableColumn id="3" xr3:uid="{00000000-0010-0000-0200-000003000000}" uniqueName="3" name="Id_Personne" queryTableFieldId="3"/>
    <tableColumn id="26" xr3:uid="{00000000-0010-0000-0200-00001A000000}" uniqueName="26" name="Genre" queryTableFieldId="26" dataDxfId="4">
      <calculatedColumnFormula>VLOOKUP(Tableau__3_Déplacements_2[[#This Row],[Id_Personne]],[1]!Tableau__2_Personnes_1[[Id_Personne]:[Age]],2)</calculatedColumnFormula>
    </tableColumn>
    <tableColumn id="27" xr3:uid="{00000000-0010-0000-0200-00001B000000}" uniqueName="27" name="age" queryTableFieldId="27" dataDxfId="3">
      <calculatedColumnFormula>VLOOKUP(Tableau__3_Déplacements_2[[#This Row],[Id_Personne]],[1]!Tableau__2_Personnes_1[[Id_Personne]:[Age]],4)</calculatedColumnFormula>
    </tableColumn>
    <tableColumn id="4" xr3:uid="{00000000-0010-0000-0200-000004000000}" uniqueName="4" name="Depl" queryTableFieldId="4"/>
    <tableColumn id="5" xr3:uid="{00000000-0010-0000-0200-000005000000}" uniqueName="5" name="Deplac" queryTableFieldId="5"/>
    <tableColumn id="6" xr3:uid="{00000000-0010-0000-0200-000006000000}" uniqueName="6" name="Id_Depl" queryTableFieldId="6"/>
    <tableColumn id="7" xr3:uid="{00000000-0010-0000-0200-000007000000}" uniqueName="7" name="Deplacement" queryTableFieldId="7"/>
    <tableColumn id="8" xr3:uid="{00000000-0010-0000-0200-000008000000}" uniqueName="8" name="Ori" queryTableFieldId="8"/>
    <tableColumn id="9" xr3:uid="{00000000-0010-0000-0200-000009000000}" uniqueName="9" name="Ori_Autre" queryTableFieldId="9"/>
    <tableColumn id="10" xr3:uid="{00000000-0010-0000-0200-00000A000000}" uniqueName="10" name="Des" queryTableFieldId="10"/>
    <tableColumn id="11" xr3:uid="{00000000-0010-0000-0200-00000B000000}" uniqueName="11" name="Des_Autre" queryTableFieldId="11"/>
    <tableColumn id="25" xr3:uid="{00000000-0010-0000-0200-000019000000}" uniqueName="25" name="Local" queryTableFieldId="25" dataDxfId="2">
      <calculatedColumnFormula>IF(Tableau__3_Déplacements_2[[#This Row],[Ori]]=Tableau__3_Déplacements_2[[#This Row],[Des]],"local","metro")</calculatedColumnFormula>
    </tableColumn>
    <tableColumn id="12" xr3:uid="{00000000-0010-0000-0200-00000C000000}" uniqueName="12" name="Motif" queryTableFieldId="12"/>
    <tableColumn id="13" xr3:uid="{00000000-0010-0000-0200-00000D000000}" uniqueName="13" name="Hr_Ori" queryTableFieldId="13"/>
    <tableColumn id="14" xr3:uid="{00000000-0010-0000-0200-00000E000000}" uniqueName="14" name="Min_Ori" queryTableFieldId="14"/>
    <tableColumn id="15" xr3:uid="{00000000-0010-0000-0200-00000F000000}" uniqueName="15" name="Hr_Des" queryTableFieldId="15"/>
    <tableColumn id="16" xr3:uid="{00000000-0010-0000-0200-000010000000}" uniqueName="16" name="Min_Des" queryTableFieldId="16"/>
    <tableColumn id="17" xr3:uid="{00000000-0010-0000-0200-000011000000}" uniqueName="17" name="Modes" queryTableFieldId="17"/>
    <tableColumn id="18" xr3:uid="{00000000-0010-0000-0200-000012000000}" uniqueName="18" name="Mode Princ" queryTableFieldId="18"/>
    <tableColumn id="19" xr3:uid="{00000000-0010-0000-0200-000013000000}" uniqueName="19" name="Prix" queryTableFieldId="19"/>
    <tableColumn id="20" xr3:uid="{00000000-0010-0000-0200-000014000000}" uniqueName="20" name="Freq" queryTableFieldId="20"/>
    <tableColumn id="21" xr3:uid="{00000000-0010-0000-0200-000015000000}" uniqueName="21" name="Nb Depl Redres" queryTableFieldId="21"/>
    <tableColumn id="22" xr3:uid="{00000000-0010-0000-0200-000016000000}" uniqueName="22" name="Hr_Min_Ori" queryTableFieldId="22" dataDxfId="1"/>
    <tableColumn id="23" xr3:uid="{00000000-0010-0000-0200-000017000000}" uniqueName="23" name="Hr_Min_Des" queryTableFieldId="23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58743-01E9-407D-A2E9-CA2DA1E556C3}">
  <dimension ref="A1:AA12437"/>
  <sheetViews>
    <sheetView tabSelected="1" topLeftCell="N1" workbookViewId="0">
      <selection activeCell="Y1" sqref="Y1"/>
    </sheetView>
  </sheetViews>
  <sheetFormatPr baseColWidth="10" defaultColWidth="11.453125" defaultRowHeight="14.5" x14ac:dyDescent="0.35"/>
  <cols>
    <col min="1" max="1" width="13.26953125" bestFit="1" customWidth="1"/>
    <col min="2" max="2" width="13.26953125" customWidth="1"/>
    <col min="3" max="3" width="11.7265625" bestFit="1" customWidth="1"/>
    <col min="4" max="4" width="14.453125" bestFit="1" customWidth="1"/>
    <col min="5" max="5" width="7.453125" bestFit="1" customWidth="1"/>
    <col min="6" max="6" width="7.453125" customWidth="1"/>
    <col min="7" max="7" width="9.26953125" bestFit="1" customWidth="1"/>
    <col min="8" max="8" width="12.453125" bestFit="1" customWidth="1"/>
    <col min="9" max="9" width="15.1796875" bestFit="1" customWidth="1"/>
    <col min="10" max="10" width="6" bestFit="1" customWidth="1"/>
    <col min="11" max="11" width="15.81640625" bestFit="1" customWidth="1"/>
    <col min="12" max="12" width="6.54296875" bestFit="1" customWidth="1"/>
    <col min="13" max="13" width="15.81640625" bestFit="1" customWidth="1"/>
    <col min="14" max="14" width="15.81640625" customWidth="1"/>
    <col min="15" max="15" width="8.26953125" bestFit="1" customWidth="1"/>
    <col min="16" max="16" width="9" bestFit="1" customWidth="1"/>
    <col min="17" max="17" width="10.54296875" bestFit="1" customWidth="1"/>
    <col min="18" max="18" width="9.54296875" bestFit="1" customWidth="1"/>
    <col min="19" max="19" width="11.1796875" bestFit="1" customWidth="1"/>
    <col min="20" max="20" width="9.453125" bestFit="1" customWidth="1"/>
    <col min="21" max="21" width="13.453125" bestFit="1" customWidth="1"/>
    <col min="22" max="22" width="6.7265625" bestFit="1" customWidth="1"/>
    <col min="23" max="23" width="7.26953125" bestFit="1" customWidth="1"/>
    <col min="24" max="24" width="17" bestFit="1" customWidth="1"/>
    <col min="25" max="25" width="13.54296875" bestFit="1" customWidth="1"/>
    <col min="26" max="26" width="28.81640625" customWidth="1"/>
  </cols>
  <sheetData>
    <row r="1" spans="1:27" x14ac:dyDescent="0.35">
      <c r="A1" t="s">
        <v>17376</v>
      </c>
      <c r="B1" t="s">
        <v>17375</v>
      </c>
      <c r="C1" t="s">
        <v>17374</v>
      </c>
      <c r="D1" t="s">
        <v>17373</v>
      </c>
      <c r="E1" t="s">
        <v>17372</v>
      </c>
      <c r="F1" t="s">
        <v>17371</v>
      </c>
      <c r="G1" t="s">
        <v>17370</v>
      </c>
      <c r="H1" t="s">
        <v>17369</v>
      </c>
      <c r="I1" t="s">
        <v>17368</v>
      </c>
      <c r="J1" t="s">
        <v>17367</v>
      </c>
      <c r="K1" t="s">
        <v>17366</v>
      </c>
      <c r="L1" t="s">
        <v>17365</v>
      </c>
      <c r="M1" t="s">
        <v>17364</v>
      </c>
      <c r="N1" t="s">
        <v>17363</v>
      </c>
      <c r="O1" t="s">
        <v>17362</v>
      </c>
      <c r="P1" t="s">
        <v>17361</v>
      </c>
      <c r="Q1" t="s">
        <v>17360</v>
      </c>
      <c r="R1" t="s">
        <v>17359</v>
      </c>
      <c r="S1" t="s">
        <v>17358</v>
      </c>
      <c r="T1" t="s">
        <v>17357</v>
      </c>
      <c r="U1" t="s">
        <v>17356</v>
      </c>
      <c r="V1" t="s">
        <v>17355</v>
      </c>
      <c r="W1" t="s">
        <v>17354</v>
      </c>
      <c r="X1" t="s">
        <v>17353</v>
      </c>
      <c r="Y1" t="s">
        <v>17352</v>
      </c>
      <c r="Z1" t="s">
        <v>17351</v>
      </c>
      <c r="AA1" t="s">
        <v>17350</v>
      </c>
    </row>
    <row r="2" spans="1:27" x14ac:dyDescent="0.35">
      <c r="A2">
        <v>1</v>
      </c>
      <c r="B2" t="e">
        <f>VLOOKUP(Tableau__3_Déplacements_2[[#This Row],[Id_Menage]],[2]Ménages!$A$2:$AD$1503,32)</f>
        <v>#REF!</v>
      </c>
      <c r="C2" t="s">
        <v>16</v>
      </c>
      <c r="D2" t="s">
        <v>17347</v>
      </c>
      <c r="E2">
        <f>VLOOKUP(Tableau__3_Déplacements_2[[#This Row],[Id_Personne]],[1]!Tableau__2_Personnes_1[[Id_Personne]:[Age]],2)</f>
        <v>1</v>
      </c>
      <c r="F2">
        <f>VLOOKUP(Tableau__3_Déplacements_2[[#This Row],[Id_Personne]],[1]!Tableau__2_Personnes_1[[Id_Personne]:[Age]],4)</f>
        <v>31</v>
      </c>
      <c r="G2" t="s">
        <v>13</v>
      </c>
      <c r="H2" t="s">
        <v>22</v>
      </c>
      <c r="I2" t="s">
        <v>17349</v>
      </c>
      <c r="J2">
        <v>1</v>
      </c>
      <c r="K2">
        <v>21</v>
      </c>
      <c r="M2">
        <v>2</v>
      </c>
      <c r="O2" t="str">
        <f>IF(Tableau__3_Déplacements_2[[#This Row],[Ori]]=Tableau__3_Déplacements_2[[#This Row],[Des]],"local","metro")</f>
        <v>metro</v>
      </c>
      <c r="P2">
        <v>15</v>
      </c>
      <c r="Q2">
        <v>20</v>
      </c>
      <c r="R2">
        <v>0</v>
      </c>
      <c r="S2">
        <v>20</v>
      </c>
      <c r="T2">
        <v>40</v>
      </c>
      <c r="U2" t="s">
        <v>30</v>
      </c>
      <c r="V2">
        <v>8</v>
      </c>
      <c r="W2">
        <v>200</v>
      </c>
      <c r="X2">
        <v>2</v>
      </c>
      <c r="Y2">
        <v>197.16933333333336</v>
      </c>
      <c r="Z2" s="1">
        <v>0</v>
      </c>
      <c r="AA2" s="1"/>
    </row>
    <row r="3" spans="1:27" x14ac:dyDescent="0.35">
      <c r="A3">
        <v>1</v>
      </c>
      <c r="B3" t="e">
        <f>VLOOKUP(Tableau__3_Déplacements_2[[#This Row],[Id_Menage]],[2]Ménages!$A$2:$AD$1503,32)</f>
        <v>#REF!</v>
      </c>
      <c r="C3" t="s">
        <v>16</v>
      </c>
      <c r="D3" t="s">
        <v>17347</v>
      </c>
      <c r="E3">
        <f>VLOOKUP(Tableau__3_Déplacements_2[[#This Row],[Id_Personne]],[1]!Tableau__2_Personnes_1[[Id_Personne]:[Age]],2)</f>
        <v>1</v>
      </c>
      <c r="F3">
        <f>VLOOKUP(Tableau__3_Déplacements_2[[#This Row],[Id_Personne]],[1]!Tableau__2_Personnes_1[[Id_Personne]:[Age]],4)</f>
        <v>31</v>
      </c>
      <c r="G3" t="s">
        <v>0</v>
      </c>
      <c r="H3" t="s">
        <v>7</v>
      </c>
      <c r="I3" t="s">
        <v>17348</v>
      </c>
      <c r="J3">
        <v>1</v>
      </c>
      <c r="K3">
        <v>2</v>
      </c>
      <c r="M3">
        <v>2</v>
      </c>
      <c r="O3" t="str">
        <f>IF(Tableau__3_Déplacements_2[[#This Row],[Ori]]=Tableau__3_Déplacements_2[[#This Row],[Des]],"local","metro")</f>
        <v>local</v>
      </c>
      <c r="P3">
        <v>3</v>
      </c>
      <c r="Q3">
        <v>7</v>
      </c>
      <c r="R3">
        <v>0</v>
      </c>
      <c r="S3">
        <v>7</v>
      </c>
      <c r="T3">
        <v>15</v>
      </c>
      <c r="U3" t="s">
        <v>30</v>
      </c>
      <c r="V3">
        <v>8</v>
      </c>
      <c r="W3">
        <v>100</v>
      </c>
      <c r="X3">
        <v>5</v>
      </c>
      <c r="Y3">
        <v>197.16933333333336</v>
      </c>
      <c r="Z3" s="1">
        <v>0</v>
      </c>
      <c r="AA3" s="1"/>
    </row>
    <row r="4" spans="1:27" x14ac:dyDescent="0.35">
      <c r="A4">
        <v>1</v>
      </c>
      <c r="B4" t="e">
        <f>VLOOKUP(Tableau__3_Déplacements_2[[#This Row],[Id_Menage]],[2]Ménages!$A$2:$AD$1503,32)</f>
        <v>#REF!</v>
      </c>
      <c r="C4" t="s">
        <v>16</v>
      </c>
      <c r="D4" t="s">
        <v>17347</v>
      </c>
      <c r="E4">
        <f>VLOOKUP(Tableau__3_Déplacements_2[[#This Row],[Id_Personne]],[1]!Tableau__2_Personnes_1[[Id_Personne]:[Age]],2)</f>
        <v>1</v>
      </c>
      <c r="F4">
        <f>VLOOKUP(Tableau__3_Déplacements_2[[#This Row],[Id_Personne]],[1]!Tableau__2_Personnes_1[[Id_Personne]:[Age]],4)</f>
        <v>31</v>
      </c>
      <c r="G4" t="s">
        <v>3</v>
      </c>
      <c r="H4" t="s">
        <v>2</v>
      </c>
      <c r="I4" t="s">
        <v>17346</v>
      </c>
      <c r="J4">
        <v>1</v>
      </c>
      <c r="K4">
        <v>2</v>
      </c>
      <c r="M4">
        <v>21</v>
      </c>
      <c r="O4" t="str">
        <f>IF(Tableau__3_Déplacements_2[[#This Row],[Ori]]=Tableau__3_Déplacements_2[[#This Row],[Des]],"local","metro")</f>
        <v>metro</v>
      </c>
      <c r="P4">
        <v>12</v>
      </c>
      <c r="Q4">
        <v>18</v>
      </c>
      <c r="R4">
        <v>30</v>
      </c>
      <c r="S4">
        <v>19</v>
      </c>
      <c r="T4">
        <v>0</v>
      </c>
      <c r="U4" t="s">
        <v>30</v>
      </c>
      <c r="V4">
        <v>8</v>
      </c>
      <c r="W4">
        <v>150</v>
      </c>
      <c r="X4">
        <v>5</v>
      </c>
      <c r="Y4">
        <v>197.16933333333336</v>
      </c>
      <c r="Z4" s="1">
        <v>-1</v>
      </c>
      <c r="AA4" s="1"/>
    </row>
    <row r="5" spans="1:27" x14ac:dyDescent="0.35">
      <c r="A5">
        <v>1</v>
      </c>
      <c r="B5" t="e">
        <f>VLOOKUP(Tableau__3_Déplacements_2[[#This Row],[Id_Menage]],[2]Ménages!$A$2:$AD$1503,32)</f>
        <v>#REF!</v>
      </c>
      <c r="C5" t="s">
        <v>11</v>
      </c>
      <c r="D5" t="s">
        <v>17343</v>
      </c>
      <c r="E5">
        <f>VLOOKUP(Tableau__3_Déplacements_2[[#This Row],[Id_Personne]],[1]!Tableau__2_Personnes_1[[Id_Personne]:[Age]],2)</f>
        <v>2</v>
      </c>
      <c r="F5">
        <f>VLOOKUP(Tableau__3_Déplacements_2[[#This Row],[Id_Personne]],[1]!Tableau__2_Personnes_1[[Id_Personne]:[Age]],4)</f>
        <v>30</v>
      </c>
      <c r="G5" t="s">
        <v>0</v>
      </c>
      <c r="H5" t="s">
        <v>7</v>
      </c>
      <c r="I5" t="s">
        <v>17345</v>
      </c>
      <c r="J5">
        <v>1</v>
      </c>
      <c r="K5">
        <v>2</v>
      </c>
      <c r="M5">
        <v>1</v>
      </c>
      <c r="O5" t="str">
        <f>IF(Tableau__3_Déplacements_2[[#This Row],[Ori]]=Tableau__3_Déplacements_2[[#This Row],[Des]],"local","metro")</f>
        <v>metro</v>
      </c>
      <c r="P5">
        <v>3</v>
      </c>
      <c r="Q5">
        <v>8</v>
      </c>
      <c r="R5">
        <v>0</v>
      </c>
      <c r="S5">
        <v>8</v>
      </c>
      <c r="T5">
        <v>20</v>
      </c>
      <c r="U5" t="s">
        <v>37</v>
      </c>
      <c r="V5">
        <v>6</v>
      </c>
      <c r="W5">
        <v>1000</v>
      </c>
      <c r="X5">
        <v>5</v>
      </c>
      <c r="Y5">
        <v>197.16933333333336</v>
      </c>
      <c r="Z5" s="1">
        <v>0</v>
      </c>
      <c r="AA5" s="1"/>
    </row>
    <row r="6" spans="1:27" x14ac:dyDescent="0.35">
      <c r="A6">
        <v>1</v>
      </c>
      <c r="B6" t="e">
        <f>VLOOKUP(Tableau__3_Déplacements_2[[#This Row],[Id_Menage]],[2]Ménages!$A$2:$AD$1503,32)</f>
        <v>#REF!</v>
      </c>
      <c r="C6" t="s">
        <v>11</v>
      </c>
      <c r="D6" t="s">
        <v>17343</v>
      </c>
      <c r="E6">
        <f>VLOOKUP(Tableau__3_Déplacements_2[[#This Row],[Id_Personne]],[1]!Tableau__2_Personnes_1[[Id_Personne]:[Age]],2)</f>
        <v>2</v>
      </c>
      <c r="F6">
        <f>VLOOKUP(Tableau__3_Déplacements_2[[#This Row],[Id_Personne]],[1]!Tableau__2_Personnes_1[[Id_Personne]:[Age]],4)</f>
        <v>30</v>
      </c>
      <c r="G6" t="s">
        <v>13</v>
      </c>
      <c r="H6" t="s">
        <v>22</v>
      </c>
      <c r="I6" t="s">
        <v>17344</v>
      </c>
      <c r="J6">
        <v>1</v>
      </c>
      <c r="K6">
        <v>2</v>
      </c>
      <c r="M6">
        <v>2</v>
      </c>
      <c r="O6" t="str">
        <f>IF(Tableau__3_Déplacements_2[[#This Row],[Ori]]=Tableau__3_Déplacements_2[[#This Row],[Des]],"local","metro")</f>
        <v>local</v>
      </c>
      <c r="P6">
        <v>15</v>
      </c>
      <c r="Q6">
        <v>17</v>
      </c>
      <c r="R6">
        <v>20</v>
      </c>
      <c r="S6">
        <v>18</v>
      </c>
      <c r="T6">
        <v>20</v>
      </c>
      <c r="U6" t="s">
        <v>37</v>
      </c>
      <c r="V6">
        <v>6</v>
      </c>
      <c r="W6">
        <v>1000</v>
      </c>
      <c r="X6">
        <v>3</v>
      </c>
      <c r="Y6">
        <v>197.16933333333336</v>
      </c>
      <c r="Z6" s="1">
        <v>-1</v>
      </c>
      <c r="AA6" s="1"/>
    </row>
    <row r="7" spans="1:27" x14ac:dyDescent="0.35">
      <c r="A7">
        <v>1</v>
      </c>
      <c r="B7" t="e">
        <f>VLOOKUP(Tableau__3_Déplacements_2[[#This Row],[Id_Menage]],[2]Ménages!$A$2:$AD$1503,32)</f>
        <v>#REF!</v>
      </c>
      <c r="C7" t="s">
        <v>11</v>
      </c>
      <c r="D7" t="s">
        <v>17343</v>
      </c>
      <c r="E7">
        <f>VLOOKUP(Tableau__3_Déplacements_2[[#This Row],[Id_Personne]],[1]!Tableau__2_Personnes_1[[Id_Personne]:[Age]],2)</f>
        <v>2</v>
      </c>
      <c r="F7">
        <f>VLOOKUP(Tableau__3_Déplacements_2[[#This Row],[Id_Personne]],[1]!Tableau__2_Personnes_1[[Id_Personne]:[Age]],4)</f>
        <v>30</v>
      </c>
      <c r="G7" t="s">
        <v>3</v>
      </c>
      <c r="H7" t="s">
        <v>2</v>
      </c>
      <c r="I7" t="s">
        <v>17342</v>
      </c>
      <c r="J7">
        <v>1</v>
      </c>
      <c r="K7">
        <v>1</v>
      </c>
      <c r="M7">
        <v>2</v>
      </c>
      <c r="O7" t="str">
        <f>IF(Tableau__3_Déplacements_2[[#This Row],[Ori]]=Tableau__3_Déplacements_2[[#This Row],[Des]],"local","metro")</f>
        <v>metro</v>
      </c>
      <c r="P7">
        <v>7</v>
      </c>
      <c r="Q7">
        <v>16</v>
      </c>
      <c r="R7">
        <v>30</v>
      </c>
      <c r="S7">
        <v>17</v>
      </c>
      <c r="T7">
        <v>0</v>
      </c>
      <c r="U7" t="s">
        <v>37</v>
      </c>
      <c r="V7">
        <v>6</v>
      </c>
      <c r="W7">
        <v>1000</v>
      </c>
      <c r="X7">
        <v>5</v>
      </c>
      <c r="Y7">
        <v>197.16933333333336</v>
      </c>
      <c r="Z7" s="1">
        <v>-1</v>
      </c>
      <c r="AA7" s="1"/>
    </row>
    <row r="8" spans="1:27" x14ac:dyDescent="0.35">
      <c r="A8">
        <v>1</v>
      </c>
      <c r="B8" t="e">
        <f>VLOOKUP(Tableau__3_Déplacements_2[[#This Row],[Id_Menage]],[2]Ménages!$A$2:$AD$1503,32)</f>
        <v>#REF!</v>
      </c>
      <c r="C8" t="s">
        <v>5</v>
      </c>
      <c r="D8" t="s">
        <v>17339</v>
      </c>
      <c r="E8">
        <f>VLOOKUP(Tableau__3_Déplacements_2[[#This Row],[Id_Personne]],[1]!Tableau__2_Personnes_1[[Id_Personne]:[Age]],2)</f>
        <v>2</v>
      </c>
      <c r="F8">
        <f>VLOOKUP(Tableau__3_Déplacements_2[[#This Row],[Id_Personne]],[1]!Tableau__2_Personnes_1[[Id_Personne]:[Age]],4)</f>
        <v>50</v>
      </c>
      <c r="G8" t="s">
        <v>13</v>
      </c>
      <c r="H8" t="s">
        <v>22</v>
      </c>
      <c r="I8" t="s">
        <v>17341</v>
      </c>
      <c r="J8">
        <v>1</v>
      </c>
      <c r="K8">
        <v>63</v>
      </c>
      <c r="M8">
        <v>2</v>
      </c>
      <c r="O8" t="str">
        <f>IF(Tableau__3_Déplacements_2[[#This Row],[Ori]]=Tableau__3_Déplacements_2[[#This Row],[Des]],"local","metro")</f>
        <v>metro</v>
      </c>
      <c r="P8">
        <v>15</v>
      </c>
      <c r="Q8">
        <v>16</v>
      </c>
      <c r="R8">
        <v>30</v>
      </c>
      <c r="S8">
        <v>17</v>
      </c>
      <c r="T8">
        <v>20</v>
      </c>
      <c r="U8" t="s">
        <v>37</v>
      </c>
      <c r="V8">
        <v>6</v>
      </c>
      <c r="W8">
        <v>1000</v>
      </c>
      <c r="X8">
        <v>2</v>
      </c>
      <c r="Y8">
        <v>197.16933333333336</v>
      </c>
      <c r="Z8" s="1">
        <v>-1</v>
      </c>
      <c r="AA8" s="1"/>
    </row>
    <row r="9" spans="1:27" x14ac:dyDescent="0.35">
      <c r="A9">
        <v>1</v>
      </c>
      <c r="B9" t="e">
        <f>VLOOKUP(Tableau__3_Déplacements_2[[#This Row],[Id_Menage]],[2]Ménages!$A$2:$AD$1503,32)</f>
        <v>#REF!</v>
      </c>
      <c r="C9" t="s">
        <v>5</v>
      </c>
      <c r="D9" t="s">
        <v>17339</v>
      </c>
      <c r="E9">
        <f>VLOOKUP(Tableau__3_Déplacements_2[[#This Row],[Id_Personne]],[1]!Tableau__2_Personnes_1[[Id_Personne]:[Age]],2)</f>
        <v>2</v>
      </c>
      <c r="F9">
        <f>VLOOKUP(Tableau__3_Déplacements_2[[#This Row],[Id_Personne]],[1]!Tableau__2_Personnes_1[[Id_Personne]:[Age]],4)</f>
        <v>50</v>
      </c>
      <c r="G9" t="s">
        <v>0</v>
      </c>
      <c r="H9" t="s">
        <v>7</v>
      </c>
      <c r="I9" t="s">
        <v>17340</v>
      </c>
      <c r="J9">
        <v>1</v>
      </c>
      <c r="K9">
        <v>2</v>
      </c>
      <c r="M9">
        <v>1</v>
      </c>
      <c r="O9" t="str">
        <f>IF(Tableau__3_Déplacements_2[[#This Row],[Ori]]=Tableau__3_Déplacements_2[[#This Row],[Des]],"local","metro")</f>
        <v>metro</v>
      </c>
      <c r="P9">
        <v>3</v>
      </c>
      <c r="Q9">
        <v>8</v>
      </c>
      <c r="R9">
        <v>30</v>
      </c>
      <c r="S9">
        <v>9</v>
      </c>
      <c r="T9">
        <v>0</v>
      </c>
      <c r="U9" t="s">
        <v>37</v>
      </c>
      <c r="V9">
        <v>6</v>
      </c>
      <c r="W9">
        <v>1000</v>
      </c>
      <c r="X9">
        <v>5</v>
      </c>
      <c r="Y9">
        <v>197.16933333333336</v>
      </c>
      <c r="Z9" s="1">
        <v>-1</v>
      </c>
      <c r="AA9" s="1"/>
    </row>
    <row r="10" spans="1:27" x14ac:dyDescent="0.35">
      <c r="A10">
        <v>1</v>
      </c>
      <c r="B10" t="e">
        <f>VLOOKUP(Tableau__3_Déplacements_2[[#This Row],[Id_Menage]],[2]Ménages!$A$2:$AD$1503,32)</f>
        <v>#REF!</v>
      </c>
      <c r="C10" t="s">
        <v>5</v>
      </c>
      <c r="D10" t="s">
        <v>17339</v>
      </c>
      <c r="E10">
        <f>VLOOKUP(Tableau__3_Déplacements_2[[#This Row],[Id_Personne]],[1]!Tableau__2_Personnes_1[[Id_Personne]:[Age]],2)</f>
        <v>2</v>
      </c>
      <c r="F10">
        <f>VLOOKUP(Tableau__3_Déplacements_2[[#This Row],[Id_Personne]],[1]!Tableau__2_Personnes_1[[Id_Personne]:[Age]],4)</f>
        <v>50</v>
      </c>
      <c r="G10" t="s">
        <v>3</v>
      </c>
      <c r="H10" t="s">
        <v>2</v>
      </c>
      <c r="I10" t="s">
        <v>17338</v>
      </c>
      <c r="J10">
        <v>1</v>
      </c>
      <c r="K10">
        <v>1</v>
      </c>
      <c r="M10">
        <v>63</v>
      </c>
      <c r="O10" t="str">
        <f>IF(Tableau__3_Déplacements_2[[#This Row],[Ori]]=Tableau__3_Déplacements_2[[#This Row],[Des]],"local","metro")</f>
        <v>metro</v>
      </c>
      <c r="P10">
        <v>5</v>
      </c>
      <c r="Q10">
        <v>15</v>
      </c>
      <c r="R10">
        <v>0</v>
      </c>
      <c r="S10">
        <v>15</v>
      </c>
      <c r="T10">
        <v>30</v>
      </c>
      <c r="U10" t="s">
        <v>37</v>
      </c>
      <c r="V10">
        <v>6</v>
      </c>
      <c r="W10">
        <v>1000</v>
      </c>
      <c r="X10">
        <v>5</v>
      </c>
      <c r="Y10">
        <v>197.16933333333336</v>
      </c>
      <c r="Z10" s="1">
        <v>0</v>
      </c>
      <c r="AA10" s="1"/>
    </row>
    <row r="11" spans="1:27" x14ac:dyDescent="0.35">
      <c r="A11">
        <v>10</v>
      </c>
      <c r="B11" t="e">
        <f>VLOOKUP(Tableau__3_Déplacements_2[[#This Row],[Id_Menage]],[2]Ménages!$A$2:$AD$1503,32)</f>
        <v>#REF!</v>
      </c>
      <c r="C11" t="s">
        <v>16</v>
      </c>
      <c r="D11" t="s">
        <v>17335</v>
      </c>
      <c r="E11">
        <f>VLOOKUP(Tableau__3_Déplacements_2[[#This Row],[Id_Personne]],[1]!Tableau__2_Personnes_1[[Id_Personne]:[Age]],2)</f>
        <v>1</v>
      </c>
      <c r="F11">
        <f>VLOOKUP(Tableau__3_Déplacements_2[[#This Row],[Id_Personne]],[1]!Tableau__2_Personnes_1[[Id_Personne]:[Age]],4)</f>
        <v>28</v>
      </c>
      <c r="G11" t="s">
        <v>3</v>
      </c>
      <c r="H11" t="s">
        <v>2</v>
      </c>
      <c r="I11" t="s">
        <v>17337</v>
      </c>
      <c r="J11">
        <v>1</v>
      </c>
      <c r="K11">
        <v>73</v>
      </c>
      <c r="M11">
        <v>73</v>
      </c>
      <c r="O11" t="str">
        <f>IF(Tableau__3_Déplacements_2[[#This Row],[Ori]]=Tableau__3_Déplacements_2[[#This Row],[Des]],"local","metro")</f>
        <v>local</v>
      </c>
      <c r="P11">
        <v>12</v>
      </c>
      <c r="Q11">
        <v>17</v>
      </c>
      <c r="R11">
        <v>0</v>
      </c>
      <c r="S11">
        <v>17</v>
      </c>
      <c r="T11">
        <v>5</v>
      </c>
      <c r="U11" t="s">
        <v>0</v>
      </c>
      <c r="V11">
        <v>1</v>
      </c>
      <c r="W11">
        <v>0</v>
      </c>
      <c r="X11">
        <v>1</v>
      </c>
      <c r="Y11">
        <v>197.16933333333336</v>
      </c>
      <c r="Z11" s="1">
        <v>0</v>
      </c>
      <c r="AA11" s="1"/>
    </row>
    <row r="12" spans="1:27" x14ac:dyDescent="0.35">
      <c r="A12">
        <v>10</v>
      </c>
      <c r="B12" t="e">
        <f>VLOOKUP(Tableau__3_Déplacements_2[[#This Row],[Id_Menage]],[2]Ménages!$A$2:$AD$1503,32)</f>
        <v>#REF!</v>
      </c>
      <c r="C12" t="s">
        <v>16</v>
      </c>
      <c r="D12" t="s">
        <v>17335</v>
      </c>
      <c r="E12">
        <f>VLOOKUP(Tableau__3_Déplacements_2[[#This Row],[Id_Personne]],[1]!Tableau__2_Personnes_1[[Id_Personne]:[Age]],2)</f>
        <v>1</v>
      </c>
      <c r="F12">
        <f>VLOOKUP(Tableau__3_Déplacements_2[[#This Row],[Id_Personne]],[1]!Tableau__2_Personnes_1[[Id_Personne]:[Age]],4)</f>
        <v>28</v>
      </c>
      <c r="G12" t="s">
        <v>13</v>
      </c>
      <c r="H12" t="s">
        <v>22</v>
      </c>
      <c r="I12" t="s">
        <v>17336</v>
      </c>
      <c r="J12">
        <v>1</v>
      </c>
      <c r="K12">
        <v>73</v>
      </c>
      <c r="M12">
        <v>2</v>
      </c>
      <c r="O12" t="str">
        <f>IF(Tableau__3_Déplacements_2[[#This Row],[Ori]]=Tableau__3_Déplacements_2[[#This Row],[Des]],"local","metro")</f>
        <v>metro</v>
      </c>
      <c r="P12">
        <v>15</v>
      </c>
      <c r="Q12">
        <v>19</v>
      </c>
      <c r="R12">
        <v>30</v>
      </c>
      <c r="S12">
        <v>20</v>
      </c>
      <c r="T12">
        <v>20</v>
      </c>
      <c r="U12" t="s">
        <v>30</v>
      </c>
      <c r="V12">
        <v>8</v>
      </c>
      <c r="W12">
        <v>400</v>
      </c>
      <c r="X12">
        <v>6</v>
      </c>
      <c r="Y12">
        <v>197.16933333333336</v>
      </c>
      <c r="Z12" s="1">
        <v>-1</v>
      </c>
      <c r="AA12" s="1"/>
    </row>
    <row r="13" spans="1:27" x14ac:dyDescent="0.35">
      <c r="A13">
        <v>10</v>
      </c>
      <c r="B13" t="e">
        <f>VLOOKUP(Tableau__3_Déplacements_2[[#This Row],[Id_Menage]],[2]Ménages!$A$2:$AD$1503,32)</f>
        <v>#REF!</v>
      </c>
      <c r="C13" t="s">
        <v>16</v>
      </c>
      <c r="D13" t="s">
        <v>17335</v>
      </c>
      <c r="E13">
        <f>VLOOKUP(Tableau__3_Déplacements_2[[#This Row],[Id_Personne]],[1]!Tableau__2_Personnes_1[[Id_Personne]:[Age]],2)</f>
        <v>1</v>
      </c>
      <c r="F13">
        <f>VLOOKUP(Tableau__3_Déplacements_2[[#This Row],[Id_Personne]],[1]!Tableau__2_Personnes_1[[Id_Personne]:[Age]],4)</f>
        <v>28</v>
      </c>
      <c r="G13" t="s">
        <v>0</v>
      </c>
      <c r="H13" t="s">
        <v>7</v>
      </c>
      <c r="I13" t="s">
        <v>17334</v>
      </c>
      <c r="J13">
        <v>1</v>
      </c>
      <c r="K13">
        <v>2</v>
      </c>
      <c r="M13">
        <v>73</v>
      </c>
      <c r="O13" t="str">
        <f>IF(Tableau__3_Déplacements_2[[#This Row],[Ori]]=Tableau__3_Déplacements_2[[#This Row],[Des]],"local","metro")</f>
        <v>metro</v>
      </c>
      <c r="P13">
        <v>3</v>
      </c>
      <c r="Q13">
        <v>8</v>
      </c>
      <c r="R13">
        <v>0</v>
      </c>
      <c r="S13">
        <v>8</v>
      </c>
      <c r="T13">
        <v>50</v>
      </c>
      <c r="U13" t="s">
        <v>30</v>
      </c>
      <c r="V13">
        <v>8</v>
      </c>
      <c r="W13">
        <v>400</v>
      </c>
      <c r="X13">
        <v>6</v>
      </c>
      <c r="Y13">
        <v>197.16933333333336</v>
      </c>
      <c r="Z13" s="1">
        <v>0</v>
      </c>
      <c r="AA13" s="1"/>
    </row>
    <row r="14" spans="1:27" x14ac:dyDescent="0.35">
      <c r="A14">
        <v>10</v>
      </c>
      <c r="B14" t="e">
        <f>VLOOKUP(Tableau__3_Déplacements_2[[#This Row],[Id_Menage]],[2]Ménages!$A$2:$AD$1503,32)</f>
        <v>#REF!</v>
      </c>
      <c r="C14" t="s">
        <v>11</v>
      </c>
      <c r="D14" t="s">
        <v>17332</v>
      </c>
      <c r="E14">
        <f>VLOOKUP(Tableau__3_Déplacements_2[[#This Row],[Id_Personne]],[1]!Tableau__2_Personnes_1[[Id_Personne]:[Age]],2)</f>
        <v>1</v>
      </c>
      <c r="F14">
        <f>VLOOKUP(Tableau__3_Déplacements_2[[#This Row],[Id_Personne]],[1]!Tableau__2_Personnes_1[[Id_Personne]:[Age]],4)</f>
        <v>30</v>
      </c>
      <c r="G14" t="s">
        <v>3</v>
      </c>
      <c r="H14" t="s">
        <v>2</v>
      </c>
      <c r="I14" t="s">
        <v>17333</v>
      </c>
      <c r="J14">
        <v>1</v>
      </c>
      <c r="K14">
        <v>2</v>
      </c>
      <c r="M14">
        <v>2</v>
      </c>
      <c r="O14" t="str">
        <f>IF(Tableau__3_Déplacements_2[[#This Row],[Ori]]=Tableau__3_Déplacements_2[[#This Row],[Des]],"local","metro")</f>
        <v>local</v>
      </c>
      <c r="P14">
        <v>15</v>
      </c>
      <c r="Q14">
        <v>18</v>
      </c>
      <c r="R14">
        <v>0</v>
      </c>
      <c r="S14">
        <v>18</v>
      </c>
      <c r="T14">
        <v>30</v>
      </c>
      <c r="U14" t="s">
        <v>30</v>
      </c>
      <c r="V14">
        <v>8</v>
      </c>
      <c r="W14">
        <v>100</v>
      </c>
      <c r="X14">
        <v>6</v>
      </c>
      <c r="Y14">
        <v>197.16933333333336</v>
      </c>
      <c r="Z14" s="1">
        <v>0</v>
      </c>
      <c r="AA14" s="1"/>
    </row>
    <row r="15" spans="1:27" x14ac:dyDescent="0.35">
      <c r="A15">
        <v>10</v>
      </c>
      <c r="B15" t="e">
        <f>VLOOKUP(Tableau__3_Déplacements_2[[#This Row],[Id_Menage]],[2]Ménages!$A$2:$AD$1503,32)</f>
        <v>#REF!</v>
      </c>
      <c r="C15" t="s">
        <v>11</v>
      </c>
      <c r="D15" t="s">
        <v>17332</v>
      </c>
      <c r="E15">
        <f>VLOOKUP(Tableau__3_Déplacements_2[[#This Row],[Id_Personne]],[1]!Tableau__2_Personnes_1[[Id_Personne]:[Age]],2)</f>
        <v>1</v>
      </c>
      <c r="F15">
        <f>VLOOKUP(Tableau__3_Déplacements_2[[#This Row],[Id_Personne]],[1]!Tableau__2_Personnes_1[[Id_Personne]:[Age]],4)</f>
        <v>30</v>
      </c>
      <c r="G15" t="s">
        <v>0</v>
      </c>
      <c r="H15" t="s">
        <v>7</v>
      </c>
      <c r="I15" t="s">
        <v>17331</v>
      </c>
      <c r="J15">
        <v>1</v>
      </c>
      <c r="K15">
        <v>2</v>
      </c>
      <c r="M15">
        <v>2</v>
      </c>
      <c r="O15" t="str">
        <f>IF(Tableau__3_Déplacements_2[[#This Row],[Ori]]=Tableau__3_Déplacements_2[[#This Row],[Des]],"local","metro")</f>
        <v>local</v>
      </c>
      <c r="P15">
        <v>3</v>
      </c>
      <c r="Q15">
        <v>7</v>
      </c>
      <c r="R15">
        <v>30</v>
      </c>
      <c r="S15">
        <v>8</v>
      </c>
      <c r="T15">
        <v>43</v>
      </c>
      <c r="U15" t="s">
        <v>30</v>
      </c>
      <c r="V15">
        <v>8</v>
      </c>
      <c r="W15">
        <v>100</v>
      </c>
      <c r="X15">
        <v>6</v>
      </c>
      <c r="Y15">
        <v>197.16933333333336</v>
      </c>
      <c r="Z15" s="1">
        <v>-1</v>
      </c>
      <c r="AA15" s="1"/>
    </row>
    <row r="16" spans="1:27" x14ac:dyDescent="0.35">
      <c r="A16">
        <v>10</v>
      </c>
      <c r="B16" t="e">
        <f>VLOOKUP(Tableau__3_Déplacements_2[[#This Row],[Id_Menage]],[2]Ménages!$A$2:$AD$1503,32)</f>
        <v>#REF!</v>
      </c>
      <c r="C16" t="s">
        <v>5</v>
      </c>
      <c r="D16" t="s">
        <v>17328</v>
      </c>
      <c r="E16">
        <f>VLOOKUP(Tableau__3_Déplacements_2[[#This Row],[Id_Personne]],[1]!Tableau__2_Personnes_1[[Id_Personne]:[Age]],2)</f>
        <v>1</v>
      </c>
      <c r="F16">
        <f>VLOOKUP(Tableau__3_Déplacements_2[[#This Row],[Id_Personne]],[1]!Tableau__2_Personnes_1[[Id_Personne]:[Age]],4)</f>
        <v>26</v>
      </c>
      <c r="G16" t="s">
        <v>3</v>
      </c>
      <c r="H16" t="s">
        <v>2</v>
      </c>
      <c r="I16" t="s">
        <v>17330</v>
      </c>
      <c r="J16">
        <v>1</v>
      </c>
      <c r="K16">
        <v>16</v>
      </c>
      <c r="M16">
        <v>2</v>
      </c>
      <c r="O16" t="str">
        <f>IF(Tableau__3_Déplacements_2[[#This Row],[Ori]]=Tableau__3_Déplacements_2[[#This Row],[Des]],"local","metro")</f>
        <v>metro</v>
      </c>
      <c r="P16">
        <v>12</v>
      </c>
      <c r="Q16">
        <v>20</v>
      </c>
      <c r="R16">
        <v>0</v>
      </c>
      <c r="S16">
        <v>21</v>
      </c>
      <c r="T16">
        <v>20</v>
      </c>
      <c r="U16" t="s">
        <v>30</v>
      </c>
      <c r="V16">
        <v>8</v>
      </c>
      <c r="W16">
        <v>250</v>
      </c>
      <c r="X16">
        <v>1</v>
      </c>
      <c r="Y16">
        <v>197.16933333333336</v>
      </c>
      <c r="Z16" s="1">
        <v>0</v>
      </c>
      <c r="AA16" s="1"/>
    </row>
    <row r="17" spans="1:27" x14ac:dyDescent="0.35">
      <c r="A17">
        <v>10</v>
      </c>
      <c r="B17" t="e">
        <f>VLOOKUP(Tableau__3_Déplacements_2[[#This Row],[Id_Menage]],[2]Ménages!$A$2:$AD$1503,32)</f>
        <v>#REF!</v>
      </c>
      <c r="C17" t="s">
        <v>5</v>
      </c>
      <c r="D17" t="s">
        <v>17328</v>
      </c>
      <c r="E17">
        <f>VLOOKUP(Tableau__3_Déplacements_2[[#This Row],[Id_Personne]],[1]!Tableau__2_Personnes_1[[Id_Personne]:[Age]],2)</f>
        <v>1</v>
      </c>
      <c r="F17">
        <f>VLOOKUP(Tableau__3_Déplacements_2[[#This Row],[Id_Personne]],[1]!Tableau__2_Personnes_1[[Id_Personne]:[Age]],4)</f>
        <v>26</v>
      </c>
      <c r="G17" t="s">
        <v>13</v>
      </c>
      <c r="H17" t="s">
        <v>22</v>
      </c>
      <c r="I17" t="s">
        <v>17329</v>
      </c>
      <c r="J17">
        <v>1</v>
      </c>
      <c r="K17">
        <v>2</v>
      </c>
      <c r="M17">
        <v>2</v>
      </c>
      <c r="O17" t="str">
        <f>IF(Tableau__3_Déplacements_2[[#This Row],[Ori]]=Tableau__3_Déplacements_2[[#This Row],[Des]],"local","metro")</f>
        <v>local</v>
      </c>
      <c r="P17">
        <v>15</v>
      </c>
      <c r="Q17">
        <v>1</v>
      </c>
      <c r="R17">
        <v>0</v>
      </c>
      <c r="S17">
        <v>1</v>
      </c>
      <c r="T17">
        <v>50</v>
      </c>
      <c r="U17" t="s">
        <v>30</v>
      </c>
      <c r="V17">
        <v>8</v>
      </c>
      <c r="W17">
        <v>250</v>
      </c>
      <c r="X17">
        <v>1</v>
      </c>
      <c r="Y17">
        <v>197.16933333333336</v>
      </c>
      <c r="Z17" s="1">
        <v>0</v>
      </c>
      <c r="AA17" s="1"/>
    </row>
    <row r="18" spans="1:27" x14ac:dyDescent="0.35">
      <c r="A18">
        <v>10</v>
      </c>
      <c r="B18" t="e">
        <f>VLOOKUP(Tableau__3_Déplacements_2[[#This Row],[Id_Menage]],[2]Ménages!$A$2:$AD$1503,32)</f>
        <v>#REF!</v>
      </c>
      <c r="C18" t="s">
        <v>5</v>
      </c>
      <c r="D18" t="s">
        <v>17328</v>
      </c>
      <c r="E18">
        <f>VLOOKUP(Tableau__3_Déplacements_2[[#This Row],[Id_Personne]],[1]!Tableau__2_Personnes_1[[Id_Personne]:[Age]],2)</f>
        <v>1</v>
      </c>
      <c r="F18">
        <f>VLOOKUP(Tableau__3_Déplacements_2[[#This Row],[Id_Personne]],[1]!Tableau__2_Personnes_1[[Id_Personne]:[Age]],4)</f>
        <v>26</v>
      </c>
      <c r="G18" t="s">
        <v>0</v>
      </c>
      <c r="H18" t="s">
        <v>7</v>
      </c>
      <c r="I18" t="s">
        <v>17327</v>
      </c>
      <c r="J18">
        <v>1</v>
      </c>
      <c r="K18">
        <v>2</v>
      </c>
      <c r="M18">
        <v>16</v>
      </c>
      <c r="O18" t="str">
        <f>IF(Tableau__3_Déplacements_2[[#This Row],[Ori]]=Tableau__3_Déplacements_2[[#This Row],[Des]],"local","metro")</f>
        <v>metro</v>
      </c>
      <c r="P18">
        <v>14</v>
      </c>
      <c r="Q18">
        <v>15</v>
      </c>
      <c r="R18">
        <v>30</v>
      </c>
      <c r="S18">
        <v>16</v>
      </c>
      <c r="T18">
        <v>10</v>
      </c>
      <c r="U18" t="s">
        <v>30</v>
      </c>
      <c r="V18">
        <v>8</v>
      </c>
      <c r="W18">
        <v>200</v>
      </c>
      <c r="X18">
        <v>2</v>
      </c>
      <c r="Y18">
        <v>197.16933333333336</v>
      </c>
      <c r="Z18" s="1">
        <v>-1</v>
      </c>
      <c r="AA18" s="1"/>
    </row>
    <row r="19" spans="1:27" x14ac:dyDescent="0.35">
      <c r="A19">
        <v>10</v>
      </c>
      <c r="B19" t="e">
        <f>VLOOKUP(Tableau__3_Déplacements_2[[#This Row],[Id_Menage]],[2]Ménages!$A$2:$AD$1503,32)</f>
        <v>#REF!</v>
      </c>
      <c r="C19" t="s">
        <v>65</v>
      </c>
      <c r="D19" t="s">
        <v>17325</v>
      </c>
      <c r="E19">
        <f>VLOOKUP(Tableau__3_Déplacements_2[[#This Row],[Id_Personne]],[1]!Tableau__2_Personnes_1[[Id_Personne]:[Age]],2)</f>
        <v>1</v>
      </c>
      <c r="F19">
        <f>VLOOKUP(Tableau__3_Déplacements_2[[#This Row],[Id_Personne]],[1]!Tableau__2_Personnes_1[[Id_Personne]:[Age]],4)</f>
        <v>22</v>
      </c>
      <c r="G19" t="s">
        <v>3</v>
      </c>
      <c r="H19" t="s">
        <v>2</v>
      </c>
      <c r="I19" t="s">
        <v>17326</v>
      </c>
      <c r="J19">
        <v>1</v>
      </c>
      <c r="K19">
        <v>59</v>
      </c>
      <c r="M19">
        <v>2</v>
      </c>
      <c r="O19" t="str">
        <f>IF(Tableau__3_Déplacements_2[[#This Row],[Ori]]=Tableau__3_Déplacements_2[[#This Row],[Des]],"local","metro")</f>
        <v>metro</v>
      </c>
      <c r="P19">
        <v>15</v>
      </c>
      <c r="Q19">
        <v>20</v>
      </c>
      <c r="R19">
        <v>0</v>
      </c>
      <c r="S19">
        <v>20</v>
      </c>
      <c r="T19">
        <v>30</v>
      </c>
      <c r="U19" t="s">
        <v>30</v>
      </c>
      <c r="V19">
        <v>8</v>
      </c>
      <c r="W19">
        <v>150</v>
      </c>
      <c r="X19">
        <v>1</v>
      </c>
      <c r="Y19">
        <v>197.16933333333336</v>
      </c>
      <c r="Z19" s="1">
        <v>0</v>
      </c>
      <c r="AA19" s="1"/>
    </row>
    <row r="20" spans="1:27" x14ac:dyDescent="0.35">
      <c r="A20">
        <v>10</v>
      </c>
      <c r="B20" t="e">
        <f>VLOOKUP(Tableau__3_Déplacements_2[[#This Row],[Id_Menage]],[2]Ménages!$A$2:$AD$1503,32)</f>
        <v>#REF!</v>
      </c>
      <c r="C20" t="s">
        <v>65</v>
      </c>
      <c r="D20" t="s">
        <v>17325</v>
      </c>
      <c r="E20">
        <f>VLOOKUP(Tableau__3_Déplacements_2[[#This Row],[Id_Personne]],[1]!Tableau__2_Personnes_1[[Id_Personne]:[Age]],2)</f>
        <v>1</v>
      </c>
      <c r="F20">
        <f>VLOOKUP(Tableau__3_Déplacements_2[[#This Row],[Id_Personne]],[1]!Tableau__2_Personnes_1[[Id_Personne]:[Age]],4)</f>
        <v>22</v>
      </c>
      <c r="G20" t="s">
        <v>0</v>
      </c>
      <c r="H20" t="s">
        <v>7</v>
      </c>
      <c r="I20" t="s">
        <v>17324</v>
      </c>
      <c r="J20">
        <v>1</v>
      </c>
      <c r="K20">
        <v>2</v>
      </c>
      <c r="M20">
        <v>59</v>
      </c>
      <c r="O20" t="str">
        <f>IF(Tableau__3_Déplacements_2[[#This Row],[Ori]]=Tableau__3_Déplacements_2[[#This Row],[Des]],"local","metro")</f>
        <v>metro</v>
      </c>
      <c r="P20">
        <v>14</v>
      </c>
      <c r="Q20">
        <v>16</v>
      </c>
      <c r="R20">
        <v>0</v>
      </c>
      <c r="S20">
        <v>17</v>
      </c>
      <c r="T20">
        <v>0</v>
      </c>
      <c r="U20" t="s">
        <v>30</v>
      </c>
      <c r="V20">
        <v>8</v>
      </c>
      <c r="W20">
        <v>150</v>
      </c>
      <c r="X20">
        <v>2</v>
      </c>
      <c r="Y20">
        <v>197.16933333333336</v>
      </c>
      <c r="Z20" s="1">
        <v>0</v>
      </c>
      <c r="AA20" s="1"/>
    </row>
    <row r="21" spans="1:27" x14ac:dyDescent="0.35">
      <c r="A21">
        <v>100</v>
      </c>
      <c r="B21" t="e">
        <f>VLOOKUP(Tableau__3_Déplacements_2[[#This Row],[Id_Menage]],[2]Ménages!$A$2:$AD$1503,32)</f>
        <v>#REF!</v>
      </c>
      <c r="C21" t="s">
        <v>16</v>
      </c>
      <c r="D21" t="s">
        <v>17321</v>
      </c>
      <c r="E21">
        <f>VLOOKUP(Tableau__3_Déplacements_2[[#This Row],[Id_Personne]],[1]!Tableau__2_Personnes_1[[Id_Personne]:[Age]],2)</f>
        <v>1</v>
      </c>
      <c r="F21">
        <f>VLOOKUP(Tableau__3_Déplacements_2[[#This Row],[Id_Personne]],[1]!Tableau__2_Personnes_1[[Id_Personne]:[Age]],4)</f>
        <v>38</v>
      </c>
      <c r="G21" t="s">
        <v>0</v>
      </c>
      <c r="H21" t="s">
        <v>7</v>
      </c>
      <c r="I21" t="s">
        <v>17323</v>
      </c>
      <c r="J21">
        <v>1</v>
      </c>
      <c r="K21">
        <v>70</v>
      </c>
      <c r="M21">
        <v>66</v>
      </c>
      <c r="O21" t="str">
        <f>IF(Tableau__3_Déplacements_2[[#This Row],[Ori]]=Tableau__3_Déplacements_2[[#This Row],[Des]],"local","metro")</f>
        <v>metro</v>
      </c>
      <c r="P21">
        <v>3</v>
      </c>
      <c r="Q21">
        <v>6</v>
      </c>
      <c r="R21">
        <v>0</v>
      </c>
      <c r="S21">
        <v>6</v>
      </c>
      <c r="T21">
        <v>15</v>
      </c>
      <c r="U21" t="s">
        <v>8</v>
      </c>
      <c r="V21">
        <v>5</v>
      </c>
      <c r="W21">
        <v>1500</v>
      </c>
      <c r="X21">
        <v>5</v>
      </c>
      <c r="Y21">
        <v>710.28871794871793</v>
      </c>
      <c r="Z21" s="1">
        <v>0</v>
      </c>
      <c r="AA21" s="1"/>
    </row>
    <row r="22" spans="1:27" x14ac:dyDescent="0.35">
      <c r="A22">
        <v>100</v>
      </c>
      <c r="B22" t="e">
        <f>VLOOKUP(Tableau__3_Déplacements_2[[#This Row],[Id_Menage]],[2]Ménages!$A$2:$AD$1503,32)</f>
        <v>#REF!</v>
      </c>
      <c r="C22" t="s">
        <v>16</v>
      </c>
      <c r="D22" t="s">
        <v>17321</v>
      </c>
      <c r="E22">
        <f>VLOOKUP(Tableau__3_Déplacements_2[[#This Row],[Id_Personne]],[1]!Tableau__2_Personnes_1[[Id_Personne]:[Age]],2)</f>
        <v>1</v>
      </c>
      <c r="F22">
        <f>VLOOKUP(Tableau__3_Déplacements_2[[#This Row],[Id_Personne]],[1]!Tableau__2_Personnes_1[[Id_Personne]:[Age]],4)</f>
        <v>38</v>
      </c>
      <c r="G22" t="s">
        <v>3</v>
      </c>
      <c r="H22" t="s">
        <v>2</v>
      </c>
      <c r="I22" t="s">
        <v>17322</v>
      </c>
      <c r="J22">
        <v>1</v>
      </c>
      <c r="K22">
        <v>66</v>
      </c>
      <c r="M22">
        <v>18</v>
      </c>
      <c r="O22" t="str">
        <f>IF(Tableau__3_Déplacements_2[[#This Row],[Ori]]=Tableau__3_Déplacements_2[[#This Row],[Des]],"local","metro")</f>
        <v>metro</v>
      </c>
      <c r="P22">
        <v>6</v>
      </c>
      <c r="Q22">
        <v>14</v>
      </c>
      <c r="R22">
        <v>0</v>
      </c>
      <c r="S22">
        <v>14</v>
      </c>
      <c r="T22">
        <v>20</v>
      </c>
      <c r="U22" t="s">
        <v>30</v>
      </c>
      <c r="V22">
        <v>8</v>
      </c>
      <c r="W22">
        <v>100</v>
      </c>
      <c r="X22">
        <v>3</v>
      </c>
      <c r="Y22">
        <v>710.28871794871793</v>
      </c>
      <c r="Z22" s="1">
        <v>0</v>
      </c>
      <c r="AA22" s="1"/>
    </row>
    <row r="23" spans="1:27" x14ac:dyDescent="0.35">
      <c r="A23">
        <v>100</v>
      </c>
      <c r="B23" t="e">
        <f>VLOOKUP(Tableau__3_Déplacements_2[[#This Row],[Id_Menage]],[2]Ménages!$A$2:$AD$1503,32)</f>
        <v>#REF!</v>
      </c>
      <c r="C23" t="s">
        <v>16</v>
      </c>
      <c r="D23" t="s">
        <v>17321</v>
      </c>
      <c r="E23">
        <f>VLOOKUP(Tableau__3_Déplacements_2[[#This Row],[Id_Personne]],[1]!Tableau__2_Personnes_1[[Id_Personne]:[Age]],2)</f>
        <v>1</v>
      </c>
      <c r="F23">
        <f>VLOOKUP(Tableau__3_Déplacements_2[[#This Row],[Id_Personne]],[1]!Tableau__2_Personnes_1[[Id_Personne]:[Age]],4)</f>
        <v>38</v>
      </c>
      <c r="G23" t="s">
        <v>13</v>
      </c>
      <c r="H23" t="s">
        <v>22</v>
      </c>
      <c r="I23" t="s">
        <v>17320</v>
      </c>
      <c r="J23">
        <v>1</v>
      </c>
      <c r="K23">
        <v>18</v>
      </c>
      <c r="M23">
        <v>70</v>
      </c>
      <c r="O23" t="str">
        <f>IF(Tableau__3_Déplacements_2[[#This Row],[Ori]]=Tableau__3_Déplacements_2[[#This Row],[Des]],"local","metro")</f>
        <v>metro</v>
      </c>
      <c r="P23">
        <v>15</v>
      </c>
      <c r="Q23">
        <v>17</v>
      </c>
      <c r="R23">
        <v>0</v>
      </c>
      <c r="S23">
        <v>18</v>
      </c>
      <c r="T23">
        <v>0</v>
      </c>
      <c r="U23" t="s">
        <v>30</v>
      </c>
      <c r="V23">
        <v>8</v>
      </c>
      <c r="W23">
        <v>250</v>
      </c>
      <c r="X23">
        <v>3</v>
      </c>
      <c r="Y23">
        <v>710.28871794871793</v>
      </c>
      <c r="Z23" s="1">
        <v>0</v>
      </c>
      <c r="AA23" s="1"/>
    </row>
    <row r="24" spans="1:27" x14ac:dyDescent="0.35">
      <c r="A24">
        <v>100</v>
      </c>
      <c r="B24" t="e">
        <f>VLOOKUP(Tableau__3_Déplacements_2[[#This Row],[Id_Menage]],[2]Ménages!$A$2:$AD$1503,32)</f>
        <v>#REF!</v>
      </c>
      <c r="C24" t="s">
        <v>11</v>
      </c>
      <c r="D24" t="s">
        <v>17318</v>
      </c>
      <c r="E24">
        <f>VLOOKUP(Tableau__3_Déplacements_2[[#This Row],[Id_Personne]],[1]!Tableau__2_Personnes_1[[Id_Personne]:[Age]],2)</f>
        <v>2</v>
      </c>
      <c r="F24">
        <f>VLOOKUP(Tableau__3_Déplacements_2[[#This Row],[Id_Personne]],[1]!Tableau__2_Personnes_1[[Id_Personne]:[Age]],4)</f>
        <v>30</v>
      </c>
      <c r="G24" t="s">
        <v>0</v>
      </c>
      <c r="H24" t="s">
        <v>7</v>
      </c>
      <c r="I24" t="s">
        <v>17319</v>
      </c>
      <c r="J24">
        <v>1</v>
      </c>
      <c r="K24">
        <v>70</v>
      </c>
      <c r="M24">
        <v>70</v>
      </c>
      <c r="O24" t="str">
        <f>IF(Tableau__3_Déplacements_2[[#This Row],[Ori]]=Tableau__3_Déplacements_2[[#This Row],[Des]],"local","metro")</f>
        <v>local</v>
      </c>
      <c r="P24">
        <v>3</v>
      </c>
      <c r="Q24">
        <v>8</v>
      </c>
      <c r="R24">
        <v>0</v>
      </c>
      <c r="S24">
        <v>8</v>
      </c>
      <c r="T24">
        <v>20</v>
      </c>
      <c r="U24" t="s">
        <v>0</v>
      </c>
      <c r="V24">
        <v>1</v>
      </c>
      <c r="W24">
        <v>0</v>
      </c>
      <c r="X24">
        <v>5</v>
      </c>
      <c r="Y24">
        <v>710.28871794871793</v>
      </c>
      <c r="Z24" s="1">
        <v>0</v>
      </c>
      <c r="AA24" s="1"/>
    </row>
    <row r="25" spans="1:27" x14ac:dyDescent="0.35">
      <c r="A25">
        <v>100</v>
      </c>
      <c r="B25" t="e">
        <f>VLOOKUP(Tableau__3_Déplacements_2[[#This Row],[Id_Menage]],[2]Ménages!$A$2:$AD$1503,32)</f>
        <v>#REF!</v>
      </c>
      <c r="C25" t="s">
        <v>11</v>
      </c>
      <c r="D25" t="s">
        <v>17318</v>
      </c>
      <c r="E25">
        <f>VLOOKUP(Tableau__3_Déplacements_2[[#This Row],[Id_Personne]],[1]!Tableau__2_Personnes_1[[Id_Personne]:[Age]],2)</f>
        <v>2</v>
      </c>
      <c r="F25">
        <f>VLOOKUP(Tableau__3_Déplacements_2[[#This Row],[Id_Personne]],[1]!Tableau__2_Personnes_1[[Id_Personne]:[Age]],4)</f>
        <v>30</v>
      </c>
      <c r="G25" t="s">
        <v>3</v>
      </c>
      <c r="H25" t="s">
        <v>2</v>
      </c>
      <c r="I25" t="s">
        <v>17317</v>
      </c>
      <c r="J25">
        <v>1</v>
      </c>
      <c r="K25">
        <v>70</v>
      </c>
      <c r="M25">
        <v>70</v>
      </c>
      <c r="O25" t="str">
        <f>IF(Tableau__3_Déplacements_2[[#This Row],[Ori]]=Tableau__3_Déplacements_2[[#This Row],[Des]],"local","metro")</f>
        <v>local</v>
      </c>
      <c r="P25">
        <v>15</v>
      </c>
      <c r="Q25">
        <v>17</v>
      </c>
      <c r="R25">
        <v>0</v>
      </c>
      <c r="S25">
        <v>17</v>
      </c>
      <c r="T25">
        <v>25</v>
      </c>
      <c r="U25" t="s">
        <v>0</v>
      </c>
      <c r="V25">
        <v>1</v>
      </c>
      <c r="W25">
        <v>0</v>
      </c>
      <c r="X25">
        <v>5</v>
      </c>
      <c r="Y25">
        <v>710.28871794871793</v>
      </c>
      <c r="Z25" s="1">
        <v>0</v>
      </c>
      <c r="AA25" s="1"/>
    </row>
    <row r="26" spans="1:27" x14ac:dyDescent="0.35">
      <c r="A26">
        <v>100</v>
      </c>
      <c r="B26" t="e">
        <f>VLOOKUP(Tableau__3_Déplacements_2[[#This Row],[Id_Menage]],[2]Ménages!$A$2:$AD$1503,32)</f>
        <v>#REF!</v>
      </c>
      <c r="C26" t="s">
        <v>5</v>
      </c>
      <c r="D26" t="s">
        <v>17315</v>
      </c>
      <c r="E26">
        <f>VLOOKUP(Tableau__3_Déplacements_2[[#This Row],[Id_Personne]],[1]!Tableau__2_Personnes_1[[Id_Personne]:[Age]],2)</f>
        <v>1</v>
      </c>
      <c r="F26">
        <f>VLOOKUP(Tableau__3_Déplacements_2[[#This Row],[Id_Personne]],[1]!Tableau__2_Personnes_1[[Id_Personne]:[Age]],4)</f>
        <v>20</v>
      </c>
      <c r="G26" t="s">
        <v>0</v>
      </c>
      <c r="H26" t="s">
        <v>7</v>
      </c>
      <c r="I26" t="s">
        <v>17316</v>
      </c>
      <c r="J26">
        <v>1</v>
      </c>
      <c r="K26">
        <v>70</v>
      </c>
      <c r="M26">
        <v>70</v>
      </c>
      <c r="O26" t="str">
        <f>IF(Tableau__3_Déplacements_2[[#This Row],[Ori]]=Tableau__3_Déplacements_2[[#This Row],[Des]],"local","metro")</f>
        <v>local</v>
      </c>
      <c r="P26">
        <v>12</v>
      </c>
      <c r="Q26">
        <v>16</v>
      </c>
      <c r="R26">
        <v>0</v>
      </c>
      <c r="S26">
        <v>16</v>
      </c>
      <c r="T26">
        <v>15</v>
      </c>
      <c r="U26" t="s">
        <v>0</v>
      </c>
      <c r="V26">
        <v>1</v>
      </c>
      <c r="W26">
        <v>0</v>
      </c>
      <c r="X26">
        <v>5</v>
      </c>
      <c r="Y26">
        <v>710.28871794871793</v>
      </c>
      <c r="Z26" s="1">
        <v>0</v>
      </c>
      <c r="AA26" s="1"/>
    </row>
    <row r="27" spans="1:27" x14ac:dyDescent="0.35">
      <c r="A27">
        <v>100</v>
      </c>
      <c r="B27" t="e">
        <f>VLOOKUP(Tableau__3_Déplacements_2[[#This Row],[Id_Menage]],[2]Ménages!$A$2:$AD$1503,32)</f>
        <v>#REF!</v>
      </c>
      <c r="C27" t="s">
        <v>5</v>
      </c>
      <c r="D27" t="s">
        <v>17315</v>
      </c>
      <c r="E27">
        <f>VLOOKUP(Tableau__3_Déplacements_2[[#This Row],[Id_Personne]],[1]!Tableau__2_Personnes_1[[Id_Personne]:[Age]],2)</f>
        <v>1</v>
      </c>
      <c r="F27">
        <f>VLOOKUP(Tableau__3_Déplacements_2[[#This Row],[Id_Personne]],[1]!Tableau__2_Personnes_1[[Id_Personne]:[Age]],4)</f>
        <v>20</v>
      </c>
      <c r="G27" t="s">
        <v>3</v>
      </c>
      <c r="H27" t="s">
        <v>2</v>
      </c>
      <c r="I27" t="s">
        <v>17314</v>
      </c>
      <c r="J27">
        <v>1</v>
      </c>
      <c r="K27">
        <v>70</v>
      </c>
      <c r="M27">
        <v>70</v>
      </c>
      <c r="O27" t="str">
        <f>IF(Tableau__3_Déplacements_2[[#This Row],[Ori]]=Tableau__3_Déplacements_2[[#This Row],[Des]],"local","metro")</f>
        <v>local</v>
      </c>
      <c r="P27">
        <v>15</v>
      </c>
      <c r="Q27">
        <v>18</v>
      </c>
      <c r="R27">
        <v>0</v>
      </c>
      <c r="S27">
        <v>18</v>
      </c>
      <c r="T27">
        <v>20</v>
      </c>
      <c r="U27" t="s">
        <v>0</v>
      </c>
      <c r="V27">
        <v>1</v>
      </c>
      <c r="W27">
        <v>0</v>
      </c>
      <c r="X27">
        <v>5</v>
      </c>
      <c r="Y27">
        <v>710.28871794871793</v>
      </c>
      <c r="Z27" s="1">
        <v>0</v>
      </c>
      <c r="AA27" s="1"/>
    </row>
    <row r="28" spans="1:27" x14ac:dyDescent="0.35">
      <c r="A28">
        <v>1000</v>
      </c>
      <c r="B28" t="e">
        <f>VLOOKUP(Tableau__3_Déplacements_2[[#This Row],[Id_Menage]],[2]Ménages!$A$2:$AD$1503,32)</f>
        <v>#REF!</v>
      </c>
      <c r="C28" t="s">
        <v>16</v>
      </c>
      <c r="D28" t="s">
        <v>17311</v>
      </c>
      <c r="E28">
        <f>VLOOKUP(Tableau__3_Déplacements_2[[#This Row],[Id_Personne]],[1]!Tableau__2_Personnes_1[[Id_Personne]:[Age]],2)</f>
        <v>1</v>
      </c>
      <c r="F28">
        <f>VLOOKUP(Tableau__3_Déplacements_2[[#This Row],[Id_Personne]],[1]!Tableau__2_Personnes_1[[Id_Personne]:[Age]],4)</f>
        <v>20</v>
      </c>
      <c r="G28" t="s">
        <v>3</v>
      </c>
      <c r="H28" t="s">
        <v>2</v>
      </c>
      <c r="I28" t="s">
        <v>17313</v>
      </c>
      <c r="J28">
        <v>1</v>
      </c>
      <c r="K28">
        <v>96</v>
      </c>
      <c r="M28">
        <v>65</v>
      </c>
      <c r="O28" t="str">
        <f>IF(Tableau__3_Déplacements_2[[#This Row],[Ori]]=Tableau__3_Déplacements_2[[#This Row],[Des]],"local","metro")</f>
        <v>metro</v>
      </c>
      <c r="P28">
        <v>2</v>
      </c>
      <c r="Q28">
        <v>13</v>
      </c>
      <c r="R28">
        <v>30</v>
      </c>
      <c r="S28">
        <v>14</v>
      </c>
      <c r="T28">
        <v>24</v>
      </c>
      <c r="U28" t="s">
        <v>948</v>
      </c>
      <c r="V28">
        <v>13</v>
      </c>
      <c r="W28">
        <v>200</v>
      </c>
      <c r="X28">
        <v>2</v>
      </c>
      <c r="Y28">
        <v>508.37866666666667</v>
      </c>
      <c r="Z28" s="1">
        <v>-1</v>
      </c>
      <c r="AA28" s="1"/>
    </row>
    <row r="29" spans="1:27" x14ac:dyDescent="0.35">
      <c r="A29">
        <v>1000</v>
      </c>
      <c r="B29" t="e">
        <f>VLOOKUP(Tableau__3_Déplacements_2[[#This Row],[Id_Menage]],[2]Ménages!$A$2:$AD$1503,32)</f>
        <v>#REF!</v>
      </c>
      <c r="C29" t="s">
        <v>16</v>
      </c>
      <c r="D29" t="s">
        <v>17311</v>
      </c>
      <c r="E29">
        <f>VLOOKUP(Tableau__3_Déplacements_2[[#This Row],[Id_Personne]],[1]!Tableau__2_Personnes_1[[Id_Personne]:[Age]],2)</f>
        <v>1</v>
      </c>
      <c r="F29">
        <f>VLOOKUP(Tableau__3_Déplacements_2[[#This Row],[Id_Personne]],[1]!Tableau__2_Personnes_1[[Id_Personne]:[Age]],4)</f>
        <v>20</v>
      </c>
      <c r="G29" t="s">
        <v>0</v>
      </c>
      <c r="H29" t="s">
        <v>7</v>
      </c>
      <c r="I29" t="s">
        <v>17312</v>
      </c>
      <c r="J29">
        <v>1</v>
      </c>
      <c r="K29">
        <v>91</v>
      </c>
      <c r="M29">
        <v>96</v>
      </c>
      <c r="O29" t="str">
        <f>IF(Tableau__3_Déplacements_2[[#This Row],[Ori]]=Tableau__3_Déplacements_2[[#This Row],[Des]],"local","metro")</f>
        <v>metro</v>
      </c>
      <c r="P29">
        <v>3</v>
      </c>
      <c r="Q29">
        <v>8</v>
      </c>
      <c r="R29">
        <v>10</v>
      </c>
      <c r="S29">
        <v>8</v>
      </c>
      <c r="T29">
        <v>34</v>
      </c>
      <c r="U29" t="s">
        <v>81</v>
      </c>
      <c r="V29">
        <v>5</v>
      </c>
      <c r="W29">
        <v>100</v>
      </c>
      <c r="X29">
        <v>5</v>
      </c>
      <c r="Y29">
        <v>508.37866666666667</v>
      </c>
      <c r="Z29" s="1">
        <v>-1</v>
      </c>
      <c r="AA29" s="1"/>
    </row>
    <row r="30" spans="1:27" x14ac:dyDescent="0.35">
      <c r="A30">
        <v>1000</v>
      </c>
      <c r="B30" t="e">
        <f>VLOOKUP(Tableau__3_Déplacements_2[[#This Row],[Id_Menage]],[2]Ménages!$A$2:$AD$1503,32)</f>
        <v>#REF!</v>
      </c>
      <c r="C30" t="s">
        <v>16</v>
      </c>
      <c r="D30" t="s">
        <v>17311</v>
      </c>
      <c r="E30">
        <f>VLOOKUP(Tableau__3_Déplacements_2[[#This Row],[Id_Personne]],[1]!Tableau__2_Personnes_1[[Id_Personne]:[Age]],2)</f>
        <v>1</v>
      </c>
      <c r="F30">
        <f>VLOOKUP(Tableau__3_Déplacements_2[[#This Row],[Id_Personne]],[1]!Tableau__2_Personnes_1[[Id_Personne]:[Age]],4)</f>
        <v>20</v>
      </c>
      <c r="G30" t="s">
        <v>13</v>
      </c>
      <c r="H30" t="s">
        <v>22</v>
      </c>
      <c r="I30" t="s">
        <v>17310</v>
      </c>
      <c r="J30">
        <v>1</v>
      </c>
      <c r="K30">
        <v>65</v>
      </c>
      <c r="M30">
        <v>91</v>
      </c>
      <c r="O30" t="str">
        <f>IF(Tableau__3_Déplacements_2[[#This Row],[Ori]]=Tableau__3_Déplacements_2[[#This Row],[Des]],"local","metro")</f>
        <v>metro</v>
      </c>
      <c r="P30">
        <v>15</v>
      </c>
      <c r="Q30">
        <v>18</v>
      </c>
      <c r="R30">
        <v>20</v>
      </c>
      <c r="S30">
        <v>19</v>
      </c>
      <c r="T30">
        <v>5</v>
      </c>
      <c r="U30" t="s">
        <v>948</v>
      </c>
      <c r="V30">
        <v>13</v>
      </c>
      <c r="W30">
        <v>200</v>
      </c>
      <c r="X30">
        <v>2</v>
      </c>
      <c r="Y30">
        <v>508.37866666666667</v>
      </c>
      <c r="Z30" s="1">
        <v>-1</v>
      </c>
      <c r="AA30" s="1"/>
    </row>
    <row r="31" spans="1:27" x14ac:dyDescent="0.35">
      <c r="A31">
        <v>1000</v>
      </c>
      <c r="B31" t="e">
        <f>VLOOKUP(Tableau__3_Déplacements_2[[#This Row],[Id_Menage]],[2]Ménages!$A$2:$AD$1503,32)</f>
        <v>#REF!</v>
      </c>
      <c r="C31" t="s">
        <v>11</v>
      </c>
      <c r="D31" t="s">
        <v>17308</v>
      </c>
      <c r="E31">
        <f>VLOOKUP(Tableau__3_Déplacements_2[[#This Row],[Id_Personne]],[1]!Tableau__2_Personnes_1[[Id_Personne]:[Age]],2)</f>
        <v>2</v>
      </c>
      <c r="F31">
        <f>VLOOKUP(Tableau__3_Déplacements_2[[#This Row],[Id_Personne]],[1]!Tableau__2_Personnes_1[[Id_Personne]:[Age]],4)</f>
        <v>27</v>
      </c>
      <c r="G31" t="s">
        <v>3</v>
      </c>
      <c r="H31" t="s">
        <v>2</v>
      </c>
      <c r="I31" t="s">
        <v>17309</v>
      </c>
      <c r="J31">
        <v>1</v>
      </c>
      <c r="K31">
        <v>92</v>
      </c>
      <c r="M31">
        <v>91</v>
      </c>
      <c r="O31" t="str">
        <f>IF(Tableau__3_Déplacements_2[[#This Row],[Ori]]=Tableau__3_Déplacements_2[[#This Row],[Des]],"local","metro")</f>
        <v>metro</v>
      </c>
      <c r="P31">
        <v>15</v>
      </c>
      <c r="Q31">
        <v>16</v>
      </c>
      <c r="R31">
        <v>30</v>
      </c>
      <c r="S31">
        <v>17</v>
      </c>
      <c r="T31">
        <v>4</v>
      </c>
      <c r="U31" t="s">
        <v>81</v>
      </c>
      <c r="V31">
        <v>5</v>
      </c>
      <c r="W31">
        <v>100</v>
      </c>
      <c r="X31">
        <v>5</v>
      </c>
      <c r="Y31">
        <v>508.37866666666667</v>
      </c>
      <c r="Z31" s="1">
        <v>-1</v>
      </c>
      <c r="AA31" s="1"/>
    </row>
    <row r="32" spans="1:27" x14ac:dyDescent="0.35">
      <c r="A32">
        <v>1000</v>
      </c>
      <c r="B32" t="e">
        <f>VLOOKUP(Tableau__3_Déplacements_2[[#This Row],[Id_Menage]],[2]Ménages!$A$2:$AD$1503,32)</f>
        <v>#REF!</v>
      </c>
      <c r="C32" t="s">
        <v>11</v>
      </c>
      <c r="D32" t="s">
        <v>17308</v>
      </c>
      <c r="E32">
        <f>VLOOKUP(Tableau__3_Déplacements_2[[#This Row],[Id_Personne]],[1]!Tableau__2_Personnes_1[[Id_Personne]:[Age]],2)</f>
        <v>2</v>
      </c>
      <c r="F32">
        <f>VLOOKUP(Tableau__3_Déplacements_2[[#This Row],[Id_Personne]],[1]!Tableau__2_Personnes_1[[Id_Personne]:[Age]],4)</f>
        <v>27</v>
      </c>
      <c r="G32" t="s">
        <v>0</v>
      </c>
      <c r="H32" t="s">
        <v>7</v>
      </c>
      <c r="I32" t="s">
        <v>17307</v>
      </c>
      <c r="J32">
        <v>1</v>
      </c>
      <c r="K32">
        <v>91</v>
      </c>
      <c r="M32">
        <v>92</v>
      </c>
      <c r="O32" t="str">
        <f>IF(Tableau__3_Déplacements_2[[#This Row],[Ori]]=Tableau__3_Déplacements_2[[#This Row],[Des]],"local","metro")</f>
        <v>metro</v>
      </c>
      <c r="P32">
        <v>3</v>
      </c>
      <c r="Q32">
        <v>8</v>
      </c>
      <c r="R32">
        <v>0</v>
      </c>
      <c r="S32">
        <v>8</v>
      </c>
      <c r="T32">
        <v>25</v>
      </c>
      <c r="U32" t="s">
        <v>81</v>
      </c>
      <c r="V32">
        <v>5</v>
      </c>
      <c r="W32">
        <v>100</v>
      </c>
      <c r="X32">
        <v>5</v>
      </c>
      <c r="Y32">
        <v>508.37866666666667</v>
      </c>
      <c r="Z32" s="1">
        <v>0</v>
      </c>
      <c r="AA32" s="1"/>
    </row>
    <row r="33" spans="1:27" x14ac:dyDescent="0.35">
      <c r="A33">
        <v>1000</v>
      </c>
      <c r="B33" t="e">
        <f>VLOOKUP(Tableau__3_Déplacements_2[[#This Row],[Id_Menage]],[2]Ménages!$A$2:$AD$1503,32)</f>
        <v>#REF!</v>
      </c>
      <c r="C33" t="s">
        <v>5</v>
      </c>
      <c r="D33" t="s">
        <v>17304</v>
      </c>
      <c r="E33">
        <f>VLOOKUP(Tableau__3_Déplacements_2[[#This Row],[Id_Personne]],[1]!Tableau__2_Personnes_1[[Id_Personne]:[Age]],2)</f>
        <v>2</v>
      </c>
      <c r="F33">
        <f>VLOOKUP(Tableau__3_Déplacements_2[[#This Row],[Id_Personne]],[1]!Tableau__2_Personnes_1[[Id_Personne]:[Age]],4)</f>
        <v>20</v>
      </c>
      <c r="G33" t="s">
        <v>3</v>
      </c>
      <c r="H33" t="s">
        <v>2</v>
      </c>
      <c r="I33" t="s">
        <v>17306</v>
      </c>
      <c r="J33">
        <v>1</v>
      </c>
      <c r="K33">
        <v>92</v>
      </c>
      <c r="M33">
        <v>63</v>
      </c>
      <c r="O33" t="str">
        <f>IF(Tableau__3_Déplacements_2[[#This Row],[Ori]]=Tableau__3_Déplacements_2[[#This Row],[Des]],"local","metro")</f>
        <v>metro</v>
      </c>
      <c r="P33">
        <v>6</v>
      </c>
      <c r="Q33">
        <v>14</v>
      </c>
      <c r="R33">
        <v>5</v>
      </c>
      <c r="S33">
        <v>15</v>
      </c>
      <c r="T33">
        <v>9</v>
      </c>
      <c r="U33" t="s">
        <v>948</v>
      </c>
      <c r="V33">
        <v>13</v>
      </c>
      <c r="W33">
        <v>400</v>
      </c>
      <c r="X33">
        <v>2</v>
      </c>
      <c r="Y33">
        <v>508.37866666666667</v>
      </c>
      <c r="Z33" s="1">
        <v>-1</v>
      </c>
      <c r="AA33" s="1"/>
    </row>
    <row r="34" spans="1:27" x14ac:dyDescent="0.35">
      <c r="A34">
        <v>1000</v>
      </c>
      <c r="B34" t="e">
        <f>VLOOKUP(Tableau__3_Déplacements_2[[#This Row],[Id_Menage]],[2]Ménages!$A$2:$AD$1503,32)</f>
        <v>#REF!</v>
      </c>
      <c r="C34" t="s">
        <v>5</v>
      </c>
      <c r="D34" t="s">
        <v>17304</v>
      </c>
      <c r="E34">
        <f>VLOOKUP(Tableau__3_Déplacements_2[[#This Row],[Id_Personne]],[1]!Tableau__2_Personnes_1[[Id_Personne]:[Age]],2)</f>
        <v>2</v>
      </c>
      <c r="F34">
        <f>VLOOKUP(Tableau__3_Déplacements_2[[#This Row],[Id_Personne]],[1]!Tableau__2_Personnes_1[[Id_Personne]:[Age]],4)</f>
        <v>20</v>
      </c>
      <c r="G34" t="s">
        <v>0</v>
      </c>
      <c r="H34" t="s">
        <v>7</v>
      </c>
      <c r="I34" t="s">
        <v>17305</v>
      </c>
      <c r="J34">
        <v>1</v>
      </c>
      <c r="K34">
        <v>91</v>
      </c>
      <c r="M34">
        <v>92</v>
      </c>
      <c r="O34" t="str">
        <f>IF(Tableau__3_Déplacements_2[[#This Row],[Ori]]=Tableau__3_Déplacements_2[[#This Row],[Des]],"local","metro")</f>
        <v>metro</v>
      </c>
      <c r="P34">
        <v>3</v>
      </c>
      <c r="Q34">
        <v>8</v>
      </c>
      <c r="R34">
        <v>0</v>
      </c>
      <c r="S34">
        <v>8</v>
      </c>
      <c r="T34">
        <v>26</v>
      </c>
      <c r="U34" t="s">
        <v>81</v>
      </c>
      <c r="V34">
        <v>5</v>
      </c>
      <c r="W34">
        <v>100</v>
      </c>
      <c r="X34">
        <v>5</v>
      </c>
      <c r="Y34">
        <v>508.37866666666667</v>
      </c>
      <c r="Z34" s="1">
        <v>0</v>
      </c>
      <c r="AA34" s="1"/>
    </row>
    <row r="35" spans="1:27" x14ac:dyDescent="0.35">
      <c r="A35">
        <v>1000</v>
      </c>
      <c r="B35" t="e">
        <f>VLOOKUP(Tableau__3_Déplacements_2[[#This Row],[Id_Menage]],[2]Ménages!$A$2:$AD$1503,32)</f>
        <v>#REF!</v>
      </c>
      <c r="C35" t="s">
        <v>5</v>
      </c>
      <c r="D35" t="s">
        <v>17304</v>
      </c>
      <c r="E35">
        <f>VLOOKUP(Tableau__3_Déplacements_2[[#This Row],[Id_Personne]],[1]!Tableau__2_Personnes_1[[Id_Personne]:[Age]],2)</f>
        <v>2</v>
      </c>
      <c r="F35">
        <f>VLOOKUP(Tableau__3_Déplacements_2[[#This Row],[Id_Personne]],[1]!Tableau__2_Personnes_1[[Id_Personne]:[Age]],4)</f>
        <v>20</v>
      </c>
      <c r="G35" t="s">
        <v>13</v>
      </c>
      <c r="H35" t="s">
        <v>22</v>
      </c>
      <c r="I35" t="s">
        <v>17303</v>
      </c>
      <c r="J35">
        <v>1</v>
      </c>
      <c r="K35">
        <v>63</v>
      </c>
      <c r="M35">
        <v>91</v>
      </c>
      <c r="O35" t="str">
        <f>IF(Tableau__3_Déplacements_2[[#This Row],[Ori]]=Tableau__3_Déplacements_2[[#This Row],[Des]],"local","metro")</f>
        <v>metro</v>
      </c>
      <c r="P35">
        <v>15</v>
      </c>
      <c r="Q35">
        <v>17</v>
      </c>
      <c r="R35">
        <v>30</v>
      </c>
      <c r="S35">
        <v>18</v>
      </c>
      <c r="T35">
        <v>27</v>
      </c>
      <c r="U35" t="s">
        <v>948</v>
      </c>
      <c r="V35">
        <v>13</v>
      </c>
      <c r="W35">
        <v>400</v>
      </c>
      <c r="X35">
        <v>2</v>
      </c>
      <c r="Y35">
        <v>508.37866666666667</v>
      </c>
      <c r="Z35" s="1">
        <v>-1</v>
      </c>
      <c r="AA35" s="1"/>
    </row>
    <row r="36" spans="1:27" x14ac:dyDescent="0.35">
      <c r="A36">
        <v>1000</v>
      </c>
      <c r="B36" t="e">
        <f>VLOOKUP(Tableau__3_Déplacements_2[[#This Row],[Id_Menage]],[2]Ménages!$A$2:$AD$1503,32)</f>
        <v>#REF!</v>
      </c>
      <c r="C36" t="s">
        <v>65</v>
      </c>
      <c r="D36" t="s">
        <v>17301</v>
      </c>
      <c r="E36">
        <f>VLOOKUP(Tableau__3_Déplacements_2[[#This Row],[Id_Personne]],[1]!Tableau__2_Personnes_1[[Id_Personne]:[Age]],2)</f>
        <v>2</v>
      </c>
      <c r="F36">
        <f>VLOOKUP(Tableau__3_Déplacements_2[[#This Row],[Id_Personne]],[1]!Tableau__2_Personnes_1[[Id_Personne]:[Age]],4)</f>
        <v>20</v>
      </c>
      <c r="G36" t="s">
        <v>3</v>
      </c>
      <c r="H36" t="s">
        <v>2</v>
      </c>
      <c r="I36" t="s">
        <v>17302</v>
      </c>
      <c r="J36">
        <v>1</v>
      </c>
      <c r="K36">
        <v>91</v>
      </c>
      <c r="M36">
        <v>91</v>
      </c>
      <c r="O36" t="str">
        <f>IF(Tableau__3_Déplacements_2[[#This Row],[Ori]]=Tableau__3_Déplacements_2[[#This Row],[Des]],"local","metro")</f>
        <v>local</v>
      </c>
      <c r="P36">
        <v>15</v>
      </c>
      <c r="Q36">
        <v>20</v>
      </c>
      <c r="R36">
        <v>30</v>
      </c>
      <c r="S36">
        <v>20</v>
      </c>
      <c r="T36">
        <v>35</v>
      </c>
      <c r="U36" t="s">
        <v>0</v>
      </c>
      <c r="V36">
        <v>1</v>
      </c>
      <c r="W36">
        <v>0</v>
      </c>
      <c r="X36">
        <v>5</v>
      </c>
      <c r="Y36">
        <v>508.37866666666667</v>
      </c>
      <c r="Z36" s="1">
        <v>-1</v>
      </c>
      <c r="AA36" s="1"/>
    </row>
    <row r="37" spans="1:27" x14ac:dyDescent="0.35">
      <c r="A37">
        <v>1000</v>
      </c>
      <c r="B37" t="e">
        <f>VLOOKUP(Tableau__3_Déplacements_2[[#This Row],[Id_Menage]],[2]Ménages!$A$2:$AD$1503,32)</f>
        <v>#REF!</v>
      </c>
      <c r="C37" t="s">
        <v>65</v>
      </c>
      <c r="D37" t="s">
        <v>17301</v>
      </c>
      <c r="E37">
        <f>VLOOKUP(Tableau__3_Déplacements_2[[#This Row],[Id_Personne]],[1]!Tableau__2_Personnes_1[[Id_Personne]:[Age]],2)</f>
        <v>2</v>
      </c>
      <c r="F37">
        <f>VLOOKUP(Tableau__3_Déplacements_2[[#This Row],[Id_Personne]],[1]!Tableau__2_Personnes_1[[Id_Personne]:[Age]],4)</f>
        <v>20</v>
      </c>
      <c r="G37" t="s">
        <v>0</v>
      </c>
      <c r="H37" t="s">
        <v>7</v>
      </c>
      <c r="I37" t="s">
        <v>17300</v>
      </c>
      <c r="J37">
        <v>1</v>
      </c>
      <c r="K37">
        <v>91</v>
      </c>
      <c r="M37">
        <v>91</v>
      </c>
      <c r="O37" t="str">
        <f>IF(Tableau__3_Déplacements_2[[#This Row],[Ori]]=Tableau__3_Déplacements_2[[#This Row],[Des]],"local","metro")</f>
        <v>local</v>
      </c>
      <c r="P37">
        <v>12</v>
      </c>
      <c r="Q37">
        <v>16</v>
      </c>
      <c r="R37">
        <v>30</v>
      </c>
      <c r="S37">
        <v>16</v>
      </c>
      <c r="T37">
        <v>35</v>
      </c>
      <c r="U37" t="s">
        <v>0</v>
      </c>
      <c r="V37">
        <v>1</v>
      </c>
      <c r="W37">
        <v>0</v>
      </c>
      <c r="X37">
        <v>5</v>
      </c>
      <c r="Y37">
        <v>508.37866666666667</v>
      </c>
      <c r="Z37" s="1">
        <v>-1</v>
      </c>
      <c r="AA37" s="1"/>
    </row>
    <row r="38" spans="1:27" x14ac:dyDescent="0.35">
      <c r="A38">
        <v>1001</v>
      </c>
      <c r="B38" t="e">
        <f>VLOOKUP(Tableau__3_Déplacements_2[[#This Row],[Id_Menage]],[2]Ménages!$A$2:$AD$1503,32)</f>
        <v>#REF!</v>
      </c>
      <c r="C38" t="s">
        <v>16</v>
      </c>
      <c r="D38" t="s">
        <v>17298</v>
      </c>
      <c r="E38">
        <f>VLOOKUP(Tableau__3_Déplacements_2[[#This Row],[Id_Personne]],[1]!Tableau__2_Personnes_1[[Id_Personne]:[Age]],2)</f>
        <v>1</v>
      </c>
      <c r="F38">
        <f>VLOOKUP(Tableau__3_Déplacements_2[[#This Row],[Id_Personne]],[1]!Tableau__2_Personnes_1[[Id_Personne]:[Age]],4)</f>
        <v>49</v>
      </c>
      <c r="G38" t="s">
        <v>3</v>
      </c>
      <c r="H38" t="s">
        <v>2</v>
      </c>
      <c r="I38" t="s">
        <v>17299</v>
      </c>
      <c r="J38">
        <v>1</v>
      </c>
      <c r="K38">
        <v>101</v>
      </c>
      <c r="M38">
        <v>91</v>
      </c>
      <c r="O38" t="str">
        <f>IF(Tableau__3_Déplacements_2[[#This Row],[Ori]]=Tableau__3_Déplacements_2[[#This Row],[Des]],"local","metro")</f>
        <v>metro</v>
      </c>
      <c r="P38">
        <v>15</v>
      </c>
      <c r="Q38">
        <v>18</v>
      </c>
      <c r="R38">
        <v>10</v>
      </c>
      <c r="S38">
        <v>19</v>
      </c>
      <c r="T38">
        <v>0</v>
      </c>
      <c r="U38" t="s">
        <v>37</v>
      </c>
      <c r="V38">
        <v>6</v>
      </c>
      <c r="W38">
        <v>300</v>
      </c>
      <c r="X38">
        <v>5</v>
      </c>
      <c r="Y38">
        <v>508.37866666666667</v>
      </c>
      <c r="Z38" s="1">
        <v>-1</v>
      </c>
      <c r="AA38" s="1"/>
    </row>
    <row r="39" spans="1:27" x14ac:dyDescent="0.35">
      <c r="A39">
        <v>1001</v>
      </c>
      <c r="B39" t="e">
        <f>VLOOKUP(Tableau__3_Déplacements_2[[#This Row],[Id_Menage]],[2]Ménages!$A$2:$AD$1503,32)</f>
        <v>#REF!</v>
      </c>
      <c r="C39" t="s">
        <v>16</v>
      </c>
      <c r="D39" t="s">
        <v>17298</v>
      </c>
      <c r="E39">
        <f>VLOOKUP(Tableau__3_Déplacements_2[[#This Row],[Id_Personne]],[1]!Tableau__2_Personnes_1[[Id_Personne]:[Age]],2)</f>
        <v>1</v>
      </c>
      <c r="F39">
        <f>VLOOKUP(Tableau__3_Déplacements_2[[#This Row],[Id_Personne]],[1]!Tableau__2_Personnes_1[[Id_Personne]:[Age]],4)</f>
        <v>49</v>
      </c>
      <c r="G39" t="s">
        <v>0</v>
      </c>
      <c r="H39" t="s">
        <v>7</v>
      </c>
      <c r="I39" t="s">
        <v>17297</v>
      </c>
      <c r="J39">
        <v>1</v>
      </c>
      <c r="K39">
        <v>91</v>
      </c>
      <c r="M39">
        <v>101</v>
      </c>
      <c r="O39" t="str">
        <f>IF(Tableau__3_Déplacements_2[[#This Row],[Ori]]=Tableau__3_Déplacements_2[[#This Row],[Des]],"local","metro")</f>
        <v>metro</v>
      </c>
      <c r="P39">
        <v>3</v>
      </c>
      <c r="Q39">
        <v>8</v>
      </c>
      <c r="R39">
        <v>0</v>
      </c>
      <c r="S39">
        <v>8</v>
      </c>
      <c r="T39">
        <v>40</v>
      </c>
      <c r="U39" t="s">
        <v>37</v>
      </c>
      <c r="V39">
        <v>6</v>
      </c>
      <c r="W39">
        <v>300</v>
      </c>
      <c r="X39">
        <v>5</v>
      </c>
      <c r="Y39">
        <v>508.37866666666667</v>
      </c>
      <c r="Z39" s="1">
        <v>0</v>
      </c>
      <c r="AA39" s="1"/>
    </row>
    <row r="40" spans="1:27" x14ac:dyDescent="0.35">
      <c r="A40">
        <v>1001</v>
      </c>
      <c r="B40" t="e">
        <f>VLOOKUP(Tableau__3_Déplacements_2[[#This Row],[Id_Menage]],[2]Ménages!$A$2:$AD$1503,32)</f>
        <v>#REF!</v>
      </c>
      <c r="C40" t="s">
        <v>11</v>
      </c>
      <c r="D40" t="s">
        <v>17295</v>
      </c>
      <c r="E40">
        <f>VLOOKUP(Tableau__3_Déplacements_2[[#This Row],[Id_Personne]],[1]!Tableau__2_Personnes_1[[Id_Personne]:[Age]],2)</f>
        <v>2</v>
      </c>
      <c r="F40">
        <f>VLOOKUP(Tableau__3_Déplacements_2[[#This Row],[Id_Personne]],[1]!Tableau__2_Personnes_1[[Id_Personne]:[Age]],4)</f>
        <v>45</v>
      </c>
      <c r="G40" t="s">
        <v>0</v>
      </c>
      <c r="H40" t="s">
        <v>7</v>
      </c>
      <c r="I40" t="s">
        <v>17296</v>
      </c>
      <c r="J40">
        <v>1</v>
      </c>
      <c r="K40">
        <v>91</v>
      </c>
      <c r="M40">
        <v>34</v>
      </c>
      <c r="O40" t="str">
        <f>IF(Tableau__3_Déplacements_2[[#This Row],[Ori]]=Tableau__3_Déplacements_2[[#This Row],[Des]],"local","metro")</f>
        <v>metro</v>
      </c>
      <c r="P40">
        <v>3</v>
      </c>
      <c r="Q40">
        <v>8</v>
      </c>
      <c r="R40">
        <v>30</v>
      </c>
      <c r="S40">
        <v>9</v>
      </c>
      <c r="T40">
        <v>21</v>
      </c>
      <c r="U40" t="s">
        <v>1490</v>
      </c>
      <c r="V40">
        <v>15</v>
      </c>
      <c r="W40">
        <v>250</v>
      </c>
      <c r="X40">
        <v>5</v>
      </c>
      <c r="Y40">
        <v>508.37866666666667</v>
      </c>
      <c r="Z40" s="1">
        <v>-1</v>
      </c>
      <c r="AA40" s="1"/>
    </row>
    <row r="41" spans="1:27" x14ac:dyDescent="0.35">
      <c r="A41">
        <v>1001</v>
      </c>
      <c r="B41" t="e">
        <f>VLOOKUP(Tableau__3_Déplacements_2[[#This Row],[Id_Menage]],[2]Ménages!$A$2:$AD$1503,32)</f>
        <v>#REF!</v>
      </c>
      <c r="C41" t="s">
        <v>11</v>
      </c>
      <c r="D41" t="s">
        <v>17295</v>
      </c>
      <c r="E41">
        <f>VLOOKUP(Tableau__3_Déplacements_2[[#This Row],[Id_Personne]],[1]!Tableau__2_Personnes_1[[Id_Personne]:[Age]],2)</f>
        <v>2</v>
      </c>
      <c r="F41">
        <f>VLOOKUP(Tableau__3_Déplacements_2[[#This Row],[Id_Personne]],[1]!Tableau__2_Personnes_1[[Id_Personne]:[Age]],4)</f>
        <v>45</v>
      </c>
      <c r="G41" t="s">
        <v>3</v>
      </c>
      <c r="H41" t="s">
        <v>2</v>
      </c>
      <c r="I41" t="s">
        <v>17294</v>
      </c>
      <c r="J41">
        <v>1</v>
      </c>
      <c r="K41">
        <v>34</v>
      </c>
      <c r="M41">
        <v>91</v>
      </c>
      <c r="O41" t="str">
        <f>IF(Tableau__3_Déplacements_2[[#This Row],[Ori]]=Tableau__3_Déplacements_2[[#This Row],[Des]],"local","metro")</f>
        <v>metro</v>
      </c>
      <c r="P41">
        <v>15</v>
      </c>
      <c r="Q41">
        <v>18</v>
      </c>
      <c r="R41">
        <v>30</v>
      </c>
      <c r="S41">
        <v>19</v>
      </c>
      <c r="T41">
        <v>21</v>
      </c>
      <c r="U41" t="s">
        <v>1490</v>
      </c>
      <c r="V41">
        <v>15</v>
      </c>
      <c r="W41">
        <v>250</v>
      </c>
      <c r="X41">
        <v>5</v>
      </c>
      <c r="Y41">
        <v>508.37866666666667</v>
      </c>
      <c r="Z41" s="1">
        <v>-1</v>
      </c>
      <c r="AA41" s="1"/>
    </row>
    <row r="42" spans="1:27" x14ac:dyDescent="0.35">
      <c r="A42">
        <v>1001</v>
      </c>
      <c r="B42" t="e">
        <f>VLOOKUP(Tableau__3_Déplacements_2[[#This Row],[Id_Menage]],[2]Ménages!$A$2:$AD$1503,32)</f>
        <v>#REF!</v>
      </c>
      <c r="C42" t="s">
        <v>5</v>
      </c>
      <c r="D42" t="s">
        <v>17290</v>
      </c>
      <c r="E42">
        <f>VLOOKUP(Tableau__3_Déplacements_2[[#This Row],[Id_Personne]],[1]!Tableau__2_Personnes_1[[Id_Personne]:[Age]],2)</f>
        <v>1</v>
      </c>
      <c r="F42">
        <f>VLOOKUP(Tableau__3_Déplacements_2[[#This Row],[Id_Personne]],[1]!Tableau__2_Personnes_1[[Id_Personne]:[Age]],4)</f>
        <v>25</v>
      </c>
      <c r="G42" t="s">
        <v>0</v>
      </c>
      <c r="H42" t="s">
        <v>7</v>
      </c>
      <c r="I42" t="s">
        <v>17293</v>
      </c>
      <c r="J42">
        <v>1</v>
      </c>
      <c r="K42">
        <v>91</v>
      </c>
      <c r="M42">
        <v>58</v>
      </c>
      <c r="O42" t="str">
        <f>IF(Tableau__3_Déplacements_2[[#This Row],[Ori]]=Tableau__3_Déplacements_2[[#This Row],[Des]],"local","metro")</f>
        <v>metro</v>
      </c>
      <c r="P42">
        <v>10</v>
      </c>
      <c r="Q42">
        <v>9</v>
      </c>
      <c r="R42">
        <v>30</v>
      </c>
      <c r="S42">
        <v>10</v>
      </c>
      <c r="T42">
        <v>27</v>
      </c>
      <c r="U42" t="s">
        <v>1490</v>
      </c>
      <c r="V42">
        <v>15</v>
      </c>
      <c r="W42">
        <v>250</v>
      </c>
      <c r="X42">
        <v>3</v>
      </c>
      <c r="Y42">
        <v>508.37866666666667</v>
      </c>
      <c r="Z42" s="1">
        <v>-1</v>
      </c>
      <c r="AA42" s="1"/>
    </row>
    <row r="43" spans="1:27" x14ac:dyDescent="0.35">
      <c r="A43">
        <v>1001</v>
      </c>
      <c r="B43" t="e">
        <f>VLOOKUP(Tableau__3_Déplacements_2[[#This Row],[Id_Menage]],[2]Ménages!$A$2:$AD$1503,32)</f>
        <v>#REF!</v>
      </c>
      <c r="C43" t="s">
        <v>5</v>
      </c>
      <c r="D43" t="s">
        <v>17290</v>
      </c>
      <c r="E43">
        <f>VLOOKUP(Tableau__3_Déplacements_2[[#This Row],[Id_Personne]],[1]!Tableau__2_Personnes_1[[Id_Personne]:[Age]],2)</f>
        <v>1</v>
      </c>
      <c r="F43">
        <f>VLOOKUP(Tableau__3_Déplacements_2[[#This Row],[Id_Personne]],[1]!Tableau__2_Personnes_1[[Id_Personne]:[Age]],4)</f>
        <v>25</v>
      </c>
      <c r="G43" t="s">
        <v>27</v>
      </c>
      <c r="H43" t="s">
        <v>26</v>
      </c>
      <c r="I43" t="s">
        <v>17292</v>
      </c>
      <c r="J43">
        <v>1</v>
      </c>
      <c r="K43">
        <v>63</v>
      </c>
      <c r="M43">
        <v>91</v>
      </c>
      <c r="O43" t="str">
        <f>IF(Tableau__3_Déplacements_2[[#This Row],[Ori]]=Tableau__3_Déplacements_2[[#This Row],[Des]],"local","metro")</f>
        <v>metro</v>
      </c>
      <c r="P43">
        <v>15</v>
      </c>
      <c r="Q43">
        <v>17</v>
      </c>
      <c r="R43">
        <v>40</v>
      </c>
      <c r="S43">
        <v>18</v>
      </c>
      <c r="T43">
        <v>37</v>
      </c>
      <c r="U43" t="s">
        <v>1490</v>
      </c>
      <c r="V43">
        <v>15</v>
      </c>
      <c r="W43">
        <v>250</v>
      </c>
      <c r="X43">
        <v>4</v>
      </c>
      <c r="Y43">
        <v>508.37866666666667</v>
      </c>
      <c r="Z43" s="1">
        <v>-1</v>
      </c>
      <c r="AA43" s="1"/>
    </row>
    <row r="44" spans="1:27" x14ac:dyDescent="0.35">
      <c r="A44">
        <v>1001</v>
      </c>
      <c r="B44" t="e">
        <f>VLOOKUP(Tableau__3_Déplacements_2[[#This Row],[Id_Menage]],[2]Ménages!$A$2:$AD$1503,32)</f>
        <v>#REF!</v>
      </c>
      <c r="C44" t="s">
        <v>5</v>
      </c>
      <c r="D44" t="s">
        <v>17290</v>
      </c>
      <c r="E44">
        <f>VLOOKUP(Tableau__3_Déplacements_2[[#This Row],[Id_Personne]],[1]!Tableau__2_Personnes_1[[Id_Personne]:[Age]],2)</f>
        <v>1</v>
      </c>
      <c r="F44">
        <f>VLOOKUP(Tableau__3_Déplacements_2[[#This Row],[Id_Personne]],[1]!Tableau__2_Personnes_1[[Id_Personne]:[Age]],4)</f>
        <v>25</v>
      </c>
      <c r="G44" t="s">
        <v>13</v>
      </c>
      <c r="H44" t="s">
        <v>22</v>
      </c>
      <c r="I44" t="s">
        <v>17291</v>
      </c>
      <c r="J44">
        <v>1</v>
      </c>
      <c r="K44">
        <v>59</v>
      </c>
      <c r="M44">
        <v>63</v>
      </c>
      <c r="O44" t="str">
        <f>IF(Tableau__3_Déplacements_2[[#This Row],[Ori]]=Tableau__3_Déplacements_2[[#This Row],[Des]],"local","metro")</f>
        <v>metro</v>
      </c>
      <c r="P44">
        <v>7</v>
      </c>
      <c r="Q44">
        <v>16</v>
      </c>
      <c r="R44">
        <v>10</v>
      </c>
      <c r="S44">
        <v>16</v>
      </c>
      <c r="T44">
        <v>48</v>
      </c>
      <c r="U44" t="s">
        <v>81</v>
      </c>
      <c r="V44">
        <v>5</v>
      </c>
      <c r="W44">
        <v>300</v>
      </c>
      <c r="X44">
        <v>4</v>
      </c>
      <c r="Y44">
        <v>508.37866666666667</v>
      </c>
      <c r="Z44" s="1">
        <v>-1</v>
      </c>
      <c r="AA44" s="1"/>
    </row>
    <row r="45" spans="1:27" x14ac:dyDescent="0.35">
      <c r="A45">
        <v>1001</v>
      </c>
      <c r="B45" t="e">
        <f>VLOOKUP(Tableau__3_Déplacements_2[[#This Row],[Id_Menage]],[2]Ménages!$A$2:$AD$1503,32)</f>
        <v>#REF!</v>
      </c>
      <c r="C45" t="s">
        <v>5</v>
      </c>
      <c r="D45" t="s">
        <v>17290</v>
      </c>
      <c r="E45">
        <f>VLOOKUP(Tableau__3_Déplacements_2[[#This Row],[Id_Personne]],[1]!Tableau__2_Personnes_1[[Id_Personne]:[Age]],2)</f>
        <v>1</v>
      </c>
      <c r="F45">
        <f>VLOOKUP(Tableau__3_Déplacements_2[[#This Row],[Id_Personne]],[1]!Tableau__2_Personnes_1[[Id_Personne]:[Age]],4)</f>
        <v>25</v>
      </c>
      <c r="G45" t="s">
        <v>3</v>
      </c>
      <c r="H45" t="s">
        <v>2</v>
      </c>
      <c r="I45" t="s">
        <v>17289</v>
      </c>
      <c r="J45">
        <v>1</v>
      </c>
      <c r="K45">
        <v>58</v>
      </c>
      <c r="M45">
        <v>59</v>
      </c>
      <c r="O45" t="str">
        <f>IF(Tableau__3_Déplacements_2[[#This Row],[Ori]]=Tableau__3_Déplacements_2[[#This Row],[Des]],"local","metro")</f>
        <v>metro</v>
      </c>
      <c r="P45">
        <v>2</v>
      </c>
      <c r="Q45">
        <v>11</v>
      </c>
      <c r="R45">
        <v>30</v>
      </c>
      <c r="S45">
        <v>12</v>
      </c>
      <c r="T45">
        <v>10</v>
      </c>
      <c r="U45" t="s">
        <v>240</v>
      </c>
      <c r="V45">
        <v>8</v>
      </c>
      <c r="W45">
        <v>250</v>
      </c>
      <c r="X45">
        <v>4</v>
      </c>
      <c r="Y45">
        <v>508.37866666666667</v>
      </c>
      <c r="Z45" s="1">
        <v>-1</v>
      </c>
      <c r="AA45" s="1"/>
    </row>
    <row r="46" spans="1:27" x14ac:dyDescent="0.35">
      <c r="A46">
        <v>1001</v>
      </c>
      <c r="B46" t="e">
        <f>VLOOKUP(Tableau__3_Déplacements_2[[#This Row],[Id_Menage]],[2]Ménages!$A$2:$AD$1503,32)</f>
        <v>#REF!</v>
      </c>
      <c r="C46" t="s">
        <v>65</v>
      </c>
      <c r="D46" t="s">
        <v>17287</v>
      </c>
      <c r="E46">
        <f>VLOOKUP(Tableau__3_Déplacements_2[[#This Row],[Id_Personne]],[1]!Tableau__2_Personnes_1[[Id_Personne]:[Age]],2)</f>
        <v>2</v>
      </c>
      <c r="F46">
        <f>VLOOKUP(Tableau__3_Déplacements_2[[#This Row],[Id_Personne]],[1]!Tableau__2_Personnes_1[[Id_Personne]:[Age]],4)</f>
        <v>15</v>
      </c>
      <c r="G46" t="s">
        <v>3</v>
      </c>
      <c r="H46" t="s">
        <v>2</v>
      </c>
      <c r="I46" t="s">
        <v>17288</v>
      </c>
      <c r="J46">
        <v>1</v>
      </c>
      <c r="K46">
        <v>94</v>
      </c>
      <c r="M46">
        <v>91</v>
      </c>
      <c r="O46" t="str">
        <f>IF(Tableau__3_Déplacements_2[[#This Row],[Ori]]=Tableau__3_Déplacements_2[[#This Row],[Des]],"local","metro")</f>
        <v>metro</v>
      </c>
      <c r="P46">
        <v>15</v>
      </c>
      <c r="Q46">
        <v>17</v>
      </c>
      <c r="R46">
        <v>30</v>
      </c>
      <c r="S46">
        <v>17</v>
      </c>
      <c r="T46">
        <v>58</v>
      </c>
      <c r="U46" t="s">
        <v>81</v>
      </c>
      <c r="V46">
        <v>5</v>
      </c>
      <c r="W46">
        <v>100</v>
      </c>
      <c r="X46">
        <v>4</v>
      </c>
      <c r="Y46">
        <v>508.37866666666667</v>
      </c>
      <c r="Z46" s="1">
        <v>-1</v>
      </c>
      <c r="AA46" s="1"/>
    </row>
    <row r="47" spans="1:27" x14ac:dyDescent="0.35">
      <c r="A47">
        <v>1001</v>
      </c>
      <c r="B47" t="e">
        <f>VLOOKUP(Tableau__3_Déplacements_2[[#This Row],[Id_Menage]],[2]Ménages!$A$2:$AD$1503,32)</f>
        <v>#REF!</v>
      </c>
      <c r="C47" t="s">
        <v>65</v>
      </c>
      <c r="D47" t="s">
        <v>17287</v>
      </c>
      <c r="E47">
        <f>VLOOKUP(Tableau__3_Déplacements_2[[#This Row],[Id_Personne]],[1]!Tableau__2_Personnes_1[[Id_Personne]:[Age]],2)</f>
        <v>2</v>
      </c>
      <c r="F47">
        <f>VLOOKUP(Tableau__3_Déplacements_2[[#This Row],[Id_Personne]],[1]!Tableau__2_Personnes_1[[Id_Personne]:[Age]],4)</f>
        <v>15</v>
      </c>
      <c r="G47" t="s">
        <v>0</v>
      </c>
      <c r="H47" t="s">
        <v>7</v>
      </c>
      <c r="I47" t="s">
        <v>17286</v>
      </c>
      <c r="J47">
        <v>1</v>
      </c>
      <c r="K47">
        <v>91</v>
      </c>
      <c r="M47">
        <v>94</v>
      </c>
      <c r="O47" t="str">
        <f>IF(Tableau__3_Déplacements_2[[#This Row],[Ori]]=Tableau__3_Déplacements_2[[#This Row],[Des]],"local","metro")</f>
        <v>metro</v>
      </c>
      <c r="P47">
        <v>12</v>
      </c>
      <c r="Q47">
        <v>13</v>
      </c>
      <c r="R47">
        <v>30</v>
      </c>
      <c r="S47">
        <v>13</v>
      </c>
      <c r="T47">
        <v>59</v>
      </c>
      <c r="U47" t="s">
        <v>81</v>
      </c>
      <c r="V47">
        <v>5</v>
      </c>
      <c r="W47">
        <v>100</v>
      </c>
      <c r="X47">
        <v>4</v>
      </c>
      <c r="Y47">
        <v>508.37866666666667</v>
      </c>
      <c r="Z47" s="1">
        <v>-1</v>
      </c>
      <c r="AA47" s="1"/>
    </row>
    <row r="48" spans="1:27" x14ac:dyDescent="0.35">
      <c r="A48">
        <v>1002</v>
      </c>
      <c r="B48" t="e">
        <f>VLOOKUP(Tableau__3_Déplacements_2[[#This Row],[Id_Menage]],[2]Ménages!$A$2:$AD$1503,32)</f>
        <v>#REF!</v>
      </c>
      <c r="C48" t="s">
        <v>16</v>
      </c>
      <c r="D48" t="s">
        <v>17283</v>
      </c>
      <c r="E48">
        <f>VLOOKUP(Tableau__3_Déplacements_2[[#This Row],[Id_Personne]],[1]!Tableau__2_Personnes_1[[Id_Personne]:[Age]],2)</f>
        <v>1</v>
      </c>
      <c r="F48">
        <f>VLOOKUP(Tableau__3_Déplacements_2[[#This Row],[Id_Personne]],[1]!Tableau__2_Personnes_1[[Id_Personne]:[Age]],4)</f>
        <v>39</v>
      </c>
      <c r="G48" t="s">
        <v>3</v>
      </c>
      <c r="H48" t="s">
        <v>2</v>
      </c>
      <c r="I48" t="s">
        <v>17285</v>
      </c>
      <c r="J48">
        <v>1</v>
      </c>
      <c r="K48">
        <v>92</v>
      </c>
      <c r="M48">
        <v>2</v>
      </c>
      <c r="O48" t="str">
        <f>IF(Tableau__3_Déplacements_2[[#This Row],[Ori]]=Tableau__3_Déplacements_2[[#This Row],[Des]],"local","metro")</f>
        <v>metro</v>
      </c>
      <c r="P48">
        <v>5</v>
      </c>
      <c r="Q48">
        <v>16</v>
      </c>
      <c r="R48">
        <v>30</v>
      </c>
      <c r="S48">
        <v>17</v>
      </c>
      <c r="T48">
        <v>0</v>
      </c>
      <c r="U48" t="s">
        <v>240</v>
      </c>
      <c r="V48">
        <v>8</v>
      </c>
      <c r="W48">
        <v>300</v>
      </c>
      <c r="X48">
        <v>2</v>
      </c>
      <c r="Y48">
        <v>508.37866666666667</v>
      </c>
      <c r="Z48" s="1">
        <v>-1</v>
      </c>
      <c r="AA48" s="1"/>
    </row>
    <row r="49" spans="1:27" x14ac:dyDescent="0.35">
      <c r="A49">
        <v>1002</v>
      </c>
      <c r="B49" t="e">
        <f>VLOOKUP(Tableau__3_Déplacements_2[[#This Row],[Id_Menage]],[2]Ménages!$A$2:$AD$1503,32)</f>
        <v>#REF!</v>
      </c>
      <c r="C49" t="s">
        <v>16</v>
      </c>
      <c r="D49" t="s">
        <v>17283</v>
      </c>
      <c r="E49">
        <f>VLOOKUP(Tableau__3_Déplacements_2[[#This Row],[Id_Personne]],[1]!Tableau__2_Personnes_1[[Id_Personne]:[Age]],2)</f>
        <v>1</v>
      </c>
      <c r="F49">
        <f>VLOOKUP(Tableau__3_Déplacements_2[[#This Row],[Id_Personne]],[1]!Tableau__2_Personnes_1[[Id_Personne]:[Age]],4)</f>
        <v>39</v>
      </c>
      <c r="G49" t="s">
        <v>0</v>
      </c>
      <c r="H49" t="s">
        <v>7</v>
      </c>
      <c r="I49" t="s">
        <v>17284</v>
      </c>
      <c r="J49">
        <v>1</v>
      </c>
      <c r="K49">
        <v>91</v>
      </c>
      <c r="M49">
        <v>92</v>
      </c>
      <c r="O49" t="str">
        <f>IF(Tableau__3_Déplacements_2[[#This Row],[Ori]]=Tableau__3_Déplacements_2[[#This Row],[Des]],"local","metro")</f>
        <v>metro</v>
      </c>
      <c r="P49">
        <v>10</v>
      </c>
      <c r="Q49">
        <v>10</v>
      </c>
      <c r="R49">
        <v>30</v>
      </c>
      <c r="S49">
        <v>11</v>
      </c>
      <c r="T49">
        <v>10</v>
      </c>
      <c r="U49" t="s">
        <v>1490</v>
      </c>
      <c r="V49">
        <v>15</v>
      </c>
      <c r="W49">
        <v>250</v>
      </c>
      <c r="X49">
        <v>3</v>
      </c>
      <c r="Y49">
        <v>508.37866666666667</v>
      </c>
      <c r="Z49" s="1">
        <v>-1</v>
      </c>
      <c r="AA49" s="1"/>
    </row>
    <row r="50" spans="1:27" x14ac:dyDescent="0.35">
      <c r="A50">
        <v>1002</v>
      </c>
      <c r="B50" t="e">
        <f>VLOOKUP(Tableau__3_Déplacements_2[[#This Row],[Id_Menage]],[2]Ménages!$A$2:$AD$1503,32)</f>
        <v>#REF!</v>
      </c>
      <c r="C50" t="s">
        <v>16</v>
      </c>
      <c r="D50" t="s">
        <v>17283</v>
      </c>
      <c r="E50">
        <f>VLOOKUP(Tableau__3_Déplacements_2[[#This Row],[Id_Personne]],[1]!Tableau__2_Personnes_1[[Id_Personne]:[Age]],2)</f>
        <v>1</v>
      </c>
      <c r="F50">
        <f>VLOOKUP(Tableau__3_Déplacements_2[[#This Row],[Id_Personne]],[1]!Tableau__2_Personnes_1[[Id_Personne]:[Age]],4)</f>
        <v>39</v>
      </c>
      <c r="G50" t="s">
        <v>13</v>
      </c>
      <c r="H50" t="s">
        <v>22</v>
      </c>
      <c r="I50" t="s">
        <v>17282</v>
      </c>
      <c r="J50">
        <v>1</v>
      </c>
      <c r="K50">
        <v>2</v>
      </c>
      <c r="M50">
        <v>91</v>
      </c>
      <c r="O50" t="str">
        <f>IF(Tableau__3_Déplacements_2[[#This Row],[Ori]]=Tableau__3_Déplacements_2[[#This Row],[Des]],"local","metro")</f>
        <v>metro</v>
      </c>
      <c r="P50">
        <v>15</v>
      </c>
      <c r="Q50">
        <v>18</v>
      </c>
      <c r="R50">
        <v>10</v>
      </c>
      <c r="S50">
        <v>19</v>
      </c>
      <c r="T50">
        <v>10</v>
      </c>
      <c r="U50" t="s">
        <v>1490</v>
      </c>
      <c r="V50">
        <v>15</v>
      </c>
      <c r="W50">
        <v>250</v>
      </c>
      <c r="X50">
        <v>4</v>
      </c>
      <c r="Y50">
        <v>508.37866666666667</v>
      </c>
      <c r="Z50" s="1">
        <v>-1</v>
      </c>
      <c r="AA50" s="1"/>
    </row>
    <row r="51" spans="1:27" x14ac:dyDescent="0.35">
      <c r="A51">
        <v>1002</v>
      </c>
      <c r="B51" t="e">
        <f>VLOOKUP(Tableau__3_Déplacements_2[[#This Row],[Id_Menage]],[2]Ménages!$A$2:$AD$1503,32)</f>
        <v>#REF!</v>
      </c>
      <c r="C51" t="s">
        <v>11</v>
      </c>
      <c r="D51" t="s">
        <v>17280</v>
      </c>
      <c r="E51">
        <f>VLOOKUP(Tableau__3_Déplacements_2[[#This Row],[Id_Personne]],[1]!Tableau__2_Personnes_1[[Id_Personne]:[Age]],2)</f>
        <v>2</v>
      </c>
      <c r="F51">
        <f>VLOOKUP(Tableau__3_Déplacements_2[[#This Row],[Id_Personne]],[1]!Tableau__2_Personnes_1[[Id_Personne]:[Age]],4)</f>
        <v>34</v>
      </c>
      <c r="G51" t="s">
        <v>0</v>
      </c>
      <c r="H51" t="s">
        <v>7</v>
      </c>
      <c r="I51" t="s">
        <v>17281</v>
      </c>
      <c r="J51">
        <v>1</v>
      </c>
      <c r="K51">
        <v>91</v>
      </c>
      <c r="M51">
        <v>59</v>
      </c>
      <c r="O51" t="str">
        <f>IF(Tableau__3_Déplacements_2[[#This Row],[Ori]]=Tableau__3_Déplacements_2[[#This Row],[Des]],"local","metro")</f>
        <v>metro</v>
      </c>
      <c r="P51">
        <v>3</v>
      </c>
      <c r="Q51">
        <v>8</v>
      </c>
      <c r="R51">
        <v>0</v>
      </c>
      <c r="S51">
        <v>8</v>
      </c>
      <c r="T51">
        <v>40</v>
      </c>
      <c r="U51" t="s">
        <v>1490</v>
      </c>
      <c r="V51">
        <v>15</v>
      </c>
      <c r="W51">
        <v>250</v>
      </c>
      <c r="X51">
        <v>5</v>
      </c>
      <c r="Y51">
        <v>508.37866666666667</v>
      </c>
      <c r="Z51" s="1">
        <v>0</v>
      </c>
      <c r="AA51" s="1"/>
    </row>
    <row r="52" spans="1:27" x14ac:dyDescent="0.35">
      <c r="A52">
        <v>1002</v>
      </c>
      <c r="B52" t="e">
        <f>VLOOKUP(Tableau__3_Déplacements_2[[#This Row],[Id_Menage]],[2]Ménages!$A$2:$AD$1503,32)</f>
        <v>#REF!</v>
      </c>
      <c r="C52" t="s">
        <v>11</v>
      </c>
      <c r="D52" t="s">
        <v>17280</v>
      </c>
      <c r="E52">
        <f>VLOOKUP(Tableau__3_Déplacements_2[[#This Row],[Id_Personne]],[1]!Tableau__2_Personnes_1[[Id_Personne]:[Age]],2)</f>
        <v>2</v>
      </c>
      <c r="F52">
        <f>VLOOKUP(Tableau__3_Déplacements_2[[#This Row],[Id_Personne]],[1]!Tableau__2_Personnes_1[[Id_Personne]:[Age]],4)</f>
        <v>34</v>
      </c>
      <c r="G52" t="s">
        <v>3</v>
      </c>
      <c r="H52" t="s">
        <v>2</v>
      </c>
      <c r="I52" t="s">
        <v>17279</v>
      </c>
      <c r="J52">
        <v>1</v>
      </c>
      <c r="K52">
        <v>59</v>
      </c>
      <c r="M52">
        <v>91</v>
      </c>
      <c r="O52" t="str">
        <f>IF(Tableau__3_Déplacements_2[[#This Row],[Ori]]=Tableau__3_Déplacements_2[[#This Row],[Des]],"local","metro")</f>
        <v>metro</v>
      </c>
      <c r="P52">
        <v>15</v>
      </c>
      <c r="Q52">
        <v>18</v>
      </c>
      <c r="R52">
        <v>10</v>
      </c>
      <c r="S52">
        <v>19</v>
      </c>
      <c r="T52">
        <v>0</v>
      </c>
      <c r="U52" t="s">
        <v>1490</v>
      </c>
      <c r="V52">
        <v>15</v>
      </c>
      <c r="W52">
        <v>250</v>
      </c>
      <c r="X52">
        <v>5</v>
      </c>
      <c r="Y52">
        <v>508.37866666666667</v>
      </c>
      <c r="Z52" s="1">
        <v>-1</v>
      </c>
      <c r="AA52" s="1"/>
    </row>
    <row r="53" spans="1:27" x14ac:dyDescent="0.35">
      <c r="A53">
        <v>1002</v>
      </c>
      <c r="B53" t="e">
        <f>VLOOKUP(Tableau__3_Déplacements_2[[#This Row],[Id_Menage]],[2]Ménages!$A$2:$AD$1503,32)</f>
        <v>#REF!</v>
      </c>
      <c r="C53" t="s">
        <v>5</v>
      </c>
      <c r="D53" t="s">
        <v>17276</v>
      </c>
      <c r="E53">
        <f>VLOOKUP(Tableau__3_Déplacements_2[[#This Row],[Id_Personne]],[1]!Tableau__2_Personnes_1[[Id_Personne]:[Age]],2)</f>
        <v>1</v>
      </c>
      <c r="F53">
        <f>VLOOKUP(Tableau__3_Déplacements_2[[#This Row],[Id_Personne]],[1]!Tableau__2_Personnes_1[[Id_Personne]:[Age]],4)</f>
        <v>29</v>
      </c>
      <c r="G53" t="s">
        <v>3</v>
      </c>
      <c r="H53" t="s">
        <v>2</v>
      </c>
      <c r="I53" t="s">
        <v>17278</v>
      </c>
      <c r="J53">
        <v>1</v>
      </c>
      <c r="K53">
        <v>93</v>
      </c>
      <c r="M53">
        <v>69</v>
      </c>
      <c r="O53" t="str">
        <f>IF(Tableau__3_Déplacements_2[[#This Row],[Ori]]=Tableau__3_Déplacements_2[[#This Row],[Des]],"local","metro")</f>
        <v>metro</v>
      </c>
      <c r="P53">
        <v>7</v>
      </c>
      <c r="Q53">
        <v>16</v>
      </c>
      <c r="R53">
        <v>30</v>
      </c>
      <c r="S53">
        <v>17</v>
      </c>
      <c r="T53">
        <v>10</v>
      </c>
      <c r="U53" t="s">
        <v>948</v>
      </c>
      <c r="V53">
        <v>13</v>
      </c>
      <c r="W53">
        <v>200</v>
      </c>
      <c r="X53">
        <v>3</v>
      </c>
      <c r="Y53">
        <v>508.37866666666667</v>
      </c>
      <c r="Z53" s="1">
        <v>-1</v>
      </c>
      <c r="AA53" s="1"/>
    </row>
    <row r="54" spans="1:27" x14ac:dyDescent="0.35">
      <c r="A54">
        <v>1002</v>
      </c>
      <c r="B54" t="e">
        <f>VLOOKUP(Tableau__3_Déplacements_2[[#This Row],[Id_Menage]],[2]Ménages!$A$2:$AD$1503,32)</f>
        <v>#REF!</v>
      </c>
      <c r="C54" t="s">
        <v>5</v>
      </c>
      <c r="D54" t="s">
        <v>17276</v>
      </c>
      <c r="E54">
        <f>VLOOKUP(Tableau__3_Déplacements_2[[#This Row],[Id_Personne]],[1]!Tableau__2_Personnes_1[[Id_Personne]:[Age]],2)</f>
        <v>1</v>
      </c>
      <c r="F54">
        <f>VLOOKUP(Tableau__3_Déplacements_2[[#This Row],[Id_Personne]],[1]!Tableau__2_Personnes_1[[Id_Personne]:[Age]],4)</f>
        <v>29</v>
      </c>
      <c r="G54" t="s">
        <v>0</v>
      </c>
      <c r="H54" t="s">
        <v>7</v>
      </c>
      <c r="I54" t="s">
        <v>17277</v>
      </c>
      <c r="J54">
        <v>1</v>
      </c>
      <c r="K54">
        <v>91</v>
      </c>
      <c r="M54">
        <v>93</v>
      </c>
      <c r="O54" t="str">
        <f>IF(Tableau__3_Déplacements_2[[#This Row],[Ori]]=Tableau__3_Déplacements_2[[#This Row],[Des]],"local","metro")</f>
        <v>metro</v>
      </c>
      <c r="P54">
        <v>3</v>
      </c>
      <c r="Q54">
        <v>7</v>
      </c>
      <c r="R54">
        <v>30</v>
      </c>
      <c r="S54">
        <v>7</v>
      </c>
      <c r="T54">
        <v>45</v>
      </c>
      <c r="U54" t="s">
        <v>81</v>
      </c>
      <c r="V54">
        <v>5</v>
      </c>
      <c r="W54">
        <v>100</v>
      </c>
      <c r="X54">
        <v>5</v>
      </c>
      <c r="Y54">
        <v>508.37866666666667</v>
      </c>
      <c r="Z54" s="1">
        <v>-1</v>
      </c>
      <c r="AA54" s="1"/>
    </row>
    <row r="55" spans="1:27" x14ac:dyDescent="0.35">
      <c r="A55">
        <v>1002</v>
      </c>
      <c r="B55" t="e">
        <f>VLOOKUP(Tableau__3_Déplacements_2[[#This Row],[Id_Menage]],[2]Ménages!$A$2:$AD$1503,32)</f>
        <v>#REF!</v>
      </c>
      <c r="C55" t="s">
        <v>5</v>
      </c>
      <c r="D55" t="s">
        <v>17276</v>
      </c>
      <c r="E55">
        <f>VLOOKUP(Tableau__3_Déplacements_2[[#This Row],[Id_Personne]],[1]!Tableau__2_Personnes_1[[Id_Personne]:[Age]],2)</f>
        <v>1</v>
      </c>
      <c r="F55">
        <f>VLOOKUP(Tableau__3_Déplacements_2[[#This Row],[Id_Personne]],[1]!Tableau__2_Personnes_1[[Id_Personne]:[Age]],4)</f>
        <v>29</v>
      </c>
      <c r="G55" t="s">
        <v>13</v>
      </c>
      <c r="H55" t="s">
        <v>22</v>
      </c>
      <c r="I55" t="s">
        <v>17275</v>
      </c>
      <c r="J55">
        <v>1</v>
      </c>
      <c r="K55">
        <v>69</v>
      </c>
      <c r="M55">
        <v>91</v>
      </c>
      <c r="O55" t="str">
        <f>IF(Tableau__3_Déplacements_2[[#This Row],[Ori]]=Tableau__3_Déplacements_2[[#This Row],[Des]],"local","metro")</f>
        <v>metro</v>
      </c>
      <c r="P55">
        <v>15</v>
      </c>
      <c r="Q55">
        <v>18</v>
      </c>
      <c r="R55">
        <v>30</v>
      </c>
      <c r="S55">
        <v>19</v>
      </c>
      <c r="T55">
        <v>15</v>
      </c>
      <c r="U55" t="s">
        <v>1490</v>
      </c>
      <c r="V55">
        <v>15</v>
      </c>
      <c r="W55">
        <v>250</v>
      </c>
      <c r="X55">
        <v>5</v>
      </c>
      <c r="Y55">
        <v>508.37866666666667</v>
      </c>
      <c r="Z55" s="1">
        <v>-1</v>
      </c>
      <c r="AA55" s="1"/>
    </row>
    <row r="56" spans="1:27" x14ac:dyDescent="0.35">
      <c r="A56">
        <v>1002</v>
      </c>
      <c r="B56" t="e">
        <f>VLOOKUP(Tableau__3_Déplacements_2[[#This Row],[Id_Menage]],[2]Ménages!$A$2:$AD$1503,32)</f>
        <v>#REF!</v>
      </c>
      <c r="C56" t="s">
        <v>65</v>
      </c>
      <c r="D56" t="s">
        <v>17272</v>
      </c>
      <c r="E56">
        <f>VLOOKUP(Tableau__3_Déplacements_2[[#This Row],[Id_Personne]],[1]!Tableau__2_Personnes_1[[Id_Personne]:[Age]],2)</f>
        <v>2</v>
      </c>
      <c r="F56">
        <f>VLOOKUP(Tableau__3_Déplacements_2[[#This Row],[Id_Personne]],[1]!Tableau__2_Personnes_1[[Id_Personne]:[Age]],4)</f>
        <v>23</v>
      </c>
      <c r="G56" t="s">
        <v>13</v>
      </c>
      <c r="H56" t="s">
        <v>22</v>
      </c>
      <c r="I56" t="s">
        <v>17274</v>
      </c>
      <c r="J56">
        <v>1</v>
      </c>
      <c r="K56">
        <v>93</v>
      </c>
      <c r="M56">
        <v>91</v>
      </c>
      <c r="O56" t="str">
        <f>IF(Tableau__3_Déplacements_2[[#This Row],[Ori]]=Tableau__3_Déplacements_2[[#This Row],[Des]],"local","metro")</f>
        <v>metro</v>
      </c>
      <c r="P56">
        <v>15</v>
      </c>
      <c r="Q56">
        <v>16</v>
      </c>
      <c r="R56">
        <v>45</v>
      </c>
      <c r="S56">
        <v>17</v>
      </c>
      <c r="T56">
        <v>0</v>
      </c>
      <c r="U56" t="s">
        <v>0</v>
      </c>
      <c r="V56">
        <v>1</v>
      </c>
      <c r="W56">
        <v>0</v>
      </c>
      <c r="X56">
        <v>5</v>
      </c>
      <c r="Y56">
        <v>508.37866666666667</v>
      </c>
      <c r="Z56" s="1">
        <v>-1</v>
      </c>
      <c r="AA56" s="1"/>
    </row>
    <row r="57" spans="1:27" x14ac:dyDescent="0.35">
      <c r="A57">
        <v>1002</v>
      </c>
      <c r="B57" t="e">
        <f>VLOOKUP(Tableau__3_Déplacements_2[[#This Row],[Id_Menage]],[2]Ménages!$A$2:$AD$1503,32)</f>
        <v>#REF!</v>
      </c>
      <c r="C57" t="s">
        <v>65</v>
      </c>
      <c r="D57" t="s">
        <v>17272</v>
      </c>
      <c r="E57">
        <f>VLOOKUP(Tableau__3_Déplacements_2[[#This Row],[Id_Personne]],[1]!Tableau__2_Personnes_1[[Id_Personne]:[Age]],2)</f>
        <v>2</v>
      </c>
      <c r="F57">
        <f>VLOOKUP(Tableau__3_Déplacements_2[[#This Row],[Id_Personne]],[1]!Tableau__2_Personnes_1[[Id_Personne]:[Age]],4)</f>
        <v>23</v>
      </c>
      <c r="G57" t="s">
        <v>0</v>
      </c>
      <c r="H57" t="s">
        <v>7</v>
      </c>
      <c r="I57" t="s">
        <v>17273</v>
      </c>
      <c r="J57">
        <v>1</v>
      </c>
      <c r="K57">
        <v>91</v>
      </c>
      <c r="M57">
        <v>91</v>
      </c>
      <c r="O57" t="str">
        <f>IF(Tableau__3_Déplacements_2[[#This Row],[Ori]]=Tableau__3_Déplacements_2[[#This Row],[Des]],"local","metro")</f>
        <v>local</v>
      </c>
      <c r="P57">
        <v>9</v>
      </c>
      <c r="Q57">
        <v>7</v>
      </c>
      <c r="R57">
        <v>30</v>
      </c>
      <c r="S57">
        <v>8</v>
      </c>
      <c r="T57">
        <v>15</v>
      </c>
      <c r="U57" t="s">
        <v>81</v>
      </c>
      <c r="V57">
        <v>5</v>
      </c>
      <c r="W57">
        <v>100</v>
      </c>
      <c r="X57">
        <v>5</v>
      </c>
      <c r="Y57">
        <v>508.37866666666667</v>
      </c>
      <c r="Z57" s="1">
        <v>-1</v>
      </c>
      <c r="AA57" s="1"/>
    </row>
    <row r="58" spans="1:27" x14ac:dyDescent="0.35">
      <c r="A58">
        <v>1002</v>
      </c>
      <c r="B58" t="e">
        <f>VLOOKUP(Tableau__3_Déplacements_2[[#This Row],[Id_Menage]],[2]Ménages!$A$2:$AD$1503,32)</f>
        <v>#REF!</v>
      </c>
      <c r="C58" t="s">
        <v>65</v>
      </c>
      <c r="D58" t="s">
        <v>17272</v>
      </c>
      <c r="E58">
        <f>VLOOKUP(Tableau__3_Déplacements_2[[#This Row],[Id_Personne]],[1]!Tableau__2_Personnes_1[[Id_Personne]:[Age]],2)</f>
        <v>2</v>
      </c>
      <c r="F58">
        <f>VLOOKUP(Tableau__3_Déplacements_2[[#This Row],[Id_Personne]],[1]!Tableau__2_Personnes_1[[Id_Personne]:[Age]],4)</f>
        <v>23</v>
      </c>
      <c r="G58" t="s">
        <v>3</v>
      </c>
      <c r="H58" t="s">
        <v>2</v>
      </c>
      <c r="I58" t="s">
        <v>17271</v>
      </c>
      <c r="J58">
        <v>1</v>
      </c>
      <c r="K58">
        <v>91</v>
      </c>
      <c r="M58">
        <v>93</v>
      </c>
      <c r="O58" t="str">
        <f>IF(Tableau__3_Déplacements_2[[#This Row],[Ori]]=Tableau__3_Déplacements_2[[#This Row],[Des]],"local","metro")</f>
        <v>metro</v>
      </c>
      <c r="P58">
        <v>13</v>
      </c>
      <c r="Q58">
        <v>13</v>
      </c>
      <c r="R58">
        <v>15</v>
      </c>
      <c r="S58">
        <v>13</v>
      </c>
      <c r="T58">
        <v>40</v>
      </c>
      <c r="U58" t="s">
        <v>81</v>
      </c>
      <c r="V58">
        <v>5</v>
      </c>
      <c r="W58">
        <v>100</v>
      </c>
      <c r="X58">
        <v>3</v>
      </c>
      <c r="Y58">
        <v>508.37866666666667</v>
      </c>
      <c r="Z58" s="1">
        <v>-1</v>
      </c>
      <c r="AA58" s="1"/>
    </row>
    <row r="59" spans="1:27" x14ac:dyDescent="0.35">
      <c r="A59">
        <v>1002</v>
      </c>
      <c r="B59" t="e">
        <f>VLOOKUP(Tableau__3_Déplacements_2[[#This Row],[Id_Menage]],[2]Ménages!$A$2:$AD$1503,32)</f>
        <v>#REF!</v>
      </c>
      <c r="C59" t="s">
        <v>61</v>
      </c>
      <c r="D59" t="s">
        <v>17269</v>
      </c>
      <c r="E59">
        <f>VLOOKUP(Tableau__3_Déplacements_2[[#This Row],[Id_Personne]],[1]!Tableau__2_Personnes_1[[Id_Personne]:[Age]],2)</f>
        <v>1</v>
      </c>
      <c r="F59">
        <f>VLOOKUP(Tableau__3_Déplacements_2[[#This Row],[Id_Personne]],[1]!Tableau__2_Personnes_1[[Id_Personne]:[Age]],4)</f>
        <v>12</v>
      </c>
      <c r="G59" t="s">
        <v>3</v>
      </c>
      <c r="H59" t="s">
        <v>2</v>
      </c>
      <c r="I59" t="s">
        <v>17270</v>
      </c>
      <c r="J59">
        <v>1</v>
      </c>
      <c r="K59">
        <v>92</v>
      </c>
      <c r="M59">
        <v>91</v>
      </c>
      <c r="O59" t="str">
        <f>IF(Tableau__3_Déplacements_2[[#This Row],[Ori]]=Tableau__3_Déplacements_2[[#This Row],[Des]],"local","metro")</f>
        <v>metro</v>
      </c>
      <c r="P59">
        <v>15</v>
      </c>
      <c r="Q59">
        <v>14</v>
      </c>
      <c r="R59">
        <v>0</v>
      </c>
      <c r="S59">
        <v>14</v>
      </c>
      <c r="T59">
        <v>30</v>
      </c>
      <c r="U59" t="s">
        <v>81</v>
      </c>
      <c r="V59">
        <v>5</v>
      </c>
      <c r="W59">
        <v>100</v>
      </c>
      <c r="X59">
        <v>5</v>
      </c>
      <c r="Y59">
        <v>508.37866666666667</v>
      </c>
      <c r="Z59" s="1">
        <v>0</v>
      </c>
      <c r="AA59" s="1"/>
    </row>
    <row r="60" spans="1:27" x14ac:dyDescent="0.35">
      <c r="A60">
        <v>1002</v>
      </c>
      <c r="B60" t="e">
        <f>VLOOKUP(Tableau__3_Déplacements_2[[#This Row],[Id_Menage]],[2]Ménages!$A$2:$AD$1503,32)</f>
        <v>#REF!</v>
      </c>
      <c r="C60" t="s">
        <v>61</v>
      </c>
      <c r="D60" t="s">
        <v>17269</v>
      </c>
      <c r="E60">
        <f>VLOOKUP(Tableau__3_Déplacements_2[[#This Row],[Id_Personne]],[1]!Tableau__2_Personnes_1[[Id_Personne]:[Age]],2)</f>
        <v>1</v>
      </c>
      <c r="F60">
        <f>VLOOKUP(Tableau__3_Déplacements_2[[#This Row],[Id_Personne]],[1]!Tableau__2_Personnes_1[[Id_Personne]:[Age]],4)</f>
        <v>12</v>
      </c>
      <c r="G60" t="s">
        <v>0</v>
      </c>
      <c r="H60" t="s">
        <v>7</v>
      </c>
      <c r="I60" t="s">
        <v>17268</v>
      </c>
      <c r="J60">
        <v>1</v>
      </c>
      <c r="K60">
        <v>91</v>
      </c>
      <c r="M60">
        <v>92</v>
      </c>
      <c r="O60" t="str">
        <f>IF(Tableau__3_Déplacements_2[[#This Row],[Ori]]=Tableau__3_Déplacements_2[[#This Row],[Des]],"local","metro")</f>
        <v>metro</v>
      </c>
      <c r="P60">
        <v>9</v>
      </c>
      <c r="Q60">
        <v>7</v>
      </c>
      <c r="R60">
        <v>30</v>
      </c>
      <c r="S60">
        <v>8</v>
      </c>
      <c r="T60">
        <v>0</v>
      </c>
      <c r="U60" t="s">
        <v>0</v>
      </c>
      <c r="V60">
        <v>1</v>
      </c>
      <c r="W60">
        <v>0</v>
      </c>
      <c r="X60">
        <v>5</v>
      </c>
      <c r="Y60">
        <v>508.37866666666667</v>
      </c>
      <c r="Z60" s="1">
        <v>-1</v>
      </c>
      <c r="AA60" s="1"/>
    </row>
    <row r="61" spans="1:27" x14ac:dyDescent="0.35">
      <c r="A61">
        <v>1003</v>
      </c>
      <c r="B61" t="e">
        <f>VLOOKUP(Tableau__3_Déplacements_2[[#This Row],[Id_Menage]],[2]Ménages!$A$2:$AD$1503,32)</f>
        <v>#REF!</v>
      </c>
      <c r="C61" t="s">
        <v>16</v>
      </c>
      <c r="D61" t="s">
        <v>17266</v>
      </c>
      <c r="E61">
        <f>VLOOKUP(Tableau__3_Déplacements_2[[#This Row],[Id_Personne]],[1]!Tableau__2_Personnes_1[[Id_Personne]:[Age]],2)</f>
        <v>1</v>
      </c>
      <c r="F61">
        <f>VLOOKUP(Tableau__3_Déplacements_2[[#This Row],[Id_Personne]],[1]!Tableau__2_Personnes_1[[Id_Personne]:[Age]],4)</f>
        <v>30</v>
      </c>
      <c r="G61" t="s">
        <v>0</v>
      </c>
      <c r="H61" t="s">
        <v>7</v>
      </c>
      <c r="I61" t="s">
        <v>17267</v>
      </c>
      <c r="J61">
        <v>1</v>
      </c>
      <c r="K61">
        <v>104</v>
      </c>
      <c r="M61">
        <v>104</v>
      </c>
      <c r="O61" t="str">
        <f>IF(Tableau__3_Déplacements_2[[#This Row],[Ori]]=Tableau__3_Déplacements_2[[#This Row],[Des]],"local","metro")</f>
        <v>local</v>
      </c>
      <c r="P61">
        <v>5</v>
      </c>
      <c r="Q61">
        <v>10</v>
      </c>
      <c r="R61">
        <v>0</v>
      </c>
      <c r="S61">
        <v>10</v>
      </c>
      <c r="T61">
        <v>15</v>
      </c>
      <c r="U61" t="s">
        <v>0</v>
      </c>
      <c r="V61">
        <v>1</v>
      </c>
      <c r="W61">
        <v>0</v>
      </c>
      <c r="X61">
        <v>6</v>
      </c>
      <c r="Y61">
        <v>265.87271844660194</v>
      </c>
      <c r="Z61" s="1">
        <v>0</v>
      </c>
      <c r="AA61" s="1"/>
    </row>
    <row r="62" spans="1:27" x14ac:dyDescent="0.35">
      <c r="A62">
        <v>1003</v>
      </c>
      <c r="B62" t="e">
        <f>VLOOKUP(Tableau__3_Déplacements_2[[#This Row],[Id_Menage]],[2]Ménages!$A$2:$AD$1503,32)</f>
        <v>#REF!</v>
      </c>
      <c r="C62" t="s">
        <v>16</v>
      </c>
      <c r="D62" t="s">
        <v>17266</v>
      </c>
      <c r="E62">
        <f>VLOOKUP(Tableau__3_Déplacements_2[[#This Row],[Id_Personne]],[1]!Tableau__2_Personnes_1[[Id_Personne]:[Age]],2)</f>
        <v>1</v>
      </c>
      <c r="F62">
        <f>VLOOKUP(Tableau__3_Déplacements_2[[#This Row],[Id_Personne]],[1]!Tableau__2_Personnes_1[[Id_Personne]:[Age]],4)</f>
        <v>30</v>
      </c>
      <c r="G62" t="s">
        <v>3</v>
      </c>
      <c r="H62" t="s">
        <v>2</v>
      </c>
      <c r="I62" t="s">
        <v>17265</v>
      </c>
      <c r="J62">
        <v>1</v>
      </c>
      <c r="K62">
        <v>104</v>
      </c>
      <c r="M62">
        <v>104</v>
      </c>
      <c r="O62" t="str">
        <f>IF(Tableau__3_Déplacements_2[[#This Row],[Ori]]=Tableau__3_Déplacements_2[[#This Row],[Des]],"local","metro")</f>
        <v>local</v>
      </c>
      <c r="P62">
        <v>15</v>
      </c>
      <c r="Q62">
        <v>10</v>
      </c>
      <c r="R62">
        <v>30</v>
      </c>
      <c r="S62">
        <v>10</v>
      </c>
      <c r="T62">
        <v>45</v>
      </c>
      <c r="U62" t="s">
        <v>0</v>
      </c>
      <c r="V62">
        <v>1</v>
      </c>
      <c r="W62">
        <v>0</v>
      </c>
      <c r="X62">
        <v>6</v>
      </c>
      <c r="Y62">
        <v>265.87271844660194</v>
      </c>
      <c r="Z62" s="1">
        <v>-1</v>
      </c>
      <c r="AA62" s="1"/>
    </row>
    <row r="63" spans="1:27" x14ac:dyDescent="0.35">
      <c r="A63">
        <v>1003</v>
      </c>
      <c r="B63" t="e">
        <f>VLOOKUP(Tableau__3_Déplacements_2[[#This Row],[Id_Menage]],[2]Ménages!$A$2:$AD$1503,32)</f>
        <v>#REF!</v>
      </c>
      <c r="C63" t="s">
        <v>11</v>
      </c>
      <c r="D63" t="s">
        <v>17263</v>
      </c>
      <c r="E63">
        <f>VLOOKUP(Tableau__3_Déplacements_2[[#This Row],[Id_Personne]],[1]!Tableau__2_Personnes_1[[Id_Personne]:[Age]],2)</f>
        <v>2</v>
      </c>
      <c r="F63">
        <f>VLOOKUP(Tableau__3_Déplacements_2[[#This Row],[Id_Personne]],[1]!Tableau__2_Personnes_1[[Id_Personne]:[Age]],4)</f>
        <v>28</v>
      </c>
      <c r="G63" t="s">
        <v>0</v>
      </c>
      <c r="H63" t="s">
        <v>7</v>
      </c>
      <c r="I63" t="s">
        <v>17264</v>
      </c>
      <c r="J63">
        <v>1</v>
      </c>
      <c r="K63">
        <v>104</v>
      </c>
      <c r="M63">
        <v>104</v>
      </c>
      <c r="O63" t="str">
        <f>IF(Tableau__3_Déplacements_2[[#This Row],[Ori]]=Tableau__3_Déplacements_2[[#This Row],[Des]],"local","metro")</f>
        <v>local</v>
      </c>
      <c r="P63">
        <v>5</v>
      </c>
      <c r="Q63">
        <v>10</v>
      </c>
      <c r="R63">
        <v>0</v>
      </c>
      <c r="S63">
        <v>10</v>
      </c>
      <c r="T63">
        <v>15</v>
      </c>
      <c r="U63" t="s">
        <v>0</v>
      </c>
      <c r="V63">
        <v>1</v>
      </c>
      <c r="W63">
        <v>0</v>
      </c>
      <c r="X63">
        <v>6</v>
      </c>
      <c r="Y63">
        <v>265.87271844660194</v>
      </c>
      <c r="Z63" s="1">
        <v>0</v>
      </c>
      <c r="AA63" s="1"/>
    </row>
    <row r="64" spans="1:27" x14ac:dyDescent="0.35">
      <c r="A64">
        <v>1003</v>
      </c>
      <c r="B64" t="e">
        <f>VLOOKUP(Tableau__3_Déplacements_2[[#This Row],[Id_Menage]],[2]Ménages!$A$2:$AD$1503,32)</f>
        <v>#REF!</v>
      </c>
      <c r="C64" t="s">
        <v>11</v>
      </c>
      <c r="D64" t="s">
        <v>17263</v>
      </c>
      <c r="E64">
        <f>VLOOKUP(Tableau__3_Déplacements_2[[#This Row],[Id_Personne]],[1]!Tableau__2_Personnes_1[[Id_Personne]:[Age]],2)</f>
        <v>2</v>
      </c>
      <c r="F64">
        <f>VLOOKUP(Tableau__3_Déplacements_2[[#This Row],[Id_Personne]],[1]!Tableau__2_Personnes_1[[Id_Personne]:[Age]],4)</f>
        <v>28</v>
      </c>
      <c r="G64" t="s">
        <v>3</v>
      </c>
      <c r="H64" t="s">
        <v>2</v>
      </c>
      <c r="I64" t="s">
        <v>17262</v>
      </c>
      <c r="J64">
        <v>1</v>
      </c>
      <c r="K64">
        <v>104</v>
      </c>
      <c r="M64">
        <v>104</v>
      </c>
      <c r="O64" t="str">
        <f>IF(Tableau__3_Déplacements_2[[#This Row],[Ori]]=Tableau__3_Déplacements_2[[#This Row],[Des]],"local","metro")</f>
        <v>local</v>
      </c>
      <c r="P64">
        <v>15</v>
      </c>
      <c r="Q64">
        <v>10</v>
      </c>
      <c r="R64">
        <v>20</v>
      </c>
      <c r="S64">
        <v>10</v>
      </c>
      <c r="T64">
        <v>35</v>
      </c>
      <c r="U64" t="s">
        <v>0</v>
      </c>
      <c r="V64">
        <v>1</v>
      </c>
      <c r="W64">
        <v>0</v>
      </c>
      <c r="X64">
        <v>6</v>
      </c>
      <c r="Y64">
        <v>265.87271844660194</v>
      </c>
      <c r="Z64" s="1">
        <v>-1</v>
      </c>
      <c r="AA64" s="1"/>
    </row>
    <row r="65" spans="1:27" x14ac:dyDescent="0.35">
      <c r="A65">
        <v>1003</v>
      </c>
      <c r="B65" t="e">
        <f>VLOOKUP(Tableau__3_Déplacements_2[[#This Row],[Id_Menage]],[2]Ménages!$A$2:$AD$1503,32)</f>
        <v>#REF!</v>
      </c>
      <c r="C65" t="s">
        <v>5</v>
      </c>
      <c r="D65" t="s">
        <v>17260</v>
      </c>
      <c r="E65">
        <f>VLOOKUP(Tableau__3_Déplacements_2[[#This Row],[Id_Personne]],[1]!Tableau__2_Personnes_1[[Id_Personne]:[Age]],2)</f>
        <v>1</v>
      </c>
      <c r="F65">
        <f>VLOOKUP(Tableau__3_Déplacements_2[[#This Row],[Id_Personne]],[1]!Tableau__2_Personnes_1[[Id_Personne]:[Age]],4)</f>
        <v>24</v>
      </c>
      <c r="G65" t="s">
        <v>3</v>
      </c>
      <c r="H65" t="s">
        <v>2</v>
      </c>
      <c r="I65" t="s">
        <v>17261</v>
      </c>
      <c r="J65">
        <v>1</v>
      </c>
      <c r="K65">
        <v>104</v>
      </c>
      <c r="M65">
        <v>104</v>
      </c>
      <c r="O65" t="str">
        <f>IF(Tableau__3_Déplacements_2[[#This Row],[Ori]]=Tableau__3_Déplacements_2[[#This Row],[Des]],"local","metro")</f>
        <v>local</v>
      </c>
      <c r="P65">
        <v>15</v>
      </c>
      <c r="Q65">
        <v>10</v>
      </c>
      <c r="R65">
        <v>0</v>
      </c>
      <c r="S65">
        <v>10</v>
      </c>
      <c r="T65">
        <v>15</v>
      </c>
      <c r="U65" t="s">
        <v>0</v>
      </c>
      <c r="V65">
        <v>1</v>
      </c>
      <c r="W65">
        <v>0</v>
      </c>
      <c r="X65">
        <v>6</v>
      </c>
      <c r="Y65">
        <v>265.87271844660194</v>
      </c>
      <c r="Z65" s="1">
        <v>0</v>
      </c>
      <c r="AA65" s="1"/>
    </row>
    <row r="66" spans="1:27" x14ac:dyDescent="0.35">
      <c r="A66">
        <v>1003</v>
      </c>
      <c r="B66" t="e">
        <f>VLOOKUP(Tableau__3_Déplacements_2[[#This Row],[Id_Menage]],[2]Ménages!$A$2:$AD$1503,32)</f>
        <v>#REF!</v>
      </c>
      <c r="C66" t="s">
        <v>5</v>
      </c>
      <c r="D66" t="s">
        <v>17260</v>
      </c>
      <c r="E66">
        <f>VLOOKUP(Tableau__3_Déplacements_2[[#This Row],[Id_Personne]],[1]!Tableau__2_Personnes_1[[Id_Personne]:[Age]],2)</f>
        <v>1</v>
      </c>
      <c r="F66">
        <f>VLOOKUP(Tableau__3_Déplacements_2[[#This Row],[Id_Personne]],[1]!Tableau__2_Personnes_1[[Id_Personne]:[Age]],4)</f>
        <v>24</v>
      </c>
      <c r="G66" t="s">
        <v>0</v>
      </c>
      <c r="H66" t="s">
        <v>7</v>
      </c>
      <c r="I66" t="s">
        <v>17259</v>
      </c>
      <c r="J66">
        <v>1</v>
      </c>
      <c r="K66">
        <v>104</v>
      </c>
      <c r="M66">
        <v>104</v>
      </c>
      <c r="O66" t="str">
        <f>IF(Tableau__3_Déplacements_2[[#This Row],[Ori]]=Tableau__3_Déplacements_2[[#This Row],[Des]],"local","metro")</f>
        <v>local</v>
      </c>
      <c r="P66">
        <v>12</v>
      </c>
      <c r="Q66">
        <v>8</v>
      </c>
      <c r="R66">
        <v>10</v>
      </c>
      <c r="S66">
        <v>8</v>
      </c>
      <c r="T66">
        <v>20</v>
      </c>
      <c r="U66" t="s">
        <v>0</v>
      </c>
      <c r="V66">
        <v>1</v>
      </c>
      <c r="W66">
        <v>0</v>
      </c>
      <c r="X66">
        <v>6</v>
      </c>
      <c r="Y66">
        <v>265.87271844660194</v>
      </c>
      <c r="Z66" s="1">
        <v>-1</v>
      </c>
      <c r="AA66" s="1"/>
    </row>
    <row r="67" spans="1:27" x14ac:dyDescent="0.35">
      <c r="A67">
        <v>1004</v>
      </c>
      <c r="B67" t="e">
        <f>VLOOKUP(Tableau__3_Déplacements_2[[#This Row],[Id_Menage]],[2]Ménages!$A$2:$AD$1503,32)</f>
        <v>#REF!</v>
      </c>
      <c r="C67" t="s">
        <v>16</v>
      </c>
      <c r="D67" t="s">
        <v>17257</v>
      </c>
      <c r="E67">
        <f>VLOOKUP(Tableau__3_Déplacements_2[[#This Row],[Id_Personne]],[1]!Tableau__2_Personnes_1[[Id_Personne]:[Age]],2)</f>
        <v>1</v>
      </c>
      <c r="F67">
        <f>VLOOKUP(Tableau__3_Déplacements_2[[#This Row],[Id_Personne]],[1]!Tableau__2_Personnes_1[[Id_Personne]:[Age]],4)</f>
        <v>35</v>
      </c>
      <c r="G67" t="s">
        <v>0</v>
      </c>
      <c r="H67" t="s">
        <v>7</v>
      </c>
      <c r="I67" t="s">
        <v>17258</v>
      </c>
      <c r="J67">
        <v>1</v>
      </c>
      <c r="K67">
        <v>104</v>
      </c>
      <c r="M67">
        <v>9</v>
      </c>
      <c r="O67" t="str">
        <f>IF(Tableau__3_Déplacements_2[[#This Row],[Ori]]=Tableau__3_Déplacements_2[[#This Row],[Des]],"local","metro")</f>
        <v>metro</v>
      </c>
      <c r="P67">
        <v>3</v>
      </c>
      <c r="Q67">
        <v>6</v>
      </c>
      <c r="R67">
        <v>0</v>
      </c>
      <c r="S67">
        <v>6</v>
      </c>
      <c r="T67">
        <v>50</v>
      </c>
      <c r="U67" t="s">
        <v>30</v>
      </c>
      <c r="V67">
        <v>8</v>
      </c>
      <c r="W67">
        <v>400</v>
      </c>
      <c r="X67">
        <v>5</v>
      </c>
      <c r="Y67">
        <v>265.87271844660194</v>
      </c>
      <c r="Z67" s="1">
        <v>0</v>
      </c>
      <c r="AA67" s="1"/>
    </row>
    <row r="68" spans="1:27" x14ac:dyDescent="0.35">
      <c r="A68">
        <v>1004</v>
      </c>
      <c r="B68" t="e">
        <f>VLOOKUP(Tableau__3_Déplacements_2[[#This Row],[Id_Menage]],[2]Ménages!$A$2:$AD$1503,32)</f>
        <v>#REF!</v>
      </c>
      <c r="C68" t="s">
        <v>16</v>
      </c>
      <c r="D68" t="s">
        <v>17257</v>
      </c>
      <c r="E68">
        <f>VLOOKUP(Tableau__3_Déplacements_2[[#This Row],[Id_Personne]],[1]!Tableau__2_Personnes_1[[Id_Personne]:[Age]],2)</f>
        <v>1</v>
      </c>
      <c r="F68">
        <f>VLOOKUP(Tableau__3_Déplacements_2[[#This Row],[Id_Personne]],[1]!Tableau__2_Personnes_1[[Id_Personne]:[Age]],4)</f>
        <v>35</v>
      </c>
      <c r="G68" t="s">
        <v>3</v>
      </c>
      <c r="H68" t="s">
        <v>2</v>
      </c>
      <c r="I68" t="s">
        <v>17256</v>
      </c>
      <c r="J68">
        <v>1</v>
      </c>
      <c r="K68">
        <v>9</v>
      </c>
      <c r="M68">
        <v>104</v>
      </c>
      <c r="O68" t="str">
        <f>IF(Tableau__3_Déplacements_2[[#This Row],[Ori]]=Tableau__3_Déplacements_2[[#This Row],[Des]],"local","metro")</f>
        <v>metro</v>
      </c>
      <c r="P68">
        <v>15</v>
      </c>
      <c r="Q68">
        <v>0</v>
      </c>
      <c r="R68">
        <v>5</v>
      </c>
      <c r="S68">
        <v>0</v>
      </c>
      <c r="T68">
        <v>30</v>
      </c>
      <c r="U68" t="s">
        <v>30</v>
      </c>
      <c r="V68">
        <v>8</v>
      </c>
      <c r="W68">
        <v>500</v>
      </c>
      <c r="X68">
        <v>5</v>
      </c>
      <c r="Y68">
        <v>265.87271844660194</v>
      </c>
      <c r="Z68" s="1">
        <v>0</v>
      </c>
      <c r="AA68" s="1"/>
    </row>
    <row r="69" spans="1:27" x14ac:dyDescent="0.35">
      <c r="A69">
        <v>1004</v>
      </c>
      <c r="B69" t="e">
        <f>VLOOKUP(Tableau__3_Déplacements_2[[#This Row],[Id_Menage]],[2]Ménages!$A$2:$AD$1503,32)</f>
        <v>#REF!</v>
      </c>
      <c r="C69" t="s">
        <v>11</v>
      </c>
      <c r="D69" t="s">
        <v>17254</v>
      </c>
      <c r="E69">
        <f>VLOOKUP(Tableau__3_Déplacements_2[[#This Row],[Id_Personne]],[1]!Tableau__2_Personnes_1[[Id_Personne]:[Age]],2)</f>
        <v>1</v>
      </c>
      <c r="F69">
        <f>VLOOKUP(Tableau__3_Déplacements_2[[#This Row],[Id_Personne]],[1]!Tableau__2_Personnes_1[[Id_Personne]:[Age]],4)</f>
        <v>35</v>
      </c>
      <c r="G69" t="s">
        <v>0</v>
      </c>
      <c r="H69" t="s">
        <v>7</v>
      </c>
      <c r="I69" t="s">
        <v>17255</v>
      </c>
      <c r="J69">
        <v>1</v>
      </c>
      <c r="K69">
        <v>104</v>
      </c>
      <c r="M69">
        <v>9</v>
      </c>
      <c r="O69" t="str">
        <f>IF(Tableau__3_Déplacements_2[[#This Row],[Ori]]=Tableau__3_Déplacements_2[[#This Row],[Des]],"local","metro")</f>
        <v>metro</v>
      </c>
      <c r="P69">
        <v>5</v>
      </c>
      <c r="Q69">
        <v>9</v>
      </c>
      <c r="R69">
        <v>30</v>
      </c>
      <c r="S69">
        <v>10</v>
      </c>
      <c r="T69">
        <v>15</v>
      </c>
      <c r="U69" t="s">
        <v>30</v>
      </c>
      <c r="V69">
        <v>8</v>
      </c>
      <c r="W69">
        <v>400</v>
      </c>
      <c r="X69">
        <v>5</v>
      </c>
      <c r="Y69">
        <v>265.87271844660194</v>
      </c>
      <c r="Z69" s="1">
        <v>-1</v>
      </c>
      <c r="AA69" s="1"/>
    </row>
    <row r="70" spans="1:27" x14ac:dyDescent="0.35">
      <c r="A70">
        <v>1004</v>
      </c>
      <c r="B70" t="e">
        <f>VLOOKUP(Tableau__3_Déplacements_2[[#This Row],[Id_Menage]],[2]Ménages!$A$2:$AD$1503,32)</f>
        <v>#REF!</v>
      </c>
      <c r="C70" t="s">
        <v>11</v>
      </c>
      <c r="D70" t="s">
        <v>17254</v>
      </c>
      <c r="E70">
        <f>VLOOKUP(Tableau__3_Déplacements_2[[#This Row],[Id_Personne]],[1]!Tableau__2_Personnes_1[[Id_Personne]:[Age]],2)</f>
        <v>1</v>
      </c>
      <c r="F70">
        <f>VLOOKUP(Tableau__3_Déplacements_2[[#This Row],[Id_Personne]],[1]!Tableau__2_Personnes_1[[Id_Personne]:[Age]],4)</f>
        <v>35</v>
      </c>
      <c r="G70" t="s">
        <v>3</v>
      </c>
      <c r="H70" t="s">
        <v>2</v>
      </c>
      <c r="I70" t="s">
        <v>17253</v>
      </c>
      <c r="J70">
        <v>1</v>
      </c>
      <c r="K70">
        <v>9</v>
      </c>
      <c r="M70">
        <v>104</v>
      </c>
      <c r="O70" t="str">
        <f>IF(Tableau__3_Déplacements_2[[#This Row],[Ori]]=Tableau__3_Déplacements_2[[#This Row],[Des]],"local","metro")</f>
        <v>metro</v>
      </c>
      <c r="P70">
        <v>15</v>
      </c>
      <c r="Q70">
        <v>20</v>
      </c>
      <c r="R70">
        <v>0</v>
      </c>
      <c r="S70">
        <v>20</v>
      </c>
      <c r="T70">
        <v>45</v>
      </c>
      <c r="U70" t="s">
        <v>30</v>
      </c>
      <c r="V70">
        <v>8</v>
      </c>
      <c r="W70">
        <v>400</v>
      </c>
      <c r="X70">
        <v>5</v>
      </c>
      <c r="Y70">
        <v>265.87271844660194</v>
      </c>
      <c r="Z70" s="1">
        <v>0</v>
      </c>
      <c r="AA70" s="1"/>
    </row>
    <row r="71" spans="1:27" x14ac:dyDescent="0.35">
      <c r="A71">
        <v>1004</v>
      </c>
      <c r="B71" t="e">
        <f>VLOOKUP(Tableau__3_Déplacements_2[[#This Row],[Id_Menage]],[2]Ménages!$A$2:$AD$1503,32)</f>
        <v>#REF!</v>
      </c>
      <c r="C71" t="s">
        <v>5</v>
      </c>
      <c r="D71" t="s">
        <v>17251</v>
      </c>
      <c r="E71">
        <f>VLOOKUP(Tableau__3_Déplacements_2[[#This Row],[Id_Personne]],[1]!Tableau__2_Personnes_1[[Id_Personne]:[Age]],2)</f>
        <v>2</v>
      </c>
      <c r="F71">
        <f>VLOOKUP(Tableau__3_Déplacements_2[[#This Row],[Id_Personne]],[1]!Tableau__2_Personnes_1[[Id_Personne]:[Age]],4)</f>
        <v>8</v>
      </c>
      <c r="G71" t="s">
        <v>0</v>
      </c>
      <c r="H71" t="s">
        <v>7</v>
      </c>
      <c r="I71" t="s">
        <v>17252</v>
      </c>
      <c r="J71">
        <v>1</v>
      </c>
      <c r="K71">
        <v>104</v>
      </c>
      <c r="M71">
        <v>104</v>
      </c>
      <c r="O71" t="str">
        <f>IF(Tableau__3_Déplacements_2[[#This Row],[Ori]]=Tableau__3_Déplacements_2[[#This Row],[Des]],"local","metro")</f>
        <v>local</v>
      </c>
      <c r="P71">
        <v>5</v>
      </c>
      <c r="Q71">
        <v>15</v>
      </c>
      <c r="R71">
        <v>0</v>
      </c>
      <c r="S71">
        <v>15</v>
      </c>
      <c r="T71">
        <v>10</v>
      </c>
      <c r="U71" t="s">
        <v>0</v>
      </c>
      <c r="V71">
        <v>1</v>
      </c>
      <c r="W71">
        <v>0</v>
      </c>
      <c r="X71">
        <v>6</v>
      </c>
      <c r="Y71">
        <v>265.87271844660194</v>
      </c>
      <c r="Z71" s="1">
        <v>0</v>
      </c>
      <c r="AA71" s="1"/>
    </row>
    <row r="72" spans="1:27" x14ac:dyDescent="0.35">
      <c r="A72">
        <v>1004</v>
      </c>
      <c r="B72" t="e">
        <f>VLOOKUP(Tableau__3_Déplacements_2[[#This Row],[Id_Menage]],[2]Ménages!$A$2:$AD$1503,32)</f>
        <v>#REF!</v>
      </c>
      <c r="C72" t="s">
        <v>5</v>
      </c>
      <c r="D72" t="s">
        <v>17251</v>
      </c>
      <c r="E72">
        <f>VLOOKUP(Tableau__3_Déplacements_2[[#This Row],[Id_Personne]],[1]!Tableau__2_Personnes_1[[Id_Personne]:[Age]],2)</f>
        <v>2</v>
      </c>
      <c r="F72">
        <f>VLOOKUP(Tableau__3_Déplacements_2[[#This Row],[Id_Personne]],[1]!Tableau__2_Personnes_1[[Id_Personne]:[Age]],4)</f>
        <v>8</v>
      </c>
      <c r="G72" t="s">
        <v>3</v>
      </c>
      <c r="H72" t="s">
        <v>2</v>
      </c>
      <c r="I72" t="s">
        <v>17250</v>
      </c>
      <c r="J72">
        <v>1</v>
      </c>
      <c r="K72">
        <v>104</v>
      </c>
      <c r="M72">
        <v>104</v>
      </c>
      <c r="O72" t="str">
        <f>IF(Tableau__3_Déplacements_2[[#This Row],[Ori]]=Tableau__3_Déplacements_2[[#This Row],[Des]],"local","metro")</f>
        <v>local</v>
      </c>
      <c r="P72">
        <v>15</v>
      </c>
      <c r="Q72">
        <v>15</v>
      </c>
      <c r="R72">
        <v>25</v>
      </c>
      <c r="S72">
        <v>15</v>
      </c>
      <c r="T72">
        <v>40</v>
      </c>
      <c r="U72" t="s">
        <v>0</v>
      </c>
      <c r="V72">
        <v>1</v>
      </c>
      <c r="W72">
        <v>0</v>
      </c>
      <c r="X72">
        <v>6</v>
      </c>
      <c r="Y72">
        <v>265.87271844660194</v>
      </c>
      <c r="Z72" s="1">
        <v>-1</v>
      </c>
      <c r="AA72" s="1"/>
    </row>
    <row r="73" spans="1:27" x14ac:dyDescent="0.35">
      <c r="A73">
        <v>1005</v>
      </c>
      <c r="B73" t="e">
        <f>VLOOKUP(Tableau__3_Déplacements_2[[#This Row],[Id_Menage]],[2]Ménages!$A$2:$AD$1503,32)</f>
        <v>#REF!</v>
      </c>
      <c r="C73" t="s">
        <v>16</v>
      </c>
      <c r="D73" t="s">
        <v>17248</v>
      </c>
      <c r="E73">
        <f>VLOOKUP(Tableau__3_Déplacements_2[[#This Row],[Id_Personne]],[1]!Tableau__2_Personnes_1[[Id_Personne]:[Age]],2)</f>
        <v>2</v>
      </c>
      <c r="F73">
        <f>VLOOKUP(Tableau__3_Déplacements_2[[#This Row],[Id_Personne]],[1]!Tableau__2_Personnes_1[[Id_Personne]:[Age]],4)</f>
        <v>45</v>
      </c>
      <c r="G73" t="s">
        <v>0</v>
      </c>
      <c r="H73" t="s">
        <v>7</v>
      </c>
      <c r="I73" t="s">
        <v>17249</v>
      </c>
      <c r="J73">
        <v>1</v>
      </c>
      <c r="K73">
        <v>104</v>
      </c>
      <c r="M73">
        <v>8</v>
      </c>
      <c r="O73" t="str">
        <f>IF(Tableau__3_Déplacements_2[[#This Row],[Ori]]=Tableau__3_Déplacements_2[[#This Row],[Des]],"local","metro")</f>
        <v>metro</v>
      </c>
      <c r="P73">
        <v>3</v>
      </c>
      <c r="Q73">
        <v>7</v>
      </c>
      <c r="R73">
        <v>0</v>
      </c>
      <c r="S73">
        <v>8</v>
      </c>
      <c r="T73">
        <v>10</v>
      </c>
      <c r="U73" t="s">
        <v>30</v>
      </c>
      <c r="V73">
        <v>8</v>
      </c>
      <c r="W73">
        <v>400</v>
      </c>
      <c r="X73">
        <v>5</v>
      </c>
      <c r="Y73">
        <v>265.87271844660194</v>
      </c>
      <c r="Z73" s="1">
        <v>0</v>
      </c>
      <c r="AA73" s="1"/>
    </row>
    <row r="74" spans="1:27" x14ac:dyDescent="0.35">
      <c r="A74">
        <v>1005</v>
      </c>
      <c r="B74" t="e">
        <f>VLOOKUP(Tableau__3_Déplacements_2[[#This Row],[Id_Menage]],[2]Ménages!$A$2:$AD$1503,32)</f>
        <v>#REF!</v>
      </c>
      <c r="C74" t="s">
        <v>16</v>
      </c>
      <c r="D74" t="s">
        <v>17248</v>
      </c>
      <c r="E74">
        <f>VLOOKUP(Tableau__3_Déplacements_2[[#This Row],[Id_Personne]],[1]!Tableau__2_Personnes_1[[Id_Personne]:[Age]],2)</f>
        <v>2</v>
      </c>
      <c r="F74">
        <f>VLOOKUP(Tableau__3_Déplacements_2[[#This Row],[Id_Personne]],[1]!Tableau__2_Personnes_1[[Id_Personne]:[Age]],4)</f>
        <v>45</v>
      </c>
      <c r="G74" t="s">
        <v>3</v>
      </c>
      <c r="H74" t="s">
        <v>2</v>
      </c>
      <c r="I74" t="s">
        <v>17247</v>
      </c>
      <c r="J74">
        <v>1</v>
      </c>
      <c r="K74">
        <v>8</v>
      </c>
      <c r="M74">
        <v>104</v>
      </c>
      <c r="O74" t="str">
        <f>IF(Tableau__3_Déplacements_2[[#This Row],[Ori]]=Tableau__3_Déplacements_2[[#This Row],[Des]],"local","metro")</f>
        <v>metro</v>
      </c>
      <c r="P74">
        <v>15</v>
      </c>
      <c r="Q74">
        <v>17</v>
      </c>
      <c r="R74">
        <v>0</v>
      </c>
      <c r="S74">
        <v>18</v>
      </c>
      <c r="T74">
        <v>1</v>
      </c>
      <c r="U74" t="s">
        <v>30</v>
      </c>
      <c r="V74">
        <v>8</v>
      </c>
      <c r="W74">
        <v>400</v>
      </c>
      <c r="X74">
        <v>5</v>
      </c>
      <c r="Y74">
        <v>265.87271844660194</v>
      </c>
      <c r="Z74" s="1">
        <v>0</v>
      </c>
      <c r="AA74" s="1"/>
    </row>
    <row r="75" spans="1:27" x14ac:dyDescent="0.35">
      <c r="A75">
        <v>1005</v>
      </c>
      <c r="B75" t="e">
        <f>VLOOKUP(Tableau__3_Déplacements_2[[#This Row],[Id_Menage]],[2]Ménages!$A$2:$AD$1503,32)</f>
        <v>#REF!</v>
      </c>
      <c r="C75" t="s">
        <v>11</v>
      </c>
      <c r="D75" t="s">
        <v>17245</v>
      </c>
      <c r="E75">
        <f>VLOOKUP(Tableau__3_Déplacements_2[[#This Row],[Id_Personne]],[1]!Tableau__2_Personnes_1[[Id_Personne]:[Age]],2)</f>
        <v>2</v>
      </c>
      <c r="F75">
        <f>VLOOKUP(Tableau__3_Déplacements_2[[#This Row],[Id_Personne]],[1]!Tableau__2_Personnes_1[[Id_Personne]:[Age]],4)</f>
        <v>29</v>
      </c>
      <c r="G75" t="s">
        <v>0</v>
      </c>
      <c r="H75" t="s">
        <v>7</v>
      </c>
      <c r="I75" t="s">
        <v>17246</v>
      </c>
      <c r="J75">
        <v>1</v>
      </c>
      <c r="K75">
        <v>104</v>
      </c>
      <c r="M75">
        <v>104</v>
      </c>
      <c r="O75" t="str">
        <f>IF(Tableau__3_Déplacements_2[[#This Row],[Ori]]=Tableau__3_Déplacements_2[[#This Row],[Des]],"local","metro")</f>
        <v>local</v>
      </c>
      <c r="P75">
        <v>5</v>
      </c>
      <c r="Q75">
        <v>6</v>
      </c>
      <c r="R75">
        <v>30</v>
      </c>
      <c r="S75">
        <v>6</v>
      </c>
      <c r="T75">
        <v>40</v>
      </c>
      <c r="U75" t="s">
        <v>0</v>
      </c>
      <c r="V75">
        <v>1</v>
      </c>
      <c r="W75">
        <v>0</v>
      </c>
      <c r="X75">
        <v>5</v>
      </c>
      <c r="Y75">
        <v>265.87271844660194</v>
      </c>
      <c r="Z75" s="1">
        <v>-1</v>
      </c>
      <c r="AA75" s="1"/>
    </row>
    <row r="76" spans="1:27" x14ac:dyDescent="0.35">
      <c r="A76">
        <v>1005</v>
      </c>
      <c r="B76" t="e">
        <f>VLOOKUP(Tableau__3_Déplacements_2[[#This Row],[Id_Menage]],[2]Ménages!$A$2:$AD$1503,32)</f>
        <v>#REF!</v>
      </c>
      <c r="C76" t="s">
        <v>11</v>
      </c>
      <c r="D76" t="s">
        <v>17245</v>
      </c>
      <c r="E76">
        <f>VLOOKUP(Tableau__3_Déplacements_2[[#This Row],[Id_Personne]],[1]!Tableau__2_Personnes_1[[Id_Personne]:[Age]],2)</f>
        <v>2</v>
      </c>
      <c r="F76">
        <f>VLOOKUP(Tableau__3_Déplacements_2[[#This Row],[Id_Personne]],[1]!Tableau__2_Personnes_1[[Id_Personne]:[Age]],4)</f>
        <v>29</v>
      </c>
      <c r="G76" t="s">
        <v>3</v>
      </c>
      <c r="H76" t="s">
        <v>2</v>
      </c>
      <c r="I76" t="s">
        <v>17244</v>
      </c>
      <c r="J76">
        <v>1</v>
      </c>
      <c r="K76">
        <v>104</v>
      </c>
      <c r="M76">
        <v>104</v>
      </c>
      <c r="O76" t="str">
        <f>IF(Tableau__3_Déplacements_2[[#This Row],[Ori]]=Tableau__3_Déplacements_2[[#This Row],[Des]],"local","metro")</f>
        <v>local</v>
      </c>
      <c r="P76">
        <v>15</v>
      </c>
      <c r="Q76">
        <v>6</v>
      </c>
      <c r="R76">
        <v>50</v>
      </c>
      <c r="S76">
        <v>6</v>
      </c>
      <c r="T76">
        <v>58</v>
      </c>
      <c r="U76" t="s">
        <v>0</v>
      </c>
      <c r="V76">
        <v>1</v>
      </c>
      <c r="W76">
        <v>0</v>
      </c>
      <c r="X76">
        <v>5</v>
      </c>
      <c r="Y76">
        <v>265.87271844660194</v>
      </c>
      <c r="Z76" s="1">
        <v>-1</v>
      </c>
      <c r="AA76" s="1"/>
    </row>
    <row r="77" spans="1:27" x14ac:dyDescent="0.35">
      <c r="A77">
        <v>1005</v>
      </c>
      <c r="B77" t="e">
        <f>VLOOKUP(Tableau__3_Déplacements_2[[#This Row],[Id_Menage]],[2]Ménages!$A$2:$AD$1503,32)</f>
        <v>#REF!</v>
      </c>
      <c r="C77" t="s">
        <v>5</v>
      </c>
      <c r="D77" t="s">
        <v>17242</v>
      </c>
      <c r="E77">
        <f>VLOOKUP(Tableau__3_Déplacements_2[[#This Row],[Id_Personne]],[1]!Tableau__2_Personnes_1[[Id_Personne]:[Age]],2)</f>
        <v>1</v>
      </c>
      <c r="F77">
        <f>VLOOKUP(Tableau__3_Déplacements_2[[#This Row],[Id_Personne]],[1]!Tableau__2_Personnes_1[[Id_Personne]:[Age]],4)</f>
        <v>25</v>
      </c>
      <c r="G77" t="s">
        <v>0</v>
      </c>
      <c r="H77" t="s">
        <v>7</v>
      </c>
      <c r="I77" t="s">
        <v>17243</v>
      </c>
      <c r="J77">
        <v>1</v>
      </c>
      <c r="K77">
        <v>104</v>
      </c>
      <c r="M77">
        <v>75</v>
      </c>
      <c r="O77" t="str">
        <f>IF(Tableau__3_Déplacements_2[[#This Row],[Ori]]=Tableau__3_Déplacements_2[[#This Row],[Des]],"local","metro")</f>
        <v>metro</v>
      </c>
      <c r="P77">
        <v>5</v>
      </c>
      <c r="Q77">
        <v>8</v>
      </c>
      <c r="R77">
        <v>15</v>
      </c>
      <c r="S77">
        <v>9</v>
      </c>
      <c r="T77">
        <v>0</v>
      </c>
      <c r="U77" t="s">
        <v>30</v>
      </c>
      <c r="V77">
        <v>8</v>
      </c>
      <c r="W77">
        <v>300</v>
      </c>
      <c r="X77">
        <v>5</v>
      </c>
      <c r="Y77">
        <v>265.87271844660194</v>
      </c>
      <c r="Z77" s="1">
        <v>-1</v>
      </c>
      <c r="AA77" s="1"/>
    </row>
    <row r="78" spans="1:27" x14ac:dyDescent="0.35">
      <c r="A78">
        <v>1005</v>
      </c>
      <c r="B78" t="e">
        <f>VLOOKUP(Tableau__3_Déplacements_2[[#This Row],[Id_Menage]],[2]Ménages!$A$2:$AD$1503,32)</f>
        <v>#REF!</v>
      </c>
      <c r="C78" t="s">
        <v>5</v>
      </c>
      <c r="D78" t="s">
        <v>17242</v>
      </c>
      <c r="E78">
        <f>VLOOKUP(Tableau__3_Déplacements_2[[#This Row],[Id_Personne]],[1]!Tableau__2_Personnes_1[[Id_Personne]:[Age]],2)</f>
        <v>1</v>
      </c>
      <c r="F78">
        <f>VLOOKUP(Tableau__3_Déplacements_2[[#This Row],[Id_Personne]],[1]!Tableau__2_Personnes_1[[Id_Personne]:[Age]],4)</f>
        <v>25</v>
      </c>
      <c r="G78" t="s">
        <v>3</v>
      </c>
      <c r="H78" t="s">
        <v>2</v>
      </c>
      <c r="I78" t="s">
        <v>17241</v>
      </c>
      <c r="J78">
        <v>1</v>
      </c>
      <c r="K78">
        <v>75</v>
      </c>
      <c r="M78">
        <v>104</v>
      </c>
      <c r="O78" t="str">
        <f>IF(Tableau__3_Déplacements_2[[#This Row],[Ori]]=Tableau__3_Déplacements_2[[#This Row],[Des]],"local","metro")</f>
        <v>metro</v>
      </c>
      <c r="P78">
        <v>15</v>
      </c>
      <c r="Q78">
        <v>18</v>
      </c>
      <c r="R78">
        <v>0</v>
      </c>
      <c r="S78">
        <v>18</v>
      </c>
      <c r="T78">
        <v>30</v>
      </c>
      <c r="U78" t="s">
        <v>30</v>
      </c>
      <c r="V78">
        <v>8</v>
      </c>
      <c r="W78">
        <v>300</v>
      </c>
      <c r="X78">
        <v>5</v>
      </c>
      <c r="Y78">
        <v>265.87271844660194</v>
      </c>
      <c r="Z78" s="1">
        <v>0</v>
      </c>
      <c r="AA78" s="1"/>
    </row>
    <row r="79" spans="1:27" x14ac:dyDescent="0.35">
      <c r="A79">
        <v>1006</v>
      </c>
      <c r="B79" t="e">
        <f>VLOOKUP(Tableau__3_Déplacements_2[[#This Row],[Id_Menage]],[2]Ménages!$A$2:$AD$1503,32)</f>
        <v>#REF!</v>
      </c>
      <c r="C79" t="s">
        <v>16</v>
      </c>
      <c r="D79" t="s">
        <v>17239</v>
      </c>
      <c r="E79">
        <f>VLOOKUP(Tableau__3_Déplacements_2[[#This Row],[Id_Personne]],[1]!Tableau__2_Personnes_1[[Id_Personne]:[Age]],2)</f>
        <v>1</v>
      </c>
      <c r="F79">
        <f>VLOOKUP(Tableau__3_Déplacements_2[[#This Row],[Id_Personne]],[1]!Tableau__2_Personnes_1[[Id_Personne]:[Age]],4)</f>
        <v>46</v>
      </c>
      <c r="G79" t="s">
        <v>0</v>
      </c>
      <c r="H79" t="s">
        <v>7</v>
      </c>
      <c r="I79" t="s">
        <v>17240</v>
      </c>
      <c r="J79">
        <v>1</v>
      </c>
      <c r="K79">
        <v>104</v>
      </c>
      <c r="M79">
        <v>104</v>
      </c>
      <c r="O79" t="str">
        <f>IF(Tableau__3_Déplacements_2[[#This Row],[Ori]]=Tableau__3_Déplacements_2[[#This Row],[Des]],"local","metro")</f>
        <v>local</v>
      </c>
      <c r="P79">
        <v>5</v>
      </c>
      <c r="Q79">
        <v>7</v>
      </c>
      <c r="R79">
        <v>0</v>
      </c>
      <c r="S79">
        <v>7</v>
      </c>
      <c r="T79">
        <v>5</v>
      </c>
      <c r="U79" t="s">
        <v>0</v>
      </c>
      <c r="V79">
        <v>1</v>
      </c>
      <c r="W79">
        <v>0</v>
      </c>
      <c r="X79">
        <v>5</v>
      </c>
      <c r="Y79">
        <v>265.87271844660194</v>
      </c>
      <c r="Z79" s="1">
        <v>0</v>
      </c>
      <c r="AA79" s="1"/>
    </row>
    <row r="80" spans="1:27" x14ac:dyDescent="0.35">
      <c r="A80">
        <v>1006</v>
      </c>
      <c r="B80" t="e">
        <f>VLOOKUP(Tableau__3_Déplacements_2[[#This Row],[Id_Menage]],[2]Ménages!$A$2:$AD$1503,32)</f>
        <v>#REF!</v>
      </c>
      <c r="C80" t="s">
        <v>16</v>
      </c>
      <c r="D80" t="s">
        <v>17239</v>
      </c>
      <c r="E80">
        <f>VLOOKUP(Tableau__3_Déplacements_2[[#This Row],[Id_Personne]],[1]!Tableau__2_Personnes_1[[Id_Personne]:[Age]],2)</f>
        <v>1</v>
      </c>
      <c r="F80">
        <f>VLOOKUP(Tableau__3_Déplacements_2[[#This Row],[Id_Personne]],[1]!Tableau__2_Personnes_1[[Id_Personne]:[Age]],4)</f>
        <v>46</v>
      </c>
      <c r="G80" t="s">
        <v>3</v>
      </c>
      <c r="H80" t="s">
        <v>2</v>
      </c>
      <c r="I80" t="s">
        <v>17238</v>
      </c>
      <c r="J80">
        <v>1</v>
      </c>
      <c r="K80">
        <v>104</v>
      </c>
      <c r="M80">
        <v>104</v>
      </c>
      <c r="O80" t="str">
        <f>IF(Tableau__3_Déplacements_2[[#This Row],[Ori]]=Tableau__3_Déplacements_2[[#This Row],[Des]],"local","metro")</f>
        <v>local</v>
      </c>
      <c r="P80">
        <v>15</v>
      </c>
      <c r="Q80">
        <v>7</v>
      </c>
      <c r="R80">
        <v>15</v>
      </c>
      <c r="S80">
        <v>7</v>
      </c>
      <c r="T80">
        <v>20</v>
      </c>
      <c r="U80" t="s">
        <v>0</v>
      </c>
      <c r="V80">
        <v>1</v>
      </c>
      <c r="W80">
        <v>0</v>
      </c>
      <c r="X80">
        <v>5</v>
      </c>
      <c r="Y80">
        <v>265.87271844660194</v>
      </c>
      <c r="Z80" s="1">
        <v>-1</v>
      </c>
      <c r="AA80" s="1"/>
    </row>
    <row r="81" spans="1:27" x14ac:dyDescent="0.35">
      <c r="A81">
        <v>1006</v>
      </c>
      <c r="B81" t="e">
        <f>VLOOKUP(Tableau__3_Déplacements_2[[#This Row],[Id_Menage]],[2]Ménages!$A$2:$AD$1503,32)</f>
        <v>#REF!</v>
      </c>
      <c r="C81" t="s">
        <v>5</v>
      </c>
      <c r="D81" t="s">
        <v>17236</v>
      </c>
      <c r="E81">
        <f>VLOOKUP(Tableau__3_Déplacements_2[[#This Row],[Id_Personne]],[1]!Tableau__2_Personnes_1[[Id_Personne]:[Age]],2)</f>
        <v>1</v>
      </c>
      <c r="F81">
        <f>VLOOKUP(Tableau__3_Déplacements_2[[#This Row],[Id_Personne]],[1]!Tableau__2_Personnes_1[[Id_Personne]:[Age]],4)</f>
        <v>35</v>
      </c>
      <c r="G81" t="s">
        <v>3</v>
      </c>
      <c r="H81" t="s">
        <v>2</v>
      </c>
      <c r="I81" t="s">
        <v>17237</v>
      </c>
      <c r="J81">
        <v>1</v>
      </c>
      <c r="K81">
        <v>104</v>
      </c>
      <c r="M81">
        <v>104</v>
      </c>
      <c r="O81" t="str">
        <f>IF(Tableau__3_Déplacements_2[[#This Row],[Ori]]=Tableau__3_Déplacements_2[[#This Row],[Des]],"local","metro")</f>
        <v>local</v>
      </c>
      <c r="P81">
        <v>15</v>
      </c>
      <c r="Q81">
        <v>8</v>
      </c>
      <c r="R81">
        <v>30</v>
      </c>
      <c r="S81">
        <v>8</v>
      </c>
      <c r="T81">
        <v>35</v>
      </c>
      <c r="U81" t="s">
        <v>0</v>
      </c>
      <c r="V81">
        <v>1</v>
      </c>
      <c r="W81">
        <v>0</v>
      </c>
      <c r="X81">
        <v>6</v>
      </c>
      <c r="Y81">
        <v>265.87271844660194</v>
      </c>
      <c r="Z81" s="1">
        <v>-1</v>
      </c>
      <c r="AA81" s="1"/>
    </row>
    <row r="82" spans="1:27" x14ac:dyDescent="0.35">
      <c r="A82">
        <v>1006</v>
      </c>
      <c r="B82" t="e">
        <f>VLOOKUP(Tableau__3_Déplacements_2[[#This Row],[Id_Menage]],[2]Ménages!$A$2:$AD$1503,32)</f>
        <v>#REF!</v>
      </c>
      <c r="C82" t="s">
        <v>5</v>
      </c>
      <c r="D82" t="s">
        <v>17236</v>
      </c>
      <c r="E82">
        <f>VLOOKUP(Tableau__3_Déplacements_2[[#This Row],[Id_Personne]],[1]!Tableau__2_Personnes_1[[Id_Personne]:[Age]],2)</f>
        <v>1</v>
      </c>
      <c r="F82">
        <f>VLOOKUP(Tableau__3_Déplacements_2[[#This Row],[Id_Personne]],[1]!Tableau__2_Personnes_1[[Id_Personne]:[Age]],4)</f>
        <v>35</v>
      </c>
      <c r="G82" t="s">
        <v>0</v>
      </c>
      <c r="H82" t="s">
        <v>7</v>
      </c>
      <c r="I82" t="s">
        <v>17235</v>
      </c>
      <c r="J82">
        <v>1</v>
      </c>
      <c r="K82">
        <v>104</v>
      </c>
      <c r="M82">
        <v>104</v>
      </c>
      <c r="O82" t="str">
        <f>IF(Tableau__3_Déplacements_2[[#This Row],[Ori]]=Tableau__3_Déplacements_2[[#This Row],[Des]],"local","metro")</f>
        <v>local</v>
      </c>
      <c r="P82">
        <v>5</v>
      </c>
      <c r="Q82">
        <v>8</v>
      </c>
      <c r="R82">
        <v>15</v>
      </c>
      <c r="S82">
        <v>8</v>
      </c>
      <c r="T82">
        <v>20</v>
      </c>
      <c r="U82" t="s">
        <v>0</v>
      </c>
      <c r="V82">
        <v>1</v>
      </c>
      <c r="W82">
        <v>0</v>
      </c>
      <c r="X82">
        <v>6</v>
      </c>
      <c r="Y82">
        <v>265.87271844660194</v>
      </c>
      <c r="Z82" s="1">
        <v>-1</v>
      </c>
      <c r="AA82" s="1"/>
    </row>
    <row r="83" spans="1:27" x14ac:dyDescent="0.35">
      <c r="A83">
        <v>1006</v>
      </c>
      <c r="B83" t="e">
        <f>VLOOKUP(Tableau__3_Déplacements_2[[#This Row],[Id_Menage]],[2]Ménages!$A$2:$AD$1503,32)</f>
        <v>#REF!</v>
      </c>
      <c r="C83" t="s">
        <v>65</v>
      </c>
      <c r="D83" t="s">
        <v>17233</v>
      </c>
      <c r="E83">
        <f>VLOOKUP(Tableau__3_Déplacements_2[[#This Row],[Id_Personne]],[1]!Tableau__2_Personnes_1[[Id_Personne]:[Age]],2)</f>
        <v>1</v>
      </c>
      <c r="F83">
        <f>VLOOKUP(Tableau__3_Déplacements_2[[#This Row],[Id_Personne]],[1]!Tableau__2_Personnes_1[[Id_Personne]:[Age]],4)</f>
        <v>27</v>
      </c>
      <c r="G83" t="s">
        <v>0</v>
      </c>
      <c r="H83" t="s">
        <v>7</v>
      </c>
      <c r="I83" t="s">
        <v>17234</v>
      </c>
      <c r="J83">
        <v>1</v>
      </c>
      <c r="K83">
        <v>104</v>
      </c>
      <c r="M83">
        <v>8</v>
      </c>
      <c r="O83" t="str">
        <f>IF(Tableau__3_Déplacements_2[[#This Row],[Ori]]=Tableau__3_Déplacements_2[[#This Row],[Des]],"local","metro")</f>
        <v>metro</v>
      </c>
      <c r="P83">
        <v>10</v>
      </c>
      <c r="Q83">
        <v>7</v>
      </c>
      <c r="R83">
        <v>0</v>
      </c>
      <c r="S83">
        <v>7</v>
      </c>
      <c r="T83">
        <v>45</v>
      </c>
      <c r="U83" t="s">
        <v>30</v>
      </c>
      <c r="V83">
        <v>8</v>
      </c>
      <c r="W83">
        <v>400</v>
      </c>
      <c r="X83">
        <v>6</v>
      </c>
      <c r="Y83">
        <v>265.87271844660194</v>
      </c>
      <c r="Z83" s="1">
        <v>0</v>
      </c>
      <c r="AA83" s="1"/>
    </row>
    <row r="84" spans="1:27" x14ac:dyDescent="0.35">
      <c r="A84">
        <v>1006</v>
      </c>
      <c r="B84" t="e">
        <f>VLOOKUP(Tableau__3_Déplacements_2[[#This Row],[Id_Menage]],[2]Ménages!$A$2:$AD$1503,32)</f>
        <v>#REF!</v>
      </c>
      <c r="C84" t="s">
        <v>65</v>
      </c>
      <c r="D84" t="s">
        <v>17233</v>
      </c>
      <c r="E84">
        <f>VLOOKUP(Tableau__3_Déplacements_2[[#This Row],[Id_Personne]],[1]!Tableau__2_Personnes_1[[Id_Personne]:[Age]],2)</f>
        <v>1</v>
      </c>
      <c r="F84">
        <f>VLOOKUP(Tableau__3_Déplacements_2[[#This Row],[Id_Personne]],[1]!Tableau__2_Personnes_1[[Id_Personne]:[Age]],4)</f>
        <v>27</v>
      </c>
      <c r="G84" t="s">
        <v>3</v>
      </c>
      <c r="H84" t="s">
        <v>2</v>
      </c>
      <c r="I84" t="s">
        <v>17232</v>
      </c>
      <c r="J84">
        <v>1</v>
      </c>
      <c r="K84">
        <v>8</v>
      </c>
      <c r="M84">
        <v>104</v>
      </c>
      <c r="O84" t="str">
        <f>IF(Tableau__3_Déplacements_2[[#This Row],[Ori]]=Tableau__3_Déplacements_2[[#This Row],[Des]],"local","metro")</f>
        <v>metro</v>
      </c>
      <c r="P84">
        <v>15</v>
      </c>
      <c r="Q84">
        <v>17</v>
      </c>
      <c r="R84">
        <v>0</v>
      </c>
      <c r="S84">
        <v>17</v>
      </c>
      <c r="T84">
        <v>50</v>
      </c>
      <c r="U84" t="s">
        <v>30</v>
      </c>
      <c r="V84">
        <v>8</v>
      </c>
      <c r="W84">
        <v>400</v>
      </c>
      <c r="X84">
        <v>6</v>
      </c>
      <c r="Y84">
        <v>265.87271844660194</v>
      </c>
      <c r="Z84" s="1">
        <v>0</v>
      </c>
      <c r="AA84" s="1"/>
    </row>
    <row r="85" spans="1:27" x14ac:dyDescent="0.35">
      <c r="A85">
        <v>1006</v>
      </c>
      <c r="B85" t="e">
        <f>VLOOKUP(Tableau__3_Déplacements_2[[#This Row],[Id_Menage]],[2]Ménages!$A$2:$AD$1503,32)</f>
        <v>#REF!</v>
      </c>
      <c r="C85" t="s">
        <v>61</v>
      </c>
      <c r="D85" t="s">
        <v>17230</v>
      </c>
      <c r="E85">
        <f>VLOOKUP(Tableau__3_Déplacements_2[[#This Row],[Id_Personne]],[1]!Tableau__2_Personnes_1[[Id_Personne]:[Age]],2)</f>
        <v>1</v>
      </c>
      <c r="F85">
        <f>VLOOKUP(Tableau__3_Déplacements_2[[#This Row],[Id_Personne]],[1]!Tableau__2_Personnes_1[[Id_Personne]:[Age]],4)</f>
        <v>23</v>
      </c>
      <c r="G85" t="s">
        <v>0</v>
      </c>
      <c r="H85" t="s">
        <v>7</v>
      </c>
      <c r="I85" t="s">
        <v>17231</v>
      </c>
      <c r="J85">
        <v>1</v>
      </c>
      <c r="K85">
        <v>104</v>
      </c>
      <c r="M85">
        <v>104</v>
      </c>
      <c r="O85" t="str">
        <f>IF(Tableau__3_Déplacements_2[[#This Row],[Ori]]=Tableau__3_Déplacements_2[[#This Row],[Des]],"local","metro")</f>
        <v>local</v>
      </c>
      <c r="P85">
        <v>12</v>
      </c>
      <c r="Q85">
        <v>13</v>
      </c>
      <c r="R85">
        <v>0</v>
      </c>
      <c r="S85">
        <v>13</v>
      </c>
      <c r="T85">
        <v>15</v>
      </c>
      <c r="U85" t="s">
        <v>0</v>
      </c>
      <c r="V85">
        <v>1</v>
      </c>
      <c r="W85">
        <v>0</v>
      </c>
      <c r="X85">
        <v>6</v>
      </c>
      <c r="Y85">
        <v>265.87271844660194</v>
      </c>
      <c r="Z85" s="1">
        <v>0</v>
      </c>
      <c r="AA85" s="1"/>
    </row>
    <row r="86" spans="1:27" x14ac:dyDescent="0.35">
      <c r="A86">
        <v>1006</v>
      </c>
      <c r="B86" t="e">
        <f>VLOOKUP(Tableau__3_Déplacements_2[[#This Row],[Id_Menage]],[2]Ménages!$A$2:$AD$1503,32)</f>
        <v>#REF!</v>
      </c>
      <c r="C86" t="s">
        <v>61</v>
      </c>
      <c r="D86" t="s">
        <v>17230</v>
      </c>
      <c r="E86">
        <f>VLOOKUP(Tableau__3_Déplacements_2[[#This Row],[Id_Personne]],[1]!Tableau__2_Personnes_1[[Id_Personne]:[Age]],2)</f>
        <v>1</v>
      </c>
      <c r="F86">
        <f>VLOOKUP(Tableau__3_Déplacements_2[[#This Row],[Id_Personne]],[1]!Tableau__2_Personnes_1[[Id_Personne]:[Age]],4)</f>
        <v>23</v>
      </c>
      <c r="G86" t="s">
        <v>3</v>
      </c>
      <c r="H86" t="s">
        <v>2</v>
      </c>
      <c r="I86" t="s">
        <v>17229</v>
      </c>
      <c r="J86">
        <v>1</v>
      </c>
      <c r="K86">
        <v>104</v>
      </c>
      <c r="M86">
        <v>104</v>
      </c>
      <c r="O86" t="str">
        <f>IF(Tableau__3_Déplacements_2[[#This Row],[Ori]]=Tableau__3_Déplacements_2[[#This Row],[Des]],"local","metro")</f>
        <v>local</v>
      </c>
      <c r="P86">
        <v>15</v>
      </c>
      <c r="Q86">
        <v>17</v>
      </c>
      <c r="R86">
        <v>35</v>
      </c>
      <c r="S86">
        <v>17</v>
      </c>
      <c r="T86">
        <v>50</v>
      </c>
      <c r="U86" t="s">
        <v>0</v>
      </c>
      <c r="V86">
        <v>1</v>
      </c>
      <c r="W86">
        <v>0</v>
      </c>
      <c r="X86">
        <v>6</v>
      </c>
      <c r="Y86">
        <v>265.87271844660194</v>
      </c>
      <c r="Z86" s="1">
        <v>-1</v>
      </c>
      <c r="AA86" s="1"/>
    </row>
    <row r="87" spans="1:27" x14ac:dyDescent="0.35">
      <c r="A87">
        <v>1007</v>
      </c>
      <c r="B87" t="e">
        <f>VLOOKUP(Tableau__3_Déplacements_2[[#This Row],[Id_Menage]],[2]Ménages!$A$2:$AD$1503,32)</f>
        <v>#REF!</v>
      </c>
      <c r="C87" t="s">
        <v>16</v>
      </c>
      <c r="D87" t="s">
        <v>17227</v>
      </c>
      <c r="E87">
        <f>VLOOKUP(Tableau__3_Déplacements_2[[#This Row],[Id_Personne]],[1]!Tableau__2_Personnes_1[[Id_Personne]:[Age]],2)</f>
        <v>1</v>
      </c>
      <c r="F87">
        <f>VLOOKUP(Tableau__3_Déplacements_2[[#This Row],[Id_Personne]],[1]!Tableau__2_Personnes_1[[Id_Personne]:[Age]],4)</f>
        <v>50</v>
      </c>
      <c r="G87" t="s">
        <v>3</v>
      </c>
      <c r="H87" t="s">
        <v>2</v>
      </c>
      <c r="I87" t="s">
        <v>17228</v>
      </c>
      <c r="J87">
        <v>1</v>
      </c>
      <c r="K87">
        <v>105</v>
      </c>
      <c r="M87">
        <v>104</v>
      </c>
      <c r="O87" t="str">
        <f>IF(Tableau__3_Déplacements_2[[#This Row],[Ori]]=Tableau__3_Déplacements_2[[#This Row],[Des]],"local","metro")</f>
        <v>metro</v>
      </c>
      <c r="P87">
        <v>15</v>
      </c>
      <c r="Q87">
        <v>0</v>
      </c>
      <c r="R87">
        <v>23</v>
      </c>
      <c r="S87">
        <v>1</v>
      </c>
      <c r="T87">
        <v>13</v>
      </c>
      <c r="U87" t="s">
        <v>30</v>
      </c>
      <c r="V87">
        <v>8</v>
      </c>
      <c r="W87">
        <v>400</v>
      </c>
      <c r="X87">
        <v>5</v>
      </c>
      <c r="Y87">
        <v>265.87271844660194</v>
      </c>
      <c r="Z87" s="1">
        <v>0</v>
      </c>
      <c r="AA87" s="1"/>
    </row>
    <row r="88" spans="1:27" x14ac:dyDescent="0.35">
      <c r="A88">
        <v>1007</v>
      </c>
      <c r="B88" t="e">
        <f>VLOOKUP(Tableau__3_Déplacements_2[[#This Row],[Id_Menage]],[2]Ménages!$A$2:$AD$1503,32)</f>
        <v>#REF!</v>
      </c>
      <c r="C88" t="s">
        <v>16</v>
      </c>
      <c r="D88" t="s">
        <v>17227</v>
      </c>
      <c r="E88">
        <f>VLOOKUP(Tableau__3_Déplacements_2[[#This Row],[Id_Personne]],[1]!Tableau__2_Personnes_1[[Id_Personne]:[Age]],2)</f>
        <v>1</v>
      </c>
      <c r="F88">
        <f>VLOOKUP(Tableau__3_Déplacements_2[[#This Row],[Id_Personne]],[1]!Tableau__2_Personnes_1[[Id_Personne]:[Age]],4)</f>
        <v>50</v>
      </c>
      <c r="G88" t="s">
        <v>0</v>
      </c>
      <c r="H88" t="s">
        <v>7</v>
      </c>
      <c r="I88" t="s">
        <v>17226</v>
      </c>
      <c r="J88">
        <v>1</v>
      </c>
      <c r="K88">
        <v>104</v>
      </c>
      <c r="M88">
        <v>105</v>
      </c>
      <c r="O88" t="str">
        <f>IF(Tableau__3_Déplacements_2[[#This Row],[Ori]]=Tableau__3_Déplacements_2[[#This Row],[Des]],"local","metro")</f>
        <v>metro</v>
      </c>
      <c r="P88">
        <v>10</v>
      </c>
      <c r="Q88">
        <v>8</v>
      </c>
      <c r="R88">
        <v>0</v>
      </c>
      <c r="S88">
        <v>8</v>
      </c>
      <c r="T88">
        <v>59</v>
      </c>
      <c r="U88" t="s">
        <v>30</v>
      </c>
      <c r="V88">
        <v>8</v>
      </c>
      <c r="W88">
        <v>250</v>
      </c>
      <c r="X88">
        <v>5</v>
      </c>
      <c r="Y88">
        <v>265.87271844660194</v>
      </c>
      <c r="Z88" s="1">
        <v>0</v>
      </c>
      <c r="AA88" s="1"/>
    </row>
    <row r="89" spans="1:27" x14ac:dyDescent="0.35">
      <c r="A89">
        <v>1007</v>
      </c>
      <c r="B89" t="e">
        <f>VLOOKUP(Tableau__3_Déplacements_2[[#This Row],[Id_Menage]],[2]Ménages!$A$2:$AD$1503,32)</f>
        <v>#REF!</v>
      </c>
      <c r="C89" t="s">
        <v>11</v>
      </c>
      <c r="D89" t="s">
        <v>17224</v>
      </c>
      <c r="E89">
        <f>VLOOKUP(Tableau__3_Déplacements_2[[#This Row],[Id_Personne]],[1]!Tableau__2_Personnes_1[[Id_Personne]:[Age]],2)</f>
        <v>2</v>
      </c>
      <c r="F89">
        <f>VLOOKUP(Tableau__3_Déplacements_2[[#This Row],[Id_Personne]],[1]!Tableau__2_Personnes_1[[Id_Personne]:[Age]],4)</f>
        <v>47</v>
      </c>
      <c r="G89" t="s">
        <v>0</v>
      </c>
      <c r="H89" t="s">
        <v>7</v>
      </c>
      <c r="I89" t="s">
        <v>17225</v>
      </c>
      <c r="J89">
        <v>1</v>
      </c>
      <c r="K89">
        <v>104</v>
      </c>
      <c r="M89">
        <v>91</v>
      </c>
      <c r="O89" t="str">
        <f>IF(Tableau__3_Déplacements_2[[#This Row],[Ori]]=Tableau__3_Déplacements_2[[#This Row],[Des]],"local","metro")</f>
        <v>metro</v>
      </c>
      <c r="P89">
        <v>10</v>
      </c>
      <c r="Q89">
        <v>5</v>
      </c>
      <c r="R89">
        <v>0</v>
      </c>
      <c r="S89">
        <v>5</v>
      </c>
      <c r="T89">
        <v>45</v>
      </c>
      <c r="U89" t="s">
        <v>30</v>
      </c>
      <c r="V89">
        <v>8</v>
      </c>
      <c r="W89">
        <v>500</v>
      </c>
      <c r="X89">
        <v>5</v>
      </c>
      <c r="Y89">
        <v>265.87271844660194</v>
      </c>
      <c r="Z89" s="1">
        <v>0</v>
      </c>
      <c r="AA89" s="1"/>
    </row>
    <row r="90" spans="1:27" x14ac:dyDescent="0.35">
      <c r="A90">
        <v>1007</v>
      </c>
      <c r="B90" t="e">
        <f>VLOOKUP(Tableau__3_Déplacements_2[[#This Row],[Id_Menage]],[2]Ménages!$A$2:$AD$1503,32)</f>
        <v>#REF!</v>
      </c>
      <c r="C90" t="s">
        <v>11</v>
      </c>
      <c r="D90" t="s">
        <v>17224</v>
      </c>
      <c r="E90">
        <f>VLOOKUP(Tableau__3_Déplacements_2[[#This Row],[Id_Personne]],[1]!Tableau__2_Personnes_1[[Id_Personne]:[Age]],2)</f>
        <v>2</v>
      </c>
      <c r="F90">
        <f>VLOOKUP(Tableau__3_Déplacements_2[[#This Row],[Id_Personne]],[1]!Tableau__2_Personnes_1[[Id_Personne]:[Age]],4)</f>
        <v>47</v>
      </c>
      <c r="G90" t="s">
        <v>3</v>
      </c>
      <c r="H90" t="s">
        <v>2</v>
      </c>
      <c r="I90" t="s">
        <v>17223</v>
      </c>
      <c r="J90">
        <v>1</v>
      </c>
      <c r="K90">
        <v>91</v>
      </c>
      <c r="M90">
        <v>104</v>
      </c>
      <c r="O90" t="str">
        <f>IF(Tableau__3_Déplacements_2[[#This Row],[Ori]]=Tableau__3_Déplacements_2[[#This Row],[Des]],"local","metro")</f>
        <v>metro</v>
      </c>
      <c r="P90">
        <v>15</v>
      </c>
      <c r="Q90">
        <v>17</v>
      </c>
      <c r="R90">
        <v>30</v>
      </c>
      <c r="S90">
        <v>19</v>
      </c>
      <c r="T90">
        <v>0</v>
      </c>
      <c r="U90" t="s">
        <v>30</v>
      </c>
      <c r="V90">
        <v>8</v>
      </c>
      <c r="W90">
        <v>500</v>
      </c>
      <c r="X90">
        <v>5</v>
      </c>
      <c r="Y90">
        <v>265.87271844660194</v>
      </c>
      <c r="Z90" s="1">
        <v>-1</v>
      </c>
      <c r="AA90" s="1"/>
    </row>
    <row r="91" spans="1:27" x14ac:dyDescent="0.35">
      <c r="A91">
        <v>1007</v>
      </c>
      <c r="B91" t="e">
        <f>VLOOKUP(Tableau__3_Déplacements_2[[#This Row],[Id_Menage]],[2]Ménages!$A$2:$AD$1503,32)</f>
        <v>#REF!</v>
      </c>
      <c r="C91" t="s">
        <v>5</v>
      </c>
      <c r="D91" t="s">
        <v>17221</v>
      </c>
      <c r="E91">
        <f>VLOOKUP(Tableau__3_Déplacements_2[[#This Row],[Id_Personne]],[1]!Tableau__2_Personnes_1[[Id_Personne]:[Age]],2)</f>
        <v>2</v>
      </c>
      <c r="F91">
        <f>VLOOKUP(Tableau__3_Déplacements_2[[#This Row],[Id_Personne]],[1]!Tableau__2_Personnes_1[[Id_Personne]:[Age]],4)</f>
        <v>27</v>
      </c>
      <c r="G91" t="s">
        <v>0</v>
      </c>
      <c r="H91" t="s">
        <v>7</v>
      </c>
      <c r="I91" t="s">
        <v>17222</v>
      </c>
      <c r="J91">
        <v>1</v>
      </c>
      <c r="K91">
        <v>104</v>
      </c>
      <c r="M91">
        <v>91</v>
      </c>
      <c r="O91" t="str">
        <f>IF(Tableau__3_Déplacements_2[[#This Row],[Ori]]=Tableau__3_Déplacements_2[[#This Row],[Des]],"local","metro")</f>
        <v>metro</v>
      </c>
      <c r="P91">
        <v>9</v>
      </c>
      <c r="Q91">
        <v>14</v>
      </c>
      <c r="R91">
        <v>30</v>
      </c>
      <c r="S91">
        <v>15</v>
      </c>
      <c r="T91">
        <v>15</v>
      </c>
      <c r="U91" t="s">
        <v>30</v>
      </c>
      <c r="V91">
        <v>8</v>
      </c>
      <c r="W91">
        <v>500</v>
      </c>
      <c r="X91">
        <v>5</v>
      </c>
      <c r="Y91">
        <v>265.87271844660194</v>
      </c>
      <c r="Z91" s="1">
        <v>-1</v>
      </c>
      <c r="AA91" s="1"/>
    </row>
    <row r="92" spans="1:27" x14ac:dyDescent="0.35">
      <c r="A92">
        <v>1007</v>
      </c>
      <c r="B92" t="e">
        <f>VLOOKUP(Tableau__3_Déplacements_2[[#This Row],[Id_Menage]],[2]Ménages!$A$2:$AD$1503,32)</f>
        <v>#REF!</v>
      </c>
      <c r="C92" t="s">
        <v>5</v>
      </c>
      <c r="D92" t="s">
        <v>17221</v>
      </c>
      <c r="E92">
        <f>VLOOKUP(Tableau__3_Déplacements_2[[#This Row],[Id_Personne]],[1]!Tableau__2_Personnes_1[[Id_Personne]:[Age]],2)</f>
        <v>2</v>
      </c>
      <c r="F92">
        <f>VLOOKUP(Tableau__3_Déplacements_2[[#This Row],[Id_Personne]],[1]!Tableau__2_Personnes_1[[Id_Personne]:[Age]],4)</f>
        <v>27</v>
      </c>
      <c r="G92" t="s">
        <v>3</v>
      </c>
      <c r="H92" t="s">
        <v>2</v>
      </c>
      <c r="I92" t="s">
        <v>17220</v>
      </c>
      <c r="J92">
        <v>1</v>
      </c>
      <c r="K92">
        <v>91</v>
      </c>
      <c r="M92">
        <v>104</v>
      </c>
      <c r="O92" t="str">
        <f>IF(Tableau__3_Déplacements_2[[#This Row],[Ori]]=Tableau__3_Déplacements_2[[#This Row],[Des]],"local","metro")</f>
        <v>metro</v>
      </c>
      <c r="P92">
        <v>15</v>
      </c>
      <c r="Q92">
        <v>22</v>
      </c>
      <c r="R92">
        <v>45</v>
      </c>
      <c r="S92">
        <v>23</v>
      </c>
      <c r="T92">
        <v>30</v>
      </c>
      <c r="U92" t="s">
        <v>30</v>
      </c>
      <c r="V92">
        <v>8</v>
      </c>
      <c r="W92">
        <v>500</v>
      </c>
      <c r="X92">
        <v>5</v>
      </c>
      <c r="Y92">
        <v>265.87271844660194</v>
      </c>
      <c r="Z92" s="1">
        <v>-1</v>
      </c>
      <c r="AA92" s="1"/>
    </row>
    <row r="93" spans="1:27" x14ac:dyDescent="0.35">
      <c r="A93">
        <v>1007</v>
      </c>
      <c r="B93" t="e">
        <f>VLOOKUP(Tableau__3_Déplacements_2[[#This Row],[Id_Menage]],[2]Ménages!$A$2:$AD$1503,32)</f>
        <v>#REF!</v>
      </c>
      <c r="C93" t="s">
        <v>65</v>
      </c>
      <c r="D93" t="s">
        <v>17218</v>
      </c>
      <c r="E93">
        <f>VLOOKUP(Tableau__3_Déplacements_2[[#This Row],[Id_Personne]],[1]!Tableau__2_Personnes_1[[Id_Personne]:[Age]],2)</f>
        <v>2</v>
      </c>
      <c r="F93">
        <f>VLOOKUP(Tableau__3_Déplacements_2[[#This Row],[Id_Personne]],[1]!Tableau__2_Personnes_1[[Id_Personne]:[Age]],4)</f>
        <v>22</v>
      </c>
      <c r="G93" t="s">
        <v>0</v>
      </c>
      <c r="H93" t="s">
        <v>7</v>
      </c>
      <c r="I93" t="s">
        <v>17219</v>
      </c>
      <c r="J93">
        <v>1</v>
      </c>
      <c r="K93">
        <v>104</v>
      </c>
      <c r="M93">
        <v>91</v>
      </c>
      <c r="O93" t="str">
        <f>IF(Tableau__3_Déplacements_2[[#This Row],[Ori]]=Tableau__3_Déplacements_2[[#This Row],[Des]],"local","metro")</f>
        <v>metro</v>
      </c>
      <c r="P93">
        <v>9</v>
      </c>
      <c r="Q93">
        <v>14</v>
      </c>
      <c r="R93">
        <v>0</v>
      </c>
      <c r="S93">
        <v>14</v>
      </c>
      <c r="T93">
        <v>55</v>
      </c>
      <c r="U93" t="s">
        <v>30</v>
      </c>
      <c r="V93">
        <v>8</v>
      </c>
      <c r="W93">
        <v>500</v>
      </c>
      <c r="X93">
        <v>5</v>
      </c>
      <c r="Y93">
        <v>265.87271844660194</v>
      </c>
      <c r="Z93" s="1">
        <v>0</v>
      </c>
      <c r="AA93" s="1"/>
    </row>
    <row r="94" spans="1:27" x14ac:dyDescent="0.35">
      <c r="A94">
        <v>1007</v>
      </c>
      <c r="B94" t="e">
        <f>VLOOKUP(Tableau__3_Déplacements_2[[#This Row],[Id_Menage]],[2]Ménages!$A$2:$AD$1503,32)</f>
        <v>#REF!</v>
      </c>
      <c r="C94" t="s">
        <v>65</v>
      </c>
      <c r="D94" t="s">
        <v>17218</v>
      </c>
      <c r="E94">
        <f>VLOOKUP(Tableau__3_Déplacements_2[[#This Row],[Id_Personne]],[1]!Tableau__2_Personnes_1[[Id_Personne]:[Age]],2)</f>
        <v>2</v>
      </c>
      <c r="F94">
        <f>VLOOKUP(Tableau__3_Déplacements_2[[#This Row],[Id_Personne]],[1]!Tableau__2_Personnes_1[[Id_Personne]:[Age]],4)</f>
        <v>22</v>
      </c>
      <c r="G94" t="s">
        <v>3</v>
      </c>
      <c r="H94" t="s">
        <v>2</v>
      </c>
      <c r="I94" t="s">
        <v>17217</v>
      </c>
      <c r="J94">
        <v>1</v>
      </c>
      <c r="K94">
        <v>91</v>
      </c>
      <c r="M94">
        <v>104</v>
      </c>
      <c r="O94" t="str">
        <f>IF(Tableau__3_Déplacements_2[[#This Row],[Ori]]=Tableau__3_Déplacements_2[[#This Row],[Des]],"local","metro")</f>
        <v>metro</v>
      </c>
      <c r="P94">
        <v>15</v>
      </c>
      <c r="Q94">
        <v>22</v>
      </c>
      <c r="R94">
        <v>45</v>
      </c>
      <c r="S94">
        <v>23</v>
      </c>
      <c r="T94">
        <v>30</v>
      </c>
      <c r="U94" t="s">
        <v>30</v>
      </c>
      <c r="V94">
        <v>8</v>
      </c>
      <c r="W94">
        <v>500</v>
      </c>
      <c r="X94">
        <v>5</v>
      </c>
      <c r="Y94">
        <v>265.87271844660194</v>
      </c>
      <c r="Z94" s="1">
        <v>-1</v>
      </c>
      <c r="AA94" s="1"/>
    </row>
    <row r="95" spans="1:27" x14ac:dyDescent="0.35">
      <c r="A95">
        <v>1007</v>
      </c>
      <c r="B95" t="e">
        <f>VLOOKUP(Tableau__3_Déplacements_2[[#This Row],[Id_Menage]],[2]Ménages!$A$2:$AD$1503,32)</f>
        <v>#REF!</v>
      </c>
      <c r="C95" t="s">
        <v>61</v>
      </c>
      <c r="D95" t="s">
        <v>17215</v>
      </c>
      <c r="E95">
        <f>VLOOKUP(Tableau__3_Déplacements_2[[#This Row],[Id_Personne]],[1]!Tableau__2_Personnes_1[[Id_Personne]:[Age]],2)</f>
        <v>2</v>
      </c>
      <c r="F95">
        <f>VLOOKUP(Tableau__3_Déplacements_2[[#This Row],[Id_Personne]],[1]!Tableau__2_Personnes_1[[Id_Personne]:[Age]],4)</f>
        <v>18</v>
      </c>
      <c r="G95" t="s">
        <v>0</v>
      </c>
      <c r="H95" t="s">
        <v>7</v>
      </c>
      <c r="I95" t="s">
        <v>17216</v>
      </c>
      <c r="J95">
        <v>1</v>
      </c>
      <c r="K95">
        <v>104</v>
      </c>
      <c r="M95">
        <v>91</v>
      </c>
      <c r="O95" t="str">
        <f>IF(Tableau__3_Déplacements_2[[#This Row],[Ori]]=Tableau__3_Déplacements_2[[#This Row],[Des]],"local","metro")</f>
        <v>metro</v>
      </c>
      <c r="P95">
        <v>9</v>
      </c>
      <c r="Q95">
        <v>14</v>
      </c>
      <c r="R95">
        <v>1</v>
      </c>
      <c r="S95">
        <v>14</v>
      </c>
      <c r="T95">
        <v>55</v>
      </c>
      <c r="U95" t="s">
        <v>30</v>
      </c>
      <c r="V95">
        <v>8</v>
      </c>
      <c r="W95">
        <v>500</v>
      </c>
      <c r="X95">
        <v>5</v>
      </c>
      <c r="Y95">
        <v>265.87271844660194</v>
      </c>
      <c r="Z95" s="1">
        <v>-1</v>
      </c>
      <c r="AA95" s="1"/>
    </row>
    <row r="96" spans="1:27" x14ac:dyDescent="0.35">
      <c r="A96">
        <v>1007</v>
      </c>
      <c r="B96" t="e">
        <f>VLOOKUP(Tableau__3_Déplacements_2[[#This Row],[Id_Menage]],[2]Ménages!$A$2:$AD$1503,32)</f>
        <v>#REF!</v>
      </c>
      <c r="C96" t="s">
        <v>61</v>
      </c>
      <c r="D96" t="s">
        <v>17215</v>
      </c>
      <c r="E96">
        <f>VLOOKUP(Tableau__3_Déplacements_2[[#This Row],[Id_Personne]],[1]!Tableau__2_Personnes_1[[Id_Personne]:[Age]],2)</f>
        <v>2</v>
      </c>
      <c r="F96">
        <f>VLOOKUP(Tableau__3_Déplacements_2[[#This Row],[Id_Personne]],[1]!Tableau__2_Personnes_1[[Id_Personne]:[Age]],4)</f>
        <v>18</v>
      </c>
      <c r="G96" t="s">
        <v>3</v>
      </c>
      <c r="H96" t="s">
        <v>2</v>
      </c>
      <c r="I96" t="s">
        <v>17214</v>
      </c>
      <c r="J96">
        <v>1</v>
      </c>
      <c r="K96">
        <v>91</v>
      </c>
      <c r="M96">
        <v>104</v>
      </c>
      <c r="O96" t="str">
        <f>IF(Tableau__3_Déplacements_2[[#This Row],[Ori]]=Tableau__3_Déplacements_2[[#This Row],[Des]],"local","metro")</f>
        <v>metro</v>
      </c>
      <c r="P96">
        <v>15</v>
      </c>
      <c r="Q96">
        <v>22</v>
      </c>
      <c r="R96">
        <v>45</v>
      </c>
      <c r="S96">
        <v>23</v>
      </c>
      <c r="T96">
        <v>30</v>
      </c>
      <c r="U96" t="s">
        <v>30</v>
      </c>
      <c r="V96">
        <v>8</v>
      </c>
      <c r="W96">
        <v>500</v>
      </c>
      <c r="X96">
        <v>5</v>
      </c>
      <c r="Y96">
        <v>265.87271844660194</v>
      </c>
      <c r="Z96" s="1">
        <v>-1</v>
      </c>
      <c r="AA96" s="1"/>
    </row>
    <row r="97" spans="1:27" x14ac:dyDescent="0.35">
      <c r="A97">
        <v>1008</v>
      </c>
      <c r="B97" t="e">
        <f>VLOOKUP(Tableau__3_Déplacements_2[[#This Row],[Id_Menage]],[2]Ménages!$A$2:$AD$1503,32)</f>
        <v>#REF!</v>
      </c>
      <c r="C97" t="s">
        <v>16</v>
      </c>
      <c r="D97" t="s">
        <v>17212</v>
      </c>
      <c r="E97">
        <f>VLOOKUP(Tableau__3_Déplacements_2[[#This Row],[Id_Personne]],[1]!Tableau__2_Personnes_1[[Id_Personne]:[Age]],2)</f>
        <v>1</v>
      </c>
      <c r="F97">
        <f>VLOOKUP(Tableau__3_Déplacements_2[[#This Row],[Id_Personne]],[1]!Tableau__2_Personnes_1[[Id_Personne]:[Age]],4)</f>
        <v>43</v>
      </c>
      <c r="G97" t="s">
        <v>0</v>
      </c>
      <c r="H97" t="s">
        <v>7</v>
      </c>
      <c r="I97" t="s">
        <v>17213</v>
      </c>
      <c r="J97">
        <v>1</v>
      </c>
      <c r="K97">
        <v>104</v>
      </c>
      <c r="M97">
        <v>9</v>
      </c>
      <c r="O97" t="str">
        <f>IF(Tableau__3_Déplacements_2[[#This Row],[Ori]]=Tableau__3_Déplacements_2[[#This Row],[Des]],"local","metro")</f>
        <v>metro</v>
      </c>
      <c r="P97">
        <v>3</v>
      </c>
      <c r="Q97">
        <v>6</v>
      </c>
      <c r="R97">
        <v>0</v>
      </c>
      <c r="S97">
        <v>6</v>
      </c>
      <c r="T97">
        <v>30</v>
      </c>
      <c r="U97" t="s">
        <v>30</v>
      </c>
      <c r="V97">
        <v>8</v>
      </c>
      <c r="W97">
        <v>400</v>
      </c>
      <c r="X97">
        <v>5</v>
      </c>
      <c r="Y97">
        <v>265.87271844660194</v>
      </c>
      <c r="Z97" s="1">
        <v>0</v>
      </c>
      <c r="AA97" s="1"/>
    </row>
    <row r="98" spans="1:27" x14ac:dyDescent="0.35">
      <c r="A98">
        <v>1008</v>
      </c>
      <c r="B98" t="e">
        <f>VLOOKUP(Tableau__3_Déplacements_2[[#This Row],[Id_Menage]],[2]Ménages!$A$2:$AD$1503,32)</f>
        <v>#REF!</v>
      </c>
      <c r="C98" t="s">
        <v>16</v>
      </c>
      <c r="D98" t="s">
        <v>17212</v>
      </c>
      <c r="E98">
        <f>VLOOKUP(Tableau__3_Déplacements_2[[#This Row],[Id_Personne]],[1]!Tableau__2_Personnes_1[[Id_Personne]:[Age]],2)</f>
        <v>1</v>
      </c>
      <c r="F98">
        <f>VLOOKUP(Tableau__3_Déplacements_2[[#This Row],[Id_Personne]],[1]!Tableau__2_Personnes_1[[Id_Personne]:[Age]],4)</f>
        <v>43</v>
      </c>
      <c r="G98" t="s">
        <v>3</v>
      </c>
      <c r="H98" t="s">
        <v>2</v>
      </c>
      <c r="I98" t="s">
        <v>17211</v>
      </c>
      <c r="J98">
        <v>1</v>
      </c>
      <c r="K98">
        <v>9</v>
      </c>
      <c r="M98">
        <v>104</v>
      </c>
      <c r="O98" t="str">
        <f>IF(Tableau__3_Déplacements_2[[#This Row],[Ori]]=Tableau__3_Déplacements_2[[#This Row],[Des]],"local","metro")</f>
        <v>metro</v>
      </c>
      <c r="P98">
        <v>15</v>
      </c>
      <c r="Q98">
        <v>17</v>
      </c>
      <c r="R98">
        <v>0</v>
      </c>
      <c r="S98">
        <v>17</v>
      </c>
      <c r="T98">
        <v>30</v>
      </c>
      <c r="U98" t="s">
        <v>30</v>
      </c>
      <c r="V98">
        <v>8</v>
      </c>
      <c r="W98">
        <v>400</v>
      </c>
      <c r="X98">
        <v>5</v>
      </c>
      <c r="Y98">
        <v>265.87271844660194</v>
      </c>
      <c r="Z98" s="1">
        <v>0</v>
      </c>
      <c r="AA98" s="1"/>
    </row>
    <row r="99" spans="1:27" x14ac:dyDescent="0.35">
      <c r="A99">
        <v>1008</v>
      </c>
      <c r="B99" t="e">
        <f>VLOOKUP(Tableau__3_Déplacements_2[[#This Row],[Id_Menage]],[2]Ménages!$A$2:$AD$1503,32)</f>
        <v>#REF!</v>
      </c>
      <c r="C99" t="s">
        <v>11</v>
      </c>
      <c r="D99" t="s">
        <v>17209</v>
      </c>
      <c r="E99">
        <f>VLOOKUP(Tableau__3_Déplacements_2[[#This Row],[Id_Personne]],[1]!Tableau__2_Personnes_1[[Id_Personne]:[Age]],2)</f>
        <v>2</v>
      </c>
      <c r="F99">
        <f>VLOOKUP(Tableau__3_Déplacements_2[[#This Row],[Id_Personne]],[1]!Tableau__2_Personnes_1[[Id_Personne]:[Age]],4)</f>
        <v>39</v>
      </c>
      <c r="G99" t="s">
        <v>0</v>
      </c>
      <c r="H99" t="s">
        <v>7</v>
      </c>
      <c r="I99" t="s">
        <v>17210</v>
      </c>
      <c r="J99">
        <v>1</v>
      </c>
      <c r="K99">
        <v>104</v>
      </c>
      <c r="M99">
        <v>104</v>
      </c>
      <c r="O99" t="str">
        <f>IF(Tableau__3_Déplacements_2[[#This Row],[Ori]]=Tableau__3_Déplacements_2[[#This Row],[Des]],"local","metro")</f>
        <v>local</v>
      </c>
      <c r="P99">
        <v>12</v>
      </c>
      <c r="Q99">
        <v>15</v>
      </c>
      <c r="R99">
        <v>0</v>
      </c>
      <c r="S99">
        <v>15</v>
      </c>
      <c r="T99">
        <v>10</v>
      </c>
      <c r="U99" t="s">
        <v>0</v>
      </c>
      <c r="V99">
        <v>1</v>
      </c>
      <c r="W99">
        <v>0</v>
      </c>
      <c r="X99">
        <v>6</v>
      </c>
      <c r="Y99">
        <v>265.87271844660194</v>
      </c>
      <c r="Z99" s="1">
        <v>0</v>
      </c>
      <c r="AA99" s="1"/>
    </row>
    <row r="100" spans="1:27" x14ac:dyDescent="0.35">
      <c r="A100">
        <v>1008</v>
      </c>
      <c r="B100" t="e">
        <f>VLOOKUP(Tableau__3_Déplacements_2[[#This Row],[Id_Menage]],[2]Ménages!$A$2:$AD$1503,32)</f>
        <v>#REF!</v>
      </c>
      <c r="C100" t="s">
        <v>11</v>
      </c>
      <c r="D100" t="s">
        <v>17209</v>
      </c>
      <c r="E100">
        <f>VLOOKUP(Tableau__3_Déplacements_2[[#This Row],[Id_Personne]],[1]!Tableau__2_Personnes_1[[Id_Personne]:[Age]],2)</f>
        <v>2</v>
      </c>
      <c r="F100">
        <f>VLOOKUP(Tableau__3_Déplacements_2[[#This Row],[Id_Personne]],[1]!Tableau__2_Personnes_1[[Id_Personne]:[Age]],4)</f>
        <v>39</v>
      </c>
      <c r="G100" t="s">
        <v>3</v>
      </c>
      <c r="H100" t="s">
        <v>2</v>
      </c>
      <c r="I100" t="s">
        <v>17208</v>
      </c>
      <c r="J100">
        <v>1</v>
      </c>
      <c r="K100">
        <v>104</v>
      </c>
      <c r="M100">
        <v>104</v>
      </c>
      <c r="O100" t="str">
        <f>IF(Tableau__3_Déplacements_2[[#This Row],[Ori]]=Tableau__3_Déplacements_2[[#This Row],[Des]],"local","metro")</f>
        <v>local</v>
      </c>
      <c r="P100">
        <v>15</v>
      </c>
      <c r="Q100">
        <v>18</v>
      </c>
      <c r="R100">
        <v>50</v>
      </c>
      <c r="S100">
        <v>19</v>
      </c>
      <c r="T100">
        <v>0</v>
      </c>
      <c r="U100" t="s">
        <v>0</v>
      </c>
      <c r="V100">
        <v>1</v>
      </c>
      <c r="W100">
        <v>0</v>
      </c>
      <c r="X100">
        <v>6</v>
      </c>
      <c r="Y100">
        <v>265.87271844660194</v>
      </c>
      <c r="Z100" s="1">
        <v>-1</v>
      </c>
      <c r="AA100" s="1"/>
    </row>
    <row r="101" spans="1:27" x14ac:dyDescent="0.35">
      <c r="A101">
        <v>1008</v>
      </c>
      <c r="B101" t="e">
        <f>VLOOKUP(Tableau__3_Déplacements_2[[#This Row],[Id_Menage]],[2]Ménages!$A$2:$AD$1503,32)</f>
        <v>#REF!</v>
      </c>
      <c r="C101" t="s">
        <v>5</v>
      </c>
      <c r="D101" t="s">
        <v>17206</v>
      </c>
      <c r="E101">
        <f>VLOOKUP(Tableau__3_Déplacements_2[[#This Row],[Id_Personne]],[1]!Tableau__2_Personnes_1[[Id_Personne]:[Age]],2)</f>
        <v>1</v>
      </c>
      <c r="F101">
        <f>VLOOKUP(Tableau__3_Déplacements_2[[#This Row],[Id_Personne]],[1]!Tableau__2_Personnes_1[[Id_Personne]:[Age]],4)</f>
        <v>15</v>
      </c>
      <c r="G101" t="s">
        <v>0</v>
      </c>
      <c r="H101" t="s">
        <v>7</v>
      </c>
      <c r="I101" t="s">
        <v>17207</v>
      </c>
      <c r="J101">
        <v>1</v>
      </c>
      <c r="K101">
        <v>104</v>
      </c>
      <c r="M101">
        <v>104</v>
      </c>
      <c r="O101" t="str">
        <f>IF(Tableau__3_Déplacements_2[[#This Row],[Ori]]=Tableau__3_Déplacements_2[[#This Row],[Des]],"local","metro")</f>
        <v>local</v>
      </c>
      <c r="P101">
        <v>5</v>
      </c>
      <c r="Q101">
        <v>12</v>
      </c>
      <c r="R101">
        <v>0</v>
      </c>
      <c r="S101">
        <v>12</v>
      </c>
      <c r="T101">
        <v>5</v>
      </c>
      <c r="U101" t="s">
        <v>0</v>
      </c>
      <c r="V101">
        <v>1</v>
      </c>
      <c r="W101">
        <v>0</v>
      </c>
      <c r="X101">
        <v>6</v>
      </c>
      <c r="Y101">
        <v>265.87271844660194</v>
      </c>
      <c r="Z101" s="1">
        <v>0</v>
      </c>
      <c r="AA101" s="1"/>
    </row>
    <row r="102" spans="1:27" x14ac:dyDescent="0.35">
      <c r="A102">
        <v>1008</v>
      </c>
      <c r="B102" t="e">
        <f>VLOOKUP(Tableau__3_Déplacements_2[[#This Row],[Id_Menage]],[2]Ménages!$A$2:$AD$1503,32)</f>
        <v>#REF!</v>
      </c>
      <c r="C102" t="s">
        <v>5</v>
      </c>
      <c r="D102" t="s">
        <v>17206</v>
      </c>
      <c r="E102">
        <f>VLOOKUP(Tableau__3_Déplacements_2[[#This Row],[Id_Personne]],[1]!Tableau__2_Personnes_1[[Id_Personne]:[Age]],2)</f>
        <v>1</v>
      </c>
      <c r="F102">
        <f>VLOOKUP(Tableau__3_Déplacements_2[[#This Row],[Id_Personne]],[1]!Tableau__2_Personnes_1[[Id_Personne]:[Age]],4)</f>
        <v>15</v>
      </c>
      <c r="G102" t="s">
        <v>3</v>
      </c>
      <c r="H102" t="s">
        <v>2</v>
      </c>
      <c r="I102" t="s">
        <v>17205</v>
      </c>
      <c r="J102">
        <v>1</v>
      </c>
      <c r="K102">
        <v>104</v>
      </c>
      <c r="M102">
        <v>104</v>
      </c>
      <c r="O102" t="str">
        <f>IF(Tableau__3_Déplacements_2[[#This Row],[Ori]]=Tableau__3_Déplacements_2[[#This Row],[Des]],"local","metro")</f>
        <v>local</v>
      </c>
      <c r="P102">
        <v>15</v>
      </c>
      <c r="Q102">
        <v>12</v>
      </c>
      <c r="R102">
        <v>15</v>
      </c>
      <c r="S102">
        <v>12</v>
      </c>
      <c r="T102">
        <v>20</v>
      </c>
      <c r="U102" t="s">
        <v>0</v>
      </c>
      <c r="V102">
        <v>1</v>
      </c>
      <c r="W102">
        <v>0</v>
      </c>
      <c r="X102">
        <v>6</v>
      </c>
      <c r="Y102">
        <v>265.87271844660194</v>
      </c>
      <c r="Z102" s="1">
        <v>-1</v>
      </c>
      <c r="AA102" s="1"/>
    </row>
    <row r="103" spans="1:27" x14ac:dyDescent="0.35">
      <c r="A103">
        <v>1009</v>
      </c>
      <c r="B103" t="e">
        <f>VLOOKUP(Tableau__3_Déplacements_2[[#This Row],[Id_Menage]],[2]Ménages!$A$2:$AD$1503,32)</f>
        <v>#REF!</v>
      </c>
      <c r="C103" t="s">
        <v>16</v>
      </c>
      <c r="D103" t="s">
        <v>17203</v>
      </c>
      <c r="E103">
        <f>VLOOKUP(Tableau__3_Déplacements_2[[#This Row],[Id_Personne]],[1]!Tableau__2_Personnes_1[[Id_Personne]:[Age]],2)</f>
        <v>1</v>
      </c>
      <c r="F103">
        <f>VLOOKUP(Tableau__3_Déplacements_2[[#This Row],[Id_Personne]],[1]!Tableau__2_Personnes_1[[Id_Personne]:[Age]],4)</f>
        <v>40</v>
      </c>
      <c r="G103" t="s">
        <v>0</v>
      </c>
      <c r="H103" t="s">
        <v>7</v>
      </c>
      <c r="I103" t="s">
        <v>17204</v>
      </c>
      <c r="J103">
        <v>1</v>
      </c>
      <c r="K103">
        <v>104</v>
      </c>
      <c r="M103">
        <v>29</v>
      </c>
      <c r="O103" t="str">
        <f>IF(Tableau__3_Déplacements_2[[#This Row],[Ori]]=Tableau__3_Déplacements_2[[#This Row],[Des]],"local","metro")</f>
        <v>metro</v>
      </c>
      <c r="P103">
        <v>4</v>
      </c>
      <c r="Q103">
        <v>9</v>
      </c>
      <c r="R103">
        <v>0</v>
      </c>
      <c r="S103">
        <v>9</v>
      </c>
      <c r="T103">
        <v>20</v>
      </c>
      <c r="U103" t="s">
        <v>13</v>
      </c>
      <c r="V103">
        <v>3</v>
      </c>
      <c r="W103">
        <v>300</v>
      </c>
      <c r="X103">
        <v>5</v>
      </c>
      <c r="Y103">
        <v>265.87271844660194</v>
      </c>
      <c r="Z103" s="1">
        <v>0</v>
      </c>
      <c r="AA103" s="1"/>
    </row>
    <row r="104" spans="1:27" x14ac:dyDescent="0.35">
      <c r="A104">
        <v>1009</v>
      </c>
      <c r="B104" t="e">
        <f>VLOOKUP(Tableau__3_Déplacements_2[[#This Row],[Id_Menage]],[2]Ménages!$A$2:$AD$1503,32)</f>
        <v>#REF!</v>
      </c>
      <c r="C104" t="s">
        <v>16</v>
      </c>
      <c r="D104" t="s">
        <v>17203</v>
      </c>
      <c r="E104">
        <f>VLOOKUP(Tableau__3_Déplacements_2[[#This Row],[Id_Personne]],[1]!Tableau__2_Personnes_1[[Id_Personne]:[Age]],2)</f>
        <v>1</v>
      </c>
      <c r="F104">
        <f>VLOOKUP(Tableau__3_Déplacements_2[[#This Row],[Id_Personne]],[1]!Tableau__2_Personnes_1[[Id_Personne]:[Age]],4)</f>
        <v>40</v>
      </c>
      <c r="G104" t="s">
        <v>3</v>
      </c>
      <c r="H104" t="s">
        <v>2</v>
      </c>
      <c r="I104" t="s">
        <v>17202</v>
      </c>
      <c r="J104">
        <v>1</v>
      </c>
      <c r="K104">
        <v>29</v>
      </c>
      <c r="M104">
        <v>104</v>
      </c>
      <c r="O104" t="str">
        <f>IF(Tableau__3_Déplacements_2[[#This Row],[Ori]]=Tableau__3_Déplacements_2[[#This Row],[Des]],"local","metro")</f>
        <v>metro</v>
      </c>
      <c r="P104">
        <v>15</v>
      </c>
      <c r="Q104">
        <v>17</v>
      </c>
      <c r="R104">
        <v>30</v>
      </c>
      <c r="S104">
        <v>17</v>
      </c>
      <c r="T104">
        <v>50</v>
      </c>
      <c r="U104" t="s">
        <v>13</v>
      </c>
      <c r="V104">
        <v>3</v>
      </c>
      <c r="W104">
        <v>300</v>
      </c>
      <c r="X104">
        <v>5</v>
      </c>
      <c r="Y104">
        <v>265.87271844660194</v>
      </c>
      <c r="Z104" s="1">
        <v>-1</v>
      </c>
      <c r="AA104" s="1"/>
    </row>
    <row r="105" spans="1:27" x14ac:dyDescent="0.35">
      <c r="A105">
        <v>1009</v>
      </c>
      <c r="B105" t="e">
        <f>VLOOKUP(Tableau__3_Déplacements_2[[#This Row],[Id_Menage]],[2]Ménages!$A$2:$AD$1503,32)</f>
        <v>#REF!</v>
      </c>
      <c r="C105" t="s">
        <v>11</v>
      </c>
      <c r="D105" t="s">
        <v>17200</v>
      </c>
      <c r="E105">
        <f>VLOOKUP(Tableau__3_Déplacements_2[[#This Row],[Id_Personne]],[1]!Tableau__2_Personnes_1[[Id_Personne]:[Age]],2)</f>
        <v>2</v>
      </c>
      <c r="F105">
        <f>VLOOKUP(Tableau__3_Déplacements_2[[#This Row],[Id_Personne]],[1]!Tableau__2_Personnes_1[[Id_Personne]:[Age]],4)</f>
        <v>35</v>
      </c>
      <c r="G105" t="s">
        <v>0</v>
      </c>
      <c r="H105" t="s">
        <v>7</v>
      </c>
      <c r="I105" t="s">
        <v>17201</v>
      </c>
      <c r="J105">
        <v>1</v>
      </c>
      <c r="K105">
        <v>104</v>
      </c>
      <c r="M105">
        <v>84</v>
      </c>
      <c r="O105" t="str">
        <f>IF(Tableau__3_Déplacements_2[[#This Row],[Ori]]=Tableau__3_Déplacements_2[[#This Row],[Des]],"local","metro")</f>
        <v>metro</v>
      </c>
      <c r="P105">
        <v>5</v>
      </c>
      <c r="Q105">
        <v>10</v>
      </c>
      <c r="R105">
        <v>0</v>
      </c>
      <c r="S105">
        <v>10</v>
      </c>
      <c r="T105">
        <v>10</v>
      </c>
      <c r="U105" t="s">
        <v>240</v>
      </c>
      <c r="V105">
        <v>8</v>
      </c>
      <c r="W105">
        <v>100</v>
      </c>
      <c r="X105">
        <v>3</v>
      </c>
      <c r="Y105">
        <v>265.87271844660194</v>
      </c>
      <c r="Z105" s="1">
        <v>0</v>
      </c>
      <c r="AA105" s="1"/>
    </row>
    <row r="106" spans="1:27" x14ac:dyDescent="0.35">
      <c r="A106">
        <v>1009</v>
      </c>
      <c r="B106" t="e">
        <f>VLOOKUP(Tableau__3_Déplacements_2[[#This Row],[Id_Menage]],[2]Ménages!$A$2:$AD$1503,32)</f>
        <v>#REF!</v>
      </c>
      <c r="C106" t="s">
        <v>11</v>
      </c>
      <c r="D106" t="s">
        <v>17200</v>
      </c>
      <c r="E106">
        <f>VLOOKUP(Tableau__3_Déplacements_2[[#This Row],[Id_Personne]],[1]!Tableau__2_Personnes_1[[Id_Personne]:[Age]],2)</f>
        <v>2</v>
      </c>
      <c r="F106">
        <f>VLOOKUP(Tableau__3_Déplacements_2[[#This Row],[Id_Personne]],[1]!Tableau__2_Personnes_1[[Id_Personne]:[Age]],4)</f>
        <v>35</v>
      </c>
      <c r="G106" t="s">
        <v>3</v>
      </c>
      <c r="H106" t="s">
        <v>2</v>
      </c>
      <c r="I106" t="s">
        <v>17199</v>
      </c>
      <c r="J106">
        <v>1</v>
      </c>
      <c r="K106">
        <v>84</v>
      </c>
      <c r="M106">
        <v>104</v>
      </c>
      <c r="O106" t="str">
        <f>IF(Tableau__3_Déplacements_2[[#This Row],[Ori]]=Tableau__3_Déplacements_2[[#This Row],[Des]],"local","metro")</f>
        <v>metro</v>
      </c>
      <c r="P106">
        <v>15</v>
      </c>
      <c r="Q106">
        <v>11</v>
      </c>
      <c r="R106">
        <v>0</v>
      </c>
      <c r="S106">
        <v>11</v>
      </c>
      <c r="T106">
        <v>10</v>
      </c>
      <c r="U106" t="s">
        <v>240</v>
      </c>
      <c r="V106">
        <v>8</v>
      </c>
      <c r="W106">
        <v>100</v>
      </c>
      <c r="X106">
        <v>3</v>
      </c>
      <c r="Y106">
        <v>265.87271844660194</v>
      </c>
      <c r="Z106" s="1">
        <v>0</v>
      </c>
      <c r="AA106" s="1"/>
    </row>
    <row r="107" spans="1:27" x14ac:dyDescent="0.35">
      <c r="A107">
        <v>1009</v>
      </c>
      <c r="B107" t="e">
        <f>VLOOKUP(Tableau__3_Déplacements_2[[#This Row],[Id_Menage]],[2]Ménages!$A$2:$AD$1503,32)</f>
        <v>#REF!</v>
      </c>
      <c r="C107" t="s">
        <v>5</v>
      </c>
      <c r="D107" t="s">
        <v>17197</v>
      </c>
      <c r="E107">
        <f>VLOOKUP(Tableau__3_Déplacements_2[[#This Row],[Id_Personne]],[1]!Tableau__2_Personnes_1[[Id_Personne]:[Age]],2)</f>
        <v>2</v>
      </c>
      <c r="F107">
        <f>VLOOKUP(Tableau__3_Déplacements_2[[#This Row],[Id_Personne]],[1]!Tableau__2_Personnes_1[[Id_Personne]:[Age]],4)</f>
        <v>8</v>
      </c>
      <c r="G107" t="s">
        <v>0</v>
      </c>
      <c r="H107" t="s">
        <v>7</v>
      </c>
      <c r="I107" t="s">
        <v>17198</v>
      </c>
      <c r="J107">
        <v>1</v>
      </c>
      <c r="K107">
        <v>104</v>
      </c>
      <c r="M107">
        <v>104</v>
      </c>
      <c r="O107" t="str">
        <f>IF(Tableau__3_Déplacements_2[[#This Row],[Ori]]=Tableau__3_Déplacements_2[[#This Row],[Des]],"local","metro")</f>
        <v>local</v>
      </c>
      <c r="P107">
        <v>5</v>
      </c>
      <c r="Q107">
        <v>8</v>
      </c>
      <c r="R107">
        <v>0</v>
      </c>
      <c r="S107">
        <v>8</v>
      </c>
      <c r="T107">
        <v>5</v>
      </c>
      <c r="U107" t="s">
        <v>0</v>
      </c>
      <c r="V107">
        <v>1</v>
      </c>
      <c r="W107">
        <v>0</v>
      </c>
      <c r="X107">
        <v>4</v>
      </c>
      <c r="Y107">
        <v>265.87271844660194</v>
      </c>
      <c r="Z107" s="1">
        <v>0</v>
      </c>
      <c r="AA107" s="1"/>
    </row>
    <row r="108" spans="1:27" x14ac:dyDescent="0.35">
      <c r="A108">
        <v>1009</v>
      </c>
      <c r="B108" t="e">
        <f>VLOOKUP(Tableau__3_Déplacements_2[[#This Row],[Id_Menage]],[2]Ménages!$A$2:$AD$1503,32)</f>
        <v>#REF!</v>
      </c>
      <c r="C108" t="s">
        <v>5</v>
      </c>
      <c r="D108" t="s">
        <v>17197</v>
      </c>
      <c r="E108">
        <f>VLOOKUP(Tableau__3_Déplacements_2[[#This Row],[Id_Personne]],[1]!Tableau__2_Personnes_1[[Id_Personne]:[Age]],2)</f>
        <v>2</v>
      </c>
      <c r="F108">
        <f>VLOOKUP(Tableau__3_Déplacements_2[[#This Row],[Id_Personne]],[1]!Tableau__2_Personnes_1[[Id_Personne]:[Age]],4)</f>
        <v>8</v>
      </c>
      <c r="G108" t="s">
        <v>3</v>
      </c>
      <c r="H108" t="s">
        <v>2</v>
      </c>
      <c r="I108" t="s">
        <v>17196</v>
      </c>
      <c r="J108">
        <v>1</v>
      </c>
      <c r="K108">
        <v>104</v>
      </c>
      <c r="M108">
        <v>104</v>
      </c>
      <c r="O108" t="str">
        <f>IF(Tableau__3_Déplacements_2[[#This Row],[Ori]]=Tableau__3_Déplacements_2[[#This Row],[Des]],"local","metro")</f>
        <v>local</v>
      </c>
      <c r="P108">
        <v>15</v>
      </c>
      <c r="Q108">
        <v>8</v>
      </c>
      <c r="R108">
        <v>20</v>
      </c>
      <c r="S108">
        <v>8</v>
      </c>
      <c r="T108">
        <v>25</v>
      </c>
      <c r="U108" t="s">
        <v>0</v>
      </c>
      <c r="V108">
        <v>1</v>
      </c>
      <c r="W108">
        <v>0</v>
      </c>
      <c r="X108">
        <v>4</v>
      </c>
      <c r="Y108">
        <v>265.87271844660194</v>
      </c>
      <c r="Z108" s="1">
        <v>-1</v>
      </c>
      <c r="AA108" s="1"/>
    </row>
    <row r="109" spans="1:27" x14ac:dyDescent="0.35">
      <c r="A109">
        <v>101</v>
      </c>
      <c r="B109" t="e">
        <f>VLOOKUP(Tableau__3_Déplacements_2[[#This Row],[Id_Menage]],[2]Ménages!$A$2:$AD$1503,32)</f>
        <v>#REF!</v>
      </c>
      <c r="C109" t="s">
        <v>16</v>
      </c>
      <c r="D109" t="s">
        <v>17194</v>
      </c>
      <c r="E109">
        <f>VLOOKUP(Tableau__3_Déplacements_2[[#This Row],[Id_Personne]],[1]!Tableau__2_Personnes_1[[Id_Personne]:[Age]],2)</f>
        <v>1</v>
      </c>
      <c r="F109">
        <f>VLOOKUP(Tableau__3_Déplacements_2[[#This Row],[Id_Personne]],[1]!Tableau__2_Personnes_1[[Id_Personne]:[Age]],4)</f>
        <v>29</v>
      </c>
      <c r="G109" t="s">
        <v>0</v>
      </c>
      <c r="H109" t="s">
        <v>7</v>
      </c>
      <c r="I109" t="s">
        <v>17195</v>
      </c>
      <c r="J109">
        <v>1</v>
      </c>
      <c r="K109">
        <v>70</v>
      </c>
      <c r="M109">
        <v>59</v>
      </c>
      <c r="O109" t="str">
        <f>IF(Tableau__3_Déplacements_2[[#This Row],[Ori]]=Tableau__3_Déplacements_2[[#This Row],[Des]],"local","metro")</f>
        <v>metro</v>
      </c>
      <c r="P109">
        <v>3</v>
      </c>
      <c r="Q109">
        <v>6</v>
      </c>
      <c r="R109">
        <v>0</v>
      </c>
      <c r="S109">
        <v>6</v>
      </c>
      <c r="T109">
        <v>30</v>
      </c>
      <c r="U109" t="s">
        <v>30</v>
      </c>
      <c r="V109">
        <v>8</v>
      </c>
      <c r="W109">
        <v>300</v>
      </c>
      <c r="X109">
        <v>5</v>
      </c>
      <c r="Y109">
        <v>710.28871794871793</v>
      </c>
      <c r="Z109" s="1">
        <v>0</v>
      </c>
      <c r="AA109" s="1"/>
    </row>
    <row r="110" spans="1:27" x14ac:dyDescent="0.35">
      <c r="A110">
        <v>101</v>
      </c>
      <c r="B110" t="e">
        <f>VLOOKUP(Tableau__3_Déplacements_2[[#This Row],[Id_Menage]],[2]Ménages!$A$2:$AD$1503,32)</f>
        <v>#REF!</v>
      </c>
      <c r="C110" t="s">
        <v>16</v>
      </c>
      <c r="D110" t="s">
        <v>17194</v>
      </c>
      <c r="E110">
        <f>VLOOKUP(Tableau__3_Déplacements_2[[#This Row],[Id_Personne]],[1]!Tableau__2_Personnes_1[[Id_Personne]:[Age]],2)</f>
        <v>1</v>
      </c>
      <c r="F110">
        <f>VLOOKUP(Tableau__3_Déplacements_2[[#This Row],[Id_Personne]],[1]!Tableau__2_Personnes_1[[Id_Personne]:[Age]],4)</f>
        <v>29</v>
      </c>
      <c r="G110" t="s">
        <v>3</v>
      </c>
      <c r="H110" t="s">
        <v>2</v>
      </c>
      <c r="I110" t="s">
        <v>17193</v>
      </c>
      <c r="J110">
        <v>1</v>
      </c>
      <c r="K110">
        <v>59</v>
      </c>
      <c r="M110">
        <v>70</v>
      </c>
      <c r="O110" t="str">
        <f>IF(Tableau__3_Déplacements_2[[#This Row],[Ori]]=Tableau__3_Déplacements_2[[#This Row],[Des]],"local","metro")</f>
        <v>metro</v>
      </c>
      <c r="P110">
        <v>15</v>
      </c>
      <c r="Q110">
        <v>18</v>
      </c>
      <c r="R110">
        <v>0</v>
      </c>
      <c r="S110">
        <v>18</v>
      </c>
      <c r="T110">
        <v>45</v>
      </c>
      <c r="U110" t="s">
        <v>30</v>
      </c>
      <c r="V110">
        <v>8</v>
      </c>
      <c r="W110">
        <v>400</v>
      </c>
      <c r="X110">
        <v>5</v>
      </c>
      <c r="Y110">
        <v>710.28871794871793</v>
      </c>
      <c r="Z110" s="1">
        <v>0</v>
      </c>
      <c r="AA110" s="1"/>
    </row>
    <row r="111" spans="1:27" x14ac:dyDescent="0.35">
      <c r="A111">
        <v>101</v>
      </c>
      <c r="B111" t="e">
        <f>VLOOKUP(Tableau__3_Déplacements_2[[#This Row],[Id_Menage]],[2]Ménages!$A$2:$AD$1503,32)</f>
        <v>#REF!</v>
      </c>
      <c r="C111" t="s">
        <v>11</v>
      </c>
      <c r="D111" t="s">
        <v>17191</v>
      </c>
      <c r="E111">
        <f>VLOOKUP(Tableau__3_Déplacements_2[[#This Row],[Id_Personne]],[1]!Tableau__2_Personnes_1[[Id_Personne]:[Age]],2)</f>
        <v>2</v>
      </c>
      <c r="F111">
        <f>VLOOKUP(Tableau__3_Déplacements_2[[#This Row],[Id_Personne]],[1]!Tableau__2_Personnes_1[[Id_Personne]:[Age]],4)</f>
        <v>22</v>
      </c>
      <c r="G111" t="s">
        <v>0</v>
      </c>
      <c r="H111" t="s">
        <v>7</v>
      </c>
      <c r="I111" t="s">
        <v>17192</v>
      </c>
      <c r="J111">
        <v>1</v>
      </c>
      <c r="K111">
        <v>70</v>
      </c>
      <c r="M111">
        <v>34</v>
      </c>
      <c r="O111" t="str">
        <f>IF(Tableau__3_Déplacements_2[[#This Row],[Ori]]=Tableau__3_Déplacements_2[[#This Row],[Des]],"local","metro")</f>
        <v>metro</v>
      </c>
      <c r="P111">
        <v>3</v>
      </c>
      <c r="Q111">
        <v>11</v>
      </c>
      <c r="R111">
        <v>0</v>
      </c>
      <c r="S111">
        <v>11</v>
      </c>
      <c r="T111">
        <v>45</v>
      </c>
      <c r="U111" t="s">
        <v>30</v>
      </c>
      <c r="V111">
        <v>8</v>
      </c>
      <c r="W111">
        <v>300</v>
      </c>
      <c r="X111">
        <v>5</v>
      </c>
      <c r="Y111">
        <v>710.28871794871793</v>
      </c>
      <c r="Z111" s="1">
        <v>0</v>
      </c>
      <c r="AA111" s="1"/>
    </row>
    <row r="112" spans="1:27" x14ac:dyDescent="0.35">
      <c r="A112">
        <v>101</v>
      </c>
      <c r="B112" t="e">
        <f>VLOOKUP(Tableau__3_Déplacements_2[[#This Row],[Id_Menage]],[2]Ménages!$A$2:$AD$1503,32)</f>
        <v>#REF!</v>
      </c>
      <c r="C112" t="s">
        <v>11</v>
      </c>
      <c r="D112" t="s">
        <v>17191</v>
      </c>
      <c r="E112">
        <f>VLOOKUP(Tableau__3_Déplacements_2[[#This Row],[Id_Personne]],[1]!Tableau__2_Personnes_1[[Id_Personne]:[Age]],2)</f>
        <v>2</v>
      </c>
      <c r="F112">
        <f>VLOOKUP(Tableau__3_Déplacements_2[[#This Row],[Id_Personne]],[1]!Tableau__2_Personnes_1[[Id_Personne]:[Age]],4)</f>
        <v>22</v>
      </c>
      <c r="G112" t="s">
        <v>3</v>
      </c>
      <c r="H112" t="s">
        <v>2</v>
      </c>
      <c r="I112" t="s">
        <v>17190</v>
      </c>
      <c r="J112">
        <v>1</v>
      </c>
      <c r="K112">
        <v>34</v>
      </c>
      <c r="M112">
        <v>70</v>
      </c>
      <c r="O112" t="str">
        <f>IF(Tableau__3_Déplacements_2[[#This Row],[Ori]]=Tableau__3_Déplacements_2[[#This Row],[Des]],"local","metro")</f>
        <v>metro</v>
      </c>
      <c r="P112">
        <v>15</v>
      </c>
      <c r="Q112">
        <v>14</v>
      </c>
      <c r="R112">
        <v>0</v>
      </c>
      <c r="S112">
        <v>14</v>
      </c>
      <c r="T112">
        <v>30</v>
      </c>
      <c r="U112" t="s">
        <v>30</v>
      </c>
      <c r="V112">
        <v>8</v>
      </c>
      <c r="W112">
        <v>300</v>
      </c>
      <c r="X112">
        <v>5</v>
      </c>
      <c r="Y112">
        <v>710.28871794871793</v>
      </c>
      <c r="Z112" s="1">
        <v>0</v>
      </c>
      <c r="AA112" s="1"/>
    </row>
    <row r="113" spans="1:27" x14ac:dyDescent="0.35">
      <c r="A113">
        <v>1010</v>
      </c>
      <c r="B113" t="e">
        <f>VLOOKUP(Tableau__3_Déplacements_2[[#This Row],[Id_Menage]],[2]Ménages!$A$2:$AD$1503,32)</f>
        <v>#REF!</v>
      </c>
      <c r="C113" t="s">
        <v>16</v>
      </c>
      <c r="D113" t="s">
        <v>17188</v>
      </c>
      <c r="E113">
        <f>VLOOKUP(Tableau__3_Déplacements_2[[#This Row],[Id_Personne]],[1]!Tableau__2_Personnes_1[[Id_Personne]:[Age]],2)</f>
        <v>1</v>
      </c>
      <c r="F113">
        <f>VLOOKUP(Tableau__3_Déplacements_2[[#This Row],[Id_Personne]],[1]!Tableau__2_Personnes_1[[Id_Personne]:[Age]],4)</f>
        <v>45</v>
      </c>
      <c r="G113" t="s">
        <v>0</v>
      </c>
      <c r="H113" t="s">
        <v>7</v>
      </c>
      <c r="I113" t="s">
        <v>17189</v>
      </c>
      <c r="J113">
        <v>1</v>
      </c>
      <c r="K113">
        <v>104</v>
      </c>
      <c r="M113">
        <v>34</v>
      </c>
      <c r="O113" t="str">
        <f>IF(Tableau__3_Déplacements_2[[#This Row],[Ori]]=Tableau__3_Déplacements_2[[#This Row],[Des]],"local","metro")</f>
        <v>metro</v>
      </c>
      <c r="P113">
        <v>3</v>
      </c>
      <c r="Q113">
        <v>8</v>
      </c>
      <c r="R113">
        <v>30</v>
      </c>
      <c r="S113">
        <v>9</v>
      </c>
      <c r="T113">
        <v>0</v>
      </c>
      <c r="U113" t="s">
        <v>240</v>
      </c>
      <c r="V113">
        <v>8</v>
      </c>
      <c r="W113">
        <v>300</v>
      </c>
      <c r="X113">
        <v>4</v>
      </c>
      <c r="Y113">
        <v>265.87271844660194</v>
      </c>
      <c r="Z113" s="1">
        <v>-1</v>
      </c>
      <c r="AA113" s="1"/>
    </row>
    <row r="114" spans="1:27" x14ac:dyDescent="0.35">
      <c r="A114">
        <v>1010</v>
      </c>
      <c r="B114" t="e">
        <f>VLOOKUP(Tableau__3_Déplacements_2[[#This Row],[Id_Menage]],[2]Ménages!$A$2:$AD$1503,32)</f>
        <v>#REF!</v>
      </c>
      <c r="C114" t="s">
        <v>16</v>
      </c>
      <c r="D114" t="s">
        <v>17188</v>
      </c>
      <c r="E114">
        <f>VLOOKUP(Tableau__3_Déplacements_2[[#This Row],[Id_Personne]],[1]!Tableau__2_Personnes_1[[Id_Personne]:[Age]],2)</f>
        <v>1</v>
      </c>
      <c r="F114">
        <f>VLOOKUP(Tableau__3_Déplacements_2[[#This Row],[Id_Personne]],[1]!Tableau__2_Personnes_1[[Id_Personne]:[Age]],4)</f>
        <v>45</v>
      </c>
      <c r="G114" t="s">
        <v>3</v>
      </c>
      <c r="H114" t="s">
        <v>2</v>
      </c>
      <c r="I114" t="s">
        <v>17187</v>
      </c>
      <c r="J114">
        <v>1</v>
      </c>
      <c r="K114">
        <v>34</v>
      </c>
      <c r="M114">
        <v>104</v>
      </c>
      <c r="O114" t="str">
        <f>IF(Tableau__3_Déplacements_2[[#This Row],[Ori]]=Tableau__3_Déplacements_2[[#This Row],[Des]],"local","metro")</f>
        <v>metro</v>
      </c>
      <c r="P114">
        <v>15</v>
      </c>
      <c r="Q114">
        <v>16</v>
      </c>
      <c r="R114">
        <v>0</v>
      </c>
      <c r="S114">
        <v>16</v>
      </c>
      <c r="T114">
        <v>30</v>
      </c>
      <c r="U114" t="s">
        <v>240</v>
      </c>
      <c r="V114">
        <v>8</v>
      </c>
      <c r="W114">
        <v>300</v>
      </c>
      <c r="X114">
        <v>4</v>
      </c>
      <c r="Y114">
        <v>265.87271844660194</v>
      </c>
      <c r="Z114" s="1">
        <v>0</v>
      </c>
      <c r="AA114" s="1"/>
    </row>
    <row r="115" spans="1:27" x14ac:dyDescent="0.35">
      <c r="A115">
        <v>1010</v>
      </c>
      <c r="B115" t="e">
        <f>VLOOKUP(Tableau__3_Déplacements_2[[#This Row],[Id_Menage]],[2]Ménages!$A$2:$AD$1503,32)</f>
        <v>#REF!</v>
      </c>
      <c r="C115" t="s">
        <v>11</v>
      </c>
      <c r="D115" t="s">
        <v>17185</v>
      </c>
      <c r="E115">
        <f>VLOOKUP(Tableau__3_Déplacements_2[[#This Row],[Id_Personne]],[1]!Tableau__2_Personnes_1[[Id_Personne]:[Age]],2)</f>
        <v>2</v>
      </c>
      <c r="F115">
        <f>VLOOKUP(Tableau__3_Déplacements_2[[#This Row],[Id_Personne]],[1]!Tableau__2_Personnes_1[[Id_Personne]:[Age]],4)</f>
        <v>35</v>
      </c>
      <c r="G115" t="s">
        <v>0</v>
      </c>
      <c r="H115" t="s">
        <v>7</v>
      </c>
      <c r="I115" t="s">
        <v>17186</v>
      </c>
      <c r="J115">
        <v>1</v>
      </c>
      <c r="K115">
        <v>104</v>
      </c>
      <c r="M115">
        <v>29</v>
      </c>
      <c r="O115" t="str">
        <f>IF(Tableau__3_Déplacements_2[[#This Row],[Ori]]=Tableau__3_Déplacements_2[[#This Row],[Des]],"local","metro")</f>
        <v>metro</v>
      </c>
      <c r="P115">
        <v>3</v>
      </c>
      <c r="Q115">
        <v>8</v>
      </c>
      <c r="R115">
        <v>0</v>
      </c>
      <c r="S115">
        <v>8</v>
      </c>
      <c r="T115">
        <v>25</v>
      </c>
      <c r="U115" t="s">
        <v>240</v>
      </c>
      <c r="V115">
        <v>8</v>
      </c>
      <c r="W115">
        <v>250</v>
      </c>
      <c r="X115">
        <v>4</v>
      </c>
      <c r="Y115">
        <v>265.87271844660194</v>
      </c>
      <c r="Z115" s="1">
        <v>0</v>
      </c>
      <c r="AA115" s="1"/>
    </row>
    <row r="116" spans="1:27" x14ac:dyDescent="0.35">
      <c r="A116">
        <v>1010</v>
      </c>
      <c r="B116" t="e">
        <f>VLOOKUP(Tableau__3_Déplacements_2[[#This Row],[Id_Menage]],[2]Ménages!$A$2:$AD$1503,32)</f>
        <v>#REF!</v>
      </c>
      <c r="C116" t="s">
        <v>11</v>
      </c>
      <c r="D116" t="s">
        <v>17185</v>
      </c>
      <c r="E116">
        <f>VLOOKUP(Tableau__3_Déplacements_2[[#This Row],[Id_Personne]],[1]!Tableau__2_Personnes_1[[Id_Personne]:[Age]],2)</f>
        <v>2</v>
      </c>
      <c r="F116">
        <f>VLOOKUP(Tableau__3_Déplacements_2[[#This Row],[Id_Personne]],[1]!Tableau__2_Personnes_1[[Id_Personne]:[Age]],4)</f>
        <v>35</v>
      </c>
      <c r="G116" t="s">
        <v>3</v>
      </c>
      <c r="H116" t="s">
        <v>2</v>
      </c>
      <c r="I116" t="s">
        <v>17184</v>
      </c>
      <c r="J116">
        <v>1</v>
      </c>
      <c r="K116">
        <v>29</v>
      </c>
      <c r="M116">
        <v>104</v>
      </c>
      <c r="O116" t="str">
        <f>IF(Tableau__3_Déplacements_2[[#This Row],[Ori]]=Tableau__3_Déplacements_2[[#This Row],[Des]],"local","metro")</f>
        <v>metro</v>
      </c>
      <c r="P116">
        <v>15</v>
      </c>
      <c r="Q116">
        <v>18</v>
      </c>
      <c r="R116">
        <v>0</v>
      </c>
      <c r="S116">
        <v>18</v>
      </c>
      <c r="T116">
        <v>30</v>
      </c>
      <c r="U116" t="s">
        <v>240</v>
      </c>
      <c r="V116">
        <v>8</v>
      </c>
      <c r="W116">
        <v>250</v>
      </c>
      <c r="X116">
        <v>4</v>
      </c>
      <c r="Y116">
        <v>265.87271844660194</v>
      </c>
      <c r="Z116" s="1">
        <v>0</v>
      </c>
      <c r="AA116" s="1"/>
    </row>
    <row r="117" spans="1:27" x14ac:dyDescent="0.35">
      <c r="A117">
        <v>1010</v>
      </c>
      <c r="B117" t="e">
        <f>VLOOKUP(Tableau__3_Déplacements_2[[#This Row],[Id_Menage]],[2]Ménages!$A$2:$AD$1503,32)</f>
        <v>#REF!</v>
      </c>
      <c r="C117" t="s">
        <v>5</v>
      </c>
      <c r="D117" t="s">
        <v>17182</v>
      </c>
      <c r="E117">
        <f>VLOOKUP(Tableau__3_Déplacements_2[[#This Row],[Id_Personne]],[1]!Tableau__2_Personnes_1[[Id_Personne]:[Age]],2)</f>
        <v>1</v>
      </c>
      <c r="F117">
        <f>VLOOKUP(Tableau__3_Déplacements_2[[#This Row],[Id_Personne]],[1]!Tableau__2_Personnes_1[[Id_Personne]:[Age]],4)</f>
        <v>10</v>
      </c>
      <c r="G117" t="s">
        <v>0</v>
      </c>
      <c r="H117" t="s">
        <v>7</v>
      </c>
      <c r="I117" t="s">
        <v>17183</v>
      </c>
      <c r="J117">
        <v>1</v>
      </c>
      <c r="K117">
        <v>104</v>
      </c>
      <c r="M117">
        <v>29</v>
      </c>
      <c r="O117" t="str">
        <f>IF(Tableau__3_Déplacements_2[[#This Row],[Ori]]=Tableau__3_Déplacements_2[[#This Row],[Des]],"local","metro")</f>
        <v>metro</v>
      </c>
      <c r="P117">
        <v>2</v>
      </c>
      <c r="Q117">
        <v>8</v>
      </c>
      <c r="R117">
        <v>0</v>
      </c>
      <c r="S117">
        <v>8</v>
      </c>
      <c r="T117">
        <v>25</v>
      </c>
      <c r="U117" t="s">
        <v>240</v>
      </c>
      <c r="V117">
        <v>8</v>
      </c>
      <c r="W117">
        <v>250</v>
      </c>
      <c r="X117">
        <v>2</v>
      </c>
      <c r="Y117">
        <v>265.87271844660194</v>
      </c>
      <c r="Z117" s="1">
        <v>0</v>
      </c>
      <c r="AA117" s="1"/>
    </row>
    <row r="118" spans="1:27" x14ac:dyDescent="0.35">
      <c r="A118">
        <v>1010</v>
      </c>
      <c r="B118" t="e">
        <f>VLOOKUP(Tableau__3_Déplacements_2[[#This Row],[Id_Menage]],[2]Ménages!$A$2:$AD$1503,32)</f>
        <v>#REF!</v>
      </c>
      <c r="C118" t="s">
        <v>5</v>
      </c>
      <c r="D118" t="s">
        <v>17182</v>
      </c>
      <c r="E118">
        <f>VLOOKUP(Tableau__3_Déplacements_2[[#This Row],[Id_Personne]],[1]!Tableau__2_Personnes_1[[Id_Personne]:[Age]],2)</f>
        <v>1</v>
      </c>
      <c r="F118">
        <f>VLOOKUP(Tableau__3_Déplacements_2[[#This Row],[Id_Personne]],[1]!Tableau__2_Personnes_1[[Id_Personne]:[Age]],4)</f>
        <v>10</v>
      </c>
      <c r="G118" t="s">
        <v>3</v>
      </c>
      <c r="H118" t="s">
        <v>2</v>
      </c>
      <c r="I118" t="s">
        <v>17181</v>
      </c>
      <c r="J118">
        <v>1</v>
      </c>
      <c r="K118">
        <v>29</v>
      </c>
      <c r="M118">
        <v>104</v>
      </c>
      <c r="O118" t="str">
        <f>IF(Tableau__3_Déplacements_2[[#This Row],[Ori]]=Tableau__3_Déplacements_2[[#This Row],[Des]],"local","metro")</f>
        <v>metro</v>
      </c>
      <c r="P118">
        <v>15</v>
      </c>
      <c r="Q118">
        <v>13</v>
      </c>
      <c r="R118">
        <v>0</v>
      </c>
      <c r="S118">
        <v>13</v>
      </c>
      <c r="T118">
        <v>30</v>
      </c>
      <c r="U118" t="s">
        <v>240</v>
      </c>
      <c r="V118">
        <v>8</v>
      </c>
      <c r="W118">
        <v>250</v>
      </c>
      <c r="X118">
        <v>2</v>
      </c>
      <c r="Y118">
        <v>265.87271844660194</v>
      </c>
      <c r="Z118" s="1">
        <v>0</v>
      </c>
      <c r="AA118" s="1"/>
    </row>
    <row r="119" spans="1:27" x14ac:dyDescent="0.35">
      <c r="A119">
        <v>1010</v>
      </c>
      <c r="B119" t="e">
        <f>VLOOKUP(Tableau__3_Déplacements_2[[#This Row],[Id_Menage]],[2]Ménages!$A$2:$AD$1503,32)</f>
        <v>#REF!</v>
      </c>
      <c r="C119" t="s">
        <v>65</v>
      </c>
      <c r="D119" t="s">
        <v>17179</v>
      </c>
      <c r="E119">
        <f>VLOOKUP(Tableau__3_Déplacements_2[[#This Row],[Id_Personne]],[1]!Tableau__2_Personnes_1[[Id_Personne]:[Age]],2)</f>
        <v>2</v>
      </c>
      <c r="F119">
        <f>VLOOKUP(Tableau__3_Déplacements_2[[#This Row],[Id_Personne]],[1]!Tableau__2_Personnes_1[[Id_Personne]:[Age]],4)</f>
        <v>7</v>
      </c>
      <c r="G119" t="s">
        <v>0</v>
      </c>
      <c r="H119" t="s">
        <v>7</v>
      </c>
      <c r="I119" t="s">
        <v>17180</v>
      </c>
      <c r="J119">
        <v>1</v>
      </c>
      <c r="K119">
        <v>104</v>
      </c>
      <c r="M119">
        <v>104</v>
      </c>
      <c r="O119" t="str">
        <f>IF(Tableau__3_Déplacements_2[[#This Row],[Ori]]=Tableau__3_Déplacements_2[[#This Row],[Des]],"local","metro")</f>
        <v>local</v>
      </c>
      <c r="P119">
        <v>5</v>
      </c>
      <c r="Q119">
        <v>8</v>
      </c>
      <c r="R119">
        <v>15</v>
      </c>
      <c r="S119">
        <v>8</v>
      </c>
      <c r="T119">
        <v>20</v>
      </c>
      <c r="U119" t="s">
        <v>0</v>
      </c>
      <c r="V119">
        <v>1</v>
      </c>
      <c r="W119">
        <v>0</v>
      </c>
      <c r="X119">
        <v>3</v>
      </c>
      <c r="Y119">
        <v>265.87271844660194</v>
      </c>
      <c r="Z119" s="1">
        <v>-1</v>
      </c>
      <c r="AA119" s="1"/>
    </row>
    <row r="120" spans="1:27" x14ac:dyDescent="0.35">
      <c r="A120">
        <v>1010</v>
      </c>
      <c r="B120" t="e">
        <f>VLOOKUP(Tableau__3_Déplacements_2[[#This Row],[Id_Menage]],[2]Ménages!$A$2:$AD$1503,32)</f>
        <v>#REF!</v>
      </c>
      <c r="C120" t="s">
        <v>65</v>
      </c>
      <c r="D120" t="s">
        <v>17179</v>
      </c>
      <c r="E120">
        <f>VLOOKUP(Tableau__3_Déplacements_2[[#This Row],[Id_Personne]],[1]!Tableau__2_Personnes_1[[Id_Personne]:[Age]],2)</f>
        <v>2</v>
      </c>
      <c r="F120">
        <f>VLOOKUP(Tableau__3_Déplacements_2[[#This Row],[Id_Personne]],[1]!Tableau__2_Personnes_1[[Id_Personne]:[Age]],4)</f>
        <v>7</v>
      </c>
      <c r="G120" t="s">
        <v>3</v>
      </c>
      <c r="H120" t="s">
        <v>2</v>
      </c>
      <c r="I120" t="s">
        <v>17178</v>
      </c>
      <c r="J120">
        <v>1</v>
      </c>
      <c r="K120">
        <v>104</v>
      </c>
      <c r="M120">
        <v>104</v>
      </c>
      <c r="O120" t="str">
        <f>IF(Tableau__3_Déplacements_2[[#This Row],[Ori]]=Tableau__3_Déplacements_2[[#This Row],[Des]],"local","metro")</f>
        <v>local</v>
      </c>
      <c r="P120">
        <v>15</v>
      </c>
      <c r="Q120">
        <v>8</v>
      </c>
      <c r="R120">
        <v>40</v>
      </c>
      <c r="S120">
        <v>8</v>
      </c>
      <c r="T120">
        <v>45</v>
      </c>
      <c r="U120" t="s">
        <v>0</v>
      </c>
      <c r="V120">
        <v>1</v>
      </c>
      <c r="W120">
        <v>0</v>
      </c>
      <c r="X120">
        <v>3</v>
      </c>
      <c r="Y120">
        <v>265.87271844660194</v>
      </c>
      <c r="Z120" s="1">
        <v>-1</v>
      </c>
      <c r="AA120" s="1"/>
    </row>
    <row r="121" spans="1:27" x14ac:dyDescent="0.35">
      <c r="A121">
        <v>1011</v>
      </c>
      <c r="B121" t="e">
        <f>VLOOKUP(Tableau__3_Déplacements_2[[#This Row],[Id_Menage]],[2]Ménages!$A$2:$AD$1503,32)</f>
        <v>#REF!</v>
      </c>
      <c r="C121" t="s">
        <v>16</v>
      </c>
      <c r="D121" t="s">
        <v>17176</v>
      </c>
      <c r="E121">
        <f>VLOOKUP(Tableau__3_Déplacements_2[[#This Row],[Id_Personne]],[1]!Tableau__2_Personnes_1[[Id_Personne]:[Age]],2)</f>
        <v>1</v>
      </c>
      <c r="F121">
        <f>VLOOKUP(Tableau__3_Déplacements_2[[#This Row],[Id_Personne]],[1]!Tableau__2_Personnes_1[[Id_Personne]:[Age]],4)</f>
        <v>51</v>
      </c>
      <c r="G121" t="s">
        <v>0</v>
      </c>
      <c r="H121" t="s">
        <v>7</v>
      </c>
      <c r="I121" t="s">
        <v>17177</v>
      </c>
      <c r="J121">
        <v>1</v>
      </c>
      <c r="K121">
        <v>104</v>
      </c>
      <c r="M121">
        <v>34</v>
      </c>
      <c r="O121" t="str">
        <f>IF(Tableau__3_Déplacements_2[[#This Row],[Ori]]=Tableau__3_Déplacements_2[[#This Row],[Des]],"local","metro")</f>
        <v>metro</v>
      </c>
      <c r="P121">
        <v>3</v>
      </c>
      <c r="Q121">
        <v>8</v>
      </c>
      <c r="R121">
        <v>30</v>
      </c>
      <c r="S121">
        <v>9</v>
      </c>
      <c r="T121">
        <v>0</v>
      </c>
      <c r="U121" t="s">
        <v>240</v>
      </c>
      <c r="V121">
        <v>8</v>
      </c>
      <c r="W121">
        <v>300</v>
      </c>
      <c r="X121">
        <v>4</v>
      </c>
      <c r="Y121">
        <v>265.87271844660194</v>
      </c>
      <c r="Z121" s="1">
        <v>-1</v>
      </c>
      <c r="AA121" s="1"/>
    </row>
    <row r="122" spans="1:27" x14ac:dyDescent="0.35">
      <c r="A122">
        <v>1011</v>
      </c>
      <c r="B122" t="e">
        <f>VLOOKUP(Tableau__3_Déplacements_2[[#This Row],[Id_Menage]],[2]Ménages!$A$2:$AD$1503,32)</f>
        <v>#REF!</v>
      </c>
      <c r="C122" t="s">
        <v>16</v>
      </c>
      <c r="D122" t="s">
        <v>17176</v>
      </c>
      <c r="E122">
        <f>VLOOKUP(Tableau__3_Déplacements_2[[#This Row],[Id_Personne]],[1]!Tableau__2_Personnes_1[[Id_Personne]:[Age]],2)</f>
        <v>1</v>
      </c>
      <c r="F122">
        <f>VLOOKUP(Tableau__3_Déplacements_2[[#This Row],[Id_Personne]],[1]!Tableau__2_Personnes_1[[Id_Personne]:[Age]],4)</f>
        <v>51</v>
      </c>
      <c r="G122" t="s">
        <v>3</v>
      </c>
      <c r="H122" t="s">
        <v>2</v>
      </c>
      <c r="I122" t="s">
        <v>17175</v>
      </c>
      <c r="J122">
        <v>1</v>
      </c>
      <c r="K122">
        <v>34</v>
      </c>
      <c r="M122">
        <v>104</v>
      </c>
      <c r="O122" t="str">
        <f>IF(Tableau__3_Déplacements_2[[#This Row],[Ori]]=Tableau__3_Déplacements_2[[#This Row],[Des]],"local","metro")</f>
        <v>metro</v>
      </c>
      <c r="P122">
        <v>15</v>
      </c>
      <c r="Q122">
        <v>17</v>
      </c>
      <c r="R122">
        <v>0</v>
      </c>
      <c r="S122">
        <v>17</v>
      </c>
      <c r="T122">
        <v>30</v>
      </c>
      <c r="U122" t="s">
        <v>240</v>
      </c>
      <c r="V122">
        <v>8</v>
      </c>
      <c r="W122">
        <v>300</v>
      </c>
      <c r="X122">
        <v>4</v>
      </c>
      <c r="Y122">
        <v>265.87271844660194</v>
      </c>
      <c r="Z122" s="1">
        <v>0</v>
      </c>
      <c r="AA122" s="1"/>
    </row>
    <row r="123" spans="1:27" x14ac:dyDescent="0.35">
      <c r="A123">
        <v>1011</v>
      </c>
      <c r="B123" t="e">
        <f>VLOOKUP(Tableau__3_Déplacements_2[[#This Row],[Id_Menage]],[2]Ménages!$A$2:$AD$1503,32)</f>
        <v>#REF!</v>
      </c>
      <c r="C123" t="s">
        <v>11</v>
      </c>
      <c r="D123" t="s">
        <v>17173</v>
      </c>
      <c r="E123">
        <f>VLOOKUP(Tableau__3_Déplacements_2[[#This Row],[Id_Personne]],[1]!Tableau__2_Personnes_1[[Id_Personne]:[Age]],2)</f>
        <v>2</v>
      </c>
      <c r="F123">
        <f>VLOOKUP(Tableau__3_Déplacements_2[[#This Row],[Id_Personne]],[1]!Tableau__2_Personnes_1[[Id_Personne]:[Age]],4)</f>
        <v>46</v>
      </c>
      <c r="G123" t="s">
        <v>0</v>
      </c>
      <c r="H123" t="s">
        <v>7</v>
      </c>
      <c r="I123" t="s">
        <v>17174</v>
      </c>
      <c r="J123">
        <v>1</v>
      </c>
      <c r="K123">
        <v>104</v>
      </c>
      <c r="M123">
        <v>34</v>
      </c>
      <c r="O123" t="str">
        <f>IF(Tableau__3_Déplacements_2[[#This Row],[Ori]]=Tableau__3_Déplacements_2[[#This Row],[Des]],"local","metro")</f>
        <v>metro</v>
      </c>
      <c r="P123">
        <v>3</v>
      </c>
      <c r="Q123">
        <v>8</v>
      </c>
      <c r="R123">
        <v>30</v>
      </c>
      <c r="S123">
        <v>9</v>
      </c>
      <c r="T123">
        <v>0</v>
      </c>
      <c r="U123" t="s">
        <v>240</v>
      </c>
      <c r="V123">
        <v>8</v>
      </c>
      <c r="W123">
        <v>300</v>
      </c>
      <c r="X123">
        <v>4</v>
      </c>
      <c r="Y123">
        <v>265.87271844660194</v>
      </c>
      <c r="Z123" s="1">
        <v>-1</v>
      </c>
      <c r="AA123" s="1"/>
    </row>
    <row r="124" spans="1:27" x14ac:dyDescent="0.35">
      <c r="A124">
        <v>1011</v>
      </c>
      <c r="B124" t="e">
        <f>VLOOKUP(Tableau__3_Déplacements_2[[#This Row],[Id_Menage]],[2]Ménages!$A$2:$AD$1503,32)</f>
        <v>#REF!</v>
      </c>
      <c r="C124" t="s">
        <v>11</v>
      </c>
      <c r="D124" t="s">
        <v>17173</v>
      </c>
      <c r="E124">
        <f>VLOOKUP(Tableau__3_Déplacements_2[[#This Row],[Id_Personne]],[1]!Tableau__2_Personnes_1[[Id_Personne]:[Age]],2)</f>
        <v>2</v>
      </c>
      <c r="F124">
        <f>VLOOKUP(Tableau__3_Déplacements_2[[#This Row],[Id_Personne]],[1]!Tableau__2_Personnes_1[[Id_Personne]:[Age]],4)</f>
        <v>46</v>
      </c>
      <c r="G124" t="s">
        <v>3</v>
      </c>
      <c r="H124" t="s">
        <v>2</v>
      </c>
      <c r="I124" t="s">
        <v>17172</v>
      </c>
      <c r="J124">
        <v>1</v>
      </c>
      <c r="K124">
        <v>34</v>
      </c>
      <c r="M124">
        <v>104</v>
      </c>
      <c r="O124" t="str">
        <f>IF(Tableau__3_Déplacements_2[[#This Row],[Ori]]=Tableau__3_Déplacements_2[[#This Row],[Des]],"local","metro")</f>
        <v>metro</v>
      </c>
      <c r="P124">
        <v>15</v>
      </c>
      <c r="Q124">
        <v>15</v>
      </c>
      <c r="R124">
        <v>30</v>
      </c>
      <c r="S124">
        <v>16</v>
      </c>
      <c r="T124">
        <v>0</v>
      </c>
      <c r="U124" t="s">
        <v>240</v>
      </c>
      <c r="V124">
        <v>8</v>
      </c>
      <c r="W124">
        <v>300</v>
      </c>
      <c r="X124">
        <v>4</v>
      </c>
      <c r="Y124">
        <v>265.87271844660194</v>
      </c>
      <c r="Z124" s="1">
        <v>-1</v>
      </c>
      <c r="AA124" s="1"/>
    </row>
    <row r="125" spans="1:27" x14ac:dyDescent="0.35">
      <c r="A125">
        <v>1011</v>
      </c>
      <c r="B125" t="e">
        <f>VLOOKUP(Tableau__3_Déplacements_2[[#This Row],[Id_Menage]],[2]Ménages!$A$2:$AD$1503,32)</f>
        <v>#REF!</v>
      </c>
      <c r="C125" t="s">
        <v>5</v>
      </c>
      <c r="D125" t="s">
        <v>17170</v>
      </c>
      <c r="E125">
        <f>VLOOKUP(Tableau__3_Déplacements_2[[#This Row],[Id_Personne]],[1]!Tableau__2_Personnes_1[[Id_Personne]:[Age]],2)</f>
        <v>1</v>
      </c>
      <c r="F125">
        <f>VLOOKUP(Tableau__3_Déplacements_2[[#This Row],[Id_Personne]],[1]!Tableau__2_Personnes_1[[Id_Personne]:[Age]],4)</f>
        <v>22</v>
      </c>
      <c r="G125" t="s">
        <v>0</v>
      </c>
      <c r="H125" t="s">
        <v>7</v>
      </c>
      <c r="I125" t="s">
        <v>17171</v>
      </c>
      <c r="J125">
        <v>1</v>
      </c>
      <c r="K125">
        <v>104</v>
      </c>
      <c r="M125">
        <v>37</v>
      </c>
      <c r="O125" t="str">
        <f>IF(Tableau__3_Déplacements_2[[#This Row],[Ori]]=Tableau__3_Déplacements_2[[#This Row],[Des]],"local","metro")</f>
        <v>metro</v>
      </c>
      <c r="P125">
        <v>9</v>
      </c>
      <c r="Q125">
        <v>11</v>
      </c>
      <c r="R125">
        <v>0</v>
      </c>
      <c r="S125">
        <v>11</v>
      </c>
      <c r="T125">
        <v>25</v>
      </c>
      <c r="U125" t="s">
        <v>240</v>
      </c>
      <c r="V125">
        <v>8</v>
      </c>
      <c r="W125">
        <v>250</v>
      </c>
      <c r="X125">
        <v>3</v>
      </c>
      <c r="Y125">
        <v>265.87271844660194</v>
      </c>
      <c r="Z125" s="1">
        <v>0</v>
      </c>
      <c r="AA125" s="1"/>
    </row>
    <row r="126" spans="1:27" x14ac:dyDescent="0.35">
      <c r="A126">
        <v>1011</v>
      </c>
      <c r="B126" t="e">
        <f>VLOOKUP(Tableau__3_Déplacements_2[[#This Row],[Id_Menage]],[2]Ménages!$A$2:$AD$1503,32)</f>
        <v>#REF!</v>
      </c>
      <c r="C126" t="s">
        <v>5</v>
      </c>
      <c r="D126" t="s">
        <v>17170</v>
      </c>
      <c r="E126">
        <f>VLOOKUP(Tableau__3_Déplacements_2[[#This Row],[Id_Personne]],[1]!Tableau__2_Personnes_1[[Id_Personne]:[Age]],2)</f>
        <v>1</v>
      </c>
      <c r="F126">
        <f>VLOOKUP(Tableau__3_Déplacements_2[[#This Row],[Id_Personne]],[1]!Tableau__2_Personnes_1[[Id_Personne]:[Age]],4)</f>
        <v>22</v>
      </c>
      <c r="G126" t="s">
        <v>3</v>
      </c>
      <c r="H126" t="s">
        <v>2</v>
      </c>
      <c r="I126" t="s">
        <v>17169</v>
      </c>
      <c r="J126">
        <v>1</v>
      </c>
      <c r="K126">
        <v>37</v>
      </c>
      <c r="M126">
        <v>104</v>
      </c>
      <c r="O126" t="str">
        <f>IF(Tableau__3_Déplacements_2[[#This Row],[Ori]]=Tableau__3_Déplacements_2[[#This Row],[Des]],"local","metro")</f>
        <v>metro</v>
      </c>
      <c r="P126">
        <v>15</v>
      </c>
      <c r="Q126">
        <v>15</v>
      </c>
      <c r="R126">
        <v>0</v>
      </c>
      <c r="S126">
        <v>15</v>
      </c>
      <c r="T126">
        <v>30</v>
      </c>
      <c r="U126" t="s">
        <v>240</v>
      </c>
      <c r="V126">
        <v>8</v>
      </c>
      <c r="W126">
        <v>250</v>
      </c>
      <c r="X126">
        <v>3</v>
      </c>
      <c r="Y126">
        <v>265.87271844660194</v>
      </c>
      <c r="Z126" s="1">
        <v>0</v>
      </c>
      <c r="AA126" s="1"/>
    </row>
    <row r="127" spans="1:27" x14ac:dyDescent="0.35">
      <c r="A127">
        <v>1011</v>
      </c>
      <c r="B127" t="e">
        <f>VLOOKUP(Tableau__3_Déplacements_2[[#This Row],[Id_Menage]],[2]Ménages!$A$2:$AD$1503,32)</f>
        <v>#REF!</v>
      </c>
      <c r="C127" t="s">
        <v>65</v>
      </c>
      <c r="D127" t="s">
        <v>17167</v>
      </c>
      <c r="E127">
        <f>VLOOKUP(Tableau__3_Déplacements_2[[#This Row],[Id_Personne]],[1]!Tableau__2_Personnes_1[[Id_Personne]:[Age]],2)</f>
        <v>1</v>
      </c>
      <c r="F127">
        <f>VLOOKUP(Tableau__3_Déplacements_2[[#This Row],[Id_Personne]],[1]!Tableau__2_Personnes_1[[Id_Personne]:[Age]],4)</f>
        <v>19</v>
      </c>
      <c r="G127" t="s">
        <v>0</v>
      </c>
      <c r="H127" t="s">
        <v>7</v>
      </c>
      <c r="I127" t="s">
        <v>17168</v>
      </c>
      <c r="J127">
        <v>1</v>
      </c>
      <c r="K127">
        <v>104</v>
      </c>
      <c r="M127">
        <v>37</v>
      </c>
      <c r="O127" t="str">
        <f>IF(Tableau__3_Déplacements_2[[#This Row],[Ori]]=Tableau__3_Déplacements_2[[#This Row],[Des]],"local","metro")</f>
        <v>metro</v>
      </c>
      <c r="P127">
        <v>9</v>
      </c>
      <c r="Q127">
        <v>13</v>
      </c>
      <c r="R127">
        <v>0</v>
      </c>
      <c r="S127">
        <v>13</v>
      </c>
      <c r="T127">
        <v>30</v>
      </c>
      <c r="U127" t="s">
        <v>240</v>
      </c>
      <c r="V127">
        <v>8</v>
      </c>
      <c r="W127">
        <v>250</v>
      </c>
      <c r="X127">
        <v>4</v>
      </c>
      <c r="Y127">
        <v>265.87271844660194</v>
      </c>
      <c r="Z127" s="1">
        <v>0</v>
      </c>
      <c r="AA127" s="1"/>
    </row>
    <row r="128" spans="1:27" x14ac:dyDescent="0.35">
      <c r="A128">
        <v>1011</v>
      </c>
      <c r="B128" t="e">
        <f>VLOOKUP(Tableau__3_Déplacements_2[[#This Row],[Id_Menage]],[2]Ménages!$A$2:$AD$1503,32)</f>
        <v>#REF!</v>
      </c>
      <c r="C128" t="s">
        <v>65</v>
      </c>
      <c r="D128" t="s">
        <v>17167</v>
      </c>
      <c r="E128">
        <f>VLOOKUP(Tableau__3_Déplacements_2[[#This Row],[Id_Personne]],[1]!Tableau__2_Personnes_1[[Id_Personne]:[Age]],2)</f>
        <v>1</v>
      </c>
      <c r="F128">
        <f>VLOOKUP(Tableau__3_Déplacements_2[[#This Row],[Id_Personne]],[1]!Tableau__2_Personnes_1[[Id_Personne]:[Age]],4)</f>
        <v>19</v>
      </c>
      <c r="G128" t="s">
        <v>3</v>
      </c>
      <c r="H128" t="s">
        <v>2</v>
      </c>
      <c r="I128" t="s">
        <v>17166</v>
      </c>
      <c r="J128">
        <v>1</v>
      </c>
      <c r="K128">
        <v>37</v>
      </c>
      <c r="M128">
        <v>104</v>
      </c>
      <c r="O128" t="str">
        <f>IF(Tableau__3_Déplacements_2[[#This Row],[Ori]]=Tableau__3_Déplacements_2[[#This Row],[Des]],"local","metro")</f>
        <v>metro</v>
      </c>
      <c r="P128">
        <v>15</v>
      </c>
      <c r="Q128">
        <v>17</v>
      </c>
      <c r="R128">
        <v>0</v>
      </c>
      <c r="S128">
        <v>17</v>
      </c>
      <c r="T128">
        <v>30</v>
      </c>
      <c r="U128" t="s">
        <v>240</v>
      </c>
      <c r="V128">
        <v>8</v>
      </c>
      <c r="W128">
        <v>250</v>
      </c>
      <c r="X128">
        <v>4</v>
      </c>
      <c r="Y128">
        <v>265.87271844660194</v>
      </c>
      <c r="Z128" s="1">
        <v>0</v>
      </c>
      <c r="AA128" s="1"/>
    </row>
    <row r="129" spans="1:27" x14ac:dyDescent="0.35">
      <c r="A129">
        <v>1012</v>
      </c>
      <c r="B129" t="e">
        <f>VLOOKUP(Tableau__3_Déplacements_2[[#This Row],[Id_Menage]],[2]Ménages!$A$2:$AD$1503,32)</f>
        <v>#REF!</v>
      </c>
      <c r="C129" t="s">
        <v>16</v>
      </c>
      <c r="D129" t="s">
        <v>17164</v>
      </c>
      <c r="E129">
        <f>VLOOKUP(Tableau__3_Déplacements_2[[#This Row],[Id_Personne]],[1]!Tableau__2_Personnes_1[[Id_Personne]:[Age]],2)</f>
        <v>1</v>
      </c>
      <c r="F129">
        <f>VLOOKUP(Tableau__3_Déplacements_2[[#This Row],[Id_Personne]],[1]!Tableau__2_Personnes_1[[Id_Personne]:[Age]],4)</f>
        <v>48</v>
      </c>
      <c r="G129" t="s">
        <v>0</v>
      </c>
      <c r="H129" t="s">
        <v>7</v>
      </c>
      <c r="I129" t="s">
        <v>17165</v>
      </c>
      <c r="J129">
        <v>1</v>
      </c>
      <c r="K129">
        <v>104</v>
      </c>
      <c r="M129">
        <v>84</v>
      </c>
      <c r="O129" t="str">
        <f>IF(Tableau__3_Déplacements_2[[#This Row],[Ori]]=Tableau__3_Déplacements_2[[#This Row],[Des]],"local","metro")</f>
        <v>metro</v>
      </c>
      <c r="P129">
        <v>3</v>
      </c>
      <c r="Q129">
        <v>9</v>
      </c>
      <c r="R129">
        <v>0</v>
      </c>
      <c r="S129">
        <v>9</v>
      </c>
      <c r="T129">
        <v>15</v>
      </c>
      <c r="U129" t="s">
        <v>240</v>
      </c>
      <c r="V129">
        <v>8</v>
      </c>
      <c r="W129">
        <v>250</v>
      </c>
      <c r="X129">
        <v>5</v>
      </c>
      <c r="Y129">
        <v>265.87271844660194</v>
      </c>
      <c r="Z129" s="1">
        <v>0</v>
      </c>
      <c r="AA129" s="1"/>
    </row>
    <row r="130" spans="1:27" x14ac:dyDescent="0.35">
      <c r="A130">
        <v>1012</v>
      </c>
      <c r="B130" t="e">
        <f>VLOOKUP(Tableau__3_Déplacements_2[[#This Row],[Id_Menage]],[2]Ménages!$A$2:$AD$1503,32)</f>
        <v>#REF!</v>
      </c>
      <c r="C130" t="s">
        <v>16</v>
      </c>
      <c r="D130" t="s">
        <v>17164</v>
      </c>
      <c r="E130">
        <f>VLOOKUP(Tableau__3_Déplacements_2[[#This Row],[Id_Personne]],[1]!Tableau__2_Personnes_1[[Id_Personne]:[Age]],2)</f>
        <v>1</v>
      </c>
      <c r="F130">
        <f>VLOOKUP(Tableau__3_Déplacements_2[[#This Row],[Id_Personne]],[1]!Tableau__2_Personnes_1[[Id_Personne]:[Age]],4)</f>
        <v>48</v>
      </c>
      <c r="G130" t="s">
        <v>3</v>
      </c>
      <c r="H130" t="s">
        <v>2</v>
      </c>
      <c r="I130" t="s">
        <v>17163</v>
      </c>
      <c r="J130">
        <v>1</v>
      </c>
      <c r="K130">
        <v>84</v>
      </c>
      <c r="M130">
        <v>104</v>
      </c>
      <c r="O130" t="str">
        <f>IF(Tableau__3_Déplacements_2[[#This Row],[Ori]]=Tableau__3_Déplacements_2[[#This Row],[Des]],"local","metro")</f>
        <v>metro</v>
      </c>
      <c r="P130">
        <v>15</v>
      </c>
      <c r="Q130">
        <v>15</v>
      </c>
      <c r="R130">
        <v>30</v>
      </c>
      <c r="S130">
        <v>15</v>
      </c>
      <c r="T130">
        <v>45</v>
      </c>
      <c r="U130" t="s">
        <v>240</v>
      </c>
      <c r="V130">
        <v>8</v>
      </c>
      <c r="W130">
        <v>250</v>
      </c>
      <c r="X130">
        <v>5</v>
      </c>
      <c r="Y130">
        <v>265.87271844660194</v>
      </c>
      <c r="Z130" s="1">
        <v>-1</v>
      </c>
      <c r="AA130" s="1"/>
    </row>
    <row r="131" spans="1:27" x14ac:dyDescent="0.35">
      <c r="A131">
        <v>1012</v>
      </c>
      <c r="B131" t="e">
        <f>VLOOKUP(Tableau__3_Déplacements_2[[#This Row],[Id_Menage]],[2]Ménages!$A$2:$AD$1503,32)</f>
        <v>#REF!</v>
      </c>
      <c r="C131" t="s">
        <v>11</v>
      </c>
      <c r="D131" t="s">
        <v>17161</v>
      </c>
      <c r="E131">
        <f>VLOOKUP(Tableau__3_Déplacements_2[[#This Row],[Id_Personne]],[1]!Tableau__2_Personnes_1[[Id_Personne]:[Age]],2)</f>
        <v>2</v>
      </c>
      <c r="F131">
        <f>VLOOKUP(Tableau__3_Déplacements_2[[#This Row],[Id_Personne]],[1]!Tableau__2_Personnes_1[[Id_Personne]:[Age]],4)</f>
        <v>32</v>
      </c>
      <c r="G131" t="s">
        <v>0</v>
      </c>
      <c r="H131" t="s">
        <v>7</v>
      </c>
      <c r="I131" t="s">
        <v>17162</v>
      </c>
      <c r="J131">
        <v>1</v>
      </c>
      <c r="K131">
        <v>104</v>
      </c>
      <c r="M131">
        <v>84</v>
      </c>
      <c r="O131" t="str">
        <f>IF(Tableau__3_Déplacements_2[[#This Row],[Ori]]=Tableau__3_Déplacements_2[[#This Row],[Des]],"local","metro")</f>
        <v>metro</v>
      </c>
      <c r="P131">
        <v>3</v>
      </c>
      <c r="Q131">
        <v>8</v>
      </c>
      <c r="R131">
        <v>30</v>
      </c>
      <c r="S131">
        <v>8</v>
      </c>
      <c r="T131">
        <v>45</v>
      </c>
      <c r="U131" t="s">
        <v>240</v>
      </c>
      <c r="V131">
        <v>8</v>
      </c>
      <c r="W131">
        <v>250</v>
      </c>
      <c r="X131">
        <v>5</v>
      </c>
      <c r="Y131">
        <v>265.87271844660194</v>
      </c>
      <c r="Z131" s="1">
        <v>-1</v>
      </c>
      <c r="AA131" s="1"/>
    </row>
    <row r="132" spans="1:27" x14ac:dyDescent="0.35">
      <c r="A132">
        <v>1012</v>
      </c>
      <c r="B132" t="e">
        <f>VLOOKUP(Tableau__3_Déplacements_2[[#This Row],[Id_Menage]],[2]Ménages!$A$2:$AD$1503,32)</f>
        <v>#REF!</v>
      </c>
      <c r="C132" t="s">
        <v>11</v>
      </c>
      <c r="D132" t="s">
        <v>17161</v>
      </c>
      <c r="E132">
        <f>VLOOKUP(Tableau__3_Déplacements_2[[#This Row],[Id_Personne]],[1]!Tableau__2_Personnes_1[[Id_Personne]:[Age]],2)</f>
        <v>2</v>
      </c>
      <c r="F132">
        <f>VLOOKUP(Tableau__3_Déplacements_2[[#This Row],[Id_Personne]],[1]!Tableau__2_Personnes_1[[Id_Personne]:[Age]],4)</f>
        <v>32</v>
      </c>
      <c r="G132" t="s">
        <v>3</v>
      </c>
      <c r="H132" t="s">
        <v>2</v>
      </c>
      <c r="I132" t="s">
        <v>17160</v>
      </c>
      <c r="J132">
        <v>1</v>
      </c>
      <c r="K132">
        <v>84</v>
      </c>
      <c r="M132">
        <v>104</v>
      </c>
      <c r="O132" t="str">
        <f>IF(Tableau__3_Déplacements_2[[#This Row],[Ori]]=Tableau__3_Déplacements_2[[#This Row],[Des]],"local","metro")</f>
        <v>metro</v>
      </c>
      <c r="P132">
        <v>15</v>
      </c>
      <c r="Q132">
        <v>15</v>
      </c>
      <c r="R132">
        <v>0</v>
      </c>
      <c r="S132">
        <v>15</v>
      </c>
      <c r="T132">
        <v>15</v>
      </c>
      <c r="U132" t="s">
        <v>240</v>
      </c>
      <c r="V132">
        <v>8</v>
      </c>
      <c r="W132">
        <v>250</v>
      </c>
      <c r="X132">
        <v>5</v>
      </c>
      <c r="Y132">
        <v>265.87271844660194</v>
      </c>
      <c r="Z132" s="1">
        <v>0</v>
      </c>
      <c r="AA132" s="1"/>
    </row>
    <row r="133" spans="1:27" x14ac:dyDescent="0.35">
      <c r="A133">
        <v>1012</v>
      </c>
      <c r="B133" t="e">
        <f>VLOOKUP(Tableau__3_Déplacements_2[[#This Row],[Id_Menage]],[2]Ménages!$A$2:$AD$1503,32)</f>
        <v>#REF!</v>
      </c>
      <c r="C133" t="s">
        <v>5</v>
      </c>
      <c r="D133" t="s">
        <v>17158</v>
      </c>
      <c r="E133">
        <f>VLOOKUP(Tableau__3_Déplacements_2[[#This Row],[Id_Personne]],[1]!Tableau__2_Personnes_1[[Id_Personne]:[Age]],2)</f>
        <v>2</v>
      </c>
      <c r="F133">
        <f>VLOOKUP(Tableau__3_Déplacements_2[[#This Row],[Id_Personne]],[1]!Tableau__2_Personnes_1[[Id_Personne]:[Age]],4)</f>
        <v>21</v>
      </c>
      <c r="G133" t="s">
        <v>0</v>
      </c>
      <c r="H133" t="s">
        <v>7</v>
      </c>
      <c r="I133" t="s">
        <v>17159</v>
      </c>
      <c r="J133">
        <v>1</v>
      </c>
      <c r="K133">
        <v>104</v>
      </c>
      <c r="M133">
        <v>37</v>
      </c>
      <c r="O133" t="str">
        <f>IF(Tableau__3_Déplacements_2[[#This Row],[Ori]]=Tableau__3_Déplacements_2[[#This Row],[Des]],"local","metro")</f>
        <v>metro</v>
      </c>
      <c r="P133">
        <v>9</v>
      </c>
      <c r="Q133">
        <v>11</v>
      </c>
      <c r="R133">
        <v>0</v>
      </c>
      <c r="S133">
        <v>11</v>
      </c>
      <c r="T133">
        <v>30</v>
      </c>
      <c r="U133" t="s">
        <v>240</v>
      </c>
      <c r="V133">
        <v>8</v>
      </c>
      <c r="W133">
        <v>300</v>
      </c>
      <c r="X133">
        <v>4</v>
      </c>
      <c r="Y133">
        <v>265.87271844660194</v>
      </c>
      <c r="Z133" s="1">
        <v>0</v>
      </c>
      <c r="AA133" s="1"/>
    </row>
    <row r="134" spans="1:27" x14ac:dyDescent="0.35">
      <c r="A134">
        <v>1012</v>
      </c>
      <c r="B134" t="e">
        <f>VLOOKUP(Tableau__3_Déplacements_2[[#This Row],[Id_Menage]],[2]Ménages!$A$2:$AD$1503,32)</f>
        <v>#REF!</v>
      </c>
      <c r="C134" t="s">
        <v>5</v>
      </c>
      <c r="D134" t="s">
        <v>17158</v>
      </c>
      <c r="E134">
        <f>VLOOKUP(Tableau__3_Déplacements_2[[#This Row],[Id_Personne]],[1]!Tableau__2_Personnes_1[[Id_Personne]:[Age]],2)</f>
        <v>2</v>
      </c>
      <c r="F134">
        <f>VLOOKUP(Tableau__3_Déplacements_2[[#This Row],[Id_Personne]],[1]!Tableau__2_Personnes_1[[Id_Personne]:[Age]],4)</f>
        <v>21</v>
      </c>
      <c r="G134" t="s">
        <v>3</v>
      </c>
      <c r="H134" t="s">
        <v>2</v>
      </c>
      <c r="I134" t="s">
        <v>17157</v>
      </c>
      <c r="J134">
        <v>1</v>
      </c>
      <c r="K134">
        <v>37</v>
      </c>
      <c r="M134">
        <v>104</v>
      </c>
      <c r="O134" t="str">
        <f>IF(Tableau__3_Déplacements_2[[#This Row],[Ori]]=Tableau__3_Déplacements_2[[#This Row],[Des]],"local","metro")</f>
        <v>metro</v>
      </c>
      <c r="P134">
        <v>15</v>
      </c>
      <c r="Q134">
        <v>18</v>
      </c>
      <c r="R134">
        <v>30</v>
      </c>
      <c r="S134">
        <v>19</v>
      </c>
      <c r="T134">
        <v>0</v>
      </c>
      <c r="U134" t="s">
        <v>240</v>
      </c>
      <c r="V134">
        <v>8</v>
      </c>
      <c r="W134">
        <v>300</v>
      </c>
      <c r="X134">
        <v>4</v>
      </c>
      <c r="Y134">
        <v>265.87271844660194</v>
      </c>
      <c r="Z134" s="1">
        <v>-1</v>
      </c>
      <c r="AA134" s="1"/>
    </row>
    <row r="135" spans="1:27" x14ac:dyDescent="0.35">
      <c r="A135">
        <v>1012</v>
      </c>
      <c r="B135" t="e">
        <f>VLOOKUP(Tableau__3_Déplacements_2[[#This Row],[Id_Menage]],[2]Ménages!$A$2:$AD$1503,32)</f>
        <v>#REF!</v>
      </c>
      <c r="C135" t="s">
        <v>65</v>
      </c>
      <c r="D135" t="s">
        <v>17155</v>
      </c>
      <c r="E135">
        <f>VLOOKUP(Tableau__3_Déplacements_2[[#This Row],[Id_Personne]],[1]!Tableau__2_Personnes_1[[Id_Personne]:[Age]],2)</f>
        <v>2</v>
      </c>
      <c r="F135">
        <f>VLOOKUP(Tableau__3_Déplacements_2[[#This Row],[Id_Personne]],[1]!Tableau__2_Personnes_1[[Id_Personne]:[Age]],4)</f>
        <v>11</v>
      </c>
      <c r="G135" t="s">
        <v>0</v>
      </c>
      <c r="H135" t="s">
        <v>7</v>
      </c>
      <c r="I135" t="s">
        <v>17156</v>
      </c>
      <c r="J135">
        <v>1</v>
      </c>
      <c r="K135">
        <v>104</v>
      </c>
      <c r="M135">
        <v>104</v>
      </c>
      <c r="O135" t="str">
        <f>IF(Tableau__3_Déplacements_2[[#This Row],[Ori]]=Tableau__3_Déplacements_2[[#This Row],[Des]],"local","metro")</f>
        <v>local</v>
      </c>
      <c r="P135">
        <v>5</v>
      </c>
      <c r="Q135">
        <v>8</v>
      </c>
      <c r="R135">
        <v>0</v>
      </c>
      <c r="S135">
        <v>8</v>
      </c>
      <c r="T135">
        <v>5</v>
      </c>
      <c r="U135" t="s">
        <v>0</v>
      </c>
      <c r="V135">
        <v>1</v>
      </c>
      <c r="W135">
        <v>0</v>
      </c>
      <c r="X135">
        <v>3</v>
      </c>
      <c r="Y135">
        <v>265.87271844660194</v>
      </c>
      <c r="Z135" s="1">
        <v>0</v>
      </c>
      <c r="AA135" s="1"/>
    </row>
    <row r="136" spans="1:27" x14ac:dyDescent="0.35">
      <c r="A136">
        <v>1012</v>
      </c>
      <c r="B136" t="e">
        <f>VLOOKUP(Tableau__3_Déplacements_2[[#This Row],[Id_Menage]],[2]Ménages!$A$2:$AD$1503,32)</f>
        <v>#REF!</v>
      </c>
      <c r="C136" t="s">
        <v>65</v>
      </c>
      <c r="D136" t="s">
        <v>17155</v>
      </c>
      <c r="E136">
        <f>VLOOKUP(Tableau__3_Déplacements_2[[#This Row],[Id_Personne]],[1]!Tableau__2_Personnes_1[[Id_Personne]:[Age]],2)</f>
        <v>2</v>
      </c>
      <c r="F136">
        <f>VLOOKUP(Tableau__3_Déplacements_2[[#This Row],[Id_Personne]],[1]!Tableau__2_Personnes_1[[Id_Personne]:[Age]],4)</f>
        <v>11</v>
      </c>
      <c r="G136" t="s">
        <v>3</v>
      </c>
      <c r="H136" t="s">
        <v>2</v>
      </c>
      <c r="I136" t="s">
        <v>17154</v>
      </c>
      <c r="J136">
        <v>1</v>
      </c>
      <c r="K136">
        <v>104</v>
      </c>
      <c r="M136">
        <v>104</v>
      </c>
      <c r="O136" t="str">
        <f>IF(Tableau__3_Déplacements_2[[#This Row],[Ori]]=Tableau__3_Déplacements_2[[#This Row],[Des]],"local","metro")</f>
        <v>local</v>
      </c>
      <c r="P136">
        <v>15</v>
      </c>
      <c r="Q136">
        <v>8</v>
      </c>
      <c r="R136">
        <v>30</v>
      </c>
      <c r="S136">
        <v>8</v>
      </c>
      <c r="T136">
        <v>35</v>
      </c>
      <c r="U136" t="s">
        <v>0</v>
      </c>
      <c r="V136">
        <v>1</v>
      </c>
      <c r="W136">
        <v>0</v>
      </c>
      <c r="X136">
        <v>3</v>
      </c>
      <c r="Y136">
        <v>265.87271844660194</v>
      </c>
      <c r="Z136" s="1">
        <v>-1</v>
      </c>
      <c r="AA136" s="1"/>
    </row>
    <row r="137" spans="1:27" x14ac:dyDescent="0.35">
      <c r="A137">
        <v>1013</v>
      </c>
      <c r="B137" t="e">
        <f>VLOOKUP(Tableau__3_Déplacements_2[[#This Row],[Id_Menage]],[2]Ménages!$A$2:$AD$1503,32)</f>
        <v>#REF!</v>
      </c>
      <c r="C137" t="s">
        <v>16</v>
      </c>
      <c r="D137" t="s">
        <v>17152</v>
      </c>
      <c r="E137">
        <f>VLOOKUP(Tableau__3_Déplacements_2[[#This Row],[Id_Personne]],[1]!Tableau__2_Personnes_1[[Id_Personne]:[Age]],2)</f>
        <v>1</v>
      </c>
      <c r="F137">
        <f>VLOOKUP(Tableau__3_Déplacements_2[[#This Row],[Id_Personne]],[1]!Tableau__2_Personnes_1[[Id_Personne]:[Age]],4)</f>
        <v>40</v>
      </c>
      <c r="G137" t="s">
        <v>0</v>
      </c>
      <c r="H137" t="s">
        <v>7</v>
      </c>
      <c r="I137" t="s">
        <v>17153</v>
      </c>
      <c r="J137">
        <v>1</v>
      </c>
      <c r="K137">
        <v>104</v>
      </c>
      <c r="M137">
        <v>29</v>
      </c>
      <c r="O137" t="str">
        <f>IF(Tableau__3_Déplacements_2[[#This Row],[Ori]]=Tableau__3_Déplacements_2[[#This Row],[Des]],"local","metro")</f>
        <v>metro</v>
      </c>
      <c r="P137">
        <v>4</v>
      </c>
      <c r="Q137">
        <v>9</v>
      </c>
      <c r="R137">
        <v>30</v>
      </c>
      <c r="S137">
        <v>10</v>
      </c>
      <c r="T137">
        <v>0</v>
      </c>
      <c r="U137" t="s">
        <v>240</v>
      </c>
      <c r="V137">
        <v>8</v>
      </c>
      <c r="W137">
        <v>300</v>
      </c>
      <c r="X137">
        <v>5</v>
      </c>
      <c r="Y137">
        <v>265.87271844660194</v>
      </c>
      <c r="Z137" s="1">
        <v>-1</v>
      </c>
      <c r="AA137" s="1"/>
    </row>
    <row r="138" spans="1:27" x14ac:dyDescent="0.35">
      <c r="A138">
        <v>1013</v>
      </c>
      <c r="B138" t="e">
        <f>VLOOKUP(Tableau__3_Déplacements_2[[#This Row],[Id_Menage]],[2]Ménages!$A$2:$AD$1503,32)</f>
        <v>#REF!</v>
      </c>
      <c r="C138" t="s">
        <v>16</v>
      </c>
      <c r="D138" t="s">
        <v>17152</v>
      </c>
      <c r="E138">
        <f>VLOOKUP(Tableau__3_Déplacements_2[[#This Row],[Id_Personne]],[1]!Tableau__2_Personnes_1[[Id_Personne]:[Age]],2)</f>
        <v>1</v>
      </c>
      <c r="F138">
        <f>VLOOKUP(Tableau__3_Déplacements_2[[#This Row],[Id_Personne]],[1]!Tableau__2_Personnes_1[[Id_Personne]:[Age]],4)</f>
        <v>40</v>
      </c>
      <c r="G138" t="s">
        <v>3</v>
      </c>
      <c r="H138" t="s">
        <v>2</v>
      </c>
      <c r="I138" t="s">
        <v>17151</v>
      </c>
      <c r="J138">
        <v>1</v>
      </c>
      <c r="K138">
        <v>29</v>
      </c>
      <c r="M138">
        <v>104</v>
      </c>
      <c r="O138" t="str">
        <f>IF(Tableau__3_Déplacements_2[[#This Row],[Ori]]=Tableau__3_Déplacements_2[[#This Row],[Des]],"local","metro")</f>
        <v>metro</v>
      </c>
      <c r="P138">
        <v>15</v>
      </c>
      <c r="Q138">
        <v>18</v>
      </c>
      <c r="R138">
        <v>0</v>
      </c>
      <c r="S138">
        <v>18</v>
      </c>
      <c r="T138">
        <v>30</v>
      </c>
      <c r="U138" t="s">
        <v>240</v>
      </c>
      <c r="V138">
        <v>8</v>
      </c>
      <c r="W138">
        <v>300</v>
      </c>
      <c r="X138">
        <v>5</v>
      </c>
      <c r="Y138">
        <v>265.87271844660194</v>
      </c>
      <c r="Z138" s="1">
        <v>0</v>
      </c>
      <c r="AA138" s="1"/>
    </row>
    <row r="139" spans="1:27" x14ac:dyDescent="0.35">
      <c r="A139">
        <v>1013</v>
      </c>
      <c r="B139" t="e">
        <f>VLOOKUP(Tableau__3_Déplacements_2[[#This Row],[Id_Menage]],[2]Ménages!$A$2:$AD$1503,32)</f>
        <v>#REF!</v>
      </c>
      <c r="C139" t="s">
        <v>11</v>
      </c>
      <c r="D139" t="s">
        <v>17149</v>
      </c>
      <c r="E139">
        <f>VLOOKUP(Tableau__3_Déplacements_2[[#This Row],[Id_Personne]],[1]!Tableau__2_Personnes_1[[Id_Personne]:[Age]],2)</f>
        <v>2</v>
      </c>
      <c r="F139">
        <f>VLOOKUP(Tableau__3_Déplacements_2[[#This Row],[Id_Personne]],[1]!Tableau__2_Personnes_1[[Id_Personne]:[Age]],4)</f>
        <v>32</v>
      </c>
      <c r="G139" t="s">
        <v>0</v>
      </c>
      <c r="H139" t="s">
        <v>7</v>
      </c>
      <c r="I139" t="s">
        <v>17150</v>
      </c>
      <c r="J139">
        <v>1</v>
      </c>
      <c r="K139">
        <v>104</v>
      </c>
      <c r="M139">
        <v>29</v>
      </c>
      <c r="O139" t="str">
        <f>IF(Tableau__3_Déplacements_2[[#This Row],[Ori]]=Tableau__3_Déplacements_2[[#This Row],[Des]],"local","metro")</f>
        <v>metro</v>
      </c>
      <c r="P139">
        <v>4</v>
      </c>
      <c r="Q139">
        <v>10</v>
      </c>
      <c r="R139">
        <v>0</v>
      </c>
      <c r="S139">
        <v>10</v>
      </c>
      <c r="T139">
        <v>30</v>
      </c>
      <c r="U139" t="s">
        <v>240</v>
      </c>
      <c r="V139">
        <v>8</v>
      </c>
      <c r="W139">
        <v>300</v>
      </c>
      <c r="X139">
        <v>5</v>
      </c>
      <c r="Y139">
        <v>265.87271844660194</v>
      </c>
      <c r="Z139" s="1">
        <v>0</v>
      </c>
      <c r="AA139" s="1"/>
    </row>
    <row r="140" spans="1:27" x14ac:dyDescent="0.35">
      <c r="A140">
        <v>1013</v>
      </c>
      <c r="B140" t="e">
        <f>VLOOKUP(Tableau__3_Déplacements_2[[#This Row],[Id_Menage]],[2]Ménages!$A$2:$AD$1503,32)</f>
        <v>#REF!</v>
      </c>
      <c r="C140" t="s">
        <v>11</v>
      </c>
      <c r="D140" t="s">
        <v>17149</v>
      </c>
      <c r="E140">
        <f>VLOOKUP(Tableau__3_Déplacements_2[[#This Row],[Id_Personne]],[1]!Tableau__2_Personnes_1[[Id_Personne]:[Age]],2)</f>
        <v>2</v>
      </c>
      <c r="F140">
        <f>VLOOKUP(Tableau__3_Déplacements_2[[#This Row],[Id_Personne]],[1]!Tableau__2_Personnes_1[[Id_Personne]:[Age]],4)</f>
        <v>32</v>
      </c>
      <c r="G140" t="s">
        <v>3</v>
      </c>
      <c r="H140" t="s">
        <v>2</v>
      </c>
      <c r="I140" t="s">
        <v>17148</v>
      </c>
      <c r="J140">
        <v>1</v>
      </c>
      <c r="K140">
        <v>29</v>
      </c>
      <c r="M140">
        <v>104</v>
      </c>
      <c r="O140" t="str">
        <f>IF(Tableau__3_Déplacements_2[[#This Row],[Ori]]=Tableau__3_Déplacements_2[[#This Row],[Des]],"local","metro")</f>
        <v>metro</v>
      </c>
      <c r="P140">
        <v>15</v>
      </c>
      <c r="Q140">
        <v>17</v>
      </c>
      <c r="R140">
        <v>30</v>
      </c>
      <c r="S140">
        <v>18</v>
      </c>
      <c r="T140">
        <v>0</v>
      </c>
      <c r="U140" t="s">
        <v>240</v>
      </c>
      <c r="V140">
        <v>8</v>
      </c>
      <c r="W140">
        <v>300</v>
      </c>
      <c r="X140">
        <v>5</v>
      </c>
      <c r="Y140">
        <v>265.87271844660194</v>
      </c>
      <c r="Z140" s="1">
        <v>-1</v>
      </c>
      <c r="AA140" s="1"/>
    </row>
    <row r="141" spans="1:27" x14ac:dyDescent="0.35">
      <c r="A141">
        <v>1013</v>
      </c>
      <c r="B141" t="e">
        <f>VLOOKUP(Tableau__3_Déplacements_2[[#This Row],[Id_Menage]],[2]Ménages!$A$2:$AD$1503,32)</f>
        <v>#REF!</v>
      </c>
      <c r="C141" t="s">
        <v>5</v>
      </c>
      <c r="D141" t="s">
        <v>17146</v>
      </c>
      <c r="E141">
        <f>VLOOKUP(Tableau__3_Déplacements_2[[#This Row],[Id_Personne]],[1]!Tableau__2_Personnes_1[[Id_Personne]:[Age]],2)</f>
        <v>2</v>
      </c>
      <c r="F141">
        <f>VLOOKUP(Tableau__3_Déplacements_2[[#This Row],[Id_Personne]],[1]!Tableau__2_Personnes_1[[Id_Personne]:[Age]],4)</f>
        <v>8</v>
      </c>
      <c r="G141" t="s">
        <v>0</v>
      </c>
      <c r="H141" t="s">
        <v>7</v>
      </c>
      <c r="I141" t="s">
        <v>17147</v>
      </c>
      <c r="J141">
        <v>1</v>
      </c>
      <c r="K141">
        <v>104</v>
      </c>
      <c r="M141">
        <v>104</v>
      </c>
      <c r="O141" t="str">
        <f>IF(Tableau__3_Déplacements_2[[#This Row],[Ori]]=Tableau__3_Déplacements_2[[#This Row],[Des]],"local","metro")</f>
        <v>local</v>
      </c>
      <c r="P141">
        <v>5</v>
      </c>
      <c r="Q141">
        <v>7</v>
      </c>
      <c r="R141">
        <v>30</v>
      </c>
      <c r="S141">
        <v>7</v>
      </c>
      <c r="T141">
        <v>35</v>
      </c>
      <c r="U141" t="s">
        <v>0</v>
      </c>
      <c r="V141">
        <v>1</v>
      </c>
      <c r="W141">
        <v>0</v>
      </c>
      <c r="X141">
        <v>3</v>
      </c>
      <c r="Y141">
        <v>265.87271844660194</v>
      </c>
      <c r="Z141" s="1">
        <v>-1</v>
      </c>
      <c r="AA141" s="1"/>
    </row>
    <row r="142" spans="1:27" x14ac:dyDescent="0.35">
      <c r="A142">
        <v>1013</v>
      </c>
      <c r="B142" t="e">
        <f>VLOOKUP(Tableau__3_Déplacements_2[[#This Row],[Id_Menage]],[2]Ménages!$A$2:$AD$1503,32)</f>
        <v>#REF!</v>
      </c>
      <c r="C142" t="s">
        <v>5</v>
      </c>
      <c r="D142" t="s">
        <v>17146</v>
      </c>
      <c r="E142">
        <f>VLOOKUP(Tableau__3_Déplacements_2[[#This Row],[Id_Personne]],[1]!Tableau__2_Personnes_1[[Id_Personne]:[Age]],2)</f>
        <v>2</v>
      </c>
      <c r="F142">
        <f>VLOOKUP(Tableau__3_Déplacements_2[[#This Row],[Id_Personne]],[1]!Tableau__2_Personnes_1[[Id_Personne]:[Age]],4)</f>
        <v>8</v>
      </c>
      <c r="G142" t="s">
        <v>3</v>
      </c>
      <c r="H142" t="s">
        <v>2</v>
      </c>
      <c r="I142" t="s">
        <v>17145</v>
      </c>
      <c r="J142">
        <v>1</v>
      </c>
      <c r="K142">
        <v>104</v>
      </c>
      <c r="M142">
        <v>104</v>
      </c>
      <c r="O142" t="str">
        <f>IF(Tableau__3_Déplacements_2[[#This Row],[Ori]]=Tableau__3_Déplacements_2[[#This Row],[Des]],"local","metro")</f>
        <v>local</v>
      </c>
      <c r="P142">
        <v>15</v>
      </c>
      <c r="Q142">
        <v>7</v>
      </c>
      <c r="R142">
        <v>55</v>
      </c>
      <c r="S142">
        <v>8</v>
      </c>
      <c r="T142">
        <v>0</v>
      </c>
      <c r="U142" t="s">
        <v>0</v>
      </c>
      <c r="V142">
        <v>1</v>
      </c>
      <c r="W142">
        <v>0</v>
      </c>
      <c r="X142">
        <v>3</v>
      </c>
      <c r="Y142">
        <v>265.87271844660194</v>
      </c>
      <c r="Z142" s="1">
        <v>-1</v>
      </c>
      <c r="AA142" s="1"/>
    </row>
    <row r="143" spans="1:27" x14ac:dyDescent="0.35">
      <c r="A143">
        <v>1014</v>
      </c>
      <c r="B143" t="e">
        <f>VLOOKUP(Tableau__3_Déplacements_2[[#This Row],[Id_Menage]],[2]Ménages!$A$2:$AD$1503,32)</f>
        <v>#REF!</v>
      </c>
      <c r="C143" t="s">
        <v>16</v>
      </c>
      <c r="D143" t="s">
        <v>17142</v>
      </c>
      <c r="E143">
        <f>VLOOKUP(Tableau__3_Déplacements_2[[#This Row],[Id_Personne]],[1]!Tableau__2_Personnes_1[[Id_Personne]:[Age]],2)</f>
        <v>1</v>
      </c>
      <c r="F143">
        <f>VLOOKUP(Tableau__3_Déplacements_2[[#This Row],[Id_Personne]],[1]!Tableau__2_Personnes_1[[Id_Personne]:[Age]],4)</f>
        <v>50</v>
      </c>
      <c r="G143" t="s">
        <v>0</v>
      </c>
      <c r="H143" t="s">
        <v>7</v>
      </c>
      <c r="I143" t="s">
        <v>17144</v>
      </c>
      <c r="J143">
        <v>1</v>
      </c>
      <c r="K143">
        <v>104</v>
      </c>
      <c r="M143">
        <v>34</v>
      </c>
      <c r="O143" t="str">
        <f>IF(Tableau__3_Déplacements_2[[#This Row],[Ori]]=Tableau__3_Déplacements_2[[#This Row],[Des]],"local","metro")</f>
        <v>metro</v>
      </c>
      <c r="P143">
        <v>3</v>
      </c>
      <c r="Q143">
        <v>8</v>
      </c>
      <c r="R143">
        <v>30</v>
      </c>
      <c r="S143">
        <v>9</v>
      </c>
      <c r="T143">
        <v>0</v>
      </c>
      <c r="U143" t="s">
        <v>240</v>
      </c>
      <c r="V143">
        <v>8</v>
      </c>
      <c r="W143">
        <v>300</v>
      </c>
      <c r="X143">
        <v>5</v>
      </c>
      <c r="Y143">
        <v>265.87271844660194</v>
      </c>
      <c r="Z143" s="1">
        <v>-1</v>
      </c>
      <c r="AA143" s="1"/>
    </row>
    <row r="144" spans="1:27" x14ac:dyDescent="0.35">
      <c r="A144">
        <v>1014</v>
      </c>
      <c r="B144" t="e">
        <f>VLOOKUP(Tableau__3_Déplacements_2[[#This Row],[Id_Menage]],[2]Ménages!$A$2:$AD$1503,32)</f>
        <v>#REF!</v>
      </c>
      <c r="C144" t="s">
        <v>16</v>
      </c>
      <c r="D144" t="s">
        <v>17142</v>
      </c>
      <c r="E144">
        <f>VLOOKUP(Tableau__3_Déplacements_2[[#This Row],[Id_Personne]],[1]!Tableau__2_Personnes_1[[Id_Personne]:[Age]],2)</f>
        <v>1</v>
      </c>
      <c r="F144">
        <f>VLOOKUP(Tableau__3_Déplacements_2[[#This Row],[Id_Personne]],[1]!Tableau__2_Personnes_1[[Id_Personne]:[Age]],4)</f>
        <v>50</v>
      </c>
      <c r="G144" t="s">
        <v>3</v>
      </c>
      <c r="H144" t="s">
        <v>2</v>
      </c>
      <c r="I144" t="s">
        <v>17143</v>
      </c>
      <c r="J144">
        <v>1</v>
      </c>
      <c r="K144">
        <v>34</v>
      </c>
      <c r="M144">
        <v>21</v>
      </c>
      <c r="O144" t="str">
        <f>IF(Tableau__3_Déplacements_2[[#This Row],[Ori]]=Tableau__3_Déplacements_2[[#This Row],[Des]],"local","metro")</f>
        <v>metro</v>
      </c>
      <c r="P144">
        <v>12</v>
      </c>
      <c r="Q144">
        <v>15</v>
      </c>
      <c r="R144">
        <v>30</v>
      </c>
      <c r="S144">
        <v>15</v>
      </c>
      <c r="T144">
        <v>40</v>
      </c>
      <c r="U144" t="s">
        <v>81</v>
      </c>
      <c r="V144">
        <v>5</v>
      </c>
      <c r="W144">
        <v>100</v>
      </c>
      <c r="X144">
        <v>2</v>
      </c>
      <c r="Y144">
        <v>265.87271844660194</v>
      </c>
      <c r="Z144" s="1">
        <v>-1</v>
      </c>
      <c r="AA144" s="1"/>
    </row>
    <row r="145" spans="1:27" x14ac:dyDescent="0.35">
      <c r="A145">
        <v>1014</v>
      </c>
      <c r="B145" t="e">
        <f>VLOOKUP(Tableau__3_Déplacements_2[[#This Row],[Id_Menage]],[2]Ménages!$A$2:$AD$1503,32)</f>
        <v>#REF!</v>
      </c>
      <c r="C145" t="s">
        <v>16</v>
      </c>
      <c r="D145" t="s">
        <v>17142</v>
      </c>
      <c r="E145">
        <f>VLOOKUP(Tableau__3_Déplacements_2[[#This Row],[Id_Personne]],[1]!Tableau__2_Personnes_1[[Id_Personne]:[Age]],2)</f>
        <v>1</v>
      </c>
      <c r="F145">
        <f>VLOOKUP(Tableau__3_Déplacements_2[[#This Row],[Id_Personne]],[1]!Tableau__2_Personnes_1[[Id_Personne]:[Age]],4)</f>
        <v>50</v>
      </c>
      <c r="G145" t="s">
        <v>13</v>
      </c>
      <c r="H145" t="s">
        <v>22</v>
      </c>
      <c r="I145" t="s">
        <v>17141</v>
      </c>
      <c r="J145">
        <v>1</v>
      </c>
      <c r="K145">
        <v>21</v>
      </c>
      <c r="M145">
        <v>104</v>
      </c>
      <c r="O145" t="str">
        <f>IF(Tableau__3_Déplacements_2[[#This Row],[Ori]]=Tableau__3_Déplacements_2[[#This Row],[Des]],"local","metro")</f>
        <v>metro</v>
      </c>
      <c r="P145">
        <v>15</v>
      </c>
      <c r="Q145">
        <v>17</v>
      </c>
      <c r="R145">
        <v>30</v>
      </c>
      <c r="S145">
        <v>18</v>
      </c>
      <c r="T145">
        <v>0</v>
      </c>
      <c r="U145" t="s">
        <v>240</v>
      </c>
      <c r="V145">
        <v>8</v>
      </c>
      <c r="W145">
        <v>300</v>
      </c>
      <c r="X145">
        <v>2</v>
      </c>
      <c r="Y145">
        <v>265.87271844660194</v>
      </c>
      <c r="Z145" s="1">
        <v>-1</v>
      </c>
      <c r="AA145" s="1"/>
    </row>
    <row r="146" spans="1:27" x14ac:dyDescent="0.35">
      <c r="A146">
        <v>1014</v>
      </c>
      <c r="B146" t="e">
        <f>VLOOKUP(Tableau__3_Déplacements_2[[#This Row],[Id_Menage]],[2]Ménages!$A$2:$AD$1503,32)</f>
        <v>#REF!</v>
      </c>
      <c r="C146" t="s">
        <v>11</v>
      </c>
      <c r="D146" t="s">
        <v>17139</v>
      </c>
      <c r="E146">
        <f>VLOOKUP(Tableau__3_Déplacements_2[[#This Row],[Id_Personne]],[1]!Tableau__2_Personnes_1[[Id_Personne]:[Age]],2)</f>
        <v>2</v>
      </c>
      <c r="F146">
        <f>VLOOKUP(Tableau__3_Déplacements_2[[#This Row],[Id_Personne]],[1]!Tableau__2_Personnes_1[[Id_Personne]:[Age]],4)</f>
        <v>40</v>
      </c>
      <c r="G146" t="s">
        <v>0</v>
      </c>
      <c r="H146" t="s">
        <v>7</v>
      </c>
      <c r="I146" t="s">
        <v>17140</v>
      </c>
      <c r="J146">
        <v>1</v>
      </c>
      <c r="K146">
        <v>104</v>
      </c>
      <c r="M146">
        <v>22</v>
      </c>
      <c r="O146" t="str">
        <f>IF(Tableau__3_Déplacements_2[[#This Row],[Ori]]=Tableau__3_Déplacements_2[[#This Row],[Des]],"local","metro")</f>
        <v>metro</v>
      </c>
      <c r="P146">
        <v>3</v>
      </c>
      <c r="Q146">
        <v>9</v>
      </c>
      <c r="R146">
        <v>0</v>
      </c>
      <c r="S146">
        <v>9</v>
      </c>
      <c r="T146">
        <v>20</v>
      </c>
      <c r="U146" t="s">
        <v>240</v>
      </c>
      <c r="V146">
        <v>8</v>
      </c>
      <c r="W146">
        <v>300</v>
      </c>
      <c r="X146">
        <v>4</v>
      </c>
      <c r="Y146">
        <v>265.87271844660194</v>
      </c>
      <c r="Z146" s="1">
        <v>0</v>
      </c>
      <c r="AA146" s="1"/>
    </row>
    <row r="147" spans="1:27" x14ac:dyDescent="0.35">
      <c r="A147">
        <v>1014</v>
      </c>
      <c r="B147" t="e">
        <f>VLOOKUP(Tableau__3_Déplacements_2[[#This Row],[Id_Menage]],[2]Ménages!$A$2:$AD$1503,32)</f>
        <v>#REF!</v>
      </c>
      <c r="C147" t="s">
        <v>11</v>
      </c>
      <c r="D147" t="s">
        <v>17139</v>
      </c>
      <c r="E147">
        <f>VLOOKUP(Tableau__3_Déplacements_2[[#This Row],[Id_Personne]],[1]!Tableau__2_Personnes_1[[Id_Personne]:[Age]],2)</f>
        <v>2</v>
      </c>
      <c r="F147">
        <f>VLOOKUP(Tableau__3_Déplacements_2[[#This Row],[Id_Personne]],[1]!Tableau__2_Personnes_1[[Id_Personne]:[Age]],4)</f>
        <v>40</v>
      </c>
      <c r="G147" t="s">
        <v>3</v>
      </c>
      <c r="H147" t="s">
        <v>2</v>
      </c>
      <c r="I147" t="s">
        <v>17138</v>
      </c>
      <c r="J147">
        <v>1</v>
      </c>
      <c r="K147">
        <v>22</v>
      </c>
      <c r="M147">
        <v>104</v>
      </c>
      <c r="O147" t="str">
        <f>IF(Tableau__3_Déplacements_2[[#This Row],[Ori]]=Tableau__3_Déplacements_2[[#This Row],[Des]],"local","metro")</f>
        <v>metro</v>
      </c>
      <c r="P147">
        <v>15</v>
      </c>
      <c r="Q147">
        <v>16</v>
      </c>
      <c r="R147">
        <v>0</v>
      </c>
      <c r="S147">
        <v>16</v>
      </c>
      <c r="T147">
        <v>30</v>
      </c>
      <c r="U147" t="s">
        <v>240</v>
      </c>
      <c r="V147">
        <v>8</v>
      </c>
      <c r="W147">
        <v>300</v>
      </c>
      <c r="X147">
        <v>4</v>
      </c>
      <c r="Y147">
        <v>265.87271844660194</v>
      </c>
      <c r="Z147" s="1">
        <v>0</v>
      </c>
      <c r="AA147" s="1"/>
    </row>
    <row r="148" spans="1:27" x14ac:dyDescent="0.35">
      <c r="A148">
        <v>1014</v>
      </c>
      <c r="B148" t="e">
        <f>VLOOKUP(Tableau__3_Déplacements_2[[#This Row],[Id_Menage]],[2]Ménages!$A$2:$AD$1503,32)</f>
        <v>#REF!</v>
      </c>
      <c r="C148" t="s">
        <v>5</v>
      </c>
      <c r="D148" t="s">
        <v>17136</v>
      </c>
      <c r="E148">
        <f>VLOOKUP(Tableau__3_Déplacements_2[[#This Row],[Id_Personne]],[1]!Tableau__2_Personnes_1[[Id_Personne]:[Age]],2)</f>
        <v>1</v>
      </c>
      <c r="F148">
        <f>VLOOKUP(Tableau__3_Déplacements_2[[#This Row],[Id_Personne]],[1]!Tableau__2_Personnes_1[[Id_Personne]:[Age]],4)</f>
        <v>19</v>
      </c>
      <c r="G148" t="s">
        <v>0</v>
      </c>
      <c r="H148" t="s">
        <v>7</v>
      </c>
      <c r="I148" t="s">
        <v>17137</v>
      </c>
      <c r="J148">
        <v>1</v>
      </c>
      <c r="K148">
        <v>104</v>
      </c>
      <c r="M148">
        <v>37</v>
      </c>
      <c r="O148" t="str">
        <f>IF(Tableau__3_Déplacements_2[[#This Row],[Ori]]=Tableau__3_Déplacements_2[[#This Row],[Des]],"local","metro")</f>
        <v>metro</v>
      </c>
      <c r="P148">
        <v>9</v>
      </c>
      <c r="Q148">
        <v>11</v>
      </c>
      <c r="R148">
        <v>0</v>
      </c>
      <c r="S148">
        <v>11</v>
      </c>
      <c r="T148">
        <v>30</v>
      </c>
      <c r="U148" t="s">
        <v>240</v>
      </c>
      <c r="V148">
        <v>8</v>
      </c>
      <c r="W148">
        <v>300</v>
      </c>
      <c r="X148">
        <v>3</v>
      </c>
      <c r="Y148">
        <v>265.87271844660194</v>
      </c>
      <c r="Z148" s="1">
        <v>0</v>
      </c>
      <c r="AA148" s="1"/>
    </row>
    <row r="149" spans="1:27" x14ac:dyDescent="0.35">
      <c r="A149">
        <v>1014</v>
      </c>
      <c r="B149" t="e">
        <f>VLOOKUP(Tableau__3_Déplacements_2[[#This Row],[Id_Menage]],[2]Ménages!$A$2:$AD$1503,32)</f>
        <v>#REF!</v>
      </c>
      <c r="C149" t="s">
        <v>5</v>
      </c>
      <c r="D149" t="s">
        <v>17136</v>
      </c>
      <c r="E149">
        <f>VLOOKUP(Tableau__3_Déplacements_2[[#This Row],[Id_Personne]],[1]!Tableau__2_Personnes_1[[Id_Personne]:[Age]],2)</f>
        <v>1</v>
      </c>
      <c r="F149">
        <f>VLOOKUP(Tableau__3_Déplacements_2[[#This Row],[Id_Personne]],[1]!Tableau__2_Personnes_1[[Id_Personne]:[Age]],4)</f>
        <v>19</v>
      </c>
      <c r="G149" t="s">
        <v>3</v>
      </c>
      <c r="H149" t="s">
        <v>2</v>
      </c>
      <c r="I149" t="s">
        <v>17135</v>
      </c>
      <c r="J149">
        <v>1</v>
      </c>
      <c r="K149">
        <v>37</v>
      </c>
      <c r="M149">
        <v>104</v>
      </c>
      <c r="O149" t="str">
        <f>IF(Tableau__3_Déplacements_2[[#This Row],[Ori]]=Tableau__3_Déplacements_2[[#This Row],[Des]],"local","metro")</f>
        <v>metro</v>
      </c>
      <c r="P149">
        <v>15</v>
      </c>
      <c r="Q149">
        <v>17</v>
      </c>
      <c r="R149">
        <v>0</v>
      </c>
      <c r="S149">
        <v>17</v>
      </c>
      <c r="T149">
        <v>30</v>
      </c>
      <c r="U149" t="s">
        <v>240</v>
      </c>
      <c r="V149">
        <v>8</v>
      </c>
      <c r="W149">
        <v>300</v>
      </c>
      <c r="X149">
        <v>3</v>
      </c>
      <c r="Y149">
        <v>265.87271844660194</v>
      </c>
      <c r="Z149" s="1">
        <v>0</v>
      </c>
      <c r="AA149" s="1"/>
    </row>
    <row r="150" spans="1:27" x14ac:dyDescent="0.35">
      <c r="A150">
        <v>1014</v>
      </c>
      <c r="B150" t="e">
        <f>VLOOKUP(Tableau__3_Déplacements_2[[#This Row],[Id_Menage]],[2]Ménages!$A$2:$AD$1503,32)</f>
        <v>#REF!</v>
      </c>
      <c r="C150" t="s">
        <v>65</v>
      </c>
      <c r="D150" t="s">
        <v>17133</v>
      </c>
      <c r="E150">
        <f>VLOOKUP(Tableau__3_Déplacements_2[[#This Row],[Id_Personne]],[1]!Tableau__2_Personnes_1[[Id_Personne]:[Age]],2)</f>
        <v>1</v>
      </c>
      <c r="F150">
        <f>VLOOKUP(Tableau__3_Déplacements_2[[#This Row],[Id_Personne]],[1]!Tableau__2_Personnes_1[[Id_Personne]:[Age]],4)</f>
        <v>16</v>
      </c>
      <c r="G150" t="s">
        <v>0</v>
      </c>
      <c r="H150" t="s">
        <v>7</v>
      </c>
      <c r="I150" t="s">
        <v>17134</v>
      </c>
      <c r="J150">
        <v>1</v>
      </c>
      <c r="K150">
        <v>104</v>
      </c>
      <c r="M150">
        <v>104</v>
      </c>
      <c r="O150" t="str">
        <f>IF(Tableau__3_Déplacements_2[[#This Row],[Ori]]=Tableau__3_Déplacements_2[[#This Row],[Des]],"local","metro")</f>
        <v>local</v>
      </c>
      <c r="P150">
        <v>5</v>
      </c>
      <c r="Q150">
        <v>8</v>
      </c>
      <c r="R150">
        <v>0</v>
      </c>
      <c r="S150">
        <v>8</v>
      </c>
      <c r="T150">
        <v>10</v>
      </c>
      <c r="U150" t="s">
        <v>0</v>
      </c>
      <c r="V150">
        <v>1</v>
      </c>
      <c r="W150">
        <v>0</v>
      </c>
      <c r="X150">
        <v>4</v>
      </c>
      <c r="Y150">
        <v>265.87271844660194</v>
      </c>
      <c r="Z150" s="1">
        <v>0</v>
      </c>
      <c r="AA150" s="1"/>
    </row>
    <row r="151" spans="1:27" x14ac:dyDescent="0.35">
      <c r="A151">
        <v>1014</v>
      </c>
      <c r="B151" t="e">
        <f>VLOOKUP(Tableau__3_Déplacements_2[[#This Row],[Id_Menage]],[2]Ménages!$A$2:$AD$1503,32)</f>
        <v>#REF!</v>
      </c>
      <c r="C151" t="s">
        <v>65</v>
      </c>
      <c r="D151" t="s">
        <v>17133</v>
      </c>
      <c r="E151">
        <f>VLOOKUP(Tableau__3_Déplacements_2[[#This Row],[Id_Personne]],[1]!Tableau__2_Personnes_1[[Id_Personne]:[Age]],2)</f>
        <v>1</v>
      </c>
      <c r="F151">
        <f>VLOOKUP(Tableau__3_Déplacements_2[[#This Row],[Id_Personne]],[1]!Tableau__2_Personnes_1[[Id_Personne]:[Age]],4)</f>
        <v>16</v>
      </c>
      <c r="G151" t="s">
        <v>3</v>
      </c>
      <c r="H151" t="s">
        <v>2</v>
      </c>
      <c r="I151" t="s">
        <v>17132</v>
      </c>
      <c r="J151">
        <v>1</v>
      </c>
      <c r="K151">
        <v>104</v>
      </c>
      <c r="M151">
        <v>104</v>
      </c>
      <c r="O151" t="str">
        <f>IF(Tableau__3_Déplacements_2[[#This Row],[Ori]]=Tableau__3_Déplacements_2[[#This Row],[Des]],"local","metro")</f>
        <v>local</v>
      </c>
      <c r="P151">
        <v>15</v>
      </c>
      <c r="Q151">
        <v>8</v>
      </c>
      <c r="R151">
        <v>30</v>
      </c>
      <c r="S151">
        <v>8</v>
      </c>
      <c r="T151">
        <v>40</v>
      </c>
      <c r="U151" t="s">
        <v>0</v>
      </c>
      <c r="V151">
        <v>1</v>
      </c>
      <c r="W151">
        <v>0</v>
      </c>
      <c r="X151">
        <v>4</v>
      </c>
      <c r="Y151">
        <v>265.87271844660194</v>
      </c>
      <c r="Z151" s="1">
        <v>-1</v>
      </c>
      <c r="AA151" s="1"/>
    </row>
    <row r="152" spans="1:27" x14ac:dyDescent="0.35">
      <c r="A152">
        <v>1014</v>
      </c>
      <c r="B152" t="e">
        <f>VLOOKUP(Tableau__3_Déplacements_2[[#This Row],[Id_Menage]],[2]Ménages!$A$2:$AD$1503,32)</f>
        <v>#REF!</v>
      </c>
      <c r="C152" t="s">
        <v>61</v>
      </c>
      <c r="D152" t="s">
        <v>17130</v>
      </c>
      <c r="E152">
        <f>VLOOKUP(Tableau__3_Déplacements_2[[#This Row],[Id_Personne]],[1]!Tableau__2_Personnes_1[[Id_Personne]:[Age]],2)</f>
        <v>1</v>
      </c>
      <c r="F152">
        <f>VLOOKUP(Tableau__3_Déplacements_2[[#This Row],[Id_Personne]],[1]!Tableau__2_Personnes_1[[Id_Personne]:[Age]],4)</f>
        <v>10</v>
      </c>
      <c r="G152" t="s">
        <v>0</v>
      </c>
      <c r="H152" t="s">
        <v>7</v>
      </c>
      <c r="I152" t="s">
        <v>17131</v>
      </c>
      <c r="J152">
        <v>1</v>
      </c>
      <c r="K152">
        <v>104</v>
      </c>
      <c r="M152">
        <v>104</v>
      </c>
      <c r="O152" t="str">
        <f>IF(Tableau__3_Déplacements_2[[#This Row],[Ori]]=Tableau__3_Déplacements_2[[#This Row],[Des]],"local","metro")</f>
        <v>local</v>
      </c>
      <c r="P152">
        <v>2</v>
      </c>
      <c r="Q152">
        <v>8</v>
      </c>
      <c r="R152">
        <v>0</v>
      </c>
      <c r="S152">
        <v>8</v>
      </c>
      <c r="T152">
        <v>10</v>
      </c>
      <c r="U152" t="s">
        <v>0</v>
      </c>
      <c r="V152">
        <v>1</v>
      </c>
      <c r="W152">
        <v>0</v>
      </c>
      <c r="X152">
        <v>4</v>
      </c>
      <c r="Y152">
        <v>265.87271844660194</v>
      </c>
      <c r="Z152" s="1">
        <v>0</v>
      </c>
      <c r="AA152" s="1"/>
    </row>
    <row r="153" spans="1:27" x14ac:dyDescent="0.35">
      <c r="A153">
        <v>1014</v>
      </c>
      <c r="B153" t="e">
        <f>VLOOKUP(Tableau__3_Déplacements_2[[#This Row],[Id_Menage]],[2]Ménages!$A$2:$AD$1503,32)</f>
        <v>#REF!</v>
      </c>
      <c r="C153" t="s">
        <v>61</v>
      </c>
      <c r="D153" t="s">
        <v>17130</v>
      </c>
      <c r="E153">
        <f>VLOOKUP(Tableau__3_Déplacements_2[[#This Row],[Id_Personne]],[1]!Tableau__2_Personnes_1[[Id_Personne]:[Age]],2)</f>
        <v>1</v>
      </c>
      <c r="F153">
        <f>VLOOKUP(Tableau__3_Déplacements_2[[#This Row],[Id_Personne]],[1]!Tableau__2_Personnes_1[[Id_Personne]:[Age]],4)</f>
        <v>10</v>
      </c>
      <c r="G153" t="s">
        <v>3</v>
      </c>
      <c r="H153" t="s">
        <v>2</v>
      </c>
      <c r="I153" t="s">
        <v>17129</v>
      </c>
      <c r="J153">
        <v>1</v>
      </c>
      <c r="K153">
        <v>104</v>
      </c>
      <c r="M153">
        <v>104</v>
      </c>
      <c r="O153" t="str">
        <f>IF(Tableau__3_Déplacements_2[[#This Row],[Ori]]=Tableau__3_Déplacements_2[[#This Row],[Des]],"local","metro")</f>
        <v>local</v>
      </c>
      <c r="P153">
        <v>15</v>
      </c>
      <c r="Q153">
        <v>8</v>
      </c>
      <c r="R153">
        <v>30</v>
      </c>
      <c r="S153">
        <v>8</v>
      </c>
      <c r="T153">
        <v>40</v>
      </c>
      <c r="U153" t="s">
        <v>0</v>
      </c>
      <c r="V153">
        <v>1</v>
      </c>
      <c r="W153">
        <v>0</v>
      </c>
      <c r="X153">
        <v>4</v>
      </c>
      <c r="Y153">
        <v>265.87271844660194</v>
      </c>
      <c r="Z153" s="1">
        <v>-1</v>
      </c>
      <c r="AA153" s="1"/>
    </row>
    <row r="154" spans="1:27" x14ac:dyDescent="0.35">
      <c r="A154">
        <v>1015</v>
      </c>
      <c r="B154" t="e">
        <f>VLOOKUP(Tableau__3_Déplacements_2[[#This Row],[Id_Menage]],[2]Ménages!$A$2:$AD$1503,32)</f>
        <v>#REF!</v>
      </c>
      <c r="C154" t="s">
        <v>16</v>
      </c>
      <c r="D154" t="s">
        <v>17126</v>
      </c>
      <c r="E154">
        <f>VLOOKUP(Tableau__3_Déplacements_2[[#This Row],[Id_Personne]],[1]!Tableau__2_Personnes_1[[Id_Personne]:[Age]],2)</f>
        <v>1</v>
      </c>
      <c r="F154">
        <f>VLOOKUP(Tableau__3_Déplacements_2[[#This Row],[Id_Personne]],[1]!Tableau__2_Personnes_1[[Id_Personne]:[Age]],4)</f>
        <v>56</v>
      </c>
      <c r="G154" t="s">
        <v>0</v>
      </c>
      <c r="H154" t="s">
        <v>7</v>
      </c>
      <c r="I154" t="s">
        <v>17128</v>
      </c>
      <c r="J154">
        <v>1</v>
      </c>
      <c r="K154">
        <v>104</v>
      </c>
      <c r="M154">
        <v>34</v>
      </c>
      <c r="O154" t="str">
        <f>IF(Tableau__3_Déplacements_2[[#This Row],[Ori]]=Tableau__3_Déplacements_2[[#This Row],[Des]],"local","metro")</f>
        <v>metro</v>
      </c>
      <c r="P154">
        <v>3</v>
      </c>
      <c r="Q154">
        <v>7</v>
      </c>
      <c r="R154">
        <v>0</v>
      </c>
      <c r="S154">
        <v>7</v>
      </c>
      <c r="T154">
        <v>40</v>
      </c>
      <c r="U154" t="s">
        <v>37</v>
      </c>
      <c r="V154">
        <v>6</v>
      </c>
      <c r="W154">
        <v>700</v>
      </c>
      <c r="X154">
        <v>5</v>
      </c>
      <c r="Y154">
        <v>265.87271844660194</v>
      </c>
      <c r="Z154" s="1">
        <v>0</v>
      </c>
      <c r="AA154" s="1"/>
    </row>
    <row r="155" spans="1:27" x14ac:dyDescent="0.35">
      <c r="A155">
        <v>1015</v>
      </c>
      <c r="B155" t="e">
        <f>VLOOKUP(Tableau__3_Déplacements_2[[#This Row],[Id_Menage]],[2]Ménages!$A$2:$AD$1503,32)</f>
        <v>#REF!</v>
      </c>
      <c r="C155" t="s">
        <v>16</v>
      </c>
      <c r="D155" t="s">
        <v>17126</v>
      </c>
      <c r="E155">
        <f>VLOOKUP(Tableau__3_Déplacements_2[[#This Row],[Id_Personne]],[1]!Tableau__2_Personnes_1[[Id_Personne]:[Age]],2)</f>
        <v>1</v>
      </c>
      <c r="F155">
        <f>VLOOKUP(Tableau__3_Déplacements_2[[#This Row],[Id_Personne]],[1]!Tableau__2_Personnes_1[[Id_Personne]:[Age]],4)</f>
        <v>56</v>
      </c>
      <c r="G155" t="s">
        <v>3</v>
      </c>
      <c r="H155" t="s">
        <v>2</v>
      </c>
      <c r="I155" t="s">
        <v>17127</v>
      </c>
      <c r="J155">
        <v>1</v>
      </c>
      <c r="K155">
        <v>34</v>
      </c>
      <c r="M155">
        <v>17</v>
      </c>
      <c r="O155" t="str">
        <f>IF(Tableau__3_Déplacements_2[[#This Row],[Ori]]=Tableau__3_Déplacements_2[[#This Row],[Des]],"local","metro")</f>
        <v>metro</v>
      </c>
      <c r="P155">
        <v>6</v>
      </c>
      <c r="Q155">
        <v>11</v>
      </c>
      <c r="R155">
        <v>40</v>
      </c>
      <c r="S155">
        <v>12</v>
      </c>
      <c r="T155">
        <v>0</v>
      </c>
      <c r="U155" t="s">
        <v>37</v>
      </c>
      <c r="V155">
        <v>6</v>
      </c>
      <c r="W155">
        <v>500</v>
      </c>
      <c r="X155">
        <v>3</v>
      </c>
      <c r="Y155">
        <v>265.87271844660194</v>
      </c>
      <c r="Z155" s="1">
        <v>-1</v>
      </c>
      <c r="AA155" s="1"/>
    </row>
    <row r="156" spans="1:27" x14ac:dyDescent="0.35">
      <c r="A156">
        <v>1015</v>
      </c>
      <c r="B156" t="e">
        <f>VLOOKUP(Tableau__3_Déplacements_2[[#This Row],[Id_Menage]],[2]Ménages!$A$2:$AD$1503,32)</f>
        <v>#REF!</v>
      </c>
      <c r="C156" t="s">
        <v>16</v>
      </c>
      <c r="D156" t="s">
        <v>17126</v>
      </c>
      <c r="E156">
        <f>VLOOKUP(Tableau__3_Déplacements_2[[#This Row],[Id_Personne]],[1]!Tableau__2_Personnes_1[[Id_Personne]:[Age]],2)</f>
        <v>1</v>
      </c>
      <c r="F156">
        <f>VLOOKUP(Tableau__3_Déplacements_2[[#This Row],[Id_Personne]],[1]!Tableau__2_Personnes_1[[Id_Personne]:[Age]],4)</f>
        <v>56</v>
      </c>
      <c r="G156" t="s">
        <v>13</v>
      </c>
      <c r="H156" t="s">
        <v>22</v>
      </c>
      <c r="I156" t="s">
        <v>17125</v>
      </c>
      <c r="J156">
        <v>1</v>
      </c>
      <c r="K156">
        <v>17</v>
      </c>
      <c r="M156">
        <v>104</v>
      </c>
      <c r="O156" t="str">
        <f>IF(Tableau__3_Déplacements_2[[#This Row],[Ori]]=Tableau__3_Déplacements_2[[#This Row],[Des]],"local","metro")</f>
        <v>metro</v>
      </c>
      <c r="P156">
        <v>15</v>
      </c>
      <c r="Q156">
        <v>20</v>
      </c>
      <c r="R156">
        <v>0</v>
      </c>
      <c r="S156">
        <v>20</v>
      </c>
      <c r="T156">
        <v>40</v>
      </c>
      <c r="U156" t="s">
        <v>37</v>
      </c>
      <c r="V156">
        <v>6</v>
      </c>
      <c r="W156">
        <v>800</v>
      </c>
      <c r="X156">
        <v>3</v>
      </c>
      <c r="Y156">
        <v>265.87271844660194</v>
      </c>
      <c r="Z156" s="1">
        <v>0</v>
      </c>
      <c r="AA156" s="1"/>
    </row>
    <row r="157" spans="1:27" x14ac:dyDescent="0.35">
      <c r="A157">
        <v>1015</v>
      </c>
      <c r="B157" t="e">
        <f>VLOOKUP(Tableau__3_Déplacements_2[[#This Row],[Id_Menage]],[2]Ménages!$A$2:$AD$1503,32)</f>
        <v>#REF!</v>
      </c>
      <c r="C157" t="s">
        <v>11</v>
      </c>
      <c r="D157" t="s">
        <v>17123</v>
      </c>
      <c r="E157">
        <f>VLOOKUP(Tableau__3_Déplacements_2[[#This Row],[Id_Personne]],[1]!Tableau__2_Personnes_1[[Id_Personne]:[Age]],2)</f>
        <v>2</v>
      </c>
      <c r="F157">
        <f>VLOOKUP(Tableau__3_Déplacements_2[[#This Row],[Id_Personne]],[1]!Tableau__2_Personnes_1[[Id_Personne]:[Age]],4)</f>
        <v>46</v>
      </c>
      <c r="G157" t="s">
        <v>3</v>
      </c>
      <c r="H157" t="s">
        <v>2</v>
      </c>
      <c r="I157" t="s">
        <v>17124</v>
      </c>
      <c r="J157">
        <v>1</v>
      </c>
      <c r="K157">
        <v>104</v>
      </c>
      <c r="M157">
        <v>104</v>
      </c>
      <c r="O157" t="str">
        <f>IF(Tableau__3_Déplacements_2[[#This Row],[Ori]]=Tableau__3_Déplacements_2[[#This Row],[Des]],"local","metro")</f>
        <v>local</v>
      </c>
      <c r="P157">
        <v>15</v>
      </c>
      <c r="Q157">
        <v>10</v>
      </c>
      <c r="R157">
        <v>5</v>
      </c>
      <c r="S157">
        <v>10</v>
      </c>
      <c r="T157">
        <v>15</v>
      </c>
      <c r="U157" t="s">
        <v>81</v>
      </c>
      <c r="V157">
        <v>5</v>
      </c>
      <c r="W157">
        <v>100</v>
      </c>
      <c r="X157">
        <v>2</v>
      </c>
      <c r="Y157">
        <v>265.87271844660194</v>
      </c>
      <c r="Z157" s="1">
        <v>-1</v>
      </c>
      <c r="AA157" s="1"/>
    </row>
    <row r="158" spans="1:27" x14ac:dyDescent="0.35">
      <c r="A158">
        <v>1015</v>
      </c>
      <c r="B158" t="e">
        <f>VLOOKUP(Tableau__3_Déplacements_2[[#This Row],[Id_Menage]],[2]Ménages!$A$2:$AD$1503,32)</f>
        <v>#REF!</v>
      </c>
      <c r="C158" t="s">
        <v>11</v>
      </c>
      <c r="D158" t="s">
        <v>17123</v>
      </c>
      <c r="E158">
        <f>VLOOKUP(Tableau__3_Déplacements_2[[#This Row],[Id_Personne]],[1]!Tableau__2_Personnes_1[[Id_Personne]:[Age]],2)</f>
        <v>2</v>
      </c>
      <c r="F158">
        <f>VLOOKUP(Tableau__3_Déplacements_2[[#This Row],[Id_Personne]],[1]!Tableau__2_Personnes_1[[Id_Personne]:[Age]],4)</f>
        <v>46</v>
      </c>
      <c r="G158" t="s">
        <v>0</v>
      </c>
      <c r="H158" t="s">
        <v>7</v>
      </c>
      <c r="I158" t="s">
        <v>17122</v>
      </c>
      <c r="J158">
        <v>1</v>
      </c>
      <c r="K158">
        <v>104</v>
      </c>
      <c r="M158">
        <v>104</v>
      </c>
      <c r="O158" t="str">
        <f>IF(Tableau__3_Déplacements_2[[#This Row],[Ori]]=Tableau__3_Déplacements_2[[#This Row],[Des]],"local","metro")</f>
        <v>local</v>
      </c>
      <c r="P158">
        <v>5</v>
      </c>
      <c r="Q158">
        <v>9</v>
      </c>
      <c r="R158">
        <v>10</v>
      </c>
      <c r="S158">
        <v>9</v>
      </c>
      <c r="T158">
        <v>30</v>
      </c>
      <c r="U158" t="s">
        <v>0</v>
      </c>
      <c r="V158">
        <v>1</v>
      </c>
      <c r="W158">
        <v>0</v>
      </c>
      <c r="X158">
        <v>2</v>
      </c>
      <c r="Y158">
        <v>265.87271844660194</v>
      </c>
      <c r="Z158" s="1">
        <v>-1</v>
      </c>
      <c r="AA158" s="1"/>
    </row>
    <row r="159" spans="1:27" x14ac:dyDescent="0.35">
      <c r="A159">
        <v>1015</v>
      </c>
      <c r="B159" t="e">
        <f>VLOOKUP(Tableau__3_Déplacements_2[[#This Row],[Id_Menage]],[2]Ménages!$A$2:$AD$1503,32)</f>
        <v>#REF!</v>
      </c>
      <c r="C159" t="s">
        <v>5</v>
      </c>
      <c r="D159" t="s">
        <v>17120</v>
      </c>
      <c r="E159">
        <f>VLOOKUP(Tableau__3_Déplacements_2[[#This Row],[Id_Personne]],[1]!Tableau__2_Personnes_1[[Id_Personne]:[Age]],2)</f>
        <v>2</v>
      </c>
      <c r="F159">
        <f>VLOOKUP(Tableau__3_Déplacements_2[[#This Row],[Id_Personne]],[1]!Tableau__2_Personnes_1[[Id_Personne]:[Age]],4)</f>
        <v>30</v>
      </c>
      <c r="G159" t="s">
        <v>0</v>
      </c>
      <c r="H159" t="s">
        <v>7</v>
      </c>
      <c r="I159" t="s">
        <v>17121</v>
      </c>
      <c r="J159">
        <v>1</v>
      </c>
      <c r="K159">
        <v>104</v>
      </c>
      <c r="M159">
        <v>34</v>
      </c>
      <c r="O159" t="str">
        <f>IF(Tableau__3_Déplacements_2[[#This Row],[Ori]]=Tableau__3_Déplacements_2[[#This Row],[Des]],"local","metro")</f>
        <v>metro</v>
      </c>
      <c r="P159">
        <v>13</v>
      </c>
      <c r="Q159">
        <v>10</v>
      </c>
      <c r="R159">
        <v>20</v>
      </c>
      <c r="S159">
        <v>10</v>
      </c>
      <c r="T159">
        <v>52</v>
      </c>
      <c r="U159" t="s">
        <v>240</v>
      </c>
      <c r="V159">
        <v>8</v>
      </c>
      <c r="W159">
        <v>300</v>
      </c>
      <c r="X159">
        <v>6</v>
      </c>
      <c r="Y159">
        <v>265.87271844660194</v>
      </c>
      <c r="Z159" s="1">
        <v>-1</v>
      </c>
      <c r="AA159" s="1"/>
    </row>
    <row r="160" spans="1:27" x14ac:dyDescent="0.35">
      <c r="A160">
        <v>1015</v>
      </c>
      <c r="B160" t="e">
        <f>VLOOKUP(Tableau__3_Déplacements_2[[#This Row],[Id_Menage]],[2]Ménages!$A$2:$AD$1503,32)</f>
        <v>#REF!</v>
      </c>
      <c r="C160" t="s">
        <v>5</v>
      </c>
      <c r="D160" t="s">
        <v>17120</v>
      </c>
      <c r="E160">
        <f>VLOOKUP(Tableau__3_Déplacements_2[[#This Row],[Id_Personne]],[1]!Tableau__2_Personnes_1[[Id_Personne]:[Age]],2)</f>
        <v>2</v>
      </c>
      <c r="F160">
        <f>VLOOKUP(Tableau__3_Déplacements_2[[#This Row],[Id_Personne]],[1]!Tableau__2_Personnes_1[[Id_Personne]:[Age]],4)</f>
        <v>30</v>
      </c>
      <c r="G160" t="s">
        <v>3</v>
      </c>
      <c r="H160" t="s">
        <v>2</v>
      </c>
      <c r="I160" t="s">
        <v>17119</v>
      </c>
      <c r="J160">
        <v>1</v>
      </c>
      <c r="K160">
        <v>34</v>
      </c>
      <c r="M160">
        <v>104</v>
      </c>
      <c r="O160" t="str">
        <f>IF(Tableau__3_Déplacements_2[[#This Row],[Ori]]=Tableau__3_Déplacements_2[[#This Row],[Des]],"local","metro")</f>
        <v>metro</v>
      </c>
      <c r="P160">
        <v>15</v>
      </c>
      <c r="Q160">
        <v>18</v>
      </c>
      <c r="R160">
        <v>0</v>
      </c>
      <c r="S160">
        <v>18</v>
      </c>
      <c r="T160">
        <v>50</v>
      </c>
      <c r="U160" t="s">
        <v>240</v>
      </c>
      <c r="V160">
        <v>8</v>
      </c>
      <c r="W160">
        <v>400</v>
      </c>
      <c r="X160">
        <v>6</v>
      </c>
      <c r="Y160">
        <v>265.87271844660194</v>
      </c>
      <c r="Z160" s="1">
        <v>0</v>
      </c>
      <c r="AA160" s="1"/>
    </row>
    <row r="161" spans="1:27" x14ac:dyDescent="0.35">
      <c r="A161">
        <v>1015</v>
      </c>
      <c r="B161" t="e">
        <f>VLOOKUP(Tableau__3_Déplacements_2[[#This Row],[Id_Menage]],[2]Ménages!$A$2:$AD$1503,32)</f>
        <v>#REF!</v>
      </c>
      <c r="C161" t="s">
        <v>65</v>
      </c>
      <c r="D161" t="s">
        <v>17117</v>
      </c>
      <c r="E161">
        <f>VLOOKUP(Tableau__3_Déplacements_2[[#This Row],[Id_Personne]],[1]!Tableau__2_Personnes_1[[Id_Personne]:[Age]],2)</f>
        <v>2</v>
      </c>
      <c r="F161">
        <f>VLOOKUP(Tableau__3_Déplacements_2[[#This Row],[Id_Personne]],[1]!Tableau__2_Personnes_1[[Id_Personne]:[Age]],4)</f>
        <v>25</v>
      </c>
      <c r="G161" t="s">
        <v>0</v>
      </c>
      <c r="H161" t="s">
        <v>7</v>
      </c>
      <c r="I161" t="s">
        <v>17118</v>
      </c>
      <c r="J161">
        <v>1</v>
      </c>
      <c r="K161">
        <v>104</v>
      </c>
      <c r="M161">
        <v>104</v>
      </c>
      <c r="O161" t="str">
        <f>IF(Tableau__3_Déplacements_2[[#This Row],[Ori]]=Tableau__3_Déplacements_2[[#This Row],[Des]],"local","metro")</f>
        <v>local</v>
      </c>
      <c r="P161">
        <v>12</v>
      </c>
      <c r="Q161">
        <v>15</v>
      </c>
      <c r="R161">
        <v>0</v>
      </c>
      <c r="S161">
        <v>15</v>
      </c>
      <c r="T161">
        <v>8</v>
      </c>
      <c r="U161" t="s">
        <v>0</v>
      </c>
      <c r="V161">
        <v>1</v>
      </c>
      <c r="W161">
        <v>0</v>
      </c>
      <c r="X161">
        <v>2</v>
      </c>
      <c r="Y161">
        <v>265.87271844660194</v>
      </c>
      <c r="Z161" s="1">
        <v>0</v>
      </c>
      <c r="AA161" s="1"/>
    </row>
    <row r="162" spans="1:27" x14ac:dyDescent="0.35">
      <c r="A162">
        <v>1015</v>
      </c>
      <c r="B162" t="e">
        <f>VLOOKUP(Tableau__3_Déplacements_2[[#This Row],[Id_Menage]],[2]Ménages!$A$2:$AD$1503,32)</f>
        <v>#REF!</v>
      </c>
      <c r="C162" t="s">
        <v>65</v>
      </c>
      <c r="D162" t="s">
        <v>17117</v>
      </c>
      <c r="E162">
        <f>VLOOKUP(Tableau__3_Déplacements_2[[#This Row],[Id_Personne]],[1]!Tableau__2_Personnes_1[[Id_Personne]:[Age]],2)</f>
        <v>2</v>
      </c>
      <c r="F162">
        <f>VLOOKUP(Tableau__3_Déplacements_2[[#This Row],[Id_Personne]],[1]!Tableau__2_Personnes_1[[Id_Personne]:[Age]],4)</f>
        <v>25</v>
      </c>
      <c r="G162" t="s">
        <v>3</v>
      </c>
      <c r="H162" t="s">
        <v>2</v>
      </c>
      <c r="I162" t="s">
        <v>17116</v>
      </c>
      <c r="J162">
        <v>1</v>
      </c>
      <c r="K162">
        <v>104</v>
      </c>
      <c r="M162">
        <v>104</v>
      </c>
      <c r="O162" t="str">
        <f>IF(Tableau__3_Déplacements_2[[#This Row],[Ori]]=Tableau__3_Déplacements_2[[#This Row],[Des]],"local","metro")</f>
        <v>local</v>
      </c>
      <c r="P162">
        <v>15</v>
      </c>
      <c r="Q162">
        <v>17</v>
      </c>
      <c r="R162">
        <v>0</v>
      </c>
      <c r="S162">
        <v>17</v>
      </c>
      <c r="T162">
        <v>10</v>
      </c>
      <c r="U162" t="s">
        <v>0</v>
      </c>
      <c r="V162">
        <v>1</v>
      </c>
      <c r="W162">
        <v>0</v>
      </c>
      <c r="X162">
        <v>2</v>
      </c>
      <c r="Y162">
        <v>265.87271844660194</v>
      </c>
      <c r="Z162" s="1">
        <v>0</v>
      </c>
      <c r="AA162" s="1"/>
    </row>
    <row r="163" spans="1:27" x14ac:dyDescent="0.35">
      <c r="A163">
        <v>1015</v>
      </c>
      <c r="B163" t="e">
        <f>VLOOKUP(Tableau__3_Déplacements_2[[#This Row],[Id_Menage]],[2]Ménages!$A$2:$AD$1503,32)</f>
        <v>#REF!</v>
      </c>
      <c r="C163" t="s">
        <v>61</v>
      </c>
      <c r="D163" t="s">
        <v>17114</v>
      </c>
      <c r="E163">
        <f>VLOOKUP(Tableau__3_Déplacements_2[[#This Row],[Id_Personne]],[1]!Tableau__2_Personnes_1[[Id_Personne]:[Age]],2)</f>
        <v>1</v>
      </c>
      <c r="F163">
        <f>VLOOKUP(Tableau__3_Déplacements_2[[#This Row],[Id_Personne]],[1]!Tableau__2_Personnes_1[[Id_Personne]:[Age]],4)</f>
        <v>20</v>
      </c>
      <c r="G163" t="s">
        <v>3</v>
      </c>
      <c r="H163" t="s">
        <v>2</v>
      </c>
      <c r="I163" t="s">
        <v>17115</v>
      </c>
      <c r="J163">
        <v>1</v>
      </c>
      <c r="K163">
        <v>104</v>
      </c>
      <c r="M163">
        <v>104</v>
      </c>
      <c r="O163" t="str">
        <f>IF(Tableau__3_Déplacements_2[[#This Row],[Ori]]=Tableau__3_Déplacements_2[[#This Row],[Des]],"local","metro")</f>
        <v>local</v>
      </c>
      <c r="P163">
        <v>15</v>
      </c>
      <c r="Q163">
        <v>18</v>
      </c>
      <c r="R163">
        <v>0</v>
      </c>
      <c r="S163">
        <v>18</v>
      </c>
      <c r="T163">
        <v>28</v>
      </c>
      <c r="U163" t="s">
        <v>81</v>
      </c>
      <c r="V163">
        <v>5</v>
      </c>
      <c r="W163">
        <v>150</v>
      </c>
      <c r="X163">
        <v>6</v>
      </c>
      <c r="Y163">
        <v>265.87271844660194</v>
      </c>
      <c r="Z163" s="1">
        <v>0</v>
      </c>
      <c r="AA163" s="1"/>
    </row>
    <row r="164" spans="1:27" x14ac:dyDescent="0.35">
      <c r="A164">
        <v>1015</v>
      </c>
      <c r="B164" t="e">
        <f>VLOOKUP(Tableau__3_Déplacements_2[[#This Row],[Id_Menage]],[2]Ménages!$A$2:$AD$1503,32)</f>
        <v>#REF!</v>
      </c>
      <c r="C164" t="s">
        <v>61</v>
      </c>
      <c r="D164" t="s">
        <v>17114</v>
      </c>
      <c r="E164">
        <f>VLOOKUP(Tableau__3_Déplacements_2[[#This Row],[Id_Personne]],[1]!Tableau__2_Personnes_1[[Id_Personne]:[Age]],2)</f>
        <v>1</v>
      </c>
      <c r="F164">
        <f>VLOOKUP(Tableau__3_Déplacements_2[[#This Row],[Id_Personne]],[1]!Tableau__2_Personnes_1[[Id_Personne]:[Age]],4)</f>
        <v>20</v>
      </c>
      <c r="G164" t="s">
        <v>0</v>
      </c>
      <c r="H164" t="s">
        <v>7</v>
      </c>
      <c r="I164" t="s">
        <v>17113</v>
      </c>
      <c r="J164">
        <v>1</v>
      </c>
      <c r="K164">
        <v>104</v>
      </c>
      <c r="M164">
        <v>104</v>
      </c>
      <c r="O164" t="str">
        <f>IF(Tableau__3_Déplacements_2[[#This Row],[Ori]]=Tableau__3_Déplacements_2[[#This Row],[Des]],"local","metro")</f>
        <v>local</v>
      </c>
      <c r="P164">
        <v>14</v>
      </c>
      <c r="Q164">
        <v>11</v>
      </c>
      <c r="R164">
        <v>40</v>
      </c>
      <c r="S164">
        <v>12</v>
      </c>
      <c r="T164">
        <v>5</v>
      </c>
      <c r="U164" t="s">
        <v>81</v>
      </c>
      <c r="V164">
        <v>5</v>
      </c>
      <c r="W164">
        <v>150</v>
      </c>
      <c r="X164">
        <v>6</v>
      </c>
      <c r="Y164">
        <v>265.87271844660194</v>
      </c>
      <c r="Z164" s="1">
        <v>-1</v>
      </c>
      <c r="AA164" s="1"/>
    </row>
    <row r="165" spans="1:27" x14ac:dyDescent="0.35">
      <c r="A165">
        <v>1016</v>
      </c>
      <c r="B165" t="e">
        <f>VLOOKUP(Tableau__3_Déplacements_2[[#This Row],[Id_Menage]],[2]Ménages!$A$2:$AD$1503,32)</f>
        <v>#REF!</v>
      </c>
      <c r="C165" t="s">
        <v>16</v>
      </c>
      <c r="D165" t="s">
        <v>17110</v>
      </c>
      <c r="E165">
        <f>VLOOKUP(Tableau__3_Déplacements_2[[#This Row],[Id_Personne]],[1]!Tableau__2_Personnes_1[[Id_Personne]:[Age]],2)</f>
        <v>1</v>
      </c>
      <c r="F165">
        <f>VLOOKUP(Tableau__3_Déplacements_2[[#This Row],[Id_Personne]],[1]!Tableau__2_Personnes_1[[Id_Personne]:[Age]],4)</f>
        <v>35</v>
      </c>
      <c r="G165" t="s">
        <v>13</v>
      </c>
      <c r="H165" t="s">
        <v>22</v>
      </c>
      <c r="I165" t="s">
        <v>17112</v>
      </c>
      <c r="J165">
        <v>1</v>
      </c>
      <c r="K165">
        <v>104</v>
      </c>
      <c r="M165">
        <v>104</v>
      </c>
      <c r="O165" t="str">
        <f>IF(Tableau__3_Déplacements_2[[#This Row],[Ori]]=Tableau__3_Déplacements_2[[#This Row],[Des]],"local","metro")</f>
        <v>local</v>
      </c>
      <c r="P165">
        <v>15</v>
      </c>
      <c r="Q165">
        <v>16</v>
      </c>
      <c r="R165">
        <v>0</v>
      </c>
      <c r="S165">
        <v>16</v>
      </c>
      <c r="T165">
        <v>15</v>
      </c>
      <c r="U165" t="s">
        <v>0</v>
      </c>
      <c r="V165">
        <v>1</v>
      </c>
      <c r="W165">
        <v>0</v>
      </c>
      <c r="X165">
        <v>6</v>
      </c>
      <c r="Y165">
        <v>265.87271844660194</v>
      </c>
      <c r="Z165" s="1">
        <v>0</v>
      </c>
      <c r="AA165" s="1"/>
    </row>
    <row r="166" spans="1:27" x14ac:dyDescent="0.35">
      <c r="A166">
        <v>1016</v>
      </c>
      <c r="B166" t="e">
        <f>VLOOKUP(Tableau__3_Déplacements_2[[#This Row],[Id_Menage]],[2]Ménages!$A$2:$AD$1503,32)</f>
        <v>#REF!</v>
      </c>
      <c r="C166" t="s">
        <v>16</v>
      </c>
      <c r="D166" t="s">
        <v>17110</v>
      </c>
      <c r="E166">
        <f>VLOOKUP(Tableau__3_Déplacements_2[[#This Row],[Id_Personne]],[1]!Tableau__2_Personnes_1[[Id_Personne]:[Age]],2)</f>
        <v>1</v>
      </c>
      <c r="F166">
        <f>VLOOKUP(Tableau__3_Déplacements_2[[#This Row],[Id_Personne]],[1]!Tableau__2_Personnes_1[[Id_Personne]:[Age]],4)</f>
        <v>35</v>
      </c>
      <c r="G166" t="s">
        <v>0</v>
      </c>
      <c r="H166" t="s">
        <v>7</v>
      </c>
      <c r="I166" t="s">
        <v>17111</v>
      </c>
      <c r="J166">
        <v>1</v>
      </c>
      <c r="K166">
        <v>104</v>
      </c>
      <c r="M166">
        <v>83</v>
      </c>
      <c r="O166" t="str">
        <f>IF(Tableau__3_Déplacements_2[[#This Row],[Ori]]=Tableau__3_Déplacements_2[[#This Row],[Des]],"local","metro")</f>
        <v>metro</v>
      </c>
      <c r="P166">
        <v>13</v>
      </c>
      <c r="Q166">
        <v>8</v>
      </c>
      <c r="R166">
        <v>30</v>
      </c>
      <c r="S166">
        <v>9</v>
      </c>
      <c r="T166">
        <v>0</v>
      </c>
      <c r="U166" t="s">
        <v>240</v>
      </c>
      <c r="V166">
        <v>8</v>
      </c>
      <c r="W166">
        <v>150</v>
      </c>
      <c r="X166">
        <v>5</v>
      </c>
      <c r="Y166">
        <v>265.87271844660194</v>
      </c>
      <c r="Z166" s="1">
        <v>-1</v>
      </c>
      <c r="AA166" s="1"/>
    </row>
    <row r="167" spans="1:27" x14ac:dyDescent="0.35">
      <c r="A167">
        <v>1016</v>
      </c>
      <c r="B167" t="e">
        <f>VLOOKUP(Tableau__3_Déplacements_2[[#This Row],[Id_Menage]],[2]Ménages!$A$2:$AD$1503,32)</f>
        <v>#REF!</v>
      </c>
      <c r="C167" t="s">
        <v>16</v>
      </c>
      <c r="D167" t="s">
        <v>17110</v>
      </c>
      <c r="E167">
        <f>VLOOKUP(Tableau__3_Déplacements_2[[#This Row],[Id_Personne]],[1]!Tableau__2_Personnes_1[[Id_Personne]:[Age]],2)</f>
        <v>1</v>
      </c>
      <c r="F167">
        <f>VLOOKUP(Tableau__3_Déplacements_2[[#This Row],[Id_Personne]],[1]!Tableau__2_Personnes_1[[Id_Personne]:[Age]],4)</f>
        <v>35</v>
      </c>
      <c r="G167" t="s">
        <v>3</v>
      </c>
      <c r="H167" t="s">
        <v>2</v>
      </c>
      <c r="I167" t="s">
        <v>17109</v>
      </c>
      <c r="J167">
        <v>1</v>
      </c>
      <c r="K167">
        <v>83</v>
      </c>
      <c r="M167">
        <v>104</v>
      </c>
      <c r="O167" t="str">
        <f>IF(Tableau__3_Déplacements_2[[#This Row],[Ori]]=Tableau__3_Déplacements_2[[#This Row],[Des]],"local","metro")</f>
        <v>metro</v>
      </c>
      <c r="P167">
        <v>10</v>
      </c>
      <c r="Q167">
        <v>13</v>
      </c>
      <c r="R167">
        <v>30</v>
      </c>
      <c r="S167">
        <v>14</v>
      </c>
      <c r="T167">
        <v>5</v>
      </c>
      <c r="U167" t="s">
        <v>240</v>
      </c>
      <c r="V167">
        <v>8</v>
      </c>
      <c r="W167">
        <v>200</v>
      </c>
      <c r="X167">
        <v>6</v>
      </c>
      <c r="Y167">
        <v>265.87271844660194</v>
      </c>
      <c r="Z167" s="1">
        <v>-1</v>
      </c>
      <c r="AA167" s="1"/>
    </row>
    <row r="168" spans="1:27" x14ac:dyDescent="0.35">
      <c r="A168">
        <v>1016</v>
      </c>
      <c r="B168" t="e">
        <f>VLOOKUP(Tableau__3_Déplacements_2[[#This Row],[Id_Menage]],[2]Ménages!$A$2:$AD$1503,32)</f>
        <v>#REF!</v>
      </c>
      <c r="C168" t="s">
        <v>11</v>
      </c>
      <c r="D168" t="s">
        <v>17107</v>
      </c>
      <c r="E168">
        <f>VLOOKUP(Tableau__3_Déplacements_2[[#This Row],[Id_Personne]],[1]!Tableau__2_Personnes_1[[Id_Personne]:[Age]],2)</f>
        <v>2</v>
      </c>
      <c r="F168">
        <f>VLOOKUP(Tableau__3_Déplacements_2[[#This Row],[Id_Personne]],[1]!Tableau__2_Personnes_1[[Id_Personne]:[Age]],4)</f>
        <v>30</v>
      </c>
      <c r="G168" t="s">
        <v>0</v>
      </c>
      <c r="H168" t="s">
        <v>7</v>
      </c>
      <c r="I168" t="s">
        <v>17108</v>
      </c>
      <c r="J168">
        <v>1</v>
      </c>
      <c r="K168">
        <v>104</v>
      </c>
      <c r="M168">
        <v>104</v>
      </c>
      <c r="O168" t="str">
        <f>IF(Tableau__3_Déplacements_2[[#This Row],[Ori]]=Tableau__3_Déplacements_2[[#This Row],[Des]],"local","metro")</f>
        <v>local</v>
      </c>
      <c r="P168">
        <v>5</v>
      </c>
      <c r="Q168">
        <v>9</v>
      </c>
      <c r="R168">
        <v>0</v>
      </c>
      <c r="S168">
        <v>9</v>
      </c>
      <c r="T168">
        <v>10</v>
      </c>
      <c r="U168" t="s">
        <v>0</v>
      </c>
      <c r="V168">
        <v>1</v>
      </c>
      <c r="W168">
        <v>0</v>
      </c>
      <c r="X168">
        <v>6</v>
      </c>
      <c r="Y168">
        <v>265.87271844660194</v>
      </c>
      <c r="Z168" s="1">
        <v>0</v>
      </c>
      <c r="AA168" s="1"/>
    </row>
    <row r="169" spans="1:27" x14ac:dyDescent="0.35">
      <c r="A169">
        <v>1016</v>
      </c>
      <c r="B169" t="e">
        <f>VLOOKUP(Tableau__3_Déplacements_2[[#This Row],[Id_Menage]],[2]Ménages!$A$2:$AD$1503,32)</f>
        <v>#REF!</v>
      </c>
      <c r="C169" t="s">
        <v>11</v>
      </c>
      <c r="D169" t="s">
        <v>17107</v>
      </c>
      <c r="E169">
        <f>VLOOKUP(Tableau__3_Déplacements_2[[#This Row],[Id_Personne]],[1]!Tableau__2_Personnes_1[[Id_Personne]:[Age]],2)</f>
        <v>2</v>
      </c>
      <c r="F169">
        <f>VLOOKUP(Tableau__3_Déplacements_2[[#This Row],[Id_Personne]],[1]!Tableau__2_Personnes_1[[Id_Personne]:[Age]],4)</f>
        <v>30</v>
      </c>
      <c r="G169" t="s">
        <v>3</v>
      </c>
      <c r="H169" t="s">
        <v>2</v>
      </c>
      <c r="I169" t="s">
        <v>17106</v>
      </c>
      <c r="J169">
        <v>1</v>
      </c>
      <c r="K169">
        <v>104</v>
      </c>
      <c r="M169">
        <v>104</v>
      </c>
      <c r="O169" t="str">
        <f>IF(Tableau__3_Déplacements_2[[#This Row],[Ori]]=Tableau__3_Déplacements_2[[#This Row],[Des]],"local","metro")</f>
        <v>local</v>
      </c>
      <c r="P169">
        <v>15</v>
      </c>
      <c r="Q169">
        <v>10</v>
      </c>
      <c r="R169">
        <v>20</v>
      </c>
      <c r="S169">
        <v>10</v>
      </c>
      <c r="T169">
        <v>30</v>
      </c>
      <c r="U169" t="s">
        <v>0</v>
      </c>
      <c r="V169">
        <v>1</v>
      </c>
      <c r="W169">
        <v>0</v>
      </c>
      <c r="X169">
        <v>6</v>
      </c>
      <c r="Y169">
        <v>265.87271844660194</v>
      </c>
      <c r="Z169" s="1">
        <v>-1</v>
      </c>
      <c r="AA169" s="1"/>
    </row>
    <row r="170" spans="1:27" x14ac:dyDescent="0.35">
      <c r="A170">
        <v>1016</v>
      </c>
      <c r="B170" t="e">
        <f>VLOOKUP(Tableau__3_Déplacements_2[[#This Row],[Id_Menage]],[2]Ménages!$A$2:$AD$1503,32)</f>
        <v>#REF!</v>
      </c>
      <c r="C170" t="s">
        <v>5</v>
      </c>
      <c r="D170" t="s">
        <v>17104</v>
      </c>
      <c r="E170">
        <f>VLOOKUP(Tableau__3_Déplacements_2[[#This Row],[Id_Personne]],[1]!Tableau__2_Personnes_1[[Id_Personne]:[Age]],2)</f>
        <v>1</v>
      </c>
      <c r="F170">
        <f>VLOOKUP(Tableau__3_Déplacements_2[[#This Row],[Id_Personne]],[1]!Tableau__2_Personnes_1[[Id_Personne]:[Age]],4)</f>
        <v>21</v>
      </c>
      <c r="G170" t="s">
        <v>0</v>
      </c>
      <c r="H170" t="s">
        <v>7</v>
      </c>
      <c r="I170" t="s">
        <v>17105</v>
      </c>
      <c r="J170">
        <v>1</v>
      </c>
      <c r="K170">
        <v>104</v>
      </c>
      <c r="M170">
        <v>104</v>
      </c>
      <c r="O170" t="str">
        <f>IF(Tableau__3_Déplacements_2[[#This Row],[Ori]]=Tableau__3_Déplacements_2[[#This Row],[Des]],"local","metro")</f>
        <v>local</v>
      </c>
      <c r="P170">
        <v>12</v>
      </c>
      <c r="Q170">
        <v>12</v>
      </c>
      <c r="R170">
        <v>0</v>
      </c>
      <c r="S170">
        <v>12</v>
      </c>
      <c r="T170">
        <v>30</v>
      </c>
      <c r="U170" t="s">
        <v>0</v>
      </c>
      <c r="V170">
        <v>1</v>
      </c>
      <c r="W170">
        <v>0</v>
      </c>
      <c r="X170">
        <v>6</v>
      </c>
      <c r="Y170">
        <v>265.87271844660194</v>
      </c>
      <c r="Z170" s="1">
        <v>0</v>
      </c>
      <c r="AA170" s="1"/>
    </row>
    <row r="171" spans="1:27" x14ac:dyDescent="0.35">
      <c r="A171">
        <v>1016</v>
      </c>
      <c r="B171" t="e">
        <f>VLOOKUP(Tableau__3_Déplacements_2[[#This Row],[Id_Menage]],[2]Ménages!$A$2:$AD$1503,32)</f>
        <v>#REF!</v>
      </c>
      <c r="C171" t="s">
        <v>5</v>
      </c>
      <c r="D171" t="s">
        <v>17104</v>
      </c>
      <c r="E171">
        <f>VLOOKUP(Tableau__3_Déplacements_2[[#This Row],[Id_Personne]],[1]!Tableau__2_Personnes_1[[Id_Personne]:[Age]],2)</f>
        <v>1</v>
      </c>
      <c r="F171">
        <f>VLOOKUP(Tableau__3_Déplacements_2[[#This Row],[Id_Personne]],[1]!Tableau__2_Personnes_1[[Id_Personne]:[Age]],4)</f>
        <v>21</v>
      </c>
      <c r="G171" t="s">
        <v>3</v>
      </c>
      <c r="H171" t="s">
        <v>2</v>
      </c>
      <c r="I171" t="s">
        <v>17103</v>
      </c>
      <c r="J171">
        <v>1</v>
      </c>
      <c r="K171">
        <v>104</v>
      </c>
      <c r="M171">
        <v>104</v>
      </c>
      <c r="O171" t="str">
        <f>IF(Tableau__3_Déplacements_2[[#This Row],[Ori]]=Tableau__3_Déplacements_2[[#This Row],[Des]],"local","metro")</f>
        <v>local</v>
      </c>
      <c r="P171">
        <v>15</v>
      </c>
      <c r="Q171">
        <v>14</v>
      </c>
      <c r="R171">
        <v>15</v>
      </c>
      <c r="S171">
        <v>14</v>
      </c>
      <c r="T171">
        <v>40</v>
      </c>
      <c r="U171" t="s">
        <v>0</v>
      </c>
      <c r="V171">
        <v>1</v>
      </c>
      <c r="W171">
        <v>0</v>
      </c>
      <c r="X171">
        <v>6</v>
      </c>
      <c r="Y171">
        <v>265.87271844660194</v>
      </c>
      <c r="Z171" s="1">
        <v>-1</v>
      </c>
      <c r="AA171" s="1"/>
    </row>
    <row r="172" spans="1:27" x14ac:dyDescent="0.35">
      <c r="A172">
        <v>1017</v>
      </c>
      <c r="B172" t="e">
        <f>VLOOKUP(Tableau__3_Déplacements_2[[#This Row],[Id_Menage]],[2]Ménages!$A$2:$AD$1503,32)</f>
        <v>#REF!</v>
      </c>
      <c r="C172" t="s">
        <v>16</v>
      </c>
      <c r="D172" t="s">
        <v>17100</v>
      </c>
      <c r="E172">
        <f>VLOOKUP(Tableau__3_Déplacements_2[[#This Row],[Id_Personne]],[1]!Tableau__2_Personnes_1[[Id_Personne]:[Age]],2)</f>
        <v>2</v>
      </c>
      <c r="F172">
        <f>VLOOKUP(Tableau__3_Déplacements_2[[#This Row],[Id_Personne]],[1]!Tableau__2_Personnes_1[[Id_Personne]:[Age]],4)</f>
        <v>48</v>
      </c>
      <c r="G172" t="s">
        <v>3</v>
      </c>
      <c r="H172" t="s">
        <v>2</v>
      </c>
      <c r="I172" t="s">
        <v>17102</v>
      </c>
      <c r="J172">
        <v>1</v>
      </c>
      <c r="K172">
        <v>104</v>
      </c>
      <c r="M172">
        <v>104</v>
      </c>
      <c r="O172" t="str">
        <f>IF(Tableau__3_Déplacements_2[[#This Row],[Ori]]=Tableau__3_Déplacements_2[[#This Row],[Des]],"local","metro")</f>
        <v>local</v>
      </c>
      <c r="P172">
        <v>14</v>
      </c>
      <c r="Q172">
        <v>16</v>
      </c>
      <c r="R172">
        <v>0</v>
      </c>
      <c r="S172">
        <v>16</v>
      </c>
      <c r="T172">
        <v>20</v>
      </c>
      <c r="U172" t="s">
        <v>0</v>
      </c>
      <c r="V172">
        <v>1</v>
      </c>
      <c r="W172">
        <v>0</v>
      </c>
      <c r="X172">
        <v>6</v>
      </c>
      <c r="Y172">
        <v>265.87271844660194</v>
      </c>
      <c r="Z172" s="1">
        <v>0</v>
      </c>
      <c r="AA172" s="1"/>
    </row>
    <row r="173" spans="1:27" x14ac:dyDescent="0.35">
      <c r="A173">
        <v>1017</v>
      </c>
      <c r="B173" t="e">
        <f>VLOOKUP(Tableau__3_Déplacements_2[[#This Row],[Id_Menage]],[2]Ménages!$A$2:$AD$1503,32)</f>
        <v>#REF!</v>
      </c>
      <c r="C173" t="s">
        <v>16</v>
      </c>
      <c r="D173" t="s">
        <v>17100</v>
      </c>
      <c r="E173">
        <f>VLOOKUP(Tableau__3_Déplacements_2[[#This Row],[Id_Personne]],[1]!Tableau__2_Personnes_1[[Id_Personne]:[Age]],2)</f>
        <v>2</v>
      </c>
      <c r="F173">
        <f>VLOOKUP(Tableau__3_Déplacements_2[[#This Row],[Id_Personne]],[1]!Tableau__2_Personnes_1[[Id_Personne]:[Age]],4)</f>
        <v>48</v>
      </c>
      <c r="G173" t="s">
        <v>0</v>
      </c>
      <c r="H173" t="s">
        <v>7</v>
      </c>
      <c r="I173" t="s">
        <v>17101</v>
      </c>
      <c r="J173">
        <v>1</v>
      </c>
      <c r="K173">
        <v>104</v>
      </c>
      <c r="M173">
        <v>104</v>
      </c>
      <c r="O173" t="str">
        <f>IF(Tableau__3_Déplacements_2[[#This Row],[Ori]]=Tableau__3_Déplacements_2[[#This Row],[Des]],"local","metro")</f>
        <v>local</v>
      </c>
      <c r="P173">
        <v>3</v>
      </c>
      <c r="Q173">
        <v>7</v>
      </c>
      <c r="R173">
        <v>0</v>
      </c>
      <c r="S173">
        <v>7</v>
      </c>
      <c r="T173">
        <v>15</v>
      </c>
      <c r="U173" t="s">
        <v>0</v>
      </c>
      <c r="V173">
        <v>1</v>
      </c>
      <c r="W173">
        <v>0</v>
      </c>
      <c r="X173">
        <v>3</v>
      </c>
      <c r="Y173">
        <v>265.87271844660194</v>
      </c>
      <c r="Z173" s="1">
        <v>0</v>
      </c>
      <c r="AA173" s="1"/>
    </row>
    <row r="174" spans="1:27" x14ac:dyDescent="0.35">
      <c r="A174">
        <v>1017</v>
      </c>
      <c r="B174" t="e">
        <f>VLOOKUP(Tableau__3_Déplacements_2[[#This Row],[Id_Menage]],[2]Ménages!$A$2:$AD$1503,32)</f>
        <v>#REF!</v>
      </c>
      <c r="C174" t="s">
        <v>16</v>
      </c>
      <c r="D174" t="s">
        <v>17100</v>
      </c>
      <c r="E174">
        <f>VLOOKUP(Tableau__3_Déplacements_2[[#This Row],[Id_Personne]],[1]!Tableau__2_Personnes_1[[Id_Personne]:[Age]],2)</f>
        <v>2</v>
      </c>
      <c r="F174">
        <f>VLOOKUP(Tableau__3_Déplacements_2[[#This Row],[Id_Personne]],[1]!Tableau__2_Personnes_1[[Id_Personne]:[Age]],4)</f>
        <v>48</v>
      </c>
      <c r="G174" t="s">
        <v>13</v>
      </c>
      <c r="H174" t="s">
        <v>22</v>
      </c>
      <c r="I174" t="s">
        <v>17099</v>
      </c>
      <c r="J174">
        <v>1</v>
      </c>
      <c r="K174">
        <v>104</v>
      </c>
      <c r="M174">
        <v>104</v>
      </c>
      <c r="O174" t="str">
        <f>IF(Tableau__3_Déplacements_2[[#This Row],[Ori]]=Tableau__3_Déplacements_2[[#This Row],[Des]],"local","metro")</f>
        <v>local</v>
      </c>
      <c r="P174">
        <v>15</v>
      </c>
      <c r="Q174">
        <v>17</v>
      </c>
      <c r="R174">
        <v>20</v>
      </c>
      <c r="S174">
        <v>17</v>
      </c>
      <c r="T174">
        <v>30</v>
      </c>
      <c r="U174" t="s">
        <v>0</v>
      </c>
      <c r="V174">
        <v>1</v>
      </c>
      <c r="W174">
        <v>0</v>
      </c>
      <c r="X174">
        <v>6</v>
      </c>
      <c r="Y174">
        <v>265.87271844660194</v>
      </c>
      <c r="Z174" s="1">
        <v>-1</v>
      </c>
      <c r="AA174" s="1"/>
    </row>
    <row r="175" spans="1:27" x14ac:dyDescent="0.35">
      <c r="A175">
        <v>1017</v>
      </c>
      <c r="B175" t="e">
        <f>VLOOKUP(Tableau__3_Déplacements_2[[#This Row],[Id_Menage]],[2]Ménages!$A$2:$AD$1503,32)</f>
        <v>#REF!</v>
      </c>
      <c r="C175" t="s">
        <v>11</v>
      </c>
      <c r="D175" t="s">
        <v>17097</v>
      </c>
      <c r="E175">
        <f>VLOOKUP(Tableau__3_Déplacements_2[[#This Row],[Id_Personne]],[1]!Tableau__2_Personnes_1[[Id_Personne]:[Age]],2)</f>
        <v>2</v>
      </c>
      <c r="F175">
        <f>VLOOKUP(Tableau__3_Déplacements_2[[#This Row],[Id_Personne]],[1]!Tableau__2_Personnes_1[[Id_Personne]:[Age]],4)</f>
        <v>41</v>
      </c>
      <c r="G175" t="s">
        <v>3</v>
      </c>
      <c r="H175" t="s">
        <v>2</v>
      </c>
      <c r="I175" t="s">
        <v>17098</v>
      </c>
      <c r="J175">
        <v>1</v>
      </c>
      <c r="K175">
        <v>104</v>
      </c>
      <c r="M175">
        <v>104</v>
      </c>
      <c r="O175" t="str">
        <f>IF(Tableau__3_Déplacements_2[[#This Row],[Ori]]=Tableau__3_Déplacements_2[[#This Row],[Des]],"local","metro")</f>
        <v>local</v>
      </c>
      <c r="P175">
        <v>15</v>
      </c>
      <c r="Q175">
        <v>14</v>
      </c>
      <c r="R175">
        <v>30</v>
      </c>
      <c r="S175">
        <v>14</v>
      </c>
      <c r="T175">
        <v>50</v>
      </c>
      <c r="U175" t="s">
        <v>0</v>
      </c>
      <c r="V175">
        <v>1</v>
      </c>
      <c r="W175">
        <v>0</v>
      </c>
      <c r="X175">
        <v>5</v>
      </c>
      <c r="Y175">
        <v>265.87271844660194</v>
      </c>
      <c r="Z175" s="1">
        <v>-1</v>
      </c>
      <c r="AA175" s="1"/>
    </row>
    <row r="176" spans="1:27" x14ac:dyDescent="0.35">
      <c r="A176">
        <v>1017</v>
      </c>
      <c r="B176" t="e">
        <f>VLOOKUP(Tableau__3_Déplacements_2[[#This Row],[Id_Menage]],[2]Ménages!$A$2:$AD$1503,32)</f>
        <v>#REF!</v>
      </c>
      <c r="C176" t="s">
        <v>11</v>
      </c>
      <c r="D176" t="s">
        <v>17097</v>
      </c>
      <c r="E176">
        <f>VLOOKUP(Tableau__3_Déplacements_2[[#This Row],[Id_Personne]],[1]!Tableau__2_Personnes_1[[Id_Personne]:[Age]],2)</f>
        <v>2</v>
      </c>
      <c r="F176">
        <f>VLOOKUP(Tableau__3_Déplacements_2[[#This Row],[Id_Personne]],[1]!Tableau__2_Personnes_1[[Id_Personne]:[Age]],4)</f>
        <v>41</v>
      </c>
      <c r="G176" t="s">
        <v>0</v>
      </c>
      <c r="H176" t="s">
        <v>7</v>
      </c>
      <c r="I176" t="s">
        <v>17096</v>
      </c>
      <c r="J176">
        <v>1</v>
      </c>
      <c r="K176">
        <v>104</v>
      </c>
      <c r="M176">
        <v>104</v>
      </c>
      <c r="O176" t="str">
        <f>IF(Tableau__3_Déplacements_2[[#This Row],[Ori]]=Tableau__3_Déplacements_2[[#This Row],[Des]],"local","metro")</f>
        <v>local</v>
      </c>
      <c r="P176">
        <v>3</v>
      </c>
      <c r="Q176">
        <v>6</v>
      </c>
      <c r="R176">
        <v>50</v>
      </c>
      <c r="S176">
        <v>7</v>
      </c>
      <c r="T176">
        <v>15</v>
      </c>
      <c r="U176" t="s">
        <v>0</v>
      </c>
      <c r="V176">
        <v>1</v>
      </c>
      <c r="W176">
        <v>0</v>
      </c>
      <c r="X176">
        <v>5</v>
      </c>
      <c r="Y176">
        <v>265.87271844660194</v>
      </c>
      <c r="Z176" s="1">
        <v>-1</v>
      </c>
      <c r="AA176" s="1"/>
    </row>
    <row r="177" spans="1:27" x14ac:dyDescent="0.35">
      <c r="A177">
        <v>1017</v>
      </c>
      <c r="B177" t="e">
        <f>VLOOKUP(Tableau__3_Déplacements_2[[#This Row],[Id_Menage]],[2]Ménages!$A$2:$AD$1503,32)</f>
        <v>#REF!</v>
      </c>
      <c r="C177" t="s">
        <v>5</v>
      </c>
      <c r="D177" t="s">
        <v>17094</v>
      </c>
      <c r="E177">
        <f>VLOOKUP(Tableau__3_Déplacements_2[[#This Row],[Id_Personne]],[1]!Tableau__2_Personnes_1[[Id_Personne]:[Age]],2)</f>
        <v>1</v>
      </c>
      <c r="F177">
        <f>VLOOKUP(Tableau__3_Déplacements_2[[#This Row],[Id_Personne]],[1]!Tableau__2_Personnes_1[[Id_Personne]:[Age]],4)</f>
        <v>33</v>
      </c>
      <c r="G177" t="s">
        <v>3</v>
      </c>
      <c r="H177" t="s">
        <v>2</v>
      </c>
      <c r="I177" t="s">
        <v>17095</v>
      </c>
      <c r="J177">
        <v>1</v>
      </c>
      <c r="K177">
        <v>104</v>
      </c>
      <c r="M177">
        <v>104</v>
      </c>
      <c r="O177" t="str">
        <f>IF(Tableau__3_Déplacements_2[[#This Row],[Ori]]=Tableau__3_Déplacements_2[[#This Row],[Des]],"local","metro")</f>
        <v>local</v>
      </c>
      <c r="P177">
        <v>15</v>
      </c>
      <c r="Q177">
        <v>16</v>
      </c>
      <c r="R177">
        <v>30</v>
      </c>
      <c r="S177">
        <v>17</v>
      </c>
      <c r="T177">
        <v>0</v>
      </c>
      <c r="U177" t="s">
        <v>0</v>
      </c>
      <c r="V177">
        <v>1</v>
      </c>
      <c r="W177">
        <v>0</v>
      </c>
      <c r="X177">
        <v>5</v>
      </c>
      <c r="Y177">
        <v>265.87271844660194</v>
      </c>
      <c r="Z177" s="1">
        <v>-1</v>
      </c>
      <c r="AA177" s="1"/>
    </row>
    <row r="178" spans="1:27" x14ac:dyDescent="0.35">
      <c r="A178">
        <v>1017</v>
      </c>
      <c r="B178" t="e">
        <f>VLOOKUP(Tableau__3_Déplacements_2[[#This Row],[Id_Menage]],[2]Ménages!$A$2:$AD$1503,32)</f>
        <v>#REF!</v>
      </c>
      <c r="C178" t="s">
        <v>5</v>
      </c>
      <c r="D178" t="s">
        <v>17094</v>
      </c>
      <c r="E178">
        <f>VLOOKUP(Tableau__3_Déplacements_2[[#This Row],[Id_Personne]],[1]!Tableau__2_Personnes_1[[Id_Personne]:[Age]],2)</f>
        <v>1</v>
      </c>
      <c r="F178">
        <f>VLOOKUP(Tableau__3_Déplacements_2[[#This Row],[Id_Personne]],[1]!Tableau__2_Personnes_1[[Id_Personne]:[Age]],4)</f>
        <v>33</v>
      </c>
      <c r="G178" t="s">
        <v>0</v>
      </c>
      <c r="H178" t="s">
        <v>7</v>
      </c>
      <c r="I178" t="s">
        <v>17093</v>
      </c>
      <c r="J178">
        <v>1</v>
      </c>
      <c r="K178">
        <v>104</v>
      </c>
      <c r="M178">
        <v>104</v>
      </c>
      <c r="O178" t="str">
        <f>IF(Tableau__3_Déplacements_2[[#This Row],[Ori]]=Tableau__3_Déplacements_2[[#This Row],[Des]],"local","metro")</f>
        <v>local</v>
      </c>
      <c r="P178">
        <v>3</v>
      </c>
      <c r="Q178">
        <v>9</v>
      </c>
      <c r="R178">
        <v>30</v>
      </c>
      <c r="S178">
        <v>10</v>
      </c>
      <c r="T178">
        <v>0</v>
      </c>
      <c r="U178" t="s">
        <v>0</v>
      </c>
      <c r="V178">
        <v>1</v>
      </c>
      <c r="W178">
        <v>0</v>
      </c>
      <c r="X178">
        <v>5</v>
      </c>
      <c r="Y178">
        <v>265.87271844660194</v>
      </c>
      <c r="Z178" s="1">
        <v>-1</v>
      </c>
      <c r="AA178" s="1"/>
    </row>
    <row r="179" spans="1:27" x14ac:dyDescent="0.35">
      <c r="A179">
        <v>1017</v>
      </c>
      <c r="B179" t="e">
        <f>VLOOKUP(Tableau__3_Déplacements_2[[#This Row],[Id_Menage]],[2]Ménages!$A$2:$AD$1503,32)</f>
        <v>#REF!</v>
      </c>
      <c r="C179" t="s">
        <v>65</v>
      </c>
      <c r="D179" t="s">
        <v>17091</v>
      </c>
      <c r="E179">
        <f>VLOOKUP(Tableau__3_Déplacements_2[[#This Row],[Id_Personne]],[1]!Tableau__2_Personnes_1[[Id_Personne]:[Age]],2)</f>
        <v>2</v>
      </c>
      <c r="F179">
        <f>VLOOKUP(Tableau__3_Déplacements_2[[#This Row],[Id_Personne]],[1]!Tableau__2_Personnes_1[[Id_Personne]:[Age]],4)</f>
        <v>29</v>
      </c>
      <c r="G179" t="s">
        <v>0</v>
      </c>
      <c r="H179" t="s">
        <v>7</v>
      </c>
      <c r="I179" t="s">
        <v>17092</v>
      </c>
      <c r="J179">
        <v>1</v>
      </c>
      <c r="K179">
        <v>104</v>
      </c>
      <c r="M179">
        <v>83</v>
      </c>
      <c r="O179" t="str">
        <f>IF(Tableau__3_Déplacements_2[[#This Row],[Ori]]=Tableau__3_Déplacements_2[[#This Row],[Des]],"local","metro")</f>
        <v>metro</v>
      </c>
      <c r="P179">
        <v>10</v>
      </c>
      <c r="Q179">
        <v>11</v>
      </c>
      <c r="R179">
        <v>30</v>
      </c>
      <c r="S179">
        <v>12</v>
      </c>
      <c r="T179">
        <v>20</v>
      </c>
      <c r="U179" t="s">
        <v>0</v>
      </c>
      <c r="V179">
        <v>1</v>
      </c>
      <c r="W179">
        <v>0</v>
      </c>
      <c r="X179">
        <v>6</v>
      </c>
      <c r="Y179">
        <v>265.87271844660194</v>
      </c>
      <c r="Z179" s="1">
        <v>-1</v>
      </c>
      <c r="AA179" s="1"/>
    </row>
    <row r="180" spans="1:27" x14ac:dyDescent="0.35">
      <c r="A180">
        <v>1017</v>
      </c>
      <c r="B180" t="e">
        <f>VLOOKUP(Tableau__3_Déplacements_2[[#This Row],[Id_Menage]],[2]Ménages!$A$2:$AD$1503,32)</f>
        <v>#REF!</v>
      </c>
      <c r="C180" t="s">
        <v>65</v>
      </c>
      <c r="D180" t="s">
        <v>17091</v>
      </c>
      <c r="E180">
        <f>VLOOKUP(Tableau__3_Déplacements_2[[#This Row],[Id_Personne]],[1]!Tableau__2_Personnes_1[[Id_Personne]:[Age]],2)</f>
        <v>2</v>
      </c>
      <c r="F180">
        <f>VLOOKUP(Tableau__3_Déplacements_2[[#This Row],[Id_Personne]],[1]!Tableau__2_Personnes_1[[Id_Personne]:[Age]],4)</f>
        <v>29</v>
      </c>
      <c r="G180" t="s">
        <v>3</v>
      </c>
      <c r="H180" t="s">
        <v>2</v>
      </c>
      <c r="I180" t="s">
        <v>17090</v>
      </c>
      <c r="J180">
        <v>1</v>
      </c>
      <c r="K180">
        <v>83</v>
      </c>
      <c r="M180">
        <v>104</v>
      </c>
      <c r="O180" t="str">
        <f>IF(Tableau__3_Déplacements_2[[#This Row],[Ori]]=Tableau__3_Déplacements_2[[#This Row],[Des]],"local","metro")</f>
        <v>metro</v>
      </c>
      <c r="P180">
        <v>15</v>
      </c>
      <c r="Q180">
        <v>17</v>
      </c>
      <c r="R180">
        <v>0</v>
      </c>
      <c r="S180">
        <v>17</v>
      </c>
      <c r="T180">
        <v>40</v>
      </c>
      <c r="U180" t="s">
        <v>0</v>
      </c>
      <c r="V180">
        <v>1</v>
      </c>
      <c r="W180">
        <v>0</v>
      </c>
      <c r="X180">
        <v>6</v>
      </c>
      <c r="Y180">
        <v>265.87271844660194</v>
      </c>
      <c r="Z180" s="1">
        <v>0</v>
      </c>
      <c r="AA180" s="1"/>
    </row>
    <row r="181" spans="1:27" x14ac:dyDescent="0.35">
      <c r="A181">
        <v>1018</v>
      </c>
      <c r="B181" t="e">
        <f>VLOOKUP(Tableau__3_Déplacements_2[[#This Row],[Id_Menage]],[2]Ménages!$A$2:$AD$1503,32)</f>
        <v>#REF!</v>
      </c>
      <c r="C181" t="s">
        <v>16</v>
      </c>
      <c r="D181" t="s">
        <v>17087</v>
      </c>
      <c r="E181">
        <f>VLOOKUP(Tableau__3_Déplacements_2[[#This Row],[Id_Personne]],[1]!Tableau__2_Personnes_1[[Id_Personne]:[Age]],2)</f>
        <v>1</v>
      </c>
      <c r="F181">
        <f>VLOOKUP(Tableau__3_Déplacements_2[[#This Row],[Id_Personne]],[1]!Tableau__2_Personnes_1[[Id_Personne]:[Age]],4)</f>
        <v>63</v>
      </c>
      <c r="G181" t="s">
        <v>0</v>
      </c>
      <c r="H181" t="s">
        <v>7</v>
      </c>
      <c r="I181" t="s">
        <v>17089</v>
      </c>
      <c r="J181">
        <v>1</v>
      </c>
      <c r="K181">
        <v>104</v>
      </c>
      <c r="M181">
        <v>34</v>
      </c>
      <c r="O181" t="str">
        <f>IF(Tableau__3_Déplacements_2[[#This Row],[Ori]]=Tableau__3_Déplacements_2[[#This Row],[Des]],"local","metro")</f>
        <v>metro</v>
      </c>
      <c r="P181">
        <v>10</v>
      </c>
      <c r="Q181">
        <v>8</v>
      </c>
      <c r="R181">
        <v>45</v>
      </c>
      <c r="S181">
        <v>9</v>
      </c>
      <c r="T181">
        <v>10</v>
      </c>
      <c r="U181" t="s">
        <v>240</v>
      </c>
      <c r="V181">
        <v>8</v>
      </c>
      <c r="W181">
        <v>300</v>
      </c>
      <c r="X181">
        <v>6</v>
      </c>
      <c r="Y181">
        <v>265.87271844660194</v>
      </c>
      <c r="Z181" s="1">
        <v>-1</v>
      </c>
      <c r="AA181" s="1"/>
    </row>
    <row r="182" spans="1:27" x14ac:dyDescent="0.35">
      <c r="A182">
        <v>1018</v>
      </c>
      <c r="B182" t="e">
        <f>VLOOKUP(Tableau__3_Déplacements_2[[#This Row],[Id_Menage]],[2]Ménages!$A$2:$AD$1503,32)</f>
        <v>#REF!</v>
      </c>
      <c r="C182" t="s">
        <v>16</v>
      </c>
      <c r="D182" t="s">
        <v>17087</v>
      </c>
      <c r="E182">
        <f>VLOOKUP(Tableau__3_Déplacements_2[[#This Row],[Id_Personne]],[1]!Tableau__2_Personnes_1[[Id_Personne]:[Age]],2)</f>
        <v>1</v>
      </c>
      <c r="F182">
        <f>VLOOKUP(Tableau__3_Déplacements_2[[#This Row],[Id_Personne]],[1]!Tableau__2_Personnes_1[[Id_Personne]:[Age]],4)</f>
        <v>63</v>
      </c>
      <c r="G182" t="s">
        <v>13</v>
      </c>
      <c r="H182" t="s">
        <v>22</v>
      </c>
      <c r="I182" t="s">
        <v>17088</v>
      </c>
      <c r="J182">
        <v>1</v>
      </c>
      <c r="K182">
        <v>34</v>
      </c>
      <c r="M182">
        <v>104</v>
      </c>
      <c r="O182" t="str">
        <f>IF(Tableau__3_Déplacements_2[[#This Row],[Ori]]=Tableau__3_Déplacements_2[[#This Row],[Des]],"local","metro")</f>
        <v>metro</v>
      </c>
      <c r="P182">
        <v>15</v>
      </c>
      <c r="Q182">
        <v>13</v>
      </c>
      <c r="R182">
        <v>30</v>
      </c>
      <c r="S182">
        <v>14</v>
      </c>
      <c r="T182">
        <v>0</v>
      </c>
      <c r="U182" t="s">
        <v>240</v>
      </c>
      <c r="V182">
        <v>8</v>
      </c>
      <c r="W182">
        <v>300</v>
      </c>
      <c r="X182">
        <v>6</v>
      </c>
      <c r="Y182">
        <v>265.87271844660194</v>
      </c>
      <c r="Z182" s="1">
        <v>-1</v>
      </c>
      <c r="AA182" s="1"/>
    </row>
    <row r="183" spans="1:27" x14ac:dyDescent="0.35">
      <c r="A183">
        <v>1018</v>
      </c>
      <c r="B183" t="e">
        <f>VLOOKUP(Tableau__3_Déplacements_2[[#This Row],[Id_Menage]],[2]Ménages!$A$2:$AD$1503,32)</f>
        <v>#REF!</v>
      </c>
      <c r="C183" t="s">
        <v>16</v>
      </c>
      <c r="D183" t="s">
        <v>17087</v>
      </c>
      <c r="E183">
        <f>VLOOKUP(Tableau__3_Déplacements_2[[#This Row],[Id_Personne]],[1]!Tableau__2_Personnes_1[[Id_Personne]:[Age]],2)</f>
        <v>1</v>
      </c>
      <c r="F183">
        <f>VLOOKUP(Tableau__3_Déplacements_2[[#This Row],[Id_Personne]],[1]!Tableau__2_Personnes_1[[Id_Personne]:[Age]],4)</f>
        <v>63</v>
      </c>
      <c r="G183" t="s">
        <v>3</v>
      </c>
      <c r="H183" t="s">
        <v>2</v>
      </c>
      <c r="I183" t="s">
        <v>17086</v>
      </c>
      <c r="J183">
        <v>1</v>
      </c>
      <c r="K183">
        <v>34</v>
      </c>
      <c r="M183">
        <v>34</v>
      </c>
      <c r="O183" t="str">
        <f>IF(Tableau__3_Déplacements_2[[#This Row],[Ori]]=Tableau__3_Déplacements_2[[#This Row],[Des]],"local","metro")</f>
        <v>local</v>
      </c>
      <c r="P183">
        <v>13</v>
      </c>
      <c r="Q183">
        <v>9</v>
      </c>
      <c r="R183">
        <v>40</v>
      </c>
      <c r="S183">
        <v>9</v>
      </c>
      <c r="T183">
        <v>50</v>
      </c>
      <c r="U183" t="s">
        <v>0</v>
      </c>
      <c r="V183">
        <v>1</v>
      </c>
      <c r="W183">
        <v>0</v>
      </c>
      <c r="X183">
        <v>6</v>
      </c>
      <c r="Y183">
        <v>265.87271844660194</v>
      </c>
      <c r="Z183" s="1">
        <v>-1</v>
      </c>
      <c r="AA183" s="1"/>
    </row>
    <row r="184" spans="1:27" x14ac:dyDescent="0.35">
      <c r="A184">
        <v>1018</v>
      </c>
      <c r="B184" t="e">
        <f>VLOOKUP(Tableau__3_Déplacements_2[[#This Row],[Id_Menage]],[2]Ménages!$A$2:$AD$1503,32)</f>
        <v>#REF!</v>
      </c>
      <c r="C184" t="s">
        <v>11</v>
      </c>
      <c r="D184" t="s">
        <v>17084</v>
      </c>
      <c r="E184">
        <f>VLOOKUP(Tableau__3_Déplacements_2[[#This Row],[Id_Personne]],[1]!Tableau__2_Personnes_1[[Id_Personne]:[Age]],2)</f>
        <v>2</v>
      </c>
      <c r="F184">
        <f>VLOOKUP(Tableau__3_Déplacements_2[[#This Row],[Id_Personne]],[1]!Tableau__2_Personnes_1[[Id_Personne]:[Age]],4)</f>
        <v>55</v>
      </c>
      <c r="G184" t="s">
        <v>0</v>
      </c>
      <c r="H184" t="s">
        <v>7</v>
      </c>
      <c r="I184" t="s">
        <v>17085</v>
      </c>
      <c r="J184">
        <v>1</v>
      </c>
      <c r="K184">
        <v>104</v>
      </c>
      <c r="M184">
        <v>104</v>
      </c>
      <c r="O184" t="str">
        <f>IF(Tableau__3_Déplacements_2[[#This Row],[Ori]]=Tableau__3_Déplacements_2[[#This Row],[Des]],"local","metro")</f>
        <v>local</v>
      </c>
      <c r="P184">
        <v>3</v>
      </c>
      <c r="Q184">
        <v>7</v>
      </c>
      <c r="R184">
        <v>30</v>
      </c>
      <c r="S184">
        <v>7</v>
      </c>
      <c r="T184">
        <v>50</v>
      </c>
      <c r="U184" t="s">
        <v>0</v>
      </c>
      <c r="V184">
        <v>1</v>
      </c>
      <c r="W184">
        <v>0</v>
      </c>
      <c r="X184">
        <v>4</v>
      </c>
      <c r="Y184">
        <v>265.87271844660194</v>
      </c>
      <c r="Z184" s="1">
        <v>-1</v>
      </c>
      <c r="AA184" s="1"/>
    </row>
    <row r="185" spans="1:27" x14ac:dyDescent="0.35">
      <c r="A185">
        <v>1018</v>
      </c>
      <c r="B185" t="e">
        <f>VLOOKUP(Tableau__3_Déplacements_2[[#This Row],[Id_Menage]],[2]Ménages!$A$2:$AD$1503,32)</f>
        <v>#REF!</v>
      </c>
      <c r="C185" t="s">
        <v>11</v>
      </c>
      <c r="D185" t="s">
        <v>17084</v>
      </c>
      <c r="E185">
        <f>VLOOKUP(Tableau__3_Déplacements_2[[#This Row],[Id_Personne]],[1]!Tableau__2_Personnes_1[[Id_Personne]:[Age]],2)</f>
        <v>2</v>
      </c>
      <c r="F185">
        <f>VLOOKUP(Tableau__3_Déplacements_2[[#This Row],[Id_Personne]],[1]!Tableau__2_Personnes_1[[Id_Personne]:[Age]],4)</f>
        <v>55</v>
      </c>
      <c r="G185" t="s">
        <v>3</v>
      </c>
      <c r="H185" t="s">
        <v>2</v>
      </c>
      <c r="I185" t="s">
        <v>17083</v>
      </c>
      <c r="J185">
        <v>1</v>
      </c>
      <c r="K185">
        <v>104</v>
      </c>
      <c r="M185">
        <v>104</v>
      </c>
      <c r="O185" t="str">
        <f>IF(Tableau__3_Déplacements_2[[#This Row],[Ori]]=Tableau__3_Déplacements_2[[#This Row],[Des]],"local","metro")</f>
        <v>local</v>
      </c>
      <c r="P185">
        <v>15</v>
      </c>
      <c r="Q185">
        <v>13</v>
      </c>
      <c r="R185">
        <v>10</v>
      </c>
      <c r="S185">
        <v>13</v>
      </c>
      <c r="T185">
        <v>30</v>
      </c>
      <c r="U185" t="s">
        <v>0</v>
      </c>
      <c r="V185">
        <v>1</v>
      </c>
      <c r="W185">
        <v>0</v>
      </c>
      <c r="X185">
        <v>4</v>
      </c>
      <c r="Y185">
        <v>265.87271844660194</v>
      </c>
      <c r="Z185" s="1">
        <v>-1</v>
      </c>
      <c r="AA185" s="1"/>
    </row>
    <row r="186" spans="1:27" x14ac:dyDescent="0.35">
      <c r="A186">
        <v>1018</v>
      </c>
      <c r="B186" t="e">
        <f>VLOOKUP(Tableau__3_Déplacements_2[[#This Row],[Id_Menage]],[2]Ménages!$A$2:$AD$1503,32)</f>
        <v>#REF!</v>
      </c>
      <c r="C186" t="s">
        <v>5</v>
      </c>
      <c r="D186" t="s">
        <v>17081</v>
      </c>
      <c r="E186">
        <f>VLOOKUP(Tableau__3_Déplacements_2[[#This Row],[Id_Personne]],[1]!Tableau__2_Personnes_1[[Id_Personne]:[Age]],2)</f>
        <v>2</v>
      </c>
      <c r="F186">
        <f>VLOOKUP(Tableau__3_Déplacements_2[[#This Row],[Id_Personne]],[1]!Tableau__2_Personnes_1[[Id_Personne]:[Age]],4)</f>
        <v>31</v>
      </c>
      <c r="G186" t="s">
        <v>3</v>
      </c>
      <c r="H186" t="s">
        <v>2</v>
      </c>
      <c r="I186" t="s">
        <v>17082</v>
      </c>
      <c r="J186">
        <v>1</v>
      </c>
      <c r="K186">
        <v>104</v>
      </c>
      <c r="M186">
        <v>104</v>
      </c>
      <c r="O186" t="str">
        <f>IF(Tableau__3_Déplacements_2[[#This Row],[Ori]]=Tableau__3_Déplacements_2[[#This Row],[Des]],"local","metro")</f>
        <v>local</v>
      </c>
      <c r="P186">
        <v>15</v>
      </c>
      <c r="Q186">
        <v>17</v>
      </c>
      <c r="R186">
        <v>0</v>
      </c>
      <c r="S186">
        <v>17</v>
      </c>
      <c r="T186">
        <v>15</v>
      </c>
      <c r="U186" t="s">
        <v>0</v>
      </c>
      <c r="V186">
        <v>1</v>
      </c>
      <c r="W186">
        <v>0</v>
      </c>
      <c r="X186">
        <v>5</v>
      </c>
      <c r="Y186">
        <v>265.87271844660194</v>
      </c>
      <c r="Z186" s="1">
        <v>0</v>
      </c>
      <c r="AA186" s="1"/>
    </row>
    <row r="187" spans="1:27" x14ac:dyDescent="0.35">
      <c r="A187">
        <v>1018</v>
      </c>
      <c r="B187" t="e">
        <f>VLOOKUP(Tableau__3_Déplacements_2[[#This Row],[Id_Menage]],[2]Ménages!$A$2:$AD$1503,32)</f>
        <v>#REF!</v>
      </c>
      <c r="C187" t="s">
        <v>5</v>
      </c>
      <c r="D187" t="s">
        <v>17081</v>
      </c>
      <c r="E187">
        <f>VLOOKUP(Tableau__3_Déplacements_2[[#This Row],[Id_Personne]],[1]!Tableau__2_Personnes_1[[Id_Personne]:[Age]],2)</f>
        <v>2</v>
      </c>
      <c r="F187">
        <f>VLOOKUP(Tableau__3_Déplacements_2[[#This Row],[Id_Personne]],[1]!Tableau__2_Personnes_1[[Id_Personne]:[Age]],4)</f>
        <v>31</v>
      </c>
      <c r="G187" t="s">
        <v>0</v>
      </c>
      <c r="H187" t="s">
        <v>7</v>
      </c>
      <c r="I187" t="s">
        <v>17080</v>
      </c>
      <c r="J187">
        <v>1</v>
      </c>
      <c r="K187">
        <v>104</v>
      </c>
      <c r="M187">
        <v>104</v>
      </c>
      <c r="O187" t="str">
        <f>IF(Tableau__3_Déplacements_2[[#This Row],[Ori]]=Tableau__3_Déplacements_2[[#This Row],[Des]],"local","metro")</f>
        <v>local</v>
      </c>
      <c r="P187">
        <v>4</v>
      </c>
      <c r="Q187">
        <v>6</v>
      </c>
      <c r="R187">
        <v>40</v>
      </c>
      <c r="S187">
        <v>6</v>
      </c>
      <c r="T187">
        <v>50</v>
      </c>
      <c r="U187" t="s">
        <v>0</v>
      </c>
      <c r="V187">
        <v>1</v>
      </c>
      <c r="W187">
        <v>0</v>
      </c>
      <c r="X187">
        <v>5</v>
      </c>
      <c r="Y187">
        <v>265.87271844660194</v>
      </c>
      <c r="Z187" s="1">
        <v>-1</v>
      </c>
      <c r="AA187" s="1"/>
    </row>
    <row r="188" spans="1:27" x14ac:dyDescent="0.35">
      <c r="A188">
        <v>1018</v>
      </c>
      <c r="B188" t="e">
        <f>VLOOKUP(Tableau__3_Déplacements_2[[#This Row],[Id_Menage]],[2]Ménages!$A$2:$AD$1503,32)</f>
        <v>#REF!</v>
      </c>
      <c r="C188" t="s">
        <v>65</v>
      </c>
      <c r="D188" t="s">
        <v>17078</v>
      </c>
      <c r="E188">
        <f>VLOOKUP(Tableau__3_Déplacements_2[[#This Row],[Id_Personne]],[1]!Tableau__2_Personnes_1[[Id_Personne]:[Age]],2)</f>
        <v>1</v>
      </c>
      <c r="F188">
        <f>VLOOKUP(Tableau__3_Déplacements_2[[#This Row],[Id_Personne]],[1]!Tableau__2_Personnes_1[[Id_Personne]:[Age]],4)</f>
        <v>26</v>
      </c>
      <c r="G188" t="s">
        <v>0</v>
      </c>
      <c r="H188" t="s">
        <v>7</v>
      </c>
      <c r="I188" t="s">
        <v>17079</v>
      </c>
      <c r="J188">
        <v>1</v>
      </c>
      <c r="K188">
        <v>104</v>
      </c>
      <c r="M188">
        <v>104</v>
      </c>
      <c r="O188" t="str">
        <f>IF(Tableau__3_Déplacements_2[[#This Row],[Ori]]=Tableau__3_Déplacements_2[[#This Row],[Des]],"local","metro")</f>
        <v>local</v>
      </c>
      <c r="P188">
        <v>4</v>
      </c>
      <c r="Q188">
        <v>6</v>
      </c>
      <c r="R188">
        <v>40</v>
      </c>
      <c r="S188">
        <v>6</v>
      </c>
      <c r="T188">
        <v>50</v>
      </c>
      <c r="U188" t="s">
        <v>0</v>
      </c>
      <c r="V188">
        <v>1</v>
      </c>
      <c r="W188">
        <v>0</v>
      </c>
      <c r="X188">
        <v>5</v>
      </c>
      <c r="Y188">
        <v>265.87271844660194</v>
      </c>
      <c r="Z188" s="1">
        <v>-1</v>
      </c>
      <c r="AA188" s="1"/>
    </row>
    <row r="189" spans="1:27" x14ac:dyDescent="0.35">
      <c r="A189">
        <v>1018</v>
      </c>
      <c r="B189" t="e">
        <f>VLOOKUP(Tableau__3_Déplacements_2[[#This Row],[Id_Menage]],[2]Ménages!$A$2:$AD$1503,32)</f>
        <v>#REF!</v>
      </c>
      <c r="C189" t="s">
        <v>65</v>
      </c>
      <c r="D189" t="s">
        <v>17078</v>
      </c>
      <c r="E189">
        <f>VLOOKUP(Tableau__3_Déplacements_2[[#This Row],[Id_Personne]],[1]!Tableau__2_Personnes_1[[Id_Personne]:[Age]],2)</f>
        <v>1</v>
      </c>
      <c r="F189">
        <f>VLOOKUP(Tableau__3_Déplacements_2[[#This Row],[Id_Personne]],[1]!Tableau__2_Personnes_1[[Id_Personne]:[Age]],4)</f>
        <v>26</v>
      </c>
      <c r="G189" t="s">
        <v>3</v>
      </c>
      <c r="H189" t="s">
        <v>2</v>
      </c>
      <c r="I189" t="s">
        <v>17077</v>
      </c>
      <c r="J189">
        <v>1</v>
      </c>
      <c r="K189">
        <v>104</v>
      </c>
      <c r="M189">
        <v>104</v>
      </c>
      <c r="O189" t="str">
        <f>IF(Tableau__3_Déplacements_2[[#This Row],[Ori]]=Tableau__3_Déplacements_2[[#This Row],[Des]],"local","metro")</f>
        <v>local</v>
      </c>
      <c r="P189">
        <v>15</v>
      </c>
      <c r="Q189">
        <v>17</v>
      </c>
      <c r="R189">
        <v>5</v>
      </c>
      <c r="S189">
        <v>17</v>
      </c>
      <c r="T189">
        <v>15</v>
      </c>
      <c r="U189" t="s">
        <v>0</v>
      </c>
      <c r="V189">
        <v>1</v>
      </c>
      <c r="W189">
        <v>0</v>
      </c>
      <c r="X189">
        <v>5</v>
      </c>
      <c r="Y189">
        <v>265.87271844660194</v>
      </c>
      <c r="Z189" s="1">
        <v>-1</v>
      </c>
      <c r="AA189" s="1"/>
    </row>
    <row r="190" spans="1:27" x14ac:dyDescent="0.35">
      <c r="A190">
        <v>1018</v>
      </c>
      <c r="B190" t="e">
        <f>VLOOKUP(Tableau__3_Déplacements_2[[#This Row],[Id_Menage]],[2]Ménages!$A$2:$AD$1503,32)</f>
        <v>#REF!</v>
      </c>
      <c r="C190" t="s">
        <v>61</v>
      </c>
      <c r="D190" t="s">
        <v>17075</v>
      </c>
      <c r="E190">
        <f>VLOOKUP(Tableau__3_Déplacements_2[[#This Row],[Id_Personne]],[1]!Tableau__2_Personnes_1[[Id_Personne]:[Age]],2)</f>
        <v>2</v>
      </c>
      <c r="F190">
        <f>VLOOKUP(Tableau__3_Déplacements_2[[#This Row],[Id_Personne]],[1]!Tableau__2_Personnes_1[[Id_Personne]:[Age]],4)</f>
        <v>19</v>
      </c>
      <c r="G190" t="s">
        <v>0</v>
      </c>
      <c r="H190" t="s">
        <v>7</v>
      </c>
      <c r="I190" t="s">
        <v>17076</v>
      </c>
      <c r="J190">
        <v>1</v>
      </c>
      <c r="K190">
        <v>104</v>
      </c>
      <c r="M190">
        <v>104</v>
      </c>
      <c r="O190" t="str">
        <f>IF(Tableau__3_Déplacements_2[[#This Row],[Ori]]=Tableau__3_Déplacements_2[[#This Row],[Des]],"local","metro")</f>
        <v>local</v>
      </c>
      <c r="P190">
        <v>14</v>
      </c>
      <c r="Q190">
        <v>13</v>
      </c>
      <c r="R190">
        <v>0</v>
      </c>
      <c r="S190">
        <v>13</v>
      </c>
      <c r="T190">
        <v>15</v>
      </c>
      <c r="U190" t="s">
        <v>0</v>
      </c>
      <c r="V190">
        <v>1</v>
      </c>
      <c r="W190">
        <v>0</v>
      </c>
      <c r="X190">
        <v>6</v>
      </c>
      <c r="Y190">
        <v>265.87271844660194</v>
      </c>
      <c r="Z190" s="1">
        <v>0</v>
      </c>
      <c r="AA190" s="1"/>
    </row>
    <row r="191" spans="1:27" x14ac:dyDescent="0.35">
      <c r="A191">
        <v>1018</v>
      </c>
      <c r="B191" t="e">
        <f>VLOOKUP(Tableau__3_Déplacements_2[[#This Row],[Id_Menage]],[2]Ménages!$A$2:$AD$1503,32)</f>
        <v>#REF!</v>
      </c>
      <c r="C191" t="s">
        <v>61</v>
      </c>
      <c r="D191" t="s">
        <v>17075</v>
      </c>
      <c r="E191">
        <f>VLOOKUP(Tableau__3_Déplacements_2[[#This Row],[Id_Personne]],[1]!Tableau__2_Personnes_1[[Id_Personne]:[Age]],2)</f>
        <v>2</v>
      </c>
      <c r="F191">
        <f>VLOOKUP(Tableau__3_Déplacements_2[[#This Row],[Id_Personne]],[1]!Tableau__2_Personnes_1[[Id_Personne]:[Age]],4)</f>
        <v>19</v>
      </c>
      <c r="G191" t="s">
        <v>3</v>
      </c>
      <c r="H191" t="s">
        <v>2</v>
      </c>
      <c r="I191" t="s">
        <v>17074</v>
      </c>
      <c r="J191">
        <v>1</v>
      </c>
      <c r="K191">
        <v>104</v>
      </c>
      <c r="M191">
        <v>104</v>
      </c>
      <c r="O191" t="str">
        <f>IF(Tableau__3_Déplacements_2[[#This Row],[Ori]]=Tableau__3_Déplacements_2[[#This Row],[Des]],"local","metro")</f>
        <v>local</v>
      </c>
      <c r="P191">
        <v>15</v>
      </c>
      <c r="Q191">
        <v>14</v>
      </c>
      <c r="R191">
        <v>45</v>
      </c>
      <c r="S191">
        <v>15</v>
      </c>
      <c r="T191">
        <v>0</v>
      </c>
      <c r="U191" t="s">
        <v>0</v>
      </c>
      <c r="V191">
        <v>1</v>
      </c>
      <c r="W191">
        <v>0</v>
      </c>
      <c r="X191">
        <v>6</v>
      </c>
      <c r="Y191">
        <v>265.87271844660194</v>
      </c>
      <c r="Z191" s="1">
        <v>-1</v>
      </c>
      <c r="AA191" s="1"/>
    </row>
    <row r="192" spans="1:27" x14ac:dyDescent="0.35">
      <c r="A192">
        <v>1019</v>
      </c>
      <c r="B192" t="e">
        <f>VLOOKUP(Tableau__3_Déplacements_2[[#This Row],[Id_Menage]],[2]Ménages!$A$2:$AD$1503,32)</f>
        <v>#REF!</v>
      </c>
      <c r="C192" t="s">
        <v>16</v>
      </c>
      <c r="D192" t="s">
        <v>17072</v>
      </c>
      <c r="E192">
        <f>VLOOKUP(Tableau__3_Déplacements_2[[#This Row],[Id_Personne]],[1]!Tableau__2_Personnes_1[[Id_Personne]:[Age]],2)</f>
        <v>1</v>
      </c>
      <c r="F192">
        <f>VLOOKUP(Tableau__3_Déplacements_2[[#This Row],[Id_Personne]],[1]!Tableau__2_Personnes_1[[Id_Personne]:[Age]],4)</f>
        <v>27</v>
      </c>
      <c r="G192" t="s">
        <v>0</v>
      </c>
      <c r="H192" t="s">
        <v>7</v>
      </c>
      <c r="I192" t="s">
        <v>17073</v>
      </c>
      <c r="J192">
        <v>1</v>
      </c>
      <c r="K192">
        <v>104</v>
      </c>
      <c r="M192">
        <v>29</v>
      </c>
      <c r="O192" t="str">
        <f>IF(Tableau__3_Déplacements_2[[#This Row],[Ori]]=Tableau__3_Déplacements_2[[#This Row],[Des]],"local","metro")</f>
        <v>metro</v>
      </c>
      <c r="P192">
        <v>4</v>
      </c>
      <c r="Q192">
        <v>7</v>
      </c>
      <c r="R192">
        <v>15</v>
      </c>
      <c r="S192">
        <v>7</v>
      </c>
      <c r="T192">
        <v>40</v>
      </c>
      <c r="U192" t="s">
        <v>240</v>
      </c>
      <c r="V192">
        <v>8</v>
      </c>
      <c r="W192">
        <v>200</v>
      </c>
      <c r="X192">
        <v>5</v>
      </c>
      <c r="Y192">
        <v>265.87271844660194</v>
      </c>
      <c r="Z192" s="1">
        <v>-1</v>
      </c>
      <c r="AA192" s="1"/>
    </row>
    <row r="193" spans="1:27" x14ac:dyDescent="0.35">
      <c r="A193">
        <v>1019</v>
      </c>
      <c r="B193" t="e">
        <f>VLOOKUP(Tableau__3_Déplacements_2[[#This Row],[Id_Menage]],[2]Ménages!$A$2:$AD$1503,32)</f>
        <v>#REF!</v>
      </c>
      <c r="C193" t="s">
        <v>16</v>
      </c>
      <c r="D193" t="s">
        <v>17072</v>
      </c>
      <c r="E193">
        <f>VLOOKUP(Tableau__3_Déplacements_2[[#This Row],[Id_Personne]],[1]!Tableau__2_Personnes_1[[Id_Personne]:[Age]],2)</f>
        <v>1</v>
      </c>
      <c r="F193">
        <f>VLOOKUP(Tableau__3_Déplacements_2[[#This Row],[Id_Personne]],[1]!Tableau__2_Personnes_1[[Id_Personne]:[Age]],4)</f>
        <v>27</v>
      </c>
      <c r="G193" t="s">
        <v>3</v>
      </c>
      <c r="H193" t="s">
        <v>2</v>
      </c>
      <c r="I193" t="s">
        <v>17071</v>
      </c>
      <c r="J193">
        <v>1</v>
      </c>
      <c r="K193">
        <v>29</v>
      </c>
      <c r="M193">
        <v>104</v>
      </c>
      <c r="O193" t="str">
        <f>IF(Tableau__3_Déplacements_2[[#This Row],[Ori]]=Tableau__3_Déplacements_2[[#This Row],[Des]],"local","metro")</f>
        <v>metro</v>
      </c>
      <c r="P193">
        <v>15</v>
      </c>
      <c r="Q193">
        <v>17</v>
      </c>
      <c r="R193">
        <v>30</v>
      </c>
      <c r="S193">
        <v>17</v>
      </c>
      <c r="T193">
        <v>50</v>
      </c>
      <c r="U193" t="s">
        <v>240</v>
      </c>
      <c r="V193">
        <v>8</v>
      </c>
      <c r="W193">
        <v>200</v>
      </c>
      <c r="X193">
        <v>5</v>
      </c>
      <c r="Y193">
        <v>265.87271844660194</v>
      </c>
      <c r="Z193" s="1">
        <v>-1</v>
      </c>
      <c r="AA193" s="1"/>
    </row>
    <row r="194" spans="1:27" x14ac:dyDescent="0.35">
      <c r="A194">
        <v>1019</v>
      </c>
      <c r="B194" t="e">
        <f>VLOOKUP(Tableau__3_Déplacements_2[[#This Row],[Id_Menage]],[2]Ménages!$A$2:$AD$1503,32)</f>
        <v>#REF!</v>
      </c>
      <c r="C194" t="s">
        <v>11</v>
      </c>
      <c r="D194" t="s">
        <v>17069</v>
      </c>
      <c r="E194">
        <f>VLOOKUP(Tableau__3_Déplacements_2[[#This Row],[Id_Personne]],[1]!Tableau__2_Personnes_1[[Id_Personne]:[Age]],2)</f>
        <v>2</v>
      </c>
      <c r="F194">
        <f>VLOOKUP(Tableau__3_Déplacements_2[[#This Row],[Id_Personne]],[1]!Tableau__2_Personnes_1[[Id_Personne]:[Age]],4)</f>
        <v>21</v>
      </c>
      <c r="G194" t="s">
        <v>0</v>
      </c>
      <c r="H194" t="s">
        <v>7</v>
      </c>
      <c r="I194" t="s">
        <v>17070</v>
      </c>
      <c r="J194">
        <v>1</v>
      </c>
      <c r="K194">
        <v>104</v>
      </c>
      <c r="M194">
        <v>83</v>
      </c>
      <c r="O194" t="str">
        <f>IF(Tableau__3_Déplacements_2[[#This Row],[Ori]]=Tableau__3_Déplacements_2[[#This Row],[Des]],"local","metro")</f>
        <v>metro</v>
      </c>
      <c r="P194">
        <v>10</v>
      </c>
      <c r="Q194">
        <v>9</v>
      </c>
      <c r="R194">
        <v>30</v>
      </c>
      <c r="S194">
        <v>9</v>
      </c>
      <c r="T194">
        <v>45</v>
      </c>
      <c r="U194" t="s">
        <v>240</v>
      </c>
      <c r="V194">
        <v>8</v>
      </c>
      <c r="W194">
        <v>100</v>
      </c>
      <c r="X194">
        <v>6</v>
      </c>
      <c r="Y194">
        <v>265.87271844660194</v>
      </c>
      <c r="Z194" s="1">
        <v>-1</v>
      </c>
      <c r="AA194" s="1"/>
    </row>
    <row r="195" spans="1:27" x14ac:dyDescent="0.35">
      <c r="A195">
        <v>1019</v>
      </c>
      <c r="B195" t="e">
        <f>VLOOKUP(Tableau__3_Déplacements_2[[#This Row],[Id_Menage]],[2]Ménages!$A$2:$AD$1503,32)</f>
        <v>#REF!</v>
      </c>
      <c r="C195" t="s">
        <v>11</v>
      </c>
      <c r="D195" t="s">
        <v>17069</v>
      </c>
      <c r="E195">
        <f>VLOOKUP(Tableau__3_Déplacements_2[[#This Row],[Id_Personne]],[1]!Tableau__2_Personnes_1[[Id_Personne]:[Age]],2)</f>
        <v>2</v>
      </c>
      <c r="F195">
        <f>VLOOKUP(Tableau__3_Déplacements_2[[#This Row],[Id_Personne]],[1]!Tableau__2_Personnes_1[[Id_Personne]:[Age]],4)</f>
        <v>21</v>
      </c>
      <c r="G195" t="s">
        <v>3</v>
      </c>
      <c r="H195" t="s">
        <v>2</v>
      </c>
      <c r="I195" t="s">
        <v>17068</v>
      </c>
      <c r="J195">
        <v>1</v>
      </c>
      <c r="K195">
        <v>83</v>
      </c>
      <c r="M195">
        <v>104</v>
      </c>
      <c r="O195" t="str">
        <f>IF(Tableau__3_Déplacements_2[[#This Row],[Ori]]=Tableau__3_Déplacements_2[[#This Row],[Des]],"local","metro")</f>
        <v>metro</v>
      </c>
      <c r="P195">
        <v>15</v>
      </c>
      <c r="Q195">
        <v>11</v>
      </c>
      <c r="R195">
        <v>40</v>
      </c>
      <c r="S195">
        <v>12</v>
      </c>
      <c r="T195">
        <v>0</v>
      </c>
      <c r="U195" t="s">
        <v>1012</v>
      </c>
      <c r="V195">
        <v>7</v>
      </c>
      <c r="W195">
        <v>0</v>
      </c>
      <c r="X195">
        <v>6</v>
      </c>
      <c r="Y195">
        <v>265.87271844660194</v>
      </c>
      <c r="Z195" s="1">
        <v>-1</v>
      </c>
      <c r="AA195" s="1"/>
    </row>
    <row r="196" spans="1:27" x14ac:dyDescent="0.35">
      <c r="A196">
        <v>102</v>
      </c>
      <c r="B196" t="e">
        <f>VLOOKUP(Tableau__3_Déplacements_2[[#This Row],[Id_Menage]],[2]Ménages!$A$2:$AD$1503,32)</f>
        <v>#REF!</v>
      </c>
      <c r="C196" t="s">
        <v>16</v>
      </c>
      <c r="D196" t="s">
        <v>17066</v>
      </c>
      <c r="E196">
        <f>VLOOKUP(Tableau__3_Déplacements_2[[#This Row],[Id_Personne]],[1]!Tableau__2_Personnes_1[[Id_Personne]:[Age]],2)</f>
        <v>2</v>
      </c>
      <c r="F196">
        <f>VLOOKUP(Tableau__3_Déplacements_2[[#This Row],[Id_Personne]],[1]!Tableau__2_Personnes_1[[Id_Personne]:[Age]],4)</f>
        <v>35</v>
      </c>
      <c r="G196" t="s">
        <v>3</v>
      </c>
      <c r="H196" t="s">
        <v>2</v>
      </c>
      <c r="I196" t="s">
        <v>17067</v>
      </c>
      <c r="J196">
        <v>1</v>
      </c>
      <c r="K196">
        <v>10</v>
      </c>
      <c r="M196">
        <v>4</v>
      </c>
      <c r="O196" t="str">
        <f>IF(Tableau__3_Déplacements_2[[#This Row],[Ori]]=Tableau__3_Déplacements_2[[#This Row],[Des]],"local","metro")</f>
        <v>metro</v>
      </c>
      <c r="P196">
        <v>15</v>
      </c>
      <c r="Q196">
        <v>10</v>
      </c>
      <c r="R196">
        <v>5</v>
      </c>
      <c r="S196">
        <v>10</v>
      </c>
      <c r="T196">
        <v>40</v>
      </c>
      <c r="U196" t="s">
        <v>30</v>
      </c>
      <c r="V196">
        <v>8</v>
      </c>
      <c r="W196">
        <v>250</v>
      </c>
      <c r="X196">
        <v>6</v>
      </c>
      <c r="Y196">
        <v>367.29</v>
      </c>
      <c r="Z196" s="1">
        <v>-1</v>
      </c>
      <c r="AA196" s="1"/>
    </row>
    <row r="197" spans="1:27" x14ac:dyDescent="0.35">
      <c r="A197">
        <v>102</v>
      </c>
      <c r="B197" t="e">
        <f>VLOOKUP(Tableau__3_Déplacements_2[[#This Row],[Id_Menage]],[2]Ménages!$A$2:$AD$1503,32)</f>
        <v>#REF!</v>
      </c>
      <c r="C197" t="s">
        <v>16</v>
      </c>
      <c r="D197" t="s">
        <v>17066</v>
      </c>
      <c r="E197">
        <f>VLOOKUP(Tableau__3_Déplacements_2[[#This Row],[Id_Personne]],[1]!Tableau__2_Personnes_1[[Id_Personne]:[Age]],2)</f>
        <v>2</v>
      </c>
      <c r="F197">
        <f>VLOOKUP(Tableau__3_Déplacements_2[[#This Row],[Id_Personne]],[1]!Tableau__2_Personnes_1[[Id_Personne]:[Age]],4)</f>
        <v>35</v>
      </c>
      <c r="G197" t="s">
        <v>0</v>
      </c>
      <c r="H197" t="s">
        <v>7</v>
      </c>
      <c r="I197" t="s">
        <v>17065</v>
      </c>
      <c r="J197">
        <v>1</v>
      </c>
      <c r="K197">
        <v>4</v>
      </c>
      <c r="M197">
        <v>10</v>
      </c>
      <c r="O197" t="str">
        <f>IF(Tableau__3_Déplacements_2[[#This Row],[Ori]]=Tableau__3_Déplacements_2[[#This Row],[Des]],"local","metro")</f>
        <v>metro</v>
      </c>
      <c r="P197">
        <v>5</v>
      </c>
      <c r="Q197">
        <v>8</v>
      </c>
      <c r="R197">
        <v>10</v>
      </c>
      <c r="S197">
        <v>8</v>
      </c>
      <c r="T197">
        <v>50</v>
      </c>
      <c r="U197" t="s">
        <v>240</v>
      </c>
      <c r="V197">
        <v>8</v>
      </c>
      <c r="W197">
        <v>250</v>
      </c>
      <c r="X197">
        <v>6</v>
      </c>
      <c r="Y197">
        <v>367.29</v>
      </c>
      <c r="Z197" s="1">
        <v>-1</v>
      </c>
      <c r="AA197" s="1"/>
    </row>
    <row r="198" spans="1:27" x14ac:dyDescent="0.35">
      <c r="A198">
        <v>102</v>
      </c>
      <c r="B198" t="e">
        <f>VLOOKUP(Tableau__3_Déplacements_2[[#This Row],[Id_Menage]],[2]Ménages!$A$2:$AD$1503,32)</f>
        <v>#REF!</v>
      </c>
      <c r="C198" t="s">
        <v>11</v>
      </c>
      <c r="D198" t="s">
        <v>17063</v>
      </c>
      <c r="E198">
        <f>VLOOKUP(Tableau__3_Déplacements_2[[#This Row],[Id_Personne]],[1]!Tableau__2_Personnes_1[[Id_Personne]:[Age]],2)</f>
        <v>2</v>
      </c>
      <c r="F198">
        <f>VLOOKUP(Tableau__3_Déplacements_2[[#This Row],[Id_Personne]],[1]!Tableau__2_Personnes_1[[Id_Personne]:[Age]],4)</f>
        <v>18</v>
      </c>
      <c r="G198" t="s">
        <v>3</v>
      </c>
      <c r="H198" t="s">
        <v>2</v>
      </c>
      <c r="I198" t="s">
        <v>17064</v>
      </c>
      <c r="J198">
        <v>1</v>
      </c>
      <c r="K198">
        <v>4</v>
      </c>
      <c r="M198">
        <v>4</v>
      </c>
      <c r="O198" t="str">
        <f>IF(Tableau__3_Déplacements_2[[#This Row],[Ori]]=Tableau__3_Déplacements_2[[#This Row],[Des]],"local","metro")</f>
        <v>local</v>
      </c>
      <c r="P198">
        <v>15</v>
      </c>
      <c r="Q198">
        <v>16</v>
      </c>
      <c r="R198">
        <v>0</v>
      </c>
      <c r="S198">
        <v>16</v>
      </c>
      <c r="T198">
        <v>30</v>
      </c>
      <c r="U198" t="s">
        <v>30</v>
      </c>
      <c r="V198">
        <v>8</v>
      </c>
      <c r="W198">
        <v>200</v>
      </c>
      <c r="X198">
        <v>2</v>
      </c>
      <c r="Y198">
        <v>367.29</v>
      </c>
      <c r="Z198" s="1">
        <v>0</v>
      </c>
      <c r="AA198" s="1"/>
    </row>
    <row r="199" spans="1:27" x14ac:dyDescent="0.35">
      <c r="A199">
        <v>102</v>
      </c>
      <c r="B199" t="e">
        <f>VLOOKUP(Tableau__3_Déplacements_2[[#This Row],[Id_Menage]],[2]Ménages!$A$2:$AD$1503,32)</f>
        <v>#REF!</v>
      </c>
      <c r="C199" t="s">
        <v>11</v>
      </c>
      <c r="D199" t="s">
        <v>17063</v>
      </c>
      <c r="E199">
        <f>VLOOKUP(Tableau__3_Déplacements_2[[#This Row],[Id_Personne]],[1]!Tableau__2_Personnes_1[[Id_Personne]:[Age]],2)</f>
        <v>2</v>
      </c>
      <c r="F199">
        <f>VLOOKUP(Tableau__3_Déplacements_2[[#This Row],[Id_Personne]],[1]!Tableau__2_Personnes_1[[Id_Personne]:[Age]],4)</f>
        <v>18</v>
      </c>
      <c r="G199" t="s">
        <v>0</v>
      </c>
      <c r="H199" t="s">
        <v>7</v>
      </c>
      <c r="I199" t="s">
        <v>17062</v>
      </c>
      <c r="J199">
        <v>1</v>
      </c>
      <c r="K199">
        <v>4</v>
      </c>
      <c r="M199">
        <v>4</v>
      </c>
      <c r="O199" t="str">
        <f>IF(Tableau__3_Déplacements_2[[#This Row],[Ori]]=Tableau__3_Déplacements_2[[#This Row],[Des]],"local","metro")</f>
        <v>local</v>
      </c>
      <c r="P199">
        <v>14</v>
      </c>
      <c r="Q199">
        <v>10</v>
      </c>
      <c r="R199">
        <v>0</v>
      </c>
      <c r="S199">
        <v>10</v>
      </c>
      <c r="T199">
        <v>30</v>
      </c>
      <c r="U199" t="s">
        <v>8</v>
      </c>
      <c r="V199">
        <v>5</v>
      </c>
      <c r="W199">
        <v>200</v>
      </c>
      <c r="X199">
        <v>2</v>
      </c>
      <c r="Y199">
        <v>367.29</v>
      </c>
      <c r="Z199" s="1">
        <v>0</v>
      </c>
      <c r="AA199" s="1"/>
    </row>
    <row r="200" spans="1:27" x14ac:dyDescent="0.35">
      <c r="A200">
        <v>1020</v>
      </c>
      <c r="B200" t="e">
        <f>VLOOKUP(Tableau__3_Déplacements_2[[#This Row],[Id_Menage]],[2]Ménages!$A$2:$AD$1503,32)</f>
        <v>#REF!</v>
      </c>
      <c r="C200" t="s">
        <v>16</v>
      </c>
      <c r="D200" t="s">
        <v>17060</v>
      </c>
      <c r="E200">
        <f>VLOOKUP(Tableau__3_Déplacements_2[[#This Row],[Id_Personne]],[1]!Tableau__2_Personnes_1[[Id_Personne]:[Age]],2)</f>
        <v>1</v>
      </c>
      <c r="F200">
        <f>VLOOKUP(Tableau__3_Déplacements_2[[#This Row],[Id_Personne]],[1]!Tableau__2_Personnes_1[[Id_Personne]:[Age]],4)</f>
        <v>66</v>
      </c>
      <c r="G200" t="s">
        <v>3</v>
      </c>
      <c r="H200" t="s">
        <v>2</v>
      </c>
      <c r="I200" t="s">
        <v>17061</v>
      </c>
      <c r="J200">
        <v>1</v>
      </c>
      <c r="K200">
        <v>104</v>
      </c>
      <c r="M200">
        <v>104</v>
      </c>
      <c r="O200" t="str">
        <f>IF(Tableau__3_Déplacements_2[[#This Row],[Ori]]=Tableau__3_Déplacements_2[[#This Row],[Des]],"local","metro")</f>
        <v>local</v>
      </c>
      <c r="P200">
        <v>15</v>
      </c>
      <c r="Q200">
        <v>14</v>
      </c>
      <c r="R200">
        <v>30</v>
      </c>
      <c r="S200">
        <v>15</v>
      </c>
      <c r="T200">
        <v>0</v>
      </c>
      <c r="U200" t="s">
        <v>0</v>
      </c>
      <c r="V200">
        <v>1</v>
      </c>
      <c r="W200">
        <v>0</v>
      </c>
      <c r="X200">
        <v>4</v>
      </c>
      <c r="Y200">
        <v>265.87271844660194</v>
      </c>
      <c r="Z200" s="1">
        <v>-1</v>
      </c>
      <c r="AA200" s="1"/>
    </row>
    <row r="201" spans="1:27" x14ac:dyDescent="0.35">
      <c r="A201">
        <v>1020</v>
      </c>
      <c r="B201" t="e">
        <f>VLOOKUP(Tableau__3_Déplacements_2[[#This Row],[Id_Menage]],[2]Ménages!$A$2:$AD$1503,32)</f>
        <v>#REF!</v>
      </c>
      <c r="C201" t="s">
        <v>16</v>
      </c>
      <c r="D201" t="s">
        <v>17060</v>
      </c>
      <c r="E201">
        <f>VLOOKUP(Tableau__3_Déplacements_2[[#This Row],[Id_Personne]],[1]!Tableau__2_Personnes_1[[Id_Personne]:[Age]],2)</f>
        <v>1</v>
      </c>
      <c r="F201">
        <f>VLOOKUP(Tableau__3_Déplacements_2[[#This Row],[Id_Personne]],[1]!Tableau__2_Personnes_1[[Id_Personne]:[Age]],4)</f>
        <v>66</v>
      </c>
      <c r="G201" t="s">
        <v>0</v>
      </c>
      <c r="H201" t="s">
        <v>7</v>
      </c>
      <c r="I201" t="s">
        <v>17059</v>
      </c>
      <c r="J201">
        <v>1</v>
      </c>
      <c r="K201">
        <v>104</v>
      </c>
      <c r="M201">
        <v>104</v>
      </c>
      <c r="O201" t="str">
        <f>IF(Tableau__3_Déplacements_2[[#This Row],[Ori]]=Tableau__3_Déplacements_2[[#This Row],[Des]],"local","metro")</f>
        <v>local</v>
      </c>
      <c r="P201">
        <v>3</v>
      </c>
      <c r="Q201">
        <v>6</v>
      </c>
      <c r="R201">
        <v>50</v>
      </c>
      <c r="S201">
        <v>7</v>
      </c>
      <c r="T201">
        <v>15</v>
      </c>
      <c r="U201" t="s">
        <v>0</v>
      </c>
      <c r="V201">
        <v>1</v>
      </c>
      <c r="W201">
        <v>0</v>
      </c>
      <c r="X201">
        <v>4</v>
      </c>
      <c r="Y201">
        <v>265.87271844660194</v>
      </c>
      <c r="Z201" s="1">
        <v>-1</v>
      </c>
      <c r="AA201" s="1"/>
    </row>
    <row r="202" spans="1:27" x14ac:dyDescent="0.35">
      <c r="A202">
        <v>1020</v>
      </c>
      <c r="B202" t="e">
        <f>VLOOKUP(Tableau__3_Déplacements_2[[#This Row],[Id_Menage]],[2]Ménages!$A$2:$AD$1503,32)</f>
        <v>#REF!</v>
      </c>
      <c r="C202" t="s">
        <v>11</v>
      </c>
      <c r="D202" t="s">
        <v>17057</v>
      </c>
      <c r="E202">
        <f>VLOOKUP(Tableau__3_Déplacements_2[[#This Row],[Id_Personne]],[1]!Tableau__2_Personnes_1[[Id_Personne]:[Age]],2)</f>
        <v>2</v>
      </c>
      <c r="F202">
        <f>VLOOKUP(Tableau__3_Déplacements_2[[#This Row],[Id_Personne]],[1]!Tableau__2_Personnes_1[[Id_Personne]:[Age]],4)</f>
        <v>59</v>
      </c>
      <c r="G202" t="s">
        <v>3</v>
      </c>
      <c r="H202" t="s">
        <v>2</v>
      </c>
      <c r="I202" t="s">
        <v>17058</v>
      </c>
      <c r="J202">
        <v>1</v>
      </c>
      <c r="K202">
        <v>104</v>
      </c>
      <c r="M202">
        <v>104</v>
      </c>
      <c r="O202" t="str">
        <f>IF(Tableau__3_Déplacements_2[[#This Row],[Ori]]=Tableau__3_Déplacements_2[[#This Row],[Des]],"local","metro")</f>
        <v>local</v>
      </c>
      <c r="P202">
        <v>15</v>
      </c>
      <c r="Q202">
        <v>14</v>
      </c>
      <c r="R202">
        <v>30</v>
      </c>
      <c r="S202">
        <v>15</v>
      </c>
      <c r="T202">
        <v>0</v>
      </c>
      <c r="U202" t="s">
        <v>0</v>
      </c>
      <c r="V202">
        <v>1</v>
      </c>
      <c r="W202">
        <v>0</v>
      </c>
      <c r="X202">
        <v>3</v>
      </c>
      <c r="Y202">
        <v>265.87271844660194</v>
      </c>
      <c r="Z202" s="1">
        <v>-1</v>
      </c>
      <c r="AA202" s="1"/>
    </row>
    <row r="203" spans="1:27" x14ac:dyDescent="0.35">
      <c r="A203">
        <v>1020</v>
      </c>
      <c r="B203" t="e">
        <f>VLOOKUP(Tableau__3_Déplacements_2[[#This Row],[Id_Menage]],[2]Ménages!$A$2:$AD$1503,32)</f>
        <v>#REF!</v>
      </c>
      <c r="C203" t="s">
        <v>11</v>
      </c>
      <c r="D203" t="s">
        <v>17057</v>
      </c>
      <c r="E203">
        <f>VLOOKUP(Tableau__3_Déplacements_2[[#This Row],[Id_Personne]],[1]!Tableau__2_Personnes_1[[Id_Personne]:[Age]],2)</f>
        <v>2</v>
      </c>
      <c r="F203">
        <f>VLOOKUP(Tableau__3_Déplacements_2[[#This Row],[Id_Personne]],[1]!Tableau__2_Personnes_1[[Id_Personne]:[Age]],4)</f>
        <v>59</v>
      </c>
      <c r="G203" t="s">
        <v>0</v>
      </c>
      <c r="H203" t="s">
        <v>7</v>
      </c>
      <c r="I203" t="s">
        <v>17056</v>
      </c>
      <c r="J203">
        <v>1</v>
      </c>
      <c r="K203">
        <v>104</v>
      </c>
      <c r="M203">
        <v>104</v>
      </c>
      <c r="O203" t="str">
        <f>IF(Tableau__3_Déplacements_2[[#This Row],[Ori]]=Tableau__3_Déplacements_2[[#This Row],[Des]],"local","metro")</f>
        <v>local</v>
      </c>
      <c r="P203">
        <v>3</v>
      </c>
      <c r="Q203">
        <v>6</v>
      </c>
      <c r="R203">
        <v>50</v>
      </c>
      <c r="S203">
        <v>7</v>
      </c>
      <c r="T203">
        <v>15</v>
      </c>
      <c r="U203" t="s">
        <v>0</v>
      </c>
      <c r="V203">
        <v>1</v>
      </c>
      <c r="W203">
        <v>0</v>
      </c>
      <c r="X203">
        <v>3</v>
      </c>
      <c r="Y203">
        <v>265.87271844660194</v>
      </c>
      <c r="Z203" s="1">
        <v>-1</v>
      </c>
      <c r="AA203" s="1"/>
    </row>
    <row r="204" spans="1:27" x14ac:dyDescent="0.35">
      <c r="A204">
        <v>1020</v>
      </c>
      <c r="B204" t="e">
        <f>VLOOKUP(Tableau__3_Déplacements_2[[#This Row],[Id_Menage]],[2]Ménages!$A$2:$AD$1503,32)</f>
        <v>#REF!</v>
      </c>
      <c r="C204" t="s">
        <v>5</v>
      </c>
      <c r="D204" t="s">
        <v>17052</v>
      </c>
      <c r="E204">
        <f>VLOOKUP(Tableau__3_Déplacements_2[[#This Row],[Id_Personne]],[1]!Tableau__2_Personnes_1[[Id_Personne]:[Age]],2)</f>
        <v>2</v>
      </c>
      <c r="F204">
        <f>VLOOKUP(Tableau__3_Déplacements_2[[#This Row],[Id_Personne]],[1]!Tableau__2_Personnes_1[[Id_Personne]:[Age]],4)</f>
        <v>26</v>
      </c>
      <c r="G204" t="s">
        <v>0</v>
      </c>
      <c r="H204" t="s">
        <v>7</v>
      </c>
      <c r="I204" t="s">
        <v>17055</v>
      </c>
      <c r="J204">
        <v>1</v>
      </c>
      <c r="K204">
        <v>104</v>
      </c>
      <c r="M204">
        <v>29</v>
      </c>
      <c r="O204" t="str">
        <f>IF(Tableau__3_Déplacements_2[[#This Row],[Ori]]=Tableau__3_Déplacements_2[[#This Row],[Des]],"local","metro")</f>
        <v>metro</v>
      </c>
      <c r="P204">
        <v>5</v>
      </c>
      <c r="Q204">
        <v>9</v>
      </c>
      <c r="R204">
        <v>0</v>
      </c>
      <c r="S204">
        <v>9</v>
      </c>
      <c r="T204">
        <v>20</v>
      </c>
      <c r="U204" t="s">
        <v>240</v>
      </c>
      <c r="V204">
        <v>8</v>
      </c>
      <c r="W204">
        <v>250</v>
      </c>
      <c r="X204">
        <v>6</v>
      </c>
      <c r="Y204">
        <v>265.87271844660194</v>
      </c>
      <c r="Z204" s="1">
        <v>0</v>
      </c>
      <c r="AA204" s="1"/>
    </row>
    <row r="205" spans="1:27" x14ac:dyDescent="0.35">
      <c r="A205">
        <v>1020</v>
      </c>
      <c r="B205" t="e">
        <f>VLOOKUP(Tableau__3_Déplacements_2[[#This Row],[Id_Menage]],[2]Ménages!$A$2:$AD$1503,32)</f>
        <v>#REF!</v>
      </c>
      <c r="C205" t="s">
        <v>5</v>
      </c>
      <c r="D205" t="s">
        <v>17052</v>
      </c>
      <c r="E205">
        <f>VLOOKUP(Tableau__3_Déplacements_2[[#This Row],[Id_Personne]],[1]!Tableau__2_Personnes_1[[Id_Personne]:[Age]],2)</f>
        <v>2</v>
      </c>
      <c r="F205">
        <f>VLOOKUP(Tableau__3_Déplacements_2[[#This Row],[Id_Personne]],[1]!Tableau__2_Personnes_1[[Id_Personne]:[Age]],4)</f>
        <v>26</v>
      </c>
      <c r="G205" t="s">
        <v>27</v>
      </c>
      <c r="H205" t="s">
        <v>26</v>
      </c>
      <c r="I205" t="s">
        <v>17054</v>
      </c>
      <c r="J205">
        <v>1</v>
      </c>
      <c r="K205">
        <v>104</v>
      </c>
      <c r="M205">
        <v>104</v>
      </c>
      <c r="O205" t="str">
        <f>IF(Tableau__3_Déplacements_2[[#This Row],[Ori]]=Tableau__3_Déplacements_2[[#This Row],[Des]],"local","metro")</f>
        <v>local</v>
      </c>
      <c r="P205">
        <v>15</v>
      </c>
      <c r="Q205">
        <v>19</v>
      </c>
      <c r="R205">
        <v>0</v>
      </c>
      <c r="S205">
        <v>19</v>
      </c>
      <c r="T205">
        <v>20</v>
      </c>
      <c r="U205" t="s">
        <v>0</v>
      </c>
      <c r="V205">
        <v>1</v>
      </c>
      <c r="W205">
        <v>0</v>
      </c>
      <c r="X205">
        <v>6</v>
      </c>
      <c r="Y205">
        <v>265.87271844660194</v>
      </c>
      <c r="Z205" s="1">
        <v>0</v>
      </c>
      <c r="AA205" s="1"/>
    </row>
    <row r="206" spans="1:27" x14ac:dyDescent="0.35">
      <c r="A206">
        <v>1020</v>
      </c>
      <c r="B206" t="e">
        <f>VLOOKUP(Tableau__3_Déplacements_2[[#This Row],[Id_Menage]],[2]Ménages!$A$2:$AD$1503,32)</f>
        <v>#REF!</v>
      </c>
      <c r="C206" t="s">
        <v>5</v>
      </c>
      <c r="D206" t="s">
        <v>17052</v>
      </c>
      <c r="E206">
        <f>VLOOKUP(Tableau__3_Déplacements_2[[#This Row],[Id_Personne]],[1]!Tableau__2_Personnes_1[[Id_Personne]:[Age]],2)</f>
        <v>2</v>
      </c>
      <c r="F206">
        <f>VLOOKUP(Tableau__3_Déplacements_2[[#This Row],[Id_Personne]],[1]!Tableau__2_Personnes_1[[Id_Personne]:[Age]],4)</f>
        <v>26</v>
      </c>
      <c r="G206" t="s">
        <v>13</v>
      </c>
      <c r="H206" t="s">
        <v>22</v>
      </c>
      <c r="I206" t="s">
        <v>17053</v>
      </c>
      <c r="J206">
        <v>1</v>
      </c>
      <c r="K206">
        <v>104</v>
      </c>
      <c r="M206">
        <v>104</v>
      </c>
      <c r="O206" t="str">
        <f>IF(Tableau__3_Déplacements_2[[#This Row],[Ori]]=Tableau__3_Déplacements_2[[#This Row],[Des]],"local","metro")</f>
        <v>local</v>
      </c>
      <c r="P206">
        <v>14</v>
      </c>
      <c r="Q206">
        <v>17</v>
      </c>
      <c r="R206">
        <v>30</v>
      </c>
      <c r="S206">
        <v>17</v>
      </c>
      <c r="T206">
        <v>45</v>
      </c>
      <c r="U206" t="s">
        <v>0</v>
      </c>
      <c r="V206">
        <v>1</v>
      </c>
      <c r="W206">
        <v>0</v>
      </c>
      <c r="X206">
        <v>6</v>
      </c>
      <c r="Y206">
        <v>265.87271844660194</v>
      </c>
      <c r="Z206" s="1">
        <v>-1</v>
      </c>
      <c r="AA206" s="1"/>
    </row>
    <row r="207" spans="1:27" x14ac:dyDescent="0.35">
      <c r="A207">
        <v>1020</v>
      </c>
      <c r="B207" t="e">
        <f>VLOOKUP(Tableau__3_Déplacements_2[[#This Row],[Id_Menage]],[2]Ménages!$A$2:$AD$1503,32)</f>
        <v>#REF!</v>
      </c>
      <c r="C207" t="s">
        <v>5</v>
      </c>
      <c r="D207" t="s">
        <v>17052</v>
      </c>
      <c r="E207">
        <f>VLOOKUP(Tableau__3_Déplacements_2[[#This Row],[Id_Personne]],[1]!Tableau__2_Personnes_1[[Id_Personne]:[Age]],2)</f>
        <v>2</v>
      </c>
      <c r="F207">
        <f>VLOOKUP(Tableau__3_Déplacements_2[[#This Row],[Id_Personne]],[1]!Tableau__2_Personnes_1[[Id_Personne]:[Age]],4)</f>
        <v>26</v>
      </c>
      <c r="G207" t="s">
        <v>3</v>
      </c>
      <c r="H207" t="s">
        <v>2</v>
      </c>
      <c r="I207" t="s">
        <v>17051</v>
      </c>
      <c r="J207">
        <v>1</v>
      </c>
      <c r="K207">
        <v>29</v>
      </c>
      <c r="M207">
        <v>104</v>
      </c>
      <c r="O207" t="str">
        <f>IF(Tableau__3_Déplacements_2[[#This Row],[Ori]]=Tableau__3_Déplacements_2[[#This Row],[Des]],"local","metro")</f>
        <v>metro</v>
      </c>
      <c r="P207">
        <v>15</v>
      </c>
      <c r="Q207">
        <v>12</v>
      </c>
      <c r="R207">
        <v>5</v>
      </c>
      <c r="S207">
        <v>12</v>
      </c>
      <c r="T207">
        <v>30</v>
      </c>
      <c r="U207" t="s">
        <v>240</v>
      </c>
      <c r="V207">
        <v>8</v>
      </c>
      <c r="W207">
        <v>250</v>
      </c>
      <c r="X207">
        <v>6</v>
      </c>
      <c r="Y207">
        <v>265.87271844660194</v>
      </c>
      <c r="Z207" s="1">
        <v>-1</v>
      </c>
      <c r="AA207" s="1"/>
    </row>
    <row r="208" spans="1:27" x14ac:dyDescent="0.35">
      <c r="A208">
        <v>1021</v>
      </c>
      <c r="B208" t="e">
        <f>VLOOKUP(Tableau__3_Déplacements_2[[#This Row],[Id_Menage]],[2]Ménages!$A$2:$AD$1503,32)</f>
        <v>#REF!</v>
      </c>
      <c r="C208" t="s">
        <v>16</v>
      </c>
      <c r="D208" t="s">
        <v>17047</v>
      </c>
      <c r="E208">
        <f>VLOOKUP(Tableau__3_Déplacements_2[[#This Row],[Id_Personne]],[1]!Tableau__2_Personnes_1[[Id_Personne]:[Age]],2)</f>
        <v>1</v>
      </c>
      <c r="F208">
        <f>VLOOKUP(Tableau__3_Déplacements_2[[#This Row],[Id_Personne]],[1]!Tableau__2_Personnes_1[[Id_Personne]:[Age]],4)</f>
        <v>41</v>
      </c>
      <c r="G208" t="s">
        <v>27</v>
      </c>
      <c r="H208" t="s">
        <v>26</v>
      </c>
      <c r="I208" t="s">
        <v>17050</v>
      </c>
      <c r="J208">
        <v>1</v>
      </c>
      <c r="K208">
        <v>104</v>
      </c>
      <c r="M208">
        <v>104</v>
      </c>
      <c r="O208" t="str">
        <f>IF(Tableau__3_Déplacements_2[[#This Row],[Ori]]=Tableau__3_Déplacements_2[[#This Row],[Des]],"local","metro")</f>
        <v>local</v>
      </c>
      <c r="P208">
        <v>15</v>
      </c>
      <c r="Q208">
        <v>18</v>
      </c>
      <c r="R208">
        <v>30</v>
      </c>
      <c r="S208">
        <v>18</v>
      </c>
      <c r="T208">
        <v>45</v>
      </c>
      <c r="U208" t="s">
        <v>0</v>
      </c>
      <c r="V208">
        <v>1</v>
      </c>
      <c r="W208">
        <v>0</v>
      </c>
      <c r="X208">
        <v>6</v>
      </c>
      <c r="Y208">
        <v>265.87271844660194</v>
      </c>
      <c r="Z208" s="1">
        <v>-1</v>
      </c>
      <c r="AA208" s="1"/>
    </row>
    <row r="209" spans="1:27" x14ac:dyDescent="0.35">
      <c r="A209">
        <v>1021</v>
      </c>
      <c r="B209" t="e">
        <f>VLOOKUP(Tableau__3_Déplacements_2[[#This Row],[Id_Menage]],[2]Ménages!$A$2:$AD$1503,32)</f>
        <v>#REF!</v>
      </c>
      <c r="C209" t="s">
        <v>16</v>
      </c>
      <c r="D209" t="s">
        <v>17047</v>
      </c>
      <c r="E209">
        <f>VLOOKUP(Tableau__3_Déplacements_2[[#This Row],[Id_Personne]],[1]!Tableau__2_Personnes_1[[Id_Personne]:[Age]],2)</f>
        <v>1</v>
      </c>
      <c r="F209">
        <f>VLOOKUP(Tableau__3_Déplacements_2[[#This Row],[Id_Personne]],[1]!Tableau__2_Personnes_1[[Id_Personne]:[Age]],4)</f>
        <v>41</v>
      </c>
      <c r="G209" t="s">
        <v>3</v>
      </c>
      <c r="H209" t="s">
        <v>2</v>
      </c>
      <c r="I209" t="s">
        <v>17049</v>
      </c>
      <c r="J209">
        <v>1</v>
      </c>
      <c r="K209">
        <v>104</v>
      </c>
      <c r="M209">
        <v>104</v>
      </c>
      <c r="O209" t="str">
        <f>IF(Tableau__3_Déplacements_2[[#This Row],[Ori]]=Tableau__3_Déplacements_2[[#This Row],[Des]],"local","metro")</f>
        <v>local</v>
      </c>
      <c r="P209">
        <v>15</v>
      </c>
      <c r="Q209">
        <v>14</v>
      </c>
      <c r="R209">
        <v>30</v>
      </c>
      <c r="S209">
        <v>15</v>
      </c>
      <c r="T209">
        <v>5</v>
      </c>
      <c r="U209" t="s">
        <v>0</v>
      </c>
      <c r="V209">
        <v>1</v>
      </c>
      <c r="W209">
        <v>0</v>
      </c>
      <c r="X209">
        <v>5</v>
      </c>
      <c r="Y209">
        <v>265.87271844660194</v>
      </c>
      <c r="Z209" s="1">
        <v>-1</v>
      </c>
      <c r="AA209" s="1"/>
    </row>
    <row r="210" spans="1:27" x14ac:dyDescent="0.35">
      <c r="A210">
        <v>1021</v>
      </c>
      <c r="B210" t="e">
        <f>VLOOKUP(Tableau__3_Déplacements_2[[#This Row],[Id_Menage]],[2]Ménages!$A$2:$AD$1503,32)</f>
        <v>#REF!</v>
      </c>
      <c r="C210" t="s">
        <v>16</v>
      </c>
      <c r="D210" t="s">
        <v>17047</v>
      </c>
      <c r="E210">
        <f>VLOOKUP(Tableau__3_Déplacements_2[[#This Row],[Id_Personne]],[1]!Tableau__2_Personnes_1[[Id_Personne]:[Age]],2)</f>
        <v>1</v>
      </c>
      <c r="F210">
        <f>VLOOKUP(Tableau__3_Déplacements_2[[#This Row],[Id_Personne]],[1]!Tableau__2_Personnes_1[[Id_Personne]:[Age]],4)</f>
        <v>41</v>
      </c>
      <c r="G210" t="s">
        <v>13</v>
      </c>
      <c r="H210" t="s">
        <v>22</v>
      </c>
      <c r="I210" t="s">
        <v>17048</v>
      </c>
      <c r="J210">
        <v>1</v>
      </c>
      <c r="K210">
        <v>104</v>
      </c>
      <c r="M210">
        <v>104</v>
      </c>
      <c r="O210" t="str">
        <f>IF(Tableau__3_Déplacements_2[[#This Row],[Ori]]=Tableau__3_Déplacements_2[[#This Row],[Des]],"local","metro")</f>
        <v>local</v>
      </c>
      <c r="P210">
        <v>14</v>
      </c>
      <c r="Q210">
        <v>17</v>
      </c>
      <c r="R210">
        <v>30</v>
      </c>
      <c r="S210">
        <v>17</v>
      </c>
      <c r="T210">
        <v>40</v>
      </c>
      <c r="U210" t="s">
        <v>0</v>
      </c>
      <c r="V210">
        <v>1</v>
      </c>
      <c r="W210">
        <v>0</v>
      </c>
      <c r="X210">
        <v>6</v>
      </c>
      <c r="Y210">
        <v>265.87271844660194</v>
      </c>
      <c r="Z210" s="1">
        <v>-1</v>
      </c>
      <c r="AA210" s="1"/>
    </row>
    <row r="211" spans="1:27" x14ac:dyDescent="0.35">
      <c r="A211">
        <v>1021</v>
      </c>
      <c r="B211" t="e">
        <f>VLOOKUP(Tableau__3_Déplacements_2[[#This Row],[Id_Menage]],[2]Ménages!$A$2:$AD$1503,32)</f>
        <v>#REF!</v>
      </c>
      <c r="C211" t="s">
        <v>16</v>
      </c>
      <c r="D211" t="s">
        <v>17047</v>
      </c>
      <c r="E211">
        <f>VLOOKUP(Tableau__3_Déplacements_2[[#This Row],[Id_Personne]],[1]!Tableau__2_Personnes_1[[Id_Personne]:[Age]],2)</f>
        <v>1</v>
      </c>
      <c r="F211">
        <f>VLOOKUP(Tableau__3_Déplacements_2[[#This Row],[Id_Personne]],[1]!Tableau__2_Personnes_1[[Id_Personne]:[Age]],4)</f>
        <v>41</v>
      </c>
      <c r="G211" t="s">
        <v>0</v>
      </c>
      <c r="H211" t="s">
        <v>7</v>
      </c>
      <c r="I211" t="s">
        <v>17046</v>
      </c>
      <c r="J211">
        <v>1</v>
      </c>
      <c r="K211">
        <v>104</v>
      </c>
      <c r="M211">
        <v>104</v>
      </c>
      <c r="O211" t="str">
        <f>IF(Tableau__3_Déplacements_2[[#This Row],[Ori]]=Tableau__3_Déplacements_2[[#This Row],[Des]],"local","metro")</f>
        <v>local</v>
      </c>
      <c r="P211">
        <v>3</v>
      </c>
      <c r="Q211">
        <v>6</v>
      </c>
      <c r="R211">
        <v>50</v>
      </c>
      <c r="S211">
        <v>7</v>
      </c>
      <c r="T211">
        <v>30</v>
      </c>
      <c r="U211" t="s">
        <v>0</v>
      </c>
      <c r="V211">
        <v>1</v>
      </c>
      <c r="W211">
        <v>0</v>
      </c>
      <c r="X211">
        <v>5</v>
      </c>
      <c r="Y211">
        <v>265.87271844660194</v>
      </c>
      <c r="Z211" s="1">
        <v>-1</v>
      </c>
      <c r="AA211" s="1"/>
    </row>
    <row r="212" spans="1:27" x14ac:dyDescent="0.35">
      <c r="A212">
        <v>1021</v>
      </c>
      <c r="B212" t="e">
        <f>VLOOKUP(Tableau__3_Déplacements_2[[#This Row],[Id_Menage]],[2]Ménages!$A$2:$AD$1503,32)</f>
        <v>#REF!</v>
      </c>
      <c r="C212" t="s">
        <v>11</v>
      </c>
      <c r="D212" t="s">
        <v>17044</v>
      </c>
      <c r="E212">
        <f>VLOOKUP(Tableau__3_Déplacements_2[[#This Row],[Id_Personne]],[1]!Tableau__2_Personnes_1[[Id_Personne]:[Age]],2)</f>
        <v>2</v>
      </c>
      <c r="F212">
        <f>VLOOKUP(Tableau__3_Déplacements_2[[#This Row],[Id_Personne]],[1]!Tableau__2_Personnes_1[[Id_Personne]:[Age]],4)</f>
        <v>36</v>
      </c>
      <c r="G212" t="s">
        <v>3</v>
      </c>
      <c r="H212" t="s">
        <v>2</v>
      </c>
      <c r="I212" t="s">
        <v>17045</v>
      </c>
      <c r="J212">
        <v>1</v>
      </c>
      <c r="K212">
        <v>104</v>
      </c>
      <c r="M212">
        <v>104</v>
      </c>
      <c r="O212" t="str">
        <f>IF(Tableau__3_Déplacements_2[[#This Row],[Ori]]=Tableau__3_Déplacements_2[[#This Row],[Des]],"local","metro")</f>
        <v>local</v>
      </c>
      <c r="P212">
        <v>15</v>
      </c>
      <c r="Q212">
        <v>13</v>
      </c>
      <c r="R212">
        <v>0</v>
      </c>
      <c r="S212">
        <v>14</v>
      </c>
      <c r="T212">
        <v>0</v>
      </c>
      <c r="U212" t="s">
        <v>0</v>
      </c>
      <c r="V212">
        <v>1</v>
      </c>
      <c r="W212">
        <v>0</v>
      </c>
      <c r="X212">
        <v>3</v>
      </c>
      <c r="Y212">
        <v>265.87271844660194</v>
      </c>
      <c r="Z212" s="1">
        <v>0</v>
      </c>
      <c r="AA212" s="1"/>
    </row>
    <row r="213" spans="1:27" x14ac:dyDescent="0.35">
      <c r="A213">
        <v>1021</v>
      </c>
      <c r="B213" t="e">
        <f>VLOOKUP(Tableau__3_Déplacements_2[[#This Row],[Id_Menage]],[2]Ménages!$A$2:$AD$1503,32)</f>
        <v>#REF!</v>
      </c>
      <c r="C213" t="s">
        <v>11</v>
      </c>
      <c r="D213" t="s">
        <v>17044</v>
      </c>
      <c r="E213">
        <f>VLOOKUP(Tableau__3_Déplacements_2[[#This Row],[Id_Personne]],[1]!Tableau__2_Personnes_1[[Id_Personne]:[Age]],2)</f>
        <v>2</v>
      </c>
      <c r="F213">
        <f>VLOOKUP(Tableau__3_Déplacements_2[[#This Row],[Id_Personne]],[1]!Tableau__2_Personnes_1[[Id_Personne]:[Age]],4)</f>
        <v>36</v>
      </c>
      <c r="G213" t="s">
        <v>0</v>
      </c>
      <c r="H213" t="s">
        <v>7</v>
      </c>
      <c r="I213" t="s">
        <v>17043</v>
      </c>
      <c r="J213">
        <v>1</v>
      </c>
      <c r="K213">
        <v>104</v>
      </c>
      <c r="M213">
        <v>104</v>
      </c>
      <c r="O213" t="str">
        <f>IF(Tableau__3_Déplacements_2[[#This Row],[Ori]]=Tableau__3_Déplacements_2[[#This Row],[Des]],"local","metro")</f>
        <v>local</v>
      </c>
      <c r="P213">
        <v>3</v>
      </c>
      <c r="Q213">
        <v>6</v>
      </c>
      <c r="R213">
        <v>50</v>
      </c>
      <c r="S213">
        <v>7</v>
      </c>
      <c r="T213">
        <v>30</v>
      </c>
      <c r="U213" t="s">
        <v>0</v>
      </c>
      <c r="V213">
        <v>1</v>
      </c>
      <c r="W213">
        <v>0</v>
      </c>
      <c r="X213">
        <v>3</v>
      </c>
      <c r="Y213">
        <v>265.87271844660194</v>
      </c>
      <c r="Z213" s="1">
        <v>-1</v>
      </c>
      <c r="AA213" s="1"/>
    </row>
    <row r="214" spans="1:27" x14ac:dyDescent="0.35">
      <c r="A214">
        <v>1021</v>
      </c>
      <c r="B214" t="e">
        <f>VLOOKUP(Tableau__3_Déplacements_2[[#This Row],[Id_Menage]],[2]Ménages!$A$2:$AD$1503,32)</f>
        <v>#REF!</v>
      </c>
      <c r="C214" t="s">
        <v>5</v>
      </c>
      <c r="D214" t="s">
        <v>17039</v>
      </c>
      <c r="E214">
        <f>VLOOKUP(Tableau__3_Déplacements_2[[#This Row],[Id_Personne]],[1]!Tableau__2_Personnes_1[[Id_Personne]:[Age]],2)</f>
        <v>1</v>
      </c>
      <c r="F214">
        <f>VLOOKUP(Tableau__3_Déplacements_2[[#This Row],[Id_Personne]],[1]!Tableau__2_Personnes_1[[Id_Personne]:[Age]],4)</f>
        <v>15</v>
      </c>
      <c r="G214" t="s">
        <v>0</v>
      </c>
      <c r="H214" t="s">
        <v>7</v>
      </c>
      <c r="I214" t="s">
        <v>17042</v>
      </c>
      <c r="J214">
        <v>1</v>
      </c>
      <c r="K214">
        <v>104</v>
      </c>
      <c r="M214">
        <v>104</v>
      </c>
      <c r="O214" t="str">
        <f>IF(Tableau__3_Déplacements_2[[#This Row],[Ori]]=Tableau__3_Déplacements_2[[#This Row],[Des]],"local","metro")</f>
        <v>local</v>
      </c>
      <c r="P214">
        <v>12</v>
      </c>
      <c r="Q214">
        <v>8</v>
      </c>
      <c r="R214">
        <v>0</v>
      </c>
      <c r="S214">
        <v>8</v>
      </c>
      <c r="T214">
        <v>10</v>
      </c>
      <c r="U214" t="s">
        <v>0</v>
      </c>
      <c r="V214">
        <v>1</v>
      </c>
      <c r="W214">
        <v>0</v>
      </c>
      <c r="X214">
        <v>3</v>
      </c>
      <c r="Y214">
        <v>265.87271844660194</v>
      </c>
      <c r="Z214" s="1">
        <v>0</v>
      </c>
      <c r="AA214" s="1"/>
    </row>
    <row r="215" spans="1:27" x14ac:dyDescent="0.35">
      <c r="A215">
        <v>1021</v>
      </c>
      <c r="B215" t="e">
        <f>VLOOKUP(Tableau__3_Déplacements_2[[#This Row],[Id_Menage]],[2]Ménages!$A$2:$AD$1503,32)</f>
        <v>#REF!</v>
      </c>
      <c r="C215" t="s">
        <v>5</v>
      </c>
      <c r="D215" t="s">
        <v>17039</v>
      </c>
      <c r="E215">
        <f>VLOOKUP(Tableau__3_Déplacements_2[[#This Row],[Id_Personne]],[1]!Tableau__2_Personnes_1[[Id_Personne]:[Age]],2)</f>
        <v>1</v>
      </c>
      <c r="F215">
        <f>VLOOKUP(Tableau__3_Déplacements_2[[#This Row],[Id_Personne]],[1]!Tableau__2_Personnes_1[[Id_Personne]:[Age]],4)</f>
        <v>15</v>
      </c>
      <c r="G215" t="s">
        <v>27</v>
      </c>
      <c r="H215" t="s">
        <v>26</v>
      </c>
      <c r="I215" t="s">
        <v>17041</v>
      </c>
      <c r="J215">
        <v>1</v>
      </c>
      <c r="K215">
        <v>104</v>
      </c>
      <c r="M215">
        <v>104</v>
      </c>
      <c r="O215" t="str">
        <f>IF(Tableau__3_Déplacements_2[[#This Row],[Ori]]=Tableau__3_Déplacements_2[[#This Row],[Des]],"local","metro")</f>
        <v>local</v>
      </c>
      <c r="P215">
        <v>15</v>
      </c>
      <c r="Q215">
        <v>17</v>
      </c>
      <c r="R215">
        <v>0</v>
      </c>
      <c r="S215">
        <v>17</v>
      </c>
      <c r="T215">
        <v>10</v>
      </c>
      <c r="U215" t="s">
        <v>0</v>
      </c>
      <c r="V215">
        <v>1</v>
      </c>
      <c r="W215">
        <v>0</v>
      </c>
      <c r="X215">
        <v>6</v>
      </c>
      <c r="Y215">
        <v>265.87271844660194</v>
      </c>
      <c r="Z215" s="1">
        <v>0</v>
      </c>
      <c r="AA215" s="1"/>
    </row>
    <row r="216" spans="1:27" x14ac:dyDescent="0.35">
      <c r="A216">
        <v>1021</v>
      </c>
      <c r="B216" t="e">
        <f>VLOOKUP(Tableau__3_Déplacements_2[[#This Row],[Id_Menage]],[2]Ménages!$A$2:$AD$1503,32)</f>
        <v>#REF!</v>
      </c>
      <c r="C216" t="s">
        <v>5</v>
      </c>
      <c r="D216" t="s">
        <v>17039</v>
      </c>
      <c r="E216">
        <f>VLOOKUP(Tableau__3_Déplacements_2[[#This Row],[Id_Personne]],[1]!Tableau__2_Personnes_1[[Id_Personne]:[Age]],2)</f>
        <v>1</v>
      </c>
      <c r="F216">
        <f>VLOOKUP(Tableau__3_Déplacements_2[[#This Row],[Id_Personne]],[1]!Tableau__2_Personnes_1[[Id_Personne]:[Age]],4)</f>
        <v>15</v>
      </c>
      <c r="G216" t="s">
        <v>3</v>
      </c>
      <c r="H216" t="s">
        <v>2</v>
      </c>
      <c r="I216" t="s">
        <v>17040</v>
      </c>
      <c r="J216">
        <v>1</v>
      </c>
      <c r="K216">
        <v>104</v>
      </c>
      <c r="M216">
        <v>104</v>
      </c>
      <c r="O216" t="str">
        <f>IF(Tableau__3_Déplacements_2[[#This Row],[Ori]]=Tableau__3_Déplacements_2[[#This Row],[Des]],"local","metro")</f>
        <v>local</v>
      </c>
      <c r="P216">
        <v>15</v>
      </c>
      <c r="Q216">
        <v>8</v>
      </c>
      <c r="R216">
        <v>30</v>
      </c>
      <c r="S216">
        <v>8</v>
      </c>
      <c r="T216">
        <v>40</v>
      </c>
      <c r="U216" t="s">
        <v>0</v>
      </c>
      <c r="V216">
        <v>1</v>
      </c>
      <c r="W216">
        <v>0</v>
      </c>
      <c r="X216">
        <v>3</v>
      </c>
      <c r="Y216">
        <v>265.87271844660194</v>
      </c>
      <c r="Z216" s="1">
        <v>-1</v>
      </c>
      <c r="AA216" s="1"/>
    </row>
    <row r="217" spans="1:27" x14ac:dyDescent="0.35">
      <c r="A217">
        <v>1021</v>
      </c>
      <c r="B217" t="e">
        <f>VLOOKUP(Tableau__3_Déplacements_2[[#This Row],[Id_Menage]],[2]Ménages!$A$2:$AD$1503,32)</f>
        <v>#REF!</v>
      </c>
      <c r="C217" t="s">
        <v>5</v>
      </c>
      <c r="D217" t="s">
        <v>17039</v>
      </c>
      <c r="E217">
        <f>VLOOKUP(Tableau__3_Déplacements_2[[#This Row],[Id_Personne]],[1]!Tableau__2_Personnes_1[[Id_Personne]:[Age]],2)</f>
        <v>1</v>
      </c>
      <c r="F217">
        <f>VLOOKUP(Tableau__3_Déplacements_2[[#This Row],[Id_Personne]],[1]!Tableau__2_Personnes_1[[Id_Personne]:[Age]],4)</f>
        <v>15</v>
      </c>
      <c r="G217" t="s">
        <v>13</v>
      </c>
      <c r="H217" t="s">
        <v>22</v>
      </c>
      <c r="I217" t="s">
        <v>17038</v>
      </c>
      <c r="J217">
        <v>1</v>
      </c>
      <c r="K217">
        <v>104</v>
      </c>
      <c r="M217">
        <v>104</v>
      </c>
      <c r="O217" t="str">
        <f>IF(Tableau__3_Déplacements_2[[#This Row],[Ori]]=Tableau__3_Déplacements_2[[#This Row],[Des]],"local","metro")</f>
        <v>local</v>
      </c>
      <c r="P217">
        <v>12</v>
      </c>
      <c r="Q217">
        <v>14</v>
      </c>
      <c r="R217">
        <v>30</v>
      </c>
      <c r="S217">
        <v>14</v>
      </c>
      <c r="T217">
        <v>38</v>
      </c>
      <c r="U217" t="s">
        <v>0</v>
      </c>
      <c r="V217">
        <v>1</v>
      </c>
      <c r="W217">
        <v>0</v>
      </c>
      <c r="X217">
        <v>6</v>
      </c>
      <c r="Y217">
        <v>265.87271844660194</v>
      </c>
      <c r="Z217" s="1">
        <v>-1</v>
      </c>
      <c r="AA217" s="1"/>
    </row>
    <row r="218" spans="1:27" x14ac:dyDescent="0.35">
      <c r="A218">
        <v>1022</v>
      </c>
      <c r="B218" t="e">
        <f>VLOOKUP(Tableau__3_Déplacements_2[[#This Row],[Id_Menage]],[2]Ménages!$A$2:$AD$1503,32)</f>
        <v>#REF!</v>
      </c>
      <c r="C218" t="s">
        <v>11</v>
      </c>
      <c r="D218" t="s">
        <v>17036</v>
      </c>
      <c r="E218">
        <f>VLOOKUP(Tableau__3_Déplacements_2[[#This Row],[Id_Personne]],[1]!Tableau__2_Personnes_1[[Id_Personne]:[Age]],2)</f>
        <v>2</v>
      </c>
      <c r="F218">
        <f>VLOOKUP(Tableau__3_Déplacements_2[[#This Row],[Id_Personne]],[1]!Tableau__2_Personnes_1[[Id_Personne]:[Age]],4)</f>
        <v>64</v>
      </c>
      <c r="G218" t="s">
        <v>0</v>
      </c>
      <c r="H218" t="s">
        <v>7</v>
      </c>
      <c r="I218" t="s">
        <v>17037</v>
      </c>
      <c r="J218">
        <v>1</v>
      </c>
      <c r="K218">
        <v>104</v>
      </c>
      <c r="M218">
        <v>104</v>
      </c>
      <c r="O218" t="str">
        <f>IF(Tableau__3_Déplacements_2[[#This Row],[Ori]]=Tableau__3_Déplacements_2[[#This Row],[Des]],"local","metro")</f>
        <v>local</v>
      </c>
      <c r="P218">
        <v>2</v>
      </c>
      <c r="Q218">
        <v>11</v>
      </c>
      <c r="R218">
        <v>0</v>
      </c>
      <c r="S218">
        <v>11</v>
      </c>
      <c r="T218">
        <v>20</v>
      </c>
      <c r="U218" t="s">
        <v>0</v>
      </c>
      <c r="V218">
        <v>1</v>
      </c>
      <c r="W218">
        <v>0</v>
      </c>
      <c r="X218">
        <v>6</v>
      </c>
      <c r="Y218">
        <v>265.87271844660194</v>
      </c>
      <c r="Z218" s="1">
        <v>0</v>
      </c>
      <c r="AA218" s="1"/>
    </row>
    <row r="219" spans="1:27" x14ac:dyDescent="0.35">
      <c r="A219">
        <v>1022</v>
      </c>
      <c r="B219" t="e">
        <f>VLOOKUP(Tableau__3_Déplacements_2[[#This Row],[Id_Menage]],[2]Ménages!$A$2:$AD$1503,32)</f>
        <v>#REF!</v>
      </c>
      <c r="C219" t="s">
        <v>11</v>
      </c>
      <c r="D219" t="s">
        <v>17036</v>
      </c>
      <c r="E219">
        <f>VLOOKUP(Tableau__3_Déplacements_2[[#This Row],[Id_Personne]],[1]!Tableau__2_Personnes_1[[Id_Personne]:[Age]],2)</f>
        <v>2</v>
      </c>
      <c r="F219">
        <f>VLOOKUP(Tableau__3_Déplacements_2[[#This Row],[Id_Personne]],[1]!Tableau__2_Personnes_1[[Id_Personne]:[Age]],4)</f>
        <v>64</v>
      </c>
      <c r="G219" t="s">
        <v>3</v>
      </c>
      <c r="H219" t="s">
        <v>2</v>
      </c>
      <c r="I219" t="s">
        <v>17035</v>
      </c>
      <c r="J219">
        <v>1</v>
      </c>
      <c r="K219">
        <v>104</v>
      </c>
      <c r="M219">
        <v>104</v>
      </c>
      <c r="O219" t="str">
        <f>IF(Tableau__3_Déplacements_2[[#This Row],[Ori]]=Tableau__3_Déplacements_2[[#This Row],[Des]],"local","metro")</f>
        <v>local</v>
      </c>
      <c r="P219">
        <v>15</v>
      </c>
      <c r="Q219">
        <v>11</v>
      </c>
      <c r="R219">
        <v>30</v>
      </c>
      <c r="S219">
        <v>11</v>
      </c>
      <c r="T219">
        <v>50</v>
      </c>
      <c r="U219" t="s">
        <v>0</v>
      </c>
      <c r="V219">
        <v>1</v>
      </c>
      <c r="W219">
        <v>0</v>
      </c>
      <c r="X219">
        <v>6</v>
      </c>
      <c r="Y219">
        <v>265.87271844660194</v>
      </c>
      <c r="Z219" s="1">
        <v>-1</v>
      </c>
      <c r="AA219" s="1"/>
    </row>
    <row r="220" spans="1:27" x14ac:dyDescent="0.35">
      <c r="A220">
        <v>1022</v>
      </c>
      <c r="B220" t="e">
        <f>VLOOKUP(Tableau__3_Déplacements_2[[#This Row],[Id_Menage]],[2]Ménages!$A$2:$AD$1503,32)</f>
        <v>#REF!</v>
      </c>
      <c r="C220" t="s">
        <v>5</v>
      </c>
      <c r="D220" t="s">
        <v>17033</v>
      </c>
      <c r="E220">
        <f>VLOOKUP(Tableau__3_Déplacements_2[[#This Row],[Id_Personne]],[1]!Tableau__2_Personnes_1[[Id_Personne]:[Age]],2)</f>
        <v>1</v>
      </c>
      <c r="F220">
        <f>VLOOKUP(Tableau__3_Déplacements_2[[#This Row],[Id_Personne]],[1]!Tableau__2_Personnes_1[[Id_Personne]:[Age]],4)</f>
        <v>49</v>
      </c>
      <c r="G220" t="s">
        <v>0</v>
      </c>
      <c r="H220" t="s">
        <v>7</v>
      </c>
      <c r="I220" t="s">
        <v>17034</v>
      </c>
      <c r="J220">
        <v>1</v>
      </c>
      <c r="K220">
        <v>104</v>
      </c>
      <c r="M220">
        <v>34</v>
      </c>
      <c r="O220" t="str">
        <f>IF(Tableau__3_Déplacements_2[[#This Row],[Ori]]=Tableau__3_Déplacements_2[[#This Row],[Des]],"local","metro")</f>
        <v>metro</v>
      </c>
      <c r="P220">
        <v>3</v>
      </c>
      <c r="Q220">
        <v>8</v>
      </c>
      <c r="R220">
        <v>0</v>
      </c>
      <c r="S220">
        <v>8</v>
      </c>
      <c r="T220">
        <v>30</v>
      </c>
      <c r="U220" t="s">
        <v>37</v>
      </c>
      <c r="V220">
        <v>6</v>
      </c>
      <c r="W220">
        <v>500</v>
      </c>
      <c r="X220">
        <v>5</v>
      </c>
      <c r="Y220">
        <v>265.87271844660194</v>
      </c>
      <c r="Z220" s="1">
        <v>0</v>
      </c>
      <c r="AA220" s="1"/>
    </row>
    <row r="221" spans="1:27" x14ac:dyDescent="0.35">
      <c r="A221">
        <v>1022</v>
      </c>
      <c r="B221" t="e">
        <f>VLOOKUP(Tableau__3_Déplacements_2[[#This Row],[Id_Menage]],[2]Ménages!$A$2:$AD$1503,32)</f>
        <v>#REF!</v>
      </c>
      <c r="C221" t="s">
        <v>5</v>
      </c>
      <c r="D221" t="s">
        <v>17033</v>
      </c>
      <c r="E221">
        <f>VLOOKUP(Tableau__3_Déplacements_2[[#This Row],[Id_Personne]],[1]!Tableau__2_Personnes_1[[Id_Personne]:[Age]],2)</f>
        <v>1</v>
      </c>
      <c r="F221">
        <f>VLOOKUP(Tableau__3_Déplacements_2[[#This Row],[Id_Personne]],[1]!Tableau__2_Personnes_1[[Id_Personne]:[Age]],4)</f>
        <v>49</v>
      </c>
      <c r="G221" t="s">
        <v>3</v>
      </c>
      <c r="H221" t="s">
        <v>2</v>
      </c>
      <c r="I221" t="s">
        <v>17032</v>
      </c>
      <c r="J221">
        <v>1</v>
      </c>
      <c r="K221">
        <v>34</v>
      </c>
      <c r="M221">
        <v>104</v>
      </c>
      <c r="O221" t="str">
        <f>IF(Tableau__3_Déplacements_2[[#This Row],[Ori]]=Tableau__3_Déplacements_2[[#This Row],[Des]],"local","metro")</f>
        <v>metro</v>
      </c>
      <c r="P221">
        <v>15</v>
      </c>
      <c r="Q221">
        <v>15</v>
      </c>
      <c r="R221">
        <v>0</v>
      </c>
      <c r="S221">
        <v>15</v>
      </c>
      <c r="T221">
        <v>30</v>
      </c>
      <c r="U221" t="s">
        <v>37</v>
      </c>
      <c r="V221">
        <v>6</v>
      </c>
      <c r="W221">
        <v>500</v>
      </c>
      <c r="X221">
        <v>5</v>
      </c>
      <c r="Y221">
        <v>265.87271844660194</v>
      </c>
      <c r="Z221" s="1">
        <v>0</v>
      </c>
      <c r="AA221" s="1"/>
    </row>
    <row r="222" spans="1:27" x14ac:dyDescent="0.35">
      <c r="A222">
        <v>1022</v>
      </c>
      <c r="B222" t="e">
        <f>VLOOKUP(Tableau__3_Déplacements_2[[#This Row],[Id_Menage]],[2]Ménages!$A$2:$AD$1503,32)</f>
        <v>#REF!</v>
      </c>
      <c r="C222" t="s">
        <v>65</v>
      </c>
      <c r="D222" t="s">
        <v>17028</v>
      </c>
      <c r="E222">
        <f>VLOOKUP(Tableau__3_Déplacements_2[[#This Row],[Id_Personne]],[1]!Tableau__2_Personnes_1[[Id_Personne]:[Age]],2)</f>
        <v>2</v>
      </c>
      <c r="F222">
        <f>VLOOKUP(Tableau__3_Déplacements_2[[#This Row],[Id_Personne]],[1]!Tableau__2_Personnes_1[[Id_Personne]:[Age]],4)</f>
        <v>40</v>
      </c>
      <c r="G222" t="s">
        <v>27</v>
      </c>
      <c r="H222" t="s">
        <v>26</v>
      </c>
      <c r="I222" t="s">
        <v>17031</v>
      </c>
      <c r="J222">
        <v>1</v>
      </c>
      <c r="K222">
        <v>105</v>
      </c>
      <c r="M222">
        <v>104</v>
      </c>
      <c r="O222" t="str">
        <f>IF(Tableau__3_Déplacements_2[[#This Row],[Ori]]=Tableau__3_Déplacements_2[[#This Row],[Des]],"local","metro")</f>
        <v>metro</v>
      </c>
      <c r="P222">
        <v>15</v>
      </c>
      <c r="Q222">
        <v>17</v>
      </c>
      <c r="R222">
        <v>0</v>
      </c>
      <c r="S222">
        <v>17</v>
      </c>
      <c r="T222">
        <v>15</v>
      </c>
      <c r="U222" t="s">
        <v>876</v>
      </c>
      <c r="V222">
        <v>10</v>
      </c>
      <c r="W222">
        <v>100</v>
      </c>
      <c r="X222">
        <v>6</v>
      </c>
      <c r="Y222">
        <v>265.87271844660194</v>
      </c>
      <c r="Z222" s="1">
        <v>0</v>
      </c>
      <c r="AA222" s="1"/>
    </row>
    <row r="223" spans="1:27" x14ac:dyDescent="0.35">
      <c r="A223">
        <v>1022</v>
      </c>
      <c r="B223" t="e">
        <f>VLOOKUP(Tableau__3_Déplacements_2[[#This Row],[Id_Menage]],[2]Ménages!$A$2:$AD$1503,32)</f>
        <v>#REF!</v>
      </c>
      <c r="C223" t="s">
        <v>65</v>
      </c>
      <c r="D223" t="s">
        <v>17028</v>
      </c>
      <c r="E223">
        <f>VLOOKUP(Tableau__3_Déplacements_2[[#This Row],[Id_Personne]],[1]!Tableau__2_Personnes_1[[Id_Personne]:[Age]],2)</f>
        <v>2</v>
      </c>
      <c r="F223">
        <f>VLOOKUP(Tableau__3_Déplacements_2[[#This Row],[Id_Personne]],[1]!Tableau__2_Personnes_1[[Id_Personne]:[Age]],4)</f>
        <v>40</v>
      </c>
      <c r="G223" t="s">
        <v>0</v>
      </c>
      <c r="H223" t="s">
        <v>7</v>
      </c>
      <c r="I223" t="s">
        <v>17030</v>
      </c>
      <c r="J223">
        <v>1</v>
      </c>
      <c r="K223">
        <v>104</v>
      </c>
      <c r="M223">
        <v>104</v>
      </c>
      <c r="O223" t="str">
        <f>IF(Tableau__3_Déplacements_2[[#This Row],[Ori]]=Tableau__3_Déplacements_2[[#This Row],[Des]],"local","metro")</f>
        <v>local</v>
      </c>
      <c r="P223">
        <v>5</v>
      </c>
      <c r="Q223">
        <v>9</v>
      </c>
      <c r="R223">
        <v>0</v>
      </c>
      <c r="S223">
        <v>9</v>
      </c>
      <c r="T223">
        <v>10</v>
      </c>
      <c r="U223" t="s">
        <v>240</v>
      </c>
      <c r="V223">
        <v>8</v>
      </c>
      <c r="W223">
        <v>100</v>
      </c>
      <c r="X223">
        <v>3</v>
      </c>
      <c r="Y223">
        <v>265.87271844660194</v>
      </c>
      <c r="Z223" s="1">
        <v>0</v>
      </c>
      <c r="AA223" s="1"/>
    </row>
    <row r="224" spans="1:27" x14ac:dyDescent="0.35">
      <c r="A224">
        <v>1022</v>
      </c>
      <c r="B224" t="e">
        <f>VLOOKUP(Tableau__3_Déplacements_2[[#This Row],[Id_Menage]],[2]Ménages!$A$2:$AD$1503,32)</f>
        <v>#REF!</v>
      </c>
      <c r="C224" t="s">
        <v>65</v>
      </c>
      <c r="D224" t="s">
        <v>17028</v>
      </c>
      <c r="E224">
        <f>VLOOKUP(Tableau__3_Déplacements_2[[#This Row],[Id_Personne]],[1]!Tableau__2_Personnes_1[[Id_Personne]:[Age]],2)</f>
        <v>2</v>
      </c>
      <c r="F224">
        <f>VLOOKUP(Tableau__3_Déplacements_2[[#This Row],[Id_Personne]],[1]!Tableau__2_Personnes_1[[Id_Personne]:[Age]],4)</f>
        <v>40</v>
      </c>
      <c r="G224" t="s">
        <v>3</v>
      </c>
      <c r="H224" t="s">
        <v>2</v>
      </c>
      <c r="I224" t="s">
        <v>17029</v>
      </c>
      <c r="J224">
        <v>1</v>
      </c>
      <c r="K224">
        <v>104</v>
      </c>
      <c r="M224">
        <v>104</v>
      </c>
      <c r="O224" t="str">
        <f>IF(Tableau__3_Déplacements_2[[#This Row],[Ori]]=Tableau__3_Déplacements_2[[#This Row],[Des]],"local","metro")</f>
        <v>local</v>
      </c>
      <c r="P224">
        <v>15</v>
      </c>
      <c r="Q224">
        <v>11</v>
      </c>
      <c r="R224">
        <v>0</v>
      </c>
      <c r="S224">
        <v>11</v>
      </c>
      <c r="T224">
        <v>10</v>
      </c>
      <c r="U224" t="s">
        <v>240</v>
      </c>
      <c r="V224">
        <v>8</v>
      </c>
      <c r="W224">
        <v>100</v>
      </c>
      <c r="X224">
        <v>3</v>
      </c>
      <c r="Y224">
        <v>265.87271844660194</v>
      </c>
      <c r="Z224" s="1">
        <v>0</v>
      </c>
      <c r="AA224" s="1"/>
    </row>
    <row r="225" spans="1:27" x14ac:dyDescent="0.35">
      <c r="A225">
        <v>1022</v>
      </c>
      <c r="B225" t="e">
        <f>VLOOKUP(Tableau__3_Déplacements_2[[#This Row],[Id_Menage]],[2]Ménages!$A$2:$AD$1503,32)</f>
        <v>#REF!</v>
      </c>
      <c r="C225" t="s">
        <v>65</v>
      </c>
      <c r="D225" t="s">
        <v>17028</v>
      </c>
      <c r="E225">
        <f>VLOOKUP(Tableau__3_Déplacements_2[[#This Row],[Id_Personne]],[1]!Tableau__2_Personnes_1[[Id_Personne]:[Age]],2)</f>
        <v>2</v>
      </c>
      <c r="F225">
        <f>VLOOKUP(Tableau__3_Déplacements_2[[#This Row],[Id_Personne]],[1]!Tableau__2_Personnes_1[[Id_Personne]:[Age]],4)</f>
        <v>40</v>
      </c>
      <c r="G225" t="s">
        <v>13</v>
      </c>
      <c r="H225" t="s">
        <v>22</v>
      </c>
      <c r="I225" t="s">
        <v>17027</v>
      </c>
      <c r="J225">
        <v>1</v>
      </c>
      <c r="K225">
        <v>104</v>
      </c>
      <c r="M225">
        <v>105</v>
      </c>
      <c r="O225" t="str">
        <f>IF(Tableau__3_Déplacements_2[[#This Row],[Ori]]=Tableau__3_Déplacements_2[[#This Row],[Des]],"local","metro")</f>
        <v>metro</v>
      </c>
      <c r="P225">
        <v>12</v>
      </c>
      <c r="Q225">
        <v>16</v>
      </c>
      <c r="R225">
        <v>0</v>
      </c>
      <c r="S225">
        <v>16</v>
      </c>
      <c r="T225">
        <v>15</v>
      </c>
      <c r="U225" t="s">
        <v>876</v>
      </c>
      <c r="V225">
        <v>10</v>
      </c>
      <c r="W225">
        <v>100</v>
      </c>
      <c r="X225">
        <v>6</v>
      </c>
      <c r="Y225">
        <v>265.87271844660194</v>
      </c>
      <c r="Z225" s="1">
        <v>0</v>
      </c>
      <c r="AA225" s="1"/>
    </row>
    <row r="226" spans="1:27" x14ac:dyDescent="0.35">
      <c r="A226">
        <v>1022</v>
      </c>
      <c r="B226" t="e">
        <f>VLOOKUP(Tableau__3_Déplacements_2[[#This Row],[Id_Menage]],[2]Ménages!$A$2:$AD$1503,32)</f>
        <v>#REF!</v>
      </c>
      <c r="C226" t="s">
        <v>61</v>
      </c>
      <c r="D226" t="s">
        <v>17025</v>
      </c>
      <c r="E226">
        <f>VLOOKUP(Tableau__3_Déplacements_2[[#This Row],[Id_Personne]],[1]!Tableau__2_Personnes_1[[Id_Personne]:[Age]],2)</f>
        <v>1</v>
      </c>
      <c r="F226">
        <f>VLOOKUP(Tableau__3_Déplacements_2[[#This Row],[Id_Personne]],[1]!Tableau__2_Personnes_1[[Id_Personne]:[Age]],4)</f>
        <v>30</v>
      </c>
      <c r="G226" t="s">
        <v>0</v>
      </c>
      <c r="H226" t="s">
        <v>7</v>
      </c>
      <c r="I226" t="s">
        <v>17026</v>
      </c>
      <c r="J226">
        <v>1</v>
      </c>
      <c r="K226">
        <v>104</v>
      </c>
      <c r="M226">
        <v>34</v>
      </c>
      <c r="O226" t="str">
        <f>IF(Tableau__3_Déplacements_2[[#This Row],[Ori]]=Tableau__3_Déplacements_2[[#This Row],[Des]],"local","metro")</f>
        <v>metro</v>
      </c>
      <c r="P226">
        <v>3</v>
      </c>
      <c r="Q226">
        <v>7</v>
      </c>
      <c r="R226">
        <v>0</v>
      </c>
      <c r="S226">
        <v>7</v>
      </c>
      <c r="T226">
        <v>50</v>
      </c>
      <c r="U226" t="s">
        <v>240</v>
      </c>
      <c r="V226">
        <v>8</v>
      </c>
      <c r="W226">
        <v>400</v>
      </c>
      <c r="X226">
        <v>5</v>
      </c>
      <c r="Y226">
        <v>265.87271844660194</v>
      </c>
      <c r="Z226" s="1">
        <v>0</v>
      </c>
      <c r="AA226" s="1"/>
    </row>
    <row r="227" spans="1:27" x14ac:dyDescent="0.35">
      <c r="A227">
        <v>1022</v>
      </c>
      <c r="B227" t="e">
        <f>VLOOKUP(Tableau__3_Déplacements_2[[#This Row],[Id_Menage]],[2]Ménages!$A$2:$AD$1503,32)</f>
        <v>#REF!</v>
      </c>
      <c r="C227" t="s">
        <v>61</v>
      </c>
      <c r="D227" t="s">
        <v>17025</v>
      </c>
      <c r="E227">
        <f>VLOOKUP(Tableau__3_Déplacements_2[[#This Row],[Id_Personne]],[1]!Tableau__2_Personnes_1[[Id_Personne]:[Age]],2)</f>
        <v>1</v>
      </c>
      <c r="F227">
        <f>VLOOKUP(Tableau__3_Déplacements_2[[#This Row],[Id_Personne]],[1]!Tableau__2_Personnes_1[[Id_Personne]:[Age]],4)</f>
        <v>30</v>
      </c>
      <c r="G227" t="s">
        <v>3</v>
      </c>
      <c r="H227" t="s">
        <v>2</v>
      </c>
      <c r="I227" t="s">
        <v>17024</v>
      </c>
      <c r="J227">
        <v>1</v>
      </c>
      <c r="K227">
        <v>34</v>
      </c>
      <c r="M227">
        <v>104</v>
      </c>
      <c r="O227" t="str">
        <f>IF(Tableau__3_Déplacements_2[[#This Row],[Ori]]=Tableau__3_Déplacements_2[[#This Row],[Des]],"local","metro")</f>
        <v>metro</v>
      </c>
      <c r="P227">
        <v>15</v>
      </c>
      <c r="Q227">
        <v>14</v>
      </c>
      <c r="R227">
        <v>0</v>
      </c>
      <c r="S227">
        <v>15</v>
      </c>
      <c r="T227">
        <v>0</v>
      </c>
      <c r="U227" t="s">
        <v>948</v>
      </c>
      <c r="V227">
        <v>13</v>
      </c>
      <c r="W227">
        <v>200</v>
      </c>
      <c r="X227">
        <v>5</v>
      </c>
      <c r="Y227">
        <v>265.87271844660194</v>
      </c>
      <c r="Z227" s="1">
        <v>0</v>
      </c>
      <c r="AA227" s="1"/>
    </row>
    <row r="228" spans="1:27" x14ac:dyDescent="0.35">
      <c r="A228">
        <v>1023</v>
      </c>
      <c r="B228" t="e">
        <f>VLOOKUP(Tableau__3_Déplacements_2[[#This Row],[Id_Menage]],[2]Ménages!$A$2:$AD$1503,32)</f>
        <v>#REF!</v>
      </c>
      <c r="C228" t="s">
        <v>16</v>
      </c>
      <c r="D228" t="s">
        <v>17021</v>
      </c>
      <c r="E228">
        <f>VLOOKUP(Tableau__3_Déplacements_2[[#This Row],[Id_Personne]],[1]!Tableau__2_Personnes_1[[Id_Personne]:[Age]],2)</f>
        <v>1</v>
      </c>
      <c r="F228">
        <f>VLOOKUP(Tableau__3_Déplacements_2[[#This Row],[Id_Personne]],[1]!Tableau__2_Personnes_1[[Id_Personne]:[Age]],4)</f>
        <v>35</v>
      </c>
      <c r="G228" t="s">
        <v>0</v>
      </c>
      <c r="H228" t="s">
        <v>7</v>
      </c>
      <c r="I228" t="s">
        <v>17023</v>
      </c>
      <c r="J228">
        <v>1</v>
      </c>
      <c r="K228">
        <v>104</v>
      </c>
      <c r="M228">
        <v>30</v>
      </c>
      <c r="O228" t="str">
        <f>IF(Tableau__3_Déplacements_2[[#This Row],[Ori]]=Tableau__3_Déplacements_2[[#This Row],[Des]],"local","metro")</f>
        <v>metro</v>
      </c>
      <c r="P228">
        <v>3</v>
      </c>
      <c r="Q228">
        <v>7</v>
      </c>
      <c r="R228">
        <v>0</v>
      </c>
      <c r="S228">
        <v>7</v>
      </c>
      <c r="T228">
        <v>45</v>
      </c>
      <c r="U228" t="s">
        <v>240</v>
      </c>
      <c r="V228">
        <v>8</v>
      </c>
      <c r="W228">
        <v>400</v>
      </c>
      <c r="X228">
        <v>5</v>
      </c>
      <c r="Y228">
        <v>265.87271844660194</v>
      </c>
      <c r="Z228" s="1">
        <v>0</v>
      </c>
      <c r="AA228" s="1"/>
    </row>
    <row r="229" spans="1:27" x14ac:dyDescent="0.35">
      <c r="A229">
        <v>1023</v>
      </c>
      <c r="B229" t="e">
        <f>VLOOKUP(Tableau__3_Déplacements_2[[#This Row],[Id_Menage]],[2]Ménages!$A$2:$AD$1503,32)</f>
        <v>#REF!</v>
      </c>
      <c r="C229" t="s">
        <v>16</v>
      </c>
      <c r="D229" t="s">
        <v>17021</v>
      </c>
      <c r="E229">
        <f>VLOOKUP(Tableau__3_Déplacements_2[[#This Row],[Id_Personne]],[1]!Tableau__2_Personnes_1[[Id_Personne]:[Age]],2)</f>
        <v>1</v>
      </c>
      <c r="F229">
        <f>VLOOKUP(Tableau__3_Déplacements_2[[#This Row],[Id_Personne]],[1]!Tableau__2_Personnes_1[[Id_Personne]:[Age]],4)</f>
        <v>35</v>
      </c>
      <c r="G229" t="s">
        <v>3</v>
      </c>
      <c r="H229" t="s">
        <v>2</v>
      </c>
      <c r="I229" t="s">
        <v>17022</v>
      </c>
      <c r="J229">
        <v>1</v>
      </c>
      <c r="K229">
        <v>30</v>
      </c>
      <c r="M229">
        <v>29</v>
      </c>
      <c r="O229" t="str">
        <f>IF(Tableau__3_Déplacements_2[[#This Row],[Ori]]=Tableau__3_Déplacements_2[[#This Row],[Des]],"local","metro")</f>
        <v>metro</v>
      </c>
      <c r="P229">
        <v>1</v>
      </c>
      <c r="Q229">
        <v>15</v>
      </c>
      <c r="R229">
        <v>0</v>
      </c>
      <c r="S229">
        <v>15</v>
      </c>
      <c r="T229">
        <v>5</v>
      </c>
      <c r="U229" t="s">
        <v>81</v>
      </c>
      <c r="V229">
        <v>5</v>
      </c>
      <c r="W229">
        <v>150</v>
      </c>
      <c r="X229">
        <v>5</v>
      </c>
      <c r="Y229">
        <v>265.87271844660194</v>
      </c>
      <c r="Z229" s="1">
        <v>0</v>
      </c>
      <c r="AA229" s="1"/>
    </row>
    <row r="230" spans="1:27" x14ac:dyDescent="0.35">
      <c r="A230">
        <v>1023</v>
      </c>
      <c r="B230" t="e">
        <f>VLOOKUP(Tableau__3_Déplacements_2[[#This Row],[Id_Menage]],[2]Ménages!$A$2:$AD$1503,32)</f>
        <v>#REF!</v>
      </c>
      <c r="C230" t="s">
        <v>16</v>
      </c>
      <c r="D230" t="s">
        <v>17021</v>
      </c>
      <c r="E230">
        <f>VLOOKUP(Tableau__3_Déplacements_2[[#This Row],[Id_Personne]],[1]!Tableau__2_Personnes_1[[Id_Personne]:[Age]],2)</f>
        <v>1</v>
      </c>
      <c r="F230">
        <f>VLOOKUP(Tableau__3_Déplacements_2[[#This Row],[Id_Personne]],[1]!Tableau__2_Personnes_1[[Id_Personne]:[Age]],4)</f>
        <v>35</v>
      </c>
      <c r="G230" t="s">
        <v>13</v>
      </c>
      <c r="H230" t="s">
        <v>22</v>
      </c>
      <c r="I230" t="s">
        <v>17020</v>
      </c>
      <c r="J230">
        <v>1</v>
      </c>
      <c r="K230">
        <v>29</v>
      </c>
      <c r="M230">
        <v>104</v>
      </c>
      <c r="O230" t="str">
        <f>IF(Tableau__3_Déplacements_2[[#This Row],[Ori]]=Tableau__3_Déplacements_2[[#This Row],[Des]],"local","metro")</f>
        <v>metro</v>
      </c>
      <c r="P230">
        <v>15</v>
      </c>
      <c r="Q230">
        <v>15</v>
      </c>
      <c r="R230">
        <v>15</v>
      </c>
      <c r="S230">
        <v>16</v>
      </c>
      <c r="T230">
        <v>0</v>
      </c>
      <c r="U230" t="s">
        <v>240</v>
      </c>
      <c r="V230">
        <v>8</v>
      </c>
      <c r="W230">
        <v>300</v>
      </c>
      <c r="X230">
        <v>5</v>
      </c>
      <c r="Y230">
        <v>265.87271844660194</v>
      </c>
      <c r="Z230" s="1">
        <v>-1</v>
      </c>
      <c r="AA230" s="1"/>
    </row>
    <row r="231" spans="1:27" x14ac:dyDescent="0.35">
      <c r="A231">
        <v>1023</v>
      </c>
      <c r="B231" t="e">
        <f>VLOOKUP(Tableau__3_Déplacements_2[[#This Row],[Id_Menage]],[2]Ménages!$A$2:$AD$1503,32)</f>
        <v>#REF!</v>
      </c>
      <c r="C231" t="s">
        <v>11</v>
      </c>
      <c r="D231" t="s">
        <v>17017</v>
      </c>
      <c r="E231">
        <f>VLOOKUP(Tableau__3_Déplacements_2[[#This Row],[Id_Personne]],[1]!Tableau__2_Personnes_1[[Id_Personne]:[Age]],2)</f>
        <v>2</v>
      </c>
      <c r="F231">
        <f>VLOOKUP(Tableau__3_Déplacements_2[[#This Row],[Id_Personne]],[1]!Tableau__2_Personnes_1[[Id_Personne]:[Age]],4)</f>
        <v>29</v>
      </c>
      <c r="G231" t="s">
        <v>0</v>
      </c>
      <c r="H231" t="s">
        <v>7</v>
      </c>
      <c r="I231" t="s">
        <v>17019</v>
      </c>
      <c r="J231">
        <v>1</v>
      </c>
      <c r="K231">
        <v>104</v>
      </c>
      <c r="M231">
        <v>29</v>
      </c>
      <c r="O231" t="str">
        <f>IF(Tableau__3_Déplacements_2[[#This Row],[Ori]]=Tableau__3_Déplacements_2[[#This Row],[Des]],"local","metro")</f>
        <v>metro</v>
      </c>
      <c r="P231">
        <v>3</v>
      </c>
      <c r="Q231">
        <v>8</v>
      </c>
      <c r="R231">
        <v>0</v>
      </c>
      <c r="S231">
        <v>8</v>
      </c>
      <c r="T231">
        <v>30</v>
      </c>
      <c r="U231" t="s">
        <v>240</v>
      </c>
      <c r="V231">
        <v>8</v>
      </c>
      <c r="W231">
        <v>250</v>
      </c>
      <c r="X231">
        <v>5</v>
      </c>
      <c r="Y231">
        <v>265.87271844660194</v>
      </c>
      <c r="Z231" s="1">
        <v>0</v>
      </c>
      <c r="AA231" s="1"/>
    </row>
    <row r="232" spans="1:27" x14ac:dyDescent="0.35">
      <c r="A232">
        <v>1023</v>
      </c>
      <c r="B232" t="e">
        <f>VLOOKUP(Tableau__3_Déplacements_2[[#This Row],[Id_Menage]],[2]Ménages!$A$2:$AD$1503,32)</f>
        <v>#REF!</v>
      </c>
      <c r="C232" t="s">
        <v>11</v>
      </c>
      <c r="D232" t="s">
        <v>17017</v>
      </c>
      <c r="E232">
        <f>VLOOKUP(Tableau__3_Déplacements_2[[#This Row],[Id_Personne]],[1]!Tableau__2_Personnes_1[[Id_Personne]:[Age]],2)</f>
        <v>2</v>
      </c>
      <c r="F232">
        <f>VLOOKUP(Tableau__3_Déplacements_2[[#This Row],[Id_Personne]],[1]!Tableau__2_Personnes_1[[Id_Personne]:[Age]],4)</f>
        <v>29</v>
      </c>
      <c r="G232" t="s">
        <v>13</v>
      </c>
      <c r="H232" t="s">
        <v>22</v>
      </c>
      <c r="I232" t="s">
        <v>17018</v>
      </c>
      <c r="J232">
        <v>1</v>
      </c>
      <c r="K232">
        <v>29</v>
      </c>
      <c r="M232">
        <v>104</v>
      </c>
      <c r="O232" t="str">
        <f>IF(Tableau__3_Déplacements_2[[#This Row],[Ori]]=Tableau__3_Déplacements_2[[#This Row],[Des]],"local","metro")</f>
        <v>metro</v>
      </c>
      <c r="P232">
        <v>15</v>
      </c>
      <c r="Q232">
        <v>16</v>
      </c>
      <c r="R232">
        <v>0</v>
      </c>
      <c r="S232">
        <v>16</v>
      </c>
      <c r="T232">
        <v>30</v>
      </c>
      <c r="U232" t="s">
        <v>876</v>
      </c>
      <c r="V232">
        <v>10</v>
      </c>
      <c r="W232">
        <v>250</v>
      </c>
      <c r="X232">
        <v>5</v>
      </c>
      <c r="Y232">
        <v>265.87271844660194</v>
      </c>
      <c r="Z232" s="1">
        <v>0</v>
      </c>
      <c r="AA232" s="1"/>
    </row>
    <row r="233" spans="1:27" x14ac:dyDescent="0.35">
      <c r="A233">
        <v>1023</v>
      </c>
      <c r="B233" t="e">
        <f>VLOOKUP(Tableau__3_Déplacements_2[[#This Row],[Id_Menage]],[2]Ménages!$A$2:$AD$1503,32)</f>
        <v>#REF!</v>
      </c>
      <c r="C233" t="s">
        <v>11</v>
      </c>
      <c r="D233" t="s">
        <v>17017</v>
      </c>
      <c r="E233">
        <f>VLOOKUP(Tableau__3_Déplacements_2[[#This Row],[Id_Personne]],[1]!Tableau__2_Personnes_1[[Id_Personne]:[Age]],2)</f>
        <v>2</v>
      </c>
      <c r="F233">
        <f>VLOOKUP(Tableau__3_Déplacements_2[[#This Row],[Id_Personne]],[1]!Tableau__2_Personnes_1[[Id_Personne]:[Age]],4)</f>
        <v>29</v>
      </c>
      <c r="G233" t="s">
        <v>3</v>
      </c>
      <c r="H233" t="s">
        <v>2</v>
      </c>
      <c r="I233" t="s">
        <v>17016</v>
      </c>
      <c r="J233">
        <v>1</v>
      </c>
      <c r="K233">
        <v>29</v>
      </c>
      <c r="M233">
        <v>29</v>
      </c>
      <c r="O233" t="str">
        <f>IF(Tableau__3_Déplacements_2[[#This Row],[Ori]]=Tableau__3_Déplacements_2[[#This Row],[Des]],"local","metro")</f>
        <v>local</v>
      </c>
      <c r="P233">
        <v>5</v>
      </c>
      <c r="Q233">
        <v>15</v>
      </c>
      <c r="R233">
        <v>0</v>
      </c>
      <c r="S233">
        <v>15</v>
      </c>
      <c r="T233">
        <v>10</v>
      </c>
      <c r="U233" t="s">
        <v>0</v>
      </c>
      <c r="V233">
        <v>1</v>
      </c>
      <c r="W233">
        <v>0</v>
      </c>
      <c r="X233">
        <v>3</v>
      </c>
      <c r="Y233">
        <v>265.87271844660194</v>
      </c>
      <c r="Z233" s="1">
        <v>0</v>
      </c>
      <c r="AA233" s="1"/>
    </row>
    <row r="234" spans="1:27" x14ac:dyDescent="0.35">
      <c r="A234">
        <v>1023</v>
      </c>
      <c r="B234" t="e">
        <f>VLOOKUP(Tableau__3_Déplacements_2[[#This Row],[Id_Menage]],[2]Ménages!$A$2:$AD$1503,32)</f>
        <v>#REF!</v>
      </c>
      <c r="C234" t="s">
        <v>5</v>
      </c>
      <c r="D234" t="s">
        <v>17014</v>
      </c>
      <c r="E234">
        <f>VLOOKUP(Tableau__3_Déplacements_2[[#This Row],[Id_Personne]],[1]!Tableau__2_Personnes_1[[Id_Personne]:[Age]],2)</f>
        <v>2</v>
      </c>
      <c r="F234">
        <f>VLOOKUP(Tableau__3_Déplacements_2[[#This Row],[Id_Personne]],[1]!Tableau__2_Personnes_1[[Id_Personne]:[Age]],4)</f>
        <v>10</v>
      </c>
      <c r="G234" t="s">
        <v>0</v>
      </c>
      <c r="H234" t="s">
        <v>7</v>
      </c>
      <c r="I234" t="s">
        <v>17015</v>
      </c>
      <c r="J234">
        <v>1</v>
      </c>
      <c r="K234">
        <v>104</v>
      </c>
      <c r="M234">
        <v>104</v>
      </c>
      <c r="O234" t="str">
        <f>IF(Tableau__3_Déplacements_2[[#This Row],[Ori]]=Tableau__3_Déplacements_2[[#This Row],[Des]],"local","metro")</f>
        <v>local</v>
      </c>
      <c r="P234">
        <v>14</v>
      </c>
      <c r="Q234">
        <v>8</v>
      </c>
      <c r="R234">
        <v>0</v>
      </c>
      <c r="S234">
        <v>8</v>
      </c>
      <c r="T234">
        <v>15</v>
      </c>
      <c r="U234" t="s">
        <v>0</v>
      </c>
      <c r="V234">
        <v>1</v>
      </c>
      <c r="W234">
        <v>0</v>
      </c>
      <c r="X234">
        <v>3</v>
      </c>
      <c r="Y234">
        <v>265.87271844660194</v>
      </c>
      <c r="Z234" s="1">
        <v>0</v>
      </c>
      <c r="AA234" s="1"/>
    </row>
    <row r="235" spans="1:27" x14ac:dyDescent="0.35">
      <c r="A235">
        <v>1023</v>
      </c>
      <c r="B235" t="e">
        <f>VLOOKUP(Tableau__3_Déplacements_2[[#This Row],[Id_Menage]],[2]Ménages!$A$2:$AD$1503,32)</f>
        <v>#REF!</v>
      </c>
      <c r="C235" t="s">
        <v>5</v>
      </c>
      <c r="D235" t="s">
        <v>17014</v>
      </c>
      <c r="E235">
        <f>VLOOKUP(Tableau__3_Déplacements_2[[#This Row],[Id_Personne]],[1]!Tableau__2_Personnes_1[[Id_Personne]:[Age]],2)</f>
        <v>2</v>
      </c>
      <c r="F235">
        <f>VLOOKUP(Tableau__3_Déplacements_2[[#This Row],[Id_Personne]],[1]!Tableau__2_Personnes_1[[Id_Personne]:[Age]],4)</f>
        <v>10</v>
      </c>
      <c r="G235" t="s">
        <v>3</v>
      </c>
      <c r="H235" t="s">
        <v>2</v>
      </c>
      <c r="I235" t="s">
        <v>17013</v>
      </c>
      <c r="J235">
        <v>1</v>
      </c>
      <c r="K235">
        <v>104</v>
      </c>
      <c r="M235">
        <v>104</v>
      </c>
      <c r="O235" t="str">
        <f>IF(Tableau__3_Déplacements_2[[#This Row],[Ori]]=Tableau__3_Déplacements_2[[#This Row],[Des]],"local","metro")</f>
        <v>local</v>
      </c>
      <c r="P235">
        <v>15</v>
      </c>
      <c r="Q235">
        <v>16</v>
      </c>
      <c r="R235">
        <v>30</v>
      </c>
      <c r="S235">
        <v>16</v>
      </c>
      <c r="T235">
        <v>45</v>
      </c>
      <c r="U235" t="s">
        <v>0</v>
      </c>
      <c r="V235">
        <v>1</v>
      </c>
      <c r="W235">
        <v>0</v>
      </c>
      <c r="X235">
        <v>3</v>
      </c>
      <c r="Y235">
        <v>265.87271844660194</v>
      </c>
      <c r="Z235" s="1">
        <v>-1</v>
      </c>
      <c r="AA235" s="1"/>
    </row>
    <row r="236" spans="1:27" x14ac:dyDescent="0.35">
      <c r="A236">
        <v>1024</v>
      </c>
      <c r="B236" t="e">
        <f>VLOOKUP(Tableau__3_Déplacements_2[[#This Row],[Id_Menage]],[2]Ménages!$A$2:$AD$1503,32)</f>
        <v>#REF!</v>
      </c>
      <c r="C236" t="s">
        <v>16</v>
      </c>
      <c r="D236" t="s">
        <v>17011</v>
      </c>
      <c r="E236">
        <f>VLOOKUP(Tableau__3_Déplacements_2[[#This Row],[Id_Personne]],[1]!Tableau__2_Personnes_1[[Id_Personne]:[Age]],2)</f>
        <v>1</v>
      </c>
      <c r="F236">
        <f>VLOOKUP(Tableau__3_Déplacements_2[[#This Row],[Id_Personne]],[1]!Tableau__2_Personnes_1[[Id_Personne]:[Age]],4)</f>
        <v>32</v>
      </c>
      <c r="G236" t="s">
        <v>0</v>
      </c>
      <c r="H236" t="s">
        <v>7</v>
      </c>
      <c r="I236" t="s">
        <v>17012</v>
      </c>
      <c r="J236">
        <v>1</v>
      </c>
      <c r="K236">
        <v>104</v>
      </c>
      <c r="M236">
        <v>104</v>
      </c>
      <c r="O236" t="str">
        <f>IF(Tableau__3_Déplacements_2[[#This Row],[Ori]]=Tableau__3_Déplacements_2[[#This Row],[Des]],"local","metro")</f>
        <v>local</v>
      </c>
      <c r="P236">
        <v>3</v>
      </c>
      <c r="Q236">
        <v>6</v>
      </c>
      <c r="R236">
        <v>0</v>
      </c>
      <c r="S236">
        <v>6</v>
      </c>
      <c r="T236">
        <v>10</v>
      </c>
      <c r="U236" t="s">
        <v>81</v>
      </c>
      <c r="V236">
        <v>5</v>
      </c>
      <c r="W236">
        <v>100</v>
      </c>
      <c r="X236">
        <v>5</v>
      </c>
      <c r="Y236">
        <v>265.87271844660194</v>
      </c>
      <c r="Z236" s="1">
        <v>0</v>
      </c>
      <c r="AA236" s="1"/>
    </row>
    <row r="237" spans="1:27" x14ac:dyDescent="0.35">
      <c r="A237">
        <v>1024</v>
      </c>
      <c r="B237" t="e">
        <f>VLOOKUP(Tableau__3_Déplacements_2[[#This Row],[Id_Menage]],[2]Ménages!$A$2:$AD$1503,32)</f>
        <v>#REF!</v>
      </c>
      <c r="C237" t="s">
        <v>16</v>
      </c>
      <c r="D237" t="s">
        <v>17011</v>
      </c>
      <c r="E237">
        <f>VLOOKUP(Tableau__3_Déplacements_2[[#This Row],[Id_Personne]],[1]!Tableau__2_Personnes_1[[Id_Personne]:[Age]],2)</f>
        <v>1</v>
      </c>
      <c r="F237">
        <f>VLOOKUP(Tableau__3_Déplacements_2[[#This Row],[Id_Personne]],[1]!Tableau__2_Personnes_1[[Id_Personne]:[Age]],4)</f>
        <v>32</v>
      </c>
      <c r="G237" t="s">
        <v>3</v>
      </c>
      <c r="H237" t="s">
        <v>2</v>
      </c>
      <c r="I237" t="s">
        <v>17010</v>
      </c>
      <c r="J237">
        <v>1</v>
      </c>
      <c r="K237">
        <v>104</v>
      </c>
      <c r="M237">
        <v>104</v>
      </c>
      <c r="O237" t="str">
        <f>IF(Tableau__3_Déplacements_2[[#This Row],[Ori]]=Tableau__3_Déplacements_2[[#This Row],[Des]],"local","metro")</f>
        <v>local</v>
      </c>
      <c r="P237">
        <v>15</v>
      </c>
      <c r="Q237">
        <v>19</v>
      </c>
      <c r="R237">
        <v>0</v>
      </c>
      <c r="S237">
        <v>19</v>
      </c>
      <c r="T237">
        <v>10</v>
      </c>
      <c r="U237" t="s">
        <v>81</v>
      </c>
      <c r="V237">
        <v>5</v>
      </c>
      <c r="W237">
        <v>100</v>
      </c>
      <c r="X237">
        <v>5</v>
      </c>
      <c r="Y237">
        <v>265.87271844660194</v>
      </c>
      <c r="Z237" s="1">
        <v>0</v>
      </c>
      <c r="AA237" s="1"/>
    </row>
    <row r="238" spans="1:27" x14ac:dyDescent="0.35">
      <c r="A238">
        <v>1024</v>
      </c>
      <c r="B238" t="e">
        <f>VLOOKUP(Tableau__3_Déplacements_2[[#This Row],[Id_Menage]],[2]Ménages!$A$2:$AD$1503,32)</f>
        <v>#REF!</v>
      </c>
      <c r="C238" t="s">
        <v>11</v>
      </c>
      <c r="D238" t="s">
        <v>17006</v>
      </c>
      <c r="E238">
        <f>VLOOKUP(Tableau__3_Déplacements_2[[#This Row],[Id_Personne]],[1]!Tableau__2_Personnes_1[[Id_Personne]:[Age]],2)</f>
        <v>2</v>
      </c>
      <c r="F238">
        <f>VLOOKUP(Tableau__3_Déplacements_2[[#This Row],[Id_Personne]],[1]!Tableau__2_Personnes_1[[Id_Personne]:[Age]],4)</f>
        <v>30</v>
      </c>
      <c r="G238" t="s">
        <v>13</v>
      </c>
      <c r="H238" t="s">
        <v>22</v>
      </c>
      <c r="I238" t="s">
        <v>17009</v>
      </c>
      <c r="J238">
        <v>1</v>
      </c>
      <c r="K238">
        <v>104</v>
      </c>
      <c r="M238">
        <v>83</v>
      </c>
      <c r="O238" t="str">
        <f>IF(Tableau__3_Déplacements_2[[#This Row],[Ori]]=Tableau__3_Déplacements_2[[#This Row],[Des]],"local","metro")</f>
        <v>metro</v>
      </c>
      <c r="P238">
        <v>10</v>
      </c>
      <c r="Q238">
        <v>15</v>
      </c>
      <c r="R238">
        <v>0</v>
      </c>
      <c r="S238">
        <v>15</v>
      </c>
      <c r="T238">
        <v>15</v>
      </c>
      <c r="U238" t="s">
        <v>240</v>
      </c>
      <c r="V238">
        <v>8</v>
      </c>
      <c r="W238">
        <v>200</v>
      </c>
      <c r="X238">
        <v>6</v>
      </c>
      <c r="Y238">
        <v>265.87271844660194</v>
      </c>
      <c r="Z238" s="1">
        <v>0</v>
      </c>
      <c r="AA238" s="1"/>
    </row>
    <row r="239" spans="1:27" x14ac:dyDescent="0.35">
      <c r="A239">
        <v>1024</v>
      </c>
      <c r="B239" t="e">
        <f>VLOOKUP(Tableau__3_Déplacements_2[[#This Row],[Id_Menage]],[2]Ménages!$A$2:$AD$1503,32)</f>
        <v>#REF!</v>
      </c>
      <c r="C239" t="s">
        <v>11</v>
      </c>
      <c r="D239" t="s">
        <v>17006</v>
      </c>
      <c r="E239">
        <f>VLOOKUP(Tableau__3_Déplacements_2[[#This Row],[Id_Personne]],[1]!Tableau__2_Personnes_1[[Id_Personne]:[Age]],2)</f>
        <v>2</v>
      </c>
      <c r="F239">
        <f>VLOOKUP(Tableau__3_Déplacements_2[[#This Row],[Id_Personne]],[1]!Tableau__2_Personnes_1[[Id_Personne]:[Age]],4)</f>
        <v>30</v>
      </c>
      <c r="G239" t="s">
        <v>0</v>
      </c>
      <c r="H239" t="s">
        <v>7</v>
      </c>
      <c r="I239" t="s">
        <v>17008</v>
      </c>
      <c r="J239">
        <v>1</v>
      </c>
      <c r="K239">
        <v>104</v>
      </c>
      <c r="M239">
        <v>83</v>
      </c>
      <c r="O239" t="str">
        <f>IF(Tableau__3_Déplacements_2[[#This Row],[Ori]]=Tableau__3_Déplacements_2[[#This Row],[Des]],"local","metro")</f>
        <v>metro</v>
      </c>
      <c r="P239">
        <v>5</v>
      </c>
      <c r="Q239">
        <v>8</v>
      </c>
      <c r="R239">
        <v>30</v>
      </c>
      <c r="S239">
        <v>8</v>
      </c>
      <c r="T239">
        <v>45</v>
      </c>
      <c r="U239" t="s">
        <v>240</v>
      </c>
      <c r="V239">
        <v>8</v>
      </c>
      <c r="W239">
        <v>150</v>
      </c>
      <c r="X239">
        <v>2</v>
      </c>
      <c r="Y239">
        <v>265.87271844660194</v>
      </c>
      <c r="Z239" s="1">
        <v>-1</v>
      </c>
      <c r="AA239" s="1"/>
    </row>
    <row r="240" spans="1:27" x14ac:dyDescent="0.35">
      <c r="A240">
        <v>1024</v>
      </c>
      <c r="B240" t="e">
        <f>VLOOKUP(Tableau__3_Déplacements_2[[#This Row],[Id_Menage]],[2]Ménages!$A$2:$AD$1503,32)</f>
        <v>#REF!</v>
      </c>
      <c r="C240" t="s">
        <v>11</v>
      </c>
      <c r="D240" t="s">
        <v>17006</v>
      </c>
      <c r="E240">
        <f>VLOOKUP(Tableau__3_Déplacements_2[[#This Row],[Id_Personne]],[1]!Tableau__2_Personnes_1[[Id_Personne]:[Age]],2)</f>
        <v>2</v>
      </c>
      <c r="F240">
        <f>VLOOKUP(Tableau__3_Déplacements_2[[#This Row],[Id_Personne]],[1]!Tableau__2_Personnes_1[[Id_Personne]:[Age]],4)</f>
        <v>30</v>
      </c>
      <c r="G240" t="s">
        <v>27</v>
      </c>
      <c r="H240" t="s">
        <v>26</v>
      </c>
      <c r="I240" t="s">
        <v>17007</v>
      </c>
      <c r="J240">
        <v>1</v>
      </c>
      <c r="K240">
        <v>83</v>
      </c>
      <c r="M240">
        <v>104</v>
      </c>
      <c r="O240" t="str">
        <f>IF(Tableau__3_Déplacements_2[[#This Row],[Ori]]=Tableau__3_Déplacements_2[[#This Row],[Des]],"local","metro")</f>
        <v>metro</v>
      </c>
      <c r="P240">
        <v>15</v>
      </c>
      <c r="Q240">
        <v>17</v>
      </c>
      <c r="R240">
        <v>0</v>
      </c>
      <c r="S240">
        <v>17</v>
      </c>
      <c r="T240">
        <v>45</v>
      </c>
      <c r="U240" t="s">
        <v>240</v>
      </c>
      <c r="V240">
        <v>8</v>
      </c>
      <c r="W240">
        <v>200</v>
      </c>
      <c r="X240">
        <v>6</v>
      </c>
      <c r="Y240">
        <v>265.87271844660194</v>
      </c>
      <c r="Z240" s="1">
        <v>0</v>
      </c>
      <c r="AA240" s="1"/>
    </row>
    <row r="241" spans="1:27" x14ac:dyDescent="0.35">
      <c r="A241">
        <v>1024</v>
      </c>
      <c r="B241" t="e">
        <f>VLOOKUP(Tableau__3_Déplacements_2[[#This Row],[Id_Menage]],[2]Ménages!$A$2:$AD$1503,32)</f>
        <v>#REF!</v>
      </c>
      <c r="C241" t="s">
        <v>11</v>
      </c>
      <c r="D241" t="s">
        <v>17006</v>
      </c>
      <c r="E241">
        <f>VLOOKUP(Tableau__3_Déplacements_2[[#This Row],[Id_Personne]],[1]!Tableau__2_Personnes_1[[Id_Personne]:[Age]],2)</f>
        <v>2</v>
      </c>
      <c r="F241">
        <f>VLOOKUP(Tableau__3_Déplacements_2[[#This Row],[Id_Personne]],[1]!Tableau__2_Personnes_1[[Id_Personne]:[Age]],4)</f>
        <v>30</v>
      </c>
      <c r="G241" t="s">
        <v>3</v>
      </c>
      <c r="H241" t="s">
        <v>2</v>
      </c>
      <c r="I241" t="s">
        <v>17005</v>
      </c>
      <c r="J241">
        <v>1</v>
      </c>
      <c r="K241">
        <v>83</v>
      </c>
      <c r="M241">
        <v>104</v>
      </c>
      <c r="O241" t="str">
        <f>IF(Tableau__3_Déplacements_2[[#This Row],[Ori]]=Tableau__3_Déplacements_2[[#This Row],[Des]],"local","metro")</f>
        <v>metro</v>
      </c>
      <c r="P241">
        <v>15</v>
      </c>
      <c r="Q241">
        <v>9</v>
      </c>
      <c r="R241">
        <v>30</v>
      </c>
      <c r="S241">
        <v>9</v>
      </c>
      <c r="T241">
        <v>45</v>
      </c>
      <c r="U241" t="s">
        <v>240</v>
      </c>
      <c r="V241">
        <v>8</v>
      </c>
      <c r="W241">
        <v>150</v>
      </c>
      <c r="X241">
        <v>2</v>
      </c>
      <c r="Y241">
        <v>265.87271844660194</v>
      </c>
      <c r="Z241" s="1">
        <v>-1</v>
      </c>
      <c r="AA241" s="1"/>
    </row>
    <row r="242" spans="1:27" x14ac:dyDescent="0.35">
      <c r="A242">
        <v>1024</v>
      </c>
      <c r="B242" t="e">
        <f>VLOOKUP(Tableau__3_Déplacements_2[[#This Row],[Id_Menage]],[2]Ménages!$A$2:$AD$1503,32)</f>
        <v>#REF!</v>
      </c>
      <c r="C242" t="s">
        <v>5</v>
      </c>
      <c r="D242" t="s">
        <v>17003</v>
      </c>
      <c r="E242">
        <f>VLOOKUP(Tableau__3_Déplacements_2[[#This Row],[Id_Personne]],[1]!Tableau__2_Personnes_1[[Id_Personne]:[Age]],2)</f>
        <v>2</v>
      </c>
      <c r="F242">
        <f>VLOOKUP(Tableau__3_Déplacements_2[[#This Row],[Id_Personne]],[1]!Tableau__2_Personnes_1[[Id_Personne]:[Age]],4)</f>
        <v>8</v>
      </c>
      <c r="G242" t="s">
        <v>0</v>
      </c>
      <c r="H242" t="s">
        <v>7</v>
      </c>
      <c r="I242" t="s">
        <v>17004</v>
      </c>
      <c r="J242">
        <v>1</v>
      </c>
      <c r="K242">
        <v>104</v>
      </c>
      <c r="M242">
        <v>104</v>
      </c>
      <c r="O242" t="str">
        <f>IF(Tableau__3_Déplacements_2[[#This Row],[Ori]]=Tableau__3_Déplacements_2[[#This Row],[Des]],"local","metro")</f>
        <v>local</v>
      </c>
      <c r="P242">
        <v>2</v>
      </c>
      <c r="Q242">
        <v>15</v>
      </c>
      <c r="R242">
        <v>0</v>
      </c>
      <c r="S242">
        <v>15</v>
      </c>
      <c r="T242">
        <v>15</v>
      </c>
      <c r="U242" t="s">
        <v>0</v>
      </c>
      <c r="V242">
        <v>1</v>
      </c>
      <c r="W242">
        <v>0</v>
      </c>
      <c r="X242">
        <v>6</v>
      </c>
      <c r="Y242">
        <v>265.87271844660194</v>
      </c>
      <c r="Z242" s="1">
        <v>0</v>
      </c>
      <c r="AA242" s="1"/>
    </row>
    <row r="243" spans="1:27" x14ac:dyDescent="0.35">
      <c r="A243">
        <v>1024</v>
      </c>
      <c r="B243" t="e">
        <f>VLOOKUP(Tableau__3_Déplacements_2[[#This Row],[Id_Menage]],[2]Ménages!$A$2:$AD$1503,32)</f>
        <v>#REF!</v>
      </c>
      <c r="C243" t="s">
        <v>5</v>
      </c>
      <c r="D243" t="s">
        <v>17003</v>
      </c>
      <c r="E243">
        <f>VLOOKUP(Tableau__3_Déplacements_2[[#This Row],[Id_Personne]],[1]!Tableau__2_Personnes_1[[Id_Personne]:[Age]],2)</f>
        <v>2</v>
      </c>
      <c r="F243">
        <f>VLOOKUP(Tableau__3_Déplacements_2[[#This Row],[Id_Personne]],[1]!Tableau__2_Personnes_1[[Id_Personne]:[Age]],4)</f>
        <v>8</v>
      </c>
      <c r="G243" t="s">
        <v>3</v>
      </c>
      <c r="H243" t="s">
        <v>2</v>
      </c>
      <c r="I243" t="s">
        <v>17002</v>
      </c>
      <c r="J243">
        <v>1</v>
      </c>
      <c r="K243">
        <v>104</v>
      </c>
      <c r="M243">
        <v>104</v>
      </c>
      <c r="O243" t="str">
        <f>IF(Tableau__3_Déplacements_2[[#This Row],[Ori]]=Tableau__3_Déplacements_2[[#This Row],[Des]],"local","metro")</f>
        <v>local</v>
      </c>
      <c r="P243">
        <v>15</v>
      </c>
      <c r="Q243">
        <v>15</v>
      </c>
      <c r="R243">
        <v>30</v>
      </c>
      <c r="S243">
        <v>15</v>
      </c>
      <c r="T243">
        <v>45</v>
      </c>
      <c r="U243" t="s">
        <v>0</v>
      </c>
      <c r="V243">
        <v>1</v>
      </c>
      <c r="W243">
        <v>0</v>
      </c>
      <c r="X243">
        <v>6</v>
      </c>
      <c r="Y243">
        <v>265.87271844660194</v>
      </c>
      <c r="Z243" s="1">
        <v>-1</v>
      </c>
      <c r="AA243" s="1"/>
    </row>
    <row r="244" spans="1:27" x14ac:dyDescent="0.35">
      <c r="A244">
        <v>1025</v>
      </c>
      <c r="B244" t="e">
        <f>VLOOKUP(Tableau__3_Déplacements_2[[#This Row],[Id_Menage]],[2]Ménages!$A$2:$AD$1503,32)</f>
        <v>#REF!</v>
      </c>
      <c r="C244" t="s">
        <v>16</v>
      </c>
      <c r="D244" t="s">
        <v>17000</v>
      </c>
      <c r="E244">
        <f>VLOOKUP(Tableau__3_Déplacements_2[[#This Row],[Id_Personne]],[1]!Tableau__2_Personnes_1[[Id_Personne]:[Age]],2)</f>
        <v>1</v>
      </c>
      <c r="F244">
        <f>VLOOKUP(Tableau__3_Déplacements_2[[#This Row],[Id_Personne]],[1]!Tableau__2_Personnes_1[[Id_Personne]:[Age]],4)</f>
        <v>72</v>
      </c>
      <c r="G244" t="s">
        <v>3</v>
      </c>
      <c r="H244" t="s">
        <v>2</v>
      </c>
      <c r="I244" t="s">
        <v>17001</v>
      </c>
      <c r="J244">
        <v>1</v>
      </c>
      <c r="K244">
        <v>105</v>
      </c>
      <c r="M244">
        <v>104</v>
      </c>
      <c r="O244" t="str">
        <f>IF(Tableau__3_Déplacements_2[[#This Row],[Ori]]=Tableau__3_Déplacements_2[[#This Row],[Des]],"local","metro")</f>
        <v>metro</v>
      </c>
      <c r="P244">
        <v>15</v>
      </c>
      <c r="Q244">
        <v>16</v>
      </c>
      <c r="R244">
        <v>30</v>
      </c>
      <c r="S244">
        <v>17</v>
      </c>
      <c r="T244">
        <v>0</v>
      </c>
      <c r="U244" t="s">
        <v>876</v>
      </c>
      <c r="V244">
        <v>10</v>
      </c>
      <c r="W244">
        <v>250</v>
      </c>
      <c r="X244">
        <v>2</v>
      </c>
      <c r="Y244">
        <v>265.87271844660194</v>
      </c>
      <c r="Z244" s="1">
        <v>-1</v>
      </c>
      <c r="AA244" s="1"/>
    </row>
    <row r="245" spans="1:27" x14ac:dyDescent="0.35">
      <c r="A245">
        <v>1025</v>
      </c>
      <c r="B245" t="e">
        <f>VLOOKUP(Tableau__3_Déplacements_2[[#This Row],[Id_Menage]],[2]Ménages!$A$2:$AD$1503,32)</f>
        <v>#REF!</v>
      </c>
      <c r="C245" t="s">
        <v>16</v>
      </c>
      <c r="D245" t="s">
        <v>17000</v>
      </c>
      <c r="E245">
        <f>VLOOKUP(Tableau__3_Déplacements_2[[#This Row],[Id_Personne]],[1]!Tableau__2_Personnes_1[[Id_Personne]:[Age]],2)</f>
        <v>1</v>
      </c>
      <c r="F245">
        <f>VLOOKUP(Tableau__3_Déplacements_2[[#This Row],[Id_Personne]],[1]!Tableau__2_Personnes_1[[Id_Personne]:[Age]],4)</f>
        <v>72</v>
      </c>
      <c r="G245" t="s">
        <v>0</v>
      </c>
      <c r="H245" t="s">
        <v>7</v>
      </c>
      <c r="I245" t="s">
        <v>16999</v>
      </c>
      <c r="J245">
        <v>1</v>
      </c>
      <c r="K245">
        <v>104</v>
      </c>
      <c r="M245">
        <v>105</v>
      </c>
      <c r="O245" t="str">
        <f>IF(Tableau__3_Déplacements_2[[#This Row],[Ori]]=Tableau__3_Déplacements_2[[#This Row],[Des]],"local","metro")</f>
        <v>metro</v>
      </c>
      <c r="P245">
        <v>10</v>
      </c>
      <c r="Q245">
        <v>11</v>
      </c>
      <c r="R245">
        <v>0</v>
      </c>
      <c r="S245">
        <v>12</v>
      </c>
      <c r="T245">
        <v>0</v>
      </c>
      <c r="U245" t="s">
        <v>876</v>
      </c>
      <c r="V245">
        <v>10</v>
      </c>
      <c r="W245">
        <v>300</v>
      </c>
      <c r="X245">
        <v>1</v>
      </c>
      <c r="Y245">
        <v>265.87271844660194</v>
      </c>
      <c r="Z245" s="1">
        <v>0</v>
      </c>
      <c r="AA245" s="1"/>
    </row>
    <row r="246" spans="1:27" x14ac:dyDescent="0.35">
      <c r="A246">
        <v>1025</v>
      </c>
      <c r="B246" t="e">
        <f>VLOOKUP(Tableau__3_Déplacements_2[[#This Row],[Id_Menage]],[2]Ménages!$A$2:$AD$1503,32)</f>
        <v>#REF!</v>
      </c>
      <c r="C246" t="s">
        <v>11</v>
      </c>
      <c r="D246" t="s">
        <v>16995</v>
      </c>
      <c r="E246">
        <f>VLOOKUP(Tableau__3_Déplacements_2[[#This Row],[Id_Personne]],[1]!Tableau__2_Personnes_1[[Id_Personne]:[Age]],2)</f>
        <v>2</v>
      </c>
      <c r="F246">
        <f>VLOOKUP(Tableau__3_Déplacements_2[[#This Row],[Id_Personne]],[1]!Tableau__2_Personnes_1[[Id_Personne]:[Age]],4)</f>
        <v>66</v>
      </c>
      <c r="G246" t="s">
        <v>0</v>
      </c>
      <c r="H246" t="s">
        <v>7</v>
      </c>
      <c r="I246" t="s">
        <v>16998</v>
      </c>
      <c r="J246">
        <v>1</v>
      </c>
      <c r="K246">
        <v>104</v>
      </c>
      <c r="M246">
        <v>26</v>
      </c>
      <c r="O246" t="str">
        <f>IF(Tableau__3_Déplacements_2[[#This Row],[Ori]]=Tableau__3_Déplacements_2[[#This Row],[Des]],"local","metro")</f>
        <v>metro</v>
      </c>
      <c r="P246">
        <v>5</v>
      </c>
      <c r="Q246">
        <v>5</v>
      </c>
      <c r="R246">
        <v>30</v>
      </c>
      <c r="S246">
        <v>6</v>
      </c>
      <c r="T246">
        <v>0</v>
      </c>
      <c r="U246" t="s">
        <v>876</v>
      </c>
      <c r="V246">
        <v>10</v>
      </c>
      <c r="W246">
        <v>200</v>
      </c>
      <c r="X246">
        <v>5</v>
      </c>
      <c r="Y246">
        <v>265.87271844660194</v>
      </c>
      <c r="Z246" s="1">
        <v>-1</v>
      </c>
      <c r="AA246" s="1"/>
    </row>
    <row r="247" spans="1:27" x14ac:dyDescent="0.35">
      <c r="A247">
        <v>1025</v>
      </c>
      <c r="B247" t="e">
        <f>VLOOKUP(Tableau__3_Déplacements_2[[#This Row],[Id_Menage]],[2]Ménages!$A$2:$AD$1503,32)</f>
        <v>#REF!</v>
      </c>
      <c r="C247" t="s">
        <v>11</v>
      </c>
      <c r="D247" t="s">
        <v>16995</v>
      </c>
      <c r="E247">
        <f>VLOOKUP(Tableau__3_Déplacements_2[[#This Row],[Id_Personne]],[1]!Tableau__2_Personnes_1[[Id_Personne]:[Age]],2)</f>
        <v>2</v>
      </c>
      <c r="F247">
        <f>VLOOKUP(Tableau__3_Déplacements_2[[#This Row],[Id_Personne]],[1]!Tableau__2_Personnes_1[[Id_Personne]:[Age]],4)</f>
        <v>66</v>
      </c>
      <c r="G247" t="s">
        <v>27</v>
      </c>
      <c r="H247" t="s">
        <v>26</v>
      </c>
      <c r="I247" t="s">
        <v>16997</v>
      </c>
      <c r="J247">
        <v>1</v>
      </c>
      <c r="K247">
        <v>83</v>
      </c>
      <c r="M247">
        <v>104</v>
      </c>
      <c r="O247" t="str">
        <f>IF(Tableau__3_Déplacements_2[[#This Row],[Ori]]=Tableau__3_Déplacements_2[[#This Row],[Des]],"local","metro")</f>
        <v>metro</v>
      </c>
      <c r="P247">
        <v>15</v>
      </c>
      <c r="Q247">
        <v>16</v>
      </c>
      <c r="R247">
        <v>30</v>
      </c>
      <c r="S247">
        <v>17</v>
      </c>
      <c r="T247">
        <v>15</v>
      </c>
      <c r="U247" t="s">
        <v>948</v>
      </c>
      <c r="V247">
        <v>13</v>
      </c>
      <c r="W247">
        <v>200</v>
      </c>
      <c r="X247">
        <v>5</v>
      </c>
      <c r="Y247">
        <v>265.87271844660194</v>
      </c>
      <c r="Z247" s="1">
        <v>-1</v>
      </c>
      <c r="AA247" s="1"/>
    </row>
    <row r="248" spans="1:27" x14ac:dyDescent="0.35">
      <c r="A248">
        <v>1025</v>
      </c>
      <c r="B248" t="e">
        <f>VLOOKUP(Tableau__3_Déplacements_2[[#This Row],[Id_Menage]],[2]Ménages!$A$2:$AD$1503,32)</f>
        <v>#REF!</v>
      </c>
      <c r="C248" t="s">
        <v>11</v>
      </c>
      <c r="D248" t="s">
        <v>16995</v>
      </c>
      <c r="E248">
        <f>VLOOKUP(Tableau__3_Déplacements_2[[#This Row],[Id_Personne]],[1]!Tableau__2_Personnes_1[[Id_Personne]:[Age]],2)</f>
        <v>2</v>
      </c>
      <c r="F248">
        <f>VLOOKUP(Tableau__3_Déplacements_2[[#This Row],[Id_Personne]],[1]!Tableau__2_Personnes_1[[Id_Personne]:[Age]],4)</f>
        <v>66</v>
      </c>
      <c r="G248" t="s">
        <v>13</v>
      </c>
      <c r="H248" t="s">
        <v>22</v>
      </c>
      <c r="I248" t="s">
        <v>16996</v>
      </c>
      <c r="J248">
        <v>1</v>
      </c>
      <c r="K248">
        <v>29</v>
      </c>
      <c r="M248">
        <v>83</v>
      </c>
      <c r="O248" t="str">
        <f>IF(Tableau__3_Déplacements_2[[#This Row],[Ori]]=Tableau__3_Déplacements_2[[#This Row],[Des]],"local","metro")</f>
        <v>metro</v>
      </c>
      <c r="P248">
        <v>4</v>
      </c>
      <c r="Q248">
        <v>10</v>
      </c>
      <c r="R248">
        <v>10</v>
      </c>
      <c r="S248">
        <v>10</v>
      </c>
      <c r="T248">
        <v>35</v>
      </c>
      <c r="U248" t="s">
        <v>240</v>
      </c>
      <c r="V248">
        <v>8</v>
      </c>
      <c r="W248">
        <v>300</v>
      </c>
      <c r="X248">
        <v>3</v>
      </c>
      <c r="Y248">
        <v>265.87271844660194</v>
      </c>
      <c r="Z248" s="1">
        <v>-1</v>
      </c>
      <c r="AA248" s="1"/>
    </row>
    <row r="249" spans="1:27" x14ac:dyDescent="0.35">
      <c r="A249">
        <v>1025</v>
      </c>
      <c r="B249" t="e">
        <f>VLOOKUP(Tableau__3_Déplacements_2[[#This Row],[Id_Menage]],[2]Ménages!$A$2:$AD$1503,32)</f>
        <v>#REF!</v>
      </c>
      <c r="C249" t="s">
        <v>11</v>
      </c>
      <c r="D249" t="s">
        <v>16995</v>
      </c>
      <c r="E249">
        <f>VLOOKUP(Tableau__3_Déplacements_2[[#This Row],[Id_Personne]],[1]!Tableau__2_Personnes_1[[Id_Personne]:[Age]],2)</f>
        <v>2</v>
      </c>
      <c r="F249">
        <f>VLOOKUP(Tableau__3_Déplacements_2[[#This Row],[Id_Personne]],[1]!Tableau__2_Personnes_1[[Id_Personne]:[Age]],4)</f>
        <v>66</v>
      </c>
      <c r="G249" t="s">
        <v>3</v>
      </c>
      <c r="H249" t="s">
        <v>2</v>
      </c>
      <c r="I249" t="s">
        <v>16994</v>
      </c>
      <c r="J249">
        <v>1</v>
      </c>
      <c r="K249">
        <v>26</v>
      </c>
      <c r="M249">
        <v>29</v>
      </c>
      <c r="O249" t="str">
        <f>IF(Tableau__3_Déplacements_2[[#This Row],[Ori]]=Tableau__3_Déplacements_2[[#This Row],[Des]],"local","metro")</f>
        <v>metro</v>
      </c>
      <c r="P249">
        <v>5</v>
      </c>
      <c r="Q249">
        <v>8</v>
      </c>
      <c r="R249">
        <v>0</v>
      </c>
      <c r="S249">
        <v>8</v>
      </c>
      <c r="T249">
        <v>30</v>
      </c>
      <c r="U249" t="s">
        <v>240</v>
      </c>
      <c r="V249">
        <v>8</v>
      </c>
      <c r="W249">
        <v>250</v>
      </c>
      <c r="X249">
        <v>3</v>
      </c>
      <c r="Y249">
        <v>265.87271844660194</v>
      </c>
      <c r="Z249" s="1">
        <v>0</v>
      </c>
      <c r="AA249" s="1"/>
    </row>
    <row r="250" spans="1:27" x14ac:dyDescent="0.35">
      <c r="A250">
        <v>1025</v>
      </c>
      <c r="B250" t="e">
        <f>VLOOKUP(Tableau__3_Déplacements_2[[#This Row],[Id_Menage]],[2]Ménages!$A$2:$AD$1503,32)</f>
        <v>#REF!</v>
      </c>
      <c r="C250" t="s">
        <v>5</v>
      </c>
      <c r="D250" t="s">
        <v>16991</v>
      </c>
      <c r="E250">
        <f>VLOOKUP(Tableau__3_Déplacements_2[[#This Row],[Id_Personne]],[1]!Tableau__2_Personnes_1[[Id_Personne]:[Age]],2)</f>
        <v>2</v>
      </c>
      <c r="F250">
        <f>VLOOKUP(Tableau__3_Déplacements_2[[#This Row],[Id_Personne]],[1]!Tableau__2_Personnes_1[[Id_Personne]:[Age]],4)</f>
        <v>33</v>
      </c>
      <c r="G250" t="s">
        <v>0</v>
      </c>
      <c r="H250" t="s">
        <v>7</v>
      </c>
      <c r="I250" t="s">
        <v>16993</v>
      </c>
      <c r="J250">
        <v>1</v>
      </c>
      <c r="K250">
        <v>104</v>
      </c>
      <c r="M250">
        <v>83</v>
      </c>
      <c r="O250" t="str">
        <f>IF(Tableau__3_Déplacements_2[[#This Row],[Ori]]=Tableau__3_Déplacements_2[[#This Row],[Des]],"local","metro")</f>
        <v>metro</v>
      </c>
      <c r="P250">
        <v>4</v>
      </c>
      <c r="Q250">
        <v>6</v>
      </c>
      <c r="R250">
        <v>0</v>
      </c>
      <c r="S250">
        <v>6</v>
      </c>
      <c r="T250">
        <v>30</v>
      </c>
      <c r="U250" t="s">
        <v>876</v>
      </c>
      <c r="V250">
        <v>10</v>
      </c>
      <c r="W250">
        <v>250</v>
      </c>
      <c r="X250">
        <v>5</v>
      </c>
      <c r="Y250">
        <v>265.87271844660194</v>
      </c>
      <c r="Z250" s="1">
        <v>0</v>
      </c>
      <c r="AA250" s="1"/>
    </row>
    <row r="251" spans="1:27" x14ac:dyDescent="0.35">
      <c r="A251">
        <v>1025</v>
      </c>
      <c r="B251" t="e">
        <f>VLOOKUP(Tableau__3_Déplacements_2[[#This Row],[Id_Menage]],[2]Ménages!$A$2:$AD$1503,32)</f>
        <v>#REF!</v>
      </c>
      <c r="C251" t="s">
        <v>5</v>
      </c>
      <c r="D251" t="s">
        <v>16991</v>
      </c>
      <c r="E251">
        <f>VLOOKUP(Tableau__3_Déplacements_2[[#This Row],[Id_Personne]],[1]!Tableau__2_Personnes_1[[Id_Personne]:[Age]],2)</f>
        <v>2</v>
      </c>
      <c r="F251">
        <f>VLOOKUP(Tableau__3_Déplacements_2[[#This Row],[Id_Personne]],[1]!Tableau__2_Personnes_1[[Id_Personne]:[Age]],4)</f>
        <v>33</v>
      </c>
      <c r="G251" t="s">
        <v>13</v>
      </c>
      <c r="H251" t="s">
        <v>22</v>
      </c>
      <c r="I251" t="s">
        <v>16992</v>
      </c>
      <c r="J251">
        <v>1</v>
      </c>
      <c r="K251">
        <v>84</v>
      </c>
      <c r="M251">
        <v>104</v>
      </c>
      <c r="O251" t="str">
        <f>IF(Tableau__3_Déplacements_2[[#This Row],[Ori]]=Tableau__3_Déplacements_2[[#This Row],[Des]],"local","metro")</f>
        <v>metro</v>
      </c>
      <c r="P251">
        <v>15</v>
      </c>
      <c r="Q251">
        <v>18</v>
      </c>
      <c r="R251">
        <v>30</v>
      </c>
      <c r="S251">
        <v>19</v>
      </c>
      <c r="T251">
        <v>0</v>
      </c>
      <c r="U251" t="s">
        <v>876</v>
      </c>
      <c r="V251">
        <v>10</v>
      </c>
      <c r="W251">
        <v>200</v>
      </c>
      <c r="X251">
        <v>5</v>
      </c>
      <c r="Y251">
        <v>265.87271844660194</v>
      </c>
      <c r="Z251" s="1">
        <v>-1</v>
      </c>
      <c r="AA251" s="1"/>
    </row>
    <row r="252" spans="1:27" x14ac:dyDescent="0.35">
      <c r="A252">
        <v>1025</v>
      </c>
      <c r="B252" t="e">
        <f>VLOOKUP(Tableau__3_Déplacements_2[[#This Row],[Id_Menage]],[2]Ménages!$A$2:$AD$1503,32)</f>
        <v>#REF!</v>
      </c>
      <c r="C252" t="s">
        <v>5</v>
      </c>
      <c r="D252" t="s">
        <v>16991</v>
      </c>
      <c r="E252">
        <f>VLOOKUP(Tableau__3_Déplacements_2[[#This Row],[Id_Personne]],[1]!Tableau__2_Personnes_1[[Id_Personne]:[Age]],2)</f>
        <v>2</v>
      </c>
      <c r="F252">
        <f>VLOOKUP(Tableau__3_Déplacements_2[[#This Row],[Id_Personne]],[1]!Tableau__2_Personnes_1[[Id_Personne]:[Age]],4)</f>
        <v>33</v>
      </c>
      <c r="G252" t="s">
        <v>3</v>
      </c>
      <c r="H252" t="s">
        <v>2</v>
      </c>
      <c r="I252" t="s">
        <v>16990</v>
      </c>
      <c r="J252">
        <v>1</v>
      </c>
      <c r="K252">
        <v>83</v>
      </c>
      <c r="M252">
        <v>84</v>
      </c>
      <c r="O252" t="str">
        <f>IF(Tableau__3_Déplacements_2[[#This Row],[Ori]]=Tableau__3_Déplacements_2[[#This Row],[Des]],"local","metro")</f>
        <v>metro</v>
      </c>
      <c r="P252">
        <v>11</v>
      </c>
      <c r="Q252">
        <v>16</v>
      </c>
      <c r="R252">
        <v>0</v>
      </c>
      <c r="S252">
        <v>16</v>
      </c>
      <c r="T252">
        <v>30</v>
      </c>
      <c r="U252" t="s">
        <v>240</v>
      </c>
      <c r="V252">
        <v>8</v>
      </c>
      <c r="W252">
        <v>150</v>
      </c>
      <c r="X252">
        <v>2</v>
      </c>
      <c r="Y252">
        <v>265.87271844660194</v>
      </c>
      <c r="Z252" s="1">
        <v>0</v>
      </c>
      <c r="AA252" s="1"/>
    </row>
    <row r="253" spans="1:27" x14ac:dyDescent="0.35">
      <c r="A253">
        <v>1025</v>
      </c>
      <c r="B253" t="e">
        <f>VLOOKUP(Tableau__3_Déplacements_2[[#This Row],[Id_Menage]],[2]Ménages!$A$2:$AD$1503,32)</f>
        <v>#REF!</v>
      </c>
      <c r="C253" t="s">
        <v>65</v>
      </c>
      <c r="D253" t="s">
        <v>16988</v>
      </c>
      <c r="E253">
        <f>VLOOKUP(Tableau__3_Déplacements_2[[#This Row],[Id_Personne]],[1]!Tableau__2_Personnes_1[[Id_Personne]:[Age]],2)</f>
        <v>2</v>
      </c>
      <c r="F253">
        <f>VLOOKUP(Tableau__3_Déplacements_2[[#This Row],[Id_Personne]],[1]!Tableau__2_Personnes_1[[Id_Personne]:[Age]],4)</f>
        <v>16</v>
      </c>
      <c r="G253" t="s">
        <v>0</v>
      </c>
      <c r="H253" t="s">
        <v>7</v>
      </c>
      <c r="I253" t="s">
        <v>16989</v>
      </c>
      <c r="J253">
        <v>1</v>
      </c>
      <c r="K253">
        <v>104</v>
      </c>
      <c r="M253">
        <v>83</v>
      </c>
      <c r="O253" t="str">
        <f>IF(Tableau__3_Déplacements_2[[#This Row],[Ori]]=Tableau__3_Déplacements_2[[#This Row],[Des]],"local","metro")</f>
        <v>metro</v>
      </c>
      <c r="P253">
        <v>4</v>
      </c>
      <c r="Q253">
        <v>6</v>
      </c>
      <c r="R253">
        <v>0</v>
      </c>
      <c r="S253">
        <v>6</v>
      </c>
      <c r="T253">
        <v>30</v>
      </c>
      <c r="U253" t="s">
        <v>876</v>
      </c>
      <c r="V253">
        <v>10</v>
      </c>
      <c r="W253">
        <v>250</v>
      </c>
      <c r="X253">
        <v>5</v>
      </c>
      <c r="Y253">
        <v>265.87271844660194</v>
      </c>
      <c r="Z253" s="1">
        <v>0</v>
      </c>
      <c r="AA253" s="1"/>
    </row>
    <row r="254" spans="1:27" x14ac:dyDescent="0.35">
      <c r="A254">
        <v>1025</v>
      </c>
      <c r="B254" t="e">
        <f>VLOOKUP(Tableau__3_Déplacements_2[[#This Row],[Id_Menage]],[2]Ménages!$A$2:$AD$1503,32)</f>
        <v>#REF!</v>
      </c>
      <c r="C254" t="s">
        <v>65</v>
      </c>
      <c r="D254" t="s">
        <v>16988</v>
      </c>
      <c r="E254">
        <f>VLOOKUP(Tableau__3_Déplacements_2[[#This Row],[Id_Personne]],[1]!Tableau__2_Personnes_1[[Id_Personne]:[Age]],2)</f>
        <v>2</v>
      </c>
      <c r="F254">
        <f>VLOOKUP(Tableau__3_Déplacements_2[[#This Row],[Id_Personne]],[1]!Tableau__2_Personnes_1[[Id_Personne]:[Age]],4)</f>
        <v>16</v>
      </c>
      <c r="G254" t="s">
        <v>3</v>
      </c>
      <c r="H254" t="s">
        <v>2</v>
      </c>
      <c r="I254" t="s">
        <v>16987</v>
      </c>
      <c r="J254">
        <v>1</v>
      </c>
      <c r="K254">
        <v>83</v>
      </c>
      <c r="M254">
        <v>104</v>
      </c>
      <c r="O254" t="str">
        <f>IF(Tableau__3_Déplacements_2[[#This Row],[Ori]]=Tableau__3_Déplacements_2[[#This Row],[Des]],"local","metro")</f>
        <v>metro</v>
      </c>
      <c r="P254">
        <v>15</v>
      </c>
      <c r="Q254">
        <v>18</v>
      </c>
      <c r="R254">
        <v>30</v>
      </c>
      <c r="S254">
        <v>19</v>
      </c>
      <c r="T254">
        <v>0</v>
      </c>
      <c r="U254" t="s">
        <v>27</v>
      </c>
      <c r="V254">
        <v>4</v>
      </c>
      <c r="W254">
        <v>0</v>
      </c>
      <c r="X254">
        <v>5</v>
      </c>
      <c r="Y254">
        <v>265.87271844660194</v>
      </c>
      <c r="Z254" s="1">
        <v>-1</v>
      </c>
      <c r="AA254" s="1"/>
    </row>
    <row r="255" spans="1:27" x14ac:dyDescent="0.35">
      <c r="A255">
        <v>1026</v>
      </c>
      <c r="B255" t="e">
        <f>VLOOKUP(Tableau__3_Déplacements_2[[#This Row],[Id_Menage]],[2]Ménages!$A$2:$AD$1503,32)</f>
        <v>#REF!</v>
      </c>
      <c r="C255" t="s">
        <v>16</v>
      </c>
      <c r="D255" t="s">
        <v>16983</v>
      </c>
      <c r="E255">
        <f>VLOOKUP(Tableau__3_Déplacements_2[[#This Row],[Id_Personne]],[1]!Tableau__2_Personnes_1[[Id_Personne]:[Age]],2)</f>
        <v>1</v>
      </c>
      <c r="F255">
        <f>VLOOKUP(Tableau__3_Déplacements_2[[#This Row],[Id_Personne]],[1]!Tableau__2_Personnes_1[[Id_Personne]:[Age]],4)</f>
        <v>48</v>
      </c>
      <c r="G255" t="s">
        <v>0</v>
      </c>
      <c r="H255" t="s">
        <v>7</v>
      </c>
      <c r="I255" t="s">
        <v>16986</v>
      </c>
      <c r="J255">
        <v>1</v>
      </c>
      <c r="K255">
        <v>104</v>
      </c>
      <c r="M255">
        <v>16</v>
      </c>
      <c r="O255" t="str">
        <f>IF(Tableau__3_Déplacements_2[[#This Row],[Ori]]=Tableau__3_Déplacements_2[[#This Row],[Des]],"local","metro")</f>
        <v>metro</v>
      </c>
      <c r="P255">
        <v>13</v>
      </c>
      <c r="Q255">
        <v>9</v>
      </c>
      <c r="R255">
        <v>0</v>
      </c>
      <c r="S255">
        <v>9</v>
      </c>
      <c r="T255">
        <v>40</v>
      </c>
      <c r="U255" t="s">
        <v>37</v>
      </c>
      <c r="V255">
        <v>6</v>
      </c>
      <c r="W255">
        <v>300</v>
      </c>
      <c r="X255">
        <v>3</v>
      </c>
      <c r="Y255">
        <v>265.87271844660194</v>
      </c>
      <c r="Z255" s="1">
        <v>0</v>
      </c>
      <c r="AA255" s="1"/>
    </row>
    <row r="256" spans="1:27" x14ac:dyDescent="0.35">
      <c r="A256">
        <v>1026</v>
      </c>
      <c r="B256" t="e">
        <f>VLOOKUP(Tableau__3_Déplacements_2[[#This Row],[Id_Menage]],[2]Ménages!$A$2:$AD$1503,32)</f>
        <v>#REF!</v>
      </c>
      <c r="C256" t="s">
        <v>16</v>
      </c>
      <c r="D256" t="s">
        <v>16983</v>
      </c>
      <c r="E256">
        <f>VLOOKUP(Tableau__3_Déplacements_2[[#This Row],[Id_Personne]],[1]!Tableau__2_Personnes_1[[Id_Personne]:[Age]],2)</f>
        <v>1</v>
      </c>
      <c r="F256">
        <f>VLOOKUP(Tableau__3_Déplacements_2[[#This Row],[Id_Personne]],[1]!Tableau__2_Personnes_1[[Id_Personne]:[Age]],4)</f>
        <v>48</v>
      </c>
      <c r="G256" t="s">
        <v>27</v>
      </c>
      <c r="H256" t="s">
        <v>26</v>
      </c>
      <c r="I256" t="s">
        <v>16985</v>
      </c>
      <c r="J256">
        <v>1</v>
      </c>
      <c r="K256">
        <v>83</v>
      </c>
      <c r="M256">
        <v>104</v>
      </c>
      <c r="O256" t="str">
        <f>IF(Tableau__3_Déplacements_2[[#This Row],[Ori]]=Tableau__3_Déplacements_2[[#This Row],[Des]],"local","metro")</f>
        <v>metro</v>
      </c>
      <c r="P256">
        <v>15</v>
      </c>
      <c r="Q256">
        <v>18</v>
      </c>
      <c r="R256">
        <v>30</v>
      </c>
      <c r="S256">
        <v>18</v>
      </c>
      <c r="T256">
        <v>45</v>
      </c>
      <c r="U256" t="s">
        <v>1271</v>
      </c>
      <c r="V256">
        <v>6</v>
      </c>
      <c r="W256">
        <v>300</v>
      </c>
      <c r="X256">
        <v>5</v>
      </c>
      <c r="Y256">
        <v>265.87271844660194</v>
      </c>
      <c r="Z256" s="1">
        <v>-1</v>
      </c>
      <c r="AA256" s="1"/>
    </row>
    <row r="257" spans="1:27" x14ac:dyDescent="0.35">
      <c r="A257">
        <v>1026</v>
      </c>
      <c r="B257" t="e">
        <f>VLOOKUP(Tableau__3_Déplacements_2[[#This Row],[Id_Menage]],[2]Ménages!$A$2:$AD$1503,32)</f>
        <v>#REF!</v>
      </c>
      <c r="C257" t="s">
        <v>16</v>
      </c>
      <c r="D257" t="s">
        <v>16983</v>
      </c>
      <c r="E257">
        <f>VLOOKUP(Tableau__3_Déplacements_2[[#This Row],[Id_Personne]],[1]!Tableau__2_Personnes_1[[Id_Personne]:[Age]],2)</f>
        <v>1</v>
      </c>
      <c r="F257">
        <f>VLOOKUP(Tableau__3_Déplacements_2[[#This Row],[Id_Personne]],[1]!Tableau__2_Personnes_1[[Id_Personne]:[Age]],4)</f>
        <v>48</v>
      </c>
      <c r="G257" t="s">
        <v>13</v>
      </c>
      <c r="H257" t="s">
        <v>22</v>
      </c>
      <c r="I257" t="s">
        <v>16984</v>
      </c>
      <c r="J257">
        <v>1</v>
      </c>
      <c r="K257">
        <v>32</v>
      </c>
      <c r="M257">
        <v>83</v>
      </c>
      <c r="O257" t="str">
        <f>IF(Tableau__3_Déplacements_2[[#This Row],[Ori]]=Tableau__3_Déplacements_2[[#This Row],[Des]],"local","metro")</f>
        <v>metro</v>
      </c>
      <c r="P257">
        <v>12</v>
      </c>
      <c r="Q257">
        <v>16</v>
      </c>
      <c r="R257">
        <v>10</v>
      </c>
      <c r="S257">
        <v>17</v>
      </c>
      <c r="T257">
        <v>30</v>
      </c>
      <c r="U257" t="s">
        <v>1271</v>
      </c>
      <c r="V257">
        <v>6</v>
      </c>
      <c r="W257">
        <v>300</v>
      </c>
      <c r="X257">
        <v>4</v>
      </c>
      <c r="Y257">
        <v>265.87271844660194</v>
      </c>
      <c r="Z257" s="1">
        <v>-1</v>
      </c>
      <c r="AA257" s="1"/>
    </row>
    <row r="258" spans="1:27" x14ac:dyDescent="0.35">
      <c r="A258">
        <v>1026</v>
      </c>
      <c r="B258" t="e">
        <f>VLOOKUP(Tableau__3_Déplacements_2[[#This Row],[Id_Menage]],[2]Ménages!$A$2:$AD$1503,32)</f>
        <v>#REF!</v>
      </c>
      <c r="C258" t="s">
        <v>16</v>
      </c>
      <c r="D258" t="s">
        <v>16983</v>
      </c>
      <c r="E258">
        <f>VLOOKUP(Tableau__3_Déplacements_2[[#This Row],[Id_Personne]],[1]!Tableau__2_Personnes_1[[Id_Personne]:[Age]],2)</f>
        <v>1</v>
      </c>
      <c r="F258">
        <f>VLOOKUP(Tableau__3_Déplacements_2[[#This Row],[Id_Personne]],[1]!Tableau__2_Personnes_1[[Id_Personne]:[Age]],4)</f>
        <v>48</v>
      </c>
      <c r="G258" t="s">
        <v>3</v>
      </c>
      <c r="H258" t="s">
        <v>2</v>
      </c>
      <c r="I258" t="s">
        <v>16982</v>
      </c>
      <c r="J258">
        <v>1</v>
      </c>
      <c r="K258">
        <v>16</v>
      </c>
      <c r="M258">
        <v>32</v>
      </c>
      <c r="O258" t="str">
        <f>IF(Tableau__3_Déplacements_2[[#This Row],[Ori]]=Tableau__3_Déplacements_2[[#This Row],[Des]],"local","metro")</f>
        <v>metro</v>
      </c>
      <c r="P258">
        <v>6</v>
      </c>
      <c r="Q258">
        <v>14</v>
      </c>
      <c r="R258">
        <v>15</v>
      </c>
      <c r="S258">
        <v>14</v>
      </c>
      <c r="T258">
        <v>40</v>
      </c>
      <c r="U258" t="s">
        <v>1271</v>
      </c>
      <c r="V258">
        <v>6</v>
      </c>
      <c r="W258">
        <v>300</v>
      </c>
      <c r="X258">
        <v>4</v>
      </c>
      <c r="Y258">
        <v>265.87271844660194</v>
      </c>
      <c r="Z258" s="1">
        <v>-1</v>
      </c>
      <c r="AA258" s="1"/>
    </row>
    <row r="259" spans="1:27" x14ac:dyDescent="0.35">
      <c r="A259">
        <v>1026</v>
      </c>
      <c r="B259" t="e">
        <f>VLOOKUP(Tableau__3_Déplacements_2[[#This Row],[Id_Menage]],[2]Ménages!$A$2:$AD$1503,32)</f>
        <v>#REF!</v>
      </c>
      <c r="C259" t="s">
        <v>11</v>
      </c>
      <c r="D259" t="s">
        <v>16980</v>
      </c>
      <c r="E259">
        <f>VLOOKUP(Tableau__3_Déplacements_2[[#This Row],[Id_Personne]],[1]!Tableau__2_Personnes_1[[Id_Personne]:[Age]],2)</f>
        <v>2</v>
      </c>
      <c r="F259">
        <f>VLOOKUP(Tableau__3_Déplacements_2[[#This Row],[Id_Personne]],[1]!Tableau__2_Personnes_1[[Id_Personne]:[Age]],4)</f>
        <v>43</v>
      </c>
      <c r="G259" t="s">
        <v>0</v>
      </c>
      <c r="H259" t="s">
        <v>7</v>
      </c>
      <c r="I259" t="s">
        <v>16981</v>
      </c>
      <c r="J259">
        <v>1</v>
      </c>
      <c r="K259">
        <v>104</v>
      </c>
      <c r="M259">
        <v>24</v>
      </c>
      <c r="O259" t="str">
        <f>IF(Tableau__3_Déplacements_2[[#This Row],[Ori]]=Tableau__3_Déplacements_2[[#This Row],[Des]],"local","metro")</f>
        <v>metro</v>
      </c>
      <c r="P259">
        <v>3</v>
      </c>
      <c r="Q259">
        <v>8</v>
      </c>
      <c r="R259">
        <v>10</v>
      </c>
      <c r="S259">
        <v>9</v>
      </c>
      <c r="T259">
        <v>10</v>
      </c>
      <c r="U259" t="s">
        <v>1490</v>
      </c>
      <c r="V259">
        <v>15</v>
      </c>
      <c r="W259">
        <v>250</v>
      </c>
      <c r="X259">
        <v>5</v>
      </c>
      <c r="Y259">
        <v>265.87271844660194</v>
      </c>
      <c r="Z259" s="1">
        <v>-1</v>
      </c>
      <c r="AA259" s="1"/>
    </row>
    <row r="260" spans="1:27" x14ac:dyDescent="0.35">
      <c r="A260">
        <v>1026</v>
      </c>
      <c r="B260" t="e">
        <f>VLOOKUP(Tableau__3_Déplacements_2[[#This Row],[Id_Menage]],[2]Ménages!$A$2:$AD$1503,32)</f>
        <v>#REF!</v>
      </c>
      <c r="C260" t="s">
        <v>11</v>
      </c>
      <c r="D260" t="s">
        <v>16980</v>
      </c>
      <c r="E260">
        <f>VLOOKUP(Tableau__3_Déplacements_2[[#This Row],[Id_Personne]],[1]!Tableau__2_Personnes_1[[Id_Personne]:[Age]],2)</f>
        <v>2</v>
      </c>
      <c r="F260">
        <f>VLOOKUP(Tableau__3_Déplacements_2[[#This Row],[Id_Personne]],[1]!Tableau__2_Personnes_1[[Id_Personne]:[Age]],4)</f>
        <v>43</v>
      </c>
      <c r="G260" t="s">
        <v>3</v>
      </c>
      <c r="H260" t="s">
        <v>2</v>
      </c>
      <c r="I260" t="s">
        <v>16979</v>
      </c>
      <c r="J260">
        <v>1</v>
      </c>
      <c r="K260">
        <v>24</v>
      </c>
      <c r="M260">
        <v>104</v>
      </c>
      <c r="O260" t="str">
        <f>IF(Tableau__3_Déplacements_2[[#This Row],[Ori]]=Tableau__3_Déplacements_2[[#This Row],[Des]],"local","metro")</f>
        <v>metro</v>
      </c>
      <c r="P260">
        <v>15</v>
      </c>
      <c r="Q260">
        <v>16</v>
      </c>
      <c r="R260">
        <v>30</v>
      </c>
      <c r="S260">
        <v>17</v>
      </c>
      <c r="T260">
        <v>15</v>
      </c>
      <c r="U260" t="s">
        <v>948</v>
      </c>
      <c r="V260">
        <v>13</v>
      </c>
      <c r="W260">
        <v>200</v>
      </c>
      <c r="X260">
        <v>5</v>
      </c>
      <c r="Y260">
        <v>265.87271844660194</v>
      </c>
      <c r="Z260" s="1">
        <v>-1</v>
      </c>
      <c r="AA260" s="1"/>
    </row>
    <row r="261" spans="1:27" x14ac:dyDescent="0.35">
      <c r="A261">
        <v>1026</v>
      </c>
      <c r="B261" t="e">
        <f>VLOOKUP(Tableau__3_Déplacements_2[[#This Row],[Id_Menage]],[2]Ménages!$A$2:$AD$1503,32)</f>
        <v>#REF!</v>
      </c>
      <c r="C261" t="s">
        <v>5</v>
      </c>
      <c r="D261" t="s">
        <v>16977</v>
      </c>
      <c r="E261">
        <f>VLOOKUP(Tableau__3_Déplacements_2[[#This Row],[Id_Personne]],[1]!Tableau__2_Personnes_1[[Id_Personne]:[Age]],2)</f>
        <v>2</v>
      </c>
      <c r="F261">
        <f>VLOOKUP(Tableau__3_Déplacements_2[[#This Row],[Id_Personne]],[1]!Tableau__2_Personnes_1[[Id_Personne]:[Age]],4)</f>
        <v>23</v>
      </c>
      <c r="G261" t="s">
        <v>0</v>
      </c>
      <c r="H261" t="s">
        <v>7</v>
      </c>
      <c r="I261" t="s">
        <v>16978</v>
      </c>
      <c r="J261">
        <v>1</v>
      </c>
      <c r="K261">
        <v>104</v>
      </c>
      <c r="M261">
        <v>37</v>
      </c>
      <c r="O261" t="str">
        <f>IF(Tableau__3_Déplacements_2[[#This Row],[Ori]]=Tableau__3_Déplacements_2[[#This Row],[Des]],"local","metro")</f>
        <v>metro</v>
      </c>
      <c r="P261">
        <v>9</v>
      </c>
      <c r="Q261">
        <v>7</v>
      </c>
      <c r="R261">
        <v>40</v>
      </c>
      <c r="S261">
        <v>8</v>
      </c>
      <c r="T261">
        <v>20</v>
      </c>
      <c r="U261" t="s">
        <v>948</v>
      </c>
      <c r="V261">
        <v>13</v>
      </c>
      <c r="W261">
        <v>200</v>
      </c>
      <c r="X261">
        <v>5</v>
      </c>
      <c r="Y261">
        <v>265.87271844660194</v>
      </c>
      <c r="Z261" s="1">
        <v>-1</v>
      </c>
      <c r="AA261" s="1"/>
    </row>
    <row r="262" spans="1:27" x14ac:dyDescent="0.35">
      <c r="A262">
        <v>1026</v>
      </c>
      <c r="B262" t="e">
        <f>VLOOKUP(Tableau__3_Déplacements_2[[#This Row],[Id_Menage]],[2]Ménages!$A$2:$AD$1503,32)</f>
        <v>#REF!</v>
      </c>
      <c r="C262" t="s">
        <v>5</v>
      </c>
      <c r="D262" t="s">
        <v>16977</v>
      </c>
      <c r="E262">
        <f>VLOOKUP(Tableau__3_Déplacements_2[[#This Row],[Id_Personne]],[1]!Tableau__2_Personnes_1[[Id_Personne]:[Age]],2)</f>
        <v>2</v>
      </c>
      <c r="F262">
        <f>VLOOKUP(Tableau__3_Déplacements_2[[#This Row],[Id_Personne]],[1]!Tableau__2_Personnes_1[[Id_Personne]:[Age]],4)</f>
        <v>23</v>
      </c>
      <c r="G262" t="s">
        <v>3</v>
      </c>
      <c r="H262" t="s">
        <v>2</v>
      </c>
      <c r="I262" t="s">
        <v>16976</v>
      </c>
      <c r="J262">
        <v>1</v>
      </c>
      <c r="K262">
        <v>37</v>
      </c>
      <c r="M262">
        <v>104</v>
      </c>
      <c r="O262" t="str">
        <f>IF(Tableau__3_Déplacements_2[[#This Row],[Ori]]=Tableau__3_Déplacements_2[[#This Row],[Des]],"local","metro")</f>
        <v>metro</v>
      </c>
      <c r="P262">
        <v>15</v>
      </c>
      <c r="Q262">
        <v>17</v>
      </c>
      <c r="R262">
        <v>30</v>
      </c>
      <c r="S262">
        <v>18</v>
      </c>
      <c r="T262">
        <v>10</v>
      </c>
      <c r="U262" t="s">
        <v>876</v>
      </c>
      <c r="V262">
        <v>10</v>
      </c>
      <c r="W262">
        <v>250</v>
      </c>
      <c r="X262">
        <v>5</v>
      </c>
      <c r="Y262">
        <v>265.87271844660194</v>
      </c>
      <c r="Z262" s="1">
        <v>-1</v>
      </c>
      <c r="AA262" s="1"/>
    </row>
    <row r="263" spans="1:27" x14ac:dyDescent="0.35">
      <c r="A263">
        <v>1027</v>
      </c>
      <c r="B263" t="e">
        <f>VLOOKUP(Tableau__3_Déplacements_2[[#This Row],[Id_Menage]],[2]Ménages!$A$2:$AD$1503,32)</f>
        <v>#REF!</v>
      </c>
      <c r="C263" t="s">
        <v>16</v>
      </c>
      <c r="D263" t="s">
        <v>16974</v>
      </c>
      <c r="E263">
        <f>VLOOKUP(Tableau__3_Déplacements_2[[#This Row],[Id_Personne]],[1]!Tableau__2_Personnes_1[[Id_Personne]:[Age]],2)</f>
        <v>1</v>
      </c>
      <c r="F263">
        <f>VLOOKUP(Tableau__3_Déplacements_2[[#This Row],[Id_Personne]],[1]!Tableau__2_Personnes_1[[Id_Personne]:[Age]],4)</f>
        <v>56</v>
      </c>
      <c r="G263" t="s">
        <v>0</v>
      </c>
      <c r="H263" t="s">
        <v>7</v>
      </c>
      <c r="I263" t="s">
        <v>16975</v>
      </c>
      <c r="J263">
        <v>1</v>
      </c>
      <c r="K263">
        <v>104</v>
      </c>
      <c r="M263">
        <v>79</v>
      </c>
      <c r="O263" t="str">
        <f>IF(Tableau__3_Déplacements_2[[#This Row],[Ori]]=Tableau__3_Déplacements_2[[#This Row],[Des]],"local","metro")</f>
        <v>metro</v>
      </c>
      <c r="P263">
        <v>3</v>
      </c>
      <c r="Q263">
        <v>5</v>
      </c>
      <c r="R263">
        <v>40</v>
      </c>
      <c r="S263">
        <v>6</v>
      </c>
      <c r="T263">
        <v>20</v>
      </c>
      <c r="U263" t="s">
        <v>1490</v>
      </c>
      <c r="V263">
        <v>15</v>
      </c>
      <c r="W263">
        <v>250</v>
      </c>
      <c r="X263">
        <v>3</v>
      </c>
      <c r="Y263">
        <v>265.87271844660194</v>
      </c>
      <c r="Z263" s="1">
        <v>-1</v>
      </c>
      <c r="AA263" s="1"/>
    </row>
    <row r="264" spans="1:27" x14ac:dyDescent="0.35">
      <c r="A264">
        <v>1027</v>
      </c>
      <c r="B264" t="e">
        <f>VLOOKUP(Tableau__3_Déplacements_2[[#This Row],[Id_Menage]],[2]Ménages!$A$2:$AD$1503,32)</f>
        <v>#REF!</v>
      </c>
      <c r="C264" t="s">
        <v>16</v>
      </c>
      <c r="D264" t="s">
        <v>16974</v>
      </c>
      <c r="E264">
        <f>VLOOKUP(Tableau__3_Déplacements_2[[#This Row],[Id_Personne]],[1]!Tableau__2_Personnes_1[[Id_Personne]:[Age]],2)</f>
        <v>1</v>
      </c>
      <c r="F264">
        <f>VLOOKUP(Tableau__3_Déplacements_2[[#This Row],[Id_Personne]],[1]!Tableau__2_Personnes_1[[Id_Personne]:[Age]],4)</f>
        <v>56</v>
      </c>
      <c r="G264" t="s">
        <v>3</v>
      </c>
      <c r="H264" t="s">
        <v>2</v>
      </c>
      <c r="I264" t="s">
        <v>16973</v>
      </c>
      <c r="J264">
        <v>1</v>
      </c>
      <c r="K264">
        <v>79</v>
      </c>
      <c r="M264">
        <v>104</v>
      </c>
      <c r="O264" t="str">
        <f>IF(Tableau__3_Déplacements_2[[#This Row],[Ori]]=Tableau__3_Déplacements_2[[#This Row],[Des]],"local","metro")</f>
        <v>metro</v>
      </c>
      <c r="P264">
        <v>15</v>
      </c>
      <c r="Q264">
        <v>16</v>
      </c>
      <c r="R264">
        <v>30</v>
      </c>
      <c r="S264">
        <v>17</v>
      </c>
      <c r="T264">
        <v>10</v>
      </c>
      <c r="U264" t="s">
        <v>1490</v>
      </c>
      <c r="V264">
        <v>15</v>
      </c>
      <c r="W264">
        <v>250</v>
      </c>
      <c r="X264">
        <v>4</v>
      </c>
      <c r="Y264">
        <v>265.87271844660194</v>
      </c>
      <c r="Z264" s="1">
        <v>-1</v>
      </c>
      <c r="AA264" s="1"/>
    </row>
    <row r="265" spans="1:27" x14ac:dyDescent="0.35">
      <c r="A265">
        <v>1027</v>
      </c>
      <c r="B265" t="e">
        <f>VLOOKUP(Tableau__3_Déplacements_2[[#This Row],[Id_Menage]],[2]Ménages!$A$2:$AD$1503,32)</f>
        <v>#REF!</v>
      </c>
      <c r="C265" t="s">
        <v>11</v>
      </c>
      <c r="D265" t="s">
        <v>16971</v>
      </c>
      <c r="E265">
        <f>VLOOKUP(Tableau__3_Déplacements_2[[#This Row],[Id_Personne]],[1]!Tableau__2_Personnes_1[[Id_Personne]:[Age]],2)</f>
        <v>2</v>
      </c>
      <c r="F265">
        <f>VLOOKUP(Tableau__3_Déplacements_2[[#This Row],[Id_Personne]],[1]!Tableau__2_Personnes_1[[Id_Personne]:[Age]],4)</f>
        <v>50</v>
      </c>
      <c r="G265" t="s">
        <v>0</v>
      </c>
      <c r="H265" t="s">
        <v>7</v>
      </c>
      <c r="I265" t="s">
        <v>16972</v>
      </c>
      <c r="J265">
        <v>1</v>
      </c>
      <c r="K265">
        <v>104</v>
      </c>
      <c r="M265">
        <v>29</v>
      </c>
      <c r="O265" t="str">
        <f>IF(Tableau__3_Déplacements_2[[#This Row],[Ori]]=Tableau__3_Déplacements_2[[#This Row],[Des]],"local","metro")</f>
        <v>metro</v>
      </c>
      <c r="P265">
        <v>4</v>
      </c>
      <c r="Q265">
        <v>7</v>
      </c>
      <c r="R265">
        <v>30</v>
      </c>
      <c r="S265">
        <v>8</v>
      </c>
      <c r="T265">
        <v>0</v>
      </c>
      <c r="U265" t="s">
        <v>876</v>
      </c>
      <c r="V265">
        <v>10</v>
      </c>
      <c r="W265">
        <v>200</v>
      </c>
      <c r="X265">
        <v>5</v>
      </c>
      <c r="Y265">
        <v>265.87271844660194</v>
      </c>
      <c r="Z265" s="1">
        <v>-1</v>
      </c>
      <c r="AA265" s="1"/>
    </row>
    <row r="266" spans="1:27" x14ac:dyDescent="0.35">
      <c r="A266">
        <v>1027</v>
      </c>
      <c r="B266" t="e">
        <f>VLOOKUP(Tableau__3_Déplacements_2[[#This Row],[Id_Menage]],[2]Ménages!$A$2:$AD$1503,32)</f>
        <v>#REF!</v>
      </c>
      <c r="C266" t="s">
        <v>11</v>
      </c>
      <c r="D266" t="s">
        <v>16971</v>
      </c>
      <c r="E266">
        <f>VLOOKUP(Tableau__3_Déplacements_2[[#This Row],[Id_Personne]],[1]!Tableau__2_Personnes_1[[Id_Personne]:[Age]],2)</f>
        <v>2</v>
      </c>
      <c r="F266">
        <f>VLOOKUP(Tableau__3_Déplacements_2[[#This Row],[Id_Personne]],[1]!Tableau__2_Personnes_1[[Id_Personne]:[Age]],4)</f>
        <v>50</v>
      </c>
      <c r="G266" t="s">
        <v>3</v>
      </c>
      <c r="H266" t="s">
        <v>2</v>
      </c>
      <c r="I266" t="s">
        <v>16970</v>
      </c>
      <c r="J266">
        <v>1</v>
      </c>
      <c r="K266">
        <v>29</v>
      </c>
      <c r="M266">
        <v>104</v>
      </c>
      <c r="O266" t="str">
        <f>IF(Tableau__3_Déplacements_2[[#This Row],[Ori]]=Tableau__3_Déplacements_2[[#This Row],[Des]],"local","metro")</f>
        <v>metro</v>
      </c>
      <c r="P266">
        <v>15</v>
      </c>
      <c r="Q266">
        <v>16</v>
      </c>
      <c r="R266">
        <v>30</v>
      </c>
      <c r="S266">
        <v>17</v>
      </c>
      <c r="T266">
        <v>0</v>
      </c>
      <c r="U266" t="s">
        <v>876</v>
      </c>
      <c r="V266">
        <v>10</v>
      </c>
      <c r="W266">
        <v>200</v>
      </c>
      <c r="X266">
        <v>5</v>
      </c>
      <c r="Y266">
        <v>265.87271844660194</v>
      </c>
      <c r="Z266" s="1">
        <v>-1</v>
      </c>
      <c r="AA266" s="1"/>
    </row>
    <row r="267" spans="1:27" x14ac:dyDescent="0.35">
      <c r="A267">
        <v>1027</v>
      </c>
      <c r="B267" t="e">
        <f>VLOOKUP(Tableau__3_Déplacements_2[[#This Row],[Id_Menage]],[2]Ménages!$A$2:$AD$1503,32)</f>
        <v>#REF!</v>
      </c>
      <c r="C267" t="s">
        <v>5</v>
      </c>
      <c r="D267" t="s">
        <v>16967</v>
      </c>
      <c r="E267">
        <f>VLOOKUP(Tableau__3_Déplacements_2[[#This Row],[Id_Personne]],[1]!Tableau__2_Personnes_1[[Id_Personne]:[Age]],2)</f>
        <v>1</v>
      </c>
      <c r="F267">
        <f>VLOOKUP(Tableau__3_Déplacements_2[[#This Row],[Id_Personne]],[1]!Tableau__2_Personnes_1[[Id_Personne]:[Age]],4)</f>
        <v>19</v>
      </c>
      <c r="G267" t="s">
        <v>0</v>
      </c>
      <c r="H267" t="s">
        <v>7</v>
      </c>
      <c r="I267" t="s">
        <v>16969</v>
      </c>
      <c r="J267">
        <v>1</v>
      </c>
      <c r="K267">
        <v>104</v>
      </c>
      <c r="M267">
        <v>34</v>
      </c>
      <c r="O267" t="str">
        <f>IF(Tableau__3_Déplacements_2[[#This Row],[Ori]]=Tableau__3_Déplacements_2[[#This Row],[Des]],"local","metro")</f>
        <v>metro</v>
      </c>
      <c r="P267">
        <v>10</v>
      </c>
      <c r="Q267">
        <v>9</v>
      </c>
      <c r="R267">
        <v>0</v>
      </c>
      <c r="S267">
        <v>9</v>
      </c>
      <c r="T267">
        <v>40</v>
      </c>
      <c r="U267" t="s">
        <v>948</v>
      </c>
      <c r="V267">
        <v>13</v>
      </c>
      <c r="W267">
        <v>200</v>
      </c>
      <c r="X267">
        <v>3</v>
      </c>
      <c r="Y267">
        <v>265.87271844660194</v>
      </c>
      <c r="Z267" s="1">
        <v>0</v>
      </c>
      <c r="AA267" s="1"/>
    </row>
    <row r="268" spans="1:27" x14ac:dyDescent="0.35">
      <c r="A268">
        <v>1027</v>
      </c>
      <c r="B268" t="e">
        <f>VLOOKUP(Tableau__3_Déplacements_2[[#This Row],[Id_Menage]],[2]Ménages!$A$2:$AD$1503,32)</f>
        <v>#REF!</v>
      </c>
      <c r="C268" t="s">
        <v>5</v>
      </c>
      <c r="D268" t="s">
        <v>16967</v>
      </c>
      <c r="E268">
        <f>VLOOKUP(Tableau__3_Déplacements_2[[#This Row],[Id_Personne]],[1]!Tableau__2_Personnes_1[[Id_Personne]:[Age]],2)</f>
        <v>1</v>
      </c>
      <c r="F268">
        <f>VLOOKUP(Tableau__3_Déplacements_2[[#This Row],[Id_Personne]],[1]!Tableau__2_Personnes_1[[Id_Personne]:[Age]],4)</f>
        <v>19</v>
      </c>
      <c r="G268" t="s">
        <v>3</v>
      </c>
      <c r="H268" t="s">
        <v>2</v>
      </c>
      <c r="I268" t="s">
        <v>16968</v>
      </c>
      <c r="J268">
        <v>1</v>
      </c>
      <c r="K268">
        <v>34</v>
      </c>
      <c r="M268">
        <v>22</v>
      </c>
      <c r="O268" t="str">
        <f>IF(Tableau__3_Déplacements_2[[#This Row],[Ori]]=Tableau__3_Déplacements_2[[#This Row],[Des]],"local","metro")</f>
        <v>metro</v>
      </c>
      <c r="P268">
        <v>14</v>
      </c>
      <c r="Q268">
        <v>12</v>
      </c>
      <c r="R268">
        <v>30</v>
      </c>
      <c r="S268">
        <v>13</v>
      </c>
      <c r="T268">
        <v>10</v>
      </c>
      <c r="U268" t="s">
        <v>240</v>
      </c>
      <c r="V268">
        <v>8</v>
      </c>
      <c r="W268">
        <v>250</v>
      </c>
      <c r="X268">
        <v>4</v>
      </c>
      <c r="Y268">
        <v>265.87271844660194</v>
      </c>
      <c r="Z268" s="1">
        <v>-1</v>
      </c>
      <c r="AA268" s="1"/>
    </row>
    <row r="269" spans="1:27" x14ac:dyDescent="0.35">
      <c r="A269">
        <v>1027</v>
      </c>
      <c r="B269" t="e">
        <f>VLOOKUP(Tableau__3_Déplacements_2[[#This Row],[Id_Menage]],[2]Ménages!$A$2:$AD$1503,32)</f>
        <v>#REF!</v>
      </c>
      <c r="C269" t="s">
        <v>5</v>
      </c>
      <c r="D269" t="s">
        <v>16967</v>
      </c>
      <c r="E269">
        <f>VLOOKUP(Tableau__3_Déplacements_2[[#This Row],[Id_Personne]],[1]!Tableau__2_Personnes_1[[Id_Personne]:[Age]],2)</f>
        <v>1</v>
      </c>
      <c r="F269">
        <f>VLOOKUP(Tableau__3_Déplacements_2[[#This Row],[Id_Personne]],[1]!Tableau__2_Personnes_1[[Id_Personne]:[Age]],4)</f>
        <v>19</v>
      </c>
      <c r="G269" t="s">
        <v>13</v>
      </c>
      <c r="H269" t="s">
        <v>22</v>
      </c>
      <c r="I269" t="s">
        <v>16966</v>
      </c>
      <c r="J269">
        <v>1</v>
      </c>
      <c r="K269">
        <v>22</v>
      </c>
      <c r="M269">
        <v>104</v>
      </c>
      <c r="O269" t="str">
        <f>IF(Tableau__3_Déplacements_2[[#This Row],[Ori]]=Tableau__3_Déplacements_2[[#This Row],[Des]],"local","metro")</f>
        <v>metro</v>
      </c>
      <c r="P269">
        <v>15</v>
      </c>
      <c r="Q269">
        <v>16</v>
      </c>
      <c r="R269">
        <v>0</v>
      </c>
      <c r="S269">
        <v>16</v>
      </c>
      <c r="T269">
        <v>40</v>
      </c>
      <c r="U269" t="s">
        <v>948</v>
      </c>
      <c r="V269">
        <v>13</v>
      </c>
      <c r="W269">
        <v>200</v>
      </c>
      <c r="X269">
        <v>5</v>
      </c>
      <c r="Y269">
        <v>265.87271844660194</v>
      </c>
      <c r="Z269" s="1">
        <v>0</v>
      </c>
      <c r="AA269" s="1"/>
    </row>
    <row r="270" spans="1:27" x14ac:dyDescent="0.35">
      <c r="A270">
        <v>1027</v>
      </c>
      <c r="B270" t="e">
        <f>VLOOKUP(Tableau__3_Déplacements_2[[#This Row],[Id_Menage]],[2]Ménages!$A$2:$AD$1503,32)</f>
        <v>#REF!</v>
      </c>
      <c r="C270" t="s">
        <v>65</v>
      </c>
      <c r="D270" t="s">
        <v>16964</v>
      </c>
      <c r="E270">
        <f>VLOOKUP(Tableau__3_Déplacements_2[[#This Row],[Id_Personne]],[1]!Tableau__2_Personnes_1[[Id_Personne]:[Age]],2)</f>
        <v>1</v>
      </c>
      <c r="F270">
        <f>VLOOKUP(Tableau__3_Déplacements_2[[#This Row],[Id_Personne]],[1]!Tableau__2_Personnes_1[[Id_Personne]:[Age]],4)</f>
        <v>16</v>
      </c>
      <c r="G270" t="s">
        <v>0</v>
      </c>
      <c r="H270" t="s">
        <v>7</v>
      </c>
      <c r="I270" t="s">
        <v>16965</v>
      </c>
      <c r="J270">
        <v>1</v>
      </c>
      <c r="K270">
        <v>104</v>
      </c>
      <c r="M270">
        <v>83</v>
      </c>
      <c r="O270" t="str">
        <f>IF(Tableau__3_Déplacements_2[[#This Row],[Ori]]=Tableau__3_Déplacements_2[[#This Row],[Des]],"local","metro")</f>
        <v>metro</v>
      </c>
      <c r="P270">
        <v>5</v>
      </c>
      <c r="Q270">
        <v>10</v>
      </c>
      <c r="R270">
        <v>0</v>
      </c>
      <c r="S270">
        <v>10</v>
      </c>
      <c r="T270">
        <v>30</v>
      </c>
      <c r="U270" t="s">
        <v>0</v>
      </c>
      <c r="V270">
        <v>1</v>
      </c>
      <c r="W270">
        <v>0</v>
      </c>
      <c r="X270">
        <v>4</v>
      </c>
      <c r="Y270">
        <v>265.87271844660194</v>
      </c>
      <c r="Z270" s="1">
        <v>0</v>
      </c>
      <c r="AA270" s="1"/>
    </row>
    <row r="271" spans="1:27" x14ac:dyDescent="0.35">
      <c r="A271">
        <v>1027</v>
      </c>
      <c r="B271" t="e">
        <f>VLOOKUP(Tableau__3_Déplacements_2[[#This Row],[Id_Menage]],[2]Ménages!$A$2:$AD$1503,32)</f>
        <v>#REF!</v>
      </c>
      <c r="C271" t="s">
        <v>65</v>
      </c>
      <c r="D271" t="s">
        <v>16964</v>
      </c>
      <c r="E271">
        <f>VLOOKUP(Tableau__3_Déplacements_2[[#This Row],[Id_Personne]],[1]!Tableau__2_Personnes_1[[Id_Personne]:[Age]],2)</f>
        <v>1</v>
      </c>
      <c r="F271">
        <f>VLOOKUP(Tableau__3_Déplacements_2[[#This Row],[Id_Personne]],[1]!Tableau__2_Personnes_1[[Id_Personne]:[Age]],4)</f>
        <v>16</v>
      </c>
      <c r="G271" t="s">
        <v>3</v>
      </c>
      <c r="H271" t="s">
        <v>2</v>
      </c>
      <c r="I271" t="s">
        <v>16963</v>
      </c>
      <c r="J271">
        <v>1</v>
      </c>
      <c r="K271">
        <v>83</v>
      </c>
      <c r="M271">
        <v>104</v>
      </c>
      <c r="O271" t="str">
        <f>IF(Tableau__3_Déplacements_2[[#This Row],[Ori]]=Tableau__3_Déplacements_2[[#This Row],[Des]],"local","metro")</f>
        <v>metro</v>
      </c>
      <c r="P271">
        <v>15</v>
      </c>
      <c r="Q271">
        <v>11</v>
      </c>
      <c r="R271">
        <v>30</v>
      </c>
      <c r="S271">
        <v>12</v>
      </c>
      <c r="T271">
        <v>0</v>
      </c>
      <c r="U271" t="s">
        <v>81</v>
      </c>
      <c r="V271">
        <v>5</v>
      </c>
      <c r="W271">
        <v>150</v>
      </c>
      <c r="X271">
        <v>4</v>
      </c>
      <c r="Y271">
        <v>265.87271844660194</v>
      </c>
      <c r="Z271" s="1">
        <v>-1</v>
      </c>
      <c r="AA271" s="1"/>
    </row>
    <row r="272" spans="1:27" x14ac:dyDescent="0.35">
      <c r="A272">
        <v>1027</v>
      </c>
      <c r="B272" t="e">
        <f>VLOOKUP(Tableau__3_Déplacements_2[[#This Row],[Id_Menage]],[2]Ménages!$A$2:$AD$1503,32)</f>
        <v>#REF!</v>
      </c>
      <c r="C272" t="s">
        <v>61</v>
      </c>
      <c r="D272" t="s">
        <v>16961</v>
      </c>
      <c r="E272">
        <f>VLOOKUP(Tableau__3_Déplacements_2[[#This Row],[Id_Personne]],[1]!Tableau__2_Personnes_1[[Id_Personne]:[Age]],2)</f>
        <v>2</v>
      </c>
      <c r="F272">
        <f>VLOOKUP(Tableau__3_Déplacements_2[[#This Row],[Id_Personne]],[1]!Tableau__2_Personnes_1[[Id_Personne]:[Age]],4)</f>
        <v>10</v>
      </c>
      <c r="G272" t="s">
        <v>0</v>
      </c>
      <c r="H272" t="s">
        <v>7</v>
      </c>
      <c r="I272" t="s">
        <v>16962</v>
      </c>
      <c r="J272">
        <v>1</v>
      </c>
      <c r="K272">
        <v>104</v>
      </c>
      <c r="M272">
        <v>83</v>
      </c>
      <c r="O272" t="str">
        <f>IF(Tableau__3_Déplacements_2[[#This Row],[Ori]]=Tableau__3_Déplacements_2[[#This Row],[Des]],"local","metro")</f>
        <v>metro</v>
      </c>
      <c r="P272">
        <v>5</v>
      </c>
      <c r="Q272">
        <v>10</v>
      </c>
      <c r="R272">
        <v>0</v>
      </c>
      <c r="S272">
        <v>10</v>
      </c>
      <c r="T272">
        <v>30</v>
      </c>
      <c r="U272" t="s">
        <v>0</v>
      </c>
      <c r="V272">
        <v>1</v>
      </c>
      <c r="W272">
        <v>0</v>
      </c>
      <c r="X272">
        <v>4</v>
      </c>
      <c r="Y272">
        <v>265.87271844660194</v>
      </c>
      <c r="Z272" s="1">
        <v>0</v>
      </c>
      <c r="AA272" s="1"/>
    </row>
    <row r="273" spans="1:27" x14ac:dyDescent="0.35">
      <c r="A273">
        <v>1027</v>
      </c>
      <c r="B273" t="e">
        <f>VLOOKUP(Tableau__3_Déplacements_2[[#This Row],[Id_Menage]],[2]Ménages!$A$2:$AD$1503,32)</f>
        <v>#REF!</v>
      </c>
      <c r="C273" t="s">
        <v>61</v>
      </c>
      <c r="D273" t="s">
        <v>16961</v>
      </c>
      <c r="E273">
        <f>VLOOKUP(Tableau__3_Déplacements_2[[#This Row],[Id_Personne]],[1]!Tableau__2_Personnes_1[[Id_Personne]:[Age]],2)</f>
        <v>2</v>
      </c>
      <c r="F273">
        <f>VLOOKUP(Tableau__3_Déplacements_2[[#This Row],[Id_Personne]],[1]!Tableau__2_Personnes_1[[Id_Personne]:[Age]],4)</f>
        <v>10</v>
      </c>
      <c r="G273" t="s">
        <v>3</v>
      </c>
      <c r="H273" t="s">
        <v>2</v>
      </c>
      <c r="I273" t="s">
        <v>16960</v>
      </c>
      <c r="J273">
        <v>1</v>
      </c>
      <c r="K273">
        <v>83</v>
      </c>
      <c r="M273">
        <v>104</v>
      </c>
      <c r="O273" t="str">
        <f>IF(Tableau__3_Déplacements_2[[#This Row],[Ori]]=Tableau__3_Déplacements_2[[#This Row],[Des]],"local","metro")</f>
        <v>metro</v>
      </c>
      <c r="P273">
        <v>15</v>
      </c>
      <c r="Q273">
        <v>11</v>
      </c>
      <c r="R273">
        <v>30</v>
      </c>
      <c r="S273">
        <v>12</v>
      </c>
      <c r="T273">
        <v>0</v>
      </c>
      <c r="U273" t="s">
        <v>81</v>
      </c>
      <c r="V273">
        <v>5</v>
      </c>
      <c r="W273">
        <v>150</v>
      </c>
      <c r="X273">
        <v>4</v>
      </c>
      <c r="Y273">
        <v>265.87271844660194</v>
      </c>
      <c r="Z273" s="1">
        <v>-1</v>
      </c>
      <c r="AA273" s="1"/>
    </row>
    <row r="274" spans="1:27" x14ac:dyDescent="0.35">
      <c r="A274">
        <v>1028</v>
      </c>
      <c r="B274" t="e">
        <f>VLOOKUP(Tableau__3_Déplacements_2[[#This Row],[Id_Menage]],[2]Ménages!$A$2:$AD$1503,32)</f>
        <v>#REF!</v>
      </c>
      <c r="C274" t="s">
        <v>16</v>
      </c>
      <c r="D274" t="s">
        <v>16958</v>
      </c>
      <c r="E274">
        <f>VLOOKUP(Tableau__3_Déplacements_2[[#This Row],[Id_Personne]],[1]!Tableau__2_Personnes_1[[Id_Personne]:[Age]],2)</f>
        <v>1</v>
      </c>
      <c r="F274">
        <f>VLOOKUP(Tableau__3_Déplacements_2[[#This Row],[Id_Personne]],[1]!Tableau__2_Personnes_1[[Id_Personne]:[Age]],4)</f>
        <v>49</v>
      </c>
      <c r="G274" t="s">
        <v>0</v>
      </c>
      <c r="H274" t="s">
        <v>7</v>
      </c>
      <c r="I274" t="s">
        <v>16959</v>
      </c>
      <c r="J274">
        <v>1</v>
      </c>
      <c r="K274">
        <v>104</v>
      </c>
      <c r="M274">
        <v>85</v>
      </c>
      <c r="O274" t="str">
        <f>IF(Tableau__3_Déplacements_2[[#This Row],[Ori]]=Tableau__3_Déplacements_2[[#This Row],[Des]],"local","metro")</f>
        <v>metro</v>
      </c>
      <c r="P274">
        <v>3</v>
      </c>
      <c r="Q274">
        <v>6</v>
      </c>
      <c r="R274">
        <v>30</v>
      </c>
      <c r="S274">
        <v>7</v>
      </c>
      <c r="T274">
        <v>20</v>
      </c>
      <c r="U274" t="s">
        <v>876</v>
      </c>
      <c r="V274">
        <v>10</v>
      </c>
      <c r="W274">
        <v>300</v>
      </c>
      <c r="X274">
        <v>4</v>
      </c>
      <c r="Y274">
        <v>265.87271844660194</v>
      </c>
      <c r="Z274" s="1">
        <v>-1</v>
      </c>
      <c r="AA274" s="1"/>
    </row>
    <row r="275" spans="1:27" x14ac:dyDescent="0.35">
      <c r="A275">
        <v>1028</v>
      </c>
      <c r="B275" t="e">
        <f>VLOOKUP(Tableau__3_Déplacements_2[[#This Row],[Id_Menage]],[2]Ménages!$A$2:$AD$1503,32)</f>
        <v>#REF!</v>
      </c>
      <c r="C275" t="s">
        <v>16</v>
      </c>
      <c r="D275" t="s">
        <v>16958</v>
      </c>
      <c r="E275">
        <f>VLOOKUP(Tableau__3_Déplacements_2[[#This Row],[Id_Personne]],[1]!Tableau__2_Personnes_1[[Id_Personne]:[Age]],2)</f>
        <v>1</v>
      </c>
      <c r="F275">
        <f>VLOOKUP(Tableau__3_Déplacements_2[[#This Row],[Id_Personne]],[1]!Tableau__2_Personnes_1[[Id_Personne]:[Age]],4)</f>
        <v>49</v>
      </c>
      <c r="G275" t="s">
        <v>3</v>
      </c>
      <c r="H275" t="s">
        <v>2</v>
      </c>
      <c r="I275" t="s">
        <v>16957</v>
      </c>
      <c r="J275">
        <v>1</v>
      </c>
      <c r="K275">
        <v>85</v>
      </c>
      <c r="M275">
        <v>104</v>
      </c>
      <c r="O275" t="str">
        <f>IF(Tableau__3_Déplacements_2[[#This Row],[Ori]]=Tableau__3_Déplacements_2[[#This Row],[Des]],"local","metro")</f>
        <v>metro</v>
      </c>
      <c r="P275">
        <v>15</v>
      </c>
      <c r="Q275">
        <v>17</v>
      </c>
      <c r="R275">
        <v>30</v>
      </c>
      <c r="S275">
        <v>18</v>
      </c>
      <c r="T275">
        <v>25</v>
      </c>
      <c r="U275" t="s">
        <v>876</v>
      </c>
      <c r="V275">
        <v>10</v>
      </c>
      <c r="W275">
        <v>300</v>
      </c>
      <c r="X275">
        <v>4</v>
      </c>
      <c r="Y275">
        <v>265.87271844660194</v>
      </c>
      <c r="Z275" s="1">
        <v>-1</v>
      </c>
      <c r="AA275" s="1"/>
    </row>
    <row r="276" spans="1:27" x14ac:dyDescent="0.35">
      <c r="A276">
        <v>1028</v>
      </c>
      <c r="B276" t="e">
        <f>VLOOKUP(Tableau__3_Déplacements_2[[#This Row],[Id_Menage]],[2]Ménages!$A$2:$AD$1503,32)</f>
        <v>#REF!</v>
      </c>
      <c r="C276" t="s">
        <v>11</v>
      </c>
      <c r="D276" t="s">
        <v>16953</v>
      </c>
      <c r="E276">
        <f>VLOOKUP(Tableau__3_Déplacements_2[[#This Row],[Id_Personne]],[1]!Tableau__2_Personnes_1[[Id_Personne]:[Age]],2)</f>
        <v>2</v>
      </c>
      <c r="F276">
        <f>VLOOKUP(Tableau__3_Déplacements_2[[#This Row],[Id_Personne]],[1]!Tableau__2_Personnes_1[[Id_Personne]:[Age]],4)</f>
        <v>26</v>
      </c>
      <c r="G276" t="s">
        <v>0</v>
      </c>
      <c r="H276" t="s">
        <v>7</v>
      </c>
      <c r="I276" t="s">
        <v>16956</v>
      </c>
      <c r="J276">
        <v>1</v>
      </c>
      <c r="K276">
        <v>104</v>
      </c>
      <c r="M276">
        <v>84</v>
      </c>
      <c r="O276" t="str">
        <f>IF(Tableau__3_Déplacements_2[[#This Row],[Ori]]=Tableau__3_Déplacements_2[[#This Row],[Des]],"local","metro")</f>
        <v>metro</v>
      </c>
      <c r="P276">
        <v>3</v>
      </c>
      <c r="Q276">
        <v>6</v>
      </c>
      <c r="R276">
        <v>30</v>
      </c>
      <c r="S276">
        <v>7</v>
      </c>
      <c r="T276">
        <v>0</v>
      </c>
      <c r="U276" t="s">
        <v>948</v>
      </c>
      <c r="V276">
        <v>13</v>
      </c>
      <c r="W276">
        <v>200</v>
      </c>
      <c r="X276">
        <v>5</v>
      </c>
      <c r="Y276">
        <v>265.87271844660194</v>
      </c>
      <c r="Z276" s="1">
        <v>-1</v>
      </c>
      <c r="AA276" s="1"/>
    </row>
    <row r="277" spans="1:27" x14ac:dyDescent="0.35">
      <c r="A277">
        <v>1028</v>
      </c>
      <c r="B277" t="e">
        <f>VLOOKUP(Tableau__3_Déplacements_2[[#This Row],[Id_Menage]],[2]Ménages!$A$2:$AD$1503,32)</f>
        <v>#REF!</v>
      </c>
      <c r="C277" t="s">
        <v>11</v>
      </c>
      <c r="D277" t="s">
        <v>16953</v>
      </c>
      <c r="E277">
        <f>VLOOKUP(Tableau__3_Déplacements_2[[#This Row],[Id_Personne]],[1]!Tableau__2_Personnes_1[[Id_Personne]:[Age]],2)</f>
        <v>2</v>
      </c>
      <c r="F277">
        <f>VLOOKUP(Tableau__3_Déplacements_2[[#This Row],[Id_Personne]],[1]!Tableau__2_Personnes_1[[Id_Personne]:[Age]],4)</f>
        <v>26</v>
      </c>
      <c r="G277" t="s">
        <v>3</v>
      </c>
      <c r="H277" t="s">
        <v>2</v>
      </c>
      <c r="I277" t="s">
        <v>16955</v>
      </c>
      <c r="J277">
        <v>1</v>
      </c>
      <c r="K277">
        <v>84</v>
      </c>
      <c r="M277">
        <v>82</v>
      </c>
      <c r="O277" t="str">
        <f>IF(Tableau__3_Déplacements_2[[#This Row],[Ori]]=Tableau__3_Déplacements_2[[#This Row],[Des]],"local","metro")</f>
        <v>metro</v>
      </c>
      <c r="P277">
        <v>6</v>
      </c>
      <c r="Q277">
        <v>9</v>
      </c>
      <c r="R277">
        <v>10</v>
      </c>
      <c r="S277">
        <v>9</v>
      </c>
      <c r="T277">
        <v>25</v>
      </c>
      <c r="U277" t="s">
        <v>876</v>
      </c>
      <c r="V277">
        <v>10</v>
      </c>
      <c r="W277">
        <v>100</v>
      </c>
      <c r="X277">
        <v>2</v>
      </c>
      <c r="Y277">
        <v>265.87271844660194</v>
      </c>
      <c r="Z277" s="1">
        <v>-1</v>
      </c>
      <c r="AA277" s="1"/>
    </row>
    <row r="278" spans="1:27" x14ac:dyDescent="0.35">
      <c r="A278">
        <v>1028</v>
      </c>
      <c r="B278" t="e">
        <f>VLOOKUP(Tableau__3_Déplacements_2[[#This Row],[Id_Menage]],[2]Ménages!$A$2:$AD$1503,32)</f>
        <v>#REF!</v>
      </c>
      <c r="C278" t="s">
        <v>11</v>
      </c>
      <c r="D278" t="s">
        <v>16953</v>
      </c>
      <c r="E278">
        <f>VLOOKUP(Tableau__3_Déplacements_2[[#This Row],[Id_Personne]],[1]!Tableau__2_Personnes_1[[Id_Personne]:[Age]],2)</f>
        <v>2</v>
      </c>
      <c r="F278">
        <f>VLOOKUP(Tableau__3_Déplacements_2[[#This Row],[Id_Personne]],[1]!Tableau__2_Personnes_1[[Id_Personne]:[Age]],4)</f>
        <v>26</v>
      </c>
      <c r="G278" t="s">
        <v>27</v>
      </c>
      <c r="H278" t="s">
        <v>26</v>
      </c>
      <c r="I278" t="s">
        <v>16954</v>
      </c>
      <c r="J278">
        <v>1</v>
      </c>
      <c r="K278">
        <v>83</v>
      </c>
      <c r="M278">
        <v>104</v>
      </c>
      <c r="O278" t="str">
        <f>IF(Tableau__3_Déplacements_2[[#This Row],[Ori]]=Tableau__3_Déplacements_2[[#This Row],[Des]],"local","metro")</f>
        <v>metro</v>
      </c>
      <c r="P278">
        <v>15</v>
      </c>
      <c r="Q278">
        <v>18</v>
      </c>
      <c r="R278">
        <v>30</v>
      </c>
      <c r="S278">
        <v>19</v>
      </c>
      <c r="T278">
        <v>15</v>
      </c>
      <c r="U278" t="s">
        <v>876</v>
      </c>
      <c r="V278">
        <v>10</v>
      </c>
      <c r="W278">
        <v>200</v>
      </c>
      <c r="X278">
        <v>4</v>
      </c>
      <c r="Y278">
        <v>265.87271844660194</v>
      </c>
      <c r="Z278" s="1">
        <v>-1</v>
      </c>
      <c r="AA278" s="1"/>
    </row>
    <row r="279" spans="1:27" x14ac:dyDescent="0.35">
      <c r="A279">
        <v>1028</v>
      </c>
      <c r="B279" t="e">
        <f>VLOOKUP(Tableau__3_Déplacements_2[[#This Row],[Id_Menage]],[2]Ménages!$A$2:$AD$1503,32)</f>
        <v>#REF!</v>
      </c>
      <c r="C279" t="s">
        <v>11</v>
      </c>
      <c r="D279" t="s">
        <v>16953</v>
      </c>
      <c r="E279">
        <f>VLOOKUP(Tableau__3_Déplacements_2[[#This Row],[Id_Personne]],[1]!Tableau__2_Personnes_1[[Id_Personne]:[Age]],2)</f>
        <v>2</v>
      </c>
      <c r="F279">
        <f>VLOOKUP(Tableau__3_Déplacements_2[[#This Row],[Id_Personne]],[1]!Tableau__2_Personnes_1[[Id_Personne]:[Age]],4)</f>
        <v>26</v>
      </c>
      <c r="G279" t="s">
        <v>13</v>
      </c>
      <c r="H279" t="s">
        <v>22</v>
      </c>
      <c r="I279" t="s">
        <v>16952</v>
      </c>
      <c r="J279">
        <v>1</v>
      </c>
      <c r="K279">
        <v>82</v>
      </c>
      <c r="M279">
        <v>83</v>
      </c>
      <c r="O279" t="str">
        <f>IF(Tableau__3_Déplacements_2[[#This Row],[Ori]]=Tableau__3_Déplacements_2[[#This Row],[Des]],"local","metro")</f>
        <v>metro</v>
      </c>
      <c r="P279">
        <v>6</v>
      </c>
      <c r="Q279">
        <v>14</v>
      </c>
      <c r="R279">
        <v>25</v>
      </c>
      <c r="S279">
        <v>15</v>
      </c>
      <c r="T279">
        <v>48</v>
      </c>
      <c r="U279" t="s">
        <v>1490</v>
      </c>
      <c r="V279">
        <v>15</v>
      </c>
      <c r="W279">
        <v>150</v>
      </c>
      <c r="X279">
        <v>2</v>
      </c>
      <c r="Y279">
        <v>265.87271844660194</v>
      </c>
      <c r="Z279" s="1">
        <v>-1</v>
      </c>
      <c r="AA279" s="1"/>
    </row>
    <row r="280" spans="1:27" x14ac:dyDescent="0.35">
      <c r="A280">
        <v>1028</v>
      </c>
      <c r="B280" t="e">
        <f>VLOOKUP(Tableau__3_Déplacements_2[[#This Row],[Id_Menage]],[2]Ménages!$A$2:$AD$1503,32)</f>
        <v>#REF!</v>
      </c>
      <c r="C280" t="s">
        <v>5</v>
      </c>
      <c r="D280" t="s">
        <v>16949</v>
      </c>
      <c r="E280">
        <f>VLOOKUP(Tableau__3_Déplacements_2[[#This Row],[Id_Personne]],[1]!Tableau__2_Personnes_1[[Id_Personne]:[Age]],2)</f>
        <v>2</v>
      </c>
      <c r="F280">
        <f>VLOOKUP(Tableau__3_Déplacements_2[[#This Row],[Id_Personne]],[1]!Tableau__2_Personnes_1[[Id_Personne]:[Age]],4)</f>
        <v>16</v>
      </c>
      <c r="G280" t="s">
        <v>0</v>
      </c>
      <c r="H280" t="s">
        <v>7</v>
      </c>
      <c r="I280" t="s">
        <v>16951</v>
      </c>
      <c r="J280">
        <v>1</v>
      </c>
      <c r="K280">
        <v>104</v>
      </c>
      <c r="M280">
        <v>83</v>
      </c>
      <c r="O280" t="str">
        <f>IF(Tableau__3_Déplacements_2[[#This Row],[Ori]]=Tableau__3_Déplacements_2[[#This Row],[Des]],"local","metro")</f>
        <v>metro</v>
      </c>
      <c r="P280">
        <v>3</v>
      </c>
      <c r="Q280">
        <v>7</v>
      </c>
      <c r="R280">
        <v>0</v>
      </c>
      <c r="S280">
        <v>7</v>
      </c>
      <c r="T280">
        <v>30</v>
      </c>
      <c r="U280" t="s">
        <v>948</v>
      </c>
      <c r="V280">
        <v>13</v>
      </c>
      <c r="W280">
        <v>200</v>
      </c>
      <c r="X280">
        <v>5</v>
      </c>
      <c r="Y280">
        <v>265.87271844660194</v>
      </c>
      <c r="Z280" s="1">
        <v>0</v>
      </c>
      <c r="AA280" s="1"/>
    </row>
    <row r="281" spans="1:27" x14ac:dyDescent="0.35">
      <c r="A281">
        <v>1028</v>
      </c>
      <c r="B281" t="e">
        <f>VLOOKUP(Tableau__3_Déplacements_2[[#This Row],[Id_Menage]],[2]Ménages!$A$2:$AD$1503,32)</f>
        <v>#REF!</v>
      </c>
      <c r="C281" t="s">
        <v>5</v>
      </c>
      <c r="D281" t="s">
        <v>16949</v>
      </c>
      <c r="E281">
        <f>VLOOKUP(Tableau__3_Déplacements_2[[#This Row],[Id_Personne]],[1]!Tableau__2_Personnes_1[[Id_Personne]:[Age]],2)</f>
        <v>2</v>
      </c>
      <c r="F281">
        <f>VLOOKUP(Tableau__3_Déplacements_2[[#This Row],[Id_Personne]],[1]!Tableau__2_Personnes_1[[Id_Personne]:[Age]],4)</f>
        <v>16</v>
      </c>
      <c r="G281" t="s">
        <v>3</v>
      </c>
      <c r="H281" t="s">
        <v>2</v>
      </c>
      <c r="I281" t="s">
        <v>16950</v>
      </c>
      <c r="J281">
        <v>1</v>
      </c>
      <c r="K281">
        <v>83</v>
      </c>
      <c r="M281">
        <v>82</v>
      </c>
      <c r="O281" t="str">
        <f>IF(Tableau__3_Déplacements_2[[#This Row],[Ori]]=Tableau__3_Déplacements_2[[#This Row],[Des]],"local","metro")</f>
        <v>metro</v>
      </c>
      <c r="P281">
        <v>6</v>
      </c>
      <c r="Q281">
        <v>15</v>
      </c>
      <c r="R281">
        <v>30</v>
      </c>
      <c r="S281">
        <v>16</v>
      </c>
      <c r="T281">
        <v>25</v>
      </c>
      <c r="U281" t="s">
        <v>81</v>
      </c>
      <c r="V281">
        <v>5</v>
      </c>
      <c r="W281">
        <v>250</v>
      </c>
      <c r="X281">
        <v>3</v>
      </c>
      <c r="Y281">
        <v>265.87271844660194</v>
      </c>
      <c r="Z281" s="1">
        <v>-1</v>
      </c>
      <c r="AA281" s="1"/>
    </row>
    <row r="282" spans="1:27" x14ac:dyDescent="0.35">
      <c r="A282">
        <v>1028</v>
      </c>
      <c r="B282" t="e">
        <f>VLOOKUP(Tableau__3_Déplacements_2[[#This Row],[Id_Menage]],[2]Ménages!$A$2:$AD$1503,32)</f>
        <v>#REF!</v>
      </c>
      <c r="C282" t="s">
        <v>5</v>
      </c>
      <c r="D282" t="s">
        <v>16949</v>
      </c>
      <c r="E282">
        <f>VLOOKUP(Tableau__3_Déplacements_2[[#This Row],[Id_Personne]],[1]!Tableau__2_Personnes_1[[Id_Personne]:[Age]],2)</f>
        <v>2</v>
      </c>
      <c r="F282">
        <f>VLOOKUP(Tableau__3_Déplacements_2[[#This Row],[Id_Personne]],[1]!Tableau__2_Personnes_1[[Id_Personne]:[Age]],4)</f>
        <v>16</v>
      </c>
      <c r="G282" t="s">
        <v>13</v>
      </c>
      <c r="H282" t="s">
        <v>22</v>
      </c>
      <c r="I282" t="s">
        <v>16948</v>
      </c>
      <c r="J282">
        <v>1</v>
      </c>
      <c r="K282">
        <v>82</v>
      </c>
      <c r="M282">
        <v>104</v>
      </c>
      <c r="O282" t="str">
        <f>IF(Tableau__3_Déplacements_2[[#This Row],[Ori]]=Tableau__3_Déplacements_2[[#This Row],[Des]],"local","metro")</f>
        <v>metro</v>
      </c>
      <c r="P282">
        <v>15</v>
      </c>
      <c r="Q282">
        <v>18</v>
      </c>
      <c r="R282">
        <v>30</v>
      </c>
      <c r="S282">
        <v>19</v>
      </c>
      <c r="T282">
        <v>15</v>
      </c>
      <c r="U282" t="s">
        <v>876</v>
      </c>
      <c r="V282">
        <v>10</v>
      </c>
      <c r="W282">
        <v>200</v>
      </c>
      <c r="X282">
        <v>5</v>
      </c>
      <c r="Y282">
        <v>265.87271844660194</v>
      </c>
      <c r="Z282" s="1">
        <v>-1</v>
      </c>
      <c r="AA282" s="1"/>
    </row>
    <row r="283" spans="1:27" x14ac:dyDescent="0.35">
      <c r="A283">
        <v>1029</v>
      </c>
      <c r="B283" t="e">
        <f>VLOOKUP(Tableau__3_Déplacements_2[[#This Row],[Id_Menage]],[2]Ménages!$A$2:$AD$1503,32)</f>
        <v>#REF!</v>
      </c>
      <c r="C283" t="s">
        <v>16</v>
      </c>
      <c r="D283" t="s">
        <v>16946</v>
      </c>
      <c r="E283">
        <f>VLOOKUP(Tableau__3_Déplacements_2[[#This Row],[Id_Personne]],[1]!Tableau__2_Personnes_1[[Id_Personne]:[Age]],2)</f>
        <v>1</v>
      </c>
      <c r="F283">
        <f>VLOOKUP(Tableau__3_Déplacements_2[[#This Row],[Id_Personne]],[1]!Tableau__2_Personnes_1[[Id_Personne]:[Age]],4)</f>
        <v>44</v>
      </c>
      <c r="G283" t="s">
        <v>0</v>
      </c>
      <c r="H283" t="s">
        <v>7</v>
      </c>
      <c r="I283" t="s">
        <v>16947</v>
      </c>
      <c r="J283">
        <v>1</v>
      </c>
      <c r="K283">
        <v>104</v>
      </c>
      <c r="M283">
        <v>22</v>
      </c>
      <c r="O283" t="str">
        <f>IF(Tableau__3_Déplacements_2[[#This Row],[Ori]]=Tableau__3_Déplacements_2[[#This Row],[Des]],"local","metro")</f>
        <v>metro</v>
      </c>
      <c r="P283">
        <v>3</v>
      </c>
      <c r="Q283">
        <v>8</v>
      </c>
      <c r="R283">
        <v>10</v>
      </c>
      <c r="S283">
        <v>8</v>
      </c>
      <c r="T283">
        <v>45</v>
      </c>
      <c r="U283" t="s">
        <v>1490</v>
      </c>
      <c r="V283">
        <v>15</v>
      </c>
      <c r="W283">
        <v>200</v>
      </c>
      <c r="X283">
        <v>5</v>
      </c>
      <c r="Y283">
        <v>265.87271844660194</v>
      </c>
      <c r="Z283" s="1">
        <v>-1</v>
      </c>
      <c r="AA283" s="1"/>
    </row>
    <row r="284" spans="1:27" x14ac:dyDescent="0.35">
      <c r="A284">
        <v>1029</v>
      </c>
      <c r="B284" t="e">
        <f>VLOOKUP(Tableau__3_Déplacements_2[[#This Row],[Id_Menage]],[2]Ménages!$A$2:$AD$1503,32)</f>
        <v>#REF!</v>
      </c>
      <c r="C284" t="s">
        <v>16</v>
      </c>
      <c r="D284" t="s">
        <v>16946</v>
      </c>
      <c r="E284">
        <f>VLOOKUP(Tableau__3_Déplacements_2[[#This Row],[Id_Personne]],[1]!Tableau__2_Personnes_1[[Id_Personne]:[Age]],2)</f>
        <v>1</v>
      </c>
      <c r="F284">
        <f>VLOOKUP(Tableau__3_Déplacements_2[[#This Row],[Id_Personne]],[1]!Tableau__2_Personnes_1[[Id_Personne]:[Age]],4)</f>
        <v>44</v>
      </c>
      <c r="G284" t="s">
        <v>3</v>
      </c>
      <c r="H284" t="s">
        <v>2</v>
      </c>
      <c r="I284" t="s">
        <v>16945</v>
      </c>
      <c r="J284">
        <v>1</v>
      </c>
      <c r="K284">
        <v>22</v>
      </c>
      <c r="M284">
        <v>104</v>
      </c>
      <c r="O284" t="str">
        <f>IF(Tableau__3_Déplacements_2[[#This Row],[Ori]]=Tableau__3_Déplacements_2[[#This Row],[Des]],"local","metro")</f>
        <v>metro</v>
      </c>
      <c r="P284">
        <v>15</v>
      </c>
      <c r="Q284">
        <v>15</v>
      </c>
      <c r="R284">
        <v>30</v>
      </c>
      <c r="S284">
        <v>16</v>
      </c>
      <c r="T284">
        <v>10</v>
      </c>
      <c r="U284" t="s">
        <v>1490</v>
      </c>
      <c r="V284">
        <v>15</v>
      </c>
      <c r="W284">
        <v>200</v>
      </c>
      <c r="X284">
        <v>5</v>
      </c>
      <c r="Y284">
        <v>265.87271844660194</v>
      </c>
      <c r="Z284" s="1">
        <v>-1</v>
      </c>
      <c r="AA284" s="1"/>
    </row>
    <row r="285" spans="1:27" x14ac:dyDescent="0.35">
      <c r="A285">
        <v>1029</v>
      </c>
      <c r="B285" t="e">
        <f>VLOOKUP(Tableau__3_Déplacements_2[[#This Row],[Id_Menage]],[2]Ménages!$A$2:$AD$1503,32)</f>
        <v>#REF!</v>
      </c>
      <c r="C285" t="s">
        <v>11</v>
      </c>
      <c r="D285" t="s">
        <v>16943</v>
      </c>
      <c r="E285">
        <f>VLOOKUP(Tableau__3_Déplacements_2[[#This Row],[Id_Personne]],[1]!Tableau__2_Personnes_1[[Id_Personne]:[Age]],2)</f>
        <v>2</v>
      </c>
      <c r="F285">
        <f>VLOOKUP(Tableau__3_Déplacements_2[[#This Row],[Id_Personne]],[1]!Tableau__2_Personnes_1[[Id_Personne]:[Age]],4)</f>
        <v>29</v>
      </c>
      <c r="G285" t="s">
        <v>0</v>
      </c>
      <c r="H285" t="s">
        <v>7</v>
      </c>
      <c r="I285" t="s">
        <v>16944</v>
      </c>
      <c r="J285">
        <v>1</v>
      </c>
      <c r="K285">
        <v>104</v>
      </c>
      <c r="M285">
        <v>29</v>
      </c>
      <c r="O285" t="str">
        <f>IF(Tableau__3_Déplacements_2[[#This Row],[Ori]]=Tableau__3_Déplacements_2[[#This Row],[Des]],"local","metro")</f>
        <v>metro</v>
      </c>
      <c r="P285">
        <v>5</v>
      </c>
      <c r="Q285">
        <v>10</v>
      </c>
      <c r="R285">
        <v>0</v>
      </c>
      <c r="S285">
        <v>10</v>
      </c>
      <c r="T285">
        <v>25</v>
      </c>
      <c r="U285" t="s">
        <v>948</v>
      </c>
      <c r="V285">
        <v>13</v>
      </c>
      <c r="W285">
        <v>200</v>
      </c>
      <c r="X285">
        <v>5</v>
      </c>
      <c r="Y285">
        <v>265.87271844660194</v>
      </c>
      <c r="Z285" s="1">
        <v>0</v>
      </c>
      <c r="AA285" s="1"/>
    </row>
    <row r="286" spans="1:27" x14ac:dyDescent="0.35">
      <c r="A286">
        <v>1029</v>
      </c>
      <c r="B286" t="e">
        <f>VLOOKUP(Tableau__3_Déplacements_2[[#This Row],[Id_Menage]],[2]Ménages!$A$2:$AD$1503,32)</f>
        <v>#REF!</v>
      </c>
      <c r="C286" t="s">
        <v>11</v>
      </c>
      <c r="D286" t="s">
        <v>16943</v>
      </c>
      <c r="E286">
        <f>VLOOKUP(Tableau__3_Déplacements_2[[#This Row],[Id_Personne]],[1]!Tableau__2_Personnes_1[[Id_Personne]:[Age]],2)</f>
        <v>2</v>
      </c>
      <c r="F286">
        <f>VLOOKUP(Tableau__3_Déplacements_2[[#This Row],[Id_Personne]],[1]!Tableau__2_Personnes_1[[Id_Personne]:[Age]],4)</f>
        <v>29</v>
      </c>
      <c r="G286" t="s">
        <v>3</v>
      </c>
      <c r="H286" t="s">
        <v>2</v>
      </c>
      <c r="I286" t="s">
        <v>16942</v>
      </c>
      <c r="J286">
        <v>1</v>
      </c>
      <c r="K286">
        <v>29</v>
      </c>
      <c r="M286">
        <v>104</v>
      </c>
      <c r="O286" t="str">
        <f>IF(Tableau__3_Déplacements_2[[#This Row],[Ori]]=Tableau__3_Déplacements_2[[#This Row],[Des]],"local","metro")</f>
        <v>metro</v>
      </c>
      <c r="P286">
        <v>15</v>
      </c>
      <c r="Q286">
        <v>11</v>
      </c>
      <c r="R286">
        <v>30</v>
      </c>
      <c r="S286">
        <v>12</v>
      </c>
      <c r="T286">
        <v>0</v>
      </c>
      <c r="U286" t="s">
        <v>1490</v>
      </c>
      <c r="V286">
        <v>15</v>
      </c>
      <c r="W286">
        <v>150</v>
      </c>
      <c r="X286">
        <v>5</v>
      </c>
      <c r="Y286">
        <v>265.87271844660194</v>
      </c>
      <c r="Z286" s="1">
        <v>-1</v>
      </c>
      <c r="AA286" s="1"/>
    </row>
    <row r="287" spans="1:27" x14ac:dyDescent="0.35">
      <c r="A287">
        <v>1029</v>
      </c>
      <c r="B287" t="e">
        <f>VLOOKUP(Tableau__3_Déplacements_2[[#This Row],[Id_Menage]],[2]Ménages!$A$2:$AD$1503,32)</f>
        <v>#REF!</v>
      </c>
      <c r="C287" t="s">
        <v>5</v>
      </c>
      <c r="D287" t="s">
        <v>16940</v>
      </c>
      <c r="E287">
        <f>VLOOKUP(Tableau__3_Déplacements_2[[#This Row],[Id_Personne]],[1]!Tableau__2_Personnes_1[[Id_Personne]:[Age]],2)</f>
        <v>1</v>
      </c>
      <c r="F287">
        <f>VLOOKUP(Tableau__3_Déplacements_2[[#This Row],[Id_Personne]],[1]!Tableau__2_Personnes_1[[Id_Personne]:[Age]],4)</f>
        <v>11</v>
      </c>
      <c r="G287" t="s">
        <v>0</v>
      </c>
      <c r="H287" t="s">
        <v>7</v>
      </c>
      <c r="I287" t="s">
        <v>16941</v>
      </c>
      <c r="J287">
        <v>1</v>
      </c>
      <c r="K287">
        <v>104</v>
      </c>
      <c r="M287">
        <v>82</v>
      </c>
      <c r="O287" t="str">
        <f>IF(Tableau__3_Déplacements_2[[#This Row],[Ori]]=Tableau__3_Déplacements_2[[#This Row],[Des]],"local","metro")</f>
        <v>metro</v>
      </c>
      <c r="P287">
        <v>12</v>
      </c>
      <c r="Q287">
        <v>14</v>
      </c>
      <c r="R287">
        <v>30</v>
      </c>
      <c r="S287">
        <v>15</v>
      </c>
      <c r="T287">
        <v>10</v>
      </c>
      <c r="U287" t="s">
        <v>948</v>
      </c>
      <c r="V287">
        <v>13</v>
      </c>
      <c r="W287">
        <v>200</v>
      </c>
      <c r="X287">
        <v>3</v>
      </c>
      <c r="Y287">
        <v>265.87271844660194</v>
      </c>
      <c r="Z287" s="1">
        <v>-1</v>
      </c>
      <c r="AA287" s="1"/>
    </row>
    <row r="288" spans="1:27" x14ac:dyDescent="0.35">
      <c r="A288">
        <v>1029</v>
      </c>
      <c r="B288" t="e">
        <f>VLOOKUP(Tableau__3_Déplacements_2[[#This Row],[Id_Menage]],[2]Ménages!$A$2:$AD$1503,32)</f>
        <v>#REF!</v>
      </c>
      <c r="C288" t="s">
        <v>5</v>
      </c>
      <c r="D288" t="s">
        <v>16940</v>
      </c>
      <c r="E288">
        <f>VLOOKUP(Tableau__3_Déplacements_2[[#This Row],[Id_Personne]],[1]!Tableau__2_Personnes_1[[Id_Personne]:[Age]],2)</f>
        <v>1</v>
      </c>
      <c r="F288">
        <f>VLOOKUP(Tableau__3_Déplacements_2[[#This Row],[Id_Personne]],[1]!Tableau__2_Personnes_1[[Id_Personne]:[Age]],4)</f>
        <v>11</v>
      </c>
      <c r="G288" t="s">
        <v>3</v>
      </c>
      <c r="H288" t="s">
        <v>2</v>
      </c>
      <c r="I288" t="s">
        <v>16939</v>
      </c>
      <c r="J288">
        <v>1</v>
      </c>
      <c r="K288">
        <v>82</v>
      </c>
      <c r="M288">
        <v>104</v>
      </c>
      <c r="O288" t="str">
        <f>IF(Tableau__3_Déplacements_2[[#This Row],[Ori]]=Tableau__3_Déplacements_2[[#This Row],[Des]],"local","metro")</f>
        <v>metro</v>
      </c>
      <c r="P288">
        <v>15</v>
      </c>
      <c r="Q288">
        <v>16</v>
      </c>
      <c r="R288">
        <v>30</v>
      </c>
      <c r="S288">
        <v>17</v>
      </c>
      <c r="T288">
        <v>10</v>
      </c>
      <c r="U288" t="s">
        <v>948</v>
      </c>
      <c r="V288">
        <v>13</v>
      </c>
      <c r="W288">
        <v>200</v>
      </c>
      <c r="X288">
        <v>3</v>
      </c>
      <c r="Y288">
        <v>265.87271844660194</v>
      </c>
      <c r="Z288" s="1">
        <v>-1</v>
      </c>
      <c r="AA288" s="1"/>
    </row>
    <row r="289" spans="1:27" x14ac:dyDescent="0.35">
      <c r="A289">
        <v>103</v>
      </c>
      <c r="B289" t="e">
        <f>VLOOKUP(Tableau__3_Déplacements_2[[#This Row],[Id_Menage]],[2]Ménages!$A$2:$AD$1503,32)</f>
        <v>#REF!</v>
      </c>
      <c r="C289" t="s">
        <v>16</v>
      </c>
      <c r="D289" t="s">
        <v>16937</v>
      </c>
      <c r="E289">
        <f>VLOOKUP(Tableau__3_Déplacements_2[[#This Row],[Id_Personne]],[1]!Tableau__2_Personnes_1[[Id_Personne]:[Age]],2)</f>
        <v>1</v>
      </c>
      <c r="F289">
        <f>VLOOKUP(Tableau__3_Déplacements_2[[#This Row],[Id_Personne]],[1]!Tableau__2_Personnes_1[[Id_Personne]:[Age]],4)</f>
        <v>48</v>
      </c>
      <c r="G289" t="s">
        <v>3</v>
      </c>
      <c r="H289" t="s">
        <v>2</v>
      </c>
      <c r="I289" t="s">
        <v>16938</v>
      </c>
      <c r="J289">
        <v>1</v>
      </c>
      <c r="K289">
        <v>34</v>
      </c>
      <c r="M289">
        <v>4</v>
      </c>
      <c r="O289" t="str">
        <f>IF(Tableau__3_Déplacements_2[[#This Row],[Ori]]=Tableau__3_Déplacements_2[[#This Row],[Des]],"local","metro")</f>
        <v>metro</v>
      </c>
      <c r="P289">
        <v>15</v>
      </c>
      <c r="Q289">
        <v>16</v>
      </c>
      <c r="R289">
        <v>0</v>
      </c>
      <c r="S289">
        <v>16</v>
      </c>
      <c r="T289">
        <v>45</v>
      </c>
      <c r="U289" t="s">
        <v>30</v>
      </c>
      <c r="V289">
        <v>8</v>
      </c>
      <c r="W289">
        <v>250</v>
      </c>
      <c r="X289">
        <v>5</v>
      </c>
      <c r="Y289">
        <v>367.29</v>
      </c>
      <c r="Z289" s="1">
        <v>0</v>
      </c>
      <c r="AA289" s="1"/>
    </row>
    <row r="290" spans="1:27" x14ac:dyDescent="0.35">
      <c r="A290">
        <v>103</v>
      </c>
      <c r="B290" t="e">
        <f>VLOOKUP(Tableau__3_Déplacements_2[[#This Row],[Id_Menage]],[2]Ménages!$A$2:$AD$1503,32)</f>
        <v>#REF!</v>
      </c>
      <c r="C290" t="s">
        <v>16</v>
      </c>
      <c r="D290" t="s">
        <v>16937</v>
      </c>
      <c r="E290">
        <f>VLOOKUP(Tableau__3_Déplacements_2[[#This Row],[Id_Personne]],[1]!Tableau__2_Personnes_1[[Id_Personne]:[Age]],2)</f>
        <v>1</v>
      </c>
      <c r="F290">
        <f>VLOOKUP(Tableau__3_Déplacements_2[[#This Row],[Id_Personne]],[1]!Tableau__2_Personnes_1[[Id_Personne]:[Age]],4)</f>
        <v>48</v>
      </c>
      <c r="G290" t="s">
        <v>0</v>
      </c>
      <c r="H290" t="s">
        <v>7</v>
      </c>
      <c r="I290" t="s">
        <v>16936</v>
      </c>
      <c r="J290">
        <v>1</v>
      </c>
      <c r="K290">
        <v>4</v>
      </c>
      <c r="M290">
        <v>34</v>
      </c>
      <c r="O290" t="str">
        <f>IF(Tableau__3_Déplacements_2[[#This Row],[Ori]]=Tableau__3_Déplacements_2[[#This Row],[Des]],"local","metro")</f>
        <v>metro</v>
      </c>
      <c r="P290">
        <v>3</v>
      </c>
      <c r="Q290">
        <v>8</v>
      </c>
      <c r="R290">
        <v>0</v>
      </c>
      <c r="S290">
        <v>8</v>
      </c>
      <c r="T290">
        <v>30</v>
      </c>
      <c r="U290" t="s">
        <v>30</v>
      </c>
      <c r="V290">
        <v>8</v>
      </c>
      <c r="W290">
        <v>250</v>
      </c>
      <c r="X290">
        <v>5</v>
      </c>
      <c r="Y290">
        <v>367.29</v>
      </c>
      <c r="Z290" s="1">
        <v>0</v>
      </c>
      <c r="AA290" s="1"/>
    </row>
    <row r="291" spans="1:27" x14ac:dyDescent="0.35">
      <c r="A291">
        <v>103</v>
      </c>
      <c r="B291" t="e">
        <f>VLOOKUP(Tableau__3_Déplacements_2[[#This Row],[Id_Menage]],[2]Ménages!$A$2:$AD$1503,32)</f>
        <v>#REF!</v>
      </c>
      <c r="C291" t="s">
        <v>11</v>
      </c>
      <c r="D291" t="s">
        <v>16932</v>
      </c>
      <c r="E291">
        <f>VLOOKUP(Tableau__3_Déplacements_2[[#This Row],[Id_Personne]],[1]!Tableau__2_Personnes_1[[Id_Personne]:[Age]],2)</f>
        <v>2</v>
      </c>
      <c r="F291">
        <f>VLOOKUP(Tableau__3_Déplacements_2[[#This Row],[Id_Personne]],[1]!Tableau__2_Personnes_1[[Id_Personne]:[Age]],4)</f>
        <v>42</v>
      </c>
      <c r="G291" t="s">
        <v>3</v>
      </c>
      <c r="H291" t="s">
        <v>2</v>
      </c>
      <c r="I291" t="s">
        <v>16935</v>
      </c>
      <c r="J291">
        <v>1</v>
      </c>
      <c r="K291">
        <v>29</v>
      </c>
      <c r="M291">
        <v>4</v>
      </c>
      <c r="O291" t="str">
        <f>IF(Tableau__3_Déplacements_2[[#This Row],[Ori]]=Tableau__3_Déplacements_2[[#This Row],[Des]],"local","metro")</f>
        <v>metro</v>
      </c>
      <c r="P291">
        <v>15</v>
      </c>
      <c r="Q291">
        <v>9</v>
      </c>
      <c r="R291">
        <v>30</v>
      </c>
      <c r="S291">
        <v>10</v>
      </c>
      <c r="T291">
        <v>15</v>
      </c>
      <c r="U291" t="s">
        <v>30</v>
      </c>
      <c r="V291">
        <v>8</v>
      </c>
      <c r="W291">
        <v>300</v>
      </c>
      <c r="X291">
        <v>3</v>
      </c>
      <c r="Y291">
        <v>367.29</v>
      </c>
      <c r="Z291" s="1">
        <v>-1</v>
      </c>
      <c r="AA291" s="1"/>
    </row>
    <row r="292" spans="1:27" x14ac:dyDescent="0.35">
      <c r="A292">
        <v>103</v>
      </c>
      <c r="B292" t="e">
        <f>VLOOKUP(Tableau__3_Déplacements_2[[#This Row],[Id_Menage]],[2]Ménages!$A$2:$AD$1503,32)</f>
        <v>#REF!</v>
      </c>
      <c r="C292" t="s">
        <v>11</v>
      </c>
      <c r="D292" t="s">
        <v>16932</v>
      </c>
      <c r="E292">
        <f>VLOOKUP(Tableau__3_Déplacements_2[[#This Row],[Id_Personne]],[1]!Tableau__2_Personnes_1[[Id_Personne]:[Age]],2)</f>
        <v>2</v>
      </c>
      <c r="F292">
        <f>VLOOKUP(Tableau__3_Déplacements_2[[#This Row],[Id_Personne]],[1]!Tableau__2_Personnes_1[[Id_Personne]:[Age]],4)</f>
        <v>42</v>
      </c>
      <c r="G292" t="s">
        <v>27</v>
      </c>
      <c r="H292" t="s">
        <v>26</v>
      </c>
      <c r="I292" t="s">
        <v>16934</v>
      </c>
      <c r="J292">
        <v>1</v>
      </c>
      <c r="K292">
        <v>22</v>
      </c>
      <c r="M292">
        <v>4</v>
      </c>
      <c r="O292" t="str">
        <f>IF(Tableau__3_Déplacements_2[[#This Row],[Ori]]=Tableau__3_Déplacements_2[[#This Row],[Des]],"local","metro")</f>
        <v>metro</v>
      </c>
      <c r="P292">
        <v>15</v>
      </c>
      <c r="Q292">
        <v>19</v>
      </c>
      <c r="R292">
        <v>0</v>
      </c>
      <c r="S292">
        <v>19</v>
      </c>
      <c r="T292">
        <v>50</v>
      </c>
      <c r="U292" t="s">
        <v>30</v>
      </c>
      <c r="V292">
        <v>8</v>
      </c>
      <c r="W292">
        <v>300</v>
      </c>
      <c r="X292">
        <v>1</v>
      </c>
      <c r="Y292">
        <v>367.29</v>
      </c>
      <c r="Z292" s="1">
        <v>0</v>
      </c>
      <c r="AA292" s="1"/>
    </row>
    <row r="293" spans="1:27" x14ac:dyDescent="0.35">
      <c r="A293">
        <v>103</v>
      </c>
      <c r="B293" t="e">
        <f>VLOOKUP(Tableau__3_Déplacements_2[[#This Row],[Id_Menage]],[2]Ménages!$A$2:$AD$1503,32)</f>
        <v>#REF!</v>
      </c>
      <c r="C293" t="s">
        <v>11</v>
      </c>
      <c r="D293" t="s">
        <v>16932</v>
      </c>
      <c r="E293">
        <f>VLOOKUP(Tableau__3_Déplacements_2[[#This Row],[Id_Personne]],[1]!Tableau__2_Personnes_1[[Id_Personne]:[Age]],2)</f>
        <v>2</v>
      </c>
      <c r="F293">
        <f>VLOOKUP(Tableau__3_Déplacements_2[[#This Row],[Id_Personne]],[1]!Tableau__2_Personnes_1[[Id_Personne]:[Age]],4)</f>
        <v>42</v>
      </c>
      <c r="G293" t="s">
        <v>13</v>
      </c>
      <c r="H293" t="s">
        <v>22</v>
      </c>
      <c r="I293" t="s">
        <v>16933</v>
      </c>
      <c r="J293">
        <v>1</v>
      </c>
      <c r="K293">
        <v>4</v>
      </c>
      <c r="M293">
        <v>22</v>
      </c>
      <c r="O293" t="str">
        <f>IF(Tableau__3_Déplacements_2[[#This Row],[Ori]]=Tableau__3_Déplacements_2[[#This Row],[Des]],"local","metro")</f>
        <v>metro</v>
      </c>
      <c r="P293">
        <v>12</v>
      </c>
      <c r="Q293">
        <v>17</v>
      </c>
      <c r="R293">
        <v>0</v>
      </c>
      <c r="S293">
        <v>17</v>
      </c>
      <c r="T293">
        <v>40</v>
      </c>
      <c r="U293" t="s">
        <v>30</v>
      </c>
      <c r="V293">
        <v>8</v>
      </c>
      <c r="W293">
        <v>200</v>
      </c>
      <c r="X293">
        <v>1</v>
      </c>
      <c r="Y293">
        <v>367.29</v>
      </c>
      <c r="Z293" s="1">
        <v>0</v>
      </c>
      <c r="AA293" s="1"/>
    </row>
    <row r="294" spans="1:27" x14ac:dyDescent="0.35">
      <c r="A294">
        <v>103</v>
      </c>
      <c r="B294" t="e">
        <f>VLOOKUP(Tableau__3_Déplacements_2[[#This Row],[Id_Menage]],[2]Ménages!$A$2:$AD$1503,32)</f>
        <v>#REF!</v>
      </c>
      <c r="C294" t="s">
        <v>11</v>
      </c>
      <c r="D294" t="s">
        <v>16932</v>
      </c>
      <c r="E294">
        <f>VLOOKUP(Tableau__3_Déplacements_2[[#This Row],[Id_Personne]],[1]!Tableau__2_Personnes_1[[Id_Personne]:[Age]],2)</f>
        <v>2</v>
      </c>
      <c r="F294">
        <f>VLOOKUP(Tableau__3_Déplacements_2[[#This Row],[Id_Personne]],[1]!Tableau__2_Personnes_1[[Id_Personne]:[Age]],4)</f>
        <v>42</v>
      </c>
      <c r="G294" t="s">
        <v>0</v>
      </c>
      <c r="H294" t="s">
        <v>7</v>
      </c>
      <c r="I294" t="s">
        <v>16931</v>
      </c>
      <c r="J294">
        <v>1</v>
      </c>
      <c r="K294">
        <v>4</v>
      </c>
      <c r="M294">
        <v>29</v>
      </c>
      <c r="O294" t="str">
        <f>IF(Tableau__3_Déplacements_2[[#This Row],[Ori]]=Tableau__3_Déplacements_2[[#This Row],[Des]],"local","metro")</f>
        <v>metro</v>
      </c>
      <c r="P294">
        <v>5</v>
      </c>
      <c r="Q294">
        <v>8</v>
      </c>
      <c r="R294">
        <v>0</v>
      </c>
      <c r="S294">
        <v>8</v>
      </c>
      <c r="T294">
        <v>15</v>
      </c>
      <c r="U294" t="s">
        <v>30</v>
      </c>
      <c r="V294">
        <v>8</v>
      </c>
      <c r="W294">
        <v>300</v>
      </c>
      <c r="X294">
        <v>3</v>
      </c>
      <c r="Y294">
        <v>367.29</v>
      </c>
      <c r="Z294" s="1">
        <v>0</v>
      </c>
      <c r="AA294" s="1"/>
    </row>
    <row r="295" spans="1:27" x14ac:dyDescent="0.35">
      <c r="A295">
        <v>103</v>
      </c>
      <c r="B295" t="e">
        <f>VLOOKUP(Tableau__3_Déplacements_2[[#This Row],[Id_Menage]],[2]Ménages!$A$2:$AD$1503,32)</f>
        <v>#REF!</v>
      </c>
      <c r="C295" t="s">
        <v>5</v>
      </c>
      <c r="D295" t="s">
        <v>16929</v>
      </c>
      <c r="E295">
        <f>VLOOKUP(Tableau__3_Déplacements_2[[#This Row],[Id_Personne]],[1]!Tableau__2_Personnes_1[[Id_Personne]:[Age]],2)</f>
        <v>1</v>
      </c>
      <c r="F295">
        <f>VLOOKUP(Tableau__3_Déplacements_2[[#This Row],[Id_Personne]],[1]!Tableau__2_Personnes_1[[Id_Personne]:[Age]],4)</f>
        <v>25</v>
      </c>
      <c r="G295" t="s">
        <v>0</v>
      </c>
      <c r="H295" t="s">
        <v>7</v>
      </c>
      <c r="I295" t="s">
        <v>16930</v>
      </c>
      <c r="J295">
        <v>1</v>
      </c>
      <c r="K295">
        <v>4</v>
      </c>
      <c r="M295">
        <v>4</v>
      </c>
      <c r="O295" t="str">
        <f>IF(Tableau__3_Déplacements_2[[#This Row],[Ori]]=Tableau__3_Déplacements_2[[#This Row],[Des]],"local","metro")</f>
        <v>local</v>
      </c>
      <c r="P295">
        <v>14</v>
      </c>
      <c r="Q295">
        <v>15</v>
      </c>
      <c r="R295">
        <v>0</v>
      </c>
      <c r="S295">
        <v>15</v>
      </c>
      <c r="T295">
        <v>20</v>
      </c>
      <c r="U295" t="s">
        <v>0</v>
      </c>
      <c r="V295">
        <v>1</v>
      </c>
      <c r="W295">
        <v>0</v>
      </c>
      <c r="X295">
        <v>1</v>
      </c>
      <c r="Y295">
        <v>367.29</v>
      </c>
      <c r="Z295" s="1">
        <v>0</v>
      </c>
      <c r="AA295" s="1"/>
    </row>
    <row r="296" spans="1:27" x14ac:dyDescent="0.35">
      <c r="A296">
        <v>103</v>
      </c>
      <c r="B296" t="e">
        <f>VLOOKUP(Tableau__3_Déplacements_2[[#This Row],[Id_Menage]],[2]Ménages!$A$2:$AD$1503,32)</f>
        <v>#REF!</v>
      </c>
      <c r="C296" t="s">
        <v>5</v>
      </c>
      <c r="D296" t="s">
        <v>16929</v>
      </c>
      <c r="E296">
        <f>VLOOKUP(Tableau__3_Déplacements_2[[#This Row],[Id_Personne]],[1]!Tableau__2_Personnes_1[[Id_Personne]:[Age]],2)</f>
        <v>1</v>
      </c>
      <c r="F296">
        <f>VLOOKUP(Tableau__3_Déplacements_2[[#This Row],[Id_Personne]],[1]!Tableau__2_Personnes_1[[Id_Personne]:[Age]],4)</f>
        <v>25</v>
      </c>
      <c r="G296" t="s">
        <v>3</v>
      </c>
      <c r="H296" t="s">
        <v>2</v>
      </c>
      <c r="I296" t="s">
        <v>16928</v>
      </c>
      <c r="J296">
        <v>1</v>
      </c>
      <c r="K296">
        <v>4</v>
      </c>
      <c r="M296">
        <v>4</v>
      </c>
      <c r="O296" t="str">
        <f>IF(Tableau__3_Déplacements_2[[#This Row],[Ori]]=Tableau__3_Déplacements_2[[#This Row],[Des]],"local","metro")</f>
        <v>local</v>
      </c>
      <c r="P296">
        <v>15</v>
      </c>
      <c r="Q296">
        <v>18</v>
      </c>
      <c r="R296">
        <v>0</v>
      </c>
      <c r="S296">
        <v>18</v>
      </c>
      <c r="T296">
        <v>20</v>
      </c>
      <c r="U296" t="s">
        <v>0</v>
      </c>
      <c r="V296">
        <v>1</v>
      </c>
      <c r="W296">
        <v>0</v>
      </c>
      <c r="X296">
        <v>1</v>
      </c>
      <c r="Y296">
        <v>367.29</v>
      </c>
      <c r="Z296" s="1">
        <v>0</v>
      </c>
      <c r="AA296" s="1"/>
    </row>
    <row r="297" spans="1:27" x14ac:dyDescent="0.35">
      <c r="A297">
        <v>103</v>
      </c>
      <c r="B297" t="e">
        <f>VLOOKUP(Tableau__3_Déplacements_2[[#This Row],[Id_Menage]],[2]Ménages!$A$2:$AD$1503,32)</f>
        <v>#REF!</v>
      </c>
      <c r="C297" t="s">
        <v>65</v>
      </c>
      <c r="D297" t="s">
        <v>16926</v>
      </c>
      <c r="E297">
        <f>VLOOKUP(Tableau__3_Déplacements_2[[#This Row],[Id_Personne]],[1]!Tableau__2_Personnes_1[[Id_Personne]:[Age]],2)</f>
        <v>1</v>
      </c>
      <c r="F297">
        <f>VLOOKUP(Tableau__3_Déplacements_2[[#This Row],[Id_Personne]],[1]!Tableau__2_Personnes_1[[Id_Personne]:[Age]],4)</f>
        <v>19</v>
      </c>
      <c r="G297" t="s">
        <v>0</v>
      </c>
      <c r="H297" t="s">
        <v>7</v>
      </c>
      <c r="I297" t="s">
        <v>16927</v>
      </c>
      <c r="J297">
        <v>1</v>
      </c>
      <c r="K297">
        <v>4</v>
      </c>
      <c r="M297">
        <v>4</v>
      </c>
      <c r="O297" t="str">
        <f>IF(Tableau__3_Déplacements_2[[#This Row],[Ori]]=Tableau__3_Déplacements_2[[#This Row],[Des]],"local","metro")</f>
        <v>local</v>
      </c>
      <c r="P297">
        <v>14</v>
      </c>
      <c r="Q297">
        <v>15</v>
      </c>
      <c r="R297">
        <v>0</v>
      </c>
      <c r="S297">
        <v>15</v>
      </c>
      <c r="T297">
        <v>20</v>
      </c>
      <c r="U297" t="s">
        <v>0</v>
      </c>
      <c r="V297">
        <v>1</v>
      </c>
      <c r="W297">
        <v>0</v>
      </c>
      <c r="X297">
        <v>1</v>
      </c>
      <c r="Y297">
        <v>367.29</v>
      </c>
      <c r="Z297" s="1">
        <v>0</v>
      </c>
      <c r="AA297" s="1"/>
    </row>
    <row r="298" spans="1:27" x14ac:dyDescent="0.35">
      <c r="A298">
        <v>103</v>
      </c>
      <c r="B298" t="e">
        <f>VLOOKUP(Tableau__3_Déplacements_2[[#This Row],[Id_Menage]],[2]Ménages!$A$2:$AD$1503,32)</f>
        <v>#REF!</v>
      </c>
      <c r="C298" t="s">
        <v>65</v>
      </c>
      <c r="D298" t="s">
        <v>16926</v>
      </c>
      <c r="E298">
        <f>VLOOKUP(Tableau__3_Déplacements_2[[#This Row],[Id_Personne]],[1]!Tableau__2_Personnes_1[[Id_Personne]:[Age]],2)</f>
        <v>1</v>
      </c>
      <c r="F298">
        <f>VLOOKUP(Tableau__3_Déplacements_2[[#This Row],[Id_Personne]],[1]!Tableau__2_Personnes_1[[Id_Personne]:[Age]],4)</f>
        <v>19</v>
      </c>
      <c r="G298" t="s">
        <v>3</v>
      </c>
      <c r="H298" t="s">
        <v>2</v>
      </c>
      <c r="I298" t="s">
        <v>16925</v>
      </c>
      <c r="J298">
        <v>1</v>
      </c>
      <c r="K298">
        <v>4</v>
      </c>
      <c r="M298">
        <v>4</v>
      </c>
      <c r="O298" t="str">
        <f>IF(Tableau__3_Déplacements_2[[#This Row],[Ori]]=Tableau__3_Déplacements_2[[#This Row],[Des]],"local","metro")</f>
        <v>local</v>
      </c>
      <c r="P298">
        <v>15</v>
      </c>
      <c r="Q298">
        <v>18</v>
      </c>
      <c r="R298">
        <v>0</v>
      </c>
      <c r="S298">
        <v>18</v>
      </c>
      <c r="T298">
        <v>20</v>
      </c>
      <c r="U298" t="s">
        <v>0</v>
      </c>
      <c r="V298">
        <v>1</v>
      </c>
      <c r="W298">
        <v>0</v>
      </c>
      <c r="X298">
        <v>1</v>
      </c>
      <c r="Y298">
        <v>367.29</v>
      </c>
      <c r="Z298" s="1">
        <v>0</v>
      </c>
      <c r="AA298" s="1"/>
    </row>
    <row r="299" spans="1:27" x14ac:dyDescent="0.35">
      <c r="A299">
        <v>103</v>
      </c>
      <c r="B299" t="e">
        <f>VLOOKUP(Tableau__3_Déplacements_2[[#This Row],[Id_Menage]],[2]Ménages!$A$2:$AD$1503,32)</f>
        <v>#REF!</v>
      </c>
      <c r="C299" t="s">
        <v>61</v>
      </c>
      <c r="D299" t="s">
        <v>16923</v>
      </c>
      <c r="E299">
        <f>VLOOKUP(Tableau__3_Déplacements_2[[#This Row],[Id_Personne]],[1]!Tableau__2_Personnes_1[[Id_Personne]:[Age]],2)</f>
        <v>2</v>
      </c>
      <c r="F299">
        <f>VLOOKUP(Tableau__3_Déplacements_2[[#This Row],[Id_Personne]],[1]!Tableau__2_Personnes_1[[Id_Personne]:[Age]],4)</f>
        <v>17</v>
      </c>
      <c r="G299" t="s">
        <v>0</v>
      </c>
      <c r="H299" t="s">
        <v>7</v>
      </c>
      <c r="I299" t="s">
        <v>16924</v>
      </c>
      <c r="J299">
        <v>1</v>
      </c>
      <c r="K299">
        <v>4</v>
      </c>
      <c r="M299">
        <v>4</v>
      </c>
      <c r="O299" t="str">
        <f>IF(Tableau__3_Déplacements_2[[#This Row],[Ori]]=Tableau__3_Déplacements_2[[#This Row],[Des]],"local","metro")</f>
        <v>local</v>
      </c>
      <c r="P299">
        <v>14</v>
      </c>
      <c r="Q299">
        <v>15</v>
      </c>
      <c r="R299">
        <v>0</v>
      </c>
      <c r="S299">
        <v>15</v>
      </c>
      <c r="T299">
        <v>20</v>
      </c>
      <c r="U299" t="s">
        <v>0</v>
      </c>
      <c r="V299">
        <v>1</v>
      </c>
      <c r="W299">
        <v>0</v>
      </c>
      <c r="X299">
        <v>1</v>
      </c>
      <c r="Y299">
        <v>367.29</v>
      </c>
      <c r="Z299" s="1">
        <v>0</v>
      </c>
      <c r="AA299" s="1"/>
    </row>
    <row r="300" spans="1:27" x14ac:dyDescent="0.35">
      <c r="A300">
        <v>103</v>
      </c>
      <c r="B300" t="e">
        <f>VLOOKUP(Tableau__3_Déplacements_2[[#This Row],[Id_Menage]],[2]Ménages!$A$2:$AD$1503,32)</f>
        <v>#REF!</v>
      </c>
      <c r="C300" t="s">
        <v>61</v>
      </c>
      <c r="D300" t="s">
        <v>16923</v>
      </c>
      <c r="E300">
        <f>VLOOKUP(Tableau__3_Déplacements_2[[#This Row],[Id_Personne]],[1]!Tableau__2_Personnes_1[[Id_Personne]:[Age]],2)</f>
        <v>2</v>
      </c>
      <c r="F300">
        <f>VLOOKUP(Tableau__3_Déplacements_2[[#This Row],[Id_Personne]],[1]!Tableau__2_Personnes_1[[Id_Personne]:[Age]],4)</f>
        <v>17</v>
      </c>
      <c r="G300" t="s">
        <v>3</v>
      </c>
      <c r="H300" t="s">
        <v>2</v>
      </c>
      <c r="I300" t="s">
        <v>16922</v>
      </c>
      <c r="J300">
        <v>1</v>
      </c>
      <c r="K300">
        <v>4</v>
      </c>
      <c r="M300">
        <v>4</v>
      </c>
      <c r="O300" t="str">
        <f>IF(Tableau__3_Déplacements_2[[#This Row],[Ori]]=Tableau__3_Déplacements_2[[#This Row],[Des]],"local","metro")</f>
        <v>local</v>
      </c>
      <c r="P300">
        <v>15</v>
      </c>
      <c r="Q300">
        <v>18</v>
      </c>
      <c r="R300">
        <v>0</v>
      </c>
      <c r="S300">
        <v>18</v>
      </c>
      <c r="T300">
        <v>20</v>
      </c>
      <c r="U300" t="s">
        <v>0</v>
      </c>
      <c r="V300">
        <v>1</v>
      </c>
      <c r="W300">
        <v>0</v>
      </c>
      <c r="X300">
        <v>1</v>
      </c>
      <c r="Y300">
        <v>367.29</v>
      </c>
      <c r="Z300" s="1">
        <v>0</v>
      </c>
      <c r="AA300" s="1"/>
    </row>
    <row r="301" spans="1:27" x14ac:dyDescent="0.35">
      <c r="A301">
        <v>1030</v>
      </c>
      <c r="B301" t="e">
        <f>VLOOKUP(Tableau__3_Déplacements_2[[#This Row],[Id_Menage]],[2]Ménages!$A$2:$AD$1503,32)</f>
        <v>#REF!</v>
      </c>
      <c r="C301" t="s">
        <v>16</v>
      </c>
      <c r="D301" t="s">
        <v>16918</v>
      </c>
      <c r="E301">
        <f>VLOOKUP(Tableau__3_Déplacements_2[[#This Row],[Id_Personne]],[1]!Tableau__2_Personnes_1[[Id_Personne]:[Age]],2)</f>
        <v>2</v>
      </c>
      <c r="F301">
        <f>VLOOKUP(Tableau__3_Déplacements_2[[#This Row],[Id_Personne]],[1]!Tableau__2_Personnes_1[[Id_Personne]:[Age]],4)</f>
        <v>28</v>
      </c>
      <c r="G301" t="s">
        <v>0</v>
      </c>
      <c r="H301" t="s">
        <v>7</v>
      </c>
      <c r="I301" t="s">
        <v>16921</v>
      </c>
      <c r="J301">
        <v>1</v>
      </c>
      <c r="K301">
        <v>104</v>
      </c>
      <c r="M301">
        <v>74</v>
      </c>
      <c r="O301" t="str">
        <f>IF(Tableau__3_Déplacements_2[[#This Row],[Ori]]=Tableau__3_Déplacements_2[[#This Row],[Des]],"local","metro")</f>
        <v>metro</v>
      </c>
      <c r="P301">
        <v>7</v>
      </c>
      <c r="Q301">
        <v>8</v>
      </c>
      <c r="R301">
        <v>30</v>
      </c>
      <c r="S301">
        <v>9</v>
      </c>
      <c r="T301">
        <v>10</v>
      </c>
      <c r="U301" t="s">
        <v>876</v>
      </c>
      <c r="V301">
        <v>10</v>
      </c>
      <c r="W301">
        <v>200</v>
      </c>
      <c r="X301">
        <v>3</v>
      </c>
      <c r="Y301">
        <v>265.87271844660194</v>
      </c>
      <c r="Z301" s="1">
        <v>-1</v>
      </c>
      <c r="AA301" s="1"/>
    </row>
    <row r="302" spans="1:27" x14ac:dyDescent="0.35">
      <c r="A302">
        <v>1030</v>
      </c>
      <c r="B302" t="e">
        <f>VLOOKUP(Tableau__3_Déplacements_2[[#This Row],[Id_Menage]],[2]Ménages!$A$2:$AD$1503,32)</f>
        <v>#REF!</v>
      </c>
      <c r="C302" t="s">
        <v>16</v>
      </c>
      <c r="D302" t="s">
        <v>16918</v>
      </c>
      <c r="E302">
        <f>VLOOKUP(Tableau__3_Déplacements_2[[#This Row],[Id_Personne]],[1]!Tableau__2_Personnes_1[[Id_Personne]:[Age]],2)</f>
        <v>2</v>
      </c>
      <c r="F302">
        <f>VLOOKUP(Tableau__3_Déplacements_2[[#This Row],[Id_Personne]],[1]!Tableau__2_Personnes_1[[Id_Personne]:[Age]],4)</f>
        <v>28</v>
      </c>
      <c r="G302" t="s">
        <v>27</v>
      </c>
      <c r="H302" t="s">
        <v>26</v>
      </c>
      <c r="I302" t="s">
        <v>16920</v>
      </c>
      <c r="J302">
        <v>1</v>
      </c>
      <c r="K302">
        <v>82</v>
      </c>
      <c r="M302">
        <v>104</v>
      </c>
      <c r="O302" t="str">
        <f>IF(Tableau__3_Déplacements_2[[#This Row],[Ori]]=Tableau__3_Déplacements_2[[#This Row],[Des]],"local","metro")</f>
        <v>metro</v>
      </c>
      <c r="P302">
        <v>15</v>
      </c>
      <c r="Q302">
        <v>16</v>
      </c>
      <c r="R302">
        <v>40</v>
      </c>
      <c r="S302">
        <v>17</v>
      </c>
      <c r="T302">
        <v>10</v>
      </c>
      <c r="U302" t="s">
        <v>948</v>
      </c>
      <c r="V302">
        <v>13</v>
      </c>
      <c r="W302">
        <v>200</v>
      </c>
      <c r="X302">
        <v>3</v>
      </c>
      <c r="Y302">
        <v>265.87271844660194</v>
      </c>
      <c r="Z302" s="1">
        <v>-1</v>
      </c>
      <c r="AA302" s="1"/>
    </row>
    <row r="303" spans="1:27" x14ac:dyDescent="0.35">
      <c r="A303">
        <v>1030</v>
      </c>
      <c r="B303" t="e">
        <f>VLOOKUP(Tableau__3_Déplacements_2[[#This Row],[Id_Menage]],[2]Ménages!$A$2:$AD$1503,32)</f>
        <v>#REF!</v>
      </c>
      <c r="C303" t="s">
        <v>16</v>
      </c>
      <c r="D303" t="s">
        <v>16918</v>
      </c>
      <c r="E303">
        <f>VLOOKUP(Tableau__3_Déplacements_2[[#This Row],[Id_Personne]],[1]!Tableau__2_Personnes_1[[Id_Personne]:[Age]],2)</f>
        <v>2</v>
      </c>
      <c r="F303">
        <f>VLOOKUP(Tableau__3_Déplacements_2[[#This Row],[Id_Personne]],[1]!Tableau__2_Personnes_1[[Id_Personne]:[Age]],4)</f>
        <v>28</v>
      </c>
      <c r="G303" t="s">
        <v>13</v>
      </c>
      <c r="H303" t="s">
        <v>22</v>
      </c>
      <c r="I303" t="s">
        <v>16919</v>
      </c>
      <c r="J303">
        <v>1</v>
      </c>
      <c r="K303">
        <v>75</v>
      </c>
      <c r="M303">
        <v>82</v>
      </c>
      <c r="O303" t="str">
        <f>IF(Tableau__3_Déplacements_2[[#This Row],[Ori]]=Tableau__3_Déplacements_2[[#This Row],[Des]],"local","metro")</f>
        <v>metro</v>
      </c>
      <c r="P303">
        <v>5</v>
      </c>
      <c r="Q303">
        <v>14</v>
      </c>
      <c r="R303">
        <v>10</v>
      </c>
      <c r="S303">
        <v>14</v>
      </c>
      <c r="T303">
        <v>40</v>
      </c>
      <c r="U303" t="s">
        <v>240</v>
      </c>
      <c r="V303">
        <v>8</v>
      </c>
      <c r="W303">
        <v>250</v>
      </c>
      <c r="X303">
        <v>4</v>
      </c>
      <c r="Y303">
        <v>265.87271844660194</v>
      </c>
      <c r="Z303" s="1">
        <v>-1</v>
      </c>
      <c r="AA303" s="1"/>
    </row>
    <row r="304" spans="1:27" x14ac:dyDescent="0.35">
      <c r="A304">
        <v>1030</v>
      </c>
      <c r="B304" t="e">
        <f>VLOOKUP(Tableau__3_Déplacements_2[[#This Row],[Id_Menage]],[2]Ménages!$A$2:$AD$1503,32)</f>
        <v>#REF!</v>
      </c>
      <c r="C304" t="s">
        <v>16</v>
      </c>
      <c r="D304" t="s">
        <v>16918</v>
      </c>
      <c r="E304">
        <f>VLOOKUP(Tableau__3_Déplacements_2[[#This Row],[Id_Personne]],[1]!Tableau__2_Personnes_1[[Id_Personne]:[Age]],2)</f>
        <v>2</v>
      </c>
      <c r="F304">
        <f>VLOOKUP(Tableau__3_Déplacements_2[[#This Row],[Id_Personne]],[1]!Tableau__2_Personnes_1[[Id_Personne]:[Age]],4)</f>
        <v>28</v>
      </c>
      <c r="G304" t="s">
        <v>3</v>
      </c>
      <c r="H304" t="s">
        <v>2</v>
      </c>
      <c r="I304" t="s">
        <v>16917</v>
      </c>
      <c r="J304">
        <v>1</v>
      </c>
      <c r="K304">
        <v>74</v>
      </c>
      <c r="M304">
        <v>75</v>
      </c>
      <c r="O304" t="str">
        <f>IF(Tableau__3_Déplacements_2[[#This Row],[Ori]]=Tableau__3_Déplacements_2[[#This Row],[Des]],"local","metro")</f>
        <v>metro</v>
      </c>
      <c r="P304">
        <v>10</v>
      </c>
      <c r="Q304">
        <v>11</v>
      </c>
      <c r="R304">
        <v>30</v>
      </c>
      <c r="S304">
        <v>12</v>
      </c>
      <c r="T304">
        <v>0</v>
      </c>
      <c r="U304" t="s">
        <v>240</v>
      </c>
      <c r="V304">
        <v>8</v>
      </c>
      <c r="W304">
        <v>250</v>
      </c>
      <c r="X304">
        <v>4</v>
      </c>
      <c r="Y304">
        <v>265.87271844660194</v>
      </c>
      <c r="Z304" s="1">
        <v>-1</v>
      </c>
      <c r="AA304" s="1"/>
    </row>
    <row r="305" spans="1:27" x14ac:dyDescent="0.35">
      <c r="A305">
        <v>1030</v>
      </c>
      <c r="B305" t="e">
        <f>VLOOKUP(Tableau__3_Déplacements_2[[#This Row],[Id_Menage]],[2]Ménages!$A$2:$AD$1503,32)</f>
        <v>#REF!</v>
      </c>
      <c r="C305" t="s">
        <v>11</v>
      </c>
      <c r="D305" t="s">
        <v>16915</v>
      </c>
      <c r="E305">
        <f>VLOOKUP(Tableau__3_Déplacements_2[[#This Row],[Id_Personne]],[1]!Tableau__2_Personnes_1[[Id_Personne]:[Age]],2)</f>
        <v>2</v>
      </c>
      <c r="F305">
        <f>VLOOKUP(Tableau__3_Déplacements_2[[#This Row],[Id_Personne]],[1]!Tableau__2_Personnes_1[[Id_Personne]:[Age]],4)</f>
        <v>15</v>
      </c>
      <c r="G305" t="s">
        <v>0</v>
      </c>
      <c r="H305" t="s">
        <v>7</v>
      </c>
      <c r="I305" t="s">
        <v>16916</v>
      </c>
      <c r="J305">
        <v>1</v>
      </c>
      <c r="K305">
        <v>104</v>
      </c>
      <c r="M305">
        <v>83</v>
      </c>
      <c r="O305" t="str">
        <f>IF(Tableau__3_Déplacements_2[[#This Row],[Ori]]=Tableau__3_Déplacements_2[[#This Row],[Des]],"local","metro")</f>
        <v>metro</v>
      </c>
      <c r="P305">
        <v>5</v>
      </c>
      <c r="Q305">
        <v>8</v>
      </c>
      <c r="R305">
        <v>30</v>
      </c>
      <c r="S305">
        <v>9</v>
      </c>
      <c r="T305">
        <v>0</v>
      </c>
      <c r="U305" t="s">
        <v>81</v>
      </c>
      <c r="V305">
        <v>5</v>
      </c>
      <c r="W305">
        <v>150</v>
      </c>
      <c r="X305">
        <v>4</v>
      </c>
      <c r="Y305">
        <v>265.87271844660194</v>
      </c>
      <c r="Z305" s="1">
        <v>-1</v>
      </c>
      <c r="AA305" s="1"/>
    </row>
    <row r="306" spans="1:27" x14ac:dyDescent="0.35">
      <c r="A306">
        <v>1030</v>
      </c>
      <c r="B306" t="e">
        <f>VLOOKUP(Tableau__3_Déplacements_2[[#This Row],[Id_Menage]],[2]Ménages!$A$2:$AD$1503,32)</f>
        <v>#REF!</v>
      </c>
      <c r="C306" t="s">
        <v>11</v>
      </c>
      <c r="D306" t="s">
        <v>16915</v>
      </c>
      <c r="E306">
        <f>VLOOKUP(Tableau__3_Déplacements_2[[#This Row],[Id_Personne]],[1]!Tableau__2_Personnes_1[[Id_Personne]:[Age]],2)</f>
        <v>2</v>
      </c>
      <c r="F306">
        <f>VLOOKUP(Tableau__3_Déplacements_2[[#This Row],[Id_Personne]],[1]!Tableau__2_Personnes_1[[Id_Personne]:[Age]],4)</f>
        <v>15</v>
      </c>
      <c r="G306" t="s">
        <v>3</v>
      </c>
      <c r="H306" t="s">
        <v>2</v>
      </c>
      <c r="I306" t="s">
        <v>16914</v>
      </c>
      <c r="J306">
        <v>1</v>
      </c>
      <c r="K306">
        <v>83</v>
      </c>
      <c r="M306">
        <v>104</v>
      </c>
      <c r="O306" t="str">
        <f>IF(Tableau__3_Déplacements_2[[#This Row],[Ori]]=Tableau__3_Déplacements_2[[#This Row],[Des]],"local","metro")</f>
        <v>metro</v>
      </c>
      <c r="P306">
        <v>15</v>
      </c>
      <c r="Q306">
        <v>10</v>
      </c>
      <c r="R306">
        <v>30</v>
      </c>
      <c r="S306">
        <v>11</v>
      </c>
      <c r="T306">
        <v>0</v>
      </c>
      <c r="U306" t="s">
        <v>81</v>
      </c>
      <c r="V306">
        <v>5</v>
      </c>
      <c r="W306">
        <v>150</v>
      </c>
      <c r="X306">
        <v>4</v>
      </c>
      <c r="Y306">
        <v>265.87271844660194</v>
      </c>
      <c r="Z306" s="1">
        <v>-1</v>
      </c>
      <c r="AA306" s="1"/>
    </row>
    <row r="307" spans="1:27" x14ac:dyDescent="0.35">
      <c r="A307">
        <v>1030</v>
      </c>
      <c r="B307" t="e">
        <f>VLOOKUP(Tableau__3_Déplacements_2[[#This Row],[Id_Menage]],[2]Ménages!$A$2:$AD$1503,32)</f>
        <v>#REF!</v>
      </c>
      <c r="C307" t="s">
        <v>5</v>
      </c>
      <c r="D307" t="s">
        <v>16912</v>
      </c>
      <c r="E307">
        <f>VLOOKUP(Tableau__3_Déplacements_2[[#This Row],[Id_Personne]],[1]!Tableau__2_Personnes_1[[Id_Personne]:[Age]],2)</f>
        <v>1</v>
      </c>
      <c r="F307">
        <f>VLOOKUP(Tableau__3_Déplacements_2[[#This Row],[Id_Personne]],[1]!Tableau__2_Personnes_1[[Id_Personne]:[Age]],4)</f>
        <v>11</v>
      </c>
      <c r="G307" t="s">
        <v>3</v>
      </c>
      <c r="H307" t="s">
        <v>2</v>
      </c>
      <c r="I307" t="s">
        <v>16913</v>
      </c>
      <c r="J307">
        <v>1</v>
      </c>
      <c r="K307">
        <v>104</v>
      </c>
      <c r="M307">
        <v>104</v>
      </c>
      <c r="O307" t="str">
        <f>IF(Tableau__3_Déplacements_2[[#This Row],[Ori]]=Tableau__3_Déplacements_2[[#This Row],[Des]],"local","metro")</f>
        <v>local</v>
      </c>
      <c r="P307">
        <v>15</v>
      </c>
      <c r="Q307">
        <v>16</v>
      </c>
      <c r="R307">
        <v>0</v>
      </c>
      <c r="S307">
        <v>16</v>
      </c>
      <c r="T307">
        <v>10</v>
      </c>
      <c r="U307" t="s">
        <v>0</v>
      </c>
      <c r="V307">
        <v>1</v>
      </c>
      <c r="W307">
        <v>0</v>
      </c>
      <c r="X307">
        <v>5</v>
      </c>
      <c r="Y307">
        <v>265.87271844660194</v>
      </c>
      <c r="Z307" s="1">
        <v>0</v>
      </c>
      <c r="AA307" s="1"/>
    </row>
    <row r="308" spans="1:27" x14ac:dyDescent="0.35">
      <c r="A308">
        <v>1030</v>
      </c>
      <c r="B308" t="e">
        <f>VLOOKUP(Tableau__3_Déplacements_2[[#This Row],[Id_Menage]],[2]Ménages!$A$2:$AD$1503,32)</f>
        <v>#REF!</v>
      </c>
      <c r="C308" t="s">
        <v>5</v>
      </c>
      <c r="D308" t="s">
        <v>16912</v>
      </c>
      <c r="E308">
        <f>VLOOKUP(Tableau__3_Déplacements_2[[#This Row],[Id_Personne]],[1]!Tableau__2_Personnes_1[[Id_Personne]:[Age]],2)</f>
        <v>1</v>
      </c>
      <c r="F308">
        <f>VLOOKUP(Tableau__3_Déplacements_2[[#This Row],[Id_Personne]],[1]!Tableau__2_Personnes_1[[Id_Personne]:[Age]],4)</f>
        <v>11</v>
      </c>
      <c r="G308" t="s">
        <v>0</v>
      </c>
      <c r="H308" t="s">
        <v>7</v>
      </c>
      <c r="I308" t="s">
        <v>16911</v>
      </c>
      <c r="J308">
        <v>1</v>
      </c>
      <c r="K308">
        <v>104</v>
      </c>
      <c r="M308">
        <v>104</v>
      </c>
      <c r="O308" t="str">
        <f>IF(Tableau__3_Déplacements_2[[#This Row],[Ori]]=Tableau__3_Déplacements_2[[#This Row],[Des]],"local","metro")</f>
        <v>local</v>
      </c>
      <c r="P308">
        <v>12</v>
      </c>
      <c r="Q308">
        <v>13</v>
      </c>
      <c r="R308">
        <v>10</v>
      </c>
      <c r="S308">
        <v>13</v>
      </c>
      <c r="T308">
        <v>15</v>
      </c>
      <c r="U308" t="s">
        <v>0</v>
      </c>
      <c r="V308">
        <v>1</v>
      </c>
      <c r="W308">
        <v>0</v>
      </c>
      <c r="X308">
        <v>5</v>
      </c>
      <c r="Y308">
        <v>265.87271844660194</v>
      </c>
      <c r="Z308" s="1">
        <v>-1</v>
      </c>
      <c r="AA308" s="1"/>
    </row>
    <row r="309" spans="1:27" x14ac:dyDescent="0.35">
      <c r="A309">
        <v>1031</v>
      </c>
      <c r="B309" t="e">
        <f>VLOOKUP(Tableau__3_Déplacements_2[[#This Row],[Id_Menage]],[2]Ménages!$A$2:$AD$1503,32)</f>
        <v>#REF!</v>
      </c>
      <c r="C309" t="s">
        <v>16</v>
      </c>
      <c r="D309" t="s">
        <v>16909</v>
      </c>
      <c r="E309">
        <f>VLOOKUP(Tableau__3_Déplacements_2[[#This Row],[Id_Personne]],[1]!Tableau__2_Personnes_1[[Id_Personne]:[Age]],2)</f>
        <v>1</v>
      </c>
      <c r="F309">
        <f>VLOOKUP(Tableau__3_Déplacements_2[[#This Row],[Id_Personne]],[1]!Tableau__2_Personnes_1[[Id_Personne]:[Age]],4)</f>
        <v>53</v>
      </c>
      <c r="G309" t="s">
        <v>0</v>
      </c>
      <c r="H309" t="s">
        <v>7</v>
      </c>
      <c r="I309" t="s">
        <v>16910</v>
      </c>
      <c r="J309">
        <v>1</v>
      </c>
      <c r="K309">
        <v>104</v>
      </c>
      <c r="M309">
        <v>83</v>
      </c>
      <c r="O309" t="str">
        <f>IF(Tableau__3_Déplacements_2[[#This Row],[Ori]]=Tableau__3_Déplacements_2[[#This Row],[Des]],"local","metro")</f>
        <v>metro</v>
      </c>
      <c r="P309">
        <v>3</v>
      </c>
      <c r="Q309">
        <v>7</v>
      </c>
      <c r="R309">
        <v>0</v>
      </c>
      <c r="S309">
        <v>7</v>
      </c>
      <c r="T309">
        <v>30</v>
      </c>
      <c r="U309" t="s">
        <v>81</v>
      </c>
      <c r="V309">
        <v>5</v>
      </c>
      <c r="W309">
        <v>200</v>
      </c>
      <c r="X309">
        <v>5</v>
      </c>
      <c r="Y309">
        <v>265.87271844660194</v>
      </c>
      <c r="Z309" s="1">
        <v>0</v>
      </c>
      <c r="AA309" s="1"/>
    </row>
    <row r="310" spans="1:27" x14ac:dyDescent="0.35">
      <c r="A310">
        <v>1031</v>
      </c>
      <c r="B310" t="e">
        <f>VLOOKUP(Tableau__3_Déplacements_2[[#This Row],[Id_Menage]],[2]Ménages!$A$2:$AD$1503,32)</f>
        <v>#REF!</v>
      </c>
      <c r="C310" t="s">
        <v>16</v>
      </c>
      <c r="D310" t="s">
        <v>16909</v>
      </c>
      <c r="E310">
        <f>VLOOKUP(Tableau__3_Déplacements_2[[#This Row],[Id_Personne]],[1]!Tableau__2_Personnes_1[[Id_Personne]:[Age]],2)</f>
        <v>1</v>
      </c>
      <c r="F310">
        <f>VLOOKUP(Tableau__3_Déplacements_2[[#This Row],[Id_Personne]],[1]!Tableau__2_Personnes_1[[Id_Personne]:[Age]],4)</f>
        <v>53</v>
      </c>
      <c r="G310" t="s">
        <v>3</v>
      </c>
      <c r="H310" t="s">
        <v>2</v>
      </c>
      <c r="I310" t="s">
        <v>16908</v>
      </c>
      <c r="J310">
        <v>1</v>
      </c>
      <c r="K310">
        <v>83</v>
      </c>
      <c r="M310">
        <v>104</v>
      </c>
      <c r="O310" t="str">
        <f>IF(Tableau__3_Déplacements_2[[#This Row],[Ori]]=Tableau__3_Déplacements_2[[#This Row],[Des]],"local","metro")</f>
        <v>metro</v>
      </c>
      <c r="P310">
        <v>15</v>
      </c>
      <c r="Q310">
        <v>15</v>
      </c>
      <c r="R310">
        <v>32</v>
      </c>
      <c r="S310">
        <v>15</v>
      </c>
      <c r="T310">
        <v>52</v>
      </c>
      <c r="U310" t="s">
        <v>81</v>
      </c>
      <c r="V310">
        <v>5</v>
      </c>
      <c r="W310">
        <v>250</v>
      </c>
      <c r="X310">
        <v>5</v>
      </c>
      <c r="Y310">
        <v>265.87271844660194</v>
      </c>
      <c r="Z310" s="1">
        <v>-1</v>
      </c>
      <c r="AA310" s="1"/>
    </row>
    <row r="311" spans="1:27" x14ac:dyDescent="0.35">
      <c r="A311">
        <v>1031</v>
      </c>
      <c r="B311" t="e">
        <f>VLOOKUP(Tableau__3_Déplacements_2[[#This Row],[Id_Menage]],[2]Ménages!$A$2:$AD$1503,32)</f>
        <v>#REF!</v>
      </c>
      <c r="C311" t="s">
        <v>11</v>
      </c>
      <c r="D311" t="s">
        <v>16906</v>
      </c>
      <c r="E311">
        <f>VLOOKUP(Tableau__3_Déplacements_2[[#This Row],[Id_Personne]],[1]!Tableau__2_Personnes_1[[Id_Personne]:[Age]],2)</f>
        <v>2</v>
      </c>
      <c r="F311">
        <f>VLOOKUP(Tableau__3_Déplacements_2[[#This Row],[Id_Personne]],[1]!Tableau__2_Personnes_1[[Id_Personne]:[Age]],4)</f>
        <v>40</v>
      </c>
      <c r="G311" t="s">
        <v>0</v>
      </c>
      <c r="H311" t="s">
        <v>7</v>
      </c>
      <c r="I311" t="s">
        <v>16907</v>
      </c>
      <c r="J311">
        <v>1</v>
      </c>
      <c r="K311">
        <v>104</v>
      </c>
      <c r="M311">
        <v>84</v>
      </c>
      <c r="O311" t="str">
        <f>IF(Tableau__3_Déplacements_2[[#This Row],[Ori]]=Tableau__3_Déplacements_2[[#This Row],[Des]],"local","metro")</f>
        <v>metro</v>
      </c>
      <c r="P311">
        <v>14</v>
      </c>
      <c r="Q311">
        <v>11</v>
      </c>
      <c r="R311">
        <v>0</v>
      </c>
      <c r="S311">
        <v>11</v>
      </c>
      <c r="T311">
        <v>30</v>
      </c>
      <c r="U311" t="s">
        <v>240</v>
      </c>
      <c r="V311">
        <v>8</v>
      </c>
      <c r="W311">
        <v>200</v>
      </c>
      <c r="X311">
        <v>6</v>
      </c>
      <c r="Y311">
        <v>265.87271844660194</v>
      </c>
      <c r="Z311" s="1">
        <v>0</v>
      </c>
      <c r="AA311" s="1"/>
    </row>
    <row r="312" spans="1:27" x14ac:dyDescent="0.35">
      <c r="A312">
        <v>1031</v>
      </c>
      <c r="B312" t="e">
        <f>VLOOKUP(Tableau__3_Déplacements_2[[#This Row],[Id_Menage]],[2]Ménages!$A$2:$AD$1503,32)</f>
        <v>#REF!</v>
      </c>
      <c r="C312" t="s">
        <v>11</v>
      </c>
      <c r="D312" t="s">
        <v>16906</v>
      </c>
      <c r="E312">
        <f>VLOOKUP(Tableau__3_Déplacements_2[[#This Row],[Id_Personne]],[1]!Tableau__2_Personnes_1[[Id_Personne]:[Age]],2)</f>
        <v>2</v>
      </c>
      <c r="F312">
        <f>VLOOKUP(Tableau__3_Déplacements_2[[#This Row],[Id_Personne]],[1]!Tableau__2_Personnes_1[[Id_Personne]:[Age]],4)</f>
        <v>40</v>
      </c>
      <c r="G312" t="s">
        <v>3</v>
      </c>
      <c r="H312" t="s">
        <v>2</v>
      </c>
      <c r="I312" t="s">
        <v>16905</v>
      </c>
      <c r="J312">
        <v>1</v>
      </c>
      <c r="K312">
        <v>84</v>
      </c>
      <c r="M312">
        <v>104</v>
      </c>
      <c r="O312" t="str">
        <f>IF(Tableau__3_Déplacements_2[[#This Row],[Ori]]=Tableau__3_Déplacements_2[[#This Row],[Des]],"local","metro")</f>
        <v>metro</v>
      </c>
      <c r="P312">
        <v>15</v>
      </c>
      <c r="Q312">
        <v>13</v>
      </c>
      <c r="R312">
        <v>10</v>
      </c>
      <c r="S312">
        <v>13</v>
      </c>
      <c r="T312">
        <v>35</v>
      </c>
      <c r="U312" t="s">
        <v>240</v>
      </c>
      <c r="V312">
        <v>8</v>
      </c>
      <c r="W312">
        <v>200</v>
      </c>
      <c r="X312">
        <v>6</v>
      </c>
      <c r="Y312">
        <v>265.87271844660194</v>
      </c>
      <c r="Z312" s="1">
        <v>-1</v>
      </c>
      <c r="AA312" s="1"/>
    </row>
    <row r="313" spans="1:27" x14ac:dyDescent="0.35">
      <c r="A313">
        <v>1031</v>
      </c>
      <c r="B313" t="e">
        <f>VLOOKUP(Tableau__3_Déplacements_2[[#This Row],[Id_Menage]],[2]Ménages!$A$2:$AD$1503,32)</f>
        <v>#REF!</v>
      </c>
      <c r="C313" t="s">
        <v>5</v>
      </c>
      <c r="D313" t="s">
        <v>16903</v>
      </c>
      <c r="E313">
        <f>VLOOKUP(Tableau__3_Déplacements_2[[#This Row],[Id_Personne]],[1]!Tableau__2_Personnes_1[[Id_Personne]:[Age]],2)</f>
        <v>2</v>
      </c>
      <c r="F313">
        <f>VLOOKUP(Tableau__3_Déplacements_2[[#This Row],[Id_Personne]],[1]!Tableau__2_Personnes_1[[Id_Personne]:[Age]],4)</f>
        <v>10</v>
      </c>
      <c r="G313" t="s">
        <v>0</v>
      </c>
      <c r="H313" t="s">
        <v>7</v>
      </c>
      <c r="I313" t="s">
        <v>16904</v>
      </c>
      <c r="J313">
        <v>1</v>
      </c>
      <c r="K313">
        <v>104</v>
      </c>
      <c r="M313">
        <v>104</v>
      </c>
      <c r="O313" t="str">
        <f>IF(Tableau__3_Déplacements_2[[#This Row],[Ori]]=Tableau__3_Déplacements_2[[#This Row],[Des]],"local","metro")</f>
        <v>local</v>
      </c>
      <c r="P313">
        <v>12</v>
      </c>
      <c r="Q313">
        <v>14</v>
      </c>
      <c r="R313">
        <v>0</v>
      </c>
      <c r="S313">
        <v>14</v>
      </c>
      <c r="T313">
        <v>10</v>
      </c>
      <c r="U313" t="s">
        <v>0</v>
      </c>
      <c r="V313">
        <v>1</v>
      </c>
      <c r="W313">
        <v>0</v>
      </c>
      <c r="X313">
        <v>2</v>
      </c>
      <c r="Y313">
        <v>265.87271844660194</v>
      </c>
      <c r="Z313" s="1">
        <v>0</v>
      </c>
      <c r="AA313" s="1"/>
    </row>
    <row r="314" spans="1:27" x14ac:dyDescent="0.35">
      <c r="A314">
        <v>1031</v>
      </c>
      <c r="B314" t="e">
        <f>VLOOKUP(Tableau__3_Déplacements_2[[#This Row],[Id_Menage]],[2]Ménages!$A$2:$AD$1503,32)</f>
        <v>#REF!</v>
      </c>
      <c r="C314" t="s">
        <v>5</v>
      </c>
      <c r="D314" t="s">
        <v>16903</v>
      </c>
      <c r="E314">
        <f>VLOOKUP(Tableau__3_Déplacements_2[[#This Row],[Id_Personne]],[1]!Tableau__2_Personnes_1[[Id_Personne]:[Age]],2)</f>
        <v>2</v>
      </c>
      <c r="F314">
        <f>VLOOKUP(Tableau__3_Déplacements_2[[#This Row],[Id_Personne]],[1]!Tableau__2_Personnes_1[[Id_Personne]:[Age]],4)</f>
        <v>10</v>
      </c>
      <c r="G314" t="s">
        <v>3</v>
      </c>
      <c r="H314" t="s">
        <v>2</v>
      </c>
      <c r="I314" t="s">
        <v>16902</v>
      </c>
      <c r="J314">
        <v>1</v>
      </c>
      <c r="K314">
        <v>104</v>
      </c>
      <c r="M314">
        <v>104</v>
      </c>
      <c r="O314" t="str">
        <f>IF(Tableau__3_Déplacements_2[[#This Row],[Ori]]=Tableau__3_Déplacements_2[[#This Row],[Des]],"local","metro")</f>
        <v>local</v>
      </c>
      <c r="P314">
        <v>15</v>
      </c>
      <c r="Q314">
        <v>16</v>
      </c>
      <c r="R314">
        <v>12</v>
      </c>
      <c r="S314">
        <v>16</v>
      </c>
      <c r="T314">
        <v>24</v>
      </c>
      <c r="U314" t="s">
        <v>0</v>
      </c>
      <c r="V314">
        <v>1</v>
      </c>
      <c r="W314">
        <v>0</v>
      </c>
      <c r="X314">
        <v>2</v>
      </c>
      <c r="Y314">
        <v>265.87271844660194</v>
      </c>
      <c r="Z314" s="1">
        <v>-1</v>
      </c>
      <c r="AA314" s="1"/>
    </row>
    <row r="315" spans="1:27" x14ac:dyDescent="0.35">
      <c r="A315">
        <v>1032</v>
      </c>
      <c r="B315" t="e">
        <f>VLOOKUP(Tableau__3_Déplacements_2[[#This Row],[Id_Menage]],[2]Ménages!$A$2:$AD$1503,32)</f>
        <v>#REF!</v>
      </c>
      <c r="C315" t="s">
        <v>16</v>
      </c>
      <c r="D315" t="s">
        <v>16900</v>
      </c>
      <c r="E315">
        <f>VLOOKUP(Tableau__3_Déplacements_2[[#This Row],[Id_Personne]],[1]!Tableau__2_Personnes_1[[Id_Personne]:[Age]],2)</f>
        <v>1</v>
      </c>
      <c r="F315">
        <f>VLOOKUP(Tableau__3_Déplacements_2[[#This Row],[Id_Personne]],[1]!Tableau__2_Personnes_1[[Id_Personne]:[Age]],4)</f>
        <v>37</v>
      </c>
      <c r="G315" t="s">
        <v>0</v>
      </c>
      <c r="H315" t="s">
        <v>7</v>
      </c>
      <c r="I315" t="s">
        <v>16901</v>
      </c>
      <c r="J315">
        <v>1</v>
      </c>
      <c r="K315">
        <v>104</v>
      </c>
      <c r="M315">
        <v>82</v>
      </c>
      <c r="O315" t="str">
        <f>IF(Tableau__3_Déplacements_2[[#This Row],[Ori]]=Tableau__3_Déplacements_2[[#This Row],[Des]],"local","metro")</f>
        <v>metro</v>
      </c>
      <c r="P315">
        <v>3</v>
      </c>
      <c r="Q315">
        <v>7</v>
      </c>
      <c r="R315">
        <v>10</v>
      </c>
      <c r="S315">
        <v>7</v>
      </c>
      <c r="T315">
        <v>20</v>
      </c>
      <c r="U315" t="s">
        <v>37</v>
      </c>
      <c r="V315">
        <v>6</v>
      </c>
      <c r="W315">
        <v>600</v>
      </c>
      <c r="X315">
        <v>5</v>
      </c>
      <c r="Y315">
        <v>265.87271844660194</v>
      </c>
      <c r="Z315" s="1">
        <v>-1</v>
      </c>
      <c r="AA315" s="1"/>
    </row>
    <row r="316" spans="1:27" x14ac:dyDescent="0.35">
      <c r="A316">
        <v>1032</v>
      </c>
      <c r="B316" t="e">
        <f>VLOOKUP(Tableau__3_Déplacements_2[[#This Row],[Id_Menage]],[2]Ménages!$A$2:$AD$1503,32)</f>
        <v>#REF!</v>
      </c>
      <c r="C316" t="s">
        <v>16</v>
      </c>
      <c r="D316" t="s">
        <v>16900</v>
      </c>
      <c r="E316">
        <f>VLOOKUP(Tableau__3_Déplacements_2[[#This Row],[Id_Personne]],[1]!Tableau__2_Personnes_1[[Id_Personne]:[Age]],2)</f>
        <v>1</v>
      </c>
      <c r="F316">
        <f>VLOOKUP(Tableau__3_Déplacements_2[[#This Row],[Id_Personne]],[1]!Tableau__2_Personnes_1[[Id_Personne]:[Age]],4)</f>
        <v>37</v>
      </c>
      <c r="G316" t="s">
        <v>3</v>
      </c>
      <c r="H316" t="s">
        <v>2</v>
      </c>
      <c r="I316" t="s">
        <v>16899</v>
      </c>
      <c r="J316">
        <v>1</v>
      </c>
      <c r="K316">
        <v>82</v>
      </c>
      <c r="M316">
        <v>104</v>
      </c>
      <c r="O316" t="str">
        <f>IF(Tableau__3_Déplacements_2[[#This Row],[Ori]]=Tableau__3_Déplacements_2[[#This Row],[Des]],"local","metro")</f>
        <v>metro</v>
      </c>
      <c r="P316">
        <v>15</v>
      </c>
      <c r="Q316">
        <v>17</v>
      </c>
      <c r="R316">
        <v>0</v>
      </c>
      <c r="S316">
        <v>17</v>
      </c>
      <c r="T316">
        <v>30</v>
      </c>
      <c r="U316" t="s">
        <v>37</v>
      </c>
      <c r="V316">
        <v>6</v>
      </c>
      <c r="W316">
        <v>600</v>
      </c>
      <c r="X316">
        <v>5</v>
      </c>
      <c r="Y316">
        <v>265.87271844660194</v>
      </c>
      <c r="Z316" s="1">
        <v>0</v>
      </c>
      <c r="AA316" s="1"/>
    </row>
    <row r="317" spans="1:27" x14ac:dyDescent="0.35">
      <c r="A317">
        <v>1032</v>
      </c>
      <c r="B317" t="e">
        <f>VLOOKUP(Tableau__3_Déplacements_2[[#This Row],[Id_Menage]],[2]Ménages!$A$2:$AD$1503,32)</f>
        <v>#REF!</v>
      </c>
      <c r="C317" t="s">
        <v>11</v>
      </c>
      <c r="D317" t="s">
        <v>16897</v>
      </c>
      <c r="E317">
        <f>VLOOKUP(Tableau__3_Déplacements_2[[#This Row],[Id_Personne]],[1]!Tableau__2_Personnes_1[[Id_Personne]:[Age]],2)</f>
        <v>2</v>
      </c>
      <c r="F317">
        <f>VLOOKUP(Tableau__3_Déplacements_2[[#This Row],[Id_Personne]],[1]!Tableau__2_Personnes_1[[Id_Personne]:[Age]],4)</f>
        <v>30</v>
      </c>
      <c r="G317" t="s">
        <v>0</v>
      </c>
      <c r="H317" t="s">
        <v>7</v>
      </c>
      <c r="I317" t="s">
        <v>16898</v>
      </c>
      <c r="J317">
        <v>1</v>
      </c>
      <c r="K317">
        <v>104</v>
      </c>
      <c r="M317">
        <v>83</v>
      </c>
      <c r="O317" t="str">
        <f>IF(Tableau__3_Déplacements_2[[#This Row],[Ori]]=Tableau__3_Déplacements_2[[#This Row],[Des]],"local","metro")</f>
        <v>metro</v>
      </c>
      <c r="P317">
        <v>3</v>
      </c>
      <c r="Q317">
        <v>6</v>
      </c>
      <c r="R317">
        <v>30</v>
      </c>
      <c r="S317">
        <v>7</v>
      </c>
      <c r="T317">
        <v>15</v>
      </c>
      <c r="U317" t="s">
        <v>81</v>
      </c>
      <c r="V317">
        <v>5</v>
      </c>
      <c r="W317">
        <v>250</v>
      </c>
      <c r="X317">
        <v>5</v>
      </c>
      <c r="Y317">
        <v>265.87271844660194</v>
      </c>
      <c r="Z317" s="1">
        <v>-1</v>
      </c>
      <c r="AA317" s="1"/>
    </row>
    <row r="318" spans="1:27" x14ac:dyDescent="0.35">
      <c r="A318">
        <v>1032</v>
      </c>
      <c r="B318" t="e">
        <f>VLOOKUP(Tableau__3_Déplacements_2[[#This Row],[Id_Menage]],[2]Ménages!$A$2:$AD$1503,32)</f>
        <v>#REF!</v>
      </c>
      <c r="C318" t="s">
        <v>11</v>
      </c>
      <c r="D318" t="s">
        <v>16897</v>
      </c>
      <c r="E318">
        <f>VLOOKUP(Tableau__3_Déplacements_2[[#This Row],[Id_Personne]],[1]!Tableau__2_Personnes_1[[Id_Personne]:[Age]],2)</f>
        <v>2</v>
      </c>
      <c r="F318">
        <f>VLOOKUP(Tableau__3_Déplacements_2[[#This Row],[Id_Personne]],[1]!Tableau__2_Personnes_1[[Id_Personne]:[Age]],4)</f>
        <v>30</v>
      </c>
      <c r="G318" t="s">
        <v>3</v>
      </c>
      <c r="H318" t="s">
        <v>2</v>
      </c>
      <c r="I318" t="s">
        <v>16896</v>
      </c>
      <c r="J318">
        <v>1</v>
      </c>
      <c r="K318">
        <v>83</v>
      </c>
      <c r="M318">
        <v>104</v>
      </c>
      <c r="O318" t="str">
        <f>IF(Tableau__3_Déplacements_2[[#This Row],[Ori]]=Tableau__3_Déplacements_2[[#This Row],[Des]],"local","metro")</f>
        <v>metro</v>
      </c>
      <c r="P318">
        <v>15</v>
      </c>
      <c r="Q318">
        <v>16</v>
      </c>
      <c r="R318">
        <v>20</v>
      </c>
      <c r="S318">
        <v>16</v>
      </c>
      <c r="T318">
        <v>52</v>
      </c>
      <c r="U318" t="s">
        <v>81</v>
      </c>
      <c r="V318">
        <v>5</v>
      </c>
      <c r="W318">
        <v>250</v>
      </c>
      <c r="X318">
        <v>5</v>
      </c>
      <c r="Y318">
        <v>265.87271844660194</v>
      </c>
      <c r="Z318" s="1">
        <v>-1</v>
      </c>
      <c r="AA318" s="1"/>
    </row>
    <row r="319" spans="1:27" x14ac:dyDescent="0.35">
      <c r="A319">
        <v>1032</v>
      </c>
      <c r="B319" t="e">
        <f>VLOOKUP(Tableau__3_Déplacements_2[[#This Row],[Id_Menage]],[2]Ménages!$A$2:$AD$1503,32)</f>
        <v>#REF!</v>
      </c>
      <c r="C319" t="s">
        <v>5</v>
      </c>
      <c r="D319" t="s">
        <v>16894</v>
      </c>
      <c r="E319">
        <f>VLOOKUP(Tableau__3_Déplacements_2[[#This Row],[Id_Personne]],[1]!Tableau__2_Personnes_1[[Id_Personne]:[Age]],2)</f>
        <v>2</v>
      </c>
      <c r="F319">
        <f>VLOOKUP(Tableau__3_Déplacements_2[[#This Row],[Id_Personne]],[1]!Tableau__2_Personnes_1[[Id_Personne]:[Age]],4)</f>
        <v>10</v>
      </c>
      <c r="G319" t="s">
        <v>3</v>
      </c>
      <c r="H319" t="s">
        <v>2</v>
      </c>
      <c r="I319" t="s">
        <v>16895</v>
      </c>
      <c r="J319">
        <v>1</v>
      </c>
      <c r="K319">
        <v>104</v>
      </c>
      <c r="M319">
        <v>104</v>
      </c>
      <c r="O319" t="str">
        <f>IF(Tableau__3_Déplacements_2[[#This Row],[Ori]]=Tableau__3_Déplacements_2[[#This Row],[Des]],"local","metro")</f>
        <v>local</v>
      </c>
      <c r="P319">
        <v>15</v>
      </c>
      <c r="Q319">
        <v>11</v>
      </c>
      <c r="R319">
        <v>0</v>
      </c>
      <c r="S319">
        <v>11</v>
      </c>
      <c r="T319">
        <v>10</v>
      </c>
      <c r="U319" t="s">
        <v>0</v>
      </c>
      <c r="V319">
        <v>1</v>
      </c>
      <c r="W319">
        <v>0</v>
      </c>
      <c r="X319">
        <v>6</v>
      </c>
      <c r="Y319">
        <v>265.87271844660194</v>
      </c>
      <c r="Z319" s="1">
        <v>0</v>
      </c>
      <c r="AA319" s="1"/>
    </row>
    <row r="320" spans="1:27" x14ac:dyDescent="0.35">
      <c r="A320">
        <v>1032</v>
      </c>
      <c r="B320" t="e">
        <f>VLOOKUP(Tableau__3_Déplacements_2[[#This Row],[Id_Menage]],[2]Ménages!$A$2:$AD$1503,32)</f>
        <v>#REF!</v>
      </c>
      <c r="C320" t="s">
        <v>5</v>
      </c>
      <c r="D320" t="s">
        <v>16894</v>
      </c>
      <c r="E320">
        <f>VLOOKUP(Tableau__3_Déplacements_2[[#This Row],[Id_Personne]],[1]!Tableau__2_Personnes_1[[Id_Personne]:[Age]],2)</f>
        <v>2</v>
      </c>
      <c r="F320">
        <f>VLOOKUP(Tableau__3_Déplacements_2[[#This Row],[Id_Personne]],[1]!Tableau__2_Personnes_1[[Id_Personne]:[Age]],4)</f>
        <v>10</v>
      </c>
      <c r="G320" t="s">
        <v>0</v>
      </c>
      <c r="H320" t="s">
        <v>7</v>
      </c>
      <c r="I320" t="s">
        <v>16893</v>
      </c>
      <c r="J320">
        <v>1</v>
      </c>
      <c r="K320">
        <v>104</v>
      </c>
      <c r="M320">
        <v>104</v>
      </c>
      <c r="O320" t="str">
        <f>IF(Tableau__3_Déplacements_2[[#This Row],[Ori]]=Tableau__3_Déplacements_2[[#This Row],[Des]],"local","metro")</f>
        <v>local</v>
      </c>
      <c r="P320">
        <v>5</v>
      </c>
      <c r="Q320">
        <v>10</v>
      </c>
      <c r="R320">
        <v>10</v>
      </c>
      <c r="S320">
        <v>10</v>
      </c>
      <c r="T320">
        <v>18</v>
      </c>
      <c r="U320" t="s">
        <v>0</v>
      </c>
      <c r="V320">
        <v>1</v>
      </c>
      <c r="W320">
        <v>0</v>
      </c>
      <c r="X320">
        <v>6</v>
      </c>
      <c r="Y320">
        <v>265.87271844660194</v>
      </c>
      <c r="Z320" s="1">
        <v>-1</v>
      </c>
      <c r="AA320" s="1"/>
    </row>
    <row r="321" spans="1:27" x14ac:dyDescent="0.35">
      <c r="A321">
        <v>1033</v>
      </c>
      <c r="B321" t="e">
        <f>VLOOKUP(Tableau__3_Déplacements_2[[#This Row],[Id_Menage]],[2]Ménages!$A$2:$AD$1503,32)</f>
        <v>#REF!</v>
      </c>
      <c r="C321" t="s">
        <v>16</v>
      </c>
      <c r="D321" t="s">
        <v>16891</v>
      </c>
      <c r="E321">
        <f>VLOOKUP(Tableau__3_Déplacements_2[[#This Row],[Id_Personne]],[1]!Tableau__2_Personnes_1[[Id_Personne]:[Age]],2)</f>
        <v>1</v>
      </c>
      <c r="F321">
        <f>VLOOKUP(Tableau__3_Déplacements_2[[#This Row],[Id_Personne]],[1]!Tableau__2_Personnes_1[[Id_Personne]:[Age]],4)</f>
        <v>37</v>
      </c>
      <c r="G321" t="s">
        <v>0</v>
      </c>
      <c r="H321" t="s">
        <v>7</v>
      </c>
      <c r="I321" t="s">
        <v>16892</v>
      </c>
      <c r="J321">
        <v>1</v>
      </c>
      <c r="K321">
        <v>104</v>
      </c>
      <c r="M321">
        <v>84</v>
      </c>
      <c r="O321" t="str">
        <f>IF(Tableau__3_Déplacements_2[[#This Row],[Ori]]=Tableau__3_Déplacements_2[[#This Row],[Des]],"local","metro")</f>
        <v>metro</v>
      </c>
      <c r="P321">
        <v>3</v>
      </c>
      <c r="Q321">
        <v>7</v>
      </c>
      <c r="R321">
        <v>10</v>
      </c>
      <c r="S321">
        <v>7</v>
      </c>
      <c r="T321">
        <v>32</v>
      </c>
      <c r="U321" t="s">
        <v>876</v>
      </c>
      <c r="V321">
        <v>10</v>
      </c>
      <c r="W321">
        <v>150</v>
      </c>
      <c r="X321">
        <v>5</v>
      </c>
      <c r="Y321">
        <v>265.87271844660194</v>
      </c>
      <c r="Z321" s="1">
        <v>-1</v>
      </c>
      <c r="AA321" s="1"/>
    </row>
    <row r="322" spans="1:27" x14ac:dyDescent="0.35">
      <c r="A322">
        <v>1033</v>
      </c>
      <c r="B322" t="e">
        <f>VLOOKUP(Tableau__3_Déplacements_2[[#This Row],[Id_Menage]],[2]Ménages!$A$2:$AD$1503,32)</f>
        <v>#REF!</v>
      </c>
      <c r="C322" t="s">
        <v>16</v>
      </c>
      <c r="D322" t="s">
        <v>16891</v>
      </c>
      <c r="E322">
        <f>VLOOKUP(Tableau__3_Déplacements_2[[#This Row],[Id_Personne]],[1]!Tableau__2_Personnes_1[[Id_Personne]:[Age]],2)</f>
        <v>1</v>
      </c>
      <c r="F322">
        <f>VLOOKUP(Tableau__3_Déplacements_2[[#This Row],[Id_Personne]],[1]!Tableau__2_Personnes_1[[Id_Personne]:[Age]],4)</f>
        <v>37</v>
      </c>
      <c r="G322" t="s">
        <v>3</v>
      </c>
      <c r="H322" t="s">
        <v>2</v>
      </c>
      <c r="I322" t="s">
        <v>16890</v>
      </c>
      <c r="J322">
        <v>1</v>
      </c>
      <c r="K322">
        <v>84</v>
      </c>
      <c r="M322">
        <v>104</v>
      </c>
      <c r="O322" t="str">
        <f>IF(Tableau__3_Déplacements_2[[#This Row],[Ori]]=Tableau__3_Déplacements_2[[#This Row],[Des]],"local","metro")</f>
        <v>metro</v>
      </c>
      <c r="P322">
        <v>15</v>
      </c>
      <c r="Q322">
        <v>15</v>
      </c>
      <c r="R322">
        <v>40</v>
      </c>
      <c r="S322">
        <v>16</v>
      </c>
      <c r="T322">
        <v>0</v>
      </c>
      <c r="U322" t="s">
        <v>876</v>
      </c>
      <c r="V322">
        <v>10</v>
      </c>
      <c r="W322">
        <v>100</v>
      </c>
      <c r="X322">
        <v>5</v>
      </c>
      <c r="Y322">
        <v>265.87271844660194</v>
      </c>
      <c r="Z322" s="1">
        <v>-1</v>
      </c>
      <c r="AA322" s="1"/>
    </row>
    <row r="323" spans="1:27" x14ac:dyDescent="0.35">
      <c r="A323">
        <v>1033</v>
      </c>
      <c r="B323" t="e">
        <f>VLOOKUP(Tableau__3_Déplacements_2[[#This Row],[Id_Menage]],[2]Ménages!$A$2:$AD$1503,32)</f>
        <v>#REF!</v>
      </c>
      <c r="C323" t="s">
        <v>11</v>
      </c>
      <c r="D323" t="s">
        <v>16888</v>
      </c>
      <c r="E323">
        <f>VLOOKUP(Tableau__3_Déplacements_2[[#This Row],[Id_Personne]],[1]!Tableau__2_Personnes_1[[Id_Personne]:[Age]],2)</f>
        <v>2</v>
      </c>
      <c r="F323">
        <f>VLOOKUP(Tableau__3_Déplacements_2[[#This Row],[Id_Personne]],[1]!Tableau__2_Personnes_1[[Id_Personne]:[Age]],4)</f>
        <v>29</v>
      </c>
      <c r="G323" t="s">
        <v>0</v>
      </c>
      <c r="H323" t="s">
        <v>7</v>
      </c>
      <c r="I323" t="s">
        <v>16889</v>
      </c>
      <c r="J323">
        <v>1</v>
      </c>
      <c r="K323">
        <v>104</v>
      </c>
      <c r="M323">
        <v>83</v>
      </c>
      <c r="O323" t="str">
        <f>IF(Tableau__3_Déplacements_2[[#This Row],[Ori]]=Tableau__3_Déplacements_2[[#This Row],[Des]],"local","metro")</f>
        <v>metro</v>
      </c>
      <c r="P323">
        <v>5</v>
      </c>
      <c r="Q323">
        <v>12</v>
      </c>
      <c r="R323">
        <v>50</v>
      </c>
      <c r="S323">
        <v>13</v>
      </c>
      <c r="T323">
        <v>14</v>
      </c>
      <c r="U323" t="s">
        <v>0</v>
      </c>
      <c r="V323">
        <v>1</v>
      </c>
      <c r="W323">
        <v>0</v>
      </c>
      <c r="X323">
        <v>2</v>
      </c>
      <c r="Y323">
        <v>265.87271844660194</v>
      </c>
      <c r="Z323" s="1">
        <v>-1</v>
      </c>
      <c r="AA323" s="1"/>
    </row>
    <row r="324" spans="1:27" x14ac:dyDescent="0.35">
      <c r="A324">
        <v>1033</v>
      </c>
      <c r="B324" t="e">
        <f>VLOOKUP(Tableau__3_Déplacements_2[[#This Row],[Id_Menage]],[2]Ménages!$A$2:$AD$1503,32)</f>
        <v>#REF!</v>
      </c>
      <c r="C324" t="s">
        <v>11</v>
      </c>
      <c r="D324" t="s">
        <v>16888</v>
      </c>
      <c r="E324">
        <f>VLOOKUP(Tableau__3_Déplacements_2[[#This Row],[Id_Personne]],[1]!Tableau__2_Personnes_1[[Id_Personne]:[Age]],2)</f>
        <v>2</v>
      </c>
      <c r="F324">
        <f>VLOOKUP(Tableau__3_Déplacements_2[[#This Row],[Id_Personne]],[1]!Tableau__2_Personnes_1[[Id_Personne]:[Age]],4)</f>
        <v>29</v>
      </c>
      <c r="G324" t="s">
        <v>3</v>
      </c>
      <c r="H324" t="s">
        <v>2</v>
      </c>
      <c r="I324" t="s">
        <v>16887</v>
      </c>
      <c r="J324">
        <v>1</v>
      </c>
      <c r="K324">
        <v>83</v>
      </c>
      <c r="M324">
        <v>104</v>
      </c>
      <c r="O324" t="str">
        <f>IF(Tableau__3_Déplacements_2[[#This Row],[Ori]]=Tableau__3_Déplacements_2[[#This Row],[Des]],"local","metro")</f>
        <v>metro</v>
      </c>
      <c r="P324">
        <v>15</v>
      </c>
      <c r="Q324">
        <v>14</v>
      </c>
      <c r="R324">
        <v>30</v>
      </c>
      <c r="S324">
        <v>14</v>
      </c>
      <c r="T324">
        <v>48</v>
      </c>
      <c r="U324" t="s">
        <v>0</v>
      </c>
      <c r="V324">
        <v>1</v>
      </c>
      <c r="W324">
        <v>0</v>
      </c>
      <c r="X324">
        <v>2</v>
      </c>
      <c r="Y324">
        <v>265.87271844660194</v>
      </c>
      <c r="Z324" s="1">
        <v>-1</v>
      </c>
      <c r="AA324" s="1"/>
    </row>
    <row r="325" spans="1:27" x14ac:dyDescent="0.35">
      <c r="A325">
        <v>1034</v>
      </c>
      <c r="B325" t="e">
        <f>VLOOKUP(Tableau__3_Déplacements_2[[#This Row],[Id_Menage]],[2]Ménages!$A$2:$AD$1503,32)</f>
        <v>#REF!</v>
      </c>
      <c r="C325" t="s">
        <v>16</v>
      </c>
      <c r="D325" t="s">
        <v>16885</v>
      </c>
      <c r="E325">
        <f>VLOOKUP(Tableau__3_Déplacements_2[[#This Row],[Id_Personne]],[1]!Tableau__2_Personnes_1[[Id_Personne]:[Age]],2)</f>
        <v>1</v>
      </c>
      <c r="F325">
        <f>VLOOKUP(Tableau__3_Déplacements_2[[#This Row],[Id_Personne]],[1]!Tableau__2_Personnes_1[[Id_Personne]:[Age]],4)</f>
        <v>41</v>
      </c>
      <c r="G325" t="s">
        <v>0</v>
      </c>
      <c r="H325" t="s">
        <v>7</v>
      </c>
      <c r="I325" t="s">
        <v>16886</v>
      </c>
      <c r="J325">
        <v>1</v>
      </c>
      <c r="K325">
        <v>104</v>
      </c>
      <c r="M325">
        <v>34</v>
      </c>
      <c r="O325" t="str">
        <f>IF(Tableau__3_Déplacements_2[[#This Row],[Ori]]=Tableau__3_Déplacements_2[[#This Row],[Des]],"local","metro")</f>
        <v>metro</v>
      </c>
      <c r="P325">
        <v>3</v>
      </c>
      <c r="Q325">
        <v>7</v>
      </c>
      <c r="R325">
        <v>0</v>
      </c>
      <c r="S325">
        <v>7</v>
      </c>
      <c r="T325">
        <v>35</v>
      </c>
      <c r="U325" t="s">
        <v>37</v>
      </c>
      <c r="V325">
        <v>6</v>
      </c>
      <c r="W325">
        <v>450</v>
      </c>
      <c r="X325">
        <v>5</v>
      </c>
      <c r="Y325">
        <v>265.87271844660194</v>
      </c>
      <c r="Z325" s="1">
        <v>0</v>
      </c>
      <c r="AA325" s="1"/>
    </row>
    <row r="326" spans="1:27" x14ac:dyDescent="0.35">
      <c r="A326">
        <v>1034</v>
      </c>
      <c r="B326" t="e">
        <f>VLOOKUP(Tableau__3_Déplacements_2[[#This Row],[Id_Menage]],[2]Ménages!$A$2:$AD$1503,32)</f>
        <v>#REF!</v>
      </c>
      <c r="C326" t="s">
        <v>16</v>
      </c>
      <c r="D326" t="s">
        <v>16885</v>
      </c>
      <c r="E326">
        <f>VLOOKUP(Tableau__3_Déplacements_2[[#This Row],[Id_Personne]],[1]!Tableau__2_Personnes_1[[Id_Personne]:[Age]],2)</f>
        <v>1</v>
      </c>
      <c r="F326">
        <f>VLOOKUP(Tableau__3_Déplacements_2[[#This Row],[Id_Personne]],[1]!Tableau__2_Personnes_1[[Id_Personne]:[Age]],4)</f>
        <v>41</v>
      </c>
      <c r="G326" t="s">
        <v>3</v>
      </c>
      <c r="H326" t="s">
        <v>2</v>
      </c>
      <c r="I326" t="s">
        <v>16884</v>
      </c>
      <c r="J326">
        <v>1</v>
      </c>
      <c r="K326">
        <v>34</v>
      </c>
      <c r="M326">
        <v>104</v>
      </c>
      <c r="O326" t="str">
        <f>IF(Tableau__3_Déplacements_2[[#This Row],[Ori]]=Tableau__3_Déplacements_2[[#This Row],[Des]],"local","metro")</f>
        <v>metro</v>
      </c>
      <c r="P326">
        <v>15</v>
      </c>
      <c r="Q326">
        <v>17</v>
      </c>
      <c r="R326">
        <v>0</v>
      </c>
      <c r="S326">
        <v>17</v>
      </c>
      <c r="T326">
        <v>35</v>
      </c>
      <c r="U326" t="s">
        <v>37</v>
      </c>
      <c r="V326">
        <v>6</v>
      </c>
      <c r="W326">
        <v>500</v>
      </c>
      <c r="X326">
        <v>5</v>
      </c>
      <c r="Y326">
        <v>265.87271844660194</v>
      </c>
      <c r="Z326" s="1">
        <v>0</v>
      </c>
      <c r="AA326" s="1"/>
    </row>
    <row r="327" spans="1:27" x14ac:dyDescent="0.35">
      <c r="A327">
        <v>1034</v>
      </c>
      <c r="B327" t="e">
        <f>VLOOKUP(Tableau__3_Déplacements_2[[#This Row],[Id_Menage]],[2]Ménages!$A$2:$AD$1503,32)</f>
        <v>#REF!</v>
      </c>
      <c r="C327" t="s">
        <v>11</v>
      </c>
      <c r="D327" t="s">
        <v>16882</v>
      </c>
      <c r="E327">
        <f>VLOOKUP(Tableau__3_Déplacements_2[[#This Row],[Id_Personne]],[1]!Tableau__2_Personnes_1[[Id_Personne]:[Age]],2)</f>
        <v>2</v>
      </c>
      <c r="F327">
        <f>VLOOKUP(Tableau__3_Déplacements_2[[#This Row],[Id_Personne]],[1]!Tableau__2_Personnes_1[[Id_Personne]:[Age]],4)</f>
        <v>36</v>
      </c>
      <c r="G327" t="s">
        <v>0</v>
      </c>
      <c r="H327" t="s">
        <v>7</v>
      </c>
      <c r="I327" t="s">
        <v>16883</v>
      </c>
      <c r="J327">
        <v>1</v>
      </c>
      <c r="K327">
        <v>104</v>
      </c>
      <c r="M327">
        <v>83</v>
      </c>
      <c r="O327" t="str">
        <f>IF(Tableau__3_Déplacements_2[[#This Row],[Ori]]=Tableau__3_Déplacements_2[[#This Row],[Des]],"local","metro")</f>
        <v>metro</v>
      </c>
      <c r="P327">
        <v>5</v>
      </c>
      <c r="Q327">
        <v>10</v>
      </c>
      <c r="R327">
        <v>0</v>
      </c>
      <c r="S327">
        <v>10</v>
      </c>
      <c r="T327">
        <v>30</v>
      </c>
      <c r="U327" t="s">
        <v>81</v>
      </c>
      <c r="V327">
        <v>5</v>
      </c>
      <c r="W327">
        <v>150</v>
      </c>
      <c r="X327">
        <v>2</v>
      </c>
      <c r="Y327">
        <v>265.87271844660194</v>
      </c>
      <c r="Z327" s="1">
        <v>0</v>
      </c>
      <c r="AA327" s="1"/>
    </row>
    <row r="328" spans="1:27" x14ac:dyDescent="0.35">
      <c r="A328">
        <v>1034</v>
      </c>
      <c r="B328" t="e">
        <f>VLOOKUP(Tableau__3_Déplacements_2[[#This Row],[Id_Menage]],[2]Ménages!$A$2:$AD$1503,32)</f>
        <v>#REF!</v>
      </c>
      <c r="C328" t="s">
        <v>11</v>
      </c>
      <c r="D328" t="s">
        <v>16882</v>
      </c>
      <c r="E328">
        <f>VLOOKUP(Tableau__3_Déplacements_2[[#This Row],[Id_Personne]],[1]!Tableau__2_Personnes_1[[Id_Personne]:[Age]],2)</f>
        <v>2</v>
      </c>
      <c r="F328">
        <f>VLOOKUP(Tableau__3_Déplacements_2[[#This Row],[Id_Personne]],[1]!Tableau__2_Personnes_1[[Id_Personne]:[Age]],4)</f>
        <v>36</v>
      </c>
      <c r="G328" t="s">
        <v>3</v>
      </c>
      <c r="H328" t="s">
        <v>2</v>
      </c>
      <c r="I328" t="s">
        <v>16881</v>
      </c>
      <c r="J328">
        <v>1</v>
      </c>
      <c r="K328">
        <v>83</v>
      </c>
      <c r="M328">
        <v>104</v>
      </c>
      <c r="O328" t="str">
        <f>IF(Tableau__3_Déplacements_2[[#This Row],[Ori]]=Tableau__3_Déplacements_2[[#This Row],[Des]],"local","metro")</f>
        <v>metro</v>
      </c>
      <c r="P328">
        <v>15</v>
      </c>
      <c r="Q328">
        <v>11</v>
      </c>
      <c r="R328">
        <v>2</v>
      </c>
      <c r="S328">
        <v>11</v>
      </c>
      <c r="T328">
        <v>20</v>
      </c>
      <c r="U328" t="s">
        <v>81</v>
      </c>
      <c r="V328">
        <v>5</v>
      </c>
      <c r="W328">
        <v>150</v>
      </c>
      <c r="X328">
        <v>2</v>
      </c>
      <c r="Y328">
        <v>265.87271844660194</v>
      </c>
      <c r="Z328" s="1">
        <v>-1</v>
      </c>
      <c r="AA328" s="1"/>
    </row>
    <row r="329" spans="1:27" x14ac:dyDescent="0.35">
      <c r="A329">
        <v>1034</v>
      </c>
      <c r="B329" t="e">
        <f>VLOOKUP(Tableau__3_Déplacements_2[[#This Row],[Id_Menage]],[2]Ménages!$A$2:$AD$1503,32)</f>
        <v>#REF!</v>
      </c>
      <c r="C329" t="s">
        <v>5</v>
      </c>
      <c r="D329" t="s">
        <v>16879</v>
      </c>
      <c r="E329">
        <f>VLOOKUP(Tableau__3_Déplacements_2[[#This Row],[Id_Personne]],[1]!Tableau__2_Personnes_1[[Id_Personne]:[Age]],2)</f>
        <v>2</v>
      </c>
      <c r="F329">
        <f>VLOOKUP(Tableau__3_Déplacements_2[[#This Row],[Id_Personne]],[1]!Tableau__2_Personnes_1[[Id_Personne]:[Age]],4)</f>
        <v>9</v>
      </c>
      <c r="G329" t="s">
        <v>0</v>
      </c>
      <c r="H329" t="s">
        <v>7</v>
      </c>
      <c r="I329" t="s">
        <v>16880</v>
      </c>
      <c r="J329">
        <v>1</v>
      </c>
      <c r="K329">
        <v>104</v>
      </c>
      <c r="M329">
        <v>104</v>
      </c>
      <c r="O329" t="str">
        <f>IF(Tableau__3_Déplacements_2[[#This Row],[Ori]]=Tableau__3_Déplacements_2[[#This Row],[Des]],"local","metro")</f>
        <v>local</v>
      </c>
      <c r="P329">
        <v>12</v>
      </c>
      <c r="Q329">
        <v>15</v>
      </c>
      <c r="R329">
        <v>0</v>
      </c>
      <c r="S329">
        <v>15</v>
      </c>
      <c r="T329">
        <v>5</v>
      </c>
      <c r="U329" t="s">
        <v>0</v>
      </c>
      <c r="V329">
        <v>1</v>
      </c>
      <c r="W329">
        <v>0</v>
      </c>
      <c r="X329">
        <v>2</v>
      </c>
      <c r="Y329">
        <v>265.87271844660194</v>
      </c>
      <c r="Z329" s="1">
        <v>0</v>
      </c>
      <c r="AA329" s="1"/>
    </row>
    <row r="330" spans="1:27" x14ac:dyDescent="0.35">
      <c r="A330">
        <v>1034</v>
      </c>
      <c r="B330" t="e">
        <f>VLOOKUP(Tableau__3_Déplacements_2[[#This Row],[Id_Menage]],[2]Ménages!$A$2:$AD$1503,32)</f>
        <v>#REF!</v>
      </c>
      <c r="C330" t="s">
        <v>5</v>
      </c>
      <c r="D330" t="s">
        <v>16879</v>
      </c>
      <c r="E330">
        <f>VLOOKUP(Tableau__3_Déplacements_2[[#This Row],[Id_Personne]],[1]!Tableau__2_Personnes_1[[Id_Personne]:[Age]],2)</f>
        <v>2</v>
      </c>
      <c r="F330">
        <f>VLOOKUP(Tableau__3_Déplacements_2[[#This Row],[Id_Personne]],[1]!Tableau__2_Personnes_1[[Id_Personne]:[Age]],4)</f>
        <v>9</v>
      </c>
      <c r="G330" t="s">
        <v>3</v>
      </c>
      <c r="H330" t="s">
        <v>2</v>
      </c>
      <c r="I330" t="s">
        <v>16878</v>
      </c>
      <c r="J330">
        <v>1</v>
      </c>
      <c r="K330">
        <v>104</v>
      </c>
      <c r="M330">
        <v>104</v>
      </c>
      <c r="O330" t="str">
        <f>IF(Tableau__3_Déplacements_2[[#This Row],[Ori]]=Tableau__3_Déplacements_2[[#This Row],[Des]],"local","metro")</f>
        <v>local</v>
      </c>
      <c r="P330">
        <v>15</v>
      </c>
      <c r="Q330">
        <v>17</v>
      </c>
      <c r="R330">
        <v>30</v>
      </c>
      <c r="S330">
        <v>17</v>
      </c>
      <c r="T330">
        <v>37</v>
      </c>
      <c r="U330" t="s">
        <v>0</v>
      </c>
      <c r="V330">
        <v>1</v>
      </c>
      <c r="W330">
        <v>0</v>
      </c>
      <c r="X330">
        <v>2</v>
      </c>
      <c r="Y330">
        <v>265.87271844660194</v>
      </c>
      <c r="Z330" s="1">
        <v>-1</v>
      </c>
      <c r="AA330" s="1"/>
    </row>
    <row r="331" spans="1:27" x14ac:dyDescent="0.35">
      <c r="A331">
        <v>1035</v>
      </c>
      <c r="B331" t="e">
        <f>VLOOKUP(Tableau__3_Déplacements_2[[#This Row],[Id_Menage]],[2]Ménages!$A$2:$AD$1503,32)</f>
        <v>#REF!</v>
      </c>
      <c r="C331" t="s">
        <v>16</v>
      </c>
      <c r="D331" t="s">
        <v>16876</v>
      </c>
      <c r="E331">
        <f>VLOOKUP(Tableau__3_Déplacements_2[[#This Row],[Id_Personne]],[1]!Tableau__2_Personnes_1[[Id_Personne]:[Age]],2)</f>
        <v>2</v>
      </c>
      <c r="F331">
        <f>VLOOKUP(Tableau__3_Déplacements_2[[#This Row],[Id_Personne]],[1]!Tableau__2_Personnes_1[[Id_Personne]:[Age]],4)</f>
        <v>44</v>
      </c>
      <c r="G331" t="s">
        <v>0</v>
      </c>
      <c r="H331" t="s">
        <v>7</v>
      </c>
      <c r="I331" t="s">
        <v>16877</v>
      </c>
      <c r="J331">
        <v>1</v>
      </c>
      <c r="K331">
        <v>104</v>
      </c>
      <c r="M331">
        <v>83</v>
      </c>
      <c r="O331" t="str">
        <f>IF(Tableau__3_Déplacements_2[[#This Row],[Ori]]=Tableau__3_Déplacements_2[[#This Row],[Des]],"local","metro")</f>
        <v>metro</v>
      </c>
      <c r="P331">
        <v>3</v>
      </c>
      <c r="Q331">
        <v>8</v>
      </c>
      <c r="R331">
        <v>0</v>
      </c>
      <c r="S331">
        <v>8</v>
      </c>
      <c r="T331">
        <v>20</v>
      </c>
      <c r="U331" t="s">
        <v>81</v>
      </c>
      <c r="V331">
        <v>5</v>
      </c>
      <c r="W331">
        <v>150</v>
      </c>
      <c r="X331">
        <v>5</v>
      </c>
      <c r="Y331">
        <v>265.87271844660194</v>
      </c>
      <c r="Z331" s="1">
        <v>0</v>
      </c>
      <c r="AA331" s="1"/>
    </row>
    <row r="332" spans="1:27" x14ac:dyDescent="0.35">
      <c r="A332">
        <v>1035</v>
      </c>
      <c r="B332" t="e">
        <f>VLOOKUP(Tableau__3_Déplacements_2[[#This Row],[Id_Menage]],[2]Ménages!$A$2:$AD$1503,32)</f>
        <v>#REF!</v>
      </c>
      <c r="C332" t="s">
        <v>16</v>
      </c>
      <c r="D332" t="s">
        <v>16876</v>
      </c>
      <c r="E332">
        <f>VLOOKUP(Tableau__3_Déplacements_2[[#This Row],[Id_Personne]],[1]!Tableau__2_Personnes_1[[Id_Personne]:[Age]],2)</f>
        <v>2</v>
      </c>
      <c r="F332">
        <f>VLOOKUP(Tableau__3_Déplacements_2[[#This Row],[Id_Personne]],[1]!Tableau__2_Personnes_1[[Id_Personne]:[Age]],4)</f>
        <v>44</v>
      </c>
      <c r="G332" t="s">
        <v>3</v>
      </c>
      <c r="H332" t="s">
        <v>2</v>
      </c>
      <c r="I332" t="s">
        <v>16875</v>
      </c>
      <c r="J332">
        <v>1</v>
      </c>
      <c r="K332">
        <v>83</v>
      </c>
      <c r="M332">
        <v>83</v>
      </c>
      <c r="O332" t="str">
        <f>IF(Tableau__3_Déplacements_2[[#This Row],[Ori]]=Tableau__3_Déplacements_2[[#This Row],[Des]],"local","metro")</f>
        <v>local</v>
      </c>
      <c r="P332">
        <v>15</v>
      </c>
      <c r="Q332">
        <v>17</v>
      </c>
      <c r="R332">
        <v>0</v>
      </c>
      <c r="S332">
        <v>17</v>
      </c>
      <c r="T332">
        <v>22</v>
      </c>
      <c r="U332" t="s">
        <v>81</v>
      </c>
      <c r="V332">
        <v>5</v>
      </c>
      <c r="W332">
        <v>150</v>
      </c>
      <c r="X332">
        <v>5</v>
      </c>
      <c r="Y332">
        <v>265.87271844660194</v>
      </c>
      <c r="Z332" s="1">
        <v>0</v>
      </c>
      <c r="AA332" s="1"/>
    </row>
    <row r="333" spans="1:27" x14ac:dyDescent="0.35">
      <c r="A333">
        <v>1035</v>
      </c>
      <c r="B333" t="e">
        <f>VLOOKUP(Tableau__3_Déplacements_2[[#This Row],[Id_Menage]],[2]Ménages!$A$2:$AD$1503,32)</f>
        <v>#REF!</v>
      </c>
      <c r="C333" t="s">
        <v>11</v>
      </c>
      <c r="D333" t="s">
        <v>16873</v>
      </c>
      <c r="E333">
        <f>VLOOKUP(Tableau__3_Déplacements_2[[#This Row],[Id_Personne]],[1]!Tableau__2_Personnes_1[[Id_Personne]:[Age]],2)</f>
        <v>1</v>
      </c>
      <c r="F333">
        <f>VLOOKUP(Tableau__3_Déplacements_2[[#This Row],[Id_Personne]],[1]!Tableau__2_Personnes_1[[Id_Personne]:[Age]],4)</f>
        <v>22</v>
      </c>
      <c r="G333" t="s">
        <v>0</v>
      </c>
      <c r="H333" t="s">
        <v>7</v>
      </c>
      <c r="I333" t="s">
        <v>16874</v>
      </c>
      <c r="J333">
        <v>1</v>
      </c>
      <c r="K333">
        <v>104</v>
      </c>
      <c r="M333">
        <v>83</v>
      </c>
      <c r="O333" t="str">
        <f>IF(Tableau__3_Déplacements_2[[#This Row],[Ori]]=Tableau__3_Déplacements_2[[#This Row],[Des]],"local","metro")</f>
        <v>metro</v>
      </c>
      <c r="P333">
        <v>5</v>
      </c>
      <c r="Q333">
        <v>9</v>
      </c>
      <c r="R333">
        <v>10</v>
      </c>
      <c r="S333">
        <v>9</v>
      </c>
      <c r="T333">
        <v>24</v>
      </c>
      <c r="U333" t="s">
        <v>0</v>
      </c>
      <c r="V333">
        <v>1</v>
      </c>
      <c r="W333">
        <v>0</v>
      </c>
      <c r="X333">
        <v>2</v>
      </c>
      <c r="Y333">
        <v>265.87271844660194</v>
      </c>
      <c r="Z333" s="1">
        <v>-1</v>
      </c>
      <c r="AA333" s="1"/>
    </row>
    <row r="334" spans="1:27" x14ac:dyDescent="0.35">
      <c r="A334">
        <v>1035</v>
      </c>
      <c r="B334" t="e">
        <f>VLOOKUP(Tableau__3_Déplacements_2[[#This Row],[Id_Menage]],[2]Ménages!$A$2:$AD$1503,32)</f>
        <v>#REF!</v>
      </c>
      <c r="C334" t="s">
        <v>11</v>
      </c>
      <c r="D334" t="s">
        <v>16873</v>
      </c>
      <c r="E334">
        <f>VLOOKUP(Tableau__3_Déplacements_2[[#This Row],[Id_Personne]],[1]!Tableau__2_Personnes_1[[Id_Personne]:[Age]],2)</f>
        <v>1</v>
      </c>
      <c r="F334">
        <f>VLOOKUP(Tableau__3_Déplacements_2[[#This Row],[Id_Personne]],[1]!Tableau__2_Personnes_1[[Id_Personne]:[Age]],4)</f>
        <v>22</v>
      </c>
      <c r="G334" t="s">
        <v>3</v>
      </c>
      <c r="H334" t="s">
        <v>2</v>
      </c>
      <c r="I334" t="s">
        <v>16872</v>
      </c>
      <c r="J334">
        <v>1</v>
      </c>
      <c r="K334">
        <v>83</v>
      </c>
      <c r="M334">
        <v>104</v>
      </c>
      <c r="O334" t="str">
        <f>IF(Tableau__3_Déplacements_2[[#This Row],[Ori]]=Tableau__3_Déplacements_2[[#This Row],[Des]],"local","metro")</f>
        <v>metro</v>
      </c>
      <c r="P334">
        <v>15</v>
      </c>
      <c r="Q334">
        <v>10</v>
      </c>
      <c r="R334">
        <v>8</v>
      </c>
      <c r="S334">
        <v>10</v>
      </c>
      <c r="T334">
        <v>21</v>
      </c>
      <c r="U334" t="s">
        <v>0</v>
      </c>
      <c r="V334">
        <v>1</v>
      </c>
      <c r="W334">
        <v>0</v>
      </c>
      <c r="X334">
        <v>2</v>
      </c>
      <c r="Y334">
        <v>265.87271844660194</v>
      </c>
      <c r="Z334" s="1">
        <v>-1</v>
      </c>
      <c r="AA334" s="1"/>
    </row>
    <row r="335" spans="1:27" x14ac:dyDescent="0.35">
      <c r="A335">
        <v>1035</v>
      </c>
      <c r="B335" t="e">
        <f>VLOOKUP(Tableau__3_Déplacements_2[[#This Row],[Id_Menage]],[2]Ménages!$A$2:$AD$1503,32)</f>
        <v>#REF!</v>
      </c>
      <c r="C335" t="s">
        <v>5</v>
      </c>
      <c r="D335" t="s">
        <v>16870</v>
      </c>
      <c r="E335">
        <f>VLOOKUP(Tableau__3_Déplacements_2[[#This Row],[Id_Personne]],[1]!Tableau__2_Personnes_1[[Id_Personne]:[Age]],2)</f>
        <v>2</v>
      </c>
      <c r="F335">
        <f>VLOOKUP(Tableau__3_Déplacements_2[[#This Row],[Id_Personne]],[1]!Tableau__2_Personnes_1[[Id_Personne]:[Age]],4)</f>
        <v>11</v>
      </c>
      <c r="G335" t="s">
        <v>0</v>
      </c>
      <c r="H335" t="s">
        <v>7</v>
      </c>
      <c r="I335" t="s">
        <v>16871</v>
      </c>
      <c r="J335">
        <v>1</v>
      </c>
      <c r="K335">
        <v>104</v>
      </c>
      <c r="M335">
        <v>104</v>
      </c>
      <c r="O335" t="str">
        <f>IF(Tableau__3_Déplacements_2[[#This Row],[Ori]]=Tableau__3_Déplacements_2[[#This Row],[Des]],"local","metro")</f>
        <v>local</v>
      </c>
      <c r="P335">
        <v>12</v>
      </c>
      <c r="Q335">
        <v>15</v>
      </c>
      <c r="R335">
        <v>0</v>
      </c>
      <c r="S335">
        <v>15</v>
      </c>
      <c r="T335">
        <v>12</v>
      </c>
      <c r="U335" t="s">
        <v>0</v>
      </c>
      <c r="V335">
        <v>1</v>
      </c>
      <c r="W335">
        <v>0</v>
      </c>
      <c r="X335">
        <v>2</v>
      </c>
      <c r="Y335">
        <v>265.87271844660194</v>
      </c>
      <c r="Z335" s="1">
        <v>0</v>
      </c>
      <c r="AA335" s="1"/>
    </row>
    <row r="336" spans="1:27" x14ac:dyDescent="0.35">
      <c r="A336">
        <v>1035</v>
      </c>
      <c r="B336" t="e">
        <f>VLOOKUP(Tableau__3_Déplacements_2[[#This Row],[Id_Menage]],[2]Ménages!$A$2:$AD$1503,32)</f>
        <v>#REF!</v>
      </c>
      <c r="C336" t="s">
        <v>5</v>
      </c>
      <c r="D336" t="s">
        <v>16870</v>
      </c>
      <c r="E336">
        <f>VLOOKUP(Tableau__3_Déplacements_2[[#This Row],[Id_Personne]],[1]!Tableau__2_Personnes_1[[Id_Personne]:[Age]],2)</f>
        <v>2</v>
      </c>
      <c r="F336">
        <f>VLOOKUP(Tableau__3_Déplacements_2[[#This Row],[Id_Personne]],[1]!Tableau__2_Personnes_1[[Id_Personne]:[Age]],4)</f>
        <v>11</v>
      </c>
      <c r="G336" t="s">
        <v>3</v>
      </c>
      <c r="H336" t="s">
        <v>2</v>
      </c>
      <c r="I336" t="s">
        <v>16869</v>
      </c>
      <c r="J336">
        <v>1</v>
      </c>
      <c r="K336">
        <v>104</v>
      </c>
      <c r="M336">
        <v>104</v>
      </c>
      <c r="O336" t="str">
        <f>IF(Tableau__3_Déplacements_2[[#This Row],[Ori]]=Tableau__3_Déplacements_2[[#This Row],[Des]],"local","metro")</f>
        <v>local</v>
      </c>
      <c r="P336">
        <v>15</v>
      </c>
      <c r="Q336">
        <v>17</v>
      </c>
      <c r="R336">
        <v>0</v>
      </c>
      <c r="S336">
        <v>17</v>
      </c>
      <c r="T336">
        <v>13</v>
      </c>
      <c r="U336" t="s">
        <v>0</v>
      </c>
      <c r="V336">
        <v>1</v>
      </c>
      <c r="W336">
        <v>0</v>
      </c>
      <c r="X336">
        <v>2</v>
      </c>
      <c r="Y336">
        <v>265.87271844660194</v>
      </c>
      <c r="Z336" s="1">
        <v>0</v>
      </c>
      <c r="AA336" s="1"/>
    </row>
    <row r="337" spans="1:27" x14ac:dyDescent="0.35">
      <c r="A337">
        <v>1036</v>
      </c>
      <c r="B337" t="e">
        <f>VLOOKUP(Tableau__3_Déplacements_2[[#This Row],[Id_Menage]],[2]Ménages!$A$2:$AD$1503,32)</f>
        <v>#REF!</v>
      </c>
      <c r="C337" t="s">
        <v>16</v>
      </c>
      <c r="D337" t="s">
        <v>16866</v>
      </c>
      <c r="E337">
        <f>VLOOKUP(Tableau__3_Déplacements_2[[#This Row],[Id_Personne]],[1]!Tableau__2_Personnes_1[[Id_Personne]:[Age]],2)</f>
        <v>2</v>
      </c>
      <c r="F337">
        <f>VLOOKUP(Tableau__3_Déplacements_2[[#This Row],[Id_Personne]],[1]!Tableau__2_Personnes_1[[Id_Personne]:[Age]],4)</f>
        <v>59</v>
      </c>
      <c r="G337" t="s">
        <v>0</v>
      </c>
      <c r="H337" t="s">
        <v>7</v>
      </c>
      <c r="I337" t="s">
        <v>16868</v>
      </c>
      <c r="J337">
        <v>1</v>
      </c>
      <c r="K337">
        <v>104</v>
      </c>
      <c r="M337">
        <v>29</v>
      </c>
      <c r="O337" t="str">
        <f>IF(Tableau__3_Déplacements_2[[#This Row],[Ori]]=Tableau__3_Déplacements_2[[#This Row],[Des]],"local","metro")</f>
        <v>metro</v>
      </c>
      <c r="P337">
        <v>5</v>
      </c>
      <c r="Q337">
        <v>9</v>
      </c>
      <c r="R337">
        <v>0</v>
      </c>
      <c r="S337">
        <v>9</v>
      </c>
      <c r="T337">
        <v>30</v>
      </c>
      <c r="U337" t="s">
        <v>876</v>
      </c>
      <c r="V337">
        <v>10</v>
      </c>
      <c r="W337">
        <v>300</v>
      </c>
      <c r="X337">
        <v>2</v>
      </c>
      <c r="Y337">
        <v>265.87271844660194</v>
      </c>
      <c r="Z337" s="1">
        <v>0</v>
      </c>
      <c r="AA337" s="1"/>
    </row>
    <row r="338" spans="1:27" x14ac:dyDescent="0.35">
      <c r="A338">
        <v>1036</v>
      </c>
      <c r="B338" t="e">
        <f>VLOOKUP(Tableau__3_Déplacements_2[[#This Row],[Id_Menage]],[2]Ménages!$A$2:$AD$1503,32)</f>
        <v>#REF!</v>
      </c>
      <c r="C338" t="s">
        <v>16</v>
      </c>
      <c r="D338" t="s">
        <v>16866</v>
      </c>
      <c r="E338">
        <f>VLOOKUP(Tableau__3_Déplacements_2[[#This Row],[Id_Personne]],[1]!Tableau__2_Personnes_1[[Id_Personne]:[Age]],2)</f>
        <v>2</v>
      </c>
      <c r="F338">
        <f>VLOOKUP(Tableau__3_Déplacements_2[[#This Row],[Id_Personne]],[1]!Tableau__2_Personnes_1[[Id_Personne]:[Age]],4)</f>
        <v>59</v>
      </c>
      <c r="G338" t="s">
        <v>3</v>
      </c>
      <c r="H338" t="s">
        <v>2</v>
      </c>
      <c r="I338" t="s">
        <v>16867</v>
      </c>
      <c r="J338">
        <v>1</v>
      </c>
      <c r="K338">
        <v>29</v>
      </c>
      <c r="M338">
        <v>29</v>
      </c>
      <c r="O338" t="str">
        <f>IF(Tableau__3_Déplacements_2[[#This Row],[Ori]]=Tableau__3_Déplacements_2[[#This Row],[Des]],"local","metro")</f>
        <v>local</v>
      </c>
      <c r="P338">
        <v>1</v>
      </c>
      <c r="Q338">
        <v>12</v>
      </c>
      <c r="R338">
        <v>0</v>
      </c>
      <c r="S338">
        <v>12</v>
      </c>
      <c r="T338">
        <v>5</v>
      </c>
      <c r="U338" t="s">
        <v>81</v>
      </c>
      <c r="V338">
        <v>5</v>
      </c>
      <c r="W338">
        <v>150</v>
      </c>
      <c r="X338">
        <v>2</v>
      </c>
      <c r="Y338">
        <v>265.87271844660194</v>
      </c>
      <c r="Z338" s="1">
        <v>0</v>
      </c>
      <c r="AA338" s="1"/>
    </row>
    <row r="339" spans="1:27" x14ac:dyDescent="0.35">
      <c r="A339">
        <v>1036</v>
      </c>
      <c r="B339" t="e">
        <f>VLOOKUP(Tableau__3_Déplacements_2[[#This Row],[Id_Menage]],[2]Ménages!$A$2:$AD$1503,32)</f>
        <v>#REF!</v>
      </c>
      <c r="C339" t="s">
        <v>16</v>
      </c>
      <c r="D339" t="s">
        <v>16866</v>
      </c>
      <c r="E339">
        <f>VLOOKUP(Tableau__3_Déplacements_2[[#This Row],[Id_Personne]],[1]!Tableau__2_Personnes_1[[Id_Personne]:[Age]],2)</f>
        <v>2</v>
      </c>
      <c r="F339">
        <f>VLOOKUP(Tableau__3_Déplacements_2[[#This Row],[Id_Personne]],[1]!Tableau__2_Personnes_1[[Id_Personne]:[Age]],4)</f>
        <v>59</v>
      </c>
      <c r="G339" t="s">
        <v>13</v>
      </c>
      <c r="H339" t="s">
        <v>22</v>
      </c>
      <c r="I339" t="s">
        <v>16865</v>
      </c>
      <c r="J339">
        <v>1</v>
      </c>
      <c r="K339">
        <v>29</v>
      </c>
      <c r="M339">
        <v>104</v>
      </c>
      <c r="O339" t="str">
        <f>IF(Tableau__3_Déplacements_2[[#This Row],[Ori]]=Tableau__3_Déplacements_2[[#This Row],[Des]],"local","metro")</f>
        <v>metro</v>
      </c>
      <c r="P339">
        <v>15</v>
      </c>
      <c r="Q339">
        <v>12</v>
      </c>
      <c r="R339">
        <v>10</v>
      </c>
      <c r="S339">
        <v>12</v>
      </c>
      <c r="T339">
        <v>40</v>
      </c>
      <c r="U339" t="s">
        <v>876</v>
      </c>
      <c r="V339">
        <v>10</v>
      </c>
      <c r="W339">
        <v>300</v>
      </c>
      <c r="X339">
        <v>2</v>
      </c>
      <c r="Y339">
        <v>265.87271844660194</v>
      </c>
      <c r="Z339" s="1">
        <v>-1</v>
      </c>
      <c r="AA339" s="1"/>
    </row>
    <row r="340" spans="1:27" x14ac:dyDescent="0.35">
      <c r="A340">
        <v>1036</v>
      </c>
      <c r="B340" t="e">
        <f>VLOOKUP(Tableau__3_Déplacements_2[[#This Row],[Id_Menage]],[2]Ménages!$A$2:$AD$1503,32)</f>
        <v>#REF!</v>
      </c>
      <c r="C340" t="s">
        <v>11</v>
      </c>
      <c r="D340" t="s">
        <v>16861</v>
      </c>
      <c r="E340">
        <f>VLOOKUP(Tableau__3_Déplacements_2[[#This Row],[Id_Personne]],[1]!Tableau__2_Personnes_1[[Id_Personne]:[Age]],2)</f>
        <v>1</v>
      </c>
      <c r="F340">
        <f>VLOOKUP(Tableau__3_Déplacements_2[[#This Row],[Id_Personne]],[1]!Tableau__2_Personnes_1[[Id_Personne]:[Age]],4)</f>
        <v>27</v>
      </c>
      <c r="G340" t="s">
        <v>0</v>
      </c>
      <c r="H340" t="s">
        <v>7</v>
      </c>
      <c r="I340" t="s">
        <v>16864</v>
      </c>
      <c r="J340">
        <v>1</v>
      </c>
      <c r="K340">
        <v>104</v>
      </c>
      <c r="M340">
        <v>29</v>
      </c>
      <c r="O340" t="str">
        <f>IF(Tableau__3_Déplacements_2[[#This Row],[Ori]]=Tableau__3_Déplacements_2[[#This Row],[Des]],"local","metro")</f>
        <v>metro</v>
      </c>
      <c r="P340">
        <v>1</v>
      </c>
      <c r="Q340">
        <v>10</v>
      </c>
      <c r="R340">
        <v>0</v>
      </c>
      <c r="S340">
        <v>10</v>
      </c>
      <c r="T340">
        <v>30</v>
      </c>
      <c r="U340" t="s">
        <v>876</v>
      </c>
      <c r="V340">
        <v>10</v>
      </c>
      <c r="W340">
        <v>300</v>
      </c>
      <c r="X340">
        <v>1</v>
      </c>
      <c r="Y340">
        <v>265.87271844660194</v>
      </c>
      <c r="Z340" s="1">
        <v>0</v>
      </c>
      <c r="AA340" s="1"/>
    </row>
    <row r="341" spans="1:27" x14ac:dyDescent="0.35">
      <c r="A341">
        <v>1036</v>
      </c>
      <c r="B341" t="e">
        <f>VLOOKUP(Tableau__3_Déplacements_2[[#This Row],[Id_Menage]],[2]Ménages!$A$2:$AD$1503,32)</f>
        <v>#REF!</v>
      </c>
      <c r="C341" t="s">
        <v>11</v>
      </c>
      <c r="D341" t="s">
        <v>16861</v>
      </c>
      <c r="E341">
        <f>VLOOKUP(Tableau__3_Déplacements_2[[#This Row],[Id_Personne]],[1]!Tableau__2_Personnes_1[[Id_Personne]:[Age]],2)</f>
        <v>1</v>
      </c>
      <c r="F341">
        <f>VLOOKUP(Tableau__3_Déplacements_2[[#This Row],[Id_Personne]],[1]!Tableau__2_Personnes_1[[Id_Personne]:[Age]],4)</f>
        <v>27</v>
      </c>
      <c r="G341" t="s">
        <v>3</v>
      </c>
      <c r="H341" t="s">
        <v>2</v>
      </c>
      <c r="I341" t="s">
        <v>16863</v>
      </c>
      <c r="J341">
        <v>1</v>
      </c>
      <c r="K341">
        <v>29</v>
      </c>
      <c r="M341">
        <v>21</v>
      </c>
      <c r="O341" t="str">
        <f>IF(Tableau__3_Déplacements_2[[#This Row],[Ori]]=Tableau__3_Déplacements_2[[#This Row],[Des]],"local","metro")</f>
        <v>metro</v>
      </c>
      <c r="P341">
        <v>10</v>
      </c>
      <c r="Q341">
        <v>10</v>
      </c>
      <c r="R341">
        <v>35</v>
      </c>
      <c r="S341">
        <v>10</v>
      </c>
      <c r="T341">
        <v>40</v>
      </c>
      <c r="U341" t="s">
        <v>240</v>
      </c>
      <c r="V341">
        <v>8</v>
      </c>
      <c r="W341">
        <v>100</v>
      </c>
      <c r="X341">
        <v>1</v>
      </c>
      <c r="Y341">
        <v>265.87271844660194</v>
      </c>
      <c r="Z341" s="1">
        <v>-1</v>
      </c>
      <c r="AA341" s="1"/>
    </row>
    <row r="342" spans="1:27" x14ac:dyDescent="0.35">
      <c r="A342">
        <v>1036</v>
      </c>
      <c r="B342" t="e">
        <f>VLOOKUP(Tableau__3_Déplacements_2[[#This Row],[Id_Menage]],[2]Ménages!$A$2:$AD$1503,32)</f>
        <v>#REF!</v>
      </c>
      <c r="C342" t="s">
        <v>11</v>
      </c>
      <c r="D342" t="s">
        <v>16861</v>
      </c>
      <c r="E342">
        <f>VLOOKUP(Tableau__3_Déplacements_2[[#This Row],[Id_Personne]],[1]!Tableau__2_Personnes_1[[Id_Personne]:[Age]],2)</f>
        <v>1</v>
      </c>
      <c r="F342">
        <f>VLOOKUP(Tableau__3_Déplacements_2[[#This Row],[Id_Personne]],[1]!Tableau__2_Personnes_1[[Id_Personne]:[Age]],4)</f>
        <v>27</v>
      </c>
      <c r="G342" t="s">
        <v>27</v>
      </c>
      <c r="H342" t="s">
        <v>26</v>
      </c>
      <c r="I342" t="s">
        <v>16862</v>
      </c>
      <c r="J342">
        <v>1</v>
      </c>
      <c r="K342">
        <v>29</v>
      </c>
      <c r="M342">
        <v>104</v>
      </c>
      <c r="O342" t="str">
        <f>IF(Tableau__3_Déplacements_2[[#This Row],[Ori]]=Tableau__3_Déplacements_2[[#This Row],[Des]],"local","metro")</f>
        <v>metro</v>
      </c>
      <c r="P342">
        <v>15</v>
      </c>
      <c r="Q342">
        <v>15</v>
      </c>
      <c r="R342">
        <v>15</v>
      </c>
      <c r="S342">
        <v>15</v>
      </c>
      <c r="T342">
        <v>45</v>
      </c>
      <c r="U342" t="s">
        <v>876</v>
      </c>
      <c r="V342">
        <v>10</v>
      </c>
      <c r="W342">
        <v>300</v>
      </c>
      <c r="X342">
        <v>1</v>
      </c>
      <c r="Y342">
        <v>265.87271844660194</v>
      </c>
      <c r="Z342" s="1">
        <v>-1</v>
      </c>
      <c r="AA342" s="1"/>
    </row>
    <row r="343" spans="1:27" x14ac:dyDescent="0.35">
      <c r="A343">
        <v>1036</v>
      </c>
      <c r="B343" t="e">
        <f>VLOOKUP(Tableau__3_Déplacements_2[[#This Row],[Id_Menage]],[2]Ménages!$A$2:$AD$1503,32)</f>
        <v>#REF!</v>
      </c>
      <c r="C343" t="s">
        <v>11</v>
      </c>
      <c r="D343" t="s">
        <v>16861</v>
      </c>
      <c r="E343">
        <f>VLOOKUP(Tableau__3_Déplacements_2[[#This Row],[Id_Personne]],[1]!Tableau__2_Personnes_1[[Id_Personne]:[Age]],2)</f>
        <v>1</v>
      </c>
      <c r="F343">
        <f>VLOOKUP(Tableau__3_Déplacements_2[[#This Row],[Id_Personne]],[1]!Tableau__2_Personnes_1[[Id_Personne]:[Age]],4)</f>
        <v>27</v>
      </c>
      <c r="G343" t="s">
        <v>13</v>
      </c>
      <c r="H343" t="s">
        <v>22</v>
      </c>
      <c r="I343" t="s">
        <v>16860</v>
      </c>
      <c r="J343">
        <v>1</v>
      </c>
      <c r="K343">
        <v>21</v>
      </c>
      <c r="M343">
        <v>29</v>
      </c>
      <c r="O343" t="str">
        <f>IF(Tableau__3_Déplacements_2[[#This Row],[Ori]]=Tableau__3_Déplacements_2[[#This Row],[Des]],"local","metro")</f>
        <v>metro</v>
      </c>
      <c r="P343">
        <v>1</v>
      </c>
      <c r="Q343">
        <v>15</v>
      </c>
      <c r="R343">
        <v>0</v>
      </c>
      <c r="S343">
        <v>15</v>
      </c>
      <c r="T343">
        <v>10</v>
      </c>
      <c r="U343" t="s">
        <v>240</v>
      </c>
      <c r="V343">
        <v>8</v>
      </c>
      <c r="W343">
        <v>100</v>
      </c>
      <c r="X343">
        <v>1</v>
      </c>
      <c r="Y343">
        <v>265.87271844660194</v>
      </c>
      <c r="Z343" s="1">
        <v>0</v>
      </c>
      <c r="AA343" s="1"/>
    </row>
    <row r="344" spans="1:27" x14ac:dyDescent="0.35">
      <c r="A344">
        <v>1036</v>
      </c>
      <c r="B344" t="e">
        <f>VLOOKUP(Tableau__3_Déplacements_2[[#This Row],[Id_Menage]],[2]Ménages!$A$2:$AD$1503,32)</f>
        <v>#REF!</v>
      </c>
      <c r="C344" t="s">
        <v>5</v>
      </c>
      <c r="D344" t="s">
        <v>16858</v>
      </c>
      <c r="E344">
        <f>VLOOKUP(Tableau__3_Déplacements_2[[#This Row],[Id_Personne]],[1]!Tableau__2_Personnes_1[[Id_Personne]:[Age]],2)</f>
        <v>1</v>
      </c>
      <c r="F344">
        <f>VLOOKUP(Tableau__3_Déplacements_2[[#This Row],[Id_Personne]],[1]!Tableau__2_Personnes_1[[Id_Personne]:[Age]],4)</f>
        <v>19</v>
      </c>
      <c r="G344" t="s">
        <v>3</v>
      </c>
      <c r="H344" t="s">
        <v>2</v>
      </c>
      <c r="I344" t="s">
        <v>16859</v>
      </c>
      <c r="J344">
        <v>1</v>
      </c>
      <c r="K344">
        <v>105</v>
      </c>
      <c r="M344">
        <v>104</v>
      </c>
      <c r="O344" t="str">
        <f>IF(Tableau__3_Déplacements_2[[#This Row],[Ori]]=Tableau__3_Déplacements_2[[#This Row],[Des]],"local","metro")</f>
        <v>metro</v>
      </c>
      <c r="P344">
        <v>15</v>
      </c>
      <c r="Q344">
        <v>19</v>
      </c>
      <c r="R344">
        <v>0</v>
      </c>
      <c r="S344">
        <v>19</v>
      </c>
      <c r="T344">
        <v>15</v>
      </c>
      <c r="U344" t="s">
        <v>240</v>
      </c>
      <c r="V344">
        <v>8</v>
      </c>
      <c r="W344">
        <v>150</v>
      </c>
      <c r="X344">
        <v>6</v>
      </c>
      <c r="Y344">
        <v>265.87271844660194</v>
      </c>
      <c r="Z344" s="1">
        <v>0</v>
      </c>
      <c r="AA344" s="1"/>
    </row>
    <row r="345" spans="1:27" x14ac:dyDescent="0.35">
      <c r="A345">
        <v>1036</v>
      </c>
      <c r="B345" t="e">
        <f>VLOOKUP(Tableau__3_Déplacements_2[[#This Row],[Id_Menage]],[2]Ménages!$A$2:$AD$1503,32)</f>
        <v>#REF!</v>
      </c>
      <c r="C345" t="s">
        <v>5</v>
      </c>
      <c r="D345" t="s">
        <v>16858</v>
      </c>
      <c r="E345">
        <f>VLOOKUP(Tableau__3_Déplacements_2[[#This Row],[Id_Personne]],[1]!Tableau__2_Personnes_1[[Id_Personne]:[Age]],2)</f>
        <v>1</v>
      </c>
      <c r="F345">
        <f>VLOOKUP(Tableau__3_Déplacements_2[[#This Row],[Id_Personne]],[1]!Tableau__2_Personnes_1[[Id_Personne]:[Age]],4)</f>
        <v>19</v>
      </c>
      <c r="G345" t="s">
        <v>0</v>
      </c>
      <c r="H345" t="s">
        <v>7</v>
      </c>
      <c r="I345" t="s">
        <v>16857</v>
      </c>
      <c r="J345">
        <v>1</v>
      </c>
      <c r="K345">
        <v>104</v>
      </c>
      <c r="M345">
        <v>105</v>
      </c>
      <c r="O345" t="str">
        <f>IF(Tableau__3_Déplacements_2[[#This Row],[Ori]]=Tableau__3_Déplacements_2[[#This Row],[Des]],"local","metro")</f>
        <v>metro</v>
      </c>
      <c r="P345">
        <v>14</v>
      </c>
      <c r="Q345">
        <v>17</v>
      </c>
      <c r="R345">
        <v>0</v>
      </c>
      <c r="S345">
        <v>17</v>
      </c>
      <c r="T345">
        <v>15</v>
      </c>
      <c r="U345" t="s">
        <v>240</v>
      </c>
      <c r="V345">
        <v>8</v>
      </c>
      <c r="W345">
        <v>150</v>
      </c>
      <c r="X345">
        <v>6</v>
      </c>
      <c r="Y345">
        <v>265.87271844660194</v>
      </c>
      <c r="Z345" s="1">
        <v>0</v>
      </c>
      <c r="AA345" s="1"/>
    </row>
    <row r="346" spans="1:27" x14ac:dyDescent="0.35">
      <c r="A346">
        <v>1037</v>
      </c>
      <c r="B346" t="e">
        <f>VLOOKUP(Tableau__3_Déplacements_2[[#This Row],[Id_Menage]],[2]Ménages!$A$2:$AD$1503,32)</f>
        <v>#REF!</v>
      </c>
      <c r="C346" t="s">
        <v>16</v>
      </c>
      <c r="D346" t="s">
        <v>16853</v>
      </c>
      <c r="E346">
        <f>VLOOKUP(Tableau__3_Déplacements_2[[#This Row],[Id_Personne]],[1]!Tableau__2_Personnes_1[[Id_Personne]:[Age]],2)</f>
        <v>1</v>
      </c>
      <c r="F346">
        <f>VLOOKUP(Tableau__3_Déplacements_2[[#This Row],[Id_Personne]],[1]!Tableau__2_Personnes_1[[Id_Personne]:[Age]],4)</f>
        <v>29</v>
      </c>
      <c r="G346" t="s">
        <v>0</v>
      </c>
      <c r="H346" t="s">
        <v>7</v>
      </c>
      <c r="I346" t="s">
        <v>16856</v>
      </c>
      <c r="J346">
        <v>1</v>
      </c>
      <c r="K346">
        <v>104</v>
      </c>
      <c r="M346">
        <v>84</v>
      </c>
      <c r="O346" t="str">
        <f>IF(Tableau__3_Déplacements_2[[#This Row],[Ori]]=Tableau__3_Déplacements_2[[#This Row],[Des]],"local","metro")</f>
        <v>metro</v>
      </c>
      <c r="P346">
        <v>6</v>
      </c>
      <c r="Q346">
        <v>11</v>
      </c>
      <c r="R346">
        <v>0</v>
      </c>
      <c r="S346">
        <v>11</v>
      </c>
      <c r="T346">
        <v>15</v>
      </c>
      <c r="U346" t="s">
        <v>81</v>
      </c>
      <c r="V346">
        <v>5</v>
      </c>
      <c r="W346">
        <v>150</v>
      </c>
      <c r="X346">
        <v>1</v>
      </c>
      <c r="Y346">
        <v>265.87271844660194</v>
      </c>
      <c r="Z346" s="1">
        <v>0</v>
      </c>
      <c r="AA346" s="1"/>
    </row>
    <row r="347" spans="1:27" x14ac:dyDescent="0.35">
      <c r="A347">
        <v>1037</v>
      </c>
      <c r="B347" t="e">
        <f>VLOOKUP(Tableau__3_Déplacements_2[[#This Row],[Id_Menage]],[2]Ménages!$A$2:$AD$1503,32)</f>
        <v>#REF!</v>
      </c>
      <c r="C347" t="s">
        <v>16</v>
      </c>
      <c r="D347" t="s">
        <v>16853</v>
      </c>
      <c r="E347">
        <f>VLOOKUP(Tableau__3_Déplacements_2[[#This Row],[Id_Personne]],[1]!Tableau__2_Personnes_1[[Id_Personne]:[Age]],2)</f>
        <v>1</v>
      </c>
      <c r="F347">
        <f>VLOOKUP(Tableau__3_Déplacements_2[[#This Row],[Id_Personne]],[1]!Tableau__2_Personnes_1[[Id_Personne]:[Age]],4)</f>
        <v>29</v>
      </c>
      <c r="G347" t="s">
        <v>3</v>
      </c>
      <c r="H347" t="s">
        <v>2</v>
      </c>
      <c r="I347" t="s">
        <v>16855</v>
      </c>
      <c r="J347">
        <v>1</v>
      </c>
      <c r="K347">
        <v>84</v>
      </c>
      <c r="M347">
        <v>82</v>
      </c>
      <c r="O347" t="str">
        <f>IF(Tableau__3_Déplacements_2[[#This Row],[Ori]]=Tableau__3_Déplacements_2[[#This Row],[Des]],"local","metro")</f>
        <v>metro</v>
      </c>
      <c r="P347">
        <v>1</v>
      </c>
      <c r="Q347">
        <v>11</v>
      </c>
      <c r="R347">
        <v>40</v>
      </c>
      <c r="S347">
        <v>11</v>
      </c>
      <c r="T347">
        <v>55</v>
      </c>
      <c r="U347" t="s">
        <v>240</v>
      </c>
      <c r="V347">
        <v>8</v>
      </c>
      <c r="W347">
        <v>100</v>
      </c>
      <c r="X347">
        <v>6</v>
      </c>
      <c r="Y347">
        <v>265.87271844660194</v>
      </c>
      <c r="Z347" s="1">
        <v>-1</v>
      </c>
      <c r="AA347" s="1"/>
    </row>
    <row r="348" spans="1:27" x14ac:dyDescent="0.35">
      <c r="A348">
        <v>1037</v>
      </c>
      <c r="B348" t="e">
        <f>VLOOKUP(Tableau__3_Déplacements_2[[#This Row],[Id_Menage]],[2]Ménages!$A$2:$AD$1503,32)</f>
        <v>#REF!</v>
      </c>
      <c r="C348" t="s">
        <v>16</v>
      </c>
      <c r="D348" t="s">
        <v>16853</v>
      </c>
      <c r="E348">
        <f>VLOOKUP(Tableau__3_Déplacements_2[[#This Row],[Id_Personne]],[1]!Tableau__2_Personnes_1[[Id_Personne]:[Age]],2)</f>
        <v>1</v>
      </c>
      <c r="F348">
        <f>VLOOKUP(Tableau__3_Déplacements_2[[#This Row],[Id_Personne]],[1]!Tableau__2_Personnes_1[[Id_Personne]:[Age]],4)</f>
        <v>29</v>
      </c>
      <c r="G348" t="s">
        <v>13</v>
      </c>
      <c r="H348" t="s">
        <v>22</v>
      </c>
      <c r="I348" t="s">
        <v>16854</v>
      </c>
      <c r="J348">
        <v>1</v>
      </c>
      <c r="K348">
        <v>82</v>
      </c>
      <c r="M348">
        <v>75</v>
      </c>
      <c r="O348" t="str">
        <f>IF(Tableau__3_Déplacements_2[[#This Row],[Ori]]=Tableau__3_Déplacements_2[[#This Row],[Des]],"local","metro")</f>
        <v>metro</v>
      </c>
      <c r="P348">
        <v>3</v>
      </c>
      <c r="Q348">
        <v>12</v>
      </c>
      <c r="R348">
        <v>0</v>
      </c>
      <c r="S348">
        <v>12</v>
      </c>
      <c r="T348">
        <v>15</v>
      </c>
      <c r="U348" t="s">
        <v>240</v>
      </c>
      <c r="V348">
        <v>8</v>
      </c>
      <c r="W348">
        <v>250</v>
      </c>
      <c r="X348">
        <v>5</v>
      </c>
      <c r="Y348">
        <v>265.87271844660194</v>
      </c>
      <c r="Z348" s="1">
        <v>0</v>
      </c>
      <c r="AA348" s="1"/>
    </row>
    <row r="349" spans="1:27" x14ac:dyDescent="0.35">
      <c r="A349">
        <v>1037</v>
      </c>
      <c r="B349" t="e">
        <f>VLOOKUP(Tableau__3_Déplacements_2[[#This Row],[Id_Menage]],[2]Ménages!$A$2:$AD$1503,32)</f>
        <v>#REF!</v>
      </c>
      <c r="C349" t="s">
        <v>16</v>
      </c>
      <c r="D349" t="s">
        <v>16853</v>
      </c>
      <c r="E349">
        <f>VLOOKUP(Tableau__3_Déplacements_2[[#This Row],[Id_Personne]],[1]!Tableau__2_Personnes_1[[Id_Personne]:[Age]],2)</f>
        <v>1</v>
      </c>
      <c r="F349">
        <f>VLOOKUP(Tableau__3_Déplacements_2[[#This Row],[Id_Personne]],[1]!Tableau__2_Personnes_1[[Id_Personne]:[Age]],4)</f>
        <v>29</v>
      </c>
      <c r="G349" t="s">
        <v>27</v>
      </c>
      <c r="H349" t="s">
        <v>26</v>
      </c>
      <c r="I349" t="s">
        <v>16852</v>
      </c>
      <c r="J349">
        <v>1</v>
      </c>
      <c r="K349">
        <v>75</v>
      </c>
      <c r="M349">
        <v>104</v>
      </c>
      <c r="O349" t="str">
        <f>IF(Tableau__3_Déplacements_2[[#This Row],[Ori]]=Tableau__3_Déplacements_2[[#This Row],[Des]],"local","metro")</f>
        <v>metro</v>
      </c>
      <c r="P349">
        <v>15</v>
      </c>
      <c r="Q349">
        <v>16</v>
      </c>
      <c r="R349">
        <v>20</v>
      </c>
      <c r="S349">
        <v>16</v>
      </c>
      <c r="T349">
        <v>40</v>
      </c>
      <c r="U349" t="s">
        <v>240</v>
      </c>
      <c r="V349">
        <v>8</v>
      </c>
      <c r="W349">
        <v>250</v>
      </c>
      <c r="X349">
        <v>5</v>
      </c>
      <c r="Y349">
        <v>265.87271844660194</v>
      </c>
      <c r="Z349" s="1">
        <v>-1</v>
      </c>
      <c r="AA349" s="1"/>
    </row>
    <row r="350" spans="1:27" x14ac:dyDescent="0.35">
      <c r="A350">
        <v>1037</v>
      </c>
      <c r="B350" t="e">
        <f>VLOOKUP(Tableau__3_Déplacements_2[[#This Row],[Id_Menage]],[2]Ménages!$A$2:$AD$1503,32)</f>
        <v>#REF!</v>
      </c>
      <c r="C350" t="s">
        <v>11</v>
      </c>
      <c r="D350" t="s">
        <v>16850</v>
      </c>
      <c r="E350">
        <f>VLOOKUP(Tableau__3_Déplacements_2[[#This Row],[Id_Personne]],[1]!Tableau__2_Personnes_1[[Id_Personne]:[Age]],2)</f>
        <v>2</v>
      </c>
      <c r="F350">
        <f>VLOOKUP(Tableau__3_Déplacements_2[[#This Row],[Id_Personne]],[1]!Tableau__2_Personnes_1[[Id_Personne]:[Age]],4)</f>
        <v>49</v>
      </c>
      <c r="G350" t="s">
        <v>0</v>
      </c>
      <c r="H350" t="s">
        <v>7</v>
      </c>
      <c r="I350" t="s">
        <v>16851</v>
      </c>
      <c r="J350">
        <v>1</v>
      </c>
      <c r="K350">
        <v>104</v>
      </c>
      <c r="M350">
        <v>34</v>
      </c>
      <c r="O350" t="str">
        <f>IF(Tableau__3_Déplacements_2[[#This Row],[Ori]]=Tableau__3_Déplacements_2[[#This Row],[Des]],"local","metro")</f>
        <v>metro</v>
      </c>
      <c r="P350">
        <v>3</v>
      </c>
      <c r="Q350">
        <v>9</v>
      </c>
      <c r="R350">
        <v>0</v>
      </c>
      <c r="S350">
        <v>9</v>
      </c>
      <c r="T350">
        <v>30</v>
      </c>
      <c r="U350" t="s">
        <v>37</v>
      </c>
      <c r="V350">
        <v>6</v>
      </c>
      <c r="W350">
        <v>0</v>
      </c>
      <c r="X350">
        <v>5</v>
      </c>
      <c r="Y350">
        <v>265.87271844660194</v>
      </c>
      <c r="Z350" s="1">
        <v>0</v>
      </c>
      <c r="AA350" s="1"/>
    </row>
    <row r="351" spans="1:27" x14ac:dyDescent="0.35">
      <c r="A351">
        <v>1037</v>
      </c>
      <c r="B351" t="e">
        <f>VLOOKUP(Tableau__3_Déplacements_2[[#This Row],[Id_Menage]],[2]Ménages!$A$2:$AD$1503,32)</f>
        <v>#REF!</v>
      </c>
      <c r="C351" t="s">
        <v>11</v>
      </c>
      <c r="D351" t="s">
        <v>16850</v>
      </c>
      <c r="E351">
        <f>VLOOKUP(Tableau__3_Déplacements_2[[#This Row],[Id_Personne]],[1]!Tableau__2_Personnes_1[[Id_Personne]:[Age]],2)</f>
        <v>2</v>
      </c>
      <c r="F351">
        <f>VLOOKUP(Tableau__3_Déplacements_2[[#This Row],[Id_Personne]],[1]!Tableau__2_Personnes_1[[Id_Personne]:[Age]],4)</f>
        <v>49</v>
      </c>
      <c r="G351" t="s">
        <v>3</v>
      </c>
      <c r="H351" t="s">
        <v>2</v>
      </c>
      <c r="I351" t="s">
        <v>16849</v>
      </c>
      <c r="J351">
        <v>1</v>
      </c>
      <c r="K351">
        <v>34</v>
      </c>
      <c r="M351">
        <v>104</v>
      </c>
      <c r="O351" t="str">
        <f>IF(Tableau__3_Déplacements_2[[#This Row],[Ori]]=Tableau__3_Déplacements_2[[#This Row],[Des]],"local","metro")</f>
        <v>metro</v>
      </c>
      <c r="P351">
        <v>15</v>
      </c>
      <c r="Q351">
        <v>15</v>
      </c>
      <c r="R351">
        <v>0</v>
      </c>
      <c r="S351">
        <v>15</v>
      </c>
      <c r="T351">
        <v>30</v>
      </c>
      <c r="U351" t="s">
        <v>37</v>
      </c>
      <c r="V351">
        <v>6</v>
      </c>
      <c r="W351">
        <v>0</v>
      </c>
      <c r="X351">
        <v>5</v>
      </c>
      <c r="Y351">
        <v>265.87271844660194</v>
      </c>
      <c r="Z351" s="1">
        <v>0</v>
      </c>
      <c r="AA351" s="1"/>
    </row>
    <row r="352" spans="1:27" x14ac:dyDescent="0.35">
      <c r="A352">
        <v>1037</v>
      </c>
      <c r="B352" t="e">
        <f>VLOOKUP(Tableau__3_Déplacements_2[[#This Row],[Id_Menage]],[2]Ménages!$A$2:$AD$1503,32)</f>
        <v>#REF!</v>
      </c>
      <c r="C352" t="s">
        <v>5</v>
      </c>
      <c r="D352" t="s">
        <v>16847</v>
      </c>
      <c r="E352">
        <f>VLOOKUP(Tableau__3_Déplacements_2[[#This Row],[Id_Personne]],[1]!Tableau__2_Personnes_1[[Id_Personne]:[Age]],2)</f>
        <v>1</v>
      </c>
      <c r="F352">
        <f>VLOOKUP(Tableau__3_Déplacements_2[[#This Row],[Id_Personne]],[1]!Tableau__2_Personnes_1[[Id_Personne]:[Age]],4)</f>
        <v>26</v>
      </c>
      <c r="G352" t="s">
        <v>3</v>
      </c>
      <c r="H352" t="s">
        <v>2</v>
      </c>
      <c r="I352" t="s">
        <v>16848</v>
      </c>
      <c r="J352">
        <v>1</v>
      </c>
      <c r="K352">
        <v>104</v>
      </c>
      <c r="M352">
        <v>104</v>
      </c>
      <c r="O352" t="str">
        <f>IF(Tableau__3_Déplacements_2[[#This Row],[Ori]]=Tableau__3_Déplacements_2[[#This Row],[Des]],"local","metro")</f>
        <v>local</v>
      </c>
      <c r="P352">
        <v>15</v>
      </c>
      <c r="Q352">
        <v>16</v>
      </c>
      <c r="R352">
        <v>0</v>
      </c>
      <c r="S352">
        <v>16</v>
      </c>
      <c r="T352">
        <v>15</v>
      </c>
      <c r="U352" t="s">
        <v>81</v>
      </c>
      <c r="V352">
        <v>5</v>
      </c>
      <c r="W352">
        <v>100</v>
      </c>
      <c r="X352">
        <v>5</v>
      </c>
      <c r="Y352">
        <v>265.87271844660194</v>
      </c>
      <c r="Z352" s="1">
        <v>0</v>
      </c>
      <c r="AA352" s="1"/>
    </row>
    <row r="353" spans="1:27" x14ac:dyDescent="0.35">
      <c r="A353">
        <v>1037</v>
      </c>
      <c r="B353" t="e">
        <f>VLOOKUP(Tableau__3_Déplacements_2[[#This Row],[Id_Menage]],[2]Ménages!$A$2:$AD$1503,32)</f>
        <v>#REF!</v>
      </c>
      <c r="C353" t="s">
        <v>5</v>
      </c>
      <c r="D353" t="s">
        <v>16847</v>
      </c>
      <c r="E353">
        <f>VLOOKUP(Tableau__3_Déplacements_2[[#This Row],[Id_Personne]],[1]!Tableau__2_Personnes_1[[Id_Personne]:[Age]],2)</f>
        <v>1</v>
      </c>
      <c r="F353">
        <f>VLOOKUP(Tableau__3_Déplacements_2[[#This Row],[Id_Personne]],[1]!Tableau__2_Personnes_1[[Id_Personne]:[Age]],4)</f>
        <v>26</v>
      </c>
      <c r="G353" t="s">
        <v>0</v>
      </c>
      <c r="H353" t="s">
        <v>7</v>
      </c>
      <c r="I353" t="s">
        <v>16846</v>
      </c>
      <c r="J353">
        <v>1</v>
      </c>
      <c r="K353">
        <v>104</v>
      </c>
      <c r="M353">
        <v>104</v>
      </c>
      <c r="O353" t="str">
        <f>IF(Tableau__3_Déplacements_2[[#This Row],[Ori]]=Tableau__3_Déplacements_2[[#This Row],[Des]],"local","metro")</f>
        <v>local</v>
      </c>
      <c r="P353">
        <v>9</v>
      </c>
      <c r="Q353">
        <v>8</v>
      </c>
      <c r="R353">
        <v>0</v>
      </c>
      <c r="S353">
        <v>8</v>
      </c>
      <c r="T353">
        <v>15</v>
      </c>
      <c r="U353" t="s">
        <v>81</v>
      </c>
      <c r="V353">
        <v>5</v>
      </c>
      <c r="W353">
        <v>100</v>
      </c>
      <c r="X353">
        <v>5</v>
      </c>
      <c r="Y353">
        <v>265.87271844660194</v>
      </c>
      <c r="Z353" s="1">
        <v>0</v>
      </c>
      <c r="AA353" s="1"/>
    </row>
    <row r="354" spans="1:27" x14ac:dyDescent="0.35">
      <c r="A354">
        <v>1037</v>
      </c>
      <c r="B354" t="e">
        <f>VLOOKUP(Tableau__3_Déplacements_2[[#This Row],[Id_Menage]],[2]Ménages!$A$2:$AD$1503,32)</f>
        <v>#REF!</v>
      </c>
      <c r="C354" t="s">
        <v>65</v>
      </c>
      <c r="D354" t="s">
        <v>16844</v>
      </c>
      <c r="E354">
        <f>VLOOKUP(Tableau__3_Déplacements_2[[#This Row],[Id_Personne]],[1]!Tableau__2_Personnes_1[[Id_Personne]:[Age]],2)</f>
        <v>2</v>
      </c>
      <c r="F354">
        <f>VLOOKUP(Tableau__3_Déplacements_2[[#This Row],[Id_Personne]],[1]!Tableau__2_Personnes_1[[Id_Personne]:[Age]],4)</f>
        <v>20</v>
      </c>
      <c r="G354" t="s">
        <v>0</v>
      </c>
      <c r="H354" t="s">
        <v>7</v>
      </c>
      <c r="I354" t="s">
        <v>16845</v>
      </c>
      <c r="J354">
        <v>1</v>
      </c>
      <c r="K354">
        <v>104</v>
      </c>
      <c r="M354">
        <v>22</v>
      </c>
      <c r="O354" t="str">
        <f>IF(Tableau__3_Déplacements_2[[#This Row],[Ori]]=Tableau__3_Déplacements_2[[#This Row],[Des]],"local","metro")</f>
        <v>metro</v>
      </c>
      <c r="P354">
        <v>10</v>
      </c>
      <c r="Q354">
        <v>15</v>
      </c>
      <c r="R354">
        <v>0</v>
      </c>
      <c r="S354">
        <v>15</v>
      </c>
      <c r="T354">
        <v>20</v>
      </c>
      <c r="U354" t="s">
        <v>240</v>
      </c>
      <c r="V354">
        <v>8</v>
      </c>
      <c r="W354">
        <v>250</v>
      </c>
      <c r="X354">
        <v>6</v>
      </c>
      <c r="Y354">
        <v>265.87271844660194</v>
      </c>
      <c r="Z354" s="1">
        <v>0</v>
      </c>
      <c r="AA354" s="1"/>
    </row>
    <row r="355" spans="1:27" x14ac:dyDescent="0.35">
      <c r="A355">
        <v>1037</v>
      </c>
      <c r="B355" t="e">
        <f>VLOOKUP(Tableau__3_Déplacements_2[[#This Row],[Id_Menage]],[2]Ménages!$A$2:$AD$1503,32)</f>
        <v>#REF!</v>
      </c>
      <c r="C355" t="s">
        <v>65</v>
      </c>
      <c r="D355" t="s">
        <v>16844</v>
      </c>
      <c r="E355">
        <f>VLOOKUP(Tableau__3_Déplacements_2[[#This Row],[Id_Personne]],[1]!Tableau__2_Personnes_1[[Id_Personne]:[Age]],2)</f>
        <v>2</v>
      </c>
      <c r="F355">
        <f>VLOOKUP(Tableau__3_Déplacements_2[[#This Row],[Id_Personne]],[1]!Tableau__2_Personnes_1[[Id_Personne]:[Age]],4)</f>
        <v>20</v>
      </c>
      <c r="G355" t="s">
        <v>3</v>
      </c>
      <c r="H355" t="s">
        <v>2</v>
      </c>
      <c r="I355" t="s">
        <v>16843</v>
      </c>
      <c r="J355">
        <v>1</v>
      </c>
      <c r="K355">
        <v>22</v>
      </c>
      <c r="M355">
        <v>104</v>
      </c>
      <c r="O355" t="str">
        <f>IF(Tableau__3_Déplacements_2[[#This Row],[Ori]]=Tableau__3_Déplacements_2[[#This Row],[Des]],"local","metro")</f>
        <v>metro</v>
      </c>
      <c r="P355">
        <v>15</v>
      </c>
      <c r="Q355">
        <v>19</v>
      </c>
      <c r="R355">
        <v>0</v>
      </c>
      <c r="S355">
        <v>19</v>
      </c>
      <c r="T355">
        <v>20</v>
      </c>
      <c r="U355" t="s">
        <v>240</v>
      </c>
      <c r="V355">
        <v>8</v>
      </c>
      <c r="W355">
        <v>250</v>
      </c>
      <c r="X355">
        <v>6</v>
      </c>
      <c r="Y355">
        <v>265.87271844660194</v>
      </c>
      <c r="Z355" s="1">
        <v>0</v>
      </c>
      <c r="AA355" s="1"/>
    </row>
    <row r="356" spans="1:27" x14ac:dyDescent="0.35">
      <c r="A356">
        <v>1038</v>
      </c>
      <c r="B356" t="e">
        <f>VLOOKUP(Tableau__3_Déplacements_2[[#This Row],[Id_Menage]],[2]Ménages!$A$2:$AD$1503,32)</f>
        <v>#REF!</v>
      </c>
      <c r="C356" t="s">
        <v>16</v>
      </c>
      <c r="D356" t="s">
        <v>16841</v>
      </c>
      <c r="E356">
        <f>VLOOKUP(Tableau__3_Déplacements_2[[#This Row],[Id_Personne]],[1]!Tableau__2_Personnes_1[[Id_Personne]:[Age]],2)</f>
        <v>2</v>
      </c>
      <c r="F356">
        <f>VLOOKUP(Tableau__3_Déplacements_2[[#This Row],[Id_Personne]],[1]!Tableau__2_Personnes_1[[Id_Personne]:[Age]],4)</f>
        <v>30</v>
      </c>
      <c r="G356" t="s">
        <v>0</v>
      </c>
      <c r="H356" t="s">
        <v>7</v>
      </c>
      <c r="I356" t="s">
        <v>16842</v>
      </c>
      <c r="J356">
        <v>1</v>
      </c>
      <c r="K356">
        <v>104</v>
      </c>
      <c r="M356">
        <v>84</v>
      </c>
      <c r="O356" t="str">
        <f>IF(Tableau__3_Déplacements_2[[#This Row],[Ori]]=Tableau__3_Déplacements_2[[#This Row],[Des]],"local","metro")</f>
        <v>metro</v>
      </c>
      <c r="P356">
        <v>10</v>
      </c>
      <c r="Q356">
        <v>12</v>
      </c>
      <c r="R356">
        <v>0</v>
      </c>
      <c r="S356">
        <v>12</v>
      </c>
      <c r="T356">
        <v>15</v>
      </c>
      <c r="U356" t="s">
        <v>240</v>
      </c>
      <c r="V356">
        <v>8</v>
      </c>
      <c r="W356">
        <v>150</v>
      </c>
      <c r="X356">
        <v>4</v>
      </c>
      <c r="Y356">
        <v>265.87271844660194</v>
      </c>
      <c r="Z356" s="1">
        <v>0</v>
      </c>
      <c r="AA356" s="1"/>
    </row>
    <row r="357" spans="1:27" x14ac:dyDescent="0.35">
      <c r="A357">
        <v>1038</v>
      </c>
      <c r="B357" t="e">
        <f>VLOOKUP(Tableau__3_Déplacements_2[[#This Row],[Id_Menage]],[2]Ménages!$A$2:$AD$1503,32)</f>
        <v>#REF!</v>
      </c>
      <c r="C357" t="s">
        <v>16</v>
      </c>
      <c r="D357" t="s">
        <v>16841</v>
      </c>
      <c r="E357">
        <f>VLOOKUP(Tableau__3_Déplacements_2[[#This Row],[Id_Personne]],[1]!Tableau__2_Personnes_1[[Id_Personne]:[Age]],2)</f>
        <v>2</v>
      </c>
      <c r="F357">
        <f>VLOOKUP(Tableau__3_Déplacements_2[[#This Row],[Id_Personne]],[1]!Tableau__2_Personnes_1[[Id_Personne]:[Age]],4)</f>
        <v>30</v>
      </c>
      <c r="G357" t="s">
        <v>3</v>
      </c>
      <c r="H357" t="s">
        <v>2</v>
      </c>
      <c r="I357" t="s">
        <v>16840</v>
      </c>
      <c r="J357">
        <v>1</v>
      </c>
      <c r="K357">
        <v>84</v>
      </c>
      <c r="M357">
        <v>104</v>
      </c>
      <c r="O357" t="str">
        <f>IF(Tableau__3_Déplacements_2[[#This Row],[Ori]]=Tableau__3_Déplacements_2[[#This Row],[Des]],"local","metro")</f>
        <v>metro</v>
      </c>
      <c r="P357">
        <v>15</v>
      </c>
      <c r="Q357">
        <v>17</v>
      </c>
      <c r="R357">
        <v>0</v>
      </c>
      <c r="S357">
        <v>17</v>
      </c>
      <c r="T357">
        <v>15</v>
      </c>
      <c r="U357" t="s">
        <v>240</v>
      </c>
      <c r="V357">
        <v>8</v>
      </c>
      <c r="W357">
        <v>150</v>
      </c>
      <c r="X357">
        <v>4</v>
      </c>
      <c r="Y357">
        <v>265.87271844660194</v>
      </c>
      <c r="Z357" s="1">
        <v>0</v>
      </c>
      <c r="AA357" s="1"/>
    </row>
    <row r="358" spans="1:27" x14ac:dyDescent="0.35">
      <c r="A358">
        <v>1038</v>
      </c>
      <c r="B358" t="e">
        <f>VLOOKUP(Tableau__3_Déplacements_2[[#This Row],[Id_Menage]],[2]Ménages!$A$2:$AD$1503,32)</f>
        <v>#REF!</v>
      </c>
      <c r="C358" t="s">
        <v>11</v>
      </c>
      <c r="D358" t="s">
        <v>16838</v>
      </c>
      <c r="E358">
        <f>VLOOKUP(Tableau__3_Déplacements_2[[#This Row],[Id_Personne]],[1]!Tableau__2_Personnes_1[[Id_Personne]:[Age]],2)</f>
        <v>2</v>
      </c>
      <c r="F358">
        <f>VLOOKUP(Tableau__3_Déplacements_2[[#This Row],[Id_Personne]],[1]!Tableau__2_Personnes_1[[Id_Personne]:[Age]],4)</f>
        <v>50</v>
      </c>
      <c r="G358" t="s">
        <v>0</v>
      </c>
      <c r="H358" t="s">
        <v>7</v>
      </c>
      <c r="I358" t="s">
        <v>16839</v>
      </c>
      <c r="J358">
        <v>1</v>
      </c>
      <c r="K358">
        <v>104</v>
      </c>
      <c r="M358">
        <v>83</v>
      </c>
      <c r="O358" t="str">
        <f>IF(Tableau__3_Déplacements_2[[#This Row],[Ori]]=Tableau__3_Déplacements_2[[#This Row],[Des]],"local","metro")</f>
        <v>metro</v>
      </c>
      <c r="P358">
        <v>3</v>
      </c>
      <c r="Q358">
        <v>6</v>
      </c>
      <c r="R358">
        <v>0</v>
      </c>
      <c r="S358">
        <v>6</v>
      </c>
      <c r="T358">
        <v>15</v>
      </c>
      <c r="U358" t="s">
        <v>240</v>
      </c>
      <c r="V358">
        <v>8</v>
      </c>
      <c r="W358">
        <v>100</v>
      </c>
      <c r="X358">
        <v>5</v>
      </c>
      <c r="Y358">
        <v>265.87271844660194</v>
      </c>
      <c r="Z358" s="1">
        <v>0</v>
      </c>
      <c r="AA358" s="1"/>
    </row>
    <row r="359" spans="1:27" x14ac:dyDescent="0.35">
      <c r="A359">
        <v>1038</v>
      </c>
      <c r="B359" t="e">
        <f>VLOOKUP(Tableau__3_Déplacements_2[[#This Row],[Id_Menage]],[2]Ménages!$A$2:$AD$1503,32)</f>
        <v>#REF!</v>
      </c>
      <c r="C359" t="s">
        <v>11</v>
      </c>
      <c r="D359" t="s">
        <v>16838</v>
      </c>
      <c r="E359">
        <f>VLOOKUP(Tableau__3_Déplacements_2[[#This Row],[Id_Personne]],[1]!Tableau__2_Personnes_1[[Id_Personne]:[Age]],2)</f>
        <v>2</v>
      </c>
      <c r="F359">
        <f>VLOOKUP(Tableau__3_Déplacements_2[[#This Row],[Id_Personne]],[1]!Tableau__2_Personnes_1[[Id_Personne]:[Age]],4)</f>
        <v>50</v>
      </c>
      <c r="G359" t="s">
        <v>3</v>
      </c>
      <c r="H359" t="s">
        <v>2</v>
      </c>
      <c r="I359" t="s">
        <v>16837</v>
      </c>
      <c r="J359">
        <v>1</v>
      </c>
      <c r="K359">
        <v>83</v>
      </c>
      <c r="M359">
        <v>104</v>
      </c>
      <c r="O359" t="str">
        <f>IF(Tableau__3_Déplacements_2[[#This Row],[Ori]]=Tableau__3_Déplacements_2[[#This Row],[Des]],"local","metro")</f>
        <v>metro</v>
      </c>
      <c r="P359">
        <v>15</v>
      </c>
      <c r="Q359">
        <v>18</v>
      </c>
      <c r="R359">
        <v>0</v>
      </c>
      <c r="S359">
        <v>18</v>
      </c>
      <c r="T359">
        <v>15</v>
      </c>
      <c r="U359" t="s">
        <v>81</v>
      </c>
      <c r="V359">
        <v>5</v>
      </c>
      <c r="W359">
        <v>100</v>
      </c>
      <c r="X359">
        <v>5</v>
      </c>
      <c r="Y359">
        <v>265.87271844660194</v>
      </c>
      <c r="Z359" s="1">
        <v>0</v>
      </c>
      <c r="AA359" s="1"/>
    </row>
    <row r="360" spans="1:27" x14ac:dyDescent="0.35">
      <c r="A360">
        <v>1038</v>
      </c>
      <c r="B360" t="e">
        <f>VLOOKUP(Tableau__3_Déplacements_2[[#This Row],[Id_Menage]],[2]Ménages!$A$2:$AD$1503,32)</f>
        <v>#REF!</v>
      </c>
      <c r="C360" t="s">
        <v>5</v>
      </c>
      <c r="D360" t="s">
        <v>16835</v>
      </c>
      <c r="E360">
        <f>VLOOKUP(Tableau__3_Déplacements_2[[#This Row],[Id_Personne]],[1]!Tableau__2_Personnes_1[[Id_Personne]:[Age]],2)</f>
        <v>1</v>
      </c>
      <c r="F360">
        <f>VLOOKUP(Tableau__3_Déplacements_2[[#This Row],[Id_Personne]],[1]!Tableau__2_Personnes_1[[Id_Personne]:[Age]],4)</f>
        <v>28</v>
      </c>
      <c r="G360" t="s">
        <v>3</v>
      </c>
      <c r="H360" t="s">
        <v>2</v>
      </c>
      <c r="I360" t="s">
        <v>16836</v>
      </c>
      <c r="J360">
        <v>1</v>
      </c>
      <c r="K360">
        <v>104</v>
      </c>
      <c r="M360">
        <v>104</v>
      </c>
      <c r="O360" t="str">
        <f>IF(Tableau__3_Déplacements_2[[#This Row],[Ori]]=Tableau__3_Déplacements_2[[#This Row],[Des]],"local","metro")</f>
        <v>local</v>
      </c>
      <c r="P360">
        <v>15</v>
      </c>
      <c r="Q360">
        <v>20</v>
      </c>
      <c r="R360">
        <v>0</v>
      </c>
      <c r="S360">
        <v>20</v>
      </c>
      <c r="T360">
        <v>10</v>
      </c>
      <c r="U360" t="s">
        <v>81</v>
      </c>
      <c r="V360">
        <v>5</v>
      </c>
      <c r="W360">
        <v>100</v>
      </c>
      <c r="X360">
        <v>4</v>
      </c>
      <c r="Y360">
        <v>265.87271844660194</v>
      </c>
      <c r="Z360" s="1">
        <v>0</v>
      </c>
      <c r="AA360" s="1"/>
    </row>
    <row r="361" spans="1:27" x14ac:dyDescent="0.35">
      <c r="A361">
        <v>1038</v>
      </c>
      <c r="B361" t="e">
        <f>VLOOKUP(Tableau__3_Déplacements_2[[#This Row],[Id_Menage]],[2]Ménages!$A$2:$AD$1503,32)</f>
        <v>#REF!</v>
      </c>
      <c r="C361" t="s">
        <v>5</v>
      </c>
      <c r="D361" t="s">
        <v>16835</v>
      </c>
      <c r="E361">
        <f>VLOOKUP(Tableau__3_Déplacements_2[[#This Row],[Id_Personne]],[1]!Tableau__2_Personnes_1[[Id_Personne]:[Age]],2)</f>
        <v>1</v>
      </c>
      <c r="F361">
        <f>VLOOKUP(Tableau__3_Déplacements_2[[#This Row],[Id_Personne]],[1]!Tableau__2_Personnes_1[[Id_Personne]:[Age]],4)</f>
        <v>28</v>
      </c>
      <c r="G361" t="s">
        <v>0</v>
      </c>
      <c r="H361" t="s">
        <v>7</v>
      </c>
      <c r="I361" t="s">
        <v>16834</v>
      </c>
      <c r="J361">
        <v>1</v>
      </c>
      <c r="K361">
        <v>104</v>
      </c>
      <c r="M361">
        <v>104</v>
      </c>
      <c r="O361" t="str">
        <f>IF(Tableau__3_Déplacements_2[[#This Row],[Ori]]=Tableau__3_Déplacements_2[[#This Row],[Des]],"local","metro")</f>
        <v>local</v>
      </c>
      <c r="P361">
        <v>3</v>
      </c>
      <c r="Q361">
        <v>6</v>
      </c>
      <c r="R361">
        <v>0</v>
      </c>
      <c r="S361">
        <v>6</v>
      </c>
      <c r="T361">
        <v>10</v>
      </c>
      <c r="U361" t="s">
        <v>81</v>
      </c>
      <c r="V361">
        <v>5</v>
      </c>
      <c r="W361">
        <v>100</v>
      </c>
      <c r="X361">
        <v>4</v>
      </c>
      <c r="Y361">
        <v>265.87271844660194</v>
      </c>
      <c r="Z361" s="1">
        <v>0</v>
      </c>
      <c r="AA361" s="1"/>
    </row>
    <row r="362" spans="1:27" x14ac:dyDescent="0.35">
      <c r="A362">
        <v>1038</v>
      </c>
      <c r="B362" t="e">
        <f>VLOOKUP(Tableau__3_Déplacements_2[[#This Row],[Id_Menage]],[2]Ménages!$A$2:$AD$1503,32)</f>
        <v>#REF!</v>
      </c>
      <c r="C362" t="s">
        <v>65</v>
      </c>
      <c r="D362" t="s">
        <v>16830</v>
      </c>
      <c r="E362">
        <f>VLOOKUP(Tableau__3_Déplacements_2[[#This Row],[Id_Personne]],[1]!Tableau__2_Personnes_1[[Id_Personne]:[Age]],2)</f>
        <v>2</v>
      </c>
      <c r="F362">
        <f>VLOOKUP(Tableau__3_Déplacements_2[[#This Row],[Id_Personne]],[1]!Tableau__2_Personnes_1[[Id_Personne]:[Age]],4)</f>
        <v>24</v>
      </c>
      <c r="G362" t="s">
        <v>0</v>
      </c>
      <c r="H362" t="s">
        <v>7</v>
      </c>
      <c r="I362" t="s">
        <v>16833</v>
      </c>
      <c r="J362">
        <v>1</v>
      </c>
      <c r="K362">
        <v>104</v>
      </c>
      <c r="M362">
        <v>82</v>
      </c>
      <c r="O362" t="str">
        <f>IF(Tableau__3_Déplacements_2[[#This Row],[Ori]]=Tableau__3_Déplacements_2[[#This Row],[Des]],"local","metro")</f>
        <v>metro</v>
      </c>
      <c r="P362">
        <v>1</v>
      </c>
      <c r="Q362">
        <v>13</v>
      </c>
      <c r="R362">
        <v>0</v>
      </c>
      <c r="S362">
        <v>13</v>
      </c>
      <c r="T362">
        <v>10</v>
      </c>
      <c r="U362" t="s">
        <v>876</v>
      </c>
      <c r="V362">
        <v>10</v>
      </c>
      <c r="W362">
        <v>200</v>
      </c>
      <c r="X362">
        <v>6</v>
      </c>
      <c r="Y362">
        <v>265.87271844660194</v>
      </c>
      <c r="Z362" s="1">
        <v>0</v>
      </c>
      <c r="AA362" s="1"/>
    </row>
    <row r="363" spans="1:27" x14ac:dyDescent="0.35">
      <c r="A363">
        <v>1038</v>
      </c>
      <c r="B363" t="e">
        <f>VLOOKUP(Tableau__3_Déplacements_2[[#This Row],[Id_Menage]],[2]Ménages!$A$2:$AD$1503,32)</f>
        <v>#REF!</v>
      </c>
      <c r="C363" t="s">
        <v>65</v>
      </c>
      <c r="D363" t="s">
        <v>16830</v>
      </c>
      <c r="E363">
        <f>VLOOKUP(Tableau__3_Déplacements_2[[#This Row],[Id_Personne]],[1]!Tableau__2_Personnes_1[[Id_Personne]:[Age]],2)</f>
        <v>2</v>
      </c>
      <c r="F363">
        <f>VLOOKUP(Tableau__3_Déplacements_2[[#This Row],[Id_Personne]],[1]!Tableau__2_Personnes_1[[Id_Personne]:[Age]],4)</f>
        <v>24</v>
      </c>
      <c r="G363" t="s">
        <v>3</v>
      </c>
      <c r="H363" t="s">
        <v>2</v>
      </c>
      <c r="I363" t="s">
        <v>16832</v>
      </c>
      <c r="J363">
        <v>1</v>
      </c>
      <c r="K363">
        <v>82</v>
      </c>
      <c r="M363">
        <v>40</v>
      </c>
      <c r="O363" t="str">
        <f>IF(Tableau__3_Déplacements_2[[#This Row],[Ori]]=Tableau__3_Déplacements_2[[#This Row],[Des]],"local","metro")</f>
        <v>metro</v>
      </c>
      <c r="P363">
        <v>10</v>
      </c>
      <c r="Q363">
        <v>13</v>
      </c>
      <c r="R363">
        <v>13</v>
      </c>
      <c r="S363">
        <v>13</v>
      </c>
      <c r="T363">
        <v>30</v>
      </c>
      <c r="U363" t="s">
        <v>240</v>
      </c>
      <c r="V363">
        <v>8</v>
      </c>
      <c r="W363">
        <v>250</v>
      </c>
      <c r="X363">
        <v>6</v>
      </c>
      <c r="Y363">
        <v>265.87271844660194</v>
      </c>
      <c r="Z363" s="1">
        <v>-1</v>
      </c>
      <c r="AA363" s="1"/>
    </row>
    <row r="364" spans="1:27" x14ac:dyDescent="0.35">
      <c r="A364">
        <v>1038</v>
      </c>
      <c r="B364" t="e">
        <f>VLOOKUP(Tableau__3_Déplacements_2[[#This Row],[Id_Menage]],[2]Ménages!$A$2:$AD$1503,32)</f>
        <v>#REF!</v>
      </c>
      <c r="C364" t="s">
        <v>65</v>
      </c>
      <c r="D364" t="s">
        <v>16830</v>
      </c>
      <c r="E364">
        <f>VLOOKUP(Tableau__3_Déplacements_2[[#This Row],[Id_Personne]],[1]!Tableau__2_Personnes_1[[Id_Personne]:[Age]],2)</f>
        <v>2</v>
      </c>
      <c r="F364">
        <f>VLOOKUP(Tableau__3_Déplacements_2[[#This Row],[Id_Personne]],[1]!Tableau__2_Personnes_1[[Id_Personne]:[Age]],4)</f>
        <v>24</v>
      </c>
      <c r="G364" t="s">
        <v>27</v>
      </c>
      <c r="H364" t="s">
        <v>26</v>
      </c>
      <c r="I364" t="s">
        <v>16831</v>
      </c>
      <c r="J364">
        <v>1</v>
      </c>
      <c r="K364">
        <v>82</v>
      </c>
      <c r="M364">
        <v>104</v>
      </c>
      <c r="O364" t="str">
        <f>IF(Tableau__3_Déplacements_2[[#This Row],[Ori]]=Tableau__3_Déplacements_2[[#This Row],[Des]],"local","metro")</f>
        <v>metro</v>
      </c>
      <c r="P364">
        <v>15</v>
      </c>
      <c r="Q364">
        <v>18</v>
      </c>
      <c r="R364">
        <v>35</v>
      </c>
      <c r="S364">
        <v>18</v>
      </c>
      <c r="T364">
        <v>50</v>
      </c>
      <c r="U364" t="s">
        <v>876</v>
      </c>
      <c r="V364">
        <v>10</v>
      </c>
      <c r="W364">
        <v>200</v>
      </c>
      <c r="X364">
        <v>6</v>
      </c>
      <c r="Y364">
        <v>265.87271844660194</v>
      </c>
      <c r="Z364" s="1">
        <v>-1</v>
      </c>
      <c r="AA364" s="1"/>
    </row>
    <row r="365" spans="1:27" x14ac:dyDescent="0.35">
      <c r="A365">
        <v>1038</v>
      </c>
      <c r="B365" t="e">
        <f>VLOOKUP(Tableau__3_Déplacements_2[[#This Row],[Id_Menage]],[2]Ménages!$A$2:$AD$1503,32)</f>
        <v>#REF!</v>
      </c>
      <c r="C365" t="s">
        <v>65</v>
      </c>
      <c r="D365" t="s">
        <v>16830</v>
      </c>
      <c r="E365">
        <f>VLOOKUP(Tableau__3_Déplacements_2[[#This Row],[Id_Personne]],[1]!Tableau__2_Personnes_1[[Id_Personne]:[Age]],2)</f>
        <v>2</v>
      </c>
      <c r="F365">
        <f>VLOOKUP(Tableau__3_Déplacements_2[[#This Row],[Id_Personne]],[1]!Tableau__2_Personnes_1[[Id_Personne]:[Age]],4)</f>
        <v>24</v>
      </c>
      <c r="G365" t="s">
        <v>13</v>
      </c>
      <c r="H365" t="s">
        <v>22</v>
      </c>
      <c r="I365" t="s">
        <v>16829</v>
      </c>
      <c r="J365">
        <v>1</v>
      </c>
      <c r="K365">
        <v>40</v>
      </c>
      <c r="M365">
        <v>82</v>
      </c>
      <c r="O365" t="str">
        <f>IF(Tableau__3_Déplacements_2[[#This Row],[Ori]]=Tableau__3_Déplacements_2[[#This Row],[Des]],"local","metro")</f>
        <v>metro</v>
      </c>
      <c r="P365">
        <v>1</v>
      </c>
      <c r="Q365">
        <v>18</v>
      </c>
      <c r="R365">
        <v>0</v>
      </c>
      <c r="S365">
        <v>18</v>
      </c>
      <c r="T365">
        <v>30</v>
      </c>
      <c r="U365" t="s">
        <v>240</v>
      </c>
      <c r="V365">
        <v>8</v>
      </c>
      <c r="W365">
        <v>250</v>
      </c>
      <c r="X365">
        <v>6</v>
      </c>
      <c r="Y365">
        <v>265.87271844660194</v>
      </c>
      <c r="Z365" s="1">
        <v>0</v>
      </c>
      <c r="AA365" s="1"/>
    </row>
    <row r="366" spans="1:27" x14ac:dyDescent="0.35">
      <c r="A366">
        <v>1039</v>
      </c>
      <c r="B366" t="e">
        <f>VLOOKUP(Tableau__3_Déplacements_2[[#This Row],[Id_Menage]],[2]Ménages!$A$2:$AD$1503,32)</f>
        <v>#REF!</v>
      </c>
      <c r="C366" t="s">
        <v>16</v>
      </c>
      <c r="D366" t="s">
        <v>16826</v>
      </c>
      <c r="E366">
        <f>VLOOKUP(Tableau__3_Déplacements_2[[#This Row],[Id_Personne]],[1]!Tableau__2_Personnes_1[[Id_Personne]:[Age]],2)</f>
        <v>2</v>
      </c>
      <c r="F366">
        <f>VLOOKUP(Tableau__3_Déplacements_2[[#This Row],[Id_Personne]],[1]!Tableau__2_Personnes_1[[Id_Personne]:[Age]],4)</f>
        <v>35</v>
      </c>
      <c r="G366" t="s">
        <v>0</v>
      </c>
      <c r="H366" t="s">
        <v>7</v>
      </c>
      <c r="I366" t="s">
        <v>16828</v>
      </c>
      <c r="J366">
        <v>1</v>
      </c>
      <c r="K366">
        <v>101</v>
      </c>
      <c r="M366">
        <v>10</v>
      </c>
      <c r="O366" t="str">
        <f>IF(Tableau__3_Déplacements_2[[#This Row],[Ori]]=Tableau__3_Déplacements_2[[#This Row],[Des]],"local","metro")</f>
        <v>metro</v>
      </c>
      <c r="P366">
        <v>3</v>
      </c>
      <c r="Q366">
        <v>7</v>
      </c>
      <c r="R366">
        <v>0</v>
      </c>
      <c r="S366">
        <v>7</v>
      </c>
      <c r="T366">
        <v>40</v>
      </c>
      <c r="U366" t="s">
        <v>1138</v>
      </c>
      <c r="V366">
        <v>8</v>
      </c>
      <c r="W366">
        <v>350</v>
      </c>
      <c r="X366">
        <v>1</v>
      </c>
      <c r="Y366">
        <v>300.34423423423425</v>
      </c>
      <c r="Z366" s="1">
        <v>0</v>
      </c>
      <c r="AA366" s="1"/>
    </row>
    <row r="367" spans="1:27" x14ac:dyDescent="0.35">
      <c r="A367">
        <v>1039</v>
      </c>
      <c r="B367" t="e">
        <f>VLOOKUP(Tableau__3_Déplacements_2[[#This Row],[Id_Menage]],[2]Ménages!$A$2:$AD$1503,32)</f>
        <v>#REF!</v>
      </c>
      <c r="C367" t="s">
        <v>16</v>
      </c>
      <c r="D367" t="s">
        <v>16826</v>
      </c>
      <c r="E367">
        <f>VLOOKUP(Tableau__3_Déplacements_2[[#This Row],[Id_Personne]],[1]!Tableau__2_Personnes_1[[Id_Personne]:[Age]],2)</f>
        <v>2</v>
      </c>
      <c r="F367">
        <f>VLOOKUP(Tableau__3_Déplacements_2[[#This Row],[Id_Personne]],[1]!Tableau__2_Personnes_1[[Id_Personne]:[Age]],4)</f>
        <v>35</v>
      </c>
      <c r="G367" t="s">
        <v>3</v>
      </c>
      <c r="H367" t="s">
        <v>2</v>
      </c>
      <c r="I367" t="s">
        <v>16827</v>
      </c>
      <c r="J367">
        <v>1</v>
      </c>
      <c r="K367">
        <v>10</v>
      </c>
      <c r="M367">
        <v>1</v>
      </c>
      <c r="O367" t="str">
        <f>IF(Tableau__3_Déplacements_2[[#This Row],[Ori]]=Tableau__3_Déplacements_2[[#This Row],[Des]],"local","metro")</f>
        <v>metro</v>
      </c>
      <c r="P367">
        <v>14</v>
      </c>
      <c r="Q367">
        <v>15</v>
      </c>
      <c r="R367">
        <v>0</v>
      </c>
      <c r="S367">
        <v>15</v>
      </c>
      <c r="T367">
        <v>35</v>
      </c>
      <c r="U367" t="s">
        <v>30</v>
      </c>
      <c r="V367">
        <v>8</v>
      </c>
      <c r="W367">
        <v>300</v>
      </c>
      <c r="X367">
        <v>2</v>
      </c>
      <c r="Y367">
        <v>300.34423423423425</v>
      </c>
      <c r="Z367" s="1">
        <v>0</v>
      </c>
      <c r="AA367" s="1"/>
    </row>
    <row r="368" spans="1:27" x14ac:dyDescent="0.35">
      <c r="A368">
        <v>1039</v>
      </c>
      <c r="B368" t="e">
        <f>VLOOKUP(Tableau__3_Déplacements_2[[#This Row],[Id_Menage]],[2]Ménages!$A$2:$AD$1503,32)</f>
        <v>#REF!</v>
      </c>
      <c r="C368" t="s">
        <v>16</v>
      </c>
      <c r="D368" t="s">
        <v>16826</v>
      </c>
      <c r="E368">
        <f>VLOOKUP(Tableau__3_Déplacements_2[[#This Row],[Id_Personne]],[1]!Tableau__2_Personnes_1[[Id_Personne]:[Age]],2)</f>
        <v>2</v>
      </c>
      <c r="F368">
        <f>VLOOKUP(Tableau__3_Déplacements_2[[#This Row],[Id_Personne]],[1]!Tableau__2_Personnes_1[[Id_Personne]:[Age]],4)</f>
        <v>35</v>
      </c>
      <c r="G368" t="s">
        <v>13</v>
      </c>
      <c r="H368" t="s">
        <v>22</v>
      </c>
      <c r="I368" t="s">
        <v>16825</v>
      </c>
      <c r="J368">
        <v>1</v>
      </c>
      <c r="K368">
        <v>1</v>
      </c>
      <c r="M368">
        <v>101</v>
      </c>
      <c r="O368" t="str">
        <f>IF(Tableau__3_Déplacements_2[[#This Row],[Ori]]=Tableau__3_Déplacements_2[[#This Row],[Des]],"local","metro")</f>
        <v>metro</v>
      </c>
      <c r="P368">
        <v>15</v>
      </c>
      <c r="Q368">
        <v>18</v>
      </c>
      <c r="R368">
        <v>0</v>
      </c>
      <c r="S368">
        <v>19</v>
      </c>
      <c r="T368">
        <v>5</v>
      </c>
      <c r="U368" t="s">
        <v>30</v>
      </c>
      <c r="V368">
        <v>8</v>
      </c>
      <c r="W368">
        <v>400</v>
      </c>
      <c r="X368">
        <v>2</v>
      </c>
      <c r="Y368">
        <v>300.34423423423425</v>
      </c>
      <c r="Z368" s="1">
        <v>0</v>
      </c>
      <c r="AA368" s="1"/>
    </row>
    <row r="369" spans="1:27" x14ac:dyDescent="0.35">
      <c r="A369">
        <v>1039</v>
      </c>
      <c r="B369" t="e">
        <f>VLOOKUP(Tableau__3_Déplacements_2[[#This Row],[Id_Menage]],[2]Ménages!$A$2:$AD$1503,32)</f>
        <v>#REF!</v>
      </c>
      <c r="C369" t="s">
        <v>11</v>
      </c>
      <c r="D369" t="s">
        <v>16822</v>
      </c>
      <c r="E369">
        <f>VLOOKUP(Tableau__3_Déplacements_2[[#This Row],[Id_Personne]],[1]!Tableau__2_Personnes_1[[Id_Personne]:[Age]],2)</f>
        <v>2</v>
      </c>
      <c r="F369">
        <f>VLOOKUP(Tableau__3_Déplacements_2[[#This Row],[Id_Personne]],[1]!Tableau__2_Personnes_1[[Id_Personne]:[Age]],4)</f>
        <v>28</v>
      </c>
      <c r="G369" t="s">
        <v>0</v>
      </c>
      <c r="H369" t="s">
        <v>7</v>
      </c>
      <c r="I369" t="s">
        <v>16824</v>
      </c>
      <c r="J369">
        <v>1</v>
      </c>
      <c r="K369">
        <v>101</v>
      </c>
      <c r="M369">
        <v>50</v>
      </c>
      <c r="O369" t="str">
        <f>IF(Tableau__3_Déplacements_2[[#This Row],[Ori]]=Tableau__3_Déplacements_2[[#This Row],[Des]],"local","metro")</f>
        <v>metro</v>
      </c>
      <c r="P369">
        <v>3</v>
      </c>
      <c r="Q369">
        <v>7</v>
      </c>
      <c r="R369">
        <v>0</v>
      </c>
      <c r="S369">
        <v>7</v>
      </c>
      <c r="T369">
        <v>15</v>
      </c>
      <c r="U369" t="s">
        <v>30</v>
      </c>
      <c r="V369">
        <v>8</v>
      </c>
      <c r="W369">
        <v>100</v>
      </c>
      <c r="X369">
        <v>1</v>
      </c>
      <c r="Y369">
        <v>300.34423423423425</v>
      </c>
      <c r="Z369" s="1">
        <v>0</v>
      </c>
      <c r="AA369" s="1"/>
    </row>
    <row r="370" spans="1:27" x14ac:dyDescent="0.35">
      <c r="A370">
        <v>1039</v>
      </c>
      <c r="B370" t="e">
        <f>VLOOKUP(Tableau__3_Déplacements_2[[#This Row],[Id_Menage]],[2]Ménages!$A$2:$AD$1503,32)</f>
        <v>#REF!</v>
      </c>
      <c r="C370" t="s">
        <v>11</v>
      </c>
      <c r="D370" t="s">
        <v>16822</v>
      </c>
      <c r="E370">
        <f>VLOOKUP(Tableau__3_Déplacements_2[[#This Row],[Id_Personne]],[1]!Tableau__2_Personnes_1[[Id_Personne]:[Age]],2)</f>
        <v>2</v>
      </c>
      <c r="F370">
        <f>VLOOKUP(Tableau__3_Déplacements_2[[#This Row],[Id_Personne]],[1]!Tableau__2_Personnes_1[[Id_Personne]:[Age]],4)</f>
        <v>28</v>
      </c>
      <c r="G370" t="s">
        <v>13</v>
      </c>
      <c r="H370" t="s">
        <v>22</v>
      </c>
      <c r="I370" t="s">
        <v>16823</v>
      </c>
      <c r="J370">
        <v>1</v>
      </c>
      <c r="K370">
        <v>64</v>
      </c>
      <c r="M370">
        <v>101</v>
      </c>
      <c r="O370" t="str">
        <f>IF(Tableau__3_Déplacements_2[[#This Row],[Ori]]=Tableau__3_Déplacements_2[[#This Row],[Des]],"local","metro")</f>
        <v>metro</v>
      </c>
      <c r="P370">
        <v>15</v>
      </c>
      <c r="Q370">
        <v>18</v>
      </c>
      <c r="R370">
        <v>0</v>
      </c>
      <c r="S370">
        <v>18</v>
      </c>
      <c r="T370">
        <v>30</v>
      </c>
      <c r="U370" t="s">
        <v>30</v>
      </c>
      <c r="V370">
        <v>8</v>
      </c>
      <c r="W370">
        <v>300</v>
      </c>
      <c r="X370">
        <v>1</v>
      </c>
      <c r="Y370">
        <v>300.34423423423425</v>
      </c>
      <c r="Z370" s="1">
        <v>0</v>
      </c>
      <c r="AA370" s="1"/>
    </row>
    <row r="371" spans="1:27" x14ac:dyDescent="0.35">
      <c r="A371">
        <v>1039</v>
      </c>
      <c r="B371" t="e">
        <f>VLOOKUP(Tableau__3_Déplacements_2[[#This Row],[Id_Menage]],[2]Ménages!$A$2:$AD$1503,32)</f>
        <v>#REF!</v>
      </c>
      <c r="C371" t="s">
        <v>11</v>
      </c>
      <c r="D371" t="s">
        <v>16822</v>
      </c>
      <c r="E371">
        <f>VLOOKUP(Tableau__3_Déplacements_2[[#This Row],[Id_Personne]],[1]!Tableau__2_Personnes_1[[Id_Personne]:[Age]],2)</f>
        <v>2</v>
      </c>
      <c r="F371">
        <f>VLOOKUP(Tableau__3_Déplacements_2[[#This Row],[Id_Personne]],[1]!Tableau__2_Personnes_1[[Id_Personne]:[Age]],4)</f>
        <v>28</v>
      </c>
      <c r="G371" t="s">
        <v>3</v>
      </c>
      <c r="H371" t="s">
        <v>2</v>
      </c>
      <c r="I371" t="s">
        <v>16821</v>
      </c>
      <c r="J371">
        <v>1</v>
      </c>
      <c r="K371">
        <v>50</v>
      </c>
      <c r="M371">
        <v>64</v>
      </c>
      <c r="O371" t="str">
        <f>IF(Tableau__3_Déplacements_2[[#This Row],[Ori]]=Tableau__3_Déplacements_2[[#This Row],[Des]],"local","metro")</f>
        <v>metro</v>
      </c>
      <c r="P371">
        <v>14</v>
      </c>
      <c r="Q371">
        <v>16</v>
      </c>
      <c r="R371">
        <v>0</v>
      </c>
      <c r="S371">
        <v>16</v>
      </c>
      <c r="T371">
        <v>20</v>
      </c>
      <c r="U371" t="s">
        <v>30</v>
      </c>
      <c r="V371">
        <v>8</v>
      </c>
      <c r="W371">
        <v>250</v>
      </c>
      <c r="X371">
        <v>6</v>
      </c>
      <c r="Y371">
        <v>300.34423423423425</v>
      </c>
      <c r="Z371" s="1">
        <v>0</v>
      </c>
      <c r="AA371" s="1"/>
    </row>
    <row r="372" spans="1:27" x14ac:dyDescent="0.35">
      <c r="A372">
        <v>1039</v>
      </c>
      <c r="B372" t="e">
        <f>VLOOKUP(Tableau__3_Déplacements_2[[#This Row],[Id_Menage]],[2]Ménages!$A$2:$AD$1503,32)</f>
        <v>#REF!</v>
      </c>
      <c r="C372" t="s">
        <v>5</v>
      </c>
      <c r="D372" t="s">
        <v>16819</v>
      </c>
      <c r="E372">
        <f>VLOOKUP(Tableau__3_Déplacements_2[[#This Row],[Id_Personne]],[1]!Tableau__2_Personnes_1[[Id_Personne]:[Age]],2)</f>
        <v>2</v>
      </c>
      <c r="F372">
        <f>VLOOKUP(Tableau__3_Déplacements_2[[#This Row],[Id_Personne]],[1]!Tableau__2_Personnes_1[[Id_Personne]:[Age]],4)</f>
        <v>23</v>
      </c>
      <c r="G372" t="s">
        <v>0</v>
      </c>
      <c r="H372" t="s">
        <v>7</v>
      </c>
      <c r="I372" t="s">
        <v>16820</v>
      </c>
      <c r="J372">
        <v>1</v>
      </c>
      <c r="K372">
        <v>101</v>
      </c>
      <c r="M372">
        <v>40</v>
      </c>
      <c r="O372" t="str">
        <f>IF(Tableau__3_Déplacements_2[[#This Row],[Ori]]=Tableau__3_Déplacements_2[[#This Row],[Des]],"local","metro")</f>
        <v>metro</v>
      </c>
      <c r="P372">
        <v>3</v>
      </c>
      <c r="Q372">
        <v>7</v>
      </c>
      <c r="R372">
        <v>0</v>
      </c>
      <c r="S372">
        <v>8</v>
      </c>
      <c r="T372">
        <v>5</v>
      </c>
      <c r="U372" t="s">
        <v>1138</v>
      </c>
      <c r="V372">
        <v>8</v>
      </c>
      <c r="W372">
        <v>400</v>
      </c>
      <c r="X372">
        <v>1</v>
      </c>
      <c r="Y372">
        <v>300.34423423423425</v>
      </c>
      <c r="Z372" s="1">
        <v>0</v>
      </c>
      <c r="AA372" s="1"/>
    </row>
    <row r="373" spans="1:27" x14ac:dyDescent="0.35">
      <c r="A373">
        <v>1039</v>
      </c>
      <c r="B373" t="e">
        <f>VLOOKUP(Tableau__3_Déplacements_2[[#This Row],[Id_Menage]],[2]Ménages!$A$2:$AD$1503,32)</f>
        <v>#REF!</v>
      </c>
      <c r="C373" t="s">
        <v>5</v>
      </c>
      <c r="D373" t="s">
        <v>16819</v>
      </c>
      <c r="E373">
        <f>VLOOKUP(Tableau__3_Déplacements_2[[#This Row],[Id_Personne]],[1]!Tableau__2_Personnes_1[[Id_Personne]:[Age]],2)</f>
        <v>2</v>
      </c>
      <c r="F373">
        <f>VLOOKUP(Tableau__3_Déplacements_2[[#This Row],[Id_Personne]],[1]!Tableau__2_Personnes_1[[Id_Personne]:[Age]],4)</f>
        <v>23</v>
      </c>
      <c r="G373" t="s">
        <v>3</v>
      </c>
      <c r="H373" t="s">
        <v>2</v>
      </c>
      <c r="I373" t="s">
        <v>16818</v>
      </c>
      <c r="J373">
        <v>1</v>
      </c>
      <c r="K373">
        <v>40</v>
      </c>
      <c r="M373">
        <v>101</v>
      </c>
      <c r="O373" t="str">
        <f>IF(Tableau__3_Déplacements_2[[#This Row],[Ori]]=Tableau__3_Déplacements_2[[#This Row],[Des]],"local","metro")</f>
        <v>metro</v>
      </c>
      <c r="P373">
        <v>15</v>
      </c>
      <c r="Q373">
        <v>17</v>
      </c>
      <c r="R373">
        <v>0</v>
      </c>
      <c r="S373">
        <v>17</v>
      </c>
      <c r="T373">
        <v>40</v>
      </c>
      <c r="U373" t="s">
        <v>30</v>
      </c>
      <c r="V373">
        <v>8</v>
      </c>
      <c r="W373">
        <v>300</v>
      </c>
      <c r="X373">
        <v>1</v>
      </c>
      <c r="Y373">
        <v>300.34423423423425</v>
      </c>
      <c r="Z373" s="1">
        <v>0</v>
      </c>
      <c r="AA373" s="1"/>
    </row>
    <row r="374" spans="1:27" x14ac:dyDescent="0.35">
      <c r="A374">
        <v>1039</v>
      </c>
      <c r="B374" t="e">
        <f>VLOOKUP(Tableau__3_Déplacements_2[[#This Row],[Id_Menage]],[2]Ménages!$A$2:$AD$1503,32)</f>
        <v>#REF!</v>
      </c>
      <c r="C374" t="s">
        <v>65</v>
      </c>
      <c r="D374" t="s">
        <v>16816</v>
      </c>
      <c r="E374">
        <f>VLOOKUP(Tableau__3_Déplacements_2[[#This Row],[Id_Personne]],[1]!Tableau__2_Personnes_1[[Id_Personne]:[Age]],2)</f>
        <v>2</v>
      </c>
      <c r="F374">
        <f>VLOOKUP(Tableau__3_Déplacements_2[[#This Row],[Id_Personne]],[1]!Tableau__2_Personnes_1[[Id_Personne]:[Age]],4)</f>
        <v>23</v>
      </c>
      <c r="G374" t="s">
        <v>0</v>
      </c>
      <c r="H374" t="s">
        <v>7</v>
      </c>
      <c r="I374" t="s">
        <v>16817</v>
      </c>
      <c r="J374">
        <v>1</v>
      </c>
      <c r="K374">
        <v>101</v>
      </c>
      <c r="M374">
        <v>101</v>
      </c>
      <c r="O374" t="str">
        <f>IF(Tableau__3_Déplacements_2[[#This Row],[Ori]]=Tableau__3_Déplacements_2[[#This Row],[Des]],"local","metro")</f>
        <v>local</v>
      </c>
      <c r="P374">
        <v>14</v>
      </c>
      <c r="Q374">
        <v>16</v>
      </c>
      <c r="R374">
        <v>0</v>
      </c>
      <c r="S374">
        <v>16</v>
      </c>
      <c r="T374">
        <v>10</v>
      </c>
      <c r="U374" t="s">
        <v>0</v>
      </c>
      <c r="V374">
        <v>1</v>
      </c>
      <c r="W374">
        <v>0</v>
      </c>
      <c r="X374">
        <v>2</v>
      </c>
      <c r="Y374">
        <v>300.34423423423425</v>
      </c>
      <c r="Z374" s="1">
        <v>0</v>
      </c>
      <c r="AA374" s="1"/>
    </row>
    <row r="375" spans="1:27" x14ac:dyDescent="0.35">
      <c r="A375">
        <v>1039</v>
      </c>
      <c r="B375" t="e">
        <f>VLOOKUP(Tableau__3_Déplacements_2[[#This Row],[Id_Menage]],[2]Ménages!$A$2:$AD$1503,32)</f>
        <v>#REF!</v>
      </c>
      <c r="C375" t="s">
        <v>65</v>
      </c>
      <c r="D375" t="s">
        <v>16816</v>
      </c>
      <c r="E375">
        <f>VLOOKUP(Tableau__3_Déplacements_2[[#This Row],[Id_Personne]],[1]!Tableau__2_Personnes_1[[Id_Personne]:[Age]],2)</f>
        <v>2</v>
      </c>
      <c r="F375">
        <f>VLOOKUP(Tableau__3_Déplacements_2[[#This Row],[Id_Personne]],[1]!Tableau__2_Personnes_1[[Id_Personne]:[Age]],4)</f>
        <v>23</v>
      </c>
      <c r="G375" t="s">
        <v>3</v>
      </c>
      <c r="H375" t="s">
        <v>2</v>
      </c>
      <c r="I375" t="s">
        <v>16815</v>
      </c>
      <c r="J375">
        <v>1</v>
      </c>
      <c r="K375">
        <v>101</v>
      </c>
      <c r="M375">
        <v>101</v>
      </c>
      <c r="O375" t="str">
        <f>IF(Tableau__3_Déplacements_2[[#This Row],[Ori]]=Tableau__3_Déplacements_2[[#This Row],[Des]],"local","metro")</f>
        <v>local</v>
      </c>
      <c r="P375">
        <v>15</v>
      </c>
      <c r="Q375">
        <v>18</v>
      </c>
      <c r="R375">
        <v>0</v>
      </c>
      <c r="S375">
        <v>18</v>
      </c>
      <c r="T375">
        <v>10</v>
      </c>
      <c r="U375" t="s">
        <v>0</v>
      </c>
      <c r="V375">
        <v>1</v>
      </c>
      <c r="W375">
        <v>0</v>
      </c>
      <c r="X375">
        <v>2</v>
      </c>
      <c r="Y375">
        <v>300.34423423423425</v>
      </c>
      <c r="Z375" s="1">
        <v>0</v>
      </c>
      <c r="AA375" s="1"/>
    </row>
    <row r="376" spans="1:27" x14ac:dyDescent="0.35">
      <c r="A376">
        <v>104</v>
      </c>
      <c r="B376" t="e">
        <f>VLOOKUP(Tableau__3_Déplacements_2[[#This Row],[Id_Menage]],[2]Ménages!$A$2:$AD$1503,32)</f>
        <v>#REF!</v>
      </c>
      <c r="C376" t="s">
        <v>16</v>
      </c>
      <c r="D376" t="s">
        <v>16813</v>
      </c>
      <c r="E376">
        <f>VLOOKUP(Tableau__3_Déplacements_2[[#This Row],[Id_Personne]],[1]!Tableau__2_Personnes_1[[Id_Personne]:[Age]],2)</f>
        <v>1</v>
      </c>
      <c r="F376">
        <f>VLOOKUP(Tableau__3_Déplacements_2[[#This Row],[Id_Personne]],[1]!Tableau__2_Personnes_1[[Id_Personne]:[Age]],4)</f>
        <v>30</v>
      </c>
      <c r="G376" t="s">
        <v>3</v>
      </c>
      <c r="H376" t="s">
        <v>2</v>
      </c>
      <c r="I376" t="s">
        <v>16814</v>
      </c>
      <c r="J376">
        <v>1</v>
      </c>
      <c r="K376">
        <v>34</v>
      </c>
      <c r="M376">
        <v>4</v>
      </c>
      <c r="O376" t="str">
        <f>IF(Tableau__3_Déplacements_2[[#This Row],[Ori]]=Tableau__3_Déplacements_2[[#This Row],[Des]],"local","metro")</f>
        <v>metro</v>
      </c>
      <c r="P376">
        <v>15</v>
      </c>
      <c r="Q376">
        <v>15</v>
      </c>
      <c r="R376">
        <v>30</v>
      </c>
      <c r="S376">
        <v>19</v>
      </c>
      <c r="T376">
        <v>30</v>
      </c>
      <c r="U376" t="s">
        <v>30</v>
      </c>
      <c r="V376">
        <v>8</v>
      </c>
      <c r="W376">
        <v>250</v>
      </c>
      <c r="X376">
        <v>5</v>
      </c>
      <c r="Y376">
        <v>367.29</v>
      </c>
      <c r="Z376" s="1">
        <v>-1</v>
      </c>
      <c r="AA376" s="1"/>
    </row>
    <row r="377" spans="1:27" x14ac:dyDescent="0.35">
      <c r="A377">
        <v>104</v>
      </c>
      <c r="B377" t="e">
        <f>VLOOKUP(Tableau__3_Déplacements_2[[#This Row],[Id_Menage]],[2]Ménages!$A$2:$AD$1503,32)</f>
        <v>#REF!</v>
      </c>
      <c r="C377" t="s">
        <v>16</v>
      </c>
      <c r="D377" t="s">
        <v>16813</v>
      </c>
      <c r="E377">
        <f>VLOOKUP(Tableau__3_Déplacements_2[[#This Row],[Id_Personne]],[1]!Tableau__2_Personnes_1[[Id_Personne]:[Age]],2)</f>
        <v>1</v>
      </c>
      <c r="F377">
        <f>VLOOKUP(Tableau__3_Déplacements_2[[#This Row],[Id_Personne]],[1]!Tableau__2_Personnes_1[[Id_Personne]:[Age]],4)</f>
        <v>30</v>
      </c>
      <c r="G377" t="s">
        <v>0</v>
      </c>
      <c r="H377" t="s">
        <v>7</v>
      </c>
      <c r="I377" t="s">
        <v>16812</v>
      </c>
      <c r="J377">
        <v>1</v>
      </c>
      <c r="K377">
        <v>4</v>
      </c>
      <c r="M377">
        <v>34</v>
      </c>
      <c r="O377" t="str">
        <f>IF(Tableau__3_Déplacements_2[[#This Row],[Ori]]=Tableau__3_Déplacements_2[[#This Row],[Des]],"local","metro")</f>
        <v>metro</v>
      </c>
      <c r="P377">
        <v>3</v>
      </c>
      <c r="Q377">
        <v>8</v>
      </c>
      <c r="R377">
        <v>0</v>
      </c>
      <c r="S377">
        <v>9</v>
      </c>
      <c r="T377">
        <v>0</v>
      </c>
      <c r="U377" t="s">
        <v>240</v>
      </c>
      <c r="V377">
        <v>8</v>
      </c>
      <c r="W377">
        <v>250</v>
      </c>
      <c r="X377">
        <v>5</v>
      </c>
      <c r="Y377">
        <v>367.29</v>
      </c>
      <c r="Z377" s="1">
        <v>0</v>
      </c>
      <c r="AA377" s="1"/>
    </row>
    <row r="378" spans="1:27" x14ac:dyDescent="0.35">
      <c r="A378">
        <v>104</v>
      </c>
      <c r="B378" t="e">
        <f>VLOOKUP(Tableau__3_Déplacements_2[[#This Row],[Id_Menage]],[2]Ménages!$A$2:$AD$1503,32)</f>
        <v>#REF!</v>
      </c>
      <c r="C378" t="s">
        <v>11</v>
      </c>
      <c r="D378" t="s">
        <v>16810</v>
      </c>
      <c r="E378">
        <f>VLOOKUP(Tableau__3_Déplacements_2[[#This Row],[Id_Personne]],[1]!Tableau__2_Personnes_1[[Id_Personne]:[Age]],2)</f>
        <v>2</v>
      </c>
      <c r="F378">
        <f>VLOOKUP(Tableau__3_Déplacements_2[[#This Row],[Id_Personne]],[1]!Tableau__2_Personnes_1[[Id_Personne]:[Age]],4)</f>
        <v>26</v>
      </c>
      <c r="G378" t="s">
        <v>3</v>
      </c>
      <c r="H378" t="s">
        <v>2</v>
      </c>
      <c r="I378" t="s">
        <v>16811</v>
      </c>
      <c r="J378">
        <v>1</v>
      </c>
      <c r="K378">
        <v>4</v>
      </c>
      <c r="M378">
        <v>4</v>
      </c>
      <c r="O378" t="str">
        <f>IF(Tableau__3_Déplacements_2[[#This Row],[Ori]]=Tableau__3_Déplacements_2[[#This Row],[Des]],"local","metro")</f>
        <v>local</v>
      </c>
      <c r="P378">
        <v>15</v>
      </c>
      <c r="Q378">
        <v>10</v>
      </c>
      <c r="R378">
        <v>30</v>
      </c>
      <c r="S378">
        <v>11</v>
      </c>
      <c r="T378">
        <v>0</v>
      </c>
      <c r="U378" t="s">
        <v>0</v>
      </c>
      <c r="V378">
        <v>1</v>
      </c>
      <c r="W378">
        <v>0</v>
      </c>
      <c r="X378">
        <v>2</v>
      </c>
      <c r="Y378">
        <v>367.29</v>
      </c>
      <c r="Z378" s="1">
        <v>-1</v>
      </c>
      <c r="AA378" s="1"/>
    </row>
    <row r="379" spans="1:27" x14ac:dyDescent="0.35">
      <c r="A379">
        <v>104</v>
      </c>
      <c r="B379" t="e">
        <f>VLOOKUP(Tableau__3_Déplacements_2[[#This Row],[Id_Menage]],[2]Ménages!$A$2:$AD$1503,32)</f>
        <v>#REF!</v>
      </c>
      <c r="C379" t="s">
        <v>11</v>
      </c>
      <c r="D379" t="s">
        <v>16810</v>
      </c>
      <c r="E379">
        <f>VLOOKUP(Tableau__3_Déplacements_2[[#This Row],[Id_Personne]],[1]!Tableau__2_Personnes_1[[Id_Personne]:[Age]],2)</f>
        <v>2</v>
      </c>
      <c r="F379">
        <f>VLOOKUP(Tableau__3_Déplacements_2[[#This Row],[Id_Personne]],[1]!Tableau__2_Personnes_1[[Id_Personne]:[Age]],4)</f>
        <v>26</v>
      </c>
      <c r="G379" t="s">
        <v>0</v>
      </c>
      <c r="H379" t="s">
        <v>7</v>
      </c>
      <c r="I379" t="s">
        <v>16809</v>
      </c>
      <c r="J379">
        <v>1</v>
      </c>
      <c r="K379">
        <v>4</v>
      </c>
      <c r="M379">
        <v>4</v>
      </c>
      <c r="O379" t="str">
        <f>IF(Tableau__3_Déplacements_2[[#This Row],[Ori]]=Tableau__3_Déplacements_2[[#This Row],[Des]],"local","metro")</f>
        <v>local</v>
      </c>
      <c r="P379">
        <v>5</v>
      </c>
      <c r="Q379">
        <v>9</v>
      </c>
      <c r="R379">
        <v>15</v>
      </c>
      <c r="S379">
        <v>9</v>
      </c>
      <c r="T379">
        <v>30</v>
      </c>
      <c r="U379" t="s">
        <v>0</v>
      </c>
      <c r="V379">
        <v>1</v>
      </c>
      <c r="W379">
        <v>0</v>
      </c>
      <c r="X379">
        <v>2</v>
      </c>
      <c r="Y379">
        <v>367.29</v>
      </c>
      <c r="Z379" s="1">
        <v>-1</v>
      </c>
      <c r="AA379" s="1"/>
    </row>
    <row r="380" spans="1:27" x14ac:dyDescent="0.35">
      <c r="A380">
        <v>1040</v>
      </c>
      <c r="B380" t="e">
        <f>VLOOKUP(Tableau__3_Déplacements_2[[#This Row],[Id_Menage]],[2]Ménages!$A$2:$AD$1503,32)</f>
        <v>#REF!</v>
      </c>
      <c r="C380" t="s">
        <v>16</v>
      </c>
      <c r="D380" t="s">
        <v>16807</v>
      </c>
      <c r="E380">
        <f>VLOOKUP(Tableau__3_Déplacements_2[[#This Row],[Id_Personne]],[1]!Tableau__2_Personnes_1[[Id_Personne]:[Age]],2)</f>
        <v>1</v>
      </c>
      <c r="F380">
        <f>VLOOKUP(Tableau__3_Déplacements_2[[#This Row],[Id_Personne]],[1]!Tableau__2_Personnes_1[[Id_Personne]:[Age]],4)</f>
        <v>32</v>
      </c>
      <c r="G380" t="s">
        <v>0</v>
      </c>
      <c r="H380" t="s">
        <v>7</v>
      </c>
      <c r="I380" t="s">
        <v>16808</v>
      </c>
      <c r="J380">
        <v>1</v>
      </c>
      <c r="K380">
        <v>101</v>
      </c>
      <c r="M380">
        <v>3</v>
      </c>
      <c r="O380" t="str">
        <f>IF(Tableau__3_Déplacements_2[[#This Row],[Ori]]=Tableau__3_Déplacements_2[[#This Row],[Des]],"local","metro")</f>
        <v>metro</v>
      </c>
      <c r="P380">
        <v>3</v>
      </c>
      <c r="Q380">
        <v>8</v>
      </c>
      <c r="R380">
        <v>0</v>
      </c>
      <c r="S380">
        <v>8</v>
      </c>
      <c r="T380">
        <v>35</v>
      </c>
      <c r="U380" t="s">
        <v>30</v>
      </c>
      <c r="V380">
        <v>8</v>
      </c>
      <c r="W380">
        <v>400</v>
      </c>
      <c r="X380">
        <v>1</v>
      </c>
      <c r="Y380">
        <v>300.34423423423425</v>
      </c>
      <c r="Z380" s="1">
        <v>0</v>
      </c>
      <c r="AA380" s="1"/>
    </row>
    <row r="381" spans="1:27" x14ac:dyDescent="0.35">
      <c r="A381">
        <v>1040</v>
      </c>
      <c r="B381" t="e">
        <f>VLOOKUP(Tableau__3_Déplacements_2[[#This Row],[Id_Menage]],[2]Ménages!$A$2:$AD$1503,32)</f>
        <v>#REF!</v>
      </c>
      <c r="C381" t="s">
        <v>16</v>
      </c>
      <c r="D381" t="s">
        <v>16807</v>
      </c>
      <c r="E381">
        <f>VLOOKUP(Tableau__3_Déplacements_2[[#This Row],[Id_Personne]],[1]!Tableau__2_Personnes_1[[Id_Personne]:[Age]],2)</f>
        <v>1</v>
      </c>
      <c r="F381">
        <f>VLOOKUP(Tableau__3_Déplacements_2[[#This Row],[Id_Personne]],[1]!Tableau__2_Personnes_1[[Id_Personne]:[Age]],4)</f>
        <v>32</v>
      </c>
      <c r="G381" t="s">
        <v>3</v>
      </c>
      <c r="H381" t="s">
        <v>2</v>
      </c>
      <c r="I381" t="s">
        <v>16806</v>
      </c>
      <c r="J381">
        <v>1</v>
      </c>
      <c r="K381">
        <v>3</v>
      </c>
      <c r="M381">
        <v>101</v>
      </c>
      <c r="O381" t="str">
        <f>IF(Tableau__3_Déplacements_2[[#This Row],[Ori]]=Tableau__3_Déplacements_2[[#This Row],[Des]],"local","metro")</f>
        <v>metro</v>
      </c>
      <c r="P381">
        <v>15</v>
      </c>
      <c r="Q381">
        <v>17</v>
      </c>
      <c r="R381">
        <v>0</v>
      </c>
      <c r="S381">
        <v>17</v>
      </c>
      <c r="T381">
        <v>37</v>
      </c>
      <c r="U381" t="s">
        <v>30</v>
      </c>
      <c r="V381">
        <v>8</v>
      </c>
      <c r="W381">
        <v>300</v>
      </c>
      <c r="X381">
        <v>1</v>
      </c>
      <c r="Y381">
        <v>300.34423423423425</v>
      </c>
      <c r="Z381" s="1">
        <v>0</v>
      </c>
      <c r="AA381" s="1"/>
    </row>
    <row r="382" spans="1:27" x14ac:dyDescent="0.35">
      <c r="A382">
        <v>1040</v>
      </c>
      <c r="B382" t="e">
        <f>VLOOKUP(Tableau__3_Déplacements_2[[#This Row],[Id_Menage]],[2]Ménages!$A$2:$AD$1503,32)</f>
        <v>#REF!</v>
      </c>
      <c r="C382" t="s">
        <v>11</v>
      </c>
      <c r="D382" t="s">
        <v>16804</v>
      </c>
      <c r="E382">
        <f>VLOOKUP(Tableau__3_Déplacements_2[[#This Row],[Id_Personne]],[1]!Tableau__2_Personnes_1[[Id_Personne]:[Age]],2)</f>
        <v>2</v>
      </c>
      <c r="F382">
        <f>VLOOKUP(Tableau__3_Déplacements_2[[#This Row],[Id_Personne]],[1]!Tableau__2_Personnes_1[[Id_Personne]:[Age]],4)</f>
        <v>28</v>
      </c>
      <c r="G382" t="s">
        <v>0</v>
      </c>
      <c r="H382" t="s">
        <v>7</v>
      </c>
      <c r="I382" t="s">
        <v>16805</v>
      </c>
      <c r="J382">
        <v>1</v>
      </c>
      <c r="K382">
        <v>101</v>
      </c>
      <c r="M382">
        <v>2</v>
      </c>
      <c r="O382" t="str">
        <f>IF(Tableau__3_Déplacements_2[[#This Row],[Ori]]=Tableau__3_Déplacements_2[[#This Row],[Des]],"local","metro")</f>
        <v>metro</v>
      </c>
      <c r="P382">
        <v>3</v>
      </c>
      <c r="Q382">
        <v>6</v>
      </c>
      <c r="R382">
        <v>0</v>
      </c>
      <c r="S382">
        <v>6</v>
      </c>
      <c r="T382">
        <v>25</v>
      </c>
      <c r="U382" t="s">
        <v>30</v>
      </c>
      <c r="V382">
        <v>8</v>
      </c>
      <c r="W382">
        <v>250</v>
      </c>
      <c r="X382">
        <v>1</v>
      </c>
      <c r="Y382">
        <v>300.34423423423425</v>
      </c>
      <c r="Z382" s="1">
        <v>0</v>
      </c>
      <c r="AA382" s="1"/>
    </row>
    <row r="383" spans="1:27" x14ac:dyDescent="0.35">
      <c r="A383">
        <v>1040</v>
      </c>
      <c r="B383" t="e">
        <f>VLOOKUP(Tableau__3_Déplacements_2[[#This Row],[Id_Menage]],[2]Ménages!$A$2:$AD$1503,32)</f>
        <v>#REF!</v>
      </c>
      <c r="C383" t="s">
        <v>11</v>
      </c>
      <c r="D383" t="s">
        <v>16804</v>
      </c>
      <c r="E383">
        <f>VLOOKUP(Tableau__3_Déplacements_2[[#This Row],[Id_Personne]],[1]!Tableau__2_Personnes_1[[Id_Personne]:[Age]],2)</f>
        <v>2</v>
      </c>
      <c r="F383">
        <f>VLOOKUP(Tableau__3_Déplacements_2[[#This Row],[Id_Personne]],[1]!Tableau__2_Personnes_1[[Id_Personne]:[Age]],4)</f>
        <v>28</v>
      </c>
      <c r="G383" t="s">
        <v>3</v>
      </c>
      <c r="H383" t="s">
        <v>2</v>
      </c>
      <c r="I383" t="s">
        <v>16803</v>
      </c>
      <c r="J383">
        <v>1</v>
      </c>
      <c r="K383">
        <v>2</v>
      </c>
      <c r="M383">
        <v>101</v>
      </c>
      <c r="O383" t="str">
        <f>IF(Tableau__3_Déplacements_2[[#This Row],[Ori]]=Tableau__3_Déplacements_2[[#This Row],[Des]],"local","metro")</f>
        <v>metro</v>
      </c>
      <c r="P383">
        <v>15</v>
      </c>
      <c r="Q383">
        <v>18</v>
      </c>
      <c r="R383">
        <v>0</v>
      </c>
      <c r="S383">
        <v>18</v>
      </c>
      <c r="T383">
        <v>40</v>
      </c>
      <c r="U383" t="s">
        <v>30</v>
      </c>
      <c r="V383">
        <v>8</v>
      </c>
      <c r="W383">
        <v>250</v>
      </c>
      <c r="X383">
        <v>1</v>
      </c>
      <c r="Y383">
        <v>300.34423423423425</v>
      </c>
      <c r="Z383" s="1">
        <v>0</v>
      </c>
      <c r="AA383" s="1"/>
    </row>
    <row r="384" spans="1:27" x14ac:dyDescent="0.35">
      <c r="A384">
        <v>1040</v>
      </c>
      <c r="B384" t="e">
        <f>VLOOKUP(Tableau__3_Déplacements_2[[#This Row],[Id_Menage]],[2]Ménages!$A$2:$AD$1503,32)</f>
        <v>#REF!</v>
      </c>
      <c r="C384" t="s">
        <v>5</v>
      </c>
      <c r="D384" t="s">
        <v>16801</v>
      </c>
      <c r="E384">
        <f>VLOOKUP(Tableau__3_Déplacements_2[[#This Row],[Id_Personne]],[1]!Tableau__2_Personnes_1[[Id_Personne]:[Age]],2)</f>
        <v>2</v>
      </c>
      <c r="F384">
        <f>VLOOKUP(Tableau__3_Déplacements_2[[#This Row],[Id_Personne]],[1]!Tableau__2_Personnes_1[[Id_Personne]:[Age]],4)</f>
        <v>18</v>
      </c>
      <c r="G384" t="s">
        <v>0</v>
      </c>
      <c r="H384" t="s">
        <v>7</v>
      </c>
      <c r="I384" t="s">
        <v>16802</v>
      </c>
      <c r="J384">
        <v>1</v>
      </c>
      <c r="K384">
        <v>101</v>
      </c>
      <c r="M384">
        <v>101</v>
      </c>
      <c r="O384" t="str">
        <f>IF(Tableau__3_Déplacements_2[[#This Row],[Ori]]=Tableau__3_Déplacements_2[[#This Row],[Des]],"local","metro")</f>
        <v>local</v>
      </c>
      <c r="P384">
        <v>14</v>
      </c>
      <c r="Q384">
        <v>16</v>
      </c>
      <c r="R384">
        <v>0</v>
      </c>
      <c r="S384">
        <v>16</v>
      </c>
      <c r="T384">
        <v>10</v>
      </c>
      <c r="U384" t="s">
        <v>8</v>
      </c>
      <c r="V384">
        <v>5</v>
      </c>
      <c r="W384">
        <v>100</v>
      </c>
      <c r="X384">
        <v>2</v>
      </c>
      <c r="Y384">
        <v>300.34423423423425</v>
      </c>
      <c r="Z384" s="1">
        <v>0</v>
      </c>
      <c r="AA384" s="1"/>
    </row>
    <row r="385" spans="1:27" x14ac:dyDescent="0.35">
      <c r="A385">
        <v>1040</v>
      </c>
      <c r="B385" t="e">
        <f>VLOOKUP(Tableau__3_Déplacements_2[[#This Row],[Id_Menage]],[2]Ménages!$A$2:$AD$1503,32)</f>
        <v>#REF!</v>
      </c>
      <c r="C385" t="s">
        <v>5</v>
      </c>
      <c r="D385" t="s">
        <v>16801</v>
      </c>
      <c r="E385">
        <f>VLOOKUP(Tableau__3_Déplacements_2[[#This Row],[Id_Personne]],[1]!Tableau__2_Personnes_1[[Id_Personne]:[Age]],2)</f>
        <v>2</v>
      </c>
      <c r="F385">
        <f>VLOOKUP(Tableau__3_Déplacements_2[[#This Row],[Id_Personne]],[1]!Tableau__2_Personnes_1[[Id_Personne]:[Age]],4)</f>
        <v>18</v>
      </c>
      <c r="G385" t="s">
        <v>3</v>
      </c>
      <c r="H385" t="s">
        <v>2</v>
      </c>
      <c r="I385" t="s">
        <v>16800</v>
      </c>
      <c r="J385">
        <v>1</v>
      </c>
      <c r="K385">
        <v>101</v>
      </c>
      <c r="M385">
        <v>101</v>
      </c>
      <c r="O385" t="str">
        <f>IF(Tableau__3_Déplacements_2[[#This Row],[Ori]]=Tableau__3_Déplacements_2[[#This Row],[Des]],"local","metro")</f>
        <v>local</v>
      </c>
      <c r="P385">
        <v>15</v>
      </c>
      <c r="Q385">
        <v>18</v>
      </c>
      <c r="R385">
        <v>0</v>
      </c>
      <c r="S385">
        <v>18</v>
      </c>
      <c r="T385">
        <v>15</v>
      </c>
      <c r="U385" t="s">
        <v>8</v>
      </c>
      <c r="V385">
        <v>5</v>
      </c>
      <c r="W385">
        <v>100</v>
      </c>
      <c r="X385">
        <v>2</v>
      </c>
      <c r="Y385">
        <v>300.34423423423425</v>
      </c>
      <c r="Z385" s="1">
        <v>0</v>
      </c>
      <c r="AA385" s="1"/>
    </row>
    <row r="386" spans="1:27" x14ac:dyDescent="0.35">
      <c r="A386">
        <v>1041</v>
      </c>
      <c r="B386" t="e">
        <f>VLOOKUP(Tableau__3_Déplacements_2[[#This Row],[Id_Menage]],[2]Ménages!$A$2:$AD$1503,32)</f>
        <v>#REF!</v>
      </c>
      <c r="C386" t="s">
        <v>16</v>
      </c>
      <c r="D386" t="s">
        <v>16798</v>
      </c>
      <c r="E386">
        <f>VLOOKUP(Tableau__3_Déplacements_2[[#This Row],[Id_Personne]],[1]!Tableau__2_Personnes_1[[Id_Personne]:[Age]],2)</f>
        <v>1</v>
      </c>
      <c r="F386">
        <f>VLOOKUP(Tableau__3_Déplacements_2[[#This Row],[Id_Personne]],[1]!Tableau__2_Personnes_1[[Id_Personne]:[Age]],4)</f>
        <v>40</v>
      </c>
      <c r="G386" t="s">
        <v>0</v>
      </c>
      <c r="H386" t="s">
        <v>7</v>
      </c>
      <c r="I386" t="s">
        <v>16799</v>
      </c>
      <c r="J386">
        <v>1</v>
      </c>
      <c r="K386">
        <v>101</v>
      </c>
      <c r="M386">
        <v>16</v>
      </c>
      <c r="O386" t="str">
        <f>IF(Tableau__3_Déplacements_2[[#This Row],[Ori]]=Tableau__3_Déplacements_2[[#This Row],[Des]],"local","metro")</f>
        <v>metro</v>
      </c>
      <c r="P386">
        <v>3</v>
      </c>
      <c r="Q386">
        <v>7</v>
      </c>
      <c r="R386">
        <v>0</v>
      </c>
      <c r="S386">
        <v>7</v>
      </c>
      <c r="T386">
        <v>20</v>
      </c>
      <c r="U386" t="s">
        <v>30</v>
      </c>
      <c r="V386">
        <v>8</v>
      </c>
      <c r="W386">
        <v>250</v>
      </c>
      <c r="X386">
        <v>1</v>
      </c>
      <c r="Y386">
        <v>300.34423423423425</v>
      </c>
      <c r="Z386" s="1">
        <v>0</v>
      </c>
      <c r="AA386" s="1"/>
    </row>
    <row r="387" spans="1:27" x14ac:dyDescent="0.35">
      <c r="A387">
        <v>1041</v>
      </c>
      <c r="B387" t="e">
        <f>VLOOKUP(Tableau__3_Déplacements_2[[#This Row],[Id_Menage]],[2]Ménages!$A$2:$AD$1503,32)</f>
        <v>#REF!</v>
      </c>
      <c r="C387" t="s">
        <v>16</v>
      </c>
      <c r="D387" t="s">
        <v>16798</v>
      </c>
      <c r="E387">
        <f>VLOOKUP(Tableau__3_Déplacements_2[[#This Row],[Id_Personne]],[1]!Tableau__2_Personnes_1[[Id_Personne]:[Age]],2)</f>
        <v>1</v>
      </c>
      <c r="F387">
        <f>VLOOKUP(Tableau__3_Déplacements_2[[#This Row],[Id_Personne]],[1]!Tableau__2_Personnes_1[[Id_Personne]:[Age]],4)</f>
        <v>40</v>
      </c>
      <c r="G387" t="s">
        <v>3</v>
      </c>
      <c r="H387" t="s">
        <v>2</v>
      </c>
      <c r="I387" t="s">
        <v>16797</v>
      </c>
      <c r="J387">
        <v>1</v>
      </c>
      <c r="K387">
        <v>16</v>
      </c>
      <c r="M387">
        <v>101</v>
      </c>
      <c r="O387" t="str">
        <f>IF(Tableau__3_Déplacements_2[[#This Row],[Ori]]=Tableau__3_Déplacements_2[[#This Row],[Des]],"local","metro")</f>
        <v>metro</v>
      </c>
      <c r="P387">
        <v>15</v>
      </c>
      <c r="Q387">
        <v>17</v>
      </c>
      <c r="R387">
        <v>0</v>
      </c>
      <c r="S387">
        <v>17</v>
      </c>
      <c r="T387">
        <v>30</v>
      </c>
      <c r="U387" t="s">
        <v>30</v>
      </c>
      <c r="V387">
        <v>8</v>
      </c>
      <c r="W387">
        <v>250</v>
      </c>
      <c r="X387">
        <v>1</v>
      </c>
      <c r="Y387">
        <v>300.34423423423425</v>
      </c>
      <c r="Z387" s="1">
        <v>0</v>
      </c>
      <c r="AA387" s="1"/>
    </row>
    <row r="388" spans="1:27" x14ac:dyDescent="0.35">
      <c r="A388">
        <v>1041</v>
      </c>
      <c r="B388" t="e">
        <f>VLOOKUP(Tableau__3_Déplacements_2[[#This Row],[Id_Menage]],[2]Ménages!$A$2:$AD$1503,32)</f>
        <v>#REF!</v>
      </c>
      <c r="C388" t="s">
        <v>11</v>
      </c>
      <c r="D388" t="s">
        <v>16795</v>
      </c>
      <c r="E388">
        <f>VLOOKUP(Tableau__3_Déplacements_2[[#This Row],[Id_Personne]],[1]!Tableau__2_Personnes_1[[Id_Personne]:[Age]],2)</f>
        <v>2</v>
      </c>
      <c r="F388">
        <f>VLOOKUP(Tableau__3_Déplacements_2[[#This Row],[Id_Personne]],[1]!Tableau__2_Personnes_1[[Id_Personne]:[Age]],4)</f>
        <v>38</v>
      </c>
      <c r="G388" t="s">
        <v>0</v>
      </c>
      <c r="H388" t="s">
        <v>7</v>
      </c>
      <c r="I388" t="s">
        <v>16796</v>
      </c>
      <c r="J388">
        <v>1</v>
      </c>
      <c r="K388">
        <v>101</v>
      </c>
      <c r="M388">
        <v>101</v>
      </c>
      <c r="O388" t="str">
        <f>IF(Tableau__3_Déplacements_2[[#This Row],[Ori]]=Tableau__3_Déplacements_2[[#This Row],[Des]],"local","metro")</f>
        <v>local</v>
      </c>
      <c r="P388">
        <v>14</v>
      </c>
      <c r="Q388">
        <v>13</v>
      </c>
      <c r="R388">
        <v>0</v>
      </c>
      <c r="S388">
        <v>13</v>
      </c>
      <c r="T388">
        <v>15</v>
      </c>
      <c r="U388" t="s">
        <v>8</v>
      </c>
      <c r="V388">
        <v>5</v>
      </c>
      <c r="W388">
        <v>100</v>
      </c>
      <c r="X388">
        <v>6</v>
      </c>
      <c r="Y388">
        <v>300.34423423423425</v>
      </c>
      <c r="Z388" s="1">
        <v>0</v>
      </c>
      <c r="AA388" s="1"/>
    </row>
    <row r="389" spans="1:27" x14ac:dyDescent="0.35">
      <c r="A389">
        <v>1041</v>
      </c>
      <c r="B389" t="e">
        <f>VLOOKUP(Tableau__3_Déplacements_2[[#This Row],[Id_Menage]],[2]Ménages!$A$2:$AD$1503,32)</f>
        <v>#REF!</v>
      </c>
      <c r="C389" t="s">
        <v>11</v>
      </c>
      <c r="D389" t="s">
        <v>16795</v>
      </c>
      <c r="E389">
        <f>VLOOKUP(Tableau__3_Déplacements_2[[#This Row],[Id_Personne]],[1]!Tableau__2_Personnes_1[[Id_Personne]:[Age]],2)</f>
        <v>2</v>
      </c>
      <c r="F389">
        <f>VLOOKUP(Tableau__3_Déplacements_2[[#This Row],[Id_Personne]],[1]!Tableau__2_Personnes_1[[Id_Personne]:[Age]],4)</f>
        <v>38</v>
      </c>
      <c r="G389" t="s">
        <v>3</v>
      </c>
      <c r="H389" t="s">
        <v>2</v>
      </c>
      <c r="I389" t="s">
        <v>16794</v>
      </c>
      <c r="J389">
        <v>1</v>
      </c>
      <c r="K389">
        <v>101</v>
      </c>
      <c r="M389">
        <v>101</v>
      </c>
      <c r="O389" t="str">
        <f>IF(Tableau__3_Déplacements_2[[#This Row],[Ori]]=Tableau__3_Déplacements_2[[#This Row],[Des]],"local","metro")</f>
        <v>local</v>
      </c>
      <c r="P389">
        <v>15</v>
      </c>
      <c r="Q389">
        <v>17</v>
      </c>
      <c r="R389">
        <v>0</v>
      </c>
      <c r="S389">
        <v>17</v>
      </c>
      <c r="T389">
        <v>15</v>
      </c>
      <c r="U389" t="s">
        <v>8</v>
      </c>
      <c r="V389">
        <v>5</v>
      </c>
      <c r="W389">
        <v>100</v>
      </c>
      <c r="X389">
        <v>6</v>
      </c>
      <c r="Y389">
        <v>300.34423423423425</v>
      </c>
      <c r="Z389" s="1">
        <v>0</v>
      </c>
      <c r="AA389" s="1"/>
    </row>
    <row r="390" spans="1:27" x14ac:dyDescent="0.35">
      <c r="A390">
        <v>1041</v>
      </c>
      <c r="B390" t="e">
        <f>VLOOKUP(Tableau__3_Déplacements_2[[#This Row],[Id_Menage]],[2]Ménages!$A$2:$AD$1503,32)</f>
        <v>#REF!</v>
      </c>
      <c r="C390" t="s">
        <v>5</v>
      </c>
      <c r="D390" t="s">
        <v>16792</v>
      </c>
      <c r="E390">
        <f>VLOOKUP(Tableau__3_Déplacements_2[[#This Row],[Id_Personne]],[1]!Tableau__2_Personnes_1[[Id_Personne]:[Age]],2)</f>
        <v>2</v>
      </c>
      <c r="F390">
        <f>VLOOKUP(Tableau__3_Déplacements_2[[#This Row],[Id_Personne]],[1]!Tableau__2_Personnes_1[[Id_Personne]:[Age]],4)</f>
        <v>23</v>
      </c>
      <c r="G390" t="s">
        <v>0</v>
      </c>
      <c r="H390" t="s">
        <v>7</v>
      </c>
      <c r="I390" t="s">
        <v>16793</v>
      </c>
      <c r="J390">
        <v>1</v>
      </c>
      <c r="K390">
        <v>101</v>
      </c>
      <c r="M390">
        <v>101</v>
      </c>
      <c r="O390" t="str">
        <f>IF(Tableau__3_Déplacements_2[[#This Row],[Ori]]=Tableau__3_Déplacements_2[[#This Row],[Des]],"local","metro")</f>
        <v>local</v>
      </c>
      <c r="P390">
        <v>12</v>
      </c>
      <c r="Q390">
        <v>15</v>
      </c>
      <c r="R390">
        <v>0</v>
      </c>
      <c r="S390">
        <v>15</v>
      </c>
      <c r="T390">
        <v>10</v>
      </c>
      <c r="U390" t="s">
        <v>0</v>
      </c>
      <c r="V390">
        <v>1</v>
      </c>
      <c r="W390">
        <v>0</v>
      </c>
      <c r="X390">
        <v>3</v>
      </c>
      <c r="Y390">
        <v>300.34423423423425</v>
      </c>
      <c r="Z390" s="1">
        <v>0</v>
      </c>
      <c r="AA390" s="1"/>
    </row>
    <row r="391" spans="1:27" x14ac:dyDescent="0.35">
      <c r="A391">
        <v>1041</v>
      </c>
      <c r="B391" t="e">
        <f>VLOOKUP(Tableau__3_Déplacements_2[[#This Row],[Id_Menage]],[2]Ménages!$A$2:$AD$1503,32)</f>
        <v>#REF!</v>
      </c>
      <c r="C391" t="s">
        <v>5</v>
      </c>
      <c r="D391" t="s">
        <v>16792</v>
      </c>
      <c r="E391">
        <f>VLOOKUP(Tableau__3_Déplacements_2[[#This Row],[Id_Personne]],[1]!Tableau__2_Personnes_1[[Id_Personne]:[Age]],2)</f>
        <v>2</v>
      </c>
      <c r="F391">
        <f>VLOOKUP(Tableau__3_Déplacements_2[[#This Row],[Id_Personne]],[1]!Tableau__2_Personnes_1[[Id_Personne]:[Age]],4)</f>
        <v>23</v>
      </c>
      <c r="G391" t="s">
        <v>3</v>
      </c>
      <c r="H391" t="s">
        <v>2</v>
      </c>
      <c r="I391" t="s">
        <v>16791</v>
      </c>
      <c r="J391">
        <v>1</v>
      </c>
      <c r="K391">
        <v>101</v>
      </c>
      <c r="M391">
        <v>101</v>
      </c>
      <c r="O391" t="str">
        <f>IF(Tableau__3_Déplacements_2[[#This Row],[Ori]]=Tableau__3_Déplacements_2[[#This Row],[Des]],"local","metro")</f>
        <v>local</v>
      </c>
      <c r="P391">
        <v>15</v>
      </c>
      <c r="Q391">
        <v>18</v>
      </c>
      <c r="R391">
        <v>0</v>
      </c>
      <c r="S391">
        <v>18</v>
      </c>
      <c r="T391">
        <v>17</v>
      </c>
      <c r="U391" t="s">
        <v>0</v>
      </c>
      <c r="V391">
        <v>1</v>
      </c>
      <c r="W391">
        <v>0</v>
      </c>
      <c r="X391">
        <v>3</v>
      </c>
      <c r="Y391">
        <v>300.34423423423425</v>
      </c>
      <c r="Z391" s="1">
        <v>0</v>
      </c>
      <c r="AA391" s="1"/>
    </row>
    <row r="392" spans="1:27" x14ac:dyDescent="0.35">
      <c r="A392">
        <v>1042</v>
      </c>
      <c r="B392" t="e">
        <f>VLOOKUP(Tableau__3_Déplacements_2[[#This Row],[Id_Menage]],[2]Ménages!$A$2:$AD$1503,32)</f>
        <v>#REF!</v>
      </c>
      <c r="C392" t="s">
        <v>16</v>
      </c>
      <c r="D392" t="s">
        <v>16789</v>
      </c>
      <c r="E392">
        <f>VLOOKUP(Tableau__3_Déplacements_2[[#This Row],[Id_Personne]],[1]!Tableau__2_Personnes_1[[Id_Personne]:[Age]],2)</f>
        <v>2</v>
      </c>
      <c r="F392">
        <f>VLOOKUP(Tableau__3_Déplacements_2[[#This Row],[Id_Personne]],[1]!Tableau__2_Personnes_1[[Id_Personne]:[Age]],4)</f>
        <v>64</v>
      </c>
      <c r="G392" t="s">
        <v>0</v>
      </c>
      <c r="H392" t="s">
        <v>7</v>
      </c>
      <c r="I392" t="s">
        <v>16790</v>
      </c>
      <c r="J392">
        <v>1</v>
      </c>
      <c r="K392">
        <v>101</v>
      </c>
      <c r="M392">
        <v>74</v>
      </c>
      <c r="O392" t="str">
        <f>IF(Tableau__3_Déplacements_2[[#This Row],[Ori]]=Tableau__3_Déplacements_2[[#This Row],[Des]],"local","metro")</f>
        <v>metro</v>
      </c>
      <c r="P392">
        <v>3</v>
      </c>
      <c r="Q392">
        <v>7</v>
      </c>
      <c r="R392">
        <v>0</v>
      </c>
      <c r="S392">
        <v>8</v>
      </c>
      <c r="T392">
        <v>10</v>
      </c>
      <c r="U392" t="s">
        <v>30</v>
      </c>
      <c r="V392">
        <v>8</v>
      </c>
      <c r="W392">
        <v>500</v>
      </c>
      <c r="X392">
        <v>1</v>
      </c>
      <c r="Y392">
        <v>300.34423423423425</v>
      </c>
      <c r="Z392" s="1">
        <v>0</v>
      </c>
      <c r="AA392" s="1"/>
    </row>
    <row r="393" spans="1:27" x14ac:dyDescent="0.35">
      <c r="A393">
        <v>1042</v>
      </c>
      <c r="B393" t="e">
        <f>VLOOKUP(Tableau__3_Déplacements_2[[#This Row],[Id_Menage]],[2]Ménages!$A$2:$AD$1503,32)</f>
        <v>#REF!</v>
      </c>
      <c r="C393" t="s">
        <v>16</v>
      </c>
      <c r="D393" t="s">
        <v>16789</v>
      </c>
      <c r="E393">
        <f>VLOOKUP(Tableau__3_Déplacements_2[[#This Row],[Id_Personne]],[1]!Tableau__2_Personnes_1[[Id_Personne]:[Age]],2)</f>
        <v>2</v>
      </c>
      <c r="F393">
        <f>VLOOKUP(Tableau__3_Déplacements_2[[#This Row],[Id_Personne]],[1]!Tableau__2_Personnes_1[[Id_Personne]:[Age]],4)</f>
        <v>64</v>
      </c>
      <c r="G393" t="s">
        <v>3</v>
      </c>
      <c r="H393" t="s">
        <v>2</v>
      </c>
      <c r="I393" t="s">
        <v>16788</v>
      </c>
      <c r="J393">
        <v>1</v>
      </c>
      <c r="K393">
        <v>74</v>
      </c>
      <c r="M393">
        <v>101</v>
      </c>
      <c r="O393" t="str">
        <f>IF(Tableau__3_Déplacements_2[[#This Row],[Ori]]=Tableau__3_Déplacements_2[[#This Row],[Des]],"local","metro")</f>
        <v>metro</v>
      </c>
      <c r="P393">
        <v>15</v>
      </c>
      <c r="Q393">
        <v>16</v>
      </c>
      <c r="R393">
        <v>0</v>
      </c>
      <c r="S393">
        <v>17</v>
      </c>
      <c r="T393">
        <v>0</v>
      </c>
      <c r="U393" t="s">
        <v>30</v>
      </c>
      <c r="V393">
        <v>8</v>
      </c>
      <c r="W393">
        <v>400</v>
      </c>
      <c r="X393">
        <v>1</v>
      </c>
      <c r="Y393">
        <v>300.34423423423425</v>
      </c>
      <c r="Z393" s="1">
        <v>0</v>
      </c>
      <c r="AA393" s="1"/>
    </row>
    <row r="394" spans="1:27" x14ac:dyDescent="0.35">
      <c r="A394">
        <v>1042</v>
      </c>
      <c r="B394" t="e">
        <f>VLOOKUP(Tableau__3_Déplacements_2[[#This Row],[Id_Menage]],[2]Ménages!$A$2:$AD$1503,32)</f>
        <v>#REF!</v>
      </c>
      <c r="C394" t="s">
        <v>11</v>
      </c>
      <c r="D394" t="s">
        <v>16786</v>
      </c>
      <c r="E394">
        <f>VLOOKUP(Tableau__3_Déplacements_2[[#This Row],[Id_Personne]],[1]!Tableau__2_Personnes_1[[Id_Personne]:[Age]],2)</f>
        <v>2</v>
      </c>
      <c r="F394">
        <f>VLOOKUP(Tableau__3_Déplacements_2[[#This Row],[Id_Personne]],[1]!Tableau__2_Personnes_1[[Id_Personne]:[Age]],4)</f>
        <v>37</v>
      </c>
      <c r="G394" t="s">
        <v>0</v>
      </c>
      <c r="H394" t="s">
        <v>7</v>
      </c>
      <c r="I394" t="s">
        <v>16787</v>
      </c>
      <c r="J394">
        <v>1</v>
      </c>
      <c r="K394">
        <v>101</v>
      </c>
      <c r="M394">
        <v>37</v>
      </c>
      <c r="O394" t="str">
        <f>IF(Tableau__3_Déplacements_2[[#This Row],[Ori]]=Tableau__3_Déplacements_2[[#This Row],[Des]],"local","metro")</f>
        <v>metro</v>
      </c>
      <c r="P394">
        <v>3</v>
      </c>
      <c r="Q394">
        <v>8</v>
      </c>
      <c r="R394">
        <v>0</v>
      </c>
      <c r="S394">
        <v>8</v>
      </c>
      <c r="T394">
        <v>30</v>
      </c>
      <c r="U394" t="s">
        <v>30</v>
      </c>
      <c r="V394">
        <v>8</v>
      </c>
      <c r="W394">
        <v>300</v>
      </c>
      <c r="X394">
        <v>1</v>
      </c>
      <c r="Y394">
        <v>300.34423423423425</v>
      </c>
      <c r="Z394" s="1">
        <v>0</v>
      </c>
      <c r="AA394" s="1"/>
    </row>
    <row r="395" spans="1:27" x14ac:dyDescent="0.35">
      <c r="A395">
        <v>1042</v>
      </c>
      <c r="B395" t="e">
        <f>VLOOKUP(Tableau__3_Déplacements_2[[#This Row],[Id_Menage]],[2]Ménages!$A$2:$AD$1503,32)</f>
        <v>#REF!</v>
      </c>
      <c r="C395" t="s">
        <v>11</v>
      </c>
      <c r="D395" t="s">
        <v>16786</v>
      </c>
      <c r="E395">
        <f>VLOOKUP(Tableau__3_Déplacements_2[[#This Row],[Id_Personne]],[1]!Tableau__2_Personnes_1[[Id_Personne]:[Age]],2)</f>
        <v>2</v>
      </c>
      <c r="F395">
        <f>VLOOKUP(Tableau__3_Déplacements_2[[#This Row],[Id_Personne]],[1]!Tableau__2_Personnes_1[[Id_Personne]:[Age]],4)</f>
        <v>37</v>
      </c>
      <c r="G395" t="s">
        <v>3</v>
      </c>
      <c r="H395" t="s">
        <v>2</v>
      </c>
      <c r="I395" t="s">
        <v>16785</v>
      </c>
      <c r="J395">
        <v>1</v>
      </c>
      <c r="K395">
        <v>37</v>
      </c>
      <c r="M395">
        <v>101</v>
      </c>
      <c r="O395" t="str">
        <f>IF(Tableau__3_Déplacements_2[[#This Row],[Ori]]=Tableau__3_Déplacements_2[[#This Row],[Des]],"local","metro")</f>
        <v>metro</v>
      </c>
      <c r="P395">
        <v>15</v>
      </c>
      <c r="Q395">
        <v>17</v>
      </c>
      <c r="R395">
        <v>0</v>
      </c>
      <c r="S395">
        <v>18</v>
      </c>
      <c r="T395">
        <v>40</v>
      </c>
      <c r="U395" t="s">
        <v>30</v>
      </c>
      <c r="V395">
        <v>8</v>
      </c>
      <c r="W395">
        <v>300</v>
      </c>
      <c r="X395">
        <v>1</v>
      </c>
      <c r="Y395">
        <v>300.34423423423425</v>
      </c>
      <c r="Z395" s="1">
        <v>0</v>
      </c>
      <c r="AA395" s="1"/>
    </row>
    <row r="396" spans="1:27" x14ac:dyDescent="0.35">
      <c r="A396">
        <v>1042</v>
      </c>
      <c r="B396" t="e">
        <f>VLOOKUP(Tableau__3_Déplacements_2[[#This Row],[Id_Menage]],[2]Ménages!$A$2:$AD$1503,32)</f>
        <v>#REF!</v>
      </c>
      <c r="C396" t="s">
        <v>5</v>
      </c>
      <c r="D396" t="s">
        <v>16783</v>
      </c>
      <c r="E396">
        <f>VLOOKUP(Tableau__3_Déplacements_2[[#This Row],[Id_Personne]],[1]!Tableau__2_Personnes_1[[Id_Personne]:[Age]],2)</f>
        <v>2</v>
      </c>
      <c r="F396">
        <f>VLOOKUP(Tableau__3_Déplacements_2[[#This Row],[Id_Personne]],[1]!Tableau__2_Personnes_1[[Id_Personne]:[Age]],4)</f>
        <v>22</v>
      </c>
      <c r="G396" t="s">
        <v>0</v>
      </c>
      <c r="H396" t="s">
        <v>7</v>
      </c>
      <c r="I396" t="s">
        <v>16784</v>
      </c>
      <c r="J396">
        <v>1</v>
      </c>
      <c r="K396">
        <v>101</v>
      </c>
      <c r="M396">
        <v>101</v>
      </c>
      <c r="O396" t="str">
        <f>IF(Tableau__3_Déplacements_2[[#This Row],[Ori]]=Tableau__3_Déplacements_2[[#This Row],[Des]],"local","metro")</f>
        <v>local</v>
      </c>
      <c r="P396">
        <v>14</v>
      </c>
      <c r="Q396">
        <v>15</v>
      </c>
      <c r="R396">
        <v>0</v>
      </c>
      <c r="S396">
        <v>15</v>
      </c>
      <c r="T396">
        <v>15</v>
      </c>
      <c r="U396" t="s">
        <v>0</v>
      </c>
      <c r="V396">
        <v>1</v>
      </c>
      <c r="W396">
        <v>0</v>
      </c>
      <c r="X396">
        <v>2</v>
      </c>
      <c r="Y396">
        <v>300.34423423423425</v>
      </c>
      <c r="Z396" s="1">
        <v>0</v>
      </c>
      <c r="AA396" s="1"/>
    </row>
    <row r="397" spans="1:27" x14ac:dyDescent="0.35">
      <c r="A397">
        <v>1042</v>
      </c>
      <c r="B397" t="e">
        <f>VLOOKUP(Tableau__3_Déplacements_2[[#This Row],[Id_Menage]],[2]Ménages!$A$2:$AD$1503,32)</f>
        <v>#REF!</v>
      </c>
      <c r="C397" t="s">
        <v>5</v>
      </c>
      <c r="D397" t="s">
        <v>16783</v>
      </c>
      <c r="E397">
        <f>VLOOKUP(Tableau__3_Déplacements_2[[#This Row],[Id_Personne]],[1]!Tableau__2_Personnes_1[[Id_Personne]:[Age]],2)</f>
        <v>2</v>
      </c>
      <c r="F397">
        <f>VLOOKUP(Tableau__3_Déplacements_2[[#This Row],[Id_Personne]],[1]!Tableau__2_Personnes_1[[Id_Personne]:[Age]],4)</f>
        <v>22</v>
      </c>
      <c r="G397" t="s">
        <v>3</v>
      </c>
      <c r="H397" t="s">
        <v>2</v>
      </c>
      <c r="I397" t="s">
        <v>16782</v>
      </c>
      <c r="J397">
        <v>1</v>
      </c>
      <c r="K397">
        <v>101</v>
      </c>
      <c r="M397">
        <v>101</v>
      </c>
      <c r="O397" t="str">
        <f>IF(Tableau__3_Déplacements_2[[#This Row],[Ori]]=Tableau__3_Déplacements_2[[#This Row],[Des]],"local","metro")</f>
        <v>local</v>
      </c>
      <c r="P397">
        <v>15</v>
      </c>
      <c r="Q397">
        <v>18</v>
      </c>
      <c r="R397">
        <v>0</v>
      </c>
      <c r="S397">
        <v>18</v>
      </c>
      <c r="T397">
        <v>8</v>
      </c>
      <c r="U397" t="s">
        <v>0</v>
      </c>
      <c r="V397">
        <v>1</v>
      </c>
      <c r="W397">
        <v>0</v>
      </c>
      <c r="X397">
        <v>2</v>
      </c>
      <c r="Y397">
        <v>300.34423423423425</v>
      </c>
      <c r="Z397" s="1">
        <v>0</v>
      </c>
      <c r="AA397" s="1"/>
    </row>
    <row r="398" spans="1:27" x14ac:dyDescent="0.35">
      <c r="A398">
        <v>1042</v>
      </c>
      <c r="B398" t="e">
        <f>VLOOKUP(Tableau__3_Déplacements_2[[#This Row],[Id_Menage]],[2]Ménages!$A$2:$AD$1503,32)</f>
        <v>#REF!</v>
      </c>
      <c r="C398" t="s">
        <v>65</v>
      </c>
      <c r="D398" t="s">
        <v>16780</v>
      </c>
      <c r="E398">
        <f>VLOOKUP(Tableau__3_Déplacements_2[[#This Row],[Id_Personne]],[1]!Tableau__2_Personnes_1[[Id_Personne]:[Age]],2)</f>
        <v>2</v>
      </c>
      <c r="F398">
        <f>VLOOKUP(Tableau__3_Déplacements_2[[#This Row],[Id_Personne]],[1]!Tableau__2_Personnes_1[[Id_Personne]:[Age]],4)</f>
        <v>18</v>
      </c>
      <c r="G398" t="s">
        <v>0</v>
      </c>
      <c r="H398" t="s">
        <v>7</v>
      </c>
      <c r="I398" t="s">
        <v>16781</v>
      </c>
      <c r="J398">
        <v>1</v>
      </c>
      <c r="K398">
        <v>101</v>
      </c>
      <c r="M398">
        <v>101</v>
      </c>
      <c r="O398" t="str">
        <f>IF(Tableau__3_Déplacements_2[[#This Row],[Ori]]=Tableau__3_Déplacements_2[[#This Row],[Des]],"local","metro")</f>
        <v>local</v>
      </c>
      <c r="P398">
        <v>11</v>
      </c>
      <c r="Q398">
        <v>9</v>
      </c>
      <c r="R398">
        <v>0</v>
      </c>
      <c r="S398">
        <v>9</v>
      </c>
      <c r="T398">
        <v>10</v>
      </c>
      <c r="U398" t="s">
        <v>8</v>
      </c>
      <c r="V398">
        <v>5</v>
      </c>
      <c r="W398">
        <v>100</v>
      </c>
      <c r="X398">
        <v>3</v>
      </c>
      <c r="Y398">
        <v>300.34423423423425</v>
      </c>
      <c r="Z398" s="1">
        <v>0</v>
      </c>
      <c r="AA398" s="1"/>
    </row>
    <row r="399" spans="1:27" x14ac:dyDescent="0.35">
      <c r="A399">
        <v>1042</v>
      </c>
      <c r="B399" t="e">
        <f>VLOOKUP(Tableau__3_Déplacements_2[[#This Row],[Id_Menage]],[2]Ménages!$A$2:$AD$1503,32)</f>
        <v>#REF!</v>
      </c>
      <c r="C399" t="s">
        <v>65</v>
      </c>
      <c r="D399" t="s">
        <v>16780</v>
      </c>
      <c r="E399">
        <f>VLOOKUP(Tableau__3_Déplacements_2[[#This Row],[Id_Personne]],[1]!Tableau__2_Personnes_1[[Id_Personne]:[Age]],2)</f>
        <v>2</v>
      </c>
      <c r="F399">
        <f>VLOOKUP(Tableau__3_Déplacements_2[[#This Row],[Id_Personne]],[1]!Tableau__2_Personnes_1[[Id_Personne]:[Age]],4)</f>
        <v>18</v>
      </c>
      <c r="G399" t="s">
        <v>3</v>
      </c>
      <c r="H399" t="s">
        <v>2</v>
      </c>
      <c r="I399" t="s">
        <v>16779</v>
      </c>
      <c r="J399">
        <v>1</v>
      </c>
      <c r="K399">
        <v>101</v>
      </c>
      <c r="M399">
        <v>101</v>
      </c>
      <c r="O399" t="str">
        <f>IF(Tableau__3_Déplacements_2[[#This Row],[Ori]]=Tableau__3_Déplacements_2[[#This Row],[Des]],"local","metro")</f>
        <v>local</v>
      </c>
      <c r="P399">
        <v>15</v>
      </c>
      <c r="Q399">
        <v>11</v>
      </c>
      <c r="R399">
        <v>0</v>
      </c>
      <c r="S399">
        <v>11</v>
      </c>
      <c r="T399">
        <v>10</v>
      </c>
      <c r="U399" t="s">
        <v>8</v>
      </c>
      <c r="V399">
        <v>5</v>
      </c>
      <c r="W399">
        <v>100</v>
      </c>
      <c r="X399">
        <v>3</v>
      </c>
      <c r="Y399">
        <v>300.34423423423425</v>
      </c>
      <c r="Z399" s="1">
        <v>0</v>
      </c>
      <c r="AA399" s="1"/>
    </row>
    <row r="400" spans="1:27" x14ac:dyDescent="0.35">
      <c r="A400">
        <v>1042</v>
      </c>
      <c r="B400" t="e">
        <f>VLOOKUP(Tableau__3_Déplacements_2[[#This Row],[Id_Menage]],[2]Ménages!$A$2:$AD$1503,32)</f>
        <v>#REF!</v>
      </c>
      <c r="C400" t="s">
        <v>61</v>
      </c>
      <c r="D400" t="s">
        <v>16777</v>
      </c>
      <c r="E400">
        <f>VLOOKUP(Tableau__3_Déplacements_2[[#This Row],[Id_Personne]],[1]!Tableau__2_Personnes_1[[Id_Personne]:[Age]],2)</f>
        <v>1</v>
      </c>
      <c r="F400">
        <f>VLOOKUP(Tableau__3_Déplacements_2[[#This Row],[Id_Personne]],[1]!Tableau__2_Personnes_1[[Id_Personne]:[Age]],4)</f>
        <v>16</v>
      </c>
      <c r="G400" t="s">
        <v>0</v>
      </c>
      <c r="H400" t="s">
        <v>7</v>
      </c>
      <c r="I400" t="s">
        <v>16778</v>
      </c>
      <c r="J400">
        <v>1</v>
      </c>
      <c r="K400">
        <v>101</v>
      </c>
      <c r="M400">
        <v>101</v>
      </c>
      <c r="O400" t="str">
        <f>IF(Tableau__3_Déplacements_2[[#This Row],[Ori]]=Tableau__3_Déplacements_2[[#This Row],[Des]],"local","metro")</f>
        <v>local</v>
      </c>
      <c r="P400">
        <v>12</v>
      </c>
      <c r="Q400">
        <v>16</v>
      </c>
      <c r="R400">
        <v>0</v>
      </c>
      <c r="S400">
        <v>16</v>
      </c>
      <c r="T400">
        <v>10</v>
      </c>
      <c r="U400" t="s">
        <v>8</v>
      </c>
      <c r="V400">
        <v>5</v>
      </c>
      <c r="W400">
        <v>100</v>
      </c>
      <c r="X400">
        <v>1</v>
      </c>
      <c r="Y400">
        <v>300.34423423423425</v>
      </c>
      <c r="Z400" s="1">
        <v>0</v>
      </c>
      <c r="AA400" s="1"/>
    </row>
    <row r="401" spans="1:27" x14ac:dyDescent="0.35">
      <c r="A401">
        <v>1042</v>
      </c>
      <c r="B401" t="e">
        <f>VLOOKUP(Tableau__3_Déplacements_2[[#This Row],[Id_Menage]],[2]Ménages!$A$2:$AD$1503,32)</f>
        <v>#REF!</v>
      </c>
      <c r="C401" t="s">
        <v>61</v>
      </c>
      <c r="D401" t="s">
        <v>16777</v>
      </c>
      <c r="E401">
        <f>VLOOKUP(Tableau__3_Déplacements_2[[#This Row],[Id_Personne]],[1]!Tableau__2_Personnes_1[[Id_Personne]:[Age]],2)</f>
        <v>1</v>
      </c>
      <c r="F401">
        <f>VLOOKUP(Tableau__3_Déplacements_2[[#This Row],[Id_Personne]],[1]!Tableau__2_Personnes_1[[Id_Personne]:[Age]],4)</f>
        <v>16</v>
      </c>
      <c r="G401" t="s">
        <v>3</v>
      </c>
      <c r="H401" t="s">
        <v>2</v>
      </c>
      <c r="I401" t="s">
        <v>16776</v>
      </c>
      <c r="J401">
        <v>1</v>
      </c>
      <c r="K401">
        <v>101</v>
      </c>
      <c r="M401">
        <v>101</v>
      </c>
      <c r="O401" t="str">
        <f>IF(Tableau__3_Déplacements_2[[#This Row],[Ori]]=Tableau__3_Déplacements_2[[#This Row],[Des]],"local","metro")</f>
        <v>local</v>
      </c>
      <c r="P401">
        <v>15</v>
      </c>
      <c r="Q401">
        <v>18</v>
      </c>
      <c r="R401">
        <v>0</v>
      </c>
      <c r="S401">
        <v>18</v>
      </c>
      <c r="T401">
        <v>5</v>
      </c>
      <c r="U401" t="s">
        <v>8</v>
      </c>
      <c r="V401">
        <v>5</v>
      </c>
      <c r="W401">
        <v>100</v>
      </c>
      <c r="X401">
        <v>1</v>
      </c>
      <c r="Y401">
        <v>300.34423423423425</v>
      </c>
      <c r="Z401" s="1">
        <v>0</v>
      </c>
      <c r="AA401" s="1"/>
    </row>
    <row r="402" spans="1:27" x14ac:dyDescent="0.35">
      <c r="A402">
        <v>1043</v>
      </c>
      <c r="B402" t="e">
        <f>VLOOKUP(Tableau__3_Déplacements_2[[#This Row],[Id_Menage]],[2]Ménages!$A$2:$AD$1503,32)</f>
        <v>#REF!</v>
      </c>
      <c r="C402" t="s">
        <v>16</v>
      </c>
      <c r="D402" t="s">
        <v>16773</v>
      </c>
      <c r="E402">
        <f>VLOOKUP(Tableau__3_Déplacements_2[[#This Row],[Id_Personne]],[1]!Tableau__2_Personnes_1[[Id_Personne]:[Age]],2)</f>
        <v>1</v>
      </c>
      <c r="F402">
        <f>VLOOKUP(Tableau__3_Déplacements_2[[#This Row],[Id_Personne]],[1]!Tableau__2_Personnes_1[[Id_Personne]:[Age]],4)</f>
        <v>28</v>
      </c>
      <c r="G402" t="s">
        <v>0</v>
      </c>
      <c r="H402" t="s">
        <v>7</v>
      </c>
      <c r="I402" t="s">
        <v>16775</v>
      </c>
      <c r="J402">
        <v>1</v>
      </c>
      <c r="K402">
        <v>101</v>
      </c>
      <c r="M402">
        <v>101</v>
      </c>
      <c r="O402" t="str">
        <f>IF(Tableau__3_Déplacements_2[[#This Row],[Ori]]=Tableau__3_Déplacements_2[[#This Row],[Des]],"local","metro")</f>
        <v>local</v>
      </c>
      <c r="P402">
        <v>2</v>
      </c>
      <c r="Q402">
        <v>12</v>
      </c>
      <c r="R402">
        <v>0</v>
      </c>
      <c r="S402">
        <v>12</v>
      </c>
      <c r="T402">
        <v>20</v>
      </c>
      <c r="U402" t="s">
        <v>0</v>
      </c>
      <c r="V402">
        <v>1</v>
      </c>
      <c r="W402">
        <v>0</v>
      </c>
      <c r="X402">
        <v>5</v>
      </c>
      <c r="Y402">
        <v>300.34423423423425</v>
      </c>
      <c r="Z402" s="1">
        <v>0</v>
      </c>
      <c r="AA402" s="1"/>
    </row>
    <row r="403" spans="1:27" x14ac:dyDescent="0.35">
      <c r="A403">
        <v>1043</v>
      </c>
      <c r="B403" t="e">
        <f>VLOOKUP(Tableau__3_Déplacements_2[[#This Row],[Id_Menage]],[2]Ménages!$A$2:$AD$1503,32)</f>
        <v>#REF!</v>
      </c>
      <c r="C403" t="s">
        <v>16</v>
      </c>
      <c r="D403" t="s">
        <v>16773</v>
      </c>
      <c r="E403">
        <f>VLOOKUP(Tableau__3_Déplacements_2[[#This Row],[Id_Personne]],[1]!Tableau__2_Personnes_1[[Id_Personne]:[Age]],2)</f>
        <v>1</v>
      </c>
      <c r="F403">
        <f>VLOOKUP(Tableau__3_Déplacements_2[[#This Row],[Id_Personne]],[1]!Tableau__2_Personnes_1[[Id_Personne]:[Age]],4)</f>
        <v>28</v>
      </c>
      <c r="G403" t="s">
        <v>13</v>
      </c>
      <c r="H403" t="s">
        <v>22</v>
      </c>
      <c r="I403" t="s">
        <v>16774</v>
      </c>
      <c r="J403">
        <v>1</v>
      </c>
      <c r="K403">
        <v>101</v>
      </c>
      <c r="M403">
        <v>101</v>
      </c>
      <c r="O403" t="str">
        <f>IF(Tableau__3_Déplacements_2[[#This Row],[Ori]]=Tableau__3_Déplacements_2[[#This Row],[Des]],"local","metro")</f>
        <v>local</v>
      </c>
      <c r="P403">
        <v>15</v>
      </c>
      <c r="Q403">
        <v>15</v>
      </c>
      <c r="R403">
        <v>0</v>
      </c>
      <c r="S403">
        <v>15</v>
      </c>
      <c r="T403">
        <v>20</v>
      </c>
      <c r="U403" t="s">
        <v>0</v>
      </c>
      <c r="V403">
        <v>1</v>
      </c>
      <c r="W403">
        <v>0</v>
      </c>
      <c r="X403">
        <v>4</v>
      </c>
      <c r="Y403">
        <v>300.34423423423425</v>
      </c>
      <c r="Z403" s="1">
        <v>0</v>
      </c>
      <c r="AA403" s="1"/>
    </row>
    <row r="404" spans="1:27" x14ac:dyDescent="0.35">
      <c r="A404">
        <v>1043</v>
      </c>
      <c r="B404" t="e">
        <f>VLOOKUP(Tableau__3_Déplacements_2[[#This Row],[Id_Menage]],[2]Ménages!$A$2:$AD$1503,32)</f>
        <v>#REF!</v>
      </c>
      <c r="C404" t="s">
        <v>16</v>
      </c>
      <c r="D404" t="s">
        <v>16773</v>
      </c>
      <c r="E404">
        <f>VLOOKUP(Tableau__3_Déplacements_2[[#This Row],[Id_Personne]],[1]!Tableau__2_Personnes_1[[Id_Personne]:[Age]],2)</f>
        <v>1</v>
      </c>
      <c r="F404">
        <f>VLOOKUP(Tableau__3_Déplacements_2[[#This Row],[Id_Personne]],[1]!Tableau__2_Personnes_1[[Id_Personne]:[Age]],4)</f>
        <v>28</v>
      </c>
      <c r="G404" t="s">
        <v>3</v>
      </c>
      <c r="H404" t="s">
        <v>2</v>
      </c>
      <c r="I404" t="s">
        <v>16772</v>
      </c>
      <c r="J404">
        <v>1</v>
      </c>
      <c r="K404">
        <v>101</v>
      </c>
      <c r="M404">
        <v>101</v>
      </c>
      <c r="O404" t="str">
        <f>IF(Tableau__3_Déplacements_2[[#This Row],[Ori]]=Tableau__3_Déplacements_2[[#This Row],[Des]],"local","metro")</f>
        <v>local</v>
      </c>
      <c r="P404">
        <v>11</v>
      </c>
      <c r="Q404">
        <v>12</v>
      </c>
      <c r="R404">
        <v>25</v>
      </c>
      <c r="S404">
        <v>13</v>
      </c>
      <c r="T404">
        <v>0</v>
      </c>
      <c r="U404" t="s">
        <v>0</v>
      </c>
      <c r="V404">
        <v>1</v>
      </c>
      <c r="W404">
        <v>0</v>
      </c>
      <c r="X404">
        <v>4</v>
      </c>
      <c r="Y404">
        <v>300.34423423423425</v>
      </c>
      <c r="Z404" s="1">
        <v>-1</v>
      </c>
      <c r="AA404" s="1"/>
    </row>
    <row r="405" spans="1:27" x14ac:dyDescent="0.35">
      <c r="A405">
        <v>1043</v>
      </c>
      <c r="B405" t="e">
        <f>VLOOKUP(Tableau__3_Déplacements_2[[#This Row],[Id_Menage]],[2]Ménages!$A$2:$AD$1503,32)</f>
        <v>#REF!</v>
      </c>
      <c r="C405" t="s">
        <v>11</v>
      </c>
      <c r="D405" t="s">
        <v>16770</v>
      </c>
      <c r="E405">
        <f>VLOOKUP(Tableau__3_Déplacements_2[[#This Row],[Id_Personne]],[1]!Tableau__2_Personnes_1[[Id_Personne]:[Age]],2)</f>
        <v>2</v>
      </c>
      <c r="F405">
        <f>VLOOKUP(Tableau__3_Déplacements_2[[#This Row],[Id_Personne]],[1]!Tableau__2_Personnes_1[[Id_Personne]:[Age]],4)</f>
        <v>27</v>
      </c>
      <c r="G405" t="s">
        <v>0</v>
      </c>
      <c r="H405" t="s">
        <v>7</v>
      </c>
      <c r="I405" t="s">
        <v>16771</v>
      </c>
      <c r="J405">
        <v>1</v>
      </c>
      <c r="K405">
        <v>101</v>
      </c>
      <c r="M405">
        <v>100</v>
      </c>
      <c r="O405" t="str">
        <f>IF(Tableau__3_Déplacements_2[[#This Row],[Ori]]=Tableau__3_Déplacements_2[[#This Row],[Des]],"local","metro")</f>
        <v>metro</v>
      </c>
      <c r="P405">
        <v>11</v>
      </c>
      <c r="Q405">
        <v>5</v>
      </c>
      <c r="R405">
        <v>0</v>
      </c>
      <c r="S405">
        <v>5</v>
      </c>
      <c r="T405">
        <v>30</v>
      </c>
      <c r="U405" t="s">
        <v>0</v>
      </c>
      <c r="V405">
        <v>1</v>
      </c>
      <c r="W405">
        <v>0</v>
      </c>
      <c r="X405">
        <v>4</v>
      </c>
      <c r="Y405">
        <v>300.34423423423425</v>
      </c>
      <c r="Z405" s="1">
        <v>0</v>
      </c>
      <c r="AA405" s="1"/>
    </row>
    <row r="406" spans="1:27" x14ac:dyDescent="0.35">
      <c r="A406">
        <v>1043</v>
      </c>
      <c r="B406" t="e">
        <f>VLOOKUP(Tableau__3_Déplacements_2[[#This Row],[Id_Menage]],[2]Ménages!$A$2:$AD$1503,32)</f>
        <v>#REF!</v>
      </c>
      <c r="C406" t="s">
        <v>11</v>
      </c>
      <c r="D406" t="s">
        <v>16770</v>
      </c>
      <c r="E406">
        <f>VLOOKUP(Tableau__3_Déplacements_2[[#This Row],[Id_Personne]],[1]!Tableau__2_Personnes_1[[Id_Personne]:[Age]],2)</f>
        <v>2</v>
      </c>
      <c r="F406">
        <f>VLOOKUP(Tableau__3_Déplacements_2[[#This Row],[Id_Personne]],[1]!Tableau__2_Personnes_1[[Id_Personne]:[Age]],4)</f>
        <v>27</v>
      </c>
      <c r="G406" t="s">
        <v>3</v>
      </c>
      <c r="H406" t="s">
        <v>2</v>
      </c>
      <c r="I406" t="s">
        <v>16769</v>
      </c>
      <c r="J406">
        <v>1</v>
      </c>
      <c r="K406">
        <v>100</v>
      </c>
      <c r="M406">
        <v>101</v>
      </c>
      <c r="O406" t="str">
        <f>IF(Tableau__3_Déplacements_2[[#This Row],[Ori]]=Tableau__3_Déplacements_2[[#This Row],[Des]],"local","metro")</f>
        <v>metro</v>
      </c>
      <c r="P406">
        <v>15</v>
      </c>
      <c r="Q406">
        <v>6</v>
      </c>
      <c r="R406">
        <v>30</v>
      </c>
      <c r="S406">
        <v>7</v>
      </c>
      <c r="T406">
        <v>0</v>
      </c>
      <c r="U406" t="s">
        <v>0</v>
      </c>
      <c r="V406">
        <v>1</v>
      </c>
      <c r="W406">
        <v>0</v>
      </c>
      <c r="X406">
        <v>4</v>
      </c>
      <c r="Y406">
        <v>300.34423423423425</v>
      </c>
      <c r="Z406" s="1">
        <v>-1</v>
      </c>
      <c r="AA406" s="1"/>
    </row>
    <row r="407" spans="1:27" x14ac:dyDescent="0.35">
      <c r="A407">
        <v>1043</v>
      </c>
      <c r="B407" t="e">
        <f>VLOOKUP(Tableau__3_Déplacements_2[[#This Row],[Id_Menage]],[2]Ménages!$A$2:$AD$1503,32)</f>
        <v>#REF!</v>
      </c>
      <c r="C407" t="s">
        <v>5</v>
      </c>
      <c r="D407" t="s">
        <v>16766</v>
      </c>
      <c r="E407">
        <f>VLOOKUP(Tableau__3_Déplacements_2[[#This Row],[Id_Personne]],[1]!Tableau__2_Personnes_1[[Id_Personne]:[Age]],2)</f>
        <v>2</v>
      </c>
      <c r="F407">
        <f>VLOOKUP(Tableau__3_Déplacements_2[[#This Row],[Id_Personne]],[1]!Tableau__2_Personnes_1[[Id_Personne]:[Age]],4)</f>
        <v>9</v>
      </c>
      <c r="G407" t="s">
        <v>0</v>
      </c>
      <c r="H407" t="s">
        <v>7</v>
      </c>
      <c r="I407" t="s">
        <v>16768</v>
      </c>
      <c r="J407">
        <v>1</v>
      </c>
      <c r="K407">
        <v>101</v>
      </c>
      <c r="M407">
        <v>101</v>
      </c>
      <c r="O407" t="str">
        <f>IF(Tableau__3_Déplacements_2[[#This Row],[Ori]]=Tableau__3_Déplacements_2[[#This Row],[Des]],"local","metro")</f>
        <v>local</v>
      </c>
      <c r="P407">
        <v>10</v>
      </c>
      <c r="Q407">
        <v>8</v>
      </c>
      <c r="R407">
        <v>0</v>
      </c>
      <c r="S407">
        <v>8</v>
      </c>
      <c r="T407">
        <v>15</v>
      </c>
      <c r="U407" t="s">
        <v>8</v>
      </c>
      <c r="V407">
        <v>5</v>
      </c>
      <c r="W407">
        <v>100</v>
      </c>
      <c r="X407">
        <v>5</v>
      </c>
      <c r="Y407">
        <v>300.34423423423425</v>
      </c>
      <c r="Z407" s="1">
        <v>0</v>
      </c>
      <c r="AA407" s="1"/>
    </row>
    <row r="408" spans="1:27" x14ac:dyDescent="0.35">
      <c r="A408">
        <v>1043</v>
      </c>
      <c r="B408" t="e">
        <f>VLOOKUP(Tableau__3_Déplacements_2[[#This Row],[Id_Menage]],[2]Ménages!$A$2:$AD$1503,32)</f>
        <v>#REF!</v>
      </c>
      <c r="C408" t="s">
        <v>5</v>
      </c>
      <c r="D408" t="s">
        <v>16766</v>
      </c>
      <c r="E408">
        <f>VLOOKUP(Tableau__3_Déplacements_2[[#This Row],[Id_Personne]],[1]!Tableau__2_Personnes_1[[Id_Personne]:[Age]],2)</f>
        <v>2</v>
      </c>
      <c r="F408">
        <f>VLOOKUP(Tableau__3_Déplacements_2[[#This Row],[Id_Personne]],[1]!Tableau__2_Personnes_1[[Id_Personne]:[Age]],4)</f>
        <v>9</v>
      </c>
      <c r="G408" t="s">
        <v>13</v>
      </c>
      <c r="H408" t="s">
        <v>22</v>
      </c>
      <c r="I408" t="s">
        <v>16767</v>
      </c>
      <c r="J408">
        <v>1</v>
      </c>
      <c r="K408">
        <v>101</v>
      </c>
      <c r="M408">
        <v>101</v>
      </c>
      <c r="O408" t="str">
        <f>IF(Tableau__3_Déplacements_2[[#This Row],[Ori]]=Tableau__3_Déplacements_2[[#This Row],[Des]],"local","metro")</f>
        <v>local</v>
      </c>
      <c r="P408">
        <v>15</v>
      </c>
      <c r="Q408">
        <v>15</v>
      </c>
      <c r="R408">
        <v>0</v>
      </c>
      <c r="S408">
        <v>15</v>
      </c>
      <c r="T408">
        <v>20</v>
      </c>
      <c r="U408" t="s">
        <v>0</v>
      </c>
      <c r="V408">
        <v>1</v>
      </c>
      <c r="W408">
        <v>0</v>
      </c>
      <c r="X408">
        <v>4</v>
      </c>
      <c r="Y408">
        <v>300.34423423423425</v>
      </c>
      <c r="Z408" s="1">
        <v>0</v>
      </c>
      <c r="AA408" s="1"/>
    </row>
    <row r="409" spans="1:27" x14ac:dyDescent="0.35">
      <c r="A409">
        <v>1043</v>
      </c>
      <c r="B409" t="e">
        <f>VLOOKUP(Tableau__3_Déplacements_2[[#This Row],[Id_Menage]],[2]Ménages!$A$2:$AD$1503,32)</f>
        <v>#REF!</v>
      </c>
      <c r="C409" t="s">
        <v>5</v>
      </c>
      <c r="D409" t="s">
        <v>16766</v>
      </c>
      <c r="E409">
        <f>VLOOKUP(Tableau__3_Déplacements_2[[#This Row],[Id_Personne]],[1]!Tableau__2_Personnes_1[[Id_Personne]:[Age]],2)</f>
        <v>2</v>
      </c>
      <c r="F409">
        <f>VLOOKUP(Tableau__3_Déplacements_2[[#This Row],[Id_Personne]],[1]!Tableau__2_Personnes_1[[Id_Personne]:[Age]],4)</f>
        <v>9</v>
      </c>
      <c r="G409" t="s">
        <v>3</v>
      </c>
      <c r="H409" t="s">
        <v>2</v>
      </c>
      <c r="I409" t="s">
        <v>16765</v>
      </c>
      <c r="J409">
        <v>1</v>
      </c>
      <c r="K409">
        <v>101</v>
      </c>
      <c r="M409">
        <v>101</v>
      </c>
      <c r="O409" t="str">
        <f>IF(Tableau__3_Déplacements_2[[#This Row],[Ori]]=Tableau__3_Déplacements_2[[#This Row],[Des]],"local","metro")</f>
        <v>local</v>
      </c>
      <c r="P409">
        <v>11</v>
      </c>
      <c r="Q409">
        <v>12</v>
      </c>
      <c r="R409">
        <v>25</v>
      </c>
      <c r="S409">
        <v>13</v>
      </c>
      <c r="T409">
        <v>0</v>
      </c>
      <c r="U409" t="s">
        <v>0</v>
      </c>
      <c r="V409">
        <v>1</v>
      </c>
      <c r="W409">
        <v>0</v>
      </c>
      <c r="X409">
        <v>4</v>
      </c>
      <c r="Y409">
        <v>300.34423423423425</v>
      </c>
      <c r="Z409" s="1">
        <v>-1</v>
      </c>
      <c r="AA409" s="1"/>
    </row>
    <row r="410" spans="1:27" x14ac:dyDescent="0.35">
      <c r="A410">
        <v>1044</v>
      </c>
      <c r="B410" t="e">
        <f>VLOOKUP(Tableau__3_Déplacements_2[[#This Row],[Id_Menage]],[2]Ménages!$A$2:$AD$1503,32)</f>
        <v>#REF!</v>
      </c>
      <c r="C410" t="s">
        <v>16</v>
      </c>
      <c r="D410" t="s">
        <v>16762</v>
      </c>
      <c r="E410">
        <f>VLOOKUP(Tableau__3_Déplacements_2[[#This Row],[Id_Personne]],[1]!Tableau__2_Personnes_1[[Id_Personne]:[Age]],2)</f>
        <v>1</v>
      </c>
      <c r="F410">
        <f>VLOOKUP(Tableau__3_Déplacements_2[[#This Row],[Id_Personne]],[1]!Tableau__2_Personnes_1[[Id_Personne]:[Age]],4)</f>
        <v>56</v>
      </c>
      <c r="G410" t="s">
        <v>0</v>
      </c>
      <c r="H410" t="s">
        <v>7</v>
      </c>
      <c r="I410" t="s">
        <v>16764</v>
      </c>
      <c r="J410">
        <v>1</v>
      </c>
      <c r="K410">
        <v>101</v>
      </c>
      <c r="M410">
        <v>100</v>
      </c>
      <c r="O410" t="str">
        <f>IF(Tableau__3_Déplacements_2[[#This Row],[Ori]]=Tableau__3_Déplacements_2[[#This Row],[Des]],"local","metro")</f>
        <v>metro</v>
      </c>
      <c r="P410">
        <v>3</v>
      </c>
      <c r="Q410">
        <v>7</v>
      </c>
      <c r="R410">
        <v>7</v>
      </c>
      <c r="S410">
        <v>7</v>
      </c>
      <c r="T410">
        <v>10</v>
      </c>
      <c r="U410" t="s">
        <v>30</v>
      </c>
      <c r="V410">
        <v>8</v>
      </c>
      <c r="W410">
        <v>100</v>
      </c>
      <c r="X410">
        <v>4</v>
      </c>
      <c r="Y410">
        <v>300.34423423423425</v>
      </c>
      <c r="Z410" s="1">
        <v>-1</v>
      </c>
      <c r="AA410" s="1"/>
    </row>
    <row r="411" spans="1:27" x14ac:dyDescent="0.35">
      <c r="A411">
        <v>1044</v>
      </c>
      <c r="B411" t="e">
        <f>VLOOKUP(Tableau__3_Déplacements_2[[#This Row],[Id_Menage]],[2]Ménages!$A$2:$AD$1503,32)</f>
        <v>#REF!</v>
      </c>
      <c r="C411" t="s">
        <v>16</v>
      </c>
      <c r="D411" t="s">
        <v>16762</v>
      </c>
      <c r="E411">
        <f>VLOOKUP(Tableau__3_Déplacements_2[[#This Row],[Id_Personne]],[1]!Tableau__2_Personnes_1[[Id_Personne]:[Age]],2)</f>
        <v>1</v>
      </c>
      <c r="F411">
        <f>VLOOKUP(Tableau__3_Déplacements_2[[#This Row],[Id_Personne]],[1]!Tableau__2_Personnes_1[[Id_Personne]:[Age]],4)</f>
        <v>56</v>
      </c>
      <c r="G411" t="s">
        <v>3</v>
      </c>
      <c r="H411" t="s">
        <v>2</v>
      </c>
      <c r="I411" t="s">
        <v>16763</v>
      </c>
      <c r="J411">
        <v>1</v>
      </c>
      <c r="K411">
        <v>100</v>
      </c>
      <c r="M411">
        <v>61</v>
      </c>
      <c r="O411" t="str">
        <f>IF(Tableau__3_Déplacements_2[[#This Row],[Ori]]=Tableau__3_Déplacements_2[[#This Row],[Des]],"local","metro")</f>
        <v>metro</v>
      </c>
      <c r="P411">
        <v>14</v>
      </c>
      <c r="Q411">
        <v>17</v>
      </c>
      <c r="R411">
        <v>15</v>
      </c>
      <c r="S411">
        <v>17</v>
      </c>
      <c r="T411">
        <v>45</v>
      </c>
      <c r="U411" t="s">
        <v>8</v>
      </c>
      <c r="V411">
        <v>5</v>
      </c>
      <c r="W411">
        <v>200</v>
      </c>
      <c r="X411">
        <v>5</v>
      </c>
      <c r="Y411">
        <v>300.34423423423425</v>
      </c>
      <c r="Z411" s="1">
        <v>-1</v>
      </c>
      <c r="AA411" s="1"/>
    </row>
    <row r="412" spans="1:27" x14ac:dyDescent="0.35">
      <c r="A412">
        <v>1044</v>
      </c>
      <c r="B412" t="e">
        <f>VLOOKUP(Tableau__3_Déplacements_2[[#This Row],[Id_Menage]],[2]Ménages!$A$2:$AD$1503,32)</f>
        <v>#REF!</v>
      </c>
      <c r="C412" t="s">
        <v>16</v>
      </c>
      <c r="D412" t="s">
        <v>16762</v>
      </c>
      <c r="E412">
        <f>VLOOKUP(Tableau__3_Déplacements_2[[#This Row],[Id_Personne]],[1]!Tableau__2_Personnes_1[[Id_Personne]:[Age]],2)</f>
        <v>1</v>
      </c>
      <c r="F412">
        <f>VLOOKUP(Tableau__3_Déplacements_2[[#This Row],[Id_Personne]],[1]!Tableau__2_Personnes_1[[Id_Personne]:[Age]],4)</f>
        <v>56</v>
      </c>
      <c r="G412" t="s">
        <v>13</v>
      </c>
      <c r="H412" t="s">
        <v>22</v>
      </c>
      <c r="I412" t="s">
        <v>16761</v>
      </c>
      <c r="J412">
        <v>1</v>
      </c>
      <c r="K412">
        <v>61</v>
      </c>
      <c r="M412">
        <v>101</v>
      </c>
      <c r="O412" t="str">
        <f>IF(Tableau__3_Déplacements_2[[#This Row],[Ori]]=Tableau__3_Déplacements_2[[#This Row],[Des]],"local","metro")</f>
        <v>metro</v>
      </c>
      <c r="P412">
        <v>15</v>
      </c>
      <c r="Q412">
        <v>18</v>
      </c>
      <c r="R412">
        <v>30</v>
      </c>
      <c r="S412">
        <v>19</v>
      </c>
      <c r="T412">
        <v>0</v>
      </c>
      <c r="U412" t="s">
        <v>30</v>
      </c>
      <c r="V412">
        <v>8</v>
      </c>
      <c r="W412">
        <v>200</v>
      </c>
      <c r="X412">
        <v>4</v>
      </c>
      <c r="Y412">
        <v>300.34423423423425</v>
      </c>
      <c r="Z412" s="1">
        <v>-1</v>
      </c>
      <c r="AA412" s="1"/>
    </row>
    <row r="413" spans="1:27" x14ac:dyDescent="0.35">
      <c r="A413">
        <v>1044</v>
      </c>
      <c r="B413" t="e">
        <f>VLOOKUP(Tableau__3_Déplacements_2[[#This Row],[Id_Menage]],[2]Ménages!$A$2:$AD$1503,32)</f>
        <v>#REF!</v>
      </c>
      <c r="C413" t="s">
        <v>11</v>
      </c>
      <c r="D413" t="s">
        <v>16758</v>
      </c>
      <c r="E413">
        <f>VLOOKUP(Tableau__3_Déplacements_2[[#This Row],[Id_Personne]],[1]!Tableau__2_Personnes_1[[Id_Personne]:[Age]],2)</f>
        <v>2</v>
      </c>
      <c r="F413">
        <f>VLOOKUP(Tableau__3_Déplacements_2[[#This Row],[Id_Personne]],[1]!Tableau__2_Personnes_1[[Id_Personne]:[Age]],4)</f>
        <v>49</v>
      </c>
      <c r="G413" t="s">
        <v>13</v>
      </c>
      <c r="H413" t="s">
        <v>22</v>
      </c>
      <c r="I413" t="s">
        <v>16760</v>
      </c>
      <c r="J413">
        <v>1</v>
      </c>
      <c r="K413">
        <v>101</v>
      </c>
      <c r="M413">
        <v>101</v>
      </c>
      <c r="O413" t="str">
        <f>IF(Tableau__3_Déplacements_2[[#This Row],[Ori]]=Tableau__3_Déplacements_2[[#This Row],[Des]],"local","metro")</f>
        <v>local</v>
      </c>
      <c r="P413">
        <v>15</v>
      </c>
      <c r="Q413">
        <v>16</v>
      </c>
      <c r="R413">
        <v>30</v>
      </c>
      <c r="S413">
        <v>17</v>
      </c>
      <c r="T413">
        <v>0</v>
      </c>
      <c r="U413" t="s">
        <v>8</v>
      </c>
      <c r="V413">
        <v>5</v>
      </c>
      <c r="W413">
        <v>200</v>
      </c>
      <c r="X413">
        <v>4</v>
      </c>
      <c r="Y413">
        <v>300.34423423423425</v>
      </c>
      <c r="Z413" s="1">
        <v>-1</v>
      </c>
      <c r="AA413" s="1"/>
    </row>
    <row r="414" spans="1:27" x14ac:dyDescent="0.35">
      <c r="A414">
        <v>1044</v>
      </c>
      <c r="B414" t="e">
        <f>VLOOKUP(Tableau__3_Déplacements_2[[#This Row],[Id_Menage]],[2]Ménages!$A$2:$AD$1503,32)</f>
        <v>#REF!</v>
      </c>
      <c r="C414" t="s">
        <v>11</v>
      </c>
      <c r="D414" t="s">
        <v>16758</v>
      </c>
      <c r="E414">
        <f>VLOOKUP(Tableau__3_Déplacements_2[[#This Row],[Id_Personne]],[1]!Tableau__2_Personnes_1[[Id_Personne]:[Age]],2)</f>
        <v>2</v>
      </c>
      <c r="F414">
        <f>VLOOKUP(Tableau__3_Déplacements_2[[#This Row],[Id_Personne]],[1]!Tableau__2_Personnes_1[[Id_Personne]:[Age]],4)</f>
        <v>49</v>
      </c>
      <c r="G414" t="s">
        <v>0</v>
      </c>
      <c r="H414" t="s">
        <v>7</v>
      </c>
      <c r="I414" t="s">
        <v>16759</v>
      </c>
      <c r="J414">
        <v>1</v>
      </c>
      <c r="K414">
        <v>101</v>
      </c>
      <c r="M414">
        <v>56</v>
      </c>
      <c r="O414" t="str">
        <f>IF(Tableau__3_Déplacements_2[[#This Row],[Ori]]=Tableau__3_Déplacements_2[[#This Row],[Des]],"local","metro")</f>
        <v>metro</v>
      </c>
      <c r="P414">
        <v>3</v>
      </c>
      <c r="Q414">
        <v>7</v>
      </c>
      <c r="R414">
        <v>30</v>
      </c>
      <c r="S414">
        <v>8</v>
      </c>
      <c r="T414">
        <v>15</v>
      </c>
      <c r="U414" t="s">
        <v>30</v>
      </c>
      <c r="V414">
        <v>8</v>
      </c>
      <c r="W414">
        <v>300</v>
      </c>
      <c r="X414">
        <v>4</v>
      </c>
      <c r="Y414">
        <v>300.34423423423425</v>
      </c>
      <c r="Z414" s="1">
        <v>-1</v>
      </c>
      <c r="AA414" s="1"/>
    </row>
    <row r="415" spans="1:27" x14ac:dyDescent="0.35">
      <c r="A415">
        <v>1044</v>
      </c>
      <c r="B415" t="e">
        <f>VLOOKUP(Tableau__3_Déplacements_2[[#This Row],[Id_Menage]],[2]Ménages!$A$2:$AD$1503,32)</f>
        <v>#REF!</v>
      </c>
      <c r="C415" t="s">
        <v>11</v>
      </c>
      <c r="D415" t="s">
        <v>16758</v>
      </c>
      <c r="E415">
        <f>VLOOKUP(Tableau__3_Déplacements_2[[#This Row],[Id_Personne]],[1]!Tableau__2_Personnes_1[[Id_Personne]:[Age]],2)</f>
        <v>2</v>
      </c>
      <c r="F415">
        <f>VLOOKUP(Tableau__3_Déplacements_2[[#This Row],[Id_Personne]],[1]!Tableau__2_Personnes_1[[Id_Personne]:[Age]],4)</f>
        <v>49</v>
      </c>
      <c r="G415" t="s">
        <v>3</v>
      </c>
      <c r="H415" t="s">
        <v>2</v>
      </c>
      <c r="I415" t="s">
        <v>16757</v>
      </c>
      <c r="J415">
        <v>1</v>
      </c>
      <c r="K415">
        <v>56</v>
      </c>
      <c r="M415">
        <v>101</v>
      </c>
      <c r="O415" t="str">
        <f>IF(Tableau__3_Déplacements_2[[#This Row],[Ori]]=Tableau__3_Déplacements_2[[#This Row],[Des]],"local","metro")</f>
        <v>metro</v>
      </c>
      <c r="P415">
        <v>12</v>
      </c>
      <c r="Q415">
        <v>15</v>
      </c>
      <c r="R415">
        <v>0</v>
      </c>
      <c r="S415">
        <v>15</v>
      </c>
      <c r="T415">
        <v>30</v>
      </c>
      <c r="U415" t="s">
        <v>30</v>
      </c>
      <c r="V415">
        <v>8</v>
      </c>
      <c r="W415">
        <v>300</v>
      </c>
      <c r="X415">
        <v>5</v>
      </c>
      <c r="Y415">
        <v>300.34423423423425</v>
      </c>
      <c r="Z415" s="1">
        <v>0</v>
      </c>
      <c r="AA415" s="1"/>
    </row>
    <row r="416" spans="1:27" x14ac:dyDescent="0.35">
      <c r="A416">
        <v>1044</v>
      </c>
      <c r="B416" t="e">
        <f>VLOOKUP(Tableau__3_Déplacements_2[[#This Row],[Id_Menage]],[2]Ménages!$A$2:$AD$1503,32)</f>
        <v>#REF!</v>
      </c>
      <c r="C416" t="s">
        <v>5</v>
      </c>
      <c r="D416" t="s">
        <v>16755</v>
      </c>
      <c r="E416">
        <f>VLOOKUP(Tableau__3_Déplacements_2[[#This Row],[Id_Personne]],[1]!Tableau__2_Personnes_1[[Id_Personne]:[Age]],2)</f>
        <v>1</v>
      </c>
      <c r="F416">
        <f>VLOOKUP(Tableau__3_Déplacements_2[[#This Row],[Id_Personne]],[1]!Tableau__2_Personnes_1[[Id_Personne]:[Age]],4)</f>
        <v>16</v>
      </c>
      <c r="G416" t="s">
        <v>0</v>
      </c>
      <c r="H416" t="s">
        <v>7</v>
      </c>
      <c r="I416" t="s">
        <v>16756</v>
      </c>
      <c r="J416">
        <v>1</v>
      </c>
      <c r="K416">
        <v>101</v>
      </c>
      <c r="M416">
        <v>101</v>
      </c>
      <c r="O416" t="str">
        <f>IF(Tableau__3_Déplacements_2[[#This Row],[Ori]]=Tableau__3_Déplacements_2[[#This Row],[Des]],"local","metro")</f>
        <v>local</v>
      </c>
      <c r="P416">
        <v>12</v>
      </c>
      <c r="Q416">
        <v>16</v>
      </c>
      <c r="R416">
        <v>0</v>
      </c>
      <c r="S416">
        <v>16</v>
      </c>
      <c r="T416">
        <v>10</v>
      </c>
      <c r="U416" t="s">
        <v>0</v>
      </c>
      <c r="V416">
        <v>1</v>
      </c>
      <c r="W416">
        <v>0</v>
      </c>
      <c r="X416">
        <v>5</v>
      </c>
      <c r="Y416">
        <v>300.34423423423425</v>
      </c>
      <c r="Z416" s="1">
        <v>0</v>
      </c>
      <c r="AA416" s="1"/>
    </row>
    <row r="417" spans="1:27" x14ac:dyDescent="0.35">
      <c r="A417">
        <v>1044</v>
      </c>
      <c r="B417" t="e">
        <f>VLOOKUP(Tableau__3_Déplacements_2[[#This Row],[Id_Menage]],[2]Ménages!$A$2:$AD$1503,32)</f>
        <v>#REF!</v>
      </c>
      <c r="C417" t="s">
        <v>5</v>
      </c>
      <c r="D417" t="s">
        <v>16755</v>
      </c>
      <c r="E417">
        <f>VLOOKUP(Tableau__3_Déplacements_2[[#This Row],[Id_Personne]],[1]!Tableau__2_Personnes_1[[Id_Personne]:[Age]],2)</f>
        <v>1</v>
      </c>
      <c r="F417">
        <f>VLOOKUP(Tableau__3_Déplacements_2[[#This Row],[Id_Personne]],[1]!Tableau__2_Personnes_1[[Id_Personne]:[Age]],4)</f>
        <v>16</v>
      </c>
      <c r="G417" t="s">
        <v>3</v>
      </c>
      <c r="H417" t="s">
        <v>2</v>
      </c>
      <c r="I417" t="s">
        <v>16754</v>
      </c>
      <c r="J417">
        <v>1</v>
      </c>
      <c r="K417">
        <v>101</v>
      </c>
      <c r="M417">
        <v>101</v>
      </c>
      <c r="O417" t="str">
        <f>IF(Tableau__3_Déplacements_2[[#This Row],[Ori]]=Tableau__3_Déplacements_2[[#This Row],[Des]],"local","metro")</f>
        <v>local</v>
      </c>
      <c r="P417">
        <v>15</v>
      </c>
      <c r="Q417">
        <v>18</v>
      </c>
      <c r="R417">
        <v>0</v>
      </c>
      <c r="S417">
        <v>18</v>
      </c>
      <c r="T417">
        <v>10</v>
      </c>
      <c r="U417" t="s">
        <v>0</v>
      </c>
      <c r="V417">
        <v>1</v>
      </c>
      <c r="W417">
        <v>0</v>
      </c>
      <c r="X417">
        <v>5</v>
      </c>
      <c r="Y417">
        <v>300.34423423423425</v>
      </c>
      <c r="Z417" s="1">
        <v>0</v>
      </c>
      <c r="AA417" s="1"/>
    </row>
    <row r="418" spans="1:27" x14ac:dyDescent="0.35">
      <c r="A418">
        <v>1044</v>
      </c>
      <c r="B418" t="e">
        <f>VLOOKUP(Tableau__3_Déplacements_2[[#This Row],[Id_Menage]],[2]Ménages!$A$2:$AD$1503,32)</f>
        <v>#REF!</v>
      </c>
      <c r="C418" t="s">
        <v>65</v>
      </c>
      <c r="D418" t="s">
        <v>16752</v>
      </c>
      <c r="E418">
        <f>VLOOKUP(Tableau__3_Déplacements_2[[#This Row],[Id_Personne]],[1]!Tableau__2_Personnes_1[[Id_Personne]:[Age]],2)</f>
        <v>1</v>
      </c>
      <c r="F418">
        <f>VLOOKUP(Tableau__3_Déplacements_2[[#This Row],[Id_Personne]],[1]!Tableau__2_Personnes_1[[Id_Personne]:[Age]],4)</f>
        <v>16</v>
      </c>
      <c r="G418" t="s">
        <v>0</v>
      </c>
      <c r="H418" t="s">
        <v>7</v>
      </c>
      <c r="I418" t="s">
        <v>16753</v>
      </c>
      <c r="J418">
        <v>1</v>
      </c>
      <c r="K418">
        <v>101</v>
      </c>
      <c r="M418">
        <v>101</v>
      </c>
      <c r="O418" t="str">
        <f>IF(Tableau__3_Déplacements_2[[#This Row],[Ori]]=Tableau__3_Déplacements_2[[#This Row],[Des]],"local","metro")</f>
        <v>local</v>
      </c>
      <c r="P418">
        <v>7</v>
      </c>
      <c r="Q418">
        <v>11</v>
      </c>
      <c r="R418">
        <v>0</v>
      </c>
      <c r="S418">
        <v>11</v>
      </c>
      <c r="T418">
        <v>5</v>
      </c>
      <c r="U418" t="s">
        <v>0</v>
      </c>
      <c r="V418">
        <v>1</v>
      </c>
      <c r="W418">
        <v>0</v>
      </c>
      <c r="X418">
        <v>5</v>
      </c>
      <c r="Y418">
        <v>300.34423423423425</v>
      </c>
      <c r="Z418" s="1">
        <v>0</v>
      </c>
      <c r="AA418" s="1"/>
    </row>
    <row r="419" spans="1:27" x14ac:dyDescent="0.35">
      <c r="A419">
        <v>1044</v>
      </c>
      <c r="B419" t="e">
        <f>VLOOKUP(Tableau__3_Déplacements_2[[#This Row],[Id_Menage]],[2]Ménages!$A$2:$AD$1503,32)</f>
        <v>#REF!</v>
      </c>
      <c r="C419" t="s">
        <v>65</v>
      </c>
      <c r="D419" t="s">
        <v>16752</v>
      </c>
      <c r="E419">
        <f>VLOOKUP(Tableau__3_Déplacements_2[[#This Row],[Id_Personne]],[1]!Tableau__2_Personnes_1[[Id_Personne]:[Age]],2)</f>
        <v>1</v>
      </c>
      <c r="F419">
        <f>VLOOKUP(Tableau__3_Déplacements_2[[#This Row],[Id_Personne]],[1]!Tableau__2_Personnes_1[[Id_Personne]:[Age]],4)</f>
        <v>16</v>
      </c>
      <c r="G419" t="s">
        <v>3</v>
      </c>
      <c r="H419" t="s">
        <v>2</v>
      </c>
      <c r="I419" t="s">
        <v>16751</v>
      </c>
      <c r="J419">
        <v>1</v>
      </c>
      <c r="K419">
        <v>101</v>
      </c>
      <c r="M419">
        <v>101</v>
      </c>
      <c r="O419" t="str">
        <f>IF(Tableau__3_Déplacements_2[[#This Row],[Ori]]=Tableau__3_Déplacements_2[[#This Row],[Des]],"local","metro")</f>
        <v>local</v>
      </c>
      <c r="P419">
        <v>15</v>
      </c>
      <c r="Q419">
        <v>11</v>
      </c>
      <c r="R419">
        <v>10</v>
      </c>
      <c r="S419">
        <v>11</v>
      </c>
      <c r="T419">
        <v>15</v>
      </c>
      <c r="U419" t="s">
        <v>0</v>
      </c>
      <c r="V419">
        <v>1</v>
      </c>
      <c r="W419">
        <v>0</v>
      </c>
      <c r="X419">
        <v>5</v>
      </c>
      <c r="Y419">
        <v>300.34423423423425</v>
      </c>
      <c r="Z419" s="1">
        <v>-1</v>
      </c>
      <c r="AA419" s="1"/>
    </row>
    <row r="420" spans="1:27" x14ac:dyDescent="0.35">
      <c r="A420">
        <v>1044</v>
      </c>
      <c r="B420" t="e">
        <f>VLOOKUP(Tableau__3_Déplacements_2[[#This Row],[Id_Menage]],[2]Ménages!$A$2:$AD$1503,32)</f>
        <v>#REF!</v>
      </c>
      <c r="C420" t="s">
        <v>61</v>
      </c>
      <c r="D420" t="s">
        <v>16749</v>
      </c>
      <c r="E420">
        <f>VLOOKUP(Tableau__3_Déplacements_2[[#This Row],[Id_Personne]],[1]!Tableau__2_Personnes_1[[Id_Personne]:[Age]],2)</f>
        <v>1</v>
      </c>
      <c r="F420">
        <f>VLOOKUP(Tableau__3_Déplacements_2[[#This Row],[Id_Personne]],[1]!Tableau__2_Personnes_1[[Id_Personne]:[Age]],4)</f>
        <v>14</v>
      </c>
      <c r="G420" t="s">
        <v>0</v>
      </c>
      <c r="H420" t="s">
        <v>7</v>
      </c>
      <c r="I420" t="s">
        <v>16750</v>
      </c>
      <c r="J420">
        <v>1</v>
      </c>
      <c r="K420">
        <v>101</v>
      </c>
      <c r="M420">
        <v>101</v>
      </c>
      <c r="O420" t="str">
        <f>IF(Tableau__3_Déplacements_2[[#This Row],[Ori]]=Tableau__3_Déplacements_2[[#This Row],[Des]],"local","metro")</f>
        <v>local</v>
      </c>
      <c r="P420">
        <v>7</v>
      </c>
      <c r="Q420">
        <v>9</v>
      </c>
      <c r="R420">
        <v>0</v>
      </c>
      <c r="S420">
        <v>9</v>
      </c>
      <c r="T420">
        <v>5</v>
      </c>
      <c r="U420" t="s">
        <v>0</v>
      </c>
      <c r="V420">
        <v>1</v>
      </c>
      <c r="W420">
        <v>0</v>
      </c>
      <c r="X420">
        <v>4</v>
      </c>
      <c r="Y420">
        <v>300.34423423423425</v>
      </c>
      <c r="Z420" s="1">
        <v>0</v>
      </c>
      <c r="AA420" s="1"/>
    </row>
    <row r="421" spans="1:27" x14ac:dyDescent="0.35">
      <c r="A421">
        <v>1044</v>
      </c>
      <c r="B421" t="e">
        <f>VLOOKUP(Tableau__3_Déplacements_2[[#This Row],[Id_Menage]],[2]Ménages!$A$2:$AD$1503,32)</f>
        <v>#REF!</v>
      </c>
      <c r="C421" t="s">
        <v>61</v>
      </c>
      <c r="D421" t="s">
        <v>16749</v>
      </c>
      <c r="E421">
        <f>VLOOKUP(Tableau__3_Déplacements_2[[#This Row],[Id_Personne]],[1]!Tableau__2_Personnes_1[[Id_Personne]:[Age]],2)</f>
        <v>1</v>
      </c>
      <c r="F421">
        <f>VLOOKUP(Tableau__3_Déplacements_2[[#This Row],[Id_Personne]],[1]!Tableau__2_Personnes_1[[Id_Personne]:[Age]],4)</f>
        <v>14</v>
      </c>
      <c r="G421" t="s">
        <v>3</v>
      </c>
      <c r="H421" t="s">
        <v>2</v>
      </c>
      <c r="I421" t="s">
        <v>16748</v>
      </c>
      <c r="J421">
        <v>1</v>
      </c>
      <c r="K421">
        <v>101</v>
      </c>
      <c r="M421">
        <v>101</v>
      </c>
      <c r="O421" t="str">
        <f>IF(Tableau__3_Déplacements_2[[#This Row],[Ori]]=Tableau__3_Déplacements_2[[#This Row],[Des]],"local","metro")</f>
        <v>local</v>
      </c>
      <c r="P421">
        <v>15</v>
      </c>
      <c r="Q421">
        <v>9</v>
      </c>
      <c r="R421">
        <v>6</v>
      </c>
      <c r="S421">
        <v>9</v>
      </c>
      <c r="T421">
        <v>15</v>
      </c>
      <c r="U421" t="s">
        <v>0</v>
      </c>
      <c r="V421">
        <v>1</v>
      </c>
      <c r="W421">
        <v>0</v>
      </c>
      <c r="X421">
        <v>4</v>
      </c>
      <c r="Y421">
        <v>300.34423423423425</v>
      </c>
      <c r="Z421" s="1">
        <v>-1</v>
      </c>
      <c r="AA421" s="1"/>
    </row>
    <row r="422" spans="1:27" x14ac:dyDescent="0.35">
      <c r="A422">
        <v>1045</v>
      </c>
      <c r="B422" t="e">
        <f>VLOOKUP(Tableau__3_Déplacements_2[[#This Row],[Id_Menage]],[2]Ménages!$A$2:$AD$1503,32)</f>
        <v>#REF!</v>
      </c>
      <c r="C422" t="s">
        <v>16</v>
      </c>
      <c r="D422" t="s">
        <v>16745</v>
      </c>
      <c r="E422">
        <f>VLOOKUP(Tableau__3_Déplacements_2[[#This Row],[Id_Personne]],[1]!Tableau__2_Personnes_1[[Id_Personne]:[Age]],2)</f>
        <v>1</v>
      </c>
      <c r="F422">
        <f>VLOOKUP(Tableau__3_Déplacements_2[[#This Row],[Id_Personne]],[1]!Tableau__2_Personnes_1[[Id_Personne]:[Age]],4)</f>
        <v>57</v>
      </c>
      <c r="G422" t="s">
        <v>0</v>
      </c>
      <c r="H422" t="s">
        <v>7</v>
      </c>
      <c r="I422" t="s">
        <v>16747</v>
      </c>
      <c r="J422">
        <v>1</v>
      </c>
      <c r="K422">
        <v>101</v>
      </c>
      <c r="M422">
        <v>100</v>
      </c>
      <c r="O422" t="str">
        <f>IF(Tableau__3_Déplacements_2[[#This Row],[Ori]]=Tableau__3_Déplacements_2[[#This Row],[Des]],"local","metro")</f>
        <v>metro</v>
      </c>
      <c r="P422">
        <v>3</v>
      </c>
      <c r="Q422">
        <v>7</v>
      </c>
      <c r="R422">
        <v>0</v>
      </c>
      <c r="S422">
        <v>7</v>
      </c>
      <c r="T422">
        <v>10</v>
      </c>
      <c r="U422" t="s">
        <v>30</v>
      </c>
      <c r="V422">
        <v>8</v>
      </c>
      <c r="W422">
        <v>100</v>
      </c>
      <c r="X422">
        <v>4</v>
      </c>
      <c r="Y422">
        <v>300.34423423423425</v>
      </c>
      <c r="Z422" s="1">
        <v>0</v>
      </c>
      <c r="AA422" s="1"/>
    </row>
    <row r="423" spans="1:27" x14ac:dyDescent="0.35">
      <c r="A423">
        <v>1045</v>
      </c>
      <c r="B423" t="e">
        <f>VLOOKUP(Tableau__3_Déplacements_2[[#This Row],[Id_Menage]],[2]Ménages!$A$2:$AD$1503,32)</f>
        <v>#REF!</v>
      </c>
      <c r="C423" t="s">
        <v>16</v>
      </c>
      <c r="D423" t="s">
        <v>16745</v>
      </c>
      <c r="E423">
        <f>VLOOKUP(Tableau__3_Déplacements_2[[#This Row],[Id_Personne]],[1]!Tableau__2_Personnes_1[[Id_Personne]:[Age]],2)</f>
        <v>1</v>
      </c>
      <c r="F423">
        <f>VLOOKUP(Tableau__3_Déplacements_2[[#This Row],[Id_Personne]],[1]!Tableau__2_Personnes_1[[Id_Personne]:[Age]],4)</f>
        <v>57</v>
      </c>
      <c r="G423" t="s">
        <v>3</v>
      </c>
      <c r="H423" t="s">
        <v>2</v>
      </c>
      <c r="I423" t="s">
        <v>16746</v>
      </c>
      <c r="J423">
        <v>1</v>
      </c>
      <c r="K423">
        <v>100</v>
      </c>
      <c r="M423">
        <v>61</v>
      </c>
      <c r="O423" t="str">
        <f>IF(Tableau__3_Déplacements_2[[#This Row],[Ori]]=Tableau__3_Déplacements_2[[#This Row],[Des]],"local","metro")</f>
        <v>metro</v>
      </c>
      <c r="P423">
        <v>14</v>
      </c>
      <c r="Q423">
        <v>17</v>
      </c>
      <c r="R423">
        <v>15</v>
      </c>
      <c r="S423">
        <v>17</v>
      </c>
      <c r="T423">
        <v>45</v>
      </c>
      <c r="U423" t="s">
        <v>8</v>
      </c>
      <c r="V423">
        <v>5</v>
      </c>
      <c r="W423">
        <v>200</v>
      </c>
      <c r="X423">
        <v>5</v>
      </c>
      <c r="Y423">
        <v>300.34423423423425</v>
      </c>
      <c r="Z423" s="1">
        <v>-1</v>
      </c>
      <c r="AA423" s="1"/>
    </row>
    <row r="424" spans="1:27" x14ac:dyDescent="0.35">
      <c r="A424">
        <v>1045</v>
      </c>
      <c r="B424" t="e">
        <f>VLOOKUP(Tableau__3_Déplacements_2[[#This Row],[Id_Menage]],[2]Ménages!$A$2:$AD$1503,32)</f>
        <v>#REF!</v>
      </c>
      <c r="C424" t="s">
        <v>16</v>
      </c>
      <c r="D424" t="s">
        <v>16745</v>
      </c>
      <c r="E424">
        <f>VLOOKUP(Tableau__3_Déplacements_2[[#This Row],[Id_Personne]],[1]!Tableau__2_Personnes_1[[Id_Personne]:[Age]],2)</f>
        <v>1</v>
      </c>
      <c r="F424">
        <f>VLOOKUP(Tableau__3_Déplacements_2[[#This Row],[Id_Personne]],[1]!Tableau__2_Personnes_1[[Id_Personne]:[Age]],4)</f>
        <v>57</v>
      </c>
      <c r="G424" t="s">
        <v>13</v>
      </c>
      <c r="H424" t="s">
        <v>22</v>
      </c>
      <c r="I424" t="s">
        <v>16744</v>
      </c>
      <c r="J424">
        <v>1</v>
      </c>
      <c r="K424">
        <v>61</v>
      </c>
      <c r="M424">
        <v>101</v>
      </c>
      <c r="O424" t="str">
        <f>IF(Tableau__3_Déplacements_2[[#This Row],[Ori]]=Tableau__3_Déplacements_2[[#This Row],[Des]],"local","metro")</f>
        <v>metro</v>
      </c>
      <c r="P424">
        <v>15</v>
      </c>
      <c r="Q424">
        <v>18</v>
      </c>
      <c r="R424">
        <v>30</v>
      </c>
      <c r="S424">
        <v>19</v>
      </c>
      <c r="T424">
        <v>0</v>
      </c>
      <c r="U424" t="s">
        <v>30</v>
      </c>
      <c r="V424">
        <v>8</v>
      </c>
      <c r="W424">
        <v>200</v>
      </c>
      <c r="X424">
        <v>4</v>
      </c>
      <c r="Y424">
        <v>300.34423423423425</v>
      </c>
      <c r="Z424" s="1">
        <v>-1</v>
      </c>
      <c r="AA424" s="1"/>
    </row>
    <row r="425" spans="1:27" x14ac:dyDescent="0.35">
      <c r="A425">
        <v>1045</v>
      </c>
      <c r="B425" t="e">
        <f>VLOOKUP(Tableau__3_Déplacements_2[[#This Row],[Id_Menage]],[2]Ménages!$A$2:$AD$1503,32)</f>
        <v>#REF!</v>
      </c>
      <c r="C425" t="s">
        <v>11</v>
      </c>
      <c r="D425" t="s">
        <v>16741</v>
      </c>
      <c r="E425">
        <f>VLOOKUP(Tableau__3_Déplacements_2[[#This Row],[Id_Personne]],[1]!Tableau__2_Personnes_1[[Id_Personne]:[Age]],2)</f>
        <v>2</v>
      </c>
      <c r="F425">
        <f>VLOOKUP(Tableau__3_Déplacements_2[[#This Row],[Id_Personne]],[1]!Tableau__2_Personnes_1[[Id_Personne]:[Age]],4)</f>
        <v>50</v>
      </c>
      <c r="G425" t="s">
        <v>13</v>
      </c>
      <c r="H425" t="s">
        <v>22</v>
      </c>
      <c r="I425" t="s">
        <v>16743</v>
      </c>
      <c r="J425">
        <v>1</v>
      </c>
      <c r="K425">
        <v>101</v>
      </c>
      <c r="M425">
        <v>101</v>
      </c>
      <c r="O425" t="str">
        <f>IF(Tableau__3_Déplacements_2[[#This Row],[Ori]]=Tableau__3_Déplacements_2[[#This Row],[Des]],"local","metro")</f>
        <v>local</v>
      </c>
      <c r="P425">
        <v>15</v>
      </c>
      <c r="Q425">
        <v>16</v>
      </c>
      <c r="R425">
        <v>30</v>
      </c>
      <c r="S425">
        <v>17</v>
      </c>
      <c r="T425">
        <v>0</v>
      </c>
      <c r="U425" t="s">
        <v>8</v>
      </c>
      <c r="V425">
        <v>5</v>
      </c>
      <c r="W425">
        <v>400</v>
      </c>
      <c r="X425">
        <v>4</v>
      </c>
      <c r="Y425">
        <v>300.34423423423425</v>
      </c>
      <c r="Z425" s="1">
        <v>-1</v>
      </c>
      <c r="AA425" s="1"/>
    </row>
    <row r="426" spans="1:27" x14ac:dyDescent="0.35">
      <c r="A426">
        <v>1045</v>
      </c>
      <c r="B426" t="e">
        <f>VLOOKUP(Tableau__3_Déplacements_2[[#This Row],[Id_Menage]],[2]Ménages!$A$2:$AD$1503,32)</f>
        <v>#REF!</v>
      </c>
      <c r="C426" t="s">
        <v>11</v>
      </c>
      <c r="D426" t="s">
        <v>16741</v>
      </c>
      <c r="E426">
        <f>VLOOKUP(Tableau__3_Déplacements_2[[#This Row],[Id_Personne]],[1]!Tableau__2_Personnes_1[[Id_Personne]:[Age]],2)</f>
        <v>2</v>
      </c>
      <c r="F426">
        <f>VLOOKUP(Tableau__3_Déplacements_2[[#This Row],[Id_Personne]],[1]!Tableau__2_Personnes_1[[Id_Personne]:[Age]],4)</f>
        <v>50</v>
      </c>
      <c r="G426" t="s">
        <v>0</v>
      </c>
      <c r="H426" t="s">
        <v>7</v>
      </c>
      <c r="I426" t="s">
        <v>16742</v>
      </c>
      <c r="J426">
        <v>1</v>
      </c>
      <c r="K426">
        <v>101</v>
      </c>
      <c r="M426">
        <v>56</v>
      </c>
      <c r="O426" t="str">
        <f>IF(Tableau__3_Déplacements_2[[#This Row],[Ori]]=Tableau__3_Déplacements_2[[#This Row],[Des]],"local","metro")</f>
        <v>metro</v>
      </c>
      <c r="P426">
        <v>3</v>
      </c>
      <c r="Q426">
        <v>7</v>
      </c>
      <c r="R426">
        <v>30</v>
      </c>
      <c r="S426">
        <v>8</v>
      </c>
      <c r="T426">
        <v>15</v>
      </c>
      <c r="U426" t="s">
        <v>30</v>
      </c>
      <c r="V426">
        <v>8</v>
      </c>
      <c r="W426">
        <v>250</v>
      </c>
      <c r="X426">
        <v>4</v>
      </c>
      <c r="Y426">
        <v>300.34423423423425</v>
      </c>
      <c r="Z426" s="1">
        <v>-1</v>
      </c>
      <c r="AA426" s="1"/>
    </row>
    <row r="427" spans="1:27" x14ac:dyDescent="0.35">
      <c r="A427">
        <v>1045</v>
      </c>
      <c r="B427" t="e">
        <f>VLOOKUP(Tableau__3_Déplacements_2[[#This Row],[Id_Menage]],[2]Ménages!$A$2:$AD$1503,32)</f>
        <v>#REF!</v>
      </c>
      <c r="C427" t="s">
        <v>11</v>
      </c>
      <c r="D427" t="s">
        <v>16741</v>
      </c>
      <c r="E427">
        <f>VLOOKUP(Tableau__3_Déplacements_2[[#This Row],[Id_Personne]],[1]!Tableau__2_Personnes_1[[Id_Personne]:[Age]],2)</f>
        <v>2</v>
      </c>
      <c r="F427">
        <f>VLOOKUP(Tableau__3_Déplacements_2[[#This Row],[Id_Personne]],[1]!Tableau__2_Personnes_1[[Id_Personne]:[Age]],4)</f>
        <v>50</v>
      </c>
      <c r="G427" t="s">
        <v>3</v>
      </c>
      <c r="H427" t="s">
        <v>2</v>
      </c>
      <c r="I427" t="s">
        <v>16740</v>
      </c>
      <c r="J427">
        <v>1</v>
      </c>
      <c r="K427">
        <v>56</v>
      </c>
      <c r="M427">
        <v>101</v>
      </c>
      <c r="O427" t="str">
        <f>IF(Tableau__3_Déplacements_2[[#This Row],[Ori]]=Tableau__3_Déplacements_2[[#This Row],[Des]],"local","metro")</f>
        <v>metro</v>
      </c>
      <c r="P427">
        <v>12</v>
      </c>
      <c r="Q427">
        <v>15</v>
      </c>
      <c r="R427">
        <v>0</v>
      </c>
      <c r="S427">
        <v>15</v>
      </c>
      <c r="T427">
        <v>30</v>
      </c>
      <c r="U427" t="s">
        <v>30</v>
      </c>
      <c r="V427">
        <v>8</v>
      </c>
      <c r="W427">
        <v>350</v>
      </c>
      <c r="X427">
        <v>5</v>
      </c>
      <c r="Y427">
        <v>300.34423423423425</v>
      </c>
      <c r="Z427" s="1">
        <v>0</v>
      </c>
      <c r="AA427" s="1"/>
    </row>
    <row r="428" spans="1:27" x14ac:dyDescent="0.35">
      <c r="A428">
        <v>1045</v>
      </c>
      <c r="B428" t="e">
        <f>VLOOKUP(Tableau__3_Déplacements_2[[#This Row],[Id_Menage]],[2]Ménages!$A$2:$AD$1503,32)</f>
        <v>#REF!</v>
      </c>
      <c r="C428" t="s">
        <v>5</v>
      </c>
      <c r="D428" t="s">
        <v>16738</v>
      </c>
      <c r="E428">
        <f>VLOOKUP(Tableau__3_Déplacements_2[[#This Row],[Id_Personne]],[1]!Tableau__2_Personnes_1[[Id_Personne]:[Age]],2)</f>
        <v>2</v>
      </c>
      <c r="F428">
        <f>VLOOKUP(Tableau__3_Déplacements_2[[#This Row],[Id_Personne]],[1]!Tableau__2_Personnes_1[[Id_Personne]:[Age]],4)</f>
        <v>22</v>
      </c>
      <c r="G428" t="s">
        <v>0</v>
      </c>
      <c r="H428" t="s">
        <v>7</v>
      </c>
      <c r="I428" t="s">
        <v>16739</v>
      </c>
      <c r="J428">
        <v>1</v>
      </c>
      <c r="K428">
        <v>101</v>
      </c>
      <c r="M428">
        <v>34</v>
      </c>
      <c r="O428" t="str">
        <f>IF(Tableau__3_Déplacements_2[[#This Row],[Ori]]=Tableau__3_Déplacements_2[[#This Row],[Des]],"local","metro")</f>
        <v>metro</v>
      </c>
      <c r="P428">
        <v>10</v>
      </c>
      <c r="Q428">
        <v>11</v>
      </c>
      <c r="R428">
        <v>0</v>
      </c>
      <c r="S428">
        <v>11</v>
      </c>
      <c r="T428">
        <v>30</v>
      </c>
      <c r="U428" t="s">
        <v>30</v>
      </c>
      <c r="V428">
        <v>8</v>
      </c>
      <c r="W428">
        <v>300</v>
      </c>
      <c r="X428">
        <v>5</v>
      </c>
      <c r="Y428">
        <v>300.34423423423425</v>
      </c>
      <c r="Z428" s="1">
        <v>0</v>
      </c>
      <c r="AA428" s="1"/>
    </row>
    <row r="429" spans="1:27" x14ac:dyDescent="0.35">
      <c r="A429">
        <v>1045</v>
      </c>
      <c r="B429" t="e">
        <f>VLOOKUP(Tableau__3_Déplacements_2[[#This Row],[Id_Menage]],[2]Ménages!$A$2:$AD$1503,32)</f>
        <v>#REF!</v>
      </c>
      <c r="C429" t="s">
        <v>5</v>
      </c>
      <c r="D429" t="s">
        <v>16738</v>
      </c>
      <c r="E429">
        <f>VLOOKUP(Tableau__3_Déplacements_2[[#This Row],[Id_Personne]],[1]!Tableau__2_Personnes_1[[Id_Personne]:[Age]],2)</f>
        <v>2</v>
      </c>
      <c r="F429">
        <f>VLOOKUP(Tableau__3_Déplacements_2[[#This Row],[Id_Personne]],[1]!Tableau__2_Personnes_1[[Id_Personne]:[Age]],4)</f>
        <v>22</v>
      </c>
      <c r="G429" t="s">
        <v>3</v>
      </c>
      <c r="H429" t="s">
        <v>2</v>
      </c>
      <c r="I429" t="s">
        <v>16737</v>
      </c>
      <c r="J429">
        <v>1</v>
      </c>
      <c r="K429">
        <v>34</v>
      </c>
      <c r="M429">
        <v>101</v>
      </c>
      <c r="O429" t="str">
        <f>IF(Tableau__3_Déplacements_2[[#This Row],[Ori]]=Tableau__3_Déplacements_2[[#This Row],[Des]],"local","metro")</f>
        <v>metro</v>
      </c>
      <c r="P429">
        <v>15</v>
      </c>
      <c r="Q429">
        <v>14</v>
      </c>
      <c r="R429">
        <v>0</v>
      </c>
      <c r="S429">
        <v>14</v>
      </c>
      <c r="T429">
        <v>30</v>
      </c>
      <c r="U429" t="s">
        <v>30</v>
      </c>
      <c r="V429">
        <v>8</v>
      </c>
      <c r="W429">
        <v>300</v>
      </c>
      <c r="X429">
        <v>5</v>
      </c>
      <c r="Y429">
        <v>300.34423423423425</v>
      </c>
      <c r="Z429" s="1">
        <v>0</v>
      </c>
      <c r="AA429" s="1"/>
    </row>
    <row r="430" spans="1:27" x14ac:dyDescent="0.35">
      <c r="A430">
        <v>1045</v>
      </c>
      <c r="B430" t="e">
        <f>VLOOKUP(Tableau__3_Déplacements_2[[#This Row],[Id_Menage]],[2]Ménages!$A$2:$AD$1503,32)</f>
        <v>#REF!</v>
      </c>
      <c r="C430" t="s">
        <v>65</v>
      </c>
      <c r="D430" t="s">
        <v>16735</v>
      </c>
      <c r="E430">
        <f>VLOOKUP(Tableau__3_Déplacements_2[[#This Row],[Id_Personne]],[1]!Tableau__2_Personnes_1[[Id_Personne]:[Age]],2)</f>
        <v>1</v>
      </c>
      <c r="F430">
        <f>VLOOKUP(Tableau__3_Déplacements_2[[#This Row],[Id_Personne]],[1]!Tableau__2_Personnes_1[[Id_Personne]:[Age]],4)</f>
        <v>16</v>
      </c>
      <c r="G430" t="s">
        <v>0</v>
      </c>
      <c r="H430" t="s">
        <v>7</v>
      </c>
      <c r="I430" t="s">
        <v>16736</v>
      </c>
      <c r="J430">
        <v>1</v>
      </c>
      <c r="K430">
        <v>101</v>
      </c>
      <c r="M430">
        <v>81</v>
      </c>
      <c r="O430" t="str">
        <f>IF(Tableau__3_Déplacements_2[[#This Row],[Ori]]=Tableau__3_Déplacements_2[[#This Row],[Des]],"local","metro")</f>
        <v>metro</v>
      </c>
      <c r="P430">
        <v>10</v>
      </c>
      <c r="Q430">
        <v>8</v>
      </c>
      <c r="R430">
        <v>0</v>
      </c>
      <c r="S430">
        <v>8</v>
      </c>
      <c r="T430">
        <v>10</v>
      </c>
      <c r="U430" t="s">
        <v>8</v>
      </c>
      <c r="V430">
        <v>5</v>
      </c>
      <c r="W430">
        <v>200</v>
      </c>
      <c r="X430">
        <v>5</v>
      </c>
      <c r="Y430">
        <v>300.34423423423425</v>
      </c>
      <c r="Z430" s="1">
        <v>0</v>
      </c>
      <c r="AA430" s="1"/>
    </row>
    <row r="431" spans="1:27" x14ac:dyDescent="0.35">
      <c r="A431">
        <v>1045</v>
      </c>
      <c r="B431" t="e">
        <f>VLOOKUP(Tableau__3_Déplacements_2[[#This Row],[Id_Menage]],[2]Ménages!$A$2:$AD$1503,32)</f>
        <v>#REF!</v>
      </c>
      <c r="C431" t="s">
        <v>65</v>
      </c>
      <c r="D431" t="s">
        <v>16735</v>
      </c>
      <c r="E431">
        <f>VLOOKUP(Tableau__3_Déplacements_2[[#This Row],[Id_Personne]],[1]!Tableau__2_Personnes_1[[Id_Personne]:[Age]],2)</f>
        <v>1</v>
      </c>
      <c r="F431">
        <f>VLOOKUP(Tableau__3_Déplacements_2[[#This Row],[Id_Personne]],[1]!Tableau__2_Personnes_1[[Id_Personne]:[Age]],4)</f>
        <v>16</v>
      </c>
      <c r="G431" t="s">
        <v>3</v>
      </c>
      <c r="H431" t="s">
        <v>2</v>
      </c>
      <c r="I431" t="s">
        <v>16734</v>
      </c>
      <c r="J431">
        <v>1</v>
      </c>
      <c r="K431">
        <v>81</v>
      </c>
      <c r="M431">
        <v>101</v>
      </c>
      <c r="O431" t="str">
        <f>IF(Tableau__3_Déplacements_2[[#This Row],[Ori]]=Tableau__3_Déplacements_2[[#This Row],[Des]],"local","metro")</f>
        <v>metro</v>
      </c>
      <c r="P431">
        <v>15</v>
      </c>
      <c r="Q431">
        <v>9</v>
      </c>
      <c r="R431">
        <v>0</v>
      </c>
      <c r="S431">
        <v>9</v>
      </c>
      <c r="T431">
        <v>15</v>
      </c>
      <c r="U431" t="s">
        <v>155</v>
      </c>
      <c r="V431">
        <v>15</v>
      </c>
      <c r="W431">
        <v>200</v>
      </c>
      <c r="X431">
        <v>5</v>
      </c>
      <c r="Y431">
        <v>300.34423423423425</v>
      </c>
      <c r="Z431" s="1">
        <v>0</v>
      </c>
      <c r="AA431" s="1"/>
    </row>
    <row r="432" spans="1:27" x14ac:dyDescent="0.35">
      <c r="A432">
        <v>1045</v>
      </c>
      <c r="B432" t="e">
        <f>VLOOKUP(Tableau__3_Déplacements_2[[#This Row],[Id_Menage]],[2]Ménages!$A$2:$AD$1503,32)</f>
        <v>#REF!</v>
      </c>
      <c r="C432" t="s">
        <v>61</v>
      </c>
      <c r="D432" t="s">
        <v>16732</v>
      </c>
      <c r="E432">
        <f>VLOOKUP(Tableau__3_Déplacements_2[[#This Row],[Id_Personne]],[1]!Tableau__2_Personnes_1[[Id_Personne]:[Age]],2)</f>
        <v>1</v>
      </c>
      <c r="F432">
        <f>VLOOKUP(Tableau__3_Déplacements_2[[#This Row],[Id_Personne]],[1]!Tableau__2_Personnes_1[[Id_Personne]:[Age]],4)</f>
        <v>14</v>
      </c>
      <c r="G432" t="s">
        <v>0</v>
      </c>
      <c r="H432" t="s">
        <v>7</v>
      </c>
      <c r="I432" t="s">
        <v>16733</v>
      </c>
      <c r="J432">
        <v>1</v>
      </c>
      <c r="K432">
        <v>101</v>
      </c>
      <c r="M432">
        <v>101</v>
      </c>
      <c r="O432" t="str">
        <f>IF(Tableau__3_Déplacements_2[[#This Row],[Ori]]=Tableau__3_Déplacements_2[[#This Row],[Des]],"local","metro")</f>
        <v>local</v>
      </c>
      <c r="P432">
        <v>7</v>
      </c>
      <c r="Q432">
        <v>9</v>
      </c>
      <c r="R432">
        <v>0</v>
      </c>
      <c r="S432">
        <v>9</v>
      </c>
      <c r="T432">
        <v>5</v>
      </c>
      <c r="U432" t="s">
        <v>0</v>
      </c>
      <c r="V432">
        <v>1</v>
      </c>
      <c r="W432">
        <v>0</v>
      </c>
      <c r="X432">
        <v>4</v>
      </c>
      <c r="Y432">
        <v>300.34423423423425</v>
      </c>
      <c r="Z432" s="1">
        <v>0</v>
      </c>
      <c r="AA432" s="1"/>
    </row>
    <row r="433" spans="1:27" x14ac:dyDescent="0.35">
      <c r="A433">
        <v>1045</v>
      </c>
      <c r="B433" t="e">
        <f>VLOOKUP(Tableau__3_Déplacements_2[[#This Row],[Id_Menage]],[2]Ménages!$A$2:$AD$1503,32)</f>
        <v>#REF!</v>
      </c>
      <c r="C433" t="s">
        <v>61</v>
      </c>
      <c r="D433" t="s">
        <v>16732</v>
      </c>
      <c r="E433">
        <f>VLOOKUP(Tableau__3_Déplacements_2[[#This Row],[Id_Personne]],[1]!Tableau__2_Personnes_1[[Id_Personne]:[Age]],2)</f>
        <v>1</v>
      </c>
      <c r="F433">
        <f>VLOOKUP(Tableau__3_Déplacements_2[[#This Row],[Id_Personne]],[1]!Tableau__2_Personnes_1[[Id_Personne]:[Age]],4)</f>
        <v>14</v>
      </c>
      <c r="G433" t="s">
        <v>3</v>
      </c>
      <c r="H433" t="s">
        <v>2</v>
      </c>
      <c r="I433" t="s">
        <v>16731</v>
      </c>
      <c r="J433">
        <v>1</v>
      </c>
      <c r="K433">
        <v>101</v>
      </c>
      <c r="M433">
        <v>101</v>
      </c>
      <c r="O433" t="str">
        <f>IF(Tableau__3_Déplacements_2[[#This Row],[Ori]]=Tableau__3_Déplacements_2[[#This Row],[Des]],"local","metro")</f>
        <v>local</v>
      </c>
      <c r="P433">
        <v>15</v>
      </c>
      <c r="Q433">
        <v>9</v>
      </c>
      <c r="R433">
        <v>6</v>
      </c>
      <c r="S433">
        <v>9</v>
      </c>
      <c r="T433">
        <v>15</v>
      </c>
      <c r="U433" t="s">
        <v>0</v>
      </c>
      <c r="V433">
        <v>1</v>
      </c>
      <c r="W433">
        <v>0</v>
      </c>
      <c r="X433">
        <v>4</v>
      </c>
      <c r="Y433">
        <v>300.34423423423425</v>
      </c>
      <c r="Z433" s="1">
        <v>-1</v>
      </c>
      <c r="AA433" s="1"/>
    </row>
    <row r="434" spans="1:27" x14ac:dyDescent="0.35">
      <c r="A434">
        <v>1046</v>
      </c>
      <c r="B434" t="e">
        <f>VLOOKUP(Tableau__3_Déplacements_2[[#This Row],[Id_Menage]],[2]Ménages!$A$2:$AD$1503,32)</f>
        <v>#REF!</v>
      </c>
      <c r="C434" t="s">
        <v>16</v>
      </c>
      <c r="D434" t="s">
        <v>16727</v>
      </c>
      <c r="E434">
        <f>VLOOKUP(Tableau__3_Déplacements_2[[#This Row],[Id_Personne]],[1]!Tableau__2_Personnes_1[[Id_Personne]:[Age]],2)</f>
        <v>1</v>
      </c>
      <c r="F434">
        <f>VLOOKUP(Tableau__3_Déplacements_2[[#This Row],[Id_Personne]],[1]!Tableau__2_Personnes_1[[Id_Personne]:[Age]],4)</f>
        <v>25</v>
      </c>
      <c r="G434" t="s">
        <v>0</v>
      </c>
      <c r="H434" t="s">
        <v>7</v>
      </c>
      <c r="I434" t="s">
        <v>16730</v>
      </c>
      <c r="J434">
        <v>1</v>
      </c>
      <c r="K434">
        <v>101</v>
      </c>
      <c r="M434">
        <v>72</v>
      </c>
      <c r="O434" t="str">
        <f>IF(Tableau__3_Déplacements_2[[#This Row],[Ori]]=Tableau__3_Déplacements_2[[#This Row],[Des]],"local","metro")</f>
        <v>metro</v>
      </c>
      <c r="P434">
        <v>3</v>
      </c>
      <c r="Q434">
        <v>5</v>
      </c>
      <c r="R434">
        <v>0</v>
      </c>
      <c r="S434">
        <v>5</v>
      </c>
      <c r="T434">
        <v>20</v>
      </c>
      <c r="U434" t="s">
        <v>0</v>
      </c>
      <c r="V434">
        <v>1</v>
      </c>
      <c r="W434">
        <v>0</v>
      </c>
      <c r="X434">
        <v>4</v>
      </c>
      <c r="Y434">
        <v>300.34423423423425</v>
      </c>
      <c r="Z434" s="1">
        <v>0</v>
      </c>
      <c r="AA434" s="1"/>
    </row>
    <row r="435" spans="1:27" x14ac:dyDescent="0.35">
      <c r="A435">
        <v>1046</v>
      </c>
      <c r="B435" t="e">
        <f>VLOOKUP(Tableau__3_Déplacements_2[[#This Row],[Id_Menage]],[2]Ménages!$A$2:$AD$1503,32)</f>
        <v>#REF!</v>
      </c>
      <c r="C435" t="s">
        <v>16</v>
      </c>
      <c r="D435" t="s">
        <v>16727</v>
      </c>
      <c r="E435">
        <f>VLOOKUP(Tableau__3_Déplacements_2[[#This Row],[Id_Personne]],[1]!Tableau__2_Personnes_1[[Id_Personne]:[Age]],2)</f>
        <v>1</v>
      </c>
      <c r="F435">
        <f>VLOOKUP(Tableau__3_Déplacements_2[[#This Row],[Id_Personne]],[1]!Tableau__2_Personnes_1[[Id_Personne]:[Age]],4)</f>
        <v>25</v>
      </c>
      <c r="G435" t="s">
        <v>3</v>
      </c>
      <c r="H435" t="s">
        <v>2</v>
      </c>
      <c r="I435" t="s">
        <v>16729</v>
      </c>
      <c r="J435">
        <v>1</v>
      </c>
      <c r="K435">
        <v>72</v>
      </c>
      <c r="M435">
        <v>68</v>
      </c>
      <c r="O435" t="str">
        <f>IF(Tableau__3_Déplacements_2[[#This Row],[Ori]]=Tableau__3_Déplacements_2[[#This Row],[Des]],"local","metro")</f>
        <v>metro</v>
      </c>
      <c r="P435">
        <v>6</v>
      </c>
      <c r="Q435">
        <v>7</v>
      </c>
      <c r="R435">
        <v>0</v>
      </c>
      <c r="S435">
        <v>7</v>
      </c>
      <c r="T435">
        <v>30</v>
      </c>
      <c r="U435" t="s">
        <v>0</v>
      </c>
      <c r="V435">
        <v>1</v>
      </c>
      <c r="W435">
        <v>0</v>
      </c>
      <c r="X435">
        <v>4</v>
      </c>
      <c r="Y435">
        <v>300.34423423423425</v>
      </c>
      <c r="Z435" s="1">
        <v>0</v>
      </c>
      <c r="AA435" s="1"/>
    </row>
    <row r="436" spans="1:27" x14ac:dyDescent="0.35">
      <c r="A436">
        <v>1046</v>
      </c>
      <c r="B436" t="e">
        <f>VLOOKUP(Tableau__3_Déplacements_2[[#This Row],[Id_Menage]],[2]Ménages!$A$2:$AD$1503,32)</f>
        <v>#REF!</v>
      </c>
      <c r="C436" t="s">
        <v>16</v>
      </c>
      <c r="D436" t="s">
        <v>16727</v>
      </c>
      <c r="E436">
        <f>VLOOKUP(Tableau__3_Déplacements_2[[#This Row],[Id_Personne]],[1]!Tableau__2_Personnes_1[[Id_Personne]:[Age]],2)</f>
        <v>1</v>
      </c>
      <c r="F436">
        <f>VLOOKUP(Tableau__3_Déplacements_2[[#This Row],[Id_Personne]],[1]!Tableau__2_Personnes_1[[Id_Personne]:[Age]],4)</f>
        <v>25</v>
      </c>
      <c r="G436" t="s">
        <v>13</v>
      </c>
      <c r="H436" t="s">
        <v>22</v>
      </c>
      <c r="I436" t="s">
        <v>16728</v>
      </c>
      <c r="J436">
        <v>1</v>
      </c>
      <c r="K436">
        <v>68</v>
      </c>
      <c r="M436">
        <v>61</v>
      </c>
      <c r="O436" t="str">
        <f>IF(Tableau__3_Déplacements_2[[#This Row],[Ori]]=Tableau__3_Déplacements_2[[#This Row],[Des]],"local","metro")</f>
        <v>metro</v>
      </c>
      <c r="P436">
        <v>6</v>
      </c>
      <c r="Q436">
        <v>15</v>
      </c>
      <c r="R436">
        <v>0</v>
      </c>
      <c r="S436">
        <v>15</v>
      </c>
      <c r="T436">
        <v>30</v>
      </c>
      <c r="U436" t="s">
        <v>0</v>
      </c>
      <c r="V436">
        <v>1</v>
      </c>
      <c r="W436">
        <v>0</v>
      </c>
      <c r="X436">
        <v>4</v>
      </c>
      <c r="Y436">
        <v>300.34423423423425</v>
      </c>
      <c r="Z436" s="1">
        <v>0</v>
      </c>
      <c r="AA436" s="1"/>
    </row>
    <row r="437" spans="1:27" x14ac:dyDescent="0.35">
      <c r="A437">
        <v>1046</v>
      </c>
      <c r="B437" t="e">
        <f>VLOOKUP(Tableau__3_Déplacements_2[[#This Row],[Id_Menage]],[2]Ménages!$A$2:$AD$1503,32)</f>
        <v>#REF!</v>
      </c>
      <c r="C437" t="s">
        <v>16</v>
      </c>
      <c r="D437" t="s">
        <v>16727</v>
      </c>
      <c r="E437">
        <f>VLOOKUP(Tableau__3_Déplacements_2[[#This Row],[Id_Personne]],[1]!Tableau__2_Personnes_1[[Id_Personne]:[Age]],2)</f>
        <v>1</v>
      </c>
      <c r="F437">
        <f>VLOOKUP(Tableau__3_Déplacements_2[[#This Row],[Id_Personne]],[1]!Tableau__2_Personnes_1[[Id_Personne]:[Age]],4)</f>
        <v>25</v>
      </c>
      <c r="G437" t="s">
        <v>27</v>
      </c>
      <c r="H437" t="s">
        <v>26</v>
      </c>
      <c r="I437" t="s">
        <v>16726</v>
      </c>
      <c r="J437">
        <v>1</v>
      </c>
      <c r="K437">
        <v>61</v>
      </c>
      <c r="M437">
        <v>101</v>
      </c>
      <c r="O437" t="str">
        <f>IF(Tableau__3_Déplacements_2[[#This Row],[Ori]]=Tableau__3_Déplacements_2[[#This Row],[Des]],"local","metro")</f>
        <v>metro</v>
      </c>
      <c r="P437">
        <v>15</v>
      </c>
      <c r="Q437">
        <v>17</v>
      </c>
      <c r="R437">
        <v>30</v>
      </c>
      <c r="S437">
        <v>18</v>
      </c>
      <c r="T437">
        <v>0</v>
      </c>
      <c r="U437" t="s">
        <v>0</v>
      </c>
      <c r="V437">
        <v>1</v>
      </c>
      <c r="W437">
        <v>0</v>
      </c>
      <c r="X437">
        <v>4</v>
      </c>
      <c r="Y437">
        <v>300.34423423423425</v>
      </c>
      <c r="Z437" s="1">
        <v>-1</v>
      </c>
      <c r="AA437" s="1"/>
    </row>
    <row r="438" spans="1:27" x14ac:dyDescent="0.35">
      <c r="A438">
        <v>1046</v>
      </c>
      <c r="B438" t="e">
        <f>VLOOKUP(Tableau__3_Déplacements_2[[#This Row],[Id_Menage]],[2]Ménages!$A$2:$AD$1503,32)</f>
        <v>#REF!</v>
      </c>
      <c r="C438" t="s">
        <v>11</v>
      </c>
      <c r="D438" t="s">
        <v>16724</v>
      </c>
      <c r="E438">
        <f>VLOOKUP(Tableau__3_Déplacements_2[[#This Row],[Id_Personne]],[1]!Tableau__2_Personnes_1[[Id_Personne]:[Age]],2)</f>
        <v>2</v>
      </c>
      <c r="F438">
        <f>VLOOKUP(Tableau__3_Déplacements_2[[#This Row],[Id_Personne]],[1]!Tableau__2_Personnes_1[[Id_Personne]:[Age]],4)</f>
        <v>23</v>
      </c>
      <c r="G438" t="s">
        <v>0</v>
      </c>
      <c r="H438" t="s">
        <v>7</v>
      </c>
      <c r="I438" t="s">
        <v>16725</v>
      </c>
      <c r="J438">
        <v>1</v>
      </c>
      <c r="K438">
        <v>101</v>
      </c>
      <c r="M438">
        <v>6</v>
      </c>
      <c r="O438" t="str">
        <f>IF(Tableau__3_Déplacements_2[[#This Row],[Ori]]=Tableau__3_Déplacements_2[[#This Row],[Des]],"local","metro")</f>
        <v>metro</v>
      </c>
      <c r="P438">
        <v>10</v>
      </c>
      <c r="Q438">
        <v>15</v>
      </c>
      <c r="R438">
        <v>0</v>
      </c>
      <c r="S438">
        <v>15</v>
      </c>
      <c r="T438">
        <v>40</v>
      </c>
      <c r="U438" t="s">
        <v>30</v>
      </c>
      <c r="V438">
        <v>8</v>
      </c>
      <c r="W438">
        <v>300</v>
      </c>
      <c r="X438">
        <v>5</v>
      </c>
      <c r="Y438">
        <v>300.34423423423425</v>
      </c>
      <c r="Z438" s="1">
        <v>0</v>
      </c>
      <c r="AA438" s="1"/>
    </row>
    <row r="439" spans="1:27" x14ac:dyDescent="0.35">
      <c r="A439">
        <v>1046</v>
      </c>
      <c r="B439" t="e">
        <f>VLOOKUP(Tableau__3_Déplacements_2[[#This Row],[Id_Menage]],[2]Ménages!$A$2:$AD$1503,32)</f>
        <v>#REF!</v>
      </c>
      <c r="C439" t="s">
        <v>11</v>
      </c>
      <c r="D439" t="s">
        <v>16724</v>
      </c>
      <c r="E439">
        <f>VLOOKUP(Tableau__3_Déplacements_2[[#This Row],[Id_Personne]],[1]!Tableau__2_Personnes_1[[Id_Personne]:[Age]],2)</f>
        <v>2</v>
      </c>
      <c r="F439">
        <f>VLOOKUP(Tableau__3_Déplacements_2[[#This Row],[Id_Personne]],[1]!Tableau__2_Personnes_1[[Id_Personne]:[Age]],4)</f>
        <v>23</v>
      </c>
      <c r="G439" t="s">
        <v>3</v>
      </c>
      <c r="H439" t="s">
        <v>2</v>
      </c>
      <c r="I439" t="s">
        <v>16723</v>
      </c>
      <c r="J439">
        <v>1</v>
      </c>
      <c r="K439">
        <v>6</v>
      </c>
      <c r="M439">
        <v>101</v>
      </c>
      <c r="O439" t="str">
        <f>IF(Tableau__3_Déplacements_2[[#This Row],[Ori]]=Tableau__3_Déplacements_2[[#This Row],[Des]],"local","metro")</f>
        <v>metro</v>
      </c>
      <c r="P439">
        <v>15</v>
      </c>
      <c r="Q439">
        <v>17</v>
      </c>
      <c r="R439">
        <v>0</v>
      </c>
      <c r="S439">
        <v>17</v>
      </c>
      <c r="T439">
        <v>30</v>
      </c>
      <c r="U439" t="s">
        <v>30</v>
      </c>
      <c r="V439">
        <v>8</v>
      </c>
      <c r="W439">
        <v>300</v>
      </c>
      <c r="X439">
        <v>5</v>
      </c>
      <c r="Y439">
        <v>300.34423423423425</v>
      </c>
      <c r="Z439" s="1">
        <v>0</v>
      </c>
      <c r="AA439" s="1"/>
    </row>
    <row r="440" spans="1:27" x14ac:dyDescent="0.35">
      <c r="A440">
        <v>1046</v>
      </c>
      <c r="B440" t="e">
        <f>VLOOKUP(Tableau__3_Déplacements_2[[#This Row],[Id_Menage]],[2]Ménages!$A$2:$AD$1503,32)</f>
        <v>#REF!</v>
      </c>
      <c r="C440" t="s">
        <v>5</v>
      </c>
      <c r="D440" t="s">
        <v>16721</v>
      </c>
      <c r="E440">
        <f>VLOOKUP(Tableau__3_Déplacements_2[[#This Row],[Id_Personne]],[1]!Tableau__2_Personnes_1[[Id_Personne]:[Age]],2)</f>
        <v>2</v>
      </c>
      <c r="F440">
        <f>VLOOKUP(Tableau__3_Déplacements_2[[#This Row],[Id_Personne]],[1]!Tableau__2_Personnes_1[[Id_Personne]:[Age]],4)</f>
        <v>16</v>
      </c>
      <c r="G440" t="s">
        <v>0</v>
      </c>
      <c r="H440" t="s">
        <v>7</v>
      </c>
      <c r="I440" t="s">
        <v>16722</v>
      </c>
      <c r="J440">
        <v>1</v>
      </c>
      <c r="K440">
        <v>101</v>
      </c>
      <c r="M440">
        <v>101</v>
      </c>
      <c r="O440" t="str">
        <f>IF(Tableau__3_Déplacements_2[[#This Row],[Ori]]=Tableau__3_Déplacements_2[[#This Row],[Des]],"local","metro")</f>
        <v>local</v>
      </c>
      <c r="P440">
        <v>7</v>
      </c>
      <c r="Q440">
        <v>9</v>
      </c>
      <c r="R440">
        <v>10</v>
      </c>
      <c r="S440">
        <v>9</v>
      </c>
      <c r="T440">
        <v>15</v>
      </c>
      <c r="U440" t="s">
        <v>0</v>
      </c>
      <c r="V440">
        <v>1</v>
      </c>
      <c r="W440">
        <v>0</v>
      </c>
      <c r="X440">
        <v>3</v>
      </c>
      <c r="Y440">
        <v>300.34423423423425</v>
      </c>
      <c r="Z440" s="1">
        <v>-1</v>
      </c>
      <c r="AA440" s="1"/>
    </row>
    <row r="441" spans="1:27" x14ac:dyDescent="0.35">
      <c r="A441">
        <v>1046</v>
      </c>
      <c r="B441" t="e">
        <f>VLOOKUP(Tableau__3_Déplacements_2[[#This Row],[Id_Menage]],[2]Ménages!$A$2:$AD$1503,32)</f>
        <v>#REF!</v>
      </c>
      <c r="C441" t="s">
        <v>5</v>
      </c>
      <c r="D441" t="s">
        <v>16721</v>
      </c>
      <c r="E441">
        <f>VLOOKUP(Tableau__3_Déplacements_2[[#This Row],[Id_Personne]],[1]!Tableau__2_Personnes_1[[Id_Personne]:[Age]],2)</f>
        <v>2</v>
      </c>
      <c r="F441">
        <f>VLOOKUP(Tableau__3_Déplacements_2[[#This Row],[Id_Personne]],[1]!Tableau__2_Personnes_1[[Id_Personne]:[Age]],4)</f>
        <v>16</v>
      </c>
      <c r="G441" t="s">
        <v>3</v>
      </c>
      <c r="H441" t="s">
        <v>2</v>
      </c>
      <c r="I441" t="s">
        <v>16720</v>
      </c>
      <c r="J441">
        <v>1</v>
      </c>
      <c r="K441">
        <v>101</v>
      </c>
      <c r="M441">
        <v>101</v>
      </c>
      <c r="O441" t="str">
        <f>IF(Tableau__3_Déplacements_2[[#This Row],[Ori]]=Tableau__3_Déplacements_2[[#This Row],[Des]],"local","metro")</f>
        <v>local</v>
      </c>
      <c r="P441">
        <v>15</v>
      </c>
      <c r="Q441">
        <v>9</v>
      </c>
      <c r="R441">
        <v>19</v>
      </c>
      <c r="S441">
        <v>9</v>
      </c>
      <c r="T441">
        <v>25</v>
      </c>
      <c r="U441" t="s">
        <v>0</v>
      </c>
      <c r="V441">
        <v>1</v>
      </c>
      <c r="W441">
        <v>0</v>
      </c>
      <c r="X441">
        <v>3</v>
      </c>
      <c r="Y441">
        <v>300.34423423423425</v>
      </c>
      <c r="Z441" s="1">
        <v>-1</v>
      </c>
      <c r="AA441" s="1"/>
    </row>
    <row r="442" spans="1:27" x14ac:dyDescent="0.35">
      <c r="A442">
        <v>1047</v>
      </c>
      <c r="B442" t="e">
        <f>VLOOKUP(Tableau__3_Déplacements_2[[#This Row],[Id_Menage]],[2]Ménages!$A$2:$AD$1503,32)</f>
        <v>#REF!</v>
      </c>
      <c r="C442" t="s">
        <v>16</v>
      </c>
      <c r="D442" t="s">
        <v>16716</v>
      </c>
      <c r="E442">
        <f>VLOOKUP(Tableau__3_Déplacements_2[[#This Row],[Id_Personne]],[1]!Tableau__2_Personnes_1[[Id_Personne]:[Age]],2)</f>
        <v>1</v>
      </c>
      <c r="F442">
        <f>VLOOKUP(Tableau__3_Déplacements_2[[#This Row],[Id_Personne]],[1]!Tableau__2_Personnes_1[[Id_Personne]:[Age]],4)</f>
        <v>38</v>
      </c>
      <c r="G442" t="s">
        <v>0</v>
      </c>
      <c r="H442" t="s">
        <v>7</v>
      </c>
      <c r="I442" t="s">
        <v>16719</v>
      </c>
      <c r="J442">
        <v>1</v>
      </c>
      <c r="K442">
        <v>101</v>
      </c>
      <c r="M442">
        <v>63</v>
      </c>
      <c r="O442" t="str">
        <f>IF(Tableau__3_Déplacements_2[[#This Row],[Ori]]=Tableau__3_Déplacements_2[[#This Row],[Des]],"local","metro")</f>
        <v>metro</v>
      </c>
      <c r="P442">
        <v>3</v>
      </c>
      <c r="Q442">
        <v>8</v>
      </c>
      <c r="R442">
        <v>0</v>
      </c>
      <c r="S442">
        <v>8</v>
      </c>
      <c r="T442">
        <v>30</v>
      </c>
      <c r="U442" t="s">
        <v>30</v>
      </c>
      <c r="V442">
        <v>8</v>
      </c>
      <c r="W442">
        <v>300</v>
      </c>
      <c r="X442">
        <v>4</v>
      </c>
      <c r="Y442">
        <v>300.34423423423425</v>
      </c>
      <c r="Z442" s="1">
        <v>0</v>
      </c>
      <c r="AA442" s="1"/>
    </row>
    <row r="443" spans="1:27" x14ac:dyDescent="0.35">
      <c r="A443">
        <v>1047</v>
      </c>
      <c r="B443" t="e">
        <f>VLOOKUP(Tableau__3_Déplacements_2[[#This Row],[Id_Menage]],[2]Ménages!$A$2:$AD$1503,32)</f>
        <v>#REF!</v>
      </c>
      <c r="C443" t="s">
        <v>16</v>
      </c>
      <c r="D443" t="s">
        <v>16716</v>
      </c>
      <c r="E443">
        <f>VLOOKUP(Tableau__3_Déplacements_2[[#This Row],[Id_Personne]],[1]!Tableau__2_Personnes_1[[Id_Personne]:[Age]],2)</f>
        <v>1</v>
      </c>
      <c r="F443">
        <f>VLOOKUP(Tableau__3_Déplacements_2[[#This Row],[Id_Personne]],[1]!Tableau__2_Personnes_1[[Id_Personne]:[Age]],4)</f>
        <v>38</v>
      </c>
      <c r="G443" t="s">
        <v>27</v>
      </c>
      <c r="H443" t="s">
        <v>26</v>
      </c>
      <c r="I443" t="s">
        <v>16718</v>
      </c>
      <c r="J443">
        <v>1</v>
      </c>
      <c r="K443">
        <v>73</v>
      </c>
      <c r="M443">
        <v>101</v>
      </c>
      <c r="O443" t="str">
        <f>IF(Tableau__3_Déplacements_2[[#This Row],[Ori]]=Tableau__3_Déplacements_2[[#This Row],[Des]],"local","metro")</f>
        <v>metro</v>
      </c>
      <c r="P443">
        <v>15</v>
      </c>
      <c r="Q443">
        <v>17</v>
      </c>
      <c r="R443">
        <v>30</v>
      </c>
      <c r="S443">
        <v>18</v>
      </c>
      <c r="T443">
        <v>30</v>
      </c>
      <c r="U443" t="s">
        <v>30</v>
      </c>
      <c r="V443">
        <v>8</v>
      </c>
      <c r="W443">
        <v>250</v>
      </c>
      <c r="X443">
        <v>4</v>
      </c>
      <c r="Y443">
        <v>300.34423423423425</v>
      </c>
      <c r="Z443" s="1">
        <v>-1</v>
      </c>
      <c r="AA443" s="1"/>
    </row>
    <row r="444" spans="1:27" x14ac:dyDescent="0.35">
      <c r="A444">
        <v>1047</v>
      </c>
      <c r="B444" t="e">
        <f>VLOOKUP(Tableau__3_Déplacements_2[[#This Row],[Id_Menage]],[2]Ménages!$A$2:$AD$1503,32)</f>
        <v>#REF!</v>
      </c>
      <c r="C444" t="s">
        <v>16</v>
      </c>
      <c r="D444" t="s">
        <v>16716</v>
      </c>
      <c r="E444">
        <f>VLOOKUP(Tableau__3_Déplacements_2[[#This Row],[Id_Personne]],[1]!Tableau__2_Personnes_1[[Id_Personne]:[Age]],2)</f>
        <v>1</v>
      </c>
      <c r="F444">
        <f>VLOOKUP(Tableau__3_Déplacements_2[[#This Row],[Id_Personne]],[1]!Tableau__2_Personnes_1[[Id_Personne]:[Age]],4)</f>
        <v>38</v>
      </c>
      <c r="G444" t="s">
        <v>13</v>
      </c>
      <c r="H444" t="s">
        <v>22</v>
      </c>
      <c r="I444" t="s">
        <v>16717</v>
      </c>
      <c r="J444">
        <v>1</v>
      </c>
      <c r="K444">
        <v>63</v>
      </c>
      <c r="M444">
        <v>73</v>
      </c>
      <c r="O444" t="str">
        <f>IF(Tableau__3_Déplacements_2[[#This Row],[Ori]]=Tableau__3_Déplacements_2[[#This Row],[Des]],"local","metro")</f>
        <v>metro</v>
      </c>
      <c r="P444">
        <v>14</v>
      </c>
      <c r="Q444">
        <v>16</v>
      </c>
      <c r="R444">
        <v>0</v>
      </c>
      <c r="S444">
        <v>16</v>
      </c>
      <c r="T444">
        <v>45</v>
      </c>
      <c r="U444" t="s">
        <v>30</v>
      </c>
      <c r="V444">
        <v>8</v>
      </c>
      <c r="W444">
        <v>300</v>
      </c>
      <c r="X444">
        <v>5</v>
      </c>
      <c r="Y444">
        <v>300.34423423423425</v>
      </c>
      <c r="Z444" s="1">
        <v>0</v>
      </c>
      <c r="AA444" s="1"/>
    </row>
    <row r="445" spans="1:27" x14ac:dyDescent="0.35">
      <c r="A445">
        <v>1047</v>
      </c>
      <c r="B445" t="e">
        <f>VLOOKUP(Tableau__3_Déplacements_2[[#This Row],[Id_Menage]],[2]Ménages!$A$2:$AD$1503,32)</f>
        <v>#REF!</v>
      </c>
      <c r="C445" t="s">
        <v>16</v>
      </c>
      <c r="D445" t="s">
        <v>16716</v>
      </c>
      <c r="E445">
        <f>VLOOKUP(Tableau__3_Déplacements_2[[#This Row],[Id_Personne]],[1]!Tableau__2_Personnes_1[[Id_Personne]:[Age]],2)</f>
        <v>1</v>
      </c>
      <c r="F445">
        <f>VLOOKUP(Tableau__3_Déplacements_2[[#This Row],[Id_Personne]],[1]!Tableau__2_Personnes_1[[Id_Personne]:[Age]],4)</f>
        <v>38</v>
      </c>
      <c r="G445" t="s">
        <v>3</v>
      </c>
      <c r="H445" t="s">
        <v>2</v>
      </c>
      <c r="I445" t="s">
        <v>16715</v>
      </c>
      <c r="J445">
        <v>1</v>
      </c>
      <c r="K445">
        <v>63</v>
      </c>
      <c r="M445">
        <v>63</v>
      </c>
      <c r="O445" t="str">
        <f>IF(Tableau__3_Déplacements_2[[#This Row],[Ori]]=Tableau__3_Déplacements_2[[#This Row],[Des]],"local","metro")</f>
        <v>local</v>
      </c>
      <c r="P445">
        <v>12</v>
      </c>
      <c r="Q445">
        <v>12</v>
      </c>
      <c r="R445">
        <v>0</v>
      </c>
      <c r="S445">
        <v>12</v>
      </c>
      <c r="T445">
        <v>5</v>
      </c>
      <c r="U445" t="s">
        <v>0</v>
      </c>
      <c r="V445">
        <v>1</v>
      </c>
      <c r="W445">
        <v>0</v>
      </c>
      <c r="X445">
        <v>4</v>
      </c>
      <c r="Y445">
        <v>300.34423423423425</v>
      </c>
      <c r="Z445" s="1">
        <v>0</v>
      </c>
      <c r="AA445" s="1"/>
    </row>
    <row r="446" spans="1:27" x14ac:dyDescent="0.35">
      <c r="A446">
        <v>1047</v>
      </c>
      <c r="B446" t="e">
        <f>VLOOKUP(Tableau__3_Déplacements_2[[#This Row],[Id_Menage]],[2]Ménages!$A$2:$AD$1503,32)</f>
        <v>#REF!</v>
      </c>
      <c r="C446" t="s">
        <v>11</v>
      </c>
      <c r="D446" t="s">
        <v>16712</v>
      </c>
      <c r="E446">
        <f>VLOOKUP(Tableau__3_Déplacements_2[[#This Row],[Id_Personne]],[1]!Tableau__2_Personnes_1[[Id_Personne]:[Age]],2)</f>
        <v>1</v>
      </c>
      <c r="F446">
        <f>VLOOKUP(Tableau__3_Déplacements_2[[#This Row],[Id_Personne]],[1]!Tableau__2_Personnes_1[[Id_Personne]:[Age]],4)</f>
        <v>44</v>
      </c>
      <c r="G446" t="s">
        <v>0</v>
      </c>
      <c r="H446" t="s">
        <v>7</v>
      </c>
      <c r="I446" t="s">
        <v>16714</v>
      </c>
      <c r="J446">
        <v>1</v>
      </c>
      <c r="K446">
        <v>101</v>
      </c>
      <c r="M446">
        <v>64</v>
      </c>
      <c r="O446" t="str">
        <f>IF(Tableau__3_Déplacements_2[[#This Row],[Ori]]=Tableau__3_Déplacements_2[[#This Row],[Des]],"local","metro")</f>
        <v>metro</v>
      </c>
      <c r="P446">
        <v>3</v>
      </c>
      <c r="Q446">
        <v>9</v>
      </c>
      <c r="R446">
        <v>30</v>
      </c>
      <c r="S446">
        <v>10</v>
      </c>
      <c r="T446">
        <v>0</v>
      </c>
      <c r="U446" t="s">
        <v>30</v>
      </c>
      <c r="V446">
        <v>8</v>
      </c>
      <c r="W446">
        <v>300</v>
      </c>
      <c r="X446">
        <v>4</v>
      </c>
      <c r="Y446">
        <v>300.34423423423425</v>
      </c>
      <c r="Z446" s="1">
        <v>-1</v>
      </c>
      <c r="AA446" s="1"/>
    </row>
    <row r="447" spans="1:27" x14ac:dyDescent="0.35">
      <c r="A447">
        <v>1047</v>
      </c>
      <c r="B447" t="e">
        <f>VLOOKUP(Tableau__3_Déplacements_2[[#This Row],[Id_Menage]],[2]Ménages!$A$2:$AD$1503,32)</f>
        <v>#REF!</v>
      </c>
      <c r="C447" t="s">
        <v>11</v>
      </c>
      <c r="D447" t="s">
        <v>16712</v>
      </c>
      <c r="E447">
        <f>VLOOKUP(Tableau__3_Déplacements_2[[#This Row],[Id_Personne]],[1]!Tableau__2_Personnes_1[[Id_Personne]:[Age]],2)</f>
        <v>1</v>
      </c>
      <c r="F447">
        <f>VLOOKUP(Tableau__3_Déplacements_2[[#This Row],[Id_Personne]],[1]!Tableau__2_Personnes_1[[Id_Personne]:[Age]],4)</f>
        <v>44</v>
      </c>
      <c r="G447" t="s">
        <v>3</v>
      </c>
      <c r="H447" t="s">
        <v>2</v>
      </c>
      <c r="I447" t="s">
        <v>16713</v>
      </c>
      <c r="J447">
        <v>1</v>
      </c>
      <c r="K447">
        <v>64</v>
      </c>
      <c r="M447">
        <v>33</v>
      </c>
      <c r="O447" t="str">
        <f>IF(Tableau__3_Déplacements_2[[#This Row],[Ori]]=Tableau__3_Déplacements_2[[#This Row],[Des]],"local","metro")</f>
        <v>metro</v>
      </c>
      <c r="P447">
        <v>6</v>
      </c>
      <c r="Q447">
        <v>14</v>
      </c>
      <c r="R447">
        <v>30</v>
      </c>
      <c r="S447">
        <v>14</v>
      </c>
      <c r="T447">
        <v>45</v>
      </c>
      <c r="U447" t="s">
        <v>30</v>
      </c>
      <c r="V447">
        <v>8</v>
      </c>
      <c r="W447">
        <v>200</v>
      </c>
      <c r="X447">
        <v>5</v>
      </c>
      <c r="Y447">
        <v>300.34423423423425</v>
      </c>
      <c r="Z447" s="1">
        <v>-1</v>
      </c>
      <c r="AA447" s="1"/>
    </row>
    <row r="448" spans="1:27" x14ac:dyDescent="0.35">
      <c r="A448">
        <v>1047</v>
      </c>
      <c r="B448" t="e">
        <f>VLOOKUP(Tableau__3_Déplacements_2[[#This Row],[Id_Menage]],[2]Ménages!$A$2:$AD$1503,32)</f>
        <v>#REF!</v>
      </c>
      <c r="C448" t="s">
        <v>11</v>
      </c>
      <c r="D448" t="s">
        <v>16712</v>
      </c>
      <c r="E448">
        <f>VLOOKUP(Tableau__3_Déplacements_2[[#This Row],[Id_Personne]],[1]!Tableau__2_Personnes_1[[Id_Personne]:[Age]],2)</f>
        <v>1</v>
      </c>
      <c r="F448">
        <f>VLOOKUP(Tableau__3_Déplacements_2[[#This Row],[Id_Personne]],[1]!Tableau__2_Personnes_1[[Id_Personne]:[Age]],4)</f>
        <v>44</v>
      </c>
      <c r="G448" t="s">
        <v>13</v>
      </c>
      <c r="H448" t="s">
        <v>22</v>
      </c>
      <c r="I448" t="s">
        <v>16711</v>
      </c>
      <c r="J448">
        <v>1</v>
      </c>
      <c r="K448">
        <v>33</v>
      </c>
      <c r="M448">
        <v>101</v>
      </c>
      <c r="O448" t="str">
        <f>IF(Tableau__3_Déplacements_2[[#This Row],[Ori]]=Tableau__3_Déplacements_2[[#This Row],[Des]],"local","metro")</f>
        <v>metro</v>
      </c>
      <c r="P448">
        <v>15</v>
      </c>
      <c r="Q448">
        <v>17</v>
      </c>
      <c r="R448">
        <v>0</v>
      </c>
      <c r="S448">
        <v>17</v>
      </c>
      <c r="T448">
        <v>45</v>
      </c>
      <c r="U448" t="s">
        <v>30</v>
      </c>
      <c r="V448">
        <v>8</v>
      </c>
      <c r="W448">
        <v>250</v>
      </c>
      <c r="X448">
        <v>4</v>
      </c>
      <c r="Y448">
        <v>300.34423423423425</v>
      </c>
      <c r="Z448" s="1">
        <v>0</v>
      </c>
      <c r="AA448" s="1"/>
    </row>
    <row r="449" spans="1:27" x14ac:dyDescent="0.35">
      <c r="A449">
        <v>1047</v>
      </c>
      <c r="B449" t="e">
        <f>VLOOKUP(Tableau__3_Déplacements_2[[#This Row],[Id_Menage]],[2]Ménages!$A$2:$AD$1503,32)</f>
        <v>#REF!</v>
      </c>
      <c r="C449" t="s">
        <v>5</v>
      </c>
      <c r="D449" t="s">
        <v>16709</v>
      </c>
      <c r="E449">
        <f>VLOOKUP(Tableau__3_Déplacements_2[[#This Row],[Id_Personne]],[1]!Tableau__2_Personnes_1[[Id_Personne]:[Age]],2)</f>
        <v>1</v>
      </c>
      <c r="F449">
        <f>VLOOKUP(Tableau__3_Déplacements_2[[#This Row],[Id_Personne]],[1]!Tableau__2_Personnes_1[[Id_Personne]:[Age]],4)</f>
        <v>17</v>
      </c>
      <c r="G449" t="s">
        <v>0</v>
      </c>
      <c r="H449" t="s">
        <v>7</v>
      </c>
      <c r="I449" t="s">
        <v>16710</v>
      </c>
      <c r="J449">
        <v>1</v>
      </c>
      <c r="K449">
        <v>101</v>
      </c>
      <c r="M449">
        <v>101</v>
      </c>
      <c r="O449" t="str">
        <f>IF(Tableau__3_Déplacements_2[[#This Row],[Ori]]=Tableau__3_Déplacements_2[[#This Row],[Des]],"local","metro")</f>
        <v>local</v>
      </c>
      <c r="P449">
        <v>14</v>
      </c>
      <c r="Q449">
        <v>10</v>
      </c>
      <c r="R449">
        <v>0</v>
      </c>
      <c r="S449">
        <v>10</v>
      </c>
      <c r="T449">
        <v>20</v>
      </c>
      <c r="U449" t="s">
        <v>0</v>
      </c>
      <c r="V449">
        <v>1</v>
      </c>
      <c r="W449">
        <v>0</v>
      </c>
      <c r="X449">
        <v>5</v>
      </c>
      <c r="Y449">
        <v>300.34423423423425</v>
      </c>
      <c r="Z449" s="1">
        <v>0</v>
      </c>
      <c r="AA449" s="1"/>
    </row>
    <row r="450" spans="1:27" x14ac:dyDescent="0.35">
      <c r="A450">
        <v>1047</v>
      </c>
      <c r="B450" t="e">
        <f>VLOOKUP(Tableau__3_Déplacements_2[[#This Row],[Id_Menage]],[2]Ménages!$A$2:$AD$1503,32)</f>
        <v>#REF!</v>
      </c>
      <c r="C450" t="s">
        <v>5</v>
      </c>
      <c r="D450" t="s">
        <v>16709</v>
      </c>
      <c r="E450">
        <f>VLOOKUP(Tableau__3_Déplacements_2[[#This Row],[Id_Personne]],[1]!Tableau__2_Personnes_1[[Id_Personne]:[Age]],2)</f>
        <v>1</v>
      </c>
      <c r="F450">
        <f>VLOOKUP(Tableau__3_Déplacements_2[[#This Row],[Id_Personne]],[1]!Tableau__2_Personnes_1[[Id_Personne]:[Age]],4)</f>
        <v>17</v>
      </c>
      <c r="G450" t="s">
        <v>3</v>
      </c>
      <c r="H450" t="s">
        <v>2</v>
      </c>
      <c r="I450" t="s">
        <v>16708</v>
      </c>
      <c r="J450">
        <v>1</v>
      </c>
      <c r="K450">
        <v>101</v>
      </c>
      <c r="M450">
        <v>101</v>
      </c>
      <c r="O450" t="str">
        <f>IF(Tableau__3_Déplacements_2[[#This Row],[Ori]]=Tableau__3_Déplacements_2[[#This Row],[Des]],"local","metro")</f>
        <v>local</v>
      </c>
      <c r="P450">
        <v>15</v>
      </c>
      <c r="Q450">
        <v>17</v>
      </c>
      <c r="R450">
        <v>0</v>
      </c>
      <c r="S450">
        <v>17</v>
      </c>
      <c r="T450">
        <v>30</v>
      </c>
      <c r="U450" t="s">
        <v>0</v>
      </c>
      <c r="V450">
        <v>1</v>
      </c>
      <c r="W450">
        <v>0</v>
      </c>
      <c r="X450">
        <v>5</v>
      </c>
      <c r="Y450">
        <v>300.34423423423425</v>
      </c>
      <c r="Z450" s="1">
        <v>0</v>
      </c>
      <c r="AA450" s="1"/>
    </row>
    <row r="451" spans="1:27" x14ac:dyDescent="0.35">
      <c r="A451">
        <v>1047</v>
      </c>
      <c r="B451" t="e">
        <f>VLOOKUP(Tableau__3_Déplacements_2[[#This Row],[Id_Menage]],[2]Ménages!$A$2:$AD$1503,32)</f>
        <v>#REF!</v>
      </c>
      <c r="C451" t="s">
        <v>65</v>
      </c>
      <c r="D451" t="s">
        <v>16706</v>
      </c>
      <c r="E451">
        <f>VLOOKUP(Tableau__3_Déplacements_2[[#This Row],[Id_Personne]],[1]!Tableau__2_Personnes_1[[Id_Personne]:[Age]],2)</f>
        <v>2</v>
      </c>
      <c r="F451">
        <f>VLOOKUP(Tableau__3_Déplacements_2[[#This Row],[Id_Personne]],[1]!Tableau__2_Personnes_1[[Id_Personne]:[Age]],4)</f>
        <v>14</v>
      </c>
      <c r="G451" t="s">
        <v>0</v>
      </c>
      <c r="H451" t="s">
        <v>7</v>
      </c>
      <c r="I451" t="s">
        <v>16707</v>
      </c>
      <c r="J451">
        <v>1</v>
      </c>
      <c r="K451">
        <v>101</v>
      </c>
      <c r="M451">
        <v>101</v>
      </c>
      <c r="O451" t="str">
        <f>IF(Tableau__3_Déplacements_2[[#This Row],[Ori]]=Tableau__3_Déplacements_2[[#This Row],[Des]],"local","metro")</f>
        <v>local</v>
      </c>
      <c r="P451">
        <v>14</v>
      </c>
      <c r="Q451">
        <v>10</v>
      </c>
      <c r="R451">
        <v>0</v>
      </c>
      <c r="S451">
        <v>10</v>
      </c>
      <c r="T451">
        <v>20</v>
      </c>
      <c r="U451" t="s">
        <v>0</v>
      </c>
      <c r="V451">
        <v>1</v>
      </c>
      <c r="W451">
        <v>0</v>
      </c>
      <c r="X451">
        <v>5</v>
      </c>
      <c r="Y451">
        <v>300.34423423423425</v>
      </c>
      <c r="Z451" s="1">
        <v>0</v>
      </c>
      <c r="AA451" s="1"/>
    </row>
    <row r="452" spans="1:27" x14ac:dyDescent="0.35">
      <c r="A452">
        <v>1047</v>
      </c>
      <c r="B452" t="e">
        <f>VLOOKUP(Tableau__3_Déplacements_2[[#This Row],[Id_Menage]],[2]Ménages!$A$2:$AD$1503,32)</f>
        <v>#REF!</v>
      </c>
      <c r="C452" t="s">
        <v>65</v>
      </c>
      <c r="D452" t="s">
        <v>16706</v>
      </c>
      <c r="E452">
        <f>VLOOKUP(Tableau__3_Déplacements_2[[#This Row],[Id_Personne]],[1]!Tableau__2_Personnes_1[[Id_Personne]:[Age]],2)</f>
        <v>2</v>
      </c>
      <c r="F452">
        <f>VLOOKUP(Tableau__3_Déplacements_2[[#This Row],[Id_Personne]],[1]!Tableau__2_Personnes_1[[Id_Personne]:[Age]],4)</f>
        <v>14</v>
      </c>
      <c r="G452" t="s">
        <v>3</v>
      </c>
      <c r="H452" t="s">
        <v>2</v>
      </c>
      <c r="I452" t="s">
        <v>16705</v>
      </c>
      <c r="J452">
        <v>1</v>
      </c>
      <c r="K452">
        <v>101</v>
      </c>
      <c r="M452">
        <v>101</v>
      </c>
      <c r="O452" t="str">
        <f>IF(Tableau__3_Déplacements_2[[#This Row],[Ori]]=Tableau__3_Déplacements_2[[#This Row],[Des]],"local","metro")</f>
        <v>local</v>
      </c>
      <c r="P452">
        <v>15</v>
      </c>
      <c r="Q452">
        <v>17</v>
      </c>
      <c r="R452">
        <v>0</v>
      </c>
      <c r="S452">
        <v>17</v>
      </c>
      <c r="T452">
        <v>30</v>
      </c>
      <c r="U452" t="s">
        <v>0</v>
      </c>
      <c r="V452">
        <v>1</v>
      </c>
      <c r="W452">
        <v>0</v>
      </c>
      <c r="X452">
        <v>5</v>
      </c>
      <c r="Y452">
        <v>300.34423423423425</v>
      </c>
      <c r="Z452" s="1">
        <v>0</v>
      </c>
      <c r="AA452" s="1"/>
    </row>
    <row r="453" spans="1:27" x14ac:dyDescent="0.35">
      <c r="A453">
        <v>1048</v>
      </c>
      <c r="B453" t="e">
        <f>VLOOKUP(Tableau__3_Déplacements_2[[#This Row],[Id_Menage]],[2]Ménages!$A$2:$AD$1503,32)</f>
        <v>#REF!</v>
      </c>
      <c r="C453" t="s">
        <v>16</v>
      </c>
      <c r="D453" t="s">
        <v>16701</v>
      </c>
      <c r="E453">
        <f>VLOOKUP(Tableau__3_Déplacements_2[[#This Row],[Id_Personne]],[1]!Tableau__2_Personnes_1[[Id_Personne]:[Age]],2)</f>
        <v>2</v>
      </c>
      <c r="F453">
        <f>VLOOKUP(Tableau__3_Déplacements_2[[#This Row],[Id_Personne]],[1]!Tableau__2_Personnes_1[[Id_Personne]:[Age]],4)</f>
        <v>36</v>
      </c>
      <c r="G453" t="s">
        <v>0</v>
      </c>
      <c r="H453" t="s">
        <v>7</v>
      </c>
      <c r="I453" t="s">
        <v>16704</v>
      </c>
      <c r="J453">
        <v>1</v>
      </c>
      <c r="K453">
        <v>101</v>
      </c>
      <c r="M453">
        <v>63</v>
      </c>
      <c r="O453" t="str">
        <f>IF(Tableau__3_Déplacements_2[[#This Row],[Ori]]=Tableau__3_Déplacements_2[[#This Row],[Des]],"local","metro")</f>
        <v>metro</v>
      </c>
      <c r="P453">
        <v>3</v>
      </c>
      <c r="Q453">
        <v>8</v>
      </c>
      <c r="R453">
        <v>0</v>
      </c>
      <c r="S453">
        <v>8</v>
      </c>
      <c r="T453">
        <v>30</v>
      </c>
      <c r="U453" t="s">
        <v>30</v>
      </c>
      <c r="V453">
        <v>8</v>
      </c>
      <c r="W453">
        <v>300</v>
      </c>
      <c r="X453">
        <v>4</v>
      </c>
      <c r="Y453">
        <v>300.34423423423425</v>
      </c>
      <c r="Z453" s="1">
        <v>0</v>
      </c>
      <c r="AA453" s="1"/>
    </row>
    <row r="454" spans="1:27" x14ac:dyDescent="0.35">
      <c r="A454">
        <v>1048</v>
      </c>
      <c r="B454" t="e">
        <f>VLOOKUP(Tableau__3_Déplacements_2[[#This Row],[Id_Menage]],[2]Ménages!$A$2:$AD$1503,32)</f>
        <v>#REF!</v>
      </c>
      <c r="C454" t="s">
        <v>16</v>
      </c>
      <c r="D454" t="s">
        <v>16701</v>
      </c>
      <c r="E454">
        <f>VLOOKUP(Tableau__3_Déplacements_2[[#This Row],[Id_Personne]],[1]!Tableau__2_Personnes_1[[Id_Personne]:[Age]],2)</f>
        <v>2</v>
      </c>
      <c r="F454">
        <f>VLOOKUP(Tableau__3_Déplacements_2[[#This Row],[Id_Personne]],[1]!Tableau__2_Personnes_1[[Id_Personne]:[Age]],4)</f>
        <v>36</v>
      </c>
      <c r="G454" t="s">
        <v>27</v>
      </c>
      <c r="H454" t="s">
        <v>26</v>
      </c>
      <c r="I454" t="s">
        <v>16703</v>
      </c>
      <c r="J454">
        <v>1</v>
      </c>
      <c r="K454">
        <v>73</v>
      </c>
      <c r="M454">
        <v>101</v>
      </c>
      <c r="O454" t="str">
        <f>IF(Tableau__3_Déplacements_2[[#This Row],[Ori]]=Tableau__3_Déplacements_2[[#This Row],[Des]],"local","metro")</f>
        <v>metro</v>
      </c>
      <c r="P454">
        <v>15</v>
      </c>
      <c r="Q454">
        <v>17</v>
      </c>
      <c r="R454">
        <v>30</v>
      </c>
      <c r="S454">
        <v>18</v>
      </c>
      <c r="T454">
        <v>30</v>
      </c>
      <c r="U454" t="s">
        <v>30</v>
      </c>
      <c r="V454">
        <v>8</v>
      </c>
      <c r="W454">
        <v>300</v>
      </c>
      <c r="X454">
        <v>4</v>
      </c>
      <c r="Y454">
        <v>300.34423423423425</v>
      </c>
      <c r="Z454" s="1">
        <v>-1</v>
      </c>
      <c r="AA454" s="1"/>
    </row>
    <row r="455" spans="1:27" x14ac:dyDescent="0.35">
      <c r="A455">
        <v>1048</v>
      </c>
      <c r="B455" t="e">
        <f>VLOOKUP(Tableau__3_Déplacements_2[[#This Row],[Id_Menage]],[2]Ménages!$A$2:$AD$1503,32)</f>
        <v>#REF!</v>
      </c>
      <c r="C455" t="s">
        <v>16</v>
      </c>
      <c r="D455" t="s">
        <v>16701</v>
      </c>
      <c r="E455">
        <f>VLOOKUP(Tableau__3_Déplacements_2[[#This Row],[Id_Personne]],[1]!Tableau__2_Personnes_1[[Id_Personne]:[Age]],2)</f>
        <v>2</v>
      </c>
      <c r="F455">
        <f>VLOOKUP(Tableau__3_Déplacements_2[[#This Row],[Id_Personne]],[1]!Tableau__2_Personnes_1[[Id_Personne]:[Age]],4)</f>
        <v>36</v>
      </c>
      <c r="G455" t="s">
        <v>13</v>
      </c>
      <c r="H455" t="s">
        <v>22</v>
      </c>
      <c r="I455" t="s">
        <v>16702</v>
      </c>
      <c r="J455">
        <v>1</v>
      </c>
      <c r="K455">
        <v>63</v>
      </c>
      <c r="M455">
        <v>73</v>
      </c>
      <c r="O455" t="str">
        <f>IF(Tableau__3_Déplacements_2[[#This Row],[Ori]]=Tableau__3_Déplacements_2[[#This Row],[Des]],"local","metro")</f>
        <v>metro</v>
      </c>
      <c r="P455">
        <v>14</v>
      </c>
      <c r="Q455">
        <v>16</v>
      </c>
      <c r="R455">
        <v>0</v>
      </c>
      <c r="S455">
        <v>16</v>
      </c>
      <c r="T455">
        <v>45</v>
      </c>
      <c r="U455" t="s">
        <v>30</v>
      </c>
      <c r="V455">
        <v>8</v>
      </c>
      <c r="W455">
        <v>250</v>
      </c>
      <c r="X455">
        <v>5</v>
      </c>
      <c r="Y455">
        <v>300.34423423423425</v>
      </c>
      <c r="Z455" s="1">
        <v>0</v>
      </c>
      <c r="AA455" s="1"/>
    </row>
    <row r="456" spans="1:27" x14ac:dyDescent="0.35">
      <c r="A456">
        <v>1048</v>
      </c>
      <c r="B456" t="e">
        <f>VLOOKUP(Tableau__3_Déplacements_2[[#This Row],[Id_Menage]],[2]Ménages!$A$2:$AD$1503,32)</f>
        <v>#REF!</v>
      </c>
      <c r="C456" t="s">
        <v>16</v>
      </c>
      <c r="D456" t="s">
        <v>16701</v>
      </c>
      <c r="E456">
        <f>VLOOKUP(Tableau__3_Déplacements_2[[#This Row],[Id_Personne]],[1]!Tableau__2_Personnes_1[[Id_Personne]:[Age]],2)</f>
        <v>2</v>
      </c>
      <c r="F456">
        <f>VLOOKUP(Tableau__3_Déplacements_2[[#This Row],[Id_Personne]],[1]!Tableau__2_Personnes_1[[Id_Personne]:[Age]],4)</f>
        <v>36</v>
      </c>
      <c r="G456" t="s">
        <v>3</v>
      </c>
      <c r="H456" t="s">
        <v>2</v>
      </c>
      <c r="I456" t="s">
        <v>16700</v>
      </c>
      <c r="J456">
        <v>1</v>
      </c>
      <c r="K456">
        <v>63</v>
      </c>
      <c r="M456">
        <v>63</v>
      </c>
      <c r="O456" t="str">
        <f>IF(Tableau__3_Déplacements_2[[#This Row],[Ori]]=Tableau__3_Déplacements_2[[#This Row],[Des]],"local","metro")</f>
        <v>local</v>
      </c>
      <c r="P456">
        <v>12</v>
      </c>
      <c r="Q456">
        <v>12</v>
      </c>
      <c r="R456">
        <v>0</v>
      </c>
      <c r="S456">
        <v>12</v>
      </c>
      <c r="T456">
        <v>5</v>
      </c>
      <c r="U456" t="s">
        <v>0</v>
      </c>
      <c r="V456">
        <v>1</v>
      </c>
      <c r="W456">
        <v>0</v>
      </c>
      <c r="X456">
        <v>4</v>
      </c>
      <c r="Y456">
        <v>300.34423423423425</v>
      </c>
      <c r="Z456" s="1">
        <v>0</v>
      </c>
      <c r="AA456" s="1"/>
    </row>
    <row r="457" spans="1:27" x14ac:dyDescent="0.35">
      <c r="A457">
        <v>1048</v>
      </c>
      <c r="B457" t="e">
        <f>VLOOKUP(Tableau__3_Déplacements_2[[#This Row],[Id_Menage]],[2]Ménages!$A$2:$AD$1503,32)</f>
        <v>#REF!</v>
      </c>
      <c r="C457" t="s">
        <v>11</v>
      </c>
      <c r="D457" t="s">
        <v>16697</v>
      </c>
      <c r="E457">
        <f>VLOOKUP(Tableau__3_Déplacements_2[[#This Row],[Id_Personne]],[1]!Tableau__2_Personnes_1[[Id_Personne]:[Age]],2)</f>
        <v>1</v>
      </c>
      <c r="F457">
        <f>VLOOKUP(Tableau__3_Déplacements_2[[#This Row],[Id_Personne]],[1]!Tableau__2_Personnes_1[[Id_Personne]:[Age]],4)</f>
        <v>41</v>
      </c>
      <c r="G457" t="s">
        <v>0</v>
      </c>
      <c r="H457" t="s">
        <v>7</v>
      </c>
      <c r="I457" t="s">
        <v>16699</v>
      </c>
      <c r="J457">
        <v>1</v>
      </c>
      <c r="K457">
        <v>101</v>
      </c>
      <c r="M457">
        <v>64</v>
      </c>
      <c r="O457" t="str">
        <f>IF(Tableau__3_Déplacements_2[[#This Row],[Ori]]=Tableau__3_Déplacements_2[[#This Row],[Des]],"local","metro")</f>
        <v>metro</v>
      </c>
      <c r="P457">
        <v>3</v>
      </c>
      <c r="Q457">
        <v>9</v>
      </c>
      <c r="R457">
        <v>30</v>
      </c>
      <c r="S457">
        <v>10</v>
      </c>
      <c r="T457">
        <v>0</v>
      </c>
      <c r="U457" t="s">
        <v>30</v>
      </c>
      <c r="V457">
        <v>8</v>
      </c>
      <c r="W457">
        <v>300</v>
      </c>
      <c r="X457">
        <v>4</v>
      </c>
      <c r="Y457">
        <v>300.34423423423425</v>
      </c>
      <c r="Z457" s="1">
        <v>-1</v>
      </c>
      <c r="AA457" s="1"/>
    </row>
    <row r="458" spans="1:27" x14ac:dyDescent="0.35">
      <c r="A458">
        <v>1048</v>
      </c>
      <c r="B458" t="e">
        <f>VLOOKUP(Tableau__3_Déplacements_2[[#This Row],[Id_Menage]],[2]Ménages!$A$2:$AD$1503,32)</f>
        <v>#REF!</v>
      </c>
      <c r="C458" t="s">
        <v>11</v>
      </c>
      <c r="D458" t="s">
        <v>16697</v>
      </c>
      <c r="E458">
        <f>VLOOKUP(Tableau__3_Déplacements_2[[#This Row],[Id_Personne]],[1]!Tableau__2_Personnes_1[[Id_Personne]:[Age]],2)</f>
        <v>1</v>
      </c>
      <c r="F458">
        <f>VLOOKUP(Tableau__3_Déplacements_2[[#This Row],[Id_Personne]],[1]!Tableau__2_Personnes_1[[Id_Personne]:[Age]],4)</f>
        <v>41</v>
      </c>
      <c r="G458" t="s">
        <v>3</v>
      </c>
      <c r="H458" t="s">
        <v>2</v>
      </c>
      <c r="I458" t="s">
        <v>16698</v>
      </c>
      <c r="J458">
        <v>1</v>
      </c>
      <c r="K458">
        <v>64</v>
      </c>
      <c r="M458">
        <v>33</v>
      </c>
      <c r="O458" t="str">
        <f>IF(Tableau__3_Déplacements_2[[#This Row],[Ori]]=Tableau__3_Déplacements_2[[#This Row],[Des]],"local","metro")</f>
        <v>metro</v>
      </c>
      <c r="P458">
        <v>6</v>
      </c>
      <c r="Q458">
        <v>14</v>
      </c>
      <c r="R458">
        <v>30</v>
      </c>
      <c r="S458">
        <v>14</v>
      </c>
      <c r="T458">
        <v>45</v>
      </c>
      <c r="U458" t="s">
        <v>30</v>
      </c>
      <c r="V458">
        <v>8</v>
      </c>
      <c r="W458">
        <v>200</v>
      </c>
      <c r="X458">
        <v>5</v>
      </c>
      <c r="Y458">
        <v>300.34423423423425</v>
      </c>
      <c r="Z458" s="1">
        <v>-1</v>
      </c>
      <c r="AA458" s="1"/>
    </row>
    <row r="459" spans="1:27" x14ac:dyDescent="0.35">
      <c r="A459">
        <v>1048</v>
      </c>
      <c r="B459" t="e">
        <f>VLOOKUP(Tableau__3_Déplacements_2[[#This Row],[Id_Menage]],[2]Ménages!$A$2:$AD$1503,32)</f>
        <v>#REF!</v>
      </c>
      <c r="C459" t="s">
        <v>11</v>
      </c>
      <c r="D459" t="s">
        <v>16697</v>
      </c>
      <c r="E459">
        <f>VLOOKUP(Tableau__3_Déplacements_2[[#This Row],[Id_Personne]],[1]!Tableau__2_Personnes_1[[Id_Personne]:[Age]],2)</f>
        <v>1</v>
      </c>
      <c r="F459">
        <f>VLOOKUP(Tableau__3_Déplacements_2[[#This Row],[Id_Personne]],[1]!Tableau__2_Personnes_1[[Id_Personne]:[Age]],4)</f>
        <v>41</v>
      </c>
      <c r="G459" t="s">
        <v>13</v>
      </c>
      <c r="H459" t="s">
        <v>22</v>
      </c>
      <c r="I459" t="s">
        <v>16696</v>
      </c>
      <c r="J459">
        <v>1</v>
      </c>
      <c r="K459">
        <v>33</v>
      </c>
      <c r="M459">
        <v>101</v>
      </c>
      <c r="O459" t="str">
        <f>IF(Tableau__3_Déplacements_2[[#This Row],[Ori]]=Tableau__3_Déplacements_2[[#This Row],[Des]],"local","metro")</f>
        <v>metro</v>
      </c>
      <c r="P459">
        <v>15</v>
      </c>
      <c r="Q459">
        <v>17</v>
      </c>
      <c r="R459">
        <v>0</v>
      </c>
      <c r="S459">
        <v>17</v>
      </c>
      <c r="T459">
        <v>45</v>
      </c>
      <c r="U459" t="s">
        <v>30</v>
      </c>
      <c r="V459">
        <v>8</v>
      </c>
      <c r="W459">
        <v>500</v>
      </c>
      <c r="X459">
        <v>4</v>
      </c>
      <c r="Y459">
        <v>300.34423423423425</v>
      </c>
      <c r="Z459" s="1">
        <v>0</v>
      </c>
      <c r="AA459" s="1"/>
    </row>
    <row r="460" spans="1:27" x14ac:dyDescent="0.35">
      <c r="A460">
        <v>1048</v>
      </c>
      <c r="B460" t="e">
        <f>VLOOKUP(Tableau__3_Déplacements_2[[#This Row],[Id_Menage]],[2]Ménages!$A$2:$AD$1503,32)</f>
        <v>#REF!</v>
      </c>
      <c r="C460" t="s">
        <v>5</v>
      </c>
      <c r="D460" t="s">
        <v>16694</v>
      </c>
      <c r="E460">
        <f>VLOOKUP(Tableau__3_Déplacements_2[[#This Row],[Id_Personne]],[1]!Tableau__2_Personnes_1[[Id_Personne]:[Age]],2)</f>
        <v>1</v>
      </c>
      <c r="F460">
        <f>VLOOKUP(Tableau__3_Déplacements_2[[#This Row],[Id_Personne]],[1]!Tableau__2_Personnes_1[[Id_Personne]:[Age]],4)</f>
        <v>15</v>
      </c>
      <c r="G460" t="s">
        <v>0</v>
      </c>
      <c r="H460" t="s">
        <v>7</v>
      </c>
      <c r="I460" t="s">
        <v>16695</v>
      </c>
      <c r="J460">
        <v>1</v>
      </c>
      <c r="K460">
        <v>101</v>
      </c>
      <c r="M460">
        <v>101</v>
      </c>
      <c r="O460" t="str">
        <f>IF(Tableau__3_Déplacements_2[[#This Row],[Ori]]=Tableau__3_Déplacements_2[[#This Row],[Des]],"local","metro")</f>
        <v>local</v>
      </c>
      <c r="P460">
        <v>7</v>
      </c>
      <c r="Q460">
        <v>8</v>
      </c>
      <c r="R460">
        <v>0</v>
      </c>
      <c r="S460">
        <v>8</v>
      </c>
      <c r="T460">
        <v>10</v>
      </c>
      <c r="U460" t="s">
        <v>0</v>
      </c>
      <c r="V460">
        <v>1</v>
      </c>
      <c r="W460">
        <v>0</v>
      </c>
      <c r="X460">
        <v>5</v>
      </c>
      <c r="Y460">
        <v>300.34423423423425</v>
      </c>
      <c r="Z460" s="1">
        <v>0</v>
      </c>
      <c r="AA460" s="1"/>
    </row>
    <row r="461" spans="1:27" x14ac:dyDescent="0.35">
      <c r="A461">
        <v>1048</v>
      </c>
      <c r="B461" t="e">
        <f>VLOOKUP(Tableau__3_Déplacements_2[[#This Row],[Id_Menage]],[2]Ménages!$A$2:$AD$1503,32)</f>
        <v>#REF!</v>
      </c>
      <c r="C461" t="s">
        <v>5</v>
      </c>
      <c r="D461" t="s">
        <v>16694</v>
      </c>
      <c r="E461">
        <f>VLOOKUP(Tableau__3_Déplacements_2[[#This Row],[Id_Personne]],[1]!Tableau__2_Personnes_1[[Id_Personne]:[Age]],2)</f>
        <v>1</v>
      </c>
      <c r="F461">
        <f>VLOOKUP(Tableau__3_Déplacements_2[[#This Row],[Id_Personne]],[1]!Tableau__2_Personnes_1[[Id_Personne]:[Age]],4)</f>
        <v>15</v>
      </c>
      <c r="G461" t="s">
        <v>3</v>
      </c>
      <c r="H461" t="s">
        <v>2</v>
      </c>
      <c r="I461" t="s">
        <v>16693</v>
      </c>
      <c r="J461">
        <v>1</v>
      </c>
      <c r="K461">
        <v>101</v>
      </c>
      <c r="M461">
        <v>101</v>
      </c>
      <c r="O461" t="str">
        <f>IF(Tableau__3_Déplacements_2[[#This Row],[Ori]]=Tableau__3_Déplacements_2[[#This Row],[Des]],"local","metro")</f>
        <v>local</v>
      </c>
      <c r="P461">
        <v>15</v>
      </c>
      <c r="Q461">
        <v>8</v>
      </c>
      <c r="R461">
        <v>15</v>
      </c>
      <c r="S461">
        <v>8</v>
      </c>
      <c r="T461">
        <v>25</v>
      </c>
      <c r="U461" t="s">
        <v>0</v>
      </c>
      <c r="V461">
        <v>1</v>
      </c>
      <c r="W461">
        <v>0</v>
      </c>
      <c r="X461">
        <v>5</v>
      </c>
      <c r="Y461">
        <v>300.34423423423425</v>
      </c>
      <c r="Z461" s="1">
        <v>-1</v>
      </c>
      <c r="AA461" s="1"/>
    </row>
    <row r="462" spans="1:27" x14ac:dyDescent="0.35">
      <c r="A462">
        <v>1048</v>
      </c>
      <c r="B462" t="e">
        <f>VLOOKUP(Tableau__3_Déplacements_2[[#This Row],[Id_Menage]],[2]Ménages!$A$2:$AD$1503,32)</f>
        <v>#REF!</v>
      </c>
      <c r="C462" t="s">
        <v>65</v>
      </c>
      <c r="D462" t="s">
        <v>16691</v>
      </c>
      <c r="E462">
        <f>VLOOKUP(Tableau__3_Déplacements_2[[#This Row],[Id_Personne]],[1]!Tableau__2_Personnes_1[[Id_Personne]:[Age]],2)</f>
        <v>1</v>
      </c>
      <c r="F462">
        <f>VLOOKUP(Tableau__3_Déplacements_2[[#This Row],[Id_Personne]],[1]!Tableau__2_Personnes_1[[Id_Personne]:[Age]],4)</f>
        <v>13</v>
      </c>
      <c r="G462" t="s">
        <v>0</v>
      </c>
      <c r="H462" t="s">
        <v>7</v>
      </c>
      <c r="I462" t="s">
        <v>16692</v>
      </c>
      <c r="J462">
        <v>1</v>
      </c>
      <c r="K462">
        <v>101</v>
      </c>
      <c r="M462">
        <v>101</v>
      </c>
      <c r="O462" t="str">
        <f>IF(Tableau__3_Déplacements_2[[#This Row],[Ori]]=Tableau__3_Déplacements_2[[#This Row],[Des]],"local","metro")</f>
        <v>local</v>
      </c>
      <c r="P462">
        <v>7</v>
      </c>
      <c r="Q462">
        <v>12</v>
      </c>
      <c r="R462">
        <v>0</v>
      </c>
      <c r="S462">
        <v>12</v>
      </c>
      <c r="T462">
        <v>10</v>
      </c>
      <c r="U462" t="s">
        <v>0</v>
      </c>
      <c r="V462">
        <v>1</v>
      </c>
      <c r="W462">
        <v>0</v>
      </c>
      <c r="X462">
        <v>5</v>
      </c>
      <c r="Y462">
        <v>300.34423423423425</v>
      </c>
      <c r="Z462" s="1">
        <v>0</v>
      </c>
      <c r="AA462" s="1"/>
    </row>
    <row r="463" spans="1:27" x14ac:dyDescent="0.35">
      <c r="A463">
        <v>1048</v>
      </c>
      <c r="B463" t="e">
        <f>VLOOKUP(Tableau__3_Déplacements_2[[#This Row],[Id_Menage]],[2]Ménages!$A$2:$AD$1503,32)</f>
        <v>#REF!</v>
      </c>
      <c r="C463" t="s">
        <v>65</v>
      </c>
      <c r="D463" t="s">
        <v>16691</v>
      </c>
      <c r="E463">
        <f>VLOOKUP(Tableau__3_Déplacements_2[[#This Row],[Id_Personne]],[1]!Tableau__2_Personnes_1[[Id_Personne]:[Age]],2)</f>
        <v>1</v>
      </c>
      <c r="F463">
        <f>VLOOKUP(Tableau__3_Déplacements_2[[#This Row],[Id_Personne]],[1]!Tableau__2_Personnes_1[[Id_Personne]:[Age]],4)</f>
        <v>13</v>
      </c>
      <c r="G463" t="s">
        <v>3</v>
      </c>
      <c r="H463" t="s">
        <v>2</v>
      </c>
      <c r="I463" t="s">
        <v>16690</v>
      </c>
      <c r="J463">
        <v>1</v>
      </c>
      <c r="K463">
        <v>101</v>
      </c>
      <c r="M463">
        <v>101</v>
      </c>
      <c r="O463" t="str">
        <f>IF(Tableau__3_Déplacements_2[[#This Row],[Ori]]=Tableau__3_Déplacements_2[[#This Row],[Des]],"local","metro")</f>
        <v>local</v>
      </c>
      <c r="P463">
        <v>15</v>
      </c>
      <c r="Q463">
        <v>12</v>
      </c>
      <c r="R463">
        <v>15</v>
      </c>
      <c r="S463">
        <v>12</v>
      </c>
      <c r="T463">
        <v>25</v>
      </c>
      <c r="U463" t="s">
        <v>0</v>
      </c>
      <c r="V463">
        <v>1</v>
      </c>
      <c r="W463">
        <v>0</v>
      </c>
      <c r="X463">
        <v>5</v>
      </c>
      <c r="Y463">
        <v>300.34423423423425</v>
      </c>
      <c r="Z463" s="1">
        <v>-1</v>
      </c>
      <c r="AA463" s="1"/>
    </row>
    <row r="464" spans="1:27" x14ac:dyDescent="0.35">
      <c r="A464">
        <v>1049</v>
      </c>
      <c r="B464" t="e">
        <f>VLOOKUP(Tableau__3_Déplacements_2[[#This Row],[Id_Menage]],[2]Ménages!$A$2:$AD$1503,32)</f>
        <v>#REF!</v>
      </c>
      <c r="C464" t="s">
        <v>16</v>
      </c>
      <c r="D464" t="s">
        <v>16688</v>
      </c>
      <c r="E464">
        <f>VLOOKUP(Tableau__3_Déplacements_2[[#This Row],[Id_Personne]],[1]!Tableau__2_Personnes_1[[Id_Personne]:[Age]],2)</f>
        <v>1</v>
      </c>
      <c r="F464">
        <f>VLOOKUP(Tableau__3_Déplacements_2[[#This Row],[Id_Personne]],[1]!Tableau__2_Personnes_1[[Id_Personne]:[Age]],4)</f>
        <v>32</v>
      </c>
      <c r="G464" t="s">
        <v>0</v>
      </c>
      <c r="H464" t="s">
        <v>7</v>
      </c>
      <c r="I464" t="s">
        <v>16689</v>
      </c>
      <c r="J464">
        <v>1</v>
      </c>
      <c r="K464">
        <v>101</v>
      </c>
      <c r="M464">
        <v>65</v>
      </c>
      <c r="O464" t="str">
        <f>IF(Tableau__3_Déplacements_2[[#This Row],[Ori]]=Tableau__3_Déplacements_2[[#This Row],[Des]],"local","metro")</f>
        <v>metro</v>
      </c>
      <c r="P464">
        <v>3</v>
      </c>
      <c r="Q464">
        <v>7</v>
      </c>
      <c r="R464">
        <v>0</v>
      </c>
      <c r="S464">
        <v>7</v>
      </c>
      <c r="T464">
        <v>25</v>
      </c>
      <c r="U464" t="s">
        <v>30</v>
      </c>
      <c r="V464">
        <v>8</v>
      </c>
      <c r="W464">
        <v>250</v>
      </c>
      <c r="X464">
        <v>1</v>
      </c>
      <c r="Y464">
        <v>300.34423423423425</v>
      </c>
      <c r="Z464" s="1">
        <v>0</v>
      </c>
      <c r="AA464" s="1"/>
    </row>
    <row r="465" spans="1:27" x14ac:dyDescent="0.35">
      <c r="A465">
        <v>1049</v>
      </c>
      <c r="B465" t="e">
        <f>VLOOKUP(Tableau__3_Déplacements_2[[#This Row],[Id_Menage]],[2]Ménages!$A$2:$AD$1503,32)</f>
        <v>#REF!</v>
      </c>
      <c r="C465" t="s">
        <v>16</v>
      </c>
      <c r="D465" t="s">
        <v>16688</v>
      </c>
      <c r="E465">
        <f>VLOOKUP(Tableau__3_Déplacements_2[[#This Row],[Id_Personne]],[1]!Tableau__2_Personnes_1[[Id_Personne]:[Age]],2)</f>
        <v>1</v>
      </c>
      <c r="F465">
        <f>VLOOKUP(Tableau__3_Déplacements_2[[#This Row],[Id_Personne]],[1]!Tableau__2_Personnes_1[[Id_Personne]:[Age]],4)</f>
        <v>32</v>
      </c>
      <c r="G465" t="s">
        <v>3</v>
      </c>
      <c r="H465" t="s">
        <v>2</v>
      </c>
      <c r="I465" t="s">
        <v>16687</v>
      </c>
      <c r="J465">
        <v>1</v>
      </c>
      <c r="K465">
        <v>65</v>
      </c>
      <c r="M465">
        <v>101</v>
      </c>
      <c r="O465" t="str">
        <f>IF(Tableau__3_Déplacements_2[[#This Row],[Ori]]=Tableau__3_Déplacements_2[[#This Row],[Des]],"local","metro")</f>
        <v>metro</v>
      </c>
      <c r="P465">
        <v>15</v>
      </c>
      <c r="Q465">
        <v>19</v>
      </c>
      <c r="R465">
        <v>0</v>
      </c>
      <c r="S465">
        <v>19</v>
      </c>
      <c r="T465">
        <v>35</v>
      </c>
      <c r="U465" t="s">
        <v>30</v>
      </c>
      <c r="V465">
        <v>8</v>
      </c>
      <c r="W465">
        <v>250</v>
      </c>
      <c r="X465">
        <v>1</v>
      </c>
      <c r="Y465">
        <v>300.34423423423425</v>
      </c>
      <c r="Z465" s="1">
        <v>0</v>
      </c>
      <c r="AA465" s="1"/>
    </row>
    <row r="466" spans="1:27" x14ac:dyDescent="0.35">
      <c r="A466">
        <v>1049</v>
      </c>
      <c r="B466" t="e">
        <f>VLOOKUP(Tableau__3_Déplacements_2[[#This Row],[Id_Menage]],[2]Ménages!$A$2:$AD$1503,32)</f>
        <v>#REF!</v>
      </c>
      <c r="C466" t="s">
        <v>11</v>
      </c>
      <c r="D466" t="s">
        <v>16685</v>
      </c>
      <c r="E466">
        <f>VLOOKUP(Tableau__3_Déplacements_2[[#This Row],[Id_Personne]],[1]!Tableau__2_Personnes_1[[Id_Personne]:[Age]],2)</f>
        <v>2</v>
      </c>
      <c r="F466">
        <f>VLOOKUP(Tableau__3_Déplacements_2[[#This Row],[Id_Personne]],[1]!Tableau__2_Personnes_1[[Id_Personne]:[Age]],4)</f>
        <v>30</v>
      </c>
      <c r="G466" t="s">
        <v>0</v>
      </c>
      <c r="H466" t="s">
        <v>7</v>
      </c>
      <c r="I466" t="s">
        <v>16686</v>
      </c>
      <c r="J466">
        <v>1</v>
      </c>
      <c r="K466">
        <v>101</v>
      </c>
      <c r="M466">
        <v>69</v>
      </c>
      <c r="O466" t="str">
        <f>IF(Tableau__3_Déplacements_2[[#This Row],[Ori]]=Tableau__3_Déplacements_2[[#This Row],[Des]],"local","metro")</f>
        <v>metro</v>
      </c>
      <c r="P466">
        <v>14</v>
      </c>
      <c r="Q466">
        <v>14</v>
      </c>
      <c r="R466">
        <v>0</v>
      </c>
      <c r="S466">
        <v>14</v>
      </c>
      <c r="T466">
        <v>30</v>
      </c>
      <c r="U466" t="s">
        <v>30</v>
      </c>
      <c r="V466">
        <v>8</v>
      </c>
      <c r="W466">
        <v>250</v>
      </c>
      <c r="X466">
        <v>1</v>
      </c>
      <c r="Y466">
        <v>300.34423423423425</v>
      </c>
      <c r="Z466" s="1">
        <v>0</v>
      </c>
      <c r="AA466" s="1"/>
    </row>
    <row r="467" spans="1:27" x14ac:dyDescent="0.35">
      <c r="A467">
        <v>1049</v>
      </c>
      <c r="B467" t="e">
        <f>VLOOKUP(Tableau__3_Déplacements_2[[#This Row],[Id_Menage]],[2]Ménages!$A$2:$AD$1503,32)</f>
        <v>#REF!</v>
      </c>
      <c r="C467" t="s">
        <v>11</v>
      </c>
      <c r="D467" t="s">
        <v>16685</v>
      </c>
      <c r="E467">
        <f>VLOOKUP(Tableau__3_Déplacements_2[[#This Row],[Id_Personne]],[1]!Tableau__2_Personnes_1[[Id_Personne]:[Age]],2)</f>
        <v>2</v>
      </c>
      <c r="F467">
        <f>VLOOKUP(Tableau__3_Déplacements_2[[#This Row],[Id_Personne]],[1]!Tableau__2_Personnes_1[[Id_Personne]:[Age]],4)</f>
        <v>30</v>
      </c>
      <c r="G467" t="s">
        <v>3</v>
      </c>
      <c r="H467" t="s">
        <v>2</v>
      </c>
      <c r="I467" t="s">
        <v>16684</v>
      </c>
      <c r="J467">
        <v>1</v>
      </c>
      <c r="K467">
        <v>69</v>
      </c>
      <c r="M467">
        <v>101</v>
      </c>
      <c r="O467" t="str">
        <f>IF(Tableau__3_Déplacements_2[[#This Row],[Ori]]=Tableau__3_Déplacements_2[[#This Row],[Des]],"local","metro")</f>
        <v>metro</v>
      </c>
      <c r="P467">
        <v>15</v>
      </c>
      <c r="Q467">
        <v>19</v>
      </c>
      <c r="R467">
        <v>0</v>
      </c>
      <c r="S467">
        <v>19</v>
      </c>
      <c r="T467">
        <v>45</v>
      </c>
      <c r="U467" t="s">
        <v>30</v>
      </c>
      <c r="V467">
        <v>8</v>
      </c>
      <c r="W467">
        <v>250</v>
      </c>
      <c r="X467">
        <v>1</v>
      </c>
      <c r="Y467">
        <v>300.34423423423425</v>
      </c>
      <c r="Z467" s="1">
        <v>0</v>
      </c>
      <c r="AA467" s="1"/>
    </row>
    <row r="468" spans="1:27" x14ac:dyDescent="0.35">
      <c r="A468">
        <v>1049</v>
      </c>
      <c r="B468" t="e">
        <f>VLOOKUP(Tableau__3_Déplacements_2[[#This Row],[Id_Menage]],[2]Ménages!$A$2:$AD$1503,32)</f>
        <v>#REF!</v>
      </c>
      <c r="C468" t="s">
        <v>5</v>
      </c>
      <c r="D468" t="s">
        <v>16680</v>
      </c>
      <c r="E468">
        <f>VLOOKUP(Tableau__3_Déplacements_2[[#This Row],[Id_Personne]],[1]!Tableau__2_Personnes_1[[Id_Personne]:[Age]],2)</f>
        <v>1</v>
      </c>
      <c r="F468">
        <f>VLOOKUP(Tableau__3_Déplacements_2[[#This Row],[Id_Personne]],[1]!Tableau__2_Personnes_1[[Id_Personne]:[Age]],4)</f>
        <v>12</v>
      </c>
      <c r="G468" t="s">
        <v>13</v>
      </c>
      <c r="H468" t="s">
        <v>22</v>
      </c>
      <c r="I468" t="s">
        <v>16683</v>
      </c>
      <c r="J468">
        <v>1</v>
      </c>
      <c r="K468">
        <v>101</v>
      </c>
      <c r="M468">
        <v>101</v>
      </c>
      <c r="O468" t="str">
        <f>IF(Tableau__3_Déplacements_2[[#This Row],[Ori]]=Tableau__3_Déplacements_2[[#This Row],[Des]],"local","metro")</f>
        <v>local</v>
      </c>
      <c r="P468">
        <v>5</v>
      </c>
      <c r="Q468">
        <v>19</v>
      </c>
      <c r="R468">
        <v>0</v>
      </c>
      <c r="S468">
        <v>19</v>
      </c>
      <c r="T468">
        <v>5</v>
      </c>
      <c r="U468" t="s">
        <v>0</v>
      </c>
      <c r="V468">
        <v>1</v>
      </c>
      <c r="W468">
        <v>0</v>
      </c>
      <c r="X468">
        <v>6</v>
      </c>
      <c r="Y468">
        <v>300.34423423423425</v>
      </c>
      <c r="Z468" s="1">
        <v>0</v>
      </c>
      <c r="AA468" s="1"/>
    </row>
    <row r="469" spans="1:27" x14ac:dyDescent="0.35">
      <c r="A469">
        <v>1049</v>
      </c>
      <c r="B469" t="e">
        <f>VLOOKUP(Tableau__3_Déplacements_2[[#This Row],[Id_Menage]],[2]Ménages!$A$2:$AD$1503,32)</f>
        <v>#REF!</v>
      </c>
      <c r="C469" t="s">
        <v>5</v>
      </c>
      <c r="D469" t="s">
        <v>16680</v>
      </c>
      <c r="E469">
        <f>VLOOKUP(Tableau__3_Déplacements_2[[#This Row],[Id_Personne]],[1]!Tableau__2_Personnes_1[[Id_Personne]:[Age]],2)</f>
        <v>1</v>
      </c>
      <c r="F469">
        <f>VLOOKUP(Tableau__3_Déplacements_2[[#This Row],[Id_Personne]],[1]!Tableau__2_Personnes_1[[Id_Personne]:[Age]],4)</f>
        <v>12</v>
      </c>
      <c r="G469" t="s">
        <v>0</v>
      </c>
      <c r="H469" t="s">
        <v>7</v>
      </c>
      <c r="I469" t="s">
        <v>16682</v>
      </c>
      <c r="J469">
        <v>1</v>
      </c>
      <c r="K469">
        <v>101</v>
      </c>
      <c r="M469">
        <v>101</v>
      </c>
      <c r="O469" t="str">
        <f>IF(Tableau__3_Déplacements_2[[#This Row],[Ori]]=Tableau__3_Déplacements_2[[#This Row],[Des]],"local","metro")</f>
        <v>local</v>
      </c>
      <c r="P469">
        <v>5</v>
      </c>
      <c r="Q469">
        <v>9</v>
      </c>
      <c r="R469">
        <v>0</v>
      </c>
      <c r="S469">
        <v>9</v>
      </c>
      <c r="T469">
        <v>5</v>
      </c>
      <c r="U469" t="s">
        <v>0</v>
      </c>
      <c r="V469">
        <v>1</v>
      </c>
      <c r="W469">
        <v>0</v>
      </c>
      <c r="X469">
        <v>2</v>
      </c>
      <c r="Y469">
        <v>300.34423423423425</v>
      </c>
      <c r="Z469" s="1">
        <v>0</v>
      </c>
      <c r="AA469" s="1"/>
    </row>
    <row r="470" spans="1:27" x14ac:dyDescent="0.35">
      <c r="A470">
        <v>1049</v>
      </c>
      <c r="B470" t="e">
        <f>VLOOKUP(Tableau__3_Déplacements_2[[#This Row],[Id_Menage]],[2]Ménages!$A$2:$AD$1503,32)</f>
        <v>#REF!</v>
      </c>
      <c r="C470" t="s">
        <v>5</v>
      </c>
      <c r="D470" t="s">
        <v>16680</v>
      </c>
      <c r="E470">
        <f>VLOOKUP(Tableau__3_Déplacements_2[[#This Row],[Id_Personne]],[1]!Tableau__2_Personnes_1[[Id_Personne]:[Age]],2)</f>
        <v>1</v>
      </c>
      <c r="F470">
        <f>VLOOKUP(Tableau__3_Déplacements_2[[#This Row],[Id_Personne]],[1]!Tableau__2_Personnes_1[[Id_Personne]:[Age]],4)</f>
        <v>12</v>
      </c>
      <c r="G470" t="s">
        <v>27</v>
      </c>
      <c r="H470" t="s">
        <v>26</v>
      </c>
      <c r="I470" t="s">
        <v>16681</v>
      </c>
      <c r="J470">
        <v>1</v>
      </c>
      <c r="K470">
        <v>101</v>
      </c>
      <c r="M470">
        <v>101</v>
      </c>
      <c r="O470" t="str">
        <f>IF(Tableau__3_Déplacements_2[[#This Row],[Ori]]=Tableau__3_Déplacements_2[[#This Row],[Des]],"local","metro")</f>
        <v>local</v>
      </c>
      <c r="P470">
        <v>15</v>
      </c>
      <c r="Q470">
        <v>19</v>
      </c>
      <c r="R470">
        <v>10</v>
      </c>
      <c r="S470">
        <v>19</v>
      </c>
      <c r="T470">
        <v>20</v>
      </c>
      <c r="U470" t="s">
        <v>0</v>
      </c>
      <c r="V470">
        <v>1</v>
      </c>
      <c r="W470">
        <v>0</v>
      </c>
      <c r="X470">
        <v>6</v>
      </c>
      <c r="Y470">
        <v>300.34423423423425</v>
      </c>
      <c r="Z470" s="1">
        <v>-1</v>
      </c>
      <c r="AA470" s="1"/>
    </row>
    <row r="471" spans="1:27" x14ac:dyDescent="0.35">
      <c r="A471">
        <v>1049</v>
      </c>
      <c r="B471" t="e">
        <f>VLOOKUP(Tableau__3_Déplacements_2[[#This Row],[Id_Menage]],[2]Ménages!$A$2:$AD$1503,32)</f>
        <v>#REF!</v>
      </c>
      <c r="C471" t="s">
        <v>5</v>
      </c>
      <c r="D471" t="s">
        <v>16680</v>
      </c>
      <c r="E471">
        <f>VLOOKUP(Tableau__3_Déplacements_2[[#This Row],[Id_Personne]],[1]!Tableau__2_Personnes_1[[Id_Personne]:[Age]],2)</f>
        <v>1</v>
      </c>
      <c r="F471">
        <f>VLOOKUP(Tableau__3_Déplacements_2[[#This Row],[Id_Personne]],[1]!Tableau__2_Personnes_1[[Id_Personne]:[Age]],4)</f>
        <v>12</v>
      </c>
      <c r="G471" t="s">
        <v>3</v>
      </c>
      <c r="H471" t="s">
        <v>2</v>
      </c>
      <c r="I471" t="s">
        <v>16679</v>
      </c>
      <c r="J471">
        <v>1</v>
      </c>
      <c r="K471">
        <v>101</v>
      </c>
      <c r="M471">
        <v>101</v>
      </c>
      <c r="O471" t="str">
        <f>IF(Tableau__3_Déplacements_2[[#This Row],[Ori]]=Tableau__3_Déplacements_2[[#This Row],[Des]],"local","metro")</f>
        <v>local</v>
      </c>
      <c r="P471">
        <v>15</v>
      </c>
      <c r="Q471">
        <v>9</v>
      </c>
      <c r="R471">
        <v>10</v>
      </c>
      <c r="S471">
        <v>9</v>
      </c>
      <c r="T471">
        <v>15</v>
      </c>
      <c r="U471" t="s">
        <v>0</v>
      </c>
      <c r="V471">
        <v>1</v>
      </c>
      <c r="W471">
        <v>0</v>
      </c>
      <c r="X471">
        <v>2</v>
      </c>
      <c r="Y471">
        <v>300.34423423423425</v>
      </c>
      <c r="Z471" s="1">
        <v>-1</v>
      </c>
      <c r="AA471" s="1"/>
    </row>
    <row r="472" spans="1:27" x14ac:dyDescent="0.35">
      <c r="A472">
        <v>105</v>
      </c>
      <c r="B472" t="e">
        <f>VLOOKUP(Tableau__3_Déplacements_2[[#This Row],[Id_Menage]],[2]Ménages!$A$2:$AD$1503,32)</f>
        <v>#REF!</v>
      </c>
      <c r="C472" t="s">
        <v>16</v>
      </c>
      <c r="D472" t="s">
        <v>16675</v>
      </c>
      <c r="E472">
        <f>VLOOKUP(Tableau__3_Déplacements_2[[#This Row],[Id_Personne]],[1]!Tableau__2_Personnes_1[[Id_Personne]:[Age]],2)</f>
        <v>1</v>
      </c>
      <c r="F472">
        <f>VLOOKUP(Tableau__3_Déplacements_2[[#This Row],[Id_Personne]],[1]!Tableau__2_Personnes_1[[Id_Personne]:[Age]],4)</f>
        <v>50</v>
      </c>
      <c r="G472" t="s">
        <v>27</v>
      </c>
      <c r="H472" t="s">
        <v>26</v>
      </c>
      <c r="I472" t="s">
        <v>16678</v>
      </c>
      <c r="J472">
        <v>1</v>
      </c>
      <c r="K472">
        <v>34</v>
      </c>
      <c r="M472">
        <v>4</v>
      </c>
      <c r="O472" t="str">
        <f>IF(Tableau__3_Déplacements_2[[#This Row],[Ori]]=Tableau__3_Déplacements_2[[#This Row],[Des]],"local","metro")</f>
        <v>metro</v>
      </c>
      <c r="P472">
        <v>15</v>
      </c>
      <c r="Q472">
        <v>16</v>
      </c>
      <c r="R472">
        <v>0</v>
      </c>
      <c r="S472">
        <v>17</v>
      </c>
      <c r="T472">
        <v>0</v>
      </c>
      <c r="U472" t="s">
        <v>37</v>
      </c>
      <c r="V472">
        <v>6</v>
      </c>
      <c r="W472">
        <v>100</v>
      </c>
      <c r="X472">
        <v>5</v>
      </c>
      <c r="Y472">
        <v>367.29</v>
      </c>
      <c r="Z472" s="1">
        <v>0</v>
      </c>
      <c r="AA472" s="1"/>
    </row>
    <row r="473" spans="1:27" x14ac:dyDescent="0.35">
      <c r="A473">
        <v>105</v>
      </c>
      <c r="B473" t="e">
        <f>VLOOKUP(Tableau__3_Déplacements_2[[#This Row],[Id_Menage]],[2]Ménages!$A$2:$AD$1503,32)</f>
        <v>#REF!</v>
      </c>
      <c r="C473" t="s">
        <v>16</v>
      </c>
      <c r="D473" t="s">
        <v>16675</v>
      </c>
      <c r="E473">
        <f>VLOOKUP(Tableau__3_Déplacements_2[[#This Row],[Id_Personne]],[1]!Tableau__2_Personnes_1[[Id_Personne]:[Age]],2)</f>
        <v>1</v>
      </c>
      <c r="F473">
        <f>VLOOKUP(Tableau__3_Déplacements_2[[#This Row],[Id_Personne]],[1]!Tableau__2_Personnes_1[[Id_Personne]:[Age]],4)</f>
        <v>50</v>
      </c>
      <c r="G473" t="s">
        <v>3</v>
      </c>
      <c r="H473" t="s">
        <v>2</v>
      </c>
      <c r="I473" t="s">
        <v>16677</v>
      </c>
      <c r="J473">
        <v>1</v>
      </c>
      <c r="K473">
        <v>34</v>
      </c>
      <c r="M473">
        <v>34</v>
      </c>
      <c r="O473" t="str">
        <f>IF(Tableau__3_Déplacements_2[[#This Row],[Ori]]=Tableau__3_Déplacements_2[[#This Row],[Des]],"local","metro")</f>
        <v>local</v>
      </c>
      <c r="P473">
        <v>12</v>
      </c>
      <c r="Q473">
        <v>12</v>
      </c>
      <c r="R473">
        <v>30</v>
      </c>
      <c r="S473">
        <v>13</v>
      </c>
      <c r="T473">
        <v>30</v>
      </c>
      <c r="U473" t="s">
        <v>37</v>
      </c>
      <c r="V473">
        <v>6</v>
      </c>
      <c r="W473">
        <v>100</v>
      </c>
      <c r="X473">
        <v>2</v>
      </c>
      <c r="Y473">
        <v>367.29</v>
      </c>
      <c r="Z473" s="1">
        <v>-1</v>
      </c>
      <c r="AA473" s="1"/>
    </row>
    <row r="474" spans="1:27" x14ac:dyDescent="0.35">
      <c r="A474">
        <v>105</v>
      </c>
      <c r="B474" t="e">
        <f>VLOOKUP(Tableau__3_Déplacements_2[[#This Row],[Id_Menage]],[2]Ménages!$A$2:$AD$1503,32)</f>
        <v>#REF!</v>
      </c>
      <c r="C474" t="s">
        <v>16</v>
      </c>
      <c r="D474" t="s">
        <v>16675</v>
      </c>
      <c r="E474">
        <f>VLOOKUP(Tableau__3_Déplacements_2[[#This Row],[Id_Personne]],[1]!Tableau__2_Personnes_1[[Id_Personne]:[Age]],2)</f>
        <v>1</v>
      </c>
      <c r="F474">
        <f>VLOOKUP(Tableau__3_Déplacements_2[[#This Row],[Id_Personne]],[1]!Tableau__2_Personnes_1[[Id_Personne]:[Age]],4)</f>
        <v>50</v>
      </c>
      <c r="G474" t="s">
        <v>13</v>
      </c>
      <c r="H474" t="s">
        <v>22</v>
      </c>
      <c r="I474" t="s">
        <v>16676</v>
      </c>
      <c r="J474">
        <v>1</v>
      </c>
      <c r="K474">
        <v>34</v>
      </c>
      <c r="M474">
        <v>34</v>
      </c>
      <c r="O474" t="str">
        <f>IF(Tableau__3_Déplacements_2[[#This Row],[Ori]]=Tableau__3_Déplacements_2[[#This Row],[Des]],"local","metro")</f>
        <v>local</v>
      </c>
      <c r="P474">
        <v>3</v>
      </c>
      <c r="Q474">
        <v>13</v>
      </c>
      <c r="R474">
        <v>42</v>
      </c>
      <c r="S474">
        <v>14</v>
      </c>
      <c r="T474">
        <v>0</v>
      </c>
      <c r="U474" t="s">
        <v>37</v>
      </c>
      <c r="V474">
        <v>6</v>
      </c>
      <c r="W474">
        <v>100</v>
      </c>
      <c r="X474">
        <v>2</v>
      </c>
      <c r="Y474">
        <v>367.29</v>
      </c>
      <c r="Z474" s="1">
        <v>-1</v>
      </c>
      <c r="AA474" s="1"/>
    </row>
    <row r="475" spans="1:27" x14ac:dyDescent="0.35">
      <c r="A475">
        <v>105</v>
      </c>
      <c r="B475" t="e">
        <f>VLOOKUP(Tableau__3_Déplacements_2[[#This Row],[Id_Menage]],[2]Ménages!$A$2:$AD$1503,32)</f>
        <v>#REF!</v>
      </c>
      <c r="C475" t="s">
        <v>16</v>
      </c>
      <c r="D475" t="s">
        <v>16675</v>
      </c>
      <c r="E475">
        <f>VLOOKUP(Tableau__3_Déplacements_2[[#This Row],[Id_Personne]],[1]!Tableau__2_Personnes_1[[Id_Personne]:[Age]],2)</f>
        <v>1</v>
      </c>
      <c r="F475">
        <f>VLOOKUP(Tableau__3_Déplacements_2[[#This Row],[Id_Personne]],[1]!Tableau__2_Personnes_1[[Id_Personne]:[Age]],4)</f>
        <v>50</v>
      </c>
      <c r="G475" t="s">
        <v>0</v>
      </c>
      <c r="H475" t="s">
        <v>7</v>
      </c>
      <c r="I475" t="s">
        <v>16674</v>
      </c>
      <c r="J475">
        <v>1</v>
      </c>
      <c r="K475">
        <v>4</v>
      </c>
      <c r="M475">
        <v>34</v>
      </c>
      <c r="O475" t="str">
        <f>IF(Tableau__3_Déplacements_2[[#This Row],[Ori]]=Tableau__3_Déplacements_2[[#This Row],[Des]],"local","metro")</f>
        <v>metro</v>
      </c>
      <c r="P475">
        <v>3</v>
      </c>
      <c r="Q475">
        <v>7</v>
      </c>
      <c r="R475">
        <v>0</v>
      </c>
      <c r="S475">
        <v>7</v>
      </c>
      <c r="T475">
        <v>45</v>
      </c>
      <c r="U475" t="s">
        <v>37</v>
      </c>
      <c r="V475">
        <v>6</v>
      </c>
      <c r="W475">
        <v>100</v>
      </c>
      <c r="X475">
        <v>5</v>
      </c>
      <c r="Y475">
        <v>367.29</v>
      </c>
      <c r="Z475" s="1">
        <v>0</v>
      </c>
      <c r="AA475" s="1"/>
    </row>
    <row r="476" spans="1:27" x14ac:dyDescent="0.35">
      <c r="A476">
        <v>105</v>
      </c>
      <c r="B476" t="e">
        <f>VLOOKUP(Tableau__3_Déplacements_2[[#This Row],[Id_Menage]],[2]Ménages!$A$2:$AD$1503,32)</f>
        <v>#REF!</v>
      </c>
      <c r="C476" t="s">
        <v>11</v>
      </c>
      <c r="D476" t="s">
        <v>16672</v>
      </c>
      <c r="E476">
        <f>VLOOKUP(Tableau__3_Déplacements_2[[#This Row],[Id_Personne]],[1]!Tableau__2_Personnes_1[[Id_Personne]:[Age]],2)</f>
        <v>2</v>
      </c>
      <c r="F476">
        <f>VLOOKUP(Tableau__3_Déplacements_2[[#This Row],[Id_Personne]],[1]!Tableau__2_Personnes_1[[Id_Personne]:[Age]],4)</f>
        <v>44</v>
      </c>
      <c r="G476" t="s">
        <v>3</v>
      </c>
      <c r="H476" t="s">
        <v>2</v>
      </c>
      <c r="I476" t="s">
        <v>16673</v>
      </c>
      <c r="J476">
        <v>1</v>
      </c>
      <c r="K476">
        <v>35</v>
      </c>
      <c r="M476">
        <v>4</v>
      </c>
      <c r="O476" t="str">
        <f>IF(Tableau__3_Déplacements_2[[#This Row],[Ori]]=Tableau__3_Déplacements_2[[#This Row],[Des]],"local","metro")</f>
        <v>metro</v>
      </c>
      <c r="P476">
        <v>15</v>
      </c>
      <c r="Q476">
        <v>16</v>
      </c>
      <c r="R476">
        <v>10</v>
      </c>
      <c r="S476">
        <v>17</v>
      </c>
      <c r="T476">
        <v>30</v>
      </c>
      <c r="U476" t="s">
        <v>37</v>
      </c>
      <c r="V476">
        <v>6</v>
      </c>
      <c r="W476">
        <v>100</v>
      </c>
      <c r="X476">
        <v>6</v>
      </c>
      <c r="Y476">
        <v>367.29</v>
      </c>
      <c r="Z476" s="1">
        <v>-1</v>
      </c>
      <c r="AA476" s="1"/>
    </row>
    <row r="477" spans="1:27" x14ac:dyDescent="0.35">
      <c r="A477">
        <v>105</v>
      </c>
      <c r="B477" t="e">
        <f>VLOOKUP(Tableau__3_Déplacements_2[[#This Row],[Id_Menage]],[2]Ménages!$A$2:$AD$1503,32)</f>
        <v>#REF!</v>
      </c>
      <c r="C477" t="s">
        <v>11</v>
      </c>
      <c r="D477" t="s">
        <v>16672</v>
      </c>
      <c r="E477">
        <f>VLOOKUP(Tableau__3_Déplacements_2[[#This Row],[Id_Personne]],[1]!Tableau__2_Personnes_1[[Id_Personne]:[Age]],2)</f>
        <v>2</v>
      </c>
      <c r="F477">
        <f>VLOOKUP(Tableau__3_Déplacements_2[[#This Row],[Id_Personne]],[1]!Tableau__2_Personnes_1[[Id_Personne]:[Age]],4)</f>
        <v>44</v>
      </c>
      <c r="G477" t="s">
        <v>0</v>
      </c>
      <c r="H477" t="s">
        <v>7</v>
      </c>
      <c r="I477" t="s">
        <v>16671</v>
      </c>
      <c r="J477">
        <v>1</v>
      </c>
      <c r="K477">
        <v>4</v>
      </c>
      <c r="M477">
        <v>35</v>
      </c>
      <c r="O477" t="str">
        <f>IF(Tableau__3_Déplacements_2[[#This Row],[Ori]]=Tableau__3_Déplacements_2[[#This Row],[Des]],"local","metro")</f>
        <v>metro</v>
      </c>
      <c r="P477">
        <v>12</v>
      </c>
      <c r="Q477">
        <v>15</v>
      </c>
      <c r="R477">
        <v>0</v>
      </c>
      <c r="S477">
        <v>16</v>
      </c>
      <c r="T477">
        <v>0</v>
      </c>
      <c r="U477" t="s">
        <v>37</v>
      </c>
      <c r="V477">
        <v>6</v>
      </c>
      <c r="W477">
        <v>100</v>
      </c>
      <c r="X477">
        <v>6</v>
      </c>
      <c r="Y477">
        <v>367.29</v>
      </c>
      <c r="Z477" s="1">
        <v>0</v>
      </c>
      <c r="AA477" s="1"/>
    </row>
    <row r="478" spans="1:27" x14ac:dyDescent="0.35">
      <c r="A478">
        <v>105</v>
      </c>
      <c r="B478" t="e">
        <f>VLOOKUP(Tableau__3_Déplacements_2[[#This Row],[Id_Menage]],[2]Ménages!$A$2:$AD$1503,32)</f>
        <v>#REF!</v>
      </c>
      <c r="C478" t="s">
        <v>5</v>
      </c>
      <c r="D478" t="s">
        <v>16669</v>
      </c>
      <c r="E478">
        <f>VLOOKUP(Tableau__3_Déplacements_2[[#This Row],[Id_Personne]],[1]!Tableau__2_Personnes_1[[Id_Personne]:[Age]],2)</f>
        <v>2</v>
      </c>
      <c r="F478">
        <f>VLOOKUP(Tableau__3_Déplacements_2[[#This Row],[Id_Personne]],[1]!Tableau__2_Personnes_1[[Id_Personne]:[Age]],4)</f>
        <v>20</v>
      </c>
      <c r="G478" t="s">
        <v>3</v>
      </c>
      <c r="H478" t="s">
        <v>2</v>
      </c>
      <c r="I478" t="s">
        <v>16670</v>
      </c>
      <c r="J478">
        <v>1</v>
      </c>
      <c r="K478">
        <v>4</v>
      </c>
      <c r="M478">
        <v>4</v>
      </c>
      <c r="O478" t="str">
        <f>IF(Tableau__3_Déplacements_2[[#This Row],[Ori]]=Tableau__3_Déplacements_2[[#This Row],[Des]],"local","metro")</f>
        <v>local</v>
      </c>
      <c r="P478">
        <v>15</v>
      </c>
      <c r="Q478">
        <v>14</v>
      </c>
      <c r="R478">
        <v>0</v>
      </c>
      <c r="S478">
        <v>14</v>
      </c>
      <c r="T478">
        <v>15</v>
      </c>
      <c r="U478" t="s">
        <v>0</v>
      </c>
      <c r="V478">
        <v>1</v>
      </c>
      <c r="W478">
        <v>0</v>
      </c>
      <c r="X478">
        <v>4</v>
      </c>
      <c r="Y478">
        <v>367.29</v>
      </c>
      <c r="Z478" s="1">
        <v>0</v>
      </c>
      <c r="AA478" s="1"/>
    </row>
    <row r="479" spans="1:27" x14ac:dyDescent="0.35">
      <c r="A479">
        <v>105</v>
      </c>
      <c r="B479" t="e">
        <f>VLOOKUP(Tableau__3_Déplacements_2[[#This Row],[Id_Menage]],[2]Ménages!$A$2:$AD$1503,32)</f>
        <v>#REF!</v>
      </c>
      <c r="C479" t="s">
        <v>5</v>
      </c>
      <c r="D479" t="s">
        <v>16669</v>
      </c>
      <c r="E479">
        <f>VLOOKUP(Tableau__3_Déplacements_2[[#This Row],[Id_Personne]],[1]!Tableau__2_Personnes_1[[Id_Personne]:[Age]],2)</f>
        <v>2</v>
      </c>
      <c r="F479">
        <f>VLOOKUP(Tableau__3_Déplacements_2[[#This Row],[Id_Personne]],[1]!Tableau__2_Personnes_1[[Id_Personne]:[Age]],4)</f>
        <v>20</v>
      </c>
      <c r="G479" t="s">
        <v>0</v>
      </c>
      <c r="H479" t="s">
        <v>7</v>
      </c>
      <c r="I479" t="s">
        <v>16668</v>
      </c>
      <c r="J479">
        <v>1</v>
      </c>
      <c r="K479">
        <v>4</v>
      </c>
      <c r="M479">
        <v>4</v>
      </c>
      <c r="O479" t="str">
        <f>IF(Tableau__3_Déplacements_2[[#This Row],[Ori]]=Tableau__3_Déplacements_2[[#This Row],[Des]],"local","metro")</f>
        <v>local</v>
      </c>
      <c r="P479">
        <v>14</v>
      </c>
      <c r="Q479">
        <v>10</v>
      </c>
      <c r="R479">
        <v>15</v>
      </c>
      <c r="S479">
        <v>10</v>
      </c>
      <c r="T479">
        <v>30</v>
      </c>
      <c r="U479" t="s">
        <v>0</v>
      </c>
      <c r="V479">
        <v>1</v>
      </c>
      <c r="W479">
        <v>0</v>
      </c>
      <c r="X479">
        <v>4</v>
      </c>
      <c r="Y479">
        <v>367.29</v>
      </c>
      <c r="Z479" s="1">
        <v>-1</v>
      </c>
      <c r="AA479" s="1"/>
    </row>
    <row r="480" spans="1:27" x14ac:dyDescent="0.35">
      <c r="A480">
        <v>105</v>
      </c>
      <c r="B480" t="e">
        <f>VLOOKUP(Tableau__3_Déplacements_2[[#This Row],[Id_Menage]],[2]Ménages!$A$2:$AD$1503,32)</f>
        <v>#REF!</v>
      </c>
      <c r="C480" t="s">
        <v>65</v>
      </c>
      <c r="D480" t="s">
        <v>16666</v>
      </c>
      <c r="E480">
        <f>VLOOKUP(Tableau__3_Déplacements_2[[#This Row],[Id_Personne]],[1]!Tableau__2_Personnes_1[[Id_Personne]:[Age]],2)</f>
        <v>1</v>
      </c>
      <c r="F480">
        <f>VLOOKUP(Tableau__3_Déplacements_2[[#This Row],[Id_Personne]],[1]!Tableau__2_Personnes_1[[Id_Personne]:[Age]],4)</f>
        <v>17</v>
      </c>
      <c r="G480" t="s">
        <v>3</v>
      </c>
      <c r="H480" t="s">
        <v>2</v>
      </c>
      <c r="I480" t="s">
        <v>16667</v>
      </c>
      <c r="J480">
        <v>1</v>
      </c>
      <c r="K480">
        <v>4</v>
      </c>
      <c r="M480">
        <v>4</v>
      </c>
      <c r="O480" t="str">
        <f>IF(Tableau__3_Déplacements_2[[#This Row],[Ori]]=Tableau__3_Déplacements_2[[#This Row],[Des]],"local","metro")</f>
        <v>local</v>
      </c>
      <c r="P480">
        <v>15</v>
      </c>
      <c r="Q480">
        <v>14</v>
      </c>
      <c r="R480">
        <v>0</v>
      </c>
      <c r="S480">
        <v>14</v>
      </c>
      <c r="T480">
        <v>15</v>
      </c>
      <c r="U480" t="s">
        <v>0</v>
      </c>
      <c r="V480">
        <v>1</v>
      </c>
      <c r="W480">
        <v>0</v>
      </c>
      <c r="X480">
        <v>4</v>
      </c>
      <c r="Y480">
        <v>367.29</v>
      </c>
      <c r="Z480" s="1">
        <v>0</v>
      </c>
      <c r="AA480" s="1"/>
    </row>
    <row r="481" spans="1:27" x14ac:dyDescent="0.35">
      <c r="A481">
        <v>105</v>
      </c>
      <c r="B481" t="e">
        <f>VLOOKUP(Tableau__3_Déplacements_2[[#This Row],[Id_Menage]],[2]Ménages!$A$2:$AD$1503,32)</f>
        <v>#REF!</v>
      </c>
      <c r="C481" t="s">
        <v>65</v>
      </c>
      <c r="D481" t="s">
        <v>16666</v>
      </c>
      <c r="E481">
        <f>VLOOKUP(Tableau__3_Déplacements_2[[#This Row],[Id_Personne]],[1]!Tableau__2_Personnes_1[[Id_Personne]:[Age]],2)</f>
        <v>1</v>
      </c>
      <c r="F481">
        <f>VLOOKUP(Tableau__3_Déplacements_2[[#This Row],[Id_Personne]],[1]!Tableau__2_Personnes_1[[Id_Personne]:[Age]],4)</f>
        <v>17</v>
      </c>
      <c r="G481" t="s">
        <v>0</v>
      </c>
      <c r="H481" t="s">
        <v>7</v>
      </c>
      <c r="I481" t="s">
        <v>16665</v>
      </c>
      <c r="J481">
        <v>1</v>
      </c>
      <c r="K481">
        <v>4</v>
      </c>
      <c r="M481">
        <v>4</v>
      </c>
      <c r="O481" t="str">
        <f>IF(Tableau__3_Déplacements_2[[#This Row],[Ori]]=Tableau__3_Déplacements_2[[#This Row],[Des]],"local","metro")</f>
        <v>local</v>
      </c>
      <c r="P481">
        <v>14</v>
      </c>
      <c r="Q481">
        <v>10</v>
      </c>
      <c r="R481">
        <v>15</v>
      </c>
      <c r="S481">
        <v>10</v>
      </c>
      <c r="T481">
        <v>30</v>
      </c>
      <c r="U481" t="s">
        <v>0</v>
      </c>
      <c r="V481">
        <v>1</v>
      </c>
      <c r="W481">
        <v>0</v>
      </c>
      <c r="X481">
        <v>4</v>
      </c>
      <c r="Y481">
        <v>367.29</v>
      </c>
      <c r="Z481" s="1">
        <v>-1</v>
      </c>
      <c r="AA481" s="1"/>
    </row>
    <row r="482" spans="1:27" x14ac:dyDescent="0.35">
      <c r="A482">
        <v>105</v>
      </c>
      <c r="B482" t="e">
        <f>VLOOKUP(Tableau__3_Déplacements_2[[#This Row],[Id_Menage]],[2]Ménages!$A$2:$AD$1503,32)</f>
        <v>#REF!</v>
      </c>
      <c r="C482" t="s">
        <v>61</v>
      </c>
      <c r="D482" t="s">
        <v>16663</v>
      </c>
      <c r="E482">
        <f>VLOOKUP(Tableau__3_Déplacements_2[[#This Row],[Id_Personne]],[1]!Tableau__2_Personnes_1[[Id_Personne]:[Age]],2)</f>
        <v>1</v>
      </c>
      <c r="F482">
        <f>VLOOKUP(Tableau__3_Déplacements_2[[#This Row],[Id_Personne]],[1]!Tableau__2_Personnes_1[[Id_Personne]:[Age]],4)</f>
        <v>10</v>
      </c>
      <c r="G482" t="s">
        <v>3</v>
      </c>
      <c r="H482" t="s">
        <v>2</v>
      </c>
      <c r="I482" t="s">
        <v>16664</v>
      </c>
      <c r="J482">
        <v>1</v>
      </c>
      <c r="K482">
        <v>4</v>
      </c>
      <c r="M482">
        <v>4</v>
      </c>
      <c r="O482" t="str">
        <f>IF(Tableau__3_Déplacements_2[[#This Row],[Ori]]=Tableau__3_Déplacements_2[[#This Row],[Des]],"local","metro")</f>
        <v>local</v>
      </c>
      <c r="P482">
        <v>15</v>
      </c>
      <c r="Q482">
        <v>14</v>
      </c>
      <c r="R482">
        <v>0</v>
      </c>
      <c r="S482">
        <v>14</v>
      </c>
      <c r="T482">
        <v>15</v>
      </c>
      <c r="U482" t="s">
        <v>0</v>
      </c>
      <c r="V482">
        <v>1</v>
      </c>
      <c r="W482">
        <v>0</v>
      </c>
      <c r="X482">
        <v>4</v>
      </c>
      <c r="Y482">
        <v>367.29</v>
      </c>
      <c r="Z482" s="1">
        <v>0</v>
      </c>
      <c r="AA482" s="1"/>
    </row>
    <row r="483" spans="1:27" x14ac:dyDescent="0.35">
      <c r="A483">
        <v>105</v>
      </c>
      <c r="B483" t="e">
        <f>VLOOKUP(Tableau__3_Déplacements_2[[#This Row],[Id_Menage]],[2]Ménages!$A$2:$AD$1503,32)</f>
        <v>#REF!</v>
      </c>
      <c r="C483" t="s">
        <v>61</v>
      </c>
      <c r="D483" t="s">
        <v>16663</v>
      </c>
      <c r="E483">
        <f>VLOOKUP(Tableau__3_Déplacements_2[[#This Row],[Id_Personne]],[1]!Tableau__2_Personnes_1[[Id_Personne]:[Age]],2)</f>
        <v>1</v>
      </c>
      <c r="F483">
        <f>VLOOKUP(Tableau__3_Déplacements_2[[#This Row],[Id_Personne]],[1]!Tableau__2_Personnes_1[[Id_Personne]:[Age]],4)</f>
        <v>10</v>
      </c>
      <c r="G483" t="s">
        <v>0</v>
      </c>
      <c r="H483" t="s">
        <v>7</v>
      </c>
      <c r="I483" t="s">
        <v>16662</v>
      </c>
      <c r="J483">
        <v>1</v>
      </c>
      <c r="K483">
        <v>4</v>
      </c>
      <c r="M483">
        <v>4</v>
      </c>
      <c r="O483" t="str">
        <f>IF(Tableau__3_Déplacements_2[[#This Row],[Ori]]=Tableau__3_Déplacements_2[[#This Row],[Des]],"local","metro")</f>
        <v>local</v>
      </c>
      <c r="P483">
        <v>14</v>
      </c>
      <c r="Q483">
        <v>10</v>
      </c>
      <c r="R483">
        <v>15</v>
      </c>
      <c r="S483">
        <v>10</v>
      </c>
      <c r="T483">
        <v>30</v>
      </c>
      <c r="U483" t="s">
        <v>0</v>
      </c>
      <c r="V483">
        <v>1</v>
      </c>
      <c r="W483">
        <v>0</v>
      </c>
      <c r="X483">
        <v>4</v>
      </c>
      <c r="Y483">
        <v>367.29</v>
      </c>
      <c r="Z483" s="1">
        <v>-1</v>
      </c>
      <c r="AA483" s="1"/>
    </row>
    <row r="484" spans="1:27" x14ac:dyDescent="0.35">
      <c r="A484">
        <v>1050</v>
      </c>
      <c r="B484" t="e">
        <f>VLOOKUP(Tableau__3_Déplacements_2[[#This Row],[Id_Menage]],[2]Ménages!$A$2:$AD$1503,32)</f>
        <v>#REF!</v>
      </c>
      <c r="C484" t="s">
        <v>16</v>
      </c>
      <c r="D484" t="s">
        <v>16660</v>
      </c>
      <c r="E484">
        <f>VLOOKUP(Tableau__3_Déplacements_2[[#This Row],[Id_Personne]],[1]!Tableau__2_Personnes_1[[Id_Personne]:[Age]],2)</f>
        <v>1</v>
      </c>
      <c r="F484">
        <f>VLOOKUP(Tableau__3_Déplacements_2[[#This Row],[Id_Personne]],[1]!Tableau__2_Personnes_1[[Id_Personne]:[Age]],4)</f>
        <v>68</v>
      </c>
      <c r="G484" t="s">
        <v>0</v>
      </c>
      <c r="H484" t="s">
        <v>7</v>
      </c>
      <c r="I484" t="s">
        <v>16661</v>
      </c>
      <c r="J484">
        <v>1</v>
      </c>
      <c r="K484">
        <v>101</v>
      </c>
      <c r="M484">
        <v>65</v>
      </c>
      <c r="O484" t="str">
        <f>IF(Tableau__3_Déplacements_2[[#This Row],[Ori]]=Tableau__3_Déplacements_2[[#This Row],[Des]],"local","metro")</f>
        <v>metro</v>
      </c>
      <c r="P484">
        <v>14</v>
      </c>
      <c r="Q484">
        <v>12</v>
      </c>
      <c r="R484">
        <v>0</v>
      </c>
      <c r="S484">
        <v>12</v>
      </c>
      <c r="T484">
        <v>30</v>
      </c>
      <c r="U484" t="s">
        <v>30</v>
      </c>
      <c r="V484">
        <v>8</v>
      </c>
      <c r="W484">
        <v>250</v>
      </c>
      <c r="X484">
        <v>2</v>
      </c>
      <c r="Y484">
        <v>300.34423423423425</v>
      </c>
      <c r="Z484" s="1">
        <v>0</v>
      </c>
      <c r="AA484" s="1"/>
    </row>
    <row r="485" spans="1:27" x14ac:dyDescent="0.35">
      <c r="A485">
        <v>1050</v>
      </c>
      <c r="B485" t="e">
        <f>VLOOKUP(Tableau__3_Déplacements_2[[#This Row],[Id_Menage]],[2]Ménages!$A$2:$AD$1503,32)</f>
        <v>#REF!</v>
      </c>
      <c r="C485" t="s">
        <v>16</v>
      </c>
      <c r="D485" t="s">
        <v>16660</v>
      </c>
      <c r="E485">
        <f>VLOOKUP(Tableau__3_Déplacements_2[[#This Row],[Id_Personne]],[1]!Tableau__2_Personnes_1[[Id_Personne]:[Age]],2)</f>
        <v>1</v>
      </c>
      <c r="F485">
        <f>VLOOKUP(Tableau__3_Déplacements_2[[#This Row],[Id_Personne]],[1]!Tableau__2_Personnes_1[[Id_Personne]:[Age]],4)</f>
        <v>68</v>
      </c>
      <c r="G485" t="s">
        <v>3</v>
      </c>
      <c r="H485" t="s">
        <v>2</v>
      </c>
      <c r="I485" t="s">
        <v>16659</v>
      </c>
      <c r="J485">
        <v>1</v>
      </c>
      <c r="K485">
        <v>65</v>
      </c>
      <c r="M485">
        <v>101</v>
      </c>
      <c r="O485" t="str">
        <f>IF(Tableau__3_Déplacements_2[[#This Row],[Ori]]=Tableau__3_Déplacements_2[[#This Row],[Des]],"local","metro")</f>
        <v>metro</v>
      </c>
      <c r="P485">
        <v>15</v>
      </c>
      <c r="Q485">
        <v>17</v>
      </c>
      <c r="R485">
        <v>0</v>
      </c>
      <c r="S485">
        <v>17</v>
      </c>
      <c r="T485">
        <v>30</v>
      </c>
      <c r="U485" t="s">
        <v>30</v>
      </c>
      <c r="V485">
        <v>8</v>
      </c>
      <c r="W485">
        <v>250</v>
      </c>
      <c r="X485">
        <v>2</v>
      </c>
      <c r="Y485">
        <v>300.34423423423425</v>
      </c>
      <c r="Z485" s="1">
        <v>0</v>
      </c>
      <c r="AA485" s="1"/>
    </row>
    <row r="486" spans="1:27" x14ac:dyDescent="0.35">
      <c r="A486">
        <v>1050</v>
      </c>
      <c r="B486" t="e">
        <f>VLOOKUP(Tableau__3_Déplacements_2[[#This Row],[Id_Menage]],[2]Ménages!$A$2:$AD$1503,32)</f>
        <v>#REF!</v>
      </c>
      <c r="C486" t="s">
        <v>11</v>
      </c>
      <c r="D486" t="s">
        <v>16657</v>
      </c>
      <c r="E486">
        <f>VLOOKUP(Tableau__3_Déplacements_2[[#This Row],[Id_Personne]],[1]!Tableau__2_Personnes_1[[Id_Personne]:[Age]],2)</f>
        <v>2</v>
      </c>
      <c r="F486">
        <f>VLOOKUP(Tableau__3_Déplacements_2[[#This Row],[Id_Personne]],[1]!Tableau__2_Personnes_1[[Id_Personne]:[Age]],4)</f>
        <v>57</v>
      </c>
      <c r="G486" t="s">
        <v>0</v>
      </c>
      <c r="H486" t="s">
        <v>7</v>
      </c>
      <c r="I486" t="s">
        <v>16658</v>
      </c>
      <c r="J486">
        <v>1</v>
      </c>
      <c r="K486">
        <v>101</v>
      </c>
      <c r="M486">
        <v>101</v>
      </c>
      <c r="O486" t="str">
        <f>IF(Tableau__3_Déplacements_2[[#This Row],[Ori]]=Tableau__3_Déplacements_2[[#This Row],[Des]],"local","metro")</f>
        <v>local</v>
      </c>
      <c r="P486">
        <v>7</v>
      </c>
      <c r="Q486">
        <v>14</v>
      </c>
      <c r="R486">
        <v>0</v>
      </c>
      <c r="S486">
        <v>14</v>
      </c>
      <c r="T486">
        <v>15</v>
      </c>
      <c r="U486" t="s">
        <v>0</v>
      </c>
      <c r="V486">
        <v>1</v>
      </c>
      <c r="W486">
        <v>0</v>
      </c>
      <c r="X486">
        <v>6</v>
      </c>
      <c r="Y486">
        <v>300.34423423423425</v>
      </c>
      <c r="Z486" s="1">
        <v>0</v>
      </c>
      <c r="AA486" s="1"/>
    </row>
    <row r="487" spans="1:27" x14ac:dyDescent="0.35">
      <c r="A487">
        <v>1050</v>
      </c>
      <c r="B487" t="e">
        <f>VLOOKUP(Tableau__3_Déplacements_2[[#This Row],[Id_Menage]],[2]Ménages!$A$2:$AD$1503,32)</f>
        <v>#REF!</v>
      </c>
      <c r="C487" t="s">
        <v>11</v>
      </c>
      <c r="D487" t="s">
        <v>16657</v>
      </c>
      <c r="E487">
        <f>VLOOKUP(Tableau__3_Déplacements_2[[#This Row],[Id_Personne]],[1]!Tableau__2_Personnes_1[[Id_Personne]:[Age]],2)</f>
        <v>2</v>
      </c>
      <c r="F487">
        <f>VLOOKUP(Tableau__3_Déplacements_2[[#This Row],[Id_Personne]],[1]!Tableau__2_Personnes_1[[Id_Personne]:[Age]],4)</f>
        <v>57</v>
      </c>
      <c r="G487" t="s">
        <v>3</v>
      </c>
      <c r="H487" t="s">
        <v>2</v>
      </c>
      <c r="I487" t="s">
        <v>16656</v>
      </c>
      <c r="J487">
        <v>1</v>
      </c>
      <c r="K487">
        <v>101</v>
      </c>
      <c r="M487">
        <v>101</v>
      </c>
      <c r="O487" t="str">
        <f>IF(Tableau__3_Déplacements_2[[#This Row],[Ori]]=Tableau__3_Déplacements_2[[#This Row],[Des]],"local","metro")</f>
        <v>local</v>
      </c>
      <c r="P487">
        <v>15</v>
      </c>
      <c r="Q487">
        <v>15</v>
      </c>
      <c r="R487">
        <v>0</v>
      </c>
      <c r="S487">
        <v>15</v>
      </c>
      <c r="T487">
        <v>15</v>
      </c>
      <c r="U487" t="s">
        <v>0</v>
      </c>
      <c r="V487">
        <v>1</v>
      </c>
      <c r="W487">
        <v>0</v>
      </c>
      <c r="X487">
        <v>6</v>
      </c>
      <c r="Y487">
        <v>300.34423423423425</v>
      </c>
      <c r="Z487" s="1">
        <v>0</v>
      </c>
      <c r="AA487" s="1"/>
    </row>
    <row r="488" spans="1:27" x14ac:dyDescent="0.35">
      <c r="A488">
        <v>1050</v>
      </c>
      <c r="B488" t="e">
        <f>VLOOKUP(Tableau__3_Déplacements_2[[#This Row],[Id_Menage]],[2]Ménages!$A$2:$AD$1503,32)</f>
        <v>#REF!</v>
      </c>
      <c r="C488" t="s">
        <v>5</v>
      </c>
      <c r="D488" t="s">
        <v>16654</v>
      </c>
      <c r="E488">
        <f>VLOOKUP(Tableau__3_Déplacements_2[[#This Row],[Id_Personne]],[1]!Tableau__2_Personnes_1[[Id_Personne]:[Age]],2)</f>
        <v>2</v>
      </c>
      <c r="F488">
        <f>VLOOKUP(Tableau__3_Déplacements_2[[#This Row],[Id_Personne]],[1]!Tableau__2_Personnes_1[[Id_Personne]:[Age]],4)</f>
        <v>26</v>
      </c>
      <c r="G488" t="s">
        <v>0</v>
      </c>
      <c r="H488" t="s">
        <v>7</v>
      </c>
      <c r="I488" t="s">
        <v>16655</v>
      </c>
      <c r="J488">
        <v>1</v>
      </c>
      <c r="K488">
        <v>101</v>
      </c>
      <c r="M488">
        <v>3</v>
      </c>
      <c r="O488" t="str">
        <f>IF(Tableau__3_Déplacements_2[[#This Row],[Ori]]=Tableau__3_Déplacements_2[[#This Row],[Des]],"local","metro")</f>
        <v>metro</v>
      </c>
      <c r="P488">
        <v>3</v>
      </c>
      <c r="Q488">
        <v>8</v>
      </c>
      <c r="R488">
        <v>0</v>
      </c>
      <c r="S488">
        <v>8</v>
      </c>
      <c r="T488">
        <v>40</v>
      </c>
      <c r="U488" t="s">
        <v>30</v>
      </c>
      <c r="V488">
        <v>8</v>
      </c>
      <c r="W488">
        <v>500</v>
      </c>
      <c r="X488">
        <v>1</v>
      </c>
      <c r="Y488">
        <v>300.34423423423425</v>
      </c>
      <c r="Z488" s="1">
        <v>0</v>
      </c>
      <c r="AA488" s="1"/>
    </row>
    <row r="489" spans="1:27" x14ac:dyDescent="0.35">
      <c r="A489">
        <v>1050</v>
      </c>
      <c r="B489" t="e">
        <f>VLOOKUP(Tableau__3_Déplacements_2[[#This Row],[Id_Menage]],[2]Ménages!$A$2:$AD$1503,32)</f>
        <v>#REF!</v>
      </c>
      <c r="C489" t="s">
        <v>5</v>
      </c>
      <c r="D489" t="s">
        <v>16654</v>
      </c>
      <c r="E489">
        <f>VLOOKUP(Tableau__3_Déplacements_2[[#This Row],[Id_Personne]],[1]!Tableau__2_Personnes_1[[Id_Personne]:[Age]],2)</f>
        <v>2</v>
      </c>
      <c r="F489">
        <f>VLOOKUP(Tableau__3_Déplacements_2[[#This Row],[Id_Personne]],[1]!Tableau__2_Personnes_1[[Id_Personne]:[Age]],4)</f>
        <v>26</v>
      </c>
      <c r="G489" t="s">
        <v>3</v>
      </c>
      <c r="H489" t="s">
        <v>2</v>
      </c>
      <c r="I489" t="s">
        <v>16653</v>
      </c>
      <c r="J489">
        <v>1</v>
      </c>
      <c r="K489">
        <v>3</v>
      </c>
      <c r="M489">
        <v>101</v>
      </c>
      <c r="O489" t="str">
        <f>IF(Tableau__3_Déplacements_2[[#This Row],[Ori]]=Tableau__3_Déplacements_2[[#This Row],[Des]],"local","metro")</f>
        <v>metro</v>
      </c>
      <c r="P489">
        <v>15</v>
      </c>
      <c r="Q489">
        <v>16</v>
      </c>
      <c r="R489">
        <v>0</v>
      </c>
      <c r="S489">
        <v>16</v>
      </c>
      <c r="T489">
        <v>45</v>
      </c>
      <c r="U489" t="s">
        <v>30</v>
      </c>
      <c r="V489">
        <v>8</v>
      </c>
      <c r="W489">
        <v>500</v>
      </c>
      <c r="X489">
        <v>1</v>
      </c>
      <c r="Y489">
        <v>300.34423423423425</v>
      </c>
      <c r="Z489" s="1">
        <v>0</v>
      </c>
      <c r="AA489" s="1"/>
    </row>
    <row r="490" spans="1:27" x14ac:dyDescent="0.35">
      <c r="A490">
        <v>1050</v>
      </c>
      <c r="B490" t="e">
        <f>VLOOKUP(Tableau__3_Déplacements_2[[#This Row],[Id_Menage]],[2]Ménages!$A$2:$AD$1503,32)</f>
        <v>#REF!</v>
      </c>
      <c r="C490" t="s">
        <v>65</v>
      </c>
      <c r="D490" t="s">
        <v>16651</v>
      </c>
      <c r="E490">
        <f>VLOOKUP(Tableau__3_Déplacements_2[[#This Row],[Id_Personne]],[1]!Tableau__2_Personnes_1[[Id_Personne]:[Age]],2)</f>
        <v>1</v>
      </c>
      <c r="F490">
        <f>VLOOKUP(Tableau__3_Déplacements_2[[#This Row],[Id_Personne]],[1]!Tableau__2_Personnes_1[[Id_Personne]:[Age]],4)</f>
        <v>20</v>
      </c>
      <c r="G490" t="s">
        <v>0</v>
      </c>
      <c r="H490" t="s">
        <v>7</v>
      </c>
      <c r="I490" t="s">
        <v>16652</v>
      </c>
      <c r="J490">
        <v>1</v>
      </c>
      <c r="K490">
        <v>101</v>
      </c>
      <c r="M490">
        <v>101</v>
      </c>
      <c r="O490" t="str">
        <f>IF(Tableau__3_Déplacements_2[[#This Row],[Ori]]=Tableau__3_Déplacements_2[[#This Row],[Des]],"local","metro")</f>
        <v>local</v>
      </c>
      <c r="P490">
        <v>11</v>
      </c>
      <c r="Q490">
        <v>16</v>
      </c>
      <c r="R490">
        <v>0</v>
      </c>
      <c r="S490">
        <v>16</v>
      </c>
      <c r="T490">
        <v>20</v>
      </c>
      <c r="U490" t="s">
        <v>0</v>
      </c>
      <c r="V490">
        <v>1</v>
      </c>
      <c r="W490">
        <v>0</v>
      </c>
      <c r="X490">
        <v>2</v>
      </c>
      <c r="Y490">
        <v>300.34423423423425</v>
      </c>
      <c r="Z490" s="1">
        <v>0</v>
      </c>
      <c r="AA490" s="1"/>
    </row>
    <row r="491" spans="1:27" x14ac:dyDescent="0.35">
      <c r="A491">
        <v>1050</v>
      </c>
      <c r="B491" t="e">
        <f>VLOOKUP(Tableau__3_Déplacements_2[[#This Row],[Id_Menage]],[2]Ménages!$A$2:$AD$1503,32)</f>
        <v>#REF!</v>
      </c>
      <c r="C491" t="s">
        <v>65</v>
      </c>
      <c r="D491" t="s">
        <v>16651</v>
      </c>
      <c r="E491">
        <f>VLOOKUP(Tableau__3_Déplacements_2[[#This Row],[Id_Personne]],[1]!Tableau__2_Personnes_1[[Id_Personne]:[Age]],2)</f>
        <v>1</v>
      </c>
      <c r="F491">
        <f>VLOOKUP(Tableau__3_Déplacements_2[[#This Row],[Id_Personne]],[1]!Tableau__2_Personnes_1[[Id_Personne]:[Age]],4)</f>
        <v>20</v>
      </c>
      <c r="G491" t="s">
        <v>3</v>
      </c>
      <c r="H491" t="s">
        <v>2</v>
      </c>
      <c r="I491" t="s">
        <v>16650</v>
      </c>
      <c r="J491">
        <v>1</v>
      </c>
      <c r="K491">
        <v>101</v>
      </c>
      <c r="M491">
        <v>101</v>
      </c>
      <c r="O491" t="str">
        <f>IF(Tableau__3_Déplacements_2[[#This Row],[Ori]]=Tableau__3_Déplacements_2[[#This Row],[Des]],"local","metro")</f>
        <v>local</v>
      </c>
      <c r="P491">
        <v>15</v>
      </c>
      <c r="Q491">
        <v>18</v>
      </c>
      <c r="R491">
        <v>0</v>
      </c>
      <c r="S491">
        <v>18</v>
      </c>
      <c r="T491">
        <v>10</v>
      </c>
      <c r="U491" t="s">
        <v>0</v>
      </c>
      <c r="V491">
        <v>1</v>
      </c>
      <c r="W491">
        <v>0</v>
      </c>
      <c r="X491">
        <v>2</v>
      </c>
      <c r="Y491">
        <v>300.34423423423425</v>
      </c>
      <c r="Z491" s="1">
        <v>0</v>
      </c>
      <c r="AA491" s="1"/>
    </row>
    <row r="492" spans="1:27" x14ac:dyDescent="0.35">
      <c r="A492">
        <v>1051</v>
      </c>
      <c r="B492" t="e">
        <f>VLOOKUP(Tableau__3_Déplacements_2[[#This Row],[Id_Menage]],[2]Ménages!$A$2:$AD$1503,32)</f>
        <v>#REF!</v>
      </c>
      <c r="C492" t="s">
        <v>16</v>
      </c>
      <c r="D492" t="s">
        <v>16648</v>
      </c>
      <c r="E492">
        <f>VLOOKUP(Tableau__3_Déplacements_2[[#This Row],[Id_Personne]],[1]!Tableau__2_Personnes_1[[Id_Personne]:[Age]],2)</f>
        <v>1</v>
      </c>
      <c r="F492">
        <f>VLOOKUP(Tableau__3_Déplacements_2[[#This Row],[Id_Personne]],[1]!Tableau__2_Personnes_1[[Id_Personne]:[Age]],4)</f>
        <v>43</v>
      </c>
      <c r="G492" t="s">
        <v>0</v>
      </c>
      <c r="H492" t="s">
        <v>7</v>
      </c>
      <c r="I492" t="s">
        <v>16649</v>
      </c>
      <c r="J492">
        <v>1</v>
      </c>
      <c r="K492">
        <v>101</v>
      </c>
      <c r="M492">
        <v>3</v>
      </c>
      <c r="O492" t="str">
        <f>IF(Tableau__3_Déplacements_2[[#This Row],[Ori]]=Tableau__3_Déplacements_2[[#This Row],[Des]],"local","metro")</f>
        <v>metro</v>
      </c>
      <c r="P492">
        <v>3</v>
      </c>
      <c r="Q492">
        <v>7</v>
      </c>
      <c r="R492">
        <v>20</v>
      </c>
      <c r="S492">
        <v>7</v>
      </c>
      <c r="T492">
        <v>55</v>
      </c>
      <c r="U492" t="s">
        <v>8</v>
      </c>
      <c r="V492">
        <v>5</v>
      </c>
      <c r="W492">
        <v>300</v>
      </c>
      <c r="X492">
        <v>1</v>
      </c>
      <c r="Y492">
        <v>300.34423423423425</v>
      </c>
      <c r="Z492" s="1">
        <v>-1</v>
      </c>
      <c r="AA492" s="1"/>
    </row>
    <row r="493" spans="1:27" x14ac:dyDescent="0.35">
      <c r="A493">
        <v>1051</v>
      </c>
      <c r="B493" t="e">
        <f>VLOOKUP(Tableau__3_Déplacements_2[[#This Row],[Id_Menage]],[2]Ménages!$A$2:$AD$1503,32)</f>
        <v>#REF!</v>
      </c>
      <c r="C493" t="s">
        <v>16</v>
      </c>
      <c r="D493" t="s">
        <v>16648</v>
      </c>
      <c r="E493">
        <f>VLOOKUP(Tableau__3_Déplacements_2[[#This Row],[Id_Personne]],[1]!Tableau__2_Personnes_1[[Id_Personne]:[Age]],2)</f>
        <v>1</v>
      </c>
      <c r="F493">
        <f>VLOOKUP(Tableau__3_Déplacements_2[[#This Row],[Id_Personne]],[1]!Tableau__2_Personnes_1[[Id_Personne]:[Age]],4)</f>
        <v>43</v>
      </c>
      <c r="G493" t="s">
        <v>3</v>
      </c>
      <c r="H493" t="s">
        <v>2</v>
      </c>
      <c r="I493" t="s">
        <v>16647</v>
      </c>
      <c r="J493">
        <v>1</v>
      </c>
      <c r="K493">
        <v>3</v>
      </c>
      <c r="M493">
        <v>101</v>
      </c>
      <c r="O493" t="str">
        <f>IF(Tableau__3_Déplacements_2[[#This Row],[Ori]]=Tableau__3_Déplacements_2[[#This Row],[Des]],"local","metro")</f>
        <v>metro</v>
      </c>
      <c r="P493">
        <v>15</v>
      </c>
      <c r="Q493">
        <v>15</v>
      </c>
      <c r="R493">
        <v>0</v>
      </c>
      <c r="S493">
        <v>15</v>
      </c>
      <c r="T493">
        <v>35</v>
      </c>
      <c r="U493" t="s">
        <v>30</v>
      </c>
      <c r="V493">
        <v>8</v>
      </c>
      <c r="W493">
        <v>300</v>
      </c>
      <c r="X493">
        <v>1</v>
      </c>
      <c r="Y493">
        <v>300.34423423423425</v>
      </c>
      <c r="Z493" s="1">
        <v>0</v>
      </c>
      <c r="AA493" s="1"/>
    </row>
    <row r="494" spans="1:27" x14ac:dyDescent="0.35">
      <c r="A494">
        <v>1051</v>
      </c>
      <c r="B494" t="e">
        <f>VLOOKUP(Tableau__3_Déplacements_2[[#This Row],[Id_Menage]],[2]Ménages!$A$2:$AD$1503,32)</f>
        <v>#REF!</v>
      </c>
      <c r="C494" t="s">
        <v>11</v>
      </c>
      <c r="D494" t="s">
        <v>16645</v>
      </c>
      <c r="E494">
        <f>VLOOKUP(Tableau__3_Déplacements_2[[#This Row],[Id_Personne]],[1]!Tableau__2_Personnes_1[[Id_Personne]:[Age]],2)</f>
        <v>2</v>
      </c>
      <c r="F494">
        <f>VLOOKUP(Tableau__3_Déplacements_2[[#This Row],[Id_Personne]],[1]!Tableau__2_Personnes_1[[Id_Personne]:[Age]],4)</f>
        <v>34</v>
      </c>
      <c r="G494" t="s">
        <v>0</v>
      </c>
      <c r="H494" t="s">
        <v>7</v>
      </c>
      <c r="I494" t="s">
        <v>16646</v>
      </c>
      <c r="J494">
        <v>1</v>
      </c>
      <c r="K494">
        <v>101</v>
      </c>
      <c r="M494">
        <v>2</v>
      </c>
      <c r="O494" t="str">
        <f>IF(Tableau__3_Déplacements_2[[#This Row],[Ori]]=Tableau__3_Déplacements_2[[#This Row],[Des]],"local","metro")</f>
        <v>metro</v>
      </c>
      <c r="P494">
        <v>3</v>
      </c>
      <c r="Q494">
        <v>7</v>
      </c>
      <c r="R494">
        <v>0</v>
      </c>
      <c r="S494">
        <v>7</v>
      </c>
      <c r="T494">
        <v>20</v>
      </c>
      <c r="U494" t="s">
        <v>8</v>
      </c>
      <c r="V494">
        <v>5</v>
      </c>
      <c r="W494">
        <v>250</v>
      </c>
      <c r="X494">
        <v>1</v>
      </c>
      <c r="Y494">
        <v>300.34423423423425</v>
      </c>
      <c r="Z494" s="1">
        <v>0</v>
      </c>
      <c r="AA494" s="1"/>
    </row>
    <row r="495" spans="1:27" x14ac:dyDescent="0.35">
      <c r="A495">
        <v>1051</v>
      </c>
      <c r="B495" t="e">
        <f>VLOOKUP(Tableau__3_Déplacements_2[[#This Row],[Id_Menage]],[2]Ménages!$A$2:$AD$1503,32)</f>
        <v>#REF!</v>
      </c>
      <c r="C495" t="s">
        <v>11</v>
      </c>
      <c r="D495" t="s">
        <v>16645</v>
      </c>
      <c r="E495">
        <f>VLOOKUP(Tableau__3_Déplacements_2[[#This Row],[Id_Personne]],[1]!Tableau__2_Personnes_1[[Id_Personne]:[Age]],2)</f>
        <v>2</v>
      </c>
      <c r="F495">
        <f>VLOOKUP(Tableau__3_Déplacements_2[[#This Row],[Id_Personne]],[1]!Tableau__2_Personnes_1[[Id_Personne]:[Age]],4)</f>
        <v>34</v>
      </c>
      <c r="G495" t="s">
        <v>3</v>
      </c>
      <c r="H495" t="s">
        <v>2</v>
      </c>
      <c r="I495" t="s">
        <v>16644</v>
      </c>
      <c r="J495">
        <v>1</v>
      </c>
      <c r="K495">
        <v>2</v>
      </c>
      <c r="M495">
        <v>101</v>
      </c>
      <c r="O495" t="str">
        <f>IF(Tableau__3_Déplacements_2[[#This Row],[Ori]]=Tableau__3_Déplacements_2[[#This Row],[Des]],"local","metro")</f>
        <v>metro</v>
      </c>
      <c r="P495">
        <v>15</v>
      </c>
      <c r="Q495">
        <v>16</v>
      </c>
      <c r="R495">
        <v>0</v>
      </c>
      <c r="S495">
        <v>16</v>
      </c>
      <c r="T495">
        <v>30</v>
      </c>
      <c r="U495" t="s">
        <v>8</v>
      </c>
      <c r="V495">
        <v>5</v>
      </c>
      <c r="W495">
        <v>250</v>
      </c>
      <c r="X495">
        <v>1</v>
      </c>
      <c r="Y495">
        <v>300.34423423423425</v>
      </c>
      <c r="Z495" s="1">
        <v>0</v>
      </c>
      <c r="AA495" s="1"/>
    </row>
    <row r="496" spans="1:27" x14ac:dyDescent="0.35">
      <c r="A496">
        <v>1051</v>
      </c>
      <c r="B496" t="e">
        <f>VLOOKUP(Tableau__3_Déplacements_2[[#This Row],[Id_Menage]],[2]Ménages!$A$2:$AD$1503,32)</f>
        <v>#REF!</v>
      </c>
      <c r="C496" t="s">
        <v>5</v>
      </c>
      <c r="D496" t="s">
        <v>16642</v>
      </c>
      <c r="E496">
        <f>VLOOKUP(Tableau__3_Déplacements_2[[#This Row],[Id_Personne]],[1]!Tableau__2_Personnes_1[[Id_Personne]:[Age]],2)</f>
        <v>2</v>
      </c>
      <c r="F496">
        <f>VLOOKUP(Tableau__3_Déplacements_2[[#This Row],[Id_Personne]],[1]!Tableau__2_Personnes_1[[Id_Personne]:[Age]],4)</f>
        <v>31</v>
      </c>
      <c r="G496" t="s">
        <v>0</v>
      </c>
      <c r="H496" t="s">
        <v>7</v>
      </c>
      <c r="I496" t="s">
        <v>16643</v>
      </c>
      <c r="J496">
        <v>1</v>
      </c>
      <c r="K496">
        <v>101</v>
      </c>
      <c r="M496">
        <v>83</v>
      </c>
      <c r="O496" t="str">
        <f>IF(Tableau__3_Déplacements_2[[#This Row],[Ori]]=Tableau__3_Déplacements_2[[#This Row],[Des]],"local","metro")</f>
        <v>metro</v>
      </c>
      <c r="P496">
        <v>3</v>
      </c>
      <c r="Q496">
        <v>6</v>
      </c>
      <c r="R496">
        <v>0</v>
      </c>
      <c r="S496">
        <v>6</v>
      </c>
      <c r="T496">
        <v>30</v>
      </c>
      <c r="U496" t="s">
        <v>30</v>
      </c>
      <c r="V496">
        <v>8</v>
      </c>
      <c r="W496">
        <v>300</v>
      </c>
      <c r="X496">
        <v>6</v>
      </c>
      <c r="Y496">
        <v>300.34423423423425</v>
      </c>
      <c r="Z496" s="1">
        <v>0</v>
      </c>
      <c r="AA496" s="1"/>
    </row>
    <row r="497" spans="1:27" x14ac:dyDescent="0.35">
      <c r="A497">
        <v>1051</v>
      </c>
      <c r="B497" t="e">
        <f>VLOOKUP(Tableau__3_Déplacements_2[[#This Row],[Id_Menage]],[2]Ménages!$A$2:$AD$1503,32)</f>
        <v>#REF!</v>
      </c>
      <c r="C497" t="s">
        <v>5</v>
      </c>
      <c r="D497" t="s">
        <v>16642</v>
      </c>
      <c r="E497">
        <f>VLOOKUP(Tableau__3_Déplacements_2[[#This Row],[Id_Personne]],[1]!Tableau__2_Personnes_1[[Id_Personne]:[Age]],2)</f>
        <v>2</v>
      </c>
      <c r="F497">
        <f>VLOOKUP(Tableau__3_Déplacements_2[[#This Row],[Id_Personne]],[1]!Tableau__2_Personnes_1[[Id_Personne]:[Age]],4)</f>
        <v>31</v>
      </c>
      <c r="G497" t="s">
        <v>3</v>
      </c>
      <c r="H497" t="s">
        <v>2</v>
      </c>
      <c r="I497" t="s">
        <v>16641</v>
      </c>
      <c r="J497">
        <v>1</v>
      </c>
      <c r="K497">
        <v>83</v>
      </c>
      <c r="M497">
        <v>84</v>
      </c>
      <c r="O497" t="str">
        <f>IF(Tableau__3_Déplacements_2[[#This Row],[Ori]]=Tableau__3_Déplacements_2[[#This Row],[Des]],"local","metro")</f>
        <v>metro</v>
      </c>
      <c r="P497">
        <v>14</v>
      </c>
      <c r="Q497">
        <v>16</v>
      </c>
      <c r="R497">
        <v>0</v>
      </c>
      <c r="S497">
        <v>16</v>
      </c>
      <c r="T497">
        <v>40</v>
      </c>
      <c r="U497" t="s">
        <v>30</v>
      </c>
      <c r="V497">
        <v>8</v>
      </c>
      <c r="W497">
        <v>500</v>
      </c>
      <c r="X497">
        <v>6</v>
      </c>
      <c r="Y497">
        <v>300.34423423423425</v>
      </c>
      <c r="Z497" s="1">
        <v>0</v>
      </c>
      <c r="AA497" s="1"/>
    </row>
    <row r="498" spans="1:27" x14ac:dyDescent="0.35">
      <c r="A498">
        <v>1052</v>
      </c>
      <c r="B498" t="e">
        <f>VLOOKUP(Tableau__3_Déplacements_2[[#This Row],[Id_Menage]],[2]Ménages!$A$2:$AD$1503,32)</f>
        <v>#REF!</v>
      </c>
      <c r="C498" t="s">
        <v>16</v>
      </c>
      <c r="D498" t="s">
        <v>16639</v>
      </c>
      <c r="E498">
        <f>VLOOKUP(Tableau__3_Déplacements_2[[#This Row],[Id_Personne]],[1]!Tableau__2_Personnes_1[[Id_Personne]:[Age]],2)</f>
        <v>1</v>
      </c>
      <c r="F498">
        <f>VLOOKUP(Tableau__3_Déplacements_2[[#This Row],[Id_Personne]],[1]!Tableau__2_Personnes_1[[Id_Personne]:[Age]],4)</f>
        <v>33</v>
      </c>
      <c r="G498" t="s">
        <v>0</v>
      </c>
      <c r="H498" t="s">
        <v>7</v>
      </c>
      <c r="I498" t="s">
        <v>16640</v>
      </c>
      <c r="J498">
        <v>1</v>
      </c>
      <c r="K498">
        <v>101</v>
      </c>
      <c r="M498">
        <v>2</v>
      </c>
      <c r="O498" t="str">
        <f>IF(Tableau__3_Déplacements_2[[#This Row],[Ori]]=Tableau__3_Déplacements_2[[#This Row],[Des]],"local","metro")</f>
        <v>metro</v>
      </c>
      <c r="P498">
        <v>3</v>
      </c>
      <c r="Q498">
        <v>9</v>
      </c>
      <c r="R498">
        <v>0</v>
      </c>
      <c r="S498">
        <v>9</v>
      </c>
      <c r="T498">
        <v>35</v>
      </c>
      <c r="U498" t="s">
        <v>30</v>
      </c>
      <c r="V498">
        <v>8</v>
      </c>
      <c r="W498">
        <v>150</v>
      </c>
      <c r="X498">
        <v>5</v>
      </c>
      <c r="Y498">
        <v>300.34423423423425</v>
      </c>
      <c r="Z498" s="1">
        <v>0</v>
      </c>
      <c r="AA498" s="1"/>
    </row>
    <row r="499" spans="1:27" x14ac:dyDescent="0.35">
      <c r="A499">
        <v>1052</v>
      </c>
      <c r="B499" t="e">
        <f>VLOOKUP(Tableau__3_Déplacements_2[[#This Row],[Id_Menage]],[2]Ménages!$A$2:$AD$1503,32)</f>
        <v>#REF!</v>
      </c>
      <c r="C499" t="s">
        <v>16</v>
      </c>
      <c r="D499" t="s">
        <v>16639</v>
      </c>
      <c r="E499">
        <f>VLOOKUP(Tableau__3_Déplacements_2[[#This Row],[Id_Personne]],[1]!Tableau__2_Personnes_1[[Id_Personne]:[Age]],2)</f>
        <v>1</v>
      </c>
      <c r="F499">
        <f>VLOOKUP(Tableau__3_Déplacements_2[[#This Row],[Id_Personne]],[1]!Tableau__2_Personnes_1[[Id_Personne]:[Age]],4)</f>
        <v>33</v>
      </c>
      <c r="G499" t="s">
        <v>3</v>
      </c>
      <c r="H499" t="s">
        <v>2</v>
      </c>
      <c r="I499" t="s">
        <v>16638</v>
      </c>
      <c r="J499">
        <v>1</v>
      </c>
      <c r="K499">
        <v>2</v>
      </c>
      <c r="M499">
        <v>101</v>
      </c>
      <c r="O499" t="str">
        <f>IF(Tableau__3_Déplacements_2[[#This Row],[Ori]]=Tableau__3_Déplacements_2[[#This Row],[Des]],"local","metro")</f>
        <v>metro</v>
      </c>
      <c r="P499">
        <v>15</v>
      </c>
      <c r="Q499">
        <v>17</v>
      </c>
      <c r="R499">
        <v>0</v>
      </c>
      <c r="S499">
        <v>17</v>
      </c>
      <c r="T499">
        <v>30</v>
      </c>
      <c r="U499" t="s">
        <v>30</v>
      </c>
      <c r="V499">
        <v>8</v>
      </c>
      <c r="W499">
        <v>150</v>
      </c>
      <c r="X499">
        <v>5</v>
      </c>
      <c r="Y499">
        <v>300.34423423423425</v>
      </c>
      <c r="Z499" s="1">
        <v>0</v>
      </c>
      <c r="AA499" s="1"/>
    </row>
    <row r="500" spans="1:27" x14ac:dyDescent="0.35">
      <c r="A500">
        <v>1052</v>
      </c>
      <c r="B500" t="e">
        <f>VLOOKUP(Tableau__3_Déplacements_2[[#This Row],[Id_Menage]],[2]Ménages!$A$2:$AD$1503,32)</f>
        <v>#REF!</v>
      </c>
      <c r="C500" t="s">
        <v>11</v>
      </c>
      <c r="D500" t="s">
        <v>16635</v>
      </c>
      <c r="E500">
        <f>VLOOKUP(Tableau__3_Déplacements_2[[#This Row],[Id_Personne]],[1]!Tableau__2_Personnes_1[[Id_Personne]:[Age]],2)</f>
        <v>2</v>
      </c>
      <c r="F500">
        <f>VLOOKUP(Tableau__3_Déplacements_2[[#This Row],[Id_Personne]],[1]!Tableau__2_Personnes_1[[Id_Personne]:[Age]],4)</f>
        <v>36</v>
      </c>
      <c r="G500" t="s">
        <v>0</v>
      </c>
      <c r="H500" t="s">
        <v>7</v>
      </c>
      <c r="I500" t="s">
        <v>16637</v>
      </c>
      <c r="J500">
        <v>1</v>
      </c>
      <c r="K500">
        <v>101</v>
      </c>
      <c r="M500">
        <v>59</v>
      </c>
      <c r="O500" t="str">
        <f>IF(Tableau__3_Déplacements_2[[#This Row],[Ori]]=Tableau__3_Déplacements_2[[#This Row],[Des]],"local","metro")</f>
        <v>metro</v>
      </c>
      <c r="P500">
        <v>10</v>
      </c>
      <c r="Q500">
        <v>8</v>
      </c>
      <c r="R500">
        <v>25</v>
      </c>
      <c r="S500">
        <v>8</v>
      </c>
      <c r="T500">
        <v>55</v>
      </c>
      <c r="U500" t="s">
        <v>8</v>
      </c>
      <c r="V500">
        <v>5</v>
      </c>
      <c r="W500">
        <v>300</v>
      </c>
      <c r="X500">
        <v>6</v>
      </c>
      <c r="Y500">
        <v>300.34423423423425</v>
      </c>
      <c r="Z500" s="1">
        <v>-1</v>
      </c>
      <c r="AA500" s="1"/>
    </row>
    <row r="501" spans="1:27" x14ac:dyDescent="0.35">
      <c r="A501">
        <v>1052</v>
      </c>
      <c r="B501" t="e">
        <f>VLOOKUP(Tableau__3_Déplacements_2[[#This Row],[Id_Menage]],[2]Ménages!$A$2:$AD$1503,32)</f>
        <v>#REF!</v>
      </c>
      <c r="C501" t="s">
        <v>11</v>
      </c>
      <c r="D501" t="s">
        <v>16635</v>
      </c>
      <c r="E501">
        <f>VLOOKUP(Tableau__3_Déplacements_2[[#This Row],[Id_Personne]],[1]!Tableau__2_Personnes_1[[Id_Personne]:[Age]],2)</f>
        <v>2</v>
      </c>
      <c r="F501">
        <f>VLOOKUP(Tableau__3_Déplacements_2[[#This Row],[Id_Personne]],[1]!Tableau__2_Personnes_1[[Id_Personne]:[Age]],4)</f>
        <v>36</v>
      </c>
      <c r="G501" t="s">
        <v>3</v>
      </c>
      <c r="H501" t="s">
        <v>2</v>
      </c>
      <c r="I501" t="s">
        <v>16636</v>
      </c>
      <c r="J501">
        <v>1</v>
      </c>
      <c r="K501">
        <v>59</v>
      </c>
      <c r="M501">
        <v>54</v>
      </c>
      <c r="O501" t="str">
        <f>IF(Tableau__3_Déplacements_2[[#This Row],[Ori]]=Tableau__3_Déplacements_2[[#This Row],[Des]],"local","metro")</f>
        <v>metro</v>
      </c>
      <c r="P501">
        <v>10</v>
      </c>
      <c r="Q501">
        <v>14</v>
      </c>
      <c r="R501">
        <v>0</v>
      </c>
      <c r="S501">
        <v>14</v>
      </c>
      <c r="T501">
        <v>40</v>
      </c>
      <c r="U501" t="s">
        <v>8</v>
      </c>
      <c r="V501">
        <v>5</v>
      </c>
      <c r="W501">
        <v>300</v>
      </c>
      <c r="X501">
        <v>6</v>
      </c>
      <c r="Y501">
        <v>300.34423423423425</v>
      </c>
      <c r="Z501" s="1">
        <v>0</v>
      </c>
      <c r="AA501" s="1"/>
    </row>
    <row r="502" spans="1:27" x14ac:dyDescent="0.35">
      <c r="A502">
        <v>1052</v>
      </c>
      <c r="B502" t="e">
        <f>VLOOKUP(Tableau__3_Déplacements_2[[#This Row],[Id_Menage]],[2]Ménages!$A$2:$AD$1503,32)</f>
        <v>#REF!</v>
      </c>
      <c r="C502" t="s">
        <v>11</v>
      </c>
      <c r="D502" t="s">
        <v>16635</v>
      </c>
      <c r="E502">
        <f>VLOOKUP(Tableau__3_Déplacements_2[[#This Row],[Id_Personne]],[1]!Tableau__2_Personnes_1[[Id_Personne]:[Age]],2)</f>
        <v>2</v>
      </c>
      <c r="F502">
        <f>VLOOKUP(Tableau__3_Déplacements_2[[#This Row],[Id_Personne]],[1]!Tableau__2_Personnes_1[[Id_Personne]:[Age]],4)</f>
        <v>36</v>
      </c>
      <c r="G502" t="s">
        <v>13</v>
      </c>
      <c r="H502" t="s">
        <v>22</v>
      </c>
      <c r="I502" t="s">
        <v>16634</v>
      </c>
      <c r="J502">
        <v>1</v>
      </c>
      <c r="K502">
        <v>54</v>
      </c>
      <c r="M502">
        <v>101</v>
      </c>
      <c r="O502" t="str">
        <f>IF(Tableau__3_Déplacements_2[[#This Row],[Ori]]=Tableau__3_Déplacements_2[[#This Row],[Des]],"local","metro")</f>
        <v>metro</v>
      </c>
      <c r="P502">
        <v>15</v>
      </c>
      <c r="Q502">
        <v>15</v>
      </c>
      <c r="R502">
        <v>10</v>
      </c>
      <c r="S502">
        <v>15</v>
      </c>
      <c r="T502">
        <v>35</v>
      </c>
      <c r="U502" t="s">
        <v>8</v>
      </c>
      <c r="V502">
        <v>5</v>
      </c>
      <c r="W502">
        <v>300</v>
      </c>
      <c r="X502">
        <v>6</v>
      </c>
      <c r="Y502">
        <v>300.34423423423425</v>
      </c>
      <c r="Z502" s="1">
        <v>-1</v>
      </c>
      <c r="AA502" s="1"/>
    </row>
    <row r="503" spans="1:27" x14ac:dyDescent="0.35">
      <c r="A503">
        <v>1052</v>
      </c>
      <c r="B503" t="e">
        <f>VLOOKUP(Tableau__3_Déplacements_2[[#This Row],[Id_Menage]],[2]Ménages!$A$2:$AD$1503,32)</f>
        <v>#REF!</v>
      </c>
      <c r="C503" t="s">
        <v>5</v>
      </c>
      <c r="D503" t="s">
        <v>16631</v>
      </c>
      <c r="E503">
        <f>VLOOKUP(Tableau__3_Déplacements_2[[#This Row],[Id_Personne]],[1]!Tableau__2_Personnes_1[[Id_Personne]:[Age]],2)</f>
        <v>2</v>
      </c>
      <c r="F503">
        <f>VLOOKUP(Tableau__3_Déplacements_2[[#This Row],[Id_Personne]],[1]!Tableau__2_Personnes_1[[Id_Personne]:[Age]],4)</f>
        <v>22</v>
      </c>
      <c r="G503" t="s">
        <v>0</v>
      </c>
      <c r="H503" t="s">
        <v>7</v>
      </c>
      <c r="I503" t="s">
        <v>16633</v>
      </c>
      <c r="J503">
        <v>1</v>
      </c>
      <c r="K503">
        <v>101</v>
      </c>
      <c r="M503">
        <v>63</v>
      </c>
      <c r="O503" t="str">
        <f>IF(Tableau__3_Déplacements_2[[#This Row],[Ori]]=Tableau__3_Déplacements_2[[#This Row],[Des]],"local","metro")</f>
        <v>metro</v>
      </c>
      <c r="P503">
        <v>9</v>
      </c>
      <c r="Q503">
        <v>14</v>
      </c>
      <c r="R503">
        <v>55</v>
      </c>
      <c r="S503">
        <v>15</v>
      </c>
      <c r="T503">
        <v>0</v>
      </c>
      <c r="U503" t="s">
        <v>30</v>
      </c>
      <c r="V503">
        <v>8</v>
      </c>
      <c r="W503">
        <v>250</v>
      </c>
      <c r="X503">
        <v>3</v>
      </c>
      <c r="Y503">
        <v>300.34423423423425</v>
      </c>
      <c r="Z503" s="1">
        <v>-1</v>
      </c>
      <c r="AA503" s="1"/>
    </row>
    <row r="504" spans="1:27" x14ac:dyDescent="0.35">
      <c r="A504">
        <v>1052</v>
      </c>
      <c r="B504" t="e">
        <f>VLOOKUP(Tableau__3_Déplacements_2[[#This Row],[Id_Menage]],[2]Ménages!$A$2:$AD$1503,32)</f>
        <v>#REF!</v>
      </c>
      <c r="C504" t="s">
        <v>5</v>
      </c>
      <c r="D504" t="s">
        <v>16631</v>
      </c>
      <c r="E504">
        <f>VLOOKUP(Tableau__3_Déplacements_2[[#This Row],[Id_Personne]],[1]!Tableau__2_Personnes_1[[Id_Personne]:[Age]],2)</f>
        <v>2</v>
      </c>
      <c r="F504">
        <f>VLOOKUP(Tableau__3_Déplacements_2[[#This Row],[Id_Personne]],[1]!Tableau__2_Personnes_1[[Id_Personne]:[Age]],4)</f>
        <v>22</v>
      </c>
      <c r="G504" t="s">
        <v>3</v>
      </c>
      <c r="H504" t="s">
        <v>2</v>
      </c>
      <c r="I504" t="s">
        <v>16632</v>
      </c>
      <c r="J504">
        <v>1</v>
      </c>
      <c r="K504">
        <v>63</v>
      </c>
      <c r="M504">
        <v>49</v>
      </c>
      <c r="O504" t="str">
        <f>IF(Tableau__3_Déplacements_2[[#This Row],[Ori]]=Tableau__3_Déplacements_2[[#This Row],[Des]],"local","metro")</f>
        <v>metro</v>
      </c>
      <c r="P504">
        <v>14</v>
      </c>
      <c r="Q504">
        <v>15</v>
      </c>
      <c r="R504">
        <v>0</v>
      </c>
      <c r="S504">
        <v>15</v>
      </c>
      <c r="T504">
        <v>15</v>
      </c>
      <c r="U504" t="s">
        <v>8</v>
      </c>
      <c r="V504">
        <v>5</v>
      </c>
      <c r="W504">
        <v>150</v>
      </c>
      <c r="X504">
        <v>6</v>
      </c>
      <c r="Y504">
        <v>300.34423423423425</v>
      </c>
      <c r="Z504" s="1">
        <v>0</v>
      </c>
      <c r="AA504" s="1"/>
    </row>
    <row r="505" spans="1:27" x14ac:dyDescent="0.35">
      <c r="A505">
        <v>1052</v>
      </c>
      <c r="B505" t="e">
        <f>VLOOKUP(Tableau__3_Déplacements_2[[#This Row],[Id_Menage]],[2]Ménages!$A$2:$AD$1503,32)</f>
        <v>#REF!</v>
      </c>
      <c r="C505" t="s">
        <v>5</v>
      </c>
      <c r="D505" t="s">
        <v>16631</v>
      </c>
      <c r="E505">
        <f>VLOOKUP(Tableau__3_Déplacements_2[[#This Row],[Id_Personne]],[1]!Tableau__2_Personnes_1[[Id_Personne]:[Age]],2)</f>
        <v>2</v>
      </c>
      <c r="F505">
        <f>VLOOKUP(Tableau__3_Déplacements_2[[#This Row],[Id_Personne]],[1]!Tableau__2_Personnes_1[[Id_Personne]:[Age]],4)</f>
        <v>22</v>
      </c>
      <c r="G505" t="s">
        <v>13</v>
      </c>
      <c r="H505" t="s">
        <v>22</v>
      </c>
      <c r="I505" t="s">
        <v>16630</v>
      </c>
      <c r="J505">
        <v>1</v>
      </c>
      <c r="K505">
        <v>49</v>
      </c>
      <c r="M505">
        <v>101</v>
      </c>
      <c r="O505" t="str">
        <f>IF(Tableau__3_Déplacements_2[[#This Row],[Ori]]=Tableau__3_Déplacements_2[[#This Row],[Des]],"local","metro")</f>
        <v>metro</v>
      </c>
      <c r="P505">
        <v>15</v>
      </c>
      <c r="Q505">
        <v>16</v>
      </c>
      <c r="R505">
        <v>0</v>
      </c>
      <c r="S505">
        <v>16</v>
      </c>
      <c r="T505">
        <v>30</v>
      </c>
      <c r="U505" t="s">
        <v>30</v>
      </c>
      <c r="V505">
        <v>8</v>
      </c>
      <c r="W505">
        <v>200</v>
      </c>
      <c r="X505">
        <v>6</v>
      </c>
      <c r="Y505">
        <v>300.34423423423425</v>
      </c>
      <c r="Z505" s="1">
        <v>0</v>
      </c>
      <c r="AA505" s="1"/>
    </row>
    <row r="506" spans="1:27" x14ac:dyDescent="0.35">
      <c r="A506">
        <v>1053</v>
      </c>
      <c r="B506" t="e">
        <f>VLOOKUP(Tableau__3_Déplacements_2[[#This Row],[Id_Menage]],[2]Ménages!$A$2:$AD$1503,32)</f>
        <v>#REF!</v>
      </c>
      <c r="C506" t="s">
        <v>16</v>
      </c>
      <c r="D506" t="s">
        <v>16623</v>
      </c>
      <c r="E506">
        <f>VLOOKUP(Tableau__3_Déplacements_2[[#This Row],[Id_Personne]],[1]!Tableau__2_Personnes_1[[Id_Personne]:[Age]],2)</f>
        <v>2</v>
      </c>
      <c r="F506">
        <f>VLOOKUP(Tableau__3_Déplacements_2[[#This Row],[Id_Personne]],[1]!Tableau__2_Personnes_1[[Id_Personne]:[Age]],4)</f>
        <v>56</v>
      </c>
      <c r="G506" t="s">
        <v>27</v>
      </c>
      <c r="H506" t="s">
        <v>26</v>
      </c>
      <c r="I506" t="s">
        <v>16629</v>
      </c>
      <c r="J506">
        <v>1</v>
      </c>
      <c r="K506">
        <v>106</v>
      </c>
      <c r="L506" t="s">
        <v>16624</v>
      </c>
      <c r="M506">
        <v>101</v>
      </c>
      <c r="O506" t="str">
        <f>IF(Tableau__3_Déplacements_2[[#This Row],[Ori]]=Tableau__3_Déplacements_2[[#This Row],[Des]],"local","metro")</f>
        <v>metro</v>
      </c>
      <c r="P506">
        <v>15</v>
      </c>
      <c r="Q506">
        <v>10</v>
      </c>
      <c r="R506">
        <v>0</v>
      </c>
      <c r="S506">
        <v>10</v>
      </c>
      <c r="T506">
        <v>15</v>
      </c>
      <c r="U506" t="s">
        <v>30</v>
      </c>
      <c r="V506">
        <v>8</v>
      </c>
      <c r="W506">
        <v>300</v>
      </c>
      <c r="X506">
        <v>1</v>
      </c>
      <c r="Y506">
        <v>300.34423423423425</v>
      </c>
      <c r="Z506" s="1">
        <v>0</v>
      </c>
      <c r="AA506" s="1"/>
    </row>
    <row r="507" spans="1:27" x14ac:dyDescent="0.35">
      <c r="A507">
        <v>1053</v>
      </c>
      <c r="B507" t="e">
        <f>VLOOKUP(Tableau__3_Déplacements_2[[#This Row],[Id_Menage]],[2]Ménages!$A$2:$AD$1503,32)</f>
        <v>#REF!</v>
      </c>
      <c r="C507" t="s">
        <v>16</v>
      </c>
      <c r="D507" t="s">
        <v>16623</v>
      </c>
      <c r="E507">
        <f>VLOOKUP(Tableau__3_Déplacements_2[[#This Row],[Id_Personne]],[1]!Tableau__2_Personnes_1[[Id_Personne]:[Age]],2)</f>
        <v>2</v>
      </c>
      <c r="F507">
        <f>VLOOKUP(Tableau__3_Déplacements_2[[#This Row],[Id_Personne]],[1]!Tableau__2_Personnes_1[[Id_Personne]:[Age]],4)</f>
        <v>56</v>
      </c>
      <c r="G507" t="s">
        <v>3</v>
      </c>
      <c r="H507" t="s">
        <v>2</v>
      </c>
      <c r="I507" t="s">
        <v>16628</v>
      </c>
      <c r="J507">
        <v>1</v>
      </c>
      <c r="K507">
        <v>106</v>
      </c>
      <c r="L507" t="s">
        <v>16624</v>
      </c>
      <c r="M507">
        <v>101</v>
      </c>
      <c r="O507" t="str">
        <f>IF(Tableau__3_Déplacements_2[[#This Row],[Ori]]=Tableau__3_Déplacements_2[[#This Row],[Des]],"local","metro")</f>
        <v>metro</v>
      </c>
      <c r="P507">
        <v>15</v>
      </c>
      <c r="Q507">
        <v>8</v>
      </c>
      <c r="R507">
        <v>30</v>
      </c>
      <c r="S507">
        <v>8</v>
      </c>
      <c r="T507">
        <v>40</v>
      </c>
      <c r="U507" t="s">
        <v>30</v>
      </c>
      <c r="V507">
        <v>8</v>
      </c>
      <c r="W507">
        <v>300</v>
      </c>
      <c r="X507">
        <v>1</v>
      </c>
      <c r="Y507">
        <v>300.34423423423425</v>
      </c>
      <c r="Z507" s="1">
        <v>-1</v>
      </c>
      <c r="AA507" s="1"/>
    </row>
    <row r="508" spans="1:27" x14ac:dyDescent="0.35">
      <c r="A508">
        <v>1053</v>
      </c>
      <c r="B508" t="e">
        <f>VLOOKUP(Tableau__3_Déplacements_2[[#This Row],[Id_Menage]],[2]Ménages!$A$2:$AD$1503,32)</f>
        <v>#REF!</v>
      </c>
      <c r="C508" t="s">
        <v>16</v>
      </c>
      <c r="D508" t="s">
        <v>16623</v>
      </c>
      <c r="E508">
        <f>VLOOKUP(Tableau__3_Déplacements_2[[#This Row],[Id_Personne]],[1]!Tableau__2_Personnes_1[[Id_Personne]:[Age]],2)</f>
        <v>2</v>
      </c>
      <c r="F508">
        <f>VLOOKUP(Tableau__3_Déplacements_2[[#This Row],[Id_Personne]],[1]!Tableau__2_Personnes_1[[Id_Personne]:[Age]],4)</f>
        <v>56</v>
      </c>
      <c r="G508" t="s">
        <v>8</v>
      </c>
      <c r="H508" t="s">
        <v>273</v>
      </c>
      <c r="I508" t="s">
        <v>16627</v>
      </c>
      <c r="J508">
        <v>1</v>
      </c>
      <c r="K508">
        <v>101</v>
      </c>
      <c r="M508">
        <v>74</v>
      </c>
      <c r="O508" t="str">
        <f>IF(Tableau__3_Déplacements_2[[#This Row],[Ori]]=Tableau__3_Déplacements_2[[#This Row],[Des]],"local","metro")</f>
        <v>metro</v>
      </c>
      <c r="P508">
        <v>14</v>
      </c>
      <c r="Q508">
        <v>11</v>
      </c>
      <c r="R508">
        <v>0</v>
      </c>
      <c r="S508">
        <v>11</v>
      </c>
      <c r="T508">
        <v>30</v>
      </c>
      <c r="U508" t="s">
        <v>30</v>
      </c>
      <c r="V508">
        <v>8</v>
      </c>
      <c r="W508">
        <v>500</v>
      </c>
      <c r="X508">
        <v>1</v>
      </c>
      <c r="Y508">
        <v>300.34423423423425</v>
      </c>
      <c r="Z508" s="1">
        <v>0</v>
      </c>
      <c r="AA508" s="1"/>
    </row>
    <row r="509" spans="1:27" x14ac:dyDescent="0.35">
      <c r="A509">
        <v>1053</v>
      </c>
      <c r="B509" t="e">
        <f>VLOOKUP(Tableau__3_Déplacements_2[[#This Row],[Id_Menage]],[2]Ménages!$A$2:$AD$1503,32)</f>
        <v>#REF!</v>
      </c>
      <c r="C509" t="s">
        <v>16</v>
      </c>
      <c r="D509" t="s">
        <v>16623</v>
      </c>
      <c r="E509">
        <f>VLOOKUP(Tableau__3_Déplacements_2[[#This Row],[Id_Personne]],[1]!Tableau__2_Personnes_1[[Id_Personne]:[Age]],2)</f>
        <v>2</v>
      </c>
      <c r="F509">
        <f>VLOOKUP(Tableau__3_Déplacements_2[[#This Row],[Id_Personne]],[1]!Tableau__2_Personnes_1[[Id_Personne]:[Age]],4)</f>
        <v>56</v>
      </c>
      <c r="G509" t="s">
        <v>13</v>
      </c>
      <c r="H509" t="s">
        <v>22</v>
      </c>
      <c r="I509" t="s">
        <v>16626</v>
      </c>
      <c r="J509">
        <v>1</v>
      </c>
      <c r="K509">
        <v>101</v>
      </c>
      <c r="M509">
        <v>106</v>
      </c>
      <c r="N509" t="s">
        <v>16624</v>
      </c>
      <c r="O509" t="str">
        <f>IF(Tableau__3_Déplacements_2[[#This Row],[Ori]]=Tableau__3_Déplacements_2[[#This Row],[Des]],"local","metro")</f>
        <v>metro</v>
      </c>
      <c r="P509">
        <v>5</v>
      </c>
      <c r="Q509">
        <v>9</v>
      </c>
      <c r="R509">
        <v>10</v>
      </c>
      <c r="S509">
        <v>9</v>
      </c>
      <c r="T509">
        <v>25</v>
      </c>
      <c r="U509" t="s">
        <v>30</v>
      </c>
      <c r="V509">
        <v>8</v>
      </c>
      <c r="W509">
        <v>100</v>
      </c>
      <c r="X509">
        <v>1</v>
      </c>
      <c r="Y509">
        <v>300.34423423423425</v>
      </c>
      <c r="Z509" s="1">
        <v>-1</v>
      </c>
      <c r="AA509" s="1"/>
    </row>
    <row r="510" spans="1:27" x14ac:dyDescent="0.35">
      <c r="A510">
        <v>1053</v>
      </c>
      <c r="B510" t="e">
        <f>VLOOKUP(Tableau__3_Déplacements_2[[#This Row],[Id_Menage]],[2]Ménages!$A$2:$AD$1503,32)</f>
        <v>#REF!</v>
      </c>
      <c r="C510" t="s">
        <v>16</v>
      </c>
      <c r="D510" t="s">
        <v>16623</v>
      </c>
      <c r="E510">
        <f>VLOOKUP(Tableau__3_Déplacements_2[[#This Row],[Id_Personne]],[1]!Tableau__2_Personnes_1[[Id_Personne]:[Age]],2)</f>
        <v>2</v>
      </c>
      <c r="F510">
        <f>VLOOKUP(Tableau__3_Déplacements_2[[#This Row],[Id_Personne]],[1]!Tableau__2_Personnes_1[[Id_Personne]:[Age]],4)</f>
        <v>56</v>
      </c>
      <c r="G510" t="s">
        <v>0</v>
      </c>
      <c r="H510" t="s">
        <v>7</v>
      </c>
      <c r="I510" t="s">
        <v>16625</v>
      </c>
      <c r="J510">
        <v>1</v>
      </c>
      <c r="K510">
        <v>101</v>
      </c>
      <c r="M510">
        <v>106</v>
      </c>
      <c r="N510" t="s">
        <v>16624</v>
      </c>
      <c r="O510" t="str">
        <f>IF(Tableau__3_Déplacements_2[[#This Row],[Ori]]=Tableau__3_Déplacements_2[[#This Row],[Des]],"local","metro")</f>
        <v>metro</v>
      </c>
      <c r="P510">
        <v>5</v>
      </c>
      <c r="Q510">
        <v>6</v>
      </c>
      <c r="R510">
        <v>0</v>
      </c>
      <c r="S510">
        <v>6</v>
      </c>
      <c r="T510">
        <v>15</v>
      </c>
      <c r="U510" t="s">
        <v>30</v>
      </c>
      <c r="V510">
        <v>8</v>
      </c>
      <c r="W510">
        <v>100</v>
      </c>
      <c r="X510">
        <v>1</v>
      </c>
      <c r="Y510">
        <v>300.34423423423425</v>
      </c>
      <c r="Z510" s="1">
        <v>0</v>
      </c>
      <c r="AA510" s="1"/>
    </row>
    <row r="511" spans="1:27" x14ac:dyDescent="0.35">
      <c r="A511">
        <v>1053</v>
      </c>
      <c r="B511" t="e">
        <f>VLOOKUP(Tableau__3_Déplacements_2[[#This Row],[Id_Menage]],[2]Ménages!$A$2:$AD$1503,32)</f>
        <v>#REF!</v>
      </c>
      <c r="C511" t="s">
        <v>16</v>
      </c>
      <c r="D511" t="s">
        <v>16623</v>
      </c>
      <c r="E511">
        <f>VLOOKUP(Tableau__3_Déplacements_2[[#This Row],[Id_Personne]],[1]!Tableau__2_Personnes_1[[Id_Personne]:[Age]],2)</f>
        <v>2</v>
      </c>
      <c r="F511">
        <f>VLOOKUP(Tableau__3_Déplacements_2[[#This Row],[Id_Personne]],[1]!Tableau__2_Personnes_1[[Id_Personne]:[Age]],4)</f>
        <v>56</v>
      </c>
      <c r="G511" t="s">
        <v>37</v>
      </c>
      <c r="H511" t="s">
        <v>280</v>
      </c>
      <c r="I511" t="s">
        <v>16622</v>
      </c>
      <c r="J511">
        <v>1</v>
      </c>
      <c r="K511">
        <v>74</v>
      </c>
      <c r="M511">
        <v>101</v>
      </c>
      <c r="O511" t="str">
        <f>IF(Tableau__3_Déplacements_2[[#This Row],[Ori]]=Tableau__3_Déplacements_2[[#This Row],[Des]],"local","metro")</f>
        <v>metro</v>
      </c>
      <c r="P511">
        <v>15</v>
      </c>
      <c r="Q511">
        <v>12</v>
      </c>
      <c r="R511">
        <v>5</v>
      </c>
      <c r="S511">
        <v>12</v>
      </c>
      <c r="T511">
        <v>40</v>
      </c>
      <c r="U511" t="s">
        <v>30</v>
      </c>
      <c r="V511">
        <v>8</v>
      </c>
      <c r="W511">
        <v>200</v>
      </c>
      <c r="X511">
        <v>6</v>
      </c>
      <c r="Y511">
        <v>300.34423423423425</v>
      </c>
      <c r="Z511" s="1">
        <v>-1</v>
      </c>
      <c r="AA511" s="1"/>
    </row>
    <row r="512" spans="1:27" x14ac:dyDescent="0.35">
      <c r="A512">
        <v>1053</v>
      </c>
      <c r="B512" t="e">
        <f>VLOOKUP(Tableau__3_Déplacements_2[[#This Row],[Id_Menage]],[2]Ménages!$A$2:$AD$1503,32)</f>
        <v>#REF!</v>
      </c>
      <c r="C512" t="s">
        <v>11</v>
      </c>
      <c r="D512" t="s">
        <v>16620</v>
      </c>
      <c r="E512">
        <f>VLOOKUP(Tableau__3_Déplacements_2[[#This Row],[Id_Personne]],[1]!Tableau__2_Personnes_1[[Id_Personne]:[Age]],2)</f>
        <v>1</v>
      </c>
      <c r="F512">
        <f>VLOOKUP(Tableau__3_Déplacements_2[[#This Row],[Id_Personne]],[1]!Tableau__2_Personnes_1[[Id_Personne]:[Age]],4)</f>
        <v>24</v>
      </c>
      <c r="G512" t="s">
        <v>0</v>
      </c>
      <c r="H512" t="s">
        <v>7</v>
      </c>
      <c r="I512" t="s">
        <v>16621</v>
      </c>
      <c r="J512">
        <v>1</v>
      </c>
      <c r="K512">
        <v>101</v>
      </c>
      <c r="M512">
        <v>50</v>
      </c>
      <c r="O512" t="str">
        <f>IF(Tableau__3_Déplacements_2[[#This Row],[Ori]]=Tableau__3_Déplacements_2[[#This Row],[Des]],"local","metro")</f>
        <v>metro</v>
      </c>
      <c r="P512">
        <v>14</v>
      </c>
      <c r="Q512">
        <v>11</v>
      </c>
      <c r="R512">
        <v>0</v>
      </c>
      <c r="S512">
        <v>11</v>
      </c>
      <c r="T512">
        <v>30</v>
      </c>
      <c r="U512" t="s">
        <v>30</v>
      </c>
      <c r="V512">
        <v>8</v>
      </c>
      <c r="W512">
        <v>200</v>
      </c>
      <c r="X512">
        <v>6</v>
      </c>
      <c r="Y512">
        <v>300.34423423423425</v>
      </c>
      <c r="Z512" s="1">
        <v>0</v>
      </c>
      <c r="AA512" s="1"/>
    </row>
    <row r="513" spans="1:27" x14ac:dyDescent="0.35">
      <c r="A513">
        <v>1053</v>
      </c>
      <c r="B513" t="e">
        <f>VLOOKUP(Tableau__3_Déplacements_2[[#This Row],[Id_Menage]],[2]Ménages!$A$2:$AD$1503,32)</f>
        <v>#REF!</v>
      </c>
      <c r="C513" t="s">
        <v>11</v>
      </c>
      <c r="D513" t="s">
        <v>16620</v>
      </c>
      <c r="E513">
        <f>VLOOKUP(Tableau__3_Déplacements_2[[#This Row],[Id_Personne]],[1]!Tableau__2_Personnes_1[[Id_Personne]:[Age]],2)</f>
        <v>1</v>
      </c>
      <c r="F513">
        <f>VLOOKUP(Tableau__3_Déplacements_2[[#This Row],[Id_Personne]],[1]!Tableau__2_Personnes_1[[Id_Personne]:[Age]],4)</f>
        <v>24</v>
      </c>
      <c r="G513" t="s">
        <v>3</v>
      </c>
      <c r="H513" t="s">
        <v>2</v>
      </c>
      <c r="I513" t="s">
        <v>16619</v>
      </c>
      <c r="J513">
        <v>1</v>
      </c>
      <c r="K513">
        <v>50</v>
      </c>
      <c r="M513">
        <v>101</v>
      </c>
      <c r="O513" t="str">
        <f>IF(Tableau__3_Déplacements_2[[#This Row],[Ori]]=Tableau__3_Déplacements_2[[#This Row],[Des]],"local","metro")</f>
        <v>metro</v>
      </c>
      <c r="P513">
        <v>15</v>
      </c>
      <c r="Q513">
        <v>12</v>
      </c>
      <c r="R513">
        <v>5</v>
      </c>
      <c r="S513">
        <v>12</v>
      </c>
      <c r="T513">
        <v>40</v>
      </c>
      <c r="U513" t="s">
        <v>30</v>
      </c>
      <c r="V513">
        <v>8</v>
      </c>
      <c r="W513">
        <v>200</v>
      </c>
      <c r="X513">
        <v>6</v>
      </c>
      <c r="Y513">
        <v>300.34423423423425</v>
      </c>
      <c r="Z513" s="1">
        <v>-1</v>
      </c>
      <c r="AA513" s="1"/>
    </row>
    <row r="514" spans="1:27" x14ac:dyDescent="0.35">
      <c r="A514">
        <v>1053</v>
      </c>
      <c r="B514" t="e">
        <f>VLOOKUP(Tableau__3_Déplacements_2[[#This Row],[Id_Menage]],[2]Ménages!$A$2:$AD$1503,32)</f>
        <v>#REF!</v>
      </c>
      <c r="C514" t="s">
        <v>5</v>
      </c>
      <c r="D514" t="s">
        <v>16617</v>
      </c>
      <c r="E514">
        <f>VLOOKUP(Tableau__3_Déplacements_2[[#This Row],[Id_Personne]],[1]!Tableau__2_Personnes_1[[Id_Personne]:[Age]],2)</f>
        <v>2</v>
      </c>
      <c r="F514">
        <f>VLOOKUP(Tableau__3_Déplacements_2[[#This Row],[Id_Personne]],[1]!Tableau__2_Personnes_1[[Id_Personne]:[Age]],4)</f>
        <v>23</v>
      </c>
      <c r="G514" t="s">
        <v>0</v>
      </c>
      <c r="H514" t="s">
        <v>7</v>
      </c>
      <c r="I514" t="s">
        <v>16618</v>
      </c>
      <c r="J514">
        <v>1</v>
      </c>
      <c r="K514">
        <v>101</v>
      </c>
      <c r="M514">
        <v>101</v>
      </c>
      <c r="O514" t="str">
        <f>IF(Tableau__3_Déplacements_2[[#This Row],[Ori]]=Tableau__3_Déplacements_2[[#This Row],[Des]],"local","metro")</f>
        <v>local</v>
      </c>
      <c r="P514">
        <v>12</v>
      </c>
      <c r="Q514">
        <v>14</v>
      </c>
      <c r="R514">
        <v>0</v>
      </c>
      <c r="S514">
        <v>14</v>
      </c>
      <c r="T514">
        <v>15</v>
      </c>
      <c r="U514" t="s">
        <v>0</v>
      </c>
      <c r="V514">
        <v>1</v>
      </c>
      <c r="W514">
        <v>0</v>
      </c>
      <c r="X514">
        <v>6</v>
      </c>
      <c r="Y514">
        <v>300.34423423423425</v>
      </c>
      <c r="Z514" s="1">
        <v>0</v>
      </c>
      <c r="AA514" s="1"/>
    </row>
    <row r="515" spans="1:27" x14ac:dyDescent="0.35">
      <c r="A515">
        <v>1053</v>
      </c>
      <c r="B515" t="e">
        <f>VLOOKUP(Tableau__3_Déplacements_2[[#This Row],[Id_Menage]],[2]Ménages!$A$2:$AD$1503,32)</f>
        <v>#REF!</v>
      </c>
      <c r="C515" t="s">
        <v>5</v>
      </c>
      <c r="D515" t="s">
        <v>16617</v>
      </c>
      <c r="E515">
        <f>VLOOKUP(Tableau__3_Déplacements_2[[#This Row],[Id_Personne]],[1]!Tableau__2_Personnes_1[[Id_Personne]:[Age]],2)</f>
        <v>2</v>
      </c>
      <c r="F515">
        <f>VLOOKUP(Tableau__3_Déplacements_2[[#This Row],[Id_Personne]],[1]!Tableau__2_Personnes_1[[Id_Personne]:[Age]],4)</f>
        <v>23</v>
      </c>
      <c r="G515" t="s">
        <v>3</v>
      </c>
      <c r="H515" t="s">
        <v>2</v>
      </c>
      <c r="I515" t="s">
        <v>16616</v>
      </c>
      <c r="J515">
        <v>1</v>
      </c>
      <c r="K515">
        <v>101</v>
      </c>
      <c r="M515">
        <v>101</v>
      </c>
      <c r="O515" t="str">
        <f>IF(Tableau__3_Déplacements_2[[#This Row],[Ori]]=Tableau__3_Déplacements_2[[#This Row],[Des]],"local","metro")</f>
        <v>local</v>
      </c>
      <c r="P515">
        <v>15</v>
      </c>
      <c r="Q515">
        <v>16</v>
      </c>
      <c r="R515">
        <v>0</v>
      </c>
      <c r="S515">
        <v>16</v>
      </c>
      <c r="T515">
        <v>15</v>
      </c>
      <c r="U515" t="s">
        <v>0</v>
      </c>
      <c r="V515">
        <v>1</v>
      </c>
      <c r="W515">
        <v>0</v>
      </c>
      <c r="X515">
        <v>6</v>
      </c>
      <c r="Y515">
        <v>300.34423423423425</v>
      </c>
      <c r="Z515" s="1">
        <v>0</v>
      </c>
      <c r="AA515" s="1"/>
    </row>
    <row r="516" spans="1:27" x14ac:dyDescent="0.35">
      <c r="A516">
        <v>1054</v>
      </c>
      <c r="B516" t="e">
        <f>VLOOKUP(Tableau__3_Déplacements_2[[#This Row],[Id_Menage]],[2]Ménages!$A$2:$AD$1503,32)</f>
        <v>#REF!</v>
      </c>
      <c r="C516" t="s">
        <v>16</v>
      </c>
      <c r="D516" t="s">
        <v>16612</v>
      </c>
      <c r="E516">
        <f>VLOOKUP(Tableau__3_Déplacements_2[[#This Row],[Id_Personne]],[1]!Tableau__2_Personnes_1[[Id_Personne]:[Age]],2)</f>
        <v>1</v>
      </c>
      <c r="F516">
        <f>VLOOKUP(Tableau__3_Déplacements_2[[#This Row],[Id_Personne]],[1]!Tableau__2_Personnes_1[[Id_Personne]:[Age]],4)</f>
        <v>54</v>
      </c>
      <c r="G516" t="s">
        <v>13</v>
      </c>
      <c r="H516" t="s">
        <v>22</v>
      </c>
      <c r="I516" t="s">
        <v>16615</v>
      </c>
      <c r="J516">
        <v>1</v>
      </c>
      <c r="K516">
        <v>101</v>
      </c>
      <c r="M516">
        <v>101</v>
      </c>
      <c r="O516" t="str">
        <f>IF(Tableau__3_Déplacements_2[[#This Row],[Ori]]=Tableau__3_Déplacements_2[[#This Row],[Des]],"local","metro")</f>
        <v>local</v>
      </c>
      <c r="P516">
        <v>12</v>
      </c>
      <c r="Q516">
        <v>18</v>
      </c>
      <c r="R516">
        <v>0</v>
      </c>
      <c r="S516">
        <v>18</v>
      </c>
      <c r="T516">
        <v>20</v>
      </c>
      <c r="U516" t="s">
        <v>0</v>
      </c>
      <c r="V516">
        <v>1</v>
      </c>
      <c r="W516">
        <v>0</v>
      </c>
      <c r="X516">
        <v>2</v>
      </c>
      <c r="Y516">
        <v>300.34423423423425</v>
      </c>
      <c r="Z516" s="1">
        <v>0</v>
      </c>
      <c r="AA516" s="1"/>
    </row>
    <row r="517" spans="1:27" x14ac:dyDescent="0.35">
      <c r="A517">
        <v>1054</v>
      </c>
      <c r="B517" t="e">
        <f>VLOOKUP(Tableau__3_Déplacements_2[[#This Row],[Id_Menage]],[2]Ménages!$A$2:$AD$1503,32)</f>
        <v>#REF!</v>
      </c>
      <c r="C517" t="s">
        <v>16</v>
      </c>
      <c r="D517" t="s">
        <v>16612</v>
      </c>
      <c r="E517">
        <f>VLOOKUP(Tableau__3_Déplacements_2[[#This Row],[Id_Personne]],[1]!Tableau__2_Personnes_1[[Id_Personne]:[Age]],2)</f>
        <v>1</v>
      </c>
      <c r="F517">
        <f>VLOOKUP(Tableau__3_Déplacements_2[[#This Row],[Id_Personne]],[1]!Tableau__2_Personnes_1[[Id_Personne]:[Age]],4)</f>
        <v>54</v>
      </c>
      <c r="G517" t="s">
        <v>0</v>
      </c>
      <c r="H517" t="s">
        <v>7</v>
      </c>
      <c r="I517" t="s">
        <v>16614</v>
      </c>
      <c r="J517">
        <v>1</v>
      </c>
      <c r="K517">
        <v>101</v>
      </c>
      <c r="M517">
        <v>101</v>
      </c>
      <c r="O517" t="str">
        <f>IF(Tableau__3_Déplacements_2[[#This Row],[Ori]]=Tableau__3_Déplacements_2[[#This Row],[Des]],"local","metro")</f>
        <v>local</v>
      </c>
      <c r="P517">
        <v>12</v>
      </c>
      <c r="Q517">
        <v>11</v>
      </c>
      <c r="R517">
        <v>0</v>
      </c>
      <c r="S517">
        <v>11</v>
      </c>
      <c r="T517">
        <v>15</v>
      </c>
      <c r="U517" t="s">
        <v>0</v>
      </c>
      <c r="V517">
        <v>1</v>
      </c>
      <c r="W517">
        <v>0</v>
      </c>
      <c r="X517">
        <v>2</v>
      </c>
      <c r="Y517">
        <v>300.34423423423425</v>
      </c>
      <c r="Z517" s="1">
        <v>0</v>
      </c>
      <c r="AA517" s="1"/>
    </row>
    <row r="518" spans="1:27" x14ac:dyDescent="0.35">
      <c r="A518">
        <v>1054</v>
      </c>
      <c r="B518" t="e">
        <f>VLOOKUP(Tableau__3_Déplacements_2[[#This Row],[Id_Menage]],[2]Ménages!$A$2:$AD$1503,32)</f>
        <v>#REF!</v>
      </c>
      <c r="C518" t="s">
        <v>16</v>
      </c>
      <c r="D518" t="s">
        <v>16612</v>
      </c>
      <c r="E518">
        <f>VLOOKUP(Tableau__3_Déplacements_2[[#This Row],[Id_Personne]],[1]!Tableau__2_Personnes_1[[Id_Personne]:[Age]],2)</f>
        <v>1</v>
      </c>
      <c r="F518">
        <f>VLOOKUP(Tableau__3_Déplacements_2[[#This Row],[Id_Personne]],[1]!Tableau__2_Personnes_1[[Id_Personne]:[Age]],4)</f>
        <v>54</v>
      </c>
      <c r="G518" t="s">
        <v>3</v>
      </c>
      <c r="H518" t="s">
        <v>2</v>
      </c>
      <c r="I518" t="s">
        <v>16613</v>
      </c>
      <c r="J518">
        <v>1</v>
      </c>
      <c r="K518">
        <v>101</v>
      </c>
      <c r="M518">
        <v>101</v>
      </c>
      <c r="O518" t="str">
        <f>IF(Tableau__3_Déplacements_2[[#This Row],[Ori]]=Tableau__3_Déplacements_2[[#This Row],[Des]],"local","metro")</f>
        <v>local</v>
      </c>
      <c r="P518">
        <v>15</v>
      </c>
      <c r="Q518">
        <v>14</v>
      </c>
      <c r="R518">
        <v>0</v>
      </c>
      <c r="S518">
        <v>14</v>
      </c>
      <c r="T518">
        <v>15</v>
      </c>
      <c r="U518" t="s">
        <v>0</v>
      </c>
      <c r="V518">
        <v>1</v>
      </c>
      <c r="W518">
        <v>0</v>
      </c>
      <c r="X518">
        <v>2</v>
      </c>
      <c r="Y518">
        <v>300.34423423423425</v>
      </c>
      <c r="Z518" s="1">
        <v>0</v>
      </c>
      <c r="AA518" s="1"/>
    </row>
    <row r="519" spans="1:27" x14ac:dyDescent="0.35">
      <c r="A519">
        <v>1054</v>
      </c>
      <c r="B519" t="e">
        <f>VLOOKUP(Tableau__3_Déplacements_2[[#This Row],[Id_Menage]],[2]Ménages!$A$2:$AD$1503,32)</f>
        <v>#REF!</v>
      </c>
      <c r="C519" t="s">
        <v>16</v>
      </c>
      <c r="D519" t="s">
        <v>16612</v>
      </c>
      <c r="E519">
        <f>VLOOKUP(Tableau__3_Déplacements_2[[#This Row],[Id_Personne]],[1]!Tableau__2_Personnes_1[[Id_Personne]:[Age]],2)</f>
        <v>1</v>
      </c>
      <c r="F519">
        <f>VLOOKUP(Tableau__3_Déplacements_2[[#This Row],[Id_Personne]],[1]!Tableau__2_Personnes_1[[Id_Personne]:[Age]],4)</f>
        <v>54</v>
      </c>
      <c r="G519" t="s">
        <v>27</v>
      </c>
      <c r="H519" t="s">
        <v>26</v>
      </c>
      <c r="I519" t="s">
        <v>16611</v>
      </c>
      <c r="J519">
        <v>1</v>
      </c>
      <c r="K519">
        <v>101</v>
      </c>
      <c r="M519">
        <v>101</v>
      </c>
      <c r="O519" t="str">
        <f>IF(Tableau__3_Déplacements_2[[#This Row],[Ori]]=Tableau__3_Déplacements_2[[#This Row],[Des]],"local","metro")</f>
        <v>local</v>
      </c>
      <c r="P519">
        <v>15</v>
      </c>
      <c r="Q519">
        <v>19</v>
      </c>
      <c r="R519">
        <v>0</v>
      </c>
      <c r="S519">
        <v>19</v>
      </c>
      <c r="T519">
        <v>15</v>
      </c>
      <c r="U519" t="s">
        <v>0</v>
      </c>
      <c r="V519">
        <v>1</v>
      </c>
      <c r="W519">
        <v>0</v>
      </c>
      <c r="X519">
        <v>2</v>
      </c>
      <c r="Y519">
        <v>300.34423423423425</v>
      </c>
      <c r="Z519" s="1">
        <v>0</v>
      </c>
      <c r="AA519" s="1"/>
    </row>
    <row r="520" spans="1:27" x14ac:dyDescent="0.35">
      <c r="A520">
        <v>1054</v>
      </c>
      <c r="B520" t="e">
        <f>VLOOKUP(Tableau__3_Déplacements_2[[#This Row],[Id_Menage]],[2]Ménages!$A$2:$AD$1503,32)</f>
        <v>#REF!</v>
      </c>
      <c r="C520" t="s">
        <v>11</v>
      </c>
      <c r="D520" t="s">
        <v>16608</v>
      </c>
      <c r="E520">
        <f>VLOOKUP(Tableau__3_Déplacements_2[[#This Row],[Id_Personne]],[1]!Tableau__2_Personnes_1[[Id_Personne]:[Age]],2)</f>
        <v>1</v>
      </c>
      <c r="F520">
        <f>VLOOKUP(Tableau__3_Déplacements_2[[#This Row],[Id_Personne]],[1]!Tableau__2_Personnes_1[[Id_Personne]:[Age]],4)</f>
        <v>38</v>
      </c>
      <c r="G520" t="s">
        <v>0</v>
      </c>
      <c r="H520" t="s">
        <v>7</v>
      </c>
      <c r="I520" t="s">
        <v>16610</v>
      </c>
      <c r="J520">
        <v>1</v>
      </c>
      <c r="K520">
        <v>101</v>
      </c>
      <c r="M520">
        <v>70</v>
      </c>
      <c r="O520" t="str">
        <f>IF(Tableau__3_Déplacements_2[[#This Row],[Ori]]=Tableau__3_Déplacements_2[[#This Row],[Des]],"local","metro")</f>
        <v>metro</v>
      </c>
      <c r="P520">
        <v>12</v>
      </c>
      <c r="Q520">
        <v>6</v>
      </c>
      <c r="R520">
        <v>30</v>
      </c>
      <c r="S520">
        <v>7</v>
      </c>
      <c r="T520">
        <v>10</v>
      </c>
      <c r="U520" t="s">
        <v>30</v>
      </c>
      <c r="V520">
        <v>8</v>
      </c>
      <c r="W520">
        <v>300</v>
      </c>
      <c r="X520">
        <v>6</v>
      </c>
      <c r="Y520">
        <v>300.34423423423425</v>
      </c>
      <c r="Z520" s="1">
        <v>-1</v>
      </c>
      <c r="AA520" s="1"/>
    </row>
    <row r="521" spans="1:27" x14ac:dyDescent="0.35">
      <c r="A521">
        <v>1054</v>
      </c>
      <c r="B521" t="e">
        <f>VLOOKUP(Tableau__3_Déplacements_2[[#This Row],[Id_Menage]],[2]Ménages!$A$2:$AD$1503,32)</f>
        <v>#REF!</v>
      </c>
      <c r="C521" t="s">
        <v>11</v>
      </c>
      <c r="D521" t="s">
        <v>16608</v>
      </c>
      <c r="E521">
        <f>VLOOKUP(Tableau__3_Déplacements_2[[#This Row],[Id_Personne]],[1]!Tableau__2_Personnes_1[[Id_Personne]:[Age]],2)</f>
        <v>1</v>
      </c>
      <c r="F521">
        <f>VLOOKUP(Tableau__3_Déplacements_2[[#This Row],[Id_Personne]],[1]!Tableau__2_Personnes_1[[Id_Personne]:[Age]],4)</f>
        <v>38</v>
      </c>
      <c r="G521" t="s">
        <v>3</v>
      </c>
      <c r="H521" t="s">
        <v>2</v>
      </c>
      <c r="I521" t="s">
        <v>16609</v>
      </c>
      <c r="J521">
        <v>1</v>
      </c>
      <c r="K521">
        <v>70</v>
      </c>
      <c r="M521">
        <v>60</v>
      </c>
      <c r="O521" t="str">
        <f>IF(Tableau__3_Déplacements_2[[#This Row],[Ori]]=Tableau__3_Déplacements_2[[#This Row],[Des]],"local","metro")</f>
        <v>metro</v>
      </c>
      <c r="P521">
        <v>12</v>
      </c>
      <c r="Q521">
        <v>8</v>
      </c>
      <c r="R521">
        <v>30</v>
      </c>
      <c r="S521">
        <v>8</v>
      </c>
      <c r="T521">
        <v>55</v>
      </c>
      <c r="U521" t="s">
        <v>30</v>
      </c>
      <c r="V521">
        <v>8</v>
      </c>
      <c r="W521">
        <v>300</v>
      </c>
      <c r="X521">
        <v>6</v>
      </c>
      <c r="Y521">
        <v>300.34423423423425</v>
      </c>
      <c r="Z521" s="1">
        <v>-1</v>
      </c>
      <c r="AA521" s="1"/>
    </row>
    <row r="522" spans="1:27" x14ac:dyDescent="0.35">
      <c r="A522">
        <v>1054</v>
      </c>
      <c r="B522" t="e">
        <f>VLOOKUP(Tableau__3_Déplacements_2[[#This Row],[Id_Menage]],[2]Ménages!$A$2:$AD$1503,32)</f>
        <v>#REF!</v>
      </c>
      <c r="C522" t="s">
        <v>11</v>
      </c>
      <c r="D522" t="s">
        <v>16608</v>
      </c>
      <c r="E522">
        <f>VLOOKUP(Tableau__3_Déplacements_2[[#This Row],[Id_Personne]],[1]!Tableau__2_Personnes_1[[Id_Personne]:[Age]],2)</f>
        <v>1</v>
      </c>
      <c r="F522">
        <f>VLOOKUP(Tableau__3_Déplacements_2[[#This Row],[Id_Personne]],[1]!Tableau__2_Personnes_1[[Id_Personne]:[Age]],4)</f>
        <v>38</v>
      </c>
      <c r="G522" t="s">
        <v>13</v>
      </c>
      <c r="H522" t="s">
        <v>22</v>
      </c>
      <c r="I522" t="s">
        <v>16607</v>
      </c>
      <c r="J522">
        <v>1</v>
      </c>
      <c r="K522">
        <v>60</v>
      </c>
      <c r="M522">
        <v>101</v>
      </c>
      <c r="O522" t="str">
        <f>IF(Tableau__3_Déplacements_2[[#This Row],[Ori]]=Tableau__3_Déplacements_2[[#This Row],[Des]],"local","metro")</f>
        <v>metro</v>
      </c>
      <c r="P522">
        <v>15</v>
      </c>
      <c r="Q522">
        <v>13</v>
      </c>
      <c r="R522">
        <v>0</v>
      </c>
      <c r="S522">
        <v>13</v>
      </c>
      <c r="T522">
        <v>40</v>
      </c>
      <c r="U522" t="s">
        <v>8</v>
      </c>
      <c r="V522">
        <v>5</v>
      </c>
      <c r="W522">
        <v>100</v>
      </c>
      <c r="X522">
        <v>6</v>
      </c>
      <c r="Y522">
        <v>300.34423423423425</v>
      </c>
      <c r="Z522" s="1">
        <v>0</v>
      </c>
      <c r="AA522" s="1"/>
    </row>
    <row r="523" spans="1:27" x14ac:dyDescent="0.35">
      <c r="A523">
        <v>1054</v>
      </c>
      <c r="B523" t="e">
        <f>VLOOKUP(Tableau__3_Déplacements_2[[#This Row],[Id_Menage]],[2]Ménages!$A$2:$AD$1503,32)</f>
        <v>#REF!</v>
      </c>
      <c r="C523" t="s">
        <v>5</v>
      </c>
      <c r="D523" t="s">
        <v>16605</v>
      </c>
      <c r="E523">
        <f>VLOOKUP(Tableau__3_Déplacements_2[[#This Row],[Id_Personne]],[1]!Tableau__2_Personnes_1[[Id_Personne]:[Age]],2)</f>
        <v>1</v>
      </c>
      <c r="F523">
        <f>VLOOKUP(Tableau__3_Déplacements_2[[#This Row],[Id_Personne]],[1]!Tableau__2_Personnes_1[[Id_Personne]:[Age]],4)</f>
        <v>11</v>
      </c>
      <c r="G523" t="s">
        <v>0</v>
      </c>
      <c r="H523" t="s">
        <v>7</v>
      </c>
      <c r="I523" t="s">
        <v>16606</v>
      </c>
      <c r="J523">
        <v>1</v>
      </c>
      <c r="K523">
        <v>101</v>
      </c>
      <c r="M523">
        <v>101</v>
      </c>
      <c r="O523" t="str">
        <f>IF(Tableau__3_Déplacements_2[[#This Row],[Ori]]=Tableau__3_Déplacements_2[[#This Row],[Des]],"local","metro")</f>
        <v>local</v>
      </c>
      <c r="P523">
        <v>12</v>
      </c>
      <c r="Q523">
        <v>10</v>
      </c>
      <c r="R523">
        <v>0</v>
      </c>
      <c r="S523">
        <v>10</v>
      </c>
      <c r="T523">
        <v>17</v>
      </c>
      <c r="U523" t="s">
        <v>0</v>
      </c>
      <c r="V523">
        <v>1</v>
      </c>
      <c r="W523">
        <v>0</v>
      </c>
      <c r="X523">
        <v>2</v>
      </c>
      <c r="Y523">
        <v>300.34423423423425</v>
      </c>
      <c r="Z523" s="1">
        <v>0</v>
      </c>
      <c r="AA523" s="1"/>
    </row>
    <row r="524" spans="1:27" x14ac:dyDescent="0.35">
      <c r="A524">
        <v>1054</v>
      </c>
      <c r="B524" t="e">
        <f>VLOOKUP(Tableau__3_Déplacements_2[[#This Row],[Id_Menage]],[2]Ménages!$A$2:$AD$1503,32)</f>
        <v>#REF!</v>
      </c>
      <c r="C524" t="s">
        <v>5</v>
      </c>
      <c r="D524" t="s">
        <v>16605</v>
      </c>
      <c r="E524">
        <f>VLOOKUP(Tableau__3_Déplacements_2[[#This Row],[Id_Personne]],[1]!Tableau__2_Personnes_1[[Id_Personne]:[Age]],2)</f>
        <v>1</v>
      </c>
      <c r="F524">
        <f>VLOOKUP(Tableau__3_Déplacements_2[[#This Row],[Id_Personne]],[1]!Tableau__2_Personnes_1[[Id_Personne]:[Age]],4)</f>
        <v>11</v>
      </c>
      <c r="G524" t="s">
        <v>3</v>
      </c>
      <c r="H524" t="s">
        <v>2</v>
      </c>
      <c r="I524" t="s">
        <v>16604</v>
      </c>
      <c r="J524">
        <v>1</v>
      </c>
      <c r="K524">
        <v>101</v>
      </c>
      <c r="M524">
        <v>101</v>
      </c>
      <c r="O524" t="str">
        <f>IF(Tableau__3_Déplacements_2[[#This Row],[Ori]]=Tableau__3_Déplacements_2[[#This Row],[Des]],"local","metro")</f>
        <v>local</v>
      </c>
      <c r="P524">
        <v>15</v>
      </c>
      <c r="Q524">
        <v>11</v>
      </c>
      <c r="R524">
        <v>0</v>
      </c>
      <c r="S524">
        <v>11</v>
      </c>
      <c r="T524">
        <v>15</v>
      </c>
      <c r="U524" t="s">
        <v>0</v>
      </c>
      <c r="V524">
        <v>1</v>
      </c>
      <c r="W524">
        <v>0</v>
      </c>
      <c r="X524">
        <v>2</v>
      </c>
      <c r="Y524">
        <v>300.34423423423425</v>
      </c>
      <c r="Z524" s="1">
        <v>0</v>
      </c>
      <c r="AA524" s="1"/>
    </row>
    <row r="525" spans="1:27" x14ac:dyDescent="0.35">
      <c r="A525">
        <v>1055</v>
      </c>
      <c r="B525" t="e">
        <f>VLOOKUP(Tableau__3_Déplacements_2[[#This Row],[Id_Menage]],[2]Ménages!$A$2:$AD$1503,32)</f>
        <v>#REF!</v>
      </c>
      <c r="C525" t="s">
        <v>16</v>
      </c>
      <c r="D525" t="s">
        <v>16602</v>
      </c>
      <c r="E525">
        <f>VLOOKUP(Tableau__3_Déplacements_2[[#This Row],[Id_Personne]],[1]!Tableau__2_Personnes_1[[Id_Personne]:[Age]],2)</f>
        <v>2</v>
      </c>
      <c r="F525">
        <f>VLOOKUP(Tableau__3_Déplacements_2[[#This Row],[Id_Personne]],[1]!Tableau__2_Personnes_1[[Id_Personne]:[Age]],4)</f>
        <v>46</v>
      </c>
      <c r="G525" t="s">
        <v>0</v>
      </c>
      <c r="H525" t="s">
        <v>7</v>
      </c>
      <c r="I525" t="s">
        <v>16603</v>
      </c>
      <c r="J525">
        <v>1</v>
      </c>
      <c r="K525">
        <v>101</v>
      </c>
      <c r="M525">
        <v>54</v>
      </c>
      <c r="O525" t="str">
        <f>IF(Tableau__3_Déplacements_2[[#This Row],[Ori]]=Tableau__3_Déplacements_2[[#This Row],[Des]],"local","metro")</f>
        <v>metro</v>
      </c>
      <c r="P525">
        <v>2</v>
      </c>
      <c r="Q525">
        <v>11</v>
      </c>
      <c r="R525">
        <v>0</v>
      </c>
      <c r="S525">
        <v>11</v>
      </c>
      <c r="T525">
        <v>15</v>
      </c>
      <c r="U525" t="s">
        <v>30</v>
      </c>
      <c r="V525">
        <v>8</v>
      </c>
      <c r="W525">
        <v>100</v>
      </c>
      <c r="X525">
        <v>6</v>
      </c>
      <c r="Y525">
        <v>300.34423423423425</v>
      </c>
      <c r="Z525" s="1">
        <v>0</v>
      </c>
      <c r="AA525" s="1"/>
    </row>
    <row r="526" spans="1:27" x14ac:dyDescent="0.35">
      <c r="A526">
        <v>1055</v>
      </c>
      <c r="B526" t="e">
        <f>VLOOKUP(Tableau__3_Déplacements_2[[#This Row],[Id_Menage]],[2]Ménages!$A$2:$AD$1503,32)</f>
        <v>#REF!</v>
      </c>
      <c r="C526" t="s">
        <v>16</v>
      </c>
      <c r="D526" t="s">
        <v>16602</v>
      </c>
      <c r="E526">
        <f>VLOOKUP(Tableau__3_Déplacements_2[[#This Row],[Id_Personne]],[1]!Tableau__2_Personnes_1[[Id_Personne]:[Age]],2)</f>
        <v>2</v>
      </c>
      <c r="F526">
        <f>VLOOKUP(Tableau__3_Déplacements_2[[#This Row],[Id_Personne]],[1]!Tableau__2_Personnes_1[[Id_Personne]:[Age]],4)</f>
        <v>46</v>
      </c>
      <c r="G526" t="s">
        <v>3</v>
      </c>
      <c r="H526" t="s">
        <v>2</v>
      </c>
      <c r="I526" t="s">
        <v>16601</v>
      </c>
      <c r="J526">
        <v>1</v>
      </c>
      <c r="K526">
        <v>54</v>
      </c>
      <c r="M526">
        <v>101</v>
      </c>
      <c r="O526" t="str">
        <f>IF(Tableau__3_Déplacements_2[[#This Row],[Ori]]=Tableau__3_Déplacements_2[[#This Row],[Des]],"local","metro")</f>
        <v>metro</v>
      </c>
      <c r="P526">
        <v>15</v>
      </c>
      <c r="Q526">
        <v>15</v>
      </c>
      <c r="R526">
        <v>0</v>
      </c>
      <c r="S526">
        <v>15</v>
      </c>
      <c r="T526">
        <v>15</v>
      </c>
      <c r="U526" t="s">
        <v>30</v>
      </c>
      <c r="V526">
        <v>8</v>
      </c>
      <c r="W526">
        <v>100</v>
      </c>
      <c r="X526">
        <v>6</v>
      </c>
      <c r="Y526">
        <v>300.34423423423425</v>
      </c>
      <c r="Z526" s="1">
        <v>0</v>
      </c>
      <c r="AA526" s="1"/>
    </row>
    <row r="527" spans="1:27" x14ac:dyDescent="0.35">
      <c r="A527">
        <v>1055</v>
      </c>
      <c r="B527" t="e">
        <f>VLOOKUP(Tableau__3_Déplacements_2[[#This Row],[Id_Menage]],[2]Ménages!$A$2:$AD$1503,32)</f>
        <v>#REF!</v>
      </c>
      <c r="C527" t="s">
        <v>11</v>
      </c>
      <c r="D527" t="s">
        <v>16599</v>
      </c>
      <c r="E527">
        <f>VLOOKUP(Tableau__3_Déplacements_2[[#This Row],[Id_Personne]],[1]!Tableau__2_Personnes_1[[Id_Personne]:[Age]],2)</f>
        <v>1</v>
      </c>
      <c r="F527">
        <f>VLOOKUP(Tableau__3_Déplacements_2[[#This Row],[Id_Personne]],[1]!Tableau__2_Personnes_1[[Id_Personne]:[Age]],4)</f>
        <v>42</v>
      </c>
      <c r="G527" t="s">
        <v>0</v>
      </c>
      <c r="H527" t="s">
        <v>7</v>
      </c>
      <c r="I527" t="s">
        <v>16600</v>
      </c>
      <c r="J527">
        <v>1</v>
      </c>
      <c r="K527">
        <v>101</v>
      </c>
      <c r="M527">
        <v>34</v>
      </c>
      <c r="O527" t="str">
        <f>IF(Tableau__3_Déplacements_2[[#This Row],[Ori]]=Tableau__3_Déplacements_2[[#This Row],[Des]],"local","metro")</f>
        <v>metro</v>
      </c>
      <c r="P527">
        <v>3</v>
      </c>
      <c r="Q527">
        <v>8</v>
      </c>
      <c r="R527">
        <v>0</v>
      </c>
      <c r="S527">
        <v>8</v>
      </c>
      <c r="T527">
        <v>20</v>
      </c>
      <c r="U527" t="s">
        <v>30</v>
      </c>
      <c r="V527">
        <v>8</v>
      </c>
      <c r="W527">
        <v>200</v>
      </c>
      <c r="X527">
        <v>5</v>
      </c>
      <c r="Y527">
        <v>300.34423423423425</v>
      </c>
      <c r="Z527" s="1">
        <v>0</v>
      </c>
      <c r="AA527" s="1"/>
    </row>
    <row r="528" spans="1:27" x14ac:dyDescent="0.35">
      <c r="A528">
        <v>1055</v>
      </c>
      <c r="B528" t="e">
        <f>VLOOKUP(Tableau__3_Déplacements_2[[#This Row],[Id_Menage]],[2]Ménages!$A$2:$AD$1503,32)</f>
        <v>#REF!</v>
      </c>
      <c r="C528" t="s">
        <v>11</v>
      </c>
      <c r="D528" t="s">
        <v>16599</v>
      </c>
      <c r="E528">
        <f>VLOOKUP(Tableau__3_Déplacements_2[[#This Row],[Id_Personne]],[1]!Tableau__2_Personnes_1[[Id_Personne]:[Age]],2)</f>
        <v>1</v>
      </c>
      <c r="F528">
        <f>VLOOKUP(Tableau__3_Déplacements_2[[#This Row],[Id_Personne]],[1]!Tableau__2_Personnes_1[[Id_Personne]:[Age]],4)</f>
        <v>42</v>
      </c>
      <c r="G528" t="s">
        <v>3</v>
      </c>
      <c r="H528" t="s">
        <v>2</v>
      </c>
      <c r="I528" t="s">
        <v>16598</v>
      </c>
      <c r="J528">
        <v>1</v>
      </c>
      <c r="K528">
        <v>34</v>
      </c>
      <c r="M528">
        <v>101</v>
      </c>
      <c r="O528" t="str">
        <f>IF(Tableau__3_Déplacements_2[[#This Row],[Ori]]=Tableau__3_Déplacements_2[[#This Row],[Des]],"local","metro")</f>
        <v>metro</v>
      </c>
      <c r="P528">
        <v>15</v>
      </c>
      <c r="Q528">
        <v>15</v>
      </c>
      <c r="R528">
        <v>0</v>
      </c>
      <c r="S528">
        <v>15</v>
      </c>
      <c r="T528">
        <v>20</v>
      </c>
      <c r="U528" t="s">
        <v>30</v>
      </c>
      <c r="V528">
        <v>8</v>
      </c>
      <c r="W528">
        <v>200</v>
      </c>
      <c r="X528">
        <v>5</v>
      </c>
      <c r="Y528">
        <v>300.34423423423425</v>
      </c>
      <c r="Z528" s="1">
        <v>0</v>
      </c>
      <c r="AA528" s="1"/>
    </row>
    <row r="529" spans="1:27" x14ac:dyDescent="0.35">
      <c r="A529">
        <v>1055</v>
      </c>
      <c r="B529" t="e">
        <f>VLOOKUP(Tableau__3_Déplacements_2[[#This Row],[Id_Menage]],[2]Ménages!$A$2:$AD$1503,32)</f>
        <v>#REF!</v>
      </c>
      <c r="C529" t="s">
        <v>5</v>
      </c>
      <c r="D529" t="s">
        <v>16594</v>
      </c>
      <c r="E529">
        <f>VLOOKUP(Tableau__3_Déplacements_2[[#This Row],[Id_Personne]],[1]!Tableau__2_Personnes_1[[Id_Personne]:[Age]],2)</f>
        <v>2</v>
      </c>
      <c r="F529">
        <f>VLOOKUP(Tableau__3_Déplacements_2[[#This Row],[Id_Personne]],[1]!Tableau__2_Personnes_1[[Id_Personne]:[Age]],4)</f>
        <v>24</v>
      </c>
      <c r="G529" t="s">
        <v>13</v>
      </c>
      <c r="H529" t="s">
        <v>22</v>
      </c>
      <c r="I529" t="s">
        <v>16597</v>
      </c>
      <c r="J529">
        <v>1</v>
      </c>
      <c r="K529">
        <v>101</v>
      </c>
      <c r="M529">
        <v>68</v>
      </c>
      <c r="O529" t="str">
        <f>IF(Tableau__3_Déplacements_2[[#This Row],[Ori]]=Tableau__3_Déplacements_2[[#This Row],[Des]],"local","metro")</f>
        <v>metro</v>
      </c>
      <c r="P529">
        <v>12</v>
      </c>
      <c r="Q529">
        <v>16</v>
      </c>
      <c r="R529">
        <v>0</v>
      </c>
      <c r="S529">
        <v>16</v>
      </c>
      <c r="T529">
        <v>10</v>
      </c>
      <c r="U529" t="s">
        <v>30</v>
      </c>
      <c r="V529">
        <v>8</v>
      </c>
      <c r="W529">
        <v>100</v>
      </c>
      <c r="X529">
        <v>6</v>
      </c>
      <c r="Y529">
        <v>300.34423423423425</v>
      </c>
      <c r="Z529" s="1">
        <v>0</v>
      </c>
      <c r="AA529" s="1"/>
    </row>
    <row r="530" spans="1:27" x14ac:dyDescent="0.35">
      <c r="A530">
        <v>1055</v>
      </c>
      <c r="B530" t="e">
        <f>VLOOKUP(Tableau__3_Déplacements_2[[#This Row],[Id_Menage]],[2]Ménages!$A$2:$AD$1503,32)</f>
        <v>#REF!</v>
      </c>
      <c r="C530" t="s">
        <v>5</v>
      </c>
      <c r="D530" t="s">
        <v>16594</v>
      </c>
      <c r="E530">
        <f>VLOOKUP(Tableau__3_Déplacements_2[[#This Row],[Id_Personne]],[1]!Tableau__2_Personnes_1[[Id_Personne]:[Age]],2)</f>
        <v>2</v>
      </c>
      <c r="F530">
        <f>VLOOKUP(Tableau__3_Déplacements_2[[#This Row],[Id_Personne]],[1]!Tableau__2_Personnes_1[[Id_Personne]:[Age]],4)</f>
        <v>24</v>
      </c>
      <c r="G530" t="s">
        <v>3</v>
      </c>
      <c r="H530" t="s">
        <v>2</v>
      </c>
      <c r="I530" t="s">
        <v>16596</v>
      </c>
      <c r="J530">
        <v>1</v>
      </c>
      <c r="K530">
        <v>101</v>
      </c>
      <c r="M530">
        <v>101</v>
      </c>
      <c r="O530" t="str">
        <f>IF(Tableau__3_Déplacements_2[[#This Row],[Ori]]=Tableau__3_Déplacements_2[[#This Row],[Des]],"local","metro")</f>
        <v>local</v>
      </c>
      <c r="P530">
        <v>15</v>
      </c>
      <c r="Q530">
        <v>10</v>
      </c>
      <c r="R530">
        <v>30</v>
      </c>
      <c r="S530">
        <v>10</v>
      </c>
      <c r="T530">
        <v>40</v>
      </c>
      <c r="U530" t="s">
        <v>8</v>
      </c>
      <c r="V530">
        <v>5</v>
      </c>
      <c r="W530">
        <v>100</v>
      </c>
      <c r="X530">
        <v>3</v>
      </c>
      <c r="Y530">
        <v>300.34423423423425</v>
      </c>
      <c r="Z530" s="1">
        <v>-1</v>
      </c>
      <c r="AA530" s="1"/>
    </row>
    <row r="531" spans="1:27" x14ac:dyDescent="0.35">
      <c r="A531">
        <v>1055</v>
      </c>
      <c r="B531" t="e">
        <f>VLOOKUP(Tableau__3_Déplacements_2[[#This Row],[Id_Menage]],[2]Ménages!$A$2:$AD$1503,32)</f>
        <v>#REF!</v>
      </c>
      <c r="C531" t="s">
        <v>5</v>
      </c>
      <c r="D531" t="s">
        <v>16594</v>
      </c>
      <c r="E531">
        <f>VLOOKUP(Tableau__3_Déplacements_2[[#This Row],[Id_Personne]],[1]!Tableau__2_Personnes_1[[Id_Personne]:[Age]],2)</f>
        <v>2</v>
      </c>
      <c r="F531">
        <f>VLOOKUP(Tableau__3_Déplacements_2[[#This Row],[Id_Personne]],[1]!Tableau__2_Personnes_1[[Id_Personne]:[Age]],4)</f>
        <v>24</v>
      </c>
      <c r="G531" t="s">
        <v>0</v>
      </c>
      <c r="H531" t="s">
        <v>7</v>
      </c>
      <c r="I531" t="s">
        <v>16595</v>
      </c>
      <c r="J531">
        <v>1</v>
      </c>
      <c r="K531">
        <v>101</v>
      </c>
      <c r="M531">
        <v>101</v>
      </c>
      <c r="O531" t="str">
        <f>IF(Tableau__3_Déplacements_2[[#This Row],[Ori]]=Tableau__3_Déplacements_2[[#This Row],[Des]],"local","metro")</f>
        <v>local</v>
      </c>
      <c r="P531">
        <v>5</v>
      </c>
      <c r="Q531">
        <v>9</v>
      </c>
      <c r="R531">
        <v>30</v>
      </c>
      <c r="S531">
        <v>9</v>
      </c>
      <c r="T531">
        <v>40</v>
      </c>
      <c r="U531" t="s">
        <v>8</v>
      </c>
      <c r="V531">
        <v>5</v>
      </c>
      <c r="W531">
        <v>100</v>
      </c>
      <c r="X531">
        <v>3</v>
      </c>
      <c r="Y531">
        <v>300.34423423423425</v>
      </c>
      <c r="Z531" s="1">
        <v>-1</v>
      </c>
      <c r="AA531" s="1"/>
    </row>
    <row r="532" spans="1:27" x14ac:dyDescent="0.35">
      <c r="A532">
        <v>1055</v>
      </c>
      <c r="B532" t="e">
        <f>VLOOKUP(Tableau__3_Déplacements_2[[#This Row],[Id_Menage]],[2]Ménages!$A$2:$AD$1503,32)</f>
        <v>#REF!</v>
      </c>
      <c r="C532" t="s">
        <v>5</v>
      </c>
      <c r="D532" t="s">
        <v>16594</v>
      </c>
      <c r="E532">
        <f>VLOOKUP(Tableau__3_Déplacements_2[[#This Row],[Id_Personne]],[1]!Tableau__2_Personnes_1[[Id_Personne]:[Age]],2)</f>
        <v>2</v>
      </c>
      <c r="F532">
        <f>VLOOKUP(Tableau__3_Déplacements_2[[#This Row],[Id_Personne]],[1]!Tableau__2_Personnes_1[[Id_Personne]:[Age]],4)</f>
        <v>24</v>
      </c>
      <c r="G532" t="s">
        <v>27</v>
      </c>
      <c r="H532" t="s">
        <v>26</v>
      </c>
      <c r="I532" t="s">
        <v>16593</v>
      </c>
      <c r="J532">
        <v>1</v>
      </c>
      <c r="K532">
        <v>68</v>
      </c>
      <c r="M532">
        <v>101</v>
      </c>
      <c r="O532" t="str">
        <f>IF(Tableau__3_Déplacements_2[[#This Row],[Ori]]=Tableau__3_Déplacements_2[[#This Row],[Des]],"local","metro")</f>
        <v>metro</v>
      </c>
      <c r="P532">
        <v>15</v>
      </c>
      <c r="Q532">
        <v>18</v>
      </c>
      <c r="R532">
        <v>0</v>
      </c>
      <c r="S532">
        <v>18</v>
      </c>
      <c r="T532">
        <v>20</v>
      </c>
      <c r="U532" t="s">
        <v>30</v>
      </c>
      <c r="V532">
        <v>8</v>
      </c>
      <c r="W532">
        <v>100</v>
      </c>
      <c r="X532">
        <v>6</v>
      </c>
      <c r="Y532">
        <v>300.34423423423425</v>
      </c>
      <c r="Z532" s="1">
        <v>0</v>
      </c>
      <c r="AA532" s="1"/>
    </row>
    <row r="533" spans="1:27" x14ac:dyDescent="0.35">
      <c r="A533">
        <v>1055</v>
      </c>
      <c r="B533" t="e">
        <f>VLOOKUP(Tableau__3_Déplacements_2[[#This Row],[Id_Menage]],[2]Ménages!$A$2:$AD$1503,32)</f>
        <v>#REF!</v>
      </c>
      <c r="C533" t="s">
        <v>65</v>
      </c>
      <c r="D533" t="s">
        <v>16591</v>
      </c>
      <c r="E533">
        <f>VLOOKUP(Tableau__3_Déplacements_2[[#This Row],[Id_Personne]],[1]!Tableau__2_Personnes_1[[Id_Personne]:[Age]],2)</f>
        <v>1</v>
      </c>
      <c r="F533">
        <f>VLOOKUP(Tableau__3_Déplacements_2[[#This Row],[Id_Personne]],[1]!Tableau__2_Personnes_1[[Id_Personne]:[Age]],4)</f>
        <v>11</v>
      </c>
      <c r="G533" t="s">
        <v>3</v>
      </c>
      <c r="H533" t="s">
        <v>2</v>
      </c>
      <c r="I533" t="s">
        <v>16592</v>
      </c>
      <c r="J533">
        <v>1</v>
      </c>
      <c r="K533">
        <v>101</v>
      </c>
      <c r="M533">
        <v>101</v>
      </c>
      <c r="O533" t="str">
        <f>IF(Tableau__3_Déplacements_2[[#This Row],[Ori]]=Tableau__3_Déplacements_2[[#This Row],[Des]],"local","metro")</f>
        <v>local</v>
      </c>
      <c r="P533">
        <v>15</v>
      </c>
      <c r="Q533">
        <v>18</v>
      </c>
      <c r="R533">
        <v>0</v>
      </c>
      <c r="S533">
        <v>18</v>
      </c>
      <c r="T533">
        <v>20</v>
      </c>
      <c r="U533" t="s">
        <v>0</v>
      </c>
      <c r="V533">
        <v>1</v>
      </c>
      <c r="W533">
        <v>0</v>
      </c>
      <c r="X533">
        <v>2</v>
      </c>
      <c r="Y533">
        <v>300.34423423423425</v>
      </c>
      <c r="Z533" s="1">
        <v>0</v>
      </c>
      <c r="AA533" s="1"/>
    </row>
    <row r="534" spans="1:27" x14ac:dyDescent="0.35">
      <c r="A534">
        <v>1055</v>
      </c>
      <c r="B534" t="e">
        <f>VLOOKUP(Tableau__3_Déplacements_2[[#This Row],[Id_Menage]],[2]Ménages!$A$2:$AD$1503,32)</f>
        <v>#REF!</v>
      </c>
      <c r="C534" t="s">
        <v>65</v>
      </c>
      <c r="D534" t="s">
        <v>16591</v>
      </c>
      <c r="E534">
        <f>VLOOKUP(Tableau__3_Déplacements_2[[#This Row],[Id_Personne]],[1]!Tableau__2_Personnes_1[[Id_Personne]:[Age]],2)</f>
        <v>1</v>
      </c>
      <c r="F534">
        <f>VLOOKUP(Tableau__3_Déplacements_2[[#This Row],[Id_Personne]],[1]!Tableau__2_Personnes_1[[Id_Personne]:[Age]],4)</f>
        <v>11</v>
      </c>
      <c r="G534" t="s">
        <v>0</v>
      </c>
      <c r="H534" t="s">
        <v>7</v>
      </c>
      <c r="I534" t="s">
        <v>16590</v>
      </c>
      <c r="J534">
        <v>1</v>
      </c>
      <c r="K534">
        <v>101</v>
      </c>
      <c r="M534">
        <v>101</v>
      </c>
      <c r="O534" t="str">
        <f>IF(Tableau__3_Déplacements_2[[#This Row],[Ori]]=Tableau__3_Déplacements_2[[#This Row],[Des]],"local","metro")</f>
        <v>local</v>
      </c>
      <c r="P534">
        <v>12</v>
      </c>
      <c r="Q534">
        <v>15</v>
      </c>
      <c r="R534">
        <v>30</v>
      </c>
      <c r="S534">
        <v>15</v>
      </c>
      <c r="T534">
        <v>50</v>
      </c>
      <c r="U534" t="s">
        <v>0</v>
      </c>
      <c r="V534">
        <v>1</v>
      </c>
      <c r="W534">
        <v>0</v>
      </c>
      <c r="X534">
        <v>2</v>
      </c>
      <c r="Y534">
        <v>300.34423423423425</v>
      </c>
      <c r="Z534" s="1">
        <v>-1</v>
      </c>
      <c r="AA534" s="1"/>
    </row>
    <row r="535" spans="1:27" x14ac:dyDescent="0.35">
      <c r="A535">
        <v>1056</v>
      </c>
      <c r="B535" t="e">
        <f>VLOOKUP(Tableau__3_Déplacements_2[[#This Row],[Id_Menage]],[2]Ménages!$A$2:$AD$1503,32)</f>
        <v>#REF!</v>
      </c>
      <c r="C535" t="s">
        <v>16</v>
      </c>
      <c r="D535" t="s">
        <v>16588</v>
      </c>
      <c r="E535">
        <f>VLOOKUP(Tableau__3_Déplacements_2[[#This Row],[Id_Personne]],[1]!Tableau__2_Personnes_1[[Id_Personne]:[Age]],2)</f>
        <v>1</v>
      </c>
      <c r="F535">
        <f>VLOOKUP(Tableau__3_Déplacements_2[[#This Row],[Id_Personne]],[1]!Tableau__2_Personnes_1[[Id_Personne]:[Age]],4)</f>
        <v>40</v>
      </c>
      <c r="G535" t="s">
        <v>3</v>
      </c>
      <c r="H535" t="s">
        <v>2</v>
      </c>
      <c r="I535" t="s">
        <v>16589</v>
      </c>
      <c r="J535">
        <v>1</v>
      </c>
      <c r="K535">
        <v>101</v>
      </c>
      <c r="M535">
        <v>101</v>
      </c>
      <c r="O535" t="str">
        <f>IF(Tableau__3_Déplacements_2[[#This Row],[Ori]]=Tableau__3_Déplacements_2[[#This Row],[Des]],"local","metro")</f>
        <v>local</v>
      </c>
      <c r="P535">
        <v>15</v>
      </c>
      <c r="Q535">
        <v>4</v>
      </c>
      <c r="R535">
        <v>30</v>
      </c>
      <c r="S535">
        <v>4</v>
      </c>
      <c r="T535">
        <v>45</v>
      </c>
      <c r="U535" t="s">
        <v>0</v>
      </c>
      <c r="V535">
        <v>1</v>
      </c>
      <c r="W535">
        <v>0</v>
      </c>
      <c r="X535">
        <v>4</v>
      </c>
      <c r="Y535">
        <v>300.34423423423425</v>
      </c>
      <c r="Z535" s="1">
        <v>-1</v>
      </c>
      <c r="AA535" s="1"/>
    </row>
    <row r="536" spans="1:27" x14ac:dyDescent="0.35">
      <c r="A536">
        <v>1056</v>
      </c>
      <c r="B536" t="e">
        <f>VLOOKUP(Tableau__3_Déplacements_2[[#This Row],[Id_Menage]],[2]Ménages!$A$2:$AD$1503,32)</f>
        <v>#REF!</v>
      </c>
      <c r="C536" t="s">
        <v>16</v>
      </c>
      <c r="D536" t="s">
        <v>16588</v>
      </c>
      <c r="E536">
        <f>VLOOKUP(Tableau__3_Déplacements_2[[#This Row],[Id_Personne]],[1]!Tableau__2_Personnes_1[[Id_Personne]:[Age]],2)</f>
        <v>1</v>
      </c>
      <c r="F536">
        <f>VLOOKUP(Tableau__3_Déplacements_2[[#This Row],[Id_Personne]],[1]!Tableau__2_Personnes_1[[Id_Personne]:[Age]],4)</f>
        <v>40</v>
      </c>
      <c r="G536" t="s">
        <v>0</v>
      </c>
      <c r="H536" t="s">
        <v>7</v>
      </c>
      <c r="I536" t="s">
        <v>16587</v>
      </c>
      <c r="J536">
        <v>1</v>
      </c>
      <c r="K536">
        <v>101</v>
      </c>
      <c r="M536">
        <v>101</v>
      </c>
      <c r="O536" t="str">
        <f>IF(Tableau__3_Déplacements_2[[#This Row],[Ori]]=Tableau__3_Déplacements_2[[#This Row],[Des]],"local","metro")</f>
        <v>local</v>
      </c>
      <c r="P536">
        <v>3</v>
      </c>
      <c r="Q536">
        <v>19</v>
      </c>
      <c r="R536">
        <v>30</v>
      </c>
      <c r="S536">
        <v>19</v>
      </c>
      <c r="T536">
        <v>45</v>
      </c>
      <c r="U536" t="s">
        <v>0</v>
      </c>
      <c r="V536">
        <v>1</v>
      </c>
      <c r="W536">
        <v>0</v>
      </c>
      <c r="X536">
        <v>4</v>
      </c>
      <c r="Y536">
        <v>300.34423423423425</v>
      </c>
      <c r="Z536" s="1">
        <v>-1</v>
      </c>
      <c r="AA536" s="1"/>
    </row>
    <row r="537" spans="1:27" x14ac:dyDescent="0.35">
      <c r="A537">
        <v>1056</v>
      </c>
      <c r="B537" t="e">
        <f>VLOOKUP(Tableau__3_Déplacements_2[[#This Row],[Id_Menage]],[2]Ménages!$A$2:$AD$1503,32)</f>
        <v>#REF!</v>
      </c>
      <c r="C537" t="s">
        <v>11</v>
      </c>
      <c r="D537" t="s">
        <v>16585</v>
      </c>
      <c r="E537">
        <f>VLOOKUP(Tableau__3_Déplacements_2[[#This Row],[Id_Personne]],[1]!Tableau__2_Personnes_1[[Id_Personne]:[Age]],2)</f>
        <v>2</v>
      </c>
      <c r="F537">
        <f>VLOOKUP(Tableau__3_Déplacements_2[[#This Row],[Id_Personne]],[1]!Tableau__2_Personnes_1[[Id_Personne]:[Age]],4)</f>
        <v>35</v>
      </c>
      <c r="G537" t="s">
        <v>0</v>
      </c>
      <c r="H537" t="s">
        <v>7</v>
      </c>
      <c r="I537" t="s">
        <v>16586</v>
      </c>
      <c r="J537">
        <v>1</v>
      </c>
      <c r="K537">
        <v>101</v>
      </c>
      <c r="M537">
        <v>64</v>
      </c>
      <c r="O537" t="str">
        <f>IF(Tableau__3_Déplacements_2[[#This Row],[Ori]]=Tableau__3_Déplacements_2[[#This Row],[Des]],"local","metro")</f>
        <v>metro</v>
      </c>
      <c r="P537">
        <v>3</v>
      </c>
      <c r="Q537">
        <v>6</v>
      </c>
      <c r="R537">
        <v>30</v>
      </c>
      <c r="S537">
        <v>6</v>
      </c>
      <c r="T537">
        <v>50</v>
      </c>
      <c r="U537" t="s">
        <v>30</v>
      </c>
      <c r="V537">
        <v>8</v>
      </c>
      <c r="W537">
        <v>200</v>
      </c>
      <c r="X537">
        <v>5</v>
      </c>
      <c r="Y537">
        <v>300.34423423423425</v>
      </c>
      <c r="Z537" s="1">
        <v>-1</v>
      </c>
      <c r="AA537" s="1"/>
    </row>
    <row r="538" spans="1:27" x14ac:dyDescent="0.35">
      <c r="A538">
        <v>1056</v>
      </c>
      <c r="B538" t="e">
        <f>VLOOKUP(Tableau__3_Déplacements_2[[#This Row],[Id_Menage]],[2]Ménages!$A$2:$AD$1503,32)</f>
        <v>#REF!</v>
      </c>
      <c r="C538" t="s">
        <v>11</v>
      </c>
      <c r="D538" t="s">
        <v>16585</v>
      </c>
      <c r="E538">
        <f>VLOOKUP(Tableau__3_Déplacements_2[[#This Row],[Id_Personne]],[1]!Tableau__2_Personnes_1[[Id_Personne]:[Age]],2)</f>
        <v>2</v>
      </c>
      <c r="F538">
        <f>VLOOKUP(Tableau__3_Déplacements_2[[#This Row],[Id_Personne]],[1]!Tableau__2_Personnes_1[[Id_Personne]:[Age]],4)</f>
        <v>35</v>
      </c>
      <c r="G538" t="s">
        <v>3</v>
      </c>
      <c r="H538" t="s">
        <v>2</v>
      </c>
      <c r="I538" t="s">
        <v>16584</v>
      </c>
      <c r="J538">
        <v>1</v>
      </c>
      <c r="K538">
        <v>64</v>
      </c>
      <c r="M538">
        <v>101</v>
      </c>
      <c r="O538" t="str">
        <f>IF(Tableau__3_Déplacements_2[[#This Row],[Ori]]=Tableau__3_Déplacements_2[[#This Row],[Des]],"local","metro")</f>
        <v>metro</v>
      </c>
      <c r="P538">
        <v>15</v>
      </c>
      <c r="Q538">
        <v>17</v>
      </c>
      <c r="R538">
        <v>30</v>
      </c>
      <c r="S538">
        <v>18</v>
      </c>
      <c r="T538">
        <v>0</v>
      </c>
      <c r="U538" t="s">
        <v>30</v>
      </c>
      <c r="V538">
        <v>8</v>
      </c>
      <c r="W538">
        <v>200</v>
      </c>
      <c r="X538">
        <v>5</v>
      </c>
      <c r="Y538">
        <v>300.34423423423425</v>
      </c>
      <c r="Z538" s="1">
        <v>-1</v>
      </c>
      <c r="AA538" s="1"/>
    </row>
    <row r="539" spans="1:27" x14ac:dyDescent="0.35">
      <c r="A539">
        <v>1056</v>
      </c>
      <c r="B539" t="e">
        <f>VLOOKUP(Tableau__3_Déplacements_2[[#This Row],[Id_Menage]],[2]Ménages!$A$2:$AD$1503,32)</f>
        <v>#REF!</v>
      </c>
      <c r="C539" t="s">
        <v>5</v>
      </c>
      <c r="D539" t="s">
        <v>16582</v>
      </c>
      <c r="E539">
        <f>VLOOKUP(Tableau__3_Déplacements_2[[#This Row],[Id_Personne]],[1]!Tableau__2_Personnes_1[[Id_Personne]:[Age]],2)</f>
        <v>1</v>
      </c>
      <c r="F539">
        <f>VLOOKUP(Tableau__3_Déplacements_2[[#This Row],[Id_Personne]],[1]!Tableau__2_Personnes_1[[Id_Personne]:[Age]],4)</f>
        <v>15</v>
      </c>
      <c r="G539" t="s">
        <v>0</v>
      </c>
      <c r="H539" t="s">
        <v>7</v>
      </c>
      <c r="I539" t="s">
        <v>16583</v>
      </c>
      <c r="J539">
        <v>1</v>
      </c>
      <c r="K539">
        <v>101</v>
      </c>
      <c r="M539">
        <v>64</v>
      </c>
      <c r="O539" t="str">
        <f>IF(Tableau__3_Déplacements_2[[#This Row],[Ori]]=Tableau__3_Déplacements_2[[#This Row],[Des]],"local","metro")</f>
        <v>metro</v>
      </c>
      <c r="P539">
        <v>2</v>
      </c>
      <c r="Q539">
        <v>8</v>
      </c>
      <c r="R539">
        <v>30</v>
      </c>
      <c r="S539">
        <v>8</v>
      </c>
      <c r="T539">
        <v>40</v>
      </c>
      <c r="U539" t="s">
        <v>8</v>
      </c>
      <c r="V539">
        <v>5</v>
      </c>
      <c r="W539">
        <v>200</v>
      </c>
      <c r="X539">
        <v>4</v>
      </c>
      <c r="Y539">
        <v>300.34423423423425</v>
      </c>
      <c r="Z539" s="1">
        <v>-1</v>
      </c>
      <c r="AA539" s="1"/>
    </row>
    <row r="540" spans="1:27" x14ac:dyDescent="0.35">
      <c r="A540">
        <v>1056</v>
      </c>
      <c r="B540" t="e">
        <f>VLOOKUP(Tableau__3_Déplacements_2[[#This Row],[Id_Menage]],[2]Ménages!$A$2:$AD$1503,32)</f>
        <v>#REF!</v>
      </c>
      <c r="C540" t="s">
        <v>5</v>
      </c>
      <c r="D540" t="s">
        <v>16582</v>
      </c>
      <c r="E540">
        <f>VLOOKUP(Tableau__3_Déplacements_2[[#This Row],[Id_Personne]],[1]!Tableau__2_Personnes_1[[Id_Personne]:[Age]],2)</f>
        <v>1</v>
      </c>
      <c r="F540">
        <f>VLOOKUP(Tableau__3_Déplacements_2[[#This Row],[Id_Personne]],[1]!Tableau__2_Personnes_1[[Id_Personne]:[Age]],4)</f>
        <v>15</v>
      </c>
      <c r="G540" t="s">
        <v>3</v>
      </c>
      <c r="H540" t="s">
        <v>2</v>
      </c>
      <c r="I540" t="s">
        <v>16581</v>
      </c>
      <c r="J540">
        <v>1</v>
      </c>
      <c r="K540">
        <v>64</v>
      </c>
      <c r="M540">
        <v>101</v>
      </c>
      <c r="O540" t="str">
        <f>IF(Tableau__3_Déplacements_2[[#This Row],[Ori]]=Tableau__3_Déplacements_2[[#This Row],[Des]],"local","metro")</f>
        <v>metro</v>
      </c>
      <c r="P540">
        <v>15</v>
      </c>
      <c r="Q540">
        <v>10</v>
      </c>
      <c r="R540">
        <v>0</v>
      </c>
      <c r="S540">
        <v>10</v>
      </c>
      <c r="T540">
        <v>20</v>
      </c>
      <c r="U540" t="s">
        <v>8</v>
      </c>
      <c r="V540">
        <v>5</v>
      </c>
      <c r="W540">
        <v>200</v>
      </c>
      <c r="X540">
        <v>4</v>
      </c>
      <c r="Y540">
        <v>300.34423423423425</v>
      </c>
      <c r="Z540" s="1">
        <v>0</v>
      </c>
      <c r="AA540" s="1"/>
    </row>
    <row r="541" spans="1:27" x14ac:dyDescent="0.35">
      <c r="A541">
        <v>1056</v>
      </c>
      <c r="B541" t="e">
        <f>VLOOKUP(Tableau__3_Déplacements_2[[#This Row],[Id_Menage]],[2]Ménages!$A$2:$AD$1503,32)</f>
        <v>#REF!</v>
      </c>
      <c r="C541" t="s">
        <v>61</v>
      </c>
      <c r="D541" t="s">
        <v>16579</v>
      </c>
      <c r="E541">
        <f>VLOOKUP(Tableau__3_Déplacements_2[[#This Row],[Id_Personne]],[1]!Tableau__2_Personnes_1[[Id_Personne]:[Age]],2)</f>
        <v>1</v>
      </c>
      <c r="F541">
        <f>VLOOKUP(Tableau__3_Déplacements_2[[#This Row],[Id_Personne]],[1]!Tableau__2_Personnes_1[[Id_Personne]:[Age]],4)</f>
        <v>9</v>
      </c>
      <c r="G541" t="s">
        <v>0</v>
      </c>
      <c r="H541" t="s">
        <v>7</v>
      </c>
      <c r="I541" t="s">
        <v>16580</v>
      </c>
      <c r="J541">
        <v>1</v>
      </c>
      <c r="K541">
        <v>101</v>
      </c>
      <c r="M541">
        <v>101</v>
      </c>
      <c r="O541" t="str">
        <f>IF(Tableau__3_Déplacements_2[[#This Row],[Ori]]=Tableau__3_Déplacements_2[[#This Row],[Des]],"local","metro")</f>
        <v>local</v>
      </c>
      <c r="P541">
        <v>12</v>
      </c>
      <c r="Q541">
        <v>13</v>
      </c>
      <c r="R541">
        <v>0</v>
      </c>
      <c r="S541">
        <v>13</v>
      </c>
      <c r="T541">
        <v>20</v>
      </c>
      <c r="U541" t="s">
        <v>0</v>
      </c>
      <c r="V541">
        <v>1</v>
      </c>
      <c r="W541">
        <v>0</v>
      </c>
      <c r="X541">
        <v>2</v>
      </c>
      <c r="Y541">
        <v>300.34423423423425</v>
      </c>
      <c r="Z541" s="1">
        <v>0</v>
      </c>
      <c r="AA541" s="1"/>
    </row>
    <row r="542" spans="1:27" x14ac:dyDescent="0.35">
      <c r="A542">
        <v>1056</v>
      </c>
      <c r="B542" t="e">
        <f>VLOOKUP(Tableau__3_Déplacements_2[[#This Row],[Id_Menage]],[2]Ménages!$A$2:$AD$1503,32)</f>
        <v>#REF!</v>
      </c>
      <c r="C542" t="s">
        <v>61</v>
      </c>
      <c r="D542" t="s">
        <v>16579</v>
      </c>
      <c r="E542">
        <f>VLOOKUP(Tableau__3_Déplacements_2[[#This Row],[Id_Personne]],[1]!Tableau__2_Personnes_1[[Id_Personne]:[Age]],2)</f>
        <v>1</v>
      </c>
      <c r="F542">
        <f>VLOOKUP(Tableau__3_Déplacements_2[[#This Row],[Id_Personne]],[1]!Tableau__2_Personnes_1[[Id_Personne]:[Age]],4)</f>
        <v>9</v>
      </c>
      <c r="G542" t="s">
        <v>3</v>
      </c>
      <c r="H542" t="s">
        <v>2</v>
      </c>
      <c r="I542" t="s">
        <v>16578</v>
      </c>
      <c r="J542">
        <v>1</v>
      </c>
      <c r="K542">
        <v>101</v>
      </c>
      <c r="M542">
        <v>101</v>
      </c>
      <c r="O542" t="str">
        <f>IF(Tableau__3_Déplacements_2[[#This Row],[Ori]]=Tableau__3_Déplacements_2[[#This Row],[Des]],"local","metro")</f>
        <v>local</v>
      </c>
      <c r="P542">
        <v>15</v>
      </c>
      <c r="Q542">
        <v>15</v>
      </c>
      <c r="R542">
        <v>30</v>
      </c>
      <c r="S542">
        <v>15</v>
      </c>
      <c r="T542">
        <v>50</v>
      </c>
      <c r="U542" t="s">
        <v>0</v>
      </c>
      <c r="V542">
        <v>1</v>
      </c>
      <c r="W542">
        <v>0</v>
      </c>
      <c r="X542">
        <v>2</v>
      </c>
      <c r="Y542">
        <v>300.34423423423425</v>
      </c>
      <c r="Z542" s="1">
        <v>-1</v>
      </c>
      <c r="AA542" s="1"/>
    </row>
    <row r="543" spans="1:27" x14ac:dyDescent="0.35">
      <c r="A543">
        <v>1057</v>
      </c>
      <c r="B543" t="e">
        <f>VLOOKUP(Tableau__3_Déplacements_2[[#This Row],[Id_Menage]],[2]Ménages!$A$2:$AD$1503,32)</f>
        <v>#REF!</v>
      </c>
      <c r="C543" t="s">
        <v>16</v>
      </c>
      <c r="D543" t="s">
        <v>16574</v>
      </c>
      <c r="E543">
        <f>VLOOKUP(Tableau__3_Déplacements_2[[#This Row],[Id_Personne]],[1]!Tableau__2_Personnes_1[[Id_Personne]:[Age]],2)</f>
        <v>2</v>
      </c>
      <c r="F543">
        <f>VLOOKUP(Tableau__3_Déplacements_2[[#This Row],[Id_Personne]],[1]!Tableau__2_Personnes_1[[Id_Personne]:[Age]],4)</f>
        <v>31</v>
      </c>
      <c r="G543" t="s">
        <v>13</v>
      </c>
      <c r="H543" t="s">
        <v>22</v>
      </c>
      <c r="I543" t="s">
        <v>16577</v>
      </c>
      <c r="J543">
        <v>1</v>
      </c>
      <c r="K543">
        <v>101</v>
      </c>
      <c r="M543">
        <v>56</v>
      </c>
      <c r="O543" t="str">
        <f>IF(Tableau__3_Déplacements_2[[#This Row],[Ori]]=Tableau__3_Déplacements_2[[#This Row],[Des]],"local","metro")</f>
        <v>metro</v>
      </c>
      <c r="P543">
        <v>2</v>
      </c>
      <c r="Q543">
        <v>14</v>
      </c>
      <c r="R543">
        <v>0</v>
      </c>
      <c r="S543">
        <v>14</v>
      </c>
      <c r="T543">
        <v>40</v>
      </c>
      <c r="U543" t="s">
        <v>30</v>
      </c>
      <c r="V543">
        <v>8</v>
      </c>
      <c r="W543">
        <v>500</v>
      </c>
      <c r="X543">
        <v>6</v>
      </c>
      <c r="Y543">
        <v>300.34423423423425</v>
      </c>
      <c r="Z543" s="1">
        <v>0</v>
      </c>
      <c r="AA543" s="1"/>
    </row>
    <row r="544" spans="1:27" x14ac:dyDescent="0.35">
      <c r="A544">
        <v>1057</v>
      </c>
      <c r="B544" t="e">
        <f>VLOOKUP(Tableau__3_Déplacements_2[[#This Row],[Id_Menage]],[2]Ménages!$A$2:$AD$1503,32)</f>
        <v>#REF!</v>
      </c>
      <c r="C544" t="s">
        <v>16</v>
      </c>
      <c r="D544" t="s">
        <v>16574</v>
      </c>
      <c r="E544">
        <f>VLOOKUP(Tableau__3_Déplacements_2[[#This Row],[Id_Personne]],[1]!Tableau__2_Personnes_1[[Id_Personne]:[Age]],2)</f>
        <v>2</v>
      </c>
      <c r="F544">
        <f>VLOOKUP(Tableau__3_Déplacements_2[[#This Row],[Id_Personne]],[1]!Tableau__2_Personnes_1[[Id_Personne]:[Age]],4)</f>
        <v>31</v>
      </c>
      <c r="G544" t="s">
        <v>3</v>
      </c>
      <c r="H544" t="s">
        <v>2</v>
      </c>
      <c r="I544" t="s">
        <v>16576</v>
      </c>
      <c r="J544">
        <v>1</v>
      </c>
      <c r="K544">
        <v>101</v>
      </c>
      <c r="M544">
        <v>101</v>
      </c>
      <c r="O544" t="str">
        <f>IF(Tableau__3_Déplacements_2[[#This Row],[Ori]]=Tableau__3_Déplacements_2[[#This Row],[Des]],"local","metro")</f>
        <v>local</v>
      </c>
      <c r="P544">
        <v>15</v>
      </c>
      <c r="Q544">
        <v>10</v>
      </c>
      <c r="R544">
        <v>0</v>
      </c>
      <c r="S544">
        <v>10</v>
      </c>
      <c r="T544">
        <v>15</v>
      </c>
      <c r="U544" t="s">
        <v>8</v>
      </c>
      <c r="V544">
        <v>5</v>
      </c>
      <c r="W544">
        <v>200</v>
      </c>
      <c r="X544">
        <v>3</v>
      </c>
      <c r="Y544">
        <v>300.34423423423425</v>
      </c>
      <c r="Z544" s="1">
        <v>0</v>
      </c>
      <c r="AA544" s="1"/>
    </row>
    <row r="545" spans="1:27" x14ac:dyDescent="0.35">
      <c r="A545">
        <v>1057</v>
      </c>
      <c r="B545" t="e">
        <f>VLOOKUP(Tableau__3_Déplacements_2[[#This Row],[Id_Menage]],[2]Ménages!$A$2:$AD$1503,32)</f>
        <v>#REF!</v>
      </c>
      <c r="C545" t="s">
        <v>16</v>
      </c>
      <c r="D545" t="s">
        <v>16574</v>
      </c>
      <c r="E545">
        <f>VLOOKUP(Tableau__3_Déplacements_2[[#This Row],[Id_Personne]],[1]!Tableau__2_Personnes_1[[Id_Personne]:[Age]],2)</f>
        <v>2</v>
      </c>
      <c r="F545">
        <f>VLOOKUP(Tableau__3_Déplacements_2[[#This Row],[Id_Personne]],[1]!Tableau__2_Personnes_1[[Id_Personne]:[Age]],4)</f>
        <v>31</v>
      </c>
      <c r="G545" t="s">
        <v>0</v>
      </c>
      <c r="H545" t="s">
        <v>7</v>
      </c>
      <c r="I545" t="s">
        <v>16575</v>
      </c>
      <c r="J545">
        <v>1</v>
      </c>
      <c r="K545">
        <v>101</v>
      </c>
      <c r="M545">
        <v>101</v>
      </c>
      <c r="O545" t="str">
        <f>IF(Tableau__3_Déplacements_2[[#This Row],[Ori]]=Tableau__3_Déplacements_2[[#This Row],[Des]],"local","metro")</f>
        <v>local</v>
      </c>
      <c r="P545">
        <v>5</v>
      </c>
      <c r="Q545">
        <v>8</v>
      </c>
      <c r="R545">
        <v>0</v>
      </c>
      <c r="S545">
        <v>8</v>
      </c>
      <c r="T545">
        <v>15</v>
      </c>
      <c r="U545" t="s">
        <v>8</v>
      </c>
      <c r="V545">
        <v>5</v>
      </c>
      <c r="W545">
        <v>150</v>
      </c>
      <c r="X545">
        <v>3</v>
      </c>
      <c r="Y545">
        <v>300.34423423423425</v>
      </c>
      <c r="Z545" s="1">
        <v>0</v>
      </c>
      <c r="AA545" s="1"/>
    </row>
    <row r="546" spans="1:27" x14ac:dyDescent="0.35">
      <c r="A546">
        <v>1057</v>
      </c>
      <c r="B546" t="e">
        <f>VLOOKUP(Tableau__3_Déplacements_2[[#This Row],[Id_Menage]],[2]Ménages!$A$2:$AD$1503,32)</f>
        <v>#REF!</v>
      </c>
      <c r="C546" t="s">
        <v>16</v>
      </c>
      <c r="D546" t="s">
        <v>16574</v>
      </c>
      <c r="E546">
        <f>VLOOKUP(Tableau__3_Déplacements_2[[#This Row],[Id_Personne]],[1]!Tableau__2_Personnes_1[[Id_Personne]:[Age]],2)</f>
        <v>2</v>
      </c>
      <c r="F546">
        <f>VLOOKUP(Tableau__3_Déplacements_2[[#This Row],[Id_Personne]],[1]!Tableau__2_Personnes_1[[Id_Personne]:[Age]],4)</f>
        <v>31</v>
      </c>
      <c r="G546" t="s">
        <v>27</v>
      </c>
      <c r="H546" t="s">
        <v>26</v>
      </c>
      <c r="I546" t="s">
        <v>16573</v>
      </c>
      <c r="J546">
        <v>1</v>
      </c>
      <c r="K546">
        <v>56</v>
      </c>
      <c r="M546">
        <v>101</v>
      </c>
      <c r="O546" t="str">
        <f>IF(Tableau__3_Déplacements_2[[#This Row],[Ori]]=Tableau__3_Déplacements_2[[#This Row],[Des]],"local","metro")</f>
        <v>metro</v>
      </c>
      <c r="P546">
        <v>15</v>
      </c>
      <c r="Q546">
        <v>15</v>
      </c>
      <c r="R546">
        <v>15</v>
      </c>
      <c r="S546">
        <v>15</v>
      </c>
      <c r="T546">
        <v>50</v>
      </c>
      <c r="U546" t="s">
        <v>1474</v>
      </c>
      <c r="V546">
        <v>10</v>
      </c>
      <c r="W546">
        <v>500</v>
      </c>
      <c r="X546">
        <v>6</v>
      </c>
      <c r="Y546">
        <v>300.34423423423425</v>
      </c>
      <c r="Z546" s="1">
        <v>-1</v>
      </c>
      <c r="AA546" s="1"/>
    </row>
    <row r="547" spans="1:27" x14ac:dyDescent="0.35">
      <c r="A547">
        <v>1057</v>
      </c>
      <c r="B547" t="e">
        <f>VLOOKUP(Tableau__3_Déplacements_2[[#This Row],[Id_Menage]],[2]Ménages!$A$2:$AD$1503,32)</f>
        <v>#REF!</v>
      </c>
      <c r="C547" t="s">
        <v>11</v>
      </c>
      <c r="D547" t="s">
        <v>16569</v>
      </c>
      <c r="E547">
        <f>VLOOKUP(Tableau__3_Déplacements_2[[#This Row],[Id_Personne]],[1]!Tableau__2_Personnes_1[[Id_Personne]:[Age]],2)</f>
        <v>2</v>
      </c>
      <c r="F547">
        <f>VLOOKUP(Tableau__3_Déplacements_2[[#This Row],[Id_Personne]],[1]!Tableau__2_Personnes_1[[Id_Personne]:[Age]],4)</f>
        <v>26</v>
      </c>
      <c r="G547" t="s">
        <v>13</v>
      </c>
      <c r="H547" t="s">
        <v>22</v>
      </c>
      <c r="I547" t="s">
        <v>16572</v>
      </c>
      <c r="J547">
        <v>1</v>
      </c>
      <c r="K547">
        <v>101</v>
      </c>
      <c r="M547">
        <v>64</v>
      </c>
      <c r="O547" t="str">
        <f>IF(Tableau__3_Déplacements_2[[#This Row],[Ori]]=Tableau__3_Déplacements_2[[#This Row],[Des]],"local","metro")</f>
        <v>metro</v>
      </c>
      <c r="P547">
        <v>12</v>
      </c>
      <c r="Q547">
        <v>20</v>
      </c>
      <c r="R547">
        <v>0</v>
      </c>
      <c r="S547">
        <v>20</v>
      </c>
      <c r="T547">
        <v>20</v>
      </c>
      <c r="U547" t="s">
        <v>30</v>
      </c>
      <c r="V547">
        <v>8</v>
      </c>
      <c r="W547">
        <v>300</v>
      </c>
      <c r="X547">
        <v>6</v>
      </c>
      <c r="Y547">
        <v>300.34423423423425</v>
      </c>
      <c r="Z547" s="1">
        <v>0</v>
      </c>
      <c r="AA547" s="1"/>
    </row>
    <row r="548" spans="1:27" x14ac:dyDescent="0.35">
      <c r="A548">
        <v>1057</v>
      </c>
      <c r="B548" t="e">
        <f>VLOOKUP(Tableau__3_Déplacements_2[[#This Row],[Id_Menage]],[2]Ménages!$A$2:$AD$1503,32)</f>
        <v>#REF!</v>
      </c>
      <c r="C548" t="s">
        <v>11</v>
      </c>
      <c r="D548" t="s">
        <v>16569</v>
      </c>
      <c r="E548">
        <f>VLOOKUP(Tableau__3_Déplacements_2[[#This Row],[Id_Personne]],[1]!Tableau__2_Personnes_1[[Id_Personne]:[Age]],2)</f>
        <v>2</v>
      </c>
      <c r="F548">
        <f>VLOOKUP(Tableau__3_Déplacements_2[[#This Row],[Id_Personne]],[1]!Tableau__2_Personnes_1[[Id_Personne]:[Age]],4)</f>
        <v>26</v>
      </c>
      <c r="G548" t="s">
        <v>0</v>
      </c>
      <c r="H548" t="s">
        <v>7</v>
      </c>
      <c r="I548" t="s">
        <v>16571</v>
      </c>
      <c r="J548">
        <v>1</v>
      </c>
      <c r="K548">
        <v>101</v>
      </c>
      <c r="M548">
        <v>27</v>
      </c>
      <c r="O548" t="str">
        <f>IF(Tableau__3_Déplacements_2[[#This Row],[Ori]]=Tableau__3_Déplacements_2[[#This Row],[Des]],"local","metro")</f>
        <v>metro</v>
      </c>
      <c r="P548">
        <v>10</v>
      </c>
      <c r="Q548">
        <v>12</v>
      </c>
      <c r="R548">
        <v>0</v>
      </c>
      <c r="S548">
        <v>12</v>
      </c>
      <c r="T548">
        <v>20</v>
      </c>
      <c r="U548" t="s">
        <v>30</v>
      </c>
      <c r="V548">
        <v>8</v>
      </c>
      <c r="W548">
        <v>250</v>
      </c>
      <c r="X548">
        <v>6</v>
      </c>
      <c r="Y548">
        <v>300.34423423423425</v>
      </c>
      <c r="Z548" s="1">
        <v>0</v>
      </c>
      <c r="AA548" s="1"/>
    </row>
    <row r="549" spans="1:27" x14ac:dyDescent="0.35">
      <c r="A549">
        <v>1057</v>
      </c>
      <c r="B549" t="e">
        <f>VLOOKUP(Tableau__3_Déplacements_2[[#This Row],[Id_Menage]],[2]Ménages!$A$2:$AD$1503,32)</f>
        <v>#REF!</v>
      </c>
      <c r="C549" t="s">
        <v>11</v>
      </c>
      <c r="D549" t="s">
        <v>16569</v>
      </c>
      <c r="E549">
        <f>VLOOKUP(Tableau__3_Déplacements_2[[#This Row],[Id_Personne]],[1]!Tableau__2_Personnes_1[[Id_Personne]:[Age]],2)</f>
        <v>2</v>
      </c>
      <c r="F549">
        <f>VLOOKUP(Tableau__3_Déplacements_2[[#This Row],[Id_Personne]],[1]!Tableau__2_Personnes_1[[Id_Personne]:[Age]],4)</f>
        <v>26</v>
      </c>
      <c r="G549" t="s">
        <v>27</v>
      </c>
      <c r="H549" t="s">
        <v>26</v>
      </c>
      <c r="I549" t="s">
        <v>16570</v>
      </c>
      <c r="J549">
        <v>1</v>
      </c>
      <c r="K549">
        <v>64</v>
      </c>
      <c r="M549">
        <v>101</v>
      </c>
      <c r="O549" t="str">
        <f>IF(Tableau__3_Déplacements_2[[#This Row],[Ori]]=Tableau__3_Déplacements_2[[#This Row],[Des]],"local","metro")</f>
        <v>metro</v>
      </c>
      <c r="P549">
        <v>15</v>
      </c>
      <c r="Q549">
        <v>23</v>
      </c>
      <c r="R549">
        <v>0</v>
      </c>
      <c r="S549">
        <v>23</v>
      </c>
      <c r="T549">
        <v>20</v>
      </c>
      <c r="U549" t="s">
        <v>30</v>
      </c>
      <c r="V549">
        <v>8</v>
      </c>
      <c r="W549">
        <v>300</v>
      </c>
      <c r="X549">
        <v>6</v>
      </c>
      <c r="Y549">
        <v>300.34423423423425</v>
      </c>
      <c r="Z549" s="1">
        <v>0</v>
      </c>
      <c r="AA549" s="1"/>
    </row>
    <row r="550" spans="1:27" x14ac:dyDescent="0.35">
      <c r="A550">
        <v>1057</v>
      </c>
      <c r="B550" t="e">
        <f>VLOOKUP(Tableau__3_Déplacements_2[[#This Row],[Id_Menage]],[2]Ménages!$A$2:$AD$1503,32)</f>
        <v>#REF!</v>
      </c>
      <c r="C550" t="s">
        <v>11</v>
      </c>
      <c r="D550" t="s">
        <v>16569</v>
      </c>
      <c r="E550">
        <f>VLOOKUP(Tableau__3_Déplacements_2[[#This Row],[Id_Personne]],[1]!Tableau__2_Personnes_1[[Id_Personne]:[Age]],2)</f>
        <v>2</v>
      </c>
      <c r="F550">
        <f>VLOOKUP(Tableau__3_Déplacements_2[[#This Row],[Id_Personne]],[1]!Tableau__2_Personnes_1[[Id_Personne]:[Age]],4)</f>
        <v>26</v>
      </c>
      <c r="G550" t="s">
        <v>3</v>
      </c>
      <c r="H550" t="s">
        <v>2</v>
      </c>
      <c r="I550" t="s">
        <v>16568</v>
      </c>
      <c r="J550">
        <v>1</v>
      </c>
      <c r="K550">
        <v>27</v>
      </c>
      <c r="M550">
        <v>101</v>
      </c>
      <c r="O550" t="str">
        <f>IF(Tableau__3_Déplacements_2[[#This Row],[Ori]]=Tableau__3_Déplacements_2[[#This Row],[Des]],"local","metro")</f>
        <v>metro</v>
      </c>
      <c r="P550">
        <v>15</v>
      </c>
      <c r="Q550">
        <v>15</v>
      </c>
      <c r="R550">
        <v>0</v>
      </c>
      <c r="S550">
        <v>15</v>
      </c>
      <c r="T550">
        <v>20</v>
      </c>
      <c r="U550" t="s">
        <v>30</v>
      </c>
      <c r="V550">
        <v>8</v>
      </c>
      <c r="W550">
        <v>250</v>
      </c>
      <c r="X550">
        <v>6</v>
      </c>
      <c r="Y550">
        <v>300.34423423423425</v>
      </c>
      <c r="Z550" s="1">
        <v>0</v>
      </c>
      <c r="AA550" s="1"/>
    </row>
    <row r="551" spans="1:27" x14ac:dyDescent="0.35">
      <c r="A551">
        <v>1057</v>
      </c>
      <c r="B551" t="e">
        <f>VLOOKUP(Tableau__3_Déplacements_2[[#This Row],[Id_Menage]],[2]Ménages!$A$2:$AD$1503,32)</f>
        <v>#REF!</v>
      </c>
      <c r="C551" t="s">
        <v>5</v>
      </c>
      <c r="D551" t="s">
        <v>16565</v>
      </c>
      <c r="E551">
        <f>VLOOKUP(Tableau__3_Déplacements_2[[#This Row],[Id_Personne]],[1]!Tableau__2_Personnes_1[[Id_Personne]:[Age]],2)</f>
        <v>1</v>
      </c>
      <c r="F551">
        <f>VLOOKUP(Tableau__3_Déplacements_2[[#This Row],[Id_Personne]],[1]!Tableau__2_Personnes_1[[Id_Personne]:[Age]],4)</f>
        <v>11</v>
      </c>
      <c r="G551" t="s">
        <v>0</v>
      </c>
      <c r="H551" t="s">
        <v>7</v>
      </c>
      <c r="I551" t="s">
        <v>16567</v>
      </c>
      <c r="J551">
        <v>1</v>
      </c>
      <c r="K551">
        <v>98</v>
      </c>
      <c r="M551">
        <v>56</v>
      </c>
      <c r="O551" t="str">
        <f>IF(Tableau__3_Déplacements_2[[#This Row],[Ori]]=Tableau__3_Déplacements_2[[#This Row],[Des]],"local","metro")</f>
        <v>metro</v>
      </c>
      <c r="P551">
        <v>10</v>
      </c>
      <c r="Q551">
        <v>12</v>
      </c>
      <c r="R551">
        <v>30</v>
      </c>
      <c r="S551">
        <v>14</v>
      </c>
      <c r="T551">
        <v>30</v>
      </c>
      <c r="U551" t="s">
        <v>825</v>
      </c>
      <c r="V551">
        <v>13</v>
      </c>
      <c r="W551">
        <v>150</v>
      </c>
      <c r="X551">
        <v>6</v>
      </c>
      <c r="Y551">
        <v>300.34423423423425</v>
      </c>
      <c r="Z551" s="1">
        <v>-1</v>
      </c>
      <c r="AA551" s="1"/>
    </row>
    <row r="552" spans="1:27" x14ac:dyDescent="0.35">
      <c r="A552">
        <v>1057</v>
      </c>
      <c r="B552" t="e">
        <f>VLOOKUP(Tableau__3_Déplacements_2[[#This Row],[Id_Menage]],[2]Ménages!$A$2:$AD$1503,32)</f>
        <v>#REF!</v>
      </c>
      <c r="C552" t="s">
        <v>5</v>
      </c>
      <c r="D552" t="s">
        <v>16565</v>
      </c>
      <c r="E552">
        <f>VLOOKUP(Tableau__3_Déplacements_2[[#This Row],[Id_Personne]],[1]!Tableau__2_Personnes_1[[Id_Personne]:[Age]],2)</f>
        <v>1</v>
      </c>
      <c r="F552">
        <f>VLOOKUP(Tableau__3_Déplacements_2[[#This Row],[Id_Personne]],[1]!Tableau__2_Personnes_1[[Id_Personne]:[Age]],4)</f>
        <v>11</v>
      </c>
      <c r="G552" t="s">
        <v>3</v>
      </c>
      <c r="H552" t="s">
        <v>2</v>
      </c>
      <c r="I552" t="s">
        <v>16566</v>
      </c>
      <c r="J552">
        <v>1</v>
      </c>
      <c r="K552">
        <v>56</v>
      </c>
      <c r="M552">
        <v>34</v>
      </c>
      <c r="O552" t="str">
        <f>IF(Tableau__3_Déplacements_2[[#This Row],[Ori]]=Tableau__3_Déplacements_2[[#This Row],[Des]],"local","metro")</f>
        <v>metro</v>
      </c>
      <c r="P552">
        <v>10</v>
      </c>
      <c r="Q552">
        <v>14</v>
      </c>
      <c r="R552">
        <v>50</v>
      </c>
      <c r="S552">
        <v>15</v>
      </c>
      <c r="T552">
        <v>5</v>
      </c>
      <c r="U552" t="s">
        <v>30</v>
      </c>
      <c r="V552">
        <v>8</v>
      </c>
      <c r="W552">
        <v>250</v>
      </c>
      <c r="X552">
        <v>6</v>
      </c>
      <c r="Y552">
        <v>300.34423423423425</v>
      </c>
      <c r="Z552" s="1">
        <v>-1</v>
      </c>
      <c r="AA552" s="1"/>
    </row>
    <row r="553" spans="1:27" x14ac:dyDescent="0.35">
      <c r="A553">
        <v>1057</v>
      </c>
      <c r="B553" t="e">
        <f>VLOOKUP(Tableau__3_Déplacements_2[[#This Row],[Id_Menage]],[2]Ménages!$A$2:$AD$1503,32)</f>
        <v>#REF!</v>
      </c>
      <c r="C553" t="s">
        <v>5</v>
      </c>
      <c r="D553" t="s">
        <v>16565</v>
      </c>
      <c r="E553">
        <f>VLOOKUP(Tableau__3_Déplacements_2[[#This Row],[Id_Personne]],[1]!Tableau__2_Personnes_1[[Id_Personne]:[Age]],2)</f>
        <v>1</v>
      </c>
      <c r="F553">
        <f>VLOOKUP(Tableau__3_Déplacements_2[[#This Row],[Id_Personne]],[1]!Tableau__2_Personnes_1[[Id_Personne]:[Age]],4)</f>
        <v>11</v>
      </c>
      <c r="G553" t="s">
        <v>13</v>
      </c>
      <c r="H553" t="s">
        <v>22</v>
      </c>
      <c r="I553" t="s">
        <v>16564</v>
      </c>
      <c r="J553">
        <v>1</v>
      </c>
      <c r="K553">
        <v>34</v>
      </c>
      <c r="M553">
        <v>101</v>
      </c>
      <c r="O553" t="str">
        <f>IF(Tableau__3_Déplacements_2[[#This Row],[Ori]]=Tableau__3_Déplacements_2[[#This Row],[Des]],"local","metro")</f>
        <v>metro</v>
      </c>
      <c r="P553">
        <v>15</v>
      </c>
      <c r="Q553">
        <v>15</v>
      </c>
      <c r="R553">
        <v>15</v>
      </c>
      <c r="S553">
        <v>15</v>
      </c>
      <c r="T553">
        <v>50</v>
      </c>
      <c r="U553" t="s">
        <v>16563</v>
      </c>
      <c r="V553">
        <v>11</v>
      </c>
      <c r="W553">
        <v>250</v>
      </c>
      <c r="X553">
        <v>6</v>
      </c>
      <c r="Y553">
        <v>300.34423423423425</v>
      </c>
      <c r="Z553" s="1">
        <v>-1</v>
      </c>
      <c r="AA553" s="1"/>
    </row>
    <row r="554" spans="1:27" x14ac:dyDescent="0.35">
      <c r="A554">
        <v>1058</v>
      </c>
      <c r="B554" t="e">
        <f>VLOOKUP(Tableau__3_Déplacements_2[[#This Row],[Id_Menage]],[2]Ménages!$A$2:$AD$1503,32)</f>
        <v>#REF!</v>
      </c>
      <c r="C554" t="s">
        <v>16</v>
      </c>
      <c r="D554" t="s">
        <v>16561</v>
      </c>
      <c r="E554">
        <f>VLOOKUP(Tableau__3_Déplacements_2[[#This Row],[Id_Personne]],[1]!Tableau__2_Personnes_1[[Id_Personne]:[Age]],2)</f>
        <v>2</v>
      </c>
      <c r="F554">
        <f>VLOOKUP(Tableau__3_Déplacements_2[[#This Row],[Id_Personne]],[1]!Tableau__2_Personnes_1[[Id_Personne]:[Age]],4)</f>
        <v>69</v>
      </c>
      <c r="G554" t="s">
        <v>0</v>
      </c>
      <c r="H554" t="s">
        <v>7</v>
      </c>
      <c r="I554" t="s">
        <v>16562</v>
      </c>
      <c r="J554">
        <v>1</v>
      </c>
      <c r="K554">
        <v>101</v>
      </c>
      <c r="M554">
        <v>62</v>
      </c>
      <c r="O554" t="str">
        <f>IF(Tableau__3_Déplacements_2[[#This Row],[Ori]]=Tableau__3_Déplacements_2[[#This Row],[Des]],"local","metro")</f>
        <v>metro</v>
      </c>
      <c r="P554">
        <v>10</v>
      </c>
      <c r="Q554">
        <v>13</v>
      </c>
      <c r="R554">
        <v>0</v>
      </c>
      <c r="S554">
        <v>13</v>
      </c>
      <c r="T554">
        <v>40</v>
      </c>
      <c r="U554" t="s">
        <v>37</v>
      </c>
      <c r="V554">
        <v>6</v>
      </c>
      <c r="W554">
        <v>500</v>
      </c>
      <c r="X554">
        <v>6</v>
      </c>
      <c r="Y554">
        <v>300.34423423423425</v>
      </c>
      <c r="Z554" s="1">
        <v>0</v>
      </c>
      <c r="AA554" s="1"/>
    </row>
    <row r="555" spans="1:27" x14ac:dyDescent="0.35">
      <c r="A555">
        <v>1058</v>
      </c>
      <c r="B555" t="e">
        <f>VLOOKUP(Tableau__3_Déplacements_2[[#This Row],[Id_Menage]],[2]Ménages!$A$2:$AD$1503,32)</f>
        <v>#REF!</v>
      </c>
      <c r="C555" t="s">
        <v>16</v>
      </c>
      <c r="D555" t="s">
        <v>16561</v>
      </c>
      <c r="E555">
        <f>VLOOKUP(Tableau__3_Déplacements_2[[#This Row],[Id_Personne]],[1]!Tableau__2_Personnes_1[[Id_Personne]:[Age]],2)</f>
        <v>2</v>
      </c>
      <c r="F555">
        <f>VLOOKUP(Tableau__3_Déplacements_2[[#This Row],[Id_Personne]],[1]!Tableau__2_Personnes_1[[Id_Personne]:[Age]],4)</f>
        <v>69</v>
      </c>
      <c r="G555" t="s">
        <v>3</v>
      </c>
      <c r="H555" t="s">
        <v>2</v>
      </c>
      <c r="I555" t="s">
        <v>16560</v>
      </c>
      <c r="J555">
        <v>1</v>
      </c>
      <c r="K555">
        <v>62</v>
      </c>
      <c r="M555">
        <v>101</v>
      </c>
      <c r="O555" t="str">
        <f>IF(Tableau__3_Déplacements_2[[#This Row],[Ori]]=Tableau__3_Déplacements_2[[#This Row],[Des]],"local","metro")</f>
        <v>metro</v>
      </c>
      <c r="P555">
        <v>15</v>
      </c>
      <c r="Q555">
        <v>16</v>
      </c>
      <c r="R555">
        <v>0</v>
      </c>
      <c r="S555">
        <v>16</v>
      </c>
      <c r="T555">
        <v>40</v>
      </c>
      <c r="U555" t="s">
        <v>37</v>
      </c>
      <c r="V555">
        <v>6</v>
      </c>
      <c r="W555">
        <v>500</v>
      </c>
      <c r="X555">
        <v>6</v>
      </c>
      <c r="Y555">
        <v>300.34423423423425</v>
      </c>
      <c r="Z555" s="1">
        <v>0</v>
      </c>
      <c r="AA555" s="1"/>
    </row>
    <row r="556" spans="1:27" x14ac:dyDescent="0.35">
      <c r="A556">
        <v>1058</v>
      </c>
      <c r="B556" t="e">
        <f>VLOOKUP(Tableau__3_Déplacements_2[[#This Row],[Id_Menage]],[2]Ménages!$A$2:$AD$1503,32)</f>
        <v>#REF!</v>
      </c>
      <c r="C556" t="s">
        <v>11</v>
      </c>
      <c r="D556" t="s">
        <v>16558</v>
      </c>
      <c r="E556">
        <f>VLOOKUP(Tableau__3_Déplacements_2[[#This Row],[Id_Personne]],[1]!Tableau__2_Personnes_1[[Id_Personne]:[Age]],2)</f>
        <v>1</v>
      </c>
      <c r="F556">
        <f>VLOOKUP(Tableau__3_Déplacements_2[[#This Row],[Id_Personne]],[1]!Tableau__2_Personnes_1[[Id_Personne]:[Age]],4)</f>
        <v>34</v>
      </c>
      <c r="G556" t="s">
        <v>0</v>
      </c>
      <c r="H556" t="s">
        <v>7</v>
      </c>
      <c r="I556" t="s">
        <v>16559</v>
      </c>
      <c r="J556">
        <v>1</v>
      </c>
      <c r="K556">
        <v>101</v>
      </c>
      <c r="M556">
        <v>91</v>
      </c>
      <c r="O556" t="str">
        <f>IF(Tableau__3_Déplacements_2[[#This Row],[Ori]]=Tableau__3_Déplacements_2[[#This Row],[Des]],"local","metro")</f>
        <v>metro</v>
      </c>
      <c r="P556">
        <v>14</v>
      </c>
      <c r="Q556">
        <v>11</v>
      </c>
      <c r="R556">
        <v>0</v>
      </c>
      <c r="S556">
        <v>11</v>
      </c>
      <c r="T556">
        <v>30</v>
      </c>
      <c r="U556" t="s">
        <v>13</v>
      </c>
      <c r="V556">
        <v>3</v>
      </c>
      <c r="W556">
        <v>400</v>
      </c>
      <c r="X556">
        <v>6</v>
      </c>
      <c r="Y556">
        <v>300.34423423423425</v>
      </c>
      <c r="Z556" s="1">
        <v>0</v>
      </c>
      <c r="AA556" s="1"/>
    </row>
    <row r="557" spans="1:27" x14ac:dyDescent="0.35">
      <c r="A557">
        <v>1058</v>
      </c>
      <c r="B557" t="e">
        <f>VLOOKUP(Tableau__3_Déplacements_2[[#This Row],[Id_Menage]],[2]Ménages!$A$2:$AD$1503,32)</f>
        <v>#REF!</v>
      </c>
      <c r="C557" t="s">
        <v>11</v>
      </c>
      <c r="D557" t="s">
        <v>16558</v>
      </c>
      <c r="E557">
        <f>VLOOKUP(Tableau__3_Déplacements_2[[#This Row],[Id_Personne]],[1]!Tableau__2_Personnes_1[[Id_Personne]:[Age]],2)</f>
        <v>1</v>
      </c>
      <c r="F557">
        <f>VLOOKUP(Tableau__3_Déplacements_2[[#This Row],[Id_Personne]],[1]!Tableau__2_Personnes_1[[Id_Personne]:[Age]],4)</f>
        <v>34</v>
      </c>
      <c r="G557" t="s">
        <v>3</v>
      </c>
      <c r="H557" t="s">
        <v>2</v>
      </c>
      <c r="I557" t="s">
        <v>16557</v>
      </c>
      <c r="J557">
        <v>1</v>
      </c>
      <c r="K557">
        <v>91</v>
      </c>
      <c r="M557">
        <v>101</v>
      </c>
      <c r="O557" t="str">
        <f>IF(Tableau__3_Déplacements_2[[#This Row],[Ori]]=Tableau__3_Déplacements_2[[#This Row],[Des]],"local","metro")</f>
        <v>metro</v>
      </c>
      <c r="P557">
        <v>15</v>
      </c>
      <c r="Q557">
        <v>14</v>
      </c>
      <c r="R557">
        <v>0</v>
      </c>
      <c r="S557">
        <v>14</v>
      </c>
      <c r="T557">
        <v>30</v>
      </c>
      <c r="U557" t="s">
        <v>13</v>
      </c>
      <c r="V557">
        <v>3</v>
      </c>
      <c r="W557">
        <v>400</v>
      </c>
      <c r="X557">
        <v>6</v>
      </c>
      <c r="Y557">
        <v>300.34423423423425</v>
      </c>
      <c r="Z557" s="1">
        <v>0</v>
      </c>
      <c r="AA557" s="1"/>
    </row>
    <row r="558" spans="1:27" x14ac:dyDescent="0.35">
      <c r="A558">
        <v>1058</v>
      </c>
      <c r="B558" t="e">
        <f>VLOOKUP(Tableau__3_Déplacements_2[[#This Row],[Id_Menage]],[2]Ménages!$A$2:$AD$1503,32)</f>
        <v>#REF!</v>
      </c>
      <c r="C558" t="s">
        <v>5</v>
      </c>
      <c r="D558" t="s">
        <v>16555</v>
      </c>
      <c r="E558">
        <f>VLOOKUP(Tableau__3_Déplacements_2[[#This Row],[Id_Personne]],[1]!Tableau__2_Personnes_1[[Id_Personne]:[Age]],2)</f>
        <v>2</v>
      </c>
      <c r="F558">
        <f>VLOOKUP(Tableau__3_Déplacements_2[[#This Row],[Id_Personne]],[1]!Tableau__2_Personnes_1[[Id_Personne]:[Age]],4)</f>
        <v>29</v>
      </c>
      <c r="G558" t="s">
        <v>0</v>
      </c>
      <c r="H558" t="s">
        <v>7</v>
      </c>
      <c r="I558" t="s">
        <v>16556</v>
      </c>
      <c r="J558">
        <v>1</v>
      </c>
      <c r="K558">
        <v>101</v>
      </c>
      <c r="M558">
        <v>64</v>
      </c>
      <c r="O558" t="str">
        <f>IF(Tableau__3_Déplacements_2[[#This Row],[Ori]]=Tableau__3_Déplacements_2[[#This Row],[Des]],"local","metro")</f>
        <v>metro</v>
      </c>
      <c r="P558">
        <v>3</v>
      </c>
      <c r="Q558">
        <v>7</v>
      </c>
      <c r="R558">
        <v>0</v>
      </c>
      <c r="S558">
        <v>7</v>
      </c>
      <c r="T558">
        <v>20</v>
      </c>
      <c r="U558" t="s">
        <v>30</v>
      </c>
      <c r="V558">
        <v>8</v>
      </c>
      <c r="W558">
        <v>250</v>
      </c>
      <c r="X558">
        <v>4</v>
      </c>
      <c r="Y558">
        <v>300.34423423423425</v>
      </c>
      <c r="Z558" s="1">
        <v>0</v>
      </c>
      <c r="AA558" s="1"/>
    </row>
    <row r="559" spans="1:27" x14ac:dyDescent="0.35">
      <c r="A559">
        <v>1058</v>
      </c>
      <c r="B559" t="e">
        <f>VLOOKUP(Tableau__3_Déplacements_2[[#This Row],[Id_Menage]],[2]Ménages!$A$2:$AD$1503,32)</f>
        <v>#REF!</v>
      </c>
      <c r="C559" t="s">
        <v>5</v>
      </c>
      <c r="D559" t="s">
        <v>16555</v>
      </c>
      <c r="E559">
        <f>VLOOKUP(Tableau__3_Déplacements_2[[#This Row],[Id_Personne]],[1]!Tableau__2_Personnes_1[[Id_Personne]:[Age]],2)</f>
        <v>2</v>
      </c>
      <c r="F559">
        <f>VLOOKUP(Tableau__3_Déplacements_2[[#This Row],[Id_Personne]],[1]!Tableau__2_Personnes_1[[Id_Personne]:[Age]],4)</f>
        <v>29</v>
      </c>
      <c r="G559" t="s">
        <v>3</v>
      </c>
      <c r="H559" t="s">
        <v>2</v>
      </c>
      <c r="I559" t="s">
        <v>16554</v>
      </c>
      <c r="J559">
        <v>1</v>
      </c>
      <c r="K559">
        <v>64</v>
      </c>
      <c r="M559">
        <v>101</v>
      </c>
      <c r="O559" t="str">
        <f>IF(Tableau__3_Déplacements_2[[#This Row],[Ori]]=Tableau__3_Déplacements_2[[#This Row],[Des]],"local","metro")</f>
        <v>metro</v>
      </c>
      <c r="P559">
        <v>15</v>
      </c>
      <c r="Q559">
        <v>17</v>
      </c>
      <c r="R559">
        <v>0</v>
      </c>
      <c r="S559">
        <v>17</v>
      </c>
      <c r="T559">
        <v>20</v>
      </c>
      <c r="U559" t="s">
        <v>30</v>
      </c>
      <c r="V559">
        <v>8</v>
      </c>
      <c r="W559">
        <v>250</v>
      </c>
      <c r="X559">
        <v>4</v>
      </c>
      <c r="Y559">
        <v>300.34423423423425</v>
      </c>
      <c r="Z559" s="1">
        <v>0</v>
      </c>
      <c r="AA559" s="1"/>
    </row>
    <row r="560" spans="1:27" x14ac:dyDescent="0.35">
      <c r="A560">
        <v>1058</v>
      </c>
      <c r="B560" t="e">
        <f>VLOOKUP(Tableau__3_Déplacements_2[[#This Row],[Id_Menage]],[2]Ménages!$A$2:$AD$1503,32)</f>
        <v>#REF!</v>
      </c>
      <c r="C560" t="s">
        <v>65</v>
      </c>
      <c r="D560" t="s">
        <v>16552</v>
      </c>
      <c r="E560">
        <f>VLOOKUP(Tableau__3_Déplacements_2[[#This Row],[Id_Personne]],[1]!Tableau__2_Personnes_1[[Id_Personne]:[Age]],2)</f>
        <v>2</v>
      </c>
      <c r="F560">
        <f>VLOOKUP(Tableau__3_Déplacements_2[[#This Row],[Id_Personne]],[1]!Tableau__2_Personnes_1[[Id_Personne]:[Age]],4)</f>
        <v>14</v>
      </c>
      <c r="G560" t="s">
        <v>0</v>
      </c>
      <c r="H560" t="s">
        <v>7</v>
      </c>
      <c r="I560" t="s">
        <v>16553</v>
      </c>
      <c r="J560">
        <v>1</v>
      </c>
      <c r="K560">
        <v>101</v>
      </c>
      <c r="M560">
        <v>101</v>
      </c>
      <c r="O560" t="str">
        <f>IF(Tableau__3_Déplacements_2[[#This Row],[Ori]]=Tableau__3_Déplacements_2[[#This Row],[Des]],"local","metro")</f>
        <v>local</v>
      </c>
      <c r="P560">
        <v>2</v>
      </c>
      <c r="Q560">
        <v>10</v>
      </c>
      <c r="R560">
        <v>0</v>
      </c>
      <c r="S560">
        <v>10</v>
      </c>
      <c r="T560">
        <v>15</v>
      </c>
      <c r="U560" t="s">
        <v>3</v>
      </c>
      <c r="V560">
        <v>2</v>
      </c>
      <c r="W560">
        <v>0</v>
      </c>
      <c r="X560">
        <v>1</v>
      </c>
      <c r="Y560">
        <v>300.34423423423425</v>
      </c>
      <c r="Z560" s="1">
        <v>0</v>
      </c>
      <c r="AA560" s="1"/>
    </row>
    <row r="561" spans="1:27" x14ac:dyDescent="0.35">
      <c r="A561">
        <v>1058</v>
      </c>
      <c r="B561" t="e">
        <f>VLOOKUP(Tableau__3_Déplacements_2[[#This Row],[Id_Menage]],[2]Ménages!$A$2:$AD$1503,32)</f>
        <v>#REF!</v>
      </c>
      <c r="C561" t="s">
        <v>65</v>
      </c>
      <c r="D561" t="s">
        <v>16552</v>
      </c>
      <c r="E561">
        <f>VLOOKUP(Tableau__3_Déplacements_2[[#This Row],[Id_Personne]],[1]!Tableau__2_Personnes_1[[Id_Personne]:[Age]],2)</f>
        <v>2</v>
      </c>
      <c r="F561">
        <f>VLOOKUP(Tableau__3_Déplacements_2[[#This Row],[Id_Personne]],[1]!Tableau__2_Personnes_1[[Id_Personne]:[Age]],4)</f>
        <v>14</v>
      </c>
      <c r="G561" t="s">
        <v>3</v>
      </c>
      <c r="H561" t="s">
        <v>2</v>
      </c>
      <c r="I561" t="s">
        <v>16551</v>
      </c>
      <c r="J561">
        <v>1</v>
      </c>
      <c r="K561">
        <v>101</v>
      </c>
      <c r="M561">
        <v>101</v>
      </c>
      <c r="O561" t="str">
        <f>IF(Tableau__3_Déplacements_2[[#This Row],[Ori]]=Tableau__3_Déplacements_2[[#This Row],[Des]],"local","metro")</f>
        <v>local</v>
      </c>
      <c r="P561">
        <v>1</v>
      </c>
      <c r="Q561">
        <v>10</v>
      </c>
      <c r="R561">
        <v>30</v>
      </c>
      <c r="S561">
        <v>10</v>
      </c>
      <c r="T561">
        <v>45</v>
      </c>
      <c r="U561" t="s">
        <v>3</v>
      </c>
      <c r="V561">
        <v>2</v>
      </c>
      <c r="W561">
        <v>0</v>
      </c>
      <c r="X561">
        <v>1</v>
      </c>
      <c r="Y561">
        <v>300.34423423423425</v>
      </c>
      <c r="Z561" s="1">
        <v>-1</v>
      </c>
      <c r="AA561" s="1"/>
    </row>
    <row r="562" spans="1:27" x14ac:dyDescent="0.35">
      <c r="A562">
        <v>1059</v>
      </c>
      <c r="B562" t="e">
        <f>VLOOKUP(Tableau__3_Déplacements_2[[#This Row],[Id_Menage]],[2]Ménages!$A$2:$AD$1503,32)</f>
        <v>#REF!</v>
      </c>
      <c r="C562" t="s">
        <v>16</v>
      </c>
      <c r="D562" t="s">
        <v>16549</v>
      </c>
      <c r="E562">
        <f>VLOOKUP(Tableau__3_Déplacements_2[[#This Row],[Id_Personne]],[1]!Tableau__2_Personnes_1[[Id_Personne]:[Age]],2)</f>
        <v>2</v>
      </c>
      <c r="F562">
        <f>VLOOKUP(Tableau__3_Déplacements_2[[#This Row],[Id_Personne]],[1]!Tableau__2_Personnes_1[[Id_Personne]:[Age]],4)</f>
        <v>68</v>
      </c>
      <c r="G562" t="s">
        <v>0</v>
      </c>
      <c r="H562" t="s">
        <v>7</v>
      </c>
      <c r="I562" t="s">
        <v>16550</v>
      </c>
      <c r="J562">
        <v>1</v>
      </c>
      <c r="K562">
        <v>101</v>
      </c>
      <c r="M562">
        <v>34</v>
      </c>
      <c r="O562" t="str">
        <f>IF(Tableau__3_Déplacements_2[[#This Row],[Ori]]=Tableau__3_Déplacements_2[[#This Row],[Des]],"local","metro")</f>
        <v>metro</v>
      </c>
      <c r="P562">
        <v>13</v>
      </c>
      <c r="Q562">
        <v>9</v>
      </c>
      <c r="R562">
        <v>0</v>
      </c>
      <c r="S562">
        <v>9</v>
      </c>
      <c r="T562">
        <v>20</v>
      </c>
      <c r="U562" t="s">
        <v>30</v>
      </c>
      <c r="V562">
        <v>8</v>
      </c>
      <c r="W562">
        <v>250</v>
      </c>
      <c r="X562">
        <v>6</v>
      </c>
      <c r="Y562">
        <v>300.34423423423425</v>
      </c>
      <c r="Z562" s="1">
        <v>0</v>
      </c>
      <c r="AA562" s="1"/>
    </row>
    <row r="563" spans="1:27" x14ac:dyDescent="0.35">
      <c r="A563">
        <v>1059</v>
      </c>
      <c r="B563" t="e">
        <f>VLOOKUP(Tableau__3_Déplacements_2[[#This Row],[Id_Menage]],[2]Ménages!$A$2:$AD$1503,32)</f>
        <v>#REF!</v>
      </c>
      <c r="C563" t="s">
        <v>16</v>
      </c>
      <c r="D563" t="s">
        <v>16549</v>
      </c>
      <c r="E563">
        <f>VLOOKUP(Tableau__3_Déplacements_2[[#This Row],[Id_Personne]],[1]!Tableau__2_Personnes_1[[Id_Personne]:[Age]],2)</f>
        <v>2</v>
      </c>
      <c r="F563">
        <f>VLOOKUP(Tableau__3_Déplacements_2[[#This Row],[Id_Personne]],[1]!Tableau__2_Personnes_1[[Id_Personne]:[Age]],4)</f>
        <v>68</v>
      </c>
      <c r="G563" t="s">
        <v>3</v>
      </c>
      <c r="H563" t="s">
        <v>2</v>
      </c>
      <c r="I563" t="s">
        <v>16548</v>
      </c>
      <c r="J563">
        <v>1</v>
      </c>
      <c r="K563">
        <v>34</v>
      </c>
      <c r="M563">
        <v>101</v>
      </c>
      <c r="O563" t="str">
        <f>IF(Tableau__3_Déplacements_2[[#This Row],[Ori]]=Tableau__3_Déplacements_2[[#This Row],[Des]],"local","metro")</f>
        <v>metro</v>
      </c>
      <c r="P563">
        <v>15</v>
      </c>
      <c r="Q563">
        <v>12</v>
      </c>
      <c r="R563">
        <v>0</v>
      </c>
      <c r="S563">
        <v>12</v>
      </c>
      <c r="T563">
        <v>30</v>
      </c>
      <c r="U563" t="s">
        <v>30</v>
      </c>
      <c r="V563">
        <v>8</v>
      </c>
      <c r="W563">
        <v>250</v>
      </c>
      <c r="X563">
        <v>6</v>
      </c>
      <c r="Y563">
        <v>300.34423423423425</v>
      </c>
      <c r="Z563" s="1">
        <v>0</v>
      </c>
      <c r="AA563" s="1"/>
    </row>
    <row r="564" spans="1:27" x14ac:dyDescent="0.35">
      <c r="A564">
        <v>1059</v>
      </c>
      <c r="B564" t="e">
        <f>VLOOKUP(Tableau__3_Déplacements_2[[#This Row],[Id_Menage]],[2]Ménages!$A$2:$AD$1503,32)</f>
        <v>#REF!</v>
      </c>
      <c r="C564" t="s">
        <v>11</v>
      </c>
      <c r="D564" t="s">
        <v>16545</v>
      </c>
      <c r="E564">
        <f>VLOOKUP(Tableau__3_Déplacements_2[[#This Row],[Id_Personne]],[1]!Tableau__2_Personnes_1[[Id_Personne]:[Age]],2)</f>
        <v>1</v>
      </c>
      <c r="F564">
        <f>VLOOKUP(Tableau__3_Déplacements_2[[#This Row],[Id_Personne]],[1]!Tableau__2_Personnes_1[[Id_Personne]:[Age]],4)</f>
        <v>24</v>
      </c>
      <c r="G564" t="s">
        <v>0</v>
      </c>
      <c r="H564" t="s">
        <v>7</v>
      </c>
      <c r="I564" t="s">
        <v>16547</v>
      </c>
      <c r="J564">
        <v>1</v>
      </c>
      <c r="K564">
        <v>101</v>
      </c>
      <c r="M564">
        <v>18</v>
      </c>
      <c r="O564" t="str">
        <f>IF(Tableau__3_Déplacements_2[[#This Row],[Ori]]=Tableau__3_Déplacements_2[[#This Row],[Des]],"local","metro")</f>
        <v>metro</v>
      </c>
      <c r="P564">
        <v>10</v>
      </c>
      <c r="Q564">
        <v>11</v>
      </c>
      <c r="R564">
        <v>0</v>
      </c>
      <c r="S564">
        <v>11</v>
      </c>
      <c r="T564">
        <v>30</v>
      </c>
      <c r="U564" t="s">
        <v>30</v>
      </c>
      <c r="V564">
        <v>8</v>
      </c>
      <c r="W564">
        <v>250</v>
      </c>
      <c r="X564">
        <v>2</v>
      </c>
      <c r="Y564">
        <v>300.34423423423425</v>
      </c>
      <c r="Z564" s="1">
        <v>0</v>
      </c>
      <c r="AA564" s="1"/>
    </row>
    <row r="565" spans="1:27" x14ac:dyDescent="0.35">
      <c r="A565">
        <v>1059</v>
      </c>
      <c r="B565" t="e">
        <f>VLOOKUP(Tableau__3_Déplacements_2[[#This Row],[Id_Menage]],[2]Ménages!$A$2:$AD$1503,32)</f>
        <v>#REF!</v>
      </c>
      <c r="C565" t="s">
        <v>11</v>
      </c>
      <c r="D565" t="s">
        <v>16545</v>
      </c>
      <c r="E565">
        <f>VLOOKUP(Tableau__3_Déplacements_2[[#This Row],[Id_Personne]],[1]!Tableau__2_Personnes_1[[Id_Personne]:[Age]],2)</f>
        <v>1</v>
      </c>
      <c r="F565">
        <f>VLOOKUP(Tableau__3_Déplacements_2[[#This Row],[Id_Personne]],[1]!Tableau__2_Personnes_1[[Id_Personne]:[Age]],4)</f>
        <v>24</v>
      </c>
      <c r="G565" t="s">
        <v>3</v>
      </c>
      <c r="H565" t="s">
        <v>2</v>
      </c>
      <c r="I565" t="s">
        <v>16546</v>
      </c>
      <c r="J565">
        <v>1</v>
      </c>
      <c r="K565">
        <v>18</v>
      </c>
      <c r="M565">
        <v>11</v>
      </c>
      <c r="O565" t="str">
        <f>IF(Tableau__3_Déplacements_2[[#This Row],[Ori]]=Tableau__3_Déplacements_2[[#This Row],[Des]],"local","metro")</f>
        <v>metro</v>
      </c>
      <c r="P565">
        <v>12</v>
      </c>
      <c r="Q565">
        <v>12</v>
      </c>
      <c r="R565">
        <v>40</v>
      </c>
      <c r="S565">
        <v>13</v>
      </c>
      <c r="T565">
        <v>0</v>
      </c>
      <c r="U565" t="s">
        <v>8</v>
      </c>
      <c r="V565">
        <v>5</v>
      </c>
      <c r="W565">
        <v>100</v>
      </c>
      <c r="X565">
        <v>3</v>
      </c>
      <c r="Y565">
        <v>300.34423423423425</v>
      </c>
      <c r="Z565" s="1">
        <v>-1</v>
      </c>
      <c r="AA565" s="1"/>
    </row>
    <row r="566" spans="1:27" x14ac:dyDescent="0.35">
      <c r="A566">
        <v>1059</v>
      </c>
      <c r="B566" t="e">
        <f>VLOOKUP(Tableau__3_Déplacements_2[[#This Row],[Id_Menage]],[2]Ménages!$A$2:$AD$1503,32)</f>
        <v>#REF!</v>
      </c>
      <c r="C566" t="s">
        <v>11</v>
      </c>
      <c r="D566" t="s">
        <v>16545</v>
      </c>
      <c r="E566">
        <f>VLOOKUP(Tableau__3_Déplacements_2[[#This Row],[Id_Personne]],[1]!Tableau__2_Personnes_1[[Id_Personne]:[Age]],2)</f>
        <v>1</v>
      </c>
      <c r="F566">
        <f>VLOOKUP(Tableau__3_Déplacements_2[[#This Row],[Id_Personne]],[1]!Tableau__2_Personnes_1[[Id_Personne]:[Age]],4)</f>
        <v>24</v>
      </c>
      <c r="G566" t="s">
        <v>13</v>
      </c>
      <c r="H566" t="s">
        <v>22</v>
      </c>
      <c r="I566" t="s">
        <v>16544</v>
      </c>
      <c r="J566">
        <v>1</v>
      </c>
      <c r="K566">
        <v>11</v>
      </c>
      <c r="M566">
        <v>101</v>
      </c>
      <c r="O566" t="str">
        <f>IF(Tableau__3_Déplacements_2[[#This Row],[Ori]]=Tableau__3_Déplacements_2[[#This Row],[Des]],"local","metro")</f>
        <v>metro</v>
      </c>
      <c r="P566">
        <v>15</v>
      </c>
      <c r="Q566">
        <v>15</v>
      </c>
      <c r="R566">
        <v>0</v>
      </c>
      <c r="S566">
        <v>15</v>
      </c>
      <c r="T566">
        <v>30</v>
      </c>
      <c r="U566" t="s">
        <v>30</v>
      </c>
      <c r="V566">
        <v>8</v>
      </c>
      <c r="W566">
        <v>300</v>
      </c>
      <c r="X566">
        <v>3</v>
      </c>
      <c r="Y566">
        <v>300.34423423423425</v>
      </c>
      <c r="Z566" s="1">
        <v>0</v>
      </c>
      <c r="AA566" s="1"/>
    </row>
    <row r="567" spans="1:27" x14ac:dyDescent="0.35">
      <c r="A567">
        <v>1059</v>
      </c>
      <c r="B567" t="e">
        <f>VLOOKUP(Tableau__3_Déplacements_2[[#This Row],[Id_Menage]],[2]Ménages!$A$2:$AD$1503,32)</f>
        <v>#REF!</v>
      </c>
      <c r="C567" t="s">
        <v>5</v>
      </c>
      <c r="D567" t="s">
        <v>16542</v>
      </c>
      <c r="E567">
        <f>VLOOKUP(Tableau__3_Déplacements_2[[#This Row],[Id_Personne]],[1]!Tableau__2_Personnes_1[[Id_Personne]:[Age]],2)</f>
        <v>1</v>
      </c>
      <c r="F567">
        <f>VLOOKUP(Tableau__3_Déplacements_2[[#This Row],[Id_Personne]],[1]!Tableau__2_Personnes_1[[Id_Personne]:[Age]],4)</f>
        <v>20</v>
      </c>
      <c r="G567" t="s">
        <v>0</v>
      </c>
      <c r="H567" t="s">
        <v>7</v>
      </c>
      <c r="I567" t="s">
        <v>16543</v>
      </c>
      <c r="J567">
        <v>1</v>
      </c>
      <c r="K567">
        <v>101</v>
      </c>
      <c r="M567">
        <v>12</v>
      </c>
      <c r="O567" t="str">
        <f>IF(Tableau__3_Déplacements_2[[#This Row],[Ori]]=Tableau__3_Déplacements_2[[#This Row],[Des]],"local","metro")</f>
        <v>metro</v>
      </c>
      <c r="P567">
        <v>12</v>
      </c>
      <c r="Q567">
        <v>17</v>
      </c>
      <c r="R567">
        <v>0</v>
      </c>
      <c r="S567">
        <v>17</v>
      </c>
      <c r="T567">
        <v>30</v>
      </c>
      <c r="U567" t="s">
        <v>30</v>
      </c>
      <c r="V567">
        <v>8</v>
      </c>
      <c r="W567">
        <v>250</v>
      </c>
      <c r="X567">
        <v>6</v>
      </c>
      <c r="Y567">
        <v>300.34423423423425</v>
      </c>
      <c r="Z567" s="1">
        <v>0</v>
      </c>
      <c r="AA567" s="1"/>
    </row>
    <row r="568" spans="1:27" x14ac:dyDescent="0.35">
      <c r="A568">
        <v>1059</v>
      </c>
      <c r="B568" t="e">
        <f>VLOOKUP(Tableau__3_Déplacements_2[[#This Row],[Id_Menage]],[2]Ménages!$A$2:$AD$1503,32)</f>
        <v>#REF!</v>
      </c>
      <c r="C568" t="s">
        <v>5</v>
      </c>
      <c r="D568" t="s">
        <v>16542</v>
      </c>
      <c r="E568">
        <f>VLOOKUP(Tableau__3_Déplacements_2[[#This Row],[Id_Personne]],[1]!Tableau__2_Personnes_1[[Id_Personne]:[Age]],2)</f>
        <v>1</v>
      </c>
      <c r="F568">
        <f>VLOOKUP(Tableau__3_Déplacements_2[[#This Row],[Id_Personne]],[1]!Tableau__2_Personnes_1[[Id_Personne]:[Age]],4)</f>
        <v>20</v>
      </c>
      <c r="G568" t="s">
        <v>3</v>
      </c>
      <c r="H568" t="s">
        <v>2</v>
      </c>
      <c r="I568" t="s">
        <v>16541</v>
      </c>
      <c r="J568">
        <v>1</v>
      </c>
      <c r="K568">
        <v>12</v>
      </c>
      <c r="M568">
        <v>101</v>
      </c>
      <c r="O568" t="str">
        <f>IF(Tableau__3_Déplacements_2[[#This Row],[Ori]]=Tableau__3_Déplacements_2[[#This Row],[Des]],"local","metro")</f>
        <v>metro</v>
      </c>
      <c r="P568">
        <v>15</v>
      </c>
      <c r="Q568">
        <v>20</v>
      </c>
      <c r="R568">
        <v>0</v>
      </c>
      <c r="S568">
        <v>20</v>
      </c>
      <c r="T568">
        <v>30</v>
      </c>
      <c r="U568" t="s">
        <v>30</v>
      </c>
      <c r="V568">
        <v>8</v>
      </c>
      <c r="W568">
        <v>250</v>
      </c>
      <c r="X568">
        <v>6</v>
      </c>
      <c r="Y568">
        <v>300.34423423423425</v>
      </c>
      <c r="Z568" s="1">
        <v>0</v>
      </c>
      <c r="AA568" s="1"/>
    </row>
    <row r="569" spans="1:27" x14ac:dyDescent="0.35">
      <c r="A569">
        <v>1059</v>
      </c>
      <c r="B569" t="e">
        <f>VLOOKUP(Tableau__3_Déplacements_2[[#This Row],[Id_Menage]],[2]Ménages!$A$2:$AD$1503,32)</f>
        <v>#REF!</v>
      </c>
      <c r="C569" t="s">
        <v>65</v>
      </c>
      <c r="D569" t="s">
        <v>16539</v>
      </c>
      <c r="E569">
        <f>VLOOKUP(Tableau__3_Déplacements_2[[#This Row],[Id_Personne]],[1]!Tableau__2_Personnes_1[[Id_Personne]:[Age]],2)</f>
        <v>2</v>
      </c>
      <c r="F569">
        <f>VLOOKUP(Tableau__3_Déplacements_2[[#This Row],[Id_Personne]],[1]!Tableau__2_Personnes_1[[Id_Personne]:[Age]],4)</f>
        <v>15</v>
      </c>
      <c r="G569" t="s">
        <v>0</v>
      </c>
      <c r="H569" t="s">
        <v>7</v>
      </c>
      <c r="I569" t="s">
        <v>16540</v>
      </c>
      <c r="J569">
        <v>1</v>
      </c>
      <c r="K569">
        <v>101</v>
      </c>
      <c r="M569">
        <v>6</v>
      </c>
      <c r="O569" t="str">
        <f>IF(Tableau__3_Déplacements_2[[#This Row],[Ori]]=Tableau__3_Déplacements_2[[#This Row],[Des]],"local","metro")</f>
        <v>metro</v>
      </c>
      <c r="P569">
        <v>14</v>
      </c>
      <c r="Q569">
        <v>14</v>
      </c>
      <c r="R569">
        <v>0</v>
      </c>
      <c r="S569">
        <v>14</v>
      </c>
      <c r="T569">
        <v>20</v>
      </c>
      <c r="U569" t="s">
        <v>8</v>
      </c>
      <c r="V569">
        <v>5</v>
      </c>
      <c r="W569">
        <v>250</v>
      </c>
      <c r="X569">
        <v>6</v>
      </c>
      <c r="Y569">
        <v>300.34423423423425</v>
      </c>
      <c r="Z569" s="1">
        <v>0</v>
      </c>
      <c r="AA569" s="1"/>
    </row>
    <row r="570" spans="1:27" x14ac:dyDescent="0.35">
      <c r="A570">
        <v>1059</v>
      </c>
      <c r="B570" t="e">
        <f>VLOOKUP(Tableau__3_Déplacements_2[[#This Row],[Id_Menage]],[2]Ménages!$A$2:$AD$1503,32)</f>
        <v>#REF!</v>
      </c>
      <c r="C570" t="s">
        <v>65</v>
      </c>
      <c r="D570" t="s">
        <v>16539</v>
      </c>
      <c r="E570">
        <f>VLOOKUP(Tableau__3_Déplacements_2[[#This Row],[Id_Personne]],[1]!Tableau__2_Personnes_1[[Id_Personne]:[Age]],2)</f>
        <v>2</v>
      </c>
      <c r="F570">
        <f>VLOOKUP(Tableau__3_Déplacements_2[[#This Row],[Id_Personne]],[1]!Tableau__2_Personnes_1[[Id_Personne]:[Age]],4)</f>
        <v>15</v>
      </c>
      <c r="G570" t="s">
        <v>3</v>
      </c>
      <c r="H570" t="s">
        <v>2</v>
      </c>
      <c r="I570" t="s">
        <v>16538</v>
      </c>
      <c r="J570">
        <v>1</v>
      </c>
      <c r="K570">
        <v>6</v>
      </c>
      <c r="M570">
        <v>101</v>
      </c>
      <c r="O570" t="str">
        <f>IF(Tableau__3_Déplacements_2[[#This Row],[Ori]]=Tableau__3_Déplacements_2[[#This Row],[Des]],"local","metro")</f>
        <v>metro</v>
      </c>
      <c r="P570">
        <v>15</v>
      </c>
      <c r="Q570">
        <v>18</v>
      </c>
      <c r="R570">
        <v>30</v>
      </c>
      <c r="S570">
        <v>19</v>
      </c>
      <c r="T570">
        <v>0</v>
      </c>
      <c r="U570" t="s">
        <v>30</v>
      </c>
      <c r="V570">
        <v>8</v>
      </c>
      <c r="W570">
        <v>250</v>
      </c>
      <c r="X570">
        <v>2</v>
      </c>
      <c r="Y570">
        <v>300.34423423423425</v>
      </c>
      <c r="Z570" s="1">
        <v>-1</v>
      </c>
      <c r="AA570" s="1"/>
    </row>
    <row r="571" spans="1:27" x14ac:dyDescent="0.35">
      <c r="A571">
        <v>106</v>
      </c>
      <c r="B571" t="e">
        <f>VLOOKUP(Tableau__3_Déplacements_2[[#This Row],[Id_Menage]],[2]Ménages!$A$2:$AD$1503,32)</f>
        <v>#REF!</v>
      </c>
      <c r="C571" t="s">
        <v>16</v>
      </c>
      <c r="D571" t="s">
        <v>16536</v>
      </c>
      <c r="E571">
        <f>VLOOKUP(Tableau__3_Déplacements_2[[#This Row],[Id_Personne]],[1]!Tableau__2_Personnes_1[[Id_Personne]:[Age]],2)</f>
        <v>1</v>
      </c>
      <c r="F571">
        <f>VLOOKUP(Tableau__3_Déplacements_2[[#This Row],[Id_Personne]],[1]!Tableau__2_Personnes_1[[Id_Personne]:[Age]],4)</f>
        <v>48</v>
      </c>
      <c r="G571" t="s">
        <v>0</v>
      </c>
      <c r="H571" t="s">
        <v>7</v>
      </c>
      <c r="I571" t="s">
        <v>16537</v>
      </c>
      <c r="J571">
        <v>1</v>
      </c>
      <c r="K571">
        <v>79</v>
      </c>
      <c r="M571">
        <v>29</v>
      </c>
      <c r="O571" t="str">
        <f>IF(Tableau__3_Déplacements_2[[#This Row],[Ori]]=Tableau__3_Déplacements_2[[#This Row],[Des]],"local","metro")</f>
        <v>metro</v>
      </c>
      <c r="P571">
        <v>4</v>
      </c>
      <c r="Q571">
        <v>9</v>
      </c>
      <c r="R571">
        <v>15</v>
      </c>
      <c r="S571">
        <v>9</v>
      </c>
      <c r="T571">
        <v>25</v>
      </c>
      <c r="U571" t="s">
        <v>13</v>
      </c>
      <c r="V571">
        <v>3</v>
      </c>
      <c r="W571">
        <v>500</v>
      </c>
      <c r="X571">
        <v>5</v>
      </c>
      <c r="Y571">
        <v>2919.4283333333333</v>
      </c>
      <c r="Z571" s="1">
        <v>-1</v>
      </c>
      <c r="AA571" s="1"/>
    </row>
    <row r="572" spans="1:27" x14ac:dyDescent="0.35">
      <c r="A572">
        <v>106</v>
      </c>
      <c r="B572" t="e">
        <f>VLOOKUP(Tableau__3_Déplacements_2[[#This Row],[Id_Menage]],[2]Ménages!$A$2:$AD$1503,32)</f>
        <v>#REF!</v>
      </c>
      <c r="C572" t="s">
        <v>16</v>
      </c>
      <c r="D572" t="s">
        <v>16536</v>
      </c>
      <c r="E572">
        <f>VLOOKUP(Tableau__3_Déplacements_2[[#This Row],[Id_Personne]],[1]!Tableau__2_Personnes_1[[Id_Personne]:[Age]],2)</f>
        <v>1</v>
      </c>
      <c r="F572">
        <f>VLOOKUP(Tableau__3_Déplacements_2[[#This Row],[Id_Personne]],[1]!Tableau__2_Personnes_1[[Id_Personne]:[Age]],4)</f>
        <v>48</v>
      </c>
      <c r="G572" t="s">
        <v>3</v>
      </c>
      <c r="H572" t="s">
        <v>2</v>
      </c>
      <c r="I572" t="s">
        <v>16535</v>
      </c>
      <c r="J572">
        <v>1</v>
      </c>
      <c r="K572">
        <v>29</v>
      </c>
      <c r="M572">
        <v>79</v>
      </c>
      <c r="O572" t="str">
        <f>IF(Tableau__3_Déplacements_2[[#This Row],[Ori]]=Tableau__3_Déplacements_2[[#This Row],[Des]],"local","metro")</f>
        <v>metro</v>
      </c>
      <c r="P572">
        <v>15</v>
      </c>
      <c r="Q572">
        <v>18</v>
      </c>
      <c r="R572">
        <v>30</v>
      </c>
      <c r="S572">
        <v>18</v>
      </c>
      <c r="T572">
        <v>45</v>
      </c>
      <c r="U572" t="s">
        <v>13</v>
      </c>
      <c r="V572">
        <v>3</v>
      </c>
      <c r="W572">
        <v>500</v>
      </c>
      <c r="X572">
        <v>5</v>
      </c>
      <c r="Y572">
        <v>2919.4283333333333</v>
      </c>
      <c r="Z572" s="1">
        <v>-1</v>
      </c>
      <c r="AA572" s="1"/>
    </row>
    <row r="573" spans="1:27" x14ac:dyDescent="0.35">
      <c r="A573">
        <v>106</v>
      </c>
      <c r="B573" t="e">
        <f>VLOOKUP(Tableau__3_Déplacements_2[[#This Row],[Id_Menage]],[2]Ménages!$A$2:$AD$1503,32)</f>
        <v>#REF!</v>
      </c>
      <c r="C573" t="s">
        <v>11</v>
      </c>
      <c r="D573" t="s">
        <v>16533</v>
      </c>
      <c r="E573">
        <f>VLOOKUP(Tableau__3_Déplacements_2[[#This Row],[Id_Personne]],[1]!Tableau__2_Personnes_1[[Id_Personne]:[Age]],2)</f>
        <v>2</v>
      </c>
      <c r="F573">
        <f>VLOOKUP(Tableau__3_Déplacements_2[[#This Row],[Id_Personne]],[1]!Tableau__2_Personnes_1[[Id_Personne]:[Age]],4)</f>
        <v>38</v>
      </c>
      <c r="G573" t="s">
        <v>3</v>
      </c>
      <c r="H573" t="s">
        <v>2</v>
      </c>
      <c r="I573" t="s">
        <v>16534</v>
      </c>
      <c r="J573">
        <v>1</v>
      </c>
      <c r="K573">
        <v>79</v>
      </c>
      <c r="M573">
        <v>79</v>
      </c>
      <c r="O573" t="str">
        <f>IF(Tableau__3_Déplacements_2[[#This Row],[Ori]]=Tableau__3_Déplacements_2[[#This Row],[Des]],"local","metro")</f>
        <v>local</v>
      </c>
      <c r="P573">
        <v>15</v>
      </c>
      <c r="Q573">
        <v>17</v>
      </c>
      <c r="R573">
        <v>30</v>
      </c>
      <c r="S573">
        <v>17</v>
      </c>
      <c r="T573">
        <v>35</v>
      </c>
      <c r="U573" t="s">
        <v>0</v>
      </c>
      <c r="V573">
        <v>1</v>
      </c>
      <c r="W573">
        <v>0</v>
      </c>
      <c r="X573">
        <v>5</v>
      </c>
      <c r="Y573">
        <v>2919.4283333333333</v>
      </c>
      <c r="Z573" s="1">
        <v>-1</v>
      </c>
      <c r="AA573" s="1"/>
    </row>
    <row r="574" spans="1:27" x14ac:dyDescent="0.35">
      <c r="A574">
        <v>106</v>
      </c>
      <c r="B574" t="e">
        <f>VLOOKUP(Tableau__3_Déplacements_2[[#This Row],[Id_Menage]],[2]Ménages!$A$2:$AD$1503,32)</f>
        <v>#REF!</v>
      </c>
      <c r="C574" t="s">
        <v>11</v>
      </c>
      <c r="D574" t="s">
        <v>16533</v>
      </c>
      <c r="E574">
        <f>VLOOKUP(Tableau__3_Déplacements_2[[#This Row],[Id_Personne]],[1]!Tableau__2_Personnes_1[[Id_Personne]:[Age]],2)</f>
        <v>2</v>
      </c>
      <c r="F574">
        <f>VLOOKUP(Tableau__3_Déplacements_2[[#This Row],[Id_Personne]],[1]!Tableau__2_Personnes_1[[Id_Personne]:[Age]],4)</f>
        <v>38</v>
      </c>
      <c r="G574" t="s">
        <v>0</v>
      </c>
      <c r="H574" t="s">
        <v>7</v>
      </c>
      <c r="I574" t="s">
        <v>16532</v>
      </c>
      <c r="J574">
        <v>1</v>
      </c>
      <c r="K574">
        <v>79</v>
      </c>
      <c r="M574">
        <v>79</v>
      </c>
      <c r="O574" t="str">
        <f>IF(Tableau__3_Déplacements_2[[#This Row],[Ori]]=Tableau__3_Déplacements_2[[#This Row],[Des]],"local","metro")</f>
        <v>local</v>
      </c>
      <c r="P574">
        <v>4</v>
      </c>
      <c r="Q574">
        <v>10</v>
      </c>
      <c r="R574">
        <v>10</v>
      </c>
      <c r="S574">
        <v>10</v>
      </c>
      <c r="T574">
        <v>15</v>
      </c>
      <c r="U574" t="s">
        <v>0</v>
      </c>
      <c r="V574">
        <v>1</v>
      </c>
      <c r="W574">
        <v>0</v>
      </c>
      <c r="X574">
        <v>5</v>
      </c>
      <c r="Y574">
        <v>2919.4283333333333</v>
      </c>
      <c r="Z574" s="1">
        <v>-1</v>
      </c>
      <c r="AA574" s="1"/>
    </row>
    <row r="575" spans="1:27" x14ac:dyDescent="0.35">
      <c r="A575">
        <v>106</v>
      </c>
      <c r="B575" t="e">
        <f>VLOOKUP(Tableau__3_Déplacements_2[[#This Row],[Id_Menage]],[2]Ménages!$A$2:$AD$1503,32)</f>
        <v>#REF!</v>
      </c>
      <c r="C575" t="s">
        <v>5</v>
      </c>
      <c r="D575" t="s">
        <v>16530</v>
      </c>
      <c r="E575">
        <f>VLOOKUP(Tableau__3_Déplacements_2[[#This Row],[Id_Personne]],[1]!Tableau__2_Personnes_1[[Id_Personne]:[Age]],2)</f>
        <v>2</v>
      </c>
      <c r="F575">
        <f>VLOOKUP(Tableau__3_Déplacements_2[[#This Row],[Id_Personne]],[1]!Tableau__2_Personnes_1[[Id_Personne]:[Age]],4)</f>
        <v>15</v>
      </c>
      <c r="G575" t="s">
        <v>0</v>
      </c>
      <c r="H575" t="s">
        <v>7</v>
      </c>
      <c r="I575" t="s">
        <v>16531</v>
      </c>
      <c r="J575">
        <v>1</v>
      </c>
      <c r="K575">
        <v>79</v>
      </c>
      <c r="M575">
        <v>29</v>
      </c>
      <c r="O575" t="str">
        <f>IF(Tableau__3_Déplacements_2[[#This Row],[Ori]]=Tableau__3_Déplacements_2[[#This Row],[Des]],"local","metro")</f>
        <v>metro</v>
      </c>
      <c r="P575">
        <v>14</v>
      </c>
      <c r="Q575">
        <v>13</v>
      </c>
      <c r="R575">
        <v>0</v>
      </c>
      <c r="S575">
        <v>13</v>
      </c>
      <c r="T575">
        <v>10</v>
      </c>
      <c r="U575" t="s">
        <v>240</v>
      </c>
      <c r="V575">
        <v>8</v>
      </c>
      <c r="W575">
        <v>250</v>
      </c>
      <c r="X575">
        <v>2</v>
      </c>
      <c r="Y575">
        <v>2919.4283333333333</v>
      </c>
      <c r="Z575" s="1">
        <v>0</v>
      </c>
      <c r="AA575" s="1"/>
    </row>
    <row r="576" spans="1:27" x14ac:dyDescent="0.35">
      <c r="A576">
        <v>106</v>
      </c>
      <c r="B576" t="e">
        <f>VLOOKUP(Tableau__3_Déplacements_2[[#This Row],[Id_Menage]],[2]Ménages!$A$2:$AD$1503,32)</f>
        <v>#REF!</v>
      </c>
      <c r="C576" t="s">
        <v>5</v>
      </c>
      <c r="D576" t="s">
        <v>16530</v>
      </c>
      <c r="E576">
        <f>VLOOKUP(Tableau__3_Déplacements_2[[#This Row],[Id_Personne]],[1]!Tableau__2_Personnes_1[[Id_Personne]:[Age]],2)</f>
        <v>2</v>
      </c>
      <c r="F576">
        <f>VLOOKUP(Tableau__3_Déplacements_2[[#This Row],[Id_Personne]],[1]!Tableau__2_Personnes_1[[Id_Personne]:[Age]],4)</f>
        <v>15</v>
      </c>
      <c r="G576" t="s">
        <v>3</v>
      </c>
      <c r="H576" t="s">
        <v>2</v>
      </c>
      <c r="I576" t="s">
        <v>16529</v>
      </c>
      <c r="J576">
        <v>1</v>
      </c>
      <c r="K576">
        <v>29</v>
      </c>
      <c r="M576">
        <v>79</v>
      </c>
      <c r="O576" t="str">
        <f>IF(Tableau__3_Déplacements_2[[#This Row],[Ori]]=Tableau__3_Déplacements_2[[#This Row],[Des]],"local","metro")</f>
        <v>metro</v>
      </c>
      <c r="P576">
        <v>15</v>
      </c>
      <c r="Q576">
        <v>15</v>
      </c>
      <c r="R576">
        <v>0</v>
      </c>
      <c r="S576">
        <v>15</v>
      </c>
      <c r="T576">
        <v>10</v>
      </c>
      <c r="U576" t="s">
        <v>240</v>
      </c>
      <c r="V576">
        <v>8</v>
      </c>
      <c r="W576">
        <v>250</v>
      </c>
      <c r="X576">
        <v>2</v>
      </c>
      <c r="Y576">
        <v>2919.4283333333333</v>
      </c>
      <c r="Z576" s="1">
        <v>0</v>
      </c>
      <c r="AA576" s="1"/>
    </row>
    <row r="577" spans="1:27" x14ac:dyDescent="0.35">
      <c r="A577">
        <v>106</v>
      </c>
      <c r="B577" t="e">
        <f>VLOOKUP(Tableau__3_Déplacements_2[[#This Row],[Id_Menage]],[2]Ménages!$A$2:$AD$1503,32)</f>
        <v>#REF!</v>
      </c>
      <c r="C577" t="s">
        <v>65</v>
      </c>
      <c r="D577" t="s">
        <v>16527</v>
      </c>
      <c r="E577">
        <f>VLOOKUP(Tableau__3_Déplacements_2[[#This Row],[Id_Personne]],[1]!Tableau__2_Personnes_1[[Id_Personne]:[Age]],2)</f>
        <v>2</v>
      </c>
      <c r="F577">
        <f>VLOOKUP(Tableau__3_Déplacements_2[[#This Row],[Id_Personne]],[1]!Tableau__2_Personnes_1[[Id_Personne]:[Age]],4)</f>
        <v>10</v>
      </c>
      <c r="G577" t="s">
        <v>0</v>
      </c>
      <c r="H577" t="s">
        <v>7</v>
      </c>
      <c r="I577" t="s">
        <v>16528</v>
      </c>
      <c r="J577">
        <v>1</v>
      </c>
      <c r="K577">
        <v>79</v>
      </c>
      <c r="M577">
        <v>79</v>
      </c>
      <c r="O577" t="str">
        <f>IF(Tableau__3_Déplacements_2[[#This Row],[Ori]]=Tableau__3_Déplacements_2[[#This Row],[Des]],"local","metro")</f>
        <v>local</v>
      </c>
      <c r="P577">
        <v>5</v>
      </c>
      <c r="Q577">
        <v>8</v>
      </c>
      <c r="R577">
        <v>30</v>
      </c>
      <c r="S577">
        <v>8</v>
      </c>
      <c r="T577">
        <v>35</v>
      </c>
      <c r="U577" t="s">
        <v>0</v>
      </c>
      <c r="V577">
        <v>1</v>
      </c>
      <c r="W577">
        <v>0</v>
      </c>
      <c r="X577">
        <v>4</v>
      </c>
      <c r="Y577">
        <v>2919.4283333333333</v>
      </c>
      <c r="Z577" s="1">
        <v>-1</v>
      </c>
      <c r="AA577" s="1"/>
    </row>
    <row r="578" spans="1:27" x14ac:dyDescent="0.35">
      <c r="A578">
        <v>106</v>
      </c>
      <c r="B578" t="e">
        <f>VLOOKUP(Tableau__3_Déplacements_2[[#This Row],[Id_Menage]],[2]Ménages!$A$2:$AD$1503,32)</f>
        <v>#REF!</v>
      </c>
      <c r="C578" t="s">
        <v>65</v>
      </c>
      <c r="D578" t="s">
        <v>16527</v>
      </c>
      <c r="E578">
        <f>VLOOKUP(Tableau__3_Déplacements_2[[#This Row],[Id_Personne]],[1]!Tableau__2_Personnes_1[[Id_Personne]:[Age]],2)</f>
        <v>2</v>
      </c>
      <c r="F578">
        <f>VLOOKUP(Tableau__3_Déplacements_2[[#This Row],[Id_Personne]],[1]!Tableau__2_Personnes_1[[Id_Personne]:[Age]],4)</f>
        <v>10</v>
      </c>
      <c r="G578" t="s">
        <v>3</v>
      </c>
      <c r="H578" t="s">
        <v>2</v>
      </c>
      <c r="I578" t="s">
        <v>16526</v>
      </c>
      <c r="J578">
        <v>1</v>
      </c>
      <c r="K578">
        <v>79</v>
      </c>
      <c r="M578">
        <v>79</v>
      </c>
      <c r="O578" t="str">
        <f>IF(Tableau__3_Déplacements_2[[#This Row],[Ori]]=Tableau__3_Déplacements_2[[#This Row],[Des]],"local","metro")</f>
        <v>local</v>
      </c>
      <c r="P578">
        <v>15</v>
      </c>
      <c r="Q578">
        <v>8</v>
      </c>
      <c r="R578">
        <v>50</v>
      </c>
      <c r="S578">
        <v>8</v>
      </c>
      <c r="T578">
        <v>55</v>
      </c>
      <c r="U578" t="s">
        <v>0</v>
      </c>
      <c r="V578">
        <v>1</v>
      </c>
      <c r="W578">
        <v>0</v>
      </c>
      <c r="X578">
        <v>4</v>
      </c>
      <c r="Y578">
        <v>2919.4283333333333</v>
      </c>
      <c r="Z578" s="1">
        <v>-1</v>
      </c>
      <c r="AA578" s="1"/>
    </row>
    <row r="579" spans="1:27" x14ac:dyDescent="0.35">
      <c r="A579">
        <v>1060</v>
      </c>
      <c r="B579" t="e">
        <f>VLOOKUP(Tableau__3_Déplacements_2[[#This Row],[Id_Menage]],[2]Ménages!$A$2:$AD$1503,32)</f>
        <v>#REF!</v>
      </c>
      <c r="C579" t="s">
        <v>16</v>
      </c>
      <c r="D579" t="s">
        <v>16524</v>
      </c>
      <c r="E579">
        <f>VLOOKUP(Tableau__3_Déplacements_2[[#This Row],[Id_Personne]],[1]!Tableau__2_Personnes_1[[Id_Personne]:[Age]],2)</f>
        <v>1</v>
      </c>
      <c r="F579">
        <f>VLOOKUP(Tableau__3_Déplacements_2[[#This Row],[Id_Personne]],[1]!Tableau__2_Personnes_1[[Id_Personne]:[Age]],4)</f>
        <v>29</v>
      </c>
      <c r="G579" t="s">
        <v>0</v>
      </c>
      <c r="H579" t="s">
        <v>7</v>
      </c>
      <c r="I579" t="s">
        <v>16525</v>
      </c>
      <c r="J579">
        <v>1</v>
      </c>
      <c r="K579">
        <v>101</v>
      </c>
      <c r="M579">
        <v>90</v>
      </c>
      <c r="O579" t="str">
        <f>IF(Tableau__3_Déplacements_2[[#This Row],[Ori]]=Tableau__3_Déplacements_2[[#This Row],[Des]],"local","metro")</f>
        <v>metro</v>
      </c>
      <c r="P579">
        <v>6</v>
      </c>
      <c r="Q579">
        <v>6</v>
      </c>
      <c r="R579">
        <v>30</v>
      </c>
      <c r="S579">
        <v>7</v>
      </c>
      <c r="T579">
        <v>30</v>
      </c>
      <c r="U579" t="s">
        <v>155</v>
      </c>
      <c r="V579">
        <v>15</v>
      </c>
      <c r="W579">
        <v>1000</v>
      </c>
      <c r="X579">
        <v>2</v>
      </c>
      <c r="Y579">
        <v>300.34423423423425</v>
      </c>
      <c r="Z579" s="1">
        <v>-1</v>
      </c>
      <c r="AA579" s="1"/>
    </row>
    <row r="580" spans="1:27" x14ac:dyDescent="0.35">
      <c r="A580">
        <v>1060</v>
      </c>
      <c r="B580" t="e">
        <f>VLOOKUP(Tableau__3_Déplacements_2[[#This Row],[Id_Menage]],[2]Ménages!$A$2:$AD$1503,32)</f>
        <v>#REF!</v>
      </c>
      <c r="C580" t="s">
        <v>16</v>
      </c>
      <c r="D580" t="s">
        <v>16524</v>
      </c>
      <c r="E580">
        <f>VLOOKUP(Tableau__3_Déplacements_2[[#This Row],[Id_Personne]],[1]!Tableau__2_Personnes_1[[Id_Personne]:[Age]],2)</f>
        <v>1</v>
      </c>
      <c r="F580">
        <f>VLOOKUP(Tableau__3_Déplacements_2[[#This Row],[Id_Personne]],[1]!Tableau__2_Personnes_1[[Id_Personne]:[Age]],4)</f>
        <v>29</v>
      </c>
      <c r="G580" t="s">
        <v>3</v>
      </c>
      <c r="H580" t="s">
        <v>2</v>
      </c>
      <c r="I580" t="s">
        <v>16523</v>
      </c>
      <c r="J580">
        <v>1</v>
      </c>
      <c r="K580">
        <v>90</v>
      </c>
      <c r="M580">
        <v>101</v>
      </c>
      <c r="O580" t="str">
        <f>IF(Tableau__3_Déplacements_2[[#This Row],[Ori]]=Tableau__3_Déplacements_2[[#This Row],[Des]],"local","metro")</f>
        <v>metro</v>
      </c>
      <c r="P580">
        <v>15</v>
      </c>
      <c r="Q580">
        <v>16</v>
      </c>
      <c r="R580">
        <v>0</v>
      </c>
      <c r="S580">
        <v>17</v>
      </c>
      <c r="T580">
        <v>0</v>
      </c>
      <c r="U580" t="s">
        <v>155</v>
      </c>
      <c r="V580">
        <v>15</v>
      </c>
      <c r="W580">
        <v>1000</v>
      </c>
      <c r="X580">
        <v>2</v>
      </c>
      <c r="Y580">
        <v>300.34423423423425</v>
      </c>
      <c r="Z580" s="1">
        <v>0</v>
      </c>
      <c r="AA580" s="1"/>
    </row>
    <row r="581" spans="1:27" x14ac:dyDescent="0.35">
      <c r="A581">
        <v>1060</v>
      </c>
      <c r="B581" t="e">
        <f>VLOOKUP(Tableau__3_Déplacements_2[[#This Row],[Id_Menage]],[2]Ménages!$A$2:$AD$1503,32)</f>
        <v>#REF!</v>
      </c>
      <c r="C581" t="s">
        <v>11</v>
      </c>
      <c r="D581" t="s">
        <v>16521</v>
      </c>
      <c r="E581">
        <f>VLOOKUP(Tableau__3_Déplacements_2[[#This Row],[Id_Personne]],[1]!Tableau__2_Personnes_1[[Id_Personne]:[Age]],2)</f>
        <v>2</v>
      </c>
      <c r="F581">
        <f>VLOOKUP(Tableau__3_Déplacements_2[[#This Row],[Id_Personne]],[1]!Tableau__2_Personnes_1[[Id_Personne]:[Age]],4)</f>
        <v>26</v>
      </c>
      <c r="G581" t="s">
        <v>0</v>
      </c>
      <c r="H581" t="s">
        <v>7</v>
      </c>
      <c r="I581" t="s">
        <v>16522</v>
      </c>
      <c r="J581">
        <v>1</v>
      </c>
      <c r="K581">
        <v>101</v>
      </c>
      <c r="M581">
        <v>68</v>
      </c>
      <c r="O581" t="str">
        <f>IF(Tableau__3_Déplacements_2[[#This Row],[Ori]]=Tableau__3_Déplacements_2[[#This Row],[Des]],"local","metro")</f>
        <v>metro</v>
      </c>
      <c r="P581">
        <v>10</v>
      </c>
      <c r="Q581">
        <v>15</v>
      </c>
      <c r="R581">
        <v>0</v>
      </c>
      <c r="S581">
        <v>15</v>
      </c>
      <c r="T581">
        <v>20</v>
      </c>
      <c r="U581" t="s">
        <v>30</v>
      </c>
      <c r="V581">
        <v>8</v>
      </c>
      <c r="W581">
        <v>200</v>
      </c>
      <c r="X581">
        <v>6</v>
      </c>
      <c r="Y581">
        <v>300.34423423423425</v>
      </c>
      <c r="Z581" s="1">
        <v>0</v>
      </c>
      <c r="AA581" s="1"/>
    </row>
    <row r="582" spans="1:27" x14ac:dyDescent="0.35">
      <c r="A582">
        <v>1060</v>
      </c>
      <c r="B582" t="e">
        <f>VLOOKUP(Tableau__3_Déplacements_2[[#This Row],[Id_Menage]],[2]Ménages!$A$2:$AD$1503,32)</f>
        <v>#REF!</v>
      </c>
      <c r="C582" t="s">
        <v>11</v>
      </c>
      <c r="D582" t="s">
        <v>16521</v>
      </c>
      <c r="E582">
        <f>VLOOKUP(Tableau__3_Déplacements_2[[#This Row],[Id_Personne]],[1]!Tableau__2_Personnes_1[[Id_Personne]:[Age]],2)</f>
        <v>2</v>
      </c>
      <c r="F582">
        <f>VLOOKUP(Tableau__3_Déplacements_2[[#This Row],[Id_Personne]],[1]!Tableau__2_Personnes_1[[Id_Personne]:[Age]],4)</f>
        <v>26</v>
      </c>
      <c r="G582" t="s">
        <v>3</v>
      </c>
      <c r="H582" t="s">
        <v>2</v>
      </c>
      <c r="I582" t="s">
        <v>16520</v>
      </c>
      <c r="J582">
        <v>1</v>
      </c>
      <c r="K582">
        <v>68</v>
      </c>
      <c r="M582">
        <v>101</v>
      </c>
      <c r="O582" t="str">
        <f>IF(Tableau__3_Déplacements_2[[#This Row],[Ori]]=Tableau__3_Déplacements_2[[#This Row],[Des]],"local","metro")</f>
        <v>metro</v>
      </c>
      <c r="P582">
        <v>15</v>
      </c>
      <c r="Q582">
        <v>19</v>
      </c>
      <c r="R582">
        <v>0</v>
      </c>
      <c r="S582">
        <v>19</v>
      </c>
      <c r="T582">
        <v>20</v>
      </c>
      <c r="U582" t="s">
        <v>30</v>
      </c>
      <c r="V582">
        <v>8</v>
      </c>
      <c r="W582">
        <v>200</v>
      </c>
      <c r="X582">
        <v>6</v>
      </c>
      <c r="Y582">
        <v>300.34423423423425</v>
      </c>
      <c r="Z582" s="1">
        <v>0</v>
      </c>
      <c r="AA582" s="1"/>
    </row>
    <row r="583" spans="1:27" x14ac:dyDescent="0.35">
      <c r="A583">
        <v>1061</v>
      </c>
      <c r="B583" t="e">
        <f>VLOOKUP(Tableau__3_Déplacements_2[[#This Row],[Id_Menage]],[2]Ménages!$A$2:$AD$1503,32)</f>
        <v>#REF!</v>
      </c>
      <c r="C583" t="s">
        <v>16</v>
      </c>
      <c r="D583" t="s">
        <v>16514</v>
      </c>
      <c r="E583">
        <f>VLOOKUP(Tableau__3_Déplacements_2[[#This Row],[Id_Personne]],[1]!Tableau__2_Personnes_1[[Id_Personne]:[Age]],2)</f>
        <v>1</v>
      </c>
      <c r="F583">
        <f>VLOOKUP(Tableau__3_Déplacements_2[[#This Row],[Id_Personne]],[1]!Tableau__2_Personnes_1[[Id_Personne]:[Age]],4)</f>
        <v>52</v>
      </c>
      <c r="G583" t="s">
        <v>0</v>
      </c>
      <c r="H583" t="s">
        <v>7</v>
      </c>
      <c r="I583" t="s">
        <v>16519</v>
      </c>
      <c r="J583">
        <v>1</v>
      </c>
      <c r="K583">
        <v>43</v>
      </c>
      <c r="M583">
        <v>29</v>
      </c>
      <c r="O583" t="str">
        <f>IF(Tableau__3_Déplacements_2[[#This Row],[Ori]]=Tableau__3_Déplacements_2[[#This Row],[Des]],"local","metro")</f>
        <v>metro</v>
      </c>
      <c r="P583">
        <v>3</v>
      </c>
      <c r="Q583">
        <v>6</v>
      </c>
      <c r="R583">
        <v>30</v>
      </c>
      <c r="S583">
        <v>6</v>
      </c>
      <c r="T583">
        <v>55</v>
      </c>
      <c r="U583" t="s">
        <v>30</v>
      </c>
      <c r="V583">
        <v>8</v>
      </c>
      <c r="W583">
        <v>400</v>
      </c>
      <c r="X583">
        <v>5</v>
      </c>
      <c r="Y583">
        <v>404.05055555555555</v>
      </c>
      <c r="Z583" s="1">
        <v>-1</v>
      </c>
      <c r="AA583" s="1"/>
    </row>
    <row r="584" spans="1:27" x14ac:dyDescent="0.35">
      <c r="A584">
        <v>1061</v>
      </c>
      <c r="B584" t="e">
        <f>VLOOKUP(Tableau__3_Déplacements_2[[#This Row],[Id_Menage]],[2]Ménages!$A$2:$AD$1503,32)</f>
        <v>#REF!</v>
      </c>
      <c r="C584" t="s">
        <v>16</v>
      </c>
      <c r="D584" t="s">
        <v>16514</v>
      </c>
      <c r="E584">
        <f>VLOOKUP(Tableau__3_Déplacements_2[[#This Row],[Id_Personne]],[1]!Tableau__2_Personnes_1[[Id_Personne]:[Age]],2)</f>
        <v>1</v>
      </c>
      <c r="F584">
        <f>VLOOKUP(Tableau__3_Déplacements_2[[#This Row],[Id_Personne]],[1]!Tableau__2_Personnes_1[[Id_Personne]:[Age]],4)</f>
        <v>52</v>
      </c>
      <c r="G584" t="s">
        <v>27</v>
      </c>
      <c r="H584" t="s">
        <v>26</v>
      </c>
      <c r="I584" t="s">
        <v>16518</v>
      </c>
      <c r="J584">
        <v>1</v>
      </c>
      <c r="K584">
        <v>29</v>
      </c>
      <c r="M584">
        <v>29</v>
      </c>
      <c r="O584" t="str">
        <f>IF(Tableau__3_Déplacements_2[[#This Row],[Ori]]=Tableau__3_Déplacements_2[[#This Row],[Des]],"local","metro")</f>
        <v>local</v>
      </c>
      <c r="P584">
        <v>12</v>
      </c>
      <c r="Q584">
        <v>14</v>
      </c>
      <c r="R584">
        <v>0</v>
      </c>
      <c r="S584">
        <v>14</v>
      </c>
      <c r="T584">
        <v>25</v>
      </c>
      <c r="U584" t="s">
        <v>8</v>
      </c>
      <c r="V584">
        <v>5</v>
      </c>
      <c r="W584">
        <v>200</v>
      </c>
      <c r="X584">
        <v>3</v>
      </c>
      <c r="Y584">
        <v>404.05055555555555</v>
      </c>
      <c r="Z584" s="1">
        <v>0</v>
      </c>
      <c r="AA584" s="1"/>
    </row>
    <row r="585" spans="1:27" x14ac:dyDescent="0.35">
      <c r="A585">
        <v>1061</v>
      </c>
      <c r="B585" t="e">
        <f>VLOOKUP(Tableau__3_Déplacements_2[[#This Row],[Id_Menage]],[2]Ménages!$A$2:$AD$1503,32)</f>
        <v>#REF!</v>
      </c>
      <c r="C585" t="s">
        <v>16</v>
      </c>
      <c r="D585" t="s">
        <v>16514</v>
      </c>
      <c r="E585">
        <f>VLOOKUP(Tableau__3_Déplacements_2[[#This Row],[Id_Personne]],[1]!Tableau__2_Personnes_1[[Id_Personne]:[Age]],2)</f>
        <v>1</v>
      </c>
      <c r="F585">
        <f>VLOOKUP(Tableau__3_Déplacements_2[[#This Row],[Id_Personne]],[1]!Tableau__2_Personnes_1[[Id_Personne]:[Age]],4)</f>
        <v>52</v>
      </c>
      <c r="G585" t="s">
        <v>8</v>
      </c>
      <c r="H585" t="s">
        <v>273</v>
      </c>
      <c r="I585" t="s">
        <v>16517</v>
      </c>
      <c r="J585">
        <v>1</v>
      </c>
      <c r="K585">
        <v>29</v>
      </c>
      <c r="M585">
        <v>29</v>
      </c>
      <c r="O585" t="str">
        <f>IF(Tableau__3_Déplacements_2[[#This Row],[Ori]]=Tableau__3_Déplacements_2[[#This Row],[Des]],"local","metro")</f>
        <v>local</v>
      </c>
      <c r="P585">
        <v>3</v>
      </c>
      <c r="Q585">
        <v>15</v>
      </c>
      <c r="R585">
        <v>0</v>
      </c>
      <c r="S585">
        <v>15</v>
      </c>
      <c r="T585">
        <v>25</v>
      </c>
      <c r="U585" t="s">
        <v>8</v>
      </c>
      <c r="V585">
        <v>5</v>
      </c>
      <c r="W585">
        <v>200</v>
      </c>
      <c r="X585">
        <v>3</v>
      </c>
      <c r="Y585">
        <v>404.05055555555555</v>
      </c>
      <c r="Z585" s="1">
        <v>0</v>
      </c>
      <c r="AA585" s="1"/>
    </row>
    <row r="586" spans="1:27" x14ac:dyDescent="0.35">
      <c r="A586">
        <v>1061</v>
      </c>
      <c r="B586" t="e">
        <f>VLOOKUP(Tableau__3_Déplacements_2[[#This Row],[Id_Menage]],[2]Ménages!$A$2:$AD$1503,32)</f>
        <v>#REF!</v>
      </c>
      <c r="C586" t="s">
        <v>16</v>
      </c>
      <c r="D586" t="s">
        <v>16514</v>
      </c>
      <c r="E586">
        <f>VLOOKUP(Tableau__3_Déplacements_2[[#This Row],[Id_Personne]],[1]!Tableau__2_Personnes_1[[Id_Personne]:[Age]],2)</f>
        <v>1</v>
      </c>
      <c r="F586">
        <f>VLOOKUP(Tableau__3_Déplacements_2[[#This Row],[Id_Personne]],[1]!Tableau__2_Personnes_1[[Id_Personne]:[Age]],4)</f>
        <v>52</v>
      </c>
      <c r="G586" t="s">
        <v>13</v>
      </c>
      <c r="H586" t="s">
        <v>22</v>
      </c>
      <c r="I586" t="s">
        <v>16516</v>
      </c>
      <c r="J586">
        <v>1</v>
      </c>
      <c r="K586">
        <v>29</v>
      </c>
      <c r="M586">
        <v>29</v>
      </c>
      <c r="O586" t="str">
        <f>IF(Tableau__3_Déplacements_2[[#This Row],[Ori]]=Tableau__3_Déplacements_2[[#This Row],[Des]],"local","metro")</f>
        <v>local</v>
      </c>
      <c r="P586">
        <v>3</v>
      </c>
      <c r="Q586">
        <v>12</v>
      </c>
      <c r="R586">
        <v>0</v>
      </c>
      <c r="S586">
        <v>12</v>
      </c>
      <c r="T586">
        <v>15</v>
      </c>
      <c r="U586" t="s">
        <v>0</v>
      </c>
      <c r="V586">
        <v>1</v>
      </c>
      <c r="W586">
        <v>0</v>
      </c>
      <c r="X586">
        <v>5</v>
      </c>
      <c r="Y586">
        <v>404.05055555555555</v>
      </c>
      <c r="Z586" s="1">
        <v>0</v>
      </c>
      <c r="AA586" s="1"/>
    </row>
    <row r="587" spans="1:27" x14ac:dyDescent="0.35">
      <c r="A587">
        <v>1061</v>
      </c>
      <c r="B587" t="e">
        <f>VLOOKUP(Tableau__3_Déplacements_2[[#This Row],[Id_Menage]],[2]Ménages!$A$2:$AD$1503,32)</f>
        <v>#REF!</v>
      </c>
      <c r="C587" t="s">
        <v>16</v>
      </c>
      <c r="D587" t="s">
        <v>16514</v>
      </c>
      <c r="E587">
        <f>VLOOKUP(Tableau__3_Déplacements_2[[#This Row],[Id_Personne]],[1]!Tableau__2_Personnes_1[[Id_Personne]:[Age]],2)</f>
        <v>1</v>
      </c>
      <c r="F587">
        <f>VLOOKUP(Tableau__3_Déplacements_2[[#This Row],[Id_Personne]],[1]!Tableau__2_Personnes_1[[Id_Personne]:[Age]],4)</f>
        <v>52</v>
      </c>
      <c r="G587" t="s">
        <v>3</v>
      </c>
      <c r="H587" t="s">
        <v>2</v>
      </c>
      <c r="I587" t="s">
        <v>16515</v>
      </c>
      <c r="J587">
        <v>1</v>
      </c>
      <c r="K587">
        <v>29</v>
      </c>
      <c r="M587">
        <v>29</v>
      </c>
      <c r="O587" t="str">
        <f>IF(Tableau__3_Déplacements_2[[#This Row],[Ori]]=Tableau__3_Déplacements_2[[#This Row],[Des]],"local","metro")</f>
        <v>local</v>
      </c>
      <c r="P587">
        <v>6</v>
      </c>
      <c r="Q587">
        <v>9</v>
      </c>
      <c r="R587">
        <v>0</v>
      </c>
      <c r="S587">
        <v>9</v>
      </c>
      <c r="T587">
        <v>15</v>
      </c>
      <c r="U587" t="s">
        <v>0</v>
      </c>
      <c r="V587">
        <v>1</v>
      </c>
      <c r="W587">
        <v>0</v>
      </c>
      <c r="X587">
        <v>5</v>
      </c>
      <c r="Y587">
        <v>404.05055555555555</v>
      </c>
      <c r="Z587" s="1">
        <v>0</v>
      </c>
      <c r="AA587" s="1"/>
    </row>
    <row r="588" spans="1:27" x14ac:dyDescent="0.35">
      <c r="A588">
        <v>1061</v>
      </c>
      <c r="B588" t="e">
        <f>VLOOKUP(Tableau__3_Déplacements_2[[#This Row],[Id_Menage]],[2]Ménages!$A$2:$AD$1503,32)</f>
        <v>#REF!</v>
      </c>
      <c r="C588" t="s">
        <v>16</v>
      </c>
      <c r="D588" t="s">
        <v>16514</v>
      </c>
      <c r="E588">
        <f>VLOOKUP(Tableau__3_Déplacements_2[[#This Row],[Id_Personne]],[1]!Tableau__2_Personnes_1[[Id_Personne]:[Age]],2)</f>
        <v>1</v>
      </c>
      <c r="F588">
        <f>VLOOKUP(Tableau__3_Déplacements_2[[#This Row],[Id_Personne]],[1]!Tableau__2_Personnes_1[[Id_Personne]:[Age]],4)</f>
        <v>52</v>
      </c>
      <c r="G588" t="s">
        <v>37</v>
      </c>
      <c r="H588" t="s">
        <v>280</v>
      </c>
      <c r="I588" t="s">
        <v>16513</v>
      </c>
      <c r="J588">
        <v>1</v>
      </c>
      <c r="K588">
        <v>29</v>
      </c>
      <c r="M588">
        <v>43</v>
      </c>
      <c r="O588" t="str">
        <f>IF(Tableau__3_Déplacements_2[[#This Row],[Ori]]=Tableau__3_Déplacements_2[[#This Row],[Des]],"local","metro")</f>
        <v>metro</v>
      </c>
      <c r="P588">
        <v>15</v>
      </c>
      <c r="Q588">
        <v>17</v>
      </c>
      <c r="R588">
        <v>30</v>
      </c>
      <c r="S588">
        <v>18</v>
      </c>
      <c r="T588">
        <v>5</v>
      </c>
      <c r="U588" t="s">
        <v>30</v>
      </c>
      <c r="V588">
        <v>8</v>
      </c>
      <c r="W588">
        <v>500</v>
      </c>
      <c r="X588">
        <v>5</v>
      </c>
      <c r="Y588">
        <v>404.05055555555555</v>
      </c>
      <c r="Z588" s="1">
        <v>-1</v>
      </c>
      <c r="AA588" s="1"/>
    </row>
    <row r="589" spans="1:27" x14ac:dyDescent="0.35">
      <c r="A589">
        <v>1061</v>
      </c>
      <c r="B589" t="e">
        <f>VLOOKUP(Tableau__3_Déplacements_2[[#This Row],[Id_Menage]],[2]Ménages!$A$2:$AD$1503,32)</f>
        <v>#REF!</v>
      </c>
      <c r="C589" t="s">
        <v>11</v>
      </c>
      <c r="D589" t="s">
        <v>16509</v>
      </c>
      <c r="E589">
        <f>VLOOKUP(Tableau__3_Déplacements_2[[#This Row],[Id_Personne]],[1]!Tableau__2_Personnes_1[[Id_Personne]:[Age]],2)</f>
        <v>1</v>
      </c>
      <c r="F589">
        <f>VLOOKUP(Tableau__3_Déplacements_2[[#This Row],[Id_Personne]],[1]!Tableau__2_Personnes_1[[Id_Personne]:[Age]],4)</f>
        <v>48</v>
      </c>
      <c r="G589" t="s">
        <v>27</v>
      </c>
      <c r="H589" t="s">
        <v>26</v>
      </c>
      <c r="I589" t="s">
        <v>16512</v>
      </c>
      <c r="J589">
        <v>1</v>
      </c>
      <c r="K589">
        <v>56</v>
      </c>
      <c r="M589">
        <v>43</v>
      </c>
      <c r="O589" t="str">
        <f>IF(Tableau__3_Déplacements_2[[#This Row],[Ori]]=Tableau__3_Déplacements_2[[#This Row],[Des]],"local","metro")</f>
        <v>metro</v>
      </c>
      <c r="P589">
        <v>15</v>
      </c>
      <c r="Q589">
        <v>18</v>
      </c>
      <c r="R589">
        <v>0</v>
      </c>
      <c r="S589">
        <v>18</v>
      </c>
      <c r="T589">
        <v>50</v>
      </c>
      <c r="U589" t="s">
        <v>30</v>
      </c>
      <c r="V589">
        <v>8</v>
      </c>
      <c r="W589">
        <v>400</v>
      </c>
      <c r="X589">
        <v>6</v>
      </c>
      <c r="Y589">
        <v>404.05055555555555</v>
      </c>
      <c r="Z589" s="1">
        <v>0</v>
      </c>
      <c r="AA589" s="1"/>
    </row>
    <row r="590" spans="1:27" x14ac:dyDescent="0.35">
      <c r="A590">
        <v>1061</v>
      </c>
      <c r="B590" t="e">
        <f>VLOOKUP(Tableau__3_Déplacements_2[[#This Row],[Id_Menage]],[2]Ménages!$A$2:$AD$1503,32)</f>
        <v>#REF!</v>
      </c>
      <c r="C590" t="s">
        <v>11</v>
      </c>
      <c r="D590" t="s">
        <v>16509</v>
      </c>
      <c r="E590">
        <f>VLOOKUP(Tableau__3_Déplacements_2[[#This Row],[Id_Personne]],[1]!Tableau__2_Personnes_1[[Id_Personne]:[Age]],2)</f>
        <v>1</v>
      </c>
      <c r="F590">
        <f>VLOOKUP(Tableau__3_Déplacements_2[[#This Row],[Id_Personne]],[1]!Tableau__2_Personnes_1[[Id_Personne]:[Age]],4)</f>
        <v>48</v>
      </c>
      <c r="G590" t="s">
        <v>13</v>
      </c>
      <c r="H590" t="s">
        <v>22</v>
      </c>
      <c r="I590" t="s">
        <v>16511</v>
      </c>
      <c r="J590">
        <v>1</v>
      </c>
      <c r="K590">
        <v>44</v>
      </c>
      <c r="M590">
        <v>56</v>
      </c>
      <c r="O590" t="str">
        <f>IF(Tableau__3_Déplacements_2[[#This Row],[Ori]]=Tableau__3_Déplacements_2[[#This Row],[Des]],"local","metro")</f>
        <v>metro</v>
      </c>
      <c r="P590">
        <v>14</v>
      </c>
      <c r="Q590">
        <v>10</v>
      </c>
      <c r="R590">
        <v>30</v>
      </c>
      <c r="S590">
        <v>10</v>
      </c>
      <c r="T590">
        <v>55</v>
      </c>
      <c r="U590" t="s">
        <v>30</v>
      </c>
      <c r="V590">
        <v>8</v>
      </c>
      <c r="W590">
        <v>600</v>
      </c>
      <c r="X590">
        <v>2</v>
      </c>
      <c r="Y590">
        <v>404.05055555555555</v>
      </c>
      <c r="Z590" s="1">
        <v>-1</v>
      </c>
      <c r="AA590" s="1"/>
    </row>
    <row r="591" spans="1:27" x14ac:dyDescent="0.35">
      <c r="A591">
        <v>1061</v>
      </c>
      <c r="B591" t="e">
        <f>VLOOKUP(Tableau__3_Déplacements_2[[#This Row],[Id_Menage]],[2]Ménages!$A$2:$AD$1503,32)</f>
        <v>#REF!</v>
      </c>
      <c r="C591" t="s">
        <v>11</v>
      </c>
      <c r="D591" t="s">
        <v>16509</v>
      </c>
      <c r="E591">
        <f>VLOOKUP(Tableau__3_Déplacements_2[[#This Row],[Id_Personne]],[1]!Tableau__2_Personnes_1[[Id_Personne]:[Age]],2)</f>
        <v>1</v>
      </c>
      <c r="F591">
        <f>VLOOKUP(Tableau__3_Déplacements_2[[#This Row],[Id_Personne]],[1]!Tableau__2_Personnes_1[[Id_Personne]:[Age]],4)</f>
        <v>48</v>
      </c>
      <c r="G591" t="s">
        <v>3</v>
      </c>
      <c r="H591" t="s">
        <v>2</v>
      </c>
      <c r="I591" t="s">
        <v>16510</v>
      </c>
      <c r="J591">
        <v>1</v>
      </c>
      <c r="K591">
        <v>44</v>
      </c>
      <c r="M591">
        <v>44</v>
      </c>
      <c r="O591" t="str">
        <f>IF(Tableau__3_Déplacements_2[[#This Row],[Ori]]=Tableau__3_Déplacements_2[[#This Row],[Des]],"local","metro")</f>
        <v>local</v>
      </c>
      <c r="P591">
        <v>7</v>
      </c>
      <c r="Q591">
        <v>9</v>
      </c>
      <c r="R591">
        <v>25</v>
      </c>
      <c r="S591">
        <v>9</v>
      </c>
      <c r="T591">
        <v>55</v>
      </c>
      <c r="U591" t="s">
        <v>169</v>
      </c>
      <c r="V591">
        <v>7</v>
      </c>
      <c r="W591">
        <v>200</v>
      </c>
      <c r="X591">
        <v>2</v>
      </c>
      <c r="Y591">
        <v>404.05055555555555</v>
      </c>
      <c r="Z591" s="1">
        <v>-1</v>
      </c>
      <c r="AA591" s="1"/>
    </row>
    <row r="592" spans="1:27" x14ac:dyDescent="0.35">
      <c r="A592">
        <v>1061</v>
      </c>
      <c r="B592" t="e">
        <f>VLOOKUP(Tableau__3_Déplacements_2[[#This Row],[Id_Menage]],[2]Ménages!$A$2:$AD$1503,32)</f>
        <v>#REF!</v>
      </c>
      <c r="C592" t="s">
        <v>11</v>
      </c>
      <c r="D592" t="s">
        <v>16509</v>
      </c>
      <c r="E592">
        <f>VLOOKUP(Tableau__3_Déplacements_2[[#This Row],[Id_Personne]],[1]!Tableau__2_Personnes_1[[Id_Personne]:[Age]],2)</f>
        <v>1</v>
      </c>
      <c r="F592">
        <f>VLOOKUP(Tableau__3_Déplacements_2[[#This Row],[Id_Personne]],[1]!Tableau__2_Personnes_1[[Id_Personne]:[Age]],4)</f>
        <v>48</v>
      </c>
      <c r="G592" t="s">
        <v>0</v>
      </c>
      <c r="H592" t="s">
        <v>7</v>
      </c>
      <c r="I592" t="s">
        <v>16508</v>
      </c>
      <c r="J592">
        <v>1</v>
      </c>
      <c r="K592">
        <v>43</v>
      </c>
      <c r="M592">
        <v>44</v>
      </c>
      <c r="O592" t="str">
        <f>IF(Tableau__3_Déplacements_2[[#This Row],[Ori]]=Tableau__3_Déplacements_2[[#This Row],[Des]],"local","metro")</f>
        <v>metro</v>
      </c>
      <c r="P592">
        <v>5</v>
      </c>
      <c r="Q592">
        <v>8</v>
      </c>
      <c r="R592">
        <v>0</v>
      </c>
      <c r="S592">
        <v>8</v>
      </c>
      <c r="T592">
        <v>30</v>
      </c>
      <c r="U592" t="s">
        <v>8</v>
      </c>
      <c r="V592">
        <v>5</v>
      </c>
      <c r="W592">
        <v>200</v>
      </c>
      <c r="X592">
        <v>5</v>
      </c>
      <c r="Y592">
        <v>404.05055555555555</v>
      </c>
      <c r="Z592" s="1">
        <v>0</v>
      </c>
      <c r="AA592" s="1"/>
    </row>
    <row r="593" spans="1:27" x14ac:dyDescent="0.35">
      <c r="A593">
        <v>1061</v>
      </c>
      <c r="B593" t="e">
        <f>VLOOKUP(Tableau__3_Déplacements_2[[#This Row],[Id_Menage]],[2]Ménages!$A$2:$AD$1503,32)</f>
        <v>#REF!</v>
      </c>
      <c r="C593" t="s">
        <v>5</v>
      </c>
      <c r="D593" t="s">
        <v>16506</v>
      </c>
      <c r="E593">
        <f>VLOOKUP(Tableau__3_Déplacements_2[[#This Row],[Id_Personne]],[1]!Tableau__2_Personnes_1[[Id_Personne]:[Age]],2)</f>
        <v>2</v>
      </c>
      <c r="F593">
        <f>VLOOKUP(Tableau__3_Déplacements_2[[#This Row],[Id_Personne]],[1]!Tableau__2_Personnes_1[[Id_Personne]:[Age]],4)</f>
        <v>30</v>
      </c>
      <c r="G593" t="s">
        <v>3</v>
      </c>
      <c r="H593" t="s">
        <v>2</v>
      </c>
      <c r="I593" t="s">
        <v>16507</v>
      </c>
      <c r="J593">
        <v>1</v>
      </c>
      <c r="K593">
        <v>44</v>
      </c>
      <c r="M593">
        <v>43</v>
      </c>
      <c r="O593" t="str">
        <f>IF(Tableau__3_Déplacements_2[[#This Row],[Ori]]=Tableau__3_Déplacements_2[[#This Row],[Des]],"local","metro")</f>
        <v>metro</v>
      </c>
      <c r="P593">
        <v>15</v>
      </c>
      <c r="Q593">
        <v>19</v>
      </c>
      <c r="R593">
        <v>0</v>
      </c>
      <c r="S593">
        <v>19</v>
      </c>
      <c r="T593">
        <v>25</v>
      </c>
      <c r="U593" t="s">
        <v>0</v>
      </c>
      <c r="V593">
        <v>1</v>
      </c>
      <c r="W593">
        <v>0</v>
      </c>
      <c r="X593">
        <v>1</v>
      </c>
      <c r="Y593">
        <v>404.05055555555555</v>
      </c>
      <c r="Z593" s="1">
        <v>0</v>
      </c>
      <c r="AA593" s="1"/>
    </row>
    <row r="594" spans="1:27" x14ac:dyDescent="0.35">
      <c r="A594">
        <v>1061</v>
      </c>
      <c r="B594" t="e">
        <f>VLOOKUP(Tableau__3_Déplacements_2[[#This Row],[Id_Menage]],[2]Ménages!$A$2:$AD$1503,32)</f>
        <v>#REF!</v>
      </c>
      <c r="C594" t="s">
        <v>5</v>
      </c>
      <c r="D594" t="s">
        <v>16506</v>
      </c>
      <c r="E594">
        <f>VLOOKUP(Tableau__3_Déplacements_2[[#This Row],[Id_Personne]],[1]!Tableau__2_Personnes_1[[Id_Personne]:[Age]],2)</f>
        <v>2</v>
      </c>
      <c r="F594">
        <f>VLOOKUP(Tableau__3_Déplacements_2[[#This Row],[Id_Personne]],[1]!Tableau__2_Personnes_1[[Id_Personne]:[Age]],4)</f>
        <v>30</v>
      </c>
      <c r="G594" t="s">
        <v>0</v>
      </c>
      <c r="H594" t="s">
        <v>7</v>
      </c>
      <c r="I594" t="s">
        <v>16505</v>
      </c>
      <c r="J594">
        <v>1</v>
      </c>
      <c r="K594">
        <v>43</v>
      </c>
      <c r="M594">
        <v>44</v>
      </c>
      <c r="O594" t="str">
        <f>IF(Tableau__3_Déplacements_2[[#This Row],[Ori]]=Tableau__3_Déplacements_2[[#This Row],[Des]],"local","metro")</f>
        <v>metro</v>
      </c>
      <c r="P594">
        <v>14</v>
      </c>
      <c r="Q594">
        <v>16</v>
      </c>
      <c r="R594">
        <v>0</v>
      </c>
      <c r="S594">
        <v>16</v>
      </c>
      <c r="T594">
        <v>20</v>
      </c>
      <c r="U594" t="s">
        <v>0</v>
      </c>
      <c r="V594">
        <v>1</v>
      </c>
      <c r="W594">
        <v>0</v>
      </c>
      <c r="X594">
        <v>1</v>
      </c>
      <c r="Y594">
        <v>404.05055555555555</v>
      </c>
      <c r="Z594" s="1">
        <v>0</v>
      </c>
      <c r="AA594" s="1"/>
    </row>
    <row r="595" spans="1:27" x14ac:dyDescent="0.35">
      <c r="A595">
        <v>1061</v>
      </c>
      <c r="B595" t="e">
        <f>VLOOKUP(Tableau__3_Déplacements_2[[#This Row],[Id_Menage]],[2]Ménages!$A$2:$AD$1503,32)</f>
        <v>#REF!</v>
      </c>
      <c r="C595" t="s">
        <v>65</v>
      </c>
      <c r="D595" t="s">
        <v>16503</v>
      </c>
      <c r="E595">
        <f>VLOOKUP(Tableau__3_Déplacements_2[[#This Row],[Id_Personne]],[1]!Tableau__2_Personnes_1[[Id_Personne]:[Age]],2)</f>
        <v>1</v>
      </c>
      <c r="F595">
        <f>VLOOKUP(Tableau__3_Déplacements_2[[#This Row],[Id_Personne]],[1]!Tableau__2_Personnes_1[[Id_Personne]:[Age]],4)</f>
        <v>15</v>
      </c>
      <c r="G595" t="s">
        <v>3</v>
      </c>
      <c r="H595" t="s">
        <v>2</v>
      </c>
      <c r="I595" t="s">
        <v>16504</v>
      </c>
      <c r="J595">
        <v>1</v>
      </c>
      <c r="K595">
        <v>44</v>
      </c>
      <c r="M595">
        <v>43</v>
      </c>
      <c r="O595" t="str">
        <f>IF(Tableau__3_Déplacements_2[[#This Row],[Ori]]=Tableau__3_Déplacements_2[[#This Row],[Des]],"local","metro")</f>
        <v>metro</v>
      </c>
      <c r="P595">
        <v>15</v>
      </c>
      <c r="Q595">
        <v>18</v>
      </c>
      <c r="R595">
        <v>0</v>
      </c>
      <c r="S595">
        <v>18</v>
      </c>
      <c r="T595">
        <v>50</v>
      </c>
      <c r="U595" t="s">
        <v>30</v>
      </c>
      <c r="V595">
        <v>8</v>
      </c>
      <c r="W595">
        <v>400</v>
      </c>
      <c r="X595">
        <v>2</v>
      </c>
      <c r="Y595">
        <v>404.05055555555555</v>
      </c>
      <c r="Z595" s="1">
        <v>0</v>
      </c>
      <c r="AA595" s="1"/>
    </row>
    <row r="596" spans="1:27" x14ac:dyDescent="0.35">
      <c r="A596">
        <v>1061</v>
      </c>
      <c r="B596" t="e">
        <f>VLOOKUP(Tableau__3_Déplacements_2[[#This Row],[Id_Menage]],[2]Ménages!$A$2:$AD$1503,32)</f>
        <v>#REF!</v>
      </c>
      <c r="C596" t="s">
        <v>65</v>
      </c>
      <c r="D596" t="s">
        <v>16503</v>
      </c>
      <c r="E596">
        <f>VLOOKUP(Tableau__3_Déplacements_2[[#This Row],[Id_Personne]],[1]!Tableau__2_Personnes_1[[Id_Personne]:[Age]],2)</f>
        <v>1</v>
      </c>
      <c r="F596">
        <f>VLOOKUP(Tableau__3_Déplacements_2[[#This Row],[Id_Personne]],[1]!Tableau__2_Personnes_1[[Id_Personne]:[Age]],4)</f>
        <v>15</v>
      </c>
      <c r="G596" t="s">
        <v>0</v>
      </c>
      <c r="H596" t="s">
        <v>7</v>
      </c>
      <c r="I596" t="s">
        <v>16502</v>
      </c>
      <c r="J596">
        <v>1</v>
      </c>
      <c r="K596">
        <v>43</v>
      </c>
      <c r="M596">
        <v>44</v>
      </c>
      <c r="O596" t="str">
        <f>IF(Tableau__3_Déplacements_2[[#This Row],[Ori]]=Tableau__3_Déplacements_2[[#This Row],[Des]],"local","metro")</f>
        <v>metro</v>
      </c>
      <c r="P596">
        <v>14</v>
      </c>
      <c r="Q596">
        <v>15</v>
      </c>
      <c r="R596">
        <v>0</v>
      </c>
      <c r="S596">
        <v>15</v>
      </c>
      <c r="T596">
        <v>30</v>
      </c>
      <c r="U596" t="s">
        <v>30</v>
      </c>
      <c r="V596">
        <v>8</v>
      </c>
      <c r="W596">
        <v>300</v>
      </c>
      <c r="X596">
        <v>2</v>
      </c>
      <c r="Y596">
        <v>404.05055555555555</v>
      </c>
      <c r="Z596" s="1">
        <v>0</v>
      </c>
      <c r="AA596" s="1"/>
    </row>
    <row r="597" spans="1:27" x14ac:dyDescent="0.35">
      <c r="A597">
        <v>1062</v>
      </c>
      <c r="B597" t="e">
        <f>VLOOKUP(Tableau__3_Déplacements_2[[#This Row],[Id_Menage]],[2]Ménages!$A$2:$AD$1503,32)</f>
        <v>#REF!</v>
      </c>
      <c r="C597" t="s">
        <v>16</v>
      </c>
      <c r="D597" t="s">
        <v>16498</v>
      </c>
      <c r="E597">
        <f>VLOOKUP(Tableau__3_Déplacements_2[[#This Row],[Id_Personne]],[1]!Tableau__2_Personnes_1[[Id_Personne]:[Age]],2)</f>
        <v>1</v>
      </c>
      <c r="F597">
        <f>VLOOKUP(Tableau__3_Déplacements_2[[#This Row],[Id_Personne]],[1]!Tableau__2_Personnes_1[[Id_Personne]:[Age]],4)</f>
        <v>37</v>
      </c>
      <c r="G597" t="s">
        <v>27</v>
      </c>
      <c r="H597" t="s">
        <v>26</v>
      </c>
      <c r="I597" t="s">
        <v>16501</v>
      </c>
      <c r="J597">
        <v>1</v>
      </c>
      <c r="K597">
        <v>56</v>
      </c>
      <c r="M597">
        <v>43</v>
      </c>
      <c r="O597" t="str">
        <f>IF(Tableau__3_Déplacements_2[[#This Row],[Ori]]=Tableau__3_Déplacements_2[[#This Row],[Des]],"local","metro")</f>
        <v>metro</v>
      </c>
      <c r="P597">
        <v>15</v>
      </c>
      <c r="Q597">
        <v>17</v>
      </c>
      <c r="R597">
        <v>0</v>
      </c>
      <c r="S597">
        <v>17</v>
      </c>
      <c r="T597">
        <v>30</v>
      </c>
      <c r="U597" t="s">
        <v>30</v>
      </c>
      <c r="V597">
        <v>8</v>
      </c>
      <c r="W597">
        <v>300</v>
      </c>
      <c r="X597">
        <v>5</v>
      </c>
      <c r="Y597">
        <v>404.05055555555555</v>
      </c>
      <c r="Z597" s="1">
        <v>0</v>
      </c>
      <c r="AA597" s="1"/>
    </row>
    <row r="598" spans="1:27" x14ac:dyDescent="0.35">
      <c r="A598">
        <v>1062</v>
      </c>
      <c r="B598" t="e">
        <f>VLOOKUP(Tableau__3_Déplacements_2[[#This Row],[Id_Menage]],[2]Ménages!$A$2:$AD$1503,32)</f>
        <v>#REF!</v>
      </c>
      <c r="C598" t="s">
        <v>16</v>
      </c>
      <c r="D598" t="s">
        <v>16498</v>
      </c>
      <c r="E598">
        <f>VLOOKUP(Tableau__3_Déplacements_2[[#This Row],[Id_Personne]],[1]!Tableau__2_Personnes_1[[Id_Personne]:[Age]],2)</f>
        <v>1</v>
      </c>
      <c r="F598">
        <f>VLOOKUP(Tableau__3_Déplacements_2[[#This Row],[Id_Personne]],[1]!Tableau__2_Personnes_1[[Id_Personne]:[Age]],4)</f>
        <v>37</v>
      </c>
      <c r="G598" t="s">
        <v>13</v>
      </c>
      <c r="H598" t="s">
        <v>22</v>
      </c>
      <c r="I598" t="s">
        <v>16500</v>
      </c>
      <c r="J598">
        <v>1</v>
      </c>
      <c r="K598">
        <v>56</v>
      </c>
      <c r="M598">
        <v>56</v>
      </c>
      <c r="O598" t="str">
        <f>IF(Tableau__3_Déplacements_2[[#This Row],[Ori]]=Tableau__3_Déplacements_2[[#This Row],[Des]],"local","metro")</f>
        <v>local</v>
      </c>
      <c r="P598">
        <v>3</v>
      </c>
      <c r="Q598">
        <v>15</v>
      </c>
      <c r="R598">
        <v>0</v>
      </c>
      <c r="S598">
        <v>15</v>
      </c>
      <c r="T598">
        <v>20</v>
      </c>
      <c r="U598" t="s">
        <v>8</v>
      </c>
      <c r="V598">
        <v>5</v>
      </c>
      <c r="W598">
        <v>200</v>
      </c>
      <c r="X598">
        <v>3</v>
      </c>
      <c r="Y598">
        <v>404.05055555555555</v>
      </c>
      <c r="Z598" s="1">
        <v>0</v>
      </c>
      <c r="AA598" s="1"/>
    </row>
    <row r="599" spans="1:27" x14ac:dyDescent="0.35">
      <c r="A599">
        <v>1062</v>
      </c>
      <c r="B599" t="e">
        <f>VLOOKUP(Tableau__3_Déplacements_2[[#This Row],[Id_Menage]],[2]Ménages!$A$2:$AD$1503,32)</f>
        <v>#REF!</v>
      </c>
      <c r="C599" t="s">
        <v>16</v>
      </c>
      <c r="D599" t="s">
        <v>16498</v>
      </c>
      <c r="E599">
        <f>VLOOKUP(Tableau__3_Déplacements_2[[#This Row],[Id_Personne]],[1]!Tableau__2_Personnes_1[[Id_Personne]:[Age]],2)</f>
        <v>1</v>
      </c>
      <c r="F599">
        <f>VLOOKUP(Tableau__3_Déplacements_2[[#This Row],[Id_Personne]],[1]!Tableau__2_Personnes_1[[Id_Personne]:[Age]],4)</f>
        <v>37</v>
      </c>
      <c r="G599" t="s">
        <v>3</v>
      </c>
      <c r="H599" t="s">
        <v>2</v>
      </c>
      <c r="I599" t="s">
        <v>16499</v>
      </c>
      <c r="J599">
        <v>1</v>
      </c>
      <c r="K599">
        <v>56</v>
      </c>
      <c r="M599">
        <v>56</v>
      </c>
      <c r="O599" t="str">
        <f>IF(Tableau__3_Déplacements_2[[#This Row],[Ori]]=Tableau__3_Déplacements_2[[#This Row],[Des]],"local","metro")</f>
        <v>local</v>
      </c>
      <c r="P599">
        <v>6</v>
      </c>
      <c r="Q599">
        <v>13</v>
      </c>
      <c r="R599">
        <v>0</v>
      </c>
      <c r="S599">
        <v>13</v>
      </c>
      <c r="T599">
        <v>20</v>
      </c>
      <c r="U599" t="s">
        <v>8</v>
      </c>
      <c r="V599">
        <v>5</v>
      </c>
      <c r="W599">
        <v>200</v>
      </c>
      <c r="X599">
        <v>3</v>
      </c>
      <c r="Y599">
        <v>404.05055555555555</v>
      </c>
      <c r="Z599" s="1">
        <v>0</v>
      </c>
      <c r="AA599" s="1"/>
    </row>
    <row r="600" spans="1:27" x14ac:dyDescent="0.35">
      <c r="A600">
        <v>1062</v>
      </c>
      <c r="B600" t="e">
        <f>VLOOKUP(Tableau__3_Déplacements_2[[#This Row],[Id_Menage]],[2]Ménages!$A$2:$AD$1503,32)</f>
        <v>#REF!</v>
      </c>
      <c r="C600" t="s">
        <v>16</v>
      </c>
      <c r="D600" t="s">
        <v>16498</v>
      </c>
      <c r="E600">
        <f>VLOOKUP(Tableau__3_Déplacements_2[[#This Row],[Id_Personne]],[1]!Tableau__2_Personnes_1[[Id_Personne]:[Age]],2)</f>
        <v>1</v>
      </c>
      <c r="F600">
        <f>VLOOKUP(Tableau__3_Déplacements_2[[#This Row],[Id_Personne]],[1]!Tableau__2_Personnes_1[[Id_Personne]:[Age]],4)</f>
        <v>37</v>
      </c>
      <c r="G600" t="s">
        <v>0</v>
      </c>
      <c r="H600" t="s">
        <v>7</v>
      </c>
      <c r="I600" t="s">
        <v>16497</v>
      </c>
      <c r="J600">
        <v>1</v>
      </c>
      <c r="K600">
        <v>43</v>
      </c>
      <c r="M600">
        <v>56</v>
      </c>
      <c r="O600" t="str">
        <f>IF(Tableau__3_Déplacements_2[[#This Row],[Ori]]=Tableau__3_Déplacements_2[[#This Row],[Des]],"local","metro")</f>
        <v>metro</v>
      </c>
      <c r="P600">
        <v>3</v>
      </c>
      <c r="Q600">
        <v>9</v>
      </c>
      <c r="R600">
        <v>0</v>
      </c>
      <c r="S600">
        <v>9</v>
      </c>
      <c r="T600">
        <v>25</v>
      </c>
      <c r="U600" t="s">
        <v>30</v>
      </c>
      <c r="V600">
        <v>8</v>
      </c>
      <c r="W600">
        <v>250</v>
      </c>
      <c r="X600">
        <v>5</v>
      </c>
      <c r="Y600">
        <v>404.05055555555555</v>
      </c>
      <c r="Z600" s="1">
        <v>0</v>
      </c>
      <c r="AA600" s="1"/>
    </row>
    <row r="601" spans="1:27" x14ac:dyDescent="0.35">
      <c r="A601">
        <v>1062</v>
      </c>
      <c r="B601" t="e">
        <f>VLOOKUP(Tableau__3_Déplacements_2[[#This Row],[Id_Menage]],[2]Ménages!$A$2:$AD$1503,32)</f>
        <v>#REF!</v>
      </c>
      <c r="C601" t="s">
        <v>11</v>
      </c>
      <c r="D601" t="s">
        <v>16491</v>
      </c>
      <c r="E601">
        <f>VLOOKUP(Tableau__3_Déplacements_2[[#This Row],[Id_Personne]],[1]!Tableau__2_Personnes_1[[Id_Personne]:[Age]],2)</f>
        <v>2</v>
      </c>
      <c r="F601">
        <f>VLOOKUP(Tableau__3_Déplacements_2[[#This Row],[Id_Personne]],[1]!Tableau__2_Personnes_1[[Id_Personne]:[Age]],4)</f>
        <v>28</v>
      </c>
      <c r="G601" t="s">
        <v>8</v>
      </c>
      <c r="H601" t="s">
        <v>273</v>
      </c>
      <c r="I601" t="s">
        <v>16496</v>
      </c>
      <c r="J601">
        <v>1</v>
      </c>
      <c r="K601">
        <v>50</v>
      </c>
      <c r="M601">
        <v>43</v>
      </c>
      <c r="O601" t="str">
        <f>IF(Tableau__3_Déplacements_2[[#This Row],[Ori]]=Tableau__3_Déplacements_2[[#This Row],[Des]],"local","metro")</f>
        <v>metro</v>
      </c>
      <c r="P601">
        <v>15</v>
      </c>
      <c r="Q601">
        <v>17</v>
      </c>
      <c r="R601">
        <v>0</v>
      </c>
      <c r="S601">
        <v>17</v>
      </c>
      <c r="T601">
        <v>35</v>
      </c>
      <c r="U601" t="s">
        <v>30</v>
      </c>
      <c r="V601">
        <v>8</v>
      </c>
      <c r="W601">
        <v>300</v>
      </c>
      <c r="X601">
        <v>5</v>
      </c>
      <c r="Y601">
        <v>404.05055555555555</v>
      </c>
      <c r="Z601" s="1">
        <v>0</v>
      </c>
      <c r="AA601" s="1"/>
    </row>
    <row r="602" spans="1:27" x14ac:dyDescent="0.35">
      <c r="A602">
        <v>1062</v>
      </c>
      <c r="B602" t="e">
        <f>VLOOKUP(Tableau__3_Déplacements_2[[#This Row],[Id_Menage]],[2]Ménages!$A$2:$AD$1503,32)</f>
        <v>#REF!</v>
      </c>
      <c r="C602" t="s">
        <v>11</v>
      </c>
      <c r="D602" t="s">
        <v>16491</v>
      </c>
      <c r="E602">
        <f>VLOOKUP(Tableau__3_Déplacements_2[[#This Row],[Id_Personne]],[1]!Tableau__2_Personnes_1[[Id_Personne]:[Age]],2)</f>
        <v>2</v>
      </c>
      <c r="F602">
        <f>VLOOKUP(Tableau__3_Déplacements_2[[#This Row],[Id_Personne]],[1]!Tableau__2_Personnes_1[[Id_Personne]:[Age]],4)</f>
        <v>28</v>
      </c>
      <c r="G602" t="s">
        <v>13</v>
      </c>
      <c r="H602" t="s">
        <v>22</v>
      </c>
      <c r="I602" t="s">
        <v>16495</v>
      </c>
      <c r="J602">
        <v>1</v>
      </c>
      <c r="K602">
        <v>50</v>
      </c>
      <c r="M602">
        <v>50</v>
      </c>
      <c r="O602" t="str">
        <f>IF(Tableau__3_Déplacements_2[[#This Row],[Ori]]=Tableau__3_Déplacements_2[[#This Row],[Des]],"local","metro")</f>
        <v>local</v>
      </c>
      <c r="P602">
        <v>10</v>
      </c>
      <c r="Q602">
        <v>13</v>
      </c>
      <c r="R602">
        <v>0</v>
      </c>
      <c r="S602">
        <v>13</v>
      </c>
      <c r="T602">
        <v>20</v>
      </c>
      <c r="U602" t="s">
        <v>0</v>
      </c>
      <c r="V602">
        <v>1</v>
      </c>
      <c r="W602">
        <v>0</v>
      </c>
      <c r="X602">
        <v>2</v>
      </c>
      <c r="Y602">
        <v>404.05055555555555</v>
      </c>
      <c r="Z602" s="1">
        <v>0</v>
      </c>
      <c r="AA602" s="1"/>
    </row>
    <row r="603" spans="1:27" x14ac:dyDescent="0.35">
      <c r="A603">
        <v>1062</v>
      </c>
      <c r="B603" t="e">
        <f>VLOOKUP(Tableau__3_Déplacements_2[[#This Row],[Id_Menage]],[2]Ménages!$A$2:$AD$1503,32)</f>
        <v>#REF!</v>
      </c>
      <c r="C603" t="s">
        <v>11</v>
      </c>
      <c r="D603" t="s">
        <v>16491</v>
      </c>
      <c r="E603">
        <f>VLOOKUP(Tableau__3_Déplacements_2[[#This Row],[Id_Personne]],[1]!Tableau__2_Personnes_1[[Id_Personne]:[Age]],2)</f>
        <v>2</v>
      </c>
      <c r="F603">
        <f>VLOOKUP(Tableau__3_Déplacements_2[[#This Row],[Id_Personne]],[1]!Tableau__2_Personnes_1[[Id_Personne]:[Age]],4)</f>
        <v>28</v>
      </c>
      <c r="G603" t="s">
        <v>3</v>
      </c>
      <c r="H603" t="s">
        <v>2</v>
      </c>
      <c r="I603" t="s">
        <v>16494</v>
      </c>
      <c r="J603">
        <v>1</v>
      </c>
      <c r="K603">
        <v>50</v>
      </c>
      <c r="M603">
        <v>50</v>
      </c>
      <c r="O603" t="str">
        <f>IF(Tableau__3_Déplacements_2[[#This Row],[Ori]]=Tableau__3_Déplacements_2[[#This Row],[Des]],"local","metro")</f>
        <v>local</v>
      </c>
      <c r="P603">
        <v>12</v>
      </c>
      <c r="Q603">
        <v>12</v>
      </c>
      <c r="R603">
        <v>0</v>
      </c>
      <c r="S603">
        <v>12</v>
      </c>
      <c r="T603">
        <v>15</v>
      </c>
      <c r="U603" t="s">
        <v>0</v>
      </c>
      <c r="V603">
        <v>1</v>
      </c>
      <c r="W603">
        <v>0</v>
      </c>
      <c r="X603">
        <v>5</v>
      </c>
      <c r="Y603">
        <v>404.05055555555555</v>
      </c>
      <c r="Z603" s="1">
        <v>0</v>
      </c>
      <c r="AA603" s="1"/>
    </row>
    <row r="604" spans="1:27" x14ac:dyDescent="0.35">
      <c r="A604">
        <v>1062</v>
      </c>
      <c r="B604" t="e">
        <f>VLOOKUP(Tableau__3_Déplacements_2[[#This Row],[Id_Menage]],[2]Ménages!$A$2:$AD$1503,32)</f>
        <v>#REF!</v>
      </c>
      <c r="C604" t="s">
        <v>11</v>
      </c>
      <c r="D604" t="s">
        <v>16491</v>
      </c>
      <c r="E604">
        <f>VLOOKUP(Tableau__3_Déplacements_2[[#This Row],[Id_Personne]],[1]!Tableau__2_Personnes_1[[Id_Personne]:[Age]],2)</f>
        <v>2</v>
      </c>
      <c r="F604">
        <f>VLOOKUP(Tableau__3_Déplacements_2[[#This Row],[Id_Personne]],[1]!Tableau__2_Personnes_1[[Id_Personne]:[Age]],4)</f>
        <v>28</v>
      </c>
      <c r="G604" t="s">
        <v>27</v>
      </c>
      <c r="H604" t="s">
        <v>26</v>
      </c>
      <c r="I604" t="s">
        <v>16493</v>
      </c>
      <c r="J604">
        <v>1</v>
      </c>
      <c r="K604">
        <v>50</v>
      </c>
      <c r="M604">
        <v>50</v>
      </c>
      <c r="O604" t="str">
        <f>IF(Tableau__3_Déplacements_2[[#This Row],[Ori]]=Tableau__3_Déplacements_2[[#This Row],[Des]],"local","metro")</f>
        <v>local</v>
      </c>
      <c r="P604">
        <v>3</v>
      </c>
      <c r="Q604">
        <v>14</v>
      </c>
      <c r="R604">
        <v>30</v>
      </c>
      <c r="S604">
        <v>15</v>
      </c>
      <c r="T604">
        <v>0</v>
      </c>
      <c r="U604" t="s">
        <v>8</v>
      </c>
      <c r="V604">
        <v>5</v>
      </c>
      <c r="W604">
        <v>100</v>
      </c>
      <c r="X604">
        <v>2</v>
      </c>
      <c r="Y604">
        <v>404.05055555555555</v>
      </c>
      <c r="Z604" s="1">
        <v>-1</v>
      </c>
      <c r="AA604" s="1"/>
    </row>
    <row r="605" spans="1:27" x14ac:dyDescent="0.35">
      <c r="A605">
        <v>1062</v>
      </c>
      <c r="B605" t="e">
        <f>VLOOKUP(Tableau__3_Déplacements_2[[#This Row],[Id_Menage]],[2]Ménages!$A$2:$AD$1503,32)</f>
        <v>#REF!</v>
      </c>
      <c r="C605" t="s">
        <v>11</v>
      </c>
      <c r="D605" t="s">
        <v>16491</v>
      </c>
      <c r="E605">
        <f>VLOOKUP(Tableau__3_Déplacements_2[[#This Row],[Id_Personne]],[1]!Tableau__2_Personnes_1[[Id_Personne]:[Age]],2)</f>
        <v>2</v>
      </c>
      <c r="F605">
        <f>VLOOKUP(Tableau__3_Déplacements_2[[#This Row],[Id_Personne]],[1]!Tableau__2_Personnes_1[[Id_Personne]:[Age]],4)</f>
        <v>28</v>
      </c>
      <c r="G605" t="s">
        <v>0</v>
      </c>
      <c r="H605" t="s">
        <v>7</v>
      </c>
      <c r="I605" t="s">
        <v>16492</v>
      </c>
      <c r="J605">
        <v>1</v>
      </c>
      <c r="K605">
        <v>43</v>
      </c>
      <c r="M605">
        <v>50</v>
      </c>
      <c r="O605" t="str">
        <f>IF(Tableau__3_Déplacements_2[[#This Row],[Ori]]=Tableau__3_Déplacements_2[[#This Row],[Des]],"local","metro")</f>
        <v>metro</v>
      </c>
      <c r="P605">
        <v>3</v>
      </c>
      <c r="Q605">
        <v>7</v>
      </c>
      <c r="R605">
        <v>0</v>
      </c>
      <c r="S605">
        <v>7</v>
      </c>
      <c r="T605">
        <v>30</v>
      </c>
      <c r="U605" t="s">
        <v>30</v>
      </c>
      <c r="V605">
        <v>8</v>
      </c>
      <c r="W605">
        <v>250</v>
      </c>
      <c r="X605">
        <v>5</v>
      </c>
      <c r="Y605">
        <v>404.05055555555555</v>
      </c>
      <c r="Z605" s="1">
        <v>0</v>
      </c>
      <c r="AA605" s="1"/>
    </row>
    <row r="606" spans="1:27" x14ac:dyDescent="0.35">
      <c r="A606">
        <v>1062</v>
      </c>
      <c r="B606" t="e">
        <f>VLOOKUP(Tableau__3_Déplacements_2[[#This Row],[Id_Menage]],[2]Ménages!$A$2:$AD$1503,32)</f>
        <v>#REF!</v>
      </c>
      <c r="C606" t="s">
        <v>11</v>
      </c>
      <c r="D606" t="s">
        <v>16491</v>
      </c>
      <c r="E606">
        <f>VLOOKUP(Tableau__3_Déplacements_2[[#This Row],[Id_Personne]],[1]!Tableau__2_Personnes_1[[Id_Personne]:[Age]],2)</f>
        <v>2</v>
      </c>
      <c r="F606">
        <f>VLOOKUP(Tableau__3_Déplacements_2[[#This Row],[Id_Personne]],[1]!Tableau__2_Personnes_1[[Id_Personne]:[Age]],4)</f>
        <v>28</v>
      </c>
      <c r="G606" t="s">
        <v>37</v>
      </c>
      <c r="H606" t="s">
        <v>280</v>
      </c>
      <c r="I606" t="s">
        <v>16490</v>
      </c>
      <c r="J606">
        <v>1</v>
      </c>
      <c r="K606">
        <v>43</v>
      </c>
      <c r="M606">
        <v>43</v>
      </c>
      <c r="O606" t="str">
        <f>IF(Tableau__3_Déplacements_2[[#This Row],[Ori]]=Tableau__3_Déplacements_2[[#This Row],[Des]],"local","metro")</f>
        <v>local</v>
      </c>
      <c r="P606">
        <v>15</v>
      </c>
      <c r="Q606">
        <v>17</v>
      </c>
      <c r="R606">
        <v>35</v>
      </c>
      <c r="S606">
        <v>17</v>
      </c>
      <c r="T606">
        <v>36</v>
      </c>
      <c r="U606" t="s">
        <v>0</v>
      </c>
      <c r="V606">
        <v>1</v>
      </c>
      <c r="W606">
        <v>0</v>
      </c>
      <c r="X606">
        <v>6</v>
      </c>
      <c r="Y606">
        <v>404.05055555555555</v>
      </c>
      <c r="Z606" s="1">
        <v>-1</v>
      </c>
      <c r="AA606" s="1"/>
    </row>
    <row r="607" spans="1:27" x14ac:dyDescent="0.35">
      <c r="A607">
        <v>1062</v>
      </c>
      <c r="B607" t="e">
        <f>VLOOKUP(Tableau__3_Déplacements_2[[#This Row],[Id_Menage]],[2]Ménages!$A$2:$AD$1503,32)</f>
        <v>#REF!</v>
      </c>
      <c r="C607" t="s">
        <v>5</v>
      </c>
      <c r="D607" t="s">
        <v>16488</v>
      </c>
      <c r="E607">
        <f>VLOOKUP(Tableau__3_Déplacements_2[[#This Row],[Id_Personne]],[1]!Tableau__2_Personnes_1[[Id_Personne]:[Age]],2)</f>
        <v>2</v>
      </c>
      <c r="F607">
        <f>VLOOKUP(Tableau__3_Déplacements_2[[#This Row],[Id_Personne]],[1]!Tableau__2_Personnes_1[[Id_Personne]:[Age]],4)</f>
        <v>7</v>
      </c>
      <c r="G607" t="s">
        <v>0</v>
      </c>
      <c r="H607" t="s">
        <v>7</v>
      </c>
      <c r="I607" t="s">
        <v>16489</v>
      </c>
      <c r="J607">
        <v>1</v>
      </c>
      <c r="K607">
        <v>43</v>
      </c>
      <c r="M607">
        <v>43</v>
      </c>
      <c r="O607" t="str">
        <f>IF(Tableau__3_Déplacements_2[[#This Row],[Ori]]=Tableau__3_Déplacements_2[[#This Row],[Des]],"local","metro")</f>
        <v>local</v>
      </c>
      <c r="P607">
        <v>12</v>
      </c>
      <c r="Q607">
        <v>13</v>
      </c>
      <c r="R607">
        <v>0</v>
      </c>
      <c r="S607">
        <v>13</v>
      </c>
      <c r="T607">
        <v>15</v>
      </c>
      <c r="U607" t="s">
        <v>0</v>
      </c>
      <c r="V607">
        <v>1</v>
      </c>
      <c r="W607">
        <v>0</v>
      </c>
      <c r="X607">
        <v>2</v>
      </c>
      <c r="Y607">
        <v>404.05055555555555</v>
      </c>
      <c r="Z607" s="1">
        <v>0</v>
      </c>
      <c r="AA607" s="1"/>
    </row>
    <row r="608" spans="1:27" x14ac:dyDescent="0.35">
      <c r="A608">
        <v>1062</v>
      </c>
      <c r="B608" t="e">
        <f>VLOOKUP(Tableau__3_Déplacements_2[[#This Row],[Id_Menage]],[2]Ménages!$A$2:$AD$1503,32)</f>
        <v>#REF!</v>
      </c>
      <c r="C608" t="s">
        <v>5</v>
      </c>
      <c r="D608" t="s">
        <v>16488</v>
      </c>
      <c r="E608">
        <f>VLOOKUP(Tableau__3_Déplacements_2[[#This Row],[Id_Personne]],[1]!Tableau__2_Personnes_1[[Id_Personne]:[Age]],2)</f>
        <v>2</v>
      </c>
      <c r="F608">
        <f>VLOOKUP(Tableau__3_Déplacements_2[[#This Row],[Id_Personne]],[1]!Tableau__2_Personnes_1[[Id_Personne]:[Age]],4)</f>
        <v>7</v>
      </c>
      <c r="G608" t="s">
        <v>3</v>
      </c>
      <c r="H608" t="s">
        <v>2</v>
      </c>
      <c r="I608" t="s">
        <v>16487</v>
      </c>
      <c r="J608">
        <v>1</v>
      </c>
      <c r="K608">
        <v>43</v>
      </c>
      <c r="M608">
        <v>43</v>
      </c>
      <c r="O608" t="str">
        <f>IF(Tableau__3_Déplacements_2[[#This Row],[Ori]]=Tableau__3_Déplacements_2[[#This Row],[Des]],"local","metro")</f>
        <v>local</v>
      </c>
      <c r="P608">
        <v>15</v>
      </c>
      <c r="Q608">
        <v>17</v>
      </c>
      <c r="R608">
        <v>30</v>
      </c>
      <c r="S608">
        <v>17</v>
      </c>
      <c r="T608">
        <v>45</v>
      </c>
      <c r="U608" t="s">
        <v>0</v>
      </c>
      <c r="V608">
        <v>1</v>
      </c>
      <c r="W608">
        <v>0</v>
      </c>
      <c r="X608">
        <v>2</v>
      </c>
      <c r="Y608">
        <v>404.05055555555555</v>
      </c>
      <c r="Z608" s="1">
        <v>-1</v>
      </c>
      <c r="AA608" s="1"/>
    </row>
    <row r="609" spans="1:27" x14ac:dyDescent="0.35">
      <c r="A609">
        <v>1063</v>
      </c>
      <c r="B609" t="e">
        <f>VLOOKUP(Tableau__3_Déplacements_2[[#This Row],[Id_Menage]],[2]Ménages!$A$2:$AD$1503,32)</f>
        <v>#REF!</v>
      </c>
      <c r="C609" t="s">
        <v>16</v>
      </c>
      <c r="D609" t="s">
        <v>16483</v>
      </c>
      <c r="E609">
        <f>VLOOKUP(Tableau__3_Déplacements_2[[#This Row],[Id_Personne]],[1]!Tableau__2_Personnes_1[[Id_Personne]:[Age]],2)</f>
        <v>1</v>
      </c>
      <c r="F609">
        <f>VLOOKUP(Tableau__3_Déplacements_2[[#This Row],[Id_Personne]],[1]!Tableau__2_Personnes_1[[Id_Personne]:[Age]],4)</f>
        <v>42</v>
      </c>
      <c r="G609" t="s">
        <v>0</v>
      </c>
      <c r="H609" t="s">
        <v>7</v>
      </c>
      <c r="I609" t="s">
        <v>16486</v>
      </c>
      <c r="J609">
        <v>1</v>
      </c>
      <c r="K609">
        <v>43</v>
      </c>
      <c r="M609">
        <v>34</v>
      </c>
      <c r="O609" t="str">
        <f>IF(Tableau__3_Déplacements_2[[#This Row],[Ori]]=Tableau__3_Déplacements_2[[#This Row],[Des]],"local","metro")</f>
        <v>metro</v>
      </c>
      <c r="P609">
        <v>10</v>
      </c>
      <c r="Q609">
        <v>10</v>
      </c>
      <c r="R609">
        <v>0</v>
      </c>
      <c r="S609">
        <v>10</v>
      </c>
      <c r="T609">
        <v>30</v>
      </c>
      <c r="U609" t="s">
        <v>169</v>
      </c>
      <c r="V609">
        <v>7</v>
      </c>
      <c r="W609">
        <v>250</v>
      </c>
      <c r="X609">
        <v>2</v>
      </c>
      <c r="Y609">
        <v>404.05055555555555</v>
      </c>
      <c r="Z609" s="1">
        <v>0</v>
      </c>
      <c r="AA609" s="1"/>
    </row>
    <row r="610" spans="1:27" x14ac:dyDescent="0.35">
      <c r="A610">
        <v>1063</v>
      </c>
      <c r="B610" t="e">
        <f>VLOOKUP(Tableau__3_Déplacements_2[[#This Row],[Id_Menage]],[2]Ménages!$A$2:$AD$1503,32)</f>
        <v>#REF!</v>
      </c>
      <c r="C610" t="s">
        <v>16</v>
      </c>
      <c r="D610" t="s">
        <v>16483</v>
      </c>
      <c r="E610">
        <f>VLOOKUP(Tableau__3_Déplacements_2[[#This Row],[Id_Personne]],[1]!Tableau__2_Personnes_1[[Id_Personne]:[Age]],2)</f>
        <v>1</v>
      </c>
      <c r="F610">
        <f>VLOOKUP(Tableau__3_Déplacements_2[[#This Row],[Id_Personne]],[1]!Tableau__2_Personnes_1[[Id_Personne]:[Age]],4)</f>
        <v>42</v>
      </c>
      <c r="G610" t="s">
        <v>13</v>
      </c>
      <c r="H610" t="s">
        <v>22</v>
      </c>
      <c r="I610" t="s">
        <v>16485</v>
      </c>
      <c r="J610">
        <v>1</v>
      </c>
      <c r="K610">
        <v>34</v>
      </c>
      <c r="M610">
        <v>34</v>
      </c>
      <c r="O610" t="str">
        <f>IF(Tableau__3_Déplacements_2[[#This Row],[Ori]]=Tableau__3_Déplacements_2[[#This Row],[Des]],"local","metro")</f>
        <v>local</v>
      </c>
      <c r="P610">
        <v>3</v>
      </c>
      <c r="Q610">
        <v>13</v>
      </c>
      <c r="R610">
        <v>30</v>
      </c>
      <c r="S610">
        <v>13</v>
      </c>
      <c r="T610">
        <v>50</v>
      </c>
      <c r="U610" t="s">
        <v>0</v>
      </c>
      <c r="V610">
        <v>1</v>
      </c>
      <c r="W610">
        <v>0</v>
      </c>
      <c r="X610">
        <v>5</v>
      </c>
      <c r="Y610">
        <v>404.05055555555555</v>
      </c>
      <c r="Z610" s="1">
        <v>-1</v>
      </c>
      <c r="AA610" s="1"/>
    </row>
    <row r="611" spans="1:27" x14ac:dyDescent="0.35">
      <c r="A611">
        <v>1063</v>
      </c>
      <c r="B611" t="e">
        <f>VLOOKUP(Tableau__3_Déplacements_2[[#This Row],[Id_Menage]],[2]Ménages!$A$2:$AD$1503,32)</f>
        <v>#REF!</v>
      </c>
      <c r="C611" t="s">
        <v>16</v>
      </c>
      <c r="D611" t="s">
        <v>16483</v>
      </c>
      <c r="E611">
        <f>VLOOKUP(Tableau__3_Déplacements_2[[#This Row],[Id_Personne]],[1]!Tableau__2_Personnes_1[[Id_Personne]:[Age]],2)</f>
        <v>1</v>
      </c>
      <c r="F611">
        <f>VLOOKUP(Tableau__3_Déplacements_2[[#This Row],[Id_Personne]],[1]!Tableau__2_Personnes_1[[Id_Personne]:[Age]],4)</f>
        <v>42</v>
      </c>
      <c r="G611" t="s">
        <v>3</v>
      </c>
      <c r="H611" t="s">
        <v>2</v>
      </c>
      <c r="I611" t="s">
        <v>16484</v>
      </c>
      <c r="J611">
        <v>1</v>
      </c>
      <c r="K611">
        <v>34</v>
      </c>
      <c r="M611">
        <v>34</v>
      </c>
      <c r="O611" t="str">
        <f>IF(Tableau__3_Déplacements_2[[#This Row],[Ori]]=Tableau__3_Déplacements_2[[#This Row],[Des]],"local","metro")</f>
        <v>local</v>
      </c>
      <c r="P611">
        <v>12</v>
      </c>
      <c r="Q611">
        <v>12</v>
      </c>
      <c r="R611">
        <v>30</v>
      </c>
      <c r="S611">
        <v>12</v>
      </c>
      <c r="T611">
        <v>40</v>
      </c>
      <c r="U611" t="s">
        <v>0</v>
      </c>
      <c r="V611">
        <v>1</v>
      </c>
      <c r="W611">
        <v>0</v>
      </c>
      <c r="X611">
        <v>2</v>
      </c>
      <c r="Y611">
        <v>404.05055555555555</v>
      </c>
      <c r="Z611" s="1">
        <v>-1</v>
      </c>
      <c r="AA611" s="1"/>
    </row>
    <row r="612" spans="1:27" x14ac:dyDescent="0.35">
      <c r="A612">
        <v>1063</v>
      </c>
      <c r="B612" t="e">
        <f>VLOOKUP(Tableau__3_Déplacements_2[[#This Row],[Id_Menage]],[2]Ménages!$A$2:$AD$1503,32)</f>
        <v>#REF!</v>
      </c>
      <c r="C612" t="s">
        <v>16</v>
      </c>
      <c r="D612" t="s">
        <v>16483</v>
      </c>
      <c r="E612">
        <f>VLOOKUP(Tableau__3_Déplacements_2[[#This Row],[Id_Personne]],[1]!Tableau__2_Personnes_1[[Id_Personne]:[Age]],2)</f>
        <v>1</v>
      </c>
      <c r="F612">
        <f>VLOOKUP(Tableau__3_Déplacements_2[[#This Row],[Id_Personne]],[1]!Tableau__2_Personnes_1[[Id_Personne]:[Age]],4)</f>
        <v>42</v>
      </c>
      <c r="G612" t="s">
        <v>27</v>
      </c>
      <c r="H612" t="s">
        <v>26</v>
      </c>
      <c r="I612" t="s">
        <v>16482</v>
      </c>
      <c r="J612">
        <v>1</v>
      </c>
      <c r="K612">
        <v>34</v>
      </c>
      <c r="M612">
        <v>43</v>
      </c>
      <c r="O612" t="str">
        <f>IF(Tableau__3_Déplacements_2[[#This Row],[Ori]]=Tableau__3_Déplacements_2[[#This Row],[Des]],"local","metro")</f>
        <v>metro</v>
      </c>
      <c r="P612">
        <v>15</v>
      </c>
      <c r="Q612">
        <v>17</v>
      </c>
      <c r="R612">
        <v>30</v>
      </c>
      <c r="S612">
        <v>18</v>
      </c>
      <c r="T612">
        <v>0</v>
      </c>
      <c r="U612" t="s">
        <v>30</v>
      </c>
      <c r="V612">
        <v>8</v>
      </c>
      <c r="W612">
        <v>300</v>
      </c>
      <c r="X612">
        <v>5</v>
      </c>
      <c r="Y612">
        <v>404.05055555555555</v>
      </c>
      <c r="Z612" s="1">
        <v>-1</v>
      </c>
      <c r="AA612" s="1"/>
    </row>
    <row r="613" spans="1:27" x14ac:dyDescent="0.35">
      <c r="A613">
        <v>1063</v>
      </c>
      <c r="B613" t="e">
        <f>VLOOKUP(Tableau__3_Déplacements_2[[#This Row],[Id_Menage]],[2]Ménages!$A$2:$AD$1503,32)</f>
        <v>#REF!</v>
      </c>
      <c r="C613" t="s">
        <v>11</v>
      </c>
      <c r="D613" t="s">
        <v>16478</v>
      </c>
      <c r="E613">
        <f>VLOOKUP(Tableau__3_Déplacements_2[[#This Row],[Id_Personne]],[1]!Tableau__2_Personnes_1[[Id_Personne]:[Age]],2)</f>
        <v>2</v>
      </c>
      <c r="F613">
        <f>VLOOKUP(Tableau__3_Déplacements_2[[#This Row],[Id_Personne]],[1]!Tableau__2_Personnes_1[[Id_Personne]:[Age]],4)</f>
        <v>38</v>
      </c>
      <c r="G613" t="s">
        <v>27</v>
      </c>
      <c r="H613" t="s">
        <v>26</v>
      </c>
      <c r="I613" t="s">
        <v>16481</v>
      </c>
      <c r="J613">
        <v>1</v>
      </c>
      <c r="K613">
        <v>47</v>
      </c>
      <c r="M613">
        <v>43</v>
      </c>
      <c r="O613" t="str">
        <f>IF(Tableau__3_Déplacements_2[[#This Row],[Ori]]=Tableau__3_Déplacements_2[[#This Row],[Des]],"local","metro")</f>
        <v>metro</v>
      </c>
      <c r="P613">
        <v>15</v>
      </c>
      <c r="Q613">
        <v>16</v>
      </c>
      <c r="R613">
        <v>0</v>
      </c>
      <c r="S613">
        <v>16</v>
      </c>
      <c r="T613">
        <v>30</v>
      </c>
      <c r="U613" t="s">
        <v>102</v>
      </c>
      <c r="V613">
        <v>10</v>
      </c>
      <c r="W613">
        <v>200</v>
      </c>
      <c r="X613">
        <v>3</v>
      </c>
      <c r="Y613">
        <v>404.05055555555555</v>
      </c>
      <c r="Z613" s="1">
        <v>0</v>
      </c>
      <c r="AA613" s="1"/>
    </row>
    <row r="614" spans="1:27" x14ac:dyDescent="0.35">
      <c r="A614">
        <v>1063</v>
      </c>
      <c r="B614" t="e">
        <f>VLOOKUP(Tableau__3_Déplacements_2[[#This Row],[Id_Menage]],[2]Ménages!$A$2:$AD$1503,32)</f>
        <v>#REF!</v>
      </c>
      <c r="C614" t="s">
        <v>11</v>
      </c>
      <c r="D614" t="s">
        <v>16478</v>
      </c>
      <c r="E614">
        <f>VLOOKUP(Tableau__3_Déplacements_2[[#This Row],[Id_Personne]],[1]!Tableau__2_Personnes_1[[Id_Personne]:[Age]],2)</f>
        <v>2</v>
      </c>
      <c r="F614">
        <f>VLOOKUP(Tableau__3_Déplacements_2[[#This Row],[Id_Personne]],[1]!Tableau__2_Personnes_1[[Id_Personne]:[Age]],4)</f>
        <v>38</v>
      </c>
      <c r="G614" t="s">
        <v>13</v>
      </c>
      <c r="H614" t="s">
        <v>22</v>
      </c>
      <c r="I614" t="s">
        <v>16480</v>
      </c>
      <c r="J614">
        <v>1</v>
      </c>
      <c r="K614">
        <v>43</v>
      </c>
      <c r="M614">
        <v>47</v>
      </c>
      <c r="O614" t="str">
        <f>IF(Tableau__3_Déplacements_2[[#This Row],[Ori]]=Tableau__3_Déplacements_2[[#This Row],[Des]],"local","metro")</f>
        <v>metro</v>
      </c>
      <c r="P614">
        <v>10</v>
      </c>
      <c r="Q614">
        <v>12</v>
      </c>
      <c r="R614">
        <v>0</v>
      </c>
      <c r="S614">
        <v>12</v>
      </c>
      <c r="T614">
        <v>35</v>
      </c>
      <c r="U614" t="s">
        <v>102</v>
      </c>
      <c r="V614">
        <v>10</v>
      </c>
      <c r="W614">
        <v>200</v>
      </c>
      <c r="X614">
        <v>3</v>
      </c>
      <c r="Y614">
        <v>404.05055555555555</v>
      </c>
      <c r="Z614" s="1">
        <v>0</v>
      </c>
      <c r="AA614" s="1"/>
    </row>
    <row r="615" spans="1:27" x14ac:dyDescent="0.35">
      <c r="A615">
        <v>1063</v>
      </c>
      <c r="B615" t="e">
        <f>VLOOKUP(Tableau__3_Déplacements_2[[#This Row],[Id_Menage]],[2]Ménages!$A$2:$AD$1503,32)</f>
        <v>#REF!</v>
      </c>
      <c r="C615" t="s">
        <v>11</v>
      </c>
      <c r="D615" t="s">
        <v>16478</v>
      </c>
      <c r="E615">
        <f>VLOOKUP(Tableau__3_Déplacements_2[[#This Row],[Id_Personne]],[1]!Tableau__2_Personnes_1[[Id_Personne]:[Age]],2)</f>
        <v>2</v>
      </c>
      <c r="F615">
        <f>VLOOKUP(Tableau__3_Déplacements_2[[#This Row],[Id_Personne]],[1]!Tableau__2_Personnes_1[[Id_Personne]:[Age]],4)</f>
        <v>38</v>
      </c>
      <c r="G615" t="s">
        <v>0</v>
      </c>
      <c r="H615" t="s">
        <v>7</v>
      </c>
      <c r="I615" t="s">
        <v>16479</v>
      </c>
      <c r="J615">
        <v>1</v>
      </c>
      <c r="K615">
        <v>43</v>
      </c>
      <c r="M615">
        <v>43</v>
      </c>
      <c r="O615" t="str">
        <f>IF(Tableau__3_Déplacements_2[[#This Row],[Ori]]=Tableau__3_Déplacements_2[[#This Row],[Des]],"local","metro")</f>
        <v>local</v>
      </c>
      <c r="P615">
        <v>2</v>
      </c>
      <c r="Q615">
        <v>9</v>
      </c>
      <c r="R615">
        <v>30</v>
      </c>
      <c r="S615">
        <v>9</v>
      </c>
      <c r="T615">
        <v>40</v>
      </c>
      <c r="U615" t="s">
        <v>0</v>
      </c>
      <c r="V615">
        <v>1</v>
      </c>
      <c r="W615">
        <v>0</v>
      </c>
      <c r="X615">
        <v>2</v>
      </c>
      <c r="Y615">
        <v>404.05055555555555</v>
      </c>
      <c r="Z615" s="1">
        <v>-1</v>
      </c>
      <c r="AA615" s="1"/>
    </row>
    <row r="616" spans="1:27" x14ac:dyDescent="0.35">
      <c r="A616">
        <v>1063</v>
      </c>
      <c r="B616" t="e">
        <f>VLOOKUP(Tableau__3_Déplacements_2[[#This Row],[Id_Menage]],[2]Ménages!$A$2:$AD$1503,32)</f>
        <v>#REF!</v>
      </c>
      <c r="C616" t="s">
        <v>11</v>
      </c>
      <c r="D616" t="s">
        <v>16478</v>
      </c>
      <c r="E616">
        <f>VLOOKUP(Tableau__3_Déplacements_2[[#This Row],[Id_Personne]],[1]!Tableau__2_Personnes_1[[Id_Personne]:[Age]],2)</f>
        <v>2</v>
      </c>
      <c r="F616">
        <f>VLOOKUP(Tableau__3_Déplacements_2[[#This Row],[Id_Personne]],[1]!Tableau__2_Personnes_1[[Id_Personne]:[Age]],4)</f>
        <v>38</v>
      </c>
      <c r="G616" t="s">
        <v>3</v>
      </c>
      <c r="H616" t="s">
        <v>2</v>
      </c>
      <c r="I616" t="s">
        <v>16477</v>
      </c>
      <c r="J616">
        <v>1</v>
      </c>
      <c r="K616">
        <v>43</v>
      </c>
      <c r="M616">
        <v>43</v>
      </c>
      <c r="O616" t="str">
        <f>IF(Tableau__3_Déplacements_2[[#This Row],[Ori]]=Tableau__3_Déplacements_2[[#This Row],[Des]],"local","metro")</f>
        <v>local</v>
      </c>
      <c r="P616">
        <v>15</v>
      </c>
      <c r="Q616">
        <v>10</v>
      </c>
      <c r="R616">
        <v>15</v>
      </c>
      <c r="S616">
        <v>10</v>
      </c>
      <c r="T616">
        <v>25</v>
      </c>
      <c r="U616" t="s">
        <v>0</v>
      </c>
      <c r="V616">
        <v>1</v>
      </c>
      <c r="W616">
        <v>0</v>
      </c>
      <c r="X616">
        <v>2</v>
      </c>
      <c r="Y616">
        <v>404.05055555555555</v>
      </c>
      <c r="Z616" s="1">
        <v>-1</v>
      </c>
      <c r="AA616" s="1"/>
    </row>
    <row r="617" spans="1:27" x14ac:dyDescent="0.35">
      <c r="A617">
        <v>1063</v>
      </c>
      <c r="B617" t="e">
        <f>VLOOKUP(Tableau__3_Déplacements_2[[#This Row],[Id_Menage]],[2]Ménages!$A$2:$AD$1503,32)</f>
        <v>#REF!</v>
      </c>
      <c r="C617" t="s">
        <v>5</v>
      </c>
      <c r="D617" t="s">
        <v>16475</v>
      </c>
      <c r="E617">
        <f>VLOOKUP(Tableau__3_Déplacements_2[[#This Row],[Id_Personne]],[1]!Tableau__2_Personnes_1[[Id_Personne]:[Age]],2)</f>
        <v>2</v>
      </c>
      <c r="F617">
        <f>VLOOKUP(Tableau__3_Déplacements_2[[#This Row],[Id_Personne]],[1]!Tableau__2_Personnes_1[[Id_Personne]:[Age]],4)</f>
        <v>8</v>
      </c>
      <c r="G617" t="s">
        <v>3</v>
      </c>
      <c r="H617" t="s">
        <v>2</v>
      </c>
      <c r="I617" t="s">
        <v>16476</v>
      </c>
      <c r="J617">
        <v>1</v>
      </c>
      <c r="K617">
        <v>47</v>
      </c>
      <c r="M617">
        <v>43</v>
      </c>
      <c r="O617" t="str">
        <f>IF(Tableau__3_Déplacements_2[[#This Row],[Ori]]=Tableau__3_Déplacements_2[[#This Row],[Des]],"local","metro")</f>
        <v>metro</v>
      </c>
      <c r="P617">
        <v>15</v>
      </c>
      <c r="Q617">
        <v>16</v>
      </c>
      <c r="R617">
        <v>0</v>
      </c>
      <c r="S617">
        <v>16</v>
      </c>
      <c r="T617">
        <v>30</v>
      </c>
      <c r="U617" t="s">
        <v>102</v>
      </c>
      <c r="V617">
        <v>10</v>
      </c>
      <c r="W617">
        <v>200</v>
      </c>
      <c r="X617">
        <v>3</v>
      </c>
      <c r="Y617">
        <v>404.05055555555555</v>
      </c>
      <c r="Z617" s="1">
        <v>0</v>
      </c>
      <c r="AA617" s="1"/>
    </row>
    <row r="618" spans="1:27" x14ac:dyDescent="0.35">
      <c r="A618">
        <v>1063</v>
      </c>
      <c r="B618" t="e">
        <f>VLOOKUP(Tableau__3_Déplacements_2[[#This Row],[Id_Menage]],[2]Ménages!$A$2:$AD$1503,32)</f>
        <v>#REF!</v>
      </c>
      <c r="C618" t="s">
        <v>5</v>
      </c>
      <c r="D618" t="s">
        <v>16475</v>
      </c>
      <c r="E618">
        <f>VLOOKUP(Tableau__3_Déplacements_2[[#This Row],[Id_Personne]],[1]!Tableau__2_Personnes_1[[Id_Personne]:[Age]],2)</f>
        <v>2</v>
      </c>
      <c r="F618">
        <f>VLOOKUP(Tableau__3_Déplacements_2[[#This Row],[Id_Personne]],[1]!Tableau__2_Personnes_1[[Id_Personne]:[Age]],4)</f>
        <v>8</v>
      </c>
      <c r="G618" t="s">
        <v>0</v>
      </c>
      <c r="H618" t="s">
        <v>7</v>
      </c>
      <c r="I618" t="s">
        <v>16474</v>
      </c>
      <c r="J618">
        <v>1</v>
      </c>
      <c r="K618">
        <v>43</v>
      </c>
      <c r="M618">
        <v>47</v>
      </c>
      <c r="O618" t="str">
        <f>IF(Tableau__3_Déplacements_2[[#This Row],[Ori]]=Tableau__3_Déplacements_2[[#This Row],[Des]],"local","metro")</f>
        <v>metro</v>
      </c>
      <c r="P618">
        <v>10</v>
      </c>
      <c r="Q618">
        <v>12</v>
      </c>
      <c r="R618">
        <v>0</v>
      </c>
      <c r="S618">
        <v>12</v>
      </c>
      <c r="T618">
        <v>25</v>
      </c>
      <c r="U618" t="s">
        <v>102</v>
      </c>
      <c r="V618">
        <v>10</v>
      </c>
      <c r="W618">
        <v>200</v>
      </c>
      <c r="X618">
        <v>3</v>
      </c>
      <c r="Y618">
        <v>404.05055555555555</v>
      </c>
      <c r="Z618" s="1">
        <v>0</v>
      </c>
      <c r="AA618" s="1"/>
    </row>
    <row r="619" spans="1:27" x14ac:dyDescent="0.35">
      <c r="A619">
        <v>1063</v>
      </c>
      <c r="B619" t="e">
        <f>VLOOKUP(Tableau__3_Déplacements_2[[#This Row],[Id_Menage]],[2]Ménages!$A$2:$AD$1503,32)</f>
        <v>#REF!</v>
      </c>
      <c r="C619" t="s">
        <v>65</v>
      </c>
      <c r="D619" t="s">
        <v>16472</v>
      </c>
      <c r="E619">
        <f>VLOOKUP(Tableau__3_Déplacements_2[[#This Row],[Id_Personne]],[1]!Tableau__2_Personnes_1[[Id_Personne]:[Age]],2)</f>
        <v>2</v>
      </c>
      <c r="F619">
        <f>VLOOKUP(Tableau__3_Déplacements_2[[#This Row],[Id_Personne]],[1]!Tableau__2_Personnes_1[[Id_Personne]:[Age]],4)</f>
        <v>8</v>
      </c>
      <c r="G619" t="s">
        <v>3</v>
      </c>
      <c r="H619" t="s">
        <v>2</v>
      </c>
      <c r="I619" t="s">
        <v>16473</v>
      </c>
      <c r="J619">
        <v>1</v>
      </c>
      <c r="K619">
        <v>47</v>
      </c>
      <c r="M619">
        <v>43</v>
      </c>
      <c r="O619" t="str">
        <f>IF(Tableau__3_Déplacements_2[[#This Row],[Ori]]=Tableau__3_Déplacements_2[[#This Row],[Des]],"local","metro")</f>
        <v>metro</v>
      </c>
      <c r="P619">
        <v>15</v>
      </c>
      <c r="Q619">
        <v>16</v>
      </c>
      <c r="R619">
        <v>0</v>
      </c>
      <c r="S619">
        <v>16</v>
      </c>
      <c r="T619">
        <v>30</v>
      </c>
      <c r="U619" t="s">
        <v>102</v>
      </c>
      <c r="V619">
        <v>10</v>
      </c>
      <c r="W619">
        <v>200</v>
      </c>
      <c r="X619">
        <v>3</v>
      </c>
      <c r="Y619">
        <v>404.05055555555555</v>
      </c>
      <c r="Z619" s="1">
        <v>0</v>
      </c>
      <c r="AA619" s="1"/>
    </row>
    <row r="620" spans="1:27" x14ac:dyDescent="0.35">
      <c r="A620">
        <v>1063</v>
      </c>
      <c r="B620" t="e">
        <f>VLOOKUP(Tableau__3_Déplacements_2[[#This Row],[Id_Menage]],[2]Ménages!$A$2:$AD$1503,32)</f>
        <v>#REF!</v>
      </c>
      <c r="C620" t="s">
        <v>65</v>
      </c>
      <c r="D620" t="s">
        <v>16472</v>
      </c>
      <c r="E620">
        <f>VLOOKUP(Tableau__3_Déplacements_2[[#This Row],[Id_Personne]],[1]!Tableau__2_Personnes_1[[Id_Personne]:[Age]],2)</f>
        <v>2</v>
      </c>
      <c r="F620">
        <f>VLOOKUP(Tableau__3_Déplacements_2[[#This Row],[Id_Personne]],[1]!Tableau__2_Personnes_1[[Id_Personne]:[Age]],4)</f>
        <v>8</v>
      </c>
      <c r="G620" t="s">
        <v>0</v>
      </c>
      <c r="H620" t="s">
        <v>7</v>
      </c>
      <c r="I620" t="s">
        <v>16471</v>
      </c>
      <c r="J620">
        <v>1</v>
      </c>
      <c r="K620">
        <v>43</v>
      </c>
      <c r="M620">
        <v>47</v>
      </c>
      <c r="O620" t="str">
        <f>IF(Tableau__3_Déplacements_2[[#This Row],[Ori]]=Tableau__3_Déplacements_2[[#This Row],[Des]],"local","metro")</f>
        <v>metro</v>
      </c>
      <c r="P620">
        <v>10</v>
      </c>
      <c r="Q620">
        <v>12</v>
      </c>
      <c r="R620">
        <v>0</v>
      </c>
      <c r="S620">
        <v>12</v>
      </c>
      <c r="T620">
        <v>25</v>
      </c>
      <c r="U620" t="s">
        <v>102</v>
      </c>
      <c r="V620">
        <v>10</v>
      </c>
      <c r="W620">
        <v>200</v>
      </c>
      <c r="X620">
        <v>3</v>
      </c>
      <c r="Y620">
        <v>404.05055555555555</v>
      </c>
      <c r="Z620" s="1">
        <v>0</v>
      </c>
      <c r="AA620" s="1"/>
    </row>
    <row r="621" spans="1:27" x14ac:dyDescent="0.35">
      <c r="A621">
        <v>1064</v>
      </c>
      <c r="B621" t="e">
        <f>VLOOKUP(Tableau__3_Déplacements_2[[#This Row],[Id_Menage]],[2]Ménages!$A$2:$AD$1503,32)</f>
        <v>#REF!</v>
      </c>
      <c r="C621" t="s">
        <v>16</v>
      </c>
      <c r="D621" t="s">
        <v>16467</v>
      </c>
      <c r="E621">
        <f>VLOOKUP(Tableau__3_Déplacements_2[[#This Row],[Id_Personne]],[1]!Tableau__2_Personnes_1[[Id_Personne]:[Age]],2)</f>
        <v>1</v>
      </c>
      <c r="F621">
        <f>VLOOKUP(Tableau__3_Déplacements_2[[#This Row],[Id_Personne]],[1]!Tableau__2_Personnes_1[[Id_Personne]:[Age]],4)</f>
        <v>50</v>
      </c>
      <c r="G621" t="s">
        <v>27</v>
      </c>
      <c r="H621" t="s">
        <v>26</v>
      </c>
      <c r="I621" t="s">
        <v>16470</v>
      </c>
      <c r="J621">
        <v>1</v>
      </c>
      <c r="K621">
        <v>92</v>
      </c>
      <c r="M621">
        <v>43</v>
      </c>
      <c r="O621" t="str">
        <f>IF(Tableau__3_Déplacements_2[[#This Row],[Ori]]=Tableau__3_Déplacements_2[[#This Row],[Des]],"local","metro")</f>
        <v>metro</v>
      </c>
      <c r="P621">
        <v>15</v>
      </c>
      <c r="Q621">
        <v>18</v>
      </c>
      <c r="R621">
        <v>20</v>
      </c>
      <c r="S621">
        <v>19</v>
      </c>
      <c r="T621">
        <v>30</v>
      </c>
      <c r="U621" t="s">
        <v>37</v>
      </c>
      <c r="V621">
        <v>6</v>
      </c>
      <c r="W621">
        <v>0</v>
      </c>
      <c r="X621">
        <v>5</v>
      </c>
      <c r="Y621">
        <v>404.05055555555555</v>
      </c>
      <c r="Z621" s="1">
        <v>-1</v>
      </c>
      <c r="AA621" s="1"/>
    </row>
    <row r="622" spans="1:27" x14ac:dyDescent="0.35">
      <c r="A622">
        <v>1064</v>
      </c>
      <c r="B622" t="e">
        <f>VLOOKUP(Tableau__3_Déplacements_2[[#This Row],[Id_Menage]],[2]Ménages!$A$2:$AD$1503,32)</f>
        <v>#REF!</v>
      </c>
      <c r="C622" t="s">
        <v>16</v>
      </c>
      <c r="D622" t="s">
        <v>16467</v>
      </c>
      <c r="E622">
        <f>VLOOKUP(Tableau__3_Déplacements_2[[#This Row],[Id_Personne]],[1]!Tableau__2_Personnes_1[[Id_Personne]:[Age]],2)</f>
        <v>1</v>
      </c>
      <c r="F622">
        <f>VLOOKUP(Tableau__3_Déplacements_2[[#This Row],[Id_Personne]],[1]!Tableau__2_Personnes_1[[Id_Personne]:[Age]],4)</f>
        <v>50</v>
      </c>
      <c r="G622" t="s">
        <v>13</v>
      </c>
      <c r="H622" t="s">
        <v>22</v>
      </c>
      <c r="I622" t="s">
        <v>16469</v>
      </c>
      <c r="J622">
        <v>1</v>
      </c>
      <c r="K622">
        <v>92</v>
      </c>
      <c r="M622">
        <v>92</v>
      </c>
      <c r="O622" t="str">
        <f>IF(Tableau__3_Déplacements_2[[#This Row],[Ori]]=Tableau__3_Déplacements_2[[#This Row],[Des]],"local","metro")</f>
        <v>local</v>
      </c>
      <c r="P622">
        <v>10</v>
      </c>
      <c r="Q622">
        <v>13</v>
      </c>
      <c r="R622">
        <v>15</v>
      </c>
      <c r="S622">
        <v>13</v>
      </c>
      <c r="T622">
        <v>30</v>
      </c>
      <c r="U622" t="s">
        <v>37</v>
      </c>
      <c r="V622">
        <v>6</v>
      </c>
      <c r="W622">
        <v>0</v>
      </c>
      <c r="X622">
        <v>5</v>
      </c>
      <c r="Y622">
        <v>404.05055555555555</v>
      </c>
      <c r="Z622" s="1">
        <v>-1</v>
      </c>
      <c r="AA622" s="1"/>
    </row>
    <row r="623" spans="1:27" x14ac:dyDescent="0.35">
      <c r="A623">
        <v>1064</v>
      </c>
      <c r="B623" t="e">
        <f>VLOOKUP(Tableau__3_Déplacements_2[[#This Row],[Id_Menage]],[2]Ménages!$A$2:$AD$1503,32)</f>
        <v>#REF!</v>
      </c>
      <c r="C623" t="s">
        <v>16</v>
      </c>
      <c r="D623" t="s">
        <v>16467</v>
      </c>
      <c r="E623">
        <f>VLOOKUP(Tableau__3_Déplacements_2[[#This Row],[Id_Personne]],[1]!Tableau__2_Personnes_1[[Id_Personne]:[Age]],2)</f>
        <v>1</v>
      </c>
      <c r="F623">
        <f>VLOOKUP(Tableau__3_Déplacements_2[[#This Row],[Id_Personne]],[1]!Tableau__2_Personnes_1[[Id_Personne]:[Age]],4)</f>
        <v>50</v>
      </c>
      <c r="G623" t="s">
        <v>3</v>
      </c>
      <c r="H623" t="s">
        <v>2</v>
      </c>
      <c r="I623" t="s">
        <v>16468</v>
      </c>
      <c r="J623">
        <v>1</v>
      </c>
      <c r="K623">
        <v>92</v>
      </c>
      <c r="M623">
        <v>92</v>
      </c>
      <c r="O623" t="str">
        <f>IF(Tableau__3_Déplacements_2[[#This Row],[Ori]]=Tableau__3_Déplacements_2[[#This Row],[Des]],"local","metro")</f>
        <v>local</v>
      </c>
      <c r="P623">
        <v>6</v>
      </c>
      <c r="Q623">
        <v>10</v>
      </c>
      <c r="R623">
        <v>25</v>
      </c>
      <c r="S623">
        <v>10</v>
      </c>
      <c r="T623">
        <v>45</v>
      </c>
      <c r="U623" t="s">
        <v>37</v>
      </c>
      <c r="V623">
        <v>6</v>
      </c>
      <c r="W623">
        <v>0</v>
      </c>
      <c r="X623">
        <v>5</v>
      </c>
      <c r="Y623">
        <v>404.05055555555555</v>
      </c>
      <c r="Z623" s="1">
        <v>-1</v>
      </c>
      <c r="AA623" s="1"/>
    </row>
    <row r="624" spans="1:27" x14ac:dyDescent="0.35">
      <c r="A624">
        <v>1064</v>
      </c>
      <c r="B624" t="e">
        <f>VLOOKUP(Tableau__3_Déplacements_2[[#This Row],[Id_Menage]],[2]Ménages!$A$2:$AD$1503,32)</f>
        <v>#REF!</v>
      </c>
      <c r="C624" t="s">
        <v>16</v>
      </c>
      <c r="D624" t="s">
        <v>16467</v>
      </c>
      <c r="E624">
        <f>VLOOKUP(Tableau__3_Déplacements_2[[#This Row],[Id_Personne]],[1]!Tableau__2_Personnes_1[[Id_Personne]:[Age]],2)</f>
        <v>1</v>
      </c>
      <c r="F624">
        <f>VLOOKUP(Tableau__3_Déplacements_2[[#This Row],[Id_Personne]],[1]!Tableau__2_Personnes_1[[Id_Personne]:[Age]],4)</f>
        <v>50</v>
      </c>
      <c r="G624" t="s">
        <v>0</v>
      </c>
      <c r="H624" t="s">
        <v>7</v>
      </c>
      <c r="I624" t="s">
        <v>16466</v>
      </c>
      <c r="J624">
        <v>1</v>
      </c>
      <c r="K624">
        <v>43</v>
      </c>
      <c r="M624">
        <v>92</v>
      </c>
      <c r="O624" t="str">
        <f>IF(Tableau__3_Déplacements_2[[#This Row],[Ori]]=Tableau__3_Déplacements_2[[#This Row],[Des]],"local","metro")</f>
        <v>metro</v>
      </c>
      <c r="P624">
        <v>3</v>
      </c>
      <c r="Q624">
        <v>6</v>
      </c>
      <c r="R624">
        <v>30</v>
      </c>
      <c r="S624">
        <v>7</v>
      </c>
      <c r="T624">
        <v>30</v>
      </c>
      <c r="U624" t="s">
        <v>37</v>
      </c>
      <c r="V624">
        <v>6</v>
      </c>
      <c r="W624">
        <v>5000</v>
      </c>
      <c r="X624">
        <v>5</v>
      </c>
      <c r="Y624">
        <v>404.05055555555555</v>
      </c>
      <c r="Z624" s="1">
        <v>-1</v>
      </c>
      <c r="AA624" s="1"/>
    </row>
    <row r="625" spans="1:27" x14ac:dyDescent="0.35">
      <c r="A625">
        <v>1064</v>
      </c>
      <c r="B625" t="e">
        <f>VLOOKUP(Tableau__3_Déplacements_2[[#This Row],[Id_Menage]],[2]Ménages!$A$2:$AD$1503,32)</f>
        <v>#REF!</v>
      </c>
      <c r="C625" t="s">
        <v>11</v>
      </c>
      <c r="D625" t="s">
        <v>16462</v>
      </c>
      <c r="E625">
        <f>VLOOKUP(Tableau__3_Déplacements_2[[#This Row],[Id_Personne]],[1]!Tableau__2_Personnes_1[[Id_Personne]:[Age]],2)</f>
        <v>2</v>
      </c>
      <c r="F625">
        <f>VLOOKUP(Tableau__3_Déplacements_2[[#This Row],[Id_Personne]],[1]!Tableau__2_Personnes_1[[Id_Personne]:[Age]],4)</f>
        <v>40</v>
      </c>
      <c r="G625" t="s">
        <v>0</v>
      </c>
      <c r="H625" t="s">
        <v>7</v>
      </c>
      <c r="I625" t="s">
        <v>16465</v>
      </c>
      <c r="J625">
        <v>1</v>
      </c>
      <c r="K625">
        <v>43</v>
      </c>
      <c r="M625">
        <v>19</v>
      </c>
      <c r="O625" t="str">
        <f>IF(Tableau__3_Déplacements_2[[#This Row],[Ori]]=Tableau__3_Déplacements_2[[#This Row],[Des]],"local","metro")</f>
        <v>metro</v>
      </c>
      <c r="P625">
        <v>3</v>
      </c>
      <c r="Q625">
        <v>7</v>
      </c>
      <c r="R625">
        <v>0</v>
      </c>
      <c r="S625">
        <v>8</v>
      </c>
      <c r="T625">
        <v>0</v>
      </c>
      <c r="U625" t="s">
        <v>30</v>
      </c>
      <c r="V625">
        <v>8</v>
      </c>
      <c r="W625">
        <v>500</v>
      </c>
      <c r="X625">
        <v>5</v>
      </c>
      <c r="Y625">
        <v>404.05055555555555</v>
      </c>
      <c r="Z625" s="1">
        <v>0</v>
      </c>
      <c r="AA625" s="1"/>
    </row>
    <row r="626" spans="1:27" x14ac:dyDescent="0.35">
      <c r="A626">
        <v>1064</v>
      </c>
      <c r="B626" t="e">
        <f>VLOOKUP(Tableau__3_Déplacements_2[[#This Row],[Id_Menage]],[2]Ménages!$A$2:$AD$1503,32)</f>
        <v>#REF!</v>
      </c>
      <c r="C626" t="s">
        <v>11</v>
      </c>
      <c r="D626" t="s">
        <v>16462</v>
      </c>
      <c r="E626">
        <f>VLOOKUP(Tableau__3_Déplacements_2[[#This Row],[Id_Personne]],[1]!Tableau__2_Personnes_1[[Id_Personne]:[Age]],2)</f>
        <v>2</v>
      </c>
      <c r="F626">
        <f>VLOOKUP(Tableau__3_Déplacements_2[[#This Row],[Id_Personne]],[1]!Tableau__2_Personnes_1[[Id_Personne]:[Age]],4)</f>
        <v>40</v>
      </c>
      <c r="G626" t="s">
        <v>13</v>
      </c>
      <c r="H626" t="s">
        <v>22</v>
      </c>
      <c r="I626" t="s">
        <v>16464</v>
      </c>
      <c r="J626">
        <v>1</v>
      </c>
      <c r="K626">
        <v>19</v>
      </c>
      <c r="M626">
        <v>19</v>
      </c>
      <c r="O626" t="str">
        <f>IF(Tableau__3_Déplacements_2[[#This Row],[Ori]]=Tableau__3_Déplacements_2[[#This Row],[Des]],"local","metro")</f>
        <v>local</v>
      </c>
      <c r="P626">
        <v>3</v>
      </c>
      <c r="Q626">
        <v>13</v>
      </c>
      <c r="R626">
        <v>15</v>
      </c>
      <c r="S626">
        <v>13</v>
      </c>
      <c r="T626">
        <v>25</v>
      </c>
      <c r="U626" t="s">
        <v>30</v>
      </c>
      <c r="V626">
        <v>8</v>
      </c>
      <c r="W626">
        <v>100</v>
      </c>
      <c r="X626">
        <v>2</v>
      </c>
      <c r="Y626">
        <v>404.05055555555555</v>
      </c>
      <c r="Z626" s="1">
        <v>-1</v>
      </c>
      <c r="AA626" s="1"/>
    </row>
    <row r="627" spans="1:27" x14ac:dyDescent="0.35">
      <c r="A627">
        <v>1064</v>
      </c>
      <c r="B627" t="e">
        <f>VLOOKUP(Tableau__3_Déplacements_2[[#This Row],[Id_Menage]],[2]Ménages!$A$2:$AD$1503,32)</f>
        <v>#REF!</v>
      </c>
      <c r="C627" t="s">
        <v>11</v>
      </c>
      <c r="D627" t="s">
        <v>16462</v>
      </c>
      <c r="E627">
        <f>VLOOKUP(Tableau__3_Déplacements_2[[#This Row],[Id_Personne]],[1]!Tableau__2_Personnes_1[[Id_Personne]:[Age]],2)</f>
        <v>2</v>
      </c>
      <c r="F627">
        <f>VLOOKUP(Tableau__3_Déplacements_2[[#This Row],[Id_Personne]],[1]!Tableau__2_Personnes_1[[Id_Personne]:[Age]],4)</f>
        <v>40</v>
      </c>
      <c r="G627" t="s">
        <v>27</v>
      </c>
      <c r="H627" t="s">
        <v>26</v>
      </c>
      <c r="I627" t="s">
        <v>16463</v>
      </c>
      <c r="J627">
        <v>1</v>
      </c>
      <c r="K627">
        <v>19</v>
      </c>
      <c r="M627">
        <v>43</v>
      </c>
      <c r="O627" t="str">
        <f>IF(Tableau__3_Déplacements_2[[#This Row],[Ori]]=Tableau__3_Déplacements_2[[#This Row],[Des]],"local","metro")</f>
        <v>metro</v>
      </c>
      <c r="P627">
        <v>15</v>
      </c>
      <c r="Q627">
        <v>17</v>
      </c>
      <c r="R627">
        <v>15</v>
      </c>
      <c r="S627">
        <v>18</v>
      </c>
      <c r="T627">
        <v>15</v>
      </c>
      <c r="U627" t="s">
        <v>30</v>
      </c>
      <c r="V627">
        <v>8</v>
      </c>
      <c r="W627">
        <v>500</v>
      </c>
      <c r="X627">
        <v>5</v>
      </c>
      <c r="Y627">
        <v>404.05055555555555</v>
      </c>
      <c r="Z627" s="1">
        <v>-1</v>
      </c>
      <c r="AA627" s="1"/>
    </row>
    <row r="628" spans="1:27" x14ac:dyDescent="0.35">
      <c r="A628">
        <v>1064</v>
      </c>
      <c r="B628" t="e">
        <f>VLOOKUP(Tableau__3_Déplacements_2[[#This Row],[Id_Menage]],[2]Ménages!$A$2:$AD$1503,32)</f>
        <v>#REF!</v>
      </c>
      <c r="C628" t="s">
        <v>11</v>
      </c>
      <c r="D628" t="s">
        <v>16462</v>
      </c>
      <c r="E628">
        <f>VLOOKUP(Tableau__3_Déplacements_2[[#This Row],[Id_Personne]],[1]!Tableau__2_Personnes_1[[Id_Personne]:[Age]],2)</f>
        <v>2</v>
      </c>
      <c r="F628">
        <f>VLOOKUP(Tableau__3_Déplacements_2[[#This Row],[Id_Personne]],[1]!Tableau__2_Personnes_1[[Id_Personne]:[Age]],4)</f>
        <v>40</v>
      </c>
      <c r="G628" t="s">
        <v>3</v>
      </c>
      <c r="H628" t="s">
        <v>2</v>
      </c>
      <c r="I628" t="s">
        <v>16461</v>
      </c>
      <c r="J628">
        <v>1</v>
      </c>
      <c r="K628">
        <v>19</v>
      </c>
      <c r="M628">
        <v>19</v>
      </c>
      <c r="O628" t="str">
        <f>IF(Tableau__3_Déplacements_2[[#This Row],[Ori]]=Tableau__3_Déplacements_2[[#This Row],[Des]],"local","metro")</f>
        <v>local</v>
      </c>
      <c r="P628">
        <v>6</v>
      </c>
      <c r="Q628">
        <v>11</v>
      </c>
      <c r="R628">
        <v>10</v>
      </c>
      <c r="S628">
        <v>11</v>
      </c>
      <c r="T628">
        <v>30</v>
      </c>
      <c r="U628" t="s">
        <v>30</v>
      </c>
      <c r="V628">
        <v>8</v>
      </c>
      <c r="W628">
        <v>100</v>
      </c>
      <c r="X628">
        <v>2</v>
      </c>
      <c r="Y628">
        <v>404.05055555555555</v>
      </c>
      <c r="Z628" s="1">
        <v>-1</v>
      </c>
      <c r="AA628" s="1"/>
    </row>
    <row r="629" spans="1:27" x14ac:dyDescent="0.35">
      <c r="A629">
        <v>1064</v>
      </c>
      <c r="B629" t="e">
        <f>VLOOKUP(Tableau__3_Déplacements_2[[#This Row],[Id_Menage]],[2]Ménages!$A$2:$AD$1503,32)</f>
        <v>#REF!</v>
      </c>
      <c r="C629" t="s">
        <v>5</v>
      </c>
      <c r="D629" t="s">
        <v>16459</v>
      </c>
      <c r="E629">
        <f>VLOOKUP(Tableau__3_Déplacements_2[[#This Row],[Id_Personne]],[1]!Tableau__2_Personnes_1[[Id_Personne]:[Age]],2)</f>
        <v>2</v>
      </c>
      <c r="F629">
        <f>VLOOKUP(Tableau__3_Déplacements_2[[#This Row],[Id_Personne]],[1]!Tableau__2_Personnes_1[[Id_Personne]:[Age]],4)</f>
        <v>18</v>
      </c>
      <c r="G629" t="s">
        <v>3</v>
      </c>
      <c r="H629" t="s">
        <v>2</v>
      </c>
      <c r="I629" t="s">
        <v>16460</v>
      </c>
      <c r="J629">
        <v>1</v>
      </c>
      <c r="K629">
        <v>47</v>
      </c>
      <c r="M629">
        <v>43</v>
      </c>
      <c r="O629" t="str">
        <f>IF(Tableau__3_Déplacements_2[[#This Row],[Ori]]=Tableau__3_Déplacements_2[[#This Row],[Des]],"local","metro")</f>
        <v>metro</v>
      </c>
      <c r="P629">
        <v>15</v>
      </c>
      <c r="Q629">
        <v>20</v>
      </c>
      <c r="R629">
        <v>0</v>
      </c>
      <c r="S629">
        <v>20</v>
      </c>
      <c r="T629">
        <v>25</v>
      </c>
      <c r="U629" t="s">
        <v>8</v>
      </c>
      <c r="V629">
        <v>5</v>
      </c>
      <c r="W629">
        <v>250</v>
      </c>
      <c r="X629">
        <v>5</v>
      </c>
      <c r="Y629">
        <v>404.05055555555555</v>
      </c>
      <c r="Z629" s="1">
        <v>0</v>
      </c>
      <c r="AA629" s="1"/>
    </row>
    <row r="630" spans="1:27" x14ac:dyDescent="0.35">
      <c r="A630">
        <v>1064</v>
      </c>
      <c r="B630" t="e">
        <f>VLOOKUP(Tableau__3_Déplacements_2[[#This Row],[Id_Menage]],[2]Ménages!$A$2:$AD$1503,32)</f>
        <v>#REF!</v>
      </c>
      <c r="C630" t="s">
        <v>5</v>
      </c>
      <c r="D630" t="s">
        <v>16459</v>
      </c>
      <c r="E630">
        <f>VLOOKUP(Tableau__3_Déplacements_2[[#This Row],[Id_Personne]],[1]!Tableau__2_Personnes_1[[Id_Personne]:[Age]],2)</f>
        <v>2</v>
      </c>
      <c r="F630">
        <f>VLOOKUP(Tableau__3_Déplacements_2[[#This Row],[Id_Personne]],[1]!Tableau__2_Personnes_1[[Id_Personne]:[Age]],4)</f>
        <v>18</v>
      </c>
      <c r="G630" t="s">
        <v>0</v>
      </c>
      <c r="H630" t="s">
        <v>7</v>
      </c>
      <c r="I630" t="s">
        <v>16458</v>
      </c>
      <c r="J630">
        <v>1</v>
      </c>
      <c r="K630">
        <v>43</v>
      </c>
      <c r="M630">
        <v>47</v>
      </c>
      <c r="O630" t="str">
        <f>IF(Tableau__3_Déplacements_2[[#This Row],[Ori]]=Tableau__3_Déplacements_2[[#This Row],[Des]],"local","metro")</f>
        <v>metro</v>
      </c>
      <c r="P630">
        <v>9</v>
      </c>
      <c r="Q630">
        <v>7</v>
      </c>
      <c r="R630">
        <v>0</v>
      </c>
      <c r="S630">
        <v>7</v>
      </c>
      <c r="T630">
        <v>20</v>
      </c>
      <c r="U630" t="s">
        <v>8</v>
      </c>
      <c r="V630">
        <v>5</v>
      </c>
      <c r="W630">
        <v>200</v>
      </c>
      <c r="X630">
        <v>5</v>
      </c>
      <c r="Y630">
        <v>404.05055555555555</v>
      </c>
      <c r="Z630" s="1">
        <v>0</v>
      </c>
      <c r="AA630" s="1"/>
    </row>
    <row r="631" spans="1:27" x14ac:dyDescent="0.35">
      <c r="A631">
        <v>1065</v>
      </c>
      <c r="B631" t="e">
        <f>VLOOKUP(Tableau__3_Déplacements_2[[#This Row],[Id_Menage]],[2]Ménages!$A$2:$AD$1503,32)</f>
        <v>#REF!</v>
      </c>
      <c r="C631" t="s">
        <v>16</v>
      </c>
      <c r="D631" t="s">
        <v>16456</v>
      </c>
      <c r="E631">
        <f>VLOOKUP(Tableau__3_Déplacements_2[[#This Row],[Id_Personne]],[1]!Tableau__2_Personnes_1[[Id_Personne]:[Age]],2)</f>
        <v>1</v>
      </c>
      <c r="F631">
        <f>VLOOKUP(Tableau__3_Déplacements_2[[#This Row],[Id_Personne]],[1]!Tableau__2_Personnes_1[[Id_Personne]:[Age]],4)</f>
        <v>50</v>
      </c>
      <c r="G631" t="s">
        <v>3</v>
      </c>
      <c r="H631" t="s">
        <v>2</v>
      </c>
      <c r="I631" t="s">
        <v>16457</v>
      </c>
      <c r="J631">
        <v>1</v>
      </c>
      <c r="K631">
        <v>96</v>
      </c>
      <c r="M631">
        <v>46</v>
      </c>
      <c r="O631" t="str">
        <f>IF(Tableau__3_Déplacements_2[[#This Row],[Ori]]=Tableau__3_Déplacements_2[[#This Row],[Des]],"local","metro")</f>
        <v>metro</v>
      </c>
      <c r="P631">
        <v>15</v>
      </c>
      <c r="Q631">
        <v>18</v>
      </c>
      <c r="R631">
        <v>0</v>
      </c>
      <c r="S631">
        <v>19</v>
      </c>
      <c r="T631">
        <v>0</v>
      </c>
      <c r="U631" t="s">
        <v>30</v>
      </c>
      <c r="V631">
        <v>8</v>
      </c>
      <c r="W631">
        <v>500</v>
      </c>
      <c r="X631">
        <v>5</v>
      </c>
      <c r="Y631">
        <v>1876.1982926829269</v>
      </c>
      <c r="Z631" s="1">
        <v>0</v>
      </c>
      <c r="AA631" s="1"/>
    </row>
    <row r="632" spans="1:27" x14ac:dyDescent="0.35">
      <c r="A632">
        <v>1065</v>
      </c>
      <c r="B632" t="e">
        <f>VLOOKUP(Tableau__3_Déplacements_2[[#This Row],[Id_Menage]],[2]Ménages!$A$2:$AD$1503,32)</f>
        <v>#REF!</v>
      </c>
      <c r="C632" t="s">
        <v>16</v>
      </c>
      <c r="D632" t="s">
        <v>16456</v>
      </c>
      <c r="E632">
        <f>VLOOKUP(Tableau__3_Déplacements_2[[#This Row],[Id_Personne]],[1]!Tableau__2_Personnes_1[[Id_Personne]:[Age]],2)</f>
        <v>1</v>
      </c>
      <c r="F632">
        <f>VLOOKUP(Tableau__3_Déplacements_2[[#This Row],[Id_Personne]],[1]!Tableau__2_Personnes_1[[Id_Personne]:[Age]],4)</f>
        <v>50</v>
      </c>
      <c r="G632" t="s">
        <v>0</v>
      </c>
      <c r="H632" t="s">
        <v>7</v>
      </c>
      <c r="I632" t="s">
        <v>16455</v>
      </c>
      <c r="J632">
        <v>1</v>
      </c>
      <c r="K632">
        <v>46</v>
      </c>
      <c r="M632">
        <v>96</v>
      </c>
      <c r="O632" t="str">
        <f>IF(Tableau__3_Déplacements_2[[#This Row],[Ori]]=Tableau__3_Déplacements_2[[#This Row],[Des]],"local","metro")</f>
        <v>metro</v>
      </c>
      <c r="P632">
        <v>3</v>
      </c>
      <c r="Q632">
        <v>7</v>
      </c>
      <c r="R632">
        <v>0</v>
      </c>
      <c r="S632">
        <v>8</v>
      </c>
      <c r="T632">
        <v>0</v>
      </c>
      <c r="U632" t="s">
        <v>240</v>
      </c>
      <c r="V632">
        <v>8</v>
      </c>
      <c r="W632">
        <v>300</v>
      </c>
      <c r="X632">
        <v>5</v>
      </c>
      <c r="Y632">
        <v>1876.1982926829269</v>
      </c>
      <c r="Z632" s="1">
        <v>0</v>
      </c>
      <c r="AA632" s="1"/>
    </row>
    <row r="633" spans="1:27" x14ac:dyDescent="0.35">
      <c r="A633">
        <v>1065</v>
      </c>
      <c r="B633" t="e">
        <f>VLOOKUP(Tableau__3_Déplacements_2[[#This Row],[Id_Menage]],[2]Ménages!$A$2:$AD$1503,32)</f>
        <v>#REF!</v>
      </c>
      <c r="C633" t="s">
        <v>11</v>
      </c>
      <c r="D633" t="s">
        <v>16453</v>
      </c>
      <c r="E633">
        <f>VLOOKUP(Tableau__3_Déplacements_2[[#This Row],[Id_Personne]],[1]!Tableau__2_Personnes_1[[Id_Personne]:[Age]],2)</f>
        <v>2</v>
      </c>
      <c r="F633">
        <f>VLOOKUP(Tableau__3_Déplacements_2[[#This Row],[Id_Personne]],[1]!Tableau__2_Personnes_1[[Id_Personne]:[Age]],4)</f>
        <v>38</v>
      </c>
      <c r="G633" t="s">
        <v>3</v>
      </c>
      <c r="H633" t="s">
        <v>2</v>
      </c>
      <c r="I633" t="s">
        <v>16454</v>
      </c>
      <c r="J633">
        <v>1</v>
      </c>
      <c r="K633">
        <v>96</v>
      </c>
      <c r="M633">
        <v>46</v>
      </c>
      <c r="O633" t="str">
        <f>IF(Tableau__3_Déplacements_2[[#This Row],[Ori]]=Tableau__3_Déplacements_2[[#This Row],[Des]],"local","metro")</f>
        <v>metro</v>
      </c>
      <c r="P633">
        <v>15</v>
      </c>
      <c r="Q633">
        <v>18</v>
      </c>
      <c r="R633">
        <v>0</v>
      </c>
      <c r="S633">
        <v>19</v>
      </c>
      <c r="T633">
        <v>0</v>
      </c>
      <c r="U633" t="s">
        <v>30</v>
      </c>
      <c r="V633">
        <v>8</v>
      </c>
      <c r="W633">
        <v>500</v>
      </c>
      <c r="X633">
        <v>6</v>
      </c>
      <c r="Y633">
        <v>1876.1982926829269</v>
      </c>
      <c r="Z633" s="1">
        <v>0</v>
      </c>
      <c r="AA633" s="1"/>
    </row>
    <row r="634" spans="1:27" x14ac:dyDescent="0.35">
      <c r="A634">
        <v>1065</v>
      </c>
      <c r="B634" t="e">
        <f>VLOOKUP(Tableau__3_Déplacements_2[[#This Row],[Id_Menage]],[2]Ménages!$A$2:$AD$1503,32)</f>
        <v>#REF!</v>
      </c>
      <c r="C634" t="s">
        <v>11</v>
      </c>
      <c r="D634" t="s">
        <v>16453</v>
      </c>
      <c r="E634">
        <f>VLOOKUP(Tableau__3_Déplacements_2[[#This Row],[Id_Personne]],[1]!Tableau__2_Personnes_1[[Id_Personne]:[Age]],2)</f>
        <v>2</v>
      </c>
      <c r="F634">
        <f>VLOOKUP(Tableau__3_Déplacements_2[[#This Row],[Id_Personne]],[1]!Tableau__2_Personnes_1[[Id_Personne]:[Age]],4)</f>
        <v>38</v>
      </c>
      <c r="G634" t="s">
        <v>0</v>
      </c>
      <c r="H634" t="s">
        <v>7</v>
      </c>
      <c r="I634" t="s">
        <v>16452</v>
      </c>
      <c r="J634">
        <v>1</v>
      </c>
      <c r="K634">
        <v>46</v>
      </c>
      <c r="M634">
        <v>96</v>
      </c>
      <c r="O634" t="str">
        <f>IF(Tableau__3_Déplacements_2[[#This Row],[Ori]]=Tableau__3_Déplacements_2[[#This Row],[Des]],"local","metro")</f>
        <v>metro</v>
      </c>
      <c r="P634">
        <v>3</v>
      </c>
      <c r="Q634">
        <v>7</v>
      </c>
      <c r="R634">
        <v>0</v>
      </c>
      <c r="S634">
        <v>8</v>
      </c>
      <c r="T634">
        <v>0</v>
      </c>
      <c r="U634" t="s">
        <v>240</v>
      </c>
      <c r="V634">
        <v>8</v>
      </c>
      <c r="W634">
        <v>500</v>
      </c>
      <c r="X634">
        <v>5</v>
      </c>
      <c r="Y634">
        <v>1876.1982926829269</v>
      </c>
      <c r="Z634" s="1">
        <v>0</v>
      </c>
      <c r="AA634" s="1"/>
    </row>
    <row r="635" spans="1:27" x14ac:dyDescent="0.35">
      <c r="A635">
        <v>1065</v>
      </c>
      <c r="B635" t="e">
        <f>VLOOKUP(Tableau__3_Déplacements_2[[#This Row],[Id_Menage]],[2]Ménages!$A$2:$AD$1503,32)</f>
        <v>#REF!</v>
      </c>
      <c r="C635" t="s">
        <v>5</v>
      </c>
      <c r="D635" t="s">
        <v>16450</v>
      </c>
      <c r="E635">
        <f>VLOOKUP(Tableau__3_Déplacements_2[[#This Row],[Id_Personne]],[1]!Tableau__2_Personnes_1[[Id_Personne]:[Age]],2)</f>
        <v>2</v>
      </c>
      <c r="F635">
        <f>VLOOKUP(Tableau__3_Déplacements_2[[#This Row],[Id_Personne]],[1]!Tableau__2_Personnes_1[[Id_Personne]:[Age]],4)</f>
        <v>12</v>
      </c>
      <c r="G635" t="s">
        <v>0</v>
      </c>
      <c r="H635" t="s">
        <v>7</v>
      </c>
      <c r="I635" t="s">
        <v>16451</v>
      </c>
      <c r="J635">
        <v>1</v>
      </c>
      <c r="K635">
        <v>46</v>
      </c>
      <c r="M635">
        <v>44</v>
      </c>
      <c r="O635" t="str">
        <f>IF(Tableau__3_Déplacements_2[[#This Row],[Ori]]=Tableau__3_Déplacements_2[[#This Row],[Des]],"local","metro")</f>
        <v>metro</v>
      </c>
      <c r="P635">
        <v>14</v>
      </c>
      <c r="Q635">
        <v>13</v>
      </c>
      <c r="R635">
        <v>0</v>
      </c>
      <c r="S635">
        <v>13</v>
      </c>
      <c r="T635">
        <v>30</v>
      </c>
      <c r="U635" t="s">
        <v>30</v>
      </c>
      <c r="V635">
        <v>8</v>
      </c>
      <c r="W635">
        <v>150</v>
      </c>
      <c r="X635">
        <v>1</v>
      </c>
      <c r="Y635">
        <v>1876.1982926829269</v>
      </c>
      <c r="Z635" s="1">
        <v>0</v>
      </c>
      <c r="AA635" s="1"/>
    </row>
    <row r="636" spans="1:27" x14ac:dyDescent="0.35">
      <c r="A636">
        <v>1065</v>
      </c>
      <c r="B636" t="e">
        <f>VLOOKUP(Tableau__3_Déplacements_2[[#This Row],[Id_Menage]],[2]Ménages!$A$2:$AD$1503,32)</f>
        <v>#REF!</v>
      </c>
      <c r="C636" t="s">
        <v>5</v>
      </c>
      <c r="D636" t="s">
        <v>16450</v>
      </c>
      <c r="E636">
        <f>VLOOKUP(Tableau__3_Déplacements_2[[#This Row],[Id_Personne]],[1]!Tableau__2_Personnes_1[[Id_Personne]:[Age]],2)</f>
        <v>2</v>
      </c>
      <c r="F636">
        <f>VLOOKUP(Tableau__3_Déplacements_2[[#This Row],[Id_Personne]],[1]!Tableau__2_Personnes_1[[Id_Personne]:[Age]],4)</f>
        <v>12</v>
      </c>
      <c r="G636" t="s">
        <v>3</v>
      </c>
      <c r="H636" t="s">
        <v>2</v>
      </c>
      <c r="I636" t="s">
        <v>16449</v>
      </c>
      <c r="J636">
        <v>1</v>
      </c>
      <c r="K636">
        <v>44</v>
      </c>
      <c r="M636">
        <v>46</v>
      </c>
      <c r="O636" t="str">
        <f>IF(Tableau__3_Déplacements_2[[#This Row],[Ori]]=Tableau__3_Déplacements_2[[#This Row],[Des]],"local","metro")</f>
        <v>metro</v>
      </c>
      <c r="P636">
        <v>15</v>
      </c>
      <c r="Q636">
        <v>18</v>
      </c>
      <c r="R636">
        <v>0</v>
      </c>
      <c r="S636">
        <v>18</v>
      </c>
      <c r="T636">
        <v>30</v>
      </c>
      <c r="U636" t="s">
        <v>30</v>
      </c>
      <c r="V636">
        <v>8</v>
      </c>
      <c r="W636">
        <v>200</v>
      </c>
      <c r="X636">
        <v>1</v>
      </c>
      <c r="Y636">
        <v>1876.1982926829269</v>
      </c>
      <c r="Z636" s="1">
        <v>0</v>
      </c>
      <c r="AA636" s="1"/>
    </row>
    <row r="637" spans="1:27" x14ac:dyDescent="0.35">
      <c r="A637">
        <v>1065</v>
      </c>
      <c r="B637" t="e">
        <f>VLOOKUP(Tableau__3_Déplacements_2[[#This Row],[Id_Menage]],[2]Ménages!$A$2:$AD$1503,32)</f>
        <v>#REF!</v>
      </c>
      <c r="C637" t="s">
        <v>65</v>
      </c>
      <c r="D637" t="s">
        <v>16447</v>
      </c>
      <c r="E637">
        <f>VLOOKUP(Tableau__3_Déplacements_2[[#This Row],[Id_Personne]],[1]!Tableau__2_Personnes_1[[Id_Personne]:[Age]],2)</f>
        <v>2</v>
      </c>
      <c r="F637">
        <f>VLOOKUP(Tableau__3_Déplacements_2[[#This Row],[Id_Personne]],[1]!Tableau__2_Personnes_1[[Id_Personne]:[Age]],4)</f>
        <v>8</v>
      </c>
      <c r="G637" t="s">
        <v>0</v>
      </c>
      <c r="H637" t="s">
        <v>7</v>
      </c>
      <c r="I637" t="s">
        <v>16448</v>
      </c>
      <c r="J637">
        <v>1</v>
      </c>
      <c r="K637">
        <v>46</v>
      </c>
      <c r="M637">
        <v>44</v>
      </c>
      <c r="O637" t="str">
        <f>IF(Tableau__3_Déplacements_2[[#This Row],[Ori]]=Tableau__3_Déplacements_2[[#This Row],[Des]],"local","metro")</f>
        <v>metro</v>
      </c>
      <c r="P637">
        <v>14</v>
      </c>
      <c r="Q637">
        <v>13</v>
      </c>
      <c r="R637">
        <v>0</v>
      </c>
      <c r="S637">
        <v>13</v>
      </c>
      <c r="T637">
        <v>30</v>
      </c>
      <c r="U637" t="s">
        <v>30</v>
      </c>
      <c r="V637">
        <v>8</v>
      </c>
      <c r="W637">
        <v>150</v>
      </c>
      <c r="X637">
        <v>1</v>
      </c>
      <c r="Y637">
        <v>1876.1982926829269</v>
      </c>
      <c r="Z637" s="1">
        <v>0</v>
      </c>
      <c r="AA637" s="1"/>
    </row>
    <row r="638" spans="1:27" x14ac:dyDescent="0.35">
      <c r="A638">
        <v>1065</v>
      </c>
      <c r="B638" t="e">
        <f>VLOOKUP(Tableau__3_Déplacements_2[[#This Row],[Id_Menage]],[2]Ménages!$A$2:$AD$1503,32)</f>
        <v>#REF!</v>
      </c>
      <c r="C638" t="s">
        <v>65</v>
      </c>
      <c r="D638" t="s">
        <v>16447</v>
      </c>
      <c r="E638">
        <f>VLOOKUP(Tableau__3_Déplacements_2[[#This Row],[Id_Personne]],[1]!Tableau__2_Personnes_1[[Id_Personne]:[Age]],2)</f>
        <v>2</v>
      </c>
      <c r="F638">
        <f>VLOOKUP(Tableau__3_Déplacements_2[[#This Row],[Id_Personne]],[1]!Tableau__2_Personnes_1[[Id_Personne]:[Age]],4)</f>
        <v>8</v>
      </c>
      <c r="G638" t="s">
        <v>3</v>
      </c>
      <c r="H638" t="s">
        <v>2</v>
      </c>
      <c r="I638" t="s">
        <v>16446</v>
      </c>
      <c r="J638">
        <v>1</v>
      </c>
      <c r="K638">
        <v>44</v>
      </c>
      <c r="M638">
        <v>46</v>
      </c>
      <c r="O638" t="str">
        <f>IF(Tableau__3_Déplacements_2[[#This Row],[Ori]]=Tableau__3_Déplacements_2[[#This Row],[Des]],"local","metro")</f>
        <v>metro</v>
      </c>
      <c r="P638">
        <v>15</v>
      </c>
      <c r="Q638">
        <v>18</v>
      </c>
      <c r="R638">
        <v>0</v>
      </c>
      <c r="S638">
        <v>18</v>
      </c>
      <c r="T638">
        <v>30</v>
      </c>
      <c r="U638" t="s">
        <v>30</v>
      </c>
      <c r="V638">
        <v>8</v>
      </c>
      <c r="W638">
        <v>200</v>
      </c>
      <c r="X638">
        <v>1</v>
      </c>
      <c r="Y638">
        <v>1876.1982926829269</v>
      </c>
      <c r="Z638" s="1">
        <v>0</v>
      </c>
      <c r="AA638" s="1"/>
    </row>
    <row r="639" spans="1:27" x14ac:dyDescent="0.35">
      <c r="A639">
        <v>1066</v>
      </c>
      <c r="B639" t="e">
        <f>VLOOKUP(Tableau__3_Déplacements_2[[#This Row],[Id_Menage]],[2]Ménages!$A$2:$AD$1503,32)</f>
        <v>#REF!</v>
      </c>
      <c r="C639" t="s">
        <v>16</v>
      </c>
      <c r="D639" t="s">
        <v>16443</v>
      </c>
      <c r="E639">
        <f>VLOOKUP(Tableau__3_Déplacements_2[[#This Row],[Id_Personne]],[1]!Tableau__2_Personnes_1[[Id_Personne]:[Age]],2)</f>
        <v>1</v>
      </c>
      <c r="F639">
        <f>VLOOKUP(Tableau__3_Déplacements_2[[#This Row],[Id_Personne]],[1]!Tableau__2_Personnes_1[[Id_Personne]:[Age]],4)</f>
        <v>50</v>
      </c>
      <c r="G639" t="s">
        <v>13</v>
      </c>
      <c r="H639" t="s">
        <v>22</v>
      </c>
      <c r="I639" t="s">
        <v>16445</v>
      </c>
      <c r="J639">
        <v>1</v>
      </c>
      <c r="K639">
        <v>50</v>
      </c>
      <c r="M639">
        <v>46</v>
      </c>
      <c r="O639" t="str">
        <f>IF(Tableau__3_Déplacements_2[[#This Row],[Ori]]=Tableau__3_Déplacements_2[[#This Row],[Des]],"local","metro")</f>
        <v>metro</v>
      </c>
      <c r="P639">
        <v>15</v>
      </c>
      <c r="Q639">
        <v>19</v>
      </c>
      <c r="R639">
        <v>0</v>
      </c>
      <c r="S639">
        <v>19</v>
      </c>
      <c r="T639">
        <v>30</v>
      </c>
      <c r="U639" t="s">
        <v>37</v>
      </c>
      <c r="V639">
        <v>6</v>
      </c>
      <c r="W639">
        <v>300</v>
      </c>
      <c r="X639">
        <v>5</v>
      </c>
      <c r="Y639">
        <v>1876.1982926829269</v>
      </c>
      <c r="Z639" s="1">
        <v>0</v>
      </c>
      <c r="AA639" s="1"/>
    </row>
    <row r="640" spans="1:27" x14ac:dyDescent="0.35">
      <c r="A640">
        <v>1066</v>
      </c>
      <c r="B640" t="e">
        <f>VLOOKUP(Tableau__3_Déplacements_2[[#This Row],[Id_Menage]],[2]Ménages!$A$2:$AD$1503,32)</f>
        <v>#REF!</v>
      </c>
      <c r="C640" t="s">
        <v>16</v>
      </c>
      <c r="D640" t="s">
        <v>16443</v>
      </c>
      <c r="E640">
        <f>VLOOKUP(Tableau__3_Déplacements_2[[#This Row],[Id_Personne]],[1]!Tableau__2_Personnes_1[[Id_Personne]:[Age]],2)</f>
        <v>1</v>
      </c>
      <c r="F640">
        <f>VLOOKUP(Tableau__3_Déplacements_2[[#This Row],[Id_Personne]],[1]!Tableau__2_Personnes_1[[Id_Personne]:[Age]],4)</f>
        <v>50</v>
      </c>
      <c r="G640" t="s">
        <v>0</v>
      </c>
      <c r="H640" t="s">
        <v>7</v>
      </c>
      <c r="I640" t="s">
        <v>16444</v>
      </c>
      <c r="J640">
        <v>1</v>
      </c>
      <c r="K640">
        <v>46</v>
      </c>
      <c r="M640">
        <v>34</v>
      </c>
      <c r="O640" t="str">
        <f>IF(Tableau__3_Déplacements_2[[#This Row],[Ori]]=Tableau__3_Déplacements_2[[#This Row],[Des]],"local","metro")</f>
        <v>metro</v>
      </c>
      <c r="P640">
        <v>6</v>
      </c>
      <c r="Q640">
        <v>8</v>
      </c>
      <c r="R640">
        <v>0</v>
      </c>
      <c r="S640">
        <v>8</v>
      </c>
      <c r="T640">
        <v>20</v>
      </c>
      <c r="U640" t="s">
        <v>37</v>
      </c>
      <c r="V640">
        <v>6</v>
      </c>
      <c r="W640">
        <v>300</v>
      </c>
      <c r="X640">
        <v>2</v>
      </c>
      <c r="Y640">
        <v>1876.1982926829269</v>
      </c>
      <c r="Z640" s="1">
        <v>0</v>
      </c>
      <c r="AA640" s="1"/>
    </row>
    <row r="641" spans="1:27" x14ac:dyDescent="0.35">
      <c r="A641">
        <v>1066</v>
      </c>
      <c r="B641" t="e">
        <f>VLOOKUP(Tableau__3_Déplacements_2[[#This Row],[Id_Menage]],[2]Ménages!$A$2:$AD$1503,32)</f>
        <v>#REF!</v>
      </c>
      <c r="C641" t="s">
        <v>16</v>
      </c>
      <c r="D641" t="s">
        <v>16443</v>
      </c>
      <c r="E641">
        <f>VLOOKUP(Tableau__3_Déplacements_2[[#This Row],[Id_Personne]],[1]!Tableau__2_Personnes_1[[Id_Personne]:[Age]],2)</f>
        <v>1</v>
      </c>
      <c r="F641">
        <f>VLOOKUP(Tableau__3_Déplacements_2[[#This Row],[Id_Personne]],[1]!Tableau__2_Personnes_1[[Id_Personne]:[Age]],4)</f>
        <v>50</v>
      </c>
      <c r="G641" t="s">
        <v>3</v>
      </c>
      <c r="H641" t="s">
        <v>2</v>
      </c>
      <c r="I641" t="s">
        <v>16442</v>
      </c>
      <c r="J641">
        <v>1</v>
      </c>
      <c r="K641">
        <v>34</v>
      </c>
      <c r="M641">
        <v>50</v>
      </c>
      <c r="O641" t="str">
        <f>IF(Tableau__3_Déplacements_2[[#This Row],[Ori]]=Tableau__3_Déplacements_2[[#This Row],[Des]],"local","metro")</f>
        <v>metro</v>
      </c>
      <c r="P641">
        <v>3</v>
      </c>
      <c r="Q641">
        <v>10</v>
      </c>
      <c r="R641">
        <v>0</v>
      </c>
      <c r="S641">
        <v>10</v>
      </c>
      <c r="T641">
        <v>20</v>
      </c>
      <c r="U641" t="s">
        <v>37</v>
      </c>
      <c r="V641">
        <v>6</v>
      </c>
      <c r="W641">
        <v>200</v>
      </c>
      <c r="X641">
        <v>2</v>
      </c>
      <c r="Y641">
        <v>1876.1982926829269</v>
      </c>
      <c r="Z641" s="1">
        <v>0</v>
      </c>
      <c r="AA641" s="1"/>
    </row>
    <row r="642" spans="1:27" x14ac:dyDescent="0.35">
      <c r="A642">
        <v>1066</v>
      </c>
      <c r="B642" t="e">
        <f>VLOOKUP(Tableau__3_Déplacements_2[[#This Row],[Id_Menage]],[2]Ménages!$A$2:$AD$1503,32)</f>
        <v>#REF!</v>
      </c>
      <c r="C642" t="s">
        <v>11</v>
      </c>
      <c r="D642" t="s">
        <v>16440</v>
      </c>
      <c r="E642">
        <f>VLOOKUP(Tableau__3_Déplacements_2[[#This Row],[Id_Personne]],[1]!Tableau__2_Personnes_1[[Id_Personne]:[Age]],2)</f>
        <v>2</v>
      </c>
      <c r="F642">
        <f>VLOOKUP(Tableau__3_Déplacements_2[[#This Row],[Id_Personne]],[1]!Tableau__2_Personnes_1[[Id_Personne]:[Age]],4)</f>
        <v>45</v>
      </c>
      <c r="G642" t="s">
        <v>3</v>
      </c>
      <c r="H642" t="s">
        <v>2</v>
      </c>
      <c r="I642" t="s">
        <v>16441</v>
      </c>
      <c r="J642">
        <v>1</v>
      </c>
      <c r="K642">
        <v>47</v>
      </c>
      <c r="M642">
        <v>46</v>
      </c>
      <c r="O642" t="str">
        <f>IF(Tableau__3_Déplacements_2[[#This Row],[Ori]]=Tableau__3_Déplacements_2[[#This Row],[Des]],"local","metro")</f>
        <v>metro</v>
      </c>
      <c r="P642">
        <v>15</v>
      </c>
      <c r="Q642">
        <v>19</v>
      </c>
      <c r="R642">
        <v>0</v>
      </c>
      <c r="S642">
        <v>19</v>
      </c>
      <c r="T642">
        <v>30</v>
      </c>
      <c r="U642" t="s">
        <v>37</v>
      </c>
      <c r="V642">
        <v>6</v>
      </c>
      <c r="W642">
        <v>250</v>
      </c>
      <c r="X642">
        <v>5</v>
      </c>
      <c r="Y642">
        <v>1876.1982926829269</v>
      </c>
      <c r="Z642" s="1">
        <v>0</v>
      </c>
      <c r="AA642" s="1"/>
    </row>
    <row r="643" spans="1:27" x14ac:dyDescent="0.35">
      <c r="A643">
        <v>1066</v>
      </c>
      <c r="B643" t="e">
        <f>VLOOKUP(Tableau__3_Déplacements_2[[#This Row],[Id_Menage]],[2]Ménages!$A$2:$AD$1503,32)</f>
        <v>#REF!</v>
      </c>
      <c r="C643" t="s">
        <v>11</v>
      </c>
      <c r="D643" t="s">
        <v>16440</v>
      </c>
      <c r="E643">
        <f>VLOOKUP(Tableau__3_Déplacements_2[[#This Row],[Id_Personne]],[1]!Tableau__2_Personnes_1[[Id_Personne]:[Age]],2)</f>
        <v>2</v>
      </c>
      <c r="F643">
        <f>VLOOKUP(Tableau__3_Déplacements_2[[#This Row],[Id_Personne]],[1]!Tableau__2_Personnes_1[[Id_Personne]:[Age]],4)</f>
        <v>45</v>
      </c>
      <c r="G643" t="s">
        <v>0</v>
      </c>
      <c r="H643" t="s">
        <v>7</v>
      </c>
      <c r="I643" t="s">
        <v>16439</v>
      </c>
      <c r="J643">
        <v>1</v>
      </c>
      <c r="K643">
        <v>46</v>
      </c>
      <c r="M643">
        <v>47</v>
      </c>
      <c r="O643" t="str">
        <f>IF(Tableau__3_Déplacements_2[[#This Row],[Ori]]=Tableau__3_Déplacements_2[[#This Row],[Des]],"local","metro")</f>
        <v>metro</v>
      </c>
      <c r="P643">
        <v>3</v>
      </c>
      <c r="Q643">
        <v>8</v>
      </c>
      <c r="R643">
        <v>0</v>
      </c>
      <c r="S643">
        <v>8</v>
      </c>
      <c r="T643">
        <v>15</v>
      </c>
      <c r="U643" t="s">
        <v>37</v>
      </c>
      <c r="V643">
        <v>6</v>
      </c>
      <c r="W643">
        <v>250</v>
      </c>
      <c r="X643">
        <v>5</v>
      </c>
      <c r="Y643">
        <v>1876.1982926829269</v>
      </c>
      <c r="Z643" s="1">
        <v>0</v>
      </c>
      <c r="AA643" s="1"/>
    </row>
    <row r="644" spans="1:27" x14ac:dyDescent="0.35">
      <c r="A644">
        <v>1066</v>
      </c>
      <c r="B644" t="e">
        <f>VLOOKUP(Tableau__3_Déplacements_2[[#This Row],[Id_Menage]],[2]Ménages!$A$2:$AD$1503,32)</f>
        <v>#REF!</v>
      </c>
      <c r="C644" t="s">
        <v>5</v>
      </c>
      <c r="D644" t="s">
        <v>16437</v>
      </c>
      <c r="E644">
        <f>VLOOKUP(Tableau__3_Déplacements_2[[#This Row],[Id_Personne]],[1]!Tableau__2_Personnes_1[[Id_Personne]:[Age]],2)</f>
        <v>1</v>
      </c>
      <c r="F644">
        <f>VLOOKUP(Tableau__3_Déplacements_2[[#This Row],[Id_Personne]],[1]!Tableau__2_Personnes_1[[Id_Personne]:[Age]],4)</f>
        <v>30</v>
      </c>
      <c r="G644" t="s">
        <v>0</v>
      </c>
      <c r="H644" t="s">
        <v>7</v>
      </c>
      <c r="I644" t="s">
        <v>16438</v>
      </c>
      <c r="J644">
        <v>1</v>
      </c>
      <c r="K644">
        <v>46</v>
      </c>
      <c r="M644">
        <v>35</v>
      </c>
      <c r="O644" t="str">
        <f>IF(Tableau__3_Déplacements_2[[#This Row],[Ori]]=Tableau__3_Déplacements_2[[#This Row],[Des]],"local","metro")</f>
        <v>metro</v>
      </c>
      <c r="P644">
        <v>10</v>
      </c>
      <c r="Q644">
        <v>10</v>
      </c>
      <c r="R644">
        <v>0</v>
      </c>
      <c r="S644">
        <v>10</v>
      </c>
      <c r="T644">
        <v>30</v>
      </c>
      <c r="U644" t="s">
        <v>30</v>
      </c>
      <c r="V644">
        <v>8</v>
      </c>
      <c r="W644">
        <v>300</v>
      </c>
      <c r="X644">
        <v>1</v>
      </c>
      <c r="Y644">
        <v>1876.1982926829269</v>
      </c>
      <c r="Z644" s="1">
        <v>0</v>
      </c>
      <c r="AA644" s="1"/>
    </row>
    <row r="645" spans="1:27" x14ac:dyDescent="0.35">
      <c r="A645">
        <v>1066</v>
      </c>
      <c r="B645" t="e">
        <f>VLOOKUP(Tableau__3_Déplacements_2[[#This Row],[Id_Menage]],[2]Ménages!$A$2:$AD$1503,32)</f>
        <v>#REF!</v>
      </c>
      <c r="C645" t="s">
        <v>5</v>
      </c>
      <c r="D645" t="s">
        <v>16437</v>
      </c>
      <c r="E645">
        <f>VLOOKUP(Tableau__3_Déplacements_2[[#This Row],[Id_Personne]],[1]!Tableau__2_Personnes_1[[Id_Personne]:[Age]],2)</f>
        <v>1</v>
      </c>
      <c r="F645">
        <f>VLOOKUP(Tableau__3_Déplacements_2[[#This Row],[Id_Personne]],[1]!Tableau__2_Personnes_1[[Id_Personne]:[Age]],4)</f>
        <v>30</v>
      </c>
      <c r="G645" t="s">
        <v>3</v>
      </c>
      <c r="H645" t="s">
        <v>2</v>
      </c>
      <c r="I645" t="s">
        <v>16436</v>
      </c>
      <c r="J645">
        <v>1</v>
      </c>
      <c r="K645">
        <v>35</v>
      </c>
      <c r="M645">
        <v>46</v>
      </c>
      <c r="O645" t="str">
        <f>IF(Tableau__3_Déplacements_2[[#This Row],[Ori]]=Tableau__3_Déplacements_2[[#This Row],[Des]],"local","metro")</f>
        <v>metro</v>
      </c>
      <c r="P645">
        <v>15</v>
      </c>
      <c r="Q645">
        <v>16</v>
      </c>
      <c r="R645">
        <v>0</v>
      </c>
      <c r="S645">
        <v>17</v>
      </c>
      <c r="T645">
        <v>0</v>
      </c>
      <c r="U645" t="s">
        <v>30</v>
      </c>
      <c r="V645">
        <v>8</v>
      </c>
      <c r="W645">
        <v>400</v>
      </c>
      <c r="X645">
        <v>1</v>
      </c>
      <c r="Y645">
        <v>1876.1982926829269</v>
      </c>
      <c r="Z645" s="1">
        <v>0</v>
      </c>
      <c r="AA645" s="1"/>
    </row>
    <row r="646" spans="1:27" x14ac:dyDescent="0.35">
      <c r="A646">
        <v>1066</v>
      </c>
      <c r="B646" t="e">
        <f>VLOOKUP(Tableau__3_Déplacements_2[[#This Row],[Id_Menage]],[2]Ménages!$A$2:$AD$1503,32)</f>
        <v>#REF!</v>
      </c>
      <c r="C646" t="s">
        <v>65</v>
      </c>
      <c r="D646" t="s">
        <v>16434</v>
      </c>
      <c r="E646">
        <f>VLOOKUP(Tableau__3_Déplacements_2[[#This Row],[Id_Personne]],[1]!Tableau__2_Personnes_1[[Id_Personne]:[Age]],2)</f>
        <v>2</v>
      </c>
      <c r="F646">
        <f>VLOOKUP(Tableau__3_Déplacements_2[[#This Row],[Id_Personne]],[1]!Tableau__2_Personnes_1[[Id_Personne]:[Age]],4)</f>
        <v>25</v>
      </c>
      <c r="G646" t="s">
        <v>0</v>
      </c>
      <c r="H646" t="s">
        <v>7</v>
      </c>
      <c r="I646" t="s">
        <v>16435</v>
      </c>
      <c r="J646">
        <v>1</v>
      </c>
      <c r="K646">
        <v>46</v>
      </c>
      <c r="M646">
        <v>46</v>
      </c>
      <c r="O646" t="str">
        <f>IF(Tableau__3_Déplacements_2[[#This Row],[Ori]]=Tableau__3_Déplacements_2[[#This Row],[Des]],"local","metro")</f>
        <v>local</v>
      </c>
      <c r="P646">
        <v>7</v>
      </c>
      <c r="Q646">
        <v>12</v>
      </c>
      <c r="R646">
        <v>0</v>
      </c>
      <c r="S646">
        <v>12</v>
      </c>
      <c r="T646">
        <v>5</v>
      </c>
      <c r="U646" t="s">
        <v>0</v>
      </c>
      <c r="V646">
        <v>1</v>
      </c>
      <c r="W646">
        <v>0</v>
      </c>
      <c r="X646">
        <v>2</v>
      </c>
      <c r="Y646">
        <v>1876.1982926829269</v>
      </c>
      <c r="Z646" s="1">
        <v>0</v>
      </c>
      <c r="AA646" s="1"/>
    </row>
    <row r="647" spans="1:27" x14ac:dyDescent="0.35">
      <c r="A647">
        <v>1066</v>
      </c>
      <c r="B647" t="e">
        <f>VLOOKUP(Tableau__3_Déplacements_2[[#This Row],[Id_Menage]],[2]Ménages!$A$2:$AD$1503,32)</f>
        <v>#REF!</v>
      </c>
      <c r="C647" t="s">
        <v>65</v>
      </c>
      <c r="D647" t="s">
        <v>16434</v>
      </c>
      <c r="E647">
        <f>VLOOKUP(Tableau__3_Déplacements_2[[#This Row],[Id_Personne]],[1]!Tableau__2_Personnes_1[[Id_Personne]:[Age]],2)</f>
        <v>2</v>
      </c>
      <c r="F647">
        <f>VLOOKUP(Tableau__3_Déplacements_2[[#This Row],[Id_Personne]],[1]!Tableau__2_Personnes_1[[Id_Personne]:[Age]],4)</f>
        <v>25</v>
      </c>
      <c r="G647" t="s">
        <v>3</v>
      </c>
      <c r="H647" t="s">
        <v>2</v>
      </c>
      <c r="I647" t="s">
        <v>16433</v>
      </c>
      <c r="J647">
        <v>1</v>
      </c>
      <c r="K647">
        <v>46</v>
      </c>
      <c r="M647">
        <v>46</v>
      </c>
      <c r="O647" t="str">
        <f>IF(Tableau__3_Déplacements_2[[#This Row],[Ori]]=Tableau__3_Déplacements_2[[#This Row],[Des]],"local","metro")</f>
        <v>local</v>
      </c>
      <c r="P647">
        <v>15</v>
      </c>
      <c r="Q647">
        <v>13</v>
      </c>
      <c r="R647">
        <v>0</v>
      </c>
      <c r="S647">
        <v>13</v>
      </c>
      <c r="T647">
        <v>5</v>
      </c>
      <c r="U647" t="s">
        <v>0</v>
      </c>
      <c r="V647">
        <v>1</v>
      </c>
      <c r="W647">
        <v>0</v>
      </c>
      <c r="X647">
        <v>2</v>
      </c>
      <c r="Y647">
        <v>1876.1982926829269</v>
      </c>
      <c r="Z647" s="1">
        <v>0</v>
      </c>
      <c r="AA647" s="1"/>
    </row>
    <row r="648" spans="1:27" x14ac:dyDescent="0.35">
      <c r="A648">
        <v>1066</v>
      </c>
      <c r="B648" t="e">
        <f>VLOOKUP(Tableau__3_Déplacements_2[[#This Row],[Id_Menage]],[2]Ménages!$A$2:$AD$1503,32)</f>
        <v>#REF!</v>
      </c>
      <c r="C648" t="s">
        <v>61</v>
      </c>
      <c r="D648" t="s">
        <v>16431</v>
      </c>
      <c r="E648">
        <f>VLOOKUP(Tableau__3_Déplacements_2[[#This Row],[Id_Personne]],[1]!Tableau__2_Personnes_1[[Id_Personne]:[Age]],2)</f>
        <v>1</v>
      </c>
      <c r="F648">
        <f>VLOOKUP(Tableau__3_Déplacements_2[[#This Row],[Id_Personne]],[1]!Tableau__2_Personnes_1[[Id_Personne]:[Age]],4)</f>
        <v>18</v>
      </c>
      <c r="G648" t="s">
        <v>3</v>
      </c>
      <c r="H648" t="s">
        <v>2</v>
      </c>
      <c r="I648" t="s">
        <v>16432</v>
      </c>
      <c r="J648">
        <v>1</v>
      </c>
      <c r="K648">
        <v>46</v>
      </c>
      <c r="M648">
        <v>46</v>
      </c>
      <c r="O648" t="str">
        <f>IF(Tableau__3_Déplacements_2[[#This Row],[Ori]]=Tableau__3_Déplacements_2[[#This Row],[Des]],"local","metro")</f>
        <v>local</v>
      </c>
      <c r="P648">
        <v>15</v>
      </c>
      <c r="Q648">
        <v>19</v>
      </c>
      <c r="R648">
        <v>0</v>
      </c>
      <c r="S648">
        <v>19</v>
      </c>
      <c r="T648">
        <v>10</v>
      </c>
      <c r="U648" t="s">
        <v>0</v>
      </c>
      <c r="V648">
        <v>1</v>
      </c>
      <c r="W648">
        <v>0</v>
      </c>
      <c r="X648">
        <v>5</v>
      </c>
      <c r="Y648">
        <v>1876.1982926829269</v>
      </c>
      <c r="Z648" s="1">
        <v>0</v>
      </c>
      <c r="AA648" s="1"/>
    </row>
    <row r="649" spans="1:27" x14ac:dyDescent="0.35">
      <c r="A649">
        <v>1066</v>
      </c>
      <c r="B649" t="e">
        <f>VLOOKUP(Tableau__3_Déplacements_2[[#This Row],[Id_Menage]],[2]Ménages!$A$2:$AD$1503,32)</f>
        <v>#REF!</v>
      </c>
      <c r="C649" t="s">
        <v>61</v>
      </c>
      <c r="D649" t="s">
        <v>16431</v>
      </c>
      <c r="E649">
        <f>VLOOKUP(Tableau__3_Déplacements_2[[#This Row],[Id_Personne]],[1]!Tableau__2_Personnes_1[[Id_Personne]:[Age]],2)</f>
        <v>1</v>
      </c>
      <c r="F649">
        <f>VLOOKUP(Tableau__3_Déplacements_2[[#This Row],[Id_Personne]],[1]!Tableau__2_Personnes_1[[Id_Personne]:[Age]],4)</f>
        <v>18</v>
      </c>
      <c r="G649" t="s">
        <v>0</v>
      </c>
      <c r="H649" t="s">
        <v>7</v>
      </c>
      <c r="I649" t="s">
        <v>16430</v>
      </c>
      <c r="J649">
        <v>1</v>
      </c>
      <c r="K649">
        <v>46</v>
      </c>
      <c r="M649">
        <v>46</v>
      </c>
      <c r="O649" t="str">
        <f>IF(Tableau__3_Déplacements_2[[#This Row],[Ori]]=Tableau__3_Déplacements_2[[#This Row],[Des]],"local","metro")</f>
        <v>local</v>
      </c>
      <c r="P649">
        <v>4</v>
      </c>
      <c r="Q649">
        <v>7</v>
      </c>
      <c r="R649">
        <v>30</v>
      </c>
      <c r="S649">
        <v>7</v>
      </c>
      <c r="T649">
        <v>35</v>
      </c>
      <c r="U649" t="s">
        <v>0</v>
      </c>
      <c r="V649">
        <v>1</v>
      </c>
      <c r="W649">
        <v>0</v>
      </c>
      <c r="X649">
        <v>5</v>
      </c>
      <c r="Y649">
        <v>1876.1982926829269</v>
      </c>
      <c r="Z649" s="1">
        <v>-1</v>
      </c>
      <c r="AA649" s="1"/>
    </row>
    <row r="650" spans="1:27" x14ac:dyDescent="0.35">
      <c r="A650">
        <v>1067</v>
      </c>
      <c r="B650" t="e">
        <f>VLOOKUP(Tableau__3_Déplacements_2[[#This Row],[Id_Menage]],[2]Ménages!$A$2:$AD$1503,32)</f>
        <v>#REF!</v>
      </c>
      <c r="C650" t="s">
        <v>16</v>
      </c>
      <c r="D650" t="s">
        <v>16428</v>
      </c>
      <c r="E650">
        <f>VLOOKUP(Tableau__3_Déplacements_2[[#This Row],[Id_Personne]],[1]!Tableau__2_Personnes_1[[Id_Personne]:[Age]],2)</f>
        <v>1</v>
      </c>
      <c r="F650">
        <f>VLOOKUP(Tableau__3_Déplacements_2[[#This Row],[Id_Personne]],[1]!Tableau__2_Personnes_1[[Id_Personne]:[Age]],4)</f>
        <v>34</v>
      </c>
      <c r="G650" t="s">
        <v>3</v>
      </c>
      <c r="H650" t="s">
        <v>2</v>
      </c>
      <c r="I650" t="s">
        <v>16429</v>
      </c>
      <c r="J650">
        <v>1</v>
      </c>
      <c r="K650">
        <v>56</v>
      </c>
      <c r="M650">
        <v>46</v>
      </c>
      <c r="O650" t="str">
        <f>IF(Tableau__3_Déplacements_2[[#This Row],[Ori]]=Tableau__3_Déplacements_2[[#This Row],[Des]],"local","metro")</f>
        <v>metro</v>
      </c>
      <c r="P650">
        <v>15</v>
      </c>
      <c r="Q650">
        <v>19</v>
      </c>
      <c r="R650">
        <v>0</v>
      </c>
      <c r="S650">
        <v>19</v>
      </c>
      <c r="T650">
        <v>50</v>
      </c>
      <c r="U650" t="s">
        <v>30</v>
      </c>
      <c r="V650">
        <v>8</v>
      </c>
      <c r="W650">
        <v>250</v>
      </c>
      <c r="X650">
        <v>5</v>
      </c>
      <c r="Y650">
        <v>1876.1982926829269</v>
      </c>
      <c r="Z650" s="1">
        <v>0</v>
      </c>
      <c r="AA650" s="1"/>
    </row>
    <row r="651" spans="1:27" x14ac:dyDescent="0.35">
      <c r="A651">
        <v>1067</v>
      </c>
      <c r="B651" t="e">
        <f>VLOOKUP(Tableau__3_Déplacements_2[[#This Row],[Id_Menage]],[2]Ménages!$A$2:$AD$1503,32)</f>
        <v>#REF!</v>
      </c>
      <c r="C651" t="s">
        <v>16</v>
      </c>
      <c r="D651" t="s">
        <v>16428</v>
      </c>
      <c r="E651">
        <f>VLOOKUP(Tableau__3_Déplacements_2[[#This Row],[Id_Personne]],[1]!Tableau__2_Personnes_1[[Id_Personne]:[Age]],2)</f>
        <v>1</v>
      </c>
      <c r="F651">
        <f>VLOOKUP(Tableau__3_Déplacements_2[[#This Row],[Id_Personne]],[1]!Tableau__2_Personnes_1[[Id_Personne]:[Age]],4)</f>
        <v>34</v>
      </c>
      <c r="G651" t="s">
        <v>0</v>
      </c>
      <c r="H651" t="s">
        <v>7</v>
      </c>
      <c r="I651" t="s">
        <v>16427</v>
      </c>
      <c r="J651">
        <v>1</v>
      </c>
      <c r="K651">
        <v>46</v>
      </c>
      <c r="M651">
        <v>56</v>
      </c>
      <c r="O651" t="str">
        <f>IF(Tableau__3_Déplacements_2[[#This Row],[Ori]]=Tableau__3_Déplacements_2[[#This Row],[Des]],"local","metro")</f>
        <v>metro</v>
      </c>
      <c r="P651">
        <v>3</v>
      </c>
      <c r="Q651">
        <v>7</v>
      </c>
      <c r="R651">
        <v>0</v>
      </c>
      <c r="S651">
        <v>7</v>
      </c>
      <c r="T651">
        <v>25</v>
      </c>
      <c r="U651" t="s">
        <v>30</v>
      </c>
      <c r="V651">
        <v>8</v>
      </c>
      <c r="W651">
        <v>250</v>
      </c>
      <c r="X651">
        <v>5</v>
      </c>
      <c r="Y651">
        <v>1876.1982926829269</v>
      </c>
      <c r="Z651" s="1">
        <v>0</v>
      </c>
      <c r="AA651" s="1"/>
    </row>
    <row r="652" spans="1:27" x14ac:dyDescent="0.35">
      <c r="A652">
        <v>1067</v>
      </c>
      <c r="B652" t="e">
        <f>VLOOKUP(Tableau__3_Déplacements_2[[#This Row],[Id_Menage]],[2]Ménages!$A$2:$AD$1503,32)</f>
        <v>#REF!</v>
      </c>
      <c r="C652" t="s">
        <v>11</v>
      </c>
      <c r="D652" t="s">
        <v>16425</v>
      </c>
      <c r="E652">
        <f>VLOOKUP(Tableau__3_Déplacements_2[[#This Row],[Id_Personne]],[1]!Tableau__2_Personnes_1[[Id_Personne]:[Age]],2)</f>
        <v>2</v>
      </c>
      <c r="F652">
        <f>VLOOKUP(Tableau__3_Déplacements_2[[#This Row],[Id_Personne]],[1]!Tableau__2_Personnes_1[[Id_Personne]:[Age]],4)</f>
        <v>32</v>
      </c>
      <c r="G652" t="s">
        <v>3</v>
      </c>
      <c r="H652" t="s">
        <v>2</v>
      </c>
      <c r="I652" t="s">
        <v>16426</v>
      </c>
      <c r="J652">
        <v>1</v>
      </c>
      <c r="K652">
        <v>56</v>
      </c>
      <c r="M652">
        <v>46</v>
      </c>
      <c r="O652" t="str">
        <f>IF(Tableau__3_Déplacements_2[[#This Row],[Ori]]=Tableau__3_Déplacements_2[[#This Row],[Des]],"local","metro")</f>
        <v>metro</v>
      </c>
      <c r="P652">
        <v>15</v>
      </c>
      <c r="Q652">
        <v>16</v>
      </c>
      <c r="R652">
        <v>0</v>
      </c>
      <c r="S652">
        <v>16</v>
      </c>
      <c r="T652">
        <v>30</v>
      </c>
      <c r="U652" t="s">
        <v>30</v>
      </c>
      <c r="V652">
        <v>8</v>
      </c>
      <c r="W652">
        <v>250</v>
      </c>
      <c r="X652">
        <v>5</v>
      </c>
      <c r="Y652">
        <v>1876.1982926829269</v>
      </c>
      <c r="Z652" s="1">
        <v>0</v>
      </c>
      <c r="AA652" s="1"/>
    </row>
    <row r="653" spans="1:27" x14ac:dyDescent="0.35">
      <c r="A653">
        <v>1067</v>
      </c>
      <c r="B653" t="e">
        <f>VLOOKUP(Tableau__3_Déplacements_2[[#This Row],[Id_Menage]],[2]Ménages!$A$2:$AD$1503,32)</f>
        <v>#REF!</v>
      </c>
      <c r="C653" t="s">
        <v>11</v>
      </c>
      <c r="D653" t="s">
        <v>16425</v>
      </c>
      <c r="E653">
        <f>VLOOKUP(Tableau__3_Déplacements_2[[#This Row],[Id_Personne]],[1]!Tableau__2_Personnes_1[[Id_Personne]:[Age]],2)</f>
        <v>2</v>
      </c>
      <c r="F653">
        <f>VLOOKUP(Tableau__3_Déplacements_2[[#This Row],[Id_Personne]],[1]!Tableau__2_Personnes_1[[Id_Personne]:[Age]],4)</f>
        <v>32</v>
      </c>
      <c r="G653" t="s">
        <v>0</v>
      </c>
      <c r="H653" t="s">
        <v>7</v>
      </c>
      <c r="I653" t="s">
        <v>16424</v>
      </c>
      <c r="J653">
        <v>1</v>
      </c>
      <c r="K653">
        <v>46</v>
      </c>
      <c r="M653">
        <v>56</v>
      </c>
      <c r="O653" t="str">
        <f>IF(Tableau__3_Déplacements_2[[#This Row],[Ori]]=Tableau__3_Déplacements_2[[#This Row],[Des]],"local","metro")</f>
        <v>metro</v>
      </c>
      <c r="P653">
        <v>6</v>
      </c>
      <c r="Q653">
        <v>7</v>
      </c>
      <c r="R653">
        <v>0</v>
      </c>
      <c r="S653">
        <v>7</v>
      </c>
      <c r="T653">
        <v>45</v>
      </c>
      <c r="U653" t="s">
        <v>30</v>
      </c>
      <c r="V653">
        <v>8</v>
      </c>
      <c r="W653">
        <v>250</v>
      </c>
      <c r="X653">
        <v>6</v>
      </c>
      <c r="Y653">
        <v>1876.1982926829269</v>
      </c>
      <c r="Z653" s="1">
        <v>0</v>
      </c>
      <c r="AA653" s="1"/>
    </row>
    <row r="654" spans="1:27" x14ac:dyDescent="0.35">
      <c r="A654">
        <v>1067</v>
      </c>
      <c r="B654" t="e">
        <f>VLOOKUP(Tableau__3_Déplacements_2[[#This Row],[Id_Menage]],[2]Ménages!$A$2:$AD$1503,32)</f>
        <v>#REF!</v>
      </c>
      <c r="C654" t="s">
        <v>5</v>
      </c>
      <c r="D654" t="s">
        <v>16422</v>
      </c>
      <c r="E654">
        <f>VLOOKUP(Tableau__3_Déplacements_2[[#This Row],[Id_Personne]],[1]!Tableau__2_Personnes_1[[Id_Personne]:[Age]],2)</f>
        <v>2</v>
      </c>
      <c r="F654">
        <f>VLOOKUP(Tableau__3_Déplacements_2[[#This Row],[Id_Personne]],[1]!Tableau__2_Personnes_1[[Id_Personne]:[Age]],4)</f>
        <v>10</v>
      </c>
      <c r="G654" t="s">
        <v>0</v>
      </c>
      <c r="H654" t="s">
        <v>7</v>
      </c>
      <c r="I654" t="s">
        <v>16423</v>
      </c>
      <c r="J654">
        <v>1</v>
      </c>
      <c r="K654">
        <v>46</v>
      </c>
      <c r="M654">
        <v>46</v>
      </c>
      <c r="O654" t="str">
        <f>IF(Tableau__3_Déplacements_2[[#This Row],[Ori]]=Tableau__3_Déplacements_2[[#This Row],[Des]],"local","metro")</f>
        <v>local</v>
      </c>
      <c r="P654">
        <v>7</v>
      </c>
      <c r="Q654">
        <v>17</v>
      </c>
      <c r="R654">
        <v>10</v>
      </c>
      <c r="S654">
        <v>17</v>
      </c>
      <c r="T654">
        <v>15</v>
      </c>
      <c r="U654" t="s">
        <v>0</v>
      </c>
      <c r="V654">
        <v>1</v>
      </c>
      <c r="W654">
        <v>0</v>
      </c>
      <c r="X654">
        <v>6</v>
      </c>
      <c r="Y654">
        <v>1876.1982926829269</v>
      </c>
      <c r="Z654" s="1">
        <v>-1</v>
      </c>
      <c r="AA654" s="1"/>
    </row>
    <row r="655" spans="1:27" x14ac:dyDescent="0.35">
      <c r="A655">
        <v>1067</v>
      </c>
      <c r="B655" t="e">
        <f>VLOOKUP(Tableau__3_Déplacements_2[[#This Row],[Id_Menage]],[2]Ménages!$A$2:$AD$1503,32)</f>
        <v>#REF!</v>
      </c>
      <c r="C655" t="s">
        <v>5</v>
      </c>
      <c r="D655" t="s">
        <v>16422</v>
      </c>
      <c r="E655">
        <f>VLOOKUP(Tableau__3_Déplacements_2[[#This Row],[Id_Personne]],[1]!Tableau__2_Personnes_1[[Id_Personne]:[Age]],2)</f>
        <v>2</v>
      </c>
      <c r="F655">
        <f>VLOOKUP(Tableau__3_Déplacements_2[[#This Row],[Id_Personne]],[1]!Tableau__2_Personnes_1[[Id_Personne]:[Age]],4)</f>
        <v>10</v>
      </c>
      <c r="G655" t="s">
        <v>3</v>
      </c>
      <c r="H655" t="s">
        <v>2</v>
      </c>
      <c r="I655" t="s">
        <v>16421</v>
      </c>
      <c r="J655">
        <v>1</v>
      </c>
      <c r="K655">
        <v>46</v>
      </c>
      <c r="M655">
        <v>46</v>
      </c>
      <c r="O655" t="str">
        <f>IF(Tableau__3_Déplacements_2[[#This Row],[Ori]]=Tableau__3_Déplacements_2[[#This Row],[Des]],"local","metro")</f>
        <v>local</v>
      </c>
      <c r="P655">
        <v>15</v>
      </c>
      <c r="Q655">
        <v>17</v>
      </c>
      <c r="R655">
        <v>25</v>
      </c>
      <c r="S655">
        <v>17</v>
      </c>
      <c r="T655">
        <v>30</v>
      </c>
      <c r="U655" t="s">
        <v>0</v>
      </c>
      <c r="V655">
        <v>1</v>
      </c>
      <c r="W655">
        <v>0</v>
      </c>
      <c r="X655">
        <v>6</v>
      </c>
      <c r="Y655">
        <v>1876.1982926829269</v>
      </c>
      <c r="Z655" s="1">
        <v>-1</v>
      </c>
      <c r="AA655" s="1"/>
    </row>
    <row r="656" spans="1:27" x14ac:dyDescent="0.35">
      <c r="A656">
        <v>1068</v>
      </c>
      <c r="B656" t="e">
        <f>VLOOKUP(Tableau__3_Déplacements_2[[#This Row],[Id_Menage]],[2]Ménages!$A$2:$AD$1503,32)</f>
        <v>#REF!</v>
      </c>
      <c r="C656" t="s">
        <v>16</v>
      </c>
      <c r="D656" t="s">
        <v>16417</v>
      </c>
      <c r="E656">
        <f>VLOOKUP(Tableau__3_Déplacements_2[[#This Row],[Id_Personne]],[1]!Tableau__2_Personnes_1[[Id_Personne]:[Age]],2)</f>
        <v>1</v>
      </c>
      <c r="F656">
        <f>VLOOKUP(Tableau__3_Déplacements_2[[#This Row],[Id_Personne]],[1]!Tableau__2_Personnes_1[[Id_Personne]:[Age]],4)</f>
        <v>42</v>
      </c>
      <c r="G656" t="s">
        <v>13</v>
      </c>
      <c r="H656" t="s">
        <v>22</v>
      </c>
      <c r="I656" t="s">
        <v>16420</v>
      </c>
      <c r="J656">
        <v>1</v>
      </c>
      <c r="K656">
        <v>75</v>
      </c>
      <c r="M656">
        <v>46</v>
      </c>
      <c r="O656" t="str">
        <f>IF(Tableau__3_Déplacements_2[[#This Row],[Ori]]=Tableau__3_Déplacements_2[[#This Row],[Des]],"local","metro")</f>
        <v>metro</v>
      </c>
      <c r="P656">
        <v>3</v>
      </c>
      <c r="Q656">
        <v>14</v>
      </c>
      <c r="R656">
        <v>0</v>
      </c>
      <c r="S656">
        <v>14</v>
      </c>
      <c r="T656">
        <v>50</v>
      </c>
      <c r="U656" t="s">
        <v>37</v>
      </c>
      <c r="V656">
        <v>6</v>
      </c>
      <c r="W656">
        <v>400</v>
      </c>
      <c r="X656">
        <v>2</v>
      </c>
      <c r="Y656">
        <v>1876.1982926829269</v>
      </c>
      <c r="Z656" s="1">
        <v>0</v>
      </c>
      <c r="AA656" s="1"/>
    </row>
    <row r="657" spans="1:27" x14ac:dyDescent="0.35">
      <c r="A657">
        <v>1068</v>
      </c>
      <c r="B657" t="e">
        <f>VLOOKUP(Tableau__3_Déplacements_2[[#This Row],[Id_Menage]],[2]Ménages!$A$2:$AD$1503,32)</f>
        <v>#REF!</v>
      </c>
      <c r="C657" t="s">
        <v>16</v>
      </c>
      <c r="D657" t="s">
        <v>16417</v>
      </c>
      <c r="E657">
        <f>VLOOKUP(Tableau__3_Déplacements_2[[#This Row],[Id_Personne]],[1]!Tableau__2_Personnes_1[[Id_Personne]:[Age]],2)</f>
        <v>1</v>
      </c>
      <c r="F657">
        <f>VLOOKUP(Tableau__3_Déplacements_2[[#This Row],[Id_Personne]],[1]!Tableau__2_Personnes_1[[Id_Personne]:[Age]],4)</f>
        <v>42</v>
      </c>
      <c r="G657" t="s">
        <v>3</v>
      </c>
      <c r="H657" t="s">
        <v>2</v>
      </c>
      <c r="I657" t="s">
        <v>16419</v>
      </c>
      <c r="J657">
        <v>1</v>
      </c>
      <c r="K657">
        <v>46</v>
      </c>
      <c r="M657">
        <v>75</v>
      </c>
      <c r="O657" t="str">
        <f>IF(Tableau__3_Déplacements_2[[#This Row],[Ori]]=Tableau__3_Déplacements_2[[#This Row],[Des]],"local","metro")</f>
        <v>metro</v>
      </c>
      <c r="P657">
        <v>6</v>
      </c>
      <c r="Q657">
        <v>11</v>
      </c>
      <c r="R657">
        <v>0</v>
      </c>
      <c r="S657">
        <v>11</v>
      </c>
      <c r="T657">
        <v>30</v>
      </c>
      <c r="U657" t="s">
        <v>37</v>
      </c>
      <c r="V657">
        <v>6</v>
      </c>
      <c r="W657">
        <v>400</v>
      </c>
      <c r="X657">
        <v>2</v>
      </c>
      <c r="Y657">
        <v>1876.1982926829269</v>
      </c>
      <c r="Z657" s="1">
        <v>0</v>
      </c>
      <c r="AA657" s="1"/>
    </row>
    <row r="658" spans="1:27" x14ac:dyDescent="0.35">
      <c r="A658">
        <v>1068</v>
      </c>
      <c r="B658" t="e">
        <f>VLOOKUP(Tableau__3_Déplacements_2[[#This Row],[Id_Menage]],[2]Ménages!$A$2:$AD$1503,32)</f>
        <v>#REF!</v>
      </c>
      <c r="C658" t="s">
        <v>16</v>
      </c>
      <c r="D658" t="s">
        <v>16417</v>
      </c>
      <c r="E658">
        <f>VLOOKUP(Tableau__3_Déplacements_2[[#This Row],[Id_Personne]],[1]!Tableau__2_Personnes_1[[Id_Personne]:[Age]],2)</f>
        <v>1</v>
      </c>
      <c r="F658">
        <f>VLOOKUP(Tableau__3_Déplacements_2[[#This Row],[Id_Personne]],[1]!Tableau__2_Personnes_1[[Id_Personne]:[Age]],4)</f>
        <v>42</v>
      </c>
      <c r="G658" t="s">
        <v>27</v>
      </c>
      <c r="H658" t="s">
        <v>26</v>
      </c>
      <c r="I658" t="s">
        <v>16418</v>
      </c>
      <c r="J658">
        <v>1</v>
      </c>
      <c r="K658">
        <v>46</v>
      </c>
      <c r="M658">
        <v>46</v>
      </c>
      <c r="O658" t="str">
        <f>IF(Tableau__3_Déplacements_2[[#This Row],[Ori]]=Tableau__3_Déplacements_2[[#This Row],[Des]],"local","metro")</f>
        <v>local</v>
      </c>
      <c r="P658">
        <v>15</v>
      </c>
      <c r="Q658">
        <v>20</v>
      </c>
      <c r="R658">
        <v>0</v>
      </c>
      <c r="S658">
        <v>20</v>
      </c>
      <c r="T658">
        <v>15</v>
      </c>
      <c r="U658" t="s">
        <v>37</v>
      </c>
      <c r="V658">
        <v>6</v>
      </c>
      <c r="W658">
        <v>100</v>
      </c>
      <c r="X658">
        <v>5</v>
      </c>
      <c r="Y658">
        <v>1876.1982926829269</v>
      </c>
      <c r="Z658" s="1">
        <v>0</v>
      </c>
      <c r="AA658" s="1"/>
    </row>
    <row r="659" spans="1:27" x14ac:dyDescent="0.35">
      <c r="A659">
        <v>1068</v>
      </c>
      <c r="B659" t="e">
        <f>VLOOKUP(Tableau__3_Déplacements_2[[#This Row],[Id_Menage]],[2]Ménages!$A$2:$AD$1503,32)</f>
        <v>#REF!</v>
      </c>
      <c r="C659" t="s">
        <v>16</v>
      </c>
      <c r="D659" t="s">
        <v>16417</v>
      </c>
      <c r="E659">
        <f>VLOOKUP(Tableau__3_Déplacements_2[[#This Row],[Id_Personne]],[1]!Tableau__2_Personnes_1[[Id_Personne]:[Age]],2)</f>
        <v>1</v>
      </c>
      <c r="F659">
        <f>VLOOKUP(Tableau__3_Déplacements_2[[#This Row],[Id_Personne]],[1]!Tableau__2_Personnes_1[[Id_Personne]:[Age]],4)</f>
        <v>42</v>
      </c>
      <c r="G659" t="s">
        <v>0</v>
      </c>
      <c r="H659" t="s">
        <v>7</v>
      </c>
      <c r="I659" t="s">
        <v>16416</v>
      </c>
      <c r="J659">
        <v>1</v>
      </c>
      <c r="K659">
        <v>46</v>
      </c>
      <c r="M659">
        <v>46</v>
      </c>
      <c r="O659" t="str">
        <f>IF(Tableau__3_Déplacements_2[[#This Row],[Ori]]=Tableau__3_Déplacements_2[[#This Row],[Des]],"local","metro")</f>
        <v>local</v>
      </c>
      <c r="P659">
        <v>3</v>
      </c>
      <c r="Q659">
        <v>7</v>
      </c>
      <c r="R659">
        <v>0</v>
      </c>
      <c r="S659">
        <v>7</v>
      </c>
      <c r="T659">
        <v>15</v>
      </c>
      <c r="U659" t="s">
        <v>37</v>
      </c>
      <c r="V659">
        <v>6</v>
      </c>
      <c r="W659">
        <v>100</v>
      </c>
      <c r="X659">
        <v>5</v>
      </c>
      <c r="Y659">
        <v>1876.1982926829269</v>
      </c>
      <c r="Z659" s="1">
        <v>0</v>
      </c>
      <c r="AA659" s="1"/>
    </row>
    <row r="660" spans="1:27" x14ac:dyDescent="0.35">
      <c r="A660">
        <v>1068</v>
      </c>
      <c r="B660" t="e">
        <f>VLOOKUP(Tableau__3_Déplacements_2[[#This Row],[Id_Menage]],[2]Ménages!$A$2:$AD$1503,32)</f>
        <v>#REF!</v>
      </c>
      <c r="C660" t="s">
        <v>11</v>
      </c>
      <c r="D660" t="s">
        <v>16414</v>
      </c>
      <c r="E660">
        <f>VLOOKUP(Tableau__3_Déplacements_2[[#This Row],[Id_Personne]],[1]!Tableau__2_Personnes_1[[Id_Personne]:[Age]],2)</f>
        <v>2</v>
      </c>
      <c r="F660">
        <f>VLOOKUP(Tableau__3_Déplacements_2[[#This Row],[Id_Personne]],[1]!Tableau__2_Personnes_1[[Id_Personne]:[Age]],4)</f>
        <v>35</v>
      </c>
      <c r="G660" t="s">
        <v>3</v>
      </c>
      <c r="H660" t="s">
        <v>2</v>
      </c>
      <c r="I660" t="s">
        <v>16415</v>
      </c>
      <c r="J660">
        <v>1</v>
      </c>
      <c r="K660">
        <v>46</v>
      </c>
      <c r="M660">
        <v>46</v>
      </c>
      <c r="O660" t="str">
        <f>IF(Tableau__3_Déplacements_2[[#This Row],[Ori]]=Tableau__3_Déplacements_2[[#This Row],[Des]],"local","metro")</f>
        <v>local</v>
      </c>
      <c r="P660">
        <v>15</v>
      </c>
      <c r="Q660">
        <v>15</v>
      </c>
      <c r="R660">
        <v>0</v>
      </c>
      <c r="S660">
        <v>15</v>
      </c>
      <c r="T660">
        <v>10</v>
      </c>
      <c r="U660" t="s">
        <v>8</v>
      </c>
      <c r="V660">
        <v>5</v>
      </c>
      <c r="W660">
        <v>150</v>
      </c>
      <c r="X660">
        <v>5</v>
      </c>
      <c r="Y660">
        <v>1876.1982926829269</v>
      </c>
      <c r="Z660" s="1">
        <v>0</v>
      </c>
      <c r="AA660" s="1"/>
    </row>
    <row r="661" spans="1:27" x14ac:dyDescent="0.35">
      <c r="A661">
        <v>1068</v>
      </c>
      <c r="B661" t="e">
        <f>VLOOKUP(Tableau__3_Déplacements_2[[#This Row],[Id_Menage]],[2]Ménages!$A$2:$AD$1503,32)</f>
        <v>#REF!</v>
      </c>
      <c r="C661" t="s">
        <v>11</v>
      </c>
      <c r="D661" t="s">
        <v>16414</v>
      </c>
      <c r="E661">
        <f>VLOOKUP(Tableau__3_Déplacements_2[[#This Row],[Id_Personne]],[1]!Tableau__2_Personnes_1[[Id_Personne]:[Age]],2)</f>
        <v>2</v>
      </c>
      <c r="F661">
        <f>VLOOKUP(Tableau__3_Déplacements_2[[#This Row],[Id_Personne]],[1]!Tableau__2_Personnes_1[[Id_Personne]:[Age]],4)</f>
        <v>35</v>
      </c>
      <c r="G661" t="s">
        <v>0</v>
      </c>
      <c r="H661" t="s">
        <v>7</v>
      </c>
      <c r="I661" t="s">
        <v>16413</v>
      </c>
      <c r="J661">
        <v>1</v>
      </c>
      <c r="K661">
        <v>46</v>
      </c>
      <c r="M661">
        <v>46</v>
      </c>
      <c r="O661" t="str">
        <f>IF(Tableau__3_Déplacements_2[[#This Row],[Ori]]=Tableau__3_Déplacements_2[[#This Row],[Des]],"local","metro")</f>
        <v>local</v>
      </c>
      <c r="P661">
        <v>3</v>
      </c>
      <c r="Q661">
        <v>10</v>
      </c>
      <c r="R661">
        <v>0</v>
      </c>
      <c r="S661">
        <v>10</v>
      </c>
      <c r="T661">
        <v>10</v>
      </c>
      <c r="U661" t="s">
        <v>8</v>
      </c>
      <c r="V661">
        <v>5</v>
      </c>
      <c r="W661">
        <v>100</v>
      </c>
      <c r="X661">
        <v>5</v>
      </c>
      <c r="Y661">
        <v>1876.1982926829269</v>
      </c>
      <c r="Z661" s="1">
        <v>0</v>
      </c>
      <c r="AA661" s="1"/>
    </row>
    <row r="662" spans="1:27" x14ac:dyDescent="0.35">
      <c r="A662">
        <v>1068</v>
      </c>
      <c r="B662" t="e">
        <f>VLOOKUP(Tableau__3_Déplacements_2[[#This Row],[Id_Menage]],[2]Ménages!$A$2:$AD$1503,32)</f>
        <v>#REF!</v>
      </c>
      <c r="C662" t="s">
        <v>5</v>
      </c>
      <c r="D662" t="s">
        <v>16410</v>
      </c>
      <c r="E662">
        <f>VLOOKUP(Tableau__3_Déplacements_2[[#This Row],[Id_Personne]],[1]!Tableau__2_Personnes_1[[Id_Personne]:[Age]],2)</f>
        <v>1</v>
      </c>
      <c r="F662">
        <f>VLOOKUP(Tableau__3_Déplacements_2[[#This Row],[Id_Personne]],[1]!Tableau__2_Personnes_1[[Id_Personne]:[Age]],4)</f>
        <v>30</v>
      </c>
      <c r="G662" t="s">
        <v>3</v>
      </c>
      <c r="H662" t="s">
        <v>2</v>
      </c>
      <c r="I662" t="s">
        <v>16412</v>
      </c>
      <c r="J662">
        <v>1</v>
      </c>
      <c r="K662">
        <v>75</v>
      </c>
      <c r="M662">
        <v>46</v>
      </c>
      <c r="O662" t="str">
        <f>IF(Tableau__3_Déplacements_2[[#This Row],[Ori]]=Tableau__3_Déplacements_2[[#This Row],[Des]],"local","metro")</f>
        <v>metro</v>
      </c>
      <c r="P662">
        <v>3</v>
      </c>
      <c r="Q662">
        <v>14</v>
      </c>
      <c r="R662">
        <v>0</v>
      </c>
      <c r="S662">
        <v>14</v>
      </c>
      <c r="T662">
        <v>30</v>
      </c>
      <c r="U662" t="s">
        <v>37</v>
      </c>
      <c r="V662">
        <v>6</v>
      </c>
      <c r="W662">
        <v>400</v>
      </c>
      <c r="X662">
        <v>2</v>
      </c>
      <c r="Y662">
        <v>1876.1982926829269</v>
      </c>
      <c r="Z662" s="1">
        <v>0</v>
      </c>
      <c r="AA662" s="1"/>
    </row>
    <row r="663" spans="1:27" x14ac:dyDescent="0.35">
      <c r="A663">
        <v>1068</v>
      </c>
      <c r="B663" t="e">
        <f>VLOOKUP(Tableau__3_Déplacements_2[[#This Row],[Id_Menage]],[2]Ménages!$A$2:$AD$1503,32)</f>
        <v>#REF!</v>
      </c>
      <c r="C663" t="s">
        <v>5</v>
      </c>
      <c r="D663" t="s">
        <v>16410</v>
      </c>
      <c r="E663">
        <f>VLOOKUP(Tableau__3_Déplacements_2[[#This Row],[Id_Personne]],[1]!Tableau__2_Personnes_1[[Id_Personne]:[Age]],2)</f>
        <v>1</v>
      </c>
      <c r="F663">
        <f>VLOOKUP(Tableau__3_Déplacements_2[[#This Row],[Id_Personne]],[1]!Tableau__2_Personnes_1[[Id_Personne]:[Age]],4)</f>
        <v>30</v>
      </c>
      <c r="G663" t="s">
        <v>13</v>
      </c>
      <c r="H663" t="s">
        <v>22</v>
      </c>
      <c r="I663" t="s">
        <v>16411</v>
      </c>
      <c r="J663">
        <v>1</v>
      </c>
      <c r="K663">
        <v>46</v>
      </c>
      <c r="M663">
        <v>46</v>
      </c>
      <c r="O663" t="str">
        <f>IF(Tableau__3_Déplacements_2[[#This Row],[Ori]]=Tableau__3_Déplacements_2[[#This Row],[Des]],"local","metro")</f>
        <v>local</v>
      </c>
      <c r="P663">
        <v>15</v>
      </c>
      <c r="Q663">
        <v>18</v>
      </c>
      <c r="R663">
        <v>0</v>
      </c>
      <c r="S663">
        <v>18</v>
      </c>
      <c r="T663">
        <v>10</v>
      </c>
      <c r="U663" t="s">
        <v>8</v>
      </c>
      <c r="V663">
        <v>5</v>
      </c>
      <c r="W663">
        <v>100</v>
      </c>
      <c r="X663">
        <v>5</v>
      </c>
      <c r="Y663">
        <v>1876.1982926829269</v>
      </c>
      <c r="Z663" s="1">
        <v>0</v>
      </c>
      <c r="AA663" s="1"/>
    </row>
    <row r="664" spans="1:27" x14ac:dyDescent="0.35">
      <c r="A664">
        <v>1068</v>
      </c>
      <c r="B664" t="e">
        <f>VLOOKUP(Tableau__3_Déplacements_2[[#This Row],[Id_Menage]],[2]Ménages!$A$2:$AD$1503,32)</f>
        <v>#REF!</v>
      </c>
      <c r="C664" t="s">
        <v>5</v>
      </c>
      <c r="D664" t="s">
        <v>16410</v>
      </c>
      <c r="E664">
        <f>VLOOKUP(Tableau__3_Déplacements_2[[#This Row],[Id_Personne]],[1]!Tableau__2_Personnes_1[[Id_Personne]:[Age]],2)</f>
        <v>1</v>
      </c>
      <c r="F664">
        <f>VLOOKUP(Tableau__3_Déplacements_2[[#This Row],[Id_Personne]],[1]!Tableau__2_Personnes_1[[Id_Personne]:[Age]],4)</f>
        <v>30</v>
      </c>
      <c r="G664" t="s">
        <v>0</v>
      </c>
      <c r="H664" t="s">
        <v>7</v>
      </c>
      <c r="I664" t="s">
        <v>16409</v>
      </c>
      <c r="J664">
        <v>1</v>
      </c>
      <c r="K664">
        <v>46</v>
      </c>
      <c r="M664">
        <v>75</v>
      </c>
      <c r="O664" t="str">
        <f>IF(Tableau__3_Déplacements_2[[#This Row],[Ori]]=Tableau__3_Déplacements_2[[#This Row],[Des]],"local","metro")</f>
        <v>metro</v>
      </c>
      <c r="P664">
        <v>6</v>
      </c>
      <c r="Q664">
        <v>11</v>
      </c>
      <c r="R664">
        <v>0</v>
      </c>
      <c r="S664">
        <v>11</v>
      </c>
      <c r="T664">
        <v>30</v>
      </c>
      <c r="U664" t="s">
        <v>1271</v>
      </c>
      <c r="V664">
        <v>6</v>
      </c>
      <c r="W664">
        <v>400</v>
      </c>
      <c r="X664">
        <v>2</v>
      </c>
      <c r="Y664">
        <v>1876.1982926829269</v>
      </c>
      <c r="Z664" s="1">
        <v>0</v>
      </c>
      <c r="AA664" s="1"/>
    </row>
    <row r="665" spans="1:27" x14ac:dyDescent="0.35">
      <c r="A665">
        <v>1069</v>
      </c>
      <c r="B665" t="e">
        <f>VLOOKUP(Tableau__3_Déplacements_2[[#This Row],[Id_Menage]],[2]Ménages!$A$2:$AD$1503,32)</f>
        <v>#REF!</v>
      </c>
      <c r="C665" t="s">
        <v>16</v>
      </c>
      <c r="D665" t="s">
        <v>16407</v>
      </c>
      <c r="E665">
        <f>VLOOKUP(Tableau__3_Déplacements_2[[#This Row],[Id_Personne]],[1]!Tableau__2_Personnes_1[[Id_Personne]:[Age]],2)</f>
        <v>1</v>
      </c>
      <c r="F665">
        <f>VLOOKUP(Tableau__3_Déplacements_2[[#This Row],[Id_Personne]],[1]!Tableau__2_Personnes_1[[Id_Personne]:[Age]],4)</f>
        <v>32</v>
      </c>
      <c r="G665" t="s">
        <v>0</v>
      </c>
      <c r="H665" t="s">
        <v>7</v>
      </c>
      <c r="I665" t="s">
        <v>16408</v>
      </c>
      <c r="J665">
        <v>1</v>
      </c>
      <c r="K665">
        <v>46</v>
      </c>
      <c r="M665">
        <v>46</v>
      </c>
      <c r="O665" t="str">
        <f>IF(Tableau__3_Déplacements_2[[#This Row],[Ori]]=Tableau__3_Déplacements_2[[#This Row],[Des]],"local","metro")</f>
        <v>local</v>
      </c>
      <c r="P665">
        <v>3</v>
      </c>
      <c r="Q665">
        <v>12</v>
      </c>
      <c r="R665">
        <v>0</v>
      </c>
      <c r="S665">
        <v>12</v>
      </c>
      <c r="T665">
        <v>35</v>
      </c>
      <c r="U665" t="s">
        <v>8</v>
      </c>
      <c r="V665">
        <v>5</v>
      </c>
      <c r="W665">
        <v>150</v>
      </c>
      <c r="X665">
        <v>5</v>
      </c>
      <c r="Y665">
        <v>1876.1982926829269</v>
      </c>
      <c r="Z665" s="1">
        <v>0</v>
      </c>
      <c r="AA665" s="1"/>
    </row>
    <row r="666" spans="1:27" x14ac:dyDescent="0.35">
      <c r="A666">
        <v>1069</v>
      </c>
      <c r="B666" t="e">
        <f>VLOOKUP(Tableau__3_Déplacements_2[[#This Row],[Id_Menage]],[2]Ménages!$A$2:$AD$1503,32)</f>
        <v>#REF!</v>
      </c>
      <c r="C666" t="s">
        <v>16</v>
      </c>
      <c r="D666" t="s">
        <v>16407</v>
      </c>
      <c r="E666">
        <f>VLOOKUP(Tableau__3_Déplacements_2[[#This Row],[Id_Personne]],[1]!Tableau__2_Personnes_1[[Id_Personne]:[Age]],2)</f>
        <v>1</v>
      </c>
      <c r="F666">
        <f>VLOOKUP(Tableau__3_Déplacements_2[[#This Row],[Id_Personne]],[1]!Tableau__2_Personnes_1[[Id_Personne]:[Age]],4)</f>
        <v>32</v>
      </c>
      <c r="G666" t="s">
        <v>3</v>
      </c>
      <c r="H666" t="s">
        <v>2</v>
      </c>
      <c r="I666" t="s">
        <v>16406</v>
      </c>
      <c r="J666">
        <v>1</v>
      </c>
      <c r="K666">
        <v>46</v>
      </c>
      <c r="M666">
        <v>46</v>
      </c>
      <c r="O666" t="str">
        <f>IF(Tableau__3_Déplacements_2[[#This Row],[Ori]]=Tableau__3_Déplacements_2[[#This Row],[Des]],"local","metro")</f>
        <v>local</v>
      </c>
      <c r="P666">
        <v>15</v>
      </c>
      <c r="Q666">
        <v>20</v>
      </c>
      <c r="R666">
        <v>0</v>
      </c>
      <c r="S666">
        <v>20</v>
      </c>
      <c r="T666">
        <v>50</v>
      </c>
      <c r="U666" t="s">
        <v>8</v>
      </c>
      <c r="V666">
        <v>5</v>
      </c>
      <c r="W666">
        <v>150</v>
      </c>
      <c r="X666">
        <v>5</v>
      </c>
      <c r="Y666">
        <v>1876.1982926829269</v>
      </c>
      <c r="Z666" s="1">
        <v>0</v>
      </c>
      <c r="AA666" s="1"/>
    </row>
    <row r="667" spans="1:27" x14ac:dyDescent="0.35">
      <c r="A667">
        <v>1069</v>
      </c>
      <c r="B667" t="e">
        <f>VLOOKUP(Tableau__3_Déplacements_2[[#This Row],[Id_Menage]],[2]Ménages!$A$2:$AD$1503,32)</f>
        <v>#REF!</v>
      </c>
      <c r="C667" t="s">
        <v>11</v>
      </c>
      <c r="D667" t="s">
        <v>16404</v>
      </c>
      <c r="E667">
        <f>VLOOKUP(Tableau__3_Déplacements_2[[#This Row],[Id_Personne]],[1]!Tableau__2_Personnes_1[[Id_Personne]:[Age]],2)</f>
        <v>1</v>
      </c>
      <c r="F667">
        <f>VLOOKUP(Tableau__3_Déplacements_2[[#This Row],[Id_Personne]],[1]!Tableau__2_Personnes_1[[Id_Personne]:[Age]],4)</f>
        <v>20</v>
      </c>
      <c r="G667" t="s">
        <v>0</v>
      </c>
      <c r="H667" t="s">
        <v>7</v>
      </c>
      <c r="I667" t="s">
        <v>16405</v>
      </c>
      <c r="J667">
        <v>1</v>
      </c>
      <c r="K667">
        <v>46</v>
      </c>
      <c r="M667">
        <v>46</v>
      </c>
      <c r="O667" t="str">
        <f>IF(Tableau__3_Déplacements_2[[#This Row],[Ori]]=Tableau__3_Déplacements_2[[#This Row],[Des]],"local","metro")</f>
        <v>local</v>
      </c>
      <c r="P667">
        <v>3</v>
      </c>
      <c r="Q667">
        <v>5</v>
      </c>
      <c r="R667">
        <v>0</v>
      </c>
      <c r="S667">
        <v>5</v>
      </c>
      <c r="T667">
        <v>10</v>
      </c>
      <c r="U667" t="s">
        <v>8</v>
      </c>
      <c r="V667">
        <v>5</v>
      </c>
      <c r="W667">
        <v>150</v>
      </c>
      <c r="X667">
        <v>5</v>
      </c>
      <c r="Y667">
        <v>1876.1982926829269</v>
      </c>
      <c r="Z667" s="1">
        <v>0</v>
      </c>
      <c r="AA667" s="1"/>
    </row>
    <row r="668" spans="1:27" x14ac:dyDescent="0.35">
      <c r="A668">
        <v>1069</v>
      </c>
      <c r="B668" t="e">
        <f>VLOOKUP(Tableau__3_Déplacements_2[[#This Row],[Id_Menage]],[2]Ménages!$A$2:$AD$1503,32)</f>
        <v>#REF!</v>
      </c>
      <c r="C668" t="s">
        <v>11</v>
      </c>
      <c r="D668" t="s">
        <v>16404</v>
      </c>
      <c r="E668">
        <f>VLOOKUP(Tableau__3_Déplacements_2[[#This Row],[Id_Personne]],[1]!Tableau__2_Personnes_1[[Id_Personne]:[Age]],2)</f>
        <v>1</v>
      </c>
      <c r="F668">
        <f>VLOOKUP(Tableau__3_Déplacements_2[[#This Row],[Id_Personne]],[1]!Tableau__2_Personnes_1[[Id_Personne]:[Age]],4)</f>
        <v>20</v>
      </c>
      <c r="G668" t="s">
        <v>3</v>
      </c>
      <c r="H668" t="s">
        <v>2</v>
      </c>
      <c r="I668" t="s">
        <v>16403</v>
      </c>
      <c r="J668">
        <v>1</v>
      </c>
      <c r="K668">
        <v>46</v>
      </c>
      <c r="M668">
        <v>46</v>
      </c>
      <c r="O668" t="str">
        <f>IF(Tableau__3_Déplacements_2[[#This Row],[Ori]]=Tableau__3_Déplacements_2[[#This Row],[Des]],"local","metro")</f>
        <v>local</v>
      </c>
      <c r="P668">
        <v>15</v>
      </c>
      <c r="Q668">
        <v>12</v>
      </c>
      <c r="R668">
        <v>0</v>
      </c>
      <c r="S668">
        <v>12</v>
      </c>
      <c r="T668">
        <v>15</v>
      </c>
      <c r="U668" t="s">
        <v>8</v>
      </c>
      <c r="V668">
        <v>5</v>
      </c>
      <c r="W668">
        <v>150</v>
      </c>
      <c r="X668">
        <v>5</v>
      </c>
      <c r="Y668">
        <v>1876.1982926829269</v>
      </c>
      <c r="Z668" s="1">
        <v>0</v>
      </c>
      <c r="AA668" s="1"/>
    </row>
    <row r="669" spans="1:27" x14ac:dyDescent="0.35">
      <c r="A669">
        <v>1069</v>
      </c>
      <c r="B669" t="e">
        <f>VLOOKUP(Tableau__3_Déplacements_2[[#This Row],[Id_Menage]],[2]Ménages!$A$2:$AD$1503,32)</f>
        <v>#REF!</v>
      </c>
      <c r="C669" t="s">
        <v>5</v>
      </c>
      <c r="D669" t="s">
        <v>16401</v>
      </c>
      <c r="E669">
        <f>VLOOKUP(Tableau__3_Déplacements_2[[#This Row],[Id_Personne]],[1]!Tableau__2_Personnes_1[[Id_Personne]:[Age]],2)</f>
        <v>2</v>
      </c>
      <c r="F669">
        <f>VLOOKUP(Tableau__3_Déplacements_2[[#This Row],[Id_Personne]],[1]!Tableau__2_Personnes_1[[Id_Personne]:[Age]],4)</f>
        <v>25</v>
      </c>
      <c r="G669" t="s">
        <v>0</v>
      </c>
      <c r="H669" t="s">
        <v>7</v>
      </c>
      <c r="I669" t="s">
        <v>16402</v>
      </c>
      <c r="J669">
        <v>1</v>
      </c>
      <c r="K669">
        <v>46</v>
      </c>
      <c r="M669">
        <v>7</v>
      </c>
      <c r="O669" t="str">
        <f>IF(Tableau__3_Déplacements_2[[#This Row],[Ori]]=Tableau__3_Déplacements_2[[#This Row],[Des]],"local","metro")</f>
        <v>metro</v>
      </c>
      <c r="P669">
        <v>14</v>
      </c>
      <c r="Q669">
        <v>12</v>
      </c>
      <c r="R669">
        <v>30</v>
      </c>
      <c r="S669">
        <v>13</v>
      </c>
      <c r="T669">
        <v>30</v>
      </c>
      <c r="U669" t="s">
        <v>240</v>
      </c>
      <c r="V669">
        <v>8</v>
      </c>
      <c r="W669">
        <v>500</v>
      </c>
      <c r="X669">
        <v>1</v>
      </c>
      <c r="Y669">
        <v>1876.1982926829269</v>
      </c>
      <c r="Z669" s="1">
        <v>-1</v>
      </c>
      <c r="AA669" s="1"/>
    </row>
    <row r="670" spans="1:27" x14ac:dyDescent="0.35">
      <c r="A670">
        <v>1069</v>
      </c>
      <c r="B670" t="e">
        <f>VLOOKUP(Tableau__3_Déplacements_2[[#This Row],[Id_Menage]],[2]Ménages!$A$2:$AD$1503,32)</f>
        <v>#REF!</v>
      </c>
      <c r="C670" t="s">
        <v>5</v>
      </c>
      <c r="D670" t="s">
        <v>16401</v>
      </c>
      <c r="E670">
        <f>VLOOKUP(Tableau__3_Déplacements_2[[#This Row],[Id_Personne]],[1]!Tableau__2_Personnes_1[[Id_Personne]:[Age]],2)</f>
        <v>2</v>
      </c>
      <c r="F670">
        <f>VLOOKUP(Tableau__3_Déplacements_2[[#This Row],[Id_Personne]],[1]!Tableau__2_Personnes_1[[Id_Personne]:[Age]],4)</f>
        <v>25</v>
      </c>
      <c r="G670" t="s">
        <v>3</v>
      </c>
      <c r="H670" t="s">
        <v>2</v>
      </c>
      <c r="I670" t="s">
        <v>16400</v>
      </c>
      <c r="J670">
        <v>1</v>
      </c>
      <c r="K670">
        <v>7</v>
      </c>
      <c r="M670">
        <v>46</v>
      </c>
      <c r="O670" t="str">
        <f>IF(Tableau__3_Déplacements_2[[#This Row],[Ori]]=Tableau__3_Déplacements_2[[#This Row],[Des]],"local","metro")</f>
        <v>metro</v>
      </c>
      <c r="P670">
        <v>15</v>
      </c>
      <c r="Q670">
        <v>17</v>
      </c>
      <c r="R670">
        <v>0</v>
      </c>
      <c r="S670">
        <v>18</v>
      </c>
      <c r="T670">
        <v>0</v>
      </c>
      <c r="U670" t="s">
        <v>30</v>
      </c>
      <c r="V670">
        <v>8</v>
      </c>
      <c r="W670">
        <v>600</v>
      </c>
      <c r="X670">
        <v>1</v>
      </c>
      <c r="Y670">
        <v>1876.1982926829269</v>
      </c>
      <c r="Z670" s="1">
        <v>0</v>
      </c>
      <c r="AA670" s="1"/>
    </row>
    <row r="671" spans="1:27" x14ac:dyDescent="0.35">
      <c r="A671">
        <v>107</v>
      </c>
      <c r="B671" t="e">
        <f>VLOOKUP(Tableau__3_Déplacements_2[[#This Row],[Id_Menage]],[2]Ménages!$A$2:$AD$1503,32)</f>
        <v>#REF!</v>
      </c>
      <c r="C671" t="s">
        <v>16</v>
      </c>
      <c r="D671" t="s">
        <v>16398</v>
      </c>
      <c r="E671">
        <f>VLOOKUP(Tableau__3_Déplacements_2[[#This Row],[Id_Personne]],[1]!Tableau__2_Personnes_1[[Id_Personne]:[Age]],2)</f>
        <v>2</v>
      </c>
      <c r="F671">
        <f>VLOOKUP(Tableau__3_Déplacements_2[[#This Row],[Id_Personne]],[1]!Tableau__2_Personnes_1[[Id_Personne]:[Age]],4)</f>
        <v>22</v>
      </c>
      <c r="G671" t="s">
        <v>3</v>
      </c>
      <c r="H671" t="s">
        <v>2</v>
      </c>
      <c r="I671" t="s">
        <v>16399</v>
      </c>
      <c r="J671">
        <v>1</v>
      </c>
      <c r="K671">
        <v>7</v>
      </c>
      <c r="M671">
        <v>7</v>
      </c>
      <c r="O671" t="str">
        <f>IF(Tableau__3_Déplacements_2[[#This Row],[Ori]]=Tableau__3_Déplacements_2[[#This Row],[Des]],"local","metro")</f>
        <v>local</v>
      </c>
      <c r="P671">
        <v>15</v>
      </c>
      <c r="Q671">
        <v>21</v>
      </c>
      <c r="R671">
        <v>0</v>
      </c>
      <c r="S671">
        <v>21</v>
      </c>
      <c r="T671">
        <v>15</v>
      </c>
      <c r="U671" t="s">
        <v>240</v>
      </c>
      <c r="V671">
        <v>8</v>
      </c>
      <c r="W671">
        <v>100</v>
      </c>
      <c r="X671">
        <v>5</v>
      </c>
      <c r="Y671">
        <v>2176.8298039215688</v>
      </c>
      <c r="Z671" s="1">
        <v>0</v>
      </c>
      <c r="AA671" s="1"/>
    </row>
    <row r="672" spans="1:27" x14ac:dyDescent="0.35">
      <c r="A672">
        <v>107</v>
      </c>
      <c r="B672" t="e">
        <f>VLOOKUP(Tableau__3_Déplacements_2[[#This Row],[Id_Menage]],[2]Ménages!$A$2:$AD$1503,32)</f>
        <v>#REF!</v>
      </c>
      <c r="C672" t="s">
        <v>16</v>
      </c>
      <c r="D672" t="s">
        <v>16398</v>
      </c>
      <c r="E672">
        <f>VLOOKUP(Tableau__3_Déplacements_2[[#This Row],[Id_Personne]],[1]!Tableau__2_Personnes_1[[Id_Personne]:[Age]],2)</f>
        <v>2</v>
      </c>
      <c r="F672">
        <f>VLOOKUP(Tableau__3_Déplacements_2[[#This Row],[Id_Personne]],[1]!Tableau__2_Personnes_1[[Id_Personne]:[Age]],4)</f>
        <v>22</v>
      </c>
      <c r="G672" t="s">
        <v>0</v>
      </c>
      <c r="H672" t="s">
        <v>7</v>
      </c>
      <c r="I672" t="s">
        <v>16397</v>
      </c>
      <c r="J672">
        <v>1</v>
      </c>
      <c r="K672">
        <v>7</v>
      </c>
      <c r="M672">
        <v>7</v>
      </c>
      <c r="O672" t="str">
        <f>IF(Tableau__3_Déplacements_2[[#This Row],[Ori]]=Tableau__3_Déplacements_2[[#This Row],[Des]],"local","metro")</f>
        <v>local</v>
      </c>
      <c r="P672">
        <v>14</v>
      </c>
      <c r="Q672">
        <v>19</v>
      </c>
      <c r="R672">
        <v>30</v>
      </c>
      <c r="S672">
        <v>19</v>
      </c>
      <c r="T672">
        <v>45</v>
      </c>
      <c r="U672" t="s">
        <v>240</v>
      </c>
      <c r="V672">
        <v>8</v>
      </c>
      <c r="W672">
        <v>100</v>
      </c>
      <c r="X672">
        <v>5</v>
      </c>
      <c r="Y672">
        <v>2176.8298039215688</v>
      </c>
      <c r="Z672" s="1">
        <v>-1</v>
      </c>
      <c r="AA672" s="1"/>
    </row>
    <row r="673" spans="1:27" x14ac:dyDescent="0.35">
      <c r="A673">
        <v>107</v>
      </c>
      <c r="B673" t="e">
        <f>VLOOKUP(Tableau__3_Déplacements_2[[#This Row],[Id_Menage]],[2]Ménages!$A$2:$AD$1503,32)</f>
        <v>#REF!</v>
      </c>
      <c r="C673" t="s">
        <v>11</v>
      </c>
      <c r="D673" t="s">
        <v>16395</v>
      </c>
      <c r="E673">
        <f>VLOOKUP(Tableau__3_Déplacements_2[[#This Row],[Id_Personne]],[1]!Tableau__2_Personnes_1[[Id_Personne]:[Age]],2)</f>
        <v>2</v>
      </c>
      <c r="F673">
        <f>VLOOKUP(Tableau__3_Déplacements_2[[#This Row],[Id_Personne]],[1]!Tableau__2_Personnes_1[[Id_Personne]:[Age]],4)</f>
        <v>46</v>
      </c>
      <c r="G673" t="s">
        <v>0</v>
      </c>
      <c r="H673" t="s">
        <v>7</v>
      </c>
      <c r="I673" t="s">
        <v>16396</v>
      </c>
      <c r="J673">
        <v>1</v>
      </c>
      <c r="K673">
        <v>7</v>
      </c>
      <c r="M673">
        <v>5</v>
      </c>
      <c r="O673" t="str">
        <f>IF(Tableau__3_Déplacements_2[[#This Row],[Ori]]=Tableau__3_Déplacements_2[[#This Row],[Des]],"local","metro")</f>
        <v>metro</v>
      </c>
      <c r="P673">
        <v>3</v>
      </c>
      <c r="Q673">
        <v>9</v>
      </c>
      <c r="R673">
        <v>0</v>
      </c>
      <c r="S673">
        <v>10</v>
      </c>
      <c r="T673">
        <v>0</v>
      </c>
      <c r="U673" t="s">
        <v>240</v>
      </c>
      <c r="V673">
        <v>8</v>
      </c>
      <c r="W673">
        <v>300</v>
      </c>
      <c r="X673">
        <v>5</v>
      </c>
      <c r="Y673">
        <v>2176.8298039215688</v>
      </c>
      <c r="Z673" s="1">
        <v>0</v>
      </c>
      <c r="AA673" s="1"/>
    </row>
    <row r="674" spans="1:27" x14ac:dyDescent="0.35">
      <c r="A674">
        <v>107</v>
      </c>
      <c r="B674" t="e">
        <f>VLOOKUP(Tableau__3_Déplacements_2[[#This Row],[Id_Menage]],[2]Ménages!$A$2:$AD$1503,32)</f>
        <v>#REF!</v>
      </c>
      <c r="C674" t="s">
        <v>11</v>
      </c>
      <c r="D674" t="s">
        <v>16395</v>
      </c>
      <c r="E674">
        <f>VLOOKUP(Tableau__3_Déplacements_2[[#This Row],[Id_Personne]],[1]!Tableau__2_Personnes_1[[Id_Personne]:[Age]],2)</f>
        <v>2</v>
      </c>
      <c r="F674">
        <f>VLOOKUP(Tableau__3_Déplacements_2[[#This Row],[Id_Personne]],[1]!Tableau__2_Personnes_1[[Id_Personne]:[Age]],4)</f>
        <v>46</v>
      </c>
      <c r="G674" t="s">
        <v>3</v>
      </c>
      <c r="H674" t="s">
        <v>2</v>
      </c>
      <c r="I674" t="s">
        <v>16394</v>
      </c>
      <c r="J674">
        <v>1</v>
      </c>
      <c r="K674">
        <v>5</v>
      </c>
      <c r="M674">
        <v>7</v>
      </c>
      <c r="O674" t="str">
        <f>IF(Tableau__3_Déplacements_2[[#This Row],[Ori]]=Tableau__3_Déplacements_2[[#This Row],[Des]],"local","metro")</f>
        <v>metro</v>
      </c>
      <c r="P674">
        <v>15</v>
      </c>
      <c r="Q674">
        <v>18</v>
      </c>
      <c r="R674">
        <v>0</v>
      </c>
      <c r="S674">
        <v>19</v>
      </c>
      <c r="T674">
        <v>30</v>
      </c>
      <c r="U674" t="s">
        <v>240</v>
      </c>
      <c r="V674">
        <v>8</v>
      </c>
      <c r="W674">
        <v>300</v>
      </c>
      <c r="X674">
        <v>5</v>
      </c>
      <c r="Y674">
        <v>2176.8298039215688</v>
      </c>
      <c r="Z674" s="1">
        <v>0</v>
      </c>
      <c r="AA674" s="1"/>
    </row>
    <row r="675" spans="1:27" x14ac:dyDescent="0.35">
      <c r="A675">
        <v>107</v>
      </c>
      <c r="B675" t="e">
        <f>VLOOKUP(Tableau__3_Déplacements_2[[#This Row],[Id_Menage]],[2]Ménages!$A$2:$AD$1503,32)</f>
        <v>#REF!</v>
      </c>
      <c r="C675" t="s">
        <v>5</v>
      </c>
      <c r="D675" t="s">
        <v>16392</v>
      </c>
      <c r="E675">
        <f>VLOOKUP(Tableau__3_Déplacements_2[[#This Row],[Id_Personne]],[1]!Tableau__2_Personnes_1[[Id_Personne]:[Age]],2)</f>
        <v>1</v>
      </c>
      <c r="F675">
        <f>VLOOKUP(Tableau__3_Déplacements_2[[#This Row],[Id_Personne]],[1]!Tableau__2_Personnes_1[[Id_Personne]:[Age]],4)</f>
        <v>51</v>
      </c>
      <c r="G675" t="s">
        <v>3</v>
      </c>
      <c r="H675" t="s">
        <v>2</v>
      </c>
      <c r="I675" t="s">
        <v>16393</v>
      </c>
      <c r="J675">
        <v>1</v>
      </c>
      <c r="K675">
        <v>63</v>
      </c>
      <c r="M675">
        <v>7</v>
      </c>
      <c r="O675" t="str">
        <f>IF(Tableau__3_Déplacements_2[[#This Row],[Ori]]=Tableau__3_Déplacements_2[[#This Row],[Des]],"local","metro")</f>
        <v>metro</v>
      </c>
      <c r="P675">
        <v>15</v>
      </c>
      <c r="Q675">
        <v>19</v>
      </c>
      <c r="R675">
        <v>0</v>
      </c>
      <c r="S675">
        <v>20</v>
      </c>
      <c r="T675">
        <v>30</v>
      </c>
      <c r="U675" t="s">
        <v>30</v>
      </c>
      <c r="V675">
        <v>8</v>
      </c>
      <c r="W675">
        <v>400</v>
      </c>
      <c r="X675">
        <v>5</v>
      </c>
      <c r="Y675">
        <v>2176.8298039215688</v>
      </c>
      <c r="Z675" s="1">
        <v>0</v>
      </c>
      <c r="AA675" s="1"/>
    </row>
    <row r="676" spans="1:27" x14ac:dyDescent="0.35">
      <c r="A676">
        <v>107</v>
      </c>
      <c r="B676" t="e">
        <f>VLOOKUP(Tableau__3_Déplacements_2[[#This Row],[Id_Menage]],[2]Ménages!$A$2:$AD$1503,32)</f>
        <v>#REF!</v>
      </c>
      <c r="C676" t="s">
        <v>5</v>
      </c>
      <c r="D676" t="s">
        <v>16392</v>
      </c>
      <c r="E676">
        <f>VLOOKUP(Tableau__3_Déplacements_2[[#This Row],[Id_Personne]],[1]!Tableau__2_Personnes_1[[Id_Personne]:[Age]],2)</f>
        <v>1</v>
      </c>
      <c r="F676">
        <f>VLOOKUP(Tableau__3_Déplacements_2[[#This Row],[Id_Personne]],[1]!Tableau__2_Personnes_1[[Id_Personne]:[Age]],4)</f>
        <v>51</v>
      </c>
      <c r="G676" t="s">
        <v>0</v>
      </c>
      <c r="H676" t="s">
        <v>7</v>
      </c>
      <c r="I676" t="s">
        <v>16391</v>
      </c>
      <c r="J676">
        <v>1</v>
      </c>
      <c r="K676">
        <v>7</v>
      </c>
      <c r="M676">
        <v>63</v>
      </c>
      <c r="O676" t="str">
        <f>IF(Tableau__3_Déplacements_2[[#This Row],[Ori]]=Tableau__3_Déplacements_2[[#This Row],[Des]],"local","metro")</f>
        <v>metro</v>
      </c>
      <c r="P676">
        <v>3</v>
      </c>
      <c r="Q676">
        <v>7</v>
      </c>
      <c r="R676">
        <v>0</v>
      </c>
      <c r="S676">
        <v>8</v>
      </c>
      <c r="T676">
        <v>0</v>
      </c>
      <c r="U676" t="s">
        <v>240</v>
      </c>
      <c r="V676">
        <v>8</v>
      </c>
      <c r="W676">
        <v>400</v>
      </c>
      <c r="X676">
        <v>5</v>
      </c>
      <c r="Y676">
        <v>2176.8298039215688</v>
      </c>
      <c r="Z676" s="1">
        <v>0</v>
      </c>
      <c r="AA676" s="1"/>
    </row>
    <row r="677" spans="1:27" x14ac:dyDescent="0.35">
      <c r="A677">
        <v>1070</v>
      </c>
      <c r="B677" t="e">
        <f>VLOOKUP(Tableau__3_Déplacements_2[[#This Row],[Id_Menage]],[2]Ménages!$A$2:$AD$1503,32)</f>
        <v>#REF!</v>
      </c>
      <c r="C677" t="s">
        <v>16</v>
      </c>
      <c r="D677" t="s">
        <v>16387</v>
      </c>
      <c r="E677">
        <f>VLOOKUP(Tableau__3_Déplacements_2[[#This Row],[Id_Personne]],[1]!Tableau__2_Personnes_1[[Id_Personne]:[Age]],2)</f>
        <v>1</v>
      </c>
      <c r="F677">
        <f>VLOOKUP(Tableau__3_Déplacements_2[[#This Row],[Id_Personne]],[1]!Tableau__2_Personnes_1[[Id_Personne]:[Age]],4)</f>
        <v>40</v>
      </c>
      <c r="G677" t="s">
        <v>13</v>
      </c>
      <c r="H677" t="s">
        <v>22</v>
      </c>
      <c r="I677" t="s">
        <v>16390</v>
      </c>
      <c r="J677">
        <v>1</v>
      </c>
      <c r="K677">
        <v>46</v>
      </c>
      <c r="M677">
        <v>46</v>
      </c>
      <c r="O677" t="str">
        <f>IF(Tableau__3_Déplacements_2[[#This Row],[Ori]]=Tableau__3_Déplacements_2[[#This Row],[Des]],"local","metro")</f>
        <v>local</v>
      </c>
      <c r="P677">
        <v>3</v>
      </c>
      <c r="Q677">
        <v>14</v>
      </c>
      <c r="R677">
        <v>0</v>
      </c>
      <c r="S677">
        <v>14</v>
      </c>
      <c r="T677">
        <v>5</v>
      </c>
      <c r="U677" t="s">
        <v>0</v>
      </c>
      <c r="V677">
        <v>1</v>
      </c>
      <c r="W677">
        <v>0</v>
      </c>
      <c r="X677">
        <v>6</v>
      </c>
      <c r="Y677">
        <v>1876.1982926829269</v>
      </c>
      <c r="Z677" s="1">
        <v>0</v>
      </c>
      <c r="AA677" s="1"/>
    </row>
    <row r="678" spans="1:27" x14ac:dyDescent="0.35">
      <c r="A678">
        <v>1070</v>
      </c>
      <c r="B678" t="e">
        <f>VLOOKUP(Tableau__3_Déplacements_2[[#This Row],[Id_Menage]],[2]Ménages!$A$2:$AD$1503,32)</f>
        <v>#REF!</v>
      </c>
      <c r="C678" t="s">
        <v>16</v>
      </c>
      <c r="D678" t="s">
        <v>16387</v>
      </c>
      <c r="E678">
        <f>VLOOKUP(Tableau__3_Déplacements_2[[#This Row],[Id_Personne]],[1]!Tableau__2_Personnes_1[[Id_Personne]:[Age]],2)</f>
        <v>1</v>
      </c>
      <c r="F678">
        <f>VLOOKUP(Tableau__3_Déplacements_2[[#This Row],[Id_Personne]],[1]!Tableau__2_Personnes_1[[Id_Personne]:[Age]],4)</f>
        <v>40</v>
      </c>
      <c r="G678" t="s">
        <v>0</v>
      </c>
      <c r="H678" t="s">
        <v>7</v>
      </c>
      <c r="I678" t="s">
        <v>16389</v>
      </c>
      <c r="J678">
        <v>1</v>
      </c>
      <c r="K678">
        <v>46</v>
      </c>
      <c r="M678">
        <v>46</v>
      </c>
      <c r="O678" t="str">
        <f>IF(Tableau__3_Déplacements_2[[#This Row],[Ori]]=Tableau__3_Déplacements_2[[#This Row],[Des]],"local","metro")</f>
        <v>local</v>
      </c>
      <c r="P678">
        <v>3</v>
      </c>
      <c r="Q678">
        <v>5</v>
      </c>
      <c r="R678">
        <v>0</v>
      </c>
      <c r="S678">
        <v>5</v>
      </c>
      <c r="T678">
        <v>5</v>
      </c>
      <c r="U678" t="s">
        <v>0</v>
      </c>
      <c r="V678">
        <v>1</v>
      </c>
      <c r="W678">
        <v>0</v>
      </c>
      <c r="X678">
        <v>6</v>
      </c>
      <c r="Y678">
        <v>1876.1982926829269</v>
      </c>
      <c r="Z678" s="1">
        <v>0</v>
      </c>
      <c r="AA678" s="1"/>
    </row>
    <row r="679" spans="1:27" x14ac:dyDescent="0.35">
      <c r="A679">
        <v>1070</v>
      </c>
      <c r="B679" t="e">
        <f>VLOOKUP(Tableau__3_Déplacements_2[[#This Row],[Id_Menage]],[2]Ménages!$A$2:$AD$1503,32)</f>
        <v>#REF!</v>
      </c>
      <c r="C679" t="s">
        <v>16</v>
      </c>
      <c r="D679" t="s">
        <v>16387</v>
      </c>
      <c r="E679">
        <f>VLOOKUP(Tableau__3_Déplacements_2[[#This Row],[Id_Personne]],[1]!Tableau__2_Personnes_1[[Id_Personne]:[Age]],2)</f>
        <v>1</v>
      </c>
      <c r="F679">
        <f>VLOOKUP(Tableau__3_Déplacements_2[[#This Row],[Id_Personne]],[1]!Tableau__2_Personnes_1[[Id_Personne]:[Age]],4)</f>
        <v>40</v>
      </c>
      <c r="G679" t="s">
        <v>3</v>
      </c>
      <c r="H679" t="s">
        <v>2</v>
      </c>
      <c r="I679" t="s">
        <v>16388</v>
      </c>
      <c r="J679">
        <v>1</v>
      </c>
      <c r="K679">
        <v>46</v>
      </c>
      <c r="M679">
        <v>46</v>
      </c>
      <c r="O679" t="str">
        <f>IF(Tableau__3_Déplacements_2[[#This Row],[Ori]]=Tableau__3_Déplacements_2[[#This Row],[Des]],"local","metro")</f>
        <v>local</v>
      </c>
      <c r="P679">
        <v>15</v>
      </c>
      <c r="Q679">
        <v>13</v>
      </c>
      <c r="R679">
        <v>0</v>
      </c>
      <c r="S679">
        <v>13</v>
      </c>
      <c r="T679">
        <v>5</v>
      </c>
      <c r="U679" t="s">
        <v>0</v>
      </c>
      <c r="V679">
        <v>1</v>
      </c>
      <c r="W679">
        <v>0</v>
      </c>
      <c r="X679">
        <v>6</v>
      </c>
      <c r="Y679">
        <v>1876.1982926829269</v>
      </c>
      <c r="Z679" s="1">
        <v>0</v>
      </c>
      <c r="AA679" s="1"/>
    </row>
    <row r="680" spans="1:27" x14ac:dyDescent="0.35">
      <c r="A680">
        <v>1070</v>
      </c>
      <c r="B680" t="e">
        <f>VLOOKUP(Tableau__3_Déplacements_2[[#This Row],[Id_Menage]],[2]Ménages!$A$2:$AD$1503,32)</f>
        <v>#REF!</v>
      </c>
      <c r="C680" t="s">
        <v>16</v>
      </c>
      <c r="D680" t="s">
        <v>16387</v>
      </c>
      <c r="E680">
        <f>VLOOKUP(Tableau__3_Déplacements_2[[#This Row],[Id_Personne]],[1]!Tableau__2_Personnes_1[[Id_Personne]:[Age]],2)</f>
        <v>1</v>
      </c>
      <c r="F680">
        <f>VLOOKUP(Tableau__3_Déplacements_2[[#This Row],[Id_Personne]],[1]!Tableau__2_Personnes_1[[Id_Personne]:[Age]],4)</f>
        <v>40</v>
      </c>
      <c r="G680" t="s">
        <v>27</v>
      </c>
      <c r="H680" t="s">
        <v>26</v>
      </c>
      <c r="I680" t="s">
        <v>16386</v>
      </c>
      <c r="J680">
        <v>1</v>
      </c>
      <c r="K680">
        <v>46</v>
      </c>
      <c r="M680">
        <v>46</v>
      </c>
      <c r="O680" t="str">
        <f>IF(Tableau__3_Déplacements_2[[#This Row],[Ori]]=Tableau__3_Déplacements_2[[#This Row],[Des]],"local","metro")</f>
        <v>local</v>
      </c>
      <c r="P680">
        <v>15</v>
      </c>
      <c r="Q680">
        <v>19</v>
      </c>
      <c r="R680">
        <v>0</v>
      </c>
      <c r="S680">
        <v>19</v>
      </c>
      <c r="T680">
        <v>5</v>
      </c>
      <c r="U680" t="s">
        <v>0</v>
      </c>
      <c r="V680">
        <v>1</v>
      </c>
      <c r="W680">
        <v>0</v>
      </c>
      <c r="X680">
        <v>6</v>
      </c>
      <c r="Y680">
        <v>1876.1982926829269</v>
      </c>
      <c r="Z680" s="1">
        <v>0</v>
      </c>
      <c r="AA680" s="1"/>
    </row>
    <row r="681" spans="1:27" x14ac:dyDescent="0.35">
      <c r="A681">
        <v>1070</v>
      </c>
      <c r="B681" t="e">
        <f>VLOOKUP(Tableau__3_Déplacements_2[[#This Row],[Id_Menage]],[2]Ménages!$A$2:$AD$1503,32)</f>
        <v>#REF!</v>
      </c>
      <c r="C681" t="s">
        <v>5</v>
      </c>
      <c r="D681" t="s">
        <v>16384</v>
      </c>
      <c r="E681">
        <f>VLOOKUP(Tableau__3_Déplacements_2[[#This Row],[Id_Personne]],[1]!Tableau__2_Personnes_1[[Id_Personne]:[Age]],2)</f>
        <v>2</v>
      </c>
      <c r="F681">
        <f>VLOOKUP(Tableau__3_Déplacements_2[[#This Row],[Id_Personne]],[1]!Tableau__2_Personnes_1[[Id_Personne]:[Age]],4)</f>
        <v>29</v>
      </c>
      <c r="G681" t="s">
        <v>0</v>
      </c>
      <c r="H681" t="s">
        <v>7</v>
      </c>
      <c r="I681" t="s">
        <v>16385</v>
      </c>
      <c r="J681">
        <v>1</v>
      </c>
      <c r="K681">
        <v>46</v>
      </c>
      <c r="M681">
        <v>46</v>
      </c>
      <c r="O681" t="str">
        <f>IF(Tableau__3_Déplacements_2[[#This Row],[Ori]]=Tableau__3_Déplacements_2[[#This Row],[Des]],"local","metro")</f>
        <v>local</v>
      </c>
      <c r="P681">
        <v>4</v>
      </c>
      <c r="Q681">
        <v>9</v>
      </c>
      <c r="R681">
        <v>0</v>
      </c>
      <c r="S681">
        <v>9</v>
      </c>
      <c r="T681">
        <v>15</v>
      </c>
      <c r="U681" t="s">
        <v>0</v>
      </c>
      <c r="V681">
        <v>1</v>
      </c>
      <c r="W681">
        <v>0</v>
      </c>
      <c r="X681">
        <v>5</v>
      </c>
      <c r="Y681">
        <v>1876.1982926829269</v>
      </c>
      <c r="Z681" s="1">
        <v>0</v>
      </c>
      <c r="AA681" s="1"/>
    </row>
    <row r="682" spans="1:27" x14ac:dyDescent="0.35">
      <c r="A682">
        <v>1070</v>
      </c>
      <c r="B682" t="e">
        <f>VLOOKUP(Tableau__3_Déplacements_2[[#This Row],[Id_Menage]],[2]Ménages!$A$2:$AD$1503,32)</f>
        <v>#REF!</v>
      </c>
      <c r="C682" t="s">
        <v>5</v>
      </c>
      <c r="D682" t="s">
        <v>16384</v>
      </c>
      <c r="E682">
        <f>VLOOKUP(Tableau__3_Déplacements_2[[#This Row],[Id_Personne]],[1]!Tableau__2_Personnes_1[[Id_Personne]:[Age]],2)</f>
        <v>2</v>
      </c>
      <c r="F682">
        <f>VLOOKUP(Tableau__3_Déplacements_2[[#This Row],[Id_Personne]],[1]!Tableau__2_Personnes_1[[Id_Personne]:[Age]],4)</f>
        <v>29</v>
      </c>
      <c r="G682" t="s">
        <v>3</v>
      </c>
      <c r="H682" t="s">
        <v>2</v>
      </c>
      <c r="I682" t="s">
        <v>16383</v>
      </c>
      <c r="J682">
        <v>1</v>
      </c>
      <c r="K682">
        <v>46</v>
      </c>
      <c r="M682">
        <v>46</v>
      </c>
      <c r="O682" t="str">
        <f>IF(Tableau__3_Déplacements_2[[#This Row],[Ori]]=Tableau__3_Déplacements_2[[#This Row],[Des]],"local","metro")</f>
        <v>local</v>
      </c>
      <c r="P682">
        <v>15</v>
      </c>
      <c r="Q682">
        <v>16</v>
      </c>
      <c r="R682">
        <v>0</v>
      </c>
      <c r="S682">
        <v>16</v>
      </c>
      <c r="T682">
        <v>10</v>
      </c>
      <c r="U682" t="s">
        <v>0</v>
      </c>
      <c r="V682">
        <v>1</v>
      </c>
      <c r="W682">
        <v>0</v>
      </c>
      <c r="X682">
        <v>5</v>
      </c>
      <c r="Y682">
        <v>1876.1982926829269</v>
      </c>
      <c r="Z682" s="1">
        <v>0</v>
      </c>
      <c r="AA682" s="1"/>
    </row>
    <row r="683" spans="1:27" x14ac:dyDescent="0.35">
      <c r="A683">
        <v>1070</v>
      </c>
      <c r="B683" t="e">
        <f>VLOOKUP(Tableau__3_Déplacements_2[[#This Row],[Id_Menage]],[2]Ménages!$A$2:$AD$1503,32)</f>
        <v>#REF!</v>
      </c>
      <c r="C683" t="s">
        <v>65</v>
      </c>
      <c r="D683" t="s">
        <v>16381</v>
      </c>
      <c r="E683">
        <f>VLOOKUP(Tableau__3_Déplacements_2[[#This Row],[Id_Personne]],[1]!Tableau__2_Personnes_1[[Id_Personne]:[Age]],2)</f>
        <v>1</v>
      </c>
      <c r="F683">
        <f>VLOOKUP(Tableau__3_Déplacements_2[[#This Row],[Id_Personne]],[1]!Tableau__2_Personnes_1[[Id_Personne]:[Age]],4)</f>
        <v>10</v>
      </c>
      <c r="G683" t="s">
        <v>0</v>
      </c>
      <c r="H683" t="s">
        <v>7</v>
      </c>
      <c r="I683" t="s">
        <v>16382</v>
      </c>
      <c r="J683">
        <v>1</v>
      </c>
      <c r="K683">
        <v>46</v>
      </c>
      <c r="M683">
        <v>46</v>
      </c>
      <c r="O683" t="str">
        <f>IF(Tableau__3_Déplacements_2[[#This Row],[Ori]]=Tableau__3_Déplacements_2[[#This Row],[Des]],"local","metro")</f>
        <v>local</v>
      </c>
      <c r="P683">
        <v>4</v>
      </c>
      <c r="Q683">
        <v>9</v>
      </c>
      <c r="R683">
        <v>0</v>
      </c>
      <c r="S683">
        <v>9</v>
      </c>
      <c r="T683">
        <v>15</v>
      </c>
      <c r="U683" t="s">
        <v>0</v>
      </c>
      <c r="V683">
        <v>1</v>
      </c>
      <c r="W683">
        <v>0</v>
      </c>
      <c r="X683">
        <v>5</v>
      </c>
      <c r="Y683">
        <v>1876.1982926829269</v>
      </c>
      <c r="Z683" s="1">
        <v>0</v>
      </c>
      <c r="AA683" s="1"/>
    </row>
    <row r="684" spans="1:27" x14ac:dyDescent="0.35">
      <c r="A684">
        <v>1070</v>
      </c>
      <c r="B684" t="e">
        <f>VLOOKUP(Tableau__3_Déplacements_2[[#This Row],[Id_Menage]],[2]Ménages!$A$2:$AD$1503,32)</f>
        <v>#REF!</v>
      </c>
      <c r="C684" t="s">
        <v>65</v>
      </c>
      <c r="D684" t="s">
        <v>16381</v>
      </c>
      <c r="E684">
        <f>VLOOKUP(Tableau__3_Déplacements_2[[#This Row],[Id_Personne]],[1]!Tableau__2_Personnes_1[[Id_Personne]:[Age]],2)</f>
        <v>1</v>
      </c>
      <c r="F684">
        <f>VLOOKUP(Tableau__3_Déplacements_2[[#This Row],[Id_Personne]],[1]!Tableau__2_Personnes_1[[Id_Personne]:[Age]],4)</f>
        <v>10</v>
      </c>
      <c r="G684" t="s">
        <v>3</v>
      </c>
      <c r="H684" t="s">
        <v>2</v>
      </c>
      <c r="I684" t="s">
        <v>16380</v>
      </c>
      <c r="J684">
        <v>1</v>
      </c>
      <c r="K684">
        <v>46</v>
      </c>
      <c r="M684">
        <v>46</v>
      </c>
      <c r="O684" t="str">
        <f>IF(Tableau__3_Déplacements_2[[#This Row],[Ori]]=Tableau__3_Déplacements_2[[#This Row],[Des]],"local","metro")</f>
        <v>local</v>
      </c>
      <c r="P684">
        <v>15</v>
      </c>
      <c r="Q684">
        <v>16</v>
      </c>
      <c r="R684">
        <v>0</v>
      </c>
      <c r="S684">
        <v>16</v>
      </c>
      <c r="T684">
        <v>10</v>
      </c>
      <c r="U684" t="s">
        <v>0</v>
      </c>
      <c r="V684">
        <v>1</v>
      </c>
      <c r="W684">
        <v>0</v>
      </c>
      <c r="X684">
        <v>5</v>
      </c>
      <c r="Y684">
        <v>1876.1982926829269</v>
      </c>
      <c r="Z684" s="1">
        <v>0</v>
      </c>
      <c r="AA684" s="1"/>
    </row>
    <row r="685" spans="1:27" x14ac:dyDescent="0.35">
      <c r="A685">
        <v>1071</v>
      </c>
      <c r="B685" t="e">
        <f>VLOOKUP(Tableau__3_Déplacements_2[[#This Row],[Id_Menage]],[2]Ménages!$A$2:$AD$1503,32)</f>
        <v>#REF!</v>
      </c>
      <c r="C685" t="s">
        <v>16</v>
      </c>
      <c r="D685" t="s">
        <v>16378</v>
      </c>
      <c r="E685">
        <f>VLOOKUP(Tableau__3_Déplacements_2[[#This Row],[Id_Personne]],[1]!Tableau__2_Personnes_1[[Id_Personne]:[Age]],2)</f>
        <v>2</v>
      </c>
      <c r="F685">
        <f>VLOOKUP(Tableau__3_Déplacements_2[[#This Row],[Id_Personne]],[1]!Tableau__2_Personnes_1[[Id_Personne]:[Age]],4)</f>
        <v>43</v>
      </c>
      <c r="G685" t="s">
        <v>0</v>
      </c>
      <c r="H685" t="s">
        <v>7</v>
      </c>
      <c r="I685" t="s">
        <v>16379</v>
      </c>
      <c r="J685">
        <v>1</v>
      </c>
      <c r="K685">
        <v>46</v>
      </c>
      <c r="M685">
        <v>46</v>
      </c>
      <c r="O685" t="str">
        <f>IF(Tableau__3_Déplacements_2[[#This Row],[Ori]]=Tableau__3_Déplacements_2[[#This Row],[Des]],"local","metro")</f>
        <v>local</v>
      </c>
      <c r="P685">
        <v>5</v>
      </c>
      <c r="Q685">
        <v>8</v>
      </c>
      <c r="R685">
        <v>0</v>
      </c>
      <c r="S685">
        <v>8</v>
      </c>
      <c r="T685">
        <v>10</v>
      </c>
      <c r="U685" t="s">
        <v>0</v>
      </c>
      <c r="V685">
        <v>1</v>
      </c>
      <c r="W685">
        <v>0</v>
      </c>
      <c r="X685">
        <v>2</v>
      </c>
      <c r="Y685">
        <v>1876.1982926829269</v>
      </c>
      <c r="Z685" s="1">
        <v>0</v>
      </c>
      <c r="AA685" s="1"/>
    </row>
    <row r="686" spans="1:27" x14ac:dyDescent="0.35">
      <c r="A686">
        <v>1071</v>
      </c>
      <c r="B686" t="e">
        <f>VLOOKUP(Tableau__3_Déplacements_2[[#This Row],[Id_Menage]],[2]Ménages!$A$2:$AD$1503,32)</f>
        <v>#REF!</v>
      </c>
      <c r="C686" t="s">
        <v>16</v>
      </c>
      <c r="D686" t="s">
        <v>16378</v>
      </c>
      <c r="E686">
        <f>VLOOKUP(Tableau__3_Déplacements_2[[#This Row],[Id_Personne]],[1]!Tableau__2_Personnes_1[[Id_Personne]:[Age]],2)</f>
        <v>2</v>
      </c>
      <c r="F686">
        <f>VLOOKUP(Tableau__3_Déplacements_2[[#This Row],[Id_Personne]],[1]!Tableau__2_Personnes_1[[Id_Personne]:[Age]],4)</f>
        <v>43</v>
      </c>
      <c r="G686" t="s">
        <v>3</v>
      </c>
      <c r="H686" t="s">
        <v>2</v>
      </c>
      <c r="I686" t="s">
        <v>16377</v>
      </c>
      <c r="J686">
        <v>1</v>
      </c>
      <c r="K686">
        <v>46</v>
      </c>
      <c r="M686">
        <v>46</v>
      </c>
      <c r="O686" t="str">
        <f>IF(Tableau__3_Déplacements_2[[#This Row],[Ori]]=Tableau__3_Déplacements_2[[#This Row],[Des]],"local","metro")</f>
        <v>local</v>
      </c>
      <c r="P686">
        <v>15</v>
      </c>
      <c r="Q686">
        <v>10</v>
      </c>
      <c r="R686">
        <v>0</v>
      </c>
      <c r="S686">
        <v>10</v>
      </c>
      <c r="T686">
        <v>10</v>
      </c>
      <c r="U686" t="s">
        <v>0</v>
      </c>
      <c r="V686">
        <v>1</v>
      </c>
      <c r="W686">
        <v>0</v>
      </c>
      <c r="X686">
        <v>2</v>
      </c>
      <c r="Y686">
        <v>1876.1982926829269</v>
      </c>
      <c r="Z686" s="1">
        <v>0</v>
      </c>
      <c r="AA686" s="1"/>
    </row>
    <row r="687" spans="1:27" x14ac:dyDescent="0.35">
      <c r="A687">
        <v>1071</v>
      </c>
      <c r="B687" t="e">
        <f>VLOOKUP(Tableau__3_Déplacements_2[[#This Row],[Id_Menage]],[2]Ménages!$A$2:$AD$1503,32)</f>
        <v>#REF!</v>
      </c>
      <c r="C687" t="s">
        <v>11</v>
      </c>
      <c r="D687" t="s">
        <v>16374</v>
      </c>
      <c r="E687">
        <f>VLOOKUP(Tableau__3_Déplacements_2[[#This Row],[Id_Personne]],[1]!Tableau__2_Personnes_1[[Id_Personne]:[Age]],2)</f>
        <v>2</v>
      </c>
      <c r="F687">
        <f>VLOOKUP(Tableau__3_Déplacements_2[[#This Row],[Id_Personne]],[1]!Tableau__2_Personnes_1[[Id_Personne]:[Age]],4)</f>
        <v>33</v>
      </c>
      <c r="G687" t="s">
        <v>13</v>
      </c>
      <c r="H687" t="s">
        <v>22</v>
      </c>
      <c r="I687" t="s">
        <v>16376</v>
      </c>
      <c r="J687">
        <v>1</v>
      </c>
      <c r="K687">
        <v>62</v>
      </c>
      <c r="M687">
        <v>46</v>
      </c>
      <c r="O687" t="str">
        <f>IF(Tableau__3_Déplacements_2[[#This Row],[Ori]]=Tableau__3_Déplacements_2[[#This Row],[Des]],"local","metro")</f>
        <v>metro</v>
      </c>
      <c r="P687">
        <v>15</v>
      </c>
      <c r="Q687">
        <v>20</v>
      </c>
      <c r="R687">
        <v>0</v>
      </c>
      <c r="S687">
        <v>20</v>
      </c>
      <c r="T687">
        <v>20</v>
      </c>
      <c r="U687" t="s">
        <v>30</v>
      </c>
      <c r="V687">
        <v>8</v>
      </c>
      <c r="W687">
        <v>200</v>
      </c>
      <c r="X687">
        <v>1</v>
      </c>
      <c r="Y687">
        <v>1876.1982926829269</v>
      </c>
      <c r="Z687" s="1">
        <v>0</v>
      </c>
      <c r="AA687" s="1"/>
    </row>
    <row r="688" spans="1:27" x14ac:dyDescent="0.35">
      <c r="A688">
        <v>1071</v>
      </c>
      <c r="B688" t="e">
        <f>VLOOKUP(Tableau__3_Déplacements_2[[#This Row],[Id_Menage]],[2]Ménages!$A$2:$AD$1503,32)</f>
        <v>#REF!</v>
      </c>
      <c r="C688" t="s">
        <v>11</v>
      </c>
      <c r="D688" t="s">
        <v>16374</v>
      </c>
      <c r="E688">
        <f>VLOOKUP(Tableau__3_Déplacements_2[[#This Row],[Id_Personne]],[1]!Tableau__2_Personnes_1[[Id_Personne]:[Age]],2)</f>
        <v>2</v>
      </c>
      <c r="F688">
        <f>VLOOKUP(Tableau__3_Déplacements_2[[#This Row],[Id_Personne]],[1]!Tableau__2_Personnes_1[[Id_Personne]:[Age]],4)</f>
        <v>33</v>
      </c>
      <c r="G688" t="s">
        <v>3</v>
      </c>
      <c r="H688" t="s">
        <v>2</v>
      </c>
      <c r="I688" t="s">
        <v>16375</v>
      </c>
      <c r="J688">
        <v>1</v>
      </c>
      <c r="K688">
        <v>56</v>
      </c>
      <c r="M688">
        <v>62</v>
      </c>
      <c r="O688" t="str">
        <f>IF(Tableau__3_Déplacements_2[[#This Row],[Ori]]=Tableau__3_Déplacements_2[[#This Row],[Des]],"local","metro")</f>
        <v>metro</v>
      </c>
      <c r="P688">
        <v>14</v>
      </c>
      <c r="Q688">
        <v>8</v>
      </c>
      <c r="R688">
        <v>0</v>
      </c>
      <c r="S688">
        <v>8</v>
      </c>
      <c r="T688">
        <v>10</v>
      </c>
      <c r="U688" t="s">
        <v>30</v>
      </c>
      <c r="V688">
        <v>8</v>
      </c>
      <c r="W688">
        <v>150</v>
      </c>
      <c r="X688">
        <v>1</v>
      </c>
      <c r="Y688">
        <v>1876.1982926829269</v>
      </c>
      <c r="Z688" s="1">
        <v>0</v>
      </c>
      <c r="AA688" s="1"/>
    </row>
    <row r="689" spans="1:27" x14ac:dyDescent="0.35">
      <c r="A689">
        <v>1071</v>
      </c>
      <c r="B689" t="e">
        <f>VLOOKUP(Tableau__3_Déplacements_2[[#This Row],[Id_Menage]],[2]Ménages!$A$2:$AD$1503,32)</f>
        <v>#REF!</v>
      </c>
      <c r="C689" t="s">
        <v>11</v>
      </c>
      <c r="D689" t="s">
        <v>16374</v>
      </c>
      <c r="E689">
        <f>VLOOKUP(Tableau__3_Déplacements_2[[#This Row],[Id_Personne]],[1]!Tableau__2_Personnes_1[[Id_Personne]:[Age]],2)</f>
        <v>2</v>
      </c>
      <c r="F689">
        <f>VLOOKUP(Tableau__3_Déplacements_2[[#This Row],[Id_Personne]],[1]!Tableau__2_Personnes_1[[Id_Personne]:[Age]],4)</f>
        <v>33</v>
      </c>
      <c r="G689" t="s">
        <v>0</v>
      </c>
      <c r="H689" t="s">
        <v>7</v>
      </c>
      <c r="I689" t="s">
        <v>16373</v>
      </c>
      <c r="J689">
        <v>1</v>
      </c>
      <c r="K689">
        <v>46</v>
      </c>
      <c r="M689">
        <v>56</v>
      </c>
      <c r="O689" t="str">
        <f>IF(Tableau__3_Déplacements_2[[#This Row],[Ori]]=Tableau__3_Déplacements_2[[#This Row],[Des]],"local","metro")</f>
        <v>metro</v>
      </c>
      <c r="P689">
        <v>1</v>
      </c>
      <c r="Q689">
        <v>6</v>
      </c>
      <c r="R689">
        <v>0</v>
      </c>
      <c r="S689">
        <v>6</v>
      </c>
      <c r="T689">
        <v>15</v>
      </c>
      <c r="U689" t="s">
        <v>30</v>
      </c>
      <c r="V689">
        <v>8</v>
      </c>
      <c r="W689">
        <v>200</v>
      </c>
      <c r="X689">
        <v>1</v>
      </c>
      <c r="Y689">
        <v>1876.1982926829269</v>
      </c>
      <c r="Z689" s="1">
        <v>0</v>
      </c>
      <c r="AA689" s="1"/>
    </row>
    <row r="690" spans="1:27" x14ac:dyDescent="0.35">
      <c r="A690">
        <v>1071</v>
      </c>
      <c r="B690" t="e">
        <f>VLOOKUP(Tableau__3_Déplacements_2[[#This Row],[Id_Menage]],[2]Ménages!$A$2:$AD$1503,32)</f>
        <v>#REF!</v>
      </c>
      <c r="C690" t="s">
        <v>5</v>
      </c>
      <c r="D690" t="s">
        <v>16371</v>
      </c>
      <c r="E690">
        <f>VLOOKUP(Tableau__3_Déplacements_2[[#This Row],[Id_Personne]],[1]!Tableau__2_Personnes_1[[Id_Personne]:[Age]],2)</f>
        <v>2</v>
      </c>
      <c r="F690">
        <f>VLOOKUP(Tableau__3_Déplacements_2[[#This Row],[Id_Personne]],[1]!Tableau__2_Personnes_1[[Id_Personne]:[Age]],4)</f>
        <v>27</v>
      </c>
      <c r="G690" t="s">
        <v>3</v>
      </c>
      <c r="H690" t="s">
        <v>2</v>
      </c>
      <c r="I690" t="s">
        <v>16372</v>
      </c>
      <c r="J690">
        <v>1</v>
      </c>
      <c r="K690">
        <v>46</v>
      </c>
      <c r="M690">
        <v>46</v>
      </c>
      <c r="O690" t="str">
        <f>IF(Tableau__3_Déplacements_2[[#This Row],[Ori]]=Tableau__3_Déplacements_2[[#This Row],[Des]],"local","metro")</f>
        <v>local</v>
      </c>
      <c r="P690">
        <v>15</v>
      </c>
      <c r="Q690">
        <v>14</v>
      </c>
      <c r="R690">
        <v>0</v>
      </c>
      <c r="S690">
        <v>14</v>
      </c>
      <c r="T690">
        <v>30</v>
      </c>
      <c r="U690" t="s">
        <v>30</v>
      </c>
      <c r="V690">
        <v>8</v>
      </c>
      <c r="W690">
        <v>250</v>
      </c>
      <c r="X690">
        <v>1</v>
      </c>
      <c r="Y690">
        <v>1876.1982926829269</v>
      </c>
      <c r="Z690" s="1">
        <v>0</v>
      </c>
      <c r="AA690" s="1"/>
    </row>
    <row r="691" spans="1:27" x14ac:dyDescent="0.35">
      <c r="A691">
        <v>1071</v>
      </c>
      <c r="B691" t="e">
        <f>VLOOKUP(Tableau__3_Déplacements_2[[#This Row],[Id_Menage]],[2]Ménages!$A$2:$AD$1503,32)</f>
        <v>#REF!</v>
      </c>
      <c r="C691" t="s">
        <v>5</v>
      </c>
      <c r="D691" t="s">
        <v>16371</v>
      </c>
      <c r="E691">
        <f>VLOOKUP(Tableau__3_Déplacements_2[[#This Row],[Id_Personne]],[1]!Tableau__2_Personnes_1[[Id_Personne]:[Age]],2)</f>
        <v>2</v>
      </c>
      <c r="F691">
        <f>VLOOKUP(Tableau__3_Déplacements_2[[#This Row],[Id_Personne]],[1]!Tableau__2_Personnes_1[[Id_Personne]:[Age]],4)</f>
        <v>27</v>
      </c>
      <c r="G691" t="s">
        <v>0</v>
      </c>
      <c r="H691" t="s">
        <v>7</v>
      </c>
      <c r="I691" t="s">
        <v>16370</v>
      </c>
      <c r="J691">
        <v>1</v>
      </c>
      <c r="K691">
        <v>46</v>
      </c>
      <c r="M691">
        <v>46</v>
      </c>
      <c r="O691" t="str">
        <f>IF(Tableau__3_Déplacements_2[[#This Row],[Ori]]=Tableau__3_Déplacements_2[[#This Row],[Des]],"local","metro")</f>
        <v>local</v>
      </c>
      <c r="P691">
        <v>10</v>
      </c>
      <c r="Q691">
        <v>11</v>
      </c>
      <c r="R691">
        <v>0</v>
      </c>
      <c r="S691">
        <v>11</v>
      </c>
      <c r="T691">
        <v>30</v>
      </c>
      <c r="U691" t="s">
        <v>30</v>
      </c>
      <c r="V691">
        <v>8</v>
      </c>
      <c r="W691">
        <v>250</v>
      </c>
      <c r="X691">
        <v>1</v>
      </c>
      <c r="Y691">
        <v>1876.1982926829269</v>
      </c>
      <c r="Z691" s="1">
        <v>0</v>
      </c>
      <c r="AA691" s="1"/>
    </row>
    <row r="692" spans="1:27" x14ac:dyDescent="0.35">
      <c r="A692">
        <v>1072</v>
      </c>
      <c r="B692" t="e">
        <f>VLOOKUP(Tableau__3_Déplacements_2[[#This Row],[Id_Menage]],[2]Ménages!$A$2:$AD$1503,32)</f>
        <v>#REF!</v>
      </c>
      <c r="C692" t="s">
        <v>16</v>
      </c>
      <c r="D692" t="s">
        <v>16366</v>
      </c>
      <c r="E692">
        <f>VLOOKUP(Tableau__3_Déplacements_2[[#This Row],[Id_Personne]],[1]!Tableau__2_Personnes_1[[Id_Personne]:[Age]],2)</f>
        <v>1</v>
      </c>
      <c r="F692">
        <f>VLOOKUP(Tableau__3_Déplacements_2[[#This Row],[Id_Personne]],[1]!Tableau__2_Personnes_1[[Id_Personne]:[Age]],4)</f>
        <v>32</v>
      </c>
      <c r="G692" t="s">
        <v>0</v>
      </c>
      <c r="H692" t="s">
        <v>7</v>
      </c>
      <c r="I692" t="s">
        <v>16369</v>
      </c>
      <c r="J692">
        <v>1</v>
      </c>
      <c r="K692">
        <v>94</v>
      </c>
      <c r="M692">
        <v>69</v>
      </c>
      <c r="O692" t="str">
        <f>IF(Tableau__3_Déplacements_2[[#This Row],[Ori]]=Tableau__3_Déplacements_2[[#This Row],[Des]],"local","metro")</f>
        <v>metro</v>
      </c>
      <c r="P692">
        <v>1</v>
      </c>
      <c r="Q692">
        <v>7</v>
      </c>
      <c r="R692">
        <v>0</v>
      </c>
      <c r="S692">
        <v>7</v>
      </c>
      <c r="T692">
        <v>25</v>
      </c>
      <c r="U692" t="s">
        <v>948</v>
      </c>
      <c r="V692">
        <v>13</v>
      </c>
      <c r="W692">
        <v>200</v>
      </c>
      <c r="X692">
        <v>3</v>
      </c>
      <c r="Y692">
        <v>2200.8860714285715</v>
      </c>
      <c r="Z692" s="1">
        <v>0</v>
      </c>
      <c r="AA692" s="1"/>
    </row>
    <row r="693" spans="1:27" x14ac:dyDescent="0.35">
      <c r="A693">
        <v>1072</v>
      </c>
      <c r="B693" t="e">
        <f>VLOOKUP(Tableau__3_Déplacements_2[[#This Row],[Id_Menage]],[2]Ménages!$A$2:$AD$1503,32)</f>
        <v>#REF!</v>
      </c>
      <c r="C693" t="s">
        <v>16</v>
      </c>
      <c r="D693" t="s">
        <v>16366</v>
      </c>
      <c r="E693">
        <f>VLOOKUP(Tableau__3_Déplacements_2[[#This Row],[Id_Personne]],[1]!Tableau__2_Personnes_1[[Id_Personne]:[Age]],2)</f>
        <v>1</v>
      </c>
      <c r="F693">
        <f>VLOOKUP(Tableau__3_Déplacements_2[[#This Row],[Id_Personne]],[1]!Tableau__2_Personnes_1[[Id_Personne]:[Age]],4)</f>
        <v>32</v>
      </c>
      <c r="G693" t="s">
        <v>27</v>
      </c>
      <c r="H693" t="s">
        <v>26</v>
      </c>
      <c r="I693" t="s">
        <v>16368</v>
      </c>
      <c r="J693">
        <v>1</v>
      </c>
      <c r="K693">
        <v>69</v>
      </c>
      <c r="M693">
        <v>94</v>
      </c>
      <c r="O693" t="str">
        <f>IF(Tableau__3_Déplacements_2[[#This Row],[Ori]]=Tableau__3_Déplacements_2[[#This Row],[Des]],"local","metro")</f>
        <v>metro</v>
      </c>
      <c r="P693">
        <v>15</v>
      </c>
      <c r="Q693">
        <v>18</v>
      </c>
      <c r="R693">
        <v>0</v>
      </c>
      <c r="S693">
        <v>18</v>
      </c>
      <c r="T693">
        <v>50</v>
      </c>
      <c r="U693" t="s">
        <v>948</v>
      </c>
      <c r="V693">
        <v>13</v>
      </c>
      <c r="W693">
        <v>250</v>
      </c>
      <c r="X693">
        <v>5</v>
      </c>
      <c r="Y693">
        <v>2200.8860714285715</v>
      </c>
      <c r="Z693" s="1">
        <v>0</v>
      </c>
      <c r="AA693" s="1"/>
    </row>
    <row r="694" spans="1:27" x14ac:dyDescent="0.35">
      <c r="A694">
        <v>1072</v>
      </c>
      <c r="B694" t="e">
        <f>VLOOKUP(Tableau__3_Déplacements_2[[#This Row],[Id_Menage]],[2]Ménages!$A$2:$AD$1503,32)</f>
        <v>#REF!</v>
      </c>
      <c r="C694" t="s">
        <v>16</v>
      </c>
      <c r="D694" t="s">
        <v>16366</v>
      </c>
      <c r="E694">
        <f>VLOOKUP(Tableau__3_Déplacements_2[[#This Row],[Id_Personne]],[1]!Tableau__2_Personnes_1[[Id_Personne]:[Age]],2)</f>
        <v>1</v>
      </c>
      <c r="F694">
        <f>VLOOKUP(Tableau__3_Déplacements_2[[#This Row],[Id_Personne]],[1]!Tableau__2_Personnes_1[[Id_Personne]:[Age]],4)</f>
        <v>32</v>
      </c>
      <c r="G694" t="s">
        <v>3</v>
      </c>
      <c r="H694" t="s">
        <v>2</v>
      </c>
      <c r="I694" t="s">
        <v>16367</v>
      </c>
      <c r="J694">
        <v>1</v>
      </c>
      <c r="K694">
        <v>69</v>
      </c>
      <c r="M694">
        <v>64</v>
      </c>
      <c r="O694" t="str">
        <f>IF(Tableau__3_Déplacements_2[[#This Row],[Ori]]=Tableau__3_Déplacements_2[[#This Row],[Des]],"local","metro")</f>
        <v>metro</v>
      </c>
      <c r="P694">
        <v>3</v>
      </c>
      <c r="Q694">
        <v>7</v>
      </c>
      <c r="R694">
        <v>30</v>
      </c>
      <c r="S694">
        <v>8</v>
      </c>
      <c r="T694">
        <v>0</v>
      </c>
      <c r="U694" t="s">
        <v>30</v>
      </c>
      <c r="V694">
        <v>8</v>
      </c>
      <c r="W694">
        <v>150</v>
      </c>
      <c r="X694">
        <v>5</v>
      </c>
      <c r="Y694">
        <v>2200.8860714285715</v>
      </c>
      <c r="Z694" s="1">
        <v>-1</v>
      </c>
      <c r="AA694" s="1"/>
    </row>
    <row r="695" spans="1:27" x14ac:dyDescent="0.35">
      <c r="A695">
        <v>1072</v>
      </c>
      <c r="B695" t="e">
        <f>VLOOKUP(Tableau__3_Déplacements_2[[#This Row],[Id_Menage]],[2]Ménages!$A$2:$AD$1503,32)</f>
        <v>#REF!</v>
      </c>
      <c r="C695" t="s">
        <v>16</v>
      </c>
      <c r="D695" t="s">
        <v>16366</v>
      </c>
      <c r="E695">
        <f>VLOOKUP(Tableau__3_Déplacements_2[[#This Row],[Id_Personne]],[1]!Tableau__2_Personnes_1[[Id_Personne]:[Age]],2)</f>
        <v>1</v>
      </c>
      <c r="F695">
        <f>VLOOKUP(Tableau__3_Déplacements_2[[#This Row],[Id_Personne]],[1]!Tableau__2_Personnes_1[[Id_Personne]:[Age]],4)</f>
        <v>32</v>
      </c>
      <c r="G695" t="s">
        <v>13</v>
      </c>
      <c r="H695" t="s">
        <v>22</v>
      </c>
      <c r="I695" t="s">
        <v>16365</v>
      </c>
      <c r="J695">
        <v>1</v>
      </c>
      <c r="K695">
        <v>64</v>
      </c>
      <c r="M695">
        <v>69</v>
      </c>
      <c r="O695" t="str">
        <f>IF(Tableau__3_Déplacements_2[[#This Row],[Ori]]=Tableau__3_Déplacements_2[[#This Row],[Des]],"local","metro")</f>
        <v>metro</v>
      </c>
      <c r="P695">
        <v>1</v>
      </c>
      <c r="Q695">
        <v>17</v>
      </c>
      <c r="R695">
        <v>20</v>
      </c>
      <c r="S695">
        <v>17</v>
      </c>
      <c r="T695">
        <v>50</v>
      </c>
      <c r="U695" t="s">
        <v>30</v>
      </c>
      <c r="V695">
        <v>8</v>
      </c>
      <c r="W695">
        <v>150</v>
      </c>
      <c r="X695">
        <v>5</v>
      </c>
      <c r="Y695">
        <v>2200.8860714285715</v>
      </c>
      <c r="Z695" s="1">
        <v>-1</v>
      </c>
      <c r="AA695" s="1"/>
    </row>
    <row r="696" spans="1:27" x14ac:dyDescent="0.35">
      <c r="A696">
        <v>1072</v>
      </c>
      <c r="B696" t="e">
        <f>VLOOKUP(Tableau__3_Déplacements_2[[#This Row],[Id_Menage]],[2]Ménages!$A$2:$AD$1503,32)</f>
        <v>#REF!</v>
      </c>
      <c r="C696" t="s">
        <v>11</v>
      </c>
      <c r="D696" t="s">
        <v>16363</v>
      </c>
      <c r="E696">
        <f>VLOOKUP(Tableau__3_Déplacements_2[[#This Row],[Id_Personne]],[1]!Tableau__2_Personnes_1[[Id_Personne]:[Age]],2)</f>
        <v>2</v>
      </c>
      <c r="F696">
        <f>VLOOKUP(Tableau__3_Déplacements_2[[#This Row],[Id_Personne]],[1]!Tableau__2_Personnes_1[[Id_Personne]:[Age]],4)</f>
        <v>27</v>
      </c>
      <c r="G696" t="s">
        <v>0</v>
      </c>
      <c r="H696" t="s">
        <v>7</v>
      </c>
      <c r="I696" t="s">
        <v>16364</v>
      </c>
      <c r="J696">
        <v>1</v>
      </c>
      <c r="K696">
        <v>94</v>
      </c>
      <c r="M696">
        <v>91</v>
      </c>
      <c r="O696" t="str">
        <f>IF(Tableau__3_Déplacements_2[[#This Row],[Ori]]=Tableau__3_Déplacements_2[[#This Row],[Des]],"local","metro")</f>
        <v>metro</v>
      </c>
      <c r="P696">
        <v>5</v>
      </c>
      <c r="Q696">
        <v>10</v>
      </c>
      <c r="R696">
        <v>0</v>
      </c>
      <c r="S696">
        <v>10</v>
      </c>
      <c r="T696">
        <v>30</v>
      </c>
      <c r="U696" t="s">
        <v>81</v>
      </c>
      <c r="V696">
        <v>5</v>
      </c>
      <c r="W696">
        <v>100</v>
      </c>
      <c r="X696">
        <v>2</v>
      </c>
      <c r="Y696">
        <v>2200.8860714285715</v>
      </c>
      <c r="Z696" s="1">
        <v>0</v>
      </c>
      <c r="AA696" s="1"/>
    </row>
    <row r="697" spans="1:27" x14ac:dyDescent="0.35">
      <c r="A697">
        <v>1072</v>
      </c>
      <c r="B697" t="e">
        <f>VLOOKUP(Tableau__3_Déplacements_2[[#This Row],[Id_Menage]],[2]Ménages!$A$2:$AD$1503,32)</f>
        <v>#REF!</v>
      </c>
      <c r="C697" t="s">
        <v>11</v>
      </c>
      <c r="D697" t="s">
        <v>16363</v>
      </c>
      <c r="E697">
        <f>VLOOKUP(Tableau__3_Déplacements_2[[#This Row],[Id_Personne]],[1]!Tableau__2_Personnes_1[[Id_Personne]:[Age]],2)</f>
        <v>2</v>
      </c>
      <c r="F697">
        <f>VLOOKUP(Tableau__3_Déplacements_2[[#This Row],[Id_Personne]],[1]!Tableau__2_Personnes_1[[Id_Personne]:[Age]],4)</f>
        <v>27</v>
      </c>
      <c r="G697" t="s">
        <v>3</v>
      </c>
      <c r="H697" t="s">
        <v>2</v>
      </c>
      <c r="I697" t="s">
        <v>16362</v>
      </c>
      <c r="J697">
        <v>1</v>
      </c>
      <c r="K697">
        <v>91</v>
      </c>
      <c r="M697">
        <v>94</v>
      </c>
      <c r="O697" t="str">
        <f>IF(Tableau__3_Déplacements_2[[#This Row],[Ori]]=Tableau__3_Déplacements_2[[#This Row],[Des]],"local","metro")</f>
        <v>metro</v>
      </c>
      <c r="P697">
        <v>15</v>
      </c>
      <c r="Q697">
        <v>11</v>
      </c>
      <c r="R697">
        <v>30</v>
      </c>
      <c r="S697">
        <v>12</v>
      </c>
      <c r="T697">
        <v>0</v>
      </c>
      <c r="U697" t="s">
        <v>81</v>
      </c>
      <c r="V697">
        <v>5</v>
      </c>
      <c r="W697">
        <v>100</v>
      </c>
      <c r="X697">
        <v>2</v>
      </c>
      <c r="Y697">
        <v>2200.8860714285715</v>
      </c>
      <c r="Z697" s="1">
        <v>-1</v>
      </c>
      <c r="AA697" s="1"/>
    </row>
    <row r="698" spans="1:27" x14ac:dyDescent="0.35">
      <c r="A698">
        <v>1073</v>
      </c>
      <c r="B698" t="e">
        <f>VLOOKUP(Tableau__3_Déplacements_2[[#This Row],[Id_Menage]],[2]Ménages!$A$2:$AD$1503,32)</f>
        <v>#REF!</v>
      </c>
      <c r="C698" t="s">
        <v>16</v>
      </c>
      <c r="D698" t="s">
        <v>16360</v>
      </c>
      <c r="E698">
        <f>VLOOKUP(Tableau__3_Déplacements_2[[#This Row],[Id_Personne]],[1]!Tableau__2_Personnes_1[[Id_Personne]:[Age]],2)</f>
        <v>1</v>
      </c>
      <c r="F698">
        <f>VLOOKUP(Tableau__3_Déplacements_2[[#This Row],[Id_Personne]],[1]!Tableau__2_Personnes_1[[Id_Personne]:[Age]],4)</f>
        <v>35</v>
      </c>
      <c r="G698" t="s">
        <v>0</v>
      </c>
      <c r="H698" t="s">
        <v>7</v>
      </c>
      <c r="I698" t="s">
        <v>16361</v>
      </c>
      <c r="J698">
        <v>1</v>
      </c>
      <c r="K698">
        <v>94</v>
      </c>
      <c r="M698">
        <v>34</v>
      </c>
      <c r="O698" t="str">
        <f>IF(Tableau__3_Déplacements_2[[#This Row],[Ori]]=Tableau__3_Déplacements_2[[#This Row],[Des]],"local","metro")</f>
        <v>metro</v>
      </c>
      <c r="P698">
        <v>3</v>
      </c>
      <c r="Q698">
        <v>6</v>
      </c>
      <c r="R698">
        <v>40</v>
      </c>
      <c r="S698">
        <v>7</v>
      </c>
      <c r="T698">
        <v>15</v>
      </c>
      <c r="U698" t="s">
        <v>1490</v>
      </c>
      <c r="V698">
        <v>15</v>
      </c>
      <c r="W698">
        <v>350</v>
      </c>
      <c r="X698">
        <v>5</v>
      </c>
      <c r="Y698">
        <v>2200.8860714285715</v>
      </c>
      <c r="Z698" s="1">
        <v>-1</v>
      </c>
      <c r="AA698" s="1"/>
    </row>
    <row r="699" spans="1:27" x14ac:dyDescent="0.35">
      <c r="A699">
        <v>1073</v>
      </c>
      <c r="B699" t="e">
        <f>VLOOKUP(Tableau__3_Déplacements_2[[#This Row],[Id_Menage]],[2]Ménages!$A$2:$AD$1503,32)</f>
        <v>#REF!</v>
      </c>
      <c r="C699" t="s">
        <v>16</v>
      </c>
      <c r="D699" t="s">
        <v>16360</v>
      </c>
      <c r="E699">
        <f>VLOOKUP(Tableau__3_Déplacements_2[[#This Row],[Id_Personne]],[1]!Tableau__2_Personnes_1[[Id_Personne]:[Age]],2)</f>
        <v>1</v>
      </c>
      <c r="F699">
        <f>VLOOKUP(Tableau__3_Déplacements_2[[#This Row],[Id_Personne]],[1]!Tableau__2_Personnes_1[[Id_Personne]:[Age]],4)</f>
        <v>35</v>
      </c>
      <c r="G699" t="s">
        <v>3</v>
      </c>
      <c r="H699" t="s">
        <v>2</v>
      </c>
      <c r="I699" t="s">
        <v>16359</v>
      </c>
      <c r="J699">
        <v>1</v>
      </c>
      <c r="K699">
        <v>34</v>
      </c>
      <c r="M699">
        <v>94</v>
      </c>
      <c r="O699" t="str">
        <f>IF(Tableau__3_Déplacements_2[[#This Row],[Ori]]=Tableau__3_Déplacements_2[[#This Row],[Des]],"local","metro")</f>
        <v>metro</v>
      </c>
      <c r="P699">
        <v>15</v>
      </c>
      <c r="Q699">
        <v>18</v>
      </c>
      <c r="R699">
        <v>0</v>
      </c>
      <c r="S699">
        <v>18</v>
      </c>
      <c r="T699">
        <v>35</v>
      </c>
      <c r="U699" t="s">
        <v>1490</v>
      </c>
      <c r="V699">
        <v>15</v>
      </c>
      <c r="W699">
        <v>350</v>
      </c>
      <c r="X699">
        <v>5</v>
      </c>
      <c r="Y699">
        <v>2200.8860714285715</v>
      </c>
      <c r="Z699" s="1">
        <v>0</v>
      </c>
      <c r="AA699" s="1"/>
    </row>
    <row r="700" spans="1:27" x14ac:dyDescent="0.35">
      <c r="A700">
        <v>1073</v>
      </c>
      <c r="B700" t="e">
        <f>VLOOKUP(Tableau__3_Déplacements_2[[#This Row],[Id_Menage]],[2]Ménages!$A$2:$AD$1503,32)</f>
        <v>#REF!</v>
      </c>
      <c r="C700" t="s">
        <v>11</v>
      </c>
      <c r="D700" t="s">
        <v>16357</v>
      </c>
      <c r="E700">
        <f>VLOOKUP(Tableau__3_Déplacements_2[[#This Row],[Id_Personne]],[1]!Tableau__2_Personnes_1[[Id_Personne]:[Age]],2)</f>
        <v>2</v>
      </c>
      <c r="F700">
        <f>VLOOKUP(Tableau__3_Déplacements_2[[#This Row],[Id_Personne]],[1]!Tableau__2_Personnes_1[[Id_Personne]:[Age]],4)</f>
        <v>28</v>
      </c>
      <c r="G700" t="s">
        <v>0</v>
      </c>
      <c r="H700" t="s">
        <v>7</v>
      </c>
      <c r="I700" t="s">
        <v>16358</v>
      </c>
      <c r="J700">
        <v>1</v>
      </c>
      <c r="K700">
        <v>94</v>
      </c>
      <c r="M700">
        <v>91</v>
      </c>
      <c r="O700" t="str">
        <f>IF(Tableau__3_Déplacements_2[[#This Row],[Ori]]=Tableau__3_Déplacements_2[[#This Row],[Des]],"local","metro")</f>
        <v>metro</v>
      </c>
      <c r="P700">
        <v>5</v>
      </c>
      <c r="Q700">
        <v>8</v>
      </c>
      <c r="R700">
        <v>15</v>
      </c>
      <c r="S700">
        <v>8</v>
      </c>
      <c r="T700">
        <v>25</v>
      </c>
      <c r="U700" t="s">
        <v>0</v>
      </c>
      <c r="V700">
        <v>1</v>
      </c>
      <c r="W700">
        <v>0</v>
      </c>
      <c r="X700">
        <v>2</v>
      </c>
      <c r="Y700">
        <v>2200.8860714285715</v>
      </c>
      <c r="Z700" s="1">
        <v>-1</v>
      </c>
      <c r="AA700" s="1"/>
    </row>
    <row r="701" spans="1:27" x14ac:dyDescent="0.35">
      <c r="A701">
        <v>1073</v>
      </c>
      <c r="B701" t="e">
        <f>VLOOKUP(Tableau__3_Déplacements_2[[#This Row],[Id_Menage]],[2]Ménages!$A$2:$AD$1503,32)</f>
        <v>#REF!</v>
      </c>
      <c r="C701" t="s">
        <v>11</v>
      </c>
      <c r="D701" t="s">
        <v>16357</v>
      </c>
      <c r="E701">
        <f>VLOOKUP(Tableau__3_Déplacements_2[[#This Row],[Id_Personne]],[1]!Tableau__2_Personnes_1[[Id_Personne]:[Age]],2)</f>
        <v>2</v>
      </c>
      <c r="F701">
        <f>VLOOKUP(Tableau__3_Déplacements_2[[#This Row],[Id_Personne]],[1]!Tableau__2_Personnes_1[[Id_Personne]:[Age]],4)</f>
        <v>28</v>
      </c>
      <c r="G701" t="s">
        <v>3</v>
      </c>
      <c r="H701" t="s">
        <v>2</v>
      </c>
      <c r="I701" t="s">
        <v>16356</v>
      </c>
      <c r="J701">
        <v>1</v>
      </c>
      <c r="K701">
        <v>91</v>
      </c>
      <c r="M701">
        <v>94</v>
      </c>
      <c r="O701" t="str">
        <f>IF(Tableau__3_Déplacements_2[[#This Row],[Ori]]=Tableau__3_Déplacements_2[[#This Row],[Des]],"local","metro")</f>
        <v>metro</v>
      </c>
      <c r="P701">
        <v>15</v>
      </c>
      <c r="Q701">
        <v>10</v>
      </c>
      <c r="R701">
        <v>20</v>
      </c>
      <c r="S701">
        <v>10</v>
      </c>
      <c r="T701">
        <v>30</v>
      </c>
      <c r="U701" t="s">
        <v>0</v>
      </c>
      <c r="V701">
        <v>1</v>
      </c>
      <c r="W701">
        <v>0</v>
      </c>
      <c r="X701">
        <v>2</v>
      </c>
      <c r="Y701">
        <v>2200.8860714285715</v>
      </c>
      <c r="Z701" s="1">
        <v>-1</v>
      </c>
      <c r="AA701" s="1"/>
    </row>
    <row r="702" spans="1:27" x14ac:dyDescent="0.35">
      <c r="A702">
        <v>1074</v>
      </c>
      <c r="B702" t="e">
        <f>VLOOKUP(Tableau__3_Déplacements_2[[#This Row],[Id_Menage]],[2]Ménages!$A$2:$AD$1503,32)</f>
        <v>#REF!</v>
      </c>
      <c r="C702" t="s">
        <v>16</v>
      </c>
      <c r="D702" t="s">
        <v>16354</v>
      </c>
      <c r="E702">
        <f>VLOOKUP(Tableau__3_Déplacements_2[[#This Row],[Id_Personne]],[1]!Tableau__2_Personnes_1[[Id_Personne]:[Age]],2)</f>
        <v>1</v>
      </c>
      <c r="F702">
        <f>VLOOKUP(Tableau__3_Déplacements_2[[#This Row],[Id_Personne]],[1]!Tableau__2_Personnes_1[[Id_Personne]:[Age]],4)</f>
        <v>40</v>
      </c>
      <c r="G702" t="s">
        <v>0</v>
      </c>
      <c r="H702" t="s">
        <v>7</v>
      </c>
      <c r="I702" t="s">
        <v>16355</v>
      </c>
      <c r="J702">
        <v>1</v>
      </c>
      <c r="K702">
        <v>94</v>
      </c>
      <c r="M702">
        <v>91</v>
      </c>
      <c r="O702" t="str">
        <f>IF(Tableau__3_Déplacements_2[[#This Row],[Ori]]=Tableau__3_Déplacements_2[[#This Row],[Des]],"local","metro")</f>
        <v>metro</v>
      </c>
      <c r="P702">
        <v>3</v>
      </c>
      <c r="Q702">
        <v>7</v>
      </c>
      <c r="R702">
        <v>0</v>
      </c>
      <c r="S702">
        <v>7</v>
      </c>
      <c r="T702">
        <v>28</v>
      </c>
      <c r="U702" t="s">
        <v>81</v>
      </c>
      <c r="V702">
        <v>5</v>
      </c>
      <c r="W702">
        <v>150</v>
      </c>
      <c r="X702">
        <v>5</v>
      </c>
      <c r="Y702">
        <v>2200.8860714285715</v>
      </c>
      <c r="Z702" s="1">
        <v>0</v>
      </c>
      <c r="AA702" s="1"/>
    </row>
    <row r="703" spans="1:27" x14ac:dyDescent="0.35">
      <c r="A703">
        <v>1074</v>
      </c>
      <c r="B703" t="e">
        <f>VLOOKUP(Tableau__3_Déplacements_2[[#This Row],[Id_Menage]],[2]Ménages!$A$2:$AD$1503,32)</f>
        <v>#REF!</v>
      </c>
      <c r="C703" t="s">
        <v>16</v>
      </c>
      <c r="D703" t="s">
        <v>16354</v>
      </c>
      <c r="E703">
        <f>VLOOKUP(Tableau__3_Déplacements_2[[#This Row],[Id_Personne]],[1]!Tableau__2_Personnes_1[[Id_Personne]:[Age]],2)</f>
        <v>1</v>
      </c>
      <c r="F703">
        <f>VLOOKUP(Tableau__3_Déplacements_2[[#This Row],[Id_Personne]],[1]!Tableau__2_Personnes_1[[Id_Personne]:[Age]],4)</f>
        <v>40</v>
      </c>
      <c r="G703" t="s">
        <v>3</v>
      </c>
      <c r="H703" t="s">
        <v>2</v>
      </c>
      <c r="I703" t="s">
        <v>16353</v>
      </c>
      <c r="J703">
        <v>1</v>
      </c>
      <c r="K703">
        <v>91</v>
      </c>
      <c r="M703">
        <v>94</v>
      </c>
      <c r="O703" t="str">
        <f>IF(Tableau__3_Déplacements_2[[#This Row],[Ori]]=Tableau__3_Déplacements_2[[#This Row],[Des]],"local","metro")</f>
        <v>metro</v>
      </c>
      <c r="P703">
        <v>15</v>
      </c>
      <c r="Q703">
        <v>18</v>
      </c>
      <c r="R703">
        <v>0</v>
      </c>
      <c r="S703">
        <v>18</v>
      </c>
      <c r="T703">
        <v>30</v>
      </c>
      <c r="U703" t="s">
        <v>81</v>
      </c>
      <c r="V703">
        <v>5</v>
      </c>
      <c r="W703">
        <v>150</v>
      </c>
      <c r="X703">
        <v>5</v>
      </c>
      <c r="Y703">
        <v>2200.8860714285715</v>
      </c>
      <c r="Z703" s="1">
        <v>0</v>
      </c>
      <c r="AA703" s="1"/>
    </row>
    <row r="704" spans="1:27" x14ac:dyDescent="0.35">
      <c r="A704">
        <v>1074</v>
      </c>
      <c r="B704" t="e">
        <f>VLOOKUP(Tableau__3_Déplacements_2[[#This Row],[Id_Menage]],[2]Ménages!$A$2:$AD$1503,32)</f>
        <v>#REF!</v>
      </c>
      <c r="C704" t="s">
        <v>11</v>
      </c>
      <c r="D704" t="s">
        <v>16351</v>
      </c>
      <c r="E704">
        <f>VLOOKUP(Tableau__3_Déplacements_2[[#This Row],[Id_Personne]],[1]!Tableau__2_Personnes_1[[Id_Personne]:[Age]],2)</f>
        <v>2</v>
      </c>
      <c r="F704">
        <f>VLOOKUP(Tableau__3_Déplacements_2[[#This Row],[Id_Personne]],[1]!Tableau__2_Personnes_1[[Id_Personne]:[Age]],4)</f>
        <v>35</v>
      </c>
      <c r="G704" t="s">
        <v>0</v>
      </c>
      <c r="H704" t="s">
        <v>7</v>
      </c>
      <c r="I704" t="s">
        <v>16352</v>
      </c>
      <c r="J704">
        <v>1</v>
      </c>
      <c r="K704">
        <v>94</v>
      </c>
      <c r="M704">
        <v>91</v>
      </c>
      <c r="O704" t="str">
        <f>IF(Tableau__3_Déplacements_2[[#This Row],[Ori]]=Tableau__3_Déplacements_2[[#This Row],[Des]],"local","metro")</f>
        <v>metro</v>
      </c>
      <c r="P704">
        <v>5</v>
      </c>
      <c r="Q704">
        <v>11</v>
      </c>
      <c r="R704">
        <v>0</v>
      </c>
      <c r="S704">
        <v>11</v>
      </c>
      <c r="T704">
        <v>33</v>
      </c>
      <c r="U704" t="s">
        <v>81</v>
      </c>
      <c r="V704">
        <v>5</v>
      </c>
      <c r="W704">
        <v>100</v>
      </c>
      <c r="X704">
        <v>1</v>
      </c>
      <c r="Y704">
        <v>2200.8860714285715</v>
      </c>
      <c r="Z704" s="1">
        <v>0</v>
      </c>
      <c r="AA704" s="1"/>
    </row>
    <row r="705" spans="1:27" x14ac:dyDescent="0.35">
      <c r="A705">
        <v>1074</v>
      </c>
      <c r="B705" t="e">
        <f>VLOOKUP(Tableau__3_Déplacements_2[[#This Row],[Id_Menage]],[2]Ménages!$A$2:$AD$1503,32)</f>
        <v>#REF!</v>
      </c>
      <c r="C705" t="s">
        <v>11</v>
      </c>
      <c r="D705" t="s">
        <v>16351</v>
      </c>
      <c r="E705">
        <f>VLOOKUP(Tableau__3_Déplacements_2[[#This Row],[Id_Personne]],[1]!Tableau__2_Personnes_1[[Id_Personne]:[Age]],2)</f>
        <v>2</v>
      </c>
      <c r="F705">
        <f>VLOOKUP(Tableau__3_Déplacements_2[[#This Row],[Id_Personne]],[1]!Tableau__2_Personnes_1[[Id_Personne]:[Age]],4)</f>
        <v>35</v>
      </c>
      <c r="G705" t="s">
        <v>3</v>
      </c>
      <c r="H705" t="s">
        <v>2</v>
      </c>
      <c r="I705" t="s">
        <v>16350</v>
      </c>
      <c r="J705">
        <v>1</v>
      </c>
      <c r="K705">
        <v>91</v>
      </c>
      <c r="M705">
        <v>94</v>
      </c>
      <c r="O705" t="str">
        <f>IF(Tableau__3_Déplacements_2[[#This Row],[Ori]]=Tableau__3_Déplacements_2[[#This Row],[Des]],"local","metro")</f>
        <v>metro</v>
      </c>
      <c r="P705">
        <v>15</v>
      </c>
      <c r="Q705">
        <v>12</v>
      </c>
      <c r="R705">
        <v>20</v>
      </c>
      <c r="S705">
        <v>14</v>
      </c>
      <c r="T705">
        <v>40</v>
      </c>
      <c r="U705" t="s">
        <v>81</v>
      </c>
      <c r="V705">
        <v>5</v>
      </c>
      <c r="W705">
        <v>100</v>
      </c>
      <c r="X705">
        <v>1</v>
      </c>
      <c r="Y705">
        <v>2200.8860714285715</v>
      </c>
      <c r="Z705" s="1">
        <v>-1</v>
      </c>
      <c r="AA705" s="1"/>
    </row>
    <row r="706" spans="1:27" x14ac:dyDescent="0.35">
      <c r="A706">
        <v>1074</v>
      </c>
      <c r="B706" t="e">
        <f>VLOOKUP(Tableau__3_Déplacements_2[[#This Row],[Id_Menage]],[2]Ménages!$A$2:$AD$1503,32)</f>
        <v>#REF!</v>
      </c>
      <c r="C706" t="s">
        <v>5</v>
      </c>
      <c r="D706" t="s">
        <v>16348</v>
      </c>
      <c r="E706">
        <f>VLOOKUP(Tableau__3_Déplacements_2[[#This Row],[Id_Personne]],[1]!Tableau__2_Personnes_1[[Id_Personne]:[Age]],2)</f>
        <v>2</v>
      </c>
      <c r="F706">
        <f>VLOOKUP(Tableau__3_Déplacements_2[[#This Row],[Id_Personne]],[1]!Tableau__2_Personnes_1[[Id_Personne]:[Age]],4)</f>
        <v>8</v>
      </c>
      <c r="G706" t="s">
        <v>3</v>
      </c>
      <c r="H706" t="s">
        <v>2</v>
      </c>
      <c r="I706" t="s">
        <v>16349</v>
      </c>
      <c r="J706">
        <v>1</v>
      </c>
      <c r="K706">
        <v>94</v>
      </c>
      <c r="M706">
        <v>91</v>
      </c>
      <c r="O706" t="str">
        <f>IF(Tableau__3_Déplacements_2[[#This Row],[Ori]]=Tableau__3_Déplacements_2[[#This Row],[Des]],"local","metro")</f>
        <v>metro</v>
      </c>
      <c r="P706">
        <v>15</v>
      </c>
      <c r="Q706">
        <v>17</v>
      </c>
      <c r="R706">
        <v>0</v>
      </c>
      <c r="S706">
        <v>17</v>
      </c>
      <c r="T706">
        <v>12</v>
      </c>
      <c r="U706" t="s">
        <v>0</v>
      </c>
      <c r="V706">
        <v>1</v>
      </c>
      <c r="W706">
        <v>0</v>
      </c>
      <c r="X706">
        <v>2</v>
      </c>
      <c r="Y706">
        <v>2200.8860714285715</v>
      </c>
      <c r="Z706" s="1">
        <v>0</v>
      </c>
      <c r="AA706" s="1"/>
    </row>
    <row r="707" spans="1:27" x14ac:dyDescent="0.35">
      <c r="A707">
        <v>1074</v>
      </c>
      <c r="B707" t="e">
        <f>VLOOKUP(Tableau__3_Déplacements_2[[#This Row],[Id_Menage]],[2]Ménages!$A$2:$AD$1503,32)</f>
        <v>#REF!</v>
      </c>
      <c r="C707" t="s">
        <v>5</v>
      </c>
      <c r="D707" t="s">
        <v>16348</v>
      </c>
      <c r="E707">
        <f>VLOOKUP(Tableau__3_Déplacements_2[[#This Row],[Id_Personne]],[1]!Tableau__2_Personnes_1[[Id_Personne]:[Age]],2)</f>
        <v>2</v>
      </c>
      <c r="F707">
        <f>VLOOKUP(Tableau__3_Déplacements_2[[#This Row],[Id_Personne]],[1]!Tableau__2_Personnes_1[[Id_Personne]:[Age]],4)</f>
        <v>8</v>
      </c>
      <c r="G707" t="s">
        <v>0</v>
      </c>
      <c r="H707" t="s">
        <v>7</v>
      </c>
      <c r="I707" t="s">
        <v>16347</v>
      </c>
      <c r="J707">
        <v>1</v>
      </c>
      <c r="K707">
        <v>94</v>
      </c>
      <c r="M707">
        <v>94</v>
      </c>
      <c r="O707" t="str">
        <f>IF(Tableau__3_Déplacements_2[[#This Row],[Ori]]=Tableau__3_Déplacements_2[[#This Row],[Des]],"local","metro")</f>
        <v>local</v>
      </c>
      <c r="P707">
        <v>12</v>
      </c>
      <c r="Q707">
        <v>15</v>
      </c>
      <c r="R707">
        <v>22</v>
      </c>
      <c r="S707">
        <v>15</v>
      </c>
      <c r="T707">
        <v>30</v>
      </c>
      <c r="U707" t="s">
        <v>0</v>
      </c>
      <c r="V707">
        <v>1</v>
      </c>
      <c r="W707">
        <v>0</v>
      </c>
      <c r="X707">
        <v>2</v>
      </c>
      <c r="Y707">
        <v>2200.8860714285715</v>
      </c>
      <c r="Z707" s="1">
        <v>-1</v>
      </c>
      <c r="AA707" s="1"/>
    </row>
    <row r="708" spans="1:27" x14ac:dyDescent="0.35">
      <c r="A708">
        <v>1075</v>
      </c>
      <c r="B708" t="e">
        <f>VLOOKUP(Tableau__3_Déplacements_2[[#This Row],[Id_Menage]],[2]Ménages!$A$2:$AD$1503,32)</f>
        <v>#REF!</v>
      </c>
      <c r="C708" t="s">
        <v>16</v>
      </c>
      <c r="D708" t="s">
        <v>16345</v>
      </c>
      <c r="E708">
        <f>VLOOKUP(Tableau__3_Déplacements_2[[#This Row],[Id_Personne]],[1]!Tableau__2_Personnes_1[[Id_Personne]:[Age]],2)</f>
        <v>1</v>
      </c>
      <c r="F708">
        <f>VLOOKUP(Tableau__3_Déplacements_2[[#This Row],[Id_Personne]],[1]!Tableau__2_Personnes_1[[Id_Personne]:[Age]],4)</f>
        <v>61</v>
      </c>
      <c r="G708" t="s">
        <v>0</v>
      </c>
      <c r="H708" t="s">
        <v>7</v>
      </c>
      <c r="I708" t="s">
        <v>16346</v>
      </c>
      <c r="J708">
        <v>1</v>
      </c>
      <c r="K708">
        <v>94</v>
      </c>
      <c r="M708">
        <v>91</v>
      </c>
      <c r="O708" t="str">
        <f>IF(Tableau__3_Déplacements_2[[#This Row],[Ori]]=Tableau__3_Déplacements_2[[#This Row],[Des]],"local","metro")</f>
        <v>metro</v>
      </c>
      <c r="P708">
        <v>14</v>
      </c>
      <c r="Q708">
        <v>11</v>
      </c>
      <c r="R708">
        <v>40</v>
      </c>
      <c r="S708">
        <v>12</v>
      </c>
      <c r="T708">
        <v>0</v>
      </c>
      <c r="U708" t="s">
        <v>37</v>
      </c>
      <c r="V708">
        <v>6</v>
      </c>
      <c r="W708">
        <v>350</v>
      </c>
      <c r="X708">
        <v>6</v>
      </c>
      <c r="Y708">
        <v>2200.8860714285715</v>
      </c>
      <c r="Z708" s="1">
        <v>-1</v>
      </c>
      <c r="AA708" s="1"/>
    </row>
    <row r="709" spans="1:27" x14ac:dyDescent="0.35">
      <c r="A709">
        <v>1075</v>
      </c>
      <c r="B709" t="e">
        <f>VLOOKUP(Tableau__3_Déplacements_2[[#This Row],[Id_Menage]],[2]Ménages!$A$2:$AD$1503,32)</f>
        <v>#REF!</v>
      </c>
      <c r="C709" t="s">
        <v>16</v>
      </c>
      <c r="D709" t="s">
        <v>16345</v>
      </c>
      <c r="E709">
        <f>VLOOKUP(Tableau__3_Déplacements_2[[#This Row],[Id_Personne]],[1]!Tableau__2_Personnes_1[[Id_Personne]:[Age]],2)</f>
        <v>1</v>
      </c>
      <c r="F709">
        <f>VLOOKUP(Tableau__3_Déplacements_2[[#This Row],[Id_Personne]],[1]!Tableau__2_Personnes_1[[Id_Personne]:[Age]],4)</f>
        <v>61</v>
      </c>
      <c r="G709" t="s">
        <v>3</v>
      </c>
      <c r="H709" t="s">
        <v>2</v>
      </c>
      <c r="I709" t="s">
        <v>16344</v>
      </c>
      <c r="J709">
        <v>1</v>
      </c>
      <c r="K709">
        <v>91</v>
      </c>
      <c r="M709">
        <v>94</v>
      </c>
      <c r="O709" t="str">
        <f>IF(Tableau__3_Déplacements_2[[#This Row],[Ori]]=Tableau__3_Déplacements_2[[#This Row],[Des]],"local","metro")</f>
        <v>metro</v>
      </c>
      <c r="P709">
        <v>15</v>
      </c>
      <c r="Q709">
        <v>14</v>
      </c>
      <c r="R709">
        <v>0</v>
      </c>
      <c r="S709">
        <v>14</v>
      </c>
      <c r="T709">
        <v>15</v>
      </c>
      <c r="U709" t="s">
        <v>37</v>
      </c>
      <c r="V709">
        <v>6</v>
      </c>
      <c r="W709">
        <v>400</v>
      </c>
      <c r="X709">
        <v>6</v>
      </c>
      <c r="Y709">
        <v>2200.8860714285715</v>
      </c>
      <c r="Z709" s="1">
        <v>0</v>
      </c>
      <c r="AA709" s="1"/>
    </row>
    <row r="710" spans="1:27" x14ac:dyDescent="0.35">
      <c r="A710">
        <v>1075</v>
      </c>
      <c r="B710" t="e">
        <f>VLOOKUP(Tableau__3_Déplacements_2[[#This Row],[Id_Menage]],[2]Ménages!$A$2:$AD$1503,32)</f>
        <v>#REF!</v>
      </c>
      <c r="C710" t="s">
        <v>11</v>
      </c>
      <c r="D710" t="s">
        <v>16342</v>
      </c>
      <c r="E710">
        <f>VLOOKUP(Tableau__3_Déplacements_2[[#This Row],[Id_Personne]],[1]!Tableau__2_Personnes_1[[Id_Personne]:[Age]],2)</f>
        <v>2</v>
      </c>
      <c r="F710">
        <f>VLOOKUP(Tableau__3_Déplacements_2[[#This Row],[Id_Personne]],[1]!Tableau__2_Personnes_1[[Id_Personne]:[Age]],4)</f>
        <v>55</v>
      </c>
      <c r="G710" t="s">
        <v>0</v>
      </c>
      <c r="H710" t="s">
        <v>7</v>
      </c>
      <c r="I710" t="s">
        <v>16343</v>
      </c>
      <c r="J710">
        <v>1</v>
      </c>
      <c r="K710">
        <v>94</v>
      </c>
      <c r="M710">
        <v>91</v>
      </c>
      <c r="O710" t="str">
        <f>IF(Tableau__3_Déplacements_2[[#This Row],[Ori]]=Tableau__3_Déplacements_2[[#This Row],[Des]],"local","metro")</f>
        <v>metro</v>
      </c>
      <c r="P710">
        <v>5</v>
      </c>
      <c r="Q710">
        <v>10</v>
      </c>
      <c r="R710">
        <v>0</v>
      </c>
      <c r="S710">
        <v>10</v>
      </c>
      <c r="T710">
        <v>15</v>
      </c>
      <c r="U710" t="s">
        <v>0</v>
      </c>
      <c r="V710">
        <v>1</v>
      </c>
      <c r="W710">
        <v>0</v>
      </c>
      <c r="X710">
        <v>2</v>
      </c>
      <c r="Y710">
        <v>2200.8860714285715</v>
      </c>
      <c r="Z710" s="1">
        <v>0</v>
      </c>
      <c r="AA710" s="1"/>
    </row>
    <row r="711" spans="1:27" x14ac:dyDescent="0.35">
      <c r="A711">
        <v>1075</v>
      </c>
      <c r="B711" t="e">
        <f>VLOOKUP(Tableau__3_Déplacements_2[[#This Row],[Id_Menage]],[2]Ménages!$A$2:$AD$1503,32)</f>
        <v>#REF!</v>
      </c>
      <c r="C711" t="s">
        <v>11</v>
      </c>
      <c r="D711" t="s">
        <v>16342</v>
      </c>
      <c r="E711">
        <f>VLOOKUP(Tableau__3_Déplacements_2[[#This Row],[Id_Personne]],[1]!Tableau__2_Personnes_1[[Id_Personne]:[Age]],2)</f>
        <v>2</v>
      </c>
      <c r="F711">
        <f>VLOOKUP(Tableau__3_Déplacements_2[[#This Row],[Id_Personne]],[1]!Tableau__2_Personnes_1[[Id_Personne]:[Age]],4)</f>
        <v>55</v>
      </c>
      <c r="G711" t="s">
        <v>3</v>
      </c>
      <c r="H711" t="s">
        <v>2</v>
      </c>
      <c r="I711" t="s">
        <v>16341</v>
      </c>
      <c r="J711">
        <v>1</v>
      </c>
      <c r="K711">
        <v>91</v>
      </c>
      <c r="M711">
        <v>94</v>
      </c>
      <c r="O711" t="str">
        <f>IF(Tableau__3_Déplacements_2[[#This Row],[Ori]]=Tableau__3_Déplacements_2[[#This Row],[Des]],"local","metro")</f>
        <v>metro</v>
      </c>
      <c r="P711">
        <v>15</v>
      </c>
      <c r="Q711">
        <v>11</v>
      </c>
      <c r="R711">
        <v>0</v>
      </c>
      <c r="S711">
        <v>11</v>
      </c>
      <c r="T711">
        <v>15</v>
      </c>
      <c r="U711" t="s">
        <v>0</v>
      </c>
      <c r="V711">
        <v>1</v>
      </c>
      <c r="W711">
        <v>0</v>
      </c>
      <c r="X711">
        <v>2</v>
      </c>
      <c r="Y711">
        <v>2200.8860714285715</v>
      </c>
      <c r="Z711" s="1">
        <v>0</v>
      </c>
      <c r="AA711" s="1"/>
    </row>
    <row r="712" spans="1:27" x14ac:dyDescent="0.35">
      <c r="A712">
        <v>1075</v>
      </c>
      <c r="B712" t="e">
        <f>VLOOKUP(Tableau__3_Déplacements_2[[#This Row],[Id_Menage]],[2]Ménages!$A$2:$AD$1503,32)</f>
        <v>#REF!</v>
      </c>
      <c r="C712" t="s">
        <v>5</v>
      </c>
      <c r="D712" t="s">
        <v>16339</v>
      </c>
      <c r="E712">
        <f>VLOOKUP(Tableau__3_Déplacements_2[[#This Row],[Id_Personne]],[1]!Tableau__2_Personnes_1[[Id_Personne]:[Age]],2)</f>
        <v>2</v>
      </c>
      <c r="F712">
        <f>VLOOKUP(Tableau__3_Déplacements_2[[#This Row],[Id_Personne]],[1]!Tableau__2_Personnes_1[[Id_Personne]:[Age]],4)</f>
        <v>31</v>
      </c>
      <c r="G712" t="s">
        <v>0</v>
      </c>
      <c r="H712" t="s">
        <v>7</v>
      </c>
      <c r="I712" t="s">
        <v>16340</v>
      </c>
      <c r="J712">
        <v>1</v>
      </c>
      <c r="K712">
        <v>94</v>
      </c>
      <c r="M712">
        <v>92</v>
      </c>
      <c r="O712" t="str">
        <f>IF(Tableau__3_Déplacements_2[[#This Row],[Ori]]=Tableau__3_Déplacements_2[[#This Row],[Des]],"local","metro")</f>
        <v>metro</v>
      </c>
      <c r="P712">
        <v>14</v>
      </c>
      <c r="Q712">
        <v>15</v>
      </c>
      <c r="R712">
        <v>0</v>
      </c>
      <c r="S712">
        <v>15</v>
      </c>
      <c r="T712">
        <v>12</v>
      </c>
      <c r="U712" t="s">
        <v>0</v>
      </c>
      <c r="V712">
        <v>1</v>
      </c>
      <c r="W712">
        <v>0</v>
      </c>
      <c r="X712">
        <v>3</v>
      </c>
      <c r="Y712">
        <v>2200.8860714285715</v>
      </c>
      <c r="Z712" s="1">
        <v>0</v>
      </c>
      <c r="AA712" s="1"/>
    </row>
    <row r="713" spans="1:27" x14ac:dyDescent="0.35">
      <c r="A713">
        <v>1075</v>
      </c>
      <c r="B713" t="e">
        <f>VLOOKUP(Tableau__3_Déplacements_2[[#This Row],[Id_Menage]],[2]Ménages!$A$2:$AD$1503,32)</f>
        <v>#REF!</v>
      </c>
      <c r="C713" t="s">
        <v>5</v>
      </c>
      <c r="D713" t="s">
        <v>16339</v>
      </c>
      <c r="E713">
        <f>VLOOKUP(Tableau__3_Déplacements_2[[#This Row],[Id_Personne]],[1]!Tableau__2_Personnes_1[[Id_Personne]:[Age]],2)</f>
        <v>2</v>
      </c>
      <c r="F713">
        <f>VLOOKUP(Tableau__3_Déplacements_2[[#This Row],[Id_Personne]],[1]!Tableau__2_Personnes_1[[Id_Personne]:[Age]],4)</f>
        <v>31</v>
      </c>
      <c r="G713" t="s">
        <v>3</v>
      </c>
      <c r="H713" t="s">
        <v>2</v>
      </c>
      <c r="I713" t="s">
        <v>16338</v>
      </c>
      <c r="J713">
        <v>1</v>
      </c>
      <c r="K713">
        <v>92</v>
      </c>
      <c r="M713">
        <v>94</v>
      </c>
      <c r="O713" t="str">
        <f>IF(Tableau__3_Déplacements_2[[#This Row],[Ori]]=Tableau__3_Déplacements_2[[#This Row],[Des]],"local","metro")</f>
        <v>metro</v>
      </c>
      <c r="P713">
        <v>15</v>
      </c>
      <c r="Q713">
        <v>18</v>
      </c>
      <c r="R713">
        <v>1</v>
      </c>
      <c r="S713">
        <v>18</v>
      </c>
      <c r="T713">
        <v>14</v>
      </c>
      <c r="U713" t="s">
        <v>0</v>
      </c>
      <c r="V713">
        <v>1</v>
      </c>
      <c r="W713">
        <v>0</v>
      </c>
      <c r="X713">
        <v>3</v>
      </c>
      <c r="Y713">
        <v>2200.8860714285715</v>
      </c>
      <c r="Z713" s="1">
        <v>-1</v>
      </c>
      <c r="AA713" s="1"/>
    </row>
    <row r="714" spans="1:27" x14ac:dyDescent="0.35">
      <c r="A714">
        <v>1075</v>
      </c>
      <c r="B714" t="e">
        <f>VLOOKUP(Tableau__3_Déplacements_2[[#This Row],[Id_Menage]],[2]Ménages!$A$2:$AD$1503,32)</f>
        <v>#REF!</v>
      </c>
      <c r="C714" t="s">
        <v>65</v>
      </c>
      <c r="D714" t="s">
        <v>16336</v>
      </c>
      <c r="E714">
        <f>VLOOKUP(Tableau__3_Déplacements_2[[#This Row],[Id_Personne]],[1]!Tableau__2_Personnes_1[[Id_Personne]:[Age]],2)</f>
        <v>2</v>
      </c>
      <c r="F714">
        <f>VLOOKUP(Tableau__3_Déplacements_2[[#This Row],[Id_Personne]],[1]!Tableau__2_Personnes_1[[Id_Personne]:[Age]],4)</f>
        <v>20</v>
      </c>
      <c r="G714" t="s">
        <v>0</v>
      </c>
      <c r="H714" t="s">
        <v>7</v>
      </c>
      <c r="I714" t="s">
        <v>16337</v>
      </c>
      <c r="J714">
        <v>1</v>
      </c>
      <c r="K714">
        <v>94</v>
      </c>
      <c r="M714">
        <v>92</v>
      </c>
      <c r="O714" t="str">
        <f>IF(Tableau__3_Déplacements_2[[#This Row],[Ori]]=Tableau__3_Déplacements_2[[#This Row],[Des]],"local","metro")</f>
        <v>metro</v>
      </c>
      <c r="P714">
        <v>14</v>
      </c>
      <c r="Q714">
        <v>15</v>
      </c>
      <c r="R714">
        <v>15</v>
      </c>
      <c r="S714">
        <v>15</v>
      </c>
      <c r="T714">
        <v>30</v>
      </c>
      <c r="U714" t="s">
        <v>0</v>
      </c>
      <c r="V714">
        <v>1</v>
      </c>
      <c r="W714">
        <v>0</v>
      </c>
      <c r="X714">
        <v>3</v>
      </c>
      <c r="Y714">
        <v>2200.8860714285715</v>
      </c>
      <c r="Z714" s="1">
        <v>-1</v>
      </c>
      <c r="AA714" s="1"/>
    </row>
    <row r="715" spans="1:27" x14ac:dyDescent="0.35">
      <c r="A715">
        <v>1075</v>
      </c>
      <c r="B715" t="e">
        <f>VLOOKUP(Tableau__3_Déplacements_2[[#This Row],[Id_Menage]],[2]Ménages!$A$2:$AD$1503,32)</f>
        <v>#REF!</v>
      </c>
      <c r="C715" t="s">
        <v>65</v>
      </c>
      <c r="D715" t="s">
        <v>16336</v>
      </c>
      <c r="E715">
        <f>VLOOKUP(Tableau__3_Déplacements_2[[#This Row],[Id_Personne]],[1]!Tableau__2_Personnes_1[[Id_Personne]:[Age]],2)</f>
        <v>2</v>
      </c>
      <c r="F715">
        <f>VLOOKUP(Tableau__3_Déplacements_2[[#This Row],[Id_Personne]],[1]!Tableau__2_Personnes_1[[Id_Personne]:[Age]],4)</f>
        <v>20</v>
      </c>
      <c r="G715" t="s">
        <v>3</v>
      </c>
      <c r="H715" t="s">
        <v>2</v>
      </c>
      <c r="I715" t="s">
        <v>16335</v>
      </c>
      <c r="J715">
        <v>1</v>
      </c>
      <c r="K715">
        <v>92</v>
      </c>
      <c r="M715">
        <v>94</v>
      </c>
      <c r="O715" t="str">
        <f>IF(Tableau__3_Déplacements_2[[#This Row],[Ori]]=Tableau__3_Déplacements_2[[#This Row],[Des]],"local","metro")</f>
        <v>metro</v>
      </c>
      <c r="P715">
        <v>15</v>
      </c>
      <c r="Q715">
        <v>18</v>
      </c>
      <c r="R715">
        <v>15</v>
      </c>
      <c r="S715">
        <v>18</v>
      </c>
      <c r="T715">
        <v>30</v>
      </c>
      <c r="U715" t="s">
        <v>0</v>
      </c>
      <c r="V715">
        <v>1</v>
      </c>
      <c r="W715">
        <v>0</v>
      </c>
      <c r="X715">
        <v>3</v>
      </c>
      <c r="Y715">
        <v>2200.8860714285715</v>
      </c>
      <c r="Z715" s="1">
        <v>-1</v>
      </c>
      <c r="AA715" s="1"/>
    </row>
    <row r="716" spans="1:27" x14ac:dyDescent="0.35">
      <c r="A716">
        <v>1076</v>
      </c>
      <c r="B716" t="e">
        <f>VLOOKUP(Tableau__3_Déplacements_2[[#This Row],[Id_Menage]],[2]Ménages!$A$2:$AD$1503,32)</f>
        <v>#REF!</v>
      </c>
      <c r="C716" t="s">
        <v>16</v>
      </c>
      <c r="D716" t="s">
        <v>16332</v>
      </c>
      <c r="E716">
        <f>VLOOKUP(Tableau__3_Déplacements_2[[#This Row],[Id_Personne]],[1]!Tableau__2_Personnes_1[[Id_Personne]:[Age]],2)</f>
        <v>1</v>
      </c>
      <c r="F716">
        <f>VLOOKUP(Tableau__3_Déplacements_2[[#This Row],[Id_Personne]],[1]!Tableau__2_Personnes_1[[Id_Personne]:[Age]],4)</f>
        <v>43</v>
      </c>
      <c r="G716" t="s">
        <v>0</v>
      </c>
      <c r="H716" t="s">
        <v>7</v>
      </c>
      <c r="I716" t="s">
        <v>16334</v>
      </c>
      <c r="J716">
        <v>1</v>
      </c>
      <c r="K716">
        <v>94</v>
      </c>
      <c r="M716">
        <v>91</v>
      </c>
      <c r="O716" t="str">
        <f>IF(Tableau__3_Déplacements_2[[#This Row],[Ori]]=Tableau__3_Déplacements_2[[#This Row],[Des]],"local","metro")</f>
        <v>metro</v>
      </c>
      <c r="P716">
        <v>2</v>
      </c>
      <c r="Q716">
        <v>7</v>
      </c>
      <c r="R716">
        <v>10</v>
      </c>
      <c r="S716">
        <v>7</v>
      </c>
      <c r="T716">
        <v>35</v>
      </c>
      <c r="U716" t="s">
        <v>13</v>
      </c>
      <c r="V716">
        <v>3</v>
      </c>
      <c r="W716">
        <v>300</v>
      </c>
      <c r="X716">
        <v>5</v>
      </c>
      <c r="Y716">
        <v>2200.8860714285715</v>
      </c>
      <c r="Z716" s="1">
        <v>-1</v>
      </c>
      <c r="AA716" s="1"/>
    </row>
    <row r="717" spans="1:27" x14ac:dyDescent="0.35">
      <c r="A717">
        <v>1076</v>
      </c>
      <c r="B717" t="e">
        <f>VLOOKUP(Tableau__3_Déplacements_2[[#This Row],[Id_Menage]],[2]Ménages!$A$2:$AD$1503,32)</f>
        <v>#REF!</v>
      </c>
      <c r="C717" t="s">
        <v>16</v>
      </c>
      <c r="D717" t="s">
        <v>16332</v>
      </c>
      <c r="E717">
        <f>VLOOKUP(Tableau__3_Déplacements_2[[#This Row],[Id_Personne]],[1]!Tableau__2_Personnes_1[[Id_Personne]:[Age]],2)</f>
        <v>1</v>
      </c>
      <c r="F717">
        <f>VLOOKUP(Tableau__3_Déplacements_2[[#This Row],[Id_Personne]],[1]!Tableau__2_Personnes_1[[Id_Personne]:[Age]],4)</f>
        <v>43</v>
      </c>
      <c r="G717" t="s">
        <v>13</v>
      </c>
      <c r="H717" t="s">
        <v>22</v>
      </c>
      <c r="I717" t="s">
        <v>16333</v>
      </c>
      <c r="J717">
        <v>1</v>
      </c>
      <c r="K717">
        <v>91</v>
      </c>
      <c r="M717">
        <v>94</v>
      </c>
      <c r="O717" t="str">
        <f>IF(Tableau__3_Déplacements_2[[#This Row],[Ori]]=Tableau__3_Déplacements_2[[#This Row],[Des]],"local","metro")</f>
        <v>metro</v>
      </c>
      <c r="P717">
        <v>15</v>
      </c>
      <c r="Q717">
        <v>16</v>
      </c>
      <c r="R717">
        <v>0</v>
      </c>
      <c r="S717">
        <v>16</v>
      </c>
      <c r="T717">
        <v>30</v>
      </c>
      <c r="U717" t="s">
        <v>13</v>
      </c>
      <c r="V717">
        <v>3</v>
      </c>
      <c r="W717">
        <v>200</v>
      </c>
      <c r="X717">
        <v>5</v>
      </c>
      <c r="Y717">
        <v>2200.8860714285715</v>
      </c>
      <c r="Z717" s="1">
        <v>0</v>
      </c>
      <c r="AA717" s="1"/>
    </row>
    <row r="718" spans="1:27" x14ac:dyDescent="0.35">
      <c r="A718">
        <v>1076</v>
      </c>
      <c r="B718" t="e">
        <f>VLOOKUP(Tableau__3_Déplacements_2[[#This Row],[Id_Menage]],[2]Ménages!$A$2:$AD$1503,32)</f>
        <v>#REF!</v>
      </c>
      <c r="C718" t="s">
        <v>16</v>
      </c>
      <c r="D718" t="s">
        <v>16332</v>
      </c>
      <c r="E718">
        <f>VLOOKUP(Tableau__3_Déplacements_2[[#This Row],[Id_Personne]],[1]!Tableau__2_Personnes_1[[Id_Personne]:[Age]],2)</f>
        <v>1</v>
      </c>
      <c r="F718">
        <f>VLOOKUP(Tableau__3_Déplacements_2[[#This Row],[Id_Personne]],[1]!Tableau__2_Personnes_1[[Id_Personne]:[Age]],4)</f>
        <v>43</v>
      </c>
      <c r="G718" t="s">
        <v>3</v>
      </c>
      <c r="H718" t="s">
        <v>2</v>
      </c>
      <c r="I718" t="s">
        <v>16331</v>
      </c>
      <c r="J718">
        <v>1</v>
      </c>
      <c r="K718">
        <v>91</v>
      </c>
      <c r="M718">
        <v>91</v>
      </c>
      <c r="O718" t="str">
        <f>IF(Tableau__3_Déplacements_2[[#This Row],[Ori]]=Tableau__3_Déplacements_2[[#This Row],[Des]],"local","metro")</f>
        <v>local</v>
      </c>
      <c r="P718">
        <v>3</v>
      </c>
      <c r="Q718">
        <v>7</v>
      </c>
      <c r="R718">
        <v>40</v>
      </c>
      <c r="S718">
        <v>8</v>
      </c>
      <c r="T718">
        <v>10</v>
      </c>
      <c r="U718" t="s">
        <v>13</v>
      </c>
      <c r="V718">
        <v>3</v>
      </c>
      <c r="W718">
        <v>150</v>
      </c>
      <c r="X718">
        <v>5</v>
      </c>
      <c r="Y718">
        <v>2200.8860714285715</v>
      </c>
      <c r="Z718" s="1">
        <v>-1</v>
      </c>
      <c r="AA718" s="1"/>
    </row>
    <row r="719" spans="1:27" x14ac:dyDescent="0.35">
      <c r="A719">
        <v>1076</v>
      </c>
      <c r="B719" t="e">
        <f>VLOOKUP(Tableau__3_Déplacements_2[[#This Row],[Id_Menage]],[2]Ménages!$A$2:$AD$1503,32)</f>
        <v>#REF!</v>
      </c>
      <c r="C719" t="s">
        <v>11</v>
      </c>
      <c r="D719" t="s">
        <v>16329</v>
      </c>
      <c r="E719">
        <f>VLOOKUP(Tableau__3_Déplacements_2[[#This Row],[Id_Personne]],[1]!Tableau__2_Personnes_1[[Id_Personne]:[Age]],2)</f>
        <v>2</v>
      </c>
      <c r="F719">
        <f>VLOOKUP(Tableau__3_Déplacements_2[[#This Row],[Id_Personne]],[1]!Tableau__2_Personnes_1[[Id_Personne]:[Age]],4)</f>
        <v>36</v>
      </c>
      <c r="G719" t="s">
        <v>0</v>
      </c>
      <c r="H719" t="s">
        <v>7</v>
      </c>
      <c r="I719" t="s">
        <v>16330</v>
      </c>
      <c r="J719">
        <v>1</v>
      </c>
      <c r="K719">
        <v>94</v>
      </c>
      <c r="M719">
        <v>91</v>
      </c>
      <c r="O719" t="str">
        <f>IF(Tableau__3_Déplacements_2[[#This Row],[Ori]]=Tableau__3_Déplacements_2[[#This Row],[Des]],"local","metro")</f>
        <v>metro</v>
      </c>
      <c r="P719">
        <v>5</v>
      </c>
      <c r="Q719">
        <v>7</v>
      </c>
      <c r="R719">
        <v>10</v>
      </c>
      <c r="S719">
        <v>7</v>
      </c>
      <c r="T719">
        <v>30</v>
      </c>
      <c r="U719" t="s">
        <v>27</v>
      </c>
      <c r="V719">
        <v>4</v>
      </c>
      <c r="W719">
        <v>350</v>
      </c>
      <c r="X719">
        <v>5</v>
      </c>
      <c r="Y719">
        <v>2200.8860714285715</v>
      </c>
      <c r="Z719" s="1">
        <v>-1</v>
      </c>
      <c r="AA719" s="1"/>
    </row>
    <row r="720" spans="1:27" x14ac:dyDescent="0.35">
      <c r="A720">
        <v>1076</v>
      </c>
      <c r="B720" t="e">
        <f>VLOOKUP(Tableau__3_Déplacements_2[[#This Row],[Id_Menage]],[2]Ménages!$A$2:$AD$1503,32)</f>
        <v>#REF!</v>
      </c>
      <c r="C720" t="s">
        <v>11</v>
      </c>
      <c r="D720" t="s">
        <v>16329</v>
      </c>
      <c r="E720">
        <f>VLOOKUP(Tableau__3_Déplacements_2[[#This Row],[Id_Personne]],[1]!Tableau__2_Personnes_1[[Id_Personne]:[Age]],2)</f>
        <v>2</v>
      </c>
      <c r="F720">
        <f>VLOOKUP(Tableau__3_Déplacements_2[[#This Row],[Id_Personne]],[1]!Tableau__2_Personnes_1[[Id_Personne]:[Age]],4)</f>
        <v>36</v>
      </c>
      <c r="G720" t="s">
        <v>3</v>
      </c>
      <c r="H720" t="s">
        <v>2</v>
      </c>
      <c r="I720" t="s">
        <v>16328</v>
      </c>
      <c r="J720">
        <v>1</v>
      </c>
      <c r="K720">
        <v>91</v>
      </c>
      <c r="M720">
        <v>94</v>
      </c>
      <c r="O720" t="str">
        <f>IF(Tableau__3_Déplacements_2[[#This Row],[Ori]]=Tableau__3_Déplacements_2[[#This Row],[Des]],"local","metro")</f>
        <v>metro</v>
      </c>
      <c r="P720">
        <v>15</v>
      </c>
      <c r="Q720">
        <v>15</v>
      </c>
      <c r="R720">
        <v>30</v>
      </c>
      <c r="S720">
        <v>16</v>
      </c>
      <c r="T720">
        <v>10</v>
      </c>
      <c r="U720" t="s">
        <v>81</v>
      </c>
      <c r="V720">
        <v>5</v>
      </c>
      <c r="W720">
        <v>150</v>
      </c>
      <c r="X720">
        <v>5</v>
      </c>
      <c r="Y720">
        <v>2200.8860714285715</v>
      </c>
      <c r="Z720" s="1">
        <v>-1</v>
      </c>
      <c r="AA720" s="1"/>
    </row>
    <row r="721" spans="1:27" x14ac:dyDescent="0.35">
      <c r="A721">
        <v>1076</v>
      </c>
      <c r="B721" t="e">
        <f>VLOOKUP(Tableau__3_Déplacements_2[[#This Row],[Id_Menage]],[2]Ménages!$A$2:$AD$1503,32)</f>
        <v>#REF!</v>
      </c>
      <c r="C721" t="s">
        <v>5</v>
      </c>
      <c r="D721" t="s">
        <v>16326</v>
      </c>
      <c r="E721">
        <f>VLOOKUP(Tableau__3_Déplacements_2[[#This Row],[Id_Personne]],[1]!Tableau__2_Personnes_1[[Id_Personne]:[Age]],2)</f>
        <v>2</v>
      </c>
      <c r="F721">
        <f>VLOOKUP(Tableau__3_Déplacements_2[[#This Row],[Id_Personne]],[1]!Tableau__2_Personnes_1[[Id_Personne]:[Age]],4)</f>
        <v>11</v>
      </c>
      <c r="G721" t="s">
        <v>0</v>
      </c>
      <c r="H721" t="s">
        <v>7</v>
      </c>
      <c r="I721" t="s">
        <v>16327</v>
      </c>
      <c r="J721">
        <v>1</v>
      </c>
      <c r="K721">
        <v>94</v>
      </c>
      <c r="M721">
        <v>91</v>
      </c>
      <c r="O721" t="str">
        <f>IF(Tableau__3_Déplacements_2[[#This Row],[Ori]]=Tableau__3_Déplacements_2[[#This Row],[Des]],"local","metro")</f>
        <v>metro</v>
      </c>
      <c r="P721">
        <v>5</v>
      </c>
      <c r="Q721">
        <v>10</v>
      </c>
      <c r="R721">
        <v>30</v>
      </c>
      <c r="S721">
        <v>10</v>
      </c>
      <c r="T721">
        <v>45</v>
      </c>
      <c r="U721" t="s">
        <v>0</v>
      </c>
      <c r="V721">
        <v>1</v>
      </c>
      <c r="W721">
        <v>0</v>
      </c>
      <c r="X721">
        <v>2</v>
      </c>
      <c r="Y721">
        <v>2200.8860714285715</v>
      </c>
      <c r="Z721" s="1">
        <v>-1</v>
      </c>
      <c r="AA721" s="1"/>
    </row>
    <row r="722" spans="1:27" x14ac:dyDescent="0.35">
      <c r="A722">
        <v>1076</v>
      </c>
      <c r="B722" t="e">
        <f>VLOOKUP(Tableau__3_Déplacements_2[[#This Row],[Id_Menage]],[2]Ménages!$A$2:$AD$1503,32)</f>
        <v>#REF!</v>
      </c>
      <c r="C722" t="s">
        <v>5</v>
      </c>
      <c r="D722" t="s">
        <v>16326</v>
      </c>
      <c r="E722">
        <f>VLOOKUP(Tableau__3_Déplacements_2[[#This Row],[Id_Personne]],[1]!Tableau__2_Personnes_1[[Id_Personne]:[Age]],2)</f>
        <v>2</v>
      </c>
      <c r="F722">
        <f>VLOOKUP(Tableau__3_Déplacements_2[[#This Row],[Id_Personne]],[1]!Tableau__2_Personnes_1[[Id_Personne]:[Age]],4)</f>
        <v>11</v>
      </c>
      <c r="G722" t="s">
        <v>3</v>
      </c>
      <c r="H722" t="s">
        <v>2</v>
      </c>
      <c r="I722" t="s">
        <v>16325</v>
      </c>
      <c r="J722">
        <v>1</v>
      </c>
      <c r="K722">
        <v>91</v>
      </c>
      <c r="M722">
        <v>94</v>
      </c>
      <c r="O722" t="str">
        <f>IF(Tableau__3_Déplacements_2[[#This Row],[Ori]]=Tableau__3_Déplacements_2[[#This Row],[Des]],"local","metro")</f>
        <v>metro</v>
      </c>
      <c r="P722">
        <v>15</v>
      </c>
      <c r="Q722">
        <v>11</v>
      </c>
      <c r="R722">
        <v>45</v>
      </c>
      <c r="S722">
        <v>12</v>
      </c>
      <c r="T722">
        <v>0</v>
      </c>
      <c r="U722" t="s">
        <v>0</v>
      </c>
      <c r="V722">
        <v>1</v>
      </c>
      <c r="W722">
        <v>0</v>
      </c>
      <c r="X722">
        <v>2</v>
      </c>
      <c r="Y722">
        <v>2200.8860714285715</v>
      </c>
      <c r="Z722" s="1">
        <v>-1</v>
      </c>
      <c r="AA722" s="1"/>
    </row>
    <row r="723" spans="1:27" x14ac:dyDescent="0.35">
      <c r="A723">
        <v>1077</v>
      </c>
      <c r="B723" t="e">
        <f>VLOOKUP(Tableau__3_Déplacements_2[[#This Row],[Id_Menage]],[2]Ménages!$A$2:$AD$1503,32)</f>
        <v>#REF!</v>
      </c>
      <c r="C723" t="s">
        <v>16</v>
      </c>
      <c r="D723" t="s">
        <v>16322</v>
      </c>
      <c r="E723">
        <f>VLOOKUP(Tableau__3_Déplacements_2[[#This Row],[Id_Personne]],[1]!Tableau__2_Personnes_1[[Id_Personne]:[Age]],2)</f>
        <v>1</v>
      </c>
      <c r="F723">
        <f>VLOOKUP(Tableau__3_Déplacements_2[[#This Row],[Id_Personne]],[1]!Tableau__2_Personnes_1[[Id_Personne]:[Age]],4)</f>
        <v>35</v>
      </c>
      <c r="G723" t="s">
        <v>0</v>
      </c>
      <c r="H723" t="s">
        <v>7</v>
      </c>
      <c r="I723" t="s">
        <v>16324</v>
      </c>
      <c r="J723">
        <v>1</v>
      </c>
      <c r="K723">
        <v>27</v>
      </c>
      <c r="M723">
        <v>2</v>
      </c>
      <c r="O723" t="str">
        <f>IF(Tableau__3_Déplacements_2[[#This Row],[Ori]]=Tableau__3_Déplacements_2[[#This Row],[Des]],"local","metro")</f>
        <v>metro</v>
      </c>
      <c r="P723">
        <v>10</v>
      </c>
      <c r="Q723">
        <v>9</v>
      </c>
      <c r="R723">
        <v>0</v>
      </c>
      <c r="S723">
        <v>9</v>
      </c>
      <c r="T723">
        <v>30</v>
      </c>
      <c r="U723" t="s">
        <v>30</v>
      </c>
      <c r="V723">
        <v>8</v>
      </c>
      <c r="W723">
        <v>250</v>
      </c>
      <c r="X723">
        <v>1</v>
      </c>
      <c r="Y723">
        <v>262.34524390243905</v>
      </c>
      <c r="Z723" s="1">
        <v>0</v>
      </c>
      <c r="AA723" s="1"/>
    </row>
    <row r="724" spans="1:27" x14ac:dyDescent="0.35">
      <c r="A724">
        <v>1077</v>
      </c>
      <c r="B724" t="e">
        <f>VLOOKUP(Tableau__3_Déplacements_2[[#This Row],[Id_Menage]],[2]Ménages!$A$2:$AD$1503,32)</f>
        <v>#REF!</v>
      </c>
      <c r="C724" t="s">
        <v>16</v>
      </c>
      <c r="D724" t="s">
        <v>16322</v>
      </c>
      <c r="E724">
        <f>VLOOKUP(Tableau__3_Déplacements_2[[#This Row],[Id_Personne]],[1]!Tableau__2_Personnes_1[[Id_Personne]:[Age]],2)</f>
        <v>1</v>
      </c>
      <c r="F724">
        <f>VLOOKUP(Tableau__3_Déplacements_2[[#This Row],[Id_Personne]],[1]!Tableau__2_Personnes_1[[Id_Personne]:[Age]],4)</f>
        <v>35</v>
      </c>
      <c r="G724" t="s">
        <v>13</v>
      </c>
      <c r="H724" t="s">
        <v>22</v>
      </c>
      <c r="I724" t="s">
        <v>16323</v>
      </c>
      <c r="J724">
        <v>1</v>
      </c>
      <c r="K724">
        <v>25</v>
      </c>
      <c r="M724">
        <v>27</v>
      </c>
      <c r="O724" t="str">
        <f>IF(Tableau__3_Déplacements_2[[#This Row],[Ori]]=Tableau__3_Déplacements_2[[#This Row],[Des]],"local","metro")</f>
        <v>metro</v>
      </c>
      <c r="P724">
        <v>15</v>
      </c>
      <c r="Q724">
        <v>16</v>
      </c>
      <c r="R724">
        <v>0</v>
      </c>
      <c r="S724">
        <v>16</v>
      </c>
      <c r="T724">
        <v>27</v>
      </c>
      <c r="U724" t="s">
        <v>0</v>
      </c>
      <c r="V724">
        <v>1</v>
      </c>
      <c r="W724">
        <v>0</v>
      </c>
      <c r="X724">
        <v>1</v>
      </c>
      <c r="Y724">
        <v>262.34524390243905</v>
      </c>
      <c r="Z724" s="1">
        <v>0</v>
      </c>
      <c r="AA724" s="1"/>
    </row>
    <row r="725" spans="1:27" x14ac:dyDescent="0.35">
      <c r="A725">
        <v>1077</v>
      </c>
      <c r="B725" t="e">
        <f>VLOOKUP(Tableau__3_Déplacements_2[[#This Row],[Id_Menage]],[2]Ménages!$A$2:$AD$1503,32)</f>
        <v>#REF!</v>
      </c>
      <c r="C725" t="s">
        <v>16</v>
      </c>
      <c r="D725" t="s">
        <v>16322</v>
      </c>
      <c r="E725">
        <f>VLOOKUP(Tableau__3_Déplacements_2[[#This Row],[Id_Personne]],[1]!Tableau__2_Personnes_1[[Id_Personne]:[Age]],2)</f>
        <v>1</v>
      </c>
      <c r="F725">
        <f>VLOOKUP(Tableau__3_Déplacements_2[[#This Row],[Id_Personne]],[1]!Tableau__2_Personnes_1[[Id_Personne]:[Age]],4)</f>
        <v>35</v>
      </c>
      <c r="G725" t="s">
        <v>3</v>
      </c>
      <c r="H725" t="s">
        <v>2</v>
      </c>
      <c r="I725" t="s">
        <v>16321</v>
      </c>
      <c r="J725">
        <v>1</v>
      </c>
      <c r="K725">
        <v>2</v>
      </c>
      <c r="M725">
        <v>25</v>
      </c>
      <c r="O725" t="str">
        <f>IF(Tableau__3_Déplacements_2[[#This Row],[Ori]]=Tableau__3_Déplacements_2[[#This Row],[Des]],"local","metro")</f>
        <v>metro</v>
      </c>
      <c r="P725">
        <v>10</v>
      </c>
      <c r="Q725">
        <v>14</v>
      </c>
      <c r="R725">
        <v>0</v>
      </c>
      <c r="S725">
        <v>14</v>
      </c>
      <c r="T725">
        <v>37</v>
      </c>
      <c r="U725" t="s">
        <v>30</v>
      </c>
      <c r="V725">
        <v>8</v>
      </c>
      <c r="W725">
        <v>250</v>
      </c>
      <c r="X725">
        <v>1</v>
      </c>
      <c r="Y725">
        <v>262.34524390243905</v>
      </c>
      <c r="Z725" s="1">
        <v>0</v>
      </c>
      <c r="AA725" s="1"/>
    </row>
    <row r="726" spans="1:27" x14ac:dyDescent="0.35">
      <c r="A726">
        <v>1077</v>
      </c>
      <c r="B726" t="e">
        <f>VLOOKUP(Tableau__3_Déplacements_2[[#This Row],[Id_Menage]],[2]Ménages!$A$2:$AD$1503,32)</f>
        <v>#REF!</v>
      </c>
      <c r="C726" t="s">
        <v>11</v>
      </c>
      <c r="D726" t="s">
        <v>16318</v>
      </c>
      <c r="E726">
        <f>VLOOKUP(Tableau__3_Déplacements_2[[#This Row],[Id_Personne]],[1]!Tableau__2_Personnes_1[[Id_Personne]:[Age]],2)</f>
        <v>2</v>
      </c>
      <c r="F726">
        <f>VLOOKUP(Tableau__3_Déplacements_2[[#This Row],[Id_Personne]],[1]!Tableau__2_Personnes_1[[Id_Personne]:[Age]],4)</f>
        <v>40</v>
      </c>
      <c r="G726" t="s">
        <v>3</v>
      </c>
      <c r="H726" t="s">
        <v>2</v>
      </c>
      <c r="I726" t="s">
        <v>16320</v>
      </c>
      <c r="J726">
        <v>1</v>
      </c>
      <c r="K726">
        <v>31</v>
      </c>
      <c r="M726">
        <v>29</v>
      </c>
      <c r="O726" t="str">
        <f>IF(Tableau__3_Déplacements_2[[#This Row],[Ori]]=Tableau__3_Déplacements_2[[#This Row],[Des]],"local","metro")</f>
        <v>metro</v>
      </c>
      <c r="P726">
        <v>5</v>
      </c>
      <c r="Q726">
        <v>13</v>
      </c>
      <c r="R726">
        <v>0</v>
      </c>
      <c r="S726">
        <v>13</v>
      </c>
      <c r="T726">
        <v>37</v>
      </c>
      <c r="U726" t="s">
        <v>30</v>
      </c>
      <c r="V726">
        <v>8</v>
      </c>
      <c r="W726">
        <v>100</v>
      </c>
      <c r="X726">
        <v>6</v>
      </c>
      <c r="Y726">
        <v>262.34524390243905</v>
      </c>
      <c r="Z726" s="1">
        <v>0</v>
      </c>
      <c r="AA726" s="1"/>
    </row>
    <row r="727" spans="1:27" x14ac:dyDescent="0.35">
      <c r="A727">
        <v>1077</v>
      </c>
      <c r="B727" t="e">
        <f>VLOOKUP(Tableau__3_Déplacements_2[[#This Row],[Id_Menage]],[2]Ménages!$A$2:$AD$1503,32)</f>
        <v>#REF!</v>
      </c>
      <c r="C727" t="s">
        <v>11</v>
      </c>
      <c r="D727" t="s">
        <v>16318</v>
      </c>
      <c r="E727">
        <f>VLOOKUP(Tableau__3_Déplacements_2[[#This Row],[Id_Personne]],[1]!Tableau__2_Personnes_1[[Id_Personne]:[Age]],2)</f>
        <v>2</v>
      </c>
      <c r="F727">
        <f>VLOOKUP(Tableau__3_Déplacements_2[[#This Row],[Id_Personne]],[1]!Tableau__2_Personnes_1[[Id_Personne]:[Age]],4)</f>
        <v>40</v>
      </c>
      <c r="G727" t="s">
        <v>13</v>
      </c>
      <c r="H727" t="s">
        <v>22</v>
      </c>
      <c r="I727" t="s">
        <v>16319</v>
      </c>
      <c r="J727">
        <v>1</v>
      </c>
      <c r="K727">
        <v>29</v>
      </c>
      <c r="M727">
        <v>27</v>
      </c>
      <c r="O727" t="str">
        <f>IF(Tableau__3_Déplacements_2[[#This Row],[Ori]]=Tableau__3_Déplacements_2[[#This Row],[Des]],"local","metro")</f>
        <v>metro</v>
      </c>
      <c r="P727">
        <v>15</v>
      </c>
      <c r="Q727">
        <v>13</v>
      </c>
      <c r="R727">
        <v>40</v>
      </c>
      <c r="S727">
        <v>13</v>
      </c>
      <c r="T727">
        <v>57</v>
      </c>
      <c r="U727" t="s">
        <v>30</v>
      </c>
      <c r="V727">
        <v>8</v>
      </c>
      <c r="W727">
        <v>100</v>
      </c>
      <c r="X727">
        <v>1</v>
      </c>
      <c r="Y727">
        <v>262.34524390243905</v>
      </c>
      <c r="Z727" s="1">
        <v>-1</v>
      </c>
      <c r="AA727" s="1"/>
    </row>
    <row r="728" spans="1:27" x14ac:dyDescent="0.35">
      <c r="A728">
        <v>1077</v>
      </c>
      <c r="B728" t="e">
        <f>VLOOKUP(Tableau__3_Déplacements_2[[#This Row],[Id_Menage]],[2]Ménages!$A$2:$AD$1503,32)</f>
        <v>#REF!</v>
      </c>
      <c r="C728" t="s">
        <v>11</v>
      </c>
      <c r="D728" t="s">
        <v>16318</v>
      </c>
      <c r="E728">
        <f>VLOOKUP(Tableau__3_Déplacements_2[[#This Row],[Id_Personne]],[1]!Tableau__2_Personnes_1[[Id_Personne]:[Age]],2)</f>
        <v>2</v>
      </c>
      <c r="F728">
        <f>VLOOKUP(Tableau__3_Déplacements_2[[#This Row],[Id_Personne]],[1]!Tableau__2_Personnes_1[[Id_Personne]:[Age]],4)</f>
        <v>40</v>
      </c>
      <c r="G728" t="s">
        <v>0</v>
      </c>
      <c r="H728" t="s">
        <v>7</v>
      </c>
      <c r="I728" t="s">
        <v>16317</v>
      </c>
      <c r="J728">
        <v>1</v>
      </c>
      <c r="K728">
        <v>27</v>
      </c>
      <c r="M728">
        <v>31</v>
      </c>
      <c r="O728" t="str">
        <f>IF(Tableau__3_Déplacements_2[[#This Row],[Ori]]=Tableau__3_Déplacements_2[[#This Row],[Des]],"local","metro")</f>
        <v>metro</v>
      </c>
      <c r="P728">
        <v>3</v>
      </c>
      <c r="Q728">
        <v>8</v>
      </c>
      <c r="R728">
        <v>0</v>
      </c>
      <c r="S728">
        <v>8</v>
      </c>
      <c r="T728">
        <v>37</v>
      </c>
      <c r="U728" t="s">
        <v>30</v>
      </c>
      <c r="V728">
        <v>8</v>
      </c>
      <c r="W728">
        <v>100</v>
      </c>
      <c r="X728">
        <v>6</v>
      </c>
      <c r="Y728">
        <v>262.34524390243905</v>
      </c>
      <c r="Z728" s="1">
        <v>0</v>
      </c>
      <c r="AA728" s="1"/>
    </row>
    <row r="729" spans="1:27" x14ac:dyDescent="0.35">
      <c r="A729">
        <v>1078</v>
      </c>
      <c r="B729" t="e">
        <f>VLOOKUP(Tableau__3_Déplacements_2[[#This Row],[Id_Menage]],[2]Ménages!$A$2:$AD$1503,32)</f>
        <v>#REF!</v>
      </c>
      <c r="C729" t="s">
        <v>16</v>
      </c>
      <c r="D729" t="s">
        <v>16315</v>
      </c>
      <c r="E729">
        <f>VLOOKUP(Tableau__3_Déplacements_2[[#This Row],[Id_Personne]],[1]!Tableau__2_Personnes_1[[Id_Personne]:[Age]],2)</f>
        <v>1</v>
      </c>
      <c r="F729">
        <f>VLOOKUP(Tableau__3_Déplacements_2[[#This Row],[Id_Personne]],[1]!Tableau__2_Personnes_1[[Id_Personne]:[Age]],4)</f>
        <v>49</v>
      </c>
      <c r="G729" t="s">
        <v>3</v>
      </c>
      <c r="H729" t="s">
        <v>2</v>
      </c>
      <c r="I729" t="s">
        <v>16316</v>
      </c>
      <c r="J729">
        <v>1</v>
      </c>
      <c r="K729">
        <v>32</v>
      </c>
      <c r="M729">
        <v>27</v>
      </c>
      <c r="O729" t="str">
        <f>IF(Tableau__3_Déplacements_2[[#This Row],[Ori]]=Tableau__3_Déplacements_2[[#This Row],[Des]],"local","metro")</f>
        <v>metro</v>
      </c>
      <c r="P729">
        <v>15</v>
      </c>
      <c r="Q729">
        <v>15</v>
      </c>
      <c r="R729">
        <v>30</v>
      </c>
      <c r="S729">
        <v>15</v>
      </c>
      <c r="T729">
        <v>50</v>
      </c>
      <c r="U729" t="s">
        <v>240</v>
      </c>
      <c r="V729">
        <v>8</v>
      </c>
      <c r="W729">
        <v>100</v>
      </c>
      <c r="X729">
        <v>5</v>
      </c>
      <c r="Y729">
        <v>262.34524390243905</v>
      </c>
      <c r="Z729" s="1">
        <v>-1</v>
      </c>
      <c r="AA729" s="1"/>
    </row>
    <row r="730" spans="1:27" x14ac:dyDescent="0.35">
      <c r="A730">
        <v>1078</v>
      </c>
      <c r="B730" t="e">
        <f>VLOOKUP(Tableau__3_Déplacements_2[[#This Row],[Id_Menage]],[2]Ménages!$A$2:$AD$1503,32)</f>
        <v>#REF!</v>
      </c>
      <c r="C730" t="s">
        <v>16</v>
      </c>
      <c r="D730" t="s">
        <v>16315</v>
      </c>
      <c r="E730">
        <f>VLOOKUP(Tableau__3_Déplacements_2[[#This Row],[Id_Personne]],[1]!Tableau__2_Personnes_1[[Id_Personne]:[Age]],2)</f>
        <v>1</v>
      </c>
      <c r="F730">
        <f>VLOOKUP(Tableau__3_Déplacements_2[[#This Row],[Id_Personne]],[1]!Tableau__2_Personnes_1[[Id_Personne]:[Age]],4)</f>
        <v>49</v>
      </c>
      <c r="G730" t="s">
        <v>0</v>
      </c>
      <c r="H730" t="s">
        <v>7</v>
      </c>
      <c r="I730" t="s">
        <v>16314</v>
      </c>
      <c r="J730">
        <v>1</v>
      </c>
      <c r="K730">
        <v>27</v>
      </c>
      <c r="M730">
        <v>32</v>
      </c>
      <c r="O730" t="str">
        <f>IF(Tableau__3_Déplacements_2[[#This Row],[Ori]]=Tableau__3_Déplacements_2[[#This Row],[Des]],"local","metro")</f>
        <v>metro</v>
      </c>
      <c r="P730">
        <v>3</v>
      </c>
      <c r="Q730">
        <v>7</v>
      </c>
      <c r="R730">
        <v>0</v>
      </c>
      <c r="S730">
        <v>7</v>
      </c>
      <c r="T730">
        <v>25</v>
      </c>
      <c r="U730" t="s">
        <v>240</v>
      </c>
      <c r="V730">
        <v>8</v>
      </c>
      <c r="W730">
        <v>100</v>
      </c>
      <c r="X730">
        <v>5</v>
      </c>
      <c r="Y730">
        <v>262.34524390243905</v>
      </c>
      <c r="Z730" s="1">
        <v>0</v>
      </c>
      <c r="AA730" s="1"/>
    </row>
    <row r="731" spans="1:27" x14ac:dyDescent="0.35">
      <c r="A731">
        <v>1078</v>
      </c>
      <c r="B731" t="e">
        <f>VLOOKUP(Tableau__3_Déplacements_2[[#This Row],[Id_Menage]],[2]Ménages!$A$2:$AD$1503,32)</f>
        <v>#REF!</v>
      </c>
      <c r="C731" t="s">
        <v>11</v>
      </c>
      <c r="D731" t="s">
        <v>16312</v>
      </c>
      <c r="E731">
        <f>VLOOKUP(Tableau__3_Déplacements_2[[#This Row],[Id_Personne]],[1]!Tableau__2_Personnes_1[[Id_Personne]:[Age]],2)</f>
        <v>2</v>
      </c>
      <c r="F731">
        <f>VLOOKUP(Tableau__3_Déplacements_2[[#This Row],[Id_Personne]],[1]!Tableau__2_Personnes_1[[Id_Personne]:[Age]],4)</f>
        <v>44</v>
      </c>
      <c r="G731" t="s">
        <v>3</v>
      </c>
      <c r="H731" t="s">
        <v>2</v>
      </c>
      <c r="I731" t="s">
        <v>16313</v>
      </c>
      <c r="J731">
        <v>1</v>
      </c>
      <c r="K731">
        <v>29</v>
      </c>
      <c r="M731">
        <v>27</v>
      </c>
      <c r="O731" t="str">
        <f>IF(Tableau__3_Déplacements_2[[#This Row],[Ori]]=Tableau__3_Déplacements_2[[#This Row],[Des]],"local","metro")</f>
        <v>metro</v>
      </c>
      <c r="P731">
        <v>15</v>
      </c>
      <c r="Q731">
        <v>10</v>
      </c>
      <c r="R731">
        <v>0</v>
      </c>
      <c r="S731">
        <v>10</v>
      </c>
      <c r="T731">
        <v>26</v>
      </c>
      <c r="U731" t="s">
        <v>240</v>
      </c>
      <c r="V731">
        <v>8</v>
      </c>
      <c r="W731">
        <v>100</v>
      </c>
      <c r="X731">
        <v>5</v>
      </c>
      <c r="Y731">
        <v>262.34524390243905</v>
      </c>
      <c r="Z731" s="1">
        <v>0</v>
      </c>
      <c r="AA731" s="1"/>
    </row>
    <row r="732" spans="1:27" x14ac:dyDescent="0.35">
      <c r="A732">
        <v>1078</v>
      </c>
      <c r="B732" t="e">
        <f>VLOOKUP(Tableau__3_Déplacements_2[[#This Row],[Id_Menage]],[2]Ménages!$A$2:$AD$1503,32)</f>
        <v>#REF!</v>
      </c>
      <c r="C732" t="s">
        <v>11</v>
      </c>
      <c r="D732" t="s">
        <v>16312</v>
      </c>
      <c r="E732">
        <f>VLOOKUP(Tableau__3_Déplacements_2[[#This Row],[Id_Personne]],[1]!Tableau__2_Personnes_1[[Id_Personne]:[Age]],2)</f>
        <v>2</v>
      </c>
      <c r="F732">
        <f>VLOOKUP(Tableau__3_Déplacements_2[[#This Row],[Id_Personne]],[1]!Tableau__2_Personnes_1[[Id_Personne]:[Age]],4)</f>
        <v>44</v>
      </c>
      <c r="G732" t="s">
        <v>0</v>
      </c>
      <c r="H732" t="s">
        <v>7</v>
      </c>
      <c r="I732" t="s">
        <v>16311</v>
      </c>
      <c r="J732">
        <v>1</v>
      </c>
      <c r="K732">
        <v>27</v>
      </c>
      <c r="M732">
        <v>29</v>
      </c>
      <c r="O732" t="str">
        <f>IF(Tableau__3_Déplacements_2[[#This Row],[Ori]]=Tableau__3_Déplacements_2[[#This Row],[Des]],"local","metro")</f>
        <v>metro</v>
      </c>
      <c r="P732">
        <v>5</v>
      </c>
      <c r="Q732">
        <v>8</v>
      </c>
      <c r="R732">
        <v>30</v>
      </c>
      <c r="S732">
        <v>9</v>
      </c>
      <c r="T732">
        <v>7</v>
      </c>
      <c r="U732" t="s">
        <v>240</v>
      </c>
      <c r="V732">
        <v>8</v>
      </c>
      <c r="W732">
        <v>100</v>
      </c>
      <c r="X732">
        <v>5</v>
      </c>
      <c r="Y732">
        <v>262.34524390243905</v>
      </c>
      <c r="Z732" s="1">
        <v>-1</v>
      </c>
      <c r="AA732" s="1"/>
    </row>
    <row r="733" spans="1:27" x14ac:dyDescent="0.35">
      <c r="A733">
        <v>1078</v>
      </c>
      <c r="B733" t="e">
        <f>VLOOKUP(Tableau__3_Déplacements_2[[#This Row],[Id_Menage]],[2]Ménages!$A$2:$AD$1503,32)</f>
        <v>#REF!</v>
      </c>
      <c r="C733" t="s">
        <v>5</v>
      </c>
      <c r="D733" t="s">
        <v>16309</v>
      </c>
      <c r="E733">
        <f>VLOOKUP(Tableau__3_Déplacements_2[[#This Row],[Id_Personne]],[1]!Tableau__2_Personnes_1[[Id_Personne]:[Age]],2)</f>
        <v>2</v>
      </c>
      <c r="F733">
        <f>VLOOKUP(Tableau__3_Déplacements_2[[#This Row],[Id_Personne]],[1]!Tableau__2_Personnes_1[[Id_Personne]:[Age]],4)</f>
        <v>26</v>
      </c>
      <c r="G733" t="s">
        <v>3</v>
      </c>
      <c r="H733" t="s">
        <v>2</v>
      </c>
      <c r="I733" t="s">
        <v>16310</v>
      </c>
      <c r="J733">
        <v>1</v>
      </c>
      <c r="K733">
        <v>37</v>
      </c>
      <c r="M733">
        <v>27</v>
      </c>
      <c r="O733" t="str">
        <f>IF(Tableau__3_Déplacements_2[[#This Row],[Ori]]=Tableau__3_Déplacements_2[[#This Row],[Des]],"local","metro")</f>
        <v>metro</v>
      </c>
      <c r="P733">
        <v>15</v>
      </c>
      <c r="Q733">
        <v>14</v>
      </c>
      <c r="R733">
        <v>0</v>
      </c>
      <c r="S733">
        <v>14</v>
      </c>
      <c r="T733">
        <v>47</v>
      </c>
      <c r="U733" t="s">
        <v>240</v>
      </c>
      <c r="V733">
        <v>8</v>
      </c>
      <c r="W733">
        <v>250</v>
      </c>
      <c r="X733">
        <v>3</v>
      </c>
      <c r="Y733">
        <v>262.34524390243905</v>
      </c>
      <c r="Z733" s="1">
        <v>0</v>
      </c>
      <c r="AA733" s="1"/>
    </row>
    <row r="734" spans="1:27" x14ac:dyDescent="0.35">
      <c r="A734">
        <v>1078</v>
      </c>
      <c r="B734" t="e">
        <f>VLOOKUP(Tableau__3_Déplacements_2[[#This Row],[Id_Menage]],[2]Ménages!$A$2:$AD$1503,32)</f>
        <v>#REF!</v>
      </c>
      <c r="C734" t="s">
        <v>5</v>
      </c>
      <c r="D734" t="s">
        <v>16309</v>
      </c>
      <c r="E734">
        <f>VLOOKUP(Tableau__3_Déplacements_2[[#This Row],[Id_Personne]],[1]!Tableau__2_Personnes_1[[Id_Personne]:[Age]],2)</f>
        <v>2</v>
      </c>
      <c r="F734">
        <f>VLOOKUP(Tableau__3_Déplacements_2[[#This Row],[Id_Personne]],[1]!Tableau__2_Personnes_1[[Id_Personne]:[Age]],4)</f>
        <v>26</v>
      </c>
      <c r="G734" t="s">
        <v>0</v>
      </c>
      <c r="H734" t="s">
        <v>7</v>
      </c>
      <c r="I734" t="s">
        <v>16308</v>
      </c>
      <c r="J734">
        <v>1</v>
      </c>
      <c r="K734">
        <v>27</v>
      </c>
      <c r="M734">
        <v>37</v>
      </c>
      <c r="O734" t="str">
        <f>IF(Tableau__3_Déplacements_2[[#This Row],[Ori]]=Tableau__3_Déplacements_2[[#This Row],[Des]],"local","metro")</f>
        <v>metro</v>
      </c>
      <c r="P734">
        <v>9</v>
      </c>
      <c r="Q734">
        <v>9</v>
      </c>
      <c r="R734">
        <v>0</v>
      </c>
      <c r="S734">
        <v>9</v>
      </c>
      <c r="T734">
        <v>52</v>
      </c>
      <c r="U734" t="s">
        <v>240</v>
      </c>
      <c r="V734">
        <v>8</v>
      </c>
      <c r="W734">
        <v>250</v>
      </c>
      <c r="X734">
        <v>3</v>
      </c>
      <c r="Y734">
        <v>262.34524390243905</v>
      </c>
      <c r="Z734" s="1">
        <v>0</v>
      </c>
      <c r="AA734" s="1"/>
    </row>
    <row r="735" spans="1:27" x14ac:dyDescent="0.35">
      <c r="A735">
        <v>1078</v>
      </c>
      <c r="B735" t="e">
        <f>VLOOKUP(Tableau__3_Déplacements_2[[#This Row],[Id_Menage]],[2]Ménages!$A$2:$AD$1503,32)</f>
        <v>#REF!</v>
      </c>
      <c r="C735" t="s">
        <v>65</v>
      </c>
      <c r="D735" t="s">
        <v>16306</v>
      </c>
      <c r="E735">
        <f>VLOOKUP(Tableau__3_Déplacements_2[[#This Row],[Id_Personne]],[1]!Tableau__2_Personnes_1[[Id_Personne]:[Age]],2)</f>
        <v>1</v>
      </c>
      <c r="F735">
        <f>VLOOKUP(Tableau__3_Déplacements_2[[#This Row],[Id_Personne]],[1]!Tableau__2_Personnes_1[[Id_Personne]:[Age]],4)</f>
        <v>23</v>
      </c>
      <c r="G735" t="s">
        <v>3</v>
      </c>
      <c r="H735" t="s">
        <v>2</v>
      </c>
      <c r="I735" t="s">
        <v>16307</v>
      </c>
      <c r="J735">
        <v>1</v>
      </c>
      <c r="K735">
        <v>31</v>
      </c>
      <c r="M735">
        <v>27</v>
      </c>
      <c r="O735" t="str">
        <f>IF(Tableau__3_Déplacements_2[[#This Row],[Ori]]=Tableau__3_Déplacements_2[[#This Row],[Des]],"local","metro")</f>
        <v>metro</v>
      </c>
      <c r="P735">
        <v>15</v>
      </c>
      <c r="Q735">
        <v>17</v>
      </c>
      <c r="R735">
        <v>0</v>
      </c>
      <c r="S735">
        <v>17</v>
      </c>
      <c r="T735">
        <v>33</v>
      </c>
      <c r="U735" t="s">
        <v>240</v>
      </c>
      <c r="V735">
        <v>8</v>
      </c>
      <c r="W735">
        <v>100</v>
      </c>
      <c r="X735">
        <v>5</v>
      </c>
      <c r="Y735">
        <v>262.34524390243905</v>
      </c>
      <c r="Z735" s="1">
        <v>0</v>
      </c>
      <c r="AA735" s="1"/>
    </row>
    <row r="736" spans="1:27" x14ac:dyDescent="0.35">
      <c r="A736">
        <v>1078</v>
      </c>
      <c r="B736" t="e">
        <f>VLOOKUP(Tableau__3_Déplacements_2[[#This Row],[Id_Menage]],[2]Ménages!$A$2:$AD$1503,32)</f>
        <v>#REF!</v>
      </c>
      <c r="C736" t="s">
        <v>65</v>
      </c>
      <c r="D736" t="s">
        <v>16306</v>
      </c>
      <c r="E736">
        <f>VLOOKUP(Tableau__3_Déplacements_2[[#This Row],[Id_Personne]],[1]!Tableau__2_Personnes_1[[Id_Personne]:[Age]],2)</f>
        <v>1</v>
      </c>
      <c r="F736">
        <f>VLOOKUP(Tableau__3_Déplacements_2[[#This Row],[Id_Personne]],[1]!Tableau__2_Personnes_1[[Id_Personne]:[Age]],4)</f>
        <v>23</v>
      </c>
      <c r="G736" t="s">
        <v>0</v>
      </c>
      <c r="H736" t="s">
        <v>7</v>
      </c>
      <c r="I736" t="s">
        <v>16305</v>
      </c>
      <c r="J736">
        <v>1</v>
      </c>
      <c r="K736">
        <v>27</v>
      </c>
      <c r="M736">
        <v>31</v>
      </c>
      <c r="O736" t="str">
        <f>IF(Tableau__3_Déplacements_2[[#This Row],[Ori]]=Tableau__3_Déplacements_2[[#This Row],[Des]],"local","metro")</f>
        <v>metro</v>
      </c>
      <c r="P736">
        <v>9</v>
      </c>
      <c r="Q736">
        <v>7</v>
      </c>
      <c r="R736">
        <v>0</v>
      </c>
      <c r="S736">
        <v>7</v>
      </c>
      <c r="T736">
        <v>31</v>
      </c>
      <c r="U736" t="s">
        <v>240</v>
      </c>
      <c r="V736">
        <v>8</v>
      </c>
      <c r="W736">
        <v>100</v>
      </c>
      <c r="X736">
        <v>5</v>
      </c>
      <c r="Y736">
        <v>262.34524390243905</v>
      </c>
      <c r="Z736" s="1">
        <v>0</v>
      </c>
      <c r="AA736" s="1"/>
    </row>
    <row r="737" spans="1:27" x14ac:dyDescent="0.35">
      <c r="A737">
        <v>1078</v>
      </c>
      <c r="B737" t="e">
        <f>VLOOKUP(Tableau__3_Déplacements_2[[#This Row],[Id_Menage]],[2]Ménages!$A$2:$AD$1503,32)</f>
        <v>#REF!</v>
      </c>
      <c r="C737" t="s">
        <v>61</v>
      </c>
      <c r="D737" t="s">
        <v>16303</v>
      </c>
      <c r="E737">
        <f>VLOOKUP(Tableau__3_Déplacements_2[[#This Row],[Id_Personne]],[1]!Tableau__2_Personnes_1[[Id_Personne]:[Age]],2)</f>
        <v>1</v>
      </c>
      <c r="F737">
        <f>VLOOKUP(Tableau__3_Déplacements_2[[#This Row],[Id_Personne]],[1]!Tableau__2_Personnes_1[[Id_Personne]:[Age]],4)</f>
        <v>20</v>
      </c>
      <c r="G737" t="s">
        <v>3</v>
      </c>
      <c r="H737" t="s">
        <v>2</v>
      </c>
      <c r="I737" t="s">
        <v>16304</v>
      </c>
      <c r="J737">
        <v>1</v>
      </c>
      <c r="K737">
        <v>37</v>
      </c>
      <c r="M737">
        <v>27</v>
      </c>
      <c r="O737" t="str">
        <f>IF(Tableau__3_Déplacements_2[[#This Row],[Ori]]=Tableau__3_Déplacements_2[[#This Row],[Des]],"local","metro")</f>
        <v>metro</v>
      </c>
      <c r="P737">
        <v>15</v>
      </c>
      <c r="Q737">
        <v>12</v>
      </c>
      <c r="R737">
        <v>0</v>
      </c>
      <c r="S737">
        <v>12</v>
      </c>
      <c r="T737">
        <v>46</v>
      </c>
      <c r="U737" t="s">
        <v>240</v>
      </c>
      <c r="V737">
        <v>8</v>
      </c>
      <c r="W737">
        <v>250</v>
      </c>
      <c r="X737">
        <v>3</v>
      </c>
      <c r="Y737">
        <v>262.34524390243905</v>
      </c>
      <c r="Z737" s="1">
        <v>0</v>
      </c>
      <c r="AA737" s="1"/>
    </row>
    <row r="738" spans="1:27" x14ac:dyDescent="0.35">
      <c r="A738">
        <v>1078</v>
      </c>
      <c r="B738" t="e">
        <f>VLOOKUP(Tableau__3_Déplacements_2[[#This Row],[Id_Menage]],[2]Ménages!$A$2:$AD$1503,32)</f>
        <v>#REF!</v>
      </c>
      <c r="C738" t="s">
        <v>61</v>
      </c>
      <c r="D738" t="s">
        <v>16303</v>
      </c>
      <c r="E738">
        <f>VLOOKUP(Tableau__3_Déplacements_2[[#This Row],[Id_Personne]],[1]!Tableau__2_Personnes_1[[Id_Personne]:[Age]],2)</f>
        <v>1</v>
      </c>
      <c r="F738">
        <f>VLOOKUP(Tableau__3_Déplacements_2[[#This Row],[Id_Personne]],[1]!Tableau__2_Personnes_1[[Id_Personne]:[Age]],4)</f>
        <v>20</v>
      </c>
      <c r="G738" t="s">
        <v>0</v>
      </c>
      <c r="H738" t="s">
        <v>7</v>
      </c>
      <c r="I738" t="s">
        <v>16302</v>
      </c>
      <c r="J738">
        <v>1</v>
      </c>
      <c r="K738">
        <v>27</v>
      </c>
      <c r="M738">
        <v>37</v>
      </c>
      <c r="O738" t="str">
        <f>IF(Tableau__3_Déplacements_2[[#This Row],[Ori]]=Tableau__3_Déplacements_2[[#This Row],[Des]],"local","metro")</f>
        <v>metro</v>
      </c>
      <c r="P738">
        <v>9</v>
      </c>
      <c r="Q738">
        <v>7</v>
      </c>
      <c r="R738">
        <v>0</v>
      </c>
      <c r="S738">
        <v>7</v>
      </c>
      <c r="T738">
        <v>44</v>
      </c>
      <c r="U738" t="s">
        <v>240</v>
      </c>
      <c r="V738">
        <v>8</v>
      </c>
      <c r="W738">
        <v>250</v>
      </c>
      <c r="X738">
        <v>3</v>
      </c>
      <c r="Y738">
        <v>262.34524390243905</v>
      </c>
      <c r="Z738" s="1">
        <v>0</v>
      </c>
      <c r="AA738" s="1"/>
    </row>
    <row r="739" spans="1:27" x14ac:dyDescent="0.35">
      <c r="A739">
        <v>1078</v>
      </c>
      <c r="B739" t="e">
        <f>VLOOKUP(Tableau__3_Déplacements_2[[#This Row],[Id_Menage]],[2]Ménages!$A$2:$AD$1503,32)</f>
        <v>#REF!</v>
      </c>
      <c r="C739" t="s">
        <v>409</v>
      </c>
      <c r="D739" t="s">
        <v>16300</v>
      </c>
      <c r="E739">
        <f>VLOOKUP(Tableau__3_Déplacements_2[[#This Row],[Id_Personne]],[1]!Tableau__2_Personnes_1[[Id_Personne]:[Age]],2)</f>
        <v>2</v>
      </c>
      <c r="F739">
        <f>VLOOKUP(Tableau__3_Déplacements_2[[#This Row],[Id_Personne]],[1]!Tableau__2_Personnes_1[[Id_Personne]:[Age]],4)</f>
        <v>16</v>
      </c>
      <c r="G739" t="s">
        <v>0</v>
      </c>
      <c r="H739" t="s">
        <v>7</v>
      </c>
      <c r="I739" t="s">
        <v>16301</v>
      </c>
      <c r="J739">
        <v>1</v>
      </c>
      <c r="K739">
        <v>27</v>
      </c>
      <c r="M739">
        <v>1</v>
      </c>
      <c r="O739" t="str">
        <f>IF(Tableau__3_Déplacements_2[[#This Row],[Ori]]=Tableau__3_Déplacements_2[[#This Row],[Des]],"local","metro")</f>
        <v>metro</v>
      </c>
      <c r="P739">
        <v>14</v>
      </c>
      <c r="Q739">
        <v>15</v>
      </c>
      <c r="R739">
        <v>30</v>
      </c>
      <c r="S739">
        <v>15</v>
      </c>
      <c r="T739">
        <v>55</v>
      </c>
      <c r="U739" t="s">
        <v>240</v>
      </c>
      <c r="V739">
        <v>8</v>
      </c>
      <c r="W739">
        <v>100</v>
      </c>
      <c r="X739">
        <v>6</v>
      </c>
      <c r="Y739">
        <v>262.34524390243905</v>
      </c>
      <c r="Z739" s="1">
        <v>-1</v>
      </c>
      <c r="AA739" s="1"/>
    </row>
    <row r="740" spans="1:27" x14ac:dyDescent="0.35">
      <c r="A740">
        <v>1078</v>
      </c>
      <c r="B740" t="e">
        <f>VLOOKUP(Tableau__3_Déplacements_2[[#This Row],[Id_Menage]],[2]Ménages!$A$2:$AD$1503,32)</f>
        <v>#REF!</v>
      </c>
      <c r="C740" t="s">
        <v>409</v>
      </c>
      <c r="D740" t="s">
        <v>16300</v>
      </c>
      <c r="E740">
        <f>VLOOKUP(Tableau__3_Déplacements_2[[#This Row],[Id_Personne]],[1]!Tableau__2_Personnes_1[[Id_Personne]:[Age]],2)</f>
        <v>2</v>
      </c>
      <c r="F740">
        <f>VLOOKUP(Tableau__3_Déplacements_2[[#This Row],[Id_Personne]],[1]!Tableau__2_Personnes_1[[Id_Personne]:[Age]],4)</f>
        <v>16</v>
      </c>
      <c r="G740" t="s">
        <v>3</v>
      </c>
      <c r="H740" t="s">
        <v>2</v>
      </c>
      <c r="I740" t="s">
        <v>16299</v>
      </c>
      <c r="J740">
        <v>1</v>
      </c>
      <c r="K740">
        <v>1</v>
      </c>
      <c r="M740">
        <v>27</v>
      </c>
      <c r="O740" t="str">
        <f>IF(Tableau__3_Déplacements_2[[#This Row],[Ori]]=Tableau__3_Déplacements_2[[#This Row],[Des]],"local","metro")</f>
        <v>metro</v>
      </c>
      <c r="P740">
        <v>15</v>
      </c>
      <c r="Q740">
        <v>17</v>
      </c>
      <c r="R740">
        <v>0</v>
      </c>
      <c r="S740">
        <v>17</v>
      </c>
      <c r="T740">
        <v>22</v>
      </c>
      <c r="U740" t="s">
        <v>240</v>
      </c>
      <c r="V740">
        <v>8</v>
      </c>
      <c r="W740">
        <v>100</v>
      </c>
      <c r="X740">
        <v>6</v>
      </c>
      <c r="Y740">
        <v>262.34524390243905</v>
      </c>
      <c r="Z740" s="1">
        <v>0</v>
      </c>
      <c r="AA740" s="1"/>
    </row>
    <row r="741" spans="1:27" x14ac:dyDescent="0.35">
      <c r="A741">
        <v>1079</v>
      </c>
      <c r="B741" t="e">
        <f>VLOOKUP(Tableau__3_Déplacements_2[[#This Row],[Id_Menage]],[2]Ménages!$A$2:$AD$1503,32)</f>
        <v>#REF!</v>
      </c>
      <c r="C741" t="s">
        <v>16</v>
      </c>
      <c r="D741" t="s">
        <v>16296</v>
      </c>
      <c r="E741">
        <f>VLOOKUP(Tableau__3_Déplacements_2[[#This Row],[Id_Personne]],[1]!Tableau__2_Personnes_1[[Id_Personne]:[Age]],2)</f>
        <v>1</v>
      </c>
      <c r="F741">
        <f>VLOOKUP(Tableau__3_Déplacements_2[[#This Row],[Id_Personne]],[1]!Tableau__2_Personnes_1[[Id_Personne]:[Age]],4)</f>
        <v>43</v>
      </c>
      <c r="G741" t="s">
        <v>13</v>
      </c>
      <c r="H741" t="s">
        <v>22</v>
      </c>
      <c r="I741" t="s">
        <v>16298</v>
      </c>
      <c r="J741">
        <v>1</v>
      </c>
      <c r="K741">
        <v>29</v>
      </c>
      <c r="M741">
        <v>27</v>
      </c>
      <c r="O741" t="str">
        <f>IF(Tableau__3_Déplacements_2[[#This Row],[Ori]]=Tableau__3_Déplacements_2[[#This Row],[Des]],"local","metro")</f>
        <v>metro</v>
      </c>
      <c r="P741">
        <v>14</v>
      </c>
      <c r="Q741">
        <v>18</v>
      </c>
      <c r="R741">
        <v>0</v>
      </c>
      <c r="S741">
        <v>18</v>
      </c>
      <c r="T741">
        <v>37</v>
      </c>
      <c r="U741" t="s">
        <v>8</v>
      </c>
      <c r="V741">
        <v>5</v>
      </c>
      <c r="W741">
        <v>250</v>
      </c>
      <c r="X741">
        <v>1</v>
      </c>
      <c r="Y741">
        <v>262.34524390243905</v>
      </c>
      <c r="Z741" s="1">
        <v>0</v>
      </c>
      <c r="AA741" s="1"/>
    </row>
    <row r="742" spans="1:27" x14ac:dyDescent="0.35">
      <c r="A742">
        <v>1079</v>
      </c>
      <c r="B742" t="e">
        <f>VLOOKUP(Tableau__3_Déplacements_2[[#This Row],[Id_Menage]],[2]Ménages!$A$2:$AD$1503,32)</f>
        <v>#REF!</v>
      </c>
      <c r="C742" t="s">
        <v>16</v>
      </c>
      <c r="D742" t="s">
        <v>16296</v>
      </c>
      <c r="E742">
        <f>VLOOKUP(Tableau__3_Déplacements_2[[#This Row],[Id_Personne]],[1]!Tableau__2_Personnes_1[[Id_Personne]:[Age]],2)</f>
        <v>1</v>
      </c>
      <c r="F742">
        <f>VLOOKUP(Tableau__3_Déplacements_2[[#This Row],[Id_Personne]],[1]!Tableau__2_Personnes_1[[Id_Personne]:[Age]],4)</f>
        <v>43</v>
      </c>
      <c r="G742" t="s">
        <v>0</v>
      </c>
      <c r="H742" t="s">
        <v>7</v>
      </c>
      <c r="I742" t="s">
        <v>16297</v>
      </c>
      <c r="J742">
        <v>1</v>
      </c>
      <c r="K742">
        <v>27</v>
      </c>
      <c r="M742">
        <v>27</v>
      </c>
      <c r="O742" t="str">
        <f>IF(Tableau__3_Déplacements_2[[#This Row],[Ori]]=Tableau__3_Déplacements_2[[#This Row],[Des]],"local","metro")</f>
        <v>local</v>
      </c>
      <c r="P742">
        <v>5</v>
      </c>
      <c r="Q742">
        <v>16</v>
      </c>
      <c r="R742">
        <v>30</v>
      </c>
      <c r="S742">
        <v>16</v>
      </c>
      <c r="T742">
        <v>35</v>
      </c>
      <c r="U742" t="s">
        <v>0</v>
      </c>
      <c r="V742">
        <v>1</v>
      </c>
      <c r="W742">
        <v>0</v>
      </c>
      <c r="X742">
        <v>1</v>
      </c>
      <c r="Y742">
        <v>262.34524390243905</v>
      </c>
      <c r="Z742" s="1">
        <v>-1</v>
      </c>
      <c r="AA742" s="1"/>
    </row>
    <row r="743" spans="1:27" x14ac:dyDescent="0.35">
      <c r="A743">
        <v>1079</v>
      </c>
      <c r="B743" t="e">
        <f>VLOOKUP(Tableau__3_Déplacements_2[[#This Row],[Id_Menage]],[2]Ménages!$A$2:$AD$1503,32)</f>
        <v>#REF!</v>
      </c>
      <c r="C743" t="s">
        <v>16</v>
      </c>
      <c r="D743" t="s">
        <v>16296</v>
      </c>
      <c r="E743">
        <f>VLOOKUP(Tableau__3_Déplacements_2[[#This Row],[Id_Personne]],[1]!Tableau__2_Personnes_1[[Id_Personne]:[Age]],2)</f>
        <v>1</v>
      </c>
      <c r="F743">
        <f>VLOOKUP(Tableau__3_Déplacements_2[[#This Row],[Id_Personne]],[1]!Tableau__2_Personnes_1[[Id_Personne]:[Age]],4)</f>
        <v>43</v>
      </c>
      <c r="G743" t="s">
        <v>3</v>
      </c>
      <c r="H743" t="s">
        <v>2</v>
      </c>
      <c r="I743" t="s">
        <v>16295</v>
      </c>
      <c r="J743">
        <v>1</v>
      </c>
      <c r="K743">
        <v>27</v>
      </c>
      <c r="M743">
        <v>29</v>
      </c>
      <c r="O743" t="str">
        <f>IF(Tableau__3_Déplacements_2[[#This Row],[Ori]]=Tableau__3_Déplacements_2[[#This Row],[Des]],"local","metro")</f>
        <v>metro</v>
      </c>
      <c r="P743">
        <v>5</v>
      </c>
      <c r="Q743">
        <v>16</v>
      </c>
      <c r="R743">
        <v>35</v>
      </c>
      <c r="S743">
        <v>17</v>
      </c>
      <c r="T743">
        <v>2</v>
      </c>
      <c r="U743" t="s">
        <v>8</v>
      </c>
      <c r="V743">
        <v>5</v>
      </c>
      <c r="W743">
        <v>150</v>
      </c>
      <c r="X743">
        <v>1</v>
      </c>
      <c r="Y743">
        <v>262.34524390243905</v>
      </c>
      <c r="Z743" s="1">
        <v>-1</v>
      </c>
      <c r="AA743" s="1"/>
    </row>
    <row r="744" spans="1:27" x14ac:dyDescent="0.35">
      <c r="A744">
        <v>1079</v>
      </c>
      <c r="B744" t="e">
        <f>VLOOKUP(Tableau__3_Déplacements_2[[#This Row],[Id_Menage]],[2]Ménages!$A$2:$AD$1503,32)</f>
        <v>#REF!</v>
      </c>
      <c r="C744" t="s">
        <v>11</v>
      </c>
      <c r="D744" t="s">
        <v>16292</v>
      </c>
      <c r="E744">
        <f>VLOOKUP(Tableau__3_Déplacements_2[[#This Row],[Id_Personne]],[1]!Tableau__2_Personnes_1[[Id_Personne]:[Age]],2)</f>
        <v>2</v>
      </c>
      <c r="F744">
        <f>VLOOKUP(Tableau__3_Déplacements_2[[#This Row],[Id_Personne]],[1]!Tableau__2_Personnes_1[[Id_Personne]:[Age]],4)</f>
        <v>31</v>
      </c>
      <c r="G744" t="s">
        <v>0</v>
      </c>
      <c r="H744" t="s">
        <v>7</v>
      </c>
      <c r="I744" t="s">
        <v>16294</v>
      </c>
      <c r="J744">
        <v>1</v>
      </c>
      <c r="K744">
        <v>27</v>
      </c>
      <c r="M744">
        <v>27</v>
      </c>
      <c r="O744" t="str">
        <f>IF(Tableau__3_Déplacements_2[[#This Row],[Ori]]=Tableau__3_Déplacements_2[[#This Row],[Des]],"local","metro")</f>
        <v>local</v>
      </c>
      <c r="P744">
        <v>5</v>
      </c>
      <c r="Q744">
        <v>8</v>
      </c>
      <c r="R744">
        <v>0</v>
      </c>
      <c r="S744">
        <v>8</v>
      </c>
      <c r="T744">
        <v>5</v>
      </c>
      <c r="U744" t="s">
        <v>0</v>
      </c>
      <c r="V744">
        <v>1</v>
      </c>
      <c r="W744">
        <v>0</v>
      </c>
      <c r="X744">
        <v>6</v>
      </c>
      <c r="Y744">
        <v>262.34524390243905</v>
      </c>
      <c r="Z744" s="1">
        <v>0</v>
      </c>
      <c r="AA744" s="1"/>
    </row>
    <row r="745" spans="1:27" x14ac:dyDescent="0.35">
      <c r="A745">
        <v>1079</v>
      </c>
      <c r="B745" t="e">
        <f>VLOOKUP(Tableau__3_Déplacements_2[[#This Row],[Id_Menage]],[2]Ménages!$A$2:$AD$1503,32)</f>
        <v>#REF!</v>
      </c>
      <c r="C745" t="s">
        <v>11</v>
      </c>
      <c r="D745" t="s">
        <v>16292</v>
      </c>
      <c r="E745">
        <f>VLOOKUP(Tableau__3_Déplacements_2[[#This Row],[Id_Personne]],[1]!Tableau__2_Personnes_1[[Id_Personne]:[Age]],2)</f>
        <v>2</v>
      </c>
      <c r="F745">
        <f>VLOOKUP(Tableau__3_Déplacements_2[[#This Row],[Id_Personne]],[1]!Tableau__2_Personnes_1[[Id_Personne]:[Age]],4)</f>
        <v>31</v>
      </c>
      <c r="G745" t="s">
        <v>3</v>
      </c>
      <c r="H745" t="s">
        <v>2</v>
      </c>
      <c r="I745" t="s">
        <v>16293</v>
      </c>
      <c r="J745">
        <v>1</v>
      </c>
      <c r="K745">
        <v>27</v>
      </c>
      <c r="M745">
        <v>1</v>
      </c>
      <c r="O745" t="str">
        <f>IF(Tableau__3_Déplacements_2[[#This Row],[Ori]]=Tableau__3_Déplacements_2[[#This Row],[Des]],"local","metro")</f>
        <v>metro</v>
      </c>
      <c r="P745">
        <v>5</v>
      </c>
      <c r="Q745">
        <v>8</v>
      </c>
      <c r="R745">
        <v>5</v>
      </c>
      <c r="S745">
        <v>8</v>
      </c>
      <c r="T745">
        <v>30</v>
      </c>
      <c r="U745" t="s">
        <v>30</v>
      </c>
      <c r="V745">
        <v>8</v>
      </c>
      <c r="W745">
        <v>250</v>
      </c>
      <c r="X745">
        <v>6</v>
      </c>
      <c r="Y745">
        <v>262.34524390243905</v>
      </c>
      <c r="Z745" s="1">
        <v>-1</v>
      </c>
      <c r="AA745" s="1"/>
    </row>
    <row r="746" spans="1:27" x14ac:dyDescent="0.35">
      <c r="A746">
        <v>1079</v>
      </c>
      <c r="B746" t="e">
        <f>VLOOKUP(Tableau__3_Déplacements_2[[#This Row],[Id_Menage]],[2]Ménages!$A$2:$AD$1503,32)</f>
        <v>#REF!</v>
      </c>
      <c r="C746" t="s">
        <v>11</v>
      </c>
      <c r="D746" t="s">
        <v>16292</v>
      </c>
      <c r="E746">
        <f>VLOOKUP(Tableau__3_Déplacements_2[[#This Row],[Id_Personne]],[1]!Tableau__2_Personnes_1[[Id_Personne]:[Age]],2)</f>
        <v>2</v>
      </c>
      <c r="F746">
        <f>VLOOKUP(Tableau__3_Déplacements_2[[#This Row],[Id_Personne]],[1]!Tableau__2_Personnes_1[[Id_Personne]:[Age]],4)</f>
        <v>31</v>
      </c>
      <c r="G746" t="s">
        <v>13</v>
      </c>
      <c r="H746" t="s">
        <v>22</v>
      </c>
      <c r="I746" t="s">
        <v>16291</v>
      </c>
      <c r="J746">
        <v>1</v>
      </c>
      <c r="K746">
        <v>1</v>
      </c>
      <c r="M746">
        <v>27</v>
      </c>
      <c r="O746" t="str">
        <f>IF(Tableau__3_Déplacements_2[[#This Row],[Ori]]=Tableau__3_Déplacements_2[[#This Row],[Des]],"local","metro")</f>
        <v>metro</v>
      </c>
      <c r="P746">
        <v>15</v>
      </c>
      <c r="Q746">
        <v>19</v>
      </c>
      <c r="R746">
        <v>0</v>
      </c>
      <c r="S746">
        <v>19</v>
      </c>
      <c r="T746">
        <v>42</v>
      </c>
      <c r="U746" t="s">
        <v>30</v>
      </c>
      <c r="V746">
        <v>8</v>
      </c>
      <c r="W746">
        <v>250</v>
      </c>
      <c r="X746">
        <v>6</v>
      </c>
      <c r="Y746">
        <v>262.34524390243905</v>
      </c>
      <c r="Z746" s="1">
        <v>0</v>
      </c>
      <c r="AA746" s="1"/>
    </row>
    <row r="747" spans="1:27" x14ac:dyDescent="0.35">
      <c r="A747">
        <v>1079</v>
      </c>
      <c r="B747" t="e">
        <f>VLOOKUP(Tableau__3_Déplacements_2[[#This Row],[Id_Menage]],[2]Ménages!$A$2:$AD$1503,32)</f>
        <v>#REF!</v>
      </c>
      <c r="C747" t="s">
        <v>5</v>
      </c>
      <c r="D747" t="s">
        <v>16289</v>
      </c>
      <c r="E747">
        <f>VLOOKUP(Tableau__3_Déplacements_2[[#This Row],[Id_Personne]],[1]!Tableau__2_Personnes_1[[Id_Personne]:[Age]],2)</f>
        <v>2</v>
      </c>
      <c r="F747">
        <f>VLOOKUP(Tableau__3_Déplacements_2[[#This Row],[Id_Personne]],[1]!Tableau__2_Personnes_1[[Id_Personne]:[Age]],4)</f>
        <v>20</v>
      </c>
      <c r="G747" t="s">
        <v>0</v>
      </c>
      <c r="H747" t="s">
        <v>7</v>
      </c>
      <c r="I747" t="s">
        <v>16290</v>
      </c>
      <c r="J747">
        <v>1</v>
      </c>
      <c r="K747">
        <v>27</v>
      </c>
      <c r="M747">
        <v>27</v>
      </c>
      <c r="O747" t="str">
        <f>IF(Tableau__3_Déplacements_2[[#This Row],[Ori]]=Tableau__3_Déplacements_2[[#This Row],[Des]],"local","metro")</f>
        <v>local</v>
      </c>
      <c r="P747">
        <v>12</v>
      </c>
      <c r="Q747">
        <v>18</v>
      </c>
      <c r="R747">
        <v>0</v>
      </c>
      <c r="S747">
        <v>18</v>
      </c>
      <c r="T747">
        <v>30</v>
      </c>
      <c r="U747" t="s">
        <v>0</v>
      </c>
      <c r="V747">
        <v>1</v>
      </c>
      <c r="W747">
        <v>0</v>
      </c>
      <c r="X747">
        <v>1</v>
      </c>
      <c r="Y747">
        <v>262.34524390243905</v>
      </c>
      <c r="Z747" s="1">
        <v>0</v>
      </c>
      <c r="AA747" s="1"/>
    </row>
    <row r="748" spans="1:27" x14ac:dyDescent="0.35">
      <c r="A748">
        <v>1079</v>
      </c>
      <c r="B748" t="e">
        <f>VLOOKUP(Tableau__3_Déplacements_2[[#This Row],[Id_Menage]],[2]Ménages!$A$2:$AD$1503,32)</f>
        <v>#REF!</v>
      </c>
      <c r="C748" t="s">
        <v>5</v>
      </c>
      <c r="D748" t="s">
        <v>16289</v>
      </c>
      <c r="E748">
        <f>VLOOKUP(Tableau__3_Déplacements_2[[#This Row],[Id_Personne]],[1]!Tableau__2_Personnes_1[[Id_Personne]:[Age]],2)</f>
        <v>2</v>
      </c>
      <c r="F748">
        <f>VLOOKUP(Tableau__3_Déplacements_2[[#This Row],[Id_Personne]],[1]!Tableau__2_Personnes_1[[Id_Personne]:[Age]],4)</f>
        <v>20</v>
      </c>
      <c r="G748" t="s">
        <v>3</v>
      </c>
      <c r="H748" t="s">
        <v>2</v>
      </c>
      <c r="I748" t="s">
        <v>16288</v>
      </c>
      <c r="J748">
        <v>1</v>
      </c>
      <c r="K748">
        <v>27</v>
      </c>
      <c r="M748">
        <v>27</v>
      </c>
      <c r="O748" t="str">
        <f>IF(Tableau__3_Déplacements_2[[#This Row],[Ori]]=Tableau__3_Déplacements_2[[#This Row],[Des]],"local","metro")</f>
        <v>local</v>
      </c>
      <c r="P748">
        <v>15</v>
      </c>
      <c r="Q748">
        <v>21</v>
      </c>
      <c r="R748">
        <v>0</v>
      </c>
      <c r="S748">
        <v>21</v>
      </c>
      <c r="T748">
        <v>30</v>
      </c>
      <c r="U748" t="s">
        <v>0</v>
      </c>
      <c r="V748">
        <v>1</v>
      </c>
      <c r="W748">
        <v>0</v>
      </c>
      <c r="X748">
        <v>1</v>
      </c>
      <c r="Y748">
        <v>262.34524390243905</v>
      </c>
      <c r="Z748" s="1">
        <v>0</v>
      </c>
      <c r="AA748" s="1"/>
    </row>
    <row r="749" spans="1:27" x14ac:dyDescent="0.35">
      <c r="A749">
        <v>108</v>
      </c>
      <c r="B749" t="e">
        <f>VLOOKUP(Tableau__3_Déplacements_2[[#This Row],[Id_Menage]],[2]Ménages!$A$2:$AD$1503,32)</f>
        <v>#REF!</v>
      </c>
      <c r="C749" t="s">
        <v>16</v>
      </c>
      <c r="D749" t="s">
        <v>16286</v>
      </c>
      <c r="E749">
        <f>VLOOKUP(Tableau__3_Déplacements_2[[#This Row],[Id_Personne]],[1]!Tableau__2_Personnes_1[[Id_Personne]:[Age]],2)</f>
        <v>2</v>
      </c>
      <c r="F749">
        <f>VLOOKUP(Tableau__3_Déplacements_2[[#This Row],[Id_Personne]],[1]!Tableau__2_Personnes_1[[Id_Personne]:[Age]],4)</f>
        <v>24</v>
      </c>
      <c r="G749" t="s">
        <v>3</v>
      </c>
      <c r="H749" t="s">
        <v>2</v>
      </c>
      <c r="I749" t="s">
        <v>16287</v>
      </c>
      <c r="J749">
        <v>1</v>
      </c>
      <c r="K749">
        <v>10</v>
      </c>
      <c r="M749">
        <v>7</v>
      </c>
      <c r="O749" t="str">
        <f>IF(Tableau__3_Déplacements_2[[#This Row],[Ori]]=Tableau__3_Déplacements_2[[#This Row],[Des]],"local","metro")</f>
        <v>metro</v>
      </c>
      <c r="P749">
        <v>15</v>
      </c>
      <c r="Q749">
        <v>17</v>
      </c>
      <c r="R749">
        <v>0</v>
      </c>
      <c r="S749">
        <v>17</v>
      </c>
      <c r="T749">
        <v>30</v>
      </c>
      <c r="U749" t="s">
        <v>30</v>
      </c>
      <c r="V749">
        <v>8</v>
      </c>
      <c r="W749">
        <v>250</v>
      </c>
      <c r="X749">
        <v>4</v>
      </c>
      <c r="Y749">
        <v>2176.8298039215688</v>
      </c>
      <c r="Z749" s="1">
        <v>0</v>
      </c>
      <c r="AA749" s="1"/>
    </row>
    <row r="750" spans="1:27" x14ac:dyDescent="0.35">
      <c r="A750">
        <v>108</v>
      </c>
      <c r="B750" t="e">
        <f>VLOOKUP(Tableau__3_Déplacements_2[[#This Row],[Id_Menage]],[2]Ménages!$A$2:$AD$1503,32)</f>
        <v>#REF!</v>
      </c>
      <c r="C750" t="s">
        <v>16</v>
      </c>
      <c r="D750" t="s">
        <v>16286</v>
      </c>
      <c r="E750">
        <f>VLOOKUP(Tableau__3_Déplacements_2[[#This Row],[Id_Personne]],[1]!Tableau__2_Personnes_1[[Id_Personne]:[Age]],2)</f>
        <v>2</v>
      </c>
      <c r="F750">
        <f>VLOOKUP(Tableau__3_Déplacements_2[[#This Row],[Id_Personne]],[1]!Tableau__2_Personnes_1[[Id_Personne]:[Age]],4)</f>
        <v>24</v>
      </c>
      <c r="G750" t="s">
        <v>0</v>
      </c>
      <c r="H750" t="s">
        <v>7</v>
      </c>
      <c r="I750" t="s">
        <v>16285</v>
      </c>
      <c r="J750">
        <v>1</v>
      </c>
      <c r="K750">
        <v>7</v>
      </c>
      <c r="M750">
        <v>10</v>
      </c>
      <c r="O750" t="str">
        <f>IF(Tableau__3_Déplacements_2[[#This Row],[Ori]]=Tableau__3_Déplacements_2[[#This Row],[Des]],"local","metro")</f>
        <v>metro</v>
      </c>
      <c r="P750">
        <v>6</v>
      </c>
      <c r="Q750">
        <v>7</v>
      </c>
      <c r="R750">
        <v>0</v>
      </c>
      <c r="S750">
        <v>7</v>
      </c>
      <c r="T750">
        <v>30</v>
      </c>
      <c r="U750" t="s">
        <v>30</v>
      </c>
      <c r="V750">
        <v>8</v>
      </c>
      <c r="W750">
        <v>250</v>
      </c>
      <c r="X750">
        <v>4</v>
      </c>
      <c r="Y750">
        <v>2176.8298039215688</v>
      </c>
      <c r="Z750" s="1">
        <v>0</v>
      </c>
      <c r="AA750" s="1"/>
    </row>
    <row r="751" spans="1:27" x14ac:dyDescent="0.35">
      <c r="A751">
        <v>108</v>
      </c>
      <c r="B751" t="e">
        <f>VLOOKUP(Tableau__3_Déplacements_2[[#This Row],[Id_Menage]],[2]Ménages!$A$2:$AD$1503,32)</f>
        <v>#REF!</v>
      </c>
      <c r="C751" t="s">
        <v>11</v>
      </c>
      <c r="D751" t="s">
        <v>16283</v>
      </c>
      <c r="E751">
        <f>VLOOKUP(Tableau__3_Déplacements_2[[#This Row],[Id_Personne]],[1]!Tableau__2_Personnes_1[[Id_Personne]:[Age]],2)</f>
        <v>1</v>
      </c>
      <c r="F751">
        <f>VLOOKUP(Tableau__3_Déplacements_2[[#This Row],[Id_Personne]],[1]!Tableau__2_Personnes_1[[Id_Personne]:[Age]],4)</f>
        <v>29</v>
      </c>
      <c r="G751" t="s">
        <v>3</v>
      </c>
      <c r="H751" t="s">
        <v>2</v>
      </c>
      <c r="I751" t="s">
        <v>16284</v>
      </c>
      <c r="J751">
        <v>1</v>
      </c>
      <c r="K751">
        <v>56</v>
      </c>
      <c r="M751">
        <v>7</v>
      </c>
      <c r="O751" t="str">
        <f>IF(Tableau__3_Déplacements_2[[#This Row],[Ori]]=Tableau__3_Déplacements_2[[#This Row],[Des]],"local","metro")</f>
        <v>metro</v>
      </c>
      <c r="P751">
        <v>15</v>
      </c>
      <c r="Q751">
        <v>18</v>
      </c>
      <c r="R751">
        <v>0</v>
      </c>
      <c r="S751">
        <v>18</v>
      </c>
      <c r="T751">
        <v>30</v>
      </c>
      <c r="U751" t="s">
        <v>30</v>
      </c>
      <c r="V751">
        <v>8</v>
      </c>
      <c r="W751">
        <v>250</v>
      </c>
      <c r="X751">
        <v>3</v>
      </c>
      <c r="Y751">
        <v>2176.8298039215688</v>
      </c>
      <c r="Z751" s="1">
        <v>0</v>
      </c>
      <c r="AA751" s="1"/>
    </row>
    <row r="752" spans="1:27" x14ac:dyDescent="0.35">
      <c r="A752">
        <v>108</v>
      </c>
      <c r="B752" t="e">
        <f>VLOOKUP(Tableau__3_Déplacements_2[[#This Row],[Id_Menage]],[2]Ménages!$A$2:$AD$1503,32)</f>
        <v>#REF!</v>
      </c>
      <c r="C752" t="s">
        <v>11</v>
      </c>
      <c r="D752" t="s">
        <v>16283</v>
      </c>
      <c r="E752">
        <f>VLOOKUP(Tableau__3_Déplacements_2[[#This Row],[Id_Personne]],[1]!Tableau__2_Personnes_1[[Id_Personne]:[Age]],2)</f>
        <v>1</v>
      </c>
      <c r="F752">
        <f>VLOOKUP(Tableau__3_Déplacements_2[[#This Row],[Id_Personne]],[1]!Tableau__2_Personnes_1[[Id_Personne]:[Age]],4)</f>
        <v>29</v>
      </c>
      <c r="G752" t="s">
        <v>0</v>
      </c>
      <c r="H752" t="s">
        <v>7</v>
      </c>
      <c r="I752" t="s">
        <v>16282</v>
      </c>
      <c r="J752">
        <v>1</v>
      </c>
      <c r="K752">
        <v>7</v>
      </c>
      <c r="M752">
        <v>56</v>
      </c>
      <c r="O752" t="str">
        <f>IF(Tableau__3_Déplacements_2[[#This Row],[Ori]]=Tableau__3_Déplacements_2[[#This Row],[Des]],"local","metro")</f>
        <v>metro</v>
      </c>
      <c r="P752">
        <v>6</v>
      </c>
      <c r="Q752">
        <v>8</v>
      </c>
      <c r="R752">
        <v>0</v>
      </c>
      <c r="S752">
        <v>8</v>
      </c>
      <c r="T752">
        <v>30</v>
      </c>
      <c r="U752" t="s">
        <v>30</v>
      </c>
      <c r="V752">
        <v>8</v>
      </c>
      <c r="W752">
        <v>250</v>
      </c>
      <c r="X752">
        <v>3</v>
      </c>
      <c r="Y752">
        <v>2176.8298039215688</v>
      </c>
      <c r="Z752" s="1">
        <v>0</v>
      </c>
      <c r="AA752" s="1"/>
    </row>
    <row r="753" spans="1:27" x14ac:dyDescent="0.35">
      <c r="A753">
        <v>1080</v>
      </c>
      <c r="B753" t="e">
        <f>VLOOKUP(Tableau__3_Déplacements_2[[#This Row],[Id_Menage]],[2]Ménages!$A$2:$AD$1503,32)</f>
        <v>#REF!</v>
      </c>
      <c r="C753" t="s">
        <v>16</v>
      </c>
      <c r="D753" t="s">
        <v>16279</v>
      </c>
      <c r="E753">
        <f>VLOOKUP(Tableau__3_Déplacements_2[[#This Row],[Id_Personne]],[1]!Tableau__2_Personnes_1[[Id_Personne]:[Age]],2)</f>
        <v>1</v>
      </c>
      <c r="F753">
        <f>VLOOKUP(Tableau__3_Déplacements_2[[#This Row],[Id_Personne]],[1]!Tableau__2_Personnes_1[[Id_Personne]:[Age]],4)</f>
        <v>51</v>
      </c>
      <c r="G753" t="s">
        <v>0</v>
      </c>
      <c r="H753" t="s">
        <v>7</v>
      </c>
      <c r="I753" t="s">
        <v>16281</v>
      </c>
      <c r="J753">
        <v>1</v>
      </c>
      <c r="K753">
        <v>27</v>
      </c>
      <c r="M753">
        <v>26</v>
      </c>
      <c r="O753" t="str">
        <f>IF(Tableau__3_Déplacements_2[[#This Row],[Ori]]=Tableau__3_Déplacements_2[[#This Row],[Des]],"local","metro")</f>
        <v>metro</v>
      </c>
      <c r="P753">
        <v>3</v>
      </c>
      <c r="Q753">
        <v>8</v>
      </c>
      <c r="R753">
        <v>0</v>
      </c>
      <c r="S753">
        <v>8</v>
      </c>
      <c r="T753">
        <v>25</v>
      </c>
      <c r="U753" t="s">
        <v>0</v>
      </c>
      <c r="V753">
        <v>1</v>
      </c>
      <c r="W753">
        <v>0</v>
      </c>
      <c r="X753">
        <v>6</v>
      </c>
      <c r="Y753">
        <v>262.34524390243905</v>
      </c>
      <c r="Z753" s="1">
        <v>0</v>
      </c>
      <c r="AA753" s="1"/>
    </row>
    <row r="754" spans="1:27" x14ac:dyDescent="0.35">
      <c r="A754">
        <v>1080</v>
      </c>
      <c r="B754" t="e">
        <f>VLOOKUP(Tableau__3_Déplacements_2[[#This Row],[Id_Menage]],[2]Ménages!$A$2:$AD$1503,32)</f>
        <v>#REF!</v>
      </c>
      <c r="C754" t="s">
        <v>16</v>
      </c>
      <c r="D754" t="s">
        <v>16279</v>
      </c>
      <c r="E754">
        <f>VLOOKUP(Tableau__3_Déplacements_2[[#This Row],[Id_Personne]],[1]!Tableau__2_Personnes_1[[Id_Personne]:[Age]],2)</f>
        <v>1</v>
      </c>
      <c r="F754">
        <f>VLOOKUP(Tableau__3_Déplacements_2[[#This Row],[Id_Personne]],[1]!Tableau__2_Personnes_1[[Id_Personne]:[Age]],4)</f>
        <v>51</v>
      </c>
      <c r="G754" t="s">
        <v>3</v>
      </c>
      <c r="H754" t="s">
        <v>2</v>
      </c>
      <c r="I754" t="s">
        <v>16280</v>
      </c>
      <c r="J754">
        <v>1</v>
      </c>
      <c r="K754">
        <v>26</v>
      </c>
      <c r="M754">
        <v>2</v>
      </c>
      <c r="O754" t="str">
        <f>IF(Tableau__3_Déplacements_2[[#This Row],[Ori]]=Tableau__3_Déplacements_2[[#This Row],[Des]],"local","metro")</f>
        <v>metro</v>
      </c>
      <c r="P754">
        <v>6</v>
      </c>
      <c r="Q754">
        <v>8</v>
      </c>
      <c r="R754">
        <v>5</v>
      </c>
      <c r="S754">
        <v>8</v>
      </c>
      <c r="T754">
        <v>37</v>
      </c>
      <c r="U754" t="s">
        <v>30</v>
      </c>
      <c r="V754">
        <v>8</v>
      </c>
      <c r="W754">
        <v>300</v>
      </c>
      <c r="X754">
        <v>6</v>
      </c>
      <c r="Y754">
        <v>262.34524390243905</v>
      </c>
      <c r="Z754" s="1">
        <v>-1</v>
      </c>
      <c r="AA754" s="1"/>
    </row>
    <row r="755" spans="1:27" x14ac:dyDescent="0.35">
      <c r="A755">
        <v>1080</v>
      </c>
      <c r="B755" t="e">
        <f>VLOOKUP(Tableau__3_Déplacements_2[[#This Row],[Id_Menage]],[2]Ménages!$A$2:$AD$1503,32)</f>
        <v>#REF!</v>
      </c>
      <c r="C755" t="s">
        <v>16</v>
      </c>
      <c r="D755" t="s">
        <v>16279</v>
      </c>
      <c r="E755">
        <f>VLOOKUP(Tableau__3_Déplacements_2[[#This Row],[Id_Personne]],[1]!Tableau__2_Personnes_1[[Id_Personne]:[Age]],2)</f>
        <v>1</v>
      </c>
      <c r="F755">
        <f>VLOOKUP(Tableau__3_Déplacements_2[[#This Row],[Id_Personne]],[1]!Tableau__2_Personnes_1[[Id_Personne]:[Age]],4)</f>
        <v>51</v>
      </c>
      <c r="G755" t="s">
        <v>13</v>
      </c>
      <c r="H755" t="s">
        <v>22</v>
      </c>
      <c r="I755" t="s">
        <v>16278</v>
      </c>
      <c r="J755">
        <v>1</v>
      </c>
      <c r="K755">
        <v>2</v>
      </c>
      <c r="M755">
        <v>27</v>
      </c>
      <c r="O755" t="str">
        <f>IF(Tableau__3_Déplacements_2[[#This Row],[Ori]]=Tableau__3_Déplacements_2[[#This Row],[Des]],"local","metro")</f>
        <v>metro</v>
      </c>
      <c r="P755">
        <v>15</v>
      </c>
      <c r="Q755">
        <v>18</v>
      </c>
      <c r="R755">
        <v>0</v>
      </c>
      <c r="S755">
        <v>18</v>
      </c>
      <c r="T755">
        <v>37</v>
      </c>
      <c r="U755" t="s">
        <v>30</v>
      </c>
      <c r="V755">
        <v>8</v>
      </c>
      <c r="W755">
        <v>300</v>
      </c>
      <c r="X755">
        <v>6</v>
      </c>
      <c r="Y755">
        <v>262.34524390243905</v>
      </c>
      <c r="Z755" s="1">
        <v>0</v>
      </c>
      <c r="AA755" s="1"/>
    </row>
    <row r="756" spans="1:27" x14ac:dyDescent="0.35">
      <c r="A756">
        <v>1080</v>
      </c>
      <c r="B756" t="e">
        <f>VLOOKUP(Tableau__3_Déplacements_2[[#This Row],[Id_Menage]],[2]Ménages!$A$2:$AD$1503,32)</f>
        <v>#REF!</v>
      </c>
      <c r="C756" t="s">
        <v>11</v>
      </c>
      <c r="D756" t="s">
        <v>16276</v>
      </c>
      <c r="E756">
        <f>VLOOKUP(Tableau__3_Déplacements_2[[#This Row],[Id_Personne]],[1]!Tableau__2_Personnes_1[[Id_Personne]:[Age]],2)</f>
        <v>2</v>
      </c>
      <c r="F756">
        <f>VLOOKUP(Tableau__3_Déplacements_2[[#This Row],[Id_Personne]],[1]!Tableau__2_Personnes_1[[Id_Personne]:[Age]],4)</f>
        <v>49</v>
      </c>
      <c r="G756" t="s">
        <v>0</v>
      </c>
      <c r="H756" t="s">
        <v>7</v>
      </c>
      <c r="I756" t="s">
        <v>16277</v>
      </c>
      <c r="J756">
        <v>1</v>
      </c>
      <c r="K756">
        <v>27</v>
      </c>
      <c r="M756">
        <v>27</v>
      </c>
      <c r="O756" t="str">
        <f>IF(Tableau__3_Déplacements_2[[#This Row],[Ori]]=Tableau__3_Déplacements_2[[#This Row],[Des]],"local","metro")</f>
        <v>local</v>
      </c>
      <c r="P756">
        <v>5</v>
      </c>
      <c r="Q756">
        <v>9</v>
      </c>
      <c r="R756">
        <v>0</v>
      </c>
      <c r="S756">
        <v>9</v>
      </c>
      <c r="T756">
        <v>30</v>
      </c>
      <c r="U756" t="s">
        <v>0</v>
      </c>
      <c r="V756">
        <v>1</v>
      </c>
      <c r="W756">
        <v>0</v>
      </c>
      <c r="X756">
        <v>3</v>
      </c>
      <c r="Y756">
        <v>262.34524390243905</v>
      </c>
      <c r="Z756" s="1">
        <v>0</v>
      </c>
      <c r="AA756" s="1"/>
    </row>
    <row r="757" spans="1:27" x14ac:dyDescent="0.35">
      <c r="A757">
        <v>1080</v>
      </c>
      <c r="B757" t="e">
        <f>VLOOKUP(Tableau__3_Déplacements_2[[#This Row],[Id_Menage]],[2]Ménages!$A$2:$AD$1503,32)</f>
        <v>#REF!</v>
      </c>
      <c r="C757" t="s">
        <v>11</v>
      </c>
      <c r="D757" t="s">
        <v>16276</v>
      </c>
      <c r="E757">
        <f>VLOOKUP(Tableau__3_Déplacements_2[[#This Row],[Id_Personne]],[1]!Tableau__2_Personnes_1[[Id_Personne]:[Age]],2)</f>
        <v>2</v>
      </c>
      <c r="F757">
        <f>VLOOKUP(Tableau__3_Déplacements_2[[#This Row],[Id_Personne]],[1]!Tableau__2_Personnes_1[[Id_Personne]:[Age]],4)</f>
        <v>49</v>
      </c>
      <c r="G757" t="s">
        <v>3</v>
      </c>
      <c r="H757" t="s">
        <v>2</v>
      </c>
      <c r="I757" t="s">
        <v>16275</v>
      </c>
      <c r="J757">
        <v>1</v>
      </c>
      <c r="K757">
        <v>27</v>
      </c>
      <c r="M757">
        <v>27</v>
      </c>
      <c r="O757" t="str">
        <f>IF(Tableau__3_Déplacements_2[[#This Row],[Ori]]=Tableau__3_Déplacements_2[[#This Row],[Des]],"local","metro")</f>
        <v>local</v>
      </c>
      <c r="P757">
        <v>15</v>
      </c>
      <c r="Q757">
        <v>10</v>
      </c>
      <c r="R757">
        <v>0</v>
      </c>
      <c r="S757">
        <v>10</v>
      </c>
      <c r="T757">
        <v>30</v>
      </c>
      <c r="U757" t="s">
        <v>0</v>
      </c>
      <c r="V757">
        <v>1</v>
      </c>
      <c r="W757">
        <v>0</v>
      </c>
      <c r="X757">
        <v>3</v>
      </c>
      <c r="Y757">
        <v>262.34524390243905</v>
      </c>
      <c r="Z757" s="1">
        <v>0</v>
      </c>
      <c r="AA757" s="1"/>
    </row>
    <row r="758" spans="1:27" x14ac:dyDescent="0.35">
      <c r="A758">
        <v>1080</v>
      </c>
      <c r="B758" t="e">
        <f>VLOOKUP(Tableau__3_Déplacements_2[[#This Row],[Id_Menage]],[2]Ménages!$A$2:$AD$1503,32)</f>
        <v>#REF!</v>
      </c>
      <c r="C758" t="s">
        <v>5</v>
      </c>
      <c r="D758" t="s">
        <v>16272</v>
      </c>
      <c r="E758">
        <f>VLOOKUP(Tableau__3_Déplacements_2[[#This Row],[Id_Personne]],[1]!Tableau__2_Personnes_1[[Id_Personne]:[Age]],2)</f>
        <v>2</v>
      </c>
      <c r="F758">
        <f>VLOOKUP(Tableau__3_Déplacements_2[[#This Row],[Id_Personne]],[1]!Tableau__2_Personnes_1[[Id_Personne]:[Age]],4)</f>
        <v>16</v>
      </c>
      <c r="G758" t="s">
        <v>3</v>
      </c>
      <c r="H758" t="s">
        <v>2</v>
      </c>
      <c r="I758" t="s">
        <v>16274</v>
      </c>
      <c r="J758">
        <v>1</v>
      </c>
      <c r="K758">
        <v>27</v>
      </c>
      <c r="M758">
        <v>21</v>
      </c>
      <c r="O758" t="str">
        <f>IF(Tableau__3_Déplacements_2[[#This Row],[Ori]]=Tableau__3_Déplacements_2[[#This Row],[Des]],"local","metro")</f>
        <v>metro</v>
      </c>
      <c r="P758">
        <v>12</v>
      </c>
      <c r="Q758">
        <v>11</v>
      </c>
      <c r="R758">
        <v>43</v>
      </c>
      <c r="S758">
        <v>12</v>
      </c>
      <c r="T758">
        <v>42</v>
      </c>
      <c r="U758" t="s">
        <v>30</v>
      </c>
      <c r="V758">
        <v>8</v>
      </c>
      <c r="W758">
        <v>300</v>
      </c>
      <c r="X758">
        <v>5</v>
      </c>
      <c r="Y758">
        <v>262.34524390243905</v>
      </c>
      <c r="Z758" s="1">
        <v>-1</v>
      </c>
      <c r="AA758" s="1"/>
    </row>
    <row r="759" spans="1:27" x14ac:dyDescent="0.35">
      <c r="A759">
        <v>1080</v>
      </c>
      <c r="B759" t="e">
        <f>VLOOKUP(Tableau__3_Déplacements_2[[#This Row],[Id_Menage]],[2]Ménages!$A$2:$AD$1503,32)</f>
        <v>#REF!</v>
      </c>
      <c r="C759" t="s">
        <v>5</v>
      </c>
      <c r="D759" t="s">
        <v>16272</v>
      </c>
      <c r="E759">
        <f>VLOOKUP(Tableau__3_Déplacements_2[[#This Row],[Id_Personne]],[1]!Tableau__2_Personnes_1[[Id_Personne]:[Age]],2)</f>
        <v>2</v>
      </c>
      <c r="F759">
        <f>VLOOKUP(Tableau__3_Déplacements_2[[#This Row],[Id_Personne]],[1]!Tableau__2_Personnes_1[[Id_Personne]:[Age]],4)</f>
        <v>16</v>
      </c>
      <c r="G759" t="s">
        <v>0</v>
      </c>
      <c r="H759" t="s">
        <v>7</v>
      </c>
      <c r="I759" t="s">
        <v>16273</v>
      </c>
      <c r="J759">
        <v>1</v>
      </c>
      <c r="K759">
        <v>27</v>
      </c>
      <c r="M759">
        <v>27</v>
      </c>
      <c r="O759" t="str">
        <f>IF(Tableau__3_Déplacements_2[[#This Row],[Ori]]=Tableau__3_Déplacements_2[[#This Row],[Des]],"local","metro")</f>
        <v>local</v>
      </c>
      <c r="P759">
        <v>12</v>
      </c>
      <c r="Q759">
        <v>11</v>
      </c>
      <c r="R759">
        <v>40</v>
      </c>
      <c r="S759">
        <v>11</v>
      </c>
      <c r="T759">
        <v>43</v>
      </c>
      <c r="U759" t="s">
        <v>0</v>
      </c>
      <c r="V759">
        <v>1</v>
      </c>
      <c r="W759">
        <v>0</v>
      </c>
      <c r="X759">
        <v>5</v>
      </c>
      <c r="Y759">
        <v>262.34524390243905</v>
      </c>
      <c r="Z759" s="1">
        <v>-1</v>
      </c>
      <c r="AA759" s="1"/>
    </row>
    <row r="760" spans="1:27" x14ac:dyDescent="0.35">
      <c r="A760">
        <v>1080</v>
      </c>
      <c r="B760" t="e">
        <f>VLOOKUP(Tableau__3_Déplacements_2[[#This Row],[Id_Menage]],[2]Ménages!$A$2:$AD$1503,32)</f>
        <v>#REF!</v>
      </c>
      <c r="C760" t="s">
        <v>5</v>
      </c>
      <c r="D760" t="s">
        <v>16272</v>
      </c>
      <c r="E760">
        <f>VLOOKUP(Tableau__3_Déplacements_2[[#This Row],[Id_Personne]],[1]!Tableau__2_Personnes_1[[Id_Personne]:[Age]],2)</f>
        <v>2</v>
      </c>
      <c r="F760">
        <f>VLOOKUP(Tableau__3_Déplacements_2[[#This Row],[Id_Personne]],[1]!Tableau__2_Personnes_1[[Id_Personne]:[Age]],4)</f>
        <v>16</v>
      </c>
      <c r="G760" t="s">
        <v>13</v>
      </c>
      <c r="H760" t="s">
        <v>22</v>
      </c>
      <c r="I760" t="s">
        <v>16271</v>
      </c>
      <c r="J760">
        <v>1</v>
      </c>
      <c r="K760">
        <v>21</v>
      </c>
      <c r="M760">
        <v>27</v>
      </c>
      <c r="O760" t="str">
        <f>IF(Tableau__3_Déplacements_2[[#This Row],[Ori]]=Tableau__3_Déplacements_2[[#This Row],[Des]],"local","metro")</f>
        <v>metro</v>
      </c>
      <c r="P760">
        <v>15</v>
      </c>
      <c r="Q760">
        <v>15</v>
      </c>
      <c r="R760">
        <v>0</v>
      </c>
      <c r="S760">
        <v>15</v>
      </c>
      <c r="T760">
        <v>37</v>
      </c>
      <c r="U760" t="s">
        <v>30</v>
      </c>
      <c r="V760">
        <v>8</v>
      </c>
      <c r="W760">
        <v>300</v>
      </c>
      <c r="X760">
        <v>5</v>
      </c>
      <c r="Y760">
        <v>262.34524390243905</v>
      </c>
      <c r="Z760" s="1">
        <v>0</v>
      </c>
      <c r="AA760" s="1"/>
    </row>
    <row r="761" spans="1:27" x14ac:dyDescent="0.35">
      <c r="A761">
        <v>1080</v>
      </c>
      <c r="B761" t="e">
        <f>VLOOKUP(Tableau__3_Déplacements_2[[#This Row],[Id_Menage]],[2]Ménages!$A$2:$AD$1503,32)</f>
        <v>#REF!</v>
      </c>
      <c r="C761" t="s">
        <v>65</v>
      </c>
      <c r="D761" t="s">
        <v>16267</v>
      </c>
      <c r="E761">
        <f>VLOOKUP(Tableau__3_Déplacements_2[[#This Row],[Id_Personne]],[1]!Tableau__2_Personnes_1[[Id_Personne]:[Age]],2)</f>
        <v>1</v>
      </c>
      <c r="F761">
        <f>VLOOKUP(Tableau__3_Déplacements_2[[#This Row],[Id_Personne]],[1]!Tableau__2_Personnes_1[[Id_Personne]:[Age]],4)</f>
        <v>14</v>
      </c>
      <c r="G761" t="s">
        <v>27</v>
      </c>
      <c r="H761" t="s">
        <v>26</v>
      </c>
      <c r="I761" t="s">
        <v>16270</v>
      </c>
      <c r="J761">
        <v>1</v>
      </c>
      <c r="K761">
        <v>27</v>
      </c>
      <c r="M761">
        <v>27</v>
      </c>
      <c r="O761" t="str">
        <f>IF(Tableau__3_Déplacements_2[[#This Row],[Ori]]=Tableau__3_Déplacements_2[[#This Row],[Des]],"local","metro")</f>
        <v>local</v>
      </c>
      <c r="P761">
        <v>15</v>
      </c>
      <c r="Q761">
        <v>15</v>
      </c>
      <c r="R761">
        <v>30</v>
      </c>
      <c r="S761">
        <v>15</v>
      </c>
      <c r="T761">
        <v>35</v>
      </c>
      <c r="U761" t="s">
        <v>0</v>
      </c>
      <c r="V761">
        <v>1</v>
      </c>
      <c r="W761">
        <v>0</v>
      </c>
      <c r="X761">
        <v>5</v>
      </c>
      <c r="Y761">
        <v>262.34524390243905</v>
      </c>
      <c r="Z761" s="1">
        <v>-1</v>
      </c>
      <c r="AA761" s="1"/>
    </row>
    <row r="762" spans="1:27" x14ac:dyDescent="0.35">
      <c r="A762">
        <v>1080</v>
      </c>
      <c r="B762" t="e">
        <f>VLOOKUP(Tableau__3_Déplacements_2[[#This Row],[Id_Menage]],[2]Ménages!$A$2:$AD$1503,32)</f>
        <v>#REF!</v>
      </c>
      <c r="C762" t="s">
        <v>65</v>
      </c>
      <c r="D762" t="s">
        <v>16267</v>
      </c>
      <c r="E762">
        <f>VLOOKUP(Tableau__3_Déplacements_2[[#This Row],[Id_Personne]],[1]!Tableau__2_Personnes_1[[Id_Personne]:[Age]],2)</f>
        <v>1</v>
      </c>
      <c r="F762">
        <f>VLOOKUP(Tableau__3_Déplacements_2[[#This Row],[Id_Personne]],[1]!Tableau__2_Personnes_1[[Id_Personne]:[Age]],4)</f>
        <v>14</v>
      </c>
      <c r="G762" t="s">
        <v>3</v>
      </c>
      <c r="H762" t="s">
        <v>2</v>
      </c>
      <c r="I762" t="s">
        <v>16269</v>
      </c>
      <c r="J762">
        <v>1</v>
      </c>
      <c r="K762">
        <v>27</v>
      </c>
      <c r="M762">
        <v>21</v>
      </c>
      <c r="O762" t="str">
        <f>IF(Tableau__3_Déplacements_2[[#This Row],[Ori]]=Tableau__3_Déplacements_2[[#This Row],[Des]],"local","metro")</f>
        <v>metro</v>
      </c>
      <c r="P762">
        <v>12</v>
      </c>
      <c r="Q762">
        <v>11</v>
      </c>
      <c r="R762">
        <v>43</v>
      </c>
      <c r="S762">
        <v>12</v>
      </c>
      <c r="T762">
        <v>0</v>
      </c>
      <c r="U762" t="s">
        <v>30</v>
      </c>
      <c r="V762">
        <v>8</v>
      </c>
      <c r="W762">
        <v>300</v>
      </c>
      <c r="X762">
        <v>5</v>
      </c>
      <c r="Y762">
        <v>262.34524390243905</v>
      </c>
      <c r="Z762" s="1">
        <v>-1</v>
      </c>
      <c r="AA762" s="1"/>
    </row>
    <row r="763" spans="1:27" x14ac:dyDescent="0.35">
      <c r="A763">
        <v>1080</v>
      </c>
      <c r="B763" t="e">
        <f>VLOOKUP(Tableau__3_Déplacements_2[[#This Row],[Id_Menage]],[2]Ménages!$A$2:$AD$1503,32)</f>
        <v>#REF!</v>
      </c>
      <c r="C763" t="s">
        <v>65</v>
      </c>
      <c r="D763" t="s">
        <v>16267</v>
      </c>
      <c r="E763">
        <f>VLOOKUP(Tableau__3_Déplacements_2[[#This Row],[Id_Personne]],[1]!Tableau__2_Personnes_1[[Id_Personne]:[Age]],2)</f>
        <v>1</v>
      </c>
      <c r="F763">
        <f>VLOOKUP(Tableau__3_Déplacements_2[[#This Row],[Id_Personne]],[1]!Tableau__2_Personnes_1[[Id_Personne]:[Age]],4)</f>
        <v>14</v>
      </c>
      <c r="G763" t="s">
        <v>0</v>
      </c>
      <c r="H763" t="s">
        <v>7</v>
      </c>
      <c r="I763" t="s">
        <v>16268</v>
      </c>
      <c r="J763">
        <v>1</v>
      </c>
      <c r="K763">
        <v>27</v>
      </c>
      <c r="M763">
        <v>27</v>
      </c>
      <c r="O763" t="str">
        <f>IF(Tableau__3_Déplacements_2[[#This Row],[Ori]]=Tableau__3_Déplacements_2[[#This Row],[Des]],"local","metro")</f>
        <v>local</v>
      </c>
      <c r="P763">
        <v>12</v>
      </c>
      <c r="Q763">
        <v>11</v>
      </c>
      <c r="R763">
        <v>40</v>
      </c>
      <c r="S763">
        <v>11</v>
      </c>
      <c r="T763">
        <v>43</v>
      </c>
      <c r="U763" t="s">
        <v>0</v>
      </c>
      <c r="V763">
        <v>1</v>
      </c>
      <c r="W763">
        <v>0</v>
      </c>
      <c r="X763">
        <v>5</v>
      </c>
      <c r="Y763">
        <v>262.34524390243905</v>
      </c>
      <c r="Z763" s="1">
        <v>-1</v>
      </c>
      <c r="AA763" s="1"/>
    </row>
    <row r="764" spans="1:27" x14ac:dyDescent="0.35">
      <c r="A764">
        <v>1080</v>
      </c>
      <c r="B764" t="e">
        <f>VLOOKUP(Tableau__3_Déplacements_2[[#This Row],[Id_Menage]],[2]Ménages!$A$2:$AD$1503,32)</f>
        <v>#REF!</v>
      </c>
      <c r="C764" t="s">
        <v>65</v>
      </c>
      <c r="D764" t="s">
        <v>16267</v>
      </c>
      <c r="E764">
        <f>VLOOKUP(Tableau__3_Déplacements_2[[#This Row],[Id_Personne]],[1]!Tableau__2_Personnes_1[[Id_Personne]:[Age]],2)</f>
        <v>1</v>
      </c>
      <c r="F764">
        <f>VLOOKUP(Tableau__3_Déplacements_2[[#This Row],[Id_Personne]],[1]!Tableau__2_Personnes_1[[Id_Personne]:[Age]],4)</f>
        <v>14</v>
      </c>
      <c r="G764" t="s">
        <v>13</v>
      </c>
      <c r="H764" t="s">
        <v>22</v>
      </c>
      <c r="I764" t="s">
        <v>16266</v>
      </c>
      <c r="J764">
        <v>1</v>
      </c>
      <c r="K764">
        <v>21</v>
      </c>
      <c r="M764">
        <v>27</v>
      </c>
      <c r="O764" t="str">
        <f>IF(Tableau__3_Déplacements_2[[#This Row],[Ori]]=Tableau__3_Déplacements_2[[#This Row],[Des]],"local","metro")</f>
        <v>metro</v>
      </c>
      <c r="P764">
        <v>14</v>
      </c>
      <c r="Q764">
        <v>15</v>
      </c>
      <c r="R764">
        <v>0</v>
      </c>
      <c r="S764">
        <v>15</v>
      </c>
      <c r="T764">
        <v>30</v>
      </c>
      <c r="U764" t="s">
        <v>30</v>
      </c>
      <c r="V764">
        <v>8</v>
      </c>
      <c r="W764">
        <v>300</v>
      </c>
      <c r="X764">
        <v>5</v>
      </c>
      <c r="Y764">
        <v>262.34524390243905</v>
      </c>
      <c r="Z764" s="1">
        <v>0</v>
      </c>
      <c r="AA764" s="1"/>
    </row>
    <row r="765" spans="1:27" x14ac:dyDescent="0.35">
      <c r="A765">
        <v>1080</v>
      </c>
      <c r="B765" t="e">
        <f>VLOOKUP(Tableau__3_Déplacements_2[[#This Row],[Id_Menage]],[2]Ménages!$A$2:$AD$1503,32)</f>
        <v>#REF!</v>
      </c>
      <c r="C765" t="s">
        <v>61</v>
      </c>
      <c r="D765" t="s">
        <v>16262</v>
      </c>
      <c r="E765">
        <f>VLOOKUP(Tableau__3_Déplacements_2[[#This Row],[Id_Personne]],[1]!Tableau__2_Personnes_1[[Id_Personne]:[Age]],2)</f>
        <v>1</v>
      </c>
      <c r="F765">
        <f>VLOOKUP(Tableau__3_Déplacements_2[[#This Row],[Id_Personne]],[1]!Tableau__2_Personnes_1[[Id_Personne]:[Age]],4)</f>
        <v>9</v>
      </c>
      <c r="G765" t="s">
        <v>27</v>
      </c>
      <c r="H765" t="s">
        <v>26</v>
      </c>
      <c r="I765" t="s">
        <v>16265</v>
      </c>
      <c r="J765">
        <v>1</v>
      </c>
      <c r="K765">
        <v>27</v>
      </c>
      <c r="M765">
        <v>27</v>
      </c>
      <c r="O765" t="str">
        <f>IF(Tableau__3_Déplacements_2[[#This Row],[Ori]]=Tableau__3_Déplacements_2[[#This Row],[Des]],"local","metro")</f>
        <v>local</v>
      </c>
      <c r="P765">
        <v>15</v>
      </c>
      <c r="Q765">
        <v>15</v>
      </c>
      <c r="R765">
        <v>30</v>
      </c>
      <c r="S765">
        <v>15</v>
      </c>
      <c r="T765">
        <v>35</v>
      </c>
      <c r="U765" t="s">
        <v>0</v>
      </c>
      <c r="V765">
        <v>1</v>
      </c>
      <c r="W765">
        <v>0</v>
      </c>
      <c r="X765">
        <v>5</v>
      </c>
      <c r="Y765">
        <v>262.34524390243905</v>
      </c>
      <c r="Z765" s="1">
        <v>-1</v>
      </c>
      <c r="AA765" s="1"/>
    </row>
    <row r="766" spans="1:27" x14ac:dyDescent="0.35">
      <c r="A766">
        <v>1080</v>
      </c>
      <c r="B766" t="e">
        <f>VLOOKUP(Tableau__3_Déplacements_2[[#This Row],[Id_Menage]],[2]Ménages!$A$2:$AD$1503,32)</f>
        <v>#REF!</v>
      </c>
      <c r="C766" t="s">
        <v>61</v>
      </c>
      <c r="D766" t="s">
        <v>16262</v>
      </c>
      <c r="E766">
        <f>VLOOKUP(Tableau__3_Déplacements_2[[#This Row],[Id_Personne]],[1]!Tableau__2_Personnes_1[[Id_Personne]:[Age]],2)</f>
        <v>1</v>
      </c>
      <c r="F766">
        <f>VLOOKUP(Tableau__3_Déplacements_2[[#This Row],[Id_Personne]],[1]!Tableau__2_Personnes_1[[Id_Personne]:[Age]],4)</f>
        <v>9</v>
      </c>
      <c r="G766" t="s">
        <v>3</v>
      </c>
      <c r="H766" t="s">
        <v>2</v>
      </c>
      <c r="I766" t="s">
        <v>16264</v>
      </c>
      <c r="J766">
        <v>1</v>
      </c>
      <c r="K766">
        <v>27</v>
      </c>
      <c r="M766">
        <v>21</v>
      </c>
      <c r="O766" t="str">
        <f>IF(Tableau__3_Déplacements_2[[#This Row],[Ori]]=Tableau__3_Déplacements_2[[#This Row],[Des]],"local","metro")</f>
        <v>metro</v>
      </c>
      <c r="P766">
        <v>12</v>
      </c>
      <c r="Q766">
        <v>11</v>
      </c>
      <c r="R766">
        <v>43</v>
      </c>
      <c r="S766">
        <v>12</v>
      </c>
      <c r="T766">
        <v>38</v>
      </c>
      <c r="U766" t="s">
        <v>30</v>
      </c>
      <c r="V766">
        <v>8</v>
      </c>
      <c r="W766">
        <v>300</v>
      </c>
      <c r="X766">
        <v>5</v>
      </c>
      <c r="Y766">
        <v>262.34524390243905</v>
      </c>
      <c r="Z766" s="1">
        <v>-1</v>
      </c>
      <c r="AA766" s="1"/>
    </row>
    <row r="767" spans="1:27" x14ac:dyDescent="0.35">
      <c r="A767">
        <v>1080</v>
      </c>
      <c r="B767" t="e">
        <f>VLOOKUP(Tableau__3_Déplacements_2[[#This Row],[Id_Menage]],[2]Ménages!$A$2:$AD$1503,32)</f>
        <v>#REF!</v>
      </c>
      <c r="C767" t="s">
        <v>61</v>
      </c>
      <c r="D767" t="s">
        <v>16262</v>
      </c>
      <c r="E767">
        <f>VLOOKUP(Tableau__3_Déplacements_2[[#This Row],[Id_Personne]],[1]!Tableau__2_Personnes_1[[Id_Personne]:[Age]],2)</f>
        <v>1</v>
      </c>
      <c r="F767">
        <f>VLOOKUP(Tableau__3_Déplacements_2[[#This Row],[Id_Personne]],[1]!Tableau__2_Personnes_1[[Id_Personne]:[Age]],4)</f>
        <v>9</v>
      </c>
      <c r="G767" t="s">
        <v>0</v>
      </c>
      <c r="H767" t="s">
        <v>7</v>
      </c>
      <c r="I767" t="s">
        <v>16263</v>
      </c>
      <c r="J767">
        <v>1</v>
      </c>
      <c r="K767">
        <v>27</v>
      </c>
      <c r="M767">
        <v>27</v>
      </c>
      <c r="O767" t="str">
        <f>IF(Tableau__3_Déplacements_2[[#This Row],[Ori]]=Tableau__3_Déplacements_2[[#This Row],[Des]],"local","metro")</f>
        <v>local</v>
      </c>
      <c r="P767">
        <v>12</v>
      </c>
      <c r="Q767">
        <v>11</v>
      </c>
      <c r="R767">
        <v>40</v>
      </c>
      <c r="S767">
        <v>11</v>
      </c>
      <c r="T767">
        <v>43</v>
      </c>
      <c r="U767" t="s">
        <v>0</v>
      </c>
      <c r="V767">
        <v>1</v>
      </c>
      <c r="W767">
        <v>0</v>
      </c>
      <c r="X767">
        <v>5</v>
      </c>
      <c r="Y767">
        <v>262.34524390243905</v>
      </c>
      <c r="Z767" s="1">
        <v>-1</v>
      </c>
      <c r="AA767" s="1"/>
    </row>
    <row r="768" spans="1:27" x14ac:dyDescent="0.35">
      <c r="A768">
        <v>1080</v>
      </c>
      <c r="B768" t="e">
        <f>VLOOKUP(Tableau__3_Déplacements_2[[#This Row],[Id_Menage]],[2]Ménages!$A$2:$AD$1503,32)</f>
        <v>#REF!</v>
      </c>
      <c r="C768" t="s">
        <v>61</v>
      </c>
      <c r="D768" t="s">
        <v>16262</v>
      </c>
      <c r="E768">
        <f>VLOOKUP(Tableau__3_Déplacements_2[[#This Row],[Id_Personne]],[1]!Tableau__2_Personnes_1[[Id_Personne]:[Age]],2)</f>
        <v>1</v>
      </c>
      <c r="F768">
        <f>VLOOKUP(Tableau__3_Déplacements_2[[#This Row],[Id_Personne]],[1]!Tableau__2_Personnes_1[[Id_Personne]:[Age]],4)</f>
        <v>9</v>
      </c>
      <c r="G768" t="s">
        <v>13</v>
      </c>
      <c r="H768" t="s">
        <v>22</v>
      </c>
      <c r="I768" t="s">
        <v>16261</v>
      </c>
      <c r="J768">
        <v>1</v>
      </c>
      <c r="K768">
        <v>21</v>
      </c>
      <c r="M768">
        <v>27</v>
      </c>
      <c r="O768" t="str">
        <f>IF(Tableau__3_Déplacements_2[[#This Row],[Ori]]=Tableau__3_Déplacements_2[[#This Row],[Des]],"local","metro")</f>
        <v>metro</v>
      </c>
      <c r="P768">
        <v>14</v>
      </c>
      <c r="Q768">
        <v>15</v>
      </c>
      <c r="R768">
        <v>0</v>
      </c>
      <c r="S768">
        <v>15</v>
      </c>
      <c r="T768">
        <v>30</v>
      </c>
      <c r="U768" t="s">
        <v>30</v>
      </c>
      <c r="V768">
        <v>8</v>
      </c>
      <c r="W768">
        <v>300</v>
      </c>
      <c r="X768">
        <v>5</v>
      </c>
      <c r="Y768">
        <v>262.34524390243905</v>
      </c>
      <c r="Z768" s="1">
        <v>0</v>
      </c>
      <c r="AA768" s="1"/>
    </row>
    <row r="769" spans="1:27" x14ac:dyDescent="0.35">
      <c r="A769">
        <v>1080</v>
      </c>
      <c r="B769" t="e">
        <f>VLOOKUP(Tableau__3_Déplacements_2[[#This Row],[Id_Menage]],[2]Ménages!$A$2:$AD$1503,32)</f>
        <v>#REF!</v>
      </c>
      <c r="C769" t="s">
        <v>409</v>
      </c>
      <c r="D769" t="s">
        <v>16257</v>
      </c>
      <c r="E769">
        <f>VLOOKUP(Tableau__3_Déplacements_2[[#This Row],[Id_Personne]],[1]!Tableau__2_Personnes_1[[Id_Personne]:[Age]],2)</f>
        <v>2</v>
      </c>
      <c r="F769">
        <f>VLOOKUP(Tableau__3_Déplacements_2[[#This Row],[Id_Personne]],[1]!Tableau__2_Personnes_1[[Id_Personne]:[Age]],4)</f>
        <v>9</v>
      </c>
      <c r="G769" t="s">
        <v>27</v>
      </c>
      <c r="H769" t="s">
        <v>26</v>
      </c>
      <c r="I769" t="s">
        <v>16260</v>
      </c>
      <c r="J769">
        <v>1</v>
      </c>
      <c r="K769">
        <v>27</v>
      </c>
      <c r="M769">
        <v>27</v>
      </c>
      <c r="O769" t="str">
        <f>IF(Tableau__3_Déplacements_2[[#This Row],[Ori]]=Tableau__3_Déplacements_2[[#This Row],[Des]],"local","metro")</f>
        <v>local</v>
      </c>
      <c r="P769">
        <v>15</v>
      </c>
      <c r="Q769">
        <v>15</v>
      </c>
      <c r="R769">
        <v>30</v>
      </c>
      <c r="S769">
        <v>15</v>
      </c>
      <c r="T769">
        <v>35</v>
      </c>
      <c r="U769" t="s">
        <v>0</v>
      </c>
      <c r="V769">
        <v>1</v>
      </c>
      <c r="W769">
        <v>0</v>
      </c>
      <c r="X769">
        <v>5</v>
      </c>
      <c r="Y769">
        <v>262.34524390243905</v>
      </c>
      <c r="Z769" s="1">
        <v>-1</v>
      </c>
      <c r="AA769" s="1"/>
    </row>
    <row r="770" spans="1:27" x14ac:dyDescent="0.35">
      <c r="A770">
        <v>1080</v>
      </c>
      <c r="B770" t="e">
        <f>VLOOKUP(Tableau__3_Déplacements_2[[#This Row],[Id_Menage]],[2]Ménages!$A$2:$AD$1503,32)</f>
        <v>#REF!</v>
      </c>
      <c r="C770" t="s">
        <v>409</v>
      </c>
      <c r="D770" t="s">
        <v>16257</v>
      </c>
      <c r="E770">
        <f>VLOOKUP(Tableau__3_Déplacements_2[[#This Row],[Id_Personne]],[1]!Tableau__2_Personnes_1[[Id_Personne]:[Age]],2)</f>
        <v>2</v>
      </c>
      <c r="F770">
        <f>VLOOKUP(Tableau__3_Déplacements_2[[#This Row],[Id_Personne]],[1]!Tableau__2_Personnes_1[[Id_Personne]:[Age]],4)</f>
        <v>9</v>
      </c>
      <c r="G770" t="s">
        <v>3</v>
      </c>
      <c r="H770" t="s">
        <v>2</v>
      </c>
      <c r="I770" t="s">
        <v>16259</v>
      </c>
      <c r="J770">
        <v>1</v>
      </c>
      <c r="K770">
        <v>27</v>
      </c>
      <c r="M770">
        <v>21</v>
      </c>
      <c r="O770" t="str">
        <f>IF(Tableau__3_Déplacements_2[[#This Row],[Ori]]=Tableau__3_Déplacements_2[[#This Row],[Des]],"local","metro")</f>
        <v>metro</v>
      </c>
      <c r="P770">
        <v>12</v>
      </c>
      <c r="Q770">
        <v>11</v>
      </c>
      <c r="R770">
        <v>43</v>
      </c>
      <c r="S770">
        <v>12</v>
      </c>
      <c r="T770">
        <v>38</v>
      </c>
      <c r="U770" t="s">
        <v>30</v>
      </c>
      <c r="V770">
        <v>8</v>
      </c>
      <c r="W770">
        <v>300</v>
      </c>
      <c r="X770">
        <v>5</v>
      </c>
      <c r="Y770">
        <v>262.34524390243905</v>
      </c>
      <c r="Z770" s="1">
        <v>-1</v>
      </c>
      <c r="AA770" s="1"/>
    </row>
    <row r="771" spans="1:27" x14ac:dyDescent="0.35">
      <c r="A771">
        <v>1080</v>
      </c>
      <c r="B771" t="e">
        <f>VLOOKUP(Tableau__3_Déplacements_2[[#This Row],[Id_Menage]],[2]Ménages!$A$2:$AD$1503,32)</f>
        <v>#REF!</v>
      </c>
      <c r="C771" t="s">
        <v>409</v>
      </c>
      <c r="D771" t="s">
        <v>16257</v>
      </c>
      <c r="E771">
        <f>VLOOKUP(Tableau__3_Déplacements_2[[#This Row],[Id_Personne]],[1]!Tableau__2_Personnes_1[[Id_Personne]:[Age]],2)</f>
        <v>2</v>
      </c>
      <c r="F771">
        <f>VLOOKUP(Tableau__3_Déplacements_2[[#This Row],[Id_Personne]],[1]!Tableau__2_Personnes_1[[Id_Personne]:[Age]],4)</f>
        <v>9</v>
      </c>
      <c r="G771" t="s">
        <v>0</v>
      </c>
      <c r="H771" t="s">
        <v>7</v>
      </c>
      <c r="I771" t="s">
        <v>16258</v>
      </c>
      <c r="J771">
        <v>1</v>
      </c>
      <c r="K771">
        <v>27</v>
      </c>
      <c r="M771">
        <v>27</v>
      </c>
      <c r="O771" t="str">
        <f>IF(Tableau__3_Déplacements_2[[#This Row],[Ori]]=Tableau__3_Déplacements_2[[#This Row],[Des]],"local","metro")</f>
        <v>local</v>
      </c>
      <c r="P771">
        <v>12</v>
      </c>
      <c r="Q771">
        <v>11</v>
      </c>
      <c r="R771">
        <v>40</v>
      </c>
      <c r="S771">
        <v>11</v>
      </c>
      <c r="T771">
        <v>43</v>
      </c>
      <c r="U771" t="s">
        <v>0</v>
      </c>
      <c r="V771">
        <v>1</v>
      </c>
      <c r="W771">
        <v>0</v>
      </c>
      <c r="X771">
        <v>5</v>
      </c>
      <c r="Y771">
        <v>262.34524390243905</v>
      </c>
      <c r="Z771" s="1">
        <v>-1</v>
      </c>
      <c r="AA771" s="1"/>
    </row>
    <row r="772" spans="1:27" x14ac:dyDescent="0.35">
      <c r="A772">
        <v>1080</v>
      </c>
      <c r="B772" t="e">
        <f>VLOOKUP(Tableau__3_Déplacements_2[[#This Row],[Id_Menage]],[2]Ménages!$A$2:$AD$1503,32)</f>
        <v>#REF!</v>
      </c>
      <c r="C772" t="s">
        <v>409</v>
      </c>
      <c r="D772" t="s">
        <v>16257</v>
      </c>
      <c r="E772">
        <f>VLOOKUP(Tableau__3_Déplacements_2[[#This Row],[Id_Personne]],[1]!Tableau__2_Personnes_1[[Id_Personne]:[Age]],2)</f>
        <v>2</v>
      </c>
      <c r="F772">
        <f>VLOOKUP(Tableau__3_Déplacements_2[[#This Row],[Id_Personne]],[1]!Tableau__2_Personnes_1[[Id_Personne]:[Age]],4)</f>
        <v>9</v>
      </c>
      <c r="G772" t="s">
        <v>13</v>
      </c>
      <c r="H772" t="s">
        <v>22</v>
      </c>
      <c r="I772" t="s">
        <v>16256</v>
      </c>
      <c r="J772">
        <v>1</v>
      </c>
      <c r="K772">
        <v>21</v>
      </c>
      <c r="M772">
        <v>27</v>
      </c>
      <c r="O772" t="str">
        <f>IF(Tableau__3_Déplacements_2[[#This Row],[Ori]]=Tableau__3_Déplacements_2[[#This Row],[Des]],"local","metro")</f>
        <v>metro</v>
      </c>
      <c r="P772">
        <v>14</v>
      </c>
      <c r="Q772">
        <v>15</v>
      </c>
      <c r="R772">
        <v>0</v>
      </c>
      <c r="S772">
        <v>15</v>
      </c>
      <c r="T772">
        <v>27</v>
      </c>
      <c r="U772" t="s">
        <v>30</v>
      </c>
      <c r="V772">
        <v>8</v>
      </c>
      <c r="W772">
        <v>300</v>
      </c>
      <c r="X772">
        <v>5</v>
      </c>
      <c r="Y772">
        <v>262.34524390243905</v>
      </c>
      <c r="Z772" s="1">
        <v>0</v>
      </c>
      <c r="AA772" s="1"/>
    </row>
    <row r="773" spans="1:27" x14ac:dyDescent="0.35">
      <c r="A773">
        <v>1081</v>
      </c>
      <c r="B773" t="e">
        <f>VLOOKUP(Tableau__3_Déplacements_2[[#This Row],[Id_Menage]],[2]Ménages!$A$2:$AD$1503,32)</f>
        <v>#REF!</v>
      </c>
      <c r="C773" t="s">
        <v>16</v>
      </c>
      <c r="D773" t="s">
        <v>16252</v>
      </c>
      <c r="E773">
        <f>VLOOKUP(Tableau__3_Déplacements_2[[#This Row],[Id_Personne]],[1]!Tableau__2_Personnes_1[[Id_Personne]:[Age]],2)</f>
        <v>1</v>
      </c>
      <c r="F773">
        <f>VLOOKUP(Tableau__3_Déplacements_2[[#This Row],[Id_Personne]],[1]!Tableau__2_Personnes_1[[Id_Personne]:[Age]],4)</f>
        <v>55</v>
      </c>
      <c r="G773" t="s">
        <v>0</v>
      </c>
      <c r="H773" t="s">
        <v>7</v>
      </c>
      <c r="I773" t="s">
        <v>16255</v>
      </c>
      <c r="J773">
        <v>1</v>
      </c>
      <c r="K773">
        <v>27</v>
      </c>
      <c r="M773">
        <v>26</v>
      </c>
      <c r="O773" t="str">
        <f>IF(Tableau__3_Déplacements_2[[#This Row],[Ori]]=Tableau__3_Déplacements_2[[#This Row],[Des]],"local","metro")</f>
        <v>metro</v>
      </c>
      <c r="P773">
        <v>10</v>
      </c>
      <c r="Q773">
        <v>8</v>
      </c>
      <c r="R773">
        <v>0</v>
      </c>
      <c r="S773">
        <v>8</v>
      </c>
      <c r="T773">
        <v>30</v>
      </c>
      <c r="U773" t="s">
        <v>240</v>
      </c>
      <c r="V773">
        <v>8</v>
      </c>
      <c r="W773">
        <v>150</v>
      </c>
      <c r="X773">
        <v>6</v>
      </c>
      <c r="Y773">
        <v>262.34524390243905</v>
      </c>
      <c r="Z773" s="1">
        <v>0</v>
      </c>
      <c r="AA773" s="1"/>
    </row>
    <row r="774" spans="1:27" x14ac:dyDescent="0.35">
      <c r="A774">
        <v>1081</v>
      </c>
      <c r="B774" t="e">
        <f>VLOOKUP(Tableau__3_Déplacements_2[[#This Row],[Id_Menage]],[2]Ménages!$A$2:$AD$1503,32)</f>
        <v>#REF!</v>
      </c>
      <c r="C774" t="s">
        <v>16</v>
      </c>
      <c r="D774" t="s">
        <v>16252</v>
      </c>
      <c r="E774">
        <f>VLOOKUP(Tableau__3_Déplacements_2[[#This Row],[Id_Personne]],[1]!Tableau__2_Personnes_1[[Id_Personne]:[Age]],2)</f>
        <v>1</v>
      </c>
      <c r="F774">
        <f>VLOOKUP(Tableau__3_Déplacements_2[[#This Row],[Id_Personne]],[1]!Tableau__2_Personnes_1[[Id_Personne]:[Age]],4)</f>
        <v>55</v>
      </c>
      <c r="G774" t="s">
        <v>13</v>
      </c>
      <c r="H774" t="s">
        <v>22</v>
      </c>
      <c r="I774" t="s">
        <v>16254</v>
      </c>
      <c r="J774">
        <v>1</v>
      </c>
      <c r="K774">
        <v>27</v>
      </c>
      <c r="M774">
        <v>27</v>
      </c>
      <c r="O774" t="str">
        <f>IF(Tableau__3_Déplacements_2[[#This Row],[Ori]]=Tableau__3_Déplacements_2[[#This Row],[Des]],"local","metro")</f>
        <v>local</v>
      </c>
      <c r="P774">
        <v>12</v>
      </c>
      <c r="Q774">
        <v>17</v>
      </c>
      <c r="R774">
        <v>0</v>
      </c>
      <c r="S774">
        <v>17</v>
      </c>
      <c r="T774">
        <v>10</v>
      </c>
      <c r="U774" t="s">
        <v>0</v>
      </c>
      <c r="V774">
        <v>1</v>
      </c>
      <c r="W774">
        <v>0</v>
      </c>
      <c r="X774">
        <v>3</v>
      </c>
      <c r="Y774">
        <v>262.34524390243905</v>
      </c>
      <c r="Z774" s="1">
        <v>0</v>
      </c>
      <c r="AA774" s="1"/>
    </row>
    <row r="775" spans="1:27" x14ac:dyDescent="0.35">
      <c r="A775">
        <v>1081</v>
      </c>
      <c r="B775" t="e">
        <f>VLOOKUP(Tableau__3_Déplacements_2[[#This Row],[Id_Menage]],[2]Ménages!$A$2:$AD$1503,32)</f>
        <v>#REF!</v>
      </c>
      <c r="C775" t="s">
        <v>16</v>
      </c>
      <c r="D775" t="s">
        <v>16252</v>
      </c>
      <c r="E775">
        <f>VLOOKUP(Tableau__3_Déplacements_2[[#This Row],[Id_Personne]],[1]!Tableau__2_Personnes_1[[Id_Personne]:[Age]],2)</f>
        <v>1</v>
      </c>
      <c r="F775">
        <f>VLOOKUP(Tableau__3_Déplacements_2[[#This Row],[Id_Personne]],[1]!Tableau__2_Personnes_1[[Id_Personne]:[Age]],4)</f>
        <v>55</v>
      </c>
      <c r="G775" t="s">
        <v>27</v>
      </c>
      <c r="H775" t="s">
        <v>26</v>
      </c>
      <c r="I775" t="s">
        <v>16253</v>
      </c>
      <c r="J775">
        <v>1</v>
      </c>
      <c r="K775">
        <v>27</v>
      </c>
      <c r="M775">
        <v>27</v>
      </c>
      <c r="O775" t="str">
        <f>IF(Tableau__3_Déplacements_2[[#This Row],[Ori]]=Tableau__3_Déplacements_2[[#This Row],[Des]],"local","metro")</f>
        <v>local</v>
      </c>
      <c r="P775">
        <v>15</v>
      </c>
      <c r="Q775">
        <v>20</v>
      </c>
      <c r="R775">
        <v>0</v>
      </c>
      <c r="S775">
        <v>20</v>
      </c>
      <c r="T775">
        <v>10</v>
      </c>
      <c r="U775" t="s">
        <v>0</v>
      </c>
      <c r="V775">
        <v>1</v>
      </c>
      <c r="W775">
        <v>0</v>
      </c>
      <c r="X775">
        <v>3</v>
      </c>
      <c r="Y775">
        <v>262.34524390243905</v>
      </c>
      <c r="Z775" s="1">
        <v>0</v>
      </c>
      <c r="AA775" s="1"/>
    </row>
    <row r="776" spans="1:27" x14ac:dyDescent="0.35">
      <c r="A776">
        <v>1081</v>
      </c>
      <c r="B776" t="e">
        <f>VLOOKUP(Tableau__3_Déplacements_2[[#This Row],[Id_Menage]],[2]Ménages!$A$2:$AD$1503,32)</f>
        <v>#REF!</v>
      </c>
      <c r="C776" t="s">
        <v>16</v>
      </c>
      <c r="D776" t="s">
        <v>16252</v>
      </c>
      <c r="E776">
        <f>VLOOKUP(Tableau__3_Déplacements_2[[#This Row],[Id_Personne]],[1]!Tableau__2_Personnes_1[[Id_Personne]:[Age]],2)</f>
        <v>1</v>
      </c>
      <c r="F776">
        <f>VLOOKUP(Tableau__3_Déplacements_2[[#This Row],[Id_Personne]],[1]!Tableau__2_Personnes_1[[Id_Personne]:[Age]],4)</f>
        <v>55</v>
      </c>
      <c r="G776" t="s">
        <v>3</v>
      </c>
      <c r="H776" t="s">
        <v>2</v>
      </c>
      <c r="I776" t="s">
        <v>16251</v>
      </c>
      <c r="J776">
        <v>1</v>
      </c>
      <c r="K776">
        <v>26</v>
      </c>
      <c r="M776">
        <v>27</v>
      </c>
      <c r="O776" t="str">
        <f>IF(Tableau__3_Déplacements_2[[#This Row],[Ori]]=Tableau__3_Déplacements_2[[#This Row],[Des]],"local","metro")</f>
        <v>metro</v>
      </c>
      <c r="P776">
        <v>15</v>
      </c>
      <c r="Q776">
        <v>10</v>
      </c>
      <c r="R776">
        <v>0</v>
      </c>
      <c r="S776">
        <v>10</v>
      </c>
      <c r="T776">
        <v>26</v>
      </c>
      <c r="U776" t="s">
        <v>240</v>
      </c>
      <c r="V776">
        <v>8</v>
      </c>
      <c r="W776">
        <v>150</v>
      </c>
      <c r="X776">
        <v>6</v>
      </c>
      <c r="Y776">
        <v>262.34524390243905</v>
      </c>
      <c r="Z776" s="1">
        <v>0</v>
      </c>
      <c r="AA776" s="1"/>
    </row>
    <row r="777" spans="1:27" x14ac:dyDescent="0.35">
      <c r="A777">
        <v>1081</v>
      </c>
      <c r="B777" t="e">
        <f>VLOOKUP(Tableau__3_Déplacements_2[[#This Row],[Id_Menage]],[2]Ménages!$A$2:$AD$1503,32)</f>
        <v>#REF!</v>
      </c>
      <c r="C777" t="s">
        <v>11</v>
      </c>
      <c r="D777" t="s">
        <v>16249</v>
      </c>
      <c r="E777">
        <f>VLOOKUP(Tableau__3_Déplacements_2[[#This Row],[Id_Personne]],[1]!Tableau__2_Personnes_1[[Id_Personne]:[Age]],2)</f>
        <v>2</v>
      </c>
      <c r="F777">
        <f>VLOOKUP(Tableau__3_Déplacements_2[[#This Row],[Id_Personne]],[1]!Tableau__2_Personnes_1[[Id_Personne]:[Age]],4)</f>
        <v>46</v>
      </c>
      <c r="G777" t="s">
        <v>3</v>
      </c>
      <c r="H777" t="s">
        <v>2</v>
      </c>
      <c r="I777" t="s">
        <v>16250</v>
      </c>
      <c r="J777">
        <v>1</v>
      </c>
      <c r="K777">
        <v>29</v>
      </c>
      <c r="M777">
        <v>27</v>
      </c>
      <c r="O777" t="str">
        <f>IF(Tableau__3_Déplacements_2[[#This Row],[Ori]]=Tableau__3_Déplacements_2[[#This Row],[Des]],"local","metro")</f>
        <v>metro</v>
      </c>
      <c r="P777">
        <v>15</v>
      </c>
      <c r="Q777">
        <v>17</v>
      </c>
      <c r="R777">
        <v>0</v>
      </c>
      <c r="S777">
        <v>17</v>
      </c>
      <c r="T777">
        <v>27</v>
      </c>
      <c r="U777" t="s">
        <v>240</v>
      </c>
      <c r="V777">
        <v>8</v>
      </c>
      <c r="W777">
        <v>100</v>
      </c>
      <c r="X777">
        <v>5</v>
      </c>
      <c r="Y777">
        <v>262.34524390243905</v>
      </c>
      <c r="Z777" s="1">
        <v>0</v>
      </c>
      <c r="AA777" s="1"/>
    </row>
    <row r="778" spans="1:27" x14ac:dyDescent="0.35">
      <c r="A778">
        <v>1081</v>
      </c>
      <c r="B778" t="e">
        <f>VLOOKUP(Tableau__3_Déplacements_2[[#This Row],[Id_Menage]],[2]Ménages!$A$2:$AD$1503,32)</f>
        <v>#REF!</v>
      </c>
      <c r="C778" t="s">
        <v>11</v>
      </c>
      <c r="D778" t="s">
        <v>16249</v>
      </c>
      <c r="E778">
        <f>VLOOKUP(Tableau__3_Déplacements_2[[#This Row],[Id_Personne]],[1]!Tableau__2_Personnes_1[[Id_Personne]:[Age]],2)</f>
        <v>2</v>
      </c>
      <c r="F778">
        <f>VLOOKUP(Tableau__3_Déplacements_2[[#This Row],[Id_Personne]],[1]!Tableau__2_Personnes_1[[Id_Personne]:[Age]],4)</f>
        <v>46</v>
      </c>
      <c r="G778" t="s">
        <v>0</v>
      </c>
      <c r="H778" t="s">
        <v>7</v>
      </c>
      <c r="I778" t="s">
        <v>16248</v>
      </c>
      <c r="J778">
        <v>1</v>
      </c>
      <c r="K778">
        <v>27</v>
      </c>
      <c r="M778">
        <v>29</v>
      </c>
      <c r="O778" t="str">
        <f>IF(Tableau__3_Déplacements_2[[#This Row],[Ori]]=Tableau__3_Déplacements_2[[#This Row],[Des]],"local","metro")</f>
        <v>metro</v>
      </c>
      <c r="P778">
        <v>4</v>
      </c>
      <c r="Q778">
        <v>7</v>
      </c>
      <c r="R778">
        <v>0</v>
      </c>
      <c r="S778">
        <v>7</v>
      </c>
      <c r="T778">
        <v>25</v>
      </c>
      <c r="U778" t="s">
        <v>240</v>
      </c>
      <c r="V778">
        <v>8</v>
      </c>
      <c r="W778">
        <v>100</v>
      </c>
      <c r="X778">
        <v>5</v>
      </c>
      <c r="Y778">
        <v>262.34524390243905</v>
      </c>
      <c r="Z778" s="1">
        <v>0</v>
      </c>
      <c r="AA778" s="1"/>
    </row>
    <row r="779" spans="1:27" x14ac:dyDescent="0.35">
      <c r="A779">
        <v>1081</v>
      </c>
      <c r="B779" t="e">
        <f>VLOOKUP(Tableau__3_Déplacements_2[[#This Row],[Id_Menage]],[2]Ménages!$A$2:$AD$1503,32)</f>
        <v>#REF!</v>
      </c>
      <c r="C779" t="s">
        <v>5</v>
      </c>
      <c r="D779" t="s">
        <v>16246</v>
      </c>
      <c r="E779">
        <f>VLOOKUP(Tableau__3_Déplacements_2[[#This Row],[Id_Personne]],[1]!Tableau__2_Personnes_1[[Id_Personne]:[Age]],2)</f>
        <v>1</v>
      </c>
      <c r="F779">
        <f>VLOOKUP(Tableau__3_Déplacements_2[[#This Row],[Id_Personne]],[1]!Tableau__2_Personnes_1[[Id_Personne]:[Age]],4)</f>
        <v>28</v>
      </c>
      <c r="G779" t="s">
        <v>3</v>
      </c>
      <c r="H779" t="s">
        <v>2</v>
      </c>
      <c r="I779" t="s">
        <v>16247</v>
      </c>
      <c r="J779">
        <v>1</v>
      </c>
      <c r="K779">
        <v>29</v>
      </c>
      <c r="M779">
        <v>27</v>
      </c>
      <c r="O779" t="str">
        <f>IF(Tableau__3_Déplacements_2[[#This Row],[Ori]]=Tableau__3_Déplacements_2[[#This Row],[Des]],"local","metro")</f>
        <v>metro</v>
      </c>
      <c r="P779">
        <v>15</v>
      </c>
      <c r="Q779">
        <v>10</v>
      </c>
      <c r="R779">
        <v>30</v>
      </c>
      <c r="S779">
        <v>10</v>
      </c>
      <c r="T779">
        <v>50</v>
      </c>
      <c r="U779" t="s">
        <v>240</v>
      </c>
      <c r="V779">
        <v>8</v>
      </c>
      <c r="W779">
        <v>100</v>
      </c>
      <c r="X779">
        <v>5</v>
      </c>
      <c r="Y779">
        <v>262.34524390243905</v>
      </c>
      <c r="Z779" s="1">
        <v>-1</v>
      </c>
      <c r="AA779" s="1"/>
    </row>
    <row r="780" spans="1:27" x14ac:dyDescent="0.35">
      <c r="A780">
        <v>1081</v>
      </c>
      <c r="B780" t="e">
        <f>VLOOKUP(Tableau__3_Déplacements_2[[#This Row],[Id_Menage]],[2]Ménages!$A$2:$AD$1503,32)</f>
        <v>#REF!</v>
      </c>
      <c r="C780" t="s">
        <v>5</v>
      </c>
      <c r="D780" t="s">
        <v>16246</v>
      </c>
      <c r="E780">
        <f>VLOOKUP(Tableau__3_Déplacements_2[[#This Row],[Id_Personne]],[1]!Tableau__2_Personnes_1[[Id_Personne]:[Age]],2)</f>
        <v>1</v>
      </c>
      <c r="F780">
        <f>VLOOKUP(Tableau__3_Déplacements_2[[#This Row],[Id_Personne]],[1]!Tableau__2_Personnes_1[[Id_Personne]:[Age]],4)</f>
        <v>28</v>
      </c>
      <c r="G780" t="s">
        <v>0</v>
      </c>
      <c r="H780" t="s">
        <v>7</v>
      </c>
      <c r="I780" t="s">
        <v>16245</v>
      </c>
      <c r="J780">
        <v>1</v>
      </c>
      <c r="K780">
        <v>27</v>
      </c>
      <c r="M780">
        <v>29</v>
      </c>
      <c r="O780" t="str">
        <f>IF(Tableau__3_Déplacements_2[[#This Row],[Ori]]=Tableau__3_Déplacements_2[[#This Row],[Des]],"local","metro")</f>
        <v>metro</v>
      </c>
      <c r="P780">
        <v>4</v>
      </c>
      <c r="Q780">
        <v>7</v>
      </c>
      <c r="R780">
        <v>0</v>
      </c>
      <c r="S780">
        <v>7</v>
      </c>
      <c r="T780">
        <v>25</v>
      </c>
      <c r="U780" t="s">
        <v>240</v>
      </c>
      <c r="V780">
        <v>8</v>
      </c>
      <c r="W780">
        <v>100</v>
      </c>
      <c r="X780">
        <v>5</v>
      </c>
      <c r="Y780">
        <v>262.34524390243905</v>
      </c>
      <c r="Z780" s="1">
        <v>0</v>
      </c>
      <c r="AA780" s="1"/>
    </row>
    <row r="781" spans="1:27" x14ac:dyDescent="0.35">
      <c r="A781">
        <v>1081</v>
      </c>
      <c r="B781" t="e">
        <f>VLOOKUP(Tableau__3_Déplacements_2[[#This Row],[Id_Menage]],[2]Ménages!$A$2:$AD$1503,32)</f>
        <v>#REF!</v>
      </c>
      <c r="C781" t="s">
        <v>65</v>
      </c>
      <c r="D781" t="s">
        <v>16243</v>
      </c>
      <c r="E781">
        <f>VLOOKUP(Tableau__3_Déplacements_2[[#This Row],[Id_Personne]],[1]!Tableau__2_Personnes_1[[Id_Personne]:[Age]],2)</f>
        <v>2</v>
      </c>
      <c r="F781">
        <f>VLOOKUP(Tableau__3_Déplacements_2[[#This Row],[Id_Personne]],[1]!Tableau__2_Personnes_1[[Id_Personne]:[Age]],4)</f>
        <v>22</v>
      </c>
      <c r="G781" t="s">
        <v>3</v>
      </c>
      <c r="H781" t="s">
        <v>2</v>
      </c>
      <c r="I781" t="s">
        <v>16244</v>
      </c>
      <c r="J781">
        <v>1</v>
      </c>
      <c r="K781">
        <v>29</v>
      </c>
      <c r="M781">
        <v>27</v>
      </c>
      <c r="O781" t="str">
        <f>IF(Tableau__3_Déplacements_2[[#This Row],[Ori]]=Tableau__3_Déplacements_2[[#This Row],[Des]],"local","metro")</f>
        <v>metro</v>
      </c>
      <c r="P781">
        <v>15</v>
      </c>
      <c r="Q781">
        <v>10</v>
      </c>
      <c r="R781">
        <v>30</v>
      </c>
      <c r="S781">
        <v>10</v>
      </c>
      <c r="T781">
        <v>50</v>
      </c>
      <c r="U781" t="s">
        <v>240</v>
      </c>
      <c r="V781">
        <v>8</v>
      </c>
      <c r="W781">
        <v>100</v>
      </c>
      <c r="X781">
        <v>5</v>
      </c>
      <c r="Y781">
        <v>262.34524390243905</v>
      </c>
      <c r="Z781" s="1">
        <v>-1</v>
      </c>
      <c r="AA781" s="1"/>
    </row>
    <row r="782" spans="1:27" x14ac:dyDescent="0.35">
      <c r="A782">
        <v>1081</v>
      </c>
      <c r="B782" t="e">
        <f>VLOOKUP(Tableau__3_Déplacements_2[[#This Row],[Id_Menage]],[2]Ménages!$A$2:$AD$1503,32)</f>
        <v>#REF!</v>
      </c>
      <c r="C782" t="s">
        <v>65</v>
      </c>
      <c r="D782" t="s">
        <v>16243</v>
      </c>
      <c r="E782">
        <f>VLOOKUP(Tableau__3_Déplacements_2[[#This Row],[Id_Personne]],[1]!Tableau__2_Personnes_1[[Id_Personne]:[Age]],2)</f>
        <v>2</v>
      </c>
      <c r="F782">
        <f>VLOOKUP(Tableau__3_Déplacements_2[[#This Row],[Id_Personne]],[1]!Tableau__2_Personnes_1[[Id_Personne]:[Age]],4)</f>
        <v>22</v>
      </c>
      <c r="G782" t="s">
        <v>0</v>
      </c>
      <c r="H782" t="s">
        <v>7</v>
      </c>
      <c r="I782" t="s">
        <v>16242</v>
      </c>
      <c r="J782">
        <v>1</v>
      </c>
      <c r="K782">
        <v>27</v>
      </c>
      <c r="M782">
        <v>29</v>
      </c>
      <c r="O782" t="str">
        <f>IF(Tableau__3_Déplacements_2[[#This Row],[Ori]]=Tableau__3_Déplacements_2[[#This Row],[Des]],"local","metro")</f>
        <v>metro</v>
      </c>
      <c r="P782">
        <v>5</v>
      </c>
      <c r="Q782">
        <v>9</v>
      </c>
      <c r="R782">
        <v>0</v>
      </c>
      <c r="S782">
        <v>9</v>
      </c>
      <c r="T782">
        <v>25</v>
      </c>
      <c r="U782" t="s">
        <v>240</v>
      </c>
      <c r="V782">
        <v>8</v>
      </c>
      <c r="W782">
        <v>100</v>
      </c>
      <c r="X782">
        <v>5</v>
      </c>
      <c r="Y782">
        <v>262.34524390243905</v>
      </c>
      <c r="Z782" s="1">
        <v>0</v>
      </c>
      <c r="AA782" s="1"/>
    </row>
    <row r="783" spans="1:27" x14ac:dyDescent="0.35">
      <c r="A783">
        <v>1082</v>
      </c>
      <c r="B783" t="e">
        <f>VLOOKUP(Tableau__3_Déplacements_2[[#This Row],[Id_Menage]],[2]Ménages!$A$2:$AD$1503,32)</f>
        <v>#REF!</v>
      </c>
      <c r="C783" t="s">
        <v>16</v>
      </c>
      <c r="D783" t="s">
        <v>16240</v>
      </c>
      <c r="E783">
        <f>VLOOKUP(Tableau__3_Déplacements_2[[#This Row],[Id_Personne]],[1]!Tableau__2_Personnes_1[[Id_Personne]:[Age]],2)</f>
        <v>1</v>
      </c>
      <c r="F783">
        <f>VLOOKUP(Tableau__3_Déplacements_2[[#This Row],[Id_Personne]],[1]!Tableau__2_Personnes_1[[Id_Personne]:[Age]],4)</f>
        <v>40</v>
      </c>
      <c r="G783" t="s">
        <v>3</v>
      </c>
      <c r="H783" t="s">
        <v>2</v>
      </c>
      <c r="I783" t="s">
        <v>16241</v>
      </c>
      <c r="J783">
        <v>1</v>
      </c>
      <c r="K783">
        <v>29</v>
      </c>
      <c r="M783">
        <v>27</v>
      </c>
      <c r="O783" t="str">
        <f>IF(Tableau__3_Déplacements_2[[#This Row],[Ori]]=Tableau__3_Déplacements_2[[#This Row],[Des]],"local","metro")</f>
        <v>metro</v>
      </c>
      <c r="P783">
        <v>15</v>
      </c>
      <c r="Q783">
        <v>17</v>
      </c>
      <c r="R783">
        <v>0</v>
      </c>
      <c r="S783">
        <v>17</v>
      </c>
      <c r="T783">
        <v>29</v>
      </c>
      <c r="U783" t="s">
        <v>240</v>
      </c>
      <c r="V783">
        <v>8</v>
      </c>
      <c r="W783">
        <v>100</v>
      </c>
      <c r="X783">
        <v>5</v>
      </c>
      <c r="Y783">
        <v>262.34524390243905</v>
      </c>
      <c r="Z783" s="1">
        <v>0</v>
      </c>
      <c r="AA783" s="1"/>
    </row>
    <row r="784" spans="1:27" x14ac:dyDescent="0.35">
      <c r="A784">
        <v>1082</v>
      </c>
      <c r="B784" t="e">
        <f>VLOOKUP(Tableau__3_Déplacements_2[[#This Row],[Id_Menage]],[2]Ménages!$A$2:$AD$1503,32)</f>
        <v>#REF!</v>
      </c>
      <c r="C784" t="s">
        <v>16</v>
      </c>
      <c r="D784" t="s">
        <v>16240</v>
      </c>
      <c r="E784">
        <f>VLOOKUP(Tableau__3_Déplacements_2[[#This Row],[Id_Personne]],[1]!Tableau__2_Personnes_1[[Id_Personne]:[Age]],2)</f>
        <v>1</v>
      </c>
      <c r="F784">
        <f>VLOOKUP(Tableau__3_Déplacements_2[[#This Row],[Id_Personne]],[1]!Tableau__2_Personnes_1[[Id_Personne]:[Age]],4)</f>
        <v>40</v>
      </c>
      <c r="G784" t="s">
        <v>0</v>
      </c>
      <c r="H784" t="s">
        <v>7</v>
      </c>
      <c r="I784" t="s">
        <v>16239</v>
      </c>
      <c r="J784">
        <v>1</v>
      </c>
      <c r="K784">
        <v>27</v>
      </c>
      <c r="M784">
        <v>29</v>
      </c>
      <c r="O784" t="str">
        <f>IF(Tableau__3_Déplacements_2[[#This Row],[Ori]]=Tableau__3_Déplacements_2[[#This Row],[Des]],"local","metro")</f>
        <v>metro</v>
      </c>
      <c r="P784">
        <v>4</v>
      </c>
      <c r="Q784">
        <v>7</v>
      </c>
      <c r="R784">
        <v>0</v>
      </c>
      <c r="S784">
        <v>7</v>
      </c>
      <c r="T784">
        <v>25</v>
      </c>
      <c r="U784" t="s">
        <v>240</v>
      </c>
      <c r="V784">
        <v>8</v>
      </c>
      <c r="W784">
        <v>100</v>
      </c>
      <c r="X784">
        <v>5</v>
      </c>
      <c r="Y784">
        <v>262.34524390243905</v>
      </c>
      <c r="Z784" s="1">
        <v>0</v>
      </c>
      <c r="AA784" s="1"/>
    </row>
    <row r="785" spans="1:27" x14ac:dyDescent="0.35">
      <c r="A785">
        <v>1082</v>
      </c>
      <c r="B785" t="e">
        <f>VLOOKUP(Tableau__3_Déplacements_2[[#This Row],[Id_Menage]],[2]Ménages!$A$2:$AD$1503,32)</f>
        <v>#REF!</v>
      </c>
      <c r="C785" t="s">
        <v>11</v>
      </c>
      <c r="D785" t="s">
        <v>16237</v>
      </c>
      <c r="E785">
        <f>VLOOKUP(Tableau__3_Déplacements_2[[#This Row],[Id_Personne]],[1]!Tableau__2_Personnes_1[[Id_Personne]:[Age]],2)</f>
        <v>2</v>
      </c>
      <c r="F785">
        <f>VLOOKUP(Tableau__3_Déplacements_2[[#This Row],[Id_Personne]],[1]!Tableau__2_Personnes_1[[Id_Personne]:[Age]],4)</f>
        <v>38</v>
      </c>
      <c r="G785" t="s">
        <v>3</v>
      </c>
      <c r="H785" t="s">
        <v>2</v>
      </c>
      <c r="I785" t="s">
        <v>16238</v>
      </c>
      <c r="J785">
        <v>1</v>
      </c>
      <c r="K785">
        <v>29</v>
      </c>
      <c r="M785">
        <v>27</v>
      </c>
      <c r="O785" t="str">
        <f>IF(Tableau__3_Déplacements_2[[#This Row],[Ori]]=Tableau__3_Déplacements_2[[#This Row],[Des]],"local","metro")</f>
        <v>metro</v>
      </c>
      <c r="P785">
        <v>15</v>
      </c>
      <c r="Q785">
        <v>17</v>
      </c>
      <c r="R785">
        <v>0</v>
      </c>
      <c r="S785">
        <v>17</v>
      </c>
      <c r="T785">
        <v>27</v>
      </c>
      <c r="U785" t="s">
        <v>240</v>
      </c>
      <c r="V785">
        <v>8</v>
      </c>
      <c r="W785">
        <v>100</v>
      </c>
      <c r="X785">
        <v>5</v>
      </c>
      <c r="Y785">
        <v>262.34524390243905</v>
      </c>
      <c r="Z785" s="1">
        <v>0</v>
      </c>
      <c r="AA785" s="1"/>
    </row>
    <row r="786" spans="1:27" x14ac:dyDescent="0.35">
      <c r="A786">
        <v>1082</v>
      </c>
      <c r="B786" t="e">
        <f>VLOOKUP(Tableau__3_Déplacements_2[[#This Row],[Id_Menage]],[2]Ménages!$A$2:$AD$1503,32)</f>
        <v>#REF!</v>
      </c>
      <c r="C786" t="s">
        <v>11</v>
      </c>
      <c r="D786" t="s">
        <v>16237</v>
      </c>
      <c r="E786">
        <f>VLOOKUP(Tableau__3_Déplacements_2[[#This Row],[Id_Personne]],[1]!Tableau__2_Personnes_1[[Id_Personne]:[Age]],2)</f>
        <v>2</v>
      </c>
      <c r="F786">
        <f>VLOOKUP(Tableau__3_Déplacements_2[[#This Row],[Id_Personne]],[1]!Tableau__2_Personnes_1[[Id_Personne]:[Age]],4)</f>
        <v>38</v>
      </c>
      <c r="G786" t="s">
        <v>0</v>
      </c>
      <c r="H786" t="s">
        <v>7</v>
      </c>
      <c r="I786" t="s">
        <v>16236</v>
      </c>
      <c r="J786">
        <v>1</v>
      </c>
      <c r="K786">
        <v>27</v>
      </c>
      <c r="M786">
        <v>29</v>
      </c>
      <c r="O786" t="str">
        <f>IF(Tableau__3_Déplacements_2[[#This Row],[Ori]]=Tableau__3_Déplacements_2[[#This Row],[Des]],"local","metro")</f>
        <v>metro</v>
      </c>
      <c r="P786">
        <v>4</v>
      </c>
      <c r="Q786">
        <v>7</v>
      </c>
      <c r="R786">
        <v>0</v>
      </c>
      <c r="S786">
        <v>7</v>
      </c>
      <c r="T786">
        <v>26</v>
      </c>
      <c r="U786" t="s">
        <v>240</v>
      </c>
      <c r="V786">
        <v>8</v>
      </c>
      <c r="W786">
        <v>100</v>
      </c>
      <c r="X786">
        <v>5</v>
      </c>
      <c r="Y786">
        <v>262.34524390243905</v>
      </c>
      <c r="Z786" s="1">
        <v>0</v>
      </c>
      <c r="AA786" s="1"/>
    </row>
    <row r="787" spans="1:27" x14ac:dyDescent="0.35">
      <c r="A787">
        <v>1082</v>
      </c>
      <c r="B787" t="e">
        <f>VLOOKUP(Tableau__3_Déplacements_2[[#This Row],[Id_Menage]],[2]Ménages!$A$2:$AD$1503,32)</f>
        <v>#REF!</v>
      </c>
      <c r="C787" t="s">
        <v>5</v>
      </c>
      <c r="D787" t="s">
        <v>16234</v>
      </c>
      <c r="E787">
        <f>VLOOKUP(Tableau__3_Déplacements_2[[#This Row],[Id_Personne]],[1]!Tableau__2_Personnes_1[[Id_Personne]:[Age]],2)</f>
        <v>1</v>
      </c>
      <c r="F787">
        <f>VLOOKUP(Tableau__3_Déplacements_2[[#This Row],[Id_Personne]],[1]!Tableau__2_Personnes_1[[Id_Personne]:[Age]],4)</f>
        <v>20</v>
      </c>
      <c r="G787" t="s">
        <v>3</v>
      </c>
      <c r="H787" t="s">
        <v>2</v>
      </c>
      <c r="I787" t="s">
        <v>16235</v>
      </c>
      <c r="J787">
        <v>1</v>
      </c>
      <c r="K787">
        <v>29</v>
      </c>
      <c r="M787">
        <v>27</v>
      </c>
      <c r="O787" t="str">
        <f>IF(Tableau__3_Déplacements_2[[#This Row],[Ori]]=Tableau__3_Déplacements_2[[#This Row],[Des]],"local","metro")</f>
        <v>metro</v>
      </c>
      <c r="P787">
        <v>15</v>
      </c>
      <c r="Q787">
        <v>17</v>
      </c>
      <c r="R787">
        <v>0</v>
      </c>
      <c r="S787">
        <v>17</v>
      </c>
      <c r="T787">
        <v>27</v>
      </c>
      <c r="U787" t="s">
        <v>240</v>
      </c>
      <c r="V787">
        <v>8</v>
      </c>
      <c r="W787">
        <v>100</v>
      </c>
      <c r="X787">
        <v>5</v>
      </c>
      <c r="Y787">
        <v>262.34524390243905</v>
      </c>
      <c r="Z787" s="1">
        <v>0</v>
      </c>
      <c r="AA787" s="1"/>
    </row>
    <row r="788" spans="1:27" x14ac:dyDescent="0.35">
      <c r="A788">
        <v>1082</v>
      </c>
      <c r="B788" t="e">
        <f>VLOOKUP(Tableau__3_Déplacements_2[[#This Row],[Id_Menage]],[2]Ménages!$A$2:$AD$1503,32)</f>
        <v>#REF!</v>
      </c>
      <c r="C788" t="s">
        <v>5</v>
      </c>
      <c r="D788" t="s">
        <v>16234</v>
      </c>
      <c r="E788">
        <f>VLOOKUP(Tableau__3_Déplacements_2[[#This Row],[Id_Personne]],[1]!Tableau__2_Personnes_1[[Id_Personne]:[Age]],2)</f>
        <v>1</v>
      </c>
      <c r="F788">
        <f>VLOOKUP(Tableau__3_Déplacements_2[[#This Row],[Id_Personne]],[1]!Tableau__2_Personnes_1[[Id_Personne]:[Age]],4)</f>
        <v>20</v>
      </c>
      <c r="G788" t="s">
        <v>0</v>
      </c>
      <c r="H788" t="s">
        <v>7</v>
      </c>
      <c r="I788" t="s">
        <v>16233</v>
      </c>
      <c r="J788">
        <v>1</v>
      </c>
      <c r="K788">
        <v>27</v>
      </c>
      <c r="M788">
        <v>29</v>
      </c>
      <c r="O788" t="str">
        <f>IF(Tableau__3_Déplacements_2[[#This Row],[Ori]]=Tableau__3_Déplacements_2[[#This Row],[Des]],"local","metro")</f>
        <v>metro</v>
      </c>
      <c r="P788">
        <v>4</v>
      </c>
      <c r="Q788">
        <v>7</v>
      </c>
      <c r="R788">
        <v>0</v>
      </c>
      <c r="S788">
        <v>7</v>
      </c>
      <c r="T788">
        <v>26</v>
      </c>
      <c r="U788" t="s">
        <v>240</v>
      </c>
      <c r="V788">
        <v>8</v>
      </c>
      <c r="W788">
        <v>100</v>
      </c>
      <c r="X788">
        <v>5</v>
      </c>
      <c r="Y788">
        <v>262.34524390243905</v>
      </c>
      <c r="Z788" s="1">
        <v>0</v>
      </c>
      <c r="AA788" s="1"/>
    </row>
    <row r="789" spans="1:27" x14ac:dyDescent="0.35">
      <c r="A789">
        <v>1082</v>
      </c>
      <c r="B789" t="e">
        <f>VLOOKUP(Tableau__3_Déplacements_2[[#This Row],[Id_Menage]],[2]Ménages!$A$2:$AD$1503,32)</f>
        <v>#REF!</v>
      </c>
      <c r="C789" t="s">
        <v>65</v>
      </c>
      <c r="D789" t="s">
        <v>16231</v>
      </c>
      <c r="E789">
        <f>VLOOKUP(Tableau__3_Déplacements_2[[#This Row],[Id_Personne]],[1]!Tableau__2_Personnes_1[[Id_Personne]:[Age]],2)</f>
        <v>1</v>
      </c>
      <c r="F789">
        <f>VLOOKUP(Tableau__3_Déplacements_2[[#This Row],[Id_Personne]],[1]!Tableau__2_Personnes_1[[Id_Personne]:[Age]],4)</f>
        <v>12</v>
      </c>
      <c r="G789" t="s">
        <v>0</v>
      </c>
      <c r="H789" t="s">
        <v>7</v>
      </c>
      <c r="I789" t="s">
        <v>16232</v>
      </c>
      <c r="J789">
        <v>1</v>
      </c>
      <c r="K789">
        <v>27</v>
      </c>
      <c r="M789">
        <v>27</v>
      </c>
      <c r="O789" t="str">
        <f>IF(Tableau__3_Déplacements_2[[#This Row],[Ori]]=Tableau__3_Déplacements_2[[#This Row],[Des]],"local","metro")</f>
        <v>local</v>
      </c>
      <c r="P789">
        <v>12</v>
      </c>
      <c r="Q789">
        <v>9</v>
      </c>
      <c r="R789">
        <v>0</v>
      </c>
      <c r="S789">
        <v>9</v>
      </c>
      <c r="T789">
        <v>10</v>
      </c>
      <c r="U789" t="s">
        <v>0</v>
      </c>
      <c r="V789">
        <v>1</v>
      </c>
      <c r="W789">
        <v>0</v>
      </c>
      <c r="X789">
        <v>1</v>
      </c>
      <c r="Y789">
        <v>262.34524390243905</v>
      </c>
      <c r="Z789" s="1">
        <v>0</v>
      </c>
      <c r="AA789" s="1"/>
    </row>
    <row r="790" spans="1:27" x14ac:dyDescent="0.35">
      <c r="A790">
        <v>1082</v>
      </c>
      <c r="B790" t="e">
        <f>VLOOKUP(Tableau__3_Déplacements_2[[#This Row],[Id_Menage]],[2]Ménages!$A$2:$AD$1503,32)</f>
        <v>#REF!</v>
      </c>
      <c r="C790" t="s">
        <v>65</v>
      </c>
      <c r="D790" t="s">
        <v>16231</v>
      </c>
      <c r="E790">
        <f>VLOOKUP(Tableau__3_Déplacements_2[[#This Row],[Id_Personne]],[1]!Tableau__2_Personnes_1[[Id_Personne]:[Age]],2)</f>
        <v>1</v>
      </c>
      <c r="F790">
        <f>VLOOKUP(Tableau__3_Déplacements_2[[#This Row],[Id_Personne]],[1]!Tableau__2_Personnes_1[[Id_Personne]:[Age]],4)</f>
        <v>12</v>
      </c>
      <c r="G790" t="s">
        <v>3</v>
      </c>
      <c r="H790" t="s">
        <v>2</v>
      </c>
      <c r="I790" t="s">
        <v>16230</v>
      </c>
      <c r="J790">
        <v>1</v>
      </c>
      <c r="K790">
        <v>27</v>
      </c>
      <c r="M790">
        <v>27</v>
      </c>
      <c r="O790" t="str">
        <f>IF(Tableau__3_Déplacements_2[[#This Row],[Ori]]=Tableau__3_Déplacements_2[[#This Row],[Des]],"local","metro")</f>
        <v>local</v>
      </c>
      <c r="P790">
        <v>15</v>
      </c>
      <c r="Q790">
        <v>14</v>
      </c>
      <c r="R790">
        <v>0</v>
      </c>
      <c r="S790">
        <v>14</v>
      </c>
      <c r="T790">
        <v>10</v>
      </c>
      <c r="U790" t="s">
        <v>0</v>
      </c>
      <c r="V790">
        <v>1</v>
      </c>
      <c r="W790">
        <v>0</v>
      </c>
      <c r="X790">
        <v>1</v>
      </c>
      <c r="Y790">
        <v>262.34524390243905</v>
      </c>
      <c r="Z790" s="1">
        <v>0</v>
      </c>
      <c r="AA790" s="1"/>
    </row>
    <row r="791" spans="1:27" x14ac:dyDescent="0.35">
      <c r="A791">
        <v>1082</v>
      </c>
      <c r="B791" t="e">
        <f>VLOOKUP(Tableau__3_Déplacements_2[[#This Row],[Id_Menage]],[2]Ménages!$A$2:$AD$1503,32)</f>
        <v>#REF!</v>
      </c>
      <c r="C791" t="s">
        <v>61</v>
      </c>
      <c r="D791" t="s">
        <v>16228</v>
      </c>
      <c r="E791">
        <f>VLOOKUP(Tableau__3_Déplacements_2[[#This Row],[Id_Personne]],[1]!Tableau__2_Personnes_1[[Id_Personne]:[Age]],2)</f>
        <v>2</v>
      </c>
      <c r="F791">
        <f>VLOOKUP(Tableau__3_Déplacements_2[[#This Row],[Id_Personne]],[1]!Tableau__2_Personnes_1[[Id_Personne]:[Age]],4)</f>
        <v>12</v>
      </c>
      <c r="G791" t="s">
        <v>0</v>
      </c>
      <c r="H791" t="s">
        <v>7</v>
      </c>
      <c r="I791" t="s">
        <v>16229</v>
      </c>
      <c r="J791">
        <v>1</v>
      </c>
      <c r="K791">
        <v>27</v>
      </c>
      <c r="M791">
        <v>27</v>
      </c>
      <c r="O791" t="str">
        <f>IF(Tableau__3_Déplacements_2[[#This Row],[Ori]]=Tableau__3_Déplacements_2[[#This Row],[Des]],"local","metro")</f>
        <v>local</v>
      </c>
      <c r="P791">
        <v>14</v>
      </c>
      <c r="Q791">
        <v>10</v>
      </c>
      <c r="R791">
        <v>0</v>
      </c>
      <c r="S791">
        <v>10</v>
      </c>
      <c r="T791">
        <v>10</v>
      </c>
      <c r="U791" t="s">
        <v>0</v>
      </c>
      <c r="V791">
        <v>1</v>
      </c>
      <c r="W791">
        <v>0</v>
      </c>
      <c r="X791">
        <v>3</v>
      </c>
      <c r="Y791">
        <v>262.34524390243905</v>
      </c>
      <c r="Z791" s="1">
        <v>0</v>
      </c>
      <c r="AA791" s="1"/>
    </row>
    <row r="792" spans="1:27" x14ac:dyDescent="0.35">
      <c r="A792">
        <v>1082</v>
      </c>
      <c r="B792" t="e">
        <f>VLOOKUP(Tableau__3_Déplacements_2[[#This Row],[Id_Menage]],[2]Ménages!$A$2:$AD$1503,32)</f>
        <v>#REF!</v>
      </c>
      <c r="C792" t="s">
        <v>61</v>
      </c>
      <c r="D792" t="s">
        <v>16228</v>
      </c>
      <c r="E792">
        <f>VLOOKUP(Tableau__3_Déplacements_2[[#This Row],[Id_Personne]],[1]!Tableau__2_Personnes_1[[Id_Personne]:[Age]],2)</f>
        <v>2</v>
      </c>
      <c r="F792">
        <f>VLOOKUP(Tableau__3_Déplacements_2[[#This Row],[Id_Personne]],[1]!Tableau__2_Personnes_1[[Id_Personne]:[Age]],4)</f>
        <v>12</v>
      </c>
      <c r="G792" t="s">
        <v>3</v>
      </c>
      <c r="H792" t="s">
        <v>2</v>
      </c>
      <c r="I792" t="s">
        <v>16227</v>
      </c>
      <c r="J792">
        <v>1</v>
      </c>
      <c r="K792">
        <v>27</v>
      </c>
      <c r="M792">
        <v>27</v>
      </c>
      <c r="O792" t="str">
        <f>IF(Tableau__3_Déplacements_2[[#This Row],[Ori]]=Tableau__3_Déplacements_2[[#This Row],[Des]],"local","metro")</f>
        <v>local</v>
      </c>
      <c r="P792">
        <v>15</v>
      </c>
      <c r="Q792">
        <v>12</v>
      </c>
      <c r="R792">
        <v>0</v>
      </c>
      <c r="S792">
        <v>12</v>
      </c>
      <c r="T792">
        <v>10</v>
      </c>
      <c r="U792" t="s">
        <v>0</v>
      </c>
      <c r="V792">
        <v>1</v>
      </c>
      <c r="W792">
        <v>0</v>
      </c>
      <c r="X792">
        <v>3</v>
      </c>
      <c r="Y792">
        <v>262.34524390243905</v>
      </c>
      <c r="Z792" s="1">
        <v>0</v>
      </c>
      <c r="AA792" s="1"/>
    </row>
    <row r="793" spans="1:27" x14ac:dyDescent="0.35">
      <c r="A793">
        <v>1083</v>
      </c>
      <c r="B793" t="e">
        <f>VLOOKUP(Tableau__3_Déplacements_2[[#This Row],[Id_Menage]],[2]Ménages!$A$2:$AD$1503,32)</f>
        <v>#REF!</v>
      </c>
      <c r="C793" t="s">
        <v>16</v>
      </c>
      <c r="D793" t="s">
        <v>16225</v>
      </c>
      <c r="E793">
        <f>VLOOKUP(Tableau__3_Déplacements_2[[#This Row],[Id_Personne]],[1]!Tableau__2_Personnes_1[[Id_Personne]:[Age]],2)</f>
        <v>1</v>
      </c>
      <c r="F793">
        <f>VLOOKUP(Tableau__3_Déplacements_2[[#This Row],[Id_Personne]],[1]!Tableau__2_Personnes_1[[Id_Personne]:[Age]],4)</f>
        <v>40</v>
      </c>
      <c r="G793" t="s">
        <v>3</v>
      </c>
      <c r="H793" t="s">
        <v>2</v>
      </c>
      <c r="I793" t="s">
        <v>16226</v>
      </c>
      <c r="J793">
        <v>1</v>
      </c>
      <c r="K793">
        <v>29</v>
      </c>
      <c r="M793">
        <v>27</v>
      </c>
      <c r="O793" t="str">
        <f>IF(Tableau__3_Déplacements_2[[#This Row],[Ori]]=Tableau__3_Déplacements_2[[#This Row],[Des]],"local","metro")</f>
        <v>metro</v>
      </c>
      <c r="P793">
        <v>15</v>
      </c>
      <c r="Q793">
        <v>18</v>
      </c>
      <c r="R793">
        <v>0</v>
      </c>
      <c r="S793">
        <v>18</v>
      </c>
      <c r="T793">
        <v>21</v>
      </c>
      <c r="U793" t="s">
        <v>240</v>
      </c>
      <c r="V793">
        <v>8</v>
      </c>
      <c r="W793">
        <v>100</v>
      </c>
      <c r="X793">
        <v>5</v>
      </c>
      <c r="Y793">
        <v>262.34524390243905</v>
      </c>
      <c r="Z793" s="1">
        <v>0</v>
      </c>
      <c r="AA793" s="1"/>
    </row>
    <row r="794" spans="1:27" x14ac:dyDescent="0.35">
      <c r="A794">
        <v>1083</v>
      </c>
      <c r="B794" t="e">
        <f>VLOOKUP(Tableau__3_Déplacements_2[[#This Row],[Id_Menage]],[2]Ménages!$A$2:$AD$1503,32)</f>
        <v>#REF!</v>
      </c>
      <c r="C794" t="s">
        <v>16</v>
      </c>
      <c r="D794" t="s">
        <v>16225</v>
      </c>
      <c r="E794">
        <f>VLOOKUP(Tableau__3_Déplacements_2[[#This Row],[Id_Personne]],[1]!Tableau__2_Personnes_1[[Id_Personne]:[Age]],2)</f>
        <v>1</v>
      </c>
      <c r="F794">
        <f>VLOOKUP(Tableau__3_Déplacements_2[[#This Row],[Id_Personne]],[1]!Tableau__2_Personnes_1[[Id_Personne]:[Age]],4)</f>
        <v>40</v>
      </c>
      <c r="G794" t="s">
        <v>0</v>
      </c>
      <c r="H794" t="s">
        <v>7</v>
      </c>
      <c r="I794" t="s">
        <v>16224</v>
      </c>
      <c r="J794">
        <v>1</v>
      </c>
      <c r="K794">
        <v>27</v>
      </c>
      <c r="M794">
        <v>29</v>
      </c>
      <c r="O794" t="str">
        <f>IF(Tableau__3_Déplacements_2[[#This Row],[Ori]]=Tableau__3_Déplacements_2[[#This Row],[Des]],"local","metro")</f>
        <v>metro</v>
      </c>
      <c r="P794">
        <v>3</v>
      </c>
      <c r="Q794">
        <v>7</v>
      </c>
      <c r="R794">
        <v>15</v>
      </c>
      <c r="S794">
        <v>7</v>
      </c>
      <c r="T794">
        <v>38</v>
      </c>
      <c r="U794" t="s">
        <v>240</v>
      </c>
      <c r="V794">
        <v>8</v>
      </c>
      <c r="W794">
        <v>100</v>
      </c>
      <c r="X794">
        <v>5</v>
      </c>
      <c r="Y794">
        <v>262.34524390243905</v>
      </c>
      <c r="Z794" s="1">
        <v>-1</v>
      </c>
      <c r="AA794" s="1"/>
    </row>
    <row r="795" spans="1:27" x14ac:dyDescent="0.35">
      <c r="A795">
        <v>1083</v>
      </c>
      <c r="B795" t="e">
        <f>VLOOKUP(Tableau__3_Déplacements_2[[#This Row],[Id_Menage]],[2]Ménages!$A$2:$AD$1503,32)</f>
        <v>#REF!</v>
      </c>
      <c r="C795" t="s">
        <v>11</v>
      </c>
      <c r="D795" t="s">
        <v>16222</v>
      </c>
      <c r="E795">
        <f>VLOOKUP(Tableau__3_Déplacements_2[[#This Row],[Id_Personne]],[1]!Tableau__2_Personnes_1[[Id_Personne]:[Age]],2)</f>
        <v>2</v>
      </c>
      <c r="F795">
        <f>VLOOKUP(Tableau__3_Déplacements_2[[#This Row],[Id_Personne]],[1]!Tableau__2_Personnes_1[[Id_Personne]:[Age]],4)</f>
        <v>33</v>
      </c>
      <c r="G795" t="s">
        <v>3</v>
      </c>
      <c r="H795" t="s">
        <v>2</v>
      </c>
      <c r="I795" t="s">
        <v>16223</v>
      </c>
      <c r="J795">
        <v>1</v>
      </c>
      <c r="K795">
        <v>56</v>
      </c>
      <c r="M795">
        <v>27</v>
      </c>
      <c r="O795" t="str">
        <f>IF(Tableau__3_Déplacements_2[[#This Row],[Ori]]=Tableau__3_Déplacements_2[[#This Row],[Des]],"local","metro")</f>
        <v>metro</v>
      </c>
      <c r="P795">
        <v>15</v>
      </c>
      <c r="Q795">
        <v>14</v>
      </c>
      <c r="R795">
        <v>0</v>
      </c>
      <c r="S795">
        <v>15</v>
      </c>
      <c r="T795">
        <v>12</v>
      </c>
      <c r="U795" t="s">
        <v>240</v>
      </c>
      <c r="V795">
        <v>8</v>
      </c>
      <c r="W795">
        <v>350</v>
      </c>
      <c r="X795">
        <v>3</v>
      </c>
      <c r="Y795">
        <v>262.34524390243905</v>
      </c>
      <c r="Z795" s="1">
        <v>0</v>
      </c>
      <c r="AA795" s="1"/>
    </row>
    <row r="796" spans="1:27" x14ac:dyDescent="0.35">
      <c r="A796">
        <v>1083</v>
      </c>
      <c r="B796" t="e">
        <f>VLOOKUP(Tableau__3_Déplacements_2[[#This Row],[Id_Menage]],[2]Ménages!$A$2:$AD$1503,32)</f>
        <v>#REF!</v>
      </c>
      <c r="C796" t="s">
        <v>11</v>
      </c>
      <c r="D796" t="s">
        <v>16222</v>
      </c>
      <c r="E796">
        <f>VLOOKUP(Tableau__3_Déplacements_2[[#This Row],[Id_Personne]],[1]!Tableau__2_Personnes_1[[Id_Personne]:[Age]],2)</f>
        <v>2</v>
      </c>
      <c r="F796">
        <f>VLOOKUP(Tableau__3_Déplacements_2[[#This Row],[Id_Personne]],[1]!Tableau__2_Personnes_1[[Id_Personne]:[Age]],4)</f>
        <v>33</v>
      </c>
      <c r="G796" t="s">
        <v>0</v>
      </c>
      <c r="H796" t="s">
        <v>7</v>
      </c>
      <c r="I796" t="s">
        <v>16221</v>
      </c>
      <c r="J796">
        <v>1</v>
      </c>
      <c r="K796">
        <v>27</v>
      </c>
      <c r="M796">
        <v>56</v>
      </c>
      <c r="O796" t="str">
        <f>IF(Tableau__3_Déplacements_2[[#This Row],[Ori]]=Tableau__3_Déplacements_2[[#This Row],[Des]],"local","metro")</f>
        <v>metro</v>
      </c>
      <c r="P796">
        <v>3</v>
      </c>
      <c r="Q796">
        <v>9</v>
      </c>
      <c r="R796">
        <v>0</v>
      </c>
      <c r="S796">
        <v>10</v>
      </c>
      <c r="T796">
        <v>9</v>
      </c>
      <c r="U796" t="s">
        <v>240</v>
      </c>
      <c r="V796">
        <v>8</v>
      </c>
      <c r="W796">
        <v>350</v>
      </c>
      <c r="X796">
        <v>3</v>
      </c>
      <c r="Y796">
        <v>262.34524390243905</v>
      </c>
      <c r="Z796" s="1">
        <v>0</v>
      </c>
      <c r="AA796" s="1"/>
    </row>
    <row r="797" spans="1:27" x14ac:dyDescent="0.35">
      <c r="A797">
        <v>1083</v>
      </c>
      <c r="B797" t="e">
        <f>VLOOKUP(Tableau__3_Déplacements_2[[#This Row],[Id_Menage]],[2]Ménages!$A$2:$AD$1503,32)</f>
        <v>#REF!</v>
      </c>
      <c r="C797" t="s">
        <v>5</v>
      </c>
      <c r="D797" t="s">
        <v>16219</v>
      </c>
      <c r="E797">
        <f>VLOOKUP(Tableau__3_Déplacements_2[[#This Row],[Id_Personne]],[1]!Tableau__2_Personnes_1[[Id_Personne]:[Age]],2)</f>
        <v>2</v>
      </c>
      <c r="F797">
        <f>VLOOKUP(Tableau__3_Déplacements_2[[#This Row],[Id_Personne]],[1]!Tableau__2_Personnes_1[[Id_Personne]:[Age]],4)</f>
        <v>11</v>
      </c>
      <c r="G797" t="s">
        <v>0</v>
      </c>
      <c r="H797" t="s">
        <v>7</v>
      </c>
      <c r="I797" t="s">
        <v>16220</v>
      </c>
      <c r="J797">
        <v>1</v>
      </c>
      <c r="K797">
        <v>27</v>
      </c>
      <c r="M797">
        <v>27</v>
      </c>
      <c r="O797" t="str">
        <f>IF(Tableau__3_Déplacements_2[[#This Row],[Ori]]=Tableau__3_Déplacements_2[[#This Row],[Des]],"local","metro")</f>
        <v>local</v>
      </c>
      <c r="P797">
        <v>14</v>
      </c>
      <c r="Q797">
        <v>11</v>
      </c>
      <c r="R797">
        <v>0</v>
      </c>
      <c r="S797">
        <v>11</v>
      </c>
      <c r="T797">
        <v>10</v>
      </c>
      <c r="U797" t="s">
        <v>0</v>
      </c>
      <c r="V797">
        <v>1</v>
      </c>
      <c r="W797">
        <v>0</v>
      </c>
      <c r="X797">
        <v>6</v>
      </c>
      <c r="Y797">
        <v>262.34524390243905</v>
      </c>
      <c r="Z797" s="1">
        <v>0</v>
      </c>
      <c r="AA797" s="1"/>
    </row>
    <row r="798" spans="1:27" x14ac:dyDescent="0.35">
      <c r="A798">
        <v>1083</v>
      </c>
      <c r="B798" t="e">
        <f>VLOOKUP(Tableau__3_Déplacements_2[[#This Row],[Id_Menage]],[2]Ménages!$A$2:$AD$1503,32)</f>
        <v>#REF!</v>
      </c>
      <c r="C798" t="s">
        <v>5</v>
      </c>
      <c r="D798" t="s">
        <v>16219</v>
      </c>
      <c r="E798">
        <f>VLOOKUP(Tableau__3_Déplacements_2[[#This Row],[Id_Personne]],[1]!Tableau__2_Personnes_1[[Id_Personne]:[Age]],2)</f>
        <v>2</v>
      </c>
      <c r="F798">
        <f>VLOOKUP(Tableau__3_Déplacements_2[[#This Row],[Id_Personne]],[1]!Tableau__2_Personnes_1[[Id_Personne]:[Age]],4)</f>
        <v>11</v>
      </c>
      <c r="G798" t="s">
        <v>3</v>
      </c>
      <c r="H798" t="s">
        <v>2</v>
      </c>
      <c r="I798" t="s">
        <v>16218</v>
      </c>
      <c r="J798">
        <v>1</v>
      </c>
      <c r="K798">
        <v>27</v>
      </c>
      <c r="M798">
        <v>27</v>
      </c>
      <c r="O798" t="str">
        <f>IF(Tableau__3_Déplacements_2[[#This Row],[Ori]]=Tableau__3_Déplacements_2[[#This Row],[Des]],"local","metro")</f>
        <v>local</v>
      </c>
      <c r="P798">
        <v>15</v>
      </c>
      <c r="Q798">
        <v>14</v>
      </c>
      <c r="R798">
        <v>0</v>
      </c>
      <c r="S798">
        <v>14</v>
      </c>
      <c r="T798">
        <v>10</v>
      </c>
      <c r="U798" t="s">
        <v>0</v>
      </c>
      <c r="V798">
        <v>1</v>
      </c>
      <c r="W798">
        <v>0</v>
      </c>
      <c r="X798">
        <v>6</v>
      </c>
      <c r="Y798">
        <v>262.34524390243905</v>
      </c>
      <c r="Z798" s="1">
        <v>0</v>
      </c>
      <c r="AA798" s="1"/>
    </row>
    <row r="799" spans="1:27" x14ac:dyDescent="0.35">
      <c r="A799">
        <v>1083</v>
      </c>
      <c r="B799" t="e">
        <f>VLOOKUP(Tableau__3_Déplacements_2[[#This Row],[Id_Menage]],[2]Ménages!$A$2:$AD$1503,32)</f>
        <v>#REF!</v>
      </c>
      <c r="C799" t="s">
        <v>65</v>
      </c>
      <c r="D799" t="s">
        <v>16216</v>
      </c>
      <c r="E799">
        <f>VLOOKUP(Tableau__3_Déplacements_2[[#This Row],[Id_Personne]],[1]!Tableau__2_Personnes_1[[Id_Personne]:[Age]],2)</f>
        <v>2</v>
      </c>
      <c r="F799">
        <f>VLOOKUP(Tableau__3_Déplacements_2[[#This Row],[Id_Personne]],[1]!Tableau__2_Personnes_1[[Id_Personne]:[Age]],4)</f>
        <v>8</v>
      </c>
      <c r="G799" t="s">
        <v>0</v>
      </c>
      <c r="H799" t="s">
        <v>7</v>
      </c>
      <c r="I799" t="s">
        <v>16217</v>
      </c>
      <c r="J799">
        <v>1</v>
      </c>
      <c r="K799">
        <v>27</v>
      </c>
      <c r="M799">
        <v>27</v>
      </c>
      <c r="O799" t="str">
        <f>IF(Tableau__3_Déplacements_2[[#This Row],[Ori]]=Tableau__3_Déplacements_2[[#This Row],[Des]],"local","metro")</f>
        <v>local</v>
      </c>
      <c r="P799">
        <v>14</v>
      </c>
      <c r="Q799">
        <v>11</v>
      </c>
      <c r="R799">
        <v>0</v>
      </c>
      <c r="S799">
        <v>11</v>
      </c>
      <c r="T799">
        <v>10</v>
      </c>
      <c r="U799" t="s">
        <v>0</v>
      </c>
      <c r="V799">
        <v>1</v>
      </c>
      <c r="W799">
        <v>0</v>
      </c>
      <c r="X799">
        <v>6</v>
      </c>
      <c r="Y799">
        <v>262.34524390243905</v>
      </c>
      <c r="Z799" s="1">
        <v>0</v>
      </c>
      <c r="AA799" s="1"/>
    </row>
    <row r="800" spans="1:27" x14ac:dyDescent="0.35">
      <c r="A800">
        <v>1083</v>
      </c>
      <c r="B800" t="e">
        <f>VLOOKUP(Tableau__3_Déplacements_2[[#This Row],[Id_Menage]],[2]Ménages!$A$2:$AD$1503,32)</f>
        <v>#REF!</v>
      </c>
      <c r="C800" t="s">
        <v>65</v>
      </c>
      <c r="D800" t="s">
        <v>16216</v>
      </c>
      <c r="E800">
        <f>VLOOKUP(Tableau__3_Déplacements_2[[#This Row],[Id_Personne]],[1]!Tableau__2_Personnes_1[[Id_Personne]:[Age]],2)</f>
        <v>2</v>
      </c>
      <c r="F800">
        <f>VLOOKUP(Tableau__3_Déplacements_2[[#This Row],[Id_Personne]],[1]!Tableau__2_Personnes_1[[Id_Personne]:[Age]],4)</f>
        <v>8</v>
      </c>
      <c r="G800" t="s">
        <v>3</v>
      </c>
      <c r="H800" t="s">
        <v>2</v>
      </c>
      <c r="I800" t="s">
        <v>16215</v>
      </c>
      <c r="J800">
        <v>1</v>
      </c>
      <c r="K800">
        <v>27</v>
      </c>
      <c r="M800">
        <v>27</v>
      </c>
      <c r="O800" t="str">
        <f>IF(Tableau__3_Déplacements_2[[#This Row],[Ori]]=Tableau__3_Déplacements_2[[#This Row],[Des]],"local","metro")</f>
        <v>local</v>
      </c>
      <c r="P800">
        <v>15</v>
      </c>
      <c r="Q800">
        <v>14</v>
      </c>
      <c r="R800">
        <v>0</v>
      </c>
      <c r="S800">
        <v>14</v>
      </c>
      <c r="T800">
        <v>10</v>
      </c>
      <c r="U800" t="s">
        <v>0</v>
      </c>
      <c r="V800">
        <v>1</v>
      </c>
      <c r="W800">
        <v>0</v>
      </c>
      <c r="X800">
        <v>6</v>
      </c>
      <c r="Y800">
        <v>262.34524390243905</v>
      </c>
      <c r="Z800" s="1">
        <v>0</v>
      </c>
      <c r="AA800" s="1"/>
    </row>
    <row r="801" spans="1:27" x14ac:dyDescent="0.35">
      <c r="A801">
        <v>1083</v>
      </c>
      <c r="B801" t="e">
        <f>VLOOKUP(Tableau__3_Déplacements_2[[#This Row],[Id_Menage]],[2]Ménages!$A$2:$AD$1503,32)</f>
        <v>#REF!</v>
      </c>
      <c r="C801" t="s">
        <v>61</v>
      </c>
      <c r="D801" t="s">
        <v>16213</v>
      </c>
      <c r="E801">
        <f>VLOOKUP(Tableau__3_Déplacements_2[[#This Row],[Id_Personne]],[1]!Tableau__2_Personnes_1[[Id_Personne]:[Age]],2)</f>
        <v>1</v>
      </c>
      <c r="F801">
        <f>VLOOKUP(Tableau__3_Déplacements_2[[#This Row],[Id_Personne]],[1]!Tableau__2_Personnes_1[[Id_Personne]:[Age]],4)</f>
        <v>7</v>
      </c>
      <c r="G801" t="s">
        <v>0</v>
      </c>
      <c r="H801" t="s">
        <v>7</v>
      </c>
      <c r="I801" t="s">
        <v>16214</v>
      </c>
      <c r="J801">
        <v>1</v>
      </c>
      <c r="K801">
        <v>27</v>
      </c>
      <c r="M801">
        <v>27</v>
      </c>
      <c r="O801" t="str">
        <f>IF(Tableau__3_Déplacements_2[[#This Row],[Ori]]=Tableau__3_Déplacements_2[[#This Row],[Des]],"local","metro")</f>
        <v>local</v>
      </c>
      <c r="P801">
        <v>14</v>
      </c>
      <c r="Q801">
        <v>11</v>
      </c>
      <c r="R801">
        <v>0</v>
      </c>
      <c r="S801">
        <v>11</v>
      </c>
      <c r="T801">
        <v>10</v>
      </c>
      <c r="U801" t="s">
        <v>0</v>
      </c>
      <c r="V801">
        <v>1</v>
      </c>
      <c r="W801">
        <v>0</v>
      </c>
      <c r="X801">
        <v>6</v>
      </c>
      <c r="Y801">
        <v>262.34524390243905</v>
      </c>
      <c r="Z801" s="1">
        <v>0</v>
      </c>
      <c r="AA801" s="1"/>
    </row>
    <row r="802" spans="1:27" x14ac:dyDescent="0.35">
      <c r="A802">
        <v>1083</v>
      </c>
      <c r="B802" t="e">
        <f>VLOOKUP(Tableau__3_Déplacements_2[[#This Row],[Id_Menage]],[2]Ménages!$A$2:$AD$1503,32)</f>
        <v>#REF!</v>
      </c>
      <c r="C802" t="s">
        <v>61</v>
      </c>
      <c r="D802" t="s">
        <v>16213</v>
      </c>
      <c r="E802">
        <f>VLOOKUP(Tableau__3_Déplacements_2[[#This Row],[Id_Personne]],[1]!Tableau__2_Personnes_1[[Id_Personne]:[Age]],2)</f>
        <v>1</v>
      </c>
      <c r="F802">
        <f>VLOOKUP(Tableau__3_Déplacements_2[[#This Row],[Id_Personne]],[1]!Tableau__2_Personnes_1[[Id_Personne]:[Age]],4)</f>
        <v>7</v>
      </c>
      <c r="G802" t="s">
        <v>3</v>
      </c>
      <c r="H802" t="s">
        <v>2</v>
      </c>
      <c r="I802" t="s">
        <v>16212</v>
      </c>
      <c r="J802">
        <v>1</v>
      </c>
      <c r="K802">
        <v>27</v>
      </c>
      <c r="M802">
        <v>27</v>
      </c>
      <c r="O802" t="str">
        <f>IF(Tableau__3_Déplacements_2[[#This Row],[Ori]]=Tableau__3_Déplacements_2[[#This Row],[Des]],"local","metro")</f>
        <v>local</v>
      </c>
      <c r="P802">
        <v>15</v>
      </c>
      <c r="Q802">
        <v>14</v>
      </c>
      <c r="R802">
        <v>0</v>
      </c>
      <c r="S802">
        <v>14</v>
      </c>
      <c r="T802">
        <v>10</v>
      </c>
      <c r="U802" t="s">
        <v>0</v>
      </c>
      <c r="V802">
        <v>1</v>
      </c>
      <c r="W802">
        <v>0</v>
      </c>
      <c r="X802">
        <v>6</v>
      </c>
      <c r="Y802">
        <v>262.34524390243905</v>
      </c>
      <c r="Z802" s="1">
        <v>0</v>
      </c>
      <c r="AA802" s="1"/>
    </row>
    <row r="803" spans="1:27" x14ac:dyDescent="0.35">
      <c r="A803">
        <v>1084</v>
      </c>
      <c r="B803" t="e">
        <f>VLOOKUP(Tableau__3_Déplacements_2[[#This Row],[Id_Menage]],[2]Ménages!$A$2:$AD$1503,32)</f>
        <v>#REF!</v>
      </c>
      <c r="C803" t="s">
        <v>16</v>
      </c>
      <c r="D803" t="s">
        <v>16210</v>
      </c>
      <c r="E803">
        <f>VLOOKUP(Tableau__3_Déplacements_2[[#This Row],[Id_Personne]],[1]!Tableau__2_Personnes_1[[Id_Personne]:[Age]],2)</f>
        <v>2</v>
      </c>
      <c r="F803">
        <f>VLOOKUP(Tableau__3_Déplacements_2[[#This Row],[Id_Personne]],[1]!Tableau__2_Personnes_1[[Id_Personne]:[Age]],4)</f>
        <v>44</v>
      </c>
      <c r="G803" t="s">
        <v>3</v>
      </c>
      <c r="H803" t="s">
        <v>2</v>
      </c>
      <c r="I803" t="s">
        <v>16211</v>
      </c>
      <c r="J803">
        <v>1</v>
      </c>
      <c r="K803">
        <v>56</v>
      </c>
      <c r="M803">
        <v>27</v>
      </c>
      <c r="O803" t="str">
        <f>IF(Tableau__3_Déplacements_2[[#This Row],[Ori]]=Tableau__3_Déplacements_2[[#This Row],[Des]],"local","metro")</f>
        <v>metro</v>
      </c>
      <c r="P803">
        <v>15</v>
      </c>
      <c r="Q803">
        <v>17</v>
      </c>
      <c r="R803">
        <v>0</v>
      </c>
      <c r="S803">
        <v>17</v>
      </c>
      <c r="T803">
        <v>59</v>
      </c>
      <c r="U803" t="s">
        <v>16190</v>
      </c>
      <c r="V803">
        <v>13</v>
      </c>
      <c r="W803">
        <v>500</v>
      </c>
      <c r="X803">
        <v>6</v>
      </c>
      <c r="Y803">
        <v>262.34524390243905</v>
      </c>
      <c r="Z803" s="1">
        <v>0</v>
      </c>
      <c r="AA803" s="1"/>
    </row>
    <row r="804" spans="1:27" x14ac:dyDescent="0.35">
      <c r="A804">
        <v>1084</v>
      </c>
      <c r="B804" t="e">
        <f>VLOOKUP(Tableau__3_Déplacements_2[[#This Row],[Id_Menage]],[2]Ménages!$A$2:$AD$1503,32)</f>
        <v>#REF!</v>
      </c>
      <c r="C804" t="s">
        <v>16</v>
      </c>
      <c r="D804" t="s">
        <v>16210</v>
      </c>
      <c r="E804">
        <f>VLOOKUP(Tableau__3_Déplacements_2[[#This Row],[Id_Personne]],[1]!Tableau__2_Personnes_1[[Id_Personne]:[Age]],2)</f>
        <v>2</v>
      </c>
      <c r="F804">
        <f>VLOOKUP(Tableau__3_Déplacements_2[[#This Row],[Id_Personne]],[1]!Tableau__2_Personnes_1[[Id_Personne]:[Age]],4)</f>
        <v>44</v>
      </c>
      <c r="G804" t="s">
        <v>0</v>
      </c>
      <c r="H804" t="s">
        <v>7</v>
      </c>
      <c r="I804" t="s">
        <v>16209</v>
      </c>
      <c r="J804">
        <v>1</v>
      </c>
      <c r="K804">
        <v>27</v>
      </c>
      <c r="M804">
        <v>56</v>
      </c>
      <c r="O804" t="str">
        <f>IF(Tableau__3_Déplacements_2[[#This Row],[Ori]]=Tableau__3_Déplacements_2[[#This Row],[Des]],"local","metro")</f>
        <v>metro</v>
      </c>
      <c r="P804">
        <v>14</v>
      </c>
      <c r="Q804">
        <v>15</v>
      </c>
      <c r="R804">
        <v>0</v>
      </c>
      <c r="S804">
        <v>15</v>
      </c>
      <c r="T804">
        <v>59</v>
      </c>
      <c r="U804" t="s">
        <v>16190</v>
      </c>
      <c r="V804">
        <v>13</v>
      </c>
      <c r="W804">
        <v>400</v>
      </c>
      <c r="X804">
        <v>6</v>
      </c>
      <c r="Y804">
        <v>262.34524390243905</v>
      </c>
      <c r="Z804" s="1">
        <v>0</v>
      </c>
      <c r="AA804" s="1"/>
    </row>
    <row r="805" spans="1:27" x14ac:dyDescent="0.35">
      <c r="A805">
        <v>1084</v>
      </c>
      <c r="B805" t="e">
        <f>VLOOKUP(Tableau__3_Déplacements_2[[#This Row],[Id_Menage]],[2]Ménages!$A$2:$AD$1503,32)</f>
        <v>#REF!</v>
      </c>
      <c r="C805" t="s">
        <v>11</v>
      </c>
      <c r="D805" t="s">
        <v>16207</v>
      </c>
      <c r="E805">
        <f>VLOOKUP(Tableau__3_Déplacements_2[[#This Row],[Id_Personne]],[1]!Tableau__2_Personnes_1[[Id_Personne]:[Age]],2)</f>
        <v>2</v>
      </c>
      <c r="F805">
        <f>VLOOKUP(Tableau__3_Déplacements_2[[#This Row],[Id_Personne]],[1]!Tableau__2_Personnes_1[[Id_Personne]:[Age]],4)</f>
        <v>16</v>
      </c>
      <c r="G805" t="s">
        <v>3</v>
      </c>
      <c r="H805" t="s">
        <v>2</v>
      </c>
      <c r="I805" t="s">
        <v>16208</v>
      </c>
      <c r="J805">
        <v>1</v>
      </c>
      <c r="K805">
        <v>29</v>
      </c>
      <c r="M805">
        <v>27</v>
      </c>
      <c r="O805" t="str">
        <f>IF(Tableau__3_Déplacements_2[[#This Row],[Ori]]=Tableau__3_Déplacements_2[[#This Row],[Des]],"local","metro")</f>
        <v>metro</v>
      </c>
      <c r="P805">
        <v>15</v>
      </c>
      <c r="Q805">
        <v>9</v>
      </c>
      <c r="R805">
        <v>10</v>
      </c>
      <c r="S805">
        <v>9</v>
      </c>
      <c r="T805">
        <v>34</v>
      </c>
      <c r="U805" t="s">
        <v>240</v>
      </c>
      <c r="V805">
        <v>8</v>
      </c>
      <c r="W805">
        <v>100</v>
      </c>
      <c r="X805">
        <v>3</v>
      </c>
      <c r="Y805">
        <v>262.34524390243905</v>
      </c>
      <c r="Z805" s="1">
        <v>-1</v>
      </c>
      <c r="AA805" s="1"/>
    </row>
    <row r="806" spans="1:27" x14ac:dyDescent="0.35">
      <c r="A806">
        <v>1084</v>
      </c>
      <c r="B806" t="e">
        <f>VLOOKUP(Tableau__3_Déplacements_2[[#This Row],[Id_Menage]],[2]Ménages!$A$2:$AD$1503,32)</f>
        <v>#REF!</v>
      </c>
      <c r="C806" t="s">
        <v>11</v>
      </c>
      <c r="D806" t="s">
        <v>16207</v>
      </c>
      <c r="E806">
        <f>VLOOKUP(Tableau__3_Déplacements_2[[#This Row],[Id_Personne]],[1]!Tableau__2_Personnes_1[[Id_Personne]:[Age]],2)</f>
        <v>2</v>
      </c>
      <c r="F806">
        <f>VLOOKUP(Tableau__3_Déplacements_2[[#This Row],[Id_Personne]],[1]!Tableau__2_Personnes_1[[Id_Personne]:[Age]],4)</f>
        <v>16</v>
      </c>
      <c r="G806" t="s">
        <v>0</v>
      </c>
      <c r="H806" t="s">
        <v>7</v>
      </c>
      <c r="I806" t="s">
        <v>16206</v>
      </c>
      <c r="J806">
        <v>1</v>
      </c>
      <c r="K806">
        <v>27</v>
      </c>
      <c r="M806">
        <v>29</v>
      </c>
      <c r="O806" t="str">
        <f>IF(Tableau__3_Déplacements_2[[#This Row],[Ori]]=Tableau__3_Déplacements_2[[#This Row],[Des]],"local","metro")</f>
        <v>metro</v>
      </c>
      <c r="P806">
        <v>5</v>
      </c>
      <c r="Q806">
        <v>8</v>
      </c>
      <c r="R806">
        <v>0</v>
      </c>
      <c r="S806">
        <v>8</v>
      </c>
      <c r="T806">
        <v>32</v>
      </c>
      <c r="U806" t="s">
        <v>240</v>
      </c>
      <c r="V806">
        <v>8</v>
      </c>
      <c r="W806">
        <v>100</v>
      </c>
      <c r="X806">
        <v>3</v>
      </c>
      <c r="Y806">
        <v>262.34524390243905</v>
      </c>
      <c r="Z806" s="1">
        <v>0</v>
      </c>
      <c r="AA806" s="1"/>
    </row>
    <row r="807" spans="1:27" x14ac:dyDescent="0.35">
      <c r="A807">
        <v>1084</v>
      </c>
      <c r="B807" t="e">
        <f>VLOOKUP(Tableau__3_Déplacements_2[[#This Row],[Id_Menage]],[2]Ménages!$A$2:$AD$1503,32)</f>
        <v>#REF!</v>
      </c>
      <c r="C807" t="s">
        <v>5</v>
      </c>
      <c r="D807" t="s">
        <v>16204</v>
      </c>
      <c r="E807">
        <f>VLOOKUP(Tableau__3_Déplacements_2[[#This Row],[Id_Personne]],[1]!Tableau__2_Personnes_1[[Id_Personne]:[Age]],2)</f>
        <v>2</v>
      </c>
      <c r="F807">
        <f>VLOOKUP(Tableau__3_Déplacements_2[[#This Row],[Id_Personne]],[1]!Tableau__2_Personnes_1[[Id_Personne]:[Age]],4)</f>
        <v>10</v>
      </c>
      <c r="G807" t="s">
        <v>3</v>
      </c>
      <c r="H807" t="s">
        <v>2</v>
      </c>
      <c r="I807" t="s">
        <v>16205</v>
      </c>
      <c r="J807">
        <v>1</v>
      </c>
      <c r="K807">
        <v>32</v>
      </c>
      <c r="M807">
        <v>27</v>
      </c>
      <c r="O807" t="str">
        <f>IF(Tableau__3_Déplacements_2[[#This Row],[Ori]]=Tableau__3_Déplacements_2[[#This Row],[Des]],"local","metro")</f>
        <v>metro</v>
      </c>
      <c r="P807">
        <v>15</v>
      </c>
      <c r="Q807">
        <v>9</v>
      </c>
      <c r="R807">
        <v>30</v>
      </c>
      <c r="S807">
        <v>10</v>
      </c>
      <c r="T807">
        <v>7</v>
      </c>
      <c r="U807" t="s">
        <v>240</v>
      </c>
      <c r="V807">
        <v>8</v>
      </c>
      <c r="W807">
        <v>100</v>
      </c>
      <c r="X807">
        <v>5</v>
      </c>
      <c r="Y807">
        <v>262.34524390243905</v>
      </c>
      <c r="Z807" s="1">
        <v>-1</v>
      </c>
      <c r="AA807" s="1"/>
    </row>
    <row r="808" spans="1:27" x14ac:dyDescent="0.35">
      <c r="A808">
        <v>1084</v>
      </c>
      <c r="B808" t="e">
        <f>VLOOKUP(Tableau__3_Déplacements_2[[#This Row],[Id_Menage]],[2]Ménages!$A$2:$AD$1503,32)</f>
        <v>#REF!</v>
      </c>
      <c r="C808" t="s">
        <v>5</v>
      </c>
      <c r="D808" t="s">
        <v>16204</v>
      </c>
      <c r="E808">
        <f>VLOOKUP(Tableau__3_Déplacements_2[[#This Row],[Id_Personne]],[1]!Tableau__2_Personnes_1[[Id_Personne]:[Age]],2)</f>
        <v>2</v>
      </c>
      <c r="F808">
        <f>VLOOKUP(Tableau__3_Déplacements_2[[#This Row],[Id_Personne]],[1]!Tableau__2_Personnes_1[[Id_Personne]:[Age]],4)</f>
        <v>10</v>
      </c>
      <c r="G808" t="s">
        <v>0</v>
      </c>
      <c r="H808" t="s">
        <v>7</v>
      </c>
      <c r="I808" t="s">
        <v>16203</v>
      </c>
      <c r="J808">
        <v>1</v>
      </c>
      <c r="K808">
        <v>27</v>
      </c>
      <c r="M808">
        <v>32</v>
      </c>
      <c r="O808" t="str">
        <f>IF(Tableau__3_Déplacements_2[[#This Row],[Ori]]=Tableau__3_Déplacements_2[[#This Row],[Des]],"local","metro")</f>
        <v>metro</v>
      </c>
      <c r="P808">
        <v>12</v>
      </c>
      <c r="Q808">
        <v>7</v>
      </c>
      <c r="R808">
        <v>0</v>
      </c>
      <c r="S808">
        <v>7</v>
      </c>
      <c r="T808">
        <v>35</v>
      </c>
      <c r="U808" t="s">
        <v>240</v>
      </c>
      <c r="V808">
        <v>8</v>
      </c>
      <c r="W808">
        <v>100</v>
      </c>
      <c r="X808">
        <v>5</v>
      </c>
      <c r="Y808">
        <v>262.34524390243905</v>
      </c>
      <c r="Z808" s="1">
        <v>0</v>
      </c>
      <c r="AA808" s="1"/>
    </row>
    <row r="809" spans="1:27" x14ac:dyDescent="0.35">
      <c r="A809">
        <v>1085</v>
      </c>
      <c r="B809" t="e">
        <f>VLOOKUP(Tableau__3_Déplacements_2[[#This Row],[Id_Menage]],[2]Ménages!$A$2:$AD$1503,32)</f>
        <v>#REF!</v>
      </c>
      <c r="C809" t="s">
        <v>16</v>
      </c>
      <c r="D809" t="s">
        <v>16201</v>
      </c>
      <c r="E809">
        <f>VLOOKUP(Tableau__3_Déplacements_2[[#This Row],[Id_Personne]],[1]!Tableau__2_Personnes_1[[Id_Personne]:[Age]],2)</f>
        <v>1</v>
      </c>
      <c r="F809">
        <f>VLOOKUP(Tableau__3_Déplacements_2[[#This Row],[Id_Personne]],[1]!Tableau__2_Personnes_1[[Id_Personne]:[Age]],4)</f>
        <v>59</v>
      </c>
      <c r="G809" t="s">
        <v>3</v>
      </c>
      <c r="H809" t="s">
        <v>2</v>
      </c>
      <c r="I809" t="s">
        <v>16202</v>
      </c>
      <c r="J809">
        <v>1</v>
      </c>
      <c r="K809">
        <v>50</v>
      </c>
      <c r="M809">
        <v>27</v>
      </c>
      <c r="O809" t="str">
        <f>IF(Tableau__3_Déplacements_2[[#This Row],[Ori]]=Tableau__3_Déplacements_2[[#This Row],[Des]],"local","metro")</f>
        <v>metro</v>
      </c>
      <c r="P809">
        <v>15</v>
      </c>
      <c r="Q809">
        <v>19</v>
      </c>
      <c r="R809">
        <v>0</v>
      </c>
      <c r="S809">
        <v>19</v>
      </c>
      <c r="T809">
        <v>35</v>
      </c>
      <c r="U809" t="s">
        <v>240</v>
      </c>
      <c r="V809">
        <v>8</v>
      </c>
      <c r="W809">
        <v>250</v>
      </c>
      <c r="X809">
        <v>5</v>
      </c>
      <c r="Y809">
        <v>262.34524390243905</v>
      </c>
      <c r="Z809" s="1">
        <v>0</v>
      </c>
      <c r="AA809" s="1"/>
    </row>
    <row r="810" spans="1:27" x14ac:dyDescent="0.35">
      <c r="A810">
        <v>1085</v>
      </c>
      <c r="B810" t="e">
        <f>VLOOKUP(Tableau__3_Déplacements_2[[#This Row],[Id_Menage]],[2]Ménages!$A$2:$AD$1503,32)</f>
        <v>#REF!</v>
      </c>
      <c r="C810" t="s">
        <v>16</v>
      </c>
      <c r="D810" t="s">
        <v>16201</v>
      </c>
      <c r="E810">
        <f>VLOOKUP(Tableau__3_Déplacements_2[[#This Row],[Id_Personne]],[1]!Tableau__2_Personnes_1[[Id_Personne]:[Age]],2)</f>
        <v>1</v>
      </c>
      <c r="F810">
        <f>VLOOKUP(Tableau__3_Déplacements_2[[#This Row],[Id_Personne]],[1]!Tableau__2_Personnes_1[[Id_Personne]:[Age]],4)</f>
        <v>59</v>
      </c>
      <c r="G810" t="s">
        <v>0</v>
      </c>
      <c r="H810" t="s">
        <v>7</v>
      </c>
      <c r="I810" t="s">
        <v>16200</v>
      </c>
      <c r="J810">
        <v>1</v>
      </c>
      <c r="K810">
        <v>27</v>
      </c>
      <c r="M810">
        <v>50</v>
      </c>
      <c r="O810" t="str">
        <f>IF(Tableau__3_Déplacements_2[[#This Row],[Ori]]=Tableau__3_Déplacements_2[[#This Row],[Des]],"local","metro")</f>
        <v>metro</v>
      </c>
      <c r="P810">
        <v>3</v>
      </c>
      <c r="Q810">
        <v>6</v>
      </c>
      <c r="R810">
        <v>0</v>
      </c>
      <c r="S810">
        <v>6</v>
      </c>
      <c r="T810">
        <v>42</v>
      </c>
      <c r="U810" t="s">
        <v>240</v>
      </c>
      <c r="V810">
        <v>8</v>
      </c>
      <c r="W810">
        <v>250</v>
      </c>
      <c r="X810">
        <v>5</v>
      </c>
      <c r="Y810">
        <v>262.34524390243905</v>
      </c>
      <c r="Z810" s="1">
        <v>0</v>
      </c>
      <c r="AA810" s="1"/>
    </row>
    <row r="811" spans="1:27" x14ac:dyDescent="0.35">
      <c r="A811">
        <v>1085</v>
      </c>
      <c r="B811" t="e">
        <f>VLOOKUP(Tableau__3_Déplacements_2[[#This Row],[Id_Menage]],[2]Ménages!$A$2:$AD$1503,32)</f>
        <v>#REF!</v>
      </c>
      <c r="C811" t="s">
        <v>11</v>
      </c>
      <c r="D811" t="s">
        <v>16198</v>
      </c>
      <c r="E811">
        <f>VLOOKUP(Tableau__3_Déplacements_2[[#This Row],[Id_Personne]],[1]!Tableau__2_Personnes_1[[Id_Personne]:[Age]],2)</f>
        <v>2</v>
      </c>
      <c r="F811">
        <f>VLOOKUP(Tableau__3_Déplacements_2[[#This Row],[Id_Personne]],[1]!Tableau__2_Personnes_1[[Id_Personne]:[Age]],4)</f>
        <v>43</v>
      </c>
      <c r="G811" t="s">
        <v>3</v>
      </c>
      <c r="H811" t="s">
        <v>2</v>
      </c>
      <c r="I811" t="s">
        <v>16199</v>
      </c>
      <c r="J811">
        <v>1</v>
      </c>
      <c r="K811">
        <v>49</v>
      </c>
      <c r="M811">
        <v>27</v>
      </c>
      <c r="O811" t="str">
        <f>IF(Tableau__3_Déplacements_2[[#This Row],[Ori]]=Tableau__3_Déplacements_2[[#This Row],[Des]],"local","metro")</f>
        <v>metro</v>
      </c>
      <c r="P811">
        <v>15</v>
      </c>
      <c r="Q811">
        <v>20</v>
      </c>
      <c r="R811">
        <v>0</v>
      </c>
      <c r="S811">
        <v>20</v>
      </c>
      <c r="T811">
        <v>37</v>
      </c>
      <c r="U811" t="s">
        <v>240</v>
      </c>
      <c r="V811">
        <v>8</v>
      </c>
      <c r="W811">
        <v>250</v>
      </c>
      <c r="X811">
        <v>5</v>
      </c>
      <c r="Y811">
        <v>262.34524390243905</v>
      </c>
      <c r="Z811" s="1">
        <v>0</v>
      </c>
      <c r="AA811" s="1"/>
    </row>
    <row r="812" spans="1:27" x14ac:dyDescent="0.35">
      <c r="A812">
        <v>1085</v>
      </c>
      <c r="B812" t="e">
        <f>VLOOKUP(Tableau__3_Déplacements_2[[#This Row],[Id_Menage]],[2]Ménages!$A$2:$AD$1503,32)</f>
        <v>#REF!</v>
      </c>
      <c r="C812" t="s">
        <v>11</v>
      </c>
      <c r="D812" t="s">
        <v>16198</v>
      </c>
      <c r="E812">
        <f>VLOOKUP(Tableau__3_Déplacements_2[[#This Row],[Id_Personne]],[1]!Tableau__2_Personnes_1[[Id_Personne]:[Age]],2)</f>
        <v>2</v>
      </c>
      <c r="F812">
        <f>VLOOKUP(Tableau__3_Déplacements_2[[#This Row],[Id_Personne]],[1]!Tableau__2_Personnes_1[[Id_Personne]:[Age]],4)</f>
        <v>43</v>
      </c>
      <c r="G812" t="s">
        <v>0</v>
      </c>
      <c r="H812" t="s">
        <v>7</v>
      </c>
      <c r="I812" t="s">
        <v>16197</v>
      </c>
      <c r="J812">
        <v>1</v>
      </c>
      <c r="K812">
        <v>27</v>
      </c>
      <c r="M812">
        <v>49</v>
      </c>
      <c r="O812" t="str">
        <f>IF(Tableau__3_Déplacements_2[[#This Row],[Ori]]=Tableau__3_Déplacements_2[[#This Row],[Des]],"local","metro")</f>
        <v>metro</v>
      </c>
      <c r="P812">
        <v>4</v>
      </c>
      <c r="Q812">
        <v>8</v>
      </c>
      <c r="R812">
        <v>0</v>
      </c>
      <c r="S812">
        <v>8</v>
      </c>
      <c r="T812">
        <v>42</v>
      </c>
      <c r="U812" t="s">
        <v>240</v>
      </c>
      <c r="V812">
        <v>8</v>
      </c>
      <c r="W812">
        <v>250</v>
      </c>
      <c r="X812">
        <v>5</v>
      </c>
      <c r="Y812">
        <v>262.34524390243905</v>
      </c>
      <c r="Z812" s="1">
        <v>0</v>
      </c>
      <c r="AA812" s="1"/>
    </row>
    <row r="813" spans="1:27" x14ac:dyDescent="0.35">
      <c r="A813">
        <v>1085</v>
      </c>
      <c r="B813" t="e">
        <f>VLOOKUP(Tableau__3_Déplacements_2[[#This Row],[Id_Menage]],[2]Ménages!$A$2:$AD$1503,32)</f>
        <v>#REF!</v>
      </c>
      <c r="C813" t="s">
        <v>5</v>
      </c>
      <c r="D813" t="s">
        <v>16195</v>
      </c>
      <c r="E813">
        <f>VLOOKUP(Tableau__3_Déplacements_2[[#This Row],[Id_Personne]],[1]!Tableau__2_Personnes_1[[Id_Personne]:[Age]],2)</f>
        <v>1</v>
      </c>
      <c r="F813">
        <f>VLOOKUP(Tableau__3_Déplacements_2[[#This Row],[Id_Personne]],[1]!Tableau__2_Personnes_1[[Id_Personne]:[Age]],4)</f>
        <v>20</v>
      </c>
      <c r="G813" t="s">
        <v>3</v>
      </c>
      <c r="H813" t="s">
        <v>2</v>
      </c>
      <c r="I813" t="s">
        <v>16196</v>
      </c>
      <c r="J813">
        <v>1</v>
      </c>
      <c r="K813">
        <v>32</v>
      </c>
      <c r="M813">
        <v>27</v>
      </c>
      <c r="O813" t="str">
        <f>IF(Tableau__3_Déplacements_2[[#This Row],[Ori]]=Tableau__3_Déplacements_2[[#This Row],[Des]],"local","metro")</f>
        <v>metro</v>
      </c>
      <c r="P813">
        <v>15</v>
      </c>
      <c r="Q813">
        <v>16</v>
      </c>
      <c r="R813">
        <v>0</v>
      </c>
      <c r="S813">
        <v>16</v>
      </c>
      <c r="T813">
        <v>38</v>
      </c>
      <c r="U813" t="s">
        <v>240</v>
      </c>
      <c r="V813">
        <v>8</v>
      </c>
      <c r="W813">
        <v>100</v>
      </c>
      <c r="X813">
        <v>5</v>
      </c>
      <c r="Y813">
        <v>262.34524390243905</v>
      </c>
      <c r="Z813" s="1">
        <v>0</v>
      </c>
      <c r="AA813" s="1"/>
    </row>
    <row r="814" spans="1:27" x14ac:dyDescent="0.35">
      <c r="A814">
        <v>1085</v>
      </c>
      <c r="B814" t="e">
        <f>VLOOKUP(Tableau__3_Déplacements_2[[#This Row],[Id_Menage]],[2]Ménages!$A$2:$AD$1503,32)</f>
        <v>#REF!</v>
      </c>
      <c r="C814" t="s">
        <v>5</v>
      </c>
      <c r="D814" t="s">
        <v>16195</v>
      </c>
      <c r="E814">
        <f>VLOOKUP(Tableau__3_Déplacements_2[[#This Row],[Id_Personne]],[1]!Tableau__2_Personnes_1[[Id_Personne]:[Age]],2)</f>
        <v>1</v>
      </c>
      <c r="F814">
        <f>VLOOKUP(Tableau__3_Déplacements_2[[#This Row],[Id_Personne]],[1]!Tableau__2_Personnes_1[[Id_Personne]:[Age]],4)</f>
        <v>20</v>
      </c>
      <c r="G814" t="s">
        <v>0</v>
      </c>
      <c r="H814" t="s">
        <v>7</v>
      </c>
      <c r="I814" t="s">
        <v>16194</v>
      </c>
      <c r="J814">
        <v>1</v>
      </c>
      <c r="K814">
        <v>27</v>
      </c>
      <c r="M814">
        <v>32</v>
      </c>
      <c r="O814" t="str">
        <f>IF(Tableau__3_Déplacements_2[[#This Row],[Ori]]=Tableau__3_Déplacements_2[[#This Row],[Des]],"local","metro")</f>
        <v>metro</v>
      </c>
      <c r="P814">
        <v>9</v>
      </c>
      <c r="Q814">
        <v>7</v>
      </c>
      <c r="R814">
        <v>0</v>
      </c>
      <c r="S814">
        <v>7</v>
      </c>
      <c r="T814">
        <v>41</v>
      </c>
      <c r="U814" t="s">
        <v>240</v>
      </c>
      <c r="V814">
        <v>8</v>
      </c>
      <c r="W814">
        <v>100</v>
      </c>
      <c r="X814">
        <v>5</v>
      </c>
      <c r="Y814">
        <v>262.34524390243905</v>
      </c>
      <c r="Z814" s="1">
        <v>0</v>
      </c>
      <c r="AA814" s="1"/>
    </row>
    <row r="815" spans="1:27" x14ac:dyDescent="0.35">
      <c r="A815">
        <v>1085</v>
      </c>
      <c r="B815" t="e">
        <f>VLOOKUP(Tableau__3_Déplacements_2[[#This Row],[Id_Menage]],[2]Ménages!$A$2:$AD$1503,32)</f>
        <v>#REF!</v>
      </c>
      <c r="C815" t="s">
        <v>65</v>
      </c>
      <c r="D815" t="s">
        <v>16192</v>
      </c>
      <c r="E815">
        <f>VLOOKUP(Tableau__3_Déplacements_2[[#This Row],[Id_Personne]],[1]!Tableau__2_Personnes_1[[Id_Personne]:[Age]],2)</f>
        <v>1</v>
      </c>
      <c r="F815">
        <f>VLOOKUP(Tableau__3_Déplacements_2[[#This Row],[Id_Personne]],[1]!Tableau__2_Personnes_1[[Id_Personne]:[Age]],4)</f>
        <v>26</v>
      </c>
      <c r="G815" t="s">
        <v>3</v>
      </c>
      <c r="H815" t="s">
        <v>2</v>
      </c>
      <c r="I815" t="s">
        <v>16193</v>
      </c>
      <c r="J815">
        <v>1</v>
      </c>
      <c r="K815">
        <v>90</v>
      </c>
      <c r="M815">
        <v>27</v>
      </c>
      <c r="O815" t="str">
        <f>IF(Tableau__3_Déplacements_2[[#This Row],[Ori]]=Tableau__3_Déplacements_2[[#This Row],[Des]],"local","metro")</f>
        <v>metro</v>
      </c>
      <c r="P815">
        <v>15</v>
      </c>
      <c r="Q815">
        <v>20</v>
      </c>
      <c r="R815">
        <v>0</v>
      </c>
      <c r="S815">
        <v>21</v>
      </c>
      <c r="T815">
        <v>43</v>
      </c>
      <c r="U815" t="s">
        <v>16190</v>
      </c>
      <c r="V815">
        <v>13</v>
      </c>
      <c r="W815">
        <v>600</v>
      </c>
      <c r="X815">
        <v>3</v>
      </c>
      <c r="Y815">
        <v>262.34524390243905</v>
      </c>
      <c r="Z815" s="1">
        <v>0</v>
      </c>
      <c r="AA815" s="1"/>
    </row>
    <row r="816" spans="1:27" x14ac:dyDescent="0.35">
      <c r="A816">
        <v>1085</v>
      </c>
      <c r="B816" t="e">
        <f>VLOOKUP(Tableau__3_Déplacements_2[[#This Row],[Id_Menage]],[2]Ménages!$A$2:$AD$1503,32)</f>
        <v>#REF!</v>
      </c>
      <c r="C816" t="s">
        <v>65</v>
      </c>
      <c r="D816" t="s">
        <v>16192</v>
      </c>
      <c r="E816">
        <f>VLOOKUP(Tableau__3_Déplacements_2[[#This Row],[Id_Personne]],[1]!Tableau__2_Personnes_1[[Id_Personne]:[Age]],2)</f>
        <v>1</v>
      </c>
      <c r="F816">
        <f>VLOOKUP(Tableau__3_Déplacements_2[[#This Row],[Id_Personne]],[1]!Tableau__2_Personnes_1[[Id_Personne]:[Age]],4)</f>
        <v>26</v>
      </c>
      <c r="G816" t="s">
        <v>0</v>
      </c>
      <c r="H816" t="s">
        <v>7</v>
      </c>
      <c r="I816" t="s">
        <v>16191</v>
      </c>
      <c r="J816">
        <v>1</v>
      </c>
      <c r="K816">
        <v>27</v>
      </c>
      <c r="M816">
        <v>90</v>
      </c>
      <c r="O816" t="str">
        <f>IF(Tableau__3_Déplacements_2[[#This Row],[Ori]]=Tableau__3_Déplacements_2[[#This Row],[Des]],"local","metro")</f>
        <v>metro</v>
      </c>
      <c r="P816">
        <v>9</v>
      </c>
      <c r="Q816">
        <v>6</v>
      </c>
      <c r="R816">
        <v>0</v>
      </c>
      <c r="S816">
        <v>7</v>
      </c>
      <c r="T816">
        <v>50</v>
      </c>
      <c r="U816" t="s">
        <v>16190</v>
      </c>
      <c r="V816">
        <v>13</v>
      </c>
      <c r="W816">
        <v>600</v>
      </c>
      <c r="X816">
        <v>3</v>
      </c>
      <c r="Y816">
        <v>262.34524390243905</v>
      </c>
      <c r="Z816" s="1">
        <v>0</v>
      </c>
      <c r="AA816" s="1"/>
    </row>
    <row r="817" spans="1:27" x14ac:dyDescent="0.35">
      <c r="A817">
        <v>1086</v>
      </c>
      <c r="B817" t="e">
        <f>VLOOKUP(Tableau__3_Déplacements_2[[#This Row],[Id_Menage]],[2]Ménages!$A$2:$AD$1503,32)</f>
        <v>#REF!</v>
      </c>
      <c r="C817" t="s">
        <v>16</v>
      </c>
      <c r="D817" t="s">
        <v>16186</v>
      </c>
      <c r="E817">
        <f>VLOOKUP(Tableau__3_Déplacements_2[[#This Row],[Id_Personne]],[1]!Tableau__2_Personnes_1[[Id_Personne]:[Age]],2)</f>
        <v>2</v>
      </c>
      <c r="F817">
        <f>VLOOKUP(Tableau__3_Déplacements_2[[#This Row],[Id_Personne]],[1]!Tableau__2_Personnes_1[[Id_Personne]:[Age]],4)</f>
        <v>40</v>
      </c>
      <c r="G817" t="s">
        <v>27</v>
      </c>
      <c r="H817" t="s">
        <v>26</v>
      </c>
      <c r="I817" t="s">
        <v>16189</v>
      </c>
      <c r="J817">
        <v>1</v>
      </c>
      <c r="K817">
        <v>35</v>
      </c>
      <c r="M817">
        <v>27</v>
      </c>
      <c r="O817" t="str">
        <f>IF(Tableau__3_Déplacements_2[[#This Row],[Ori]]=Tableau__3_Déplacements_2[[#This Row],[Des]],"local","metro")</f>
        <v>metro</v>
      </c>
      <c r="P817">
        <v>15</v>
      </c>
      <c r="Q817">
        <v>15</v>
      </c>
      <c r="R817">
        <v>30</v>
      </c>
      <c r="S817">
        <v>15</v>
      </c>
      <c r="T817">
        <v>57</v>
      </c>
      <c r="U817" t="s">
        <v>30</v>
      </c>
      <c r="V817">
        <v>8</v>
      </c>
      <c r="W817">
        <v>200</v>
      </c>
      <c r="X817">
        <v>5</v>
      </c>
      <c r="Y817">
        <v>262.34524390243905</v>
      </c>
      <c r="Z817" s="1">
        <v>-1</v>
      </c>
      <c r="AA817" s="1"/>
    </row>
    <row r="818" spans="1:27" x14ac:dyDescent="0.35">
      <c r="A818">
        <v>1086</v>
      </c>
      <c r="B818" t="e">
        <f>VLOOKUP(Tableau__3_Déplacements_2[[#This Row],[Id_Menage]],[2]Ménages!$A$2:$AD$1503,32)</f>
        <v>#REF!</v>
      </c>
      <c r="C818" t="s">
        <v>16</v>
      </c>
      <c r="D818" t="s">
        <v>16186</v>
      </c>
      <c r="E818">
        <f>VLOOKUP(Tableau__3_Déplacements_2[[#This Row],[Id_Personne]],[1]!Tableau__2_Personnes_1[[Id_Personne]:[Age]],2)</f>
        <v>2</v>
      </c>
      <c r="F818">
        <f>VLOOKUP(Tableau__3_Déplacements_2[[#This Row],[Id_Personne]],[1]!Tableau__2_Personnes_1[[Id_Personne]:[Age]],4)</f>
        <v>40</v>
      </c>
      <c r="G818" t="s">
        <v>13</v>
      </c>
      <c r="H818" t="s">
        <v>22</v>
      </c>
      <c r="I818" t="s">
        <v>16188</v>
      </c>
      <c r="J818">
        <v>1</v>
      </c>
      <c r="K818">
        <v>29</v>
      </c>
      <c r="M818">
        <v>35</v>
      </c>
      <c r="O818" t="str">
        <f>IF(Tableau__3_Déplacements_2[[#This Row],[Ori]]=Tableau__3_Déplacements_2[[#This Row],[Des]],"local","metro")</f>
        <v>metro</v>
      </c>
      <c r="P818">
        <v>10</v>
      </c>
      <c r="Q818">
        <v>11</v>
      </c>
      <c r="R818">
        <v>30</v>
      </c>
      <c r="S818">
        <v>12</v>
      </c>
      <c r="T818">
        <v>57</v>
      </c>
      <c r="U818" t="s">
        <v>30</v>
      </c>
      <c r="V818">
        <v>8</v>
      </c>
      <c r="W818">
        <v>400</v>
      </c>
      <c r="X818">
        <v>2</v>
      </c>
      <c r="Y818">
        <v>262.34524390243905</v>
      </c>
      <c r="Z818" s="1">
        <v>-1</v>
      </c>
      <c r="AA818" s="1"/>
    </row>
    <row r="819" spans="1:27" x14ac:dyDescent="0.35">
      <c r="A819">
        <v>1086</v>
      </c>
      <c r="B819" t="e">
        <f>VLOOKUP(Tableau__3_Déplacements_2[[#This Row],[Id_Menage]],[2]Ménages!$A$2:$AD$1503,32)</f>
        <v>#REF!</v>
      </c>
      <c r="C819" t="s">
        <v>16</v>
      </c>
      <c r="D819" t="s">
        <v>16186</v>
      </c>
      <c r="E819">
        <f>VLOOKUP(Tableau__3_Déplacements_2[[#This Row],[Id_Personne]],[1]!Tableau__2_Personnes_1[[Id_Personne]:[Age]],2)</f>
        <v>2</v>
      </c>
      <c r="F819">
        <f>VLOOKUP(Tableau__3_Déplacements_2[[#This Row],[Id_Personne]],[1]!Tableau__2_Personnes_1[[Id_Personne]:[Age]],4)</f>
        <v>40</v>
      </c>
      <c r="G819" t="s">
        <v>0</v>
      </c>
      <c r="H819" t="s">
        <v>7</v>
      </c>
      <c r="I819" t="s">
        <v>16187</v>
      </c>
      <c r="J819">
        <v>1</v>
      </c>
      <c r="K819">
        <v>27</v>
      </c>
      <c r="M819">
        <v>26</v>
      </c>
      <c r="O819" t="str">
        <f>IF(Tableau__3_Déplacements_2[[#This Row],[Ori]]=Tableau__3_Déplacements_2[[#This Row],[Des]],"local","metro")</f>
        <v>metro</v>
      </c>
      <c r="P819">
        <v>3</v>
      </c>
      <c r="Q819">
        <v>7</v>
      </c>
      <c r="R819">
        <v>0</v>
      </c>
      <c r="S819">
        <v>7</v>
      </c>
      <c r="T819">
        <v>29</v>
      </c>
      <c r="U819" t="s">
        <v>30</v>
      </c>
      <c r="V819">
        <v>8</v>
      </c>
      <c r="W819">
        <v>100</v>
      </c>
      <c r="X819">
        <v>5</v>
      </c>
      <c r="Y819">
        <v>262.34524390243905</v>
      </c>
      <c r="Z819" s="1">
        <v>0</v>
      </c>
      <c r="AA819" s="1"/>
    </row>
    <row r="820" spans="1:27" x14ac:dyDescent="0.35">
      <c r="A820">
        <v>1086</v>
      </c>
      <c r="B820" t="e">
        <f>VLOOKUP(Tableau__3_Déplacements_2[[#This Row],[Id_Menage]],[2]Ménages!$A$2:$AD$1503,32)</f>
        <v>#REF!</v>
      </c>
      <c r="C820" t="s">
        <v>16</v>
      </c>
      <c r="D820" t="s">
        <v>16186</v>
      </c>
      <c r="E820">
        <f>VLOOKUP(Tableau__3_Déplacements_2[[#This Row],[Id_Personne]],[1]!Tableau__2_Personnes_1[[Id_Personne]:[Age]],2)</f>
        <v>2</v>
      </c>
      <c r="F820">
        <f>VLOOKUP(Tableau__3_Déplacements_2[[#This Row],[Id_Personne]],[1]!Tableau__2_Personnes_1[[Id_Personne]:[Age]],4)</f>
        <v>40</v>
      </c>
      <c r="G820" t="s">
        <v>3</v>
      </c>
      <c r="H820" t="s">
        <v>2</v>
      </c>
      <c r="I820" t="s">
        <v>16185</v>
      </c>
      <c r="J820">
        <v>1</v>
      </c>
      <c r="K820">
        <v>26</v>
      </c>
      <c r="M820">
        <v>29</v>
      </c>
      <c r="O820" t="str">
        <f>IF(Tableau__3_Déplacements_2[[#This Row],[Ori]]=Tableau__3_Déplacements_2[[#This Row],[Des]],"local","metro")</f>
        <v>metro</v>
      </c>
      <c r="P820">
        <v>5</v>
      </c>
      <c r="Q820">
        <v>10</v>
      </c>
      <c r="R820">
        <v>30</v>
      </c>
      <c r="S820">
        <v>10</v>
      </c>
      <c r="T820">
        <v>48</v>
      </c>
      <c r="U820" t="s">
        <v>8</v>
      </c>
      <c r="V820">
        <v>5</v>
      </c>
      <c r="W820">
        <v>100</v>
      </c>
      <c r="X820">
        <v>3</v>
      </c>
      <c r="Y820">
        <v>262.34524390243905</v>
      </c>
      <c r="Z820" s="1">
        <v>-1</v>
      </c>
      <c r="AA820" s="1"/>
    </row>
    <row r="821" spans="1:27" x14ac:dyDescent="0.35">
      <c r="A821">
        <v>1086</v>
      </c>
      <c r="B821" t="e">
        <f>VLOOKUP(Tableau__3_Déplacements_2[[#This Row],[Id_Menage]],[2]Ménages!$A$2:$AD$1503,32)</f>
        <v>#REF!</v>
      </c>
      <c r="C821" t="s">
        <v>11</v>
      </c>
      <c r="D821" t="s">
        <v>16181</v>
      </c>
      <c r="E821">
        <f>VLOOKUP(Tableau__3_Déplacements_2[[#This Row],[Id_Personne]],[1]!Tableau__2_Personnes_1[[Id_Personne]:[Age]],2)</f>
        <v>2</v>
      </c>
      <c r="F821">
        <f>VLOOKUP(Tableau__3_Déplacements_2[[#This Row],[Id_Personne]],[1]!Tableau__2_Personnes_1[[Id_Personne]:[Age]],4)</f>
        <v>18</v>
      </c>
      <c r="G821" t="s">
        <v>27</v>
      </c>
      <c r="H821" t="s">
        <v>26</v>
      </c>
      <c r="I821" t="s">
        <v>16184</v>
      </c>
      <c r="J821">
        <v>1</v>
      </c>
      <c r="K821">
        <v>40</v>
      </c>
      <c r="M821">
        <v>27</v>
      </c>
      <c r="O821" t="str">
        <f>IF(Tableau__3_Déplacements_2[[#This Row],[Ori]]=Tableau__3_Déplacements_2[[#This Row],[Des]],"local","metro")</f>
        <v>metro</v>
      </c>
      <c r="P821">
        <v>15</v>
      </c>
      <c r="Q821">
        <v>16</v>
      </c>
      <c r="R821">
        <v>30</v>
      </c>
      <c r="S821">
        <v>17</v>
      </c>
      <c r="T821">
        <v>7</v>
      </c>
      <c r="U821" t="s">
        <v>30</v>
      </c>
      <c r="V821">
        <v>8</v>
      </c>
      <c r="W821">
        <v>300</v>
      </c>
      <c r="X821">
        <v>6</v>
      </c>
      <c r="Y821">
        <v>262.34524390243905</v>
      </c>
      <c r="Z821" s="1">
        <v>-1</v>
      </c>
      <c r="AA821" s="1"/>
    </row>
    <row r="822" spans="1:27" x14ac:dyDescent="0.35">
      <c r="A822">
        <v>1086</v>
      </c>
      <c r="B822" t="e">
        <f>VLOOKUP(Tableau__3_Déplacements_2[[#This Row],[Id_Menage]],[2]Ménages!$A$2:$AD$1503,32)</f>
        <v>#REF!</v>
      </c>
      <c r="C822" t="s">
        <v>11</v>
      </c>
      <c r="D822" t="s">
        <v>16181</v>
      </c>
      <c r="E822">
        <f>VLOOKUP(Tableau__3_Déplacements_2[[#This Row],[Id_Personne]],[1]!Tableau__2_Personnes_1[[Id_Personne]:[Age]],2)</f>
        <v>2</v>
      </c>
      <c r="F822">
        <f>VLOOKUP(Tableau__3_Déplacements_2[[#This Row],[Id_Personne]],[1]!Tableau__2_Personnes_1[[Id_Personne]:[Age]],4)</f>
        <v>18</v>
      </c>
      <c r="G822" t="s">
        <v>3</v>
      </c>
      <c r="H822" t="s">
        <v>2</v>
      </c>
      <c r="I822" t="s">
        <v>16183</v>
      </c>
      <c r="J822">
        <v>1</v>
      </c>
      <c r="K822">
        <v>29</v>
      </c>
      <c r="M822">
        <v>27</v>
      </c>
      <c r="O822" t="str">
        <f>IF(Tableau__3_Déplacements_2[[#This Row],[Ori]]=Tableau__3_Déplacements_2[[#This Row],[Des]],"local","metro")</f>
        <v>metro</v>
      </c>
      <c r="P822">
        <v>15</v>
      </c>
      <c r="Q822">
        <v>9</v>
      </c>
      <c r="R822">
        <v>15</v>
      </c>
      <c r="S822">
        <v>9</v>
      </c>
      <c r="T822">
        <v>33</v>
      </c>
      <c r="U822" t="s">
        <v>8</v>
      </c>
      <c r="V822">
        <v>5</v>
      </c>
      <c r="W822">
        <v>150</v>
      </c>
      <c r="X822">
        <v>3</v>
      </c>
      <c r="Y822">
        <v>262.34524390243905</v>
      </c>
      <c r="Z822" s="1">
        <v>-1</v>
      </c>
      <c r="AA822" s="1"/>
    </row>
    <row r="823" spans="1:27" x14ac:dyDescent="0.35">
      <c r="A823">
        <v>1086</v>
      </c>
      <c r="B823" t="e">
        <f>VLOOKUP(Tableau__3_Déplacements_2[[#This Row],[Id_Menage]],[2]Ménages!$A$2:$AD$1503,32)</f>
        <v>#REF!</v>
      </c>
      <c r="C823" t="s">
        <v>11</v>
      </c>
      <c r="D823" t="s">
        <v>16181</v>
      </c>
      <c r="E823">
        <f>VLOOKUP(Tableau__3_Déplacements_2[[#This Row],[Id_Personne]],[1]!Tableau__2_Personnes_1[[Id_Personne]:[Age]],2)</f>
        <v>2</v>
      </c>
      <c r="F823">
        <f>VLOOKUP(Tableau__3_Déplacements_2[[#This Row],[Id_Personne]],[1]!Tableau__2_Personnes_1[[Id_Personne]:[Age]],4)</f>
        <v>18</v>
      </c>
      <c r="G823" t="s">
        <v>0</v>
      </c>
      <c r="H823" t="s">
        <v>7</v>
      </c>
      <c r="I823" t="s">
        <v>16182</v>
      </c>
      <c r="J823">
        <v>1</v>
      </c>
      <c r="K823">
        <v>27</v>
      </c>
      <c r="M823">
        <v>29</v>
      </c>
      <c r="O823" t="str">
        <f>IF(Tableau__3_Déplacements_2[[#This Row],[Ori]]=Tableau__3_Déplacements_2[[#This Row],[Des]],"local","metro")</f>
        <v>metro</v>
      </c>
      <c r="P823">
        <v>5</v>
      </c>
      <c r="Q823">
        <v>8</v>
      </c>
      <c r="R823">
        <v>0</v>
      </c>
      <c r="S823">
        <v>8</v>
      </c>
      <c r="T823">
        <v>18</v>
      </c>
      <c r="U823" t="s">
        <v>8</v>
      </c>
      <c r="V823">
        <v>5</v>
      </c>
      <c r="W823">
        <v>100</v>
      </c>
      <c r="X823">
        <v>3</v>
      </c>
      <c r="Y823">
        <v>262.34524390243905</v>
      </c>
      <c r="Z823" s="1">
        <v>0</v>
      </c>
      <c r="AA823" s="1"/>
    </row>
    <row r="824" spans="1:27" x14ac:dyDescent="0.35">
      <c r="A824">
        <v>1086</v>
      </c>
      <c r="B824" t="e">
        <f>VLOOKUP(Tableau__3_Déplacements_2[[#This Row],[Id_Menage]],[2]Ménages!$A$2:$AD$1503,32)</f>
        <v>#REF!</v>
      </c>
      <c r="C824" t="s">
        <v>11</v>
      </c>
      <c r="D824" t="s">
        <v>16181</v>
      </c>
      <c r="E824">
        <f>VLOOKUP(Tableau__3_Déplacements_2[[#This Row],[Id_Personne]],[1]!Tableau__2_Personnes_1[[Id_Personne]:[Age]],2)</f>
        <v>2</v>
      </c>
      <c r="F824">
        <f>VLOOKUP(Tableau__3_Déplacements_2[[#This Row],[Id_Personne]],[1]!Tableau__2_Personnes_1[[Id_Personne]:[Age]],4)</f>
        <v>18</v>
      </c>
      <c r="G824" t="s">
        <v>13</v>
      </c>
      <c r="H824" t="s">
        <v>22</v>
      </c>
      <c r="I824" t="s">
        <v>16180</v>
      </c>
      <c r="J824">
        <v>1</v>
      </c>
      <c r="K824">
        <v>27</v>
      </c>
      <c r="M824">
        <v>40</v>
      </c>
      <c r="O824" t="str">
        <f>IF(Tableau__3_Déplacements_2[[#This Row],[Ori]]=Tableau__3_Déplacements_2[[#This Row],[Des]],"local","metro")</f>
        <v>metro</v>
      </c>
      <c r="P824">
        <v>14</v>
      </c>
      <c r="Q824">
        <v>11</v>
      </c>
      <c r="R824">
        <v>30</v>
      </c>
      <c r="S824">
        <v>12</v>
      </c>
      <c r="T824">
        <v>7</v>
      </c>
      <c r="U824" t="s">
        <v>30</v>
      </c>
      <c r="V824">
        <v>8</v>
      </c>
      <c r="W824">
        <v>300</v>
      </c>
      <c r="X824">
        <v>6</v>
      </c>
      <c r="Y824">
        <v>262.34524390243905</v>
      </c>
      <c r="Z824" s="1">
        <v>-1</v>
      </c>
      <c r="AA824" s="1"/>
    </row>
    <row r="825" spans="1:27" x14ac:dyDescent="0.35">
      <c r="A825">
        <v>1086</v>
      </c>
      <c r="B825" t="e">
        <f>VLOOKUP(Tableau__3_Déplacements_2[[#This Row],[Id_Menage]],[2]Ménages!$A$2:$AD$1503,32)</f>
        <v>#REF!</v>
      </c>
      <c r="C825" t="s">
        <v>5</v>
      </c>
      <c r="D825" t="s">
        <v>16176</v>
      </c>
      <c r="E825">
        <f>VLOOKUP(Tableau__3_Déplacements_2[[#This Row],[Id_Personne]],[1]!Tableau__2_Personnes_1[[Id_Personne]:[Age]],2)</f>
        <v>2</v>
      </c>
      <c r="F825">
        <f>VLOOKUP(Tableau__3_Déplacements_2[[#This Row],[Id_Personne]],[1]!Tableau__2_Personnes_1[[Id_Personne]:[Age]],4)</f>
        <v>16</v>
      </c>
      <c r="G825" t="s">
        <v>27</v>
      </c>
      <c r="H825" t="s">
        <v>26</v>
      </c>
      <c r="I825" t="s">
        <v>16179</v>
      </c>
      <c r="J825">
        <v>1</v>
      </c>
      <c r="K825">
        <v>40</v>
      </c>
      <c r="M825">
        <v>27</v>
      </c>
      <c r="O825" t="str">
        <f>IF(Tableau__3_Déplacements_2[[#This Row],[Ori]]=Tableau__3_Déplacements_2[[#This Row],[Des]],"local","metro")</f>
        <v>metro</v>
      </c>
      <c r="P825">
        <v>15</v>
      </c>
      <c r="Q825">
        <v>16</v>
      </c>
      <c r="R825">
        <v>30</v>
      </c>
      <c r="S825">
        <v>17</v>
      </c>
      <c r="T825">
        <v>7</v>
      </c>
      <c r="U825" t="s">
        <v>30</v>
      </c>
      <c r="V825">
        <v>8</v>
      </c>
      <c r="W825">
        <v>300</v>
      </c>
      <c r="X825">
        <v>6</v>
      </c>
      <c r="Y825">
        <v>262.34524390243905</v>
      </c>
      <c r="Z825" s="1">
        <v>-1</v>
      </c>
      <c r="AA825" s="1"/>
    </row>
    <row r="826" spans="1:27" x14ac:dyDescent="0.35">
      <c r="A826">
        <v>1086</v>
      </c>
      <c r="B826" t="e">
        <f>VLOOKUP(Tableau__3_Déplacements_2[[#This Row],[Id_Menage]],[2]Ménages!$A$2:$AD$1503,32)</f>
        <v>#REF!</v>
      </c>
      <c r="C826" t="s">
        <v>5</v>
      </c>
      <c r="D826" t="s">
        <v>16176</v>
      </c>
      <c r="E826">
        <f>VLOOKUP(Tableau__3_Déplacements_2[[#This Row],[Id_Personne]],[1]!Tableau__2_Personnes_1[[Id_Personne]:[Age]],2)</f>
        <v>2</v>
      </c>
      <c r="F826">
        <f>VLOOKUP(Tableau__3_Déplacements_2[[#This Row],[Id_Personne]],[1]!Tableau__2_Personnes_1[[Id_Personne]:[Age]],4)</f>
        <v>16</v>
      </c>
      <c r="G826" t="s">
        <v>0</v>
      </c>
      <c r="H826" t="s">
        <v>7</v>
      </c>
      <c r="I826" t="s">
        <v>16178</v>
      </c>
      <c r="J826">
        <v>1</v>
      </c>
      <c r="K826">
        <v>27</v>
      </c>
      <c r="M826">
        <v>25</v>
      </c>
      <c r="O826" t="str">
        <f>IF(Tableau__3_Déplacements_2[[#This Row],[Ori]]=Tableau__3_Déplacements_2[[#This Row],[Des]],"local","metro")</f>
        <v>metro</v>
      </c>
      <c r="P826">
        <v>2</v>
      </c>
      <c r="Q826">
        <v>8</v>
      </c>
      <c r="R826">
        <v>0</v>
      </c>
      <c r="S826">
        <v>8</v>
      </c>
      <c r="T826">
        <v>19</v>
      </c>
      <c r="U826" t="s">
        <v>8</v>
      </c>
      <c r="V826">
        <v>5</v>
      </c>
      <c r="W826">
        <v>100</v>
      </c>
      <c r="X826">
        <v>3</v>
      </c>
      <c r="Y826">
        <v>262.34524390243905</v>
      </c>
      <c r="Z826" s="1">
        <v>0</v>
      </c>
      <c r="AA826" s="1"/>
    </row>
    <row r="827" spans="1:27" x14ac:dyDescent="0.35">
      <c r="A827">
        <v>1086</v>
      </c>
      <c r="B827" t="e">
        <f>VLOOKUP(Tableau__3_Déplacements_2[[#This Row],[Id_Menage]],[2]Ménages!$A$2:$AD$1503,32)</f>
        <v>#REF!</v>
      </c>
      <c r="C827" t="s">
        <v>5</v>
      </c>
      <c r="D827" t="s">
        <v>16176</v>
      </c>
      <c r="E827">
        <f>VLOOKUP(Tableau__3_Déplacements_2[[#This Row],[Id_Personne]],[1]!Tableau__2_Personnes_1[[Id_Personne]:[Age]],2)</f>
        <v>2</v>
      </c>
      <c r="F827">
        <f>VLOOKUP(Tableau__3_Déplacements_2[[#This Row],[Id_Personne]],[1]!Tableau__2_Personnes_1[[Id_Personne]:[Age]],4)</f>
        <v>16</v>
      </c>
      <c r="G827" t="s">
        <v>13</v>
      </c>
      <c r="H827" t="s">
        <v>22</v>
      </c>
      <c r="I827" t="s">
        <v>16177</v>
      </c>
      <c r="J827">
        <v>1</v>
      </c>
      <c r="K827">
        <v>27</v>
      </c>
      <c r="M827">
        <v>40</v>
      </c>
      <c r="O827" t="str">
        <f>IF(Tableau__3_Déplacements_2[[#This Row],[Ori]]=Tableau__3_Déplacements_2[[#This Row],[Des]],"local","metro")</f>
        <v>metro</v>
      </c>
      <c r="P827">
        <v>14</v>
      </c>
      <c r="Q827">
        <v>11</v>
      </c>
      <c r="R827">
        <v>30</v>
      </c>
      <c r="S827">
        <v>12</v>
      </c>
      <c r="T827">
        <v>10</v>
      </c>
      <c r="U827" t="s">
        <v>30</v>
      </c>
      <c r="V827">
        <v>8</v>
      </c>
      <c r="W827">
        <v>300</v>
      </c>
      <c r="X827">
        <v>6</v>
      </c>
      <c r="Y827">
        <v>262.34524390243905</v>
      </c>
      <c r="Z827" s="1">
        <v>-1</v>
      </c>
      <c r="AA827" s="1"/>
    </row>
    <row r="828" spans="1:27" x14ac:dyDescent="0.35">
      <c r="A828">
        <v>1086</v>
      </c>
      <c r="B828" t="e">
        <f>VLOOKUP(Tableau__3_Déplacements_2[[#This Row],[Id_Menage]],[2]Ménages!$A$2:$AD$1503,32)</f>
        <v>#REF!</v>
      </c>
      <c r="C828" t="s">
        <v>5</v>
      </c>
      <c r="D828" t="s">
        <v>16176</v>
      </c>
      <c r="E828">
        <f>VLOOKUP(Tableau__3_Déplacements_2[[#This Row],[Id_Personne]],[1]!Tableau__2_Personnes_1[[Id_Personne]:[Age]],2)</f>
        <v>2</v>
      </c>
      <c r="F828">
        <f>VLOOKUP(Tableau__3_Déplacements_2[[#This Row],[Id_Personne]],[1]!Tableau__2_Personnes_1[[Id_Personne]:[Age]],4)</f>
        <v>16</v>
      </c>
      <c r="G828" t="s">
        <v>3</v>
      </c>
      <c r="H828" t="s">
        <v>2</v>
      </c>
      <c r="I828" t="s">
        <v>16175</v>
      </c>
      <c r="J828">
        <v>1</v>
      </c>
      <c r="K828">
        <v>25</v>
      </c>
      <c r="M828">
        <v>27</v>
      </c>
      <c r="O828" t="str">
        <f>IF(Tableau__3_Déplacements_2[[#This Row],[Ori]]=Tableau__3_Déplacements_2[[#This Row],[Des]],"local","metro")</f>
        <v>metro</v>
      </c>
      <c r="P828">
        <v>15</v>
      </c>
      <c r="Q828">
        <v>8</v>
      </c>
      <c r="R828">
        <v>45</v>
      </c>
      <c r="S828">
        <v>9</v>
      </c>
      <c r="T828">
        <v>5</v>
      </c>
      <c r="U828" t="s">
        <v>8</v>
      </c>
      <c r="V828">
        <v>5</v>
      </c>
      <c r="W828">
        <v>100</v>
      </c>
      <c r="X828">
        <v>3</v>
      </c>
      <c r="Y828">
        <v>262.34524390243905</v>
      </c>
      <c r="Z828" s="1">
        <v>-1</v>
      </c>
      <c r="AA828" s="1"/>
    </row>
    <row r="829" spans="1:27" x14ac:dyDescent="0.35">
      <c r="A829">
        <v>1087</v>
      </c>
      <c r="B829" t="e">
        <f>VLOOKUP(Tableau__3_Déplacements_2[[#This Row],[Id_Menage]],[2]Ménages!$A$2:$AD$1503,32)</f>
        <v>#REF!</v>
      </c>
      <c r="C829" t="s">
        <v>16</v>
      </c>
      <c r="D829" t="s">
        <v>16169</v>
      </c>
      <c r="E829">
        <f>VLOOKUP(Tableau__3_Déplacements_2[[#This Row],[Id_Personne]],[1]!Tableau__2_Personnes_1[[Id_Personne]:[Age]],2)</f>
        <v>1</v>
      </c>
      <c r="F829">
        <f>VLOOKUP(Tableau__3_Déplacements_2[[#This Row],[Id_Personne]],[1]!Tableau__2_Personnes_1[[Id_Personne]:[Age]],4)</f>
        <v>57</v>
      </c>
      <c r="G829" t="s">
        <v>0</v>
      </c>
      <c r="H829" t="s">
        <v>7</v>
      </c>
      <c r="I829" t="s">
        <v>16174</v>
      </c>
      <c r="J829">
        <v>1</v>
      </c>
      <c r="K829">
        <v>27</v>
      </c>
      <c r="M829">
        <v>16</v>
      </c>
      <c r="O829" t="str">
        <f>IF(Tableau__3_Déplacements_2[[#This Row],[Ori]]=Tableau__3_Déplacements_2[[#This Row],[Des]],"local","metro")</f>
        <v>metro</v>
      </c>
      <c r="P829">
        <v>3</v>
      </c>
      <c r="Q829">
        <v>7</v>
      </c>
      <c r="R829">
        <v>0</v>
      </c>
      <c r="S829">
        <v>7</v>
      </c>
      <c r="T829">
        <v>37</v>
      </c>
      <c r="U829" t="s">
        <v>30</v>
      </c>
      <c r="V829">
        <v>8</v>
      </c>
      <c r="W829">
        <v>400</v>
      </c>
      <c r="X829">
        <v>5</v>
      </c>
      <c r="Y829">
        <v>262.34524390243905</v>
      </c>
      <c r="Z829" s="1">
        <v>0</v>
      </c>
      <c r="AA829" s="1"/>
    </row>
    <row r="830" spans="1:27" x14ac:dyDescent="0.35">
      <c r="A830">
        <v>1087</v>
      </c>
      <c r="B830" t="e">
        <f>VLOOKUP(Tableau__3_Déplacements_2[[#This Row],[Id_Menage]],[2]Ménages!$A$2:$AD$1503,32)</f>
        <v>#REF!</v>
      </c>
      <c r="C830" t="s">
        <v>16</v>
      </c>
      <c r="D830" t="s">
        <v>16169</v>
      </c>
      <c r="E830">
        <f>VLOOKUP(Tableau__3_Déplacements_2[[#This Row],[Id_Personne]],[1]!Tableau__2_Personnes_1[[Id_Personne]:[Age]],2)</f>
        <v>1</v>
      </c>
      <c r="F830">
        <f>VLOOKUP(Tableau__3_Déplacements_2[[#This Row],[Id_Personne]],[1]!Tableau__2_Personnes_1[[Id_Personne]:[Age]],4)</f>
        <v>57</v>
      </c>
      <c r="G830" t="s">
        <v>27</v>
      </c>
      <c r="H830" t="s">
        <v>26</v>
      </c>
      <c r="I830" t="s">
        <v>16173</v>
      </c>
      <c r="J830">
        <v>1</v>
      </c>
      <c r="K830">
        <v>16</v>
      </c>
      <c r="M830">
        <v>16</v>
      </c>
      <c r="O830" t="str">
        <f>IF(Tableau__3_Déplacements_2[[#This Row],[Ori]]=Tableau__3_Déplacements_2[[#This Row],[Des]],"local","metro")</f>
        <v>local</v>
      </c>
      <c r="P830">
        <v>12</v>
      </c>
      <c r="Q830">
        <v>12</v>
      </c>
      <c r="R830">
        <v>30</v>
      </c>
      <c r="S830">
        <v>12</v>
      </c>
      <c r="T830">
        <v>52</v>
      </c>
      <c r="U830" t="s">
        <v>30</v>
      </c>
      <c r="V830">
        <v>8</v>
      </c>
      <c r="W830">
        <v>100</v>
      </c>
      <c r="X830">
        <v>3</v>
      </c>
      <c r="Y830">
        <v>262.34524390243905</v>
      </c>
      <c r="Z830" s="1">
        <v>-1</v>
      </c>
      <c r="AA830" s="1"/>
    </row>
    <row r="831" spans="1:27" x14ac:dyDescent="0.35">
      <c r="A831">
        <v>1087</v>
      </c>
      <c r="B831" t="e">
        <f>VLOOKUP(Tableau__3_Déplacements_2[[#This Row],[Id_Menage]],[2]Ménages!$A$2:$AD$1503,32)</f>
        <v>#REF!</v>
      </c>
      <c r="C831" t="s">
        <v>16</v>
      </c>
      <c r="D831" t="s">
        <v>16169</v>
      </c>
      <c r="E831">
        <f>VLOOKUP(Tableau__3_Déplacements_2[[#This Row],[Id_Personne]],[1]!Tableau__2_Personnes_1[[Id_Personne]:[Age]],2)</f>
        <v>1</v>
      </c>
      <c r="F831">
        <f>VLOOKUP(Tableau__3_Déplacements_2[[#This Row],[Id_Personne]],[1]!Tableau__2_Personnes_1[[Id_Personne]:[Age]],4)</f>
        <v>57</v>
      </c>
      <c r="G831" t="s">
        <v>8</v>
      </c>
      <c r="H831" t="s">
        <v>273</v>
      </c>
      <c r="I831" t="s">
        <v>16172</v>
      </c>
      <c r="J831">
        <v>1</v>
      </c>
      <c r="K831">
        <v>16</v>
      </c>
      <c r="M831">
        <v>16</v>
      </c>
      <c r="O831" t="str">
        <f>IF(Tableau__3_Déplacements_2[[#This Row],[Ori]]=Tableau__3_Déplacements_2[[#This Row],[Des]],"local","metro")</f>
        <v>local</v>
      </c>
      <c r="P831">
        <v>3</v>
      </c>
      <c r="Q831">
        <v>13</v>
      </c>
      <c r="R831">
        <v>30</v>
      </c>
      <c r="S831">
        <v>13</v>
      </c>
      <c r="T831">
        <v>57</v>
      </c>
      <c r="U831" t="s">
        <v>30</v>
      </c>
      <c r="V831">
        <v>8</v>
      </c>
      <c r="W831">
        <v>100</v>
      </c>
      <c r="X831">
        <v>3</v>
      </c>
      <c r="Y831">
        <v>262.34524390243905</v>
      </c>
      <c r="Z831" s="1">
        <v>-1</v>
      </c>
      <c r="AA831" s="1"/>
    </row>
    <row r="832" spans="1:27" x14ac:dyDescent="0.35">
      <c r="A832">
        <v>1087</v>
      </c>
      <c r="B832" t="e">
        <f>VLOOKUP(Tableau__3_Déplacements_2[[#This Row],[Id_Menage]],[2]Ménages!$A$2:$AD$1503,32)</f>
        <v>#REF!</v>
      </c>
      <c r="C832" t="s">
        <v>16</v>
      </c>
      <c r="D832" t="s">
        <v>16169</v>
      </c>
      <c r="E832">
        <f>VLOOKUP(Tableau__3_Déplacements_2[[#This Row],[Id_Personne]],[1]!Tableau__2_Personnes_1[[Id_Personne]:[Age]],2)</f>
        <v>1</v>
      </c>
      <c r="F832">
        <f>VLOOKUP(Tableau__3_Déplacements_2[[#This Row],[Id_Personne]],[1]!Tableau__2_Personnes_1[[Id_Personne]:[Age]],4)</f>
        <v>57</v>
      </c>
      <c r="G832" t="s">
        <v>3</v>
      </c>
      <c r="H832" t="s">
        <v>2</v>
      </c>
      <c r="I832" t="s">
        <v>16171</v>
      </c>
      <c r="J832">
        <v>1</v>
      </c>
      <c r="K832">
        <v>16</v>
      </c>
      <c r="M832">
        <v>7</v>
      </c>
      <c r="O832" t="str">
        <f>IF(Tableau__3_Déplacements_2[[#This Row],[Ori]]=Tableau__3_Déplacements_2[[#This Row],[Des]],"local","metro")</f>
        <v>metro</v>
      </c>
      <c r="P832">
        <v>10</v>
      </c>
      <c r="Q832">
        <v>9</v>
      </c>
      <c r="R832">
        <v>30</v>
      </c>
      <c r="S832">
        <v>10</v>
      </c>
      <c r="T832">
        <v>7</v>
      </c>
      <c r="U832" t="s">
        <v>30</v>
      </c>
      <c r="V832">
        <v>8</v>
      </c>
      <c r="W832">
        <v>300</v>
      </c>
      <c r="X832">
        <v>2</v>
      </c>
      <c r="Y832">
        <v>262.34524390243905</v>
      </c>
      <c r="Z832" s="1">
        <v>-1</v>
      </c>
      <c r="AA832" s="1"/>
    </row>
    <row r="833" spans="1:27" x14ac:dyDescent="0.35">
      <c r="A833">
        <v>1087</v>
      </c>
      <c r="B833" t="e">
        <f>VLOOKUP(Tableau__3_Déplacements_2[[#This Row],[Id_Menage]],[2]Ménages!$A$2:$AD$1503,32)</f>
        <v>#REF!</v>
      </c>
      <c r="C833" t="s">
        <v>16</v>
      </c>
      <c r="D833" t="s">
        <v>16169</v>
      </c>
      <c r="E833">
        <f>VLOOKUP(Tableau__3_Déplacements_2[[#This Row],[Id_Personne]],[1]!Tableau__2_Personnes_1[[Id_Personne]:[Age]],2)</f>
        <v>1</v>
      </c>
      <c r="F833">
        <f>VLOOKUP(Tableau__3_Déplacements_2[[#This Row],[Id_Personne]],[1]!Tableau__2_Personnes_1[[Id_Personne]:[Age]],4)</f>
        <v>57</v>
      </c>
      <c r="G833" t="s">
        <v>37</v>
      </c>
      <c r="H833" t="s">
        <v>280</v>
      </c>
      <c r="I833" t="s">
        <v>16170</v>
      </c>
      <c r="J833">
        <v>1</v>
      </c>
      <c r="K833">
        <v>16</v>
      </c>
      <c r="M833">
        <v>27</v>
      </c>
      <c r="O833" t="str">
        <f>IF(Tableau__3_Déplacements_2[[#This Row],[Ori]]=Tableau__3_Déplacements_2[[#This Row],[Des]],"local","metro")</f>
        <v>metro</v>
      </c>
      <c r="P833">
        <v>15</v>
      </c>
      <c r="Q833">
        <v>15</v>
      </c>
      <c r="R833">
        <v>30</v>
      </c>
      <c r="S833">
        <v>16</v>
      </c>
      <c r="T833">
        <v>12</v>
      </c>
      <c r="U833" t="s">
        <v>30</v>
      </c>
      <c r="V833">
        <v>8</v>
      </c>
      <c r="W833">
        <v>500</v>
      </c>
      <c r="X833">
        <v>5</v>
      </c>
      <c r="Y833">
        <v>262.34524390243905</v>
      </c>
      <c r="Z833" s="1">
        <v>-1</v>
      </c>
      <c r="AA833" s="1"/>
    </row>
    <row r="834" spans="1:27" x14ac:dyDescent="0.35">
      <c r="A834">
        <v>1087</v>
      </c>
      <c r="B834" t="e">
        <f>VLOOKUP(Tableau__3_Déplacements_2[[#This Row],[Id_Menage]],[2]Ménages!$A$2:$AD$1503,32)</f>
        <v>#REF!</v>
      </c>
      <c r="C834" t="s">
        <v>16</v>
      </c>
      <c r="D834" t="s">
        <v>16169</v>
      </c>
      <c r="E834">
        <f>VLOOKUP(Tableau__3_Déplacements_2[[#This Row],[Id_Personne]],[1]!Tableau__2_Personnes_1[[Id_Personne]:[Age]],2)</f>
        <v>1</v>
      </c>
      <c r="F834">
        <f>VLOOKUP(Tableau__3_Déplacements_2[[#This Row],[Id_Personne]],[1]!Tableau__2_Personnes_1[[Id_Personne]:[Age]],4)</f>
        <v>57</v>
      </c>
      <c r="G834" t="s">
        <v>13</v>
      </c>
      <c r="H834" t="s">
        <v>22</v>
      </c>
      <c r="I834" t="s">
        <v>16168</v>
      </c>
      <c r="J834">
        <v>1</v>
      </c>
      <c r="K834">
        <v>7</v>
      </c>
      <c r="M834">
        <v>16</v>
      </c>
      <c r="O834" t="str">
        <f>IF(Tableau__3_Déplacements_2[[#This Row],[Ori]]=Tableau__3_Déplacements_2[[#This Row],[Des]],"local","metro")</f>
        <v>metro</v>
      </c>
      <c r="P834">
        <v>3</v>
      </c>
      <c r="Q834">
        <v>11</v>
      </c>
      <c r="R834">
        <v>0</v>
      </c>
      <c r="S834">
        <v>11</v>
      </c>
      <c r="T834">
        <v>42</v>
      </c>
      <c r="U834" t="s">
        <v>30</v>
      </c>
      <c r="V834">
        <v>8</v>
      </c>
      <c r="W834">
        <v>300</v>
      </c>
      <c r="X834">
        <v>2</v>
      </c>
      <c r="Y834">
        <v>262.34524390243905</v>
      </c>
      <c r="Z834" s="1">
        <v>0</v>
      </c>
      <c r="AA834" s="1"/>
    </row>
    <row r="835" spans="1:27" x14ac:dyDescent="0.35">
      <c r="A835">
        <v>1087</v>
      </c>
      <c r="B835" t="e">
        <f>VLOOKUP(Tableau__3_Déplacements_2[[#This Row],[Id_Menage]],[2]Ménages!$A$2:$AD$1503,32)</f>
        <v>#REF!</v>
      </c>
      <c r="C835" t="s">
        <v>11</v>
      </c>
      <c r="D835" t="s">
        <v>16164</v>
      </c>
      <c r="E835">
        <f>VLOOKUP(Tableau__3_Déplacements_2[[#This Row],[Id_Personne]],[1]!Tableau__2_Personnes_1[[Id_Personne]:[Age]],2)</f>
        <v>2</v>
      </c>
      <c r="F835">
        <f>VLOOKUP(Tableau__3_Déplacements_2[[#This Row],[Id_Personne]],[1]!Tableau__2_Personnes_1[[Id_Personne]:[Age]],4)</f>
        <v>41</v>
      </c>
      <c r="G835" t="s">
        <v>3</v>
      </c>
      <c r="H835" t="s">
        <v>2</v>
      </c>
      <c r="I835" t="s">
        <v>16167</v>
      </c>
      <c r="J835">
        <v>1</v>
      </c>
      <c r="K835">
        <v>29</v>
      </c>
      <c r="M835">
        <v>25</v>
      </c>
      <c r="O835" t="str">
        <f>IF(Tableau__3_Déplacements_2[[#This Row],[Ori]]=Tableau__3_Déplacements_2[[#This Row],[Des]],"local","metro")</f>
        <v>metro</v>
      </c>
      <c r="P835">
        <v>5</v>
      </c>
      <c r="Q835">
        <v>9</v>
      </c>
      <c r="R835">
        <v>0</v>
      </c>
      <c r="S835">
        <v>9</v>
      </c>
      <c r="T835">
        <v>15</v>
      </c>
      <c r="U835" t="s">
        <v>30</v>
      </c>
      <c r="V835">
        <v>8</v>
      </c>
      <c r="W835">
        <v>100</v>
      </c>
      <c r="X835">
        <v>3</v>
      </c>
      <c r="Y835">
        <v>262.34524390243905</v>
      </c>
      <c r="Z835" s="1">
        <v>0</v>
      </c>
      <c r="AA835" s="1"/>
    </row>
    <row r="836" spans="1:27" x14ac:dyDescent="0.35">
      <c r="A836">
        <v>1087</v>
      </c>
      <c r="B836" t="e">
        <f>VLOOKUP(Tableau__3_Déplacements_2[[#This Row],[Id_Menage]],[2]Ménages!$A$2:$AD$1503,32)</f>
        <v>#REF!</v>
      </c>
      <c r="C836" t="s">
        <v>11</v>
      </c>
      <c r="D836" t="s">
        <v>16164</v>
      </c>
      <c r="E836">
        <f>VLOOKUP(Tableau__3_Déplacements_2[[#This Row],[Id_Personne]],[1]!Tableau__2_Personnes_1[[Id_Personne]:[Age]],2)</f>
        <v>2</v>
      </c>
      <c r="F836">
        <f>VLOOKUP(Tableau__3_Déplacements_2[[#This Row],[Id_Personne]],[1]!Tableau__2_Personnes_1[[Id_Personne]:[Age]],4)</f>
        <v>41</v>
      </c>
      <c r="G836" t="s">
        <v>27</v>
      </c>
      <c r="H836" t="s">
        <v>26</v>
      </c>
      <c r="I836" t="s">
        <v>16166</v>
      </c>
      <c r="J836">
        <v>1</v>
      </c>
      <c r="K836">
        <v>29</v>
      </c>
      <c r="M836">
        <v>27</v>
      </c>
      <c r="O836" t="str">
        <f>IF(Tableau__3_Déplacements_2[[#This Row],[Ori]]=Tableau__3_Déplacements_2[[#This Row],[Des]],"local","metro")</f>
        <v>metro</v>
      </c>
      <c r="P836">
        <v>15</v>
      </c>
      <c r="Q836">
        <v>11</v>
      </c>
      <c r="R836">
        <v>30</v>
      </c>
      <c r="S836">
        <v>11</v>
      </c>
      <c r="T836">
        <v>49</v>
      </c>
      <c r="U836" t="s">
        <v>30</v>
      </c>
      <c r="V836">
        <v>8</v>
      </c>
      <c r="W836">
        <v>200</v>
      </c>
      <c r="X836">
        <v>3</v>
      </c>
      <c r="Y836">
        <v>262.34524390243905</v>
      </c>
      <c r="Z836" s="1">
        <v>-1</v>
      </c>
      <c r="AA836" s="1"/>
    </row>
    <row r="837" spans="1:27" x14ac:dyDescent="0.35">
      <c r="A837">
        <v>1087</v>
      </c>
      <c r="B837" t="e">
        <f>VLOOKUP(Tableau__3_Déplacements_2[[#This Row],[Id_Menage]],[2]Ménages!$A$2:$AD$1503,32)</f>
        <v>#REF!</v>
      </c>
      <c r="C837" t="s">
        <v>11</v>
      </c>
      <c r="D837" t="s">
        <v>16164</v>
      </c>
      <c r="E837">
        <f>VLOOKUP(Tableau__3_Déplacements_2[[#This Row],[Id_Personne]],[1]!Tableau__2_Personnes_1[[Id_Personne]:[Age]],2)</f>
        <v>2</v>
      </c>
      <c r="F837">
        <f>VLOOKUP(Tableau__3_Déplacements_2[[#This Row],[Id_Personne]],[1]!Tableau__2_Personnes_1[[Id_Personne]:[Age]],4)</f>
        <v>41</v>
      </c>
      <c r="G837" t="s">
        <v>0</v>
      </c>
      <c r="H837" t="s">
        <v>7</v>
      </c>
      <c r="I837" t="s">
        <v>16165</v>
      </c>
      <c r="J837">
        <v>1</v>
      </c>
      <c r="K837">
        <v>27</v>
      </c>
      <c r="M837">
        <v>29</v>
      </c>
      <c r="O837" t="str">
        <f>IF(Tableau__3_Déplacements_2[[#This Row],[Ori]]=Tableau__3_Déplacements_2[[#This Row],[Des]],"local","metro")</f>
        <v>metro</v>
      </c>
      <c r="P837">
        <v>5</v>
      </c>
      <c r="Q837">
        <v>8</v>
      </c>
      <c r="R837">
        <v>0</v>
      </c>
      <c r="S837">
        <v>8</v>
      </c>
      <c r="T837">
        <v>19</v>
      </c>
      <c r="U837" t="s">
        <v>30</v>
      </c>
      <c r="V837">
        <v>8</v>
      </c>
      <c r="W837">
        <v>100</v>
      </c>
      <c r="X837">
        <v>3</v>
      </c>
      <c r="Y837">
        <v>262.34524390243905</v>
      </c>
      <c r="Z837" s="1">
        <v>0</v>
      </c>
      <c r="AA837" s="1"/>
    </row>
    <row r="838" spans="1:27" x14ac:dyDescent="0.35">
      <c r="A838">
        <v>1087</v>
      </c>
      <c r="B838" t="e">
        <f>VLOOKUP(Tableau__3_Déplacements_2[[#This Row],[Id_Menage]],[2]Ménages!$A$2:$AD$1503,32)</f>
        <v>#REF!</v>
      </c>
      <c r="C838" t="s">
        <v>11</v>
      </c>
      <c r="D838" t="s">
        <v>16164</v>
      </c>
      <c r="E838">
        <f>VLOOKUP(Tableau__3_Déplacements_2[[#This Row],[Id_Personne]],[1]!Tableau__2_Personnes_1[[Id_Personne]:[Age]],2)</f>
        <v>2</v>
      </c>
      <c r="F838">
        <f>VLOOKUP(Tableau__3_Déplacements_2[[#This Row],[Id_Personne]],[1]!Tableau__2_Personnes_1[[Id_Personne]:[Age]],4)</f>
        <v>41</v>
      </c>
      <c r="G838" t="s">
        <v>13</v>
      </c>
      <c r="H838" t="s">
        <v>22</v>
      </c>
      <c r="I838" t="s">
        <v>16163</v>
      </c>
      <c r="J838">
        <v>1</v>
      </c>
      <c r="K838">
        <v>25</v>
      </c>
      <c r="M838">
        <v>29</v>
      </c>
      <c r="O838" t="str">
        <f>IF(Tableau__3_Déplacements_2[[#This Row],[Ori]]=Tableau__3_Déplacements_2[[#This Row],[Des]],"local","metro")</f>
        <v>metro</v>
      </c>
      <c r="P838">
        <v>5</v>
      </c>
      <c r="Q838">
        <v>11</v>
      </c>
      <c r="R838">
        <v>0</v>
      </c>
      <c r="S838">
        <v>11</v>
      </c>
      <c r="T838">
        <v>15</v>
      </c>
      <c r="U838" t="s">
        <v>30</v>
      </c>
      <c r="V838">
        <v>8</v>
      </c>
      <c r="W838">
        <v>100</v>
      </c>
      <c r="X838">
        <v>3</v>
      </c>
      <c r="Y838">
        <v>262.34524390243905</v>
      </c>
      <c r="Z838" s="1">
        <v>0</v>
      </c>
      <c r="AA838" s="1"/>
    </row>
    <row r="839" spans="1:27" x14ac:dyDescent="0.35">
      <c r="A839">
        <v>1087</v>
      </c>
      <c r="B839" t="e">
        <f>VLOOKUP(Tableau__3_Déplacements_2[[#This Row],[Id_Menage]],[2]Ménages!$A$2:$AD$1503,32)</f>
        <v>#REF!</v>
      </c>
      <c r="C839" t="s">
        <v>5</v>
      </c>
      <c r="D839" t="s">
        <v>16159</v>
      </c>
      <c r="E839">
        <f>VLOOKUP(Tableau__3_Déplacements_2[[#This Row],[Id_Personne]],[1]!Tableau__2_Personnes_1[[Id_Personne]:[Age]],2)</f>
        <v>1</v>
      </c>
      <c r="F839">
        <f>VLOOKUP(Tableau__3_Déplacements_2[[#This Row],[Id_Personne]],[1]!Tableau__2_Personnes_1[[Id_Personne]:[Age]],4)</f>
        <v>25</v>
      </c>
      <c r="G839" t="s">
        <v>13</v>
      </c>
      <c r="H839" t="s">
        <v>22</v>
      </c>
      <c r="I839" t="s">
        <v>16162</v>
      </c>
      <c r="J839">
        <v>1</v>
      </c>
      <c r="K839">
        <v>27</v>
      </c>
      <c r="M839">
        <v>26</v>
      </c>
      <c r="O839" t="str">
        <f>IF(Tableau__3_Déplacements_2[[#This Row],[Ori]]=Tableau__3_Déplacements_2[[#This Row],[Des]],"local","metro")</f>
        <v>metro</v>
      </c>
      <c r="P839">
        <v>14</v>
      </c>
      <c r="Q839">
        <v>10</v>
      </c>
      <c r="R839">
        <v>0</v>
      </c>
      <c r="S839">
        <v>10</v>
      </c>
      <c r="T839">
        <v>44</v>
      </c>
      <c r="U839" t="s">
        <v>8</v>
      </c>
      <c r="V839">
        <v>5</v>
      </c>
      <c r="W839">
        <v>150</v>
      </c>
      <c r="X839">
        <v>2</v>
      </c>
      <c r="Y839">
        <v>262.34524390243905</v>
      </c>
      <c r="Z839" s="1">
        <v>0</v>
      </c>
      <c r="AA839" s="1"/>
    </row>
    <row r="840" spans="1:27" x14ac:dyDescent="0.35">
      <c r="A840">
        <v>1087</v>
      </c>
      <c r="B840" t="e">
        <f>VLOOKUP(Tableau__3_Déplacements_2[[#This Row],[Id_Menage]],[2]Ménages!$A$2:$AD$1503,32)</f>
        <v>#REF!</v>
      </c>
      <c r="C840" t="s">
        <v>5</v>
      </c>
      <c r="D840" t="s">
        <v>16159</v>
      </c>
      <c r="E840">
        <f>VLOOKUP(Tableau__3_Déplacements_2[[#This Row],[Id_Personne]],[1]!Tableau__2_Personnes_1[[Id_Personne]:[Age]],2)</f>
        <v>1</v>
      </c>
      <c r="F840">
        <f>VLOOKUP(Tableau__3_Déplacements_2[[#This Row],[Id_Personne]],[1]!Tableau__2_Personnes_1[[Id_Personne]:[Age]],4)</f>
        <v>25</v>
      </c>
      <c r="G840" t="s">
        <v>3</v>
      </c>
      <c r="H840" t="s">
        <v>2</v>
      </c>
      <c r="I840" t="s">
        <v>16161</v>
      </c>
      <c r="J840">
        <v>1</v>
      </c>
      <c r="K840">
        <v>27</v>
      </c>
      <c r="M840">
        <v>27</v>
      </c>
      <c r="O840" t="str">
        <f>IF(Tableau__3_Déplacements_2[[#This Row],[Ori]]=Tableau__3_Déplacements_2[[#This Row],[Des]],"local","metro")</f>
        <v>local</v>
      </c>
      <c r="P840">
        <v>15</v>
      </c>
      <c r="Q840">
        <v>7</v>
      </c>
      <c r="R840">
        <v>30</v>
      </c>
      <c r="S840">
        <v>7</v>
      </c>
      <c r="T840">
        <v>44</v>
      </c>
      <c r="U840" t="s">
        <v>8</v>
      </c>
      <c r="V840">
        <v>5</v>
      </c>
      <c r="W840">
        <v>100</v>
      </c>
      <c r="X840">
        <v>3</v>
      </c>
      <c r="Y840">
        <v>262.34524390243905</v>
      </c>
      <c r="Z840" s="1">
        <v>-1</v>
      </c>
      <c r="AA840" s="1"/>
    </row>
    <row r="841" spans="1:27" x14ac:dyDescent="0.35">
      <c r="A841">
        <v>1087</v>
      </c>
      <c r="B841" t="e">
        <f>VLOOKUP(Tableau__3_Déplacements_2[[#This Row],[Id_Menage]],[2]Ménages!$A$2:$AD$1503,32)</f>
        <v>#REF!</v>
      </c>
      <c r="C841" t="s">
        <v>5</v>
      </c>
      <c r="D841" t="s">
        <v>16159</v>
      </c>
      <c r="E841">
        <f>VLOOKUP(Tableau__3_Déplacements_2[[#This Row],[Id_Personne]],[1]!Tableau__2_Personnes_1[[Id_Personne]:[Age]],2)</f>
        <v>1</v>
      </c>
      <c r="F841">
        <f>VLOOKUP(Tableau__3_Déplacements_2[[#This Row],[Id_Personne]],[1]!Tableau__2_Personnes_1[[Id_Personne]:[Age]],4)</f>
        <v>25</v>
      </c>
      <c r="G841" t="s">
        <v>0</v>
      </c>
      <c r="H841" t="s">
        <v>7</v>
      </c>
      <c r="I841" t="s">
        <v>16160</v>
      </c>
      <c r="J841">
        <v>1</v>
      </c>
      <c r="K841">
        <v>27</v>
      </c>
      <c r="M841">
        <v>27</v>
      </c>
      <c r="O841" t="str">
        <f>IF(Tableau__3_Déplacements_2[[#This Row],[Ori]]=Tableau__3_Déplacements_2[[#This Row],[Des]],"local","metro")</f>
        <v>local</v>
      </c>
      <c r="P841">
        <v>5</v>
      </c>
      <c r="Q841">
        <v>7</v>
      </c>
      <c r="R841">
        <v>10</v>
      </c>
      <c r="S841">
        <v>7</v>
      </c>
      <c r="T841">
        <v>27</v>
      </c>
      <c r="U841" t="s">
        <v>8</v>
      </c>
      <c r="V841">
        <v>5</v>
      </c>
      <c r="W841">
        <v>100</v>
      </c>
      <c r="X841">
        <v>3</v>
      </c>
      <c r="Y841">
        <v>262.34524390243905</v>
      </c>
      <c r="Z841" s="1">
        <v>-1</v>
      </c>
      <c r="AA841" s="1"/>
    </row>
    <row r="842" spans="1:27" x14ac:dyDescent="0.35">
      <c r="A842">
        <v>1087</v>
      </c>
      <c r="B842" t="e">
        <f>VLOOKUP(Tableau__3_Déplacements_2[[#This Row],[Id_Menage]],[2]Ménages!$A$2:$AD$1503,32)</f>
        <v>#REF!</v>
      </c>
      <c r="C842" t="s">
        <v>5</v>
      </c>
      <c r="D842" t="s">
        <v>16159</v>
      </c>
      <c r="E842">
        <f>VLOOKUP(Tableau__3_Déplacements_2[[#This Row],[Id_Personne]],[1]!Tableau__2_Personnes_1[[Id_Personne]:[Age]],2)</f>
        <v>1</v>
      </c>
      <c r="F842">
        <f>VLOOKUP(Tableau__3_Déplacements_2[[#This Row],[Id_Personne]],[1]!Tableau__2_Personnes_1[[Id_Personne]:[Age]],4)</f>
        <v>25</v>
      </c>
      <c r="G842" t="s">
        <v>27</v>
      </c>
      <c r="H842" t="s">
        <v>26</v>
      </c>
      <c r="I842" t="s">
        <v>16158</v>
      </c>
      <c r="J842">
        <v>1</v>
      </c>
      <c r="K842">
        <v>26</v>
      </c>
      <c r="M842">
        <v>27</v>
      </c>
      <c r="O842" t="str">
        <f>IF(Tableau__3_Déplacements_2[[#This Row],[Ori]]=Tableau__3_Déplacements_2[[#This Row],[Des]],"local","metro")</f>
        <v>metro</v>
      </c>
      <c r="P842">
        <v>15</v>
      </c>
      <c r="Q842">
        <v>17</v>
      </c>
      <c r="R842">
        <v>0</v>
      </c>
      <c r="S842">
        <v>18</v>
      </c>
      <c r="T842">
        <v>10</v>
      </c>
      <c r="U842" t="s">
        <v>30</v>
      </c>
      <c r="V842">
        <v>8</v>
      </c>
      <c r="W842">
        <v>400</v>
      </c>
      <c r="X842">
        <v>3</v>
      </c>
      <c r="Y842">
        <v>262.34524390243905</v>
      </c>
      <c r="Z842" s="1">
        <v>0</v>
      </c>
      <c r="AA842" s="1"/>
    </row>
    <row r="843" spans="1:27" x14ac:dyDescent="0.35">
      <c r="A843">
        <v>1088</v>
      </c>
      <c r="B843" t="e">
        <f>VLOOKUP(Tableau__3_Déplacements_2[[#This Row],[Id_Menage]],[2]Ménages!$A$2:$AD$1503,32)</f>
        <v>#REF!</v>
      </c>
      <c r="C843" t="s">
        <v>16</v>
      </c>
      <c r="D843" t="s">
        <v>16152</v>
      </c>
      <c r="E843">
        <f>VLOOKUP(Tableau__3_Déplacements_2[[#This Row],[Id_Personne]],[1]!Tableau__2_Personnes_1[[Id_Personne]:[Age]],2)</f>
        <v>1</v>
      </c>
      <c r="F843">
        <f>VLOOKUP(Tableau__3_Déplacements_2[[#This Row],[Id_Personne]],[1]!Tableau__2_Personnes_1[[Id_Personne]:[Age]],4)</f>
        <v>44</v>
      </c>
      <c r="G843" t="s">
        <v>27</v>
      </c>
      <c r="H843" t="s">
        <v>26</v>
      </c>
      <c r="I843" t="s">
        <v>16157</v>
      </c>
      <c r="J843">
        <v>1</v>
      </c>
      <c r="K843">
        <v>39</v>
      </c>
      <c r="M843">
        <v>39</v>
      </c>
      <c r="O843" t="str">
        <f>IF(Tableau__3_Déplacements_2[[#This Row],[Ori]]=Tableau__3_Déplacements_2[[#This Row],[Des]],"local","metro")</f>
        <v>local</v>
      </c>
      <c r="P843">
        <v>12</v>
      </c>
      <c r="Q843">
        <v>13</v>
      </c>
      <c r="R843">
        <v>0</v>
      </c>
      <c r="S843">
        <v>13</v>
      </c>
      <c r="T843">
        <v>27</v>
      </c>
      <c r="U843" t="s">
        <v>30</v>
      </c>
      <c r="V843">
        <v>8</v>
      </c>
      <c r="W843">
        <v>100</v>
      </c>
      <c r="X843">
        <v>3</v>
      </c>
      <c r="Y843">
        <v>262.34524390243905</v>
      </c>
      <c r="Z843" s="1">
        <v>0</v>
      </c>
      <c r="AA843" s="1"/>
    </row>
    <row r="844" spans="1:27" x14ac:dyDescent="0.35">
      <c r="A844">
        <v>1088</v>
      </c>
      <c r="B844" t="e">
        <f>VLOOKUP(Tableau__3_Déplacements_2[[#This Row],[Id_Menage]],[2]Ménages!$A$2:$AD$1503,32)</f>
        <v>#REF!</v>
      </c>
      <c r="C844" t="s">
        <v>16</v>
      </c>
      <c r="D844" t="s">
        <v>16152</v>
      </c>
      <c r="E844">
        <f>VLOOKUP(Tableau__3_Déplacements_2[[#This Row],[Id_Personne]],[1]!Tableau__2_Personnes_1[[Id_Personne]:[Age]],2)</f>
        <v>1</v>
      </c>
      <c r="F844">
        <f>VLOOKUP(Tableau__3_Déplacements_2[[#This Row],[Id_Personne]],[1]!Tableau__2_Personnes_1[[Id_Personne]:[Age]],4)</f>
        <v>44</v>
      </c>
      <c r="G844" t="s">
        <v>8</v>
      </c>
      <c r="H844" t="s">
        <v>273</v>
      </c>
      <c r="I844" t="s">
        <v>16156</v>
      </c>
      <c r="J844">
        <v>1</v>
      </c>
      <c r="K844">
        <v>39</v>
      </c>
      <c r="M844">
        <v>39</v>
      </c>
      <c r="O844" t="str">
        <f>IF(Tableau__3_Déplacements_2[[#This Row],[Ori]]=Tableau__3_Déplacements_2[[#This Row],[Des]],"local","metro")</f>
        <v>local</v>
      </c>
      <c r="P844">
        <v>3</v>
      </c>
      <c r="Q844">
        <v>14</v>
      </c>
      <c r="R844">
        <v>0</v>
      </c>
      <c r="S844">
        <v>14</v>
      </c>
      <c r="T844">
        <v>22</v>
      </c>
      <c r="U844" t="s">
        <v>30</v>
      </c>
      <c r="V844">
        <v>8</v>
      </c>
      <c r="W844">
        <v>100</v>
      </c>
      <c r="X844">
        <v>3</v>
      </c>
      <c r="Y844">
        <v>262.34524390243905</v>
      </c>
      <c r="Z844" s="1">
        <v>0</v>
      </c>
      <c r="AA844" s="1"/>
    </row>
    <row r="845" spans="1:27" x14ac:dyDescent="0.35">
      <c r="A845">
        <v>1088</v>
      </c>
      <c r="B845" t="e">
        <f>VLOOKUP(Tableau__3_Déplacements_2[[#This Row],[Id_Menage]],[2]Ménages!$A$2:$AD$1503,32)</f>
        <v>#REF!</v>
      </c>
      <c r="C845" t="s">
        <v>16</v>
      </c>
      <c r="D845" t="s">
        <v>16152</v>
      </c>
      <c r="E845">
        <f>VLOOKUP(Tableau__3_Déplacements_2[[#This Row],[Id_Personne]],[1]!Tableau__2_Personnes_1[[Id_Personne]:[Age]],2)</f>
        <v>1</v>
      </c>
      <c r="F845">
        <f>VLOOKUP(Tableau__3_Déplacements_2[[#This Row],[Id_Personne]],[1]!Tableau__2_Personnes_1[[Id_Personne]:[Age]],4)</f>
        <v>44</v>
      </c>
      <c r="G845" t="s">
        <v>3</v>
      </c>
      <c r="H845" t="s">
        <v>2</v>
      </c>
      <c r="I845" t="s">
        <v>16155</v>
      </c>
      <c r="J845">
        <v>1</v>
      </c>
      <c r="K845">
        <v>39</v>
      </c>
      <c r="M845">
        <v>35</v>
      </c>
      <c r="O845" t="str">
        <f>IF(Tableau__3_Déplacements_2[[#This Row],[Ori]]=Tableau__3_Déplacements_2[[#This Row],[Des]],"local","metro")</f>
        <v>metro</v>
      </c>
      <c r="P845">
        <v>6</v>
      </c>
      <c r="Q845">
        <v>9</v>
      </c>
      <c r="R845">
        <v>0</v>
      </c>
      <c r="S845">
        <v>9</v>
      </c>
      <c r="T845">
        <v>27</v>
      </c>
      <c r="U845" t="s">
        <v>30</v>
      </c>
      <c r="V845">
        <v>8</v>
      </c>
      <c r="W845">
        <v>200</v>
      </c>
      <c r="X845">
        <v>2</v>
      </c>
      <c r="Y845">
        <v>262.34524390243905</v>
      </c>
      <c r="Z845" s="1">
        <v>0</v>
      </c>
      <c r="AA845" s="1"/>
    </row>
    <row r="846" spans="1:27" x14ac:dyDescent="0.35">
      <c r="A846">
        <v>1088</v>
      </c>
      <c r="B846" t="e">
        <f>VLOOKUP(Tableau__3_Déplacements_2[[#This Row],[Id_Menage]],[2]Ménages!$A$2:$AD$1503,32)</f>
        <v>#REF!</v>
      </c>
      <c r="C846" t="s">
        <v>16</v>
      </c>
      <c r="D846" t="s">
        <v>16152</v>
      </c>
      <c r="E846">
        <f>VLOOKUP(Tableau__3_Déplacements_2[[#This Row],[Id_Personne]],[1]!Tableau__2_Personnes_1[[Id_Personne]:[Age]],2)</f>
        <v>1</v>
      </c>
      <c r="F846">
        <f>VLOOKUP(Tableau__3_Déplacements_2[[#This Row],[Id_Personne]],[1]!Tableau__2_Personnes_1[[Id_Personne]:[Age]],4)</f>
        <v>44</v>
      </c>
      <c r="G846" t="s">
        <v>37</v>
      </c>
      <c r="H846" t="s">
        <v>280</v>
      </c>
      <c r="I846" t="s">
        <v>16154</v>
      </c>
      <c r="J846">
        <v>1</v>
      </c>
      <c r="K846">
        <v>39</v>
      </c>
      <c r="M846">
        <v>27</v>
      </c>
      <c r="O846" t="str">
        <f>IF(Tableau__3_Déplacements_2[[#This Row],[Ori]]=Tableau__3_Déplacements_2[[#This Row],[Des]],"local","metro")</f>
        <v>metro</v>
      </c>
      <c r="P846">
        <v>15</v>
      </c>
      <c r="Q846">
        <v>15</v>
      </c>
      <c r="R846">
        <v>30</v>
      </c>
      <c r="S846">
        <v>16</v>
      </c>
      <c r="T846">
        <v>17</v>
      </c>
      <c r="U846" t="s">
        <v>30</v>
      </c>
      <c r="V846">
        <v>8</v>
      </c>
      <c r="W846">
        <v>500</v>
      </c>
      <c r="X846">
        <v>5</v>
      </c>
      <c r="Y846">
        <v>262.34524390243905</v>
      </c>
      <c r="Z846" s="1">
        <v>-1</v>
      </c>
      <c r="AA846" s="1"/>
    </row>
    <row r="847" spans="1:27" x14ac:dyDescent="0.35">
      <c r="A847">
        <v>1088</v>
      </c>
      <c r="B847" t="e">
        <f>VLOOKUP(Tableau__3_Déplacements_2[[#This Row],[Id_Menage]],[2]Ménages!$A$2:$AD$1503,32)</f>
        <v>#REF!</v>
      </c>
      <c r="C847" t="s">
        <v>16</v>
      </c>
      <c r="D847" t="s">
        <v>16152</v>
      </c>
      <c r="E847">
        <f>VLOOKUP(Tableau__3_Déplacements_2[[#This Row],[Id_Personne]],[1]!Tableau__2_Personnes_1[[Id_Personne]:[Age]],2)</f>
        <v>1</v>
      </c>
      <c r="F847">
        <f>VLOOKUP(Tableau__3_Déplacements_2[[#This Row],[Id_Personne]],[1]!Tableau__2_Personnes_1[[Id_Personne]:[Age]],4)</f>
        <v>44</v>
      </c>
      <c r="G847" t="s">
        <v>13</v>
      </c>
      <c r="H847" t="s">
        <v>22</v>
      </c>
      <c r="I847" t="s">
        <v>16153</v>
      </c>
      <c r="J847">
        <v>1</v>
      </c>
      <c r="K847">
        <v>35</v>
      </c>
      <c r="M847">
        <v>39</v>
      </c>
      <c r="O847" t="str">
        <f>IF(Tableau__3_Déplacements_2[[#This Row],[Ori]]=Tableau__3_Déplacements_2[[#This Row],[Des]],"local","metro")</f>
        <v>metro</v>
      </c>
      <c r="P847">
        <v>3</v>
      </c>
      <c r="Q847">
        <v>10</v>
      </c>
      <c r="R847">
        <v>30</v>
      </c>
      <c r="S847">
        <v>11</v>
      </c>
      <c r="T847">
        <v>7</v>
      </c>
      <c r="U847" t="s">
        <v>30</v>
      </c>
      <c r="V847">
        <v>8</v>
      </c>
      <c r="W847">
        <v>200</v>
      </c>
      <c r="X847">
        <v>2</v>
      </c>
      <c r="Y847">
        <v>262.34524390243905</v>
      </c>
      <c r="Z847" s="1">
        <v>-1</v>
      </c>
      <c r="AA847" s="1"/>
    </row>
    <row r="848" spans="1:27" x14ac:dyDescent="0.35">
      <c r="A848">
        <v>1088</v>
      </c>
      <c r="B848" t="e">
        <f>VLOOKUP(Tableau__3_Déplacements_2[[#This Row],[Id_Menage]],[2]Ménages!$A$2:$AD$1503,32)</f>
        <v>#REF!</v>
      </c>
      <c r="C848" t="s">
        <v>16</v>
      </c>
      <c r="D848" t="s">
        <v>16152</v>
      </c>
      <c r="E848">
        <f>VLOOKUP(Tableau__3_Déplacements_2[[#This Row],[Id_Personne]],[1]!Tableau__2_Personnes_1[[Id_Personne]:[Age]],2)</f>
        <v>1</v>
      </c>
      <c r="F848">
        <f>VLOOKUP(Tableau__3_Déplacements_2[[#This Row],[Id_Personne]],[1]!Tableau__2_Personnes_1[[Id_Personne]:[Age]],4)</f>
        <v>44</v>
      </c>
      <c r="G848" t="s">
        <v>0</v>
      </c>
      <c r="H848" t="s">
        <v>7</v>
      </c>
      <c r="I848" t="s">
        <v>16151</v>
      </c>
      <c r="J848">
        <v>1</v>
      </c>
      <c r="K848">
        <v>27</v>
      </c>
      <c r="M848">
        <v>39</v>
      </c>
      <c r="O848" t="str">
        <f>IF(Tableau__3_Déplacements_2[[#This Row],[Ori]]=Tableau__3_Déplacements_2[[#This Row],[Des]],"local","metro")</f>
        <v>metro</v>
      </c>
      <c r="P848">
        <v>3</v>
      </c>
      <c r="Q848">
        <v>7</v>
      </c>
      <c r="R848">
        <v>0</v>
      </c>
      <c r="S848">
        <v>7</v>
      </c>
      <c r="T848">
        <v>57</v>
      </c>
      <c r="U848" t="s">
        <v>30</v>
      </c>
      <c r="V848">
        <v>8</v>
      </c>
      <c r="W848">
        <v>500</v>
      </c>
      <c r="X848">
        <v>5</v>
      </c>
      <c r="Y848">
        <v>262.34524390243905</v>
      </c>
      <c r="Z848" s="1">
        <v>0</v>
      </c>
      <c r="AA848" s="1"/>
    </row>
    <row r="849" spans="1:27" x14ac:dyDescent="0.35">
      <c r="A849">
        <v>1088</v>
      </c>
      <c r="B849" t="e">
        <f>VLOOKUP(Tableau__3_Déplacements_2[[#This Row],[Id_Menage]],[2]Ménages!$A$2:$AD$1503,32)</f>
        <v>#REF!</v>
      </c>
      <c r="C849" t="s">
        <v>11</v>
      </c>
      <c r="D849" t="s">
        <v>16147</v>
      </c>
      <c r="E849">
        <f>VLOOKUP(Tableau__3_Déplacements_2[[#This Row],[Id_Personne]],[1]!Tableau__2_Personnes_1[[Id_Personne]:[Age]],2)</f>
        <v>2</v>
      </c>
      <c r="F849">
        <f>VLOOKUP(Tableau__3_Déplacements_2[[#This Row],[Id_Personne]],[1]!Tableau__2_Personnes_1[[Id_Personne]:[Age]],4)</f>
        <v>38</v>
      </c>
      <c r="G849" t="s">
        <v>3</v>
      </c>
      <c r="H849" t="s">
        <v>2</v>
      </c>
      <c r="I849" t="s">
        <v>16150</v>
      </c>
      <c r="J849">
        <v>1</v>
      </c>
      <c r="K849">
        <v>29</v>
      </c>
      <c r="M849">
        <v>27</v>
      </c>
      <c r="O849" t="str">
        <f>IF(Tableau__3_Déplacements_2[[#This Row],[Ori]]=Tableau__3_Déplacements_2[[#This Row],[Des]],"local","metro")</f>
        <v>metro</v>
      </c>
      <c r="P849">
        <v>15</v>
      </c>
      <c r="Q849">
        <v>9</v>
      </c>
      <c r="R849">
        <v>22</v>
      </c>
      <c r="S849">
        <v>9</v>
      </c>
      <c r="T849">
        <v>30</v>
      </c>
      <c r="U849" t="s">
        <v>30</v>
      </c>
      <c r="V849">
        <v>8</v>
      </c>
      <c r="W849">
        <v>150</v>
      </c>
      <c r="X849">
        <v>3</v>
      </c>
      <c r="Y849">
        <v>262.34524390243905</v>
      </c>
      <c r="Z849" s="1">
        <v>-1</v>
      </c>
      <c r="AA849" s="1"/>
    </row>
    <row r="850" spans="1:27" x14ac:dyDescent="0.35">
      <c r="A850">
        <v>1088</v>
      </c>
      <c r="B850" t="e">
        <f>VLOOKUP(Tableau__3_Déplacements_2[[#This Row],[Id_Menage]],[2]Ménages!$A$2:$AD$1503,32)</f>
        <v>#REF!</v>
      </c>
      <c r="C850" t="s">
        <v>11</v>
      </c>
      <c r="D850" t="s">
        <v>16147</v>
      </c>
      <c r="E850">
        <f>VLOOKUP(Tableau__3_Déplacements_2[[#This Row],[Id_Personne]],[1]!Tableau__2_Personnes_1[[Id_Personne]:[Age]],2)</f>
        <v>2</v>
      </c>
      <c r="F850">
        <f>VLOOKUP(Tableau__3_Déplacements_2[[#This Row],[Id_Personne]],[1]!Tableau__2_Personnes_1[[Id_Personne]:[Age]],4)</f>
        <v>38</v>
      </c>
      <c r="G850" t="s">
        <v>13</v>
      </c>
      <c r="H850" t="s">
        <v>22</v>
      </c>
      <c r="I850" t="s">
        <v>16149</v>
      </c>
      <c r="J850">
        <v>1</v>
      </c>
      <c r="K850">
        <v>27</v>
      </c>
      <c r="M850">
        <v>23</v>
      </c>
      <c r="O850" t="str">
        <f>IF(Tableau__3_Déplacements_2[[#This Row],[Ori]]=Tableau__3_Déplacements_2[[#This Row],[Des]],"local","metro")</f>
        <v>metro</v>
      </c>
      <c r="P850">
        <v>14</v>
      </c>
      <c r="Q850">
        <v>16</v>
      </c>
      <c r="R850">
        <v>0</v>
      </c>
      <c r="S850">
        <v>16</v>
      </c>
      <c r="T850">
        <v>24</v>
      </c>
      <c r="U850" t="s">
        <v>8</v>
      </c>
      <c r="V850">
        <v>5</v>
      </c>
      <c r="W850">
        <v>300</v>
      </c>
      <c r="X850">
        <v>6</v>
      </c>
      <c r="Y850">
        <v>262.34524390243905</v>
      </c>
      <c r="Z850" s="1">
        <v>0</v>
      </c>
      <c r="AA850" s="1"/>
    </row>
    <row r="851" spans="1:27" x14ac:dyDescent="0.35">
      <c r="A851">
        <v>1088</v>
      </c>
      <c r="B851" t="e">
        <f>VLOOKUP(Tableau__3_Déplacements_2[[#This Row],[Id_Menage]],[2]Ménages!$A$2:$AD$1503,32)</f>
        <v>#REF!</v>
      </c>
      <c r="C851" t="s">
        <v>11</v>
      </c>
      <c r="D851" t="s">
        <v>16147</v>
      </c>
      <c r="E851">
        <f>VLOOKUP(Tableau__3_Déplacements_2[[#This Row],[Id_Personne]],[1]!Tableau__2_Personnes_1[[Id_Personne]:[Age]],2)</f>
        <v>2</v>
      </c>
      <c r="F851">
        <f>VLOOKUP(Tableau__3_Déplacements_2[[#This Row],[Id_Personne]],[1]!Tableau__2_Personnes_1[[Id_Personne]:[Age]],4)</f>
        <v>38</v>
      </c>
      <c r="G851" t="s">
        <v>0</v>
      </c>
      <c r="H851" t="s">
        <v>7</v>
      </c>
      <c r="I851" t="s">
        <v>16148</v>
      </c>
      <c r="J851">
        <v>1</v>
      </c>
      <c r="K851">
        <v>27</v>
      </c>
      <c r="M851">
        <v>29</v>
      </c>
      <c r="O851" t="str">
        <f>IF(Tableau__3_Déplacements_2[[#This Row],[Ori]]=Tableau__3_Déplacements_2[[#This Row],[Des]],"local","metro")</f>
        <v>metro</v>
      </c>
      <c r="P851">
        <v>5</v>
      </c>
      <c r="Q851">
        <v>8</v>
      </c>
      <c r="R851">
        <v>30</v>
      </c>
      <c r="S851">
        <v>8</v>
      </c>
      <c r="T851">
        <v>52</v>
      </c>
      <c r="U851" t="s">
        <v>30</v>
      </c>
      <c r="V851">
        <v>8</v>
      </c>
      <c r="W851">
        <v>100</v>
      </c>
      <c r="X851">
        <v>3</v>
      </c>
      <c r="Y851">
        <v>262.34524390243905</v>
      </c>
      <c r="Z851" s="1">
        <v>-1</v>
      </c>
      <c r="AA851" s="1"/>
    </row>
    <row r="852" spans="1:27" x14ac:dyDescent="0.35">
      <c r="A852">
        <v>1088</v>
      </c>
      <c r="B852" t="e">
        <f>VLOOKUP(Tableau__3_Déplacements_2[[#This Row],[Id_Menage]],[2]Ménages!$A$2:$AD$1503,32)</f>
        <v>#REF!</v>
      </c>
      <c r="C852" t="s">
        <v>11</v>
      </c>
      <c r="D852" t="s">
        <v>16147</v>
      </c>
      <c r="E852">
        <f>VLOOKUP(Tableau__3_Déplacements_2[[#This Row],[Id_Personne]],[1]!Tableau__2_Personnes_1[[Id_Personne]:[Age]],2)</f>
        <v>2</v>
      </c>
      <c r="F852">
        <f>VLOOKUP(Tableau__3_Déplacements_2[[#This Row],[Id_Personne]],[1]!Tableau__2_Personnes_1[[Id_Personne]:[Age]],4)</f>
        <v>38</v>
      </c>
      <c r="G852" t="s">
        <v>27</v>
      </c>
      <c r="H852" t="s">
        <v>26</v>
      </c>
      <c r="I852" t="s">
        <v>16146</v>
      </c>
      <c r="J852">
        <v>1</v>
      </c>
      <c r="K852">
        <v>23</v>
      </c>
      <c r="M852">
        <v>27</v>
      </c>
      <c r="O852" t="str">
        <f>IF(Tableau__3_Déplacements_2[[#This Row],[Ori]]=Tableau__3_Déplacements_2[[#This Row],[Des]],"local","metro")</f>
        <v>metro</v>
      </c>
      <c r="P852">
        <v>15</v>
      </c>
      <c r="Q852">
        <v>17</v>
      </c>
      <c r="R852">
        <v>30</v>
      </c>
      <c r="S852">
        <v>17</v>
      </c>
      <c r="T852">
        <v>54</v>
      </c>
      <c r="U852" t="s">
        <v>30</v>
      </c>
      <c r="V852">
        <v>8</v>
      </c>
      <c r="W852">
        <v>300</v>
      </c>
      <c r="X852">
        <v>6</v>
      </c>
      <c r="Y852">
        <v>262.34524390243905</v>
      </c>
      <c r="Z852" s="1">
        <v>-1</v>
      </c>
      <c r="AA852" s="1"/>
    </row>
    <row r="853" spans="1:27" x14ac:dyDescent="0.35">
      <c r="A853">
        <v>1088</v>
      </c>
      <c r="B853" t="e">
        <f>VLOOKUP(Tableau__3_Déplacements_2[[#This Row],[Id_Menage]],[2]Ménages!$A$2:$AD$1503,32)</f>
        <v>#REF!</v>
      </c>
      <c r="C853" t="s">
        <v>5</v>
      </c>
      <c r="D853" t="s">
        <v>16142</v>
      </c>
      <c r="E853">
        <f>VLOOKUP(Tableau__3_Déplacements_2[[#This Row],[Id_Personne]],[1]!Tableau__2_Personnes_1[[Id_Personne]:[Age]],2)</f>
        <v>1</v>
      </c>
      <c r="F853">
        <f>VLOOKUP(Tableau__3_Déplacements_2[[#This Row],[Id_Personne]],[1]!Tableau__2_Personnes_1[[Id_Personne]:[Age]],4)</f>
        <v>15</v>
      </c>
      <c r="G853" t="s">
        <v>13</v>
      </c>
      <c r="H853" t="s">
        <v>22</v>
      </c>
      <c r="I853" t="s">
        <v>16145</v>
      </c>
      <c r="J853">
        <v>1</v>
      </c>
      <c r="K853">
        <v>30</v>
      </c>
      <c r="M853">
        <v>25</v>
      </c>
      <c r="O853" t="str">
        <f>IF(Tableau__3_Déplacements_2[[#This Row],[Ori]]=Tableau__3_Déplacements_2[[#This Row],[Des]],"local","metro")</f>
        <v>metro</v>
      </c>
      <c r="P853">
        <v>12</v>
      </c>
      <c r="Q853">
        <v>12</v>
      </c>
      <c r="R853">
        <v>0</v>
      </c>
      <c r="S853">
        <v>12</v>
      </c>
      <c r="T853">
        <v>24</v>
      </c>
      <c r="U853" t="s">
        <v>8</v>
      </c>
      <c r="V853">
        <v>5</v>
      </c>
      <c r="W853">
        <v>100</v>
      </c>
      <c r="X853">
        <v>6</v>
      </c>
      <c r="Y853">
        <v>262.34524390243905</v>
      </c>
      <c r="Z853" s="1">
        <v>0</v>
      </c>
      <c r="AA853" s="1"/>
    </row>
    <row r="854" spans="1:27" x14ac:dyDescent="0.35">
      <c r="A854">
        <v>1088</v>
      </c>
      <c r="B854" t="e">
        <f>VLOOKUP(Tableau__3_Déplacements_2[[#This Row],[Id_Menage]],[2]Ménages!$A$2:$AD$1503,32)</f>
        <v>#REF!</v>
      </c>
      <c r="C854" t="s">
        <v>5</v>
      </c>
      <c r="D854" t="s">
        <v>16142</v>
      </c>
      <c r="E854">
        <f>VLOOKUP(Tableau__3_Déplacements_2[[#This Row],[Id_Personne]],[1]!Tableau__2_Personnes_1[[Id_Personne]:[Age]],2)</f>
        <v>1</v>
      </c>
      <c r="F854">
        <f>VLOOKUP(Tableau__3_Déplacements_2[[#This Row],[Id_Personne]],[1]!Tableau__2_Personnes_1[[Id_Personne]:[Age]],4)</f>
        <v>15</v>
      </c>
      <c r="G854" t="s">
        <v>3</v>
      </c>
      <c r="H854" t="s">
        <v>2</v>
      </c>
      <c r="I854" t="s">
        <v>16144</v>
      </c>
      <c r="J854">
        <v>1</v>
      </c>
      <c r="K854">
        <v>28</v>
      </c>
      <c r="M854">
        <v>30</v>
      </c>
      <c r="O854" t="str">
        <f>IF(Tableau__3_Déplacements_2[[#This Row],[Ori]]=Tableau__3_Déplacements_2[[#This Row],[Des]],"local","metro")</f>
        <v>metro</v>
      </c>
      <c r="P854">
        <v>14</v>
      </c>
      <c r="Q854">
        <v>11</v>
      </c>
      <c r="R854">
        <v>0</v>
      </c>
      <c r="S854">
        <v>11</v>
      </c>
      <c r="T854">
        <v>24</v>
      </c>
      <c r="U854" t="s">
        <v>8</v>
      </c>
      <c r="V854">
        <v>5</v>
      </c>
      <c r="W854">
        <v>100</v>
      </c>
      <c r="X854">
        <v>6</v>
      </c>
      <c r="Y854">
        <v>262.34524390243905</v>
      </c>
      <c r="Z854" s="1">
        <v>0</v>
      </c>
      <c r="AA854" s="1"/>
    </row>
    <row r="855" spans="1:27" x14ac:dyDescent="0.35">
      <c r="A855">
        <v>1088</v>
      </c>
      <c r="B855" t="e">
        <f>VLOOKUP(Tableau__3_Déplacements_2[[#This Row],[Id_Menage]],[2]Ménages!$A$2:$AD$1503,32)</f>
        <v>#REF!</v>
      </c>
      <c r="C855" t="s">
        <v>5</v>
      </c>
      <c r="D855" t="s">
        <v>16142</v>
      </c>
      <c r="E855">
        <f>VLOOKUP(Tableau__3_Déplacements_2[[#This Row],[Id_Personne]],[1]!Tableau__2_Personnes_1[[Id_Personne]:[Age]],2)</f>
        <v>1</v>
      </c>
      <c r="F855">
        <f>VLOOKUP(Tableau__3_Déplacements_2[[#This Row],[Id_Personne]],[1]!Tableau__2_Personnes_1[[Id_Personne]:[Age]],4)</f>
        <v>15</v>
      </c>
      <c r="G855" t="s">
        <v>0</v>
      </c>
      <c r="H855" t="s">
        <v>7</v>
      </c>
      <c r="I855" t="s">
        <v>16143</v>
      </c>
      <c r="J855">
        <v>1</v>
      </c>
      <c r="K855">
        <v>27</v>
      </c>
      <c r="M855">
        <v>28</v>
      </c>
      <c r="O855" t="str">
        <f>IF(Tableau__3_Déplacements_2[[#This Row],[Ori]]=Tableau__3_Déplacements_2[[#This Row],[Des]],"local","metro")</f>
        <v>metro</v>
      </c>
      <c r="P855">
        <v>14</v>
      </c>
      <c r="Q855">
        <v>9</v>
      </c>
      <c r="R855">
        <v>30</v>
      </c>
      <c r="S855">
        <v>9</v>
      </c>
      <c r="T855">
        <v>49</v>
      </c>
      <c r="U855" t="s">
        <v>8</v>
      </c>
      <c r="V855">
        <v>5</v>
      </c>
      <c r="W855">
        <v>100</v>
      </c>
      <c r="X855">
        <v>3</v>
      </c>
      <c r="Y855">
        <v>262.34524390243905</v>
      </c>
      <c r="Z855" s="1">
        <v>-1</v>
      </c>
      <c r="AA855" s="1"/>
    </row>
    <row r="856" spans="1:27" x14ac:dyDescent="0.35">
      <c r="A856">
        <v>1088</v>
      </c>
      <c r="B856" t="e">
        <f>VLOOKUP(Tableau__3_Déplacements_2[[#This Row],[Id_Menage]],[2]Ménages!$A$2:$AD$1503,32)</f>
        <v>#REF!</v>
      </c>
      <c r="C856" t="s">
        <v>5</v>
      </c>
      <c r="D856" t="s">
        <v>16142</v>
      </c>
      <c r="E856">
        <f>VLOOKUP(Tableau__3_Déplacements_2[[#This Row],[Id_Personne]],[1]!Tableau__2_Personnes_1[[Id_Personne]:[Age]],2)</f>
        <v>1</v>
      </c>
      <c r="F856">
        <f>VLOOKUP(Tableau__3_Déplacements_2[[#This Row],[Id_Personne]],[1]!Tableau__2_Personnes_1[[Id_Personne]:[Age]],4)</f>
        <v>15</v>
      </c>
      <c r="G856" t="s">
        <v>27</v>
      </c>
      <c r="H856" t="s">
        <v>26</v>
      </c>
      <c r="I856" t="s">
        <v>16141</v>
      </c>
      <c r="J856">
        <v>1</v>
      </c>
      <c r="K856">
        <v>25</v>
      </c>
      <c r="M856">
        <v>37</v>
      </c>
      <c r="O856" t="str">
        <f>IF(Tableau__3_Déplacements_2[[#This Row],[Ori]]=Tableau__3_Déplacements_2[[#This Row],[Des]],"local","metro")</f>
        <v>metro</v>
      </c>
      <c r="P856">
        <v>15</v>
      </c>
      <c r="Q856">
        <v>15</v>
      </c>
      <c r="R856">
        <v>0</v>
      </c>
      <c r="S856">
        <v>15</v>
      </c>
      <c r="T856">
        <v>24</v>
      </c>
      <c r="U856" t="s">
        <v>8</v>
      </c>
      <c r="V856">
        <v>5</v>
      </c>
      <c r="W856">
        <v>150</v>
      </c>
      <c r="X856">
        <v>6</v>
      </c>
      <c r="Y856">
        <v>262.34524390243905</v>
      </c>
      <c r="Z856" s="1">
        <v>0</v>
      </c>
      <c r="AA856" s="1"/>
    </row>
    <row r="857" spans="1:27" x14ac:dyDescent="0.35">
      <c r="A857">
        <v>1088</v>
      </c>
      <c r="B857" t="e">
        <f>VLOOKUP(Tableau__3_Déplacements_2[[#This Row],[Id_Menage]],[2]Ménages!$A$2:$AD$1503,32)</f>
        <v>#REF!</v>
      </c>
      <c r="C857" t="s">
        <v>65</v>
      </c>
      <c r="D857" t="s">
        <v>16137</v>
      </c>
      <c r="E857">
        <f>VLOOKUP(Tableau__3_Déplacements_2[[#This Row],[Id_Personne]],[1]!Tableau__2_Personnes_1[[Id_Personne]:[Age]],2)</f>
        <v>1</v>
      </c>
      <c r="F857">
        <f>VLOOKUP(Tableau__3_Déplacements_2[[#This Row],[Id_Personne]],[1]!Tableau__2_Personnes_1[[Id_Personne]:[Age]],4)</f>
        <v>15</v>
      </c>
      <c r="G857" t="s">
        <v>13</v>
      </c>
      <c r="H857" t="s">
        <v>22</v>
      </c>
      <c r="I857" t="s">
        <v>16140</v>
      </c>
      <c r="J857">
        <v>1</v>
      </c>
      <c r="K857">
        <v>30</v>
      </c>
      <c r="M857">
        <v>25</v>
      </c>
      <c r="O857" t="str">
        <f>IF(Tableau__3_Déplacements_2[[#This Row],[Ori]]=Tableau__3_Déplacements_2[[#This Row],[Des]],"local","metro")</f>
        <v>metro</v>
      </c>
      <c r="P857">
        <v>12</v>
      </c>
      <c r="Q857">
        <v>12</v>
      </c>
      <c r="R857">
        <v>0</v>
      </c>
      <c r="S857">
        <v>12</v>
      </c>
      <c r="T857">
        <v>24</v>
      </c>
      <c r="U857" t="s">
        <v>8</v>
      </c>
      <c r="V857">
        <v>5</v>
      </c>
      <c r="W857">
        <v>100</v>
      </c>
      <c r="X857">
        <v>6</v>
      </c>
      <c r="Y857">
        <v>262.34524390243905</v>
      </c>
      <c r="Z857" s="1">
        <v>0</v>
      </c>
      <c r="AA857" s="1"/>
    </row>
    <row r="858" spans="1:27" x14ac:dyDescent="0.35">
      <c r="A858">
        <v>1088</v>
      </c>
      <c r="B858" t="e">
        <f>VLOOKUP(Tableau__3_Déplacements_2[[#This Row],[Id_Menage]],[2]Ménages!$A$2:$AD$1503,32)</f>
        <v>#REF!</v>
      </c>
      <c r="C858" t="s">
        <v>65</v>
      </c>
      <c r="D858" t="s">
        <v>16137</v>
      </c>
      <c r="E858">
        <f>VLOOKUP(Tableau__3_Déplacements_2[[#This Row],[Id_Personne]],[1]!Tableau__2_Personnes_1[[Id_Personne]:[Age]],2)</f>
        <v>1</v>
      </c>
      <c r="F858">
        <f>VLOOKUP(Tableau__3_Déplacements_2[[#This Row],[Id_Personne]],[1]!Tableau__2_Personnes_1[[Id_Personne]:[Age]],4)</f>
        <v>15</v>
      </c>
      <c r="G858" t="s">
        <v>3</v>
      </c>
      <c r="H858" t="s">
        <v>2</v>
      </c>
      <c r="I858" t="s">
        <v>16139</v>
      </c>
      <c r="J858">
        <v>1</v>
      </c>
      <c r="K858">
        <v>28</v>
      </c>
      <c r="M858">
        <v>30</v>
      </c>
      <c r="O858" t="str">
        <f>IF(Tableau__3_Déplacements_2[[#This Row],[Ori]]=Tableau__3_Déplacements_2[[#This Row],[Des]],"local","metro")</f>
        <v>metro</v>
      </c>
      <c r="P858">
        <v>14</v>
      </c>
      <c r="Q858">
        <v>11</v>
      </c>
      <c r="R858">
        <v>0</v>
      </c>
      <c r="S858">
        <v>11</v>
      </c>
      <c r="T858">
        <v>24</v>
      </c>
      <c r="U858" t="s">
        <v>8</v>
      </c>
      <c r="V858">
        <v>5</v>
      </c>
      <c r="W858">
        <v>100</v>
      </c>
      <c r="X858">
        <v>6</v>
      </c>
      <c r="Y858">
        <v>262.34524390243905</v>
      </c>
      <c r="Z858" s="1">
        <v>0</v>
      </c>
      <c r="AA858" s="1"/>
    </row>
    <row r="859" spans="1:27" x14ac:dyDescent="0.35">
      <c r="A859">
        <v>1088</v>
      </c>
      <c r="B859" t="e">
        <f>VLOOKUP(Tableau__3_Déplacements_2[[#This Row],[Id_Menage]],[2]Ménages!$A$2:$AD$1503,32)</f>
        <v>#REF!</v>
      </c>
      <c r="C859" t="s">
        <v>65</v>
      </c>
      <c r="D859" t="s">
        <v>16137</v>
      </c>
      <c r="E859">
        <f>VLOOKUP(Tableau__3_Déplacements_2[[#This Row],[Id_Personne]],[1]!Tableau__2_Personnes_1[[Id_Personne]:[Age]],2)</f>
        <v>1</v>
      </c>
      <c r="F859">
        <f>VLOOKUP(Tableau__3_Déplacements_2[[#This Row],[Id_Personne]],[1]!Tableau__2_Personnes_1[[Id_Personne]:[Age]],4)</f>
        <v>15</v>
      </c>
      <c r="G859" t="s">
        <v>0</v>
      </c>
      <c r="H859" t="s">
        <v>7</v>
      </c>
      <c r="I859" t="s">
        <v>16138</v>
      </c>
      <c r="J859">
        <v>1</v>
      </c>
      <c r="K859">
        <v>27</v>
      </c>
      <c r="M859">
        <v>28</v>
      </c>
      <c r="O859" t="str">
        <f>IF(Tableau__3_Déplacements_2[[#This Row],[Ori]]=Tableau__3_Déplacements_2[[#This Row],[Des]],"local","metro")</f>
        <v>metro</v>
      </c>
      <c r="P859">
        <v>14</v>
      </c>
      <c r="Q859">
        <v>9</v>
      </c>
      <c r="R859">
        <v>30</v>
      </c>
      <c r="S859">
        <v>9</v>
      </c>
      <c r="T859">
        <v>49</v>
      </c>
      <c r="U859" t="s">
        <v>8</v>
      </c>
      <c r="V859">
        <v>5</v>
      </c>
      <c r="W859">
        <v>100</v>
      </c>
      <c r="X859">
        <v>6</v>
      </c>
      <c r="Y859">
        <v>262.34524390243905</v>
      </c>
      <c r="Z859" s="1">
        <v>-1</v>
      </c>
      <c r="AA859" s="1"/>
    </row>
    <row r="860" spans="1:27" x14ac:dyDescent="0.35">
      <c r="A860">
        <v>1088</v>
      </c>
      <c r="B860" t="e">
        <f>VLOOKUP(Tableau__3_Déplacements_2[[#This Row],[Id_Menage]],[2]Ménages!$A$2:$AD$1503,32)</f>
        <v>#REF!</v>
      </c>
      <c r="C860" t="s">
        <v>65</v>
      </c>
      <c r="D860" t="s">
        <v>16137</v>
      </c>
      <c r="E860">
        <f>VLOOKUP(Tableau__3_Déplacements_2[[#This Row],[Id_Personne]],[1]!Tableau__2_Personnes_1[[Id_Personne]:[Age]],2)</f>
        <v>1</v>
      </c>
      <c r="F860">
        <f>VLOOKUP(Tableau__3_Déplacements_2[[#This Row],[Id_Personne]],[1]!Tableau__2_Personnes_1[[Id_Personne]:[Age]],4)</f>
        <v>15</v>
      </c>
      <c r="G860" t="s">
        <v>27</v>
      </c>
      <c r="H860" t="s">
        <v>26</v>
      </c>
      <c r="I860" t="s">
        <v>16136</v>
      </c>
      <c r="J860">
        <v>1</v>
      </c>
      <c r="K860">
        <v>25</v>
      </c>
      <c r="M860">
        <v>27</v>
      </c>
      <c r="O860" t="str">
        <f>IF(Tableau__3_Déplacements_2[[#This Row],[Ori]]=Tableau__3_Déplacements_2[[#This Row],[Des]],"local","metro")</f>
        <v>metro</v>
      </c>
      <c r="P860">
        <v>15</v>
      </c>
      <c r="Q860">
        <v>15</v>
      </c>
      <c r="R860">
        <v>0</v>
      </c>
      <c r="S860">
        <v>15</v>
      </c>
      <c r="T860">
        <v>24</v>
      </c>
      <c r="U860" t="s">
        <v>8</v>
      </c>
      <c r="V860">
        <v>5</v>
      </c>
      <c r="W860">
        <v>150</v>
      </c>
      <c r="X860">
        <v>6</v>
      </c>
      <c r="Y860">
        <v>262.34524390243905</v>
      </c>
      <c r="Z860" s="1">
        <v>0</v>
      </c>
      <c r="AA860" s="1"/>
    </row>
    <row r="861" spans="1:27" x14ac:dyDescent="0.35">
      <c r="A861">
        <v>1089</v>
      </c>
      <c r="B861" t="e">
        <f>VLOOKUP(Tableau__3_Déplacements_2[[#This Row],[Id_Menage]],[2]Ménages!$A$2:$AD$1503,32)</f>
        <v>#REF!</v>
      </c>
      <c r="C861" t="s">
        <v>16</v>
      </c>
      <c r="D861" t="s">
        <v>16132</v>
      </c>
      <c r="E861">
        <f>VLOOKUP(Tableau__3_Déplacements_2[[#This Row],[Id_Personne]],[1]!Tableau__2_Personnes_1[[Id_Personne]:[Age]],2)</f>
        <v>2</v>
      </c>
      <c r="F861">
        <f>VLOOKUP(Tableau__3_Déplacements_2[[#This Row],[Id_Personne]],[1]!Tableau__2_Personnes_1[[Id_Personne]:[Age]],4)</f>
        <v>26</v>
      </c>
      <c r="G861" t="s">
        <v>27</v>
      </c>
      <c r="H861" t="s">
        <v>26</v>
      </c>
      <c r="I861" t="s">
        <v>16135</v>
      </c>
      <c r="J861">
        <v>1</v>
      </c>
      <c r="K861">
        <v>76</v>
      </c>
      <c r="M861">
        <v>27</v>
      </c>
      <c r="O861" t="str">
        <f>IF(Tableau__3_Déplacements_2[[#This Row],[Ori]]=Tableau__3_Déplacements_2[[#This Row],[Des]],"local","metro")</f>
        <v>metro</v>
      </c>
      <c r="P861">
        <v>15</v>
      </c>
      <c r="Q861">
        <v>22</v>
      </c>
      <c r="R861">
        <v>0</v>
      </c>
      <c r="S861">
        <v>23</v>
      </c>
      <c r="T861">
        <v>3</v>
      </c>
      <c r="U861" t="s">
        <v>30</v>
      </c>
      <c r="V861">
        <v>8</v>
      </c>
      <c r="W861">
        <v>500</v>
      </c>
      <c r="X861">
        <v>6</v>
      </c>
      <c r="Y861">
        <v>262.34524390243905</v>
      </c>
      <c r="Z861" s="1">
        <v>0</v>
      </c>
      <c r="AA861" s="1"/>
    </row>
    <row r="862" spans="1:27" x14ac:dyDescent="0.35">
      <c r="A862">
        <v>1089</v>
      </c>
      <c r="B862" t="e">
        <f>VLOOKUP(Tableau__3_Déplacements_2[[#This Row],[Id_Menage]],[2]Ménages!$A$2:$AD$1503,32)</f>
        <v>#REF!</v>
      </c>
      <c r="C862" t="s">
        <v>16</v>
      </c>
      <c r="D862" t="s">
        <v>16132</v>
      </c>
      <c r="E862">
        <f>VLOOKUP(Tableau__3_Déplacements_2[[#This Row],[Id_Personne]],[1]!Tableau__2_Personnes_1[[Id_Personne]:[Age]],2)</f>
        <v>2</v>
      </c>
      <c r="F862">
        <f>VLOOKUP(Tableau__3_Déplacements_2[[#This Row],[Id_Personne]],[1]!Tableau__2_Personnes_1[[Id_Personne]:[Age]],4)</f>
        <v>26</v>
      </c>
      <c r="G862" t="s">
        <v>3</v>
      </c>
      <c r="H862" t="s">
        <v>2</v>
      </c>
      <c r="I862" t="s">
        <v>16134</v>
      </c>
      <c r="J862">
        <v>1</v>
      </c>
      <c r="K862">
        <v>29</v>
      </c>
      <c r="M862">
        <v>27</v>
      </c>
      <c r="O862" t="str">
        <f>IF(Tableau__3_Déplacements_2[[#This Row],[Ori]]=Tableau__3_Déplacements_2[[#This Row],[Des]],"local","metro")</f>
        <v>metro</v>
      </c>
      <c r="P862">
        <v>15</v>
      </c>
      <c r="Q862">
        <v>9</v>
      </c>
      <c r="R862">
        <v>0</v>
      </c>
      <c r="S862">
        <v>9</v>
      </c>
      <c r="T862">
        <v>24</v>
      </c>
      <c r="U862" t="s">
        <v>8</v>
      </c>
      <c r="V862">
        <v>5</v>
      </c>
      <c r="W862">
        <v>150</v>
      </c>
      <c r="X862">
        <v>3</v>
      </c>
      <c r="Y862">
        <v>262.34524390243905</v>
      </c>
      <c r="Z862" s="1">
        <v>0</v>
      </c>
      <c r="AA862" s="1"/>
    </row>
    <row r="863" spans="1:27" x14ac:dyDescent="0.35">
      <c r="A863">
        <v>1089</v>
      </c>
      <c r="B863" t="e">
        <f>VLOOKUP(Tableau__3_Déplacements_2[[#This Row],[Id_Menage]],[2]Ménages!$A$2:$AD$1503,32)</f>
        <v>#REF!</v>
      </c>
      <c r="C863" t="s">
        <v>16</v>
      </c>
      <c r="D863" t="s">
        <v>16132</v>
      </c>
      <c r="E863">
        <f>VLOOKUP(Tableau__3_Déplacements_2[[#This Row],[Id_Personne]],[1]!Tableau__2_Personnes_1[[Id_Personne]:[Age]],2)</f>
        <v>2</v>
      </c>
      <c r="F863">
        <f>VLOOKUP(Tableau__3_Déplacements_2[[#This Row],[Id_Personne]],[1]!Tableau__2_Personnes_1[[Id_Personne]:[Age]],4)</f>
        <v>26</v>
      </c>
      <c r="G863" t="s">
        <v>13</v>
      </c>
      <c r="H863" t="s">
        <v>22</v>
      </c>
      <c r="I863" t="s">
        <v>16133</v>
      </c>
      <c r="J863">
        <v>1</v>
      </c>
      <c r="K863">
        <v>27</v>
      </c>
      <c r="M863">
        <v>76</v>
      </c>
      <c r="O863" t="str">
        <f>IF(Tableau__3_Déplacements_2[[#This Row],[Ori]]=Tableau__3_Déplacements_2[[#This Row],[Des]],"local","metro")</f>
        <v>metro</v>
      </c>
      <c r="P863">
        <v>12</v>
      </c>
      <c r="Q863">
        <v>16</v>
      </c>
      <c r="R863">
        <v>0</v>
      </c>
      <c r="S863">
        <v>16</v>
      </c>
      <c r="T863">
        <v>57</v>
      </c>
      <c r="U863" t="s">
        <v>30</v>
      </c>
      <c r="V863">
        <v>8</v>
      </c>
      <c r="W863">
        <v>500</v>
      </c>
      <c r="X863">
        <v>6</v>
      </c>
      <c r="Y863">
        <v>262.34524390243905</v>
      </c>
      <c r="Z863" s="1">
        <v>0</v>
      </c>
      <c r="AA863" s="1"/>
    </row>
    <row r="864" spans="1:27" x14ac:dyDescent="0.35">
      <c r="A864">
        <v>1089</v>
      </c>
      <c r="B864" t="e">
        <f>VLOOKUP(Tableau__3_Déplacements_2[[#This Row],[Id_Menage]],[2]Ménages!$A$2:$AD$1503,32)</f>
        <v>#REF!</v>
      </c>
      <c r="C864" t="s">
        <v>16</v>
      </c>
      <c r="D864" t="s">
        <v>16132</v>
      </c>
      <c r="E864">
        <f>VLOOKUP(Tableau__3_Déplacements_2[[#This Row],[Id_Personne]],[1]!Tableau__2_Personnes_1[[Id_Personne]:[Age]],2)</f>
        <v>2</v>
      </c>
      <c r="F864">
        <f>VLOOKUP(Tableau__3_Déplacements_2[[#This Row],[Id_Personne]],[1]!Tableau__2_Personnes_1[[Id_Personne]:[Age]],4)</f>
        <v>26</v>
      </c>
      <c r="G864" t="s">
        <v>0</v>
      </c>
      <c r="H864" t="s">
        <v>7</v>
      </c>
      <c r="I864" t="s">
        <v>16131</v>
      </c>
      <c r="J864">
        <v>1</v>
      </c>
      <c r="K864">
        <v>27</v>
      </c>
      <c r="M864">
        <v>29</v>
      </c>
      <c r="O864" t="str">
        <f>IF(Tableau__3_Déplacements_2[[#This Row],[Ori]]=Tableau__3_Déplacements_2[[#This Row],[Des]],"local","metro")</f>
        <v>metro</v>
      </c>
      <c r="P864">
        <v>5</v>
      </c>
      <c r="Q864">
        <v>8</v>
      </c>
      <c r="R864">
        <v>0</v>
      </c>
      <c r="S864">
        <v>8</v>
      </c>
      <c r="T864">
        <v>19</v>
      </c>
      <c r="U864" t="s">
        <v>8</v>
      </c>
      <c r="V864">
        <v>5</v>
      </c>
      <c r="W864">
        <v>100</v>
      </c>
      <c r="X864">
        <v>3</v>
      </c>
      <c r="Y864">
        <v>262.34524390243905</v>
      </c>
      <c r="Z864" s="1">
        <v>0</v>
      </c>
      <c r="AA864" s="1"/>
    </row>
    <row r="865" spans="1:27" x14ac:dyDescent="0.35">
      <c r="A865">
        <v>1089</v>
      </c>
      <c r="B865" t="e">
        <f>VLOOKUP(Tableau__3_Déplacements_2[[#This Row],[Id_Menage]],[2]Ménages!$A$2:$AD$1503,32)</f>
        <v>#REF!</v>
      </c>
      <c r="C865" t="s">
        <v>11</v>
      </c>
      <c r="D865" t="s">
        <v>16127</v>
      </c>
      <c r="E865">
        <f>VLOOKUP(Tableau__3_Déplacements_2[[#This Row],[Id_Personne]],[1]!Tableau__2_Personnes_1[[Id_Personne]:[Age]],2)</f>
        <v>2</v>
      </c>
      <c r="F865">
        <f>VLOOKUP(Tableau__3_Déplacements_2[[#This Row],[Id_Personne]],[1]!Tableau__2_Personnes_1[[Id_Personne]:[Age]],4)</f>
        <v>26</v>
      </c>
      <c r="G865" t="s">
        <v>0</v>
      </c>
      <c r="H865" t="s">
        <v>7</v>
      </c>
      <c r="I865" t="s">
        <v>16130</v>
      </c>
      <c r="J865">
        <v>1</v>
      </c>
      <c r="K865">
        <v>27</v>
      </c>
      <c r="M865">
        <v>7</v>
      </c>
      <c r="O865" t="str">
        <f>IF(Tableau__3_Déplacements_2[[#This Row],[Ori]]=Tableau__3_Déplacements_2[[#This Row],[Des]],"local","metro")</f>
        <v>metro</v>
      </c>
      <c r="P865">
        <v>14</v>
      </c>
      <c r="Q865">
        <v>10</v>
      </c>
      <c r="R865">
        <v>0</v>
      </c>
      <c r="S865">
        <v>10</v>
      </c>
      <c r="T865">
        <v>52</v>
      </c>
      <c r="U865" t="s">
        <v>30</v>
      </c>
      <c r="V865">
        <v>8</v>
      </c>
      <c r="W865">
        <v>400</v>
      </c>
      <c r="X865">
        <v>6</v>
      </c>
      <c r="Y865">
        <v>262.34524390243905</v>
      </c>
      <c r="Z865" s="1">
        <v>0</v>
      </c>
      <c r="AA865" s="1"/>
    </row>
    <row r="866" spans="1:27" x14ac:dyDescent="0.35">
      <c r="A866">
        <v>1089</v>
      </c>
      <c r="B866" t="e">
        <f>VLOOKUP(Tableau__3_Déplacements_2[[#This Row],[Id_Menage]],[2]Ménages!$A$2:$AD$1503,32)</f>
        <v>#REF!</v>
      </c>
      <c r="C866" t="s">
        <v>11</v>
      </c>
      <c r="D866" t="s">
        <v>16127</v>
      </c>
      <c r="E866">
        <f>VLOOKUP(Tableau__3_Déplacements_2[[#This Row],[Id_Personne]],[1]!Tableau__2_Personnes_1[[Id_Personne]:[Age]],2)</f>
        <v>2</v>
      </c>
      <c r="F866">
        <f>VLOOKUP(Tableau__3_Déplacements_2[[#This Row],[Id_Personne]],[1]!Tableau__2_Personnes_1[[Id_Personne]:[Age]],4)</f>
        <v>26</v>
      </c>
      <c r="G866" t="s">
        <v>13</v>
      </c>
      <c r="H866" t="s">
        <v>22</v>
      </c>
      <c r="I866" t="s">
        <v>16129</v>
      </c>
      <c r="J866">
        <v>1</v>
      </c>
      <c r="K866">
        <v>10</v>
      </c>
      <c r="M866">
        <v>7</v>
      </c>
      <c r="O866" t="str">
        <f>IF(Tableau__3_Déplacements_2[[#This Row],[Ori]]=Tableau__3_Déplacements_2[[#This Row],[Des]],"local","metro")</f>
        <v>metro</v>
      </c>
      <c r="P866">
        <v>12</v>
      </c>
      <c r="Q866">
        <v>13</v>
      </c>
      <c r="R866">
        <v>0</v>
      </c>
      <c r="S866">
        <v>13</v>
      </c>
      <c r="T866">
        <v>37</v>
      </c>
      <c r="U866" t="s">
        <v>30</v>
      </c>
      <c r="V866">
        <v>8</v>
      </c>
      <c r="W866">
        <v>300</v>
      </c>
      <c r="X866">
        <v>6</v>
      </c>
      <c r="Y866">
        <v>262.34524390243905</v>
      </c>
      <c r="Z866" s="1">
        <v>0</v>
      </c>
      <c r="AA866" s="1"/>
    </row>
    <row r="867" spans="1:27" x14ac:dyDescent="0.35">
      <c r="A867">
        <v>1089</v>
      </c>
      <c r="B867" t="e">
        <f>VLOOKUP(Tableau__3_Déplacements_2[[#This Row],[Id_Menage]],[2]Ménages!$A$2:$AD$1503,32)</f>
        <v>#REF!</v>
      </c>
      <c r="C867" t="s">
        <v>11</v>
      </c>
      <c r="D867" t="s">
        <v>16127</v>
      </c>
      <c r="E867">
        <f>VLOOKUP(Tableau__3_Déplacements_2[[#This Row],[Id_Personne]],[1]!Tableau__2_Personnes_1[[Id_Personne]:[Age]],2)</f>
        <v>2</v>
      </c>
      <c r="F867">
        <f>VLOOKUP(Tableau__3_Déplacements_2[[#This Row],[Id_Personne]],[1]!Tableau__2_Personnes_1[[Id_Personne]:[Age]],4)</f>
        <v>26</v>
      </c>
      <c r="G867" t="s">
        <v>27</v>
      </c>
      <c r="H867" t="s">
        <v>26</v>
      </c>
      <c r="I867" t="s">
        <v>16128</v>
      </c>
      <c r="J867">
        <v>1</v>
      </c>
      <c r="K867">
        <v>7</v>
      </c>
      <c r="M867">
        <v>27</v>
      </c>
      <c r="O867" t="str">
        <f>IF(Tableau__3_Déplacements_2[[#This Row],[Ori]]=Tableau__3_Déplacements_2[[#This Row],[Des]],"local","metro")</f>
        <v>metro</v>
      </c>
      <c r="P867">
        <v>15</v>
      </c>
      <c r="Q867">
        <v>19</v>
      </c>
      <c r="R867">
        <v>0</v>
      </c>
      <c r="S867">
        <v>20</v>
      </c>
      <c r="T867">
        <v>2</v>
      </c>
      <c r="U867" t="s">
        <v>30</v>
      </c>
      <c r="V867">
        <v>8</v>
      </c>
      <c r="W867">
        <v>500</v>
      </c>
      <c r="X867">
        <v>6</v>
      </c>
      <c r="Y867">
        <v>262.34524390243905</v>
      </c>
      <c r="Z867" s="1">
        <v>0</v>
      </c>
      <c r="AA867" s="1"/>
    </row>
    <row r="868" spans="1:27" x14ac:dyDescent="0.35">
      <c r="A868">
        <v>1089</v>
      </c>
      <c r="B868" t="e">
        <f>VLOOKUP(Tableau__3_Déplacements_2[[#This Row],[Id_Menage]],[2]Ménages!$A$2:$AD$1503,32)</f>
        <v>#REF!</v>
      </c>
      <c r="C868" t="s">
        <v>11</v>
      </c>
      <c r="D868" t="s">
        <v>16127</v>
      </c>
      <c r="E868">
        <f>VLOOKUP(Tableau__3_Déplacements_2[[#This Row],[Id_Personne]],[1]!Tableau__2_Personnes_1[[Id_Personne]:[Age]],2)</f>
        <v>2</v>
      </c>
      <c r="F868">
        <f>VLOOKUP(Tableau__3_Déplacements_2[[#This Row],[Id_Personne]],[1]!Tableau__2_Personnes_1[[Id_Personne]:[Age]],4)</f>
        <v>26</v>
      </c>
      <c r="G868" t="s">
        <v>3</v>
      </c>
      <c r="H868" t="s">
        <v>2</v>
      </c>
      <c r="I868" t="s">
        <v>16126</v>
      </c>
      <c r="J868">
        <v>1</v>
      </c>
      <c r="K868">
        <v>7</v>
      </c>
      <c r="M868">
        <v>10</v>
      </c>
      <c r="O868" t="str">
        <f>IF(Tableau__3_Déplacements_2[[#This Row],[Ori]]=Tableau__3_Déplacements_2[[#This Row],[Des]],"local","metro")</f>
        <v>metro</v>
      </c>
      <c r="P868">
        <v>2</v>
      </c>
      <c r="Q868">
        <v>12</v>
      </c>
      <c r="R868">
        <v>0</v>
      </c>
      <c r="S868">
        <v>12</v>
      </c>
      <c r="T868">
        <v>27</v>
      </c>
      <c r="U868" t="s">
        <v>30</v>
      </c>
      <c r="V868">
        <v>8</v>
      </c>
      <c r="W868">
        <v>100</v>
      </c>
      <c r="X868">
        <v>6</v>
      </c>
      <c r="Y868">
        <v>262.34524390243905</v>
      </c>
      <c r="Z868" s="1">
        <v>0</v>
      </c>
      <c r="AA868" s="1"/>
    </row>
    <row r="869" spans="1:27" x14ac:dyDescent="0.35">
      <c r="A869">
        <v>1089</v>
      </c>
      <c r="B869" t="e">
        <f>VLOOKUP(Tableau__3_Déplacements_2[[#This Row],[Id_Menage]],[2]Ménages!$A$2:$AD$1503,32)</f>
        <v>#REF!</v>
      </c>
      <c r="C869" t="s">
        <v>5</v>
      </c>
      <c r="D869" t="s">
        <v>16122</v>
      </c>
      <c r="E869">
        <f>VLOOKUP(Tableau__3_Déplacements_2[[#This Row],[Id_Personne]],[1]!Tableau__2_Personnes_1[[Id_Personne]:[Age]],2)</f>
        <v>2</v>
      </c>
      <c r="F869">
        <f>VLOOKUP(Tableau__3_Déplacements_2[[#This Row],[Id_Personne]],[1]!Tableau__2_Personnes_1[[Id_Personne]:[Age]],4)</f>
        <v>27</v>
      </c>
      <c r="G869" t="s">
        <v>13</v>
      </c>
      <c r="H869" t="s">
        <v>22</v>
      </c>
      <c r="I869" t="s">
        <v>16125</v>
      </c>
      <c r="J869">
        <v>1</v>
      </c>
      <c r="K869">
        <v>75</v>
      </c>
      <c r="M869">
        <v>37</v>
      </c>
      <c r="O869" t="str">
        <f>IF(Tableau__3_Déplacements_2[[#This Row],[Ori]]=Tableau__3_Déplacements_2[[#This Row],[Des]],"local","metro")</f>
        <v>metro</v>
      </c>
      <c r="P869">
        <v>2</v>
      </c>
      <c r="Q869">
        <v>11</v>
      </c>
      <c r="R869">
        <v>0</v>
      </c>
      <c r="S869">
        <v>11</v>
      </c>
      <c r="T869">
        <v>19</v>
      </c>
      <c r="U869" t="s">
        <v>8</v>
      </c>
      <c r="V869">
        <v>5</v>
      </c>
      <c r="W869">
        <v>150</v>
      </c>
      <c r="X869">
        <v>3</v>
      </c>
      <c r="Y869">
        <v>262.34524390243905</v>
      </c>
      <c r="Z869" s="1">
        <v>0</v>
      </c>
      <c r="AA869" s="1"/>
    </row>
    <row r="870" spans="1:27" x14ac:dyDescent="0.35">
      <c r="A870">
        <v>1089</v>
      </c>
      <c r="B870" t="e">
        <f>VLOOKUP(Tableau__3_Déplacements_2[[#This Row],[Id_Menage]],[2]Ménages!$A$2:$AD$1503,32)</f>
        <v>#REF!</v>
      </c>
      <c r="C870" t="s">
        <v>5</v>
      </c>
      <c r="D870" t="s">
        <v>16122</v>
      </c>
      <c r="E870">
        <f>VLOOKUP(Tableau__3_Déplacements_2[[#This Row],[Id_Personne]],[1]!Tableau__2_Personnes_1[[Id_Personne]:[Age]],2)</f>
        <v>2</v>
      </c>
      <c r="F870">
        <f>VLOOKUP(Tableau__3_Déplacements_2[[#This Row],[Id_Personne]],[1]!Tableau__2_Personnes_1[[Id_Personne]:[Age]],4)</f>
        <v>27</v>
      </c>
      <c r="G870" t="s">
        <v>27</v>
      </c>
      <c r="H870" t="s">
        <v>26</v>
      </c>
      <c r="I870" t="s">
        <v>16124</v>
      </c>
      <c r="J870">
        <v>1</v>
      </c>
      <c r="K870">
        <v>37</v>
      </c>
      <c r="M870">
        <v>27</v>
      </c>
      <c r="O870" t="str">
        <f>IF(Tableau__3_Déplacements_2[[#This Row],[Ori]]=Tableau__3_Déplacements_2[[#This Row],[Des]],"local","metro")</f>
        <v>metro</v>
      </c>
      <c r="P870">
        <v>15</v>
      </c>
      <c r="Q870">
        <v>14</v>
      </c>
      <c r="R870">
        <v>0</v>
      </c>
      <c r="S870">
        <v>14</v>
      </c>
      <c r="T870">
        <v>57</v>
      </c>
      <c r="U870" t="s">
        <v>30</v>
      </c>
      <c r="V870">
        <v>8</v>
      </c>
      <c r="W870">
        <v>500</v>
      </c>
      <c r="X870">
        <v>3</v>
      </c>
      <c r="Y870">
        <v>262.34524390243905</v>
      </c>
      <c r="Z870" s="1">
        <v>0</v>
      </c>
      <c r="AA870" s="1"/>
    </row>
    <row r="871" spans="1:27" x14ac:dyDescent="0.35">
      <c r="A871">
        <v>1089</v>
      </c>
      <c r="B871" t="e">
        <f>VLOOKUP(Tableau__3_Déplacements_2[[#This Row],[Id_Menage]],[2]Ménages!$A$2:$AD$1503,32)</f>
        <v>#REF!</v>
      </c>
      <c r="C871" t="s">
        <v>5</v>
      </c>
      <c r="D871" t="s">
        <v>16122</v>
      </c>
      <c r="E871">
        <f>VLOOKUP(Tableau__3_Déplacements_2[[#This Row],[Id_Personne]],[1]!Tableau__2_Personnes_1[[Id_Personne]:[Age]],2)</f>
        <v>2</v>
      </c>
      <c r="F871">
        <f>VLOOKUP(Tableau__3_Déplacements_2[[#This Row],[Id_Personne]],[1]!Tableau__2_Personnes_1[[Id_Personne]:[Age]],4)</f>
        <v>27</v>
      </c>
      <c r="G871" t="s">
        <v>3</v>
      </c>
      <c r="H871" t="s">
        <v>2</v>
      </c>
      <c r="I871" t="s">
        <v>16123</v>
      </c>
      <c r="J871">
        <v>1</v>
      </c>
      <c r="K871">
        <v>37</v>
      </c>
      <c r="M871">
        <v>75</v>
      </c>
      <c r="O871" t="str">
        <f>IF(Tableau__3_Déplacements_2[[#This Row],[Ori]]=Tableau__3_Déplacements_2[[#This Row],[Des]],"local","metro")</f>
        <v>metro</v>
      </c>
      <c r="P871">
        <v>5</v>
      </c>
      <c r="Q871">
        <v>9</v>
      </c>
      <c r="R871">
        <v>45</v>
      </c>
      <c r="S871">
        <v>10</v>
      </c>
      <c r="T871">
        <v>4</v>
      </c>
      <c r="U871" t="s">
        <v>8</v>
      </c>
      <c r="V871">
        <v>5</v>
      </c>
      <c r="W871">
        <v>150</v>
      </c>
      <c r="X871">
        <v>3</v>
      </c>
      <c r="Y871">
        <v>262.34524390243905</v>
      </c>
      <c r="Z871" s="1">
        <v>-1</v>
      </c>
      <c r="AA871" s="1"/>
    </row>
    <row r="872" spans="1:27" x14ac:dyDescent="0.35">
      <c r="A872">
        <v>1089</v>
      </c>
      <c r="B872" t="e">
        <f>VLOOKUP(Tableau__3_Déplacements_2[[#This Row],[Id_Menage]],[2]Ménages!$A$2:$AD$1503,32)</f>
        <v>#REF!</v>
      </c>
      <c r="C872" t="s">
        <v>5</v>
      </c>
      <c r="D872" t="s">
        <v>16122</v>
      </c>
      <c r="E872">
        <f>VLOOKUP(Tableau__3_Déplacements_2[[#This Row],[Id_Personne]],[1]!Tableau__2_Personnes_1[[Id_Personne]:[Age]],2)</f>
        <v>2</v>
      </c>
      <c r="F872">
        <f>VLOOKUP(Tableau__3_Déplacements_2[[#This Row],[Id_Personne]],[1]!Tableau__2_Personnes_1[[Id_Personne]:[Age]],4)</f>
        <v>27</v>
      </c>
      <c r="G872" t="s">
        <v>0</v>
      </c>
      <c r="H872" t="s">
        <v>7</v>
      </c>
      <c r="I872" t="s">
        <v>16121</v>
      </c>
      <c r="J872">
        <v>1</v>
      </c>
      <c r="K872">
        <v>27</v>
      </c>
      <c r="M872">
        <v>37</v>
      </c>
      <c r="O872" t="str">
        <f>IF(Tableau__3_Déplacements_2[[#This Row],[Ori]]=Tableau__3_Déplacements_2[[#This Row],[Des]],"local","metro")</f>
        <v>metro</v>
      </c>
      <c r="P872">
        <v>9</v>
      </c>
      <c r="Q872">
        <v>7</v>
      </c>
      <c r="R872">
        <v>0</v>
      </c>
      <c r="S872">
        <v>7</v>
      </c>
      <c r="T872">
        <v>52</v>
      </c>
      <c r="U872" t="s">
        <v>30</v>
      </c>
      <c r="V872">
        <v>8</v>
      </c>
      <c r="W872">
        <v>400</v>
      </c>
      <c r="X872">
        <v>3</v>
      </c>
      <c r="Y872">
        <v>262.34524390243905</v>
      </c>
      <c r="Z872" s="1">
        <v>0</v>
      </c>
      <c r="AA872" s="1"/>
    </row>
    <row r="873" spans="1:27" x14ac:dyDescent="0.35">
      <c r="A873">
        <v>109</v>
      </c>
      <c r="B873" t="e">
        <f>VLOOKUP(Tableau__3_Déplacements_2[[#This Row],[Id_Menage]],[2]Ménages!$A$2:$AD$1503,32)</f>
        <v>#REF!</v>
      </c>
      <c r="C873" t="s">
        <v>16</v>
      </c>
      <c r="D873" t="s">
        <v>16119</v>
      </c>
      <c r="E873">
        <f>VLOOKUP(Tableau__3_Déplacements_2[[#This Row],[Id_Personne]],[1]!Tableau__2_Personnes_1[[Id_Personne]:[Age]],2)</f>
        <v>1</v>
      </c>
      <c r="F873">
        <f>VLOOKUP(Tableau__3_Déplacements_2[[#This Row],[Id_Personne]],[1]!Tableau__2_Personnes_1[[Id_Personne]:[Age]],4)</f>
        <v>40</v>
      </c>
      <c r="G873" t="s">
        <v>3</v>
      </c>
      <c r="H873" t="s">
        <v>2</v>
      </c>
      <c r="I873" t="s">
        <v>16120</v>
      </c>
      <c r="J873">
        <v>1</v>
      </c>
      <c r="K873">
        <v>7</v>
      </c>
      <c r="M873">
        <v>7</v>
      </c>
      <c r="O873" t="str">
        <f>IF(Tableau__3_Déplacements_2[[#This Row],[Ori]]=Tableau__3_Déplacements_2[[#This Row],[Des]],"local","metro")</f>
        <v>local</v>
      </c>
      <c r="P873">
        <v>15</v>
      </c>
      <c r="Q873">
        <v>21</v>
      </c>
      <c r="R873">
        <v>0</v>
      </c>
      <c r="S873">
        <v>21</v>
      </c>
      <c r="T873">
        <v>10</v>
      </c>
      <c r="U873" t="s">
        <v>0</v>
      </c>
      <c r="V873">
        <v>1</v>
      </c>
      <c r="W873">
        <v>0</v>
      </c>
      <c r="X873">
        <v>4</v>
      </c>
      <c r="Y873">
        <v>2176.8298039215688</v>
      </c>
      <c r="Z873" s="1">
        <v>0</v>
      </c>
      <c r="AA873" s="1"/>
    </row>
    <row r="874" spans="1:27" x14ac:dyDescent="0.35">
      <c r="A874">
        <v>109</v>
      </c>
      <c r="B874" t="e">
        <f>VLOOKUP(Tableau__3_Déplacements_2[[#This Row],[Id_Menage]],[2]Ménages!$A$2:$AD$1503,32)</f>
        <v>#REF!</v>
      </c>
      <c r="C874" t="s">
        <v>16</v>
      </c>
      <c r="D874" t="s">
        <v>16119</v>
      </c>
      <c r="E874">
        <f>VLOOKUP(Tableau__3_Déplacements_2[[#This Row],[Id_Personne]],[1]!Tableau__2_Personnes_1[[Id_Personne]:[Age]],2)</f>
        <v>1</v>
      </c>
      <c r="F874">
        <f>VLOOKUP(Tableau__3_Déplacements_2[[#This Row],[Id_Personne]],[1]!Tableau__2_Personnes_1[[Id_Personne]:[Age]],4)</f>
        <v>40</v>
      </c>
      <c r="G874" t="s">
        <v>0</v>
      </c>
      <c r="H874" t="s">
        <v>7</v>
      </c>
      <c r="I874" t="s">
        <v>16118</v>
      </c>
      <c r="J874">
        <v>1</v>
      </c>
      <c r="K874">
        <v>7</v>
      </c>
      <c r="M874">
        <v>7</v>
      </c>
      <c r="O874" t="str">
        <f>IF(Tableau__3_Déplacements_2[[#This Row],[Ori]]=Tableau__3_Déplacements_2[[#This Row],[Des]],"local","metro")</f>
        <v>local</v>
      </c>
      <c r="P874">
        <v>3</v>
      </c>
      <c r="Q874">
        <v>7</v>
      </c>
      <c r="R874">
        <v>30</v>
      </c>
      <c r="S874">
        <v>7</v>
      </c>
      <c r="T874">
        <v>40</v>
      </c>
      <c r="U874" t="s">
        <v>0</v>
      </c>
      <c r="V874">
        <v>1</v>
      </c>
      <c r="W874">
        <v>0</v>
      </c>
      <c r="X874">
        <v>4</v>
      </c>
      <c r="Y874">
        <v>2176.8298039215688</v>
      </c>
      <c r="Z874" s="1">
        <v>-1</v>
      </c>
      <c r="AA874" s="1"/>
    </row>
    <row r="875" spans="1:27" x14ac:dyDescent="0.35">
      <c r="A875">
        <v>109</v>
      </c>
      <c r="B875" t="e">
        <f>VLOOKUP(Tableau__3_Déplacements_2[[#This Row],[Id_Menage]],[2]Ménages!$A$2:$AD$1503,32)</f>
        <v>#REF!</v>
      </c>
      <c r="C875" t="s">
        <v>11</v>
      </c>
      <c r="D875" t="s">
        <v>16116</v>
      </c>
      <c r="E875">
        <f>VLOOKUP(Tableau__3_Déplacements_2[[#This Row],[Id_Personne]],[1]!Tableau__2_Personnes_1[[Id_Personne]:[Age]],2)</f>
        <v>2</v>
      </c>
      <c r="F875">
        <f>VLOOKUP(Tableau__3_Déplacements_2[[#This Row],[Id_Personne]],[1]!Tableau__2_Personnes_1[[Id_Personne]:[Age]],4)</f>
        <v>30</v>
      </c>
      <c r="G875" t="s">
        <v>0</v>
      </c>
      <c r="H875" t="s">
        <v>7</v>
      </c>
      <c r="I875" t="s">
        <v>16117</v>
      </c>
      <c r="J875">
        <v>1</v>
      </c>
      <c r="K875">
        <v>7</v>
      </c>
      <c r="M875">
        <v>6</v>
      </c>
      <c r="O875" t="str">
        <f>IF(Tableau__3_Déplacements_2[[#This Row],[Ori]]=Tableau__3_Déplacements_2[[#This Row],[Des]],"local","metro")</f>
        <v>metro</v>
      </c>
      <c r="P875">
        <v>3</v>
      </c>
      <c r="Q875">
        <v>7</v>
      </c>
      <c r="R875">
        <v>0</v>
      </c>
      <c r="S875">
        <v>7</v>
      </c>
      <c r="T875">
        <v>30</v>
      </c>
      <c r="U875" t="s">
        <v>240</v>
      </c>
      <c r="V875">
        <v>8</v>
      </c>
      <c r="W875">
        <v>300</v>
      </c>
      <c r="X875">
        <v>5</v>
      </c>
      <c r="Y875">
        <v>2176.8298039215688</v>
      </c>
      <c r="Z875" s="1">
        <v>0</v>
      </c>
      <c r="AA875" s="1"/>
    </row>
    <row r="876" spans="1:27" x14ac:dyDescent="0.35">
      <c r="A876">
        <v>109</v>
      </c>
      <c r="B876" t="e">
        <f>VLOOKUP(Tableau__3_Déplacements_2[[#This Row],[Id_Menage]],[2]Ménages!$A$2:$AD$1503,32)</f>
        <v>#REF!</v>
      </c>
      <c r="C876" t="s">
        <v>11</v>
      </c>
      <c r="D876" t="s">
        <v>16116</v>
      </c>
      <c r="E876">
        <f>VLOOKUP(Tableau__3_Déplacements_2[[#This Row],[Id_Personne]],[1]!Tableau__2_Personnes_1[[Id_Personne]:[Age]],2)</f>
        <v>2</v>
      </c>
      <c r="F876">
        <f>VLOOKUP(Tableau__3_Déplacements_2[[#This Row],[Id_Personne]],[1]!Tableau__2_Personnes_1[[Id_Personne]:[Age]],4)</f>
        <v>30</v>
      </c>
      <c r="G876" t="s">
        <v>3</v>
      </c>
      <c r="H876" t="s">
        <v>2</v>
      </c>
      <c r="I876" t="s">
        <v>16115</v>
      </c>
      <c r="J876">
        <v>1</v>
      </c>
      <c r="K876">
        <v>6</v>
      </c>
      <c r="M876">
        <v>7</v>
      </c>
      <c r="O876" t="str">
        <f>IF(Tableau__3_Déplacements_2[[#This Row],[Ori]]=Tableau__3_Déplacements_2[[#This Row],[Des]],"local","metro")</f>
        <v>metro</v>
      </c>
      <c r="P876">
        <v>15</v>
      </c>
      <c r="Q876">
        <v>17</v>
      </c>
      <c r="R876">
        <v>0</v>
      </c>
      <c r="S876">
        <v>17</v>
      </c>
      <c r="T876">
        <v>45</v>
      </c>
      <c r="U876" t="s">
        <v>240</v>
      </c>
      <c r="V876">
        <v>8</v>
      </c>
      <c r="W876">
        <v>300</v>
      </c>
      <c r="X876">
        <v>5</v>
      </c>
      <c r="Y876">
        <v>2176.8298039215688</v>
      </c>
      <c r="Z876" s="1">
        <v>0</v>
      </c>
      <c r="AA876" s="1"/>
    </row>
    <row r="877" spans="1:27" x14ac:dyDescent="0.35">
      <c r="A877">
        <v>109</v>
      </c>
      <c r="B877" t="e">
        <f>VLOOKUP(Tableau__3_Déplacements_2[[#This Row],[Id_Menage]],[2]Ménages!$A$2:$AD$1503,32)</f>
        <v>#REF!</v>
      </c>
      <c r="C877" t="s">
        <v>5</v>
      </c>
      <c r="D877" t="s">
        <v>16113</v>
      </c>
      <c r="E877">
        <f>VLOOKUP(Tableau__3_Déplacements_2[[#This Row],[Id_Personne]],[1]!Tableau__2_Personnes_1[[Id_Personne]:[Age]],2)</f>
        <v>2</v>
      </c>
      <c r="F877">
        <f>VLOOKUP(Tableau__3_Déplacements_2[[#This Row],[Id_Personne]],[1]!Tableau__2_Personnes_1[[Id_Personne]:[Age]],4)</f>
        <v>14</v>
      </c>
      <c r="G877" t="s">
        <v>0</v>
      </c>
      <c r="H877" t="s">
        <v>7</v>
      </c>
      <c r="I877" t="s">
        <v>16114</v>
      </c>
      <c r="J877">
        <v>1</v>
      </c>
      <c r="K877">
        <v>7</v>
      </c>
      <c r="M877">
        <v>7</v>
      </c>
      <c r="O877" t="str">
        <f>IF(Tableau__3_Déplacements_2[[#This Row],[Ori]]=Tableau__3_Déplacements_2[[#This Row],[Des]],"local","metro")</f>
        <v>local</v>
      </c>
      <c r="P877">
        <v>5</v>
      </c>
      <c r="Q877">
        <v>9</v>
      </c>
      <c r="R877">
        <v>0</v>
      </c>
      <c r="S877">
        <v>9</v>
      </c>
      <c r="T877">
        <v>15</v>
      </c>
      <c r="U877" t="s">
        <v>0</v>
      </c>
      <c r="V877">
        <v>1</v>
      </c>
      <c r="W877">
        <v>0</v>
      </c>
      <c r="X877">
        <v>2</v>
      </c>
      <c r="Y877">
        <v>2176.8298039215688</v>
      </c>
      <c r="Z877" s="1">
        <v>0</v>
      </c>
      <c r="AA877" s="1"/>
    </row>
    <row r="878" spans="1:27" x14ac:dyDescent="0.35">
      <c r="A878">
        <v>109</v>
      </c>
      <c r="B878" t="e">
        <f>VLOOKUP(Tableau__3_Déplacements_2[[#This Row],[Id_Menage]],[2]Ménages!$A$2:$AD$1503,32)</f>
        <v>#REF!</v>
      </c>
      <c r="C878" t="s">
        <v>5</v>
      </c>
      <c r="D878" t="s">
        <v>16113</v>
      </c>
      <c r="E878">
        <f>VLOOKUP(Tableau__3_Déplacements_2[[#This Row],[Id_Personne]],[1]!Tableau__2_Personnes_1[[Id_Personne]:[Age]],2)</f>
        <v>2</v>
      </c>
      <c r="F878">
        <f>VLOOKUP(Tableau__3_Déplacements_2[[#This Row],[Id_Personne]],[1]!Tableau__2_Personnes_1[[Id_Personne]:[Age]],4)</f>
        <v>14</v>
      </c>
      <c r="G878" t="s">
        <v>3</v>
      </c>
      <c r="H878" t="s">
        <v>2</v>
      </c>
      <c r="I878" t="s">
        <v>16112</v>
      </c>
      <c r="J878">
        <v>1</v>
      </c>
      <c r="K878">
        <v>7</v>
      </c>
      <c r="M878">
        <v>7</v>
      </c>
      <c r="O878" t="str">
        <f>IF(Tableau__3_Déplacements_2[[#This Row],[Ori]]=Tableau__3_Déplacements_2[[#This Row],[Des]],"local","metro")</f>
        <v>local</v>
      </c>
      <c r="P878">
        <v>15</v>
      </c>
      <c r="Q878">
        <v>10</v>
      </c>
      <c r="R878">
        <v>0</v>
      </c>
      <c r="S878">
        <v>10</v>
      </c>
      <c r="T878">
        <v>30</v>
      </c>
      <c r="U878" t="s">
        <v>0</v>
      </c>
      <c r="V878">
        <v>1</v>
      </c>
      <c r="W878">
        <v>0</v>
      </c>
      <c r="X878">
        <v>2</v>
      </c>
      <c r="Y878">
        <v>2176.8298039215688</v>
      </c>
      <c r="Z878" s="1">
        <v>0</v>
      </c>
      <c r="AA878" s="1"/>
    </row>
    <row r="879" spans="1:27" x14ac:dyDescent="0.35">
      <c r="A879">
        <v>1090</v>
      </c>
      <c r="B879" t="e">
        <f>VLOOKUP(Tableau__3_Déplacements_2[[#This Row],[Id_Menage]],[2]Ménages!$A$2:$AD$1503,32)</f>
        <v>#REF!</v>
      </c>
      <c r="C879" t="s">
        <v>16</v>
      </c>
      <c r="D879" t="s">
        <v>16108</v>
      </c>
      <c r="E879">
        <f>VLOOKUP(Tableau__3_Déplacements_2[[#This Row],[Id_Personne]],[1]!Tableau__2_Personnes_1[[Id_Personne]:[Age]],2)</f>
        <v>1</v>
      </c>
      <c r="F879">
        <f>VLOOKUP(Tableau__3_Déplacements_2[[#This Row],[Id_Personne]],[1]!Tableau__2_Personnes_1[[Id_Personne]:[Age]],4)</f>
        <v>38</v>
      </c>
      <c r="G879" t="s">
        <v>3</v>
      </c>
      <c r="H879" t="s">
        <v>2</v>
      </c>
      <c r="I879" t="s">
        <v>16111</v>
      </c>
      <c r="J879">
        <v>1</v>
      </c>
      <c r="K879">
        <v>29</v>
      </c>
      <c r="M879">
        <v>27</v>
      </c>
      <c r="O879" t="str">
        <f>IF(Tableau__3_Déplacements_2[[#This Row],[Ori]]=Tableau__3_Déplacements_2[[#This Row],[Des]],"local","metro")</f>
        <v>metro</v>
      </c>
      <c r="P879">
        <v>15</v>
      </c>
      <c r="Q879">
        <v>8</v>
      </c>
      <c r="R879">
        <v>30</v>
      </c>
      <c r="S879">
        <v>8</v>
      </c>
      <c r="T879">
        <v>48</v>
      </c>
      <c r="U879" t="s">
        <v>8</v>
      </c>
      <c r="V879">
        <v>5</v>
      </c>
      <c r="W879">
        <v>100</v>
      </c>
      <c r="X879">
        <v>6</v>
      </c>
      <c r="Y879">
        <v>262.34524390243905</v>
      </c>
      <c r="Z879" s="1">
        <v>-1</v>
      </c>
      <c r="AA879" s="1"/>
    </row>
    <row r="880" spans="1:27" x14ac:dyDescent="0.35">
      <c r="A880">
        <v>1090</v>
      </c>
      <c r="B880" t="e">
        <f>VLOOKUP(Tableau__3_Déplacements_2[[#This Row],[Id_Menage]],[2]Ménages!$A$2:$AD$1503,32)</f>
        <v>#REF!</v>
      </c>
      <c r="C880" t="s">
        <v>16</v>
      </c>
      <c r="D880" t="s">
        <v>16108</v>
      </c>
      <c r="E880">
        <f>VLOOKUP(Tableau__3_Déplacements_2[[#This Row],[Id_Personne]],[1]!Tableau__2_Personnes_1[[Id_Personne]:[Age]],2)</f>
        <v>1</v>
      </c>
      <c r="F880">
        <f>VLOOKUP(Tableau__3_Déplacements_2[[#This Row],[Id_Personne]],[1]!Tableau__2_Personnes_1[[Id_Personne]:[Age]],4)</f>
        <v>38</v>
      </c>
      <c r="G880" t="s">
        <v>13</v>
      </c>
      <c r="H880" t="s">
        <v>22</v>
      </c>
      <c r="I880" t="s">
        <v>16110</v>
      </c>
      <c r="J880">
        <v>1</v>
      </c>
      <c r="K880">
        <v>27</v>
      </c>
      <c r="M880">
        <v>27</v>
      </c>
      <c r="O880" t="str">
        <f>IF(Tableau__3_Déplacements_2[[#This Row],[Ori]]=Tableau__3_Déplacements_2[[#This Row],[Des]],"local","metro")</f>
        <v>local</v>
      </c>
      <c r="P880">
        <v>3</v>
      </c>
      <c r="Q880">
        <v>16</v>
      </c>
      <c r="R880">
        <v>0</v>
      </c>
      <c r="S880">
        <v>16</v>
      </c>
      <c r="T880">
        <v>18</v>
      </c>
      <c r="U880" t="s">
        <v>8</v>
      </c>
      <c r="V880">
        <v>5</v>
      </c>
      <c r="W880">
        <v>100</v>
      </c>
      <c r="X880">
        <v>5</v>
      </c>
      <c r="Y880">
        <v>262.34524390243905</v>
      </c>
      <c r="Z880" s="1">
        <v>0</v>
      </c>
      <c r="AA880" s="1"/>
    </row>
    <row r="881" spans="1:27" x14ac:dyDescent="0.35">
      <c r="A881">
        <v>1090</v>
      </c>
      <c r="B881" t="e">
        <f>VLOOKUP(Tableau__3_Déplacements_2[[#This Row],[Id_Menage]],[2]Ménages!$A$2:$AD$1503,32)</f>
        <v>#REF!</v>
      </c>
      <c r="C881" t="s">
        <v>16</v>
      </c>
      <c r="D881" t="s">
        <v>16108</v>
      </c>
      <c r="E881">
        <f>VLOOKUP(Tableau__3_Déplacements_2[[#This Row],[Id_Personne]],[1]!Tableau__2_Personnes_1[[Id_Personne]:[Age]],2)</f>
        <v>1</v>
      </c>
      <c r="F881">
        <f>VLOOKUP(Tableau__3_Déplacements_2[[#This Row],[Id_Personne]],[1]!Tableau__2_Personnes_1[[Id_Personne]:[Age]],4)</f>
        <v>38</v>
      </c>
      <c r="G881" t="s">
        <v>27</v>
      </c>
      <c r="H881" t="s">
        <v>26</v>
      </c>
      <c r="I881" t="s">
        <v>16109</v>
      </c>
      <c r="J881">
        <v>1</v>
      </c>
      <c r="K881">
        <v>27</v>
      </c>
      <c r="M881">
        <v>27</v>
      </c>
      <c r="O881" t="str">
        <f>IF(Tableau__3_Déplacements_2[[#This Row],[Ori]]=Tableau__3_Déplacements_2[[#This Row],[Des]],"local","metro")</f>
        <v>local</v>
      </c>
      <c r="P881">
        <v>15</v>
      </c>
      <c r="Q881">
        <v>23</v>
      </c>
      <c r="R881">
        <v>0</v>
      </c>
      <c r="S881">
        <v>23</v>
      </c>
      <c r="T881">
        <v>18</v>
      </c>
      <c r="U881" t="s">
        <v>8</v>
      </c>
      <c r="V881">
        <v>5</v>
      </c>
      <c r="W881">
        <v>100</v>
      </c>
      <c r="X881">
        <v>5</v>
      </c>
      <c r="Y881">
        <v>262.34524390243905</v>
      </c>
      <c r="Z881" s="1">
        <v>0</v>
      </c>
      <c r="AA881" s="1"/>
    </row>
    <row r="882" spans="1:27" x14ac:dyDescent="0.35">
      <c r="A882">
        <v>1090</v>
      </c>
      <c r="B882" t="e">
        <f>VLOOKUP(Tableau__3_Déplacements_2[[#This Row],[Id_Menage]],[2]Ménages!$A$2:$AD$1503,32)</f>
        <v>#REF!</v>
      </c>
      <c r="C882" t="s">
        <v>16</v>
      </c>
      <c r="D882" t="s">
        <v>16108</v>
      </c>
      <c r="E882">
        <f>VLOOKUP(Tableau__3_Déplacements_2[[#This Row],[Id_Personne]],[1]!Tableau__2_Personnes_1[[Id_Personne]:[Age]],2)</f>
        <v>1</v>
      </c>
      <c r="F882">
        <f>VLOOKUP(Tableau__3_Déplacements_2[[#This Row],[Id_Personne]],[1]!Tableau__2_Personnes_1[[Id_Personne]:[Age]],4)</f>
        <v>38</v>
      </c>
      <c r="G882" t="s">
        <v>0</v>
      </c>
      <c r="H882" t="s">
        <v>7</v>
      </c>
      <c r="I882" t="s">
        <v>16107</v>
      </c>
      <c r="J882">
        <v>1</v>
      </c>
      <c r="K882">
        <v>27</v>
      </c>
      <c r="M882">
        <v>29</v>
      </c>
      <c r="O882" t="str">
        <f>IF(Tableau__3_Déplacements_2[[#This Row],[Ori]]=Tableau__3_Déplacements_2[[#This Row],[Des]],"local","metro")</f>
        <v>metro</v>
      </c>
      <c r="P882">
        <v>2</v>
      </c>
      <c r="Q882">
        <v>7</v>
      </c>
      <c r="R882">
        <v>30</v>
      </c>
      <c r="S882">
        <v>7</v>
      </c>
      <c r="T882">
        <v>48</v>
      </c>
      <c r="U882" t="s">
        <v>8</v>
      </c>
      <c r="V882">
        <v>5</v>
      </c>
      <c r="W882">
        <v>100</v>
      </c>
      <c r="X882">
        <v>6</v>
      </c>
      <c r="Y882">
        <v>262.34524390243905</v>
      </c>
      <c r="Z882" s="1">
        <v>-1</v>
      </c>
      <c r="AA882" s="1"/>
    </row>
    <row r="883" spans="1:27" x14ac:dyDescent="0.35">
      <c r="A883">
        <v>1090</v>
      </c>
      <c r="B883" t="e">
        <f>VLOOKUP(Tableau__3_Déplacements_2[[#This Row],[Id_Menage]],[2]Ménages!$A$2:$AD$1503,32)</f>
        <v>#REF!</v>
      </c>
      <c r="C883" t="s">
        <v>11</v>
      </c>
      <c r="D883" t="s">
        <v>16103</v>
      </c>
      <c r="E883">
        <f>VLOOKUP(Tableau__3_Déplacements_2[[#This Row],[Id_Personne]],[1]!Tableau__2_Personnes_1[[Id_Personne]:[Age]],2)</f>
        <v>2</v>
      </c>
      <c r="F883">
        <f>VLOOKUP(Tableau__3_Déplacements_2[[#This Row],[Id_Personne]],[1]!Tableau__2_Personnes_1[[Id_Personne]:[Age]],4)</f>
        <v>33</v>
      </c>
      <c r="G883" t="s">
        <v>27</v>
      </c>
      <c r="H883" t="s">
        <v>26</v>
      </c>
      <c r="I883" t="s">
        <v>16106</v>
      </c>
      <c r="J883">
        <v>1</v>
      </c>
      <c r="K883">
        <v>42</v>
      </c>
      <c r="M883">
        <v>27</v>
      </c>
      <c r="O883" t="str">
        <f>IF(Tableau__3_Déplacements_2[[#This Row],[Ori]]=Tableau__3_Déplacements_2[[#This Row],[Des]],"local","metro")</f>
        <v>metro</v>
      </c>
      <c r="P883">
        <v>15</v>
      </c>
      <c r="Q883">
        <v>13</v>
      </c>
      <c r="R883">
        <v>0</v>
      </c>
      <c r="S883">
        <v>13</v>
      </c>
      <c r="T883">
        <v>42</v>
      </c>
      <c r="U883" t="s">
        <v>30</v>
      </c>
      <c r="V883">
        <v>8</v>
      </c>
      <c r="W883">
        <v>300</v>
      </c>
      <c r="X883">
        <v>2</v>
      </c>
      <c r="Y883">
        <v>262.34524390243905</v>
      </c>
      <c r="Z883" s="1">
        <v>0</v>
      </c>
      <c r="AA883" s="1"/>
    </row>
    <row r="884" spans="1:27" x14ac:dyDescent="0.35">
      <c r="A884">
        <v>1090</v>
      </c>
      <c r="B884" t="e">
        <f>VLOOKUP(Tableau__3_Déplacements_2[[#This Row],[Id_Menage]],[2]Ménages!$A$2:$AD$1503,32)</f>
        <v>#REF!</v>
      </c>
      <c r="C884" t="s">
        <v>11</v>
      </c>
      <c r="D884" t="s">
        <v>16103</v>
      </c>
      <c r="E884">
        <f>VLOOKUP(Tableau__3_Déplacements_2[[#This Row],[Id_Personne]],[1]!Tableau__2_Personnes_1[[Id_Personne]:[Age]],2)</f>
        <v>2</v>
      </c>
      <c r="F884">
        <f>VLOOKUP(Tableau__3_Déplacements_2[[#This Row],[Id_Personne]],[1]!Tableau__2_Personnes_1[[Id_Personne]:[Age]],4)</f>
        <v>33</v>
      </c>
      <c r="G884" t="s">
        <v>3</v>
      </c>
      <c r="H884" t="s">
        <v>2</v>
      </c>
      <c r="I884" t="s">
        <v>16105</v>
      </c>
      <c r="J884">
        <v>1</v>
      </c>
      <c r="K884">
        <v>28</v>
      </c>
      <c r="M884">
        <v>27</v>
      </c>
      <c r="O884" t="str">
        <f>IF(Tableau__3_Déplacements_2[[#This Row],[Ori]]=Tableau__3_Déplacements_2[[#This Row],[Des]],"local","metro")</f>
        <v>metro</v>
      </c>
      <c r="P884">
        <v>15</v>
      </c>
      <c r="Q884">
        <v>9</v>
      </c>
      <c r="R884">
        <v>30</v>
      </c>
      <c r="S884">
        <v>9</v>
      </c>
      <c r="T884">
        <v>48</v>
      </c>
      <c r="U884" t="s">
        <v>8</v>
      </c>
      <c r="V884">
        <v>5</v>
      </c>
      <c r="W884">
        <v>100</v>
      </c>
      <c r="X884">
        <v>3</v>
      </c>
      <c r="Y884">
        <v>262.34524390243905</v>
      </c>
      <c r="Z884" s="1">
        <v>-1</v>
      </c>
      <c r="AA884" s="1"/>
    </row>
    <row r="885" spans="1:27" x14ac:dyDescent="0.35">
      <c r="A885">
        <v>1090</v>
      </c>
      <c r="B885" t="e">
        <f>VLOOKUP(Tableau__3_Déplacements_2[[#This Row],[Id_Menage]],[2]Ménages!$A$2:$AD$1503,32)</f>
        <v>#REF!</v>
      </c>
      <c r="C885" t="s">
        <v>11</v>
      </c>
      <c r="D885" t="s">
        <v>16103</v>
      </c>
      <c r="E885">
        <f>VLOOKUP(Tableau__3_Déplacements_2[[#This Row],[Id_Personne]],[1]!Tableau__2_Personnes_1[[Id_Personne]:[Age]],2)</f>
        <v>2</v>
      </c>
      <c r="F885">
        <f>VLOOKUP(Tableau__3_Déplacements_2[[#This Row],[Id_Personne]],[1]!Tableau__2_Personnes_1[[Id_Personne]:[Age]],4)</f>
        <v>33</v>
      </c>
      <c r="G885" t="s">
        <v>13</v>
      </c>
      <c r="H885" t="s">
        <v>22</v>
      </c>
      <c r="I885" t="s">
        <v>16104</v>
      </c>
      <c r="J885">
        <v>1</v>
      </c>
      <c r="K885">
        <v>27</v>
      </c>
      <c r="M885">
        <v>42</v>
      </c>
      <c r="O885" t="str">
        <f>IF(Tableau__3_Déplacements_2[[#This Row],[Ori]]=Tableau__3_Déplacements_2[[#This Row],[Des]],"local","metro")</f>
        <v>metro</v>
      </c>
      <c r="P885">
        <v>12</v>
      </c>
      <c r="Q885">
        <v>11</v>
      </c>
      <c r="R885">
        <v>0</v>
      </c>
      <c r="S885">
        <v>11</v>
      </c>
      <c r="T885">
        <v>37</v>
      </c>
      <c r="U885" t="s">
        <v>30</v>
      </c>
      <c r="V885">
        <v>8</v>
      </c>
      <c r="W885">
        <v>300</v>
      </c>
      <c r="X885">
        <v>2</v>
      </c>
      <c r="Y885">
        <v>262.34524390243905</v>
      </c>
      <c r="Z885" s="1">
        <v>0</v>
      </c>
      <c r="AA885" s="1"/>
    </row>
    <row r="886" spans="1:27" x14ac:dyDescent="0.35">
      <c r="A886">
        <v>1090</v>
      </c>
      <c r="B886" t="e">
        <f>VLOOKUP(Tableau__3_Déplacements_2[[#This Row],[Id_Menage]],[2]Ménages!$A$2:$AD$1503,32)</f>
        <v>#REF!</v>
      </c>
      <c r="C886" t="s">
        <v>11</v>
      </c>
      <c r="D886" t="s">
        <v>16103</v>
      </c>
      <c r="E886">
        <f>VLOOKUP(Tableau__3_Déplacements_2[[#This Row],[Id_Personne]],[1]!Tableau__2_Personnes_1[[Id_Personne]:[Age]],2)</f>
        <v>2</v>
      </c>
      <c r="F886">
        <f>VLOOKUP(Tableau__3_Déplacements_2[[#This Row],[Id_Personne]],[1]!Tableau__2_Personnes_1[[Id_Personne]:[Age]],4)</f>
        <v>33</v>
      </c>
      <c r="G886" t="s">
        <v>0</v>
      </c>
      <c r="H886" t="s">
        <v>7</v>
      </c>
      <c r="I886" t="s">
        <v>16102</v>
      </c>
      <c r="J886">
        <v>1</v>
      </c>
      <c r="K886">
        <v>27</v>
      </c>
      <c r="M886">
        <v>28</v>
      </c>
      <c r="O886" t="str">
        <f>IF(Tableau__3_Déplacements_2[[#This Row],[Ori]]=Tableau__3_Déplacements_2[[#This Row],[Des]],"local","metro")</f>
        <v>metro</v>
      </c>
      <c r="P886">
        <v>5</v>
      </c>
      <c r="Q886">
        <v>8</v>
      </c>
      <c r="R886">
        <v>30</v>
      </c>
      <c r="S886">
        <v>8</v>
      </c>
      <c r="T886">
        <v>48</v>
      </c>
      <c r="U886" t="s">
        <v>8</v>
      </c>
      <c r="V886">
        <v>5</v>
      </c>
      <c r="W886">
        <v>100</v>
      </c>
      <c r="X886">
        <v>3</v>
      </c>
      <c r="Y886">
        <v>262.34524390243905</v>
      </c>
      <c r="Z886" s="1">
        <v>-1</v>
      </c>
      <c r="AA886" s="1"/>
    </row>
    <row r="887" spans="1:27" x14ac:dyDescent="0.35">
      <c r="A887">
        <v>1090</v>
      </c>
      <c r="B887" t="e">
        <f>VLOOKUP(Tableau__3_Déplacements_2[[#This Row],[Id_Menage]],[2]Ménages!$A$2:$AD$1503,32)</f>
        <v>#REF!</v>
      </c>
      <c r="C887" t="s">
        <v>5</v>
      </c>
      <c r="D887" t="s">
        <v>16098</v>
      </c>
      <c r="E887">
        <f>VLOOKUP(Tableau__3_Déplacements_2[[#This Row],[Id_Personne]],[1]!Tableau__2_Personnes_1[[Id_Personne]:[Age]],2)</f>
        <v>2</v>
      </c>
      <c r="F887">
        <f>VLOOKUP(Tableau__3_Déplacements_2[[#This Row],[Id_Personne]],[1]!Tableau__2_Personnes_1[[Id_Personne]:[Age]],4)</f>
        <v>15</v>
      </c>
      <c r="G887" t="s">
        <v>3</v>
      </c>
      <c r="H887" t="s">
        <v>2</v>
      </c>
      <c r="I887" t="s">
        <v>16101</v>
      </c>
      <c r="J887">
        <v>1</v>
      </c>
      <c r="K887">
        <v>28</v>
      </c>
      <c r="M887">
        <v>27</v>
      </c>
      <c r="O887" t="str">
        <f>IF(Tableau__3_Déplacements_2[[#This Row],[Ori]]=Tableau__3_Déplacements_2[[#This Row],[Des]],"local","metro")</f>
        <v>metro</v>
      </c>
      <c r="P887">
        <v>15</v>
      </c>
      <c r="Q887">
        <v>9</v>
      </c>
      <c r="R887">
        <v>30</v>
      </c>
      <c r="S887">
        <v>9</v>
      </c>
      <c r="T887">
        <v>48</v>
      </c>
      <c r="U887" t="s">
        <v>8</v>
      </c>
      <c r="V887">
        <v>5</v>
      </c>
      <c r="W887">
        <v>100</v>
      </c>
      <c r="X887">
        <v>3</v>
      </c>
      <c r="Y887">
        <v>262.34524390243905</v>
      </c>
      <c r="Z887" s="1">
        <v>-1</v>
      </c>
      <c r="AA887" s="1"/>
    </row>
    <row r="888" spans="1:27" x14ac:dyDescent="0.35">
      <c r="A888">
        <v>1090</v>
      </c>
      <c r="B888" t="e">
        <f>VLOOKUP(Tableau__3_Déplacements_2[[#This Row],[Id_Menage]],[2]Ménages!$A$2:$AD$1503,32)</f>
        <v>#REF!</v>
      </c>
      <c r="C888" t="s">
        <v>5</v>
      </c>
      <c r="D888" t="s">
        <v>16098</v>
      </c>
      <c r="E888">
        <f>VLOOKUP(Tableau__3_Déplacements_2[[#This Row],[Id_Personne]],[1]!Tableau__2_Personnes_1[[Id_Personne]:[Age]],2)</f>
        <v>2</v>
      </c>
      <c r="F888">
        <f>VLOOKUP(Tableau__3_Déplacements_2[[#This Row],[Id_Personne]],[1]!Tableau__2_Personnes_1[[Id_Personne]:[Age]],4)</f>
        <v>15</v>
      </c>
      <c r="G888" t="s">
        <v>0</v>
      </c>
      <c r="H888" t="s">
        <v>7</v>
      </c>
      <c r="I888" t="s">
        <v>16100</v>
      </c>
      <c r="J888">
        <v>1</v>
      </c>
      <c r="K888">
        <v>27</v>
      </c>
      <c r="M888">
        <v>28</v>
      </c>
      <c r="O888" t="str">
        <f>IF(Tableau__3_Déplacements_2[[#This Row],[Ori]]=Tableau__3_Déplacements_2[[#This Row],[Des]],"local","metro")</f>
        <v>metro</v>
      </c>
      <c r="P888">
        <v>5</v>
      </c>
      <c r="Q888">
        <v>8</v>
      </c>
      <c r="R888">
        <v>30</v>
      </c>
      <c r="S888">
        <v>8</v>
      </c>
      <c r="T888">
        <v>48</v>
      </c>
      <c r="U888" t="s">
        <v>8</v>
      </c>
      <c r="V888">
        <v>5</v>
      </c>
      <c r="W888">
        <v>100</v>
      </c>
      <c r="X888">
        <v>3</v>
      </c>
      <c r="Y888">
        <v>262.34524390243905</v>
      </c>
      <c r="Z888" s="1">
        <v>-1</v>
      </c>
      <c r="AA888" s="1"/>
    </row>
    <row r="889" spans="1:27" x14ac:dyDescent="0.35">
      <c r="A889">
        <v>1090</v>
      </c>
      <c r="B889" t="e">
        <f>VLOOKUP(Tableau__3_Déplacements_2[[#This Row],[Id_Menage]],[2]Ménages!$A$2:$AD$1503,32)</f>
        <v>#REF!</v>
      </c>
      <c r="C889" t="s">
        <v>5</v>
      </c>
      <c r="D889" t="s">
        <v>16098</v>
      </c>
      <c r="E889">
        <f>VLOOKUP(Tableau__3_Déplacements_2[[#This Row],[Id_Personne]],[1]!Tableau__2_Personnes_1[[Id_Personne]:[Age]],2)</f>
        <v>2</v>
      </c>
      <c r="F889">
        <f>VLOOKUP(Tableau__3_Déplacements_2[[#This Row],[Id_Personne]],[1]!Tableau__2_Personnes_1[[Id_Personne]:[Age]],4)</f>
        <v>15</v>
      </c>
      <c r="G889" t="s">
        <v>13</v>
      </c>
      <c r="H889" t="s">
        <v>22</v>
      </c>
      <c r="I889" t="s">
        <v>16099</v>
      </c>
      <c r="J889">
        <v>1</v>
      </c>
      <c r="K889">
        <v>27</v>
      </c>
      <c r="M889">
        <v>24</v>
      </c>
      <c r="O889" t="str">
        <f>IF(Tableau__3_Déplacements_2[[#This Row],[Ori]]=Tableau__3_Déplacements_2[[#This Row],[Des]],"local","metro")</f>
        <v>metro</v>
      </c>
      <c r="P889">
        <v>14</v>
      </c>
      <c r="Q889">
        <v>10</v>
      </c>
      <c r="R889">
        <v>30</v>
      </c>
      <c r="S889">
        <v>11</v>
      </c>
      <c r="T889">
        <v>2</v>
      </c>
      <c r="U889" t="s">
        <v>30</v>
      </c>
      <c r="V889">
        <v>8</v>
      </c>
      <c r="W889">
        <v>150</v>
      </c>
      <c r="X889">
        <v>3</v>
      </c>
      <c r="Y889">
        <v>262.34524390243905</v>
      </c>
      <c r="Z889" s="1">
        <v>-1</v>
      </c>
      <c r="AA889" s="1"/>
    </row>
    <row r="890" spans="1:27" x14ac:dyDescent="0.35">
      <c r="A890">
        <v>1090</v>
      </c>
      <c r="B890" t="e">
        <f>VLOOKUP(Tableau__3_Déplacements_2[[#This Row],[Id_Menage]],[2]Ménages!$A$2:$AD$1503,32)</f>
        <v>#REF!</v>
      </c>
      <c r="C890" t="s">
        <v>5</v>
      </c>
      <c r="D890" t="s">
        <v>16098</v>
      </c>
      <c r="E890">
        <f>VLOOKUP(Tableau__3_Déplacements_2[[#This Row],[Id_Personne]],[1]!Tableau__2_Personnes_1[[Id_Personne]:[Age]],2)</f>
        <v>2</v>
      </c>
      <c r="F890">
        <f>VLOOKUP(Tableau__3_Déplacements_2[[#This Row],[Id_Personne]],[1]!Tableau__2_Personnes_1[[Id_Personne]:[Age]],4)</f>
        <v>15</v>
      </c>
      <c r="G890" t="s">
        <v>27</v>
      </c>
      <c r="H890" t="s">
        <v>26</v>
      </c>
      <c r="I890" t="s">
        <v>16097</v>
      </c>
      <c r="J890">
        <v>1</v>
      </c>
      <c r="K890">
        <v>24</v>
      </c>
      <c r="M890">
        <v>27</v>
      </c>
      <c r="O890" t="str">
        <f>IF(Tableau__3_Déplacements_2[[#This Row],[Ori]]=Tableau__3_Déplacements_2[[#This Row],[Des]],"local","metro")</f>
        <v>metro</v>
      </c>
      <c r="P890">
        <v>15</v>
      </c>
      <c r="Q890">
        <v>12</v>
      </c>
      <c r="R890">
        <v>0</v>
      </c>
      <c r="S890">
        <v>12</v>
      </c>
      <c r="T890">
        <v>42</v>
      </c>
      <c r="U890" t="s">
        <v>30</v>
      </c>
      <c r="V890">
        <v>8</v>
      </c>
      <c r="W890">
        <v>150</v>
      </c>
      <c r="X890">
        <v>3</v>
      </c>
      <c r="Y890">
        <v>262.34524390243905</v>
      </c>
      <c r="Z890" s="1">
        <v>0</v>
      </c>
      <c r="AA890" s="1"/>
    </row>
    <row r="891" spans="1:27" x14ac:dyDescent="0.35">
      <c r="A891">
        <v>1091</v>
      </c>
      <c r="B891" t="e">
        <f>VLOOKUP(Tableau__3_Déplacements_2[[#This Row],[Id_Menage]],[2]Ménages!$A$2:$AD$1503,32)</f>
        <v>#REF!</v>
      </c>
      <c r="C891" t="s">
        <v>16</v>
      </c>
      <c r="D891" t="s">
        <v>16093</v>
      </c>
      <c r="E891">
        <f>VLOOKUP(Tableau__3_Déplacements_2[[#This Row],[Id_Personne]],[1]!Tableau__2_Personnes_1[[Id_Personne]:[Age]],2)</f>
        <v>1</v>
      </c>
      <c r="F891">
        <f>VLOOKUP(Tableau__3_Déplacements_2[[#This Row],[Id_Personne]],[1]!Tableau__2_Personnes_1[[Id_Personne]:[Age]],4)</f>
        <v>28</v>
      </c>
      <c r="G891" t="s">
        <v>0</v>
      </c>
      <c r="H891" t="s">
        <v>7</v>
      </c>
      <c r="I891" t="s">
        <v>16096</v>
      </c>
      <c r="J891">
        <v>1</v>
      </c>
      <c r="K891">
        <v>27</v>
      </c>
      <c r="M891">
        <v>26</v>
      </c>
      <c r="O891" t="str">
        <f>IF(Tableau__3_Déplacements_2[[#This Row],[Ori]]=Tableau__3_Déplacements_2[[#This Row],[Des]],"local","metro")</f>
        <v>metro</v>
      </c>
      <c r="P891">
        <v>3</v>
      </c>
      <c r="Q891">
        <v>8</v>
      </c>
      <c r="R891">
        <v>0</v>
      </c>
      <c r="S891">
        <v>8</v>
      </c>
      <c r="T891">
        <v>24</v>
      </c>
      <c r="U891" t="s">
        <v>8</v>
      </c>
      <c r="V891">
        <v>5</v>
      </c>
      <c r="W891">
        <v>150</v>
      </c>
      <c r="X891">
        <v>5</v>
      </c>
      <c r="Y891">
        <v>262.34524390243905</v>
      </c>
      <c r="Z891" s="1">
        <v>0</v>
      </c>
      <c r="AA891" s="1"/>
    </row>
    <row r="892" spans="1:27" x14ac:dyDescent="0.35">
      <c r="A892">
        <v>1091</v>
      </c>
      <c r="B892" t="e">
        <f>VLOOKUP(Tableau__3_Déplacements_2[[#This Row],[Id_Menage]],[2]Ménages!$A$2:$AD$1503,32)</f>
        <v>#REF!</v>
      </c>
      <c r="C892" t="s">
        <v>16</v>
      </c>
      <c r="D892" t="s">
        <v>16093</v>
      </c>
      <c r="E892">
        <f>VLOOKUP(Tableau__3_Déplacements_2[[#This Row],[Id_Personne]],[1]!Tableau__2_Personnes_1[[Id_Personne]:[Age]],2)</f>
        <v>1</v>
      </c>
      <c r="F892">
        <f>VLOOKUP(Tableau__3_Déplacements_2[[#This Row],[Id_Personne]],[1]!Tableau__2_Personnes_1[[Id_Personne]:[Age]],4)</f>
        <v>28</v>
      </c>
      <c r="G892" t="s">
        <v>3</v>
      </c>
      <c r="H892" t="s">
        <v>2</v>
      </c>
      <c r="I892" t="s">
        <v>16095</v>
      </c>
      <c r="J892">
        <v>1</v>
      </c>
      <c r="K892">
        <v>26</v>
      </c>
      <c r="M892">
        <v>25</v>
      </c>
      <c r="O892" t="str">
        <f>IF(Tableau__3_Déplacements_2[[#This Row],[Ori]]=Tableau__3_Déplacements_2[[#This Row],[Des]],"local","metro")</f>
        <v>metro</v>
      </c>
      <c r="P892">
        <v>12</v>
      </c>
      <c r="Q892">
        <v>12</v>
      </c>
      <c r="R892">
        <v>0</v>
      </c>
      <c r="S892">
        <v>12</v>
      </c>
      <c r="T892">
        <v>18</v>
      </c>
      <c r="U892" t="s">
        <v>8</v>
      </c>
      <c r="V892">
        <v>5</v>
      </c>
      <c r="W892">
        <v>150</v>
      </c>
      <c r="X892">
        <v>5</v>
      </c>
      <c r="Y892">
        <v>262.34524390243905</v>
      </c>
      <c r="Z892" s="1">
        <v>0</v>
      </c>
      <c r="AA892" s="1"/>
    </row>
    <row r="893" spans="1:27" x14ac:dyDescent="0.35">
      <c r="A893">
        <v>1091</v>
      </c>
      <c r="B893" t="e">
        <f>VLOOKUP(Tableau__3_Déplacements_2[[#This Row],[Id_Menage]],[2]Ménages!$A$2:$AD$1503,32)</f>
        <v>#REF!</v>
      </c>
      <c r="C893" t="s">
        <v>16</v>
      </c>
      <c r="D893" t="s">
        <v>16093</v>
      </c>
      <c r="E893">
        <f>VLOOKUP(Tableau__3_Déplacements_2[[#This Row],[Id_Personne]],[1]!Tableau__2_Personnes_1[[Id_Personne]:[Age]],2)</f>
        <v>1</v>
      </c>
      <c r="F893">
        <f>VLOOKUP(Tableau__3_Déplacements_2[[#This Row],[Id_Personne]],[1]!Tableau__2_Personnes_1[[Id_Personne]:[Age]],4)</f>
        <v>28</v>
      </c>
      <c r="G893" t="s">
        <v>27</v>
      </c>
      <c r="H893" t="s">
        <v>26</v>
      </c>
      <c r="I893" t="s">
        <v>16094</v>
      </c>
      <c r="J893">
        <v>1</v>
      </c>
      <c r="K893">
        <v>26</v>
      </c>
      <c r="M893">
        <v>27</v>
      </c>
      <c r="O893" t="str">
        <f>IF(Tableau__3_Déplacements_2[[#This Row],[Ori]]=Tableau__3_Déplacements_2[[#This Row],[Des]],"local","metro")</f>
        <v>metro</v>
      </c>
      <c r="P893">
        <v>15</v>
      </c>
      <c r="Q893">
        <v>16</v>
      </c>
      <c r="R893">
        <v>30</v>
      </c>
      <c r="S893">
        <v>16</v>
      </c>
      <c r="T893">
        <v>42</v>
      </c>
      <c r="U893" t="s">
        <v>8</v>
      </c>
      <c r="V893">
        <v>5</v>
      </c>
      <c r="W893">
        <v>150</v>
      </c>
      <c r="X893">
        <v>5</v>
      </c>
      <c r="Y893">
        <v>262.34524390243905</v>
      </c>
      <c r="Z893" s="1">
        <v>-1</v>
      </c>
      <c r="AA893" s="1"/>
    </row>
    <row r="894" spans="1:27" x14ac:dyDescent="0.35">
      <c r="A894">
        <v>1091</v>
      </c>
      <c r="B894" t="e">
        <f>VLOOKUP(Tableau__3_Déplacements_2[[#This Row],[Id_Menage]],[2]Ménages!$A$2:$AD$1503,32)</f>
        <v>#REF!</v>
      </c>
      <c r="C894" t="s">
        <v>16</v>
      </c>
      <c r="D894" t="s">
        <v>16093</v>
      </c>
      <c r="E894">
        <f>VLOOKUP(Tableau__3_Déplacements_2[[#This Row],[Id_Personne]],[1]!Tableau__2_Personnes_1[[Id_Personne]:[Age]],2)</f>
        <v>1</v>
      </c>
      <c r="F894">
        <f>VLOOKUP(Tableau__3_Déplacements_2[[#This Row],[Id_Personne]],[1]!Tableau__2_Personnes_1[[Id_Personne]:[Age]],4)</f>
        <v>28</v>
      </c>
      <c r="G894" t="s">
        <v>13</v>
      </c>
      <c r="H894" t="s">
        <v>22</v>
      </c>
      <c r="I894" t="s">
        <v>16092</v>
      </c>
      <c r="J894">
        <v>1</v>
      </c>
      <c r="K894">
        <v>25</v>
      </c>
      <c r="M894">
        <v>26</v>
      </c>
      <c r="O894" t="str">
        <f>IF(Tableau__3_Déplacements_2[[#This Row],[Ori]]=Tableau__3_Déplacements_2[[#This Row],[Des]],"local","metro")</f>
        <v>metro</v>
      </c>
      <c r="P894">
        <v>3</v>
      </c>
      <c r="Q894">
        <v>13</v>
      </c>
      <c r="R894">
        <v>30</v>
      </c>
      <c r="S894">
        <v>13</v>
      </c>
      <c r="T894">
        <v>48</v>
      </c>
      <c r="U894" t="s">
        <v>8</v>
      </c>
      <c r="V894">
        <v>5</v>
      </c>
      <c r="W894">
        <v>150</v>
      </c>
      <c r="X894">
        <v>5</v>
      </c>
      <c r="Y894">
        <v>262.34524390243905</v>
      </c>
      <c r="Z894" s="1">
        <v>-1</v>
      </c>
      <c r="AA894" s="1"/>
    </row>
    <row r="895" spans="1:27" x14ac:dyDescent="0.35">
      <c r="A895">
        <v>1091</v>
      </c>
      <c r="B895" t="e">
        <f>VLOOKUP(Tableau__3_Déplacements_2[[#This Row],[Id_Menage]],[2]Ménages!$A$2:$AD$1503,32)</f>
        <v>#REF!</v>
      </c>
      <c r="C895" t="s">
        <v>11</v>
      </c>
      <c r="D895" t="s">
        <v>16088</v>
      </c>
      <c r="E895">
        <f>VLOOKUP(Tableau__3_Déplacements_2[[#This Row],[Id_Personne]],[1]!Tableau__2_Personnes_1[[Id_Personne]:[Age]],2)</f>
        <v>2</v>
      </c>
      <c r="F895">
        <f>VLOOKUP(Tableau__3_Déplacements_2[[#This Row],[Id_Personne]],[1]!Tableau__2_Personnes_1[[Id_Personne]:[Age]],4)</f>
        <v>22</v>
      </c>
      <c r="G895" t="s">
        <v>3</v>
      </c>
      <c r="H895" t="s">
        <v>2</v>
      </c>
      <c r="I895" t="s">
        <v>16091</v>
      </c>
      <c r="J895">
        <v>1</v>
      </c>
      <c r="K895">
        <v>37</v>
      </c>
      <c r="M895">
        <v>30</v>
      </c>
      <c r="O895" t="str">
        <f>IF(Tableau__3_Déplacements_2[[#This Row],[Ori]]=Tableau__3_Déplacements_2[[#This Row],[Des]],"local","metro")</f>
        <v>metro</v>
      </c>
      <c r="P895">
        <v>2</v>
      </c>
      <c r="Q895">
        <v>13</v>
      </c>
      <c r="R895">
        <v>0</v>
      </c>
      <c r="S895">
        <v>13</v>
      </c>
      <c r="T895">
        <v>37</v>
      </c>
      <c r="U895" t="s">
        <v>30</v>
      </c>
      <c r="V895">
        <v>8</v>
      </c>
      <c r="W895">
        <v>300</v>
      </c>
      <c r="X895">
        <v>3</v>
      </c>
      <c r="Y895">
        <v>262.34524390243905</v>
      </c>
      <c r="Z895" s="1">
        <v>0</v>
      </c>
      <c r="AA895" s="1"/>
    </row>
    <row r="896" spans="1:27" x14ac:dyDescent="0.35">
      <c r="A896">
        <v>1091</v>
      </c>
      <c r="B896" t="e">
        <f>VLOOKUP(Tableau__3_Déplacements_2[[#This Row],[Id_Menage]],[2]Ménages!$A$2:$AD$1503,32)</f>
        <v>#REF!</v>
      </c>
      <c r="C896" t="s">
        <v>11</v>
      </c>
      <c r="D896" t="s">
        <v>16088</v>
      </c>
      <c r="E896">
        <f>VLOOKUP(Tableau__3_Déplacements_2[[#This Row],[Id_Personne]],[1]!Tableau__2_Personnes_1[[Id_Personne]:[Age]],2)</f>
        <v>2</v>
      </c>
      <c r="F896">
        <f>VLOOKUP(Tableau__3_Déplacements_2[[#This Row],[Id_Personne]],[1]!Tableau__2_Personnes_1[[Id_Personne]:[Age]],4)</f>
        <v>22</v>
      </c>
      <c r="G896" t="s">
        <v>27</v>
      </c>
      <c r="H896" t="s">
        <v>26</v>
      </c>
      <c r="I896" t="s">
        <v>16090</v>
      </c>
      <c r="J896">
        <v>1</v>
      </c>
      <c r="K896">
        <v>30</v>
      </c>
      <c r="M896">
        <v>27</v>
      </c>
      <c r="O896" t="str">
        <f>IF(Tableau__3_Déplacements_2[[#This Row],[Ori]]=Tableau__3_Déplacements_2[[#This Row],[Des]],"local","metro")</f>
        <v>metro</v>
      </c>
      <c r="P896">
        <v>15</v>
      </c>
      <c r="Q896">
        <v>15</v>
      </c>
      <c r="R896">
        <v>0</v>
      </c>
      <c r="S896">
        <v>15</v>
      </c>
      <c r="T896">
        <v>42</v>
      </c>
      <c r="U896" t="s">
        <v>30</v>
      </c>
      <c r="V896">
        <v>8</v>
      </c>
      <c r="W896">
        <v>400</v>
      </c>
      <c r="X896">
        <v>1</v>
      </c>
      <c r="Y896">
        <v>262.34524390243905</v>
      </c>
      <c r="Z896" s="1">
        <v>0</v>
      </c>
      <c r="AA896" s="1"/>
    </row>
    <row r="897" spans="1:27" x14ac:dyDescent="0.35">
      <c r="A897">
        <v>1091</v>
      </c>
      <c r="B897" t="e">
        <f>VLOOKUP(Tableau__3_Déplacements_2[[#This Row],[Id_Menage]],[2]Ménages!$A$2:$AD$1503,32)</f>
        <v>#REF!</v>
      </c>
      <c r="C897" t="s">
        <v>11</v>
      </c>
      <c r="D897" t="s">
        <v>16088</v>
      </c>
      <c r="E897">
        <f>VLOOKUP(Tableau__3_Déplacements_2[[#This Row],[Id_Personne]],[1]!Tableau__2_Personnes_1[[Id_Personne]:[Age]],2)</f>
        <v>2</v>
      </c>
      <c r="F897">
        <f>VLOOKUP(Tableau__3_Déplacements_2[[#This Row],[Id_Personne]],[1]!Tableau__2_Personnes_1[[Id_Personne]:[Age]],4)</f>
        <v>22</v>
      </c>
      <c r="G897" t="s">
        <v>13</v>
      </c>
      <c r="H897" t="s">
        <v>22</v>
      </c>
      <c r="I897" t="s">
        <v>16089</v>
      </c>
      <c r="J897">
        <v>1</v>
      </c>
      <c r="K897">
        <v>30</v>
      </c>
      <c r="M897">
        <v>30</v>
      </c>
      <c r="O897" t="str">
        <f>IF(Tableau__3_Déplacements_2[[#This Row],[Ori]]=Tableau__3_Déplacements_2[[#This Row],[Des]],"local","metro")</f>
        <v>local</v>
      </c>
      <c r="P897">
        <v>14</v>
      </c>
      <c r="Q897">
        <v>14</v>
      </c>
      <c r="R897">
        <v>15</v>
      </c>
      <c r="S897">
        <v>14</v>
      </c>
      <c r="T897">
        <v>37</v>
      </c>
      <c r="U897" t="s">
        <v>30</v>
      </c>
      <c r="V897">
        <v>8</v>
      </c>
      <c r="W897">
        <v>100</v>
      </c>
      <c r="X897">
        <v>3</v>
      </c>
      <c r="Y897">
        <v>262.34524390243905</v>
      </c>
      <c r="Z897" s="1">
        <v>-1</v>
      </c>
      <c r="AA897" s="1"/>
    </row>
    <row r="898" spans="1:27" x14ac:dyDescent="0.35">
      <c r="A898">
        <v>1091</v>
      </c>
      <c r="B898" t="e">
        <f>VLOOKUP(Tableau__3_Déplacements_2[[#This Row],[Id_Menage]],[2]Ménages!$A$2:$AD$1503,32)</f>
        <v>#REF!</v>
      </c>
      <c r="C898" t="s">
        <v>11</v>
      </c>
      <c r="D898" t="s">
        <v>16088</v>
      </c>
      <c r="E898">
        <f>VLOOKUP(Tableau__3_Déplacements_2[[#This Row],[Id_Personne]],[1]!Tableau__2_Personnes_1[[Id_Personne]:[Age]],2)</f>
        <v>2</v>
      </c>
      <c r="F898">
        <f>VLOOKUP(Tableau__3_Déplacements_2[[#This Row],[Id_Personne]],[1]!Tableau__2_Personnes_1[[Id_Personne]:[Age]],4)</f>
        <v>22</v>
      </c>
      <c r="G898" t="s">
        <v>0</v>
      </c>
      <c r="H898" t="s">
        <v>7</v>
      </c>
      <c r="I898" t="s">
        <v>16087</v>
      </c>
      <c r="J898">
        <v>1</v>
      </c>
      <c r="K898">
        <v>27</v>
      </c>
      <c r="M898">
        <v>37</v>
      </c>
      <c r="O898" t="str">
        <f>IF(Tableau__3_Déplacements_2[[#This Row],[Ori]]=Tableau__3_Déplacements_2[[#This Row],[Des]],"local","metro")</f>
        <v>metro</v>
      </c>
      <c r="P898">
        <v>9</v>
      </c>
      <c r="Q898">
        <v>7</v>
      </c>
      <c r="R898">
        <v>30</v>
      </c>
      <c r="S898">
        <v>8</v>
      </c>
      <c r="T898">
        <v>7</v>
      </c>
      <c r="U898" t="s">
        <v>30</v>
      </c>
      <c r="V898">
        <v>8</v>
      </c>
      <c r="W898">
        <v>300</v>
      </c>
      <c r="X898">
        <v>3</v>
      </c>
      <c r="Y898">
        <v>262.34524390243905</v>
      </c>
      <c r="Z898" s="1">
        <v>-1</v>
      </c>
      <c r="AA898" s="1"/>
    </row>
    <row r="899" spans="1:27" x14ac:dyDescent="0.35">
      <c r="A899">
        <v>1091</v>
      </c>
      <c r="B899" t="e">
        <f>VLOOKUP(Tableau__3_Déplacements_2[[#This Row],[Id_Menage]],[2]Ménages!$A$2:$AD$1503,32)</f>
        <v>#REF!</v>
      </c>
      <c r="C899" t="s">
        <v>5</v>
      </c>
      <c r="D899" t="s">
        <v>16083</v>
      </c>
      <c r="E899">
        <f>VLOOKUP(Tableau__3_Déplacements_2[[#This Row],[Id_Personne]],[1]!Tableau__2_Personnes_1[[Id_Personne]:[Age]],2)</f>
        <v>2</v>
      </c>
      <c r="F899">
        <f>VLOOKUP(Tableau__3_Déplacements_2[[#This Row],[Id_Personne]],[1]!Tableau__2_Personnes_1[[Id_Personne]:[Age]],4)</f>
        <v>8</v>
      </c>
      <c r="G899" t="s">
        <v>13</v>
      </c>
      <c r="H899" t="s">
        <v>22</v>
      </c>
      <c r="I899" t="s">
        <v>16086</v>
      </c>
      <c r="J899">
        <v>1</v>
      </c>
      <c r="K899">
        <v>30</v>
      </c>
      <c r="M899">
        <v>27</v>
      </c>
      <c r="O899" t="str">
        <f>IF(Tableau__3_Déplacements_2[[#This Row],[Ori]]=Tableau__3_Déplacements_2[[#This Row],[Des]],"local","metro")</f>
        <v>metro</v>
      </c>
      <c r="P899">
        <v>2</v>
      </c>
      <c r="Q899">
        <v>15</v>
      </c>
      <c r="R899">
        <v>0</v>
      </c>
      <c r="S899">
        <v>15</v>
      </c>
      <c r="T899">
        <v>37</v>
      </c>
      <c r="U899" t="s">
        <v>30</v>
      </c>
      <c r="V899">
        <v>8</v>
      </c>
      <c r="W899">
        <v>400</v>
      </c>
      <c r="X899">
        <v>3</v>
      </c>
      <c r="Y899">
        <v>262.34524390243905</v>
      </c>
      <c r="Z899" s="1">
        <v>0</v>
      </c>
      <c r="AA899" s="1"/>
    </row>
    <row r="900" spans="1:27" x14ac:dyDescent="0.35">
      <c r="A900">
        <v>1091</v>
      </c>
      <c r="B900" t="e">
        <f>VLOOKUP(Tableau__3_Déplacements_2[[#This Row],[Id_Menage]],[2]Ménages!$A$2:$AD$1503,32)</f>
        <v>#REF!</v>
      </c>
      <c r="C900" t="s">
        <v>5</v>
      </c>
      <c r="D900" t="s">
        <v>16083</v>
      </c>
      <c r="E900">
        <f>VLOOKUP(Tableau__3_Déplacements_2[[#This Row],[Id_Personne]],[1]!Tableau__2_Personnes_1[[Id_Personne]:[Age]],2)</f>
        <v>2</v>
      </c>
      <c r="F900">
        <f>VLOOKUP(Tableau__3_Déplacements_2[[#This Row],[Id_Personne]],[1]!Tableau__2_Personnes_1[[Id_Personne]:[Age]],4)</f>
        <v>8</v>
      </c>
      <c r="G900" t="s">
        <v>3</v>
      </c>
      <c r="H900" t="s">
        <v>2</v>
      </c>
      <c r="I900" t="s">
        <v>16085</v>
      </c>
      <c r="J900">
        <v>1</v>
      </c>
      <c r="K900">
        <v>30</v>
      </c>
      <c r="M900">
        <v>30</v>
      </c>
      <c r="O900" t="str">
        <f>IF(Tableau__3_Déplacements_2[[#This Row],[Ori]]=Tableau__3_Déplacements_2[[#This Row],[Des]],"local","metro")</f>
        <v>local</v>
      </c>
      <c r="P900">
        <v>14</v>
      </c>
      <c r="Q900">
        <v>14</v>
      </c>
      <c r="R900">
        <v>15</v>
      </c>
      <c r="S900">
        <v>14</v>
      </c>
      <c r="T900">
        <v>37</v>
      </c>
      <c r="U900" t="s">
        <v>30</v>
      </c>
      <c r="V900">
        <v>8</v>
      </c>
      <c r="W900">
        <v>100</v>
      </c>
      <c r="X900">
        <v>6</v>
      </c>
      <c r="Y900">
        <v>262.34524390243905</v>
      </c>
      <c r="Z900" s="1">
        <v>-1</v>
      </c>
      <c r="AA900" s="1"/>
    </row>
    <row r="901" spans="1:27" x14ac:dyDescent="0.35">
      <c r="A901">
        <v>1091</v>
      </c>
      <c r="B901" t="e">
        <f>VLOOKUP(Tableau__3_Déplacements_2[[#This Row],[Id_Menage]],[2]Ménages!$A$2:$AD$1503,32)</f>
        <v>#REF!</v>
      </c>
      <c r="C901" t="s">
        <v>5</v>
      </c>
      <c r="D901" t="s">
        <v>16083</v>
      </c>
      <c r="E901">
        <f>VLOOKUP(Tableau__3_Déplacements_2[[#This Row],[Id_Personne]],[1]!Tableau__2_Personnes_1[[Id_Personne]:[Age]],2)</f>
        <v>2</v>
      </c>
      <c r="F901">
        <f>VLOOKUP(Tableau__3_Déplacements_2[[#This Row],[Id_Personne]],[1]!Tableau__2_Personnes_1[[Id_Personne]:[Age]],4)</f>
        <v>8</v>
      </c>
      <c r="G901" t="s">
        <v>27</v>
      </c>
      <c r="H901" t="s">
        <v>26</v>
      </c>
      <c r="I901" t="s">
        <v>16084</v>
      </c>
      <c r="J901">
        <v>1</v>
      </c>
      <c r="K901">
        <v>27</v>
      </c>
      <c r="M901">
        <v>27</v>
      </c>
      <c r="O901" t="str">
        <f>IF(Tableau__3_Déplacements_2[[#This Row],[Ori]]=Tableau__3_Déplacements_2[[#This Row],[Des]],"local","metro")</f>
        <v>local</v>
      </c>
      <c r="P901">
        <v>15</v>
      </c>
      <c r="Q901">
        <v>17</v>
      </c>
      <c r="R901">
        <v>0</v>
      </c>
      <c r="S901">
        <v>17</v>
      </c>
      <c r="T901">
        <v>17</v>
      </c>
      <c r="U901" t="s">
        <v>8</v>
      </c>
      <c r="V901">
        <v>5</v>
      </c>
      <c r="W901">
        <v>150</v>
      </c>
      <c r="X901">
        <v>6</v>
      </c>
      <c r="Y901">
        <v>262.34524390243905</v>
      </c>
      <c r="Z901" s="1">
        <v>0</v>
      </c>
      <c r="AA901" s="1"/>
    </row>
    <row r="902" spans="1:27" x14ac:dyDescent="0.35">
      <c r="A902">
        <v>1091</v>
      </c>
      <c r="B902" t="e">
        <f>VLOOKUP(Tableau__3_Déplacements_2[[#This Row],[Id_Menage]],[2]Ménages!$A$2:$AD$1503,32)</f>
        <v>#REF!</v>
      </c>
      <c r="C902" t="s">
        <v>5</v>
      </c>
      <c r="D902" t="s">
        <v>16083</v>
      </c>
      <c r="E902">
        <f>VLOOKUP(Tableau__3_Déplacements_2[[#This Row],[Id_Personne]],[1]!Tableau__2_Personnes_1[[Id_Personne]:[Age]],2)</f>
        <v>2</v>
      </c>
      <c r="F902">
        <f>VLOOKUP(Tableau__3_Déplacements_2[[#This Row],[Id_Personne]],[1]!Tableau__2_Personnes_1[[Id_Personne]:[Age]],4)</f>
        <v>8</v>
      </c>
      <c r="G902" t="s">
        <v>0</v>
      </c>
      <c r="H902" t="s">
        <v>7</v>
      </c>
      <c r="I902" t="s">
        <v>16082</v>
      </c>
      <c r="J902">
        <v>1</v>
      </c>
      <c r="K902">
        <v>27</v>
      </c>
      <c r="M902">
        <v>30</v>
      </c>
      <c r="O902" t="str">
        <f>IF(Tableau__3_Déplacements_2[[#This Row],[Ori]]=Tableau__3_Déplacements_2[[#This Row],[Des]],"local","metro")</f>
        <v>metro</v>
      </c>
      <c r="P902">
        <v>14</v>
      </c>
      <c r="Q902">
        <v>7</v>
      </c>
      <c r="R902">
        <v>10</v>
      </c>
      <c r="S902">
        <v>7</v>
      </c>
      <c r="T902">
        <v>42</v>
      </c>
      <c r="U902" t="s">
        <v>30</v>
      </c>
      <c r="V902">
        <v>8</v>
      </c>
      <c r="W902">
        <v>100</v>
      </c>
      <c r="X902">
        <v>6</v>
      </c>
      <c r="Y902">
        <v>262.34524390243905</v>
      </c>
      <c r="Z902" s="1">
        <v>-1</v>
      </c>
      <c r="AA902" s="1"/>
    </row>
    <row r="903" spans="1:27" x14ac:dyDescent="0.35">
      <c r="A903">
        <v>1092</v>
      </c>
      <c r="B903" t="e">
        <f>VLOOKUP(Tableau__3_Déplacements_2[[#This Row],[Id_Menage]],[2]Ménages!$A$2:$AD$1503,32)</f>
        <v>#REF!</v>
      </c>
      <c r="C903" t="s">
        <v>16</v>
      </c>
      <c r="D903" t="s">
        <v>16078</v>
      </c>
      <c r="E903">
        <f>VLOOKUP(Tableau__3_Déplacements_2[[#This Row],[Id_Personne]],[1]!Tableau__2_Personnes_1[[Id_Personne]:[Age]],2)</f>
        <v>1</v>
      </c>
      <c r="F903">
        <f>VLOOKUP(Tableau__3_Déplacements_2[[#This Row],[Id_Personne]],[1]!Tableau__2_Personnes_1[[Id_Personne]:[Age]],4)</f>
        <v>45</v>
      </c>
      <c r="G903" t="s">
        <v>27</v>
      </c>
      <c r="H903" t="s">
        <v>26</v>
      </c>
      <c r="I903" t="s">
        <v>16081</v>
      </c>
      <c r="J903">
        <v>1</v>
      </c>
      <c r="K903">
        <v>34</v>
      </c>
      <c r="M903">
        <v>27</v>
      </c>
      <c r="O903" t="str">
        <f>IF(Tableau__3_Déplacements_2[[#This Row],[Ori]]=Tableau__3_Déplacements_2[[#This Row],[Des]],"local","metro")</f>
        <v>metro</v>
      </c>
      <c r="P903">
        <v>15</v>
      </c>
      <c r="Q903">
        <v>16</v>
      </c>
      <c r="R903">
        <v>0</v>
      </c>
      <c r="S903">
        <v>16</v>
      </c>
      <c r="T903">
        <v>40</v>
      </c>
      <c r="U903" t="s">
        <v>30</v>
      </c>
      <c r="V903">
        <v>8</v>
      </c>
      <c r="W903">
        <v>250</v>
      </c>
      <c r="X903">
        <v>6</v>
      </c>
      <c r="Y903">
        <v>262.34524390243905</v>
      </c>
      <c r="Z903" s="1">
        <v>0</v>
      </c>
      <c r="AA903" s="1"/>
    </row>
    <row r="904" spans="1:27" x14ac:dyDescent="0.35">
      <c r="A904">
        <v>1092</v>
      </c>
      <c r="B904" t="e">
        <f>VLOOKUP(Tableau__3_Déplacements_2[[#This Row],[Id_Menage]],[2]Ménages!$A$2:$AD$1503,32)</f>
        <v>#REF!</v>
      </c>
      <c r="C904" t="s">
        <v>16</v>
      </c>
      <c r="D904" t="s">
        <v>16078</v>
      </c>
      <c r="E904">
        <f>VLOOKUP(Tableau__3_Déplacements_2[[#This Row],[Id_Personne]],[1]!Tableau__2_Personnes_1[[Id_Personne]:[Age]],2)</f>
        <v>1</v>
      </c>
      <c r="F904">
        <f>VLOOKUP(Tableau__3_Déplacements_2[[#This Row],[Id_Personne]],[1]!Tableau__2_Personnes_1[[Id_Personne]:[Age]],4)</f>
        <v>45</v>
      </c>
      <c r="G904" t="s">
        <v>3</v>
      </c>
      <c r="H904" t="s">
        <v>2</v>
      </c>
      <c r="I904" t="s">
        <v>16080</v>
      </c>
      <c r="J904">
        <v>1</v>
      </c>
      <c r="K904">
        <v>34</v>
      </c>
      <c r="M904">
        <v>32</v>
      </c>
      <c r="O904" t="str">
        <f>IF(Tableau__3_Déplacements_2[[#This Row],[Ori]]=Tableau__3_Déplacements_2[[#This Row],[Des]],"local","metro")</f>
        <v>metro</v>
      </c>
      <c r="P904">
        <v>6</v>
      </c>
      <c r="Q904">
        <v>12</v>
      </c>
      <c r="R904">
        <v>0</v>
      </c>
      <c r="S904">
        <v>12</v>
      </c>
      <c r="T904">
        <v>50</v>
      </c>
      <c r="U904" t="s">
        <v>30</v>
      </c>
      <c r="V904">
        <v>8</v>
      </c>
      <c r="W904">
        <v>250</v>
      </c>
      <c r="X904">
        <v>3</v>
      </c>
      <c r="Y904">
        <v>262.34524390243905</v>
      </c>
      <c r="Z904" s="1">
        <v>0</v>
      </c>
      <c r="AA904" s="1"/>
    </row>
    <row r="905" spans="1:27" x14ac:dyDescent="0.35">
      <c r="A905">
        <v>1092</v>
      </c>
      <c r="B905" t="e">
        <f>VLOOKUP(Tableau__3_Déplacements_2[[#This Row],[Id_Menage]],[2]Ménages!$A$2:$AD$1503,32)</f>
        <v>#REF!</v>
      </c>
      <c r="C905" t="s">
        <v>16</v>
      </c>
      <c r="D905" t="s">
        <v>16078</v>
      </c>
      <c r="E905">
        <f>VLOOKUP(Tableau__3_Déplacements_2[[#This Row],[Id_Personne]],[1]!Tableau__2_Personnes_1[[Id_Personne]:[Age]],2)</f>
        <v>1</v>
      </c>
      <c r="F905">
        <f>VLOOKUP(Tableau__3_Déplacements_2[[#This Row],[Id_Personne]],[1]!Tableau__2_Personnes_1[[Id_Personne]:[Age]],4)</f>
        <v>45</v>
      </c>
      <c r="G905" t="s">
        <v>13</v>
      </c>
      <c r="H905" t="s">
        <v>22</v>
      </c>
      <c r="I905" t="s">
        <v>16079</v>
      </c>
      <c r="J905">
        <v>1</v>
      </c>
      <c r="K905">
        <v>32</v>
      </c>
      <c r="M905">
        <v>34</v>
      </c>
      <c r="O905" t="str">
        <f>IF(Tableau__3_Déplacements_2[[#This Row],[Ori]]=Tableau__3_Déplacements_2[[#This Row],[Des]],"local","metro")</f>
        <v>metro</v>
      </c>
      <c r="P905">
        <v>6</v>
      </c>
      <c r="Q905">
        <v>12</v>
      </c>
      <c r="R905">
        <v>50</v>
      </c>
      <c r="S905">
        <v>13</v>
      </c>
      <c r="T905">
        <v>38</v>
      </c>
      <c r="U905" t="s">
        <v>30</v>
      </c>
      <c r="V905">
        <v>8</v>
      </c>
      <c r="W905">
        <v>250</v>
      </c>
      <c r="X905">
        <v>3</v>
      </c>
      <c r="Y905">
        <v>262.34524390243905</v>
      </c>
      <c r="Z905" s="1">
        <v>-1</v>
      </c>
      <c r="AA905" s="1"/>
    </row>
    <row r="906" spans="1:27" x14ac:dyDescent="0.35">
      <c r="A906">
        <v>1092</v>
      </c>
      <c r="B906" t="e">
        <f>VLOOKUP(Tableau__3_Déplacements_2[[#This Row],[Id_Menage]],[2]Ménages!$A$2:$AD$1503,32)</f>
        <v>#REF!</v>
      </c>
      <c r="C906" t="s">
        <v>16</v>
      </c>
      <c r="D906" t="s">
        <v>16078</v>
      </c>
      <c r="E906">
        <f>VLOOKUP(Tableau__3_Déplacements_2[[#This Row],[Id_Personne]],[1]!Tableau__2_Personnes_1[[Id_Personne]:[Age]],2)</f>
        <v>1</v>
      </c>
      <c r="F906">
        <f>VLOOKUP(Tableau__3_Déplacements_2[[#This Row],[Id_Personne]],[1]!Tableau__2_Personnes_1[[Id_Personne]:[Age]],4)</f>
        <v>45</v>
      </c>
      <c r="G906" t="s">
        <v>0</v>
      </c>
      <c r="H906" t="s">
        <v>7</v>
      </c>
      <c r="I906" t="s">
        <v>16077</v>
      </c>
      <c r="J906">
        <v>1</v>
      </c>
      <c r="K906">
        <v>27</v>
      </c>
      <c r="M906">
        <v>34</v>
      </c>
      <c r="O906" t="str">
        <f>IF(Tableau__3_Déplacements_2[[#This Row],[Ori]]=Tableau__3_Déplacements_2[[#This Row],[Des]],"local","metro")</f>
        <v>metro</v>
      </c>
      <c r="P906">
        <v>3</v>
      </c>
      <c r="Q906">
        <v>8</v>
      </c>
      <c r="R906">
        <v>0</v>
      </c>
      <c r="S906">
        <v>8</v>
      </c>
      <c r="T906">
        <v>35</v>
      </c>
      <c r="U906" t="s">
        <v>30</v>
      </c>
      <c r="V906">
        <v>8</v>
      </c>
      <c r="W906">
        <v>300</v>
      </c>
      <c r="X906">
        <v>6</v>
      </c>
      <c r="Y906">
        <v>262.34524390243905</v>
      </c>
      <c r="Z906" s="1">
        <v>0</v>
      </c>
      <c r="AA906" s="1"/>
    </row>
    <row r="907" spans="1:27" x14ac:dyDescent="0.35">
      <c r="A907">
        <v>1092</v>
      </c>
      <c r="B907" t="e">
        <f>VLOOKUP(Tableau__3_Déplacements_2[[#This Row],[Id_Menage]],[2]Ménages!$A$2:$AD$1503,32)</f>
        <v>#REF!</v>
      </c>
      <c r="C907" t="s">
        <v>11</v>
      </c>
      <c r="D907" t="s">
        <v>16075</v>
      </c>
      <c r="E907">
        <f>VLOOKUP(Tableau__3_Déplacements_2[[#This Row],[Id_Personne]],[1]!Tableau__2_Personnes_1[[Id_Personne]:[Age]],2)</f>
        <v>2</v>
      </c>
      <c r="F907">
        <f>VLOOKUP(Tableau__3_Déplacements_2[[#This Row],[Id_Personne]],[1]!Tableau__2_Personnes_1[[Id_Personne]:[Age]],4)</f>
        <v>38</v>
      </c>
      <c r="G907" t="s">
        <v>3</v>
      </c>
      <c r="H907" t="s">
        <v>2</v>
      </c>
      <c r="I907" t="s">
        <v>16076</v>
      </c>
      <c r="J907">
        <v>1</v>
      </c>
      <c r="K907">
        <v>27</v>
      </c>
      <c r="M907">
        <v>27</v>
      </c>
      <c r="O907" t="str">
        <f>IF(Tableau__3_Déplacements_2[[#This Row],[Ori]]=Tableau__3_Déplacements_2[[#This Row],[Des]],"local","metro")</f>
        <v>local</v>
      </c>
      <c r="P907">
        <v>15</v>
      </c>
      <c r="Q907">
        <v>13</v>
      </c>
      <c r="R907">
        <v>0</v>
      </c>
      <c r="S907">
        <v>13</v>
      </c>
      <c r="T907">
        <v>49</v>
      </c>
      <c r="U907" t="s">
        <v>30</v>
      </c>
      <c r="V907">
        <v>8</v>
      </c>
      <c r="W907">
        <v>150</v>
      </c>
      <c r="X907">
        <v>6</v>
      </c>
      <c r="Y907">
        <v>262.34524390243905</v>
      </c>
      <c r="Z907" s="1">
        <v>0</v>
      </c>
      <c r="AA907" s="1"/>
    </row>
    <row r="908" spans="1:27" x14ac:dyDescent="0.35">
      <c r="A908">
        <v>1092</v>
      </c>
      <c r="B908" t="e">
        <f>VLOOKUP(Tableau__3_Déplacements_2[[#This Row],[Id_Menage]],[2]Ménages!$A$2:$AD$1503,32)</f>
        <v>#REF!</v>
      </c>
      <c r="C908" t="s">
        <v>11</v>
      </c>
      <c r="D908" t="s">
        <v>16075</v>
      </c>
      <c r="E908">
        <f>VLOOKUP(Tableau__3_Déplacements_2[[#This Row],[Id_Personne]],[1]!Tableau__2_Personnes_1[[Id_Personne]:[Age]],2)</f>
        <v>2</v>
      </c>
      <c r="F908">
        <f>VLOOKUP(Tableau__3_Déplacements_2[[#This Row],[Id_Personne]],[1]!Tableau__2_Personnes_1[[Id_Personne]:[Age]],4)</f>
        <v>38</v>
      </c>
      <c r="G908" t="s">
        <v>0</v>
      </c>
      <c r="H908" t="s">
        <v>7</v>
      </c>
      <c r="I908" t="s">
        <v>16074</v>
      </c>
      <c r="J908">
        <v>1</v>
      </c>
      <c r="K908">
        <v>27</v>
      </c>
      <c r="M908">
        <v>27</v>
      </c>
      <c r="O908" t="str">
        <f>IF(Tableau__3_Déplacements_2[[#This Row],[Ori]]=Tableau__3_Déplacements_2[[#This Row],[Des]],"local","metro")</f>
        <v>local</v>
      </c>
      <c r="P908">
        <v>4</v>
      </c>
      <c r="Q908">
        <v>9</v>
      </c>
      <c r="R908">
        <v>20</v>
      </c>
      <c r="S908">
        <v>9</v>
      </c>
      <c r="T908">
        <v>51</v>
      </c>
      <c r="U908" t="s">
        <v>8</v>
      </c>
      <c r="V908">
        <v>5</v>
      </c>
      <c r="W908">
        <v>100</v>
      </c>
      <c r="X908">
        <v>6</v>
      </c>
      <c r="Y908">
        <v>262.34524390243905</v>
      </c>
      <c r="Z908" s="1">
        <v>-1</v>
      </c>
      <c r="AA908" s="1"/>
    </row>
    <row r="909" spans="1:27" x14ac:dyDescent="0.35">
      <c r="A909">
        <v>1092</v>
      </c>
      <c r="B909" t="e">
        <f>VLOOKUP(Tableau__3_Déplacements_2[[#This Row],[Id_Menage]],[2]Ménages!$A$2:$AD$1503,32)</f>
        <v>#REF!</v>
      </c>
      <c r="C909" t="s">
        <v>5</v>
      </c>
      <c r="D909" t="s">
        <v>16071</v>
      </c>
      <c r="E909">
        <f>VLOOKUP(Tableau__3_Déplacements_2[[#This Row],[Id_Personne]],[1]!Tableau__2_Personnes_1[[Id_Personne]:[Age]],2)</f>
        <v>2</v>
      </c>
      <c r="F909">
        <f>VLOOKUP(Tableau__3_Déplacements_2[[#This Row],[Id_Personne]],[1]!Tableau__2_Personnes_1[[Id_Personne]:[Age]],4)</f>
        <v>18</v>
      </c>
      <c r="G909" t="s">
        <v>13</v>
      </c>
      <c r="H909" t="s">
        <v>22</v>
      </c>
      <c r="I909" t="s">
        <v>16073</v>
      </c>
      <c r="J909">
        <v>1</v>
      </c>
      <c r="K909">
        <v>49</v>
      </c>
      <c r="M909">
        <v>27</v>
      </c>
      <c r="O909" t="str">
        <f>IF(Tableau__3_Déplacements_2[[#This Row],[Ori]]=Tableau__3_Déplacements_2[[#This Row],[Des]],"local","metro")</f>
        <v>metro</v>
      </c>
      <c r="P909">
        <v>15</v>
      </c>
      <c r="Q909">
        <v>15</v>
      </c>
      <c r="R909">
        <v>30</v>
      </c>
      <c r="S909">
        <v>16</v>
      </c>
      <c r="T909">
        <v>18</v>
      </c>
      <c r="U909" t="s">
        <v>30</v>
      </c>
      <c r="V909">
        <v>8</v>
      </c>
      <c r="W909">
        <v>300</v>
      </c>
      <c r="X909">
        <v>6</v>
      </c>
      <c r="Y909">
        <v>262.34524390243905</v>
      </c>
      <c r="Z909" s="1">
        <v>-1</v>
      </c>
      <c r="AA909" s="1"/>
    </row>
    <row r="910" spans="1:27" x14ac:dyDescent="0.35">
      <c r="A910">
        <v>1092</v>
      </c>
      <c r="B910" t="e">
        <f>VLOOKUP(Tableau__3_Déplacements_2[[#This Row],[Id_Menage]],[2]Ménages!$A$2:$AD$1503,32)</f>
        <v>#REF!</v>
      </c>
      <c r="C910" t="s">
        <v>5</v>
      </c>
      <c r="D910" t="s">
        <v>16071</v>
      </c>
      <c r="E910">
        <f>VLOOKUP(Tableau__3_Déplacements_2[[#This Row],[Id_Personne]],[1]!Tableau__2_Personnes_1[[Id_Personne]:[Age]],2)</f>
        <v>2</v>
      </c>
      <c r="F910">
        <f>VLOOKUP(Tableau__3_Déplacements_2[[#This Row],[Id_Personne]],[1]!Tableau__2_Personnes_1[[Id_Personne]:[Age]],4)</f>
        <v>18</v>
      </c>
      <c r="G910" t="s">
        <v>3</v>
      </c>
      <c r="H910" t="s">
        <v>2</v>
      </c>
      <c r="I910" t="s">
        <v>16072</v>
      </c>
      <c r="J910">
        <v>1</v>
      </c>
      <c r="K910">
        <v>45</v>
      </c>
      <c r="M910">
        <v>49</v>
      </c>
      <c r="O910" t="str">
        <f>IF(Tableau__3_Déplacements_2[[#This Row],[Ori]]=Tableau__3_Déplacements_2[[#This Row],[Des]],"local","metro")</f>
        <v>metro</v>
      </c>
      <c r="P910">
        <v>2</v>
      </c>
      <c r="Q910">
        <v>14</v>
      </c>
      <c r="R910">
        <v>30</v>
      </c>
      <c r="S910">
        <v>15</v>
      </c>
      <c r="T910">
        <v>3</v>
      </c>
      <c r="U910" t="s">
        <v>30</v>
      </c>
      <c r="V910">
        <v>8</v>
      </c>
      <c r="W910">
        <v>250</v>
      </c>
      <c r="X910">
        <v>5</v>
      </c>
      <c r="Y910">
        <v>262.34524390243905</v>
      </c>
      <c r="Z910" s="1">
        <v>-1</v>
      </c>
      <c r="AA910" s="1"/>
    </row>
    <row r="911" spans="1:27" x14ac:dyDescent="0.35">
      <c r="A911">
        <v>1092</v>
      </c>
      <c r="B911" t="e">
        <f>VLOOKUP(Tableau__3_Déplacements_2[[#This Row],[Id_Menage]],[2]Ménages!$A$2:$AD$1503,32)</f>
        <v>#REF!</v>
      </c>
      <c r="C911" t="s">
        <v>5</v>
      </c>
      <c r="D911" t="s">
        <v>16071</v>
      </c>
      <c r="E911">
        <f>VLOOKUP(Tableau__3_Déplacements_2[[#This Row],[Id_Personne]],[1]!Tableau__2_Personnes_1[[Id_Personne]:[Age]],2)</f>
        <v>2</v>
      </c>
      <c r="F911">
        <f>VLOOKUP(Tableau__3_Déplacements_2[[#This Row],[Id_Personne]],[1]!Tableau__2_Personnes_1[[Id_Personne]:[Age]],4)</f>
        <v>18</v>
      </c>
      <c r="G911" t="s">
        <v>0</v>
      </c>
      <c r="H911" t="s">
        <v>7</v>
      </c>
      <c r="I911" t="s">
        <v>16070</v>
      </c>
      <c r="J911">
        <v>1</v>
      </c>
      <c r="K911">
        <v>27</v>
      </c>
      <c r="M911">
        <v>45</v>
      </c>
      <c r="O911" t="str">
        <f>IF(Tableau__3_Déplacements_2[[#This Row],[Ori]]=Tableau__3_Déplacements_2[[#This Row],[Des]],"local","metro")</f>
        <v>metro</v>
      </c>
      <c r="P911">
        <v>2</v>
      </c>
      <c r="Q911">
        <v>13</v>
      </c>
      <c r="R911">
        <v>30</v>
      </c>
      <c r="S911">
        <v>14</v>
      </c>
      <c r="T911">
        <v>17</v>
      </c>
      <c r="U911" t="s">
        <v>825</v>
      </c>
      <c r="V911">
        <v>13</v>
      </c>
      <c r="W911">
        <v>200</v>
      </c>
      <c r="X911">
        <v>6</v>
      </c>
      <c r="Y911">
        <v>262.34524390243905</v>
      </c>
      <c r="Z911" s="1">
        <v>-1</v>
      </c>
      <c r="AA911" s="1"/>
    </row>
    <row r="912" spans="1:27" x14ac:dyDescent="0.35">
      <c r="A912">
        <v>1093</v>
      </c>
      <c r="B912" t="e">
        <f>VLOOKUP(Tableau__3_Déplacements_2[[#This Row],[Id_Menage]],[2]Ménages!$A$2:$AD$1503,32)</f>
        <v>#REF!</v>
      </c>
      <c r="C912" t="s">
        <v>16</v>
      </c>
      <c r="D912" t="s">
        <v>16066</v>
      </c>
      <c r="E912">
        <f>VLOOKUP(Tableau__3_Déplacements_2[[#This Row],[Id_Personne]],[1]!Tableau__2_Personnes_1[[Id_Personne]:[Age]],2)</f>
        <v>2</v>
      </c>
      <c r="F912">
        <f>VLOOKUP(Tableau__3_Déplacements_2[[#This Row],[Id_Personne]],[1]!Tableau__2_Personnes_1[[Id_Personne]:[Age]],4)</f>
        <v>23</v>
      </c>
      <c r="G912" t="s">
        <v>13</v>
      </c>
      <c r="H912" t="s">
        <v>22</v>
      </c>
      <c r="I912" t="s">
        <v>16069</v>
      </c>
      <c r="J912">
        <v>1</v>
      </c>
      <c r="K912">
        <v>92</v>
      </c>
      <c r="M912">
        <v>69</v>
      </c>
      <c r="O912" t="str">
        <f>IF(Tableau__3_Déplacements_2[[#This Row],[Ori]]=Tableau__3_Déplacements_2[[#This Row],[Des]],"local","metro")</f>
        <v>metro</v>
      </c>
      <c r="P912">
        <v>12</v>
      </c>
      <c r="Q912">
        <v>10</v>
      </c>
      <c r="R912">
        <v>0</v>
      </c>
      <c r="S912">
        <v>10</v>
      </c>
      <c r="T912">
        <v>47</v>
      </c>
      <c r="U912" t="s">
        <v>155</v>
      </c>
      <c r="V912">
        <v>15</v>
      </c>
      <c r="W912">
        <v>200</v>
      </c>
      <c r="X912">
        <v>1</v>
      </c>
      <c r="Y912">
        <v>262.34524390243905</v>
      </c>
      <c r="Z912" s="1">
        <v>0</v>
      </c>
      <c r="AA912" s="1"/>
    </row>
    <row r="913" spans="1:27" x14ac:dyDescent="0.35">
      <c r="A913">
        <v>1093</v>
      </c>
      <c r="B913" t="e">
        <f>VLOOKUP(Tableau__3_Déplacements_2[[#This Row],[Id_Menage]],[2]Ménages!$A$2:$AD$1503,32)</f>
        <v>#REF!</v>
      </c>
      <c r="C913" t="s">
        <v>16</v>
      </c>
      <c r="D913" t="s">
        <v>16066</v>
      </c>
      <c r="E913">
        <f>VLOOKUP(Tableau__3_Déplacements_2[[#This Row],[Id_Personne]],[1]!Tableau__2_Personnes_1[[Id_Personne]:[Age]],2)</f>
        <v>2</v>
      </c>
      <c r="F913">
        <f>VLOOKUP(Tableau__3_Déplacements_2[[#This Row],[Id_Personne]],[1]!Tableau__2_Personnes_1[[Id_Personne]:[Age]],4)</f>
        <v>23</v>
      </c>
      <c r="G913" t="s">
        <v>3</v>
      </c>
      <c r="H913" t="s">
        <v>2</v>
      </c>
      <c r="I913" t="s">
        <v>16068</v>
      </c>
      <c r="J913">
        <v>1</v>
      </c>
      <c r="K913">
        <v>69</v>
      </c>
      <c r="M913">
        <v>92</v>
      </c>
      <c r="O913" t="str">
        <f>IF(Tableau__3_Déplacements_2[[#This Row],[Ori]]=Tableau__3_Déplacements_2[[#This Row],[Des]],"local","metro")</f>
        <v>metro</v>
      </c>
      <c r="P913">
        <v>9</v>
      </c>
      <c r="Q913">
        <v>8</v>
      </c>
      <c r="R913">
        <v>0</v>
      </c>
      <c r="S913">
        <v>9</v>
      </c>
      <c r="T913">
        <v>37</v>
      </c>
      <c r="U913" t="s">
        <v>155</v>
      </c>
      <c r="V913">
        <v>15</v>
      </c>
      <c r="W913">
        <v>200</v>
      </c>
      <c r="X913">
        <v>3</v>
      </c>
      <c r="Y913">
        <v>262.34524390243905</v>
      </c>
      <c r="Z913" s="1">
        <v>0</v>
      </c>
      <c r="AA913" s="1"/>
    </row>
    <row r="914" spans="1:27" x14ac:dyDescent="0.35">
      <c r="A914">
        <v>1093</v>
      </c>
      <c r="B914" t="e">
        <f>VLOOKUP(Tableau__3_Déplacements_2[[#This Row],[Id_Menage]],[2]Ménages!$A$2:$AD$1503,32)</f>
        <v>#REF!</v>
      </c>
      <c r="C914" t="s">
        <v>16</v>
      </c>
      <c r="D914" t="s">
        <v>16066</v>
      </c>
      <c r="E914">
        <f>VLOOKUP(Tableau__3_Déplacements_2[[#This Row],[Id_Personne]],[1]!Tableau__2_Personnes_1[[Id_Personne]:[Age]],2)</f>
        <v>2</v>
      </c>
      <c r="F914">
        <f>VLOOKUP(Tableau__3_Déplacements_2[[#This Row],[Id_Personne]],[1]!Tableau__2_Personnes_1[[Id_Personne]:[Age]],4)</f>
        <v>23</v>
      </c>
      <c r="G914" t="s">
        <v>27</v>
      </c>
      <c r="H914" t="s">
        <v>26</v>
      </c>
      <c r="I914" t="s">
        <v>16067</v>
      </c>
      <c r="J914">
        <v>1</v>
      </c>
      <c r="K914">
        <v>69</v>
      </c>
      <c r="M914">
        <v>27</v>
      </c>
      <c r="O914" t="str">
        <f>IF(Tableau__3_Déplacements_2[[#This Row],[Ori]]=Tableau__3_Déplacements_2[[#This Row],[Des]],"local","metro")</f>
        <v>metro</v>
      </c>
      <c r="P914">
        <v>15</v>
      </c>
      <c r="Q914">
        <v>15</v>
      </c>
      <c r="R914">
        <v>0</v>
      </c>
      <c r="S914">
        <v>15</v>
      </c>
      <c r="T914">
        <v>52</v>
      </c>
      <c r="U914" t="s">
        <v>102</v>
      </c>
      <c r="V914">
        <v>10</v>
      </c>
      <c r="W914">
        <v>200</v>
      </c>
      <c r="X914">
        <v>1</v>
      </c>
      <c r="Y914">
        <v>262.34524390243905</v>
      </c>
      <c r="Z914" s="1">
        <v>0</v>
      </c>
      <c r="AA914" s="1"/>
    </row>
    <row r="915" spans="1:27" x14ac:dyDescent="0.35">
      <c r="A915">
        <v>1093</v>
      </c>
      <c r="B915" t="e">
        <f>VLOOKUP(Tableau__3_Déplacements_2[[#This Row],[Id_Menage]],[2]Ménages!$A$2:$AD$1503,32)</f>
        <v>#REF!</v>
      </c>
      <c r="C915" t="s">
        <v>16</v>
      </c>
      <c r="D915" t="s">
        <v>16066</v>
      </c>
      <c r="E915">
        <f>VLOOKUP(Tableau__3_Déplacements_2[[#This Row],[Id_Personne]],[1]!Tableau__2_Personnes_1[[Id_Personne]:[Age]],2)</f>
        <v>2</v>
      </c>
      <c r="F915">
        <f>VLOOKUP(Tableau__3_Déplacements_2[[#This Row],[Id_Personne]],[1]!Tableau__2_Personnes_1[[Id_Personne]:[Age]],4)</f>
        <v>23</v>
      </c>
      <c r="G915" t="s">
        <v>0</v>
      </c>
      <c r="H915" t="s">
        <v>7</v>
      </c>
      <c r="I915" t="s">
        <v>16065</v>
      </c>
      <c r="J915">
        <v>1</v>
      </c>
      <c r="K915">
        <v>27</v>
      </c>
      <c r="M915">
        <v>69</v>
      </c>
      <c r="O915" t="str">
        <f>IF(Tableau__3_Déplacements_2[[#This Row],[Ori]]=Tableau__3_Déplacements_2[[#This Row],[Des]],"local","metro")</f>
        <v>metro</v>
      </c>
      <c r="P915">
        <v>1</v>
      </c>
      <c r="Q915">
        <v>7</v>
      </c>
      <c r="R915">
        <v>0</v>
      </c>
      <c r="S915">
        <v>7</v>
      </c>
      <c r="T915">
        <v>30</v>
      </c>
      <c r="U915" t="s">
        <v>37</v>
      </c>
      <c r="V915">
        <v>6</v>
      </c>
      <c r="W915">
        <v>0</v>
      </c>
      <c r="X915">
        <v>6</v>
      </c>
      <c r="Y915">
        <v>262.34524390243905</v>
      </c>
      <c r="Z915" s="1">
        <v>0</v>
      </c>
      <c r="AA915" s="1"/>
    </row>
    <row r="916" spans="1:27" x14ac:dyDescent="0.35">
      <c r="A916">
        <v>1093</v>
      </c>
      <c r="B916" t="e">
        <f>VLOOKUP(Tableau__3_Déplacements_2[[#This Row],[Id_Menage]],[2]Ménages!$A$2:$AD$1503,32)</f>
        <v>#REF!</v>
      </c>
      <c r="C916" t="s">
        <v>11</v>
      </c>
      <c r="D916" t="s">
        <v>16061</v>
      </c>
      <c r="E916">
        <f>VLOOKUP(Tableau__3_Déplacements_2[[#This Row],[Id_Personne]],[1]!Tableau__2_Personnes_1[[Id_Personne]:[Age]],2)</f>
        <v>1</v>
      </c>
      <c r="F916">
        <f>VLOOKUP(Tableau__3_Déplacements_2[[#This Row],[Id_Personne]],[1]!Tableau__2_Personnes_1[[Id_Personne]:[Age]],4)</f>
        <v>15</v>
      </c>
      <c r="G916" t="s">
        <v>13</v>
      </c>
      <c r="H916" t="s">
        <v>22</v>
      </c>
      <c r="I916" t="s">
        <v>16064</v>
      </c>
      <c r="J916">
        <v>1</v>
      </c>
      <c r="K916">
        <v>64</v>
      </c>
      <c r="M916">
        <v>54</v>
      </c>
      <c r="O916" t="str">
        <f>IF(Tableau__3_Déplacements_2[[#This Row],[Ori]]=Tableau__3_Déplacements_2[[#This Row],[Des]],"local","metro")</f>
        <v>metro</v>
      </c>
      <c r="P916">
        <v>1</v>
      </c>
      <c r="Q916">
        <v>14</v>
      </c>
      <c r="R916">
        <v>0</v>
      </c>
      <c r="S916">
        <v>14</v>
      </c>
      <c r="T916">
        <v>58</v>
      </c>
      <c r="U916" t="s">
        <v>30</v>
      </c>
      <c r="V916">
        <v>8</v>
      </c>
      <c r="W916">
        <v>300</v>
      </c>
      <c r="X916">
        <v>6</v>
      </c>
      <c r="Y916">
        <v>262.34524390243905</v>
      </c>
      <c r="Z916" s="1">
        <v>0</v>
      </c>
      <c r="AA916" s="1"/>
    </row>
    <row r="917" spans="1:27" x14ac:dyDescent="0.35">
      <c r="A917">
        <v>1093</v>
      </c>
      <c r="B917" t="e">
        <f>VLOOKUP(Tableau__3_Déplacements_2[[#This Row],[Id_Menage]],[2]Ménages!$A$2:$AD$1503,32)</f>
        <v>#REF!</v>
      </c>
      <c r="C917" t="s">
        <v>11</v>
      </c>
      <c r="D917" t="s">
        <v>16061</v>
      </c>
      <c r="E917">
        <f>VLOOKUP(Tableau__3_Déplacements_2[[#This Row],[Id_Personne]],[1]!Tableau__2_Personnes_1[[Id_Personne]:[Age]],2)</f>
        <v>1</v>
      </c>
      <c r="F917">
        <f>VLOOKUP(Tableau__3_Déplacements_2[[#This Row],[Id_Personne]],[1]!Tableau__2_Personnes_1[[Id_Personne]:[Age]],4)</f>
        <v>15</v>
      </c>
      <c r="G917" t="s">
        <v>3</v>
      </c>
      <c r="H917" t="s">
        <v>2</v>
      </c>
      <c r="I917" t="s">
        <v>16063</v>
      </c>
      <c r="J917">
        <v>1</v>
      </c>
      <c r="K917">
        <v>54</v>
      </c>
      <c r="M917">
        <v>64</v>
      </c>
      <c r="O917" t="str">
        <f>IF(Tableau__3_Déplacements_2[[#This Row],[Ori]]=Tableau__3_Déplacements_2[[#This Row],[Des]],"local","metro")</f>
        <v>metro</v>
      </c>
      <c r="P917">
        <v>8</v>
      </c>
      <c r="Q917">
        <v>7</v>
      </c>
      <c r="R917">
        <v>35</v>
      </c>
      <c r="S917">
        <v>8</v>
      </c>
      <c r="T917">
        <v>16</v>
      </c>
      <c r="U917" t="s">
        <v>30</v>
      </c>
      <c r="V917">
        <v>8</v>
      </c>
      <c r="W917">
        <v>400</v>
      </c>
      <c r="X917">
        <v>6</v>
      </c>
      <c r="Y917">
        <v>262.34524390243905</v>
      </c>
      <c r="Z917" s="1">
        <v>-1</v>
      </c>
      <c r="AA917" s="1"/>
    </row>
    <row r="918" spans="1:27" x14ac:dyDescent="0.35">
      <c r="A918">
        <v>1093</v>
      </c>
      <c r="B918" t="e">
        <f>VLOOKUP(Tableau__3_Déplacements_2[[#This Row],[Id_Menage]],[2]Ménages!$A$2:$AD$1503,32)</f>
        <v>#REF!</v>
      </c>
      <c r="C918" t="s">
        <v>11</v>
      </c>
      <c r="D918" t="s">
        <v>16061</v>
      </c>
      <c r="E918">
        <f>VLOOKUP(Tableau__3_Déplacements_2[[#This Row],[Id_Personne]],[1]!Tableau__2_Personnes_1[[Id_Personne]:[Age]],2)</f>
        <v>1</v>
      </c>
      <c r="F918">
        <f>VLOOKUP(Tableau__3_Déplacements_2[[#This Row],[Id_Personne]],[1]!Tableau__2_Personnes_1[[Id_Personne]:[Age]],4)</f>
        <v>15</v>
      </c>
      <c r="G918" t="s">
        <v>27</v>
      </c>
      <c r="H918" t="s">
        <v>26</v>
      </c>
      <c r="I918" t="s">
        <v>16062</v>
      </c>
      <c r="J918">
        <v>1</v>
      </c>
      <c r="K918">
        <v>54</v>
      </c>
      <c r="M918">
        <v>27</v>
      </c>
      <c r="O918" t="str">
        <f>IF(Tableau__3_Déplacements_2[[#This Row],[Ori]]=Tableau__3_Déplacements_2[[#This Row],[Des]],"local","metro")</f>
        <v>metro</v>
      </c>
      <c r="P918">
        <v>15</v>
      </c>
      <c r="Q918">
        <v>16</v>
      </c>
      <c r="R918">
        <v>20</v>
      </c>
      <c r="S918">
        <v>17</v>
      </c>
      <c r="T918">
        <v>18</v>
      </c>
      <c r="U918" t="s">
        <v>30</v>
      </c>
      <c r="V918">
        <v>8</v>
      </c>
      <c r="W918">
        <v>250</v>
      </c>
      <c r="X918">
        <v>6</v>
      </c>
      <c r="Y918">
        <v>262.34524390243905</v>
      </c>
      <c r="Z918" s="1">
        <v>-1</v>
      </c>
      <c r="AA918" s="1"/>
    </row>
    <row r="919" spans="1:27" x14ac:dyDescent="0.35">
      <c r="A919">
        <v>1093</v>
      </c>
      <c r="B919" t="e">
        <f>VLOOKUP(Tableau__3_Déplacements_2[[#This Row],[Id_Menage]],[2]Ménages!$A$2:$AD$1503,32)</f>
        <v>#REF!</v>
      </c>
      <c r="C919" t="s">
        <v>11</v>
      </c>
      <c r="D919" t="s">
        <v>16061</v>
      </c>
      <c r="E919">
        <f>VLOOKUP(Tableau__3_Déplacements_2[[#This Row],[Id_Personne]],[1]!Tableau__2_Personnes_1[[Id_Personne]:[Age]],2)</f>
        <v>1</v>
      </c>
      <c r="F919">
        <f>VLOOKUP(Tableau__3_Déplacements_2[[#This Row],[Id_Personne]],[1]!Tableau__2_Personnes_1[[Id_Personne]:[Age]],4)</f>
        <v>15</v>
      </c>
      <c r="G919" t="s">
        <v>0</v>
      </c>
      <c r="H919" t="s">
        <v>7</v>
      </c>
      <c r="I919" t="s">
        <v>16060</v>
      </c>
      <c r="J919">
        <v>1</v>
      </c>
      <c r="K919">
        <v>27</v>
      </c>
      <c r="M919">
        <v>54</v>
      </c>
      <c r="O919" t="str">
        <f>IF(Tableau__3_Déplacements_2[[#This Row],[Ori]]=Tableau__3_Déplacements_2[[#This Row],[Des]],"local","metro")</f>
        <v>metro</v>
      </c>
      <c r="P919">
        <v>1</v>
      </c>
      <c r="Q919">
        <v>7</v>
      </c>
      <c r="R919">
        <v>0</v>
      </c>
      <c r="S919">
        <v>7</v>
      </c>
      <c r="T919">
        <v>10</v>
      </c>
      <c r="U919" t="s">
        <v>37</v>
      </c>
      <c r="V919">
        <v>6</v>
      </c>
      <c r="W919">
        <v>150</v>
      </c>
      <c r="X919">
        <v>6</v>
      </c>
      <c r="Y919">
        <v>262.34524390243905</v>
      </c>
      <c r="Z919" s="1">
        <v>0</v>
      </c>
      <c r="AA919" s="1"/>
    </row>
    <row r="920" spans="1:27" x14ac:dyDescent="0.35">
      <c r="A920">
        <v>1093</v>
      </c>
      <c r="B920" t="e">
        <f>VLOOKUP(Tableau__3_Déplacements_2[[#This Row],[Id_Menage]],[2]Ménages!$A$2:$AD$1503,32)</f>
        <v>#REF!</v>
      </c>
      <c r="C920" t="s">
        <v>5</v>
      </c>
      <c r="D920" t="s">
        <v>16056</v>
      </c>
      <c r="E920">
        <f>VLOOKUP(Tableau__3_Déplacements_2[[#This Row],[Id_Personne]],[1]!Tableau__2_Personnes_1[[Id_Personne]:[Age]],2)</f>
        <v>2</v>
      </c>
      <c r="F920">
        <f>VLOOKUP(Tableau__3_Déplacements_2[[#This Row],[Id_Personne]],[1]!Tableau__2_Personnes_1[[Id_Personne]:[Age]],4)</f>
        <v>40</v>
      </c>
      <c r="G920" t="s">
        <v>13</v>
      </c>
      <c r="H920" t="s">
        <v>22</v>
      </c>
      <c r="I920" t="s">
        <v>16059</v>
      </c>
      <c r="J920">
        <v>1</v>
      </c>
      <c r="K920">
        <v>69</v>
      </c>
      <c r="M920">
        <v>1</v>
      </c>
      <c r="O920" t="str">
        <f>IF(Tableau__3_Déplacements_2[[#This Row],[Ori]]=Tableau__3_Déplacements_2[[#This Row],[Des]],"local","metro")</f>
        <v>metro</v>
      </c>
      <c r="P920">
        <v>3</v>
      </c>
      <c r="Q920">
        <v>10</v>
      </c>
      <c r="R920">
        <v>30</v>
      </c>
      <c r="S920">
        <v>11</v>
      </c>
      <c r="T920">
        <v>0</v>
      </c>
      <c r="U920" t="s">
        <v>37</v>
      </c>
      <c r="V920">
        <v>6</v>
      </c>
      <c r="W920">
        <v>250</v>
      </c>
      <c r="X920">
        <v>4</v>
      </c>
      <c r="Y920">
        <v>262.34524390243905</v>
      </c>
      <c r="Z920" s="1">
        <v>-1</v>
      </c>
      <c r="AA920" s="1"/>
    </row>
    <row r="921" spans="1:27" x14ac:dyDescent="0.35">
      <c r="A921">
        <v>1093</v>
      </c>
      <c r="B921" t="e">
        <f>VLOOKUP(Tableau__3_Déplacements_2[[#This Row],[Id_Menage]],[2]Ménages!$A$2:$AD$1503,32)</f>
        <v>#REF!</v>
      </c>
      <c r="C921" t="s">
        <v>5</v>
      </c>
      <c r="D921" t="s">
        <v>16056</v>
      </c>
      <c r="E921">
        <f>VLOOKUP(Tableau__3_Déplacements_2[[#This Row],[Id_Personne]],[1]!Tableau__2_Personnes_1[[Id_Personne]:[Age]],2)</f>
        <v>2</v>
      </c>
      <c r="F921">
        <f>VLOOKUP(Tableau__3_Déplacements_2[[#This Row],[Id_Personne]],[1]!Tableau__2_Personnes_1[[Id_Personne]:[Age]],4)</f>
        <v>40</v>
      </c>
      <c r="G921" t="s">
        <v>0</v>
      </c>
      <c r="H921" t="s">
        <v>7</v>
      </c>
      <c r="I921" t="s">
        <v>16058</v>
      </c>
      <c r="J921">
        <v>1</v>
      </c>
      <c r="K921">
        <v>27</v>
      </c>
      <c r="M921">
        <v>27</v>
      </c>
      <c r="O921" t="str">
        <f>IF(Tableau__3_Déplacements_2[[#This Row],[Ori]]=Tableau__3_Déplacements_2[[#This Row],[Des]],"local","metro")</f>
        <v>local</v>
      </c>
      <c r="P921">
        <v>2</v>
      </c>
      <c r="Q921">
        <v>7</v>
      </c>
      <c r="R921">
        <v>0</v>
      </c>
      <c r="S921">
        <v>7</v>
      </c>
      <c r="T921">
        <v>20</v>
      </c>
      <c r="U921" t="s">
        <v>37</v>
      </c>
      <c r="V921">
        <v>6</v>
      </c>
      <c r="W921">
        <v>100</v>
      </c>
      <c r="X921">
        <v>6</v>
      </c>
      <c r="Y921">
        <v>262.34524390243905</v>
      </c>
      <c r="Z921" s="1">
        <v>0</v>
      </c>
      <c r="AA921" s="1"/>
    </row>
    <row r="922" spans="1:27" x14ac:dyDescent="0.35">
      <c r="A922">
        <v>1093</v>
      </c>
      <c r="B922" t="e">
        <f>VLOOKUP(Tableau__3_Déplacements_2[[#This Row],[Id_Menage]],[2]Ménages!$A$2:$AD$1503,32)</f>
        <v>#REF!</v>
      </c>
      <c r="C922" t="s">
        <v>5</v>
      </c>
      <c r="D922" t="s">
        <v>16056</v>
      </c>
      <c r="E922">
        <f>VLOOKUP(Tableau__3_Déplacements_2[[#This Row],[Id_Personne]],[1]!Tableau__2_Personnes_1[[Id_Personne]:[Age]],2)</f>
        <v>2</v>
      </c>
      <c r="F922">
        <f>VLOOKUP(Tableau__3_Déplacements_2[[#This Row],[Id_Personne]],[1]!Tableau__2_Personnes_1[[Id_Personne]:[Age]],4)</f>
        <v>40</v>
      </c>
      <c r="G922" t="s">
        <v>3</v>
      </c>
      <c r="H922" t="s">
        <v>2</v>
      </c>
      <c r="I922" t="s">
        <v>16057</v>
      </c>
      <c r="J922">
        <v>1</v>
      </c>
      <c r="K922">
        <v>27</v>
      </c>
      <c r="M922">
        <v>69</v>
      </c>
      <c r="O922" t="str">
        <f>IF(Tableau__3_Déplacements_2[[#This Row],[Ori]]=Tableau__3_Déplacements_2[[#This Row],[Des]],"local","metro")</f>
        <v>metro</v>
      </c>
      <c r="P922">
        <v>2</v>
      </c>
      <c r="Q922">
        <v>8</v>
      </c>
      <c r="R922">
        <v>30</v>
      </c>
      <c r="S922">
        <v>9</v>
      </c>
      <c r="T922">
        <v>0</v>
      </c>
      <c r="U922" t="s">
        <v>37</v>
      </c>
      <c r="V922">
        <v>6</v>
      </c>
      <c r="W922">
        <v>150</v>
      </c>
      <c r="X922">
        <v>4</v>
      </c>
      <c r="Y922">
        <v>262.34524390243905</v>
      </c>
      <c r="Z922" s="1">
        <v>-1</v>
      </c>
      <c r="AA922" s="1"/>
    </row>
    <row r="923" spans="1:27" x14ac:dyDescent="0.35">
      <c r="A923">
        <v>1093</v>
      </c>
      <c r="B923" t="e">
        <f>VLOOKUP(Tableau__3_Déplacements_2[[#This Row],[Id_Menage]],[2]Ménages!$A$2:$AD$1503,32)</f>
        <v>#REF!</v>
      </c>
      <c r="C923" t="s">
        <v>5</v>
      </c>
      <c r="D923" t="s">
        <v>16056</v>
      </c>
      <c r="E923">
        <f>VLOOKUP(Tableau__3_Déplacements_2[[#This Row],[Id_Personne]],[1]!Tableau__2_Personnes_1[[Id_Personne]:[Age]],2)</f>
        <v>2</v>
      </c>
      <c r="F923">
        <f>VLOOKUP(Tableau__3_Déplacements_2[[#This Row],[Id_Personne]],[1]!Tableau__2_Personnes_1[[Id_Personne]:[Age]],4)</f>
        <v>40</v>
      </c>
      <c r="G923" t="s">
        <v>27</v>
      </c>
      <c r="H923" t="s">
        <v>26</v>
      </c>
      <c r="I923" t="s">
        <v>16055</v>
      </c>
      <c r="J923">
        <v>1</v>
      </c>
      <c r="K923">
        <v>1</v>
      </c>
      <c r="M923">
        <v>27</v>
      </c>
      <c r="O923" t="str">
        <f>IF(Tableau__3_Déplacements_2[[#This Row],[Ori]]=Tableau__3_Déplacements_2[[#This Row],[Des]],"local","metro")</f>
        <v>metro</v>
      </c>
      <c r="P923">
        <v>15</v>
      </c>
      <c r="Q923">
        <v>16</v>
      </c>
      <c r="R923">
        <v>0</v>
      </c>
      <c r="S923">
        <v>16</v>
      </c>
      <c r="T923">
        <v>30</v>
      </c>
      <c r="U923" t="s">
        <v>37</v>
      </c>
      <c r="V923">
        <v>6</v>
      </c>
      <c r="W923">
        <v>250</v>
      </c>
      <c r="X923">
        <v>4</v>
      </c>
      <c r="Y923">
        <v>262.34524390243905</v>
      </c>
      <c r="Z923" s="1">
        <v>0</v>
      </c>
      <c r="AA923" s="1"/>
    </row>
    <row r="924" spans="1:27" x14ac:dyDescent="0.35">
      <c r="A924">
        <v>1093</v>
      </c>
      <c r="B924" t="e">
        <f>VLOOKUP(Tableau__3_Déplacements_2[[#This Row],[Id_Menage]],[2]Ménages!$A$2:$AD$1503,32)</f>
        <v>#REF!</v>
      </c>
      <c r="C924" t="s">
        <v>65</v>
      </c>
      <c r="D924" t="s">
        <v>16052</v>
      </c>
      <c r="E924">
        <f>VLOOKUP(Tableau__3_Déplacements_2[[#This Row],[Id_Personne]],[1]!Tableau__2_Personnes_1[[Id_Personne]:[Age]],2)</f>
        <v>1</v>
      </c>
      <c r="F924">
        <f>VLOOKUP(Tableau__3_Déplacements_2[[#This Row],[Id_Personne]],[1]!Tableau__2_Personnes_1[[Id_Personne]:[Age]],4)</f>
        <v>50</v>
      </c>
      <c r="G924" t="s">
        <v>0</v>
      </c>
      <c r="H924" t="s">
        <v>7</v>
      </c>
      <c r="I924" t="s">
        <v>16054</v>
      </c>
      <c r="J924">
        <v>1</v>
      </c>
      <c r="K924">
        <v>27</v>
      </c>
      <c r="M924">
        <v>1</v>
      </c>
      <c r="O924" t="str">
        <f>IF(Tableau__3_Déplacements_2[[#This Row],[Ori]]=Tableau__3_Déplacements_2[[#This Row],[Des]],"local","metro")</f>
        <v>metro</v>
      </c>
      <c r="P924">
        <v>3</v>
      </c>
      <c r="Q924">
        <v>10</v>
      </c>
      <c r="R924">
        <v>0</v>
      </c>
      <c r="S924">
        <v>10</v>
      </c>
      <c r="T924">
        <v>48</v>
      </c>
      <c r="U924" t="s">
        <v>30</v>
      </c>
      <c r="V924">
        <v>8</v>
      </c>
      <c r="W924">
        <v>250</v>
      </c>
      <c r="X924">
        <v>5</v>
      </c>
      <c r="Y924">
        <v>262.34524390243905</v>
      </c>
      <c r="Z924" s="1">
        <v>0</v>
      </c>
      <c r="AA924" s="1"/>
    </row>
    <row r="925" spans="1:27" x14ac:dyDescent="0.35">
      <c r="A925">
        <v>1093</v>
      </c>
      <c r="B925" t="e">
        <f>VLOOKUP(Tableau__3_Déplacements_2[[#This Row],[Id_Menage]],[2]Ménages!$A$2:$AD$1503,32)</f>
        <v>#REF!</v>
      </c>
      <c r="C925" t="s">
        <v>65</v>
      </c>
      <c r="D925" t="s">
        <v>16052</v>
      </c>
      <c r="E925">
        <f>VLOOKUP(Tableau__3_Déplacements_2[[#This Row],[Id_Personne]],[1]!Tableau__2_Personnes_1[[Id_Personne]:[Age]],2)</f>
        <v>1</v>
      </c>
      <c r="F925">
        <f>VLOOKUP(Tableau__3_Déplacements_2[[#This Row],[Id_Personne]],[1]!Tableau__2_Personnes_1[[Id_Personne]:[Age]],4)</f>
        <v>50</v>
      </c>
      <c r="G925" t="s">
        <v>13</v>
      </c>
      <c r="H925" t="s">
        <v>22</v>
      </c>
      <c r="I925" t="s">
        <v>16053</v>
      </c>
      <c r="J925">
        <v>1</v>
      </c>
      <c r="K925">
        <v>1</v>
      </c>
      <c r="M925">
        <v>27</v>
      </c>
      <c r="O925" t="str">
        <f>IF(Tableau__3_Déplacements_2[[#This Row],[Ori]]=Tableau__3_Déplacements_2[[#This Row],[Des]],"local","metro")</f>
        <v>metro</v>
      </c>
      <c r="P925">
        <v>15</v>
      </c>
      <c r="Q925">
        <v>15</v>
      </c>
      <c r="R925">
        <v>0</v>
      </c>
      <c r="S925">
        <v>15</v>
      </c>
      <c r="T925">
        <v>59</v>
      </c>
      <c r="U925" t="s">
        <v>30</v>
      </c>
      <c r="V925">
        <v>8</v>
      </c>
      <c r="W925">
        <v>250</v>
      </c>
      <c r="X925">
        <v>5</v>
      </c>
      <c r="Y925">
        <v>262.34524390243905</v>
      </c>
      <c r="Z925" s="1">
        <v>0</v>
      </c>
      <c r="AA925" s="1"/>
    </row>
    <row r="926" spans="1:27" x14ac:dyDescent="0.35">
      <c r="A926">
        <v>1093</v>
      </c>
      <c r="B926" t="e">
        <f>VLOOKUP(Tableau__3_Déplacements_2[[#This Row],[Id_Menage]],[2]Ménages!$A$2:$AD$1503,32)</f>
        <v>#REF!</v>
      </c>
      <c r="C926" t="s">
        <v>65</v>
      </c>
      <c r="D926" t="s">
        <v>16052</v>
      </c>
      <c r="E926">
        <f>VLOOKUP(Tableau__3_Déplacements_2[[#This Row],[Id_Personne]],[1]!Tableau__2_Personnes_1[[Id_Personne]:[Age]],2)</f>
        <v>1</v>
      </c>
      <c r="F926">
        <f>VLOOKUP(Tableau__3_Déplacements_2[[#This Row],[Id_Personne]],[1]!Tableau__2_Personnes_1[[Id_Personne]:[Age]],4)</f>
        <v>50</v>
      </c>
      <c r="G926" t="s">
        <v>3</v>
      </c>
      <c r="H926" t="s">
        <v>2</v>
      </c>
      <c r="I926" t="s">
        <v>16051</v>
      </c>
      <c r="J926">
        <v>1</v>
      </c>
      <c r="K926">
        <v>1</v>
      </c>
      <c r="M926">
        <v>1</v>
      </c>
      <c r="O926" t="str">
        <f>IF(Tableau__3_Déplacements_2[[#This Row],[Ori]]=Tableau__3_Déplacements_2[[#This Row],[Des]],"local","metro")</f>
        <v>local</v>
      </c>
      <c r="P926">
        <v>12</v>
      </c>
      <c r="Q926">
        <v>12</v>
      </c>
      <c r="R926">
        <v>0</v>
      </c>
      <c r="S926">
        <v>12</v>
      </c>
      <c r="T926">
        <v>53</v>
      </c>
      <c r="U926" t="s">
        <v>30</v>
      </c>
      <c r="V926">
        <v>8</v>
      </c>
      <c r="W926">
        <v>250</v>
      </c>
      <c r="X926">
        <v>5</v>
      </c>
      <c r="Y926">
        <v>262.34524390243905</v>
      </c>
      <c r="Z926" s="1">
        <v>0</v>
      </c>
      <c r="AA926" s="1"/>
    </row>
    <row r="927" spans="1:27" x14ac:dyDescent="0.35">
      <c r="A927">
        <v>1094</v>
      </c>
      <c r="B927" t="e">
        <f>VLOOKUP(Tableau__3_Déplacements_2[[#This Row],[Id_Menage]],[2]Ménages!$A$2:$AD$1503,32)</f>
        <v>#REF!</v>
      </c>
      <c r="C927" t="s">
        <v>16</v>
      </c>
      <c r="D927" t="s">
        <v>16045</v>
      </c>
      <c r="E927">
        <f>VLOOKUP(Tableau__3_Déplacements_2[[#This Row],[Id_Personne]],[1]!Tableau__2_Personnes_1[[Id_Personne]:[Age]],2)</f>
        <v>1</v>
      </c>
      <c r="F927">
        <f>VLOOKUP(Tableau__3_Déplacements_2[[#This Row],[Id_Personne]],[1]!Tableau__2_Personnes_1[[Id_Personne]:[Age]],4)</f>
        <v>44</v>
      </c>
      <c r="G927" t="s">
        <v>27</v>
      </c>
      <c r="H927" t="s">
        <v>26</v>
      </c>
      <c r="I927" t="s">
        <v>16050</v>
      </c>
      <c r="J927">
        <v>1</v>
      </c>
      <c r="K927">
        <v>39</v>
      </c>
      <c r="M927">
        <v>39</v>
      </c>
      <c r="O927" t="str">
        <f>IF(Tableau__3_Déplacements_2[[#This Row],[Ori]]=Tableau__3_Déplacements_2[[#This Row],[Des]],"local","metro")</f>
        <v>local</v>
      </c>
      <c r="P927">
        <v>12</v>
      </c>
      <c r="Q927">
        <v>13</v>
      </c>
      <c r="R927">
        <v>0</v>
      </c>
      <c r="S927">
        <v>13</v>
      </c>
      <c r="T927">
        <v>20</v>
      </c>
      <c r="U927" t="s">
        <v>30</v>
      </c>
      <c r="V927">
        <v>8</v>
      </c>
      <c r="W927">
        <v>100</v>
      </c>
      <c r="X927">
        <v>6</v>
      </c>
      <c r="Y927">
        <v>262.34524390243905</v>
      </c>
      <c r="Z927" s="1">
        <v>0</v>
      </c>
      <c r="AA927" s="1"/>
    </row>
    <row r="928" spans="1:27" x14ac:dyDescent="0.35">
      <c r="A928">
        <v>1094</v>
      </c>
      <c r="B928" t="e">
        <f>VLOOKUP(Tableau__3_Déplacements_2[[#This Row],[Id_Menage]],[2]Ménages!$A$2:$AD$1503,32)</f>
        <v>#REF!</v>
      </c>
      <c r="C928" t="s">
        <v>16</v>
      </c>
      <c r="D928" t="s">
        <v>16045</v>
      </c>
      <c r="E928">
        <f>VLOOKUP(Tableau__3_Déplacements_2[[#This Row],[Id_Personne]],[1]!Tableau__2_Personnes_1[[Id_Personne]:[Age]],2)</f>
        <v>1</v>
      </c>
      <c r="F928">
        <f>VLOOKUP(Tableau__3_Déplacements_2[[#This Row],[Id_Personne]],[1]!Tableau__2_Personnes_1[[Id_Personne]:[Age]],4)</f>
        <v>44</v>
      </c>
      <c r="G928" t="s">
        <v>8</v>
      </c>
      <c r="H928" t="s">
        <v>273</v>
      </c>
      <c r="I928" t="s">
        <v>16049</v>
      </c>
      <c r="J928">
        <v>1</v>
      </c>
      <c r="K928">
        <v>39</v>
      </c>
      <c r="M928">
        <v>39</v>
      </c>
      <c r="O928" t="str">
        <f>IF(Tableau__3_Déplacements_2[[#This Row],[Ori]]=Tableau__3_Déplacements_2[[#This Row],[Des]],"local","metro")</f>
        <v>local</v>
      </c>
      <c r="P928">
        <v>3</v>
      </c>
      <c r="Q928">
        <v>14</v>
      </c>
      <c r="R928">
        <v>0</v>
      </c>
      <c r="S928">
        <v>14</v>
      </c>
      <c r="T928">
        <v>16</v>
      </c>
      <c r="U928" t="s">
        <v>30</v>
      </c>
      <c r="V928">
        <v>8</v>
      </c>
      <c r="W928">
        <v>100</v>
      </c>
      <c r="X928">
        <v>6</v>
      </c>
      <c r="Y928">
        <v>262.34524390243905</v>
      </c>
      <c r="Z928" s="1">
        <v>0</v>
      </c>
      <c r="AA928" s="1"/>
    </row>
    <row r="929" spans="1:27" x14ac:dyDescent="0.35">
      <c r="A929">
        <v>1094</v>
      </c>
      <c r="B929" t="e">
        <f>VLOOKUP(Tableau__3_Déplacements_2[[#This Row],[Id_Menage]],[2]Ménages!$A$2:$AD$1503,32)</f>
        <v>#REF!</v>
      </c>
      <c r="C929" t="s">
        <v>16</v>
      </c>
      <c r="D929" t="s">
        <v>16045</v>
      </c>
      <c r="E929">
        <f>VLOOKUP(Tableau__3_Déplacements_2[[#This Row],[Id_Personne]],[1]!Tableau__2_Personnes_1[[Id_Personne]:[Age]],2)</f>
        <v>1</v>
      </c>
      <c r="F929">
        <f>VLOOKUP(Tableau__3_Déplacements_2[[#This Row],[Id_Personne]],[1]!Tableau__2_Personnes_1[[Id_Personne]:[Age]],4)</f>
        <v>44</v>
      </c>
      <c r="G929" t="s">
        <v>3</v>
      </c>
      <c r="H929" t="s">
        <v>2</v>
      </c>
      <c r="I929" t="s">
        <v>16048</v>
      </c>
      <c r="J929">
        <v>1</v>
      </c>
      <c r="K929">
        <v>39</v>
      </c>
      <c r="M929">
        <v>35</v>
      </c>
      <c r="O929" t="str">
        <f>IF(Tableau__3_Déplacements_2[[#This Row],[Ori]]=Tableau__3_Déplacements_2[[#This Row],[Des]],"local","metro")</f>
        <v>metro</v>
      </c>
      <c r="P929">
        <v>6</v>
      </c>
      <c r="Q929">
        <v>9</v>
      </c>
      <c r="R929">
        <v>0</v>
      </c>
      <c r="S929">
        <v>9</v>
      </c>
      <c r="T929">
        <v>32</v>
      </c>
      <c r="U929" t="s">
        <v>30</v>
      </c>
      <c r="V929">
        <v>8</v>
      </c>
      <c r="W929">
        <v>200</v>
      </c>
      <c r="X929">
        <v>6</v>
      </c>
      <c r="Y929">
        <v>262.34524390243905</v>
      </c>
      <c r="Z929" s="1">
        <v>0</v>
      </c>
      <c r="AA929" s="1"/>
    </row>
    <row r="930" spans="1:27" x14ac:dyDescent="0.35">
      <c r="A930">
        <v>1094</v>
      </c>
      <c r="B930" t="e">
        <f>VLOOKUP(Tableau__3_Déplacements_2[[#This Row],[Id_Menage]],[2]Ménages!$A$2:$AD$1503,32)</f>
        <v>#REF!</v>
      </c>
      <c r="C930" t="s">
        <v>16</v>
      </c>
      <c r="D930" t="s">
        <v>16045</v>
      </c>
      <c r="E930">
        <f>VLOOKUP(Tableau__3_Déplacements_2[[#This Row],[Id_Personne]],[1]!Tableau__2_Personnes_1[[Id_Personne]:[Age]],2)</f>
        <v>1</v>
      </c>
      <c r="F930">
        <f>VLOOKUP(Tableau__3_Déplacements_2[[#This Row],[Id_Personne]],[1]!Tableau__2_Personnes_1[[Id_Personne]:[Age]],4)</f>
        <v>44</v>
      </c>
      <c r="G930" t="s">
        <v>37</v>
      </c>
      <c r="H930" t="s">
        <v>280</v>
      </c>
      <c r="I930" t="s">
        <v>16047</v>
      </c>
      <c r="J930">
        <v>1</v>
      </c>
      <c r="K930">
        <v>39</v>
      </c>
      <c r="M930">
        <v>27</v>
      </c>
      <c r="O930" t="str">
        <f>IF(Tableau__3_Déplacements_2[[#This Row],[Ori]]=Tableau__3_Déplacements_2[[#This Row],[Des]],"local","metro")</f>
        <v>metro</v>
      </c>
      <c r="P930">
        <v>15</v>
      </c>
      <c r="Q930">
        <v>15</v>
      </c>
      <c r="R930">
        <v>30</v>
      </c>
      <c r="S930">
        <v>16</v>
      </c>
      <c r="T930">
        <v>15</v>
      </c>
      <c r="U930" t="s">
        <v>30</v>
      </c>
      <c r="V930">
        <v>8</v>
      </c>
      <c r="W930">
        <v>300</v>
      </c>
      <c r="X930">
        <v>6</v>
      </c>
      <c r="Y930">
        <v>262.34524390243905</v>
      </c>
      <c r="Z930" s="1">
        <v>-1</v>
      </c>
      <c r="AA930" s="1"/>
    </row>
    <row r="931" spans="1:27" x14ac:dyDescent="0.35">
      <c r="A931">
        <v>1094</v>
      </c>
      <c r="B931" t="e">
        <f>VLOOKUP(Tableau__3_Déplacements_2[[#This Row],[Id_Menage]],[2]Ménages!$A$2:$AD$1503,32)</f>
        <v>#REF!</v>
      </c>
      <c r="C931" t="s">
        <v>16</v>
      </c>
      <c r="D931" t="s">
        <v>16045</v>
      </c>
      <c r="E931">
        <f>VLOOKUP(Tableau__3_Déplacements_2[[#This Row],[Id_Personne]],[1]!Tableau__2_Personnes_1[[Id_Personne]:[Age]],2)</f>
        <v>1</v>
      </c>
      <c r="F931">
        <f>VLOOKUP(Tableau__3_Déplacements_2[[#This Row],[Id_Personne]],[1]!Tableau__2_Personnes_1[[Id_Personne]:[Age]],4)</f>
        <v>44</v>
      </c>
      <c r="G931" t="s">
        <v>13</v>
      </c>
      <c r="H931" t="s">
        <v>22</v>
      </c>
      <c r="I931" t="s">
        <v>16046</v>
      </c>
      <c r="J931">
        <v>1</v>
      </c>
      <c r="K931">
        <v>35</v>
      </c>
      <c r="M931">
        <v>39</v>
      </c>
      <c r="O931" t="str">
        <f>IF(Tableau__3_Déplacements_2[[#This Row],[Ori]]=Tableau__3_Déplacements_2[[#This Row],[Des]],"local","metro")</f>
        <v>metro</v>
      </c>
      <c r="P931">
        <v>3</v>
      </c>
      <c r="Q931">
        <v>10</v>
      </c>
      <c r="R931">
        <v>30</v>
      </c>
      <c r="S931">
        <v>11</v>
      </c>
      <c r="T931">
        <v>8</v>
      </c>
      <c r="U931" t="s">
        <v>30</v>
      </c>
      <c r="V931">
        <v>8</v>
      </c>
      <c r="W931">
        <v>250</v>
      </c>
      <c r="X931">
        <v>6</v>
      </c>
      <c r="Y931">
        <v>262.34524390243905</v>
      </c>
      <c r="Z931" s="1">
        <v>-1</v>
      </c>
      <c r="AA931" s="1"/>
    </row>
    <row r="932" spans="1:27" x14ac:dyDescent="0.35">
      <c r="A932">
        <v>1094</v>
      </c>
      <c r="B932" t="e">
        <f>VLOOKUP(Tableau__3_Déplacements_2[[#This Row],[Id_Menage]],[2]Ménages!$A$2:$AD$1503,32)</f>
        <v>#REF!</v>
      </c>
      <c r="C932" t="s">
        <v>16</v>
      </c>
      <c r="D932" t="s">
        <v>16045</v>
      </c>
      <c r="E932">
        <f>VLOOKUP(Tableau__3_Déplacements_2[[#This Row],[Id_Personne]],[1]!Tableau__2_Personnes_1[[Id_Personne]:[Age]],2)</f>
        <v>1</v>
      </c>
      <c r="F932">
        <f>VLOOKUP(Tableau__3_Déplacements_2[[#This Row],[Id_Personne]],[1]!Tableau__2_Personnes_1[[Id_Personne]:[Age]],4)</f>
        <v>44</v>
      </c>
      <c r="G932" t="s">
        <v>0</v>
      </c>
      <c r="H932" t="s">
        <v>7</v>
      </c>
      <c r="I932" t="s">
        <v>16044</v>
      </c>
      <c r="J932">
        <v>1</v>
      </c>
      <c r="K932">
        <v>27</v>
      </c>
      <c r="M932">
        <v>39</v>
      </c>
      <c r="O932" t="str">
        <f>IF(Tableau__3_Déplacements_2[[#This Row],[Ori]]=Tableau__3_Déplacements_2[[#This Row],[Des]],"local","metro")</f>
        <v>metro</v>
      </c>
      <c r="P932">
        <v>3</v>
      </c>
      <c r="Q932">
        <v>7</v>
      </c>
      <c r="R932">
        <v>0</v>
      </c>
      <c r="S932">
        <v>8</v>
      </c>
      <c r="T932">
        <v>5</v>
      </c>
      <c r="U932" t="s">
        <v>30</v>
      </c>
      <c r="V932">
        <v>8</v>
      </c>
      <c r="W932">
        <v>300</v>
      </c>
      <c r="X932">
        <v>5</v>
      </c>
      <c r="Y932">
        <v>262.34524390243905</v>
      </c>
      <c r="Z932" s="1">
        <v>0</v>
      </c>
      <c r="AA932" s="1"/>
    </row>
    <row r="933" spans="1:27" x14ac:dyDescent="0.35">
      <c r="A933">
        <v>1094</v>
      </c>
      <c r="B933" t="e">
        <f>VLOOKUP(Tableau__3_Déplacements_2[[#This Row],[Id_Menage]],[2]Ménages!$A$2:$AD$1503,32)</f>
        <v>#REF!</v>
      </c>
      <c r="C933" t="s">
        <v>11</v>
      </c>
      <c r="D933" t="s">
        <v>16040</v>
      </c>
      <c r="E933">
        <f>VLOOKUP(Tableau__3_Déplacements_2[[#This Row],[Id_Personne]],[1]!Tableau__2_Personnes_1[[Id_Personne]:[Age]],2)</f>
        <v>2</v>
      </c>
      <c r="F933">
        <f>VLOOKUP(Tableau__3_Déplacements_2[[#This Row],[Id_Personne]],[1]!Tableau__2_Personnes_1[[Id_Personne]:[Age]],4)</f>
        <v>38</v>
      </c>
      <c r="G933" t="s">
        <v>3</v>
      </c>
      <c r="H933" t="s">
        <v>2</v>
      </c>
      <c r="I933" t="s">
        <v>16043</v>
      </c>
      <c r="J933">
        <v>1</v>
      </c>
      <c r="K933">
        <v>29</v>
      </c>
      <c r="M933">
        <v>27</v>
      </c>
      <c r="O933" t="str">
        <f>IF(Tableau__3_Déplacements_2[[#This Row],[Ori]]=Tableau__3_Déplacements_2[[#This Row],[Des]],"local","metro")</f>
        <v>metro</v>
      </c>
      <c r="P933">
        <v>15</v>
      </c>
      <c r="Q933">
        <v>9</v>
      </c>
      <c r="R933">
        <v>30</v>
      </c>
      <c r="S933">
        <v>9</v>
      </c>
      <c r="T933">
        <v>57</v>
      </c>
      <c r="U933" t="s">
        <v>30</v>
      </c>
      <c r="V933">
        <v>8</v>
      </c>
      <c r="W933">
        <v>100</v>
      </c>
      <c r="X933">
        <v>6</v>
      </c>
      <c r="Y933">
        <v>262.34524390243905</v>
      </c>
      <c r="Z933" s="1">
        <v>-1</v>
      </c>
      <c r="AA933" s="1"/>
    </row>
    <row r="934" spans="1:27" x14ac:dyDescent="0.35">
      <c r="A934">
        <v>1094</v>
      </c>
      <c r="B934" t="e">
        <f>VLOOKUP(Tableau__3_Déplacements_2[[#This Row],[Id_Menage]],[2]Ménages!$A$2:$AD$1503,32)</f>
        <v>#REF!</v>
      </c>
      <c r="C934" t="s">
        <v>11</v>
      </c>
      <c r="D934" t="s">
        <v>16040</v>
      </c>
      <c r="E934">
        <f>VLOOKUP(Tableau__3_Déplacements_2[[#This Row],[Id_Personne]],[1]!Tableau__2_Personnes_1[[Id_Personne]:[Age]],2)</f>
        <v>2</v>
      </c>
      <c r="F934">
        <f>VLOOKUP(Tableau__3_Déplacements_2[[#This Row],[Id_Personne]],[1]!Tableau__2_Personnes_1[[Id_Personne]:[Age]],4)</f>
        <v>38</v>
      </c>
      <c r="G934" t="s">
        <v>13</v>
      </c>
      <c r="H934" t="s">
        <v>22</v>
      </c>
      <c r="I934" t="s">
        <v>16042</v>
      </c>
      <c r="J934">
        <v>1</v>
      </c>
      <c r="K934">
        <v>27</v>
      </c>
      <c r="M934">
        <v>23</v>
      </c>
      <c r="O934" t="str">
        <f>IF(Tableau__3_Déplacements_2[[#This Row],[Ori]]=Tableau__3_Déplacements_2[[#This Row],[Des]],"local","metro")</f>
        <v>metro</v>
      </c>
      <c r="P934">
        <v>14</v>
      </c>
      <c r="Q934">
        <v>16</v>
      </c>
      <c r="R934">
        <v>0</v>
      </c>
      <c r="S934">
        <v>16</v>
      </c>
      <c r="T934">
        <v>37</v>
      </c>
      <c r="U934" t="s">
        <v>8</v>
      </c>
      <c r="V934">
        <v>5</v>
      </c>
      <c r="W934">
        <v>250</v>
      </c>
      <c r="X934">
        <v>6</v>
      </c>
      <c r="Y934">
        <v>262.34524390243905</v>
      </c>
      <c r="Z934" s="1">
        <v>0</v>
      </c>
      <c r="AA934" s="1"/>
    </row>
    <row r="935" spans="1:27" x14ac:dyDescent="0.35">
      <c r="A935">
        <v>1094</v>
      </c>
      <c r="B935" t="e">
        <f>VLOOKUP(Tableau__3_Déplacements_2[[#This Row],[Id_Menage]],[2]Ménages!$A$2:$AD$1503,32)</f>
        <v>#REF!</v>
      </c>
      <c r="C935" t="s">
        <v>11</v>
      </c>
      <c r="D935" t="s">
        <v>16040</v>
      </c>
      <c r="E935">
        <f>VLOOKUP(Tableau__3_Déplacements_2[[#This Row],[Id_Personne]],[1]!Tableau__2_Personnes_1[[Id_Personne]:[Age]],2)</f>
        <v>2</v>
      </c>
      <c r="F935">
        <f>VLOOKUP(Tableau__3_Déplacements_2[[#This Row],[Id_Personne]],[1]!Tableau__2_Personnes_1[[Id_Personne]:[Age]],4)</f>
        <v>38</v>
      </c>
      <c r="G935" t="s">
        <v>0</v>
      </c>
      <c r="H935" t="s">
        <v>7</v>
      </c>
      <c r="I935" t="s">
        <v>16041</v>
      </c>
      <c r="J935">
        <v>1</v>
      </c>
      <c r="K935">
        <v>27</v>
      </c>
      <c r="M935">
        <v>29</v>
      </c>
      <c r="O935" t="str">
        <f>IF(Tableau__3_Déplacements_2[[#This Row],[Ori]]=Tableau__3_Déplacements_2[[#This Row],[Des]],"local","metro")</f>
        <v>metro</v>
      </c>
      <c r="P935">
        <v>5</v>
      </c>
      <c r="Q935">
        <v>8</v>
      </c>
      <c r="R935">
        <v>30</v>
      </c>
      <c r="S935">
        <v>8</v>
      </c>
      <c r="T935">
        <v>51</v>
      </c>
      <c r="U935" t="s">
        <v>30</v>
      </c>
      <c r="V935">
        <v>8</v>
      </c>
      <c r="W935">
        <v>100</v>
      </c>
      <c r="X935">
        <v>6</v>
      </c>
      <c r="Y935">
        <v>262.34524390243905</v>
      </c>
      <c r="Z935" s="1">
        <v>-1</v>
      </c>
      <c r="AA935" s="1"/>
    </row>
    <row r="936" spans="1:27" x14ac:dyDescent="0.35">
      <c r="A936">
        <v>1094</v>
      </c>
      <c r="B936" t="e">
        <f>VLOOKUP(Tableau__3_Déplacements_2[[#This Row],[Id_Menage]],[2]Ménages!$A$2:$AD$1503,32)</f>
        <v>#REF!</v>
      </c>
      <c r="C936" t="s">
        <v>11</v>
      </c>
      <c r="D936" t="s">
        <v>16040</v>
      </c>
      <c r="E936">
        <f>VLOOKUP(Tableau__3_Déplacements_2[[#This Row],[Id_Personne]],[1]!Tableau__2_Personnes_1[[Id_Personne]:[Age]],2)</f>
        <v>2</v>
      </c>
      <c r="F936">
        <f>VLOOKUP(Tableau__3_Déplacements_2[[#This Row],[Id_Personne]],[1]!Tableau__2_Personnes_1[[Id_Personne]:[Age]],4)</f>
        <v>38</v>
      </c>
      <c r="G936" t="s">
        <v>27</v>
      </c>
      <c r="H936" t="s">
        <v>26</v>
      </c>
      <c r="I936" t="s">
        <v>16039</v>
      </c>
      <c r="J936">
        <v>1</v>
      </c>
      <c r="K936">
        <v>23</v>
      </c>
      <c r="M936">
        <v>27</v>
      </c>
      <c r="O936" t="str">
        <f>IF(Tableau__3_Déplacements_2[[#This Row],[Ori]]=Tableau__3_Déplacements_2[[#This Row],[Des]],"local","metro")</f>
        <v>metro</v>
      </c>
      <c r="P936">
        <v>15</v>
      </c>
      <c r="Q936">
        <v>17</v>
      </c>
      <c r="R936">
        <v>30</v>
      </c>
      <c r="S936">
        <v>18</v>
      </c>
      <c r="T936">
        <v>40</v>
      </c>
      <c r="U936" t="s">
        <v>30</v>
      </c>
      <c r="V936">
        <v>8</v>
      </c>
      <c r="W936">
        <v>250</v>
      </c>
      <c r="X936">
        <v>6</v>
      </c>
      <c r="Y936">
        <v>262.34524390243905</v>
      </c>
      <c r="Z936" s="1">
        <v>-1</v>
      </c>
      <c r="AA936" s="1"/>
    </row>
    <row r="937" spans="1:27" x14ac:dyDescent="0.35">
      <c r="A937">
        <v>1094</v>
      </c>
      <c r="B937" t="e">
        <f>VLOOKUP(Tableau__3_Déplacements_2[[#This Row],[Id_Menage]],[2]Ménages!$A$2:$AD$1503,32)</f>
        <v>#REF!</v>
      </c>
      <c r="C937" t="s">
        <v>5</v>
      </c>
      <c r="D937" t="s">
        <v>16035</v>
      </c>
      <c r="E937">
        <f>VLOOKUP(Tableau__3_Déplacements_2[[#This Row],[Id_Personne]],[1]!Tableau__2_Personnes_1[[Id_Personne]:[Age]],2)</f>
        <v>1</v>
      </c>
      <c r="F937">
        <f>VLOOKUP(Tableau__3_Déplacements_2[[#This Row],[Id_Personne]],[1]!Tableau__2_Personnes_1[[Id_Personne]:[Age]],4)</f>
        <v>15</v>
      </c>
      <c r="G937" t="s">
        <v>13</v>
      </c>
      <c r="H937" t="s">
        <v>22</v>
      </c>
      <c r="I937" t="s">
        <v>16038</v>
      </c>
      <c r="J937">
        <v>1</v>
      </c>
      <c r="K937">
        <v>30</v>
      </c>
      <c r="M937">
        <v>25</v>
      </c>
      <c r="O937" t="str">
        <f>IF(Tableau__3_Déplacements_2[[#This Row],[Ori]]=Tableau__3_Déplacements_2[[#This Row],[Des]],"local","metro")</f>
        <v>metro</v>
      </c>
      <c r="P937">
        <v>12</v>
      </c>
      <c r="Q937">
        <v>12</v>
      </c>
      <c r="R937">
        <v>0</v>
      </c>
      <c r="S937">
        <v>12</v>
      </c>
      <c r="T937">
        <v>32</v>
      </c>
      <c r="U937" t="s">
        <v>8</v>
      </c>
      <c r="V937">
        <v>5</v>
      </c>
      <c r="W937">
        <v>100</v>
      </c>
      <c r="X937">
        <v>6</v>
      </c>
      <c r="Y937">
        <v>262.34524390243905</v>
      </c>
      <c r="Z937" s="1">
        <v>0</v>
      </c>
      <c r="AA937" s="1"/>
    </row>
    <row r="938" spans="1:27" x14ac:dyDescent="0.35">
      <c r="A938">
        <v>1094</v>
      </c>
      <c r="B938" t="e">
        <f>VLOOKUP(Tableau__3_Déplacements_2[[#This Row],[Id_Menage]],[2]Ménages!$A$2:$AD$1503,32)</f>
        <v>#REF!</v>
      </c>
      <c r="C938" t="s">
        <v>5</v>
      </c>
      <c r="D938" t="s">
        <v>16035</v>
      </c>
      <c r="E938">
        <f>VLOOKUP(Tableau__3_Déplacements_2[[#This Row],[Id_Personne]],[1]!Tableau__2_Personnes_1[[Id_Personne]:[Age]],2)</f>
        <v>1</v>
      </c>
      <c r="F938">
        <f>VLOOKUP(Tableau__3_Déplacements_2[[#This Row],[Id_Personne]],[1]!Tableau__2_Personnes_1[[Id_Personne]:[Age]],4)</f>
        <v>15</v>
      </c>
      <c r="G938" t="s">
        <v>3</v>
      </c>
      <c r="H938" t="s">
        <v>2</v>
      </c>
      <c r="I938" t="s">
        <v>16037</v>
      </c>
      <c r="J938">
        <v>1</v>
      </c>
      <c r="K938">
        <v>28</v>
      </c>
      <c r="M938">
        <v>30</v>
      </c>
      <c r="O938" t="str">
        <f>IF(Tableau__3_Déplacements_2[[#This Row],[Ori]]=Tableau__3_Déplacements_2[[#This Row],[Des]],"local","metro")</f>
        <v>metro</v>
      </c>
      <c r="P938">
        <v>14</v>
      </c>
      <c r="Q938">
        <v>11</v>
      </c>
      <c r="R938">
        <v>0</v>
      </c>
      <c r="S938">
        <v>11</v>
      </c>
      <c r="T938">
        <v>30</v>
      </c>
      <c r="U938" t="s">
        <v>8</v>
      </c>
      <c r="V938">
        <v>5</v>
      </c>
      <c r="W938">
        <v>100</v>
      </c>
      <c r="X938">
        <v>6</v>
      </c>
      <c r="Y938">
        <v>262.34524390243905</v>
      </c>
      <c r="Z938" s="1">
        <v>0</v>
      </c>
      <c r="AA938" s="1"/>
    </row>
    <row r="939" spans="1:27" x14ac:dyDescent="0.35">
      <c r="A939">
        <v>1094</v>
      </c>
      <c r="B939" t="e">
        <f>VLOOKUP(Tableau__3_Déplacements_2[[#This Row],[Id_Menage]],[2]Ménages!$A$2:$AD$1503,32)</f>
        <v>#REF!</v>
      </c>
      <c r="C939" t="s">
        <v>5</v>
      </c>
      <c r="D939" t="s">
        <v>16035</v>
      </c>
      <c r="E939">
        <f>VLOOKUP(Tableau__3_Déplacements_2[[#This Row],[Id_Personne]],[1]!Tableau__2_Personnes_1[[Id_Personne]:[Age]],2)</f>
        <v>1</v>
      </c>
      <c r="F939">
        <f>VLOOKUP(Tableau__3_Déplacements_2[[#This Row],[Id_Personne]],[1]!Tableau__2_Personnes_1[[Id_Personne]:[Age]],4)</f>
        <v>15</v>
      </c>
      <c r="G939" t="s">
        <v>0</v>
      </c>
      <c r="H939" t="s">
        <v>7</v>
      </c>
      <c r="I939" t="s">
        <v>16036</v>
      </c>
      <c r="J939">
        <v>1</v>
      </c>
      <c r="K939">
        <v>27</v>
      </c>
      <c r="M939">
        <v>28</v>
      </c>
      <c r="O939" t="str">
        <f>IF(Tableau__3_Déplacements_2[[#This Row],[Ori]]=Tableau__3_Déplacements_2[[#This Row],[Des]],"local","metro")</f>
        <v>metro</v>
      </c>
      <c r="P939">
        <v>14</v>
      </c>
      <c r="Q939">
        <v>9</v>
      </c>
      <c r="R939">
        <v>30</v>
      </c>
      <c r="S939">
        <v>9</v>
      </c>
      <c r="T939">
        <v>45</v>
      </c>
      <c r="U939" t="s">
        <v>8</v>
      </c>
      <c r="V939">
        <v>5</v>
      </c>
      <c r="W939">
        <v>100</v>
      </c>
      <c r="X939">
        <v>6</v>
      </c>
      <c r="Y939">
        <v>262.34524390243905</v>
      </c>
      <c r="Z939" s="1">
        <v>-1</v>
      </c>
      <c r="AA939" s="1"/>
    </row>
    <row r="940" spans="1:27" x14ac:dyDescent="0.35">
      <c r="A940">
        <v>1094</v>
      </c>
      <c r="B940" t="e">
        <f>VLOOKUP(Tableau__3_Déplacements_2[[#This Row],[Id_Menage]],[2]Ménages!$A$2:$AD$1503,32)</f>
        <v>#REF!</v>
      </c>
      <c r="C940" t="s">
        <v>5</v>
      </c>
      <c r="D940" t="s">
        <v>16035</v>
      </c>
      <c r="E940">
        <f>VLOOKUP(Tableau__3_Déplacements_2[[#This Row],[Id_Personne]],[1]!Tableau__2_Personnes_1[[Id_Personne]:[Age]],2)</f>
        <v>1</v>
      </c>
      <c r="F940">
        <f>VLOOKUP(Tableau__3_Déplacements_2[[#This Row],[Id_Personne]],[1]!Tableau__2_Personnes_1[[Id_Personne]:[Age]],4)</f>
        <v>15</v>
      </c>
      <c r="G940" t="s">
        <v>27</v>
      </c>
      <c r="H940" t="s">
        <v>26</v>
      </c>
      <c r="I940" t="s">
        <v>16034</v>
      </c>
      <c r="J940">
        <v>1</v>
      </c>
      <c r="K940">
        <v>25</v>
      </c>
      <c r="M940">
        <v>27</v>
      </c>
      <c r="O940" t="str">
        <f>IF(Tableau__3_Déplacements_2[[#This Row],[Ori]]=Tableau__3_Déplacements_2[[#This Row],[Des]],"local","metro")</f>
        <v>metro</v>
      </c>
      <c r="P940">
        <v>15</v>
      </c>
      <c r="Q940">
        <v>19</v>
      </c>
      <c r="R940">
        <v>0</v>
      </c>
      <c r="S940">
        <v>19</v>
      </c>
      <c r="T940">
        <v>34</v>
      </c>
      <c r="U940" t="s">
        <v>8</v>
      </c>
      <c r="V940">
        <v>5</v>
      </c>
      <c r="W940">
        <v>150</v>
      </c>
      <c r="X940">
        <v>6</v>
      </c>
      <c r="Y940">
        <v>262.34524390243905</v>
      </c>
      <c r="Z940" s="1">
        <v>0</v>
      </c>
      <c r="AA940" s="1"/>
    </row>
    <row r="941" spans="1:27" x14ac:dyDescent="0.35">
      <c r="A941">
        <v>1095</v>
      </c>
      <c r="B941" t="e">
        <f>VLOOKUP(Tableau__3_Déplacements_2[[#This Row],[Id_Menage]],[2]Ménages!$A$2:$AD$1503,32)</f>
        <v>#REF!</v>
      </c>
      <c r="C941" t="s">
        <v>16</v>
      </c>
      <c r="D941" t="s">
        <v>16028</v>
      </c>
      <c r="E941">
        <f>VLOOKUP(Tableau__3_Déplacements_2[[#This Row],[Id_Personne]],[1]!Tableau__2_Personnes_1[[Id_Personne]:[Age]],2)</f>
        <v>1</v>
      </c>
      <c r="F941">
        <f>VLOOKUP(Tableau__3_Déplacements_2[[#This Row],[Id_Personne]],[1]!Tableau__2_Personnes_1[[Id_Personne]:[Age]],4)</f>
        <v>57</v>
      </c>
      <c r="G941" t="s">
        <v>0</v>
      </c>
      <c r="H941" t="s">
        <v>7</v>
      </c>
      <c r="I941" t="s">
        <v>16033</v>
      </c>
      <c r="J941">
        <v>1</v>
      </c>
      <c r="K941">
        <v>27</v>
      </c>
      <c r="M941">
        <v>16</v>
      </c>
      <c r="O941" t="str">
        <f>IF(Tableau__3_Déplacements_2[[#This Row],[Ori]]=Tableau__3_Déplacements_2[[#This Row],[Des]],"local","metro")</f>
        <v>metro</v>
      </c>
      <c r="P941">
        <v>3</v>
      </c>
      <c r="Q941">
        <v>7</v>
      </c>
      <c r="R941">
        <v>0</v>
      </c>
      <c r="S941">
        <v>7</v>
      </c>
      <c r="T941">
        <v>46</v>
      </c>
      <c r="U941" t="s">
        <v>30</v>
      </c>
      <c r="V941">
        <v>8</v>
      </c>
      <c r="W941">
        <v>300</v>
      </c>
      <c r="X941">
        <v>6</v>
      </c>
      <c r="Y941">
        <v>262.34524390243905</v>
      </c>
      <c r="Z941" s="1">
        <v>0</v>
      </c>
      <c r="AA941" s="1"/>
    </row>
    <row r="942" spans="1:27" x14ac:dyDescent="0.35">
      <c r="A942">
        <v>1095</v>
      </c>
      <c r="B942" t="e">
        <f>VLOOKUP(Tableau__3_Déplacements_2[[#This Row],[Id_Menage]],[2]Ménages!$A$2:$AD$1503,32)</f>
        <v>#REF!</v>
      </c>
      <c r="C942" t="s">
        <v>16</v>
      </c>
      <c r="D942" t="s">
        <v>16028</v>
      </c>
      <c r="E942">
        <f>VLOOKUP(Tableau__3_Déplacements_2[[#This Row],[Id_Personne]],[1]!Tableau__2_Personnes_1[[Id_Personne]:[Age]],2)</f>
        <v>1</v>
      </c>
      <c r="F942">
        <f>VLOOKUP(Tableau__3_Déplacements_2[[#This Row],[Id_Personne]],[1]!Tableau__2_Personnes_1[[Id_Personne]:[Age]],4)</f>
        <v>57</v>
      </c>
      <c r="G942" t="s">
        <v>27</v>
      </c>
      <c r="H942" t="s">
        <v>26</v>
      </c>
      <c r="I942" t="s">
        <v>16032</v>
      </c>
      <c r="J942">
        <v>1</v>
      </c>
      <c r="K942">
        <v>16</v>
      </c>
      <c r="M942">
        <v>16</v>
      </c>
      <c r="O942" t="str">
        <f>IF(Tableau__3_Déplacements_2[[#This Row],[Ori]]=Tableau__3_Déplacements_2[[#This Row],[Des]],"local","metro")</f>
        <v>local</v>
      </c>
      <c r="P942">
        <v>12</v>
      </c>
      <c r="Q942">
        <v>12</v>
      </c>
      <c r="R942">
        <v>30</v>
      </c>
      <c r="S942">
        <v>13</v>
      </c>
      <c r="T942">
        <v>11</v>
      </c>
      <c r="U942" t="s">
        <v>30</v>
      </c>
      <c r="V942">
        <v>8</v>
      </c>
      <c r="W942">
        <v>100</v>
      </c>
      <c r="X942">
        <v>5</v>
      </c>
      <c r="Y942">
        <v>262.34524390243905</v>
      </c>
      <c r="Z942" s="1">
        <v>-1</v>
      </c>
      <c r="AA942" s="1"/>
    </row>
    <row r="943" spans="1:27" x14ac:dyDescent="0.35">
      <c r="A943">
        <v>1095</v>
      </c>
      <c r="B943" t="e">
        <f>VLOOKUP(Tableau__3_Déplacements_2[[#This Row],[Id_Menage]],[2]Ménages!$A$2:$AD$1503,32)</f>
        <v>#REF!</v>
      </c>
      <c r="C943" t="s">
        <v>16</v>
      </c>
      <c r="D943" t="s">
        <v>16028</v>
      </c>
      <c r="E943">
        <f>VLOOKUP(Tableau__3_Déplacements_2[[#This Row],[Id_Personne]],[1]!Tableau__2_Personnes_1[[Id_Personne]:[Age]],2)</f>
        <v>1</v>
      </c>
      <c r="F943">
        <f>VLOOKUP(Tableau__3_Déplacements_2[[#This Row],[Id_Personne]],[1]!Tableau__2_Personnes_1[[Id_Personne]:[Age]],4)</f>
        <v>57</v>
      </c>
      <c r="G943" t="s">
        <v>8</v>
      </c>
      <c r="H943" t="s">
        <v>273</v>
      </c>
      <c r="I943" t="s">
        <v>16031</v>
      </c>
      <c r="J943">
        <v>1</v>
      </c>
      <c r="K943">
        <v>16</v>
      </c>
      <c r="M943">
        <v>16</v>
      </c>
      <c r="O943" t="str">
        <f>IF(Tableau__3_Déplacements_2[[#This Row],[Ori]]=Tableau__3_Déplacements_2[[#This Row],[Des]],"local","metro")</f>
        <v>local</v>
      </c>
      <c r="P943">
        <v>3</v>
      </c>
      <c r="Q943">
        <v>13</v>
      </c>
      <c r="R943">
        <v>30</v>
      </c>
      <c r="S943">
        <v>13</v>
      </c>
      <c r="T943">
        <v>53</v>
      </c>
      <c r="U943" t="s">
        <v>30</v>
      </c>
      <c r="V943">
        <v>8</v>
      </c>
      <c r="W943">
        <v>100</v>
      </c>
      <c r="X943">
        <v>6</v>
      </c>
      <c r="Y943">
        <v>262.34524390243905</v>
      </c>
      <c r="Z943" s="1">
        <v>-1</v>
      </c>
      <c r="AA943" s="1"/>
    </row>
    <row r="944" spans="1:27" x14ac:dyDescent="0.35">
      <c r="A944">
        <v>1095</v>
      </c>
      <c r="B944" t="e">
        <f>VLOOKUP(Tableau__3_Déplacements_2[[#This Row],[Id_Menage]],[2]Ménages!$A$2:$AD$1503,32)</f>
        <v>#REF!</v>
      </c>
      <c r="C944" t="s">
        <v>16</v>
      </c>
      <c r="D944" t="s">
        <v>16028</v>
      </c>
      <c r="E944">
        <f>VLOOKUP(Tableau__3_Déplacements_2[[#This Row],[Id_Personne]],[1]!Tableau__2_Personnes_1[[Id_Personne]:[Age]],2)</f>
        <v>1</v>
      </c>
      <c r="F944">
        <f>VLOOKUP(Tableau__3_Déplacements_2[[#This Row],[Id_Personne]],[1]!Tableau__2_Personnes_1[[Id_Personne]:[Age]],4)</f>
        <v>57</v>
      </c>
      <c r="G944" t="s">
        <v>3</v>
      </c>
      <c r="H944" t="s">
        <v>2</v>
      </c>
      <c r="I944" t="s">
        <v>16030</v>
      </c>
      <c r="J944">
        <v>1</v>
      </c>
      <c r="K944">
        <v>16</v>
      </c>
      <c r="M944">
        <v>7</v>
      </c>
      <c r="O944" t="str">
        <f>IF(Tableau__3_Déplacements_2[[#This Row],[Ori]]=Tableau__3_Déplacements_2[[#This Row],[Des]],"local","metro")</f>
        <v>metro</v>
      </c>
      <c r="P944">
        <v>10</v>
      </c>
      <c r="Q944">
        <v>9</v>
      </c>
      <c r="R944">
        <v>30</v>
      </c>
      <c r="S944">
        <v>10</v>
      </c>
      <c r="T944">
        <v>11</v>
      </c>
      <c r="U944" t="s">
        <v>30</v>
      </c>
      <c r="V944">
        <v>8</v>
      </c>
      <c r="W944">
        <v>250</v>
      </c>
      <c r="X944">
        <v>6</v>
      </c>
      <c r="Y944">
        <v>262.34524390243905</v>
      </c>
      <c r="Z944" s="1">
        <v>-1</v>
      </c>
      <c r="AA944" s="1"/>
    </row>
    <row r="945" spans="1:27" x14ac:dyDescent="0.35">
      <c r="A945">
        <v>1095</v>
      </c>
      <c r="B945" t="e">
        <f>VLOOKUP(Tableau__3_Déplacements_2[[#This Row],[Id_Menage]],[2]Ménages!$A$2:$AD$1503,32)</f>
        <v>#REF!</v>
      </c>
      <c r="C945" t="s">
        <v>16</v>
      </c>
      <c r="D945" t="s">
        <v>16028</v>
      </c>
      <c r="E945">
        <f>VLOOKUP(Tableau__3_Déplacements_2[[#This Row],[Id_Personne]],[1]!Tableau__2_Personnes_1[[Id_Personne]:[Age]],2)</f>
        <v>1</v>
      </c>
      <c r="F945">
        <f>VLOOKUP(Tableau__3_Déplacements_2[[#This Row],[Id_Personne]],[1]!Tableau__2_Personnes_1[[Id_Personne]:[Age]],4)</f>
        <v>57</v>
      </c>
      <c r="G945" t="s">
        <v>37</v>
      </c>
      <c r="H945" t="s">
        <v>280</v>
      </c>
      <c r="I945" t="s">
        <v>16029</v>
      </c>
      <c r="J945">
        <v>1</v>
      </c>
      <c r="K945">
        <v>16</v>
      </c>
      <c r="M945">
        <v>27</v>
      </c>
      <c r="O945" t="str">
        <f>IF(Tableau__3_Déplacements_2[[#This Row],[Ori]]=Tableau__3_Déplacements_2[[#This Row],[Des]],"local","metro")</f>
        <v>metro</v>
      </c>
      <c r="P945">
        <v>15</v>
      </c>
      <c r="Q945">
        <v>15</v>
      </c>
      <c r="R945">
        <v>30</v>
      </c>
      <c r="S945">
        <v>16</v>
      </c>
      <c r="T945">
        <v>38</v>
      </c>
      <c r="U945" t="s">
        <v>30</v>
      </c>
      <c r="V945">
        <v>8</v>
      </c>
      <c r="W945">
        <v>300</v>
      </c>
      <c r="X945">
        <v>6</v>
      </c>
      <c r="Y945">
        <v>262.34524390243905</v>
      </c>
      <c r="Z945" s="1">
        <v>-1</v>
      </c>
      <c r="AA945" s="1"/>
    </row>
    <row r="946" spans="1:27" x14ac:dyDescent="0.35">
      <c r="A946">
        <v>1095</v>
      </c>
      <c r="B946" t="e">
        <f>VLOOKUP(Tableau__3_Déplacements_2[[#This Row],[Id_Menage]],[2]Ménages!$A$2:$AD$1503,32)</f>
        <v>#REF!</v>
      </c>
      <c r="C946" t="s">
        <v>16</v>
      </c>
      <c r="D946" t="s">
        <v>16028</v>
      </c>
      <c r="E946">
        <f>VLOOKUP(Tableau__3_Déplacements_2[[#This Row],[Id_Personne]],[1]!Tableau__2_Personnes_1[[Id_Personne]:[Age]],2)</f>
        <v>1</v>
      </c>
      <c r="F946">
        <f>VLOOKUP(Tableau__3_Déplacements_2[[#This Row],[Id_Personne]],[1]!Tableau__2_Personnes_1[[Id_Personne]:[Age]],4)</f>
        <v>57</v>
      </c>
      <c r="G946" t="s">
        <v>13</v>
      </c>
      <c r="H946" t="s">
        <v>22</v>
      </c>
      <c r="I946" t="s">
        <v>16027</v>
      </c>
      <c r="J946">
        <v>1</v>
      </c>
      <c r="K946">
        <v>7</v>
      </c>
      <c r="M946">
        <v>16</v>
      </c>
      <c r="O946" t="str">
        <f>IF(Tableau__3_Déplacements_2[[#This Row],[Ori]]=Tableau__3_Déplacements_2[[#This Row],[Des]],"local","metro")</f>
        <v>metro</v>
      </c>
      <c r="P946">
        <v>3</v>
      </c>
      <c r="Q946">
        <v>11</v>
      </c>
      <c r="R946">
        <v>0</v>
      </c>
      <c r="S946">
        <v>11</v>
      </c>
      <c r="T946">
        <v>49</v>
      </c>
      <c r="U946" t="s">
        <v>30</v>
      </c>
      <c r="V946">
        <v>8</v>
      </c>
      <c r="W946">
        <v>250</v>
      </c>
      <c r="X946">
        <v>5</v>
      </c>
      <c r="Y946">
        <v>262.34524390243905</v>
      </c>
      <c r="Z946" s="1">
        <v>0</v>
      </c>
      <c r="AA946" s="1"/>
    </row>
    <row r="947" spans="1:27" x14ac:dyDescent="0.35">
      <c r="A947">
        <v>1095</v>
      </c>
      <c r="B947" t="e">
        <f>VLOOKUP(Tableau__3_Déplacements_2[[#This Row],[Id_Menage]],[2]Ménages!$A$2:$AD$1503,32)</f>
        <v>#REF!</v>
      </c>
      <c r="C947" t="s">
        <v>5</v>
      </c>
      <c r="D947" t="s">
        <v>16023</v>
      </c>
      <c r="E947">
        <f>VLOOKUP(Tableau__3_Déplacements_2[[#This Row],[Id_Personne]],[1]!Tableau__2_Personnes_1[[Id_Personne]:[Age]],2)</f>
        <v>1</v>
      </c>
      <c r="F947">
        <f>VLOOKUP(Tableau__3_Déplacements_2[[#This Row],[Id_Personne]],[1]!Tableau__2_Personnes_1[[Id_Personne]:[Age]],4)</f>
        <v>25</v>
      </c>
      <c r="G947" t="s">
        <v>3</v>
      </c>
      <c r="H947" t="s">
        <v>2</v>
      </c>
      <c r="I947" t="s">
        <v>16026</v>
      </c>
      <c r="J947">
        <v>1</v>
      </c>
      <c r="K947">
        <v>29</v>
      </c>
      <c r="M947">
        <v>25</v>
      </c>
      <c r="O947" t="str">
        <f>IF(Tableau__3_Déplacements_2[[#This Row],[Ori]]=Tableau__3_Déplacements_2[[#This Row],[Des]],"local","metro")</f>
        <v>metro</v>
      </c>
      <c r="P947">
        <v>5</v>
      </c>
      <c r="Q947">
        <v>9</v>
      </c>
      <c r="R947">
        <v>0</v>
      </c>
      <c r="S947">
        <v>9</v>
      </c>
      <c r="T947">
        <v>28</v>
      </c>
      <c r="U947" t="s">
        <v>30</v>
      </c>
      <c r="V947">
        <v>8</v>
      </c>
      <c r="W947">
        <v>100</v>
      </c>
      <c r="X947">
        <v>4</v>
      </c>
      <c r="Y947">
        <v>262.34524390243905</v>
      </c>
      <c r="Z947" s="1">
        <v>0</v>
      </c>
      <c r="AA947" s="1"/>
    </row>
    <row r="948" spans="1:27" x14ac:dyDescent="0.35">
      <c r="A948">
        <v>1095</v>
      </c>
      <c r="B948" t="e">
        <f>VLOOKUP(Tableau__3_Déplacements_2[[#This Row],[Id_Menage]],[2]Ménages!$A$2:$AD$1503,32)</f>
        <v>#REF!</v>
      </c>
      <c r="C948" t="s">
        <v>5</v>
      </c>
      <c r="D948" t="s">
        <v>16023</v>
      </c>
      <c r="E948">
        <f>VLOOKUP(Tableau__3_Déplacements_2[[#This Row],[Id_Personne]],[1]!Tableau__2_Personnes_1[[Id_Personne]:[Age]],2)</f>
        <v>1</v>
      </c>
      <c r="F948">
        <f>VLOOKUP(Tableau__3_Déplacements_2[[#This Row],[Id_Personne]],[1]!Tableau__2_Personnes_1[[Id_Personne]:[Age]],4)</f>
        <v>25</v>
      </c>
      <c r="G948" t="s">
        <v>27</v>
      </c>
      <c r="H948" t="s">
        <v>26</v>
      </c>
      <c r="I948" t="s">
        <v>16025</v>
      </c>
      <c r="J948">
        <v>1</v>
      </c>
      <c r="K948">
        <v>29</v>
      </c>
      <c r="M948">
        <v>27</v>
      </c>
      <c r="O948" t="str">
        <f>IF(Tableau__3_Déplacements_2[[#This Row],[Ori]]=Tableau__3_Déplacements_2[[#This Row],[Des]],"local","metro")</f>
        <v>metro</v>
      </c>
      <c r="P948">
        <v>15</v>
      </c>
      <c r="Q948">
        <v>11</v>
      </c>
      <c r="R948">
        <v>30</v>
      </c>
      <c r="S948">
        <v>11</v>
      </c>
      <c r="T948">
        <v>58</v>
      </c>
      <c r="U948" t="s">
        <v>30</v>
      </c>
      <c r="V948">
        <v>8</v>
      </c>
      <c r="W948">
        <v>250</v>
      </c>
      <c r="X948">
        <v>4</v>
      </c>
      <c r="Y948">
        <v>262.34524390243905</v>
      </c>
      <c r="Z948" s="1">
        <v>-1</v>
      </c>
      <c r="AA948" s="1"/>
    </row>
    <row r="949" spans="1:27" x14ac:dyDescent="0.35">
      <c r="A949">
        <v>1095</v>
      </c>
      <c r="B949" t="e">
        <f>VLOOKUP(Tableau__3_Déplacements_2[[#This Row],[Id_Menage]],[2]Ménages!$A$2:$AD$1503,32)</f>
        <v>#REF!</v>
      </c>
      <c r="C949" t="s">
        <v>5</v>
      </c>
      <c r="D949" t="s">
        <v>16023</v>
      </c>
      <c r="E949">
        <f>VLOOKUP(Tableau__3_Déplacements_2[[#This Row],[Id_Personne]],[1]!Tableau__2_Personnes_1[[Id_Personne]:[Age]],2)</f>
        <v>1</v>
      </c>
      <c r="F949">
        <f>VLOOKUP(Tableau__3_Déplacements_2[[#This Row],[Id_Personne]],[1]!Tableau__2_Personnes_1[[Id_Personne]:[Age]],4)</f>
        <v>25</v>
      </c>
      <c r="G949" t="s">
        <v>0</v>
      </c>
      <c r="H949" t="s">
        <v>7</v>
      </c>
      <c r="I949" t="s">
        <v>16024</v>
      </c>
      <c r="J949">
        <v>1</v>
      </c>
      <c r="K949">
        <v>27</v>
      </c>
      <c r="M949">
        <v>29</v>
      </c>
      <c r="O949" t="str">
        <f>IF(Tableau__3_Déplacements_2[[#This Row],[Ori]]=Tableau__3_Déplacements_2[[#This Row],[Des]],"local","metro")</f>
        <v>metro</v>
      </c>
      <c r="P949">
        <v>5</v>
      </c>
      <c r="Q949">
        <v>8</v>
      </c>
      <c r="R949">
        <v>0</v>
      </c>
      <c r="S949">
        <v>8</v>
      </c>
      <c r="T949">
        <v>27</v>
      </c>
      <c r="U949" t="s">
        <v>30</v>
      </c>
      <c r="V949">
        <v>8</v>
      </c>
      <c r="W949">
        <v>100</v>
      </c>
      <c r="X949">
        <v>4</v>
      </c>
      <c r="Y949">
        <v>262.34524390243905</v>
      </c>
      <c r="Z949" s="1">
        <v>0</v>
      </c>
      <c r="AA949" s="1"/>
    </row>
    <row r="950" spans="1:27" x14ac:dyDescent="0.35">
      <c r="A950">
        <v>1095</v>
      </c>
      <c r="B950" t="e">
        <f>VLOOKUP(Tableau__3_Déplacements_2[[#This Row],[Id_Menage]],[2]Ménages!$A$2:$AD$1503,32)</f>
        <v>#REF!</v>
      </c>
      <c r="C950" t="s">
        <v>5</v>
      </c>
      <c r="D950" t="s">
        <v>16023</v>
      </c>
      <c r="E950">
        <f>VLOOKUP(Tableau__3_Déplacements_2[[#This Row],[Id_Personne]],[1]!Tableau__2_Personnes_1[[Id_Personne]:[Age]],2)</f>
        <v>1</v>
      </c>
      <c r="F950">
        <f>VLOOKUP(Tableau__3_Déplacements_2[[#This Row],[Id_Personne]],[1]!Tableau__2_Personnes_1[[Id_Personne]:[Age]],4)</f>
        <v>25</v>
      </c>
      <c r="G950" t="s">
        <v>13</v>
      </c>
      <c r="H950" t="s">
        <v>22</v>
      </c>
      <c r="I950" t="s">
        <v>16022</v>
      </c>
      <c r="J950">
        <v>1</v>
      </c>
      <c r="K950">
        <v>25</v>
      </c>
      <c r="M950">
        <v>29</v>
      </c>
      <c r="O950" t="str">
        <f>IF(Tableau__3_Déplacements_2[[#This Row],[Ori]]=Tableau__3_Déplacements_2[[#This Row],[Des]],"local","metro")</f>
        <v>metro</v>
      </c>
      <c r="P950">
        <v>5</v>
      </c>
      <c r="Q950">
        <v>11</v>
      </c>
      <c r="R950">
        <v>0</v>
      </c>
      <c r="S950">
        <v>11</v>
      </c>
      <c r="T950">
        <v>27</v>
      </c>
      <c r="U950" t="s">
        <v>30</v>
      </c>
      <c r="V950">
        <v>8</v>
      </c>
      <c r="W950">
        <v>100</v>
      </c>
      <c r="X950">
        <v>4</v>
      </c>
      <c r="Y950">
        <v>262.34524390243905</v>
      </c>
      <c r="Z950" s="1">
        <v>0</v>
      </c>
      <c r="AA950" s="1"/>
    </row>
    <row r="951" spans="1:27" x14ac:dyDescent="0.35">
      <c r="A951">
        <v>1096</v>
      </c>
      <c r="B951" t="e">
        <f>VLOOKUP(Tableau__3_Déplacements_2[[#This Row],[Id_Menage]],[2]Ménages!$A$2:$AD$1503,32)</f>
        <v>#REF!</v>
      </c>
      <c r="C951" t="s">
        <v>16</v>
      </c>
      <c r="D951" t="s">
        <v>16019</v>
      </c>
      <c r="E951">
        <f>VLOOKUP(Tableau__3_Déplacements_2[[#This Row],[Id_Personne]],[1]!Tableau__2_Personnes_1[[Id_Personne]:[Age]],2)</f>
        <v>1</v>
      </c>
      <c r="F951">
        <f>VLOOKUP(Tableau__3_Déplacements_2[[#This Row],[Id_Personne]],[1]!Tableau__2_Personnes_1[[Id_Personne]:[Age]],4)</f>
        <v>21</v>
      </c>
      <c r="G951" t="s">
        <v>13</v>
      </c>
      <c r="H951" t="s">
        <v>22</v>
      </c>
      <c r="I951" t="s">
        <v>16021</v>
      </c>
      <c r="J951">
        <v>1</v>
      </c>
      <c r="K951">
        <v>30</v>
      </c>
      <c r="M951">
        <v>27</v>
      </c>
      <c r="O951" t="str">
        <f>IF(Tableau__3_Déplacements_2[[#This Row],[Ori]]=Tableau__3_Déplacements_2[[#This Row],[Des]],"local","metro")</f>
        <v>metro</v>
      </c>
      <c r="P951">
        <v>15</v>
      </c>
      <c r="Q951">
        <v>14</v>
      </c>
      <c r="R951">
        <v>0</v>
      </c>
      <c r="S951">
        <v>14</v>
      </c>
      <c r="T951">
        <v>59</v>
      </c>
      <c r="U951" t="s">
        <v>30</v>
      </c>
      <c r="V951">
        <v>8</v>
      </c>
      <c r="W951">
        <v>250</v>
      </c>
      <c r="X951">
        <v>6</v>
      </c>
      <c r="Y951">
        <v>262.34524390243905</v>
      </c>
      <c r="Z951" s="1">
        <v>0</v>
      </c>
      <c r="AA951" s="1"/>
    </row>
    <row r="952" spans="1:27" x14ac:dyDescent="0.35">
      <c r="A952">
        <v>1096</v>
      </c>
      <c r="B952" t="e">
        <f>VLOOKUP(Tableau__3_Déplacements_2[[#This Row],[Id_Menage]],[2]Ménages!$A$2:$AD$1503,32)</f>
        <v>#REF!</v>
      </c>
      <c r="C952" t="s">
        <v>16</v>
      </c>
      <c r="D952" t="s">
        <v>16019</v>
      </c>
      <c r="E952">
        <f>VLOOKUP(Tableau__3_Déplacements_2[[#This Row],[Id_Personne]],[1]!Tableau__2_Personnes_1[[Id_Personne]:[Age]],2)</f>
        <v>1</v>
      </c>
      <c r="F952">
        <f>VLOOKUP(Tableau__3_Déplacements_2[[#This Row],[Id_Personne]],[1]!Tableau__2_Personnes_1[[Id_Personne]:[Age]],4)</f>
        <v>21</v>
      </c>
      <c r="G952" t="s">
        <v>0</v>
      </c>
      <c r="H952" t="s">
        <v>7</v>
      </c>
      <c r="I952" t="s">
        <v>16020</v>
      </c>
      <c r="J952">
        <v>1</v>
      </c>
      <c r="K952">
        <v>27</v>
      </c>
      <c r="M952">
        <v>18</v>
      </c>
      <c r="O952" t="str">
        <f>IF(Tableau__3_Déplacements_2[[#This Row],[Ori]]=Tableau__3_Déplacements_2[[#This Row],[Des]],"local","metro")</f>
        <v>metro</v>
      </c>
      <c r="P952">
        <v>7</v>
      </c>
      <c r="Q952">
        <v>11</v>
      </c>
      <c r="R952">
        <v>0</v>
      </c>
      <c r="S952">
        <v>11</v>
      </c>
      <c r="T952">
        <v>24</v>
      </c>
      <c r="U952" t="s">
        <v>8</v>
      </c>
      <c r="V952">
        <v>5</v>
      </c>
      <c r="W952">
        <v>150</v>
      </c>
      <c r="X952">
        <v>6</v>
      </c>
      <c r="Y952">
        <v>262.34524390243905</v>
      </c>
      <c r="Z952" s="1">
        <v>0</v>
      </c>
      <c r="AA952" s="1"/>
    </row>
    <row r="953" spans="1:27" x14ac:dyDescent="0.35">
      <c r="A953">
        <v>1096</v>
      </c>
      <c r="B953" t="e">
        <f>VLOOKUP(Tableau__3_Déplacements_2[[#This Row],[Id_Menage]],[2]Ménages!$A$2:$AD$1503,32)</f>
        <v>#REF!</v>
      </c>
      <c r="C953" t="s">
        <v>16</v>
      </c>
      <c r="D953" t="s">
        <v>16019</v>
      </c>
      <c r="E953">
        <f>VLOOKUP(Tableau__3_Déplacements_2[[#This Row],[Id_Personne]],[1]!Tableau__2_Personnes_1[[Id_Personne]:[Age]],2)</f>
        <v>1</v>
      </c>
      <c r="F953">
        <f>VLOOKUP(Tableau__3_Déplacements_2[[#This Row],[Id_Personne]],[1]!Tableau__2_Personnes_1[[Id_Personne]:[Age]],4)</f>
        <v>21</v>
      </c>
      <c r="G953" t="s">
        <v>3</v>
      </c>
      <c r="H953" t="s">
        <v>2</v>
      </c>
      <c r="I953" t="s">
        <v>16018</v>
      </c>
      <c r="J953">
        <v>1</v>
      </c>
      <c r="K953">
        <v>18</v>
      </c>
      <c r="M953">
        <v>30</v>
      </c>
      <c r="O953" t="str">
        <f>IF(Tableau__3_Déplacements_2[[#This Row],[Ori]]=Tableau__3_Déplacements_2[[#This Row],[Des]],"local","metro")</f>
        <v>metro</v>
      </c>
      <c r="P953">
        <v>14</v>
      </c>
      <c r="Q953">
        <v>11</v>
      </c>
      <c r="R953">
        <v>55</v>
      </c>
      <c r="S953">
        <v>12</v>
      </c>
      <c r="T953">
        <v>50</v>
      </c>
      <c r="U953" t="s">
        <v>8</v>
      </c>
      <c r="V953">
        <v>5</v>
      </c>
      <c r="W953">
        <v>250</v>
      </c>
      <c r="X953">
        <v>6</v>
      </c>
      <c r="Y953">
        <v>262.34524390243905</v>
      </c>
      <c r="Z953" s="1">
        <v>-1</v>
      </c>
      <c r="AA953" s="1"/>
    </row>
    <row r="954" spans="1:27" x14ac:dyDescent="0.35">
      <c r="A954">
        <v>1096</v>
      </c>
      <c r="B954" t="e">
        <f>VLOOKUP(Tableau__3_Déplacements_2[[#This Row],[Id_Menage]],[2]Ménages!$A$2:$AD$1503,32)</f>
        <v>#REF!</v>
      </c>
      <c r="C954" t="s">
        <v>11</v>
      </c>
      <c r="D954" t="s">
        <v>16016</v>
      </c>
      <c r="E954">
        <f>VLOOKUP(Tableau__3_Déplacements_2[[#This Row],[Id_Personne]],[1]!Tableau__2_Personnes_1[[Id_Personne]:[Age]],2)</f>
        <v>2</v>
      </c>
      <c r="F954">
        <f>VLOOKUP(Tableau__3_Déplacements_2[[#This Row],[Id_Personne]],[1]!Tableau__2_Personnes_1[[Id_Personne]:[Age]],4)</f>
        <v>20</v>
      </c>
      <c r="G954" t="s">
        <v>0</v>
      </c>
      <c r="H954" t="s">
        <v>7</v>
      </c>
      <c r="I954" t="s">
        <v>16017</v>
      </c>
      <c r="J954">
        <v>1</v>
      </c>
      <c r="K954">
        <v>27</v>
      </c>
      <c r="M954">
        <v>2</v>
      </c>
      <c r="O954" t="str">
        <f>IF(Tableau__3_Déplacements_2[[#This Row],[Ori]]=Tableau__3_Déplacements_2[[#This Row],[Des]],"local","metro")</f>
        <v>metro</v>
      </c>
      <c r="P954">
        <v>10</v>
      </c>
      <c r="Q954">
        <v>9</v>
      </c>
      <c r="R954">
        <v>30</v>
      </c>
      <c r="S954">
        <v>10</v>
      </c>
      <c r="T954">
        <v>20</v>
      </c>
      <c r="U954" t="s">
        <v>240</v>
      </c>
      <c r="V954">
        <v>8</v>
      </c>
      <c r="W954">
        <v>200</v>
      </c>
      <c r="X954">
        <v>3</v>
      </c>
      <c r="Y954">
        <v>262.34524390243905</v>
      </c>
      <c r="Z954" s="1">
        <v>-1</v>
      </c>
      <c r="AA954" s="1"/>
    </row>
    <row r="955" spans="1:27" x14ac:dyDescent="0.35">
      <c r="A955">
        <v>1096</v>
      </c>
      <c r="B955" t="e">
        <f>VLOOKUP(Tableau__3_Déplacements_2[[#This Row],[Id_Menage]],[2]Ménages!$A$2:$AD$1503,32)</f>
        <v>#REF!</v>
      </c>
      <c r="C955" t="s">
        <v>11</v>
      </c>
      <c r="D955" t="s">
        <v>16016</v>
      </c>
      <c r="E955">
        <f>VLOOKUP(Tableau__3_Déplacements_2[[#This Row],[Id_Personne]],[1]!Tableau__2_Personnes_1[[Id_Personne]:[Age]],2)</f>
        <v>2</v>
      </c>
      <c r="F955">
        <f>VLOOKUP(Tableau__3_Déplacements_2[[#This Row],[Id_Personne]],[1]!Tableau__2_Personnes_1[[Id_Personne]:[Age]],4)</f>
        <v>20</v>
      </c>
      <c r="G955" t="s">
        <v>3</v>
      </c>
      <c r="H955" t="s">
        <v>2</v>
      </c>
      <c r="I955" t="s">
        <v>16015</v>
      </c>
      <c r="J955">
        <v>1</v>
      </c>
      <c r="K955">
        <v>2</v>
      </c>
      <c r="M955">
        <v>27</v>
      </c>
      <c r="O955" t="str">
        <f>IF(Tableau__3_Déplacements_2[[#This Row],[Ori]]=Tableau__3_Déplacements_2[[#This Row],[Des]],"local","metro")</f>
        <v>metro</v>
      </c>
      <c r="P955">
        <v>15</v>
      </c>
      <c r="Q955">
        <v>16</v>
      </c>
      <c r="R955">
        <v>0</v>
      </c>
      <c r="S955">
        <v>16</v>
      </c>
      <c r="T955">
        <v>55</v>
      </c>
      <c r="U955" t="s">
        <v>240</v>
      </c>
      <c r="V955">
        <v>8</v>
      </c>
      <c r="W955">
        <v>250</v>
      </c>
      <c r="X955">
        <v>3</v>
      </c>
      <c r="Y955">
        <v>262.34524390243905</v>
      </c>
      <c r="Z955" s="1">
        <v>0</v>
      </c>
      <c r="AA955" s="1"/>
    </row>
    <row r="956" spans="1:27" x14ac:dyDescent="0.35">
      <c r="A956">
        <v>1096</v>
      </c>
      <c r="B956" t="e">
        <f>VLOOKUP(Tableau__3_Déplacements_2[[#This Row],[Id_Menage]],[2]Ménages!$A$2:$AD$1503,32)</f>
        <v>#REF!</v>
      </c>
      <c r="C956" t="s">
        <v>5</v>
      </c>
      <c r="D956" t="s">
        <v>16012</v>
      </c>
      <c r="E956">
        <f>VLOOKUP(Tableau__3_Déplacements_2[[#This Row],[Id_Personne]],[1]!Tableau__2_Personnes_1[[Id_Personne]:[Age]],2)</f>
        <v>2</v>
      </c>
      <c r="F956">
        <f>VLOOKUP(Tableau__3_Déplacements_2[[#This Row],[Id_Personne]],[1]!Tableau__2_Personnes_1[[Id_Personne]:[Age]],4)</f>
        <v>24</v>
      </c>
      <c r="G956" t="s">
        <v>3</v>
      </c>
      <c r="H956" t="s">
        <v>2</v>
      </c>
      <c r="I956" t="s">
        <v>16014</v>
      </c>
      <c r="J956">
        <v>1</v>
      </c>
      <c r="K956">
        <v>38</v>
      </c>
      <c r="M956">
        <v>37</v>
      </c>
      <c r="O956" t="str">
        <f>IF(Tableau__3_Déplacements_2[[#This Row],[Ori]]=Tableau__3_Déplacements_2[[#This Row],[Des]],"local","metro")</f>
        <v>metro</v>
      </c>
      <c r="P956">
        <v>14</v>
      </c>
      <c r="Q956">
        <v>15</v>
      </c>
      <c r="R956">
        <v>30</v>
      </c>
      <c r="S956">
        <v>15</v>
      </c>
      <c r="T956">
        <v>52</v>
      </c>
      <c r="U956" t="s">
        <v>8</v>
      </c>
      <c r="V956">
        <v>5</v>
      </c>
      <c r="W956">
        <v>100</v>
      </c>
      <c r="X956">
        <v>5</v>
      </c>
      <c r="Y956">
        <v>262.34524390243905</v>
      </c>
      <c r="Z956" s="1">
        <v>-1</v>
      </c>
      <c r="AA956" s="1"/>
    </row>
    <row r="957" spans="1:27" x14ac:dyDescent="0.35">
      <c r="A957">
        <v>1096</v>
      </c>
      <c r="B957" t="e">
        <f>VLOOKUP(Tableau__3_Déplacements_2[[#This Row],[Id_Menage]],[2]Ménages!$A$2:$AD$1503,32)</f>
        <v>#REF!</v>
      </c>
      <c r="C957" t="s">
        <v>5</v>
      </c>
      <c r="D957" t="s">
        <v>16012</v>
      </c>
      <c r="E957">
        <f>VLOOKUP(Tableau__3_Déplacements_2[[#This Row],[Id_Personne]],[1]!Tableau__2_Personnes_1[[Id_Personne]:[Age]],2)</f>
        <v>2</v>
      </c>
      <c r="F957">
        <f>VLOOKUP(Tableau__3_Déplacements_2[[#This Row],[Id_Personne]],[1]!Tableau__2_Personnes_1[[Id_Personne]:[Age]],4)</f>
        <v>24</v>
      </c>
      <c r="G957" t="s">
        <v>13</v>
      </c>
      <c r="H957" t="s">
        <v>22</v>
      </c>
      <c r="I957" t="s">
        <v>16013</v>
      </c>
      <c r="J957">
        <v>1</v>
      </c>
      <c r="K957">
        <v>37</v>
      </c>
      <c r="M957">
        <v>27</v>
      </c>
      <c r="O957" t="str">
        <f>IF(Tableau__3_Déplacements_2[[#This Row],[Ori]]=Tableau__3_Déplacements_2[[#This Row],[Des]],"local","metro")</f>
        <v>metro</v>
      </c>
      <c r="P957">
        <v>15</v>
      </c>
      <c r="Q957">
        <v>19</v>
      </c>
      <c r="R957">
        <v>0</v>
      </c>
      <c r="S957">
        <v>20</v>
      </c>
      <c r="T957">
        <v>5</v>
      </c>
      <c r="U957" t="s">
        <v>240</v>
      </c>
      <c r="V957">
        <v>8</v>
      </c>
      <c r="W957">
        <v>250</v>
      </c>
      <c r="X957">
        <v>5</v>
      </c>
      <c r="Y957">
        <v>262.34524390243905</v>
      </c>
      <c r="Z957" s="1">
        <v>0</v>
      </c>
      <c r="AA957" s="1"/>
    </row>
    <row r="958" spans="1:27" x14ac:dyDescent="0.35">
      <c r="A958">
        <v>1096</v>
      </c>
      <c r="B958" t="e">
        <f>VLOOKUP(Tableau__3_Déplacements_2[[#This Row],[Id_Menage]],[2]Ménages!$A$2:$AD$1503,32)</f>
        <v>#REF!</v>
      </c>
      <c r="C958" t="s">
        <v>5</v>
      </c>
      <c r="D958" t="s">
        <v>16012</v>
      </c>
      <c r="E958">
        <f>VLOOKUP(Tableau__3_Déplacements_2[[#This Row],[Id_Personne]],[1]!Tableau__2_Personnes_1[[Id_Personne]:[Age]],2)</f>
        <v>2</v>
      </c>
      <c r="F958">
        <f>VLOOKUP(Tableau__3_Déplacements_2[[#This Row],[Id_Personne]],[1]!Tableau__2_Personnes_1[[Id_Personne]:[Age]],4)</f>
        <v>24</v>
      </c>
      <c r="G958" t="s">
        <v>0</v>
      </c>
      <c r="H958" t="s">
        <v>7</v>
      </c>
      <c r="I958" t="s">
        <v>16011</v>
      </c>
      <c r="J958">
        <v>1</v>
      </c>
      <c r="K958">
        <v>27</v>
      </c>
      <c r="M958">
        <v>38</v>
      </c>
      <c r="O958" t="str">
        <f>IF(Tableau__3_Déplacements_2[[#This Row],[Ori]]=Tableau__3_Déplacements_2[[#This Row],[Des]],"local","metro")</f>
        <v>metro</v>
      </c>
      <c r="P958">
        <v>3</v>
      </c>
      <c r="Q958">
        <v>7</v>
      </c>
      <c r="R958">
        <v>0</v>
      </c>
      <c r="S958">
        <v>7</v>
      </c>
      <c r="T958">
        <v>41</v>
      </c>
      <c r="U958" t="s">
        <v>240</v>
      </c>
      <c r="V958">
        <v>8</v>
      </c>
      <c r="W958">
        <v>250</v>
      </c>
      <c r="X958">
        <v>5</v>
      </c>
      <c r="Y958">
        <v>262.34524390243905</v>
      </c>
      <c r="Z958" s="1">
        <v>0</v>
      </c>
      <c r="AA958" s="1"/>
    </row>
    <row r="959" spans="1:27" x14ac:dyDescent="0.35">
      <c r="A959">
        <v>1097</v>
      </c>
      <c r="B959" t="e">
        <f>VLOOKUP(Tableau__3_Déplacements_2[[#This Row],[Id_Menage]],[2]Ménages!$A$2:$AD$1503,32)</f>
        <v>#REF!</v>
      </c>
      <c r="C959" t="s">
        <v>16</v>
      </c>
      <c r="D959" t="s">
        <v>16007</v>
      </c>
      <c r="E959">
        <f>VLOOKUP(Tableau__3_Déplacements_2[[#This Row],[Id_Personne]],[1]!Tableau__2_Personnes_1[[Id_Personne]:[Age]],2)</f>
        <v>2</v>
      </c>
      <c r="F959">
        <f>VLOOKUP(Tableau__3_Déplacements_2[[#This Row],[Id_Personne]],[1]!Tableau__2_Personnes_1[[Id_Personne]:[Age]],4)</f>
        <v>40</v>
      </c>
      <c r="G959" t="s">
        <v>27</v>
      </c>
      <c r="H959" t="s">
        <v>26</v>
      </c>
      <c r="I959" t="s">
        <v>16010</v>
      </c>
      <c r="J959">
        <v>1</v>
      </c>
      <c r="K959">
        <v>35</v>
      </c>
      <c r="M959">
        <v>27</v>
      </c>
      <c r="O959" t="str">
        <f>IF(Tableau__3_Déplacements_2[[#This Row],[Ori]]=Tableau__3_Déplacements_2[[#This Row],[Des]],"local","metro")</f>
        <v>metro</v>
      </c>
      <c r="P959">
        <v>15</v>
      </c>
      <c r="Q959">
        <v>15</v>
      </c>
      <c r="R959">
        <v>30</v>
      </c>
      <c r="S959">
        <v>16</v>
      </c>
      <c r="T959">
        <v>3</v>
      </c>
      <c r="U959" t="s">
        <v>30</v>
      </c>
      <c r="V959">
        <v>8</v>
      </c>
      <c r="W959">
        <v>100</v>
      </c>
      <c r="X959">
        <v>5</v>
      </c>
      <c r="Y959">
        <v>262.34524390243905</v>
      </c>
      <c r="Z959" s="1">
        <v>-1</v>
      </c>
      <c r="AA959" s="1"/>
    </row>
    <row r="960" spans="1:27" x14ac:dyDescent="0.35">
      <c r="A960">
        <v>1097</v>
      </c>
      <c r="B960" t="e">
        <f>VLOOKUP(Tableau__3_Déplacements_2[[#This Row],[Id_Menage]],[2]Ménages!$A$2:$AD$1503,32)</f>
        <v>#REF!</v>
      </c>
      <c r="C960" t="s">
        <v>16</v>
      </c>
      <c r="D960" t="s">
        <v>16007</v>
      </c>
      <c r="E960">
        <f>VLOOKUP(Tableau__3_Déplacements_2[[#This Row],[Id_Personne]],[1]!Tableau__2_Personnes_1[[Id_Personne]:[Age]],2)</f>
        <v>2</v>
      </c>
      <c r="F960">
        <f>VLOOKUP(Tableau__3_Déplacements_2[[#This Row],[Id_Personne]],[1]!Tableau__2_Personnes_1[[Id_Personne]:[Age]],4)</f>
        <v>40</v>
      </c>
      <c r="G960" t="s">
        <v>13</v>
      </c>
      <c r="H960" t="s">
        <v>22</v>
      </c>
      <c r="I960" t="s">
        <v>16009</v>
      </c>
      <c r="J960">
        <v>1</v>
      </c>
      <c r="K960">
        <v>29</v>
      </c>
      <c r="M960">
        <v>35</v>
      </c>
      <c r="O960" t="str">
        <f>IF(Tableau__3_Déplacements_2[[#This Row],[Ori]]=Tableau__3_Déplacements_2[[#This Row],[Des]],"local","metro")</f>
        <v>metro</v>
      </c>
      <c r="P960">
        <v>10</v>
      </c>
      <c r="Q960">
        <v>11</v>
      </c>
      <c r="R960">
        <v>30</v>
      </c>
      <c r="S960">
        <v>11</v>
      </c>
      <c r="T960">
        <v>53</v>
      </c>
      <c r="U960" t="s">
        <v>30</v>
      </c>
      <c r="V960">
        <v>8</v>
      </c>
      <c r="W960">
        <v>300</v>
      </c>
      <c r="X960">
        <v>3</v>
      </c>
      <c r="Y960">
        <v>262.34524390243905</v>
      </c>
      <c r="Z960" s="1">
        <v>-1</v>
      </c>
      <c r="AA960" s="1"/>
    </row>
    <row r="961" spans="1:27" x14ac:dyDescent="0.35">
      <c r="A961">
        <v>1097</v>
      </c>
      <c r="B961" t="e">
        <f>VLOOKUP(Tableau__3_Déplacements_2[[#This Row],[Id_Menage]],[2]Ménages!$A$2:$AD$1503,32)</f>
        <v>#REF!</v>
      </c>
      <c r="C961" t="s">
        <v>16</v>
      </c>
      <c r="D961" t="s">
        <v>16007</v>
      </c>
      <c r="E961">
        <f>VLOOKUP(Tableau__3_Déplacements_2[[#This Row],[Id_Personne]],[1]!Tableau__2_Personnes_1[[Id_Personne]:[Age]],2)</f>
        <v>2</v>
      </c>
      <c r="F961">
        <f>VLOOKUP(Tableau__3_Déplacements_2[[#This Row],[Id_Personne]],[1]!Tableau__2_Personnes_1[[Id_Personne]:[Age]],4)</f>
        <v>40</v>
      </c>
      <c r="G961" t="s">
        <v>0</v>
      </c>
      <c r="H961" t="s">
        <v>7</v>
      </c>
      <c r="I961" t="s">
        <v>16008</v>
      </c>
      <c r="J961">
        <v>1</v>
      </c>
      <c r="K961">
        <v>27</v>
      </c>
      <c r="M961">
        <v>26</v>
      </c>
      <c r="O961" t="str">
        <f>IF(Tableau__3_Déplacements_2[[#This Row],[Ori]]=Tableau__3_Déplacements_2[[#This Row],[Des]],"local","metro")</f>
        <v>metro</v>
      </c>
      <c r="P961">
        <v>3</v>
      </c>
      <c r="Q961">
        <v>7</v>
      </c>
      <c r="R961">
        <v>0</v>
      </c>
      <c r="S961">
        <v>7</v>
      </c>
      <c r="T961">
        <v>32</v>
      </c>
      <c r="U961" t="s">
        <v>30</v>
      </c>
      <c r="V961">
        <v>8</v>
      </c>
      <c r="W961">
        <v>100</v>
      </c>
      <c r="X961">
        <v>6</v>
      </c>
      <c r="Y961">
        <v>262.34524390243905</v>
      </c>
      <c r="Z961" s="1">
        <v>0</v>
      </c>
      <c r="AA961" s="1"/>
    </row>
    <row r="962" spans="1:27" x14ac:dyDescent="0.35">
      <c r="A962">
        <v>1097</v>
      </c>
      <c r="B962" t="e">
        <f>VLOOKUP(Tableau__3_Déplacements_2[[#This Row],[Id_Menage]],[2]Ménages!$A$2:$AD$1503,32)</f>
        <v>#REF!</v>
      </c>
      <c r="C962" t="s">
        <v>16</v>
      </c>
      <c r="D962" t="s">
        <v>16007</v>
      </c>
      <c r="E962">
        <f>VLOOKUP(Tableau__3_Déplacements_2[[#This Row],[Id_Personne]],[1]!Tableau__2_Personnes_1[[Id_Personne]:[Age]],2)</f>
        <v>2</v>
      </c>
      <c r="F962">
        <f>VLOOKUP(Tableau__3_Déplacements_2[[#This Row],[Id_Personne]],[1]!Tableau__2_Personnes_1[[Id_Personne]:[Age]],4)</f>
        <v>40</v>
      </c>
      <c r="G962" t="s">
        <v>3</v>
      </c>
      <c r="H962" t="s">
        <v>2</v>
      </c>
      <c r="I962" t="s">
        <v>16006</v>
      </c>
      <c r="J962">
        <v>1</v>
      </c>
      <c r="K962">
        <v>26</v>
      </c>
      <c r="M962">
        <v>29</v>
      </c>
      <c r="O962" t="str">
        <f>IF(Tableau__3_Déplacements_2[[#This Row],[Ori]]=Tableau__3_Déplacements_2[[#This Row],[Des]],"local","metro")</f>
        <v>metro</v>
      </c>
      <c r="P962">
        <v>5</v>
      </c>
      <c r="Q962">
        <v>10</v>
      </c>
      <c r="R962">
        <v>30</v>
      </c>
      <c r="S962">
        <v>10</v>
      </c>
      <c r="T962">
        <v>45</v>
      </c>
      <c r="U962" t="s">
        <v>8</v>
      </c>
      <c r="V962">
        <v>5</v>
      </c>
      <c r="W962">
        <v>100</v>
      </c>
      <c r="X962">
        <v>3</v>
      </c>
      <c r="Y962">
        <v>262.34524390243905</v>
      </c>
      <c r="Z962" s="1">
        <v>-1</v>
      </c>
      <c r="AA962" s="1"/>
    </row>
    <row r="963" spans="1:27" x14ac:dyDescent="0.35">
      <c r="A963">
        <v>1097</v>
      </c>
      <c r="B963" t="e">
        <f>VLOOKUP(Tableau__3_Déplacements_2[[#This Row],[Id_Menage]],[2]Ménages!$A$2:$AD$1503,32)</f>
        <v>#REF!</v>
      </c>
      <c r="C963" t="s">
        <v>11</v>
      </c>
      <c r="D963" t="s">
        <v>16002</v>
      </c>
      <c r="E963">
        <f>VLOOKUP(Tableau__3_Déplacements_2[[#This Row],[Id_Personne]],[1]!Tableau__2_Personnes_1[[Id_Personne]:[Age]],2)</f>
        <v>1</v>
      </c>
      <c r="F963">
        <f>VLOOKUP(Tableau__3_Déplacements_2[[#This Row],[Id_Personne]],[1]!Tableau__2_Personnes_1[[Id_Personne]:[Age]],4)</f>
        <v>18</v>
      </c>
      <c r="G963" t="s">
        <v>27</v>
      </c>
      <c r="H963" t="s">
        <v>26</v>
      </c>
      <c r="I963" t="s">
        <v>16005</v>
      </c>
      <c r="J963">
        <v>1</v>
      </c>
      <c r="K963">
        <v>40</v>
      </c>
      <c r="M963">
        <v>27</v>
      </c>
      <c r="O963" t="str">
        <f>IF(Tableau__3_Déplacements_2[[#This Row],[Ori]]=Tableau__3_Déplacements_2[[#This Row],[Des]],"local","metro")</f>
        <v>metro</v>
      </c>
      <c r="P963">
        <v>15</v>
      </c>
      <c r="Q963">
        <v>16</v>
      </c>
      <c r="R963">
        <v>30</v>
      </c>
      <c r="S963">
        <v>17</v>
      </c>
      <c r="T963">
        <v>40</v>
      </c>
      <c r="U963" t="s">
        <v>30</v>
      </c>
      <c r="V963">
        <v>8</v>
      </c>
      <c r="W963">
        <v>300</v>
      </c>
      <c r="X963">
        <v>6</v>
      </c>
      <c r="Y963">
        <v>262.34524390243905</v>
      </c>
      <c r="Z963" s="1">
        <v>-1</v>
      </c>
      <c r="AA963" s="1"/>
    </row>
    <row r="964" spans="1:27" x14ac:dyDescent="0.35">
      <c r="A964">
        <v>1097</v>
      </c>
      <c r="B964" t="e">
        <f>VLOOKUP(Tableau__3_Déplacements_2[[#This Row],[Id_Menage]],[2]Ménages!$A$2:$AD$1503,32)</f>
        <v>#REF!</v>
      </c>
      <c r="C964" t="s">
        <v>11</v>
      </c>
      <c r="D964" t="s">
        <v>16002</v>
      </c>
      <c r="E964">
        <f>VLOOKUP(Tableau__3_Déplacements_2[[#This Row],[Id_Personne]],[1]!Tableau__2_Personnes_1[[Id_Personne]:[Age]],2)</f>
        <v>1</v>
      </c>
      <c r="F964">
        <f>VLOOKUP(Tableau__3_Déplacements_2[[#This Row],[Id_Personne]],[1]!Tableau__2_Personnes_1[[Id_Personne]:[Age]],4)</f>
        <v>18</v>
      </c>
      <c r="G964" t="s">
        <v>3</v>
      </c>
      <c r="H964" t="s">
        <v>2</v>
      </c>
      <c r="I964" t="s">
        <v>16004</v>
      </c>
      <c r="J964">
        <v>1</v>
      </c>
      <c r="K964">
        <v>29</v>
      </c>
      <c r="M964">
        <v>27</v>
      </c>
      <c r="O964" t="str">
        <f>IF(Tableau__3_Déplacements_2[[#This Row],[Ori]]=Tableau__3_Déplacements_2[[#This Row],[Des]],"local","metro")</f>
        <v>metro</v>
      </c>
      <c r="P964">
        <v>15</v>
      </c>
      <c r="Q964">
        <v>9</v>
      </c>
      <c r="R964">
        <v>15</v>
      </c>
      <c r="S964">
        <v>9</v>
      </c>
      <c r="T964">
        <v>41</v>
      </c>
      <c r="U964" t="s">
        <v>8</v>
      </c>
      <c r="V964">
        <v>5</v>
      </c>
      <c r="W964">
        <v>150</v>
      </c>
      <c r="X964">
        <v>3</v>
      </c>
      <c r="Y964">
        <v>262.34524390243905</v>
      </c>
      <c r="Z964" s="1">
        <v>-1</v>
      </c>
      <c r="AA964" s="1"/>
    </row>
    <row r="965" spans="1:27" x14ac:dyDescent="0.35">
      <c r="A965">
        <v>1097</v>
      </c>
      <c r="B965" t="e">
        <f>VLOOKUP(Tableau__3_Déplacements_2[[#This Row],[Id_Menage]],[2]Ménages!$A$2:$AD$1503,32)</f>
        <v>#REF!</v>
      </c>
      <c r="C965" t="s">
        <v>11</v>
      </c>
      <c r="D965" t="s">
        <v>16002</v>
      </c>
      <c r="E965">
        <f>VLOOKUP(Tableau__3_Déplacements_2[[#This Row],[Id_Personne]],[1]!Tableau__2_Personnes_1[[Id_Personne]:[Age]],2)</f>
        <v>1</v>
      </c>
      <c r="F965">
        <f>VLOOKUP(Tableau__3_Déplacements_2[[#This Row],[Id_Personne]],[1]!Tableau__2_Personnes_1[[Id_Personne]:[Age]],4)</f>
        <v>18</v>
      </c>
      <c r="G965" t="s">
        <v>0</v>
      </c>
      <c r="H965" t="s">
        <v>7</v>
      </c>
      <c r="I965" t="s">
        <v>16003</v>
      </c>
      <c r="J965">
        <v>1</v>
      </c>
      <c r="K965">
        <v>27</v>
      </c>
      <c r="M965">
        <v>29</v>
      </c>
      <c r="O965" t="str">
        <f>IF(Tableau__3_Déplacements_2[[#This Row],[Ori]]=Tableau__3_Déplacements_2[[#This Row],[Des]],"local","metro")</f>
        <v>metro</v>
      </c>
      <c r="P965">
        <v>5</v>
      </c>
      <c r="Q965">
        <v>8</v>
      </c>
      <c r="R965">
        <v>0</v>
      </c>
      <c r="S965">
        <v>8</v>
      </c>
      <c r="T965">
        <v>20</v>
      </c>
      <c r="U965" t="s">
        <v>8</v>
      </c>
      <c r="V965">
        <v>5</v>
      </c>
      <c r="W965">
        <v>100</v>
      </c>
      <c r="X965">
        <v>3</v>
      </c>
      <c r="Y965">
        <v>262.34524390243905</v>
      </c>
      <c r="Z965" s="1">
        <v>0</v>
      </c>
      <c r="AA965" s="1"/>
    </row>
    <row r="966" spans="1:27" x14ac:dyDescent="0.35">
      <c r="A966">
        <v>1097</v>
      </c>
      <c r="B966" t="e">
        <f>VLOOKUP(Tableau__3_Déplacements_2[[#This Row],[Id_Menage]],[2]Ménages!$A$2:$AD$1503,32)</f>
        <v>#REF!</v>
      </c>
      <c r="C966" t="s">
        <v>11</v>
      </c>
      <c r="D966" t="s">
        <v>16002</v>
      </c>
      <c r="E966">
        <f>VLOOKUP(Tableau__3_Déplacements_2[[#This Row],[Id_Personne]],[1]!Tableau__2_Personnes_1[[Id_Personne]:[Age]],2)</f>
        <v>1</v>
      </c>
      <c r="F966">
        <f>VLOOKUP(Tableau__3_Déplacements_2[[#This Row],[Id_Personne]],[1]!Tableau__2_Personnes_1[[Id_Personne]:[Age]],4)</f>
        <v>18</v>
      </c>
      <c r="G966" t="s">
        <v>13</v>
      </c>
      <c r="H966" t="s">
        <v>22</v>
      </c>
      <c r="I966" t="s">
        <v>16001</v>
      </c>
      <c r="J966">
        <v>1</v>
      </c>
      <c r="K966">
        <v>27</v>
      </c>
      <c r="M966">
        <v>40</v>
      </c>
      <c r="O966" t="str">
        <f>IF(Tableau__3_Déplacements_2[[#This Row],[Ori]]=Tableau__3_Déplacements_2[[#This Row],[Des]],"local","metro")</f>
        <v>metro</v>
      </c>
      <c r="P966">
        <v>14</v>
      </c>
      <c r="Q966">
        <v>11</v>
      </c>
      <c r="R966">
        <v>30</v>
      </c>
      <c r="S966">
        <v>12</v>
      </c>
      <c r="T966">
        <v>13</v>
      </c>
      <c r="U966" t="s">
        <v>30</v>
      </c>
      <c r="V966">
        <v>8</v>
      </c>
      <c r="W966">
        <v>300</v>
      </c>
      <c r="X966">
        <v>6</v>
      </c>
      <c r="Y966">
        <v>262.34524390243905</v>
      </c>
      <c r="Z966" s="1">
        <v>-1</v>
      </c>
      <c r="AA966" s="1"/>
    </row>
    <row r="967" spans="1:27" x14ac:dyDescent="0.35">
      <c r="A967">
        <v>1097</v>
      </c>
      <c r="B967" t="e">
        <f>VLOOKUP(Tableau__3_Déplacements_2[[#This Row],[Id_Menage]],[2]Ménages!$A$2:$AD$1503,32)</f>
        <v>#REF!</v>
      </c>
      <c r="C967" t="s">
        <v>5</v>
      </c>
      <c r="D967" t="s">
        <v>15997</v>
      </c>
      <c r="E967">
        <f>VLOOKUP(Tableau__3_Déplacements_2[[#This Row],[Id_Personne]],[1]!Tableau__2_Personnes_1[[Id_Personne]:[Age]],2)</f>
        <v>2</v>
      </c>
      <c r="F967">
        <f>VLOOKUP(Tableau__3_Déplacements_2[[#This Row],[Id_Personne]],[1]!Tableau__2_Personnes_1[[Id_Personne]:[Age]],4)</f>
        <v>16</v>
      </c>
      <c r="G967" t="s">
        <v>27</v>
      </c>
      <c r="H967" t="s">
        <v>26</v>
      </c>
      <c r="I967" t="s">
        <v>16000</v>
      </c>
      <c r="J967">
        <v>1</v>
      </c>
      <c r="K967">
        <v>40</v>
      </c>
      <c r="M967">
        <v>27</v>
      </c>
      <c r="O967" t="str">
        <f>IF(Tableau__3_Déplacements_2[[#This Row],[Ori]]=Tableau__3_Déplacements_2[[#This Row],[Des]],"local","metro")</f>
        <v>metro</v>
      </c>
      <c r="P967">
        <v>15</v>
      </c>
      <c r="Q967">
        <v>16</v>
      </c>
      <c r="R967">
        <v>30</v>
      </c>
      <c r="S967">
        <v>17</v>
      </c>
      <c r="T967">
        <v>25</v>
      </c>
      <c r="U967" t="s">
        <v>30</v>
      </c>
      <c r="V967">
        <v>8</v>
      </c>
      <c r="W967">
        <v>300</v>
      </c>
      <c r="X967">
        <v>6</v>
      </c>
      <c r="Y967">
        <v>262.34524390243905</v>
      </c>
      <c r="Z967" s="1">
        <v>-1</v>
      </c>
      <c r="AA967" s="1"/>
    </row>
    <row r="968" spans="1:27" x14ac:dyDescent="0.35">
      <c r="A968">
        <v>1097</v>
      </c>
      <c r="B968" t="e">
        <f>VLOOKUP(Tableau__3_Déplacements_2[[#This Row],[Id_Menage]],[2]Ménages!$A$2:$AD$1503,32)</f>
        <v>#REF!</v>
      </c>
      <c r="C968" t="s">
        <v>5</v>
      </c>
      <c r="D968" t="s">
        <v>15997</v>
      </c>
      <c r="E968">
        <f>VLOOKUP(Tableau__3_Déplacements_2[[#This Row],[Id_Personne]],[1]!Tableau__2_Personnes_1[[Id_Personne]:[Age]],2)</f>
        <v>2</v>
      </c>
      <c r="F968">
        <f>VLOOKUP(Tableau__3_Déplacements_2[[#This Row],[Id_Personne]],[1]!Tableau__2_Personnes_1[[Id_Personne]:[Age]],4)</f>
        <v>16</v>
      </c>
      <c r="G968" t="s">
        <v>0</v>
      </c>
      <c r="H968" t="s">
        <v>7</v>
      </c>
      <c r="I968" t="s">
        <v>15999</v>
      </c>
      <c r="J968">
        <v>1</v>
      </c>
      <c r="K968">
        <v>27</v>
      </c>
      <c r="M968">
        <v>25</v>
      </c>
      <c r="O968" t="str">
        <f>IF(Tableau__3_Déplacements_2[[#This Row],[Ori]]=Tableau__3_Déplacements_2[[#This Row],[Des]],"local","metro")</f>
        <v>metro</v>
      </c>
      <c r="P968">
        <v>2</v>
      </c>
      <c r="Q968">
        <v>8</v>
      </c>
      <c r="R968">
        <v>0</v>
      </c>
      <c r="S968">
        <v>8</v>
      </c>
      <c r="T968">
        <v>26</v>
      </c>
      <c r="U968" t="s">
        <v>8</v>
      </c>
      <c r="V968">
        <v>5</v>
      </c>
      <c r="W968">
        <v>100</v>
      </c>
      <c r="X968">
        <v>3</v>
      </c>
      <c r="Y968">
        <v>262.34524390243905</v>
      </c>
      <c r="Z968" s="1">
        <v>0</v>
      </c>
      <c r="AA968" s="1"/>
    </row>
    <row r="969" spans="1:27" x14ac:dyDescent="0.35">
      <c r="A969">
        <v>1097</v>
      </c>
      <c r="B969" t="e">
        <f>VLOOKUP(Tableau__3_Déplacements_2[[#This Row],[Id_Menage]],[2]Ménages!$A$2:$AD$1503,32)</f>
        <v>#REF!</v>
      </c>
      <c r="C969" t="s">
        <v>5</v>
      </c>
      <c r="D969" t="s">
        <v>15997</v>
      </c>
      <c r="E969">
        <f>VLOOKUP(Tableau__3_Déplacements_2[[#This Row],[Id_Personne]],[1]!Tableau__2_Personnes_1[[Id_Personne]:[Age]],2)</f>
        <v>2</v>
      </c>
      <c r="F969">
        <f>VLOOKUP(Tableau__3_Déplacements_2[[#This Row],[Id_Personne]],[1]!Tableau__2_Personnes_1[[Id_Personne]:[Age]],4)</f>
        <v>16</v>
      </c>
      <c r="G969" t="s">
        <v>13</v>
      </c>
      <c r="H969" t="s">
        <v>22</v>
      </c>
      <c r="I969" t="s">
        <v>15998</v>
      </c>
      <c r="J969">
        <v>1</v>
      </c>
      <c r="K969">
        <v>27</v>
      </c>
      <c r="M969">
        <v>40</v>
      </c>
      <c r="O969" t="str">
        <f>IF(Tableau__3_Déplacements_2[[#This Row],[Ori]]=Tableau__3_Déplacements_2[[#This Row],[Des]],"local","metro")</f>
        <v>metro</v>
      </c>
      <c r="P969">
        <v>14</v>
      </c>
      <c r="Q969">
        <v>11</v>
      </c>
      <c r="R969">
        <v>30</v>
      </c>
      <c r="S969">
        <v>12</v>
      </c>
      <c r="T969">
        <v>21</v>
      </c>
      <c r="U969" t="s">
        <v>30</v>
      </c>
      <c r="V969">
        <v>8</v>
      </c>
      <c r="W969">
        <v>300</v>
      </c>
      <c r="X969">
        <v>6</v>
      </c>
      <c r="Y969">
        <v>262.34524390243905</v>
      </c>
      <c r="Z969" s="1">
        <v>-1</v>
      </c>
      <c r="AA969" s="1"/>
    </row>
    <row r="970" spans="1:27" x14ac:dyDescent="0.35">
      <c r="A970">
        <v>1097</v>
      </c>
      <c r="B970" t="e">
        <f>VLOOKUP(Tableau__3_Déplacements_2[[#This Row],[Id_Menage]],[2]Ménages!$A$2:$AD$1503,32)</f>
        <v>#REF!</v>
      </c>
      <c r="C970" t="s">
        <v>5</v>
      </c>
      <c r="D970" t="s">
        <v>15997</v>
      </c>
      <c r="E970">
        <f>VLOOKUP(Tableau__3_Déplacements_2[[#This Row],[Id_Personne]],[1]!Tableau__2_Personnes_1[[Id_Personne]:[Age]],2)</f>
        <v>2</v>
      </c>
      <c r="F970">
        <f>VLOOKUP(Tableau__3_Déplacements_2[[#This Row],[Id_Personne]],[1]!Tableau__2_Personnes_1[[Id_Personne]:[Age]],4)</f>
        <v>16</v>
      </c>
      <c r="G970" t="s">
        <v>3</v>
      </c>
      <c r="H970" t="s">
        <v>2</v>
      </c>
      <c r="I970" t="s">
        <v>15996</v>
      </c>
      <c r="J970">
        <v>1</v>
      </c>
      <c r="K970">
        <v>25</v>
      </c>
      <c r="M970">
        <v>27</v>
      </c>
      <c r="O970" t="str">
        <f>IF(Tableau__3_Déplacements_2[[#This Row],[Ori]]=Tableau__3_Déplacements_2[[#This Row],[Des]],"local","metro")</f>
        <v>metro</v>
      </c>
      <c r="P970">
        <v>15</v>
      </c>
      <c r="Q970">
        <v>8</v>
      </c>
      <c r="R970">
        <v>45</v>
      </c>
      <c r="S970">
        <v>9</v>
      </c>
      <c r="T970">
        <v>10</v>
      </c>
      <c r="U970" t="s">
        <v>8</v>
      </c>
      <c r="V970">
        <v>5</v>
      </c>
      <c r="W970">
        <v>100</v>
      </c>
      <c r="X970">
        <v>3</v>
      </c>
      <c r="Y970">
        <v>262.34524390243905</v>
      </c>
      <c r="Z970" s="1">
        <v>-1</v>
      </c>
      <c r="AA970" s="1"/>
    </row>
    <row r="971" spans="1:27" x14ac:dyDescent="0.35">
      <c r="A971">
        <v>1098</v>
      </c>
      <c r="B971" t="e">
        <f>VLOOKUP(Tableau__3_Déplacements_2[[#This Row],[Id_Menage]],[2]Ménages!$A$2:$AD$1503,32)</f>
        <v>#REF!</v>
      </c>
      <c r="C971" t="s">
        <v>16</v>
      </c>
      <c r="D971" t="s">
        <v>15992</v>
      </c>
      <c r="E971">
        <f>VLOOKUP(Tableau__3_Déplacements_2[[#This Row],[Id_Personne]],[1]!Tableau__2_Personnes_1[[Id_Personne]:[Age]],2)</f>
        <v>1</v>
      </c>
      <c r="F971">
        <f>VLOOKUP(Tableau__3_Déplacements_2[[#This Row],[Id_Personne]],[1]!Tableau__2_Personnes_1[[Id_Personne]:[Age]],4)</f>
        <v>60</v>
      </c>
      <c r="G971" t="s">
        <v>13</v>
      </c>
      <c r="H971" t="s">
        <v>22</v>
      </c>
      <c r="I971" t="s">
        <v>15995</v>
      </c>
      <c r="J971">
        <v>1</v>
      </c>
      <c r="K971">
        <v>34</v>
      </c>
      <c r="M971">
        <v>29</v>
      </c>
      <c r="O971" t="str">
        <f>IF(Tableau__3_Déplacements_2[[#This Row],[Ori]]=Tableau__3_Déplacements_2[[#This Row],[Des]],"local","metro")</f>
        <v>metro</v>
      </c>
      <c r="P971">
        <v>6</v>
      </c>
      <c r="Q971">
        <v>15</v>
      </c>
      <c r="R971">
        <v>0</v>
      </c>
      <c r="S971">
        <v>15</v>
      </c>
      <c r="T971">
        <v>30</v>
      </c>
      <c r="U971" t="s">
        <v>37</v>
      </c>
      <c r="V971">
        <v>6</v>
      </c>
      <c r="W971">
        <v>0</v>
      </c>
      <c r="X971">
        <v>6</v>
      </c>
      <c r="Y971">
        <v>262.34524390243905</v>
      </c>
      <c r="Z971" s="1">
        <v>0</v>
      </c>
      <c r="AA971" s="1"/>
    </row>
    <row r="972" spans="1:27" x14ac:dyDescent="0.35">
      <c r="A972">
        <v>1098</v>
      </c>
      <c r="B972" t="e">
        <f>VLOOKUP(Tableau__3_Déplacements_2[[#This Row],[Id_Menage]],[2]Ménages!$A$2:$AD$1503,32)</f>
        <v>#REF!</v>
      </c>
      <c r="C972" t="s">
        <v>16</v>
      </c>
      <c r="D972" t="s">
        <v>15992</v>
      </c>
      <c r="E972">
        <f>VLOOKUP(Tableau__3_Déplacements_2[[#This Row],[Id_Personne]],[1]!Tableau__2_Personnes_1[[Id_Personne]:[Age]],2)</f>
        <v>1</v>
      </c>
      <c r="F972">
        <f>VLOOKUP(Tableau__3_Déplacements_2[[#This Row],[Id_Personne]],[1]!Tableau__2_Personnes_1[[Id_Personne]:[Age]],4)</f>
        <v>60</v>
      </c>
      <c r="G972" t="s">
        <v>3</v>
      </c>
      <c r="H972" t="s">
        <v>2</v>
      </c>
      <c r="I972" t="s">
        <v>15994</v>
      </c>
      <c r="J972">
        <v>1</v>
      </c>
      <c r="K972">
        <v>34</v>
      </c>
      <c r="M972">
        <v>34</v>
      </c>
      <c r="O972" t="str">
        <f>IF(Tableau__3_Déplacements_2[[#This Row],[Ori]]=Tableau__3_Déplacements_2[[#This Row],[Des]],"local","metro")</f>
        <v>local</v>
      </c>
      <c r="P972">
        <v>12</v>
      </c>
      <c r="Q972">
        <v>13</v>
      </c>
      <c r="R972">
        <v>0</v>
      </c>
      <c r="S972">
        <v>13</v>
      </c>
      <c r="T972">
        <v>30</v>
      </c>
      <c r="U972" t="s">
        <v>37</v>
      </c>
      <c r="V972">
        <v>6</v>
      </c>
      <c r="W972">
        <v>0</v>
      </c>
      <c r="X972">
        <v>6</v>
      </c>
      <c r="Y972">
        <v>262.34524390243905</v>
      </c>
      <c r="Z972" s="1">
        <v>0</v>
      </c>
      <c r="AA972" s="1"/>
    </row>
    <row r="973" spans="1:27" x14ac:dyDescent="0.35">
      <c r="A973">
        <v>1098</v>
      </c>
      <c r="B973" t="e">
        <f>VLOOKUP(Tableau__3_Déplacements_2[[#This Row],[Id_Menage]],[2]Ménages!$A$2:$AD$1503,32)</f>
        <v>#REF!</v>
      </c>
      <c r="C973" t="s">
        <v>16</v>
      </c>
      <c r="D973" t="s">
        <v>15992</v>
      </c>
      <c r="E973">
        <f>VLOOKUP(Tableau__3_Déplacements_2[[#This Row],[Id_Personne]],[1]!Tableau__2_Personnes_1[[Id_Personne]:[Age]],2)</f>
        <v>1</v>
      </c>
      <c r="F973">
        <f>VLOOKUP(Tableau__3_Déplacements_2[[#This Row],[Id_Personne]],[1]!Tableau__2_Personnes_1[[Id_Personne]:[Age]],4)</f>
        <v>60</v>
      </c>
      <c r="G973" t="s">
        <v>27</v>
      </c>
      <c r="H973" t="s">
        <v>26</v>
      </c>
      <c r="I973" t="s">
        <v>15993</v>
      </c>
      <c r="J973">
        <v>1</v>
      </c>
      <c r="K973">
        <v>29</v>
      </c>
      <c r="M973">
        <v>27</v>
      </c>
      <c r="O973" t="str">
        <f>IF(Tableau__3_Déplacements_2[[#This Row],[Ori]]=Tableau__3_Déplacements_2[[#This Row],[Des]],"local","metro")</f>
        <v>metro</v>
      </c>
      <c r="P973">
        <v>15</v>
      </c>
      <c r="Q973">
        <v>19</v>
      </c>
      <c r="R973">
        <v>0</v>
      </c>
      <c r="S973">
        <v>19</v>
      </c>
      <c r="T973">
        <v>30</v>
      </c>
      <c r="U973" t="s">
        <v>37</v>
      </c>
      <c r="V973">
        <v>6</v>
      </c>
      <c r="W973">
        <v>0</v>
      </c>
      <c r="X973">
        <v>6</v>
      </c>
      <c r="Y973">
        <v>262.34524390243905</v>
      </c>
      <c r="Z973" s="1">
        <v>0</v>
      </c>
      <c r="AA973" s="1"/>
    </row>
    <row r="974" spans="1:27" x14ac:dyDescent="0.35">
      <c r="A974">
        <v>1098</v>
      </c>
      <c r="B974" t="e">
        <f>VLOOKUP(Tableau__3_Déplacements_2[[#This Row],[Id_Menage]],[2]Ménages!$A$2:$AD$1503,32)</f>
        <v>#REF!</v>
      </c>
      <c r="C974" t="s">
        <v>16</v>
      </c>
      <c r="D974" t="s">
        <v>15992</v>
      </c>
      <c r="E974">
        <f>VLOOKUP(Tableau__3_Déplacements_2[[#This Row],[Id_Personne]],[1]!Tableau__2_Personnes_1[[Id_Personne]:[Age]],2)</f>
        <v>1</v>
      </c>
      <c r="F974">
        <f>VLOOKUP(Tableau__3_Déplacements_2[[#This Row],[Id_Personne]],[1]!Tableau__2_Personnes_1[[Id_Personne]:[Age]],4)</f>
        <v>60</v>
      </c>
      <c r="G974" t="s">
        <v>0</v>
      </c>
      <c r="H974" t="s">
        <v>7</v>
      </c>
      <c r="I974" t="s">
        <v>15991</v>
      </c>
      <c r="J974">
        <v>1</v>
      </c>
      <c r="K974">
        <v>27</v>
      </c>
      <c r="M974">
        <v>34</v>
      </c>
      <c r="O974" t="str">
        <f>IF(Tableau__3_Déplacements_2[[#This Row],[Ori]]=Tableau__3_Déplacements_2[[#This Row],[Des]],"local","metro")</f>
        <v>metro</v>
      </c>
      <c r="P974">
        <v>3</v>
      </c>
      <c r="Q974">
        <v>7</v>
      </c>
      <c r="R974">
        <v>0</v>
      </c>
      <c r="S974">
        <v>7</v>
      </c>
      <c r="T974">
        <v>30</v>
      </c>
      <c r="U974" t="s">
        <v>37</v>
      </c>
      <c r="V974">
        <v>6</v>
      </c>
      <c r="W974">
        <v>0</v>
      </c>
      <c r="X974">
        <v>6</v>
      </c>
      <c r="Y974">
        <v>262.34524390243905</v>
      </c>
      <c r="Z974" s="1">
        <v>0</v>
      </c>
      <c r="AA974" s="1"/>
    </row>
    <row r="975" spans="1:27" x14ac:dyDescent="0.35">
      <c r="A975">
        <v>1098</v>
      </c>
      <c r="B975" t="e">
        <f>VLOOKUP(Tableau__3_Déplacements_2[[#This Row],[Id_Menage]],[2]Ménages!$A$2:$AD$1503,32)</f>
        <v>#REF!</v>
      </c>
      <c r="C975" t="s">
        <v>11</v>
      </c>
      <c r="D975" t="s">
        <v>15988</v>
      </c>
      <c r="E975">
        <f>VLOOKUP(Tableau__3_Déplacements_2[[#This Row],[Id_Personne]],[1]!Tableau__2_Personnes_1[[Id_Personne]:[Age]],2)</f>
        <v>2</v>
      </c>
      <c r="F975">
        <f>VLOOKUP(Tableau__3_Déplacements_2[[#This Row],[Id_Personne]],[1]!Tableau__2_Personnes_1[[Id_Personne]:[Age]],4)</f>
        <v>54</v>
      </c>
      <c r="G975" t="s">
        <v>3</v>
      </c>
      <c r="H975" t="s">
        <v>2</v>
      </c>
      <c r="I975" t="s">
        <v>15990</v>
      </c>
      <c r="J975">
        <v>1</v>
      </c>
      <c r="K975">
        <v>34</v>
      </c>
      <c r="M975">
        <v>29</v>
      </c>
      <c r="O975" t="str">
        <f>IF(Tableau__3_Déplacements_2[[#This Row],[Ori]]=Tableau__3_Déplacements_2[[#This Row],[Des]],"local","metro")</f>
        <v>metro</v>
      </c>
      <c r="P975">
        <v>2</v>
      </c>
      <c r="Q975">
        <v>15</v>
      </c>
      <c r="R975">
        <v>0</v>
      </c>
      <c r="S975">
        <v>15</v>
      </c>
      <c r="T975">
        <v>40</v>
      </c>
      <c r="U975" t="s">
        <v>37</v>
      </c>
      <c r="V975">
        <v>6</v>
      </c>
      <c r="W975">
        <v>0</v>
      </c>
      <c r="X975">
        <v>3</v>
      </c>
      <c r="Y975">
        <v>262.34524390243905</v>
      </c>
      <c r="Z975" s="1">
        <v>0</v>
      </c>
      <c r="AA975" s="1"/>
    </row>
    <row r="976" spans="1:27" x14ac:dyDescent="0.35">
      <c r="A976">
        <v>1098</v>
      </c>
      <c r="B976" t="e">
        <f>VLOOKUP(Tableau__3_Déplacements_2[[#This Row],[Id_Menage]],[2]Ménages!$A$2:$AD$1503,32)</f>
        <v>#REF!</v>
      </c>
      <c r="C976" t="s">
        <v>11</v>
      </c>
      <c r="D976" t="s">
        <v>15988</v>
      </c>
      <c r="E976">
        <f>VLOOKUP(Tableau__3_Déplacements_2[[#This Row],[Id_Personne]],[1]!Tableau__2_Personnes_1[[Id_Personne]:[Age]],2)</f>
        <v>2</v>
      </c>
      <c r="F976">
        <f>VLOOKUP(Tableau__3_Déplacements_2[[#This Row],[Id_Personne]],[1]!Tableau__2_Personnes_1[[Id_Personne]:[Age]],4)</f>
        <v>54</v>
      </c>
      <c r="G976" t="s">
        <v>13</v>
      </c>
      <c r="H976" t="s">
        <v>22</v>
      </c>
      <c r="I976" t="s">
        <v>15989</v>
      </c>
      <c r="J976">
        <v>1</v>
      </c>
      <c r="K976">
        <v>29</v>
      </c>
      <c r="M976">
        <v>27</v>
      </c>
      <c r="O976" t="str">
        <f>IF(Tableau__3_Déplacements_2[[#This Row],[Ori]]=Tableau__3_Déplacements_2[[#This Row],[Des]],"local","metro")</f>
        <v>metro</v>
      </c>
      <c r="P976">
        <v>15</v>
      </c>
      <c r="Q976">
        <v>17</v>
      </c>
      <c r="R976">
        <v>0</v>
      </c>
      <c r="S976">
        <v>17</v>
      </c>
      <c r="T976">
        <v>30</v>
      </c>
      <c r="U976" t="s">
        <v>37</v>
      </c>
      <c r="V976">
        <v>6</v>
      </c>
      <c r="W976">
        <v>0</v>
      </c>
      <c r="X976">
        <v>6</v>
      </c>
      <c r="Y976">
        <v>262.34524390243905</v>
      </c>
      <c r="Z976" s="1">
        <v>0</v>
      </c>
      <c r="AA976" s="1"/>
    </row>
    <row r="977" spans="1:27" x14ac:dyDescent="0.35">
      <c r="A977">
        <v>1098</v>
      </c>
      <c r="B977" t="e">
        <f>VLOOKUP(Tableau__3_Déplacements_2[[#This Row],[Id_Menage]],[2]Ménages!$A$2:$AD$1503,32)</f>
        <v>#REF!</v>
      </c>
      <c r="C977" t="s">
        <v>11</v>
      </c>
      <c r="D977" t="s">
        <v>15988</v>
      </c>
      <c r="E977">
        <f>VLOOKUP(Tableau__3_Déplacements_2[[#This Row],[Id_Personne]],[1]!Tableau__2_Personnes_1[[Id_Personne]:[Age]],2)</f>
        <v>2</v>
      </c>
      <c r="F977">
        <f>VLOOKUP(Tableau__3_Déplacements_2[[#This Row],[Id_Personne]],[1]!Tableau__2_Personnes_1[[Id_Personne]:[Age]],4)</f>
        <v>54</v>
      </c>
      <c r="G977" t="s">
        <v>0</v>
      </c>
      <c r="H977" t="s">
        <v>7</v>
      </c>
      <c r="I977" t="s">
        <v>15987</v>
      </c>
      <c r="J977">
        <v>1</v>
      </c>
      <c r="K977">
        <v>27</v>
      </c>
      <c r="M977">
        <v>34</v>
      </c>
      <c r="O977" t="str">
        <f>IF(Tableau__3_Déplacements_2[[#This Row],[Ori]]=Tableau__3_Déplacements_2[[#This Row],[Des]],"local","metro")</f>
        <v>metro</v>
      </c>
      <c r="P977">
        <v>3</v>
      </c>
      <c r="Q977">
        <v>7</v>
      </c>
      <c r="R977">
        <v>0</v>
      </c>
      <c r="S977">
        <v>7</v>
      </c>
      <c r="T977">
        <v>30</v>
      </c>
      <c r="U977" t="s">
        <v>37</v>
      </c>
      <c r="V977">
        <v>6</v>
      </c>
      <c r="W977">
        <v>0</v>
      </c>
      <c r="X977">
        <v>6</v>
      </c>
      <c r="Y977">
        <v>262.34524390243905</v>
      </c>
      <c r="Z977" s="1">
        <v>0</v>
      </c>
      <c r="AA977" s="1"/>
    </row>
    <row r="978" spans="1:27" x14ac:dyDescent="0.35">
      <c r="A978">
        <v>1098</v>
      </c>
      <c r="B978" t="e">
        <f>VLOOKUP(Tableau__3_Déplacements_2[[#This Row],[Id_Menage]],[2]Ménages!$A$2:$AD$1503,32)</f>
        <v>#REF!</v>
      </c>
      <c r="C978" t="s">
        <v>5</v>
      </c>
      <c r="D978" t="s">
        <v>15985</v>
      </c>
      <c r="E978">
        <f>VLOOKUP(Tableau__3_Déplacements_2[[#This Row],[Id_Personne]],[1]!Tableau__2_Personnes_1[[Id_Personne]:[Age]],2)</f>
        <v>1</v>
      </c>
      <c r="F978">
        <f>VLOOKUP(Tableau__3_Déplacements_2[[#This Row],[Id_Personne]],[1]!Tableau__2_Personnes_1[[Id_Personne]:[Age]],4)</f>
        <v>28</v>
      </c>
      <c r="G978" t="s">
        <v>3</v>
      </c>
      <c r="H978" t="s">
        <v>2</v>
      </c>
      <c r="I978" t="s">
        <v>15986</v>
      </c>
      <c r="J978">
        <v>1</v>
      </c>
      <c r="K978">
        <v>37</v>
      </c>
      <c r="M978">
        <v>27</v>
      </c>
      <c r="O978" t="str">
        <f>IF(Tableau__3_Déplacements_2[[#This Row],[Ori]]=Tableau__3_Déplacements_2[[#This Row],[Des]],"local","metro")</f>
        <v>metro</v>
      </c>
      <c r="P978">
        <v>15</v>
      </c>
      <c r="Q978">
        <v>16</v>
      </c>
      <c r="R978">
        <v>0</v>
      </c>
      <c r="S978">
        <v>16</v>
      </c>
      <c r="T978">
        <v>53</v>
      </c>
      <c r="U978" t="s">
        <v>30</v>
      </c>
      <c r="V978">
        <v>8</v>
      </c>
      <c r="W978">
        <v>250</v>
      </c>
      <c r="X978">
        <v>6</v>
      </c>
      <c r="Y978">
        <v>262.34524390243905</v>
      </c>
      <c r="Z978" s="1">
        <v>0</v>
      </c>
      <c r="AA978" s="1"/>
    </row>
    <row r="979" spans="1:27" x14ac:dyDescent="0.35">
      <c r="A979">
        <v>1098</v>
      </c>
      <c r="B979" t="e">
        <f>VLOOKUP(Tableau__3_Déplacements_2[[#This Row],[Id_Menage]],[2]Ménages!$A$2:$AD$1503,32)</f>
        <v>#REF!</v>
      </c>
      <c r="C979" t="s">
        <v>5</v>
      </c>
      <c r="D979" t="s">
        <v>15985</v>
      </c>
      <c r="E979">
        <f>VLOOKUP(Tableau__3_Déplacements_2[[#This Row],[Id_Personne]],[1]!Tableau__2_Personnes_1[[Id_Personne]:[Age]],2)</f>
        <v>1</v>
      </c>
      <c r="F979">
        <f>VLOOKUP(Tableau__3_Déplacements_2[[#This Row],[Id_Personne]],[1]!Tableau__2_Personnes_1[[Id_Personne]:[Age]],4)</f>
        <v>28</v>
      </c>
      <c r="G979" t="s">
        <v>0</v>
      </c>
      <c r="H979" t="s">
        <v>7</v>
      </c>
      <c r="I979" t="s">
        <v>15984</v>
      </c>
      <c r="J979">
        <v>1</v>
      </c>
      <c r="K979">
        <v>27</v>
      </c>
      <c r="M979">
        <v>37</v>
      </c>
      <c r="O979" t="str">
        <f>IF(Tableau__3_Déplacements_2[[#This Row],[Ori]]=Tableau__3_Déplacements_2[[#This Row],[Des]],"local","metro")</f>
        <v>metro</v>
      </c>
      <c r="P979">
        <v>3</v>
      </c>
      <c r="Q979">
        <v>7</v>
      </c>
      <c r="R979">
        <v>0</v>
      </c>
      <c r="S979">
        <v>7</v>
      </c>
      <c r="T979">
        <v>43</v>
      </c>
      <c r="U979" t="s">
        <v>30</v>
      </c>
      <c r="V979">
        <v>8</v>
      </c>
      <c r="W979">
        <v>250</v>
      </c>
      <c r="X979">
        <v>6</v>
      </c>
      <c r="Y979">
        <v>262.34524390243905</v>
      </c>
      <c r="Z979" s="1">
        <v>0</v>
      </c>
      <c r="AA979" s="1"/>
    </row>
    <row r="980" spans="1:27" x14ac:dyDescent="0.35">
      <c r="A980">
        <v>1098</v>
      </c>
      <c r="B980" t="e">
        <f>VLOOKUP(Tableau__3_Déplacements_2[[#This Row],[Id_Menage]],[2]Ménages!$A$2:$AD$1503,32)</f>
        <v>#REF!</v>
      </c>
      <c r="C980" t="s">
        <v>65</v>
      </c>
      <c r="D980" t="s">
        <v>15981</v>
      </c>
      <c r="E980">
        <f>VLOOKUP(Tableau__3_Déplacements_2[[#This Row],[Id_Personne]],[1]!Tableau__2_Personnes_1[[Id_Personne]:[Age]],2)</f>
        <v>2</v>
      </c>
      <c r="F980">
        <f>VLOOKUP(Tableau__3_Déplacements_2[[#This Row],[Id_Personne]],[1]!Tableau__2_Personnes_1[[Id_Personne]:[Age]],4)</f>
        <v>24</v>
      </c>
      <c r="G980" t="s">
        <v>13</v>
      </c>
      <c r="H980" t="s">
        <v>22</v>
      </c>
      <c r="I980" t="s">
        <v>15983</v>
      </c>
      <c r="J980">
        <v>1</v>
      </c>
      <c r="K980">
        <v>36</v>
      </c>
      <c r="M980">
        <v>27</v>
      </c>
      <c r="O980" t="str">
        <f>IF(Tableau__3_Déplacements_2[[#This Row],[Ori]]=Tableau__3_Déplacements_2[[#This Row],[Des]],"local","metro")</f>
        <v>metro</v>
      </c>
      <c r="P980">
        <v>15</v>
      </c>
      <c r="Q980">
        <v>17</v>
      </c>
      <c r="R980">
        <v>0</v>
      </c>
      <c r="S980">
        <v>18</v>
      </c>
      <c r="T980">
        <v>15</v>
      </c>
      <c r="U980" t="s">
        <v>30</v>
      </c>
      <c r="V980">
        <v>8</v>
      </c>
      <c r="W980">
        <v>350</v>
      </c>
      <c r="X980">
        <v>5</v>
      </c>
      <c r="Y980">
        <v>262.34524390243905</v>
      </c>
      <c r="Z980" s="1">
        <v>0</v>
      </c>
      <c r="AA980" s="1"/>
    </row>
    <row r="981" spans="1:27" x14ac:dyDescent="0.35">
      <c r="A981">
        <v>1098</v>
      </c>
      <c r="B981" t="e">
        <f>VLOOKUP(Tableau__3_Déplacements_2[[#This Row],[Id_Menage]],[2]Ménages!$A$2:$AD$1503,32)</f>
        <v>#REF!</v>
      </c>
      <c r="C981" t="s">
        <v>65</v>
      </c>
      <c r="D981" t="s">
        <v>15981</v>
      </c>
      <c r="E981">
        <f>VLOOKUP(Tableau__3_Déplacements_2[[#This Row],[Id_Personne]],[1]!Tableau__2_Personnes_1[[Id_Personne]:[Age]],2)</f>
        <v>2</v>
      </c>
      <c r="F981">
        <f>VLOOKUP(Tableau__3_Déplacements_2[[#This Row],[Id_Personne]],[1]!Tableau__2_Personnes_1[[Id_Personne]:[Age]],4)</f>
        <v>24</v>
      </c>
      <c r="G981" t="s">
        <v>3</v>
      </c>
      <c r="H981" t="s">
        <v>2</v>
      </c>
      <c r="I981" t="s">
        <v>15982</v>
      </c>
      <c r="J981">
        <v>1</v>
      </c>
      <c r="K981">
        <v>27</v>
      </c>
      <c r="M981">
        <v>36</v>
      </c>
      <c r="O981" t="str">
        <f>IF(Tableau__3_Déplacements_2[[#This Row],[Ori]]=Tableau__3_Déplacements_2[[#This Row],[Des]],"local","metro")</f>
        <v>metro</v>
      </c>
      <c r="P981">
        <v>2</v>
      </c>
      <c r="Q981">
        <v>13</v>
      </c>
      <c r="R981">
        <v>0</v>
      </c>
      <c r="S981">
        <v>14</v>
      </c>
      <c r="T981">
        <v>10</v>
      </c>
      <c r="U981" t="s">
        <v>30</v>
      </c>
      <c r="V981">
        <v>8</v>
      </c>
      <c r="W981">
        <v>300</v>
      </c>
      <c r="X981">
        <v>6</v>
      </c>
      <c r="Y981">
        <v>262.34524390243905</v>
      </c>
      <c r="Z981" s="1">
        <v>0</v>
      </c>
      <c r="AA981" s="1"/>
    </row>
    <row r="982" spans="1:27" x14ac:dyDescent="0.35">
      <c r="A982">
        <v>1098</v>
      </c>
      <c r="B982" t="e">
        <f>VLOOKUP(Tableau__3_Déplacements_2[[#This Row],[Id_Menage]],[2]Ménages!$A$2:$AD$1503,32)</f>
        <v>#REF!</v>
      </c>
      <c r="C982" t="s">
        <v>65</v>
      </c>
      <c r="D982" t="s">
        <v>15981</v>
      </c>
      <c r="E982">
        <f>VLOOKUP(Tableau__3_Déplacements_2[[#This Row],[Id_Personne]],[1]!Tableau__2_Personnes_1[[Id_Personne]:[Age]],2)</f>
        <v>2</v>
      </c>
      <c r="F982">
        <f>VLOOKUP(Tableau__3_Déplacements_2[[#This Row],[Id_Personne]],[1]!Tableau__2_Personnes_1[[Id_Personne]:[Age]],4)</f>
        <v>24</v>
      </c>
      <c r="G982" t="s">
        <v>0</v>
      </c>
      <c r="H982" t="s">
        <v>7</v>
      </c>
      <c r="I982" t="s">
        <v>15980</v>
      </c>
      <c r="J982">
        <v>1</v>
      </c>
      <c r="K982">
        <v>27</v>
      </c>
      <c r="M982">
        <v>27</v>
      </c>
      <c r="O982" t="str">
        <f>IF(Tableau__3_Déplacements_2[[#This Row],[Ori]]=Tableau__3_Déplacements_2[[#This Row],[Des]],"local","metro")</f>
        <v>local</v>
      </c>
      <c r="P982">
        <v>14</v>
      </c>
      <c r="Q982">
        <v>10</v>
      </c>
      <c r="R982">
        <v>0</v>
      </c>
      <c r="S982">
        <v>10</v>
      </c>
      <c r="T982">
        <v>15</v>
      </c>
      <c r="U982" t="s">
        <v>0</v>
      </c>
      <c r="V982">
        <v>1</v>
      </c>
      <c r="W982">
        <v>0</v>
      </c>
      <c r="X982">
        <v>6</v>
      </c>
      <c r="Y982">
        <v>262.34524390243905</v>
      </c>
      <c r="Z982" s="1">
        <v>0</v>
      </c>
      <c r="AA982" s="1"/>
    </row>
    <row r="983" spans="1:27" x14ac:dyDescent="0.35">
      <c r="A983">
        <v>1098</v>
      </c>
      <c r="B983" t="e">
        <f>VLOOKUP(Tableau__3_Déplacements_2[[#This Row],[Id_Menage]],[2]Ménages!$A$2:$AD$1503,32)</f>
        <v>#REF!</v>
      </c>
      <c r="C983" t="s">
        <v>61</v>
      </c>
      <c r="D983" t="s">
        <v>15977</v>
      </c>
      <c r="E983">
        <f>VLOOKUP(Tableau__3_Déplacements_2[[#This Row],[Id_Personne]],[1]!Tableau__2_Personnes_1[[Id_Personne]:[Age]],2)</f>
        <v>2</v>
      </c>
      <c r="F983">
        <f>VLOOKUP(Tableau__3_Déplacements_2[[#This Row],[Id_Personne]],[1]!Tableau__2_Personnes_1[[Id_Personne]:[Age]],4)</f>
        <v>20</v>
      </c>
      <c r="G983" t="s">
        <v>13</v>
      </c>
      <c r="H983" t="s">
        <v>22</v>
      </c>
      <c r="I983" t="s">
        <v>15979</v>
      </c>
      <c r="J983">
        <v>1</v>
      </c>
      <c r="K983">
        <v>28</v>
      </c>
      <c r="M983">
        <v>27</v>
      </c>
      <c r="O983" t="str">
        <f>IF(Tableau__3_Déplacements_2[[#This Row],[Ori]]=Tableau__3_Déplacements_2[[#This Row],[Des]],"local","metro")</f>
        <v>metro</v>
      </c>
      <c r="P983">
        <v>15</v>
      </c>
      <c r="Q983">
        <v>16</v>
      </c>
      <c r="R983">
        <v>0</v>
      </c>
      <c r="S983">
        <v>17</v>
      </c>
      <c r="T983">
        <v>15</v>
      </c>
      <c r="U983" t="s">
        <v>30</v>
      </c>
      <c r="V983">
        <v>8</v>
      </c>
      <c r="W983">
        <v>300</v>
      </c>
      <c r="X983">
        <v>3</v>
      </c>
      <c r="Y983">
        <v>262.34524390243905</v>
      </c>
      <c r="Z983" s="1">
        <v>0</v>
      </c>
      <c r="AA983" s="1"/>
    </row>
    <row r="984" spans="1:27" x14ac:dyDescent="0.35">
      <c r="A984">
        <v>1098</v>
      </c>
      <c r="B984" t="e">
        <f>VLOOKUP(Tableau__3_Déplacements_2[[#This Row],[Id_Menage]],[2]Ménages!$A$2:$AD$1503,32)</f>
        <v>#REF!</v>
      </c>
      <c r="C984" t="s">
        <v>61</v>
      </c>
      <c r="D984" t="s">
        <v>15977</v>
      </c>
      <c r="E984">
        <f>VLOOKUP(Tableau__3_Déplacements_2[[#This Row],[Id_Personne]],[1]!Tableau__2_Personnes_1[[Id_Personne]:[Age]],2)</f>
        <v>2</v>
      </c>
      <c r="F984">
        <f>VLOOKUP(Tableau__3_Déplacements_2[[#This Row],[Id_Personne]],[1]!Tableau__2_Personnes_1[[Id_Personne]:[Age]],4)</f>
        <v>20</v>
      </c>
      <c r="G984" t="s">
        <v>3</v>
      </c>
      <c r="H984" t="s">
        <v>2</v>
      </c>
      <c r="I984" t="s">
        <v>15978</v>
      </c>
      <c r="J984">
        <v>1</v>
      </c>
      <c r="K984">
        <v>27</v>
      </c>
      <c r="M984">
        <v>28</v>
      </c>
      <c r="O984" t="str">
        <f>IF(Tableau__3_Déplacements_2[[#This Row],[Ori]]=Tableau__3_Déplacements_2[[#This Row],[Des]],"local","metro")</f>
        <v>metro</v>
      </c>
      <c r="P984">
        <v>12</v>
      </c>
      <c r="Q984">
        <v>12</v>
      </c>
      <c r="R984">
        <v>0</v>
      </c>
      <c r="S984">
        <v>13</v>
      </c>
      <c r="T984">
        <v>0</v>
      </c>
      <c r="U984" t="s">
        <v>30</v>
      </c>
      <c r="V984">
        <v>8</v>
      </c>
      <c r="W984">
        <v>200</v>
      </c>
      <c r="X984">
        <v>3</v>
      </c>
      <c r="Y984">
        <v>262.34524390243905</v>
      </c>
      <c r="Z984" s="1">
        <v>0</v>
      </c>
      <c r="AA984" s="1"/>
    </row>
    <row r="985" spans="1:27" x14ac:dyDescent="0.35">
      <c r="A985">
        <v>1098</v>
      </c>
      <c r="B985" t="e">
        <f>VLOOKUP(Tableau__3_Déplacements_2[[#This Row],[Id_Menage]],[2]Ménages!$A$2:$AD$1503,32)</f>
        <v>#REF!</v>
      </c>
      <c r="C985" t="s">
        <v>61</v>
      </c>
      <c r="D985" t="s">
        <v>15977</v>
      </c>
      <c r="E985">
        <f>VLOOKUP(Tableau__3_Déplacements_2[[#This Row],[Id_Personne]],[1]!Tableau__2_Personnes_1[[Id_Personne]:[Age]],2)</f>
        <v>2</v>
      </c>
      <c r="F985">
        <f>VLOOKUP(Tableau__3_Déplacements_2[[#This Row],[Id_Personne]],[1]!Tableau__2_Personnes_1[[Id_Personne]:[Age]],4)</f>
        <v>20</v>
      </c>
      <c r="G985" t="s">
        <v>0</v>
      </c>
      <c r="H985" t="s">
        <v>7</v>
      </c>
      <c r="I985" t="s">
        <v>15976</v>
      </c>
      <c r="J985">
        <v>1</v>
      </c>
      <c r="K985">
        <v>27</v>
      </c>
      <c r="M985">
        <v>27</v>
      </c>
      <c r="O985" t="str">
        <f>IF(Tableau__3_Déplacements_2[[#This Row],[Ori]]=Tableau__3_Déplacements_2[[#This Row],[Des]],"local","metro")</f>
        <v>local</v>
      </c>
      <c r="P985">
        <v>14</v>
      </c>
      <c r="Q985">
        <v>10</v>
      </c>
      <c r="R985">
        <v>0</v>
      </c>
      <c r="S985">
        <v>10</v>
      </c>
      <c r="T985">
        <v>30</v>
      </c>
      <c r="U985" t="s">
        <v>8</v>
      </c>
      <c r="V985">
        <v>5</v>
      </c>
      <c r="W985">
        <v>100</v>
      </c>
      <c r="X985">
        <v>2</v>
      </c>
      <c r="Y985">
        <v>262.34524390243905</v>
      </c>
      <c r="Z985" s="1">
        <v>0</v>
      </c>
      <c r="AA985" s="1"/>
    </row>
    <row r="986" spans="1:27" x14ac:dyDescent="0.35">
      <c r="A986">
        <v>1099</v>
      </c>
      <c r="B986" t="e">
        <f>VLOOKUP(Tableau__3_Déplacements_2[[#This Row],[Id_Menage]],[2]Ménages!$A$2:$AD$1503,32)</f>
        <v>#REF!</v>
      </c>
      <c r="C986" t="s">
        <v>16</v>
      </c>
      <c r="D986" t="s">
        <v>15972</v>
      </c>
      <c r="E986">
        <f>VLOOKUP(Tableau__3_Déplacements_2[[#This Row],[Id_Personne]],[1]!Tableau__2_Personnes_1[[Id_Personne]:[Age]],2)</f>
        <v>1</v>
      </c>
      <c r="F986">
        <f>VLOOKUP(Tableau__3_Déplacements_2[[#This Row],[Id_Personne]],[1]!Tableau__2_Personnes_1[[Id_Personne]:[Age]],4)</f>
        <v>38</v>
      </c>
      <c r="G986" t="s">
        <v>27</v>
      </c>
      <c r="H986" t="s">
        <v>26</v>
      </c>
      <c r="I986" t="s">
        <v>15975</v>
      </c>
      <c r="J986">
        <v>1</v>
      </c>
      <c r="K986">
        <v>48</v>
      </c>
      <c r="M986">
        <v>27</v>
      </c>
      <c r="O986" t="str">
        <f>IF(Tableau__3_Déplacements_2[[#This Row],[Ori]]=Tableau__3_Déplacements_2[[#This Row],[Des]],"local","metro")</f>
        <v>metro</v>
      </c>
      <c r="P986">
        <v>15</v>
      </c>
      <c r="Q986">
        <v>18</v>
      </c>
      <c r="R986">
        <v>0</v>
      </c>
      <c r="S986">
        <v>18</v>
      </c>
      <c r="T986">
        <v>45</v>
      </c>
      <c r="U986" t="s">
        <v>30</v>
      </c>
      <c r="V986">
        <v>8</v>
      </c>
      <c r="W986">
        <v>250</v>
      </c>
      <c r="X986">
        <v>4</v>
      </c>
      <c r="Y986">
        <v>262.34524390243905</v>
      </c>
      <c r="Z986" s="1">
        <v>0</v>
      </c>
      <c r="AA986" s="1"/>
    </row>
    <row r="987" spans="1:27" x14ac:dyDescent="0.35">
      <c r="A987">
        <v>1099</v>
      </c>
      <c r="B987" t="e">
        <f>VLOOKUP(Tableau__3_Déplacements_2[[#This Row],[Id_Menage]],[2]Ménages!$A$2:$AD$1503,32)</f>
        <v>#REF!</v>
      </c>
      <c r="C987" t="s">
        <v>16</v>
      </c>
      <c r="D987" t="s">
        <v>15972</v>
      </c>
      <c r="E987">
        <f>VLOOKUP(Tableau__3_Déplacements_2[[#This Row],[Id_Personne]],[1]!Tableau__2_Personnes_1[[Id_Personne]:[Age]],2)</f>
        <v>1</v>
      </c>
      <c r="F987">
        <f>VLOOKUP(Tableau__3_Déplacements_2[[#This Row],[Id_Personne]],[1]!Tableau__2_Personnes_1[[Id_Personne]:[Age]],4)</f>
        <v>38</v>
      </c>
      <c r="G987" t="s">
        <v>13</v>
      </c>
      <c r="H987" t="s">
        <v>22</v>
      </c>
      <c r="I987" t="s">
        <v>15974</v>
      </c>
      <c r="J987">
        <v>1</v>
      </c>
      <c r="K987">
        <v>30</v>
      </c>
      <c r="M987">
        <v>48</v>
      </c>
      <c r="O987" t="str">
        <f>IF(Tableau__3_Déplacements_2[[#This Row],[Ori]]=Tableau__3_Déplacements_2[[#This Row],[Des]],"local","metro")</f>
        <v>metro</v>
      </c>
      <c r="P987">
        <v>6</v>
      </c>
      <c r="Q987">
        <v>15</v>
      </c>
      <c r="R987">
        <v>0</v>
      </c>
      <c r="S987">
        <v>16</v>
      </c>
      <c r="T987">
        <v>0</v>
      </c>
      <c r="U987" t="s">
        <v>30</v>
      </c>
      <c r="V987">
        <v>8</v>
      </c>
      <c r="W987">
        <v>250</v>
      </c>
      <c r="X987">
        <v>3</v>
      </c>
      <c r="Y987">
        <v>262.34524390243905</v>
      </c>
      <c r="Z987" s="1">
        <v>0</v>
      </c>
      <c r="AA987" s="1"/>
    </row>
    <row r="988" spans="1:27" x14ac:dyDescent="0.35">
      <c r="A988">
        <v>1099</v>
      </c>
      <c r="B988" t="e">
        <f>VLOOKUP(Tableau__3_Déplacements_2[[#This Row],[Id_Menage]],[2]Ménages!$A$2:$AD$1503,32)</f>
        <v>#REF!</v>
      </c>
      <c r="C988" t="s">
        <v>16</v>
      </c>
      <c r="D988" t="s">
        <v>15972</v>
      </c>
      <c r="E988">
        <f>VLOOKUP(Tableau__3_Déplacements_2[[#This Row],[Id_Personne]],[1]!Tableau__2_Personnes_1[[Id_Personne]:[Age]],2)</f>
        <v>1</v>
      </c>
      <c r="F988">
        <f>VLOOKUP(Tableau__3_Déplacements_2[[#This Row],[Id_Personne]],[1]!Tableau__2_Personnes_1[[Id_Personne]:[Age]],4)</f>
        <v>38</v>
      </c>
      <c r="G988" t="s">
        <v>3</v>
      </c>
      <c r="H988" t="s">
        <v>2</v>
      </c>
      <c r="I988" t="s">
        <v>15973</v>
      </c>
      <c r="J988">
        <v>1</v>
      </c>
      <c r="K988">
        <v>29</v>
      </c>
      <c r="M988">
        <v>30</v>
      </c>
      <c r="O988" t="str">
        <f>IF(Tableau__3_Déplacements_2[[#This Row],[Ori]]=Tableau__3_Déplacements_2[[#This Row],[Des]],"local","metro")</f>
        <v>metro</v>
      </c>
      <c r="P988">
        <v>6</v>
      </c>
      <c r="Q988">
        <v>13</v>
      </c>
      <c r="R988">
        <v>0</v>
      </c>
      <c r="S988">
        <v>14</v>
      </c>
      <c r="T988">
        <v>7</v>
      </c>
      <c r="U988" t="s">
        <v>30</v>
      </c>
      <c r="V988">
        <v>8</v>
      </c>
      <c r="W988">
        <v>250</v>
      </c>
      <c r="X988">
        <v>3</v>
      </c>
      <c r="Y988">
        <v>262.34524390243905</v>
      </c>
      <c r="Z988" s="1">
        <v>0</v>
      </c>
      <c r="AA988" s="1"/>
    </row>
    <row r="989" spans="1:27" x14ac:dyDescent="0.35">
      <c r="A989">
        <v>1099</v>
      </c>
      <c r="B989" t="e">
        <f>VLOOKUP(Tableau__3_Déplacements_2[[#This Row],[Id_Menage]],[2]Ménages!$A$2:$AD$1503,32)</f>
        <v>#REF!</v>
      </c>
      <c r="C989" t="s">
        <v>16</v>
      </c>
      <c r="D989" t="s">
        <v>15972</v>
      </c>
      <c r="E989">
        <f>VLOOKUP(Tableau__3_Déplacements_2[[#This Row],[Id_Personne]],[1]!Tableau__2_Personnes_1[[Id_Personne]:[Age]],2)</f>
        <v>1</v>
      </c>
      <c r="F989">
        <f>VLOOKUP(Tableau__3_Déplacements_2[[#This Row],[Id_Personne]],[1]!Tableau__2_Personnes_1[[Id_Personne]:[Age]],4)</f>
        <v>38</v>
      </c>
      <c r="G989" t="s">
        <v>0</v>
      </c>
      <c r="H989" t="s">
        <v>7</v>
      </c>
      <c r="I989" t="s">
        <v>15971</v>
      </c>
      <c r="J989">
        <v>1</v>
      </c>
      <c r="K989">
        <v>27</v>
      </c>
      <c r="M989">
        <v>29</v>
      </c>
      <c r="O989" t="str">
        <f>IF(Tableau__3_Déplacements_2[[#This Row],[Ori]]=Tableau__3_Déplacements_2[[#This Row],[Des]],"local","metro")</f>
        <v>metro</v>
      </c>
      <c r="P989">
        <v>3</v>
      </c>
      <c r="Q989">
        <v>8</v>
      </c>
      <c r="R989">
        <v>0</v>
      </c>
      <c r="S989">
        <v>8</v>
      </c>
      <c r="T989">
        <v>35</v>
      </c>
      <c r="U989" t="s">
        <v>30</v>
      </c>
      <c r="V989">
        <v>8</v>
      </c>
      <c r="W989">
        <v>250</v>
      </c>
      <c r="X989">
        <v>6</v>
      </c>
      <c r="Y989">
        <v>262.34524390243905</v>
      </c>
      <c r="Z989" s="1">
        <v>0</v>
      </c>
      <c r="AA989" s="1"/>
    </row>
    <row r="990" spans="1:27" x14ac:dyDescent="0.35">
      <c r="A990">
        <v>1099</v>
      </c>
      <c r="B990" t="e">
        <f>VLOOKUP(Tableau__3_Déplacements_2[[#This Row],[Id_Menage]],[2]Ménages!$A$2:$AD$1503,32)</f>
        <v>#REF!</v>
      </c>
      <c r="C990" t="s">
        <v>11</v>
      </c>
      <c r="D990" t="s">
        <v>15968</v>
      </c>
      <c r="E990">
        <f>VLOOKUP(Tableau__3_Déplacements_2[[#This Row],[Id_Personne]],[1]!Tableau__2_Personnes_1[[Id_Personne]:[Age]],2)</f>
        <v>2</v>
      </c>
      <c r="F990">
        <f>VLOOKUP(Tableau__3_Déplacements_2[[#This Row],[Id_Personne]],[1]!Tableau__2_Personnes_1[[Id_Personne]:[Age]],4)</f>
        <v>27</v>
      </c>
      <c r="G990" t="s">
        <v>3</v>
      </c>
      <c r="H990" t="s">
        <v>2</v>
      </c>
      <c r="I990" t="s">
        <v>15970</v>
      </c>
      <c r="J990">
        <v>1</v>
      </c>
      <c r="K990">
        <v>64</v>
      </c>
      <c r="M990">
        <v>52</v>
      </c>
      <c r="O990" t="str">
        <f>IF(Tableau__3_Déplacements_2[[#This Row],[Ori]]=Tableau__3_Déplacements_2[[#This Row],[Des]],"local","metro")</f>
        <v>metro</v>
      </c>
      <c r="P990">
        <v>5</v>
      </c>
      <c r="Q990">
        <v>14</v>
      </c>
      <c r="R990">
        <v>0</v>
      </c>
      <c r="S990">
        <v>15</v>
      </c>
      <c r="T990">
        <v>20</v>
      </c>
      <c r="U990" t="s">
        <v>30</v>
      </c>
      <c r="V990">
        <v>8</v>
      </c>
      <c r="W990">
        <v>250</v>
      </c>
      <c r="X990">
        <v>3</v>
      </c>
      <c r="Y990">
        <v>262.34524390243905</v>
      </c>
      <c r="Z990" s="1">
        <v>0</v>
      </c>
      <c r="AA990" s="1"/>
    </row>
    <row r="991" spans="1:27" x14ac:dyDescent="0.35">
      <c r="A991">
        <v>1099</v>
      </c>
      <c r="B991" t="e">
        <f>VLOOKUP(Tableau__3_Déplacements_2[[#This Row],[Id_Menage]],[2]Ménages!$A$2:$AD$1503,32)</f>
        <v>#REF!</v>
      </c>
      <c r="C991" t="s">
        <v>11</v>
      </c>
      <c r="D991" t="s">
        <v>15968</v>
      </c>
      <c r="E991">
        <f>VLOOKUP(Tableau__3_Déplacements_2[[#This Row],[Id_Personne]],[1]!Tableau__2_Personnes_1[[Id_Personne]:[Age]],2)</f>
        <v>2</v>
      </c>
      <c r="F991">
        <f>VLOOKUP(Tableau__3_Déplacements_2[[#This Row],[Id_Personne]],[1]!Tableau__2_Personnes_1[[Id_Personne]:[Age]],4)</f>
        <v>27</v>
      </c>
      <c r="G991" t="s">
        <v>13</v>
      </c>
      <c r="H991" t="s">
        <v>22</v>
      </c>
      <c r="I991" t="s">
        <v>15969</v>
      </c>
      <c r="J991">
        <v>1</v>
      </c>
      <c r="K991">
        <v>52</v>
      </c>
      <c r="M991">
        <v>27</v>
      </c>
      <c r="O991" t="str">
        <f>IF(Tableau__3_Déplacements_2[[#This Row],[Ori]]=Tableau__3_Déplacements_2[[#This Row],[Des]],"local","metro")</f>
        <v>metro</v>
      </c>
      <c r="P991">
        <v>15</v>
      </c>
      <c r="Q991">
        <v>17</v>
      </c>
      <c r="R991">
        <v>0</v>
      </c>
      <c r="S991">
        <v>18</v>
      </c>
      <c r="T991">
        <v>30</v>
      </c>
      <c r="U991" t="s">
        <v>30</v>
      </c>
      <c r="V991">
        <v>8</v>
      </c>
      <c r="W991">
        <v>250</v>
      </c>
      <c r="X991">
        <v>5</v>
      </c>
      <c r="Y991">
        <v>262.34524390243905</v>
      </c>
      <c r="Z991" s="1">
        <v>0</v>
      </c>
      <c r="AA991" s="1"/>
    </row>
    <row r="992" spans="1:27" x14ac:dyDescent="0.35">
      <c r="A992">
        <v>1099</v>
      </c>
      <c r="B992" t="e">
        <f>VLOOKUP(Tableau__3_Déplacements_2[[#This Row],[Id_Menage]],[2]Ménages!$A$2:$AD$1503,32)</f>
        <v>#REF!</v>
      </c>
      <c r="C992" t="s">
        <v>11</v>
      </c>
      <c r="D992" t="s">
        <v>15968</v>
      </c>
      <c r="E992">
        <f>VLOOKUP(Tableau__3_Déplacements_2[[#This Row],[Id_Personne]],[1]!Tableau__2_Personnes_1[[Id_Personne]:[Age]],2)</f>
        <v>2</v>
      </c>
      <c r="F992">
        <f>VLOOKUP(Tableau__3_Déplacements_2[[#This Row],[Id_Personne]],[1]!Tableau__2_Personnes_1[[Id_Personne]:[Age]],4)</f>
        <v>27</v>
      </c>
      <c r="G992" t="s">
        <v>0</v>
      </c>
      <c r="H992" t="s">
        <v>7</v>
      </c>
      <c r="I992" t="s">
        <v>15967</v>
      </c>
      <c r="J992">
        <v>1</v>
      </c>
      <c r="K992">
        <v>27</v>
      </c>
      <c r="M992">
        <v>64</v>
      </c>
      <c r="O992" t="str">
        <f>IF(Tableau__3_Déplacements_2[[#This Row],[Ori]]=Tableau__3_Déplacements_2[[#This Row],[Des]],"local","metro")</f>
        <v>metro</v>
      </c>
      <c r="P992">
        <v>3</v>
      </c>
      <c r="Q992">
        <v>8</v>
      </c>
      <c r="R992">
        <v>30</v>
      </c>
      <c r="S992">
        <v>9</v>
      </c>
      <c r="T992">
        <v>30</v>
      </c>
      <c r="U992" t="s">
        <v>30</v>
      </c>
      <c r="V992">
        <v>8</v>
      </c>
      <c r="W992">
        <v>250</v>
      </c>
      <c r="X992">
        <v>6</v>
      </c>
      <c r="Y992">
        <v>262.34524390243905</v>
      </c>
      <c r="Z992" s="1">
        <v>-1</v>
      </c>
      <c r="AA992" s="1"/>
    </row>
    <row r="993" spans="1:27" x14ac:dyDescent="0.35">
      <c r="A993">
        <v>11</v>
      </c>
      <c r="B993" t="e">
        <f>VLOOKUP(Tableau__3_Déplacements_2[[#This Row],[Id_Menage]],[2]Ménages!$A$2:$AD$1503,32)</f>
        <v>#REF!</v>
      </c>
      <c r="C993" t="s">
        <v>16</v>
      </c>
      <c r="D993" t="s">
        <v>15965</v>
      </c>
      <c r="E993">
        <f>VLOOKUP(Tableau__3_Déplacements_2[[#This Row],[Id_Personne]],[1]!Tableau__2_Personnes_1[[Id_Personne]:[Age]],2)</f>
        <v>2</v>
      </c>
      <c r="F993">
        <f>VLOOKUP(Tableau__3_Déplacements_2[[#This Row],[Id_Personne]],[1]!Tableau__2_Personnes_1[[Id_Personne]:[Age]],4)</f>
        <v>30</v>
      </c>
      <c r="G993" t="s">
        <v>3</v>
      </c>
      <c r="H993" t="s">
        <v>2</v>
      </c>
      <c r="I993" t="s">
        <v>15966</v>
      </c>
      <c r="J993">
        <v>1</v>
      </c>
      <c r="K993">
        <v>2</v>
      </c>
      <c r="M993">
        <v>2</v>
      </c>
      <c r="O993" t="str">
        <f>IF(Tableau__3_Déplacements_2[[#This Row],[Ori]]=Tableau__3_Déplacements_2[[#This Row],[Des]],"local","metro")</f>
        <v>local</v>
      </c>
      <c r="P993">
        <v>15</v>
      </c>
      <c r="Q993">
        <v>12</v>
      </c>
      <c r="R993">
        <v>0</v>
      </c>
      <c r="S993">
        <v>12</v>
      </c>
      <c r="T993">
        <v>20</v>
      </c>
      <c r="U993" t="s">
        <v>30</v>
      </c>
      <c r="V993">
        <v>8</v>
      </c>
      <c r="W993">
        <v>100</v>
      </c>
      <c r="X993">
        <v>1</v>
      </c>
      <c r="Y993">
        <v>197.16933333333336</v>
      </c>
      <c r="Z993" s="1">
        <v>0</v>
      </c>
      <c r="AA993" s="1"/>
    </row>
    <row r="994" spans="1:27" x14ac:dyDescent="0.35">
      <c r="A994">
        <v>11</v>
      </c>
      <c r="B994" t="e">
        <f>VLOOKUP(Tableau__3_Déplacements_2[[#This Row],[Id_Menage]],[2]Ménages!$A$2:$AD$1503,32)</f>
        <v>#REF!</v>
      </c>
      <c r="C994" t="s">
        <v>16</v>
      </c>
      <c r="D994" t="s">
        <v>15965</v>
      </c>
      <c r="E994">
        <f>VLOOKUP(Tableau__3_Déplacements_2[[#This Row],[Id_Personne]],[1]!Tableau__2_Personnes_1[[Id_Personne]:[Age]],2)</f>
        <v>2</v>
      </c>
      <c r="F994">
        <f>VLOOKUP(Tableau__3_Déplacements_2[[#This Row],[Id_Personne]],[1]!Tableau__2_Personnes_1[[Id_Personne]:[Age]],4)</f>
        <v>30</v>
      </c>
      <c r="G994" t="s">
        <v>0</v>
      </c>
      <c r="H994" t="s">
        <v>7</v>
      </c>
      <c r="I994" t="s">
        <v>15964</v>
      </c>
      <c r="J994">
        <v>1</v>
      </c>
      <c r="K994">
        <v>2</v>
      </c>
      <c r="M994">
        <v>2</v>
      </c>
      <c r="O994" t="str">
        <f>IF(Tableau__3_Déplacements_2[[#This Row],[Ori]]=Tableau__3_Déplacements_2[[#This Row],[Des]],"local","metro")</f>
        <v>local</v>
      </c>
      <c r="P994">
        <v>5</v>
      </c>
      <c r="Q994">
        <v>10</v>
      </c>
      <c r="R994">
        <v>0</v>
      </c>
      <c r="S994">
        <v>10</v>
      </c>
      <c r="T994">
        <v>18</v>
      </c>
      <c r="U994" t="s">
        <v>30</v>
      </c>
      <c r="V994">
        <v>8</v>
      </c>
      <c r="W994">
        <v>100</v>
      </c>
      <c r="X994">
        <v>1</v>
      </c>
      <c r="Y994">
        <v>197.16933333333336</v>
      </c>
      <c r="Z994" s="1">
        <v>0</v>
      </c>
      <c r="AA994" s="1"/>
    </row>
    <row r="995" spans="1:27" x14ac:dyDescent="0.35">
      <c r="A995">
        <v>11</v>
      </c>
      <c r="B995" t="e">
        <f>VLOOKUP(Tableau__3_Déplacements_2[[#This Row],[Id_Menage]],[2]Ménages!$A$2:$AD$1503,32)</f>
        <v>#REF!</v>
      </c>
      <c r="C995" t="s">
        <v>11</v>
      </c>
      <c r="D995" t="s">
        <v>15961</v>
      </c>
      <c r="E995">
        <f>VLOOKUP(Tableau__3_Déplacements_2[[#This Row],[Id_Personne]],[1]!Tableau__2_Personnes_1[[Id_Personne]:[Age]],2)</f>
        <v>1</v>
      </c>
      <c r="F995">
        <f>VLOOKUP(Tableau__3_Déplacements_2[[#This Row],[Id_Personne]],[1]!Tableau__2_Personnes_1[[Id_Personne]:[Age]],4)</f>
        <v>45</v>
      </c>
      <c r="G995" t="s">
        <v>13</v>
      </c>
      <c r="H995" t="s">
        <v>22</v>
      </c>
      <c r="I995" t="s">
        <v>15963</v>
      </c>
      <c r="J995">
        <v>1</v>
      </c>
      <c r="K995">
        <v>17</v>
      </c>
      <c r="M995">
        <v>2</v>
      </c>
      <c r="O995" t="str">
        <f>IF(Tableau__3_Déplacements_2[[#This Row],[Ori]]=Tableau__3_Déplacements_2[[#This Row],[Des]],"local","metro")</f>
        <v>metro</v>
      </c>
      <c r="P995">
        <v>15</v>
      </c>
      <c r="Q995">
        <v>18</v>
      </c>
      <c r="R995">
        <v>0</v>
      </c>
      <c r="S995">
        <v>18</v>
      </c>
      <c r="T995">
        <v>14</v>
      </c>
      <c r="U995" t="s">
        <v>30</v>
      </c>
      <c r="V995">
        <v>8</v>
      </c>
      <c r="W995">
        <v>200</v>
      </c>
      <c r="X995">
        <v>1</v>
      </c>
      <c r="Y995">
        <v>197.16933333333336</v>
      </c>
      <c r="Z995" s="1">
        <v>0</v>
      </c>
      <c r="AA995" s="1"/>
    </row>
    <row r="996" spans="1:27" x14ac:dyDescent="0.35">
      <c r="A996">
        <v>11</v>
      </c>
      <c r="B996" t="e">
        <f>VLOOKUP(Tableau__3_Déplacements_2[[#This Row],[Id_Menage]],[2]Ménages!$A$2:$AD$1503,32)</f>
        <v>#REF!</v>
      </c>
      <c r="C996" t="s">
        <v>11</v>
      </c>
      <c r="D996" t="s">
        <v>15961</v>
      </c>
      <c r="E996">
        <f>VLOOKUP(Tableau__3_Déplacements_2[[#This Row],[Id_Personne]],[1]!Tableau__2_Personnes_1[[Id_Personne]:[Age]],2)</f>
        <v>1</v>
      </c>
      <c r="F996">
        <f>VLOOKUP(Tableau__3_Déplacements_2[[#This Row],[Id_Personne]],[1]!Tableau__2_Personnes_1[[Id_Personne]:[Age]],4)</f>
        <v>45</v>
      </c>
      <c r="G996" t="s">
        <v>3</v>
      </c>
      <c r="H996" t="s">
        <v>2</v>
      </c>
      <c r="I996" t="s">
        <v>15962</v>
      </c>
      <c r="J996">
        <v>1</v>
      </c>
      <c r="K996">
        <v>10</v>
      </c>
      <c r="M996">
        <v>17</v>
      </c>
      <c r="O996" t="str">
        <f>IF(Tableau__3_Déplacements_2[[#This Row],[Ori]]=Tableau__3_Déplacements_2[[#This Row],[Des]],"local","metro")</f>
        <v>metro</v>
      </c>
      <c r="P996">
        <v>7</v>
      </c>
      <c r="Q996">
        <v>16</v>
      </c>
      <c r="R996">
        <v>0</v>
      </c>
      <c r="S996">
        <v>16</v>
      </c>
      <c r="T996">
        <v>30</v>
      </c>
      <c r="U996" t="s">
        <v>30</v>
      </c>
      <c r="V996">
        <v>8</v>
      </c>
      <c r="W996">
        <v>100</v>
      </c>
      <c r="X996">
        <v>1</v>
      </c>
      <c r="Y996">
        <v>197.16933333333336</v>
      </c>
      <c r="Z996" s="1">
        <v>0</v>
      </c>
      <c r="AA996" s="1"/>
    </row>
    <row r="997" spans="1:27" x14ac:dyDescent="0.35">
      <c r="A997">
        <v>11</v>
      </c>
      <c r="B997" t="e">
        <f>VLOOKUP(Tableau__3_Déplacements_2[[#This Row],[Id_Menage]],[2]Ménages!$A$2:$AD$1503,32)</f>
        <v>#REF!</v>
      </c>
      <c r="C997" t="s">
        <v>11</v>
      </c>
      <c r="D997" t="s">
        <v>15961</v>
      </c>
      <c r="E997">
        <f>VLOOKUP(Tableau__3_Déplacements_2[[#This Row],[Id_Personne]],[1]!Tableau__2_Personnes_1[[Id_Personne]:[Age]],2)</f>
        <v>1</v>
      </c>
      <c r="F997">
        <f>VLOOKUP(Tableau__3_Déplacements_2[[#This Row],[Id_Personne]],[1]!Tableau__2_Personnes_1[[Id_Personne]:[Age]],4)</f>
        <v>45</v>
      </c>
      <c r="G997" t="s">
        <v>0</v>
      </c>
      <c r="H997" t="s">
        <v>7</v>
      </c>
      <c r="I997" t="s">
        <v>15960</v>
      </c>
      <c r="J997">
        <v>1</v>
      </c>
      <c r="K997">
        <v>2</v>
      </c>
      <c r="M997">
        <v>10</v>
      </c>
      <c r="O997" t="str">
        <f>IF(Tableau__3_Déplacements_2[[#This Row],[Ori]]=Tableau__3_Déplacements_2[[#This Row],[Des]],"local","metro")</f>
        <v>metro</v>
      </c>
      <c r="P997">
        <v>3</v>
      </c>
      <c r="Q997">
        <v>7</v>
      </c>
      <c r="R997">
        <v>0</v>
      </c>
      <c r="S997">
        <v>7</v>
      </c>
      <c r="T997">
        <v>30</v>
      </c>
      <c r="U997" t="s">
        <v>30</v>
      </c>
      <c r="V997">
        <v>8</v>
      </c>
      <c r="W997">
        <v>250</v>
      </c>
      <c r="X997">
        <v>6</v>
      </c>
      <c r="Y997">
        <v>197.16933333333336</v>
      </c>
      <c r="Z997" s="1">
        <v>0</v>
      </c>
      <c r="AA997" s="1"/>
    </row>
    <row r="998" spans="1:27" x14ac:dyDescent="0.35">
      <c r="A998">
        <v>110</v>
      </c>
      <c r="B998" t="e">
        <f>VLOOKUP(Tableau__3_Déplacements_2[[#This Row],[Id_Menage]],[2]Ménages!$A$2:$AD$1503,32)</f>
        <v>#REF!</v>
      </c>
      <c r="C998" t="s">
        <v>16</v>
      </c>
      <c r="D998" t="s">
        <v>15958</v>
      </c>
      <c r="E998">
        <f>VLOOKUP(Tableau__3_Déplacements_2[[#This Row],[Id_Personne]],[1]!Tableau__2_Personnes_1[[Id_Personne]:[Age]],2)</f>
        <v>2</v>
      </c>
      <c r="F998">
        <f>VLOOKUP(Tableau__3_Déplacements_2[[#This Row],[Id_Personne]],[1]!Tableau__2_Personnes_1[[Id_Personne]:[Age]],4)</f>
        <v>26</v>
      </c>
      <c r="G998" t="s">
        <v>3</v>
      </c>
      <c r="H998" t="s">
        <v>2</v>
      </c>
      <c r="I998" t="s">
        <v>15959</v>
      </c>
      <c r="J998">
        <v>1</v>
      </c>
      <c r="K998">
        <v>10</v>
      </c>
      <c r="M998">
        <v>7</v>
      </c>
      <c r="O998" t="str">
        <f>IF(Tableau__3_Déplacements_2[[#This Row],[Ori]]=Tableau__3_Déplacements_2[[#This Row],[Des]],"local","metro")</f>
        <v>metro</v>
      </c>
      <c r="P998">
        <v>15</v>
      </c>
      <c r="Q998">
        <v>14</v>
      </c>
      <c r="R998">
        <v>0</v>
      </c>
      <c r="S998">
        <v>14</v>
      </c>
      <c r="T998">
        <v>20</v>
      </c>
      <c r="U998" t="s">
        <v>30</v>
      </c>
      <c r="V998">
        <v>8</v>
      </c>
      <c r="W998">
        <v>150</v>
      </c>
      <c r="X998">
        <v>5</v>
      </c>
      <c r="Y998">
        <v>2176.8298039215688</v>
      </c>
      <c r="Z998" s="1">
        <v>0</v>
      </c>
      <c r="AA998" s="1"/>
    </row>
    <row r="999" spans="1:27" x14ac:dyDescent="0.35">
      <c r="A999">
        <v>110</v>
      </c>
      <c r="B999" t="e">
        <f>VLOOKUP(Tableau__3_Déplacements_2[[#This Row],[Id_Menage]],[2]Ménages!$A$2:$AD$1503,32)</f>
        <v>#REF!</v>
      </c>
      <c r="C999" t="s">
        <v>16</v>
      </c>
      <c r="D999" t="s">
        <v>15958</v>
      </c>
      <c r="E999">
        <f>VLOOKUP(Tableau__3_Déplacements_2[[#This Row],[Id_Personne]],[1]!Tableau__2_Personnes_1[[Id_Personne]:[Age]],2)</f>
        <v>2</v>
      </c>
      <c r="F999">
        <f>VLOOKUP(Tableau__3_Déplacements_2[[#This Row],[Id_Personne]],[1]!Tableau__2_Personnes_1[[Id_Personne]:[Age]],4)</f>
        <v>26</v>
      </c>
      <c r="G999" t="s">
        <v>0</v>
      </c>
      <c r="H999" t="s">
        <v>7</v>
      </c>
      <c r="I999" t="s">
        <v>15957</v>
      </c>
      <c r="J999">
        <v>1</v>
      </c>
      <c r="K999">
        <v>7</v>
      </c>
      <c r="M999">
        <v>10</v>
      </c>
      <c r="O999" t="str">
        <f>IF(Tableau__3_Déplacements_2[[#This Row],[Ori]]=Tableau__3_Déplacements_2[[#This Row],[Des]],"local","metro")</f>
        <v>metro</v>
      </c>
      <c r="P999">
        <v>3</v>
      </c>
      <c r="Q999">
        <v>6</v>
      </c>
      <c r="R999">
        <v>0</v>
      </c>
      <c r="S999">
        <v>6</v>
      </c>
      <c r="T999">
        <v>15</v>
      </c>
      <c r="U999" t="s">
        <v>30</v>
      </c>
      <c r="V999">
        <v>8</v>
      </c>
      <c r="W999">
        <v>150</v>
      </c>
      <c r="X999">
        <v>5</v>
      </c>
      <c r="Y999">
        <v>2176.8298039215688</v>
      </c>
      <c r="Z999" s="1">
        <v>0</v>
      </c>
      <c r="AA999" s="1"/>
    </row>
    <row r="1000" spans="1:27" x14ac:dyDescent="0.35">
      <c r="A1000">
        <v>110</v>
      </c>
      <c r="B1000" t="e">
        <f>VLOOKUP(Tableau__3_Déplacements_2[[#This Row],[Id_Menage]],[2]Ménages!$A$2:$AD$1503,32)</f>
        <v>#REF!</v>
      </c>
      <c r="C1000" t="s">
        <v>11</v>
      </c>
      <c r="D1000" t="s">
        <v>15955</v>
      </c>
      <c r="E1000">
        <f>VLOOKUP(Tableau__3_Déplacements_2[[#This Row],[Id_Personne]],[1]!Tableau__2_Personnes_1[[Id_Personne]:[Age]],2)</f>
        <v>2</v>
      </c>
      <c r="F1000">
        <f>VLOOKUP(Tableau__3_Déplacements_2[[#This Row],[Id_Personne]],[1]!Tableau__2_Personnes_1[[Id_Personne]:[Age]],4)</f>
        <v>23</v>
      </c>
      <c r="G1000" t="s">
        <v>3</v>
      </c>
      <c r="H1000" t="s">
        <v>2</v>
      </c>
      <c r="I1000" t="s">
        <v>15956</v>
      </c>
      <c r="J1000">
        <v>1</v>
      </c>
      <c r="K1000">
        <v>38</v>
      </c>
      <c r="M1000">
        <v>7</v>
      </c>
      <c r="O1000" t="str">
        <f>IF(Tableau__3_Déplacements_2[[#This Row],[Ori]]=Tableau__3_Déplacements_2[[#This Row],[Des]],"local","metro")</f>
        <v>metro</v>
      </c>
      <c r="P1000">
        <v>15</v>
      </c>
      <c r="Q1000">
        <v>14</v>
      </c>
      <c r="R1000">
        <v>15</v>
      </c>
      <c r="S1000">
        <v>15</v>
      </c>
      <c r="T1000">
        <v>0</v>
      </c>
      <c r="U1000" t="s">
        <v>30</v>
      </c>
      <c r="V1000">
        <v>8</v>
      </c>
      <c r="W1000">
        <v>400</v>
      </c>
      <c r="X1000">
        <v>4</v>
      </c>
      <c r="Y1000">
        <v>2176.8298039215688</v>
      </c>
      <c r="Z1000" s="1">
        <v>-1</v>
      </c>
      <c r="AA1000" s="1"/>
    </row>
    <row r="1001" spans="1:27" x14ac:dyDescent="0.35">
      <c r="A1001">
        <v>110</v>
      </c>
      <c r="B1001" t="e">
        <f>VLOOKUP(Tableau__3_Déplacements_2[[#This Row],[Id_Menage]],[2]Ménages!$A$2:$AD$1503,32)</f>
        <v>#REF!</v>
      </c>
      <c r="C1001" t="s">
        <v>11</v>
      </c>
      <c r="D1001" t="s">
        <v>15955</v>
      </c>
      <c r="E1001">
        <f>VLOOKUP(Tableau__3_Déplacements_2[[#This Row],[Id_Personne]],[1]!Tableau__2_Personnes_1[[Id_Personne]:[Age]],2)</f>
        <v>2</v>
      </c>
      <c r="F1001">
        <f>VLOOKUP(Tableau__3_Déplacements_2[[#This Row],[Id_Personne]],[1]!Tableau__2_Personnes_1[[Id_Personne]:[Age]],4)</f>
        <v>23</v>
      </c>
      <c r="G1001" t="s">
        <v>0</v>
      </c>
      <c r="H1001" t="s">
        <v>7</v>
      </c>
      <c r="I1001" t="s">
        <v>15954</v>
      </c>
      <c r="J1001">
        <v>1</v>
      </c>
      <c r="K1001">
        <v>7</v>
      </c>
      <c r="M1001">
        <v>38</v>
      </c>
      <c r="O1001" t="str">
        <f>IF(Tableau__3_Déplacements_2[[#This Row],[Ori]]=Tableau__3_Déplacements_2[[#This Row],[Des]],"local","metro")</f>
        <v>metro</v>
      </c>
      <c r="P1001">
        <v>9</v>
      </c>
      <c r="Q1001">
        <v>9</v>
      </c>
      <c r="R1001">
        <v>30</v>
      </c>
      <c r="S1001">
        <v>10</v>
      </c>
      <c r="T1001">
        <v>0</v>
      </c>
      <c r="U1001" t="s">
        <v>30</v>
      </c>
      <c r="V1001">
        <v>8</v>
      </c>
      <c r="W1001">
        <v>400</v>
      </c>
      <c r="X1001">
        <v>4</v>
      </c>
      <c r="Y1001">
        <v>2176.8298039215688</v>
      </c>
      <c r="Z1001" s="1">
        <v>-1</v>
      </c>
      <c r="AA1001" s="1"/>
    </row>
    <row r="1002" spans="1:27" x14ac:dyDescent="0.35">
      <c r="A1002">
        <v>1100</v>
      </c>
      <c r="B1002" t="e">
        <f>VLOOKUP(Tableau__3_Déplacements_2[[#This Row],[Id_Menage]],[2]Ménages!$A$2:$AD$1503,32)</f>
        <v>#REF!</v>
      </c>
      <c r="C1002" t="s">
        <v>16</v>
      </c>
      <c r="D1002" t="s">
        <v>15950</v>
      </c>
      <c r="E1002">
        <f>VLOOKUP(Tableau__3_Déplacements_2[[#This Row],[Id_Personne]],[1]!Tableau__2_Personnes_1[[Id_Personne]:[Age]],2)</f>
        <v>1</v>
      </c>
      <c r="F1002">
        <f>VLOOKUP(Tableau__3_Déplacements_2[[#This Row],[Id_Personne]],[1]!Tableau__2_Personnes_1[[Id_Personne]:[Age]],4)</f>
        <v>45</v>
      </c>
      <c r="G1002" t="s">
        <v>27</v>
      </c>
      <c r="H1002" t="s">
        <v>26</v>
      </c>
      <c r="I1002" t="s">
        <v>15953</v>
      </c>
      <c r="J1002">
        <v>1</v>
      </c>
      <c r="K1002">
        <v>34</v>
      </c>
      <c r="M1002">
        <v>27</v>
      </c>
      <c r="O1002" t="str">
        <f>IF(Tableau__3_Déplacements_2[[#This Row],[Ori]]=Tableau__3_Déplacements_2[[#This Row],[Des]],"local","metro")</f>
        <v>metro</v>
      </c>
      <c r="P1002">
        <v>15</v>
      </c>
      <c r="Q1002">
        <v>16</v>
      </c>
      <c r="R1002">
        <v>0</v>
      </c>
      <c r="S1002">
        <v>17</v>
      </c>
      <c r="T1002">
        <v>5</v>
      </c>
      <c r="U1002" t="s">
        <v>30</v>
      </c>
      <c r="V1002">
        <v>8</v>
      </c>
      <c r="W1002">
        <v>250</v>
      </c>
      <c r="X1002">
        <v>6</v>
      </c>
      <c r="Y1002">
        <v>262.34524390243905</v>
      </c>
      <c r="Z1002" s="1">
        <v>0</v>
      </c>
      <c r="AA1002" s="1"/>
    </row>
    <row r="1003" spans="1:27" x14ac:dyDescent="0.35">
      <c r="A1003">
        <v>1100</v>
      </c>
      <c r="B1003" t="e">
        <f>VLOOKUP(Tableau__3_Déplacements_2[[#This Row],[Id_Menage]],[2]Ménages!$A$2:$AD$1503,32)</f>
        <v>#REF!</v>
      </c>
      <c r="C1003" t="s">
        <v>16</v>
      </c>
      <c r="D1003" t="s">
        <v>15950</v>
      </c>
      <c r="E1003">
        <f>VLOOKUP(Tableau__3_Déplacements_2[[#This Row],[Id_Personne]],[1]!Tableau__2_Personnes_1[[Id_Personne]:[Age]],2)</f>
        <v>1</v>
      </c>
      <c r="F1003">
        <f>VLOOKUP(Tableau__3_Déplacements_2[[#This Row],[Id_Personne]],[1]!Tableau__2_Personnes_1[[Id_Personne]:[Age]],4)</f>
        <v>45</v>
      </c>
      <c r="G1003" t="s">
        <v>3</v>
      </c>
      <c r="H1003" t="s">
        <v>2</v>
      </c>
      <c r="I1003" t="s">
        <v>15952</v>
      </c>
      <c r="J1003">
        <v>1</v>
      </c>
      <c r="K1003">
        <v>34</v>
      </c>
      <c r="M1003">
        <v>32</v>
      </c>
      <c r="O1003" t="str">
        <f>IF(Tableau__3_Déplacements_2[[#This Row],[Ori]]=Tableau__3_Déplacements_2[[#This Row],[Des]],"local","metro")</f>
        <v>metro</v>
      </c>
      <c r="P1003">
        <v>6</v>
      </c>
      <c r="Q1003">
        <v>11</v>
      </c>
      <c r="R1003">
        <v>0</v>
      </c>
      <c r="S1003">
        <v>12</v>
      </c>
      <c r="T1003">
        <v>4</v>
      </c>
      <c r="U1003" t="s">
        <v>30</v>
      </c>
      <c r="V1003">
        <v>8</v>
      </c>
      <c r="W1003">
        <v>350</v>
      </c>
      <c r="X1003">
        <v>3</v>
      </c>
      <c r="Y1003">
        <v>262.34524390243905</v>
      </c>
      <c r="Z1003" s="1">
        <v>0</v>
      </c>
      <c r="AA1003" s="1"/>
    </row>
    <row r="1004" spans="1:27" x14ac:dyDescent="0.35">
      <c r="A1004">
        <v>1100</v>
      </c>
      <c r="B1004" t="e">
        <f>VLOOKUP(Tableau__3_Déplacements_2[[#This Row],[Id_Menage]],[2]Ménages!$A$2:$AD$1503,32)</f>
        <v>#REF!</v>
      </c>
      <c r="C1004" t="s">
        <v>16</v>
      </c>
      <c r="D1004" t="s">
        <v>15950</v>
      </c>
      <c r="E1004">
        <f>VLOOKUP(Tableau__3_Déplacements_2[[#This Row],[Id_Personne]],[1]!Tableau__2_Personnes_1[[Id_Personne]:[Age]],2)</f>
        <v>1</v>
      </c>
      <c r="F1004">
        <f>VLOOKUP(Tableau__3_Déplacements_2[[#This Row],[Id_Personne]],[1]!Tableau__2_Personnes_1[[Id_Personne]:[Age]],4)</f>
        <v>45</v>
      </c>
      <c r="G1004" t="s">
        <v>13</v>
      </c>
      <c r="H1004" t="s">
        <v>22</v>
      </c>
      <c r="I1004" t="s">
        <v>15951</v>
      </c>
      <c r="J1004">
        <v>1</v>
      </c>
      <c r="K1004">
        <v>32</v>
      </c>
      <c r="M1004">
        <v>34</v>
      </c>
      <c r="O1004" t="str">
        <f>IF(Tableau__3_Déplacements_2[[#This Row],[Ori]]=Tableau__3_Déplacements_2[[#This Row],[Des]],"local","metro")</f>
        <v>metro</v>
      </c>
      <c r="P1004">
        <v>6</v>
      </c>
      <c r="Q1004">
        <v>12</v>
      </c>
      <c r="R1004">
        <v>30</v>
      </c>
      <c r="S1004">
        <v>13</v>
      </c>
      <c r="T1004">
        <v>35</v>
      </c>
      <c r="U1004" t="s">
        <v>30</v>
      </c>
      <c r="V1004">
        <v>8</v>
      </c>
      <c r="W1004">
        <v>250</v>
      </c>
      <c r="X1004">
        <v>4</v>
      </c>
      <c r="Y1004">
        <v>262.34524390243905</v>
      </c>
      <c r="Z1004" s="1">
        <v>-1</v>
      </c>
      <c r="AA1004" s="1"/>
    </row>
    <row r="1005" spans="1:27" x14ac:dyDescent="0.35">
      <c r="A1005">
        <v>1100</v>
      </c>
      <c r="B1005" t="e">
        <f>VLOOKUP(Tableau__3_Déplacements_2[[#This Row],[Id_Menage]],[2]Ménages!$A$2:$AD$1503,32)</f>
        <v>#REF!</v>
      </c>
      <c r="C1005" t="s">
        <v>16</v>
      </c>
      <c r="D1005" t="s">
        <v>15950</v>
      </c>
      <c r="E1005">
        <f>VLOOKUP(Tableau__3_Déplacements_2[[#This Row],[Id_Personne]],[1]!Tableau__2_Personnes_1[[Id_Personne]:[Age]],2)</f>
        <v>1</v>
      </c>
      <c r="F1005">
        <f>VLOOKUP(Tableau__3_Déplacements_2[[#This Row],[Id_Personne]],[1]!Tableau__2_Personnes_1[[Id_Personne]:[Age]],4)</f>
        <v>45</v>
      </c>
      <c r="G1005" t="s">
        <v>0</v>
      </c>
      <c r="H1005" t="s">
        <v>7</v>
      </c>
      <c r="I1005" t="s">
        <v>15949</v>
      </c>
      <c r="J1005">
        <v>1</v>
      </c>
      <c r="K1005">
        <v>27</v>
      </c>
      <c r="M1005">
        <v>34</v>
      </c>
      <c r="O1005" t="str">
        <f>IF(Tableau__3_Déplacements_2[[#This Row],[Ori]]=Tableau__3_Déplacements_2[[#This Row],[Des]],"local","metro")</f>
        <v>metro</v>
      </c>
      <c r="P1005">
        <v>3</v>
      </c>
      <c r="Q1005">
        <v>8</v>
      </c>
      <c r="R1005">
        <v>0</v>
      </c>
      <c r="S1005">
        <v>9</v>
      </c>
      <c r="T1005">
        <v>9</v>
      </c>
      <c r="U1005" t="s">
        <v>30</v>
      </c>
      <c r="V1005">
        <v>8</v>
      </c>
      <c r="W1005">
        <v>350</v>
      </c>
      <c r="X1005">
        <v>6</v>
      </c>
      <c r="Y1005">
        <v>262.34524390243905</v>
      </c>
      <c r="Z1005" s="1">
        <v>0</v>
      </c>
      <c r="AA1005" s="1"/>
    </row>
    <row r="1006" spans="1:27" x14ac:dyDescent="0.35">
      <c r="A1006">
        <v>1100</v>
      </c>
      <c r="B1006" t="e">
        <f>VLOOKUP(Tableau__3_Déplacements_2[[#This Row],[Id_Menage]],[2]Ménages!$A$2:$AD$1503,32)</f>
        <v>#REF!</v>
      </c>
      <c r="C1006" t="s">
        <v>11</v>
      </c>
      <c r="D1006" t="s">
        <v>15947</v>
      </c>
      <c r="E1006">
        <f>VLOOKUP(Tableau__3_Déplacements_2[[#This Row],[Id_Personne]],[1]!Tableau__2_Personnes_1[[Id_Personne]:[Age]],2)</f>
        <v>2</v>
      </c>
      <c r="F1006">
        <f>VLOOKUP(Tableau__3_Déplacements_2[[#This Row],[Id_Personne]],[1]!Tableau__2_Personnes_1[[Id_Personne]:[Age]],4)</f>
        <v>38</v>
      </c>
      <c r="G1006" t="s">
        <v>3</v>
      </c>
      <c r="H1006" t="s">
        <v>2</v>
      </c>
      <c r="I1006" t="s">
        <v>15948</v>
      </c>
      <c r="J1006">
        <v>1</v>
      </c>
      <c r="K1006">
        <v>54</v>
      </c>
      <c r="M1006">
        <v>54</v>
      </c>
      <c r="O1006" t="str">
        <f>IF(Tableau__3_Déplacements_2[[#This Row],[Ori]]=Tableau__3_Déplacements_2[[#This Row],[Des]],"local","metro")</f>
        <v>local</v>
      </c>
      <c r="P1006">
        <v>15</v>
      </c>
      <c r="Q1006">
        <v>13</v>
      </c>
      <c r="R1006">
        <v>0</v>
      </c>
      <c r="S1006">
        <v>13</v>
      </c>
      <c r="T1006">
        <v>58</v>
      </c>
      <c r="U1006" t="s">
        <v>30</v>
      </c>
      <c r="V1006">
        <v>8</v>
      </c>
      <c r="W1006">
        <v>500</v>
      </c>
      <c r="X1006">
        <v>3</v>
      </c>
      <c r="Y1006">
        <v>262.34524390243905</v>
      </c>
      <c r="Z1006" s="1">
        <v>0</v>
      </c>
      <c r="AA1006" s="1"/>
    </row>
    <row r="1007" spans="1:27" x14ac:dyDescent="0.35">
      <c r="A1007">
        <v>1100</v>
      </c>
      <c r="B1007" t="e">
        <f>VLOOKUP(Tableau__3_Déplacements_2[[#This Row],[Id_Menage]],[2]Ménages!$A$2:$AD$1503,32)</f>
        <v>#REF!</v>
      </c>
      <c r="C1007" t="s">
        <v>11</v>
      </c>
      <c r="D1007" t="s">
        <v>15947</v>
      </c>
      <c r="E1007">
        <f>VLOOKUP(Tableau__3_Déplacements_2[[#This Row],[Id_Personne]],[1]!Tableau__2_Personnes_1[[Id_Personne]:[Age]],2)</f>
        <v>2</v>
      </c>
      <c r="F1007">
        <f>VLOOKUP(Tableau__3_Déplacements_2[[#This Row],[Id_Personne]],[1]!Tableau__2_Personnes_1[[Id_Personne]:[Age]],4)</f>
        <v>38</v>
      </c>
      <c r="G1007" t="s">
        <v>0</v>
      </c>
      <c r="H1007" t="s">
        <v>7</v>
      </c>
      <c r="I1007" t="s">
        <v>15946</v>
      </c>
      <c r="J1007">
        <v>1</v>
      </c>
      <c r="K1007">
        <v>27</v>
      </c>
      <c r="M1007">
        <v>54</v>
      </c>
      <c r="O1007" t="str">
        <f>IF(Tableau__3_Déplacements_2[[#This Row],[Ori]]=Tableau__3_Déplacements_2[[#This Row],[Des]],"local","metro")</f>
        <v>metro</v>
      </c>
      <c r="P1007">
        <v>4</v>
      </c>
      <c r="Q1007">
        <v>9</v>
      </c>
      <c r="R1007">
        <v>30</v>
      </c>
      <c r="S1007">
        <v>10</v>
      </c>
      <c r="T1007">
        <v>28</v>
      </c>
      <c r="U1007" t="s">
        <v>30</v>
      </c>
      <c r="V1007">
        <v>8</v>
      </c>
      <c r="W1007">
        <v>500</v>
      </c>
      <c r="X1007">
        <v>3</v>
      </c>
      <c r="Y1007">
        <v>262.34524390243905</v>
      </c>
      <c r="Z1007" s="1">
        <v>-1</v>
      </c>
      <c r="AA1007" s="1"/>
    </row>
    <row r="1008" spans="1:27" x14ac:dyDescent="0.35">
      <c r="A1008">
        <v>1100</v>
      </c>
      <c r="B1008" t="e">
        <f>VLOOKUP(Tableau__3_Déplacements_2[[#This Row],[Id_Menage]],[2]Ménages!$A$2:$AD$1503,32)</f>
        <v>#REF!</v>
      </c>
      <c r="C1008" t="s">
        <v>5</v>
      </c>
      <c r="D1008" t="s">
        <v>15943</v>
      </c>
      <c r="E1008">
        <f>VLOOKUP(Tableau__3_Déplacements_2[[#This Row],[Id_Personne]],[1]!Tableau__2_Personnes_1[[Id_Personne]:[Age]],2)</f>
        <v>2</v>
      </c>
      <c r="F1008">
        <f>VLOOKUP(Tableau__3_Déplacements_2[[#This Row],[Id_Personne]],[1]!Tableau__2_Personnes_1[[Id_Personne]:[Age]],4)</f>
        <v>18</v>
      </c>
      <c r="G1008" t="s">
        <v>13</v>
      </c>
      <c r="H1008" t="s">
        <v>22</v>
      </c>
      <c r="I1008" t="s">
        <v>15945</v>
      </c>
      <c r="J1008">
        <v>1</v>
      </c>
      <c r="K1008">
        <v>49</v>
      </c>
      <c r="M1008">
        <v>27</v>
      </c>
      <c r="O1008" t="str">
        <f>IF(Tableau__3_Déplacements_2[[#This Row],[Ori]]=Tableau__3_Déplacements_2[[#This Row],[Des]],"local","metro")</f>
        <v>metro</v>
      </c>
      <c r="P1008">
        <v>15</v>
      </c>
      <c r="Q1008">
        <v>17</v>
      </c>
      <c r="R1008">
        <v>10</v>
      </c>
      <c r="S1008">
        <v>18</v>
      </c>
      <c r="T1008">
        <v>50</v>
      </c>
      <c r="U1008" t="s">
        <v>30</v>
      </c>
      <c r="V1008">
        <v>8</v>
      </c>
      <c r="W1008">
        <v>700</v>
      </c>
      <c r="X1008">
        <v>3</v>
      </c>
      <c r="Y1008">
        <v>262.34524390243905</v>
      </c>
      <c r="Z1008" s="1">
        <v>-1</v>
      </c>
      <c r="AA1008" s="1"/>
    </row>
    <row r="1009" spans="1:27" x14ac:dyDescent="0.35">
      <c r="A1009">
        <v>1100</v>
      </c>
      <c r="B1009" t="e">
        <f>VLOOKUP(Tableau__3_Déplacements_2[[#This Row],[Id_Menage]],[2]Ménages!$A$2:$AD$1503,32)</f>
        <v>#REF!</v>
      </c>
      <c r="C1009" t="s">
        <v>5</v>
      </c>
      <c r="D1009" t="s">
        <v>15943</v>
      </c>
      <c r="E1009">
        <f>VLOOKUP(Tableau__3_Déplacements_2[[#This Row],[Id_Personne]],[1]!Tableau__2_Personnes_1[[Id_Personne]:[Age]],2)</f>
        <v>2</v>
      </c>
      <c r="F1009">
        <f>VLOOKUP(Tableau__3_Déplacements_2[[#This Row],[Id_Personne]],[1]!Tableau__2_Personnes_1[[Id_Personne]:[Age]],4)</f>
        <v>18</v>
      </c>
      <c r="G1009" t="s">
        <v>3</v>
      </c>
      <c r="H1009" t="s">
        <v>2</v>
      </c>
      <c r="I1009" t="s">
        <v>15944</v>
      </c>
      <c r="J1009">
        <v>1</v>
      </c>
      <c r="K1009">
        <v>45</v>
      </c>
      <c r="M1009">
        <v>49</v>
      </c>
      <c r="O1009" t="str">
        <f>IF(Tableau__3_Déplacements_2[[#This Row],[Ori]]=Tableau__3_Déplacements_2[[#This Row],[Des]],"local","metro")</f>
        <v>metro</v>
      </c>
      <c r="P1009">
        <v>2</v>
      </c>
      <c r="Q1009">
        <v>15</v>
      </c>
      <c r="R1009">
        <v>30</v>
      </c>
      <c r="S1009">
        <v>17</v>
      </c>
      <c r="T1009">
        <v>5</v>
      </c>
      <c r="U1009" t="s">
        <v>30</v>
      </c>
      <c r="V1009">
        <v>8</v>
      </c>
      <c r="W1009">
        <v>300</v>
      </c>
      <c r="X1009">
        <v>3</v>
      </c>
      <c r="Y1009">
        <v>262.34524390243905</v>
      </c>
      <c r="Z1009" s="1">
        <v>-1</v>
      </c>
      <c r="AA1009" s="1"/>
    </row>
    <row r="1010" spans="1:27" x14ac:dyDescent="0.35">
      <c r="A1010">
        <v>1100</v>
      </c>
      <c r="B1010" t="e">
        <f>VLOOKUP(Tableau__3_Déplacements_2[[#This Row],[Id_Menage]],[2]Ménages!$A$2:$AD$1503,32)</f>
        <v>#REF!</v>
      </c>
      <c r="C1010" t="s">
        <v>5</v>
      </c>
      <c r="D1010" t="s">
        <v>15943</v>
      </c>
      <c r="E1010">
        <f>VLOOKUP(Tableau__3_Déplacements_2[[#This Row],[Id_Personne]],[1]!Tableau__2_Personnes_1[[Id_Personne]:[Age]],2)</f>
        <v>2</v>
      </c>
      <c r="F1010">
        <f>VLOOKUP(Tableau__3_Déplacements_2[[#This Row],[Id_Personne]],[1]!Tableau__2_Personnes_1[[Id_Personne]:[Age]],4)</f>
        <v>18</v>
      </c>
      <c r="G1010" t="s">
        <v>0</v>
      </c>
      <c r="H1010" t="s">
        <v>7</v>
      </c>
      <c r="I1010" t="s">
        <v>15942</v>
      </c>
      <c r="J1010">
        <v>1</v>
      </c>
      <c r="K1010">
        <v>27</v>
      </c>
      <c r="M1010">
        <v>45</v>
      </c>
      <c r="O1010" t="str">
        <f>IF(Tableau__3_Déplacements_2[[#This Row],[Ori]]=Tableau__3_Déplacements_2[[#This Row],[Des]],"local","metro")</f>
        <v>metro</v>
      </c>
      <c r="P1010">
        <v>2</v>
      </c>
      <c r="Q1010">
        <v>13</v>
      </c>
      <c r="R1010">
        <v>0</v>
      </c>
      <c r="S1010">
        <v>15</v>
      </c>
      <c r="T1010">
        <v>20</v>
      </c>
      <c r="U1010" t="s">
        <v>825</v>
      </c>
      <c r="V1010">
        <v>13</v>
      </c>
      <c r="W1010">
        <v>200</v>
      </c>
      <c r="X1010">
        <v>3</v>
      </c>
      <c r="Y1010">
        <v>262.34524390243905</v>
      </c>
      <c r="Z1010" s="1">
        <v>0</v>
      </c>
      <c r="AA1010" s="1"/>
    </row>
    <row r="1011" spans="1:27" x14ac:dyDescent="0.35">
      <c r="A1011">
        <v>1101</v>
      </c>
      <c r="B1011" t="e">
        <f>VLOOKUP(Tableau__3_Déplacements_2[[#This Row],[Id_Menage]],[2]Ménages!$A$2:$AD$1503,32)</f>
        <v>#REF!</v>
      </c>
      <c r="C1011" t="s">
        <v>16</v>
      </c>
      <c r="D1011" t="s">
        <v>15938</v>
      </c>
      <c r="E1011">
        <f>VLOOKUP(Tableau__3_Déplacements_2[[#This Row],[Id_Personne]],[1]!Tableau__2_Personnes_1[[Id_Personne]:[Age]],2)</f>
        <v>2</v>
      </c>
      <c r="F1011">
        <f>VLOOKUP(Tableau__3_Déplacements_2[[#This Row],[Id_Personne]],[1]!Tableau__2_Personnes_1[[Id_Personne]:[Age]],4)</f>
        <v>48</v>
      </c>
      <c r="G1011" t="s">
        <v>3</v>
      </c>
      <c r="H1011" t="s">
        <v>2</v>
      </c>
      <c r="I1011" t="s">
        <v>15941</v>
      </c>
      <c r="J1011">
        <v>1</v>
      </c>
      <c r="K1011">
        <v>34</v>
      </c>
      <c r="M1011">
        <v>12</v>
      </c>
      <c r="O1011" t="str">
        <f>IF(Tableau__3_Déplacements_2[[#This Row],[Ori]]=Tableau__3_Déplacements_2[[#This Row],[Des]],"local","metro")</f>
        <v>metro</v>
      </c>
      <c r="P1011">
        <v>6</v>
      </c>
      <c r="Q1011">
        <v>11</v>
      </c>
      <c r="R1011">
        <v>0</v>
      </c>
      <c r="S1011">
        <v>11</v>
      </c>
      <c r="T1011">
        <v>30</v>
      </c>
      <c r="U1011" t="s">
        <v>37</v>
      </c>
      <c r="V1011">
        <v>6</v>
      </c>
      <c r="W1011">
        <v>0</v>
      </c>
      <c r="X1011">
        <v>5</v>
      </c>
      <c r="Y1011">
        <v>262.34524390243905</v>
      </c>
      <c r="Z1011" s="1">
        <v>0</v>
      </c>
      <c r="AA1011" s="1"/>
    </row>
    <row r="1012" spans="1:27" x14ac:dyDescent="0.35">
      <c r="A1012">
        <v>1101</v>
      </c>
      <c r="B1012" t="e">
        <f>VLOOKUP(Tableau__3_Déplacements_2[[#This Row],[Id_Menage]],[2]Ménages!$A$2:$AD$1503,32)</f>
        <v>#REF!</v>
      </c>
      <c r="C1012" t="s">
        <v>16</v>
      </c>
      <c r="D1012" t="s">
        <v>15938</v>
      </c>
      <c r="E1012">
        <f>VLOOKUP(Tableau__3_Déplacements_2[[#This Row],[Id_Personne]],[1]!Tableau__2_Personnes_1[[Id_Personne]:[Age]],2)</f>
        <v>2</v>
      </c>
      <c r="F1012">
        <f>VLOOKUP(Tableau__3_Déplacements_2[[#This Row],[Id_Personne]],[1]!Tableau__2_Personnes_1[[Id_Personne]:[Age]],4)</f>
        <v>48</v>
      </c>
      <c r="G1012" t="s">
        <v>0</v>
      </c>
      <c r="H1012" t="s">
        <v>7</v>
      </c>
      <c r="I1012" t="s">
        <v>15940</v>
      </c>
      <c r="J1012">
        <v>1</v>
      </c>
      <c r="K1012">
        <v>27</v>
      </c>
      <c r="M1012">
        <v>34</v>
      </c>
      <c r="O1012" t="str">
        <f>IF(Tableau__3_Déplacements_2[[#This Row],[Ori]]=Tableau__3_Déplacements_2[[#This Row],[Des]],"local","metro")</f>
        <v>metro</v>
      </c>
      <c r="P1012">
        <v>3</v>
      </c>
      <c r="Q1012">
        <v>7</v>
      </c>
      <c r="R1012">
        <v>0</v>
      </c>
      <c r="S1012">
        <v>7</v>
      </c>
      <c r="T1012">
        <v>30</v>
      </c>
      <c r="U1012" t="s">
        <v>37</v>
      </c>
      <c r="V1012">
        <v>6</v>
      </c>
      <c r="W1012">
        <v>0</v>
      </c>
      <c r="X1012">
        <v>6</v>
      </c>
      <c r="Y1012">
        <v>262.34524390243905</v>
      </c>
      <c r="Z1012" s="1">
        <v>0</v>
      </c>
      <c r="AA1012" s="1"/>
    </row>
    <row r="1013" spans="1:27" x14ac:dyDescent="0.35">
      <c r="A1013">
        <v>1101</v>
      </c>
      <c r="B1013" t="e">
        <f>VLOOKUP(Tableau__3_Déplacements_2[[#This Row],[Id_Menage]],[2]Ménages!$A$2:$AD$1503,32)</f>
        <v>#REF!</v>
      </c>
      <c r="C1013" t="s">
        <v>16</v>
      </c>
      <c r="D1013" t="s">
        <v>15938</v>
      </c>
      <c r="E1013">
        <f>VLOOKUP(Tableau__3_Déplacements_2[[#This Row],[Id_Personne]],[1]!Tableau__2_Personnes_1[[Id_Personne]:[Age]],2)</f>
        <v>2</v>
      </c>
      <c r="F1013">
        <f>VLOOKUP(Tableau__3_Déplacements_2[[#This Row],[Id_Personne]],[1]!Tableau__2_Personnes_1[[Id_Personne]:[Age]],4)</f>
        <v>48</v>
      </c>
      <c r="G1013" t="s">
        <v>27</v>
      </c>
      <c r="H1013" t="s">
        <v>26</v>
      </c>
      <c r="I1013" t="s">
        <v>15939</v>
      </c>
      <c r="J1013">
        <v>1</v>
      </c>
      <c r="K1013">
        <v>16</v>
      </c>
      <c r="M1013">
        <v>27</v>
      </c>
      <c r="O1013" t="str">
        <f>IF(Tableau__3_Déplacements_2[[#This Row],[Ori]]=Tableau__3_Déplacements_2[[#This Row],[Des]],"local","metro")</f>
        <v>metro</v>
      </c>
      <c r="P1013">
        <v>15</v>
      </c>
      <c r="Q1013">
        <v>17</v>
      </c>
      <c r="R1013">
        <v>0</v>
      </c>
      <c r="S1013">
        <v>17</v>
      </c>
      <c r="T1013">
        <v>30</v>
      </c>
      <c r="U1013" t="s">
        <v>37</v>
      </c>
      <c r="V1013">
        <v>6</v>
      </c>
      <c r="W1013">
        <v>0</v>
      </c>
      <c r="X1013">
        <v>6</v>
      </c>
      <c r="Y1013">
        <v>262.34524390243905</v>
      </c>
      <c r="Z1013" s="1">
        <v>0</v>
      </c>
      <c r="AA1013" s="1"/>
    </row>
    <row r="1014" spans="1:27" x14ac:dyDescent="0.35">
      <c r="A1014">
        <v>1101</v>
      </c>
      <c r="B1014" t="e">
        <f>VLOOKUP(Tableau__3_Déplacements_2[[#This Row],[Id_Menage]],[2]Ménages!$A$2:$AD$1503,32)</f>
        <v>#REF!</v>
      </c>
      <c r="C1014" t="s">
        <v>16</v>
      </c>
      <c r="D1014" t="s">
        <v>15938</v>
      </c>
      <c r="E1014">
        <f>VLOOKUP(Tableau__3_Déplacements_2[[#This Row],[Id_Personne]],[1]!Tableau__2_Personnes_1[[Id_Personne]:[Age]],2)</f>
        <v>2</v>
      </c>
      <c r="F1014">
        <f>VLOOKUP(Tableau__3_Déplacements_2[[#This Row],[Id_Personne]],[1]!Tableau__2_Personnes_1[[Id_Personne]:[Age]],4)</f>
        <v>48</v>
      </c>
      <c r="G1014" t="s">
        <v>13</v>
      </c>
      <c r="H1014" t="s">
        <v>22</v>
      </c>
      <c r="I1014" t="s">
        <v>15937</v>
      </c>
      <c r="J1014">
        <v>1</v>
      </c>
      <c r="K1014">
        <v>12</v>
      </c>
      <c r="M1014">
        <v>16</v>
      </c>
      <c r="O1014" t="str">
        <f>IF(Tableau__3_Déplacements_2[[#This Row],[Ori]]=Tableau__3_Déplacements_2[[#This Row],[Des]],"local","metro")</f>
        <v>metro</v>
      </c>
      <c r="P1014">
        <v>6</v>
      </c>
      <c r="Q1014">
        <v>13</v>
      </c>
      <c r="R1014">
        <v>0</v>
      </c>
      <c r="S1014">
        <v>13</v>
      </c>
      <c r="T1014">
        <v>15</v>
      </c>
      <c r="U1014" t="s">
        <v>37</v>
      </c>
      <c r="V1014">
        <v>6</v>
      </c>
      <c r="W1014">
        <v>0</v>
      </c>
      <c r="X1014">
        <v>5</v>
      </c>
      <c r="Y1014">
        <v>262.34524390243905</v>
      </c>
      <c r="Z1014" s="1">
        <v>0</v>
      </c>
      <c r="AA1014" s="1"/>
    </row>
    <row r="1015" spans="1:27" x14ac:dyDescent="0.35">
      <c r="A1015">
        <v>1101</v>
      </c>
      <c r="B1015" t="e">
        <f>VLOOKUP(Tableau__3_Déplacements_2[[#This Row],[Id_Menage]],[2]Ménages!$A$2:$AD$1503,32)</f>
        <v>#REF!</v>
      </c>
      <c r="C1015" t="s">
        <v>11</v>
      </c>
      <c r="D1015" t="s">
        <v>15933</v>
      </c>
      <c r="E1015">
        <f>VLOOKUP(Tableau__3_Déplacements_2[[#This Row],[Id_Personne]],[1]!Tableau__2_Personnes_1[[Id_Personne]:[Age]],2)</f>
        <v>1</v>
      </c>
      <c r="F1015">
        <f>VLOOKUP(Tableau__3_Déplacements_2[[#This Row],[Id_Personne]],[1]!Tableau__2_Personnes_1[[Id_Personne]:[Age]],4)</f>
        <v>32</v>
      </c>
      <c r="G1015" t="s">
        <v>27</v>
      </c>
      <c r="H1015" t="s">
        <v>26</v>
      </c>
      <c r="I1015" t="s">
        <v>15936</v>
      </c>
      <c r="J1015">
        <v>1</v>
      </c>
      <c r="K1015">
        <v>52</v>
      </c>
      <c r="M1015">
        <v>27</v>
      </c>
      <c r="O1015" t="str">
        <f>IF(Tableau__3_Déplacements_2[[#This Row],[Ori]]=Tableau__3_Déplacements_2[[#This Row],[Des]],"local","metro")</f>
        <v>metro</v>
      </c>
      <c r="P1015">
        <v>15</v>
      </c>
      <c r="Q1015">
        <v>17</v>
      </c>
      <c r="R1015">
        <v>0</v>
      </c>
      <c r="S1015">
        <v>17</v>
      </c>
      <c r="T1015">
        <v>45</v>
      </c>
      <c r="U1015" t="s">
        <v>30</v>
      </c>
      <c r="V1015">
        <v>8</v>
      </c>
      <c r="W1015">
        <v>250</v>
      </c>
      <c r="X1015">
        <v>4</v>
      </c>
      <c r="Y1015">
        <v>262.34524390243905</v>
      </c>
      <c r="Z1015" s="1">
        <v>0</v>
      </c>
      <c r="AA1015" s="1"/>
    </row>
    <row r="1016" spans="1:27" x14ac:dyDescent="0.35">
      <c r="A1016">
        <v>1101</v>
      </c>
      <c r="B1016" t="e">
        <f>VLOOKUP(Tableau__3_Déplacements_2[[#This Row],[Id_Menage]],[2]Ménages!$A$2:$AD$1503,32)</f>
        <v>#REF!</v>
      </c>
      <c r="C1016" t="s">
        <v>11</v>
      </c>
      <c r="D1016" t="s">
        <v>15933</v>
      </c>
      <c r="E1016">
        <f>VLOOKUP(Tableau__3_Déplacements_2[[#This Row],[Id_Personne]],[1]!Tableau__2_Personnes_1[[Id_Personne]:[Age]],2)</f>
        <v>1</v>
      </c>
      <c r="F1016">
        <f>VLOOKUP(Tableau__3_Déplacements_2[[#This Row],[Id_Personne]],[1]!Tableau__2_Personnes_1[[Id_Personne]:[Age]],4)</f>
        <v>32</v>
      </c>
      <c r="G1016" t="s">
        <v>13</v>
      </c>
      <c r="H1016" t="s">
        <v>22</v>
      </c>
      <c r="I1016" t="s">
        <v>15935</v>
      </c>
      <c r="J1016">
        <v>1</v>
      </c>
      <c r="K1016">
        <v>37</v>
      </c>
      <c r="M1016">
        <v>52</v>
      </c>
      <c r="O1016" t="str">
        <f>IF(Tableau__3_Déplacements_2[[#This Row],[Ori]]=Tableau__3_Déplacements_2[[#This Row],[Des]],"local","metro")</f>
        <v>metro</v>
      </c>
      <c r="P1016">
        <v>14</v>
      </c>
      <c r="Q1016">
        <v>15</v>
      </c>
      <c r="R1016">
        <v>0</v>
      </c>
      <c r="S1016">
        <v>15</v>
      </c>
      <c r="T1016">
        <v>25</v>
      </c>
      <c r="U1016" t="s">
        <v>30</v>
      </c>
      <c r="V1016">
        <v>8</v>
      </c>
      <c r="W1016">
        <v>250</v>
      </c>
      <c r="X1016">
        <v>4</v>
      </c>
      <c r="Y1016">
        <v>262.34524390243905</v>
      </c>
      <c r="Z1016" s="1">
        <v>0</v>
      </c>
      <c r="AA1016" s="1"/>
    </row>
    <row r="1017" spans="1:27" x14ac:dyDescent="0.35">
      <c r="A1017">
        <v>1101</v>
      </c>
      <c r="B1017" t="e">
        <f>VLOOKUP(Tableau__3_Déplacements_2[[#This Row],[Id_Menage]],[2]Ménages!$A$2:$AD$1503,32)</f>
        <v>#REF!</v>
      </c>
      <c r="C1017" t="s">
        <v>11</v>
      </c>
      <c r="D1017" t="s">
        <v>15933</v>
      </c>
      <c r="E1017">
        <f>VLOOKUP(Tableau__3_Déplacements_2[[#This Row],[Id_Personne]],[1]!Tableau__2_Personnes_1[[Id_Personne]:[Age]],2)</f>
        <v>1</v>
      </c>
      <c r="F1017">
        <f>VLOOKUP(Tableau__3_Déplacements_2[[#This Row],[Id_Personne]],[1]!Tableau__2_Personnes_1[[Id_Personne]:[Age]],4)</f>
        <v>32</v>
      </c>
      <c r="G1017" t="s">
        <v>3</v>
      </c>
      <c r="H1017" t="s">
        <v>2</v>
      </c>
      <c r="I1017" t="s">
        <v>15934</v>
      </c>
      <c r="J1017">
        <v>1</v>
      </c>
      <c r="K1017">
        <v>34</v>
      </c>
      <c r="M1017">
        <v>37</v>
      </c>
      <c r="O1017" t="str">
        <f>IF(Tableau__3_Déplacements_2[[#This Row],[Ori]]=Tableau__3_Déplacements_2[[#This Row],[Des]],"local","metro")</f>
        <v>metro</v>
      </c>
      <c r="P1017">
        <v>2</v>
      </c>
      <c r="Q1017">
        <v>14</v>
      </c>
      <c r="R1017">
        <v>0</v>
      </c>
      <c r="S1017">
        <v>14</v>
      </c>
      <c r="T1017">
        <v>40</v>
      </c>
      <c r="U1017" t="s">
        <v>30</v>
      </c>
      <c r="V1017">
        <v>8</v>
      </c>
      <c r="W1017">
        <v>200</v>
      </c>
      <c r="X1017">
        <v>2</v>
      </c>
      <c r="Y1017">
        <v>262.34524390243905</v>
      </c>
      <c r="Z1017" s="1">
        <v>0</v>
      </c>
      <c r="AA1017" s="1"/>
    </row>
    <row r="1018" spans="1:27" x14ac:dyDescent="0.35">
      <c r="A1018">
        <v>1101</v>
      </c>
      <c r="B1018" t="e">
        <f>VLOOKUP(Tableau__3_Déplacements_2[[#This Row],[Id_Menage]],[2]Ménages!$A$2:$AD$1503,32)</f>
        <v>#REF!</v>
      </c>
      <c r="C1018" t="s">
        <v>11</v>
      </c>
      <c r="D1018" t="s">
        <v>15933</v>
      </c>
      <c r="E1018">
        <f>VLOOKUP(Tableau__3_Déplacements_2[[#This Row],[Id_Personne]],[1]!Tableau__2_Personnes_1[[Id_Personne]:[Age]],2)</f>
        <v>1</v>
      </c>
      <c r="F1018">
        <f>VLOOKUP(Tableau__3_Déplacements_2[[#This Row],[Id_Personne]],[1]!Tableau__2_Personnes_1[[Id_Personne]:[Age]],4)</f>
        <v>32</v>
      </c>
      <c r="G1018" t="s">
        <v>0</v>
      </c>
      <c r="H1018" t="s">
        <v>7</v>
      </c>
      <c r="I1018" t="s">
        <v>15932</v>
      </c>
      <c r="J1018">
        <v>1</v>
      </c>
      <c r="K1018">
        <v>27</v>
      </c>
      <c r="M1018">
        <v>34</v>
      </c>
      <c r="O1018" t="str">
        <f>IF(Tableau__3_Déplacements_2[[#This Row],[Ori]]=Tableau__3_Déplacements_2[[#This Row],[Des]],"local","metro")</f>
        <v>metro</v>
      </c>
      <c r="P1018">
        <v>3</v>
      </c>
      <c r="Q1018">
        <v>8</v>
      </c>
      <c r="R1018">
        <v>0</v>
      </c>
      <c r="S1018">
        <v>8</v>
      </c>
      <c r="T1018">
        <v>30</v>
      </c>
      <c r="U1018" t="s">
        <v>37</v>
      </c>
      <c r="V1018">
        <v>6</v>
      </c>
      <c r="W1018">
        <v>0</v>
      </c>
      <c r="X1018">
        <v>6</v>
      </c>
      <c r="Y1018">
        <v>262.34524390243905</v>
      </c>
      <c r="Z1018" s="1">
        <v>0</v>
      </c>
      <c r="AA1018" s="1"/>
    </row>
    <row r="1019" spans="1:27" x14ac:dyDescent="0.35">
      <c r="A1019">
        <v>1101</v>
      </c>
      <c r="B1019" t="e">
        <f>VLOOKUP(Tableau__3_Déplacements_2[[#This Row],[Id_Menage]],[2]Ménages!$A$2:$AD$1503,32)</f>
        <v>#REF!</v>
      </c>
      <c r="C1019" t="s">
        <v>5</v>
      </c>
      <c r="D1019" t="s">
        <v>15929</v>
      </c>
      <c r="E1019">
        <f>VLOOKUP(Tableau__3_Déplacements_2[[#This Row],[Id_Personne]],[1]!Tableau__2_Personnes_1[[Id_Personne]:[Age]],2)</f>
        <v>2</v>
      </c>
      <c r="F1019">
        <f>VLOOKUP(Tableau__3_Déplacements_2[[#This Row],[Id_Personne]],[1]!Tableau__2_Personnes_1[[Id_Personne]:[Age]],4)</f>
        <v>22</v>
      </c>
      <c r="G1019" t="s">
        <v>13</v>
      </c>
      <c r="H1019" t="s">
        <v>22</v>
      </c>
      <c r="I1019" t="s">
        <v>15931</v>
      </c>
      <c r="J1019">
        <v>1</v>
      </c>
      <c r="K1019">
        <v>29</v>
      </c>
      <c r="M1019">
        <v>27</v>
      </c>
      <c r="O1019" t="str">
        <f>IF(Tableau__3_Déplacements_2[[#This Row],[Ori]]=Tableau__3_Déplacements_2[[#This Row],[Des]],"local","metro")</f>
        <v>metro</v>
      </c>
      <c r="P1019">
        <v>15</v>
      </c>
      <c r="Q1019">
        <v>15</v>
      </c>
      <c r="R1019">
        <v>0</v>
      </c>
      <c r="S1019">
        <v>15</v>
      </c>
      <c r="T1019">
        <v>55</v>
      </c>
      <c r="U1019" t="s">
        <v>30</v>
      </c>
      <c r="V1019">
        <v>8</v>
      </c>
      <c r="W1019">
        <v>250</v>
      </c>
      <c r="X1019">
        <v>2</v>
      </c>
      <c r="Y1019">
        <v>262.34524390243905</v>
      </c>
      <c r="Z1019" s="1">
        <v>0</v>
      </c>
      <c r="AA1019" s="1"/>
    </row>
    <row r="1020" spans="1:27" x14ac:dyDescent="0.35">
      <c r="A1020">
        <v>1101</v>
      </c>
      <c r="B1020" t="e">
        <f>VLOOKUP(Tableau__3_Déplacements_2[[#This Row],[Id_Menage]],[2]Ménages!$A$2:$AD$1503,32)</f>
        <v>#REF!</v>
      </c>
      <c r="C1020" t="s">
        <v>5</v>
      </c>
      <c r="D1020" t="s">
        <v>15929</v>
      </c>
      <c r="E1020">
        <f>VLOOKUP(Tableau__3_Déplacements_2[[#This Row],[Id_Personne]],[1]!Tableau__2_Personnes_1[[Id_Personne]:[Age]],2)</f>
        <v>2</v>
      </c>
      <c r="F1020">
        <f>VLOOKUP(Tableau__3_Déplacements_2[[#This Row],[Id_Personne]],[1]!Tableau__2_Personnes_1[[Id_Personne]:[Age]],4)</f>
        <v>22</v>
      </c>
      <c r="G1020" t="s">
        <v>0</v>
      </c>
      <c r="H1020" t="s">
        <v>7</v>
      </c>
      <c r="I1020" t="s">
        <v>15930</v>
      </c>
      <c r="J1020">
        <v>1</v>
      </c>
      <c r="K1020">
        <v>27</v>
      </c>
      <c r="M1020">
        <v>1</v>
      </c>
      <c r="O1020" t="str">
        <f>IF(Tableau__3_Déplacements_2[[#This Row],[Ori]]=Tableau__3_Déplacements_2[[#This Row],[Des]],"local","metro")</f>
        <v>metro</v>
      </c>
      <c r="P1020">
        <v>13</v>
      </c>
      <c r="Q1020">
        <v>10</v>
      </c>
      <c r="R1020">
        <v>0</v>
      </c>
      <c r="S1020">
        <v>10</v>
      </c>
      <c r="T1020">
        <v>50</v>
      </c>
      <c r="U1020" t="s">
        <v>30</v>
      </c>
      <c r="V1020">
        <v>8</v>
      </c>
      <c r="W1020">
        <v>250</v>
      </c>
      <c r="X1020">
        <v>6</v>
      </c>
      <c r="Y1020">
        <v>262.34524390243905</v>
      </c>
      <c r="Z1020" s="1">
        <v>0</v>
      </c>
      <c r="AA1020" s="1"/>
    </row>
    <row r="1021" spans="1:27" x14ac:dyDescent="0.35">
      <c r="A1021">
        <v>1101</v>
      </c>
      <c r="B1021" t="e">
        <f>VLOOKUP(Tableau__3_Déplacements_2[[#This Row],[Id_Menage]],[2]Ménages!$A$2:$AD$1503,32)</f>
        <v>#REF!</v>
      </c>
      <c r="C1021" t="s">
        <v>5</v>
      </c>
      <c r="D1021" t="s">
        <v>15929</v>
      </c>
      <c r="E1021">
        <f>VLOOKUP(Tableau__3_Déplacements_2[[#This Row],[Id_Personne]],[1]!Tableau__2_Personnes_1[[Id_Personne]:[Age]],2)</f>
        <v>2</v>
      </c>
      <c r="F1021">
        <f>VLOOKUP(Tableau__3_Déplacements_2[[#This Row],[Id_Personne]],[1]!Tableau__2_Personnes_1[[Id_Personne]:[Age]],4)</f>
        <v>22</v>
      </c>
      <c r="G1021" t="s">
        <v>3</v>
      </c>
      <c r="H1021" t="s">
        <v>2</v>
      </c>
      <c r="I1021" t="s">
        <v>15928</v>
      </c>
      <c r="J1021">
        <v>1</v>
      </c>
      <c r="K1021">
        <v>1</v>
      </c>
      <c r="M1021">
        <v>29</v>
      </c>
      <c r="O1021" t="str">
        <f>IF(Tableau__3_Déplacements_2[[#This Row],[Ori]]=Tableau__3_Déplacements_2[[#This Row],[Des]],"local","metro")</f>
        <v>metro</v>
      </c>
      <c r="P1021">
        <v>12</v>
      </c>
      <c r="Q1021">
        <v>13</v>
      </c>
      <c r="R1021">
        <v>0</v>
      </c>
      <c r="S1021">
        <v>13</v>
      </c>
      <c r="T1021">
        <v>50</v>
      </c>
      <c r="U1021" t="s">
        <v>30</v>
      </c>
      <c r="V1021">
        <v>8</v>
      </c>
      <c r="W1021">
        <v>250</v>
      </c>
      <c r="X1021">
        <v>2</v>
      </c>
      <c r="Y1021">
        <v>262.34524390243905</v>
      </c>
      <c r="Z1021" s="1">
        <v>0</v>
      </c>
      <c r="AA1021" s="1"/>
    </row>
    <row r="1022" spans="1:27" x14ac:dyDescent="0.35">
      <c r="A1022">
        <v>1102</v>
      </c>
      <c r="B1022" t="e">
        <f>VLOOKUP(Tableau__3_Déplacements_2[[#This Row],[Id_Menage]],[2]Ménages!$A$2:$AD$1503,32)</f>
        <v>#REF!</v>
      </c>
      <c r="C1022" t="s">
        <v>16</v>
      </c>
      <c r="D1022" t="s">
        <v>15925</v>
      </c>
      <c r="E1022">
        <f>VLOOKUP(Tableau__3_Déplacements_2[[#This Row],[Id_Personne]],[1]!Tableau__2_Personnes_1[[Id_Personne]:[Age]],2)</f>
        <v>1</v>
      </c>
      <c r="F1022">
        <f>VLOOKUP(Tableau__3_Déplacements_2[[#This Row],[Id_Personne]],[1]!Tableau__2_Personnes_1[[Id_Personne]:[Age]],4)</f>
        <v>48</v>
      </c>
      <c r="G1022" t="s">
        <v>13</v>
      </c>
      <c r="H1022" t="s">
        <v>22</v>
      </c>
      <c r="I1022" t="s">
        <v>15927</v>
      </c>
      <c r="J1022">
        <v>1</v>
      </c>
      <c r="K1022">
        <v>43</v>
      </c>
      <c r="M1022">
        <v>27</v>
      </c>
      <c r="O1022" t="str">
        <f>IF(Tableau__3_Déplacements_2[[#This Row],[Ori]]=Tableau__3_Déplacements_2[[#This Row],[Des]],"local","metro")</f>
        <v>metro</v>
      </c>
      <c r="P1022">
        <v>15</v>
      </c>
      <c r="Q1022">
        <v>16</v>
      </c>
      <c r="R1022">
        <v>0</v>
      </c>
      <c r="S1022">
        <v>16</v>
      </c>
      <c r="T1022">
        <v>45</v>
      </c>
      <c r="U1022" t="s">
        <v>30</v>
      </c>
      <c r="V1022">
        <v>8</v>
      </c>
      <c r="W1022">
        <v>300</v>
      </c>
      <c r="X1022">
        <v>6</v>
      </c>
      <c r="Y1022">
        <v>262.34524390243905</v>
      </c>
      <c r="Z1022" s="1">
        <v>0</v>
      </c>
      <c r="AA1022" s="1"/>
    </row>
    <row r="1023" spans="1:27" x14ac:dyDescent="0.35">
      <c r="A1023">
        <v>1102</v>
      </c>
      <c r="B1023" t="e">
        <f>VLOOKUP(Tableau__3_Déplacements_2[[#This Row],[Id_Menage]],[2]Ménages!$A$2:$AD$1503,32)</f>
        <v>#REF!</v>
      </c>
      <c r="C1023" t="s">
        <v>16</v>
      </c>
      <c r="D1023" t="s">
        <v>15925</v>
      </c>
      <c r="E1023">
        <f>VLOOKUP(Tableau__3_Déplacements_2[[#This Row],[Id_Personne]],[1]!Tableau__2_Personnes_1[[Id_Personne]:[Age]],2)</f>
        <v>1</v>
      </c>
      <c r="F1023">
        <f>VLOOKUP(Tableau__3_Déplacements_2[[#This Row],[Id_Personne]],[1]!Tableau__2_Personnes_1[[Id_Personne]:[Age]],4)</f>
        <v>48</v>
      </c>
      <c r="G1023" t="s">
        <v>3</v>
      </c>
      <c r="H1023" t="s">
        <v>2</v>
      </c>
      <c r="I1023" t="s">
        <v>15926</v>
      </c>
      <c r="J1023">
        <v>1</v>
      </c>
      <c r="K1023">
        <v>34</v>
      </c>
      <c r="M1023">
        <v>43</v>
      </c>
      <c r="O1023" t="str">
        <f>IF(Tableau__3_Déplacements_2[[#This Row],[Ori]]=Tableau__3_Déplacements_2[[#This Row],[Des]],"local","metro")</f>
        <v>metro</v>
      </c>
      <c r="P1023">
        <v>10</v>
      </c>
      <c r="Q1023">
        <v>14</v>
      </c>
      <c r="R1023">
        <v>0</v>
      </c>
      <c r="S1023">
        <v>14</v>
      </c>
      <c r="T1023">
        <v>59</v>
      </c>
      <c r="U1023" t="s">
        <v>30</v>
      </c>
      <c r="V1023">
        <v>8</v>
      </c>
      <c r="W1023">
        <v>300</v>
      </c>
      <c r="X1023">
        <v>6</v>
      </c>
      <c r="Y1023">
        <v>262.34524390243905</v>
      </c>
      <c r="Z1023" s="1">
        <v>0</v>
      </c>
      <c r="AA1023" s="1"/>
    </row>
    <row r="1024" spans="1:27" x14ac:dyDescent="0.35">
      <c r="A1024">
        <v>1102</v>
      </c>
      <c r="B1024" t="e">
        <f>VLOOKUP(Tableau__3_Déplacements_2[[#This Row],[Id_Menage]],[2]Ménages!$A$2:$AD$1503,32)</f>
        <v>#REF!</v>
      </c>
      <c r="C1024" t="s">
        <v>16</v>
      </c>
      <c r="D1024" t="s">
        <v>15925</v>
      </c>
      <c r="E1024">
        <f>VLOOKUP(Tableau__3_Déplacements_2[[#This Row],[Id_Personne]],[1]!Tableau__2_Personnes_1[[Id_Personne]:[Age]],2)</f>
        <v>1</v>
      </c>
      <c r="F1024">
        <f>VLOOKUP(Tableau__3_Déplacements_2[[#This Row],[Id_Personne]],[1]!Tableau__2_Personnes_1[[Id_Personne]:[Age]],4)</f>
        <v>48</v>
      </c>
      <c r="G1024" t="s">
        <v>0</v>
      </c>
      <c r="H1024" t="s">
        <v>7</v>
      </c>
      <c r="I1024" t="s">
        <v>15924</v>
      </c>
      <c r="J1024">
        <v>1</v>
      </c>
      <c r="K1024">
        <v>27</v>
      </c>
      <c r="M1024">
        <v>34</v>
      </c>
      <c r="O1024" t="str">
        <f>IF(Tableau__3_Déplacements_2[[#This Row],[Ori]]=Tableau__3_Déplacements_2[[#This Row],[Des]],"local","metro")</f>
        <v>metro</v>
      </c>
      <c r="P1024">
        <v>3</v>
      </c>
      <c r="Q1024">
        <v>7</v>
      </c>
      <c r="R1024">
        <v>0</v>
      </c>
      <c r="S1024">
        <v>7</v>
      </c>
      <c r="T1024">
        <v>49</v>
      </c>
      <c r="U1024" t="s">
        <v>825</v>
      </c>
      <c r="V1024">
        <v>13</v>
      </c>
      <c r="W1024">
        <v>250</v>
      </c>
      <c r="X1024">
        <v>6</v>
      </c>
      <c r="Y1024">
        <v>262.34524390243905</v>
      </c>
      <c r="Z1024" s="1">
        <v>0</v>
      </c>
      <c r="AA1024" s="1"/>
    </row>
    <row r="1025" spans="1:27" x14ac:dyDescent="0.35">
      <c r="A1025">
        <v>1102</v>
      </c>
      <c r="B1025" t="e">
        <f>VLOOKUP(Tableau__3_Déplacements_2[[#This Row],[Id_Menage]],[2]Ménages!$A$2:$AD$1503,32)</f>
        <v>#REF!</v>
      </c>
      <c r="C1025" t="s">
        <v>11</v>
      </c>
      <c r="D1025" t="s">
        <v>15921</v>
      </c>
      <c r="E1025">
        <f>VLOOKUP(Tableau__3_Déplacements_2[[#This Row],[Id_Personne]],[1]!Tableau__2_Personnes_1[[Id_Personne]:[Age]],2)</f>
        <v>2</v>
      </c>
      <c r="F1025">
        <f>VLOOKUP(Tableau__3_Déplacements_2[[#This Row],[Id_Personne]],[1]!Tableau__2_Personnes_1[[Id_Personne]:[Age]],4)</f>
        <v>43</v>
      </c>
      <c r="G1025" t="s">
        <v>13</v>
      </c>
      <c r="H1025" t="s">
        <v>22</v>
      </c>
      <c r="I1025" t="s">
        <v>15923</v>
      </c>
      <c r="J1025">
        <v>1</v>
      </c>
      <c r="K1025">
        <v>34</v>
      </c>
      <c r="M1025">
        <v>27</v>
      </c>
      <c r="O1025" t="str">
        <f>IF(Tableau__3_Déplacements_2[[#This Row],[Ori]]=Tableau__3_Déplacements_2[[#This Row],[Des]],"local","metro")</f>
        <v>metro</v>
      </c>
      <c r="P1025">
        <v>15</v>
      </c>
      <c r="Q1025">
        <v>15</v>
      </c>
      <c r="R1025">
        <v>0</v>
      </c>
      <c r="S1025">
        <v>15</v>
      </c>
      <c r="T1025">
        <v>41</v>
      </c>
      <c r="U1025" t="s">
        <v>30</v>
      </c>
      <c r="V1025">
        <v>8</v>
      </c>
      <c r="W1025">
        <v>250</v>
      </c>
      <c r="X1025">
        <v>6</v>
      </c>
      <c r="Y1025">
        <v>262.34524390243905</v>
      </c>
      <c r="Z1025" s="1">
        <v>0</v>
      </c>
      <c r="AA1025" s="1"/>
    </row>
    <row r="1026" spans="1:27" x14ac:dyDescent="0.35">
      <c r="A1026">
        <v>1102</v>
      </c>
      <c r="B1026" t="e">
        <f>VLOOKUP(Tableau__3_Déplacements_2[[#This Row],[Id_Menage]],[2]Ménages!$A$2:$AD$1503,32)</f>
        <v>#REF!</v>
      </c>
      <c r="C1026" t="s">
        <v>11</v>
      </c>
      <c r="D1026" t="s">
        <v>15921</v>
      </c>
      <c r="E1026">
        <f>VLOOKUP(Tableau__3_Déplacements_2[[#This Row],[Id_Personne]],[1]!Tableau__2_Personnes_1[[Id_Personne]:[Age]],2)</f>
        <v>2</v>
      </c>
      <c r="F1026">
        <f>VLOOKUP(Tableau__3_Déplacements_2[[#This Row],[Id_Personne]],[1]!Tableau__2_Personnes_1[[Id_Personne]:[Age]],4)</f>
        <v>43</v>
      </c>
      <c r="G1026" t="s">
        <v>3</v>
      </c>
      <c r="H1026" t="s">
        <v>2</v>
      </c>
      <c r="I1026" t="s">
        <v>15922</v>
      </c>
      <c r="J1026">
        <v>1</v>
      </c>
      <c r="K1026">
        <v>34</v>
      </c>
      <c r="M1026">
        <v>34</v>
      </c>
      <c r="O1026" t="str">
        <f>IF(Tableau__3_Déplacements_2[[#This Row],[Ori]]=Tableau__3_Déplacements_2[[#This Row],[Des]],"local","metro")</f>
        <v>local</v>
      </c>
      <c r="P1026">
        <v>12</v>
      </c>
      <c r="Q1026">
        <v>14</v>
      </c>
      <c r="R1026">
        <v>0</v>
      </c>
      <c r="S1026">
        <v>14</v>
      </c>
      <c r="T1026">
        <v>30</v>
      </c>
      <c r="U1026" t="s">
        <v>0</v>
      </c>
      <c r="V1026">
        <v>1</v>
      </c>
      <c r="W1026">
        <v>0</v>
      </c>
      <c r="X1026">
        <v>6</v>
      </c>
      <c r="Y1026">
        <v>262.34524390243905</v>
      </c>
      <c r="Z1026" s="1">
        <v>0</v>
      </c>
      <c r="AA1026" s="1"/>
    </row>
    <row r="1027" spans="1:27" x14ac:dyDescent="0.35">
      <c r="A1027">
        <v>1102</v>
      </c>
      <c r="B1027" t="e">
        <f>VLOOKUP(Tableau__3_Déplacements_2[[#This Row],[Id_Menage]],[2]Ménages!$A$2:$AD$1503,32)</f>
        <v>#REF!</v>
      </c>
      <c r="C1027" t="s">
        <v>11</v>
      </c>
      <c r="D1027" t="s">
        <v>15921</v>
      </c>
      <c r="E1027">
        <f>VLOOKUP(Tableau__3_Déplacements_2[[#This Row],[Id_Personne]],[1]!Tableau__2_Personnes_1[[Id_Personne]:[Age]],2)</f>
        <v>2</v>
      </c>
      <c r="F1027">
        <f>VLOOKUP(Tableau__3_Déplacements_2[[#This Row],[Id_Personne]],[1]!Tableau__2_Personnes_1[[Id_Personne]:[Age]],4)</f>
        <v>43</v>
      </c>
      <c r="G1027" t="s">
        <v>0</v>
      </c>
      <c r="H1027" t="s">
        <v>7</v>
      </c>
      <c r="I1027" t="s">
        <v>15920</v>
      </c>
      <c r="J1027">
        <v>1</v>
      </c>
      <c r="K1027">
        <v>27</v>
      </c>
      <c r="M1027">
        <v>34</v>
      </c>
      <c r="O1027" t="str">
        <f>IF(Tableau__3_Déplacements_2[[#This Row],[Ori]]=Tableau__3_Déplacements_2[[#This Row],[Des]],"local","metro")</f>
        <v>metro</v>
      </c>
      <c r="P1027">
        <v>3</v>
      </c>
      <c r="Q1027">
        <v>8</v>
      </c>
      <c r="R1027">
        <v>0</v>
      </c>
      <c r="S1027">
        <v>8</v>
      </c>
      <c r="T1027">
        <v>41</v>
      </c>
      <c r="U1027" t="s">
        <v>30</v>
      </c>
      <c r="V1027">
        <v>8</v>
      </c>
      <c r="W1027">
        <v>250</v>
      </c>
      <c r="X1027">
        <v>6</v>
      </c>
      <c r="Y1027">
        <v>262.34524390243905</v>
      </c>
      <c r="Z1027" s="1">
        <v>0</v>
      </c>
      <c r="AA1027" s="1"/>
    </row>
    <row r="1028" spans="1:27" x14ac:dyDescent="0.35">
      <c r="A1028">
        <v>1102</v>
      </c>
      <c r="B1028" t="e">
        <f>VLOOKUP(Tableau__3_Déplacements_2[[#This Row],[Id_Menage]],[2]Ménages!$A$2:$AD$1503,32)</f>
        <v>#REF!</v>
      </c>
      <c r="C1028" t="s">
        <v>5</v>
      </c>
      <c r="D1028" t="s">
        <v>15916</v>
      </c>
      <c r="E1028">
        <f>VLOOKUP(Tableau__3_Déplacements_2[[#This Row],[Id_Personne]],[1]!Tableau__2_Personnes_1[[Id_Personne]:[Age]],2)</f>
        <v>1</v>
      </c>
      <c r="F1028">
        <f>VLOOKUP(Tableau__3_Déplacements_2[[#This Row],[Id_Personne]],[1]!Tableau__2_Personnes_1[[Id_Personne]:[Age]],4)</f>
        <v>26</v>
      </c>
      <c r="G1028" t="s">
        <v>27</v>
      </c>
      <c r="H1028" t="s">
        <v>26</v>
      </c>
      <c r="I1028" t="s">
        <v>15919</v>
      </c>
      <c r="J1028">
        <v>1</v>
      </c>
      <c r="K1028">
        <v>53</v>
      </c>
      <c r="M1028">
        <v>27</v>
      </c>
      <c r="O1028" t="str">
        <f>IF(Tableau__3_Déplacements_2[[#This Row],[Ori]]=Tableau__3_Déplacements_2[[#This Row],[Des]],"local","metro")</f>
        <v>metro</v>
      </c>
      <c r="P1028">
        <v>15</v>
      </c>
      <c r="Q1028">
        <v>15</v>
      </c>
      <c r="R1028">
        <v>0</v>
      </c>
      <c r="S1028">
        <v>15</v>
      </c>
      <c r="T1028">
        <v>48</v>
      </c>
      <c r="U1028" t="s">
        <v>30</v>
      </c>
      <c r="V1028">
        <v>8</v>
      </c>
      <c r="W1028">
        <v>400</v>
      </c>
      <c r="X1028">
        <v>6</v>
      </c>
      <c r="Y1028">
        <v>262.34524390243905</v>
      </c>
      <c r="Z1028" s="1">
        <v>0</v>
      </c>
      <c r="AA1028" s="1"/>
    </row>
    <row r="1029" spans="1:27" x14ac:dyDescent="0.35">
      <c r="A1029">
        <v>1102</v>
      </c>
      <c r="B1029" t="e">
        <f>VLOOKUP(Tableau__3_Déplacements_2[[#This Row],[Id_Menage]],[2]Ménages!$A$2:$AD$1503,32)</f>
        <v>#REF!</v>
      </c>
      <c r="C1029" t="s">
        <v>5</v>
      </c>
      <c r="D1029" t="s">
        <v>15916</v>
      </c>
      <c r="E1029">
        <f>VLOOKUP(Tableau__3_Déplacements_2[[#This Row],[Id_Personne]],[1]!Tableau__2_Personnes_1[[Id_Personne]:[Age]],2)</f>
        <v>1</v>
      </c>
      <c r="F1029">
        <f>VLOOKUP(Tableau__3_Déplacements_2[[#This Row],[Id_Personne]],[1]!Tableau__2_Personnes_1[[Id_Personne]:[Age]],4)</f>
        <v>26</v>
      </c>
      <c r="G1029" t="s">
        <v>3</v>
      </c>
      <c r="H1029" t="s">
        <v>2</v>
      </c>
      <c r="I1029" t="s">
        <v>15918</v>
      </c>
      <c r="J1029">
        <v>1</v>
      </c>
      <c r="K1029">
        <v>42</v>
      </c>
      <c r="M1029">
        <v>35</v>
      </c>
      <c r="O1029" t="str">
        <f>IF(Tableau__3_Déplacements_2[[#This Row],[Ori]]=Tableau__3_Déplacements_2[[#This Row],[Des]],"local","metro")</f>
        <v>metro</v>
      </c>
      <c r="P1029">
        <v>2</v>
      </c>
      <c r="Q1029">
        <v>11</v>
      </c>
      <c r="R1029">
        <v>0</v>
      </c>
      <c r="S1029">
        <v>11</v>
      </c>
      <c r="T1029">
        <v>43</v>
      </c>
      <c r="U1029" t="s">
        <v>30</v>
      </c>
      <c r="V1029">
        <v>8</v>
      </c>
      <c r="W1029">
        <v>250</v>
      </c>
      <c r="X1029">
        <v>6</v>
      </c>
      <c r="Y1029">
        <v>262.34524390243905</v>
      </c>
      <c r="Z1029" s="1">
        <v>0</v>
      </c>
      <c r="AA1029" s="1"/>
    </row>
    <row r="1030" spans="1:27" x14ac:dyDescent="0.35">
      <c r="A1030">
        <v>1102</v>
      </c>
      <c r="B1030" t="e">
        <f>VLOOKUP(Tableau__3_Déplacements_2[[#This Row],[Id_Menage]],[2]Ménages!$A$2:$AD$1503,32)</f>
        <v>#REF!</v>
      </c>
      <c r="C1030" t="s">
        <v>5</v>
      </c>
      <c r="D1030" t="s">
        <v>15916</v>
      </c>
      <c r="E1030">
        <f>VLOOKUP(Tableau__3_Déplacements_2[[#This Row],[Id_Personne]],[1]!Tableau__2_Personnes_1[[Id_Personne]:[Age]],2)</f>
        <v>1</v>
      </c>
      <c r="F1030">
        <f>VLOOKUP(Tableau__3_Déplacements_2[[#This Row],[Id_Personne]],[1]!Tableau__2_Personnes_1[[Id_Personne]:[Age]],4)</f>
        <v>26</v>
      </c>
      <c r="G1030" t="s">
        <v>13</v>
      </c>
      <c r="H1030" t="s">
        <v>22</v>
      </c>
      <c r="I1030" t="s">
        <v>15917</v>
      </c>
      <c r="J1030">
        <v>1</v>
      </c>
      <c r="K1030">
        <v>35</v>
      </c>
      <c r="M1030">
        <v>53</v>
      </c>
      <c r="O1030" t="str">
        <f>IF(Tableau__3_Déplacements_2[[#This Row],[Ori]]=Tableau__3_Déplacements_2[[#This Row],[Des]],"local","metro")</f>
        <v>metro</v>
      </c>
      <c r="P1030">
        <v>14</v>
      </c>
      <c r="Q1030">
        <v>13</v>
      </c>
      <c r="R1030">
        <v>0</v>
      </c>
      <c r="S1030">
        <v>13</v>
      </c>
      <c r="T1030">
        <v>43</v>
      </c>
      <c r="U1030" t="s">
        <v>30</v>
      </c>
      <c r="V1030">
        <v>8</v>
      </c>
      <c r="W1030">
        <v>250</v>
      </c>
      <c r="X1030">
        <v>6</v>
      </c>
      <c r="Y1030">
        <v>262.34524390243905</v>
      </c>
      <c r="Z1030" s="1">
        <v>0</v>
      </c>
      <c r="AA1030" s="1"/>
    </row>
    <row r="1031" spans="1:27" x14ac:dyDescent="0.35">
      <c r="A1031">
        <v>1102</v>
      </c>
      <c r="B1031" t="e">
        <f>VLOOKUP(Tableau__3_Déplacements_2[[#This Row],[Id_Menage]],[2]Ménages!$A$2:$AD$1503,32)</f>
        <v>#REF!</v>
      </c>
      <c r="C1031" t="s">
        <v>5</v>
      </c>
      <c r="D1031" t="s">
        <v>15916</v>
      </c>
      <c r="E1031">
        <f>VLOOKUP(Tableau__3_Déplacements_2[[#This Row],[Id_Personne]],[1]!Tableau__2_Personnes_1[[Id_Personne]:[Age]],2)</f>
        <v>1</v>
      </c>
      <c r="F1031">
        <f>VLOOKUP(Tableau__3_Déplacements_2[[#This Row],[Id_Personne]],[1]!Tableau__2_Personnes_1[[Id_Personne]:[Age]],4)</f>
        <v>26</v>
      </c>
      <c r="G1031" t="s">
        <v>0</v>
      </c>
      <c r="H1031" t="s">
        <v>7</v>
      </c>
      <c r="I1031" t="s">
        <v>15915</v>
      </c>
      <c r="J1031">
        <v>1</v>
      </c>
      <c r="K1031">
        <v>27</v>
      </c>
      <c r="M1031">
        <v>42</v>
      </c>
      <c r="O1031" t="str">
        <f>IF(Tableau__3_Déplacements_2[[#This Row],[Ori]]=Tableau__3_Déplacements_2[[#This Row],[Des]],"local","metro")</f>
        <v>metro</v>
      </c>
      <c r="P1031">
        <v>10</v>
      </c>
      <c r="Q1031">
        <v>9</v>
      </c>
      <c r="R1031">
        <v>0</v>
      </c>
      <c r="S1031">
        <v>9</v>
      </c>
      <c r="T1031">
        <v>42</v>
      </c>
      <c r="U1031" t="s">
        <v>30</v>
      </c>
      <c r="V1031">
        <v>8</v>
      </c>
      <c r="W1031">
        <v>300</v>
      </c>
      <c r="X1031">
        <v>6</v>
      </c>
      <c r="Y1031">
        <v>262.34524390243905</v>
      </c>
      <c r="Z1031" s="1">
        <v>0</v>
      </c>
      <c r="AA1031" s="1"/>
    </row>
    <row r="1032" spans="1:27" x14ac:dyDescent="0.35">
      <c r="A1032">
        <v>1102</v>
      </c>
      <c r="B1032" t="e">
        <f>VLOOKUP(Tableau__3_Déplacements_2[[#This Row],[Id_Menage]],[2]Ménages!$A$2:$AD$1503,32)</f>
        <v>#REF!</v>
      </c>
      <c r="C1032" t="s">
        <v>65</v>
      </c>
      <c r="D1032" t="s">
        <v>15913</v>
      </c>
      <c r="E1032">
        <f>VLOOKUP(Tableau__3_Déplacements_2[[#This Row],[Id_Personne]],[1]!Tableau__2_Personnes_1[[Id_Personne]:[Age]],2)</f>
        <v>2</v>
      </c>
      <c r="F1032">
        <f>VLOOKUP(Tableau__3_Déplacements_2[[#This Row],[Id_Personne]],[1]!Tableau__2_Personnes_1[[Id_Personne]:[Age]],4)</f>
        <v>22</v>
      </c>
      <c r="G1032" t="s">
        <v>0</v>
      </c>
      <c r="H1032" t="s">
        <v>7</v>
      </c>
      <c r="I1032" t="s">
        <v>15914</v>
      </c>
      <c r="J1032">
        <v>1</v>
      </c>
      <c r="K1032">
        <v>27</v>
      </c>
      <c r="M1032">
        <v>26</v>
      </c>
      <c r="O1032" t="str">
        <f>IF(Tableau__3_Déplacements_2[[#This Row],[Ori]]=Tableau__3_Déplacements_2[[#This Row],[Des]],"local","metro")</f>
        <v>metro</v>
      </c>
      <c r="P1032">
        <v>14</v>
      </c>
      <c r="Q1032">
        <v>13</v>
      </c>
      <c r="R1032">
        <v>0</v>
      </c>
      <c r="S1032">
        <v>13</v>
      </c>
      <c r="T1032">
        <v>48</v>
      </c>
      <c r="U1032" t="s">
        <v>30</v>
      </c>
      <c r="V1032">
        <v>8</v>
      </c>
      <c r="W1032">
        <v>250</v>
      </c>
      <c r="X1032">
        <v>6</v>
      </c>
      <c r="Y1032">
        <v>262.34524390243905</v>
      </c>
      <c r="Z1032" s="1">
        <v>0</v>
      </c>
      <c r="AA1032" s="1"/>
    </row>
    <row r="1033" spans="1:27" x14ac:dyDescent="0.35">
      <c r="A1033">
        <v>1102</v>
      </c>
      <c r="B1033" t="e">
        <f>VLOOKUP(Tableau__3_Déplacements_2[[#This Row],[Id_Menage]],[2]Ménages!$A$2:$AD$1503,32)</f>
        <v>#REF!</v>
      </c>
      <c r="C1033" t="s">
        <v>65</v>
      </c>
      <c r="D1033" t="s">
        <v>15913</v>
      </c>
      <c r="E1033">
        <f>VLOOKUP(Tableau__3_Déplacements_2[[#This Row],[Id_Personne]],[1]!Tableau__2_Personnes_1[[Id_Personne]:[Age]],2)</f>
        <v>2</v>
      </c>
      <c r="F1033">
        <f>VLOOKUP(Tableau__3_Déplacements_2[[#This Row],[Id_Personne]],[1]!Tableau__2_Personnes_1[[Id_Personne]:[Age]],4)</f>
        <v>22</v>
      </c>
      <c r="G1033" t="s">
        <v>3</v>
      </c>
      <c r="H1033" t="s">
        <v>2</v>
      </c>
      <c r="I1033" t="s">
        <v>15912</v>
      </c>
      <c r="J1033">
        <v>1</v>
      </c>
      <c r="K1033">
        <v>26</v>
      </c>
      <c r="M1033">
        <v>27</v>
      </c>
      <c r="O1033" t="str">
        <f>IF(Tableau__3_Déplacements_2[[#This Row],[Ori]]=Tableau__3_Déplacements_2[[#This Row],[Des]],"local","metro")</f>
        <v>metro</v>
      </c>
      <c r="P1033">
        <v>15</v>
      </c>
      <c r="Q1033">
        <v>16</v>
      </c>
      <c r="R1033">
        <v>0</v>
      </c>
      <c r="S1033">
        <v>16</v>
      </c>
      <c r="T1033">
        <v>57</v>
      </c>
      <c r="U1033" t="s">
        <v>8</v>
      </c>
      <c r="V1033">
        <v>5</v>
      </c>
      <c r="W1033">
        <v>300</v>
      </c>
      <c r="X1033">
        <v>6</v>
      </c>
      <c r="Y1033">
        <v>262.34524390243905</v>
      </c>
      <c r="Z1033" s="1">
        <v>0</v>
      </c>
      <c r="AA1033" s="1"/>
    </row>
    <row r="1034" spans="1:27" x14ac:dyDescent="0.35">
      <c r="A1034">
        <v>1103</v>
      </c>
      <c r="B1034" t="e">
        <f>VLOOKUP(Tableau__3_Déplacements_2[[#This Row],[Id_Menage]],[2]Ménages!$A$2:$AD$1503,32)</f>
        <v>#REF!</v>
      </c>
      <c r="C1034" t="s">
        <v>16</v>
      </c>
      <c r="D1034" t="s">
        <v>15908</v>
      </c>
      <c r="E1034">
        <f>VLOOKUP(Tableau__3_Déplacements_2[[#This Row],[Id_Personne]],[1]!Tableau__2_Personnes_1[[Id_Personne]:[Age]],2)</f>
        <v>1</v>
      </c>
      <c r="F1034">
        <f>VLOOKUP(Tableau__3_Déplacements_2[[#This Row],[Id_Personne]],[1]!Tableau__2_Personnes_1[[Id_Personne]:[Age]],4)</f>
        <v>28</v>
      </c>
      <c r="G1034" t="s">
        <v>3</v>
      </c>
      <c r="H1034" t="s">
        <v>2</v>
      </c>
      <c r="I1034" t="s">
        <v>15911</v>
      </c>
      <c r="J1034">
        <v>1</v>
      </c>
      <c r="K1034">
        <v>64</v>
      </c>
      <c r="M1034">
        <v>39</v>
      </c>
      <c r="O1034" t="str">
        <f>IF(Tableau__3_Déplacements_2[[#This Row],[Ori]]=Tableau__3_Déplacements_2[[#This Row],[Des]],"local","metro")</f>
        <v>metro</v>
      </c>
      <c r="P1034">
        <v>2</v>
      </c>
      <c r="Q1034">
        <v>14</v>
      </c>
      <c r="R1034">
        <v>0</v>
      </c>
      <c r="S1034">
        <v>14</v>
      </c>
      <c r="T1034">
        <v>35</v>
      </c>
      <c r="U1034" t="s">
        <v>30</v>
      </c>
      <c r="V1034">
        <v>8</v>
      </c>
      <c r="W1034">
        <v>250</v>
      </c>
      <c r="X1034">
        <v>1</v>
      </c>
      <c r="Y1034">
        <v>262.34524390243905</v>
      </c>
      <c r="Z1034" s="1">
        <v>0</v>
      </c>
      <c r="AA1034" s="1"/>
    </row>
    <row r="1035" spans="1:27" x14ac:dyDescent="0.35">
      <c r="A1035">
        <v>1103</v>
      </c>
      <c r="B1035" t="e">
        <f>VLOOKUP(Tableau__3_Déplacements_2[[#This Row],[Id_Menage]],[2]Ménages!$A$2:$AD$1503,32)</f>
        <v>#REF!</v>
      </c>
      <c r="C1035" t="s">
        <v>16</v>
      </c>
      <c r="D1035" t="s">
        <v>15908</v>
      </c>
      <c r="E1035">
        <f>VLOOKUP(Tableau__3_Déplacements_2[[#This Row],[Id_Personne]],[1]!Tableau__2_Personnes_1[[Id_Personne]:[Age]],2)</f>
        <v>1</v>
      </c>
      <c r="F1035">
        <f>VLOOKUP(Tableau__3_Déplacements_2[[#This Row],[Id_Personne]],[1]!Tableau__2_Personnes_1[[Id_Personne]:[Age]],4)</f>
        <v>28</v>
      </c>
      <c r="G1035" t="s">
        <v>27</v>
      </c>
      <c r="H1035" t="s">
        <v>26</v>
      </c>
      <c r="I1035" t="s">
        <v>15910</v>
      </c>
      <c r="J1035">
        <v>1</v>
      </c>
      <c r="K1035">
        <v>42</v>
      </c>
      <c r="M1035">
        <v>27</v>
      </c>
      <c r="O1035" t="str">
        <f>IF(Tableau__3_Déplacements_2[[#This Row],[Ori]]=Tableau__3_Déplacements_2[[#This Row],[Des]],"local","metro")</f>
        <v>metro</v>
      </c>
      <c r="P1035">
        <v>15</v>
      </c>
      <c r="Q1035">
        <v>18</v>
      </c>
      <c r="R1035">
        <v>0</v>
      </c>
      <c r="S1035">
        <v>18</v>
      </c>
      <c r="T1035">
        <v>34</v>
      </c>
      <c r="U1035" t="s">
        <v>30</v>
      </c>
      <c r="V1035">
        <v>8</v>
      </c>
      <c r="W1035">
        <v>300</v>
      </c>
      <c r="X1035">
        <v>6</v>
      </c>
      <c r="Y1035">
        <v>262.34524390243905</v>
      </c>
      <c r="Z1035" s="1">
        <v>0</v>
      </c>
      <c r="AA1035" s="1"/>
    </row>
    <row r="1036" spans="1:27" x14ac:dyDescent="0.35">
      <c r="A1036">
        <v>1103</v>
      </c>
      <c r="B1036" t="e">
        <f>VLOOKUP(Tableau__3_Déplacements_2[[#This Row],[Id_Menage]],[2]Ménages!$A$2:$AD$1503,32)</f>
        <v>#REF!</v>
      </c>
      <c r="C1036" t="s">
        <v>16</v>
      </c>
      <c r="D1036" t="s">
        <v>15908</v>
      </c>
      <c r="E1036">
        <f>VLOOKUP(Tableau__3_Déplacements_2[[#This Row],[Id_Personne]],[1]!Tableau__2_Personnes_1[[Id_Personne]:[Age]],2)</f>
        <v>1</v>
      </c>
      <c r="F1036">
        <f>VLOOKUP(Tableau__3_Déplacements_2[[#This Row],[Id_Personne]],[1]!Tableau__2_Personnes_1[[Id_Personne]:[Age]],4)</f>
        <v>28</v>
      </c>
      <c r="G1036" t="s">
        <v>13</v>
      </c>
      <c r="H1036" t="s">
        <v>22</v>
      </c>
      <c r="I1036" t="s">
        <v>15909</v>
      </c>
      <c r="J1036">
        <v>1</v>
      </c>
      <c r="K1036">
        <v>39</v>
      </c>
      <c r="M1036">
        <v>42</v>
      </c>
      <c r="O1036" t="str">
        <f>IF(Tableau__3_Déplacements_2[[#This Row],[Ori]]=Tableau__3_Déplacements_2[[#This Row],[Des]],"local","metro")</f>
        <v>metro</v>
      </c>
      <c r="P1036">
        <v>2</v>
      </c>
      <c r="Q1036">
        <v>15</v>
      </c>
      <c r="R1036">
        <v>30</v>
      </c>
      <c r="S1036">
        <v>16</v>
      </c>
      <c r="T1036">
        <v>16</v>
      </c>
      <c r="U1036" t="s">
        <v>30</v>
      </c>
      <c r="V1036">
        <v>8</v>
      </c>
      <c r="W1036">
        <v>250</v>
      </c>
      <c r="X1036">
        <v>2</v>
      </c>
      <c r="Y1036">
        <v>262.34524390243905</v>
      </c>
      <c r="Z1036" s="1">
        <v>-1</v>
      </c>
      <c r="AA1036" s="1"/>
    </row>
    <row r="1037" spans="1:27" x14ac:dyDescent="0.35">
      <c r="A1037">
        <v>1103</v>
      </c>
      <c r="B1037" t="e">
        <f>VLOOKUP(Tableau__3_Déplacements_2[[#This Row],[Id_Menage]],[2]Ménages!$A$2:$AD$1503,32)</f>
        <v>#REF!</v>
      </c>
      <c r="C1037" t="s">
        <v>16</v>
      </c>
      <c r="D1037" t="s">
        <v>15908</v>
      </c>
      <c r="E1037">
        <f>VLOOKUP(Tableau__3_Déplacements_2[[#This Row],[Id_Personne]],[1]!Tableau__2_Personnes_1[[Id_Personne]:[Age]],2)</f>
        <v>1</v>
      </c>
      <c r="F1037">
        <f>VLOOKUP(Tableau__3_Déplacements_2[[#This Row],[Id_Personne]],[1]!Tableau__2_Personnes_1[[Id_Personne]:[Age]],4)</f>
        <v>28</v>
      </c>
      <c r="G1037" t="s">
        <v>0</v>
      </c>
      <c r="H1037" t="s">
        <v>7</v>
      </c>
      <c r="I1037" t="s">
        <v>15907</v>
      </c>
      <c r="J1037">
        <v>1</v>
      </c>
      <c r="K1037">
        <v>27</v>
      </c>
      <c r="M1037">
        <v>64</v>
      </c>
      <c r="O1037" t="str">
        <f>IF(Tableau__3_Déplacements_2[[#This Row],[Ori]]=Tableau__3_Déplacements_2[[#This Row],[Des]],"local","metro")</f>
        <v>metro</v>
      </c>
      <c r="P1037">
        <v>3</v>
      </c>
      <c r="Q1037">
        <v>7</v>
      </c>
      <c r="R1037">
        <v>0</v>
      </c>
      <c r="S1037">
        <v>7</v>
      </c>
      <c r="T1037">
        <v>35</v>
      </c>
      <c r="U1037" t="s">
        <v>30</v>
      </c>
      <c r="V1037">
        <v>8</v>
      </c>
      <c r="W1037">
        <v>300</v>
      </c>
      <c r="X1037">
        <v>6</v>
      </c>
      <c r="Y1037">
        <v>262.34524390243905</v>
      </c>
      <c r="Z1037" s="1">
        <v>0</v>
      </c>
      <c r="AA1037" s="1"/>
    </row>
    <row r="1038" spans="1:27" x14ac:dyDescent="0.35">
      <c r="A1038">
        <v>1103</v>
      </c>
      <c r="B1038" t="e">
        <f>VLOOKUP(Tableau__3_Déplacements_2[[#This Row],[Id_Menage]],[2]Ménages!$A$2:$AD$1503,32)</f>
        <v>#REF!</v>
      </c>
      <c r="C1038" t="s">
        <v>11</v>
      </c>
      <c r="D1038" t="s">
        <v>15904</v>
      </c>
      <c r="E1038">
        <f>VLOOKUP(Tableau__3_Déplacements_2[[#This Row],[Id_Personne]],[1]!Tableau__2_Personnes_1[[Id_Personne]:[Age]],2)</f>
        <v>2</v>
      </c>
      <c r="F1038">
        <f>VLOOKUP(Tableau__3_Déplacements_2[[#This Row],[Id_Personne]],[1]!Tableau__2_Personnes_1[[Id_Personne]:[Age]],4)</f>
        <v>26</v>
      </c>
      <c r="G1038" t="s">
        <v>3</v>
      </c>
      <c r="H1038" t="s">
        <v>2</v>
      </c>
      <c r="I1038" t="s">
        <v>15906</v>
      </c>
      <c r="J1038">
        <v>1</v>
      </c>
      <c r="K1038">
        <v>54</v>
      </c>
      <c r="M1038">
        <v>43</v>
      </c>
      <c r="O1038" t="str">
        <f>IF(Tableau__3_Déplacements_2[[#This Row],[Ori]]=Tableau__3_Déplacements_2[[#This Row],[Des]],"local","metro")</f>
        <v>metro</v>
      </c>
      <c r="P1038">
        <v>10</v>
      </c>
      <c r="Q1038">
        <v>13</v>
      </c>
      <c r="R1038">
        <v>0</v>
      </c>
      <c r="S1038">
        <v>13</v>
      </c>
      <c r="T1038">
        <v>48</v>
      </c>
      <c r="U1038" t="s">
        <v>30</v>
      </c>
      <c r="V1038">
        <v>8</v>
      </c>
      <c r="W1038">
        <v>250</v>
      </c>
      <c r="X1038">
        <v>2</v>
      </c>
      <c r="Y1038">
        <v>262.34524390243905</v>
      </c>
      <c r="Z1038" s="1">
        <v>0</v>
      </c>
      <c r="AA1038" s="1"/>
    </row>
    <row r="1039" spans="1:27" x14ac:dyDescent="0.35">
      <c r="A1039">
        <v>1103</v>
      </c>
      <c r="B1039" t="e">
        <f>VLOOKUP(Tableau__3_Déplacements_2[[#This Row],[Id_Menage]],[2]Ménages!$A$2:$AD$1503,32)</f>
        <v>#REF!</v>
      </c>
      <c r="C1039" t="s">
        <v>11</v>
      </c>
      <c r="D1039" t="s">
        <v>15904</v>
      </c>
      <c r="E1039">
        <f>VLOOKUP(Tableau__3_Déplacements_2[[#This Row],[Id_Personne]],[1]!Tableau__2_Personnes_1[[Id_Personne]:[Age]],2)</f>
        <v>2</v>
      </c>
      <c r="F1039">
        <f>VLOOKUP(Tableau__3_Déplacements_2[[#This Row],[Id_Personne]],[1]!Tableau__2_Personnes_1[[Id_Personne]:[Age]],4)</f>
        <v>26</v>
      </c>
      <c r="G1039" t="s">
        <v>13</v>
      </c>
      <c r="H1039" t="s">
        <v>22</v>
      </c>
      <c r="I1039" t="s">
        <v>15905</v>
      </c>
      <c r="J1039">
        <v>1</v>
      </c>
      <c r="K1039">
        <v>43</v>
      </c>
      <c r="M1039">
        <v>27</v>
      </c>
      <c r="O1039" t="str">
        <f>IF(Tableau__3_Déplacements_2[[#This Row],[Ori]]=Tableau__3_Déplacements_2[[#This Row],[Des]],"local","metro")</f>
        <v>metro</v>
      </c>
      <c r="P1039">
        <v>15</v>
      </c>
      <c r="Q1039">
        <v>16</v>
      </c>
      <c r="R1039">
        <v>0</v>
      </c>
      <c r="S1039">
        <v>16</v>
      </c>
      <c r="T1039">
        <v>39</v>
      </c>
      <c r="U1039" t="s">
        <v>30</v>
      </c>
      <c r="V1039">
        <v>8</v>
      </c>
      <c r="W1039">
        <v>500</v>
      </c>
      <c r="X1039">
        <v>6</v>
      </c>
      <c r="Y1039">
        <v>262.34524390243905</v>
      </c>
      <c r="Z1039" s="1">
        <v>0</v>
      </c>
      <c r="AA1039" s="1"/>
    </row>
    <row r="1040" spans="1:27" x14ac:dyDescent="0.35">
      <c r="A1040">
        <v>1103</v>
      </c>
      <c r="B1040" t="e">
        <f>VLOOKUP(Tableau__3_Déplacements_2[[#This Row],[Id_Menage]],[2]Ménages!$A$2:$AD$1503,32)</f>
        <v>#REF!</v>
      </c>
      <c r="C1040" t="s">
        <v>11</v>
      </c>
      <c r="D1040" t="s">
        <v>15904</v>
      </c>
      <c r="E1040">
        <f>VLOOKUP(Tableau__3_Déplacements_2[[#This Row],[Id_Personne]],[1]!Tableau__2_Personnes_1[[Id_Personne]:[Age]],2)</f>
        <v>2</v>
      </c>
      <c r="F1040">
        <f>VLOOKUP(Tableau__3_Déplacements_2[[#This Row],[Id_Personne]],[1]!Tableau__2_Personnes_1[[Id_Personne]:[Age]],4)</f>
        <v>26</v>
      </c>
      <c r="G1040" t="s">
        <v>0</v>
      </c>
      <c r="H1040" t="s">
        <v>7</v>
      </c>
      <c r="I1040" t="s">
        <v>15903</v>
      </c>
      <c r="J1040">
        <v>1</v>
      </c>
      <c r="K1040">
        <v>27</v>
      </c>
      <c r="M1040">
        <v>54</v>
      </c>
      <c r="O1040" t="str">
        <f>IF(Tableau__3_Déplacements_2[[#This Row],[Ori]]=Tableau__3_Déplacements_2[[#This Row],[Des]],"local","metro")</f>
        <v>metro</v>
      </c>
      <c r="P1040">
        <v>10</v>
      </c>
      <c r="Q1040">
        <v>9</v>
      </c>
      <c r="R1040">
        <v>0</v>
      </c>
      <c r="S1040">
        <v>9</v>
      </c>
      <c r="T1040">
        <v>36</v>
      </c>
      <c r="U1040" t="s">
        <v>8</v>
      </c>
      <c r="V1040">
        <v>5</v>
      </c>
      <c r="W1040">
        <v>500</v>
      </c>
      <c r="X1040">
        <v>2</v>
      </c>
      <c r="Y1040">
        <v>262.34524390243905</v>
      </c>
      <c r="Z1040" s="1">
        <v>0</v>
      </c>
      <c r="AA1040" s="1"/>
    </row>
    <row r="1041" spans="1:27" x14ac:dyDescent="0.35">
      <c r="A1041">
        <v>1103</v>
      </c>
      <c r="B1041" t="e">
        <f>VLOOKUP(Tableau__3_Déplacements_2[[#This Row],[Id_Menage]],[2]Ménages!$A$2:$AD$1503,32)</f>
        <v>#REF!</v>
      </c>
      <c r="C1041" t="s">
        <v>5</v>
      </c>
      <c r="D1041" t="s">
        <v>15899</v>
      </c>
      <c r="E1041">
        <f>VLOOKUP(Tableau__3_Déplacements_2[[#This Row],[Id_Personne]],[1]!Tableau__2_Personnes_1[[Id_Personne]:[Age]],2)</f>
        <v>1</v>
      </c>
      <c r="F1041">
        <f>VLOOKUP(Tableau__3_Déplacements_2[[#This Row],[Id_Personne]],[1]!Tableau__2_Personnes_1[[Id_Personne]:[Age]],4)</f>
        <v>15</v>
      </c>
      <c r="G1041" t="s">
        <v>13</v>
      </c>
      <c r="H1041" t="s">
        <v>22</v>
      </c>
      <c r="I1041" t="s">
        <v>15902</v>
      </c>
      <c r="J1041">
        <v>1</v>
      </c>
      <c r="K1041">
        <v>69</v>
      </c>
      <c r="M1041">
        <v>64</v>
      </c>
      <c r="O1041" t="str">
        <f>IF(Tableau__3_Déplacements_2[[#This Row],[Ori]]=Tableau__3_Déplacements_2[[#This Row],[Des]],"local","metro")</f>
        <v>metro</v>
      </c>
      <c r="P1041">
        <v>2</v>
      </c>
      <c r="Q1041">
        <v>14</v>
      </c>
      <c r="R1041">
        <v>0</v>
      </c>
      <c r="S1041">
        <v>14</v>
      </c>
      <c r="T1041">
        <v>35</v>
      </c>
      <c r="U1041" t="s">
        <v>8</v>
      </c>
      <c r="V1041">
        <v>5</v>
      </c>
      <c r="W1041">
        <v>100</v>
      </c>
      <c r="X1041">
        <v>2</v>
      </c>
      <c r="Y1041">
        <v>262.34524390243905</v>
      </c>
      <c r="Z1041" s="1">
        <v>0</v>
      </c>
      <c r="AA1041" s="1"/>
    </row>
    <row r="1042" spans="1:27" x14ac:dyDescent="0.35">
      <c r="A1042">
        <v>1103</v>
      </c>
      <c r="B1042" t="e">
        <f>VLOOKUP(Tableau__3_Déplacements_2[[#This Row],[Id_Menage]],[2]Ménages!$A$2:$AD$1503,32)</f>
        <v>#REF!</v>
      </c>
      <c r="C1042" t="s">
        <v>5</v>
      </c>
      <c r="D1042" t="s">
        <v>15899</v>
      </c>
      <c r="E1042">
        <f>VLOOKUP(Tableau__3_Déplacements_2[[#This Row],[Id_Personne]],[1]!Tableau__2_Personnes_1[[Id_Personne]:[Age]],2)</f>
        <v>1</v>
      </c>
      <c r="F1042">
        <f>VLOOKUP(Tableau__3_Déplacements_2[[#This Row],[Id_Personne]],[1]!Tableau__2_Personnes_1[[Id_Personne]:[Age]],4)</f>
        <v>15</v>
      </c>
      <c r="G1042" t="s">
        <v>3</v>
      </c>
      <c r="H1042" t="s">
        <v>2</v>
      </c>
      <c r="I1042" t="s">
        <v>15901</v>
      </c>
      <c r="J1042">
        <v>1</v>
      </c>
      <c r="K1042">
        <v>65</v>
      </c>
      <c r="M1042">
        <v>69</v>
      </c>
      <c r="O1042" t="str">
        <f>IF(Tableau__3_Déplacements_2[[#This Row],[Ori]]=Tableau__3_Déplacements_2[[#This Row],[Des]],"local","metro")</f>
        <v>metro</v>
      </c>
      <c r="P1042">
        <v>2</v>
      </c>
      <c r="Q1042">
        <v>11</v>
      </c>
      <c r="R1042">
        <v>30</v>
      </c>
      <c r="S1042">
        <v>12</v>
      </c>
      <c r="T1042">
        <v>7</v>
      </c>
      <c r="U1042" t="s">
        <v>30</v>
      </c>
      <c r="V1042">
        <v>8</v>
      </c>
      <c r="W1042">
        <v>100</v>
      </c>
      <c r="X1042">
        <v>2</v>
      </c>
      <c r="Y1042">
        <v>262.34524390243905</v>
      </c>
      <c r="Z1042" s="1">
        <v>-1</v>
      </c>
      <c r="AA1042" s="1"/>
    </row>
    <row r="1043" spans="1:27" x14ac:dyDescent="0.35">
      <c r="A1043">
        <v>1103</v>
      </c>
      <c r="B1043" t="e">
        <f>VLOOKUP(Tableau__3_Déplacements_2[[#This Row],[Id_Menage]],[2]Ménages!$A$2:$AD$1503,32)</f>
        <v>#REF!</v>
      </c>
      <c r="C1043" t="s">
        <v>5</v>
      </c>
      <c r="D1043" t="s">
        <v>15899</v>
      </c>
      <c r="E1043">
        <f>VLOOKUP(Tableau__3_Déplacements_2[[#This Row],[Id_Personne]],[1]!Tableau__2_Personnes_1[[Id_Personne]:[Age]],2)</f>
        <v>1</v>
      </c>
      <c r="F1043">
        <f>VLOOKUP(Tableau__3_Déplacements_2[[#This Row],[Id_Personne]],[1]!Tableau__2_Personnes_1[[Id_Personne]:[Age]],4)</f>
        <v>15</v>
      </c>
      <c r="G1043" t="s">
        <v>27</v>
      </c>
      <c r="H1043" t="s">
        <v>26</v>
      </c>
      <c r="I1043" t="s">
        <v>15900</v>
      </c>
      <c r="J1043">
        <v>1</v>
      </c>
      <c r="K1043">
        <v>64</v>
      </c>
      <c r="M1043">
        <v>27</v>
      </c>
      <c r="O1043" t="str">
        <f>IF(Tableau__3_Déplacements_2[[#This Row],[Ori]]=Tableau__3_Déplacements_2[[#This Row],[Des]],"local","metro")</f>
        <v>metro</v>
      </c>
      <c r="P1043">
        <v>15</v>
      </c>
      <c r="Q1043">
        <v>18</v>
      </c>
      <c r="R1043">
        <v>0</v>
      </c>
      <c r="S1043">
        <v>18</v>
      </c>
      <c r="T1043">
        <v>38</v>
      </c>
      <c r="U1043" t="s">
        <v>30</v>
      </c>
      <c r="V1043">
        <v>8</v>
      </c>
      <c r="W1043">
        <v>400</v>
      </c>
      <c r="X1043">
        <v>6</v>
      </c>
      <c r="Y1043">
        <v>262.34524390243905</v>
      </c>
      <c r="Z1043" s="1">
        <v>0</v>
      </c>
      <c r="AA1043" s="1"/>
    </row>
    <row r="1044" spans="1:27" x14ac:dyDescent="0.35">
      <c r="A1044">
        <v>1103</v>
      </c>
      <c r="B1044" t="e">
        <f>VLOOKUP(Tableau__3_Déplacements_2[[#This Row],[Id_Menage]],[2]Ménages!$A$2:$AD$1503,32)</f>
        <v>#REF!</v>
      </c>
      <c r="C1044" t="s">
        <v>5</v>
      </c>
      <c r="D1044" t="s">
        <v>15899</v>
      </c>
      <c r="E1044">
        <f>VLOOKUP(Tableau__3_Déplacements_2[[#This Row],[Id_Personne]],[1]!Tableau__2_Personnes_1[[Id_Personne]:[Age]],2)</f>
        <v>1</v>
      </c>
      <c r="F1044">
        <f>VLOOKUP(Tableau__3_Déplacements_2[[#This Row],[Id_Personne]],[1]!Tableau__2_Personnes_1[[Id_Personne]:[Age]],4)</f>
        <v>15</v>
      </c>
      <c r="G1044" t="s">
        <v>0</v>
      </c>
      <c r="H1044" t="s">
        <v>7</v>
      </c>
      <c r="I1044" t="s">
        <v>15898</v>
      </c>
      <c r="J1044">
        <v>1</v>
      </c>
      <c r="K1044">
        <v>27</v>
      </c>
      <c r="M1044">
        <v>65</v>
      </c>
      <c r="O1044" t="str">
        <f>IF(Tableau__3_Déplacements_2[[#This Row],[Ori]]=Tableau__3_Déplacements_2[[#This Row],[Des]],"local","metro")</f>
        <v>metro</v>
      </c>
      <c r="P1044">
        <v>12</v>
      </c>
      <c r="Q1044">
        <v>10</v>
      </c>
      <c r="R1044">
        <v>0</v>
      </c>
      <c r="S1044">
        <v>12</v>
      </c>
      <c r="T1044">
        <v>40</v>
      </c>
      <c r="U1044" t="s">
        <v>30</v>
      </c>
      <c r="V1044">
        <v>8</v>
      </c>
      <c r="W1044">
        <v>400</v>
      </c>
      <c r="X1044">
        <v>6</v>
      </c>
      <c r="Y1044">
        <v>262.34524390243905</v>
      </c>
      <c r="Z1044" s="1">
        <v>0</v>
      </c>
      <c r="AA1044" s="1"/>
    </row>
    <row r="1045" spans="1:27" x14ac:dyDescent="0.35">
      <c r="A1045">
        <v>1104</v>
      </c>
      <c r="B1045" t="e">
        <f>VLOOKUP(Tableau__3_Déplacements_2[[#This Row],[Id_Menage]],[2]Ménages!$A$2:$AD$1503,32)</f>
        <v>#REF!</v>
      </c>
      <c r="C1045" t="s">
        <v>16</v>
      </c>
      <c r="D1045" t="s">
        <v>15894</v>
      </c>
      <c r="E1045">
        <f>VLOOKUP(Tableau__3_Déplacements_2[[#This Row],[Id_Personne]],[1]!Tableau__2_Personnes_1[[Id_Personne]:[Age]],2)</f>
        <v>1</v>
      </c>
      <c r="F1045">
        <f>VLOOKUP(Tableau__3_Déplacements_2[[#This Row],[Id_Personne]],[1]!Tableau__2_Personnes_1[[Id_Personne]:[Age]],4)</f>
        <v>60</v>
      </c>
      <c r="G1045" t="s">
        <v>13</v>
      </c>
      <c r="H1045" t="s">
        <v>22</v>
      </c>
      <c r="I1045" t="s">
        <v>15897</v>
      </c>
      <c r="J1045">
        <v>1</v>
      </c>
      <c r="K1045">
        <v>46</v>
      </c>
      <c r="M1045">
        <v>45</v>
      </c>
      <c r="O1045" t="str">
        <f>IF(Tableau__3_Déplacements_2[[#This Row],[Ori]]=Tableau__3_Déplacements_2[[#This Row],[Des]],"local","metro")</f>
        <v>metro</v>
      </c>
      <c r="P1045">
        <v>6</v>
      </c>
      <c r="Q1045">
        <v>15</v>
      </c>
      <c r="R1045">
        <v>15</v>
      </c>
      <c r="S1045">
        <v>15</v>
      </c>
      <c r="T1045">
        <v>30</v>
      </c>
      <c r="U1045" t="s">
        <v>37</v>
      </c>
      <c r="V1045">
        <v>6</v>
      </c>
      <c r="W1045">
        <v>0</v>
      </c>
      <c r="X1045">
        <v>2</v>
      </c>
      <c r="Y1045">
        <v>262.34524390243905</v>
      </c>
      <c r="Z1045" s="1">
        <v>-1</v>
      </c>
      <c r="AA1045" s="1"/>
    </row>
    <row r="1046" spans="1:27" x14ac:dyDescent="0.35">
      <c r="A1046">
        <v>1104</v>
      </c>
      <c r="B1046" t="e">
        <f>VLOOKUP(Tableau__3_Déplacements_2[[#This Row],[Id_Menage]],[2]Ménages!$A$2:$AD$1503,32)</f>
        <v>#REF!</v>
      </c>
      <c r="C1046" t="s">
        <v>16</v>
      </c>
      <c r="D1046" t="s">
        <v>15894</v>
      </c>
      <c r="E1046">
        <f>VLOOKUP(Tableau__3_Déplacements_2[[#This Row],[Id_Personne]],[1]!Tableau__2_Personnes_1[[Id_Personne]:[Age]],2)</f>
        <v>1</v>
      </c>
      <c r="F1046">
        <f>VLOOKUP(Tableau__3_Déplacements_2[[#This Row],[Id_Personne]],[1]!Tableau__2_Personnes_1[[Id_Personne]:[Age]],4)</f>
        <v>60</v>
      </c>
      <c r="G1046" t="s">
        <v>27</v>
      </c>
      <c r="H1046" t="s">
        <v>26</v>
      </c>
      <c r="I1046" t="s">
        <v>15896</v>
      </c>
      <c r="J1046">
        <v>1</v>
      </c>
      <c r="K1046">
        <v>45</v>
      </c>
      <c r="M1046">
        <v>27</v>
      </c>
      <c r="O1046" t="str">
        <f>IF(Tableau__3_Déplacements_2[[#This Row],[Ori]]=Tableau__3_Déplacements_2[[#This Row],[Des]],"local","metro")</f>
        <v>metro</v>
      </c>
      <c r="P1046">
        <v>15</v>
      </c>
      <c r="Q1046">
        <v>19</v>
      </c>
      <c r="R1046">
        <v>0</v>
      </c>
      <c r="S1046">
        <v>19</v>
      </c>
      <c r="T1046">
        <v>30</v>
      </c>
      <c r="U1046" t="s">
        <v>37</v>
      </c>
      <c r="V1046">
        <v>6</v>
      </c>
      <c r="W1046">
        <v>0</v>
      </c>
      <c r="X1046">
        <v>6</v>
      </c>
      <c r="Y1046">
        <v>262.34524390243905</v>
      </c>
      <c r="Z1046" s="1">
        <v>0</v>
      </c>
      <c r="AA1046" s="1"/>
    </row>
    <row r="1047" spans="1:27" x14ac:dyDescent="0.35">
      <c r="A1047">
        <v>1104</v>
      </c>
      <c r="B1047" t="e">
        <f>VLOOKUP(Tableau__3_Déplacements_2[[#This Row],[Id_Menage]],[2]Ménages!$A$2:$AD$1503,32)</f>
        <v>#REF!</v>
      </c>
      <c r="C1047" t="s">
        <v>16</v>
      </c>
      <c r="D1047" t="s">
        <v>15894</v>
      </c>
      <c r="E1047">
        <f>VLOOKUP(Tableau__3_Déplacements_2[[#This Row],[Id_Personne]],[1]!Tableau__2_Personnes_1[[Id_Personne]:[Age]],2)</f>
        <v>1</v>
      </c>
      <c r="F1047">
        <f>VLOOKUP(Tableau__3_Déplacements_2[[#This Row],[Id_Personne]],[1]!Tableau__2_Personnes_1[[Id_Personne]:[Age]],4)</f>
        <v>60</v>
      </c>
      <c r="G1047" t="s">
        <v>3</v>
      </c>
      <c r="H1047" t="s">
        <v>2</v>
      </c>
      <c r="I1047" t="s">
        <v>15895</v>
      </c>
      <c r="J1047">
        <v>1</v>
      </c>
      <c r="K1047">
        <v>34</v>
      </c>
      <c r="M1047">
        <v>46</v>
      </c>
      <c r="O1047" t="str">
        <f>IF(Tableau__3_Déplacements_2[[#This Row],[Ori]]=Tableau__3_Déplacements_2[[#This Row],[Des]],"local","metro")</f>
        <v>metro</v>
      </c>
      <c r="P1047">
        <v>6</v>
      </c>
      <c r="Q1047">
        <v>12</v>
      </c>
      <c r="R1047">
        <v>0</v>
      </c>
      <c r="S1047">
        <v>12</v>
      </c>
      <c r="T1047">
        <v>40</v>
      </c>
      <c r="U1047" t="s">
        <v>37</v>
      </c>
      <c r="V1047">
        <v>6</v>
      </c>
      <c r="W1047">
        <v>0</v>
      </c>
      <c r="X1047">
        <v>2</v>
      </c>
      <c r="Y1047">
        <v>262.34524390243905</v>
      </c>
      <c r="Z1047" s="1">
        <v>0</v>
      </c>
      <c r="AA1047" s="1"/>
    </row>
    <row r="1048" spans="1:27" x14ac:dyDescent="0.35">
      <c r="A1048">
        <v>1104</v>
      </c>
      <c r="B1048" t="e">
        <f>VLOOKUP(Tableau__3_Déplacements_2[[#This Row],[Id_Menage]],[2]Ménages!$A$2:$AD$1503,32)</f>
        <v>#REF!</v>
      </c>
      <c r="C1048" t="s">
        <v>16</v>
      </c>
      <c r="D1048" t="s">
        <v>15894</v>
      </c>
      <c r="E1048">
        <f>VLOOKUP(Tableau__3_Déplacements_2[[#This Row],[Id_Personne]],[1]!Tableau__2_Personnes_1[[Id_Personne]:[Age]],2)</f>
        <v>1</v>
      </c>
      <c r="F1048">
        <f>VLOOKUP(Tableau__3_Déplacements_2[[#This Row],[Id_Personne]],[1]!Tableau__2_Personnes_1[[Id_Personne]:[Age]],4)</f>
        <v>60</v>
      </c>
      <c r="G1048" t="s">
        <v>0</v>
      </c>
      <c r="H1048" t="s">
        <v>7</v>
      </c>
      <c r="I1048" t="s">
        <v>15893</v>
      </c>
      <c r="J1048">
        <v>1</v>
      </c>
      <c r="K1048">
        <v>27</v>
      </c>
      <c r="M1048">
        <v>34</v>
      </c>
      <c r="O1048" t="str">
        <f>IF(Tableau__3_Déplacements_2[[#This Row],[Ori]]=Tableau__3_Déplacements_2[[#This Row],[Des]],"local","metro")</f>
        <v>metro</v>
      </c>
      <c r="P1048">
        <v>3</v>
      </c>
      <c r="Q1048">
        <v>7</v>
      </c>
      <c r="R1048">
        <v>0</v>
      </c>
      <c r="S1048">
        <v>7</v>
      </c>
      <c r="T1048">
        <v>30</v>
      </c>
      <c r="U1048" t="s">
        <v>37</v>
      </c>
      <c r="V1048">
        <v>6</v>
      </c>
      <c r="W1048">
        <v>0</v>
      </c>
      <c r="X1048">
        <v>6</v>
      </c>
      <c r="Y1048">
        <v>262.34524390243905</v>
      </c>
      <c r="Z1048" s="1">
        <v>0</v>
      </c>
      <c r="AA1048" s="1"/>
    </row>
    <row r="1049" spans="1:27" x14ac:dyDescent="0.35">
      <c r="A1049">
        <v>1104</v>
      </c>
      <c r="B1049" t="e">
        <f>VLOOKUP(Tableau__3_Déplacements_2[[#This Row],[Id_Menage]],[2]Ménages!$A$2:$AD$1503,32)</f>
        <v>#REF!</v>
      </c>
      <c r="C1049" t="s">
        <v>11</v>
      </c>
      <c r="D1049" t="s">
        <v>15889</v>
      </c>
      <c r="E1049">
        <f>VLOOKUP(Tableau__3_Déplacements_2[[#This Row],[Id_Personne]],[1]!Tableau__2_Personnes_1[[Id_Personne]:[Age]],2)</f>
        <v>2</v>
      </c>
      <c r="F1049">
        <f>VLOOKUP(Tableau__3_Déplacements_2[[#This Row],[Id_Personne]],[1]!Tableau__2_Personnes_1[[Id_Personne]:[Age]],4)</f>
        <v>54</v>
      </c>
      <c r="G1049" t="s">
        <v>27</v>
      </c>
      <c r="H1049" t="s">
        <v>26</v>
      </c>
      <c r="I1049" t="s">
        <v>15892</v>
      </c>
      <c r="J1049">
        <v>1</v>
      </c>
      <c r="K1049">
        <v>50</v>
      </c>
      <c r="M1049">
        <v>27</v>
      </c>
      <c r="O1049" t="str">
        <f>IF(Tableau__3_Déplacements_2[[#This Row],[Ori]]=Tableau__3_Déplacements_2[[#This Row],[Des]],"local","metro")</f>
        <v>metro</v>
      </c>
      <c r="P1049">
        <v>15</v>
      </c>
      <c r="Q1049">
        <v>16</v>
      </c>
      <c r="R1049">
        <v>0</v>
      </c>
      <c r="S1049">
        <v>16</v>
      </c>
      <c r="T1049">
        <v>30</v>
      </c>
      <c r="U1049" t="s">
        <v>37</v>
      </c>
      <c r="V1049">
        <v>6</v>
      </c>
      <c r="W1049">
        <v>0</v>
      </c>
      <c r="X1049">
        <v>6</v>
      </c>
      <c r="Y1049">
        <v>262.34524390243905</v>
      </c>
      <c r="Z1049" s="1">
        <v>0</v>
      </c>
      <c r="AA1049" s="1"/>
    </row>
    <row r="1050" spans="1:27" x14ac:dyDescent="0.35">
      <c r="A1050">
        <v>1104</v>
      </c>
      <c r="B1050" t="e">
        <f>VLOOKUP(Tableau__3_Déplacements_2[[#This Row],[Id_Menage]],[2]Ménages!$A$2:$AD$1503,32)</f>
        <v>#REF!</v>
      </c>
      <c r="C1050" t="s">
        <v>11</v>
      </c>
      <c r="D1050" t="s">
        <v>15889</v>
      </c>
      <c r="E1050">
        <f>VLOOKUP(Tableau__3_Déplacements_2[[#This Row],[Id_Personne]],[1]!Tableau__2_Personnes_1[[Id_Personne]:[Age]],2)</f>
        <v>2</v>
      </c>
      <c r="F1050">
        <f>VLOOKUP(Tableau__3_Déplacements_2[[#This Row],[Id_Personne]],[1]!Tableau__2_Personnes_1[[Id_Personne]:[Age]],4)</f>
        <v>54</v>
      </c>
      <c r="G1050" t="s">
        <v>3</v>
      </c>
      <c r="H1050" t="s">
        <v>2</v>
      </c>
      <c r="I1050" t="s">
        <v>15891</v>
      </c>
      <c r="J1050">
        <v>1</v>
      </c>
      <c r="K1050">
        <v>34</v>
      </c>
      <c r="M1050">
        <v>34</v>
      </c>
      <c r="O1050" t="str">
        <f>IF(Tableau__3_Déplacements_2[[#This Row],[Ori]]=Tableau__3_Déplacements_2[[#This Row],[Des]],"local","metro")</f>
        <v>local</v>
      </c>
      <c r="P1050">
        <v>12</v>
      </c>
      <c r="Q1050">
        <v>12</v>
      </c>
      <c r="R1050">
        <v>0</v>
      </c>
      <c r="S1050">
        <v>12</v>
      </c>
      <c r="T1050">
        <v>5</v>
      </c>
      <c r="U1050" t="s">
        <v>37</v>
      </c>
      <c r="V1050">
        <v>6</v>
      </c>
      <c r="W1050">
        <v>0</v>
      </c>
      <c r="X1050">
        <v>6</v>
      </c>
      <c r="Y1050">
        <v>262.34524390243905</v>
      </c>
      <c r="Z1050" s="1">
        <v>0</v>
      </c>
      <c r="AA1050" s="1"/>
    </row>
    <row r="1051" spans="1:27" x14ac:dyDescent="0.35">
      <c r="A1051">
        <v>1104</v>
      </c>
      <c r="B1051" t="e">
        <f>VLOOKUP(Tableau__3_Déplacements_2[[#This Row],[Id_Menage]],[2]Ménages!$A$2:$AD$1503,32)</f>
        <v>#REF!</v>
      </c>
      <c r="C1051" t="s">
        <v>11</v>
      </c>
      <c r="D1051" t="s">
        <v>15889</v>
      </c>
      <c r="E1051">
        <f>VLOOKUP(Tableau__3_Déplacements_2[[#This Row],[Id_Personne]],[1]!Tableau__2_Personnes_1[[Id_Personne]:[Age]],2)</f>
        <v>2</v>
      </c>
      <c r="F1051">
        <f>VLOOKUP(Tableau__3_Déplacements_2[[#This Row],[Id_Personne]],[1]!Tableau__2_Personnes_1[[Id_Personne]:[Age]],4)</f>
        <v>54</v>
      </c>
      <c r="G1051" t="s">
        <v>13</v>
      </c>
      <c r="H1051" t="s">
        <v>22</v>
      </c>
      <c r="I1051" t="s">
        <v>15890</v>
      </c>
      <c r="J1051">
        <v>1</v>
      </c>
      <c r="K1051">
        <v>34</v>
      </c>
      <c r="M1051">
        <v>50</v>
      </c>
      <c r="O1051" t="str">
        <f>IF(Tableau__3_Déplacements_2[[#This Row],[Ori]]=Tableau__3_Déplacements_2[[#This Row],[Des]],"local","metro")</f>
        <v>metro</v>
      </c>
      <c r="P1051">
        <v>10</v>
      </c>
      <c r="Q1051">
        <v>13</v>
      </c>
      <c r="R1051">
        <v>30</v>
      </c>
      <c r="S1051">
        <v>13</v>
      </c>
      <c r="T1051">
        <v>35</v>
      </c>
      <c r="U1051" t="s">
        <v>37</v>
      </c>
      <c r="V1051">
        <v>6</v>
      </c>
      <c r="W1051">
        <v>0</v>
      </c>
      <c r="X1051">
        <v>6</v>
      </c>
      <c r="Y1051">
        <v>262.34524390243905</v>
      </c>
      <c r="Z1051" s="1">
        <v>-1</v>
      </c>
      <c r="AA1051" s="1"/>
    </row>
    <row r="1052" spans="1:27" x14ac:dyDescent="0.35">
      <c r="A1052">
        <v>1104</v>
      </c>
      <c r="B1052" t="e">
        <f>VLOOKUP(Tableau__3_Déplacements_2[[#This Row],[Id_Menage]],[2]Ménages!$A$2:$AD$1503,32)</f>
        <v>#REF!</v>
      </c>
      <c r="C1052" t="s">
        <v>11</v>
      </c>
      <c r="D1052" t="s">
        <v>15889</v>
      </c>
      <c r="E1052">
        <f>VLOOKUP(Tableau__3_Déplacements_2[[#This Row],[Id_Personne]],[1]!Tableau__2_Personnes_1[[Id_Personne]:[Age]],2)</f>
        <v>2</v>
      </c>
      <c r="F1052">
        <f>VLOOKUP(Tableau__3_Déplacements_2[[#This Row],[Id_Personne]],[1]!Tableau__2_Personnes_1[[Id_Personne]:[Age]],4)</f>
        <v>54</v>
      </c>
      <c r="G1052" t="s">
        <v>0</v>
      </c>
      <c r="H1052" t="s">
        <v>7</v>
      </c>
      <c r="I1052" t="s">
        <v>15888</v>
      </c>
      <c r="J1052">
        <v>1</v>
      </c>
      <c r="K1052">
        <v>27</v>
      </c>
      <c r="M1052">
        <v>34</v>
      </c>
      <c r="O1052" t="str">
        <f>IF(Tableau__3_Déplacements_2[[#This Row],[Ori]]=Tableau__3_Déplacements_2[[#This Row],[Des]],"local","metro")</f>
        <v>metro</v>
      </c>
      <c r="P1052">
        <v>3</v>
      </c>
      <c r="Q1052">
        <v>8</v>
      </c>
      <c r="R1052">
        <v>0</v>
      </c>
      <c r="S1052">
        <v>8</v>
      </c>
      <c r="T1052">
        <v>20</v>
      </c>
      <c r="U1052" t="s">
        <v>37</v>
      </c>
      <c r="V1052">
        <v>6</v>
      </c>
      <c r="W1052">
        <v>0</v>
      </c>
      <c r="X1052">
        <v>6</v>
      </c>
      <c r="Y1052">
        <v>262.34524390243905</v>
      </c>
      <c r="Z1052" s="1">
        <v>0</v>
      </c>
      <c r="AA1052" s="1"/>
    </row>
    <row r="1053" spans="1:27" x14ac:dyDescent="0.35">
      <c r="A1053">
        <v>1104</v>
      </c>
      <c r="B1053" t="e">
        <f>VLOOKUP(Tableau__3_Déplacements_2[[#This Row],[Id_Menage]],[2]Ménages!$A$2:$AD$1503,32)</f>
        <v>#REF!</v>
      </c>
      <c r="C1053" t="s">
        <v>5</v>
      </c>
      <c r="D1053" t="s">
        <v>15885</v>
      </c>
      <c r="E1053">
        <f>VLOOKUP(Tableau__3_Déplacements_2[[#This Row],[Id_Personne]],[1]!Tableau__2_Personnes_1[[Id_Personne]:[Age]],2)</f>
        <v>1</v>
      </c>
      <c r="F1053">
        <f>VLOOKUP(Tableau__3_Déplacements_2[[#This Row],[Id_Personne]],[1]!Tableau__2_Personnes_1[[Id_Personne]:[Age]],4)</f>
        <v>33</v>
      </c>
      <c r="G1053" t="s">
        <v>13</v>
      </c>
      <c r="H1053" t="s">
        <v>22</v>
      </c>
      <c r="I1053" t="s">
        <v>15887</v>
      </c>
      <c r="J1053">
        <v>1</v>
      </c>
      <c r="K1053">
        <v>48</v>
      </c>
      <c r="M1053">
        <v>27</v>
      </c>
      <c r="O1053" t="str">
        <f>IF(Tableau__3_Déplacements_2[[#This Row],[Ori]]=Tableau__3_Déplacements_2[[#This Row],[Des]],"local","metro")</f>
        <v>metro</v>
      </c>
      <c r="P1053">
        <v>15</v>
      </c>
      <c r="Q1053">
        <v>15</v>
      </c>
      <c r="R1053">
        <v>0</v>
      </c>
      <c r="S1053">
        <v>15</v>
      </c>
      <c r="T1053">
        <v>48</v>
      </c>
      <c r="U1053" t="s">
        <v>30</v>
      </c>
      <c r="V1053">
        <v>8</v>
      </c>
      <c r="W1053">
        <v>400</v>
      </c>
      <c r="X1053">
        <v>6</v>
      </c>
      <c r="Y1053">
        <v>262.34524390243905</v>
      </c>
      <c r="Z1053" s="1">
        <v>0</v>
      </c>
      <c r="AA1053" s="1"/>
    </row>
    <row r="1054" spans="1:27" x14ac:dyDescent="0.35">
      <c r="A1054">
        <v>1104</v>
      </c>
      <c r="B1054" t="e">
        <f>VLOOKUP(Tableau__3_Déplacements_2[[#This Row],[Id_Menage]],[2]Ménages!$A$2:$AD$1503,32)</f>
        <v>#REF!</v>
      </c>
      <c r="C1054" t="s">
        <v>5</v>
      </c>
      <c r="D1054" t="s">
        <v>15885</v>
      </c>
      <c r="E1054">
        <f>VLOOKUP(Tableau__3_Déplacements_2[[#This Row],[Id_Personne]],[1]!Tableau__2_Personnes_1[[Id_Personne]:[Age]],2)</f>
        <v>1</v>
      </c>
      <c r="F1054">
        <f>VLOOKUP(Tableau__3_Déplacements_2[[#This Row],[Id_Personne]],[1]!Tableau__2_Personnes_1[[Id_Personne]:[Age]],4)</f>
        <v>33</v>
      </c>
      <c r="G1054" t="s">
        <v>3</v>
      </c>
      <c r="H1054" t="s">
        <v>2</v>
      </c>
      <c r="I1054" t="s">
        <v>15886</v>
      </c>
      <c r="J1054">
        <v>1</v>
      </c>
      <c r="K1054">
        <v>37</v>
      </c>
      <c r="M1054">
        <v>48</v>
      </c>
      <c r="O1054" t="str">
        <f>IF(Tableau__3_Déplacements_2[[#This Row],[Ori]]=Tableau__3_Déplacements_2[[#This Row],[Des]],"local","metro")</f>
        <v>metro</v>
      </c>
      <c r="P1054">
        <v>10</v>
      </c>
      <c r="Q1054">
        <v>13</v>
      </c>
      <c r="R1054">
        <v>0</v>
      </c>
      <c r="S1054">
        <v>13</v>
      </c>
      <c r="T1054">
        <v>38</v>
      </c>
      <c r="U1054" t="s">
        <v>30</v>
      </c>
      <c r="V1054">
        <v>8</v>
      </c>
      <c r="W1054">
        <v>250</v>
      </c>
      <c r="X1054">
        <v>1</v>
      </c>
      <c r="Y1054">
        <v>262.34524390243905</v>
      </c>
      <c r="Z1054" s="1">
        <v>0</v>
      </c>
      <c r="AA1054" s="1"/>
    </row>
    <row r="1055" spans="1:27" x14ac:dyDescent="0.35">
      <c r="A1055">
        <v>1104</v>
      </c>
      <c r="B1055" t="e">
        <f>VLOOKUP(Tableau__3_Déplacements_2[[#This Row],[Id_Menage]],[2]Ménages!$A$2:$AD$1503,32)</f>
        <v>#REF!</v>
      </c>
      <c r="C1055" t="s">
        <v>5</v>
      </c>
      <c r="D1055" t="s">
        <v>15885</v>
      </c>
      <c r="E1055">
        <f>VLOOKUP(Tableau__3_Déplacements_2[[#This Row],[Id_Personne]],[1]!Tableau__2_Personnes_1[[Id_Personne]:[Age]],2)</f>
        <v>1</v>
      </c>
      <c r="F1055">
        <f>VLOOKUP(Tableau__3_Déplacements_2[[#This Row],[Id_Personne]],[1]!Tableau__2_Personnes_1[[Id_Personne]:[Age]],4)</f>
        <v>33</v>
      </c>
      <c r="G1055" t="s">
        <v>0</v>
      </c>
      <c r="H1055" t="s">
        <v>7</v>
      </c>
      <c r="I1055" t="s">
        <v>15884</v>
      </c>
      <c r="J1055">
        <v>1</v>
      </c>
      <c r="K1055">
        <v>27</v>
      </c>
      <c r="M1055">
        <v>37</v>
      </c>
      <c r="O1055" t="str">
        <f>IF(Tableau__3_Déplacements_2[[#This Row],[Ori]]=Tableau__3_Déplacements_2[[#This Row],[Des]],"local","metro")</f>
        <v>metro</v>
      </c>
      <c r="P1055">
        <v>7</v>
      </c>
      <c r="Q1055">
        <v>8</v>
      </c>
      <c r="R1055">
        <v>30</v>
      </c>
      <c r="S1055">
        <v>9</v>
      </c>
      <c r="T1055">
        <v>11</v>
      </c>
      <c r="U1055" t="s">
        <v>30</v>
      </c>
      <c r="V1055">
        <v>8</v>
      </c>
      <c r="W1055">
        <v>250</v>
      </c>
      <c r="X1055">
        <v>6</v>
      </c>
      <c r="Y1055">
        <v>262.34524390243905</v>
      </c>
      <c r="Z1055" s="1">
        <v>-1</v>
      </c>
      <c r="AA1055" s="1"/>
    </row>
    <row r="1056" spans="1:27" x14ac:dyDescent="0.35">
      <c r="A1056">
        <v>1104</v>
      </c>
      <c r="B1056" t="e">
        <f>VLOOKUP(Tableau__3_Déplacements_2[[#This Row],[Id_Menage]],[2]Ménages!$A$2:$AD$1503,32)</f>
        <v>#REF!</v>
      </c>
      <c r="C1056" t="s">
        <v>65</v>
      </c>
      <c r="D1056" t="s">
        <v>15881</v>
      </c>
      <c r="E1056">
        <f>VLOOKUP(Tableau__3_Déplacements_2[[#This Row],[Id_Personne]],[1]!Tableau__2_Personnes_1[[Id_Personne]:[Age]],2)</f>
        <v>1</v>
      </c>
      <c r="F1056">
        <f>VLOOKUP(Tableau__3_Déplacements_2[[#This Row],[Id_Personne]],[1]!Tableau__2_Personnes_1[[Id_Personne]:[Age]],4)</f>
        <v>28</v>
      </c>
      <c r="G1056" t="s">
        <v>3</v>
      </c>
      <c r="H1056" t="s">
        <v>2</v>
      </c>
      <c r="I1056" t="s">
        <v>15883</v>
      </c>
      <c r="J1056">
        <v>1</v>
      </c>
      <c r="K1056">
        <v>54</v>
      </c>
      <c r="M1056">
        <v>49</v>
      </c>
      <c r="O1056" t="str">
        <f>IF(Tableau__3_Déplacements_2[[#This Row],[Ori]]=Tableau__3_Déplacements_2[[#This Row],[Des]],"local","metro")</f>
        <v>metro</v>
      </c>
      <c r="P1056">
        <v>2</v>
      </c>
      <c r="Q1056">
        <v>15</v>
      </c>
      <c r="R1056">
        <v>0</v>
      </c>
      <c r="S1056">
        <v>15</v>
      </c>
      <c r="T1056">
        <v>55</v>
      </c>
      <c r="U1056" t="s">
        <v>30</v>
      </c>
      <c r="V1056">
        <v>8</v>
      </c>
      <c r="W1056">
        <v>150</v>
      </c>
      <c r="X1056">
        <v>1</v>
      </c>
      <c r="Y1056">
        <v>262.34524390243905</v>
      </c>
      <c r="Z1056" s="1">
        <v>0</v>
      </c>
      <c r="AA1056" s="1"/>
    </row>
    <row r="1057" spans="1:27" x14ac:dyDescent="0.35">
      <c r="A1057">
        <v>1104</v>
      </c>
      <c r="B1057" t="e">
        <f>VLOOKUP(Tableau__3_Déplacements_2[[#This Row],[Id_Menage]],[2]Ménages!$A$2:$AD$1503,32)</f>
        <v>#REF!</v>
      </c>
      <c r="C1057" t="s">
        <v>65</v>
      </c>
      <c r="D1057" t="s">
        <v>15881</v>
      </c>
      <c r="E1057">
        <f>VLOOKUP(Tableau__3_Déplacements_2[[#This Row],[Id_Personne]],[1]!Tableau__2_Personnes_1[[Id_Personne]:[Age]],2)</f>
        <v>1</v>
      </c>
      <c r="F1057">
        <f>VLOOKUP(Tableau__3_Déplacements_2[[#This Row],[Id_Personne]],[1]!Tableau__2_Personnes_1[[Id_Personne]:[Age]],4)</f>
        <v>28</v>
      </c>
      <c r="G1057" t="s">
        <v>13</v>
      </c>
      <c r="H1057" t="s">
        <v>22</v>
      </c>
      <c r="I1057" t="s">
        <v>15882</v>
      </c>
      <c r="J1057">
        <v>1</v>
      </c>
      <c r="K1057">
        <v>49</v>
      </c>
      <c r="M1057">
        <v>27</v>
      </c>
      <c r="O1057" t="str">
        <f>IF(Tableau__3_Déplacements_2[[#This Row],[Ori]]=Tableau__3_Déplacements_2[[#This Row],[Des]],"local","metro")</f>
        <v>metro</v>
      </c>
      <c r="P1057">
        <v>15</v>
      </c>
      <c r="Q1057">
        <v>17</v>
      </c>
      <c r="R1057">
        <v>0</v>
      </c>
      <c r="S1057">
        <v>17</v>
      </c>
      <c r="T1057">
        <v>50</v>
      </c>
      <c r="U1057" t="s">
        <v>30</v>
      </c>
      <c r="V1057">
        <v>8</v>
      </c>
      <c r="W1057">
        <v>250</v>
      </c>
      <c r="X1057">
        <v>6</v>
      </c>
      <c r="Y1057">
        <v>262.34524390243905</v>
      </c>
      <c r="Z1057" s="1">
        <v>0</v>
      </c>
      <c r="AA1057" s="1"/>
    </row>
    <row r="1058" spans="1:27" x14ac:dyDescent="0.35">
      <c r="A1058">
        <v>1104</v>
      </c>
      <c r="B1058" t="e">
        <f>VLOOKUP(Tableau__3_Déplacements_2[[#This Row],[Id_Menage]],[2]Ménages!$A$2:$AD$1503,32)</f>
        <v>#REF!</v>
      </c>
      <c r="C1058" t="s">
        <v>65</v>
      </c>
      <c r="D1058" t="s">
        <v>15881</v>
      </c>
      <c r="E1058">
        <f>VLOOKUP(Tableau__3_Déplacements_2[[#This Row],[Id_Personne]],[1]!Tableau__2_Personnes_1[[Id_Personne]:[Age]],2)</f>
        <v>1</v>
      </c>
      <c r="F1058">
        <f>VLOOKUP(Tableau__3_Déplacements_2[[#This Row],[Id_Personne]],[1]!Tableau__2_Personnes_1[[Id_Personne]:[Age]],4)</f>
        <v>28</v>
      </c>
      <c r="G1058" t="s">
        <v>0</v>
      </c>
      <c r="H1058" t="s">
        <v>7</v>
      </c>
      <c r="I1058" t="s">
        <v>15880</v>
      </c>
      <c r="J1058">
        <v>1</v>
      </c>
      <c r="K1058">
        <v>27</v>
      </c>
      <c r="M1058">
        <v>54</v>
      </c>
      <c r="O1058" t="str">
        <f>IF(Tableau__3_Déplacements_2[[#This Row],[Ori]]=Tableau__3_Déplacements_2[[#This Row],[Des]],"local","metro")</f>
        <v>metro</v>
      </c>
      <c r="P1058">
        <v>12</v>
      </c>
      <c r="Q1058">
        <v>13</v>
      </c>
      <c r="R1058">
        <v>0</v>
      </c>
      <c r="S1058">
        <v>13</v>
      </c>
      <c r="T1058">
        <v>30</v>
      </c>
      <c r="U1058" t="s">
        <v>0</v>
      </c>
      <c r="V1058">
        <v>1</v>
      </c>
      <c r="W1058">
        <v>0</v>
      </c>
      <c r="X1058">
        <v>1</v>
      </c>
      <c r="Y1058">
        <v>262.34524390243905</v>
      </c>
      <c r="Z1058" s="1">
        <v>0</v>
      </c>
      <c r="AA1058" s="1"/>
    </row>
    <row r="1059" spans="1:27" x14ac:dyDescent="0.35">
      <c r="A1059">
        <v>1105</v>
      </c>
      <c r="B1059" t="e">
        <f>VLOOKUP(Tableau__3_Déplacements_2[[#This Row],[Id_Menage]],[2]Ménages!$A$2:$AD$1503,32)</f>
        <v>#REF!</v>
      </c>
      <c r="C1059" t="s">
        <v>16</v>
      </c>
      <c r="D1059" t="s">
        <v>15878</v>
      </c>
      <c r="E1059">
        <f>VLOOKUP(Tableau__3_Déplacements_2[[#This Row],[Id_Personne]],[1]!Tableau__2_Personnes_1[[Id_Personne]:[Age]],2)</f>
        <v>1</v>
      </c>
      <c r="F1059">
        <f>VLOOKUP(Tableau__3_Déplacements_2[[#This Row],[Id_Personne]],[1]!Tableau__2_Personnes_1[[Id_Personne]:[Age]],4)</f>
        <v>53</v>
      </c>
      <c r="G1059" t="s">
        <v>3</v>
      </c>
      <c r="H1059" t="s">
        <v>2</v>
      </c>
      <c r="I1059" t="s">
        <v>15879</v>
      </c>
      <c r="J1059">
        <v>1</v>
      </c>
      <c r="K1059">
        <v>29</v>
      </c>
      <c r="M1059">
        <v>27</v>
      </c>
      <c r="O1059" t="str">
        <f>IF(Tableau__3_Déplacements_2[[#This Row],[Ori]]=Tableau__3_Déplacements_2[[#This Row],[Des]],"local","metro")</f>
        <v>metro</v>
      </c>
      <c r="P1059">
        <v>15</v>
      </c>
      <c r="Q1059">
        <v>12</v>
      </c>
      <c r="R1059">
        <v>0</v>
      </c>
      <c r="S1059">
        <v>12</v>
      </c>
      <c r="T1059">
        <v>20</v>
      </c>
      <c r="U1059" t="s">
        <v>37</v>
      </c>
      <c r="V1059">
        <v>6</v>
      </c>
      <c r="W1059">
        <v>0</v>
      </c>
      <c r="X1059">
        <v>3</v>
      </c>
      <c r="Y1059">
        <v>262.34524390243905</v>
      </c>
      <c r="Z1059" s="1">
        <v>0</v>
      </c>
      <c r="AA1059" s="1"/>
    </row>
    <row r="1060" spans="1:27" x14ac:dyDescent="0.35">
      <c r="A1060">
        <v>1105</v>
      </c>
      <c r="B1060" t="e">
        <f>VLOOKUP(Tableau__3_Déplacements_2[[#This Row],[Id_Menage]],[2]Ménages!$A$2:$AD$1503,32)</f>
        <v>#REF!</v>
      </c>
      <c r="C1060" t="s">
        <v>16</v>
      </c>
      <c r="D1060" t="s">
        <v>15878</v>
      </c>
      <c r="E1060">
        <f>VLOOKUP(Tableau__3_Déplacements_2[[#This Row],[Id_Personne]],[1]!Tableau__2_Personnes_1[[Id_Personne]:[Age]],2)</f>
        <v>1</v>
      </c>
      <c r="F1060">
        <f>VLOOKUP(Tableau__3_Déplacements_2[[#This Row],[Id_Personne]],[1]!Tableau__2_Personnes_1[[Id_Personne]:[Age]],4)</f>
        <v>53</v>
      </c>
      <c r="G1060" t="s">
        <v>0</v>
      </c>
      <c r="H1060" t="s">
        <v>7</v>
      </c>
      <c r="I1060" t="s">
        <v>15877</v>
      </c>
      <c r="J1060">
        <v>1</v>
      </c>
      <c r="K1060">
        <v>27</v>
      </c>
      <c r="M1060">
        <v>29</v>
      </c>
      <c r="O1060" t="str">
        <f>IF(Tableau__3_Déplacements_2[[#This Row],[Ori]]=Tableau__3_Déplacements_2[[#This Row],[Des]],"local","metro")</f>
        <v>metro</v>
      </c>
      <c r="P1060">
        <v>3</v>
      </c>
      <c r="Q1060">
        <v>8</v>
      </c>
      <c r="R1060">
        <v>0</v>
      </c>
      <c r="S1060">
        <v>8</v>
      </c>
      <c r="T1060">
        <v>20</v>
      </c>
      <c r="U1060" t="s">
        <v>37</v>
      </c>
      <c r="V1060">
        <v>6</v>
      </c>
      <c r="W1060">
        <v>0</v>
      </c>
      <c r="X1060">
        <v>3</v>
      </c>
      <c r="Y1060">
        <v>262.34524390243905</v>
      </c>
      <c r="Z1060" s="1">
        <v>0</v>
      </c>
      <c r="AA1060" s="1"/>
    </row>
    <row r="1061" spans="1:27" x14ac:dyDescent="0.35">
      <c r="A1061">
        <v>1105</v>
      </c>
      <c r="B1061" t="e">
        <f>VLOOKUP(Tableau__3_Déplacements_2[[#This Row],[Id_Menage]],[2]Ménages!$A$2:$AD$1503,32)</f>
        <v>#REF!</v>
      </c>
      <c r="C1061" t="s">
        <v>11</v>
      </c>
      <c r="D1061" t="s">
        <v>15873</v>
      </c>
      <c r="E1061">
        <f>VLOOKUP(Tableau__3_Déplacements_2[[#This Row],[Id_Personne]],[1]!Tableau__2_Personnes_1[[Id_Personne]:[Age]],2)</f>
        <v>2</v>
      </c>
      <c r="F1061">
        <f>VLOOKUP(Tableau__3_Déplacements_2[[#This Row],[Id_Personne]],[1]!Tableau__2_Personnes_1[[Id_Personne]:[Age]],4)</f>
        <v>43</v>
      </c>
      <c r="G1061" t="s">
        <v>13</v>
      </c>
      <c r="H1061" t="s">
        <v>22</v>
      </c>
      <c r="I1061" t="s">
        <v>15876</v>
      </c>
      <c r="J1061">
        <v>1</v>
      </c>
      <c r="K1061">
        <v>29</v>
      </c>
      <c r="M1061">
        <v>27</v>
      </c>
      <c r="O1061" t="str">
        <f>IF(Tableau__3_Déplacements_2[[#This Row],[Ori]]=Tableau__3_Déplacements_2[[#This Row],[Des]],"local","metro")</f>
        <v>metro</v>
      </c>
      <c r="P1061">
        <v>14</v>
      </c>
      <c r="Q1061">
        <v>18</v>
      </c>
      <c r="R1061">
        <v>0</v>
      </c>
      <c r="S1061">
        <v>18</v>
      </c>
      <c r="T1061">
        <v>32</v>
      </c>
      <c r="U1061" t="s">
        <v>30</v>
      </c>
      <c r="V1061">
        <v>8</v>
      </c>
      <c r="W1061">
        <v>100</v>
      </c>
      <c r="X1061">
        <v>5</v>
      </c>
      <c r="Y1061">
        <v>262.34524390243905</v>
      </c>
      <c r="Z1061" s="1">
        <v>0</v>
      </c>
      <c r="AA1061" s="1"/>
    </row>
    <row r="1062" spans="1:27" x14ac:dyDescent="0.35">
      <c r="A1062">
        <v>1105</v>
      </c>
      <c r="B1062" t="e">
        <f>VLOOKUP(Tableau__3_Déplacements_2[[#This Row],[Id_Menage]],[2]Ménages!$A$2:$AD$1503,32)</f>
        <v>#REF!</v>
      </c>
      <c r="C1062" t="s">
        <v>11</v>
      </c>
      <c r="D1062" t="s">
        <v>15873</v>
      </c>
      <c r="E1062">
        <f>VLOOKUP(Tableau__3_Déplacements_2[[#This Row],[Id_Personne]],[1]!Tableau__2_Personnes_1[[Id_Personne]:[Age]],2)</f>
        <v>2</v>
      </c>
      <c r="F1062">
        <f>VLOOKUP(Tableau__3_Déplacements_2[[#This Row],[Id_Personne]],[1]!Tableau__2_Personnes_1[[Id_Personne]:[Age]],4)</f>
        <v>43</v>
      </c>
      <c r="G1062" t="s">
        <v>0</v>
      </c>
      <c r="H1062" t="s">
        <v>7</v>
      </c>
      <c r="I1062" t="s">
        <v>15875</v>
      </c>
      <c r="J1062">
        <v>1</v>
      </c>
      <c r="K1062">
        <v>27</v>
      </c>
      <c r="M1062">
        <v>27</v>
      </c>
      <c r="O1062" t="str">
        <f>IF(Tableau__3_Déplacements_2[[#This Row],[Ori]]=Tableau__3_Déplacements_2[[#This Row],[Des]],"local","metro")</f>
        <v>local</v>
      </c>
      <c r="P1062">
        <v>3</v>
      </c>
      <c r="Q1062">
        <v>6</v>
      </c>
      <c r="R1062">
        <v>0</v>
      </c>
      <c r="S1062">
        <v>6</v>
      </c>
      <c r="T1062">
        <v>5</v>
      </c>
      <c r="U1062" t="s">
        <v>0</v>
      </c>
      <c r="V1062">
        <v>1</v>
      </c>
      <c r="W1062">
        <v>0</v>
      </c>
      <c r="X1062">
        <v>5</v>
      </c>
      <c r="Y1062">
        <v>262.34524390243905</v>
      </c>
      <c r="Z1062" s="1">
        <v>0</v>
      </c>
      <c r="AA1062" s="1"/>
    </row>
    <row r="1063" spans="1:27" x14ac:dyDescent="0.35">
      <c r="A1063">
        <v>1105</v>
      </c>
      <c r="B1063" t="e">
        <f>VLOOKUP(Tableau__3_Déplacements_2[[#This Row],[Id_Menage]],[2]Ménages!$A$2:$AD$1503,32)</f>
        <v>#REF!</v>
      </c>
      <c r="C1063" t="s">
        <v>11</v>
      </c>
      <c r="D1063" t="s">
        <v>15873</v>
      </c>
      <c r="E1063">
        <f>VLOOKUP(Tableau__3_Déplacements_2[[#This Row],[Id_Personne]],[1]!Tableau__2_Personnes_1[[Id_Personne]:[Age]],2)</f>
        <v>2</v>
      </c>
      <c r="F1063">
        <f>VLOOKUP(Tableau__3_Déplacements_2[[#This Row],[Id_Personne]],[1]!Tableau__2_Personnes_1[[Id_Personne]:[Age]],4)</f>
        <v>43</v>
      </c>
      <c r="G1063" t="s">
        <v>3</v>
      </c>
      <c r="H1063" t="s">
        <v>2</v>
      </c>
      <c r="I1063" t="s">
        <v>15874</v>
      </c>
      <c r="J1063">
        <v>1</v>
      </c>
      <c r="K1063">
        <v>27</v>
      </c>
      <c r="M1063">
        <v>29</v>
      </c>
      <c r="O1063" t="str">
        <f>IF(Tableau__3_Déplacements_2[[#This Row],[Ori]]=Tableau__3_Déplacements_2[[#This Row],[Des]],"local","metro")</f>
        <v>metro</v>
      </c>
      <c r="P1063">
        <v>3</v>
      </c>
      <c r="Q1063">
        <v>6</v>
      </c>
      <c r="R1063">
        <v>5</v>
      </c>
      <c r="S1063">
        <v>6</v>
      </c>
      <c r="T1063">
        <v>22</v>
      </c>
      <c r="U1063" t="s">
        <v>8</v>
      </c>
      <c r="V1063">
        <v>5</v>
      </c>
      <c r="W1063">
        <v>100</v>
      </c>
      <c r="X1063">
        <v>5</v>
      </c>
      <c r="Y1063">
        <v>262.34524390243905</v>
      </c>
      <c r="Z1063" s="1">
        <v>-1</v>
      </c>
      <c r="AA1063" s="1"/>
    </row>
    <row r="1064" spans="1:27" x14ac:dyDescent="0.35">
      <c r="A1064">
        <v>1105</v>
      </c>
      <c r="B1064" t="e">
        <f>VLOOKUP(Tableau__3_Déplacements_2[[#This Row],[Id_Menage]],[2]Ménages!$A$2:$AD$1503,32)</f>
        <v>#REF!</v>
      </c>
      <c r="C1064" t="s">
        <v>11</v>
      </c>
      <c r="D1064" t="s">
        <v>15873</v>
      </c>
      <c r="E1064">
        <f>VLOOKUP(Tableau__3_Déplacements_2[[#This Row],[Id_Personne]],[1]!Tableau__2_Personnes_1[[Id_Personne]:[Age]],2)</f>
        <v>2</v>
      </c>
      <c r="F1064">
        <f>VLOOKUP(Tableau__3_Déplacements_2[[#This Row],[Id_Personne]],[1]!Tableau__2_Personnes_1[[Id_Personne]:[Age]],4)</f>
        <v>43</v>
      </c>
      <c r="G1064" t="s">
        <v>27</v>
      </c>
      <c r="H1064" t="s">
        <v>26</v>
      </c>
      <c r="I1064" t="s">
        <v>15872</v>
      </c>
      <c r="J1064">
        <v>1</v>
      </c>
      <c r="K1064">
        <v>27</v>
      </c>
      <c r="M1064">
        <v>27</v>
      </c>
      <c r="O1064" t="str">
        <f>IF(Tableau__3_Déplacements_2[[#This Row],[Ori]]=Tableau__3_Déplacements_2[[#This Row],[Des]],"local","metro")</f>
        <v>local</v>
      </c>
      <c r="P1064">
        <v>15</v>
      </c>
      <c r="Q1064">
        <v>18</v>
      </c>
      <c r="R1064">
        <v>32</v>
      </c>
      <c r="S1064">
        <v>18</v>
      </c>
      <c r="T1064">
        <v>37</v>
      </c>
      <c r="U1064" t="s">
        <v>0</v>
      </c>
      <c r="V1064">
        <v>1</v>
      </c>
      <c r="W1064">
        <v>0</v>
      </c>
      <c r="X1064">
        <v>5</v>
      </c>
      <c r="Y1064">
        <v>262.34524390243905</v>
      </c>
      <c r="Z1064" s="1">
        <v>-1</v>
      </c>
      <c r="AA1064" s="1"/>
    </row>
    <row r="1065" spans="1:27" x14ac:dyDescent="0.35">
      <c r="A1065">
        <v>1106</v>
      </c>
      <c r="B1065" t="e">
        <f>VLOOKUP(Tableau__3_Déplacements_2[[#This Row],[Id_Menage]],[2]Ménages!$A$2:$AD$1503,32)</f>
        <v>#REF!</v>
      </c>
      <c r="C1065" t="s">
        <v>16</v>
      </c>
      <c r="D1065" t="s">
        <v>15870</v>
      </c>
      <c r="E1065">
        <f>VLOOKUP(Tableau__3_Déplacements_2[[#This Row],[Id_Personne]],[1]!Tableau__2_Personnes_1[[Id_Personne]:[Age]],2)</f>
        <v>1</v>
      </c>
      <c r="F1065">
        <f>VLOOKUP(Tableau__3_Déplacements_2[[#This Row],[Id_Personne]],[1]!Tableau__2_Personnes_1[[Id_Personne]:[Age]],4)</f>
        <v>43</v>
      </c>
      <c r="G1065" t="s">
        <v>0</v>
      </c>
      <c r="H1065" t="s">
        <v>7</v>
      </c>
      <c r="I1065" t="s">
        <v>15871</v>
      </c>
      <c r="J1065">
        <v>1</v>
      </c>
      <c r="K1065">
        <v>27</v>
      </c>
      <c r="M1065">
        <v>1</v>
      </c>
      <c r="O1065" t="str">
        <f>IF(Tableau__3_Déplacements_2[[#This Row],[Ori]]=Tableau__3_Déplacements_2[[#This Row],[Des]],"local","metro")</f>
        <v>metro</v>
      </c>
      <c r="P1065">
        <v>3</v>
      </c>
      <c r="Q1065">
        <v>7</v>
      </c>
      <c r="R1065">
        <v>0</v>
      </c>
      <c r="S1065">
        <v>7</v>
      </c>
      <c r="T1065">
        <v>30</v>
      </c>
      <c r="U1065" t="s">
        <v>37</v>
      </c>
      <c r="V1065">
        <v>6</v>
      </c>
      <c r="W1065">
        <v>0</v>
      </c>
      <c r="X1065">
        <v>6</v>
      </c>
      <c r="Y1065">
        <v>262.34524390243905</v>
      </c>
      <c r="Z1065" s="1">
        <v>0</v>
      </c>
      <c r="AA1065" s="1"/>
    </row>
    <row r="1066" spans="1:27" x14ac:dyDescent="0.35">
      <c r="A1066">
        <v>1106</v>
      </c>
      <c r="B1066" t="e">
        <f>VLOOKUP(Tableau__3_Déplacements_2[[#This Row],[Id_Menage]],[2]Ménages!$A$2:$AD$1503,32)</f>
        <v>#REF!</v>
      </c>
      <c r="C1066" t="s">
        <v>16</v>
      </c>
      <c r="D1066" t="s">
        <v>15870</v>
      </c>
      <c r="E1066">
        <f>VLOOKUP(Tableau__3_Déplacements_2[[#This Row],[Id_Personne]],[1]!Tableau__2_Personnes_1[[Id_Personne]:[Age]],2)</f>
        <v>1</v>
      </c>
      <c r="F1066">
        <f>VLOOKUP(Tableau__3_Déplacements_2[[#This Row],[Id_Personne]],[1]!Tableau__2_Personnes_1[[Id_Personne]:[Age]],4)</f>
        <v>43</v>
      </c>
      <c r="G1066" t="s">
        <v>3</v>
      </c>
      <c r="H1066" t="s">
        <v>2</v>
      </c>
      <c r="I1066" t="s">
        <v>15869</v>
      </c>
      <c r="J1066">
        <v>1</v>
      </c>
      <c r="K1066">
        <v>1</v>
      </c>
      <c r="M1066">
        <v>27</v>
      </c>
      <c r="O1066" t="str">
        <f>IF(Tableau__3_Déplacements_2[[#This Row],[Ori]]=Tableau__3_Déplacements_2[[#This Row],[Des]],"local","metro")</f>
        <v>metro</v>
      </c>
      <c r="P1066">
        <v>15</v>
      </c>
      <c r="Q1066">
        <v>17</v>
      </c>
      <c r="R1066">
        <v>0</v>
      </c>
      <c r="S1066">
        <v>17</v>
      </c>
      <c r="T1066">
        <v>30</v>
      </c>
      <c r="U1066" t="s">
        <v>37</v>
      </c>
      <c r="V1066">
        <v>6</v>
      </c>
      <c r="W1066">
        <v>0</v>
      </c>
      <c r="X1066">
        <v>6</v>
      </c>
      <c r="Y1066">
        <v>262.34524390243905</v>
      </c>
      <c r="Z1066" s="1">
        <v>0</v>
      </c>
      <c r="AA1066" s="1"/>
    </row>
    <row r="1067" spans="1:27" x14ac:dyDescent="0.35">
      <c r="A1067">
        <v>1106</v>
      </c>
      <c r="B1067" t="e">
        <f>VLOOKUP(Tableau__3_Déplacements_2[[#This Row],[Id_Menage]],[2]Ménages!$A$2:$AD$1503,32)</f>
        <v>#REF!</v>
      </c>
      <c r="C1067" t="s">
        <v>11</v>
      </c>
      <c r="D1067" t="s">
        <v>15867</v>
      </c>
      <c r="E1067">
        <f>VLOOKUP(Tableau__3_Déplacements_2[[#This Row],[Id_Personne]],[1]!Tableau__2_Personnes_1[[Id_Personne]:[Age]],2)</f>
        <v>2</v>
      </c>
      <c r="F1067">
        <f>VLOOKUP(Tableau__3_Déplacements_2[[#This Row],[Id_Personne]],[1]!Tableau__2_Personnes_1[[Id_Personne]:[Age]],4)</f>
        <v>32</v>
      </c>
      <c r="G1067" t="s">
        <v>3</v>
      </c>
      <c r="H1067" t="s">
        <v>2</v>
      </c>
      <c r="I1067" t="s">
        <v>15868</v>
      </c>
      <c r="J1067">
        <v>1</v>
      </c>
      <c r="K1067">
        <v>30</v>
      </c>
      <c r="M1067">
        <v>27</v>
      </c>
      <c r="O1067" t="str">
        <f>IF(Tableau__3_Déplacements_2[[#This Row],[Ori]]=Tableau__3_Déplacements_2[[#This Row],[Des]],"local","metro")</f>
        <v>metro</v>
      </c>
      <c r="P1067">
        <v>15</v>
      </c>
      <c r="Q1067">
        <v>18</v>
      </c>
      <c r="R1067">
        <v>0</v>
      </c>
      <c r="S1067">
        <v>18</v>
      </c>
      <c r="T1067">
        <v>30</v>
      </c>
      <c r="U1067" t="s">
        <v>0</v>
      </c>
      <c r="V1067">
        <v>1</v>
      </c>
      <c r="W1067">
        <v>0</v>
      </c>
      <c r="X1067">
        <v>6</v>
      </c>
      <c r="Y1067">
        <v>262.34524390243905</v>
      </c>
      <c r="Z1067" s="1">
        <v>0</v>
      </c>
      <c r="AA1067" s="1"/>
    </row>
    <row r="1068" spans="1:27" x14ac:dyDescent="0.35">
      <c r="A1068">
        <v>1106</v>
      </c>
      <c r="B1068" t="e">
        <f>VLOOKUP(Tableau__3_Déplacements_2[[#This Row],[Id_Menage]],[2]Ménages!$A$2:$AD$1503,32)</f>
        <v>#REF!</v>
      </c>
      <c r="C1068" t="s">
        <v>11</v>
      </c>
      <c r="D1068" t="s">
        <v>15867</v>
      </c>
      <c r="E1068">
        <f>VLOOKUP(Tableau__3_Déplacements_2[[#This Row],[Id_Personne]],[1]!Tableau__2_Personnes_1[[Id_Personne]:[Age]],2)</f>
        <v>2</v>
      </c>
      <c r="F1068">
        <f>VLOOKUP(Tableau__3_Déplacements_2[[#This Row],[Id_Personne]],[1]!Tableau__2_Personnes_1[[Id_Personne]:[Age]],4)</f>
        <v>32</v>
      </c>
      <c r="G1068" t="s">
        <v>0</v>
      </c>
      <c r="H1068" t="s">
        <v>7</v>
      </c>
      <c r="I1068" t="s">
        <v>15866</v>
      </c>
      <c r="J1068">
        <v>1</v>
      </c>
      <c r="K1068">
        <v>27</v>
      </c>
      <c r="M1068">
        <v>30</v>
      </c>
      <c r="O1068" t="str">
        <f>IF(Tableau__3_Déplacements_2[[#This Row],[Ori]]=Tableau__3_Déplacements_2[[#This Row],[Des]],"local","metro")</f>
        <v>metro</v>
      </c>
      <c r="P1068">
        <v>3</v>
      </c>
      <c r="Q1068">
        <v>7</v>
      </c>
      <c r="R1068">
        <v>0</v>
      </c>
      <c r="S1068">
        <v>7</v>
      </c>
      <c r="T1068">
        <v>30</v>
      </c>
      <c r="U1068" t="s">
        <v>0</v>
      </c>
      <c r="V1068">
        <v>1</v>
      </c>
      <c r="W1068">
        <v>0</v>
      </c>
      <c r="X1068">
        <v>6</v>
      </c>
      <c r="Y1068">
        <v>262.34524390243905</v>
      </c>
      <c r="Z1068" s="1">
        <v>0</v>
      </c>
      <c r="AA1068" s="1"/>
    </row>
    <row r="1069" spans="1:27" x14ac:dyDescent="0.35">
      <c r="A1069">
        <v>1106</v>
      </c>
      <c r="B1069" t="e">
        <f>VLOOKUP(Tableau__3_Déplacements_2[[#This Row],[Id_Menage]],[2]Ménages!$A$2:$AD$1503,32)</f>
        <v>#REF!</v>
      </c>
      <c r="C1069" t="s">
        <v>5</v>
      </c>
      <c r="D1069" t="s">
        <v>15864</v>
      </c>
      <c r="E1069">
        <f>VLOOKUP(Tableau__3_Déplacements_2[[#This Row],[Id_Personne]],[1]!Tableau__2_Personnes_1[[Id_Personne]:[Age]],2)</f>
        <v>2</v>
      </c>
      <c r="F1069">
        <f>VLOOKUP(Tableau__3_Déplacements_2[[#This Row],[Id_Personne]],[1]!Tableau__2_Personnes_1[[Id_Personne]:[Age]],4)</f>
        <v>28</v>
      </c>
      <c r="G1069" t="s">
        <v>3</v>
      </c>
      <c r="H1069" t="s">
        <v>2</v>
      </c>
      <c r="I1069" t="s">
        <v>15865</v>
      </c>
      <c r="J1069">
        <v>1</v>
      </c>
      <c r="K1069">
        <v>30</v>
      </c>
      <c r="M1069">
        <v>27</v>
      </c>
      <c r="O1069" t="str">
        <f>IF(Tableau__3_Déplacements_2[[#This Row],[Ori]]=Tableau__3_Déplacements_2[[#This Row],[Des]],"local","metro")</f>
        <v>metro</v>
      </c>
      <c r="P1069">
        <v>15</v>
      </c>
      <c r="Q1069">
        <v>19</v>
      </c>
      <c r="R1069">
        <v>0</v>
      </c>
      <c r="S1069">
        <v>19</v>
      </c>
      <c r="T1069">
        <v>40</v>
      </c>
      <c r="U1069" t="s">
        <v>0</v>
      </c>
      <c r="V1069">
        <v>1</v>
      </c>
      <c r="W1069">
        <v>0</v>
      </c>
      <c r="X1069">
        <v>6</v>
      </c>
      <c r="Y1069">
        <v>262.34524390243905</v>
      </c>
      <c r="Z1069" s="1">
        <v>0</v>
      </c>
      <c r="AA1069" s="1"/>
    </row>
    <row r="1070" spans="1:27" x14ac:dyDescent="0.35">
      <c r="A1070">
        <v>1106</v>
      </c>
      <c r="B1070" t="e">
        <f>VLOOKUP(Tableau__3_Déplacements_2[[#This Row],[Id_Menage]],[2]Ménages!$A$2:$AD$1503,32)</f>
        <v>#REF!</v>
      </c>
      <c r="C1070" t="s">
        <v>5</v>
      </c>
      <c r="D1070" t="s">
        <v>15864</v>
      </c>
      <c r="E1070">
        <f>VLOOKUP(Tableau__3_Déplacements_2[[#This Row],[Id_Personne]],[1]!Tableau__2_Personnes_1[[Id_Personne]:[Age]],2)</f>
        <v>2</v>
      </c>
      <c r="F1070">
        <f>VLOOKUP(Tableau__3_Déplacements_2[[#This Row],[Id_Personne]],[1]!Tableau__2_Personnes_1[[Id_Personne]:[Age]],4)</f>
        <v>28</v>
      </c>
      <c r="G1070" t="s">
        <v>0</v>
      </c>
      <c r="H1070" t="s">
        <v>7</v>
      </c>
      <c r="I1070" t="s">
        <v>15863</v>
      </c>
      <c r="J1070">
        <v>1</v>
      </c>
      <c r="K1070">
        <v>27</v>
      </c>
      <c r="M1070">
        <v>30</v>
      </c>
      <c r="O1070" t="str">
        <f>IF(Tableau__3_Déplacements_2[[#This Row],[Ori]]=Tableau__3_Déplacements_2[[#This Row],[Des]],"local","metro")</f>
        <v>metro</v>
      </c>
      <c r="P1070">
        <v>3</v>
      </c>
      <c r="Q1070">
        <v>8</v>
      </c>
      <c r="R1070">
        <v>0</v>
      </c>
      <c r="S1070">
        <v>8</v>
      </c>
      <c r="T1070">
        <v>40</v>
      </c>
      <c r="U1070" t="s">
        <v>0</v>
      </c>
      <c r="V1070">
        <v>1</v>
      </c>
      <c r="W1070">
        <v>0</v>
      </c>
      <c r="X1070">
        <v>6</v>
      </c>
      <c r="Y1070">
        <v>262.34524390243905</v>
      </c>
      <c r="Z1070" s="1">
        <v>0</v>
      </c>
      <c r="AA1070" s="1"/>
    </row>
    <row r="1071" spans="1:27" x14ac:dyDescent="0.35">
      <c r="A1071">
        <v>1106</v>
      </c>
      <c r="B1071" t="e">
        <f>VLOOKUP(Tableau__3_Déplacements_2[[#This Row],[Id_Menage]],[2]Ménages!$A$2:$AD$1503,32)</f>
        <v>#REF!</v>
      </c>
      <c r="C1071" t="s">
        <v>65</v>
      </c>
      <c r="D1071" t="s">
        <v>15861</v>
      </c>
      <c r="E1071">
        <f>VLOOKUP(Tableau__3_Déplacements_2[[#This Row],[Id_Personne]],[1]!Tableau__2_Personnes_1[[Id_Personne]:[Age]],2)</f>
        <v>2</v>
      </c>
      <c r="F1071">
        <f>VLOOKUP(Tableau__3_Déplacements_2[[#This Row],[Id_Personne]],[1]!Tableau__2_Personnes_1[[Id_Personne]:[Age]],4)</f>
        <v>22</v>
      </c>
      <c r="G1071" t="s">
        <v>0</v>
      </c>
      <c r="H1071" t="s">
        <v>7</v>
      </c>
      <c r="I1071" t="s">
        <v>15862</v>
      </c>
      <c r="J1071">
        <v>1</v>
      </c>
      <c r="K1071">
        <v>27</v>
      </c>
      <c r="M1071">
        <v>27</v>
      </c>
      <c r="O1071" t="str">
        <f>IF(Tableau__3_Déplacements_2[[#This Row],[Ori]]=Tableau__3_Déplacements_2[[#This Row],[Des]],"local","metro")</f>
        <v>local</v>
      </c>
      <c r="P1071">
        <v>8</v>
      </c>
      <c r="Q1071">
        <v>8</v>
      </c>
      <c r="R1071">
        <v>0</v>
      </c>
      <c r="S1071">
        <v>8</v>
      </c>
      <c r="T1071">
        <v>20</v>
      </c>
      <c r="U1071" t="s">
        <v>0</v>
      </c>
      <c r="V1071">
        <v>1</v>
      </c>
      <c r="W1071">
        <v>0</v>
      </c>
      <c r="X1071">
        <v>4</v>
      </c>
      <c r="Y1071">
        <v>262.34524390243905</v>
      </c>
      <c r="Z1071" s="1">
        <v>0</v>
      </c>
      <c r="AA1071" s="1"/>
    </row>
    <row r="1072" spans="1:27" x14ac:dyDescent="0.35">
      <c r="A1072">
        <v>1106</v>
      </c>
      <c r="B1072" t="e">
        <f>VLOOKUP(Tableau__3_Déplacements_2[[#This Row],[Id_Menage]],[2]Ménages!$A$2:$AD$1503,32)</f>
        <v>#REF!</v>
      </c>
      <c r="C1072" t="s">
        <v>65</v>
      </c>
      <c r="D1072" t="s">
        <v>15861</v>
      </c>
      <c r="E1072">
        <f>VLOOKUP(Tableau__3_Déplacements_2[[#This Row],[Id_Personne]],[1]!Tableau__2_Personnes_1[[Id_Personne]:[Age]],2)</f>
        <v>2</v>
      </c>
      <c r="F1072">
        <f>VLOOKUP(Tableau__3_Déplacements_2[[#This Row],[Id_Personne]],[1]!Tableau__2_Personnes_1[[Id_Personne]:[Age]],4)</f>
        <v>22</v>
      </c>
      <c r="G1072" t="s">
        <v>3</v>
      </c>
      <c r="H1072" t="s">
        <v>2</v>
      </c>
      <c r="I1072" t="s">
        <v>15860</v>
      </c>
      <c r="J1072">
        <v>1</v>
      </c>
      <c r="K1072">
        <v>27</v>
      </c>
      <c r="M1072">
        <v>27</v>
      </c>
      <c r="O1072" t="str">
        <f>IF(Tableau__3_Déplacements_2[[#This Row],[Ori]]=Tableau__3_Déplacements_2[[#This Row],[Des]],"local","metro")</f>
        <v>local</v>
      </c>
      <c r="P1072">
        <v>15</v>
      </c>
      <c r="Q1072">
        <v>12</v>
      </c>
      <c r="R1072">
        <v>0</v>
      </c>
      <c r="S1072">
        <v>12</v>
      </c>
      <c r="T1072">
        <v>30</v>
      </c>
      <c r="U1072" t="s">
        <v>0</v>
      </c>
      <c r="V1072">
        <v>1</v>
      </c>
      <c r="W1072">
        <v>0</v>
      </c>
      <c r="X1072">
        <v>4</v>
      </c>
      <c r="Y1072">
        <v>262.34524390243905</v>
      </c>
      <c r="Z1072" s="1">
        <v>0</v>
      </c>
      <c r="AA1072" s="1"/>
    </row>
    <row r="1073" spans="1:27" x14ac:dyDescent="0.35">
      <c r="A1073">
        <v>1106</v>
      </c>
      <c r="B1073" t="e">
        <f>VLOOKUP(Tableau__3_Déplacements_2[[#This Row],[Id_Menage]],[2]Ménages!$A$2:$AD$1503,32)</f>
        <v>#REF!</v>
      </c>
      <c r="C1073" t="s">
        <v>61</v>
      </c>
      <c r="D1073" t="s">
        <v>15858</v>
      </c>
      <c r="E1073">
        <f>VLOOKUP(Tableau__3_Déplacements_2[[#This Row],[Id_Personne]],[1]!Tableau__2_Personnes_1[[Id_Personne]:[Age]],2)</f>
        <v>1</v>
      </c>
      <c r="F1073">
        <f>VLOOKUP(Tableau__3_Déplacements_2[[#This Row],[Id_Personne]],[1]!Tableau__2_Personnes_1[[Id_Personne]:[Age]],4)</f>
        <v>17</v>
      </c>
      <c r="G1073" t="s">
        <v>0</v>
      </c>
      <c r="H1073" t="s">
        <v>7</v>
      </c>
      <c r="I1073" t="s">
        <v>15859</v>
      </c>
      <c r="J1073">
        <v>1</v>
      </c>
      <c r="K1073">
        <v>27</v>
      </c>
      <c r="M1073">
        <v>27</v>
      </c>
      <c r="O1073" t="str">
        <f>IF(Tableau__3_Déplacements_2[[#This Row],[Ori]]=Tableau__3_Déplacements_2[[#This Row],[Des]],"local","metro")</f>
        <v>local</v>
      </c>
      <c r="P1073">
        <v>8</v>
      </c>
      <c r="Q1073">
        <v>8</v>
      </c>
      <c r="R1073">
        <v>0</v>
      </c>
      <c r="S1073">
        <v>8</v>
      </c>
      <c r="T1073">
        <v>20</v>
      </c>
      <c r="U1073" t="s">
        <v>0</v>
      </c>
      <c r="V1073">
        <v>1</v>
      </c>
      <c r="W1073">
        <v>0</v>
      </c>
      <c r="X1073">
        <v>4</v>
      </c>
      <c r="Y1073">
        <v>262.34524390243905</v>
      </c>
      <c r="Z1073" s="1">
        <v>0</v>
      </c>
      <c r="AA1073" s="1"/>
    </row>
    <row r="1074" spans="1:27" x14ac:dyDescent="0.35">
      <c r="A1074">
        <v>1106</v>
      </c>
      <c r="B1074" t="e">
        <f>VLOOKUP(Tableau__3_Déplacements_2[[#This Row],[Id_Menage]],[2]Ménages!$A$2:$AD$1503,32)</f>
        <v>#REF!</v>
      </c>
      <c r="C1074" t="s">
        <v>61</v>
      </c>
      <c r="D1074" t="s">
        <v>15858</v>
      </c>
      <c r="E1074">
        <f>VLOOKUP(Tableau__3_Déplacements_2[[#This Row],[Id_Personne]],[1]!Tableau__2_Personnes_1[[Id_Personne]:[Age]],2)</f>
        <v>1</v>
      </c>
      <c r="F1074">
        <f>VLOOKUP(Tableau__3_Déplacements_2[[#This Row],[Id_Personne]],[1]!Tableau__2_Personnes_1[[Id_Personne]:[Age]],4)</f>
        <v>17</v>
      </c>
      <c r="G1074" t="s">
        <v>3</v>
      </c>
      <c r="H1074" t="s">
        <v>2</v>
      </c>
      <c r="I1074" t="s">
        <v>15857</v>
      </c>
      <c r="J1074">
        <v>1</v>
      </c>
      <c r="K1074">
        <v>27</v>
      </c>
      <c r="M1074">
        <v>27</v>
      </c>
      <c r="O1074" t="str">
        <f>IF(Tableau__3_Déplacements_2[[#This Row],[Ori]]=Tableau__3_Déplacements_2[[#This Row],[Des]],"local","metro")</f>
        <v>local</v>
      </c>
      <c r="P1074">
        <v>15</v>
      </c>
      <c r="Q1074">
        <v>12</v>
      </c>
      <c r="R1074">
        <v>0</v>
      </c>
      <c r="S1074">
        <v>12</v>
      </c>
      <c r="T1074">
        <v>30</v>
      </c>
      <c r="U1074" t="s">
        <v>0</v>
      </c>
      <c r="V1074">
        <v>1</v>
      </c>
      <c r="W1074">
        <v>0</v>
      </c>
      <c r="X1074">
        <v>4</v>
      </c>
      <c r="Y1074">
        <v>262.34524390243905</v>
      </c>
      <c r="Z1074" s="1">
        <v>0</v>
      </c>
      <c r="AA1074" s="1"/>
    </row>
    <row r="1075" spans="1:27" x14ac:dyDescent="0.35">
      <c r="A1075">
        <v>1107</v>
      </c>
      <c r="B1075" t="e">
        <f>VLOOKUP(Tableau__3_Déplacements_2[[#This Row],[Id_Menage]],[2]Ménages!$A$2:$AD$1503,32)</f>
        <v>#REF!</v>
      </c>
      <c r="C1075" t="s">
        <v>16</v>
      </c>
      <c r="D1075" t="s">
        <v>15854</v>
      </c>
      <c r="E1075">
        <f>VLOOKUP(Tableau__3_Déplacements_2[[#This Row],[Id_Personne]],[1]!Tableau__2_Personnes_1[[Id_Personne]:[Age]],2)</f>
        <v>1</v>
      </c>
      <c r="F1075">
        <f>VLOOKUP(Tableau__3_Déplacements_2[[#This Row],[Id_Personne]],[1]!Tableau__2_Personnes_1[[Id_Personne]:[Age]],4)</f>
        <v>40</v>
      </c>
      <c r="G1075" t="s">
        <v>13</v>
      </c>
      <c r="H1075" t="s">
        <v>22</v>
      </c>
      <c r="I1075" t="s">
        <v>15856</v>
      </c>
      <c r="J1075">
        <v>1</v>
      </c>
      <c r="K1075">
        <v>31</v>
      </c>
      <c r="M1075">
        <v>27</v>
      </c>
      <c r="O1075" t="str">
        <f>IF(Tableau__3_Déplacements_2[[#This Row],[Ori]]=Tableau__3_Déplacements_2[[#This Row],[Des]],"local","metro")</f>
        <v>metro</v>
      </c>
      <c r="P1075">
        <v>15</v>
      </c>
      <c r="Q1075">
        <v>11</v>
      </c>
      <c r="R1075">
        <v>0</v>
      </c>
      <c r="S1075">
        <v>11</v>
      </c>
      <c r="T1075">
        <v>17</v>
      </c>
      <c r="U1075" t="s">
        <v>8</v>
      </c>
      <c r="V1075">
        <v>5</v>
      </c>
      <c r="W1075">
        <v>100</v>
      </c>
      <c r="X1075">
        <v>1</v>
      </c>
      <c r="Y1075">
        <v>262.34524390243905</v>
      </c>
      <c r="Z1075" s="1">
        <v>0</v>
      </c>
      <c r="AA1075" s="1"/>
    </row>
    <row r="1076" spans="1:27" x14ac:dyDescent="0.35">
      <c r="A1076">
        <v>1107</v>
      </c>
      <c r="B1076" t="e">
        <f>VLOOKUP(Tableau__3_Déplacements_2[[#This Row],[Id_Menage]],[2]Ménages!$A$2:$AD$1503,32)</f>
        <v>#REF!</v>
      </c>
      <c r="C1076" t="s">
        <v>16</v>
      </c>
      <c r="D1076" t="s">
        <v>15854</v>
      </c>
      <c r="E1076">
        <f>VLOOKUP(Tableau__3_Déplacements_2[[#This Row],[Id_Personne]],[1]!Tableau__2_Personnes_1[[Id_Personne]:[Age]],2)</f>
        <v>1</v>
      </c>
      <c r="F1076">
        <f>VLOOKUP(Tableau__3_Déplacements_2[[#This Row],[Id_Personne]],[1]!Tableau__2_Personnes_1[[Id_Personne]:[Age]],4)</f>
        <v>40</v>
      </c>
      <c r="G1076" t="s">
        <v>0</v>
      </c>
      <c r="H1076" t="s">
        <v>7</v>
      </c>
      <c r="I1076" t="s">
        <v>15855</v>
      </c>
      <c r="J1076">
        <v>1</v>
      </c>
      <c r="K1076">
        <v>27</v>
      </c>
      <c r="M1076">
        <v>27</v>
      </c>
      <c r="O1076" t="str">
        <f>IF(Tableau__3_Déplacements_2[[#This Row],[Ori]]=Tableau__3_Déplacements_2[[#This Row],[Des]],"local","metro")</f>
        <v>local</v>
      </c>
      <c r="P1076">
        <v>5</v>
      </c>
      <c r="Q1076">
        <v>9</v>
      </c>
      <c r="R1076">
        <v>0</v>
      </c>
      <c r="S1076">
        <v>9</v>
      </c>
      <c r="T1076">
        <v>1</v>
      </c>
      <c r="U1076" t="s">
        <v>0</v>
      </c>
      <c r="V1076">
        <v>1</v>
      </c>
      <c r="W1076">
        <v>0</v>
      </c>
      <c r="X1076">
        <v>1</v>
      </c>
      <c r="Y1076">
        <v>262.34524390243905</v>
      </c>
      <c r="Z1076" s="1">
        <v>0</v>
      </c>
      <c r="AA1076" s="1"/>
    </row>
    <row r="1077" spans="1:27" x14ac:dyDescent="0.35">
      <c r="A1077">
        <v>1107</v>
      </c>
      <c r="B1077" t="e">
        <f>VLOOKUP(Tableau__3_Déplacements_2[[#This Row],[Id_Menage]],[2]Ménages!$A$2:$AD$1503,32)</f>
        <v>#REF!</v>
      </c>
      <c r="C1077" t="s">
        <v>16</v>
      </c>
      <c r="D1077" t="s">
        <v>15854</v>
      </c>
      <c r="E1077">
        <f>VLOOKUP(Tableau__3_Déplacements_2[[#This Row],[Id_Personne]],[1]!Tableau__2_Personnes_1[[Id_Personne]:[Age]],2)</f>
        <v>1</v>
      </c>
      <c r="F1077">
        <f>VLOOKUP(Tableau__3_Déplacements_2[[#This Row],[Id_Personne]],[1]!Tableau__2_Personnes_1[[Id_Personne]:[Age]],4)</f>
        <v>40</v>
      </c>
      <c r="G1077" t="s">
        <v>3</v>
      </c>
      <c r="H1077" t="s">
        <v>2</v>
      </c>
      <c r="I1077" t="s">
        <v>15853</v>
      </c>
      <c r="J1077">
        <v>1</v>
      </c>
      <c r="K1077">
        <v>27</v>
      </c>
      <c r="M1077">
        <v>31</v>
      </c>
      <c r="O1077" t="str">
        <f>IF(Tableau__3_Déplacements_2[[#This Row],[Ori]]=Tableau__3_Déplacements_2[[#This Row],[Des]],"local","metro")</f>
        <v>metro</v>
      </c>
      <c r="P1077">
        <v>5</v>
      </c>
      <c r="Q1077">
        <v>9</v>
      </c>
      <c r="R1077">
        <v>1</v>
      </c>
      <c r="S1077">
        <v>9</v>
      </c>
      <c r="T1077">
        <v>17</v>
      </c>
      <c r="U1077" t="s">
        <v>8</v>
      </c>
      <c r="V1077">
        <v>5</v>
      </c>
      <c r="W1077">
        <v>100</v>
      </c>
      <c r="X1077">
        <v>1</v>
      </c>
      <c r="Y1077">
        <v>262.34524390243905</v>
      </c>
      <c r="Z1077" s="1">
        <v>-1</v>
      </c>
      <c r="AA1077" s="1"/>
    </row>
    <row r="1078" spans="1:27" x14ac:dyDescent="0.35">
      <c r="A1078">
        <v>1107</v>
      </c>
      <c r="B1078" t="e">
        <f>VLOOKUP(Tableau__3_Déplacements_2[[#This Row],[Id_Menage]],[2]Ménages!$A$2:$AD$1503,32)</f>
        <v>#REF!</v>
      </c>
      <c r="C1078" t="s">
        <v>11</v>
      </c>
      <c r="D1078" t="s">
        <v>15850</v>
      </c>
      <c r="E1078">
        <f>VLOOKUP(Tableau__3_Déplacements_2[[#This Row],[Id_Personne]],[1]!Tableau__2_Personnes_1[[Id_Personne]:[Age]],2)</f>
        <v>2</v>
      </c>
      <c r="F1078">
        <f>VLOOKUP(Tableau__3_Déplacements_2[[#This Row],[Id_Personne]],[1]!Tableau__2_Personnes_1[[Id_Personne]:[Age]],4)</f>
        <v>26</v>
      </c>
      <c r="G1078" t="s">
        <v>13</v>
      </c>
      <c r="H1078" t="s">
        <v>22</v>
      </c>
      <c r="I1078" t="s">
        <v>15852</v>
      </c>
      <c r="J1078">
        <v>1</v>
      </c>
      <c r="K1078">
        <v>29</v>
      </c>
      <c r="M1078">
        <v>27</v>
      </c>
      <c r="O1078" t="str">
        <f>IF(Tableau__3_Déplacements_2[[#This Row],[Ori]]=Tableau__3_Déplacements_2[[#This Row],[Des]],"local","metro")</f>
        <v>metro</v>
      </c>
      <c r="P1078">
        <v>15</v>
      </c>
      <c r="Q1078">
        <v>15</v>
      </c>
      <c r="R1078">
        <v>0</v>
      </c>
      <c r="S1078">
        <v>15</v>
      </c>
      <c r="T1078">
        <v>22</v>
      </c>
      <c r="U1078" t="s">
        <v>8</v>
      </c>
      <c r="V1078">
        <v>5</v>
      </c>
      <c r="W1078">
        <v>100</v>
      </c>
      <c r="X1078">
        <v>6</v>
      </c>
      <c r="Y1078">
        <v>262.34524390243905</v>
      </c>
      <c r="Z1078" s="1">
        <v>0</v>
      </c>
      <c r="AA1078" s="1"/>
    </row>
    <row r="1079" spans="1:27" x14ac:dyDescent="0.35">
      <c r="A1079">
        <v>1107</v>
      </c>
      <c r="B1079" t="e">
        <f>VLOOKUP(Tableau__3_Déplacements_2[[#This Row],[Id_Menage]],[2]Ménages!$A$2:$AD$1503,32)</f>
        <v>#REF!</v>
      </c>
      <c r="C1079" t="s">
        <v>11</v>
      </c>
      <c r="D1079" t="s">
        <v>15850</v>
      </c>
      <c r="E1079">
        <f>VLOOKUP(Tableau__3_Déplacements_2[[#This Row],[Id_Personne]],[1]!Tableau__2_Personnes_1[[Id_Personne]:[Age]],2)</f>
        <v>2</v>
      </c>
      <c r="F1079">
        <f>VLOOKUP(Tableau__3_Déplacements_2[[#This Row],[Id_Personne]],[1]!Tableau__2_Personnes_1[[Id_Personne]:[Age]],4)</f>
        <v>26</v>
      </c>
      <c r="G1079" t="s">
        <v>0</v>
      </c>
      <c r="H1079" t="s">
        <v>7</v>
      </c>
      <c r="I1079" t="s">
        <v>15851</v>
      </c>
      <c r="J1079">
        <v>1</v>
      </c>
      <c r="K1079">
        <v>27</v>
      </c>
      <c r="M1079">
        <v>27</v>
      </c>
      <c r="O1079" t="str">
        <f>IF(Tableau__3_Déplacements_2[[#This Row],[Ori]]=Tableau__3_Déplacements_2[[#This Row],[Des]],"local","metro")</f>
        <v>local</v>
      </c>
      <c r="P1079">
        <v>4</v>
      </c>
      <c r="Q1079">
        <v>8</v>
      </c>
      <c r="R1079">
        <v>0</v>
      </c>
      <c r="S1079">
        <v>8</v>
      </c>
      <c r="T1079">
        <v>5</v>
      </c>
      <c r="U1079" t="s">
        <v>0</v>
      </c>
      <c r="V1079">
        <v>1</v>
      </c>
      <c r="W1079">
        <v>0</v>
      </c>
      <c r="X1079">
        <v>6</v>
      </c>
      <c r="Y1079">
        <v>262.34524390243905</v>
      </c>
      <c r="Z1079" s="1">
        <v>0</v>
      </c>
      <c r="AA1079" s="1"/>
    </row>
    <row r="1080" spans="1:27" x14ac:dyDescent="0.35">
      <c r="A1080">
        <v>1107</v>
      </c>
      <c r="B1080" t="e">
        <f>VLOOKUP(Tableau__3_Déplacements_2[[#This Row],[Id_Menage]],[2]Ménages!$A$2:$AD$1503,32)</f>
        <v>#REF!</v>
      </c>
      <c r="C1080" t="s">
        <v>11</v>
      </c>
      <c r="D1080" t="s">
        <v>15850</v>
      </c>
      <c r="E1080">
        <f>VLOOKUP(Tableau__3_Déplacements_2[[#This Row],[Id_Personne]],[1]!Tableau__2_Personnes_1[[Id_Personne]:[Age]],2)</f>
        <v>2</v>
      </c>
      <c r="F1080">
        <f>VLOOKUP(Tableau__3_Déplacements_2[[#This Row],[Id_Personne]],[1]!Tableau__2_Personnes_1[[Id_Personne]:[Age]],4)</f>
        <v>26</v>
      </c>
      <c r="G1080" t="s">
        <v>3</v>
      </c>
      <c r="H1080" t="s">
        <v>2</v>
      </c>
      <c r="I1080" t="s">
        <v>15849</v>
      </c>
      <c r="J1080">
        <v>1</v>
      </c>
      <c r="K1080">
        <v>27</v>
      </c>
      <c r="M1080">
        <v>29</v>
      </c>
      <c r="O1080" t="str">
        <f>IF(Tableau__3_Déplacements_2[[#This Row],[Ori]]=Tableau__3_Déplacements_2[[#This Row],[Des]],"local","metro")</f>
        <v>metro</v>
      </c>
      <c r="P1080">
        <v>7</v>
      </c>
      <c r="Q1080">
        <v>8</v>
      </c>
      <c r="R1080">
        <v>5</v>
      </c>
      <c r="S1080">
        <v>8</v>
      </c>
      <c r="T1080">
        <v>22</v>
      </c>
      <c r="U1080" t="s">
        <v>8</v>
      </c>
      <c r="V1080">
        <v>5</v>
      </c>
      <c r="W1080">
        <v>100</v>
      </c>
      <c r="X1080">
        <v>6</v>
      </c>
      <c r="Y1080">
        <v>262.34524390243905</v>
      </c>
      <c r="Z1080" s="1">
        <v>-1</v>
      </c>
      <c r="AA1080" s="1"/>
    </row>
    <row r="1081" spans="1:27" x14ac:dyDescent="0.35">
      <c r="A1081">
        <v>1107</v>
      </c>
      <c r="B1081" t="e">
        <f>VLOOKUP(Tableau__3_Déplacements_2[[#This Row],[Id_Menage]],[2]Ménages!$A$2:$AD$1503,32)</f>
        <v>#REF!</v>
      </c>
      <c r="C1081" t="s">
        <v>5</v>
      </c>
      <c r="D1081" t="s">
        <v>15847</v>
      </c>
      <c r="E1081">
        <f>VLOOKUP(Tableau__3_Déplacements_2[[#This Row],[Id_Personne]],[1]!Tableau__2_Personnes_1[[Id_Personne]:[Age]],2)</f>
        <v>1</v>
      </c>
      <c r="F1081">
        <f>VLOOKUP(Tableau__3_Déplacements_2[[#This Row],[Id_Personne]],[1]!Tableau__2_Personnes_1[[Id_Personne]:[Age]],4)</f>
        <v>20</v>
      </c>
      <c r="G1081" t="s">
        <v>3</v>
      </c>
      <c r="H1081" t="s">
        <v>2</v>
      </c>
      <c r="I1081" t="s">
        <v>15848</v>
      </c>
      <c r="J1081">
        <v>1</v>
      </c>
      <c r="K1081">
        <v>27</v>
      </c>
      <c r="M1081">
        <v>27</v>
      </c>
      <c r="O1081" t="str">
        <f>IF(Tableau__3_Déplacements_2[[#This Row],[Ori]]=Tableau__3_Déplacements_2[[#This Row],[Des]],"local","metro")</f>
        <v>local</v>
      </c>
      <c r="P1081">
        <v>15</v>
      </c>
      <c r="Q1081">
        <v>22</v>
      </c>
      <c r="R1081">
        <v>0</v>
      </c>
      <c r="S1081">
        <v>22</v>
      </c>
      <c r="T1081">
        <v>37</v>
      </c>
      <c r="U1081" t="s">
        <v>8</v>
      </c>
      <c r="V1081">
        <v>5</v>
      </c>
      <c r="W1081">
        <v>100</v>
      </c>
      <c r="X1081">
        <v>5</v>
      </c>
      <c r="Y1081">
        <v>262.34524390243905</v>
      </c>
      <c r="Z1081" s="1">
        <v>0</v>
      </c>
      <c r="AA1081" s="1"/>
    </row>
    <row r="1082" spans="1:27" x14ac:dyDescent="0.35">
      <c r="A1082">
        <v>1107</v>
      </c>
      <c r="B1082" t="e">
        <f>VLOOKUP(Tableau__3_Déplacements_2[[#This Row],[Id_Menage]],[2]Ménages!$A$2:$AD$1503,32)</f>
        <v>#REF!</v>
      </c>
      <c r="C1082" t="s">
        <v>5</v>
      </c>
      <c r="D1082" t="s">
        <v>15847</v>
      </c>
      <c r="E1082">
        <f>VLOOKUP(Tableau__3_Déplacements_2[[#This Row],[Id_Personne]],[1]!Tableau__2_Personnes_1[[Id_Personne]:[Age]],2)</f>
        <v>1</v>
      </c>
      <c r="F1082">
        <f>VLOOKUP(Tableau__3_Déplacements_2[[#This Row],[Id_Personne]],[1]!Tableau__2_Personnes_1[[Id_Personne]:[Age]],4)</f>
        <v>20</v>
      </c>
      <c r="G1082" t="s">
        <v>0</v>
      </c>
      <c r="H1082" t="s">
        <v>7</v>
      </c>
      <c r="I1082" t="s">
        <v>15846</v>
      </c>
      <c r="J1082">
        <v>1</v>
      </c>
      <c r="K1082">
        <v>27</v>
      </c>
      <c r="M1082">
        <v>27</v>
      </c>
      <c r="O1082" t="str">
        <f>IF(Tableau__3_Déplacements_2[[#This Row],[Ori]]=Tableau__3_Déplacements_2[[#This Row],[Des]],"local","metro")</f>
        <v>local</v>
      </c>
      <c r="P1082">
        <v>4</v>
      </c>
      <c r="Q1082">
        <v>8</v>
      </c>
      <c r="R1082">
        <v>0</v>
      </c>
      <c r="S1082">
        <v>8</v>
      </c>
      <c r="T1082">
        <v>10</v>
      </c>
      <c r="U1082" t="s">
        <v>0</v>
      </c>
      <c r="V1082">
        <v>1</v>
      </c>
      <c r="W1082">
        <v>0</v>
      </c>
      <c r="X1082">
        <v>6</v>
      </c>
      <c r="Y1082">
        <v>262.34524390243905</v>
      </c>
      <c r="Z1082" s="1">
        <v>0</v>
      </c>
      <c r="AA1082" s="1"/>
    </row>
    <row r="1083" spans="1:27" x14ac:dyDescent="0.35">
      <c r="A1083">
        <v>1107</v>
      </c>
      <c r="B1083" t="e">
        <f>VLOOKUP(Tableau__3_Déplacements_2[[#This Row],[Id_Menage]],[2]Ménages!$A$2:$AD$1503,32)</f>
        <v>#REF!</v>
      </c>
      <c r="C1083" t="s">
        <v>65</v>
      </c>
      <c r="D1083" t="s">
        <v>15844</v>
      </c>
      <c r="E1083">
        <f>VLOOKUP(Tableau__3_Déplacements_2[[#This Row],[Id_Personne]],[1]!Tableau__2_Personnes_1[[Id_Personne]:[Age]],2)</f>
        <v>2</v>
      </c>
      <c r="F1083">
        <f>VLOOKUP(Tableau__3_Déplacements_2[[#This Row],[Id_Personne]],[1]!Tableau__2_Personnes_1[[Id_Personne]:[Age]],4)</f>
        <v>22</v>
      </c>
      <c r="G1083" t="s">
        <v>3</v>
      </c>
      <c r="H1083" t="s">
        <v>2</v>
      </c>
      <c r="I1083" t="s">
        <v>15845</v>
      </c>
      <c r="J1083">
        <v>1</v>
      </c>
      <c r="K1083">
        <v>27</v>
      </c>
      <c r="M1083">
        <v>27</v>
      </c>
      <c r="O1083" t="str">
        <f>IF(Tableau__3_Déplacements_2[[#This Row],[Ori]]=Tableau__3_Déplacements_2[[#This Row],[Des]],"local","metro")</f>
        <v>local</v>
      </c>
      <c r="P1083">
        <v>15</v>
      </c>
      <c r="Q1083">
        <v>17</v>
      </c>
      <c r="R1083">
        <v>0</v>
      </c>
      <c r="S1083">
        <v>17</v>
      </c>
      <c r="T1083">
        <v>15</v>
      </c>
      <c r="U1083" t="s">
        <v>8</v>
      </c>
      <c r="V1083">
        <v>5</v>
      </c>
      <c r="W1083">
        <v>100</v>
      </c>
      <c r="X1083">
        <v>6</v>
      </c>
      <c r="Y1083">
        <v>262.34524390243905</v>
      </c>
      <c r="Z1083" s="1">
        <v>0</v>
      </c>
      <c r="AA1083" s="1"/>
    </row>
    <row r="1084" spans="1:27" x14ac:dyDescent="0.35">
      <c r="A1084">
        <v>1107</v>
      </c>
      <c r="B1084" t="e">
        <f>VLOOKUP(Tableau__3_Déplacements_2[[#This Row],[Id_Menage]],[2]Ménages!$A$2:$AD$1503,32)</f>
        <v>#REF!</v>
      </c>
      <c r="C1084" t="s">
        <v>65</v>
      </c>
      <c r="D1084" t="s">
        <v>15844</v>
      </c>
      <c r="E1084">
        <f>VLOOKUP(Tableau__3_Déplacements_2[[#This Row],[Id_Personne]],[1]!Tableau__2_Personnes_1[[Id_Personne]:[Age]],2)</f>
        <v>2</v>
      </c>
      <c r="F1084">
        <f>VLOOKUP(Tableau__3_Déplacements_2[[#This Row],[Id_Personne]],[1]!Tableau__2_Personnes_1[[Id_Personne]:[Age]],4)</f>
        <v>22</v>
      </c>
      <c r="G1084" t="s">
        <v>0</v>
      </c>
      <c r="H1084" t="s">
        <v>7</v>
      </c>
      <c r="I1084" t="s">
        <v>15843</v>
      </c>
      <c r="J1084">
        <v>1</v>
      </c>
      <c r="K1084">
        <v>27</v>
      </c>
      <c r="M1084">
        <v>27</v>
      </c>
      <c r="O1084" t="str">
        <f>IF(Tableau__3_Déplacements_2[[#This Row],[Ori]]=Tableau__3_Déplacements_2[[#This Row],[Des]],"local","metro")</f>
        <v>local</v>
      </c>
      <c r="P1084">
        <v>9</v>
      </c>
      <c r="Q1084">
        <v>7</v>
      </c>
      <c r="R1084">
        <v>45</v>
      </c>
      <c r="S1084">
        <v>7</v>
      </c>
      <c r="T1084">
        <v>50</v>
      </c>
      <c r="U1084" t="s">
        <v>0</v>
      </c>
      <c r="V1084">
        <v>1</v>
      </c>
      <c r="W1084">
        <v>0</v>
      </c>
      <c r="X1084">
        <v>6</v>
      </c>
      <c r="Y1084">
        <v>262.34524390243905</v>
      </c>
      <c r="Z1084" s="1">
        <v>-1</v>
      </c>
      <c r="AA1084" s="1"/>
    </row>
    <row r="1085" spans="1:27" x14ac:dyDescent="0.35">
      <c r="A1085">
        <v>1107</v>
      </c>
      <c r="B1085" t="e">
        <f>VLOOKUP(Tableau__3_Déplacements_2[[#This Row],[Id_Menage]],[2]Ménages!$A$2:$AD$1503,32)</f>
        <v>#REF!</v>
      </c>
      <c r="C1085" t="s">
        <v>61</v>
      </c>
      <c r="D1085" t="s">
        <v>15841</v>
      </c>
      <c r="E1085">
        <f>VLOOKUP(Tableau__3_Déplacements_2[[#This Row],[Id_Personne]],[1]!Tableau__2_Personnes_1[[Id_Personne]:[Age]],2)</f>
        <v>2</v>
      </c>
      <c r="F1085">
        <f>VLOOKUP(Tableau__3_Déplacements_2[[#This Row],[Id_Personne]],[1]!Tableau__2_Personnes_1[[Id_Personne]:[Age]],4)</f>
        <v>18</v>
      </c>
      <c r="G1085" t="s">
        <v>0</v>
      </c>
      <c r="H1085" t="s">
        <v>7</v>
      </c>
      <c r="I1085" t="s">
        <v>15842</v>
      </c>
      <c r="J1085">
        <v>1</v>
      </c>
      <c r="K1085">
        <v>27</v>
      </c>
      <c r="M1085">
        <v>27</v>
      </c>
      <c r="O1085" t="str">
        <f>IF(Tableau__3_Déplacements_2[[#This Row],[Ori]]=Tableau__3_Déplacements_2[[#This Row],[Des]],"local","metro")</f>
        <v>local</v>
      </c>
      <c r="P1085">
        <v>12</v>
      </c>
      <c r="Q1085">
        <v>10</v>
      </c>
      <c r="R1085">
        <v>0</v>
      </c>
      <c r="S1085">
        <v>10</v>
      </c>
      <c r="T1085">
        <v>30</v>
      </c>
      <c r="U1085" t="s">
        <v>0</v>
      </c>
      <c r="V1085">
        <v>1</v>
      </c>
      <c r="W1085">
        <v>0</v>
      </c>
      <c r="X1085">
        <v>3</v>
      </c>
      <c r="Y1085">
        <v>262.34524390243905</v>
      </c>
      <c r="Z1085" s="1">
        <v>0</v>
      </c>
      <c r="AA1085" s="1"/>
    </row>
    <row r="1086" spans="1:27" x14ac:dyDescent="0.35">
      <c r="A1086">
        <v>1107</v>
      </c>
      <c r="B1086" t="e">
        <f>VLOOKUP(Tableau__3_Déplacements_2[[#This Row],[Id_Menage]],[2]Ménages!$A$2:$AD$1503,32)</f>
        <v>#REF!</v>
      </c>
      <c r="C1086" t="s">
        <v>61</v>
      </c>
      <c r="D1086" t="s">
        <v>15841</v>
      </c>
      <c r="E1086">
        <f>VLOOKUP(Tableau__3_Déplacements_2[[#This Row],[Id_Personne]],[1]!Tableau__2_Personnes_1[[Id_Personne]:[Age]],2)</f>
        <v>2</v>
      </c>
      <c r="F1086">
        <f>VLOOKUP(Tableau__3_Déplacements_2[[#This Row],[Id_Personne]],[1]!Tableau__2_Personnes_1[[Id_Personne]:[Age]],4)</f>
        <v>18</v>
      </c>
      <c r="G1086" t="s">
        <v>3</v>
      </c>
      <c r="H1086" t="s">
        <v>2</v>
      </c>
      <c r="I1086" t="s">
        <v>15840</v>
      </c>
      <c r="J1086">
        <v>1</v>
      </c>
      <c r="K1086">
        <v>27</v>
      </c>
      <c r="M1086">
        <v>27</v>
      </c>
      <c r="O1086" t="str">
        <f>IF(Tableau__3_Déplacements_2[[#This Row],[Ori]]=Tableau__3_Déplacements_2[[#This Row],[Des]],"local","metro")</f>
        <v>local</v>
      </c>
      <c r="P1086">
        <v>15</v>
      </c>
      <c r="Q1086">
        <v>14</v>
      </c>
      <c r="R1086">
        <v>0</v>
      </c>
      <c r="S1086">
        <v>14</v>
      </c>
      <c r="T1086">
        <v>30</v>
      </c>
      <c r="U1086" t="s">
        <v>0</v>
      </c>
      <c r="V1086">
        <v>1</v>
      </c>
      <c r="W1086">
        <v>0</v>
      </c>
      <c r="X1086">
        <v>3</v>
      </c>
      <c r="Y1086">
        <v>262.34524390243905</v>
      </c>
      <c r="Z1086" s="1">
        <v>0</v>
      </c>
      <c r="AA1086" s="1"/>
    </row>
    <row r="1087" spans="1:27" x14ac:dyDescent="0.35">
      <c r="A1087">
        <v>1108</v>
      </c>
      <c r="B1087" t="e">
        <f>VLOOKUP(Tableau__3_Déplacements_2[[#This Row],[Id_Menage]],[2]Ménages!$A$2:$AD$1503,32)</f>
        <v>#REF!</v>
      </c>
      <c r="C1087" t="s">
        <v>16</v>
      </c>
      <c r="D1087" t="s">
        <v>15836</v>
      </c>
      <c r="E1087">
        <f>VLOOKUP(Tableau__3_Déplacements_2[[#This Row],[Id_Personne]],[1]!Tableau__2_Personnes_1[[Id_Personne]:[Age]],2)</f>
        <v>1</v>
      </c>
      <c r="F1087">
        <f>VLOOKUP(Tableau__3_Déplacements_2[[#This Row],[Id_Personne]],[1]!Tableau__2_Personnes_1[[Id_Personne]:[Age]],4)</f>
        <v>55</v>
      </c>
      <c r="G1087" t="s">
        <v>13</v>
      </c>
      <c r="H1087" t="s">
        <v>22</v>
      </c>
      <c r="I1087" t="s">
        <v>15839</v>
      </c>
      <c r="J1087">
        <v>1</v>
      </c>
      <c r="K1087">
        <v>34</v>
      </c>
      <c r="M1087">
        <v>21</v>
      </c>
      <c r="O1087" t="str">
        <f>IF(Tableau__3_Déplacements_2[[#This Row],[Ori]]=Tableau__3_Déplacements_2[[#This Row],[Des]],"local","metro")</f>
        <v>metro</v>
      </c>
      <c r="P1087">
        <v>12</v>
      </c>
      <c r="Q1087">
        <v>11</v>
      </c>
      <c r="R1087">
        <v>0</v>
      </c>
      <c r="S1087">
        <v>11</v>
      </c>
      <c r="T1087">
        <v>30</v>
      </c>
      <c r="U1087" t="s">
        <v>37</v>
      </c>
      <c r="V1087">
        <v>6</v>
      </c>
      <c r="W1087">
        <v>0</v>
      </c>
      <c r="X1087">
        <v>3</v>
      </c>
      <c r="Y1087">
        <v>262.34524390243905</v>
      </c>
      <c r="Z1087" s="1">
        <v>0</v>
      </c>
      <c r="AA1087" s="1"/>
    </row>
    <row r="1088" spans="1:27" x14ac:dyDescent="0.35">
      <c r="A1088">
        <v>1108</v>
      </c>
      <c r="B1088" t="e">
        <f>VLOOKUP(Tableau__3_Déplacements_2[[#This Row],[Id_Menage]],[2]Ménages!$A$2:$AD$1503,32)</f>
        <v>#REF!</v>
      </c>
      <c r="C1088" t="s">
        <v>16</v>
      </c>
      <c r="D1088" t="s">
        <v>15836</v>
      </c>
      <c r="E1088">
        <f>VLOOKUP(Tableau__3_Déplacements_2[[#This Row],[Id_Personne]],[1]!Tableau__2_Personnes_1[[Id_Personne]:[Age]],2)</f>
        <v>1</v>
      </c>
      <c r="F1088">
        <f>VLOOKUP(Tableau__3_Déplacements_2[[#This Row],[Id_Personne]],[1]!Tableau__2_Personnes_1[[Id_Personne]:[Age]],4)</f>
        <v>55</v>
      </c>
      <c r="G1088" t="s">
        <v>0</v>
      </c>
      <c r="H1088" t="s">
        <v>7</v>
      </c>
      <c r="I1088" t="s">
        <v>15838</v>
      </c>
      <c r="J1088">
        <v>1</v>
      </c>
      <c r="K1088">
        <v>27</v>
      </c>
      <c r="M1088">
        <v>1</v>
      </c>
      <c r="O1088" t="str">
        <f>IF(Tableau__3_Déplacements_2[[#This Row],[Ori]]=Tableau__3_Déplacements_2[[#This Row],[Des]],"local","metro")</f>
        <v>metro</v>
      </c>
      <c r="P1088">
        <v>3</v>
      </c>
      <c r="Q1088">
        <v>7</v>
      </c>
      <c r="R1088">
        <v>0</v>
      </c>
      <c r="S1088">
        <v>7</v>
      </c>
      <c r="T1088">
        <v>30</v>
      </c>
      <c r="U1088" t="s">
        <v>37</v>
      </c>
      <c r="V1088">
        <v>6</v>
      </c>
      <c r="W1088">
        <v>0</v>
      </c>
      <c r="X1088">
        <v>5</v>
      </c>
      <c r="Y1088">
        <v>262.34524390243905</v>
      </c>
      <c r="Z1088" s="1">
        <v>0</v>
      </c>
      <c r="AA1088" s="1"/>
    </row>
    <row r="1089" spans="1:27" x14ac:dyDescent="0.35">
      <c r="A1089">
        <v>1108</v>
      </c>
      <c r="B1089" t="e">
        <f>VLOOKUP(Tableau__3_Déplacements_2[[#This Row],[Id_Menage]],[2]Ménages!$A$2:$AD$1503,32)</f>
        <v>#REF!</v>
      </c>
      <c r="C1089" t="s">
        <v>16</v>
      </c>
      <c r="D1089" t="s">
        <v>15836</v>
      </c>
      <c r="E1089">
        <f>VLOOKUP(Tableau__3_Déplacements_2[[#This Row],[Id_Personne]],[1]!Tableau__2_Personnes_1[[Id_Personne]:[Age]],2)</f>
        <v>1</v>
      </c>
      <c r="F1089">
        <f>VLOOKUP(Tableau__3_Déplacements_2[[#This Row],[Id_Personne]],[1]!Tableau__2_Personnes_1[[Id_Personne]:[Age]],4)</f>
        <v>55</v>
      </c>
      <c r="G1089" t="s">
        <v>27</v>
      </c>
      <c r="H1089" t="s">
        <v>26</v>
      </c>
      <c r="I1089" t="s">
        <v>15837</v>
      </c>
      <c r="J1089">
        <v>1</v>
      </c>
      <c r="K1089">
        <v>21</v>
      </c>
      <c r="M1089">
        <v>27</v>
      </c>
      <c r="O1089" t="str">
        <f>IF(Tableau__3_Déplacements_2[[#This Row],[Ori]]=Tableau__3_Déplacements_2[[#This Row],[Des]],"local","metro")</f>
        <v>metro</v>
      </c>
      <c r="P1089">
        <v>15</v>
      </c>
      <c r="Q1089">
        <v>15</v>
      </c>
      <c r="R1089">
        <v>30</v>
      </c>
      <c r="S1089">
        <v>16</v>
      </c>
      <c r="T1089">
        <v>0</v>
      </c>
      <c r="U1089" t="s">
        <v>37</v>
      </c>
      <c r="V1089">
        <v>6</v>
      </c>
      <c r="W1089">
        <v>0</v>
      </c>
      <c r="X1089">
        <v>5</v>
      </c>
      <c r="Y1089">
        <v>262.34524390243905</v>
      </c>
      <c r="Z1089" s="1">
        <v>-1</v>
      </c>
      <c r="AA1089" s="1"/>
    </row>
    <row r="1090" spans="1:27" x14ac:dyDescent="0.35">
      <c r="A1090">
        <v>1108</v>
      </c>
      <c r="B1090" t="e">
        <f>VLOOKUP(Tableau__3_Déplacements_2[[#This Row],[Id_Menage]],[2]Ménages!$A$2:$AD$1503,32)</f>
        <v>#REF!</v>
      </c>
      <c r="C1090" t="s">
        <v>16</v>
      </c>
      <c r="D1090" t="s">
        <v>15836</v>
      </c>
      <c r="E1090">
        <f>VLOOKUP(Tableau__3_Déplacements_2[[#This Row],[Id_Personne]],[1]!Tableau__2_Personnes_1[[Id_Personne]:[Age]],2)</f>
        <v>1</v>
      </c>
      <c r="F1090">
        <f>VLOOKUP(Tableau__3_Déplacements_2[[#This Row],[Id_Personne]],[1]!Tableau__2_Personnes_1[[Id_Personne]:[Age]],4)</f>
        <v>55</v>
      </c>
      <c r="G1090" t="s">
        <v>3</v>
      </c>
      <c r="H1090" t="s">
        <v>2</v>
      </c>
      <c r="I1090" t="s">
        <v>15835</v>
      </c>
      <c r="J1090">
        <v>1</v>
      </c>
      <c r="K1090">
        <v>1</v>
      </c>
      <c r="M1090">
        <v>34</v>
      </c>
      <c r="O1090" t="str">
        <f>IF(Tableau__3_Déplacements_2[[#This Row],[Ori]]=Tableau__3_Déplacements_2[[#This Row],[Des]],"local","metro")</f>
        <v>metro</v>
      </c>
      <c r="P1090">
        <v>6</v>
      </c>
      <c r="Q1090">
        <v>9</v>
      </c>
      <c r="R1090">
        <v>0</v>
      </c>
      <c r="S1090">
        <v>9</v>
      </c>
      <c r="T1090">
        <v>30</v>
      </c>
      <c r="U1090" t="s">
        <v>37</v>
      </c>
      <c r="V1090">
        <v>6</v>
      </c>
      <c r="W1090">
        <v>0</v>
      </c>
      <c r="X1090">
        <v>3</v>
      </c>
      <c r="Y1090">
        <v>262.34524390243905</v>
      </c>
      <c r="Z1090" s="1">
        <v>0</v>
      </c>
      <c r="AA1090" s="1"/>
    </row>
    <row r="1091" spans="1:27" x14ac:dyDescent="0.35">
      <c r="A1091">
        <v>1108</v>
      </c>
      <c r="B1091" t="e">
        <f>VLOOKUP(Tableau__3_Déplacements_2[[#This Row],[Id_Menage]],[2]Ménages!$A$2:$AD$1503,32)</f>
        <v>#REF!</v>
      </c>
      <c r="C1091" t="s">
        <v>11</v>
      </c>
      <c r="D1091" t="s">
        <v>15831</v>
      </c>
      <c r="E1091">
        <f>VLOOKUP(Tableau__3_Déplacements_2[[#This Row],[Id_Personne]],[1]!Tableau__2_Personnes_1[[Id_Personne]:[Age]],2)</f>
        <v>2</v>
      </c>
      <c r="F1091">
        <f>VLOOKUP(Tableau__3_Déplacements_2[[#This Row],[Id_Personne]],[1]!Tableau__2_Personnes_1[[Id_Personne]:[Age]],4)</f>
        <v>50</v>
      </c>
      <c r="G1091" t="s">
        <v>27</v>
      </c>
      <c r="H1091" t="s">
        <v>26</v>
      </c>
      <c r="I1091" t="s">
        <v>15834</v>
      </c>
      <c r="J1091">
        <v>1</v>
      </c>
      <c r="K1091">
        <v>50</v>
      </c>
      <c r="M1091">
        <v>27</v>
      </c>
      <c r="O1091" t="str">
        <f>IF(Tableau__3_Déplacements_2[[#This Row],[Ori]]=Tableau__3_Déplacements_2[[#This Row],[Des]],"local","metro")</f>
        <v>metro</v>
      </c>
      <c r="P1091">
        <v>15</v>
      </c>
      <c r="Q1091">
        <v>17</v>
      </c>
      <c r="R1091">
        <v>30</v>
      </c>
      <c r="S1091">
        <v>18</v>
      </c>
      <c r="T1091">
        <v>7</v>
      </c>
      <c r="U1091" t="s">
        <v>30</v>
      </c>
      <c r="V1091">
        <v>8</v>
      </c>
      <c r="W1091">
        <v>500</v>
      </c>
      <c r="X1091">
        <v>6</v>
      </c>
      <c r="Y1091">
        <v>262.34524390243905</v>
      </c>
      <c r="Z1091" s="1">
        <v>-1</v>
      </c>
      <c r="AA1091" s="1"/>
    </row>
    <row r="1092" spans="1:27" x14ac:dyDescent="0.35">
      <c r="A1092">
        <v>1108</v>
      </c>
      <c r="B1092" t="e">
        <f>VLOOKUP(Tableau__3_Déplacements_2[[#This Row],[Id_Menage]],[2]Ménages!$A$2:$AD$1503,32)</f>
        <v>#REF!</v>
      </c>
      <c r="C1092" t="s">
        <v>11</v>
      </c>
      <c r="D1092" t="s">
        <v>15831</v>
      </c>
      <c r="E1092">
        <f>VLOOKUP(Tableau__3_Déplacements_2[[#This Row],[Id_Personne]],[1]!Tableau__2_Personnes_1[[Id_Personne]:[Age]],2)</f>
        <v>2</v>
      </c>
      <c r="F1092">
        <f>VLOOKUP(Tableau__3_Déplacements_2[[#This Row],[Id_Personne]],[1]!Tableau__2_Personnes_1[[Id_Personne]:[Age]],4)</f>
        <v>50</v>
      </c>
      <c r="G1092" t="s">
        <v>3</v>
      </c>
      <c r="H1092" t="s">
        <v>2</v>
      </c>
      <c r="I1092" t="s">
        <v>15833</v>
      </c>
      <c r="J1092">
        <v>1</v>
      </c>
      <c r="K1092">
        <v>29</v>
      </c>
      <c r="M1092">
        <v>27</v>
      </c>
      <c r="O1092" t="str">
        <f>IF(Tableau__3_Déplacements_2[[#This Row],[Ori]]=Tableau__3_Déplacements_2[[#This Row],[Des]],"local","metro")</f>
        <v>metro</v>
      </c>
      <c r="P1092">
        <v>15</v>
      </c>
      <c r="Q1092">
        <v>9</v>
      </c>
      <c r="R1092">
        <v>0</v>
      </c>
      <c r="S1092">
        <v>9</v>
      </c>
      <c r="T1092">
        <v>37</v>
      </c>
      <c r="U1092" t="s">
        <v>30</v>
      </c>
      <c r="V1092">
        <v>8</v>
      </c>
      <c r="W1092">
        <v>300</v>
      </c>
      <c r="X1092">
        <v>4</v>
      </c>
      <c r="Y1092">
        <v>262.34524390243905</v>
      </c>
      <c r="Z1092" s="1">
        <v>0</v>
      </c>
      <c r="AA1092" s="1"/>
    </row>
    <row r="1093" spans="1:27" x14ac:dyDescent="0.35">
      <c r="A1093">
        <v>1108</v>
      </c>
      <c r="B1093" t="e">
        <f>VLOOKUP(Tableau__3_Déplacements_2[[#This Row],[Id_Menage]],[2]Ménages!$A$2:$AD$1503,32)</f>
        <v>#REF!</v>
      </c>
      <c r="C1093" t="s">
        <v>11</v>
      </c>
      <c r="D1093" t="s">
        <v>15831</v>
      </c>
      <c r="E1093">
        <f>VLOOKUP(Tableau__3_Déplacements_2[[#This Row],[Id_Personne]],[1]!Tableau__2_Personnes_1[[Id_Personne]:[Age]],2)</f>
        <v>2</v>
      </c>
      <c r="F1093">
        <f>VLOOKUP(Tableau__3_Déplacements_2[[#This Row],[Id_Personne]],[1]!Tableau__2_Personnes_1[[Id_Personne]:[Age]],4)</f>
        <v>50</v>
      </c>
      <c r="G1093" t="s">
        <v>13</v>
      </c>
      <c r="H1093" t="s">
        <v>22</v>
      </c>
      <c r="I1093" t="s">
        <v>15832</v>
      </c>
      <c r="J1093">
        <v>1</v>
      </c>
      <c r="K1093">
        <v>27</v>
      </c>
      <c r="M1093">
        <v>50</v>
      </c>
      <c r="O1093" t="str">
        <f>IF(Tableau__3_Déplacements_2[[#This Row],[Ori]]=Tableau__3_Déplacements_2[[#This Row],[Des]],"local","metro")</f>
        <v>metro</v>
      </c>
      <c r="P1093">
        <v>7</v>
      </c>
      <c r="Q1093">
        <v>15</v>
      </c>
      <c r="R1093">
        <v>0</v>
      </c>
      <c r="S1093">
        <v>15</v>
      </c>
      <c r="T1093">
        <v>37</v>
      </c>
      <c r="U1093" t="s">
        <v>30</v>
      </c>
      <c r="V1093">
        <v>8</v>
      </c>
      <c r="W1093">
        <v>400</v>
      </c>
      <c r="X1093">
        <v>6</v>
      </c>
      <c r="Y1093">
        <v>262.34524390243905</v>
      </c>
      <c r="Z1093" s="1">
        <v>0</v>
      </c>
      <c r="AA1093" s="1"/>
    </row>
    <row r="1094" spans="1:27" x14ac:dyDescent="0.35">
      <c r="A1094">
        <v>1108</v>
      </c>
      <c r="B1094" t="e">
        <f>VLOOKUP(Tableau__3_Déplacements_2[[#This Row],[Id_Menage]],[2]Ménages!$A$2:$AD$1503,32)</f>
        <v>#REF!</v>
      </c>
      <c r="C1094" t="s">
        <v>11</v>
      </c>
      <c r="D1094" t="s">
        <v>15831</v>
      </c>
      <c r="E1094">
        <f>VLOOKUP(Tableau__3_Déplacements_2[[#This Row],[Id_Personne]],[1]!Tableau__2_Personnes_1[[Id_Personne]:[Age]],2)</f>
        <v>2</v>
      </c>
      <c r="F1094">
        <f>VLOOKUP(Tableau__3_Déplacements_2[[#This Row],[Id_Personne]],[1]!Tableau__2_Personnes_1[[Id_Personne]:[Age]],4)</f>
        <v>50</v>
      </c>
      <c r="G1094" t="s">
        <v>0</v>
      </c>
      <c r="H1094" t="s">
        <v>7</v>
      </c>
      <c r="I1094" t="s">
        <v>15830</v>
      </c>
      <c r="J1094">
        <v>1</v>
      </c>
      <c r="K1094">
        <v>27</v>
      </c>
      <c r="M1094">
        <v>29</v>
      </c>
      <c r="O1094" t="str">
        <f>IF(Tableau__3_Déplacements_2[[#This Row],[Ori]]=Tableau__3_Déplacements_2[[#This Row],[Des]],"local","metro")</f>
        <v>metro</v>
      </c>
      <c r="P1094">
        <v>5</v>
      </c>
      <c r="Q1094">
        <v>7</v>
      </c>
      <c r="R1094">
        <v>0</v>
      </c>
      <c r="S1094">
        <v>7</v>
      </c>
      <c r="T1094">
        <v>12</v>
      </c>
      <c r="U1094" t="s">
        <v>169</v>
      </c>
      <c r="V1094">
        <v>7</v>
      </c>
      <c r="W1094">
        <v>0</v>
      </c>
      <c r="X1094">
        <v>4</v>
      </c>
      <c r="Y1094">
        <v>262.34524390243905</v>
      </c>
      <c r="Z1094" s="1">
        <v>0</v>
      </c>
      <c r="AA1094" s="1"/>
    </row>
    <row r="1095" spans="1:27" x14ac:dyDescent="0.35">
      <c r="A1095">
        <v>1108</v>
      </c>
      <c r="B1095" t="e">
        <f>VLOOKUP(Tableau__3_Déplacements_2[[#This Row],[Id_Menage]],[2]Ménages!$A$2:$AD$1503,32)</f>
        <v>#REF!</v>
      </c>
      <c r="C1095" t="s">
        <v>5</v>
      </c>
      <c r="D1095" t="s">
        <v>15826</v>
      </c>
      <c r="E1095">
        <f>VLOOKUP(Tableau__3_Déplacements_2[[#This Row],[Id_Personne]],[1]!Tableau__2_Personnes_1[[Id_Personne]:[Age]],2)</f>
        <v>1</v>
      </c>
      <c r="F1095">
        <f>VLOOKUP(Tableau__3_Déplacements_2[[#This Row],[Id_Personne]],[1]!Tableau__2_Personnes_1[[Id_Personne]:[Age]],4)</f>
        <v>23</v>
      </c>
      <c r="G1095" t="s">
        <v>27</v>
      </c>
      <c r="H1095" t="s">
        <v>26</v>
      </c>
      <c r="I1095" t="s">
        <v>15829</v>
      </c>
      <c r="J1095">
        <v>1</v>
      </c>
      <c r="K1095">
        <v>64</v>
      </c>
      <c r="M1095">
        <v>27</v>
      </c>
      <c r="O1095" t="str">
        <f>IF(Tableau__3_Déplacements_2[[#This Row],[Ori]]=Tableau__3_Déplacements_2[[#This Row],[Des]],"local","metro")</f>
        <v>metro</v>
      </c>
      <c r="P1095">
        <v>15</v>
      </c>
      <c r="Q1095">
        <v>18</v>
      </c>
      <c r="R1095">
        <v>0</v>
      </c>
      <c r="S1095">
        <v>18</v>
      </c>
      <c r="T1095">
        <v>57</v>
      </c>
      <c r="U1095" t="s">
        <v>30</v>
      </c>
      <c r="V1095">
        <v>8</v>
      </c>
      <c r="W1095">
        <v>500</v>
      </c>
      <c r="X1095">
        <v>2</v>
      </c>
      <c r="Y1095">
        <v>262.34524390243905</v>
      </c>
      <c r="Z1095" s="1">
        <v>0</v>
      </c>
      <c r="AA1095" s="1"/>
    </row>
    <row r="1096" spans="1:27" x14ac:dyDescent="0.35">
      <c r="A1096">
        <v>1108</v>
      </c>
      <c r="B1096" t="e">
        <f>VLOOKUP(Tableau__3_Déplacements_2[[#This Row],[Id_Menage]],[2]Ménages!$A$2:$AD$1503,32)</f>
        <v>#REF!</v>
      </c>
      <c r="C1096" t="s">
        <v>5</v>
      </c>
      <c r="D1096" t="s">
        <v>15826</v>
      </c>
      <c r="E1096">
        <f>VLOOKUP(Tableau__3_Déplacements_2[[#This Row],[Id_Personne]],[1]!Tableau__2_Personnes_1[[Id_Personne]:[Age]],2)</f>
        <v>1</v>
      </c>
      <c r="F1096">
        <f>VLOOKUP(Tableau__3_Déplacements_2[[#This Row],[Id_Personne]],[1]!Tableau__2_Personnes_1[[Id_Personne]:[Age]],4)</f>
        <v>23</v>
      </c>
      <c r="G1096" t="s">
        <v>13</v>
      </c>
      <c r="H1096" t="s">
        <v>22</v>
      </c>
      <c r="I1096" t="s">
        <v>15828</v>
      </c>
      <c r="J1096">
        <v>1</v>
      </c>
      <c r="K1096">
        <v>63</v>
      </c>
      <c r="M1096">
        <v>64</v>
      </c>
      <c r="O1096" t="str">
        <f>IF(Tableau__3_Déplacements_2[[#This Row],[Ori]]=Tableau__3_Déplacements_2[[#This Row],[Des]],"local","metro")</f>
        <v>metro</v>
      </c>
      <c r="P1096">
        <v>2</v>
      </c>
      <c r="Q1096">
        <v>16</v>
      </c>
      <c r="R1096">
        <v>30</v>
      </c>
      <c r="S1096">
        <v>17</v>
      </c>
      <c r="T1096">
        <v>7</v>
      </c>
      <c r="U1096" t="s">
        <v>30</v>
      </c>
      <c r="V1096">
        <v>8</v>
      </c>
      <c r="W1096">
        <v>400</v>
      </c>
      <c r="X1096">
        <v>2</v>
      </c>
      <c r="Y1096">
        <v>262.34524390243905</v>
      </c>
      <c r="Z1096" s="1">
        <v>-1</v>
      </c>
      <c r="AA1096" s="1"/>
    </row>
    <row r="1097" spans="1:27" x14ac:dyDescent="0.35">
      <c r="A1097">
        <v>1108</v>
      </c>
      <c r="B1097" t="e">
        <f>VLOOKUP(Tableau__3_Déplacements_2[[#This Row],[Id_Menage]],[2]Ménages!$A$2:$AD$1503,32)</f>
        <v>#REF!</v>
      </c>
      <c r="C1097" t="s">
        <v>5</v>
      </c>
      <c r="D1097" t="s">
        <v>15826</v>
      </c>
      <c r="E1097">
        <f>VLOOKUP(Tableau__3_Déplacements_2[[#This Row],[Id_Personne]],[1]!Tableau__2_Personnes_1[[Id_Personne]:[Age]],2)</f>
        <v>1</v>
      </c>
      <c r="F1097">
        <f>VLOOKUP(Tableau__3_Déplacements_2[[#This Row],[Id_Personne]],[1]!Tableau__2_Personnes_1[[Id_Personne]:[Age]],4)</f>
        <v>23</v>
      </c>
      <c r="G1097" t="s">
        <v>3</v>
      </c>
      <c r="H1097" t="s">
        <v>2</v>
      </c>
      <c r="I1097" t="s">
        <v>15827</v>
      </c>
      <c r="J1097">
        <v>1</v>
      </c>
      <c r="K1097">
        <v>59</v>
      </c>
      <c r="M1097">
        <v>63</v>
      </c>
      <c r="O1097" t="str">
        <f>IF(Tableau__3_Déplacements_2[[#This Row],[Ori]]=Tableau__3_Déplacements_2[[#This Row],[Des]],"local","metro")</f>
        <v>metro</v>
      </c>
      <c r="P1097">
        <v>12</v>
      </c>
      <c r="Q1097">
        <v>12</v>
      </c>
      <c r="R1097">
        <v>0</v>
      </c>
      <c r="S1097">
        <v>12</v>
      </c>
      <c r="T1097">
        <v>30</v>
      </c>
      <c r="U1097" t="s">
        <v>30</v>
      </c>
      <c r="V1097">
        <v>8</v>
      </c>
      <c r="W1097">
        <v>100</v>
      </c>
      <c r="X1097">
        <v>2</v>
      </c>
      <c r="Y1097">
        <v>262.34524390243905</v>
      </c>
      <c r="Z1097" s="1">
        <v>0</v>
      </c>
      <c r="AA1097" s="1"/>
    </row>
    <row r="1098" spans="1:27" x14ac:dyDescent="0.35">
      <c r="A1098">
        <v>1108</v>
      </c>
      <c r="B1098" t="e">
        <f>VLOOKUP(Tableau__3_Déplacements_2[[#This Row],[Id_Menage]],[2]Ménages!$A$2:$AD$1503,32)</f>
        <v>#REF!</v>
      </c>
      <c r="C1098" t="s">
        <v>5</v>
      </c>
      <c r="D1098" t="s">
        <v>15826</v>
      </c>
      <c r="E1098">
        <f>VLOOKUP(Tableau__3_Déplacements_2[[#This Row],[Id_Personne]],[1]!Tableau__2_Personnes_1[[Id_Personne]:[Age]],2)</f>
        <v>1</v>
      </c>
      <c r="F1098">
        <f>VLOOKUP(Tableau__3_Déplacements_2[[#This Row],[Id_Personne]],[1]!Tableau__2_Personnes_1[[Id_Personne]:[Age]],4)</f>
        <v>23</v>
      </c>
      <c r="G1098" t="s">
        <v>0</v>
      </c>
      <c r="H1098" t="s">
        <v>7</v>
      </c>
      <c r="I1098" t="s">
        <v>15825</v>
      </c>
      <c r="J1098">
        <v>1</v>
      </c>
      <c r="K1098">
        <v>27</v>
      </c>
      <c r="M1098">
        <v>59</v>
      </c>
      <c r="O1098" t="str">
        <f>IF(Tableau__3_Déplacements_2[[#This Row],[Ori]]=Tableau__3_Déplacements_2[[#This Row],[Des]],"local","metro")</f>
        <v>metro</v>
      </c>
      <c r="P1098">
        <v>14</v>
      </c>
      <c r="Q1098">
        <v>10</v>
      </c>
      <c r="R1098">
        <v>0</v>
      </c>
      <c r="S1098">
        <v>10</v>
      </c>
      <c r="T1098">
        <v>37</v>
      </c>
      <c r="U1098" t="s">
        <v>30</v>
      </c>
      <c r="V1098">
        <v>8</v>
      </c>
      <c r="W1098">
        <v>400</v>
      </c>
      <c r="X1098">
        <v>2</v>
      </c>
      <c r="Y1098">
        <v>262.34524390243905</v>
      </c>
      <c r="Z1098" s="1">
        <v>0</v>
      </c>
      <c r="AA1098" s="1"/>
    </row>
    <row r="1099" spans="1:27" x14ac:dyDescent="0.35">
      <c r="A1099">
        <v>1109</v>
      </c>
      <c r="B1099" t="e">
        <f>VLOOKUP(Tableau__3_Déplacements_2[[#This Row],[Id_Menage]],[2]Ménages!$A$2:$AD$1503,32)</f>
        <v>#REF!</v>
      </c>
      <c r="C1099" t="s">
        <v>16</v>
      </c>
      <c r="D1099" t="s">
        <v>15821</v>
      </c>
      <c r="E1099">
        <f>VLOOKUP(Tableau__3_Déplacements_2[[#This Row],[Id_Personne]],[1]!Tableau__2_Personnes_1[[Id_Personne]:[Age]],2)</f>
        <v>2</v>
      </c>
      <c r="F1099">
        <f>VLOOKUP(Tableau__3_Déplacements_2[[#This Row],[Id_Personne]],[1]!Tableau__2_Personnes_1[[Id_Personne]:[Age]],4)</f>
        <v>23</v>
      </c>
      <c r="G1099" t="s">
        <v>13</v>
      </c>
      <c r="H1099" t="s">
        <v>22</v>
      </c>
      <c r="I1099" t="s">
        <v>15824</v>
      </c>
      <c r="J1099">
        <v>1</v>
      </c>
      <c r="K1099">
        <v>92</v>
      </c>
      <c r="M1099">
        <v>69</v>
      </c>
      <c r="O1099" t="str">
        <f>IF(Tableau__3_Déplacements_2[[#This Row],[Ori]]=Tableau__3_Déplacements_2[[#This Row],[Des]],"local","metro")</f>
        <v>metro</v>
      </c>
      <c r="P1099">
        <v>12</v>
      </c>
      <c r="Q1099">
        <v>10</v>
      </c>
      <c r="R1099">
        <v>0</v>
      </c>
      <c r="S1099">
        <v>10</v>
      </c>
      <c r="T1099">
        <v>40</v>
      </c>
      <c r="U1099" t="s">
        <v>155</v>
      </c>
      <c r="V1099">
        <v>15</v>
      </c>
      <c r="W1099">
        <v>200</v>
      </c>
      <c r="X1099">
        <v>1</v>
      </c>
      <c r="Y1099">
        <v>476.71896825396823</v>
      </c>
      <c r="Z1099" s="1">
        <v>0</v>
      </c>
      <c r="AA1099" s="1"/>
    </row>
    <row r="1100" spans="1:27" x14ac:dyDescent="0.35">
      <c r="A1100">
        <v>1109</v>
      </c>
      <c r="B1100" t="e">
        <f>VLOOKUP(Tableau__3_Déplacements_2[[#This Row],[Id_Menage]],[2]Ménages!$A$2:$AD$1503,32)</f>
        <v>#REF!</v>
      </c>
      <c r="C1100" t="s">
        <v>16</v>
      </c>
      <c r="D1100" t="s">
        <v>15821</v>
      </c>
      <c r="E1100">
        <f>VLOOKUP(Tableau__3_Déplacements_2[[#This Row],[Id_Personne]],[1]!Tableau__2_Personnes_1[[Id_Personne]:[Age]],2)</f>
        <v>2</v>
      </c>
      <c r="F1100">
        <f>VLOOKUP(Tableau__3_Déplacements_2[[#This Row],[Id_Personne]],[1]!Tableau__2_Personnes_1[[Id_Personne]:[Age]],4)</f>
        <v>23</v>
      </c>
      <c r="G1100" t="s">
        <v>3</v>
      </c>
      <c r="H1100" t="s">
        <v>2</v>
      </c>
      <c r="I1100" t="s">
        <v>15823</v>
      </c>
      <c r="J1100">
        <v>1</v>
      </c>
      <c r="K1100">
        <v>69</v>
      </c>
      <c r="M1100">
        <v>92</v>
      </c>
      <c r="O1100" t="str">
        <f>IF(Tableau__3_Déplacements_2[[#This Row],[Ori]]=Tableau__3_Déplacements_2[[#This Row],[Des]],"local","metro")</f>
        <v>metro</v>
      </c>
      <c r="P1100">
        <v>9</v>
      </c>
      <c r="Q1100">
        <v>8</v>
      </c>
      <c r="R1100">
        <v>0</v>
      </c>
      <c r="S1100">
        <v>8</v>
      </c>
      <c r="T1100">
        <v>45</v>
      </c>
      <c r="U1100" t="s">
        <v>155</v>
      </c>
      <c r="V1100">
        <v>15</v>
      </c>
      <c r="W1100">
        <v>200</v>
      </c>
      <c r="X1100">
        <v>3</v>
      </c>
      <c r="Y1100">
        <v>476.71896825396823</v>
      </c>
      <c r="Z1100" s="1">
        <v>0</v>
      </c>
      <c r="AA1100" s="1"/>
    </row>
    <row r="1101" spans="1:27" x14ac:dyDescent="0.35">
      <c r="A1101">
        <v>1109</v>
      </c>
      <c r="B1101" t="e">
        <f>VLOOKUP(Tableau__3_Déplacements_2[[#This Row],[Id_Menage]],[2]Ménages!$A$2:$AD$1503,32)</f>
        <v>#REF!</v>
      </c>
      <c r="C1101" t="s">
        <v>16</v>
      </c>
      <c r="D1101" t="s">
        <v>15821</v>
      </c>
      <c r="E1101">
        <f>VLOOKUP(Tableau__3_Déplacements_2[[#This Row],[Id_Personne]],[1]!Tableau__2_Personnes_1[[Id_Personne]:[Age]],2)</f>
        <v>2</v>
      </c>
      <c r="F1101">
        <f>VLOOKUP(Tableau__3_Déplacements_2[[#This Row],[Id_Personne]],[1]!Tableau__2_Personnes_1[[Id_Personne]:[Age]],4)</f>
        <v>23</v>
      </c>
      <c r="G1101" t="s">
        <v>27</v>
      </c>
      <c r="H1101" t="s">
        <v>26</v>
      </c>
      <c r="I1101" t="s">
        <v>15822</v>
      </c>
      <c r="J1101">
        <v>1</v>
      </c>
      <c r="K1101">
        <v>69</v>
      </c>
      <c r="M1101">
        <v>54</v>
      </c>
      <c r="O1101" t="str">
        <f>IF(Tableau__3_Déplacements_2[[#This Row],[Ori]]=Tableau__3_Déplacements_2[[#This Row],[Des]],"local","metro")</f>
        <v>metro</v>
      </c>
      <c r="P1101">
        <v>15</v>
      </c>
      <c r="Q1101">
        <v>15</v>
      </c>
      <c r="R1101">
        <v>0</v>
      </c>
      <c r="S1101">
        <v>15</v>
      </c>
      <c r="T1101">
        <v>35</v>
      </c>
      <c r="U1101" t="s">
        <v>102</v>
      </c>
      <c r="V1101">
        <v>10</v>
      </c>
      <c r="W1101">
        <v>200</v>
      </c>
      <c r="X1101">
        <v>3</v>
      </c>
      <c r="Y1101">
        <v>476.71896825396823</v>
      </c>
      <c r="Z1101" s="1">
        <v>0</v>
      </c>
      <c r="AA1101" s="1"/>
    </row>
    <row r="1102" spans="1:27" x14ac:dyDescent="0.35">
      <c r="A1102">
        <v>1109</v>
      </c>
      <c r="B1102" t="e">
        <f>VLOOKUP(Tableau__3_Déplacements_2[[#This Row],[Id_Menage]],[2]Ménages!$A$2:$AD$1503,32)</f>
        <v>#REF!</v>
      </c>
      <c r="C1102" t="s">
        <v>16</v>
      </c>
      <c r="D1102" t="s">
        <v>15821</v>
      </c>
      <c r="E1102">
        <f>VLOOKUP(Tableau__3_Déplacements_2[[#This Row],[Id_Personne]],[1]!Tableau__2_Personnes_1[[Id_Personne]:[Age]],2)</f>
        <v>2</v>
      </c>
      <c r="F1102">
        <f>VLOOKUP(Tableau__3_Déplacements_2[[#This Row],[Id_Personne]],[1]!Tableau__2_Personnes_1[[Id_Personne]:[Age]],4)</f>
        <v>23</v>
      </c>
      <c r="G1102" t="s">
        <v>0</v>
      </c>
      <c r="H1102" t="s">
        <v>7</v>
      </c>
      <c r="I1102" t="s">
        <v>15820</v>
      </c>
      <c r="J1102">
        <v>1</v>
      </c>
      <c r="K1102">
        <v>54</v>
      </c>
      <c r="M1102">
        <v>69</v>
      </c>
      <c r="O1102" t="str">
        <f>IF(Tableau__3_Déplacements_2[[#This Row],[Ori]]=Tableau__3_Déplacements_2[[#This Row],[Des]],"local","metro")</f>
        <v>metro</v>
      </c>
      <c r="P1102">
        <v>1</v>
      </c>
      <c r="Q1102">
        <v>7</v>
      </c>
      <c r="R1102">
        <v>0</v>
      </c>
      <c r="S1102">
        <v>7</v>
      </c>
      <c r="T1102">
        <v>20</v>
      </c>
      <c r="U1102" t="s">
        <v>169</v>
      </c>
      <c r="V1102">
        <v>7</v>
      </c>
      <c r="W1102">
        <v>0</v>
      </c>
      <c r="X1102">
        <v>3</v>
      </c>
      <c r="Y1102">
        <v>476.71896825396823</v>
      </c>
      <c r="Z1102" s="1">
        <v>0</v>
      </c>
      <c r="AA1102" s="1"/>
    </row>
    <row r="1103" spans="1:27" x14ac:dyDescent="0.35">
      <c r="A1103">
        <v>1109</v>
      </c>
      <c r="B1103" t="e">
        <f>VLOOKUP(Tableau__3_Déplacements_2[[#This Row],[Id_Menage]],[2]Ménages!$A$2:$AD$1503,32)</f>
        <v>#REF!</v>
      </c>
      <c r="C1103" t="s">
        <v>11</v>
      </c>
      <c r="D1103" t="s">
        <v>15816</v>
      </c>
      <c r="E1103">
        <f>VLOOKUP(Tableau__3_Déplacements_2[[#This Row],[Id_Personne]],[1]!Tableau__2_Personnes_1[[Id_Personne]:[Age]],2)</f>
        <v>1</v>
      </c>
      <c r="F1103">
        <f>VLOOKUP(Tableau__3_Déplacements_2[[#This Row],[Id_Personne]],[1]!Tableau__2_Personnes_1[[Id_Personne]:[Age]],4)</f>
        <v>15</v>
      </c>
      <c r="G1103" t="s">
        <v>13</v>
      </c>
      <c r="H1103" t="s">
        <v>22</v>
      </c>
      <c r="I1103" t="s">
        <v>15819</v>
      </c>
      <c r="J1103">
        <v>1</v>
      </c>
      <c r="K1103">
        <v>64</v>
      </c>
      <c r="M1103">
        <v>54</v>
      </c>
      <c r="O1103" t="str">
        <f>IF(Tableau__3_Déplacements_2[[#This Row],[Ori]]=Tableau__3_Déplacements_2[[#This Row],[Des]],"local","metro")</f>
        <v>metro</v>
      </c>
      <c r="P1103">
        <v>1</v>
      </c>
      <c r="Q1103">
        <v>14</v>
      </c>
      <c r="R1103">
        <v>0</v>
      </c>
      <c r="S1103">
        <v>14</v>
      </c>
      <c r="T1103">
        <v>50</v>
      </c>
      <c r="U1103" t="s">
        <v>7140</v>
      </c>
      <c r="V1103">
        <v>16</v>
      </c>
      <c r="W1103">
        <v>200</v>
      </c>
      <c r="X1103">
        <v>4</v>
      </c>
      <c r="Y1103">
        <v>476.71896825396823</v>
      </c>
      <c r="Z1103" s="1">
        <v>0</v>
      </c>
      <c r="AA1103" s="1"/>
    </row>
    <row r="1104" spans="1:27" x14ac:dyDescent="0.35">
      <c r="A1104">
        <v>1109</v>
      </c>
      <c r="B1104" t="e">
        <f>VLOOKUP(Tableau__3_Déplacements_2[[#This Row],[Id_Menage]],[2]Ménages!$A$2:$AD$1503,32)</f>
        <v>#REF!</v>
      </c>
      <c r="C1104" t="s">
        <v>11</v>
      </c>
      <c r="D1104" t="s">
        <v>15816</v>
      </c>
      <c r="E1104">
        <f>VLOOKUP(Tableau__3_Déplacements_2[[#This Row],[Id_Personne]],[1]!Tableau__2_Personnes_1[[Id_Personne]:[Age]],2)</f>
        <v>1</v>
      </c>
      <c r="F1104">
        <f>VLOOKUP(Tableau__3_Déplacements_2[[#This Row],[Id_Personne]],[1]!Tableau__2_Personnes_1[[Id_Personne]:[Age]],4)</f>
        <v>15</v>
      </c>
      <c r="G1104" t="s">
        <v>0</v>
      </c>
      <c r="H1104" t="s">
        <v>7</v>
      </c>
      <c r="I1104" t="s">
        <v>15818</v>
      </c>
      <c r="J1104">
        <v>1</v>
      </c>
      <c r="K1104">
        <v>54</v>
      </c>
      <c r="M1104">
        <v>54</v>
      </c>
      <c r="O1104" t="str">
        <f>IF(Tableau__3_Déplacements_2[[#This Row],[Ori]]=Tableau__3_Déplacements_2[[#This Row],[Des]],"local","metro")</f>
        <v>local</v>
      </c>
      <c r="P1104">
        <v>1</v>
      </c>
      <c r="Q1104">
        <v>7</v>
      </c>
      <c r="R1104">
        <v>0</v>
      </c>
      <c r="S1104">
        <v>7</v>
      </c>
      <c r="T1104">
        <v>15</v>
      </c>
      <c r="U1104" t="s">
        <v>169</v>
      </c>
      <c r="V1104">
        <v>7</v>
      </c>
      <c r="W1104">
        <v>500</v>
      </c>
      <c r="X1104">
        <v>4</v>
      </c>
      <c r="Y1104">
        <v>476.71896825396823</v>
      </c>
      <c r="Z1104" s="1">
        <v>0</v>
      </c>
      <c r="AA1104" s="1"/>
    </row>
    <row r="1105" spans="1:27" x14ac:dyDescent="0.35">
      <c r="A1105">
        <v>1109</v>
      </c>
      <c r="B1105" t="e">
        <f>VLOOKUP(Tableau__3_Déplacements_2[[#This Row],[Id_Menage]],[2]Ménages!$A$2:$AD$1503,32)</f>
        <v>#REF!</v>
      </c>
      <c r="C1105" t="s">
        <v>11</v>
      </c>
      <c r="D1105" t="s">
        <v>15816</v>
      </c>
      <c r="E1105">
        <f>VLOOKUP(Tableau__3_Déplacements_2[[#This Row],[Id_Personne]],[1]!Tableau__2_Personnes_1[[Id_Personne]:[Age]],2)</f>
        <v>1</v>
      </c>
      <c r="F1105">
        <f>VLOOKUP(Tableau__3_Déplacements_2[[#This Row],[Id_Personne]],[1]!Tableau__2_Personnes_1[[Id_Personne]:[Age]],4)</f>
        <v>15</v>
      </c>
      <c r="G1105" t="s">
        <v>27</v>
      </c>
      <c r="H1105" t="s">
        <v>26</v>
      </c>
      <c r="I1105" t="s">
        <v>15817</v>
      </c>
      <c r="J1105">
        <v>1</v>
      </c>
      <c r="K1105">
        <v>54</v>
      </c>
      <c r="M1105">
        <v>54</v>
      </c>
      <c r="O1105" t="str">
        <f>IF(Tableau__3_Déplacements_2[[#This Row],[Ori]]=Tableau__3_Déplacements_2[[#This Row],[Des]],"local","metro")</f>
        <v>local</v>
      </c>
      <c r="P1105">
        <v>15</v>
      </c>
      <c r="Q1105">
        <v>17</v>
      </c>
      <c r="R1105">
        <v>20</v>
      </c>
      <c r="S1105">
        <v>17</v>
      </c>
      <c r="T1105">
        <v>50</v>
      </c>
      <c r="U1105" t="s">
        <v>102</v>
      </c>
      <c r="V1105">
        <v>10</v>
      </c>
      <c r="W1105">
        <v>100</v>
      </c>
      <c r="X1105">
        <v>4</v>
      </c>
      <c r="Y1105">
        <v>476.71896825396823</v>
      </c>
      <c r="Z1105" s="1">
        <v>-1</v>
      </c>
      <c r="AA1105" s="1"/>
    </row>
    <row r="1106" spans="1:27" x14ac:dyDescent="0.35">
      <c r="A1106">
        <v>1109</v>
      </c>
      <c r="B1106" t="e">
        <f>VLOOKUP(Tableau__3_Déplacements_2[[#This Row],[Id_Menage]],[2]Ménages!$A$2:$AD$1503,32)</f>
        <v>#REF!</v>
      </c>
      <c r="C1106" t="s">
        <v>11</v>
      </c>
      <c r="D1106" t="s">
        <v>15816</v>
      </c>
      <c r="E1106">
        <f>VLOOKUP(Tableau__3_Déplacements_2[[#This Row],[Id_Personne]],[1]!Tableau__2_Personnes_1[[Id_Personne]:[Age]],2)</f>
        <v>1</v>
      </c>
      <c r="F1106">
        <f>VLOOKUP(Tableau__3_Déplacements_2[[#This Row],[Id_Personne]],[1]!Tableau__2_Personnes_1[[Id_Personne]:[Age]],4)</f>
        <v>15</v>
      </c>
      <c r="G1106" t="s">
        <v>3</v>
      </c>
      <c r="H1106" t="s">
        <v>2</v>
      </c>
      <c r="I1106" t="s">
        <v>15815</v>
      </c>
      <c r="J1106">
        <v>1</v>
      </c>
      <c r="K1106">
        <v>54</v>
      </c>
      <c r="M1106">
        <v>64</v>
      </c>
      <c r="O1106" t="str">
        <f>IF(Tableau__3_Déplacements_2[[#This Row],[Ori]]=Tableau__3_Déplacements_2[[#This Row],[Des]],"local","metro")</f>
        <v>metro</v>
      </c>
      <c r="P1106">
        <v>8</v>
      </c>
      <c r="Q1106">
        <v>7</v>
      </c>
      <c r="R1106">
        <v>35</v>
      </c>
      <c r="S1106">
        <v>8</v>
      </c>
      <c r="T1106">
        <v>20</v>
      </c>
      <c r="U1106" t="s">
        <v>7140</v>
      </c>
      <c r="V1106">
        <v>16</v>
      </c>
      <c r="W1106">
        <v>200</v>
      </c>
      <c r="X1106">
        <v>4</v>
      </c>
      <c r="Y1106">
        <v>476.71896825396823</v>
      </c>
      <c r="Z1106" s="1">
        <v>-1</v>
      </c>
      <c r="AA1106" s="1"/>
    </row>
    <row r="1107" spans="1:27" x14ac:dyDescent="0.35">
      <c r="A1107">
        <v>1109</v>
      </c>
      <c r="B1107" t="e">
        <f>VLOOKUP(Tableau__3_Déplacements_2[[#This Row],[Id_Menage]],[2]Ménages!$A$2:$AD$1503,32)</f>
        <v>#REF!</v>
      </c>
      <c r="C1107" t="s">
        <v>5</v>
      </c>
      <c r="D1107" t="s">
        <v>15811</v>
      </c>
      <c r="E1107">
        <f>VLOOKUP(Tableau__3_Déplacements_2[[#This Row],[Id_Personne]],[1]!Tableau__2_Personnes_1[[Id_Personne]:[Age]],2)</f>
        <v>2</v>
      </c>
      <c r="F1107">
        <f>VLOOKUP(Tableau__3_Déplacements_2[[#This Row],[Id_Personne]],[1]!Tableau__2_Personnes_1[[Id_Personne]:[Age]],4)</f>
        <v>40</v>
      </c>
      <c r="G1107" t="s">
        <v>13</v>
      </c>
      <c r="H1107" t="s">
        <v>22</v>
      </c>
      <c r="I1107" t="s">
        <v>15814</v>
      </c>
      <c r="J1107">
        <v>1</v>
      </c>
      <c r="K1107">
        <v>69</v>
      </c>
      <c r="M1107">
        <v>1</v>
      </c>
      <c r="O1107" t="str">
        <f>IF(Tableau__3_Déplacements_2[[#This Row],[Ori]]=Tableau__3_Déplacements_2[[#This Row],[Des]],"local","metro")</f>
        <v>metro</v>
      </c>
      <c r="P1107">
        <v>3</v>
      </c>
      <c r="Q1107">
        <v>10</v>
      </c>
      <c r="R1107">
        <v>30</v>
      </c>
      <c r="S1107">
        <v>11</v>
      </c>
      <c r="T1107">
        <v>0</v>
      </c>
      <c r="U1107" t="s">
        <v>37</v>
      </c>
      <c r="V1107">
        <v>6</v>
      </c>
      <c r="W1107">
        <v>500</v>
      </c>
      <c r="X1107">
        <v>3</v>
      </c>
      <c r="Y1107">
        <v>476.71896825396823</v>
      </c>
      <c r="Z1107" s="1">
        <v>-1</v>
      </c>
      <c r="AA1107" s="1"/>
    </row>
    <row r="1108" spans="1:27" x14ac:dyDescent="0.35">
      <c r="A1108">
        <v>1109</v>
      </c>
      <c r="B1108" t="e">
        <f>VLOOKUP(Tableau__3_Déplacements_2[[#This Row],[Id_Menage]],[2]Ménages!$A$2:$AD$1503,32)</f>
        <v>#REF!</v>
      </c>
      <c r="C1108" t="s">
        <v>5</v>
      </c>
      <c r="D1108" t="s">
        <v>15811</v>
      </c>
      <c r="E1108">
        <f>VLOOKUP(Tableau__3_Déplacements_2[[#This Row],[Id_Personne]],[1]!Tableau__2_Personnes_1[[Id_Personne]:[Age]],2)</f>
        <v>2</v>
      </c>
      <c r="F1108">
        <f>VLOOKUP(Tableau__3_Déplacements_2[[#This Row],[Id_Personne]],[1]!Tableau__2_Personnes_1[[Id_Personne]:[Age]],4)</f>
        <v>40</v>
      </c>
      <c r="G1108" t="s">
        <v>0</v>
      </c>
      <c r="H1108" t="s">
        <v>7</v>
      </c>
      <c r="I1108" t="s">
        <v>15813</v>
      </c>
      <c r="J1108">
        <v>1</v>
      </c>
      <c r="K1108">
        <v>54</v>
      </c>
      <c r="M1108">
        <v>54</v>
      </c>
      <c r="O1108" t="str">
        <f>IF(Tableau__3_Déplacements_2[[#This Row],[Ori]]=Tableau__3_Déplacements_2[[#This Row],[Des]],"local","metro")</f>
        <v>local</v>
      </c>
      <c r="P1108">
        <v>2</v>
      </c>
      <c r="Q1108">
        <v>7</v>
      </c>
      <c r="R1108">
        <v>0</v>
      </c>
      <c r="S1108">
        <v>7</v>
      </c>
      <c r="T1108">
        <v>30</v>
      </c>
      <c r="U1108" t="s">
        <v>37</v>
      </c>
      <c r="V1108">
        <v>6</v>
      </c>
      <c r="W1108">
        <v>500</v>
      </c>
      <c r="X1108">
        <v>4</v>
      </c>
      <c r="Y1108">
        <v>476.71896825396823</v>
      </c>
      <c r="Z1108" s="1">
        <v>0</v>
      </c>
      <c r="AA1108" s="1"/>
    </row>
    <row r="1109" spans="1:27" x14ac:dyDescent="0.35">
      <c r="A1109">
        <v>1109</v>
      </c>
      <c r="B1109" t="e">
        <f>VLOOKUP(Tableau__3_Déplacements_2[[#This Row],[Id_Menage]],[2]Ménages!$A$2:$AD$1503,32)</f>
        <v>#REF!</v>
      </c>
      <c r="C1109" t="s">
        <v>5</v>
      </c>
      <c r="D1109" t="s">
        <v>15811</v>
      </c>
      <c r="E1109">
        <f>VLOOKUP(Tableau__3_Déplacements_2[[#This Row],[Id_Personne]],[1]!Tableau__2_Personnes_1[[Id_Personne]:[Age]],2)</f>
        <v>2</v>
      </c>
      <c r="F1109">
        <f>VLOOKUP(Tableau__3_Déplacements_2[[#This Row],[Id_Personne]],[1]!Tableau__2_Personnes_1[[Id_Personne]:[Age]],4)</f>
        <v>40</v>
      </c>
      <c r="G1109" t="s">
        <v>3</v>
      </c>
      <c r="H1109" t="s">
        <v>2</v>
      </c>
      <c r="I1109" t="s">
        <v>15812</v>
      </c>
      <c r="J1109">
        <v>1</v>
      </c>
      <c r="K1109">
        <v>54</v>
      </c>
      <c r="M1109">
        <v>69</v>
      </c>
      <c r="O1109" t="str">
        <f>IF(Tableau__3_Déplacements_2[[#This Row],[Ori]]=Tableau__3_Déplacements_2[[#This Row],[Des]],"local","metro")</f>
        <v>metro</v>
      </c>
      <c r="P1109">
        <v>2</v>
      </c>
      <c r="Q1109">
        <v>8</v>
      </c>
      <c r="R1109">
        <v>30</v>
      </c>
      <c r="S1109">
        <v>9</v>
      </c>
      <c r="T1109">
        <v>0</v>
      </c>
      <c r="U1109" t="s">
        <v>37</v>
      </c>
      <c r="V1109">
        <v>6</v>
      </c>
      <c r="W1109">
        <v>500</v>
      </c>
      <c r="X1109">
        <v>6</v>
      </c>
      <c r="Y1109">
        <v>476.71896825396823</v>
      </c>
      <c r="Z1109" s="1">
        <v>-1</v>
      </c>
      <c r="AA1109" s="1"/>
    </row>
    <row r="1110" spans="1:27" x14ac:dyDescent="0.35">
      <c r="A1110">
        <v>1109</v>
      </c>
      <c r="B1110" t="e">
        <f>VLOOKUP(Tableau__3_Déplacements_2[[#This Row],[Id_Menage]],[2]Ménages!$A$2:$AD$1503,32)</f>
        <v>#REF!</v>
      </c>
      <c r="C1110" t="s">
        <v>5</v>
      </c>
      <c r="D1110" t="s">
        <v>15811</v>
      </c>
      <c r="E1110">
        <f>VLOOKUP(Tableau__3_Déplacements_2[[#This Row],[Id_Personne]],[1]!Tableau__2_Personnes_1[[Id_Personne]:[Age]],2)</f>
        <v>2</v>
      </c>
      <c r="F1110">
        <f>VLOOKUP(Tableau__3_Déplacements_2[[#This Row],[Id_Personne]],[1]!Tableau__2_Personnes_1[[Id_Personne]:[Age]],4)</f>
        <v>40</v>
      </c>
      <c r="G1110" t="s">
        <v>27</v>
      </c>
      <c r="H1110" t="s">
        <v>26</v>
      </c>
      <c r="I1110" t="s">
        <v>15810</v>
      </c>
      <c r="J1110">
        <v>1</v>
      </c>
      <c r="K1110">
        <v>1</v>
      </c>
      <c r="M1110">
        <v>54</v>
      </c>
      <c r="O1110" t="str">
        <f>IF(Tableau__3_Déplacements_2[[#This Row],[Ori]]=Tableau__3_Déplacements_2[[#This Row],[Des]],"local","metro")</f>
        <v>metro</v>
      </c>
      <c r="P1110">
        <v>15</v>
      </c>
      <c r="Q1110">
        <v>16</v>
      </c>
      <c r="R1110">
        <v>0</v>
      </c>
      <c r="S1110">
        <v>16</v>
      </c>
      <c r="T1110">
        <v>30</v>
      </c>
      <c r="U1110" t="s">
        <v>37</v>
      </c>
      <c r="V1110">
        <v>6</v>
      </c>
      <c r="W1110">
        <v>500</v>
      </c>
      <c r="X1110">
        <v>5</v>
      </c>
      <c r="Y1110">
        <v>476.71896825396823</v>
      </c>
      <c r="Z1110" s="1">
        <v>0</v>
      </c>
      <c r="AA1110" s="1"/>
    </row>
    <row r="1111" spans="1:27" x14ac:dyDescent="0.35">
      <c r="A1111">
        <v>1109</v>
      </c>
      <c r="B1111" t="e">
        <f>VLOOKUP(Tableau__3_Déplacements_2[[#This Row],[Id_Menage]],[2]Ménages!$A$2:$AD$1503,32)</f>
        <v>#REF!</v>
      </c>
      <c r="C1111" t="s">
        <v>65</v>
      </c>
      <c r="D1111" t="s">
        <v>15807</v>
      </c>
      <c r="E1111">
        <f>VLOOKUP(Tableau__3_Déplacements_2[[#This Row],[Id_Personne]],[1]!Tableau__2_Personnes_1[[Id_Personne]:[Age]],2)</f>
        <v>1</v>
      </c>
      <c r="F1111">
        <f>VLOOKUP(Tableau__3_Déplacements_2[[#This Row],[Id_Personne]],[1]!Tableau__2_Personnes_1[[Id_Personne]:[Age]],4)</f>
        <v>50</v>
      </c>
      <c r="G1111" t="s">
        <v>0</v>
      </c>
      <c r="H1111" t="s">
        <v>7</v>
      </c>
      <c r="I1111" t="s">
        <v>15809</v>
      </c>
      <c r="J1111">
        <v>1</v>
      </c>
      <c r="K1111">
        <v>54</v>
      </c>
      <c r="M1111">
        <v>1</v>
      </c>
      <c r="O1111" t="str">
        <f>IF(Tableau__3_Déplacements_2[[#This Row],[Ori]]=Tableau__3_Déplacements_2[[#This Row],[Des]],"local","metro")</f>
        <v>metro</v>
      </c>
      <c r="P1111">
        <v>3</v>
      </c>
      <c r="Q1111">
        <v>10</v>
      </c>
      <c r="R1111">
        <v>0</v>
      </c>
      <c r="S1111">
        <v>10</v>
      </c>
      <c r="T1111">
        <v>30</v>
      </c>
      <c r="U1111" t="s">
        <v>37</v>
      </c>
      <c r="V1111">
        <v>6</v>
      </c>
      <c r="W1111">
        <v>500</v>
      </c>
      <c r="X1111">
        <v>5</v>
      </c>
      <c r="Y1111">
        <v>476.71896825396823</v>
      </c>
      <c r="Z1111" s="1">
        <v>0</v>
      </c>
      <c r="AA1111" s="1"/>
    </row>
    <row r="1112" spans="1:27" x14ac:dyDescent="0.35">
      <c r="A1112">
        <v>1109</v>
      </c>
      <c r="B1112" t="e">
        <f>VLOOKUP(Tableau__3_Déplacements_2[[#This Row],[Id_Menage]],[2]Ménages!$A$2:$AD$1503,32)</f>
        <v>#REF!</v>
      </c>
      <c r="C1112" t="s">
        <v>65</v>
      </c>
      <c r="D1112" t="s">
        <v>15807</v>
      </c>
      <c r="E1112">
        <f>VLOOKUP(Tableau__3_Déplacements_2[[#This Row],[Id_Personne]],[1]!Tableau__2_Personnes_1[[Id_Personne]:[Age]],2)</f>
        <v>1</v>
      </c>
      <c r="F1112">
        <f>VLOOKUP(Tableau__3_Déplacements_2[[#This Row],[Id_Personne]],[1]!Tableau__2_Personnes_1[[Id_Personne]:[Age]],4)</f>
        <v>50</v>
      </c>
      <c r="G1112" t="s">
        <v>13</v>
      </c>
      <c r="H1112" t="s">
        <v>22</v>
      </c>
      <c r="I1112" t="s">
        <v>15808</v>
      </c>
      <c r="J1112">
        <v>1</v>
      </c>
      <c r="K1112">
        <v>1</v>
      </c>
      <c r="M1112">
        <v>54</v>
      </c>
      <c r="O1112" t="str">
        <f>IF(Tableau__3_Déplacements_2[[#This Row],[Ori]]=Tableau__3_Déplacements_2[[#This Row],[Des]],"local","metro")</f>
        <v>metro</v>
      </c>
      <c r="P1112">
        <v>15</v>
      </c>
      <c r="Q1112">
        <v>15</v>
      </c>
      <c r="R1112">
        <v>0</v>
      </c>
      <c r="S1112">
        <v>15</v>
      </c>
      <c r="T1112">
        <v>30</v>
      </c>
      <c r="U1112" t="s">
        <v>37</v>
      </c>
      <c r="V1112">
        <v>6</v>
      </c>
      <c r="W1112">
        <v>500</v>
      </c>
      <c r="X1112">
        <v>5</v>
      </c>
      <c r="Y1112">
        <v>476.71896825396823</v>
      </c>
      <c r="Z1112" s="1">
        <v>0</v>
      </c>
      <c r="AA1112" s="1"/>
    </row>
    <row r="1113" spans="1:27" x14ac:dyDescent="0.35">
      <c r="A1113">
        <v>1109</v>
      </c>
      <c r="B1113" t="e">
        <f>VLOOKUP(Tableau__3_Déplacements_2[[#This Row],[Id_Menage]],[2]Ménages!$A$2:$AD$1503,32)</f>
        <v>#REF!</v>
      </c>
      <c r="C1113" t="s">
        <v>65</v>
      </c>
      <c r="D1113" t="s">
        <v>15807</v>
      </c>
      <c r="E1113">
        <f>VLOOKUP(Tableau__3_Déplacements_2[[#This Row],[Id_Personne]],[1]!Tableau__2_Personnes_1[[Id_Personne]:[Age]],2)</f>
        <v>1</v>
      </c>
      <c r="F1113">
        <f>VLOOKUP(Tableau__3_Déplacements_2[[#This Row],[Id_Personne]],[1]!Tableau__2_Personnes_1[[Id_Personne]:[Age]],4)</f>
        <v>50</v>
      </c>
      <c r="G1113" t="s">
        <v>3</v>
      </c>
      <c r="H1113" t="s">
        <v>2</v>
      </c>
      <c r="I1113" t="s">
        <v>15806</v>
      </c>
      <c r="J1113">
        <v>1</v>
      </c>
      <c r="K1113">
        <v>1</v>
      </c>
      <c r="M1113">
        <v>1</v>
      </c>
      <c r="O1113" t="str">
        <f>IF(Tableau__3_Déplacements_2[[#This Row],[Ori]]=Tableau__3_Déplacements_2[[#This Row],[Des]],"local","metro")</f>
        <v>local</v>
      </c>
      <c r="P1113">
        <v>12</v>
      </c>
      <c r="Q1113">
        <v>12</v>
      </c>
      <c r="R1113">
        <v>0</v>
      </c>
      <c r="S1113">
        <v>12</v>
      </c>
      <c r="T1113">
        <v>30</v>
      </c>
      <c r="U1113" t="s">
        <v>37</v>
      </c>
      <c r="V1113">
        <v>6</v>
      </c>
      <c r="W1113">
        <v>500</v>
      </c>
      <c r="X1113">
        <v>5</v>
      </c>
      <c r="Y1113">
        <v>476.71896825396823</v>
      </c>
      <c r="Z1113" s="1">
        <v>0</v>
      </c>
      <c r="AA1113" s="1"/>
    </row>
    <row r="1114" spans="1:27" x14ac:dyDescent="0.35">
      <c r="A1114">
        <v>111</v>
      </c>
      <c r="B1114" t="e">
        <f>VLOOKUP(Tableau__3_Déplacements_2[[#This Row],[Id_Menage]],[2]Ménages!$A$2:$AD$1503,32)</f>
        <v>#REF!</v>
      </c>
      <c r="C1114" t="s">
        <v>16</v>
      </c>
      <c r="D1114" t="s">
        <v>15802</v>
      </c>
      <c r="E1114">
        <f>VLOOKUP(Tableau__3_Déplacements_2[[#This Row],[Id_Personne]],[1]!Tableau__2_Personnes_1[[Id_Personne]:[Age]],2)</f>
        <v>1</v>
      </c>
      <c r="F1114">
        <f>VLOOKUP(Tableau__3_Déplacements_2[[#This Row],[Id_Personne]],[1]!Tableau__2_Personnes_1[[Id_Personne]:[Age]],4)</f>
        <v>35</v>
      </c>
      <c r="G1114" t="s">
        <v>27</v>
      </c>
      <c r="H1114" t="s">
        <v>26</v>
      </c>
      <c r="I1114" t="s">
        <v>15805</v>
      </c>
      <c r="J1114">
        <v>1</v>
      </c>
      <c r="K1114">
        <v>80</v>
      </c>
      <c r="M1114">
        <v>7</v>
      </c>
      <c r="O1114" t="str">
        <f>IF(Tableau__3_Déplacements_2[[#This Row],[Ori]]=Tableau__3_Déplacements_2[[#This Row],[Des]],"local","metro")</f>
        <v>metro</v>
      </c>
      <c r="P1114">
        <v>15</v>
      </c>
      <c r="Q1114">
        <v>21</v>
      </c>
      <c r="R1114">
        <v>15</v>
      </c>
      <c r="S1114">
        <v>21</v>
      </c>
      <c r="T1114">
        <v>30</v>
      </c>
      <c r="U1114" t="s">
        <v>37</v>
      </c>
      <c r="V1114">
        <v>6</v>
      </c>
      <c r="W1114">
        <v>500</v>
      </c>
      <c r="X1114">
        <v>6</v>
      </c>
      <c r="Y1114">
        <v>2176.8298039215688</v>
      </c>
      <c r="Z1114" s="1">
        <v>-1</v>
      </c>
      <c r="AA1114" s="1"/>
    </row>
    <row r="1115" spans="1:27" x14ac:dyDescent="0.35">
      <c r="A1115">
        <v>111</v>
      </c>
      <c r="B1115" t="e">
        <f>VLOOKUP(Tableau__3_Déplacements_2[[#This Row],[Id_Menage]],[2]Ménages!$A$2:$AD$1503,32)</f>
        <v>#REF!</v>
      </c>
      <c r="C1115" t="s">
        <v>16</v>
      </c>
      <c r="D1115" t="s">
        <v>15802</v>
      </c>
      <c r="E1115">
        <f>VLOOKUP(Tableau__3_Déplacements_2[[#This Row],[Id_Personne]],[1]!Tableau__2_Personnes_1[[Id_Personne]:[Age]],2)</f>
        <v>1</v>
      </c>
      <c r="F1115">
        <f>VLOOKUP(Tableau__3_Déplacements_2[[#This Row],[Id_Personne]],[1]!Tableau__2_Personnes_1[[Id_Personne]:[Age]],4)</f>
        <v>35</v>
      </c>
      <c r="G1115" t="s">
        <v>13</v>
      </c>
      <c r="H1115" t="s">
        <v>22</v>
      </c>
      <c r="I1115" t="s">
        <v>15804</v>
      </c>
      <c r="J1115">
        <v>1</v>
      </c>
      <c r="K1115">
        <v>7</v>
      </c>
      <c r="M1115">
        <v>80</v>
      </c>
      <c r="O1115" t="str">
        <f>IF(Tableau__3_Déplacements_2[[#This Row],[Ori]]=Tableau__3_Déplacements_2[[#This Row],[Des]],"local","metro")</f>
        <v>metro</v>
      </c>
      <c r="P1115">
        <v>14</v>
      </c>
      <c r="Q1115">
        <v>18</v>
      </c>
      <c r="R1115">
        <v>0</v>
      </c>
      <c r="S1115">
        <v>18</v>
      </c>
      <c r="T1115">
        <v>20</v>
      </c>
      <c r="U1115" t="s">
        <v>37</v>
      </c>
      <c r="V1115">
        <v>6</v>
      </c>
      <c r="W1115">
        <v>500</v>
      </c>
      <c r="X1115">
        <v>6</v>
      </c>
      <c r="Y1115">
        <v>2176.8298039215688</v>
      </c>
      <c r="Z1115" s="1">
        <v>0</v>
      </c>
      <c r="AA1115" s="1"/>
    </row>
    <row r="1116" spans="1:27" x14ac:dyDescent="0.35">
      <c r="A1116">
        <v>111</v>
      </c>
      <c r="B1116" t="e">
        <f>VLOOKUP(Tableau__3_Déplacements_2[[#This Row],[Id_Menage]],[2]Ménages!$A$2:$AD$1503,32)</f>
        <v>#REF!</v>
      </c>
      <c r="C1116" t="s">
        <v>16</v>
      </c>
      <c r="D1116" t="s">
        <v>15802</v>
      </c>
      <c r="E1116">
        <f>VLOOKUP(Tableau__3_Déplacements_2[[#This Row],[Id_Personne]],[1]!Tableau__2_Personnes_1[[Id_Personne]:[Age]],2)</f>
        <v>1</v>
      </c>
      <c r="F1116">
        <f>VLOOKUP(Tableau__3_Déplacements_2[[#This Row],[Id_Personne]],[1]!Tableau__2_Personnes_1[[Id_Personne]:[Age]],4)</f>
        <v>35</v>
      </c>
      <c r="G1116" t="s">
        <v>0</v>
      </c>
      <c r="H1116" t="s">
        <v>7</v>
      </c>
      <c r="I1116" t="s">
        <v>15803</v>
      </c>
      <c r="J1116">
        <v>1</v>
      </c>
      <c r="K1116">
        <v>7</v>
      </c>
      <c r="M1116">
        <v>1</v>
      </c>
      <c r="O1116" t="str">
        <f>IF(Tableau__3_Déplacements_2[[#This Row],[Ori]]=Tableau__3_Déplacements_2[[#This Row],[Des]],"local","metro")</f>
        <v>metro</v>
      </c>
      <c r="P1116">
        <v>3</v>
      </c>
      <c r="Q1116">
        <v>7</v>
      </c>
      <c r="R1116">
        <v>0</v>
      </c>
      <c r="S1116">
        <v>7</v>
      </c>
      <c r="T1116">
        <v>15</v>
      </c>
      <c r="U1116" t="s">
        <v>37</v>
      </c>
      <c r="V1116">
        <v>6</v>
      </c>
      <c r="W1116">
        <v>500</v>
      </c>
      <c r="X1116">
        <v>5</v>
      </c>
      <c r="Y1116">
        <v>2176.8298039215688</v>
      </c>
      <c r="Z1116" s="1">
        <v>0</v>
      </c>
      <c r="AA1116" s="1"/>
    </row>
    <row r="1117" spans="1:27" x14ac:dyDescent="0.35">
      <c r="A1117">
        <v>111</v>
      </c>
      <c r="B1117" t="e">
        <f>VLOOKUP(Tableau__3_Déplacements_2[[#This Row],[Id_Menage]],[2]Ménages!$A$2:$AD$1503,32)</f>
        <v>#REF!</v>
      </c>
      <c r="C1117" t="s">
        <v>16</v>
      </c>
      <c r="D1117" t="s">
        <v>15802</v>
      </c>
      <c r="E1117">
        <f>VLOOKUP(Tableau__3_Déplacements_2[[#This Row],[Id_Personne]],[1]!Tableau__2_Personnes_1[[Id_Personne]:[Age]],2)</f>
        <v>1</v>
      </c>
      <c r="F1117">
        <f>VLOOKUP(Tableau__3_Déplacements_2[[#This Row],[Id_Personne]],[1]!Tableau__2_Personnes_1[[Id_Personne]:[Age]],4)</f>
        <v>35</v>
      </c>
      <c r="G1117" t="s">
        <v>3</v>
      </c>
      <c r="H1117" t="s">
        <v>2</v>
      </c>
      <c r="I1117" t="s">
        <v>15801</v>
      </c>
      <c r="J1117">
        <v>1</v>
      </c>
      <c r="K1117">
        <v>1</v>
      </c>
      <c r="M1117">
        <v>7</v>
      </c>
      <c r="O1117" t="str">
        <f>IF(Tableau__3_Déplacements_2[[#This Row],[Ori]]=Tableau__3_Déplacements_2[[#This Row],[Des]],"local","metro")</f>
        <v>metro</v>
      </c>
      <c r="P1117">
        <v>15</v>
      </c>
      <c r="Q1117">
        <v>15</v>
      </c>
      <c r="R1117">
        <v>30</v>
      </c>
      <c r="S1117">
        <v>15</v>
      </c>
      <c r="T1117">
        <v>45</v>
      </c>
      <c r="U1117" t="s">
        <v>37</v>
      </c>
      <c r="V1117">
        <v>6</v>
      </c>
      <c r="W1117">
        <v>500</v>
      </c>
      <c r="X1117">
        <v>5</v>
      </c>
      <c r="Y1117">
        <v>2176.8298039215688</v>
      </c>
      <c r="Z1117" s="1">
        <v>-1</v>
      </c>
      <c r="AA1117" s="1"/>
    </row>
    <row r="1118" spans="1:27" x14ac:dyDescent="0.35">
      <c r="A1118">
        <v>111</v>
      </c>
      <c r="B1118" t="e">
        <f>VLOOKUP(Tableau__3_Déplacements_2[[#This Row],[Id_Menage]],[2]Ménages!$A$2:$AD$1503,32)</f>
        <v>#REF!</v>
      </c>
      <c r="C1118" t="s">
        <v>11</v>
      </c>
      <c r="D1118" t="s">
        <v>15799</v>
      </c>
      <c r="E1118">
        <f>VLOOKUP(Tableau__3_Déplacements_2[[#This Row],[Id_Personne]],[1]!Tableau__2_Personnes_1[[Id_Personne]:[Age]],2)</f>
        <v>2</v>
      </c>
      <c r="F1118">
        <f>VLOOKUP(Tableau__3_Déplacements_2[[#This Row],[Id_Personne]],[1]!Tableau__2_Personnes_1[[Id_Personne]:[Age]],4)</f>
        <v>27</v>
      </c>
      <c r="G1118" t="s">
        <v>3</v>
      </c>
      <c r="H1118" t="s">
        <v>2</v>
      </c>
      <c r="I1118" t="s">
        <v>15800</v>
      </c>
      <c r="J1118">
        <v>1</v>
      </c>
      <c r="K1118">
        <v>34</v>
      </c>
      <c r="M1118">
        <v>7</v>
      </c>
      <c r="O1118" t="str">
        <f>IF(Tableau__3_Déplacements_2[[#This Row],[Ori]]=Tableau__3_Déplacements_2[[#This Row],[Des]],"local","metro")</f>
        <v>metro</v>
      </c>
      <c r="P1118">
        <v>15</v>
      </c>
      <c r="Q1118">
        <v>11</v>
      </c>
      <c r="R1118">
        <v>30</v>
      </c>
      <c r="S1118">
        <v>12</v>
      </c>
      <c r="T1118">
        <v>0</v>
      </c>
      <c r="U1118" t="s">
        <v>30</v>
      </c>
      <c r="V1118">
        <v>8</v>
      </c>
      <c r="W1118">
        <v>300</v>
      </c>
      <c r="X1118">
        <v>6</v>
      </c>
      <c r="Y1118">
        <v>2176.8298039215688</v>
      </c>
      <c r="Z1118" s="1">
        <v>-1</v>
      </c>
      <c r="AA1118" s="1"/>
    </row>
    <row r="1119" spans="1:27" x14ac:dyDescent="0.35">
      <c r="A1119">
        <v>111</v>
      </c>
      <c r="B1119" t="e">
        <f>VLOOKUP(Tableau__3_Déplacements_2[[#This Row],[Id_Menage]],[2]Ménages!$A$2:$AD$1503,32)</f>
        <v>#REF!</v>
      </c>
      <c r="C1119" t="s">
        <v>11</v>
      </c>
      <c r="D1119" t="s">
        <v>15799</v>
      </c>
      <c r="E1119">
        <f>VLOOKUP(Tableau__3_Déplacements_2[[#This Row],[Id_Personne]],[1]!Tableau__2_Personnes_1[[Id_Personne]:[Age]],2)</f>
        <v>2</v>
      </c>
      <c r="F1119">
        <f>VLOOKUP(Tableau__3_Déplacements_2[[#This Row],[Id_Personne]],[1]!Tableau__2_Personnes_1[[Id_Personne]:[Age]],4)</f>
        <v>27</v>
      </c>
      <c r="G1119" t="s">
        <v>0</v>
      </c>
      <c r="H1119" t="s">
        <v>7</v>
      </c>
      <c r="I1119" t="s">
        <v>15798</v>
      </c>
      <c r="J1119">
        <v>1</v>
      </c>
      <c r="K1119">
        <v>7</v>
      </c>
      <c r="M1119">
        <v>34</v>
      </c>
      <c r="O1119" t="str">
        <f>IF(Tableau__3_Déplacements_2[[#This Row],[Ori]]=Tableau__3_Déplacements_2[[#This Row],[Des]],"local","metro")</f>
        <v>metro</v>
      </c>
      <c r="P1119">
        <v>13</v>
      </c>
      <c r="Q1119">
        <v>9</v>
      </c>
      <c r="R1119">
        <v>0</v>
      </c>
      <c r="S1119">
        <v>9</v>
      </c>
      <c r="T1119">
        <v>30</v>
      </c>
      <c r="U1119" t="s">
        <v>30</v>
      </c>
      <c r="V1119">
        <v>8</v>
      </c>
      <c r="W1119">
        <v>300</v>
      </c>
      <c r="X1119">
        <v>6</v>
      </c>
      <c r="Y1119">
        <v>2176.8298039215688</v>
      </c>
      <c r="Z1119" s="1">
        <v>0</v>
      </c>
      <c r="AA1119" s="1"/>
    </row>
    <row r="1120" spans="1:27" x14ac:dyDescent="0.35">
      <c r="A1120">
        <v>1110</v>
      </c>
      <c r="B1120" t="e">
        <f>VLOOKUP(Tableau__3_Déplacements_2[[#This Row],[Id_Menage]],[2]Ménages!$A$2:$AD$1503,32)</f>
        <v>#REF!</v>
      </c>
      <c r="C1120" t="s">
        <v>16</v>
      </c>
      <c r="D1120" t="s">
        <v>15794</v>
      </c>
      <c r="E1120">
        <f>VLOOKUP(Tableau__3_Déplacements_2[[#This Row],[Id_Personne]],[1]!Tableau__2_Personnes_1[[Id_Personne]:[Age]],2)</f>
        <v>1</v>
      </c>
      <c r="F1120">
        <f>VLOOKUP(Tableau__3_Déplacements_2[[#This Row],[Id_Personne]],[1]!Tableau__2_Personnes_1[[Id_Personne]:[Age]],4)</f>
        <v>18</v>
      </c>
      <c r="G1120" t="s">
        <v>3</v>
      </c>
      <c r="H1120" t="s">
        <v>2</v>
      </c>
      <c r="I1120" t="s">
        <v>15797</v>
      </c>
      <c r="J1120">
        <v>1</v>
      </c>
      <c r="K1120">
        <v>54</v>
      </c>
      <c r="M1120">
        <v>37</v>
      </c>
      <c r="O1120" t="str">
        <f>IF(Tableau__3_Déplacements_2[[#This Row],[Ori]]=Tableau__3_Déplacements_2[[#This Row],[Des]],"local","metro")</f>
        <v>metro</v>
      </c>
      <c r="P1120">
        <v>9</v>
      </c>
      <c r="Q1120">
        <v>7</v>
      </c>
      <c r="R1120">
        <v>0</v>
      </c>
      <c r="S1120">
        <v>7</v>
      </c>
      <c r="T1120">
        <v>30</v>
      </c>
      <c r="U1120" t="s">
        <v>102</v>
      </c>
      <c r="V1120">
        <v>10</v>
      </c>
      <c r="W1120">
        <v>300</v>
      </c>
      <c r="X1120">
        <v>4</v>
      </c>
      <c r="Y1120">
        <v>476.71896825396823</v>
      </c>
      <c r="Z1120" s="1">
        <v>0</v>
      </c>
      <c r="AA1120" s="1"/>
    </row>
    <row r="1121" spans="1:27" x14ac:dyDescent="0.35">
      <c r="A1121">
        <v>1110</v>
      </c>
      <c r="B1121" t="e">
        <f>VLOOKUP(Tableau__3_Déplacements_2[[#This Row],[Id_Menage]],[2]Ménages!$A$2:$AD$1503,32)</f>
        <v>#REF!</v>
      </c>
      <c r="C1121" t="s">
        <v>16</v>
      </c>
      <c r="D1121" t="s">
        <v>15794</v>
      </c>
      <c r="E1121">
        <f>VLOOKUP(Tableau__3_Déplacements_2[[#This Row],[Id_Personne]],[1]!Tableau__2_Personnes_1[[Id_Personne]:[Age]],2)</f>
        <v>1</v>
      </c>
      <c r="F1121">
        <f>VLOOKUP(Tableau__3_Déplacements_2[[#This Row],[Id_Personne]],[1]!Tableau__2_Personnes_1[[Id_Personne]:[Age]],4)</f>
        <v>18</v>
      </c>
      <c r="G1121" t="s">
        <v>0</v>
      </c>
      <c r="H1121" t="s">
        <v>7</v>
      </c>
      <c r="I1121" t="s">
        <v>15796</v>
      </c>
      <c r="J1121">
        <v>1</v>
      </c>
      <c r="K1121">
        <v>54</v>
      </c>
      <c r="M1121">
        <v>54</v>
      </c>
      <c r="O1121" t="str">
        <f>IF(Tableau__3_Déplacements_2[[#This Row],[Ori]]=Tableau__3_Déplacements_2[[#This Row],[Des]],"local","metro")</f>
        <v>local</v>
      </c>
      <c r="P1121">
        <v>1</v>
      </c>
      <c r="Q1121">
        <v>6</v>
      </c>
      <c r="R1121">
        <v>30</v>
      </c>
      <c r="S1121">
        <v>6</v>
      </c>
      <c r="T1121">
        <v>52</v>
      </c>
      <c r="U1121" t="s">
        <v>102</v>
      </c>
      <c r="V1121">
        <v>10</v>
      </c>
      <c r="W1121">
        <v>100</v>
      </c>
      <c r="X1121">
        <v>4</v>
      </c>
      <c r="Y1121">
        <v>476.71896825396823</v>
      </c>
      <c r="Z1121" s="1">
        <v>-1</v>
      </c>
      <c r="AA1121" s="1"/>
    </row>
    <row r="1122" spans="1:27" x14ac:dyDescent="0.35">
      <c r="A1122">
        <v>1110</v>
      </c>
      <c r="B1122" t="e">
        <f>VLOOKUP(Tableau__3_Déplacements_2[[#This Row],[Id_Menage]],[2]Ménages!$A$2:$AD$1503,32)</f>
        <v>#REF!</v>
      </c>
      <c r="C1122" t="s">
        <v>16</v>
      </c>
      <c r="D1122" t="s">
        <v>15794</v>
      </c>
      <c r="E1122">
        <f>VLOOKUP(Tableau__3_Déplacements_2[[#This Row],[Id_Personne]],[1]!Tableau__2_Personnes_1[[Id_Personne]:[Age]],2)</f>
        <v>1</v>
      </c>
      <c r="F1122">
        <f>VLOOKUP(Tableau__3_Déplacements_2[[#This Row],[Id_Personne]],[1]!Tableau__2_Personnes_1[[Id_Personne]:[Age]],4)</f>
        <v>18</v>
      </c>
      <c r="G1122" t="s">
        <v>27</v>
      </c>
      <c r="H1122" t="s">
        <v>26</v>
      </c>
      <c r="I1122" t="s">
        <v>15795</v>
      </c>
      <c r="J1122">
        <v>1</v>
      </c>
      <c r="K1122">
        <v>54</v>
      </c>
      <c r="M1122">
        <v>54</v>
      </c>
      <c r="O1122" t="str">
        <f>IF(Tableau__3_Déplacements_2[[#This Row],[Ori]]=Tableau__3_Déplacements_2[[#This Row],[Des]],"local","metro")</f>
        <v>local</v>
      </c>
      <c r="P1122">
        <v>15</v>
      </c>
      <c r="Q1122">
        <v>17</v>
      </c>
      <c r="R1122">
        <v>40</v>
      </c>
      <c r="S1122">
        <v>18</v>
      </c>
      <c r="T1122">
        <v>35</v>
      </c>
      <c r="U1122" t="s">
        <v>102</v>
      </c>
      <c r="V1122">
        <v>10</v>
      </c>
      <c r="W1122">
        <v>100</v>
      </c>
      <c r="X1122">
        <v>4</v>
      </c>
      <c r="Y1122">
        <v>476.71896825396823</v>
      </c>
      <c r="Z1122" s="1">
        <v>-1</v>
      </c>
      <c r="AA1122" s="1"/>
    </row>
    <row r="1123" spans="1:27" x14ac:dyDescent="0.35">
      <c r="A1123">
        <v>1110</v>
      </c>
      <c r="B1123" t="e">
        <f>VLOOKUP(Tableau__3_Déplacements_2[[#This Row],[Id_Menage]],[2]Ménages!$A$2:$AD$1503,32)</f>
        <v>#REF!</v>
      </c>
      <c r="C1123" t="s">
        <v>16</v>
      </c>
      <c r="D1123" t="s">
        <v>15794</v>
      </c>
      <c r="E1123">
        <f>VLOOKUP(Tableau__3_Déplacements_2[[#This Row],[Id_Personne]],[1]!Tableau__2_Personnes_1[[Id_Personne]:[Age]],2)</f>
        <v>1</v>
      </c>
      <c r="F1123">
        <f>VLOOKUP(Tableau__3_Déplacements_2[[#This Row],[Id_Personne]],[1]!Tableau__2_Personnes_1[[Id_Personne]:[Age]],4)</f>
        <v>18</v>
      </c>
      <c r="G1123" t="s">
        <v>13</v>
      </c>
      <c r="H1123" t="s">
        <v>22</v>
      </c>
      <c r="I1123" t="s">
        <v>15793</v>
      </c>
      <c r="J1123">
        <v>1</v>
      </c>
      <c r="K1123">
        <v>37</v>
      </c>
      <c r="M1123">
        <v>54</v>
      </c>
      <c r="O1123" t="str">
        <f>IF(Tableau__3_Déplacements_2[[#This Row],[Ori]]=Tableau__3_Déplacements_2[[#This Row],[Des]],"local","metro")</f>
        <v>metro</v>
      </c>
      <c r="P1123">
        <v>12</v>
      </c>
      <c r="Q1123">
        <v>16</v>
      </c>
      <c r="R1123">
        <v>0</v>
      </c>
      <c r="S1123">
        <v>16</v>
      </c>
      <c r="T1123">
        <v>45</v>
      </c>
      <c r="U1123" t="s">
        <v>102</v>
      </c>
      <c r="V1123">
        <v>10</v>
      </c>
      <c r="W1123">
        <v>300</v>
      </c>
      <c r="X1123">
        <v>4</v>
      </c>
      <c r="Y1123">
        <v>476.71896825396823</v>
      </c>
      <c r="Z1123" s="1">
        <v>0</v>
      </c>
      <c r="AA1123" s="1"/>
    </row>
    <row r="1124" spans="1:27" x14ac:dyDescent="0.35">
      <c r="A1124">
        <v>1110</v>
      </c>
      <c r="B1124" t="e">
        <f>VLOOKUP(Tableau__3_Déplacements_2[[#This Row],[Id_Menage]],[2]Ménages!$A$2:$AD$1503,32)</f>
        <v>#REF!</v>
      </c>
      <c r="C1124" t="s">
        <v>11</v>
      </c>
      <c r="D1124" t="s">
        <v>15790</v>
      </c>
      <c r="E1124">
        <f>VLOOKUP(Tableau__3_Déplacements_2[[#This Row],[Id_Personne]],[1]!Tableau__2_Personnes_1[[Id_Personne]:[Age]],2)</f>
        <v>2</v>
      </c>
      <c r="F1124">
        <f>VLOOKUP(Tableau__3_Déplacements_2[[#This Row],[Id_Personne]],[1]!Tableau__2_Personnes_1[[Id_Personne]:[Age]],4)</f>
        <v>35</v>
      </c>
      <c r="G1124" t="s">
        <v>0</v>
      </c>
      <c r="H1124" t="s">
        <v>7</v>
      </c>
      <c r="I1124" t="s">
        <v>15792</v>
      </c>
      <c r="J1124">
        <v>1</v>
      </c>
      <c r="K1124">
        <v>54</v>
      </c>
      <c r="M1124">
        <v>2</v>
      </c>
      <c r="O1124" t="str">
        <f>IF(Tableau__3_Déplacements_2[[#This Row],[Ori]]=Tableau__3_Déplacements_2[[#This Row],[Des]],"local","metro")</f>
        <v>metro</v>
      </c>
      <c r="P1124">
        <v>3</v>
      </c>
      <c r="Q1124">
        <v>8</v>
      </c>
      <c r="R1124">
        <v>0</v>
      </c>
      <c r="S1124">
        <v>8</v>
      </c>
      <c r="T1124">
        <v>39</v>
      </c>
      <c r="U1124" t="s">
        <v>102</v>
      </c>
      <c r="V1124">
        <v>10</v>
      </c>
      <c r="W1124">
        <v>500</v>
      </c>
      <c r="X1124">
        <v>5</v>
      </c>
      <c r="Y1124">
        <v>476.71896825396823</v>
      </c>
      <c r="Z1124" s="1">
        <v>0</v>
      </c>
      <c r="AA1124" s="1"/>
    </row>
    <row r="1125" spans="1:27" x14ac:dyDescent="0.35">
      <c r="A1125">
        <v>1110</v>
      </c>
      <c r="B1125" t="e">
        <f>VLOOKUP(Tableau__3_Déplacements_2[[#This Row],[Id_Menage]],[2]Ménages!$A$2:$AD$1503,32)</f>
        <v>#REF!</v>
      </c>
      <c r="C1125" t="s">
        <v>11</v>
      </c>
      <c r="D1125" t="s">
        <v>15790</v>
      </c>
      <c r="E1125">
        <f>VLOOKUP(Tableau__3_Déplacements_2[[#This Row],[Id_Personne]],[1]!Tableau__2_Personnes_1[[Id_Personne]:[Age]],2)</f>
        <v>2</v>
      </c>
      <c r="F1125">
        <f>VLOOKUP(Tableau__3_Déplacements_2[[#This Row],[Id_Personne]],[1]!Tableau__2_Personnes_1[[Id_Personne]:[Age]],4)</f>
        <v>35</v>
      </c>
      <c r="G1125" t="s">
        <v>13</v>
      </c>
      <c r="H1125" t="s">
        <v>22</v>
      </c>
      <c r="I1125" t="s">
        <v>15791</v>
      </c>
      <c r="J1125">
        <v>1</v>
      </c>
      <c r="K1125">
        <v>2</v>
      </c>
      <c r="M1125">
        <v>54</v>
      </c>
      <c r="O1125" t="str">
        <f>IF(Tableau__3_Déplacements_2[[#This Row],[Ori]]=Tableau__3_Déplacements_2[[#This Row],[Des]],"local","metro")</f>
        <v>metro</v>
      </c>
      <c r="P1125">
        <v>15</v>
      </c>
      <c r="Q1125">
        <v>17</v>
      </c>
      <c r="R1125">
        <v>0</v>
      </c>
      <c r="S1125">
        <v>17</v>
      </c>
      <c r="T1125">
        <v>15</v>
      </c>
      <c r="U1125" t="s">
        <v>102</v>
      </c>
      <c r="V1125">
        <v>10</v>
      </c>
      <c r="W1125">
        <v>500</v>
      </c>
      <c r="X1125">
        <v>5</v>
      </c>
      <c r="Y1125">
        <v>476.71896825396823</v>
      </c>
      <c r="Z1125" s="1">
        <v>0</v>
      </c>
      <c r="AA1125" s="1"/>
    </row>
    <row r="1126" spans="1:27" x14ac:dyDescent="0.35">
      <c r="A1126">
        <v>1110</v>
      </c>
      <c r="B1126" t="e">
        <f>VLOOKUP(Tableau__3_Déplacements_2[[#This Row],[Id_Menage]],[2]Ménages!$A$2:$AD$1503,32)</f>
        <v>#REF!</v>
      </c>
      <c r="C1126" t="s">
        <v>11</v>
      </c>
      <c r="D1126" t="s">
        <v>15790</v>
      </c>
      <c r="E1126">
        <f>VLOOKUP(Tableau__3_Déplacements_2[[#This Row],[Id_Personne]],[1]!Tableau__2_Personnes_1[[Id_Personne]:[Age]],2)</f>
        <v>2</v>
      </c>
      <c r="F1126">
        <f>VLOOKUP(Tableau__3_Déplacements_2[[#This Row],[Id_Personne]],[1]!Tableau__2_Personnes_1[[Id_Personne]:[Age]],4)</f>
        <v>35</v>
      </c>
      <c r="G1126" t="s">
        <v>3</v>
      </c>
      <c r="H1126" t="s">
        <v>2</v>
      </c>
      <c r="I1126" t="s">
        <v>15789</v>
      </c>
      <c r="J1126">
        <v>1</v>
      </c>
      <c r="K1126">
        <v>2</v>
      </c>
      <c r="M1126">
        <v>2</v>
      </c>
      <c r="O1126" t="str">
        <f>IF(Tableau__3_Déplacements_2[[#This Row],[Ori]]=Tableau__3_Déplacements_2[[#This Row],[Des]],"local","metro")</f>
        <v>local</v>
      </c>
      <c r="P1126">
        <v>5</v>
      </c>
      <c r="Q1126">
        <v>16</v>
      </c>
      <c r="R1126">
        <v>0</v>
      </c>
      <c r="S1126">
        <v>16</v>
      </c>
      <c r="T1126">
        <v>30</v>
      </c>
      <c r="U1126" t="s">
        <v>102</v>
      </c>
      <c r="V1126">
        <v>10</v>
      </c>
      <c r="W1126">
        <v>100</v>
      </c>
      <c r="X1126">
        <v>3</v>
      </c>
      <c r="Y1126">
        <v>476.71896825396823</v>
      </c>
      <c r="Z1126" s="1">
        <v>0</v>
      </c>
      <c r="AA1126" s="1"/>
    </row>
    <row r="1127" spans="1:27" x14ac:dyDescent="0.35">
      <c r="A1127">
        <v>1110</v>
      </c>
      <c r="B1127" t="e">
        <f>VLOOKUP(Tableau__3_Déplacements_2[[#This Row],[Id_Menage]],[2]Ménages!$A$2:$AD$1503,32)</f>
        <v>#REF!</v>
      </c>
      <c r="C1127" t="s">
        <v>5</v>
      </c>
      <c r="D1127" t="s">
        <v>15786</v>
      </c>
      <c r="E1127">
        <f>VLOOKUP(Tableau__3_Déplacements_2[[#This Row],[Id_Personne]],[1]!Tableau__2_Personnes_1[[Id_Personne]:[Age]],2)</f>
        <v>1</v>
      </c>
      <c r="F1127">
        <f>VLOOKUP(Tableau__3_Déplacements_2[[#This Row],[Id_Personne]],[1]!Tableau__2_Personnes_1[[Id_Personne]:[Age]],4)</f>
        <v>40</v>
      </c>
      <c r="G1127" t="s">
        <v>0</v>
      </c>
      <c r="H1127" t="s">
        <v>7</v>
      </c>
      <c r="I1127" t="s">
        <v>15788</v>
      </c>
      <c r="J1127">
        <v>1</v>
      </c>
      <c r="K1127">
        <v>54</v>
      </c>
      <c r="M1127">
        <v>34</v>
      </c>
      <c r="O1127" t="str">
        <f>IF(Tableau__3_Déplacements_2[[#This Row],[Ori]]=Tableau__3_Déplacements_2[[#This Row],[Des]],"local","metro")</f>
        <v>metro</v>
      </c>
      <c r="P1127">
        <v>3</v>
      </c>
      <c r="Q1127">
        <v>7</v>
      </c>
      <c r="R1127">
        <v>0</v>
      </c>
      <c r="S1127">
        <v>7</v>
      </c>
      <c r="T1127">
        <v>40</v>
      </c>
      <c r="U1127" t="s">
        <v>37</v>
      </c>
      <c r="V1127">
        <v>6</v>
      </c>
      <c r="W1127">
        <v>1000</v>
      </c>
      <c r="X1127">
        <v>5</v>
      </c>
      <c r="Y1127">
        <v>476.71896825396823</v>
      </c>
      <c r="Z1127" s="1">
        <v>0</v>
      </c>
      <c r="AA1127" s="1"/>
    </row>
    <row r="1128" spans="1:27" x14ac:dyDescent="0.35">
      <c r="A1128">
        <v>1110</v>
      </c>
      <c r="B1128" t="e">
        <f>VLOOKUP(Tableau__3_Déplacements_2[[#This Row],[Id_Menage]],[2]Ménages!$A$2:$AD$1503,32)</f>
        <v>#REF!</v>
      </c>
      <c r="C1128" t="s">
        <v>5</v>
      </c>
      <c r="D1128" t="s">
        <v>15786</v>
      </c>
      <c r="E1128">
        <f>VLOOKUP(Tableau__3_Déplacements_2[[#This Row],[Id_Personne]],[1]!Tableau__2_Personnes_1[[Id_Personne]:[Age]],2)</f>
        <v>1</v>
      </c>
      <c r="F1128">
        <f>VLOOKUP(Tableau__3_Déplacements_2[[#This Row],[Id_Personne]],[1]!Tableau__2_Personnes_1[[Id_Personne]:[Age]],4)</f>
        <v>40</v>
      </c>
      <c r="G1128" t="s">
        <v>13</v>
      </c>
      <c r="H1128" t="s">
        <v>22</v>
      </c>
      <c r="I1128" t="s">
        <v>15787</v>
      </c>
      <c r="J1128">
        <v>1</v>
      </c>
      <c r="K1128">
        <v>34</v>
      </c>
      <c r="M1128">
        <v>54</v>
      </c>
      <c r="O1128" t="str">
        <f>IF(Tableau__3_Déplacements_2[[#This Row],[Ori]]=Tableau__3_Déplacements_2[[#This Row],[Des]],"local","metro")</f>
        <v>metro</v>
      </c>
      <c r="P1128">
        <v>15</v>
      </c>
      <c r="Q1128">
        <v>17</v>
      </c>
      <c r="R1128">
        <v>0</v>
      </c>
      <c r="S1128">
        <v>17</v>
      </c>
      <c r="T1128">
        <v>50</v>
      </c>
      <c r="U1128" t="s">
        <v>37</v>
      </c>
      <c r="V1128">
        <v>6</v>
      </c>
      <c r="W1128">
        <v>1000</v>
      </c>
      <c r="X1128">
        <v>5</v>
      </c>
      <c r="Y1128">
        <v>476.71896825396823</v>
      </c>
      <c r="Z1128" s="1">
        <v>0</v>
      </c>
      <c r="AA1128" s="1"/>
    </row>
    <row r="1129" spans="1:27" x14ac:dyDescent="0.35">
      <c r="A1129">
        <v>1110</v>
      </c>
      <c r="B1129" t="e">
        <f>VLOOKUP(Tableau__3_Déplacements_2[[#This Row],[Id_Menage]],[2]Ménages!$A$2:$AD$1503,32)</f>
        <v>#REF!</v>
      </c>
      <c r="C1129" t="s">
        <v>5</v>
      </c>
      <c r="D1129" t="s">
        <v>15786</v>
      </c>
      <c r="E1129">
        <f>VLOOKUP(Tableau__3_Déplacements_2[[#This Row],[Id_Personne]],[1]!Tableau__2_Personnes_1[[Id_Personne]:[Age]],2)</f>
        <v>1</v>
      </c>
      <c r="F1129">
        <f>VLOOKUP(Tableau__3_Déplacements_2[[#This Row],[Id_Personne]],[1]!Tableau__2_Personnes_1[[Id_Personne]:[Age]],4)</f>
        <v>40</v>
      </c>
      <c r="G1129" t="s">
        <v>3</v>
      </c>
      <c r="H1129" t="s">
        <v>2</v>
      </c>
      <c r="I1129" t="s">
        <v>15785</v>
      </c>
      <c r="J1129">
        <v>1</v>
      </c>
      <c r="K1129">
        <v>34</v>
      </c>
      <c r="M1129">
        <v>34</v>
      </c>
      <c r="O1129" t="str">
        <f>IF(Tableau__3_Déplacements_2[[#This Row],[Ori]]=Tableau__3_Déplacements_2[[#This Row],[Des]],"local","metro")</f>
        <v>local</v>
      </c>
      <c r="P1129">
        <v>6</v>
      </c>
      <c r="Q1129">
        <v>13</v>
      </c>
      <c r="R1129">
        <v>0</v>
      </c>
      <c r="S1129">
        <v>13</v>
      </c>
      <c r="T1129">
        <v>30</v>
      </c>
      <c r="U1129" t="s">
        <v>37</v>
      </c>
      <c r="V1129">
        <v>6</v>
      </c>
      <c r="W1129">
        <v>1000</v>
      </c>
      <c r="X1129">
        <v>5</v>
      </c>
      <c r="Y1129">
        <v>476.71896825396823</v>
      </c>
      <c r="Z1129" s="1">
        <v>0</v>
      </c>
      <c r="AA1129" s="1"/>
    </row>
    <row r="1130" spans="1:27" x14ac:dyDescent="0.35">
      <c r="A1130">
        <v>1111</v>
      </c>
      <c r="B1130" t="e">
        <f>VLOOKUP(Tableau__3_Déplacements_2[[#This Row],[Id_Menage]],[2]Ménages!$A$2:$AD$1503,32)</f>
        <v>#REF!</v>
      </c>
      <c r="C1130" t="s">
        <v>16</v>
      </c>
      <c r="D1130" t="s">
        <v>15782</v>
      </c>
      <c r="E1130">
        <f>VLOOKUP(Tableau__3_Déplacements_2[[#This Row],[Id_Personne]],[1]!Tableau__2_Personnes_1[[Id_Personne]:[Age]],2)</f>
        <v>2</v>
      </c>
      <c r="F1130">
        <f>VLOOKUP(Tableau__3_Déplacements_2[[#This Row],[Id_Personne]],[1]!Tableau__2_Personnes_1[[Id_Personne]:[Age]],4)</f>
        <v>30</v>
      </c>
      <c r="G1130" t="s">
        <v>13</v>
      </c>
      <c r="H1130" t="s">
        <v>22</v>
      </c>
      <c r="I1130" t="s">
        <v>15784</v>
      </c>
      <c r="J1130">
        <v>1</v>
      </c>
      <c r="K1130">
        <v>64</v>
      </c>
      <c r="M1130">
        <v>54</v>
      </c>
      <c r="O1130" t="str">
        <f>IF(Tableau__3_Déplacements_2[[#This Row],[Ori]]=Tableau__3_Déplacements_2[[#This Row],[Des]],"local","metro")</f>
        <v>metro</v>
      </c>
      <c r="P1130">
        <v>15</v>
      </c>
      <c r="Q1130">
        <v>12</v>
      </c>
      <c r="R1130">
        <v>0</v>
      </c>
      <c r="S1130">
        <v>12</v>
      </c>
      <c r="T1130">
        <v>40</v>
      </c>
      <c r="U1130" t="s">
        <v>102</v>
      </c>
      <c r="V1130">
        <v>10</v>
      </c>
      <c r="W1130">
        <v>200</v>
      </c>
      <c r="X1130">
        <v>3</v>
      </c>
      <c r="Y1130">
        <v>476.71896825396823</v>
      </c>
      <c r="Z1130" s="1">
        <v>0</v>
      </c>
      <c r="AA1130" s="1"/>
    </row>
    <row r="1131" spans="1:27" x14ac:dyDescent="0.35">
      <c r="A1131">
        <v>1111</v>
      </c>
      <c r="B1131" t="e">
        <f>VLOOKUP(Tableau__3_Déplacements_2[[#This Row],[Id_Menage]],[2]Ménages!$A$2:$AD$1503,32)</f>
        <v>#REF!</v>
      </c>
      <c r="C1131" t="s">
        <v>16</v>
      </c>
      <c r="D1131" t="s">
        <v>15782</v>
      </c>
      <c r="E1131">
        <f>VLOOKUP(Tableau__3_Déplacements_2[[#This Row],[Id_Personne]],[1]!Tableau__2_Personnes_1[[Id_Personne]:[Age]],2)</f>
        <v>2</v>
      </c>
      <c r="F1131">
        <f>VLOOKUP(Tableau__3_Déplacements_2[[#This Row],[Id_Personne]],[1]!Tableau__2_Personnes_1[[Id_Personne]:[Age]],4)</f>
        <v>30</v>
      </c>
      <c r="G1131" t="s">
        <v>3</v>
      </c>
      <c r="H1131" t="s">
        <v>2</v>
      </c>
      <c r="I1131" t="s">
        <v>15783</v>
      </c>
      <c r="J1131">
        <v>1</v>
      </c>
      <c r="K1131">
        <v>64</v>
      </c>
      <c r="M1131">
        <v>64</v>
      </c>
      <c r="O1131" t="str">
        <f>IF(Tableau__3_Déplacements_2[[#This Row],[Ori]]=Tableau__3_Déplacements_2[[#This Row],[Des]],"local","metro")</f>
        <v>local</v>
      </c>
      <c r="P1131">
        <v>5</v>
      </c>
      <c r="Q1131">
        <v>11</v>
      </c>
      <c r="R1131">
        <v>0</v>
      </c>
      <c r="S1131">
        <v>11</v>
      </c>
      <c r="T1131">
        <v>30</v>
      </c>
      <c r="U1131" t="s">
        <v>102</v>
      </c>
      <c r="V1131">
        <v>10</v>
      </c>
      <c r="W1131">
        <v>100</v>
      </c>
      <c r="X1131">
        <v>3</v>
      </c>
      <c r="Y1131">
        <v>476.71896825396823</v>
      </c>
      <c r="Z1131" s="1">
        <v>0</v>
      </c>
      <c r="AA1131" s="1"/>
    </row>
    <row r="1132" spans="1:27" x14ac:dyDescent="0.35">
      <c r="A1132">
        <v>1111</v>
      </c>
      <c r="B1132" t="e">
        <f>VLOOKUP(Tableau__3_Déplacements_2[[#This Row],[Id_Menage]],[2]Ménages!$A$2:$AD$1503,32)</f>
        <v>#REF!</v>
      </c>
      <c r="C1132" t="s">
        <v>16</v>
      </c>
      <c r="D1132" t="s">
        <v>15782</v>
      </c>
      <c r="E1132">
        <f>VLOOKUP(Tableau__3_Déplacements_2[[#This Row],[Id_Personne]],[1]!Tableau__2_Personnes_1[[Id_Personne]:[Age]],2)</f>
        <v>2</v>
      </c>
      <c r="F1132">
        <f>VLOOKUP(Tableau__3_Déplacements_2[[#This Row],[Id_Personne]],[1]!Tableau__2_Personnes_1[[Id_Personne]:[Age]],4)</f>
        <v>30</v>
      </c>
      <c r="G1132" t="s">
        <v>0</v>
      </c>
      <c r="H1132" t="s">
        <v>7</v>
      </c>
      <c r="I1132" t="s">
        <v>15781</v>
      </c>
      <c r="J1132">
        <v>1</v>
      </c>
      <c r="K1132">
        <v>54</v>
      </c>
      <c r="M1132">
        <v>64</v>
      </c>
      <c r="O1132" t="str">
        <f>IF(Tableau__3_Déplacements_2[[#This Row],[Ori]]=Tableau__3_Déplacements_2[[#This Row],[Des]],"local","metro")</f>
        <v>metro</v>
      </c>
      <c r="P1132">
        <v>10</v>
      </c>
      <c r="Q1132">
        <v>8</v>
      </c>
      <c r="R1132">
        <v>0</v>
      </c>
      <c r="S1132">
        <v>8</v>
      </c>
      <c r="T1132">
        <v>30</v>
      </c>
      <c r="U1132" t="s">
        <v>102</v>
      </c>
      <c r="V1132">
        <v>10</v>
      </c>
      <c r="W1132">
        <v>150</v>
      </c>
      <c r="X1132">
        <v>4</v>
      </c>
      <c r="Y1132">
        <v>476.71896825396823</v>
      </c>
      <c r="Z1132" s="1">
        <v>0</v>
      </c>
      <c r="AA1132" s="1"/>
    </row>
    <row r="1133" spans="1:27" x14ac:dyDescent="0.35">
      <c r="A1133">
        <v>1111</v>
      </c>
      <c r="B1133" t="e">
        <f>VLOOKUP(Tableau__3_Déplacements_2[[#This Row],[Id_Menage]],[2]Ménages!$A$2:$AD$1503,32)</f>
        <v>#REF!</v>
      </c>
      <c r="C1133" t="s">
        <v>11</v>
      </c>
      <c r="D1133" t="s">
        <v>15778</v>
      </c>
      <c r="E1133">
        <f>VLOOKUP(Tableau__3_Déplacements_2[[#This Row],[Id_Personne]],[1]!Tableau__2_Personnes_1[[Id_Personne]:[Age]],2)</f>
        <v>1</v>
      </c>
      <c r="F1133">
        <f>VLOOKUP(Tableau__3_Déplacements_2[[#This Row],[Id_Personne]],[1]!Tableau__2_Personnes_1[[Id_Personne]:[Age]],4)</f>
        <v>45</v>
      </c>
      <c r="G1133" t="s">
        <v>3</v>
      </c>
      <c r="H1133" t="s">
        <v>2</v>
      </c>
      <c r="I1133" t="s">
        <v>15780</v>
      </c>
      <c r="J1133">
        <v>1</v>
      </c>
      <c r="K1133">
        <v>61</v>
      </c>
      <c r="M1133">
        <v>4</v>
      </c>
      <c r="O1133" t="str">
        <f>IF(Tableau__3_Déplacements_2[[#This Row],[Ori]]=Tableau__3_Déplacements_2[[#This Row],[Des]],"local","metro")</f>
        <v>metro</v>
      </c>
      <c r="P1133">
        <v>12</v>
      </c>
      <c r="Q1133">
        <v>18</v>
      </c>
      <c r="R1133">
        <v>0</v>
      </c>
      <c r="S1133">
        <v>18</v>
      </c>
      <c r="T1133">
        <v>30</v>
      </c>
      <c r="U1133" t="s">
        <v>13</v>
      </c>
      <c r="V1133">
        <v>3</v>
      </c>
      <c r="W1133">
        <v>100</v>
      </c>
      <c r="X1133">
        <v>2</v>
      </c>
      <c r="Y1133">
        <v>476.71896825396823</v>
      </c>
      <c r="Z1133" s="1">
        <v>0</v>
      </c>
      <c r="AA1133" s="1"/>
    </row>
    <row r="1134" spans="1:27" x14ac:dyDescent="0.35">
      <c r="A1134">
        <v>1111</v>
      </c>
      <c r="B1134" t="e">
        <f>VLOOKUP(Tableau__3_Déplacements_2[[#This Row],[Id_Menage]],[2]Ménages!$A$2:$AD$1503,32)</f>
        <v>#REF!</v>
      </c>
      <c r="C1134" t="s">
        <v>11</v>
      </c>
      <c r="D1134" t="s">
        <v>15778</v>
      </c>
      <c r="E1134">
        <f>VLOOKUP(Tableau__3_Déplacements_2[[#This Row],[Id_Personne]],[1]!Tableau__2_Personnes_1[[Id_Personne]:[Age]],2)</f>
        <v>1</v>
      </c>
      <c r="F1134">
        <f>VLOOKUP(Tableau__3_Déplacements_2[[#This Row],[Id_Personne]],[1]!Tableau__2_Personnes_1[[Id_Personne]:[Age]],4)</f>
        <v>45</v>
      </c>
      <c r="G1134" t="s">
        <v>0</v>
      </c>
      <c r="H1134" t="s">
        <v>7</v>
      </c>
      <c r="I1134" t="s">
        <v>15779</v>
      </c>
      <c r="J1134">
        <v>1</v>
      </c>
      <c r="K1134">
        <v>54</v>
      </c>
      <c r="M1134">
        <v>61</v>
      </c>
      <c r="O1134" t="str">
        <f>IF(Tableau__3_Déplacements_2[[#This Row],[Ori]]=Tableau__3_Déplacements_2[[#This Row],[Des]],"local","metro")</f>
        <v>metro</v>
      </c>
      <c r="P1134">
        <v>3</v>
      </c>
      <c r="Q1134">
        <v>6</v>
      </c>
      <c r="R1134">
        <v>0</v>
      </c>
      <c r="S1134">
        <v>6</v>
      </c>
      <c r="T1134">
        <v>30</v>
      </c>
      <c r="U1134" t="s">
        <v>13</v>
      </c>
      <c r="V1134">
        <v>3</v>
      </c>
      <c r="W1134">
        <v>300</v>
      </c>
      <c r="X1134">
        <v>5</v>
      </c>
      <c r="Y1134">
        <v>476.71896825396823</v>
      </c>
      <c r="Z1134" s="1">
        <v>0</v>
      </c>
      <c r="AA1134" s="1"/>
    </row>
    <row r="1135" spans="1:27" x14ac:dyDescent="0.35">
      <c r="A1135">
        <v>1111</v>
      </c>
      <c r="B1135" t="e">
        <f>VLOOKUP(Tableau__3_Déplacements_2[[#This Row],[Id_Menage]],[2]Ménages!$A$2:$AD$1503,32)</f>
        <v>#REF!</v>
      </c>
      <c r="C1135" t="s">
        <v>11</v>
      </c>
      <c r="D1135" t="s">
        <v>15778</v>
      </c>
      <c r="E1135">
        <f>VLOOKUP(Tableau__3_Déplacements_2[[#This Row],[Id_Personne]],[1]!Tableau__2_Personnes_1[[Id_Personne]:[Age]],2)</f>
        <v>1</v>
      </c>
      <c r="F1135">
        <f>VLOOKUP(Tableau__3_Déplacements_2[[#This Row],[Id_Personne]],[1]!Tableau__2_Personnes_1[[Id_Personne]:[Age]],4)</f>
        <v>45</v>
      </c>
      <c r="G1135" t="s">
        <v>13</v>
      </c>
      <c r="H1135" t="s">
        <v>22</v>
      </c>
      <c r="I1135" t="s">
        <v>15777</v>
      </c>
      <c r="J1135">
        <v>1</v>
      </c>
      <c r="K1135">
        <v>4</v>
      </c>
      <c r="M1135">
        <v>54</v>
      </c>
      <c r="O1135" t="str">
        <f>IF(Tableau__3_Déplacements_2[[#This Row],[Ori]]=Tableau__3_Déplacements_2[[#This Row],[Des]],"local","metro")</f>
        <v>metro</v>
      </c>
      <c r="P1135">
        <v>15</v>
      </c>
      <c r="Q1135">
        <v>19</v>
      </c>
      <c r="R1135">
        <v>10</v>
      </c>
      <c r="S1135">
        <v>20</v>
      </c>
      <c r="T1135">
        <v>10</v>
      </c>
      <c r="U1135" t="s">
        <v>13</v>
      </c>
      <c r="V1135">
        <v>3</v>
      </c>
      <c r="W1135">
        <v>300</v>
      </c>
      <c r="X1135">
        <v>2</v>
      </c>
      <c r="Y1135">
        <v>476.71896825396823</v>
      </c>
      <c r="Z1135" s="1">
        <v>-1</v>
      </c>
      <c r="AA1135" s="1"/>
    </row>
    <row r="1136" spans="1:27" x14ac:dyDescent="0.35">
      <c r="A1136">
        <v>1111</v>
      </c>
      <c r="B1136" t="e">
        <f>VLOOKUP(Tableau__3_Déplacements_2[[#This Row],[Id_Menage]],[2]Ménages!$A$2:$AD$1503,32)</f>
        <v>#REF!</v>
      </c>
      <c r="C1136" t="s">
        <v>5</v>
      </c>
      <c r="D1136" t="s">
        <v>15774</v>
      </c>
      <c r="E1136">
        <f>VLOOKUP(Tableau__3_Déplacements_2[[#This Row],[Id_Personne]],[1]!Tableau__2_Personnes_1[[Id_Personne]:[Age]],2)</f>
        <v>1</v>
      </c>
      <c r="F1136">
        <f>VLOOKUP(Tableau__3_Déplacements_2[[#This Row],[Id_Personne]],[1]!Tableau__2_Personnes_1[[Id_Personne]:[Age]],4)</f>
        <v>25</v>
      </c>
      <c r="G1136" t="s">
        <v>0</v>
      </c>
      <c r="H1136" t="s">
        <v>7</v>
      </c>
      <c r="I1136" t="s">
        <v>15776</v>
      </c>
      <c r="J1136">
        <v>1</v>
      </c>
      <c r="K1136">
        <v>54</v>
      </c>
      <c r="M1136">
        <v>54</v>
      </c>
      <c r="O1136" t="str">
        <f>IF(Tableau__3_Déplacements_2[[#This Row],[Ori]]=Tableau__3_Déplacements_2[[#This Row],[Des]],"local","metro")</f>
        <v>local</v>
      </c>
      <c r="P1136">
        <v>1</v>
      </c>
      <c r="Q1136">
        <v>7</v>
      </c>
      <c r="R1136">
        <v>0</v>
      </c>
      <c r="S1136">
        <v>7</v>
      </c>
      <c r="T1136">
        <v>35</v>
      </c>
      <c r="U1136" t="s">
        <v>30</v>
      </c>
      <c r="V1136">
        <v>8</v>
      </c>
      <c r="W1136">
        <v>100</v>
      </c>
      <c r="X1136">
        <v>4</v>
      </c>
      <c r="Y1136">
        <v>476.71896825396823</v>
      </c>
      <c r="Z1136" s="1">
        <v>0</v>
      </c>
      <c r="AA1136" s="1"/>
    </row>
    <row r="1137" spans="1:27" x14ac:dyDescent="0.35">
      <c r="A1137">
        <v>1111</v>
      </c>
      <c r="B1137" t="e">
        <f>VLOOKUP(Tableau__3_Déplacements_2[[#This Row],[Id_Menage]],[2]Ménages!$A$2:$AD$1503,32)</f>
        <v>#REF!</v>
      </c>
      <c r="C1137" t="s">
        <v>5</v>
      </c>
      <c r="D1137" t="s">
        <v>15774</v>
      </c>
      <c r="E1137">
        <f>VLOOKUP(Tableau__3_Déplacements_2[[#This Row],[Id_Personne]],[1]!Tableau__2_Personnes_1[[Id_Personne]:[Age]],2)</f>
        <v>1</v>
      </c>
      <c r="F1137">
        <f>VLOOKUP(Tableau__3_Déplacements_2[[#This Row],[Id_Personne]],[1]!Tableau__2_Personnes_1[[Id_Personne]:[Age]],4)</f>
        <v>25</v>
      </c>
      <c r="G1137" t="s">
        <v>3</v>
      </c>
      <c r="H1137" t="s">
        <v>2</v>
      </c>
      <c r="I1137" t="s">
        <v>15775</v>
      </c>
      <c r="J1137">
        <v>1</v>
      </c>
      <c r="K1137">
        <v>54</v>
      </c>
      <c r="M1137">
        <v>37</v>
      </c>
      <c r="O1137" t="str">
        <f>IF(Tableau__3_Déplacements_2[[#This Row],[Ori]]=Tableau__3_Déplacements_2[[#This Row],[Des]],"local","metro")</f>
        <v>metro</v>
      </c>
      <c r="P1137">
        <v>9</v>
      </c>
      <c r="Q1137">
        <v>7</v>
      </c>
      <c r="R1137">
        <v>15</v>
      </c>
      <c r="S1137">
        <v>7</v>
      </c>
      <c r="T1137">
        <v>55</v>
      </c>
      <c r="U1137" t="s">
        <v>30</v>
      </c>
      <c r="V1137">
        <v>8</v>
      </c>
      <c r="W1137">
        <v>300</v>
      </c>
      <c r="X1137">
        <v>4</v>
      </c>
      <c r="Y1137">
        <v>476.71896825396823</v>
      </c>
      <c r="Z1137" s="1">
        <v>-1</v>
      </c>
      <c r="AA1137" s="1"/>
    </row>
    <row r="1138" spans="1:27" x14ac:dyDescent="0.35">
      <c r="A1138">
        <v>1111</v>
      </c>
      <c r="B1138" t="e">
        <f>VLOOKUP(Tableau__3_Déplacements_2[[#This Row],[Id_Menage]],[2]Ménages!$A$2:$AD$1503,32)</f>
        <v>#REF!</v>
      </c>
      <c r="C1138" t="s">
        <v>5</v>
      </c>
      <c r="D1138" t="s">
        <v>15774</v>
      </c>
      <c r="E1138">
        <f>VLOOKUP(Tableau__3_Déplacements_2[[#This Row],[Id_Personne]],[1]!Tableau__2_Personnes_1[[Id_Personne]:[Age]],2)</f>
        <v>1</v>
      </c>
      <c r="F1138">
        <f>VLOOKUP(Tableau__3_Déplacements_2[[#This Row],[Id_Personne]],[1]!Tableau__2_Personnes_1[[Id_Personne]:[Age]],4)</f>
        <v>25</v>
      </c>
      <c r="G1138" t="s">
        <v>13</v>
      </c>
      <c r="H1138" t="s">
        <v>22</v>
      </c>
      <c r="I1138" t="s">
        <v>15773</v>
      </c>
      <c r="J1138">
        <v>1</v>
      </c>
      <c r="K1138">
        <v>37</v>
      </c>
      <c r="M1138">
        <v>54</v>
      </c>
      <c r="O1138" t="str">
        <f>IF(Tableau__3_Déplacements_2[[#This Row],[Ori]]=Tableau__3_Déplacements_2[[#This Row],[Des]],"local","metro")</f>
        <v>metro</v>
      </c>
      <c r="P1138">
        <v>15</v>
      </c>
      <c r="Q1138">
        <v>17</v>
      </c>
      <c r="R1138">
        <v>0</v>
      </c>
      <c r="S1138">
        <v>17</v>
      </c>
      <c r="T1138">
        <v>55</v>
      </c>
      <c r="U1138" t="s">
        <v>8</v>
      </c>
      <c r="V1138">
        <v>5</v>
      </c>
      <c r="W1138">
        <v>500</v>
      </c>
      <c r="X1138">
        <v>4</v>
      </c>
      <c r="Y1138">
        <v>476.71896825396823</v>
      </c>
      <c r="Z1138" s="1">
        <v>0</v>
      </c>
      <c r="AA1138" s="1"/>
    </row>
    <row r="1139" spans="1:27" x14ac:dyDescent="0.35">
      <c r="A1139">
        <v>1112</v>
      </c>
      <c r="B1139" t="e">
        <f>VLOOKUP(Tableau__3_Déplacements_2[[#This Row],[Id_Menage]],[2]Ménages!$A$2:$AD$1503,32)</f>
        <v>#REF!</v>
      </c>
      <c r="C1139" t="s">
        <v>16</v>
      </c>
      <c r="D1139" t="s">
        <v>15770</v>
      </c>
      <c r="E1139">
        <f>VLOOKUP(Tableau__3_Déplacements_2[[#This Row],[Id_Personne]],[1]!Tableau__2_Personnes_1[[Id_Personne]:[Age]],2)</f>
        <v>1</v>
      </c>
      <c r="F1139">
        <f>VLOOKUP(Tableau__3_Déplacements_2[[#This Row],[Id_Personne]],[1]!Tableau__2_Personnes_1[[Id_Personne]:[Age]],4)</f>
        <v>33</v>
      </c>
      <c r="G1139" t="s">
        <v>0</v>
      </c>
      <c r="H1139" t="s">
        <v>7</v>
      </c>
      <c r="I1139" t="s">
        <v>15772</v>
      </c>
      <c r="J1139">
        <v>1</v>
      </c>
      <c r="K1139">
        <v>54</v>
      </c>
      <c r="M1139">
        <v>5</v>
      </c>
      <c r="O1139" t="str">
        <f>IF(Tableau__3_Déplacements_2[[#This Row],[Ori]]=Tableau__3_Déplacements_2[[#This Row],[Des]],"local","metro")</f>
        <v>metro</v>
      </c>
      <c r="P1139">
        <v>3</v>
      </c>
      <c r="Q1139">
        <v>6</v>
      </c>
      <c r="R1139">
        <v>0</v>
      </c>
      <c r="S1139">
        <v>6</v>
      </c>
      <c r="T1139">
        <v>20</v>
      </c>
      <c r="U1139" t="s">
        <v>30</v>
      </c>
      <c r="V1139">
        <v>8</v>
      </c>
      <c r="W1139">
        <v>250</v>
      </c>
      <c r="X1139">
        <v>5</v>
      </c>
      <c r="Y1139">
        <v>476.71896825396823</v>
      </c>
      <c r="Z1139" s="1">
        <v>0</v>
      </c>
      <c r="AA1139" s="1"/>
    </row>
    <row r="1140" spans="1:27" x14ac:dyDescent="0.35">
      <c r="A1140">
        <v>1112</v>
      </c>
      <c r="B1140" t="e">
        <f>VLOOKUP(Tableau__3_Déplacements_2[[#This Row],[Id_Menage]],[2]Ménages!$A$2:$AD$1503,32)</f>
        <v>#REF!</v>
      </c>
      <c r="C1140" t="s">
        <v>16</v>
      </c>
      <c r="D1140" t="s">
        <v>15770</v>
      </c>
      <c r="E1140">
        <f>VLOOKUP(Tableau__3_Déplacements_2[[#This Row],[Id_Personne]],[1]!Tableau__2_Personnes_1[[Id_Personne]:[Age]],2)</f>
        <v>1</v>
      </c>
      <c r="F1140">
        <f>VLOOKUP(Tableau__3_Déplacements_2[[#This Row],[Id_Personne]],[1]!Tableau__2_Personnes_1[[Id_Personne]:[Age]],4)</f>
        <v>33</v>
      </c>
      <c r="G1140" t="s">
        <v>3</v>
      </c>
      <c r="H1140" t="s">
        <v>2</v>
      </c>
      <c r="I1140" t="s">
        <v>15771</v>
      </c>
      <c r="J1140">
        <v>1</v>
      </c>
      <c r="K1140">
        <v>5</v>
      </c>
      <c r="M1140">
        <v>5</v>
      </c>
      <c r="O1140" t="str">
        <f>IF(Tableau__3_Déplacements_2[[#This Row],[Ori]]=Tableau__3_Déplacements_2[[#This Row],[Des]],"local","metro")</f>
        <v>local</v>
      </c>
      <c r="P1140">
        <v>5</v>
      </c>
      <c r="Q1140">
        <v>17</v>
      </c>
      <c r="R1140">
        <v>0</v>
      </c>
      <c r="S1140">
        <v>17</v>
      </c>
      <c r="T1140">
        <v>25</v>
      </c>
      <c r="U1140" t="s">
        <v>30</v>
      </c>
      <c r="V1140">
        <v>8</v>
      </c>
      <c r="W1140">
        <v>100</v>
      </c>
      <c r="X1140">
        <v>2</v>
      </c>
      <c r="Y1140">
        <v>476.71896825396823</v>
      </c>
      <c r="Z1140" s="1">
        <v>0</v>
      </c>
      <c r="AA1140" s="1"/>
    </row>
    <row r="1141" spans="1:27" x14ac:dyDescent="0.35">
      <c r="A1141">
        <v>1112</v>
      </c>
      <c r="B1141" t="e">
        <f>VLOOKUP(Tableau__3_Déplacements_2[[#This Row],[Id_Menage]],[2]Ménages!$A$2:$AD$1503,32)</f>
        <v>#REF!</v>
      </c>
      <c r="C1141" t="s">
        <v>16</v>
      </c>
      <c r="D1141" t="s">
        <v>15770</v>
      </c>
      <c r="E1141">
        <f>VLOOKUP(Tableau__3_Déplacements_2[[#This Row],[Id_Personne]],[1]!Tableau__2_Personnes_1[[Id_Personne]:[Age]],2)</f>
        <v>1</v>
      </c>
      <c r="F1141">
        <f>VLOOKUP(Tableau__3_Déplacements_2[[#This Row],[Id_Personne]],[1]!Tableau__2_Personnes_1[[Id_Personne]:[Age]],4)</f>
        <v>33</v>
      </c>
      <c r="G1141" t="s">
        <v>13</v>
      </c>
      <c r="H1141" t="s">
        <v>22</v>
      </c>
      <c r="I1141" t="s">
        <v>15769</v>
      </c>
      <c r="J1141">
        <v>1</v>
      </c>
      <c r="K1141">
        <v>5</v>
      </c>
      <c r="M1141">
        <v>54</v>
      </c>
      <c r="O1141" t="str">
        <f>IF(Tableau__3_Déplacements_2[[#This Row],[Ori]]=Tableau__3_Déplacements_2[[#This Row],[Des]],"local","metro")</f>
        <v>metro</v>
      </c>
      <c r="P1141">
        <v>15</v>
      </c>
      <c r="Q1141">
        <v>18</v>
      </c>
      <c r="R1141">
        <v>0</v>
      </c>
      <c r="S1141">
        <v>18</v>
      </c>
      <c r="T1141">
        <v>55</v>
      </c>
      <c r="U1141" t="s">
        <v>8</v>
      </c>
      <c r="V1141">
        <v>5</v>
      </c>
      <c r="W1141">
        <v>300</v>
      </c>
      <c r="X1141">
        <v>5</v>
      </c>
      <c r="Y1141">
        <v>476.71896825396823</v>
      </c>
      <c r="Z1141" s="1">
        <v>0</v>
      </c>
      <c r="AA1141" s="1"/>
    </row>
    <row r="1142" spans="1:27" x14ac:dyDescent="0.35">
      <c r="A1142">
        <v>1112</v>
      </c>
      <c r="B1142" t="e">
        <f>VLOOKUP(Tableau__3_Déplacements_2[[#This Row],[Id_Menage]],[2]Ménages!$A$2:$AD$1503,32)</f>
        <v>#REF!</v>
      </c>
      <c r="C1142" t="s">
        <v>11</v>
      </c>
      <c r="D1142" t="s">
        <v>15767</v>
      </c>
      <c r="E1142">
        <f>VLOOKUP(Tableau__3_Déplacements_2[[#This Row],[Id_Personne]],[1]!Tableau__2_Personnes_1[[Id_Personne]:[Age]],2)</f>
        <v>2</v>
      </c>
      <c r="F1142">
        <f>VLOOKUP(Tableau__3_Déplacements_2[[#This Row],[Id_Personne]],[1]!Tableau__2_Personnes_1[[Id_Personne]:[Age]],4)</f>
        <v>70</v>
      </c>
      <c r="G1142" t="s">
        <v>3</v>
      </c>
      <c r="H1142" t="s">
        <v>2</v>
      </c>
      <c r="I1142" t="s">
        <v>15768</v>
      </c>
      <c r="J1142">
        <v>1</v>
      </c>
      <c r="K1142">
        <v>64</v>
      </c>
      <c r="M1142">
        <v>54</v>
      </c>
      <c r="O1142" t="str">
        <f>IF(Tableau__3_Déplacements_2[[#This Row],[Ori]]=Tableau__3_Déplacements_2[[#This Row],[Des]],"local","metro")</f>
        <v>metro</v>
      </c>
      <c r="P1142">
        <v>15</v>
      </c>
      <c r="Q1142">
        <v>14</v>
      </c>
      <c r="R1142">
        <v>0</v>
      </c>
      <c r="S1142">
        <v>14</v>
      </c>
      <c r="T1142">
        <v>45</v>
      </c>
      <c r="U1142" t="s">
        <v>102</v>
      </c>
      <c r="V1142">
        <v>10</v>
      </c>
      <c r="W1142">
        <v>200</v>
      </c>
      <c r="X1142">
        <v>3</v>
      </c>
      <c r="Y1142">
        <v>476.71896825396823</v>
      </c>
      <c r="Z1142" s="1">
        <v>0</v>
      </c>
      <c r="AA1142" s="1"/>
    </row>
    <row r="1143" spans="1:27" x14ac:dyDescent="0.35">
      <c r="A1143">
        <v>1112</v>
      </c>
      <c r="B1143" t="e">
        <f>VLOOKUP(Tableau__3_Déplacements_2[[#This Row],[Id_Menage]],[2]Ménages!$A$2:$AD$1503,32)</f>
        <v>#REF!</v>
      </c>
      <c r="C1143" t="s">
        <v>11</v>
      </c>
      <c r="D1143" t="s">
        <v>15767</v>
      </c>
      <c r="E1143">
        <f>VLOOKUP(Tableau__3_Déplacements_2[[#This Row],[Id_Personne]],[1]!Tableau__2_Personnes_1[[Id_Personne]:[Age]],2)</f>
        <v>2</v>
      </c>
      <c r="F1143">
        <f>VLOOKUP(Tableau__3_Déplacements_2[[#This Row],[Id_Personne]],[1]!Tableau__2_Personnes_1[[Id_Personne]:[Age]],4)</f>
        <v>70</v>
      </c>
      <c r="G1143" t="s">
        <v>0</v>
      </c>
      <c r="H1143" t="s">
        <v>7</v>
      </c>
      <c r="I1143" t="s">
        <v>15766</v>
      </c>
      <c r="J1143">
        <v>1</v>
      </c>
      <c r="K1143">
        <v>54</v>
      </c>
      <c r="M1143">
        <v>64</v>
      </c>
      <c r="O1143" t="str">
        <f>IF(Tableau__3_Déplacements_2[[#This Row],[Ori]]=Tableau__3_Déplacements_2[[#This Row],[Des]],"local","metro")</f>
        <v>metro</v>
      </c>
      <c r="P1143">
        <v>4</v>
      </c>
      <c r="Q1143">
        <v>8</v>
      </c>
      <c r="R1143">
        <v>0</v>
      </c>
      <c r="S1143">
        <v>9</v>
      </c>
      <c r="T1143">
        <v>0</v>
      </c>
      <c r="U1143" t="s">
        <v>102</v>
      </c>
      <c r="V1143">
        <v>10</v>
      </c>
      <c r="W1143">
        <v>10</v>
      </c>
      <c r="X1143">
        <v>3</v>
      </c>
      <c r="Y1143">
        <v>476.71896825396823</v>
      </c>
      <c r="Z1143" s="1">
        <v>0</v>
      </c>
      <c r="AA1143" s="1"/>
    </row>
    <row r="1144" spans="1:27" x14ac:dyDescent="0.35">
      <c r="A1144">
        <v>1112</v>
      </c>
      <c r="B1144" t="e">
        <f>VLOOKUP(Tableau__3_Déplacements_2[[#This Row],[Id_Menage]],[2]Ménages!$A$2:$AD$1503,32)</f>
        <v>#REF!</v>
      </c>
      <c r="C1144" t="s">
        <v>5</v>
      </c>
      <c r="D1144" t="s">
        <v>15764</v>
      </c>
      <c r="E1144">
        <f>VLOOKUP(Tableau__3_Déplacements_2[[#This Row],[Id_Personne]],[1]!Tableau__2_Personnes_1[[Id_Personne]:[Age]],2)</f>
        <v>2</v>
      </c>
      <c r="F1144">
        <f>VLOOKUP(Tableau__3_Déplacements_2[[#This Row],[Id_Personne]],[1]!Tableau__2_Personnes_1[[Id_Personne]:[Age]],4)</f>
        <v>10</v>
      </c>
      <c r="G1144" t="s">
        <v>3</v>
      </c>
      <c r="H1144" t="s">
        <v>2</v>
      </c>
      <c r="I1144" t="s">
        <v>15765</v>
      </c>
      <c r="J1144">
        <v>1</v>
      </c>
      <c r="K1144">
        <v>64</v>
      </c>
      <c r="M1144">
        <v>54</v>
      </c>
      <c r="O1144" t="str">
        <f>IF(Tableau__3_Déplacements_2[[#This Row],[Ori]]=Tableau__3_Déplacements_2[[#This Row],[Des]],"local","metro")</f>
        <v>metro</v>
      </c>
      <c r="P1144">
        <v>15</v>
      </c>
      <c r="Q1144">
        <v>14</v>
      </c>
      <c r="R1144">
        <v>0</v>
      </c>
      <c r="S1144">
        <v>14</v>
      </c>
      <c r="T1144">
        <v>45</v>
      </c>
      <c r="U1144" t="s">
        <v>102</v>
      </c>
      <c r="V1144">
        <v>10</v>
      </c>
      <c r="W1144">
        <v>100</v>
      </c>
      <c r="X1144">
        <v>3</v>
      </c>
      <c r="Y1144">
        <v>476.71896825396823</v>
      </c>
      <c r="Z1144" s="1">
        <v>0</v>
      </c>
      <c r="AA1144" s="1"/>
    </row>
    <row r="1145" spans="1:27" x14ac:dyDescent="0.35">
      <c r="A1145">
        <v>1112</v>
      </c>
      <c r="B1145" t="e">
        <f>VLOOKUP(Tableau__3_Déplacements_2[[#This Row],[Id_Menage]],[2]Ménages!$A$2:$AD$1503,32)</f>
        <v>#REF!</v>
      </c>
      <c r="C1145" t="s">
        <v>5</v>
      </c>
      <c r="D1145" t="s">
        <v>15764</v>
      </c>
      <c r="E1145">
        <f>VLOOKUP(Tableau__3_Déplacements_2[[#This Row],[Id_Personne]],[1]!Tableau__2_Personnes_1[[Id_Personne]:[Age]],2)</f>
        <v>2</v>
      </c>
      <c r="F1145">
        <f>VLOOKUP(Tableau__3_Déplacements_2[[#This Row],[Id_Personne]],[1]!Tableau__2_Personnes_1[[Id_Personne]:[Age]],4)</f>
        <v>10</v>
      </c>
      <c r="G1145" t="s">
        <v>0</v>
      </c>
      <c r="H1145" t="s">
        <v>7</v>
      </c>
      <c r="I1145" t="s">
        <v>15763</v>
      </c>
      <c r="J1145">
        <v>1</v>
      </c>
      <c r="K1145">
        <v>54</v>
      </c>
      <c r="M1145">
        <v>64</v>
      </c>
      <c r="O1145" t="str">
        <f>IF(Tableau__3_Déplacements_2[[#This Row],[Ori]]=Tableau__3_Déplacements_2[[#This Row],[Des]],"local","metro")</f>
        <v>metro</v>
      </c>
      <c r="P1145">
        <v>2</v>
      </c>
      <c r="Q1145">
        <v>8</v>
      </c>
      <c r="R1145">
        <v>0</v>
      </c>
      <c r="S1145">
        <v>8</v>
      </c>
      <c r="T1145">
        <v>54</v>
      </c>
      <c r="U1145" t="s">
        <v>102</v>
      </c>
      <c r="V1145">
        <v>10</v>
      </c>
      <c r="W1145">
        <v>100</v>
      </c>
      <c r="X1145">
        <v>3</v>
      </c>
      <c r="Y1145">
        <v>476.71896825396823</v>
      </c>
      <c r="Z1145" s="1">
        <v>0</v>
      </c>
      <c r="AA1145" s="1"/>
    </row>
    <row r="1146" spans="1:27" x14ac:dyDescent="0.35">
      <c r="A1146">
        <v>1113</v>
      </c>
      <c r="B1146" t="e">
        <f>VLOOKUP(Tableau__3_Déplacements_2[[#This Row],[Id_Menage]],[2]Ménages!$A$2:$AD$1503,32)</f>
        <v>#REF!</v>
      </c>
      <c r="C1146" t="s">
        <v>16</v>
      </c>
      <c r="D1146" t="s">
        <v>15760</v>
      </c>
      <c r="E1146">
        <f>VLOOKUP(Tableau__3_Déplacements_2[[#This Row],[Id_Personne]],[1]!Tableau__2_Personnes_1[[Id_Personne]:[Age]],2)</f>
        <v>2</v>
      </c>
      <c r="F1146">
        <f>VLOOKUP(Tableau__3_Déplacements_2[[#This Row],[Id_Personne]],[1]!Tableau__2_Personnes_1[[Id_Personne]:[Age]],4)</f>
        <v>33</v>
      </c>
      <c r="G1146" t="s">
        <v>3</v>
      </c>
      <c r="H1146" t="s">
        <v>2</v>
      </c>
      <c r="I1146" t="s">
        <v>15762</v>
      </c>
      <c r="J1146">
        <v>1</v>
      </c>
      <c r="K1146">
        <v>64</v>
      </c>
      <c r="M1146">
        <v>50</v>
      </c>
      <c r="O1146" t="str">
        <f>IF(Tableau__3_Déplacements_2[[#This Row],[Ori]]=Tableau__3_Déplacements_2[[#This Row],[Des]],"local","metro")</f>
        <v>metro</v>
      </c>
      <c r="P1146">
        <v>14</v>
      </c>
      <c r="Q1146">
        <v>16</v>
      </c>
      <c r="R1146">
        <v>0</v>
      </c>
      <c r="S1146">
        <v>16</v>
      </c>
      <c r="T1146">
        <v>35</v>
      </c>
      <c r="U1146" t="s">
        <v>102</v>
      </c>
      <c r="V1146">
        <v>10</v>
      </c>
      <c r="W1146">
        <v>150</v>
      </c>
      <c r="X1146">
        <v>5</v>
      </c>
      <c r="Y1146">
        <v>476.71896825396823</v>
      </c>
      <c r="Z1146" s="1">
        <v>0</v>
      </c>
      <c r="AA1146" s="1"/>
    </row>
    <row r="1147" spans="1:27" x14ac:dyDescent="0.35">
      <c r="A1147">
        <v>1113</v>
      </c>
      <c r="B1147" t="e">
        <f>VLOOKUP(Tableau__3_Déplacements_2[[#This Row],[Id_Menage]],[2]Ménages!$A$2:$AD$1503,32)</f>
        <v>#REF!</v>
      </c>
      <c r="C1147" t="s">
        <v>16</v>
      </c>
      <c r="D1147" t="s">
        <v>15760</v>
      </c>
      <c r="E1147">
        <f>VLOOKUP(Tableau__3_Déplacements_2[[#This Row],[Id_Personne]],[1]!Tableau__2_Personnes_1[[Id_Personne]:[Age]],2)</f>
        <v>2</v>
      </c>
      <c r="F1147">
        <f>VLOOKUP(Tableau__3_Déplacements_2[[#This Row],[Id_Personne]],[1]!Tableau__2_Personnes_1[[Id_Personne]:[Age]],4)</f>
        <v>33</v>
      </c>
      <c r="G1147" t="s">
        <v>0</v>
      </c>
      <c r="H1147" t="s">
        <v>7</v>
      </c>
      <c r="I1147" t="s">
        <v>15761</v>
      </c>
      <c r="J1147">
        <v>1</v>
      </c>
      <c r="K1147">
        <v>54</v>
      </c>
      <c r="M1147">
        <v>64</v>
      </c>
      <c r="O1147" t="str">
        <f>IF(Tableau__3_Déplacements_2[[#This Row],[Ori]]=Tableau__3_Déplacements_2[[#This Row],[Des]],"local","metro")</f>
        <v>metro</v>
      </c>
      <c r="P1147">
        <v>3</v>
      </c>
      <c r="Q1147">
        <v>7</v>
      </c>
      <c r="R1147">
        <v>0</v>
      </c>
      <c r="S1147">
        <v>7</v>
      </c>
      <c r="T1147">
        <v>26</v>
      </c>
      <c r="U1147" t="s">
        <v>169</v>
      </c>
      <c r="V1147">
        <v>7</v>
      </c>
      <c r="W1147">
        <v>500</v>
      </c>
      <c r="X1147">
        <v>5</v>
      </c>
      <c r="Y1147">
        <v>476.71896825396823</v>
      </c>
      <c r="Z1147" s="1">
        <v>0</v>
      </c>
      <c r="AA1147" s="1"/>
    </row>
    <row r="1148" spans="1:27" x14ac:dyDescent="0.35">
      <c r="A1148">
        <v>1113</v>
      </c>
      <c r="B1148" t="e">
        <f>VLOOKUP(Tableau__3_Déplacements_2[[#This Row],[Id_Menage]],[2]Ménages!$A$2:$AD$1503,32)</f>
        <v>#REF!</v>
      </c>
      <c r="C1148" t="s">
        <v>16</v>
      </c>
      <c r="D1148" t="s">
        <v>15760</v>
      </c>
      <c r="E1148">
        <f>VLOOKUP(Tableau__3_Déplacements_2[[#This Row],[Id_Personne]],[1]!Tableau__2_Personnes_1[[Id_Personne]:[Age]],2)</f>
        <v>2</v>
      </c>
      <c r="F1148">
        <f>VLOOKUP(Tableau__3_Déplacements_2[[#This Row],[Id_Personne]],[1]!Tableau__2_Personnes_1[[Id_Personne]:[Age]],4)</f>
        <v>33</v>
      </c>
      <c r="G1148" t="s">
        <v>13</v>
      </c>
      <c r="H1148" t="s">
        <v>22</v>
      </c>
      <c r="I1148" t="s">
        <v>15759</v>
      </c>
      <c r="J1148">
        <v>1</v>
      </c>
      <c r="K1148">
        <v>50</v>
      </c>
      <c r="M1148">
        <v>50</v>
      </c>
      <c r="O1148" t="str">
        <f>IF(Tableau__3_Déplacements_2[[#This Row],[Ori]]=Tableau__3_Déplacements_2[[#This Row],[Des]],"local","metro")</f>
        <v>local</v>
      </c>
      <c r="P1148">
        <v>15</v>
      </c>
      <c r="Q1148">
        <v>17</v>
      </c>
      <c r="R1148">
        <v>0</v>
      </c>
      <c r="S1148">
        <v>17</v>
      </c>
      <c r="T1148">
        <v>25</v>
      </c>
      <c r="U1148" t="s">
        <v>8</v>
      </c>
      <c r="V1148">
        <v>5</v>
      </c>
      <c r="W1148">
        <v>250</v>
      </c>
      <c r="X1148">
        <v>5</v>
      </c>
      <c r="Y1148">
        <v>476.71896825396823</v>
      </c>
      <c r="Z1148" s="1">
        <v>0</v>
      </c>
      <c r="AA1148" s="1"/>
    </row>
    <row r="1149" spans="1:27" x14ac:dyDescent="0.35">
      <c r="A1149">
        <v>1113</v>
      </c>
      <c r="B1149" t="e">
        <f>VLOOKUP(Tableau__3_Déplacements_2[[#This Row],[Id_Menage]],[2]Ménages!$A$2:$AD$1503,32)</f>
        <v>#REF!</v>
      </c>
      <c r="C1149" t="s">
        <v>11</v>
      </c>
      <c r="D1149" t="s">
        <v>15756</v>
      </c>
      <c r="E1149">
        <f>VLOOKUP(Tableau__3_Déplacements_2[[#This Row],[Id_Personne]],[1]!Tableau__2_Personnes_1[[Id_Personne]:[Age]],2)</f>
        <v>1</v>
      </c>
      <c r="F1149">
        <f>VLOOKUP(Tableau__3_Déplacements_2[[#This Row],[Id_Personne]],[1]!Tableau__2_Personnes_1[[Id_Personne]:[Age]],4)</f>
        <v>40</v>
      </c>
      <c r="G1149" t="s">
        <v>13</v>
      </c>
      <c r="H1149" t="s">
        <v>22</v>
      </c>
      <c r="I1149" t="s">
        <v>15758</v>
      </c>
      <c r="J1149">
        <v>1</v>
      </c>
      <c r="K1149">
        <v>68</v>
      </c>
      <c r="M1149">
        <v>54</v>
      </c>
      <c r="O1149" t="str">
        <f>IF(Tableau__3_Déplacements_2[[#This Row],[Ori]]=Tableau__3_Déplacements_2[[#This Row],[Des]],"local","metro")</f>
        <v>metro</v>
      </c>
      <c r="P1149">
        <v>15</v>
      </c>
      <c r="Q1149">
        <v>18</v>
      </c>
      <c r="R1149">
        <v>0</v>
      </c>
      <c r="S1149">
        <v>18</v>
      </c>
      <c r="T1149">
        <v>40</v>
      </c>
      <c r="U1149" t="s">
        <v>37</v>
      </c>
      <c r="V1149">
        <v>6</v>
      </c>
      <c r="W1149">
        <v>500</v>
      </c>
      <c r="X1149">
        <v>5</v>
      </c>
      <c r="Y1149">
        <v>476.71896825396823</v>
      </c>
      <c r="Z1149" s="1">
        <v>0</v>
      </c>
      <c r="AA1149" s="1"/>
    </row>
    <row r="1150" spans="1:27" x14ac:dyDescent="0.35">
      <c r="A1150">
        <v>1113</v>
      </c>
      <c r="B1150" t="e">
        <f>VLOOKUP(Tableau__3_Déplacements_2[[#This Row],[Id_Menage]],[2]Ménages!$A$2:$AD$1503,32)</f>
        <v>#REF!</v>
      </c>
      <c r="C1150" t="s">
        <v>11</v>
      </c>
      <c r="D1150" t="s">
        <v>15756</v>
      </c>
      <c r="E1150">
        <f>VLOOKUP(Tableau__3_Déplacements_2[[#This Row],[Id_Personne]],[1]!Tableau__2_Personnes_1[[Id_Personne]:[Age]],2)</f>
        <v>1</v>
      </c>
      <c r="F1150">
        <f>VLOOKUP(Tableau__3_Déplacements_2[[#This Row],[Id_Personne]],[1]!Tableau__2_Personnes_1[[Id_Personne]:[Age]],4)</f>
        <v>40</v>
      </c>
      <c r="G1150" t="s">
        <v>3</v>
      </c>
      <c r="H1150" t="s">
        <v>2</v>
      </c>
      <c r="I1150" t="s">
        <v>15757</v>
      </c>
      <c r="J1150">
        <v>1</v>
      </c>
      <c r="K1150">
        <v>64</v>
      </c>
      <c r="M1150">
        <v>68</v>
      </c>
      <c r="O1150" t="str">
        <f>IF(Tableau__3_Déplacements_2[[#This Row],[Ori]]=Tableau__3_Déplacements_2[[#This Row],[Des]],"local","metro")</f>
        <v>metro</v>
      </c>
      <c r="P1150">
        <v>3</v>
      </c>
      <c r="Q1150">
        <v>7</v>
      </c>
      <c r="R1150">
        <v>20</v>
      </c>
      <c r="S1150">
        <v>8</v>
      </c>
      <c r="T1150">
        <v>0</v>
      </c>
      <c r="U1150" t="s">
        <v>37</v>
      </c>
      <c r="V1150">
        <v>6</v>
      </c>
      <c r="W1150">
        <v>500</v>
      </c>
      <c r="X1150">
        <v>5</v>
      </c>
      <c r="Y1150">
        <v>476.71896825396823</v>
      </c>
      <c r="Z1150" s="1">
        <v>-1</v>
      </c>
      <c r="AA1150" s="1"/>
    </row>
    <row r="1151" spans="1:27" x14ac:dyDescent="0.35">
      <c r="A1151">
        <v>1113</v>
      </c>
      <c r="B1151" t="e">
        <f>VLOOKUP(Tableau__3_Déplacements_2[[#This Row],[Id_Menage]],[2]Ménages!$A$2:$AD$1503,32)</f>
        <v>#REF!</v>
      </c>
      <c r="C1151" t="s">
        <v>11</v>
      </c>
      <c r="D1151" t="s">
        <v>15756</v>
      </c>
      <c r="E1151">
        <f>VLOOKUP(Tableau__3_Déplacements_2[[#This Row],[Id_Personne]],[1]!Tableau__2_Personnes_1[[Id_Personne]:[Age]],2)</f>
        <v>1</v>
      </c>
      <c r="F1151">
        <f>VLOOKUP(Tableau__3_Déplacements_2[[#This Row],[Id_Personne]],[1]!Tableau__2_Personnes_1[[Id_Personne]:[Age]],4)</f>
        <v>40</v>
      </c>
      <c r="G1151" t="s">
        <v>0</v>
      </c>
      <c r="H1151" t="s">
        <v>7</v>
      </c>
      <c r="I1151" t="s">
        <v>15755</v>
      </c>
      <c r="J1151">
        <v>1</v>
      </c>
      <c r="K1151">
        <v>54</v>
      </c>
      <c r="M1151">
        <v>64</v>
      </c>
      <c r="O1151" t="str">
        <f>IF(Tableau__3_Déplacements_2[[#This Row],[Ori]]=Tableau__3_Déplacements_2[[#This Row],[Des]],"local","metro")</f>
        <v>metro</v>
      </c>
      <c r="P1151">
        <v>2</v>
      </c>
      <c r="Q1151">
        <v>7</v>
      </c>
      <c r="R1151">
        <v>0</v>
      </c>
      <c r="S1151">
        <v>7</v>
      </c>
      <c r="T1151">
        <v>20</v>
      </c>
      <c r="U1151" t="s">
        <v>37</v>
      </c>
      <c r="V1151">
        <v>6</v>
      </c>
      <c r="W1151">
        <v>500</v>
      </c>
      <c r="X1151">
        <v>5</v>
      </c>
      <c r="Y1151">
        <v>476.71896825396823</v>
      </c>
      <c r="Z1151" s="1">
        <v>0</v>
      </c>
      <c r="AA1151" s="1"/>
    </row>
    <row r="1152" spans="1:27" x14ac:dyDescent="0.35">
      <c r="A1152">
        <v>1114</v>
      </c>
      <c r="B1152" t="e">
        <f>VLOOKUP(Tableau__3_Déplacements_2[[#This Row],[Id_Menage]],[2]Ménages!$A$2:$AD$1503,32)</f>
        <v>#REF!</v>
      </c>
      <c r="C1152" t="s">
        <v>16</v>
      </c>
      <c r="D1152" t="s">
        <v>15753</v>
      </c>
      <c r="E1152">
        <f>VLOOKUP(Tableau__3_Déplacements_2[[#This Row],[Id_Personne]],[1]!Tableau__2_Personnes_1[[Id_Personne]:[Age]],2)</f>
        <v>2</v>
      </c>
      <c r="F1152">
        <f>VLOOKUP(Tableau__3_Déplacements_2[[#This Row],[Id_Personne]],[1]!Tableau__2_Personnes_1[[Id_Personne]:[Age]],4)</f>
        <v>31</v>
      </c>
      <c r="G1152" t="s">
        <v>0</v>
      </c>
      <c r="H1152" t="s">
        <v>7</v>
      </c>
      <c r="I1152" t="s">
        <v>15754</v>
      </c>
      <c r="J1152">
        <v>1</v>
      </c>
      <c r="K1152">
        <v>54</v>
      </c>
      <c r="M1152">
        <v>54</v>
      </c>
      <c r="O1152" t="str">
        <f>IF(Tableau__3_Déplacements_2[[#This Row],[Ori]]=Tableau__3_Déplacements_2[[#This Row],[Des]],"local","metro")</f>
        <v>local</v>
      </c>
      <c r="P1152">
        <v>3</v>
      </c>
      <c r="Q1152">
        <v>8</v>
      </c>
      <c r="R1152">
        <v>0</v>
      </c>
      <c r="S1152">
        <v>8</v>
      </c>
      <c r="T1152">
        <v>24</v>
      </c>
      <c r="U1152" t="s">
        <v>102</v>
      </c>
      <c r="V1152">
        <v>10</v>
      </c>
      <c r="W1152">
        <v>250</v>
      </c>
      <c r="X1152">
        <v>5</v>
      </c>
      <c r="Y1152">
        <v>476.71896825396823</v>
      </c>
      <c r="Z1152" s="1">
        <v>0</v>
      </c>
      <c r="AA1152" s="1"/>
    </row>
    <row r="1153" spans="1:27" x14ac:dyDescent="0.35">
      <c r="A1153">
        <v>1114</v>
      </c>
      <c r="B1153" t="e">
        <f>VLOOKUP(Tableau__3_Déplacements_2[[#This Row],[Id_Menage]],[2]Ménages!$A$2:$AD$1503,32)</f>
        <v>#REF!</v>
      </c>
      <c r="C1153" t="s">
        <v>16</v>
      </c>
      <c r="D1153" t="s">
        <v>15753</v>
      </c>
      <c r="E1153">
        <f>VLOOKUP(Tableau__3_Déplacements_2[[#This Row],[Id_Personne]],[1]!Tableau__2_Personnes_1[[Id_Personne]:[Age]],2)</f>
        <v>2</v>
      </c>
      <c r="F1153">
        <f>VLOOKUP(Tableau__3_Déplacements_2[[#This Row],[Id_Personne]],[1]!Tableau__2_Personnes_1[[Id_Personne]:[Age]],4)</f>
        <v>31</v>
      </c>
      <c r="G1153" t="s">
        <v>3</v>
      </c>
      <c r="H1153" t="s">
        <v>2</v>
      </c>
      <c r="I1153" t="s">
        <v>15752</v>
      </c>
      <c r="J1153">
        <v>1</v>
      </c>
      <c r="K1153">
        <v>54</v>
      </c>
      <c r="M1153">
        <v>45</v>
      </c>
      <c r="O1153" t="str">
        <f>IF(Tableau__3_Déplacements_2[[#This Row],[Ori]]=Tableau__3_Déplacements_2[[#This Row],[Des]],"local","metro")</f>
        <v>metro</v>
      </c>
      <c r="P1153">
        <v>14</v>
      </c>
      <c r="Q1153">
        <v>14</v>
      </c>
      <c r="R1153">
        <v>16</v>
      </c>
      <c r="S1153">
        <v>0</v>
      </c>
      <c r="T1153">
        <v>52</v>
      </c>
      <c r="U1153" t="s">
        <v>102</v>
      </c>
      <c r="V1153">
        <v>10</v>
      </c>
      <c r="W1153">
        <v>250</v>
      </c>
      <c r="X1153">
        <v>2</v>
      </c>
      <c r="Y1153">
        <v>476.71896825396823</v>
      </c>
      <c r="Z1153" s="1">
        <v>-1</v>
      </c>
      <c r="AA1153" s="1"/>
    </row>
    <row r="1154" spans="1:27" x14ac:dyDescent="0.35">
      <c r="A1154">
        <v>1114</v>
      </c>
      <c r="B1154" t="e">
        <f>VLOOKUP(Tableau__3_Déplacements_2[[#This Row],[Id_Menage]],[2]Ménages!$A$2:$AD$1503,32)</f>
        <v>#REF!</v>
      </c>
      <c r="C1154" t="s">
        <v>11</v>
      </c>
      <c r="D1154" t="s">
        <v>15749</v>
      </c>
      <c r="E1154">
        <f>VLOOKUP(Tableau__3_Déplacements_2[[#This Row],[Id_Personne]],[1]!Tableau__2_Personnes_1[[Id_Personne]:[Age]],2)</f>
        <v>1</v>
      </c>
      <c r="F1154">
        <f>VLOOKUP(Tableau__3_Déplacements_2[[#This Row],[Id_Personne]],[1]!Tableau__2_Personnes_1[[Id_Personne]:[Age]],4)</f>
        <v>35</v>
      </c>
      <c r="G1154" t="s">
        <v>0</v>
      </c>
      <c r="H1154" t="s">
        <v>7</v>
      </c>
      <c r="I1154" t="s">
        <v>15751</v>
      </c>
      <c r="J1154">
        <v>1</v>
      </c>
      <c r="K1154">
        <v>54</v>
      </c>
      <c r="M1154">
        <v>16</v>
      </c>
      <c r="O1154" t="str">
        <f>IF(Tableau__3_Déplacements_2[[#This Row],[Ori]]=Tableau__3_Déplacements_2[[#This Row],[Des]],"local","metro")</f>
        <v>metro</v>
      </c>
      <c r="P1154">
        <v>3</v>
      </c>
      <c r="Q1154">
        <v>7</v>
      </c>
      <c r="R1154">
        <v>0</v>
      </c>
      <c r="S1154">
        <v>7</v>
      </c>
      <c r="T1154">
        <v>44</v>
      </c>
      <c r="U1154" t="s">
        <v>102</v>
      </c>
      <c r="V1154">
        <v>10</v>
      </c>
      <c r="W1154">
        <v>250</v>
      </c>
      <c r="X1154">
        <v>5</v>
      </c>
      <c r="Y1154">
        <v>476.71896825396823</v>
      </c>
      <c r="Z1154" s="1">
        <v>0</v>
      </c>
      <c r="AA1154" s="1"/>
    </row>
    <row r="1155" spans="1:27" x14ac:dyDescent="0.35">
      <c r="A1155">
        <v>1114</v>
      </c>
      <c r="B1155" t="e">
        <f>VLOOKUP(Tableau__3_Déplacements_2[[#This Row],[Id_Menage]],[2]Ménages!$A$2:$AD$1503,32)</f>
        <v>#REF!</v>
      </c>
      <c r="C1155" t="s">
        <v>11</v>
      </c>
      <c r="D1155" t="s">
        <v>15749</v>
      </c>
      <c r="E1155">
        <f>VLOOKUP(Tableau__3_Déplacements_2[[#This Row],[Id_Personne]],[1]!Tableau__2_Personnes_1[[Id_Personne]:[Age]],2)</f>
        <v>1</v>
      </c>
      <c r="F1155">
        <f>VLOOKUP(Tableau__3_Déplacements_2[[#This Row],[Id_Personne]],[1]!Tableau__2_Personnes_1[[Id_Personne]:[Age]],4)</f>
        <v>35</v>
      </c>
      <c r="G1155" t="s">
        <v>13</v>
      </c>
      <c r="H1155" t="s">
        <v>22</v>
      </c>
      <c r="I1155" t="s">
        <v>15750</v>
      </c>
      <c r="J1155">
        <v>1</v>
      </c>
      <c r="K1155">
        <v>29</v>
      </c>
      <c r="M1155">
        <v>54</v>
      </c>
      <c r="O1155" t="str">
        <f>IF(Tableau__3_Déplacements_2[[#This Row],[Ori]]=Tableau__3_Déplacements_2[[#This Row],[Des]],"local","metro")</f>
        <v>metro</v>
      </c>
      <c r="P1155">
        <v>15</v>
      </c>
      <c r="Q1155">
        <v>18</v>
      </c>
      <c r="R1155">
        <v>0</v>
      </c>
      <c r="S1155">
        <v>19</v>
      </c>
      <c r="T1155">
        <v>30</v>
      </c>
      <c r="U1155" t="s">
        <v>102</v>
      </c>
      <c r="V1155">
        <v>10</v>
      </c>
      <c r="W1155">
        <v>400</v>
      </c>
      <c r="X1155">
        <v>5</v>
      </c>
      <c r="Y1155">
        <v>476.71896825396823</v>
      </c>
      <c r="Z1155" s="1">
        <v>0</v>
      </c>
      <c r="AA1155" s="1"/>
    </row>
    <row r="1156" spans="1:27" x14ac:dyDescent="0.35">
      <c r="A1156">
        <v>1114</v>
      </c>
      <c r="B1156" t="e">
        <f>VLOOKUP(Tableau__3_Déplacements_2[[#This Row],[Id_Menage]],[2]Ménages!$A$2:$AD$1503,32)</f>
        <v>#REF!</v>
      </c>
      <c r="C1156" t="s">
        <v>11</v>
      </c>
      <c r="D1156" t="s">
        <v>15749</v>
      </c>
      <c r="E1156">
        <f>VLOOKUP(Tableau__3_Déplacements_2[[#This Row],[Id_Personne]],[1]!Tableau__2_Personnes_1[[Id_Personne]:[Age]],2)</f>
        <v>1</v>
      </c>
      <c r="F1156">
        <f>VLOOKUP(Tableau__3_Déplacements_2[[#This Row],[Id_Personne]],[1]!Tableau__2_Personnes_1[[Id_Personne]:[Age]],4)</f>
        <v>35</v>
      </c>
      <c r="G1156" t="s">
        <v>3</v>
      </c>
      <c r="H1156" t="s">
        <v>2</v>
      </c>
      <c r="I1156" t="s">
        <v>15748</v>
      </c>
      <c r="J1156">
        <v>1</v>
      </c>
      <c r="K1156">
        <v>16</v>
      </c>
      <c r="M1156">
        <v>29</v>
      </c>
      <c r="O1156" t="str">
        <f>IF(Tableau__3_Déplacements_2[[#This Row],[Ori]]=Tableau__3_Déplacements_2[[#This Row],[Des]],"local","metro")</f>
        <v>metro</v>
      </c>
      <c r="P1156">
        <v>6</v>
      </c>
      <c r="Q1156">
        <v>13</v>
      </c>
      <c r="R1156">
        <v>0</v>
      </c>
      <c r="S1156">
        <v>13</v>
      </c>
      <c r="T1156">
        <v>59</v>
      </c>
      <c r="U1156" t="s">
        <v>102</v>
      </c>
      <c r="V1156">
        <v>10</v>
      </c>
      <c r="W1156">
        <v>250</v>
      </c>
      <c r="X1156">
        <v>5</v>
      </c>
      <c r="Y1156">
        <v>476.71896825396823</v>
      </c>
      <c r="Z1156" s="1">
        <v>0</v>
      </c>
      <c r="AA1156" s="1"/>
    </row>
    <row r="1157" spans="1:27" x14ac:dyDescent="0.35">
      <c r="A1157">
        <v>1114</v>
      </c>
      <c r="B1157" t="e">
        <f>VLOOKUP(Tableau__3_Déplacements_2[[#This Row],[Id_Menage]],[2]Ménages!$A$2:$AD$1503,32)</f>
        <v>#REF!</v>
      </c>
      <c r="C1157" t="s">
        <v>5</v>
      </c>
      <c r="D1157" t="s">
        <v>15745</v>
      </c>
      <c r="E1157">
        <f>VLOOKUP(Tableau__3_Déplacements_2[[#This Row],[Id_Personne]],[1]!Tableau__2_Personnes_1[[Id_Personne]:[Age]],2)</f>
        <v>1</v>
      </c>
      <c r="F1157">
        <f>VLOOKUP(Tableau__3_Déplacements_2[[#This Row],[Id_Personne]],[1]!Tableau__2_Personnes_1[[Id_Personne]:[Age]],4)</f>
        <v>40</v>
      </c>
      <c r="G1157" t="s">
        <v>3</v>
      </c>
      <c r="H1157" t="s">
        <v>2</v>
      </c>
      <c r="I1157" t="s">
        <v>15747</v>
      </c>
      <c r="J1157">
        <v>1</v>
      </c>
      <c r="K1157">
        <v>64</v>
      </c>
      <c r="M1157">
        <v>21</v>
      </c>
      <c r="O1157" t="str">
        <f>IF(Tableau__3_Déplacements_2[[#This Row],[Ori]]=Tableau__3_Déplacements_2[[#This Row],[Des]],"local","metro")</f>
        <v>metro</v>
      </c>
      <c r="P1157">
        <v>12</v>
      </c>
      <c r="Q1157">
        <v>17</v>
      </c>
      <c r="R1157">
        <v>0</v>
      </c>
      <c r="S1157">
        <v>17</v>
      </c>
      <c r="T1157">
        <v>54</v>
      </c>
      <c r="U1157" t="s">
        <v>102</v>
      </c>
      <c r="V1157">
        <v>10</v>
      </c>
      <c r="W1157">
        <v>250</v>
      </c>
      <c r="X1157">
        <v>3</v>
      </c>
      <c r="Y1157">
        <v>476.71896825396823</v>
      </c>
      <c r="Z1157" s="1">
        <v>0</v>
      </c>
      <c r="AA1157" s="1"/>
    </row>
    <row r="1158" spans="1:27" x14ac:dyDescent="0.35">
      <c r="A1158">
        <v>1114</v>
      </c>
      <c r="B1158" t="e">
        <f>VLOOKUP(Tableau__3_Déplacements_2[[#This Row],[Id_Menage]],[2]Ménages!$A$2:$AD$1503,32)</f>
        <v>#REF!</v>
      </c>
      <c r="C1158" t="s">
        <v>5</v>
      </c>
      <c r="D1158" t="s">
        <v>15745</v>
      </c>
      <c r="E1158">
        <f>VLOOKUP(Tableau__3_Déplacements_2[[#This Row],[Id_Personne]],[1]!Tableau__2_Personnes_1[[Id_Personne]:[Age]],2)</f>
        <v>1</v>
      </c>
      <c r="F1158">
        <f>VLOOKUP(Tableau__3_Déplacements_2[[#This Row],[Id_Personne]],[1]!Tableau__2_Personnes_1[[Id_Personne]:[Age]],4)</f>
        <v>40</v>
      </c>
      <c r="G1158" t="s">
        <v>0</v>
      </c>
      <c r="H1158" t="s">
        <v>7</v>
      </c>
      <c r="I1158" t="s">
        <v>15746</v>
      </c>
      <c r="J1158">
        <v>1</v>
      </c>
      <c r="K1158">
        <v>54</v>
      </c>
      <c r="M1158">
        <v>64</v>
      </c>
      <c r="O1158" t="str">
        <f>IF(Tableau__3_Déplacements_2[[#This Row],[Ori]]=Tableau__3_Déplacements_2[[#This Row],[Des]],"local","metro")</f>
        <v>metro</v>
      </c>
      <c r="P1158">
        <v>3</v>
      </c>
      <c r="Q1158">
        <v>6</v>
      </c>
      <c r="R1158">
        <v>0</v>
      </c>
      <c r="S1158">
        <v>6</v>
      </c>
      <c r="T1158">
        <v>34</v>
      </c>
      <c r="U1158" t="s">
        <v>102</v>
      </c>
      <c r="V1158">
        <v>10</v>
      </c>
      <c r="W1158">
        <v>250</v>
      </c>
      <c r="X1158">
        <v>3</v>
      </c>
      <c r="Y1158">
        <v>476.71896825396823</v>
      </c>
      <c r="Z1158" s="1">
        <v>0</v>
      </c>
      <c r="AA1158" s="1"/>
    </row>
    <row r="1159" spans="1:27" x14ac:dyDescent="0.35">
      <c r="A1159">
        <v>1114</v>
      </c>
      <c r="B1159" t="e">
        <f>VLOOKUP(Tableau__3_Déplacements_2[[#This Row],[Id_Menage]],[2]Ménages!$A$2:$AD$1503,32)</f>
        <v>#REF!</v>
      </c>
      <c r="C1159" t="s">
        <v>5</v>
      </c>
      <c r="D1159" t="s">
        <v>15745</v>
      </c>
      <c r="E1159">
        <f>VLOOKUP(Tableau__3_Déplacements_2[[#This Row],[Id_Personne]],[1]!Tableau__2_Personnes_1[[Id_Personne]:[Age]],2)</f>
        <v>1</v>
      </c>
      <c r="F1159">
        <f>VLOOKUP(Tableau__3_Déplacements_2[[#This Row],[Id_Personne]],[1]!Tableau__2_Personnes_1[[Id_Personne]:[Age]],4)</f>
        <v>40</v>
      </c>
      <c r="G1159" t="s">
        <v>13</v>
      </c>
      <c r="H1159" t="s">
        <v>22</v>
      </c>
      <c r="I1159" t="s">
        <v>15744</v>
      </c>
      <c r="J1159">
        <v>1</v>
      </c>
      <c r="K1159">
        <v>21</v>
      </c>
      <c r="M1159">
        <v>54</v>
      </c>
      <c r="O1159" t="str">
        <f>IF(Tableau__3_Déplacements_2[[#This Row],[Ori]]=Tableau__3_Déplacements_2[[#This Row],[Des]],"local","metro")</f>
        <v>metro</v>
      </c>
      <c r="P1159">
        <v>15</v>
      </c>
      <c r="Q1159">
        <v>19</v>
      </c>
      <c r="R1159">
        <v>0</v>
      </c>
      <c r="S1159">
        <v>20</v>
      </c>
      <c r="T1159">
        <v>15</v>
      </c>
      <c r="U1159" t="s">
        <v>102</v>
      </c>
      <c r="V1159">
        <v>10</v>
      </c>
      <c r="W1159">
        <v>400</v>
      </c>
      <c r="X1159">
        <v>3</v>
      </c>
      <c r="Y1159">
        <v>476.71896825396823</v>
      </c>
      <c r="Z1159" s="1">
        <v>0</v>
      </c>
      <c r="AA1159" s="1"/>
    </row>
    <row r="1160" spans="1:27" x14ac:dyDescent="0.35">
      <c r="A1160">
        <v>1114</v>
      </c>
      <c r="B1160" t="e">
        <f>VLOOKUP(Tableau__3_Déplacements_2[[#This Row],[Id_Menage]],[2]Ménages!$A$2:$AD$1503,32)</f>
        <v>#REF!</v>
      </c>
      <c r="C1160" t="s">
        <v>65</v>
      </c>
      <c r="D1160" t="s">
        <v>15741</v>
      </c>
      <c r="E1160">
        <f>VLOOKUP(Tableau__3_Déplacements_2[[#This Row],[Id_Personne]],[1]!Tableau__2_Personnes_1[[Id_Personne]:[Age]],2)</f>
        <v>2</v>
      </c>
      <c r="F1160">
        <f>VLOOKUP(Tableau__3_Déplacements_2[[#This Row],[Id_Personne]],[1]!Tableau__2_Personnes_1[[Id_Personne]:[Age]],4)</f>
        <v>65</v>
      </c>
      <c r="G1160" t="s">
        <v>3</v>
      </c>
      <c r="H1160" t="s">
        <v>2</v>
      </c>
      <c r="I1160" t="s">
        <v>15743</v>
      </c>
      <c r="J1160">
        <v>1</v>
      </c>
      <c r="K1160">
        <v>55</v>
      </c>
      <c r="M1160">
        <v>55</v>
      </c>
      <c r="O1160" t="str">
        <f>IF(Tableau__3_Déplacements_2[[#This Row],[Ori]]=Tableau__3_Déplacements_2[[#This Row],[Des]],"local","metro")</f>
        <v>local</v>
      </c>
      <c r="P1160">
        <v>14</v>
      </c>
      <c r="Q1160">
        <v>11</v>
      </c>
      <c r="R1160">
        <v>0</v>
      </c>
      <c r="S1160">
        <v>11</v>
      </c>
      <c r="T1160">
        <v>25</v>
      </c>
      <c r="U1160" t="s">
        <v>102</v>
      </c>
      <c r="V1160">
        <v>10</v>
      </c>
      <c r="W1160">
        <v>100</v>
      </c>
      <c r="X1160">
        <v>2</v>
      </c>
      <c r="Y1160">
        <v>476.71896825396823</v>
      </c>
      <c r="Z1160" s="1">
        <v>0</v>
      </c>
      <c r="AA1160" s="1"/>
    </row>
    <row r="1161" spans="1:27" x14ac:dyDescent="0.35">
      <c r="A1161">
        <v>1114</v>
      </c>
      <c r="B1161" t="e">
        <f>VLOOKUP(Tableau__3_Déplacements_2[[#This Row],[Id_Menage]],[2]Ménages!$A$2:$AD$1503,32)</f>
        <v>#REF!</v>
      </c>
      <c r="C1161" t="s">
        <v>65</v>
      </c>
      <c r="D1161" t="s">
        <v>15741</v>
      </c>
      <c r="E1161">
        <f>VLOOKUP(Tableau__3_Déplacements_2[[#This Row],[Id_Personne]],[1]!Tableau__2_Personnes_1[[Id_Personne]:[Age]],2)</f>
        <v>2</v>
      </c>
      <c r="F1161">
        <f>VLOOKUP(Tableau__3_Déplacements_2[[#This Row],[Id_Personne]],[1]!Tableau__2_Personnes_1[[Id_Personne]:[Age]],4)</f>
        <v>65</v>
      </c>
      <c r="G1161" t="s">
        <v>13</v>
      </c>
      <c r="H1161" t="s">
        <v>22</v>
      </c>
      <c r="I1161" t="s">
        <v>15742</v>
      </c>
      <c r="J1161">
        <v>1</v>
      </c>
      <c r="K1161">
        <v>55</v>
      </c>
      <c r="M1161">
        <v>54</v>
      </c>
      <c r="O1161" t="str">
        <f>IF(Tableau__3_Déplacements_2[[#This Row],[Ori]]=Tableau__3_Déplacements_2[[#This Row],[Des]],"local","metro")</f>
        <v>metro</v>
      </c>
      <c r="P1161">
        <v>15</v>
      </c>
      <c r="Q1161">
        <v>12</v>
      </c>
      <c r="R1161">
        <v>10</v>
      </c>
      <c r="S1161">
        <v>12</v>
      </c>
      <c r="T1161">
        <v>55</v>
      </c>
      <c r="U1161" t="s">
        <v>102</v>
      </c>
      <c r="V1161">
        <v>10</v>
      </c>
      <c r="W1161">
        <v>100</v>
      </c>
      <c r="X1161">
        <v>2</v>
      </c>
      <c r="Y1161">
        <v>476.71896825396823</v>
      </c>
      <c r="Z1161" s="1">
        <v>-1</v>
      </c>
      <c r="AA1161" s="1"/>
    </row>
    <row r="1162" spans="1:27" x14ac:dyDescent="0.35">
      <c r="A1162">
        <v>1114</v>
      </c>
      <c r="B1162" t="e">
        <f>VLOOKUP(Tableau__3_Déplacements_2[[#This Row],[Id_Menage]],[2]Ménages!$A$2:$AD$1503,32)</f>
        <v>#REF!</v>
      </c>
      <c r="C1162" t="s">
        <v>65</v>
      </c>
      <c r="D1162" t="s">
        <v>15741</v>
      </c>
      <c r="E1162">
        <f>VLOOKUP(Tableau__3_Déplacements_2[[#This Row],[Id_Personne]],[1]!Tableau__2_Personnes_1[[Id_Personne]:[Age]],2)</f>
        <v>2</v>
      </c>
      <c r="F1162">
        <f>VLOOKUP(Tableau__3_Déplacements_2[[#This Row],[Id_Personne]],[1]!Tableau__2_Personnes_1[[Id_Personne]:[Age]],4)</f>
        <v>65</v>
      </c>
      <c r="G1162" t="s">
        <v>0</v>
      </c>
      <c r="H1162" t="s">
        <v>7</v>
      </c>
      <c r="I1162" t="s">
        <v>15740</v>
      </c>
      <c r="J1162">
        <v>1</v>
      </c>
      <c r="K1162">
        <v>54</v>
      </c>
      <c r="M1162">
        <v>55</v>
      </c>
      <c r="O1162" t="str">
        <f>IF(Tableau__3_Déplacements_2[[#This Row],[Ori]]=Tableau__3_Déplacements_2[[#This Row],[Des]],"local","metro")</f>
        <v>metro</v>
      </c>
      <c r="P1162">
        <v>7</v>
      </c>
      <c r="Q1162">
        <v>9</v>
      </c>
      <c r="R1162">
        <v>0</v>
      </c>
      <c r="S1162">
        <v>9</v>
      </c>
      <c r="T1162">
        <v>34</v>
      </c>
      <c r="U1162" t="s">
        <v>102</v>
      </c>
      <c r="V1162">
        <v>10</v>
      </c>
      <c r="W1162">
        <v>100</v>
      </c>
      <c r="X1162">
        <v>2</v>
      </c>
      <c r="Y1162">
        <v>476.71896825396823</v>
      </c>
      <c r="Z1162" s="1">
        <v>0</v>
      </c>
      <c r="AA1162" s="1"/>
    </row>
    <row r="1163" spans="1:27" x14ac:dyDescent="0.35">
      <c r="A1163">
        <v>1115</v>
      </c>
      <c r="B1163" t="e">
        <f>VLOOKUP(Tableau__3_Déplacements_2[[#This Row],[Id_Menage]],[2]Ménages!$A$2:$AD$1503,32)</f>
        <v>#REF!</v>
      </c>
      <c r="C1163" t="s">
        <v>16</v>
      </c>
      <c r="D1163" t="s">
        <v>15737</v>
      </c>
      <c r="E1163">
        <f>VLOOKUP(Tableau__3_Déplacements_2[[#This Row],[Id_Personne]],[1]!Tableau__2_Personnes_1[[Id_Personne]:[Age]],2)</f>
        <v>2</v>
      </c>
      <c r="F1163">
        <f>VLOOKUP(Tableau__3_Déplacements_2[[#This Row],[Id_Personne]],[1]!Tableau__2_Personnes_1[[Id_Personne]:[Age]],4)</f>
        <v>30</v>
      </c>
      <c r="G1163" t="s">
        <v>13</v>
      </c>
      <c r="H1163" t="s">
        <v>22</v>
      </c>
      <c r="I1163" t="s">
        <v>15739</v>
      </c>
      <c r="J1163">
        <v>1</v>
      </c>
      <c r="K1163">
        <v>64</v>
      </c>
      <c r="M1163">
        <v>54</v>
      </c>
      <c r="O1163" t="str">
        <f>IF(Tableau__3_Déplacements_2[[#This Row],[Ori]]=Tableau__3_Déplacements_2[[#This Row],[Des]],"local","metro")</f>
        <v>metro</v>
      </c>
      <c r="P1163">
        <v>15</v>
      </c>
      <c r="Q1163">
        <v>16</v>
      </c>
      <c r="R1163">
        <v>0</v>
      </c>
      <c r="S1163">
        <v>16</v>
      </c>
      <c r="T1163">
        <v>25</v>
      </c>
      <c r="U1163" t="s">
        <v>8</v>
      </c>
      <c r="V1163">
        <v>5</v>
      </c>
      <c r="W1163">
        <v>200</v>
      </c>
      <c r="X1163">
        <v>2</v>
      </c>
      <c r="Y1163">
        <v>476.71896825396823</v>
      </c>
      <c r="Z1163" s="1">
        <v>0</v>
      </c>
      <c r="AA1163" s="1"/>
    </row>
    <row r="1164" spans="1:27" x14ac:dyDescent="0.35">
      <c r="A1164">
        <v>1115</v>
      </c>
      <c r="B1164" t="e">
        <f>VLOOKUP(Tableau__3_Déplacements_2[[#This Row],[Id_Menage]],[2]Ménages!$A$2:$AD$1503,32)</f>
        <v>#REF!</v>
      </c>
      <c r="C1164" t="s">
        <v>16</v>
      </c>
      <c r="D1164" t="s">
        <v>15737</v>
      </c>
      <c r="E1164">
        <f>VLOOKUP(Tableau__3_Déplacements_2[[#This Row],[Id_Personne]],[1]!Tableau__2_Personnes_1[[Id_Personne]:[Age]],2)</f>
        <v>2</v>
      </c>
      <c r="F1164">
        <f>VLOOKUP(Tableau__3_Déplacements_2[[#This Row],[Id_Personne]],[1]!Tableau__2_Personnes_1[[Id_Personne]:[Age]],4)</f>
        <v>30</v>
      </c>
      <c r="G1164" t="s">
        <v>3</v>
      </c>
      <c r="H1164" t="s">
        <v>2</v>
      </c>
      <c r="I1164" t="s">
        <v>15738</v>
      </c>
      <c r="J1164">
        <v>1</v>
      </c>
      <c r="K1164">
        <v>64</v>
      </c>
      <c r="M1164">
        <v>64</v>
      </c>
      <c r="O1164" t="str">
        <f>IF(Tableau__3_Déplacements_2[[#This Row],[Ori]]=Tableau__3_Déplacements_2[[#This Row],[Des]],"local","metro")</f>
        <v>local</v>
      </c>
      <c r="P1164">
        <v>10</v>
      </c>
      <c r="Q1164">
        <v>14</v>
      </c>
      <c r="R1164">
        <v>0</v>
      </c>
      <c r="S1164">
        <v>14</v>
      </c>
      <c r="T1164">
        <v>25</v>
      </c>
      <c r="U1164" t="s">
        <v>102</v>
      </c>
      <c r="V1164">
        <v>10</v>
      </c>
      <c r="W1164">
        <v>100</v>
      </c>
      <c r="X1164">
        <v>2</v>
      </c>
      <c r="Y1164">
        <v>476.71896825396823</v>
      </c>
      <c r="Z1164" s="1">
        <v>0</v>
      </c>
      <c r="AA1164" s="1"/>
    </row>
    <row r="1165" spans="1:27" x14ac:dyDescent="0.35">
      <c r="A1165">
        <v>1115</v>
      </c>
      <c r="B1165" t="e">
        <f>VLOOKUP(Tableau__3_Déplacements_2[[#This Row],[Id_Menage]],[2]Ménages!$A$2:$AD$1503,32)</f>
        <v>#REF!</v>
      </c>
      <c r="C1165" t="s">
        <v>16</v>
      </c>
      <c r="D1165" t="s">
        <v>15737</v>
      </c>
      <c r="E1165">
        <f>VLOOKUP(Tableau__3_Déplacements_2[[#This Row],[Id_Personne]],[1]!Tableau__2_Personnes_1[[Id_Personne]:[Age]],2)</f>
        <v>2</v>
      </c>
      <c r="F1165">
        <f>VLOOKUP(Tableau__3_Déplacements_2[[#This Row],[Id_Personne]],[1]!Tableau__2_Personnes_1[[Id_Personne]:[Age]],4)</f>
        <v>30</v>
      </c>
      <c r="G1165" t="s">
        <v>0</v>
      </c>
      <c r="H1165" t="s">
        <v>7</v>
      </c>
      <c r="I1165" t="s">
        <v>15736</v>
      </c>
      <c r="J1165">
        <v>1</v>
      </c>
      <c r="K1165">
        <v>54</v>
      </c>
      <c r="M1165">
        <v>64</v>
      </c>
      <c r="O1165" t="str">
        <f>IF(Tableau__3_Déplacements_2[[#This Row],[Ori]]=Tableau__3_Déplacements_2[[#This Row],[Des]],"local","metro")</f>
        <v>metro</v>
      </c>
      <c r="P1165">
        <v>4</v>
      </c>
      <c r="Q1165">
        <v>7</v>
      </c>
      <c r="R1165">
        <v>0</v>
      </c>
      <c r="S1165">
        <v>7</v>
      </c>
      <c r="T1165">
        <v>10</v>
      </c>
      <c r="U1165" t="s">
        <v>102</v>
      </c>
      <c r="V1165">
        <v>10</v>
      </c>
      <c r="W1165">
        <v>100</v>
      </c>
      <c r="X1165">
        <v>5</v>
      </c>
      <c r="Y1165">
        <v>476.71896825396823</v>
      </c>
      <c r="Z1165" s="1">
        <v>0</v>
      </c>
      <c r="AA1165" s="1"/>
    </row>
    <row r="1166" spans="1:27" x14ac:dyDescent="0.35">
      <c r="A1166">
        <v>1115</v>
      </c>
      <c r="B1166" t="e">
        <f>VLOOKUP(Tableau__3_Déplacements_2[[#This Row],[Id_Menage]],[2]Ménages!$A$2:$AD$1503,32)</f>
        <v>#REF!</v>
      </c>
      <c r="C1166" t="s">
        <v>11</v>
      </c>
      <c r="D1166" t="s">
        <v>15734</v>
      </c>
      <c r="E1166">
        <f>VLOOKUP(Tableau__3_Déplacements_2[[#This Row],[Id_Personne]],[1]!Tableau__2_Personnes_1[[Id_Personne]:[Age]],2)</f>
        <v>1</v>
      </c>
      <c r="F1166">
        <f>VLOOKUP(Tableau__3_Déplacements_2[[#This Row],[Id_Personne]],[1]!Tableau__2_Personnes_1[[Id_Personne]:[Age]],4)</f>
        <v>37</v>
      </c>
      <c r="G1166" t="s">
        <v>3</v>
      </c>
      <c r="H1166" t="s">
        <v>2</v>
      </c>
      <c r="I1166" t="s">
        <v>15735</v>
      </c>
      <c r="J1166">
        <v>1</v>
      </c>
      <c r="K1166">
        <v>63</v>
      </c>
      <c r="M1166">
        <v>54</v>
      </c>
      <c r="O1166" t="str">
        <f>IF(Tableau__3_Déplacements_2[[#This Row],[Ori]]=Tableau__3_Déplacements_2[[#This Row],[Des]],"local","metro")</f>
        <v>metro</v>
      </c>
      <c r="P1166">
        <v>15</v>
      </c>
      <c r="Q1166">
        <v>18</v>
      </c>
      <c r="R1166">
        <v>0</v>
      </c>
      <c r="S1166">
        <v>19</v>
      </c>
      <c r="T1166">
        <v>30</v>
      </c>
      <c r="U1166" t="s">
        <v>102</v>
      </c>
      <c r="V1166">
        <v>10</v>
      </c>
      <c r="W1166">
        <v>300</v>
      </c>
      <c r="X1166">
        <v>5</v>
      </c>
      <c r="Y1166">
        <v>476.71896825396823</v>
      </c>
      <c r="Z1166" s="1">
        <v>0</v>
      </c>
      <c r="AA1166" s="1"/>
    </row>
    <row r="1167" spans="1:27" x14ac:dyDescent="0.35">
      <c r="A1167">
        <v>1115</v>
      </c>
      <c r="B1167" t="e">
        <f>VLOOKUP(Tableau__3_Déplacements_2[[#This Row],[Id_Menage]],[2]Ménages!$A$2:$AD$1503,32)</f>
        <v>#REF!</v>
      </c>
      <c r="C1167" t="s">
        <v>11</v>
      </c>
      <c r="D1167" t="s">
        <v>15734</v>
      </c>
      <c r="E1167">
        <f>VLOOKUP(Tableau__3_Déplacements_2[[#This Row],[Id_Personne]],[1]!Tableau__2_Personnes_1[[Id_Personne]:[Age]],2)</f>
        <v>1</v>
      </c>
      <c r="F1167">
        <f>VLOOKUP(Tableau__3_Déplacements_2[[#This Row],[Id_Personne]],[1]!Tableau__2_Personnes_1[[Id_Personne]:[Age]],4)</f>
        <v>37</v>
      </c>
      <c r="G1167" t="s">
        <v>0</v>
      </c>
      <c r="H1167" t="s">
        <v>7</v>
      </c>
      <c r="I1167" t="s">
        <v>15733</v>
      </c>
      <c r="J1167">
        <v>1</v>
      </c>
      <c r="K1167">
        <v>54</v>
      </c>
      <c r="M1167">
        <v>63</v>
      </c>
      <c r="O1167" t="str">
        <f>IF(Tableau__3_Déplacements_2[[#This Row],[Ori]]=Tableau__3_Déplacements_2[[#This Row],[Des]],"local","metro")</f>
        <v>metro</v>
      </c>
      <c r="P1167">
        <v>3</v>
      </c>
      <c r="Q1167">
        <v>6</v>
      </c>
      <c r="R1167">
        <v>10</v>
      </c>
      <c r="S1167">
        <v>7</v>
      </c>
      <c r="T1167">
        <v>15</v>
      </c>
      <c r="U1167" t="s">
        <v>14700</v>
      </c>
      <c r="V1167">
        <v>10</v>
      </c>
      <c r="W1167">
        <v>300</v>
      </c>
      <c r="X1167">
        <v>5</v>
      </c>
      <c r="Y1167">
        <v>476.71896825396823</v>
      </c>
      <c r="Z1167" s="1">
        <v>-1</v>
      </c>
      <c r="AA1167" s="1"/>
    </row>
    <row r="1168" spans="1:27" x14ac:dyDescent="0.35">
      <c r="A1168">
        <v>1116</v>
      </c>
      <c r="B1168" t="e">
        <f>VLOOKUP(Tableau__3_Déplacements_2[[#This Row],[Id_Menage]],[2]Ménages!$A$2:$AD$1503,32)</f>
        <v>#REF!</v>
      </c>
      <c r="C1168" t="s">
        <v>11</v>
      </c>
      <c r="D1168" t="s">
        <v>15731</v>
      </c>
      <c r="E1168">
        <f>VLOOKUP(Tableau__3_Déplacements_2[[#This Row],[Id_Personne]],[1]!Tableau__2_Personnes_1[[Id_Personne]:[Age]],2)</f>
        <v>2</v>
      </c>
      <c r="F1168">
        <f>VLOOKUP(Tableau__3_Déplacements_2[[#This Row],[Id_Personne]],[1]!Tableau__2_Personnes_1[[Id_Personne]:[Age]],4)</f>
        <v>33</v>
      </c>
      <c r="G1168" t="s">
        <v>0</v>
      </c>
      <c r="H1168" t="s">
        <v>7</v>
      </c>
      <c r="I1168" t="s">
        <v>15732</v>
      </c>
      <c r="J1168">
        <v>1</v>
      </c>
      <c r="K1168">
        <v>54</v>
      </c>
      <c r="M1168">
        <v>1</v>
      </c>
      <c r="O1168" t="str">
        <f>IF(Tableau__3_Déplacements_2[[#This Row],[Ori]]=Tableau__3_Déplacements_2[[#This Row],[Des]],"local","metro")</f>
        <v>metro</v>
      </c>
      <c r="P1168">
        <v>3</v>
      </c>
      <c r="Q1168">
        <v>6</v>
      </c>
      <c r="R1168">
        <v>30</v>
      </c>
      <c r="S1168">
        <v>7</v>
      </c>
      <c r="T1168">
        <v>18</v>
      </c>
      <c r="U1168" t="s">
        <v>30</v>
      </c>
      <c r="V1168">
        <v>8</v>
      </c>
      <c r="W1168">
        <v>350</v>
      </c>
      <c r="X1168">
        <v>6</v>
      </c>
      <c r="Y1168">
        <v>476.71896825396823</v>
      </c>
      <c r="Z1168" s="1">
        <v>-1</v>
      </c>
      <c r="AA1168" s="1"/>
    </row>
    <row r="1169" spans="1:27" x14ac:dyDescent="0.35">
      <c r="A1169">
        <v>1116</v>
      </c>
      <c r="B1169" t="e">
        <f>VLOOKUP(Tableau__3_Déplacements_2[[#This Row],[Id_Menage]],[2]Ménages!$A$2:$AD$1503,32)</f>
        <v>#REF!</v>
      </c>
      <c r="C1169" t="s">
        <v>11</v>
      </c>
      <c r="D1169" t="s">
        <v>15731</v>
      </c>
      <c r="E1169">
        <f>VLOOKUP(Tableau__3_Déplacements_2[[#This Row],[Id_Personne]],[1]!Tableau__2_Personnes_1[[Id_Personne]:[Age]],2)</f>
        <v>2</v>
      </c>
      <c r="F1169">
        <f>VLOOKUP(Tableau__3_Déplacements_2[[#This Row],[Id_Personne]],[1]!Tableau__2_Personnes_1[[Id_Personne]:[Age]],4)</f>
        <v>33</v>
      </c>
      <c r="G1169" t="s">
        <v>3</v>
      </c>
      <c r="H1169" t="s">
        <v>2</v>
      </c>
      <c r="I1169" t="s">
        <v>15730</v>
      </c>
      <c r="J1169">
        <v>1</v>
      </c>
      <c r="K1169">
        <v>1</v>
      </c>
      <c r="M1169">
        <v>54</v>
      </c>
      <c r="O1169" t="str">
        <f>IF(Tableau__3_Déplacements_2[[#This Row],[Ori]]=Tableau__3_Déplacements_2[[#This Row],[Des]],"local","metro")</f>
        <v>metro</v>
      </c>
      <c r="P1169">
        <v>15</v>
      </c>
      <c r="Q1169">
        <v>20</v>
      </c>
      <c r="R1169">
        <v>0</v>
      </c>
      <c r="S1169">
        <v>20</v>
      </c>
      <c r="T1169">
        <v>55</v>
      </c>
      <c r="U1169" t="s">
        <v>30</v>
      </c>
      <c r="V1169">
        <v>8</v>
      </c>
      <c r="W1169">
        <v>450</v>
      </c>
      <c r="X1169">
        <v>6</v>
      </c>
      <c r="Y1169">
        <v>476.71896825396823</v>
      </c>
      <c r="Z1169" s="1">
        <v>0</v>
      </c>
      <c r="AA1169" s="1"/>
    </row>
    <row r="1170" spans="1:27" x14ac:dyDescent="0.35">
      <c r="A1170">
        <v>1117</v>
      </c>
      <c r="B1170" t="e">
        <f>VLOOKUP(Tableau__3_Déplacements_2[[#This Row],[Id_Menage]],[2]Ménages!$A$2:$AD$1503,32)</f>
        <v>#REF!</v>
      </c>
      <c r="C1170" t="s">
        <v>16</v>
      </c>
      <c r="D1170" t="s">
        <v>15728</v>
      </c>
      <c r="E1170">
        <f>VLOOKUP(Tableau__3_Déplacements_2[[#This Row],[Id_Personne]],[1]!Tableau__2_Personnes_1[[Id_Personne]:[Age]],2)</f>
        <v>1</v>
      </c>
      <c r="F1170">
        <f>VLOOKUP(Tableau__3_Déplacements_2[[#This Row],[Id_Personne]],[1]!Tableau__2_Personnes_1[[Id_Personne]:[Age]],4)</f>
        <v>32</v>
      </c>
      <c r="G1170" t="s">
        <v>3</v>
      </c>
      <c r="H1170" t="s">
        <v>2</v>
      </c>
      <c r="I1170" t="s">
        <v>15729</v>
      </c>
      <c r="J1170">
        <v>1</v>
      </c>
      <c r="K1170">
        <v>66</v>
      </c>
      <c r="M1170">
        <v>54</v>
      </c>
      <c r="O1170" t="str">
        <f>IF(Tableau__3_Déplacements_2[[#This Row],[Ori]]=Tableau__3_Déplacements_2[[#This Row],[Des]],"local","metro")</f>
        <v>metro</v>
      </c>
      <c r="P1170">
        <v>15</v>
      </c>
      <c r="Q1170">
        <v>20</v>
      </c>
      <c r="R1170">
        <v>0</v>
      </c>
      <c r="S1170">
        <v>20</v>
      </c>
      <c r="T1170">
        <v>46</v>
      </c>
      <c r="U1170" t="s">
        <v>30</v>
      </c>
      <c r="V1170">
        <v>8</v>
      </c>
      <c r="W1170">
        <v>250</v>
      </c>
      <c r="X1170">
        <v>5</v>
      </c>
      <c r="Y1170">
        <v>476.71896825396823</v>
      </c>
      <c r="Z1170" s="1">
        <v>0</v>
      </c>
      <c r="AA1170" s="1"/>
    </row>
    <row r="1171" spans="1:27" x14ac:dyDescent="0.35">
      <c r="A1171">
        <v>1117</v>
      </c>
      <c r="B1171" t="e">
        <f>VLOOKUP(Tableau__3_Déplacements_2[[#This Row],[Id_Menage]],[2]Ménages!$A$2:$AD$1503,32)</f>
        <v>#REF!</v>
      </c>
      <c r="C1171" t="s">
        <v>16</v>
      </c>
      <c r="D1171" t="s">
        <v>15728</v>
      </c>
      <c r="E1171">
        <f>VLOOKUP(Tableau__3_Déplacements_2[[#This Row],[Id_Personne]],[1]!Tableau__2_Personnes_1[[Id_Personne]:[Age]],2)</f>
        <v>1</v>
      </c>
      <c r="F1171">
        <f>VLOOKUP(Tableau__3_Déplacements_2[[#This Row],[Id_Personne]],[1]!Tableau__2_Personnes_1[[Id_Personne]:[Age]],4)</f>
        <v>32</v>
      </c>
      <c r="G1171" t="s">
        <v>0</v>
      </c>
      <c r="H1171" t="s">
        <v>7</v>
      </c>
      <c r="I1171" t="s">
        <v>15727</v>
      </c>
      <c r="J1171">
        <v>1</v>
      </c>
      <c r="K1171">
        <v>54</v>
      </c>
      <c r="M1171">
        <v>66</v>
      </c>
      <c r="O1171" t="str">
        <f>IF(Tableau__3_Déplacements_2[[#This Row],[Ori]]=Tableau__3_Déplacements_2[[#This Row],[Des]],"local","metro")</f>
        <v>metro</v>
      </c>
      <c r="P1171">
        <v>3</v>
      </c>
      <c r="Q1171">
        <v>7</v>
      </c>
      <c r="R1171">
        <v>30</v>
      </c>
      <c r="S1171">
        <v>8</v>
      </c>
      <c r="T1171">
        <v>16</v>
      </c>
      <c r="U1171" t="s">
        <v>30</v>
      </c>
      <c r="V1171">
        <v>8</v>
      </c>
      <c r="W1171">
        <v>250</v>
      </c>
      <c r="X1171">
        <v>5</v>
      </c>
      <c r="Y1171">
        <v>476.71896825396823</v>
      </c>
      <c r="Z1171" s="1">
        <v>-1</v>
      </c>
      <c r="AA1171" s="1"/>
    </row>
    <row r="1172" spans="1:27" x14ac:dyDescent="0.35">
      <c r="A1172">
        <v>1117</v>
      </c>
      <c r="B1172" t="e">
        <f>VLOOKUP(Tableau__3_Déplacements_2[[#This Row],[Id_Menage]],[2]Ménages!$A$2:$AD$1503,32)</f>
        <v>#REF!</v>
      </c>
      <c r="C1172" t="s">
        <v>11</v>
      </c>
      <c r="D1172" t="s">
        <v>15725</v>
      </c>
      <c r="E1172">
        <f>VLOOKUP(Tableau__3_Déplacements_2[[#This Row],[Id_Personne]],[1]!Tableau__2_Personnes_1[[Id_Personne]:[Age]],2)</f>
        <v>2</v>
      </c>
      <c r="F1172">
        <f>VLOOKUP(Tableau__3_Déplacements_2[[#This Row],[Id_Personne]],[1]!Tableau__2_Personnes_1[[Id_Personne]:[Age]],4)</f>
        <v>26</v>
      </c>
      <c r="G1172" t="s">
        <v>0</v>
      </c>
      <c r="H1172" t="s">
        <v>7</v>
      </c>
      <c r="I1172" t="s">
        <v>15726</v>
      </c>
      <c r="J1172">
        <v>1</v>
      </c>
      <c r="K1172">
        <v>54</v>
      </c>
      <c r="M1172">
        <v>37</v>
      </c>
      <c r="O1172" t="str">
        <f>IF(Tableau__3_Déplacements_2[[#This Row],[Ori]]=Tableau__3_Déplacements_2[[#This Row],[Des]],"local","metro")</f>
        <v>metro</v>
      </c>
      <c r="P1172">
        <v>9</v>
      </c>
      <c r="Q1172">
        <v>8</v>
      </c>
      <c r="R1172">
        <v>0</v>
      </c>
      <c r="S1172">
        <v>9</v>
      </c>
      <c r="T1172">
        <v>0</v>
      </c>
      <c r="U1172" t="s">
        <v>30</v>
      </c>
      <c r="V1172">
        <v>8</v>
      </c>
      <c r="W1172">
        <v>250</v>
      </c>
      <c r="X1172">
        <v>5</v>
      </c>
      <c r="Y1172">
        <v>476.71896825396823</v>
      </c>
      <c r="Z1172" s="1">
        <v>0</v>
      </c>
      <c r="AA1172" s="1"/>
    </row>
    <row r="1173" spans="1:27" x14ac:dyDescent="0.35">
      <c r="A1173">
        <v>1117</v>
      </c>
      <c r="B1173" t="e">
        <f>VLOOKUP(Tableau__3_Déplacements_2[[#This Row],[Id_Menage]],[2]Ménages!$A$2:$AD$1503,32)</f>
        <v>#REF!</v>
      </c>
      <c r="C1173" t="s">
        <v>11</v>
      </c>
      <c r="D1173" t="s">
        <v>15725</v>
      </c>
      <c r="E1173">
        <f>VLOOKUP(Tableau__3_Déplacements_2[[#This Row],[Id_Personne]],[1]!Tableau__2_Personnes_1[[Id_Personne]:[Age]],2)</f>
        <v>2</v>
      </c>
      <c r="F1173">
        <f>VLOOKUP(Tableau__3_Déplacements_2[[#This Row],[Id_Personne]],[1]!Tableau__2_Personnes_1[[Id_Personne]:[Age]],4)</f>
        <v>26</v>
      </c>
      <c r="G1173" t="s">
        <v>3</v>
      </c>
      <c r="H1173" t="s">
        <v>2</v>
      </c>
      <c r="I1173" t="s">
        <v>15724</v>
      </c>
      <c r="J1173">
        <v>1</v>
      </c>
      <c r="K1173">
        <v>37</v>
      </c>
      <c r="M1173">
        <v>54</v>
      </c>
      <c r="O1173" t="str">
        <f>IF(Tableau__3_Déplacements_2[[#This Row],[Ori]]=Tableau__3_Déplacements_2[[#This Row],[Des]],"local","metro")</f>
        <v>metro</v>
      </c>
      <c r="P1173">
        <v>15</v>
      </c>
      <c r="Q1173">
        <v>17</v>
      </c>
      <c r="R1173">
        <v>0</v>
      </c>
      <c r="S1173">
        <v>17</v>
      </c>
      <c r="T1173">
        <v>50</v>
      </c>
      <c r="U1173" t="s">
        <v>30</v>
      </c>
      <c r="V1173">
        <v>8</v>
      </c>
      <c r="W1173">
        <v>250</v>
      </c>
      <c r="X1173">
        <v>5</v>
      </c>
      <c r="Y1173">
        <v>476.71896825396823</v>
      </c>
      <c r="Z1173" s="1">
        <v>0</v>
      </c>
      <c r="AA1173" s="1"/>
    </row>
    <row r="1174" spans="1:27" x14ac:dyDescent="0.35">
      <c r="A1174">
        <v>1117</v>
      </c>
      <c r="B1174" t="e">
        <f>VLOOKUP(Tableau__3_Déplacements_2[[#This Row],[Id_Menage]],[2]Ménages!$A$2:$AD$1503,32)</f>
        <v>#REF!</v>
      </c>
      <c r="C1174" t="s">
        <v>5</v>
      </c>
      <c r="D1174" t="s">
        <v>15722</v>
      </c>
      <c r="E1174">
        <f>VLOOKUP(Tableau__3_Déplacements_2[[#This Row],[Id_Personne]],[1]!Tableau__2_Personnes_1[[Id_Personne]:[Age]],2)</f>
        <v>1</v>
      </c>
      <c r="F1174">
        <f>VLOOKUP(Tableau__3_Déplacements_2[[#This Row],[Id_Personne]],[1]!Tableau__2_Personnes_1[[Id_Personne]:[Age]],4)</f>
        <v>26</v>
      </c>
      <c r="G1174" t="s">
        <v>0</v>
      </c>
      <c r="H1174" t="s">
        <v>7</v>
      </c>
      <c r="I1174" t="s">
        <v>15723</v>
      </c>
      <c r="J1174">
        <v>1</v>
      </c>
      <c r="K1174">
        <v>54</v>
      </c>
      <c r="M1174">
        <v>54</v>
      </c>
      <c r="O1174" t="str">
        <f>IF(Tableau__3_Déplacements_2[[#This Row],[Ori]]=Tableau__3_Déplacements_2[[#This Row],[Des]],"local","metro")</f>
        <v>local</v>
      </c>
      <c r="P1174">
        <v>3</v>
      </c>
      <c r="Q1174">
        <v>6</v>
      </c>
      <c r="R1174">
        <v>0</v>
      </c>
      <c r="S1174">
        <v>6</v>
      </c>
      <c r="T1174">
        <v>15</v>
      </c>
      <c r="U1174" t="s">
        <v>0</v>
      </c>
      <c r="V1174">
        <v>1</v>
      </c>
      <c r="W1174">
        <v>0</v>
      </c>
      <c r="X1174">
        <v>6</v>
      </c>
      <c r="Y1174">
        <v>476.71896825396823</v>
      </c>
      <c r="Z1174" s="1">
        <v>0</v>
      </c>
      <c r="AA1174" s="1"/>
    </row>
    <row r="1175" spans="1:27" x14ac:dyDescent="0.35">
      <c r="A1175">
        <v>1117</v>
      </c>
      <c r="B1175" t="e">
        <f>VLOOKUP(Tableau__3_Déplacements_2[[#This Row],[Id_Menage]],[2]Ménages!$A$2:$AD$1503,32)</f>
        <v>#REF!</v>
      </c>
      <c r="C1175" t="s">
        <v>5</v>
      </c>
      <c r="D1175" t="s">
        <v>15722</v>
      </c>
      <c r="E1175">
        <f>VLOOKUP(Tableau__3_Déplacements_2[[#This Row],[Id_Personne]],[1]!Tableau__2_Personnes_1[[Id_Personne]:[Age]],2)</f>
        <v>1</v>
      </c>
      <c r="F1175">
        <f>VLOOKUP(Tableau__3_Déplacements_2[[#This Row],[Id_Personne]],[1]!Tableau__2_Personnes_1[[Id_Personne]:[Age]],4)</f>
        <v>26</v>
      </c>
      <c r="G1175" t="s">
        <v>3</v>
      </c>
      <c r="H1175" t="s">
        <v>2</v>
      </c>
      <c r="I1175" t="s">
        <v>15721</v>
      </c>
      <c r="J1175">
        <v>1</v>
      </c>
      <c r="K1175">
        <v>54</v>
      </c>
      <c r="M1175">
        <v>54</v>
      </c>
      <c r="O1175" t="str">
        <f>IF(Tableau__3_Déplacements_2[[#This Row],[Ori]]=Tableau__3_Déplacements_2[[#This Row],[Des]],"local","metro")</f>
        <v>local</v>
      </c>
      <c r="P1175">
        <v>15</v>
      </c>
      <c r="Q1175">
        <v>15</v>
      </c>
      <c r="R1175">
        <v>0</v>
      </c>
      <c r="S1175">
        <v>15</v>
      </c>
      <c r="T1175">
        <v>15</v>
      </c>
      <c r="U1175" t="s">
        <v>0</v>
      </c>
      <c r="V1175">
        <v>1</v>
      </c>
      <c r="W1175">
        <v>0</v>
      </c>
      <c r="X1175">
        <v>6</v>
      </c>
      <c r="Y1175">
        <v>476.71896825396823</v>
      </c>
      <c r="Z1175" s="1">
        <v>0</v>
      </c>
      <c r="AA1175" s="1"/>
    </row>
    <row r="1176" spans="1:27" x14ac:dyDescent="0.35">
      <c r="A1176">
        <v>1117</v>
      </c>
      <c r="B1176" t="e">
        <f>VLOOKUP(Tableau__3_Déplacements_2[[#This Row],[Id_Menage]],[2]Ménages!$A$2:$AD$1503,32)</f>
        <v>#REF!</v>
      </c>
      <c r="C1176" t="s">
        <v>65</v>
      </c>
      <c r="D1176" t="s">
        <v>15719</v>
      </c>
      <c r="E1176">
        <f>VLOOKUP(Tableau__3_Déplacements_2[[#This Row],[Id_Personne]],[1]!Tableau__2_Personnes_1[[Id_Personne]:[Age]],2)</f>
        <v>2</v>
      </c>
      <c r="F1176">
        <f>VLOOKUP(Tableau__3_Déplacements_2[[#This Row],[Id_Personne]],[1]!Tableau__2_Personnes_1[[Id_Personne]:[Age]],4)</f>
        <v>28</v>
      </c>
      <c r="G1176" t="s">
        <v>0</v>
      </c>
      <c r="H1176" t="s">
        <v>7</v>
      </c>
      <c r="I1176" t="s">
        <v>15720</v>
      </c>
      <c r="J1176">
        <v>1</v>
      </c>
      <c r="K1176">
        <v>54</v>
      </c>
      <c r="M1176">
        <v>37</v>
      </c>
      <c r="O1176" t="str">
        <f>IF(Tableau__3_Déplacements_2[[#This Row],[Ori]]=Tableau__3_Déplacements_2[[#This Row],[Des]],"local","metro")</f>
        <v>metro</v>
      </c>
      <c r="P1176">
        <v>10</v>
      </c>
      <c r="Q1176">
        <v>10</v>
      </c>
      <c r="R1176">
        <v>0</v>
      </c>
      <c r="S1176">
        <v>11</v>
      </c>
      <c r="T1176">
        <v>0</v>
      </c>
      <c r="U1176" t="s">
        <v>1138</v>
      </c>
      <c r="V1176">
        <v>8</v>
      </c>
      <c r="W1176">
        <v>300</v>
      </c>
      <c r="X1176">
        <v>1</v>
      </c>
      <c r="Y1176">
        <v>476.71896825396823</v>
      </c>
      <c r="Z1176" s="1">
        <v>0</v>
      </c>
      <c r="AA1176" s="1"/>
    </row>
    <row r="1177" spans="1:27" x14ac:dyDescent="0.35">
      <c r="A1177">
        <v>1117</v>
      </c>
      <c r="B1177" t="e">
        <f>VLOOKUP(Tableau__3_Déplacements_2[[#This Row],[Id_Menage]],[2]Ménages!$A$2:$AD$1503,32)</f>
        <v>#REF!</v>
      </c>
      <c r="C1177" t="s">
        <v>65</v>
      </c>
      <c r="D1177" t="s">
        <v>15719</v>
      </c>
      <c r="E1177">
        <f>VLOOKUP(Tableau__3_Déplacements_2[[#This Row],[Id_Personne]],[1]!Tableau__2_Personnes_1[[Id_Personne]:[Age]],2)</f>
        <v>2</v>
      </c>
      <c r="F1177">
        <f>VLOOKUP(Tableau__3_Déplacements_2[[#This Row],[Id_Personne]],[1]!Tableau__2_Personnes_1[[Id_Personne]:[Age]],4)</f>
        <v>28</v>
      </c>
      <c r="G1177" t="s">
        <v>3</v>
      </c>
      <c r="H1177" t="s">
        <v>2</v>
      </c>
      <c r="I1177" t="s">
        <v>15718</v>
      </c>
      <c r="J1177">
        <v>1</v>
      </c>
      <c r="K1177">
        <v>37</v>
      </c>
      <c r="M1177">
        <v>37</v>
      </c>
      <c r="O1177" t="str">
        <f>IF(Tableau__3_Déplacements_2[[#This Row],[Ori]]=Tableau__3_Déplacements_2[[#This Row],[Des]],"local","metro")</f>
        <v>local</v>
      </c>
      <c r="P1177">
        <v>15</v>
      </c>
      <c r="Q1177">
        <v>18</v>
      </c>
      <c r="R1177">
        <v>0</v>
      </c>
      <c r="S1177">
        <v>18</v>
      </c>
      <c r="T1177">
        <v>30</v>
      </c>
      <c r="U1177" t="s">
        <v>1138</v>
      </c>
      <c r="V1177">
        <v>8</v>
      </c>
      <c r="W1177">
        <v>350</v>
      </c>
      <c r="X1177">
        <v>1</v>
      </c>
      <c r="Y1177">
        <v>476.71896825396823</v>
      </c>
      <c r="Z1177" s="1">
        <v>0</v>
      </c>
      <c r="AA1177" s="1"/>
    </row>
    <row r="1178" spans="1:27" x14ac:dyDescent="0.35">
      <c r="A1178">
        <v>1117</v>
      </c>
      <c r="B1178" t="e">
        <f>VLOOKUP(Tableau__3_Déplacements_2[[#This Row],[Id_Menage]],[2]Ménages!$A$2:$AD$1503,32)</f>
        <v>#REF!</v>
      </c>
      <c r="C1178" t="s">
        <v>61</v>
      </c>
      <c r="D1178" t="s">
        <v>15716</v>
      </c>
      <c r="E1178">
        <f>VLOOKUP(Tableau__3_Déplacements_2[[#This Row],[Id_Personne]],[1]!Tableau__2_Personnes_1[[Id_Personne]:[Age]],2)</f>
        <v>2</v>
      </c>
      <c r="F1178">
        <f>VLOOKUP(Tableau__3_Déplacements_2[[#This Row],[Id_Personne]],[1]!Tableau__2_Personnes_1[[Id_Personne]:[Age]],4)</f>
        <v>18</v>
      </c>
      <c r="G1178" t="s">
        <v>0</v>
      </c>
      <c r="H1178" t="s">
        <v>7</v>
      </c>
      <c r="I1178" t="s">
        <v>15717</v>
      </c>
      <c r="J1178">
        <v>1</v>
      </c>
      <c r="K1178">
        <v>54</v>
      </c>
      <c r="M1178">
        <v>35</v>
      </c>
      <c r="O1178" t="str">
        <f>IF(Tableau__3_Déplacements_2[[#This Row],[Ori]]=Tableau__3_Déplacements_2[[#This Row],[Des]],"local","metro")</f>
        <v>metro</v>
      </c>
      <c r="P1178">
        <v>14</v>
      </c>
      <c r="Q1178">
        <v>10</v>
      </c>
      <c r="R1178">
        <v>30</v>
      </c>
      <c r="S1178">
        <v>11</v>
      </c>
      <c r="T1178">
        <v>12</v>
      </c>
      <c r="U1178" t="s">
        <v>30</v>
      </c>
      <c r="V1178">
        <v>8</v>
      </c>
      <c r="W1178">
        <v>350</v>
      </c>
      <c r="X1178">
        <v>1</v>
      </c>
      <c r="Y1178">
        <v>476.71896825396823</v>
      </c>
      <c r="Z1178" s="1">
        <v>-1</v>
      </c>
      <c r="AA1178" s="1"/>
    </row>
    <row r="1179" spans="1:27" x14ac:dyDescent="0.35">
      <c r="A1179">
        <v>1117</v>
      </c>
      <c r="B1179" t="e">
        <f>VLOOKUP(Tableau__3_Déplacements_2[[#This Row],[Id_Menage]],[2]Ménages!$A$2:$AD$1503,32)</f>
        <v>#REF!</v>
      </c>
      <c r="C1179" t="s">
        <v>61</v>
      </c>
      <c r="D1179" t="s">
        <v>15716</v>
      </c>
      <c r="E1179">
        <f>VLOOKUP(Tableau__3_Déplacements_2[[#This Row],[Id_Personne]],[1]!Tableau__2_Personnes_1[[Id_Personne]:[Age]],2)</f>
        <v>2</v>
      </c>
      <c r="F1179">
        <f>VLOOKUP(Tableau__3_Déplacements_2[[#This Row],[Id_Personne]],[1]!Tableau__2_Personnes_1[[Id_Personne]:[Age]],4)</f>
        <v>18</v>
      </c>
      <c r="G1179" t="s">
        <v>3</v>
      </c>
      <c r="H1179" t="s">
        <v>2</v>
      </c>
      <c r="I1179" t="s">
        <v>15715</v>
      </c>
      <c r="J1179">
        <v>1</v>
      </c>
      <c r="K1179">
        <v>35</v>
      </c>
      <c r="M1179">
        <v>54</v>
      </c>
      <c r="O1179" t="str">
        <f>IF(Tableau__3_Déplacements_2[[#This Row],[Ori]]=Tableau__3_Déplacements_2[[#This Row],[Des]],"local","metro")</f>
        <v>metro</v>
      </c>
      <c r="P1179">
        <v>15</v>
      </c>
      <c r="Q1179">
        <v>15</v>
      </c>
      <c r="R1179">
        <v>0</v>
      </c>
      <c r="S1179">
        <v>15</v>
      </c>
      <c r="T1179">
        <v>42</v>
      </c>
      <c r="U1179" t="s">
        <v>30</v>
      </c>
      <c r="V1179">
        <v>8</v>
      </c>
      <c r="W1179">
        <v>400</v>
      </c>
      <c r="X1179">
        <v>1</v>
      </c>
      <c r="Y1179">
        <v>476.71896825396823</v>
      </c>
      <c r="Z1179" s="1">
        <v>0</v>
      </c>
      <c r="AA1179" s="1"/>
    </row>
    <row r="1180" spans="1:27" x14ac:dyDescent="0.35">
      <c r="A1180">
        <v>1118</v>
      </c>
      <c r="B1180" t="e">
        <f>VLOOKUP(Tableau__3_Déplacements_2[[#This Row],[Id_Menage]],[2]Ménages!$A$2:$AD$1503,32)</f>
        <v>#REF!</v>
      </c>
      <c r="C1180" t="s">
        <v>16</v>
      </c>
      <c r="D1180" t="s">
        <v>15713</v>
      </c>
      <c r="E1180">
        <f>VLOOKUP(Tableau__3_Déplacements_2[[#This Row],[Id_Personne]],[1]!Tableau__2_Personnes_1[[Id_Personne]:[Age]],2)</f>
        <v>1</v>
      </c>
      <c r="F1180">
        <f>VLOOKUP(Tableau__3_Déplacements_2[[#This Row],[Id_Personne]],[1]!Tableau__2_Personnes_1[[Id_Personne]:[Age]],4)</f>
        <v>27</v>
      </c>
      <c r="G1180" t="s">
        <v>3</v>
      </c>
      <c r="H1180" t="s">
        <v>2</v>
      </c>
      <c r="I1180" t="s">
        <v>15714</v>
      </c>
      <c r="J1180">
        <v>1</v>
      </c>
      <c r="K1180">
        <v>64</v>
      </c>
      <c r="M1180">
        <v>54</v>
      </c>
      <c r="O1180" t="str">
        <f>IF(Tableau__3_Déplacements_2[[#This Row],[Ori]]=Tableau__3_Déplacements_2[[#This Row],[Des]],"local","metro")</f>
        <v>metro</v>
      </c>
      <c r="P1180">
        <v>15</v>
      </c>
      <c r="Q1180">
        <v>18</v>
      </c>
      <c r="R1180">
        <v>0</v>
      </c>
      <c r="S1180">
        <v>18</v>
      </c>
      <c r="T1180">
        <v>45</v>
      </c>
      <c r="U1180" t="s">
        <v>0</v>
      </c>
      <c r="V1180">
        <v>1</v>
      </c>
      <c r="W1180">
        <v>0</v>
      </c>
      <c r="X1180">
        <v>6</v>
      </c>
      <c r="Y1180">
        <v>476.71896825396823</v>
      </c>
      <c r="Z1180" s="1">
        <v>0</v>
      </c>
      <c r="AA1180" s="1"/>
    </row>
    <row r="1181" spans="1:27" x14ac:dyDescent="0.35">
      <c r="A1181">
        <v>1118</v>
      </c>
      <c r="B1181" t="e">
        <f>VLOOKUP(Tableau__3_Déplacements_2[[#This Row],[Id_Menage]],[2]Ménages!$A$2:$AD$1503,32)</f>
        <v>#REF!</v>
      </c>
      <c r="C1181" t="s">
        <v>16</v>
      </c>
      <c r="D1181" t="s">
        <v>15713</v>
      </c>
      <c r="E1181">
        <f>VLOOKUP(Tableau__3_Déplacements_2[[#This Row],[Id_Personne]],[1]!Tableau__2_Personnes_1[[Id_Personne]:[Age]],2)</f>
        <v>1</v>
      </c>
      <c r="F1181">
        <f>VLOOKUP(Tableau__3_Déplacements_2[[#This Row],[Id_Personne]],[1]!Tableau__2_Personnes_1[[Id_Personne]:[Age]],4)</f>
        <v>27</v>
      </c>
      <c r="G1181" t="s">
        <v>0</v>
      </c>
      <c r="H1181" t="s">
        <v>7</v>
      </c>
      <c r="I1181" t="s">
        <v>15712</v>
      </c>
      <c r="J1181">
        <v>1</v>
      </c>
      <c r="K1181">
        <v>54</v>
      </c>
      <c r="M1181">
        <v>64</v>
      </c>
      <c r="O1181" t="str">
        <f>IF(Tableau__3_Déplacements_2[[#This Row],[Ori]]=Tableau__3_Déplacements_2[[#This Row],[Des]],"local","metro")</f>
        <v>metro</v>
      </c>
      <c r="P1181">
        <v>3</v>
      </c>
      <c r="Q1181">
        <v>6</v>
      </c>
      <c r="R1181">
        <v>0</v>
      </c>
      <c r="S1181">
        <v>6</v>
      </c>
      <c r="T1181">
        <v>45</v>
      </c>
      <c r="U1181" t="s">
        <v>0</v>
      </c>
      <c r="V1181">
        <v>1</v>
      </c>
      <c r="W1181">
        <v>0</v>
      </c>
      <c r="X1181">
        <v>6</v>
      </c>
      <c r="Y1181">
        <v>476.71896825396823</v>
      </c>
      <c r="Z1181" s="1">
        <v>0</v>
      </c>
      <c r="AA1181" s="1"/>
    </row>
    <row r="1182" spans="1:27" x14ac:dyDescent="0.35">
      <c r="A1182">
        <v>1118</v>
      </c>
      <c r="B1182" t="e">
        <f>VLOOKUP(Tableau__3_Déplacements_2[[#This Row],[Id_Menage]],[2]Ménages!$A$2:$AD$1503,32)</f>
        <v>#REF!</v>
      </c>
      <c r="C1182" t="s">
        <v>11</v>
      </c>
      <c r="D1182" t="s">
        <v>15710</v>
      </c>
      <c r="E1182">
        <f>VLOOKUP(Tableau__3_Déplacements_2[[#This Row],[Id_Personne]],[1]!Tableau__2_Personnes_1[[Id_Personne]:[Age]],2)</f>
        <v>2</v>
      </c>
      <c r="F1182">
        <f>VLOOKUP(Tableau__3_Déplacements_2[[#This Row],[Id_Personne]],[1]!Tableau__2_Personnes_1[[Id_Personne]:[Age]],4)</f>
        <v>24</v>
      </c>
      <c r="G1182" t="s">
        <v>0</v>
      </c>
      <c r="H1182" t="s">
        <v>7</v>
      </c>
      <c r="I1182" t="s">
        <v>15711</v>
      </c>
      <c r="J1182">
        <v>1</v>
      </c>
      <c r="K1182">
        <v>54</v>
      </c>
      <c r="M1182">
        <v>54</v>
      </c>
      <c r="O1182" t="str">
        <f>IF(Tableau__3_Déplacements_2[[#This Row],[Ori]]=Tableau__3_Déplacements_2[[#This Row],[Des]],"local","metro")</f>
        <v>local</v>
      </c>
      <c r="P1182">
        <v>2</v>
      </c>
      <c r="Q1182">
        <v>16</v>
      </c>
      <c r="R1182">
        <v>0</v>
      </c>
      <c r="S1182">
        <v>16</v>
      </c>
      <c r="T1182">
        <v>15</v>
      </c>
      <c r="U1182" t="s">
        <v>0</v>
      </c>
      <c r="V1182">
        <v>1</v>
      </c>
      <c r="W1182">
        <v>0</v>
      </c>
      <c r="X1182">
        <v>1</v>
      </c>
      <c r="Y1182">
        <v>476.71896825396823</v>
      </c>
      <c r="Z1182" s="1">
        <v>0</v>
      </c>
      <c r="AA1182" s="1"/>
    </row>
    <row r="1183" spans="1:27" x14ac:dyDescent="0.35">
      <c r="A1183">
        <v>1118</v>
      </c>
      <c r="B1183" t="e">
        <f>VLOOKUP(Tableau__3_Déplacements_2[[#This Row],[Id_Menage]],[2]Ménages!$A$2:$AD$1503,32)</f>
        <v>#REF!</v>
      </c>
      <c r="C1183" t="s">
        <v>11</v>
      </c>
      <c r="D1183" t="s">
        <v>15710</v>
      </c>
      <c r="E1183">
        <f>VLOOKUP(Tableau__3_Déplacements_2[[#This Row],[Id_Personne]],[1]!Tableau__2_Personnes_1[[Id_Personne]:[Age]],2)</f>
        <v>2</v>
      </c>
      <c r="F1183">
        <f>VLOOKUP(Tableau__3_Déplacements_2[[#This Row],[Id_Personne]],[1]!Tableau__2_Personnes_1[[Id_Personne]:[Age]],4)</f>
        <v>24</v>
      </c>
      <c r="G1183" t="s">
        <v>3</v>
      </c>
      <c r="H1183" t="s">
        <v>2</v>
      </c>
      <c r="I1183" t="s">
        <v>15709</v>
      </c>
      <c r="J1183">
        <v>1</v>
      </c>
      <c r="K1183">
        <v>54</v>
      </c>
      <c r="M1183">
        <v>54</v>
      </c>
      <c r="O1183" t="str">
        <f>IF(Tableau__3_Déplacements_2[[#This Row],[Ori]]=Tableau__3_Déplacements_2[[#This Row],[Des]],"local","metro")</f>
        <v>local</v>
      </c>
      <c r="P1183">
        <v>15</v>
      </c>
      <c r="Q1183">
        <v>16</v>
      </c>
      <c r="R1183">
        <v>15</v>
      </c>
      <c r="S1183">
        <v>16</v>
      </c>
      <c r="T1183">
        <v>20</v>
      </c>
      <c r="U1183" t="s">
        <v>0</v>
      </c>
      <c r="V1183">
        <v>1</v>
      </c>
      <c r="W1183">
        <v>0</v>
      </c>
      <c r="X1183">
        <v>1</v>
      </c>
      <c r="Y1183">
        <v>476.71896825396823</v>
      </c>
      <c r="Z1183" s="1">
        <v>-1</v>
      </c>
      <c r="AA1183" s="1"/>
    </row>
    <row r="1184" spans="1:27" x14ac:dyDescent="0.35">
      <c r="A1184">
        <v>1118</v>
      </c>
      <c r="B1184" t="e">
        <f>VLOOKUP(Tableau__3_Déplacements_2[[#This Row],[Id_Menage]],[2]Ménages!$A$2:$AD$1503,32)</f>
        <v>#REF!</v>
      </c>
      <c r="C1184" t="s">
        <v>5</v>
      </c>
      <c r="D1184" t="s">
        <v>15707</v>
      </c>
      <c r="E1184">
        <f>VLOOKUP(Tableau__3_Déplacements_2[[#This Row],[Id_Personne]],[1]!Tableau__2_Personnes_1[[Id_Personne]:[Age]],2)</f>
        <v>2</v>
      </c>
      <c r="F1184">
        <f>VLOOKUP(Tableau__3_Déplacements_2[[#This Row],[Id_Personne]],[1]!Tableau__2_Personnes_1[[Id_Personne]:[Age]],4)</f>
        <v>20</v>
      </c>
      <c r="G1184" t="s">
        <v>0</v>
      </c>
      <c r="H1184" t="s">
        <v>7</v>
      </c>
      <c r="I1184" t="s">
        <v>15708</v>
      </c>
      <c r="J1184">
        <v>1</v>
      </c>
      <c r="K1184">
        <v>54</v>
      </c>
      <c r="M1184">
        <v>54</v>
      </c>
      <c r="O1184" t="str">
        <f>IF(Tableau__3_Déplacements_2[[#This Row],[Ori]]=Tableau__3_Déplacements_2[[#This Row],[Des]],"local","metro")</f>
        <v>local</v>
      </c>
      <c r="P1184">
        <v>14</v>
      </c>
      <c r="Q1184">
        <v>7</v>
      </c>
      <c r="R1184">
        <v>0</v>
      </c>
      <c r="S1184">
        <v>7</v>
      </c>
      <c r="T1184">
        <v>20</v>
      </c>
      <c r="U1184" t="s">
        <v>0</v>
      </c>
      <c r="V1184">
        <v>1</v>
      </c>
      <c r="W1184">
        <v>0</v>
      </c>
      <c r="X1184">
        <v>5</v>
      </c>
      <c r="Y1184">
        <v>476.71896825396823</v>
      </c>
      <c r="Z1184" s="1">
        <v>0</v>
      </c>
      <c r="AA1184" s="1"/>
    </row>
    <row r="1185" spans="1:27" x14ac:dyDescent="0.35">
      <c r="A1185">
        <v>1118</v>
      </c>
      <c r="B1185" t="e">
        <f>VLOOKUP(Tableau__3_Déplacements_2[[#This Row],[Id_Menage]],[2]Ménages!$A$2:$AD$1503,32)</f>
        <v>#REF!</v>
      </c>
      <c r="C1185" t="s">
        <v>5</v>
      </c>
      <c r="D1185" t="s">
        <v>15707</v>
      </c>
      <c r="E1185">
        <f>VLOOKUP(Tableau__3_Déplacements_2[[#This Row],[Id_Personne]],[1]!Tableau__2_Personnes_1[[Id_Personne]:[Age]],2)</f>
        <v>2</v>
      </c>
      <c r="F1185">
        <f>VLOOKUP(Tableau__3_Déplacements_2[[#This Row],[Id_Personne]],[1]!Tableau__2_Personnes_1[[Id_Personne]:[Age]],4)</f>
        <v>20</v>
      </c>
      <c r="G1185" t="s">
        <v>3</v>
      </c>
      <c r="H1185" t="s">
        <v>2</v>
      </c>
      <c r="I1185" t="s">
        <v>15706</v>
      </c>
      <c r="J1185">
        <v>1</v>
      </c>
      <c r="K1185">
        <v>54</v>
      </c>
      <c r="M1185">
        <v>54</v>
      </c>
      <c r="O1185" t="str">
        <f>IF(Tableau__3_Déplacements_2[[#This Row],[Ori]]=Tableau__3_Déplacements_2[[#This Row],[Des]],"local","metro")</f>
        <v>local</v>
      </c>
      <c r="P1185">
        <v>15</v>
      </c>
      <c r="Q1185">
        <v>15</v>
      </c>
      <c r="R1185">
        <v>0</v>
      </c>
      <c r="S1185">
        <v>15</v>
      </c>
      <c r="T1185">
        <v>30</v>
      </c>
      <c r="U1185" t="s">
        <v>0</v>
      </c>
      <c r="V1185">
        <v>1</v>
      </c>
      <c r="W1185">
        <v>0</v>
      </c>
      <c r="X1185">
        <v>5</v>
      </c>
      <c r="Y1185">
        <v>476.71896825396823</v>
      </c>
      <c r="Z1185" s="1">
        <v>0</v>
      </c>
      <c r="AA1185" s="1"/>
    </row>
    <row r="1186" spans="1:27" x14ac:dyDescent="0.35">
      <c r="A1186">
        <v>1118</v>
      </c>
      <c r="B1186" t="e">
        <f>VLOOKUP(Tableau__3_Déplacements_2[[#This Row],[Id_Menage]],[2]Ménages!$A$2:$AD$1503,32)</f>
        <v>#REF!</v>
      </c>
      <c r="C1186" t="s">
        <v>65</v>
      </c>
      <c r="D1186" t="s">
        <v>15704</v>
      </c>
      <c r="E1186">
        <f>VLOOKUP(Tableau__3_Déplacements_2[[#This Row],[Id_Personne]],[1]!Tableau__2_Personnes_1[[Id_Personne]:[Age]],2)</f>
        <v>1</v>
      </c>
      <c r="F1186">
        <f>VLOOKUP(Tableau__3_Déplacements_2[[#This Row],[Id_Personne]],[1]!Tableau__2_Personnes_1[[Id_Personne]:[Age]],4)</f>
        <v>18</v>
      </c>
      <c r="G1186" t="s">
        <v>0</v>
      </c>
      <c r="H1186" t="s">
        <v>7</v>
      </c>
      <c r="I1186" t="s">
        <v>15705</v>
      </c>
      <c r="J1186">
        <v>1</v>
      </c>
      <c r="K1186">
        <v>54</v>
      </c>
      <c r="M1186">
        <v>54</v>
      </c>
      <c r="O1186" t="str">
        <f>IF(Tableau__3_Déplacements_2[[#This Row],[Ori]]=Tableau__3_Déplacements_2[[#This Row],[Des]],"local","metro")</f>
        <v>local</v>
      </c>
      <c r="P1186">
        <v>14</v>
      </c>
      <c r="Q1186">
        <v>7</v>
      </c>
      <c r="R1186">
        <v>0</v>
      </c>
      <c r="S1186">
        <v>7</v>
      </c>
      <c r="T1186">
        <v>20</v>
      </c>
      <c r="U1186" t="s">
        <v>0</v>
      </c>
      <c r="V1186">
        <v>1</v>
      </c>
      <c r="W1186">
        <v>0</v>
      </c>
      <c r="X1186">
        <v>5</v>
      </c>
      <c r="Y1186">
        <v>476.71896825396823</v>
      </c>
      <c r="Z1186" s="1">
        <v>0</v>
      </c>
      <c r="AA1186" s="1"/>
    </row>
    <row r="1187" spans="1:27" x14ac:dyDescent="0.35">
      <c r="A1187">
        <v>1118</v>
      </c>
      <c r="B1187" t="e">
        <f>VLOOKUP(Tableau__3_Déplacements_2[[#This Row],[Id_Menage]],[2]Ménages!$A$2:$AD$1503,32)</f>
        <v>#REF!</v>
      </c>
      <c r="C1187" t="s">
        <v>65</v>
      </c>
      <c r="D1187" t="s">
        <v>15704</v>
      </c>
      <c r="E1187">
        <f>VLOOKUP(Tableau__3_Déplacements_2[[#This Row],[Id_Personne]],[1]!Tableau__2_Personnes_1[[Id_Personne]:[Age]],2)</f>
        <v>1</v>
      </c>
      <c r="F1187">
        <f>VLOOKUP(Tableau__3_Déplacements_2[[#This Row],[Id_Personne]],[1]!Tableau__2_Personnes_1[[Id_Personne]:[Age]],4)</f>
        <v>18</v>
      </c>
      <c r="G1187" t="s">
        <v>3</v>
      </c>
      <c r="H1187" t="s">
        <v>2</v>
      </c>
      <c r="I1187" t="s">
        <v>15703</v>
      </c>
      <c r="J1187">
        <v>1</v>
      </c>
      <c r="K1187">
        <v>54</v>
      </c>
      <c r="M1187">
        <v>54</v>
      </c>
      <c r="O1187" t="str">
        <f>IF(Tableau__3_Déplacements_2[[#This Row],[Ori]]=Tableau__3_Déplacements_2[[#This Row],[Des]],"local","metro")</f>
        <v>local</v>
      </c>
      <c r="P1187">
        <v>15</v>
      </c>
      <c r="Q1187">
        <v>15</v>
      </c>
      <c r="R1187">
        <v>0</v>
      </c>
      <c r="S1187">
        <v>15</v>
      </c>
      <c r="T1187">
        <v>30</v>
      </c>
      <c r="U1187" t="s">
        <v>0</v>
      </c>
      <c r="V1187">
        <v>1</v>
      </c>
      <c r="W1187">
        <v>0</v>
      </c>
      <c r="X1187">
        <v>5</v>
      </c>
      <c r="Y1187">
        <v>476.71896825396823</v>
      </c>
      <c r="Z1187" s="1">
        <v>0</v>
      </c>
      <c r="AA1187" s="1"/>
    </row>
    <row r="1188" spans="1:27" x14ac:dyDescent="0.35">
      <c r="A1188">
        <v>1119</v>
      </c>
      <c r="B1188" t="e">
        <f>VLOOKUP(Tableau__3_Déplacements_2[[#This Row],[Id_Menage]],[2]Ménages!$A$2:$AD$1503,32)</f>
        <v>#REF!</v>
      </c>
      <c r="C1188" t="s">
        <v>16</v>
      </c>
      <c r="D1188" t="s">
        <v>15699</v>
      </c>
      <c r="E1188">
        <f>VLOOKUP(Tableau__3_Déplacements_2[[#This Row],[Id_Personne]],[1]!Tableau__2_Personnes_1[[Id_Personne]:[Age]],2)</f>
        <v>1</v>
      </c>
      <c r="F1188">
        <f>VLOOKUP(Tableau__3_Déplacements_2[[#This Row],[Id_Personne]],[1]!Tableau__2_Personnes_1[[Id_Personne]:[Age]],4)</f>
        <v>30</v>
      </c>
      <c r="G1188" t="s">
        <v>27</v>
      </c>
      <c r="H1188" t="s">
        <v>26</v>
      </c>
      <c r="I1188" t="s">
        <v>15702</v>
      </c>
      <c r="J1188">
        <v>1</v>
      </c>
      <c r="K1188">
        <v>72</v>
      </c>
      <c r="M1188">
        <v>54</v>
      </c>
      <c r="O1188" t="str">
        <f>IF(Tableau__3_Déplacements_2[[#This Row],[Ori]]=Tableau__3_Déplacements_2[[#This Row],[Des]],"local","metro")</f>
        <v>metro</v>
      </c>
      <c r="P1188">
        <v>15</v>
      </c>
      <c r="Q1188">
        <v>22</v>
      </c>
      <c r="R1188">
        <v>0</v>
      </c>
      <c r="S1188">
        <v>22</v>
      </c>
      <c r="T1188">
        <v>30</v>
      </c>
      <c r="U1188" t="s">
        <v>37</v>
      </c>
      <c r="V1188">
        <v>6</v>
      </c>
      <c r="W1188">
        <v>0</v>
      </c>
      <c r="X1188">
        <v>1</v>
      </c>
      <c r="Y1188">
        <v>476.71896825396823</v>
      </c>
      <c r="Z1188" s="1">
        <v>0</v>
      </c>
      <c r="AA1188" s="1"/>
    </row>
    <row r="1189" spans="1:27" x14ac:dyDescent="0.35">
      <c r="A1189">
        <v>1119</v>
      </c>
      <c r="B1189" t="e">
        <f>VLOOKUP(Tableau__3_Déplacements_2[[#This Row],[Id_Menage]],[2]Ménages!$A$2:$AD$1503,32)</f>
        <v>#REF!</v>
      </c>
      <c r="C1189" t="s">
        <v>16</v>
      </c>
      <c r="D1189" t="s">
        <v>15699</v>
      </c>
      <c r="E1189">
        <f>VLOOKUP(Tableau__3_Déplacements_2[[#This Row],[Id_Personne]],[1]!Tableau__2_Personnes_1[[Id_Personne]:[Age]],2)</f>
        <v>1</v>
      </c>
      <c r="F1189">
        <f>VLOOKUP(Tableau__3_Déplacements_2[[#This Row],[Id_Personne]],[1]!Tableau__2_Personnes_1[[Id_Personne]:[Age]],4)</f>
        <v>30</v>
      </c>
      <c r="G1189" t="s">
        <v>3</v>
      </c>
      <c r="H1189" t="s">
        <v>2</v>
      </c>
      <c r="I1189" t="s">
        <v>15701</v>
      </c>
      <c r="J1189">
        <v>1</v>
      </c>
      <c r="K1189">
        <v>69</v>
      </c>
      <c r="M1189">
        <v>54</v>
      </c>
      <c r="O1189" t="str">
        <f>IF(Tableau__3_Déplacements_2[[#This Row],[Ori]]=Tableau__3_Déplacements_2[[#This Row],[Des]],"local","metro")</f>
        <v>metro</v>
      </c>
      <c r="P1189">
        <v>15</v>
      </c>
      <c r="Q1189">
        <v>16</v>
      </c>
      <c r="R1189">
        <v>0</v>
      </c>
      <c r="S1189">
        <v>16</v>
      </c>
      <c r="T1189">
        <v>50</v>
      </c>
      <c r="U1189" t="s">
        <v>37</v>
      </c>
      <c r="V1189">
        <v>6</v>
      </c>
      <c r="W1189">
        <v>0</v>
      </c>
      <c r="X1189">
        <v>5</v>
      </c>
      <c r="Y1189">
        <v>476.71896825396823</v>
      </c>
      <c r="Z1189" s="1">
        <v>0</v>
      </c>
      <c r="AA1189" s="1"/>
    </row>
    <row r="1190" spans="1:27" x14ac:dyDescent="0.35">
      <c r="A1190">
        <v>1119</v>
      </c>
      <c r="B1190" t="e">
        <f>VLOOKUP(Tableau__3_Déplacements_2[[#This Row],[Id_Menage]],[2]Ménages!$A$2:$AD$1503,32)</f>
        <v>#REF!</v>
      </c>
      <c r="C1190" t="s">
        <v>16</v>
      </c>
      <c r="D1190" t="s">
        <v>15699</v>
      </c>
      <c r="E1190">
        <f>VLOOKUP(Tableau__3_Déplacements_2[[#This Row],[Id_Personne]],[1]!Tableau__2_Personnes_1[[Id_Personne]:[Age]],2)</f>
        <v>1</v>
      </c>
      <c r="F1190">
        <f>VLOOKUP(Tableau__3_Déplacements_2[[#This Row],[Id_Personne]],[1]!Tableau__2_Personnes_1[[Id_Personne]:[Age]],4)</f>
        <v>30</v>
      </c>
      <c r="G1190" t="s">
        <v>13</v>
      </c>
      <c r="H1190" t="s">
        <v>22</v>
      </c>
      <c r="I1190" t="s">
        <v>15700</v>
      </c>
      <c r="J1190">
        <v>1</v>
      </c>
      <c r="K1190">
        <v>54</v>
      </c>
      <c r="M1190">
        <v>72</v>
      </c>
      <c r="O1190" t="str">
        <f>IF(Tableau__3_Déplacements_2[[#This Row],[Ori]]=Tableau__3_Déplacements_2[[#This Row],[Des]],"local","metro")</f>
        <v>metro</v>
      </c>
      <c r="P1190">
        <v>14</v>
      </c>
      <c r="Q1190">
        <v>17</v>
      </c>
      <c r="R1190">
        <v>0</v>
      </c>
      <c r="S1190">
        <v>17</v>
      </c>
      <c r="T1190">
        <v>25</v>
      </c>
      <c r="U1190" t="s">
        <v>37</v>
      </c>
      <c r="V1190">
        <v>6</v>
      </c>
      <c r="W1190">
        <v>0</v>
      </c>
      <c r="X1190">
        <v>1</v>
      </c>
      <c r="Y1190">
        <v>476.71896825396823</v>
      </c>
      <c r="Z1190" s="1">
        <v>0</v>
      </c>
      <c r="AA1190" s="1"/>
    </row>
    <row r="1191" spans="1:27" x14ac:dyDescent="0.35">
      <c r="A1191">
        <v>1119</v>
      </c>
      <c r="B1191" t="e">
        <f>VLOOKUP(Tableau__3_Déplacements_2[[#This Row],[Id_Menage]],[2]Ménages!$A$2:$AD$1503,32)</f>
        <v>#REF!</v>
      </c>
      <c r="C1191" t="s">
        <v>16</v>
      </c>
      <c r="D1191" t="s">
        <v>15699</v>
      </c>
      <c r="E1191">
        <f>VLOOKUP(Tableau__3_Déplacements_2[[#This Row],[Id_Personne]],[1]!Tableau__2_Personnes_1[[Id_Personne]:[Age]],2)</f>
        <v>1</v>
      </c>
      <c r="F1191">
        <f>VLOOKUP(Tableau__3_Déplacements_2[[#This Row],[Id_Personne]],[1]!Tableau__2_Personnes_1[[Id_Personne]:[Age]],4)</f>
        <v>30</v>
      </c>
      <c r="G1191" t="s">
        <v>0</v>
      </c>
      <c r="H1191" t="s">
        <v>7</v>
      </c>
      <c r="I1191" t="s">
        <v>15698</v>
      </c>
      <c r="J1191">
        <v>1</v>
      </c>
      <c r="K1191">
        <v>54</v>
      </c>
      <c r="M1191">
        <v>69</v>
      </c>
      <c r="O1191" t="str">
        <f>IF(Tableau__3_Déplacements_2[[#This Row],[Ori]]=Tableau__3_Déplacements_2[[#This Row],[Des]],"local","metro")</f>
        <v>metro</v>
      </c>
      <c r="P1191">
        <v>3</v>
      </c>
      <c r="Q1191">
        <v>6</v>
      </c>
      <c r="R1191">
        <v>30</v>
      </c>
      <c r="S1191">
        <v>7</v>
      </c>
      <c r="T1191">
        <v>15</v>
      </c>
      <c r="U1191" t="s">
        <v>37</v>
      </c>
      <c r="V1191">
        <v>6</v>
      </c>
      <c r="W1191">
        <v>0</v>
      </c>
      <c r="X1191">
        <v>5</v>
      </c>
      <c r="Y1191">
        <v>476.71896825396823</v>
      </c>
      <c r="Z1191" s="1">
        <v>-1</v>
      </c>
      <c r="AA1191" s="1"/>
    </row>
    <row r="1192" spans="1:27" x14ac:dyDescent="0.35">
      <c r="A1192">
        <v>1119</v>
      </c>
      <c r="B1192" t="e">
        <f>VLOOKUP(Tableau__3_Déplacements_2[[#This Row],[Id_Menage]],[2]Ménages!$A$2:$AD$1503,32)</f>
        <v>#REF!</v>
      </c>
      <c r="C1192" t="s">
        <v>11</v>
      </c>
      <c r="D1192" t="s">
        <v>15695</v>
      </c>
      <c r="E1192">
        <f>VLOOKUP(Tableau__3_Déplacements_2[[#This Row],[Id_Personne]],[1]!Tableau__2_Personnes_1[[Id_Personne]:[Age]],2)</f>
        <v>2</v>
      </c>
      <c r="F1192">
        <f>VLOOKUP(Tableau__3_Déplacements_2[[#This Row],[Id_Personne]],[1]!Tableau__2_Personnes_1[[Id_Personne]:[Age]],4)</f>
        <v>28</v>
      </c>
      <c r="G1192" t="s">
        <v>13</v>
      </c>
      <c r="H1192" t="s">
        <v>22</v>
      </c>
      <c r="I1192" t="s">
        <v>15697</v>
      </c>
      <c r="J1192">
        <v>1</v>
      </c>
      <c r="K1192">
        <v>72</v>
      </c>
      <c r="M1192">
        <v>54</v>
      </c>
      <c r="O1192" t="str">
        <f>IF(Tableau__3_Déplacements_2[[#This Row],[Ori]]=Tableau__3_Déplacements_2[[#This Row],[Des]],"local","metro")</f>
        <v>metro</v>
      </c>
      <c r="P1192">
        <v>15</v>
      </c>
      <c r="Q1192">
        <v>22</v>
      </c>
      <c r="R1192">
        <v>0</v>
      </c>
      <c r="S1192">
        <v>22</v>
      </c>
      <c r="T1192">
        <v>32</v>
      </c>
      <c r="U1192" t="s">
        <v>169</v>
      </c>
      <c r="V1192">
        <v>7</v>
      </c>
      <c r="W1192">
        <v>0</v>
      </c>
      <c r="X1192">
        <v>1</v>
      </c>
      <c r="Y1192">
        <v>476.71896825396823</v>
      </c>
      <c r="Z1192" s="1">
        <v>0</v>
      </c>
      <c r="AA1192" s="1"/>
    </row>
    <row r="1193" spans="1:27" x14ac:dyDescent="0.35">
      <c r="A1193">
        <v>1119</v>
      </c>
      <c r="B1193" t="e">
        <f>VLOOKUP(Tableau__3_Déplacements_2[[#This Row],[Id_Menage]],[2]Ménages!$A$2:$AD$1503,32)</f>
        <v>#REF!</v>
      </c>
      <c r="C1193" t="s">
        <v>11</v>
      </c>
      <c r="D1193" t="s">
        <v>15695</v>
      </c>
      <c r="E1193">
        <f>VLOOKUP(Tableau__3_Déplacements_2[[#This Row],[Id_Personne]],[1]!Tableau__2_Personnes_1[[Id_Personne]:[Age]],2)</f>
        <v>2</v>
      </c>
      <c r="F1193">
        <f>VLOOKUP(Tableau__3_Déplacements_2[[#This Row],[Id_Personne]],[1]!Tableau__2_Personnes_1[[Id_Personne]:[Age]],4)</f>
        <v>28</v>
      </c>
      <c r="G1193" t="s">
        <v>0</v>
      </c>
      <c r="H1193" t="s">
        <v>7</v>
      </c>
      <c r="I1193" t="s">
        <v>15696</v>
      </c>
      <c r="J1193">
        <v>1</v>
      </c>
      <c r="K1193">
        <v>54</v>
      </c>
      <c r="M1193">
        <v>1</v>
      </c>
      <c r="O1193" t="str">
        <f>IF(Tableau__3_Déplacements_2[[#This Row],[Ori]]=Tableau__3_Déplacements_2[[#This Row],[Des]],"local","metro")</f>
        <v>metro</v>
      </c>
      <c r="P1193">
        <v>3</v>
      </c>
      <c r="Q1193">
        <v>6</v>
      </c>
      <c r="R1193">
        <v>20</v>
      </c>
      <c r="S1193">
        <v>7</v>
      </c>
      <c r="T1193">
        <v>10</v>
      </c>
      <c r="U1193" t="s">
        <v>30</v>
      </c>
      <c r="V1193">
        <v>8</v>
      </c>
      <c r="W1193">
        <v>350</v>
      </c>
      <c r="X1193">
        <v>5</v>
      </c>
      <c r="Y1193">
        <v>476.71896825396823</v>
      </c>
      <c r="Z1193" s="1">
        <v>-1</v>
      </c>
      <c r="AA1193" s="1"/>
    </row>
    <row r="1194" spans="1:27" x14ac:dyDescent="0.35">
      <c r="A1194">
        <v>1119</v>
      </c>
      <c r="B1194" t="e">
        <f>VLOOKUP(Tableau__3_Déplacements_2[[#This Row],[Id_Menage]],[2]Ménages!$A$2:$AD$1503,32)</f>
        <v>#REF!</v>
      </c>
      <c r="C1194" t="s">
        <v>11</v>
      </c>
      <c r="D1194" t="s">
        <v>15695</v>
      </c>
      <c r="E1194">
        <f>VLOOKUP(Tableau__3_Déplacements_2[[#This Row],[Id_Personne]],[1]!Tableau__2_Personnes_1[[Id_Personne]:[Age]],2)</f>
        <v>2</v>
      </c>
      <c r="F1194">
        <f>VLOOKUP(Tableau__3_Déplacements_2[[#This Row],[Id_Personne]],[1]!Tableau__2_Personnes_1[[Id_Personne]:[Age]],4)</f>
        <v>28</v>
      </c>
      <c r="G1194" t="s">
        <v>3</v>
      </c>
      <c r="H1194" t="s">
        <v>2</v>
      </c>
      <c r="I1194" t="s">
        <v>15694</v>
      </c>
      <c r="J1194">
        <v>1</v>
      </c>
      <c r="K1194">
        <v>1</v>
      </c>
      <c r="M1194">
        <v>72</v>
      </c>
      <c r="O1194" t="str">
        <f>IF(Tableau__3_Déplacements_2[[#This Row],[Ori]]=Tableau__3_Déplacements_2[[#This Row],[Des]],"local","metro")</f>
        <v>metro</v>
      </c>
      <c r="P1194">
        <v>14</v>
      </c>
      <c r="Q1194">
        <v>18</v>
      </c>
      <c r="R1194">
        <v>0</v>
      </c>
      <c r="S1194">
        <v>18</v>
      </c>
      <c r="T1194">
        <v>55</v>
      </c>
      <c r="U1194" t="s">
        <v>30</v>
      </c>
      <c r="V1194">
        <v>8</v>
      </c>
      <c r="W1194">
        <v>400</v>
      </c>
      <c r="X1194">
        <v>1</v>
      </c>
      <c r="Y1194">
        <v>476.71896825396823</v>
      </c>
      <c r="Z1194" s="1">
        <v>0</v>
      </c>
      <c r="AA1194" s="1"/>
    </row>
    <row r="1195" spans="1:27" x14ac:dyDescent="0.35">
      <c r="A1195">
        <v>1119</v>
      </c>
      <c r="B1195" t="e">
        <f>VLOOKUP(Tableau__3_Déplacements_2[[#This Row],[Id_Menage]],[2]Ménages!$A$2:$AD$1503,32)</f>
        <v>#REF!</v>
      </c>
      <c r="C1195" t="s">
        <v>5</v>
      </c>
      <c r="D1195" t="s">
        <v>15692</v>
      </c>
      <c r="E1195">
        <f>VLOOKUP(Tableau__3_Déplacements_2[[#This Row],[Id_Personne]],[1]!Tableau__2_Personnes_1[[Id_Personne]:[Age]],2)</f>
        <v>1</v>
      </c>
      <c r="F1195">
        <f>VLOOKUP(Tableau__3_Déplacements_2[[#This Row],[Id_Personne]],[1]!Tableau__2_Personnes_1[[Id_Personne]:[Age]],4)</f>
        <v>17</v>
      </c>
      <c r="G1195" t="s">
        <v>3</v>
      </c>
      <c r="H1195" t="s">
        <v>2</v>
      </c>
      <c r="I1195" t="s">
        <v>15693</v>
      </c>
      <c r="J1195">
        <v>1</v>
      </c>
      <c r="K1195">
        <v>72</v>
      </c>
      <c r="M1195">
        <v>54</v>
      </c>
      <c r="O1195" t="str">
        <f>IF(Tableau__3_Déplacements_2[[#This Row],[Ori]]=Tableau__3_Déplacements_2[[#This Row],[Des]],"local","metro")</f>
        <v>metro</v>
      </c>
      <c r="P1195">
        <v>15</v>
      </c>
      <c r="Q1195">
        <v>22</v>
      </c>
      <c r="R1195">
        <v>0</v>
      </c>
      <c r="S1195">
        <v>22</v>
      </c>
      <c r="T1195">
        <v>30</v>
      </c>
      <c r="U1195" t="s">
        <v>169</v>
      </c>
      <c r="V1195">
        <v>7</v>
      </c>
      <c r="W1195">
        <v>0</v>
      </c>
      <c r="X1195">
        <v>1</v>
      </c>
      <c r="Y1195">
        <v>476.71896825396823</v>
      </c>
      <c r="Z1195" s="1">
        <v>0</v>
      </c>
      <c r="AA1195" s="1"/>
    </row>
    <row r="1196" spans="1:27" x14ac:dyDescent="0.35">
      <c r="A1196">
        <v>1119</v>
      </c>
      <c r="B1196" t="e">
        <f>VLOOKUP(Tableau__3_Déplacements_2[[#This Row],[Id_Menage]],[2]Ménages!$A$2:$AD$1503,32)</f>
        <v>#REF!</v>
      </c>
      <c r="C1196" t="s">
        <v>5</v>
      </c>
      <c r="D1196" t="s">
        <v>15692</v>
      </c>
      <c r="E1196">
        <f>VLOOKUP(Tableau__3_Déplacements_2[[#This Row],[Id_Personne]],[1]!Tableau__2_Personnes_1[[Id_Personne]:[Age]],2)</f>
        <v>1</v>
      </c>
      <c r="F1196">
        <f>VLOOKUP(Tableau__3_Déplacements_2[[#This Row],[Id_Personne]],[1]!Tableau__2_Personnes_1[[Id_Personne]:[Age]],4)</f>
        <v>17</v>
      </c>
      <c r="G1196" t="s">
        <v>0</v>
      </c>
      <c r="H1196" t="s">
        <v>7</v>
      </c>
      <c r="I1196" t="s">
        <v>15691</v>
      </c>
      <c r="J1196">
        <v>1</v>
      </c>
      <c r="K1196">
        <v>54</v>
      </c>
      <c r="M1196">
        <v>72</v>
      </c>
      <c r="O1196" t="str">
        <f>IF(Tableau__3_Déplacements_2[[#This Row],[Ori]]=Tableau__3_Déplacements_2[[#This Row],[Des]],"local","metro")</f>
        <v>metro</v>
      </c>
      <c r="P1196">
        <v>14</v>
      </c>
      <c r="Q1196">
        <v>17</v>
      </c>
      <c r="R1196">
        <v>0</v>
      </c>
      <c r="S1196">
        <v>17</v>
      </c>
      <c r="T1196">
        <v>25</v>
      </c>
      <c r="U1196" t="s">
        <v>169</v>
      </c>
      <c r="V1196">
        <v>7</v>
      </c>
      <c r="W1196">
        <v>0</v>
      </c>
      <c r="X1196">
        <v>1</v>
      </c>
      <c r="Y1196">
        <v>476.71896825396823</v>
      </c>
      <c r="Z1196" s="1">
        <v>0</v>
      </c>
      <c r="AA1196" s="1"/>
    </row>
    <row r="1197" spans="1:27" x14ac:dyDescent="0.35">
      <c r="A1197">
        <v>1119</v>
      </c>
      <c r="B1197" t="e">
        <f>VLOOKUP(Tableau__3_Déplacements_2[[#This Row],[Id_Menage]],[2]Ménages!$A$2:$AD$1503,32)</f>
        <v>#REF!</v>
      </c>
      <c r="C1197" t="s">
        <v>65</v>
      </c>
      <c r="D1197" t="s">
        <v>15689</v>
      </c>
      <c r="E1197">
        <f>VLOOKUP(Tableau__3_Déplacements_2[[#This Row],[Id_Personne]],[1]!Tableau__2_Personnes_1[[Id_Personne]:[Age]],2)</f>
        <v>1</v>
      </c>
      <c r="F1197">
        <f>VLOOKUP(Tableau__3_Déplacements_2[[#This Row],[Id_Personne]],[1]!Tableau__2_Personnes_1[[Id_Personne]:[Age]],4)</f>
        <v>10</v>
      </c>
      <c r="G1197" t="s">
        <v>3</v>
      </c>
      <c r="H1197" t="s">
        <v>2</v>
      </c>
      <c r="I1197" t="s">
        <v>15690</v>
      </c>
      <c r="J1197">
        <v>1</v>
      </c>
      <c r="K1197">
        <v>72</v>
      </c>
      <c r="M1197">
        <v>54</v>
      </c>
      <c r="O1197" t="str">
        <f>IF(Tableau__3_Déplacements_2[[#This Row],[Ori]]=Tableau__3_Déplacements_2[[#This Row],[Des]],"local","metro")</f>
        <v>metro</v>
      </c>
      <c r="P1197">
        <v>15</v>
      </c>
      <c r="Q1197">
        <v>22</v>
      </c>
      <c r="R1197">
        <v>0</v>
      </c>
      <c r="S1197">
        <v>22</v>
      </c>
      <c r="T1197">
        <v>30</v>
      </c>
      <c r="U1197" t="s">
        <v>169</v>
      </c>
      <c r="V1197">
        <v>7</v>
      </c>
      <c r="W1197">
        <v>0</v>
      </c>
      <c r="X1197">
        <v>1</v>
      </c>
      <c r="Y1197">
        <v>476.71896825396823</v>
      </c>
      <c r="Z1197" s="1">
        <v>0</v>
      </c>
      <c r="AA1197" s="1"/>
    </row>
    <row r="1198" spans="1:27" x14ac:dyDescent="0.35">
      <c r="A1198">
        <v>1119</v>
      </c>
      <c r="B1198" t="e">
        <f>VLOOKUP(Tableau__3_Déplacements_2[[#This Row],[Id_Menage]],[2]Ménages!$A$2:$AD$1503,32)</f>
        <v>#REF!</v>
      </c>
      <c r="C1198" t="s">
        <v>65</v>
      </c>
      <c r="D1198" t="s">
        <v>15689</v>
      </c>
      <c r="E1198">
        <f>VLOOKUP(Tableau__3_Déplacements_2[[#This Row],[Id_Personne]],[1]!Tableau__2_Personnes_1[[Id_Personne]:[Age]],2)</f>
        <v>1</v>
      </c>
      <c r="F1198">
        <f>VLOOKUP(Tableau__3_Déplacements_2[[#This Row],[Id_Personne]],[1]!Tableau__2_Personnes_1[[Id_Personne]:[Age]],4)</f>
        <v>10</v>
      </c>
      <c r="G1198" t="s">
        <v>0</v>
      </c>
      <c r="H1198" t="s">
        <v>7</v>
      </c>
      <c r="I1198" t="s">
        <v>15688</v>
      </c>
      <c r="J1198">
        <v>1</v>
      </c>
      <c r="K1198">
        <v>54</v>
      </c>
      <c r="M1198">
        <v>72</v>
      </c>
      <c r="O1198" t="str">
        <f>IF(Tableau__3_Déplacements_2[[#This Row],[Ori]]=Tableau__3_Déplacements_2[[#This Row],[Des]],"local","metro")</f>
        <v>metro</v>
      </c>
      <c r="P1198">
        <v>14</v>
      </c>
      <c r="Q1198">
        <v>17</v>
      </c>
      <c r="R1198">
        <v>0</v>
      </c>
      <c r="S1198">
        <v>17</v>
      </c>
      <c r="T1198">
        <v>30</v>
      </c>
      <c r="U1198" t="s">
        <v>169</v>
      </c>
      <c r="V1198">
        <v>7</v>
      </c>
      <c r="W1198">
        <v>0</v>
      </c>
      <c r="X1198">
        <v>1</v>
      </c>
      <c r="Y1198">
        <v>476.71896825396823</v>
      </c>
      <c r="Z1198" s="1">
        <v>0</v>
      </c>
      <c r="AA1198" s="1"/>
    </row>
    <row r="1199" spans="1:27" x14ac:dyDescent="0.35">
      <c r="A1199">
        <v>112</v>
      </c>
      <c r="B1199" t="e">
        <f>VLOOKUP(Tableau__3_Déplacements_2[[#This Row],[Id_Menage]],[2]Ménages!$A$2:$AD$1503,32)</f>
        <v>#REF!</v>
      </c>
      <c r="C1199" t="s">
        <v>16</v>
      </c>
      <c r="D1199" t="s">
        <v>15686</v>
      </c>
      <c r="E1199">
        <f>VLOOKUP(Tableau__3_Déplacements_2[[#This Row],[Id_Personne]],[1]!Tableau__2_Personnes_1[[Id_Personne]:[Age]],2)</f>
        <v>1</v>
      </c>
      <c r="F1199">
        <f>VLOOKUP(Tableau__3_Déplacements_2[[#This Row],[Id_Personne]],[1]!Tableau__2_Personnes_1[[Id_Personne]:[Age]],4)</f>
        <v>43</v>
      </c>
      <c r="G1199" t="s">
        <v>3</v>
      </c>
      <c r="H1199" t="s">
        <v>2</v>
      </c>
      <c r="I1199" t="s">
        <v>15687</v>
      </c>
      <c r="J1199">
        <v>1</v>
      </c>
      <c r="K1199">
        <v>17</v>
      </c>
      <c r="M1199">
        <v>7</v>
      </c>
      <c r="O1199" t="str">
        <f>IF(Tableau__3_Déplacements_2[[#This Row],[Ori]]=Tableau__3_Déplacements_2[[#This Row],[Des]],"local","metro")</f>
        <v>metro</v>
      </c>
      <c r="P1199">
        <v>15</v>
      </c>
      <c r="Q1199">
        <v>18</v>
      </c>
      <c r="R1199">
        <v>0</v>
      </c>
      <c r="S1199">
        <v>19</v>
      </c>
      <c r="T1199">
        <v>0</v>
      </c>
      <c r="U1199" t="s">
        <v>30</v>
      </c>
      <c r="V1199">
        <v>8</v>
      </c>
      <c r="W1199">
        <v>100</v>
      </c>
      <c r="X1199">
        <v>5</v>
      </c>
      <c r="Y1199">
        <v>2176.8298039215688</v>
      </c>
      <c r="Z1199" s="1">
        <v>0</v>
      </c>
      <c r="AA1199" s="1"/>
    </row>
    <row r="1200" spans="1:27" x14ac:dyDescent="0.35">
      <c r="A1200">
        <v>112</v>
      </c>
      <c r="B1200" t="e">
        <f>VLOOKUP(Tableau__3_Déplacements_2[[#This Row],[Id_Menage]],[2]Ménages!$A$2:$AD$1503,32)</f>
        <v>#REF!</v>
      </c>
      <c r="C1200" t="s">
        <v>16</v>
      </c>
      <c r="D1200" t="s">
        <v>15686</v>
      </c>
      <c r="E1200">
        <f>VLOOKUP(Tableau__3_Déplacements_2[[#This Row],[Id_Personne]],[1]!Tableau__2_Personnes_1[[Id_Personne]:[Age]],2)</f>
        <v>1</v>
      </c>
      <c r="F1200">
        <f>VLOOKUP(Tableau__3_Déplacements_2[[#This Row],[Id_Personne]],[1]!Tableau__2_Personnes_1[[Id_Personne]:[Age]],4)</f>
        <v>43</v>
      </c>
      <c r="G1200" t="s">
        <v>0</v>
      </c>
      <c r="H1200" t="s">
        <v>7</v>
      </c>
      <c r="I1200" t="s">
        <v>15685</v>
      </c>
      <c r="J1200">
        <v>1</v>
      </c>
      <c r="K1200">
        <v>7</v>
      </c>
      <c r="M1200">
        <v>17</v>
      </c>
      <c r="O1200" t="str">
        <f>IF(Tableau__3_Déplacements_2[[#This Row],[Ori]]=Tableau__3_Déplacements_2[[#This Row],[Des]],"local","metro")</f>
        <v>metro</v>
      </c>
      <c r="P1200">
        <v>3</v>
      </c>
      <c r="Q1200">
        <v>6</v>
      </c>
      <c r="R1200">
        <v>0</v>
      </c>
      <c r="S1200">
        <v>7</v>
      </c>
      <c r="T1200">
        <v>0</v>
      </c>
      <c r="U1200" t="s">
        <v>30</v>
      </c>
      <c r="V1200">
        <v>8</v>
      </c>
      <c r="W1200">
        <v>100</v>
      </c>
      <c r="X1200">
        <v>5</v>
      </c>
      <c r="Y1200">
        <v>2176.8298039215688</v>
      </c>
      <c r="Z1200" s="1">
        <v>0</v>
      </c>
      <c r="AA1200" s="1"/>
    </row>
    <row r="1201" spans="1:27" x14ac:dyDescent="0.35">
      <c r="A1201">
        <v>112</v>
      </c>
      <c r="B1201" t="e">
        <f>VLOOKUP(Tableau__3_Déplacements_2[[#This Row],[Id_Menage]],[2]Ménages!$A$2:$AD$1503,32)</f>
        <v>#REF!</v>
      </c>
      <c r="C1201" t="s">
        <v>11</v>
      </c>
      <c r="D1201" t="s">
        <v>15683</v>
      </c>
      <c r="E1201">
        <f>VLOOKUP(Tableau__3_Déplacements_2[[#This Row],[Id_Personne]],[1]!Tableau__2_Personnes_1[[Id_Personne]:[Age]],2)</f>
        <v>2</v>
      </c>
      <c r="F1201">
        <f>VLOOKUP(Tableau__3_Déplacements_2[[#This Row],[Id_Personne]],[1]!Tableau__2_Personnes_1[[Id_Personne]:[Age]],4)</f>
        <v>35</v>
      </c>
      <c r="G1201" t="s">
        <v>0</v>
      </c>
      <c r="H1201" t="s">
        <v>7</v>
      </c>
      <c r="I1201" t="s">
        <v>15684</v>
      </c>
      <c r="J1201">
        <v>1</v>
      </c>
      <c r="K1201">
        <v>7</v>
      </c>
      <c r="M1201">
        <v>7</v>
      </c>
      <c r="O1201" t="str">
        <f>IF(Tableau__3_Déplacements_2[[#This Row],[Ori]]=Tableau__3_Déplacements_2[[#This Row],[Des]],"local","metro")</f>
        <v>local</v>
      </c>
      <c r="P1201">
        <v>5</v>
      </c>
      <c r="Q1201">
        <v>14</v>
      </c>
      <c r="R1201">
        <v>0</v>
      </c>
      <c r="S1201">
        <v>14</v>
      </c>
      <c r="T1201">
        <v>15</v>
      </c>
      <c r="U1201" t="s">
        <v>240</v>
      </c>
      <c r="V1201">
        <v>8</v>
      </c>
      <c r="W1201">
        <v>100</v>
      </c>
      <c r="X1201">
        <v>2</v>
      </c>
      <c r="Y1201">
        <v>2176.8298039215688</v>
      </c>
      <c r="Z1201" s="1">
        <v>0</v>
      </c>
      <c r="AA1201" s="1"/>
    </row>
    <row r="1202" spans="1:27" x14ac:dyDescent="0.35">
      <c r="A1202">
        <v>112</v>
      </c>
      <c r="B1202" t="e">
        <f>VLOOKUP(Tableau__3_Déplacements_2[[#This Row],[Id_Menage]],[2]Ménages!$A$2:$AD$1503,32)</f>
        <v>#REF!</v>
      </c>
      <c r="C1202" t="s">
        <v>11</v>
      </c>
      <c r="D1202" t="s">
        <v>15683</v>
      </c>
      <c r="E1202">
        <f>VLOOKUP(Tableau__3_Déplacements_2[[#This Row],[Id_Personne]],[1]!Tableau__2_Personnes_1[[Id_Personne]:[Age]],2)</f>
        <v>2</v>
      </c>
      <c r="F1202">
        <f>VLOOKUP(Tableau__3_Déplacements_2[[#This Row],[Id_Personne]],[1]!Tableau__2_Personnes_1[[Id_Personne]:[Age]],4)</f>
        <v>35</v>
      </c>
      <c r="G1202" t="s">
        <v>3</v>
      </c>
      <c r="H1202" t="s">
        <v>2</v>
      </c>
      <c r="I1202" t="s">
        <v>15682</v>
      </c>
      <c r="J1202">
        <v>1</v>
      </c>
      <c r="K1202">
        <v>7</v>
      </c>
      <c r="M1202">
        <v>7</v>
      </c>
      <c r="O1202" t="str">
        <f>IF(Tableau__3_Déplacements_2[[#This Row],[Ori]]=Tableau__3_Déplacements_2[[#This Row],[Des]],"local","metro")</f>
        <v>local</v>
      </c>
      <c r="P1202">
        <v>15</v>
      </c>
      <c r="Q1202">
        <v>14</v>
      </c>
      <c r="R1202">
        <v>45</v>
      </c>
      <c r="S1202">
        <v>15</v>
      </c>
      <c r="T1202">
        <v>0</v>
      </c>
      <c r="U1202" t="s">
        <v>240</v>
      </c>
      <c r="V1202">
        <v>8</v>
      </c>
      <c r="W1202">
        <v>100</v>
      </c>
      <c r="X1202">
        <v>2</v>
      </c>
      <c r="Y1202">
        <v>2176.8298039215688</v>
      </c>
      <c r="Z1202" s="1">
        <v>-1</v>
      </c>
      <c r="AA1202" s="1"/>
    </row>
    <row r="1203" spans="1:27" x14ac:dyDescent="0.35">
      <c r="A1203">
        <v>112</v>
      </c>
      <c r="B1203" t="e">
        <f>VLOOKUP(Tableau__3_Déplacements_2[[#This Row],[Id_Menage]],[2]Ménages!$A$2:$AD$1503,32)</f>
        <v>#REF!</v>
      </c>
      <c r="C1203" t="s">
        <v>5</v>
      </c>
      <c r="D1203" t="s">
        <v>15680</v>
      </c>
      <c r="E1203">
        <f>VLOOKUP(Tableau__3_Déplacements_2[[#This Row],[Id_Personne]],[1]!Tableau__2_Personnes_1[[Id_Personne]:[Age]],2)</f>
        <v>2</v>
      </c>
      <c r="F1203">
        <f>VLOOKUP(Tableau__3_Déplacements_2[[#This Row],[Id_Personne]],[1]!Tableau__2_Personnes_1[[Id_Personne]:[Age]],4)</f>
        <v>17</v>
      </c>
      <c r="G1203" t="s">
        <v>0</v>
      </c>
      <c r="H1203" t="s">
        <v>7</v>
      </c>
      <c r="I1203" t="s">
        <v>15681</v>
      </c>
      <c r="J1203">
        <v>1</v>
      </c>
      <c r="K1203">
        <v>7</v>
      </c>
      <c r="M1203">
        <v>1</v>
      </c>
      <c r="O1203" t="str">
        <f>IF(Tableau__3_Déplacements_2[[#This Row],[Ori]]=Tableau__3_Déplacements_2[[#This Row],[Des]],"local","metro")</f>
        <v>metro</v>
      </c>
      <c r="P1203">
        <v>3</v>
      </c>
      <c r="Q1203">
        <v>6</v>
      </c>
      <c r="R1203">
        <v>0</v>
      </c>
      <c r="S1203">
        <v>6</v>
      </c>
      <c r="T1203">
        <v>45</v>
      </c>
      <c r="U1203" t="s">
        <v>0</v>
      </c>
      <c r="V1203">
        <v>1</v>
      </c>
      <c r="W1203">
        <v>0</v>
      </c>
      <c r="X1203">
        <v>5</v>
      </c>
      <c r="Y1203">
        <v>2176.8298039215688</v>
      </c>
      <c r="Z1203" s="1">
        <v>0</v>
      </c>
      <c r="AA1203" s="1"/>
    </row>
    <row r="1204" spans="1:27" x14ac:dyDescent="0.35">
      <c r="A1204">
        <v>112</v>
      </c>
      <c r="B1204" t="e">
        <f>VLOOKUP(Tableau__3_Déplacements_2[[#This Row],[Id_Menage]],[2]Ménages!$A$2:$AD$1503,32)</f>
        <v>#REF!</v>
      </c>
      <c r="C1204" t="s">
        <v>5</v>
      </c>
      <c r="D1204" t="s">
        <v>15680</v>
      </c>
      <c r="E1204">
        <f>VLOOKUP(Tableau__3_Déplacements_2[[#This Row],[Id_Personne]],[1]!Tableau__2_Personnes_1[[Id_Personne]:[Age]],2)</f>
        <v>2</v>
      </c>
      <c r="F1204">
        <f>VLOOKUP(Tableau__3_Déplacements_2[[#This Row],[Id_Personne]],[1]!Tableau__2_Personnes_1[[Id_Personne]:[Age]],4)</f>
        <v>17</v>
      </c>
      <c r="G1204" t="s">
        <v>3</v>
      </c>
      <c r="H1204" t="s">
        <v>2</v>
      </c>
      <c r="I1204" t="s">
        <v>15679</v>
      </c>
      <c r="J1204">
        <v>1</v>
      </c>
      <c r="K1204">
        <v>1</v>
      </c>
      <c r="M1204">
        <v>7</v>
      </c>
      <c r="O1204" t="str">
        <f>IF(Tableau__3_Déplacements_2[[#This Row],[Ori]]=Tableau__3_Déplacements_2[[#This Row],[Des]],"local","metro")</f>
        <v>metro</v>
      </c>
      <c r="P1204">
        <v>15</v>
      </c>
      <c r="Q1204">
        <v>16</v>
      </c>
      <c r="R1204">
        <v>0</v>
      </c>
      <c r="S1204">
        <v>17</v>
      </c>
      <c r="T1204">
        <v>0</v>
      </c>
      <c r="U1204" t="s">
        <v>0</v>
      </c>
      <c r="V1204">
        <v>1</v>
      </c>
      <c r="W1204">
        <v>0</v>
      </c>
      <c r="X1204">
        <v>5</v>
      </c>
      <c r="Y1204">
        <v>2176.8298039215688</v>
      </c>
      <c r="Z1204" s="1">
        <v>0</v>
      </c>
      <c r="AA1204" s="1"/>
    </row>
    <row r="1205" spans="1:27" x14ac:dyDescent="0.35">
      <c r="A1205">
        <v>1120</v>
      </c>
      <c r="B1205" t="e">
        <f>VLOOKUP(Tableau__3_Déplacements_2[[#This Row],[Id_Menage]],[2]Ménages!$A$2:$AD$1503,32)</f>
        <v>#REF!</v>
      </c>
      <c r="C1205" t="s">
        <v>16</v>
      </c>
      <c r="D1205" t="s">
        <v>15677</v>
      </c>
      <c r="E1205">
        <f>VLOOKUP(Tableau__3_Déplacements_2[[#This Row],[Id_Personne]],[1]!Tableau__2_Personnes_1[[Id_Personne]:[Age]],2)</f>
        <v>1</v>
      </c>
      <c r="F1205">
        <f>VLOOKUP(Tableau__3_Déplacements_2[[#This Row],[Id_Personne]],[1]!Tableau__2_Personnes_1[[Id_Personne]:[Age]],4)</f>
        <v>18</v>
      </c>
      <c r="G1205" t="s">
        <v>0</v>
      </c>
      <c r="H1205" t="s">
        <v>7</v>
      </c>
      <c r="I1205" t="s">
        <v>15678</v>
      </c>
      <c r="J1205">
        <v>1</v>
      </c>
      <c r="K1205">
        <v>54</v>
      </c>
      <c r="M1205">
        <v>37</v>
      </c>
      <c r="O1205" t="str">
        <f>IF(Tableau__3_Déplacements_2[[#This Row],[Ori]]=Tableau__3_Déplacements_2[[#This Row],[Des]],"local","metro")</f>
        <v>metro</v>
      </c>
      <c r="P1205">
        <v>9</v>
      </c>
      <c r="Q1205">
        <v>7</v>
      </c>
      <c r="R1205">
        <v>30</v>
      </c>
      <c r="S1205">
        <v>8</v>
      </c>
      <c r="T1205">
        <v>15</v>
      </c>
      <c r="U1205" t="s">
        <v>30</v>
      </c>
      <c r="V1205">
        <v>8</v>
      </c>
      <c r="W1205">
        <v>250</v>
      </c>
      <c r="X1205">
        <v>5</v>
      </c>
      <c r="Y1205">
        <v>476.71896825396823</v>
      </c>
      <c r="Z1205" s="1">
        <v>-1</v>
      </c>
      <c r="AA1205" s="1"/>
    </row>
    <row r="1206" spans="1:27" x14ac:dyDescent="0.35">
      <c r="A1206">
        <v>1120</v>
      </c>
      <c r="B1206" t="e">
        <f>VLOOKUP(Tableau__3_Déplacements_2[[#This Row],[Id_Menage]],[2]Ménages!$A$2:$AD$1503,32)</f>
        <v>#REF!</v>
      </c>
      <c r="C1206" t="s">
        <v>16</v>
      </c>
      <c r="D1206" t="s">
        <v>15677</v>
      </c>
      <c r="E1206">
        <f>VLOOKUP(Tableau__3_Déplacements_2[[#This Row],[Id_Personne]],[1]!Tableau__2_Personnes_1[[Id_Personne]:[Age]],2)</f>
        <v>1</v>
      </c>
      <c r="F1206">
        <f>VLOOKUP(Tableau__3_Déplacements_2[[#This Row],[Id_Personne]],[1]!Tableau__2_Personnes_1[[Id_Personne]:[Age]],4)</f>
        <v>18</v>
      </c>
      <c r="G1206" t="s">
        <v>3</v>
      </c>
      <c r="H1206" t="s">
        <v>2</v>
      </c>
      <c r="I1206" t="s">
        <v>15676</v>
      </c>
      <c r="J1206">
        <v>1</v>
      </c>
      <c r="K1206">
        <v>37</v>
      </c>
      <c r="M1206">
        <v>54</v>
      </c>
      <c r="O1206" t="str">
        <f>IF(Tableau__3_Déplacements_2[[#This Row],[Ori]]=Tableau__3_Déplacements_2[[#This Row],[Des]],"local","metro")</f>
        <v>metro</v>
      </c>
      <c r="P1206">
        <v>15</v>
      </c>
      <c r="Q1206">
        <v>17</v>
      </c>
      <c r="R1206">
        <v>30</v>
      </c>
      <c r="S1206">
        <v>18</v>
      </c>
      <c r="T1206">
        <v>25</v>
      </c>
      <c r="U1206" t="s">
        <v>30</v>
      </c>
      <c r="V1206">
        <v>8</v>
      </c>
      <c r="W1206">
        <v>250</v>
      </c>
      <c r="X1206">
        <v>5</v>
      </c>
      <c r="Y1206">
        <v>476.71896825396823</v>
      </c>
      <c r="Z1206" s="1">
        <v>-1</v>
      </c>
      <c r="AA1206" s="1"/>
    </row>
    <row r="1207" spans="1:27" x14ac:dyDescent="0.35">
      <c r="A1207">
        <v>1120</v>
      </c>
      <c r="B1207" t="e">
        <f>VLOOKUP(Tableau__3_Déplacements_2[[#This Row],[Id_Menage]],[2]Ménages!$A$2:$AD$1503,32)</f>
        <v>#REF!</v>
      </c>
      <c r="C1207" t="s">
        <v>11</v>
      </c>
      <c r="D1207" t="s">
        <v>15673</v>
      </c>
      <c r="E1207">
        <f>VLOOKUP(Tableau__3_Déplacements_2[[#This Row],[Id_Personne]],[1]!Tableau__2_Personnes_1[[Id_Personne]:[Age]],2)</f>
        <v>1</v>
      </c>
      <c r="F1207">
        <f>VLOOKUP(Tableau__3_Déplacements_2[[#This Row],[Id_Personne]],[1]!Tableau__2_Personnes_1[[Id_Personne]:[Age]],4)</f>
        <v>26</v>
      </c>
      <c r="G1207" t="s">
        <v>0</v>
      </c>
      <c r="H1207" t="s">
        <v>7</v>
      </c>
      <c r="I1207" t="s">
        <v>15675</v>
      </c>
      <c r="J1207">
        <v>1</v>
      </c>
      <c r="K1207">
        <v>54</v>
      </c>
      <c r="M1207">
        <v>47</v>
      </c>
      <c r="O1207" t="str">
        <f>IF(Tableau__3_Déplacements_2[[#This Row],[Ori]]=Tableau__3_Déplacements_2[[#This Row],[Des]],"local","metro")</f>
        <v>metro</v>
      </c>
      <c r="P1207">
        <v>10</v>
      </c>
      <c r="Q1207">
        <v>14</v>
      </c>
      <c r="R1207">
        <v>0</v>
      </c>
      <c r="S1207">
        <v>15</v>
      </c>
      <c r="T1207">
        <v>10</v>
      </c>
      <c r="U1207" t="s">
        <v>30</v>
      </c>
      <c r="V1207">
        <v>8</v>
      </c>
      <c r="W1207">
        <v>250</v>
      </c>
      <c r="X1207">
        <v>1</v>
      </c>
      <c r="Y1207">
        <v>476.71896825396823</v>
      </c>
      <c r="Z1207" s="1">
        <v>0</v>
      </c>
      <c r="AA1207" s="1"/>
    </row>
    <row r="1208" spans="1:27" x14ac:dyDescent="0.35">
      <c r="A1208">
        <v>1120</v>
      </c>
      <c r="B1208" t="e">
        <f>VLOOKUP(Tableau__3_Déplacements_2[[#This Row],[Id_Menage]],[2]Ménages!$A$2:$AD$1503,32)</f>
        <v>#REF!</v>
      </c>
      <c r="C1208" t="s">
        <v>11</v>
      </c>
      <c r="D1208" t="s">
        <v>15673</v>
      </c>
      <c r="E1208">
        <f>VLOOKUP(Tableau__3_Déplacements_2[[#This Row],[Id_Personne]],[1]!Tableau__2_Personnes_1[[Id_Personne]:[Age]],2)</f>
        <v>1</v>
      </c>
      <c r="F1208">
        <f>VLOOKUP(Tableau__3_Déplacements_2[[#This Row],[Id_Personne]],[1]!Tableau__2_Personnes_1[[Id_Personne]:[Age]],4)</f>
        <v>26</v>
      </c>
      <c r="G1208" t="s">
        <v>13</v>
      </c>
      <c r="H1208" t="s">
        <v>22</v>
      </c>
      <c r="I1208" t="s">
        <v>15674</v>
      </c>
      <c r="J1208">
        <v>1</v>
      </c>
      <c r="K1208">
        <v>50</v>
      </c>
      <c r="M1208">
        <v>54</v>
      </c>
      <c r="O1208" t="str">
        <f>IF(Tableau__3_Déplacements_2[[#This Row],[Ori]]=Tableau__3_Déplacements_2[[#This Row],[Des]],"local","metro")</f>
        <v>metro</v>
      </c>
      <c r="P1208">
        <v>15</v>
      </c>
      <c r="Q1208">
        <v>18</v>
      </c>
      <c r="R1208">
        <v>0</v>
      </c>
      <c r="S1208">
        <v>18</v>
      </c>
      <c r="T1208">
        <v>35</v>
      </c>
      <c r="U1208" t="s">
        <v>30</v>
      </c>
      <c r="V1208">
        <v>8</v>
      </c>
      <c r="W1208">
        <v>250</v>
      </c>
      <c r="X1208">
        <v>1</v>
      </c>
      <c r="Y1208">
        <v>476.71896825396823</v>
      </c>
      <c r="Z1208" s="1">
        <v>0</v>
      </c>
      <c r="AA1208" s="1"/>
    </row>
    <row r="1209" spans="1:27" x14ac:dyDescent="0.35">
      <c r="A1209">
        <v>1120</v>
      </c>
      <c r="B1209" t="e">
        <f>VLOOKUP(Tableau__3_Déplacements_2[[#This Row],[Id_Menage]],[2]Ménages!$A$2:$AD$1503,32)</f>
        <v>#REF!</v>
      </c>
      <c r="C1209" t="s">
        <v>11</v>
      </c>
      <c r="D1209" t="s">
        <v>15673</v>
      </c>
      <c r="E1209">
        <f>VLOOKUP(Tableau__3_Déplacements_2[[#This Row],[Id_Personne]],[1]!Tableau__2_Personnes_1[[Id_Personne]:[Age]],2)</f>
        <v>1</v>
      </c>
      <c r="F1209">
        <f>VLOOKUP(Tableau__3_Déplacements_2[[#This Row],[Id_Personne]],[1]!Tableau__2_Personnes_1[[Id_Personne]:[Age]],4)</f>
        <v>26</v>
      </c>
      <c r="G1209" t="s">
        <v>3</v>
      </c>
      <c r="H1209" t="s">
        <v>2</v>
      </c>
      <c r="I1209" t="s">
        <v>15672</v>
      </c>
      <c r="J1209">
        <v>1</v>
      </c>
      <c r="K1209">
        <v>47</v>
      </c>
      <c r="M1209">
        <v>50</v>
      </c>
      <c r="O1209" t="str">
        <f>IF(Tableau__3_Déplacements_2[[#This Row],[Ori]]=Tableau__3_Déplacements_2[[#This Row],[Des]],"local","metro")</f>
        <v>metro</v>
      </c>
      <c r="P1209">
        <v>14</v>
      </c>
      <c r="Q1209">
        <v>16</v>
      </c>
      <c r="R1209">
        <v>0</v>
      </c>
      <c r="S1209">
        <v>16</v>
      </c>
      <c r="T1209">
        <v>25</v>
      </c>
      <c r="U1209" t="s">
        <v>30</v>
      </c>
      <c r="V1209">
        <v>8</v>
      </c>
      <c r="W1209">
        <v>150</v>
      </c>
      <c r="X1209">
        <v>1</v>
      </c>
      <c r="Y1209">
        <v>476.71896825396823</v>
      </c>
      <c r="Z1209" s="1">
        <v>0</v>
      </c>
      <c r="AA1209" s="1"/>
    </row>
    <row r="1210" spans="1:27" x14ac:dyDescent="0.35">
      <c r="A1210">
        <v>1120</v>
      </c>
      <c r="B1210" t="e">
        <f>VLOOKUP(Tableau__3_Déplacements_2[[#This Row],[Id_Menage]],[2]Ménages!$A$2:$AD$1503,32)</f>
        <v>#REF!</v>
      </c>
      <c r="C1210" t="s">
        <v>5</v>
      </c>
      <c r="D1210" t="s">
        <v>15670</v>
      </c>
      <c r="E1210">
        <f>VLOOKUP(Tableau__3_Déplacements_2[[#This Row],[Id_Personne]],[1]!Tableau__2_Personnes_1[[Id_Personne]:[Age]],2)</f>
        <v>2</v>
      </c>
      <c r="F1210">
        <f>VLOOKUP(Tableau__3_Déplacements_2[[#This Row],[Id_Personne]],[1]!Tableau__2_Personnes_1[[Id_Personne]:[Age]],4)</f>
        <v>26</v>
      </c>
      <c r="G1210" t="s">
        <v>0</v>
      </c>
      <c r="H1210" t="s">
        <v>7</v>
      </c>
      <c r="I1210" t="s">
        <v>15671</v>
      </c>
      <c r="J1210">
        <v>1</v>
      </c>
      <c r="K1210">
        <v>54</v>
      </c>
      <c r="M1210">
        <v>38</v>
      </c>
      <c r="O1210" t="str">
        <f>IF(Tableau__3_Déplacements_2[[#This Row],[Ori]]=Tableau__3_Déplacements_2[[#This Row],[Des]],"local","metro")</f>
        <v>metro</v>
      </c>
      <c r="P1210">
        <v>9</v>
      </c>
      <c r="Q1210">
        <v>9</v>
      </c>
      <c r="R1210">
        <v>0</v>
      </c>
      <c r="S1210">
        <v>9</v>
      </c>
      <c r="T1210">
        <v>40</v>
      </c>
      <c r="U1210" t="s">
        <v>1138</v>
      </c>
      <c r="V1210">
        <v>8</v>
      </c>
      <c r="W1210">
        <v>350</v>
      </c>
      <c r="X1210">
        <v>1</v>
      </c>
      <c r="Y1210">
        <v>476.71896825396823</v>
      </c>
      <c r="Z1210" s="1">
        <v>0</v>
      </c>
      <c r="AA1210" s="1"/>
    </row>
    <row r="1211" spans="1:27" x14ac:dyDescent="0.35">
      <c r="A1211">
        <v>1120</v>
      </c>
      <c r="B1211" t="e">
        <f>VLOOKUP(Tableau__3_Déplacements_2[[#This Row],[Id_Menage]],[2]Ménages!$A$2:$AD$1503,32)</f>
        <v>#REF!</v>
      </c>
      <c r="C1211" t="s">
        <v>5</v>
      </c>
      <c r="D1211" t="s">
        <v>15670</v>
      </c>
      <c r="E1211">
        <f>VLOOKUP(Tableau__3_Déplacements_2[[#This Row],[Id_Personne]],[1]!Tableau__2_Personnes_1[[Id_Personne]:[Age]],2)</f>
        <v>2</v>
      </c>
      <c r="F1211">
        <f>VLOOKUP(Tableau__3_Déplacements_2[[#This Row],[Id_Personne]],[1]!Tableau__2_Personnes_1[[Id_Personne]:[Age]],4)</f>
        <v>26</v>
      </c>
      <c r="G1211" t="s">
        <v>3</v>
      </c>
      <c r="H1211" t="s">
        <v>2</v>
      </c>
      <c r="I1211" t="s">
        <v>15669</v>
      </c>
      <c r="J1211">
        <v>1</v>
      </c>
      <c r="K1211">
        <v>38</v>
      </c>
      <c r="M1211">
        <v>54</v>
      </c>
      <c r="O1211" t="str">
        <f>IF(Tableau__3_Déplacements_2[[#This Row],[Ori]]=Tableau__3_Déplacements_2[[#This Row],[Des]],"local","metro")</f>
        <v>metro</v>
      </c>
      <c r="P1211">
        <v>15</v>
      </c>
      <c r="Q1211">
        <v>19</v>
      </c>
      <c r="R1211">
        <v>0</v>
      </c>
      <c r="S1211">
        <v>19</v>
      </c>
      <c r="T1211">
        <v>40</v>
      </c>
      <c r="U1211" t="s">
        <v>1138</v>
      </c>
      <c r="V1211">
        <v>8</v>
      </c>
      <c r="W1211">
        <v>350</v>
      </c>
      <c r="X1211">
        <v>1</v>
      </c>
      <c r="Y1211">
        <v>476.71896825396823</v>
      </c>
      <c r="Z1211" s="1">
        <v>0</v>
      </c>
      <c r="AA1211" s="1"/>
    </row>
    <row r="1212" spans="1:27" x14ac:dyDescent="0.35">
      <c r="A1212">
        <v>1120</v>
      </c>
      <c r="B1212" t="e">
        <f>VLOOKUP(Tableau__3_Déplacements_2[[#This Row],[Id_Menage]],[2]Ménages!$A$2:$AD$1503,32)</f>
        <v>#REF!</v>
      </c>
      <c r="C1212" t="s">
        <v>65</v>
      </c>
      <c r="D1212" t="s">
        <v>15667</v>
      </c>
      <c r="E1212">
        <f>VLOOKUP(Tableau__3_Déplacements_2[[#This Row],[Id_Personne]],[1]!Tableau__2_Personnes_1[[Id_Personne]:[Age]],2)</f>
        <v>1</v>
      </c>
      <c r="F1212">
        <f>VLOOKUP(Tableau__3_Déplacements_2[[#This Row],[Id_Personne]],[1]!Tableau__2_Personnes_1[[Id_Personne]:[Age]],4)</f>
        <v>19</v>
      </c>
      <c r="G1212" t="s">
        <v>0</v>
      </c>
      <c r="H1212" t="s">
        <v>7</v>
      </c>
      <c r="I1212" t="s">
        <v>15668</v>
      </c>
      <c r="J1212">
        <v>1</v>
      </c>
      <c r="K1212">
        <v>54</v>
      </c>
      <c r="M1212">
        <v>37</v>
      </c>
      <c r="O1212" t="str">
        <f>IF(Tableau__3_Déplacements_2[[#This Row],[Ori]]=Tableau__3_Déplacements_2[[#This Row],[Des]],"local","metro")</f>
        <v>metro</v>
      </c>
      <c r="P1212">
        <v>9</v>
      </c>
      <c r="Q1212">
        <v>7</v>
      </c>
      <c r="R1212">
        <v>30</v>
      </c>
      <c r="S1212">
        <v>8</v>
      </c>
      <c r="T1212">
        <v>15</v>
      </c>
      <c r="U1212" t="s">
        <v>30</v>
      </c>
      <c r="V1212">
        <v>8</v>
      </c>
      <c r="W1212">
        <v>250</v>
      </c>
      <c r="X1212">
        <v>5</v>
      </c>
      <c r="Y1212">
        <v>476.71896825396823</v>
      </c>
      <c r="Z1212" s="1">
        <v>-1</v>
      </c>
      <c r="AA1212" s="1"/>
    </row>
    <row r="1213" spans="1:27" x14ac:dyDescent="0.35">
      <c r="A1213">
        <v>1120</v>
      </c>
      <c r="B1213" t="e">
        <f>VLOOKUP(Tableau__3_Déplacements_2[[#This Row],[Id_Menage]],[2]Ménages!$A$2:$AD$1503,32)</f>
        <v>#REF!</v>
      </c>
      <c r="C1213" t="s">
        <v>65</v>
      </c>
      <c r="D1213" t="s">
        <v>15667</v>
      </c>
      <c r="E1213">
        <f>VLOOKUP(Tableau__3_Déplacements_2[[#This Row],[Id_Personne]],[1]!Tableau__2_Personnes_1[[Id_Personne]:[Age]],2)</f>
        <v>1</v>
      </c>
      <c r="F1213">
        <f>VLOOKUP(Tableau__3_Déplacements_2[[#This Row],[Id_Personne]],[1]!Tableau__2_Personnes_1[[Id_Personne]:[Age]],4)</f>
        <v>19</v>
      </c>
      <c r="G1213" t="s">
        <v>3</v>
      </c>
      <c r="H1213" t="s">
        <v>2</v>
      </c>
      <c r="I1213" t="s">
        <v>15666</v>
      </c>
      <c r="J1213">
        <v>1</v>
      </c>
      <c r="K1213">
        <v>37</v>
      </c>
      <c r="M1213">
        <v>54</v>
      </c>
      <c r="O1213" t="str">
        <f>IF(Tableau__3_Déplacements_2[[#This Row],[Ori]]=Tableau__3_Déplacements_2[[#This Row],[Des]],"local","metro")</f>
        <v>metro</v>
      </c>
      <c r="P1213">
        <v>15</v>
      </c>
      <c r="Q1213">
        <v>17</v>
      </c>
      <c r="R1213">
        <v>30</v>
      </c>
      <c r="S1213">
        <v>18</v>
      </c>
      <c r="T1213">
        <v>25</v>
      </c>
      <c r="U1213" t="s">
        <v>30</v>
      </c>
      <c r="V1213">
        <v>8</v>
      </c>
      <c r="W1213">
        <v>250</v>
      </c>
      <c r="X1213">
        <v>5</v>
      </c>
      <c r="Y1213">
        <v>476.71896825396823</v>
      </c>
      <c r="Z1213" s="1">
        <v>-1</v>
      </c>
      <c r="AA1213" s="1"/>
    </row>
    <row r="1214" spans="1:27" x14ac:dyDescent="0.35">
      <c r="A1214">
        <v>1120</v>
      </c>
      <c r="B1214" t="e">
        <f>VLOOKUP(Tableau__3_Déplacements_2[[#This Row],[Id_Menage]],[2]Ménages!$A$2:$AD$1503,32)</f>
        <v>#REF!</v>
      </c>
      <c r="C1214" t="s">
        <v>61</v>
      </c>
      <c r="D1214" t="s">
        <v>15664</v>
      </c>
      <c r="E1214">
        <f>VLOOKUP(Tableau__3_Déplacements_2[[#This Row],[Id_Personne]],[1]!Tableau__2_Personnes_1[[Id_Personne]:[Age]],2)</f>
        <v>1</v>
      </c>
      <c r="F1214">
        <f>VLOOKUP(Tableau__3_Déplacements_2[[#This Row],[Id_Personne]],[1]!Tableau__2_Personnes_1[[Id_Personne]:[Age]],4)</f>
        <v>30</v>
      </c>
      <c r="G1214" t="s">
        <v>3</v>
      </c>
      <c r="H1214" t="s">
        <v>2</v>
      </c>
      <c r="I1214" t="s">
        <v>15665</v>
      </c>
      <c r="J1214">
        <v>1</v>
      </c>
      <c r="K1214">
        <v>64</v>
      </c>
      <c r="M1214">
        <v>54</v>
      </c>
      <c r="O1214" t="str">
        <f>IF(Tableau__3_Déplacements_2[[#This Row],[Ori]]=Tableau__3_Déplacements_2[[#This Row],[Des]],"local","metro")</f>
        <v>metro</v>
      </c>
      <c r="P1214">
        <v>15</v>
      </c>
      <c r="Q1214">
        <v>20</v>
      </c>
      <c r="R1214">
        <v>0</v>
      </c>
      <c r="S1214">
        <v>20</v>
      </c>
      <c r="T1214">
        <v>20</v>
      </c>
      <c r="U1214" t="s">
        <v>30</v>
      </c>
      <c r="V1214">
        <v>8</v>
      </c>
      <c r="W1214">
        <v>250</v>
      </c>
      <c r="X1214">
        <v>5</v>
      </c>
      <c r="Y1214">
        <v>476.71896825396823</v>
      </c>
      <c r="Z1214" s="1">
        <v>0</v>
      </c>
      <c r="AA1214" s="1"/>
    </row>
    <row r="1215" spans="1:27" x14ac:dyDescent="0.35">
      <c r="A1215">
        <v>1120</v>
      </c>
      <c r="B1215" t="e">
        <f>VLOOKUP(Tableau__3_Déplacements_2[[#This Row],[Id_Menage]],[2]Ménages!$A$2:$AD$1503,32)</f>
        <v>#REF!</v>
      </c>
      <c r="C1215" t="s">
        <v>61</v>
      </c>
      <c r="D1215" t="s">
        <v>15664</v>
      </c>
      <c r="E1215">
        <f>VLOOKUP(Tableau__3_Déplacements_2[[#This Row],[Id_Personne]],[1]!Tableau__2_Personnes_1[[Id_Personne]:[Age]],2)</f>
        <v>1</v>
      </c>
      <c r="F1215">
        <f>VLOOKUP(Tableau__3_Déplacements_2[[#This Row],[Id_Personne]],[1]!Tableau__2_Personnes_1[[Id_Personne]:[Age]],4)</f>
        <v>30</v>
      </c>
      <c r="G1215" t="s">
        <v>0</v>
      </c>
      <c r="H1215" t="s">
        <v>7</v>
      </c>
      <c r="I1215" t="s">
        <v>15663</v>
      </c>
      <c r="J1215">
        <v>1</v>
      </c>
      <c r="K1215">
        <v>54</v>
      </c>
      <c r="M1215">
        <v>64</v>
      </c>
      <c r="O1215" t="str">
        <f>IF(Tableau__3_Déplacements_2[[#This Row],[Ori]]=Tableau__3_Déplacements_2[[#This Row],[Des]],"local","metro")</f>
        <v>metro</v>
      </c>
      <c r="P1215">
        <v>3</v>
      </c>
      <c r="Q1215">
        <v>8</v>
      </c>
      <c r="R1215">
        <v>0</v>
      </c>
      <c r="S1215">
        <v>8</v>
      </c>
      <c r="T1215">
        <v>25</v>
      </c>
      <c r="U1215" t="s">
        <v>30</v>
      </c>
      <c r="V1215">
        <v>8</v>
      </c>
      <c r="W1215">
        <v>250</v>
      </c>
      <c r="X1215">
        <v>5</v>
      </c>
      <c r="Y1215">
        <v>476.71896825396823</v>
      </c>
      <c r="Z1215" s="1">
        <v>0</v>
      </c>
      <c r="AA1215" s="1"/>
    </row>
    <row r="1216" spans="1:27" x14ac:dyDescent="0.35">
      <c r="A1216">
        <v>1121</v>
      </c>
      <c r="B1216" t="e">
        <f>VLOOKUP(Tableau__3_Déplacements_2[[#This Row],[Id_Menage]],[2]Ménages!$A$2:$AD$1503,32)</f>
        <v>#REF!</v>
      </c>
      <c r="C1216" t="s">
        <v>16</v>
      </c>
      <c r="D1216" t="s">
        <v>15661</v>
      </c>
      <c r="E1216">
        <f>VLOOKUP(Tableau__3_Déplacements_2[[#This Row],[Id_Personne]],[1]!Tableau__2_Personnes_1[[Id_Personne]:[Age]],2)</f>
        <v>2</v>
      </c>
      <c r="F1216">
        <f>VLOOKUP(Tableau__3_Déplacements_2[[#This Row],[Id_Personne]],[1]!Tableau__2_Personnes_1[[Id_Personne]:[Age]],4)</f>
        <v>40</v>
      </c>
      <c r="G1216" t="s">
        <v>0</v>
      </c>
      <c r="H1216" t="s">
        <v>7</v>
      </c>
      <c r="I1216" t="s">
        <v>15662</v>
      </c>
      <c r="J1216">
        <v>1</v>
      </c>
      <c r="K1216">
        <v>54</v>
      </c>
      <c r="M1216">
        <v>54</v>
      </c>
      <c r="O1216" t="str">
        <f>IF(Tableau__3_Déplacements_2[[#This Row],[Ori]]=Tableau__3_Déplacements_2[[#This Row],[Des]],"local","metro")</f>
        <v>local</v>
      </c>
      <c r="P1216">
        <v>3</v>
      </c>
      <c r="Q1216">
        <v>6</v>
      </c>
      <c r="R1216">
        <v>0</v>
      </c>
      <c r="S1216">
        <v>6</v>
      </c>
      <c r="T1216">
        <v>22</v>
      </c>
      <c r="U1216" t="s">
        <v>8</v>
      </c>
      <c r="V1216">
        <v>5</v>
      </c>
      <c r="W1216">
        <v>100</v>
      </c>
      <c r="X1216">
        <v>6</v>
      </c>
      <c r="Y1216">
        <v>476.71896825396823</v>
      </c>
      <c r="Z1216" s="1">
        <v>0</v>
      </c>
      <c r="AA1216" s="1"/>
    </row>
    <row r="1217" spans="1:27" x14ac:dyDescent="0.35">
      <c r="A1217">
        <v>1121</v>
      </c>
      <c r="B1217" t="e">
        <f>VLOOKUP(Tableau__3_Déplacements_2[[#This Row],[Id_Menage]],[2]Ménages!$A$2:$AD$1503,32)</f>
        <v>#REF!</v>
      </c>
      <c r="C1217" t="s">
        <v>16</v>
      </c>
      <c r="D1217" t="s">
        <v>15661</v>
      </c>
      <c r="E1217">
        <f>VLOOKUP(Tableau__3_Déplacements_2[[#This Row],[Id_Personne]],[1]!Tableau__2_Personnes_1[[Id_Personne]:[Age]],2)</f>
        <v>2</v>
      </c>
      <c r="F1217">
        <f>VLOOKUP(Tableau__3_Déplacements_2[[#This Row],[Id_Personne]],[1]!Tableau__2_Personnes_1[[Id_Personne]:[Age]],4)</f>
        <v>40</v>
      </c>
      <c r="G1217" t="s">
        <v>3</v>
      </c>
      <c r="H1217" t="s">
        <v>2</v>
      </c>
      <c r="I1217" t="s">
        <v>15660</v>
      </c>
      <c r="J1217">
        <v>1</v>
      </c>
      <c r="K1217">
        <v>54</v>
      </c>
      <c r="M1217">
        <v>54</v>
      </c>
      <c r="O1217" t="str">
        <f>IF(Tableau__3_Déplacements_2[[#This Row],[Ori]]=Tableau__3_Déplacements_2[[#This Row],[Des]],"local","metro")</f>
        <v>local</v>
      </c>
      <c r="P1217">
        <v>15</v>
      </c>
      <c r="Q1217">
        <v>17</v>
      </c>
      <c r="R1217">
        <v>0</v>
      </c>
      <c r="S1217">
        <v>17</v>
      </c>
      <c r="T1217">
        <v>18</v>
      </c>
      <c r="U1217" t="s">
        <v>8</v>
      </c>
      <c r="V1217">
        <v>5</v>
      </c>
      <c r="W1217">
        <v>100</v>
      </c>
      <c r="X1217">
        <v>6</v>
      </c>
      <c r="Y1217">
        <v>476.71896825396823</v>
      </c>
      <c r="Z1217" s="1">
        <v>0</v>
      </c>
      <c r="AA1217" s="1"/>
    </row>
    <row r="1218" spans="1:27" x14ac:dyDescent="0.35">
      <c r="A1218">
        <v>1121</v>
      </c>
      <c r="B1218" t="e">
        <f>VLOOKUP(Tableau__3_Déplacements_2[[#This Row],[Id_Menage]],[2]Ménages!$A$2:$AD$1503,32)</f>
        <v>#REF!</v>
      </c>
      <c r="C1218" t="s">
        <v>11</v>
      </c>
      <c r="D1218" t="s">
        <v>15658</v>
      </c>
      <c r="E1218">
        <f>VLOOKUP(Tableau__3_Déplacements_2[[#This Row],[Id_Personne]],[1]!Tableau__2_Personnes_1[[Id_Personne]:[Age]],2)</f>
        <v>1</v>
      </c>
      <c r="F1218">
        <f>VLOOKUP(Tableau__3_Déplacements_2[[#This Row],[Id_Personne]],[1]!Tableau__2_Personnes_1[[Id_Personne]:[Age]],4)</f>
        <v>18</v>
      </c>
      <c r="G1218" t="s">
        <v>3</v>
      </c>
      <c r="H1218" t="s">
        <v>2</v>
      </c>
      <c r="I1218" t="s">
        <v>15659</v>
      </c>
      <c r="J1218">
        <v>1</v>
      </c>
      <c r="K1218">
        <v>68</v>
      </c>
      <c r="M1218">
        <v>54</v>
      </c>
      <c r="O1218" t="str">
        <f>IF(Tableau__3_Déplacements_2[[#This Row],[Ori]]=Tableau__3_Déplacements_2[[#This Row],[Des]],"local","metro")</f>
        <v>metro</v>
      </c>
      <c r="P1218">
        <v>15</v>
      </c>
      <c r="Q1218">
        <v>20</v>
      </c>
      <c r="R1218">
        <v>0</v>
      </c>
      <c r="S1218">
        <v>20</v>
      </c>
      <c r="T1218">
        <v>40</v>
      </c>
      <c r="U1218" t="s">
        <v>1138</v>
      </c>
      <c r="V1218">
        <v>8</v>
      </c>
      <c r="W1218">
        <v>300</v>
      </c>
      <c r="X1218">
        <v>1</v>
      </c>
      <c r="Y1218">
        <v>476.71896825396823</v>
      </c>
      <c r="Z1218" s="1">
        <v>0</v>
      </c>
      <c r="AA1218" s="1"/>
    </row>
    <row r="1219" spans="1:27" x14ac:dyDescent="0.35">
      <c r="A1219">
        <v>1121</v>
      </c>
      <c r="B1219" t="e">
        <f>VLOOKUP(Tableau__3_Déplacements_2[[#This Row],[Id_Menage]],[2]Ménages!$A$2:$AD$1503,32)</f>
        <v>#REF!</v>
      </c>
      <c r="C1219" t="s">
        <v>11</v>
      </c>
      <c r="D1219" t="s">
        <v>15658</v>
      </c>
      <c r="E1219">
        <f>VLOOKUP(Tableau__3_Déplacements_2[[#This Row],[Id_Personne]],[1]!Tableau__2_Personnes_1[[Id_Personne]:[Age]],2)</f>
        <v>1</v>
      </c>
      <c r="F1219">
        <f>VLOOKUP(Tableau__3_Déplacements_2[[#This Row],[Id_Personne]],[1]!Tableau__2_Personnes_1[[Id_Personne]:[Age]],4)</f>
        <v>18</v>
      </c>
      <c r="G1219" t="s">
        <v>0</v>
      </c>
      <c r="H1219" t="s">
        <v>7</v>
      </c>
      <c r="I1219" t="s">
        <v>15657</v>
      </c>
      <c r="J1219">
        <v>1</v>
      </c>
      <c r="K1219">
        <v>54</v>
      </c>
      <c r="M1219">
        <v>68</v>
      </c>
      <c r="O1219" t="str">
        <f>IF(Tableau__3_Déplacements_2[[#This Row],[Ori]]=Tableau__3_Déplacements_2[[#This Row],[Des]],"local","metro")</f>
        <v>metro</v>
      </c>
      <c r="P1219">
        <v>14</v>
      </c>
      <c r="Q1219">
        <v>15</v>
      </c>
      <c r="R1219">
        <v>0</v>
      </c>
      <c r="S1219">
        <v>15</v>
      </c>
      <c r="T1219">
        <v>35</v>
      </c>
      <c r="U1219" t="s">
        <v>1138</v>
      </c>
      <c r="V1219">
        <v>8</v>
      </c>
      <c r="W1219">
        <v>300</v>
      </c>
      <c r="X1219">
        <v>1</v>
      </c>
      <c r="Y1219">
        <v>476.71896825396823</v>
      </c>
      <c r="Z1219" s="1">
        <v>0</v>
      </c>
      <c r="AA1219" s="1"/>
    </row>
    <row r="1220" spans="1:27" x14ac:dyDescent="0.35">
      <c r="A1220">
        <v>1121</v>
      </c>
      <c r="B1220" t="e">
        <f>VLOOKUP(Tableau__3_Déplacements_2[[#This Row],[Id_Menage]],[2]Ménages!$A$2:$AD$1503,32)</f>
        <v>#REF!</v>
      </c>
      <c r="C1220" t="s">
        <v>5</v>
      </c>
      <c r="D1220" t="s">
        <v>15655</v>
      </c>
      <c r="E1220">
        <f>VLOOKUP(Tableau__3_Déplacements_2[[#This Row],[Id_Personne]],[1]!Tableau__2_Personnes_1[[Id_Personne]:[Age]],2)</f>
        <v>1</v>
      </c>
      <c r="F1220">
        <f>VLOOKUP(Tableau__3_Déplacements_2[[#This Row],[Id_Personne]],[1]!Tableau__2_Personnes_1[[Id_Personne]:[Age]],4)</f>
        <v>13</v>
      </c>
      <c r="G1220" t="s">
        <v>3</v>
      </c>
      <c r="H1220" t="s">
        <v>2</v>
      </c>
      <c r="I1220" t="s">
        <v>15656</v>
      </c>
      <c r="J1220">
        <v>1</v>
      </c>
      <c r="K1220">
        <v>68</v>
      </c>
      <c r="M1220">
        <v>54</v>
      </c>
      <c r="O1220" t="str">
        <f>IF(Tableau__3_Déplacements_2[[#This Row],[Ori]]=Tableau__3_Déplacements_2[[#This Row],[Des]],"local","metro")</f>
        <v>metro</v>
      </c>
      <c r="P1220">
        <v>15</v>
      </c>
      <c r="Q1220">
        <v>20</v>
      </c>
      <c r="R1220">
        <v>0</v>
      </c>
      <c r="S1220">
        <v>20</v>
      </c>
      <c r="T1220">
        <v>40</v>
      </c>
      <c r="U1220" t="s">
        <v>1138</v>
      </c>
      <c r="V1220">
        <v>8</v>
      </c>
      <c r="W1220">
        <v>300</v>
      </c>
      <c r="X1220">
        <v>1</v>
      </c>
      <c r="Y1220">
        <v>476.71896825396823</v>
      </c>
      <c r="Z1220" s="1">
        <v>0</v>
      </c>
      <c r="AA1220" s="1"/>
    </row>
    <row r="1221" spans="1:27" x14ac:dyDescent="0.35">
      <c r="A1221">
        <v>1121</v>
      </c>
      <c r="B1221" t="e">
        <f>VLOOKUP(Tableau__3_Déplacements_2[[#This Row],[Id_Menage]],[2]Ménages!$A$2:$AD$1503,32)</f>
        <v>#REF!</v>
      </c>
      <c r="C1221" t="s">
        <v>5</v>
      </c>
      <c r="D1221" t="s">
        <v>15655</v>
      </c>
      <c r="E1221">
        <f>VLOOKUP(Tableau__3_Déplacements_2[[#This Row],[Id_Personne]],[1]!Tableau__2_Personnes_1[[Id_Personne]:[Age]],2)</f>
        <v>1</v>
      </c>
      <c r="F1221">
        <f>VLOOKUP(Tableau__3_Déplacements_2[[#This Row],[Id_Personne]],[1]!Tableau__2_Personnes_1[[Id_Personne]:[Age]],4)</f>
        <v>13</v>
      </c>
      <c r="G1221" t="s">
        <v>0</v>
      </c>
      <c r="H1221" t="s">
        <v>7</v>
      </c>
      <c r="I1221" t="s">
        <v>15654</v>
      </c>
      <c r="J1221">
        <v>1</v>
      </c>
      <c r="K1221">
        <v>54</v>
      </c>
      <c r="M1221">
        <v>68</v>
      </c>
      <c r="O1221" t="str">
        <f>IF(Tableau__3_Déplacements_2[[#This Row],[Ori]]=Tableau__3_Déplacements_2[[#This Row],[Des]],"local","metro")</f>
        <v>metro</v>
      </c>
      <c r="P1221">
        <v>14</v>
      </c>
      <c r="Q1221">
        <v>15</v>
      </c>
      <c r="R1221">
        <v>0</v>
      </c>
      <c r="S1221">
        <v>15</v>
      </c>
      <c r="T1221">
        <v>40</v>
      </c>
      <c r="U1221" t="s">
        <v>1138</v>
      </c>
      <c r="V1221">
        <v>8</v>
      </c>
      <c r="W1221">
        <v>300</v>
      </c>
      <c r="X1221">
        <v>1</v>
      </c>
      <c r="Y1221">
        <v>476.71896825396823</v>
      </c>
      <c r="Z1221" s="1">
        <v>0</v>
      </c>
      <c r="AA1221" s="1"/>
    </row>
    <row r="1222" spans="1:27" x14ac:dyDescent="0.35">
      <c r="A1222">
        <v>1122</v>
      </c>
      <c r="B1222" t="e">
        <f>VLOOKUP(Tableau__3_Déplacements_2[[#This Row],[Id_Menage]],[2]Ménages!$A$2:$AD$1503,32)</f>
        <v>#REF!</v>
      </c>
      <c r="C1222" t="s">
        <v>11</v>
      </c>
      <c r="D1222" t="s">
        <v>15652</v>
      </c>
      <c r="E1222">
        <f>VLOOKUP(Tableau__3_Déplacements_2[[#This Row],[Id_Personne]],[1]!Tableau__2_Personnes_1[[Id_Personne]:[Age]],2)</f>
        <v>1</v>
      </c>
      <c r="F1222">
        <f>VLOOKUP(Tableau__3_Déplacements_2[[#This Row],[Id_Personne]],[1]!Tableau__2_Personnes_1[[Id_Personne]:[Age]],4)</f>
        <v>21</v>
      </c>
      <c r="G1222" t="s">
        <v>0</v>
      </c>
      <c r="H1222" t="s">
        <v>7</v>
      </c>
      <c r="I1222" t="s">
        <v>15653</v>
      </c>
      <c r="J1222">
        <v>1</v>
      </c>
      <c r="K1222">
        <v>54</v>
      </c>
      <c r="M1222">
        <v>54</v>
      </c>
      <c r="O1222" t="str">
        <f>IF(Tableau__3_Déplacements_2[[#This Row],[Ori]]=Tableau__3_Déplacements_2[[#This Row],[Des]],"local","metro")</f>
        <v>local</v>
      </c>
      <c r="P1222">
        <v>14</v>
      </c>
      <c r="Q1222">
        <v>9</v>
      </c>
      <c r="R1222">
        <v>0</v>
      </c>
      <c r="S1222">
        <v>9</v>
      </c>
      <c r="T1222">
        <v>5</v>
      </c>
      <c r="U1222" t="s">
        <v>0</v>
      </c>
      <c r="V1222">
        <v>1</v>
      </c>
      <c r="W1222">
        <v>0</v>
      </c>
      <c r="X1222">
        <v>4</v>
      </c>
      <c r="Y1222">
        <v>476.71896825396823</v>
      </c>
      <c r="Z1222" s="1">
        <v>0</v>
      </c>
      <c r="AA1222" s="1"/>
    </row>
    <row r="1223" spans="1:27" x14ac:dyDescent="0.35">
      <c r="A1223">
        <v>1122</v>
      </c>
      <c r="B1223" t="e">
        <f>VLOOKUP(Tableau__3_Déplacements_2[[#This Row],[Id_Menage]],[2]Ménages!$A$2:$AD$1503,32)</f>
        <v>#REF!</v>
      </c>
      <c r="C1223" t="s">
        <v>11</v>
      </c>
      <c r="D1223" t="s">
        <v>15652</v>
      </c>
      <c r="E1223">
        <f>VLOOKUP(Tableau__3_Déplacements_2[[#This Row],[Id_Personne]],[1]!Tableau__2_Personnes_1[[Id_Personne]:[Age]],2)</f>
        <v>1</v>
      </c>
      <c r="F1223">
        <f>VLOOKUP(Tableau__3_Déplacements_2[[#This Row],[Id_Personne]],[1]!Tableau__2_Personnes_1[[Id_Personne]:[Age]],4)</f>
        <v>21</v>
      </c>
      <c r="G1223" t="s">
        <v>3</v>
      </c>
      <c r="H1223" t="s">
        <v>2</v>
      </c>
      <c r="I1223" t="s">
        <v>15651</v>
      </c>
      <c r="J1223">
        <v>1</v>
      </c>
      <c r="K1223">
        <v>54</v>
      </c>
      <c r="M1223">
        <v>54</v>
      </c>
      <c r="O1223" t="str">
        <f>IF(Tableau__3_Déplacements_2[[#This Row],[Ori]]=Tableau__3_Déplacements_2[[#This Row],[Des]],"local","metro")</f>
        <v>local</v>
      </c>
      <c r="P1223">
        <v>15</v>
      </c>
      <c r="Q1223">
        <v>15</v>
      </c>
      <c r="R1223">
        <v>0</v>
      </c>
      <c r="S1223">
        <v>15</v>
      </c>
      <c r="T1223">
        <v>15</v>
      </c>
      <c r="U1223" t="s">
        <v>0</v>
      </c>
      <c r="V1223">
        <v>1</v>
      </c>
      <c r="W1223">
        <v>0</v>
      </c>
      <c r="X1223">
        <v>4</v>
      </c>
      <c r="Y1223">
        <v>476.71896825396823</v>
      </c>
      <c r="Z1223" s="1">
        <v>0</v>
      </c>
      <c r="AA1223" s="1"/>
    </row>
    <row r="1224" spans="1:27" x14ac:dyDescent="0.35">
      <c r="A1224">
        <v>1122</v>
      </c>
      <c r="B1224" t="e">
        <f>VLOOKUP(Tableau__3_Déplacements_2[[#This Row],[Id_Menage]],[2]Ménages!$A$2:$AD$1503,32)</f>
        <v>#REF!</v>
      </c>
      <c r="C1224" t="s">
        <v>5</v>
      </c>
      <c r="D1224" t="s">
        <v>15649</v>
      </c>
      <c r="E1224">
        <f>VLOOKUP(Tableau__3_Déplacements_2[[#This Row],[Id_Personne]],[1]!Tableau__2_Personnes_1[[Id_Personne]:[Age]],2)</f>
        <v>2</v>
      </c>
      <c r="F1224">
        <f>VLOOKUP(Tableau__3_Déplacements_2[[#This Row],[Id_Personne]],[1]!Tableau__2_Personnes_1[[Id_Personne]:[Age]],4)</f>
        <v>20</v>
      </c>
      <c r="G1224" t="s">
        <v>3</v>
      </c>
      <c r="H1224" t="s">
        <v>2</v>
      </c>
      <c r="I1224" t="s">
        <v>15650</v>
      </c>
      <c r="J1224">
        <v>1</v>
      </c>
      <c r="K1224">
        <v>54</v>
      </c>
      <c r="M1224">
        <v>54</v>
      </c>
      <c r="O1224" t="str">
        <f>IF(Tableau__3_Déplacements_2[[#This Row],[Ori]]=Tableau__3_Déplacements_2[[#This Row],[Des]],"local","metro")</f>
        <v>local</v>
      </c>
      <c r="P1224">
        <v>15</v>
      </c>
      <c r="Q1224">
        <v>9</v>
      </c>
      <c r="R1224">
        <v>0</v>
      </c>
      <c r="S1224">
        <v>9</v>
      </c>
      <c r="T1224">
        <v>15</v>
      </c>
      <c r="U1224" t="s">
        <v>0</v>
      </c>
      <c r="V1224">
        <v>1</v>
      </c>
      <c r="W1224">
        <v>0</v>
      </c>
      <c r="X1224">
        <v>5</v>
      </c>
      <c r="Y1224">
        <v>476.71896825396823</v>
      </c>
      <c r="Z1224" s="1">
        <v>0</v>
      </c>
      <c r="AA1224" s="1"/>
    </row>
    <row r="1225" spans="1:27" x14ac:dyDescent="0.35">
      <c r="A1225">
        <v>1122</v>
      </c>
      <c r="B1225" t="e">
        <f>VLOOKUP(Tableau__3_Déplacements_2[[#This Row],[Id_Menage]],[2]Ménages!$A$2:$AD$1503,32)</f>
        <v>#REF!</v>
      </c>
      <c r="C1225" t="s">
        <v>5</v>
      </c>
      <c r="D1225" t="s">
        <v>15649</v>
      </c>
      <c r="E1225">
        <f>VLOOKUP(Tableau__3_Déplacements_2[[#This Row],[Id_Personne]],[1]!Tableau__2_Personnes_1[[Id_Personne]:[Age]],2)</f>
        <v>2</v>
      </c>
      <c r="F1225">
        <f>VLOOKUP(Tableau__3_Déplacements_2[[#This Row],[Id_Personne]],[1]!Tableau__2_Personnes_1[[Id_Personne]:[Age]],4)</f>
        <v>20</v>
      </c>
      <c r="G1225" t="s">
        <v>0</v>
      </c>
      <c r="H1225" t="s">
        <v>7</v>
      </c>
      <c r="I1225" t="s">
        <v>15648</v>
      </c>
      <c r="J1225">
        <v>1</v>
      </c>
      <c r="K1225">
        <v>54</v>
      </c>
      <c r="M1225">
        <v>54</v>
      </c>
      <c r="O1225" t="str">
        <f>IF(Tableau__3_Déplacements_2[[#This Row],[Ori]]=Tableau__3_Déplacements_2[[#This Row],[Des]],"local","metro")</f>
        <v>local</v>
      </c>
      <c r="P1225">
        <v>5</v>
      </c>
      <c r="Q1225">
        <v>8</v>
      </c>
      <c r="R1225">
        <v>20</v>
      </c>
      <c r="S1225">
        <v>8</v>
      </c>
      <c r="T1225">
        <v>35</v>
      </c>
      <c r="U1225" t="s">
        <v>0</v>
      </c>
      <c r="V1225">
        <v>1</v>
      </c>
      <c r="W1225">
        <v>0</v>
      </c>
      <c r="X1225">
        <v>5</v>
      </c>
      <c r="Y1225">
        <v>476.71896825396823</v>
      </c>
      <c r="Z1225" s="1">
        <v>-1</v>
      </c>
      <c r="AA1225" s="1"/>
    </row>
    <row r="1226" spans="1:27" x14ac:dyDescent="0.35">
      <c r="A1226">
        <v>1123</v>
      </c>
      <c r="B1226" t="e">
        <f>VLOOKUP(Tableau__3_Déplacements_2[[#This Row],[Id_Menage]],[2]Ménages!$A$2:$AD$1503,32)</f>
        <v>#REF!</v>
      </c>
      <c r="C1226" t="s">
        <v>16</v>
      </c>
      <c r="D1226" t="s">
        <v>15644</v>
      </c>
      <c r="E1226">
        <f>VLOOKUP(Tableau__3_Déplacements_2[[#This Row],[Id_Personne]],[1]!Tableau__2_Personnes_1[[Id_Personne]:[Age]],2)</f>
        <v>1</v>
      </c>
      <c r="F1226">
        <f>VLOOKUP(Tableau__3_Déplacements_2[[#This Row],[Id_Personne]],[1]!Tableau__2_Personnes_1[[Id_Personne]:[Age]],4)</f>
        <v>60</v>
      </c>
      <c r="G1226" t="s">
        <v>0</v>
      </c>
      <c r="H1226" t="s">
        <v>7</v>
      </c>
      <c r="I1226" t="s">
        <v>15647</v>
      </c>
      <c r="J1226">
        <v>1</v>
      </c>
      <c r="K1226">
        <v>54</v>
      </c>
      <c r="M1226">
        <v>34</v>
      </c>
      <c r="O1226" t="str">
        <f>IF(Tableau__3_Déplacements_2[[#This Row],[Ori]]=Tableau__3_Déplacements_2[[#This Row],[Des]],"local","metro")</f>
        <v>metro</v>
      </c>
      <c r="P1226">
        <v>3</v>
      </c>
      <c r="Q1226">
        <v>7</v>
      </c>
      <c r="R1226">
        <v>30</v>
      </c>
      <c r="S1226">
        <v>8</v>
      </c>
      <c r="T1226">
        <v>0</v>
      </c>
      <c r="U1226" t="s">
        <v>37</v>
      </c>
      <c r="V1226">
        <v>6</v>
      </c>
      <c r="W1226">
        <v>0</v>
      </c>
      <c r="X1226">
        <v>6</v>
      </c>
      <c r="Y1226">
        <v>476.71896825396823</v>
      </c>
      <c r="Z1226" s="1">
        <v>-1</v>
      </c>
      <c r="AA1226" s="1"/>
    </row>
    <row r="1227" spans="1:27" x14ac:dyDescent="0.35">
      <c r="A1227">
        <v>1123</v>
      </c>
      <c r="B1227" t="e">
        <f>VLOOKUP(Tableau__3_Déplacements_2[[#This Row],[Id_Menage]],[2]Ménages!$A$2:$AD$1503,32)</f>
        <v>#REF!</v>
      </c>
      <c r="C1227" t="s">
        <v>16</v>
      </c>
      <c r="D1227" t="s">
        <v>15644</v>
      </c>
      <c r="E1227">
        <f>VLOOKUP(Tableau__3_Déplacements_2[[#This Row],[Id_Personne]],[1]!Tableau__2_Personnes_1[[Id_Personne]:[Age]],2)</f>
        <v>1</v>
      </c>
      <c r="F1227">
        <f>VLOOKUP(Tableau__3_Déplacements_2[[#This Row],[Id_Personne]],[1]!Tableau__2_Personnes_1[[Id_Personne]:[Age]],4)</f>
        <v>60</v>
      </c>
      <c r="G1227" t="s">
        <v>27</v>
      </c>
      <c r="H1227" t="s">
        <v>26</v>
      </c>
      <c r="I1227" t="s">
        <v>15646</v>
      </c>
      <c r="J1227">
        <v>1</v>
      </c>
      <c r="K1227">
        <v>47</v>
      </c>
      <c r="M1227">
        <v>54</v>
      </c>
      <c r="O1227" t="str">
        <f>IF(Tableau__3_Déplacements_2[[#This Row],[Ori]]=Tableau__3_Déplacements_2[[#This Row],[Des]],"local","metro")</f>
        <v>metro</v>
      </c>
      <c r="P1227">
        <v>15</v>
      </c>
      <c r="Q1227">
        <v>17</v>
      </c>
      <c r="R1227">
        <v>15</v>
      </c>
      <c r="S1227">
        <v>17</v>
      </c>
      <c r="T1227">
        <v>45</v>
      </c>
      <c r="U1227" t="s">
        <v>37</v>
      </c>
      <c r="V1227">
        <v>6</v>
      </c>
      <c r="W1227">
        <v>0</v>
      </c>
      <c r="X1227">
        <v>6</v>
      </c>
      <c r="Y1227">
        <v>476.71896825396823</v>
      </c>
      <c r="Z1227" s="1">
        <v>-1</v>
      </c>
      <c r="AA1227" s="1"/>
    </row>
    <row r="1228" spans="1:27" x14ac:dyDescent="0.35">
      <c r="A1228">
        <v>1123</v>
      </c>
      <c r="B1228" t="e">
        <f>VLOOKUP(Tableau__3_Déplacements_2[[#This Row],[Id_Menage]],[2]Ménages!$A$2:$AD$1503,32)</f>
        <v>#REF!</v>
      </c>
      <c r="C1228" t="s">
        <v>16</v>
      </c>
      <c r="D1228" t="s">
        <v>15644</v>
      </c>
      <c r="E1228">
        <f>VLOOKUP(Tableau__3_Déplacements_2[[#This Row],[Id_Personne]],[1]!Tableau__2_Personnes_1[[Id_Personne]:[Age]],2)</f>
        <v>1</v>
      </c>
      <c r="F1228">
        <f>VLOOKUP(Tableau__3_Déplacements_2[[#This Row],[Id_Personne]],[1]!Tableau__2_Personnes_1[[Id_Personne]:[Age]],4)</f>
        <v>60</v>
      </c>
      <c r="G1228" t="s">
        <v>13</v>
      </c>
      <c r="H1228" t="s">
        <v>22</v>
      </c>
      <c r="I1228" t="s">
        <v>15645</v>
      </c>
      <c r="J1228">
        <v>1</v>
      </c>
      <c r="K1228">
        <v>34</v>
      </c>
      <c r="M1228">
        <v>47</v>
      </c>
      <c r="O1228" t="str">
        <f>IF(Tableau__3_Déplacements_2[[#This Row],[Ori]]=Tableau__3_Déplacements_2[[#This Row],[Des]],"local","metro")</f>
        <v>metro</v>
      </c>
      <c r="P1228">
        <v>6</v>
      </c>
      <c r="Q1228">
        <v>14</v>
      </c>
      <c r="R1228">
        <v>0</v>
      </c>
      <c r="S1228">
        <v>14</v>
      </c>
      <c r="T1228">
        <v>40</v>
      </c>
      <c r="U1228" t="s">
        <v>37</v>
      </c>
      <c r="V1228">
        <v>6</v>
      </c>
      <c r="W1228">
        <v>0</v>
      </c>
      <c r="X1228">
        <v>6</v>
      </c>
      <c r="Y1228">
        <v>476.71896825396823</v>
      </c>
      <c r="Z1228" s="1">
        <v>0</v>
      </c>
      <c r="AA1228" s="1"/>
    </row>
    <row r="1229" spans="1:27" x14ac:dyDescent="0.35">
      <c r="A1229">
        <v>1123</v>
      </c>
      <c r="B1229" t="e">
        <f>VLOOKUP(Tableau__3_Déplacements_2[[#This Row],[Id_Menage]],[2]Ménages!$A$2:$AD$1503,32)</f>
        <v>#REF!</v>
      </c>
      <c r="C1229" t="s">
        <v>16</v>
      </c>
      <c r="D1229" t="s">
        <v>15644</v>
      </c>
      <c r="E1229">
        <f>VLOOKUP(Tableau__3_Déplacements_2[[#This Row],[Id_Personne]],[1]!Tableau__2_Personnes_1[[Id_Personne]:[Age]],2)</f>
        <v>1</v>
      </c>
      <c r="F1229">
        <f>VLOOKUP(Tableau__3_Déplacements_2[[#This Row],[Id_Personne]],[1]!Tableau__2_Personnes_1[[Id_Personne]:[Age]],4)</f>
        <v>60</v>
      </c>
      <c r="G1229" t="s">
        <v>3</v>
      </c>
      <c r="H1229" t="s">
        <v>2</v>
      </c>
      <c r="I1229" t="s">
        <v>15643</v>
      </c>
      <c r="J1229">
        <v>1</v>
      </c>
      <c r="K1229">
        <v>34</v>
      </c>
      <c r="M1229">
        <v>34</v>
      </c>
      <c r="O1229" t="str">
        <f>IF(Tableau__3_Déplacements_2[[#This Row],[Ori]]=Tableau__3_Déplacements_2[[#This Row],[Des]],"local","metro")</f>
        <v>local</v>
      </c>
      <c r="P1229">
        <v>12</v>
      </c>
      <c r="Q1229">
        <v>12</v>
      </c>
      <c r="R1229">
        <v>0</v>
      </c>
      <c r="S1229">
        <v>12</v>
      </c>
      <c r="T1229">
        <v>5</v>
      </c>
      <c r="U1229" t="s">
        <v>37</v>
      </c>
      <c r="V1229">
        <v>6</v>
      </c>
      <c r="W1229">
        <v>0</v>
      </c>
      <c r="X1229">
        <v>1</v>
      </c>
      <c r="Y1229">
        <v>476.71896825396823</v>
      </c>
      <c r="Z1229" s="1">
        <v>0</v>
      </c>
      <c r="AA1229" s="1"/>
    </row>
    <row r="1230" spans="1:27" x14ac:dyDescent="0.35">
      <c r="A1230">
        <v>1123</v>
      </c>
      <c r="B1230" t="e">
        <f>VLOOKUP(Tableau__3_Déplacements_2[[#This Row],[Id_Menage]],[2]Ménages!$A$2:$AD$1503,32)</f>
        <v>#REF!</v>
      </c>
      <c r="C1230" t="s">
        <v>11</v>
      </c>
      <c r="D1230" t="s">
        <v>15640</v>
      </c>
      <c r="E1230">
        <f>VLOOKUP(Tableau__3_Déplacements_2[[#This Row],[Id_Personne]],[1]!Tableau__2_Personnes_1[[Id_Personne]:[Age]],2)</f>
        <v>2</v>
      </c>
      <c r="F1230">
        <f>VLOOKUP(Tableau__3_Déplacements_2[[#This Row],[Id_Personne]],[1]!Tableau__2_Personnes_1[[Id_Personne]:[Age]],4)</f>
        <v>54</v>
      </c>
      <c r="G1230" t="s">
        <v>0</v>
      </c>
      <c r="H1230" t="s">
        <v>7</v>
      </c>
      <c r="I1230" t="s">
        <v>15642</v>
      </c>
      <c r="J1230">
        <v>1</v>
      </c>
      <c r="K1230">
        <v>54</v>
      </c>
      <c r="M1230">
        <v>34</v>
      </c>
      <c r="O1230" t="str">
        <f>IF(Tableau__3_Déplacements_2[[#This Row],[Ori]]=Tableau__3_Déplacements_2[[#This Row],[Des]],"local","metro")</f>
        <v>metro</v>
      </c>
      <c r="P1230">
        <v>3</v>
      </c>
      <c r="Q1230">
        <v>7</v>
      </c>
      <c r="R1230">
        <v>30</v>
      </c>
      <c r="S1230">
        <v>8</v>
      </c>
      <c r="T1230">
        <v>5</v>
      </c>
      <c r="U1230" t="s">
        <v>37</v>
      </c>
      <c r="V1230">
        <v>6</v>
      </c>
      <c r="W1230">
        <v>0</v>
      </c>
      <c r="X1230">
        <v>6</v>
      </c>
      <c r="Y1230">
        <v>476.71896825396823</v>
      </c>
      <c r="Z1230" s="1">
        <v>-1</v>
      </c>
      <c r="AA1230" s="1"/>
    </row>
    <row r="1231" spans="1:27" x14ac:dyDescent="0.35">
      <c r="A1231">
        <v>1123</v>
      </c>
      <c r="B1231" t="e">
        <f>VLOOKUP(Tableau__3_Déplacements_2[[#This Row],[Id_Menage]],[2]Ménages!$A$2:$AD$1503,32)</f>
        <v>#REF!</v>
      </c>
      <c r="C1231" t="s">
        <v>11</v>
      </c>
      <c r="D1231" t="s">
        <v>15640</v>
      </c>
      <c r="E1231">
        <f>VLOOKUP(Tableau__3_Déplacements_2[[#This Row],[Id_Personne]],[1]!Tableau__2_Personnes_1[[Id_Personne]:[Age]],2)</f>
        <v>2</v>
      </c>
      <c r="F1231">
        <f>VLOOKUP(Tableau__3_Déplacements_2[[#This Row],[Id_Personne]],[1]!Tableau__2_Personnes_1[[Id_Personne]:[Age]],4)</f>
        <v>54</v>
      </c>
      <c r="G1231" t="s">
        <v>13</v>
      </c>
      <c r="H1231" t="s">
        <v>22</v>
      </c>
      <c r="I1231" t="s">
        <v>15641</v>
      </c>
      <c r="J1231">
        <v>1</v>
      </c>
      <c r="K1231">
        <v>51</v>
      </c>
      <c r="M1231">
        <v>54</v>
      </c>
      <c r="O1231" t="str">
        <f>IF(Tableau__3_Déplacements_2[[#This Row],[Ori]]=Tableau__3_Déplacements_2[[#This Row],[Des]],"local","metro")</f>
        <v>metro</v>
      </c>
      <c r="P1231">
        <v>15</v>
      </c>
      <c r="Q1231">
        <v>16</v>
      </c>
      <c r="R1231">
        <v>0</v>
      </c>
      <c r="S1231">
        <v>16</v>
      </c>
      <c r="T1231">
        <v>30</v>
      </c>
      <c r="U1231" t="s">
        <v>37</v>
      </c>
      <c r="V1231">
        <v>6</v>
      </c>
      <c r="W1231">
        <v>0</v>
      </c>
      <c r="X1231">
        <v>6</v>
      </c>
      <c r="Y1231">
        <v>476.71896825396823</v>
      </c>
      <c r="Z1231" s="1">
        <v>0</v>
      </c>
      <c r="AA1231" s="1"/>
    </row>
    <row r="1232" spans="1:27" x14ac:dyDescent="0.35">
      <c r="A1232">
        <v>1123</v>
      </c>
      <c r="B1232" t="e">
        <f>VLOOKUP(Tableau__3_Déplacements_2[[#This Row],[Id_Menage]],[2]Ménages!$A$2:$AD$1503,32)</f>
        <v>#REF!</v>
      </c>
      <c r="C1232" t="s">
        <v>11</v>
      </c>
      <c r="D1232" t="s">
        <v>15640</v>
      </c>
      <c r="E1232">
        <f>VLOOKUP(Tableau__3_Déplacements_2[[#This Row],[Id_Personne]],[1]!Tableau__2_Personnes_1[[Id_Personne]:[Age]],2)</f>
        <v>2</v>
      </c>
      <c r="F1232">
        <f>VLOOKUP(Tableau__3_Déplacements_2[[#This Row],[Id_Personne]],[1]!Tableau__2_Personnes_1[[Id_Personne]:[Age]],4)</f>
        <v>54</v>
      </c>
      <c r="G1232" t="s">
        <v>3</v>
      </c>
      <c r="H1232" t="s">
        <v>2</v>
      </c>
      <c r="I1232" t="s">
        <v>15639</v>
      </c>
      <c r="J1232">
        <v>1</v>
      </c>
      <c r="K1232">
        <v>34</v>
      </c>
      <c r="M1232">
        <v>51</v>
      </c>
      <c r="O1232" t="str">
        <f>IF(Tableau__3_Déplacements_2[[#This Row],[Ori]]=Tableau__3_Déplacements_2[[#This Row],[Des]],"local","metro")</f>
        <v>metro</v>
      </c>
      <c r="P1232">
        <v>2</v>
      </c>
      <c r="Q1232">
        <v>14</v>
      </c>
      <c r="R1232">
        <v>0</v>
      </c>
      <c r="S1232">
        <v>14</v>
      </c>
      <c r="T1232">
        <v>20</v>
      </c>
      <c r="U1232" t="s">
        <v>37</v>
      </c>
      <c r="V1232">
        <v>6</v>
      </c>
      <c r="W1232">
        <v>0</v>
      </c>
      <c r="X1232">
        <v>2</v>
      </c>
      <c r="Y1232">
        <v>476.71896825396823</v>
      </c>
      <c r="Z1232" s="1">
        <v>0</v>
      </c>
      <c r="AA1232" s="1"/>
    </row>
    <row r="1233" spans="1:27" x14ac:dyDescent="0.35">
      <c r="A1233">
        <v>1123</v>
      </c>
      <c r="B1233" t="e">
        <f>VLOOKUP(Tableau__3_Déplacements_2[[#This Row],[Id_Menage]],[2]Ménages!$A$2:$AD$1503,32)</f>
        <v>#REF!</v>
      </c>
      <c r="C1233" t="s">
        <v>5</v>
      </c>
      <c r="D1233" t="s">
        <v>15637</v>
      </c>
      <c r="E1233">
        <f>VLOOKUP(Tableau__3_Déplacements_2[[#This Row],[Id_Personne]],[1]!Tableau__2_Personnes_1[[Id_Personne]:[Age]],2)</f>
        <v>1</v>
      </c>
      <c r="F1233">
        <f>VLOOKUP(Tableau__3_Déplacements_2[[#This Row],[Id_Personne]],[1]!Tableau__2_Personnes_1[[Id_Personne]:[Age]],4)</f>
        <v>28</v>
      </c>
      <c r="G1233" t="s">
        <v>0</v>
      </c>
      <c r="H1233" t="s">
        <v>7</v>
      </c>
      <c r="I1233" t="s">
        <v>15638</v>
      </c>
      <c r="J1233">
        <v>1</v>
      </c>
      <c r="K1233">
        <v>54</v>
      </c>
      <c r="M1233">
        <v>37</v>
      </c>
      <c r="O1233" t="str">
        <f>IF(Tableau__3_Déplacements_2[[#This Row],[Ori]]=Tableau__3_Déplacements_2[[#This Row],[Des]],"local","metro")</f>
        <v>metro</v>
      </c>
      <c r="P1233">
        <v>3</v>
      </c>
      <c r="Q1233">
        <v>7</v>
      </c>
      <c r="R1233">
        <v>0</v>
      </c>
      <c r="S1233">
        <v>7</v>
      </c>
      <c r="T1233">
        <v>35</v>
      </c>
      <c r="U1233" t="s">
        <v>30</v>
      </c>
      <c r="V1233">
        <v>8</v>
      </c>
      <c r="W1233">
        <v>250</v>
      </c>
      <c r="X1233">
        <v>6</v>
      </c>
      <c r="Y1233">
        <v>476.71896825396823</v>
      </c>
      <c r="Z1233" s="1">
        <v>0</v>
      </c>
      <c r="AA1233" s="1"/>
    </row>
    <row r="1234" spans="1:27" x14ac:dyDescent="0.35">
      <c r="A1234">
        <v>1123</v>
      </c>
      <c r="B1234" t="e">
        <f>VLOOKUP(Tableau__3_Déplacements_2[[#This Row],[Id_Menage]],[2]Ménages!$A$2:$AD$1503,32)</f>
        <v>#REF!</v>
      </c>
      <c r="C1234" t="s">
        <v>5</v>
      </c>
      <c r="D1234" t="s">
        <v>15637</v>
      </c>
      <c r="E1234">
        <f>VLOOKUP(Tableau__3_Déplacements_2[[#This Row],[Id_Personne]],[1]!Tableau__2_Personnes_1[[Id_Personne]:[Age]],2)</f>
        <v>1</v>
      </c>
      <c r="F1234">
        <f>VLOOKUP(Tableau__3_Déplacements_2[[#This Row],[Id_Personne]],[1]!Tableau__2_Personnes_1[[Id_Personne]:[Age]],4)</f>
        <v>28</v>
      </c>
      <c r="G1234" t="s">
        <v>3</v>
      </c>
      <c r="H1234" t="s">
        <v>2</v>
      </c>
      <c r="I1234" t="s">
        <v>15636</v>
      </c>
      <c r="J1234">
        <v>1</v>
      </c>
      <c r="K1234">
        <v>37</v>
      </c>
      <c r="M1234">
        <v>54</v>
      </c>
      <c r="O1234" t="str">
        <f>IF(Tableau__3_Déplacements_2[[#This Row],[Ori]]=Tableau__3_Déplacements_2[[#This Row],[Des]],"local","metro")</f>
        <v>metro</v>
      </c>
      <c r="P1234">
        <v>15</v>
      </c>
      <c r="Q1234">
        <v>15</v>
      </c>
      <c r="R1234">
        <v>30</v>
      </c>
      <c r="S1234">
        <v>16</v>
      </c>
      <c r="T1234">
        <v>17</v>
      </c>
      <c r="U1234" t="s">
        <v>30</v>
      </c>
      <c r="V1234">
        <v>8</v>
      </c>
      <c r="W1234">
        <v>300</v>
      </c>
      <c r="X1234">
        <v>6</v>
      </c>
      <c r="Y1234">
        <v>476.71896825396823</v>
      </c>
      <c r="Z1234" s="1">
        <v>-1</v>
      </c>
      <c r="AA1234" s="1"/>
    </row>
    <row r="1235" spans="1:27" x14ac:dyDescent="0.35">
      <c r="A1235">
        <v>1123</v>
      </c>
      <c r="B1235" t="e">
        <f>VLOOKUP(Tableau__3_Déplacements_2[[#This Row],[Id_Menage]],[2]Ménages!$A$2:$AD$1503,32)</f>
        <v>#REF!</v>
      </c>
      <c r="C1235" t="s">
        <v>65</v>
      </c>
      <c r="D1235" t="s">
        <v>15633</v>
      </c>
      <c r="E1235">
        <f>VLOOKUP(Tableau__3_Déplacements_2[[#This Row],[Id_Personne]],[1]!Tableau__2_Personnes_1[[Id_Personne]:[Age]],2)</f>
        <v>2</v>
      </c>
      <c r="F1235">
        <f>VLOOKUP(Tableau__3_Déplacements_2[[#This Row],[Id_Personne]],[1]!Tableau__2_Personnes_1[[Id_Personne]:[Age]],4)</f>
        <v>24</v>
      </c>
      <c r="G1235" t="s">
        <v>3</v>
      </c>
      <c r="H1235" t="s">
        <v>2</v>
      </c>
      <c r="I1235" t="s">
        <v>15635</v>
      </c>
      <c r="J1235">
        <v>1</v>
      </c>
      <c r="K1235">
        <v>54</v>
      </c>
      <c r="M1235">
        <v>36</v>
      </c>
      <c r="O1235" t="str">
        <f>IF(Tableau__3_Déplacements_2[[#This Row],[Ori]]=Tableau__3_Déplacements_2[[#This Row],[Des]],"local","metro")</f>
        <v>metro</v>
      </c>
      <c r="P1235">
        <v>2</v>
      </c>
      <c r="Q1235">
        <v>12</v>
      </c>
      <c r="R1235">
        <v>0</v>
      </c>
      <c r="S1235">
        <v>12</v>
      </c>
      <c r="T1235">
        <v>26</v>
      </c>
      <c r="U1235" t="s">
        <v>30</v>
      </c>
      <c r="V1235">
        <v>8</v>
      </c>
      <c r="W1235">
        <v>300</v>
      </c>
      <c r="X1235">
        <v>2</v>
      </c>
      <c r="Y1235">
        <v>476.71896825396823</v>
      </c>
      <c r="Z1235" s="1">
        <v>0</v>
      </c>
      <c r="AA1235" s="1"/>
    </row>
    <row r="1236" spans="1:27" x14ac:dyDescent="0.35">
      <c r="A1236">
        <v>1123</v>
      </c>
      <c r="B1236" t="e">
        <f>VLOOKUP(Tableau__3_Déplacements_2[[#This Row],[Id_Menage]],[2]Ménages!$A$2:$AD$1503,32)</f>
        <v>#REF!</v>
      </c>
      <c r="C1236" t="s">
        <v>65</v>
      </c>
      <c r="D1236" t="s">
        <v>15633</v>
      </c>
      <c r="E1236">
        <f>VLOOKUP(Tableau__3_Déplacements_2[[#This Row],[Id_Personne]],[1]!Tableau__2_Personnes_1[[Id_Personne]:[Age]],2)</f>
        <v>2</v>
      </c>
      <c r="F1236">
        <f>VLOOKUP(Tableau__3_Déplacements_2[[#This Row],[Id_Personne]],[1]!Tableau__2_Personnes_1[[Id_Personne]:[Age]],4)</f>
        <v>24</v>
      </c>
      <c r="G1236" t="s">
        <v>0</v>
      </c>
      <c r="H1236" t="s">
        <v>7</v>
      </c>
      <c r="I1236" t="s">
        <v>15634</v>
      </c>
      <c r="J1236">
        <v>1</v>
      </c>
      <c r="K1236">
        <v>54</v>
      </c>
      <c r="M1236">
        <v>54</v>
      </c>
      <c r="O1236" t="str">
        <f>IF(Tableau__3_Déplacements_2[[#This Row],[Ori]]=Tableau__3_Déplacements_2[[#This Row],[Des]],"local","metro")</f>
        <v>local</v>
      </c>
      <c r="P1236">
        <v>14</v>
      </c>
      <c r="Q1236">
        <v>9</v>
      </c>
      <c r="R1236">
        <v>0</v>
      </c>
      <c r="S1236">
        <v>9</v>
      </c>
      <c r="T1236">
        <v>15</v>
      </c>
      <c r="U1236" t="s">
        <v>0</v>
      </c>
      <c r="V1236">
        <v>1</v>
      </c>
      <c r="W1236">
        <v>0</v>
      </c>
      <c r="X1236">
        <v>6</v>
      </c>
      <c r="Y1236">
        <v>476.71896825396823</v>
      </c>
      <c r="Z1236" s="1">
        <v>0</v>
      </c>
      <c r="AA1236" s="1"/>
    </row>
    <row r="1237" spans="1:27" x14ac:dyDescent="0.35">
      <c r="A1237">
        <v>1123</v>
      </c>
      <c r="B1237" t="e">
        <f>VLOOKUP(Tableau__3_Déplacements_2[[#This Row],[Id_Menage]],[2]Ménages!$A$2:$AD$1503,32)</f>
        <v>#REF!</v>
      </c>
      <c r="C1237" t="s">
        <v>65</v>
      </c>
      <c r="D1237" t="s">
        <v>15633</v>
      </c>
      <c r="E1237">
        <f>VLOOKUP(Tableau__3_Déplacements_2[[#This Row],[Id_Personne]],[1]!Tableau__2_Personnes_1[[Id_Personne]:[Age]],2)</f>
        <v>2</v>
      </c>
      <c r="F1237">
        <f>VLOOKUP(Tableau__3_Déplacements_2[[#This Row],[Id_Personne]],[1]!Tableau__2_Personnes_1[[Id_Personne]:[Age]],4)</f>
        <v>24</v>
      </c>
      <c r="G1237" t="s">
        <v>13</v>
      </c>
      <c r="H1237" t="s">
        <v>22</v>
      </c>
      <c r="I1237" t="s">
        <v>15632</v>
      </c>
      <c r="J1237">
        <v>1</v>
      </c>
      <c r="K1237">
        <v>36</v>
      </c>
      <c r="M1237">
        <v>54</v>
      </c>
      <c r="O1237" t="str">
        <f>IF(Tableau__3_Déplacements_2[[#This Row],[Ori]]=Tableau__3_Déplacements_2[[#This Row],[Des]],"local","metro")</f>
        <v>metro</v>
      </c>
      <c r="P1237">
        <v>15</v>
      </c>
      <c r="Q1237">
        <v>14</v>
      </c>
      <c r="R1237">
        <v>5</v>
      </c>
      <c r="S1237">
        <v>14</v>
      </c>
      <c r="T1237">
        <v>40</v>
      </c>
      <c r="U1237" t="s">
        <v>30</v>
      </c>
      <c r="V1237">
        <v>8</v>
      </c>
      <c r="W1237">
        <v>300</v>
      </c>
      <c r="X1237">
        <v>6</v>
      </c>
      <c r="Y1237">
        <v>476.71896825396823</v>
      </c>
      <c r="Z1237" s="1">
        <v>-1</v>
      </c>
      <c r="AA1237" s="1"/>
    </row>
    <row r="1238" spans="1:27" x14ac:dyDescent="0.35">
      <c r="A1238">
        <v>1123</v>
      </c>
      <c r="B1238" t="e">
        <f>VLOOKUP(Tableau__3_Déplacements_2[[#This Row],[Id_Menage]],[2]Ménages!$A$2:$AD$1503,32)</f>
        <v>#REF!</v>
      </c>
      <c r="C1238" t="s">
        <v>61</v>
      </c>
      <c r="D1238" t="s">
        <v>15628</v>
      </c>
      <c r="E1238">
        <f>VLOOKUP(Tableau__3_Déplacements_2[[#This Row],[Id_Personne]],[1]!Tableau__2_Personnes_1[[Id_Personne]:[Age]],2)</f>
        <v>2</v>
      </c>
      <c r="F1238">
        <f>VLOOKUP(Tableau__3_Déplacements_2[[#This Row],[Id_Personne]],[1]!Tableau__2_Personnes_1[[Id_Personne]:[Age]],4)</f>
        <v>20</v>
      </c>
      <c r="G1238" t="s">
        <v>3</v>
      </c>
      <c r="H1238" t="s">
        <v>2</v>
      </c>
      <c r="I1238" t="s">
        <v>15631</v>
      </c>
      <c r="J1238">
        <v>1</v>
      </c>
      <c r="K1238">
        <v>54</v>
      </c>
      <c r="M1238">
        <v>39</v>
      </c>
      <c r="O1238" t="str">
        <f>IF(Tableau__3_Déplacements_2[[#This Row],[Ori]]=Tableau__3_Déplacements_2[[#This Row],[Des]],"local","metro")</f>
        <v>metro</v>
      </c>
      <c r="P1238">
        <v>12</v>
      </c>
      <c r="Q1238">
        <v>11</v>
      </c>
      <c r="R1238">
        <v>0</v>
      </c>
      <c r="S1238">
        <v>11</v>
      </c>
      <c r="T1238">
        <v>32</v>
      </c>
      <c r="U1238" t="s">
        <v>30</v>
      </c>
      <c r="V1238">
        <v>8</v>
      </c>
      <c r="W1238">
        <v>250</v>
      </c>
      <c r="X1238">
        <v>2</v>
      </c>
      <c r="Y1238">
        <v>476.71896825396823</v>
      </c>
      <c r="Z1238" s="1">
        <v>0</v>
      </c>
      <c r="AA1238" s="1"/>
    </row>
    <row r="1239" spans="1:27" x14ac:dyDescent="0.35">
      <c r="A1239">
        <v>1123</v>
      </c>
      <c r="B1239" t="e">
        <f>VLOOKUP(Tableau__3_Déplacements_2[[#This Row],[Id_Menage]],[2]Ménages!$A$2:$AD$1503,32)</f>
        <v>#REF!</v>
      </c>
      <c r="C1239" t="s">
        <v>61</v>
      </c>
      <c r="D1239" t="s">
        <v>15628</v>
      </c>
      <c r="E1239">
        <f>VLOOKUP(Tableau__3_Déplacements_2[[#This Row],[Id_Personne]],[1]!Tableau__2_Personnes_1[[Id_Personne]:[Age]],2)</f>
        <v>2</v>
      </c>
      <c r="F1239">
        <f>VLOOKUP(Tableau__3_Déplacements_2[[#This Row],[Id_Personne]],[1]!Tableau__2_Personnes_1[[Id_Personne]:[Age]],4)</f>
        <v>20</v>
      </c>
      <c r="G1239" t="s">
        <v>0</v>
      </c>
      <c r="H1239" t="s">
        <v>7</v>
      </c>
      <c r="I1239" t="s">
        <v>15630</v>
      </c>
      <c r="J1239">
        <v>1</v>
      </c>
      <c r="K1239">
        <v>54</v>
      </c>
      <c r="M1239">
        <v>54</v>
      </c>
      <c r="O1239" t="str">
        <f>IF(Tableau__3_Déplacements_2[[#This Row],[Ori]]=Tableau__3_Déplacements_2[[#This Row],[Des]],"local","metro")</f>
        <v>local</v>
      </c>
      <c r="P1239">
        <v>14</v>
      </c>
      <c r="Q1239">
        <v>8</v>
      </c>
      <c r="R1239">
        <v>30</v>
      </c>
      <c r="S1239">
        <v>9</v>
      </c>
      <c r="T1239">
        <v>0</v>
      </c>
      <c r="U1239" t="s">
        <v>8</v>
      </c>
      <c r="V1239">
        <v>5</v>
      </c>
      <c r="W1239">
        <v>100</v>
      </c>
      <c r="X1239">
        <v>2</v>
      </c>
      <c r="Y1239">
        <v>476.71896825396823</v>
      </c>
      <c r="Z1239" s="1">
        <v>-1</v>
      </c>
      <c r="AA1239" s="1"/>
    </row>
    <row r="1240" spans="1:27" x14ac:dyDescent="0.35">
      <c r="A1240">
        <v>1123</v>
      </c>
      <c r="B1240" t="e">
        <f>VLOOKUP(Tableau__3_Déplacements_2[[#This Row],[Id_Menage]],[2]Ménages!$A$2:$AD$1503,32)</f>
        <v>#REF!</v>
      </c>
      <c r="C1240" t="s">
        <v>61</v>
      </c>
      <c r="D1240" t="s">
        <v>15628</v>
      </c>
      <c r="E1240">
        <f>VLOOKUP(Tableau__3_Déplacements_2[[#This Row],[Id_Personne]],[1]!Tableau__2_Personnes_1[[Id_Personne]:[Age]],2)</f>
        <v>2</v>
      </c>
      <c r="F1240">
        <f>VLOOKUP(Tableau__3_Déplacements_2[[#This Row],[Id_Personne]],[1]!Tableau__2_Personnes_1[[Id_Personne]:[Age]],4)</f>
        <v>20</v>
      </c>
      <c r="G1240" t="s">
        <v>27</v>
      </c>
      <c r="H1240" t="s">
        <v>26</v>
      </c>
      <c r="I1240" t="s">
        <v>15629</v>
      </c>
      <c r="J1240">
        <v>1</v>
      </c>
      <c r="K1240">
        <v>46</v>
      </c>
      <c r="M1240">
        <v>54</v>
      </c>
      <c r="O1240" t="str">
        <f>IF(Tableau__3_Déplacements_2[[#This Row],[Ori]]=Tableau__3_Déplacements_2[[#This Row],[Des]],"local","metro")</f>
        <v>metro</v>
      </c>
      <c r="P1240">
        <v>15</v>
      </c>
      <c r="Q1240">
        <v>16</v>
      </c>
      <c r="R1240">
        <v>0</v>
      </c>
      <c r="S1240">
        <v>17</v>
      </c>
      <c r="T1240">
        <v>0</v>
      </c>
      <c r="U1240" t="s">
        <v>8</v>
      </c>
      <c r="V1240">
        <v>5</v>
      </c>
      <c r="W1240">
        <v>100</v>
      </c>
      <c r="X1240">
        <v>6</v>
      </c>
      <c r="Y1240">
        <v>476.71896825396823</v>
      </c>
      <c r="Z1240" s="1">
        <v>0</v>
      </c>
      <c r="AA1240" s="1"/>
    </row>
    <row r="1241" spans="1:27" x14ac:dyDescent="0.35">
      <c r="A1241">
        <v>1123</v>
      </c>
      <c r="B1241" t="e">
        <f>VLOOKUP(Tableau__3_Déplacements_2[[#This Row],[Id_Menage]],[2]Ménages!$A$2:$AD$1503,32)</f>
        <v>#REF!</v>
      </c>
      <c r="C1241" t="s">
        <v>61</v>
      </c>
      <c r="D1241" t="s">
        <v>15628</v>
      </c>
      <c r="E1241">
        <f>VLOOKUP(Tableau__3_Déplacements_2[[#This Row],[Id_Personne]],[1]!Tableau__2_Personnes_1[[Id_Personne]:[Age]],2)</f>
        <v>2</v>
      </c>
      <c r="F1241">
        <f>VLOOKUP(Tableau__3_Déplacements_2[[#This Row],[Id_Personne]],[1]!Tableau__2_Personnes_1[[Id_Personne]:[Age]],4)</f>
        <v>20</v>
      </c>
      <c r="G1241" t="s">
        <v>13</v>
      </c>
      <c r="H1241" t="s">
        <v>22</v>
      </c>
      <c r="I1241" t="s">
        <v>15627</v>
      </c>
      <c r="J1241">
        <v>1</v>
      </c>
      <c r="K1241">
        <v>39</v>
      </c>
      <c r="M1241">
        <v>46</v>
      </c>
      <c r="O1241" t="str">
        <f>IF(Tableau__3_Déplacements_2[[#This Row],[Ori]]=Tableau__3_Déplacements_2[[#This Row],[Des]],"local","metro")</f>
        <v>metro</v>
      </c>
      <c r="P1241">
        <v>12</v>
      </c>
      <c r="Q1241">
        <v>13</v>
      </c>
      <c r="R1241">
        <v>0</v>
      </c>
      <c r="S1241">
        <v>13</v>
      </c>
      <c r="T1241">
        <v>30</v>
      </c>
      <c r="U1241" t="s">
        <v>30</v>
      </c>
      <c r="V1241">
        <v>8</v>
      </c>
      <c r="W1241">
        <v>250</v>
      </c>
      <c r="X1241">
        <v>2</v>
      </c>
      <c r="Y1241">
        <v>476.71896825396823</v>
      </c>
      <c r="Z1241" s="1">
        <v>0</v>
      </c>
      <c r="AA1241" s="1"/>
    </row>
    <row r="1242" spans="1:27" x14ac:dyDescent="0.35">
      <c r="A1242">
        <v>1124</v>
      </c>
      <c r="B1242" t="e">
        <f>VLOOKUP(Tableau__3_Déplacements_2[[#This Row],[Id_Menage]],[2]Ménages!$A$2:$AD$1503,32)</f>
        <v>#REF!</v>
      </c>
      <c r="C1242" t="s">
        <v>16</v>
      </c>
      <c r="D1242" t="s">
        <v>15623</v>
      </c>
      <c r="E1242">
        <f>VLOOKUP(Tableau__3_Déplacements_2[[#This Row],[Id_Personne]],[1]!Tableau__2_Personnes_1[[Id_Personne]:[Age]],2)</f>
        <v>1</v>
      </c>
      <c r="F1242">
        <f>VLOOKUP(Tableau__3_Déplacements_2[[#This Row],[Id_Personne]],[1]!Tableau__2_Personnes_1[[Id_Personne]:[Age]],4)</f>
        <v>39</v>
      </c>
      <c r="G1242" t="s">
        <v>0</v>
      </c>
      <c r="H1242" t="s">
        <v>7</v>
      </c>
      <c r="I1242" t="s">
        <v>15626</v>
      </c>
      <c r="J1242">
        <v>1</v>
      </c>
      <c r="K1242">
        <v>54</v>
      </c>
      <c r="M1242">
        <v>29</v>
      </c>
      <c r="O1242" t="str">
        <f>IF(Tableau__3_Déplacements_2[[#This Row],[Ori]]=Tableau__3_Déplacements_2[[#This Row],[Des]],"local","metro")</f>
        <v>metro</v>
      </c>
      <c r="P1242">
        <v>3</v>
      </c>
      <c r="Q1242">
        <v>8</v>
      </c>
      <c r="R1242">
        <v>0</v>
      </c>
      <c r="S1242">
        <v>8</v>
      </c>
      <c r="T1242">
        <v>20</v>
      </c>
      <c r="U1242" t="s">
        <v>30</v>
      </c>
      <c r="V1242">
        <v>8</v>
      </c>
      <c r="W1242">
        <v>250</v>
      </c>
      <c r="X1242">
        <v>6</v>
      </c>
      <c r="Y1242">
        <v>476.71896825396823</v>
      </c>
      <c r="Z1242" s="1">
        <v>0</v>
      </c>
      <c r="AA1242" s="1"/>
    </row>
    <row r="1243" spans="1:27" x14ac:dyDescent="0.35">
      <c r="A1243">
        <v>1124</v>
      </c>
      <c r="B1243" t="e">
        <f>VLOOKUP(Tableau__3_Déplacements_2[[#This Row],[Id_Menage]],[2]Ménages!$A$2:$AD$1503,32)</f>
        <v>#REF!</v>
      </c>
      <c r="C1243" t="s">
        <v>16</v>
      </c>
      <c r="D1243" t="s">
        <v>15623</v>
      </c>
      <c r="E1243">
        <f>VLOOKUP(Tableau__3_Déplacements_2[[#This Row],[Id_Personne]],[1]!Tableau__2_Personnes_1[[Id_Personne]:[Age]],2)</f>
        <v>1</v>
      </c>
      <c r="F1243">
        <f>VLOOKUP(Tableau__3_Déplacements_2[[#This Row],[Id_Personne]],[1]!Tableau__2_Personnes_1[[Id_Personne]:[Age]],4)</f>
        <v>39</v>
      </c>
      <c r="G1243" t="s">
        <v>27</v>
      </c>
      <c r="H1243" t="s">
        <v>26</v>
      </c>
      <c r="I1243" t="s">
        <v>15625</v>
      </c>
      <c r="J1243">
        <v>1</v>
      </c>
      <c r="K1243">
        <v>48</v>
      </c>
      <c r="M1243">
        <v>54</v>
      </c>
      <c r="O1243" t="str">
        <f>IF(Tableau__3_Déplacements_2[[#This Row],[Ori]]=Tableau__3_Déplacements_2[[#This Row],[Des]],"local","metro")</f>
        <v>metro</v>
      </c>
      <c r="P1243">
        <v>15</v>
      </c>
      <c r="Q1243">
        <v>19</v>
      </c>
      <c r="R1243">
        <v>0</v>
      </c>
      <c r="S1243">
        <v>19</v>
      </c>
      <c r="T1243">
        <v>15</v>
      </c>
      <c r="U1243" t="s">
        <v>30</v>
      </c>
      <c r="V1243">
        <v>8</v>
      </c>
      <c r="W1243">
        <v>250</v>
      </c>
      <c r="X1243">
        <v>6</v>
      </c>
      <c r="Y1243">
        <v>476.71896825396823</v>
      </c>
      <c r="Z1243" s="1">
        <v>0</v>
      </c>
      <c r="AA1243" s="1"/>
    </row>
    <row r="1244" spans="1:27" x14ac:dyDescent="0.35">
      <c r="A1244">
        <v>1124</v>
      </c>
      <c r="B1244" t="e">
        <f>VLOOKUP(Tableau__3_Déplacements_2[[#This Row],[Id_Menage]],[2]Ménages!$A$2:$AD$1503,32)</f>
        <v>#REF!</v>
      </c>
      <c r="C1244" t="s">
        <v>16</v>
      </c>
      <c r="D1244" t="s">
        <v>15623</v>
      </c>
      <c r="E1244">
        <f>VLOOKUP(Tableau__3_Déplacements_2[[#This Row],[Id_Personne]],[1]!Tableau__2_Personnes_1[[Id_Personne]:[Age]],2)</f>
        <v>1</v>
      </c>
      <c r="F1244">
        <f>VLOOKUP(Tableau__3_Déplacements_2[[#This Row],[Id_Personne]],[1]!Tableau__2_Personnes_1[[Id_Personne]:[Age]],4)</f>
        <v>39</v>
      </c>
      <c r="G1244" t="s">
        <v>13</v>
      </c>
      <c r="H1244" t="s">
        <v>22</v>
      </c>
      <c r="I1244" t="s">
        <v>15624</v>
      </c>
      <c r="J1244">
        <v>1</v>
      </c>
      <c r="K1244">
        <v>30</v>
      </c>
      <c r="M1244">
        <v>48</v>
      </c>
      <c r="O1244" t="str">
        <f>IF(Tableau__3_Déplacements_2[[#This Row],[Ori]]=Tableau__3_Déplacements_2[[#This Row],[Des]],"local","metro")</f>
        <v>metro</v>
      </c>
      <c r="P1244">
        <v>6</v>
      </c>
      <c r="Q1244">
        <v>15</v>
      </c>
      <c r="R1244">
        <v>15</v>
      </c>
      <c r="S1244">
        <v>15</v>
      </c>
      <c r="T1244">
        <v>35</v>
      </c>
      <c r="U1244" t="s">
        <v>30</v>
      </c>
      <c r="V1244">
        <v>8</v>
      </c>
      <c r="W1244">
        <v>250</v>
      </c>
      <c r="X1244">
        <v>2</v>
      </c>
      <c r="Y1244">
        <v>476.71896825396823</v>
      </c>
      <c r="Z1244" s="1">
        <v>-1</v>
      </c>
      <c r="AA1244" s="1"/>
    </row>
    <row r="1245" spans="1:27" x14ac:dyDescent="0.35">
      <c r="A1245">
        <v>1124</v>
      </c>
      <c r="B1245" t="e">
        <f>VLOOKUP(Tableau__3_Déplacements_2[[#This Row],[Id_Menage]],[2]Ménages!$A$2:$AD$1503,32)</f>
        <v>#REF!</v>
      </c>
      <c r="C1245" t="s">
        <v>16</v>
      </c>
      <c r="D1245" t="s">
        <v>15623</v>
      </c>
      <c r="E1245">
        <f>VLOOKUP(Tableau__3_Déplacements_2[[#This Row],[Id_Personne]],[1]!Tableau__2_Personnes_1[[Id_Personne]:[Age]],2)</f>
        <v>1</v>
      </c>
      <c r="F1245">
        <f>VLOOKUP(Tableau__3_Déplacements_2[[#This Row],[Id_Personne]],[1]!Tableau__2_Personnes_1[[Id_Personne]:[Age]],4)</f>
        <v>39</v>
      </c>
      <c r="G1245" t="s">
        <v>3</v>
      </c>
      <c r="H1245" t="s">
        <v>2</v>
      </c>
      <c r="I1245" t="s">
        <v>15622</v>
      </c>
      <c r="J1245">
        <v>1</v>
      </c>
      <c r="K1245">
        <v>29</v>
      </c>
      <c r="M1245">
        <v>30</v>
      </c>
      <c r="O1245" t="str">
        <f>IF(Tableau__3_Déplacements_2[[#This Row],[Ori]]=Tableau__3_Déplacements_2[[#This Row],[Des]],"local","metro")</f>
        <v>metro</v>
      </c>
      <c r="P1245">
        <v>6</v>
      </c>
      <c r="Q1245">
        <v>13</v>
      </c>
      <c r="R1245">
        <v>0</v>
      </c>
      <c r="S1245">
        <v>13</v>
      </c>
      <c r="T1245">
        <v>52</v>
      </c>
      <c r="U1245" t="s">
        <v>30</v>
      </c>
      <c r="V1245">
        <v>8</v>
      </c>
      <c r="W1245">
        <v>250</v>
      </c>
      <c r="X1245">
        <v>2</v>
      </c>
      <c r="Y1245">
        <v>476.71896825396823</v>
      </c>
      <c r="Z1245" s="1">
        <v>0</v>
      </c>
      <c r="AA1245" s="1"/>
    </row>
    <row r="1246" spans="1:27" x14ac:dyDescent="0.35">
      <c r="A1246">
        <v>1124</v>
      </c>
      <c r="B1246" t="e">
        <f>VLOOKUP(Tableau__3_Déplacements_2[[#This Row],[Id_Menage]],[2]Ménages!$A$2:$AD$1503,32)</f>
        <v>#REF!</v>
      </c>
      <c r="C1246" t="s">
        <v>11</v>
      </c>
      <c r="D1246" t="s">
        <v>15619</v>
      </c>
      <c r="E1246">
        <f>VLOOKUP(Tableau__3_Déplacements_2[[#This Row],[Id_Personne]],[1]!Tableau__2_Personnes_1[[Id_Personne]:[Age]],2)</f>
        <v>2</v>
      </c>
      <c r="F1246">
        <f>VLOOKUP(Tableau__3_Déplacements_2[[#This Row],[Id_Personne]],[1]!Tableau__2_Personnes_1[[Id_Personne]:[Age]],4)</f>
        <v>27</v>
      </c>
      <c r="G1246" t="s">
        <v>3</v>
      </c>
      <c r="H1246" t="s">
        <v>2</v>
      </c>
      <c r="I1246" t="s">
        <v>15621</v>
      </c>
      <c r="J1246">
        <v>1</v>
      </c>
      <c r="K1246">
        <v>64</v>
      </c>
      <c r="M1246">
        <v>53</v>
      </c>
      <c r="O1246" t="str">
        <f>IF(Tableau__3_Déplacements_2[[#This Row],[Ori]]=Tableau__3_Déplacements_2[[#This Row],[Des]],"local","metro")</f>
        <v>metro</v>
      </c>
      <c r="P1246">
        <v>5</v>
      </c>
      <c r="Q1246">
        <v>14</v>
      </c>
      <c r="R1246">
        <v>0</v>
      </c>
      <c r="S1246">
        <v>14</v>
      </c>
      <c r="T1246">
        <v>32</v>
      </c>
      <c r="U1246" t="s">
        <v>30</v>
      </c>
      <c r="V1246">
        <v>8</v>
      </c>
      <c r="W1246">
        <v>250</v>
      </c>
      <c r="X1246">
        <v>2</v>
      </c>
      <c r="Y1246">
        <v>476.71896825396823</v>
      </c>
      <c r="Z1246" s="1">
        <v>0</v>
      </c>
      <c r="AA1246" s="1"/>
    </row>
    <row r="1247" spans="1:27" x14ac:dyDescent="0.35">
      <c r="A1247">
        <v>1124</v>
      </c>
      <c r="B1247" t="e">
        <f>VLOOKUP(Tableau__3_Déplacements_2[[#This Row],[Id_Menage]],[2]Ménages!$A$2:$AD$1503,32)</f>
        <v>#REF!</v>
      </c>
      <c r="C1247" t="s">
        <v>11</v>
      </c>
      <c r="D1247" t="s">
        <v>15619</v>
      </c>
      <c r="E1247">
        <f>VLOOKUP(Tableau__3_Déplacements_2[[#This Row],[Id_Personne]],[1]!Tableau__2_Personnes_1[[Id_Personne]:[Age]],2)</f>
        <v>2</v>
      </c>
      <c r="F1247">
        <f>VLOOKUP(Tableau__3_Déplacements_2[[#This Row],[Id_Personne]],[1]!Tableau__2_Personnes_1[[Id_Personne]:[Age]],4)</f>
        <v>27</v>
      </c>
      <c r="G1247" t="s">
        <v>0</v>
      </c>
      <c r="H1247" t="s">
        <v>7</v>
      </c>
      <c r="I1247" t="s">
        <v>15620</v>
      </c>
      <c r="J1247">
        <v>1</v>
      </c>
      <c r="K1247">
        <v>54</v>
      </c>
      <c r="M1247">
        <v>64</v>
      </c>
      <c r="O1247" t="str">
        <f>IF(Tableau__3_Déplacements_2[[#This Row],[Ori]]=Tableau__3_Déplacements_2[[#This Row],[Des]],"local","metro")</f>
        <v>metro</v>
      </c>
      <c r="P1247">
        <v>3</v>
      </c>
      <c r="Q1247">
        <v>8</v>
      </c>
      <c r="R1247">
        <v>30</v>
      </c>
      <c r="S1247">
        <v>9</v>
      </c>
      <c r="T1247">
        <v>4</v>
      </c>
      <c r="U1247" t="s">
        <v>30</v>
      </c>
      <c r="V1247">
        <v>8</v>
      </c>
      <c r="W1247">
        <v>200</v>
      </c>
      <c r="X1247">
        <v>6</v>
      </c>
      <c r="Y1247">
        <v>476.71896825396823</v>
      </c>
      <c r="Z1247" s="1">
        <v>-1</v>
      </c>
      <c r="AA1247" s="1"/>
    </row>
    <row r="1248" spans="1:27" x14ac:dyDescent="0.35">
      <c r="A1248">
        <v>1124</v>
      </c>
      <c r="B1248" t="e">
        <f>VLOOKUP(Tableau__3_Déplacements_2[[#This Row],[Id_Menage]],[2]Ménages!$A$2:$AD$1503,32)</f>
        <v>#REF!</v>
      </c>
      <c r="C1248" t="s">
        <v>11</v>
      </c>
      <c r="D1248" t="s">
        <v>15619</v>
      </c>
      <c r="E1248">
        <f>VLOOKUP(Tableau__3_Déplacements_2[[#This Row],[Id_Personne]],[1]!Tableau__2_Personnes_1[[Id_Personne]:[Age]],2)</f>
        <v>2</v>
      </c>
      <c r="F1248">
        <f>VLOOKUP(Tableau__3_Déplacements_2[[#This Row],[Id_Personne]],[1]!Tableau__2_Personnes_1[[Id_Personne]:[Age]],4)</f>
        <v>27</v>
      </c>
      <c r="G1248" t="s">
        <v>13</v>
      </c>
      <c r="H1248" t="s">
        <v>22</v>
      </c>
      <c r="I1248" t="s">
        <v>15618</v>
      </c>
      <c r="J1248">
        <v>1</v>
      </c>
      <c r="K1248">
        <v>53</v>
      </c>
      <c r="M1248">
        <v>54</v>
      </c>
      <c r="O1248" t="str">
        <f>IF(Tableau__3_Déplacements_2[[#This Row],[Ori]]=Tableau__3_Déplacements_2[[#This Row],[Des]],"local","metro")</f>
        <v>metro</v>
      </c>
      <c r="P1248">
        <v>15</v>
      </c>
      <c r="Q1248">
        <v>16</v>
      </c>
      <c r="R1248">
        <v>15</v>
      </c>
      <c r="S1248">
        <v>16</v>
      </c>
      <c r="T1248">
        <v>52</v>
      </c>
      <c r="U1248" t="s">
        <v>30</v>
      </c>
      <c r="V1248">
        <v>8</v>
      </c>
      <c r="W1248">
        <v>250</v>
      </c>
      <c r="X1248">
        <v>6</v>
      </c>
      <c r="Y1248">
        <v>476.71896825396823</v>
      </c>
      <c r="Z1248" s="1">
        <v>-1</v>
      </c>
      <c r="AA1248" s="1"/>
    </row>
    <row r="1249" spans="1:27" x14ac:dyDescent="0.35">
      <c r="A1249">
        <v>1125</v>
      </c>
      <c r="B1249" t="e">
        <f>VLOOKUP(Tableau__3_Déplacements_2[[#This Row],[Id_Menage]],[2]Ménages!$A$2:$AD$1503,32)</f>
        <v>#REF!</v>
      </c>
      <c r="C1249" t="s">
        <v>16</v>
      </c>
      <c r="D1249" t="s">
        <v>15614</v>
      </c>
      <c r="E1249">
        <f>VLOOKUP(Tableau__3_Déplacements_2[[#This Row],[Id_Personne]],[1]!Tableau__2_Personnes_1[[Id_Personne]:[Age]],2)</f>
        <v>2</v>
      </c>
      <c r="F1249">
        <f>VLOOKUP(Tableau__3_Déplacements_2[[#This Row],[Id_Personne]],[1]!Tableau__2_Personnes_1[[Id_Personne]:[Age]],4)</f>
        <v>32</v>
      </c>
      <c r="G1249" t="s">
        <v>0</v>
      </c>
      <c r="H1249" t="s">
        <v>7</v>
      </c>
      <c r="I1249" t="s">
        <v>15617</v>
      </c>
      <c r="J1249">
        <v>1</v>
      </c>
      <c r="K1249">
        <v>54</v>
      </c>
      <c r="M1249">
        <v>34</v>
      </c>
      <c r="O1249" t="str">
        <f>IF(Tableau__3_Déplacements_2[[#This Row],[Ori]]=Tableau__3_Déplacements_2[[#This Row],[Des]],"local","metro")</f>
        <v>metro</v>
      </c>
      <c r="P1249">
        <v>3</v>
      </c>
      <c r="Q1249">
        <v>7</v>
      </c>
      <c r="R1249">
        <v>0</v>
      </c>
      <c r="S1249">
        <v>7</v>
      </c>
      <c r="T1249">
        <v>30</v>
      </c>
      <c r="U1249" t="s">
        <v>37</v>
      </c>
      <c r="V1249">
        <v>6</v>
      </c>
      <c r="W1249">
        <v>0</v>
      </c>
      <c r="X1249">
        <v>6</v>
      </c>
      <c r="Y1249">
        <v>476.71896825396823</v>
      </c>
      <c r="Z1249" s="1">
        <v>0</v>
      </c>
      <c r="AA1249" s="1"/>
    </row>
    <row r="1250" spans="1:27" x14ac:dyDescent="0.35">
      <c r="A1250">
        <v>1125</v>
      </c>
      <c r="B1250" t="e">
        <f>VLOOKUP(Tableau__3_Déplacements_2[[#This Row],[Id_Menage]],[2]Ménages!$A$2:$AD$1503,32)</f>
        <v>#REF!</v>
      </c>
      <c r="C1250" t="s">
        <v>16</v>
      </c>
      <c r="D1250" t="s">
        <v>15614</v>
      </c>
      <c r="E1250">
        <f>VLOOKUP(Tableau__3_Déplacements_2[[#This Row],[Id_Personne]],[1]!Tableau__2_Personnes_1[[Id_Personne]:[Age]],2)</f>
        <v>2</v>
      </c>
      <c r="F1250">
        <f>VLOOKUP(Tableau__3_Déplacements_2[[#This Row],[Id_Personne]],[1]!Tableau__2_Personnes_1[[Id_Personne]:[Age]],4)</f>
        <v>32</v>
      </c>
      <c r="G1250" t="s">
        <v>3</v>
      </c>
      <c r="H1250" t="s">
        <v>2</v>
      </c>
      <c r="I1250" t="s">
        <v>15616</v>
      </c>
      <c r="J1250">
        <v>1</v>
      </c>
      <c r="K1250">
        <v>34</v>
      </c>
      <c r="M1250">
        <v>12</v>
      </c>
      <c r="O1250" t="str">
        <f>IF(Tableau__3_Déplacements_2[[#This Row],[Ori]]=Tableau__3_Déplacements_2[[#This Row],[Des]],"local","metro")</f>
        <v>metro</v>
      </c>
      <c r="P1250">
        <v>6</v>
      </c>
      <c r="Q1250">
        <v>10</v>
      </c>
      <c r="R1250">
        <v>0</v>
      </c>
      <c r="S1250">
        <v>10</v>
      </c>
      <c r="T1250">
        <v>20</v>
      </c>
      <c r="U1250" t="s">
        <v>37</v>
      </c>
      <c r="V1250">
        <v>6</v>
      </c>
      <c r="W1250">
        <v>0</v>
      </c>
      <c r="X1250">
        <v>6</v>
      </c>
      <c r="Y1250">
        <v>476.71896825396823</v>
      </c>
      <c r="Z1250" s="1">
        <v>0</v>
      </c>
      <c r="AA1250" s="1"/>
    </row>
    <row r="1251" spans="1:27" x14ac:dyDescent="0.35">
      <c r="A1251">
        <v>1125</v>
      </c>
      <c r="B1251" t="e">
        <f>VLOOKUP(Tableau__3_Déplacements_2[[#This Row],[Id_Menage]],[2]Ménages!$A$2:$AD$1503,32)</f>
        <v>#REF!</v>
      </c>
      <c r="C1251" t="s">
        <v>16</v>
      </c>
      <c r="D1251" t="s">
        <v>15614</v>
      </c>
      <c r="E1251">
        <f>VLOOKUP(Tableau__3_Déplacements_2[[#This Row],[Id_Personne]],[1]!Tableau__2_Personnes_1[[Id_Personne]:[Age]],2)</f>
        <v>2</v>
      </c>
      <c r="F1251">
        <f>VLOOKUP(Tableau__3_Déplacements_2[[#This Row],[Id_Personne]],[1]!Tableau__2_Personnes_1[[Id_Personne]:[Age]],4)</f>
        <v>32</v>
      </c>
      <c r="G1251" t="s">
        <v>27</v>
      </c>
      <c r="H1251" t="s">
        <v>26</v>
      </c>
      <c r="I1251" t="s">
        <v>15615</v>
      </c>
      <c r="J1251">
        <v>1</v>
      </c>
      <c r="K1251">
        <v>16</v>
      </c>
      <c r="M1251">
        <v>54</v>
      </c>
      <c r="O1251" t="str">
        <f>IF(Tableau__3_Déplacements_2[[#This Row],[Ori]]=Tableau__3_Déplacements_2[[#This Row],[Des]],"local","metro")</f>
        <v>metro</v>
      </c>
      <c r="P1251">
        <v>15</v>
      </c>
      <c r="Q1251">
        <v>16</v>
      </c>
      <c r="R1251">
        <v>0</v>
      </c>
      <c r="S1251">
        <v>16</v>
      </c>
      <c r="T1251">
        <v>30</v>
      </c>
      <c r="U1251" t="s">
        <v>37</v>
      </c>
      <c r="V1251">
        <v>6</v>
      </c>
      <c r="W1251">
        <v>0</v>
      </c>
      <c r="X1251">
        <v>6</v>
      </c>
      <c r="Y1251">
        <v>476.71896825396823</v>
      </c>
      <c r="Z1251" s="1">
        <v>0</v>
      </c>
      <c r="AA1251" s="1"/>
    </row>
    <row r="1252" spans="1:27" x14ac:dyDescent="0.35">
      <c r="A1252">
        <v>1125</v>
      </c>
      <c r="B1252" t="e">
        <f>VLOOKUP(Tableau__3_Déplacements_2[[#This Row],[Id_Menage]],[2]Ménages!$A$2:$AD$1503,32)</f>
        <v>#REF!</v>
      </c>
      <c r="C1252" t="s">
        <v>16</v>
      </c>
      <c r="D1252" t="s">
        <v>15614</v>
      </c>
      <c r="E1252">
        <f>VLOOKUP(Tableau__3_Déplacements_2[[#This Row],[Id_Personne]],[1]!Tableau__2_Personnes_1[[Id_Personne]:[Age]],2)</f>
        <v>2</v>
      </c>
      <c r="F1252">
        <f>VLOOKUP(Tableau__3_Déplacements_2[[#This Row],[Id_Personne]],[1]!Tableau__2_Personnes_1[[Id_Personne]:[Age]],4)</f>
        <v>32</v>
      </c>
      <c r="G1252" t="s">
        <v>13</v>
      </c>
      <c r="H1252" t="s">
        <v>22</v>
      </c>
      <c r="I1252" t="s">
        <v>15613</v>
      </c>
      <c r="J1252">
        <v>1</v>
      </c>
      <c r="K1252">
        <v>12</v>
      </c>
      <c r="M1252">
        <v>16</v>
      </c>
      <c r="O1252" t="str">
        <f>IF(Tableau__3_Déplacements_2[[#This Row],[Ori]]=Tableau__3_Déplacements_2[[#This Row],[Des]],"local","metro")</f>
        <v>metro</v>
      </c>
      <c r="P1252">
        <v>6</v>
      </c>
      <c r="Q1252">
        <v>11</v>
      </c>
      <c r="R1252">
        <v>15</v>
      </c>
      <c r="S1252">
        <v>11</v>
      </c>
      <c r="T1252">
        <v>30</v>
      </c>
      <c r="U1252" t="s">
        <v>37</v>
      </c>
      <c r="V1252">
        <v>6</v>
      </c>
      <c r="W1252">
        <v>0</v>
      </c>
      <c r="X1252">
        <v>6</v>
      </c>
      <c r="Y1252">
        <v>476.71896825396823</v>
      </c>
      <c r="Z1252" s="1">
        <v>-1</v>
      </c>
      <c r="AA1252" s="1"/>
    </row>
    <row r="1253" spans="1:27" x14ac:dyDescent="0.35">
      <c r="A1253">
        <v>1125</v>
      </c>
      <c r="B1253" t="e">
        <f>VLOOKUP(Tableau__3_Déplacements_2[[#This Row],[Id_Menage]],[2]Ménages!$A$2:$AD$1503,32)</f>
        <v>#REF!</v>
      </c>
      <c r="C1253" t="s">
        <v>11</v>
      </c>
      <c r="D1253" t="s">
        <v>15609</v>
      </c>
      <c r="E1253">
        <f>VLOOKUP(Tableau__3_Déplacements_2[[#This Row],[Id_Personne]],[1]!Tableau__2_Personnes_1[[Id_Personne]:[Age]],2)</f>
        <v>1</v>
      </c>
      <c r="F1253">
        <f>VLOOKUP(Tableau__3_Déplacements_2[[#This Row],[Id_Personne]],[1]!Tableau__2_Personnes_1[[Id_Personne]:[Age]],4)</f>
        <v>40</v>
      </c>
      <c r="G1253" t="s">
        <v>0</v>
      </c>
      <c r="H1253" t="s">
        <v>7</v>
      </c>
      <c r="I1253" t="s">
        <v>15612</v>
      </c>
      <c r="J1253">
        <v>1</v>
      </c>
      <c r="K1253">
        <v>54</v>
      </c>
      <c r="M1253">
        <v>34</v>
      </c>
      <c r="O1253" t="str">
        <f>IF(Tableau__3_Déplacements_2[[#This Row],[Ori]]=Tableau__3_Déplacements_2[[#This Row],[Des]],"local","metro")</f>
        <v>metro</v>
      </c>
      <c r="P1253">
        <v>3</v>
      </c>
      <c r="Q1253">
        <v>7</v>
      </c>
      <c r="R1253">
        <v>0</v>
      </c>
      <c r="S1253">
        <v>7</v>
      </c>
      <c r="T1253">
        <v>30</v>
      </c>
      <c r="U1253" t="s">
        <v>169</v>
      </c>
      <c r="V1253">
        <v>7</v>
      </c>
      <c r="W1253">
        <v>0</v>
      </c>
      <c r="X1253">
        <v>6</v>
      </c>
      <c r="Y1253">
        <v>476.71896825396823</v>
      </c>
      <c r="Z1253" s="1">
        <v>0</v>
      </c>
      <c r="AA1253" s="1"/>
    </row>
    <row r="1254" spans="1:27" x14ac:dyDescent="0.35">
      <c r="A1254">
        <v>1125</v>
      </c>
      <c r="B1254" t="e">
        <f>VLOOKUP(Tableau__3_Déplacements_2[[#This Row],[Id_Menage]],[2]Ménages!$A$2:$AD$1503,32)</f>
        <v>#REF!</v>
      </c>
      <c r="C1254" t="s">
        <v>11</v>
      </c>
      <c r="D1254" t="s">
        <v>15609</v>
      </c>
      <c r="E1254">
        <f>VLOOKUP(Tableau__3_Déplacements_2[[#This Row],[Id_Personne]],[1]!Tableau__2_Personnes_1[[Id_Personne]:[Age]],2)</f>
        <v>1</v>
      </c>
      <c r="F1254">
        <f>VLOOKUP(Tableau__3_Déplacements_2[[#This Row],[Id_Personne]],[1]!Tableau__2_Personnes_1[[Id_Personne]:[Age]],4)</f>
        <v>40</v>
      </c>
      <c r="G1254" t="s">
        <v>27</v>
      </c>
      <c r="H1254" t="s">
        <v>26</v>
      </c>
      <c r="I1254" t="s">
        <v>15611</v>
      </c>
      <c r="J1254">
        <v>1</v>
      </c>
      <c r="K1254">
        <v>52</v>
      </c>
      <c r="M1254">
        <v>54</v>
      </c>
      <c r="O1254" t="str">
        <f>IF(Tableau__3_Déplacements_2[[#This Row],[Ori]]=Tableau__3_Déplacements_2[[#This Row],[Des]],"local","metro")</f>
        <v>metro</v>
      </c>
      <c r="P1254">
        <v>15</v>
      </c>
      <c r="Q1254">
        <v>17</v>
      </c>
      <c r="R1254">
        <v>0</v>
      </c>
      <c r="S1254">
        <v>17</v>
      </c>
      <c r="T1254">
        <v>42</v>
      </c>
      <c r="U1254" t="s">
        <v>30</v>
      </c>
      <c r="V1254">
        <v>8</v>
      </c>
      <c r="W1254">
        <v>250</v>
      </c>
      <c r="X1254">
        <v>2</v>
      </c>
      <c r="Y1254">
        <v>476.71896825396823</v>
      </c>
      <c r="Z1254" s="1">
        <v>0</v>
      </c>
      <c r="AA1254" s="1"/>
    </row>
    <row r="1255" spans="1:27" x14ac:dyDescent="0.35">
      <c r="A1255">
        <v>1125</v>
      </c>
      <c r="B1255" t="e">
        <f>VLOOKUP(Tableau__3_Déplacements_2[[#This Row],[Id_Menage]],[2]Ménages!$A$2:$AD$1503,32)</f>
        <v>#REF!</v>
      </c>
      <c r="C1255" t="s">
        <v>11</v>
      </c>
      <c r="D1255" t="s">
        <v>15609</v>
      </c>
      <c r="E1255">
        <f>VLOOKUP(Tableau__3_Déplacements_2[[#This Row],[Id_Personne]],[1]!Tableau__2_Personnes_1[[Id_Personne]:[Age]],2)</f>
        <v>1</v>
      </c>
      <c r="F1255">
        <f>VLOOKUP(Tableau__3_Déplacements_2[[#This Row],[Id_Personne]],[1]!Tableau__2_Personnes_1[[Id_Personne]:[Age]],4)</f>
        <v>40</v>
      </c>
      <c r="G1255" t="s">
        <v>13</v>
      </c>
      <c r="H1255" t="s">
        <v>22</v>
      </c>
      <c r="I1255" t="s">
        <v>15610</v>
      </c>
      <c r="J1255">
        <v>1</v>
      </c>
      <c r="K1255">
        <v>37</v>
      </c>
      <c r="M1255">
        <v>52</v>
      </c>
      <c r="O1255" t="str">
        <f>IF(Tableau__3_Déplacements_2[[#This Row],[Ori]]=Tableau__3_Déplacements_2[[#This Row],[Des]],"local","metro")</f>
        <v>metro</v>
      </c>
      <c r="P1255">
        <v>15</v>
      </c>
      <c r="Q1255">
        <v>15</v>
      </c>
      <c r="R1255">
        <v>0</v>
      </c>
      <c r="S1255">
        <v>15</v>
      </c>
      <c r="T1255">
        <v>17</v>
      </c>
      <c r="U1255" t="s">
        <v>30</v>
      </c>
      <c r="V1255">
        <v>8</v>
      </c>
      <c r="W1255">
        <v>250</v>
      </c>
      <c r="X1255">
        <v>1</v>
      </c>
      <c r="Y1255">
        <v>476.71896825396823</v>
      </c>
      <c r="Z1255" s="1">
        <v>0</v>
      </c>
      <c r="AA1255" s="1"/>
    </row>
    <row r="1256" spans="1:27" x14ac:dyDescent="0.35">
      <c r="A1256">
        <v>1125</v>
      </c>
      <c r="B1256" t="e">
        <f>VLOOKUP(Tableau__3_Déplacements_2[[#This Row],[Id_Menage]],[2]Ménages!$A$2:$AD$1503,32)</f>
        <v>#REF!</v>
      </c>
      <c r="C1256" t="s">
        <v>11</v>
      </c>
      <c r="D1256" t="s">
        <v>15609</v>
      </c>
      <c r="E1256">
        <f>VLOOKUP(Tableau__3_Déplacements_2[[#This Row],[Id_Personne]],[1]!Tableau__2_Personnes_1[[Id_Personne]:[Age]],2)</f>
        <v>1</v>
      </c>
      <c r="F1256">
        <f>VLOOKUP(Tableau__3_Déplacements_2[[#This Row],[Id_Personne]],[1]!Tableau__2_Personnes_1[[Id_Personne]:[Age]],4)</f>
        <v>40</v>
      </c>
      <c r="G1256" t="s">
        <v>3</v>
      </c>
      <c r="H1256" t="s">
        <v>2</v>
      </c>
      <c r="I1256" t="s">
        <v>15608</v>
      </c>
      <c r="J1256">
        <v>1</v>
      </c>
      <c r="K1256">
        <v>34</v>
      </c>
      <c r="M1256">
        <v>37</v>
      </c>
      <c r="O1256" t="str">
        <f>IF(Tableau__3_Déplacements_2[[#This Row],[Ori]]=Tableau__3_Déplacements_2[[#This Row],[Des]],"local","metro")</f>
        <v>metro</v>
      </c>
      <c r="P1256">
        <v>2</v>
      </c>
      <c r="Q1256">
        <v>14</v>
      </c>
      <c r="R1256">
        <v>0</v>
      </c>
      <c r="S1256">
        <v>14</v>
      </c>
      <c r="T1256">
        <v>37</v>
      </c>
      <c r="U1256" t="s">
        <v>30</v>
      </c>
      <c r="V1256">
        <v>8</v>
      </c>
      <c r="W1256">
        <v>250</v>
      </c>
      <c r="X1256">
        <v>1</v>
      </c>
      <c r="Y1256">
        <v>476.71896825396823</v>
      </c>
      <c r="Z1256" s="1">
        <v>0</v>
      </c>
      <c r="AA1256" s="1"/>
    </row>
    <row r="1257" spans="1:27" x14ac:dyDescent="0.35">
      <c r="A1257">
        <v>1125</v>
      </c>
      <c r="B1257" t="e">
        <f>VLOOKUP(Tableau__3_Déplacements_2[[#This Row],[Id_Menage]],[2]Ménages!$A$2:$AD$1503,32)</f>
        <v>#REF!</v>
      </c>
      <c r="C1257" t="s">
        <v>5</v>
      </c>
      <c r="D1257" t="s">
        <v>15605</v>
      </c>
      <c r="E1257">
        <f>VLOOKUP(Tableau__3_Déplacements_2[[#This Row],[Id_Personne]],[1]!Tableau__2_Personnes_1[[Id_Personne]:[Age]],2)</f>
        <v>2</v>
      </c>
      <c r="F1257">
        <f>VLOOKUP(Tableau__3_Déplacements_2[[#This Row],[Id_Personne]],[1]!Tableau__2_Personnes_1[[Id_Personne]:[Age]],4)</f>
        <v>22</v>
      </c>
      <c r="G1257" t="s">
        <v>0</v>
      </c>
      <c r="H1257" t="s">
        <v>7</v>
      </c>
      <c r="I1257" t="s">
        <v>15607</v>
      </c>
      <c r="J1257">
        <v>1</v>
      </c>
      <c r="K1257">
        <v>54</v>
      </c>
      <c r="M1257">
        <v>1</v>
      </c>
      <c r="O1257" t="str">
        <f>IF(Tableau__3_Déplacements_2[[#This Row],[Ori]]=Tableau__3_Déplacements_2[[#This Row],[Des]],"local","metro")</f>
        <v>metro</v>
      </c>
      <c r="P1257">
        <v>13</v>
      </c>
      <c r="Q1257">
        <v>9</v>
      </c>
      <c r="R1257">
        <v>0</v>
      </c>
      <c r="S1257">
        <v>10</v>
      </c>
      <c r="T1257">
        <v>17</v>
      </c>
      <c r="U1257" t="s">
        <v>30</v>
      </c>
      <c r="V1257">
        <v>8</v>
      </c>
      <c r="W1257">
        <v>300</v>
      </c>
      <c r="X1257">
        <v>6</v>
      </c>
      <c r="Y1257">
        <v>476.71896825396823</v>
      </c>
      <c r="Z1257" s="1">
        <v>0</v>
      </c>
      <c r="AA1257" s="1"/>
    </row>
    <row r="1258" spans="1:27" x14ac:dyDescent="0.35">
      <c r="A1258">
        <v>1125</v>
      </c>
      <c r="B1258" t="e">
        <f>VLOOKUP(Tableau__3_Déplacements_2[[#This Row],[Id_Menage]],[2]Ménages!$A$2:$AD$1503,32)</f>
        <v>#REF!</v>
      </c>
      <c r="C1258" t="s">
        <v>5</v>
      </c>
      <c r="D1258" t="s">
        <v>15605</v>
      </c>
      <c r="E1258">
        <f>VLOOKUP(Tableau__3_Déplacements_2[[#This Row],[Id_Personne]],[1]!Tableau__2_Personnes_1[[Id_Personne]:[Age]],2)</f>
        <v>2</v>
      </c>
      <c r="F1258">
        <f>VLOOKUP(Tableau__3_Déplacements_2[[#This Row],[Id_Personne]],[1]!Tableau__2_Personnes_1[[Id_Personne]:[Age]],4)</f>
        <v>22</v>
      </c>
      <c r="G1258" t="s">
        <v>13</v>
      </c>
      <c r="H1258" t="s">
        <v>22</v>
      </c>
      <c r="I1258" t="s">
        <v>15606</v>
      </c>
      <c r="J1258">
        <v>1</v>
      </c>
      <c r="K1258">
        <v>29</v>
      </c>
      <c r="M1258">
        <v>54</v>
      </c>
      <c r="O1258" t="str">
        <f>IF(Tableau__3_Déplacements_2[[#This Row],[Ori]]=Tableau__3_Déplacements_2[[#This Row],[Des]],"local","metro")</f>
        <v>metro</v>
      </c>
      <c r="P1258">
        <v>15</v>
      </c>
      <c r="Q1258">
        <v>14</v>
      </c>
      <c r="R1258">
        <v>0</v>
      </c>
      <c r="S1258">
        <v>14</v>
      </c>
      <c r="T1258">
        <v>37</v>
      </c>
      <c r="U1258" t="s">
        <v>30</v>
      </c>
      <c r="V1258">
        <v>8</v>
      </c>
      <c r="W1258">
        <v>250</v>
      </c>
      <c r="X1258">
        <v>6</v>
      </c>
      <c r="Y1258">
        <v>476.71896825396823</v>
      </c>
      <c r="Z1258" s="1">
        <v>0</v>
      </c>
      <c r="AA1258" s="1"/>
    </row>
    <row r="1259" spans="1:27" x14ac:dyDescent="0.35">
      <c r="A1259">
        <v>1125</v>
      </c>
      <c r="B1259" t="e">
        <f>VLOOKUP(Tableau__3_Déplacements_2[[#This Row],[Id_Menage]],[2]Ménages!$A$2:$AD$1503,32)</f>
        <v>#REF!</v>
      </c>
      <c r="C1259" t="s">
        <v>5</v>
      </c>
      <c r="D1259" t="s">
        <v>15605</v>
      </c>
      <c r="E1259">
        <f>VLOOKUP(Tableau__3_Déplacements_2[[#This Row],[Id_Personne]],[1]!Tableau__2_Personnes_1[[Id_Personne]:[Age]],2)</f>
        <v>2</v>
      </c>
      <c r="F1259">
        <f>VLOOKUP(Tableau__3_Déplacements_2[[#This Row],[Id_Personne]],[1]!Tableau__2_Personnes_1[[Id_Personne]:[Age]],4)</f>
        <v>22</v>
      </c>
      <c r="G1259" t="s">
        <v>3</v>
      </c>
      <c r="H1259" t="s">
        <v>2</v>
      </c>
      <c r="I1259" t="s">
        <v>15604</v>
      </c>
      <c r="J1259">
        <v>1</v>
      </c>
      <c r="K1259">
        <v>1</v>
      </c>
      <c r="M1259">
        <v>29</v>
      </c>
      <c r="O1259" t="str">
        <f>IF(Tableau__3_Déplacements_2[[#This Row],[Ori]]=Tableau__3_Déplacements_2[[#This Row],[Des]],"local","metro")</f>
        <v>metro</v>
      </c>
      <c r="P1259">
        <v>12</v>
      </c>
      <c r="Q1259">
        <v>12</v>
      </c>
      <c r="R1259">
        <v>0</v>
      </c>
      <c r="S1259">
        <v>12</v>
      </c>
      <c r="T1259">
        <v>42</v>
      </c>
      <c r="U1259" t="s">
        <v>30</v>
      </c>
      <c r="V1259">
        <v>8</v>
      </c>
      <c r="W1259">
        <v>250</v>
      </c>
      <c r="X1259">
        <v>2</v>
      </c>
      <c r="Y1259">
        <v>476.71896825396823</v>
      </c>
      <c r="Z1259" s="1">
        <v>0</v>
      </c>
      <c r="AA1259" s="1"/>
    </row>
    <row r="1260" spans="1:27" x14ac:dyDescent="0.35">
      <c r="A1260">
        <v>1126</v>
      </c>
      <c r="B1260" t="e">
        <f>VLOOKUP(Tableau__3_Déplacements_2[[#This Row],[Id_Menage]],[2]Ménages!$A$2:$AD$1503,32)</f>
        <v>#REF!</v>
      </c>
      <c r="C1260" t="s">
        <v>16</v>
      </c>
      <c r="D1260" t="s">
        <v>15601</v>
      </c>
      <c r="E1260">
        <f>VLOOKUP(Tableau__3_Déplacements_2[[#This Row],[Id_Personne]],[1]!Tableau__2_Personnes_1[[Id_Personne]:[Age]],2)</f>
        <v>1</v>
      </c>
      <c r="F1260">
        <f>VLOOKUP(Tableau__3_Déplacements_2[[#This Row],[Id_Personne]],[1]!Tableau__2_Personnes_1[[Id_Personne]:[Age]],4)</f>
        <v>48</v>
      </c>
      <c r="G1260" t="s">
        <v>0</v>
      </c>
      <c r="H1260" t="s">
        <v>7</v>
      </c>
      <c r="I1260" t="s">
        <v>15603</v>
      </c>
      <c r="J1260">
        <v>1</v>
      </c>
      <c r="K1260">
        <v>54</v>
      </c>
      <c r="M1260">
        <v>34</v>
      </c>
      <c r="O1260" t="str">
        <f>IF(Tableau__3_Déplacements_2[[#This Row],[Ori]]=Tableau__3_Déplacements_2[[#This Row],[Des]],"local","metro")</f>
        <v>metro</v>
      </c>
      <c r="P1260">
        <v>3</v>
      </c>
      <c r="Q1260">
        <v>7</v>
      </c>
      <c r="R1260">
        <v>0</v>
      </c>
      <c r="S1260">
        <v>7</v>
      </c>
      <c r="T1260">
        <v>44</v>
      </c>
      <c r="U1260" t="s">
        <v>825</v>
      </c>
      <c r="V1260">
        <v>13</v>
      </c>
      <c r="W1260">
        <v>200</v>
      </c>
      <c r="X1260">
        <v>6</v>
      </c>
      <c r="Y1260">
        <v>476.71896825396823</v>
      </c>
      <c r="Z1260" s="1">
        <v>0</v>
      </c>
      <c r="AA1260" s="1"/>
    </row>
    <row r="1261" spans="1:27" x14ac:dyDescent="0.35">
      <c r="A1261">
        <v>1126</v>
      </c>
      <c r="B1261" t="e">
        <f>VLOOKUP(Tableau__3_Déplacements_2[[#This Row],[Id_Menage]],[2]Ménages!$A$2:$AD$1503,32)</f>
        <v>#REF!</v>
      </c>
      <c r="C1261" t="s">
        <v>16</v>
      </c>
      <c r="D1261" t="s">
        <v>15601</v>
      </c>
      <c r="E1261">
        <f>VLOOKUP(Tableau__3_Déplacements_2[[#This Row],[Id_Personne]],[1]!Tableau__2_Personnes_1[[Id_Personne]:[Age]],2)</f>
        <v>1</v>
      </c>
      <c r="F1261">
        <f>VLOOKUP(Tableau__3_Déplacements_2[[#This Row],[Id_Personne]],[1]!Tableau__2_Personnes_1[[Id_Personne]:[Age]],4)</f>
        <v>48</v>
      </c>
      <c r="G1261" t="s">
        <v>13</v>
      </c>
      <c r="H1261" t="s">
        <v>22</v>
      </c>
      <c r="I1261" t="s">
        <v>15602</v>
      </c>
      <c r="J1261">
        <v>1</v>
      </c>
      <c r="K1261">
        <v>43</v>
      </c>
      <c r="M1261">
        <v>54</v>
      </c>
      <c r="O1261" t="str">
        <f>IF(Tableau__3_Déplacements_2[[#This Row],[Ori]]=Tableau__3_Déplacements_2[[#This Row],[Des]],"local","metro")</f>
        <v>metro</v>
      </c>
      <c r="P1261">
        <v>15</v>
      </c>
      <c r="Q1261">
        <v>16</v>
      </c>
      <c r="R1261">
        <v>0</v>
      </c>
      <c r="S1261">
        <v>16</v>
      </c>
      <c r="T1261">
        <v>35</v>
      </c>
      <c r="U1261" t="s">
        <v>30</v>
      </c>
      <c r="V1261">
        <v>8</v>
      </c>
      <c r="W1261">
        <v>250</v>
      </c>
      <c r="X1261">
        <v>6</v>
      </c>
      <c r="Y1261">
        <v>476.71896825396823</v>
      </c>
      <c r="Z1261" s="1">
        <v>0</v>
      </c>
      <c r="AA1261" s="1"/>
    </row>
    <row r="1262" spans="1:27" x14ac:dyDescent="0.35">
      <c r="A1262">
        <v>1126</v>
      </c>
      <c r="B1262" t="e">
        <f>VLOOKUP(Tableau__3_Déplacements_2[[#This Row],[Id_Menage]],[2]Ménages!$A$2:$AD$1503,32)</f>
        <v>#REF!</v>
      </c>
      <c r="C1262" t="s">
        <v>16</v>
      </c>
      <c r="D1262" t="s">
        <v>15601</v>
      </c>
      <c r="E1262">
        <f>VLOOKUP(Tableau__3_Déplacements_2[[#This Row],[Id_Personne]],[1]!Tableau__2_Personnes_1[[Id_Personne]:[Age]],2)</f>
        <v>1</v>
      </c>
      <c r="F1262">
        <f>VLOOKUP(Tableau__3_Déplacements_2[[#This Row],[Id_Personne]],[1]!Tableau__2_Personnes_1[[Id_Personne]:[Age]],4)</f>
        <v>48</v>
      </c>
      <c r="G1262" t="s">
        <v>3</v>
      </c>
      <c r="H1262" t="s">
        <v>2</v>
      </c>
      <c r="I1262" t="s">
        <v>15600</v>
      </c>
      <c r="J1262">
        <v>1</v>
      </c>
      <c r="K1262">
        <v>34</v>
      </c>
      <c r="M1262">
        <v>43</v>
      </c>
      <c r="O1262" t="str">
        <f>IF(Tableau__3_Déplacements_2[[#This Row],[Ori]]=Tableau__3_Déplacements_2[[#This Row],[Des]],"local","metro")</f>
        <v>metro</v>
      </c>
      <c r="P1262">
        <v>10</v>
      </c>
      <c r="Q1262">
        <v>14</v>
      </c>
      <c r="R1262">
        <v>0</v>
      </c>
      <c r="S1262">
        <v>14</v>
      </c>
      <c r="T1262">
        <v>50</v>
      </c>
      <c r="U1262" t="s">
        <v>30</v>
      </c>
      <c r="V1262">
        <v>8</v>
      </c>
      <c r="W1262">
        <v>300</v>
      </c>
      <c r="X1262">
        <v>6</v>
      </c>
      <c r="Y1262">
        <v>476.71896825396823</v>
      </c>
      <c r="Z1262" s="1">
        <v>0</v>
      </c>
      <c r="AA1262" s="1"/>
    </row>
    <row r="1263" spans="1:27" x14ac:dyDescent="0.35">
      <c r="A1263">
        <v>1126</v>
      </c>
      <c r="B1263" t="e">
        <f>VLOOKUP(Tableau__3_Déplacements_2[[#This Row],[Id_Menage]],[2]Ménages!$A$2:$AD$1503,32)</f>
        <v>#REF!</v>
      </c>
      <c r="C1263" t="s">
        <v>11</v>
      </c>
      <c r="D1263" t="s">
        <v>15597</v>
      </c>
      <c r="E1263">
        <f>VLOOKUP(Tableau__3_Déplacements_2[[#This Row],[Id_Personne]],[1]!Tableau__2_Personnes_1[[Id_Personne]:[Age]],2)</f>
        <v>2</v>
      </c>
      <c r="F1263">
        <f>VLOOKUP(Tableau__3_Déplacements_2[[#This Row],[Id_Personne]],[1]!Tableau__2_Personnes_1[[Id_Personne]:[Age]],4)</f>
        <v>45</v>
      </c>
      <c r="G1263" t="s">
        <v>0</v>
      </c>
      <c r="H1263" t="s">
        <v>7</v>
      </c>
      <c r="I1263" t="s">
        <v>15599</v>
      </c>
      <c r="J1263">
        <v>1</v>
      </c>
      <c r="K1263">
        <v>54</v>
      </c>
      <c r="M1263">
        <v>34</v>
      </c>
      <c r="O1263" t="str">
        <f>IF(Tableau__3_Déplacements_2[[#This Row],[Ori]]=Tableau__3_Déplacements_2[[#This Row],[Des]],"local","metro")</f>
        <v>metro</v>
      </c>
      <c r="P1263">
        <v>3</v>
      </c>
      <c r="Q1263">
        <v>8</v>
      </c>
      <c r="R1263">
        <v>0</v>
      </c>
      <c r="S1263">
        <v>8</v>
      </c>
      <c r="T1263">
        <v>37</v>
      </c>
      <c r="U1263" t="s">
        <v>30</v>
      </c>
      <c r="V1263">
        <v>8</v>
      </c>
      <c r="W1263">
        <v>250</v>
      </c>
      <c r="X1263">
        <v>6</v>
      </c>
      <c r="Y1263">
        <v>476.71896825396823</v>
      </c>
      <c r="Z1263" s="1">
        <v>0</v>
      </c>
      <c r="AA1263" s="1"/>
    </row>
    <row r="1264" spans="1:27" x14ac:dyDescent="0.35">
      <c r="A1264">
        <v>1126</v>
      </c>
      <c r="B1264" t="e">
        <f>VLOOKUP(Tableau__3_Déplacements_2[[#This Row],[Id_Menage]],[2]Ménages!$A$2:$AD$1503,32)</f>
        <v>#REF!</v>
      </c>
      <c r="C1264" t="s">
        <v>11</v>
      </c>
      <c r="D1264" t="s">
        <v>15597</v>
      </c>
      <c r="E1264">
        <f>VLOOKUP(Tableau__3_Déplacements_2[[#This Row],[Id_Personne]],[1]!Tableau__2_Personnes_1[[Id_Personne]:[Age]],2)</f>
        <v>2</v>
      </c>
      <c r="F1264">
        <f>VLOOKUP(Tableau__3_Déplacements_2[[#This Row],[Id_Personne]],[1]!Tableau__2_Personnes_1[[Id_Personne]:[Age]],4)</f>
        <v>45</v>
      </c>
      <c r="G1264" t="s">
        <v>13</v>
      </c>
      <c r="H1264" t="s">
        <v>22</v>
      </c>
      <c r="I1264" t="s">
        <v>15598</v>
      </c>
      <c r="J1264">
        <v>1</v>
      </c>
      <c r="K1264">
        <v>34</v>
      </c>
      <c r="M1264">
        <v>54</v>
      </c>
      <c r="O1264" t="str">
        <f>IF(Tableau__3_Déplacements_2[[#This Row],[Ori]]=Tableau__3_Déplacements_2[[#This Row],[Des]],"local","metro")</f>
        <v>metro</v>
      </c>
      <c r="P1264">
        <v>15</v>
      </c>
      <c r="Q1264">
        <v>15</v>
      </c>
      <c r="R1264">
        <v>0</v>
      </c>
      <c r="S1264">
        <v>15</v>
      </c>
      <c r="T1264">
        <v>35</v>
      </c>
      <c r="U1264" t="s">
        <v>30</v>
      </c>
      <c r="V1264">
        <v>8</v>
      </c>
      <c r="W1264">
        <v>250</v>
      </c>
      <c r="X1264">
        <v>6</v>
      </c>
      <c r="Y1264">
        <v>476.71896825396823</v>
      </c>
      <c r="Z1264" s="1">
        <v>0</v>
      </c>
      <c r="AA1264" s="1"/>
    </row>
    <row r="1265" spans="1:27" x14ac:dyDescent="0.35">
      <c r="A1265">
        <v>1126</v>
      </c>
      <c r="B1265" t="e">
        <f>VLOOKUP(Tableau__3_Déplacements_2[[#This Row],[Id_Menage]],[2]Ménages!$A$2:$AD$1503,32)</f>
        <v>#REF!</v>
      </c>
      <c r="C1265" t="s">
        <v>11</v>
      </c>
      <c r="D1265" t="s">
        <v>15597</v>
      </c>
      <c r="E1265">
        <f>VLOOKUP(Tableau__3_Déplacements_2[[#This Row],[Id_Personne]],[1]!Tableau__2_Personnes_1[[Id_Personne]:[Age]],2)</f>
        <v>2</v>
      </c>
      <c r="F1265">
        <f>VLOOKUP(Tableau__3_Déplacements_2[[#This Row],[Id_Personne]],[1]!Tableau__2_Personnes_1[[Id_Personne]:[Age]],4)</f>
        <v>45</v>
      </c>
      <c r="G1265" t="s">
        <v>3</v>
      </c>
      <c r="H1265" t="s">
        <v>2</v>
      </c>
      <c r="I1265" t="s">
        <v>15596</v>
      </c>
      <c r="J1265">
        <v>1</v>
      </c>
      <c r="K1265">
        <v>34</v>
      </c>
      <c r="M1265">
        <v>34</v>
      </c>
      <c r="O1265" t="str">
        <f>IF(Tableau__3_Déplacements_2[[#This Row],[Ori]]=Tableau__3_Déplacements_2[[#This Row],[Des]],"local","metro")</f>
        <v>local</v>
      </c>
      <c r="P1265">
        <v>12</v>
      </c>
      <c r="Q1265">
        <v>12</v>
      </c>
      <c r="R1265">
        <v>0</v>
      </c>
      <c r="S1265">
        <v>12</v>
      </c>
      <c r="T1265">
        <v>5</v>
      </c>
      <c r="U1265" t="s">
        <v>0</v>
      </c>
      <c r="V1265">
        <v>1</v>
      </c>
      <c r="W1265">
        <v>0</v>
      </c>
      <c r="X1265">
        <v>6</v>
      </c>
      <c r="Y1265">
        <v>476.71896825396823</v>
      </c>
      <c r="Z1265" s="1">
        <v>0</v>
      </c>
      <c r="AA1265" s="1"/>
    </row>
    <row r="1266" spans="1:27" x14ac:dyDescent="0.35">
      <c r="A1266">
        <v>1126</v>
      </c>
      <c r="B1266" t="e">
        <f>VLOOKUP(Tableau__3_Déplacements_2[[#This Row],[Id_Menage]],[2]Ménages!$A$2:$AD$1503,32)</f>
        <v>#REF!</v>
      </c>
      <c r="C1266" t="s">
        <v>5</v>
      </c>
      <c r="D1266" t="s">
        <v>15592</v>
      </c>
      <c r="E1266">
        <f>VLOOKUP(Tableau__3_Déplacements_2[[#This Row],[Id_Personne]],[1]!Tableau__2_Personnes_1[[Id_Personne]:[Age]],2)</f>
        <v>1</v>
      </c>
      <c r="F1266">
        <f>VLOOKUP(Tableau__3_Déplacements_2[[#This Row],[Id_Personne]],[1]!Tableau__2_Personnes_1[[Id_Personne]:[Age]],4)</f>
        <v>26</v>
      </c>
      <c r="G1266" t="s">
        <v>0</v>
      </c>
      <c r="H1266" t="s">
        <v>7</v>
      </c>
      <c r="I1266" t="s">
        <v>15595</v>
      </c>
      <c r="J1266">
        <v>1</v>
      </c>
      <c r="K1266">
        <v>54</v>
      </c>
      <c r="M1266">
        <v>42</v>
      </c>
      <c r="O1266" t="str">
        <f>IF(Tableau__3_Déplacements_2[[#This Row],[Ori]]=Tableau__3_Déplacements_2[[#This Row],[Des]],"local","metro")</f>
        <v>metro</v>
      </c>
      <c r="P1266">
        <v>10</v>
      </c>
      <c r="Q1266">
        <v>9</v>
      </c>
      <c r="R1266">
        <v>0</v>
      </c>
      <c r="S1266">
        <v>10</v>
      </c>
      <c r="T1266">
        <v>2</v>
      </c>
      <c r="U1266" t="s">
        <v>30</v>
      </c>
      <c r="V1266">
        <v>8</v>
      </c>
      <c r="W1266">
        <v>400</v>
      </c>
      <c r="X1266">
        <v>6</v>
      </c>
      <c r="Y1266">
        <v>476.71896825396823</v>
      </c>
      <c r="Z1266" s="1">
        <v>0</v>
      </c>
      <c r="AA1266" s="1"/>
    </row>
    <row r="1267" spans="1:27" x14ac:dyDescent="0.35">
      <c r="A1267">
        <v>1126</v>
      </c>
      <c r="B1267" t="e">
        <f>VLOOKUP(Tableau__3_Déplacements_2[[#This Row],[Id_Menage]],[2]Ménages!$A$2:$AD$1503,32)</f>
        <v>#REF!</v>
      </c>
      <c r="C1267" t="s">
        <v>5</v>
      </c>
      <c r="D1267" t="s">
        <v>15592</v>
      </c>
      <c r="E1267">
        <f>VLOOKUP(Tableau__3_Déplacements_2[[#This Row],[Id_Personne]],[1]!Tableau__2_Personnes_1[[Id_Personne]:[Age]],2)</f>
        <v>1</v>
      </c>
      <c r="F1267">
        <f>VLOOKUP(Tableau__3_Déplacements_2[[#This Row],[Id_Personne]],[1]!Tableau__2_Personnes_1[[Id_Personne]:[Age]],4)</f>
        <v>26</v>
      </c>
      <c r="G1267" t="s">
        <v>27</v>
      </c>
      <c r="H1267" t="s">
        <v>26</v>
      </c>
      <c r="I1267" t="s">
        <v>15594</v>
      </c>
      <c r="J1267">
        <v>1</v>
      </c>
      <c r="K1267">
        <v>53</v>
      </c>
      <c r="M1267">
        <v>54</v>
      </c>
      <c r="O1267" t="str">
        <f>IF(Tableau__3_Déplacements_2[[#This Row],[Ori]]=Tableau__3_Déplacements_2[[#This Row],[Des]],"local","metro")</f>
        <v>metro</v>
      </c>
      <c r="P1267">
        <v>15</v>
      </c>
      <c r="Q1267">
        <v>15</v>
      </c>
      <c r="R1267">
        <v>0</v>
      </c>
      <c r="S1267">
        <v>15</v>
      </c>
      <c r="T1267">
        <v>22</v>
      </c>
      <c r="U1267" t="s">
        <v>30</v>
      </c>
      <c r="V1267">
        <v>8</v>
      </c>
      <c r="W1267">
        <v>100</v>
      </c>
      <c r="X1267">
        <v>6</v>
      </c>
      <c r="Y1267">
        <v>476.71896825396823</v>
      </c>
      <c r="Z1267" s="1">
        <v>0</v>
      </c>
      <c r="AA1267" s="1"/>
    </row>
    <row r="1268" spans="1:27" x14ac:dyDescent="0.35">
      <c r="A1268">
        <v>1126</v>
      </c>
      <c r="B1268" t="e">
        <f>VLOOKUP(Tableau__3_Déplacements_2[[#This Row],[Id_Menage]],[2]Ménages!$A$2:$AD$1503,32)</f>
        <v>#REF!</v>
      </c>
      <c r="C1268" t="s">
        <v>5</v>
      </c>
      <c r="D1268" t="s">
        <v>15592</v>
      </c>
      <c r="E1268">
        <f>VLOOKUP(Tableau__3_Déplacements_2[[#This Row],[Id_Personne]],[1]!Tableau__2_Personnes_1[[Id_Personne]:[Age]],2)</f>
        <v>1</v>
      </c>
      <c r="F1268">
        <f>VLOOKUP(Tableau__3_Déplacements_2[[#This Row],[Id_Personne]],[1]!Tableau__2_Personnes_1[[Id_Personne]:[Age]],4)</f>
        <v>26</v>
      </c>
      <c r="G1268" t="s">
        <v>3</v>
      </c>
      <c r="H1268" t="s">
        <v>2</v>
      </c>
      <c r="I1268" t="s">
        <v>15593</v>
      </c>
      <c r="J1268">
        <v>1</v>
      </c>
      <c r="K1268">
        <v>42</v>
      </c>
      <c r="M1268">
        <v>35</v>
      </c>
      <c r="O1268" t="str">
        <f>IF(Tableau__3_Déplacements_2[[#This Row],[Ori]]=Tableau__3_Déplacements_2[[#This Row],[Des]],"local","metro")</f>
        <v>metro</v>
      </c>
      <c r="P1268">
        <v>2</v>
      </c>
      <c r="Q1268">
        <v>11</v>
      </c>
      <c r="R1268">
        <v>0</v>
      </c>
      <c r="S1268">
        <v>11</v>
      </c>
      <c r="T1268">
        <v>35</v>
      </c>
      <c r="U1268" t="s">
        <v>30</v>
      </c>
      <c r="V1268">
        <v>8</v>
      </c>
      <c r="W1268">
        <v>250</v>
      </c>
      <c r="X1268">
        <v>6</v>
      </c>
      <c r="Y1268">
        <v>476.71896825396823</v>
      </c>
      <c r="Z1268" s="1">
        <v>0</v>
      </c>
      <c r="AA1268" s="1"/>
    </row>
    <row r="1269" spans="1:27" x14ac:dyDescent="0.35">
      <c r="A1269">
        <v>1126</v>
      </c>
      <c r="B1269" t="e">
        <f>VLOOKUP(Tableau__3_Déplacements_2[[#This Row],[Id_Menage]],[2]Ménages!$A$2:$AD$1503,32)</f>
        <v>#REF!</v>
      </c>
      <c r="C1269" t="s">
        <v>5</v>
      </c>
      <c r="D1269" t="s">
        <v>15592</v>
      </c>
      <c r="E1269">
        <f>VLOOKUP(Tableau__3_Déplacements_2[[#This Row],[Id_Personne]],[1]!Tableau__2_Personnes_1[[Id_Personne]:[Age]],2)</f>
        <v>1</v>
      </c>
      <c r="F1269">
        <f>VLOOKUP(Tableau__3_Déplacements_2[[#This Row],[Id_Personne]],[1]!Tableau__2_Personnes_1[[Id_Personne]:[Age]],4)</f>
        <v>26</v>
      </c>
      <c r="G1269" t="s">
        <v>13</v>
      </c>
      <c r="H1269" t="s">
        <v>22</v>
      </c>
      <c r="I1269" t="s">
        <v>15591</v>
      </c>
      <c r="J1269">
        <v>1</v>
      </c>
      <c r="K1269">
        <v>35</v>
      </c>
      <c r="M1269">
        <v>53</v>
      </c>
      <c r="O1269" t="str">
        <f>IF(Tableau__3_Déplacements_2[[#This Row],[Ori]]=Tableau__3_Déplacements_2[[#This Row],[Des]],"local","metro")</f>
        <v>metro</v>
      </c>
      <c r="P1269">
        <v>14</v>
      </c>
      <c r="Q1269">
        <v>13</v>
      </c>
      <c r="R1269">
        <v>0</v>
      </c>
      <c r="S1269">
        <v>15</v>
      </c>
      <c r="T1269">
        <v>25</v>
      </c>
      <c r="U1269" t="s">
        <v>30</v>
      </c>
      <c r="V1269">
        <v>8</v>
      </c>
      <c r="W1269">
        <v>150</v>
      </c>
      <c r="X1269">
        <v>6</v>
      </c>
      <c r="Y1269">
        <v>476.71896825396823</v>
      </c>
      <c r="Z1269" s="1">
        <v>0</v>
      </c>
      <c r="AA1269" s="1"/>
    </row>
    <row r="1270" spans="1:27" x14ac:dyDescent="0.35">
      <c r="A1270">
        <v>1126</v>
      </c>
      <c r="B1270" t="e">
        <f>VLOOKUP(Tableau__3_Déplacements_2[[#This Row],[Id_Menage]],[2]Ménages!$A$2:$AD$1503,32)</f>
        <v>#REF!</v>
      </c>
      <c r="C1270" t="s">
        <v>65</v>
      </c>
      <c r="D1270" t="s">
        <v>15589</v>
      </c>
      <c r="E1270">
        <f>VLOOKUP(Tableau__3_Déplacements_2[[#This Row],[Id_Personne]],[1]!Tableau__2_Personnes_1[[Id_Personne]:[Age]],2)</f>
        <v>2</v>
      </c>
      <c r="F1270">
        <f>VLOOKUP(Tableau__3_Déplacements_2[[#This Row],[Id_Personne]],[1]!Tableau__2_Personnes_1[[Id_Personne]:[Age]],4)</f>
        <v>22</v>
      </c>
      <c r="G1270" t="s">
        <v>0</v>
      </c>
      <c r="H1270" t="s">
        <v>7</v>
      </c>
      <c r="I1270" t="s">
        <v>15590</v>
      </c>
      <c r="J1270">
        <v>1</v>
      </c>
      <c r="K1270">
        <v>54</v>
      </c>
      <c r="M1270">
        <v>46</v>
      </c>
      <c r="O1270" t="str">
        <f>IF(Tableau__3_Déplacements_2[[#This Row],[Ori]]=Tableau__3_Déplacements_2[[#This Row],[Des]],"local","metro")</f>
        <v>metro</v>
      </c>
      <c r="P1270">
        <v>14</v>
      </c>
      <c r="Q1270">
        <v>13</v>
      </c>
      <c r="R1270">
        <v>0</v>
      </c>
      <c r="S1270">
        <v>13</v>
      </c>
      <c r="T1270">
        <v>32</v>
      </c>
      <c r="U1270" t="s">
        <v>30</v>
      </c>
      <c r="V1270">
        <v>8</v>
      </c>
      <c r="W1270">
        <v>250</v>
      </c>
      <c r="X1270">
        <v>6</v>
      </c>
      <c r="Y1270">
        <v>476.71896825396823</v>
      </c>
      <c r="Z1270" s="1">
        <v>0</v>
      </c>
      <c r="AA1270" s="1"/>
    </row>
    <row r="1271" spans="1:27" x14ac:dyDescent="0.35">
      <c r="A1271">
        <v>1126</v>
      </c>
      <c r="B1271" t="e">
        <f>VLOOKUP(Tableau__3_Déplacements_2[[#This Row],[Id_Menage]],[2]Ménages!$A$2:$AD$1503,32)</f>
        <v>#REF!</v>
      </c>
      <c r="C1271" t="s">
        <v>65</v>
      </c>
      <c r="D1271" t="s">
        <v>15589</v>
      </c>
      <c r="E1271">
        <f>VLOOKUP(Tableau__3_Déplacements_2[[#This Row],[Id_Personne]],[1]!Tableau__2_Personnes_1[[Id_Personne]:[Age]],2)</f>
        <v>2</v>
      </c>
      <c r="F1271">
        <f>VLOOKUP(Tableau__3_Déplacements_2[[#This Row],[Id_Personne]],[1]!Tableau__2_Personnes_1[[Id_Personne]:[Age]],4)</f>
        <v>22</v>
      </c>
      <c r="G1271" t="s">
        <v>3</v>
      </c>
      <c r="H1271" t="s">
        <v>2</v>
      </c>
      <c r="I1271" t="s">
        <v>15588</v>
      </c>
      <c r="J1271">
        <v>1</v>
      </c>
      <c r="K1271">
        <v>46</v>
      </c>
      <c r="M1271">
        <v>54</v>
      </c>
      <c r="O1271" t="str">
        <f>IF(Tableau__3_Déplacements_2[[#This Row],[Ori]]=Tableau__3_Déplacements_2[[#This Row],[Des]],"local","metro")</f>
        <v>metro</v>
      </c>
      <c r="P1271">
        <v>15</v>
      </c>
      <c r="Q1271">
        <v>15</v>
      </c>
      <c r="R1271">
        <v>0</v>
      </c>
      <c r="S1271">
        <v>15</v>
      </c>
      <c r="T1271">
        <v>32</v>
      </c>
      <c r="U1271" t="s">
        <v>8</v>
      </c>
      <c r="V1271">
        <v>5</v>
      </c>
      <c r="W1271">
        <v>300</v>
      </c>
      <c r="X1271">
        <v>6</v>
      </c>
      <c r="Y1271">
        <v>476.71896825396823</v>
      </c>
      <c r="Z1271" s="1">
        <v>0</v>
      </c>
      <c r="AA1271" s="1"/>
    </row>
    <row r="1272" spans="1:27" x14ac:dyDescent="0.35">
      <c r="A1272">
        <v>1127</v>
      </c>
      <c r="B1272" t="e">
        <f>VLOOKUP(Tableau__3_Déplacements_2[[#This Row],[Id_Menage]],[2]Ménages!$A$2:$AD$1503,32)</f>
        <v>#REF!</v>
      </c>
      <c r="C1272" t="s">
        <v>16</v>
      </c>
      <c r="D1272" t="s">
        <v>15584</v>
      </c>
      <c r="E1272">
        <f>VLOOKUP(Tableau__3_Déplacements_2[[#This Row],[Id_Personne]],[1]!Tableau__2_Personnes_1[[Id_Personne]:[Age]],2)</f>
        <v>1</v>
      </c>
      <c r="F1272">
        <f>VLOOKUP(Tableau__3_Déplacements_2[[#This Row],[Id_Personne]],[1]!Tableau__2_Personnes_1[[Id_Personne]:[Age]],4)</f>
        <v>28</v>
      </c>
      <c r="G1272" t="s">
        <v>3</v>
      </c>
      <c r="H1272" t="s">
        <v>2</v>
      </c>
      <c r="I1272" t="s">
        <v>15587</v>
      </c>
      <c r="J1272">
        <v>1</v>
      </c>
      <c r="K1272">
        <v>64</v>
      </c>
      <c r="M1272">
        <v>39</v>
      </c>
      <c r="O1272" t="str">
        <f>IF(Tableau__3_Déplacements_2[[#This Row],[Ori]]=Tableau__3_Déplacements_2[[#This Row],[Des]],"local","metro")</f>
        <v>metro</v>
      </c>
      <c r="P1272">
        <v>2</v>
      </c>
      <c r="Q1272">
        <v>14</v>
      </c>
      <c r="R1272">
        <v>0</v>
      </c>
      <c r="S1272">
        <v>14</v>
      </c>
      <c r="T1272">
        <v>22</v>
      </c>
      <c r="U1272" t="s">
        <v>30</v>
      </c>
      <c r="V1272">
        <v>8</v>
      </c>
      <c r="W1272">
        <v>250</v>
      </c>
      <c r="X1272">
        <v>1</v>
      </c>
      <c r="Y1272">
        <v>476.71896825396823</v>
      </c>
      <c r="Z1272" s="1">
        <v>0</v>
      </c>
      <c r="AA1272" s="1"/>
    </row>
    <row r="1273" spans="1:27" x14ac:dyDescent="0.35">
      <c r="A1273">
        <v>1127</v>
      </c>
      <c r="B1273" t="e">
        <f>VLOOKUP(Tableau__3_Déplacements_2[[#This Row],[Id_Menage]],[2]Ménages!$A$2:$AD$1503,32)</f>
        <v>#REF!</v>
      </c>
      <c r="C1273" t="s">
        <v>16</v>
      </c>
      <c r="D1273" t="s">
        <v>15584</v>
      </c>
      <c r="E1273">
        <f>VLOOKUP(Tableau__3_Déplacements_2[[#This Row],[Id_Personne]],[1]!Tableau__2_Personnes_1[[Id_Personne]:[Age]],2)</f>
        <v>1</v>
      </c>
      <c r="F1273">
        <f>VLOOKUP(Tableau__3_Déplacements_2[[#This Row],[Id_Personne]],[1]!Tableau__2_Personnes_1[[Id_Personne]:[Age]],4)</f>
        <v>28</v>
      </c>
      <c r="G1273" t="s">
        <v>0</v>
      </c>
      <c r="H1273" t="s">
        <v>7</v>
      </c>
      <c r="I1273" t="s">
        <v>15586</v>
      </c>
      <c r="J1273">
        <v>1</v>
      </c>
      <c r="K1273">
        <v>54</v>
      </c>
      <c r="M1273">
        <v>64</v>
      </c>
      <c r="O1273" t="str">
        <f>IF(Tableau__3_Déplacements_2[[#This Row],[Ori]]=Tableau__3_Déplacements_2[[#This Row],[Des]],"local","metro")</f>
        <v>metro</v>
      </c>
      <c r="P1273">
        <v>3</v>
      </c>
      <c r="Q1273">
        <v>7</v>
      </c>
      <c r="R1273">
        <v>0</v>
      </c>
      <c r="S1273">
        <v>7</v>
      </c>
      <c r="T1273">
        <v>35</v>
      </c>
      <c r="U1273" t="s">
        <v>30</v>
      </c>
      <c r="V1273">
        <v>8</v>
      </c>
      <c r="W1273">
        <v>250</v>
      </c>
      <c r="X1273">
        <v>6</v>
      </c>
      <c r="Y1273">
        <v>476.71896825396823</v>
      </c>
      <c r="Z1273" s="1">
        <v>0</v>
      </c>
      <c r="AA1273" s="1"/>
    </row>
    <row r="1274" spans="1:27" x14ac:dyDescent="0.35">
      <c r="A1274">
        <v>1127</v>
      </c>
      <c r="B1274" t="e">
        <f>VLOOKUP(Tableau__3_Déplacements_2[[#This Row],[Id_Menage]],[2]Ménages!$A$2:$AD$1503,32)</f>
        <v>#REF!</v>
      </c>
      <c r="C1274" t="s">
        <v>16</v>
      </c>
      <c r="D1274" t="s">
        <v>15584</v>
      </c>
      <c r="E1274">
        <f>VLOOKUP(Tableau__3_Déplacements_2[[#This Row],[Id_Personne]],[1]!Tableau__2_Personnes_1[[Id_Personne]:[Age]],2)</f>
        <v>1</v>
      </c>
      <c r="F1274">
        <f>VLOOKUP(Tableau__3_Déplacements_2[[#This Row],[Id_Personne]],[1]!Tableau__2_Personnes_1[[Id_Personne]:[Age]],4)</f>
        <v>28</v>
      </c>
      <c r="G1274" t="s">
        <v>27</v>
      </c>
      <c r="H1274" t="s">
        <v>26</v>
      </c>
      <c r="I1274" t="s">
        <v>15585</v>
      </c>
      <c r="J1274">
        <v>1</v>
      </c>
      <c r="K1274">
        <v>42</v>
      </c>
      <c r="M1274">
        <v>54</v>
      </c>
      <c r="O1274" t="str">
        <f>IF(Tableau__3_Déplacements_2[[#This Row],[Ori]]=Tableau__3_Déplacements_2[[#This Row],[Des]],"local","metro")</f>
        <v>metro</v>
      </c>
      <c r="P1274">
        <v>15</v>
      </c>
      <c r="Q1274">
        <v>18</v>
      </c>
      <c r="R1274">
        <v>0</v>
      </c>
      <c r="S1274">
        <v>18</v>
      </c>
      <c r="T1274">
        <v>35</v>
      </c>
      <c r="U1274" t="s">
        <v>30</v>
      </c>
      <c r="V1274">
        <v>8</v>
      </c>
      <c r="W1274">
        <v>250</v>
      </c>
      <c r="X1274">
        <v>6</v>
      </c>
      <c r="Y1274">
        <v>476.71896825396823</v>
      </c>
      <c r="Z1274" s="1">
        <v>0</v>
      </c>
      <c r="AA1274" s="1"/>
    </row>
    <row r="1275" spans="1:27" x14ac:dyDescent="0.35">
      <c r="A1275">
        <v>1127</v>
      </c>
      <c r="B1275" t="e">
        <f>VLOOKUP(Tableau__3_Déplacements_2[[#This Row],[Id_Menage]],[2]Ménages!$A$2:$AD$1503,32)</f>
        <v>#REF!</v>
      </c>
      <c r="C1275" t="s">
        <v>16</v>
      </c>
      <c r="D1275" t="s">
        <v>15584</v>
      </c>
      <c r="E1275">
        <f>VLOOKUP(Tableau__3_Déplacements_2[[#This Row],[Id_Personne]],[1]!Tableau__2_Personnes_1[[Id_Personne]:[Age]],2)</f>
        <v>1</v>
      </c>
      <c r="F1275">
        <f>VLOOKUP(Tableau__3_Déplacements_2[[#This Row],[Id_Personne]],[1]!Tableau__2_Personnes_1[[Id_Personne]:[Age]],4)</f>
        <v>28</v>
      </c>
      <c r="G1275" t="s">
        <v>13</v>
      </c>
      <c r="H1275" t="s">
        <v>22</v>
      </c>
      <c r="I1275" t="s">
        <v>15583</v>
      </c>
      <c r="J1275">
        <v>1</v>
      </c>
      <c r="K1275">
        <v>39</v>
      </c>
      <c r="M1275">
        <v>42</v>
      </c>
      <c r="O1275" t="str">
        <f>IF(Tableau__3_Déplacements_2[[#This Row],[Ori]]=Tableau__3_Déplacements_2[[#This Row],[Des]],"local","metro")</f>
        <v>metro</v>
      </c>
      <c r="P1275">
        <v>2</v>
      </c>
      <c r="Q1275">
        <v>14</v>
      </c>
      <c r="R1275">
        <v>30</v>
      </c>
      <c r="S1275">
        <v>16</v>
      </c>
      <c r="T1275">
        <v>16</v>
      </c>
      <c r="U1275" t="s">
        <v>30</v>
      </c>
      <c r="V1275">
        <v>8</v>
      </c>
      <c r="W1275">
        <v>150</v>
      </c>
      <c r="X1275">
        <v>2</v>
      </c>
      <c r="Y1275">
        <v>476.71896825396823</v>
      </c>
      <c r="Z1275" s="1">
        <v>-1</v>
      </c>
      <c r="AA1275" s="1"/>
    </row>
    <row r="1276" spans="1:27" x14ac:dyDescent="0.35">
      <c r="A1276">
        <v>1127</v>
      </c>
      <c r="B1276" t="e">
        <f>VLOOKUP(Tableau__3_Déplacements_2[[#This Row],[Id_Menage]],[2]Ménages!$A$2:$AD$1503,32)</f>
        <v>#REF!</v>
      </c>
      <c r="C1276" t="s">
        <v>11</v>
      </c>
      <c r="D1276" t="s">
        <v>15580</v>
      </c>
      <c r="E1276">
        <f>VLOOKUP(Tableau__3_Déplacements_2[[#This Row],[Id_Personne]],[1]!Tableau__2_Personnes_1[[Id_Personne]:[Age]],2)</f>
        <v>2</v>
      </c>
      <c r="F1276">
        <f>VLOOKUP(Tableau__3_Déplacements_2[[#This Row],[Id_Personne]],[1]!Tableau__2_Personnes_1[[Id_Personne]:[Age]],4)</f>
        <v>26</v>
      </c>
      <c r="G1276" t="s">
        <v>3</v>
      </c>
      <c r="H1276" t="s">
        <v>2</v>
      </c>
      <c r="I1276" t="s">
        <v>15582</v>
      </c>
      <c r="J1276">
        <v>1</v>
      </c>
      <c r="K1276">
        <v>54</v>
      </c>
      <c r="M1276">
        <v>43</v>
      </c>
      <c r="O1276" t="str">
        <f>IF(Tableau__3_Déplacements_2[[#This Row],[Ori]]=Tableau__3_Déplacements_2[[#This Row],[Des]],"local","metro")</f>
        <v>metro</v>
      </c>
      <c r="P1276">
        <v>10</v>
      </c>
      <c r="Q1276">
        <v>13</v>
      </c>
      <c r="R1276">
        <v>0</v>
      </c>
      <c r="S1276">
        <v>13</v>
      </c>
      <c r="T1276">
        <v>33</v>
      </c>
      <c r="U1276" t="s">
        <v>30</v>
      </c>
      <c r="V1276">
        <v>8</v>
      </c>
      <c r="W1276">
        <v>250</v>
      </c>
      <c r="X1276">
        <v>2</v>
      </c>
      <c r="Y1276">
        <v>476.71896825396823</v>
      </c>
      <c r="Z1276" s="1">
        <v>0</v>
      </c>
      <c r="AA1276" s="1"/>
    </row>
    <row r="1277" spans="1:27" x14ac:dyDescent="0.35">
      <c r="A1277">
        <v>1127</v>
      </c>
      <c r="B1277" t="e">
        <f>VLOOKUP(Tableau__3_Déplacements_2[[#This Row],[Id_Menage]],[2]Ménages!$A$2:$AD$1503,32)</f>
        <v>#REF!</v>
      </c>
      <c r="C1277" t="s">
        <v>11</v>
      </c>
      <c r="D1277" t="s">
        <v>15580</v>
      </c>
      <c r="E1277">
        <f>VLOOKUP(Tableau__3_Déplacements_2[[#This Row],[Id_Personne]],[1]!Tableau__2_Personnes_1[[Id_Personne]:[Age]],2)</f>
        <v>2</v>
      </c>
      <c r="F1277">
        <f>VLOOKUP(Tableau__3_Déplacements_2[[#This Row],[Id_Personne]],[1]!Tableau__2_Personnes_1[[Id_Personne]:[Age]],4)</f>
        <v>26</v>
      </c>
      <c r="G1277" t="s">
        <v>0</v>
      </c>
      <c r="H1277" t="s">
        <v>7</v>
      </c>
      <c r="I1277" t="s">
        <v>15581</v>
      </c>
      <c r="J1277">
        <v>1</v>
      </c>
      <c r="K1277">
        <v>54</v>
      </c>
      <c r="M1277">
        <v>54</v>
      </c>
      <c r="O1277" t="str">
        <f>IF(Tableau__3_Déplacements_2[[#This Row],[Ori]]=Tableau__3_Déplacements_2[[#This Row],[Des]],"local","metro")</f>
        <v>local</v>
      </c>
      <c r="P1277">
        <v>10</v>
      </c>
      <c r="Q1277">
        <v>9</v>
      </c>
      <c r="R1277">
        <v>0</v>
      </c>
      <c r="S1277">
        <v>9</v>
      </c>
      <c r="T1277">
        <v>32</v>
      </c>
      <c r="U1277" t="s">
        <v>8</v>
      </c>
      <c r="V1277">
        <v>5</v>
      </c>
      <c r="W1277">
        <v>150</v>
      </c>
      <c r="X1277">
        <v>2</v>
      </c>
      <c r="Y1277">
        <v>476.71896825396823</v>
      </c>
      <c r="Z1277" s="1">
        <v>0</v>
      </c>
      <c r="AA1277" s="1"/>
    </row>
    <row r="1278" spans="1:27" x14ac:dyDescent="0.35">
      <c r="A1278">
        <v>1127</v>
      </c>
      <c r="B1278" t="e">
        <f>VLOOKUP(Tableau__3_Déplacements_2[[#This Row],[Id_Menage]],[2]Ménages!$A$2:$AD$1503,32)</f>
        <v>#REF!</v>
      </c>
      <c r="C1278" t="s">
        <v>11</v>
      </c>
      <c r="D1278" t="s">
        <v>15580</v>
      </c>
      <c r="E1278">
        <f>VLOOKUP(Tableau__3_Déplacements_2[[#This Row],[Id_Personne]],[1]!Tableau__2_Personnes_1[[Id_Personne]:[Age]],2)</f>
        <v>2</v>
      </c>
      <c r="F1278">
        <f>VLOOKUP(Tableau__3_Déplacements_2[[#This Row],[Id_Personne]],[1]!Tableau__2_Personnes_1[[Id_Personne]:[Age]],4)</f>
        <v>26</v>
      </c>
      <c r="G1278" t="s">
        <v>13</v>
      </c>
      <c r="H1278" t="s">
        <v>22</v>
      </c>
      <c r="I1278" t="s">
        <v>15579</v>
      </c>
      <c r="J1278">
        <v>1</v>
      </c>
      <c r="K1278">
        <v>43</v>
      </c>
      <c r="M1278">
        <v>54</v>
      </c>
      <c r="O1278" t="str">
        <f>IF(Tableau__3_Déplacements_2[[#This Row],[Ori]]=Tableau__3_Déplacements_2[[#This Row],[Des]],"local","metro")</f>
        <v>metro</v>
      </c>
      <c r="P1278">
        <v>15</v>
      </c>
      <c r="Q1278">
        <v>16</v>
      </c>
      <c r="R1278">
        <v>0</v>
      </c>
      <c r="S1278">
        <v>16</v>
      </c>
      <c r="T1278">
        <v>35</v>
      </c>
      <c r="U1278" t="s">
        <v>30</v>
      </c>
      <c r="V1278">
        <v>8</v>
      </c>
      <c r="W1278">
        <v>250</v>
      </c>
      <c r="X1278">
        <v>6</v>
      </c>
      <c r="Y1278">
        <v>476.71896825396823</v>
      </c>
      <c r="Z1278" s="1">
        <v>0</v>
      </c>
      <c r="AA1278" s="1"/>
    </row>
    <row r="1279" spans="1:27" x14ac:dyDescent="0.35">
      <c r="A1279">
        <v>1127</v>
      </c>
      <c r="B1279" t="e">
        <f>VLOOKUP(Tableau__3_Déplacements_2[[#This Row],[Id_Menage]],[2]Ménages!$A$2:$AD$1503,32)</f>
        <v>#REF!</v>
      </c>
      <c r="C1279" t="s">
        <v>5</v>
      </c>
      <c r="D1279" t="s">
        <v>15575</v>
      </c>
      <c r="E1279">
        <f>VLOOKUP(Tableau__3_Déplacements_2[[#This Row],[Id_Personne]],[1]!Tableau__2_Personnes_1[[Id_Personne]:[Age]],2)</f>
        <v>1</v>
      </c>
      <c r="F1279">
        <f>VLOOKUP(Tableau__3_Déplacements_2[[#This Row],[Id_Personne]],[1]!Tableau__2_Personnes_1[[Id_Personne]:[Age]],4)</f>
        <v>15</v>
      </c>
      <c r="G1279" t="s">
        <v>13</v>
      </c>
      <c r="H1279" t="s">
        <v>22</v>
      </c>
      <c r="I1279" t="s">
        <v>15578</v>
      </c>
      <c r="J1279">
        <v>1</v>
      </c>
      <c r="K1279">
        <v>69</v>
      </c>
      <c r="M1279">
        <v>64</v>
      </c>
      <c r="O1279" t="str">
        <f>IF(Tableau__3_Déplacements_2[[#This Row],[Ori]]=Tableau__3_Déplacements_2[[#This Row],[Des]],"local","metro")</f>
        <v>metro</v>
      </c>
      <c r="P1279">
        <v>2</v>
      </c>
      <c r="Q1279">
        <v>14</v>
      </c>
      <c r="R1279">
        <v>0</v>
      </c>
      <c r="S1279">
        <v>15</v>
      </c>
      <c r="T1279">
        <v>5</v>
      </c>
      <c r="U1279" t="s">
        <v>8</v>
      </c>
      <c r="V1279">
        <v>5</v>
      </c>
      <c r="W1279">
        <v>200</v>
      </c>
      <c r="X1279">
        <v>2</v>
      </c>
      <c r="Y1279">
        <v>476.71896825396823</v>
      </c>
      <c r="Z1279" s="1">
        <v>0</v>
      </c>
      <c r="AA1279" s="1"/>
    </row>
    <row r="1280" spans="1:27" x14ac:dyDescent="0.35">
      <c r="A1280">
        <v>1127</v>
      </c>
      <c r="B1280" t="e">
        <f>VLOOKUP(Tableau__3_Déplacements_2[[#This Row],[Id_Menage]],[2]Ménages!$A$2:$AD$1503,32)</f>
        <v>#REF!</v>
      </c>
      <c r="C1280" t="s">
        <v>5</v>
      </c>
      <c r="D1280" t="s">
        <v>15575</v>
      </c>
      <c r="E1280">
        <f>VLOOKUP(Tableau__3_Déplacements_2[[#This Row],[Id_Personne]],[1]!Tableau__2_Personnes_1[[Id_Personne]:[Age]],2)</f>
        <v>1</v>
      </c>
      <c r="F1280">
        <f>VLOOKUP(Tableau__3_Déplacements_2[[#This Row],[Id_Personne]],[1]!Tableau__2_Personnes_1[[Id_Personne]:[Age]],4)</f>
        <v>15</v>
      </c>
      <c r="G1280" t="s">
        <v>3</v>
      </c>
      <c r="H1280" t="s">
        <v>2</v>
      </c>
      <c r="I1280" t="s">
        <v>15577</v>
      </c>
      <c r="J1280">
        <v>1</v>
      </c>
      <c r="K1280">
        <v>65</v>
      </c>
      <c r="M1280">
        <v>69</v>
      </c>
      <c r="O1280" t="str">
        <f>IF(Tableau__3_Déplacements_2[[#This Row],[Ori]]=Tableau__3_Déplacements_2[[#This Row],[Des]],"local","metro")</f>
        <v>metro</v>
      </c>
      <c r="P1280">
        <v>2</v>
      </c>
      <c r="Q1280">
        <v>11</v>
      </c>
      <c r="R1280">
        <v>30</v>
      </c>
      <c r="S1280">
        <v>12</v>
      </c>
      <c r="T1280">
        <v>2</v>
      </c>
      <c r="U1280" t="s">
        <v>30</v>
      </c>
      <c r="V1280">
        <v>8</v>
      </c>
      <c r="W1280">
        <v>100</v>
      </c>
      <c r="X1280">
        <v>2</v>
      </c>
      <c r="Y1280">
        <v>476.71896825396823</v>
      </c>
      <c r="Z1280" s="1">
        <v>-1</v>
      </c>
      <c r="AA1280" s="1"/>
    </row>
    <row r="1281" spans="1:27" x14ac:dyDescent="0.35">
      <c r="A1281">
        <v>1127</v>
      </c>
      <c r="B1281" t="e">
        <f>VLOOKUP(Tableau__3_Déplacements_2[[#This Row],[Id_Menage]],[2]Ménages!$A$2:$AD$1503,32)</f>
        <v>#REF!</v>
      </c>
      <c r="C1281" t="s">
        <v>5</v>
      </c>
      <c r="D1281" t="s">
        <v>15575</v>
      </c>
      <c r="E1281">
        <f>VLOOKUP(Tableau__3_Déplacements_2[[#This Row],[Id_Personne]],[1]!Tableau__2_Personnes_1[[Id_Personne]:[Age]],2)</f>
        <v>1</v>
      </c>
      <c r="F1281">
        <f>VLOOKUP(Tableau__3_Déplacements_2[[#This Row],[Id_Personne]],[1]!Tableau__2_Personnes_1[[Id_Personne]:[Age]],4)</f>
        <v>15</v>
      </c>
      <c r="G1281" t="s">
        <v>27</v>
      </c>
      <c r="H1281" t="s">
        <v>26</v>
      </c>
      <c r="I1281" t="s">
        <v>15576</v>
      </c>
      <c r="J1281">
        <v>1</v>
      </c>
      <c r="K1281">
        <v>64</v>
      </c>
      <c r="M1281">
        <v>54</v>
      </c>
      <c r="O1281" t="str">
        <f>IF(Tableau__3_Déplacements_2[[#This Row],[Ori]]=Tableau__3_Déplacements_2[[#This Row],[Des]],"local","metro")</f>
        <v>metro</v>
      </c>
      <c r="P1281">
        <v>15</v>
      </c>
      <c r="Q1281">
        <v>18</v>
      </c>
      <c r="R1281">
        <v>0</v>
      </c>
      <c r="S1281">
        <v>18</v>
      </c>
      <c r="T1281">
        <v>37</v>
      </c>
      <c r="U1281" t="s">
        <v>30</v>
      </c>
      <c r="V1281">
        <v>8</v>
      </c>
      <c r="W1281">
        <v>200</v>
      </c>
      <c r="X1281">
        <v>6</v>
      </c>
      <c r="Y1281">
        <v>476.71896825396823</v>
      </c>
      <c r="Z1281" s="1">
        <v>0</v>
      </c>
      <c r="AA1281" s="1"/>
    </row>
    <row r="1282" spans="1:27" x14ac:dyDescent="0.35">
      <c r="A1282">
        <v>1127</v>
      </c>
      <c r="B1282" t="e">
        <f>VLOOKUP(Tableau__3_Déplacements_2[[#This Row],[Id_Menage]],[2]Ménages!$A$2:$AD$1503,32)</f>
        <v>#REF!</v>
      </c>
      <c r="C1282" t="s">
        <v>5</v>
      </c>
      <c r="D1282" t="s">
        <v>15575</v>
      </c>
      <c r="E1282">
        <f>VLOOKUP(Tableau__3_Déplacements_2[[#This Row],[Id_Personne]],[1]!Tableau__2_Personnes_1[[Id_Personne]:[Age]],2)</f>
        <v>1</v>
      </c>
      <c r="F1282">
        <f>VLOOKUP(Tableau__3_Déplacements_2[[#This Row],[Id_Personne]],[1]!Tableau__2_Personnes_1[[Id_Personne]:[Age]],4)</f>
        <v>15</v>
      </c>
      <c r="G1282" t="s">
        <v>0</v>
      </c>
      <c r="H1282" t="s">
        <v>7</v>
      </c>
      <c r="I1282" t="s">
        <v>15574</v>
      </c>
      <c r="J1282">
        <v>1</v>
      </c>
      <c r="K1282">
        <v>54</v>
      </c>
      <c r="M1282">
        <v>65</v>
      </c>
      <c r="O1282" t="str">
        <f>IF(Tableau__3_Déplacements_2[[#This Row],[Ori]]=Tableau__3_Déplacements_2[[#This Row],[Des]],"local","metro")</f>
        <v>metro</v>
      </c>
      <c r="P1282">
        <v>12</v>
      </c>
      <c r="Q1282">
        <v>10</v>
      </c>
      <c r="R1282">
        <v>0</v>
      </c>
      <c r="S1282">
        <v>10</v>
      </c>
      <c r="T1282">
        <v>23</v>
      </c>
      <c r="U1282" t="s">
        <v>30</v>
      </c>
      <c r="V1282">
        <v>8</v>
      </c>
      <c r="W1282">
        <v>250</v>
      </c>
      <c r="X1282">
        <v>6</v>
      </c>
      <c r="Y1282">
        <v>476.71896825396823</v>
      </c>
      <c r="Z1282" s="1">
        <v>0</v>
      </c>
      <c r="AA1282" s="1"/>
    </row>
    <row r="1283" spans="1:27" x14ac:dyDescent="0.35">
      <c r="A1283">
        <v>1128</v>
      </c>
      <c r="B1283" t="e">
        <f>VLOOKUP(Tableau__3_Déplacements_2[[#This Row],[Id_Menage]],[2]Ménages!$A$2:$AD$1503,32)</f>
        <v>#REF!</v>
      </c>
      <c r="C1283" t="s">
        <v>16</v>
      </c>
      <c r="D1283" t="s">
        <v>15570</v>
      </c>
      <c r="E1283">
        <f>VLOOKUP(Tableau__3_Déplacements_2[[#This Row],[Id_Personne]],[1]!Tableau__2_Personnes_1[[Id_Personne]:[Age]],2)</f>
        <v>1</v>
      </c>
      <c r="F1283">
        <f>VLOOKUP(Tableau__3_Déplacements_2[[#This Row],[Id_Personne]],[1]!Tableau__2_Personnes_1[[Id_Personne]:[Age]],4)</f>
        <v>62</v>
      </c>
      <c r="G1283" t="s">
        <v>0</v>
      </c>
      <c r="H1283" t="s">
        <v>7</v>
      </c>
      <c r="I1283" t="s">
        <v>15573</v>
      </c>
      <c r="J1283">
        <v>1</v>
      </c>
      <c r="K1283">
        <v>54</v>
      </c>
      <c r="M1283">
        <v>34</v>
      </c>
      <c r="O1283" t="str">
        <f>IF(Tableau__3_Déplacements_2[[#This Row],[Ori]]=Tableau__3_Déplacements_2[[#This Row],[Des]],"local","metro")</f>
        <v>metro</v>
      </c>
      <c r="P1283">
        <v>3</v>
      </c>
      <c r="Q1283">
        <v>7</v>
      </c>
      <c r="R1283">
        <v>0</v>
      </c>
      <c r="S1283">
        <v>7</v>
      </c>
      <c r="T1283">
        <v>30</v>
      </c>
      <c r="U1283" t="s">
        <v>37</v>
      </c>
      <c r="V1283">
        <v>6</v>
      </c>
      <c r="W1283">
        <v>0</v>
      </c>
      <c r="X1283">
        <v>6</v>
      </c>
      <c r="Y1283">
        <v>476.71896825396823</v>
      </c>
      <c r="Z1283" s="1">
        <v>0</v>
      </c>
      <c r="AA1283" s="1"/>
    </row>
    <row r="1284" spans="1:27" x14ac:dyDescent="0.35">
      <c r="A1284">
        <v>1128</v>
      </c>
      <c r="B1284" t="e">
        <f>VLOOKUP(Tableau__3_Déplacements_2[[#This Row],[Id_Menage]],[2]Ménages!$A$2:$AD$1503,32)</f>
        <v>#REF!</v>
      </c>
      <c r="C1284" t="s">
        <v>16</v>
      </c>
      <c r="D1284" t="s">
        <v>15570</v>
      </c>
      <c r="E1284">
        <f>VLOOKUP(Tableau__3_Déplacements_2[[#This Row],[Id_Personne]],[1]!Tableau__2_Personnes_1[[Id_Personne]:[Age]],2)</f>
        <v>1</v>
      </c>
      <c r="F1284">
        <f>VLOOKUP(Tableau__3_Déplacements_2[[#This Row],[Id_Personne]],[1]!Tableau__2_Personnes_1[[Id_Personne]:[Age]],4)</f>
        <v>62</v>
      </c>
      <c r="G1284" t="s">
        <v>27</v>
      </c>
      <c r="H1284" t="s">
        <v>26</v>
      </c>
      <c r="I1284" t="s">
        <v>15572</v>
      </c>
      <c r="J1284">
        <v>1</v>
      </c>
      <c r="K1284">
        <v>47</v>
      </c>
      <c r="M1284">
        <v>54</v>
      </c>
      <c r="O1284" t="str">
        <f>IF(Tableau__3_Déplacements_2[[#This Row],[Ori]]=Tableau__3_Déplacements_2[[#This Row],[Des]],"local","metro")</f>
        <v>metro</v>
      </c>
      <c r="P1284">
        <v>15</v>
      </c>
      <c r="Q1284">
        <v>19</v>
      </c>
      <c r="R1284">
        <v>0</v>
      </c>
      <c r="S1284">
        <v>19</v>
      </c>
      <c r="T1284">
        <v>20</v>
      </c>
      <c r="U1284" t="s">
        <v>37</v>
      </c>
      <c r="V1284">
        <v>6</v>
      </c>
      <c r="W1284">
        <v>0</v>
      </c>
      <c r="X1284">
        <v>6</v>
      </c>
      <c r="Y1284">
        <v>476.71896825396823</v>
      </c>
      <c r="Z1284" s="1">
        <v>0</v>
      </c>
      <c r="AA1284" s="1"/>
    </row>
    <row r="1285" spans="1:27" x14ac:dyDescent="0.35">
      <c r="A1285">
        <v>1128</v>
      </c>
      <c r="B1285" t="e">
        <f>VLOOKUP(Tableau__3_Déplacements_2[[#This Row],[Id_Menage]],[2]Ménages!$A$2:$AD$1503,32)</f>
        <v>#REF!</v>
      </c>
      <c r="C1285" t="s">
        <v>16</v>
      </c>
      <c r="D1285" t="s">
        <v>15570</v>
      </c>
      <c r="E1285">
        <f>VLOOKUP(Tableau__3_Déplacements_2[[#This Row],[Id_Personne]],[1]!Tableau__2_Personnes_1[[Id_Personne]:[Age]],2)</f>
        <v>1</v>
      </c>
      <c r="F1285">
        <f>VLOOKUP(Tableau__3_Déplacements_2[[#This Row],[Id_Personne]],[1]!Tableau__2_Personnes_1[[Id_Personne]:[Age]],4)</f>
        <v>62</v>
      </c>
      <c r="G1285" t="s">
        <v>13</v>
      </c>
      <c r="H1285" t="s">
        <v>22</v>
      </c>
      <c r="I1285" t="s">
        <v>15571</v>
      </c>
      <c r="J1285">
        <v>1</v>
      </c>
      <c r="K1285">
        <v>46</v>
      </c>
      <c r="M1285">
        <v>47</v>
      </c>
      <c r="O1285" t="str">
        <f>IF(Tableau__3_Déplacements_2[[#This Row],[Ori]]=Tableau__3_Déplacements_2[[#This Row],[Des]],"local","metro")</f>
        <v>metro</v>
      </c>
      <c r="P1285">
        <v>6</v>
      </c>
      <c r="Q1285">
        <v>15</v>
      </c>
      <c r="R1285">
        <v>15</v>
      </c>
      <c r="S1285">
        <v>15</v>
      </c>
      <c r="T1285">
        <v>30</v>
      </c>
      <c r="U1285" t="s">
        <v>37</v>
      </c>
      <c r="V1285">
        <v>6</v>
      </c>
      <c r="W1285">
        <v>0</v>
      </c>
      <c r="X1285">
        <v>1</v>
      </c>
      <c r="Y1285">
        <v>476.71896825396823</v>
      </c>
      <c r="Z1285" s="1">
        <v>-1</v>
      </c>
      <c r="AA1285" s="1"/>
    </row>
    <row r="1286" spans="1:27" x14ac:dyDescent="0.35">
      <c r="A1286">
        <v>1128</v>
      </c>
      <c r="B1286" t="e">
        <f>VLOOKUP(Tableau__3_Déplacements_2[[#This Row],[Id_Menage]],[2]Ménages!$A$2:$AD$1503,32)</f>
        <v>#REF!</v>
      </c>
      <c r="C1286" t="s">
        <v>16</v>
      </c>
      <c r="D1286" t="s">
        <v>15570</v>
      </c>
      <c r="E1286">
        <f>VLOOKUP(Tableau__3_Déplacements_2[[#This Row],[Id_Personne]],[1]!Tableau__2_Personnes_1[[Id_Personne]:[Age]],2)</f>
        <v>1</v>
      </c>
      <c r="F1286">
        <f>VLOOKUP(Tableau__3_Déplacements_2[[#This Row],[Id_Personne]],[1]!Tableau__2_Personnes_1[[Id_Personne]:[Age]],4)</f>
        <v>62</v>
      </c>
      <c r="G1286" t="s">
        <v>3</v>
      </c>
      <c r="H1286" t="s">
        <v>2</v>
      </c>
      <c r="I1286" t="s">
        <v>15569</v>
      </c>
      <c r="J1286">
        <v>1</v>
      </c>
      <c r="K1286">
        <v>34</v>
      </c>
      <c r="M1286">
        <v>46</v>
      </c>
      <c r="O1286" t="str">
        <f>IF(Tableau__3_Déplacements_2[[#This Row],[Ori]]=Tableau__3_Déplacements_2[[#This Row],[Des]],"local","metro")</f>
        <v>metro</v>
      </c>
      <c r="P1286">
        <v>6</v>
      </c>
      <c r="Q1286">
        <v>12</v>
      </c>
      <c r="R1286">
        <v>0</v>
      </c>
      <c r="S1286">
        <v>12</v>
      </c>
      <c r="T1286">
        <v>40</v>
      </c>
      <c r="U1286" t="s">
        <v>37</v>
      </c>
      <c r="V1286">
        <v>6</v>
      </c>
      <c r="W1286">
        <v>0</v>
      </c>
      <c r="X1286">
        <v>6</v>
      </c>
      <c r="Y1286">
        <v>476.71896825396823</v>
      </c>
      <c r="Z1286" s="1">
        <v>0</v>
      </c>
      <c r="AA1286" s="1"/>
    </row>
    <row r="1287" spans="1:27" x14ac:dyDescent="0.35">
      <c r="A1287">
        <v>1128</v>
      </c>
      <c r="B1287" t="e">
        <f>VLOOKUP(Tableau__3_Déplacements_2[[#This Row],[Id_Menage]],[2]Ménages!$A$2:$AD$1503,32)</f>
        <v>#REF!</v>
      </c>
      <c r="C1287" t="s">
        <v>11</v>
      </c>
      <c r="D1287" t="s">
        <v>15565</v>
      </c>
      <c r="E1287">
        <f>VLOOKUP(Tableau__3_Déplacements_2[[#This Row],[Id_Personne]],[1]!Tableau__2_Personnes_1[[Id_Personne]:[Age]],2)</f>
        <v>2</v>
      </c>
      <c r="F1287">
        <f>VLOOKUP(Tableau__3_Déplacements_2[[#This Row],[Id_Personne]],[1]!Tableau__2_Personnes_1[[Id_Personne]:[Age]],4)</f>
        <v>54</v>
      </c>
      <c r="G1287" t="s">
        <v>0</v>
      </c>
      <c r="H1287" t="s">
        <v>7</v>
      </c>
      <c r="I1287" t="s">
        <v>15568</v>
      </c>
      <c r="J1287">
        <v>1</v>
      </c>
      <c r="K1287">
        <v>54</v>
      </c>
      <c r="M1287">
        <v>34</v>
      </c>
      <c r="O1287" t="str">
        <f>IF(Tableau__3_Déplacements_2[[#This Row],[Ori]]=Tableau__3_Déplacements_2[[#This Row],[Des]],"local","metro")</f>
        <v>metro</v>
      </c>
      <c r="P1287">
        <v>3</v>
      </c>
      <c r="Q1287">
        <v>8</v>
      </c>
      <c r="R1287">
        <v>0</v>
      </c>
      <c r="S1287">
        <v>8</v>
      </c>
      <c r="T1287">
        <v>20</v>
      </c>
      <c r="U1287" t="s">
        <v>37</v>
      </c>
      <c r="V1287">
        <v>6</v>
      </c>
      <c r="W1287">
        <v>0</v>
      </c>
      <c r="X1287">
        <v>6</v>
      </c>
      <c r="Y1287">
        <v>476.71896825396823</v>
      </c>
      <c r="Z1287" s="1">
        <v>0</v>
      </c>
      <c r="AA1287" s="1"/>
    </row>
    <row r="1288" spans="1:27" x14ac:dyDescent="0.35">
      <c r="A1288">
        <v>1128</v>
      </c>
      <c r="B1288" t="e">
        <f>VLOOKUP(Tableau__3_Déplacements_2[[#This Row],[Id_Menage]],[2]Ménages!$A$2:$AD$1503,32)</f>
        <v>#REF!</v>
      </c>
      <c r="C1288" t="s">
        <v>11</v>
      </c>
      <c r="D1288" t="s">
        <v>15565</v>
      </c>
      <c r="E1288">
        <f>VLOOKUP(Tableau__3_Déplacements_2[[#This Row],[Id_Personne]],[1]!Tableau__2_Personnes_1[[Id_Personne]:[Age]],2)</f>
        <v>2</v>
      </c>
      <c r="F1288">
        <f>VLOOKUP(Tableau__3_Déplacements_2[[#This Row],[Id_Personne]],[1]!Tableau__2_Personnes_1[[Id_Personne]:[Age]],4)</f>
        <v>54</v>
      </c>
      <c r="G1288" t="s">
        <v>27</v>
      </c>
      <c r="H1288" t="s">
        <v>26</v>
      </c>
      <c r="I1288" t="s">
        <v>15567</v>
      </c>
      <c r="J1288">
        <v>1</v>
      </c>
      <c r="K1288">
        <v>50</v>
      </c>
      <c r="M1288">
        <v>54</v>
      </c>
      <c r="O1288" t="str">
        <f>IF(Tableau__3_Déplacements_2[[#This Row],[Ori]]=Tableau__3_Déplacements_2[[#This Row],[Des]],"local","metro")</f>
        <v>metro</v>
      </c>
      <c r="P1288">
        <v>15</v>
      </c>
      <c r="Q1288">
        <v>16</v>
      </c>
      <c r="R1288">
        <v>0</v>
      </c>
      <c r="S1288">
        <v>16</v>
      </c>
      <c r="T1288">
        <v>30</v>
      </c>
      <c r="U1288" t="s">
        <v>37</v>
      </c>
      <c r="V1288">
        <v>6</v>
      </c>
      <c r="W1288">
        <v>0</v>
      </c>
      <c r="X1288">
        <v>6</v>
      </c>
      <c r="Y1288">
        <v>476.71896825396823</v>
      </c>
      <c r="Z1288" s="1">
        <v>0</v>
      </c>
      <c r="AA1288" s="1"/>
    </row>
    <row r="1289" spans="1:27" x14ac:dyDescent="0.35">
      <c r="A1289">
        <v>1128</v>
      </c>
      <c r="B1289" t="e">
        <f>VLOOKUP(Tableau__3_Déplacements_2[[#This Row],[Id_Menage]],[2]Ménages!$A$2:$AD$1503,32)</f>
        <v>#REF!</v>
      </c>
      <c r="C1289" t="s">
        <v>11</v>
      </c>
      <c r="D1289" t="s">
        <v>15565</v>
      </c>
      <c r="E1289">
        <f>VLOOKUP(Tableau__3_Déplacements_2[[#This Row],[Id_Personne]],[1]!Tableau__2_Personnes_1[[Id_Personne]:[Age]],2)</f>
        <v>2</v>
      </c>
      <c r="F1289">
        <f>VLOOKUP(Tableau__3_Déplacements_2[[#This Row],[Id_Personne]],[1]!Tableau__2_Personnes_1[[Id_Personne]:[Age]],4)</f>
        <v>54</v>
      </c>
      <c r="G1289" t="s">
        <v>3</v>
      </c>
      <c r="H1289" t="s">
        <v>2</v>
      </c>
      <c r="I1289" t="s">
        <v>15566</v>
      </c>
      <c r="J1289">
        <v>1</v>
      </c>
      <c r="K1289">
        <v>34</v>
      </c>
      <c r="M1289">
        <v>34</v>
      </c>
      <c r="O1289" t="str">
        <f>IF(Tableau__3_Déplacements_2[[#This Row],[Ori]]=Tableau__3_Déplacements_2[[#This Row],[Des]],"local","metro")</f>
        <v>local</v>
      </c>
      <c r="P1289">
        <v>12</v>
      </c>
      <c r="Q1289">
        <v>12</v>
      </c>
      <c r="R1289">
        <v>0</v>
      </c>
      <c r="S1289">
        <v>12</v>
      </c>
      <c r="T1289">
        <v>5</v>
      </c>
      <c r="U1289" t="s">
        <v>37</v>
      </c>
      <c r="V1289">
        <v>6</v>
      </c>
      <c r="W1289">
        <v>0</v>
      </c>
      <c r="X1289">
        <v>6</v>
      </c>
      <c r="Y1289">
        <v>476.71896825396823</v>
      </c>
      <c r="Z1289" s="1">
        <v>0</v>
      </c>
      <c r="AA1289" s="1"/>
    </row>
    <row r="1290" spans="1:27" x14ac:dyDescent="0.35">
      <c r="A1290">
        <v>1128</v>
      </c>
      <c r="B1290" t="e">
        <f>VLOOKUP(Tableau__3_Déplacements_2[[#This Row],[Id_Menage]],[2]Ménages!$A$2:$AD$1503,32)</f>
        <v>#REF!</v>
      </c>
      <c r="C1290" t="s">
        <v>11</v>
      </c>
      <c r="D1290" t="s">
        <v>15565</v>
      </c>
      <c r="E1290">
        <f>VLOOKUP(Tableau__3_Déplacements_2[[#This Row],[Id_Personne]],[1]!Tableau__2_Personnes_1[[Id_Personne]:[Age]],2)</f>
        <v>2</v>
      </c>
      <c r="F1290">
        <f>VLOOKUP(Tableau__3_Déplacements_2[[#This Row],[Id_Personne]],[1]!Tableau__2_Personnes_1[[Id_Personne]:[Age]],4)</f>
        <v>54</v>
      </c>
      <c r="G1290" t="s">
        <v>13</v>
      </c>
      <c r="H1290" t="s">
        <v>22</v>
      </c>
      <c r="I1290" t="s">
        <v>15564</v>
      </c>
      <c r="J1290">
        <v>1</v>
      </c>
      <c r="K1290">
        <v>34</v>
      </c>
      <c r="M1290">
        <v>50</v>
      </c>
      <c r="O1290" t="str">
        <f>IF(Tableau__3_Déplacements_2[[#This Row],[Ori]]=Tableau__3_Déplacements_2[[#This Row],[Des]],"local","metro")</f>
        <v>metro</v>
      </c>
      <c r="P1290">
        <v>10</v>
      </c>
      <c r="Q1290">
        <v>13</v>
      </c>
      <c r="R1290">
        <v>30</v>
      </c>
      <c r="S1290">
        <v>13</v>
      </c>
      <c r="T1290">
        <v>35</v>
      </c>
      <c r="U1290" t="s">
        <v>37</v>
      </c>
      <c r="V1290">
        <v>6</v>
      </c>
      <c r="W1290">
        <v>0</v>
      </c>
      <c r="X1290">
        <v>6</v>
      </c>
      <c r="Y1290">
        <v>476.71896825396823</v>
      </c>
      <c r="Z1290" s="1">
        <v>-1</v>
      </c>
      <c r="AA1290" s="1"/>
    </row>
    <row r="1291" spans="1:27" x14ac:dyDescent="0.35">
      <c r="A1291">
        <v>1128</v>
      </c>
      <c r="B1291" t="e">
        <f>VLOOKUP(Tableau__3_Déplacements_2[[#This Row],[Id_Menage]],[2]Ménages!$A$2:$AD$1503,32)</f>
        <v>#REF!</v>
      </c>
      <c r="C1291" t="s">
        <v>5</v>
      </c>
      <c r="D1291" t="s">
        <v>15561</v>
      </c>
      <c r="E1291">
        <f>VLOOKUP(Tableau__3_Déplacements_2[[#This Row],[Id_Personne]],[1]!Tableau__2_Personnes_1[[Id_Personne]:[Age]],2)</f>
        <v>1</v>
      </c>
      <c r="F1291">
        <f>VLOOKUP(Tableau__3_Déplacements_2[[#This Row],[Id_Personne]],[1]!Tableau__2_Personnes_1[[Id_Personne]:[Age]],4)</f>
        <v>33</v>
      </c>
      <c r="G1291" t="s">
        <v>0</v>
      </c>
      <c r="H1291" t="s">
        <v>7</v>
      </c>
      <c r="I1291" t="s">
        <v>15563</v>
      </c>
      <c r="J1291">
        <v>1</v>
      </c>
      <c r="K1291">
        <v>54</v>
      </c>
      <c r="M1291">
        <v>37</v>
      </c>
      <c r="O1291" t="str">
        <f>IF(Tableau__3_Déplacements_2[[#This Row],[Ori]]=Tableau__3_Déplacements_2[[#This Row],[Des]],"local","metro")</f>
        <v>metro</v>
      </c>
      <c r="P1291">
        <v>3</v>
      </c>
      <c r="Q1291">
        <v>8</v>
      </c>
      <c r="R1291">
        <v>30</v>
      </c>
      <c r="S1291">
        <v>9</v>
      </c>
      <c r="T1291">
        <v>7</v>
      </c>
      <c r="U1291" t="s">
        <v>30</v>
      </c>
      <c r="V1291">
        <v>8</v>
      </c>
      <c r="W1291">
        <v>250</v>
      </c>
      <c r="X1291">
        <v>6</v>
      </c>
      <c r="Y1291">
        <v>476.71896825396823</v>
      </c>
      <c r="Z1291" s="1">
        <v>-1</v>
      </c>
      <c r="AA1291" s="1"/>
    </row>
    <row r="1292" spans="1:27" x14ac:dyDescent="0.35">
      <c r="A1292">
        <v>1128</v>
      </c>
      <c r="B1292" t="e">
        <f>VLOOKUP(Tableau__3_Déplacements_2[[#This Row],[Id_Menage]],[2]Ménages!$A$2:$AD$1503,32)</f>
        <v>#REF!</v>
      </c>
      <c r="C1292" t="s">
        <v>5</v>
      </c>
      <c r="D1292" t="s">
        <v>15561</v>
      </c>
      <c r="E1292">
        <f>VLOOKUP(Tableau__3_Déplacements_2[[#This Row],[Id_Personne]],[1]!Tableau__2_Personnes_1[[Id_Personne]:[Age]],2)</f>
        <v>1</v>
      </c>
      <c r="F1292">
        <f>VLOOKUP(Tableau__3_Déplacements_2[[#This Row],[Id_Personne]],[1]!Tableau__2_Personnes_1[[Id_Personne]:[Age]],4)</f>
        <v>33</v>
      </c>
      <c r="G1292" t="s">
        <v>13</v>
      </c>
      <c r="H1292" t="s">
        <v>22</v>
      </c>
      <c r="I1292" t="s">
        <v>15562</v>
      </c>
      <c r="J1292">
        <v>1</v>
      </c>
      <c r="K1292">
        <v>48</v>
      </c>
      <c r="M1292">
        <v>54</v>
      </c>
      <c r="O1292" t="str">
        <f>IF(Tableau__3_Déplacements_2[[#This Row],[Ori]]=Tableau__3_Déplacements_2[[#This Row],[Des]],"local","metro")</f>
        <v>metro</v>
      </c>
      <c r="P1292">
        <v>15</v>
      </c>
      <c r="Q1292">
        <v>15</v>
      </c>
      <c r="R1292">
        <v>0</v>
      </c>
      <c r="S1292">
        <v>15</v>
      </c>
      <c r="T1292">
        <v>45</v>
      </c>
      <c r="U1292" t="s">
        <v>30</v>
      </c>
      <c r="V1292">
        <v>8</v>
      </c>
      <c r="W1292">
        <v>100</v>
      </c>
      <c r="X1292">
        <v>6</v>
      </c>
      <c r="Y1292">
        <v>476.71896825396823</v>
      </c>
      <c r="Z1292" s="1">
        <v>0</v>
      </c>
      <c r="AA1292" s="1"/>
    </row>
    <row r="1293" spans="1:27" x14ac:dyDescent="0.35">
      <c r="A1293">
        <v>1128</v>
      </c>
      <c r="B1293" t="e">
        <f>VLOOKUP(Tableau__3_Déplacements_2[[#This Row],[Id_Menage]],[2]Ménages!$A$2:$AD$1503,32)</f>
        <v>#REF!</v>
      </c>
      <c r="C1293" t="s">
        <v>5</v>
      </c>
      <c r="D1293" t="s">
        <v>15561</v>
      </c>
      <c r="E1293">
        <f>VLOOKUP(Tableau__3_Déplacements_2[[#This Row],[Id_Personne]],[1]!Tableau__2_Personnes_1[[Id_Personne]:[Age]],2)</f>
        <v>1</v>
      </c>
      <c r="F1293">
        <f>VLOOKUP(Tableau__3_Déplacements_2[[#This Row],[Id_Personne]],[1]!Tableau__2_Personnes_1[[Id_Personne]:[Age]],4)</f>
        <v>33</v>
      </c>
      <c r="G1293" t="s">
        <v>3</v>
      </c>
      <c r="H1293" t="s">
        <v>2</v>
      </c>
      <c r="I1293" t="s">
        <v>15560</v>
      </c>
      <c r="J1293">
        <v>1</v>
      </c>
      <c r="K1293">
        <v>37</v>
      </c>
      <c r="M1293">
        <v>48</v>
      </c>
      <c r="O1293" t="str">
        <f>IF(Tableau__3_Déplacements_2[[#This Row],[Ori]]=Tableau__3_Déplacements_2[[#This Row],[Des]],"local","metro")</f>
        <v>metro</v>
      </c>
      <c r="P1293">
        <v>10</v>
      </c>
      <c r="Q1293">
        <v>13</v>
      </c>
      <c r="R1293">
        <v>0</v>
      </c>
      <c r="S1293">
        <v>13</v>
      </c>
      <c r="T1293">
        <v>37</v>
      </c>
      <c r="U1293" t="s">
        <v>30</v>
      </c>
      <c r="V1293">
        <v>8</v>
      </c>
      <c r="W1293">
        <v>250</v>
      </c>
      <c r="X1293">
        <v>1</v>
      </c>
      <c r="Y1293">
        <v>476.71896825396823</v>
      </c>
      <c r="Z1293" s="1">
        <v>0</v>
      </c>
      <c r="AA1293" s="1"/>
    </row>
    <row r="1294" spans="1:27" x14ac:dyDescent="0.35">
      <c r="A1294">
        <v>1128</v>
      </c>
      <c r="B1294" t="e">
        <f>VLOOKUP(Tableau__3_Déplacements_2[[#This Row],[Id_Menage]],[2]Ménages!$A$2:$AD$1503,32)</f>
        <v>#REF!</v>
      </c>
      <c r="C1294" t="s">
        <v>65</v>
      </c>
      <c r="D1294" t="s">
        <v>15557</v>
      </c>
      <c r="E1294">
        <f>VLOOKUP(Tableau__3_Déplacements_2[[#This Row],[Id_Personne]],[1]!Tableau__2_Personnes_1[[Id_Personne]:[Age]],2)</f>
        <v>1</v>
      </c>
      <c r="F1294">
        <f>VLOOKUP(Tableau__3_Déplacements_2[[#This Row],[Id_Personne]],[1]!Tableau__2_Personnes_1[[Id_Personne]:[Age]],4)</f>
        <v>28</v>
      </c>
      <c r="G1294" t="s">
        <v>3</v>
      </c>
      <c r="H1294" t="s">
        <v>2</v>
      </c>
      <c r="I1294" t="s">
        <v>15559</v>
      </c>
      <c r="J1294">
        <v>1</v>
      </c>
      <c r="K1294">
        <v>54</v>
      </c>
      <c r="M1294">
        <v>47</v>
      </c>
      <c r="O1294" t="str">
        <f>IF(Tableau__3_Déplacements_2[[#This Row],[Ori]]=Tableau__3_Déplacements_2[[#This Row],[Des]],"local","metro")</f>
        <v>metro</v>
      </c>
      <c r="P1294">
        <v>2</v>
      </c>
      <c r="Q1294">
        <v>15</v>
      </c>
      <c r="R1294">
        <v>0</v>
      </c>
      <c r="S1294">
        <v>15</v>
      </c>
      <c r="T1294">
        <v>27</v>
      </c>
      <c r="U1294" t="s">
        <v>30</v>
      </c>
      <c r="V1294">
        <v>8</v>
      </c>
      <c r="W1294">
        <v>100</v>
      </c>
      <c r="X1294">
        <v>1</v>
      </c>
      <c r="Y1294">
        <v>476.71896825396823</v>
      </c>
      <c r="Z1294" s="1">
        <v>0</v>
      </c>
      <c r="AA1294" s="1"/>
    </row>
    <row r="1295" spans="1:27" x14ac:dyDescent="0.35">
      <c r="A1295">
        <v>1128</v>
      </c>
      <c r="B1295" t="e">
        <f>VLOOKUP(Tableau__3_Déplacements_2[[#This Row],[Id_Menage]],[2]Ménages!$A$2:$AD$1503,32)</f>
        <v>#REF!</v>
      </c>
      <c r="C1295" t="s">
        <v>65</v>
      </c>
      <c r="D1295" t="s">
        <v>15557</v>
      </c>
      <c r="E1295">
        <f>VLOOKUP(Tableau__3_Déplacements_2[[#This Row],[Id_Personne]],[1]!Tableau__2_Personnes_1[[Id_Personne]:[Age]],2)</f>
        <v>1</v>
      </c>
      <c r="F1295">
        <f>VLOOKUP(Tableau__3_Déplacements_2[[#This Row],[Id_Personne]],[1]!Tableau__2_Personnes_1[[Id_Personne]:[Age]],4)</f>
        <v>28</v>
      </c>
      <c r="G1295" t="s">
        <v>0</v>
      </c>
      <c r="H1295" t="s">
        <v>7</v>
      </c>
      <c r="I1295" t="s">
        <v>15558</v>
      </c>
      <c r="J1295">
        <v>1</v>
      </c>
      <c r="K1295">
        <v>54</v>
      </c>
      <c r="M1295">
        <v>54</v>
      </c>
      <c r="O1295" t="str">
        <f>IF(Tableau__3_Déplacements_2[[#This Row],[Ori]]=Tableau__3_Déplacements_2[[#This Row],[Des]],"local","metro")</f>
        <v>local</v>
      </c>
      <c r="P1295">
        <v>12</v>
      </c>
      <c r="Q1295">
        <v>13</v>
      </c>
      <c r="R1295">
        <v>0</v>
      </c>
      <c r="S1295">
        <v>13</v>
      </c>
      <c r="T1295">
        <v>10</v>
      </c>
      <c r="U1295" t="s">
        <v>0</v>
      </c>
      <c r="V1295">
        <v>1</v>
      </c>
      <c r="W1295">
        <v>0</v>
      </c>
      <c r="X1295">
        <v>1</v>
      </c>
      <c r="Y1295">
        <v>476.71896825396823</v>
      </c>
      <c r="Z1295" s="1">
        <v>0</v>
      </c>
      <c r="AA1295" s="1"/>
    </row>
    <row r="1296" spans="1:27" x14ac:dyDescent="0.35">
      <c r="A1296">
        <v>1128</v>
      </c>
      <c r="B1296" t="e">
        <f>VLOOKUP(Tableau__3_Déplacements_2[[#This Row],[Id_Menage]],[2]Ménages!$A$2:$AD$1503,32)</f>
        <v>#REF!</v>
      </c>
      <c r="C1296" t="s">
        <v>65</v>
      </c>
      <c r="D1296" t="s">
        <v>15557</v>
      </c>
      <c r="E1296">
        <f>VLOOKUP(Tableau__3_Déplacements_2[[#This Row],[Id_Personne]],[1]!Tableau__2_Personnes_1[[Id_Personne]:[Age]],2)</f>
        <v>1</v>
      </c>
      <c r="F1296">
        <f>VLOOKUP(Tableau__3_Déplacements_2[[#This Row],[Id_Personne]],[1]!Tableau__2_Personnes_1[[Id_Personne]:[Age]],4)</f>
        <v>28</v>
      </c>
      <c r="G1296" t="s">
        <v>13</v>
      </c>
      <c r="H1296" t="s">
        <v>22</v>
      </c>
      <c r="I1296" t="s">
        <v>15556</v>
      </c>
      <c r="J1296">
        <v>1</v>
      </c>
      <c r="K1296">
        <v>47</v>
      </c>
      <c r="M1296">
        <v>54</v>
      </c>
      <c r="O1296" t="str">
        <f>IF(Tableau__3_Déplacements_2[[#This Row],[Ori]]=Tableau__3_Déplacements_2[[#This Row],[Des]],"local","metro")</f>
        <v>metro</v>
      </c>
      <c r="P1296">
        <v>15</v>
      </c>
      <c r="Q1296">
        <v>17</v>
      </c>
      <c r="R1296">
        <v>5</v>
      </c>
      <c r="S1296">
        <v>17</v>
      </c>
      <c r="T1296">
        <v>28</v>
      </c>
      <c r="U1296" t="s">
        <v>30</v>
      </c>
      <c r="V1296">
        <v>8</v>
      </c>
      <c r="W1296">
        <v>250</v>
      </c>
      <c r="X1296">
        <v>6</v>
      </c>
      <c r="Y1296">
        <v>476.71896825396823</v>
      </c>
      <c r="Z1296" s="1">
        <v>-1</v>
      </c>
      <c r="AA1296" s="1"/>
    </row>
    <row r="1297" spans="1:27" x14ac:dyDescent="0.35">
      <c r="A1297">
        <v>1128</v>
      </c>
      <c r="B1297" t="e">
        <f>VLOOKUP(Tableau__3_Déplacements_2[[#This Row],[Id_Menage]],[2]Ménages!$A$2:$AD$1503,32)</f>
        <v>#REF!</v>
      </c>
      <c r="C1297" t="s">
        <v>61</v>
      </c>
      <c r="D1297" t="s">
        <v>15553</v>
      </c>
      <c r="E1297">
        <f>VLOOKUP(Tableau__3_Déplacements_2[[#This Row],[Id_Personne]],[1]!Tableau__2_Personnes_1[[Id_Personne]:[Age]],2)</f>
        <v>2</v>
      </c>
      <c r="F1297">
        <f>VLOOKUP(Tableau__3_Déplacements_2[[#This Row],[Id_Personne]],[1]!Tableau__2_Personnes_1[[Id_Personne]:[Age]],4)</f>
        <v>23</v>
      </c>
      <c r="G1297" t="s">
        <v>13</v>
      </c>
      <c r="H1297" t="s">
        <v>22</v>
      </c>
      <c r="I1297" t="s">
        <v>15555</v>
      </c>
      <c r="J1297">
        <v>1</v>
      </c>
      <c r="K1297">
        <v>61</v>
      </c>
      <c r="M1297">
        <v>54</v>
      </c>
      <c r="O1297" t="str">
        <f>IF(Tableau__3_Déplacements_2[[#This Row],[Ori]]=Tableau__3_Déplacements_2[[#This Row],[Des]],"local","metro")</f>
        <v>metro</v>
      </c>
      <c r="P1297">
        <v>15</v>
      </c>
      <c r="Q1297">
        <v>15</v>
      </c>
      <c r="R1297">
        <v>0</v>
      </c>
      <c r="S1297">
        <v>15</v>
      </c>
      <c r="T1297">
        <v>35</v>
      </c>
      <c r="U1297" t="s">
        <v>30</v>
      </c>
      <c r="V1297">
        <v>8</v>
      </c>
      <c r="W1297">
        <v>150</v>
      </c>
      <c r="X1297">
        <v>6</v>
      </c>
      <c r="Y1297">
        <v>476.71896825396823</v>
      </c>
      <c r="Z1297" s="1">
        <v>0</v>
      </c>
      <c r="AA1297" s="1"/>
    </row>
    <row r="1298" spans="1:27" x14ac:dyDescent="0.35">
      <c r="A1298">
        <v>1128</v>
      </c>
      <c r="B1298" t="e">
        <f>VLOOKUP(Tableau__3_Déplacements_2[[#This Row],[Id_Menage]],[2]Ménages!$A$2:$AD$1503,32)</f>
        <v>#REF!</v>
      </c>
      <c r="C1298" t="s">
        <v>61</v>
      </c>
      <c r="D1298" t="s">
        <v>15553</v>
      </c>
      <c r="E1298">
        <f>VLOOKUP(Tableau__3_Déplacements_2[[#This Row],[Id_Personne]],[1]!Tableau__2_Personnes_1[[Id_Personne]:[Age]],2)</f>
        <v>2</v>
      </c>
      <c r="F1298">
        <f>VLOOKUP(Tableau__3_Déplacements_2[[#This Row],[Id_Personne]],[1]!Tableau__2_Personnes_1[[Id_Personne]:[Age]],4)</f>
        <v>23</v>
      </c>
      <c r="G1298" t="s">
        <v>0</v>
      </c>
      <c r="H1298" t="s">
        <v>7</v>
      </c>
      <c r="I1298" t="s">
        <v>15554</v>
      </c>
      <c r="J1298">
        <v>1</v>
      </c>
      <c r="K1298">
        <v>54</v>
      </c>
      <c r="M1298">
        <v>54</v>
      </c>
      <c r="O1298" t="str">
        <f>IF(Tableau__3_Déplacements_2[[#This Row],[Ori]]=Tableau__3_Déplacements_2[[#This Row],[Des]],"local","metro")</f>
        <v>local</v>
      </c>
      <c r="P1298">
        <v>2</v>
      </c>
      <c r="Q1298">
        <v>10</v>
      </c>
      <c r="R1298">
        <v>0</v>
      </c>
      <c r="S1298">
        <v>10</v>
      </c>
      <c r="T1298">
        <v>20</v>
      </c>
      <c r="U1298" t="s">
        <v>0</v>
      </c>
      <c r="V1298">
        <v>1</v>
      </c>
      <c r="W1298">
        <v>0</v>
      </c>
      <c r="X1298">
        <v>1</v>
      </c>
      <c r="Y1298">
        <v>476.71896825396823</v>
      </c>
      <c r="Z1298" s="1">
        <v>0</v>
      </c>
      <c r="AA1298" s="1"/>
    </row>
    <row r="1299" spans="1:27" x14ac:dyDescent="0.35">
      <c r="A1299">
        <v>1128</v>
      </c>
      <c r="B1299" t="e">
        <f>VLOOKUP(Tableau__3_Déplacements_2[[#This Row],[Id_Menage]],[2]Ménages!$A$2:$AD$1503,32)</f>
        <v>#REF!</v>
      </c>
      <c r="C1299" t="s">
        <v>61</v>
      </c>
      <c r="D1299" t="s">
        <v>15553</v>
      </c>
      <c r="E1299">
        <f>VLOOKUP(Tableau__3_Déplacements_2[[#This Row],[Id_Personne]],[1]!Tableau__2_Personnes_1[[Id_Personne]:[Age]],2)</f>
        <v>2</v>
      </c>
      <c r="F1299">
        <f>VLOOKUP(Tableau__3_Déplacements_2[[#This Row],[Id_Personne]],[1]!Tableau__2_Personnes_1[[Id_Personne]:[Age]],4)</f>
        <v>23</v>
      </c>
      <c r="G1299" t="s">
        <v>3</v>
      </c>
      <c r="H1299" t="s">
        <v>2</v>
      </c>
      <c r="I1299" t="s">
        <v>15552</v>
      </c>
      <c r="J1299">
        <v>1</v>
      </c>
      <c r="K1299">
        <v>54</v>
      </c>
      <c r="M1299">
        <v>61</v>
      </c>
      <c r="O1299" t="str">
        <f>IF(Tableau__3_Déplacements_2[[#This Row],[Ori]]=Tableau__3_Déplacements_2[[#This Row],[Des]],"local","metro")</f>
        <v>metro</v>
      </c>
      <c r="P1299">
        <v>2</v>
      </c>
      <c r="Q1299">
        <v>12</v>
      </c>
      <c r="R1299">
        <v>45</v>
      </c>
      <c r="S1299">
        <v>13</v>
      </c>
      <c r="T1299">
        <v>7</v>
      </c>
      <c r="U1299" t="s">
        <v>30</v>
      </c>
      <c r="V1299">
        <v>8</v>
      </c>
      <c r="W1299">
        <v>100</v>
      </c>
      <c r="X1299">
        <v>6</v>
      </c>
      <c r="Y1299">
        <v>476.71896825396823</v>
      </c>
      <c r="Z1299" s="1">
        <v>-1</v>
      </c>
      <c r="AA1299" s="1"/>
    </row>
    <row r="1300" spans="1:27" x14ac:dyDescent="0.35">
      <c r="A1300">
        <v>1129</v>
      </c>
      <c r="B1300" t="e">
        <f>VLOOKUP(Tableau__3_Déplacements_2[[#This Row],[Id_Menage]],[2]Ménages!$A$2:$AD$1503,32)</f>
        <v>#REF!</v>
      </c>
      <c r="C1300" t="s">
        <v>16</v>
      </c>
      <c r="D1300" t="s">
        <v>15548</v>
      </c>
      <c r="E1300">
        <f>VLOOKUP(Tableau__3_Déplacements_2[[#This Row],[Id_Personne]],[1]!Tableau__2_Personnes_1[[Id_Personne]:[Age]],2)</f>
        <v>1</v>
      </c>
      <c r="F1300">
        <f>VLOOKUP(Tableau__3_Déplacements_2[[#This Row],[Id_Personne]],[1]!Tableau__2_Personnes_1[[Id_Personne]:[Age]],4)</f>
        <v>45</v>
      </c>
      <c r="G1300" t="s">
        <v>0</v>
      </c>
      <c r="H1300" t="s">
        <v>7</v>
      </c>
      <c r="I1300" t="s">
        <v>15551</v>
      </c>
      <c r="J1300">
        <v>1</v>
      </c>
      <c r="K1300">
        <v>54</v>
      </c>
      <c r="M1300">
        <v>34</v>
      </c>
      <c r="O1300" t="str">
        <f>IF(Tableau__3_Déplacements_2[[#This Row],[Ori]]=Tableau__3_Déplacements_2[[#This Row],[Des]],"local","metro")</f>
        <v>metro</v>
      </c>
      <c r="P1300">
        <v>3</v>
      </c>
      <c r="Q1300">
        <v>8</v>
      </c>
      <c r="R1300">
        <v>0</v>
      </c>
      <c r="S1300">
        <v>8</v>
      </c>
      <c r="T1300">
        <v>33</v>
      </c>
      <c r="U1300" t="s">
        <v>30</v>
      </c>
      <c r="V1300">
        <v>8</v>
      </c>
      <c r="W1300">
        <v>300</v>
      </c>
      <c r="X1300">
        <v>6</v>
      </c>
      <c r="Y1300">
        <v>476.71896825396823</v>
      </c>
      <c r="Z1300" s="1">
        <v>0</v>
      </c>
      <c r="AA1300" s="1"/>
    </row>
    <row r="1301" spans="1:27" x14ac:dyDescent="0.35">
      <c r="A1301">
        <v>1129</v>
      </c>
      <c r="B1301" t="e">
        <f>VLOOKUP(Tableau__3_Déplacements_2[[#This Row],[Id_Menage]],[2]Ménages!$A$2:$AD$1503,32)</f>
        <v>#REF!</v>
      </c>
      <c r="C1301" t="s">
        <v>16</v>
      </c>
      <c r="D1301" t="s">
        <v>15548</v>
      </c>
      <c r="E1301">
        <f>VLOOKUP(Tableau__3_Déplacements_2[[#This Row],[Id_Personne]],[1]!Tableau__2_Personnes_1[[Id_Personne]:[Age]],2)</f>
        <v>1</v>
      </c>
      <c r="F1301">
        <f>VLOOKUP(Tableau__3_Déplacements_2[[#This Row],[Id_Personne]],[1]!Tableau__2_Personnes_1[[Id_Personne]:[Age]],4)</f>
        <v>45</v>
      </c>
      <c r="G1301" t="s">
        <v>27</v>
      </c>
      <c r="H1301" t="s">
        <v>26</v>
      </c>
      <c r="I1301" t="s">
        <v>15550</v>
      </c>
      <c r="J1301">
        <v>1</v>
      </c>
      <c r="K1301">
        <v>34</v>
      </c>
      <c r="M1301">
        <v>54</v>
      </c>
      <c r="O1301" t="str">
        <f>IF(Tableau__3_Déplacements_2[[#This Row],[Ori]]=Tableau__3_Déplacements_2[[#This Row],[Des]],"local","metro")</f>
        <v>metro</v>
      </c>
      <c r="P1301">
        <v>15</v>
      </c>
      <c r="Q1301">
        <v>16</v>
      </c>
      <c r="R1301">
        <v>0</v>
      </c>
      <c r="S1301">
        <v>16</v>
      </c>
      <c r="T1301">
        <v>27</v>
      </c>
      <c r="U1301" t="s">
        <v>30</v>
      </c>
      <c r="V1301">
        <v>8</v>
      </c>
      <c r="W1301">
        <v>250</v>
      </c>
      <c r="X1301">
        <v>6</v>
      </c>
      <c r="Y1301">
        <v>476.71896825396823</v>
      </c>
      <c r="Z1301" s="1">
        <v>0</v>
      </c>
      <c r="AA1301" s="1"/>
    </row>
    <row r="1302" spans="1:27" x14ac:dyDescent="0.35">
      <c r="A1302">
        <v>1129</v>
      </c>
      <c r="B1302" t="e">
        <f>VLOOKUP(Tableau__3_Déplacements_2[[#This Row],[Id_Menage]],[2]Ménages!$A$2:$AD$1503,32)</f>
        <v>#REF!</v>
      </c>
      <c r="C1302" t="s">
        <v>16</v>
      </c>
      <c r="D1302" t="s">
        <v>15548</v>
      </c>
      <c r="E1302">
        <f>VLOOKUP(Tableau__3_Déplacements_2[[#This Row],[Id_Personne]],[1]!Tableau__2_Personnes_1[[Id_Personne]:[Age]],2)</f>
        <v>1</v>
      </c>
      <c r="F1302">
        <f>VLOOKUP(Tableau__3_Déplacements_2[[#This Row],[Id_Personne]],[1]!Tableau__2_Personnes_1[[Id_Personne]:[Age]],4)</f>
        <v>45</v>
      </c>
      <c r="G1302" t="s">
        <v>3</v>
      </c>
      <c r="H1302" t="s">
        <v>2</v>
      </c>
      <c r="I1302" t="s">
        <v>15549</v>
      </c>
      <c r="J1302">
        <v>1</v>
      </c>
      <c r="K1302">
        <v>34</v>
      </c>
      <c r="M1302">
        <v>32</v>
      </c>
      <c r="O1302" t="str">
        <f>IF(Tableau__3_Déplacements_2[[#This Row],[Ori]]=Tableau__3_Déplacements_2[[#This Row],[Des]],"local","metro")</f>
        <v>metro</v>
      </c>
      <c r="P1302">
        <v>6</v>
      </c>
      <c r="Q1302">
        <v>12</v>
      </c>
      <c r="R1302">
        <v>0</v>
      </c>
      <c r="S1302">
        <v>12</v>
      </c>
      <c r="T1302">
        <v>42</v>
      </c>
      <c r="U1302" t="s">
        <v>30</v>
      </c>
      <c r="V1302">
        <v>8</v>
      </c>
      <c r="W1302">
        <v>250</v>
      </c>
      <c r="X1302">
        <v>2</v>
      </c>
      <c r="Y1302">
        <v>476.71896825396823</v>
      </c>
      <c r="Z1302" s="1">
        <v>0</v>
      </c>
      <c r="AA1302" s="1"/>
    </row>
    <row r="1303" spans="1:27" x14ac:dyDescent="0.35">
      <c r="A1303">
        <v>1129</v>
      </c>
      <c r="B1303" t="e">
        <f>VLOOKUP(Tableau__3_Déplacements_2[[#This Row],[Id_Menage]],[2]Ménages!$A$2:$AD$1503,32)</f>
        <v>#REF!</v>
      </c>
      <c r="C1303" t="s">
        <v>16</v>
      </c>
      <c r="D1303" t="s">
        <v>15548</v>
      </c>
      <c r="E1303">
        <f>VLOOKUP(Tableau__3_Déplacements_2[[#This Row],[Id_Personne]],[1]!Tableau__2_Personnes_1[[Id_Personne]:[Age]],2)</f>
        <v>1</v>
      </c>
      <c r="F1303">
        <f>VLOOKUP(Tableau__3_Déplacements_2[[#This Row],[Id_Personne]],[1]!Tableau__2_Personnes_1[[Id_Personne]:[Age]],4)</f>
        <v>45</v>
      </c>
      <c r="G1303" t="s">
        <v>13</v>
      </c>
      <c r="H1303" t="s">
        <v>22</v>
      </c>
      <c r="I1303" t="s">
        <v>15547</v>
      </c>
      <c r="J1303">
        <v>1</v>
      </c>
      <c r="K1303">
        <v>32</v>
      </c>
      <c r="M1303">
        <v>34</v>
      </c>
      <c r="O1303" t="str">
        <f>IF(Tableau__3_Déplacements_2[[#This Row],[Ori]]=Tableau__3_Déplacements_2[[#This Row],[Des]],"local","metro")</f>
        <v>metro</v>
      </c>
      <c r="P1303">
        <v>6</v>
      </c>
      <c r="Q1303">
        <v>12</v>
      </c>
      <c r="R1303">
        <v>50</v>
      </c>
      <c r="S1303">
        <v>13</v>
      </c>
      <c r="T1303">
        <v>27</v>
      </c>
      <c r="U1303" t="s">
        <v>30</v>
      </c>
      <c r="V1303">
        <v>8</v>
      </c>
      <c r="W1303">
        <v>250</v>
      </c>
      <c r="X1303">
        <v>6</v>
      </c>
      <c r="Y1303">
        <v>476.71896825396823</v>
      </c>
      <c r="Z1303" s="1">
        <v>-1</v>
      </c>
      <c r="AA1303" s="1"/>
    </row>
    <row r="1304" spans="1:27" x14ac:dyDescent="0.35">
      <c r="A1304">
        <v>1129</v>
      </c>
      <c r="B1304" t="e">
        <f>VLOOKUP(Tableau__3_Déplacements_2[[#This Row],[Id_Menage]],[2]Ménages!$A$2:$AD$1503,32)</f>
        <v>#REF!</v>
      </c>
      <c r="C1304" t="s">
        <v>11</v>
      </c>
      <c r="D1304" t="s">
        <v>15545</v>
      </c>
      <c r="E1304">
        <f>VLOOKUP(Tableau__3_Déplacements_2[[#This Row],[Id_Personne]],[1]!Tableau__2_Personnes_1[[Id_Personne]:[Age]],2)</f>
        <v>2</v>
      </c>
      <c r="F1304">
        <f>VLOOKUP(Tableau__3_Déplacements_2[[#This Row],[Id_Personne]],[1]!Tableau__2_Personnes_1[[Id_Personne]:[Age]],4)</f>
        <v>38</v>
      </c>
      <c r="G1304" t="s">
        <v>3</v>
      </c>
      <c r="H1304" t="s">
        <v>2</v>
      </c>
      <c r="I1304" t="s">
        <v>15546</v>
      </c>
      <c r="J1304">
        <v>1</v>
      </c>
      <c r="K1304">
        <v>54</v>
      </c>
      <c r="M1304">
        <v>54</v>
      </c>
      <c r="O1304" t="str">
        <f>IF(Tableau__3_Déplacements_2[[#This Row],[Ori]]=Tableau__3_Déplacements_2[[#This Row],[Des]],"local","metro")</f>
        <v>local</v>
      </c>
      <c r="P1304">
        <v>15</v>
      </c>
      <c r="Q1304">
        <v>13</v>
      </c>
      <c r="R1304">
        <v>0</v>
      </c>
      <c r="S1304">
        <v>13</v>
      </c>
      <c r="T1304">
        <v>37</v>
      </c>
      <c r="U1304" t="s">
        <v>30</v>
      </c>
      <c r="V1304">
        <v>8</v>
      </c>
      <c r="W1304">
        <v>250</v>
      </c>
      <c r="X1304">
        <v>6</v>
      </c>
      <c r="Y1304">
        <v>476.71896825396823</v>
      </c>
      <c r="Z1304" s="1">
        <v>0</v>
      </c>
      <c r="AA1304" s="1"/>
    </row>
    <row r="1305" spans="1:27" x14ac:dyDescent="0.35">
      <c r="A1305">
        <v>1129</v>
      </c>
      <c r="B1305" t="e">
        <f>VLOOKUP(Tableau__3_Déplacements_2[[#This Row],[Id_Menage]],[2]Ménages!$A$2:$AD$1503,32)</f>
        <v>#REF!</v>
      </c>
      <c r="C1305" t="s">
        <v>11</v>
      </c>
      <c r="D1305" t="s">
        <v>15545</v>
      </c>
      <c r="E1305">
        <f>VLOOKUP(Tableau__3_Déplacements_2[[#This Row],[Id_Personne]],[1]!Tableau__2_Personnes_1[[Id_Personne]:[Age]],2)</f>
        <v>2</v>
      </c>
      <c r="F1305">
        <f>VLOOKUP(Tableau__3_Déplacements_2[[#This Row],[Id_Personne]],[1]!Tableau__2_Personnes_1[[Id_Personne]:[Age]],4)</f>
        <v>38</v>
      </c>
      <c r="G1305" t="s">
        <v>0</v>
      </c>
      <c r="H1305" t="s">
        <v>7</v>
      </c>
      <c r="I1305" t="s">
        <v>15544</v>
      </c>
      <c r="J1305">
        <v>1</v>
      </c>
      <c r="K1305">
        <v>54</v>
      </c>
      <c r="M1305">
        <v>54</v>
      </c>
      <c r="O1305" t="str">
        <f>IF(Tableau__3_Déplacements_2[[#This Row],[Ori]]=Tableau__3_Déplacements_2[[#This Row],[Des]],"local","metro")</f>
        <v>local</v>
      </c>
      <c r="P1305">
        <v>4</v>
      </c>
      <c r="Q1305">
        <v>9</v>
      </c>
      <c r="R1305">
        <v>20</v>
      </c>
      <c r="S1305">
        <v>9</v>
      </c>
      <c r="T1305">
        <v>45</v>
      </c>
      <c r="U1305" t="s">
        <v>8</v>
      </c>
      <c r="V1305">
        <v>5</v>
      </c>
      <c r="W1305">
        <v>100</v>
      </c>
      <c r="X1305">
        <v>6</v>
      </c>
      <c r="Y1305">
        <v>476.71896825396823</v>
      </c>
      <c r="Z1305" s="1">
        <v>-1</v>
      </c>
      <c r="AA1305" s="1"/>
    </row>
    <row r="1306" spans="1:27" x14ac:dyDescent="0.35">
      <c r="A1306">
        <v>1129</v>
      </c>
      <c r="B1306" t="e">
        <f>VLOOKUP(Tableau__3_Déplacements_2[[#This Row],[Id_Menage]],[2]Ménages!$A$2:$AD$1503,32)</f>
        <v>#REF!</v>
      </c>
      <c r="C1306" t="s">
        <v>5</v>
      </c>
      <c r="D1306" t="s">
        <v>15541</v>
      </c>
      <c r="E1306">
        <f>VLOOKUP(Tableau__3_Déplacements_2[[#This Row],[Id_Personne]],[1]!Tableau__2_Personnes_1[[Id_Personne]:[Age]],2)</f>
        <v>2</v>
      </c>
      <c r="F1306">
        <f>VLOOKUP(Tableau__3_Déplacements_2[[#This Row],[Id_Personne]],[1]!Tableau__2_Personnes_1[[Id_Personne]:[Age]],4)</f>
        <v>17</v>
      </c>
      <c r="G1306" t="s">
        <v>0</v>
      </c>
      <c r="H1306" t="s">
        <v>7</v>
      </c>
      <c r="I1306" t="s">
        <v>15543</v>
      </c>
      <c r="J1306">
        <v>1</v>
      </c>
      <c r="K1306">
        <v>54</v>
      </c>
      <c r="M1306">
        <v>45</v>
      </c>
      <c r="O1306" t="str">
        <f>IF(Tableau__3_Déplacements_2[[#This Row],[Ori]]=Tableau__3_Déplacements_2[[#This Row],[Des]],"local","metro")</f>
        <v>metro</v>
      </c>
      <c r="P1306">
        <v>2</v>
      </c>
      <c r="Q1306">
        <v>13</v>
      </c>
      <c r="R1306">
        <v>0</v>
      </c>
      <c r="S1306">
        <v>13</v>
      </c>
      <c r="T1306">
        <v>47</v>
      </c>
      <c r="U1306" t="s">
        <v>825</v>
      </c>
      <c r="V1306">
        <v>13</v>
      </c>
      <c r="W1306">
        <v>200</v>
      </c>
      <c r="X1306">
        <v>6</v>
      </c>
      <c r="Y1306">
        <v>476.71896825396823</v>
      </c>
      <c r="Z1306" s="1">
        <v>0</v>
      </c>
      <c r="AA1306" s="1"/>
    </row>
    <row r="1307" spans="1:27" x14ac:dyDescent="0.35">
      <c r="A1307">
        <v>1129</v>
      </c>
      <c r="B1307" t="e">
        <f>VLOOKUP(Tableau__3_Déplacements_2[[#This Row],[Id_Menage]],[2]Ménages!$A$2:$AD$1503,32)</f>
        <v>#REF!</v>
      </c>
      <c r="C1307" t="s">
        <v>5</v>
      </c>
      <c r="D1307" t="s">
        <v>15541</v>
      </c>
      <c r="E1307">
        <f>VLOOKUP(Tableau__3_Déplacements_2[[#This Row],[Id_Personne]],[1]!Tableau__2_Personnes_1[[Id_Personne]:[Age]],2)</f>
        <v>2</v>
      </c>
      <c r="F1307">
        <f>VLOOKUP(Tableau__3_Déplacements_2[[#This Row],[Id_Personne]],[1]!Tableau__2_Personnes_1[[Id_Personne]:[Age]],4)</f>
        <v>17</v>
      </c>
      <c r="G1307" t="s">
        <v>13</v>
      </c>
      <c r="H1307" t="s">
        <v>22</v>
      </c>
      <c r="I1307" t="s">
        <v>15542</v>
      </c>
      <c r="J1307">
        <v>1</v>
      </c>
      <c r="K1307">
        <v>49</v>
      </c>
      <c r="M1307">
        <v>54</v>
      </c>
      <c r="O1307" t="str">
        <f>IF(Tableau__3_Déplacements_2[[#This Row],[Ori]]=Tableau__3_Déplacements_2[[#This Row],[Des]],"local","metro")</f>
        <v>metro</v>
      </c>
      <c r="P1307">
        <v>15</v>
      </c>
      <c r="Q1307">
        <v>15</v>
      </c>
      <c r="R1307">
        <v>0</v>
      </c>
      <c r="S1307">
        <v>15</v>
      </c>
      <c r="T1307">
        <v>37</v>
      </c>
      <c r="U1307" t="s">
        <v>30</v>
      </c>
      <c r="V1307">
        <v>8</v>
      </c>
      <c r="W1307">
        <v>250</v>
      </c>
      <c r="X1307">
        <v>6</v>
      </c>
      <c r="Y1307">
        <v>476.71896825396823</v>
      </c>
      <c r="Z1307" s="1">
        <v>0</v>
      </c>
      <c r="AA1307" s="1"/>
    </row>
    <row r="1308" spans="1:27" x14ac:dyDescent="0.35">
      <c r="A1308">
        <v>1129</v>
      </c>
      <c r="B1308" t="e">
        <f>VLOOKUP(Tableau__3_Déplacements_2[[#This Row],[Id_Menage]],[2]Ménages!$A$2:$AD$1503,32)</f>
        <v>#REF!</v>
      </c>
      <c r="C1308" t="s">
        <v>5</v>
      </c>
      <c r="D1308" t="s">
        <v>15541</v>
      </c>
      <c r="E1308">
        <f>VLOOKUP(Tableau__3_Déplacements_2[[#This Row],[Id_Personne]],[1]!Tableau__2_Personnes_1[[Id_Personne]:[Age]],2)</f>
        <v>2</v>
      </c>
      <c r="F1308">
        <f>VLOOKUP(Tableau__3_Déplacements_2[[#This Row],[Id_Personne]],[1]!Tableau__2_Personnes_1[[Id_Personne]:[Age]],4)</f>
        <v>17</v>
      </c>
      <c r="G1308" t="s">
        <v>3</v>
      </c>
      <c r="H1308" t="s">
        <v>2</v>
      </c>
      <c r="I1308" t="s">
        <v>15540</v>
      </c>
      <c r="J1308">
        <v>1</v>
      </c>
      <c r="K1308">
        <v>45</v>
      </c>
      <c r="M1308">
        <v>49</v>
      </c>
      <c r="O1308" t="str">
        <f>IF(Tableau__3_Déplacements_2[[#This Row],[Ori]]=Tableau__3_Déplacements_2[[#This Row],[Des]],"local","metro")</f>
        <v>metro</v>
      </c>
      <c r="P1308">
        <v>2</v>
      </c>
      <c r="Q1308">
        <v>14</v>
      </c>
      <c r="R1308">
        <v>0</v>
      </c>
      <c r="S1308">
        <v>14</v>
      </c>
      <c r="T1308">
        <v>15</v>
      </c>
      <c r="U1308" t="s">
        <v>8</v>
      </c>
      <c r="V1308">
        <v>5</v>
      </c>
      <c r="W1308">
        <v>250</v>
      </c>
      <c r="X1308">
        <v>6</v>
      </c>
      <c r="Y1308">
        <v>476.71896825396823</v>
      </c>
      <c r="Z1308" s="1">
        <v>0</v>
      </c>
      <c r="AA1308" s="1"/>
    </row>
    <row r="1309" spans="1:27" x14ac:dyDescent="0.35">
      <c r="A1309">
        <v>113</v>
      </c>
      <c r="B1309" t="e">
        <f>VLOOKUP(Tableau__3_Déplacements_2[[#This Row],[Id_Menage]],[2]Ménages!$A$2:$AD$1503,32)</f>
        <v>#REF!</v>
      </c>
      <c r="C1309" t="s">
        <v>16</v>
      </c>
      <c r="D1309" t="s">
        <v>15536</v>
      </c>
      <c r="E1309">
        <f>VLOOKUP(Tableau__3_Déplacements_2[[#This Row],[Id_Personne]],[1]!Tableau__2_Personnes_1[[Id_Personne]:[Age]],2)</f>
        <v>1</v>
      </c>
      <c r="F1309">
        <f>VLOOKUP(Tableau__3_Déplacements_2[[#This Row],[Id_Personne]],[1]!Tableau__2_Personnes_1[[Id_Personne]:[Age]],4)</f>
        <v>38</v>
      </c>
      <c r="G1309" t="s">
        <v>3</v>
      </c>
      <c r="H1309" t="s">
        <v>2</v>
      </c>
      <c r="I1309" t="s">
        <v>15539</v>
      </c>
      <c r="J1309">
        <v>1</v>
      </c>
      <c r="K1309">
        <v>51</v>
      </c>
      <c r="M1309">
        <v>7</v>
      </c>
      <c r="O1309" t="str">
        <f>IF(Tableau__3_Déplacements_2[[#This Row],[Ori]]=Tableau__3_Déplacements_2[[#This Row],[Des]],"local","metro")</f>
        <v>metro</v>
      </c>
      <c r="P1309">
        <v>15</v>
      </c>
      <c r="Q1309">
        <v>14</v>
      </c>
      <c r="R1309">
        <v>30</v>
      </c>
      <c r="S1309">
        <v>14</v>
      </c>
      <c r="T1309">
        <v>50</v>
      </c>
      <c r="U1309" t="s">
        <v>37</v>
      </c>
      <c r="V1309">
        <v>6</v>
      </c>
      <c r="W1309">
        <v>600</v>
      </c>
      <c r="X1309">
        <v>5</v>
      </c>
      <c r="Y1309">
        <v>2176.8298039215688</v>
      </c>
      <c r="Z1309" s="1">
        <v>-1</v>
      </c>
      <c r="AA1309" s="1"/>
    </row>
    <row r="1310" spans="1:27" x14ac:dyDescent="0.35">
      <c r="A1310">
        <v>113</v>
      </c>
      <c r="B1310" t="e">
        <f>VLOOKUP(Tableau__3_Déplacements_2[[#This Row],[Id_Menage]],[2]Ménages!$A$2:$AD$1503,32)</f>
        <v>#REF!</v>
      </c>
      <c r="C1310" t="s">
        <v>16</v>
      </c>
      <c r="D1310" t="s">
        <v>15536</v>
      </c>
      <c r="E1310">
        <f>VLOOKUP(Tableau__3_Déplacements_2[[#This Row],[Id_Personne]],[1]!Tableau__2_Personnes_1[[Id_Personne]:[Age]],2)</f>
        <v>1</v>
      </c>
      <c r="F1310">
        <f>VLOOKUP(Tableau__3_Déplacements_2[[#This Row],[Id_Personne]],[1]!Tableau__2_Personnes_1[[Id_Personne]:[Age]],4)</f>
        <v>38</v>
      </c>
      <c r="G1310" t="s">
        <v>13</v>
      </c>
      <c r="H1310" t="s">
        <v>22</v>
      </c>
      <c r="I1310" t="s">
        <v>15538</v>
      </c>
      <c r="J1310">
        <v>1</v>
      </c>
      <c r="K1310">
        <v>7</v>
      </c>
      <c r="M1310">
        <v>7</v>
      </c>
      <c r="O1310" t="str">
        <f>IF(Tableau__3_Déplacements_2[[#This Row],[Ori]]=Tableau__3_Déplacements_2[[#This Row],[Des]],"local","metro")</f>
        <v>local</v>
      </c>
      <c r="P1310">
        <v>12</v>
      </c>
      <c r="Q1310">
        <v>18</v>
      </c>
      <c r="R1310">
        <v>0</v>
      </c>
      <c r="S1310">
        <v>18</v>
      </c>
      <c r="T1310">
        <v>10</v>
      </c>
      <c r="U1310" t="s">
        <v>37</v>
      </c>
      <c r="V1310">
        <v>6</v>
      </c>
      <c r="W1310">
        <v>600</v>
      </c>
      <c r="X1310">
        <v>2</v>
      </c>
      <c r="Y1310">
        <v>2176.8298039215688</v>
      </c>
      <c r="Z1310" s="1">
        <v>0</v>
      </c>
      <c r="AA1310" s="1"/>
    </row>
    <row r="1311" spans="1:27" x14ac:dyDescent="0.35">
      <c r="A1311">
        <v>113</v>
      </c>
      <c r="B1311" t="e">
        <f>VLOOKUP(Tableau__3_Déplacements_2[[#This Row],[Id_Menage]],[2]Ménages!$A$2:$AD$1503,32)</f>
        <v>#REF!</v>
      </c>
      <c r="C1311" t="s">
        <v>16</v>
      </c>
      <c r="D1311" t="s">
        <v>15536</v>
      </c>
      <c r="E1311">
        <f>VLOOKUP(Tableau__3_Déplacements_2[[#This Row],[Id_Personne]],[1]!Tableau__2_Personnes_1[[Id_Personne]:[Age]],2)</f>
        <v>1</v>
      </c>
      <c r="F1311">
        <f>VLOOKUP(Tableau__3_Déplacements_2[[#This Row],[Id_Personne]],[1]!Tableau__2_Personnes_1[[Id_Personne]:[Age]],4)</f>
        <v>38</v>
      </c>
      <c r="G1311" t="s">
        <v>0</v>
      </c>
      <c r="H1311" t="s">
        <v>7</v>
      </c>
      <c r="I1311" t="s">
        <v>15537</v>
      </c>
      <c r="J1311">
        <v>1</v>
      </c>
      <c r="K1311">
        <v>7</v>
      </c>
      <c r="M1311">
        <v>51</v>
      </c>
      <c r="O1311" t="str">
        <f>IF(Tableau__3_Déplacements_2[[#This Row],[Ori]]=Tableau__3_Déplacements_2[[#This Row],[Des]],"local","metro")</f>
        <v>metro</v>
      </c>
      <c r="P1311">
        <v>3</v>
      </c>
      <c r="Q1311">
        <v>7</v>
      </c>
      <c r="R1311">
        <v>0</v>
      </c>
      <c r="S1311">
        <v>7</v>
      </c>
      <c r="T1311">
        <v>30</v>
      </c>
      <c r="U1311" t="s">
        <v>37</v>
      </c>
      <c r="V1311">
        <v>6</v>
      </c>
      <c r="W1311">
        <v>600</v>
      </c>
      <c r="X1311">
        <v>5</v>
      </c>
      <c r="Y1311">
        <v>2176.8298039215688</v>
      </c>
      <c r="Z1311" s="1">
        <v>0</v>
      </c>
      <c r="AA1311" s="1"/>
    </row>
    <row r="1312" spans="1:27" x14ac:dyDescent="0.35">
      <c r="A1312">
        <v>113</v>
      </c>
      <c r="B1312" t="e">
        <f>VLOOKUP(Tableau__3_Déplacements_2[[#This Row],[Id_Menage]],[2]Ménages!$A$2:$AD$1503,32)</f>
        <v>#REF!</v>
      </c>
      <c r="C1312" t="s">
        <v>16</v>
      </c>
      <c r="D1312" t="s">
        <v>15536</v>
      </c>
      <c r="E1312">
        <f>VLOOKUP(Tableau__3_Déplacements_2[[#This Row],[Id_Personne]],[1]!Tableau__2_Personnes_1[[Id_Personne]:[Age]],2)</f>
        <v>1</v>
      </c>
      <c r="F1312">
        <f>VLOOKUP(Tableau__3_Déplacements_2[[#This Row],[Id_Personne]],[1]!Tableau__2_Personnes_1[[Id_Personne]:[Age]],4)</f>
        <v>38</v>
      </c>
      <c r="G1312" t="s">
        <v>27</v>
      </c>
      <c r="H1312" t="s">
        <v>26</v>
      </c>
      <c r="I1312" t="s">
        <v>15535</v>
      </c>
      <c r="J1312">
        <v>1</v>
      </c>
      <c r="K1312">
        <v>7</v>
      </c>
      <c r="M1312">
        <v>7</v>
      </c>
      <c r="O1312" t="str">
        <f>IF(Tableau__3_Déplacements_2[[#This Row],[Ori]]=Tableau__3_Déplacements_2[[#This Row],[Des]],"local","metro")</f>
        <v>local</v>
      </c>
      <c r="P1312">
        <v>15</v>
      </c>
      <c r="Q1312">
        <v>21</v>
      </c>
      <c r="R1312">
        <v>20</v>
      </c>
      <c r="S1312">
        <v>21</v>
      </c>
      <c r="T1312">
        <v>30</v>
      </c>
      <c r="U1312" t="s">
        <v>37</v>
      </c>
      <c r="V1312">
        <v>6</v>
      </c>
      <c r="W1312">
        <v>600</v>
      </c>
      <c r="X1312">
        <v>2</v>
      </c>
      <c r="Y1312">
        <v>2176.8298039215688</v>
      </c>
      <c r="Z1312" s="1">
        <v>-1</v>
      </c>
      <c r="AA1312" s="1"/>
    </row>
    <row r="1313" spans="1:27" x14ac:dyDescent="0.35">
      <c r="A1313">
        <v>113</v>
      </c>
      <c r="B1313" t="e">
        <f>VLOOKUP(Tableau__3_Déplacements_2[[#This Row],[Id_Menage]],[2]Ménages!$A$2:$AD$1503,32)</f>
        <v>#REF!</v>
      </c>
      <c r="C1313" t="s">
        <v>11</v>
      </c>
      <c r="D1313" t="s">
        <v>15533</v>
      </c>
      <c r="E1313">
        <f>VLOOKUP(Tableau__3_Déplacements_2[[#This Row],[Id_Personne]],[1]!Tableau__2_Personnes_1[[Id_Personne]:[Age]],2)</f>
        <v>2</v>
      </c>
      <c r="F1313">
        <f>VLOOKUP(Tableau__3_Déplacements_2[[#This Row],[Id_Personne]],[1]!Tableau__2_Personnes_1[[Id_Personne]:[Age]],4)</f>
        <v>36</v>
      </c>
      <c r="G1313" t="s">
        <v>3</v>
      </c>
      <c r="H1313" t="s">
        <v>2</v>
      </c>
      <c r="I1313" t="s">
        <v>15534</v>
      </c>
      <c r="J1313">
        <v>1</v>
      </c>
      <c r="K1313">
        <v>18</v>
      </c>
      <c r="M1313">
        <v>7</v>
      </c>
      <c r="O1313" t="str">
        <f>IF(Tableau__3_Déplacements_2[[#This Row],[Ori]]=Tableau__3_Déplacements_2[[#This Row],[Des]],"local","metro")</f>
        <v>metro</v>
      </c>
      <c r="P1313">
        <v>15</v>
      </c>
      <c r="Q1313">
        <v>15</v>
      </c>
      <c r="R1313">
        <v>0</v>
      </c>
      <c r="S1313">
        <v>15</v>
      </c>
      <c r="T1313">
        <v>20</v>
      </c>
      <c r="U1313" t="s">
        <v>37</v>
      </c>
      <c r="V1313">
        <v>6</v>
      </c>
      <c r="W1313">
        <v>600</v>
      </c>
      <c r="X1313">
        <v>5</v>
      </c>
      <c r="Y1313">
        <v>2176.8298039215688</v>
      </c>
      <c r="Z1313" s="1">
        <v>0</v>
      </c>
      <c r="AA1313" s="1"/>
    </row>
    <row r="1314" spans="1:27" x14ac:dyDescent="0.35">
      <c r="A1314">
        <v>113</v>
      </c>
      <c r="B1314" t="e">
        <f>VLOOKUP(Tableau__3_Déplacements_2[[#This Row],[Id_Menage]],[2]Ménages!$A$2:$AD$1503,32)</f>
        <v>#REF!</v>
      </c>
      <c r="C1314" t="s">
        <v>11</v>
      </c>
      <c r="D1314" t="s">
        <v>15533</v>
      </c>
      <c r="E1314">
        <f>VLOOKUP(Tableau__3_Déplacements_2[[#This Row],[Id_Personne]],[1]!Tableau__2_Personnes_1[[Id_Personne]:[Age]],2)</f>
        <v>2</v>
      </c>
      <c r="F1314">
        <f>VLOOKUP(Tableau__3_Déplacements_2[[#This Row],[Id_Personne]],[1]!Tableau__2_Personnes_1[[Id_Personne]:[Age]],4)</f>
        <v>36</v>
      </c>
      <c r="G1314" t="s">
        <v>0</v>
      </c>
      <c r="H1314" t="s">
        <v>7</v>
      </c>
      <c r="I1314" t="s">
        <v>15532</v>
      </c>
      <c r="J1314">
        <v>1</v>
      </c>
      <c r="K1314">
        <v>7</v>
      </c>
      <c r="M1314">
        <v>18</v>
      </c>
      <c r="O1314" t="str">
        <f>IF(Tableau__3_Déplacements_2[[#This Row],[Ori]]=Tableau__3_Déplacements_2[[#This Row],[Des]],"local","metro")</f>
        <v>metro</v>
      </c>
      <c r="P1314">
        <v>3</v>
      </c>
      <c r="Q1314">
        <v>8</v>
      </c>
      <c r="R1314">
        <v>30</v>
      </c>
      <c r="S1314">
        <v>8</v>
      </c>
      <c r="T1314">
        <v>40</v>
      </c>
      <c r="U1314" t="s">
        <v>37</v>
      </c>
      <c r="V1314">
        <v>6</v>
      </c>
      <c r="W1314">
        <v>500</v>
      </c>
      <c r="X1314">
        <v>5</v>
      </c>
      <c r="Y1314">
        <v>2176.8298039215688</v>
      </c>
      <c r="Z1314" s="1">
        <v>-1</v>
      </c>
      <c r="AA1314" s="1"/>
    </row>
    <row r="1315" spans="1:27" x14ac:dyDescent="0.35">
      <c r="A1315">
        <v>113</v>
      </c>
      <c r="B1315" t="e">
        <f>VLOOKUP(Tableau__3_Déplacements_2[[#This Row],[Id_Menage]],[2]Ménages!$A$2:$AD$1503,32)</f>
        <v>#REF!</v>
      </c>
      <c r="C1315" t="s">
        <v>5</v>
      </c>
      <c r="D1315" t="s">
        <v>15530</v>
      </c>
      <c r="E1315">
        <f>VLOOKUP(Tableau__3_Déplacements_2[[#This Row],[Id_Personne]],[1]!Tableau__2_Personnes_1[[Id_Personne]:[Age]],2)</f>
        <v>1</v>
      </c>
      <c r="F1315">
        <f>VLOOKUP(Tableau__3_Déplacements_2[[#This Row],[Id_Personne]],[1]!Tableau__2_Personnes_1[[Id_Personne]:[Age]],4)</f>
        <v>8</v>
      </c>
      <c r="G1315" t="s">
        <v>0</v>
      </c>
      <c r="H1315" t="s">
        <v>7</v>
      </c>
      <c r="I1315" t="s">
        <v>15531</v>
      </c>
      <c r="J1315">
        <v>1</v>
      </c>
      <c r="K1315">
        <v>7</v>
      </c>
      <c r="M1315">
        <v>7</v>
      </c>
      <c r="O1315" t="str">
        <f>IF(Tableau__3_Déplacements_2[[#This Row],[Ori]]=Tableau__3_Déplacements_2[[#This Row],[Des]],"local","metro")</f>
        <v>local</v>
      </c>
      <c r="P1315">
        <v>12</v>
      </c>
      <c r="Q1315">
        <v>14</v>
      </c>
      <c r="R1315">
        <v>0</v>
      </c>
      <c r="S1315">
        <v>14</v>
      </c>
      <c r="T1315">
        <v>30</v>
      </c>
      <c r="U1315" t="s">
        <v>0</v>
      </c>
      <c r="V1315">
        <v>1</v>
      </c>
      <c r="W1315">
        <v>0</v>
      </c>
      <c r="X1315">
        <v>5</v>
      </c>
      <c r="Y1315">
        <v>2176.8298039215688</v>
      </c>
      <c r="Z1315" s="1">
        <v>0</v>
      </c>
      <c r="AA1315" s="1"/>
    </row>
    <row r="1316" spans="1:27" x14ac:dyDescent="0.35">
      <c r="A1316">
        <v>113</v>
      </c>
      <c r="B1316" t="e">
        <f>VLOOKUP(Tableau__3_Déplacements_2[[#This Row],[Id_Menage]],[2]Ménages!$A$2:$AD$1503,32)</f>
        <v>#REF!</v>
      </c>
      <c r="C1316" t="s">
        <v>5</v>
      </c>
      <c r="D1316" t="s">
        <v>15530</v>
      </c>
      <c r="E1316">
        <f>VLOOKUP(Tableau__3_Déplacements_2[[#This Row],[Id_Personne]],[1]!Tableau__2_Personnes_1[[Id_Personne]:[Age]],2)</f>
        <v>1</v>
      </c>
      <c r="F1316">
        <f>VLOOKUP(Tableau__3_Déplacements_2[[#This Row],[Id_Personne]],[1]!Tableau__2_Personnes_1[[Id_Personne]:[Age]],4)</f>
        <v>8</v>
      </c>
      <c r="G1316" t="s">
        <v>3</v>
      </c>
      <c r="H1316" t="s">
        <v>2</v>
      </c>
      <c r="I1316" t="s">
        <v>15529</v>
      </c>
      <c r="J1316">
        <v>1</v>
      </c>
      <c r="K1316">
        <v>7</v>
      </c>
      <c r="M1316">
        <v>7</v>
      </c>
      <c r="O1316" t="str">
        <f>IF(Tableau__3_Déplacements_2[[#This Row],[Ori]]=Tableau__3_Déplacements_2[[#This Row],[Des]],"local","metro")</f>
        <v>local</v>
      </c>
      <c r="P1316">
        <v>15</v>
      </c>
      <c r="Q1316">
        <v>16</v>
      </c>
      <c r="R1316">
        <v>0</v>
      </c>
      <c r="S1316">
        <v>16</v>
      </c>
      <c r="T1316">
        <v>35</v>
      </c>
      <c r="U1316" t="s">
        <v>0</v>
      </c>
      <c r="V1316">
        <v>1</v>
      </c>
      <c r="W1316">
        <v>0</v>
      </c>
      <c r="X1316">
        <v>5</v>
      </c>
      <c r="Y1316">
        <v>2176.8298039215688</v>
      </c>
      <c r="Z1316" s="1">
        <v>0</v>
      </c>
      <c r="AA1316" s="1"/>
    </row>
    <row r="1317" spans="1:27" x14ac:dyDescent="0.35">
      <c r="A1317">
        <v>1130</v>
      </c>
      <c r="B1317" t="e">
        <f>VLOOKUP(Tableau__3_Déplacements_2[[#This Row],[Id_Menage]],[2]Ménages!$A$2:$AD$1503,32)</f>
        <v>#REF!</v>
      </c>
      <c r="C1317" t="s">
        <v>16</v>
      </c>
      <c r="D1317" t="s">
        <v>15527</v>
      </c>
      <c r="E1317">
        <f>VLOOKUP(Tableau__3_Déplacements_2[[#This Row],[Id_Personne]],[1]!Tableau__2_Personnes_1[[Id_Personne]:[Age]],2)</f>
        <v>2</v>
      </c>
      <c r="F1317">
        <f>VLOOKUP(Tableau__3_Déplacements_2[[#This Row],[Id_Personne]],[1]!Tableau__2_Personnes_1[[Id_Personne]:[Age]],4)</f>
        <v>60</v>
      </c>
      <c r="G1317" t="s">
        <v>3</v>
      </c>
      <c r="H1317" t="s">
        <v>2</v>
      </c>
      <c r="I1317" t="s">
        <v>15528</v>
      </c>
      <c r="J1317">
        <v>1</v>
      </c>
      <c r="K1317">
        <v>64</v>
      </c>
      <c r="M1317">
        <v>54</v>
      </c>
      <c r="O1317" t="str">
        <f>IF(Tableau__3_Déplacements_2[[#This Row],[Ori]]=Tableau__3_Déplacements_2[[#This Row],[Des]],"local","metro")</f>
        <v>metro</v>
      </c>
      <c r="P1317">
        <v>15</v>
      </c>
      <c r="Q1317">
        <v>13</v>
      </c>
      <c r="R1317">
        <v>0</v>
      </c>
      <c r="S1317">
        <v>13</v>
      </c>
      <c r="T1317">
        <v>45</v>
      </c>
      <c r="U1317" t="s">
        <v>0</v>
      </c>
      <c r="V1317">
        <v>1</v>
      </c>
      <c r="W1317">
        <v>0</v>
      </c>
      <c r="X1317">
        <v>2</v>
      </c>
      <c r="Y1317">
        <v>476.71896825396823</v>
      </c>
      <c r="Z1317" s="1">
        <v>0</v>
      </c>
      <c r="AA1317" s="1"/>
    </row>
    <row r="1318" spans="1:27" x14ac:dyDescent="0.35">
      <c r="A1318">
        <v>1130</v>
      </c>
      <c r="B1318" t="e">
        <f>VLOOKUP(Tableau__3_Déplacements_2[[#This Row],[Id_Menage]],[2]Ménages!$A$2:$AD$1503,32)</f>
        <v>#REF!</v>
      </c>
      <c r="C1318" t="s">
        <v>16</v>
      </c>
      <c r="D1318" t="s">
        <v>15527</v>
      </c>
      <c r="E1318">
        <f>VLOOKUP(Tableau__3_Déplacements_2[[#This Row],[Id_Personne]],[1]!Tableau__2_Personnes_1[[Id_Personne]:[Age]],2)</f>
        <v>2</v>
      </c>
      <c r="F1318">
        <f>VLOOKUP(Tableau__3_Déplacements_2[[#This Row],[Id_Personne]],[1]!Tableau__2_Personnes_1[[Id_Personne]:[Age]],4)</f>
        <v>60</v>
      </c>
      <c r="G1318" t="s">
        <v>0</v>
      </c>
      <c r="H1318" t="s">
        <v>7</v>
      </c>
      <c r="I1318" t="s">
        <v>15526</v>
      </c>
      <c r="J1318">
        <v>1</v>
      </c>
      <c r="K1318">
        <v>54</v>
      </c>
      <c r="M1318">
        <v>64</v>
      </c>
      <c r="O1318" t="str">
        <f>IF(Tableau__3_Déplacements_2[[#This Row],[Ori]]=Tableau__3_Déplacements_2[[#This Row],[Des]],"local","metro")</f>
        <v>metro</v>
      </c>
      <c r="P1318">
        <v>5</v>
      </c>
      <c r="Q1318">
        <v>10</v>
      </c>
      <c r="R1318">
        <v>0</v>
      </c>
      <c r="S1318">
        <v>10</v>
      </c>
      <c r="T1318">
        <v>45</v>
      </c>
      <c r="U1318" t="s">
        <v>0</v>
      </c>
      <c r="V1318">
        <v>1</v>
      </c>
      <c r="W1318">
        <v>0</v>
      </c>
      <c r="X1318">
        <v>2</v>
      </c>
      <c r="Y1318">
        <v>476.71896825396823</v>
      </c>
      <c r="Z1318" s="1">
        <v>0</v>
      </c>
      <c r="AA1318" s="1"/>
    </row>
    <row r="1319" spans="1:27" x14ac:dyDescent="0.35">
      <c r="A1319">
        <v>1130</v>
      </c>
      <c r="B1319" t="e">
        <f>VLOOKUP(Tableau__3_Déplacements_2[[#This Row],[Id_Menage]],[2]Ménages!$A$2:$AD$1503,32)</f>
        <v>#REF!</v>
      </c>
      <c r="C1319" t="s">
        <v>11</v>
      </c>
      <c r="D1319" t="s">
        <v>15524</v>
      </c>
      <c r="E1319">
        <f>VLOOKUP(Tableau__3_Déplacements_2[[#This Row],[Id_Personne]],[1]!Tableau__2_Personnes_1[[Id_Personne]:[Age]],2)</f>
        <v>2</v>
      </c>
      <c r="F1319">
        <f>VLOOKUP(Tableau__3_Déplacements_2[[#This Row],[Id_Personne]],[1]!Tableau__2_Personnes_1[[Id_Personne]:[Age]],4)</f>
        <v>18</v>
      </c>
      <c r="G1319" t="s">
        <v>0</v>
      </c>
      <c r="H1319" t="s">
        <v>7</v>
      </c>
      <c r="I1319" t="s">
        <v>15525</v>
      </c>
      <c r="J1319">
        <v>1</v>
      </c>
      <c r="K1319">
        <v>54</v>
      </c>
      <c r="M1319">
        <v>54</v>
      </c>
      <c r="O1319" t="str">
        <f>IF(Tableau__3_Déplacements_2[[#This Row],[Ori]]=Tableau__3_Déplacements_2[[#This Row],[Des]],"local","metro")</f>
        <v>local</v>
      </c>
      <c r="P1319">
        <v>7</v>
      </c>
      <c r="Q1319">
        <v>8</v>
      </c>
      <c r="R1319">
        <v>0</v>
      </c>
      <c r="S1319">
        <v>8</v>
      </c>
      <c r="T1319">
        <v>15</v>
      </c>
      <c r="U1319" t="s">
        <v>0</v>
      </c>
      <c r="V1319">
        <v>1</v>
      </c>
      <c r="W1319">
        <v>0</v>
      </c>
      <c r="X1319">
        <v>2</v>
      </c>
      <c r="Y1319">
        <v>476.71896825396823</v>
      </c>
      <c r="Z1319" s="1">
        <v>0</v>
      </c>
      <c r="AA1319" s="1"/>
    </row>
    <row r="1320" spans="1:27" x14ac:dyDescent="0.35">
      <c r="A1320">
        <v>1130</v>
      </c>
      <c r="B1320" t="e">
        <f>VLOOKUP(Tableau__3_Déplacements_2[[#This Row],[Id_Menage]],[2]Ménages!$A$2:$AD$1503,32)</f>
        <v>#REF!</v>
      </c>
      <c r="C1320" t="s">
        <v>11</v>
      </c>
      <c r="D1320" t="s">
        <v>15524</v>
      </c>
      <c r="E1320">
        <f>VLOOKUP(Tableau__3_Déplacements_2[[#This Row],[Id_Personne]],[1]!Tableau__2_Personnes_1[[Id_Personne]:[Age]],2)</f>
        <v>2</v>
      </c>
      <c r="F1320">
        <f>VLOOKUP(Tableau__3_Déplacements_2[[#This Row],[Id_Personne]],[1]!Tableau__2_Personnes_1[[Id_Personne]:[Age]],4)</f>
        <v>18</v>
      </c>
      <c r="G1320" t="s">
        <v>3</v>
      </c>
      <c r="H1320" t="s">
        <v>2</v>
      </c>
      <c r="I1320" t="s">
        <v>15523</v>
      </c>
      <c r="J1320">
        <v>1</v>
      </c>
      <c r="K1320">
        <v>54</v>
      </c>
      <c r="M1320">
        <v>54</v>
      </c>
      <c r="O1320" t="str">
        <f>IF(Tableau__3_Déplacements_2[[#This Row],[Ori]]=Tableau__3_Déplacements_2[[#This Row],[Des]],"local","metro")</f>
        <v>local</v>
      </c>
      <c r="P1320">
        <v>15</v>
      </c>
      <c r="Q1320">
        <v>8</v>
      </c>
      <c r="R1320">
        <v>30</v>
      </c>
      <c r="S1320">
        <v>8</v>
      </c>
      <c r="T1320">
        <v>45</v>
      </c>
      <c r="U1320" t="s">
        <v>0</v>
      </c>
      <c r="V1320">
        <v>1</v>
      </c>
      <c r="W1320">
        <v>0</v>
      </c>
      <c r="X1320">
        <v>2</v>
      </c>
      <c r="Y1320">
        <v>476.71896825396823</v>
      </c>
      <c r="Z1320" s="1">
        <v>-1</v>
      </c>
      <c r="AA1320" s="1"/>
    </row>
    <row r="1321" spans="1:27" x14ac:dyDescent="0.35">
      <c r="A1321">
        <v>1130</v>
      </c>
      <c r="B1321" t="e">
        <f>VLOOKUP(Tableau__3_Déplacements_2[[#This Row],[Id_Menage]],[2]Ménages!$A$2:$AD$1503,32)</f>
        <v>#REF!</v>
      </c>
      <c r="C1321" t="s">
        <v>5</v>
      </c>
      <c r="D1321" t="s">
        <v>15521</v>
      </c>
      <c r="E1321">
        <f>VLOOKUP(Tableau__3_Déplacements_2[[#This Row],[Id_Personne]],[1]!Tableau__2_Personnes_1[[Id_Personne]:[Age]],2)</f>
        <v>1</v>
      </c>
      <c r="F1321">
        <f>VLOOKUP(Tableau__3_Déplacements_2[[#This Row],[Id_Personne]],[1]!Tableau__2_Personnes_1[[Id_Personne]:[Age]],4)</f>
        <v>17</v>
      </c>
      <c r="G1321" t="s">
        <v>0</v>
      </c>
      <c r="H1321" t="s">
        <v>7</v>
      </c>
      <c r="I1321" t="s">
        <v>15522</v>
      </c>
      <c r="J1321">
        <v>1</v>
      </c>
      <c r="K1321">
        <v>54</v>
      </c>
      <c r="M1321">
        <v>54</v>
      </c>
      <c r="O1321" t="str">
        <f>IF(Tableau__3_Déplacements_2[[#This Row],[Ori]]=Tableau__3_Déplacements_2[[#This Row],[Des]],"local","metro")</f>
        <v>local</v>
      </c>
      <c r="P1321">
        <v>12</v>
      </c>
      <c r="Q1321">
        <v>16</v>
      </c>
      <c r="R1321">
        <v>0</v>
      </c>
      <c r="S1321">
        <v>16</v>
      </c>
      <c r="T1321">
        <v>20</v>
      </c>
      <c r="U1321" t="s">
        <v>0</v>
      </c>
      <c r="V1321">
        <v>1</v>
      </c>
      <c r="W1321">
        <v>0</v>
      </c>
      <c r="X1321">
        <v>2</v>
      </c>
      <c r="Y1321">
        <v>476.71896825396823</v>
      </c>
      <c r="Z1321" s="1">
        <v>0</v>
      </c>
      <c r="AA1321" s="1"/>
    </row>
    <row r="1322" spans="1:27" x14ac:dyDescent="0.35">
      <c r="A1322">
        <v>1130</v>
      </c>
      <c r="B1322" t="e">
        <f>VLOOKUP(Tableau__3_Déplacements_2[[#This Row],[Id_Menage]],[2]Ménages!$A$2:$AD$1503,32)</f>
        <v>#REF!</v>
      </c>
      <c r="C1322" t="s">
        <v>5</v>
      </c>
      <c r="D1322" t="s">
        <v>15521</v>
      </c>
      <c r="E1322">
        <f>VLOOKUP(Tableau__3_Déplacements_2[[#This Row],[Id_Personne]],[1]!Tableau__2_Personnes_1[[Id_Personne]:[Age]],2)</f>
        <v>1</v>
      </c>
      <c r="F1322">
        <f>VLOOKUP(Tableau__3_Déplacements_2[[#This Row],[Id_Personne]],[1]!Tableau__2_Personnes_1[[Id_Personne]:[Age]],4)</f>
        <v>17</v>
      </c>
      <c r="G1322" t="s">
        <v>3</v>
      </c>
      <c r="H1322" t="s">
        <v>2</v>
      </c>
      <c r="I1322" t="s">
        <v>15520</v>
      </c>
      <c r="J1322">
        <v>1</v>
      </c>
      <c r="K1322">
        <v>54</v>
      </c>
      <c r="M1322">
        <v>54</v>
      </c>
      <c r="O1322" t="str">
        <f>IF(Tableau__3_Déplacements_2[[#This Row],[Ori]]=Tableau__3_Déplacements_2[[#This Row],[Des]],"local","metro")</f>
        <v>local</v>
      </c>
      <c r="P1322">
        <v>15</v>
      </c>
      <c r="Q1322">
        <v>18</v>
      </c>
      <c r="R1322">
        <v>0</v>
      </c>
      <c r="S1322">
        <v>18</v>
      </c>
      <c r="T1322">
        <v>20</v>
      </c>
      <c r="U1322" t="s">
        <v>0</v>
      </c>
      <c r="V1322">
        <v>1</v>
      </c>
      <c r="W1322">
        <v>0</v>
      </c>
      <c r="X1322">
        <v>2</v>
      </c>
      <c r="Y1322">
        <v>476.71896825396823</v>
      </c>
      <c r="Z1322" s="1">
        <v>0</v>
      </c>
      <c r="AA1322" s="1"/>
    </row>
    <row r="1323" spans="1:27" x14ac:dyDescent="0.35">
      <c r="A1323">
        <v>1131</v>
      </c>
      <c r="B1323" t="e">
        <f>VLOOKUP(Tableau__3_Déplacements_2[[#This Row],[Id_Menage]],[2]Ménages!$A$2:$AD$1503,32)</f>
        <v>#REF!</v>
      </c>
      <c r="C1323" t="s">
        <v>16</v>
      </c>
      <c r="D1323" t="s">
        <v>15518</v>
      </c>
      <c r="E1323">
        <f>VLOOKUP(Tableau__3_Déplacements_2[[#This Row],[Id_Personne]],[1]!Tableau__2_Personnes_1[[Id_Personne]:[Age]],2)</f>
        <v>1</v>
      </c>
      <c r="F1323">
        <f>VLOOKUP(Tableau__3_Déplacements_2[[#This Row],[Id_Personne]],[1]!Tableau__2_Personnes_1[[Id_Personne]:[Age]],4)</f>
        <v>24</v>
      </c>
      <c r="G1323" t="s">
        <v>3</v>
      </c>
      <c r="H1323" t="s">
        <v>2</v>
      </c>
      <c r="I1323" t="s">
        <v>15519</v>
      </c>
      <c r="J1323">
        <v>1</v>
      </c>
      <c r="K1323">
        <v>73</v>
      </c>
      <c r="M1323">
        <v>54</v>
      </c>
      <c r="O1323" t="str">
        <f>IF(Tableau__3_Déplacements_2[[#This Row],[Ori]]=Tableau__3_Déplacements_2[[#This Row],[Des]],"local","metro")</f>
        <v>metro</v>
      </c>
      <c r="P1323">
        <v>15</v>
      </c>
      <c r="Q1323">
        <v>16</v>
      </c>
      <c r="R1323">
        <v>20</v>
      </c>
      <c r="S1323">
        <v>8</v>
      </c>
      <c r="T1323">
        <v>21</v>
      </c>
      <c r="U1323" t="s">
        <v>30</v>
      </c>
      <c r="V1323">
        <v>8</v>
      </c>
      <c r="W1323">
        <v>700</v>
      </c>
      <c r="X1323">
        <v>2</v>
      </c>
      <c r="Y1323">
        <v>476.71896825396823</v>
      </c>
      <c r="Z1323" s="1">
        <v>-1</v>
      </c>
      <c r="AA1323" s="1"/>
    </row>
    <row r="1324" spans="1:27" x14ac:dyDescent="0.35">
      <c r="A1324">
        <v>1131</v>
      </c>
      <c r="B1324" t="e">
        <f>VLOOKUP(Tableau__3_Déplacements_2[[#This Row],[Id_Menage]],[2]Ménages!$A$2:$AD$1503,32)</f>
        <v>#REF!</v>
      </c>
      <c r="C1324" t="s">
        <v>16</v>
      </c>
      <c r="D1324" t="s">
        <v>15518</v>
      </c>
      <c r="E1324">
        <f>VLOOKUP(Tableau__3_Déplacements_2[[#This Row],[Id_Personne]],[1]!Tableau__2_Personnes_1[[Id_Personne]:[Age]],2)</f>
        <v>1</v>
      </c>
      <c r="F1324">
        <f>VLOOKUP(Tableau__3_Déplacements_2[[#This Row],[Id_Personne]],[1]!Tableau__2_Personnes_1[[Id_Personne]:[Age]],4)</f>
        <v>24</v>
      </c>
      <c r="G1324" t="s">
        <v>0</v>
      </c>
      <c r="H1324" t="s">
        <v>7</v>
      </c>
      <c r="I1324" t="s">
        <v>15517</v>
      </c>
      <c r="J1324">
        <v>1</v>
      </c>
      <c r="K1324">
        <v>54</v>
      </c>
      <c r="M1324">
        <v>73</v>
      </c>
      <c r="O1324" t="str">
        <f>IF(Tableau__3_Déplacements_2[[#This Row],[Ori]]=Tableau__3_Déplacements_2[[#This Row],[Des]],"local","metro")</f>
        <v>metro</v>
      </c>
      <c r="P1324">
        <v>3</v>
      </c>
      <c r="Q1324">
        <v>8</v>
      </c>
      <c r="R1324">
        <v>0</v>
      </c>
      <c r="S1324">
        <v>9</v>
      </c>
      <c r="T1324">
        <v>30</v>
      </c>
      <c r="U1324" t="s">
        <v>30</v>
      </c>
      <c r="V1324">
        <v>8</v>
      </c>
      <c r="W1324">
        <v>600</v>
      </c>
      <c r="X1324">
        <v>2</v>
      </c>
      <c r="Y1324">
        <v>476.71896825396823</v>
      </c>
      <c r="Z1324" s="1">
        <v>0</v>
      </c>
      <c r="AA1324" s="1"/>
    </row>
    <row r="1325" spans="1:27" x14ac:dyDescent="0.35">
      <c r="A1325">
        <v>1131</v>
      </c>
      <c r="B1325" t="e">
        <f>VLOOKUP(Tableau__3_Déplacements_2[[#This Row],[Id_Menage]],[2]Ménages!$A$2:$AD$1503,32)</f>
        <v>#REF!</v>
      </c>
      <c r="C1325" t="s">
        <v>11</v>
      </c>
      <c r="D1325" t="s">
        <v>15515</v>
      </c>
      <c r="E1325">
        <f>VLOOKUP(Tableau__3_Déplacements_2[[#This Row],[Id_Personne]],[1]!Tableau__2_Personnes_1[[Id_Personne]:[Age]],2)</f>
        <v>2</v>
      </c>
      <c r="F1325">
        <f>VLOOKUP(Tableau__3_Déplacements_2[[#This Row],[Id_Personne]],[1]!Tableau__2_Personnes_1[[Id_Personne]:[Age]],4)</f>
        <v>18</v>
      </c>
      <c r="G1325" t="s">
        <v>0</v>
      </c>
      <c r="H1325" t="s">
        <v>7</v>
      </c>
      <c r="I1325" t="s">
        <v>15516</v>
      </c>
      <c r="J1325">
        <v>1</v>
      </c>
      <c r="K1325">
        <v>54</v>
      </c>
      <c r="M1325">
        <v>6</v>
      </c>
      <c r="O1325" t="str">
        <f>IF(Tableau__3_Déplacements_2[[#This Row],[Ori]]=Tableau__3_Déplacements_2[[#This Row],[Des]],"local","metro")</f>
        <v>metro</v>
      </c>
      <c r="P1325">
        <v>10</v>
      </c>
      <c r="Q1325">
        <v>11</v>
      </c>
      <c r="R1325">
        <v>0</v>
      </c>
      <c r="S1325">
        <v>12</v>
      </c>
      <c r="T1325">
        <v>20</v>
      </c>
      <c r="U1325" t="s">
        <v>30</v>
      </c>
      <c r="V1325">
        <v>8</v>
      </c>
      <c r="W1325">
        <v>350</v>
      </c>
      <c r="X1325">
        <v>3</v>
      </c>
      <c r="Y1325">
        <v>476.71896825396823</v>
      </c>
      <c r="Z1325" s="1">
        <v>0</v>
      </c>
      <c r="AA1325" s="1"/>
    </row>
    <row r="1326" spans="1:27" x14ac:dyDescent="0.35">
      <c r="A1326">
        <v>1131</v>
      </c>
      <c r="B1326" t="e">
        <f>VLOOKUP(Tableau__3_Déplacements_2[[#This Row],[Id_Menage]],[2]Ménages!$A$2:$AD$1503,32)</f>
        <v>#REF!</v>
      </c>
      <c r="C1326" t="s">
        <v>11</v>
      </c>
      <c r="D1326" t="s">
        <v>15515</v>
      </c>
      <c r="E1326">
        <f>VLOOKUP(Tableau__3_Déplacements_2[[#This Row],[Id_Personne]],[1]!Tableau__2_Personnes_1[[Id_Personne]:[Age]],2)</f>
        <v>2</v>
      </c>
      <c r="F1326">
        <f>VLOOKUP(Tableau__3_Déplacements_2[[#This Row],[Id_Personne]],[1]!Tableau__2_Personnes_1[[Id_Personne]:[Age]],4)</f>
        <v>18</v>
      </c>
      <c r="G1326" t="s">
        <v>3</v>
      </c>
      <c r="H1326" t="s">
        <v>2</v>
      </c>
      <c r="I1326" t="s">
        <v>15514</v>
      </c>
      <c r="J1326">
        <v>1</v>
      </c>
      <c r="K1326">
        <v>6</v>
      </c>
      <c r="M1326">
        <v>54</v>
      </c>
      <c r="O1326" t="str">
        <f>IF(Tableau__3_Déplacements_2[[#This Row],[Ori]]=Tableau__3_Déplacements_2[[#This Row],[Des]],"local","metro")</f>
        <v>metro</v>
      </c>
      <c r="P1326">
        <v>15</v>
      </c>
      <c r="Q1326">
        <v>19</v>
      </c>
      <c r="R1326">
        <v>0</v>
      </c>
      <c r="S1326">
        <v>20</v>
      </c>
      <c r="T1326">
        <v>25</v>
      </c>
      <c r="U1326" t="s">
        <v>30</v>
      </c>
      <c r="V1326">
        <v>8</v>
      </c>
      <c r="W1326">
        <v>450</v>
      </c>
      <c r="X1326">
        <v>3</v>
      </c>
      <c r="Y1326">
        <v>476.71896825396823</v>
      </c>
      <c r="Z1326" s="1">
        <v>0</v>
      </c>
      <c r="AA1326" s="1"/>
    </row>
    <row r="1327" spans="1:27" x14ac:dyDescent="0.35">
      <c r="A1327">
        <v>1131</v>
      </c>
      <c r="B1327" t="e">
        <f>VLOOKUP(Tableau__3_Déplacements_2[[#This Row],[Id_Menage]],[2]Ménages!$A$2:$AD$1503,32)</f>
        <v>#REF!</v>
      </c>
      <c r="C1327" t="s">
        <v>5</v>
      </c>
      <c r="D1327" t="s">
        <v>15512</v>
      </c>
      <c r="E1327">
        <f>VLOOKUP(Tableau__3_Déplacements_2[[#This Row],[Id_Personne]],[1]!Tableau__2_Personnes_1[[Id_Personne]:[Age]],2)</f>
        <v>1</v>
      </c>
      <c r="F1327">
        <f>VLOOKUP(Tableau__3_Déplacements_2[[#This Row],[Id_Personne]],[1]!Tableau__2_Personnes_1[[Id_Personne]:[Age]],4)</f>
        <v>16</v>
      </c>
      <c r="G1327" t="s">
        <v>0</v>
      </c>
      <c r="H1327" t="s">
        <v>7</v>
      </c>
      <c r="I1327" t="s">
        <v>15513</v>
      </c>
      <c r="J1327">
        <v>1</v>
      </c>
      <c r="K1327">
        <v>54</v>
      </c>
      <c r="M1327">
        <v>39</v>
      </c>
      <c r="O1327" t="str">
        <f>IF(Tableau__3_Déplacements_2[[#This Row],[Ori]]=Tableau__3_Déplacements_2[[#This Row],[Des]],"local","metro")</f>
        <v>metro</v>
      </c>
      <c r="P1327">
        <v>10</v>
      </c>
      <c r="Q1327">
        <v>8</v>
      </c>
      <c r="R1327">
        <v>0</v>
      </c>
      <c r="S1327">
        <v>9</v>
      </c>
      <c r="T1327">
        <v>15</v>
      </c>
      <c r="U1327" t="s">
        <v>30</v>
      </c>
      <c r="V1327">
        <v>8</v>
      </c>
      <c r="W1327">
        <v>500</v>
      </c>
      <c r="X1327">
        <v>1</v>
      </c>
      <c r="Y1327">
        <v>476.71896825396823</v>
      </c>
      <c r="Z1327" s="1">
        <v>0</v>
      </c>
      <c r="AA1327" s="1"/>
    </row>
    <row r="1328" spans="1:27" x14ac:dyDescent="0.35">
      <c r="A1328">
        <v>1131</v>
      </c>
      <c r="B1328" t="e">
        <f>VLOOKUP(Tableau__3_Déplacements_2[[#This Row],[Id_Menage]],[2]Ménages!$A$2:$AD$1503,32)</f>
        <v>#REF!</v>
      </c>
      <c r="C1328" t="s">
        <v>5</v>
      </c>
      <c r="D1328" t="s">
        <v>15512</v>
      </c>
      <c r="E1328">
        <f>VLOOKUP(Tableau__3_Déplacements_2[[#This Row],[Id_Personne]],[1]!Tableau__2_Personnes_1[[Id_Personne]:[Age]],2)</f>
        <v>1</v>
      </c>
      <c r="F1328">
        <f>VLOOKUP(Tableau__3_Déplacements_2[[#This Row],[Id_Personne]],[1]!Tableau__2_Personnes_1[[Id_Personne]:[Age]],4)</f>
        <v>16</v>
      </c>
      <c r="G1328" t="s">
        <v>3</v>
      </c>
      <c r="H1328" t="s">
        <v>2</v>
      </c>
      <c r="I1328" t="s">
        <v>15511</v>
      </c>
      <c r="J1328">
        <v>1</v>
      </c>
      <c r="K1328">
        <v>39</v>
      </c>
      <c r="M1328">
        <v>54</v>
      </c>
      <c r="O1328" t="str">
        <f>IF(Tableau__3_Déplacements_2[[#This Row],[Ori]]=Tableau__3_Déplacements_2[[#This Row],[Des]],"local","metro")</f>
        <v>metro</v>
      </c>
      <c r="P1328">
        <v>15</v>
      </c>
      <c r="Q1328">
        <v>16</v>
      </c>
      <c r="R1328">
        <v>0</v>
      </c>
      <c r="S1328">
        <v>17</v>
      </c>
      <c r="T1328">
        <v>25</v>
      </c>
      <c r="U1328" t="s">
        <v>30</v>
      </c>
      <c r="V1328">
        <v>8</v>
      </c>
      <c r="W1328">
        <v>600</v>
      </c>
      <c r="X1328">
        <v>1</v>
      </c>
      <c r="Y1328">
        <v>476.71896825396823</v>
      </c>
      <c r="Z1328" s="1">
        <v>0</v>
      </c>
      <c r="AA1328" s="1"/>
    </row>
    <row r="1329" spans="1:27" x14ac:dyDescent="0.35">
      <c r="A1329">
        <v>1132</v>
      </c>
      <c r="B1329" t="e">
        <f>VLOOKUP(Tableau__3_Déplacements_2[[#This Row],[Id_Menage]],[2]Ménages!$A$2:$AD$1503,32)</f>
        <v>#REF!</v>
      </c>
      <c r="C1329" t="s">
        <v>16</v>
      </c>
      <c r="D1329" t="s">
        <v>15509</v>
      </c>
      <c r="E1329">
        <f>VLOOKUP(Tableau__3_Déplacements_2[[#This Row],[Id_Personne]],[1]!Tableau__2_Personnes_1[[Id_Personne]:[Age]],2)</f>
        <v>1</v>
      </c>
      <c r="F1329">
        <f>VLOOKUP(Tableau__3_Déplacements_2[[#This Row],[Id_Personne]],[1]!Tableau__2_Personnes_1[[Id_Personne]:[Age]],4)</f>
        <v>40</v>
      </c>
      <c r="G1329" t="s">
        <v>3</v>
      </c>
      <c r="H1329" t="s">
        <v>2</v>
      </c>
      <c r="I1329" t="s">
        <v>15510</v>
      </c>
      <c r="J1329">
        <v>1</v>
      </c>
      <c r="K1329">
        <v>59</v>
      </c>
      <c r="M1329">
        <v>54</v>
      </c>
      <c r="O1329" t="str">
        <f>IF(Tableau__3_Déplacements_2[[#This Row],[Ori]]=Tableau__3_Déplacements_2[[#This Row],[Des]],"local","metro")</f>
        <v>metro</v>
      </c>
      <c r="P1329">
        <v>15</v>
      </c>
      <c r="Q1329">
        <v>12</v>
      </c>
      <c r="R1329">
        <v>0</v>
      </c>
      <c r="S1329">
        <v>12</v>
      </c>
      <c r="T1329">
        <v>34</v>
      </c>
      <c r="U1329" t="s">
        <v>30</v>
      </c>
      <c r="V1329">
        <v>8</v>
      </c>
      <c r="W1329">
        <v>250</v>
      </c>
      <c r="X1329">
        <v>3</v>
      </c>
      <c r="Y1329">
        <v>476.71896825396823</v>
      </c>
      <c r="Z1329" s="1">
        <v>0</v>
      </c>
      <c r="AA1329" s="1"/>
    </row>
    <row r="1330" spans="1:27" x14ac:dyDescent="0.35">
      <c r="A1330">
        <v>1132</v>
      </c>
      <c r="B1330" t="e">
        <f>VLOOKUP(Tableau__3_Déplacements_2[[#This Row],[Id_Menage]],[2]Ménages!$A$2:$AD$1503,32)</f>
        <v>#REF!</v>
      </c>
      <c r="C1330" t="s">
        <v>16</v>
      </c>
      <c r="D1330" t="s">
        <v>15509</v>
      </c>
      <c r="E1330">
        <f>VLOOKUP(Tableau__3_Déplacements_2[[#This Row],[Id_Personne]],[1]!Tableau__2_Personnes_1[[Id_Personne]:[Age]],2)</f>
        <v>1</v>
      </c>
      <c r="F1330">
        <f>VLOOKUP(Tableau__3_Déplacements_2[[#This Row],[Id_Personne]],[1]!Tableau__2_Personnes_1[[Id_Personne]:[Age]],4)</f>
        <v>40</v>
      </c>
      <c r="G1330" t="s">
        <v>0</v>
      </c>
      <c r="H1330" t="s">
        <v>7</v>
      </c>
      <c r="I1330" t="s">
        <v>15508</v>
      </c>
      <c r="J1330">
        <v>1</v>
      </c>
      <c r="K1330">
        <v>54</v>
      </c>
      <c r="M1330">
        <v>59</v>
      </c>
      <c r="O1330" t="str">
        <f>IF(Tableau__3_Déplacements_2[[#This Row],[Ori]]=Tableau__3_Déplacements_2[[#This Row],[Des]],"local","metro")</f>
        <v>metro</v>
      </c>
      <c r="P1330">
        <v>4</v>
      </c>
      <c r="Q1330">
        <v>7</v>
      </c>
      <c r="R1330">
        <v>0</v>
      </c>
      <c r="S1330">
        <v>7</v>
      </c>
      <c r="T1330">
        <v>38</v>
      </c>
      <c r="U1330" t="s">
        <v>30</v>
      </c>
      <c r="V1330">
        <v>8</v>
      </c>
      <c r="W1330">
        <v>250</v>
      </c>
      <c r="X1330">
        <v>3</v>
      </c>
      <c r="Y1330">
        <v>476.71896825396823</v>
      </c>
      <c r="Z1330" s="1">
        <v>0</v>
      </c>
      <c r="AA1330" s="1"/>
    </row>
    <row r="1331" spans="1:27" x14ac:dyDescent="0.35">
      <c r="A1331">
        <v>1132</v>
      </c>
      <c r="B1331" t="e">
        <f>VLOOKUP(Tableau__3_Déplacements_2[[#This Row],[Id_Menage]],[2]Ménages!$A$2:$AD$1503,32)</f>
        <v>#REF!</v>
      </c>
      <c r="C1331" t="s">
        <v>11</v>
      </c>
      <c r="D1331" t="s">
        <v>15506</v>
      </c>
      <c r="E1331">
        <f>VLOOKUP(Tableau__3_Déplacements_2[[#This Row],[Id_Personne]],[1]!Tableau__2_Personnes_1[[Id_Personne]:[Age]],2)</f>
        <v>2</v>
      </c>
      <c r="F1331">
        <f>VLOOKUP(Tableau__3_Déplacements_2[[#This Row],[Id_Personne]],[1]!Tableau__2_Personnes_1[[Id_Personne]:[Age]],4)</f>
        <v>35</v>
      </c>
      <c r="G1331" t="s">
        <v>3</v>
      </c>
      <c r="H1331" t="s">
        <v>2</v>
      </c>
      <c r="I1331" t="s">
        <v>15507</v>
      </c>
      <c r="J1331">
        <v>1</v>
      </c>
      <c r="K1331">
        <v>59</v>
      </c>
      <c r="M1331">
        <v>54</v>
      </c>
      <c r="O1331" t="str">
        <f>IF(Tableau__3_Déplacements_2[[#This Row],[Ori]]=Tableau__3_Déplacements_2[[#This Row],[Des]],"local","metro")</f>
        <v>metro</v>
      </c>
      <c r="P1331">
        <v>15</v>
      </c>
      <c r="Q1331">
        <v>16</v>
      </c>
      <c r="R1331">
        <v>0</v>
      </c>
      <c r="S1331">
        <v>16</v>
      </c>
      <c r="T1331">
        <v>31</v>
      </c>
      <c r="U1331" t="s">
        <v>30</v>
      </c>
      <c r="V1331">
        <v>8</v>
      </c>
      <c r="W1331">
        <v>250</v>
      </c>
      <c r="X1331">
        <v>5</v>
      </c>
      <c r="Y1331">
        <v>476.71896825396823</v>
      </c>
      <c r="Z1331" s="1">
        <v>0</v>
      </c>
      <c r="AA1331" s="1"/>
    </row>
    <row r="1332" spans="1:27" x14ac:dyDescent="0.35">
      <c r="A1332">
        <v>1132</v>
      </c>
      <c r="B1332" t="e">
        <f>VLOOKUP(Tableau__3_Déplacements_2[[#This Row],[Id_Menage]],[2]Ménages!$A$2:$AD$1503,32)</f>
        <v>#REF!</v>
      </c>
      <c r="C1332" t="s">
        <v>11</v>
      </c>
      <c r="D1332" t="s">
        <v>15506</v>
      </c>
      <c r="E1332">
        <f>VLOOKUP(Tableau__3_Déplacements_2[[#This Row],[Id_Personne]],[1]!Tableau__2_Personnes_1[[Id_Personne]:[Age]],2)</f>
        <v>2</v>
      </c>
      <c r="F1332">
        <f>VLOOKUP(Tableau__3_Déplacements_2[[#This Row],[Id_Personne]],[1]!Tableau__2_Personnes_1[[Id_Personne]:[Age]],4)</f>
        <v>35</v>
      </c>
      <c r="G1332" t="s">
        <v>0</v>
      </c>
      <c r="H1332" t="s">
        <v>7</v>
      </c>
      <c r="I1332" t="s">
        <v>15505</v>
      </c>
      <c r="J1332">
        <v>1</v>
      </c>
      <c r="K1332">
        <v>54</v>
      </c>
      <c r="M1332">
        <v>59</v>
      </c>
      <c r="O1332" t="str">
        <f>IF(Tableau__3_Déplacements_2[[#This Row],[Ori]]=Tableau__3_Déplacements_2[[#This Row],[Des]],"local","metro")</f>
        <v>metro</v>
      </c>
      <c r="P1332">
        <v>5</v>
      </c>
      <c r="Q1332">
        <v>6</v>
      </c>
      <c r="R1332">
        <v>0</v>
      </c>
      <c r="S1332">
        <v>6</v>
      </c>
      <c r="T1332">
        <v>32</v>
      </c>
      <c r="U1332" t="s">
        <v>30</v>
      </c>
      <c r="V1332">
        <v>8</v>
      </c>
      <c r="W1332">
        <v>250</v>
      </c>
      <c r="X1332">
        <v>5</v>
      </c>
      <c r="Y1332">
        <v>476.71896825396823</v>
      </c>
      <c r="Z1332" s="1">
        <v>0</v>
      </c>
      <c r="AA1332" s="1"/>
    </row>
    <row r="1333" spans="1:27" x14ac:dyDescent="0.35">
      <c r="A1333">
        <v>1132</v>
      </c>
      <c r="B1333" t="e">
        <f>VLOOKUP(Tableau__3_Déplacements_2[[#This Row],[Id_Menage]],[2]Ménages!$A$2:$AD$1503,32)</f>
        <v>#REF!</v>
      </c>
      <c r="C1333" t="s">
        <v>5</v>
      </c>
      <c r="D1333" t="s">
        <v>15503</v>
      </c>
      <c r="E1333">
        <f>VLOOKUP(Tableau__3_Déplacements_2[[#This Row],[Id_Personne]],[1]!Tableau__2_Personnes_1[[Id_Personne]:[Age]],2)</f>
        <v>2</v>
      </c>
      <c r="F1333">
        <f>VLOOKUP(Tableau__3_Déplacements_2[[#This Row],[Id_Personne]],[1]!Tableau__2_Personnes_1[[Id_Personne]:[Age]],4)</f>
        <v>18</v>
      </c>
      <c r="G1333" t="s">
        <v>0</v>
      </c>
      <c r="H1333" t="s">
        <v>7</v>
      </c>
      <c r="I1333" t="s">
        <v>15504</v>
      </c>
      <c r="J1333">
        <v>1</v>
      </c>
      <c r="K1333">
        <v>54</v>
      </c>
      <c r="M1333">
        <v>9</v>
      </c>
      <c r="O1333" t="str">
        <f>IF(Tableau__3_Déplacements_2[[#This Row],[Ori]]=Tableau__3_Déplacements_2[[#This Row],[Des]],"local","metro")</f>
        <v>metro</v>
      </c>
      <c r="P1333">
        <v>10</v>
      </c>
      <c r="Q1333">
        <v>15</v>
      </c>
      <c r="R1333">
        <v>0</v>
      </c>
      <c r="S1333">
        <v>16</v>
      </c>
      <c r="T1333">
        <v>42</v>
      </c>
      <c r="U1333" t="s">
        <v>30</v>
      </c>
      <c r="V1333">
        <v>8</v>
      </c>
      <c r="W1333">
        <v>150</v>
      </c>
      <c r="X1333">
        <v>1</v>
      </c>
      <c r="Y1333">
        <v>476.71896825396823</v>
      </c>
      <c r="Z1333" s="1">
        <v>0</v>
      </c>
      <c r="AA1333" s="1"/>
    </row>
    <row r="1334" spans="1:27" x14ac:dyDescent="0.35">
      <c r="A1334">
        <v>1132</v>
      </c>
      <c r="B1334" t="e">
        <f>VLOOKUP(Tableau__3_Déplacements_2[[#This Row],[Id_Menage]],[2]Ménages!$A$2:$AD$1503,32)</f>
        <v>#REF!</v>
      </c>
      <c r="C1334" t="s">
        <v>5</v>
      </c>
      <c r="D1334" t="s">
        <v>15503</v>
      </c>
      <c r="E1334">
        <f>VLOOKUP(Tableau__3_Déplacements_2[[#This Row],[Id_Personne]],[1]!Tableau__2_Personnes_1[[Id_Personne]:[Age]],2)</f>
        <v>2</v>
      </c>
      <c r="F1334">
        <f>VLOOKUP(Tableau__3_Déplacements_2[[#This Row],[Id_Personne]],[1]!Tableau__2_Personnes_1[[Id_Personne]:[Age]],4)</f>
        <v>18</v>
      </c>
      <c r="G1334" t="s">
        <v>3</v>
      </c>
      <c r="H1334" t="s">
        <v>2</v>
      </c>
      <c r="I1334" t="s">
        <v>15502</v>
      </c>
      <c r="J1334">
        <v>1</v>
      </c>
      <c r="K1334">
        <v>9</v>
      </c>
      <c r="M1334">
        <v>54</v>
      </c>
      <c r="O1334" t="str">
        <f>IF(Tableau__3_Déplacements_2[[#This Row],[Ori]]=Tableau__3_Déplacements_2[[#This Row],[Des]],"local","metro")</f>
        <v>metro</v>
      </c>
      <c r="P1334">
        <v>15</v>
      </c>
      <c r="Q1334">
        <v>19</v>
      </c>
      <c r="R1334">
        <v>0</v>
      </c>
      <c r="S1334">
        <v>19</v>
      </c>
      <c r="T1334">
        <v>42</v>
      </c>
      <c r="U1334" t="s">
        <v>30</v>
      </c>
      <c r="V1334">
        <v>8</v>
      </c>
      <c r="W1334">
        <v>200</v>
      </c>
      <c r="X1334">
        <v>1</v>
      </c>
      <c r="Y1334">
        <v>476.71896825396823</v>
      </c>
      <c r="Z1334" s="1">
        <v>0</v>
      </c>
      <c r="AA1334" s="1"/>
    </row>
    <row r="1335" spans="1:27" x14ac:dyDescent="0.35">
      <c r="A1335">
        <v>1132</v>
      </c>
      <c r="B1335" t="e">
        <f>VLOOKUP(Tableau__3_Déplacements_2[[#This Row],[Id_Menage]],[2]Ménages!$A$2:$AD$1503,32)</f>
        <v>#REF!</v>
      </c>
      <c r="C1335" t="s">
        <v>65</v>
      </c>
      <c r="D1335" t="s">
        <v>15500</v>
      </c>
      <c r="E1335">
        <f>VLOOKUP(Tableau__3_Déplacements_2[[#This Row],[Id_Personne]],[1]!Tableau__2_Personnes_1[[Id_Personne]:[Age]],2)</f>
        <v>2</v>
      </c>
      <c r="F1335">
        <f>VLOOKUP(Tableau__3_Déplacements_2[[#This Row],[Id_Personne]],[1]!Tableau__2_Personnes_1[[Id_Personne]:[Age]],4)</f>
        <v>16</v>
      </c>
      <c r="G1335" t="s">
        <v>3</v>
      </c>
      <c r="H1335" t="s">
        <v>2</v>
      </c>
      <c r="I1335" t="s">
        <v>15501</v>
      </c>
      <c r="J1335">
        <v>1</v>
      </c>
      <c r="K1335">
        <v>55</v>
      </c>
      <c r="M1335">
        <v>54</v>
      </c>
      <c r="O1335" t="str">
        <f>IF(Tableau__3_Déplacements_2[[#This Row],[Ori]]=Tableau__3_Déplacements_2[[#This Row],[Des]],"local","metro")</f>
        <v>metro</v>
      </c>
      <c r="P1335">
        <v>15</v>
      </c>
      <c r="Q1335">
        <v>18</v>
      </c>
      <c r="R1335">
        <v>0</v>
      </c>
      <c r="S1335">
        <v>18</v>
      </c>
      <c r="T1335">
        <v>27</v>
      </c>
      <c r="U1335" t="s">
        <v>30</v>
      </c>
      <c r="V1335">
        <v>8</v>
      </c>
      <c r="W1335">
        <v>100</v>
      </c>
      <c r="X1335">
        <v>1</v>
      </c>
      <c r="Y1335">
        <v>476.71896825396823</v>
      </c>
      <c r="Z1335" s="1">
        <v>0</v>
      </c>
      <c r="AA1335" s="1"/>
    </row>
    <row r="1336" spans="1:27" x14ac:dyDescent="0.35">
      <c r="A1336">
        <v>1132</v>
      </c>
      <c r="B1336" t="e">
        <f>VLOOKUP(Tableau__3_Déplacements_2[[#This Row],[Id_Menage]],[2]Ménages!$A$2:$AD$1503,32)</f>
        <v>#REF!</v>
      </c>
      <c r="C1336" t="s">
        <v>65</v>
      </c>
      <c r="D1336" t="s">
        <v>15500</v>
      </c>
      <c r="E1336">
        <f>VLOOKUP(Tableau__3_Déplacements_2[[#This Row],[Id_Personne]],[1]!Tableau__2_Personnes_1[[Id_Personne]:[Age]],2)</f>
        <v>2</v>
      </c>
      <c r="F1336">
        <f>VLOOKUP(Tableau__3_Déplacements_2[[#This Row],[Id_Personne]],[1]!Tableau__2_Personnes_1[[Id_Personne]:[Age]],4)</f>
        <v>16</v>
      </c>
      <c r="G1336" t="s">
        <v>0</v>
      </c>
      <c r="H1336" t="s">
        <v>7</v>
      </c>
      <c r="I1336" t="s">
        <v>15499</v>
      </c>
      <c r="J1336">
        <v>1</v>
      </c>
      <c r="K1336">
        <v>54</v>
      </c>
      <c r="M1336">
        <v>55</v>
      </c>
      <c r="O1336" t="str">
        <f>IF(Tableau__3_Déplacements_2[[#This Row],[Ori]]=Tableau__3_Déplacements_2[[#This Row],[Des]],"local","metro")</f>
        <v>metro</v>
      </c>
      <c r="P1336">
        <v>14</v>
      </c>
      <c r="Q1336">
        <v>10</v>
      </c>
      <c r="R1336">
        <v>0</v>
      </c>
      <c r="S1336">
        <v>10</v>
      </c>
      <c r="T1336">
        <v>27</v>
      </c>
      <c r="U1336" t="s">
        <v>30</v>
      </c>
      <c r="V1336">
        <v>8</v>
      </c>
      <c r="W1336">
        <v>100</v>
      </c>
      <c r="X1336">
        <v>1</v>
      </c>
      <c r="Y1336">
        <v>476.71896825396823</v>
      </c>
      <c r="Z1336" s="1">
        <v>0</v>
      </c>
      <c r="AA1336" s="1"/>
    </row>
    <row r="1337" spans="1:27" x14ac:dyDescent="0.35">
      <c r="A1337">
        <v>1132</v>
      </c>
      <c r="B1337" t="e">
        <f>VLOOKUP(Tableau__3_Déplacements_2[[#This Row],[Id_Menage]],[2]Ménages!$A$2:$AD$1503,32)</f>
        <v>#REF!</v>
      </c>
      <c r="C1337" t="s">
        <v>61</v>
      </c>
      <c r="D1337" t="s">
        <v>15497</v>
      </c>
      <c r="E1337">
        <f>VLOOKUP(Tableau__3_Déplacements_2[[#This Row],[Id_Personne]],[1]!Tableau__2_Personnes_1[[Id_Personne]:[Age]],2)</f>
        <v>2</v>
      </c>
      <c r="F1337">
        <f>VLOOKUP(Tableau__3_Déplacements_2[[#This Row],[Id_Personne]],[1]!Tableau__2_Personnes_1[[Id_Personne]:[Age]],4)</f>
        <v>14</v>
      </c>
      <c r="G1337" t="s">
        <v>3</v>
      </c>
      <c r="H1337" t="s">
        <v>2</v>
      </c>
      <c r="I1337" t="s">
        <v>15498</v>
      </c>
      <c r="J1337">
        <v>1</v>
      </c>
      <c r="K1337">
        <v>55</v>
      </c>
      <c r="M1337">
        <v>54</v>
      </c>
      <c r="O1337" t="str">
        <f>IF(Tableau__3_Déplacements_2[[#This Row],[Ori]]=Tableau__3_Déplacements_2[[#This Row],[Des]],"local","metro")</f>
        <v>metro</v>
      </c>
      <c r="P1337">
        <v>15</v>
      </c>
      <c r="Q1337">
        <v>18</v>
      </c>
      <c r="R1337">
        <v>0</v>
      </c>
      <c r="S1337">
        <v>18</v>
      </c>
      <c r="T1337">
        <v>27</v>
      </c>
      <c r="U1337" t="s">
        <v>30</v>
      </c>
      <c r="V1337">
        <v>8</v>
      </c>
      <c r="W1337">
        <v>100</v>
      </c>
      <c r="X1337">
        <v>1</v>
      </c>
      <c r="Y1337">
        <v>476.71896825396823</v>
      </c>
      <c r="Z1337" s="1">
        <v>0</v>
      </c>
      <c r="AA1337" s="1"/>
    </row>
    <row r="1338" spans="1:27" x14ac:dyDescent="0.35">
      <c r="A1338">
        <v>1132</v>
      </c>
      <c r="B1338" t="e">
        <f>VLOOKUP(Tableau__3_Déplacements_2[[#This Row],[Id_Menage]],[2]Ménages!$A$2:$AD$1503,32)</f>
        <v>#REF!</v>
      </c>
      <c r="C1338" t="s">
        <v>61</v>
      </c>
      <c r="D1338" t="s">
        <v>15497</v>
      </c>
      <c r="E1338">
        <f>VLOOKUP(Tableau__3_Déplacements_2[[#This Row],[Id_Personne]],[1]!Tableau__2_Personnes_1[[Id_Personne]:[Age]],2)</f>
        <v>2</v>
      </c>
      <c r="F1338">
        <f>VLOOKUP(Tableau__3_Déplacements_2[[#This Row],[Id_Personne]],[1]!Tableau__2_Personnes_1[[Id_Personne]:[Age]],4)</f>
        <v>14</v>
      </c>
      <c r="G1338" t="s">
        <v>0</v>
      </c>
      <c r="H1338" t="s">
        <v>7</v>
      </c>
      <c r="I1338" t="s">
        <v>15496</v>
      </c>
      <c r="J1338">
        <v>1</v>
      </c>
      <c r="K1338">
        <v>54</v>
      </c>
      <c r="M1338">
        <v>55</v>
      </c>
      <c r="O1338" t="str">
        <f>IF(Tableau__3_Déplacements_2[[#This Row],[Ori]]=Tableau__3_Déplacements_2[[#This Row],[Des]],"local","metro")</f>
        <v>metro</v>
      </c>
      <c r="P1338">
        <v>14</v>
      </c>
      <c r="Q1338">
        <v>10</v>
      </c>
      <c r="R1338">
        <v>0</v>
      </c>
      <c r="S1338">
        <v>10</v>
      </c>
      <c r="T1338">
        <v>27</v>
      </c>
      <c r="U1338" t="s">
        <v>30</v>
      </c>
      <c r="V1338">
        <v>8</v>
      </c>
      <c r="W1338">
        <v>100</v>
      </c>
      <c r="X1338">
        <v>1</v>
      </c>
      <c r="Y1338">
        <v>476.71896825396823</v>
      </c>
      <c r="Z1338" s="1">
        <v>0</v>
      </c>
      <c r="AA1338" s="1"/>
    </row>
    <row r="1339" spans="1:27" x14ac:dyDescent="0.35">
      <c r="A1339">
        <v>1133</v>
      </c>
      <c r="B1339" t="e">
        <f>VLOOKUP(Tableau__3_Déplacements_2[[#This Row],[Id_Menage]],[2]Ménages!$A$2:$AD$1503,32)</f>
        <v>#REF!</v>
      </c>
      <c r="C1339" t="s">
        <v>16</v>
      </c>
      <c r="D1339" t="s">
        <v>15494</v>
      </c>
      <c r="E1339">
        <f>VLOOKUP(Tableau__3_Déplacements_2[[#This Row],[Id_Personne]],[1]!Tableau__2_Personnes_1[[Id_Personne]:[Age]],2)</f>
        <v>1</v>
      </c>
      <c r="F1339">
        <f>VLOOKUP(Tableau__3_Déplacements_2[[#This Row],[Id_Personne]],[1]!Tableau__2_Personnes_1[[Id_Personne]:[Age]],4)</f>
        <v>33</v>
      </c>
      <c r="G1339" t="s">
        <v>0</v>
      </c>
      <c r="H1339" t="s">
        <v>7</v>
      </c>
      <c r="I1339" t="s">
        <v>15495</v>
      </c>
      <c r="J1339">
        <v>1</v>
      </c>
      <c r="K1339">
        <v>54</v>
      </c>
      <c r="M1339">
        <v>37</v>
      </c>
      <c r="O1339" t="str">
        <f>IF(Tableau__3_Déplacements_2[[#This Row],[Ori]]=Tableau__3_Déplacements_2[[#This Row],[Des]],"local","metro")</f>
        <v>metro</v>
      </c>
      <c r="P1339">
        <v>9</v>
      </c>
      <c r="Q1339">
        <v>5</v>
      </c>
      <c r="R1339">
        <v>0</v>
      </c>
      <c r="S1339">
        <v>7</v>
      </c>
      <c r="T1339">
        <v>5</v>
      </c>
      <c r="U1339" t="s">
        <v>30</v>
      </c>
      <c r="V1339">
        <v>8</v>
      </c>
      <c r="W1339">
        <v>250</v>
      </c>
      <c r="X1339">
        <v>5</v>
      </c>
      <c r="Y1339">
        <v>476.71896825396823</v>
      </c>
      <c r="Z1339" s="1">
        <v>0</v>
      </c>
      <c r="AA1339" s="1"/>
    </row>
    <row r="1340" spans="1:27" x14ac:dyDescent="0.35">
      <c r="A1340">
        <v>1133</v>
      </c>
      <c r="B1340" t="e">
        <f>VLOOKUP(Tableau__3_Déplacements_2[[#This Row],[Id_Menage]],[2]Ménages!$A$2:$AD$1503,32)</f>
        <v>#REF!</v>
      </c>
      <c r="C1340" t="s">
        <v>16</v>
      </c>
      <c r="D1340" t="s">
        <v>15494</v>
      </c>
      <c r="E1340">
        <f>VLOOKUP(Tableau__3_Déplacements_2[[#This Row],[Id_Personne]],[1]!Tableau__2_Personnes_1[[Id_Personne]:[Age]],2)</f>
        <v>1</v>
      </c>
      <c r="F1340">
        <f>VLOOKUP(Tableau__3_Déplacements_2[[#This Row],[Id_Personne]],[1]!Tableau__2_Personnes_1[[Id_Personne]:[Age]],4)</f>
        <v>33</v>
      </c>
      <c r="G1340" t="s">
        <v>3</v>
      </c>
      <c r="H1340" t="s">
        <v>2</v>
      </c>
      <c r="I1340" t="s">
        <v>15493</v>
      </c>
      <c r="J1340">
        <v>1</v>
      </c>
      <c r="K1340">
        <v>37</v>
      </c>
      <c r="M1340">
        <v>54</v>
      </c>
      <c r="O1340" t="str">
        <f>IF(Tableau__3_Déplacements_2[[#This Row],[Ori]]=Tableau__3_Déplacements_2[[#This Row],[Des]],"local","metro")</f>
        <v>metro</v>
      </c>
      <c r="P1340">
        <v>15</v>
      </c>
      <c r="Q1340">
        <v>15</v>
      </c>
      <c r="R1340">
        <v>0</v>
      </c>
      <c r="S1340">
        <v>16</v>
      </c>
      <c r="T1340">
        <v>50</v>
      </c>
      <c r="U1340" t="s">
        <v>30</v>
      </c>
      <c r="V1340">
        <v>8</v>
      </c>
      <c r="W1340">
        <v>250</v>
      </c>
      <c r="X1340">
        <v>5</v>
      </c>
      <c r="Y1340">
        <v>476.71896825396823</v>
      </c>
      <c r="Z1340" s="1">
        <v>0</v>
      </c>
      <c r="AA1340" s="1"/>
    </row>
    <row r="1341" spans="1:27" x14ac:dyDescent="0.35">
      <c r="A1341">
        <v>1133</v>
      </c>
      <c r="B1341" t="e">
        <f>VLOOKUP(Tableau__3_Déplacements_2[[#This Row],[Id_Menage]],[2]Ménages!$A$2:$AD$1503,32)</f>
        <v>#REF!</v>
      </c>
      <c r="C1341" t="s">
        <v>11</v>
      </c>
      <c r="D1341" t="s">
        <v>15491</v>
      </c>
      <c r="E1341">
        <f>VLOOKUP(Tableau__3_Déplacements_2[[#This Row],[Id_Personne]],[1]!Tableau__2_Personnes_1[[Id_Personne]:[Age]],2)</f>
        <v>2</v>
      </c>
      <c r="F1341">
        <f>VLOOKUP(Tableau__3_Déplacements_2[[#This Row],[Id_Personne]],[1]!Tableau__2_Personnes_1[[Id_Personne]:[Age]],4)</f>
        <v>25</v>
      </c>
      <c r="G1341" t="s">
        <v>3</v>
      </c>
      <c r="H1341" t="s">
        <v>2</v>
      </c>
      <c r="I1341" t="s">
        <v>15492</v>
      </c>
      <c r="J1341">
        <v>1</v>
      </c>
      <c r="K1341">
        <v>64</v>
      </c>
      <c r="M1341">
        <v>54</v>
      </c>
      <c r="O1341" t="str">
        <f>IF(Tableau__3_Déplacements_2[[#This Row],[Ori]]=Tableau__3_Déplacements_2[[#This Row],[Des]],"local","metro")</f>
        <v>metro</v>
      </c>
      <c r="P1341">
        <v>15</v>
      </c>
      <c r="Q1341">
        <v>9</v>
      </c>
      <c r="R1341">
        <v>0</v>
      </c>
      <c r="S1341">
        <v>9</v>
      </c>
      <c r="T1341">
        <v>30</v>
      </c>
      <c r="U1341" t="s">
        <v>0</v>
      </c>
      <c r="V1341">
        <v>1</v>
      </c>
      <c r="W1341">
        <v>0</v>
      </c>
      <c r="X1341">
        <v>2</v>
      </c>
      <c r="Y1341">
        <v>476.71896825396823</v>
      </c>
      <c r="Z1341" s="1">
        <v>0</v>
      </c>
      <c r="AA1341" s="1"/>
    </row>
    <row r="1342" spans="1:27" x14ac:dyDescent="0.35">
      <c r="A1342">
        <v>1133</v>
      </c>
      <c r="B1342" t="e">
        <f>VLOOKUP(Tableau__3_Déplacements_2[[#This Row],[Id_Menage]],[2]Ménages!$A$2:$AD$1503,32)</f>
        <v>#REF!</v>
      </c>
      <c r="C1342" t="s">
        <v>11</v>
      </c>
      <c r="D1342" t="s">
        <v>15491</v>
      </c>
      <c r="E1342">
        <f>VLOOKUP(Tableau__3_Déplacements_2[[#This Row],[Id_Personne]],[1]!Tableau__2_Personnes_1[[Id_Personne]:[Age]],2)</f>
        <v>2</v>
      </c>
      <c r="F1342">
        <f>VLOOKUP(Tableau__3_Déplacements_2[[#This Row],[Id_Personne]],[1]!Tableau__2_Personnes_1[[Id_Personne]:[Age]],4)</f>
        <v>25</v>
      </c>
      <c r="G1342" t="s">
        <v>0</v>
      </c>
      <c r="H1342" t="s">
        <v>7</v>
      </c>
      <c r="I1342" t="s">
        <v>15490</v>
      </c>
      <c r="J1342">
        <v>1</v>
      </c>
      <c r="K1342">
        <v>54</v>
      </c>
      <c r="M1342">
        <v>64</v>
      </c>
      <c r="O1342" t="str">
        <f>IF(Tableau__3_Déplacements_2[[#This Row],[Ori]]=Tableau__3_Déplacements_2[[#This Row],[Des]],"local","metro")</f>
        <v>metro</v>
      </c>
      <c r="P1342">
        <v>5</v>
      </c>
      <c r="Q1342">
        <v>8</v>
      </c>
      <c r="R1342">
        <v>0</v>
      </c>
      <c r="S1342">
        <v>8</v>
      </c>
      <c r="T1342">
        <v>30</v>
      </c>
      <c r="U1342" t="s">
        <v>0</v>
      </c>
      <c r="V1342">
        <v>1</v>
      </c>
      <c r="W1342">
        <v>0</v>
      </c>
      <c r="X1342">
        <v>2</v>
      </c>
      <c r="Y1342">
        <v>476.71896825396823</v>
      </c>
      <c r="Z1342" s="1">
        <v>0</v>
      </c>
      <c r="AA1342" s="1"/>
    </row>
    <row r="1343" spans="1:27" x14ac:dyDescent="0.35">
      <c r="A1343">
        <v>1134</v>
      </c>
      <c r="B1343" t="e">
        <f>VLOOKUP(Tableau__3_Déplacements_2[[#This Row],[Id_Menage]],[2]Ménages!$A$2:$AD$1503,32)</f>
        <v>#REF!</v>
      </c>
      <c r="C1343" t="s">
        <v>16</v>
      </c>
      <c r="D1343" t="s">
        <v>15488</v>
      </c>
      <c r="E1343">
        <f>VLOOKUP(Tableau__3_Déplacements_2[[#This Row],[Id_Personne]],[1]!Tableau__2_Personnes_1[[Id_Personne]:[Age]],2)</f>
        <v>1</v>
      </c>
      <c r="F1343">
        <f>VLOOKUP(Tableau__3_Déplacements_2[[#This Row],[Id_Personne]],[1]!Tableau__2_Personnes_1[[Id_Personne]:[Age]],4)</f>
        <v>51</v>
      </c>
      <c r="G1343" t="s">
        <v>3</v>
      </c>
      <c r="H1343" t="s">
        <v>2</v>
      </c>
      <c r="I1343" t="s">
        <v>15489</v>
      </c>
      <c r="J1343">
        <v>1</v>
      </c>
      <c r="K1343">
        <v>73</v>
      </c>
      <c r="M1343">
        <v>54</v>
      </c>
      <c r="O1343" t="str">
        <f>IF(Tableau__3_Déplacements_2[[#This Row],[Ori]]=Tableau__3_Déplacements_2[[#This Row],[Des]],"local","metro")</f>
        <v>metro</v>
      </c>
      <c r="P1343">
        <v>15</v>
      </c>
      <c r="Q1343">
        <v>18</v>
      </c>
      <c r="R1343">
        <v>0</v>
      </c>
      <c r="S1343">
        <v>18</v>
      </c>
      <c r="T1343">
        <v>55</v>
      </c>
      <c r="U1343" t="s">
        <v>37</v>
      </c>
      <c r="V1343">
        <v>6</v>
      </c>
      <c r="W1343">
        <v>0</v>
      </c>
      <c r="X1343">
        <v>5</v>
      </c>
      <c r="Y1343">
        <v>476.71896825396823</v>
      </c>
      <c r="Z1343" s="1">
        <v>0</v>
      </c>
      <c r="AA1343" s="1"/>
    </row>
    <row r="1344" spans="1:27" x14ac:dyDescent="0.35">
      <c r="A1344">
        <v>1134</v>
      </c>
      <c r="B1344" t="e">
        <f>VLOOKUP(Tableau__3_Déplacements_2[[#This Row],[Id_Menage]],[2]Ménages!$A$2:$AD$1503,32)</f>
        <v>#REF!</v>
      </c>
      <c r="C1344" t="s">
        <v>16</v>
      </c>
      <c r="D1344" t="s">
        <v>15488</v>
      </c>
      <c r="E1344">
        <f>VLOOKUP(Tableau__3_Déplacements_2[[#This Row],[Id_Personne]],[1]!Tableau__2_Personnes_1[[Id_Personne]:[Age]],2)</f>
        <v>1</v>
      </c>
      <c r="F1344">
        <f>VLOOKUP(Tableau__3_Déplacements_2[[#This Row],[Id_Personne]],[1]!Tableau__2_Personnes_1[[Id_Personne]:[Age]],4)</f>
        <v>51</v>
      </c>
      <c r="G1344" t="s">
        <v>0</v>
      </c>
      <c r="H1344" t="s">
        <v>7</v>
      </c>
      <c r="I1344" t="s">
        <v>15487</v>
      </c>
      <c r="J1344">
        <v>1</v>
      </c>
      <c r="K1344">
        <v>54</v>
      </c>
      <c r="M1344">
        <v>73</v>
      </c>
      <c r="O1344" t="str">
        <f>IF(Tableau__3_Déplacements_2[[#This Row],[Ori]]=Tableau__3_Déplacements_2[[#This Row],[Des]],"local","metro")</f>
        <v>metro</v>
      </c>
      <c r="P1344">
        <v>3</v>
      </c>
      <c r="Q1344">
        <v>6</v>
      </c>
      <c r="R1344">
        <v>0</v>
      </c>
      <c r="S1344">
        <v>6</v>
      </c>
      <c r="T1344">
        <v>55</v>
      </c>
      <c r="U1344" t="s">
        <v>37</v>
      </c>
      <c r="V1344">
        <v>6</v>
      </c>
      <c r="W1344">
        <v>0</v>
      </c>
      <c r="X1344">
        <v>5</v>
      </c>
      <c r="Y1344">
        <v>476.71896825396823</v>
      </c>
      <c r="Z1344" s="1">
        <v>0</v>
      </c>
      <c r="AA1344" s="1"/>
    </row>
    <row r="1345" spans="1:27" x14ac:dyDescent="0.35">
      <c r="A1345">
        <v>1134</v>
      </c>
      <c r="B1345" t="e">
        <f>VLOOKUP(Tableau__3_Déplacements_2[[#This Row],[Id_Menage]],[2]Ménages!$A$2:$AD$1503,32)</f>
        <v>#REF!</v>
      </c>
      <c r="C1345" t="s">
        <v>11</v>
      </c>
      <c r="D1345" t="s">
        <v>15485</v>
      </c>
      <c r="E1345">
        <f>VLOOKUP(Tableau__3_Déplacements_2[[#This Row],[Id_Personne]],[1]!Tableau__2_Personnes_1[[Id_Personne]:[Age]],2)</f>
        <v>2</v>
      </c>
      <c r="F1345">
        <f>VLOOKUP(Tableau__3_Déplacements_2[[#This Row],[Id_Personne]],[1]!Tableau__2_Personnes_1[[Id_Personne]:[Age]],4)</f>
        <v>48</v>
      </c>
      <c r="G1345" t="s">
        <v>3</v>
      </c>
      <c r="H1345" t="s">
        <v>2</v>
      </c>
      <c r="I1345" t="s">
        <v>15486</v>
      </c>
      <c r="J1345">
        <v>1</v>
      </c>
      <c r="K1345">
        <v>80</v>
      </c>
      <c r="M1345">
        <v>54</v>
      </c>
      <c r="O1345" t="str">
        <f>IF(Tableau__3_Déplacements_2[[#This Row],[Ori]]=Tableau__3_Déplacements_2[[#This Row],[Des]],"local","metro")</f>
        <v>metro</v>
      </c>
      <c r="P1345">
        <v>15</v>
      </c>
      <c r="Q1345">
        <v>20</v>
      </c>
      <c r="R1345">
        <v>0</v>
      </c>
      <c r="S1345">
        <v>20</v>
      </c>
      <c r="T1345">
        <v>55</v>
      </c>
      <c r="U1345" t="s">
        <v>30</v>
      </c>
      <c r="V1345">
        <v>8</v>
      </c>
      <c r="W1345">
        <v>500</v>
      </c>
      <c r="X1345">
        <v>5</v>
      </c>
      <c r="Y1345">
        <v>476.71896825396823</v>
      </c>
      <c r="Z1345" s="1">
        <v>0</v>
      </c>
      <c r="AA1345" s="1"/>
    </row>
    <row r="1346" spans="1:27" x14ac:dyDescent="0.35">
      <c r="A1346">
        <v>1134</v>
      </c>
      <c r="B1346" t="e">
        <f>VLOOKUP(Tableau__3_Déplacements_2[[#This Row],[Id_Menage]],[2]Ménages!$A$2:$AD$1503,32)</f>
        <v>#REF!</v>
      </c>
      <c r="C1346" t="s">
        <v>11</v>
      </c>
      <c r="D1346" t="s">
        <v>15485</v>
      </c>
      <c r="E1346">
        <f>VLOOKUP(Tableau__3_Déplacements_2[[#This Row],[Id_Personne]],[1]!Tableau__2_Personnes_1[[Id_Personne]:[Age]],2)</f>
        <v>2</v>
      </c>
      <c r="F1346">
        <f>VLOOKUP(Tableau__3_Déplacements_2[[#This Row],[Id_Personne]],[1]!Tableau__2_Personnes_1[[Id_Personne]:[Age]],4)</f>
        <v>48</v>
      </c>
      <c r="G1346" t="s">
        <v>0</v>
      </c>
      <c r="H1346" t="s">
        <v>7</v>
      </c>
      <c r="I1346" t="s">
        <v>15484</v>
      </c>
      <c r="J1346">
        <v>1</v>
      </c>
      <c r="K1346">
        <v>54</v>
      </c>
      <c r="M1346">
        <v>80</v>
      </c>
      <c r="O1346" t="str">
        <f>IF(Tableau__3_Déplacements_2[[#This Row],[Ori]]=Tableau__3_Déplacements_2[[#This Row],[Des]],"local","metro")</f>
        <v>metro</v>
      </c>
      <c r="P1346">
        <v>3</v>
      </c>
      <c r="Q1346">
        <v>6</v>
      </c>
      <c r="R1346">
        <v>0</v>
      </c>
      <c r="S1346">
        <v>6</v>
      </c>
      <c r="T1346">
        <v>35</v>
      </c>
      <c r="U1346" t="s">
        <v>169</v>
      </c>
      <c r="V1346">
        <v>7</v>
      </c>
      <c r="W1346">
        <v>0</v>
      </c>
      <c r="X1346">
        <v>5</v>
      </c>
      <c r="Y1346">
        <v>476.71896825396823</v>
      </c>
      <c r="Z1346" s="1">
        <v>0</v>
      </c>
      <c r="AA1346" s="1"/>
    </row>
    <row r="1347" spans="1:27" x14ac:dyDescent="0.35">
      <c r="A1347">
        <v>1134</v>
      </c>
      <c r="B1347" t="e">
        <f>VLOOKUP(Tableau__3_Déplacements_2[[#This Row],[Id_Menage]],[2]Ménages!$A$2:$AD$1503,32)</f>
        <v>#REF!</v>
      </c>
      <c r="C1347" t="s">
        <v>5</v>
      </c>
      <c r="D1347" t="s">
        <v>15482</v>
      </c>
      <c r="E1347">
        <f>VLOOKUP(Tableau__3_Déplacements_2[[#This Row],[Id_Personne]],[1]!Tableau__2_Personnes_1[[Id_Personne]:[Age]],2)</f>
        <v>1</v>
      </c>
      <c r="F1347">
        <f>VLOOKUP(Tableau__3_Déplacements_2[[#This Row],[Id_Personne]],[1]!Tableau__2_Personnes_1[[Id_Personne]:[Age]],4)</f>
        <v>25</v>
      </c>
      <c r="G1347" t="s">
        <v>0</v>
      </c>
      <c r="H1347" t="s">
        <v>7</v>
      </c>
      <c r="I1347" t="s">
        <v>15483</v>
      </c>
      <c r="J1347">
        <v>1</v>
      </c>
      <c r="K1347">
        <v>54</v>
      </c>
      <c r="M1347">
        <v>47</v>
      </c>
      <c r="O1347" t="str">
        <f>IF(Tableau__3_Déplacements_2[[#This Row],[Ori]]=Tableau__3_Déplacements_2[[#This Row],[Des]],"local","metro")</f>
        <v>metro</v>
      </c>
      <c r="P1347">
        <v>14</v>
      </c>
      <c r="Q1347">
        <v>21</v>
      </c>
      <c r="R1347">
        <v>0</v>
      </c>
      <c r="S1347">
        <v>21</v>
      </c>
      <c r="T1347">
        <v>30</v>
      </c>
      <c r="U1347" t="s">
        <v>30</v>
      </c>
      <c r="V1347">
        <v>8</v>
      </c>
      <c r="W1347">
        <v>400</v>
      </c>
      <c r="X1347">
        <v>2</v>
      </c>
      <c r="Y1347">
        <v>476.71896825396823</v>
      </c>
      <c r="Z1347" s="1">
        <v>0</v>
      </c>
      <c r="AA1347" s="1"/>
    </row>
    <row r="1348" spans="1:27" x14ac:dyDescent="0.35">
      <c r="A1348">
        <v>1134</v>
      </c>
      <c r="B1348" t="e">
        <f>VLOOKUP(Tableau__3_Déplacements_2[[#This Row],[Id_Menage]],[2]Ménages!$A$2:$AD$1503,32)</f>
        <v>#REF!</v>
      </c>
      <c r="C1348" t="s">
        <v>5</v>
      </c>
      <c r="D1348" t="s">
        <v>15482</v>
      </c>
      <c r="E1348">
        <f>VLOOKUP(Tableau__3_Déplacements_2[[#This Row],[Id_Personne]],[1]!Tableau__2_Personnes_1[[Id_Personne]:[Age]],2)</f>
        <v>1</v>
      </c>
      <c r="F1348">
        <f>VLOOKUP(Tableau__3_Déplacements_2[[#This Row],[Id_Personne]],[1]!Tableau__2_Personnes_1[[Id_Personne]:[Age]],4)</f>
        <v>25</v>
      </c>
      <c r="G1348" t="s">
        <v>3</v>
      </c>
      <c r="H1348" t="s">
        <v>2</v>
      </c>
      <c r="I1348" t="s">
        <v>15481</v>
      </c>
      <c r="J1348">
        <v>1</v>
      </c>
      <c r="K1348">
        <v>47</v>
      </c>
      <c r="M1348">
        <v>54</v>
      </c>
      <c r="O1348" t="str">
        <f>IF(Tableau__3_Déplacements_2[[#This Row],[Ori]]=Tableau__3_Déplacements_2[[#This Row],[Des]],"local","metro")</f>
        <v>metro</v>
      </c>
      <c r="P1348">
        <v>15</v>
      </c>
      <c r="Q1348">
        <v>23</v>
      </c>
      <c r="R1348">
        <v>0</v>
      </c>
      <c r="S1348">
        <v>23</v>
      </c>
      <c r="T1348">
        <v>40</v>
      </c>
      <c r="U1348" t="s">
        <v>30</v>
      </c>
      <c r="V1348">
        <v>8</v>
      </c>
      <c r="W1348">
        <v>400</v>
      </c>
      <c r="X1348">
        <v>2</v>
      </c>
      <c r="Y1348">
        <v>476.71896825396823</v>
      </c>
      <c r="Z1348" s="1">
        <v>0</v>
      </c>
      <c r="AA1348" s="1"/>
    </row>
    <row r="1349" spans="1:27" x14ac:dyDescent="0.35">
      <c r="A1349">
        <v>1134</v>
      </c>
      <c r="B1349" t="e">
        <f>VLOOKUP(Tableau__3_Déplacements_2[[#This Row],[Id_Menage]],[2]Ménages!$A$2:$AD$1503,32)</f>
        <v>#REF!</v>
      </c>
      <c r="C1349" t="s">
        <v>65</v>
      </c>
      <c r="D1349" t="s">
        <v>15479</v>
      </c>
      <c r="E1349">
        <f>VLOOKUP(Tableau__3_Déplacements_2[[#This Row],[Id_Personne]],[1]!Tableau__2_Personnes_1[[Id_Personne]:[Age]],2)</f>
        <v>1</v>
      </c>
      <c r="F1349">
        <f>VLOOKUP(Tableau__3_Déplacements_2[[#This Row],[Id_Personne]],[1]!Tableau__2_Personnes_1[[Id_Personne]:[Age]],4)</f>
        <v>22</v>
      </c>
      <c r="G1349" t="s">
        <v>0</v>
      </c>
      <c r="H1349" t="s">
        <v>7</v>
      </c>
      <c r="I1349" t="s">
        <v>15480</v>
      </c>
      <c r="J1349">
        <v>1</v>
      </c>
      <c r="K1349">
        <v>54</v>
      </c>
      <c r="M1349">
        <v>47</v>
      </c>
      <c r="O1349" t="str">
        <f>IF(Tableau__3_Déplacements_2[[#This Row],[Ori]]=Tableau__3_Déplacements_2[[#This Row],[Des]],"local","metro")</f>
        <v>metro</v>
      </c>
      <c r="P1349">
        <v>14</v>
      </c>
      <c r="Q1349">
        <v>21</v>
      </c>
      <c r="R1349">
        <v>0</v>
      </c>
      <c r="S1349">
        <v>21</v>
      </c>
      <c r="T1349">
        <v>40</v>
      </c>
      <c r="U1349" t="s">
        <v>30</v>
      </c>
      <c r="V1349">
        <v>8</v>
      </c>
      <c r="W1349">
        <v>400</v>
      </c>
      <c r="X1349">
        <v>2</v>
      </c>
      <c r="Y1349">
        <v>476.71896825396823</v>
      </c>
      <c r="Z1349" s="1">
        <v>0</v>
      </c>
      <c r="AA1349" s="1"/>
    </row>
    <row r="1350" spans="1:27" x14ac:dyDescent="0.35">
      <c r="A1350">
        <v>1134</v>
      </c>
      <c r="B1350" t="e">
        <f>VLOOKUP(Tableau__3_Déplacements_2[[#This Row],[Id_Menage]],[2]Ménages!$A$2:$AD$1503,32)</f>
        <v>#REF!</v>
      </c>
      <c r="C1350" t="s">
        <v>65</v>
      </c>
      <c r="D1350" t="s">
        <v>15479</v>
      </c>
      <c r="E1350">
        <f>VLOOKUP(Tableau__3_Déplacements_2[[#This Row],[Id_Personne]],[1]!Tableau__2_Personnes_1[[Id_Personne]:[Age]],2)</f>
        <v>1</v>
      </c>
      <c r="F1350">
        <f>VLOOKUP(Tableau__3_Déplacements_2[[#This Row],[Id_Personne]],[1]!Tableau__2_Personnes_1[[Id_Personne]:[Age]],4)</f>
        <v>22</v>
      </c>
      <c r="G1350" t="s">
        <v>3</v>
      </c>
      <c r="H1350" t="s">
        <v>2</v>
      </c>
      <c r="I1350" t="s">
        <v>15478</v>
      </c>
      <c r="J1350">
        <v>1</v>
      </c>
      <c r="K1350">
        <v>47</v>
      </c>
      <c r="M1350">
        <v>54</v>
      </c>
      <c r="O1350" t="str">
        <f>IF(Tableau__3_Déplacements_2[[#This Row],[Ori]]=Tableau__3_Déplacements_2[[#This Row],[Des]],"local","metro")</f>
        <v>metro</v>
      </c>
      <c r="P1350">
        <v>15</v>
      </c>
      <c r="Q1350">
        <v>23</v>
      </c>
      <c r="R1350">
        <v>0</v>
      </c>
      <c r="S1350">
        <v>23</v>
      </c>
      <c r="T1350">
        <v>40</v>
      </c>
      <c r="U1350" t="s">
        <v>30</v>
      </c>
      <c r="V1350">
        <v>8</v>
      </c>
      <c r="W1350">
        <v>400</v>
      </c>
      <c r="X1350">
        <v>2</v>
      </c>
      <c r="Y1350">
        <v>476.71896825396823</v>
      </c>
      <c r="Z1350" s="1">
        <v>0</v>
      </c>
      <c r="AA1350" s="1"/>
    </row>
    <row r="1351" spans="1:27" x14ac:dyDescent="0.35">
      <c r="A1351">
        <v>1135</v>
      </c>
      <c r="B1351" t="e">
        <f>VLOOKUP(Tableau__3_Déplacements_2[[#This Row],[Id_Menage]],[2]Ménages!$A$2:$AD$1503,32)</f>
        <v>#REF!</v>
      </c>
      <c r="C1351" t="s">
        <v>16</v>
      </c>
      <c r="D1351" t="s">
        <v>15476</v>
      </c>
      <c r="E1351">
        <f>VLOOKUP(Tableau__3_Déplacements_2[[#This Row],[Id_Personne]],[1]!Tableau__2_Personnes_1[[Id_Personne]:[Age]],2)</f>
        <v>1</v>
      </c>
      <c r="F1351">
        <f>VLOOKUP(Tableau__3_Déplacements_2[[#This Row],[Id_Personne]],[1]!Tableau__2_Personnes_1[[Id_Personne]:[Age]],4)</f>
        <v>42</v>
      </c>
      <c r="G1351" t="s">
        <v>0</v>
      </c>
      <c r="H1351" t="s">
        <v>7</v>
      </c>
      <c r="I1351" t="s">
        <v>15477</v>
      </c>
      <c r="J1351">
        <v>1</v>
      </c>
      <c r="K1351">
        <v>54</v>
      </c>
      <c r="M1351">
        <v>29</v>
      </c>
      <c r="O1351" t="str">
        <f>IF(Tableau__3_Déplacements_2[[#This Row],[Ori]]=Tableau__3_Déplacements_2[[#This Row],[Des]],"local","metro")</f>
        <v>metro</v>
      </c>
      <c r="P1351">
        <v>4</v>
      </c>
      <c r="Q1351">
        <v>6</v>
      </c>
      <c r="R1351">
        <v>0</v>
      </c>
      <c r="S1351">
        <v>7</v>
      </c>
      <c r="T1351">
        <v>0</v>
      </c>
      <c r="U1351" t="s">
        <v>30</v>
      </c>
      <c r="V1351">
        <v>8</v>
      </c>
      <c r="W1351">
        <v>300</v>
      </c>
      <c r="X1351">
        <v>5</v>
      </c>
      <c r="Y1351">
        <v>476.71896825396823</v>
      </c>
      <c r="Z1351" s="1">
        <v>0</v>
      </c>
      <c r="AA1351" s="1"/>
    </row>
    <row r="1352" spans="1:27" x14ac:dyDescent="0.35">
      <c r="A1352">
        <v>1135</v>
      </c>
      <c r="B1352" t="e">
        <f>VLOOKUP(Tableau__3_Déplacements_2[[#This Row],[Id_Menage]],[2]Ménages!$A$2:$AD$1503,32)</f>
        <v>#REF!</v>
      </c>
      <c r="C1352" t="s">
        <v>16</v>
      </c>
      <c r="D1352" t="s">
        <v>15476</v>
      </c>
      <c r="E1352">
        <f>VLOOKUP(Tableau__3_Déplacements_2[[#This Row],[Id_Personne]],[1]!Tableau__2_Personnes_1[[Id_Personne]:[Age]],2)</f>
        <v>1</v>
      </c>
      <c r="F1352">
        <f>VLOOKUP(Tableau__3_Déplacements_2[[#This Row],[Id_Personne]],[1]!Tableau__2_Personnes_1[[Id_Personne]:[Age]],4)</f>
        <v>42</v>
      </c>
      <c r="G1352" t="s">
        <v>3</v>
      </c>
      <c r="H1352" t="s">
        <v>2</v>
      </c>
      <c r="I1352" t="s">
        <v>15475</v>
      </c>
      <c r="J1352">
        <v>1</v>
      </c>
      <c r="K1352">
        <v>29</v>
      </c>
      <c r="M1352">
        <v>54</v>
      </c>
      <c r="O1352" t="str">
        <f>IF(Tableau__3_Déplacements_2[[#This Row],[Ori]]=Tableau__3_Déplacements_2[[#This Row],[Des]],"local","metro")</f>
        <v>metro</v>
      </c>
      <c r="P1352">
        <v>15</v>
      </c>
      <c r="Q1352">
        <v>18</v>
      </c>
      <c r="R1352">
        <v>0</v>
      </c>
      <c r="S1352">
        <v>19</v>
      </c>
      <c r="T1352">
        <v>25</v>
      </c>
      <c r="U1352" t="s">
        <v>30</v>
      </c>
      <c r="V1352">
        <v>8</v>
      </c>
      <c r="W1352">
        <v>300</v>
      </c>
      <c r="X1352">
        <v>5</v>
      </c>
      <c r="Y1352">
        <v>476.71896825396823</v>
      </c>
      <c r="Z1352" s="1">
        <v>0</v>
      </c>
      <c r="AA1352" s="1"/>
    </row>
    <row r="1353" spans="1:27" x14ac:dyDescent="0.35">
      <c r="A1353">
        <v>1135</v>
      </c>
      <c r="B1353" t="e">
        <f>VLOOKUP(Tableau__3_Déplacements_2[[#This Row],[Id_Menage]],[2]Ménages!$A$2:$AD$1503,32)</f>
        <v>#REF!</v>
      </c>
      <c r="C1353" t="s">
        <v>11</v>
      </c>
      <c r="D1353" t="s">
        <v>15473</v>
      </c>
      <c r="E1353">
        <f>VLOOKUP(Tableau__3_Déplacements_2[[#This Row],[Id_Personne]],[1]!Tableau__2_Personnes_1[[Id_Personne]:[Age]],2)</f>
        <v>2</v>
      </c>
      <c r="F1353">
        <f>VLOOKUP(Tableau__3_Déplacements_2[[#This Row],[Id_Personne]],[1]!Tableau__2_Personnes_1[[Id_Personne]:[Age]],4)</f>
        <v>28</v>
      </c>
      <c r="G1353" t="s">
        <v>3</v>
      </c>
      <c r="H1353" t="s">
        <v>2</v>
      </c>
      <c r="I1353" t="s">
        <v>15474</v>
      </c>
      <c r="J1353">
        <v>1</v>
      </c>
      <c r="K1353">
        <v>76</v>
      </c>
      <c r="M1353">
        <v>54</v>
      </c>
      <c r="O1353" t="str">
        <f>IF(Tableau__3_Déplacements_2[[#This Row],[Ori]]=Tableau__3_Déplacements_2[[#This Row],[Des]],"local","metro")</f>
        <v>metro</v>
      </c>
      <c r="P1353">
        <v>15</v>
      </c>
      <c r="Q1353">
        <v>21</v>
      </c>
      <c r="R1353">
        <v>0</v>
      </c>
      <c r="S1353">
        <v>22</v>
      </c>
      <c r="T1353">
        <v>24</v>
      </c>
      <c r="U1353" t="s">
        <v>30</v>
      </c>
      <c r="V1353">
        <v>8</v>
      </c>
      <c r="W1353">
        <v>500</v>
      </c>
      <c r="X1353">
        <v>1</v>
      </c>
      <c r="Y1353">
        <v>476.71896825396823</v>
      </c>
      <c r="Z1353" s="1">
        <v>0</v>
      </c>
      <c r="AA1353" s="1"/>
    </row>
    <row r="1354" spans="1:27" x14ac:dyDescent="0.35">
      <c r="A1354">
        <v>1135</v>
      </c>
      <c r="B1354" t="e">
        <f>VLOOKUP(Tableau__3_Déplacements_2[[#This Row],[Id_Menage]],[2]Ménages!$A$2:$AD$1503,32)</f>
        <v>#REF!</v>
      </c>
      <c r="C1354" t="s">
        <v>11</v>
      </c>
      <c r="D1354" t="s">
        <v>15473</v>
      </c>
      <c r="E1354">
        <f>VLOOKUP(Tableau__3_Déplacements_2[[#This Row],[Id_Personne]],[1]!Tableau__2_Personnes_1[[Id_Personne]:[Age]],2)</f>
        <v>2</v>
      </c>
      <c r="F1354">
        <f>VLOOKUP(Tableau__3_Déplacements_2[[#This Row],[Id_Personne]],[1]!Tableau__2_Personnes_1[[Id_Personne]:[Age]],4)</f>
        <v>28</v>
      </c>
      <c r="G1354" t="s">
        <v>0</v>
      </c>
      <c r="H1354" t="s">
        <v>7</v>
      </c>
      <c r="I1354" t="s">
        <v>15472</v>
      </c>
      <c r="J1354">
        <v>1</v>
      </c>
      <c r="K1354">
        <v>54</v>
      </c>
      <c r="M1354">
        <v>76</v>
      </c>
      <c r="O1354" t="str">
        <f>IF(Tableau__3_Déplacements_2[[#This Row],[Ori]]=Tableau__3_Déplacements_2[[#This Row],[Des]],"local","metro")</f>
        <v>metro</v>
      </c>
      <c r="P1354">
        <v>14</v>
      </c>
      <c r="Q1354">
        <v>17</v>
      </c>
      <c r="R1354">
        <v>0</v>
      </c>
      <c r="S1354">
        <v>18</v>
      </c>
      <c r="T1354">
        <v>30</v>
      </c>
      <c r="U1354" t="s">
        <v>30</v>
      </c>
      <c r="V1354">
        <v>8</v>
      </c>
      <c r="W1354">
        <v>400</v>
      </c>
      <c r="X1354">
        <v>1</v>
      </c>
      <c r="Y1354">
        <v>476.71896825396823</v>
      </c>
      <c r="Z1354" s="1">
        <v>0</v>
      </c>
      <c r="AA1354" s="1"/>
    </row>
    <row r="1355" spans="1:27" x14ac:dyDescent="0.35">
      <c r="A1355">
        <v>1135</v>
      </c>
      <c r="B1355" t="e">
        <f>VLOOKUP(Tableau__3_Déplacements_2[[#This Row],[Id_Menage]],[2]Ménages!$A$2:$AD$1503,32)</f>
        <v>#REF!</v>
      </c>
      <c r="C1355" t="s">
        <v>5</v>
      </c>
      <c r="D1355" t="s">
        <v>15470</v>
      </c>
      <c r="E1355">
        <f>VLOOKUP(Tableau__3_Déplacements_2[[#This Row],[Id_Personne]],[1]!Tableau__2_Personnes_1[[Id_Personne]:[Age]],2)</f>
        <v>2</v>
      </c>
      <c r="F1355">
        <f>VLOOKUP(Tableau__3_Déplacements_2[[#This Row],[Id_Personne]],[1]!Tableau__2_Personnes_1[[Id_Personne]:[Age]],4)</f>
        <v>19</v>
      </c>
      <c r="G1355" t="s">
        <v>3</v>
      </c>
      <c r="H1355" t="s">
        <v>2</v>
      </c>
      <c r="I1355" t="s">
        <v>15471</v>
      </c>
      <c r="J1355">
        <v>1</v>
      </c>
      <c r="K1355">
        <v>55</v>
      </c>
      <c r="M1355">
        <v>54</v>
      </c>
      <c r="O1355" t="str">
        <f>IF(Tableau__3_Déplacements_2[[#This Row],[Ori]]=Tableau__3_Déplacements_2[[#This Row],[Des]],"local","metro")</f>
        <v>metro</v>
      </c>
      <c r="P1355">
        <v>15</v>
      </c>
      <c r="Q1355">
        <v>20</v>
      </c>
      <c r="R1355">
        <v>0</v>
      </c>
      <c r="S1355">
        <v>20</v>
      </c>
      <c r="T1355">
        <v>34</v>
      </c>
      <c r="U1355" t="s">
        <v>30</v>
      </c>
      <c r="V1355">
        <v>8</v>
      </c>
      <c r="W1355">
        <v>100</v>
      </c>
      <c r="X1355">
        <v>2</v>
      </c>
      <c r="Y1355">
        <v>476.71896825396823</v>
      </c>
      <c r="Z1355" s="1">
        <v>0</v>
      </c>
      <c r="AA1355" s="1"/>
    </row>
    <row r="1356" spans="1:27" x14ac:dyDescent="0.35">
      <c r="A1356">
        <v>1135</v>
      </c>
      <c r="B1356" t="e">
        <f>VLOOKUP(Tableau__3_Déplacements_2[[#This Row],[Id_Menage]],[2]Ménages!$A$2:$AD$1503,32)</f>
        <v>#REF!</v>
      </c>
      <c r="C1356" t="s">
        <v>5</v>
      </c>
      <c r="D1356" t="s">
        <v>15470</v>
      </c>
      <c r="E1356">
        <f>VLOOKUP(Tableau__3_Déplacements_2[[#This Row],[Id_Personne]],[1]!Tableau__2_Personnes_1[[Id_Personne]:[Age]],2)</f>
        <v>2</v>
      </c>
      <c r="F1356">
        <f>VLOOKUP(Tableau__3_Déplacements_2[[#This Row],[Id_Personne]],[1]!Tableau__2_Personnes_1[[Id_Personne]:[Age]],4)</f>
        <v>19</v>
      </c>
      <c r="G1356" t="s">
        <v>0</v>
      </c>
      <c r="H1356" t="s">
        <v>7</v>
      </c>
      <c r="I1356" t="s">
        <v>15469</v>
      </c>
      <c r="J1356">
        <v>1</v>
      </c>
      <c r="K1356">
        <v>54</v>
      </c>
      <c r="M1356">
        <v>55</v>
      </c>
      <c r="O1356" t="str">
        <f>IF(Tableau__3_Déplacements_2[[#This Row],[Ori]]=Tableau__3_Déplacements_2[[#This Row],[Des]],"local","metro")</f>
        <v>metro</v>
      </c>
      <c r="P1356">
        <v>11</v>
      </c>
      <c r="Q1356">
        <v>18</v>
      </c>
      <c r="R1356">
        <v>0</v>
      </c>
      <c r="S1356">
        <v>18</v>
      </c>
      <c r="T1356">
        <v>35</v>
      </c>
      <c r="U1356" t="s">
        <v>30</v>
      </c>
      <c r="V1356">
        <v>8</v>
      </c>
      <c r="W1356">
        <v>100</v>
      </c>
      <c r="X1356">
        <v>2</v>
      </c>
      <c r="Y1356">
        <v>476.71896825396823</v>
      </c>
      <c r="Z1356" s="1">
        <v>0</v>
      </c>
      <c r="AA1356" s="1"/>
    </row>
    <row r="1357" spans="1:27" x14ac:dyDescent="0.35">
      <c r="A1357">
        <v>1136</v>
      </c>
      <c r="B1357" t="e">
        <f>VLOOKUP(Tableau__3_Déplacements_2[[#This Row],[Id_Menage]],[2]Ménages!$A$2:$AD$1503,32)</f>
        <v>#REF!</v>
      </c>
      <c r="C1357" t="s">
        <v>16</v>
      </c>
      <c r="D1357" t="s">
        <v>15467</v>
      </c>
      <c r="E1357">
        <f>VLOOKUP(Tableau__3_Déplacements_2[[#This Row],[Id_Personne]],[1]!Tableau__2_Personnes_1[[Id_Personne]:[Age]],2)</f>
        <v>2</v>
      </c>
      <c r="F1357">
        <f>VLOOKUP(Tableau__3_Déplacements_2[[#This Row],[Id_Personne]],[1]!Tableau__2_Personnes_1[[Id_Personne]:[Age]],4)</f>
        <v>56</v>
      </c>
      <c r="G1357" t="s">
        <v>0</v>
      </c>
      <c r="H1357" t="s">
        <v>7</v>
      </c>
      <c r="I1357" t="s">
        <v>15468</v>
      </c>
      <c r="J1357">
        <v>1</v>
      </c>
      <c r="K1357">
        <v>54</v>
      </c>
      <c r="M1357">
        <v>5</v>
      </c>
      <c r="O1357" t="str">
        <f>IF(Tableau__3_Déplacements_2[[#This Row],[Ori]]=Tableau__3_Déplacements_2[[#This Row],[Des]],"local","metro")</f>
        <v>metro</v>
      </c>
      <c r="P1357">
        <v>4</v>
      </c>
      <c r="Q1357">
        <v>6</v>
      </c>
      <c r="R1357">
        <v>0</v>
      </c>
      <c r="S1357">
        <v>6</v>
      </c>
      <c r="T1357">
        <v>43</v>
      </c>
      <c r="U1357" t="s">
        <v>30</v>
      </c>
      <c r="V1357">
        <v>8</v>
      </c>
      <c r="W1357">
        <v>250</v>
      </c>
      <c r="X1357">
        <v>3</v>
      </c>
      <c r="Y1357">
        <v>476.71896825396823</v>
      </c>
      <c r="Z1357" s="1">
        <v>0</v>
      </c>
      <c r="AA1357" s="1"/>
    </row>
    <row r="1358" spans="1:27" x14ac:dyDescent="0.35">
      <c r="A1358">
        <v>1136</v>
      </c>
      <c r="B1358" t="e">
        <f>VLOOKUP(Tableau__3_Déplacements_2[[#This Row],[Id_Menage]],[2]Ménages!$A$2:$AD$1503,32)</f>
        <v>#REF!</v>
      </c>
      <c r="C1358" t="s">
        <v>16</v>
      </c>
      <c r="D1358" t="s">
        <v>15467</v>
      </c>
      <c r="E1358">
        <f>VLOOKUP(Tableau__3_Déplacements_2[[#This Row],[Id_Personne]],[1]!Tableau__2_Personnes_1[[Id_Personne]:[Age]],2)</f>
        <v>2</v>
      </c>
      <c r="F1358">
        <f>VLOOKUP(Tableau__3_Déplacements_2[[#This Row],[Id_Personne]],[1]!Tableau__2_Personnes_1[[Id_Personne]:[Age]],4)</f>
        <v>56</v>
      </c>
      <c r="G1358" t="s">
        <v>3</v>
      </c>
      <c r="H1358" t="s">
        <v>2</v>
      </c>
      <c r="I1358" t="s">
        <v>15466</v>
      </c>
      <c r="J1358">
        <v>1</v>
      </c>
      <c r="K1358">
        <v>5</v>
      </c>
      <c r="M1358">
        <v>54</v>
      </c>
      <c r="O1358" t="str">
        <f>IF(Tableau__3_Déplacements_2[[#This Row],[Ori]]=Tableau__3_Déplacements_2[[#This Row],[Des]],"local","metro")</f>
        <v>metro</v>
      </c>
      <c r="P1358">
        <v>15</v>
      </c>
      <c r="Q1358">
        <v>18</v>
      </c>
      <c r="R1358">
        <v>0</v>
      </c>
      <c r="S1358">
        <v>18</v>
      </c>
      <c r="T1358">
        <v>45</v>
      </c>
      <c r="U1358" t="s">
        <v>30</v>
      </c>
      <c r="V1358">
        <v>8</v>
      </c>
      <c r="W1358">
        <v>250</v>
      </c>
      <c r="X1358">
        <v>3</v>
      </c>
      <c r="Y1358">
        <v>476.71896825396823</v>
      </c>
      <c r="Z1358" s="1">
        <v>0</v>
      </c>
      <c r="AA1358" s="1"/>
    </row>
    <row r="1359" spans="1:27" x14ac:dyDescent="0.35">
      <c r="A1359">
        <v>1136</v>
      </c>
      <c r="B1359" t="e">
        <f>VLOOKUP(Tableau__3_Déplacements_2[[#This Row],[Id_Menage]],[2]Ménages!$A$2:$AD$1503,32)</f>
        <v>#REF!</v>
      </c>
      <c r="C1359" t="s">
        <v>11</v>
      </c>
      <c r="D1359" t="s">
        <v>15464</v>
      </c>
      <c r="E1359">
        <f>VLOOKUP(Tableau__3_Déplacements_2[[#This Row],[Id_Personne]],[1]!Tableau__2_Personnes_1[[Id_Personne]:[Age]],2)</f>
        <v>2</v>
      </c>
      <c r="F1359">
        <f>VLOOKUP(Tableau__3_Déplacements_2[[#This Row],[Id_Personne]],[1]!Tableau__2_Personnes_1[[Id_Personne]:[Age]],4)</f>
        <v>26</v>
      </c>
      <c r="G1359" t="s">
        <v>3</v>
      </c>
      <c r="H1359" t="s">
        <v>2</v>
      </c>
      <c r="I1359" t="s">
        <v>15465</v>
      </c>
      <c r="J1359">
        <v>1</v>
      </c>
      <c r="K1359">
        <v>72</v>
      </c>
      <c r="M1359">
        <v>54</v>
      </c>
      <c r="O1359" t="str">
        <f>IF(Tableau__3_Déplacements_2[[#This Row],[Ori]]=Tableau__3_Déplacements_2[[#This Row],[Des]],"local","metro")</f>
        <v>metro</v>
      </c>
      <c r="P1359">
        <v>15</v>
      </c>
      <c r="Q1359">
        <v>18</v>
      </c>
      <c r="R1359">
        <v>0</v>
      </c>
      <c r="S1359">
        <v>18</v>
      </c>
      <c r="T1359">
        <v>45</v>
      </c>
      <c r="U1359" t="s">
        <v>8</v>
      </c>
      <c r="V1359">
        <v>5</v>
      </c>
      <c r="W1359">
        <v>150</v>
      </c>
      <c r="X1359">
        <v>2</v>
      </c>
      <c r="Y1359">
        <v>476.71896825396823</v>
      </c>
      <c r="Z1359" s="1">
        <v>0</v>
      </c>
      <c r="AA1359" s="1"/>
    </row>
    <row r="1360" spans="1:27" x14ac:dyDescent="0.35">
      <c r="A1360">
        <v>1136</v>
      </c>
      <c r="B1360" t="e">
        <f>VLOOKUP(Tableau__3_Déplacements_2[[#This Row],[Id_Menage]],[2]Ménages!$A$2:$AD$1503,32)</f>
        <v>#REF!</v>
      </c>
      <c r="C1360" t="s">
        <v>11</v>
      </c>
      <c r="D1360" t="s">
        <v>15464</v>
      </c>
      <c r="E1360">
        <f>VLOOKUP(Tableau__3_Déplacements_2[[#This Row],[Id_Personne]],[1]!Tableau__2_Personnes_1[[Id_Personne]:[Age]],2)</f>
        <v>2</v>
      </c>
      <c r="F1360">
        <f>VLOOKUP(Tableau__3_Déplacements_2[[#This Row],[Id_Personne]],[1]!Tableau__2_Personnes_1[[Id_Personne]:[Age]],4)</f>
        <v>26</v>
      </c>
      <c r="G1360" t="s">
        <v>0</v>
      </c>
      <c r="H1360" t="s">
        <v>7</v>
      </c>
      <c r="I1360" t="s">
        <v>15463</v>
      </c>
      <c r="J1360">
        <v>1</v>
      </c>
      <c r="K1360">
        <v>54</v>
      </c>
      <c r="M1360">
        <v>72</v>
      </c>
      <c r="O1360" t="str">
        <f>IF(Tableau__3_Déplacements_2[[#This Row],[Ori]]=Tableau__3_Déplacements_2[[#This Row],[Des]],"local","metro")</f>
        <v>metro</v>
      </c>
      <c r="P1360">
        <v>14</v>
      </c>
      <c r="Q1360">
        <v>13</v>
      </c>
      <c r="R1360">
        <v>0</v>
      </c>
      <c r="S1360">
        <v>13</v>
      </c>
      <c r="T1360">
        <v>38</v>
      </c>
      <c r="U1360" t="s">
        <v>8</v>
      </c>
      <c r="V1360">
        <v>5</v>
      </c>
      <c r="W1360">
        <v>150</v>
      </c>
      <c r="X1360">
        <v>2</v>
      </c>
      <c r="Y1360">
        <v>476.71896825396823</v>
      </c>
      <c r="Z1360" s="1">
        <v>0</v>
      </c>
      <c r="AA1360" s="1"/>
    </row>
    <row r="1361" spans="1:27" x14ac:dyDescent="0.35">
      <c r="A1361">
        <v>1136</v>
      </c>
      <c r="B1361" t="e">
        <f>VLOOKUP(Tableau__3_Déplacements_2[[#This Row],[Id_Menage]],[2]Ménages!$A$2:$AD$1503,32)</f>
        <v>#REF!</v>
      </c>
      <c r="C1361" t="s">
        <v>5</v>
      </c>
      <c r="D1361" t="s">
        <v>15461</v>
      </c>
      <c r="E1361">
        <f>VLOOKUP(Tableau__3_Déplacements_2[[#This Row],[Id_Personne]],[1]!Tableau__2_Personnes_1[[Id_Personne]:[Age]],2)</f>
        <v>2</v>
      </c>
      <c r="F1361">
        <f>VLOOKUP(Tableau__3_Déplacements_2[[#This Row],[Id_Personne]],[1]!Tableau__2_Personnes_1[[Id_Personne]:[Age]],4)</f>
        <v>18</v>
      </c>
      <c r="G1361" t="s">
        <v>3</v>
      </c>
      <c r="H1361" t="s">
        <v>2</v>
      </c>
      <c r="I1361" t="s">
        <v>15462</v>
      </c>
      <c r="J1361">
        <v>1</v>
      </c>
      <c r="K1361">
        <v>72</v>
      </c>
      <c r="M1361">
        <v>54</v>
      </c>
      <c r="O1361" t="str">
        <f>IF(Tableau__3_Déplacements_2[[#This Row],[Ori]]=Tableau__3_Déplacements_2[[#This Row],[Des]],"local","metro")</f>
        <v>metro</v>
      </c>
      <c r="P1361">
        <v>15</v>
      </c>
      <c r="Q1361">
        <v>18</v>
      </c>
      <c r="R1361">
        <v>0</v>
      </c>
      <c r="S1361">
        <v>18</v>
      </c>
      <c r="T1361">
        <v>45</v>
      </c>
      <c r="U1361" t="s">
        <v>8</v>
      </c>
      <c r="V1361">
        <v>5</v>
      </c>
      <c r="W1361">
        <v>150</v>
      </c>
      <c r="X1361">
        <v>2</v>
      </c>
      <c r="Y1361">
        <v>476.71896825396823</v>
      </c>
      <c r="Z1361" s="1">
        <v>0</v>
      </c>
      <c r="AA1361" s="1"/>
    </row>
    <row r="1362" spans="1:27" x14ac:dyDescent="0.35">
      <c r="A1362">
        <v>1136</v>
      </c>
      <c r="B1362" t="e">
        <f>VLOOKUP(Tableau__3_Déplacements_2[[#This Row],[Id_Menage]],[2]Ménages!$A$2:$AD$1503,32)</f>
        <v>#REF!</v>
      </c>
      <c r="C1362" t="s">
        <v>5</v>
      </c>
      <c r="D1362" t="s">
        <v>15461</v>
      </c>
      <c r="E1362">
        <f>VLOOKUP(Tableau__3_Déplacements_2[[#This Row],[Id_Personne]],[1]!Tableau__2_Personnes_1[[Id_Personne]:[Age]],2)</f>
        <v>2</v>
      </c>
      <c r="F1362">
        <f>VLOOKUP(Tableau__3_Déplacements_2[[#This Row],[Id_Personne]],[1]!Tableau__2_Personnes_1[[Id_Personne]:[Age]],4)</f>
        <v>18</v>
      </c>
      <c r="G1362" t="s">
        <v>0</v>
      </c>
      <c r="H1362" t="s">
        <v>7</v>
      </c>
      <c r="I1362" t="s">
        <v>15460</v>
      </c>
      <c r="J1362">
        <v>1</v>
      </c>
      <c r="K1362">
        <v>54</v>
      </c>
      <c r="M1362">
        <v>72</v>
      </c>
      <c r="O1362" t="str">
        <f>IF(Tableau__3_Déplacements_2[[#This Row],[Ori]]=Tableau__3_Déplacements_2[[#This Row],[Des]],"local","metro")</f>
        <v>metro</v>
      </c>
      <c r="P1362">
        <v>14</v>
      </c>
      <c r="Q1362">
        <v>13</v>
      </c>
      <c r="R1362">
        <v>0</v>
      </c>
      <c r="S1362">
        <v>13</v>
      </c>
      <c r="T1362">
        <v>38</v>
      </c>
      <c r="U1362" t="s">
        <v>8</v>
      </c>
      <c r="V1362">
        <v>5</v>
      </c>
      <c r="W1362">
        <v>150</v>
      </c>
      <c r="X1362">
        <v>2</v>
      </c>
      <c r="Y1362">
        <v>476.71896825396823</v>
      </c>
      <c r="Z1362" s="1">
        <v>0</v>
      </c>
      <c r="AA1362" s="1"/>
    </row>
    <row r="1363" spans="1:27" x14ac:dyDescent="0.35">
      <c r="A1363">
        <v>1137</v>
      </c>
      <c r="B1363" t="e">
        <f>VLOOKUP(Tableau__3_Déplacements_2[[#This Row],[Id_Menage]],[2]Ménages!$A$2:$AD$1503,32)</f>
        <v>#REF!</v>
      </c>
      <c r="C1363" t="s">
        <v>16</v>
      </c>
      <c r="D1363" t="s">
        <v>15456</v>
      </c>
      <c r="E1363">
        <f>VLOOKUP(Tableau__3_Déplacements_2[[#This Row],[Id_Personne]],[1]!Tableau__2_Personnes_1[[Id_Personne]:[Age]],2)</f>
        <v>1</v>
      </c>
      <c r="F1363">
        <f>VLOOKUP(Tableau__3_Déplacements_2[[#This Row],[Id_Personne]],[1]!Tableau__2_Personnes_1[[Id_Personne]:[Age]],4)</f>
        <v>60</v>
      </c>
      <c r="G1363" t="s">
        <v>0</v>
      </c>
      <c r="H1363" t="s">
        <v>7</v>
      </c>
      <c r="I1363" t="s">
        <v>15459</v>
      </c>
      <c r="J1363">
        <v>1</v>
      </c>
      <c r="K1363">
        <v>54</v>
      </c>
      <c r="M1363">
        <v>34</v>
      </c>
      <c r="O1363" t="str">
        <f>IF(Tableau__3_Déplacements_2[[#This Row],[Ori]]=Tableau__3_Déplacements_2[[#This Row],[Des]],"local","metro")</f>
        <v>metro</v>
      </c>
      <c r="P1363">
        <v>3</v>
      </c>
      <c r="Q1363">
        <v>7</v>
      </c>
      <c r="R1363">
        <v>30</v>
      </c>
      <c r="S1363">
        <v>8</v>
      </c>
      <c r="T1363">
        <v>0</v>
      </c>
      <c r="U1363" t="s">
        <v>37</v>
      </c>
      <c r="V1363">
        <v>6</v>
      </c>
      <c r="W1363">
        <v>0</v>
      </c>
      <c r="X1363">
        <v>6</v>
      </c>
      <c r="Y1363">
        <v>285.43684999999999</v>
      </c>
      <c r="Z1363" s="1">
        <v>-1</v>
      </c>
      <c r="AA1363" s="1"/>
    </row>
    <row r="1364" spans="1:27" x14ac:dyDescent="0.35">
      <c r="A1364">
        <v>1137</v>
      </c>
      <c r="B1364" t="e">
        <f>VLOOKUP(Tableau__3_Déplacements_2[[#This Row],[Id_Menage]],[2]Ménages!$A$2:$AD$1503,32)</f>
        <v>#REF!</v>
      </c>
      <c r="C1364" t="s">
        <v>16</v>
      </c>
      <c r="D1364" t="s">
        <v>15456</v>
      </c>
      <c r="E1364">
        <f>VLOOKUP(Tableau__3_Déplacements_2[[#This Row],[Id_Personne]],[1]!Tableau__2_Personnes_1[[Id_Personne]:[Age]],2)</f>
        <v>1</v>
      </c>
      <c r="F1364">
        <f>VLOOKUP(Tableau__3_Déplacements_2[[#This Row],[Id_Personne]],[1]!Tableau__2_Personnes_1[[Id_Personne]:[Age]],4)</f>
        <v>60</v>
      </c>
      <c r="G1364" t="s">
        <v>27</v>
      </c>
      <c r="H1364" t="s">
        <v>26</v>
      </c>
      <c r="I1364" t="s">
        <v>15458</v>
      </c>
      <c r="J1364">
        <v>1</v>
      </c>
      <c r="K1364">
        <v>47</v>
      </c>
      <c r="M1364">
        <v>54</v>
      </c>
      <c r="O1364" t="str">
        <f>IF(Tableau__3_Déplacements_2[[#This Row],[Ori]]=Tableau__3_Déplacements_2[[#This Row],[Des]],"local","metro")</f>
        <v>metro</v>
      </c>
      <c r="P1364">
        <v>15</v>
      </c>
      <c r="Q1364">
        <v>18</v>
      </c>
      <c r="R1364">
        <v>0</v>
      </c>
      <c r="S1364">
        <v>18</v>
      </c>
      <c r="T1364">
        <v>45</v>
      </c>
      <c r="U1364" t="s">
        <v>37</v>
      </c>
      <c r="V1364">
        <v>6</v>
      </c>
      <c r="W1364">
        <v>0</v>
      </c>
      <c r="X1364">
        <v>6</v>
      </c>
      <c r="Y1364">
        <v>285.43684999999999</v>
      </c>
      <c r="Z1364" s="1">
        <v>0</v>
      </c>
      <c r="AA1364" s="1"/>
    </row>
    <row r="1365" spans="1:27" x14ac:dyDescent="0.35">
      <c r="A1365">
        <v>1137</v>
      </c>
      <c r="B1365" t="e">
        <f>VLOOKUP(Tableau__3_Déplacements_2[[#This Row],[Id_Menage]],[2]Ménages!$A$2:$AD$1503,32)</f>
        <v>#REF!</v>
      </c>
      <c r="C1365" t="s">
        <v>16</v>
      </c>
      <c r="D1365" t="s">
        <v>15456</v>
      </c>
      <c r="E1365">
        <f>VLOOKUP(Tableau__3_Déplacements_2[[#This Row],[Id_Personne]],[1]!Tableau__2_Personnes_1[[Id_Personne]:[Age]],2)</f>
        <v>1</v>
      </c>
      <c r="F1365">
        <f>VLOOKUP(Tableau__3_Déplacements_2[[#This Row],[Id_Personne]],[1]!Tableau__2_Personnes_1[[Id_Personne]:[Age]],4)</f>
        <v>60</v>
      </c>
      <c r="G1365" t="s">
        <v>13</v>
      </c>
      <c r="H1365" t="s">
        <v>22</v>
      </c>
      <c r="I1365" t="s">
        <v>15457</v>
      </c>
      <c r="J1365">
        <v>1</v>
      </c>
      <c r="K1365">
        <v>34</v>
      </c>
      <c r="M1365">
        <v>47</v>
      </c>
      <c r="O1365" t="str">
        <f>IF(Tableau__3_Déplacements_2[[#This Row],[Ori]]=Tableau__3_Déplacements_2[[#This Row],[Des]],"local","metro")</f>
        <v>metro</v>
      </c>
      <c r="P1365">
        <v>6</v>
      </c>
      <c r="Q1365">
        <v>15</v>
      </c>
      <c r="R1365">
        <v>0</v>
      </c>
      <c r="S1365">
        <v>15</v>
      </c>
      <c r="T1365">
        <v>30</v>
      </c>
      <c r="U1365" t="s">
        <v>37</v>
      </c>
      <c r="V1365">
        <v>6</v>
      </c>
      <c r="W1365">
        <v>0</v>
      </c>
      <c r="X1365">
        <v>5</v>
      </c>
      <c r="Y1365">
        <v>285.43684999999999</v>
      </c>
      <c r="Z1365" s="1">
        <v>0</v>
      </c>
      <c r="AA1365" s="1"/>
    </row>
    <row r="1366" spans="1:27" x14ac:dyDescent="0.35">
      <c r="A1366">
        <v>1137</v>
      </c>
      <c r="B1366" t="e">
        <f>VLOOKUP(Tableau__3_Déplacements_2[[#This Row],[Id_Menage]],[2]Ménages!$A$2:$AD$1503,32)</f>
        <v>#REF!</v>
      </c>
      <c r="C1366" t="s">
        <v>16</v>
      </c>
      <c r="D1366" t="s">
        <v>15456</v>
      </c>
      <c r="E1366">
        <f>VLOOKUP(Tableau__3_Déplacements_2[[#This Row],[Id_Personne]],[1]!Tableau__2_Personnes_1[[Id_Personne]:[Age]],2)</f>
        <v>1</v>
      </c>
      <c r="F1366">
        <f>VLOOKUP(Tableau__3_Déplacements_2[[#This Row],[Id_Personne]],[1]!Tableau__2_Personnes_1[[Id_Personne]:[Age]],4)</f>
        <v>60</v>
      </c>
      <c r="G1366" t="s">
        <v>3</v>
      </c>
      <c r="H1366" t="s">
        <v>2</v>
      </c>
      <c r="I1366" t="s">
        <v>15455</v>
      </c>
      <c r="J1366">
        <v>1</v>
      </c>
      <c r="K1366">
        <v>34</v>
      </c>
      <c r="M1366">
        <v>34</v>
      </c>
      <c r="O1366" t="str">
        <f>IF(Tableau__3_Déplacements_2[[#This Row],[Ori]]=Tableau__3_Déplacements_2[[#This Row],[Des]],"local","metro")</f>
        <v>local</v>
      </c>
      <c r="P1366">
        <v>12</v>
      </c>
      <c r="Q1366">
        <v>12</v>
      </c>
      <c r="R1366">
        <v>0</v>
      </c>
      <c r="S1366">
        <v>12</v>
      </c>
      <c r="T1366">
        <v>30</v>
      </c>
      <c r="U1366" t="s">
        <v>37</v>
      </c>
      <c r="V1366">
        <v>6</v>
      </c>
      <c r="W1366">
        <v>0</v>
      </c>
      <c r="X1366">
        <v>3</v>
      </c>
      <c r="Y1366">
        <v>285.43684999999999</v>
      </c>
      <c r="Z1366" s="1">
        <v>0</v>
      </c>
      <c r="AA1366" s="1"/>
    </row>
    <row r="1367" spans="1:27" x14ac:dyDescent="0.35">
      <c r="A1367">
        <v>1137</v>
      </c>
      <c r="B1367" t="e">
        <f>VLOOKUP(Tableau__3_Déplacements_2[[#This Row],[Id_Menage]],[2]Ménages!$A$2:$AD$1503,32)</f>
        <v>#REF!</v>
      </c>
      <c r="C1367" t="s">
        <v>11</v>
      </c>
      <c r="D1367" t="s">
        <v>15452</v>
      </c>
      <c r="E1367">
        <f>VLOOKUP(Tableau__3_Déplacements_2[[#This Row],[Id_Personne]],[1]!Tableau__2_Personnes_1[[Id_Personne]:[Age]],2)</f>
        <v>2</v>
      </c>
      <c r="F1367">
        <f>VLOOKUP(Tableau__3_Déplacements_2[[#This Row],[Id_Personne]],[1]!Tableau__2_Personnes_1[[Id_Personne]:[Age]],4)</f>
        <v>54</v>
      </c>
      <c r="G1367" t="s">
        <v>0</v>
      </c>
      <c r="H1367" t="s">
        <v>7</v>
      </c>
      <c r="I1367" t="s">
        <v>15454</v>
      </c>
      <c r="J1367">
        <v>1</v>
      </c>
      <c r="K1367">
        <v>54</v>
      </c>
      <c r="M1367">
        <v>34</v>
      </c>
      <c r="O1367" t="str">
        <f>IF(Tableau__3_Déplacements_2[[#This Row],[Ori]]=Tableau__3_Déplacements_2[[#This Row],[Des]],"local","metro")</f>
        <v>metro</v>
      </c>
      <c r="P1367">
        <v>3</v>
      </c>
      <c r="Q1367">
        <v>7</v>
      </c>
      <c r="R1367">
        <v>30</v>
      </c>
      <c r="S1367">
        <v>8</v>
      </c>
      <c r="T1367">
        <v>0</v>
      </c>
      <c r="U1367" t="s">
        <v>37</v>
      </c>
      <c r="V1367">
        <v>6</v>
      </c>
      <c r="W1367">
        <v>0</v>
      </c>
      <c r="X1367">
        <v>6</v>
      </c>
      <c r="Y1367">
        <v>285.43684999999999</v>
      </c>
      <c r="Z1367" s="1">
        <v>-1</v>
      </c>
      <c r="AA1367" s="1"/>
    </row>
    <row r="1368" spans="1:27" x14ac:dyDescent="0.35">
      <c r="A1368">
        <v>1137</v>
      </c>
      <c r="B1368" t="e">
        <f>VLOOKUP(Tableau__3_Déplacements_2[[#This Row],[Id_Menage]],[2]Ménages!$A$2:$AD$1503,32)</f>
        <v>#REF!</v>
      </c>
      <c r="C1368" t="s">
        <v>11</v>
      </c>
      <c r="D1368" t="s">
        <v>15452</v>
      </c>
      <c r="E1368">
        <f>VLOOKUP(Tableau__3_Déplacements_2[[#This Row],[Id_Personne]],[1]!Tableau__2_Personnes_1[[Id_Personne]:[Age]],2)</f>
        <v>2</v>
      </c>
      <c r="F1368">
        <f>VLOOKUP(Tableau__3_Déplacements_2[[#This Row],[Id_Personne]],[1]!Tableau__2_Personnes_1[[Id_Personne]:[Age]],4)</f>
        <v>54</v>
      </c>
      <c r="G1368" t="s">
        <v>13</v>
      </c>
      <c r="H1368" t="s">
        <v>22</v>
      </c>
      <c r="I1368" t="s">
        <v>15453</v>
      </c>
      <c r="J1368">
        <v>1</v>
      </c>
      <c r="K1368">
        <v>51</v>
      </c>
      <c r="M1368">
        <v>54</v>
      </c>
      <c r="O1368" t="str">
        <f>IF(Tableau__3_Déplacements_2[[#This Row],[Ori]]=Tableau__3_Déplacements_2[[#This Row],[Des]],"local","metro")</f>
        <v>metro</v>
      </c>
      <c r="P1368">
        <v>15</v>
      </c>
      <c r="Q1368">
        <v>18</v>
      </c>
      <c r="R1368">
        <v>0</v>
      </c>
      <c r="S1368">
        <v>18</v>
      </c>
      <c r="T1368">
        <v>30</v>
      </c>
      <c r="U1368" t="s">
        <v>37</v>
      </c>
      <c r="V1368">
        <v>6</v>
      </c>
      <c r="W1368">
        <v>0</v>
      </c>
      <c r="X1368">
        <v>6</v>
      </c>
      <c r="Y1368">
        <v>285.43684999999999</v>
      </c>
      <c r="Z1368" s="1">
        <v>0</v>
      </c>
      <c r="AA1368" s="1"/>
    </row>
    <row r="1369" spans="1:27" x14ac:dyDescent="0.35">
      <c r="A1369">
        <v>1137</v>
      </c>
      <c r="B1369" t="e">
        <f>VLOOKUP(Tableau__3_Déplacements_2[[#This Row],[Id_Menage]],[2]Ménages!$A$2:$AD$1503,32)</f>
        <v>#REF!</v>
      </c>
      <c r="C1369" t="s">
        <v>11</v>
      </c>
      <c r="D1369" t="s">
        <v>15452</v>
      </c>
      <c r="E1369">
        <f>VLOOKUP(Tableau__3_Déplacements_2[[#This Row],[Id_Personne]],[1]!Tableau__2_Personnes_1[[Id_Personne]:[Age]],2)</f>
        <v>2</v>
      </c>
      <c r="F1369">
        <f>VLOOKUP(Tableau__3_Déplacements_2[[#This Row],[Id_Personne]],[1]!Tableau__2_Personnes_1[[Id_Personne]:[Age]],4)</f>
        <v>54</v>
      </c>
      <c r="G1369" t="s">
        <v>3</v>
      </c>
      <c r="H1369" t="s">
        <v>2</v>
      </c>
      <c r="I1369" t="s">
        <v>15451</v>
      </c>
      <c r="J1369">
        <v>1</v>
      </c>
      <c r="K1369">
        <v>34</v>
      </c>
      <c r="M1369">
        <v>51</v>
      </c>
      <c r="O1369" t="str">
        <f>IF(Tableau__3_Déplacements_2[[#This Row],[Ori]]=Tableau__3_Déplacements_2[[#This Row],[Des]],"local","metro")</f>
        <v>metro</v>
      </c>
      <c r="P1369">
        <v>2</v>
      </c>
      <c r="Q1369">
        <v>14</v>
      </c>
      <c r="R1369">
        <v>0</v>
      </c>
      <c r="S1369">
        <v>14</v>
      </c>
      <c r="T1369">
        <v>30</v>
      </c>
      <c r="U1369" t="s">
        <v>37</v>
      </c>
      <c r="V1369">
        <v>6</v>
      </c>
      <c r="W1369">
        <v>0</v>
      </c>
      <c r="X1369">
        <v>6</v>
      </c>
      <c r="Y1369">
        <v>285.43684999999999</v>
      </c>
      <c r="Z1369" s="1">
        <v>0</v>
      </c>
      <c r="AA1369" s="1"/>
    </row>
    <row r="1370" spans="1:27" x14ac:dyDescent="0.35">
      <c r="A1370">
        <v>1137</v>
      </c>
      <c r="B1370" t="e">
        <f>VLOOKUP(Tableau__3_Déplacements_2[[#This Row],[Id_Menage]],[2]Ménages!$A$2:$AD$1503,32)</f>
        <v>#REF!</v>
      </c>
      <c r="C1370" t="s">
        <v>65</v>
      </c>
      <c r="D1370" t="s">
        <v>15448</v>
      </c>
      <c r="E1370">
        <f>VLOOKUP(Tableau__3_Déplacements_2[[#This Row],[Id_Personne]],[1]!Tableau__2_Personnes_1[[Id_Personne]:[Age]],2)</f>
        <v>2</v>
      </c>
      <c r="F1370">
        <f>VLOOKUP(Tableau__3_Déplacements_2[[#This Row],[Id_Personne]],[1]!Tableau__2_Personnes_1[[Id_Personne]:[Age]],4)</f>
        <v>19</v>
      </c>
      <c r="G1370" t="s">
        <v>3</v>
      </c>
      <c r="H1370" t="s">
        <v>2</v>
      </c>
      <c r="I1370" t="s">
        <v>15450</v>
      </c>
      <c r="J1370">
        <v>1</v>
      </c>
      <c r="K1370">
        <v>54</v>
      </c>
      <c r="M1370">
        <v>37</v>
      </c>
      <c r="O1370" t="str">
        <f>IF(Tableau__3_Déplacements_2[[#This Row],[Ori]]=Tableau__3_Déplacements_2[[#This Row],[Des]],"local","metro")</f>
        <v>metro</v>
      </c>
      <c r="P1370">
        <v>2</v>
      </c>
      <c r="Q1370">
        <v>12</v>
      </c>
      <c r="R1370">
        <v>0</v>
      </c>
      <c r="S1370">
        <v>13</v>
      </c>
      <c r="T1370">
        <v>5</v>
      </c>
      <c r="U1370" t="s">
        <v>30</v>
      </c>
      <c r="V1370">
        <v>8</v>
      </c>
      <c r="W1370">
        <v>300</v>
      </c>
      <c r="X1370">
        <v>4</v>
      </c>
      <c r="Y1370">
        <v>285.43684999999999</v>
      </c>
      <c r="Z1370" s="1">
        <v>0</v>
      </c>
      <c r="AA1370" s="1"/>
    </row>
    <row r="1371" spans="1:27" x14ac:dyDescent="0.35">
      <c r="A1371">
        <v>1137</v>
      </c>
      <c r="B1371" t="e">
        <f>VLOOKUP(Tableau__3_Déplacements_2[[#This Row],[Id_Menage]],[2]Ménages!$A$2:$AD$1503,32)</f>
        <v>#REF!</v>
      </c>
      <c r="C1371" t="s">
        <v>65</v>
      </c>
      <c r="D1371" t="s">
        <v>15448</v>
      </c>
      <c r="E1371">
        <f>VLOOKUP(Tableau__3_Déplacements_2[[#This Row],[Id_Personne]],[1]!Tableau__2_Personnes_1[[Id_Personne]:[Age]],2)</f>
        <v>2</v>
      </c>
      <c r="F1371">
        <f>VLOOKUP(Tableau__3_Déplacements_2[[#This Row],[Id_Personne]],[1]!Tableau__2_Personnes_1[[Id_Personne]:[Age]],4)</f>
        <v>19</v>
      </c>
      <c r="G1371" t="s">
        <v>0</v>
      </c>
      <c r="H1371" t="s">
        <v>7</v>
      </c>
      <c r="I1371" t="s">
        <v>15449</v>
      </c>
      <c r="J1371">
        <v>1</v>
      </c>
      <c r="K1371">
        <v>54</v>
      </c>
      <c r="M1371">
        <v>54</v>
      </c>
      <c r="O1371" t="str">
        <f>IF(Tableau__3_Déplacements_2[[#This Row],[Ori]]=Tableau__3_Déplacements_2[[#This Row],[Des]],"local","metro")</f>
        <v>local</v>
      </c>
      <c r="P1371">
        <v>14</v>
      </c>
      <c r="Q1371">
        <v>9</v>
      </c>
      <c r="R1371">
        <v>0</v>
      </c>
      <c r="S1371">
        <v>9</v>
      </c>
      <c r="T1371">
        <v>10</v>
      </c>
      <c r="U1371" t="s">
        <v>0</v>
      </c>
      <c r="V1371">
        <v>1</v>
      </c>
      <c r="W1371">
        <v>0</v>
      </c>
      <c r="X1371">
        <v>6</v>
      </c>
      <c r="Y1371">
        <v>285.43684999999999</v>
      </c>
      <c r="Z1371" s="1">
        <v>0</v>
      </c>
      <c r="AA1371" s="1"/>
    </row>
    <row r="1372" spans="1:27" x14ac:dyDescent="0.35">
      <c r="A1372">
        <v>1137</v>
      </c>
      <c r="B1372" t="e">
        <f>VLOOKUP(Tableau__3_Déplacements_2[[#This Row],[Id_Menage]],[2]Ménages!$A$2:$AD$1503,32)</f>
        <v>#REF!</v>
      </c>
      <c r="C1372" t="s">
        <v>65</v>
      </c>
      <c r="D1372" t="s">
        <v>15448</v>
      </c>
      <c r="E1372">
        <f>VLOOKUP(Tableau__3_Déplacements_2[[#This Row],[Id_Personne]],[1]!Tableau__2_Personnes_1[[Id_Personne]:[Age]],2)</f>
        <v>2</v>
      </c>
      <c r="F1372">
        <f>VLOOKUP(Tableau__3_Déplacements_2[[#This Row],[Id_Personne]],[1]!Tableau__2_Personnes_1[[Id_Personne]:[Age]],4)</f>
        <v>19</v>
      </c>
      <c r="G1372" t="s">
        <v>13</v>
      </c>
      <c r="H1372" t="s">
        <v>22</v>
      </c>
      <c r="I1372" t="s">
        <v>15447</v>
      </c>
      <c r="J1372">
        <v>1</v>
      </c>
      <c r="K1372">
        <v>37</v>
      </c>
      <c r="M1372">
        <v>54</v>
      </c>
      <c r="O1372" t="str">
        <f>IF(Tableau__3_Déplacements_2[[#This Row],[Ori]]=Tableau__3_Déplacements_2[[#This Row],[Des]],"local","metro")</f>
        <v>metro</v>
      </c>
      <c r="P1372">
        <v>15</v>
      </c>
      <c r="Q1372">
        <v>16</v>
      </c>
      <c r="R1372">
        <v>0</v>
      </c>
      <c r="S1372">
        <v>17</v>
      </c>
      <c r="T1372">
        <v>24</v>
      </c>
      <c r="U1372" t="s">
        <v>30</v>
      </c>
      <c r="V1372">
        <v>8</v>
      </c>
      <c r="W1372">
        <v>300</v>
      </c>
      <c r="X1372">
        <v>4</v>
      </c>
      <c r="Y1372">
        <v>285.43684999999999</v>
      </c>
      <c r="Z1372" s="1">
        <v>0</v>
      </c>
      <c r="AA1372" s="1"/>
    </row>
    <row r="1373" spans="1:27" x14ac:dyDescent="0.35">
      <c r="A1373">
        <v>1137</v>
      </c>
      <c r="B1373" t="e">
        <f>VLOOKUP(Tableau__3_Déplacements_2[[#This Row],[Id_Menage]],[2]Ménages!$A$2:$AD$1503,32)</f>
        <v>#REF!</v>
      </c>
      <c r="C1373" t="s">
        <v>61</v>
      </c>
      <c r="D1373" t="s">
        <v>15443</v>
      </c>
      <c r="E1373">
        <f>VLOOKUP(Tableau__3_Déplacements_2[[#This Row],[Id_Personne]],[1]!Tableau__2_Personnes_1[[Id_Personne]:[Age]],2)</f>
        <v>2</v>
      </c>
      <c r="F1373">
        <f>VLOOKUP(Tableau__3_Déplacements_2[[#This Row],[Id_Personne]],[1]!Tableau__2_Personnes_1[[Id_Personne]:[Age]],4)</f>
        <v>20</v>
      </c>
      <c r="G1373" t="s">
        <v>3</v>
      </c>
      <c r="H1373" t="s">
        <v>2</v>
      </c>
      <c r="I1373" t="s">
        <v>15446</v>
      </c>
      <c r="J1373">
        <v>1</v>
      </c>
      <c r="K1373">
        <v>54</v>
      </c>
      <c r="M1373">
        <v>39</v>
      </c>
      <c r="O1373" t="str">
        <f>IF(Tableau__3_Déplacements_2[[#This Row],[Ori]]=Tableau__3_Déplacements_2[[#This Row],[Des]],"local","metro")</f>
        <v>metro</v>
      </c>
      <c r="P1373">
        <v>12</v>
      </c>
      <c r="Q1373">
        <v>11</v>
      </c>
      <c r="R1373">
        <v>0</v>
      </c>
      <c r="S1373">
        <v>11</v>
      </c>
      <c r="T1373">
        <v>38</v>
      </c>
      <c r="U1373" t="s">
        <v>30</v>
      </c>
      <c r="V1373">
        <v>8</v>
      </c>
      <c r="W1373">
        <v>200</v>
      </c>
      <c r="X1373">
        <v>3</v>
      </c>
      <c r="Y1373">
        <v>285.43684999999999</v>
      </c>
      <c r="Z1373" s="1">
        <v>0</v>
      </c>
      <c r="AA1373" s="1"/>
    </row>
    <row r="1374" spans="1:27" x14ac:dyDescent="0.35">
      <c r="A1374">
        <v>1137</v>
      </c>
      <c r="B1374" t="e">
        <f>VLOOKUP(Tableau__3_Déplacements_2[[#This Row],[Id_Menage]],[2]Ménages!$A$2:$AD$1503,32)</f>
        <v>#REF!</v>
      </c>
      <c r="C1374" t="s">
        <v>61</v>
      </c>
      <c r="D1374" t="s">
        <v>15443</v>
      </c>
      <c r="E1374">
        <f>VLOOKUP(Tableau__3_Déplacements_2[[#This Row],[Id_Personne]],[1]!Tableau__2_Personnes_1[[Id_Personne]:[Age]],2)</f>
        <v>2</v>
      </c>
      <c r="F1374">
        <f>VLOOKUP(Tableau__3_Déplacements_2[[#This Row],[Id_Personne]],[1]!Tableau__2_Personnes_1[[Id_Personne]:[Age]],4)</f>
        <v>20</v>
      </c>
      <c r="G1374" t="s">
        <v>0</v>
      </c>
      <c r="H1374" t="s">
        <v>7</v>
      </c>
      <c r="I1374" t="s">
        <v>15445</v>
      </c>
      <c r="J1374">
        <v>1</v>
      </c>
      <c r="K1374">
        <v>54</v>
      </c>
      <c r="M1374">
        <v>54</v>
      </c>
      <c r="O1374" t="str">
        <f>IF(Tableau__3_Déplacements_2[[#This Row],[Ori]]=Tableau__3_Déplacements_2[[#This Row],[Des]],"local","metro")</f>
        <v>local</v>
      </c>
      <c r="P1374">
        <v>14</v>
      </c>
      <c r="Q1374">
        <v>8</v>
      </c>
      <c r="R1374">
        <v>30</v>
      </c>
      <c r="S1374">
        <v>9</v>
      </c>
      <c r="T1374">
        <v>0</v>
      </c>
      <c r="U1374" t="s">
        <v>8</v>
      </c>
      <c r="V1374">
        <v>5</v>
      </c>
      <c r="W1374">
        <v>100</v>
      </c>
      <c r="X1374">
        <v>3</v>
      </c>
      <c r="Y1374">
        <v>285.43684999999999</v>
      </c>
      <c r="Z1374" s="1">
        <v>-1</v>
      </c>
      <c r="AA1374" s="1"/>
    </row>
    <row r="1375" spans="1:27" x14ac:dyDescent="0.35">
      <c r="A1375">
        <v>1137</v>
      </c>
      <c r="B1375" t="e">
        <f>VLOOKUP(Tableau__3_Déplacements_2[[#This Row],[Id_Menage]],[2]Ménages!$A$2:$AD$1503,32)</f>
        <v>#REF!</v>
      </c>
      <c r="C1375" t="s">
        <v>61</v>
      </c>
      <c r="D1375" t="s">
        <v>15443</v>
      </c>
      <c r="E1375">
        <f>VLOOKUP(Tableau__3_Déplacements_2[[#This Row],[Id_Personne]],[1]!Tableau__2_Personnes_1[[Id_Personne]:[Age]],2)</f>
        <v>2</v>
      </c>
      <c r="F1375">
        <f>VLOOKUP(Tableau__3_Déplacements_2[[#This Row],[Id_Personne]],[1]!Tableau__2_Personnes_1[[Id_Personne]:[Age]],4)</f>
        <v>20</v>
      </c>
      <c r="G1375" t="s">
        <v>27</v>
      </c>
      <c r="H1375" t="s">
        <v>26</v>
      </c>
      <c r="I1375" t="s">
        <v>15444</v>
      </c>
      <c r="J1375">
        <v>1</v>
      </c>
      <c r="K1375">
        <v>46</v>
      </c>
      <c r="M1375">
        <v>54</v>
      </c>
      <c r="O1375" t="str">
        <f>IF(Tableau__3_Déplacements_2[[#This Row],[Ori]]=Tableau__3_Déplacements_2[[#This Row],[Des]],"local","metro")</f>
        <v>metro</v>
      </c>
      <c r="P1375">
        <v>15</v>
      </c>
      <c r="Q1375">
        <v>17</v>
      </c>
      <c r="R1375">
        <v>0</v>
      </c>
      <c r="S1375">
        <v>18</v>
      </c>
      <c r="T1375">
        <v>20</v>
      </c>
      <c r="U1375" t="s">
        <v>30</v>
      </c>
      <c r="V1375">
        <v>8</v>
      </c>
      <c r="W1375">
        <v>250</v>
      </c>
      <c r="X1375">
        <v>4</v>
      </c>
      <c r="Y1375">
        <v>285.43684999999999</v>
      </c>
      <c r="Z1375" s="1">
        <v>0</v>
      </c>
      <c r="AA1375" s="1"/>
    </row>
    <row r="1376" spans="1:27" x14ac:dyDescent="0.35">
      <c r="A1376">
        <v>1137</v>
      </c>
      <c r="B1376" t="e">
        <f>VLOOKUP(Tableau__3_Déplacements_2[[#This Row],[Id_Menage]],[2]Ménages!$A$2:$AD$1503,32)</f>
        <v>#REF!</v>
      </c>
      <c r="C1376" t="s">
        <v>61</v>
      </c>
      <c r="D1376" t="s">
        <v>15443</v>
      </c>
      <c r="E1376">
        <f>VLOOKUP(Tableau__3_Déplacements_2[[#This Row],[Id_Personne]],[1]!Tableau__2_Personnes_1[[Id_Personne]:[Age]],2)</f>
        <v>2</v>
      </c>
      <c r="F1376">
        <f>VLOOKUP(Tableau__3_Déplacements_2[[#This Row],[Id_Personne]],[1]!Tableau__2_Personnes_1[[Id_Personne]:[Age]],4)</f>
        <v>20</v>
      </c>
      <c r="G1376" t="s">
        <v>13</v>
      </c>
      <c r="H1376" t="s">
        <v>22</v>
      </c>
      <c r="I1376" t="s">
        <v>15442</v>
      </c>
      <c r="J1376">
        <v>1</v>
      </c>
      <c r="K1376">
        <v>39</v>
      </c>
      <c r="M1376">
        <v>46</v>
      </c>
      <c r="O1376" t="str">
        <f>IF(Tableau__3_Déplacements_2[[#This Row],[Ori]]=Tableau__3_Déplacements_2[[#This Row],[Des]],"local","metro")</f>
        <v>metro</v>
      </c>
      <c r="P1376">
        <v>12</v>
      </c>
      <c r="Q1376">
        <v>14</v>
      </c>
      <c r="R1376">
        <v>0</v>
      </c>
      <c r="S1376">
        <v>14</v>
      </c>
      <c r="T1376">
        <v>55</v>
      </c>
      <c r="U1376" t="s">
        <v>30</v>
      </c>
      <c r="V1376">
        <v>8</v>
      </c>
      <c r="W1376">
        <v>250</v>
      </c>
      <c r="X1376">
        <v>3</v>
      </c>
      <c r="Y1376">
        <v>285.43684999999999</v>
      </c>
      <c r="Z1376" s="1">
        <v>0</v>
      </c>
      <c r="AA1376" s="1"/>
    </row>
    <row r="1377" spans="1:27" x14ac:dyDescent="0.35">
      <c r="A1377">
        <v>1138</v>
      </c>
      <c r="B1377" t="e">
        <f>VLOOKUP(Tableau__3_Déplacements_2[[#This Row],[Id_Menage]],[2]Ménages!$A$2:$AD$1503,32)</f>
        <v>#REF!</v>
      </c>
      <c r="C1377" t="s">
        <v>16</v>
      </c>
      <c r="D1377" t="s">
        <v>15440</v>
      </c>
      <c r="E1377">
        <f>VLOOKUP(Tableau__3_Déplacements_2[[#This Row],[Id_Personne]],[1]!Tableau__2_Personnes_1[[Id_Personne]:[Age]],2)</f>
        <v>1</v>
      </c>
      <c r="F1377">
        <f>VLOOKUP(Tableau__3_Déplacements_2[[#This Row],[Id_Personne]],[1]!Tableau__2_Personnes_1[[Id_Personne]:[Age]],4)</f>
        <v>39</v>
      </c>
      <c r="G1377" t="s">
        <v>3</v>
      </c>
      <c r="H1377" t="s">
        <v>2</v>
      </c>
      <c r="I1377" t="s">
        <v>15441</v>
      </c>
      <c r="J1377">
        <v>1</v>
      </c>
      <c r="K1377">
        <v>56</v>
      </c>
      <c r="M1377">
        <v>28</v>
      </c>
      <c r="O1377" t="str">
        <f>IF(Tableau__3_Déplacements_2[[#This Row],[Ori]]=Tableau__3_Déplacements_2[[#This Row],[Des]],"local","metro")</f>
        <v>metro</v>
      </c>
      <c r="P1377">
        <v>15</v>
      </c>
      <c r="Q1377">
        <v>18</v>
      </c>
      <c r="R1377">
        <v>0</v>
      </c>
      <c r="S1377">
        <v>19</v>
      </c>
      <c r="T1377">
        <v>1</v>
      </c>
      <c r="U1377" t="s">
        <v>240</v>
      </c>
      <c r="V1377">
        <v>8</v>
      </c>
      <c r="W1377">
        <v>300</v>
      </c>
      <c r="X1377">
        <v>5</v>
      </c>
      <c r="Y1377">
        <v>98.759062499999999</v>
      </c>
      <c r="Z1377" s="1">
        <v>0</v>
      </c>
      <c r="AA1377" s="1"/>
    </row>
    <row r="1378" spans="1:27" x14ac:dyDescent="0.35">
      <c r="A1378">
        <v>1138</v>
      </c>
      <c r="B1378" t="e">
        <f>VLOOKUP(Tableau__3_Déplacements_2[[#This Row],[Id_Menage]],[2]Ménages!$A$2:$AD$1503,32)</f>
        <v>#REF!</v>
      </c>
      <c r="C1378" t="s">
        <v>16</v>
      </c>
      <c r="D1378" t="s">
        <v>15440</v>
      </c>
      <c r="E1378">
        <f>VLOOKUP(Tableau__3_Déplacements_2[[#This Row],[Id_Personne]],[1]!Tableau__2_Personnes_1[[Id_Personne]:[Age]],2)</f>
        <v>1</v>
      </c>
      <c r="F1378">
        <f>VLOOKUP(Tableau__3_Déplacements_2[[#This Row],[Id_Personne]],[1]!Tableau__2_Personnes_1[[Id_Personne]:[Age]],4)</f>
        <v>39</v>
      </c>
      <c r="G1378" t="s">
        <v>0</v>
      </c>
      <c r="H1378" t="s">
        <v>7</v>
      </c>
      <c r="I1378" t="s">
        <v>15439</v>
      </c>
      <c r="J1378">
        <v>1</v>
      </c>
      <c r="K1378">
        <v>28</v>
      </c>
      <c r="M1378">
        <v>56</v>
      </c>
      <c r="O1378" t="str">
        <f>IF(Tableau__3_Déplacements_2[[#This Row],[Ori]]=Tableau__3_Déplacements_2[[#This Row],[Des]],"local","metro")</f>
        <v>metro</v>
      </c>
      <c r="P1378">
        <v>3</v>
      </c>
      <c r="Q1378">
        <v>6</v>
      </c>
      <c r="R1378">
        <v>0</v>
      </c>
      <c r="S1378">
        <v>6</v>
      </c>
      <c r="T1378">
        <v>41</v>
      </c>
      <c r="U1378" t="s">
        <v>240</v>
      </c>
      <c r="V1378">
        <v>8</v>
      </c>
      <c r="W1378">
        <v>300</v>
      </c>
      <c r="X1378">
        <v>5</v>
      </c>
      <c r="Y1378">
        <v>98.759062499999999</v>
      </c>
      <c r="Z1378" s="1">
        <v>0</v>
      </c>
      <c r="AA1378" s="1"/>
    </row>
    <row r="1379" spans="1:27" x14ac:dyDescent="0.35">
      <c r="A1379">
        <v>1138</v>
      </c>
      <c r="B1379" t="e">
        <f>VLOOKUP(Tableau__3_Déplacements_2[[#This Row],[Id_Menage]],[2]Ménages!$A$2:$AD$1503,32)</f>
        <v>#REF!</v>
      </c>
      <c r="C1379" t="s">
        <v>11</v>
      </c>
      <c r="D1379" t="s">
        <v>15437</v>
      </c>
      <c r="E1379">
        <f>VLOOKUP(Tableau__3_Déplacements_2[[#This Row],[Id_Personne]],[1]!Tableau__2_Personnes_1[[Id_Personne]:[Age]],2)</f>
        <v>2</v>
      </c>
      <c r="F1379">
        <f>VLOOKUP(Tableau__3_Déplacements_2[[#This Row],[Id_Personne]],[1]!Tableau__2_Personnes_1[[Id_Personne]:[Age]],4)</f>
        <v>35</v>
      </c>
      <c r="G1379" t="s">
        <v>0</v>
      </c>
      <c r="H1379" t="s">
        <v>7</v>
      </c>
      <c r="I1379" t="s">
        <v>15438</v>
      </c>
      <c r="J1379">
        <v>1</v>
      </c>
      <c r="K1379">
        <v>28</v>
      </c>
      <c r="M1379">
        <v>28</v>
      </c>
      <c r="O1379" t="str">
        <f>IF(Tableau__3_Déplacements_2[[#This Row],[Ori]]=Tableau__3_Déplacements_2[[#This Row],[Des]],"local","metro")</f>
        <v>local</v>
      </c>
      <c r="P1379">
        <v>4</v>
      </c>
      <c r="Q1379">
        <v>8</v>
      </c>
      <c r="R1379">
        <v>30</v>
      </c>
      <c r="S1379">
        <v>8</v>
      </c>
      <c r="T1379">
        <v>47</v>
      </c>
      <c r="U1379" t="s">
        <v>8</v>
      </c>
      <c r="V1379">
        <v>5</v>
      </c>
      <c r="W1379">
        <v>150</v>
      </c>
      <c r="X1379">
        <v>5</v>
      </c>
      <c r="Y1379">
        <v>98.759062499999999</v>
      </c>
      <c r="Z1379" s="1">
        <v>-1</v>
      </c>
      <c r="AA1379" s="1"/>
    </row>
    <row r="1380" spans="1:27" x14ac:dyDescent="0.35">
      <c r="A1380">
        <v>1138</v>
      </c>
      <c r="B1380" t="e">
        <f>VLOOKUP(Tableau__3_Déplacements_2[[#This Row],[Id_Menage]],[2]Ménages!$A$2:$AD$1503,32)</f>
        <v>#REF!</v>
      </c>
      <c r="C1380" t="s">
        <v>11</v>
      </c>
      <c r="D1380" t="s">
        <v>15437</v>
      </c>
      <c r="E1380">
        <f>VLOOKUP(Tableau__3_Déplacements_2[[#This Row],[Id_Personne]],[1]!Tableau__2_Personnes_1[[Id_Personne]:[Age]],2)</f>
        <v>2</v>
      </c>
      <c r="F1380">
        <f>VLOOKUP(Tableau__3_Déplacements_2[[#This Row],[Id_Personne]],[1]!Tableau__2_Personnes_1[[Id_Personne]:[Age]],4)</f>
        <v>35</v>
      </c>
      <c r="G1380" t="s">
        <v>3</v>
      </c>
      <c r="H1380" t="s">
        <v>2</v>
      </c>
      <c r="I1380" t="s">
        <v>15436</v>
      </c>
      <c r="J1380">
        <v>1</v>
      </c>
      <c r="K1380">
        <v>28</v>
      </c>
      <c r="M1380">
        <v>28</v>
      </c>
      <c r="O1380" t="str">
        <f>IF(Tableau__3_Déplacements_2[[#This Row],[Ori]]=Tableau__3_Déplacements_2[[#This Row],[Des]],"local","metro")</f>
        <v>local</v>
      </c>
      <c r="P1380">
        <v>15</v>
      </c>
      <c r="Q1380">
        <v>16</v>
      </c>
      <c r="R1380">
        <v>30</v>
      </c>
      <c r="S1380">
        <v>16</v>
      </c>
      <c r="T1380">
        <v>50</v>
      </c>
      <c r="U1380" t="s">
        <v>8</v>
      </c>
      <c r="V1380">
        <v>5</v>
      </c>
      <c r="W1380">
        <v>150</v>
      </c>
      <c r="X1380">
        <v>5</v>
      </c>
      <c r="Y1380">
        <v>98.759062499999999</v>
      </c>
      <c r="Z1380" s="1">
        <v>-1</v>
      </c>
      <c r="AA1380" s="1"/>
    </row>
    <row r="1381" spans="1:27" x14ac:dyDescent="0.35">
      <c r="A1381">
        <v>1138</v>
      </c>
      <c r="B1381" t="e">
        <f>VLOOKUP(Tableau__3_Déplacements_2[[#This Row],[Id_Menage]],[2]Ménages!$A$2:$AD$1503,32)</f>
        <v>#REF!</v>
      </c>
      <c r="C1381" t="s">
        <v>5</v>
      </c>
      <c r="D1381" t="s">
        <v>15434</v>
      </c>
      <c r="E1381">
        <f>VLOOKUP(Tableau__3_Déplacements_2[[#This Row],[Id_Personne]],[1]!Tableau__2_Personnes_1[[Id_Personne]:[Age]],2)</f>
        <v>2</v>
      </c>
      <c r="F1381">
        <f>VLOOKUP(Tableau__3_Déplacements_2[[#This Row],[Id_Personne]],[1]!Tableau__2_Personnes_1[[Id_Personne]:[Age]],4)</f>
        <v>14</v>
      </c>
      <c r="G1381" t="s">
        <v>0</v>
      </c>
      <c r="H1381" t="s">
        <v>7</v>
      </c>
      <c r="I1381" t="s">
        <v>15435</v>
      </c>
      <c r="J1381">
        <v>1</v>
      </c>
      <c r="K1381">
        <v>28</v>
      </c>
      <c r="M1381">
        <v>28</v>
      </c>
      <c r="O1381" t="str">
        <f>IF(Tableau__3_Déplacements_2[[#This Row],[Ori]]=Tableau__3_Déplacements_2[[#This Row],[Des]],"local","metro")</f>
        <v>local</v>
      </c>
      <c r="P1381">
        <v>5</v>
      </c>
      <c r="Q1381">
        <v>10</v>
      </c>
      <c r="R1381">
        <v>0</v>
      </c>
      <c r="S1381">
        <v>10</v>
      </c>
      <c r="T1381">
        <v>25</v>
      </c>
      <c r="U1381" t="s">
        <v>81</v>
      </c>
      <c r="V1381">
        <v>5</v>
      </c>
      <c r="W1381">
        <v>100</v>
      </c>
      <c r="X1381">
        <v>2</v>
      </c>
      <c r="Y1381">
        <v>98.759062499999999</v>
      </c>
      <c r="Z1381" s="1">
        <v>0</v>
      </c>
      <c r="AA1381" s="1"/>
    </row>
    <row r="1382" spans="1:27" x14ac:dyDescent="0.35">
      <c r="A1382">
        <v>1138</v>
      </c>
      <c r="B1382" t="e">
        <f>VLOOKUP(Tableau__3_Déplacements_2[[#This Row],[Id_Menage]],[2]Ménages!$A$2:$AD$1503,32)</f>
        <v>#REF!</v>
      </c>
      <c r="C1382" t="s">
        <v>5</v>
      </c>
      <c r="D1382" t="s">
        <v>15434</v>
      </c>
      <c r="E1382">
        <f>VLOOKUP(Tableau__3_Déplacements_2[[#This Row],[Id_Personne]],[1]!Tableau__2_Personnes_1[[Id_Personne]:[Age]],2)</f>
        <v>2</v>
      </c>
      <c r="F1382">
        <f>VLOOKUP(Tableau__3_Déplacements_2[[#This Row],[Id_Personne]],[1]!Tableau__2_Personnes_1[[Id_Personne]:[Age]],4)</f>
        <v>14</v>
      </c>
      <c r="G1382" t="s">
        <v>3</v>
      </c>
      <c r="H1382" t="s">
        <v>2</v>
      </c>
      <c r="I1382" t="s">
        <v>15433</v>
      </c>
      <c r="J1382">
        <v>1</v>
      </c>
      <c r="K1382">
        <v>28</v>
      </c>
      <c r="M1382">
        <v>28</v>
      </c>
      <c r="O1382" t="str">
        <f>IF(Tableau__3_Déplacements_2[[#This Row],[Ori]]=Tableau__3_Déplacements_2[[#This Row],[Des]],"local","metro")</f>
        <v>local</v>
      </c>
      <c r="P1382">
        <v>15</v>
      </c>
      <c r="Q1382">
        <v>11</v>
      </c>
      <c r="R1382">
        <v>30</v>
      </c>
      <c r="S1382">
        <v>11</v>
      </c>
      <c r="T1382">
        <v>50</v>
      </c>
      <c r="U1382" t="s">
        <v>8</v>
      </c>
      <c r="V1382">
        <v>5</v>
      </c>
      <c r="W1382">
        <v>150</v>
      </c>
      <c r="X1382">
        <v>2</v>
      </c>
      <c r="Y1382">
        <v>98.759062499999999</v>
      </c>
      <c r="Z1382" s="1">
        <v>-1</v>
      </c>
      <c r="AA1382" s="1"/>
    </row>
    <row r="1383" spans="1:27" x14ac:dyDescent="0.35">
      <c r="A1383">
        <v>1138</v>
      </c>
      <c r="B1383" t="e">
        <f>VLOOKUP(Tableau__3_Déplacements_2[[#This Row],[Id_Menage]],[2]Ménages!$A$2:$AD$1503,32)</f>
        <v>#REF!</v>
      </c>
      <c r="C1383" t="s">
        <v>65</v>
      </c>
      <c r="D1383" t="s">
        <v>15431</v>
      </c>
      <c r="E1383">
        <f>VLOOKUP(Tableau__3_Déplacements_2[[#This Row],[Id_Personne]],[1]!Tableau__2_Personnes_1[[Id_Personne]:[Age]],2)</f>
        <v>2</v>
      </c>
      <c r="F1383">
        <f>VLOOKUP(Tableau__3_Déplacements_2[[#This Row],[Id_Personne]],[1]!Tableau__2_Personnes_1[[Id_Personne]:[Age]],4)</f>
        <v>11</v>
      </c>
      <c r="G1383" t="s">
        <v>0</v>
      </c>
      <c r="H1383" t="s">
        <v>7</v>
      </c>
      <c r="I1383" t="s">
        <v>15432</v>
      </c>
      <c r="J1383">
        <v>1</v>
      </c>
      <c r="K1383">
        <v>28</v>
      </c>
      <c r="M1383">
        <v>28</v>
      </c>
      <c r="O1383" t="str">
        <f>IF(Tableau__3_Déplacements_2[[#This Row],[Ori]]=Tableau__3_Déplacements_2[[#This Row],[Des]],"local","metro")</f>
        <v>local</v>
      </c>
      <c r="P1383">
        <v>12</v>
      </c>
      <c r="Q1383">
        <v>14</v>
      </c>
      <c r="R1383">
        <v>0</v>
      </c>
      <c r="S1383">
        <v>14</v>
      </c>
      <c r="T1383">
        <v>10</v>
      </c>
      <c r="U1383" t="s">
        <v>0</v>
      </c>
      <c r="V1383">
        <v>1</v>
      </c>
      <c r="W1383">
        <v>0</v>
      </c>
      <c r="X1383">
        <v>6</v>
      </c>
      <c r="Y1383">
        <v>98.759062499999999</v>
      </c>
      <c r="Z1383" s="1">
        <v>0</v>
      </c>
      <c r="AA1383" s="1"/>
    </row>
    <row r="1384" spans="1:27" x14ac:dyDescent="0.35">
      <c r="A1384">
        <v>1138</v>
      </c>
      <c r="B1384" t="e">
        <f>VLOOKUP(Tableau__3_Déplacements_2[[#This Row],[Id_Menage]],[2]Ménages!$A$2:$AD$1503,32)</f>
        <v>#REF!</v>
      </c>
      <c r="C1384" t="s">
        <v>65</v>
      </c>
      <c r="D1384" t="s">
        <v>15431</v>
      </c>
      <c r="E1384">
        <f>VLOOKUP(Tableau__3_Déplacements_2[[#This Row],[Id_Personne]],[1]!Tableau__2_Personnes_1[[Id_Personne]:[Age]],2)</f>
        <v>2</v>
      </c>
      <c r="F1384">
        <f>VLOOKUP(Tableau__3_Déplacements_2[[#This Row],[Id_Personne]],[1]!Tableau__2_Personnes_1[[Id_Personne]:[Age]],4)</f>
        <v>11</v>
      </c>
      <c r="G1384" t="s">
        <v>3</v>
      </c>
      <c r="H1384" t="s">
        <v>2</v>
      </c>
      <c r="I1384" t="s">
        <v>15430</v>
      </c>
      <c r="J1384">
        <v>1</v>
      </c>
      <c r="K1384">
        <v>28</v>
      </c>
      <c r="M1384">
        <v>28</v>
      </c>
      <c r="O1384" t="str">
        <f>IF(Tableau__3_Déplacements_2[[#This Row],[Ori]]=Tableau__3_Déplacements_2[[#This Row],[Des]],"local","metro")</f>
        <v>local</v>
      </c>
      <c r="P1384">
        <v>15</v>
      </c>
      <c r="Q1384">
        <v>16</v>
      </c>
      <c r="R1384">
        <v>0</v>
      </c>
      <c r="S1384">
        <v>16</v>
      </c>
      <c r="T1384">
        <v>10</v>
      </c>
      <c r="U1384" t="s">
        <v>0</v>
      </c>
      <c r="V1384">
        <v>1</v>
      </c>
      <c r="W1384">
        <v>0</v>
      </c>
      <c r="X1384">
        <v>6</v>
      </c>
      <c r="Y1384">
        <v>98.759062499999999</v>
      </c>
      <c r="Z1384" s="1">
        <v>0</v>
      </c>
      <c r="AA1384" s="1"/>
    </row>
    <row r="1385" spans="1:27" x14ac:dyDescent="0.35">
      <c r="A1385">
        <v>1139</v>
      </c>
      <c r="B1385" t="e">
        <f>VLOOKUP(Tableau__3_Déplacements_2[[#This Row],[Id_Menage]],[2]Ménages!$A$2:$AD$1503,32)</f>
        <v>#REF!</v>
      </c>
      <c r="C1385" t="s">
        <v>16</v>
      </c>
      <c r="D1385" t="s">
        <v>15428</v>
      </c>
      <c r="E1385">
        <f>VLOOKUP(Tableau__3_Déplacements_2[[#This Row],[Id_Personne]],[1]!Tableau__2_Personnes_1[[Id_Personne]:[Age]],2)</f>
        <v>1</v>
      </c>
      <c r="F1385">
        <f>VLOOKUP(Tableau__3_Déplacements_2[[#This Row],[Id_Personne]],[1]!Tableau__2_Personnes_1[[Id_Personne]:[Age]],4)</f>
        <v>68</v>
      </c>
      <c r="G1385" t="s">
        <v>3</v>
      </c>
      <c r="H1385" t="s">
        <v>2</v>
      </c>
      <c r="I1385" t="s">
        <v>15429</v>
      </c>
      <c r="J1385">
        <v>1</v>
      </c>
      <c r="K1385">
        <v>95</v>
      </c>
      <c r="M1385">
        <v>28</v>
      </c>
      <c r="O1385" t="str">
        <f>IF(Tableau__3_Déplacements_2[[#This Row],[Ori]]=Tableau__3_Déplacements_2[[#This Row],[Des]],"local","metro")</f>
        <v>metro</v>
      </c>
      <c r="P1385">
        <v>15</v>
      </c>
      <c r="Q1385">
        <v>15</v>
      </c>
      <c r="R1385">
        <v>0</v>
      </c>
      <c r="S1385">
        <v>16</v>
      </c>
      <c r="T1385">
        <v>50</v>
      </c>
      <c r="U1385" t="s">
        <v>240</v>
      </c>
      <c r="V1385">
        <v>8</v>
      </c>
      <c r="W1385">
        <v>500</v>
      </c>
      <c r="X1385">
        <v>3</v>
      </c>
      <c r="Y1385">
        <v>98.759062499999999</v>
      </c>
      <c r="Z1385" s="1">
        <v>0</v>
      </c>
      <c r="AA1385" s="1"/>
    </row>
    <row r="1386" spans="1:27" x14ac:dyDescent="0.35">
      <c r="A1386">
        <v>1139</v>
      </c>
      <c r="B1386" t="e">
        <f>VLOOKUP(Tableau__3_Déplacements_2[[#This Row],[Id_Menage]],[2]Ménages!$A$2:$AD$1503,32)</f>
        <v>#REF!</v>
      </c>
      <c r="C1386" t="s">
        <v>16</v>
      </c>
      <c r="D1386" t="s">
        <v>15428</v>
      </c>
      <c r="E1386">
        <f>VLOOKUP(Tableau__3_Déplacements_2[[#This Row],[Id_Personne]],[1]!Tableau__2_Personnes_1[[Id_Personne]:[Age]],2)</f>
        <v>1</v>
      </c>
      <c r="F1386">
        <f>VLOOKUP(Tableau__3_Déplacements_2[[#This Row],[Id_Personne]],[1]!Tableau__2_Personnes_1[[Id_Personne]:[Age]],4)</f>
        <v>68</v>
      </c>
      <c r="G1386" t="s">
        <v>0</v>
      </c>
      <c r="H1386" t="s">
        <v>7</v>
      </c>
      <c r="I1386" t="s">
        <v>15427</v>
      </c>
      <c r="J1386">
        <v>1</v>
      </c>
      <c r="K1386">
        <v>28</v>
      </c>
      <c r="M1386">
        <v>95</v>
      </c>
      <c r="O1386" t="str">
        <f>IF(Tableau__3_Déplacements_2[[#This Row],[Ori]]=Tableau__3_Déplacements_2[[#This Row],[Des]],"local","metro")</f>
        <v>metro</v>
      </c>
      <c r="P1386">
        <v>3</v>
      </c>
      <c r="Q1386">
        <v>6</v>
      </c>
      <c r="R1386">
        <v>0</v>
      </c>
      <c r="S1386">
        <v>7</v>
      </c>
      <c r="T1386">
        <v>40</v>
      </c>
      <c r="U1386" t="s">
        <v>240</v>
      </c>
      <c r="V1386">
        <v>8</v>
      </c>
      <c r="W1386">
        <v>500</v>
      </c>
      <c r="X1386">
        <v>3</v>
      </c>
      <c r="Y1386">
        <v>98.759062499999999</v>
      </c>
      <c r="Z1386" s="1">
        <v>0</v>
      </c>
      <c r="AA1386" s="1"/>
    </row>
    <row r="1387" spans="1:27" x14ac:dyDescent="0.35">
      <c r="A1387">
        <v>1139</v>
      </c>
      <c r="B1387" t="e">
        <f>VLOOKUP(Tableau__3_Déplacements_2[[#This Row],[Id_Menage]],[2]Ménages!$A$2:$AD$1503,32)</f>
        <v>#REF!</v>
      </c>
      <c r="C1387" t="s">
        <v>11</v>
      </c>
      <c r="D1387" t="s">
        <v>15425</v>
      </c>
      <c r="E1387">
        <f>VLOOKUP(Tableau__3_Déplacements_2[[#This Row],[Id_Personne]],[1]!Tableau__2_Personnes_1[[Id_Personne]:[Age]],2)</f>
        <v>2</v>
      </c>
      <c r="F1387">
        <f>VLOOKUP(Tableau__3_Déplacements_2[[#This Row],[Id_Personne]],[1]!Tableau__2_Personnes_1[[Id_Personne]:[Age]],4)</f>
        <v>53</v>
      </c>
      <c r="G1387" t="s">
        <v>3</v>
      </c>
      <c r="H1387" t="s">
        <v>2</v>
      </c>
      <c r="I1387" t="s">
        <v>15426</v>
      </c>
      <c r="J1387">
        <v>1</v>
      </c>
      <c r="K1387">
        <v>95</v>
      </c>
      <c r="M1387">
        <v>95</v>
      </c>
      <c r="O1387" t="str">
        <f>IF(Tableau__3_Déplacements_2[[#This Row],[Ori]]=Tableau__3_Déplacements_2[[#This Row],[Des]],"local","metro")</f>
        <v>local</v>
      </c>
      <c r="P1387">
        <v>15</v>
      </c>
      <c r="Q1387">
        <v>15</v>
      </c>
      <c r="R1387">
        <v>0</v>
      </c>
      <c r="S1387">
        <v>16</v>
      </c>
      <c r="T1387">
        <v>50</v>
      </c>
      <c r="U1387" t="s">
        <v>240</v>
      </c>
      <c r="V1387">
        <v>8</v>
      </c>
      <c r="W1387">
        <v>500</v>
      </c>
      <c r="X1387">
        <v>3</v>
      </c>
      <c r="Y1387">
        <v>98.759062499999999</v>
      </c>
      <c r="Z1387" s="1">
        <v>0</v>
      </c>
      <c r="AA1387" s="1"/>
    </row>
    <row r="1388" spans="1:27" x14ac:dyDescent="0.35">
      <c r="A1388">
        <v>1139</v>
      </c>
      <c r="B1388" t="e">
        <f>VLOOKUP(Tableau__3_Déplacements_2[[#This Row],[Id_Menage]],[2]Ménages!$A$2:$AD$1503,32)</f>
        <v>#REF!</v>
      </c>
      <c r="C1388" t="s">
        <v>11</v>
      </c>
      <c r="D1388" t="s">
        <v>15425</v>
      </c>
      <c r="E1388">
        <f>VLOOKUP(Tableau__3_Déplacements_2[[#This Row],[Id_Personne]],[1]!Tableau__2_Personnes_1[[Id_Personne]:[Age]],2)</f>
        <v>2</v>
      </c>
      <c r="F1388">
        <f>VLOOKUP(Tableau__3_Déplacements_2[[#This Row],[Id_Personne]],[1]!Tableau__2_Personnes_1[[Id_Personne]:[Age]],4)</f>
        <v>53</v>
      </c>
      <c r="G1388" t="s">
        <v>0</v>
      </c>
      <c r="H1388" t="s">
        <v>7</v>
      </c>
      <c r="I1388" t="s">
        <v>15424</v>
      </c>
      <c r="J1388">
        <v>1</v>
      </c>
      <c r="K1388">
        <v>28</v>
      </c>
      <c r="M1388">
        <v>95</v>
      </c>
      <c r="O1388" t="str">
        <f>IF(Tableau__3_Déplacements_2[[#This Row],[Ori]]=Tableau__3_Déplacements_2[[#This Row],[Des]],"local","metro")</f>
        <v>metro</v>
      </c>
      <c r="P1388">
        <v>3</v>
      </c>
      <c r="Q1388">
        <v>6</v>
      </c>
      <c r="R1388">
        <v>0</v>
      </c>
      <c r="S1388">
        <v>7</v>
      </c>
      <c r="T1388">
        <v>40</v>
      </c>
      <c r="U1388" t="s">
        <v>240</v>
      </c>
      <c r="V1388">
        <v>8</v>
      </c>
      <c r="W1388">
        <v>500</v>
      </c>
      <c r="X1388">
        <v>3</v>
      </c>
      <c r="Y1388">
        <v>98.759062499999999</v>
      </c>
      <c r="Z1388" s="1">
        <v>0</v>
      </c>
      <c r="AA1388" s="1"/>
    </row>
    <row r="1389" spans="1:27" x14ac:dyDescent="0.35">
      <c r="A1389">
        <v>1139</v>
      </c>
      <c r="B1389" t="e">
        <f>VLOOKUP(Tableau__3_Déplacements_2[[#This Row],[Id_Menage]],[2]Ménages!$A$2:$AD$1503,32)</f>
        <v>#REF!</v>
      </c>
      <c r="C1389" t="s">
        <v>5</v>
      </c>
      <c r="D1389" t="s">
        <v>15422</v>
      </c>
      <c r="E1389">
        <f>VLOOKUP(Tableau__3_Déplacements_2[[#This Row],[Id_Personne]],[1]!Tableau__2_Personnes_1[[Id_Personne]:[Age]],2)</f>
        <v>2</v>
      </c>
      <c r="F1389">
        <f>VLOOKUP(Tableau__3_Déplacements_2[[#This Row],[Id_Personne]],[1]!Tableau__2_Personnes_1[[Id_Personne]:[Age]],4)</f>
        <v>15</v>
      </c>
      <c r="G1389" t="s">
        <v>3</v>
      </c>
      <c r="H1389" t="s">
        <v>2</v>
      </c>
      <c r="I1389" t="s">
        <v>15423</v>
      </c>
      <c r="J1389">
        <v>1</v>
      </c>
      <c r="K1389">
        <v>29</v>
      </c>
      <c r="M1389">
        <v>28</v>
      </c>
      <c r="O1389" t="str">
        <f>IF(Tableau__3_Déplacements_2[[#This Row],[Ori]]=Tableau__3_Déplacements_2[[#This Row],[Des]],"local","metro")</f>
        <v>metro</v>
      </c>
      <c r="P1389">
        <v>15</v>
      </c>
      <c r="Q1389">
        <v>10</v>
      </c>
      <c r="R1389">
        <v>5</v>
      </c>
      <c r="S1389">
        <v>10</v>
      </c>
      <c r="T1389">
        <v>45</v>
      </c>
      <c r="U1389" t="s">
        <v>240</v>
      </c>
      <c r="V1389">
        <v>8</v>
      </c>
      <c r="W1389">
        <v>100</v>
      </c>
      <c r="X1389">
        <v>5</v>
      </c>
      <c r="Y1389">
        <v>98.759062499999999</v>
      </c>
      <c r="Z1389" s="1">
        <v>-1</v>
      </c>
      <c r="AA1389" s="1"/>
    </row>
    <row r="1390" spans="1:27" x14ac:dyDescent="0.35">
      <c r="A1390">
        <v>1139</v>
      </c>
      <c r="B1390" t="e">
        <f>VLOOKUP(Tableau__3_Déplacements_2[[#This Row],[Id_Menage]],[2]Ménages!$A$2:$AD$1503,32)</f>
        <v>#REF!</v>
      </c>
      <c r="C1390" t="s">
        <v>5</v>
      </c>
      <c r="D1390" t="s">
        <v>15422</v>
      </c>
      <c r="E1390">
        <f>VLOOKUP(Tableau__3_Déplacements_2[[#This Row],[Id_Personne]],[1]!Tableau__2_Personnes_1[[Id_Personne]:[Age]],2)</f>
        <v>2</v>
      </c>
      <c r="F1390">
        <f>VLOOKUP(Tableau__3_Déplacements_2[[#This Row],[Id_Personne]],[1]!Tableau__2_Personnes_1[[Id_Personne]:[Age]],4)</f>
        <v>15</v>
      </c>
      <c r="G1390" t="s">
        <v>0</v>
      </c>
      <c r="H1390" t="s">
        <v>7</v>
      </c>
      <c r="I1390" t="s">
        <v>15421</v>
      </c>
      <c r="J1390">
        <v>1</v>
      </c>
      <c r="K1390">
        <v>28</v>
      </c>
      <c r="M1390">
        <v>29</v>
      </c>
      <c r="O1390" t="str">
        <f>IF(Tableau__3_Déplacements_2[[#This Row],[Ori]]=Tableau__3_Déplacements_2[[#This Row],[Des]],"local","metro")</f>
        <v>metro</v>
      </c>
      <c r="P1390">
        <v>5</v>
      </c>
      <c r="Q1390">
        <v>8</v>
      </c>
      <c r="R1390">
        <v>30</v>
      </c>
      <c r="S1390">
        <v>9</v>
      </c>
      <c r="T1390">
        <v>16</v>
      </c>
      <c r="U1390" t="s">
        <v>240</v>
      </c>
      <c r="V1390">
        <v>8</v>
      </c>
      <c r="W1390">
        <v>100</v>
      </c>
      <c r="X1390">
        <v>5</v>
      </c>
      <c r="Y1390">
        <v>98.759062499999999</v>
      </c>
      <c r="Z1390" s="1">
        <v>-1</v>
      </c>
      <c r="AA1390" s="1"/>
    </row>
    <row r="1391" spans="1:27" x14ac:dyDescent="0.35">
      <c r="A1391">
        <v>114</v>
      </c>
      <c r="B1391" t="e">
        <f>VLOOKUP(Tableau__3_Déplacements_2[[#This Row],[Id_Menage]],[2]Ménages!$A$2:$AD$1503,32)</f>
        <v>#REF!</v>
      </c>
      <c r="C1391" t="s">
        <v>16</v>
      </c>
      <c r="D1391" t="s">
        <v>15419</v>
      </c>
      <c r="E1391">
        <f>VLOOKUP(Tableau__3_Déplacements_2[[#This Row],[Id_Personne]],[1]!Tableau__2_Personnes_1[[Id_Personne]:[Age]],2)</f>
        <v>1</v>
      </c>
      <c r="F1391">
        <f>VLOOKUP(Tableau__3_Déplacements_2[[#This Row],[Id_Personne]],[1]!Tableau__2_Personnes_1[[Id_Personne]:[Age]],4)</f>
        <v>30</v>
      </c>
      <c r="G1391" t="s">
        <v>3</v>
      </c>
      <c r="H1391" t="s">
        <v>2</v>
      </c>
      <c r="I1391" t="s">
        <v>15420</v>
      </c>
      <c r="J1391">
        <v>1</v>
      </c>
      <c r="K1391">
        <v>100</v>
      </c>
      <c r="M1391">
        <v>7</v>
      </c>
      <c r="O1391" t="str">
        <f>IF(Tableau__3_Déplacements_2[[#This Row],[Ori]]=Tableau__3_Déplacements_2[[#This Row],[Des]],"local","metro")</f>
        <v>metro</v>
      </c>
      <c r="P1391">
        <v>15</v>
      </c>
      <c r="Q1391">
        <v>14</v>
      </c>
      <c r="R1391">
        <v>15</v>
      </c>
      <c r="S1391">
        <v>15</v>
      </c>
      <c r="T1391">
        <v>0</v>
      </c>
      <c r="U1391" t="s">
        <v>30</v>
      </c>
      <c r="V1391">
        <v>8</v>
      </c>
      <c r="W1391">
        <v>500</v>
      </c>
      <c r="X1391">
        <v>6</v>
      </c>
      <c r="Y1391">
        <v>2176.8298039215688</v>
      </c>
      <c r="Z1391" s="1">
        <v>-1</v>
      </c>
      <c r="AA1391" s="1"/>
    </row>
    <row r="1392" spans="1:27" x14ac:dyDescent="0.35">
      <c r="A1392">
        <v>114</v>
      </c>
      <c r="B1392" t="e">
        <f>VLOOKUP(Tableau__3_Déplacements_2[[#This Row],[Id_Menage]],[2]Ménages!$A$2:$AD$1503,32)</f>
        <v>#REF!</v>
      </c>
      <c r="C1392" t="s">
        <v>16</v>
      </c>
      <c r="D1392" t="s">
        <v>15419</v>
      </c>
      <c r="E1392">
        <f>VLOOKUP(Tableau__3_Déplacements_2[[#This Row],[Id_Personne]],[1]!Tableau__2_Personnes_1[[Id_Personne]:[Age]],2)</f>
        <v>1</v>
      </c>
      <c r="F1392">
        <f>VLOOKUP(Tableau__3_Déplacements_2[[#This Row],[Id_Personne]],[1]!Tableau__2_Personnes_1[[Id_Personne]:[Age]],4)</f>
        <v>30</v>
      </c>
      <c r="G1392" t="s">
        <v>0</v>
      </c>
      <c r="H1392" t="s">
        <v>7</v>
      </c>
      <c r="I1392" t="s">
        <v>15418</v>
      </c>
      <c r="J1392">
        <v>1</v>
      </c>
      <c r="K1392">
        <v>7</v>
      </c>
      <c r="M1392">
        <v>100</v>
      </c>
      <c r="O1392" t="str">
        <f>IF(Tableau__3_Déplacements_2[[#This Row],[Ori]]=Tableau__3_Déplacements_2[[#This Row],[Des]],"local","metro")</f>
        <v>metro</v>
      </c>
      <c r="P1392">
        <v>3</v>
      </c>
      <c r="Q1392">
        <v>10</v>
      </c>
      <c r="R1392">
        <v>30</v>
      </c>
      <c r="S1392">
        <v>11</v>
      </c>
      <c r="T1392">
        <v>30</v>
      </c>
      <c r="U1392" t="s">
        <v>30</v>
      </c>
      <c r="V1392">
        <v>8</v>
      </c>
      <c r="W1392">
        <v>500</v>
      </c>
      <c r="X1392">
        <v>6</v>
      </c>
      <c r="Y1392">
        <v>2176.8298039215688</v>
      </c>
      <c r="Z1392" s="1">
        <v>-1</v>
      </c>
      <c r="AA1392" s="1"/>
    </row>
    <row r="1393" spans="1:27" x14ac:dyDescent="0.35">
      <c r="A1393">
        <v>114</v>
      </c>
      <c r="B1393" t="e">
        <f>VLOOKUP(Tableau__3_Déplacements_2[[#This Row],[Id_Menage]],[2]Ménages!$A$2:$AD$1503,32)</f>
        <v>#REF!</v>
      </c>
      <c r="C1393" t="s">
        <v>11</v>
      </c>
      <c r="D1393" t="s">
        <v>15416</v>
      </c>
      <c r="E1393">
        <f>VLOOKUP(Tableau__3_Déplacements_2[[#This Row],[Id_Personne]],[1]!Tableau__2_Personnes_1[[Id_Personne]:[Age]],2)</f>
        <v>2</v>
      </c>
      <c r="F1393">
        <f>VLOOKUP(Tableau__3_Déplacements_2[[#This Row],[Id_Personne]],[1]!Tableau__2_Personnes_1[[Id_Personne]:[Age]],4)</f>
        <v>23</v>
      </c>
      <c r="G1393" t="s">
        <v>3</v>
      </c>
      <c r="H1393" t="s">
        <v>2</v>
      </c>
      <c r="I1393" t="s">
        <v>15417</v>
      </c>
      <c r="J1393">
        <v>1</v>
      </c>
      <c r="K1393">
        <v>10</v>
      </c>
      <c r="M1393">
        <v>7</v>
      </c>
      <c r="O1393" t="str">
        <f>IF(Tableau__3_Déplacements_2[[#This Row],[Ori]]=Tableau__3_Déplacements_2[[#This Row],[Des]],"local","metro")</f>
        <v>metro</v>
      </c>
      <c r="P1393">
        <v>15</v>
      </c>
      <c r="Q1393">
        <v>11</v>
      </c>
      <c r="R1393">
        <v>0</v>
      </c>
      <c r="S1393">
        <v>11</v>
      </c>
      <c r="T1393">
        <v>30</v>
      </c>
      <c r="U1393" t="s">
        <v>30</v>
      </c>
      <c r="V1393">
        <v>8</v>
      </c>
      <c r="W1393">
        <v>100</v>
      </c>
      <c r="X1393">
        <v>6</v>
      </c>
      <c r="Y1393">
        <v>2176.8298039215688</v>
      </c>
      <c r="Z1393" s="1">
        <v>0</v>
      </c>
      <c r="AA1393" s="1"/>
    </row>
    <row r="1394" spans="1:27" x14ac:dyDescent="0.35">
      <c r="A1394">
        <v>114</v>
      </c>
      <c r="B1394" t="e">
        <f>VLOOKUP(Tableau__3_Déplacements_2[[#This Row],[Id_Menage]],[2]Ménages!$A$2:$AD$1503,32)</f>
        <v>#REF!</v>
      </c>
      <c r="C1394" t="s">
        <v>11</v>
      </c>
      <c r="D1394" t="s">
        <v>15416</v>
      </c>
      <c r="E1394">
        <f>VLOOKUP(Tableau__3_Déplacements_2[[#This Row],[Id_Personne]],[1]!Tableau__2_Personnes_1[[Id_Personne]:[Age]],2)</f>
        <v>2</v>
      </c>
      <c r="F1394">
        <f>VLOOKUP(Tableau__3_Déplacements_2[[#This Row],[Id_Personne]],[1]!Tableau__2_Personnes_1[[Id_Personne]:[Age]],4)</f>
        <v>23</v>
      </c>
      <c r="G1394" t="s">
        <v>0</v>
      </c>
      <c r="H1394" t="s">
        <v>7</v>
      </c>
      <c r="I1394" t="s">
        <v>15415</v>
      </c>
      <c r="J1394">
        <v>1</v>
      </c>
      <c r="K1394">
        <v>7</v>
      </c>
      <c r="M1394">
        <v>10</v>
      </c>
      <c r="O1394" t="str">
        <f>IF(Tableau__3_Déplacements_2[[#This Row],[Ori]]=Tableau__3_Déplacements_2[[#This Row],[Des]],"local","metro")</f>
        <v>metro</v>
      </c>
      <c r="P1394">
        <v>5</v>
      </c>
      <c r="Q1394">
        <v>10</v>
      </c>
      <c r="R1394">
        <v>0</v>
      </c>
      <c r="S1394">
        <v>10</v>
      </c>
      <c r="T1394">
        <v>30</v>
      </c>
      <c r="U1394" t="s">
        <v>30</v>
      </c>
      <c r="V1394">
        <v>8</v>
      </c>
      <c r="W1394">
        <v>100</v>
      </c>
      <c r="X1394">
        <v>6</v>
      </c>
      <c r="Y1394">
        <v>2176.8298039215688</v>
      </c>
      <c r="Z1394" s="1">
        <v>0</v>
      </c>
      <c r="AA1394" s="1"/>
    </row>
    <row r="1395" spans="1:27" x14ac:dyDescent="0.35">
      <c r="A1395">
        <v>1140</v>
      </c>
      <c r="B1395" t="e">
        <f>VLOOKUP(Tableau__3_Déplacements_2[[#This Row],[Id_Menage]],[2]Ménages!$A$2:$AD$1503,32)</f>
        <v>#REF!</v>
      </c>
      <c r="C1395" t="s">
        <v>16</v>
      </c>
      <c r="D1395" t="s">
        <v>15412</v>
      </c>
      <c r="E1395">
        <f>VLOOKUP(Tableau__3_Déplacements_2[[#This Row],[Id_Personne]],[1]!Tableau__2_Personnes_1[[Id_Personne]:[Age]],2)</f>
        <v>1</v>
      </c>
      <c r="F1395">
        <f>VLOOKUP(Tableau__3_Déplacements_2[[#This Row],[Id_Personne]],[1]!Tableau__2_Personnes_1[[Id_Personne]:[Age]],4)</f>
        <v>41</v>
      </c>
      <c r="G1395" t="s">
        <v>3</v>
      </c>
      <c r="H1395" t="s">
        <v>2</v>
      </c>
      <c r="I1395" t="s">
        <v>15414</v>
      </c>
      <c r="J1395">
        <v>1</v>
      </c>
      <c r="K1395">
        <v>32</v>
      </c>
      <c r="M1395">
        <v>32</v>
      </c>
      <c r="O1395" t="str">
        <f>IF(Tableau__3_Déplacements_2[[#This Row],[Ori]]=Tableau__3_Déplacements_2[[#This Row],[Des]],"local","metro")</f>
        <v>local</v>
      </c>
      <c r="P1395">
        <v>3</v>
      </c>
      <c r="Q1395">
        <v>8</v>
      </c>
      <c r="R1395">
        <v>0</v>
      </c>
      <c r="S1395">
        <v>8</v>
      </c>
      <c r="T1395">
        <v>15</v>
      </c>
      <c r="U1395" t="s">
        <v>37</v>
      </c>
      <c r="V1395">
        <v>6</v>
      </c>
      <c r="W1395">
        <v>200</v>
      </c>
      <c r="X1395">
        <v>5</v>
      </c>
      <c r="Y1395">
        <v>98.759062499999999</v>
      </c>
      <c r="Z1395" s="1">
        <v>0</v>
      </c>
      <c r="AA1395" s="1"/>
    </row>
    <row r="1396" spans="1:27" x14ac:dyDescent="0.35">
      <c r="A1396">
        <v>1140</v>
      </c>
      <c r="B1396" t="e">
        <f>VLOOKUP(Tableau__3_Déplacements_2[[#This Row],[Id_Menage]],[2]Ménages!$A$2:$AD$1503,32)</f>
        <v>#REF!</v>
      </c>
      <c r="C1396" t="s">
        <v>16</v>
      </c>
      <c r="D1396" t="s">
        <v>15412</v>
      </c>
      <c r="E1396">
        <f>VLOOKUP(Tableau__3_Déplacements_2[[#This Row],[Id_Personne]],[1]!Tableau__2_Personnes_1[[Id_Personne]:[Age]],2)</f>
        <v>1</v>
      </c>
      <c r="F1396">
        <f>VLOOKUP(Tableau__3_Déplacements_2[[#This Row],[Id_Personne]],[1]!Tableau__2_Personnes_1[[Id_Personne]:[Age]],4)</f>
        <v>41</v>
      </c>
      <c r="G1396" t="s">
        <v>13</v>
      </c>
      <c r="H1396" t="s">
        <v>22</v>
      </c>
      <c r="I1396" t="s">
        <v>15413</v>
      </c>
      <c r="J1396">
        <v>1</v>
      </c>
      <c r="K1396">
        <v>32</v>
      </c>
      <c r="M1396">
        <v>28</v>
      </c>
      <c r="O1396" t="str">
        <f>IF(Tableau__3_Déplacements_2[[#This Row],[Ori]]=Tableau__3_Déplacements_2[[#This Row],[Des]],"local","metro")</f>
        <v>metro</v>
      </c>
      <c r="P1396">
        <v>15</v>
      </c>
      <c r="Q1396">
        <v>17</v>
      </c>
      <c r="R1396">
        <v>30</v>
      </c>
      <c r="S1396">
        <v>17</v>
      </c>
      <c r="T1396">
        <v>45</v>
      </c>
      <c r="U1396" t="s">
        <v>37</v>
      </c>
      <c r="V1396">
        <v>6</v>
      </c>
      <c r="W1396">
        <v>200</v>
      </c>
      <c r="X1396">
        <v>5</v>
      </c>
      <c r="Y1396">
        <v>98.759062499999999</v>
      </c>
      <c r="Z1396" s="1">
        <v>-1</v>
      </c>
      <c r="AA1396" s="1"/>
    </row>
    <row r="1397" spans="1:27" x14ac:dyDescent="0.35">
      <c r="A1397">
        <v>1140</v>
      </c>
      <c r="B1397" t="e">
        <f>VLOOKUP(Tableau__3_Déplacements_2[[#This Row],[Id_Menage]],[2]Ménages!$A$2:$AD$1503,32)</f>
        <v>#REF!</v>
      </c>
      <c r="C1397" t="s">
        <v>16</v>
      </c>
      <c r="D1397" t="s">
        <v>15412</v>
      </c>
      <c r="E1397">
        <f>VLOOKUP(Tableau__3_Déplacements_2[[#This Row],[Id_Personne]],[1]!Tableau__2_Personnes_1[[Id_Personne]:[Age]],2)</f>
        <v>1</v>
      </c>
      <c r="F1397">
        <f>VLOOKUP(Tableau__3_Déplacements_2[[#This Row],[Id_Personne]],[1]!Tableau__2_Personnes_1[[Id_Personne]:[Age]],4)</f>
        <v>41</v>
      </c>
      <c r="G1397" t="s">
        <v>0</v>
      </c>
      <c r="H1397" t="s">
        <v>7</v>
      </c>
      <c r="I1397" t="s">
        <v>15411</v>
      </c>
      <c r="J1397">
        <v>1</v>
      </c>
      <c r="K1397">
        <v>28</v>
      </c>
      <c r="M1397">
        <v>32</v>
      </c>
      <c r="O1397" t="str">
        <f>IF(Tableau__3_Déplacements_2[[#This Row],[Ori]]=Tableau__3_Déplacements_2[[#This Row],[Des]],"local","metro")</f>
        <v>metro</v>
      </c>
      <c r="P1397">
        <v>6</v>
      </c>
      <c r="Q1397">
        <v>7</v>
      </c>
      <c r="R1397">
        <v>14</v>
      </c>
      <c r="S1397">
        <v>7</v>
      </c>
      <c r="T1397">
        <v>25</v>
      </c>
      <c r="U1397" t="s">
        <v>37</v>
      </c>
      <c r="V1397">
        <v>6</v>
      </c>
      <c r="W1397">
        <v>200</v>
      </c>
      <c r="X1397">
        <v>4</v>
      </c>
      <c r="Y1397">
        <v>98.759062499999999</v>
      </c>
      <c r="Z1397" s="1">
        <v>-1</v>
      </c>
      <c r="AA1397" s="1"/>
    </row>
    <row r="1398" spans="1:27" x14ac:dyDescent="0.35">
      <c r="A1398">
        <v>1141</v>
      </c>
      <c r="B1398" t="e">
        <f>VLOOKUP(Tableau__3_Déplacements_2[[#This Row],[Id_Menage]],[2]Ménages!$A$2:$AD$1503,32)</f>
        <v>#REF!</v>
      </c>
      <c r="C1398" t="s">
        <v>16</v>
      </c>
      <c r="D1398" t="s">
        <v>15407</v>
      </c>
      <c r="E1398">
        <f>VLOOKUP(Tableau__3_Déplacements_2[[#This Row],[Id_Personne]],[1]!Tableau__2_Personnes_1[[Id_Personne]:[Age]],2)</f>
        <v>1</v>
      </c>
      <c r="F1398">
        <f>VLOOKUP(Tableau__3_Déplacements_2[[#This Row],[Id_Personne]],[1]!Tableau__2_Personnes_1[[Id_Personne]:[Age]],4)</f>
        <v>45</v>
      </c>
      <c r="G1398" t="s">
        <v>3</v>
      </c>
      <c r="H1398" t="s">
        <v>2</v>
      </c>
      <c r="I1398" t="s">
        <v>15410</v>
      </c>
      <c r="J1398">
        <v>1</v>
      </c>
      <c r="K1398">
        <v>34</v>
      </c>
      <c r="M1398">
        <v>31</v>
      </c>
      <c r="O1398" t="str">
        <f>IF(Tableau__3_Déplacements_2[[#This Row],[Ori]]=Tableau__3_Déplacements_2[[#This Row],[Des]],"local","metro")</f>
        <v>metro</v>
      </c>
      <c r="P1398">
        <v>12</v>
      </c>
      <c r="Q1398">
        <v>12</v>
      </c>
      <c r="R1398">
        <v>0</v>
      </c>
      <c r="S1398">
        <v>12</v>
      </c>
      <c r="T1398">
        <v>35</v>
      </c>
      <c r="U1398" t="s">
        <v>30</v>
      </c>
      <c r="V1398">
        <v>8</v>
      </c>
      <c r="W1398">
        <v>200</v>
      </c>
      <c r="X1398">
        <v>5</v>
      </c>
      <c r="Y1398">
        <v>98.759062499999999</v>
      </c>
      <c r="Z1398" s="1">
        <v>0</v>
      </c>
      <c r="AA1398" s="1"/>
    </row>
    <row r="1399" spans="1:27" x14ac:dyDescent="0.35">
      <c r="A1399">
        <v>1141</v>
      </c>
      <c r="B1399" t="e">
        <f>VLOOKUP(Tableau__3_Déplacements_2[[#This Row],[Id_Menage]],[2]Ménages!$A$2:$AD$1503,32)</f>
        <v>#REF!</v>
      </c>
      <c r="C1399" t="s">
        <v>16</v>
      </c>
      <c r="D1399" t="s">
        <v>15407</v>
      </c>
      <c r="E1399">
        <f>VLOOKUP(Tableau__3_Déplacements_2[[#This Row],[Id_Personne]],[1]!Tableau__2_Personnes_1[[Id_Personne]:[Age]],2)</f>
        <v>1</v>
      </c>
      <c r="F1399">
        <f>VLOOKUP(Tableau__3_Déplacements_2[[#This Row],[Id_Personne]],[1]!Tableau__2_Personnes_1[[Id_Personne]:[Age]],4)</f>
        <v>45</v>
      </c>
      <c r="G1399" t="s">
        <v>27</v>
      </c>
      <c r="H1399" t="s">
        <v>26</v>
      </c>
      <c r="I1399" t="s">
        <v>15409</v>
      </c>
      <c r="J1399">
        <v>1</v>
      </c>
      <c r="K1399">
        <v>34</v>
      </c>
      <c r="M1399">
        <v>28</v>
      </c>
      <c r="O1399" t="str">
        <f>IF(Tableau__3_Déplacements_2[[#This Row],[Ori]]=Tableau__3_Déplacements_2[[#This Row],[Des]],"local","metro")</f>
        <v>metro</v>
      </c>
      <c r="P1399">
        <v>15</v>
      </c>
      <c r="Q1399">
        <v>17</v>
      </c>
      <c r="R1399">
        <v>0</v>
      </c>
      <c r="S1399">
        <v>18</v>
      </c>
      <c r="T1399">
        <v>0</v>
      </c>
      <c r="U1399" t="s">
        <v>240</v>
      </c>
      <c r="V1399">
        <v>8</v>
      </c>
      <c r="W1399">
        <v>300</v>
      </c>
      <c r="X1399">
        <v>5</v>
      </c>
      <c r="Y1399">
        <v>98.759062499999999</v>
      </c>
      <c r="Z1399" s="1">
        <v>0</v>
      </c>
      <c r="AA1399" s="1"/>
    </row>
    <row r="1400" spans="1:27" x14ac:dyDescent="0.35">
      <c r="A1400">
        <v>1141</v>
      </c>
      <c r="B1400" t="e">
        <f>VLOOKUP(Tableau__3_Déplacements_2[[#This Row],[Id_Menage]],[2]Ménages!$A$2:$AD$1503,32)</f>
        <v>#REF!</v>
      </c>
      <c r="C1400" t="s">
        <v>16</v>
      </c>
      <c r="D1400" t="s">
        <v>15407</v>
      </c>
      <c r="E1400">
        <f>VLOOKUP(Tableau__3_Déplacements_2[[#This Row],[Id_Personne]],[1]!Tableau__2_Personnes_1[[Id_Personne]:[Age]],2)</f>
        <v>1</v>
      </c>
      <c r="F1400">
        <f>VLOOKUP(Tableau__3_Déplacements_2[[#This Row],[Id_Personne]],[1]!Tableau__2_Personnes_1[[Id_Personne]:[Age]],4)</f>
        <v>45</v>
      </c>
      <c r="G1400" t="s">
        <v>13</v>
      </c>
      <c r="H1400" t="s">
        <v>22</v>
      </c>
      <c r="I1400" t="s">
        <v>15408</v>
      </c>
      <c r="J1400">
        <v>1</v>
      </c>
      <c r="K1400">
        <v>31</v>
      </c>
      <c r="M1400">
        <v>34</v>
      </c>
      <c r="O1400" t="str">
        <f>IF(Tableau__3_Déplacements_2[[#This Row],[Ori]]=Tableau__3_Déplacements_2[[#This Row],[Des]],"local","metro")</f>
        <v>metro</v>
      </c>
      <c r="P1400">
        <v>3</v>
      </c>
      <c r="Q1400">
        <v>13</v>
      </c>
      <c r="R1400">
        <v>30</v>
      </c>
      <c r="S1400">
        <v>14</v>
      </c>
      <c r="T1400">
        <v>7</v>
      </c>
      <c r="U1400" t="s">
        <v>30</v>
      </c>
      <c r="V1400">
        <v>8</v>
      </c>
      <c r="W1400">
        <v>200</v>
      </c>
      <c r="X1400">
        <v>5</v>
      </c>
      <c r="Y1400">
        <v>98.759062499999999</v>
      </c>
      <c r="Z1400" s="1">
        <v>-1</v>
      </c>
      <c r="AA1400" s="1"/>
    </row>
    <row r="1401" spans="1:27" x14ac:dyDescent="0.35">
      <c r="A1401">
        <v>1141</v>
      </c>
      <c r="B1401" t="e">
        <f>VLOOKUP(Tableau__3_Déplacements_2[[#This Row],[Id_Menage]],[2]Ménages!$A$2:$AD$1503,32)</f>
        <v>#REF!</v>
      </c>
      <c r="C1401" t="s">
        <v>16</v>
      </c>
      <c r="D1401" t="s">
        <v>15407</v>
      </c>
      <c r="E1401">
        <f>VLOOKUP(Tableau__3_Déplacements_2[[#This Row],[Id_Personne]],[1]!Tableau__2_Personnes_1[[Id_Personne]:[Age]],2)</f>
        <v>1</v>
      </c>
      <c r="F1401">
        <f>VLOOKUP(Tableau__3_Déplacements_2[[#This Row],[Id_Personne]],[1]!Tableau__2_Personnes_1[[Id_Personne]:[Age]],4)</f>
        <v>45</v>
      </c>
      <c r="G1401" t="s">
        <v>0</v>
      </c>
      <c r="H1401" t="s">
        <v>7</v>
      </c>
      <c r="I1401" t="s">
        <v>15406</v>
      </c>
      <c r="J1401">
        <v>1</v>
      </c>
      <c r="K1401">
        <v>28</v>
      </c>
      <c r="M1401">
        <v>34</v>
      </c>
      <c r="O1401" t="str">
        <f>IF(Tableau__3_Déplacements_2[[#This Row],[Ori]]=Tableau__3_Déplacements_2[[#This Row],[Des]],"local","metro")</f>
        <v>metro</v>
      </c>
      <c r="P1401">
        <v>3</v>
      </c>
      <c r="Q1401">
        <v>6</v>
      </c>
      <c r="R1401">
        <v>30</v>
      </c>
      <c r="S1401">
        <v>7</v>
      </c>
      <c r="T1401">
        <v>35</v>
      </c>
      <c r="U1401" t="s">
        <v>240</v>
      </c>
      <c r="V1401">
        <v>8</v>
      </c>
      <c r="W1401">
        <v>250</v>
      </c>
      <c r="X1401">
        <v>5</v>
      </c>
      <c r="Y1401">
        <v>98.759062499999999</v>
      </c>
      <c r="Z1401" s="1">
        <v>-1</v>
      </c>
      <c r="AA1401" s="1"/>
    </row>
    <row r="1402" spans="1:27" x14ac:dyDescent="0.35">
      <c r="A1402">
        <v>1141</v>
      </c>
      <c r="B1402" t="e">
        <f>VLOOKUP(Tableau__3_Déplacements_2[[#This Row],[Id_Menage]],[2]Ménages!$A$2:$AD$1503,32)</f>
        <v>#REF!</v>
      </c>
      <c r="C1402" t="s">
        <v>11</v>
      </c>
      <c r="D1402" t="s">
        <v>15400</v>
      </c>
      <c r="E1402">
        <f>VLOOKUP(Tableau__3_Déplacements_2[[#This Row],[Id_Personne]],[1]!Tableau__2_Personnes_1[[Id_Personne]:[Age]],2)</f>
        <v>2</v>
      </c>
      <c r="F1402">
        <f>VLOOKUP(Tableau__3_Déplacements_2[[#This Row],[Id_Personne]],[1]!Tableau__2_Personnes_1[[Id_Personne]:[Age]],4)</f>
        <v>40</v>
      </c>
      <c r="G1402" t="s">
        <v>13</v>
      </c>
      <c r="H1402" t="s">
        <v>22</v>
      </c>
      <c r="I1402" t="s">
        <v>15405</v>
      </c>
      <c r="J1402">
        <v>1</v>
      </c>
      <c r="K1402">
        <v>29</v>
      </c>
      <c r="M1402">
        <v>2</v>
      </c>
      <c r="O1402" t="str">
        <f>IF(Tableau__3_Déplacements_2[[#This Row],[Ori]]=Tableau__3_Déplacements_2[[#This Row],[Des]],"local","metro")</f>
        <v>metro</v>
      </c>
      <c r="P1402">
        <v>3</v>
      </c>
      <c r="Q1402">
        <v>12</v>
      </c>
      <c r="R1402">
        <v>20</v>
      </c>
      <c r="S1402">
        <v>13</v>
      </c>
      <c r="T1402">
        <v>5</v>
      </c>
      <c r="U1402" t="s">
        <v>30</v>
      </c>
      <c r="V1402">
        <v>8</v>
      </c>
      <c r="W1402">
        <v>250</v>
      </c>
      <c r="X1402">
        <v>5</v>
      </c>
      <c r="Y1402">
        <v>98.759062499999999</v>
      </c>
      <c r="Z1402" s="1">
        <v>-1</v>
      </c>
      <c r="AA1402" s="1"/>
    </row>
    <row r="1403" spans="1:27" x14ac:dyDescent="0.35">
      <c r="A1403">
        <v>1141</v>
      </c>
      <c r="B1403" t="e">
        <f>VLOOKUP(Tableau__3_Déplacements_2[[#This Row],[Id_Menage]],[2]Ménages!$A$2:$AD$1503,32)</f>
        <v>#REF!</v>
      </c>
      <c r="C1403" t="s">
        <v>11</v>
      </c>
      <c r="D1403" t="s">
        <v>15400</v>
      </c>
      <c r="E1403">
        <f>VLOOKUP(Tableau__3_Déplacements_2[[#This Row],[Id_Personne]],[1]!Tableau__2_Personnes_1[[Id_Personne]:[Age]],2)</f>
        <v>2</v>
      </c>
      <c r="F1403">
        <f>VLOOKUP(Tableau__3_Déplacements_2[[#This Row],[Id_Personne]],[1]!Tableau__2_Personnes_1[[Id_Personne]:[Age]],4)</f>
        <v>40</v>
      </c>
      <c r="G1403" t="s">
        <v>8</v>
      </c>
      <c r="H1403" t="s">
        <v>273</v>
      </c>
      <c r="I1403" t="s">
        <v>15404</v>
      </c>
      <c r="J1403">
        <v>1</v>
      </c>
      <c r="K1403">
        <v>28</v>
      </c>
      <c r="M1403">
        <v>28</v>
      </c>
      <c r="O1403" t="str">
        <f>IF(Tableau__3_Déplacements_2[[#This Row],[Ori]]=Tableau__3_Déplacements_2[[#This Row],[Des]],"local","metro")</f>
        <v>local</v>
      </c>
      <c r="P1403">
        <v>14</v>
      </c>
      <c r="Q1403">
        <v>20</v>
      </c>
      <c r="R1403">
        <v>0</v>
      </c>
      <c r="S1403">
        <v>21</v>
      </c>
      <c r="T1403">
        <v>0</v>
      </c>
      <c r="U1403" t="s">
        <v>240</v>
      </c>
      <c r="V1403">
        <v>8</v>
      </c>
      <c r="W1403">
        <v>100</v>
      </c>
      <c r="X1403">
        <v>3</v>
      </c>
      <c r="Y1403">
        <v>98.759062499999999</v>
      </c>
      <c r="Z1403" s="1">
        <v>0</v>
      </c>
      <c r="AA1403" s="1"/>
    </row>
    <row r="1404" spans="1:27" x14ac:dyDescent="0.35">
      <c r="A1404">
        <v>1141</v>
      </c>
      <c r="B1404" t="e">
        <f>VLOOKUP(Tableau__3_Déplacements_2[[#This Row],[Id_Menage]],[2]Ménages!$A$2:$AD$1503,32)</f>
        <v>#REF!</v>
      </c>
      <c r="C1404" t="s">
        <v>11</v>
      </c>
      <c r="D1404" t="s">
        <v>15400</v>
      </c>
      <c r="E1404">
        <f>VLOOKUP(Tableau__3_Déplacements_2[[#This Row],[Id_Personne]],[1]!Tableau__2_Personnes_1[[Id_Personne]:[Age]],2)</f>
        <v>2</v>
      </c>
      <c r="F1404">
        <f>VLOOKUP(Tableau__3_Déplacements_2[[#This Row],[Id_Personne]],[1]!Tableau__2_Personnes_1[[Id_Personne]:[Age]],4)</f>
        <v>40</v>
      </c>
      <c r="G1404" t="s">
        <v>37</v>
      </c>
      <c r="H1404" t="s">
        <v>280</v>
      </c>
      <c r="I1404" t="s">
        <v>15403</v>
      </c>
      <c r="J1404">
        <v>1</v>
      </c>
      <c r="K1404">
        <v>28</v>
      </c>
      <c r="M1404">
        <v>28</v>
      </c>
      <c r="O1404" t="str">
        <f>IF(Tableau__3_Déplacements_2[[#This Row],[Ori]]=Tableau__3_Déplacements_2[[#This Row],[Des]],"local","metro")</f>
        <v>local</v>
      </c>
      <c r="P1404">
        <v>15</v>
      </c>
      <c r="Q1404">
        <v>21</v>
      </c>
      <c r="R1404">
        <v>0</v>
      </c>
      <c r="S1404">
        <v>21</v>
      </c>
      <c r="T1404">
        <v>5</v>
      </c>
      <c r="U1404" t="s">
        <v>0</v>
      </c>
      <c r="V1404">
        <v>1</v>
      </c>
      <c r="W1404">
        <v>0</v>
      </c>
      <c r="X1404">
        <v>6</v>
      </c>
      <c r="Y1404">
        <v>98.759062499999999</v>
      </c>
      <c r="Z1404" s="1">
        <v>0</v>
      </c>
      <c r="AA1404" s="1"/>
    </row>
    <row r="1405" spans="1:27" x14ac:dyDescent="0.35">
      <c r="A1405">
        <v>1141</v>
      </c>
      <c r="B1405" t="e">
        <f>VLOOKUP(Tableau__3_Déplacements_2[[#This Row],[Id_Menage]],[2]Ménages!$A$2:$AD$1503,32)</f>
        <v>#REF!</v>
      </c>
      <c r="C1405" t="s">
        <v>11</v>
      </c>
      <c r="D1405" t="s">
        <v>15400</v>
      </c>
      <c r="E1405">
        <f>VLOOKUP(Tableau__3_Déplacements_2[[#This Row],[Id_Personne]],[1]!Tableau__2_Personnes_1[[Id_Personne]:[Age]],2)</f>
        <v>2</v>
      </c>
      <c r="F1405">
        <f>VLOOKUP(Tableau__3_Déplacements_2[[#This Row],[Id_Personne]],[1]!Tableau__2_Personnes_1[[Id_Personne]:[Age]],4)</f>
        <v>40</v>
      </c>
      <c r="G1405" t="s">
        <v>0</v>
      </c>
      <c r="H1405" t="s">
        <v>7</v>
      </c>
      <c r="I1405" t="s">
        <v>15402</v>
      </c>
      <c r="J1405">
        <v>1</v>
      </c>
      <c r="K1405">
        <v>28</v>
      </c>
      <c r="M1405">
        <v>2</v>
      </c>
      <c r="O1405" t="str">
        <f>IF(Tableau__3_Déplacements_2[[#This Row],[Ori]]=Tableau__3_Déplacements_2[[#This Row],[Des]],"local","metro")</f>
        <v>metro</v>
      </c>
      <c r="P1405">
        <v>3</v>
      </c>
      <c r="Q1405">
        <v>8</v>
      </c>
      <c r="R1405">
        <v>30</v>
      </c>
      <c r="S1405">
        <v>9</v>
      </c>
      <c r="T1405">
        <v>30</v>
      </c>
      <c r="U1405" t="s">
        <v>240</v>
      </c>
      <c r="V1405">
        <v>8</v>
      </c>
      <c r="W1405">
        <v>200</v>
      </c>
      <c r="X1405">
        <v>5</v>
      </c>
      <c r="Y1405">
        <v>98.759062499999999</v>
      </c>
      <c r="Z1405" s="1">
        <v>-1</v>
      </c>
      <c r="AA1405" s="1"/>
    </row>
    <row r="1406" spans="1:27" x14ac:dyDescent="0.35">
      <c r="A1406">
        <v>1141</v>
      </c>
      <c r="B1406" t="e">
        <f>VLOOKUP(Tableau__3_Déplacements_2[[#This Row],[Id_Menage]],[2]Ménages!$A$2:$AD$1503,32)</f>
        <v>#REF!</v>
      </c>
      <c r="C1406" t="s">
        <v>11</v>
      </c>
      <c r="D1406" t="s">
        <v>15400</v>
      </c>
      <c r="E1406">
        <f>VLOOKUP(Tableau__3_Déplacements_2[[#This Row],[Id_Personne]],[1]!Tableau__2_Personnes_1[[Id_Personne]:[Age]],2)</f>
        <v>2</v>
      </c>
      <c r="F1406">
        <f>VLOOKUP(Tableau__3_Déplacements_2[[#This Row],[Id_Personne]],[1]!Tableau__2_Personnes_1[[Id_Personne]:[Age]],4)</f>
        <v>40</v>
      </c>
      <c r="G1406" t="s">
        <v>3</v>
      </c>
      <c r="H1406" t="s">
        <v>2</v>
      </c>
      <c r="I1406" t="s">
        <v>15401</v>
      </c>
      <c r="J1406">
        <v>1</v>
      </c>
      <c r="K1406">
        <v>2</v>
      </c>
      <c r="M1406">
        <v>29</v>
      </c>
      <c r="O1406" t="str">
        <f>IF(Tableau__3_Déplacements_2[[#This Row],[Ori]]=Tableau__3_Déplacements_2[[#This Row],[Des]],"local","metro")</f>
        <v>metro</v>
      </c>
      <c r="P1406">
        <v>5</v>
      </c>
      <c r="Q1406">
        <v>11</v>
      </c>
      <c r="R1406">
        <v>0</v>
      </c>
      <c r="S1406">
        <v>11</v>
      </c>
      <c r="T1406">
        <v>50</v>
      </c>
      <c r="U1406" t="s">
        <v>30</v>
      </c>
      <c r="V1406">
        <v>8</v>
      </c>
      <c r="W1406">
        <v>250</v>
      </c>
      <c r="X1406">
        <v>5</v>
      </c>
      <c r="Y1406">
        <v>98.759062499999999</v>
      </c>
      <c r="Z1406" s="1">
        <v>0</v>
      </c>
      <c r="AA1406" s="1"/>
    </row>
    <row r="1407" spans="1:27" x14ac:dyDescent="0.35">
      <c r="A1407">
        <v>1141</v>
      </c>
      <c r="B1407" t="e">
        <f>VLOOKUP(Tableau__3_Déplacements_2[[#This Row],[Id_Menage]],[2]Ménages!$A$2:$AD$1503,32)</f>
        <v>#REF!</v>
      </c>
      <c r="C1407" t="s">
        <v>11</v>
      </c>
      <c r="D1407" t="s">
        <v>15400</v>
      </c>
      <c r="E1407">
        <f>VLOOKUP(Tableau__3_Déplacements_2[[#This Row],[Id_Personne]],[1]!Tableau__2_Personnes_1[[Id_Personne]:[Age]],2)</f>
        <v>2</v>
      </c>
      <c r="F1407">
        <f>VLOOKUP(Tableau__3_Déplacements_2[[#This Row],[Id_Personne]],[1]!Tableau__2_Personnes_1[[Id_Personne]:[Age]],4)</f>
        <v>40</v>
      </c>
      <c r="G1407" t="s">
        <v>27</v>
      </c>
      <c r="H1407" t="s">
        <v>26</v>
      </c>
      <c r="I1407" t="s">
        <v>15399</v>
      </c>
      <c r="J1407">
        <v>1</v>
      </c>
      <c r="K1407">
        <v>2</v>
      </c>
      <c r="M1407">
        <v>28</v>
      </c>
      <c r="O1407" t="str">
        <f>IF(Tableau__3_Déplacements_2[[#This Row],[Ori]]=Tableau__3_Déplacements_2[[#This Row],[Des]],"local","metro")</f>
        <v>metro</v>
      </c>
      <c r="P1407">
        <v>12</v>
      </c>
      <c r="Q1407">
        <v>17</v>
      </c>
      <c r="R1407">
        <v>40</v>
      </c>
      <c r="S1407">
        <v>18</v>
      </c>
      <c r="T1407">
        <v>40</v>
      </c>
      <c r="U1407" t="s">
        <v>240</v>
      </c>
      <c r="V1407">
        <v>8</v>
      </c>
      <c r="W1407">
        <v>250</v>
      </c>
      <c r="X1407">
        <v>3</v>
      </c>
      <c r="Y1407">
        <v>98.759062499999999</v>
      </c>
      <c r="Z1407" s="1">
        <v>-1</v>
      </c>
      <c r="AA1407" s="1"/>
    </row>
    <row r="1408" spans="1:27" x14ac:dyDescent="0.35">
      <c r="A1408">
        <v>1141</v>
      </c>
      <c r="B1408" t="e">
        <f>VLOOKUP(Tableau__3_Déplacements_2[[#This Row],[Id_Menage]],[2]Ménages!$A$2:$AD$1503,32)</f>
        <v>#REF!</v>
      </c>
      <c r="C1408" t="s">
        <v>5</v>
      </c>
      <c r="D1408" t="s">
        <v>15397</v>
      </c>
      <c r="E1408">
        <f>VLOOKUP(Tableau__3_Déplacements_2[[#This Row],[Id_Personne]],[1]!Tableau__2_Personnes_1[[Id_Personne]:[Age]],2)</f>
        <v>2</v>
      </c>
      <c r="F1408">
        <f>VLOOKUP(Tableau__3_Déplacements_2[[#This Row],[Id_Personne]],[1]!Tableau__2_Personnes_1[[Id_Personne]:[Age]],4)</f>
        <v>19</v>
      </c>
      <c r="G1408" t="s">
        <v>3</v>
      </c>
      <c r="H1408" t="s">
        <v>2</v>
      </c>
      <c r="I1408" t="s">
        <v>15398</v>
      </c>
      <c r="J1408">
        <v>1</v>
      </c>
      <c r="K1408">
        <v>29</v>
      </c>
      <c r="M1408">
        <v>28</v>
      </c>
      <c r="O1408" t="str">
        <f>IF(Tableau__3_Déplacements_2[[#This Row],[Ori]]=Tableau__3_Déplacements_2[[#This Row],[Des]],"local","metro")</f>
        <v>metro</v>
      </c>
      <c r="P1408">
        <v>15</v>
      </c>
      <c r="Q1408">
        <v>10</v>
      </c>
      <c r="R1408">
        <v>30</v>
      </c>
      <c r="S1408">
        <v>11</v>
      </c>
      <c r="T1408">
        <v>25</v>
      </c>
      <c r="U1408" t="s">
        <v>240</v>
      </c>
      <c r="V1408">
        <v>8</v>
      </c>
      <c r="W1408">
        <v>100</v>
      </c>
      <c r="X1408">
        <v>5</v>
      </c>
      <c r="Y1408">
        <v>98.759062499999999</v>
      </c>
      <c r="Z1408" s="1">
        <v>-1</v>
      </c>
      <c r="AA1408" s="1"/>
    </row>
    <row r="1409" spans="1:27" x14ac:dyDescent="0.35">
      <c r="A1409">
        <v>1141</v>
      </c>
      <c r="B1409" t="e">
        <f>VLOOKUP(Tableau__3_Déplacements_2[[#This Row],[Id_Menage]],[2]Ménages!$A$2:$AD$1503,32)</f>
        <v>#REF!</v>
      </c>
      <c r="C1409" t="s">
        <v>5</v>
      </c>
      <c r="D1409" t="s">
        <v>15397</v>
      </c>
      <c r="E1409">
        <f>VLOOKUP(Tableau__3_Déplacements_2[[#This Row],[Id_Personne]],[1]!Tableau__2_Personnes_1[[Id_Personne]:[Age]],2)</f>
        <v>2</v>
      </c>
      <c r="F1409">
        <f>VLOOKUP(Tableau__3_Déplacements_2[[#This Row],[Id_Personne]],[1]!Tableau__2_Personnes_1[[Id_Personne]:[Age]],4)</f>
        <v>19</v>
      </c>
      <c r="G1409" t="s">
        <v>0</v>
      </c>
      <c r="H1409" t="s">
        <v>7</v>
      </c>
      <c r="I1409" t="s">
        <v>15396</v>
      </c>
      <c r="J1409">
        <v>1</v>
      </c>
      <c r="K1409">
        <v>28</v>
      </c>
      <c r="M1409">
        <v>29</v>
      </c>
      <c r="O1409" t="str">
        <f>IF(Tableau__3_Déplacements_2[[#This Row],[Ori]]=Tableau__3_Déplacements_2[[#This Row],[Des]],"local","metro")</f>
        <v>metro</v>
      </c>
      <c r="P1409">
        <v>5</v>
      </c>
      <c r="Q1409">
        <v>9</v>
      </c>
      <c r="R1409">
        <v>0</v>
      </c>
      <c r="S1409">
        <v>9</v>
      </c>
      <c r="T1409">
        <v>40</v>
      </c>
      <c r="U1409" t="s">
        <v>240</v>
      </c>
      <c r="V1409">
        <v>8</v>
      </c>
      <c r="W1409">
        <v>100</v>
      </c>
      <c r="X1409">
        <v>5</v>
      </c>
      <c r="Y1409">
        <v>98.759062499999999</v>
      </c>
      <c r="Z1409" s="1">
        <v>0</v>
      </c>
      <c r="AA1409" s="1"/>
    </row>
    <row r="1410" spans="1:27" x14ac:dyDescent="0.35">
      <c r="A1410">
        <v>1142</v>
      </c>
      <c r="B1410" t="e">
        <f>VLOOKUP(Tableau__3_Déplacements_2[[#This Row],[Id_Menage]],[2]Ménages!$A$2:$AD$1503,32)</f>
        <v>#REF!</v>
      </c>
      <c r="C1410" t="s">
        <v>16</v>
      </c>
      <c r="D1410" t="s">
        <v>15392</v>
      </c>
      <c r="E1410">
        <f>VLOOKUP(Tableau__3_Déplacements_2[[#This Row],[Id_Personne]],[1]!Tableau__2_Personnes_1[[Id_Personne]:[Age]],2)</f>
        <v>1</v>
      </c>
      <c r="F1410">
        <f>VLOOKUP(Tableau__3_Déplacements_2[[#This Row],[Id_Personne]],[1]!Tableau__2_Personnes_1[[Id_Personne]:[Age]],4)</f>
        <v>26</v>
      </c>
      <c r="G1410" t="s">
        <v>27</v>
      </c>
      <c r="H1410" t="s">
        <v>26</v>
      </c>
      <c r="I1410" t="s">
        <v>15395</v>
      </c>
      <c r="J1410">
        <v>1</v>
      </c>
      <c r="K1410">
        <v>64</v>
      </c>
      <c r="M1410">
        <v>28</v>
      </c>
      <c r="O1410" t="str">
        <f>IF(Tableau__3_Déplacements_2[[#This Row],[Ori]]=Tableau__3_Déplacements_2[[#This Row],[Des]],"local","metro")</f>
        <v>metro</v>
      </c>
      <c r="P1410">
        <v>15</v>
      </c>
      <c r="Q1410">
        <v>21</v>
      </c>
      <c r="R1410">
        <v>30</v>
      </c>
      <c r="S1410">
        <v>22</v>
      </c>
      <c r="T1410">
        <v>5</v>
      </c>
      <c r="U1410" t="s">
        <v>13</v>
      </c>
      <c r="V1410">
        <v>3</v>
      </c>
      <c r="W1410">
        <v>300</v>
      </c>
      <c r="X1410">
        <v>6</v>
      </c>
      <c r="Y1410">
        <v>98.759062499999999</v>
      </c>
      <c r="Z1410" s="1">
        <v>-1</v>
      </c>
      <c r="AA1410" s="1"/>
    </row>
    <row r="1411" spans="1:27" x14ac:dyDescent="0.35">
      <c r="A1411">
        <v>1142</v>
      </c>
      <c r="B1411" t="e">
        <f>VLOOKUP(Tableau__3_Déplacements_2[[#This Row],[Id_Menage]],[2]Ménages!$A$2:$AD$1503,32)</f>
        <v>#REF!</v>
      </c>
      <c r="C1411" t="s">
        <v>16</v>
      </c>
      <c r="D1411" t="s">
        <v>15392</v>
      </c>
      <c r="E1411">
        <f>VLOOKUP(Tableau__3_Déplacements_2[[#This Row],[Id_Personne]],[1]!Tableau__2_Personnes_1[[Id_Personne]:[Age]],2)</f>
        <v>1</v>
      </c>
      <c r="F1411">
        <f>VLOOKUP(Tableau__3_Déplacements_2[[#This Row],[Id_Personne]],[1]!Tableau__2_Personnes_1[[Id_Personne]:[Age]],4)</f>
        <v>26</v>
      </c>
      <c r="G1411" t="s">
        <v>13</v>
      </c>
      <c r="H1411" t="s">
        <v>22</v>
      </c>
      <c r="I1411" t="s">
        <v>15394</v>
      </c>
      <c r="J1411">
        <v>1</v>
      </c>
      <c r="K1411">
        <v>28</v>
      </c>
      <c r="M1411">
        <v>64</v>
      </c>
      <c r="O1411" t="str">
        <f>IF(Tableau__3_Déplacements_2[[#This Row],[Ori]]=Tableau__3_Déplacements_2[[#This Row],[Des]],"local","metro")</f>
        <v>metro</v>
      </c>
      <c r="P1411">
        <v>12</v>
      </c>
      <c r="Q1411">
        <v>18</v>
      </c>
      <c r="R1411">
        <v>0</v>
      </c>
      <c r="S1411">
        <v>18</v>
      </c>
      <c r="T1411">
        <v>30</v>
      </c>
      <c r="U1411" t="s">
        <v>13</v>
      </c>
      <c r="V1411">
        <v>3</v>
      </c>
      <c r="W1411">
        <v>300</v>
      </c>
      <c r="X1411">
        <v>6</v>
      </c>
      <c r="Y1411">
        <v>98.759062499999999</v>
      </c>
      <c r="Z1411" s="1">
        <v>0</v>
      </c>
      <c r="AA1411" s="1"/>
    </row>
    <row r="1412" spans="1:27" x14ac:dyDescent="0.35">
      <c r="A1412">
        <v>1142</v>
      </c>
      <c r="B1412" t="e">
        <f>VLOOKUP(Tableau__3_Déplacements_2[[#This Row],[Id_Menage]],[2]Ménages!$A$2:$AD$1503,32)</f>
        <v>#REF!</v>
      </c>
      <c r="C1412" t="s">
        <v>16</v>
      </c>
      <c r="D1412" t="s">
        <v>15392</v>
      </c>
      <c r="E1412">
        <f>VLOOKUP(Tableau__3_Déplacements_2[[#This Row],[Id_Personne]],[1]!Tableau__2_Personnes_1[[Id_Personne]:[Age]],2)</f>
        <v>1</v>
      </c>
      <c r="F1412">
        <f>VLOOKUP(Tableau__3_Déplacements_2[[#This Row],[Id_Personne]],[1]!Tableau__2_Personnes_1[[Id_Personne]:[Age]],4)</f>
        <v>26</v>
      </c>
      <c r="G1412" t="s">
        <v>0</v>
      </c>
      <c r="H1412" t="s">
        <v>7</v>
      </c>
      <c r="I1412" t="s">
        <v>15393</v>
      </c>
      <c r="J1412">
        <v>1</v>
      </c>
      <c r="K1412">
        <v>28</v>
      </c>
      <c r="M1412">
        <v>28</v>
      </c>
      <c r="O1412" t="str">
        <f>IF(Tableau__3_Déplacements_2[[#This Row],[Ori]]=Tableau__3_Déplacements_2[[#This Row],[Des]],"local","metro")</f>
        <v>local</v>
      </c>
      <c r="P1412">
        <v>2</v>
      </c>
      <c r="Q1412">
        <v>8</v>
      </c>
      <c r="R1412">
        <v>0</v>
      </c>
      <c r="S1412">
        <v>8</v>
      </c>
      <c r="T1412">
        <v>15</v>
      </c>
      <c r="U1412" t="s">
        <v>13</v>
      </c>
      <c r="V1412">
        <v>3</v>
      </c>
      <c r="W1412">
        <v>200</v>
      </c>
      <c r="X1412">
        <v>5</v>
      </c>
      <c r="Y1412">
        <v>98.759062499999999</v>
      </c>
      <c r="Z1412" s="1">
        <v>0</v>
      </c>
      <c r="AA1412" s="1"/>
    </row>
    <row r="1413" spans="1:27" x14ac:dyDescent="0.35">
      <c r="A1413">
        <v>1142</v>
      </c>
      <c r="B1413" t="e">
        <f>VLOOKUP(Tableau__3_Déplacements_2[[#This Row],[Id_Menage]],[2]Ménages!$A$2:$AD$1503,32)</f>
        <v>#REF!</v>
      </c>
      <c r="C1413" t="s">
        <v>16</v>
      </c>
      <c r="D1413" t="s">
        <v>15392</v>
      </c>
      <c r="E1413">
        <f>VLOOKUP(Tableau__3_Déplacements_2[[#This Row],[Id_Personne]],[1]!Tableau__2_Personnes_1[[Id_Personne]:[Age]],2)</f>
        <v>1</v>
      </c>
      <c r="F1413">
        <f>VLOOKUP(Tableau__3_Déplacements_2[[#This Row],[Id_Personne]],[1]!Tableau__2_Personnes_1[[Id_Personne]:[Age]],4)</f>
        <v>26</v>
      </c>
      <c r="G1413" t="s">
        <v>3</v>
      </c>
      <c r="H1413" t="s">
        <v>2</v>
      </c>
      <c r="I1413" t="s">
        <v>15391</v>
      </c>
      <c r="J1413">
        <v>1</v>
      </c>
      <c r="K1413">
        <v>28</v>
      </c>
      <c r="M1413">
        <v>28</v>
      </c>
      <c r="O1413" t="str">
        <f>IF(Tableau__3_Déplacements_2[[#This Row],[Ori]]=Tableau__3_Déplacements_2[[#This Row],[Des]],"local","metro")</f>
        <v>local</v>
      </c>
      <c r="P1413">
        <v>15</v>
      </c>
      <c r="Q1413">
        <v>8</v>
      </c>
      <c r="R1413">
        <v>30</v>
      </c>
      <c r="S1413">
        <v>8</v>
      </c>
      <c r="T1413">
        <v>45</v>
      </c>
      <c r="U1413" t="s">
        <v>13</v>
      </c>
      <c r="V1413">
        <v>3</v>
      </c>
      <c r="W1413">
        <v>200</v>
      </c>
      <c r="X1413">
        <v>5</v>
      </c>
      <c r="Y1413">
        <v>98.759062499999999</v>
      </c>
      <c r="Z1413" s="1">
        <v>-1</v>
      </c>
      <c r="AA1413" s="1"/>
    </row>
    <row r="1414" spans="1:27" x14ac:dyDescent="0.35">
      <c r="A1414">
        <v>1142</v>
      </c>
      <c r="B1414" t="e">
        <f>VLOOKUP(Tableau__3_Déplacements_2[[#This Row],[Id_Menage]],[2]Ménages!$A$2:$AD$1503,32)</f>
        <v>#REF!</v>
      </c>
      <c r="C1414" t="s">
        <v>11</v>
      </c>
      <c r="D1414" t="s">
        <v>15389</v>
      </c>
      <c r="E1414">
        <f>VLOOKUP(Tableau__3_Déplacements_2[[#This Row],[Id_Personne]],[1]!Tableau__2_Personnes_1[[Id_Personne]:[Age]],2)</f>
        <v>2</v>
      </c>
      <c r="F1414">
        <f>VLOOKUP(Tableau__3_Déplacements_2[[#This Row],[Id_Personne]],[1]!Tableau__2_Personnes_1[[Id_Personne]:[Age]],4)</f>
        <v>24</v>
      </c>
      <c r="G1414" t="s">
        <v>3</v>
      </c>
      <c r="H1414" t="s">
        <v>2</v>
      </c>
      <c r="I1414" t="s">
        <v>15390</v>
      </c>
      <c r="J1414">
        <v>1</v>
      </c>
      <c r="K1414">
        <v>29</v>
      </c>
      <c r="M1414">
        <v>28</v>
      </c>
      <c r="O1414" t="str">
        <f>IF(Tableau__3_Déplacements_2[[#This Row],[Ori]]=Tableau__3_Déplacements_2[[#This Row],[Des]],"local","metro")</f>
        <v>metro</v>
      </c>
      <c r="P1414">
        <v>15</v>
      </c>
      <c r="Q1414">
        <v>17</v>
      </c>
      <c r="R1414">
        <v>0</v>
      </c>
      <c r="S1414">
        <v>17</v>
      </c>
      <c r="T1414">
        <v>35</v>
      </c>
      <c r="U1414" t="s">
        <v>240</v>
      </c>
      <c r="V1414">
        <v>8</v>
      </c>
      <c r="W1414">
        <v>150</v>
      </c>
      <c r="X1414">
        <v>5</v>
      </c>
      <c r="Y1414">
        <v>98.759062499999999</v>
      </c>
      <c r="Z1414" s="1">
        <v>0</v>
      </c>
      <c r="AA1414" s="1"/>
    </row>
    <row r="1415" spans="1:27" x14ac:dyDescent="0.35">
      <c r="A1415">
        <v>1142</v>
      </c>
      <c r="B1415" t="e">
        <f>VLOOKUP(Tableau__3_Déplacements_2[[#This Row],[Id_Menage]],[2]Ménages!$A$2:$AD$1503,32)</f>
        <v>#REF!</v>
      </c>
      <c r="C1415" t="s">
        <v>11</v>
      </c>
      <c r="D1415" t="s">
        <v>15389</v>
      </c>
      <c r="E1415">
        <f>VLOOKUP(Tableau__3_Déplacements_2[[#This Row],[Id_Personne]],[1]!Tableau__2_Personnes_1[[Id_Personne]:[Age]],2)</f>
        <v>2</v>
      </c>
      <c r="F1415">
        <f>VLOOKUP(Tableau__3_Déplacements_2[[#This Row],[Id_Personne]],[1]!Tableau__2_Personnes_1[[Id_Personne]:[Age]],4)</f>
        <v>24</v>
      </c>
      <c r="G1415" t="s">
        <v>0</v>
      </c>
      <c r="H1415" t="s">
        <v>7</v>
      </c>
      <c r="I1415" t="s">
        <v>15388</v>
      </c>
      <c r="J1415">
        <v>1</v>
      </c>
      <c r="K1415">
        <v>28</v>
      </c>
      <c r="M1415">
        <v>29</v>
      </c>
      <c r="O1415" t="str">
        <f>IF(Tableau__3_Déplacements_2[[#This Row],[Ori]]=Tableau__3_Déplacements_2[[#This Row],[Des]],"local","metro")</f>
        <v>metro</v>
      </c>
      <c r="P1415">
        <v>4</v>
      </c>
      <c r="Q1415">
        <v>6</v>
      </c>
      <c r="R1415">
        <v>30</v>
      </c>
      <c r="S1415">
        <v>7</v>
      </c>
      <c r="T1415">
        <v>20</v>
      </c>
      <c r="U1415" t="s">
        <v>240</v>
      </c>
      <c r="V1415">
        <v>8</v>
      </c>
      <c r="W1415">
        <v>100</v>
      </c>
      <c r="X1415">
        <v>5</v>
      </c>
      <c r="Y1415">
        <v>98.759062499999999</v>
      </c>
      <c r="Z1415" s="1">
        <v>-1</v>
      </c>
      <c r="AA1415" s="1"/>
    </row>
    <row r="1416" spans="1:27" x14ac:dyDescent="0.35">
      <c r="A1416">
        <v>1142</v>
      </c>
      <c r="B1416" t="e">
        <f>VLOOKUP(Tableau__3_Déplacements_2[[#This Row],[Id_Menage]],[2]Ménages!$A$2:$AD$1503,32)</f>
        <v>#REF!</v>
      </c>
      <c r="C1416" t="s">
        <v>5</v>
      </c>
      <c r="D1416" t="s">
        <v>15386</v>
      </c>
      <c r="E1416">
        <f>VLOOKUP(Tableau__3_Déplacements_2[[#This Row],[Id_Personne]],[1]!Tableau__2_Personnes_1[[Id_Personne]:[Age]],2)</f>
        <v>2</v>
      </c>
      <c r="F1416">
        <f>VLOOKUP(Tableau__3_Déplacements_2[[#This Row],[Id_Personne]],[1]!Tableau__2_Personnes_1[[Id_Personne]:[Age]],4)</f>
        <v>15</v>
      </c>
      <c r="G1416" t="s">
        <v>0</v>
      </c>
      <c r="H1416" t="s">
        <v>7</v>
      </c>
      <c r="I1416" t="s">
        <v>15387</v>
      </c>
      <c r="J1416">
        <v>1</v>
      </c>
      <c r="K1416">
        <v>28</v>
      </c>
      <c r="M1416">
        <v>28</v>
      </c>
      <c r="O1416" t="str">
        <f>IF(Tableau__3_Déplacements_2[[#This Row],[Ori]]=Tableau__3_Déplacements_2[[#This Row],[Des]],"local","metro")</f>
        <v>local</v>
      </c>
      <c r="P1416">
        <v>7</v>
      </c>
      <c r="Q1416">
        <v>13</v>
      </c>
      <c r="R1416">
        <v>0</v>
      </c>
      <c r="S1416">
        <v>13</v>
      </c>
      <c r="T1416">
        <v>10</v>
      </c>
      <c r="U1416" t="s">
        <v>0</v>
      </c>
      <c r="V1416">
        <v>1</v>
      </c>
      <c r="W1416">
        <v>0</v>
      </c>
      <c r="X1416">
        <v>3</v>
      </c>
      <c r="Y1416">
        <v>98.759062499999999</v>
      </c>
      <c r="Z1416" s="1">
        <v>0</v>
      </c>
      <c r="AA1416" s="1"/>
    </row>
    <row r="1417" spans="1:27" x14ac:dyDescent="0.35">
      <c r="A1417">
        <v>1142</v>
      </c>
      <c r="B1417" t="e">
        <f>VLOOKUP(Tableau__3_Déplacements_2[[#This Row],[Id_Menage]],[2]Ménages!$A$2:$AD$1503,32)</f>
        <v>#REF!</v>
      </c>
      <c r="C1417" t="s">
        <v>5</v>
      </c>
      <c r="D1417" t="s">
        <v>15386</v>
      </c>
      <c r="E1417">
        <f>VLOOKUP(Tableau__3_Déplacements_2[[#This Row],[Id_Personne]],[1]!Tableau__2_Personnes_1[[Id_Personne]:[Age]],2)</f>
        <v>2</v>
      </c>
      <c r="F1417">
        <f>VLOOKUP(Tableau__3_Déplacements_2[[#This Row],[Id_Personne]],[1]!Tableau__2_Personnes_1[[Id_Personne]:[Age]],4)</f>
        <v>15</v>
      </c>
      <c r="G1417" t="s">
        <v>3</v>
      </c>
      <c r="H1417" t="s">
        <v>2</v>
      </c>
      <c r="I1417" t="s">
        <v>15385</v>
      </c>
      <c r="J1417">
        <v>1</v>
      </c>
      <c r="K1417">
        <v>28</v>
      </c>
      <c r="M1417">
        <v>28</v>
      </c>
      <c r="O1417" t="str">
        <f>IF(Tableau__3_Déplacements_2[[#This Row],[Ori]]=Tableau__3_Déplacements_2[[#This Row],[Des]],"local","metro")</f>
        <v>local</v>
      </c>
      <c r="P1417">
        <v>15</v>
      </c>
      <c r="Q1417">
        <v>13</v>
      </c>
      <c r="R1417">
        <v>50</v>
      </c>
      <c r="S1417">
        <v>14</v>
      </c>
      <c r="T1417">
        <v>0</v>
      </c>
      <c r="U1417" t="s">
        <v>0</v>
      </c>
      <c r="V1417">
        <v>1</v>
      </c>
      <c r="W1417">
        <v>0</v>
      </c>
      <c r="X1417">
        <v>3</v>
      </c>
      <c r="Y1417">
        <v>98.759062499999999</v>
      </c>
      <c r="Z1417" s="1">
        <v>-1</v>
      </c>
      <c r="AA1417" s="1"/>
    </row>
    <row r="1418" spans="1:27" x14ac:dyDescent="0.35">
      <c r="A1418">
        <v>1143</v>
      </c>
      <c r="B1418" t="e">
        <f>VLOOKUP(Tableau__3_Déplacements_2[[#This Row],[Id_Menage]],[2]Ménages!$A$2:$AD$1503,32)</f>
        <v>#REF!</v>
      </c>
      <c r="C1418" t="s">
        <v>11</v>
      </c>
      <c r="D1418" t="s">
        <v>15383</v>
      </c>
      <c r="E1418">
        <f>VLOOKUP(Tableau__3_Déplacements_2[[#This Row],[Id_Personne]],[1]!Tableau__2_Personnes_1[[Id_Personne]:[Age]],2)</f>
        <v>2</v>
      </c>
      <c r="F1418">
        <f>VLOOKUP(Tableau__3_Déplacements_2[[#This Row],[Id_Personne]],[1]!Tableau__2_Personnes_1[[Id_Personne]:[Age]],4)</f>
        <v>38</v>
      </c>
      <c r="G1418" t="s">
        <v>0</v>
      </c>
      <c r="H1418" t="s">
        <v>7</v>
      </c>
      <c r="I1418" t="s">
        <v>15384</v>
      </c>
      <c r="J1418">
        <v>1</v>
      </c>
      <c r="K1418">
        <v>28</v>
      </c>
      <c r="M1418">
        <v>28</v>
      </c>
      <c r="O1418" t="str">
        <f>IF(Tableau__3_Déplacements_2[[#This Row],[Ori]]=Tableau__3_Déplacements_2[[#This Row],[Des]],"local","metro")</f>
        <v>local</v>
      </c>
      <c r="P1418">
        <v>5</v>
      </c>
      <c r="Q1418">
        <v>10</v>
      </c>
      <c r="R1418">
        <v>0</v>
      </c>
      <c r="S1418">
        <v>10</v>
      </c>
      <c r="T1418">
        <v>30</v>
      </c>
      <c r="U1418" t="s">
        <v>8</v>
      </c>
      <c r="V1418">
        <v>5</v>
      </c>
      <c r="W1418">
        <v>150</v>
      </c>
      <c r="X1418">
        <v>3</v>
      </c>
      <c r="Y1418">
        <v>98.759062499999999</v>
      </c>
      <c r="Z1418" s="1">
        <v>0</v>
      </c>
      <c r="AA1418" s="1"/>
    </row>
    <row r="1419" spans="1:27" x14ac:dyDescent="0.35">
      <c r="A1419">
        <v>1143</v>
      </c>
      <c r="B1419" t="e">
        <f>VLOOKUP(Tableau__3_Déplacements_2[[#This Row],[Id_Menage]],[2]Ménages!$A$2:$AD$1503,32)</f>
        <v>#REF!</v>
      </c>
      <c r="C1419" t="s">
        <v>11</v>
      </c>
      <c r="D1419" t="s">
        <v>15383</v>
      </c>
      <c r="E1419">
        <f>VLOOKUP(Tableau__3_Déplacements_2[[#This Row],[Id_Personne]],[1]!Tableau__2_Personnes_1[[Id_Personne]:[Age]],2)</f>
        <v>2</v>
      </c>
      <c r="F1419">
        <f>VLOOKUP(Tableau__3_Déplacements_2[[#This Row],[Id_Personne]],[1]!Tableau__2_Personnes_1[[Id_Personne]:[Age]],4)</f>
        <v>38</v>
      </c>
      <c r="G1419" t="s">
        <v>3</v>
      </c>
      <c r="H1419" t="s">
        <v>2</v>
      </c>
      <c r="I1419" t="s">
        <v>15382</v>
      </c>
      <c r="J1419">
        <v>1</v>
      </c>
      <c r="K1419">
        <v>28</v>
      </c>
      <c r="M1419">
        <v>28</v>
      </c>
      <c r="O1419" t="str">
        <f>IF(Tableau__3_Déplacements_2[[#This Row],[Ori]]=Tableau__3_Déplacements_2[[#This Row],[Des]],"local","metro")</f>
        <v>local</v>
      </c>
      <c r="P1419">
        <v>15</v>
      </c>
      <c r="Q1419">
        <v>11</v>
      </c>
      <c r="R1419">
        <v>30</v>
      </c>
      <c r="S1419">
        <v>12</v>
      </c>
      <c r="T1419">
        <v>0</v>
      </c>
      <c r="U1419" t="s">
        <v>8</v>
      </c>
      <c r="V1419">
        <v>5</v>
      </c>
      <c r="W1419">
        <v>150</v>
      </c>
      <c r="X1419">
        <v>3</v>
      </c>
      <c r="Y1419">
        <v>98.759062499999999</v>
      </c>
      <c r="Z1419" s="1">
        <v>-1</v>
      </c>
      <c r="AA1419" s="1"/>
    </row>
    <row r="1420" spans="1:27" x14ac:dyDescent="0.35">
      <c r="A1420">
        <v>1144</v>
      </c>
      <c r="B1420" t="e">
        <f>VLOOKUP(Tableau__3_Déplacements_2[[#This Row],[Id_Menage]],[2]Ménages!$A$2:$AD$1503,32)</f>
        <v>#REF!</v>
      </c>
      <c r="C1420" t="s">
        <v>16</v>
      </c>
      <c r="D1420" t="s">
        <v>15378</v>
      </c>
      <c r="E1420">
        <f>VLOOKUP(Tableau__3_Déplacements_2[[#This Row],[Id_Personne]],[1]!Tableau__2_Personnes_1[[Id_Personne]:[Age]],2)</f>
        <v>1</v>
      </c>
      <c r="F1420">
        <f>VLOOKUP(Tableau__3_Déplacements_2[[#This Row],[Id_Personne]],[1]!Tableau__2_Personnes_1[[Id_Personne]:[Age]],4)</f>
        <v>40</v>
      </c>
      <c r="G1420" t="s">
        <v>13</v>
      </c>
      <c r="H1420" t="s">
        <v>22</v>
      </c>
      <c r="I1420" t="s">
        <v>15381</v>
      </c>
      <c r="J1420">
        <v>1</v>
      </c>
      <c r="K1420">
        <v>48</v>
      </c>
      <c r="M1420">
        <v>47</v>
      </c>
      <c r="O1420" t="str">
        <f>IF(Tableau__3_Déplacements_2[[#This Row],[Ori]]=Tableau__3_Déplacements_2[[#This Row],[Des]],"local","metro")</f>
        <v>metro</v>
      </c>
      <c r="P1420">
        <v>11</v>
      </c>
      <c r="Q1420">
        <v>17</v>
      </c>
      <c r="R1420">
        <v>0</v>
      </c>
      <c r="S1420">
        <v>17</v>
      </c>
      <c r="T1420">
        <v>25</v>
      </c>
      <c r="U1420" t="s">
        <v>8</v>
      </c>
      <c r="V1420">
        <v>5</v>
      </c>
      <c r="W1420">
        <v>100</v>
      </c>
      <c r="X1420">
        <v>3</v>
      </c>
      <c r="Y1420">
        <v>426.35410256410256</v>
      </c>
      <c r="Z1420" s="1">
        <v>0</v>
      </c>
      <c r="AA1420" s="1"/>
    </row>
    <row r="1421" spans="1:27" x14ac:dyDescent="0.35">
      <c r="A1421">
        <v>1144</v>
      </c>
      <c r="B1421" t="e">
        <f>VLOOKUP(Tableau__3_Déplacements_2[[#This Row],[Id_Menage]],[2]Ménages!$A$2:$AD$1503,32)</f>
        <v>#REF!</v>
      </c>
      <c r="C1421" t="s">
        <v>16</v>
      </c>
      <c r="D1421" t="s">
        <v>15378</v>
      </c>
      <c r="E1421">
        <f>VLOOKUP(Tableau__3_Déplacements_2[[#This Row],[Id_Personne]],[1]!Tableau__2_Personnes_1[[Id_Personne]:[Age]],2)</f>
        <v>1</v>
      </c>
      <c r="F1421">
        <f>VLOOKUP(Tableau__3_Déplacements_2[[#This Row],[Id_Personne]],[1]!Tableau__2_Personnes_1[[Id_Personne]:[Age]],4)</f>
        <v>40</v>
      </c>
      <c r="G1421" t="s">
        <v>0</v>
      </c>
      <c r="H1421" t="s">
        <v>7</v>
      </c>
      <c r="I1421" t="s">
        <v>15380</v>
      </c>
      <c r="J1421">
        <v>1</v>
      </c>
      <c r="K1421">
        <v>48</v>
      </c>
      <c r="M1421">
        <v>43</v>
      </c>
      <c r="O1421" t="str">
        <f>IF(Tableau__3_Déplacements_2[[#This Row],[Ori]]=Tableau__3_Déplacements_2[[#This Row],[Des]],"local","metro")</f>
        <v>metro</v>
      </c>
      <c r="P1421">
        <v>3</v>
      </c>
      <c r="Q1421">
        <v>8</v>
      </c>
      <c r="R1421">
        <v>10</v>
      </c>
      <c r="S1421">
        <v>8</v>
      </c>
      <c r="T1421">
        <v>35</v>
      </c>
      <c r="U1421" t="s">
        <v>30</v>
      </c>
      <c r="V1421">
        <v>8</v>
      </c>
      <c r="W1421">
        <v>100</v>
      </c>
      <c r="X1421">
        <v>4</v>
      </c>
      <c r="Y1421">
        <v>426.35410256410256</v>
      </c>
      <c r="Z1421" s="1">
        <v>-1</v>
      </c>
      <c r="AA1421" s="1"/>
    </row>
    <row r="1422" spans="1:27" x14ac:dyDescent="0.35">
      <c r="A1422">
        <v>1144</v>
      </c>
      <c r="B1422" t="e">
        <f>VLOOKUP(Tableau__3_Déplacements_2[[#This Row],[Id_Menage]],[2]Ménages!$A$2:$AD$1503,32)</f>
        <v>#REF!</v>
      </c>
      <c r="C1422" t="s">
        <v>16</v>
      </c>
      <c r="D1422" t="s">
        <v>15378</v>
      </c>
      <c r="E1422">
        <f>VLOOKUP(Tableau__3_Déplacements_2[[#This Row],[Id_Personne]],[1]!Tableau__2_Personnes_1[[Id_Personne]:[Age]],2)</f>
        <v>1</v>
      </c>
      <c r="F1422">
        <f>VLOOKUP(Tableau__3_Déplacements_2[[#This Row],[Id_Personne]],[1]!Tableau__2_Personnes_1[[Id_Personne]:[Age]],4)</f>
        <v>40</v>
      </c>
      <c r="G1422" t="s">
        <v>27</v>
      </c>
      <c r="H1422" t="s">
        <v>26</v>
      </c>
      <c r="I1422" t="s">
        <v>15379</v>
      </c>
      <c r="J1422">
        <v>1</v>
      </c>
      <c r="K1422">
        <v>47</v>
      </c>
      <c r="M1422">
        <v>48</v>
      </c>
      <c r="O1422" t="str">
        <f>IF(Tableau__3_Déplacements_2[[#This Row],[Ori]]=Tableau__3_Déplacements_2[[#This Row],[Des]],"local","metro")</f>
        <v>metro</v>
      </c>
      <c r="P1422">
        <v>15</v>
      </c>
      <c r="Q1422">
        <v>18</v>
      </c>
      <c r="R1422">
        <v>45</v>
      </c>
      <c r="S1422">
        <v>19</v>
      </c>
      <c r="T1422">
        <v>5</v>
      </c>
      <c r="U1422" t="s">
        <v>8</v>
      </c>
      <c r="V1422">
        <v>5</v>
      </c>
      <c r="W1422">
        <v>100</v>
      </c>
      <c r="X1422">
        <v>3</v>
      </c>
      <c r="Y1422">
        <v>426.35410256410256</v>
      </c>
      <c r="Z1422" s="1">
        <v>-1</v>
      </c>
      <c r="AA1422" s="1"/>
    </row>
    <row r="1423" spans="1:27" x14ac:dyDescent="0.35">
      <c r="A1423">
        <v>1144</v>
      </c>
      <c r="B1423" t="e">
        <f>VLOOKUP(Tableau__3_Déplacements_2[[#This Row],[Id_Menage]],[2]Ménages!$A$2:$AD$1503,32)</f>
        <v>#REF!</v>
      </c>
      <c r="C1423" t="s">
        <v>16</v>
      </c>
      <c r="D1423" t="s">
        <v>15378</v>
      </c>
      <c r="E1423">
        <f>VLOOKUP(Tableau__3_Déplacements_2[[#This Row],[Id_Personne]],[1]!Tableau__2_Personnes_1[[Id_Personne]:[Age]],2)</f>
        <v>1</v>
      </c>
      <c r="F1423">
        <f>VLOOKUP(Tableau__3_Déplacements_2[[#This Row],[Id_Personne]],[1]!Tableau__2_Personnes_1[[Id_Personne]:[Age]],4)</f>
        <v>40</v>
      </c>
      <c r="G1423" t="s">
        <v>3</v>
      </c>
      <c r="H1423" t="s">
        <v>2</v>
      </c>
      <c r="I1423" t="s">
        <v>15377</v>
      </c>
      <c r="J1423">
        <v>1</v>
      </c>
      <c r="K1423">
        <v>43</v>
      </c>
      <c r="M1423">
        <v>48</v>
      </c>
      <c r="O1423" t="str">
        <f>IF(Tableau__3_Déplacements_2[[#This Row],[Ori]]=Tableau__3_Déplacements_2[[#This Row],[Des]],"local","metro")</f>
        <v>metro</v>
      </c>
      <c r="P1423">
        <v>15</v>
      </c>
      <c r="Q1423">
        <v>16</v>
      </c>
      <c r="R1423">
        <v>0</v>
      </c>
      <c r="S1423">
        <v>16</v>
      </c>
      <c r="T1423">
        <v>45</v>
      </c>
      <c r="U1423" t="s">
        <v>30</v>
      </c>
      <c r="V1423">
        <v>8</v>
      </c>
      <c r="W1423">
        <v>100</v>
      </c>
      <c r="X1423">
        <v>4</v>
      </c>
      <c r="Y1423">
        <v>426.35410256410256</v>
      </c>
      <c r="Z1423" s="1">
        <v>0</v>
      </c>
      <c r="AA1423" s="1"/>
    </row>
    <row r="1424" spans="1:27" x14ac:dyDescent="0.35">
      <c r="A1424">
        <v>1144</v>
      </c>
      <c r="B1424" t="e">
        <f>VLOOKUP(Tableau__3_Déplacements_2[[#This Row],[Id_Menage]],[2]Ménages!$A$2:$AD$1503,32)</f>
        <v>#REF!</v>
      </c>
      <c r="C1424" t="s">
        <v>11</v>
      </c>
      <c r="D1424" t="s">
        <v>15374</v>
      </c>
      <c r="E1424">
        <f>VLOOKUP(Tableau__3_Déplacements_2[[#This Row],[Id_Personne]],[1]!Tableau__2_Personnes_1[[Id_Personne]:[Age]],2)</f>
        <v>2</v>
      </c>
      <c r="F1424">
        <f>VLOOKUP(Tableau__3_Déplacements_2[[#This Row],[Id_Personne]],[1]!Tableau__2_Personnes_1[[Id_Personne]:[Age]],4)</f>
        <v>36</v>
      </c>
      <c r="G1424" t="s">
        <v>0</v>
      </c>
      <c r="H1424" t="s">
        <v>7</v>
      </c>
      <c r="I1424" t="s">
        <v>15376</v>
      </c>
      <c r="J1424">
        <v>1</v>
      </c>
      <c r="K1424">
        <v>48</v>
      </c>
      <c r="M1424">
        <v>1</v>
      </c>
      <c r="O1424" t="str">
        <f>IF(Tableau__3_Déplacements_2[[#This Row],[Ori]]=Tableau__3_Déplacements_2[[#This Row],[Des]],"local","metro")</f>
        <v>metro</v>
      </c>
      <c r="P1424">
        <v>3</v>
      </c>
      <c r="Q1424">
        <v>7</v>
      </c>
      <c r="R1424">
        <v>0</v>
      </c>
      <c r="S1424">
        <v>7</v>
      </c>
      <c r="T1424">
        <v>40</v>
      </c>
      <c r="U1424" t="s">
        <v>30</v>
      </c>
      <c r="V1424">
        <v>8</v>
      </c>
      <c r="W1424">
        <v>300</v>
      </c>
      <c r="X1424">
        <v>5</v>
      </c>
      <c r="Y1424">
        <v>426.35410256410256</v>
      </c>
      <c r="Z1424" s="1">
        <v>0</v>
      </c>
      <c r="AA1424" s="1"/>
    </row>
    <row r="1425" spans="1:27" x14ac:dyDescent="0.35">
      <c r="A1425">
        <v>1144</v>
      </c>
      <c r="B1425" t="e">
        <f>VLOOKUP(Tableau__3_Déplacements_2[[#This Row],[Id_Menage]],[2]Ménages!$A$2:$AD$1503,32)</f>
        <v>#REF!</v>
      </c>
      <c r="C1425" t="s">
        <v>11</v>
      </c>
      <c r="D1425" t="s">
        <v>15374</v>
      </c>
      <c r="E1425">
        <f>VLOOKUP(Tableau__3_Déplacements_2[[#This Row],[Id_Personne]],[1]!Tableau__2_Personnes_1[[Id_Personne]:[Age]],2)</f>
        <v>2</v>
      </c>
      <c r="F1425">
        <f>VLOOKUP(Tableau__3_Déplacements_2[[#This Row],[Id_Personne]],[1]!Tableau__2_Personnes_1[[Id_Personne]:[Age]],4)</f>
        <v>36</v>
      </c>
      <c r="G1425" t="s">
        <v>13</v>
      </c>
      <c r="H1425" t="s">
        <v>22</v>
      </c>
      <c r="I1425" t="s">
        <v>15375</v>
      </c>
      <c r="J1425">
        <v>1</v>
      </c>
      <c r="K1425">
        <v>47</v>
      </c>
      <c r="M1425">
        <v>48</v>
      </c>
      <c r="O1425" t="str">
        <f>IF(Tableau__3_Déplacements_2[[#This Row],[Ori]]=Tableau__3_Déplacements_2[[#This Row],[Des]],"local","metro")</f>
        <v>metro</v>
      </c>
      <c r="P1425">
        <v>15</v>
      </c>
      <c r="Q1425">
        <v>18</v>
      </c>
      <c r="R1425">
        <v>45</v>
      </c>
      <c r="S1425">
        <v>19</v>
      </c>
      <c r="T1425">
        <v>5</v>
      </c>
      <c r="U1425" t="s">
        <v>8</v>
      </c>
      <c r="V1425">
        <v>5</v>
      </c>
      <c r="W1425">
        <v>100</v>
      </c>
      <c r="X1425">
        <v>5</v>
      </c>
      <c r="Y1425">
        <v>426.35410256410256</v>
      </c>
      <c r="Z1425" s="1">
        <v>-1</v>
      </c>
      <c r="AA1425" s="1"/>
    </row>
    <row r="1426" spans="1:27" x14ac:dyDescent="0.35">
      <c r="A1426">
        <v>1144</v>
      </c>
      <c r="B1426" t="e">
        <f>VLOOKUP(Tableau__3_Déplacements_2[[#This Row],[Id_Menage]],[2]Ménages!$A$2:$AD$1503,32)</f>
        <v>#REF!</v>
      </c>
      <c r="C1426" t="s">
        <v>11</v>
      </c>
      <c r="D1426" t="s">
        <v>15374</v>
      </c>
      <c r="E1426">
        <f>VLOOKUP(Tableau__3_Déplacements_2[[#This Row],[Id_Personne]],[1]!Tableau__2_Personnes_1[[Id_Personne]:[Age]],2)</f>
        <v>2</v>
      </c>
      <c r="F1426">
        <f>VLOOKUP(Tableau__3_Déplacements_2[[#This Row],[Id_Personne]],[1]!Tableau__2_Personnes_1[[Id_Personne]:[Age]],4)</f>
        <v>36</v>
      </c>
      <c r="G1426" t="s">
        <v>3</v>
      </c>
      <c r="H1426" t="s">
        <v>2</v>
      </c>
      <c r="I1426" t="s">
        <v>15373</v>
      </c>
      <c r="J1426">
        <v>1</v>
      </c>
      <c r="K1426">
        <v>1</v>
      </c>
      <c r="M1426">
        <v>47</v>
      </c>
      <c r="O1426" t="str">
        <f>IF(Tableau__3_Déplacements_2[[#This Row],[Ori]]=Tableau__3_Déplacements_2[[#This Row],[Des]],"local","metro")</f>
        <v>metro</v>
      </c>
      <c r="P1426">
        <v>11</v>
      </c>
      <c r="Q1426">
        <v>16</v>
      </c>
      <c r="R1426">
        <v>30</v>
      </c>
      <c r="S1426">
        <v>17</v>
      </c>
      <c r="T1426">
        <v>25</v>
      </c>
      <c r="U1426" t="s">
        <v>30</v>
      </c>
      <c r="V1426">
        <v>8</v>
      </c>
      <c r="W1426">
        <v>300</v>
      </c>
      <c r="X1426">
        <v>5</v>
      </c>
      <c r="Y1426">
        <v>426.35410256410256</v>
      </c>
      <c r="Z1426" s="1">
        <v>-1</v>
      </c>
      <c r="AA1426" s="1"/>
    </row>
    <row r="1427" spans="1:27" x14ac:dyDescent="0.35">
      <c r="A1427">
        <v>1144</v>
      </c>
      <c r="B1427" t="e">
        <f>VLOOKUP(Tableau__3_Déplacements_2[[#This Row],[Id_Menage]],[2]Ménages!$A$2:$AD$1503,32)</f>
        <v>#REF!</v>
      </c>
      <c r="C1427" t="s">
        <v>5</v>
      </c>
      <c r="D1427" t="s">
        <v>15369</v>
      </c>
      <c r="E1427">
        <f>VLOOKUP(Tableau__3_Déplacements_2[[#This Row],[Id_Personne]],[1]!Tableau__2_Personnes_1[[Id_Personne]:[Age]],2)</f>
        <v>1</v>
      </c>
      <c r="F1427">
        <f>VLOOKUP(Tableau__3_Déplacements_2[[#This Row],[Id_Personne]],[1]!Tableau__2_Personnes_1[[Id_Personne]:[Age]],4)</f>
        <v>25</v>
      </c>
      <c r="G1427" t="s">
        <v>0</v>
      </c>
      <c r="H1427" t="s">
        <v>7</v>
      </c>
      <c r="I1427" t="s">
        <v>15372</v>
      </c>
      <c r="J1427">
        <v>1</v>
      </c>
      <c r="K1427">
        <v>48</v>
      </c>
      <c r="M1427">
        <v>48</v>
      </c>
      <c r="O1427" t="str">
        <f>IF(Tableau__3_Déplacements_2[[#This Row],[Ori]]=Tableau__3_Déplacements_2[[#This Row],[Des]],"local","metro")</f>
        <v>local</v>
      </c>
      <c r="P1427">
        <v>3</v>
      </c>
      <c r="Q1427">
        <v>6</v>
      </c>
      <c r="R1427">
        <v>0</v>
      </c>
      <c r="S1427">
        <v>6</v>
      </c>
      <c r="T1427">
        <v>15</v>
      </c>
      <c r="U1427" t="s">
        <v>8</v>
      </c>
      <c r="V1427">
        <v>5</v>
      </c>
      <c r="W1427">
        <v>100</v>
      </c>
      <c r="X1427">
        <v>5</v>
      </c>
      <c r="Y1427">
        <v>426.35410256410256</v>
      </c>
      <c r="Z1427" s="1">
        <v>0</v>
      </c>
      <c r="AA1427" s="1"/>
    </row>
    <row r="1428" spans="1:27" x14ac:dyDescent="0.35">
      <c r="A1428">
        <v>1144</v>
      </c>
      <c r="B1428" t="e">
        <f>VLOOKUP(Tableau__3_Déplacements_2[[#This Row],[Id_Menage]],[2]Ménages!$A$2:$AD$1503,32)</f>
        <v>#REF!</v>
      </c>
      <c r="C1428" t="s">
        <v>5</v>
      </c>
      <c r="D1428" t="s">
        <v>15369</v>
      </c>
      <c r="E1428">
        <f>VLOOKUP(Tableau__3_Déplacements_2[[#This Row],[Id_Personne]],[1]!Tableau__2_Personnes_1[[Id_Personne]:[Age]],2)</f>
        <v>1</v>
      </c>
      <c r="F1428">
        <f>VLOOKUP(Tableau__3_Déplacements_2[[#This Row],[Id_Personne]],[1]!Tableau__2_Personnes_1[[Id_Personne]:[Age]],4)</f>
        <v>25</v>
      </c>
      <c r="G1428" t="s">
        <v>3</v>
      </c>
      <c r="H1428" t="s">
        <v>2</v>
      </c>
      <c r="I1428" t="s">
        <v>15371</v>
      </c>
      <c r="J1428">
        <v>1</v>
      </c>
      <c r="K1428">
        <v>48</v>
      </c>
      <c r="M1428">
        <v>48</v>
      </c>
      <c r="O1428" t="str">
        <f>IF(Tableau__3_Déplacements_2[[#This Row],[Ori]]=Tableau__3_Déplacements_2[[#This Row],[Des]],"local","metro")</f>
        <v>local</v>
      </c>
      <c r="P1428">
        <v>11</v>
      </c>
      <c r="Q1428">
        <v>17</v>
      </c>
      <c r="R1428">
        <v>10</v>
      </c>
      <c r="S1428">
        <v>17</v>
      </c>
      <c r="T1428">
        <v>35</v>
      </c>
      <c r="U1428" t="s">
        <v>8</v>
      </c>
      <c r="V1428">
        <v>5</v>
      </c>
      <c r="W1428">
        <v>100</v>
      </c>
      <c r="X1428">
        <v>5</v>
      </c>
      <c r="Y1428">
        <v>426.35410256410256</v>
      </c>
      <c r="Z1428" s="1">
        <v>-1</v>
      </c>
      <c r="AA1428" s="1"/>
    </row>
    <row r="1429" spans="1:27" x14ac:dyDescent="0.35">
      <c r="A1429">
        <v>1144</v>
      </c>
      <c r="B1429" t="e">
        <f>VLOOKUP(Tableau__3_Déplacements_2[[#This Row],[Id_Menage]],[2]Ménages!$A$2:$AD$1503,32)</f>
        <v>#REF!</v>
      </c>
      <c r="C1429" t="s">
        <v>5</v>
      </c>
      <c r="D1429" t="s">
        <v>15369</v>
      </c>
      <c r="E1429">
        <f>VLOOKUP(Tableau__3_Déplacements_2[[#This Row],[Id_Personne]],[1]!Tableau__2_Personnes_1[[Id_Personne]:[Age]],2)</f>
        <v>1</v>
      </c>
      <c r="F1429">
        <f>VLOOKUP(Tableau__3_Déplacements_2[[#This Row],[Id_Personne]],[1]!Tableau__2_Personnes_1[[Id_Personne]:[Age]],4)</f>
        <v>25</v>
      </c>
      <c r="G1429" t="s">
        <v>13</v>
      </c>
      <c r="H1429" t="s">
        <v>22</v>
      </c>
      <c r="I1429" t="s">
        <v>15370</v>
      </c>
      <c r="J1429">
        <v>1</v>
      </c>
      <c r="K1429">
        <v>48</v>
      </c>
      <c r="M1429">
        <v>47</v>
      </c>
      <c r="O1429" t="str">
        <f>IF(Tableau__3_Déplacements_2[[#This Row],[Ori]]=Tableau__3_Déplacements_2[[#This Row],[Des]],"local","metro")</f>
        <v>metro</v>
      </c>
      <c r="P1429">
        <v>11</v>
      </c>
      <c r="Q1429">
        <v>17</v>
      </c>
      <c r="R1429">
        <v>10</v>
      </c>
      <c r="S1429">
        <v>17</v>
      </c>
      <c r="T1429">
        <v>35</v>
      </c>
      <c r="U1429" t="s">
        <v>8</v>
      </c>
      <c r="V1429">
        <v>5</v>
      </c>
      <c r="W1429">
        <v>100</v>
      </c>
      <c r="X1429">
        <v>5</v>
      </c>
      <c r="Y1429">
        <v>426.35410256410256</v>
      </c>
      <c r="Z1429" s="1">
        <v>-1</v>
      </c>
      <c r="AA1429" s="1"/>
    </row>
    <row r="1430" spans="1:27" x14ac:dyDescent="0.35">
      <c r="A1430">
        <v>1144</v>
      </c>
      <c r="B1430" t="e">
        <f>VLOOKUP(Tableau__3_Déplacements_2[[#This Row],[Id_Menage]],[2]Ménages!$A$2:$AD$1503,32)</f>
        <v>#REF!</v>
      </c>
      <c r="C1430" t="s">
        <v>5</v>
      </c>
      <c r="D1430" t="s">
        <v>15369</v>
      </c>
      <c r="E1430">
        <f>VLOOKUP(Tableau__3_Déplacements_2[[#This Row],[Id_Personne]],[1]!Tableau__2_Personnes_1[[Id_Personne]:[Age]],2)</f>
        <v>1</v>
      </c>
      <c r="F1430">
        <f>VLOOKUP(Tableau__3_Déplacements_2[[#This Row],[Id_Personne]],[1]!Tableau__2_Personnes_1[[Id_Personne]:[Age]],4)</f>
        <v>25</v>
      </c>
      <c r="G1430" t="s">
        <v>27</v>
      </c>
      <c r="H1430" t="s">
        <v>26</v>
      </c>
      <c r="I1430" t="s">
        <v>15368</v>
      </c>
      <c r="J1430">
        <v>1</v>
      </c>
      <c r="K1430">
        <v>47</v>
      </c>
      <c r="M1430">
        <v>48</v>
      </c>
      <c r="O1430" t="str">
        <f>IF(Tableau__3_Déplacements_2[[#This Row],[Ori]]=Tableau__3_Déplacements_2[[#This Row],[Des]],"local","metro")</f>
        <v>metro</v>
      </c>
      <c r="P1430">
        <v>15</v>
      </c>
      <c r="Q1430">
        <v>18</v>
      </c>
      <c r="R1430">
        <v>45</v>
      </c>
      <c r="S1430">
        <v>19</v>
      </c>
      <c r="T1430">
        <v>20</v>
      </c>
      <c r="U1430" t="s">
        <v>8</v>
      </c>
      <c r="V1430">
        <v>5</v>
      </c>
      <c r="W1430">
        <v>100</v>
      </c>
      <c r="X1430">
        <v>5</v>
      </c>
      <c r="Y1430">
        <v>426.35410256410256</v>
      </c>
      <c r="Z1430" s="1">
        <v>-1</v>
      </c>
      <c r="AA1430" s="1"/>
    </row>
    <row r="1431" spans="1:27" x14ac:dyDescent="0.35">
      <c r="A1431">
        <v>1144</v>
      </c>
      <c r="B1431" t="e">
        <f>VLOOKUP(Tableau__3_Déplacements_2[[#This Row],[Id_Menage]],[2]Ménages!$A$2:$AD$1503,32)</f>
        <v>#REF!</v>
      </c>
      <c r="C1431" t="s">
        <v>65</v>
      </c>
      <c r="D1431" t="s">
        <v>15366</v>
      </c>
      <c r="E1431">
        <f>VLOOKUP(Tableau__3_Déplacements_2[[#This Row],[Id_Personne]],[1]!Tableau__2_Personnes_1[[Id_Personne]:[Age]],2)</f>
        <v>2</v>
      </c>
      <c r="F1431">
        <f>VLOOKUP(Tableau__3_Déplacements_2[[#This Row],[Id_Personne]],[1]!Tableau__2_Personnes_1[[Id_Personne]:[Age]],4)</f>
        <v>23</v>
      </c>
      <c r="G1431" t="s">
        <v>3</v>
      </c>
      <c r="H1431" t="s">
        <v>2</v>
      </c>
      <c r="I1431" t="s">
        <v>15367</v>
      </c>
      <c r="J1431">
        <v>1</v>
      </c>
      <c r="K1431">
        <v>48</v>
      </c>
      <c r="M1431">
        <v>48</v>
      </c>
      <c r="O1431" t="str">
        <f>IF(Tableau__3_Déplacements_2[[#This Row],[Ori]]=Tableau__3_Déplacements_2[[#This Row],[Des]],"local","metro")</f>
        <v>local</v>
      </c>
      <c r="P1431">
        <v>15</v>
      </c>
      <c r="Q1431">
        <v>17</v>
      </c>
      <c r="R1431">
        <v>0</v>
      </c>
      <c r="S1431">
        <v>17</v>
      </c>
      <c r="T1431">
        <v>20</v>
      </c>
      <c r="U1431" t="s">
        <v>0</v>
      </c>
      <c r="V1431">
        <v>1</v>
      </c>
      <c r="W1431">
        <v>0</v>
      </c>
      <c r="X1431">
        <v>5</v>
      </c>
      <c r="Y1431">
        <v>426.35410256410256</v>
      </c>
      <c r="Z1431" s="1">
        <v>0</v>
      </c>
      <c r="AA1431" s="1"/>
    </row>
    <row r="1432" spans="1:27" x14ac:dyDescent="0.35">
      <c r="A1432">
        <v>1144</v>
      </c>
      <c r="B1432" t="e">
        <f>VLOOKUP(Tableau__3_Déplacements_2[[#This Row],[Id_Menage]],[2]Ménages!$A$2:$AD$1503,32)</f>
        <v>#REF!</v>
      </c>
      <c r="C1432" t="s">
        <v>65</v>
      </c>
      <c r="D1432" t="s">
        <v>15366</v>
      </c>
      <c r="E1432">
        <f>VLOOKUP(Tableau__3_Déplacements_2[[#This Row],[Id_Personne]],[1]!Tableau__2_Personnes_1[[Id_Personne]:[Age]],2)</f>
        <v>2</v>
      </c>
      <c r="F1432">
        <f>VLOOKUP(Tableau__3_Déplacements_2[[#This Row],[Id_Personne]],[1]!Tableau__2_Personnes_1[[Id_Personne]:[Age]],4)</f>
        <v>23</v>
      </c>
      <c r="G1432" t="s">
        <v>0</v>
      </c>
      <c r="H1432" t="s">
        <v>7</v>
      </c>
      <c r="I1432" t="s">
        <v>15365</v>
      </c>
      <c r="J1432">
        <v>1</v>
      </c>
      <c r="K1432">
        <v>48</v>
      </c>
      <c r="M1432">
        <v>48</v>
      </c>
      <c r="O1432" t="str">
        <f>IF(Tableau__3_Déplacements_2[[#This Row],[Ori]]=Tableau__3_Déplacements_2[[#This Row],[Des]],"local","metro")</f>
        <v>local</v>
      </c>
      <c r="P1432">
        <v>4</v>
      </c>
      <c r="Q1432">
        <v>6</v>
      </c>
      <c r="R1432">
        <v>10</v>
      </c>
      <c r="S1432">
        <v>6</v>
      </c>
      <c r="T1432">
        <v>20</v>
      </c>
      <c r="U1432" t="s">
        <v>0</v>
      </c>
      <c r="V1432">
        <v>1</v>
      </c>
      <c r="W1432">
        <v>0</v>
      </c>
      <c r="X1432">
        <v>5</v>
      </c>
      <c r="Y1432">
        <v>426.35410256410256</v>
      </c>
      <c r="Z1432" s="1">
        <v>-1</v>
      </c>
      <c r="AA1432" s="1"/>
    </row>
    <row r="1433" spans="1:27" x14ac:dyDescent="0.35">
      <c r="A1433">
        <v>1144</v>
      </c>
      <c r="B1433" t="e">
        <f>VLOOKUP(Tableau__3_Déplacements_2[[#This Row],[Id_Menage]],[2]Ménages!$A$2:$AD$1503,32)</f>
        <v>#REF!</v>
      </c>
      <c r="C1433" t="s">
        <v>61</v>
      </c>
      <c r="D1433" t="s">
        <v>15361</v>
      </c>
      <c r="E1433">
        <f>VLOOKUP(Tableau__3_Déplacements_2[[#This Row],[Id_Personne]],[1]!Tableau__2_Personnes_1[[Id_Personne]:[Age]],2)</f>
        <v>1</v>
      </c>
      <c r="F1433">
        <f>VLOOKUP(Tableau__3_Déplacements_2[[#This Row],[Id_Personne]],[1]!Tableau__2_Personnes_1[[Id_Personne]:[Age]],4)</f>
        <v>19</v>
      </c>
      <c r="G1433" t="s">
        <v>3</v>
      </c>
      <c r="H1433" t="s">
        <v>2</v>
      </c>
      <c r="I1433" t="s">
        <v>15364</v>
      </c>
      <c r="J1433">
        <v>1</v>
      </c>
      <c r="K1433">
        <v>50</v>
      </c>
      <c r="M1433">
        <v>48</v>
      </c>
      <c r="O1433" t="str">
        <f>IF(Tableau__3_Déplacements_2[[#This Row],[Ori]]=Tableau__3_Déplacements_2[[#This Row],[Des]],"local","metro")</f>
        <v>metro</v>
      </c>
      <c r="P1433">
        <v>15</v>
      </c>
      <c r="Q1433">
        <v>14</v>
      </c>
      <c r="R1433">
        <v>30</v>
      </c>
      <c r="S1433">
        <v>14</v>
      </c>
      <c r="T1433">
        <v>45</v>
      </c>
      <c r="U1433" t="s">
        <v>30</v>
      </c>
      <c r="V1433">
        <v>8</v>
      </c>
      <c r="W1433">
        <v>100</v>
      </c>
      <c r="X1433">
        <v>1</v>
      </c>
      <c r="Y1433">
        <v>426.35410256410256</v>
      </c>
      <c r="Z1433" s="1">
        <v>-1</v>
      </c>
      <c r="AA1433" s="1"/>
    </row>
    <row r="1434" spans="1:27" x14ac:dyDescent="0.35">
      <c r="A1434">
        <v>1144</v>
      </c>
      <c r="B1434" t="e">
        <f>VLOOKUP(Tableau__3_Déplacements_2[[#This Row],[Id_Menage]],[2]Ménages!$A$2:$AD$1503,32)</f>
        <v>#REF!</v>
      </c>
      <c r="C1434" t="s">
        <v>61</v>
      </c>
      <c r="D1434" t="s">
        <v>15361</v>
      </c>
      <c r="E1434">
        <f>VLOOKUP(Tableau__3_Déplacements_2[[#This Row],[Id_Personne]],[1]!Tableau__2_Personnes_1[[Id_Personne]:[Age]],2)</f>
        <v>1</v>
      </c>
      <c r="F1434">
        <f>VLOOKUP(Tableau__3_Déplacements_2[[#This Row],[Id_Personne]],[1]!Tableau__2_Personnes_1[[Id_Personne]:[Age]],4)</f>
        <v>19</v>
      </c>
      <c r="G1434" t="s">
        <v>0</v>
      </c>
      <c r="H1434" t="s">
        <v>7</v>
      </c>
      <c r="I1434" t="s">
        <v>15363</v>
      </c>
      <c r="J1434">
        <v>1</v>
      </c>
      <c r="K1434">
        <v>48</v>
      </c>
      <c r="M1434">
        <v>50</v>
      </c>
      <c r="O1434" t="str">
        <f>IF(Tableau__3_Déplacements_2[[#This Row],[Ori]]=Tableau__3_Déplacements_2[[#This Row],[Des]],"local","metro")</f>
        <v>metro</v>
      </c>
      <c r="P1434">
        <v>1</v>
      </c>
      <c r="Q1434">
        <v>13</v>
      </c>
      <c r="R1434">
        <v>0</v>
      </c>
      <c r="S1434">
        <v>13</v>
      </c>
      <c r="T1434">
        <v>30</v>
      </c>
      <c r="U1434" t="s">
        <v>30</v>
      </c>
      <c r="V1434">
        <v>8</v>
      </c>
      <c r="W1434">
        <v>100</v>
      </c>
      <c r="X1434">
        <v>1</v>
      </c>
      <c r="Y1434">
        <v>426.35410256410256</v>
      </c>
      <c r="Z1434" s="1">
        <v>0</v>
      </c>
      <c r="AA1434" s="1"/>
    </row>
    <row r="1435" spans="1:27" x14ac:dyDescent="0.35">
      <c r="A1435">
        <v>1144</v>
      </c>
      <c r="B1435" t="e">
        <f>VLOOKUP(Tableau__3_Déplacements_2[[#This Row],[Id_Menage]],[2]Ménages!$A$2:$AD$1503,32)</f>
        <v>#REF!</v>
      </c>
      <c r="C1435" t="s">
        <v>61</v>
      </c>
      <c r="D1435" t="s">
        <v>15361</v>
      </c>
      <c r="E1435">
        <f>VLOOKUP(Tableau__3_Déplacements_2[[#This Row],[Id_Personne]],[1]!Tableau__2_Personnes_1[[Id_Personne]:[Age]],2)</f>
        <v>1</v>
      </c>
      <c r="F1435">
        <f>VLOOKUP(Tableau__3_Déplacements_2[[#This Row],[Id_Personne]],[1]!Tableau__2_Personnes_1[[Id_Personne]:[Age]],4)</f>
        <v>19</v>
      </c>
      <c r="G1435" t="s">
        <v>13</v>
      </c>
      <c r="H1435" t="s">
        <v>22</v>
      </c>
      <c r="I1435" t="s">
        <v>15362</v>
      </c>
      <c r="J1435">
        <v>1</v>
      </c>
      <c r="K1435">
        <v>48</v>
      </c>
      <c r="M1435">
        <v>47</v>
      </c>
      <c r="O1435" t="str">
        <f>IF(Tableau__3_Déplacements_2[[#This Row],[Ori]]=Tableau__3_Déplacements_2[[#This Row],[Des]],"local","metro")</f>
        <v>metro</v>
      </c>
      <c r="P1435">
        <v>11</v>
      </c>
      <c r="Q1435">
        <v>17</v>
      </c>
      <c r="R1435">
        <v>0</v>
      </c>
      <c r="S1435">
        <v>17</v>
      </c>
      <c r="T1435">
        <v>55</v>
      </c>
      <c r="U1435" t="s">
        <v>8</v>
      </c>
      <c r="V1435">
        <v>5</v>
      </c>
      <c r="W1435">
        <v>100</v>
      </c>
      <c r="X1435">
        <v>1</v>
      </c>
      <c r="Y1435">
        <v>426.35410256410256</v>
      </c>
      <c r="Z1435" s="1">
        <v>0</v>
      </c>
      <c r="AA1435" s="1"/>
    </row>
    <row r="1436" spans="1:27" x14ac:dyDescent="0.35">
      <c r="A1436">
        <v>1144</v>
      </c>
      <c r="B1436" t="e">
        <f>VLOOKUP(Tableau__3_Déplacements_2[[#This Row],[Id_Menage]],[2]Ménages!$A$2:$AD$1503,32)</f>
        <v>#REF!</v>
      </c>
      <c r="C1436" t="s">
        <v>61</v>
      </c>
      <c r="D1436" t="s">
        <v>15361</v>
      </c>
      <c r="E1436">
        <f>VLOOKUP(Tableau__3_Déplacements_2[[#This Row],[Id_Personne]],[1]!Tableau__2_Personnes_1[[Id_Personne]:[Age]],2)</f>
        <v>1</v>
      </c>
      <c r="F1436">
        <f>VLOOKUP(Tableau__3_Déplacements_2[[#This Row],[Id_Personne]],[1]!Tableau__2_Personnes_1[[Id_Personne]:[Age]],4)</f>
        <v>19</v>
      </c>
      <c r="G1436" t="s">
        <v>27</v>
      </c>
      <c r="H1436" t="s">
        <v>26</v>
      </c>
      <c r="I1436" t="s">
        <v>15360</v>
      </c>
      <c r="J1436">
        <v>1</v>
      </c>
      <c r="K1436">
        <v>47</v>
      </c>
      <c r="M1436">
        <v>48</v>
      </c>
      <c r="O1436" t="str">
        <f>IF(Tableau__3_Déplacements_2[[#This Row],[Ori]]=Tableau__3_Déplacements_2[[#This Row],[Des]],"local","metro")</f>
        <v>metro</v>
      </c>
      <c r="P1436">
        <v>15</v>
      </c>
      <c r="Q1436">
        <v>19</v>
      </c>
      <c r="R1436">
        <v>0</v>
      </c>
      <c r="S1436">
        <v>19</v>
      </c>
      <c r="T1436">
        <v>20</v>
      </c>
      <c r="U1436" t="s">
        <v>8</v>
      </c>
      <c r="V1436">
        <v>5</v>
      </c>
      <c r="W1436">
        <v>100</v>
      </c>
      <c r="X1436">
        <v>1</v>
      </c>
      <c r="Y1436">
        <v>426.35410256410256</v>
      </c>
      <c r="Z1436" s="1">
        <v>0</v>
      </c>
      <c r="AA1436" s="1"/>
    </row>
    <row r="1437" spans="1:27" x14ac:dyDescent="0.35">
      <c r="A1437">
        <v>1145</v>
      </c>
      <c r="B1437" t="e">
        <f>VLOOKUP(Tableau__3_Déplacements_2[[#This Row],[Id_Menage]],[2]Ménages!$A$2:$AD$1503,32)</f>
        <v>#REF!</v>
      </c>
      <c r="C1437" t="s">
        <v>16</v>
      </c>
      <c r="D1437" t="s">
        <v>15356</v>
      </c>
      <c r="E1437">
        <f>VLOOKUP(Tableau__3_Déplacements_2[[#This Row],[Id_Personne]],[1]!Tableau__2_Personnes_1[[Id_Personne]:[Age]],2)</f>
        <v>2</v>
      </c>
      <c r="F1437">
        <f>VLOOKUP(Tableau__3_Déplacements_2[[#This Row],[Id_Personne]],[1]!Tableau__2_Personnes_1[[Id_Personne]:[Age]],4)</f>
        <v>40</v>
      </c>
      <c r="G1437" t="s">
        <v>3</v>
      </c>
      <c r="H1437" t="s">
        <v>2</v>
      </c>
      <c r="I1437" t="s">
        <v>15359</v>
      </c>
      <c r="J1437">
        <v>1</v>
      </c>
      <c r="K1437">
        <v>61</v>
      </c>
      <c r="M1437">
        <v>48</v>
      </c>
      <c r="O1437" t="str">
        <f>IF(Tableau__3_Déplacements_2[[#This Row],[Ori]]=Tableau__3_Déplacements_2[[#This Row],[Des]],"local","metro")</f>
        <v>metro</v>
      </c>
      <c r="P1437">
        <v>15</v>
      </c>
      <c r="Q1437">
        <v>16</v>
      </c>
      <c r="R1437">
        <v>30</v>
      </c>
      <c r="S1437">
        <v>17</v>
      </c>
      <c r="T1437">
        <v>0</v>
      </c>
      <c r="U1437" t="s">
        <v>30</v>
      </c>
      <c r="V1437">
        <v>8</v>
      </c>
      <c r="W1437">
        <v>150</v>
      </c>
      <c r="X1437">
        <v>5</v>
      </c>
      <c r="Y1437">
        <v>426.35410256410256</v>
      </c>
      <c r="Z1437" s="1">
        <v>-1</v>
      </c>
      <c r="AA1437" s="1"/>
    </row>
    <row r="1438" spans="1:27" x14ac:dyDescent="0.35">
      <c r="A1438">
        <v>1145</v>
      </c>
      <c r="B1438" t="e">
        <f>VLOOKUP(Tableau__3_Déplacements_2[[#This Row],[Id_Menage]],[2]Ménages!$A$2:$AD$1503,32)</f>
        <v>#REF!</v>
      </c>
      <c r="C1438" t="s">
        <v>16</v>
      </c>
      <c r="D1438" t="s">
        <v>15356</v>
      </c>
      <c r="E1438">
        <f>VLOOKUP(Tableau__3_Déplacements_2[[#This Row],[Id_Personne]],[1]!Tableau__2_Personnes_1[[Id_Personne]:[Age]],2)</f>
        <v>2</v>
      </c>
      <c r="F1438">
        <f>VLOOKUP(Tableau__3_Déplacements_2[[#This Row],[Id_Personne]],[1]!Tableau__2_Personnes_1[[Id_Personne]:[Age]],4)</f>
        <v>40</v>
      </c>
      <c r="G1438" t="s">
        <v>27</v>
      </c>
      <c r="H1438" t="s">
        <v>26</v>
      </c>
      <c r="I1438" t="s">
        <v>15358</v>
      </c>
      <c r="J1438">
        <v>1</v>
      </c>
      <c r="K1438">
        <v>54</v>
      </c>
      <c r="M1438">
        <v>48</v>
      </c>
      <c r="O1438" t="str">
        <f>IF(Tableau__3_Déplacements_2[[#This Row],[Ori]]=Tableau__3_Déplacements_2[[#This Row],[Des]],"local","metro")</f>
        <v>metro</v>
      </c>
      <c r="P1438">
        <v>15</v>
      </c>
      <c r="Q1438">
        <v>22</v>
      </c>
      <c r="R1438">
        <v>0</v>
      </c>
      <c r="S1438">
        <v>22</v>
      </c>
      <c r="T1438">
        <v>25</v>
      </c>
      <c r="U1438" t="s">
        <v>30</v>
      </c>
      <c r="V1438">
        <v>8</v>
      </c>
      <c r="W1438">
        <v>250</v>
      </c>
      <c r="X1438">
        <v>1</v>
      </c>
      <c r="Y1438">
        <v>426.35410256410256</v>
      </c>
      <c r="Z1438" s="1">
        <v>0</v>
      </c>
      <c r="AA1438" s="1"/>
    </row>
    <row r="1439" spans="1:27" x14ac:dyDescent="0.35">
      <c r="A1439">
        <v>1145</v>
      </c>
      <c r="B1439" t="e">
        <f>VLOOKUP(Tableau__3_Déplacements_2[[#This Row],[Id_Menage]],[2]Ménages!$A$2:$AD$1503,32)</f>
        <v>#REF!</v>
      </c>
      <c r="C1439" t="s">
        <v>16</v>
      </c>
      <c r="D1439" t="s">
        <v>15356</v>
      </c>
      <c r="E1439">
        <f>VLOOKUP(Tableau__3_Déplacements_2[[#This Row],[Id_Personne]],[1]!Tableau__2_Personnes_1[[Id_Personne]:[Age]],2)</f>
        <v>2</v>
      </c>
      <c r="F1439">
        <f>VLOOKUP(Tableau__3_Déplacements_2[[#This Row],[Id_Personne]],[1]!Tableau__2_Personnes_1[[Id_Personne]:[Age]],4)</f>
        <v>40</v>
      </c>
      <c r="G1439" t="s">
        <v>0</v>
      </c>
      <c r="H1439" t="s">
        <v>7</v>
      </c>
      <c r="I1439" t="s">
        <v>15357</v>
      </c>
      <c r="J1439">
        <v>1</v>
      </c>
      <c r="K1439">
        <v>48</v>
      </c>
      <c r="M1439">
        <v>61</v>
      </c>
      <c r="O1439" t="str">
        <f>IF(Tableau__3_Déplacements_2[[#This Row],[Ori]]=Tableau__3_Déplacements_2[[#This Row],[Des]],"local","metro")</f>
        <v>metro</v>
      </c>
      <c r="P1439">
        <v>3</v>
      </c>
      <c r="Q1439">
        <v>7</v>
      </c>
      <c r="R1439">
        <v>0</v>
      </c>
      <c r="S1439">
        <v>7</v>
      </c>
      <c r="T1439">
        <v>20</v>
      </c>
      <c r="U1439" t="s">
        <v>30</v>
      </c>
      <c r="V1439">
        <v>8</v>
      </c>
      <c r="W1439">
        <v>150</v>
      </c>
      <c r="X1439">
        <v>5</v>
      </c>
      <c r="Y1439">
        <v>426.35410256410256</v>
      </c>
      <c r="Z1439" s="1">
        <v>0</v>
      </c>
      <c r="AA1439" s="1"/>
    </row>
    <row r="1440" spans="1:27" x14ac:dyDescent="0.35">
      <c r="A1440">
        <v>1145</v>
      </c>
      <c r="B1440" t="e">
        <f>VLOOKUP(Tableau__3_Déplacements_2[[#This Row],[Id_Menage]],[2]Ménages!$A$2:$AD$1503,32)</f>
        <v>#REF!</v>
      </c>
      <c r="C1440" t="s">
        <v>16</v>
      </c>
      <c r="D1440" t="s">
        <v>15356</v>
      </c>
      <c r="E1440">
        <f>VLOOKUP(Tableau__3_Déplacements_2[[#This Row],[Id_Personne]],[1]!Tableau__2_Personnes_1[[Id_Personne]:[Age]],2)</f>
        <v>2</v>
      </c>
      <c r="F1440">
        <f>VLOOKUP(Tableau__3_Déplacements_2[[#This Row],[Id_Personne]],[1]!Tableau__2_Personnes_1[[Id_Personne]:[Age]],4)</f>
        <v>40</v>
      </c>
      <c r="G1440" t="s">
        <v>13</v>
      </c>
      <c r="H1440" t="s">
        <v>22</v>
      </c>
      <c r="I1440" t="s">
        <v>15355</v>
      </c>
      <c r="J1440">
        <v>1</v>
      </c>
      <c r="K1440">
        <v>48</v>
      </c>
      <c r="M1440">
        <v>54</v>
      </c>
      <c r="O1440" t="str">
        <f>IF(Tableau__3_Déplacements_2[[#This Row],[Ori]]=Tableau__3_Déplacements_2[[#This Row],[Des]],"local","metro")</f>
        <v>metro</v>
      </c>
      <c r="P1440">
        <v>12</v>
      </c>
      <c r="Q1440">
        <v>18</v>
      </c>
      <c r="R1440">
        <v>30</v>
      </c>
      <c r="S1440">
        <v>19</v>
      </c>
      <c r="T1440">
        <v>0</v>
      </c>
      <c r="U1440" t="s">
        <v>30</v>
      </c>
      <c r="V1440">
        <v>8</v>
      </c>
      <c r="W1440">
        <v>150</v>
      </c>
      <c r="X1440">
        <v>1</v>
      </c>
      <c r="Y1440">
        <v>426.35410256410256</v>
      </c>
      <c r="Z1440" s="1">
        <v>-1</v>
      </c>
      <c r="AA1440" s="1"/>
    </row>
    <row r="1441" spans="1:27" x14ac:dyDescent="0.35">
      <c r="A1441">
        <v>1145</v>
      </c>
      <c r="B1441" t="e">
        <f>VLOOKUP(Tableau__3_Déplacements_2[[#This Row],[Id_Menage]],[2]Ménages!$A$2:$AD$1503,32)</f>
        <v>#REF!</v>
      </c>
      <c r="C1441" t="s">
        <v>11</v>
      </c>
      <c r="D1441" t="s">
        <v>15353</v>
      </c>
      <c r="E1441">
        <f>VLOOKUP(Tableau__3_Déplacements_2[[#This Row],[Id_Personne]],[1]!Tableau__2_Personnes_1[[Id_Personne]:[Age]],2)</f>
        <v>2</v>
      </c>
      <c r="F1441">
        <f>VLOOKUP(Tableau__3_Déplacements_2[[#This Row],[Id_Personne]],[1]!Tableau__2_Personnes_1[[Id_Personne]:[Age]],4)</f>
        <v>34</v>
      </c>
      <c r="G1441" t="s">
        <v>0</v>
      </c>
      <c r="H1441" t="s">
        <v>7</v>
      </c>
      <c r="I1441" t="s">
        <v>15354</v>
      </c>
      <c r="J1441">
        <v>1</v>
      </c>
      <c r="K1441">
        <v>48</v>
      </c>
      <c r="M1441">
        <v>12</v>
      </c>
      <c r="O1441" t="str">
        <f>IF(Tableau__3_Déplacements_2[[#This Row],[Ori]]=Tableau__3_Déplacements_2[[#This Row],[Des]],"local","metro")</f>
        <v>metro</v>
      </c>
      <c r="P1441">
        <v>3</v>
      </c>
      <c r="Q1441">
        <v>6</v>
      </c>
      <c r="R1441">
        <v>45</v>
      </c>
      <c r="S1441">
        <v>7</v>
      </c>
      <c r="T1441">
        <v>35</v>
      </c>
      <c r="U1441" t="s">
        <v>30</v>
      </c>
      <c r="V1441">
        <v>8</v>
      </c>
      <c r="W1441">
        <v>300</v>
      </c>
      <c r="X1441">
        <v>5</v>
      </c>
      <c r="Y1441">
        <v>426.35410256410256</v>
      </c>
      <c r="Z1441" s="1">
        <v>-1</v>
      </c>
      <c r="AA1441" s="1"/>
    </row>
    <row r="1442" spans="1:27" x14ac:dyDescent="0.35">
      <c r="A1442">
        <v>1145</v>
      </c>
      <c r="B1442" t="e">
        <f>VLOOKUP(Tableau__3_Déplacements_2[[#This Row],[Id_Menage]],[2]Ménages!$A$2:$AD$1503,32)</f>
        <v>#REF!</v>
      </c>
      <c r="C1442" t="s">
        <v>11</v>
      </c>
      <c r="D1442" t="s">
        <v>15353</v>
      </c>
      <c r="E1442">
        <f>VLOOKUP(Tableau__3_Déplacements_2[[#This Row],[Id_Personne]],[1]!Tableau__2_Personnes_1[[Id_Personne]:[Age]],2)</f>
        <v>2</v>
      </c>
      <c r="F1442">
        <f>VLOOKUP(Tableau__3_Déplacements_2[[#This Row],[Id_Personne]],[1]!Tableau__2_Personnes_1[[Id_Personne]:[Age]],4)</f>
        <v>34</v>
      </c>
      <c r="G1442" t="s">
        <v>3</v>
      </c>
      <c r="H1442" t="s">
        <v>2</v>
      </c>
      <c r="I1442" t="s">
        <v>15352</v>
      </c>
      <c r="J1442">
        <v>1</v>
      </c>
      <c r="K1442">
        <v>12</v>
      </c>
      <c r="M1442">
        <v>48</v>
      </c>
      <c r="O1442" t="str">
        <f>IF(Tableau__3_Déplacements_2[[#This Row],[Ori]]=Tableau__3_Déplacements_2[[#This Row],[Des]],"local","metro")</f>
        <v>metro</v>
      </c>
      <c r="P1442">
        <v>15</v>
      </c>
      <c r="Q1442">
        <v>15</v>
      </c>
      <c r="R1442">
        <v>45</v>
      </c>
      <c r="S1442">
        <v>16</v>
      </c>
      <c r="T1442">
        <v>40</v>
      </c>
      <c r="U1442" t="s">
        <v>30</v>
      </c>
      <c r="V1442">
        <v>8</v>
      </c>
      <c r="W1442">
        <v>300</v>
      </c>
      <c r="X1442">
        <v>5</v>
      </c>
      <c r="Y1442">
        <v>426.35410256410256</v>
      </c>
      <c r="Z1442" s="1">
        <v>-1</v>
      </c>
      <c r="AA1442" s="1"/>
    </row>
    <row r="1443" spans="1:27" x14ac:dyDescent="0.35">
      <c r="A1443">
        <v>1145</v>
      </c>
      <c r="B1443" t="e">
        <f>VLOOKUP(Tableau__3_Déplacements_2[[#This Row],[Id_Menage]],[2]Ménages!$A$2:$AD$1503,32)</f>
        <v>#REF!</v>
      </c>
      <c r="C1443" t="s">
        <v>5</v>
      </c>
      <c r="D1443" t="s">
        <v>15349</v>
      </c>
      <c r="E1443">
        <f>VLOOKUP(Tableau__3_Déplacements_2[[#This Row],[Id_Personne]],[1]!Tableau__2_Personnes_1[[Id_Personne]:[Age]],2)</f>
        <v>2</v>
      </c>
      <c r="F1443">
        <f>VLOOKUP(Tableau__3_Déplacements_2[[#This Row],[Id_Personne]],[1]!Tableau__2_Personnes_1[[Id_Personne]:[Age]],4)</f>
        <v>26</v>
      </c>
      <c r="G1443" t="s">
        <v>13</v>
      </c>
      <c r="H1443" t="s">
        <v>22</v>
      </c>
      <c r="I1443" t="s">
        <v>15351</v>
      </c>
      <c r="J1443">
        <v>1</v>
      </c>
      <c r="K1443">
        <v>64</v>
      </c>
      <c r="M1443">
        <v>48</v>
      </c>
      <c r="O1443" t="str">
        <f>IF(Tableau__3_Déplacements_2[[#This Row],[Ori]]=Tableau__3_Déplacements_2[[#This Row],[Des]],"local","metro")</f>
        <v>metro</v>
      </c>
      <c r="P1443">
        <v>15</v>
      </c>
      <c r="Q1443">
        <v>20</v>
      </c>
      <c r="R1443">
        <v>0</v>
      </c>
      <c r="S1443">
        <v>20</v>
      </c>
      <c r="T1443">
        <v>35</v>
      </c>
      <c r="U1443" t="s">
        <v>30</v>
      </c>
      <c r="V1443">
        <v>8</v>
      </c>
      <c r="W1443">
        <v>250</v>
      </c>
      <c r="X1443">
        <v>2</v>
      </c>
      <c r="Y1443">
        <v>426.35410256410256</v>
      </c>
      <c r="Z1443" s="1">
        <v>0</v>
      </c>
      <c r="AA1443" s="1"/>
    </row>
    <row r="1444" spans="1:27" x14ac:dyDescent="0.35">
      <c r="A1444">
        <v>1145</v>
      </c>
      <c r="B1444" t="e">
        <f>VLOOKUP(Tableau__3_Déplacements_2[[#This Row],[Id_Menage]],[2]Ménages!$A$2:$AD$1503,32)</f>
        <v>#REF!</v>
      </c>
      <c r="C1444" t="s">
        <v>5</v>
      </c>
      <c r="D1444" t="s">
        <v>15349</v>
      </c>
      <c r="E1444">
        <f>VLOOKUP(Tableau__3_Déplacements_2[[#This Row],[Id_Personne]],[1]!Tableau__2_Personnes_1[[Id_Personne]:[Age]],2)</f>
        <v>2</v>
      </c>
      <c r="F1444">
        <f>VLOOKUP(Tableau__3_Déplacements_2[[#This Row],[Id_Personne]],[1]!Tableau__2_Personnes_1[[Id_Personne]:[Age]],4)</f>
        <v>26</v>
      </c>
      <c r="G1444" t="s">
        <v>0</v>
      </c>
      <c r="H1444" t="s">
        <v>7</v>
      </c>
      <c r="I1444" t="s">
        <v>15350</v>
      </c>
      <c r="J1444">
        <v>1</v>
      </c>
      <c r="K1444">
        <v>48</v>
      </c>
      <c r="M1444">
        <v>1</v>
      </c>
      <c r="O1444" t="str">
        <f>IF(Tableau__3_Déplacements_2[[#This Row],[Ori]]=Tableau__3_Déplacements_2[[#This Row],[Des]],"local","metro")</f>
        <v>metro</v>
      </c>
      <c r="P1444">
        <v>3</v>
      </c>
      <c r="Q1444">
        <v>7</v>
      </c>
      <c r="R1444">
        <v>15</v>
      </c>
      <c r="S1444">
        <v>8</v>
      </c>
      <c r="T1444">
        <v>5</v>
      </c>
      <c r="U1444" t="s">
        <v>30</v>
      </c>
      <c r="V1444">
        <v>8</v>
      </c>
      <c r="W1444">
        <v>300</v>
      </c>
      <c r="X1444">
        <v>5</v>
      </c>
      <c r="Y1444">
        <v>426.35410256410256</v>
      </c>
      <c r="Z1444" s="1">
        <v>-1</v>
      </c>
      <c r="AA1444" s="1"/>
    </row>
    <row r="1445" spans="1:27" x14ac:dyDescent="0.35">
      <c r="A1445">
        <v>1145</v>
      </c>
      <c r="B1445" t="e">
        <f>VLOOKUP(Tableau__3_Déplacements_2[[#This Row],[Id_Menage]],[2]Ménages!$A$2:$AD$1503,32)</f>
        <v>#REF!</v>
      </c>
      <c r="C1445" t="s">
        <v>5</v>
      </c>
      <c r="D1445" t="s">
        <v>15349</v>
      </c>
      <c r="E1445">
        <f>VLOOKUP(Tableau__3_Déplacements_2[[#This Row],[Id_Personne]],[1]!Tableau__2_Personnes_1[[Id_Personne]:[Age]],2)</f>
        <v>2</v>
      </c>
      <c r="F1445">
        <f>VLOOKUP(Tableau__3_Déplacements_2[[#This Row],[Id_Personne]],[1]!Tableau__2_Personnes_1[[Id_Personne]:[Age]],4)</f>
        <v>26</v>
      </c>
      <c r="G1445" t="s">
        <v>3</v>
      </c>
      <c r="H1445" t="s">
        <v>2</v>
      </c>
      <c r="I1445" t="s">
        <v>15348</v>
      </c>
      <c r="J1445">
        <v>1</v>
      </c>
      <c r="K1445">
        <v>1</v>
      </c>
      <c r="M1445">
        <v>64</v>
      </c>
      <c r="O1445" t="str">
        <f>IF(Tableau__3_Déplacements_2[[#This Row],[Ori]]=Tableau__3_Déplacements_2[[#This Row],[Des]],"local","metro")</f>
        <v>metro</v>
      </c>
      <c r="P1445">
        <v>12</v>
      </c>
      <c r="Q1445">
        <v>17</v>
      </c>
      <c r="R1445">
        <v>30</v>
      </c>
      <c r="S1445">
        <v>18</v>
      </c>
      <c r="T1445">
        <v>10</v>
      </c>
      <c r="U1445" t="s">
        <v>30</v>
      </c>
      <c r="V1445">
        <v>8</v>
      </c>
      <c r="W1445">
        <v>300</v>
      </c>
      <c r="X1445">
        <v>5</v>
      </c>
      <c r="Y1445">
        <v>426.35410256410256</v>
      </c>
      <c r="Z1445" s="1">
        <v>-1</v>
      </c>
      <c r="AA1445" s="1"/>
    </row>
    <row r="1446" spans="1:27" x14ac:dyDescent="0.35">
      <c r="A1446">
        <v>1145</v>
      </c>
      <c r="B1446" t="e">
        <f>VLOOKUP(Tableau__3_Déplacements_2[[#This Row],[Id_Menage]],[2]Ménages!$A$2:$AD$1503,32)</f>
        <v>#REF!</v>
      </c>
      <c r="C1446" t="s">
        <v>65</v>
      </c>
      <c r="D1446" t="s">
        <v>15344</v>
      </c>
      <c r="E1446">
        <f>VLOOKUP(Tableau__3_Déplacements_2[[#This Row],[Id_Personne]],[1]!Tableau__2_Personnes_1[[Id_Personne]:[Age]],2)</f>
        <v>1</v>
      </c>
      <c r="F1446">
        <f>VLOOKUP(Tableau__3_Déplacements_2[[#This Row],[Id_Personne]],[1]!Tableau__2_Personnes_1[[Id_Personne]:[Age]],4)</f>
        <v>20</v>
      </c>
      <c r="G1446" t="s">
        <v>0</v>
      </c>
      <c r="H1446" t="s">
        <v>7</v>
      </c>
      <c r="I1446" t="s">
        <v>15347</v>
      </c>
      <c r="J1446">
        <v>1</v>
      </c>
      <c r="K1446">
        <v>48</v>
      </c>
      <c r="M1446">
        <v>1</v>
      </c>
      <c r="O1446" t="str">
        <f>IF(Tableau__3_Déplacements_2[[#This Row],[Ori]]=Tableau__3_Déplacements_2[[#This Row],[Des]],"local","metro")</f>
        <v>metro</v>
      </c>
      <c r="P1446">
        <v>9</v>
      </c>
      <c r="Q1446">
        <v>9</v>
      </c>
      <c r="R1446">
        <v>30</v>
      </c>
      <c r="S1446">
        <v>10</v>
      </c>
      <c r="T1446">
        <v>15</v>
      </c>
      <c r="U1446" t="s">
        <v>30</v>
      </c>
      <c r="V1446">
        <v>8</v>
      </c>
      <c r="W1446">
        <v>300</v>
      </c>
      <c r="X1446">
        <v>3</v>
      </c>
      <c r="Y1446">
        <v>426.35410256410256</v>
      </c>
      <c r="Z1446" s="1">
        <v>-1</v>
      </c>
      <c r="AA1446" s="1"/>
    </row>
    <row r="1447" spans="1:27" x14ac:dyDescent="0.35">
      <c r="A1447">
        <v>1145</v>
      </c>
      <c r="B1447" t="e">
        <f>VLOOKUP(Tableau__3_Déplacements_2[[#This Row],[Id_Menage]],[2]Ménages!$A$2:$AD$1503,32)</f>
        <v>#REF!</v>
      </c>
      <c r="C1447" t="s">
        <v>65</v>
      </c>
      <c r="D1447" t="s">
        <v>15344</v>
      </c>
      <c r="E1447">
        <f>VLOOKUP(Tableau__3_Déplacements_2[[#This Row],[Id_Personne]],[1]!Tableau__2_Personnes_1[[Id_Personne]:[Age]],2)</f>
        <v>1</v>
      </c>
      <c r="F1447">
        <f>VLOOKUP(Tableau__3_Déplacements_2[[#This Row],[Id_Personne]],[1]!Tableau__2_Personnes_1[[Id_Personne]:[Age]],4)</f>
        <v>20</v>
      </c>
      <c r="G1447" t="s">
        <v>13</v>
      </c>
      <c r="H1447" t="s">
        <v>22</v>
      </c>
      <c r="I1447" t="s">
        <v>15346</v>
      </c>
      <c r="J1447">
        <v>1</v>
      </c>
      <c r="K1447">
        <v>48</v>
      </c>
      <c r="M1447">
        <v>37</v>
      </c>
      <c r="O1447" t="str">
        <f>IF(Tableau__3_Déplacements_2[[#This Row],[Ori]]=Tableau__3_Déplacements_2[[#This Row],[Des]],"local","metro")</f>
        <v>metro</v>
      </c>
      <c r="P1447">
        <v>2</v>
      </c>
      <c r="Q1447">
        <v>13</v>
      </c>
      <c r="R1447">
        <v>15</v>
      </c>
      <c r="S1447">
        <v>14</v>
      </c>
      <c r="T1447">
        <v>0</v>
      </c>
      <c r="U1447" t="s">
        <v>30</v>
      </c>
      <c r="V1447">
        <v>8</v>
      </c>
      <c r="W1447">
        <v>250</v>
      </c>
      <c r="X1447">
        <v>4</v>
      </c>
      <c r="Y1447">
        <v>426.35410256410256</v>
      </c>
      <c r="Z1447" s="1">
        <v>-1</v>
      </c>
      <c r="AA1447" s="1"/>
    </row>
    <row r="1448" spans="1:27" x14ac:dyDescent="0.35">
      <c r="A1448">
        <v>1145</v>
      </c>
      <c r="B1448" t="e">
        <f>VLOOKUP(Tableau__3_Déplacements_2[[#This Row],[Id_Menage]],[2]Ménages!$A$2:$AD$1503,32)</f>
        <v>#REF!</v>
      </c>
      <c r="C1448" t="s">
        <v>65</v>
      </c>
      <c r="D1448" t="s">
        <v>15344</v>
      </c>
      <c r="E1448">
        <f>VLOOKUP(Tableau__3_Déplacements_2[[#This Row],[Id_Personne]],[1]!Tableau__2_Personnes_1[[Id_Personne]:[Age]],2)</f>
        <v>1</v>
      </c>
      <c r="F1448">
        <f>VLOOKUP(Tableau__3_Déplacements_2[[#This Row],[Id_Personne]],[1]!Tableau__2_Personnes_1[[Id_Personne]:[Age]],4)</f>
        <v>20</v>
      </c>
      <c r="G1448" t="s">
        <v>27</v>
      </c>
      <c r="H1448" t="s">
        <v>26</v>
      </c>
      <c r="I1448" t="s">
        <v>15345</v>
      </c>
      <c r="J1448">
        <v>1</v>
      </c>
      <c r="K1448">
        <v>37</v>
      </c>
      <c r="M1448">
        <v>48</v>
      </c>
      <c r="O1448" t="str">
        <f>IF(Tableau__3_Déplacements_2[[#This Row],[Ori]]=Tableau__3_Déplacements_2[[#This Row],[Des]],"local","metro")</f>
        <v>metro</v>
      </c>
      <c r="P1448">
        <v>15</v>
      </c>
      <c r="Q1448">
        <v>16</v>
      </c>
      <c r="R1448">
        <v>40</v>
      </c>
      <c r="S1448">
        <v>17</v>
      </c>
      <c r="T1448">
        <v>30</v>
      </c>
      <c r="U1448" t="s">
        <v>30</v>
      </c>
      <c r="V1448">
        <v>8</v>
      </c>
      <c r="W1448">
        <v>250</v>
      </c>
      <c r="X1448">
        <v>4</v>
      </c>
      <c r="Y1448">
        <v>426.35410256410256</v>
      </c>
      <c r="Z1448" s="1">
        <v>-1</v>
      </c>
      <c r="AA1448" s="1"/>
    </row>
    <row r="1449" spans="1:27" x14ac:dyDescent="0.35">
      <c r="A1449">
        <v>1145</v>
      </c>
      <c r="B1449" t="e">
        <f>VLOOKUP(Tableau__3_Déplacements_2[[#This Row],[Id_Menage]],[2]Ménages!$A$2:$AD$1503,32)</f>
        <v>#REF!</v>
      </c>
      <c r="C1449" t="s">
        <v>65</v>
      </c>
      <c r="D1449" t="s">
        <v>15344</v>
      </c>
      <c r="E1449">
        <f>VLOOKUP(Tableau__3_Déplacements_2[[#This Row],[Id_Personne]],[1]!Tableau__2_Personnes_1[[Id_Personne]:[Age]],2)</f>
        <v>1</v>
      </c>
      <c r="F1449">
        <f>VLOOKUP(Tableau__3_Déplacements_2[[#This Row],[Id_Personne]],[1]!Tableau__2_Personnes_1[[Id_Personne]:[Age]],4)</f>
        <v>20</v>
      </c>
      <c r="G1449" t="s">
        <v>3</v>
      </c>
      <c r="H1449" t="s">
        <v>2</v>
      </c>
      <c r="I1449" t="s">
        <v>15343</v>
      </c>
      <c r="J1449">
        <v>1</v>
      </c>
      <c r="K1449">
        <v>1</v>
      </c>
      <c r="M1449">
        <v>48</v>
      </c>
      <c r="O1449" t="str">
        <f>IF(Tableau__3_Déplacements_2[[#This Row],[Ori]]=Tableau__3_Déplacements_2[[#This Row],[Des]],"local","metro")</f>
        <v>metro</v>
      </c>
      <c r="P1449">
        <v>15</v>
      </c>
      <c r="Q1449">
        <v>12</v>
      </c>
      <c r="R1449">
        <v>30</v>
      </c>
      <c r="S1449">
        <v>13</v>
      </c>
      <c r="T1449">
        <v>0</v>
      </c>
      <c r="U1449" t="s">
        <v>30</v>
      </c>
      <c r="V1449">
        <v>8</v>
      </c>
      <c r="W1449">
        <v>300</v>
      </c>
      <c r="X1449">
        <v>3</v>
      </c>
      <c r="Y1449">
        <v>426.35410256410256</v>
      </c>
      <c r="Z1449" s="1">
        <v>-1</v>
      </c>
      <c r="AA1449" s="1"/>
    </row>
    <row r="1450" spans="1:27" x14ac:dyDescent="0.35">
      <c r="A1450">
        <v>1145</v>
      </c>
      <c r="B1450" t="e">
        <f>VLOOKUP(Tableau__3_Déplacements_2[[#This Row],[Id_Menage]],[2]Ménages!$A$2:$AD$1503,32)</f>
        <v>#REF!</v>
      </c>
      <c r="C1450" t="s">
        <v>61</v>
      </c>
      <c r="D1450" t="s">
        <v>15341</v>
      </c>
      <c r="E1450">
        <f>VLOOKUP(Tableau__3_Déplacements_2[[#This Row],[Id_Personne]],[1]!Tableau__2_Personnes_1[[Id_Personne]:[Age]],2)</f>
        <v>2</v>
      </c>
      <c r="F1450">
        <f>VLOOKUP(Tableau__3_Déplacements_2[[#This Row],[Id_Personne]],[1]!Tableau__2_Personnes_1[[Id_Personne]:[Age]],4)</f>
        <v>10</v>
      </c>
      <c r="G1450" t="s">
        <v>0</v>
      </c>
      <c r="H1450" t="s">
        <v>7</v>
      </c>
      <c r="I1450" t="s">
        <v>15342</v>
      </c>
      <c r="J1450">
        <v>1</v>
      </c>
      <c r="K1450">
        <v>48</v>
      </c>
      <c r="M1450">
        <v>37</v>
      </c>
      <c r="O1450" t="str">
        <f>IF(Tableau__3_Déplacements_2[[#This Row],[Ori]]=Tableau__3_Déplacements_2[[#This Row],[Des]],"local","metro")</f>
        <v>metro</v>
      </c>
      <c r="P1450">
        <v>12</v>
      </c>
      <c r="Q1450">
        <v>13</v>
      </c>
      <c r="R1450">
        <v>15</v>
      </c>
      <c r="S1450">
        <v>14</v>
      </c>
      <c r="T1450">
        <v>0</v>
      </c>
      <c r="U1450" t="s">
        <v>30</v>
      </c>
      <c r="V1450">
        <v>8</v>
      </c>
      <c r="W1450">
        <v>250</v>
      </c>
      <c r="X1450">
        <v>5</v>
      </c>
      <c r="Y1450">
        <v>426.35410256410256</v>
      </c>
      <c r="Z1450" s="1">
        <v>-1</v>
      </c>
      <c r="AA1450" s="1"/>
    </row>
    <row r="1451" spans="1:27" x14ac:dyDescent="0.35">
      <c r="A1451">
        <v>1145</v>
      </c>
      <c r="B1451" t="e">
        <f>VLOOKUP(Tableau__3_Déplacements_2[[#This Row],[Id_Menage]],[2]Ménages!$A$2:$AD$1503,32)</f>
        <v>#REF!</v>
      </c>
      <c r="C1451" t="s">
        <v>61</v>
      </c>
      <c r="D1451" t="s">
        <v>15341</v>
      </c>
      <c r="E1451">
        <f>VLOOKUP(Tableau__3_Déplacements_2[[#This Row],[Id_Personne]],[1]!Tableau__2_Personnes_1[[Id_Personne]:[Age]],2)</f>
        <v>2</v>
      </c>
      <c r="F1451">
        <f>VLOOKUP(Tableau__3_Déplacements_2[[#This Row],[Id_Personne]],[1]!Tableau__2_Personnes_1[[Id_Personne]:[Age]],4)</f>
        <v>10</v>
      </c>
      <c r="G1451" t="s">
        <v>3</v>
      </c>
      <c r="H1451" t="s">
        <v>2</v>
      </c>
      <c r="I1451" t="s">
        <v>15340</v>
      </c>
      <c r="J1451">
        <v>1</v>
      </c>
      <c r="K1451">
        <v>37</v>
      </c>
      <c r="M1451">
        <v>48</v>
      </c>
      <c r="O1451" t="str">
        <f>IF(Tableau__3_Déplacements_2[[#This Row],[Ori]]=Tableau__3_Déplacements_2[[#This Row],[Des]],"local","metro")</f>
        <v>metro</v>
      </c>
      <c r="P1451">
        <v>15</v>
      </c>
      <c r="Q1451">
        <v>16</v>
      </c>
      <c r="R1451">
        <v>40</v>
      </c>
      <c r="S1451">
        <v>17</v>
      </c>
      <c r="T1451">
        <v>30</v>
      </c>
      <c r="U1451" t="s">
        <v>30</v>
      </c>
      <c r="V1451">
        <v>8</v>
      </c>
      <c r="W1451">
        <v>250</v>
      </c>
      <c r="X1451">
        <v>5</v>
      </c>
      <c r="Y1451">
        <v>426.35410256410256</v>
      </c>
      <c r="Z1451" s="1">
        <v>-1</v>
      </c>
      <c r="AA1451" s="1"/>
    </row>
    <row r="1452" spans="1:27" x14ac:dyDescent="0.35">
      <c r="A1452">
        <v>1146</v>
      </c>
      <c r="B1452" t="e">
        <f>VLOOKUP(Tableau__3_Déplacements_2[[#This Row],[Id_Menage]],[2]Ménages!$A$2:$AD$1503,32)</f>
        <v>#REF!</v>
      </c>
      <c r="C1452" t="s">
        <v>16</v>
      </c>
      <c r="D1452" t="s">
        <v>15338</v>
      </c>
      <c r="E1452">
        <f>VLOOKUP(Tableau__3_Déplacements_2[[#This Row],[Id_Personne]],[1]!Tableau__2_Personnes_1[[Id_Personne]:[Age]],2)</f>
        <v>1</v>
      </c>
      <c r="F1452">
        <f>VLOOKUP(Tableau__3_Déplacements_2[[#This Row],[Id_Personne]],[1]!Tableau__2_Personnes_1[[Id_Personne]:[Age]],4)</f>
        <v>37</v>
      </c>
      <c r="G1452" t="s">
        <v>0</v>
      </c>
      <c r="H1452" t="s">
        <v>7</v>
      </c>
      <c r="I1452" t="s">
        <v>15339</v>
      </c>
      <c r="J1452">
        <v>1</v>
      </c>
      <c r="K1452">
        <v>48</v>
      </c>
      <c r="M1452">
        <v>4</v>
      </c>
      <c r="O1452" t="str">
        <f>IF(Tableau__3_Déplacements_2[[#This Row],[Ori]]=Tableau__3_Déplacements_2[[#This Row],[Des]],"local","metro")</f>
        <v>metro</v>
      </c>
      <c r="P1452">
        <v>3</v>
      </c>
      <c r="Q1452">
        <v>7</v>
      </c>
      <c r="R1452">
        <v>0</v>
      </c>
      <c r="S1452">
        <v>8</v>
      </c>
      <c r="T1452">
        <v>0</v>
      </c>
      <c r="U1452" t="s">
        <v>30</v>
      </c>
      <c r="V1452">
        <v>8</v>
      </c>
      <c r="W1452">
        <v>500</v>
      </c>
      <c r="X1452">
        <v>5</v>
      </c>
      <c r="Y1452">
        <v>426.35410256410256</v>
      </c>
      <c r="Z1452" s="1">
        <v>0</v>
      </c>
      <c r="AA1452" s="1"/>
    </row>
    <row r="1453" spans="1:27" x14ac:dyDescent="0.35">
      <c r="A1453">
        <v>1146</v>
      </c>
      <c r="B1453" t="e">
        <f>VLOOKUP(Tableau__3_Déplacements_2[[#This Row],[Id_Menage]],[2]Ménages!$A$2:$AD$1503,32)</f>
        <v>#REF!</v>
      </c>
      <c r="C1453" t="s">
        <v>16</v>
      </c>
      <c r="D1453" t="s">
        <v>15338</v>
      </c>
      <c r="E1453">
        <f>VLOOKUP(Tableau__3_Déplacements_2[[#This Row],[Id_Personne]],[1]!Tableau__2_Personnes_1[[Id_Personne]:[Age]],2)</f>
        <v>1</v>
      </c>
      <c r="F1453">
        <f>VLOOKUP(Tableau__3_Déplacements_2[[#This Row],[Id_Personne]],[1]!Tableau__2_Personnes_1[[Id_Personne]:[Age]],4)</f>
        <v>37</v>
      </c>
      <c r="G1453" t="s">
        <v>3</v>
      </c>
      <c r="H1453" t="s">
        <v>2</v>
      </c>
      <c r="I1453" t="s">
        <v>15337</v>
      </c>
      <c r="J1453">
        <v>1</v>
      </c>
      <c r="K1453">
        <v>4</v>
      </c>
      <c r="M1453">
        <v>48</v>
      </c>
      <c r="O1453" t="str">
        <f>IF(Tableau__3_Déplacements_2[[#This Row],[Ori]]=Tableau__3_Déplacements_2[[#This Row],[Des]],"local","metro")</f>
        <v>metro</v>
      </c>
      <c r="P1453">
        <v>15</v>
      </c>
      <c r="Q1453">
        <v>17</v>
      </c>
      <c r="R1453">
        <v>30</v>
      </c>
      <c r="S1453">
        <v>18</v>
      </c>
      <c r="T1453">
        <v>30</v>
      </c>
      <c r="U1453" t="s">
        <v>30</v>
      </c>
      <c r="V1453">
        <v>8</v>
      </c>
      <c r="W1453">
        <v>500</v>
      </c>
      <c r="X1453">
        <v>5</v>
      </c>
      <c r="Y1453">
        <v>426.35410256410256</v>
      </c>
      <c r="Z1453" s="1">
        <v>-1</v>
      </c>
      <c r="AA1453" s="1"/>
    </row>
    <row r="1454" spans="1:27" x14ac:dyDescent="0.35">
      <c r="A1454">
        <v>1146</v>
      </c>
      <c r="B1454" t="e">
        <f>VLOOKUP(Tableau__3_Déplacements_2[[#This Row],[Id_Menage]],[2]Ménages!$A$2:$AD$1503,32)</f>
        <v>#REF!</v>
      </c>
      <c r="C1454" t="s">
        <v>11</v>
      </c>
      <c r="D1454" t="s">
        <v>15335</v>
      </c>
      <c r="E1454">
        <f>VLOOKUP(Tableau__3_Déplacements_2[[#This Row],[Id_Personne]],[1]!Tableau__2_Personnes_1[[Id_Personne]:[Age]],2)</f>
        <v>2</v>
      </c>
      <c r="F1454">
        <f>VLOOKUP(Tableau__3_Déplacements_2[[#This Row],[Id_Personne]],[1]!Tableau__2_Personnes_1[[Id_Personne]:[Age]],4)</f>
        <v>27</v>
      </c>
      <c r="G1454" t="s">
        <v>0</v>
      </c>
      <c r="H1454" t="s">
        <v>7</v>
      </c>
      <c r="I1454" t="s">
        <v>15336</v>
      </c>
      <c r="J1454">
        <v>1</v>
      </c>
      <c r="K1454">
        <v>48</v>
      </c>
      <c r="M1454">
        <v>29</v>
      </c>
      <c r="O1454" t="str">
        <f>IF(Tableau__3_Déplacements_2[[#This Row],[Ori]]=Tableau__3_Déplacements_2[[#This Row],[Des]],"local","metro")</f>
        <v>metro</v>
      </c>
      <c r="P1454">
        <v>5</v>
      </c>
      <c r="Q1454">
        <v>10</v>
      </c>
      <c r="R1454">
        <v>25</v>
      </c>
      <c r="S1454">
        <v>11</v>
      </c>
      <c r="T1454">
        <v>0</v>
      </c>
      <c r="U1454" t="s">
        <v>30</v>
      </c>
      <c r="V1454">
        <v>8</v>
      </c>
      <c r="W1454">
        <v>250</v>
      </c>
      <c r="X1454">
        <v>1</v>
      </c>
      <c r="Y1454">
        <v>426.35410256410256</v>
      </c>
      <c r="Z1454" s="1">
        <v>-1</v>
      </c>
      <c r="AA1454" s="1"/>
    </row>
    <row r="1455" spans="1:27" x14ac:dyDescent="0.35">
      <c r="A1455">
        <v>1146</v>
      </c>
      <c r="B1455" t="e">
        <f>VLOOKUP(Tableau__3_Déplacements_2[[#This Row],[Id_Menage]],[2]Ménages!$A$2:$AD$1503,32)</f>
        <v>#REF!</v>
      </c>
      <c r="C1455" t="s">
        <v>11</v>
      </c>
      <c r="D1455" t="s">
        <v>15335</v>
      </c>
      <c r="E1455">
        <f>VLOOKUP(Tableau__3_Déplacements_2[[#This Row],[Id_Personne]],[1]!Tableau__2_Personnes_1[[Id_Personne]:[Age]],2)</f>
        <v>2</v>
      </c>
      <c r="F1455">
        <f>VLOOKUP(Tableau__3_Déplacements_2[[#This Row],[Id_Personne]],[1]!Tableau__2_Personnes_1[[Id_Personne]:[Age]],4)</f>
        <v>27</v>
      </c>
      <c r="G1455" t="s">
        <v>3</v>
      </c>
      <c r="H1455" t="s">
        <v>2</v>
      </c>
      <c r="I1455" t="s">
        <v>15334</v>
      </c>
      <c r="J1455">
        <v>1</v>
      </c>
      <c r="K1455">
        <v>29</v>
      </c>
      <c r="M1455">
        <v>48</v>
      </c>
      <c r="O1455" t="str">
        <f>IF(Tableau__3_Déplacements_2[[#This Row],[Ori]]=Tableau__3_Déplacements_2[[#This Row],[Des]],"local","metro")</f>
        <v>metro</v>
      </c>
      <c r="P1455">
        <v>15</v>
      </c>
      <c r="Q1455">
        <v>13</v>
      </c>
      <c r="R1455">
        <v>30</v>
      </c>
      <c r="S1455">
        <v>14</v>
      </c>
      <c r="T1455">
        <v>10</v>
      </c>
      <c r="U1455" t="s">
        <v>30</v>
      </c>
      <c r="V1455">
        <v>8</v>
      </c>
      <c r="W1455">
        <v>250</v>
      </c>
      <c r="X1455">
        <v>1</v>
      </c>
      <c r="Y1455">
        <v>426.35410256410256</v>
      </c>
      <c r="Z1455" s="1">
        <v>-1</v>
      </c>
      <c r="AA1455" s="1"/>
    </row>
    <row r="1456" spans="1:27" x14ac:dyDescent="0.35">
      <c r="A1456">
        <v>1147</v>
      </c>
      <c r="B1456" t="e">
        <f>VLOOKUP(Tableau__3_Déplacements_2[[#This Row],[Id_Menage]],[2]Ménages!$A$2:$AD$1503,32)</f>
        <v>#REF!</v>
      </c>
      <c r="C1456" t="s">
        <v>16</v>
      </c>
      <c r="D1456" t="s">
        <v>15332</v>
      </c>
      <c r="E1456">
        <f>VLOOKUP(Tableau__3_Déplacements_2[[#This Row],[Id_Personne]],[1]!Tableau__2_Personnes_1[[Id_Personne]:[Age]],2)</f>
        <v>1</v>
      </c>
      <c r="F1456">
        <f>VLOOKUP(Tableau__3_Déplacements_2[[#This Row],[Id_Personne]],[1]!Tableau__2_Personnes_1[[Id_Personne]:[Age]],4)</f>
        <v>49</v>
      </c>
      <c r="G1456" t="s">
        <v>0</v>
      </c>
      <c r="H1456" t="s">
        <v>7</v>
      </c>
      <c r="I1456" t="s">
        <v>15333</v>
      </c>
      <c r="J1456">
        <v>1</v>
      </c>
      <c r="K1456">
        <v>48</v>
      </c>
      <c r="M1456">
        <v>48</v>
      </c>
      <c r="O1456" t="str">
        <f>IF(Tableau__3_Déplacements_2[[#This Row],[Ori]]=Tableau__3_Déplacements_2[[#This Row],[Des]],"local","metro")</f>
        <v>local</v>
      </c>
      <c r="P1456">
        <v>4</v>
      </c>
      <c r="Q1456">
        <v>6</v>
      </c>
      <c r="R1456">
        <v>10</v>
      </c>
      <c r="S1456">
        <v>6</v>
      </c>
      <c r="T1456">
        <v>25</v>
      </c>
      <c r="U1456" t="s">
        <v>0</v>
      </c>
      <c r="V1456">
        <v>1</v>
      </c>
      <c r="W1456">
        <v>0</v>
      </c>
      <c r="X1456">
        <v>5</v>
      </c>
      <c r="Y1456">
        <v>426.35410256410256</v>
      </c>
      <c r="Z1456" s="1">
        <v>-1</v>
      </c>
      <c r="AA1456" s="1"/>
    </row>
    <row r="1457" spans="1:27" x14ac:dyDescent="0.35">
      <c r="A1457">
        <v>1147</v>
      </c>
      <c r="B1457" t="e">
        <f>VLOOKUP(Tableau__3_Déplacements_2[[#This Row],[Id_Menage]],[2]Ménages!$A$2:$AD$1503,32)</f>
        <v>#REF!</v>
      </c>
      <c r="C1457" t="s">
        <v>16</v>
      </c>
      <c r="D1457" t="s">
        <v>15332</v>
      </c>
      <c r="E1457">
        <f>VLOOKUP(Tableau__3_Déplacements_2[[#This Row],[Id_Personne]],[1]!Tableau__2_Personnes_1[[Id_Personne]:[Age]],2)</f>
        <v>1</v>
      </c>
      <c r="F1457">
        <f>VLOOKUP(Tableau__3_Déplacements_2[[#This Row],[Id_Personne]],[1]!Tableau__2_Personnes_1[[Id_Personne]:[Age]],4)</f>
        <v>49</v>
      </c>
      <c r="G1457" t="s">
        <v>3</v>
      </c>
      <c r="H1457" t="s">
        <v>2</v>
      </c>
      <c r="I1457" t="s">
        <v>15331</v>
      </c>
      <c r="J1457">
        <v>1</v>
      </c>
      <c r="K1457">
        <v>48</v>
      </c>
      <c r="M1457">
        <v>48</v>
      </c>
      <c r="O1457" t="str">
        <f>IF(Tableau__3_Déplacements_2[[#This Row],[Ori]]=Tableau__3_Déplacements_2[[#This Row],[Des]],"local","metro")</f>
        <v>local</v>
      </c>
      <c r="P1457">
        <v>15</v>
      </c>
      <c r="Q1457">
        <v>17</v>
      </c>
      <c r="R1457">
        <v>10</v>
      </c>
      <c r="S1457">
        <v>17</v>
      </c>
      <c r="T1457">
        <v>30</v>
      </c>
      <c r="U1457" t="s">
        <v>0</v>
      </c>
      <c r="V1457">
        <v>1</v>
      </c>
      <c r="W1457">
        <v>0</v>
      </c>
      <c r="X1457">
        <v>5</v>
      </c>
      <c r="Y1457">
        <v>426.35410256410256</v>
      </c>
      <c r="Z1457" s="1">
        <v>-1</v>
      </c>
      <c r="AA1457" s="1"/>
    </row>
    <row r="1458" spans="1:27" x14ac:dyDescent="0.35">
      <c r="A1458">
        <v>1147</v>
      </c>
      <c r="B1458" t="e">
        <f>VLOOKUP(Tableau__3_Déplacements_2[[#This Row],[Id_Menage]],[2]Ménages!$A$2:$AD$1503,32)</f>
        <v>#REF!</v>
      </c>
      <c r="C1458" t="s">
        <v>11</v>
      </c>
      <c r="D1458" t="s">
        <v>15329</v>
      </c>
      <c r="E1458">
        <f>VLOOKUP(Tableau__3_Déplacements_2[[#This Row],[Id_Personne]],[1]!Tableau__2_Personnes_1[[Id_Personne]:[Age]],2)</f>
        <v>2</v>
      </c>
      <c r="F1458">
        <f>VLOOKUP(Tableau__3_Déplacements_2[[#This Row],[Id_Personne]],[1]!Tableau__2_Personnes_1[[Id_Personne]:[Age]],4)</f>
        <v>27</v>
      </c>
      <c r="G1458" t="s">
        <v>3</v>
      </c>
      <c r="H1458" t="s">
        <v>2</v>
      </c>
      <c r="I1458" t="s">
        <v>15330</v>
      </c>
      <c r="J1458">
        <v>1</v>
      </c>
      <c r="K1458">
        <v>48</v>
      </c>
      <c r="M1458">
        <v>48</v>
      </c>
      <c r="O1458" t="str">
        <f>IF(Tableau__3_Déplacements_2[[#This Row],[Ori]]=Tableau__3_Déplacements_2[[#This Row],[Des]],"local","metro")</f>
        <v>local</v>
      </c>
      <c r="P1458">
        <v>15</v>
      </c>
      <c r="Q1458">
        <v>10</v>
      </c>
      <c r="R1458">
        <v>30</v>
      </c>
      <c r="S1458">
        <v>10</v>
      </c>
      <c r="T1458">
        <v>50</v>
      </c>
      <c r="U1458" t="s">
        <v>0</v>
      </c>
      <c r="V1458">
        <v>1</v>
      </c>
      <c r="W1458">
        <v>0</v>
      </c>
      <c r="X1458">
        <v>5</v>
      </c>
      <c r="Y1458">
        <v>426.35410256410256</v>
      </c>
      <c r="Z1458" s="1">
        <v>-1</v>
      </c>
      <c r="AA1458" s="1"/>
    </row>
    <row r="1459" spans="1:27" x14ac:dyDescent="0.35">
      <c r="A1459">
        <v>1147</v>
      </c>
      <c r="B1459" t="e">
        <f>VLOOKUP(Tableau__3_Déplacements_2[[#This Row],[Id_Menage]],[2]Ménages!$A$2:$AD$1503,32)</f>
        <v>#REF!</v>
      </c>
      <c r="C1459" t="s">
        <v>11</v>
      </c>
      <c r="D1459" t="s">
        <v>15329</v>
      </c>
      <c r="E1459">
        <f>VLOOKUP(Tableau__3_Déplacements_2[[#This Row],[Id_Personne]],[1]!Tableau__2_Personnes_1[[Id_Personne]:[Age]],2)</f>
        <v>2</v>
      </c>
      <c r="F1459">
        <f>VLOOKUP(Tableau__3_Déplacements_2[[#This Row],[Id_Personne]],[1]!Tableau__2_Personnes_1[[Id_Personne]:[Age]],4)</f>
        <v>27</v>
      </c>
      <c r="G1459" t="s">
        <v>0</v>
      </c>
      <c r="H1459" t="s">
        <v>7</v>
      </c>
      <c r="I1459" t="s">
        <v>15328</v>
      </c>
      <c r="J1459">
        <v>1</v>
      </c>
      <c r="K1459">
        <v>48</v>
      </c>
      <c r="M1459">
        <v>48</v>
      </c>
      <c r="O1459" t="str">
        <f>IF(Tableau__3_Déplacements_2[[#This Row],[Ori]]=Tableau__3_Déplacements_2[[#This Row],[Des]],"local","metro")</f>
        <v>local</v>
      </c>
      <c r="P1459">
        <v>5</v>
      </c>
      <c r="Q1459">
        <v>9</v>
      </c>
      <c r="R1459">
        <v>30</v>
      </c>
      <c r="S1459">
        <v>9</v>
      </c>
      <c r="T1459">
        <v>50</v>
      </c>
      <c r="U1459" t="s">
        <v>0</v>
      </c>
      <c r="V1459">
        <v>1</v>
      </c>
      <c r="W1459">
        <v>0</v>
      </c>
      <c r="X1459">
        <v>5</v>
      </c>
      <c r="Y1459">
        <v>426.35410256410256</v>
      </c>
      <c r="Z1459" s="1">
        <v>-1</v>
      </c>
      <c r="AA1459" s="1"/>
    </row>
    <row r="1460" spans="1:27" x14ac:dyDescent="0.35">
      <c r="A1460">
        <v>1147</v>
      </c>
      <c r="B1460" t="e">
        <f>VLOOKUP(Tableau__3_Déplacements_2[[#This Row],[Id_Menage]],[2]Ménages!$A$2:$AD$1503,32)</f>
        <v>#REF!</v>
      </c>
      <c r="C1460" t="s">
        <v>5</v>
      </c>
      <c r="D1460" t="s">
        <v>15326</v>
      </c>
      <c r="E1460">
        <f>VLOOKUP(Tableau__3_Déplacements_2[[#This Row],[Id_Personne]],[1]!Tableau__2_Personnes_1[[Id_Personne]:[Age]],2)</f>
        <v>1</v>
      </c>
      <c r="F1460">
        <f>VLOOKUP(Tableau__3_Déplacements_2[[#This Row],[Id_Personne]],[1]!Tableau__2_Personnes_1[[Id_Personne]:[Age]],4)</f>
        <v>19</v>
      </c>
      <c r="G1460" t="s">
        <v>0</v>
      </c>
      <c r="H1460" t="s">
        <v>7</v>
      </c>
      <c r="I1460" t="s">
        <v>15327</v>
      </c>
      <c r="J1460">
        <v>1</v>
      </c>
      <c r="K1460">
        <v>48</v>
      </c>
      <c r="M1460">
        <v>48</v>
      </c>
      <c r="O1460" t="str">
        <f>IF(Tableau__3_Déplacements_2[[#This Row],[Ori]]=Tableau__3_Déplacements_2[[#This Row],[Des]],"local","metro")</f>
        <v>local</v>
      </c>
      <c r="P1460">
        <v>4</v>
      </c>
      <c r="Q1460">
        <v>7</v>
      </c>
      <c r="R1460">
        <v>30</v>
      </c>
      <c r="S1460">
        <v>7</v>
      </c>
      <c r="T1460">
        <v>45</v>
      </c>
      <c r="U1460" t="s">
        <v>0</v>
      </c>
      <c r="V1460">
        <v>1</v>
      </c>
      <c r="W1460">
        <v>0</v>
      </c>
      <c r="X1460">
        <v>5</v>
      </c>
      <c r="Y1460">
        <v>426.35410256410256</v>
      </c>
      <c r="Z1460" s="1">
        <v>-1</v>
      </c>
      <c r="AA1460" s="1"/>
    </row>
    <row r="1461" spans="1:27" x14ac:dyDescent="0.35">
      <c r="A1461">
        <v>1147</v>
      </c>
      <c r="B1461" t="e">
        <f>VLOOKUP(Tableau__3_Déplacements_2[[#This Row],[Id_Menage]],[2]Ménages!$A$2:$AD$1503,32)</f>
        <v>#REF!</v>
      </c>
      <c r="C1461" t="s">
        <v>5</v>
      </c>
      <c r="D1461" t="s">
        <v>15326</v>
      </c>
      <c r="E1461">
        <f>VLOOKUP(Tableau__3_Déplacements_2[[#This Row],[Id_Personne]],[1]!Tableau__2_Personnes_1[[Id_Personne]:[Age]],2)</f>
        <v>1</v>
      </c>
      <c r="F1461">
        <f>VLOOKUP(Tableau__3_Déplacements_2[[#This Row],[Id_Personne]],[1]!Tableau__2_Personnes_1[[Id_Personne]:[Age]],4)</f>
        <v>19</v>
      </c>
      <c r="G1461" t="s">
        <v>3</v>
      </c>
      <c r="H1461" t="s">
        <v>2</v>
      </c>
      <c r="I1461" t="s">
        <v>15325</v>
      </c>
      <c r="J1461">
        <v>1</v>
      </c>
      <c r="K1461">
        <v>48</v>
      </c>
      <c r="M1461">
        <v>48</v>
      </c>
      <c r="O1461" t="str">
        <f>IF(Tableau__3_Déplacements_2[[#This Row],[Ori]]=Tableau__3_Déplacements_2[[#This Row],[Des]],"local","metro")</f>
        <v>local</v>
      </c>
      <c r="P1461">
        <v>15</v>
      </c>
      <c r="Q1461">
        <v>17</v>
      </c>
      <c r="R1461">
        <v>45</v>
      </c>
      <c r="S1461">
        <v>18</v>
      </c>
      <c r="T1461">
        <v>0</v>
      </c>
      <c r="U1461" t="s">
        <v>0</v>
      </c>
      <c r="V1461">
        <v>1</v>
      </c>
      <c r="W1461">
        <v>0</v>
      </c>
      <c r="X1461">
        <v>5</v>
      </c>
      <c r="Y1461">
        <v>426.35410256410256</v>
      </c>
      <c r="Z1461" s="1">
        <v>-1</v>
      </c>
      <c r="AA1461" s="1"/>
    </row>
    <row r="1462" spans="1:27" x14ac:dyDescent="0.35">
      <c r="A1462">
        <v>1148</v>
      </c>
      <c r="B1462" t="e">
        <f>VLOOKUP(Tableau__3_Déplacements_2[[#This Row],[Id_Menage]],[2]Ménages!$A$2:$AD$1503,32)</f>
        <v>#REF!</v>
      </c>
      <c r="C1462" t="s">
        <v>16</v>
      </c>
      <c r="D1462" t="s">
        <v>15321</v>
      </c>
      <c r="E1462">
        <f>VLOOKUP(Tableau__3_Déplacements_2[[#This Row],[Id_Personne]],[1]!Tableau__2_Personnes_1[[Id_Personne]:[Age]],2)</f>
        <v>1</v>
      </c>
      <c r="F1462">
        <f>VLOOKUP(Tableau__3_Déplacements_2[[#This Row],[Id_Personne]],[1]!Tableau__2_Personnes_1[[Id_Personne]:[Age]],4)</f>
        <v>52</v>
      </c>
      <c r="G1462" t="s">
        <v>27</v>
      </c>
      <c r="H1462" t="s">
        <v>26</v>
      </c>
      <c r="I1462" t="s">
        <v>15324</v>
      </c>
      <c r="J1462">
        <v>1</v>
      </c>
      <c r="K1462">
        <v>54</v>
      </c>
      <c r="M1462">
        <v>48</v>
      </c>
      <c r="O1462" t="str">
        <f>IF(Tableau__3_Déplacements_2[[#This Row],[Ori]]=Tableau__3_Déplacements_2[[#This Row],[Des]],"local","metro")</f>
        <v>metro</v>
      </c>
      <c r="P1462">
        <v>15</v>
      </c>
      <c r="Q1462">
        <v>19</v>
      </c>
      <c r="R1462">
        <v>0</v>
      </c>
      <c r="S1462">
        <v>19</v>
      </c>
      <c r="T1462">
        <v>45</v>
      </c>
      <c r="U1462" t="s">
        <v>30</v>
      </c>
      <c r="V1462">
        <v>8</v>
      </c>
      <c r="W1462">
        <v>250</v>
      </c>
      <c r="X1462">
        <v>2</v>
      </c>
      <c r="Y1462">
        <v>426.35410256410256</v>
      </c>
      <c r="Z1462" s="1">
        <v>0</v>
      </c>
      <c r="AA1462" s="1"/>
    </row>
    <row r="1463" spans="1:27" x14ac:dyDescent="0.35">
      <c r="A1463">
        <v>1148</v>
      </c>
      <c r="B1463" t="e">
        <f>VLOOKUP(Tableau__3_Déplacements_2[[#This Row],[Id_Menage]],[2]Ménages!$A$2:$AD$1503,32)</f>
        <v>#REF!</v>
      </c>
      <c r="C1463" t="s">
        <v>16</v>
      </c>
      <c r="D1463" t="s">
        <v>15321</v>
      </c>
      <c r="E1463">
        <f>VLOOKUP(Tableau__3_Déplacements_2[[#This Row],[Id_Personne]],[1]!Tableau__2_Personnes_1[[Id_Personne]:[Age]],2)</f>
        <v>1</v>
      </c>
      <c r="F1463">
        <f>VLOOKUP(Tableau__3_Déplacements_2[[#This Row],[Id_Personne]],[1]!Tableau__2_Personnes_1[[Id_Personne]:[Age]],4)</f>
        <v>52</v>
      </c>
      <c r="G1463" t="s">
        <v>0</v>
      </c>
      <c r="H1463" t="s">
        <v>7</v>
      </c>
      <c r="I1463" t="s">
        <v>15323</v>
      </c>
      <c r="J1463">
        <v>1</v>
      </c>
      <c r="K1463">
        <v>48</v>
      </c>
      <c r="M1463">
        <v>34</v>
      </c>
      <c r="O1463" t="str">
        <f>IF(Tableau__3_Déplacements_2[[#This Row],[Ori]]=Tableau__3_Déplacements_2[[#This Row],[Des]],"local","metro")</f>
        <v>metro</v>
      </c>
      <c r="P1463">
        <v>3</v>
      </c>
      <c r="Q1463">
        <v>7</v>
      </c>
      <c r="R1463">
        <v>30</v>
      </c>
      <c r="S1463">
        <v>8</v>
      </c>
      <c r="T1463">
        <v>0</v>
      </c>
      <c r="U1463" t="s">
        <v>30</v>
      </c>
      <c r="V1463">
        <v>8</v>
      </c>
      <c r="W1463">
        <v>250</v>
      </c>
      <c r="X1463">
        <v>5</v>
      </c>
      <c r="Y1463">
        <v>426.35410256410256</v>
      </c>
      <c r="Z1463" s="1">
        <v>-1</v>
      </c>
      <c r="AA1463" s="1"/>
    </row>
    <row r="1464" spans="1:27" x14ac:dyDescent="0.35">
      <c r="A1464">
        <v>1148</v>
      </c>
      <c r="B1464" t="e">
        <f>VLOOKUP(Tableau__3_Déplacements_2[[#This Row],[Id_Menage]],[2]Ménages!$A$2:$AD$1503,32)</f>
        <v>#REF!</v>
      </c>
      <c r="C1464" t="s">
        <v>16</v>
      </c>
      <c r="D1464" t="s">
        <v>15321</v>
      </c>
      <c r="E1464">
        <f>VLOOKUP(Tableau__3_Déplacements_2[[#This Row],[Id_Personne]],[1]!Tableau__2_Personnes_1[[Id_Personne]:[Age]],2)</f>
        <v>1</v>
      </c>
      <c r="F1464">
        <f>VLOOKUP(Tableau__3_Déplacements_2[[#This Row],[Id_Personne]],[1]!Tableau__2_Personnes_1[[Id_Personne]:[Age]],4)</f>
        <v>52</v>
      </c>
      <c r="G1464" t="s">
        <v>13</v>
      </c>
      <c r="H1464" t="s">
        <v>22</v>
      </c>
      <c r="I1464" t="s">
        <v>15322</v>
      </c>
      <c r="J1464">
        <v>1</v>
      </c>
      <c r="K1464">
        <v>48</v>
      </c>
      <c r="M1464">
        <v>54</v>
      </c>
      <c r="O1464" t="str">
        <f>IF(Tableau__3_Déplacements_2[[#This Row],[Ori]]=Tableau__3_Déplacements_2[[#This Row],[Des]],"local","metro")</f>
        <v>metro</v>
      </c>
      <c r="P1464">
        <v>12</v>
      </c>
      <c r="Q1464">
        <v>18</v>
      </c>
      <c r="R1464">
        <v>10</v>
      </c>
      <c r="S1464">
        <v>18</v>
      </c>
      <c r="T1464">
        <v>40</v>
      </c>
      <c r="U1464" t="s">
        <v>30</v>
      </c>
      <c r="V1464">
        <v>8</v>
      </c>
      <c r="W1464">
        <v>250</v>
      </c>
      <c r="X1464">
        <v>2</v>
      </c>
      <c r="Y1464">
        <v>426.35410256410256</v>
      </c>
      <c r="Z1464" s="1">
        <v>-1</v>
      </c>
      <c r="AA1464" s="1"/>
    </row>
    <row r="1465" spans="1:27" x14ac:dyDescent="0.35">
      <c r="A1465">
        <v>1148</v>
      </c>
      <c r="B1465" t="e">
        <f>VLOOKUP(Tableau__3_Déplacements_2[[#This Row],[Id_Menage]],[2]Ménages!$A$2:$AD$1503,32)</f>
        <v>#REF!</v>
      </c>
      <c r="C1465" t="s">
        <v>16</v>
      </c>
      <c r="D1465" t="s">
        <v>15321</v>
      </c>
      <c r="E1465">
        <f>VLOOKUP(Tableau__3_Déplacements_2[[#This Row],[Id_Personne]],[1]!Tableau__2_Personnes_1[[Id_Personne]:[Age]],2)</f>
        <v>1</v>
      </c>
      <c r="F1465">
        <f>VLOOKUP(Tableau__3_Déplacements_2[[#This Row],[Id_Personne]],[1]!Tableau__2_Personnes_1[[Id_Personne]:[Age]],4)</f>
        <v>52</v>
      </c>
      <c r="G1465" t="s">
        <v>3</v>
      </c>
      <c r="H1465" t="s">
        <v>2</v>
      </c>
      <c r="I1465" t="s">
        <v>15320</v>
      </c>
      <c r="J1465">
        <v>1</v>
      </c>
      <c r="K1465">
        <v>34</v>
      </c>
      <c r="M1465">
        <v>48</v>
      </c>
      <c r="O1465" t="str">
        <f>IF(Tableau__3_Déplacements_2[[#This Row],[Ori]]=Tableau__3_Déplacements_2[[#This Row],[Des]],"local","metro")</f>
        <v>metro</v>
      </c>
      <c r="P1465">
        <v>15</v>
      </c>
      <c r="Q1465">
        <v>15</v>
      </c>
      <c r="R1465">
        <v>30</v>
      </c>
      <c r="S1465">
        <v>16</v>
      </c>
      <c r="T1465">
        <v>0</v>
      </c>
      <c r="U1465" t="s">
        <v>30</v>
      </c>
      <c r="V1465">
        <v>8</v>
      </c>
      <c r="W1465">
        <v>250</v>
      </c>
      <c r="X1465">
        <v>5</v>
      </c>
      <c r="Y1465">
        <v>426.35410256410256</v>
      </c>
      <c r="Z1465" s="1">
        <v>-1</v>
      </c>
      <c r="AA1465" s="1"/>
    </row>
    <row r="1466" spans="1:27" x14ac:dyDescent="0.35">
      <c r="A1466">
        <v>1148</v>
      </c>
      <c r="B1466" t="e">
        <f>VLOOKUP(Tableau__3_Déplacements_2[[#This Row],[Id_Menage]],[2]Ménages!$A$2:$AD$1503,32)</f>
        <v>#REF!</v>
      </c>
      <c r="C1466" t="s">
        <v>11</v>
      </c>
      <c r="D1466" t="s">
        <v>15318</v>
      </c>
      <c r="E1466">
        <f>VLOOKUP(Tableau__3_Déplacements_2[[#This Row],[Id_Personne]],[1]!Tableau__2_Personnes_1[[Id_Personne]:[Age]],2)</f>
        <v>2</v>
      </c>
      <c r="F1466">
        <f>VLOOKUP(Tableau__3_Déplacements_2[[#This Row],[Id_Personne]],[1]!Tableau__2_Personnes_1[[Id_Personne]:[Age]],4)</f>
        <v>37</v>
      </c>
      <c r="G1466" t="s">
        <v>3</v>
      </c>
      <c r="H1466" t="s">
        <v>2</v>
      </c>
      <c r="I1466" t="s">
        <v>15319</v>
      </c>
      <c r="J1466">
        <v>1</v>
      </c>
      <c r="K1466">
        <v>66</v>
      </c>
      <c r="M1466">
        <v>48</v>
      </c>
      <c r="O1466" t="str">
        <f>IF(Tableau__3_Déplacements_2[[#This Row],[Ori]]=Tableau__3_Déplacements_2[[#This Row],[Des]],"local","metro")</f>
        <v>metro</v>
      </c>
      <c r="P1466">
        <v>15</v>
      </c>
      <c r="Q1466">
        <v>16</v>
      </c>
      <c r="R1466">
        <v>30</v>
      </c>
      <c r="S1466">
        <v>17</v>
      </c>
      <c r="T1466">
        <v>20</v>
      </c>
      <c r="U1466" t="s">
        <v>30</v>
      </c>
      <c r="V1466">
        <v>8</v>
      </c>
      <c r="W1466">
        <v>250</v>
      </c>
      <c r="X1466">
        <v>5</v>
      </c>
      <c r="Y1466">
        <v>426.35410256410256</v>
      </c>
      <c r="Z1466" s="1">
        <v>-1</v>
      </c>
      <c r="AA1466" s="1"/>
    </row>
    <row r="1467" spans="1:27" x14ac:dyDescent="0.35">
      <c r="A1467">
        <v>1148</v>
      </c>
      <c r="B1467" t="e">
        <f>VLOOKUP(Tableau__3_Déplacements_2[[#This Row],[Id_Menage]],[2]Ménages!$A$2:$AD$1503,32)</f>
        <v>#REF!</v>
      </c>
      <c r="C1467" t="s">
        <v>11</v>
      </c>
      <c r="D1467" t="s">
        <v>15318</v>
      </c>
      <c r="E1467">
        <f>VLOOKUP(Tableau__3_Déplacements_2[[#This Row],[Id_Personne]],[1]!Tableau__2_Personnes_1[[Id_Personne]:[Age]],2)</f>
        <v>2</v>
      </c>
      <c r="F1467">
        <f>VLOOKUP(Tableau__3_Déplacements_2[[#This Row],[Id_Personne]],[1]!Tableau__2_Personnes_1[[Id_Personne]:[Age]],4)</f>
        <v>37</v>
      </c>
      <c r="G1467" t="s">
        <v>0</v>
      </c>
      <c r="H1467" t="s">
        <v>7</v>
      </c>
      <c r="I1467" t="s">
        <v>15317</v>
      </c>
      <c r="J1467">
        <v>1</v>
      </c>
      <c r="K1467">
        <v>48</v>
      </c>
      <c r="M1467">
        <v>66</v>
      </c>
      <c r="O1467" t="str">
        <f>IF(Tableau__3_Déplacements_2[[#This Row],[Ori]]=Tableau__3_Déplacements_2[[#This Row],[Des]],"local","metro")</f>
        <v>metro</v>
      </c>
      <c r="P1467">
        <v>3</v>
      </c>
      <c r="Q1467">
        <v>8</v>
      </c>
      <c r="R1467">
        <v>0</v>
      </c>
      <c r="S1467">
        <v>8</v>
      </c>
      <c r="T1467">
        <v>45</v>
      </c>
      <c r="U1467" t="s">
        <v>30</v>
      </c>
      <c r="V1467">
        <v>8</v>
      </c>
      <c r="W1467">
        <v>250</v>
      </c>
      <c r="X1467">
        <v>5</v>
      </c>
      <c r="Y1467">
        <v>426.35410256410256</v>
      </c>
      <c r="Z1467" s="1">
        <v>0</v>
      </c>
      <c r="AA1467" s="1"/>
    </row>
    <row r="1468" spans="1:27" x14ac:dyDescent="0.35">
      <c r="A1468">
        <v>1148</v>
      </c>
      <c r="B1468" t="e">
        <f>VLOOKUP(Tableau__3_Déplacements_2[[#This Row],[Id_Menage]],[2]Ménages!$A$2:$AD$1503,32)</f>
        <v>#REF!</v>
      </c>
      <c r="C1468" t="s">
        <v>5</v>
      </c>
      <c r="D1468" t="s">
        <v>15315</v>
      </c>
      <c r="E1468">
        <f>VLOOKUP(Tableau__3_Déplacements_2[[#This Row],[Id_Personne]],[1]!Tableau__2_Personnes_1[[Id_Personne]:[Age]],2)</f>
        <v>2</v>
      </c>
      <c r="F1468">
        <f>VLOOKUP(Tableau__3_Déplacements_2[[#This Row],[Id_Personne]],[1]!Tableau__2_Personnes_1[[Id_Personne]:[Age]],4)</f>
        <v>32</v>
      </c>
      <c r="G1468" t="s">
        <v>3</v>
      </c>
      <c r="H1468" t="s">
        <v>2</v>
      </c>
      <c r="I1468" t="s">
        <v>15316</v>
      </c>
      <c r="J1468">
        <v>1</v>
      </c>
      <c r="K1468">
        <v>99</v>
      </c>
      <c r="M1468">
        <v>48</v>
      </c>
      <c r="O1468" t="str">
        <f>IF(Tableau__3_Déplacements_2[[#This Row],[Ori]]=Tableau__3_Déplacements_2[[#This Row],[Des]],"local","metro")</f>
        <v>metro</v>
      </c>
      <c r="P1468">
        <v>15</v>
      </c>
      <c r="Q1468">
        <v>17</v>
      </c>
      <c r="R1468">
        <v>0</v>
      </c>
      <c r="S1468">
        <v>18</v>
      </c>
      <c r="T1468">
        <v>30</v>
      </c>
      <c r="U1468" t="s">
        <v>102</v>
      </c>
      <c r="V1468">
        <v>10</v>
      </c>
      <c r="W1468">
        <v>600</v>
      </c>
      <c r="X1468">
        <v>4</v>
      </c>
      <c r="Y1468">
        <v>426.35410256410256</v>
      </c>
      <c r="Z1468" s="1">
        <v>0</v>
      </c>
      <c r="AA1468" s="1"/>
    </row>
    <row r="1469" spans="1:27" x14ac:dyDescent="0.35">
      <c r="A1469">
        <v>1148</v>
      </c>
      <c r="B1469" t="e">
        <f>VLOOKUP(Tableau__3_Déplacements_2[[#This Row],[Id_Menage]],[2]Ménages!$A$2:$AD$1503,32)</f>
        <v>#REF!</v>
      </c>
      <c r="C1469" t="s">
        <v>5</v>
      </c>
      <c r="D1469" t="s">
        <v>15315</v>
      </c>
      <c r="E1469">
        <f>VLOOKUP(Tableau__3_Déplacements_2[[#This Row],[Id_Personne]],[1]!Tableau__2_Personnes_1[[Id_Personne]:[Age]],2)</f>
        <v>2</v>
      </c>
      <c r="F1469">
        <f>VLOOKUP(Tableau__3_Déplacements_2[[#This Row],[Id_Personne]],[1]!Tableau__2_Personnes_1[[Id_Personne]:[Age]],4)</f>
        <v>32</v>
      </c>
      <c r="G1469" t="s">
        <v>0</v>
      </c>
      <c r="H1469" t="s">
        <v>7</v>
      </c>
      <c r="I1469" t="s">
        <v>15314</v>
      </c>
      <c r="J1469">
        <v>1</v>
      </c>
      <c r="K1469">
        <v>48</v>
      </c>
      <c r="M1469">
        <v>99</v>
      </c>
      <c r="O1469" t="str">
        <f>IF(Tableau__3_Déplacements_2[[#This Row],[Ori]]=Tableau__3_Déplacements_2[[#This Row],[Des]],"local","metro")</f>
        <v>metro</v>
      </c>
      <c r="P1469">
        <v>3</v>
      </c>
      <c r="Q1469">
        <v>6</v>
      </c>
      <c r="R1469">
        <v>0</v>
      </c>
      <c r="S1469">
        <v>7</v>
      </c>
      <c r="T1469">
        <v>10</v>
      </c>
      <c r="U1469" t="s">
        <v>102</v>
      </c>
      <c r="V1469">
        <v>10</v>
      </c>
      <c r="W1469">
        <v>600</v>
      </c>
      <c r="X1469">
        <v>4</v>
      </c>
      <c r="Y1469">
        <v>426.35410256410256</v>
      </c>
      <c r="Z1469" s="1">
        <v>0</v>
      </c>
      <c r="AA1469" s="1"/>
    </row>
    <row r="1470" spans="1:27" x14ac:dyDescent="0.35">
      <c r="A1470">
        <v>1149</v>
      </c>
      <c r="B1470" t="e">
        <f>VLOOKUP(Tableau__3_Déplacements_2[[#This Row],[Id_Menage]],[2]Ménages!$A$2:$AD$1503,32)</f>
        <v>#REF!</v>
      </c>
      <c r="C1470" t="s">
        <v>16</v>
      </c>
      <c r="D1470" t="s">
        <v>15312</v>
      </c>
      <c r="E1470">
        <f>VLOOKUP(Tableau__3_Déplacements_2[[#This Row],[Id_Personne]],[1]!Tableau__2_Personnes_1[[Id_Personne]:[Age]],2)</f>
        <v>1</v>
      </c>
      <c r="F1470">
        <f>VLOOKUP(Tableau__3_Déplacements_2[[#This Row],[Id_Personne]],[1]!Tableau__2_Personnes_1[[Id_Personne]:[Age]],4)</f>
        <v>52</v>
      </c>
      <c r="G1470" t="s">
        <v>0</v>
      </c>
      <c r="H1470" t="s">
        <v>7</v>
      </c>
      <c r="I1470" t="s">
        <v>15313</v>
      </c>
      <c r="J1470">
        <v>1</v>
      </c>
      <c r="K1470">
        <v>48</v>
      </c>
      <c r="M1470">
        <v>37</v>
      </c>
      <c r="O1470" t="str">
        <f>IF(Tableau__3_Déplacements_2[[#This Row],[Ori]]=Tableau__3_Déplacements_2[[#This Row],[Des]],"local","metro")</f>
        <v>metro</v>
      </c>
      <c r="P1470">
        <v>3</v>
      </c>
      <c r="Q1470">
        <v>7</v>
      </c>
      <c r="R1470">
        <v>30</v>
      </c>
      <c r="S1470">
        <v>8</v>
      </c>
      <c r="T1470">
        <v>0</v>
      </c>
      <c r="U1470" t="s">
        <v>30</v>
      </c>
      <c r="V1470">
        <v>8</v>
      </c>
      <c r="W1470">
        <v>250</v>
      </c>
      <c r="X1470">
        <v>5</v>
      </c>
      <c r="Y1470">
        <v>426.35410256410256</v>
      </c>
      <c r="Z1470" s="1">
        <v>-1</v>
      </c>
      <c r="AA1470" s="1"/>
    </row>
    <row r="1471" spans="1:27" x14ac:dyDescent="0.35">
      <c r="A1471">
        <v>1149</v>
      </c>
      <c r="B1471" t="e">
        <f>VLOOKUP(Tableau__3_Déplacements_2[[#This Row],[Id_Menage]],[2]Ménages!$A$2:$AD$1503,32)</f>
        <v>#REF!</v>
      </c>
      <c r="C1471" t="s">
        <v>16</v>
      </c>
      <c r="D1471" t="s">
        <v>15312</v>
      </c>
      <c r="E1471">
        <f>VLOOKUP(Tableau__3_Déplacements_2[[#This Row],[Id_Personne]],[1]!Tableau__2_Personnes_1[[Id_Personne]:[Age]],2)</f>
        <v>1</v>
      </c>
      <c r="F1471">
        <f>VLOOKUP(Tableau__3_Déplacements_2[[#This Row],[Id_Personne]],[1]!Tableau__2_Personnes_1[[Id_Personne]:[Age]],4)</f>
        <v>52</v>
      </c>
      <c r="G1471" t="s">
        <v>3</v>
      </c>
      <c r="H1471" t="s">
        <v>2</v>
      </c>
      <c r="I1471" t="s">
        <v>15311</v>
      </c>
      <c r="J1471">
        <v>1</v>
      </c>
      <c r="K1471">
        <v>37</v>
      </c>
      <c r="M1471">
        <v>48</v>
      </c>
      <c r="O1471" t="str">
        <f>IF(Tableau__3_Déplacements_2[[#This Row],[Ori]]=Tableau__3_Déplacements_2[[#This Row],[Des]],"local","metro")</f>
        <v>metro</v>
      </c>
      <c r="P1471">
        <v>15</v>
      </c>
      <c r="Q1471">
        <v>15</v>
      </c>
      <c r="R1471">
        <v>30</v>
      </c>
      <c r="S1471">
        <v>16</v>
      </c>
      <c r="T1471">
        <v>10</v>
      </c>
      <c r="U1471" t="s">
        <v>30</v>
      </c>
      <c r="V1471">
        <v>8</v>
      </c>
      <c r="W1471">
        <v>250</v>
      </c>
      <c r="X1471">
        <v>5</v>
      </c>
      <c r="Y1471">
        <v>426.35410256410256</v>
      </c>
      <c r="Z1471" s="1">
        <v>-1</v>
      </c>
      <c r="AA1471" s="1"/>
    </row>
    <row r="1472" spans="1:27" x14ac:dyDescent="0.35">
      <c r="A1472">
        <v>1149</v>
      </c>
      <c r="B1472" t="e">
        <f>VLOOKUP(Tableau__3_Déplacements_2[[#This Row],[Id_Menage]],[2]Ménages!$A$2:$AD$1503,32)</f>
        <v>#REF!</v>
      </c>
      <c r="C1472" t="s">
        <v>11</v>
      </c>
      <c r="D1472" t="s">
        <v>15309</v>
      </c>
      <c r="E1472">
        <f>VLOOKUP(Tableau__3_Déplacements_2[[#This Row],[Id_Personne]],[1]!Tableau__2_Personnes_1[[Id_Personne]:[Age]],2)</f>
        <v>2</v>
      </c>
      <c r="F1472">
        <f>VLOOKUP(Tableau__3_Déplacements_2[[#This Row],[Id_Personne]],[1]!Tableau__2_Personnes_1[[Id_Personne]:[Age]],4)</f>
        <v>44</v>
      </c>
      <c r="G1472" t="s">
        <v>0</v>
      </c>
      <c r="H1472" t="s">
        <v>7</v>
      </c>
      <c r="I1472" t="s">
        <v>15310</v>
      </c>
      <c r="J1472">
        <v>1</v>
      </c>
      <c r="K1472">
        <v>48</v>
      </c>
      <c r="M1472">
        <v>1</v>
      </c>
      <c r="O1472" t="str">
        <f>IF(Tableau__3_Déplacements_2[[#This Row],[Ori]]=Tableau__3_Déplacements_2[[#This Row],[Des]],"local","metro")</f>
        <v>metro</v>
      </c>
      <c r="P1472">
        <v>3</v>
      </c>
      <c r="Q1472">
        <v>7</v>
      </c>
      <c r="R1472">
        <v>30</v>
      </c>
      <c r="S1472">
        <v>8</v>
      </c>
      <c r="T1472">
        <v>15</v>
      </c>
      <c r="U1472" t="s">
        <v>30</v>
      </c>
      <c r="V1472">
        <v>8</v>
      </c>
      <c r="W1472">
        <v>400</v>
      </c>
      <c r="X1472">
        <v>5</v>
      </c>
      <c r="Y1472">
        <v>426.35410256410256</v>
      </c>
      <c r="Z1472" s="1">
        <v>-1</v>
      </c>
      <c r="AA1472" s="1"/>
    </row>
    <row r="1473" spans="1:27" x14ac:dyDescent="0.35">
      <c r="A1473">
        <v>1149</v>
      </c>
      <c r="B1473" t="e">
        <f>VLOOKUP(Tableau__3_Déplacements_2[[#This Row],[Id_Menage]],[2]Ménages!$A$2:$AD$1503,32)</f>
        <v>#REF!</v>
      </c>
      <c r="C1473" t="s">
        <v>11</v>
      </c>
      <c r="D1473" t="s">
        <v>15309</v>
      </c>
      <c r="E1473">
        <f>VLOOKUP(Tableau__3_Déplacements_2[[#This Row],[Id_Personne]],[1]!Tableau__2_Personnes_1[[Id_Personne]:[Age]],2)</f>
        <v>2</v>
      </c>
      <c r="F1473">
        <f>VLOOKUP(Tableau__3_Déplacements_2[[#This Row],[Id_Personne]],[1]!Tableau__2_Personnes_1[[Id_Personne]:[Age]],4)</f>
        <v>44</v>
      </c>
      <c r="G1473" t="s">
        <v>3</v>
      </c>
      <c r="H1473" t="s">
        <v>2</v>
      </c>
      <c r="I1473" t="s">
        <v>15308</v>
      </c>
      <c r="J1473">
        <v>1</v>
      </c>
      <c r="K1473">
        <v>1</v>
      </c>
      <c r="M1473">
        <v>48</v>
      </c>
      <c r="O1473" t="str">
        <f>IF(Tableau__3_Déplacements_2[[#This Row],[Ori]]=Tableau__3_Déplacements_2[[#This Row],[Des]],"local","metro")</f>
        <v>metro</v>
      </c>
      <c r="P1473">
        <v>15</v>
      </c>
      <c r="Q1473">
        <v>17</v>
      </c>
      <c r="R1473">
        <v>0</v>
      </c>
      <c r="S1473">
        <v>17</v>
      </c>
      <c r="T1473">
        <v>45</v>
      </c>
      <c r="U1473" t="s">
        <v>30</v>
      </c>
      <c r="V1473">
        <v>8</v>
      </c>
      <c r="W1473">
        <v>400</v>
      </c>
      <c r="X1473">
        <v>5</v>
      </c>
      <c r="Y1473">
        <v>426.35410256410256</v>
      </c>
      <c r="Z1473" s="1">
        <v>0</v>
      </c>
      <c r="AA1473" s="1"/>
    </row>
    <row r="1474" spans="1:27" x14ac:dyDescent="0.35">
      <c r="A1474">
        <v>1149</v>
      </c>
      <c r="B1474" t="e">
        <f>VLOOKUP(Tableau__3_Déplacements_2[[#This Row],[Id_Menage]],[2]Ménages!$A$2:$AD$1503,32)</f>
        <v>#REF!</v>
      </c>
      <c r="C1474" t="s">
        <v>5</v>
      </c>
      <c r="D1474" t="s">
        <v>15306</v>
      </c>
      <c r="E1474">
        <f>VLOOKUP(Tableau__3_Déplacements_2[[#This Row],[Id_Personne]],[1]!Tableau__2_Personnes_1[[Id_Personne]:[Age]],2)</f>
        <v>2</v>
      </c>
      <c r="F1474">
        <f>VLOOKUP(Tableau__3_Déplacements_2[[#This Row],[Id_Personne]],[1]!Tableau__2_Personnes_1[[Id_Personne]:[Age]],4)</f>
        <v>17</v>
      </c>
      <c r="G1474" t="s">
        <v>0</v>
      </c>
      <c r="H1474" t="s">
        <v>7</v>
      </c>
      <c r="I1474" t="s">
        <v>15307</v>
      </c>
      <c r="J1474">
        <v>1</v>
      </c>
      <c r="K1474">
        <v>48</v>
      </c>
      <c r="M1474">
        <v>1</v>
      </c>
      <c r="O1474" t="str">
        <f>IF(Tableau__3_Déplacements_2[[#This Row],[Ori]]=Tableau__3_Déplacements_2[[#This Row],[Des]],"local","metro")</f>
        <v>metro</v>
      </c>
      <c r="P1474">
        <v>5</v>
      </c>
      <c r="Q1474">
        <v>9</v>
      </c>
      <c r="R1474">
        <v>0</v>
      </c>
      <c r="S1474">
        <v>9</v>
      </c>
      <c r="T1474">
        <v>35</v>
      </c>
      <c r="U1474" t="s">
        <v>30</v>
      </c>
      <c r="V1474">
        <v>8</v>
      </c>
      <c r="W1474">
        <v>300</v>
      </c>
      <c r="X1474">
        <v>3</v>
      </c>
      <c r="Y1474">
        <v>426.35410256410256</v>
      </c>
      <c r="Z1474" s="1">
        <v>0</v>
      </c>
      <c r="AA1474" s="1"/>
    </row>
    <row r="1475" spans="1:27" x14ac:dyDescent="0.35">
      <c r="A1475">
        <v>1149</v>
      </c>
      <c r="B1475" t="e">
        <f>VLOOKUP(Tableau__3_Déplacements_2[[#This Row],[Id_Menage]],[2]Ménages!$A$2:$AD$1503,32)</f>
        <v>#REF!</v>
      </c>
      <c r="C1475" t="s">
        <v>5</v>
      </c>
      <c r="D1475" t="s">
        <v>15306</v>
      </c>
      <c r="E1475">
        <f>VLOOKUP(Tableau__3_Déplacements_2[[#This Row],[Id_Personne]],[1]!Tableau__2_Personnes_1[[Id_Personne]:[Age]],2)</f>
        <v>2</v>
      </c>
      <c r="F1475">
        <f>VLOOKUP(Tableau__3_Déplacements_2[[#This Row],[Id_Personne]],[1]!Tableau__2_Personnes_1[[Id_Personne]:[Age]],4)</f>
        <v>17</v>
      </c>
      <c r="G1475" t="s">
        <v>3</v>
      </c>
      <c r="H1475" t="s">
        <v>2</v>
      </c>
      <c r="I1475" t="s">
        <v>15305</v>
      </c>
      <c r="J1475">
        <v>1</v>
      </c>
      <c r="K1475">
        <v>1</v>
      </c>
      <c r="M1475">
        <v>48</v>
      </c>
      <c r="O1475" t="str">
        <f>IF(Tableau__3_Déplacements_2[[#This Row],[Ori]]=Tableau__3_Déplacements_2[[#This Row],[Des]],"local","metro")</f>
        <v>metro</v>
      </c>
      <c r="P1475">
        <v>15</v>
      </c>
      <c r="Q1475">
        <v>9</v>
      </c>
      <c r="R1475">
        <v>45</v>
      </c>
      <c r="S1475">
        <v>10</v>
      </c>
      <c r="T1475">
        <v>25</v>
      </c>
      <c r="U1475" t="s">
        <v>30</v>
      </c>
      <c r="V1475">
        <v>8</v>
      </c>
      <c r="W1475">
        <v>300</v>
      </c>
      <c r="X1475">
        <v>5</v>
      </c>
      <c r="Y1475">
        <v>426.35410256410256</v>
      </c>
      <c r="Z1475" s="1">
        <v>-1</v>
      </c>
      <c r="AA1475" s="1"/>
    </row>
    <row r="1476" spans="1:27" x14ac:dyDescent="0.35">
      <c r="A1476">
        <v>1149</v>
      </c>
      <c r="B1476" t="e">
        <f>VLOOKUP(Tableau__3_Déplacements_2[[#This Row],[Id_Menage]],[2]Ménages!$A$2:$AD$1503,32)</f>
        <v>#REF!</v>
      </c>
      <c r="C1476" t="s">
        <v>65</v>
      </c>
      <c r="D1476" t="s">
        <v>15303</v>
      </c>
      <c r="E1476">
        <f>VLOOKUP(Tableau__3_Déplacements_2[[#This Row],[Id_Personne]],[1]!Tableau__2_Personnes_1[[Id_Personne]:[Age]],2)</f>
        <v>2</v>
      </c>
      <c r="F1476">
        <f>VLOOKUP(Tableau__3_Déplacements_2[[#This Row],[Id_Personne]],[1]!Tableau__2_Personnes_1[[Id_Personne]:[Age]],4)</f>
        <v>13</v>
      </c>
      <c r="G1476" t="s">
        <v>0</v>
      </c>
      <c r="H1476" t="s">
        <v>7</v>
      </c>
      <c r="I1476" t="s">
        <v>15304</v>
      </c>
      <c r="J1476">
        <v>1</v>
      </c>
      <c r="K1476">
        <v>48</v>
      </c>
      <c r="M1476">
        <v>48</v>
      </c>
      <c r="O1476" t="str">
        <f>IF(Tableau__3_Déplacements_2[[#This Row],[Ori]]=Tableau__3_Déplacements_2[[#This Row],[Des]],"local","metro")</f>
        <v>local</v>
      </c>
      <c r="P1476">
        <v>12</v>
      </c>
      <c r="Q1476">
        <v>14</v>
      </c>
      <c r="R1476">
        <v>0</v>
      </c>
      <c r="S1476">
        <v>14</v>
      </c>
      <c r="T1476">
        <v>10</v>
      </c>
      <c r="U1476" t="s">
        <v>0</v>
      </c>
      <c r="V1476">
        <v>1</v>
      </c>
      <c r="W1476">
        <v>0</v>
      </c>
      <c r="X1476">
        <v>1</v>
      </c>
      <c r="Y1476">
        <v>426.35410256410256</v>
      </c>
      <c r="Z1476" s="1">
        <v>0</v>
      </c>
      <c r="AA1476" s="1"/>
    </row>
    <row r="1477" spans="1:27" x14ac:dyDescent="0.35">
      <c r="A1477">
        <v>1149</v>
      </c>
      <c r="B1477" t="e">
        <f>VLOOKUP(Tableau__3_Déplacements_2[[#This Row],[Id_Menage]],[2]Ménages!$A$2:$AD$1503,32)</f>
        <v>#REF!</v>
      </c>
      <c r="C1477" t="s">
        <v>65</v>
      </c>
      <c r="D1477" t="s">
        <v>15303</v>
      </c>
      <c r="E1477">
        <f>VLOOKUP(Tableau__3_Déplacements_2[[#This Row],[Id_Personne]],[1]!Tableau__2_Personnes_1[[Id_Personne]:[Age]],2)</f>
        <v>2</v>
      </c>
      <c r="F1477">
        <f>VLOOKUP(Tableau__3_Déplacements_2[[#This Row],[Id_Personne]],[1]!Tableau__2_Personnes_1[[Id_Personne]:[Age]],4)</f>
        <v>13</v>
      </c>
      <c r="G1477" t="s">
        <v>3</v>
      </c>
      <c r="H1477" t="s">
        <v>2</v>
      </c>
      <c r="I1477" t="s">
        <v>15302</v>
      </c>
      <c r="J1477">
        <v>1</v>
      </c>
      <c r="K1477">
        <v>48</v>
      </c>
      <c r="M1477">
        <v>48</v>
      </c>
      <c r="O1477" t="str">
        <f>IF(Tableau__3_Déplacements_2[[#This Row],[Ori]]=Tableau__3_Déplacements_2[[#This Row],[Des]],"local","metro")</f>
        <v>local</v>
      </c>
      <c r="P1477">
        <v>15</v>
      </c>
      <c r="Q1477">
        <v>17</v>
      </c>
      <c r="R1477">
        <v>0</v>
      </c>
      <c r="S1477">
        <v>17</v>
      </c>
      <c r="T1477">
        <v>10</v>
      </c>
      <c r="U1477" t="s">
        <v>0</v>
      </c>
      <c r="V1477">
        <v>1</v>
      </c>
      <c r="W1477">
        <v>0</v>
      </c>
      <c r="X1477">
        <v>1</v>
      </c>
      <c r="Y1477">
        <v>426.35410256410256</v>
      </c>
      <c r="Z1477" s="1">
        <v>0</v>
      </c>
      <c r="AA1477" s="1"/>
    </row>
    <row r="1478" spans="1:27" x14ac:dyDescent="0.35">
      <c r="A1478">
        <v>115</v>
      </c>
      <c r="B1478" t="e">
        <f>VLOOKUP(Tableau__3_Déplacements_2[[#This Row],[Id_Menage]],[2]Ménages!$A$2:$AD$1503,32)</f>
        <v>#REF!</v>
      </c>
      <c r="C1478" t="s">
        <v>16</v>
      </c>
      <c r="D1478" t="s">
        <v>15300</v>
      </c>
      <c r="E1478">
        <f>VLOOKUP(Tableau__3_Déplacements_2[[#This Row],[Id_Personne]],[1]!Tableau__2_Personnes_1[[Id_Personne]:[Age]],2)</f>
        <v>2</v>
      </c>
      <c r="F1478">
        <f>VLOOKUP(Tableau__3_Déplacements_2[[#This Row],[Id_Personne]],[1]!Tableau__2_Personnes_1[[Id_Personne]:[Age]],4)</f>
        <v>33</v>
      </c>
      <c r="G1478" t="s">
        <v>0</v>
      </c>
      <c r="H1478" t="s">
        <v>7</v>
      </c>
      <c r="I1478" t="s">
        <v>15301</v>
      </c>
      <c r="J1478">
        <v>1</v>
      </c>
      <c r="K1478">
        <v>7</v>
      </c>
      <c r="M1478">
        <v>7</v>
      </c>
      <c r="O1478" t="str">
        <f>IF(Tableau__3_Déplacements_2[[#This Row],[Ori]]=Tableau__3_Déplacements_2[[#This Row],[Des]],"local","metro")</f>
        <v>local</v>
      </c>
      <c r="P1478">
        <v>11</v>
      </c>
      <c r="Q1478">
        <v>9</v>
      </c>
      <c r="R1478">
        <v>0</v>
      </c>
      <c r="S1478">
        <v>9</v>
      </c>
      <c r="T1478">
        <v>30</v>
      </c>
      <c r="U1478" t="s">
        <v>0</v>
      </c>
      <c r="V1478">
        <v>1</v>
      </c>
      <c r="W1478">
        <v>0</v>
      </c>
      <c r="X1478">
        <v>1</v>
      </c>
      <c r="Y1478">
        <v>2176.8298039215688</v>
      </c>
      <c r="Z1478" s="1">
        <v>0</v>
      </c>
      <c r="AA1478" s="1"/>
    </row>
    <row r="1479" spans="1:27" x14ac:dyDescent="0.35">
      <c r="A1479">
        <v>115</v>
      </c>
      <c r="B1479" t="e">
        <f>VLOOKUP(Tableau__3_Déplacements_2[[#This Row],[Id_Menage]],[2]Ménages!$A$2:$AD$1503,32)</f>
        <v>#REF!</v>
      </c>
      <c r="C1479" t="s">
        <v>16</v>
      </c>
      <c r="D1479" t="s">
        <v>15300</v>
      </c>
      <c r="E1479">
        <f>VLOOKUP(Tableau__3_Déplacements_2[[#This Row],[Id_Personne]],[1]!Tableau__2_Personnes_1[[Id_Personne]:[Age]],2)</f>
        <v>2</v>
      </c>
      <c r="F1479">
        <f>VLOOKUP(Tableau__3_Déplacements_2[[#This Row],[Id_Personne]],[1]!Tableau__2_Personnes_1[[Id_Personne]:[Age]],4)</f>
        <v>33</v>
      </c>
      <c r="G1479" t="s">
        <v>3</v>
      </c>
      <c r="H1479" t="s">
        <v>2</v>
      </c>
      <c r="I1479" t="s">
        <v>15299</v>
      </c>
      <c r="J1479">
        <v>1</v>
      </c>
      <c r="K1479">
        <v>7</v>
      </c>
      <c r="M1479">
        <v>7</v>
      </c>
      <c r="O1479" t="str">
        <f>IF(Tableau__3_Déplacements_2[[#This Row],[Ori]]=Tableau__3_Déplacements_2[[#This Row],[Des]],"local","metro")</f>
        <v>local</v>
      </c>
      <c r="P1479">
        <v>15</v>
      </c>
      <c r="Q1479">
        <v>11</v>
      </c>
      <c r="R1479">
        <v>0</v>
      </c>
      <c r="S1479">
        <v>11</v>
      </c>
      <c r="T1479">
        <v>15</v>
      </c>
      <c r="U1479" t="s">
        <v>0</v>
      </c>
      <c r="V1479">
        <v>1</v>
      </c>
      <c r="W1479">
        <v>0</v>
      </c>
      <c r="X1479">
        <v>1</v>
      </c>
      <c r="Y1479">
        <v>2176.8298039215688</v>
      </c>
      <c r="Z1479" s="1">
        <v>0</v>
      </c>
      <c r="AA1479" s="1"/>
    </row>
    <row r="1480" spans="1:27" x14ac:dyDescent="0.35">
      <c r="A1480">
        <v>115</v>
      </c>
      <c r="B1480" t="e">
        <f>VLOOKUP(Tableau__3_Déplacements_2[[#This Row],[Id_Menage]],[2]Ménages!$A$2:$AD$1503,32)</f>
        <v>#REF!</v>
      </c>
      <c r="C1480" t="s">
        <v>11</v>
      </c>
      <c r="D1480" t="s">
        <v>15297</v>
      </c>
      <c r="E1480">
        <f>VLOOKUP(Tableau__3_Déplacements_2[[#This Row],[Id_Personne]],[1]!Tableau__2_Personnes_1[[Id_Personne]:[Age]],2)</f>
        <v>1</v>
      </c>
      <c r="F1480">
        <f>VLOOKUP(Tableau__3_Déplacements_2[[#This Row],[Id_Personne]],[1]!Tableau__2_Personnes_1[[Id_Personne]:[Age]],4)</f>
        <v>39</v>
      </c>
      <c r="G1480" t="s">
        <v>3</v>
      </c>
      <c r="H1480" t="s">
        <v>2</v>
      </c>
      <c r="I1480" t="s">
        <v>15298</v>
      </c>
      <c r="J1480">
        <v>1</v>
      </c>
      <c r="K1480">
        <v>16</v>
      </c>
      <c r="M1480">
        <v>7</v>
      </c>
      <c r="O1480" t="str">
        <f>IF(Tableau__3_Déplacements_2[[#This Row],[Ori]]=Tableau__3_Déplacements_2[[#This Row],[Des]],"local","metro")</f>
        <v>metro</v>
      </c>
      <c r="P1480">
        <v>15</v>
      </c>
      <c r="Q1480">
        <v>18</v>
      </c>
      <c r="R1480">
        <v>0</v>
      </c>
      <c r="S1480">
        <v>18</v>
      </c>
      <c r="T1480">
        <v>30</v>
      </c>
      <c r="U1480" t="s">
        <v>155</v>
      </c>
      <c r="V1480">
        <v>15</v>
      </c>
      <c r="W1480">
        <v>100</v>
      </c>
      <c r="X1480">
        <v>6</v>
      </c>
      <c r="Y1480">
        <v>2176.8298039215688</v>
      </c>
      <c r="Z1480" s="1">
        <v>0</v>
      </c>
      <c r="AA1480" s="1"/>
    </row>
    <row r="1481" spans="1:27" x14ac:dyDescent="0.35">
      <c r="A1481">
        <v>115</v>
      </c>
      <c r="B1481" t="e">
        <f>VLOOKUP(Tableau__3_Déplacements_2[[#This Row],[Id_Menage]],[2]Ménages!$A$2:$AD$1503,32)</f>
        <v>#REF!</v>
      </c>
      <c r="C1481" t="s">
        <v>11</v>
      </c>
      <c r="D1481" t="s">
        <v>15297</v>
      </c>
      <c r="E1481">
        <f>VLOOKUP(Tableau__3_Déplacements_2[[#This Row],[Id_Personne]],[1]!Tableau__2_Personnes_1[[Id_Personne]:[Age]],2)</f>
        <v>1</v>
      </c>
      <c r="F1481">
        <f>VLOOKUP(Tableau__3_Déplacements_2[[#This Row],[Id_Personne]],[1]!Tableau__2_Personnes_1[[Id_Personne]:[Age]],4)</f>
        <v>39</v>
      </c>
      <c r="G1481" t="s">
        <v>0</v>
      </c>
      <c r="H1481" t="s">
        <v>7</v>
      </c>
      <c r="I1481" t="s">
        <v>15296</v>
      </c>
      <c r="J1481">
        <v>1</v>
      </c>
      <c r="K1481">
        <v>7</v>
      </c>
      <c r="M1481">
        <v>16</v>
      </c>
      <c r="O1481" t="str">
        <f>IF(Tableau__3_Déplacements_2[[#This Row],[Ori]]=Tableau__3_Déplacements_2[[#This Row],[Des]],"local","metro")</f>
        <v>metro</v>
      </c>
      <c r="P1481">
        <v>3</v>
      </c>
      <c r="Q1481">
        <v>7</v>
      </c>
      <c r="R1481">
        <v>0</v>
      </c>
      <c r="S1481">
        <v>7</v>
      </c>
      <c r="T1481">
        <v>30</v>
      </c>
      <c r="U1481" t="s">
        <v>13</v>
      </c>
      <c r="V1481">
        <v>3</v>
      </c>
      <c r="W1481">
        <v>100</v>
      </c>
      <c r="X1481">
        <v>6</v>
      </c>
      <c r="Y1481">
        <v>2176.8298039215688</v>
      </c>
      <c r="Z1481" s="1">
        <v>0</v>
      </c>
      <c r="AA1481" s="1"/>
    </row>
    <row r="1482" spans="1:27" x14ac:dyDescent="0.35">
      <c r="A1482">
        <v>115</v>
      </c>
      <c r="B1482" t="e">
        <f>VLOOKUP(Tableau__3_Déplacements_2[[#This Row],[Id_Menage]],[2]Ménages!$A$2:$AD$1503,32)</f>
        <v>#REF!</v>
      </c>
      <c r="C1482" t="s">
        <v>5</v>
      </c>
      <c r="D1482" t="s">
        <v>15294</v>
      </c>
      <c r="E1482">
        <f>VLOOKUP(Tableau__3_Déplacements_2[[#This Row],[Id_Personne]],[1]!Tableau__2_Personnes_1[[Id_Personne]:[Age]],2)</f>
        <v>1</v>
      </c>
      <c r="F1482">
        <f>VLOOKUP(Tableau__3_Déplacements_2[[#This Row],[Id_Personne]],[1]!Tableau__2_Personnes_1[[Id_Personne]:[Age]],4)</f>
        <v>20</v>
      </c>
      <c r="G1482" t="s">
        <v>0</v>
      </c>
      <c r="H1482" t="s">
        <v>7</v>
      </c>
      <c r="I1482" t="s">
        <v>15295</v>
      </c>
      <c r="J1482">
        <v>1</v>
      </c>
      <c r="K1482">
        <v>7</v>
      </c>
      <c r="M1482">
        <v>5</v>
      </c>
      <c r="O1482" t="str">
        <f>IF(Tableau__3_Déplacements_2[[#This Row],[Ori]]=Tableau__3_Déplacements_2[[#This Row],[Des]],"local","metro")</f>
        <v>metro</v>
      </c>
      <c r="P1482">
        <v>12</v>
      </c>
      <c r="Q1482">
        <v>7</v>
      </c>
      <c r="R1482">
        <v>0</v>
      </c>
      <c r="S1482">
        <v>7</v>
      </c>
      <c r="T1482">
        <v>30</v>
      </c>
      <c r="U1482" t="s">
        <v>30</v>
      </c>
      <c r="V1482">
        <v>8</v>
      </c>
      <c r="W1482">
        <v>300</v>
      </c>
      <c r="X1482">
        <v>6</v>
      </c>
      <c r="Y1482">
        <v>2176.8298039215688</v>
      </c>
      <c r="Z1482" s="1">
        <v>0</v>
      </c>
      <c r="AA1482" s="1"/>
    </row>
    <row r="1483" spans="1:27" x14ac:dyDescent="0.35">
      <c r="A1483">
        <v>115</v>
      </c>
      <c r="B1483" t="e">
        <f>VLOOKUP(Tableau__3_Déplacements_2[[#This Row],[Id_Menage]],[2]Ménages!$A$2:$AD$1503,32)</f>
        <v>#REF!</v>
      </c>
      <c r="C1483" t="s">
        <v>5</v>
      </c>
      <c r="D1483" t="s">
        <v>15294</v>
      </c>
      <c r="E1483">
        <f>VLOOKUP(Tableau__3_Déplacements_2[[#This Row],[Id_Personne]],[1]!Tableau__2_Personnes_1[[Id_Personne]:[Age]],2)</f>
        <v>1</v>
      </c>
      <c r="F1483">
        <f>VLOOKUP(Tableau__3_Déplacements_2[[#This Row],[Id_Personne]],[1]!Tableau__2_Personnes_1[[Id_Personne]:[Age]],4)</f>
        <v>20</v>
      </c>
      <c r="G1483" t="s">
        <v>3</v>
      </c>
      <c r="H1483" t="s">
        <v>2</v>
      </c>
      <c r="I1483" t="s">
        <v>15293</v>
      </c>
      <c r="J1483">
        <v>1</v>
      </c>
      <c r="K1483">
        <v>5</v>
      </c>
      <c r="M1483">
        <v>7</v>
      </c>
      <c r="O1483" t="str">
        <f>IF(Tableau__3_Déplacements_2[[#This Row],[Ori]]=Tableau__3_Déplacements_2[[#This Row],[Des]],"local","metro")</f>
        <v>metro</v>
      </c>
      <c r="P1483">
        <v>15</v>
      </c>
      <c r="Q1483">
        <v>17</v>
      </c>
      <c r="R1483">
        <v>0</v>
      </c>
      <c r="S1483">
        <v>17</v>
      </c>
      <c r="T1483">
        <v>30</v>
      </c>
      <c r="U1483" t="s">
        <v>30</v>
      </c>
      <c r="V1483">
        <v>8</v>
      </c>
      <c r="W1483">
        <v>300</v>
      </c>
      <c r="X1483">
        <v>6</v>
      </c>
      <c r="Y1483">
        <v>2176.8298039215688</v>
      </c>
      <c r="Z1483" s="1">
        <v>0</v>
      </c>
      <c r="AA1483" s="1"/>
    </row>
    <row r="1484" spans="1:27" x14ac:dyDescent="0.35">
      <c r="A1484">
        <v>115</v>
      </c>
      <c r="B1484" t="e">
        <f>VLOOKUP(Tableau__3_Déplacements_2[[#This Row],[Id_Menage]],[2]Ménages!$A$2:$AD$1503,32)</f>
        <v>#REF!</v>
      </c>
      <c r="C1484" t="s">
        <v>65</v>
      </c>
      <c r="D1484" t="s">
        <v>15291</v>
      </c>
      <c r="E1484">
        <f>VLOOKUP(Tableau__3_Déplacements_2[[#This Row],[Id_Personne]],[1]!Tableau__2_Personnes_1[[Id_Personne]:[Age]],2)</f>
        <v>1</v>
      </c>
      <c r="F1484">
        <f>VLOOKUP(Tableau__3_Déplacements_2[[#This Row],[Id_Personne]],[1]!Tableau__2_Personnes_1[[Id_Personne]:[Age]],4)</f>
        <v>12</v>
      </c>
      <c r="G1484" t="s">
        <v>0</v>
      </c>
      <c r="H1484" t="s">
        <v>7</v>
      </c>
      <c r="I1484" t="s">
        <v>15292</v>
      </c>
      <c r="J1484">
        <v>1</v>
      </c>
      <c r="K1484">
        <v>7</v>
      </c>
      <c r="M1484">
        <v>7</v>
      </c>
      <c r="O1484" t="str">
        <f>IF(Tableau__3_Déplacements_2[[#This Row],[Ori]]=Tableau__3_Déplacements_2[[#This Row],[Des]],"local","metro")</f>
        <v>local</v>
      </c>
      <c r="P1484">
        <v>8</v>
      </c>
      <c r="Q1484">
        <v>7</v>
      </c>
      <c r="R1484">
        <v>0</v>
      </c>
      <c r="S1484">
        <v>7</v>
      </c>
      <c r="T1484">
        <v>30</v>
      </c>
      <c r="U1484" t="s">
        <v>0</v>
      </c>
      <c r="V1484">
        <v>1</v>
      </c>
      <c r="W1484">
        <v>0</v>
      </c>
      <c r="X1484">
        <v>6</v>
      </c>
      <c r="Y1484">
        <v>2176.8298039215688</v>
      </c>
      <c r="Z1484" s="1">
        <v>0</v>
      </c>
      <c r="AA1484" s="1"/>
    </row>
    <row r="1485" spans="1:27" x14ac:dyDescent="0.35">
      <c r="A1485">
        <v>115</v>
      </c>
      <c r="B1485" t="e">
        <f>VLOOKUP(Tableau__3_Déplacements_2[[#This Row],[Id_Menage]],[2]Ménages!$A$2:$AD$1503,32)</f>
        <v>#REF!</v>
      </c>
      <c r="C1485" t="s">
        <v>65</v>
      </c>
      <c r="D1485" t="s">
        <v>15291</v>
      </c>
      <c r="E1485">
        <f>VLOOKUP(Tableau__3_Déplacements_2[[#This Row],[Id_Personne]],[1]!Tableau__2_Personnes_1[[Id_Personne]:[Age]],2)</f>
        <v>1</v>
      </c>
      <c r="F1485">
        <f>VLOOKUP(Tableau__3_Déplacements_2[[#This Row],[Id_Personne]],[1]!Tableau__2_Personnes_1[[Id_Personne]:[Age]],4)</f>
        <v>12</v>
      </c>
      <c r="G1485" t="s">
        <v>3</v>
      </c>
      <c r="H1485" t="s">
        <v>2</v>
      </c>
      <c r="I1485" t="s">
        <v>15290</v>
      </c>
      <c r="J1485">
        <v>1</v>
      </c>
      <c r="K1485">
        <v>7</v>
      </c>
      <c r="M1485">
        <v>7</v>
      </c>
      <c r="O1485" t="str">
        <f>IF(Tableau__3_Déplacements_2[[#This Row],[Ori]]=Tableau__3_Déplacements_2[[#This Row],[Des]],"local","metro")</f>
        <v>local</v>
      </c>
      <c r="P1485">
        <v>15</v>
      </c>
      <c r="Q1485">
        <v>14</v>
      </c>
      <c r="R1485">
        <v>0</v>
      </c>
      <c r="S1485">
        <v>14</v>
      </c>
      <c r="T1485">
        <v>15</v>
      </c>
      <c r="U1485" t="s">
        <v>0</v>
      </c>
      <c r="V1485">
        <v>1</v>
      </c>
      <c r="W1485">
        <v>0</v>
      </c>
      <c r="X1485">
        <v>6</v>
      </c>
      <c r="Y1485">
        <v>2176.8298039215688</v>
      </c>
      <c r="Z1485" s="1">
        <v>0</v>
      </c>
      <c r="AA1485" s="1"/>
    </row>
    <row r="1486" spans="1:27" x14ac:dyDescent="0.35">
      <c r="A1486">
        <v>115</v>
      </c>
      <c r="B1486" t="e">
        <f>VLOOKUP(Tableau__3_Déplacements_2[[#This Row],[Id_Menage]],[2]Ménages!$A$2:$AD$1503,32)</f>
        <v>#REF!</v>
      </c>
      <c r="C1486" t="s">
        <v>61</v>
      </c>
      <c r="D1486" t="s">
        <v>15288</v>
      </c>
      <c r="E1486">
        <f>VLOOKUP(Tableau__3_Déplacements_2[[#This Row],[Id_Personne]],[1]!Tableau__2_Personnes_1[[Id_Personne]:[Age]],2)</f>
        <v>2</v>
      </c>
      <c r="F1486">
        <f>VLOOKUP(Tableau__3_Déplacements_2[[#This Row],[Id_Personne]],[1]!Tableau__2_Personnes_1[[Id_Personne]:[Age]],4)</f>
        <v>10</v>
      </c>
      <c r="G1486" t="s">
        <v>0</v>
      </c>
      <c r="H1486" t="s">
        <v>7</v>
      </c>
      <c r="I1486" t="s">
        <v>15289</v>
      </c>
      <c r="J1486">
        <v>1</v>
      </c>
      <c r="K1486">
        <v>7</v>
      </c>
      <c r="M1486">
        <v>7</v>
      </c>
      <c r="O1486" t="str">
        <f>IF(Tableau__3_Déplacements_2[[#This Row],[Ori]]=Tableau__3_Déplacements_2[[#This Row],[Des]],"local","metro")</f>
        <v>local</v>
      </c>
      <c r="P1486">
        <v>12</v>
      </c>
      <c r="Q1486">
        <v>7</v>
      </c>
      <c r="R1486">
        <v>0</v>
      </c>
      <c r="S1486">
        <v>7</v>
      </c>
      <c r="T1486">
        <v>30</v>
      </c>
      <c r="U1486" t="s">
        <v>0</v>
      </c>
      <c r="V1486">
        <v>1</v>
      </c>
      <c r="W1486">
        <v>0</v>
      </c>
      <c r="X1486">
        <v>6</v>
      </c>
      <c r="Y1486">
        <v>2176.8298039215688</v>
      </c>
      <c r="Z1486" s="1">
        <v>0</v>
      </c>
      <c r="AA1486" s="1"/>
    </row>
    <row r="1487" spans="1:27" x14ac:dyDescent="0.35">
      <c r="A1487">
        <v>115</v>
      </c>
      <c r="B1487" t="e">
        <f>VLOOKUP(Tableau__3_Déplacements_2[[#This Row],[Id_Menage]],[2]Ménages!$A$2:$AD$1503,32)</f>
        <v>#REF!</v>
      </c>
      <c r="C1487" t="s">
        <v>61</v>
      </c>
      <c r="D1487" t="s">
        <v>15288</v>
      </c>
      <c r="E1487">
        <f>VLOOKUP(Tableau__3_Déplacements_2[[#This Row],[Id_Personne]],[1]!Tableau__2_Personnes_1[[Id_Personne]:[Age]],2)</f>
        <v>2</v>
      </c>
      <c r="F1487">
        <f>VLOOKUP(Tableau__3_Déplacements_2[[#This Row],[Id_Personne]],[1]!Tableau__2_Personnes_1[[Id_Personne]:[Age]],4)</f>
        <v>10</v>
      </c>
      <c r="G1487" t="s">
        <v>3</v>
      </c>
      <c r="H1487" t="s">
        <v>2</v>
      </c>
      <c r="I1487" t="s">
        <v>15287</v>
      </c>
      <c r="J1487">
        <v>1</v>
      </c>
      <c r="K1487">
        <v>7</v>
      </c>
      <c r="M1487">
        <v>7</v>
      </c>
      <c r="O1487" t="str">
        <f>IF(Tableau__3_Déplacements_2[[#This Row],[Ori]]=Tableau__3_Déplacements_2[[#This Row],[Des]],"local","metro")</f>
        <v>local</v>
      </c>
      <c r="P1487">
        <v>15</v>
      </c>
      <c r="Q1487">
        <v>14</v>
      </c>
      <c r="R1487">
        <v>0</v>
      </c>
      <c r="S1487">
        <v>14</v>
      </c>
      <c r="T1487">
        <v>15</v>
      </c>
      <c r="U1487" t="s">
        <v>0</v>
      </c>
      <c r="V1487">
        <v>1</v>
      </c>
      <c r="W1487">
        <v>0</v>
      </c>
      <c r="X1487">
        <v>6</v>
      </c>
      <c r="Y1487">
        <v>2176.8298039215688</v>
      </c>
      <c r="Z1487" s="1">
        <v>0</v>
      </c>
      <c r="AA1487" s="1"/>
    </row>
    <row r="1488" spans="1:27" x14ac:dyDescent="0.35">
      <c r="A1488">
        <v>115</v>
      </c>
      <c r="B1488" t="e">
        <f>VLOOKUP(Tableau__3_Déplacements_2[[#This Row],[Id_Menage]],[2]Ménages!$A$2:$AD$1503,32)</f>
        <v>#REF!</v>
      </c>
      <c r="C1488" t="s">
        <v>409</v>
      </c>
      <c r="D1488" t="s">
        <v>15285</v>
      </c>
      <c r="E1488">
        <f>VLOOKUP(Tableau__3_Déplacements_2[[#This Row],[Id_Personne]],[1]!Tableau__2_Personnes_1[[Id_Personne]:[Age]],2)</f>
        <v>1</v>
      </c>
      <c r="F1488">
        <f>VLOOKUP(Tableau__3_Déplacements_2[[#This Row],[Id_Personne]],[1]!Tableau__2_Personnes_1[[Id_Personne]:[Age]],4)</f>
        <v>7</v>
      </c>
      <c r="G1488" t="s">
        <v>0</v>
      </c>
      <c r="H1488" t="s">
        <v>7</v>
      </c>
      <c r="I1488" t="s">
        <v>15286</v>
      </c>
      <c r="J1488">
        <v>1</v>
      </c>
      <c r="K1488">
        <v>7</v>
      </c>
      <c r="M1488">
        <v>7</v>
      </c>
      <c r="O1488" t="str">
        <f>IF(Tableau__3_Déplacements_2[[#This Row],[Ori]]=Tableau__3_Déplacements_2[[#This Row],[Des]],"local","metro")</f>
        <v>local</v>
      </c>
      <c r="P1488">
        <v>12</v>
      </c>
      <c r="Q1488">
        <v>7</v>
      </c>
      <c r="R1488">
        <v>0</v>
      </c>
      <c r="S1488">
        <v>7</v>
      </c>
      <c r="T1488">
        <v>30</v>
      </c>
      <c r="U1488" t="s">
        <v>0</v>
      </c>
      <c r="V1488">
        <v>1</v>
      </c>
      <c r="W1488">
        <v>0</v>
      </c>
      <c r="X1488">
        <v>6</v>
      </c>
      <c r="Y1488">
        <v>2176.8298039215688</v>
      </c>
      <c r="Z1488" s="1">
        <v>0</v>
      </c>
      <c r="AA1488" s="1"/>
    </row>
    <row r="1489" spans="1:27" x14ac:dyDescent="0.35">
      <c r="A1489">
        <v>115</v>
      </c>
      <c r="B1489" t="e">
        <f>VLOOKUP(Tableau__3_Déplacements_2[[#This Row],[Id_Menage]],[2]Ménages!$A$2:$AD$1503,32)</f>
        <v>#REF!</v>
      </c>
      <c r="C1489" t="s">
        <v>409</v>
      </c>
      <c r="D1489" t="s">
        <v>15285</v>
      </c>
      <c r="E1489">
        <f>VLOOKUP(Tableau__3_Déplacements_2[[#This Row],[Id_Personne]],[1]!Tableau__2_Personnes_1[[Id_Personne]:[Age]],2)</f>
        <v>1</v>
      </c>
      <c r="F1489">
        <f>VLOOKUP(Tableau__3_Déplacements_2[[#This Row],[Id_Personne]],[1]!Tableau__2_Personnes_1[[Id_Personne]:[Age]],4)</f>
        <v>7</v>
      </c>
      <c r="G1489" t="s">
        <v>3</v>
      </c>
      <c r="H1489" t="s">
        <v>2</v>
      </c>
      <c r="I1489" t="s">
        <v>15284</v>
      </c>
      <c r="J1489">
        <v>1</v>
      </c>
      <c r="K1489">
        <v>7</v>
      </c>
      <c r="M1489">
        <v>7</v>
      </c>
      <c r="O1489" t="str">
        <f>IF(Tableau__3_Déplacements_2[[#This Row],[Ori]]=Tableau__3_Déplacements_2[[#This Row],[Des]],"local","metro")</f>
        <v>local</v>
      </c>
      <c r="P1489">
        <v>15</v>
      </c>
      <c r="Q1489">
        <v>12</v>
      </c>
      <c r="R1489">
        <v>0</v>
      </c>
      <c r="S1489">
        <v>12</v>
      </c>
      <c r="T1489">
        <v>30</v>
      </c>
      <c r="U1489" t="s">
        <v>0</v>
      </c>
      <c r="V1489">
        <v>1</v>
      </c>
      <c r="W1489">
        <v>0</v>
      </c>
      <c r="X1489">
        <v>6</v>
      </c>
      <c r="Y1489">
        <v>2176.8298039215688</v>
      </c>
      <c r="Z1489" s="1">
        <v>0</v>
      </c>
      <c r="AA1489" s="1"/>
    </row>
    <row r="1490" spans="1:27" x14ac:dyDescent="0.35">
      <c r="A1490">
        <v>1150</v>
      </c>
      <c r="B1490" t="e">
        <f>VLOOKUP(Tableau__3_Déplacements_2[[#This Row],[Id_Menage]],[2]Ménages!$A$2:$AD$1503,32)</f>
        <v>#REF!</v>
      </c>
      <c r="C1490" t="s">
        <v>16</v>
      </c>
      <c r="D1490" t="s">
        <v>15282</v>
      </c>
      <c r="E1490">
        <f>VLOOKUP(Tableau__3_Déplacements_2[[#This Row],[Id_Personne]],[1]!Tableau__2_Personnes_1[[Id_Personne]:[Age]],2)</f>
        <v>1</v>
      </c>
      <c r="F1490">
        <f>VLOOKUP(Tableau__3_Déplacements_2[[#This Row],[Id_Personne]],[1]!Tableau__2_Personnes_1[[Id_Personne]:[Age]],4)</f>
        <v>61</v>
      </c>
      <c r="G1490" t="s">
        <v>0</v>
      </c>
      <c r="H1490" t="s">
        <v>7</v>
      </c>
      <c r="I1490" t="s">
        <v>15283</v>
      </c>
      <c r="J1490">
        <v>1</v>
      </c>
      <c r="K1490">
        <v>48</v>
      </c>
      <c r="M1490">
        <v>30</v>
      </c>
      <c r="O1490" t="str">
        <f>IF(Tableau__3_Déplacements_2[[#This Row],[Ori]]=Tableau__3_Déplacements_2[[#This Row],[Des]],"local","metro")</f>
        <v>metro</v>
      </c>
      <c r="P1490">
        <v>3</v>
      </c>
      <c r="Q1490">
        <v>8</v>
      </c>
      <c r="R1490">
        <v>0</v>
      </c>
      <c r="S1490">
        <v>8</v>
      </c>
      <c r="T1490">
        <v>55</v>
      </c>
      <c r="U1490" t="s">
        <v>30</v>
      </c>
      <c r="V1490">
        <v>8</v>
      </c>
      <c r="W1490">
        <v>300</v>
      </c>
      <c r="X1490">
        <v>5</v>
      </c>
      <c r="Y1490">
        <v>426.35410256410256</v>
      </c>
      <c r="Z1490" s="1">
        <v>0</v>
      </c>
      <c r="AA1490" s="1"/>
    </row>
    <row r="1491" spans="1:27" x14ac:dyDescent="0.35">
      <c r="A1491">
        <v>1150</v>
      </c>
      <c r="B1491" t="e">
        <f>VLOOKUP(Tableau__3_Déplacements_2[[#This Row],[Id_Menage]],[2]Ménages!$A$2:$AD$1503,32)</f>
        <v>#REF!</v>
      </c>
      <c r="C1491" t="s">
        <v>16</v>
      </c>
      <c r="D1491" t="s">
        <v>15282</v>
      </c>
      <c r="E1491">
        <f>VLOOKUP(Tableau__3_Déplacements_2[[#This Row],[Id_Personne]],[1]!Tableau__2_Personnes_1[[Id_Personne]:[Age]],2)</f>
        <v>1</v>
      </c>
      <c r="F1491">
        <f>VLOOKUP(Tableau__3_Déplacements_2[[#This Row],[Id_Personne]],[1]!Tableau__2_Personnes_1[[Id_Personne]:[Age]],4)</f>
        <v>61</v>
      </c>
      <c r="G1491" t="s">
        <v>3</v>
      </c>
      <c r="H1491" t="s">
        <v>2</v>
      </c>
      <c r="I1491" t="s">
        <v>15281</v>
      </c>
      <c r="J1491">
        <v>1</v>
      </c>
      <c r="K1491">
        <v>30</v>
      </c>
      <c r="M1491">
        <v>48</v>
      </c>
      <c r="O1491" t="str">
        <f>IF(Tableau__3_Déplacements_2[[#This Row],[Ori]]=Tableau__3_Déplacements_2[[#This Row],[Des]],"local","metro")</f>
        <v>metro</v>
      </c>
      <c r="P1491">
        <v>15</v>
      </c>
      <c r="Q1491">
        <v>17</v>
      </c>
      <c r="R1491">
        <v>0</v>
      </c>
      <c r="S1491">
        <v>18</v>
      </c>
      <c r="T1491">
        <v>15</v>
      </c>
      <c r="U1491" t="s">
        <v>30</v>
      </c>
      <c r="V1491">
        <v>8</v>
      </c>
      <c r="W1491">
        <v>400</v>
      </c>
      <c r="X1491">
        <v>5</v>
      </c>
      <c r="Y1491">
        <v>426.35410256410256</v>
      </c>
      <c r="Z1491" s="1">
        <v>0</v>
      </c>
      <c r="AA1491" s="1"/>
    </row>
    <row r="1492" spans="1:27" x14ac:dyDescent="0.35">
      <c r="A1492">
        <v>1150</v>
      </c>
      <c r="B1492" t="e">
        <f>VLOOKUP(Tableau__3_Déplacements_2[[#This Row],[Id_Menage]],[2]Ménages!$A$2:$AD$1503,32)</f>
        <v>#REF!</v>
      </c>
      <c r="C1492" t="s">
        <v>11</v>
      </c>
      <c r="D1492" t="s">
        <v>15279</v>
      </c>
      <c r="E1492">
        <f>VLOOKUP(Tableau__3_Déplacements_2[[#This Row],[Id_Personne]],[1]!Tableau__2_Personnes_1[[Id_Personne]:[Age]],2)</f>
        <v>2</v>
      </c>
      <c r="F1492">
        <f>VLOOKUP(Tableau__3_Déplacements_2[[#This Row],[Id_Personne]],[1]!Tableau__2_Personnes_1[[Id_Personne]:[Age]],4)</f>
        <v>52</v>
      </c>
      <c r="G1492" t="s">
        <v>0</v>
      </c>
      <c r="H1492" t="s">
        <v>7</v>
      </c>
      <c r="I1492" t="s">
        <v>15280</v>
      </c>
      <c r="J1492">
        <v>1</v>
      </c>
      <c r="K1492">
        <v>48</v>
      </c>
      <c r="M1492">
        <v>48</v>
      </c>
      <c r="O1492" t="str">
        <f>IF(Tableau__3_Déplacements_2[[#This Row],[Ori]]=Tableau__3_Déplacements_2[[#This Row],[Des]],"local","metro")</f>
        <v>local</v>
      </c>
      <c r="P1492">
        <v>4</v>
      </c>
      <c r="Q1492">
        <v>8</v>
      </c>
      <c r="R1492">
        <v>0</v>
      </c>
      <c r="S1492">
        <v>8</v>
      </c>
      <c r="T1492">
        <v>20</v>
      </c>
      <c r="U1492" t="s">
        <v>0</v>
      </c>
      <c r="V1492">
        <v>1</v>
      </c>
      <c r="W1492">
        <v>0</v>
      </c>
      <c r="X1492">
        <v>5</v>
      </c>
      <c r="Y1492">
        <v>426.35410256410256</v>
      </c>
      <c r="Z1492" s="1">
        <v>0</v>
      </c>
      <c r="AA1492" s="1"/>
    </row>
    <row r="1493" spans="1:27" x14ac:dyDescent="0.35">
      <c r="A1493">
        <v>1150</v>
      </c>
      <c r="B1493" t="e">
        <f>VLOOKUP(Tableau__3_Déplacements_2[[#This Row],[Id_Menage]],[2]Ménages!$A$2:$AD$1503,32)</f>
        <v>#REF!</v>
      </c>
      <c r="C1493" t="s">
        <v>11</v>
      </c>
      <c r="D1493" t="s">
        <v>15279</v>
      </c>
      <c r="E1493">
        <f>VLOOKUP(Tableau__3_Déplacements_2[[#This Row],[Id_Personne]],[1]!Tableau__2_Personnes_1[[Id_Personne]:[Age]],2)</f>
        <v>2</v>
      </c>
      <c r="F1493">
        <f>VLOOKUP(Tableau__3_Déplacements_2[[#This Row],[Id_Personne]],[1]!Tableau__2_Personnes_1[[Id_Personne]:[Age]],4)</f>
        <v>52</v>
      </c>
      <c r="G1493" t="s">
        <v>3</v>
      </c>
      <c r="H1493" t="s">
        <v>2</v>
      </c>
      <c r="I1493" t="s">
        <v>15278</v>
      </c>
      <c r="J1493">
        <v>1</v>
      </c>
      <c r="K1493">
        <v>48</v>
      </c>
      <c r="M1493">
        <v>48</v>
      </c>
      <c r="O1493" t="str">
        <f>IF(Tableau__3_Déplacements_2[[#This Row],[Ori]]=Tableau__3_Déplacements_2[[#This Row],[Des]],"local","metro")</f>
        <v>local</v>
      </c>
      <c r="P1493">
        <v>15</v>
      </c>
      <c r="Q1493">
        <v>14</v>
      </c>
      <c r="R1493">
        <v>0</v>
      </c>
      <c r="S1493">
        <v>14</v>
      </c>
      <c r="T1493">
        <v>20</v>
      </c>
      <c r="U1493" t="s">
        <v>0</v>
      </c>
      <c r="V1493">
        <v>1</v>
      </c>
      <c r="W1493">
        <v>0</v>
      </c>
      <c r="X1493">
        <v>5</v>
      </c>
      <c r="Y1493">
        <v>426.35410256410256</v>
      </c>
      <c r="Z1493" s="1">
        <v>0</v>
      </c>
      <c r="AA1493" s="1"/>
    </row>
    <row r="1494" spans="1:27" x14ac:dyDescent="0.35">
      <c r="A1494">
        <v>1150</v>
      </c>
      <c r="B1494" t="e">
        <f>VLOOKUP(Tableau__3_Déplacements_2[[#This Row],[Id_Menage]],[2]Ménages!$A$2:$AD$1503,32)</f>
        <v>#REF!</v>
      </c>
      <c r="C1494" t="s">
        <v>5</v>
      </c>
      <c r="D1494" t="s">
        <v>15274</v>
      </c>
      <c r="E1494">
        <f>VLOOKUP(Tableau__3_Déplacements_2[[#This Row],[Id_Personne]],[1]!Tableau__2_Personnes_1[[Id_Personne]:[Age]],2)</f>
        <v>1</v>
      </c>
      <c r="F1494">
        <f>VLOOKUP(Tableau__3_Déplacements_2[[#This Row],[Id_Personne]],[1]!Tableau__2_Personnes_1[[Id_Personne]:[Age]],4)</f>
        <v>29</v>
      </c>
      <c r="G1494" t="s">
        <v>13</v>
      </c>
      <c r="H1494" t="s">
        <v>22</v>
      </c>
      <c r="I1494" t="s">
        <v>15277</v>
      </c>
      <c r="J1494">
        <v>1</v>
      </c>
      <c r="K1494">
        <v>48</v>
      </c>
      <c r="M1494">
        <v>6</v>
      </c>
      <c r="O1494" t="str">
        <f>IF(Tableau__3_Déplacements_2[[#This Row],[Ori]]=Tableau__3_Déplacements_2[[#This Row],[Des]],"local","metro")</f>
        <v>metro</v>
      </c>
      <c r="P1494">
        <v>12</v>
      </c>
      <c r="Q1494">
        <v>14</v>
      </c>
      <c r="R1494">
        <v>0</v>
      </c>
      <c r="S1494">
        <v>14</v>
      </c>
      <c r="T1494">
        <v>50</v>
      </c>
      <c r="U1494" t="s">
        <v>30</v>
      </c>
      <c r="V1494">
        <v>8</v>
      </c>
      <c r="W1494">
        <v>300</v>
      </c>
      <c r="X1494">
        <v>6</v>
      </c>
      <c r="Y1494">
        <v>426.35410256410256</v>
      </c>
      <c r="Z1494" s="1">
        <v>0</v>
      </c>
      <c r="AA1494" s="1"/>
    </row>
    <row r="1495" spans="1:27" x14ac:dyDescent="0.35">
      <c r="A1495">
        <v>1150</v>
      </c>
      <c r="B1495" t="e">
        <f>VLOOKUP(Tableau__3_Déplacements_2[[#This Row],[Id_Menage]],[2]Ménages!$A$2:$AD$1503,32)</f>
        <v>#REF!</v>
      </c>
      <c r="C1495" t="s">
        <v>5</v>
      </c>
      <c r="D1495" t="s">
        <v>15274</v>
      </c>
      <c r="E1495">
        <f>VLOOKUP(Tableau__3_Déplacements_2[[#This Row],[Id_Personne]],[1]!Tableau__2_Personnes_1[[Id_Personne]:[Age]],2)</f>
        <v>1</v>
      </c>
      <c r="F1495">
        <f>VLOOKUP(Tableau__3_Déplacements_2[[#This Row],[Id_Personne]],[1]!Tableau__2_Personnes_1[[Id_Personne]:[Age]],4)</f>
        <v>29</v>
      </c>
      <c r="G1495" t="s">
        <v>0</v>
      </c>
      <c r="H1495" t="s">
        <v>7</v>
      </c>
      <c r="I1495" t="s">
        <v>15276</v>
      </c>
      <c r="J1495">
        <v>1</v>
      </c>
      <c r="K1495">
        <v>48</v>
      </c>
      <c r="M1495">
        <v>48</v>
      </c>
      <c r="O1495" t="str">
        <f>IF(Tableau__3_Déplacements_2[[#This Row],[Ori]]=Tableau__3_Déplacements_2[[#This Row],[Des]],"local","metro")</f>
        <v>local</v>
      </c>
      <c r="P1495">
        <v>7</v>
      </c>
      <c r="Q1495">
        <v>7</v>
      </c>
      <c r="R1495">
        <v>0</v>
      </c>
      <c r="S1495">
        <v>7</v>
      </c>
      <c r="T1495">
        <v>10</v>
      </c>
      <c r="U1495" t="s">
        <v>0</v>
      </c>
      <c r="V1495">
        <v>1</v>
      </c>
      <c r="W1495">
        <v>0</v>
      </c>
      <c r="X1495">
        <v>6</v>
      </c>
      <c r="Y1495">
        <v>426.35410256410256</v>
      </c>
      <c r="Z1495" s="1">
        <v>0</v>
      </c>
      <c r="AA1495" s="1"/>
    </row>
    <row r="1496" spans="1:27" x14ac:dyDescent="0.35">
      <c r="A1496">
        <v>1150</v>
      </c>
      <c r="B1496" t="e">
        <f>VLOOKUP(Tableau__3_Déplacements_2[[#This Row],[Id_Menage]],[2]Ménages!$A$2:$AD$1503,32)</f>
        <v>#REF!</v>
      </c>
      <c r="C1496" t="s">
        <v>5</v>
      </c>
      <c r="D1496" t="s">
        <v>15274</v>
      </c>
      <c r="E1496">
        <f>VLOOKUP(Tableau__3_Déplacements_2[[#This Row],[Id_Personne]],[1]!Tableau__2_Personnes_1[[Id_Personne]:[Age]],2)</f>
        <v>1</v>
      </c>
      <c r="F1496">
        <f>VLOOKUP(Tableau__3_Déplacements_2[[#This Row],[Id_Personne]],[1]!Tableau__2_Personnes_1[[Id_Personne]:[Age]],4)</f>
        <v>29</v>
      </c>
      <c r="G1496" t="s">
        <v>3</v>
      </c>
      <c r="H1496" t="s">
        <v>2</v>
      </c>
      <c r="I1496" t="s">
        <v>15275</v>
      </c>
      <c r="J1496">
        <v>1</v>
      </c>
      <c r="K1496">
        <v>48</v>
      </c>
      <c r="M1496">
        <v>48</v>
      </c>
      <c r="O1496" t="str">
        <f>IF(Tableau__3_Déplacements_2[[#This Row],[Ori]]=Tableau__3_Déplacements_2[[#This Row],[Des]],"local","metro")</f>
        <v>local</v>
      </c>
      <c r="P1496">
        <v>15</v>
      </c>
      <c r="Q1496">
        <v>7</v>
      </c>
      <c r="R1496">
        <v>20</v>
      </c>
      <c r="S1496">
        <v>7</v>
      </c>
      <c r="T1496">
        <v>30</v>
      </c>
      <c r="U1496" t="s">
        <v>0</v>
      </c>
      <c r="V1496">
        <v>1</v>
      </c>
      <c r="W1496">
        <v>0</v>
      </c>
      <c r="X1496">
        <v>6</v>
      </c>
      <c r="Y1496">
        <v>426.35410256410256</v>
      </c>
      <c r="Z1496" s="1">
        <v>-1</v>
      </c>
      <c r="AA1496" s="1"/>
    </row>
    <row r="1497" spans="1:27" x14ac:dyDescent="0.35">
      <c r="A1497">
        <v>1150</v>
      </c>
      <c r="B1497" t="e">
        <f>VLOOKUP(Tableau__3_Déplacements_2[[#This Row],[Id_Menage]],[2]Ménages!$A$2:$AD$1503,32)</f>
        <v>#REF!</v>
      </c>
      <c r="C1497" t="s">
        <v>5</v>
      </c>
      <c r="D1497" t="s">
        <v>15274</v>
      </c>
      <c r="E1497">
        <f>VLOOKUP(Tableau__3_Déplacements_2[[#This Row],[Id_Personne]],[1]!Tableau__2_Personnes_1[[Id_Personne]:[Age]],2)</f>
        <v>1</v>
      </c>
      <c r="F1497">
        <f>VLOOKUP(Tableau__3_Déplacements_2[[#This Row],[Id_Personne]],[1]!Tableau__2_Personnes_1[[Id_Personne]:[Age]],4)</f>
        <v>29</v>
      </c>
      <c r="G1497" t="s">
        <v>27</v>
      </c>
      <c r="H1497" t="s">
        <v>26</v>
      </c>
      <c r="I1497" t="s">
        <v>15273</v>
      </c>
      <c r="J1497">
        <v>1</v>
      </c>
      <c r="K1497">
        <v>6</v>
      </c>
      <c r="M1497">
        <v>48</v>
      </c>
      <c r="O1497" t="str">
        <f>IF(Tableau__3_Déplacements_2[[#This Row],[Ori]]=Tableau__3_Déplacements_2[[#This Row],[Des]],"local","metro")</f>
        <v>metro</v>
      </c>
      <c r="P1497">
        <v>15</v>
      </c>
      <c r="Q1497">
        <v>16</v>
      </c>
      <c r="R1497">
        <v>0</v>
      </c>
      <c r="S1497">
        <v>16</v>
      </c>
      <c r="T1497">
        <v>50</v>
      </c>
      <c r="U1497" t="s">
        <v>30</v>
      </c>
      <c r="V1497">
        <v>8</v>
      </c>
      <c r="W1497">
        <v>300</v>
      </c>
      <c r="X1497">
        <v>6</v>
      </c>
      <c r="Y1497">
        <v>426.35410256410256</v>
      </c>
      <c r="Z1497" s="1">
        <v>0</v>
      </c>
      <c r="AA1497" s="1"/>
    </row>
    <row r="1498" spans="1:27" x14ac:dyDescent="0.35">
      <c r="A1498">
        <v>1150</v>
      </c>
      <c r="B1498" t="e">
        <f>VLOOKUP(Tableau__3_Déplacements_2[[#This Row],[Id_Menage]],[2]Ménages!$A$2:$AD$1503,32)</f>
        <v>#REF!</v>
      </c>
      <c r="C1498" t="s">
        <v>65</v>
      </c>
      <c r="D1498" t="s">
        <v>15271</v>
      </c>
      <c r="E1498">
        <f>VLOOKUP(Tableau__3_Déplacements_2[[#This Row],[Id_Personne]],[1]!Tableau__2_Personnes_1[[Id_Personne]:[Age]],2)</f>
        <v>2</v>
      </c>
      <c r="F1498">
        <f>VLOOKUP(Tableau__3_Déplacements_2[[#This Row],[Id_Personne]],[1]!Tableau__2_Personnes_1[[Id_Personne]:[Age]],4)</f>
        <v>25</v>
      </c>
      <c r="G1498" t="s">
        <v>0</v>
      </c>
      <c r="H1498" t="s">
        <v>7</v>
      </c>
      <c r="I1498" t="s">
        <v>15272</v>
      </c>
      <c r="J1498">
        <v>1</v>
      </c>
      <c r="K1498">
        <v>48</v>
      </c>
      <c r="M1498">
        <v>37</v>
      </c>
      <c r="O1498" t="str">
        <f>IF(Tableau__3_Déplacements_2[[#This Row],[Ori]]=Tableau__3_Déplacements_2[[#This Row],[Des]],"local","metro")</f>
        <v>metro</v>
      </c>
      <c r="P1498">
        <v>3</v>
      </c>
      <c r="Q1498">
        <v>9</v>
      </c>
      <c r="R1498">
        <v>0</v>
      </c>
      <c r="S1498">
        <v>9</v>
      </c>
      <c r="T1498">
        <v>45</v>
      </c>
      <c r="U1498" t="s">
        <v>30</v>
      </c>
      <c r="V1498">
        <v>8</v>
      </c>
      <c r="W1498">
        <v>250</v>
      </c>
      <c r="X1498">
        <v>5</v>
      </c>
      <c r="Y1498">
        <v>426.35410256410256</v>
      </c>
      <c r="Z1498" s="1">
        <v>0</v>
      </c>
      <c r="AA1498" s="1"/>
    </row>
    <row r="1499" spans="1:27" x14ac:dyDescent="0.35">
      <c r="A1499">
        <v>1150</v>
      </c>
      <c r="B1499" t="e">
        <f>VLOOKUP(Tableau__3_Déplacements_2[[#This Row],[Id_Menage]],[2]Ménages!$A$2:$AD$1503,32)</f>
        <v>#REF!</v>
      </c>
      <c r="C1499" t="s">
        <v>65</v>
      </c>
      <c r="D1499" t="s">
        <v>15271</v>
      </c>
      <c r="E1499">
        <f>VLOOKUP(Tableau__3_Déplacements_2[[#This Row],[Id_Personne]],[1]!Tableau__2_Personnes_1[[Id_Personne]:[Age]],2)</f>
        <v>2</v>
      </c>
      <c r="F1499">
        <f>VLOOKUP(Tableau__3_Déplacements_2[[#This Row],[Id_Personne]],[1]!Tableau__2_Personnes_1[[Id_Personne]:[Age]],4)</f>
        <v>25</v>
      </c>
      <c r="G1499" t="s">
        <v>3</v>
      </c>
      <c r="H1499" t="s">
        <v>2</v>
      </c>
      <c r="I1499" t="s">
        <v>15270</v>
      </c>
      <c r="J1499">
        <v>1</v>
      </c>
      <c r="K1499">
        <v>37</v>
      </c>
      <c r="M1499">
        <v>48</v>
      </c>
      <c r="O1499" t="str">
        <f>IF(Tableau__3_Déplacements_2[[#This Row],[Ori]]=Tableau__3_Déplacements_2[[#This Row],[Des]],"local","metro")</f>
        <v>metro</v>
      </c>
      <c r="P1499">
        <v>15</v>
      </c>
      <c r="Q1499">
        <v>16</v>
      </c>
      <c r="R1499">
        <v>0</v>
      </c>
      <c r="S1499">
        <v>16</v>
      </c>
      <c r="T1499">
        <v>40</v>
      </c>
      <c r="U1499" t="s">
        <v>30</v>
      </c>
      <c r="V1499">
        <v>8</v>
      </c>
      <c r="W1499">
        <v>250</v>
      </c>
      <c r="X1499">
        <v>5</v>
      </c>
      <c r="Y1499">
        <v>426.35410256410256</v>
      </c>
      <c r="Z1499" s="1">
        <v>0</v>
      </c>
      <c r="AA1499" s="1"/>
    </row>
    <row r="1500" spans="1:27" x14ac:dyDescent="0.35">
      <c r="A1500">
        <v>1150</v>
      </c>
      <c r="B1500" t="e">
        <f>VLOOKUP(Tableau__3_Déplacements_2[[#This Row],[Id_Menage]],[2]Ménages!$A$2:$AD$1503,32)</f>
        <v>#REF!</v>
      </c>
      <c r="C1500" t="s">
        <v>61</v>
      </c>
      <c r="D1500" t="s">
        <v>15268</v>
      </c>
      <c r="E1500">
        <f>VLOOKUP(Tableau__3_Déplacements_2[[#This Row],[Id_Personne]],[1]!Tableau__2_Personnes_1[[Id_Personne]:[Age]],2)</f>
        <v>2</v>
      </c>
      <c r="F1500">
        <f>VLOOKUP(Tableau__3_Déplacements_2[[#This Row],[Id_Personne]],[1]!Tableau__2_Personnes_1[[Id_Personne]:[Age]],4)</f>
        <v>21</v>
      </c>
      <c r="G1500" t="s">
        <v>3</v>
      </c>
      <c r="H1500" t="s">
        <v>2</v>
      </c>
      <c r="I1500" t="s">
        <v>15269</v>
      </c>
      <c r="J1500">
        <v>1</v>
      </c>
      <c r="K1500">
        <v>48</v>
      </c>
      <c r="M1500">
        <v>48</v>
      </c>
      <c r="O1500" t="str">
        <f>IF(Tableau__3_Déplacements_2[[#This Row],[Ori]]=Tableau__3_Déplacements_2[[#This Row],[Des]],"local","metro")</f>
        <v>local</v>
      </c>
      <c r="P1500">
        <v>15</v>
      </c>
      <c r="Q1500">
        <v>14</v>
      </c>
      <c r="R1500">
        <v>0</v>
      </c>
      <c r="S1500">
        <v>14</v>
      </c>
      <c r="T1500">
        <v>35</v>
      </c>
      <c r="U1500" t="s">
        <v>30</v>
      </c>
      <c r="V1500">
        <v>8</v>
      </c>
      <c r="W1500">
        <v>100</v>
      </c>
      <c r="X1500">
        <v>5</v>
      </c>
      <c r="Y1500">
        <v>426.35410256410256</v>
      </c>
      <c r="Z1500" s="1">
        <v>0</v>
      </c>
      <c r="AA1500" s="1"/>
    </row>
    <row r="1501" spans="1:27" x14ac:dyDescent="0.35">
      <c r="A1501">
        <v>1150</v>
      </c>
      <c r="B1501" t="e">
        <f>VLOOKUP(Tableau__3_Déplacements_2[[#This Row],[Id_Menage]],[2]Ménages!$A$2:$AD$1503,32)</f>
        <v>#REF!</v>
      </c>
      <c r="C1501" t="s">
        <v>61</v>
      </c>
      <c r="D1501" t="s">
        <v>15268</v>
      </c>
      <c r="E1501">
        <f>VLOOKUP(Tableau__3_Déplacements_2[[#This Row],[Id_Personne]],[1]!Tableau__2_Personnes_1[[Id_Personne]:[Age]],2)</f>
        <v>2</v>
      </c>
      <c r="F1501">
        <f>VLOOKUP(Tableau__3_Déplacements_2[[#This Row],[Id_Personne]],[1]!Tableau__2_Personnes_1[[Id_Personne]:[Age]],4)</f>
        <v>21</v>
      </c>
      <c r="G1501" t="s">
        <v>0</v>
      </c>
      <c r="H1501" t="s">
        <v>7</v>
      </c>
      <c r="I1501" t="s">
        <v>15267</v>
      </c>
      <c r="J1501">
        <v>1</v>
      </c>
      <c r="K1501">
        <v>48</v>
      </c>
      <c r="M1501">
        <v>48</v>
      </c>
      <c r="O1501" t="str">
        <f>IF(Tableau__3_Déplacements_2[[#This Row],[Ori]]=Tableau__3_Déplacements_2[[#This Row],[Des]],"local","metro")</f>
        <v>local</v>
      </c>
      <c r="P1501">
        <v>3</v>
      </c>
      <c r="Q1501">
        <v>7</v>
      </c>
      <c r="R1501">
        <v>0</v>
      </c>
      <c r="S1501">
        <v>7</v>
      </c>
      <c r="T1501">
        <v>55</v>
      </c>
      <c r="U1501" t="s">
        <v>30</v>
      </c>
      <c r="V1501">
        <v>8</v>
      </c>
      <c r="W1501">
        <v>100</v>
      </c>
      <c r="X1501">
        <v>5</v>
      </c>
      <c r="Y1501">
        <v>426.35410256410256</v>
      </c>
      <c r="Z1501" s="1">
        <v>0</v>
      </c>
      <c r="AA1501" s="1"/>
    </row>
    <row r="1502" spans="1:27" x14ac:dyDescent="0.35">
      <c r="A1502">
        <v>1151</v>
      </c>
      <c r="B1502" t="e">
        <f>VLOOKUP(Tableau__3_Déplacements_2[[#This Row],[Id_Menage]],[2]Ménages!$A$2:$AD$1503,32)</f>
        <v>#REF!</v>
      </c>
      <c r="C1502" t="s">
        <v>16</v>
      </c>
      <c r="D1502" t="s">
        <v>15265</v>
      </c>
      <c r="E1502">
        <f>VLOOKUP(Tableau__3_Déplacements_2[[#This Row],[Id_Personne]],[1]!Tableau__2_Personnes_1[[Id_Personne]:[Age]],2)</f>
        <v>1</v>
      </c>
      <c r="F1502">
        <f>VLOOKUP(Tableau__3_Déplacements_2[[#This Row],[Id_Personne]],[1]!Tableau__2_Personnes_1[[Id_Personne]:[Age]],4)</f>
        <v>40</v>
      </c>
      <c r="G1502" t="s">
        <v>0</v>
      </c>
      <c r="H1502" t="s">
        <v>7</v>
      </c>
      <c r="I1502" t="s">
        <v>15266</v>
      </c>
      <c r="J1502">
        <v>1</v>
      </c>
      <c r="K1502">
        <v>48</v>
      </c>
      <c r="M1502">
        <v>29</v>
      </c>
      <c r="O1502" t="str">
        <f>IF(Tableau__3_Déplacements_2[[#This Row],[Ori]]=Tableau__3_Déplacements_2[[#This Row],[Des]],"local","metro")</f>
        <v>metro</v>
      </c>
      <c r="P1502">
        <v>14</v>
      </c>
      <c r="Q1502">
        <v>13</v>
      </c>
      <c r="R1502">
        <v>50</v>
      </c>
      <c r="S1502">
        <v>14</v>
      </c>
      <c r="T1502">
        <v>45</v>
      </c>
      <c r="U1502" t="s">
        <v>30</v>
      </c>
      <c r="V1502">
        <v>8</v>
      </c>
      <c r="W1502">
        <v>400</v>
      </c>
      <c r="X1502">
        <v>6</v>
      </c>
      <c r="Y1502">
        <v>426.35410256410256</v>
      </c>
      <c r="Z1502" s="1">
        <v>-1</v>
      </c>
      <c r="AA1502" s="1"/>
    </row>
    <row r="1503" spans="1:27" x14ac:dyDescent="0.35">
      <c r="A1503">
        <v>1151</v>
      </c>
      <c r="B1503" t="e">
        <f>VLOOKUP(Tableau__3_Déplacements_2[[#This Row],[Id_Menage]],[2]Ménages!$A$2:$AD$1503,32)</f>
        <v>#REF!</v>
      </c>
      <c r="C1503" t="s">
        <v>16</v>
      </c>
      <c r="D1503" t="s">
        <v>15265</v>
      </c>
      <c r="E1503">
        <f>VLOOKUP(Tableau__3_Déplacements_2[[#This Row],[Id_Personne]],[1]!Tableau__2_Personnes_1[[Id_Personne]:[Age]],2)</f>
        <v>1</v>
      </c>
      <c r="F1503">
        <f>VLOOKUP(Tableau__3_Déplacements_2[[#This Row],[Id_Personne]],[1]!Tableau__2_Personnes_1[[Id_Personne]:[Age]],4)</f>
        <v>40</v>
      </c>
      <c r="G1503" t="s">
        <v>3</v>
      </c>
      <c r="H1503" t="s">
        <v>2</v>
      </c>
      <c r="I1503" t="s">
        <v>15264</v>
      </c>
      <c r="J1503">
        <v>1</v>
      </c>
      <c r="K1503">
        <v>29</v>
      </c>
      <c r="M1503">
        <v>48</v>
      </c>
      <c r="O1503" t="str">
        <f>IF(Tableau__3_Déplacements_2[[#This Row],[Ori]]=Tableau__3_Déplacements_2[[#This Row],[Des]],"local","metro")</f>
        <v>metro</v>
      </c>
      <c r="P1503">
        <v>15</v>
      </c>
      <c r="Q1503">
        <v>20</v>
      </c>
      <c r="R1503">
        <v>0</v>
      </c>
      <c r="S1503">
        <v>21</v>
      </c>
      <c r="T1503">
        <v>0</v>
      </c>
      <c r="U1503" t="s">
        <v>30</v>
      </c>
      <c r="V1503">
        <v>8</v>
      </c>
      <c r="W1503">
        <v>400</v>
      </c>
      <c r="X1503">
        <v>6</v>
      </c>
      <c r="Y1503">
        <v>426.35410256410256</v>
      </c>
      <c r="Z1503" s="1">
        <v>0</v>
      </c>
      <c r="AA1503" s="1"/>
    </row>
    <row r="1504" spans="1:27" x14ac:dyDescent="0.35">
      <c r="A1504">
        <v>1151</v>
      </c>
      <c r="B1504" t="e">
        <f>VLOOKUP(Tableau__3_Déplacements_2[[#This Row],[Id_Menage]],[2]Ménages!$A$2:$AD$1503,32)</f>
        <v>#REF!</v>
      </c>
      <c r="C1504" t="s">
        <v>11</v>
      </c>
      <c r="D1504" t="s">
        <v>15262</v>
      </c>
      <c r="E1504">
        <f>VLOOKUP(Tableau__3_Déplacements_2[[#This Row],[Id_Personne]],[1]!Tableau__2_Personnes_1[[Id_Personne]:[Age]],2)</f>
        <v>2</v>
      </c>
      <c r="F1504">
        <f>VLOOKUP(Tableau__3_Déplacements_2[[#This Row],[Id_Personne]],[1]!Tableau__2_Personnes_1[[Id_Personne]:[Age]],4)</f>
        <v>35</v>
      </c>
      <c r="G1504" t="s">
        <v>3</v>
      </c>
      <c r="H1504" t="s">
        <v>2</v>
      </c>
      <c r="I1504" t="s">
        <v>15263</v>
      </c>
      <c r="J1504">
        <v>1</v>
      </c>
      <c r="K1504">
        <v>48</v>
      </c>
      <c r="M1504">
        <v>48</v>
      </c>
      <c r="O1504" t="str">
        <f>IF(Tableau__3_Déplacements_2[[#This Row],[Ori]]=Tableau__3_Déplacements_2[[#This Row],[Des]],"local","metro")</f>
        <v>local</v>
      </c>
      <c r="P1504">
        <v>15</v>
      </c>
      <c r="Q1504">
        <v>16</v>
      </c>
      <c r="R1504">
        <v>0</v>
      </c>
      <c r="S1504">
        <v>16</v>
      </c>
      <c r="T1504">
        <v>40</v>
      </c>
      <c r="U1504" t="s">
        <v>30</v>
      </c>
      <c r="V1504">
        <v>8</v>
      </c>
      <c r="W1504">
        <v>100</v>
      </c>
      <c r="X1504">
        <v>5</v>
      </c>
      <c r="Y1504">
        <v>426.35410256410256</v>
      </c>
      <c r="Z1504" s="1">
        <v>0</v>
      </c>
      <c r="AA1504" s="1"/>
    </row>
    <row r="1505" spans="1:27" x14ac:dyDescent="0.35">
      <c r="A1505">
        <v>1151</v>
      </c>
      <c r="B1505" t="e">
        <f>VLOOKUP(Tableau__3_Déplacements_2[[#This Row],[Id_Menage]],[2]Ménages!$A$2:$AD$1503,32)</f>
        <v>#REF!</v>
      </c>
      <c r="C1505" t="s">
        <v>11</v>
      </c>
      <c r="D1505" t="s">
        <v>15262</v>
      </c>
      <c r="E1505">
        <f>VLOOKUP(Tableau__3_Déplacements_2[[#This Row],[Id_Personne]],[1]!Tableau__2_Personnes_1[[Id_Personne]:[Age]],2)</f>
        <v>2</v>
      </c>
      <c r="F1505">
        <f>VLOOKUP(Tableau__3_Déplacements_2[[#This Row],[Id_Personne]],[1]!Tableau__2_Personnes_1[[Id_Personne]:[Age]],4)</f>
        <v>35</v>
      </c>
      <c r="G1505" t="s">
        <v>0</v>
      </c>
      <c r="H1505" t="s">
        <v>7</v>
      </c>
      <c r="I1505" t="s">
        <v>15261</v>
      </c>
      <c r="J1505">
        <v>1</v>
      </c>
      <c r="K1505">
        <v>48</v>
      </c>
      <c r="M1505">
        <v>48</v>
      </c>
      <c r="O1505" t="str">
        <f>IF(Tableau__3_Déplacements_2[[#This Row],[Ori]]=Tableau__3_Déplacements_2[[#This Row],[Des]],"local","metro")</f>
        <v>local</v>
      </c>
      <c r="P1505">
        <v>4</v>
      </c>
      <c r="Q1505">
        <v>7</v>
      </c>
      <c r="R1505">
        <v>0</v>
      </c>
      <c r="S1505">
        <v>7</v>
      </c>
      <c r="T1505">
        <v>35</v>
      </c>
      <c r="U1505" t="s">
        <v>30</v>
      </c>
      <c r="V1505">
        <v>8</v>
      </c>
      <c r="W1505">
        <v>100</v>
      </c>
      <c r="X1505">
        <v>5</v>
      </c>
      <c r="Y1505">
        <v>426.35410256410256</v>
      </c>
      <c r="Z1505" s="1">
        <v>0</v>
      </c>
      <c r="AA1505" s="1"/>
    </row>
    <row r="1506" spans="1:27" x14ac:dyDescent="0.35">
      <c r="A1506">
        <v>1151</v>
      </c>
      <c r="B1506" t="e">
        <f>VLOOKUP(Tableau__3_Déplacements_2[[#This Row],[Id_Menage]],[2]Ménages!$A$2:$AD$1503,32)</f>
        <v>#REF!</v>
      </c>
      <c r="C1506" t="s">
        <v>5</v>
      </c>
      <c r="D1506" t="s">
        <v>15259</v>
      </c>
      <c r="E1506">
        <f>VLOOKUP(Tableau__3_Déplacements_2[[#This Row],[Id_Personne]],[1]!Tableau__2_Personnes_1[[Id_Personne]:[Age]],2)</f>
        <v>2</v>
      </c>
      <c r="F1506">
        <f>VLOOKUP(Tableau__3_Déplacements_2[[#This Row],[Id_Personne]],[1]!Tableau__2_Personnes_1[[Id_Personne]:[Age]],4)</f>
        <v>13</v>
      </c>
      <c r="G1506" t="s">
        <v>0</v>
      </c>
      <c r="H1506" t="s">
        <v>7</v>
      </c>
      <c r="I1506" t="s">
        <v>15260</v>
      </c>
      <c r="J1506">
        <v>1</v>
      </c>
      <c r="K1506">
        <v>48</v>
      </c>
      <c r="M1506">
        <v>48</v>
      </c>
      <c r="O1506" t="str">
        <f>IF(Tableau__3_Déplacements_2[[#This Row],[Ori]]=Tableau__3_Déplacements_2[[#This Row],[Des]],"local","metro")</f>
        <v>local</v>
      </c>
      <c r="P1506">
        <v>7</v>
      </c>
      <c r="Q1506">
        <v>8</v>
      </c>
      <c r="R1506">
        <v>0</v>
      </c>
      <c r="S1506">
        <v>8</v>
      </c>
      <c r="T1506">
        <v>10</v>
      </c>
      <c r="U1506" t="s">
        <v>0</v>
      </c>
      <c r="V1506">
        <v>1</v>
      </c>
      <c r="W1506">
        <v>0</v>
      </c>
      <c r="X1506">
        <v>6</v>
      </c>
      <c r="Y1506">
        <v>426.35410256410256</v>
      </c>
      <c r="Z1506" s="1">
        <v>0</v>
      </c>
      <c r="AA1506" s="1"/>
    </row>
    <row r="1507" spans="1:27" x14ac:dyDescent="0.35">
      <c r="A1507">
        <v>1151</v>
      </c>
      <c r="B1507" t="e">
        <f>VLOOKUP(Tableau__3_Déplacements_2[[#This Row],[Id_Menage]],[2]Ménages!$A$2:$AD$1503,32)</f>
        <v>#REF!</v>
      </c>
      <c r="C1507" t="s">
        <v>5</v>
      </c>
      <c r="D1507" t="s">
        <v>15259</v>
      </c>
      <c r="E1507">
        <f>VLOOKUP(Tableau__3_Déplacements_2[[#This Row],[Id_Personne]],[1]!Tableau__2_Personnes_1[[Id_Personne]:[Age]],2)</f>
        <v>2</v>
      </c>
      <c r="F1507">
        <f>VLOOKUP(Tableau__3_Déplacements_2[[#This Row],[Id_Personne]],[1]!Tableau__2_Personnes_1[[Id_Personne]:[Age]],4)</f>
        <v>13</v>
      </c>
      <c r="G1507" t="s">
        <v>3</v>
      </c>
      <c r="H1507" t="s">
        <v>2</v>
      </c>
      <c r="I1507" t="s">
        <v>15258</v>
      </c>
      <c r="J1507">
        <v>1</v>
      </c>
      <c r="K1507">
        <v>48</v>
      </c>
      <c r="M1507">
        <v>48</v>
      </c>
      <c r="O1507" t="str">
        <f>IF(Tableau__3_Déplacements_2[[#This Row],[Ori]]=Tableau__3_Déplacements_2[[#This Row],[Des]],"local","metro")</f>
        <v>local</v>
      </c>
      <c r="P1507">
        <v>15</v>
      </c>
      <c r="Q1507">
        <v>8</v>
      </c>
      <c r="R1507">
        <v>30</v>
      </c>
      <c r="S1507">
        <v>8</v>
      </c>
      <c r="T1507">
        <v>40</v>
      </c>
      <c r="U1507" t="s">
        <v>0</v>
      </c>
      <c r="V1507">
        <v>1</v>
      </c>
      <c r="W1507">
        <v>0</v>
      </c>
      <c r="X1507">
        <v>6</v>
      </c>
      <c r="Y1507">
        <v>426.35410256410256</v>
      </c>
      <c r="Z1507" s="1">
        <v>-1</v>
      </c>
      <c r="AA1507" s="1"/>
    </row>
    <row r="1508" spans="1:27" x14ac:dyDescent="0.35">
      <c r="A1508">
        <v>1152</v>
      </c>
      <c r="B1508" t="e">
        <f>VLOOKUP(Tableau__3_Déplacements_2[[#This Row],[Id_Menage]],[2]Ménages!$A$2:$AD$1503,32)</f>
        <v>#REF!</v>
      </c>
      <c r="C1508" t="s">
        <v>16</v>
      </c>
      <c r="D1508" t="s">
        <v>15256</v>
      </c>
      <c r="E1508">
        <f>VLOOKUP(Tableau__3_Déplacements_2[[#This Row],[Id_Personne]],[1]!Tableau__2_Personnes_1[[Id_Personne]:[Age]],2)</f>
        <v>1</v>
      </c>
      <c r="F1508">
        <f>VLOOKUP(Tableau__3_Déplacements_2[[#This Row],[Id_Personne]],[1]!Tableau__2_Personnes_1[[Id_Personne]:[Age]],4)</f>
        <v>59</v>
      </c>
      <c r="G1508" t="s">
        <v>0</v>
      </c>
      <c r="H1508" t="s">
        <v>7</v>
      </c>
      <c r="I1508" t="s">
        <v>15257</v>
      </c>
      <c r="J1508">
        <v>1</v>
      </c>
      <c r="K1508">
        <v>48</v>
      </c>
      <c r="M1508">
        <v>34</v>
      </c>
      <c r="O1508" t="str">
        <f>IF(Tableau__3_Déplacements_2[[#This Row],[Ori]]=Tableau__3_Déplacements_2[[#This Row],[Des]],"local","metro")</f>
        <v>metro</v>
      </c>
      <c r="P1508">
        <v>3</v>
      </c>
      <c r="Q1508">
        <v>7</v>
      </c>
      <c r="R1508">
        <v>30</v>
      </c>
      <c r="S1508">
        <v>8</v>
      </c>
      <c r="T1508">
        <v>15</v>
      </c>
      <c r="U1508" t="s">
        <v>37</v>
      </c>
      <c r="V1508">
        <v>6</v>
      </c>
      <c r="W1508">
        <v>0</v>
      </c>
      <c r="X1508">
        <v>5</v>
      </c>
      <c r="Y1508">
        <v>426.35410256410256</v>
      </c>
      <c r="Z1508" s="1">
        <v>-1</v>
      </c>
      <c r="AA1508" s="1"/>
    </row>
    <row r="1509" spans="1:27" x14ac:dyDescent="0.35">
      <c r="A1509">
        <v>1152</v>
      </c>
      <c r="B1509" t="e">
        <f>VLOOKUP(Tableau__3_Déplacements_2[[#This Row],[Id_Menage]],[2]Ménages!$A$2:$AD$1503,32)</f>
        <v>#REF!</v>
      </c>
      <c r="C1509" t="s">
        <v>16</v>
      </c>
      <c r="D1509" t="s">
        <v>15256</v>
      </c>
      <c r="E1509">
        <f>VLOOKUP(Tableau__3_Déplacements_2[[#This Row],[Id_Personne]],[1]!Tableau__2_Personnes_1[[Id_Personne]:[Age]],2)</f>
        <v>1</v>
      </c>
      <c r="F1509">
        <f>VLOOKUP(Tableau__3_Déplacements_2[[#This Row],[Id_Personne]],[1]!Tableau__2_Personnes_1[[Id_Personne]:[Age]],4)</f>
        <v>59</v>
      </c>
      <c r="G1509" t="s">
        <v>3</v>
      </c>
      <c r="H1509" t="s">
        <v>2</v>
      </c>
      <c r="I1509" t="s">
        <v>15255</v>
      </c>
      <c r="J1509">
        <v>1</v>
      </c>
      <c r="K1509">
        <v>34</v>
      </c>
      <c r="M1509">
        <v>48</v>
      </c>
      <c r="O1509" t="str">
        <f>IF(Tableau__3_Déplacements_2[[#This Row],[Ori]]=Tableau__3_Déplacements_2[[#This Row],[Des]],"local","metro")</f>
        <v>metro</v>
      </c>
      <c r="P1509">
        <v>15</v>
      </c>
      <c r="Q1509">
        <v>16</v>
      </c>
      <c r="R1509">
        <v>0</v>
      </c>
      <c r="S1509">
        <v>17</v>
      </c>
      <c r="T1509">
        <v>0</v>
      </c>
      <c r="U1509" t="s">
        <v>37</v>
      </c>
      <c r="V1509">
        <v>6</v>
      </c>
      <c r="W1509">
        <v>0</v>
      </c>
      <c r="X1509">
        <v>5</v>
      </c>
      <c r="Y1509">
        <v>426.35410256410256</v>
      </c>
      <c r="Z1509" s="1">
        <v>0</v>
      </c>
      <c r="AA1509" s="1"/>
    </row>
    <row r="1510" spans="1:27" x14ac:dyDescent="0.35">
      <c r="A1510">
        <v>1152</v>
      </c>
      <c r="B1510" t="e">
        <f>VLOOKUP(Tableau__3_Déplacements_2[[#This Row],[Id_Menage]],[2]Ménages!$A$2:$AD$1503,32)</f>
        <v>#REF!</v>
      </c>
      <c r="C1510" t="s">
        <v>11</v>
      </c>
      <c r="D1510" t="s">
        <v>15252</v>
      </c>
      <c r="E1510">
        <f>VLOOKUP(Tableau__3_Déplacements_2[[#This Row],[Id_Personne]],[1]!Tableau__2_Personnes_1[[Id_Personne]:[Age]],2)</f>
        <v>2</v>
      </c>
      <c r="F1510">
        <f>VLOOKUP(Tableau__3_Déplacements_2[[#This Row],[Id_Personne]],[1]!Tableau__2_Personnes_1[[Id_Personne]:[Age]],4)</f>
        <v>48</v>
      </c>
      <c r="G1510" t="s">
        <v>0</v>
      </c>
      <c r="H1510" t="s">
        <v>7</v>
      </c>
      <c r="I1510" t="s">
        <v>15254</v>
      </c>
      <c r="J1510">
        <v>1</v>
      </c>
      <c r="K1510">
        <v>48</v>
      </c>
      <c r="M1510">
        <v>43</v>
      </c>
      <c r="O1510" t="str">
        <f>IF(Tableau__3_Déplacements_2[[#This Row],[Ori]]=Tableau__3_Déplacements_2[[#This Row],[Des]],"local","metro")</f>
        <v>metro</v>
      </c>
      <c r="P1510">
        <v>3</v>
      </c>
      <c r="Q1510">
        <v>9</v>
      </c>
      <c r="R1510">
        <v>0</v>
      </c>
      <c r="S1510">
        <v>9</v>
      </c>
      <c r="T1510">
        <v>30</v>
      </c>
      <c r="U1510" t="s">
        <v>37</v>
      </c>
      <c r="V1510">
        <v>6</v>
      </c>
      <c r="W1510">
        <v>0</v>
      </c>
      <c r="X1510">
        <v>6</v>
      </c>
      <c r="Y1510">
        <v>426.35410256410256</v>
      </c>
      <c r="Z1510" s="1">
        <v>0</v>
      </c>
      <c r="AA1510" s="1"/>
    </row>
    <row r="1511" spans="1:27" x14ac:dyDescent="0.35">
      <c r="A1511">
        <v>1152</v>
      </c>
      <c r="B1511" t="e">
        <f>VLOOKUP(Tableau__3_Déplacements_2[[#This Row],[Id_Menage]],[2]Ménages!$A$2:$AD$1503,32)</f>
        <v>#REF!</v>
      </c>
      <c r="C1511" t="s">
        <v>11</v>
      </c>
      <c r="D1511" t="s">
        <v>15252</v>
      </c>
      <c r="E1511">
        <f>VLOOKUP(Tableau__3_Déplacements_2[[#This Row],[Id_Personne]],[1]!Tableau__2_Personnes_1[[Id_Personne]:[Age]],2)</f>
        <v>2</v>
      </c>
      <c r="F1511">
        <f>VLOOKUP(Tableau__3_Déplacements_2[[#This Row],[Id_Personne]],[1]!Tableau__2_Personnes_1[[Id_Personne]:[Age]],4)</f>
        <v>48</v>
      </c>
      <c r="G1511" t="s">
        <v>3</v>
      </c>
      <c r="H1511" t="s">
        <v>2</v>
      </c>
      <c r="I1511" t="s">
        <v>15253</v>
      </c>
      <c r="J1511">
        <v>1</v>
      </c>
      <c r="K1511">
        <v>43</v>
      </c>
      <c r="M1511">
        <v>12</v>
      </c>
      <c r="O1511" t="str">
        <f>IF(Tableau__3_Déplacements_2[[#This Row],[Ori]]=Tableau__3_Déplacements_2[[#This Row],[Des]],"local","metro")</f>
        <v>metro</v>
      </c>
      <c r="P1511">
        <v>6</v>
      </c>
      <c r="Q1511">
        <v>11</v>
      </c>
      <c r="R1511">
        <v>0</v>
      </c>
      <c r="S1511">
        <v>11</v>
      </c>
      <c r="T1511">
        <v>40</v>
      </c>
      <c r="U1511" t="s">
        <v>37</v>
      </c>
      <c r="V1511">
        <v>6</v>
      </c>
      <c r="W1511">
        <v>0</v>
      </c>
      <c r="X1511">
        <v>6</v>
      </c>
      <c r="Y1511">
        <v>426.35410256410256</v>
      </c>
      <c r="Z1511" s="1">
        <v>0</v>
      </c>
      <c r="AA1511" s="1"/>
    </row>
    <row r="1512" spans="1:27" x14ac:dyDescent="0.35">
      <c r="A1512">
        <v>1152</v>
      </c>
      <c r="B1512" t="e">
        <f>VLOOKUP(Tableau__3_Déplacements_2[[#This Row],[Id_Menage]],[2]Ménages!$A$2:$AD$1503,32)</f>
        <v>#REF!</v>
      </c>
      <c r="C1512" t="s">
        <v>11</v>
      </c>
      <c r="D1512" t="s">
        <v>15252</v>
      </c>
      <c r="E1512">
        <f>VLOOKUP(Tableau__3_Déplacements_2[[#This Row],[Id_Personne]],[1]!Tableau__2_Personnes_1[[Id_Personne]:[Age]],2)</f>
        <v>2</v>
      </c>
      <c r="F1512">
        <f>VLOOKUP(Tableau__3_Déplacements_2[[#This Row],[Id_Personne]],[1]!Tableau__2_Personnes_1[[Id_Personne]:[Age]],4)</f>
        <v>48</v>
      </c>
      <c r="G1512" t="s">
        <v>13</v>
      </c>
      <c r="H1512" t="s">
        <v>22</v>
      </c>
      <c r="I1512" t="s">
        <v>15251</v>
      </c>
      <c r="J1512">
        <v>1</v>
      </c>
      <c r="K1512">
        <v>12</v>
      </c>
      <c r="M1512">
        <v>48</v>
      </c>
      <c r="O1512" t="str">
        <f>IF(Tableau__3_Déplacements_2[[#This Row],[Ori]]=Tableau__3_Déplacements_2[[#This Row],[Des]],"local","metro")</f>
        <v>metro</v>
      </c>
      <c r="P1512">
        <v>15</v>
      </c>
      <c r="Q1512">
        <v>17</v>
      </c>
      <c r="R1512">
        <v>40</v>
      </c>
      <c r="S1512">
        <v>18</v>
      </c>
      <c r="T1512">
        <v>10</v>
      </c>
      <c r="U1512" t="s">
        <v>4157</v>
      </c>
      <c r="V1512">
        <v>9</v>
      </c>
      <c r="W1512">
        <v>0</v>
      </c>
      <c r="X1512">
        <v>6</v>
      </c>
      <c r="Y1512">
        <v>426.35410256410256</v>
      </c>
      <c r="Z1512" s="1">
        <v>-1</v>
      </c>
      <c r="AA1512" s="1"/>
    </row>
    <row r="1513" spans="1:27" x14ac:dyDescent="0.35">
      <c r="A1513">
        <v>1152</v>
      </c>
      <c r="B1513" t="e">
        <f>VLOOKUP(Tableau__3_Déplacements_2[[#This Row],[Id_Menage]],[2]Ménages!$A$2:$AD$1503,32)</f>
        <v>#REF!</v>
      </c>
      <c r="C1513" t="s">
        <v>5</v>
      </c>
      <c r="D1513" t="s">
        <v>15249</v>
      </c>
      <c r="E1513">
        <f>VLOOKUP(Tableau__3_Déplacements_2[[#This Row],[Id_Personne]],[1]!Tableau__2_Personnes_1[[Id_Personne]:[Age]],2)</f>
        <v>2</v>
      </c>
      <c r="F1513">
        <f>VLOOKUP(Tableau__3_Déplacements_2[[#This Row],[Id_Personne]],[1]!Tableau__2_Personnes_1[[Id_Personne]:[Age]],4)</f>
        <v>25</v>
      </c>
      <c r="G1513" t="s">
        <v>0</v>
      </c>
      <c r="H1513" t="s">
        <v>7</v>
      </c>
      <c r="I1513" t="s">
        <v>15250</v>
      </c>
      <c r="J1513">
        <v>1</v>
      </c>
      <c r="K1513">
        <v>48</v>
      </c>
      <c r="M1513">
        <v>32</v>
      </c>
      <c r="O1513" t="str">
        <f>IF(Tableau__3_Déplacements_2[[#This Row],[Ori]]=Tableau__3_Déplacements_2[[#This Row],[Des]],"local","metro")</f>
        <v>metro</v>
      </c>
      <c r="P1513">
        <v>14</v>
      </c>
      <c r="Q1513">
        <v>14</v>
      </c>
      <c r="R1513">
        <v>0</v>
      </c>
      <c r="S1513">
        <v>14</v>
      </c>
      <c r="T1513">
        <v>40</v>
      </c>
      <c r="U1513" t="s">
        <v>30</v>
      </c>
      <c r="V1513">
        <v>8</v>
      </c>
      <c r="W1513">
        <v>300</v>
      </c>
      <c r="X1513">
        <v>6</v>
      </c>
      <c r="Y1513">
        <v>426.35410256410256</v>
      </c>
      <c r="Z1513" s="1">
        <v>0</v>
      </c>
      <c r="AA1513" s="1"/>
    </row>
    <row r="1514" spans="1:27" x14ac:dyDescent="0.35">
      <c r="A1514">
        <v>1152</v>
      </c>
      <c r="B1514" t="e">
        <f>VLOOKUP(Tableau__3_Déplacements_2[[#This Row],[Id_Menage]],[2]Ménages!$A$2:$AD$1503,32)</f>
        <v>#REF!</v>
      </c>
      <c r="C1514" t="s">
        <v>5</v>
      </c>
      <c r="D1514" t="s">
        <v>15249</v>
      </c>
      <c r="E1514">
        <f>VLOOKUP(Tableau__3_Déplacements_2[[#This Row],[Id_Personne]],[1]!Tableau__2_Personnes_1[[Id_Personne]:[Age]],2)</f>
        <v>2</v>
      </c>
      <c r="F1514">
        <f>VLOOKUP(Tableau__3_Déplacements_2[[#This Row],[Id_Personne]],[1]!Tableau__2_Personnes_1[[Id_Personne]:[Age]],4)</f>
        <v>25</v>
      </c>
      <c r="G1514" t="s">
        <v>3</v>
      </c>
      <c r="H1514" t="s">
        <v>2</v>
      </c>
      <c r="I1514" t="s">
        <v>15248</v>
      </c>
      <c r="J1514">
        <v>1</v>
      </c>
      <c r="K1514">
        <v>32</v>
      </c>
      <c r="M1514">
        <v>48</v>
      </c>
      <c r="O1514" t="str">
        <f>IF(Tableau__3_Déplacements_2[[#This Row],[Ori]]=Tableau__3_Déplacements_2[[#This Row],[Des]],"local","metro")</f>
        <v>metro</v>
      </c>
      <c r="P1514">
        <v>15</v>
      </c>
      <c r="Q1514">
        <v>18</v>
      </c>
      <c r="R1514">
        <v>0</v>
      </c>
      <c r="S1514">
        <v>18</v>
      </c>
      <c r="T1514">
        <v>55</v>
      </c>
      <c r="U1514" t="s">
        <v>30</v>
      </c>
      <c r="V1514">
        <v>8</v>
      </c>
      <c r="W1514">
        <v>400</v>
      </c>
      <c r="X1514">
        <v>6</v>
      </c>
      <c r="Y1514">
        <v>426.35410256410256</v>
      </c>
      <c r="Z1514" s="1">
        <v>0</v>
      </c>
      <c r="AA1514" s="1"/>
    </row>
    <row r="1515" spans="1:27" x14ac:dyDescent="0.35">
      <c r="A1515">
        <v>1152</v>
      </c>
      <c r="B1515" t="e">
        <f>VLOOKUP(Tableau__3_Déplacements_2[[#This Row],[Id_Menage]],[2]Ménages!$A$2:$AD$1503,32)</f>
        <v>#REF!</v>
      </c>
      <c r="C1515" t="s">
        <v>65</v>
      </c>
      <c r="D1515" t="s">
        <v>15246</v>
      </c>
      <c r="E1515">
        <f>VLOOKUP(Tableau__3_Déplacements_2[[#This Row],[Id_Personne]],[1]!Tableau__2_Personnes_1[[Id_Personne]:[Age]],2)</f>
        <v>1</v>
      </c>
      <c r="F1515">
        <f>VLOOKUP(Tableau__3_Déplacements_2[[#This Row],[Id_Personne]],[1]!Tableau__2_Personnes_1[[Id_Personne]:[Age]],4)</f>
        <v>23</v>
      </c>
      <c r="G1515" t="s">
        <v>0</v>
      </c>
      <c r="H1515" t="s">
        <v>7</v>
      </c>
      <c r="I1515" t="s">
        <v>15247</v>
      </c>
      <c r="J1515">
        <v>1</v>
      </c>
      <c r="K1515">
        <v>48</v>
      </c>
      <c r="M1515">
        <v>48</v>
      </c>
      <c r="O1515" t="str">
        <f>IF(Tableau__3_Déplacements_2[[#This Row],[Ori]]=Tableau__3_Déplacements_2[[#This Row],[Des]],"local","metro")</f>
        <v>local</v>
      </c>
      <c r="P1515">
        <v>7</v>
      </c>
      <c r="Q1515">
        <v>7</v>
      </c>
      <c r="R1515">
        <v>0</v>
      </c>
      <c r="S1515">
        <v>7</v>
      </c>
      <c r="T1515">
        <v>10</v>
      </c>
      <c r="U1515" t="s">
        <v>0</v>
      </c>
      <c r="V1515">
        <v>1</v>
      </c>
      <c r="W1515">
        <v>0</v>
      </c>
      <c r="X1515">
        <v>5</v>
      </c>
      <c r="Y1515">
        <v>426.35410256410256</v>
      </c>
      <c r="Z1515" s="1">
        <v>0</v>
      </c>
      <c r="AA1515" s="1"/>
    </row>
    <row r="1516" spans="1:27" x14ac:dyDescent="0.35">
      <c r="A1516">
        <v>1152</v>
      </c>
      <c r="B1516" t="e">
        <f>VLOOKUP(Tableau__3_Déplacements_2[[#This Row],[Id_Menage]],[2]Ménages!$A$2:$AD$1503,32)</f>
        <v>#REF!</v>
      </c>
      <c r="C1516" t="s">
        <v>65</v>
      </c>
      <c r="D1516" t="s">
        <v>15246</v>
      </c>
      <c r="E1516">
        <f>VLOOKUP(Tableau__3_Déplacements_2[[#This Row],[Id_Personne]],[1]!Tableau__2_Personnes_1[[Id_Personne]:[Age]],2)</f>
        <v>1</v>
      </c>
      <c r="F1516">
        <f>VLOOKUP(Tableau__3_Déplacements_2[[#This Row],[Id_Personne]],[1]!Tableau__2_Personnes_1[[Id_Personne]:[Age]],4)</f>
        <v>23</v>
      </c>
      <c r="G1516" t="s">
        <v>3</v>
      </c>
      <c r="H1516" t="s">
        <v>2</v>
      </c>
      <c r="I1516" t="s">
        <v>15245</v>
      </c>
      <c r="J1516">
        <v>1</v>
      </c>
      <c r="K1516">
        <v>48</v>
      </c>
      <c r="M1516">
        <v>48</v>
      </c>
      <c r="O1516" t="str">
        <f>IF(Tableau__3_Déplacements_2[[#This Row],[Ori]]=Tableau__3_Déplacements_2[[#This Row],[Des]],"local","metro")</f>
        <v>local</v>
      </c>
      <c r="P1516">
        <v>15</v>
      </c>
      <c r="Q1516">
        <v>7</v>
      </c>
      <c r="R1516">
        <v>30</v>
      </c>
      <c r="S1516">
        <v>7</v>
      </c>
      <c r="T1516">
        <v>40</v>
      </c>
      <c r="U1516" t="s">
        <v>0</v>
      </c>
      <c r="V1516">
        <v>1</v>
      </c>
      <c r="W1516">
        <v>0</v>
      </c>
      <c r="X1516">
        <v>5</v>
      </c>
      <c r="Y1516">
        <v>426.35410256410256</v>
      </c>
      <c r="Z1516" s="1">
        <v>-1</v>
      </c>
      <c r="AA1516" s="1"/>
    </row>
    <row r="1517" spans="1:27" x14ac:dyDescent="0.35">
      <c r="A1517">
        <v>1153</v>
      </c>
      <c r="B1517" t="e">
        <f>VLOOKUP(Tableau__3_Déplacements_2[[#This Row],[Id_Menage]],[2]Ménages!$A$2:$AD$1503,32)</f>
        <v>#REF!</v>
      </c>
      <c r="C1517" t="s">
        <v>16</v>
      </c>
      <c r="D1517" t="s">
        <v>15243</v>
      </c>
      <c r="E1517">
        <f>VLOOKUP(Tableau__3_Déplacements_2[[#This Row],[Id_Personne]],[1]!Tableau__2_Personnes_1[[Id_Personne]:[Age]],2)</f>
        <v>1</v>
      </c>
      <c r="F1517">
        <f>VLOOKUP(Tableau__3_Déplacements_2[[#This Row],[Id_Personne]],[1]!Tableau__2_Personnes_1[[Id_Personne]:[Age]],4)</f>
        <v>52</v>
      </c>
      <c r="G1517" t="s">
        <v>0</v>
      </c>
      <c r="H1517" t="s">
        <v>7</v>
      </c>
      <c r="I1517" t="s">
        <v>15244</v>
      </c>
      <c r="J1517">
        <v>1</v>
      </c>
      <c r="K1517">
        <v>48</v>
      </c>
      <c r="M1517">
        <v>48</v>
      </c>
      <c r="O1517" t="str">
        <f>IF(Tableau__3_Déplacements_2[[#This Row],[Ori]]=Tableau__3_Déplacements_2[[#This Row],[Des]],"local","metro")</f>
        <v>local</v>
      </c>
      <c r="P1517">
        <v>10</v>
      </c>
      <c r="Q1517">
        <v>8</v>
      </c>
      <c r="R1517">
        <v>0</v>
      </c>
      <c r="S1517">
        <v>8</v>
      </c>
      <c r="T1517">
        <v>20</v>
      </c>
      <c r="U1517" t="s">
        <v>0</v>
      </c>
      <c r="V1517">
        <v>1</v>
      </c>
      <c r="W1517">
        <v>0</v>
      </c>
      <c r="X1517">
        <v>5</v>
      </c>
      <c r="Y1517">
        <v>426.35410256410256</v>
      </c>
      <c r="Z1517" s="1">
        <v>0</v>
      </c>
      <c r="AA1517" s="1"/>
    </row>
    <row r="1518" spans="1:27" x14ac:dyDescent="0.35">
      <c r="A1518">
        <v>1153</v>
      </c>
      <c r="B1518" t="e">
        <f>VLOOKUP(Tableau__3_Déplacements_2[[#This Row],[Id_Menage]],[2]Ménages!$A$2:$AD$1503,32)</f>
        <v>#REF!</v>
      </c>
      <c r="C1518" t="s">
        <v>16</v>
      </c>
      <c r="D1518" t="s">
        <v>15243</v>
      </c>
      <c r="E1518">
        <f>VLOOKUP(Tableau__3_Déplacements_2[[#This Row],[Id_Personne]],[1]!Tableau__2_Personnes_1[[Id_Personne]:[Age]],2)</f>
        <v>1</v>
      </c>
      <c r="F1518">
        <f>VLOOKUP(Tableau__3_Déplacements_2[[#This Row],[Id_Personne]],[1]!Tableau__2_Personnes_1[[Id_Personne]:[Age]],4)</f>
        <v>52</v>
      </c>
      <c r="G1518" t="s">
        <v>3</v>
      </c>
      <c r="H1518" t="s">
        <v>2</v>
      </c>
      <c r="I1518" t="s">
        <v>15242</v>
      </c>
      <c r="J1518">
        <v>1</v>
      </c>
      <c r="K1518">
        <v>48</v>
      </c>
      <c r="M1518">
        <v>48</v>
      </c>
      <c r="O1518" t="str">
        <f>IF(Tableau__3_Déplacements_2[[#This Row],[Ori]]=Tableau__3_Déplacements_2[[#This Row],[Des]],"local","metro")</f>
        <v>local</v>
      </c>
      <c r="P1518">
        <v>15</v>
      </c>
      <c r="Q1518">
        <v>16</v>
      </c>
      <c r="R1518">
        <v>0</v>
      </c>
      <c r="S1518">
        <v>16</v>
      </c>
      <c r="T1518">
        <v>23</v>
      </c>
      <c r="U1518" t="s">
        <v>0</v>
      </c>
      <c r="V1518">
        <v>1</v>
      </c>
      <c r="W1518">
        <v>0</v>
      </c>
      <c r="X1518">
        <v>5</v>
      </c>
      <c r="Y1518">
        <v>426.35410256410256</v>
      </c>
      <c r="Z1518" s="1">
        <v>0</v>
      </c>
      <c r="AA1518" s="1"/>
    </row>
    <row r="1519" spans="1:27" x14ac:dyDescent="0.35">
      <c r="A1519">
        <v>1153</v>
      </c>
      <c r="B1519" t="e">
        <f>VLOOKUP(Tableau__3_Déplacements_2[[#This Row],[Id_Menage]],[2]Ménages!$A$2:$AD$1503,32)</f>
        <v>#REF!</v>
      </c>
      <c r="C1519" t="s">
        <v>11</v>
      </c>
      <c r="D1519" t="s">
        <v>15240</v>
      </c>
      <c r="E1519">
        <f>VLOOKUP(Tableau__3_Déplacements_2[[#This Row],[Id_Personne]],[1]!Tableau__2_Personnes_1[[Id_Personne]:[Age]],2)</f>
        <v>2</v>
      </c>
      <c r="F1519">
        <f>VLOOKUP(Tableau__3_Déplacements_2[[#This Row],[Id_Personne]],[1]!Tableau__2_Personnes_1[[Id_Personne]:[Age]],4)</f>
        <v>42</v>
      </c>
      <c r="G1519" t="s">
        <v>0</v>
      </c>
      <c r="H1519" t="s">
        <v>7</v>
      </c>
      <c r="I1519" t="s">
        <v>15241</v>
      </c>
      <c r="J1519">
        <v>1</v>
      </c>
      <c r="K1519">
        <v>48</v>
      </c>
      <c r="M1519">
        <v>48</v>
      </c>
      <c r="O1519" t="str">
        <f>IF(Tableau__3_Déplacements_2[[#This Row],[Ori]]=Tableau__3_Déplacements_2[[#This Row],[Des]],"local","metro")</f>
        <v>local</v>
      </c>
      <c r="P1519">
        <v>4</v>
      </c>
      <c r="Q1519">
        <v>10</v>
      </c>
      <c r="R1519">
        <v>0</v>
      </c>
      <c r="S1519">
        <v>10</v>
      </c>
      <c r="T1519">
        <v>10</v>
      </c>
      <c r="U1519" t="s">
        <v>0</v>
      </c>
      <c r="V1519">
        <v>1</v>
      </c>
      <c r="W1519">
        <v>0</v>
      </c>
      <c r="X1519">
        <v>5</v>
      </c>
      <c r="Y1519">
        <v>426.35410256410256</v>
      </c>
      <c r="Z1519" s="1">
        <v>0</v>
      </c>
      <c r="AA1519" s="1"/>
    </row>
    <row r="1520" spans="1:27" x14ac:dyDescent="0.35">
      <c r="A1520">
        <v>1153</v>
      </c>
      <c r="B1520" t="e">
        <f>VLOOKUP(Tableau__3_Déplacements_2[[#This Row],[Id_Menage]],[2]Ménages!$A$2:$AD$1503,32)</f>
        <v>#REF!</v>
      </c>
      <c r="C1520" t="s">
        <v>11</v>
      </c>
      <c r="D1520" t="s">
        <v>15240</v>
      </c>
      <c r="E1520">
        <f>VLOOKUP(Tableau__3_Déplacements_2[[#This Row],[Id_Personne]],[1]!Tableau__2_Personnes_1[[Id_Personne]:[Age]],2)</f>
        <v>2</v>
      </c>
      <c r="F1520">
        <f>VLOOKUP(Tableau__3_Déplacements_2[[#This Row],[Id_Personne]],[1]!Tableau__2_Personnes_1[[Id_Personne]:[Age]],4)</f>
        <v>42</v>
      </c>
      <c r="G1520" t="s">
        <v>3</v>
      </c>
      <c r="H1520" t="s">
        <v>2</v>
      </c>
      <c r="I1520" t="s">
        <v>15239</v>
      </c>
      <c r="J1520">
        <v>1</v>
      </c>
      <c r="K1520">
        <v>48</v>
      </c>
      <c r="M1520">
        <v>48</v>
      </c>
      <c r="O1520" t="str">
        <f>IF(Tableau__3_Déplacements_2[[#This Row],[Ori]]=Tableau__3_Déplacements_2[[#This Row],[Des]],"local","metro")</f>
        <v>local</v>
      </c>
      <c r="P1520">
        <v>15</v>
      </c>
      <c r="Q1520">
        <v>16</v>
      </c>
      <c r="R1520">
        <v>0</v>
      </c>
      <c r="S1520">
        <v>16</v>
      </c>
      <c r="T1520">
        <v>15</v>
      </c>
      <c r="U1520" t="s">
        <v>0</v>
      </c>
      <c r="V1520">
        <v>1</v>
      </c>
      <c r="W1520">
        <v>0</v>
      </c>
      <c r="X1520">
        <v>5</v>
      </c>
      <c r="Y1520">
        <v>426.35410256410256</v>
      </c>
      <c r="Z1520" s="1">
        <v>0</v>
      </c>
      <c r="AA1520" s="1"/>
    </row>
    <row r="1521" spans="1:27" x14ac:dyDescent="0.35">
      <c r="A1521">
        <v>1153</v>
      </c>
      <c r="B1521" t="e">
        <f>VLOOKUP(Tableau__3_Déplacements_2[[#This Row],[Id_Menage]],[2]Ménages!$A$2:$AD$1503,32)</f>
        <v>#REF!</v>
      </c>
      <c r="C1521" t="s">
        <v>5</v>
      </c>
      <c r="D1521" t="s">
        <v>15237</v>
      </c>
      <c r="E1521">
        <f>VLOOKUP(Tableau__3_Déplacements_2[[#This Row],[Id_Personne]],[1]!Tableau__2_Personnes_1[[Id_Personne]:[Age]],2)</f>
        <v>2</v>
      </c>
      <c r="F1521">
        <f>VLOOKUP(Tableau__3_Déplacements_2[[#This Row],[Id_Personne]],[1]!Tableau__2_Personnes_1[[Id_Personne]:[Age]],4)</f>
        <v>25</v>
      </c>
      <c r="G1521" t="s">
        <v>0</v>
      </c>
      <c r="H1521" t="s">
        <v>7</v>
      </c>
      <c r="I1521" t="s">
        <v>15238</v>
      </c>
      <c r="J1521">
        <v>1</v>
      </c>
      <c r="K1521">
        <v>48</v>
      </c>
      <c r="M1521">
        <v>25</v>
      </c>
      <c r="O1521" t="str">
        <f>IF(Tableau__3_Déplacements_2[[#This Row],[Ori]]=Tableau__3_Déplacements_2[[#This Row],[Des]],"local","metro")</f>
        <v>metro</v>
      </c>
      <c r="P1521">
        <v>14</v>
      </c>
      <c r="Q1521">
        <v>14</v>
      </c>
      <c r="R1521">
        <v>15</v>
      </c>
      <c r="S1521">
        <v>14</v>
      </c>
      <c r="T1521">
        <v>40</v>
      </c>
      <c r="U1521" t="s">
        <v>30</v>
      </c>
      <c r="V1521">
        <v>8</v>
      </c>
      <c r="W1521">
        <v>300</v>
      </c>
      <c r="X1521">
        <v>5</v>
      </c>
      <c r="Y1521">
        <v>426.35410256410256</v>
      </c>
      <c r="Z1521" s="1">
        <v>-1</v>
      </c>
      <c r="AA1521" s="1"/>
    </row>
    <row r="1522" spans="1:27" x14ac:dyDescent="0.35">
      <c r="A1522">
        <v>1153</v>
      </c>
      <c r="B1522" t="e">
        <f>VLOOKUP(Tableau__3_Déplacements_2[[#This Row],[Id_Menage]],[2]Ménages!$A$2:$AD$1503,32)</f>
        <v>#REF!</v>
      </c>
      <c r="C1522" t="s">
        <v>5</v>
      </c>
      <c r="D1522" t="s">
        <v>15237</v>
      </c>
      <c r="E1522">
        <f>VLOOKUP(Tableau__3_Déplacements_2[[#This Row],[Id_Personne]],[1]!Tableau__2_Personnes_1[[Id_Personne]:[Age]],2)</f>
        <v>2</v>
      </c>
      <c r="F1522">
        <f>VLOOKUP(Tableau__3_Déplacements_2[[#This Row],[Id_Personne]],[1]!Tableau__2_Personnes_1[[Id_Personne]:[Age]],4)</f>
        <v>25</v>
      </c>
      <c r="G1522" t="s">
        <v>3</v>
      </c>
      <c r="H1522" t="s">
        <v>2</v>
      </c>
      <c r="I1522" t="s">
        <v>15236</v>
      </c>
      <c r="J1522">
        <v>1</v>
      </c>
      <c r="K1522">
        <v>25</v>
      </c>
      <c r="M1522">
        <v>48</v>
      </c>
      <c r="O1522" t="str">
        <f>IF(Tableau__3_Déplacements_2[[#This Row],[Ori]]=Tableau__3_Déplacements_2[[#This Row],[Des]],"local","metro")</f>
        <v>metro</v>
      </c>
      <c r="P1522">
        <v>15</v>
      </c>
      <c r="Q1522">
        <v>18</v>
      </c>
      <c r="R1522">
        <v>0</v>
      </c>
      <c r="S1522">
        <v>18</v>
      </c>
      <c r="T1522">
        <v>55</v>
      </c>
      <c r="U1522" t="s">
        <v>30</v>
      </c>
      <c r="V1522">
        <v>8</v>
      </c>
      <c r="W1522">
        <v>400</v>
      </c>
      <c r="X1522">
        <v>5</v>
      </c>
      <c r="Y1522">
        <v>426.35410256410256</v>
      </c>
      <c r="Z1522" s="1">
        <v>0</v>
      </c>
      <c r="AA1522" s="1"/>
    </row>
    <row r="1523" spans="1:27" x14ac:dyDescent="0.35">
      <c r="A1523">
        <v>1153</v>
      </c>
      <c r="B1523" t="e">
        <f>VLOOKUP(Tableau__3_Déplacements_2[[#This Row],[Id_Menage]],[2]Ménages!$A$2:$AD$1503,32)</f>
        <v>#REF!</v>
      </c>
      <c r="C1523" t="s">
        <v>65</v>
      </c>
      <c r="D1523" t="s">
        <v>15234</v>
      </c>
      <c r="E1523">
        <f>VLOOKUP(Tableau__3_Déplacements_2[[#This Row],[Id_Personne]],[1]!Tableau__2_Personnes_1[[Id_Personne]:[Age]],2)</f>
        <v>1</v>
      </c>
      <c r="F1523">
        <f>VLOOKUP(Tableau__3_Déplacements_2[[#This Row],[Id_Personne]],[1]!Tableau__2_Personnes_1[[Id_Personne]:[Age]],4)</f>
        <v>20</v>
      </c>
      <c r="G1523" t="s">
        <v>0</v>
      </c>
      <c r="H1523" t="s">
        <v>7</v>
      </c>
      <c r="I1523" t="s">
        <v>15235</v>
      </c>
      <c r="J1523">
        <v>1</v>
      </c>
      <c r="K1523">
        <v>48</v>
      </c>
      <c r="M1523">
        <v>48</v>
      </c>
      <c r="O1523" t="str">
        <f>IF(Tableau__3_Déplacements_2[[#This Row],[Ori]]=Tableau__3_Déplacements_2[[#This Row],[Des]],"local","metro")</f>
        <v>local</v>
      </c>
      <c r="P1523">
        <v>7</v>
      </c>
      <c r="Q1523">
        <v>15</v>
      </c>
      <c r="R1523">
        <v>0</v>
      </c>
      <c r="S1523">
        <v>15</v>
      </c>
      <c r="T1523">
        <v>10</v>
      </c>
      <c r="U1523" t="s">
        <v>0</v>
      </c>
      <c r="V1523">
        <v>1</v>
      </c>
      <c r="W1523">
        <v>0</v>
      </c>
      <c r="X1523">
        <v>5</v>
      </c>
      <c r="Y1523">
        <v>426.35410256410256</v>
      </c>
      <c r="Z1523" s="1">
        <v>0</v>
      </c>
      <c r="AA1523" s="1"/>
    </row>
    <row r="1524" spans="1:27" x14ac:dyDescent="0.35">
      <c r="A1524">
        <v>1153</v>
      </c>
      <c r="B1524" t="e">
        <f>VLOOKUP(Tableau__3_Déplacements_2[[#This Row],[Id_Menage]],[2]Ménages!$A$2:$AD$1503,32)</f>
        <v>#REF!</v>
      </c>
      <c r="C1524" t="s">
        <v>65</v>
      </c>
      <c r="D1524" t="s">
        <v>15234</v>
      </c>
      <c r="E1524">
        <f>VLOOKUP(Tableau__3_Déplacements_2[[#This Row],[Id_Personne]],[1]!Tableau__2_Personnes_1[[Id_Personne]:[Age]],2)</f>
        <v>1</v>
      </c>
      <c r="F1524">
        <f>VLOOKUP(Tableau__3_Déplacements_2[[#This Row],[Id_Personne]],[1]!Tableau__2_Personnes_1[[Id_Personne]:[Age]],4)</f>
        <v>20</v>
      </c>
      <c r="G1524" t="s">
        <v>3</v>
      </c>
      <c r="H1524" t="s">
        <v>2</v>
      </c>
      <c r="I1524" t="s">
        <v>15233</v>
      </c>
      <c r="J1524">
        <v>1</v>
      </c>
      <c r="K1524">
        <v>48</v>
      </c>
      <c r="M1524">
        <v>48</v>
      </c>
      <c r="O1524" t="str">
        <f>IF(Tableau__3_Déplacements_2[[#This Row],[Ori]]=Tableau__3_Déplacements_2[[#This Row],[Des]],"local","metro")</f>
        <v>local</v>
      </c>
      <c r="P1524">
        <v>15</v>
      </c>
      <c r="Q1524">
        <v>17</v>
      </c>
      <c r="R1524">
        <v>0</v>
      </c>
      <c r="S1524">
        <v>17</v>
      </c>
      <c r="T1524">
        <v>15</v>
      </c>
      <c r="U1524" t="s">
        <v>0</v>
      </c>
      <c r="V1524">
        <v>1</v>
      </c>
      <c r="W1524">
        <v>0</v>
      </c>
      <c r="X1524">
        <v>5</v>
      </c>
      <c r="Y1524">
        <v>426.35410256410256</v>
      </c>
      <c r="Z1524" s="1">
        <v>0</v>
      </c>
      <c r="AA1524" s="1"/>
    </row>
    <row r="1525" spans="1:27" x14ac:dyDescent="0.35">
      <c r="A1525">
        <v>1154</v>
      </c>
      <c r="B1525" t="e">
        <f>VLOOKUP(Tableau__3_Déplacements_2[[#This Row],[Id_Menage]],[2]Ménages!$A$2:$AD$1503,32)</f>
        <v>#REF!</v>
      </c>
      <c r="C1525" t="s">
        <v>16</v>
      </c>
      <c r="D1525" t="s">
        <v>15231</v>
      </c>
      <c r="E1525">
        <f>VLOOKUP(Tableau__3_Déplacements_2[[#This Row],[Id_Personne]],[1]!Tableau__2_Personnes_1[[Id_Personne]:[Age]],2)</f>
        <v>1</v>
      </c>
      <c r="F1525">
        <f>VLOOKUP(Tableau__3_Déplacements_2[[#This Row],[Id_Personne]],[1]!Tableau__2_Personnes_1[[Id_Personne]:[Age]],4)</f>
        <v>48</v>
      </c>
      <c r="G1525" t="s">
        <v>0</v>
      </c>
      <c r="H1525" t="s">
        <v>7</v>
      </c>
      <c r="I1525" t="s">
        <v>15232</v>
      </c>
      <c r="J1525">
        <v>1</v>
      </c>
      <c r="K1525">
        <v>48</v>
      </c>
      <c r="M1525">
        <v>48</v>
      </c>
      <c r="O1525" t="str">
        <f>IF(Tableau__3_Déplacements_2[[#This Row],[Ori]]=Tableau__3_Déplacements_2[[#This Row],[Des]],"local","metro")</f>
        <v>local</v>
      </c>
      <c r="P1525">
        <v>3</v>
      </c>
      <c r="Q1525">
        <v>7</v>
      </c>
      <c r="R1525">
        <v>0</v>
      </c>
      <c r="S1525">
        <v>7</v>
      </c>
      <c r="T1525">
        <v>10</v>
      </c>
      <c r="U1525" t="s">
        <v>0</v>
      </c>
      <c r="V1525">
        <v>1</v>
      </c>
      <c r="W1525">
        <v>0</v>
      </c>
      <c r="X1525">
        <v>5</v>
      </c>
      <c r="Y1525">
        <v>426.35410256410256</v>
      </c>
      <c r="Z1525" s="1">
        <v>0</v>
      </c>
      <c r="AA1525" s="1"/>
    </row>
    <row r="1526" spans="1:27" x14ac:dyDescent="0.35">
      <c r="A1526">
        <v>1154</v>
      </c>
      <c r="B1526" t="e">
        <f>VLOOKUP(Tableau__3_Déplacements_2[[#This Row],[Id_Menage]],[2]Ménages!$A$2:$AD$1503,32)</f>
        <v>#REF!</v>
      </c>
      <c r="C1526" t="s">
        <v>16</v>
      </c>
      <c r="D1526" t="s">
        <v>15231</v>
      </c>
      <c r="E1526">
        <f>VLOOKUP(Tableau__3_Déplacements_2[[#This Row],[Id_Personne]],[1]!Tableau__2_Personnes_1[[Id_Personne]:[Age]],2)</f>
        <v>1</v>
      </c>
      <c r="F1526">
        <f>VLOOKUP(Tableau__3_Déplacements_2[[#This Row],[Id_Personne]],[1]!Tableau__2_Personnes_1[[Id_Personne]:[Age]],4)</f>
        <v>48</v>
      </c>
      <c r="G1526" t="s">
        <v>3</v>
      </c>
      <c r="H1526" t="s">
        <v>2</v>
      </c>
      <c r="I1526" t="s">
        <v>15230</v>
      </c>
      <c r="J1526">
        <v>1</v>
      </c>
      <c r="K1526">
        <v>48</v>
      </c>
      <c r="M1526">
        <v>48</v>
      </c>
      <c r="O1526" t="str">
        <f>IF(Tableau__3_Déplacements_2[[#This Row],[Ori]]=Tableau__3_Déplacements_2[[#This Row],[Des]],"local","metro")</f>
        <v>local</v>
      </c>
      <c r="P1526">
        <v>15</v>
      </c>
      <c r="Q1526">
        <v>16</v>
      </c>
      <c r="R1526">
        <v>0</v>
      </c>
      <c r="S1526">
        <v>16</v>
      </c>
      <c r="T1526">
        <v>15</v>
      </c>
      <c r="U1526" t="s">
        <v>0</v>
      </c>
      <c r="V1526">
        <v>1</v>
      </c>
      <c r="W1526">
        <v>0</v>
      </c>
      <c r="X1526">
        <v>5</v>
      </c>
      <c r="Y1526">
        <v>426.35410256410256</v>
      </c>
      <c r="Z1526" s="1">
        <v>0</v>
      </c>
      <c r="AA1526" s="1"/>
    </row>
    <row r="1527" spans="1:27" x14ac:dyDescent="0.35">
      <c r="A1527">
        <v>1154</v>
      </c>
      <c r="B1527" t="e">
        <f>VLOOKUP(Tableau__3_Déplacements_2[[#This Row],[Id_Menage]],[2]Ménages!$A$2:$AD$1503,32)</f>
        <v>#REF!</v>
      </c>
      <c r="C1527" t="s">
        <v>11</v>
      </c>
      <c r="D1527" t="s">
        <v>15226</v>
      </c>
      <c r="E1527">
        <f>VLOOKUP(Tableau__3_Déplacements_2[[#This Row],[Id_Personne]],[1]!Tableau__2_Personnes_1[[Id_Personne]:[Age]],2)</f>
        <v>2</v>
      </c>
      <c r="F1527">
        <f>VLOOKUP(Tableau__3_Déplacements_2[[#This Row],[Id_Personne]],[1]!Tableau__2_Personnes_1[[Id_Personne]:[Age]],4)</f>
        <v>40</v>
      </c>
      <c r="G1527" t="s">
        <v>27</v>
      </c>
      <c r="H1527" t="s">
        <v>26</v>
      </c>
      <c r="I1527" t="s">
        <v>15229</v>
      </c>
      <c r="J1527">
        <v>1</v>
      </c>
      <c r="K1527">
        <v>50</v>
      </c>
      <c r="M1527">
        <v>48</v>
      </c>
      <c r="O1527" t="str">
        <f>IF(Tableau__3_Déplacements_2[[#This Row],[Ori]]=Tableau__3_Déplacements_2[[#This Row],[Des]],"local","metro")</f>
        <v>metro</v>
      </c>
      <c r="P1527">
        <v>15</v>
      </c>
      <c r="Q1527">
        <v>20</v>
      </c>
      <c r="R1527">
        <v>0</v>
      </c>
      <c r="S1527">
        <v>20</v>
      </c>
      <c r="T1527">
        <v>35</v>
      </c>
      <c r="U1527" t="s">
        <v>30</v>
      </c>
      <c r="V1527">
        <v>8</v>
      </c>
      <c r="W1527">
        <v>200</v>
      </c>
      <c r="X1527">
        <v>6</v>
      </c>
      <c r="Y1527">
        <v>426.35410256410256</v>
      </c>
      <c r="Z1527" s="1">
        <v>0</v>
      </c>
      <c r="AA1527" s="1"/>
    </row>
    <row r="1528" spans="1:27" x14ac:dyDescent="0.35">
      <c r="A1528">
        <v>1154</v>
      </c>
      <c r="B1528" t="e">
        <f>VLOOKUP(Tableau__3_Déplacements_2[[#This Row],[Id_Menage]],[2]Ménages!$A$2:$AD$1503,32)</f>
        <v>#REF!</v>
      </c>
      <c r="C1528" t="s">
        <v>11</v>
      </c>
      <c r="D1528" t="s">
        <v>15226</v>
      </c>
      <c r="E1528">
        <f>VLOOKUP(Tableau__3_Déplacements_2[[#This Row],[Id_Personne]],[1]!Tableau__2_Personnes_1[[Id_Personne]:[Age]],2)</f>
        <v>2</v>
      </c>
      <c r="F1528">
        <f>VLOOKUP(Tableau__3_Déplacements_2[[#This Row],[Id_Personne]],[1]!Tableau__2_Personnes_1[[Id_Personne]:[Age]],4)</f>
        <v>40</v>
      </c>
      <c r="G1528" t="s">
        <v>13</v>
      </c>
      <c r="H1528" t="s">
        <v>22</v>
      </c>
      <c r="I1528" t="s">
        <v>15228</v>
      </c>
      <c r="J1528">
        <v>1</v>
      </c>
      <c r="K1528">
        <v>48</v>
      </c>
      <c r="M1528">
        <v>50</v>
      </c>
      <c r="O1528" t="str">
        <f>IF(Tableau__3_Déplacements_2[[#This Row],[Ori]]=Tableau__3_Déplacements_2[[#This Row],[Des]],"local","metro")</f>
        <v>metro</v>
      </c>
      <c r="P1528">
        <v>14</v>
      </c>
      <c r="Q1528">
        <v>18</v>
      </c>
      <c r="R1528">
        <v>0</v>
      </c>
      <c r="S1528">
        <v>18</v>
      </c>
      <c r="T1528">
        <v>30</v>
      </c>
      <c r="U1528" t="s">
        <v>30</v>
      </c>
      <c r="V1528">
        <v>8</v>
      </c>
      <c r="W1528">
        <v>150</v>
      </c>
      <c r="X1528">
        <v>6</v>
      </c>
      <c r="Y1528">
        <v>426.35410256410256</v>
      </c>
      <c r="Z1528" s="1">
        <v>0</v>
      </c>
      <c r="AA1528" s="1"/>
    </row>
    <row r="1529" spans="1:27" x14ac:dyDescent="0.35">
      <c r="A1529">
        <v>1154</v>
      </c>
      <c r="B1529" t="e">
        <f>VLOOKUP(Tableau__3_Déplacements_2[[#This Row],[Id_Menage]],[2]Ménages!$A$2:$AD$1503,32)</f>
        <v>#REF!</v>
      </c>
      <c r="C1529" t="s">
        <v>11</v>
      </c>
      <c r="D1529" t="s">
        <v>15226</v>
      </c>
      <c r="E1529">
        <f>VLOOKUP(Tableau__3_Déplacements_2[[#This Row],[Id_Personne]],[1]!Tableau__2_Personnes_1[[Id_Personne]:[Age]],2)</f>
        <v>2</v>
      </c>
      <c r="F1529">
        <f>VLOOKUP(Tableau__3_Déplacements_2[[#This Row],[Id_Personne]],[1]!Tableau__2_Personnes_1[[Id_Personne]:[Age]],4)</f>
        <v>40</v>
      </c>
      <c r="G1529" t="s">
        <v>0</v>
      </c>
      <c r="H1529" t="s">
        <v>7</v>
      </c>
      <c r="I1529" t="s">
        <v>15227</v>
      </c>
      <c r="J1529">
        <v>1</v>
      </c>
      <c r="K1529">
        <v>48</v>
      </c>
      <c r="M1529">
        <v>48</v>
      </c>
      <c r="O1529" t="str">
        <f>IF(Tableau__3_Déplacements_2[[#This Row],[Ori]]=Tableau__3_Déplacements_2[[#This Row],[Des]],"local","metro")</f>
        <v>local</v>
      </c>
      <c r="P1529">
        <v>4</v>
      </c>
      <c r="Q1529">
        <v>6</v>
      </c>
      <c r="R1529">
        <v>0</v>
      </c>
      <c r="S1529">
        <v>6</v>
      </c>
      <c r="T1529">
        <v>10</v>
      </c>
      <c r="U1529" t="s">
        <v>0</v>
      </c>
      <c r="V1529">
        <v>1</v>
      </c>
      <c r="W1529">
        <v>0</v>
      </c>
      <c r="X1529">
        <v>5</v>
      </c>
      <c r="Y1529">
        <v>426.35410256410256</v>
      </c>
      <c r="Z1529" s="1">
        <v>0</v>
      </c>
      <c r="AA1529" s="1"/>
    </row>
    <row r="1530" spans="1:27" x14ac:dyDescent="0.35">
      <c r="A1530">
        <v>1154</v>
      </c>
      <c r="B1530" t="e">
        <f>VLOOKUP(Tableau__3_Déplacements_2[[#This Row],[Id_Menage]],[2]Ménages!$A$2:$AD$1503,32)</f>
        <v>#REF!</v>
      </c>
      <c r="C1530" t="s">
        <v>11</v>
      </c>
      <c r="D1530" t="s">
        <v>15226</v>
      </c>
      <c r="E1530">
        <f>VLOOKUP(Tableau__3_Déplacements_2[[#This Row],[Id_Personne]],[1]!Tableau__2_Personnes_1[[Id_Personne]:[Age]],2)</f>
        <v>2</v>
      </c>
      <c r="F1530">
        <f>VLOOKUP(Tableau__3_Déplacements_2[[#This Row],[Id_Personne]],[1]!Tableau__2_Personnes_1[[Id_Personne]:[Age]],4)</f>
        <v>40</v>
      </c>
      <c r="G1530" t="s">
        <v>3</v>
      </c>
      <c r="H1530" t="s">
        <v>2</v>
      </c>
      <c r="I1530" t="s">
        <v>15225</v>
      </c>
      <c r="J1530">
        <v>1</v>
      </c>
      <c r="K1530">
        <v>48</v>
      </c>
      <c r="M1530">
        <v>48</v>
      </c>
      <c r="O1530" t="str">
        <f>IF(Tableau__3_Déplacements_2[[#This Row],[Ori]]=Tableau__3_Déplacements_2[[#This Row],[Des]],"local","metro")</f>
        <v>local</v>
      </c>
      <c r="P1530">
        <v>15</v>
      </c>
      <c r="Q1530">
        <v>16</v>
      </c>
      <c r="R1530">
        <v>0</v>
      </c>
      <c r="S1530">
        <v>16</v>
      </c>
      <c r="T1530">
        <v>15</v>
      </c>
      <c r="U1530" t="s">
        <v>0</v>
      </c>
      <c r="V1530">
        <v>1</v>
      </c>
      <c r="W1530">
        <v>0</v>
      </c>
      <c r="X1530">
        <v>5</v>
      </c>
      <c r="Y1530">
        <v>426.35410256410256</v>
      </c>
      <c r="Z1530" s="1">
        <v>0</v>
      </c>
      <c r="AA1530" s="1"/>
    </row>
    <row r="1531" spans="1:27" x14ac:dyDescent="0.35">
      <c r="A1531">
        <v>1154</v>
      </c>
      <c r="B1531" t="e">
        <f>VLOOKUP(Tableau__3_Déplacements_2[[#This Row],[Id_Menage]],[2]Ménages!$A$2:$AD$1503,32)</f>
        <v>#REF!</v>
      </c>
      <c r="C1531" t="s">
        <v>5</v>
      </c>
      <c r="D1531" t="s">
        <v>15221</v>
      </c>
      <c r="E1531">
        <f>VLOOKUP(Tableau__3_Déplacements_2[[#This Row],[Id_Personne]],[1]!Tableau__2_Personnes_1[[Id_Personne]:[Age]],2)</f>
        <v>1</v>
      </c>
      <c r="F1531">
        <f>VLOOKUP(Tableau__3_Déplacements_2[[#This Row],[Id_Personne]],[1]!Tableau__2_Personnes_1[[Id_Personne]:[Age]],4)</f>
        <v>12</v>
      </c>
      <c r="G1531" t="s">
        <v>27</v>
      </c>
      <c r="H1531" t="s">
        <v>26</v>
      </c>
      <c r="I1531" t="s">
        <v>15224</v>
      </c>
      <c r="J1531">
        <v>1</v>
      </c>
      <c r="K1531">
        <v>50</v>
      </c>
      <c r="M1531">
        <v>48</v>
      </c>
      <c r="O1531" t="str">
        <f>IF(Tableau__3_Déplacements_2[[#This Row],[Ori]]=Tableau__3_Déplacements_2[[#This Row],[Des]],"local","metro")</f>
        <v>metro</v>
      </c>
      <c r="P1531">
        <v>15</v>
      </c>
      <c r="Q1531">
        <v>20</v>
      </c>
      <c r="R1531">
        <v>0</v>
      </c>
      <c r="S1531">
        <v>20</v>
      </c>
      <c r="T1531">
        <v>30</v>
      </c>
      <c r="U1531" t="s">
        <v>30</v>
      </c>
      <c r="V1531">
        <v>8</v>
      </c>
      <c r="W1531">
        <v>200</v>
      </c>
      <c r="X1531">
        <v>6</v>
      </c>
      <c r="Y1531">
        <v>426.35410256410256</v>
      </c>
      <c r="Z1531" s="1">
        <v>0</v>
      </c>
      <c r="AA1531" s="1"/>
    </row>
    <row r="1532" spans="1:27" x14ac:dyDescent="0.35">
      <c r="A1532">
        <v>1154</v>
      </c>
      <c r="B1532" t="e">
        <f>VLOOKUP(Tableau__3_Déplacements_2[[#This Row],[Id_Menage]],[2]Ménages!$A$2:$AD$1503,32)</f>
        <v>#REF!</v>
      </c>
      <c r="C1532" t="s">
        <v>5</v>
      </c>
      <c r="D1532" t="s">
        <v>15221</v>
      </c>
      <c r="E1532">
        <f>VLOOKUP(Tableau__3_Déplacements_2[[#This Row],[Id_Personne]],[1]!Tableau__2_Personnes_1[[Id_Personne]:[Age]],2)</f>
        <v>1</v>
      </c>
      <c r="F1532">
        <f>VLOOKUP(Tableau__3_Déplacements_2[[#This Row],[Id_Personne]],[1]!Tableau__2_Personnes_1[[Id_Personne]:[Age]],4)</f>
        <v>12</v>
      </c>
      <c r="G1532" t="s">
        <v>13</v>
      </c>
      <c r="H1532" t="s">
        <v>22</v>
      </c>
      <c r="I1532" t="s">
        <v>15223</v>
      </c>
      <c r="J1532">
        <v>1</v>
      </c>
      <c r="K1532">
        <v>48</v>
      </c>
      <c r="M1532">
        <v>50</v>
      </c>
      <c r="O1532" t="str">
        <f>IF(Tableau__3_Déplacements_2[[#This Row],[Ori]]=Tableau__3_Déplacements_2[[#This Row],[Des]],"local","metro")</f>
        <v>metro</v>
      </c>
      <c r="P1532">
        <v>14</v>
      </c>
      <c r="Q1532">
        <v>18</v>
      </c>
      <c r="R1532">
        <v>0</v>
      </c>
      <c r="S1532">
        <v>18</v>
      </c>
      <c r="T1532">
        <v>20</v>
      </c>
      <c r="U1532" t="s">
        <v>30</v>
      </c>
      <c r="V1532">
        <v>8</v>
      </c>
      <c r="W1532">
        <v>150</v>
      </c>
      <c r="X1532">
        <v>6</v>
      </c>
      <c r="Y1532">
        <v>426.35410256410256</v>
      </c>
      <c r="Z1532" s="1">
        <v>0</v>
      </c>
      <c r="AA1532" s="1"/>
    </row>
    <row r="1533" spans="1:27" x14ac:dyDescent="0.35">
      <c r="A1533">
        <v>1154</v>
      </c>
      <c r="B1533" t="e">
        <f>VLOOKUP(Tableau__3_Déplacements_2[[#This Row],[Id_Menage]],[2]Ménages!$A$2:$AD$1503,32)</f>
        <v>#REF!</v>
      </c>
      <c r="C1533" t="s">
        <v>5</v>
      </c>
      <c r="D1533" t="s">
        <v>15221</v>
      </c>
      <c r="E1533">
        <f>VLOOKUP(Tableau__3_Déplacements_2[[#This Row],[Id_Personne]],[1]!Tableau__2_Personnes_1[[Id_Personne]:[Age]],2)</f>
        <v>1</v>
      </c>
      <c r="F1533">
        <f>VLOOKUP(Tableau__3_Déplacements_2[[#This Row],[Id_Personne]],[1]!Tableau__2_Personnes_1[[Id_Personne]:[Age]],4)</f>
        <v>12</v>
      </c>
      <c r="G1533" t="s">
        <v>0</v>
      </c>
      <c r="H1533" t="s">
        <v>7</v>
      </c>
      <c r="I1533" t="s">
        <v>15222</v>
      </c>
      <c r="J1533">
        <v>1</v>
      </c>
      <c r="K1533">
        <v>48</v>
      </c>
      <c r="M1533">
        <v>48</v>
      </c>
      <c r="O1533" t="str">
        <f>IF(Tableau__3_Déplacements_2[[#This Row],[Ori]]=Tableau__3_Déplacements_2[[#This Row],[Des]],"local","metro")</f>
        <v>local</v>
      </c>
      <c r="P1533">
        <v>7</v>
      </c>
      <c r="Q1533">
        <v>8</v>
      </c>
      <c r="R1533">
        <v>0</v>
      </c>
      <c r="S1533">
        <v>8</v>
      </c>
      <c r="T1533">
        <v>10</v>
      </c>
      <c r="U1533" t="s">
        <v>0</v>
      </c>
      <c r="V1533">
        <v>1</v>
      </c>
      <c r="W1533">
        <v>0</v>
      </c>
      <c r="X1533">
        <v>5</v>
      </c>
      <c r="Y1533">
        <v>426.35410256410256</v>
      </c>
      <c r="Z1533" s="1">
        <v>0</v>
      </c>
      <c r="AA1533" s="1"/>
    </row>
    <row r="1534" spans="1:27" x14ac:dyDescent="0.35">
      <c r="A1534">
        <v>1154</v>
      </c>
      <c r="B1534" t="e">
        <f>VLOOKUP(Tableau__3_Déplacements_2[[#This Row],[Id_Menage]],[2]Ménages!$A$2:$AD$1503,32)</f>
        <v>#REF!</v>
      </c>
      <c r="C1534" t="s">
        <v>5</v>
      </c>
      <c r="D1534" t="s">
        <v>15221</v>
      </c>
      <c r="E1534">
        <f>VLOOKUP(Tableau__3_Déplacements_2[[#This Row],[Id_Personne]],[1]!Tableau__2_Personnes_1[[Id_Personne]:[Age]],2)</f>
        <v>1</v>
      </c>
      <c r="F1534">
        <f>VLOOKUP(Tableau__3_Déplacements_2[[#This Row],[Id_Personne]],[1]!Tableau__2_Personnes_1[[Id_Personne]:[Age]],4)</f>
        <v>12</v>
      </c>
      <c r="G1534" t="s">
        <v>3</v>
      </c>
      <c r="H1534" t="s">
        <v>2</v>
      </c>
      <c r="I1534" t="s">
        <v>15220</v>
      </c>
      <c r="J1534">
        <v>1</v>
      </c>
      <c r="K1534">
        <v>48</v>
      </c>
      <c r="M1534">
        <v>48</v>
      </c>
      <c r="O1534" t="str">
        <f>IF(Tableau__3_Déplacements_2[[#This Row],[Ori]]=Tableau__3_Déplacements_2[[#This Row],[Des]],"local","metro")</f>
        <v>local</v>
      </c>
      <c r="P1534">
        <v>15</v>
      </c>
      <c r="Q1534">
        <v>8</v>
      </c>
      <c r="R1534">
        <v>20</v>
      </c>
      <c r="S1534">
        <v>8</v>
      </c>
      <c r="T1534">
        <v>30</v>
      </c>
      <c r="U1534" t="s">
        <v>0</v>
      </c>
      <c r="V1534">
        <v>1</v>
      </c>
      <c r="W1534">
        <v>0</v>
      </c>
      <c r="X1534">
        <v>5</v>
      </c>
      <c r="Y1534">
        <v>426.35410256410256</v>
      </c>
      <c r="Z1534" s="1">
        <v>-1</v>
      </c>
      <c r="AA1534" s="1"/>
    </row>
    <row r="1535" spans="1:27" x14ac:dyDescent="0.35">
      <c r="A1535">
        <v>1154</v>
      </c>
      <c r="B1535" t="e">
        <f>VLOOKUP(Tableau__3_Déplacements_2[[#This Row],[Id_Menage]],[2]Ménages!$A$2:$AD$1503,32)</f>
        <v>#REF!</v>
      </c>
      <c r="C1535" t="s">
        <v>65</v>
      </c>
      <c r="D1535" t="s">
        <v>15218</v>
      </c>
      <c r="E1535">
        <f>VLOOKUP(Tableau__3_Déplacements_2[[#This Row],[Id_Personne]],[1]!Tableau__2_Personnes_1[[Id_Personne]:[Age]],2)</f>
        <v>1</v>
      </c>
      <c r="F1535">
        <f>VLOOKUP(Tableau__3_Déplacements_2[[#This Row],[Id_Personne]],[1]!Tableau__2_Personnes_1[[Id_Personne]:[Age]],4)</f>
        <v>10</v>
      </c>
      <c r="G1535" t="s">
        <v>3</v>
      </c>
      <c r="H1535" t="s">
        <v>2</v>
      </c>
      <c r="I1535" t="s">
        <v>15219</v>
      </c>
      <c r="J1535">
        <v>1</v>
      </c>
      <c r="K1535">
        <v>50</v>
      </c>
      <c r="M1535">
        <v>48</v>
      </c>
      <c r="O1535" t="str">
        <f>IF(Tableau__3_Déplacements_2[[#This Row],[Ori]]=Tableau__3_Déplacements_2[[#This Row],[Des]],"local","metro")</f>
        <v>metro</v>
      </c>
      <c r="P1535">
        <v>15</v>
      </c>
      <c r="Q1535">
        <v>20</v>
      </c>
      <c r="R1535">
        <v>0</v>
      </c>
      <c r="S1535">
        <v>20</v>
      </c>
      <c r="T1535">
        <v>30</v>
      </c>
      <c r="U1535" t="s">
        <v>30</v>
      </c>
      <c r="V1535">
        <v>8</v>
      </c>
      <c r="W1535">
        <v>0</v>
      </c>
      <c r="X1535">
        <v>6</v>
      </c>
      <c r="Y1535">
        <v>426.35410256410256</v>
      </c>
      <c r="Z1535" s="1">
        <v>0</v>
      </c>
      <c r="AA1535" s="1"/>
    </row>
    <row r="1536" spans="1:27" x14ac:dyDescent="0.35">
      <c r="A1536">
        <v>1154</v>
      </c>
      <c r="B1536" t="e">
        <f>VLOOKUP(Tableau__3_Déplacements_2[[#This Row],[Id_Menage]],[2]Ménages!$A$2:$AD$1503,32)</f>
        <v>#REF!</v>
      </c>
      <c r="C1536" t="s">
        <v>65</v>
      </c>
      <c r="D1536" t="s">
        <v>15218</v>
      </c>
      <c r="E1536">
        <f>VLOOKUP(Tableau__3_Déplacements_2[[#This Row],[Id_Personne]],[1]!Tableau__2_Personnes_1[[Id_Personne]:[Age]],2)</f>
        <v>1</v>
      </c>
      <c r="F1536">
        <f>VLOOKUP(Tableau__3_Déplacements_2[[#This Row],[Id_Personne]],[1]!Tableau__2_Personnes_1[[Id_Personne]:[Age]],4)</f>
        <v>10</v>
      </c>
      <c r="G1536" t="s">
        <v>0</v>
      </c>
      <c r="H1536" t="s">
        <v>7</v>
      </c>
      <c r="I1536" t="s">
        <v>15217</v>
      </c>
      <c r="J1536">
        <v>1</v>
      </c>
      <c r="K1536">
        <v>48</v>
      </c>
      <c r="M1536">
        <v>50</v>
      </c>
      <c r="O1536" t="str">
        <f>IF(Tableau__3_Déplacements_2[[#This Row],[Ori]]=Tableau__3_Déplacements_2[[#This Row],[Des]],"local","metro")</f>
        <v>metro</v>
      </c>
      <c r="P1536">
        <v>14</v>
      </c>
      <c r="Q1536">
        <v>18</v>
      </c>
      <c r="R1536">
        <v>0</v>
      </c>
      <c r="S1536">
        <v>18</v>
      </c>
      <c r="T1536">
        <v>20</v>
      </c>
      <c r="U1536" t="s">
        <v>30</v>
      </c>
      <c r="V1536">
        <v>8</v>
      </c>
      <c r="W1536">
        <v>0</v>
      </c>
      <c r="X1536">
        <v>6</v>
      </c>
      <c r="Y1536">
        <v>426.35410256410256</v>
      </c>
      <c r="Z1536" s="1">
        <v>0</v>
      </c>
      <c r="AA1536" s="1"/>
    </row>
    <row r="1537" spans="1:27" x14ac:dyDescent="0.35">
      <c r="A1537">
        <v>1155</v>
      </c>
      <c r="B1537" t="e">
        <f>VLOOKUP(Tableau__3_Déplacements_2[[#This Row],[Id_Menage]],[2]Ménages!$A$2:$AD$1503,32)</f>
        <v>#REF!</v>
      </c>
      <c r="C1537" t="s">
        <v>16</v>
      </c>
      <c r="D1537" t="s">
        <v>15215</v>
      </c>
      <c r="E1537">
        <f>VLOOKUP(Tableau__3_Déplacements_2[[#This Row],[Id_Personne]],[1]!Tableau__2_Personnes_1[[Id_Personne]:[Age]],2)</f>
        <v>1</v>
      </c>
      <c r="F1537">
        <f>VLOOKUP(Tableau__3_Déplacements_2[[#This Row],[Id_Personne]],[1]!Tableau__2_Personnes_1[[Id_Personne]:[Age]],4)</f>
        <v>57</v>
      </c>
      <c r="G1537" t="s">
        <v>0</v>
      </c>
      <c r="H1537" t="s">
        <v>7</v>
      </c>
      <c r="I1537" t="s">
        <v>15216</v>
      </c>
      <c r="J1537">
        <v>1</v>
      </c>
      <c r="K1537">
        <v>48</v>
      </c>
      <c r="M1537">
        <v>1</v>
      </c>
      <c r="O1537" t="str">
        <f>IF(Tableau__3_Déplacements_2[[#This Row],[Ori]]=Tableau__3_Déplacements_2[[#This Row],[Des]],"local","metro")</f>
        <v>metro</v>
      </c>
      <c r="P1537">
        <v>3</v>
      </c>
      <c r="Q1537">
        <v>7</v>
      </c>
      <c r="R1537">
        <v>0</v>
      </c>
      <c r="S1537">
        <v>7</v>
      </c>
      <c r="T1537">
        <v>50</v>
      </c>
      <c r="U1537" t="s">
        <v>30</v>
      </c>
      <c r="V1537">
        <v>8</v>
      </c>
      <c r="W1537">
        <v>300</v>
      </c>
      <c r="X1537">
        <v>5</v>
      </c>
      <c r="Y1537">
        <v>426.35410256410256</v>
      </c>
      <c r="Z1537" s="1">
        <v>0</v>
      </c>
      <c r="AA1537" s="1"/>
    </row>
    <row r="1538" spans="1:27" x14ac:dyDescent="0.35">
      <c r="A1538">
        <v>1155</v>
      </c>
      <c r="B1538" t="e">
        <f>VLOOKUP(Tableau__3_Déplacements_2[[#This Row],[Id_Menage]],[2]Ménages!$A$2:$AD$1503,32)</f>
        <v>#REF!</v>
      </c>
      <c r="C1538" t="s">
        <v>16</v>
      </c>
      <c r="D1538" t="s">
        <v>15215</v>
      </c>
      <c r="E1538">
        <f>VLOOKUP(Tableau__3_Déplacements_2[[#This Row],[Id_Personne]],[1]!Tableau__2_Personnes_1[[Id_Personne]:[Age]],2)</f>
        <v>1</v>
      </c>
      <c r="F1538">
        <f>VLOOKUP(Tableau__3_Déplacements_2[[#This Row],[Id_Personne]],[1]!Tableau__2_Personnes_1[[Id_Personne]:[Age]],4)</f>
        <v>57</v>
      </c>
      <c r="G1538" t="s">
        <v>3</v>
      </c>
      <c r="H1538" t="s">
        <v>2</v>
      </c>
      <c r="I1538" t="s">
        <v>15214</v>
      </c>
      <c r="J1538">
        <v>1</v>
      </c>
      <c r="K1538">
        <v>1</v>
      </c>
      <c r="M1538">
        <v>48</v>
      </c>
      <c r="O1538" t="str">
        <f>IF(Tableau__3_Déplacements_2[[#This Row],[Ori]]=Tableau__3_Déplacements_2[[#This Row],[Des]],"local","metro")</f>
        <v>metro</v>
      </c>
      <c r="P1538">
        <v>15</v>
      </c>
      <c r="Q1538">
        <v>16</v>
      </c>
      <c r="R1538">
        <v>30</v>
      </c>
      <c r="S1538">
        <v>17</v>
      </c>
      <c r="T1538">
        <v>30</v>
      </c>
      <c r="U1538" t="s">
        <v>30</v>
      </c>
      <c r="V1538">
        <v>8</v>
      </c>
      <c r="W1538">
        <v>300</v>
      </c>
      <c r="X1538">
        <v>5</v>
      </c>
      <c r="Y1538">
        <v>426.35410256410256</v>
      </c>
      <c r="Z1538" s="1">
        <v>-1</v>
      </c>
      <c r="AA1538" s="1"/>
    </row>
    <row r="1539" spans="1:27" x14ac:dyDescent="0.35">
      <c r="A1539">
        <v>1155</v>
      </c>
      <c r="B1539" t="e">
        <f>VLOOKUP(Tableau__3_Déplacements_2[[#This Row],[Id_Menage]],[2]Ménages!$A$2:$AD$1503,32)</f>
        <v>#REF!</v>
      </c>
      <c r="C1539" t="s">
        <v>11</v>
      </c>
      <c r="D1539" t="s">
        <v>15212</v>
      </c>
      <c r="E1539">
        <f>VLOOKUP(Tableau__3_Déplacements_2[[#This Row],[Id_Personne]],[1]!Tableau__2_Personnes_1[[Id_Personne]:[Age]],2)</f>
        <v>2</v>
      </c>
      <c r="F1539">
        <f>VLOOKUP(Tableau__3_Déplacements_2[[#This Row],[Id_Personne]],[1]!Tableau__2_Personnes_1[[Id_Personne]:[Age]],4)</f>
        <v>48</v>
      </c>
      <c r="G1539" t="s">
        <v>0</v>
      </c>
      <c r="H1539" t="s">
        <v>7</v>
      </c>
      <c r="I1539" t="s">
        <v>15213</v>
      </c>
      <c r="J1539">
        <v>1</v>
      </c>
      <c r="K1539">
        <v>48</v>
      </c>
      <c r="M1539">
        <v>48</v>
      </c>
      <c r="O1539" t="str">
        <f>IF(Tableau__3_Déplacements_2[[#This Row],[Ori]]=Tableau__3_Déplacements_2[[#This Row],[Des]],"local","metro")</f>
        <v>local</v>
      </c>
      <c r="P1539">
        <v>14</v>
      </c>
      <c r="Q1539">
        <v>8</v>
      </c>
      <c r="R1539">
        <v>0</v>
      </c>
      <c r="S1539">
        <v>8</v>
      </c>
      <c r="T1539">
        <v>15</v>
      </c>
      <c r="U1539" t="s">
        <v>0</v>
      </c>
      <c r="V1539">
        <v>1</v>
      </c>
      <c r="W1539">
        <v>0</v>
      </c>
      <c r="X1539">
        <v>5</v>
      </c>
      <c r="Y1539">
        <v>426.35410256410256</v>
      </c>
      <c r="Z1539" s="1">
        <v>0</v>
      </c>
      <c r="AA1539" s="1"/>
    </row>
    <row r="1540" spans="1:27" x14ac:dyDescent="0.35">
      <c r="A1540">
        <v>1155</v>
      </c>
      <c r="B1540" t="e">
        <f>VLOOKUP(Tableau__3_Déplacements_2[[#This Row],[Id_Menage]],[2]Ménages!$A$2:$AD$1503,32)</f>
        <v>#REF!</v>
      </c>
      <c r="C1540" t="s">
        <v>11</v>
      </c>
      <c r="D1540" t="s">
        <v>15212</v>
      </c>
      <c r="E1540">
        <f>VLOOKUP(Tableau__3_Déplacements_2[[#This Row],[Id_Personne]],[1]!Tableau__2_Personnes_1[[Id_Personne]:[Age]],2)</f>
        <v>2</v>
      </c>
      <c r="F1540">
        <f>VLOOKUP(Tableau__3_Déplacements_2[[#This Row],[Id_Personne]],[1]!Tableau__2_Personnes_1[[Id_Personne]:[Age]],4)</f>
        <v>48</v>
      </c>
      <c r="G1540" t="s">
        <v>3</v>
      </c>
      <c r="H1540" t="s">
        <v>2</v>
      </c>
      <c r="I1540" t="s">
        <v>15211</v>
      </c>
      <c r="J1540">
        <v>1</v>
      </c>
      <c r="K1540">
        <v>48</v>
      </c>
      <c r="M1540">
        <v>48</v>
      </c>
      <c r="O1540" t="str">
        <f>IF(Tableau__3_Déplacements_2[[#This Row],[Ori]]=Tableau__3_Déplacements_2[[#This Row],[Des]],"local","metro")</f>
        <v>local</v>
      </c>
      <c r="P1540">
        <v>15</v>
      </c>
      <c r="Q1540">
        <v>15</v>
      </c>
      <c r="R1540">
        <v>40</v>
      </c>
      <c r="S1540">
        <v>16</v>
      </c>
      <c r="T1540">
        <v>0</v>
      </c>
      <c r="U1540" t="s">
        <v>0</v>
      </c>
      <c r="V1540">
        <v>1</v>
      </c>
      <c r="W1540">
        <v>0</v>
      </c>
      <c r="X1540">
        <v>5</v>
      </c>
      <c r="Y1540">
        <v>426.35410256410256</v>
      </c>
      <c r="Z1540" s="1">
        <v>-1</v>
      </c>
      <c r="AA1540" s="1"/>
    </row>
    <row r="1541" spans="1:27" x14ac:dyDescent="0.35">
      <c r="A1541">
        <v>1155</v>
      </c>
      <c r="B1541" t="e">
        <f>VLOOKUP(Tableau__3_Déplacements_2[[#This Row],[Id_Menage]],[2]Ménages!$A$2:$AD$1503,32)</f>
        <v>#REF!</v>
      </c>
      <c r="C1541" t="s">
        <v>5</v>
      </c>
      <c r="D1541" t="s">
        <v>15209</v>
      </c>
      <c r="E1541">
        <f>VLOOKUP(Tableau__3_Déplacements_2[[#This Row],[Id_Personne]],[1]!Tableau__2_Personnes_1[[Id_Personne]:[Age]],2)</f>
        <v>2</v>
      </c>
      <c r="F1541">
        <f>VLOOKUP(Tableau__3_Déplacements_2[[#This Row],[Id_Personne]],[1]!Tableau__2_Personnes_1[[Id_Personne]:[Age]],4)</f>
        <v>17</v>
      </c>
      <c r="G1541" t="s">
        <v>0</v>
      </c>
      <c r="H1541" t="s">
        <v>7</v>
      </c>
      <c r="I1541" t="s">
        <v>15210</v>
      </c>
      <c r="J1541">
        <v>1</v>
      </c>
      <c r="K1541">
        <v>48</v>
      </c>
      <c r="M1541">
        <v>48</v>
      </c>
      <c r="O1541" t="str">
        <f>IF(Tableau__3_Déplacements_2[[#This Row],[Ori]]=Tableau__3_Déplacements_2[[#This Row],[Des]],"local","metro")</f>
        <v>local</v>
      </c>
      <c r="P1541">
        <v>12</v>
      </c>
      <c r="Q1541">
        <v>10</v>
      </c>
      <c r="R1541">
        <v>0</v>
      </c>
      <c r="S1541">
        <v>10</v>
      </c>
      <c r="T1541">
        <v>20</v>
      </c>
      <c r="U1541" t="s">
        <v>0</v>
      </c>
      <c r="V1541">
        <v>1</v>
      </c>
      <c r="W1541">
        <v>0</v>
      </c>
      <c r="X1541">
        <v>6</v>
      </c>
      <c r="Y1541">
        <v>426.35410256410256</v>
      </c>
      <c r="Z1541" s="1">
        <v>0</v>
      </c>
      <c r="AA1541" s="1"/>
    </row>
    <row r="1542" spans="1:27" x14ac:dyDescent="0.35">
      <c r="A1542">
        <v>1155</v>
      </c>
      <c r="B1542" t="e">
        <f>VLOOKUP(Tableau__3_Déplacements_2[[#This Row],[Id_Menage]],[2]Ménages!$A$2:$AD$1503,32)</f>
        <v>#REF!</v>
      </c>
      <c r="C1542" t="s">
        <v>5</v>
      </c>
      <c r="D1542" t="s">
        <v>15209</v>
      </c>
      <c r="E1542">
        <f>VLOOKUP(Tableau__3_Déplacements_2[[#This Row],[Id_Personne]],[1]!Tableau__2_Personnes_1[[Id_Personne]:[Age]],2)</f>
        <v>2</v>
      </c>
      <c r="F1542">
        <f>VLOOKUP(Tableau__3_Déplacements_2[[#This Row],[Id_Personne]],[1]!Tableau__2_Personnes_1[[Id_Personne]:[Age]],4)</f>
        <v>17</v>
      </c>
      <c r="G1542" t="s">
        <v>3</v>
      </c>
      <c r="H1542" t="s">
        <v>2</v>
      </c>
      <c r="I1542" t="s">
        <v>15208</v>
      </c>
      <c r="J1542">
        <v>1</v>
      </c>
      <c r="K1542">
        <v>48</v>
      </c>
      <c r="M1542">
        <v>48</v>
      </c>
      <c r="O1542" t="str">
        <f>IF(Tableau__3_Déplacements_2[[#This Row],[Ori]]=Tableau__3_Déplacements_2[[#This Row],[Des]],"local","metro")</f>
        <v>local</v>
      </c>
      <c r="P1542">
        <v>15</v>
      </c>
      <c r="Q1542">
        <v>11</v>
      </c>
      <c r="R1542">
        <v>30</v>
      </c>
      <c r="S1542">
        <v>12</v>
      </c>
      <c r="T1542">
        <v>0</v>
      </c>
      <c r="U1542" t="s">
        <v>0</v>
      </c>
      <c r="V1542">
        <v>1</v>
      </c>
      <c r="W1542">
        <v>0</v>
      </c>
      <c r="X1542">
        <v>6</v>
      </c>
      <c r="Y1542">
        <v>426.35410256410256</v>
      </c>
      <c r="Z1542" s="1">
        <v>-1</v>
      </c>
      <c r="AA1542" s="1"/>
    </row>
    <row r="1543" spans="1:27" x14ac:dyDescent="0.35">
      <c r="A1543">
        <v>1155</v>
      </c>
      <c r="B1543" t="e">
        <f>VLOOKUP(Tableau__3_Déplacements_2[[#This Row],[Id_Menage]],[2]Ménages!$A$2:$AD$1503,32)</f>
        <v>#REF!</v>
      </c>
      <c r="C1543" t="s">
        <v>65</v>
      </c>
      <c r="D1543" t="s">
        <v>15206</v>
      </c>
      <c r="E1543">
        <f>VLOOKUP(Tableau__3_Déplacements_2[[#This Row],[Id_Personne]],[1]!Tableau__2_Personnes_1[[Id_Personne]:[Age]],2)</f>
        <v>1</v>
      </c>
      <c r="F1543">
        <f>VLOOKUP(Tableau__3_Déplacements_2[[#This Row],[Id_Personne]],[1]!Tableau__2_Personnes_1[[Id_Personne]:[Age]],4)</f>
        <v>11</v>
      </c>
      <c r="G1543" t="s">
        <v>0</v>
      </c>
      <c r="H1543" t="s">
        <v>7</v>
      </c>
      <c r="I1543" t="s">
        <v>15207</v>
      </c>
      <c r="J1543">
        <v>1</v>
      </c>
      <c r="K1543">
        <v>48</v>
      </c>
      <c r="M1543">
        <v>48</v>
      </c>
      <c r="O1543" t="str">
        <f>IF(Tableau__3_Déplacements_2[[#This Row],[Ori]]=Tableau__3_Déplacements_2[[#This Row],[Des]],"local","metro")</f>
        <v>local</v>
      </c>
      <c r="P1543">
        <v>7</v>
      </c>
      <c r="Q1543">
        <v>8</v>
      </c>
      <c r="R1543">
        <v>0</v>
      </c>
      <c r="S1543">
        <v>8</v>
      </c>
      <c r="T1543">
        <v>15</v>
      </c>
      <c r="U1543" t="s">
        <v>0</v>
      </c>
      <c r="V1543">
        <v>1</v>
      </c>
      <c r="W1543">
        <v>0</v>
      </c>
      <c r="X1543">
        <v>6</v>
      </c>
      <c r="Y1543">
        <v>426.35410256410256</v>
      </c>
      <c r="Z1543" s="1">
        <v>0</v>
      </c>
      <c r="AA1543" s="1"/>
    </row>
    <row r="1544" spans="1:27" x14ac:dyDescent="0.35">
      <c r="A1544">
        <v>1155</v>
      </c>
      <c r="B1544" t="e">
        <f>VLOOKUP(Tableau__3_Déplacements_2[[#This Row],[Id_Menage]],[2]Ménages!$A$2:$AD$1503,32)</f>
        <v>#REF!</v>
      </c>
      <c r="C1544" t="s">
        <v>65</v>
      </c>
      <c r="D1544" t="s">
        <v>15206</v>
      </c>
      <c r="E1544">
        <f>VLOOKUP(Tableau__3_Déplacements_2[[#This Row],[Id_Personne]],[1]!Tableau__2_Personnes_1[[Id_Personne]:[Age]],2)</f>
        <v>1</v>
      </c>
      <c r="F1544">
        <f>VLOOKUP(Tableau__3_Déplacements_2[[#This Row],[Id_Personne]],[1]!Tableau__2_Personnes_1[[Id_Personne]:[Age]],4)</f>
        <v>11</v>
      </c>
      <c r="G1544" t="s">
        <v>3</v>
      </c>
      <c r="H1544" t="s">
        <v>2</v>
      </c>
      <c r="I1544" t="s">
        <v>15205</v>
      </c>
      <c r="J1544">
        <v>1</v>
      </c>
      <c r="K1544">
        <v>48</v>
      </c>
      <c r="M1544">
        <v>48</v>
      </c>
      <c r="O1544" t="str">
        <f>IF(Tableau__3_Déplacements_2[[#This Row],[Ori]]=Tableau__3_Déplacements_2[[#This Row],[Des]],"local","metro")</f>
        <v>local</v>
      </c>
      <c r="P1544">
        <v>15</v>
      </c>
      <c r="Q1544">
        <v>8</v>
      </c>
      <c r="R1544">
        <v>30</v>
      </c>
      <c r="S1544">
        <v>8</v>
      </c>
      <c r="T1544">
        <v>45</v>
      </c>
      <c r="U1544" t="s">
        <v>0</v>
      </c>
      <c r="V1544">
        <v>1</v>
      </c>
      <c r="W1544">
        <v>0</v>
      </c>
      <c r="X1544">
        <v>6</v>
      </c>
      <c r="Y1544">
        <v>426.35410256410256</v>
      </c>
      <c r="Z1544" s="1">
        <v>-1</v>
      </c>
      <c r="AA1544" s="1"/>
    </row>
    <row r="1545" spans="1:27" x14ac:dyDescent="0.35">
      <c r="A1545">
        <v>1156</v>
      </c>
      <c r="B1545" t="e">
        <f>VLOOKUP(Tableau__3_Déplacements_2[[#This Row],[Id_Menage]],[2]Ménages!$A$2:$AD$1503,32)</f>
        <v>#REF!</v>
      </c>
      <c r="C1545" t="s">
        <v>16</v>
      </c>
      <c r="D1545" t="s">
        <v>15201</v>
      </c>
      <c r="E1545">
        <f>VLOOKUP(Tableau__3_Déplacements_2[[#This Row],[Id_Personne]],[1]!Tableau__2_Personnes_1[[Id_Personne]:[Age]],2)</f>
        <v>1</v>
      </c>
      <c r="F1545">
        <f>VLOOKUP(Tableau__3_Déplacements_2[[#This Row],[Id_Personne]],[1]!Tableau__2_Personnes_1[[Id_Personne]:[Age]],4)</f>
        <v>46</v>
      </c>
      <c r="G1545" t="s">
        <v>3</v>
      </c>
      <c r="H1545" t="s">
        <v>2</v>
      </c>
      <c r="I1545" t="s">
        <v>15204</v>
      </c>
      <c r="J1545">
        <v>1</v>
      </c>
      <c r="K1545">
        <v>48</v>
      </c>
      <c r="M1545">
        <v>48</v>
      </c>
      <c r="O1545" t="str">
        <f>IF(Tableau__3_Déplacements_2[[#This Row],[Ori]]=Tableau__3_Déplacements_2[[#This Row],[Des]],"local","metro")</f>
        <v>local</v>
      </c>
      <c r="P1545">
        <v>15</v>
      </c>
      <c r="Q1545">
        <v>17</v>
      </c>
      <c r="R1545">
        <v>0</v>
      </c>
      <c r="S1545">
        <v>17</v>
      </c>
      <c r="T1545">
        <v>30</v>
      </c>
      <c r="U1545" t="s">
        <v>30</v>
      </c>
      <c r="V1545">
        <v>8</v>
      </c>
      <c r="W1545">
        <v>100</v>
      </c>
      <c r="X1545">
        <v>5</v>
      </c>
      <c r="Y1545">
        <v>426.35410256410256</v>
      </c>
      <c r="Z1545" s="1">
        <v>0</v>
      </c>
      <c r="AA1545" s="1"/>
    </row>
    <row r="1546" spans="1:27" x14ac:dyDescent="0.35">
      <c r="A1546">
        <v>1156</v>
      </c>
      <c r="B1546" t="e">
        <f>VLOOKUP(Tableau__3_Déplacements_2[[#This Row],[Id_Menage]],[2]Ménages!$A$2:$AD$1503,32)</f>
        <v>#REF!</v>
      </c>
      <c r="C1546" t="s">
        <v>16</v>
      </c>
      <c r="D1546" t="s">
        <v>15201</v>
      </c>
      <c r="E1546">
        <f>VLOOKUP(Tableau__3_Déplacements_2[[#This Row],[Id_Personne]],[1]!Tableau__2_Personnes_1[[Id_Personne]:[Age]],2)</f>
        <v>1</v>
      </c>
      <c r="F1546">
        <f>VLOOKUP(Tableau__3_Déplacements_2[[#This Row],[Id_Personne]],[1]!Tableau__2_Personnes_1[[Id_Personne]:[Age]],4)</f>
        <v>46</v>
      </c>
      <c r="G1546" t="s">
        <v>13</v>
      </c>
      <c r="H1546" t="s">
        <v>22</v>
      </c>
      <c r="I1546" t="s">
        <v>15203</v>
      </c>
      <c r="J1546">
        <v>1</v>
      </c>
      <c r="K1546">
        <v>48</v>
      </c>
      <c r="M1546">
        <v>37</v>
      </c>
      <c r="O1546" t="str">
        <f>IF(Tableau__3_Déplacements_2[[#This Row],[Ori]]=Tableau__3_Déplacements_2[[#This Row],[Des]],"local","metro")</f>
        <v>metro</v>
      </c>
      <c r="P1546">
        <v>12</v>
      </c>
      <c r="Q1546">
        <v>20</v>
      </c>
      <c r="R1546">
        <v>0</v>
      </c>
      <c r="S1546">
        <v>20</v>
      </c>
      <c r="T1546">
        <v>35</v>
      </c>
      <c r="U1546" t="s">
        <v>30</v>
      </c>
      <c r="V1546">
        <v>8</v>
      </c>
      <c r="W1546">
        <v>300</v>
      </c>
      <c r="X1546">
        <v>6</v>
      </c>
      <c r="Y1546">
        <v>426.35410256410256</v>
      </c>
      <c r="Z1546" s="1">
        <v>0</v>
      </c>
      <c r="AA1546" s="1"/>
    </row>
    <row r="1547" spans="1:27" x14ac:dyDescent="0.35">
      <c r="A1547">
        <v>1156</v>
      </c>
      <c r="B1547" t="e">
        <f>VLOOKUP(Tableau__3_Déplacements_2[[#This Row],[Id_Menage]],[2]Ménages!$A$2:$AD$1503,32)</f>
        <v>#REF!</v>
      </c>
      <c r="C1547" t="s">
        <v>16</v>
      </c>
      <c r="D1547" t="s">
        <v>15201</v>
      </c>
      <c r="E1547">
        <f>VLOOKUP(Tableau__3_Déplacements_2[[#This Row],[Id_Personne]],[1]!Tableau__2_Personnes_1[[Id_Personne]:[Age]],2)</f>
        <v>1</v>
      </c>
      <c r="F1547">
        <f>VLOOKUP(Tableau__3_Déplacements_2[[#This Row],[Id_Personne]],[1]!Tableau__2_Personnes_1[[Id_Personne]:[Age]],4)</f>
        <v>46</v>
      </c>
      <c r="G1547" t="s">
        <v>0</v>
      </c>
      <c r="H1547" t="s">
        <v>7</v>
      </c>
      <c r="I1547" t="s">
        <v>15202</v>
      </c>
      <c r="J1547">
        <v>1</v>
      </c>
      <c r="K1547">
        <v>48</v>
      </c>
      <c r="M1547">
        <v>48</v>
      </c>
      <c r="O1547" t="str">
        <f>IF(Tableau__3_Déplacements_2[[#This Row],[Ori]]=Tableau__3_Déplacements_2[[#This Row],[Des]],"local","metro")</f>
        <v>local</v>
      </c>
      <c r="P1547">
        <v>4</v>
      </c>
      <c r="Q1547">
        <v>8</v>
      </c>
      <c r="R1547">
        <v>0</v>
      </c>
      <c r="S1547">
        <v>8</v>
      </c>
      <c r="T1547">
        <v>20</v>
      </c>
      <c r="U1547" t="s">
        <v>30</v>
      </c>
      <c r="V1547">
        <v>8</v>
      </c>
      <c r="W1547">
        <v>100</v>
      </c>
      <c r="X1547">
        <v>5</v>
      </c>
      <c r="Y1547">
        <v>426.35410256410256</v>
      </c>
      <c r="Z1547" s="1">
        <v>0</v>
      </c>
      <c r="AA1547" s="1"/>
    </row>
    <row r="1548" spans="1:27" x14ac:dyDescent="0.35">
      <c r="A1548">
        <v>1156</v>
      </c>
      <c r="B1548" t="e">
        <f>VLOOKUP(Tableau__3_Déplacements_2[[#This Row],[Id_Menage]],[2]Ménages!$A$2:$AD$1503,32)</f>
        <v>#REF!</v>
      </c>
      <c r="C1548" t="s">
        <v>16</v>
      </c>
      <c r="D1548" t="s">
        <v>15201</v>
      </c>
      <c r="E1548">
        <f>VLOOKUP(Tableau__3_Déplacements_2[[#This Row],[Id_Personne]],[1]!Tableau__2_Personnes_1[[Id_Personne]:[Age]],2)</f>
        <v>1</v>
      </c>
      <c r="F1548">
        <f>VLOOKUP(Tableau__3_Déplacements_2[[#This Row],[Id_Personne]],[1]!Tableau__2_Personnes_1[[Id_Personne]:[Age]],4)</f>
        <v>46</v>
      </c>
      <c r="G1548" t="s">
        <v>27</v>
      </c>
      <c r="H1548" t="s">
        <v>26</v>
      </c>
      <c r="I1548" t="s">
        <v>15200</v>
      </c>
      <c r="J1548">
        <v>1</v>
      </c>
      <c r="K1548">
        <v>37</v>
      </c>
      <c r="M1548">
        <v>48</v>
      </c>
      <c r="O1548" t="str">
        <f>IF(Tableau__3_Déplacements_2[[#This Row],[Ori]]=Tableau__3_Déplacements_2[[#This Row],[Des]],"local","metro")</f>
        <v>metro</v>
      </c>
      <c r="P1548">
        <v>15</v>
      </c>
      <c r="Q1548">
        <v>23</v>
      </c>
      <c r="R1548">
        <v>0</v>
      </c>
      <c r="S1548">
        <v>23</v>
      </c>
      <c r="T1548">
        <v>40</v>
      </c>
      <c r="U1548" t="s">
        <v>30</v>
      </c>
      <c r="V1548">
        <v>8</v>
      </c>
      <c r="W1548">
        <v>400</v>
      </c>
      <c r="X1548">
        <v>6</v>
      </c>
      <c r="Y1548">
        <v>426.35410256410256</v>
      </c>
      <c r="Z1548" s="1">
        <v>0</v>
      </c>
      <c r="AA1548" s="1"/>
    </row>
    <row r="1549" spans="1:27" x14ac:dyDescent="0.35">
      <c r="A1549">
        <v>1156</v>
      </c>
      <c r="B1549" t="e">
        <f>VLOOKUP(Tableau__3_Déplacements_2[[#This Row],[Id_Menage]],[2]Ménages!$A$2:$AD$1503,32)</f>
        <v>#REF!</v>
      </c>
      <c r="C1549" t="s">
        <v>11</v>
      </c>
      <c r="D1549" t="s">
        <v>15198</v>
      </c>
      <c r="E1549">
        <f>VLOOKUP(Tableau__3_Déplacements_2[[#This Row],[Id_Personne]],[1]!Tableau__2_Personnes_1[[Id_Personne]:[Age]],2)</f>
        <v>2</v>
      </c>
      <c r="F1549">
        <f>VLOOKUP(Tableau__3_Déplacements_2[[#This Row],[Id_Personne]],[1]!Tableau__2_Personnes_1[[Id_Personne]:[Age]],4)</f>
        <v>38</v>
      </c>
      <c r="G1549" t="s">
        <v>0</v>
      </c>
      <c r="H1549" t="s">
        <v>7</v>
      </c>
      <c r="I1549" t="s">
        <v>15199</v>
      </c>
      <c r="J1549">
        <v>1</v>
      </c>
      <c r="K1549">
        <v>48</v>
      </c>
      <c r="M1549">
        <v>48</v>
      </c>
      <c r="O1549" t="str">
        <f>IF(Tableau__3_Déplacements_2[[#This Row],[Ori]]=Tableau__3_Déplacements_2[[#This Row],[Des]],"local","metro")</f>
        <v>local</v>
      </c>
      <c r="P1549">
        <v>4</v>
      </c>
      <c r="Q1549">
        <v>9</v>
      </c>
      <c r="R1549">
        <v>0</v>
      </c>
      <c r="S1549">
        <v>9</v>
      </c>
      <c r="T1549">
        <v>20</v>
      </c>
      <c r="U1549" t="s">
        <v>30</v>
      </c>
      <c r="V1549">
        <v>8</v>
      </c>
      <c r="W1549">
        <v>100</v>
      </c>
      <c r="X1549">
        <v>5</v>
      </c>
      <c r="Y1549">
        <v>426.35410256410256</v>
      </c>
      <c r="Z1549" s="1">
        <v>0</v>
      </c>
      <c r="AA1549" s="1"/>
    </row>
    <row r="1550" spans="1:27" x14ac:dyDescent="0.35">
      <c r="A1550">
        <v>1156</v>
      </c>
      <c r="B1550" t="e">
        <f>VLOOKUP(Tableau__3_Déplacements_2[[#This Row],[Id_Menage]],[2]Ménages!$A$2:$AD$1503,32)</f>
        <v>#REF!</v>
      </c>
      <c r="C1550" t="s">
        <v>11</v>
      </c>
      <c r="D1550" t="s">
        <v>15198</v>
      </c>
      <c r="E1550">
        <f>VLOOKUP(Tableau__3_Déplacements_2[[#This Row],[Id_Personne]],[1]!Tableau__2_Personnes_1[[Id_Personne]:[Age]],2)</f>
        <v>2</v>
      </c>
      <c r="F1550">
        <f>VLOOKUP(Tableau__3_Déplacements_2[[#This Row],[Id_Personne]],[1]!Tableau__2_Personnes_1[[Id_Personne]:[Age]],4)</f>
        <v>38</v>
      </c>
      <c r="G1550" t="s">
        <v>3</v>
      </c>
      <c r="H1550" t="s">
        <v>2</v>
      </c>
      <c r="I1550" t="s">
        <v>15197</v>
      </c>
      <c r="J1550">
        <v>1</v>
      </c>
      <c r="K1550">
        <v>48</v>
      </c>
      <c r="M1550">
        <v>48</v>
      </c>
      <c r="O1550" t="str">
        <f>IF(Tableau__3_Déplacements_2[[#This Row],[Ori]]=Tableau__3_Déplacements_2[[#This Row],[Des]],"local","metro")</f>
        <v>local</v>
      </c>
      <c r="P1550">
        <v>15</v>
      </c>
      <c r="Q1550">
        <v>16</v>
      </c>
      <c r="R1550">
        <v>0</v>
      </c>
      <c r="S1550">
        <v>16</v>
      </c>
      <c r="T1550">
        <v>30</v>
      </c>
      <c r="U1550" t="s">
        <v>8</v>
      </c>
      <c r="V1550">
        <v>5</v>
      </c>
      <c r="W1550">
        <v>100</v>
      </c>
      <c r="X1550">
        <v>6</v>
      </c>
      <c r="Y1550">
        <v>426.35410256410256</v>
      </c>
      <c r="Z1550" s="1">
        <v>0</v>
      </c>
      <c r="AA1550" s="1"/>
    </row>
    <row r="1551" spans="1:27" x14ac:dyDescent="0.35">
      <c r="A1551">
        <v>1156</v>
      </c>
      <c r="B1551" t="e">
        <f>VLOOKUP(Tableau__3_Déplacements_2[[#This Row],[Id_Menage]],[2]Ménages!$A$2:$AD$1503,32)</f>
        <v>#REF!</v>
      </c>
      <c r="C1551" t="s">
        <v>5</v>
      </c>
      <c r="D1551" t="s">
        <v>15195</v>
      </c>
      <c r="E1551">
        <f>VLOOKUP(Tableau__3_Déplacements_2[[#This Row],[Id_Personne]],[1]!Tableau__2_Personnes_1[[Id_Personne]:[Age]],2)</f>
        <v>2</v>
      </c>
      <c r="F1551">
        <f>VLOOKUP(Tableau__3_Déplacements_2[[#This Row],[Id_Personne]],[1]!Tableau__2_Personnes_1[[Id_Personne]:[Age]],4)</f>
        <v>19</v>
      </c>
      <c r="G1551" t="s">
        <v>3</v>
      </c>
      <c r="H1551" t="s">
        <v>2</v>
      </c>
      <c r="I1551" t="s">
        <v>15196</v>
      </c>
      <c r="J1551">
        <v>1</v>
      </c>
      <c r="K1551">
        <v>50</v>
      </c>
      <c r="M1551">
        <v>48</v>
      </c>
      <c r="O1551" t="str">
        <f>IF(Tableau__3_Déplacements_2[[#This Row],[Ori]]=Tableau__3_Déplacements_2[[#This Row],[Des]],"local","metro")</f>
        <v>metro</v>
      </c>
      <c r="P1551">
        <v>15</v>
      </c>
      <c r="Q1551">
        <v>16</v>
      </c>
      <c r="R1551">
        <v>0</v>
      </c>
      <c r="S1551">
        <v>16</v>
      </c>
      <c r="T1551">
        <v>35</v>
      </c>
      <c r="U1551" t="s">
        <v>30</v>
      </c>
      <c r="V1551">
        <v>8</v>
      </c>
      <c r="W1551">
        <v>250</v>
      </c>
      <c r="X1551">
        <v>6</v>
      </c>
      <c r="Y1551">
        <v>426.35410256410256</v>
      </c>
      <c r="Z1551" s="1">
        <v>0</v>
      </c>
      <c r="AA1551" s="1"/>
    </row>
    <row r="1552" spans="1:27" x14ac:dyDescent="0.35">
      <c r="A1552">
        <v>1156</v>
      </c>
      <c r="B1552" t="e">
        <f>VLOOKUP(Tableau__3_Déplacements_2[[#This Row],[Id_Menage]],[2]Ménages!$A$2:$AD$1503,32)</f>
        <v>#REF!</v>
      </c>
      <c r="C1552" t="s">
        <v>5</v>
      </c>
      <c r="D1552" t="s">
        <v>15195</v>
      </c>
      <c r="E1552">
        <f>VLOOKUP(Tableau__3_Déplacements_2[[#This Row],[Id_Personne]],[1]!Tableau__2_Personnes_1[[Id_Personne]:[Age]],2)</f>
        <v>2</v>
      </c>
      <c r="F1552">
        <f>VLOOKUP(Tableau__3_Déplacements_2[[#This Row],[Id_Personne]],[1]!Tableau__2_Personnes_1[[Id_Personne]:[Age]],4)</f>
        <v>19</v>
      </c>
      <c r="G1552" t="s">
        <v>0</v>
      </c>
      <c r="H1552" t="s">
        <v>7</v>
      </c>
      <c r="I1552" t="s">
        <v>15194</v>
      </c>
      <c r="J1552">
        <v>1</v>
      </c>
      <c r="K1552">
        <v>48</v>
      </c>
      <c r="M1552">
        <v>50</v>
      </c>
      <c r="O1552" t="str">
        <f>IF(Tableau__3_Déplacements_2[[#This Row],[Ori]]=Tableau__3_Déplacements_2[[#This Row],[Des]],"local","metro")</f>
        <v>metro</v>
      </c>
      <c r="P1552">
        <v>14</v>
      </c>
      <c r="Q1552">
        <v>14</v>
      </c>
      <c r="R1552">
        <v>0</v>
      </c>
      <c r="S1552">
        <v>14</v>
      </c>
      <c r="T1552">
        <v>30</v>
      </c>
      <c r="U1552" t="s">
        <v>30</v>
      </c>
      <c r="V1552">
        <v>8</v>
      </c>
      <c r="W1552">
        <v>250</v>
      </c>
      <c r="X1552">
        <v>6</v>
      </c>
      <c r="Y1552">
        <v>426.35410256410256</v>
      </c>
      <c r="Z1552" s="1">
        <v>0</v>
      </c>
      <c r="AA1552" s="1"/>
    </row>
    <row r="1553" spans="1:27" x14ac:dyDescent="0.35">
      <c r="A1553">
        <v>1157</v>
      </c>
      <c r="B1553" t="e">
        <f>VLOOKUP(Tableau__3_Déplacements_2[[#This Row],[Id_Menage]],[2]Ménages!$A$2:$AD$1503,32)</f>
        <v>#REF!</v>
      </c>
      <c r="C1553" t="s">
        <v>16</v>
      </c>
      <c r="D1553" t="s">
        <v>15192</v>
      </c>
      <c r="E1553">
        <f>VLOOKUP(Tableau__3_Déplacements_2[[#This Row],[Id_Personne]],[1]!Tableau__2_Personnes_1[[Id_Personne]:[Age]],2)</f>
        <v>1</v>
      </c>
      <c r="F1553">
        <f>VLOOKUP(Tableau__3_Déplacements_2[[#This Row],[Id_Personne]],[1]!Tableau__2_Personnes_1[[Id_Personne]:[Age]],4)</f>
        <v>38</v>
      </c>
      <c r="G1553" t="s">
        <v>0</v>
      </c>
      <c r="H1553" t="s">
        <v>7</v>
      </c>
      <c r="I1553" t="s">
        <v>15193</v>
      </c>
      <c r="J1553">
        <v>1</v>
      </c>
      <c r="K1553">
        <v>48</v>
      </c>
      <c r="M1553">
        <v>34</v>
      </c>
      <c r="O1553" t="str">
        <f>IF(Tableau__3_Déplacements_2[[#This Row],[Ori]]=Tableau__3_Déplacements_2[[#This Row],[Des]],"local","metro")</f>
        <v>metro</v>
      </c>
      <c r="P1553">
        <v>3</v>
      </c>
      <c r="Q1553">
        <v>8</v>
      </c>
      <c r="R1553">
        <v>10</v>
      </c>
      <c r="S1553">
        <v>8</v>
      </c>
      <c r="T1553">
        <v>40</v>
      </c>
      <c r="U1553" t="s">
        <v>30</v>
      </c>
      <c r="V1553">
        <v>8</v>
      </c>
      <c r="W1553">
        <v>300</v>
      </c>
      <c r="X1553">
        <v>5</v>
      </c>
      <c r="Y1553">
        <v>426.35410256410256</v>
      </c>
      <c r="Z1553" s="1">
        <v>-1</v>
      </c>
      <c r="AA1553" s="1"/>
    </row>
    <row r="1554" spans="1:27" x14ac:dyDescent="0.35">
      <c r="A1554">
        <v>1157</v>
      </c>
      <c r="B1554" t="e">
        <f>VLOOKUP(Tableau__3_Déplacements_2[[#This Row],[Id_Menage]],[2]Ménages!$A$2:$AD$1503,32)</f>
        <v>#REF!</v>
      </c>
      <c r="C1554" t="s">
        <v>16</v>
      </c>
      <c r="D1554" t="s">
        <v>15192</v>
      </c>
      <c r="E1554">
        <f>VLOOKUP(Tableau__3_Déplacements_2[[#This Row],[Id_Personne]],[1]!Tableau__2_Personnes_1[[Id_Personne]:[Age]],2)</f>
        <v>1</v>
      </c>
      <c r="F1554">
        <f>VLOOKUP(Tableau__3_Déplacements_2[[#This Row],[Id_Personne]],[1]!Tableau__2_Personnes_1[[Id_Personne]:[Age]],4)</f>
        <v>38</v>
      </c>
      <c r="G1554" t="s">
        <v>3</v>
      </c>
      <c r="H1554" t="s">
        <v>2</v>
      </c>
      <c r="I1554" t="s">
        <v>15191</v>
      </c>
      <c r="J1554">
        <v>1</v>
      </c>
      <c r="K1554">
        <v>34</v>
      </c>
      <c r="M1554">
        <v>48</v>
      </c>
      <c r="O1554" t="str">
        <f>IF(Tableau__3_Déplacements_2[[#This Row],[Ori]]=Tableau__3_Déplacements_2[[#This Row],[Des]],"local","metro")</f>
        <v>metro</v>
      </c>
      <c r="P1554">
        <v>15</v>
      </c>
      <c r="Q1554">
        <v>17</v>
      </c>
      <c r="R1554">
        <v>50</v>
      </c>
      <c r="S1554">
        <v>18</v>
      </c>
      <c r="T1554">
        <v>25</v>
      </c>
      <c r="U1554" t="s">
        <v>30</v>
      </c>
      <c r="V1554">
        <v>8</v>
      </c>
      <c r="W1554">
        <v>400</v>
      </c>
      <c r="X1554">
        <v>5</v>
      </c>
      <c r="Y1554">
        <v>426.35410256410256</v>
      </c>
      <c r="Z1554" s="1">
        <v>-1</v>
      </c>
      <c r="AA1554" s="1"/>
    </row>
    <row r="1555" spans="1:27" x14ac:dyDescent="0.35">
      <c r="A1555">
        <v>1157</v>
      </c>
      <c r="B1555" t="e">
        <f>VLOOKUP(Tableau__3_Déplacements_2[[#This Row],[Id_Menage]],[2]Ménages!$A$2:$AD$1503,32)</f>
        <v>#REF!</v>
      </c>
      <c r="C1555" t="s">
        <v>5</v>
      </c>
      <c r="D1555" t="s">
        <v>15189</v>
      </c>
      <c r="E1555">
        <f>VLOOKUP(Tableau__3_Déplacements_2[[#This Row],[Id_Personne]],[1]!Tableau__2_Personnes_1[[Id_Personne]:[Age]],2)</f>
        <v>2</v>
      </c>
      <c r="F1555">
        <f>VLOOKUP(Tableau__3_Déplacements_2[[#This Row],[Id_Personne]],[1]!Tableau__2_Personnes_1[[Id_Personne]:[Age]],4)</f>
        <v>18</v>
      </c>
      <c r="G1555" t="s">
        <v>0</v>
      </c>
      <c r="H1555" t="s">
        <v>7</v>
      </c>
      <c r="I1555" t="s">
        <v>15190</v>
      </c>
      <c r="J1555">
        <v>1</v>
      </c>
      <c r="K1555">
        <v>48</v>
      </c>
      <c r="M1555">
        <v>47</v>
      </c>
      <c r="O1555" t="str">
        <f>IF(Tableau__3_Déplacements_2[[#This Row],[Ori]]=Tableau__3_Déplacements_2[[#This Row],[Des]],"local","metro")</f>
        <v>metro</v>
      </c>
      <c r="P1555">
        <v>5</v>
      </c>
      <c r="Q1555">
        <v>8</v>
      </c>
      <c r="R1555">
        <v>0</v>
      </c>
      <c r="S1555">
        <v>8</v>
      </c>
      <c r="T1555">
        <v>10</v>
      </c>
      <c r="U1555" t="s">
        <v>0</v>
      </c>
      <c r="V1555">
        <v>1</v>
      </c>
      <c r="W1555">
        <v>0</v>
      </c>
      <c r="X1555">
        <v>3</v>
      </c>
      <c r="Y1555">
        <v>426.35410256410256</v>
      </c>
      <c r="Z1555" s="1">
        <v>0</v>
      </c>
      <c r="AA1555" s="1"/>
    </row>
    <row r="1556" spans="1:27" x14ac:dyDescent="0.35">
      <c r="A1556">
        <v>1157</v>
      </c>
      <c r="B1556" t="e">
        <f>VLOOKUP(Tableau__3_Déplacements_2[[#This Row],[Id_Menage]],[2]Ménages!$A$2:$AD$1503,32)</f>
        <v>#REF!</v>
      </c>
      <c r="C1556" t="s">
        <v>5</v>
      </c>
      <c r="D1556" t="s">
        <v>15189</v>
      </c>
      <c r="E1556">
        <f>VLOOKUP(Tableau__3_Déplacements_2[[#This Row],[Id_Personne]],[1]!Tableau__2_Personnes_1[[Id_Personne]:[Age]],2)</f>
        <v>2</v>
      </c>
      <c r="F1556">
        <f>VLOOKUP(Tableau__3_Déplacements_2[[#This Row],[Id_Personne]],[1]!Tableau__2_Personnes_1[[Id_Personne]:[Age]],4)</f>
        <v>18</v>
      </c>
      <c r="G1556" t="s">
        <v>3</v>
      </c>
      <c r="H1556" t="s">
        <v>2</v>
      </c>
      <c r="I1556" t="s">
        <v>15188</v>
      </c>
      <c r="J1556">
        <v>1</v>
      </c>
      <c r="K1556">
        <v>47</v>
      </c>
      <c r="M1556">
        <v>48</v>
      </c>
      <c r="O1556" t="str">
        <f>IF(Tableau__3_Déplacements_2[[#This Row],[Ori]]=Tableau__3_Déplacements_2[[#This Row],[Des]],"local","metro")</f>
        <v>metro</v>
      </c>
      <c r="P1556">
        <v>15</v>
      </c>
      <c r="Q1556">
        <v>9</v>
      </c>
      <c r="R1556">
        <v>0</v>
      </c>
      <c r="S1556">
        <v>9</v>
      </c>
      <c r="T1556">
        <v>55</v>
      </c>
      <c r="U1556" t="s">
        <v>8</v>
      </c>
      <c r="V1556">
        <v>5</v>
      </c>
      <c r="W1556">
        <v>100</v>
      </c>
      <c r="X1556">
        <v>3</v>
      </c>
      <c r="Y1556">
        <v>426.35410256410256</v>
      </c>
      <c r="Z1556" s="1">
        <v>0</v>
      </c>
      <c r="AA1556" s="1"/>
    </row>
    <row r="1557" spans="1:27" x14ac:dyDescent="0.35">
      <c r="A1557">
        <v>1158</v>
      </c>
      <c r="B1557" t="e">
        <f>VLOOKUP(Tableau__3_Déplacements_2[[#This Row],[Id_Menage]],[2]Ménages!$A$2:$AD$1503,32)</f>
        <v>#REF!</v>
      </c>
      <c r="C1557" t="s">
        <v>16</v>
      </c>
      <c r="D1557" t="s">
        <v>15186</v>
      </c>
      <c r="E1557">
        <f>VLOOKUP(Tableau__3_Déplacements_2[[#This Row],[Id_Personne]],[1]!Tableau__2_Personnes_1[[Id_Personne]:[Age]],2)</f>
        <v>1</v>
      </c>
      <c r="F1557">
        <f>VLOOKUP(Tableau__3_Déplacements_2[[#This Row],[Id_Personne]],[1]!Tableau__2_Personnes_1[[Id_Personne]:[Age]],4)</f>
        <v>38</v>
      </c>
      <c r="G1557" t="s">
        <v>0</v>
      </c>
      <c r="H1557" t="s">
        <v>7</v>
      </c>
      <c r="I1557" t="s">
        <v>15187</v>
      </c>
      <c r="J1557">
        <v>1</v>
      </c>
      <c r="K1557">
        <v>48</v>
      </c>
      <c r="M1557">
        <v>34</v>
      </c>
      <c r="O1557" t="str">
        <f>IF(Tableau__3_Déplacements_2[[#This Row],[Ori]]=Tableau__3_Déplacements_2[[#This Row],[Des]],"local","metro")</f>
        <v>metro</v>
      </c>
      <c r="P1557">
        <v>3</v>
      </c>
      <c r="Q1557">
        <v>8</v>
      </c>
      <c r="R1557">
        <v>10</v>
      </c>
      <c r="S1557">
        <v>8</v>
      </c>
      <c r="T1557">
        <v>45</v>
      </c>
      <c r="U1557" t="s">
        <v>30</v>
      </c>
      <c r="V1557">
        <v>8</v>
      </c>
      <c r="W1557">
        <v>300</v>
      </c>
      <c r="X1557">
        <v>5</v>
      </c>
      <c r="Y1557">
        <v>426.35410256410256</v>
      </c>
      <c r="Z1557" s="1">
        <v>-1</v>
      </c>
      <c r="AA1557" s="1"/>
    </row>
    <row r="1558" spans="1:27" x14ac:dyDescent="0.35">
      <c r="A1558">
        <v>1158</v>
      </c>
      <c r="B1558" t="e">
        <f>VLOOKUP(Tableau__3_Déplacements_2[[#This Row],[Id_Menage]],[2]Ménages!$A$2:$AD$1503,32)</f>
        <v>#REF!</v>
      </c>
      <c r="C1558" t="s">
        <v>16</v>
      </c>
      <c r="D1558" t="s">
        <v>15186</v>
      </c>
      <c r="E1558">
        <f>VLOOKUP(Tableau__3_Déplacements_2[[#This Row],[Id_Personne]],[1]!Tableau__2_Personnes_1[[Id_Personne]:[Age]],2)</f>
        <v>1</v>
      </c>
      <c r="F1558">
        <f>VLOOKUP(Tableau__3_Déplacements_2[[#This Row],[Id_Personne]],[1]!Tableau__2_Personnes_1[[Id_Personne]:[Age]],4)</f>
        <v>38</v>
      </c>
      <c r="G1558" t="s">
        <v>3</v>
      </c>
      <c r="H1558" t="s">
        <v>2</v>
      </c>
      <c r="I1558" t="s">
        <v>15185</v>
      </c>
      <c r="J1558">
        <v>1</v>
      </c>
      <c r="K1558">
        <v>34</v>
      </c>
      <c r="M1558">
        <v>48</v>
      </c>
      <c r="O1558" t="str">
        <f>IF(Tableau__3_Déplacements_2[[#This Row],[Ori]]=Tableau__3_Déplacements_2[[#This Row],[Des]],"local","metro")</f>
        <v>metro</v>
      </c>
      <c r="P1558">
        <v>15</v>
      </c>
      <c r="Q1558">
        <v>17</v>
      </c>
      <c r="R1558">
        <v>50</v>
      </c>
      <c r="S1558">
        <v>18</v>
      </c>
      <c r="T1558">
        <v>30</v>
      </c>
      <c r="U1558" t="s">
        <v>30</v>
      </c>
      <c r="V1558">
        <v>8</v>
      </c>
      <c r="W1558">
        <v>400</v>
      </c>
      <c r="X1558">
        <v>5</v>
      </c>
      <c r="Y1558">
        <v>426.35410256410256</v>
      </c>
      <c r="Z1558" s="1">
        <v>-1</v>
      </c>
      <c r="AA1558" s="1"/>
    </row>
    <row r="1559" spans="1:27" x14ac:dyDescent="0.35">
      <c r="A1559">
        <v>1158</v>
      </c>
      <c r="B1559" t="e">
        <f>VLOOKUP(Tableau__3_Déplacements_2[[#This Row],[Id_Menage]],[2]Ménages!$A$2:$AD$1503,32)</f>
        <v>#REF!</v>
      </c>
      <c r="C1559" t="s">
        <v>5</v>
      </c>
      <c r="D1559" t="s">
        <v>15183</v>
      </c>
      <c r="E1559">
        <f>VLOOKUP(Tableau__3_Déplacements_2[[#This Row],[Id_Personne]],[1]!Tableau__2_Personnes_1[[Id_Personne]:[Age]],2)</f>
        <v>2</v>
      </c>
      <c r="F1559">
        <f>VLOOKUP(Tableau__3_Déplacements_2[[#This Row],[Id_Personne]],[1]!Tableau__2_Personnes_1[[Id_Personne]:[Age]],4)</f>
        <v>18</v>
      </c>
      <c r="G1559" t="s">
        <v>0</v>
      </c>
      <c r="H1559" t="s">
        <v>7</v>
      </c>
      <c r="I1559" t="s">
        <v>15184</v>
      </c>
      <c r="J1559">
        <v>1</v>
      </c>
      <c r="K1559">
        <v>48</v>
      </c>
      <c r="M1559">
        <v>47</v>
      </c>
      <c r="O1559" t="str">
        <f>IF(Tableau__3_Déplacements_2[[#This Row],[Ori]]=Tableau__3_Déplacements_2[[#This Row],[Des]],"local","metro")</f>
        <v>metro</v>
      </c>
      <c r="P1559">
        <v>5</v>
      </c>
      <c r="Q1559">
        <v>8</v>
      </c>
      <c r="R1559">
        <v>0</v>
      </c>
      <c r="S1559">
        <v>8</v>
      </c>
      <c r="T1559">
        <v>40</v>
      </c>
      <c r="U1559" t="s">
        <v>0</v>
      </c>
      <c r="V1559">
        <v>1</v>
      </c>
      <c r="W1559">
        <v>0</v>
      </c>
      <c r="X1559">
        <v>3</v>
      </c>
      <c r="Y1559">
        <v>426.35410256410256</v>
      </c>
      <c r="Z1559" s="1">
        <v>0</v>
      </c>
      <c r="AA1559" s="1"/>
    </row>
    <row r="1560" spans="1:27" x14ac:dyDescent="0.35">
      <c r="A1560">
        <v>1158</v>
      </c>
      <c r="B1560" t="e">
        <f>VLOOKUP(Tableau__3_Déplacements_2[[#This Row],[Id_Menage]],[2]Ménages!$A$2:$AD$1503,32)</f>
        <v>#REF!</v>
      </c>
      <c r="C1560" t="s">
        <v>5</v>
      </c>
      <c r="D1560" t="s">
        <v>15183</v>
      </c>
      <c r="E1560">
        <f>VLOOKUP(Tableau__3_Déplacements_2[[#This Row],[Id_Personne]],[1]!Tableau__2_Personnes_1[[Id_Personne]:[Age]],2)</f>
        <v>2</v>
      </c>
      <c r="F1560">
        <f>VLOOKUP(Tableau__3_Déplacements_2[[#This Row],[Id_Personne]],[1]!Tableau__2_Personnes_1[[Id_Personne]:[Age]],4)</f>
        <v>18</v>
      </c>
      <c r="G1560" t="s">
        <v>3</v>
      </c>
      <c r="H1560" t="s">
        <v>2</v>
      </c>
      <c r="I1560" t="s">
        <v>15182</v>
      </c>
      <c r="J1560">
        <v>1</v>
      </c>
      <c r="K1560">
        <v>47</v>
      </c>
      <c r="M1560">
        <v>48</v>
      </c>
      <c r="O1560" t="str">
        <f>IF(Tableau__3_Déplacements_2[[#This Row],[Ori]]=Tableau__3_Déplacements_2[[#This Row],[Des]],"local","metro")</f>
        <v>metro</v>
      </c>
      <c r="P1560">
        <v>15</v>
      </c>
      <c r="Q1560">
        <v>9</v>
      </c>
      <c r="R1560">
        <v>0</v>
      </c>
      <c r="S1560">
        <v>9</v>
      </c>
      <c r="T1560">
        <v>25</v>
      </c>
      <c r="U1560" t="s">
        <v>8</v>
      </c>
      <c r="V1560">
        <v>5</v>
      </c>
      <c r="W1560">
        <v>100</v>
      </c>
      <c r="X1560">
        <v>3</v>
      </c>
      <c r="Y1560">
        <v>426.35410256410256</v>
      </c>
      <c r="Z1560" s="1">
        <v>0</v>
      </c>
      <c r="AA1560" s="1"/>
    </row>
    <row r="1561" spans="1:27" x14ac:dyDescent="0.35">
      <c r="A1561">
        <v>1159</v>
      </c>
      <c r="B1561" t="e">
        <f>VLOOKUP(Tableau__3_Déplacements_2[[#This Row],[Id_Menage]],[2]Ménages!$A$2:$AD$1503,32)</f>
        <v>#REF!</v>
      </c>
      <c r="C1561" t="s">
        <v>16</v>
      </c>
      <c r="D1561" t="s">
        <v>15180</v>
      </c>
      <c r="E1561">
        <f>VLOOKUP(Tableau__3_Déplacements_2[[#This Row],[Id_Personne]],[1]!Tableau__2_Personnes_1[[Id_Personne]:[Age]],2)</f>
        <v>1</v>
      </c>
      <c r="F1561">
        <f>VLOOKUP(Tableau__3_Déplacements_2[[#This Row],[Id_Personne]],[1]!Tableau__2_Personnes_1[[Id_Personne]:[Age]],4)</f>
        <v>40</v>
      </c>
      <c r="G1561" t="s">
        <v>0</v>
      </c>
      <c r="H1561" t="s">
        <v>7</v>
      </c>
      <c r="I1561" t="s">
        <v>15181</v>
      </c>
      <c r="J1561">
        <v>1</v>
      </c>
      <c r="K1561">
        <v>48</v>
      </c>
      <c r="M1561">
        <v>34</v>
      </c>
      <c r="O1561" t="str">
        <f>IF(Tableau__3_Déplacements_2[[#This Row],[Ori]]=Tableau__3_Déplacements_2[[#This Row],[Des]],"local","metro")</f>
        <v>metro</v>
      </c>
      <c r="P1561">
        <v>3</v>
      </c>
      <c r="Q1561">
        <v>7</v>
      </c>
      <c r="R1561">
        <v>30</v>
      </c>
      <c r="S1561">
        <v>8</v>
      </c>
      <c r="T1561">
        <v>10</v>
      </c>
      <c r="U1561" t="s">
        <v>30</v>
      </c>
      <c r="V1561">
        <v>8</v>
      </c>
      <c r="W1561">
        <v>250</v>
      </c>
      <c r="X1561">
        <v>5</v>
      </c>
      <c r="Y1561">
        <v>426.35410256410256</v>
      </c>
      <c r="Z1561" s="1">
        <v>-1</v>
      </c>
      <c r="AA1561" s="1"/>
    </row>
    <row r="1562" spans="1:27" x14ac:dyDescent="0.35">
      <c r="A1562">
        <v>1159</v>
      </c>
      <c r="B1562" t="e">
        <f>VLOOKUP(Tableau__3_Déplacements_2[[#This Row],[Id_Menage]],[2]Ménages!$A$2:$AD$1503,32)</f>
        <v>#REF!</v>
      </c>
      <c r="C1562" t="s">
        <v>16</v>
      </c>
      <c r="D1562" t="s">
        <v>15180</v>
      </c>
      <c r="E1562">
        <f>VLOOKUP(Tableau__3_Déplacements_2[[#This Row],[Id_Personne]],[1]!Tableau__2_Personnes_1[[Id_Personne]:[Age]],2)</f>
        <v>1</v>
      </c>
      <c r="F1562">
        <f>VLOOKUP(Tableau__3_Déplacements_2[[#This Row],[Id_Personne]],[1]!Tableau__2_Personnes_1[[Id_Personne]:[Age]],4)</f>
        <v>40</v>
      </c>
      <c r="G1562" t="s">
        <v>3</v>
      </c>
      <c r="H1562" t="s">
        <v>2</v>
      </c>
      <c r="I1562" t="s">
        <v>15179</v>
      </c>
      <c r="J1562">
        <v>1</v>
      </c>
      <c r="K1562">
        <v>34</v>
      </c>
      <c r="M1562">
        <v>48</v>
      </c>
      <c r="O1562" t="str">
        <f>IF(Tableau__3_Déplacements_2[[#This Row],[Ori]]=Tableau__3_Déplacements_2[[#This Row],[Des]],"local","metro")</f>
        <v>metro</v>
      </c>
      <c r="P1562">
        <v>15</v>
      </c>
      <c r="Q1562">
        <v>17</v>
      </c>
      <c r="R1562">
        <v>0</v>
      </c>
      <c r="S1562">
        <v>18</v>
      </c>
      <c r="T1562">
        <v>0</v>
      </c>
      <c r="U1562" t="s">
        <v>30</v>
      </c>
      <c r="V1562">
        <v>8</v>
      </c>
      <c r="W1562">
        <v>250</v>
      </c>
      <c r="X1562">
        <v>5</v>
      </c>
      <c r="Y1562">
        <v>426.35410256410256</v>
      </c>
      <c r="Z1562" s="1">
        <v>0</v>
      </c>
      <c r="AA1562" s="1"/>
    </row>
    <row r="1563" spans="1:27" x14ac:dyDescent="0.35">
      <c r="A1563">
        <v>1159</v>
      </c>
      <c r="B1563" t="e">
        <f>VLOOKUP(Tableau__3_Déplacements_2[[#This Row],[Id_Menage]],[2]Ménages!$A$2:$AD$1503,32)</f>
        <v>#REF!</v>
      </c>
      <c r="C1563" t="s">
        <v>11</v>
      </c>
      <c r="D1563" t="s">
        <v>15177</v>
      </c>
      <c r="E1563">
        <f>VLOOKUP(Tableau__3_Déplacements_2[[#This Row],[Id_Personne]],[1]!Tableau__2_Personnes_1[[Id_Personne]:[Age]],2)</f>
        <v>2</v>
      </c>
      <c r="F1563">
        <f>VLOOKUP(Tableau__3_Déplacements_2[[#This Row],[Id_Personne]],[1]!Tableau__2_Personnes_1[[Id_Personne]:[Age]],4)</f>
        <v>36</v>
      </c>
      <c r="G1563" t="s">
        <v>3</v>
      </c>
      <c r="H1563" t="s">
        <v>2</v>
      </c>
      <c r="I1563" t="s">
        <v>15178</v>
      </c>
      <c r="J1563">
        <v>1</v>
      </c>
      <c r="K1563">
        <v>48</v>
      </c>
      <c r="M1563">
        <v>48</v>
      </c>
      <c r="O1563" t="str">
        <f>IF(Tableau__3_Déplacements_2[[#This Row],[Ori]]=Tableau__3_Déplacements_2[[#This Row],[Des]],"local","metro")</f>
        <v>local</v>
      </c>
      <c r="P1563">
        <v>15</v>
      </c>
      <c r="Q1563">
        <v>20</v>
      </c>
      <c r="R1563">
        <v>0</v>
      </c>
      <c r="S1563">
        <v>20</v>
      </c>
      <c r="T1563">
        <v>30</v>
      </c>
      <c r="U1563" t="s">
        <v>0</v>
      </c>
      <c r="V1563">
        <v>1</v>
      </c>
      <c r="W1563">
        <v>0</v>
      </c>
      <c r="X1563">
        <v>6</v>
      </c>
      <c r="Y1563">
        <v>426.35410256410256</v>
      </c>
      <c r="Z1563" s="1">
        <v>0</v>
      </c>
      <c r="AA1563" s="1"/>
    </row>
    <row r="1564" spans="1:27" x14ac:dyDescent="0.35">
      <c r="A1564">
        <v>1159</v>
      </c>
      <c r="B1564" t="e">
        <f>VLOOKUP(Tableau__3_Déplacements_2[[#This Row],[Id_Menage]],[2]Ménages!$A$2:$AD$1503,32)</f>
        <v>#REF!</v>
      </c>
      <c r="C1564" t="s">
        <v>11</v>
      </c>
      <c r="D1564" t="s">
        <v>15177</v>
      </c>
      <c r="E1564">
        <f>VLOOKUP(Tableau__3_Déplacements_2[[#This Row],[Id_Personne]],[1]!Tableau__2_Personnes_1[[Id_Personne]:[Age]],2)</f>
        <v>2</v>
      </c>
      <c r="F1564">
        <f>VLOOKUP(Tableau__3_Déplacements_2[[#This Row],[Id_Personne]],[1]!Tableau__2_Personnes_1[[Id_Personne]:[Age]],4)</f>
        <v>36</v>
      </c>
      <c r="G1564" t="s">
        <v>0</v>
      </c>
      <c r="H1564" t="s">
        <v>7</v>
      </c>
      <c r="I1564" t="s">
        <v>15176</v>
      </c>
      <c r="J1564">
        <v>1</v>
      </c>
      <c r="K1564">
        <v>48</v>
      </c>
      <c r="M1564">
        <v>48</v>
      </c>
      <c r="O1564" t="str">
        <f>IF(Tableau__3_Déplacements_2[[#This Row],[Ori]]=Tableau__3_Déplacements_2[[#This Row],[Des]],"local","metro")</f>
        <v>local</v>
      </c>
      <c r="P1564">
        <v>3</v>
      </c>
      <c r="Q1564">
        <v>10</v>
      </c>
      <c r="R1564">
        <v>30</v>
      </c>
      <c r="S1564">
        <v>10</v>
      </c>
      <c r="T1564">
        <v>40</v>
      </c>
      <c r="U1564" t="s">
        <v>0</v>
      </c>
      <c r="V1564">
        <v>1</v>
      </c>
      <c r="W1564">
        <v>0</v>
      </c>
      <c r="X1564">
        <v>6</v>
      </c>
      <c r="Y1564">
        <v>426.35410256410256</v>
      </c>
      <c r="Z1564" s="1">
        <v>-1</v>
      </c>
      <c r="AA1564" s="1"/>
    </row>
    <row r="1565" spans="1:27" x14ac:dyDescent="0.35">
      <c r="A1565">
        <v>1159</v>
      </c>
      <c r="B1565" t="e">
        <f>VLOOKUP(Tableau__3_Déplacements_2[[#This Row],[Id_Menage]],[2]Ménages!$A$2:$AD$1503,32)</f>
        <v>#REF!</v>
      </c>
      <c r="C1565" t="s">
        <v>5</v>
      </c>
      <c r="D1565" t="s">
        <v>15174</v>
      </c>
      <c r="E1565">
        <f>VLOOKUP(Tableau__3_Déplacements_2[[#This Row],[Id_Personne]],[1]!Tableau__2_Personnes_1[[Id_Personne]:[Age]],2)</f>
        <v>2</v>
      </c>
      <c r="F1565">
        <f>VLOOKUP(Tableau__3_Déplacements_2[[#This Row],[Id_Personne]],[1]!Tableau__2_Personnes_1[[Id_Personne]:[Age]],4)</f>
        <v>16</v>
      </c>
      <c r="G1565" t="s">
        <v>0</v>
      </c>
      <c r="H1565" t="s">
        <v>7</v>
      </c>
      <c r="I1565" t="s">
        <v>15175</v>
      </c>
      <c r="J1565">
        <v>1</v>
      </c>
      <c r="K1565">
        <v>48</v>
      </c>
      <c r="M1565">
        <v>48</v>
      </c>
      <c r="O1565" t="str">
        <f>IF(Tableau__3_Déplacements_2[[#This Row],[Ori]]=Tableau__3_Déplacements_2[[#This Row],[Des]],"local","metro")</f>
        <v>local</v>
      </c>
      <c r="P1565">
        <v>14</v>
      </c>
      <c r="Q1565">
        <v>14</v>
      </c>
      <c r="R1565">
        <v>0</v>
      </c>
      <c r="S1565">
        <v>14</v>
      </c>
      <c r="T1565">
        <v>10</v>
      </c>
      <c r="U1565" t="s">
        <v>0</v>
      </c>
      <c r="V1565">
        <v>1</v>
      </c>
      <c r="W1565">
        <v>0</v>
      </c>
      <c r="X1565">
        <v>6</v>
      </c>
      <c r="Y1565">
        <v>426.35410256410256</v>
      </c>
      <c r="Z1565" s="1">
        <v>0</v>
      </c>
      <c r="AA1565" s="1"/>
    </row>
    <row r="1566" spans="1:27" x14ac:dyDescent="0.35">
      <c r="A1566">
        <v>1159</v>
      </c>
      <c r="B1566" t="e">
        <f>VLOOKUP(Tableau__3_Déplacements_2[[#This Row],[Id_Menage]],[2]Ménages!$A$2:$AD$1503,32)</f>
        <v>#REF!</v>
      </c>
      <c r="C1566" t="s">
        <v>5</v>
      </c>
      <c r="D1566" t="s">
        <v>15174</v>
      </c>
      <c r="E1566">
        <f>VLOOKUP(Tableau__3_Déplacements_2[[#This Row],[Id_Personne]],[1]!Tableau__2_Personnes_1[[Id_Personne]:[Age]],2)</f>
        <v>2</v>
      </c>
      <c r="F1566">
        <f>VLOOKUP(Tableau__3_Déplacements_2[[#This Row],[Id_Personne]],[1]!Tableau__2_Personnes_1[[Id_Personne]:[Age]],4)</f>
        <v>16</v>
      </c>
      <c r="G1566" t="s">
        <v>3</v>
      </c>
      <c r="H1566" t="s">
        <v>2</v>
      </c>
      <c r="I1566" t="s">
        <v>15173</v>
      </c>
      <c r="J1566">
        <v>1</v>
      </c>
      <c r="K1566">
        <v>48</v>
      </c>
      <c r="M1566">
        <v>48</v>
      </c>
      <c r="O1566" t="str">
        <f>IF(Tableau__3_Déplacements_2[[#This Row],[Ori]]=Tableau__3_Déplacements_2[[#This Row],[Des]],"local","metro")</f>
        <v>local</v>
      </c>
      <c r="P1566">
        <v>15</v>
      </c>
      <c r="Q1566">
        <v>16</v>
      </c>
      <c r="R1566">
        <v>0</v>
      </c>
      <c r="S1566">
        <v>16</v>
      </c>
      <c r="T1566">
        <v>20</v>
      </c>
      <c r="U1566" t="s">
        <v>0</v>
      </c>
      <c r="V1566">
        <v>1</v>
      </c>
      <c r="W1566">
        <v>0</v>
      </c>
      <c r="X1566">
        <v>6</v>
      </c>
      <c r="Y1566">
        <v>426.35410256410256</v>
      </c>
      <c r="Z1566" s="1">
        <v>0</v>
      </c>
      <c r="AA1566" s="1"/>
    </row>
    <row r="1567" spans="1:27" x14ac:dyDescent="0.35">
      <c r="A1567">
        <v>116</v>
      </c>
      <c r="B1567" t="e">
        <f>VLOOKUP(Tableau__3_Déplacements_2[[#This Row],[Id_Menage]],[2]Ménages!$A$2:$AD$1503,32)</f>
        <v>#REF!</v>
      </c>
      <c r="C1567" t="s">
        <v>16</v>
      </c>
      <c r="D1567" t="s">
        <v>15170</v>
      </c>
      <c r="E1567">
        <f>VLOOKUP(Tableau__3_Déplacements_2[[#This Row],[Id_Personne]],[1]!Tableau__2_Personnes_1[[Id_Personne]:[Age]],2)</f>
        <v>1</v>
      </c>
      <c r="F1567">
        <f>VLOOKUP(Tableau__3_Déplacements_2[[#This Row],[Id_Personne]],[1]!Tableau__2_Personnes_1[[Id_Personne]:[Age]],4)</f>
        <v>37</v>
      </c>
      <c r="G1567" t="s">
        <v>13</v>
      </c>
      <c r="H1567" t="s">
        <v>22</v>
      </c>
      <c r="I1567" t="s">
        <v>15172</v>
      </c>
      <c r="J1567">
        <v>1</v>
      </c>
      <c r="K1567">
        <v>62</v>
      </c>
      <c r="M1567">
        <v>7</v>
      </c>
      <c r="O1567" t="str">
        <f>IF(Tableau__3_Déplacements_2[[#This Row],[Ori]]=Tableau__3_Déplacements_2[[#This Row],[Des]],"local","metro")</f>
        <v>metro</v>
      </c>
      <c r="P1567">
        <v>15</v>
      </c>
      <c r="Q1567">
        <v>0</v>
      </c>
      <c r="R1567">
        <v>0</v>
      </c>
      <c r="S1567">
        <v>1</v>
      </c>
      <c r="T1567">
        <v>0</v>
      </c>
      <c r="U1567" t="s">
        <v>37</v>
      </c>
      <c r="V1567">
        <v>6</v>
      </c>
      <c r="W1567">
        <v>500</v>
      </c>
      <c r="X1567">
        <v>6</v>
      </c>
      <c r="Y1567">
        <v>2176.8298039215688</v>
      </c>
      <c r="Z1567" s="1">
        <v>0</v>
      </c>
      <c r="AA1567" s="1"/>
    </row>
    <row r="1568" spans="1:27" x14ac:dyDescent="0.35">
      <c r="A1568">
        <v>116</v>
      </c>
      <c r="B1568" t="e">
        <f>VLOOKUP(Tableau__3_Déplacements_2[[#This Row],[Id_Menage]],[2]Ménages!$A$2:$AD$1503,32)</f>
        <v>#REF!</v>
      </c>
      <c r="C1568" t="s">
        <v>16</v>
      </c>
      <c r="D1568" t="s">
        <v>15170</v>
      </c>
      <c r="E1568">
        <f>VLOOKUP(Tableau__3_Déplacements_2[[#This Row],[Id_Personne]],[1]!Tableau__2_Personnes_1[[Id_Personne]:[Age]],2)</f>
        <v>1</v>
      </c>
      <c r="F1568">
        <f>VLOOKUP(Tableau__3_Déplacements_2[[#This Row],[Id_Personne]],[1]!Tableau__2_Personnes_1[[Id_Personne]:[Age]],4)</f>
        <v>37</v>
      </c>
      <c r="G1568" t="s">
        <v>0</v>
      </c>
      <c r="H1568" t="s">
        <v>7</v>
      </c>
      <c r="I1568" t="s">
        <v>15171</v>
      </c>
      <c r="J1568">
        <v>1</v>
      </c>
      <c r="K1568">
        <v>7</v>
      </c>
      <c r="M1568">
        <v>2</v>
      </c>
      <c r="O1568" t="str">
        <f>IF(Tableau__3_Déplacements_2[[#This Row],[Ori]]=Tableau__3_Déplacements_2[[#This Row],[Des]],"local","metro")</f>
        <v>metro</v>
      </c>
      <c r="P1568">
        <v>3</v>
      </c>
      <c r="Q1568">
        <v>6</v>
      </c>
      <c r="R1568">
        <v>15</v>
      </c>
      <c r="S1568">
        <v>6</v>
      </c>
      <c r="T1568">
        <v>20</v>
      </c>
      <c r="U1568" t="s">
        <v>37</v>
      </c>
      <c r="V1568">
        <v>6</v>
      </c>
      <c r="W1568">
        <v>500</v>
      </c>
      <c r="X1568">
        <v>6</v>
      </c>
      <c r="Y1568">
        <v>2176.8298039215688</v>
      </c>
      <c r="Z1568" s="1">
        <v>-1</v>
      </c>
      <c r="AA1568" s="1"/>
    </row>
    <row r="1569" spans="1:27" x14ac:dyDescent="0.35">
      <c r="A1569">
        <v>116</v>
      </c>
      <c r="B1569" t="e">
        <f>VLOOKUP(Tableau__3_Déplacements_2[[#This Row],[Id_Menage]],[2]Ménages!$A$2:$AD$1503,32)</f>
        <v>#REF!</v>
      </c>
      <c r="C1569" t="s">
        <v>16</v>
      </c>
      <c r="D1569" t="s">
        <v>15170</v>
      </c>
      <c r="E1569">
        <f>VLOOKUP(Tableau__3_Déplacements_2[[#This Row],[Id_Personne]],[1]!Tableau__2_Personnes_1[[Id_Personne]:[Age]],2)</f>
        <v>1</v>
      </c>
      <c r="F1569">
        <f>VLOOKUP(Tableau__3_Déplacements_2[[#This Row],[Id_Personne]],[1]!Tableau__2_Personnes_1[[Id_Personne]:[Age]],4)</f>
        <v>37</v>
      </c>
      <c r="G1569" t="s">
        <v>3</v>
      </c>
      <c r="H1569" t="s">
        <v>2</v>
      </c>
      <c r="I1569" t="s">
        <v>15169</v>
      </c>
      <c r="J1569">
        <v>1</v>
      </c>
      <c r="K1569">
        <v>2</v>
      </c>
      <c r="M1569">
        <v>62</v>
      </c>
      <c r="O1569" t="str">
        <f>IF(Tableau__3_Déplacements_2[[#This Row],[Ori]]=Tableau__3_Déplacements_2[[#This Row],[Des]],"local","metro")</f>
        <v>metro</v>
      </c>
      <c r="P1569">
        <v>3</v>
      </c>
      <c r="Q1569">
        <v>12</v>
      </c>
      <c r="R1569">
        <v>0</v>
      </c>
      <c r="S1569">
        <v>12</v>
      </c>
      <c r="T1569">
        <v>50</v>
      </c>
      <c r="U1569" t="s">
        <v>37</v>
      </c>
      <c r="V1569">
        <v>6</v>
      </c>
      <c r="W1569">
        <v>500</v>
      </c>
      <c r="X1569">
        <v>6</v>
      </c>
      <c r="Y1569">
        <v>2176.8298039215688</v>
      </c>
      <c r="Z1569" s="1">
        <v>0</v>
      </c>
      <c r="AA1569" s="1"/>
    </row>
    <row r="1570" spans="1:27" x14ac:dyDescent="0.35">
      <c r="A1570">
        <v>116</v>
      </c>
      <c r="B1570" t="e">
        <f>VLOOKUP(Tableau__3_Déplacements_2[[#This Row],[Id_Menage]],[2]Ménages!$A$2:$AD$1503,32)</f>
        <v>#REF!</v>
      </c>
      <c r="C1570" t="s">
        <v>11</v>
      </c>
      <c r="D1570" t="s">
        <v>15167</v>
      </c>
      <c r="E1570">
        <f>VLOOKUP(Tableau__3_Déplacements_2[[#This Row],[Id_Personne]],[1]!Tableau__2_Personnes_1[[Id_Personne]:[Age]],2)</f>
        <v>2</v>
      </c>
      <c r="F1570">
        <f>VLOOKUP(Tableau__3_Déplacements_2[[#This Row],[Id_Personne]],[1]!Tableau__2_Personnes_1[[Id_Personne]:[Age]],4)</f>
        <v>33</v>
      </c>
      <c r="G1570" t="s">
        <v>3</v>
      </c>
      <c r="H1570" t="s">
        <v>2</v>
      </c>
      <c r="I1570" t="s">
        <v>15168</v>
      </c>
      <c r="J1570">
        <v>1</v>
      </c>
      <c r="K1570">
        <v>7</v>
      </c>
      <c r="M1570">
        <v>7</v>
      </c>
      <c r="O1570" t="str">
        <f>IF(Tableau__3_Déplacements_2[[#This Row],[Ori]]=Tableau__3_Déplacements_2[[#This Row],[Des]],"local","metro")</f>
        <v>local</v>
      </c>
      <c r="P1570">
        <v>15</v>
      </c>
      <c r="Q1570">
        <v>15</v>
      </c>
      <c r="R1570">
        <v>0</v>
      </c>
      <c r="S1570">
        <v>15</v>
      </c>
      <c r="T1570">
        <v>15</v>
      </c>
      <c r="U1570" t="s">
        <v>0</v>
      </c>
      <c r="V1570">
        <v>1</v>
      </c>
      <c r="W1570">
        <v>0</v>
      </c>
      <c r="X1570">
        <v>6</v>
      </c>
      <c r="Y1570">
        <v>2176.8298039215688</v>
      </c>
      <c r="Z1570" s="1">
        <v>0</v>
      </c>
      <c r="AA1570" s="1"/>
    </row>
    <row r="1571" spans="1:27" x14ac:dyDescent="0.35">
      <c r="A1571">
        <v>116</v>
      </c>
      <c r="B1571" t="e">
        <f>VLOOKUP(Tableau__3_Déplacements_2[[#This Row],[Id_Menage]],[2]Ménages!$A$2:$AD$1503,32)</f>
        <v>#REF!</v>
      </c>
      <c r="C1571" t="s">
        <v>11</v>
      </c>
      <c r="D1571" t="s">
        <v>15167</v>
      </c>
      <c r="E1571">
        <f>VLOOKUP(Tableau__3_Déplacements_2[[#This Row],[Id_Personne]],[1]!Tableau__2_Personnes_1[[Id_Personne]:[Age]],2)</f>
        <v>2</v>
      </c>
      <c r="F1571">
        <f>VLOOKUP(Tableau__3_Déplacements_2[[#This Row],[Id_Personne]],[1]!Tableau__2_Personnes_1[[Id_Personne]:[Age]],4)</f>
        <v>33</v>
      </c>
      <c r="G1571" t="s">
        <v>0</v>
      </c>
      <c r="H1571" t="s">
        <v>7</v>
      </c>
      <c r="I1571" t="s">
        <v>15166</v>
      </c>
      <c r="J1571">
        <v>1</v>
      </c>
      <c r="K1571">
        <v>7</v>
      </c>
      <c r="M1571">
        <v>7</v>
      </c>
      <c r="O1571" t="str">
        <f>IF(Tableau__3_Déplacements_2[[#This Row],[Ori]]=Tableau__3_Déplacements_2[[#This Row],[Des]],"local","metro")</f>
        <v>local</v>
      </c>
      <c r="P1571">
        <v>3</v>
      </c>
      <c r="Q1571">
        <v>6</v>
      </c>
      <c r="R1571">
        <v>30</v>
      </c>
      <c r="S1571">
        <v>6</v>
      </c>
      <c r="T1571">
        <v>45</v>
      </c>
      <c r="U1571" t="s">
        <v>0</v>
      </c>
      <c r="V1571">
        <v>1</v>
      </c>
      <c r="W1571">
        <v>0</v>
      </c>
      <c r="X1571">
        <v>6</v>
      </c>
      <c r="Y1571">
        <v>2176.8298039215688</v>
      </c>
      <c r="Z1571" s="1">
        <v>-1</v>
      </c>
      <c r="AA1571" s="1"/>
    </row>
    <row r="1572" spans="1:27" x14ac:dyDescent="0.35">
      <c r="A1572">
        <v>116</v>
      </c>
      <c r="B1572" t="e">
        <f>VLOOKUP(Tableau__3_Déplacements_2[[#This Row],[Id_Menage]],[2]Ménages!$A$2:$AD$1503,32)</f>
        <v>#REF!</v>
      </c>
      <c r="C1572" t="s">
        <v>5</v>
      </c>
      <c r="D1572" t="s">
        <v>15164</v>
      </c>
      <c r="E1572">
        <f>VLOOKUP(Tableau__3_Déplacements_2[[#This Row],[Id_Personne]],[1]!Tableau__2_Personnes_1[[Id_Personne]:[Age]],2)</f>
        <v>2</v>
      </c>
      <c r="F1572">
        <f>VLOOKUP(Tableau__3_Déplacements_2[[#This Row],[Id_Personne]],[1]!Tableau__2_Personnes_1[[Id_Personne]:[Age]],4)</f>
        <v>24</v>
      </c>
      <c r="G1572" t="s">
        <v>3</v>
      </c>
      <c r="H1572" t="s">
        <v>2</v>
      </c>
      <c r="I1572" t="s">
        <v>15165</v>
      </c>
      <c r="J1572">
        <v>1</v>
      </c>
      <c r="K1572">
        <v>7</v>
      </c>
      <c r="M1572">
        <v>7</v>
      </c>
      <c r="O1572" t="str">
        <f>IF(Tableau__3_Déplacements_2[[#This Row],[Ori]]=Tableau__3_Déplacements_2[[#This Row],[Des]],"local","metro")</f>
        <v>local</v>
      </c>
      <c r="P1572">
        <v>15</v>
      </c>
      <c r="Q1572">
        <v>15</v>
      </c>
      <c r="R1572">
        <v>0</v>
      </c>
      <c r="S1572">
        <v>15</v>
      </c>
      <c r="T1572">
        <v>15</v>
      </c>
      <c r="U1572" t="s">
        <v>0</v>
      </c>
      <c r="V1572">
        <v>1</v>
      </c>
      <c r="W1572">
        <v>0</v>
      </c>
      <c r="X1572">
        <v>6</v>
      </c>
      <c r="Y1572">
        <v>2176.8298039215688</v>
      </c>
      <c r="Z1572" s="1">
        <v>0</v>
      </c>
      <c r="AA1572" s="1"/>
    </row>
    <row r="1573" spans="1:27" x14ac:dyDescent="0.35">
      <c r="A1573">
        <v>116</v>
      </c>
      <c r="B1573" t="e">
        <f>VLOOKUP(Tableau__3_Déplacements_2[[#This Row],[Id_Menage]],[2]Ménages!$A$2:$AD$1503,32)</f>
        <v>#REF!</v>
      </c>
      <c r="C1573" t="s">
        <v>5</v>
      </c>
      <c r="D1573" t="s">
        <v>15164</v>
      </c>
      <c r="E1573">
        <f>VLOOKUP(Tableau__3_Déplacements_2[[#This Row],[Id_Personne]],[1]!Tableau__2_Personnes_1[[Id_Personne]:[Age]],2)</f>
        <v>2</v>
      </c>
      <c r="F1573">
        <f>VLOOKUP(Tableau__3_Déplacements_2[[#This Row],[Id_Personne]],[1]!Tableau__2_Personnes_1[[Id_Personne]:[Age]],4)</f>
        <v>24</v>
      </c>
      <c r="G1573" t="s">
        <v>0</v>
      </c>
      <c r="H1573" t="s">
        <v>7</v>
      </c>
      <c r="I1573" t="s">
        <v>15163</v>
      </c>
      <c r="J1573">
        <v>1</v>
      </c>
      <c r="K1573">
        <v>7</v>
      </c>
      <c r="M1573">
        <v>7</v>
      </c>
      <c r="O1573" t="str">
        <f>IF(Tableau__3_Déplacements_2[[#This Row],[Ori]]=Tableau__3_Déplacements_2[[#This Row],[Des]],"local","metro")</f>
        <v>local</v>
      </c>
      <c r="P1573">
        <v>12</v>
      </c>
      <c r="Q1573">
        <v>6</v>
      </c>
      <c r="R1573">
        <v>30</v>
      </c>
      <c r="S1573">
        <v>6</v>
      </c>
      <c r="T1573">
        <v>45</v>
      </c>
      <c r="U1573" t="s">
        <v>0</v>
      </c>
      <c r="V1573">
        <v>1</v>
      </c>
      <c r="W1573">
        <v>0</v>
      </c>
      <c r="X1573">
        <v>6</v>
      </c>
      <c r="Y1573">
        <v>2176.8298039215688</v>
      </c>
      <c r="Z1573" s="1">
        <v>-1</v>
      </c>
      <c r="AA1573" s="1"/>
    </row>
    <row r="1574" spans="1:27" x14ac:dyDescent="0.35">
      <c r="A1574">
        <v>1160</v>
      </c>
      <c r="B1574" t="e">
        <f>VLOOKUP(Tableau__3_Déplacements_2[[#This Row],[Id_Menage]],[2]Ménages!$A$2:$AD$1503,32)</f>
        <v>#REF!</v>
      </c>
      <c r="C1574" t="s">
        <v>16</v>
      </c>
      <c r="D1574" t="s">
        <v>15161</v>
      </c>
      <c r="E1574">
        <f>VLOOKUP(Tableau__3_Déplacements_2[[#This Row],[Id_Personne]],[1]!Tableau__2_Personnes_1[[Id_Personne]:[Age]],2)</f>
        <v>1</v>
      </c>
      <c r="F1574">
        <f>VLOOKUP(Tableau__3_Déplacements_2[[#This Row],[Id_Personne]],[1]!Tableau__2_Personnes_1[[Id_Personne]:[Age]],4)</f>
        <v>38</v>
      </c>
      <c r="G1574" t="s">
        <v>0</v>
      </c>
      <c r="H1574" t="s">
        <v>7</v>
      </c>
      <c r="I1574" t="s">
        <v>15162</v>
      </c>
      <c r="J1574">
        <v>1</v>
      </c>
      <c r="K1574">
        <v>48</v>
      </c>
      <c r="M1574">
        <v>19</v>
      </c>
      <c r="O1574" t="str">
        <f>IF(Tableau__3_Déplacements_2[[#This Row],[Ori]]=Tableau__3_Déplacements_2[[#This Row],[Des]],"local","metro")</f>
        <v>metro</v>
      </c>
      <c r="P1574">
        <v>3</v>
      </c>
      <c r="Q1574">
        <v>7</v>
      </c>
      <c r="R1574">
        <v>30</v>
      </c>
      <c r="S1574">
        <v>8</v>
      </c>
      <c r="T1574">
        <v>2</v>
      </c>
      <c r="U1574" t="s">
        <v>37</v>
      </c>
      <c r="V1574">
        <v>6</v>
      </c>
      <c r="W1574">
        <v>500</v>
      </c>
      <c r="X1574">
        <v>5</v>
      </c>
      <c r="Y1574">
        <v>426.35410256410256</v>
      </c>
      <c r="Z1574" s="1">
        <v>-1</v>
      </c>
      <c r="AA1574" s="1"/>
    </row>
    <row r="1575" spans="1:27" x14ac:dyDescent="0.35">
      <c r="A1575">
        <v>1160</v>
      </c>
      <c r="B1575" t="e">
        <f>VLOOKUP(Tableau__3_Déplacements_2[[#This Row],[Id_Menage]],[2]Ménages!$A$2:$AD$1503,32)</f>
        <v>#REF!</v>
      </c>
      <c r="C1575" t="s">
        <v>16</v>
      </c>
      <c r="D1575" t="s">
        <v>15161</v>
      </c>
      <c r="E1575">
        <f>VLOOKUP(Tableau__3_Déplacements_2[[#This Row],[Id_Personne]],[1]!Tableau__2_Personnes_1[[Id_Personne]:[Age]],2)</f>
        <v>1</v>
      </c>
      <c r="F1575">
        <f>VLOOKUP(Tableau__3_Déplacements_2[[#This Row],[Id_Personne]],[1]!Tableau__2_Personnes_1[[Id_Personne]:[Age]],4)</f>
        <v>38</v>
      </c>
      <c r="G1575" t="s">
        <v>3</v>
      </c>
      <c r="H1575" t="s">
        <v>2</v>
      </c>
      <c r="I1575" t="s">
        <v>15160</v>
      </c>
      <c r="J1575">
        <v>1</v>
      </c>
      <c r="K1575">
        <v>19</v>
      </c>
      <c r="M1575">
        <v>48</v>
      </c>
      <c r="O1575" t="str">
        <f>IF(Tableau__3_Déplacements_2[[#This Row],[Ori]]=Tableau__3_Déplacements_2[[#This Row],[Des]],"local","metro")</f>
        <v>metro</v>
      </c>
      <c r="P1575">
        <v>15</v>
      </c>
      <c r="Q1575">
        <v>16</v>
      </c>
      <c r="R1575">
        <v>0</v>
      </c>
      <c r="S1575">
        <v>16</v>
      </c>
      <c r="T1575">
        <v>33</v>
      </c>
      <c r="U1575" t="s">
        <v>37</v>
      </c>
      <c r="V1575">
        <v>6</v>
      </c>
      <c r="W1575">
        <v>500</v>
      </c>
      <c r="X1575">
        <v>5</v>
      </c>
      <c r="Y1575">
        <v>426.35410256410256</v>
      </c>
      <c r="Z1575" s="1">
        <v>0</v>
      </c>
      <c r="AA1575" s="1"/>
    </row>
    <row r="1576" spans="1:27" x14ac:dyDescent="0.35">
      <c r="A1576">
        <v>1160</v>
      </c>
      <c r="B1576" t="e">
        <f>VLOOKUP(Tableau__3_Déplacements_2[[#This Row],[Id_Menage]],[2]Ménages!$A$2:$AD$1503,32)</f>
        <v>#REF!</v>
      </c>
      <c r="C1576" t="s">
        <v>11</v>
      </c>
      <c r="D1576" t="s">
        <v>15158</v>
      </c>
      <c r="E1576">
        <f>VLOOKUP(Tableau__3_Déplacements_2[[#This Row],[Id_Personne]],[1]!Tableau__2_Personnes_1[[Id_Personne]:[Age]],2)</f>
        <v>2</v>
      </c>
      <c r="F1576">
        <f>VLOOKUP(Tableau__3_Déplacements_2[[#This Row],[Id_Personne]],[1]!Tableau__2_Personnes_1[[Id_Personne]:[Age]],4)</f>
        <v>33</v>
      </c>
      <c r="G1576" t="s">
        <v>0</v>
      </c>
      <c r="H1576" t="s">
        <v>7</v>
      </c>
      <c r="I1576" t="s">
        <v>15159</v>
      </c>
      <c r="J1576">
        <v>1</v>
      </c>
      <c r="K1576">
        <v>48</v>
      </c>
      <c r="M1576">
        <v>47</v>
      </c>
      <c r="O1576" t="str">
        <f>IF(Tableau__3_Déplacements_2[[#This Row],[Ori]]=Tableau__3_Déplacements_2[[#This Row],[Des]],"local","metro")</f>
        <v>metro</v>
      </c>
      <c r="P1576">
        <v>5</v>
      </c>
      <c r="Q1576">
        <v>10</v>
      </c>
      <c r="R1576">
        <v>0</v>
      </c>
      <c r="S1576">
        <v>10</v>
      </c>
      <c r="T1576">
        <v>33</v>
      </c>
      <c r="U1576" t="s">
        <v>8</v>
      </c>
      <c r="V1576">
        <v>5</v>
      </c>
      <c r="W1576">
        <v>100</v>
      </c>
      <c r="X1576">
        <v>5</v>
      </c>
      <c r="Y1576">
        <v>426.35410256410256</v>
      </c>
      <c r="Z1576" s="1">
        <v>0</v>
      </c>
      <c r="AA1576" s="1"/>
    </row>
    <row r="1577" spans="1:27" x14ac:dyDescent="0.35">
      <c r="A1577">
        <v>1160</v>
      </c>
      <c r="B1577" t="e">
        <f>VLOOKUP(Tableau__3_Déplacements_2[[#This Row],[Id_Menage]],[2]Ménages!$A$2:$AD$1503,32)</f>
        <v>#REF!</v>
      </c>
      <c r="C1577" t="s">
        <v>11</v>
      </c>
      <c r="D1577" t="s">
        <v>15158</v>
      </c>
      <c r="E1577">
        <f>VLOOKUP(Tableau__3_Déplacements_2[[#This Row],[Id_Personne]],[1]!Tableau__2_Personnes_1[[Id_Personne]:[Age]],2)</f>
        <v>2</v>
      </c>
      <c r="F1577">
        <f>VLOOKUP(Tableau__3_Déplacements_2[[#This Row],[Id_Personne]],[1]!Tableau__2_Personnes_1[[Id_Personne]:[Age]],4)</f>
        <v>33</v>
      </c>
      <c r="G1577" t="s">
        <v>3</v>
      </c>
      <c r="H1577" t="s">
        <v>2</v>
      </c>
      <c r="I1577" t="s">
        <v>15157</v>
      </c>
      <c r="J1577">
        <v>1</v>
      </c>
      <c r="K1577">
        <v>47</v>
      </c>
      <c r="M1577">
        <v>48</v>
      </c>
      <c r="O1577" t="str">
        <f>IF(Tableau__3_Déplacements_2[[#This Row],[Ori]]=Tableau__3_Déplacements_2[[#This Row],[Des]],"local","metro")</f>
        <v>metro</v>
      </c>
      <c r="P1577">
        <v>15</v>
      </c>
      <c r="Q1577">
        <v>10</v>
      </c>
      <c r="R1577">
        <v>50</v>
      </c>
      <c r="S1577">
        <v>11</v>
      </c>
      <c r="T1577">
        <v>25</v>
      </c>
      <c r="U1577" t="s">
        <v>8</v>
      </c>
      <c r="V1577">
        <v>5</v>
      </c>
      <c r="W1577">
        <v>100</v>
      </c>
      <c r="X1577">
        <v>5</v>
      </c>
      <c r="Y1577">
        <v>426.35410256410256</v>
      </c>
      <c r="Z1577" s="1">
        <v>-1</v>
      </c>
      <c r="AA1577" s="1"/>
    </row>
    <row r="1578" spans="1:27" x14ac:dyDescent="0.35">
      <c r="A1578">
        <v>1161</v>
      </c>
      <c r="B1578" t="e">
        <f>VLOOKUP(Tableau__3_Déplacements_2[[#This Row],[Id_Menage]],[2]Ménages!$A$2:$AD$1503,32)</f>
        <v>#REF!</v>
      </c>
      <c r="C1578" t="s">
        <v>16</v>
      </c>
      <c r="D1578" t="s">
        <v>15155</v>
      </c>
      <c r="E1578">
        <f>VLOOKUP(Tableau__3_Déplacements_2[[#This Row],[Id_Personne]],[1]!Tableau__2_Personnes_1[[Id_Personne]:[Age]],2)</f>
        <v>1</v>
      </c>
      <c r="F1578">
        <f>VLOOKUP(Tableau__3_Déplacements_2[[#This Row],[Id_Personne]],[1]!Tableau__2_Personnes_1[[Id_Personne]:[Age]],4)</f>
        <v>41</v>
      </c>
      <c r="G1578" t="s">
        <v>0</v>
      </c>
      <c r="H1578" t="s">
        <v>7</v>
      </c>
      <c r="I1578" t="s">
        <v>15156</v>
      </c>
      <c r="J1578">
        <v>1</v>
      </c>
      <c r="K1578">
        <v>48</v>
      </c>
      <c r="M1578">
        <v>2</v>
      </c>
      <c r="O1578" t="str">
        <f>IF(Tableau__3_Déplacements_2[[#This Row],[Ori]]=Tableau__3_Déplacements_2[[#This Row],[Des]],"local","metro")</f>
        <v>metro</v>
      </c>
      <c r="P1578">
        <v>3</v>
      </c>
      <c r="Q1578">
        <v>7</v>
      </c>
      <c r="R1578">
        <v>0</v>
      </c>
      <c r="S1578">
        <v>7</v>
      </c>
      <c r="T1578">
        <v>25</v>
      </c>
      <c r="U1578" t="s">
        <v>30</v>
      </c>
      <c r="V1578">
        <v>8</v>
      </c>
      <c r="W1578">
        <v>250</v>
      </c>
      <c r="X1578">
        <v>5</v>
      </c>
      <c r="Y1578">
        <v>426.35410256410256</v>
      </c>
      <c r="Z1578" s="1">
        <v>0</v>
      </c>
      <c r="AA1578" s="1"/>
    </row>
    <row r="1579" spans="1:27" x14ac:dyDescent="0.35">
      <c r="A1579">
        <v>1161</v>
      </c>
      <c r="B1579" t="e">
        <f>VLOOKUP(Tableau__3_Déplacements_2[[#This Row],[Id_Menage]],[2]Ménages!$A$2:$AD$1503,32)</f>
        <v>#REF!</v>
      </c>
      <c r="C1579" t="s">
        <v>16</v>
      </c>
      <c r="D1579" t="s">
        <v>15155</v>
      </c>
      <c r="E1579">
        <f>VLOOKUP(Tableau__3_Déplacements_2[[#This Row],[Id_Personne]],[1]!Tableau__2_Personnes_1[[Id_Personne]:[Age]],2)</f>
        <v>1</v>
      </c>
      <c r="F1579">
        <f>VLOOKUP(Tableau__3_Déplacements_2[[#This Row],[Id_Personne]],[1]!Tableau__2_Personnes_1[[Id_Personne]:[Age]],4)</f>
        <v>41</v>
      </c>
      <c r="G1579" t="s">
        <v>3</v>
      </c>
      <c r="H1579" t="s">
        <v>2</v>
      </c>
      <c r="I1579" t="s">
        <v>15154</v>
      </c>
      <c r="J1579">
        <v>1</v>
      </c>
      <c r="K1579">
        <v>2</v>
      </c>
      <c r="M1579">
        <v>48</v>
      </c>
      <c r="O1579" t="str">
        <f>IF(Tableau__3_Déplacements_2[[#This Row],[Ori]]=Tableau__3_Déplacements_2[[#This Row],[Des]],"local","metro")</f>
        <v>metro</v>
      </c>
      <c r="P1579">
        <v>15</v>
      </c>
      <c r="Q1579">
        <v>19</v>
      </c>
      <c r="R1579">
        <v>30</v>
      </c>
      <c r="S1579">
        <v>20</v>
      </c>
      <c r="T1579">
        <v>5</v>
      </c>
      <c r="U1579" t="s">
        <v>30</v>
      </c>
      <c r="V1579">
        <v>8</v>
      </c>
      <c r="W1579">
        <v>250</v>
      </c>
      <c r="X1579">
        <v>5</v>
      </c>
      <c r="Y1579">
        <v>426.35410256410256</v>
      </c>
      <c r="Z1579" s="1">
        <v>-1</v>
      </c>
      <c r="AA1579" s="1"/>
    </row>
    <row r="1580" spans="1:27" x14ac:dyDescent="0.35">
      <c r="A1580">
        <v>1161</v>
      </c>
      <c r="B1580" t="e">
        <f>VLOOKUP(Tableau__3_Déplacements_2[[#This Row],[Id_Menage]],[2]Ménages!$A$2:$AD$1503,32)</f>
        <v>#REF!</v>
      </c>
      <c r="C1580" t="s">
        <v>11</v>
      </c>
      <c r="D1580" t="s">
        <v>15152</v>
      </c>
      <c r="E1580">
        <f>VLOOKUP(Tableau__3_Déplacements_2[[#This Row],[Id_Personne]],[1]!Tableau__2_Personnes_1[[Id_Personne]:[Age]],2)</f>
        <v>2</v>
      </c>
      <c r="F1580">
        <f>VLOOKUP(Tableau__3_Déplacements_2[[#This Row],[Id_Personne]],[1]!Tableau__2_Personnes_1[[Id_Personne]:[Age]],4)</f>
        <v>23</v>
      </c>
      <c r="G1580" t="s">
        <v>0</v>
      </c>
      <c r="H1580" t="s">
        <v>7</v>
      </c>
      <c r="I1580" t="s">
        <v>15153</v>
      </c>
      <c r="J1580">
        <v>1</v>
      </c>
      <c r="K1580">
        <v>48</v>
      </c>
      <c r="M1580">
        <v>29</v>
      </c>
      <c r="O1580" t="str">
        <f>IF(Tableau__3_Déplacements_2[[#This Row],[Ori]]=Tableau__3_Déplacements_2[[#This Row],[Des]],"local","metro")</f>
        <v>metro</v>
      </c>
      <c r="P1580">
        <v>3</v>
      </c>
      <c r="Q1580">
        <v>5</v>
      </c>
      <c r="R1580">
        <v>30</v>
      </c>
      <c r="S1580">
        <v>6</v>
      </c>
      <c r="T1580">
        <v>0</v>
      </c>
      <c r="U1580" t="s">
        <v>30</v>
      </c>
      <c r="V1580">
        <v>8</v>
      </c>
      <c r="W1580">
        <v>300</v>
      </c>
      <c r="X1580">
        <v>5</v>
      </c>
      <c r="Y1580">
        <v>426.35410256410256</v>
      </c>
      <c r="Z1580" s="1">
        <v>-1</v>
      </c>
      <c r="AA1580" s="1"/>
    </row>
    <row r="1581" spans="1:27" x14ac:dyDescent="0.35">
      <c r="A1581">
        <v>1161</v>
      </c>
      <c r="B1581" t="e">
        <f>VLOOKUP(Tableau__3_Déplacements_2[[#This Row],[Id_Menage]],[2]Ménages!$A$2:$AD$1503,32)</f>
        <v>#REF!</v>
      </c>
      <c r="C1581" t="s">
        <v>11</v>
      </c>
      <c r="D1581" t="s">
        <v>15152</v>
      </c>
      <c r="E1581">
        <f>VLOOKUP(Tableau__3_Déplacements_2[[#This Row],[Id_Personne]],[1]!Tableau__2_Personnes_1[[Id_Personne]:[Age]],2)</f>
        <v>2</v>
      </c>
      <c r="F1581">
        <f>VLOOKUP(Tableau__3_Déplacements_2[[#This Row],[Id_Personne]],[1]!Tableau__2_Personnes_1[[Id_Personne]:[Age]],4)</f>
        <v>23</v>
      </c>
      <c r="G1581" t="s">
        <v>3</v>
      </c>
      <c r="H1581" t="s">
        <v>2</v>
      </c>
      <c r="I1581" t="s">
        <v>15151</v>
      </c>
      <c r="J1581">
        <v>1</v>
      </c>
      <c r="K1581">
        <v>29</v>
      </c>
      <c r="M1581">
        <v>48</v>
      </c>
      <c r="O1581" t="str">
        <f>IF(Tableau__3_Déplacements_2[[#This Row],[Ori]]=Tableau__3_Déplacements_2[[#This Row],[Des]],"local","metro")</f>
        <v>metro</v>
      </c>
      <c r="P1581">
        <v>15</v>
      </c>
      <c r="Q1581">
        <v>18</v>
      </c>
      <c r="R1581">
        <v>0</v>
      </c>
      <c r="S1581">
        <v>18</v>
      </c>
      <c r="T1581">
        <v>30</v>
      </c>
      <c r="U1581" t="s">
        <v>30</v>
      </c>
      <c r="V1581">
        <v>8</v>
      </c>
      <c r="W1581">
        <v>300</v>
      </c>
      <c r="X1581">
        <v>5</v>
      </c>
      <c r="Y1581">
        <v>426.35410256410256</v>
      </c>
      <c r="Z1581" s="1">
        <v>0</v>
      </c>
      <c r="AA1581" s="1"/>
    </row>
    <row r="1582" spans="1:27" x14ac:dyDescent="0.35">
      <c r="A1582">
        <v>1161</v>
      </c>
      <c r="B1582" t="e">
        <f>VLOOKUP(Tableau__3_Déplacements_2[[#This Row],[Id_Menage]],[2]Ménages!$A$2:$AD$1503,32)</f>
        <v>#REF!</v>
      </c>
      <c r="C1582" t="s">
        <v>5</v>
      </c>
      <c r="D1582" t="s">
        <v>15149</v>
      </c>
      <c r="E1582">
        <f>VLOOKUP(Tableau__3_Déplacements_2[[#This Row],[Id_Personne]],[1]!Tableau__2_Personnes_1[[Id_Personne]:[Age]],2)</f>
        <v>2</v>
      </c>
      <c r="F1582">
        <f>VLOOKUP(Tableau__3_Déplacements_2[[#This Row],[Id_Personne]],[1]!Tableau__2_Personnes_1[[Id_Personne]:[Age]],4)</f>
        <v>20</v>
      </c>
      <c r="G1582" t="s">
        <v>0</v>
      </c>
      <c r="H1582" t="s">
        <v>7</v>
      </c>
      <c r="I1582" t="s">
        <v>15150</v>
      </c>
      <c r="J1582">
        <v>1</v>
      </c>
      <c r="K1582">
        <v>48</v>
      </c>
      <c r="M1582">
        <v>48</v>
      </c>
      <c r="O1582" t="str">
        <f>IF(Tableau__3_Déplacements_2[[#This Row],[Ori]]=Tableau__3_Déplacements_2[[#This Row],[Des]],"local","metro")</f>
        <v>local</v>
      </c>
      <c r="P1582">
        <v>2</v>
      </c>
      <c r="Q1582">
        <v>15</v>
      </c>
      <c r="R1582">
        <v>0</v>
      </c>
      <c r="S1582">
        <v>15</v>
      </c>
      <c r="T1582">
        <v>15</v>
      </c>
      <c r="U1582" t="s">
        <v>0</v>
      </c>
      <c r="V1582">
        <v>1</v>
      </c>
      <c r="W1582">
        <v>0</v>
      </c>
      <c r="X1582">
        <v>1</v>
      </c>
      <c r="Y1582">
        <v>426.35410256410256</v>
      </c>
      <c r="Z1582" s="1">
        <v>0</v>
      </c>
      <c r="AA1582" s="1"/>
    </row>
    <row r="1583" spans="1:27" x14ac:dyDescent="0.35">
      <c r="A1583">
        <v>1161</v>
      </c>
      <c r="B1583" t="e">
        <f>VLOOKUP(Tableau__3_Déplacements_2[[#This Row],[Id_Menage]],[2]Ménages!$A$2:$AD$1503,32)</f>
        <v>#REF!</v>
      </c>
      <c r="C1583" t="s">
        <v>5</v>
      </c>
      <c r="D1583" t="s">
        <v>15149</v>
      </c>
      <c r="E1583">
        <f>VLOOKUP(Tableau__3_Déplacements_2[[#This Row],[Id_Personne]],[1]!Tableau__2_Personnes_1[[Id_Personne]:[Age]],2)</f>
        <v>2</v>
      </c>
      <c r="F1583">
        <f>VLOOKUP(Tableau__3_Déplacements_2[[#This Row],[Id_Personne]],[1]!Tableau__2_Personnes_1[[Id_Personne]:[Age]],4)</f>
        <v>20</v>
      </c>
      <c r="G1583" t="s">
        <v>3</v>
      </c>
      <c r="H1583" t="s">
        <v>2</v>
      </c>
      <c r="I1583" t="s">
        <v>15148</v>
      </c>
      <c r="J1583">
        <v>1</v>
      </c>
      <c r="K1583">
        <v>48</v>
      </c>
      <c r="M1583">
        <v>48</v>
      </c>
      <c r="O1583" t="str">
        <f>IF(Tableau__3_Déplacements_2[[#This Row],[Ori]]=Tableau__3_Déplacements_2[[#This Row],[Des]],"local","metro")</f>
        <v>local</v>
      </c>
      <c r="P1583">
        <v>15</v>
      </c>
      <c r="Q1583">
        <v>17</v>
      </c>
      <c r="R1583">
        <v>0</v>
      </c>
      <c r="S1583">
        <v>17</v>
      </c>
      <c r="T1583">
        <v>20</v>
      </c>
      <c r="U1583" t="s">
        <v>0</v>
      </c>
      <c r="V1583">
        <v>1</v>
      </c>
      <c r="W1583">
        <v>0</v>
      </c>
      <c r="X1583">
        <v>1</v>
      </c>
      <c r="Y1583">
        <v>426.35410256410256</v>
      </c>
      <c r="Z1583" s="1">
        <v>0</v>
      </c>
      <c r="AA1583" s="1"/>
    </row>
    <row r="1584" spans="1:27" x14ac:dyDescent="0.35">
      <c r="A1584">
        <v>1161</v>
      </c>
      <c r="B1584" t="e">
        <f>VLOOKUP(Tableau__3_Déplacements_2[[#This Row],[Id_Menage]],[2]Ménages!$A$2:$AD$1503,32)</f>
        <v>#REF!</v>
      </c>
      <c r="C1584" t="s">
        <v>65</v>
      </c>
      <c r="D1584" t="s">
        <v>15146</v>
      </c>
      <c r="E1584">
        <f>VLOOKUP(Tableau__3_Déplacements_2[[#This Row],[Id_Personne]],[1]!Tableau__2_Personnes_1[[Id_Personne]:[Age]],2)</f>
        <v>2</v>
      </c>
      <c r="F1584">
        <f>VLOOKUP(Tableau__3_Déplacements_2[[#This Row],[Id_Personne]],[1]!Tableau__2_Personnes_1[[Id_Personne]:[Age]],4)</f>
        <v>18</v>
      </c>
      <c r="G1584" t="s">
        <v>0</v>
      </c>
      <c r="H1584" t="s">
        <v>7</v>
      </c>
      <c r="I1584" t="s">
        <v>15147</v>
      </c>
      <c r="J1584">
        <v>1</v>
      </c>
      <c r="K1584">
        <v>48</v>
      </c>
      <c r="M1584">
        <v>48</v>
      </c>
      <c r="O1584" t="str">
        <f>IF(Tableau__3_Déplacements_2[[#This Row],[Ori]]=Tableau__3_Déplacements_2[[#This Row],[Des]],"local","metro")</f>
        <v>local</v>
      </c>
      <c r="P1584">
        <v>2</v>
      </c>
      <c r="Q1584">
        <v>15</v>
      </c>
      <c r="R1584">
        <v>0</v>
      </c>
      <c r="S1584">
        <v>15</v>
      </c>
      <c r="T1584">
        <v>15</v>
      </c>
      <c r="U1584" t="s">
        <v>0</v>
      </c>
      <c r="V1584">
        <v>1</v>
      </c>
      <c r="W1584">
        <v>0</v>
      </c>
      <c r="X1584">
        <v>1</v>
      </c>
      <c r="Y1584">
        <v>426.35410256410256</v>
      </c>
      <c r="Z1584" s="1">
        <v>0</v>
      </c>
      <c r="AA1584" s="1"/>
    </row>
    <row r="1585" spans="1:27" x14ac:dyDescent="0.35">
      <c r="A1585">
        <v>1161</v>
      </c>
      <c r="B1585" t="e">
        <f>VLOOKUP(Tableau__3_Déplacements_2[[#This Row],[Id_Menage]],[2]Ménages!$A$2:$AD$1503,32)</f>
        <v>#REF!</v>
      </c>
      <c r="C1585" t="s">
        <v>65</v>
      </c>
      <c r="D1585" t="s">
        <v>15146</v>
      </c>
      <c r="E1585">
        <f>VLOOKUP(Tableau__3_Déplacements_2[[#This Row],[Id_Personne]],[1]!Tableau__2_Personnes_1[[Id_Personne]:[Age]],2)</f>
        <v>2</v>
      </c>
      <c r="F1585">
        <f>VLOOKUP(Tableau__3_Déplacements_2[[#This Row],[Id_Personne]],[1]!Tableau__2_Personnes_1[[Id_Personne]:[Age]],4)</f>
        <v>18</v>
      </c>
      <c r="G1585" t="s">
        <v>3</v>
      </c>
      <c r="H1585" t="s">
        <v>2</v>
      </c>
      <c r="I1585" t="s">
        <v>15145</v>
      </c>
      <c r="J1585">
        <v>1</v>
      </c>
      <c r="K1585">
        <v>48</v>
      </c>
      <c r="M1585">
        <v>48</v>
      </c>
      <c r="O1585" t="str">
        <f>IF(Tableau__3_Déplacements_2[[#This Row],[Ori]]=Tableau__3_Déplacements_2[[#This Row],[Des]],"local","metro")</f>
        <v>local</v>
      </c>
      <c r="P1585">
        <v>15</v>
      </c>
      <c r="Q1585">
        <v>17</v>
      </c>
      <c r="R1585">
        <v>0</v>
      </c>
      <c r="S1585">
        <v>17</v>
      </c>
      <c r="T1585">
        <v>20</v>
      </c>
      <c r="U1585" t="s">
        <v>0</v>
      </c>
      <c r="V1585">
        <v>1</v>
      </c>
      <c r="W1585">
        <v>0</v>
      </c>
      <c r="X1585">
        <v>1</v>
      </c>
      <c r="Y1585">
        <v>426.35410256410256</v>
      </c>
      <c r="Z1585" s="1">
        <v>0</v>
      </c>
      <c r="AA1585" s="1"/>
    </row>
    <row r="1586" spans="1:27" x14ac:dyDescent="0.35">
      <c r="A1586">
        <v>1162</v>
      </c>
      <c r="B1586" t="e">
        <f>VLOOKUP(Tableau__3_Déplacements_2[[#This Row],[Id_Menage]],[2]Ménages!$A$2:$AD$1503,32)</f>
        <v>#REF!</v>
      </c>
      <c r="C1586" t="s">
        <v>16</v>
      </c>
      <c r="D1586" t="s">
        <v>15142</v>
      </c>
      <c r="E1586">
        <f>VLOOKUP(Tableau__3_Déplacements_2[[#This Row],[Id_Personne]],[1]!Tableau__2_Personnes_1[[Id_Personne]:[Age]],2)</f>
        <v>1</v>
      </c>
      <c r="F1586">
        <f>VLOOKUP(Tableau__3_Déplacements_2[[#This Row],[Id_Personne]],[1]!Tableau__2_Personnes_1[[Id_Personne]:[Age]],4)</f>
        <v>36</v>
      </c>
      <c r="G1586" t="s">
        <v>0</v>
      </c>
      <c r="H1586" t="s">
        <v>7</v>
      </c>
      <c r="I1586" t="s">
        <v>15144</v>
      </c>
      <c r="J1586">
        <v>1</v>
      </c>
      <c r="K1586">
        <v>48</v>
      </c>
      <c r="M1586">
        <v>16</v>
      </c>
      <c r="O1586" t="str">
        <f>IF(Tableau__3_Déplacements_2[[#This Row],[Ori]]=Tableau__3_Déplacements_2[[#This Row],[Des]],"local","metro")</f>
        <v>metro</v>
      </c>
      <c r="P1586">
        <v>3</v>
      </c>
      <c r="Q1586">
        <v>8</v>
      </c>
      <c r="R1586">
        <v>0</v>
      </c>
      <c r="S1586">
        <v>8</v>
      </c>
      <c r="T1586">
        <v>30</v>
      </c>
      <c r="U1586" t="s">
        <v>30</v>
      </c>
      <c r="V1586">
        <v>8</v>
      </c>
      <c r="W1586">
        <v>300</v>
      </c>
      <c r="X1586">
        <v>5</v>
      </c>
      <c r="Y1586">
        <v>426.35410256410256</v>
      </c>
      <c r="Z1586" s="1">
        <v>0</v>
      </c>
      <c r="AA1586" s="1"/>
    </row>
    <row r="1587" spans="1:27" x14ac:dyDescent="0.35">
      <c r="A1587">
        <v>1162</v>
      </c>
      <c r="B1587" t="e">
        <f>VLOOKUP(Tableau__3_Déplacements_2[[#This Row],[Id_Menage]],[2]Ménages!$A$2:$AD$1503,32)</f>
        <v>#REF!</v>
      </c>
      <c r="C1587" t="s">
        <v>16</v>
      </c>
      <c r="D1587" t="s">
        <v>15142</v>
      </c>
      <c r="E1587">
        <f>VLOOKUP(Tableau__3_Déplacements_2[[#This Row],[Id_Personne]],[1]!Tableau__2_Personnes_1[[Id_Personne]:[Age]],2)</f>
        <v>1</v>
      </c>
      <c r="F1587">
        <f>VLOOKUP(Tableau__3_Déplacements_2[[#This Row],[Id_Personne]],[1]!Tableau__2_Personnes_1[[Id_Personne]:[Age]],4)</f>
        <v>36</v>
      </c>
      <c r="G1587" t="s">
        <v>13</v>
      </c>
      <c r="H1587" t="s">
        <v>22</v>
      </c>
      <c r="I1587" t="s">
        <v>15143</v>
      </c>
      <c r="J1587">
        <v>1</v>
      </c>
      <c r="K1587">
        <v>21</v>
      </c>
      <c r="M1587">
        <v>48</v>
      </c>
      <c r="O1587" t="str">
        <f>IF(Tableau__3_Déplacements_2[[#This Row],[Ori]]=Tableau__3_Déplacements_2[[#This Row],[Des]],"local","metro")</f>
        <v>metro</v>
      </c>
      <c r="P1587">
        <v>15</v>
      </c>
      <c r="Q1587">
        <v>18</v>
      </c>
      <c r="R1587">
        <v>0</v>
      </c>
      <c r="S1587">
        <v>18</v>
      </c>
      <c r="T1587">
        <v>40</v>
      </c>
      <c r="U1587" t="s">
        <v>30</v>
      </c>
      <c r="V1587">
        <v>8</v>
      </c>
      <c r="W1587">
        <v>400</v>
      </c>
      <c r="X1587">
        <v>5</v>
      </c>
      <c r="Y1587">
        <v>426.35410256410256</v>
      </c>
      <c r="Z1587" s="1">
        <v>0</v>
      </c>
      <c r="AA1587" s="1"/>
    </row>
    <row r="1588" spans="1:27" x14ac:dyDescent="0.35">
      <c r="A1588">
        <v>1162</v>
      </c>
      <c r="B1588" t="e">
        <f>VLOOKUP(Tableau__3_Déplacements_2[[#This Row],[Id_Menage]],[2]Ménages!$A$2:$AD$1503,32)</f>
        <v>#REF!</v>
      </c>
      <c r="C1588" t="s">
        <v>16</v>
      </c>
      <c r="D1588" t="s">
        <v>15142</v>
      </c>
      <c r="E1588">
        <f>VLOOKUP(Tableau__3_Déplacements_2[[#This Row],[Id_Personne]],[1]!Tableau__2_Personnes_1[[Id_Personne]:[Age]],2)</f>
        <v>1</v>
      </c>
      <c r="F1588">
        <f>VLOOKUP(Tableau__3_Déplacements_2[[#This Row],[Id_Personne]],[1]!Tableau__2_Personnes_1[[Id_Personne]:[Age]],4)</f>
        <v>36</v>
      </c>
      <c r="G1588" t="s">
        <v>3</v>
      </c>
      <c r="H1588" t="s">
        <v>2</v>
      </c>
      <c r="I1588" t="s">
        <v>15141</v>
      </c>
      <c r="J1588">
        <v>1</v>
      </c>
      <c r="K1588">
        <v>16</v>
      </c>
      <c r="M1588">
        <v>21</v>
      </c>
      <c r="O1588" t="str">
        <f>IF(Tableau__3_Déplacements_2[[#This Row],[Ori]]=Tableau__3_Déplacements_2[[#This Row],[Des]],"local","metro")</f>
        <v>metro</v>
      </c>
      <c r="P1588">
        <v>12</v>
      </c>
      <c r="Q1588">
        <v>15</v>
      </c>
      <c r="R1588">
        <v>20</v>
      </c>
      <c r="S1588">
        <v>15</v>
      </c>
      <c r="T1588">
        <v>55</v>
      </c>
      <c r="U1588" t="s">
        <v>30</v>
      </c>
      <c r="V1588">
        <v>8</v>
      </c>
      <c r="W1588">
        <v>200</v>
      </c>
      <c r="X1588">
        <v>2</v>
      </c>
      <c r="Y1588">
        <v>426.35410256410256</v>
      </c>
      <c r="Z1588" s="1">
        <v>-1</v>
      </c>
      <c r="AA1588" s="1"/>
    </row>
    <row r="1589" spans="1:27" x14ac:dyDescent="0.35">
      <c r="A1589">
        <v>1162</v>
      </c>
      <c r="B1589" t="e">
        <f>VLOOKUP(Tableau__3_Déplacements_2[[#This Row],[Id_Menage]],[2]Ménages!$A$2:$AD$1503,32)</f>
        <v>#REF!</v>
      </c>
      <c r="C1589" t="s">
        <v>11</v>
      </c>
      <c r="D1589" t="s">
        <v>15138</v>
      </c>
      <c r="E1589">
        <f>VLOOKUP(Tableau__3_Déplacements_2[[#This Row],[Id_Personne]],[1]!Tableau__2_Personnes_1[[Id_Personne]:[Age]],2)</f>
        <v>2</v>
      </c>
      <c r="F1589">
        <f>VLOOKUP(Tableau__3_Déplacements_2[[#This Row],[Id_Personne]],[1]!Tableau__2_Personnes_1[[Id_Personne]:[Age]],4)</f>
        <v>34</v>
      </c>
      <c r="G1589" t="s">
        <v>0</v>
      </c>
      <c r="H1589" t="s">
        <v>7</v>
      </c>
      <c r="I1589" t="s">
        <v>15140</v>
      </c>
      <c r="J1589">
        <v>1</v>
      </c>
      <c r="K1589">
        <v>48</v>
      </c>
      <c r="M1589">
        <v>34</v>
      </c>
      <c r="O1589" t="str">
        <f>IF(Tableau__3_Déplacements_2[[#This Row],[Ori]]=Tableau__3_Déplacements_2[[#This Row],[Des]],"local","metro")</f>
        <v>metro</v>
      </c>
      <c r="P1589">
        <v>3</v>
      </c>
      <c r="Q1589">
        <v>9</v>
      </c>
      <c r="R1589">
        <v>0</v>
      </c>
      <c r="S1589">
        <v>9</v>
      </c>
      <c r="T1589">
        <v>30</v>
      </c>
      <c r="U1589" t="s">
        <v>30</v>
      </c>
      <c r="V1589">
        <v>8</v>
      </c>
      <c r="W1589">
        <v>250</v>
      </c>
      <c r="X1589">
        <v>5</v>
      </c>
      <c r="Y1589">
        <v>426.35410256410256</v>
      </c>
      <c r="Z1589" s="1">
        <v>0</v>
      </c>
      <c r="AA1589" s="1"/>
    </row>
    <row r="1590" spans="1:27" x14ac:dyDescent="0.35">
      <c r="A1590">
        <v>1162</v>
      </c>
      <c r="B1590" t="e">
        <f>VLOOKUP(Tableau__3_Déplacements_2[[#This Row],[Id_Menage]],[2]Ménages!$A$2:$AD$1503,32)</f>
        <v>#REF!</v>
      </c>
      <c r="C1590" t="s">
        <v>11</v>
      </c>
      <c r="D1590" t="s">
        <v>15138</v>
      </c>
      <c r="E1590">
        <f>VLOOKUP(Tableau__3_Déplacements_2[[#This Row],[Id_Personne]],[1]!Tableau__2_Personnes_1[[Id_Personne]:[Age]],2)</f>
        <v>2</v>
      </c>
      <c r="F1590">
        <f>VLOOKUP(Tableau__3_Déplacements_2[[#This Row],[Id_Personne]],[1]!Tableau__2_Personnes_1[[Id_Personne]:[Age]],4)</f>
        <v>34</v>
      </c>
      <c r="G1590" t="s">
        <v>13</v>
      </c>
      <c r="H1590" t="s">
        <v>22</v>
      </c>
      <c r="I1590" t="s">
        <v>15139</v>
      </c>
      <c r="J1590">
        <v>1</v>
      </c>
      <c r="K1590">
        <v>47</v>
      </c>
      <c r="M1590">
        <v>48</v>
      </c>
      <c r="O1590" t="str">
        <f>IF(Tableau__3_Déplacements_2[[#This Row],[Ori]]=Tableau__3_Déplacements_2[[#This Row],[Des]],"local","metro")</f>
        <v>metro</v>
      </c>
      <c r="P1590">
        <v>15</v>
      </c>
      <c r="Q1590">
        <v>16</v>
      </c>
      <c r="R1590">
        <v>5</v>
      </c>
      <c r="S1590">
        <v>16</v>
      </c>
      <c r="T1590">
        <v>30</v>
      </c>
      <c r="U1590" t="s">
        <v>8</v>
      </c>
      <c r="V1590">
        <v>5</v>
      </c>
      <c r="W1590">
        <v>100</v>
      </c>
      <c r="X1590">
        <v>5</v>
      </c>
      <c r="Y1590">
        <v>426.35410256410256</v>
      </c>
      <c r="Z1590" s="1">
        <v>-1</v>
      </c>
      <c r="AA1590" s="1"/>
    </row>
    <row r="1591" spans="1:27" x14ac:dyDescent="0.35">
      <c r="A1591">
        <v>1162</v>
      </c>
      <c r="B1591" t="e">
        <f>VLOOKUP(Tableau__3_Déplacements_2[[#This Row],[Id_Menage]],[2]Ménages!$A$2:$AD$1503,32)</f>
        <v>#REF!</v>
      </c>
      <c r="C1591" t="s">
        <v>11</v>
      </c>
      <c r="D1591" t="s">
        <v>15138</v>
      </c>
      <c r="E1591">
        <f>VLOOKUP(Tableau__3_Déplacements_2[[#This Row],[Id_Personne]],[1]!Tableau__2_Personnes_1[[Id_Personne]:[Age]],2)</f>
        <v>2</v>
      </c>
      <c r="F1591">
        <f>VLOOKUP(Tableau__3_Déplacements_2[[#This Row],[Id_Personne]],[1]!Tableau__2_Personnes_1[[Id_Personne]:[Age]],4)</f>
        <v>34</v>
      </c>
      <c r="G1591" t="s">
        <v>3</v>
      </c>
      <c r="H1591" t="s">
        <v>2</v>
      </c>
      <c r="I1591" t="s">
        <v>15137</v>
      </c>
      <c r="J1591">
        <v>1</v>
      </c>
      <c r="K1591">
        <v>34</v>
      </c>
      <c r="M1591">
        <v>47</v>
      </c>
      <c r="O1591" t="str">
        <f>IF(Tableau__3_Déplacements_2[[#This Row],[Ori]]=Tableau__3_Déplacements_2[[#This Row],[Des]],"local","metro")</f>
        <v>metro</v>
      </c>
      <c r="P1591">
        <v>5</v>
      </c>
      <c r="Q1591">
        <v>15</v>
      </c>
      <c r="R1591">
        <v>0</v>
      </c>
      <c r="S1591">
        <v>15</v>
      </c>
      <c r="T1591">
        <v>30</v>
      </c>
      <c r="U1591" t="s">
        <v>30</v>
      </c>
      <c r="V1591">
        <v>8</v>
      </c>
      <c r="W1591">
        <v>250</v>
      </c>
      <c r="X1591">
        <v>3</v>
      </c>
      <c r="Y1591">
        <v>426.35410256410256</v>
      </c>
      <c r="Z1591" s="1">
        <v>0</v>
      </c>
      <c r="AA1591" s="1"/>
    </row>
    <row r="1592" spans="1:27" x14ac:dyDescent="0.35">
      <c r="A1592">
        <v>1163</v>
      </c>
      <c r="B1592" t="e">
        <f>VLOOKUP(Tableau__3_Déplacements_2[[#This Row],[Id_Menage]],[2]Ménages!$A$2:$AD$1503,32)</f>
        <v>#REF!</v>
      </c>
      <c r="C1592" t="s">
        <v>16</v>
      </c>
      <c r="D1592" t="s">
        <v>15133</v>
      </c>
      <c r="E1592">
        <f>VLOOKUP(Tableau__3_Déplacements_2[[#This Row],[Id_Personne]],[1]!Tableau__2_Personnes_1[[Id_Personne]:[Age]],2)</f>
        <v>1</v>
      </c>
      <c r="F1592">
        <f>VLOOKUP(Tableau__3_Déplacements_2[[#This Row],[Id_Personne]],[1]!Tableau__2_Personnes_1[[Id_Personne]:[Age]],4)</f>
        <v>36</v>
      </c>
      <c r="G1592" t="s">
        <v>0</v>
      </c>
      <c r="H1592" t="s">
        <v>7</v>
      </c>
      <c r="I1592" t="s">
        <v>15136</v>
      </c>
      <c r="J1592">
        <v>1</v>
      </c>
      <c r="K1592">
        <v>48</v>
      </c>
      <c r="M1592">
        <v>34</v>
      </c>
      <c r="O1592" t="str">
        <f>IF(Tableau__3_Déplacements_2[[#This Row],[Ori]]=Tableau__3_Déplacements_2[[#This Row],[Des]],"local","metro")</f>
        <v>metro</v>
      </c>
      <c r="P1592">
        <v>3</v>
      </c>
      <c r="Q1592">
        <v>7</v>
      </c>
      <c r="R1592">
        <v>0</v>
      </c>
      <c r="S1592">
        <v>7</v>
      </c>
      <c r="T1592">
        <v>40</v>
      </c>
      <c r="U1592" t="s">
        <v>30</v>
      </c>
      <c r="V1592">
        <v>8</v>
      </c>
      <c r="W1592">
        <v>300</v>
      </c>
      <c r="X1592">
        <v>5</v>
      </c>
      <c r="Y1592">
        <v>426.35410256410256</v>
      </c>
      <c r="Z1592" s="1">
        <v>0</v>
      </c>
      <c r="AA1592" s="1"/>
    </row>
    <row r="1593" spans="1:27" x14ac:dyDescent="0.35">
      <c r="A1593">
        <v>1163</v>
      </c>
      <c r="B1593" t="e">
        <f>VLOOKUP(Tableau__3_Déplacements_2[[#This Row],[Id_Menage]],[2]Ménages!$A$2:$AD$1503,32)</f>
        <v>#REF!</v>
      </c>
      <c r="C1593" t="s">
        <v>16</v>
      </c>
      <c r="D1593" t="s">
        <v>15133</v>
      </c>
      <c r="E1593">
        <f>VLOOKUP(Tableau__3_Déplacements_2[[#This Row],[Id_Personne]],[1]!Tableau__2_Personnes_1[[Id_Personne]:[Age]],2)</f>
        <v>1</v>
      </c>
      <c r="F1593">
        <f>VLOOKUP(Tableau__3_Déplacements_2[[#This Row],[Id_Personne]],[1]!Tableau__2_Personnes_1[[Id_Personne]:[Age]],4)</f>
        <v>36</v>
      </c>
      <c r="G1593" t="s">
        <v>27</v>
      </c>
      <c r="H1593" t="s">
        <v>26</v>
      </c>
      <c r="I1593" t="s">
        <v>15135</v>
      </c>
      <c r="J1593">
        <v>1</v>
      </c>
      <c r="K1593">
        <v>34</v>
      </c>
      <c r="M1593">
        <v>48</v>
      </c>
      <c r="O1593" t="str">
        <f>IF(Tableau__3_Déplacements_2[[#This Row],[Ori]]=Tableau__3_Déplacements_2[[#This Row],[Des]],"local","metro")</f>
        <v>metro</v>
      </c>
      <c r="P1593">
        <v>15</v>
      </c>
      <c r="Q1593">
        <v>17</v>
      </c>
      <c r="R1593">
        <v>0</v>
      </c>
      <c r="S1593">
        <v>17</v>
      </c>
      <c r="T1593">
        <v>30</v>
      </c>
      <c r="U1593" t="s">
        <v>30</v>
      </c>
      <c r="V1593">
        <v>8</v>
      </c>
      <c r="W1593">
        <v>250</v>
      </c>
      <c r="X1593">
        <v>5</v>
      </c>
      <c r="Y1593">
        <v>426.35410256410256</v>
      </c>
      <c r="Z1593" s="1">
        <v>0</v>
      </c>
      <c r="AA1593" s="1"/>
    </row>
    <row r="1594" spans="1:27" x14ac:dyDescent="0.35">
      <c r="A1594">
        <v>1163</v>
      </c>
      <c r="B1594" t="e">
        <f>VLOOKUP(Tableau__3_Déplacements_2[[#This Row],[Id_Menage]],[2]Ménages!$A$2:$AD$1503,32)</f>
        <v>#REF!</v>
      </c>
      <c r="C1594" t="s">
        <v>16</v>
      </c>
      <c r="D1594" t="s">
        <v>15133</v>
      </c>
      <c r="E1594">
        <f>VLOOKUP(Tableau__3_Déplacements_2[[#This Row],[Id_Personne]],[1]!Tableau__2_Personnes_1[[Id_Personne]:[Age]],2)</f>
        <v>1</v>
      </c>
      <c r="F1594">
        <f>VLOOKUP(Tableau__3_Déplacements_2[[#This Row],[Id_Personne]],[1]!Tableau__2_Personnes_1[[Id_Personne]:[Age]],4)</f>
        <v>36</v>
      </c>
      <c r="G1594" t="s">
        <v>3</v>
      </c>
      <c r="H1594" t="s">
        <v>2</v>
      </c>
      <c r="I1594" t="s">
        <v>15134</v>
      </c>
      <c r="J1594">
        <v>1</v>
      </c>
      <c r="K1594">
        <v>34</v>
      </c>
      <c r="M1594">
        <v>1</v>
      </c>
      <c r="O1594" t="str">
        <f>IF(Tableau__3_Déplacements_2[[#This Row],[Ori]]=Tableau__3_Déplacements_2[[#This Row],[Des]],"local","metro")</f>
        <v>metro</v>
      </c>
      <c r="P1594">
        <v>6</v>
      </c>
      <c r="Q1594">
        <v>10</v>
      </c>
      <c r="R1594">
        <v>0</v>
      </c>
      <c r="S1594">
        <v>10</v>
      </c>
      <c r="T1594">
        <v>30</v>
      </c>
      <c r="U1594" t="s">
        <v>30</v>
      </c>
      <c r="V1594">
        <v>8</v>
      </c>
      <c r="W1594">
        <v>200</v>
      </c>
      <c r="X1594">
        <v>3</v>
      </c>
      <c r="Y1594">
        <v>426.35410256410256</v>
      </c>
      <c r="Z1594" s="1">
        <v>0</v>
      </c>
      <c r="AA1594" s="1"/>
    </row>
    <row r="1595" spans="1:27" x14ac:dyDescent="0.35">
      <c r="A1595">
        <v>1163</v>
      </c>
      <c r="B1595" t="e">
        <f>VLOOKUP(Tableau__3_Déplacements_2[[#This Row],[Id_Menage]],[2]Ménages!$A$2:$AD$1503,32)</f>
        <v>#REF!</v>
      </c>
      <c r="C1595" t="s">
        <v>16</v>
      </c>
      <c r="D1595" t="s">
        <v>15133</v>
      </c>
      <c r="E1595">
        <f>VLOOKUP(Tableau__3_Déplacements_2[[#This Row],[Id_Personne]],[1]!Tableau__2_Personnes_1[[Id_Personne]:[Age]],2)</f>
        <v>1</v>
      </c>
      <c r="F1595">
        <f>VLOOKUP(Tableau__3_Déplacements_2[[#This Row],[Id_Personne]],[1]!Tableau__2_Personnes_1[[Id_Personne]:[Age]],4)</f>
        <v>36</v>
      </c>
      <c r="G1595" t="s">
        <v>13</v>
      </c>
      <c r="H1595" t="s">
        <v>22</v>
      </c>
      <c r="I1595" t="s">
        <v>15132</v>
      </c>
      <c r="J1595">
        <v>1</v>
      </c>
      <c r="K1595">
        <v>1</v>
      </c>
      <c r="M1595">
        <v>34</v>
      </c>
      <c r="O1595" t="str">
        <f>IF(Tableau__3_Déplacements_2[[#This Row],[Ori]]=Tableau__3_Déplacements_2[[#This Row],[Des]],"local","metro")</f>
        <v>metro</v>
      </c>
      <c r="P1595">
        <v>3</v>
      </c>
      <c r="Q1595">
        <v>13</v>
      </c>
      <c r="R1595">
        <v>30</v>
      </c>
      <c r="S1595">
        <v>4</v>
      </c>
      <c r="T1595">
        <v>0</v>
      </c>
      <c r="U1595" t="s">
        <v>30</v>
      </c>
      <c r="V1595">
        <v>8</v>
      </c>
      <c r="W1595">
        <v>200</v>
      </c>
      <c r="X1595">
        <v>3</v>
      </c>
      <c r="Y1595">
        <v>426.35410256410256</v>
      </c>
      <c r="Z1595" s="1">
        <v>-1</v>
      </c>
      <c r="AA1595" s="1"/>
    </row>
    <row r="1596" spans="1:27" x14ac:dyDescent="0.35">
      <c r="A1596">
        <v>1163</v>
      </c>
      <c r="B1596" t="e">
        <f>VLOOKUP(Tableau__3_Déplacements_2[[#This Row],[Id_Menage]],[2]Ménages!$A$2:$AD$1503,32)</f>
        <v>#REF!</v>
      </c>
      <c r="C1596" t="s">
        <v>11</v>
      </c>
      <c r="D1596" t="s">
        <v>15128</v>
      </c>
      <c r="E1596">
        <f>VLOOKUP(Tableau__3_Déplacements_2[[#This Row],[Id_Personne]],[1]!Tableau__2_Personnes_1[[Id_Personne]:[Age]],2)</f>
        <v>2</v>
      </c>
      <c r="F1596">
        <f>VLOOKUP(Tableau__3_Déplacements_2[[#This Row],[Id_Personne]],[1]!Tableau__2_Personnes_1[[Id_Personne]:[Age]],4)</f>
        <v>31</v>
      </c>
      <c r="G1596" t="s">
        <v>27</v>
      </c>
      <c r="H1596" t="s">
        <v>26</v>
      </c>
      <c r="I1596" t="s">
        <v>15131</v>
      </c>
      <c r="J1596">
        <v>1</v>
      </c>
      <c r="K1596">
        <v>61</v>
      </c>
      <c r="M1596">
        <v>48</v>
      </c>
      <c r="O1596" t="str">
        <f>IF(Tableau__3_Déplacements_2[[#This Row],[Ori]]=Tableau__3_Déplacements_2[[#This Row],[Des]],"local","metro")</f>
        <v>metro</v>
      </c>
      <c r="P1596">
        <v>15</v>
      </c>
      <c r="Q1596">
        <v>19</v>
      </c>
      <c r="R1596">
        <v>10</v>
      </c>
      <c r="S1596">
        <v>19</v>
      </c>
      <c r="T1596">
        <v>40</v>
      </c>
      <c r="U1596" t="s">
        <v>30</v>
      </c>
      <c r="V1596">
        <v>8</v>
      </c>
      <c r="W1596">
        <v>150</v>
      </c>
      <c r="X1596">
        <v>3</v>
      </c>
      <c r="Y1596">
        <v>426.35410256410256</v>
      </c>
      <c r="Z1596" s="1">
        <v>-1</v>
      </c>
      <c r="AA1596" s="1"/>
    </row>
    <row r="1597" spans="1:27" x14ac:dyDescent="0.35">
      <c r="A1597">
        <v>1163</v>
      </c>
      <c r="B1597" t="e">
        <f>VLOOKUP(Tableau__3_Déplacements_2[[#This Row],[Id_Menage]],[2]Ménages!$A$2:$AD$1503,32)</f>
        <v>#REF!</v>
      </c>
      <c r="C1597" t="s">
        <v>11</v>
      </c>
      <c r="D1597" t="s">
        <v>15128</v>
      </c>
      <c r="E1597">
        <f>VLOOKUP(Tableau__3_Déplacements_2[[#This Row],[Id_Personne]],[1]!Tableau__2_Personnes_1[[Id_Personne]:[Age]],2)</f>
        <v>2</v>
      </c>
      <c r="F1597">
        <f>VLOOKUP(Tableau__3_Déplacements_2[[#This Row],[Id_Personne]],[1]!Tableau__2_Personnes_1[[Id_Personne]:[Age]],4)</f>
        <v>31</v>
      </c>
      <c r="G1597" t="s">
        <v>3</v>
      </c>
      <c r="H1597" t="s">
        <v>2</v>
      </c>
      <c r="I1597" t="s">
        <v>15130</v>
      </c>
      <c r="J1597">
        <v>1</v>
      </c>
      <c r="K1597">
        <v>48</v>
      </c>
      <c r="M1597">
        <v>48</v>
      </c>
      <c r="O1597" t="str">
        <f>IF(Tableau__3_Déplacements_2[[#This Row],[Ori]]=Tableau__3_Déplacements_2[[#This Row],[Des]],"local","metro")</f>
        <v>local</v>
      </c>
      <c r="P1597">
        <v>15</v>
      </c>
      <c r="Q1597">
        <v>10</v>
      </c>
      <c r="R1597">
        <v>30</v>
      </c>
      <c r="S1597">
        <v>11</v>
      </c>
      <c r="T1597">
        <v>0</v>
      </c>
      <c r="U1597" t="s">
        <v>30</v>
      </c>
      <c r="V1597">
        <v>8</v>
      </c>
      <c r="W1597">
        <v>100</v>
      </c>
      <c r="X1597">
        <v>5</v>
      </c>
      <c r="Y1597">
        <v>426.35410256410256</v>
      </c>
      <c r="Z1597" s="1">
        <v>-1</v>
      </c>
      <c r="AA1597" s="1"/>
    </row>
    <row r="1598" spans="1:27" x14ac:dyDescent="0.35">
      <c r="A1598">
        <v>1163</v>
      </c>
      <c r="B1598" t="e">
        <f>VLOOKUP(Tableau__3_Déplacements_2[[#This Row],[Id_Menage]],[2]Ménages!$A$2:$AD$1503,32)</f>
        <v>#REF!</v>
      </c>
      <c r="C1598" t="s">
        <v>11</v>
      </c>
      <c r="D1598" t="s">
        <v>15128</v>
      </c>
      <c r="E1598">
        <f>VLOOKUP(Tableau__3_Déplacements_2[[#This Row],[Id_Personne]],[1]!Tableau__2_Personnes_1[[Id_Personne]:[Age]],2)</f>
        <v>2</v>
      </c>
      <c r="F1598">
        <f>VLOOKUP(Tableau__3_Déplacements_2[[#This Row],[Id_Personne]],[1]!Tableau__2_Personnes_1[[Id_Personne]:[Age]],4)</f>
        <v>31</v>
      </c>
      <c r="G1598" t="s">
        <v>13</v>
      </c>
      <c r="H1598" t="s">
        <v>22</v>
      </c>
      <c r="I1598" t="s">
        <v>15129</v>
      </c>
      <c r="J1598">
        <v>1</v>
      </c>
      <c r="K1598">
        <v>48</v>
      </c>
      <c r="M1598">
        <v>61</v>
      </c>
      <c r="O1598" t="str">
        <f>IF(Tableau__3_Déplacements_2[[#This Row],[Ori]]=Tableau__3_Déplacements_2[[#This Row],[Des]],"local","metro")</f>
        <v>metro</v>
      </c>
      <c r="P1598">
        <v>14</v>
      </c>
      <c r="Q1598">
        <v>16</v>
      </c>
      <c r="R1598">
        <v>30</v>
      </c>
      <c r="S1598">
        <v>17</v>
      </c>
      <c r="T1598">
        <v>0</v>
      </c>
      <c r="U1598" t="s">
        <v>30</v>
      </c>
      <c r="V1598">
        <v>8</v>
      </c>
      <c r="W1598">
        <v>150</v>
      </c>
      <c r="X1598">
        <v>3</v>
      </c>
      <c r="Y1598">
        <v>426.35410256410256</v>
      </c>
      <c r="Z1598" s="1">
        <v>-1</v>
      </c>
      <c r="AA1598" s="1"/>
    </row>
    <row r="1599" spans="1:27" x14ac:dyDescent="0.35">
      <c r="A1599">
        <v>1163</v>
      </c>
      <c r="B1599" t="e">
        <f>VLOOKUP(Tableau__3_Déplacements_2[[#This Row],[Id_Menage]],[2]Ménages!$A$2:$AD$1503,32)</f>
        <v>#REF!</v>
      </c>
      <c r="C1599" t="s">
        <v>11</v>
      </c>
      <c r="D1599" t="s">
        <v>15128</v>
      </c>
      <c r="E1599">
        <f>VLOOKUP(Tableau__3_Déplacements_2[[#This Row],[Id_Personne]],[1]!Tableau__2_Personnes_1[[Id_Personne]:[Age]],2)</f>
        <v>2</v>
      </c>
      <c r="F1599">
        <f>VLOOKUP(Tableau__3_Déplacements_2[[#This Row],[Id_Personne]],[1]!Tableau__2_Personnes_1[[Id_Personne]:[Age]],4)</f>
        <v>31</v>
      </c>
      <c r="G1599" t="s">
        <v>0</v>
      </c>
      <c r="H1599" t="s">
        <v>7</v>
      </c>
      <c r="I1599" t="s">
        <v>15127</v>
      </c>
      <c r="J1599">
        <v>1</v>
      </c>
      <c r="K1599">
        <v>48</v>
      </c>
      <c r="M1599">
        <v>48</v>
      </c>
      <c r="O1599" t="str">
        <f>IF(Tableau__3_Déplacements_2[[#This Row],[Ori]]=Tableau__3_Déplacements_2[[#This Row],[Des]],"local","metro")</f>
        <v>local</v>
      </c>
      <c r="P1599">
        <v>5</v>
      </c>
      <c r="Q1599">
        <v>8</v>
      </c>
      <c r="R1599">
        <v>30</v>
      </c>
      <c r="S1599">
        <v>9</v>
      </c>
      <c r="T1599">
        <v>0</v>
      </c>
      <c r="U1599" t="s">
        <v>30</v>
      </c>
      <c r="V1599">
        <v>8</v>
      </c>
      <c r="W1599">
        <v>100</v>
      </c>
      <c r="X1599">
        <v>5</v>
      </c>
      <c r="Y1599">
        <v>426.35410256410256</v>
      </c>
      <c r="Z1599" s="1">
        <v>-1</v>
      </c>
      <c r="AA1599" s="1"/>
    </row>
    <row r="1600" spans="1:27" x14ac:dyDescent="0.35">
      <c r="A1600">
        <v>1163</v>
      </c>
      <c r="B1600" t="e">
        <f>VLOOKUP(Tableau__3_Déplacements_2[[#This Row],[Id_Menage]],[2]Ménages!$A$2:$AD$1503,32)</f>
        <v>#REF!</v>
      </c>
      <c r="C1600" t="s">
        <v>5</v>
      </c>
      <c r="D1600" t="s">
        <v>15125</v>
      </c>
      <c r="E1600">
        <f>VLOOKUP(Tableau__3_Déplacements_2[[#This Row],[Id_Personne]],[1]!Tableau__2_Personnes_1[[Id_Personne]:[Age]],2)</f>
        <v>1</v>
      </c>
      <c r="F1600">
        <f>VLOOKUP(Tableau__3_Déplacements_2[[#This Row],[Id_Personne]],[1]!Tableau__2_Personnes_1[[Id_Personne]:[Age]],4)</f>
        <v>15</v>
      </c>
      <c r="G1600" t="s">
        <v>0</v>
      </c>
      <c r="H1600" t="s">
        <v>7</v>
      </c>
      <c r="I1600" t="s">
        <v>15126</v>
      </c>
      <c r="J1600">
        <v>1</v>
      </c>
      <c r="K1600">
        <v>48</v>
      </c>
      <c r="M1600">
        <v>48</v>
      </c>
      <c r="O1600" t="str">
        <f>IF(Tableau__3_Déplacements_2[[#This Row],[Ori]]=Tableau__3_Déplacements_2[[#This Row],[Des]],"local","metro")</f>
        <v>local</v>
      </c>
      <c r="P1600">
        <v>14</v>
      </c>
      <c r="Q1600">
        <v>16</v>
      </c>
      <c r="R1600">
        <v>0</v>
      </c>
      <c r="S1600">
        <v>16</v>
      </c>
      <c r="T1600">
        <v>20</v>
      </c>
      <c r="U1600" t="s">
        <v>0</v>
      </c>
      <c r="V1600">
        <v>1</v>
      </c>
      <c r="W1600">
        <v>0</v>
      </c>
      <c r="X1600">
        <v>1</v>
      </c>
      <c r="Y1600">
        <v>426.35410256410256</v>
      </c>
      <c r="Z1600" s="1">
        <v>0</v>
      </c>
      <c r="AA1600" s="1"/>
    </row>
    <row r="1601" spans="1:27" x14ac:dyDescent="0.35">
      <c r="A1601">
        <v>1163</v>
      </c>
      <c r="B1601" t="e">
        <f>VLOOKUP(Tableau__3_Déplacements_2[[#This Row],[Id_Menage]],[2]Ménages!$A$2:$AD$1503,32)</f>
        <v>#REF!</v>
      </c>
      <c r="C1601" t="s">
        <v>5</v>
      </c>
      <c r="D1601" t="s">
        <v>15125</v>
      </c>
      <c r="E1601">
        <f>VLOOKUP(Tableau__3_Déplacements_2[[#This Row],[Id_Personne]],[1]!Tableau__2_Personnes_1[[Id_Personne]:[Age]],2)</f>
        <v>1</v>
      </c>
      <c r="F1601">
        <f>VLOOKUP(Tableau__3_Déplacements_2[[#This Row],[Id_Personne]],[1]!Tableau__2_Personnes_1[[Id_Personne]:[Age]],4)</f>
        <v>15</v>
      </c>
      <c r="G1601" t="s">
        <v>3</v>
      </c>
      <c r="H1601" t="s">
        <v>2</v>
      </c>
      <c r="I1601" t="s">
        <v>15124</v>
      </c>
      <c r="J1601">
        <v>1</v>
      </c>
      <c r="K1601">
        <v>48</v>
      </c>
      <c r="M1601">
        <v>48</v>
      </c>
      <c r="O1601" t="str">
        <f>IF(Tableau__3_Déplacements_2[[#This Row],[Ori]]=Tableau__3_Déplacements_2[[#This Row],[Des]],"local","metro")</f>
        <v>local</v>
      </c>
      <c r="P1601">
        <v>15</v>
      </c>
      <c r="Q1601">
        <v>19</v>
      </c>
      <c r="R1601">
        <v>0</v>
      </c>
      <c r="S1601">
        <v>19</v>
      </c>
      <c r="T1601">
        <v>10</v>
      </c>
      <c r="U1601" t="s">
        <v>0</v>
      </c>
      <c r="V1601">
        <v>1</v>
      </c>
      <c r="W1601">
        <v>0</v>
      </c>
      <c r="X1601">
        <v>1</v>
      </c>
      <c r="Y1601">
        <v>426.35410256410256</v>
      </c>
      <c r="Z1601" s="1">
        <v>0</v>
      </c>
      <c r="AA1601" s="1"/>
    </row>
    <row r="1602" spans="1:27" x14ac:dyDescent="0.35">
      <c r="A1602">
        <v>1164</v>
      </c>
      <c r="B1602" t="e">
        <f>VLOOKUP(Tableau__3_Déplacements_2[[#This Row],[Id_Menage]],[2]Ménages!$A$2:$AD$1503,32)</f>
        <v>#REF!</v>
      </c>
      <c r="C1602" t="s">
        <v>16</v>
      </c>
      <c r="D1602" t="s">
        <v>15120</v>
      </c>
      <c r="E1602">
        <f>VLOOKUP(Tableau__3_Déplacements_2[[#This Row],[Id_Personne]],[1]!Tableau__2_Personnes_1[[Id_Personne]:[Age]],2)</f>
        <v>1</v>
      </c>
      <c r="F1602">
        <f>VLOOKUP(Tableau__3_Déplacements_2[[#This Row],[Id_Personne]],[1]!Tableau__2_Personnes_1[[Id_Personne]:[Age]],4)</f>
        <v>27</v>
      </c>
      <c r="G1602" t="s">
        <v>0</v>
      </c>
      <c r="H1602" t="s">
        <v>7</v>
      </c>
      <c r="I1602" t="s">
        <v>15123</v>
      </c>
      <c r="J1602">
        <v>1</v>
      </c>
      <c r="K1602">
        <v>48</v>
      </c>
      <c r="M1602">
        <v>42</v>
      </c>
      <c r="O1602" t="str">
        <f>IF(Tableau__3_Déplacements_2[[#This Row],[Ori]]=Tableau__3_Déplacements_2[[#This Row],[Des]],"local","metro")</f>
        <v>metro</v>
      </c>
      <c r="P1602">
        <v>3</v>
      </c>
      <c r="Q1602">
        <v>7</v>
      </c>
      <c r="R1602">
        <v>0</v>
      </c>
      <c r="S1602">
        <v>7</v>
      </c>
      <c r="T1602">
        <v>20</v>
      </c>
      <c r="U1602" t="s">
        <v>13</v>
      </c>
      <c r="V1602">
        <v>3</v>
      </c>
      <c r="W1602">
        <v>0</v>
      </c>
      <c r="X1602">
        <v>6</v>
      </c>
      <c r="Y1602">
        <v>426.35410256410256</v>
      </c>
      <c r="Z1602" s="1">
        <v>0</v>
      </c>
      <c r="AA1602" s="1"/>
    </row>
    <row r="1603" spans="1:27" x14ac:dyDescent="0.35">
      <c r="A1603">
        <v>1164</v>
      </c>
      <c r="B1603" t="e">
        <f>VLOOKUP(Tableau__3_Déplacements_2[[#This Row],[Id_Menage]],[2]Ménages!$A$2:$AD$1503,32)</f>
        <v>#REF!</v>
      </c>
      <c r="C1603" t="s">
        <v>16</v>
      </c>
      <c r="D1603" t="s">
        <v>15120</v>
      </c>
      <c r="E1603">
        <f>VLOOKUP(Tableau__3_Déplacements_2[[#This Row],[Id_Personne]],[1]!Tableau__2_Personnes_1[[Id_Personne]:[Age]],2)</f>
        <v>1</v>
      </c>
      <c r="F1603">
        <f>VLOOKUP(Tableau__3_Déplacements_2[[#This Row],[Id_Personne]],[1]!Tableau__2_Personnes_1[[Id_Personne]:[Age]],4)</f>
        <v>27</v>
      </c>
      <c r="G1603" t="s">
        <v>13</v>
      </c>
      <c r="H1603" t="s">
        <v>22</v>
      </c>
      <c r="I1603" t="s">
        <v>15122</v>
      </c>
      <c r="J1603">
        <v>1</v>
      </c>
      <c r="K1603">
        <v>48</v>
      </c>
      <c r="M1603">
        <v>48</v>
      </c>
      <c r="O1603" t="str">
        <f>IF(Tableau__3_Déplacements_2[[#This Row],[Ori]]=Tableau__3_Déplacements_2[[#This Row],[Des]],"local","metro")</f>
        <v>local</v>
      </c>
      <c r="P1603">
        <v>12</v>
      </c>
      <c r="Q1603">
        <v>19</v>
      </c>
      <c r="R1603">
        <v>0</v>
      </c>
      <c r="S1603">
        <v>19</v>
      </c>
      <c r="T1603">
        <v>10</v>
      </c>
      <c r="U1603" t="s">
        <v>0</v>
      </c>
      <c r="V1603">
        <v>1</v>
      </c>
      <c r="W1603">
        <v>0</v>
      </c>
      <c r="X1603">
        <v>6</v>
      </c>
      <c r="Y1603">
        <v>426.35410256410256</v>
      </c>
      <c r="Z1603" s="1">
        <v>0</v>
      </c>
      <c r="AA1603" s="1"/>
    </row>
    <row r="1604" spans="1:27" x14ac:dyDescent="0.35">
      <c r="A1604">
        <v>1164</v>
      </c>
      <c r="B1604" t="e">
        <f>VLOOKUP(Tableau__3_Déplacements_2[[#This Row],[Id_Menage]],[2]Ménages!$A$2:$AD$1503,32)</f>
        <v>#REF!</v>
      </c>
      <c r="C1604" t="s">
        <v>16</v>
      </c>
      <c r="D1604" t="s">
        <v>15120</v>
      </c>
      <c r="E1604">
        <f>VLOOKUP(Tableau__3_Déplacements_2[[#This Row],[Id_Personne]],[1]!Tableau__2_Personnes_1[[Id_Personne]:[Age]],2)</f>
        <v>1</v>
      </c>
      <c r="F1604">
        <f>VLOOKUP(Tableau__3_Déplacements_2[[#This Row],[Id_Personne]],[1]!Tableau__2_Personnes_1[[Id_Personne]:[Age]],4)</f>
        <v>27</v>
      </c>
      <c r="G1604" t="s">
        <v>27</v>
      </c>
      <c r="H1604" t="s">
        <v>26</v>
      </c>
      <c r="I1604" t="s">
        <v>15121</v>
      </c>
      <c r="J1604">
        <v>1</v>
      </c>
      <c r="K1604">
        <v>48</v>
      </c>
      <c r="M1604">
        <v>48</v>
      </c>
      <c r="O1604" t="str">
        <f>IF(Tableau__3_Déplacements_2[[#This Row],[Ori]]=Tableau__3_Déplacements_2[[#This Row],[Des]],"local","metro")</f>
        <v>local</v>
      </c>
      <c r="P1604">
        <v>15</v>
      </c>
      <c r="Q1604">
        <v>19</v>
      </c>
      <c r="R1604">
        <v>40</v>
      </c>
      <c r="S1604">
        <v>19</v>
      </c>
      <c r="T1604">
        <v>56</v>
      </c>
      <c r="U1604" t="s">
        <v>0</v>
      </c>
      <c r="V1604">
        <v>1</v>
      </c>
      <c r="W1604">
        <v>0</v>
      </c>
      <c r="X1604">
        <v>6</v>
      </c>
      <c r="Y1604">
        <v>426.35410256410256</v>
      </c>
      <c r="Z1604" s="1">
        <v>-1</v>
      </c>
      <c r="AA1604" s="1"/>
    </row>
    <row r="1605" spans="1:27" x14ac:dyDescent="0.35">
      <c r="A1605">
        <v>1164</v>
      </c>
      <c r="B1605" t="e">
        <f>VLOOKUP(Tableau__3_Déplacements_2[[#This Row],[Id_Menage]],[2]Ménages!$A$2:$AD$1503,32)</f>
        <v>#REF!</v>
      </c>
      <c r="C1605" t="s">
        <v>16</v>
      </c>
      <c r="D1605" t="s">
        <v>15120</v>
      </c>
      <c r="E1605">
        <f>VLOOKUP(Tableau__3_Déplacements_2[[#This Row],[Id_Personne]],[1]!Tableau__2_Personnes_1[[Id_Personne]:[Age]],2)</f>
        <v>1</v>
      </c>
      <c r="F1605">
        <f>VLOOKUP(Tableau__3_Déplacements_2[[#This Row],[Id_Personne]],[1]!Tableau__2_Personnes_1[[Id_Personne]:[Age]],4)</f>
        <v>27</v>
      </c>
      <c r="G1605" t="s">
        <v>3</v>
      </c>
      <c r="H1605" t="s">
        <v>2</v>
      </c>
      <c r="I1605" t="s">
        <v>15119</v>
      </c>
      <c r="J1605">
        <v>1</v>
      </c>
      <c r="K1605">
        <v>42</v>
      </c>
      <c r="M1605">
        <v>48</v>
      </c>
      <c r="O1605" t="str">
        <f>IF(Tableau__3_Déplacements_2[[#This Row],[Ori]]=Tableau__3_Déplacements_2[[#This Row],[Des]],"local","metro")</f>
        <v>metro</v>
      </c>
      <c r="P1605">
        <v>15</v>
      </c>
      <c r="Q1605">
        <v>17</v>
      </c>
      <c r="R1605">
        <v>5</v>
      </c>
      <c r="S1605">
        <v>17</v>
      </c>
      <c r="T1605">
        <v>20</v>
      </c>
      <c r="U1605" t="s">
        <v>13</v>
      </c>
      <c r="V1605">
        <v>3</v>
      </c>
      <c r="W1605">
        <v>0</v>
      </c>
      <c r="X1605">
        <v>6</v>
      </c>
      <c r="Y1605">
        <v>426.35410256410256</v>
      </c>
      <c r="Z1605" s="1">
        <v>-1</v>
      </c>
      <c r="AA1605" s="1"/>
    </row>
    <row r="1606" spans="1:27" x14ac:dyDescent="0.35">
      <c r="A1606">
        <v>1164</v>
      </c>
      <c r="B1606" t="e">
        <f>VLOOKUP(Tableau__3_Déplacements_2[[#This Row],[Id_Menage]],[2]Ménages!$A$2:$AD$1503,32)</f>
        <v>#REF!</v>
      </c>
      <c r="C1606" t="s">
        <v>11</v>
      </c>
      <c r="D1606" t="s">
        <v>15117</v>
      </c>
      <c r="E1606">
        <f>VLOOKUP(Tableau__3_Déplacements_2[[#This Row],[Id_Personne]],[1]!Tableau__2_Personnes_1[[Id_Personne]:[Age]],2)</f>
        <v>1</v>
      </c>
      <c r="F1606">
        <f>VLOOKUP(Tableau__3_Déplacements_2[[#This Row],[Id_Personne]],[1]!Tableau__2_Personnes_1[[Id_Personne]:[Age]],4)</f>
        <v>24</v>
      </c>
      <c r="G1606" t="s">
        <v>0</v>
      </c>
      <c r="H1606" t="s">
        <v>7</v>
      </c>
      <c r="I1606" t="s">
        <v>15118</v>
      </c>
      <c r="J1606">
        <v>1</v>
      </c>
      <c r="K1606">
        <v>48</v>
      </c>
      <c r="M1606">
        <v>42</v>
      </c>
      <c r="O1606" t="str">
        <f>IF(Tableau__3_Déplacements_2[[#This Row],[Ori]]=Tableau__3_Déplacements_2[[#This Row],[Des]],"local","metro")</f>
        <v>metro</v>
      </c>
      <c r="P1606">
        <v>3</v>
      </c>
      <c r="Q1606">
        <v>7</v>
      </c>
      <c r="R1606">
        <v>0</v>
      </c>
      <c r="S1606">
        <v>7</v>
      </c>
      <c r="T1606">
        <v>30</v>
      </c>
      <c r="U1606" t="s">
        <v>13</v>
      </c>
      <c r="V1606">
        <v>3</v>
      </c>
      <c r="W1606">
        <v>0</v>
      </c>
      <c r="X1606">
        <v>6</v>
      </c>
      <c r="Y1606">
        <v>426.35410256410256</v>
      </c>
      <c r="Z1606" s="1">
        <v>0</v>
      </c>
      <c r="AA1606" s="1"/>
    </row>
    <row r="1607" spans="1:27" x14ac:dyDescent="0.35">
      <c r="A1607">
        <v>1164</v>
      </c>
      <c r="B1607" t="e">
        <f>VLOOKUP(Tableau__3_Déplacements_2[[#This Row],[Id_Menage]],[2]Ménages!$A$2:$AD$1503,32)</f>
        <v>#REF!</v>
      </c>
      <c r="C1607" t="s">
        <v>11</v>
      </c>
      <c r="D1607" t="s">
        <v>15117</v>
      </c>
      <c r="E1607">
        <f>VLOOKUP(Tableau__3_Déplacements_2[[#This Row],[Id_Personne]],[1]!Tableau__2_Personnes_1[[Id_Personne]:[Age]],2)</f>
        <v>1</v>
      </c>
      <c r="F1607">
        <f>VLOOKUP(Tableau__3_Déplacements_2[[#This Row],[Id_Personne]],[1]!Tableau__2_Personnes_1[[Id_Personne]:[Age]],4)</f>
        <v>24</v>
      </c>
      <c r="G1607" t="s">
        <v>3</v>
      </c>
      <c r="H1607" t="s">
        <v>2</v>
      </c>
      <c r="I1607" t="s">
        <v>15116</v>
      </c>
      <c r="J1607">
        <v>1</v>
      </c>
      <c r="K1607">
        <v>42</v>
      </c>
      <c r="M1607">
        <v>48</v>
      </c>
      <c r="O1607" t="str">
        <f>IF(Tableau__3_Déplacements_2[[#This Row],[Ori]]=Tableau__3_Déplacements_2[[#This Row],[Des]],"local","metro")</f>
        <v>metro</v>
      </c>
      <c r="P1607">
        <v>15</v>
      </c>
      <c r="Q1607">
        <v>17</v>
      </c>
      <c r="R1607">
        <v>5</v>
      </c>
      <c r="S1607">
        <v>17</v>
      </c>
      <c r="T1607">
        <v>30</v>
      </c>
      <c r="U1607" t="s">
        <v>13</v>
      </c>
      <c r="V1607">
        <v>3</v>
      </c>
      <c r="W1607">
        <v>0</v>
      </c>
      <c r="X1607">
        <v>6</v>
      </c>
      <c r="Y1607">
        <v>426.35410256410256</v>
      </c>
      <c r="Z1607" s="1">
        <v>-1</v>
      </c>
      <c r="AA1607" s="1"/>
    </row>
    <row r="1608" spans="1:27" x14ac:dyDescent="0.35">
      <c r="A1608">
        <v>1165</v>
      </c>
      <c r="B1608" t="e">
        <f>VLOOKUP(Tableau__3_Déplacements_2[[#This Row],[Id_Menage]],[2]Ménages!$A$2:$AD$1503,32)</f>
        <v>#REF!</v>
      </c>
      <c r="C1608" t="s">
        <v>16</v>
      </c>
      <c r="D1608" t="s">
        <v>15114</v>
      </c>
      <c r="E1608">
        <f>VLOOKUP(Tableau__3_Déplacements_2[[#This Row],[Id_Personne]],[1]!Tableau__2_Personnes_1[[Id_Personne]:[Age]],2)</f>
        <v>1</v>
      </c>
      <c r="F1608">
        <f>VLOOKUP(Tableau__3_Déplacements_2[[#This Row],[Id_Personne]],[1]!Tableau__2_Personnes_1[[Id_Personne]:[Age]],4)</f>
        <v>56</v>
      </c>
      <c r="G1608" t="s">
        <v>0</v>
      </c>
      <c r="H1608" t="s">
        <v>7</v>
      </c>
      <c r="I1608" t="s">
        <v>15115</v>
      </c>
      <c r="J1608">
        <v>1</v>
      </c>
      <c r="K1608">
        <v>48</v>
      </c>
      <c r="M1608">
        <v>30</v>
      </c>
      <c r="O1608" t="str">
        <f>IF(Tableau__3_Déplacements_2[[#This Row],[Ori]]=Tableau__3_Déplacements_2[[#This Row],[Des]],"local","metro")</f>
        <v>metro</v>
      </c>
      <c r="P1608">
        <v>3</v>
      </c>
      <c r="Q1608">
        <v>7</v>
      </c>
      <c r="R1608">
        <v>0</v>
      </c>
      <c r="S1608">
        <v>7</v>
      </c>
      <c r="T1608">
        <v>35</v>
      </c>
      <c r="U1608" t="s">
        <v>37</v>
      </c>
      <c r="V1608">
        <v>6</v>
      </c>
      <c r="W1608">
        <v>0</v>
      </c>
      <c r="X1608">
        <v>5</v>
      </c>
      <c r="Y1608">
        <v>426.35410256410256</v>
      </c>
      <c r="Z1608" s="1">
        <v>0</v>
      </c>
      <c r="AA1608" s="1"/>
    </row>
    <row r="1609" spans="1:27" x14ac:dyDescent="0.35">
      <c r="A1609">
        <v>1165</v>
      </c>
      <c r="B1609" t="e">
        <f>VLOOKUP(Tableau__3_Déplacements_2[[#This Row],[Id_Menage]],[2]Ménages!$A$2:$AD$1503,32)</f>
        <v>#REF!</v>
      </c>
      <c r="C1609" t="s">
        <v>16</v>
      </c>
      <c r="D1609" t="s">
        <v>15114</v>
      </c>
      <c r="E1609">
        <f>VLOOKUP(Tableau__3_Déplacements_2[[#This Row],[Id_Personne]],[1]!Tableau__2_Personnes_1[[Id_Personne]:[Age]],2)</f>
        <v>1</v>
      </c>
      <c r="F1609">
        <f>VLOOKUP(Tableau__3_Déplacements_2[[#This Row],[Id_Personne]],[1]!Tableau__2_Personnes_1[[Id_Personne]:[Age]],4)</f>
        <v>56</v>
      </c>
      <c r="G1609" t="s">
        <v>3</v>
      </c>
      <c r="H1609" t="s">
        <v>2</v>
      </c>
      <c r="I1609" t="s">
        <v>15113</v>
      </c>
      <c r="J1609">
        <v>1</v>
      </c>
      <c r="K1609">
        <v>30</v>
      </c>
      <c r="M1609">
        <v>48</v>
      </c>
      <c r="O1609" t="str">
        <f>IF(Tableau__3_Déplacements_2[[#This Row],[Ori]]=Tableau__3_Déplacements_2[[#This Row],[Des]],"local","metro")</f>
        <v>metro</v>
      </c>
      <c r="P1609">
        <v>15</v>
      </c>
      <c r="Q1609">
        <v>16</v>
      </c>
      <c r="R1609">
        <v>0</v>
      </c>
      <c r="S1609">
        <v>16</v>
      </c>
      <c r="T1609">
        <v>40</v>
      </c>
      <c r="U1609" t="s">
        <v>37</v>
      </c>
      <c r="V1609">
        <v>6</v>
      </c>
      <c r="W1609">
        <v>0</v>
      </c>
      <c r="X1609">
        <v>5</v>
      </c>
      <c r="Y1609">
        <v>426.35410256410256</v>
      </c>
      <c r="Z1609" s="1">
        <v>0</v>
      </c>
      <c r="AA1609" s="1"/>
    </row>
    <row r="1610" spans="1:27" x14ac:dyDescent="0.35">
      <c r="A1610">
        <v>1165</v>
      </c>
      <c r="B1610" t="e">
        <f>VLOOKUP(Tableau__3_Déplacements_2[[#This Row],[Id_Menage]],[2]Ménages!$A$2:$AD$1503,32)</f>
        <v>#REF!</v>
      </c>
      <c r="C1610" t="s">
        <v>11</v>
      </c>
      <c r="D1610" t="s">
        <v>15111</v>
      </c>
      <c r="E1610">
        <f>VLOOKUP(Tableau__3_Déplacements_2[[#This Row],[Id_Personne]],[1]!Tableau__2_Personnes_1[[Id_Personne]:[Age]],2)</f>
        <v>2</v>
      </c>
      <c r="F1610">
        <f>VLOOKUP(Tableau__3_Déplacements_2[[#This Row],[Id_Personne]],[1]!Tableau__2_Personnes_1[[Id_Personne]:[Age]],4)</f>
        <v>40</v>
      </c>
      <c r="G1610" t="s">
        <v>0</v>
      </c>
      <c r="H1610" t="s">
        <v>7</v>
      </c>
      <c r="I1610" t="s">
        <v>15112</v>
      </c>
      <c r="J1610">
        <v>1</v>
      </c>
      <c r="K1610">
        <v>48</v>
      </c>
      <c r="M1610">
        <v>35</v>
      </c>
      <c r="O1610" t="str">
        <f>IF(Tableau__3_Déplacements_2[[#This Row],[Ori]]=Tableau__3_Déplacements_2[[#This Row],[Des]],"local","metro")</f>
        <v>metro</v>
      </c>
      <c r="P1610">
        <v>3</v>
      </c>
      <c r="Q1610">
        <v>8</v>
      </c>
      <c r="R1610">
        <v>0</v>
      </c>
      <c r="S1610">
        <v>8</v>
      </c>
      <c r="T1610">
        <v>25</v>
      </c>
      <c r="U1610" t="s">
        <v>37</v>
      </c>
      <c r="V1610">
        <v>6</v>
      </c>
      <c r="W1610">
        <v>0</v>
      </c>
      <c r="X1610">
        <v>5</v>
      </c>
      <c r="Y1610">
        <v>426.35410256410256</v>
      </c>
      <c r="Z1610" s="1">
        <v>0</v>
      </c>
      <c r="AA1610" s="1"/>
    </row>
    <row r="1611" spans="1:27" x14ac:dyDescent="0.35">
      <c r="A1611">
        <v>1165</v>
      </c>
      <c r="B1611" t="e">
        <f>VLOOKUP(Tableau__3_Déplacements_2[[#This Row],[Id_Menage]],[2]Ménages!$A$2:$AD$1503,32)</f>
        <v>#REF!</v>
      </c>
      <c r="C1611" t="s">
        <v>11</v>
      </c>
      <c r="D1611" t="s">
        <v>15111</v>
      </c>
      <c r="E1611">
        <f>VLOOKUP(Tableau__3_Déplacements_2[[#This Row],[Id_Personne]],[1]!Tableau__2_Personnes_1[[Id_Personne]:[Age]],2)</f>
        <v>2</v>
      </c>
      <c r="F1611">
        <f>VLOOKUP(Tableau__3_Déplacements_2[[#This Row],[Id_Personne]],[1]!Tableau__2_Personnes_1[[Id_Personne]:[Age]],4)</f>
        <v>40</v>
      </c>
      <c r="G1611" t="s">
        <v>3</v>
      </c>
      <c r="H1611" t="s">
        <v>2</v>
      </c>
      <c r="I1611" t="s">
        <v>15110</v>
      </c>
      <c r="J1611">
        <v>1</v>
      </c>
      <c r="K1611">
        <v>35</v>
      </c>
      <c r="M1611">
        <v>48</v>
      </c>
      <c r="O1611" t="str">
        <f>IF(Tableau__3_Déplacements_2[[#This Row],[Ori]]=Tableau__3_Déplacements_2[[#This Row],[Des]],"local","metro")</f>
        <v>metro</v>
      </c>
      <c r="P1611">
        <v>15</v>
      </c>
      <c r="Q1611">
        <v>16</v>
      </c>
      <c r="R1611">
        <v>10</v>
      </c>
      <c r="S1611">
        <v>16</v>
      </c>
      <c r="T1611">
        <v>40</v>
      </c>
      <c r="U1611" t="s">
        <v>37</v>
      </c>
      <c r="V1611">
        <v>6</v>
      </c>
      <c r="W1611">
        <v>0</v>
      </c>
      <c r="X1611">
        <v>5</v>
      </c>
      <c r="Y1611">
        <v>426.35410256410256</v>
      </c>
      <c r="Z1611" s="1">
        <v>-1</v>
      </c>
      <c r="AA1611" s="1"/>
    </row>
    <row r="1612" spans="1:27" x14ac:dyDescent="0.35">
      <c r="A1612">
        <v>1165</v>
      </c>
      <c r="B1612" t="e">
        <f>VLOOKUP(Tableau__3_Déplacements_2[[#This Row],[Id_Menage]],[2]Ménages!$A$2:$AD$1503,32)</f>
        <v>#REF!</v>
      </c>
      <c r="C1612" t="s">
        <v>5</v>
      </c>
      <c r="D1612" t="s">
        <v>15108</v>
      </c>
      <c r="E1612">
        <f>VLOOKUP(Tableau__3_Déplacements_2[[#This Row],[Id_Personne]],[1]!Tableau__2_Personnes_1[[Id_Personne]:[Age]],2)</f>
        <v>1</v>
      </c>
      <c r="F1612">
        <f>VLOOKUP(Tableau__3_Déplacements_2[[#This Row],[Id_Personne]],[1]!Tableau__2_Personnes_1[[Id_Personne]:[Age]],4)</f>
        <v>18</v>
      </c>
      <c r="G1612" t="s">
        <v>0</v>
      </c>
      <c r="H1612" t="s">
        <v>7</v>
      </c>
      <c r="I1612" t="s">
        <v>15109</v>
      </c>
      <c r="J1612">
        <v>1</v>
      </c>
      <c r="K1612">
        <v>48</v>
      </c>
      <c r="M1612">
        <v>29</v>
      </c>
      <c r="O1612" t="str">
        <f>IF(Tableau__3_Déplacements_2[[#This Row],[Ori]]=Tableau__3_Déplacements_2[[#This Row],[Des]],"local","metro")</f>
        <v>metro</v>
      </c>
      <c r="P1612">
        <v>12</v>
      </c>
      <c r="Q1612">
        <v>14</v>
      </c>
      <c r="R1612">
        <v>0</v>
      </c>
      <c r="S1612">
        <v>14</v>
      </c>
      <c r="T1612">
        <v>35</v>
      </c>
      <c r="U1612" t="s">
        <v>30</v>
      </c>
      <c r="V1612">
        <v>8</v>
      </c>
      <c r="W1612">
        <v>300</v>
      </c>
      <c r="X1612">
        <v>6</v>
      </c>
      <c r="Y1612">
        <v>426.35410256410256</v>
      </c>
      <c r="Z1612" s="1">
        <v>0</v>
      </c>
      <c r="AA1612" s="1"/>
    </row>
    <row r="1613" spans="1:27" x14ac:dyDescent="0.35">
      <c r="A1613">
        <v>1165</v>
      </c>
      <c r="B1613" t="e">
        <f>VLOOKUP(Tableau__3_Déplacements_2[[#This Row],[Id_Menage]],[2]Ménages!$A$2:$AD$1503,32)</f>
        <v>#REF!</v>
      </c>
      <c r="C1613" t="s">
        <v>5</v>
      </c>
      <c r="D1613" t="s">
        <v>15108</v>
      </c>
      <c r="E1613">
        <f>VLOOKUP(Tableau__3_Déplacements_2[[#This Row],[Id_Personne]],[1]!Tableau__2_Personnes_1[[Id_Personne]:[Age]],2)</f>
        <v>1</v>
      </c>
      <c r="F1613">
        <f>VLOOKUP(Tableau__3_Déplacements_2[[#This Row],[Id_Personne]],[1]!Tableau__2_Personnes_1[[Id_Personne]:[Age]],4)</f>
        <v>18</v>
      </c>
      <c r="G1613" t="s">
        <v>3</v>
      </c>
      <c r="H1613" t="s">
        <v>2</v>
      </c>
      <c r="I1613" t="s">
        <v>15107</v>
      </c>
      <c r="J1613">
        <v>1</v>
      </c>
      <c r="K1613">
        <v>29</v>
      </c>
      <c r="M1613">
        <v>48</v>
      </c>
      <c r="O1613" t="str">
        <f>IF(Tableau__3_Déplacements_2[[#This Row],[Ori]]=Tableau__3_Déplacements_2[[#This Row],[Des]],"local","metro")</f>
        <v>metro</v>
      </c>
      <c r="P1613">
        <v>15</v>
      </c>
      <c r="Q1613">
        <v>16</v>
      </c>
      <c r="R1613">
        <v>0</v>
      </c>
      <c r="S1613">
        <v>16</v>
      </c>
      <c r="T1613">
        <v>40</v>
      </c>
      <c r="U1613" t="s">
        <v>30</v>
      </c>
      <c r="V1613">
        <v>8</v>
      </c>
      <c r="W1613">
        <v>300</v>
      </c>
      <c r="X1613">
        <v>6</v>
      </c>
      <c r="Y1613">
        <v>426.35410256410256</v>
      </c>
      <c r="Z1613" s="1">
        <v>0</v>
      </c>
      <c r="AA1613" s="1"/>
    </row>
    <row r="1614" spans="1:27" x14ac:dyDescent="0.35">
      <c r="A1614">
        <v>1165</v>
      </c>
      <c r="B1614" t="e">
        <f>VLOOKUP(Tableau__3_Déplacements_2[[#This Row],[Id_Menage]],[2]Ménages!$A$2:$AD$1503,32)</f>
        <v>#REF!</v>
      </c>
      <c r="C1614" t="s">
        <v>65</v>
      </c>
      <c r="D1614" t="s">
        <v>15105</v>
      </c>
      <c r="E1614">
        <f>VLOOKUP(Tableau__3_Déplacements_2[[#This Row],[Id_Personne]],[1]!Tableau__2_Personnes_1[[Id_Personne]:[Age]],2)</f>
        <v>2</v>
      </c>
      <c r="F1614">
        <f>VLOOKUP(Tableau__3_Déplacements_2[[#This Row],[Id_Personne]],[1]!Tableau__2_Personnes_1[[Id_Personne]:[Age]],4)</f>
        <v>15</v>
      </c>
      <c r="G1614" t="s">
        <v>0</v>
      </c>
      <c r="H1614" t="s">
        <v>7</v>
      </c>
      <c r="I1614" t="s">
        <v>15106</v>
      </c>
      <c r="J1614">
        <v>1</v>
      </c>
      <c r="K1614">
        <v>48</v>
      </c>
      <c r="M1614">
        <v>48</v>
      </c>
      <c r="O1614" t="str">
        <f>IF(Tableau__3_Déplacements_2[[#This Row],[Ori]]=Tableau__3_Déplacements_2[[#This Row],[Des]],"local","metro")</f>
        <v>local</v>
      </c>
      <c r="P1614">
        <v>7</v>
      </c>
      <c r="Q1614">
        <v>10</v>
      </c>
      <c r="R1614">
        <v>0</v>
      </c>
      <c r="S1614">
        <v>10</v>
      </c>
      <c r="T1614">
        <v>15</v>
      </c>
      <c r="U1614" t="s">
        <v>0</v>
      </c>
      <c r="V1614">
        <v>1</v>
      </c>
      <c r="W1614">
        <v>0</v>
      </c>
      <c r="X1614">
        <v>5</v>
      </c>
      <c r="Y1614">
        <v>426.35410256410256</v>
      </c>
      <c r="Z1614" s="1">
        <v>0</v>
      </c>
      <c r="AA1614" s="1"/>
    </row>
    <row r="1615" spans="1:27" x14ac:dyDescent="0.35">
      <c r="A1615">
        <v>1165</v>
      </c>
      <c r="B1615" t="e">
        <f>VLOOKUP(Tableau__3_Déplacements_2[[#This Row],[Id_Menage]],[2]Ménages!$A$2:$AD$1503,32)</f>
        <v>#REF!</v>
      </c>
      <c r="C1615" t="s">
        <v>65</v>
      </c>
      <c r="D1615" t="s">
        <v>15105</v>
      </c>
      <c r="E1615">
        <f>VLOOKUP(Tableau__3_Déplacements_2[[#This Row],[Id_Personne]],[1]!Tableau__2_Personnes_1[[Id_Personne]:[Age]],2)</f>
        <v>2</v>
      </c>
      <c r="F1615">
        <f>VLOOKUP(Tableau__3_Déplacements_2[[#This Row],[Id_Personne]],[1]!Tableau__2_Personnes_1[[Id_Personne]:[Age]],4)</f>
        <v>15</v>
      </c>
      <c r="G1615" t="s">
        <v>3</v>
      </c>
      <c r="H1615" t="s">
        <v>2</v>
      </c>
      <c r="I1615" t="s">
        <v>15104</v>
      </c>
      <c r="J1615">
        <v>1</v>
      </c>
      <c r="K1615">
        <v>48</v>
      </c>
      <c r="M1615">
        <v>48</v>
      </c>
      <c r="O1615" t="str">
        <f>IF(Tableau__3_Déplacements_2[[#This Row],[Ori]]=Tableau__3_Déplacements_2[[#This Row],[Des]],"local","metro")</f>
        <v>local</v>
      </c>
      <c r="P1615">
        <v>15</v>
      </c>
      <c r="Q1615">
        <v>10</v>
      </c>
      <c r="R1615">
        <v>20</v>
      </c>
      <c r="S1615">
        <v>10</v>
      </c>
      <c r="T1615">
        <v>35</v>
      </c>
      <c r="U1615" t="s">
        <v>0</v>
      </c>
      <c r="V1615">
        <v>1</v>
      </c>
      <c r="W1615">
        <v>0</v>
      </c>
      <c r="X1615">
        <v>5</v>
      </c>
      <c r="Y1615">
        <v>426.35410256410256</v>
      </c>
      <c r="Z1615" s="1">
        <v>-1</v>
      </c>
      <c r="AA1615" s="1"/>
    </row>
    <row r="1616" spans="1:27" x14ac:dyDescent="0.35">
      <c r="A1616">
        <v>1166</v>
      </c>
      <c r="B1616" t="e">
        <f>VLOOKUP(Tableau__3_Déplacements_2[[#This Row],[Id_Menage]],[2]Ménages!$A$2:$AD$1503,32)</f>
        <v>#REF!</v>
      </c>
      <c r="C1616" t="s">
        <v>16</v>
      </c>
      <c r="D1616" t="s">
        <v>15101</v>
      </c>
      <c r="E1616">
        <f>VLOOKUP(Tableau__3_Déplacements_2[[#This Row],[Id_Personne]],[1]!Tableau__2_Personnes_1[[Id_Personne]:[Age]],2)</f>
        <v>2</v>
      </c>
      <c r="F1616">
        <f>VLOOKUP(Tableau__3_Déplacements_2[[#This Row],[Id_Personne]],[1]!Tableau__2_Personnes_1[[Id_Personne]:[Age]],4)</f>
        <v>35</v>
      </c>
      <c r="G1616" t="s">
        <v>0</v>
      </c>
      <c r="H1616" t="s">
        <v>7</v>
      </c>
      <c r="I1616" t="s">
        <v>15103</v>
      </c>
      <c r="J1616">
        <v>1</v>
      </c>
      <c r="K1616">
        <v>48</v>
      </c>
      <c r="M1616">
        <v>33</v>
      </c>
      <c r="O1616" t="str">
        <f>IF(Tableau__3_Déplacements_2[[#This Row],[Ori]]=Tableau__3_Déplacements_2[[#This Row],[Des]],"local","metro")</f>
        <v>metro</v>
      </c>
      <c r="P1616">
        <v>3</v>
      </c>
      <c r="Q1616">
        <v>9</v>
      </c>
      <c r="R1616">
        <v>0</v>
      </c>
      <c r="S1616">
        <v>9</v>
      </c>
      <c r="T1616">
        <v>40</v>
      </c>
      <c r="U1616" t="s">
        <v>30</v>
      </c>
      <c r="V1616">
        <v>8</v>
      </c>
      <c r="W1616">
        <v>400</v>
      </c>
      <c r="X1616">
        <v>2</v>
      </c>
      <c r="Y1616">
        <v>426.35410256410256</v>
      </c>
      <c r="Z1616" s="1">
        <v>0</v>
      </c>
      <c r="AA1616" s="1"/>
    </row>
    <row r="1617" spans="1:27" x14ac:dyDescent="0.35">
      <c r="A1617">
        <v>1166</v>
      </c>
      <c r="B1617" t="e">
        <f>VLOOKUP(Tableau__3_Déplacements_2[[#This Row],[Id_Menage]],[2]Ménages!$A$2:$AD$1503,32)</f>
        <v>#REF!</v>
      </c>
      <c r="C1617" t="s">
        <v>16</v>
      </c>
      <c r="D1617" t="s">
        <v>15101</v>
      </c>
      <c r="E1617">
        <f>VLOOKUP(Tableau__3_Déplacements_2[[#This Row],[Id_Personne]],[1]!Tableau__2_Personnes_1[[Id_Personne]:[Age]],2)</f>
        <v>2</v>
      </c>
      <c r="F1617">
        <f>VLOOKUP(Tableau__3_Déplacements_2[[#This Row],[Id_Personne]],[1]!Tableau__2_Personnes_1[[Id_Personne]:[Age]],4)</f>
        <v>35</v>
      </c>
      <c r="G1617" t="s">
        <v>3</v>
      </c>
      <c r="H1617" t="s">
        <v>2</v>
      </c>
      <c r="I1617" t="s">
        <v>15102</v>
      </c>
      <c r="J1617">
        <v>1</v>
      </c>
      <c r="K1617">
        <v>33</v>
      </c>
      <c r="M1617">
        <v>29</v>
      </c>
      <c r="O1617" t="str">
        <f>IF(Tableau__3_Déplacements_2[[#This Row],[Ori]]=Tableau__3_Déplacements_2[[#This Row],[Des]],"local","metro")</f>
        <v>metro</v>
      </c>
      <c r="P1617">
        <v>3</v>
      </c>
      <c r="Q1617">
        <v>12</v>
      </c>
      <c r="R1617">
        <v>30</v>
      </c>
      <c r="S1617">
        <v>13</v>
      </c>
      <c r="T1617">
        <v>20</v>
      </c>
      <c r="U1617" t="s">
        <v>30</v>
      </c>
      <c r="V1617">
        <v>8</v>
      </c>
      <c r="W1617">
        <v>300</v>
      </c>
      <c r="X1617">
        <v>1</v>
      </c>
      <c r="Y1617">
        <v>426.35410256410256</v>
      </c>
      <c r="Z1617" s="1">
        <v>-1</v>
      </c>
      <c r="AA1617" s="1"/>
    </row>
    <row r="1618" spans="1:27" x14ac:dyDescent="0.35">
      <c r="A1618">
        <v>1166</v>
      </c>
      <c r="B1618" t="e">
        <f>VLOOKUP(Tableau__3_Déplacements_2[[#This Row],[Id_Menage]],[2]Ménages!$A$2:$AD$1503,32)</f>
        <v>#REF!</v>
      </c>
      <c r="C1618" t="s">
        <v>16</v>
      </c>
      <c r="D1618" t="s">
        <v>15101</v>
      </c>
      <c r="E1618">
        <f>VLOOKUP(Tableau__3_Déplacements_2[[#This Row],[Id_Personne]],[1]!Tableau__2_Personnes_1[[Id_Personne]:[Age]],2)</f>
        <v>2</v>
      </c>
      <c r="F1618">
        <f>VLOOKUP(Tableau__3_Déplacements_2[[#This Row],[Id_Personne]],[1]!Tableau__2_Personnes_1[[Id_Personne]:[Age]],4)</f>
        <v>35</v>
      </c>
      <c r="G1618" t="s">
        <v>13</v>
      </c>
      <c r="H1618" t="s">
        <v>22</v>
      </c>
      <c r="I1618" t="s">
        <v>15100</v>
      </c>
      <c r="J1618">
        <v>1</v>
      </c>
      <c r="K1618">
        <v>29</v>
      </c>
      <c r="M1618">
        <v>48</v>
      </c>
      <c r="O1618" t="str">
        <f>IF(Tableau__3_Déplacements_2[[#This Row],[Ori]]=Tableau__3_Déplacements_2[[#This Row],[Des]],"local","metro")</f>
        <v>metro</v>
      </c>
      <c r="P1618">
        <v>15</v>
      </c>
      <c r="Q1618">
        <v>17</v>
      </c>
      <c r="R1618">
        <v>0</v>
      </c>
      <c r="S1618">
        <v>17</v>
      </c>
      <c r="T1618">
        <v>45</v>
      </c>
      <c r="U1618" t="s">
        <v>102</v>
      </c>
      <c r="V1618">
        <v>10</v>
      </c>
      <c r="W1618">
        <v>200</v>
      </c>
      <c r="X1618">
        <v>3</v>
      </c>
      <c r="Y1618">
        <v>426.35410256410256</v>
      </c>
      <c r="Z1618" s="1">
        <v>0</v>
      </c>
      <c r="AA1618" s="1"/>
    </row>
    <row r="1619" spans="1:27" x14ac:dyDescent="0.35">
      <c r="A1619">
        <v>1166</v>
      </c>
      <c r="B1619" t="e">
        <f>VLOOKUP(Tableau__3_Déplacements_2[[#This Row],[Id_Menage]],[2]Ménages!$A$2:$AD$1503,32)</f>
        <v>#REF!</v>
      </c>
      <c r="C1619" t="s">
        <v>11</v>
      </c>
      <c r="D1619" t="s">
        <v>15096</v>
      </c>
      <c r="E1619">
        <f>VLOOKUP(Tableau__3_Déplacements_2[[#This Row],[Id_Personne]],[1]!Tableau__2_Personnes_1[[Id_Personne]:[Age]],2)</f>
        <v>2</v>
      </c>
      <c r="F1619">
        <f>VLOOKUP(Tableau__3_Déplacements_2[[#This Row],[Id_Personne]],[1]!Tableau__2_Personnes_1[[Id_Personne]:[Age]],4)</f>
        <v>22</v>
      </c>
      <c r="G1619" t="s">
        <v>13</v>
      </c>
      <c r="H1619" t="s">
        <v>22</v>
      </c>
      <c r="I1619" t="s">
        <v>15099</v>
      </c>
      <c r="J1619">
        <v>1</v>
      </c>
      <c r="K1619">
        <v>48</v>
      </c>
      <c r="M1619">
        <v>44</v>
      </c>
      <c r="O1619" t="str">
        <f>IF(Tableau__3_Déplacements_2[[#This Row],[Ori]]=Tableau__3_Déplacements_2[[#This Row],[Des]],"local","metro")</f>
        <v>metro</v>
      </c>
      <c r="P1619">
        <v>12</v>
      </c>
      <c r="Q1619">
        <v>17</v>
      </c>
      <c r="R1619">
        <v>0</v>
      </c>
      <c r="S1619">
        <v>17</v>
      </c>
      <c r="T1619">
        <v>45</v>
      </c>
      <c r="U1619" t="s">
        <v>30</v>
      </c>
      <c r="V1619">
        <v>8</v>
      </c>
      <c r="W1619">
        <v>150</v>
      </c>
      <c r="X1619">
        <v>3</v>
      </c>
      <c r="Y1619">
        <v>426.35410256410256</v>
      </c>
      <c r="Z1619" s="1">
        <v>0</v>
      </c>
      <c r="AA1619" s="1"/>
    </row>
    <row r="1620" spans="1:27" x14ac:dyDescent="0.35">
      <c r="A1620">
        <v>1166</v>
      </c>
      <c r="B1620" t="e">
        <f>VLOOKUP(Tableau__3_Déplacements_2[[#This Row],[Id_Menage]],[2]Ménages!$A$2:$AD$1503,32)</f>
        <v>#REF!</v>
      </c>
      <c r="C1620" t="s">
        <v>11</v>
      </c>
      <c r="D1620" t="s">
        <v>15096</v>
      </c>
      <c r="E1620">
        <f>VLOOKUP(Tableau__3_Déplacements_2[[#This Row],[Id_Personne]],[1]!Tableau__2_Personnes_1[[Id_Personne]:[Age]],2)</f>
        <v>2</v>
      </c>
      <c r="F1620">
        <f>VLOOKUP(Tableau__3_Déplacements_2[[#This Row],[Id_Personne]],[1]!Tableau__2_Personnes_1[[Id_Personne]:[Age]],4)</f>
        <v>22</v>
      </c>
      <c r="G1620" t="s">
        <v>0</v>
      </c>
      <c r="H1620" t="s">
        <v>7</v>
      </c>
      <c r="I1620" t="s">
        <v>15098</v>
      </c>
      <c r="J1620">
        <v>1</v>
      </c>
      <c r="K1620">
        <v>48</v>
      </c>
      <c r="M1620">
        <v>48</v>
      </c>
      <c r="O1620" t="str">
        <f>IF(Tableau__3_Déplacements_2[[#This Row],[Ori]]=Tableau__3_Déplacements_2[[#This Row],[Des]],"local","metro")</f>
        <v>local</v>
      </c>
      <c r="P1620">
        <v>3</v>
      </c>
      <c r="Q1620">
        <v>7</v>
      </c>
      <c r="R1620">
        <v>15</v>
      </c>
      <c r="S1620">
        <v>7</v>
      </c>
      <c r="T1620">
        <v>30</v>
      </c>
      <c r="U1620" t="s">
        <v>0</v>
      </c>
      <c r="V1620">
        <v>1</v>
      </c>
      <c r="W1620">
        <v>0</v>
      </c>
      <c r="X1620">
        <v>5</v>
      </c>
      <c r="Y1620">
        <v>426.35410256410256</v>
      </c>
      <c r="Z1620" s="1">
        <v>-1</v>
      </c>
      <c r="AA1620" s="1"/>
    </row>
    <row r="1621" spans="1:27" x14ac:dyDescent="0.35">
      <c r="A1621">
        <v>1166</v>
      </c>
      <c r="B1621" t="e">
        <f>VLOOKUP(Tableau__3_Déplacements_2[[#This Row],[Id_Menage]],[2]Ménages!$A$2:$AD$1503,32)</f>
        <v>#REF!</v>
      </c>
      <c r="C1621" t="s">
        <v>11</v>
      </c>
      <c r="D1621" t="s">
        <v>15096</v>
      </c>
      <c r="E1621">
        <f>VLOOKUP(Tableau__3_Déplacements_2[[#This Row],[Id_Personne]],[1]!Tableau__2_Personnes_1[[Id_Personne]:[Age]],2)</f>
        <v>2</v>
      </c>
      <c r="F1621">
        <f>VLOOKUP(Tableau__3_Déplacements_2[[#This Row],[Id_Personne]],[1]!Tableau__2_Personnes_1[[Id_Personne]:[Age]],4)</f>
        <v>22</v>
      </c>
      <c r="G1621" t="s">
        <v>3</v>
      </c>
      <c r="H1621" t="s">
        <v>2</v>
      </c>
      <c r="I1621" t="s">
        <v>15097</v>
      </c>
      <c r="J1621">
        <v>1</v>
      </c>
      <c r="K1621">
        <v>48</v>
      </c>
      <c r="M1621">
        <v>48</v>
      </c>
      <c r="O1621" t="str">
        <f>IF(Tableau__3_Déplacements_2[[#This Row],[Ori]]=Tableau__3_Déplacements_2[[#This Row],[Des]],"local","metro")</f>
        <v>local</v>
      </c>
      <c r="P1621">
        <v>15</v>
      </c>
      <c r="Q1621">
        <v>16</v>
      </c>
      <c r="R1621">
        <v>10</v>
      </c>
      <c r="S1621">
        <v>16</v>
      </c>
      <c r="T1621">
        <v>30</v>
      </c>
      <c r="U1621" t="s">
        <v>0</v>
      </c>
      <c r="V1621">
        <v>1</v>
      </c>
      <c r="W1621">
        <v>0</v>
      </c>
      <c r="X1621">
        <v>5</v>
      </c>
      <c r="Y1621">
        <v>426.35410256410256</v>
      </c>
      <c r="Z1621" s="1">
        <v>-1</v>
      </c>
      <c r="AA1621" s="1"/>
    </row>
    <row r="1622" spans="1:27" x14ac:dyDescent="0.35">
      <c r="A1622">
        <v>1166</v>
      </c>
      <c r="B1622" t="e">
        <f>VLOOKUP(Tableau__3_Déplacements_2[[#This Row],[Id_Menage]],[2]Ménages!$A$2:$AD$1503,32)</f>
        <v>#REF!</v>
      </c>
      <c r="C1622" t="s">
        <v>11</v>
      </c>
      <c r="D1622" t="s">
        <v>15096</v>
      </c>
      <c r="E1622">
        <f>VLOOKUP(Tableau__3_Déplacements_2[[#This Row],[Id_Personne]],[1]!Tableau__2_Personnes_1[[Id_Personne]:[Age]],2)</f>
        <v>2</v>
      </c>
      <c r="F1622">
        <f>VLOOKUP(Tableau__3_Déplacements_2[[#This Row],[Id_Personne]],[1]!Tableau__2_Personnes_1[[Id_Personne]:[Age]],4)</f>
        <v>22</v>
      </c>
      <c r="G1622" t="s">
        <v>27</v>
      </c>
      <c r="H1622" t="s">
        <v>26</v>
      </c>
      <c r="I1622" t="s">
        <v>15095</v>
      </c>
      <c r="J1622">
        <v>1</v>
      </c>
      <c r="K1622">
        <v>44</v>
      </c>
      <c r="M1622">
        <v>48</v>
      </c>
      <c r="O1622" t="str">
        <f>IF(Tableau__3_Déplacements_2[[#This Row],[Ori]]=Tableau__3_Déplacements_2[[#This Row],[Des]],"local","metro")</f>
        <v>metro</v>
      </c>
      <c r="P1622">
        <v>15</v>
      </c>
      <c r="Q1622">
        <v>19</v>
      </c>
      <c r="R1622">
        <v>0</v>
      </c>
      <c r="S1622">
        <v>19</v>
      </c>
      <c r="T1622">
        <v>30</v>
      </c>
      <c r="U1622" t="s">
        <v>30</v>
      </c>
      <c r="V1622">
        <v>8</v>
      </c>
      <c r="W1622">
        <v>150</v>
      </c>
      <c r="X1622">
        <v>3</v>
      </c>
      <c r="Y1622">
        <v>426.35410256410256</v>
      </c>
      <c r="Z1622" s="1">
        <v>0</v>
      </c>
      <c r="AA1622" s="1"/>
    </row>
    <row r="1623" spans="1:27" x14ac:dyDescent="0.35">
      <c r="A1623">
        <v>1167</v>
      </c>
      <c r="B1623" t="e">
        <f>VLOOKUP(Tableau__3_Déplacements_2[[#This Row],[Id_Menage]],[2]Ménages!$A$2:$AD$1503,32)</f>
        <v>#REF!</v>
      </c>
      <c r="C1623" t="s">
        <v>16</v>
      </c>
      <c r="D1623" t="s">
        <v>15091</v>
      </c>
      <c r="E1623">
        <f>VLOOKUP(Tableau__3_Déplacements_2[[#This Row],[Id_Personne]],[1]!Tableau__2_Personnes_1[[Id_Personne]:[Age]],2)</f>
        <v>1</v>
      </c>
      <c r="F1623">
        <f>VLOOKUP(Tableau__3_Déplacements_2[[#This Row],[Id_Personne]],[1]!Tableau__2_Personnes_1[[Id_Personne]:[Age]],4)</f>
        <v>33</v>
      </c>
      <c r="G1623" t="s">
        <v>27</v>
      </c>
      <c r="H1623" t="s">
        <v>26</v>
      </c>
      <c r="I1623" t="s">
        <v>15094</v>
      </c>
      <c r="J1623">
        <v>1</v>
      </c>
      <c r="K1623">
        <v>51</v>
      </c>
      <c r="M1623">
        <v>14</v>
      </c>
      <c r="O1623" t="str">
        <f>IF(Tableau__3_Déplacements_2[[#This Row],[Ori]]=Tableau__3_Déplacements_2[[#This Row],[Des]],"local","metro")</f>
        <v>metro</v>
      </c>
      <c r="P1623">
        <v>15</v>
      </c>
      <c r="Q1623">
        <v>16</v>
      </c>
      <c r="R1623">
        <v>45</v>
      </c>
      <c r="S1623">
        <v>17</v>
      </c>
      <c r="T1623">
        <v>25</v>
      </c>
      <c r="U1623" t="s">
        <v>37</v>
      </c>
      <c r="V1623">
        <v>6</v>
      </c>
      <c r="W1623">
        <v>0</v>
      </c>
      <c r="X1623">
        <v>6</v>
      </c>
      <c r="Y1623">
        <v>136.10499999999999</v>
      </c>
      <c r="Z1623" s="1">
        <v>-1</v>
      </c>
      <c r="AA1623" s="1"/>
    </row>
    <row r="1624" spans="1:27" x14ac:dyDescent="0.35">
      <c r="A1624">
        <v>1167</v>
      </c>
      <c r="B1624" t="e">
        <f>VLOOKUP(Tableau__3_Déplacements_2[[#This Row],[Id_Menage]],[2]Ménages!$A$2:$AD$1503,32)</f>
        <v>#REF!</v>
      </c>
      <c r="C1624" t="s">
        <v>16</v>
      </c>
      <c r="D1624" t="s">
        <v>15091</v>
      </c>
      <c r="E1624">
        <f>VLOOKUP(Tableau__3_Déplacements_2[[#This Row],[Id_Personne]],[1]!Tableau__2_Personnes_1[[Id_Personne]:[Age]],2)</f>
        <v>1</v>
      </c>
      <c r="F1624">
        <f>VLOOKUP(Tableau__3_Déplacements_2[[#This Row],[Id_Personne]],[1]!Tableau__2_Personnes_1[[Id_Personne]:[Age]],4)</f>
        <v>33</v>
      </c>
      <c r="G1624" t="s">
        <v>13</v>
      </c>
      <c r="H1624" t="s">
        <v>22</v>
      </c>
      <c r="I1624" t="s">
        <v>15093</v>
      </c>
      <c r="J1624">
        <v>1</v>
      </c>
      <c r="K1624">
        <v>32</v>
      </c>
      <c r="M1624">
        <v>51</v>
      </c>
      <c r="O1624" t="str">
        <f>IF(Tableau__3_Déplacements_2[[#This Row],[Ori]]=Tableau__3_Déplacements_2[[#This Row],[Des]],"local","metro")</f>
        <v>metro</v>
      </c>
      <c r="P1624">
        <v>13</v>
      </c>
      <c r="Q1624">
        <v>12</v>
      </c>
      <c r="R1624">
        <v>20</v>
      </c>
      <c r="S1624">
        <v>12</v>
      </c>
      <c r="T1624">
        <v>45</v>
      </c>
      <c r="U1624" t="s">
        <v>37</v>
      </c>
      <c r="V1624">
        <v>6</v>
      </c>
      <c r="W1624">
        <v>0</v>
      </c>
      <c r="X1624">
        <v>6</v>
      </c>
      <c r="Y1624">
        <v>136.10499999999999</v>
      </c>
      <c r="Z1624" s="1">
        <v>-1</v>
      </c>
      <c r="AA1624" s="1"/>
    </row>
    <row r="1625" spans="1:27" x14ac:dyDescent="0.35">
      <c r="A1625">
        <v>1167</v>
      </c>
      <c r="B1625" t="e">
        <f>VLOOKUP(Tableau__3_Déplacements_2[[#This Row],[Id_Menage]],[2]Ménages!$A$2:$AD$1503,32)</f>
        <v>#REF!</v>
      </c>
      <c r="C1625" t="s">
        <v>16</v>
      </c>
      <c r="D1625" t="s">
        <v>15091</v>
      </c>
      <c r="E1625">
        <f>VLOOKUP(Tableau__3_Déplacements_2[[#This Row],[Id_Personne]],[1]!Tableau__2_Personnes_1[[Id_Personne]:[Age]],2)</f>
        <v>1</v>
      </c>
      <c r="F1625">
        <f>VLOOKUP(Tableau__3_Déplacements_2[[#This Row],[Id_Personne]],[1]!Tableau__2_Personnes_1[[Id_Personne]:[Age]],4)</f>
        <v>33</v>
      </c>
      <c r="G1625" t="s">
        <v>3</v>
      </c>
      <c r="H1625" t="s">
        <v>2</v>
      </c>
      <c r="I1625" t="s">
        <v>15092</v>
      </c>
      <c r="J1625">
        <v>1</v>
      </c>
      <c r="K1625">
        <v>21</v>
      </c>
      <c r="M1625">
        <v>32</v>
      </c>
      <c r="O1625" t="str">
        <f>IF(Tableau__3_Déplacements_2[[#This Row],[Ori]]=Tableau__3_Déplacements_2[[#This Row],[Des]],"local","metro")</f>
        <v>metro</v>
      </c>
      <c r="P1625">
        <v>10</v>
      </c>
      <c r="Q1625">
        <v>11</v>
      </c>
      <c r="R1625">
        <v>0</v>
      </c>
      <c r="S1625">
        <v>11</v>
      </c>
      <c r="T1625">
        <v>10</v>
      </c>
      <c r="U1625" t="s">
        <v>37</v>
      </c>
      <c r="V1625">
        <v>6</v>
      </c>
      <c r="W1625">
        <v>0</v>
      </c>
      <c r="X1625">
        <v>6</v>
      </c>
      <c r="Y1625">
        <v>136.10499999999999</v>
      </c>
      <c r="Z1625" s="1">
        <v>0</v>
      </c>
      <c r="AA1625" s="1"/>
    </row>
    <row r="1626" spans="1:27" x14ac:dyDescent="0.35">
      <c r="A1626">
        <v>1167</v>
      </c>
      <c r="B1626" t="e">
        <f>VLOOKUP(Tableau__3_Déplacements_2[[#This Row],[Id_Menage]],[2]Ménages!$A$2:$AD$1503,32)</f>
        <v>#REF!</v>
      </c>
      <c r="C1626" t="s">
        <v>16</v>
      </c>
      <c r="D1626" t="s">
        <v>15091</v>
      </c>
      <c r="E1626">
        <f>VLOOKUP(Tableau__3_Déplacements_2[[#This Row],[Id_Personne]],[1]!Tableau__2_Personnes_1[[Id_Personne]:[Age]],2)</f>
        <v>1</v>
      </c>
      <c r="F1626">
        <f>VLOOKUP(Tableau__3_Déplacements_2[[#This Row],[Id_Personne]],[1]!Tableau__2_Personnes_1[[Id_Personne]:[Age]],4)</f>
        <v>33</v>
      </c>
      <c r="G1626" t="s">
        <v>0</v>
      </c>
      <c r="H1626" t="s">
        <v>7</v>
      </c>
      <c r="I1626" t="s">
        <v>15090</v>
      </c>
      <c r="J1626">
        <v>1</v>
      </c>
      <c r="K1626">
        <v>14</v>
      </c>
      <c r="M1626">
        <v>21</v>
      </c>
      <c r="O1626" t="str">
        <f>IF(Tableau__3_Déplacements_2[[#This Row],[Ori]]=Tableau__3_Déplacements_2[[#This Row],[Des]],"local","metro")</f>
        <v>metro</v>
      </c>
      <c r="P1626">
        <v>3</v>
      </c>
      <c r="Q1626">
        <v>8</v>
      </c>
      <c r="R1626">
        <v>40</v>
      </c>
      <c r="S1626">
        <v>9</v>
      </c>
      <c r="T1626">
        <v>10</v>
      </c>
      <c r="U1626" t="s">
        <v>37</v>
      </c>
      <c r="V1626">
        <v>6</v>
      </c>
      <c r="W1626">
        <v>5000</v>
      </c>
      <c r="X1626">
        <v>1</v>
      </c>
      <c r="Y1626">
        <v>136.10499999999999</v>
      </c>
      <c r="Z1626" s="1">
        <v>-1</v>
      </c>
      <c r="AA1626" s="1"/>
    </row>
    <row r="1627" spans="1:27" x14ac:dyDescent="0.35">
      <c r="A1627">
        <v>1167</v>
      </c>
      <c r="B1627" t="e">
        <f>VLOOKUP(Tableau__3_Déplacements_2[[#This Row],[Id_Menage]],[2]Ménages!$A$2:$AD$1503,32)</f>
        <v>#REF!</v>
      </c>
      <c r="C1627" t="s">
        <v>11</v>
      </c>
      <c r="D1627" t="s">
        <v>15088</v>
      </c>
      <c r="E1627">
        <f>VLOOKUP(Tableau__3_Déplacements_2[[#This Row],[Id_Personne]],[1]!Tableau__2_Personnes_1[[Id_Personne]:[Age]],2)</f>
        <v>2</v>
      </c>
      <c r="F1627">
        <f>VLOOKUP(Tableau__3_Déplacements_2[[#This Row],[Id_Personne]],[1]!Tableau__2_Personnes_1[[Id_Personne]:[Age]],4)</f>
        <v>27</v>
      </c>
      <c r="G1627" t="s">
        <v>0</v>
      </c>
      <c r="H1627" t="s">
        <v>7</v>
      </c>
      <c r="I1627" t="s">
        <v>15089</v>
      </c>
      <c r="J1627">
        <v>1</v>
      </c>
      <c r="K1627">
        <v>14</v>
      </c>
      <c r="M1627">
        <v>5</v>
      </c>
      <c r="O1627" t="str">
        <f>IF(Tableau__3_Déplacements_2[[#This Row],[Ori]]=Tableau__3_Déplacements_2[[#This Row],[Des]],"local","metro")</f>
        <v>metro</v>
      </c>
      <c r="P1627">
        <v>4</v>
      </c>
      <c r="Q1627">
        <v>7</v>
      </c>
      <c r="R1627">
        <v>20</v>
      </c>
      <c r="S1627">
        <v>7</v>
      </c>
      <c r="T1627">
        <v>35</v>
      </c>
      <c r="U1627" t="s">
        <v>8</v>
      </c>
      <c r="V1627">
        <v>5</v>
      </c>
      <c r="W1627">
        <v>100</v>
      </c>
      <c r="X1627">
        <v>5</v>
      </c>
      <c r="Y1627">
        <v>136.10499999999999</v>
      </c>
      <c r="Z1627" s="1">
        <v>-1</v>
      </c>
      <c r="AA1627" s="1"/>
    </row>
    <row r="1628" spans="1:27" x14ac:dyDescent="0.35">
      <c r="A1628">
        <v>1167</v>
      </c>
      <c r="B1628" t="e">
        <f>VLOOKUP(Tableau__3_Déplacements_2[[#This Row],[Id_Menage]],[2]Ménages!$A$2:$AD$1503,32)</f>
        <v>#REF!</v>
      </c>
      <c r="C1628" t="s">
        <v>11</v>
      </c>
      <c r="D1628" t="s">
        <v>15088</v>
      </c>
      <c r="E1628">
        <f>VLOOKUP(Tableau__3_Déplacements_2[[#This Row],[Id_Personne]],[1]!Tableau__2_Personnes_1[[Id_Personne]:[Age]],2)</f>
        <v>2</v>
      </c>
      <c r="F1628">
        <f>VLOOKUP(Tableau__3_Déplacements_2[[#This Row],[Id_Personne]],[1]!Tableau__2_Personnes_1[[Id_Personne]:[Age]],4)</f>
        <v>27</v>
      </c>
      <c r="G1628" t="s">
        <v>3</v>
      </c>
      <c r="H1628" t="s">
        <v>2</v>
      </c>
      <c r="I1628" t="s">
        <v>15087</v>
      </c>
      <c r="J1628">
        <v>1</v>
      </c>
      <c r="K1628">
        <v>5</v>
      </c>
      <c r="M1628">
        <v>14</v>
      </c>
      <c r="O1628" t="str">
        <f>IF(Tableau__3_Déplacements_2[[#This Row],[Ori]]=Tableau__3_Déplacements_2[[#This Row],[Des]],"local","metro")</f>
        <v>metro</v>
      </c>
      <c r="P1628">
        <v>15</v>
      </c>
      <c r="Q1628">
        <v>18</v>
      </c>
      <c r="R1628">
        <v>0</v>
      </c>
      <c r="S1628">
        <v>18</v>
      </c>
      <c r="T1628">
        <v>10</v>
      </c>
      <c r="U1628" t="s">
        <v>30</v>
      </c>
      <c r="V1628">
        <v>8</v>
      </c>
      <c r="W1628">
        <v>100</v>
      </c>
      <c r="X1628">
        <v>5</v>
      </c>
      <c r="Y1628">
        <v>136.10499999999999</v>
      </c>
      <c r="Z1628" s="1">
        <v>0</v>
      </c>
      <c r="AA1628" s="1"/>
    </row>
    <row r="1629" spans="1:27" x14ac:dyDescent="0.35">
      <c r="A1629">
        <v>1168</v>
      </c>
      <c r="B1629" t="e">
        <f>VLOOKUP(Tableau__3_Déplacements_2[[#This Row],[Id_Menage]],[2]Ménages!$A$2:$AD$1503,32)</f>
        <v>#REF!</v>
      </c>
      <c r="C1629" t="s">
        <v>16</v>
      </c>
      <c r="D1629" t="s">
        <v>15085</v>
      </c>
      <c r="E1629">
        <f>VLOOKUP(Tableau__3_Déplacements_2[[#This Row],[Id_Personne]],[1]!Tableau__2_Personnes_1[[Id_Personne]:[Age]],2)</f>
        <v>1</v>
      </c>
      <c r="F1629">
        <f>VLOOKUP(Tableau__3_Déplacements_2[[#This Row],[Id_Personne]],[1]!Tableau__2_Personnes_1[[Id_Personne]:[Age]],4)</f>
        <v>46</v>
      </c>
      <c r="G1629" t="s">
        <v>3</v>
      </c>
      <c r="H1629" t="s">
        <v>2</v>
      </c>
      <c r="I1629" t="s">
        <v>15086</v>
      </c>
      <c r="J1629">
        <v>1</v>
      </c>
      <c r="K1629">
        <v>34</v>
      </c>
      <c r="M1629">
        <v>14</v>
      </c>
      <c r="O1629" t="str">
        <f>IF(Tableau__3_Déplacements_2[[#This Row],[Ori]]=Tableau__3_Déplacements_2[[#This Row],[Des]],"local","metro")</f>
        <v>metro</v>
      </c>
      <c r="P1629">
        <v>15</v>
      </c>
      <c r="Q1629">
        <v>18</v>
      </c>
      <c r="R1629">
        <v>30</v>
      </c>
      <c r="S1629">
        <v>19</v>
      </c>
      <c r="T1629">
        <v>0</v>
      </c>
      <c r="U1629" t="s">
        <v>30</v>
      </c>
      <c r="V1629">
        <v>8</v>
      </c>
      <c r="W1629">
        <v>250</v>
      </c>
      <c r="X1629">
        <v>5</v>
      </c>
      <c r="Y1629">
        <v>136.10499999999999</v>
      </c>
      <c r="Z1629" s="1">
        <v>-1</v>
      </c>
      <c r="AA1629" s="1"/>
    </row>
    <row r="1630" spans="1:27" x14ac:dyDescent="0.35">
      <c r="A1630">
        <v>1168</v>
      </c>
      <c r="B1630" t="e">
        <f>VLOOKUP(Tableau__3_Déplacements_2[[#This Row],[Id_Menage]],[2]Ménages!$A$2:$AD$1503,32)</f>
        <v>#REF!</v>
      </c>
      <c r="C1630" t="s">
        <v>16</v>
      </c>
      <c r="D1630" t="s">
        <v>15085</v>
      </c>
      <c r="E1630">
        <f>VLOOKUP(Tableau__3_Déplacements_2[[#This Row],[Id_Personne]],[1]!Tableau__2_Personnes_1[[Id_Personne]:[Age]],2)</f>
        <v>1</v>
      </c>
      <c r="F1630">
        <f>VLOOKUP(Tableau__3_Déplacements_2[[#This Row],[Id_Personne]],[1]!Tableau__2_Personnes_1[[Id_Personne]:[Age]],4)</f>
        <v>46</v>
      </c>
      <c r="G1630" t="s">
        <v>0</v>
      </c>
      <c r="H1630" t="s">
        <v>7</v>
      </c>
      <c r="I1630" t="s">
        <v>15084</v>
      </c>
      <c r="J1630">
        <v>1</v>
      </c>
      <c r="K1630">
        <v>14</v>
      </c>
      <c r="M1630">
        <v>34</v>
      </c>
      <c r="O1630" t="str">
        <f>IF(Tableau__3_Déplacements_2[[#This Row],[Ori]]=Tableau__3_Déplacements_2[[#This Row],[Des]],"local","metro")</f>
        <v>metro</v>
      </c>
      <c r="P1630">
        <v>3</v>
      </c>
      <c r="Q1630">
        <v>7</v>
      </c>
      <c r="R1630">
        <v>45</v>
      </c>
      <c r="S1630">
        <v>8</v>
      </c>
      <c r="T1630">
        <v>10</v>
      </c>
      <c r="U1630" t="s">
        <v>8</v>
      </c>
      <c r="V1630">
        <v>5</v>
      </c>
      <c r="W1630">
        <v>250</v>
      </c>
      <c r="X1630">
        <v>5</v>
      </c>
      <c r="Y1630">
        <v>136.10499999999999</v>
      </c>
      <c r="Z1630" s="1">
        <v>-1</v>
      </c>
      <c r="AA1630" s="1"/>
    </row>
    <row r="1631" spans="1:27" x14ac:dyDescent="0.35">
      <c r="A1631">
        <v>1168</v>
      </c>
      <c r="B1631" t="e">
        <f>VLOOKUP(Tableau__3_Déplacements_2[[#This Row],[Id_Menage]],[2]Ménages!$A$2:$AD$1503,32)</f>
        <v>#REF!</v>
      </c>
      <c r="C1631" t="s">
        <v>11</v>
      </c>
      <c r="D1631" t="s">
        <v>15081</v>
      </c>
      <c r="E1631">
        <f>VLOOKUP(Tableau__3_Déplacements_2[[#This Row],[Id_Personne]],[1]!Tableau__2_Personnes_1[[Id_Personne]:[Age]],2)</f>
        <v>1</v>
      </c>
      <c r="F1631">
        <f>VLOOKUP(Tableau__3_Déplacements_2[[#This Row],[Id_Personne]],[1]!Tableau__2_Personnes_1[[Id_Personne]:[Age]],4)</f>
        <v>21</v>
      </c>
      <c r="G1631" t="s">
        <v>13</v>
      </c>
      <c r="H1631" t="s">
        <v>22</v>
      </c>
      <c r="I1631" t="s">
        <v>15083</v>
      </c>
      <c r="J1631">
        <v>1</v>
      </c>
      <c r="K1631">
        <v>34</v>
      </c>
      <c r="M1631">
        <v>14</v>
      </c>
      <c r="O1631" t="str">
        <f>IF(Tableau__3_Déplacements_2[[#This Row],[Ori]]=Tableau__3_Déplacements_2[[#This Row],[Des]],"local","metro")</f>
        <v>metro</v>
      </c>
      <c r="P1631">
        <v>15</v>
      </c>
      <c r="Q1631">
        <v>17</v>
      </c>
      <c r="R1631">
        <v>15</v>
      </c>
      <c r="S1631">
        <v>18</v>
      </c>
      <c r="T1631">
        <v>0</v>
      </c>
      <c r="U1631" t="s">
        <v>30</v>
      </c>
      <c r="V1631">
        <v>8</v>
      </c>
      <c r="W1631">
        <v>300</v>
      </c>
      <c r="X1631">
        <v>1</v>
      </c>
      <c r="Y1631">
        <v>136.10499999999999</v>
      </c>
      <c r="Z1631" s="1">
        <v>-1</v>
      </c>
      <c r="AA1631" s="1"/>
    </row>
    <row r="1632" spans="1:27" x14ac:dyDescent="0.35">
      <c r="A1632">
        <v>1168</v>
      </c>
      <c r="B1632" t="e">
        <f>VLOOKUP(Tableau__3_Déplacements_2[[#This Row],[Id_Menage]],[2]Ménages!$A$2:$AD$1503,32)</f>
        <v>#REF!</v>
      </c>
      <c r="C1632" t="s">
        <v>11</v>
      </c>
      <c r="D1632" t="s">
        <v>15081</v>
      </c>
      <c r="E1632">
        <f>VLOOKUP(Tableau__3_Déplacements_2[[#This Row],[Id_Personne]],[1]!Tableau__2_Personnes_1[[Id_Personne]:[Age]],2)</f>
        <v>1</v>
      </c>
      <c r="F1632">
        <f>VLOOKUP(Tableau__3_Déplacements_2[[#This Row],[Id_Personne]],[1]!Tableau__2_Personnes_1[[Id_Personne]:[Age]],4)</f>
        <v>21</v>
      </c>
      <c r="G1632" t="s">
        <v>0</v>
      </c>
      <c r="H1632" t="s">
        <v>7</v>
      </c>
      <c r="I1632" t="s">
        <v>15082</v>
      </c>
      <c r="J1632">
        <v>1</v>
      </c>
      <c r="K1632">
        <v>14</v>
      </c>
      <c r="M1632">
        <v>2</v>
      </c>
      <c r="O1632" t="str">
        <f>IF(Tableau__3_Déplacements_2[[#This Row],[Ori]]=Tableau__3_Déplacements_2[[#This Row],[Des]],"local","metro")</f>
        <v>metro</v>
      </c>
      <c r="P1632">
        <v>3</v>
      </c>
      <c r="Q1632">
        <v>7</v>
      </c>
      <c r="R1632">
        <v>0</v>
      </c>
      <c r="S1632">
        <v>7</v>
      </c>
      <c r="T1632">
        <v>15</v>
      </c>
      <c r="U1632" t="s">
        <v>30</v>
      </c>
      <c r="V1632">
        <v>8</v>
      </c>
      <c r="W1632">
        <v>250</v>
      </c>
      <c r="X1632">
        <v>5</v>
      </c>
      <c r="Y1632">
        <v>136.10499999999999</v>
      </c>
      <c r="Z1632" s="1">
        <v>0</v>
      </c>
      <c r="AA1632" s="1"/>
    </row>
    <row r="1633" spans="1:27" x14ac:dyDescent="0.35">
      <c r="A1633">
        <v>1168</v>
      </c>
      <c r="B1633" t="e">
        <f>VLOOKUP(Tableau__3_Déplacements_2[[#This Row],[Id_Menage]],[2]Ménages!$A$2:$AD$1503,32)</f>
        <v>#REF!</v>
      </c>
      <c r="C1633" t="s">
        <v>11</v>
      </c>
      <c r="D1633" t="s">
        <v>15081</v>
      </c>
      <c r="E1633">
        <f>VLOOKUP(Tableau__3_Déplacements_2[[#This Row],[Id_Personne]],[1]!Tableau__2_Personnes_1[[Id_Personne]:[Age]],2)</f>
        <v>1</v>
      </c>
      <c r="F1633">
        <f>VLOOKUP(Tableau__3_Déplacements_2[[#This Row],[Id_Personne]],[1]!Tableau__2_Personnes_1[[Id_Personne]:[Age]],4)</f>
        <v>21</v>
      </c>
      <c r="G1633" t="s">
        <v>3</v>
      </c>
      <c r="H1633" t="s">
        <v>2</v>
      </c>
      <c r="I1633" t="s">
        <v>15080</v>
      </c>
      <c r="J1633">
        <v>1</v>
      </c>
      <c r="K1633">
        <v>2</v>
      </c>
      <c r="M1633">
        <v>34</v>
      </c>
      <c r="O1633" t="str">
        <f>IF(Tableau__3_Déplacements_2[[#This Row],[Ori]]=Tableau__3_Déplacements_2[[#This Row],[Des]],"local","metro")</f>
        <v>metro</v>
      </c>
      <c r="P1633">
        <v>10</v>
      </c>
      <c r="Q1633">
        <v>16</v>
      </c>
      <c r="R1633">
        <v>0</v>
      </c>
      <c r="S1633">
        <v>16</v>
      </c>
      <c r="T1633">
        <v>15</v>
      </c>
      <c r="U1633" t="s">
        <v>30</v>
      </c>
      <c r="V1633">
        <v>8</v>
      </c>
      <c r="W1633">
        <v>150</v>
      </c>
      <c r="X1633">
        <v>1</v>
      </c>
      <c r="Y1633">
        <v>136.10499999999999</v>
      </c>
      <c r="Z1633" s="1">
        <v>0</v>
      </c>
      <c r="AA1633" s="1"/>
    </row>
    <row r="1634" spans="1:27" x14ac:dyDescent="0.35">
      <c r="A1634">
        <v>1169</v>
      </c>
      <c r="B1634" t="e">
        <f>VLOOKUP(Tableau__3_Déplacements_2[[#This Row],[Id_Menage]],[2]Ménages!$A$2:$AD$1503,32)</f>
        <v>#REF!</v>
      </c>
      <c r="C1634" t="s">
        <v>16</v>
      </c>
      <c r="D1634" t="s">
        <v>15077</v>
      </c>
      <c r="E1634">
        <f>VLOOKUP(Tableau__3_Déplacements_2[[#This Row],[Id_Personne]],[1]!Tableau__2_Personnes_1[[Id_Personne]:[Age]],2)</f>
        <v>2</v>
      </c>
      <c r="F1634">
        <f>VLOOKUP(Tableau__3_Déplacements_2[[#This Row],[Id_Personne]],[1]!Tableau__2_Personnes_1[[Id_Personne]:[Age]],4)</f>
        <v>31</v>
      </c>
      <c r="G1634" t="s">
        <v>13</v>
      </c>
      <c r="H1634" t="s">
        <v>22</v>
      </c>
      <c r="I1634" t="s">
        <v>15079</v>
      </c>
      <c r="J1634">
        <v>1</v>
      </c>
      <c r="K1634">
        <v>66</v>
      </c>
      <c r="M1634">
        <v>14</v>
      </c>
      <c r="O1634" t="str">
        <f>IF(Tableau__3_Déplacements_2[[#This Row],[Ori]]=Tableau__3_Déplacements_2[[#This Row],[Des]],"local","metro")</f>
        <v>metro</v>
      </c>
      <c r="P1634">
        <v>15</v>
      </c>
      <c r="Q1634">
        <v>18</v>
      </c>
      <c r="R1634">
        <v>20</v>
      </c>
      <c r="S1634">
        <v>18</v>
      </c>
      <c r="T1634">
        <v>50</v>
      </c>
      <c r="U1634" t="s">
        <v>30</v>
      </c>
      <c r="V1634">
        <v>8</v>
      </c>
      <c r="W1634">
        <v>200</v>
      </c>
      <c r="X1634">
        <v>2</v>
      </c>
      <c r="Y1634">
        <v>136.10499999999999</v>
      </c>
      <c r="Z1634" s="1">
        <v>-1</v>
      </c>
      <c r="AA1634" s="1"/>
    </row>
    <row r="1635" spans="1:27" x14ac:dyDescent="0.35">
      <c r="A1635">
        <v>1169</v>
      </c>
      <c r="B1635" t="e">
        <f>VLOOKUP(Tableau__3_Déplacements_2[[#This Row],[Id_Menage]],[2]Ménages!$A$2:$AD$1503,32)</f>
        <v>#REF!</v>
      </c>
      <c r="C1635" t="s">
        <v>16</v>
      </c>
      <c r="D1635" t="s">
        <v>15077</v>
      </c>
      <c r="E1635">
        <f>VLOOKUP(Tableau__3_Déplacements_2[[#This Row],[Id_Personne]],[1]!Tableau__2_Personnes_1[[Id_Personne]:[Age]],2)</f>
        <v>2</v>
      </c>
      <c r="F1635">
        <f>VLOOKUP(Tableau__3_Déplacements_2[[#This Row],[Id_Personne]],[1]!Tableau__2_Personnes_1[[Id_Personne]:[Age]],4)</f>
        <v>31</v>
      </c>
      <c r="G1635" t="s">
        <v>3</v>
      </c>
      <c r="H1635" t="s">
        <v>2</v>
      </c>
      <c r="I1635" t="s">
        <v>15078</v>
      </c>
      <c r="J1635">
        <v>1</v>
      </c>
      <c r="K1635">
        <v>54</v>
      </c>
      <c r="M1635">
        <v>66</v>
      </c>
      <c r="O1635" t="str">
        <f>IF(Tableau__3_Déplacements_2[[#This Row],[Ori]]=Tableau__3_Déplacements_2[[#This Row],[Des]],"local","metro")</f>
        <v>metro</v>
      </c>
      <c r="P1635">
        <v>7</v>
      </c>
      <c r="Q1635">
        <v>17</v>
      </c>
      <c r="R1635">
        <v>10</v>
      </c>
      <c r="S1635">
        <v>17</v>
      </c>
      <c r="T1635">
        <v>30</v>
      </c>
      <c r="U1635" t="s">
        <v>30</v>
      </c>
      <c r="V1635">
        <v>8</v>
      </c>
      <c r="W1635">
        <v>150</v>
      </c>
      <c r="X1635">
        <v>2</v>
      </c>
      <c r="Y1635">
        <v>136.10499999999999</v>
      </c>
      <c r="Z1635" s="1">
        <v>-1</v>
      </c>
      <c r="AA1635" s="1"/>
    </row>
    <row r="1636" spans="1:27" x14ac:dyDescent="0.35">
      <c r="A1636">
        <v>1169</v>
      </c>
      <c r="B1636" t="e">
        <f>VLOOKUP(Tableau__3_Déplacements_2[[#This Row],[Id_Menage]],[2]Ménages!$A$2:$AD$1503,32)</f>
        <v>#REF!</v>
      </c>
      <c r="C1636" t="s">
        <v>16</v>
      </c>
      <c r="D1636" t="s">
        <v>15077</v>
      </c>
      <c r="E1636">
        <f>VLOOKUP(Tableau__3_Déplacements_2[[#This Row],[Id_Personne]],[1]!Tableau__2_Personnes_1[[Id_Personne]:[Age]],2)</f>
        <v>2</v>
      </c>
      <c r="F1636">
        <f>VLOOKUP(Tableau__3_Déplacements_2[[#This Row],[Id_Personne]],[1]!Tableau__2_Personnes_1[[Id_Personne]:[Age]],4)</f>
        <v>31</v>
      </c>
      <c r="G1636" t="s">
        <v>0</v>
      </c>
      <c r="H1636" t="s">
        <v>7</v>
      </c>
      <c r="I1636" t="s">
        <v>15076</v>
      </c>
      <c r="J1636">
        <v>1</v>
      </c>
      <c r="K1636">
        <v>14</v>
      </c>
      <c r="M1636">
        <v>54</v>
      </c>
      <c r="O1636" t="str">
        <f>IF(Tableau__3_Déplacements_2[[#This Row],[Ori]]=Tableau__3_Déplacements_2[[#This Row],[Des]],"local","metro")</f>
        <v>metro</v>
      </c>
      <c r="P1636">
        <v>3</v>
      </c>
      <c r="Q1636">
        <v>6</v>
      </c>
      <c r="R1636">
        <v>45</v>
      </c>
      <c r="S1636">
        <v>7</v>
      </c>
      <c r="T1636">
        <v>0</v>
      </c>
      <c r="U1636" t="s">
        <v>8</v>
      </c>
      <c r="V1636">
        <v>5</v>
      </c>
      <c r="W1636">
        <v>250</v>
      </c>
      <c r="X1636">
        <v>5</v>
      </c>
      <c r="Y1636">
        <v>136.10499999999999</v>
      </c>
      <c r="Z1636" s="1">
        <v>-1</v>
      </c>
      <c r="AA1636" s="1"/>
    </row>
    <row r="1637" spans="1:27" x14ac:dyDescent="0.35">
      <c r="A1637">
        <v>1169</v>
      </c>
      <c r="B1637" t="e">
        <f>VLOOKUP(Tableau__3_Déplacements_2[[#This Row],[Id_Menage]],[2]Ménages!$A$2:$AD$1503,32)</f>
        <v>#REF!</v>
      </c>
      <c r="C1637" t="s">
        <v>11</v>
      </c>
      <c r="D1637" t="s">
        <v>15072</v>
      </c>
      <c r="E1637">
        <f>VLOOKUP(Tableau__3_Déplacements_2[[#This Row],[Id_Personne]],[1]!Tableau__2_Personnes_1[[Id_Personne]:[Age]],2)</f>
        <v>1</v>
      </c>
      <c r="F1637">
        <f>VLOOKUP(Tableau__3_Déplacements_2[[#This Row],[Id_Personne]],[1]!Tableau__2_Personnes_1[[Id_Personne]:[Age]],4)</f>
        <v>26</v>
      </c>
      <c r="G1637" t="s">
        <v>27</v>
      </c>
      <c r="H1637" t="s">
        <v>26</v>
      </c>
      <c r="I1637" t="s">
        <v>15075</v>
      </c>
      <c r="J1637">
        <v>1</v>
      </c>
      <c r="K1637">
        <v>64</v>
      </c>
      <c r="M1637">
        <v>14</v>
      </c>
      <c r="O1637" t="str">
        <f>IF(Tableau__3_Déplacements_2[[#This Row],[Ori]]=Tableau__3_Déplacements_2[[#This Row],[Des]],"local","metro")</f>
        <v>metro</v>
      </c>
      <c r="P1637">
        <v>15</v>
      </c>
      <c r="Q1637">
        <v>1</v>
      </c>
      <c r="R1637">
        <v>0</v>
      </c>
      <c r="S1637">
        <v>1</v>
      </c>
      <c r="T1637">
        <v>25</v>
      </c>
      <c r="U1637" t="s">
        <v>4157</v>
      </c>
      <c r="V1637">
        <v>9</v>
      </c>
      <c r="W1637">
        <v>1500</v>
      </c>
      <c r="X1637">
        <v>6</v>
      </c>
      <c r="Y1637">
        <v>136.10499999999999</v>
      </c>
      <c r="Z1637" s="1">
        <v>0</v>
      </c>
      <c r="AA1637" s="1"/>
    </row>
    <row r="1638" spans="1:27" x14ac:dyDescent="0.35">
      <c r="A1638">
        <v>1169</v>
      </c>
      <c r="B1638" t="e">
        <f>VLOOKUP(Tableau__3_Déplacements_2[[#This Row],[Id_Menage]],[2]Ménages!$A$2:$AD$1503,32)</f>
        <v>#REF!</v>
      </c>
      <c r="C1638" t="s">
        <v>11</v>
      </c>
      <c r="D1638" t="s">
        <v>15072</v>
      </c>
      <c r="E1638">
        <f>VLOOKUP(Tableau__3_Déplacements_2[[#This Row],[Id_Personne]],[1]!Tableau__2_Personnes_1[[Id_Personne]:[Age]],2)</f>
        <v>1</v>
      </c>
      <c r="F1638">
        <f>VLOOKUP(Tableau__3_Déplacements_2[[#This Row],[Id_Personne]],[1]!Tableau__2_Personnes_1[[Id_Personne]:[Age]],4)</f>
        <v>26</v>
      </c>
      <c r="G1638" t="s">
        <v>13</v>
      </c>
      <c r="H1638" t="s">
        <v>22</v>
      </c>
      <c r="I1638" t="s">
        <v>15074</v>
      </c>
      <c r="J1638">
        <v>1</v>
      </c>
      <c r="K1638">
        <v>63</v>
      </c>
      <c r="M1638">
        <v>64</v>
      </c>
      <c r="O1638" t="str">
        <f>IF(Tableau__3_Déplacements_2[[#This Row],[Ori]]=Tableau__3_Déplacements_2[[#This Row],[Des]],"local","metro")</f>
        <v>metro</v>
      </c>
      <c r="P1638">
        <v>12</v>
      </c>
      <c r="Q1638">
        <v>18</v>
      </c>
      <c r="R1638">
        <v>0</v>
      </c>
      <c r="S1638">
        <v>18</v>
      </c>
      <c r="T1638">
        <v>30</v>
      </c>
      <c r="U1638" t="s">
        <v>8</v>
      </c>
      <c r="V1638">
        <v>5</v>
      </c>
      <c r="W1638">
        <v>250</v>
      </c>
      <c r="X1638">
        <v>6</v>
      </c>
      <c r="Y1638">
        <v>136.10499999999999</v>
      </c>
      <c r="Z1638" s="1">
        <v>0</v>
      </c>
      <c r="AA1638" s="1"/>
    </row>
    <row r="1639" spans="1:27" x14ac:dyDescent="0.35">
      <c r="A1639">
        <v>1169</v>
      </c>
      <c r="B1639" t="e">
        <f>VLOOKUP(Tableau__3_Déplacements_2[[#This Row],[Id_Menage]],[2]Ménages!$A$2:$AD$1503,32)</f>
        <v>#REF!</v>
      </c>
      <c r="C1639" t="s">
        <v>11</v>
      </c>
      <c r="D1639" t="s">
        <v>15072</v>
      </c>
      <c r="E1639">
        <f>VLOOKUP(Tableau__3_Déplacements_2[[#This Row],[Id_Personne]],[1]!Tableau__2_Personnes_1[[Id_Personne]:[Age]],2)</f>
        <v>1</v>
      </c>
      <c r="F1639">
        <f>VLOOKUP(Tableau__3_Déplacements_2[[#This Row],[Id_Personne]],[1]!Tableau__2_Personnes_1[[Id_Personne]:[Age]],4)</f>
        <v>26</v>
      </c>
      <c r="G1639" t="s">
        <v>3</v>
      </c>
      <c r="H1639" t="s">
        <v>2</v>
      </c>
      <c r="I1639" t="s">
        <v>15073</v>
      </c>
      <c r="J1639">
        <v>1</v>
      </c>
      <c r="K1639">
        <v>48</v>
      </c>
      <c r="M1639">
        <v>63</v>
      </c>
      <c r="O1639" t="str">
        <f>IF(Tableau__3_Déplacements_2[[#This Row],[Ori]]=Tableau__3_Déplacements_2[[#This Row],[Des]],"local","metro")</f>
        <v>metro</v>
      </c>
      <c r="P1639">
        <v>6</v>
      </c>
      <c r="Q1639">
        <v>14</v>
      </c>
      <c r="R1639">
        <v>0</v>
      </c>
      <c r="S1639">
        <v>14</v>
      </c>
      <c r="T1639">
        <v>10</v>
      </c>
      <c r="U1639" t="s">
        <v>30</v>
      </c>
      <c r="V1639">
        <v>8</v>
      </c>
      <c r="W1639">
        <v>100</v>
      </c>
      <c r="X1639">
        <v>6</v>
      </c>
      <c r="Y1639">
        <v>136.10499999999999</v>
      </c>
      <c r="Z1639" s="1">
        <v>0</v>
      </c>
      <c r="AA1639" s="1"/>
    </row>
    <row r="1640" spans="1:27" x14ac:dyDescent="0.35">
      <c r="A1640">
        <v>1169</v>
      </c>
      <c r="B1640" t="e">
        <f>VLOOKUP(Tableau__3_Déplacements_2[[#This Row],[Id_Menage]],[2]Ménages!$A$2:$AD$1503,32)</f>
        <v>#REF!</v>
      </c>
      <c r="C1640" t="s">
        <v>11</v>
      </c>
      <c r="D1640" t="s">
        <v>15072</v>
      </c>
      <c r="E1640">
        <f>VLOOKUP(Tableau__3_Déplacements_2[[#This Row],[Id_Personne]],[1]!Tableau__2_Personnes_1[[Id_Personne]:[Age]],2)</f>
        <v>1</v>
      </c>
      <c r="F1640">
        <f>VLOOKUP(Tableau__3_Déplacements_2[[#This Row],[Id_Personne]],[1]!Tableau__2_Personnes_1[[Id_Personne]:[Age]],4)</f>
        <v>26</v>
      </c>
      <c r="G1640" t="s">
        <v>0</v>
      </c>
      <c r="H1640" t="s">
        <v>7</v>
      </c>
      <c r="I1640" t="s">
        <v>15071</v>
      </c>
      <c r="J1640">
        <v>1</v>
      </c>
      <c r="K1640">
        <v>14</v>
      </c>
      <c r="M1640">
        <v>48</v>
      </c>
      <c r="O1640" t="str">
        <f>IF(Tableau__3_Déplacements_2[[#This Row],[Ori]]=Tableau__3_Déplacements_2[[#This Row],[Des]],"local","metro")</f>
        <v>metro</v>
      </c>
      <c r="P1640">
        <v>3</v>
      </c>
      <c r="Q1640">
        <v>6</v>
      </c>
      <c r="R1640">
        <v>30</v>
      </c>
      <c r="S1640">
        <v>7</v>
      </c>
      <c r="T1640">
        <v>10</v>
      </c>
      <c r="U1640" t="s">
        <v>30</v>
      </c>
      <c r="V1640">
        <v>8</v>
      </c>
      <c r="W1640">
        <v>250</v>
      </c>
      <c r="X1640">
        <v>5</v>
      </c>
      <c r="Y1640">
        <v>136.10499999999999</v>
      </c>
      <c r="Z1640" s="1">
        <v>-1</v>
      </c>
      <c r="AA1640" s="1"/>
    </row>
    <row r="1641" spans="1:27" x14ac:dyDescent="0.35">
      <c r="A1641">
        <v>1169</v>
      </c>
      <c r="B1641" t="e">
        <f>VLOOKUP(Tableau__3_Déplacements_2[[#This Row],[Id_Menage]],[2]Ménages!$A$2:$AD$1503,32)</f>
        <v>#REF!</v>
      </c>
      <c r="C1641" t="s">
        <v>5</v>
      </c>
      <c r="D1641" t="s">
        <v>15067</v>
      </c>
      <c r="E1641">
        <f>VLOOKUP(Tableau__3_Déplacements_2[[#This Row],[Id_Personne]],[1]!Tableau__2_Personnes_1[[Id_Personne]:[Age]],2)</f>
        <v>2</v>
      </c>
      <c r="F1641">
        <f>VLOOKUP(Tableau__3_Déplacements_2[[#This Row],[Id_Personne]],[1]!Tableau__2_Personnes_1[[Id_Personne]:[Age]],4)</f>
        <v>43</v>
      </c>
      <c r="G1641" t="s">
        <v>27</v>
      </c>
      <c r="H1641" t="s">
        <v>26</v>
      </c>
      <c r="I1641" t="s">
        <v>15070</v>
      </c>
      <c r="J1641">
        <v>1</v>
      </c>
      <c r="K1641">
        <v>53</v>
      </c>
      <c r="M1641">
        <v>14</v>
      </c>
      <c r="O1641" t="str">
        <f>IF(Tableau__3_Déplacements_2[[#This Row],[Ori]]=Tableau__3_Déplacements_2[[#This Row],[Des]],"local","metro")</f>
        <v>metro</v>
      </c>
      <c r="P1641">
        <v>15</v>
      </c>
      <c r="Q1641">
        <v>17</v>
      </c>
      <c r="R1641">
        <v>30</v>
      </c>
      <c r="S1641">
        <v>18</v>
      </c>
      <c r="T1641">
        <v>40</v>
      </c>
      <c r="U1641" t="s">
        <v>30</v>
      </c>
      <c r="V1641">
        <v>8</v>
      </c>
      <c r="W1641">
        <v>500</v>
      </c>
      <c r="X1641">
        <v>1</v>
      </c>
      <c r="Y1641">
        <v>136.10499999999999</v>
      </c>
      <c r="Z1641" s="1">
        <v>-1</v>
      </c>
      <c r="AA1641" s="1"/>
    </row>
    <row r="1642" spans="1:27" x14ac:dyDescent="0.35">
      <c r="A1642">
        <v>1169</v>
      </c>
      <c r="B1642" t="e">
        <f>VLOOKUP(Tableau__3_Déplacements_2[[#This Row],[Id_Menage]],[2]Ménages!$A$2:$AD$1503,32)</f>
        <v>#REF!</v>
      </c>
      <c r="C1642" t="s">
        <v>5</v>
      </c>
      <c r="D1642" t="s">
        <v>15067</v>
      </c>
      <c r="E1642">
        <f>VLOOKUP(Tableau__3_Déplacements_2[[#This Row],[Id_Personne]],[1]!Tableau__2_Personnes_1[[Id_Personne]:[Age]],2)</f>
        <v>2</v>
      </c>
      <c r="F1642">
        <f>VLOOKUP(Tableau__3_Déplacements_2[[#This Row],[Id_Personne]],[1]!Tableau__2_Personnes_1[[Id_Personne]:[Age]],4)</f>
        <v>43</v>
      </c>
      <c r="G1642" t="s">
        <v>13</v>
      </c>
      <c r="H1642" t="s">
        <v>22</v>
      </c>
      <c r="I1642" t="s">
        <v>15069</v>
      </c>
      <c r="J1642">
        <v>1</v>
      </c>
      <c r="K1642">
        <v>34</v>
      </c>
      <c r="M1642">
        <v>53</v>
      </c>
      <c r="O1642" t="str">
        <f>IF(Tableau__3_Déplacements_2[[#This Row],[Ori]]=Tableau__3_Déplacements_2[[#This Row],[Des]],"local","metro")</f>
        <v>metro</v>
      </c>
      <c r="P1642">
        <v>6</v>
      </c>
      <c r="Q1642">
        <v>13</v>
      </c>
      <c r="R1642">
        <v>0</v>
      </c>
      <c r="S1642">
        <v>13</v>
      </c>
      <c r="T1642">
        <v>50</v>
      </c>
      <c r="U1642" t="s">
        <v>30</v>
      </c>
      <c r="V1642">
        <v>8</v>
      </c>
      <c r="W1642">
        <v>400</v>
      </c>
      <c r="X1642">
        <v>1</v>
      </c>
      <c r="Y1642">
        <v>136.10499999999999</v>
      </c>
      <c r="Z1642" s="1">
        <v>0</v>
      </c>
      <c r="AA1642" s="1"/>
    </row>
    <row r="1643" spans="1:27" x14ac:dyDescent="0.35">
      <c r="A1643">
        <v>1169</v>
      </c>
      <c r="B1643" t="e">
        <f>VLOOKUP(Tableau__3_Déplacements_2[[#This Row],[Id_Menage]],[2]Ménages!$A$2:$AD$1503,32)</f>
        <v>#REF!</v>
      </c>
      <c r="C1643" t="s">
        <v>5</v>
      </c>
      <c r="D1643" t="s">
        <v>15067</v>
      </c>
      <c r="E1643">
        <f>VLOOKUP(Tableau__3_Déplacements_2[[#This Row],[Id_Personne]],[1]!Tableau__2_Personnes_1[[Id_Personne]:[Age]],2)</f>
        <v>2</v>
      </c>
      <c r="F1643">
        <f>VLOOKUP(Tableau__3_Déplacements_2[[#This Row],[Id_Personne]],[1]!Tableau__2_Personnes_1[[Id_Personne]:[Age]],4)</f>
        <v>43</v>
      </c>
      <c r="G1643" t="s">
        <v>0</v>
      </c>
      <c r="H1643" t="s">
        <v>7</v>
      </c>
      <c r="I1643" t="s">
        <v>15068</v>
      </c>
      <c r="J1643">
        <v>1</v>
      </c>
      <c r="K1643">
        <v>14</v>
      </c>
      <c r="M1643">
        <v>13</v>
      </c>
      <c r="O1643" t="str">
        <f>IF(Tableau__3_Déplacements_2[[#This Row],[Ori]]=Tableau__3_Déplacements_2[[#This Row],[Des]],"local","metro")</f>
        <v>metro</v>
      </c>
      <c r="P1643">
        <v>3</v>
      </c>
      <c r="Q1643">
        <v>7</v>
      </c>
      <c r="R1643">
        <v>0</v>
      </c>
      <c r="S1643">
        <v>7</v>
      </c>
      <c r="T1643">
        <v>15</v>
      </c>
      <c r="U1643" t="s">
        <v>8</v>
      </c>
      <c r="V1643">
        <v>5</v>
      </c>
      <c r="W1643">
        <v>100</v>
      </c>
      <c r="X1643">
        <v>5</v>
      </c>
      <c r="Y1643">
        <v>136.10499999999999</v>
      </c>
      <c r="Z1643" s="1">
        <v>0</v>
      </c>
      <c r="AA1643" s="1"/>
    </row>
    <row r="1644" spans="1:27" x14ac:dyDescent="0.35">
      <c r="A1644">
        <v>1169</v>
      </c>
      <c r="B1644" t="e">
        <f>VLOOKUP(Tableau__3_Déplacements_2[[#This Row],[Id_Menage]],[2]Ménages!$A$2:$AD$1503,32)</f>
        <v>#REF!</v>
      </c>
      <c r="C1644" t="s">
        <v>5</v>
      </c>
      <c r="D1644" t="s">
        <v>15067</v>
      </c>
      <c r="E1644">
        <f>VLOOKUP(Tableau__3_Déplacements_2[[#This Row],[Id_Personne]],[1]!Tableau__2_Personnes_1[[Id_Personne]:[Age]],2)</f>
        <v>2</v>
      </c>
      <c r="F1644">
        <f>VLOOKUP(Tableau__3_Déplacements_2[[#This Row],[Id_Personne]],[1]!Tableau__2_Personnes_1[[Id_Personne]:[Age]],4)</f>
        <v>43</v>
      </c>
      <c r="G1644" t="s">
        <v>3</v>
      </c>
      <c r="H1644" t="s">
        <v>2</v>
      </c>
      <c r="I1644" t="s">
        <v>15066</v>
      </c>
      <c r="J1644">
        <v>1</v>
      </c>
      <c r="K1644">
        <v>13</v>
      </c>
      <c r="M1644">
        <v>34</v>
      </c>
      <c r="O1644" t="str">
        <f>IF(Tableau__3_Déplacements_2[[#This Row],[Ori]]=Tableau__3_Déplacements_2[[#This Row],[Des]],"local","metro")</f>
        <v>metro</v>
      </c>
      <c r="P1644">
        <v>3</v>
      </c>
      <c r="Q1644">
        <v>7</v>
      </c>
      <c r="R1644">
        <v>15</v>
      </c>
      <c r="S1644">
        <v>7</v>
      </c>
      <c r="T1644">
        <v>30</v>
      </c>
      <c r="U1644" t="s">
        <v>30</v>
      </c>
      <c r="V1644">
        <v>8</v>
      </c>
      <c r="W1644">
        <v>250</v>
      </c>
      <c r="X1644">
        <v>5</v>
      </c>
      <c r="Y1644">
        <v>136.10499999999999</v>
      </c>
      <c r="Z1644" s="1">
        <v>-1</v>
      </c>
      <c r="AA1644" s="1"/>
    </row>
    <row r="1645" spans="1:27" x14ac:dyDescent="0.35">
      <c r="A1645">
        <v>117</v>
      </c>
      <c r="B1645" t="e">
        <f>VLOOKUP(Tableau__3_Déplacements_2[[#This Row],[Id_Menage]],[2]Ménages!$A$2:$AD$1503,32)</f>
        <v>#REF!</v>
      </c>
      <c r="C1645" t="s">
        <v>16</v>
      </c>
      <c r="D1645" t="s">
        <v>15064</v>
      </c>
      <c r="E1645">
        <f>VLOOKUP(Tableau__3_Déplacements_2[[#This Row],[Id_Personne]],[1]!Tableau__2_Personnes_1[[Id_Personne]:[Age]],2)</f>
        <v>1</v>
      </c>
      <c r="F1645">
        <f>VLOOKUP(Tableau__3_Déplacements_2[[#This Row],[Id_Personne]],[1]!Tableau__2_Personnes_1[[Id_Personne]:[Age]],4)</f>
        <v>37</v>
      </c>
      <c r="G1645" t="s">
        <v>3</v>
      </c>
      <c r="H1645" t="s">
        <v>2</v>
      </c>
      <c r="I1645" t="s">
        <v>15065</v>
      </c>
      <c r="J1645">
        <v>1</v>
      </c>
      <c r="K1645">
        <v>59</v>
      </c>
      <c r="M1645">
        <v>7</v>
      </c>
      <c r="O1645" t="str">
        <f>IF(Tableau__3_Déplacements_2[[#This Row],[Ori]]=Tableau__3_Déplacements_2[[#This Row],[Des]],"local","metro")</f>
        <v>metro</v>
      </c>
      <c r="P1645">
        <v>15</v>
      </c>
      <c r="Q1645">
        <v>11</v>
      </c>
      <c r="R1645">
        <v>0</v>
      </c>
      <c r="S1645">
        <v>11</v>
      </c>
      <c r="T1645">
        <v>30</v>
      </c>
      <c r="U1645" t="s">
        <v>8</v>
      </c>
      <c r="V1645">
        <v>5</v>
      </c>
      <c r="W1645">
        <v>350</v>
      </c>
      <c r="X1645">
        <v>1</v>
      </c>
      <c r="Y1645">
        <v>2176.8298039215688</v>
      </c>
      <c r="Z1645" s="1">
        <v>0</v>
      </c>
      <c r="AA1645" s="1"/>
    </row>
    <row r="1646" spans="1:27" x14ac:dyDescent="0.35">
      <c r="A1646">
        <v>117</v>
      </c>
      <c r="B1646" t="e">
        <f>VLOOKUP(Tableau__3_Déplacements_2[[#This Row],[Id_Menage]],[2]Ménages!$A$2:$AD$1503,32)</f>
        <v>#REF!</v>
      </c>
      <c r="C1646" t="s">
        <v>16</v>
      </c>
      <c r="D1646" t="s">
        <v>15064</v>
      </c>
      <c r="E1646">
        <f>VLOOKUP(Tableau__3_Déplacements_2[[#This Row],[Id_Personne]],[1]!Tableau__2_Personnes_1[[Id_Personne]:[Age]],2)</f>
        <v>1</v>
      </c>
      <c r="F1646">
        <f>VLOOKUP(Tableau__3_Déplacements_2[[#This Row],[Id_Personne]],[1]!Tableau__2_Personnes_1[[Id_Personne]:[Age]],4)</f>
        <v>37</v>
      </c>
      <c r="G1646" t="s">
        <v>0</v>
      </c>
      <c r="H1646" t="s">
        <v>7</v>
      </c>
      <c r="I1646" t="s">
        <v>15063</v>
      </c>
      <c r="J1646">
        <v>1</v>
      </c>
      <c r="K1646">
        <v>7</v>
      </c>
      <c r="M1646">
        <v>59</v>
      </c>
      <c r="O1646" t="str">
        <f>IF(Tableau__3_Déplacements_2[[#This Row],[Ori]]=Tableau__3_Déplacements_2[[#This Row],[Des]],"local","metro")</f>
        <v>metro</v>
      </c>
      <c r="P1646">
        <v>10</v>
      </c>
      <c r="Q1646">
        <v>8</v>
      </c>
      <c r="R1646">
        <v>0</v>
      </c>
      <c r="S1646">
        <v>8</v>
      </c>
      <c r="T1646">
        <v>45</v>
      </c>
      <c r="U1646" t="s">
        <v>30</v>
      </c>
      <c r="V1646">
        <v>8</v>
      </c>
      <c r="W1646">
        <v>350</v>
      </c>
      <c r="X1646">
        <v>1</v>
      </c>
      <c r="Y1646">
        <v>2176.8298039215688</v>
      </c>
      <c r="Z1646" s="1">
        <v>0</v>
      </c>
      <c r="AA1646" s="1"/>
    </row>
    <row r="1647" spans="1:27" x14ac:dyDescent="0.35">
      <c r="A1647">
        <v>117</v>
      </c>
      <c r="B1647" t="e">
        <f>VLOOKUP(Tableau__3_Déplacements_2[[#This Row],[Id_Menage]],[2]Ménages!$A$2:$AD$1503,32)</f>
        <v>#REF!</v>
      </c>
      <c r="C1647" t="s">
        <v>11</v>
      </c>
      <c r="D1647" t="s">
        <v>15061</v>
      </c>
      <c r="E1647">
        <f>VLOOKUP(Tableau__3_Déplacements_2[[#This Row],[Id_Personne]],[1]!Tableau__2_Personnes_1[[Id_Personne]:[Age]],2)</f>
        <v>2</v>
      </c>
      <c r="F1647">
        <f>VLOOKUP(Tableau__3_Déplacements_2[[#This Row],[Id_Personne]],[1]!Tableau__2_Personnes_1[[Id_Personne]:[Age]],4)</f>
        <v>46</v>
      </c>
      <c r="G1647" t="s">
        <v>0</v>
      </c>
      <c r="H1647" t="s">
        <v>7</v>
      </c>
      <c r="I1647" t="s">
        <v>15062</v>
      </c>
      <c r="J1647">
        <v>1</v>
      </c>
      <c r="K1647">
        <v>7</v>
      </c>
      <c r="M1647">
        <v>7</v>
      </c>
      <c r="O1647" t="str">
        <f>IF(Tableau__3_Déplacements_2[[#This Row],[Ori]]=Tableau__3_Déplacements_2[[#This Row],[Des]],"local","metro")</f>
        <v>local</v>
      </c>
      <c r="P1647">
        <v>5</v>
      </c>
      <c r="Q1647">
        <v>10</v>
      </c>
      <c r="R1647">
        <v>0</v>
      </c>
      <c r="S1647">
        <v>10</v>
      </c>
      <c r="T1647">
        <v>30</v>
      </c>
      <c r="U1647" t="s">
        <v>8</v>
      </c>
      <c r="V1647">
        <v>5</v>
      </c>
      <c r="W1647">
        <v>100</v>
      </c>
      <c r="X1647">
        <v>4</v>
      </c>
      <c r="Y1647">
        <v>2176.8298039215688</v>
      </c>
      <c r="Z1647" s="1">
        <v>0</v>
      </c>
      <c r="AA1647" s="1"/>
    </row>
    <row r="1648" spans="1:27" x14ac:dyDescent="0.35">
      <c r="A1648">
        <v>117</v>
      </c>
      <c r="B1648" t="e">
        <f>VLOOKUP(Tableau__3_Déplacements_2[[#This Row],[Id_Menage]],[2]Ménages!$A$2:$AD$1503,32)</f>
        <v>#REF!</v>
      </c>
      <c r="C1648" t="s">
        <v>11</v>
      </c>
      <c r="D1648" t="s">
        <v>15061</v>
      </c>
      <c r="E1648">
        <f>VLOOKUP(Tableau__3_Déplacements_2[[#This Row],[Id_Personne]],[1]!Tableau__2_Personnes_1[[Id_Personne]:[Age]],2)</f>
        <v>2</v>
      </c>
      <c r="F1648">
        <f>VLOOKUP(Tableau__3_Déplacements_2[[#This Row],[Id_Personne]],[1]!Tableau__2_Personnes_1[[Id_Personne]:[Age]],4)</f>
        <v>46</v>
      </c>
      <c r="G1648" t="s">
        <v>3</v>
      </c>
      <c r="H1648" t="s">
        <v>2</v>
      </c>
      <c r="I1648" t="s">
        <v>15060</v>
      </c>
      <c r="J1648">
        <v>1</v>
      </c>
      <c r="K1648">
        <v>7</v>
      </c>
      <c r="M1648">
        <v>7</v>
      </c>
      <c r="O1648" t="str">
        <f>IF(Tableau__3_Déplacements_2[[#This Row],[Ori]]=Tableau__3_Déplacements_2[[#This Row],[Des]],"local","metro")</f>
        <v>local</v>
      </c>
      <c r="P1648">
        <v>15</v>
      </c>
      <c r="Q1648">
        <v>12</v>
      </c>
      <c r="R1648">
        <v>0</v>
      </c>
      <c r="S1648">
        <v>12</v>
      </c>
      <c r="T1648">
        <v>30</v>
      </c>
      <c r="U1648" t="s">
        <v>8</v>
      </c>
      <c r="V1648">
        <v>5</v>
      </c>
      <c r="W1648">
        <v>100</v>
      </c>
      <c r="X1648">
        <v>4</v>
      </c>
      <c r="Y1648">
        <v>2176.8298039215688</v>
      </c>
      <c r="Z1648" s="1">
        <v>0</v>
      </c>
      <c r="AA1648" s="1"/>
    </row>
    <row r="1649" spans="1:27" x14ac:dyDescent="0.35">
      <c r="A1649">
        <v>1170</v>
      </c>
      <c r="B1649" t="e">
        <f>VLOOKUP(Tableau__3_Déplacements_2[[#This Row],[Id_Menage]],[2]Ménages!$A$2:$AD$1503,32)</f>
        <v>#REF!</v>
      </c>
      <c r="C1649" t="s">
        <v>16</v>
      </c>
      <c r="D1649" t="s">
        <v>15058</v>
      </c>
      <c r="E1649">
        <f>VLOOKUP(Tableau__3_Déplacements_2[[#This Row],[Id_Personne]],[1]!Tableau__2_Personnes_1[[Id_Personne]:[Age]],2)</f>
        <v>1</v>
      </c>
      <c r="F1649">
        <f>VLOOKUP(Tableau__3_Déplacements_2[[#This Row],[Id_Personne]],[1]!Tableau__2_Personnes_1[[Id_Personne]:[Age]],4)</f>
        <v>22</v>
      </c>
      <c r="G1649" t="s">
        <v>0</v>
      </c>
      <c r="H1649" t="s">
        <v>7</v>
      </c>
      <c r="I1649" t="s">
        <v>15059</v>
      </c>
      <c r="J1649">
        <v>1</v>
      </c>
      <c r="K1649">
        <v>14</v>
      </c>
      <c r="M1649">
        <v>11</v>
      </c>
      <c r="O1649" t="str">
        <f>IF(Tableau__3_Déplacements_2[[#This Row],[Ori]]=Tableau__3_Déplacements_2[[#This Row],[Des]],"local","metro")</f>
        <v>metro</v>
      </c>
      <c r="P1649">
        <v>3</v>
      </c>
      <c r="Q1649">
        <v>8</v>
      </c>
      <c r="R1649">
        <v>0</v>
      </c>
      <c r="S1649">
        <v>8</v>
      </c>
      <c r="T1649">
        <v>15</v>
      </c>
      <c r="U1649" t="s">
        <v>8</v>
      </c>
      <c r="V1649">
        <v>5</v>
      </c>
      <c r="W1649">
        <v>200</v>
      </c>
      <c r="X1649">
        <v>5</v>
      </c>
      <c r="Y1649">
        <v>136.10499999999999</v>
      </c>
      <c r="Z1649" s="1">
        <v>0</v>
      </c>
      <c r="AA1649" s="1"/>
    </row>
    <row r="1650" spans="1:27" x14ac:dyDescent="0.35">
      <c r="A1650">
        <v>1170</v>
      </c>
      <c r="B1650" t="e">
        <f>VLOOKUP(Tableau__3_Déplacements_2[[#This Row],[Id_Menage]],[2]Ménages!$A$2:$AD$1503,32)</f>
        <v>#REF!</v>
      </c>
      <c r="C1650" t="s">
        <v>16</v>
      </c>
      <c r="D1650" t="s">
        <v>15058</v>
      </c>
      <c r="E1650">
        <f>VLOOKUP(Tableau__3_Déplacements_2[[#This Row],[Id_Personne]],[1]!Tableau__2_Personnes_1[[Id_Personne]:[Age]],2)</f>
        <v>1</v>
      </c>
      <c r="F1650">
        <f>VLOOKUP(Tableau__3_Déplacements_2[[#This Row],[Id_Personne]],[1]!Tableau__2_Personnes_1[[Id_Personne]:[Age]],4)</f>
        <v>22</v>
      </c>
      <c r="G1650" t="s">
        <v>3</v>
      </c>
      <c r="H1650" t="s">
        <v>2</v>
      </c>
      <c r="I1650" t="s">
        <v>15057</v>
      </c>
      <c r="J1650">
        <v>1</v>
      </c>
      <c r="K1650">
        <v>11</v>
      </c>
      <c r="M1650">
        <v>14</v>
      </c>
      <c r="O1650" t="str">
        <f>IF(Tableau__3_Déplacements_2[[#This Row],[Ori]]=Tableau__3_Déplacements_2[[#This Row],[Des]],"local","metro")</f>
        <v>metro</v>
      </c>
      <c r="P1650">
        <v>15</v>
      </c>
      <c r="Q1650">
        <v>19</v>
      </c>
      <c r="R1650">
        <v>0</v>
      </c>
      <c r="S1650">
        <v>19</v>
      </c>
      <c r="T1650">
        <v>15</v>
      </c>
      <c r="U1650" t="s">
        <v>8</v>
      </c>
      <c r="V1650">
        <v>5</v>
      </c>
      <c r="W1650">
        <v>200</v>
      </c>
      <c r="X1650">
        <v>5</v>
      </c>
      <c r="Y1650">
        <v>136.10499999999999</v>
      </c>
      <c r="Z1650" s="1">
        <v>0</v>
      </c>
      <c r="AA1650" s="1"/>
    </row>
    <row r="1651" spans="1:27" x14ac:dyDescent="0.35">
      <c r="A1651">
        <v>1170</v>
      </c>
      <c r="B1651" t="e">
        <f>VLOOKUP(Tableau__3_Déplacements_2[[#This Row],[Id_Menage]],[2]Ménages!$A$2:$AD$1503,32)</f>
        <v>#REF!</v>
      </c>
      <c r="C1651" t="s">
        <v>11</v>
      </c>
      <c r="D1651" t="s">
        <v>15055</v>
      </c>
      <c r="E1651">
        <f>VLOOKUP(Tableau__3_Déplacements_2[[#This Row],[Id_Personne]],[1]!Tableau__2_Personnes_1[[Id_Personne]:[Age]],2)</f>
        <v>1</v>
      </c>
      <c r="F1651">
        <f>VLOOKUP(Tableau__3_Déplacements_2[[#This Row],[Id_Personne]],[1]!Tableau__2_Personnes_1[[Id_Personne]:[Age]],4)</f>
        <v>20</v>
      </c>
      <c r="G1651" t="s">
        <v>0</v>
      </c>
      <c r="H1651" t="s">
        <v>7</v>
      </c>
      <c r="I1651" t="s">
        <v>15056</v>
      </c>
      <c r="J1651">
        <v>1</v>
      </c>
      <c r="K1651">
        <v>14</v>
      </c>
      <c r="M1651">
        <v>11</v>
      </c>
      <c r="O1651" t="str">
        <f>IF(Tableau__3_Déplacements_2[[#This Row],[Ori]]=Tableau__3_Déplacements_2[[#This Row],[Des]],"local","metro")</f>
        <v>metro</v>
      </c>
      <c r="P1651">
        <v>3</v>
      </c>
      <c r="Q1651">
        <v>7</v>
      </c>
      <c r="R1651">
        <v>0</v>
      </c>
      <c r="S1651">
        <v>7</v>
      </c>
      <c r="T1651">
        <v>15</v>
      </c>
      <c r="U1651" t="s">
        <v>0</v>
      </c>
      <c r="V1651">
        <v>1</v>
      </c>
      <c r="W1651">
        <v>0</v>
      </c>
      <c r="X1651">
        <v>3</v>
      </c>
      <c r="Y1651">
        <v>136.10499999999999</v>
      </c>
      <c r="Z1651" s="1">
        <v>0</v>
      </c>
      <c r="AA1651" s="1"/>
    </row>
    <row r="1652" spans="1:27" x14ac:dyDescent="0.35">
      <c r="A1652">
        <v>1170</v>
      </c>
      <c r="B1652" t="e">
        <f>VLOOKUP(Tableau__3_Déplacements_2[[#This Row],[Id_Menage]],[2]Ménages!$A$2:$AD$1503,32)</f>
        <v>#REF!</v>
      </c>
      <c r="C1652" t="s">
        <v>11</v>
      </c>
      <c r="D1652" t="s">
        <v>15055</v>
      </c>
      <c r="E1652">
        <f>VLOOKUP(Tableau__3_Déplacements_2[[#This Row],[Id_Personne]],[1]!Tableau__2_Personnes_1[[Id_Personne]:[Age]],2)</f>
        <v>1</v>
      </c>
      <c r="F1652">
        <f>VLOOKUP(Tableau__3_Déplacements_2[[#This Row],[Id_Personne]],[1]!Tableau__2_Personnes_1[[Id_Personne]:[Age]],4)</f>
        <v>20</v>
      </c>
      <c r="G1652" t="s">
        <v>3</v>
      </c>
      <c r="H1652" t="s">
        <v>2</v>
      </c>
      <c r="I1652" t="s">
        <v>15054</v>
      </c>
      <c r="J1652">
        <v>1</v>
      </c>
      <c r="K1652">
        <v>11</v>
      </c>
      <c r="M1652">
        <v>14</v>
      </c>
      <c r="O1652" t="str">
        <f>IF(Tableau__3_Déplacements_2[[#This Row],[Ori]]=Tableau__3_Déplacements_2[[#This Row],[Des]],"local","metro")</f>
        <v>metro</v>
      </c>
      <c r="P1652">
        <v>15</v>
      </c>
      <c r="Q1652">
        <v>18</v>
      </c>
      <c r="R1652">
        <v>30</v>
      </c>
      <c r="S1652">
        <v>19</v>
      </c>
      <c r="T1652">
        <v>0</v>
      </c>
      <c r="U1652" t="s">
        <v>8</v>
      </c>
      <c r="V1652">
        <v>5</v>
      </c>
      <c r="W1652">
        <v>150</v>
      </c>
      <c r="X1652">
        <v>5</v>
      </c>
      <c r="Y1652">
        <v>136.10499999999999</v>
      </c>
      <c r="Z1652" s="1">
        <v>-1</v>
      </c>
      <c r="AA1652" s="1"/>
    </row>
    <row r="1653" spans="1:27" x14ac:dyDescent="0.35">
      <c r="A1653">
        <v>1171</v>
      </c>
      <c r="B1653" t="e">
        <f>VLOOKUP(Tableau__3_Déplacements_2[[#This Row],[Id_Menage]],[2]Ménages!$A$2:$AD$1503,32)</f>
        <v>#REF!</v>
      </c>
      <c r="C1653" t="s">
        <v>16</v>
      </c>
      <c r="D1653" t="s">
        <v>15052</v>
      </c>
      <c r="E1653">
        <f>VLOOKUP(Tableau__3_Déplacements_2[[#This Row],[Id_Personne]],[1]!Tableau__2_Personnes_1[[Id_Personne]:[Age]],2)</f>
        <v>1</v>
      </c>
      <c r="F1653">
        <f>VLOOKUP(Tableau__3_Déplacements_2[[#This Row],[Id_Personne]],[1]!Tableau__2_Personnes_1[[Id_Personne]:[Age]],4)</f>
        <v>35</v>
      </c>
      <c r="G1653" t="s">
        <v>3</v>
      </c>
      <c r="H1653" t="s">
        <v>2</v>
      </c>
      <c r="I1653" t="s">
        <v>15053</v>
      </c>
      <c r="J1653">
        <v>1</v>
      </c>
      <c r="K1653">
        <v>29</v>
      </c>
      <c r="M1653">
        <v>14</v>
      </c>
      <c r="O1653" t="str">
        <f>IF(Tableau__3_Déplacements_2[[#This Row],[Ori]]=Tableau__3_Déplacements_2[[#This Row],[Des]],"local","metro")</f>
        <v>metro</v>
      </c>
      <c r="P1653">
        <v>15</v>
      </c>
      <c r="Q1653">
        <v>18</v>
      </c>
      <c r="R1653">
        <v>30</v>
      </c>
      <c r="S1653">
        <v>19</v>
      </c>
      <c r="T1653">
        <v>5</v>
      </c>
      <c r="U1653" t="s">
        <v>30</v>
      </c>
      <c r="V1653">
        <v>8</v>
      </c>
      <c r="W1653">
        <v>250</v>
      </c>
      <c r="X1653">
        <v>5</v>
      </c>
      <c r="Y1653">
        <v>136.10499999999999</v>
      </c>
      <c r="Z1653" s="1">
        <v>-1</v>
      </c>
      <c r="AA1653" s="1"/>
    </row>
    <row r="1654" spans="1:27" x14ac:dyDescent="0.35">
      <c r="A1654">
        <v>1171</v>
      </c>
      <c r="B1654" t="e">
        <f>VLOOKUP(Tableau__3_Déplacements_2[[#This Row],[Id_Menage]],[2]Ménages!$A$2:$AD$1503,32)</f>
        <v>#REF!</v>
      </c>
      <c r="C1654" t="s">
        <v>16</v>
      </c>
      <c r="D1654" t="s">
        <v>15052</v>
      </c>
      <c r="E1654">
        <f>VLOOKUP(Tableau__3_Déplacements_2[[#This Row],[Id_Personne]],[1]!Tableau__2_Personnes_1[[Id_Personne]:[Age]],2)</f>
        <v>1</v>
      </c>
      <c r="F1654">
        <f>VLOOKUP(Tableau__3_Déplacements_2[[#This Row],[Id_Personne]],[1]!Tableau__2_Personnes_1[[Id_Personne]:[Age]],4)</f>
        <v>35</v>
      </c>
      <c r="G1654" t="s">
        <v>0</v>
      </c>
      <c r="H1654" t="s">
        <v>7</v>
      </c>
      <c r="I1654" t="s">
        <v>15051</v>
      </c>
      <c r="J1654">
        <v>1</v>
      </c>
      <c r="K1654">
        <v>14</v>
      </c>
      <c r="M1654">
        <v>29</v>
      </c>
      <c r="O1654" t="str">
        <f>IF(Tableau__3_Déplacements_2[[#This Row],[Ori]]=Tableau__3_Déplacements_2[[#This Row],[Des]],"local","metro")</f>
        <v>metro</v>
      </c>
      <c r="P1654">
        <v>4</v>
      </c>
      <c r="Q1654">
        <v>7</v>
      </c>
      <c r="R1654">
        <v>0</v>
      </c>
      <c r="S1654">
        <v>7</v>
      </c>
      <c r="T1654">
        <v>20</v>
      </c>
      <c r="U1654" t="s">
        <v>240</v>
      </c>
      <c r="V1654">
        <v>8</v>
      </c>
      <c r="W1654">
        <v>250</v>
      </c>
      <c r="X1654">
        <v>5</v>
      </c>
      <c r="Y1654">
        <v>136.10499999999999</v>
      </c>
      <c r="Z1654" s="1">
        <v>0</v>
      </c>
      <c r="AA1654" s="1"/>
    </row>
    <row r="1655" spans="1:27" x14ac:dyDescent="0.35">
      <c r="A1655">
        <v>1171</v>
      </c>
      <c r="B1655" t="e">
        <f>VLOOKUP(Tableau__3_Déplacements_2[[#This Row],[Id_Menage]],[2]Ménages!$A$2:$AD$1503,32)</f>
        <v>#REF!</v>
      </c>
      <c r="C1655" t="s">
        <v>11</v>
      </c>
      <c r="D1655" t="s">
        <v>15049</v>
      </c>
      <c r="E1655">
        <f>VLOOKUP(Tableau__3_Déplacements_2[[#This Row],[Id_Personne]],[1]!Tableau__2_Personnes_1[[Id_Personne]:[Age]],2)</f>
        <v>2</v>
      </c>
      <c r="F1655">
        <f>VLOOKUP(Tableau__3_Déplacements_2[[#This Row],[Id_Personne]],[1]!Tableau__2_Personnes_1[[Id_Personne]:[Age]],4)</f>
        <v>31</v>
      </c>
      <c r="G1655" t="s">
        <v>0</v>
      </c>
      <c r="H1655" t="s">
        <v>7</v>
      </c>
      <c r="I1655" t="s">
        <v>15050</v>
      </c>
      <c r="J1655">
        <v>1</v>
      </c>
      <c r="K1655">
        <v>14</v>
      </c>
      <c r="M1655">
        <v>10</v>
      </c>
      <c r="O1655" t="str">
        <f>IF(Tableau__3_Déplacements_2[[#This Row],[Ori]]=Tableau__3_Déplacements_2[[#This Row],[Des]],"local","metro")</f>
        <v>metro</v>
      </c>
      <c r="P1655">
        <v>4</v>
      </c>
      <c r="Q1655">
        <v>6</v>
      </c>
      <c r="R1655">
        <v>55</v>
      </c>
      <c r="S1655">
        <v>7</v>
      </c>
      <c r="T1655">
        <v>20</v>
      </c>
      <c r="U1655" t="s">
        <v>240</v>
      </c>
      <c r="V1655">
        <v>8</v>
      </c>
      <c r="W1655">
        <v>200</v>
      </c>
      <c r="X1655">
        <v>5</v>
      </c>
      <c r="Y1655">
        <v>136.10499999999999</v>
      </c>
      <c r="Z1655" s="1">
        <v>-1</v>
      </c>
      <c r="AA1655" s="1"/>
    </row>
    <row r="1656" spans="1:27" x14ac:dyDescent="0.35">
      <c r="A1656">
        <v>1171</v>
      </c>
      <c r="B1656" t="e">
        <f>VLOOKUP(Tableau__3_Déplacements_2[[#This Row],[Id_Menage]],[2]Ménages!$A$2:$AD$1503,32)</f>
        <v>#REF!</v>
      </c>
      <c r="C1656" t="s">
        <v>11</v>
      </c>
      <c r="D1656" t="s">
        <v>15049</v>
      </c>
      <c r="E1656">
        <f>VLOOKUP(Tableau__3_Déplacements_2[[#This Row],[Id_Personne]],[1]!Tableau__2_Personnes_1[[Id_Personne]:[Age]],2)</f>
        <v>2</v>
      </c>
      <c r="F1656">
        <f>VLOOKUP(Tableau__3_Déplacements_2[[#This Row],[Id_Personne]],[1]!Tableau__2_Personnes_1[[Id_Personne]:[Age]],4)</f>
        <v>31</v>
      </c>
      <c r="G1656" t="s">
        <v>3</v>
      </c>
      <c r="H1656" t="s">
        <v>2</v>
      </c>
      <c r="I1656" t="s">
        <v>15048</v>
      </c>
      <c r="J1656">
        <v>1</v>
      </c>
      <c r="K1656">
        <v>10</v>
      </c>
      <c r="M1656">
        <v>14</v>
      </c>
      <c r="O1656" t="str">
        <f>IF(Tableau__3_Déplacements_2[[#This Row],[Ori]]=Tableau__3_Déplacements_2[[#This Row],[Des]],"local","metro")</f>
        <v>metro</v>
      </c>
      <c r="P1656">
        <v>15</v>
      </c>
      <c r="Q1656">
        <v>18</v>
      </c>
      <c r="R1656">
        <v>20</v>
      </c>
      <c r="S1656">
        <v>18</v>
      </c>
      <c r="T1656">
        <v>35</v>
      </c>
      <c r="U1656" t="s">
        <v>30</v>
      </c>
      <c r="V1656">
        <v>8</v>
      </c>
      <c r="W1656">
        <v>200</v>
      </c>
      <c r="X1656">
        <v>5</v>
      </c>
      <c r="Y1656">
        <v>136.10499999999999</v>
      </c>
      <c r="Z1656" s="1">
        <v>-1</v>
      </c>
      <c r="AA1656" s="1"/>
    </row>
    <row r="1657" spans="1:27" x14ac:dyDescent="0.35">
      <c r="A1657">
        <v>1171</v>
      </c>
      <c r="B1657" t="e">
        <f>VLOOKUP(Tableau__3_Déplacements_2[[#This Row],[Id_Menage]],[2]Ménages!$A$2:$AD$1503,32)</f>
        <v>#REF!</v>
      </c>
      <c r="C1657" t="s">
        <v>5</v>
      </c>
      <c r="D1657" t="s">
        <v>15046</v>
      </c>
      <c r="E1657">
        <f>VLOOKUP(Tableau__3_Déplacements_2[[#This Row],[Id_Personne]],[1]!Tableau__2_Personnes_1[[Id_Personne]:[Age]],2)</f>
        <v>2</v>
      </c>
      <c r="F1657">
        <f>VLOOKUP(Tableau__3_Déplacements_2[[#This Row],[Id_Personne]],[1]!Tableau__2_Personnes_1[[Id_Personne]:[Age]],4)</f>
        <v>22</v>
      </c>
      <c r="G1657" t="s">
        <v>0</v>
      </c>
      <c r="H1657" t="s">
        <v>7</v>
      </c>
      <c r="I1657" t="s">
        <v>15047</v>
      </c>
      <c r="J1657">
        <v>1</v>
      </c>
      <c r="K1657">
        <v>14</v>
      </c>
      <c r="M1657">
        <v>12</v>
      </c>
      <c r="O1657" t="str">
        <f>IF(Tableau__3_Déplacements_2[[#This Row],[Ori]]=Tableau__3_Déplacements_2[[#This Row],[Des]],"local","metro")</f>
        <v>metro</v>
      </c>
      <c r="P1657">
        <v>3</v>
      </c>
      <c r="Q1657">
        <v>7</v>
      </c>
      <c r="R1657">
        <v>0</v>
      </c>
      <c r="S1657">
        <v>7</v>
      </c>
      <c r="T1657">
        <v>20</v>
      </c>
      <c r="U1657" t="s">
        <v>30</v>
      </c>
      <c r="V1657">
        <v>8</v>
      </c>
      <c r="W1657">
        <v>150</v>
      </c>
      <c r="X1657">
        <v>5</v>
      </c>
      <c r="Y1657">
        <v>136.10499999999999</v>
      </c>
      <c r="Z1657" s="1">
        <v>0</v>
      </c>
      <c r="AA1657" s="1"/>
    </row>
    <row r="1658" spans="1:27" x14ac:dyDescent="0.35">
      <c r="A1658">
        <v>1171</v>
      </c>
      <c r="B1658" t="e">
        <f>VLOOKUP(Tableau__3_Déplacements_2[[#This Row],[Id_Menage]],[2]Ménages!$A$2:$AD$1503,32)</f>
        <v>#REF!</v>
      </c>
      <c r="C1658" t="s">
        <v>5</v>
      </c>
      <c r="D1658" t="s">
        <v>15046</v>
      </c>
      <c r="E1658">
        <f>VLOOKUP(Tableau__3_Déplacements_2[[#This Row],[Id_Personne]],[1]!Tableau__2_Personnes_1[[Id_Personne]:[Age]],2)</f>
        <v>2</v>
      </c>
      <c r="F1658">
        <f>VLOOKUP(Tableau__3_Déplacements_2[[#This Row],[Id_Personne]],[1]!Tableau__2_Personnes_1[[Id_Personne]:[Age]],4)</f>
        <v>22</v>
      </c>
      <c r="G1658" t="s">
        <v>3</v>
      </c>
      <c r="H1658" t="s">
        <v>2</v>
      </c>
      <c r="I1658" t="s">
        <v>15045</v>
      </c>
      <c r="J1658">
        <v>1</v>
      </c>
      <c r="K1658">
        <v>12</v>
      </c>
      <c r="M1658">
        <v>14</v>
      </c>
      <c r="O1658" t="str">
        <f>IF(Tableau__3_Déplacements_2[[#This Row],[Ori]]=Tableau__3_Déplacements_2[[#This Row],[Des]],"local","metro")</f>
        <v>metro</v>
      </c>
      <c r="P1658">
        <v>15</v>
      </c>
      <c r="Q1658">
        <v>17</v>
      </c>
      <c r="R1658">
        <v>0</v>
      </c>
      <c r="S1658">
        <v>17</v>
      </c>
      <c r="T1658">
        <v>30</v>
      </c>
      <c r="U1658" t="s">
        <v>30</v>
      </c>
      <c r="V1658">
        <v>8</v>
      </c>
      <c r="W1658">
        <v>150</v>
      </c>
      <c r="X1658">
        <v>5</v>
      </c>
      <c r="Y1658">
        <v>136.10499999999999</v>
      </c>
      <c r="Z1658" s="1">
        <v>0</v>
      </c>
      <c r="AA1658" s="1"/>
    </row>
    <row r="1659" spans="1:27" x14ac:dyDescent="0.35">
      <c r="A1659">
        <v>1172</v>
      </c>
      <c r="B1659" t="e">
        <f>VLOOKUP(Tableau__3_Déplacements_2[[#This Row],[Id_Menage]],[2]Ménages!$A$2:$AD$1503,32)</f>
        <v>#REF!</v>
      </c>
      <c r="C1659" t="s">
        <v>16</v>
      </c>
      <c r="D1659" t="s">
        <v>15042</v>
      </c>
      <c r="E1659">
        <f>VLOOKUP(Tableau__3_Déplacements_2[[#This Row],[Id_Personne]],[1]!Tableau__2_Personnes_1[[Id_Personne]:[Age]],2)</f>
        <v>2</v>
      </c>
      <c r="F1659">
        <f>VLOOKUP(Tableau__3_Déplacements_2[[#This Row],[Id_Personne]],[1]!Tableau__2_Personnes_1[[Id_Personne]:[Age]],4)</f>
        <v>45</v>
      </c>
      <c r="G1659" t="s">
        <v>3</v>
      </c>
      <c r="H1659" t="s">
        <v>2</v>
      </c>
      <c r="I1659" t="s">
        <v>15044</v>
      </c>
      <c r="J1659">
        <v>1</v>
      </c>
      <c r="K1659">
        <v>56</v>
      </c>
      <c r="M1659">
        <v>13</v>
      </c>
      <c r="O1659" t="str">
        <f>IF(Tableau__3_Déplacements_2[[#This Row],[Ori]]=Tableau__3_Déplacements_2[[#This Row],[Des]],"local","metro")</f>
        <v>metro</v>
      </c>
      <c r="P1659">
        <v>3</v>
      </c>
      <c r="Q1659">
        <v>13</v>
      </c>
      <c r="R1659">
        <v>0</v>
      </c>
      <c r="S1659">
        <v>13</v>
      </c>
      <c r="T1659">
        <v>40</v>
      </c>
      <c r="U1659" t="s">
        <v>240</v>
      </c>
      <c r="V1659">
        <v>8</v>
      </c>
      <c r="W1659">
        <v>400</v>
      </c>
      <c r="X1659">
        <v>2</v>
      </c>
      <c r="Y1659">
        <v>136.10499999999999</v>
      </c>
      <c r="Z1659" s="1">
        <v>0</v>
      </c>
      <c r="AA1659" s="1"/>
    </row>
    <row r="1660" spans="1:27" x14ac:dyDescent="0.35">
      <c r="A1660">
        <v>1172</v>
      </c>
      <c r="B1660" t="e">
        <f>VLOOKUP(Tableau__3_Déplacements_2[[#This Row],[Id_Menage]],[2]Ménages!$A$2:$AD$1503,32)</f>
        <v>#REF!</v>
      </c>
      <c r="C1660" t="s">
        <v>16</v>
      </c>
      <c r="D1660" t="s">
        <v>15042</v>
      </c>
      <c r="E1660">
        <f>VLOOKUP(Tableau__3_Déplacements_2[[#This Row],[Id_Personne]],[1]!Tableau__2_Personnes_1[[Id_Personne]:[Age]],2)</f>
        <v>2</v>
      </c>
      <c r="F1660">
        <f>VLOOKUP(Tableau__3_Déplacements_2[[#This Row],[Id_Personne]],[1]!Tableau__2_Personnes_1[[Id_Personne]:[Age]],4)</f>
        <v>45</v>
      </c>
      <c r="G1660" t="s">
        <v>0</v>
      </c>
      <c r="H1660" t="s">
        <v>7</v>
      </c>
      <c r="I1660" t="s">
        <v>15043</v>
      </c>
      <c r="J1660">
        <v>1</v>
      </c>
      <c r="K1660">
        <v>14</v>
      </c>
      <c r="M1660">
        <v>56</v>
      </c>
      <c r="O1660" t="str">
        <f>IF(Tableau__3_Déplacements_2[[#This Row],[Ori]]=Tableau__3_Déplacements_2[[#This Row],[Des]],"local","metro")</f>
        <v>metro</v>
      </c>
      <c r="P1660">
        <v>6</v>
      </c>
      <c r="Q1660">
        <v>10</v>
      </c>
      <c r="R1660">
        <v>30</v>
      </c>
      <c r="S1660">
        <v>11</v>
      </c>
      <c r="T1660">
        <v>20</v>
      </c>
      <c r="U1660" t="s">
        <v>240</v>
      </c>
      <c r="V1660">
        <v>8</v>
      </c>
      <c r="W1660">
        <v>400</v>
      </c>
      <c r="X1660">
        <v>2</v>
      </c>
      <c r="Y1660">
        <v>136.10499999999999</v>
      </c>
      <c r="Z1660" s="1">
        <v>-1</v>
      </c>
      <c r="AA1660" s="1"/>
    </row>
    <row r="1661" spans="1:27" x14ac:dyDescent="0.35">
      <c r="A1661">
        <v>1172</v>
      </c>
      <c r="B1661" t="e">
        <f>VLOOKUP(Tableau__3_Déplacements_2[[#This Row],[Id_Menage]],[2]Ménages!$A$2:$AD$1503,32)</f>
        <v>#REF!</v>
      </c>
      <c r="C1661" t="s">
        <v>16</v>
      </c>
      <c r="D1661" t="s">
        <v>15042</v>
      </c>
      <c r="E1661">
        <f>VLOOKUP(Tableau__3_Déplacements_2[[#This Row],[Id_Personne]],[1]!Tableau__2_Personnes_1[[Id_Personne]:[Age]],2)</f>
        <v>2</v>
      </c>
      <c r="F1661">
        <f>VLOOKUP(Tableau__3_Déplacements_2[[#This Row],[Id_Personne]],[1]!Tableau__2_Personnes_1[[Id_Personne]:[Age]],4)</f>
        <v>45</v>
      </c>
      <c r="G1661" t="s">
        <v>13</v>
      </c>
      <c r="H1661" t="s">
        <v>22</v>
      </c>
      <c r="I1661" t="s">
        <v>15041</v>
      </c>
      <c r="J1661">
        <v>1</v>
      </c>
      <c r="K1661">
        <v>13</v>
      </c>
      <c r="M1661">
        <v>14</v>
      </c>
      <c r="O1661" t="str">
        <f>IF(Tableau__3_Déplacements_2[[#This Row],[Ori]]=Tableau__3_Déplacements_2[[#This Row],[Des]],"local","metro")</f>
        <v>metro</v>
      </c>
      <c r="P1661">
        <v>15</v>
      </c>
      <c r="Q1661">
        <v>17</v>
      </c>
      <c r="R1661">
        <v>30</v>
      </c>
      <c r="S1661">
        <v>18</v>
      </c>
      <c r="T1661">
        <v>15</v>
      </c>
      <c r="U1661" t="s">
        <v>0</v>
      </c>
      <c r="V1661">
        <v>1</v>
      </c>
      <c r="W1661">
        <v>0</v>
      </c>
      <c r="X1661">
        <v>6</v>
      </c>
      <c r="Y1661">
        <v>136.10499999999999</v>
      </c>
      <c r="Z1661" s="1">
        <v>-1</v>
      </c>
      <c r="AA1661" s="1"/>
    </row>
    <row r="1662" spans="1:27" x14ac:dyDescent="0.35">
      <c r="A1662">
        <v>1172</v>
      </c>
      <c r="B1662" t="e">
        <f>VLOOKUP(Tableau__3_Déplacements_2[[#This Row],[Id_Menage]],[2]Ménages!$A$2:$AD$1503,32)</f>
        <v>#REF!</v>
      </c>
      <c r="C1662" t="s">
        <v>11</v>
      </c>
      <c r="D1662" t="s">
        <v>15037</v>
      </c>
      <c r="E1662">
        <f>VLOOKUP(Tableau__3_Déplacements_2[[#This Row],[Id_Personne]],[1]!Tableau__2_Personnes_1[[Id_Personne]:[Age]],2)</f>
        <v>2</v>
      </c>
      <c r="F1662">
        <f>VLOOKUP(Tableau__3_Déplacements_2[[#This Row],[Id_Personne]],[1]!Tableau__2_Personnes_1[[Id_Personne]:[Age]],4)</f>
        <v>18</v>
      </c>
      <c r="G1662" t="s">
        <v>0</v>
      </c>
      <c r="H1662" t="s">
        <v>7</v>
      </c>
      <c r="I1662" t="s">
        <v>15040</v>
      </c>
      <c r="J1662">
        <v>1</v>
      </c>
      <c r="K1662">
        <v>14</v>
      </c>
      <c r="M1662">
        <v>13</v>
      </c>
      <c r="O1662" t="str">
        <f>IF(Tableau__3_Déplacements_2[[#This Row],[Ori]]=Tableau__3_Déplacements_2[[#This Row],[Des]],"local","metro")</f>
        <v>metro</v>
      </c>
      <c r="P1662">
        <v>12</v>
      </c>
      <c r="Q1662">
        <v>12</v>
      </c>
      <c r="R1662">
        <v>0</v>
      </c>
      <c r="S1662">
        <v>12</v>
      </c>
      <c r="T1662">
        <v>10</v>
      </c>
      <c r="U1662" t="s">
        <v>0</v>
      </c>
      <c r="V1662">
        <v>1</v>
      </c>
      <c r="W1662">
        <v>0</v>
      </c>
      <c r="X1662">
        <v>3</v>
      </c>
      <c r="Y1662">
        <v>136.10499999999999</v>
      </c>
      <c r="Z1662" s="1">
        <v>0</v>
      </c>
      <c r="AA1662" s="1"/>
    </row>
    <row r="1663" spans="1:27" x14ac:dyDescent="0.35">
      <c r="A1663">
        <v>1172</v>
      </c>
      <c r="B1663" t="e">
        <f>VLOOKUP(Tableau__3_Déplacements_2[[#This Row],[Id_Menage]],[2]Ménages!$A$2:$AD$1503,32)</f>
        <v>#REF!</v>
      </c>
      <c r="C1663" t="s">
        <v>11</v>
      </c>
      <c r="D1663" t="s">
        <v>15037</v>
      </c>
      <c r="E1663">
        <f>VLOOKUP(Tableau__3_Déplacements_2[[#This Row],[Id_Personne]],[1]!Tableau__2_Personnes_1[[Id_Personne]:[Age]],2)</f>
        <v>2</v>
      </c>
      <c r="F1663">
        <f>VLOOKUP(Tableau__3_Déplacements_2[[#This Row],[Id_Personne]],[1]!Tableau__2_Personnes_1[[Id_Personne]:[Age]],4)</f>
        <v>18</v>
      </c>
      <c r="G1663" t="s">
        <v>3</v>
      </c>
      <c r="H1663" t="s">
        <v>2</v>
      </c>
      <c r="I1663" t="s">
        <v>15039</v>
      </c>
      <c r="J1663">
        <v>1</v>
      </c>
      <c r="K1663">
        <v>13</v>
      </c>
      <c r="M1663">
        <v>13</v>
      </c>
      <c r="O1663" t="str">
        <f>IF(Tableau__3_Déplacements_2[[#This Row],[Ori]]=Tableau__3_Déplacements_2[[#This Row],[Des]],"local","metro")</f>
        <v>local</v>
      </c>
      <c r="P1663">
        <v>15</v>
      </c>
      <c r="Q1663">
        <v>14</v>
      </c>
      <c r="R1663">
        <v>0</v>
      </c>
      <c r="S1663">
        <v>14</v>
      </c>
      <c r="T1663">
        <v>15</v>
      </c>
      <c r="U1663" t="s">
        <v>0</v>
      </c>
      <c r="V1663">
        <v>1</v>
      </c>
      <c r="W1663">
        <v>0</v>
      </c>
      <c r="X1663">
        <v>2</v>
      </c>
      <c r="Y1663">
        <v>136.10499999999999</v>
      </c>
      <c r="Z1663" s="1">
        <v>0</v>
      </c>
      <c r="AA1663" s="1"/>
    </row>
    <row r="1664" spans="1:27" x14ac:dyDescent="0.35">
      <c r="A1664">
        <v>1172</v>
      </c>
      <c r="B1664" t="e">
        <f>VLOOKUP(Tableau__3_Déplacements_2[[#This Row],[Id_Menage]],[2]Ménages!$A$2:$AD$1503,32)</f>
        <v>#REF!</v>
      </c>
      <c r="C1664" t="s">
        <v>11</v>
      </c>
      <c r="D1664" t="s">
        <v>15037</v>
      </c>
      <c r="E1664">
        <f>VLOOKUP(Tableau__3_Déplacements_2[[#This Row],[Id_Personne]],[1]!Tableau__2_Personnes_1[[Id_Personne]:[Age]],2)</f>
        <v>2</v>
      </c>
      <c r="F1664">
        <f>VLOOKUP(Tableau__3_Déplacements_2[[#This Row],[Id_Personne]],[1]!Tableau__2_Personnes_1[[Id_Personne]:[Age]],4)</f>
        <v>18</v>
      </c>
      <c r="G1664" t="s">
        <v>13</v>
      </c>
      <c r="H1664" t="s">
        <v>22</v>
      </c>
      <c r="I1664" t="s">
        <v>15038</v>
      </c>
      <c r="J1664">
        <v>1</v>
      </c>
      <c r="K1664">
        <v>13</v>
      </c>
      <c r="M1664">
        <v>2</v>
      </c>
      <c r="O1664" t="str">
        <f>IF(Tableau__3_Déplacements_2[[#This Row],[Ori]]=Tableau__3_Déplacements_2[[#This Row],[Des]],"local","metro")</f>
        <v>metro</v>
      </c>
      <c r="P1664">
        <v>12</v>
      </c>
      <c r="Q1664">
        <v>15</v>
      </c>
      <c r="R1664">
        <v>30</v>
      </c>
      <c r="S1664">
        <v>15</v>
      </c>
      <c r="T1664">
        <v>40</v>
      </c>
      <c r="U1664" t="s">
        <v>240</v>
      </c>
      <c r="V1664">
        <v>8</v>
      </c>
      <c r="W1664">
        <v>200</v>
      </c>
      <c r="X1664">
        <v>1</v>
      </c>
      <c r="Y1664">
        <v>136.10499999999999</v>
      </c>
      <c r="Z1664" s="1">
        <v>-1</v>
      </c>
      <c r="AA1664" s="1"/>
    </row>
    <row r="1665" spans="1:27" x14ac:dyDescent="0.35">
      <c r="A1665">
        <v>1172</v>
      </c>
      <c r="B1665" t="e">
        <f>VLOOKUP(Tableau__3_Déplacements_2[[#This Row],[Id_Menage]],[2]Ménages!$A$2:$AD$1503,32)</f>
        <v>#REF!</v>
      </c>
      <c r="C1665" t="s">
        <v>11</v>
      </c>
      <c r="D1665" t="s">
        <v>15037</v>
      </c>
      <c r="E1665">
        <f>VLOOKUP(Tableau__3_Déplacements_2[[#This Row],[Id_Personne]],[1]!Tableau__2_Personnes_1[[Id_Personne]:[Age]],2)</f>
        <v>2</v>
      </c>
      <c r="F1665">
        <f>VLOOKUP(Tableau__3_Déplacements_2[[#This Row],[Id_Personne]],[1]!Tableau__2_Personnes_1[[Id_Personne]:[Age]],4)</f>
        <v>18</v>
      </c>
      <c r="G1665" t="s">
        <v>27</v>
      </c>
      <c r="H1665" t="s">
        <v>26</v>
      </c>
      <c r="I1665" t="s">
        <v>15036</v>
      </c>
      <c r="J1665">
        <v>1</v>
      </c>
      <c r="K1665">
        <v>2</v>
      </c>
      <c r="M1665">
        <v>14</v>
      </c>
      <c r="O1665" t="str">
        <f>IF(Tableau__3_Déplacements_2[[#This Row],[Ori]]=Tableau__3_Déplacements_2[[#This Row],[Des]],"local","metro")</f>
        <v>metro</v>
      </c>
      <c r="P1665">
        <v>15</v>
      </c>
      <c r="Q1665">
        <v>18</v>
      </c>
      <c r="R1665">
        <v>30</v>
      </c>
      <c r="S1665">
        <v>19</v>
      </c>
      <c r="T1665">
        <v>0</v>
      </c>
      <c r="U1665" t="s">
        <v>240</v>
      </c>
      <c r="V1665">
        <v>8</v>
      </c>
      <c r="W1665">
        <v>200</v>
      </c>
      <c r="X1665">
        <v>1</v>
      </c>
      <c r="Y1665">
        <v>136.10499999999999</v>
      </c>
      <c r="Z1665" s="1">
        <v>-1</v>
      </c>
      <c r="AA1665" s="1"/>
    </row>
    <row r="1666" spans="1:27" x14ac:dyDescent="0.35">
      <c r="A1666">
        <v>1172</v>
      </c>
      <c r="B1666" t="e">
        <f>VLOOKUP(Tableau__3_Déplacements_2[[#This Row],[Id_Menage]],[2]Ménages!$A$2:$AD$1503,32)</f>
        <v>#REF!</v>
      </c>
      <c r="C1666" t="s">
        <v>5</v>
      </c>
      <c r="D1666" t="s">
        <v>15034</v>
      </c>
      <c r="E1666">
        <f>VLOOKUP(Tableau__3_Déplacements_2[[#This Row],[Id_Personne]],[1]!Tableau__2_Personnes_1[[Id_Personne]:[Age]],2)</f>
        <v>1</v>
      </c>
      <c r="F1666">
        <f>VLOOKUP(Tableau__3_Déplacements_2[[#This Row],[Id_Personne]],[1]!Tableau__2_Personnes_1[[Id_Personne]:[Age]],4)</f>
        <v>14</v>
      </c>
      <c r="G1666" t="s">
        <v>0</v>
      </c>
      <c r="H1666" t="s">
        <v>7</v>
      </c>
      <c r="I1666" t="s">
        <v>15035</v>
      </c>
      <c r="J1666">
        <v>1</v>
      </c>
      <c r="K1666">
        <v>14</v>
      </c>
      <c r="M1666">
        <v>2</v>
      </c>
      <c r="O1666" t="str">
        <f>IF(Tableau__3_Déplacements_2[[#This Row],[Ori]]=Tableau__3_Déplacements_2[[#This Row],[Des]],"local","metro")</f>
        <v>metro</v>
      </c>
      <c r="P1666">
        <v>12</v>
      </c>
      <c r="Q1666">
        <v>15</v>
      </c>
      <c r="R1666">
        <v>30</v>
      </c>
      <c r="S1666">
        <v>15</v>
      </c>
      <c r="T1666">
        <v>50</v>
      </c>
      <c r="U1666" t="s">
        <v>240</v>
      </c>
      <c r="V1666">
        <v>8</v>
      </c>
      <c r="W1666">
        <v>200</v>
      </c>
      <c r="X1666">
        <v>1</v>
      </c>
      <c r="Y1666">
        <v>136.10499999999999</v>
      </c>
      <c r="Z1666" s="1">
        <v>-1</v>
      </c>
      <c r="AA1666" s="1"/>
    </row>
    <row r="1667" spans="1:27" x14ac:dyDescent="0.35">
      <c r="A1667">
        <v>1172</v>
      </c>
      <c r="B1667" t="e">
        <f>VLOOKUP(Tableau__3_Déplacements_2[[#This Row],[Id_Menage]],[2]Ménages!$A$2:$AD$1503,32)</f>
        <v>#REF!</v>
      </c>
      <c r="C1667" t="s">
        <v>5</v>
      </c>
      <c r="D1667" t="s">
        <v>15034</v>
      </c>
      <c r="E1667">
        <f>VLOOKUP(Tableau__3_Déplacements_2[[#This Row],[Id_Personne]],[1]!Tableau__2_Personnes_1[[Id_Personne]:[Age]],2)</f>
        <v>1</v>
      </c>
      <c r="F1667">
        <f>VLOOKUP(Tableau__3_Déplacements_2[[#This Row],[Id_Personne]],[1]!Tableau__2_Personnes_1[[Id_Personne]:[Age]],4)</f>
        <v>14</v>
      </c>
      <c r="G1667" t="s">
        <v>3</v>
      </c>
      <c r="H1667" t="s">
        <v>2</v>
      </c>
      <c r="I1667" t="s">
        <v>15033</v>
      </c>
      <c r="J1667">
        <v>1</v>
      </c>
      <c r="K1667">
        <v>2</v>
      </c>
      <c r="M1667">
        <v>14</v>
      </c>
      <c r="O1667" t="str">
        <f>IF(Tableau__3_Déplacements_2[[#This Row],[Ori]]=Tableau__3_Déplacements_2[[#This Row],[Des]],"local","metro")</f>
        <v>metro</v>
      </c>
      <c r="P1667">
        <v>15</v>
      </c>
      <c r="Q1667">
        <v>18</v>
      </c>
      <c r="R1667">
        <v>30</v>
      </c>
      <c r="S1667">
        <v>19</v>
      </c>
      <c r="T1667">
        <v>0</v>
      </c>
      <c r="U1667" t="s">
        <v>240</v>
      </c>
      <c r="V1667">
        <v>8</v>
      </c>
      <c r="W1667">
        <v>200</v>
      </c>
      <c r="X1667">
        <v>1</v>
      </c>
      <c r="Y1667">
        <v>136.10499999999999</v>
      </c>
      <c r="Z1667" s="1">
        <v>-1</v>
      </c>
      <c r="AA1667" s="1"/>
    </row>
    <row r="1668" spans="1:27" x14ac:dyDescent="0.35">
      <c r="A1668">
        <v>1173</v>
      </c>
      <c r="B1668" t="e">
        <f>VLOOKUP(Tableau__3_Déplacements_2[[#This Row],[Id_Menage]],[2]Ménages!$A$2:$AD$1503,32)</f>
        <v>#REF!</v>
      </c>
      <c r="C1668" t="s">
        <v>16</v>
      </c>
      <c r="D1668" t="s">
        <v>15029</v>
      </c>
      <c r="E1668">
        <f>VLOOKUP(Tableau__3_Déplacements_2[[#This Row],[Id_Personne]],[1]!Tableau__2_Personnes_1[[Id_Personne]:[Age]],2)</f>
        <v>1</v>
      </c>
      <c r="F1668">
        <f>VLOOKUP(Tableau__3_Déplacements_2[[#This Row],[Id_Personne]],[1]!Tableau__2_Personnes_1[[Id_Personne]:[Age]],4)</f>
        <v>31</v>
      </c>
      <c r="G1668" t="s">
        <v>0</v>
      </c>
      <c r="H1668" t="s">
        <v>7</v>
      </c>
      <c r="I1668" t="s">
        <v>15032</v>
      </c>
      <c r="J1668">
        <v>1</v>
      </c>
      <c r="K1668">
        <v>14</v>
      </c>
      <c r="M1668">
        <v>2</v>
      </c>
      <c r="O1668" t="str">
        <f>IF(Tableau__3_Déplacements_2[[#This Row],[Ori]]=Tableau__3_Déplacements_2[[#This Row],[Des]],"local","metro")</f>
        <v>metro</v>
      </c>
      <c r="P1668">
        <v>3</v>
      </c>
      <c r="Q1668">
        <v>7</v>
      </c>
      <c r="R1668">
        <v>0</v>
      </c>
      <c r="S1668">
        <v>7</v>
      </c>
      <c r="T1668">
        <v>20</v>
      </c>
      <c r="U1668" t="s">
        <v>30</v>
      </c>
      <c r="V1668">
        <v>8</v>
      </c>
      <c r="W1668">
        <v>300</v>
      </c>
      <c r="X1668">
        <v>6</v>
      </c>
      <c r="Y1668">
        <v>136.10499999999999</v>
      </c>
      <c r="Z1668" s="1">
        <v>0</v>
      </c>
      <c r="AA1668" s="1"/>
    </row>
    <row r="1669" spans="1:27" x14ac:dyDescent="0.35">
      <c r="A1669">
        <v>1173</v>
      </c>
      <c r="B1669" t="e">
        <f>VLOOKUP(Tableau__3_Déplacements_2[[#This Row],[Id_Menage]],[2]Ménages!$A$2:$AD$1503,32)</f>
        <v>#REF!</v>
      </c>
      <c r="C1669" t="s">
        <v>16</v>
      </c>
      <c r="D1669" t="s">
        <v>15029</v>
      </c>
      <c r="E1669">
        <f>VLOOKUP(Tableau__3_Déplacements_2[[#This Row],[Id_Personne]],[1]!Tableau__2_Personnes_1[[Id_Personne]:[Age]],2)</f>
        <v>1</v>
      </c>
      <c r="F1669">
        <f>VLOOKUP(Tableau__3_Déplacements_2[[#This Row],[Id_Personne]],[1]!Tableau__2_Personnes_1[[Id_Personne]:[Age]],4)</f>
        <v>31</v>
      </c>
      <c r="G1669" t="s">
        <v>13</v>
      </c>
      <c r="H1669" t="s">
        <v>22</v>
      </c>
      <c r="I1669" t="s">
        <v>15031</v>
      </c>
      <c r="J1669">
        <v>1</v>
      </c>
      <c r="K1669">
        <v>13</v>
      </c>
      <c r="M1669">
        <v>2</v>
      </c>
      <c r="O1669" t="str">
        <f>IF(Tableau__3_Déplacements_2[[#This Row],[Ori]]=Tableau__3_Déplacements_2[[#This Row],[Des]],"local","metro")</f>
        <v>metro</v>
      </c>
      <c r="P1669">
        <v>3</v>
      </c>
      <c r="Q1669">
        <v>14</v>
      </c>
      <c r="R1669">
        <v>0</v>
      </c>
      <c r="S1669">
        <v>14</v>
      </c>
      <c r="T1669">
        <v>20</v>
      </c>
      <c r="U1669" t="s">
        <v>30</v>
      </c>
      <c r="V1669">
        <v>8</v>
      </c>
      <c r="W1669">
        <v>300</v>
      </c>
      <c r="X1669">
        <v>6</v>
      </c>
      <c r="Y1669">
        <v>136.10499999999999</v>
      </c>
      <c r="Z1669" s="1">
        <v>0</v>
      </c>
      <c r="AA1669" s="1"/>
    </row>
    <row r="1670" spans="1:27" x14ac:dyDescent="0.35">
      <c r="A1670">
        <v>1173</v>
      </c>
      <c r="B1670" t="e">
        <f>VLOOKUP(Tableau__3_Déplacements_2[[#This Row],[Id_Menage]],[2]Ménages!$A$2:$AD$1503,32)</f>
        <v>#REF!</v>
      </c>
      <c r="C1670" t="s">
        <v>16</v>
      </c>
      <c r="D1670" t="s">
        <v>15029</v>
      </c>
      <c r="E1670">
        <f>VLOOKUP(Tableau__3_Déplacements_2[[#This Row],[Id_Personne]],[1]!Tableau__2_Personnes_1[[Id_Personne]:[Age]],2)</f>
        <v>1</v>
      </c>
      <c r="F1670">
        <f>VLOOKUP(Tableau__3_Déplacements_2[[#This Row],[Id_Personne]],[1]!Tableau__2_Personnes_1[[Id_Personne]:[Age]],4)</f>
        <v>31</v>
      </c>
      <c r="G1670" t="s">
        <v>3</v>
      </c>
      <c r="H1670" t="s">
        <v>2</v>
      </c>
      <c r="I1670" t="s">
        <v>15030</v>
      </c>
      <c r="J1670">
        <v>1</v>
      </c>
      <c r="K1670">
        <v>2</v>
      </c>
      <c r="M1670">
        <v>13</v>
      </c>
      <c r="O1670" t="str">
        <f>IF(Tableau__3_Déplacements_2[[#This Row],[Ori]]=Tableau__3_Déplacements_2[[#This Row],[Des]],"local","metro")</f>
        <v>metro</v>
      </c>
      <c r="P1670">
        <v>15</v>
      </c>
      <c r="Q1670">
        <v>12</v>
      </c>
      <c r="R1670">
        <v>0</v>
      </c>
      <c r="S1670">
        <v>12</v>
      </c>
      <c r="T1670">
        <v>30</v>
      </c>
      <c r="U1670" t="s">
        <v>30</v>
      </c>
      <c r="V1670">
        <v>8</v>
      </c>
      <c r="W1670">
        <v>300</v>
      </c>
      <c r="X1670">
        <v>6</v>
      </c>
      <c r="Y1670">
        <v>136.10499999999999</v>
      </c>
      <c r="Z1670" s="1">
        <v>0</v>
      </c>
      <c r="AA1670" s="1"/>
    </row>
    <row r="1671" spans="1:27" x14ac:dyDescent="0.35">
      <c r="A1671">
        <v>1173</v>
      </c>
      <c r="B1671" t="e">
        <f>VLOOKUP(Tableau__3_Déplacements_2[[#This Row],[Id_Menage]],[2]Ménages!$A$2:$AD$1503,32)</f>
        <v>#REF!</v>
      </c>
      <c r="C1671" t="s">
        <v>16</v>
      </c>
      <c r="D1671" t="s">
        <v>15029</v>
      </c>
      <c r="E1671">
        <f>VLOOKUP(Tableau__3_Déplacements_2[[#This Row],[Id_Personne]],[1]!Tableau__2_Personnes_1[[Id_Personne]:[Age]],2)</f>
        <v>1</v>
      </c>
      <c r="F1671">
        <f>VLOOKUP(Tableau__3_Déplacements_2[[#This Row],[Id_Personne]],[1]!Tableau__2_Personnes_1[[Id_Personne]:[Age]],4)</f>
        <v>31</v>
      </c>
      <c r="G1671" t="s">
        <v>27</v>
      </c>
      <c r="H1671" t="s">
        <v>26</v>
      </c>
      <c r="I1671" t="s">
        <v>15028</v>
      </c>
      <c r="J1671">
        <v>1</v>
      </c>
      <c r="K1671">
        <v>2</v>
      </c>
      <c r="M1671">
        <v>14</v>
      </c>
      <c r="O1671" t="str">
        <f>IF(Tableau__3_Déplacements_2[[#This Row],[Ori]]=Tableau__3_Déplacements_2[[#This Row],[Des]],"local","metro")</f>
        <v>metro</v>
      </c>
      <c r="P1671">
        <v>15</v>
      </c>
      <c r="Q1671">
        <v>19</v>
      </c>
      <c r="R1671">
        <v>30</v>
      </c>
      <c r="S1671">
        <v>20</v>
      </c>
      <c r="T1671">
        <v>0</v>
      </c>
      <c r="U1671" t="s">
        <v>30</v>
      </c>
      <c r="V1671">
        <v>8</v>
      </c>
      <c r="W1671">
        <v>300</v>
      </c>
      <c r="X1671">
        <v>6</v>
      </c>
      <c r="Y1671">
        <v>136.10499999999999</v>
      </c>
      <c r="Z1671" s="1">
        <v>-1</v>
      </c>
      <c r="AA1671" s="1"/>
    </row>
    <row r="1672" spans="1:27" x14ac:dyDescent="0.35">
      <c r="A1672">
        <v>1173</v>
      </c>
      <c r="B1672" t="e">
        <f>VLOOKUP(Tableau__3_Déplacements_2[[#This Row],[Id_Menage]],[2]Ménages!$A$2:$AD$1503,32)</f>
        <v>#REF!</v>
      </c>
      <c r="C1672" t="s">
        <v>11</v>
      </c>
      <c r="D1672" t="s">
        <v>15026</v>
      </c>
      <c r="E1672">
        <f>VLOOKUP(Tableau__3_Déplacements_2[[#This Row],[Id_Personne]],[1]!Tableau__2_Personnes_1[[Id_Personne]:[Age]],2)</f>
        <v>2</v>
      </c>
      <c r="F1672">
        <f>VLOOKUP(Tableau__3_Déplacements_2[[#This Row],[Id_Personne]],[1]!Tableau__2_Personnes_1[[Id_Personne]:[Age]],4)</f>
        <v>29</v>
      </c>
      <c r="G1672" t="s">
        <v>3</v>
      </c>
      <c r="H1672" t="s">
        <v>2</v>
      </c>
      <c r="I1672" t="s">
        <v>15027</v>
      </c>
      <c r="J1672">
        <v>1</v>
      </c>
      <c r="K1672">
        <v>37</v>
      </c>
      <c r="M1672">
        <v>14</v>
      </c>
      <c r="O1672" t="str">
        <f>IF(Tableau__3_Déplacements_2[[#This Row],[Ori]]=Tableau__3_Déplacements_2[[#This Row],[Des]],"local","metro")</f>
        <v>metro</v>
      </c>
      <c r="P1672">
        <v>15</v>
      </c>
      <c r="Q1672">
        <v>15</v>
      </c>
      <c r="R1672">
        <v>30</v>
      </c>
      <c r="S1672">
        <v>16</v>
      </c>
      <c r="T1672">
        <v>0</v>
      </c>
      <c r="U1672" t="s">
        <v>30</v>
      </c>
      <c r="V1672">
        <v>8</v>
      </c>
      <c r="W1672">
        <v>250</v>
      </c>
      <c r="X1672">
        <v>6</v>
      </c>
      <c r="Y1672">
        <v>136.10499999999999</v>
      </c>
      <c r="Z1672" s="1">
        <v>-1</v>
      </c>
      <c r="AA1672" s="1"/>
    </row>
    <row r="1673" spans="1:27" x14ac:dyDescent="0.35">
      <c r="A1673">
        <v>1173</v>
      </c>
      <c r="B1673" t="e">
        <f>VLOOKUP(Tableau__3_Déplacements_2[[#This Row],[Id_Menage]],[2]Ménages!$A$2:$AD$1503,32)</f>
        <v>#REF!</v>
      </c>
      <c r="C1673" t="s">
        <v>11</v>
      </c>
      <c r="D1673" t="s">
        <v>15026</v>
      </c>
      <c r="E1673">
        <f>VLOOKUP(Tableau__3_Déplacements_2[[#This Row],[Id_Personne]],[1]!Tableau__2_Personnes_1[[Id_Personne]:[Age]],2)</f>
        <v>2</v>
      </c>
      <c r="F1673">
        <f>VLOOKUP(Tableau__3_Déplacements_2[[#This Row],[Id_Personne]],[1]!Tableau__2_Personnes_1[[Id_Personne]:[Age]],4)</f>
        <v>29</v>
      </c>
      <c r="G1673" t="s">
        <v>0</v>
      </c>
      <c r="H1673" t="s">
        <v>7</v>
      </c>
      <c r="I1673" t="s">
        <v>15025</v>
      </c>
      <c r="J1673">
        <v>1</v>
      </c>
      <c r="K1673">
        <v>14</v>
      </c>
      <c r="M1673">
        <v>37</v>
      </c>
      <c r="O1673" t="str">
        <f>IF(Tableau__3_Déplacements_2[[#This Row],[Ori]]=Tableau__3_Déplacements_2[[#This Row],[Des]],"local","metro")</f>
        <v>metro</v>
      </c>
      <c r="P1673">
        <v>3</v>
      </c>
      <c r="Q1673">
        <v>7</v>
      </c>
      <c r="R1673">
        <v>0</v>
      </c>
      <c r="S1673">
        <v>7</v>
      </c>
      <c r="T1673">
        <v>30</v>
      </c>
      <c r="U1673" t="s">
        <v>30</v>
      </c>
      <c r="V1673">
        <v>8</v>
      </c>
      <c r="W1673">
        <v>250</v>
      </c>
      <c r="X1673">
        <v>6</v>
      </c>
      <c r="Y1673">
        <v>136.10499999999999</v>
      </c>
      <c r="Z1673" s="1">
        <v>0</v>
      </c>
      <c r="AA1673" s="1"/>
    </row>
    <row r="1674" spans="1:27" x14ac:dyDescent="0.35">
      <c r="A1674">
        <v>1174</v>
      </c>
      <c r="B1674" t="e">
        <f>VLOOKUP(Tableau__3_Déplacements_2[[#This Row],[Id_Menage]],[2]Ménages!$A$2:$AD$1503,32)</f>
        <v>#REF!</v>
      </c>
      <c r="C1674" t="s">
        <v>16</v>
      </c>
      <c r="D1674" t="s">
        <v>15021</v>
      </c>
      <c r="E1674">
        <f>VLOOKUP(Tableau__3_Déplacements_2[[#This Row],[Id_Personne]],[1]!Tableau__2_Personnes_1[[Id_Personne]:[Age]],2)</f>
        <v>1</v>
      </c>
      <c r="F1674">
        <f>VLOOKUP(Tableau__3_Déplacements_2[[#This Row],[Id_Personne]],[1]!Tableau__2_Personnes_1[[Id_Personne]:[Age]],4)</f>
        <v>40</v>
      </c>
      <c r="G1674" t="s">
        <v>13</v>
      </c>
      <c r="H1674" t="s">
        <v>22</v>
      </c>
      <c r="I1674" t="s">
        <v>15024</v>
      </c>
      <c r="J1674">
        <v>1</v>
      </c>
      <c r="K1674">
        <v>45</v>
      </c>
      <c r="M1674">
        <v>31</v>
      </c>
      <c r="O1674" t="str">
        <f>IF(Tableau__3_Déplacements_2[[#This Row],[Ori]]=Tableau__3_Déplacements_2[[#This Row],[Des]],"local","metro")</f>
        <v>metro</v>
      </c>
      <c r="P1674">
        <v>12</v>
      </c>
      <c r="Q1674">
        <v>14</v>
      </c>
      <c r="R1674">
        <v>0</v>
      </c>
      <c r="S1674">
        <v>14</v>
      </c>
      <c r="T1674">
        <v>20</v>
      </c>
      <c r="U1674" t="s">
        <v>37</v>
      </c>
      <c r="V1674">
        <v>6</v>
      </c>
      <c r="W1674">
        <v>0</v>
      </c>
      <c r="X1674">
        <v>6</v>
      </c>
      <c r="Y1674">
        <v>136.10499999999999</v>
      </c>
      <c r="Z1674" s="1">
        <v>0</v>
      </c>
      <c r="AA1674" s="1"/>
    </row>
    <row r="1675" spans="1:27" x14ac:dyDescent="0.35">
      <c r="A1675">
        <v>1174</v>
      </c>
      <c r="B1675" t="e">
        <f>VLOOKUP(Tableau__3_Déplacements_2[[#This Row],[Id_Menage]],[2]Ménages!$A$2:$AD$1503,32)</f>
        <v>#REF!</v>
      </c>
      <c r="C1675" t="s">
        <v>16</v>
      </c>
      <c r="D1675" t="s">
        <v>15021</v>
      </c>
      <c r="E1675">
        <f>VLOOKUP(Tableau__3_Déplacements_2[[#This Row],[Id_Personne]],[1]!Tableau__2_Personnes_1[[Id_Personne]:[Age]],2)</f>
        <v>1</v>
      </c>
      <c r="F1675">
        <f>VLOOKUP(Tableau__3_Déplacements_2[[#This Row],[Id_Personne]],[1]!Tableau__2_Personnes_1[[Id_Personne]:[Age]],4)</f>
        <v>40</v>
      </c>
      <c r="G1675" t="s">
        <v>3</v>
      </c>
      <c r="H1675" t="s">
        <v>2</v>
      </c>
      <c r="I1675" t="s">
        <v>15023</v>
      </c>
      <c r="J1675">
        <v>1</v>
      </c>
      <c r="K1675">
        <v>34</v>
      </c>
      <c r="M1675">
        <v>45</v>
      </c>
      <c r="O1675" t="str">
        <f>IF(Tableau__3_Déplacements_2[[#This Row],[Ori]]=Tableau__3_Déplacements_2[[#This Row],[Des]],"local","metro")</f>
        <v>metro</v>
      </c>
      <c r="P1675">
        <v>10</v>
      </c>
      <c r="Q1675">
        <v>11</v>
      </c>
      <c r="R1675">
        <v>10</v>
      </c>
      <c r="S1675">
        <v>11</v>
      </c>
      <c r="T1675">
        <v>30</v>
      </c>
      <c r="U1675" t="s">
        <v>37</v>
      </c>
      <c r="V1675">
        <v>6</v>
      </c>
      <c r="W1675">
        <v>0</v>
      </c>
      <c r="X1675">
        <v>6</v>
      </c>
      <c r="Y1675">
        <v>136.10499999999999</v>
      </c>
      <c r="Z1675" s="1">
        <v>-1</v>
      </c>
      <c r="AA1675" s="1"/>
    </row>
    <row r="1676" spans="1:27" x14ac:dyDescent="0.35">
      <c r="A1676">
        <v>1174</v>
      </c>
      <c r="B1676" t="e">
        <f>VLOOKUP(Tableau__3_Déplacements_2[[#This Row],[Id_Menage]],[2]Ménages!$A$2:$AD$1503,32)</f>
        <v>#REF!</v>
      </c>
      <c r="C1676" t="s">
        <v>16</v>
      </c>
      <c r="D1676" t="s">
        <v>15021</v>
      </c>
      <c r="E1676">
        <f>VLOOKUP(Tableau__3_Déplacements_2[[#This Row],[Id_Personne]],[1]!Tableau__2_Personnes_1[[Id_Personne]:[Age]],2)</f>
        <v>1</v>
      </c>
      <c r="F1676">
        <f>VLOOKUP(Tableau__3_Déplacements_2[[#This Row],[Id_Personne]],[1]!Tableau__2_Personnes_1[[Id_Personne]:[Age]],4)</f>
        <v>40</v>
      </c>
      <c r="G1676" t="s">
        <v>27</v>
      </c>
      <c r="H1676" t="s">
        <v>26</v>
      </c>
      <c r="I1676" t="s">
        <v>15022</v>
      </c>
      <c r="J1676">
        <v>1</v>
      </c>
      <c r="K1676">
        <v>31</v>
      </c>
      <c r="M1676">
        <v>14</v>
      </c>
      <c r="O1676" t="str">
        <f>IF(Tableau__3_Déplacements_2[[#This Row],[Ori]]=Tableau__3_Déplacements_2[[#This Row],[Des]],"local","metro")</f>
        <v>metro</v>
      </c>
      <c r="P1676">
        <v>15</v>
      </c>
      <c r="Q1676">
        <v>19</v>
      </c>
      <c r="R1676">
        <v>0</v>
      </c>
      <c r="S1676">
        <v>19</v>
      </c>
      <c r="T1676">
        <v>30</v>
      </c>
      <c r="U1676" t="s">
        <v>37</v>
      </c>
      <c r="V1676">
        <v>6</v>
      </c>
      <c r="W1676">
        <v>0</v>
      </c>
      <c r="X1676">
        <v>6</v>
      </c>
      <c r="Y1676">
        <v>136.10499999999999</v>
      </c>
      <c r="Z1676" s="1">
        <v>0</v>
      </c>
      <c r="AA1676" s="1"/>
    </row>
    <row r="1677" spans="1:27" x14ac:dyDescent="0.35">
      <c r="A1677">
        <v>1174</v>
      </c>
      <c r="B1677" t="e">
        <f>VLOOKUP(Tableau__3_Déplacements_2[[#This Row],[Id_Menage]],[2]Ménages!$A$2:$AD$1503,32)</f>
        <v>#REF!</v>
      </c>
      <c r="C1677" t="s">
        <v>16</v>
      </c>
      <c r="D1677" t="s">
        <v>15021</v>
      </c>
      <c r="E1677">
        <f>VLOOKUP(Tableau__3_Déplacements_2[[#This Row],[Id_Personne]],[1]!Tableau__2_Personnes_1[[Id_Personne]:[Age]],2)</f>
        <v>1</v>
      </c>
      <c r="F1677">
        <f>VLOOKUP(Tableau__3_Déplacements_2[[#This Row],[Id_Personne]],[1]!Tableau__2_Personnes_1[[Id_Personne]:[Age]],4)</f>
        <v>40</v>
      </c>
      <c r="G1677" t="s">
        <v>0</v>
      </c>
      <c r="H1677" t="s">
        <v>7</v>
      </c>
      <c r="I1677" t="s">
        <v>15020</v>
      </c>
      <c r="J1677">
        <v>1</v>
      </c>
      <c r="K1677">
        <v>14</v>
      </c>
      <c r="M1677">
        <v>34</v>
      </c>
      <c r="O1677" t="str">
        <f>IF(Tableau__3_Déplacements_2[[#This Row],[Ori]]=Tableau__3_Déplacements_2[[#This Row],[Des]],"local","metro")</f>
        <v>metro</v>
      </c>
      <c r="P1677">
        <v>3</v>
      </c>
      <c r="Q1677">
        <v>8</v>
      </c>
      <c r="R1677">
        <v>0</v>
      </c>
      <c r="S1677">
        <v>8</v>
      </c>
      <c r="T1677">
        <v>30</v>
      </c>
      <c r="U1677" t="s">
        <v>37</v>
      </c>
      <c r="V1677">
        <v>6</v>
      </c>
      <c r="W1677">
        <v>0</v>
      </c>
      <c r="X1677">
        <v>6</v>
      </c>
      <c r="Y1677">
        <v>136.10499999999999</v>
      </c>
      <c r="Z1677" s="1">
        <v>0</v>
      </c>
      <c r="AA1677" s="1"/>
    </row>
    <row r="1678" spans="1:27" x14ac:dyDescent="0.35">
      <c r="A1678">
        <v>1174</v>
      </c>
      <c r="B1678" t="e">
        <f>VLOOKUP(Tableau__3_Déplacements_2[[#This Row],[Id_Menage]],[2]Ménages!$A$2:$AD$1503,32)</f>
        <v>#REF!</v>
      </c>
      <c r="C1678" t="s">
        <v>11</v>
      </c>
      <c r="D1678" t="s">
        <v>15016</v>
      </c>
      <c r="E1678">
        <f>VLOOKUP(Tableau__3_Déplacements_2[[#This Row],[Id_Personne]],[1]!Tableau__2_Personnes_1[[Id_Personne]:[Age]],2)</f>
        <v>2</v>
      </c>
      <c r="F1678">
        <f>VLOOKUP(Tableau__3_Déplacements_2[[#This Row],[Id_Personne]],[1]!Tableau__2_Personnes_1[[Id_Personne]:[Age]],4)</f>
        <v>37</v>
      </c>
      <c r="G1678" t="s">
        <v>27</v>
      </c>
      <c r="H1678" t="s">
        <v>26</v>
      </c>
      <c r="I1678" t="s">
        <v>15019</v>
      </c>
      <c r="J1678">
        <v>1</v>
      </c>
      <c r="K1678">
        <v>63</v>
      </c>
      <c r="M1678">
        <v>14</v>
      </c>
      <c r="O1678" t="str">
        <f>IF(Tableau__3_Déplacements_2[[#This Row],[Ori]]=Tableau__3_Déplacements_2[[#This Row],[Des]],"local","metro")</f>
        <v>metro</v>
      </c>
      <c r="P1678">
        <v>15</v>
      </c>
      <c r="Q1678">
        <v>17</v>
      </c>
      <c r="R1678">
        <v>30</v>
      </c>
      <c r="S1678">
        <v>17</v>
      </c>
      <c r="T1678">
        <v>50</v>
      </c>
      <c r="U1678" t="s">
        <v>37</v>
      </c>
      <c r="V1678">
        <v>6</v>
      </c>
      <c r="W1678">
        <v>0</v>
      </c>
      <c r="X1678">
        <v>6</v>
      </c>
      <c r="Y1678">
        <v>136.10499999999999</v>
      </c>
      <c r="Z1678" s="1">
        <v>-1</v>
      </c>
      <c r="AA1678" s="1"/>
    </row>
    <row r="1679" spans="1:27" x14ac:dyDescent="0.35">
      <c r="A1679">
        <v>1174</v>
      </c>
      <c r="B1679" t="e">
        <f>VLOOKUP(Tableau__3_Déplacements_2[[#This Row],[Id_Menage]],[2]Ménages!$A$2:$AD$1503,32)</f>
        <v>#REF!</v>
      </c>
      <c r="C1679" t="s">
        <v>11</v>
      </c>
      <c r="D1679" t="s">
        <v>15016</v>
      </c>
      <c r="E1679">
        <f>VLOOKUP(Tableau__3_Déplacements_2[[#This Row],[Id_Personne]],[1]!Tableau__2_Personnes_1[[Id_Personne]:[Age]],2)</f>
        <v>2</v>
      </c>
      <c r="F1679">
        <f>VLOOKUP(Tableau__3_Déplacements_2[[#This Row],[Id_Personne]],[1]!Tableau__2_Personnes_1[[Id_Personne]:[Age]],4)</f>
        <v>37</v>
      </c>
      <c r="G1679" t="s">
        <v>3</v>
      </c>
      <c r="H1679" t="s">
        <v>2</v>
      </c>
      <c r="I1679" t="s">
        <v>15018</v>
      </c>
      <c r="J1679">
        <v>1</v>
      </c>
      <c r="K1679">
        <v>34</v>
      </c>
      <c r="M1679">
        <v>29</v>
      </c>
      <c r="O1679" t="str">
        <f>IF(Tableau__3_Déplacements_2[[#This Row],[Ori]]=Tableau__3_Déplacements_2[[#This Row],[Des]],"local","metro")</f>
        <v>metro</v>
      </c>
      <c r="P1679">
        <v>2</v>
      </c>
      <c r="Q1679">
        <v>13</v>
      </c>
      <c r="R1679">
        <v>0</v>
      </c>
      <c r="S1679">
        <v>13</v>
      </c>
      <c r="T1679">
        <v>30</v>
      </c>
      <c r="U1679" t="s">
        <v>37</v>
      </c>
      <c r="V1679">
        <v>6</v>
      </c>
      <c r="W1679">
        <v>0</v>
      </c>
      <c r="X1679">
        <v>2</v>
      </c>
      <c r="Y1679">
        <v>136.10499999999999</v>
      </c>
      <c r="Z1679" s="1">
        <v>0</v>
      </c>
      <c r="AA1679" s="1"/>
    </row>
    <row r="1680" spans="1:27" x14ac:dyDescent="0.35">
      <c r="A1680">
        <v>1174</v>
      </c>
      <c r="B1680" t="e">
        <f>VLOOKUP(Tableau__3_Déplacements_2[[#This Row],[Id_Menage]],[2]Ménages!$A$2:$AD$1503,32)</f>
        <v>#REF!</v>
      </c>
      <c r="C1680" t="s">
        <v>11</v>
      </c>
      <c r="D1680" t="s">
        <v>15016</v>
      </c>
      <c r="E1680">
        <f>VLOOKUP(Tableau__3_Déplacements_2[[#This Row],[Id_Personne]],[1]!Tableau__2_Personnes_1[[Id_Personne]:[Age]],2)</f>
        <v>2</v>
      </c>
      <c r="F1680">
        <f>VLOOKUP(Tableau__3_Déplacements_2[[#This Row],[Id_Personne]],[1]!Tableau__2_Personnes_1[[Id_Personne]:[Age]],4)</f>
        <v>37</v>
      </c>
      <c r="G1680" t="s">
        <v>13</v>
      </c>
      <c r="H1680" t="s">
        <v>22</v>
      </c>
      <c r="I1680" t="s">
        <v>15017</v>
      </c>
      <c r="J1680">
        <v>1</v>
      </c>
      <c r="K1680">
        <v>29</v>
      </c>
      <c r="M1680">
        <v>63</v>
      </c>
      <c r="O1680" t="str">
        <f>IF(Tableau__3_Déplacements_2[[#This Row],[Ori]]=Tableau__3_Déplacements_2[[#This Row],[Des]],"local","metro")</f>
        <v>metro</v>
      </c>
      <c r="P1680">
        <v>10</v>
      </c>
      <c r="Q1680">
        <v>15</v>
      </c>
      <c r="R1680">
        <v>0</v>
      </c>
      <c r="S1680">
        <v>15</v>
      </c>
      <c r="T1680">
        <v>20</v>
      </c>
      <c r="U1680" t="s">
        <v>37</v>
      </c>
      <c r="V1680">
        <v>6</v>
      </c>
      <c r="W1680">
        <v>0</v>
      </c>
      <c r="X1680">
        <v>1</v>
      </c>
      <c r="Y1680">
        <v>136.10499999999999</v>
      </c>
      <c r="Z1680" s="1">
        <v>0</v>
      </c>
      <c r="AA1680" s="1"/>
    </row>
    <row r="1681" spans="1:27" x14ac:dyDescent="0.35">
      <c r="A1681">
        <v>1174</v>
      </c>
      <c r="B1681" t="e">
        <f>VLOOKUP(Tableau__3_Déplacements_2[[#This Row],[Id_Menage]],[2]Ménages!$A$2:$AD$1503,32)</f>
        <v>#REF!</v>
      </c>
      <c r="C1681" t="s">
        <v>11</v>
      </c>
      <c r="D1681" t="s">
        <v>15016</v>
      </c>
      <c r="E1681">
        <f>VLOOKUP(Tableau__3_Déplacements_2[[#This Row],[Id_Personne]],[1]!Tableau__2_Personnes_1[[Id_Personne]:[Age]],2)</f>
        <v>2</v>
      </c>
      <c r="F1681">
        <f>VLOOKUP(Tableau__3_Déplacements_2[[#This Row],[Id_Personne]],[1]!Tableau__2_Personnes_1[[Id_Personne]:[Age]],4)</f>
        <v>37</v>
      </c>
      <c r="G1681" t="s">
        <v>0</v>
      </c>
      <c r="H1681" t="s">
        <v>7</v>
      </c>
      <c r="I1681" t="s">
        <v>15015</v>
      </c>
      <c r="J1681">
        <v>1</v>
      </c>
      <c r="K1681">
        <v>14</v>
      </c>
      <c r="M1681">
        <v>34</v>
      </c>
      <c r="O1681" t="str">
        <f>IF(Tableau__3_Déplacements_2[[#This Row],[Ori]]=Tableau__3_Déplacements_2[[#This Row],[Des]],"local","metro")</f>
        <v>metro</v>
      </c>
      <c r="P1681">
        <v>3</v>
      </c>
      <c r="Q1681">
        <v>8</v>
      </c>
      <c r="R1681">
        <v>0</v>
      </c>
      <c r="S1681">
        <v>8</v>
      </c>
      <c r="T1681">
        <v>30</v>
      </c>
      <c r="U1681" t="s">
        <v>37</v>
      </c>
      <c r="V1681">
        <v>6</v>
      </c>
      <c r="W1681">
        <v>0</v>
      </c>
      <c r="X1681">
        <v>6</v>
      </c>
      <c r="Y1681">
        <v>136.10499999999999</v>
      </c>
      <c r="Z1681" s="1">
        <v>0</v>
      </c>
      <c r="AA1681" s="1"/>
    </row>
    <row r="1682" spans="1:27" x14ac:dyDescent="0.35">
      <c r="A1682">
        <v>1174</v>
      </c>
      <c r="B1682" t="e">
        <f>VLOOKUP(Tableau__3_Déplacements_2[[#This Row],[Id_Menage]],[2]Ménages!$A$2:$AD$1503,32)</f>
        <v>#REF!</v>
      </c>
      <c r="C1682" t="s">
        <v>5</v>
      </c>
      <c r="D1682" t="s">
        <v>15012</v>
      </c>
      <c r="E1682">
        <f>VLOOKUP(Tableau__3_Déplacements_2[[#This Row],[Id_Personne]],[1]!Tableau__2_Personnes_1[[Id_Personne]:[Age]],2)</f>
        <v>2</v>
      </c>
      <c r="F1682">
        <f>VLOOKUP(Tableau__3_Déplacements_2[[#This Row],[Id_Personne]],[1]!Tableau__2_Personnes_1[[Id_Personne]:[Age]],4)</f>
        <v>18</v>
      </c>
      <c r="G1682" t="s">
        <v>3</v>
      </c>
      <c r="H1682" t="s">
        <v>2</v>
      </c>
      <c r="I1682" t="s">
        <v>15014</v>
      </c>
      <c r="J1682">
        <v>1</v>
      </c>
      <c r="K1682">
        <v>91</v>
      </c>
      <c r="M1682">
        <v>69</v>
      </c>
      <c r="O1682" t="str">
        <f>IF(Tableau__3_Déplacements_2[[#This Row],[Ori]]=Tableau__3_Déplacements_2[[#This Row],[Des]],"local","metro")</f>
        <v>metro</v>
      </c>
      <c r="P1682">
        <v>14</v>
      </c>
      <c r="Q1682">
        <v>15</v>
      </c>
      <c r="R1682">
        <v>30</v>
      </c>
      <c r="S1682">
        <v>15</v>
      </c>
      <c r="T1682">
        <v>50</v>
      </c>
      <c r="U1682" t="s">
        <v>169</v>
      </c>
      <c r="V1682">
        <v>7</v>
      </c>
      <c r="W1682">
        <v>250</v>
      </c>
      <c r="X1682">
        <v>2</v>
      </c>
      <c r="Y1682">
        <v>136.10499999999999</v>
      </c>
      <c r="Z1682" s="1">
        <v>-1</v>
      </c>
      <c r="AA1682" s="1"/>
    </row>
    <row r="1683" spans="1:27" x14ac:dyDescent="0.35">
      <c r="A1683">
        <v>1174</v>
      </c>
      <c r="B1683" t="e">
        <f>VLOOKUP(Tableau__3_Déplacements_2[[#This Row],[Id_Menage]],[2]Ménages!$A$2:$AD$1503,32)</f>
        <v>#REF!</v>
      </c>
      <c r="C1683" t="s">
        <v>5</v>
      </c>
      <c r="D1683" t="s">
        <v>15012</v>
      </c>
      <c r="E1683">
        <f>VLOOKUP(Tableau__3_Déplacements_2[[#This Row],[Id_Personne]],[1]!Tableau__2_Personnes_1[[Id_Personne]:[Age]],2)</f>
        <v>2</v>
      </c>
      <c r="F1683">
        <f>VLOOKUP(Tableau__3_Déplacements_2[[#This Row],[Id_Personne]],[1]!Tableau__2_Personnes_1[[Id_Personne]:[Age]],4)</f>
        <v>18</v>
      </c>
      <c r="G1683" t="s">
        <v>13</v>
      </c>
      <c r="H1683" t="s">
        <v>22</v>
      </c>
      <c r="I1683" t="s">
        <v>15013</v>
      </c>
      <c r="J1683">
        <v>1</v>
      </c>
      <c r="K1683">
        <v>69</v>
      </c>
      <c r="M1683">
        <v>14</v>
      </c>
      <c r="O1683" t="str">
        <f>IF(Tableau__3_Déplacements_2[[#This Row],[Ori]]=Tableau__3_Déplacements_2[[#This Row],[Des]],"local","metro")</f>
        <v>metro</v>
      </c>
      <c r="P1683">
        <v>15</v>
      </c>
      <c r="Q1683">
        <v>17</v>
      </c>
      <c r="R1683">
        <v>0</v>
      </c>
      <c r="S1683">
        <v>17</v>
      </c>
      <c r="T1683">
        <v>40</v>
      </c>
      <c r="U1683" t="s">
        <v>30</v>
      </c>
      <c r="V1683">
        <v>8</v>
      </c>
      <c r="W1683">
        <v>300</v>
      </c>
      <c r="X1683">
        <v>6</v>
      </c>
      <c r="Y1683">
        <v>136.10499999999999</v>
      </c>
      <c r="Z1683" s="1">
        <v>0</v>
      </c>
      <c r="AA1683" s="1"/>
    </row>
    <row r="1684" spans="1:27" x14ac:dyDescent="0.35">
      <c r="A1684">
        <v>1174</v>
      </c>
      <c r="B1684" t="e">
        <f>VLOOKUP(Tableau__3_Déplacements_2[[#This Row],[Id_Menage]],[2]Ménages!$A$2:$AD$1503,32)</f>
        <v>#REF!</v>
      </c>
      <c r="C1684" t="s">
        <v>5</v>
      </c>
      <c r="D1684" t="s">
        <v>15012</v>
      </c>
      <c r="E1684">
        <f>VLOOKUP(Tableau__3_Déplacements_2[[#This Row],[Id_Personne]],[1]!Tableau__2_Personnes_1[[Id_Personne]:[Age]],2)</f>
        <v>2</v>
      </c>
      <c r="F1684">
        <f>VLOOKUP(Tableau__3_Déplacements_2[[#This Row],[Id_Personne]],[1]!Tableau__2_Personnes_1[[Id_Personne]:[Age]],4)</f>
        <v>18</v>
      </c>
      <c r="G1684" t="s">
        <v>0</v>
      </c>
      <c r="H1684" t="s">
        <v>7</v>
      </c>
      <c r="I1684" t="s">
        <v>15011</v>
      </c>
      <c r="J1684">
        <v>1</v>
      </c>
      <c r="K1684">
        <v>14</v>
      </c>
      <c r="M1684">
        <v>91</v>
      </c>
      <c r="O1684" t="str">
        <f>IF(Tableau__3_Déplacements_2[[#This Row],[Ori]]=Tableau__3_Déplacements_2[[#This Row],[Des]],"local","metro")</f>
        <v>metro</v>
      </c>
      <c r="P1684">
        <v>9</v>
      </c>
      <c r="Q1684">
        <v>6</v>
      </c>
      <c r="R1684">
        <v>30</v>
      </c>
      <c r="S1684">
        <v>7</v>
      </c>
      <c r="T1684">
        <v>45</v>
      </c>
      <c r="U1684" t="s">
        <v>30</v>
      </c>
      <c r="V1684">
        <v>8</v>
      </c>
      <c r="W1684">
        <v>350</v>
      </c>
      <c r="X1684">
        <v>6</v>
      </c>
      <c r="Y1684">
        <v>136.10499999999999</v>
      </c>
      <c r="Z1684" s="1">
        <v>-1</v>
      </c>
      <c r="AA1684" s="1"/>
    </row>
    <row r="1685" spans="1:27" x14ac:dyDescent="0.35">
      <c r="A1685">
        <v>1174</v>
      </c>
      <c r="B1685" t="e">
        <f>VLOOKUP(Tableau__3_Déplacements_2[[#This Row],[Id_Menage]],[2]Ménages!$A$2:$AD$1503,32)</f>
        <v>#REF!</v>
      </c>
      <c r="C1685" t="s">
        <v>65</v>
      </c>
      <c r="D1685" t="s">
        <v>15008</v>
      </c>
      <c r="E1685">
        <f>VLOOKUP(Tableau__3_Déplacements_2[[#This Row],[Id_Personne]],[1]!Tableau__2_Personnes_1[[Id_Personne]:[Age]],2)</f>
        <v>2</v>
      </c>
      <c r="F1685">
        <f>VLOOKUP(Tableau__3_Déplacements_2[[#This Row],[Id_Personne]],[1]!Tableau__2_Personnes_1[[Id_Personne]:[Age]],4)</f>
        <v>16</v>
      </c>
      <c r="G1685" t="s">
        <v>13</v>
      </c>
      <c r="H1685" t="s">
        <v>22</v>
      </c>
      <c r="I1685" t="s">
        <v>15010</v>
      </c>
      <c r="J1685">
        <v>1</v>
      </c>
      <c r="K1685">
        <v>30</v>
      </c>
      <c r="M1685">
        <v>14</v>
      </c>
      <c r="O1685" t="str">
        <f>IF(Tableau__3_Déplacements_2[[#This Row],[Ori]]=Tableau__3_Déplacements_2[[#This Row],[Des]],"local","metro")</f>
        <v>metro</v>
      </c>
      <c r="P1685">
        <v>15</v>
      </c>
      <c r="Q1685">
        <v>17</v>
      </c>
      <c r="R1685">
        <v>0</v>
      </c>
      <c r="S1685">
        <v>17</v>
      </c>
      <c r="T1685">
        <v>20</v>
      </c>
      <c r="U1685" t="s">
        <v>30</v>
      </c>
      <c r="V1685">
        <v>8</v>
      </c>
      <c r="W1685">
        <v>250</v>
      </c>
      <c r="X1685">
        <v>6</v>
      </c>
      <c r="Y1685">
        <v>136.10499999999999</v>
      </c>
      <c r="Z1685" s="1">
        <v>0</v>
      </c>
      <c r="AA1685" s="1"/>
    </row>
    <row r="1686" spans="1:27" x14ac:dyDescent="0.35">
      <c r="A1686">
        <v>1174</v>
      </c>
      <c r="B1686" t="e">
        <f>VLOOKUP(Tableau__3_Déplacements_2[[#This Row],[Id_Menage]],[2]Ménages!$A$2:$AD$1503,32)</f>
        <v>#REF!</v>
      </c>
      <c r="C1686" t="s">
        <v>65</v>
      </c>
      <c r="D1686" t="s">
        <v>15008</v>
      </c>
      <c r="E1686">
        <f>VLOOKUP(Tableau__3_Déplacements_2[[#This Row],[Id_Personne]],[1]!Tableau__2_Personnes_1[[Id_Personne]:[Age]],2)</f>
        <v>2</v>
      </c>
      <c r="F1686">
        <f>VLOOKUP(Tableau__3_Déplacements_2[[#This Row],[Id_Personne]],[1]!Tableau__2_Personnes_1[[Id_Personne]:[Age]],4)</f>
        <v>16</v>
      </c>
      <c r="G1686" t="s">
        <v>0</v>
      </c>
      <c r="H1686" t="s">
        <v>7</v>
      </c>
      <c r="I1686" t="s">
        <v>15009</v>
      </c>
      <c r="J1686">
        <v>1</v>
      </c>
      <c r="K1686">
        <v>14</v>
      </c>
      <c r="M1686">
        <v>2</v>
      </c>
      <c r="O1686" t="str">
        <f>IF(Tableau__3_Déplacements_2[[#This Row],[Ori]]=Tableau__3_Déplacements_2[[#This Row],[Des]],"local","metro")</f>
        <v>metro</v>
      </c>
      <c r="P1686">
        <v>7</v>
      </c>
      <c r="Q1686">
        <v>14</v>
      </c>
      <c r="R1686">
        <v>0</v>
      </c>
      <c r="S1686">
        <v>14</v>
      </c>
      <c r="T1686">
        <v>20</v>
      </c>
      <c r="U1686" t="s">
        <v>8</v>
      </c>
      <c r="V1686">
        <v>5</v>
      </c>
      <c r="W1686">
        <v>200</v>
      </c>
      <c r="X1686">
        <v>6</v>
      </c>
      <c r="Y1686">
        <v>136.10499999999999</v>
      </c>
      <c r="Z1686" s="1">
        <v>0</v>
      </c>
      <c r="AA1686" s="1"/>
    </row>
    <row r="1687" spans="1:27" x14ac:dyDescent="0.35">
      <c r="A1687">
        <v>1174</v>
      </c>
      <c r="B1687" t="e">
        <f>VLOOKUP(Tableau__3_Déplacements_2[[#This Row],[Id_Menage]],[2]Ménages!$A$2:$AD$1503,32)</f>
        <v>#REF!</v>
      </c>
      <c r="C1687" t="s">
        <v>65</v>
      </c>
      <c r="D1687" t="s">
        <v>15008</v>
      </c>
      <c r="E1687">
        <f>VLOOKUP(Tableau__3_Déplacements_2[[#This Row],[Id_Personne]],[1]!Tableau__2_Personnes_1[[Id_Personne]:[Age]],2)</f>
        <v>2</v>
      </c>
      <c r="F1687">
        <f>VLOOKUP(Tableau__3_Déplacements_2[[#This Row],[Id_Personne]],[1]!Tableau__2_Personnes_1[[Id_Personne]:[Age]],4)</f>
        <v>16</v>
      </c>
      <c r="G1687" t="s">
        <v>3</v>
      </c>
      <c r="H1687" t="s">
        <v>2</v>
      </c>
      <c r="I1687" t="s">
        <v>15007</v>
      </c>
      <c r="J1687">
        <v>1</v>
      </c>
      <c r="K1687">
        <v>2</v>
      </c>
      <c r="M1687">
        <v>30</v>
      </c>
      <c r="O1687" t="str">
        <f>IF(Tableau__3_Déplacements_2[[#This Row],[Ori]]=Tableau__3_Déplacements_2[[#This Row],[Des]],"local","metro")</f>
        <v>metro</v>
      </c>
      <c r="P1687">
        <v>12</v>
      </c>
      <c r="Q1687">
        <v>16</v>
      </c>
      <c r="R1687">
        <v>30</v>
      </c>
      <c r="S1687">
        <v>16</v>
      </c>
      <c r="T1687">
        <v>40</v>
      </c>
      <c r="U1687" t="s">
        <v>30</v>
      </c>
      <c r="V1687">
        <v>8</v>
      </c>
      <c r="W1687">
        <v>250</v>
      </c>
      <c r="X1687">
        <v>1</v>
      </c>
      <c r="Y1687">
        <v>136.10499999999999</v>
      </c>
      <c r="Z1687" s="1">
        <v>-1</v>
      </c>
      <c r="AA1687" s="1"/>
    </row>
    <row r="1688" spans="1:27" x14ac:dyDescent="0.35">
      <c r="A1688">
        <v>1174</v>
      </c>
      <c r="B1688" t="e">
        <f>VLOOKUP(Tableau__3_Déplacements_2[[#This Row],[Id_Menage]],[2]Ménages!$A$2:$AD$1503,32)</f>
        <v>#REF!</v>
      </c>
      <c r="C1688" t="s">
        <v>61</v>
      </c>
      <c r="D1688" t="s">
        <v>15004</v>
      </c>
      <c r="E1688">
        <f>VLOOKUP(Tableau__3_Déplacements_2[[#This Row],[Id_Personne]],[1]!Tableau__2_Personnes_1[[Id_Personne]:[Age]],2)</f>
        <v>1</v>
      </c>
      <c r="F1688">
        <f>VLOOKUP(Tableau__3_Déplacements_2[[#This Row],[Id_Personne]],[1]!Tableau__2_Personnes_1[[Id_Personne]:[Age]],4)</f>
        <v>13</v>
      </c>
      <c r="G1688" t="s">
        <v>13</v>
      </c>
      <c r="H1688" t="s">
        <v>22</v>
      </c>
      <c r="I1688" t="s">
        <v>15006</v>
      </c>
      <c r="J1688">
        <v>1</v>
      </c>
      <c r="K1688">
        <v>29</v>
      </c>
      <c r="M1688">
        <v>14</v>
      </c>
      <c r="O1688" t="str">
        <f>IF(Tableau__3_Déplacements_2[[#This Row],[Ori]]=Tableau__3_Déplacements_2[[#This Row],[Des]],"local","metro")</f>
        <v>metro</v>
      </c>
      <c r="P1688">
        <v>15</v>
      </c>
      <c r="Q1688">
        <v>14</v>
      </c>
      <c r="R1688">
        <v>0</v>
      </c>
      <c r="S1688">
        <v>14</v>
      </c>
      <c r="T1688">
        <v>30</v>
      </c>
      <c r="U1688" t="s">
        <v>30</v>
      </c>
      <c r="V1688">
        <v>8</v>
      </c>
      <c r="W1688">
        <v>150</v>
      </c>
      <c r="X1688">
        <v>6</v>
      </c>
      <c r="Y1688">
        <v>136.10499999999999</v>
      </c>
      <c r="Z1688" s="1">
        <v>0</v>
      </c>
      <c r="AA1688" s="1"/>
    </row>
    <row r="1689" spans="1:27" x14ac:dyDescent="0.35">
      <c r="A1689">
        <v>1174</v>
      </c>
      <c r="B1689" t="e">
        <f>VLOOKUP(Tableau__3_Déplacements_2[[#This Row],[Id_Menage]],[2]Ménages!$A$2:$AD$1503,32)</f>
        <v>#REF!</v>
      </c>
      <c r="C1689" t="s">
        <v>61</v>
      </c>
      <c r="D1689" t="s">
        <v>15004</v>
      </c>
      <c r="E1689">
        <f>VLOOKUP(Tableau__3_Déplacements_2[[#This Row],[Id_Personne]],[1]!Tableau__2_Personnes_1[[Id_Personne]:[Age]],2)</f>
        <v>1</v>
      </c>
      <c r="F1689">
        <f>VLOOKUP(Tableau__3_Déplacements_2[[#This Row],[Id_Personne]],[1]!Tableau__2_Personnes_1[[Id_Personne]:[Age]],4)</f>
        <v>13</v>
      </c>
      <c r="G1689" t="s">
        <v>0</v>
      </c>
      <c r="H1689" t="s">
        <v>7</v>
      </c>
      <c r="I1689" t="s">
        <v>15005</v>
      </c>
      <c r="J1689">
        <v>1</v>
      </c>
      <c r="K1689">
        <v>14</v>
      </c>
      <c r="M1689">
        <v>14</v>
      </c>
      <c r="O1689" t="str">
        <f>IF(Tableau__3_Déplacements_2[[#This Row],[Ori]]=Tableau__3_Déplacements_2[[#This Row],[Des]],"local","metro")</f>
        <v>local</v>
      </c>
      <c r="P1689">
        <v>14</v>
      </c>
      <c r="Q1689">
        <v>10</v>
      </c>
      <c r="R1689">
        <v>0</v>
      </c>
      <c r="S1689">
        <v>10</v>
      </c>
      <c r="T1689">
        <v>10</v>
      </c>
      <c r="U1689" t="s">
        <v>0</v>
      </c>
      <c r="V1689">
        <v>1</v>
      </c>
      <c r="W1689">
        <v>0</v>
      </c>
      <c r="X1689">
        <v>6</v>
      </c>
      <c r="Y1689">
        <v>136.10499999999999</v>
      </c>
      <c r="Z1689" s="1">
        <v>0</v>
      </c>
      <c r="AA1689" s="1"/>
    </row>
    <row r="1690" spans="1:27" x14ac:dyDescent="0.35">
      <c r="A1690">
        <v>1174</v>
      </c>
      <c r="B1690" t="e">
        <f>VLOOKUP(Tableau__3_Déplacements_2[[#This Row],[Id_Menage]],[2]Ménages!$A$2:$AD$1503,32)</f>
        <v>#REF!</v>
      </c>
      <c r="C1690" t="s">
        <v>61</v>
      </c>
      <c r="D1690" t="s">
        <v>15004</v>
      </c>
      <c r="E1690">
        <f>VLOOKUP(Tableau__3_Déplacements_2[[#This Row],[Id_Personne]],[1]!Tableau__2_Personnes_1[[Id_Personne]:[Age]],2)</f>
        <v>1</v>
      </c>
      <c r="F1690">
        <f>VLOOKUP(Tableau__3_Déplacements_2[[#This Row],[Id_Personne]],[1]!Tableau__2_Personnes_1[[Id_Personne]:[Age]],4)</f>
        <v>13</v>
      </c>
      <c r="G1690" t="s">
        <v>3</v>
      </c>
      <c r="H1690" t="s">
        <v>2</v>
      </c>
      <c r="I1690" t="s">
        <v>15003</v>
      </c>
      <c r="J1690">
        <v>1</v>
      </c>
      <c r="K1690">
        <v>14</v>
      </c>
      <c r="M1690">
        <v>29</v>
      </c>
      <c r="O1690" t="str">
        <f>IF(Tableau__3_Déplacements_2[[#This Row],[Ori]]=Tableau__3_Déplacements_2[[#This Row],[Des]],"local","metro")</f>
        <v>metro</v>
      </c>
      <c r="P1690">
        <v>2</v>
      </c>
      <c r="Q1690">
        <v>12</v>
      </c>
      <c r="R1690">
        <v>30</v>
      </c>
      <c r="S1690">
        <v>12</v>
      </c>
      <c r="T1690">
        <v>45</v>
      </c>
      <c r="U1690" t="s">
        <v>8</v>
      </c>
      <c r="V1690">
        <v>5</v>
      </c>
      <c r="W1690">
        <v>100</v>
      </c>
      <c r="X1690">
        <v>1</v>
      </c>
      <c r="Y1690">
        <v>136.10499999999999</v>
      </c>
      <c r="Z1690" s="1">
        <v>-1</v>
      </c>
      <c r="AA1690" s="1"/>
    </row>
    <row r="1691" spans="1:27" x14ac:dyDescent="0.35">
      <c r="A1691">
        <v>1175</v>
      </c>
      <c r="B1691" t="e">
        <f>VLOOKUP(Tableau__3_Déplacements_2[[#This Row],[Id_Menage]],[2]Ménages!$A$2:$AD$1503,32)</f>
        <v>#REF!</v>
      </c>
      <c r="C1691" t="s">
        <v>16</v>
      </c>
      <c r="D1691" t="s">
        <v>15000</v>
      </c>
      <c r="E1691">
        <f>VLOOKUP(Tableau__3_Déplacements_2[[#This Row],[Id_Personne]],[1]!Tableau__2_Personnes_1[[Id_Personne]:[Age]],2)</f>
        <v>2</v>
      </c>
      <c r="F1691">
        <f>VLOOKUP(Tableau__3_Déplacements_2[[#This Row],[Id_Personne]],[1]!Tableau__2_Personnes_1[[Id_Personne]:[Age]],4)</f>
        <v>76</v>
      </c>
      <c r="G1691" t="s">
        <v>3</v>
      </c>
      <c r="H1691" t="s">
        <v>2</v>
      </c>
      <c r="I1691" t="s">
        <v>15002</v>
      </c>
      <c r="J1691">
        <v>1</v>
      </c>
      <c r="K1691">
        <v>34</v>
      </c>
      <c r="M1691">
        <v>6</v>
      </c>
      <c r="O1691" t="str">
        <f>IF(Tableau__3_Déplacements_2[[#This Row],[Ori]]=Tableau__3_Déplacements_2[[#This Row],[Des]],"local","metro")</f>
        <v>metro</v>
      </c>
      <c r="P1691">
        <v>5</v>
      </c>
      <c r="Q1691">
        <v>14</v>
      </c>
      <c r="R1691">
        <v>0</v>
      </c>
      <c r="S1691">
        <v>14</v>
      </c>
      <c r="T1691">
        <v>10</v>
      </c>
      <c r="U1691" t="s">
        <v>30</v>
      </c>
      <c r="V1691">
        <v>8</v>
      </c>
      <c r="W1691">
        <v>100</v>
      </c>
      <c r="X1691">
        <v>2</v>
      </c>
      <c r="Y1691">
        <v>136.10499999999999</v>
      </c>
      <c r="Z1691" s="1">
        <v>0</v>
      </c>
      <c r="AA1691" s="1"/>
    </row>
    <row r="1692" spans="1:27" x14ac:dyDescent="0.35">
      <c r="A1692">
        <v>1175</v>
      </c>
      <c r="B1692" t="e">
        <f>VLOOKUP(Tableau__3_Déplacements_2[[#This Row],[Id_Menage]],[2]Ménages!$A$2:$AD$1503,32)</f>
        <v>#REF!</v>
      </c>
      <c r="C1692" t="s">
        <v>16</v>
      </c>
      <c r="D1692" t="s">
        <v>15000</v>
      </c>
      <c r="E1692">
        <f>VLOOKUP(Tableau__3_Déplacements_2[[#This Row],[Id_Personne]],[1]!Tableau__2_Personnes_1[[Id_Personne]:[Age]],2)</f>
        <v>2</v>
      </c>
      <c r="F1692">
        <f>VLOOKUP(Tableau__3_Déplacements_2[[#This Row],[Id_Personne]],[1]!Tableau__2_Personnes_1[[Id_Personne]:[Age]],4)</f>
        <v>76</v>
      </c>
      <c r="G1692" t="s">
        <v>0</v>
      </c>
      <c r="H1692" t="s">
        <v>7</v>
      </c>
      <c r="I1692" t="s">
        <v>15001</v>
      </c>
      <c r="J1692">
        <v>1</v>
      </c>
      <c r="K1692">
        <v>14</v>
      </c>
      <c r="M1692">
        <v>34</v>
      </c>
      <c r="O1692" t="str">
        <f>IF(Tableau__3_Déplacements_2[[#This Row],[Ori]]=Tableau__3_Déplacements_2[[#This Row],[Des]],"local","metro")</f>
        <v>metro</v>
      </c>
      <c r="P1692">
        <v>3</v>
      </c>
      <c r="Q1692">
        <v>8</v>
      </c>
      <c r="R1692">
        <v>0</v>
      </c>
      <c r="S1692">
        <v>8</v>
      </c>
      <c r="T1692">
        <v>30</v>
      </c>
      <c r="U1692" t="s">
        <v>30</v>
      </c>
      <c r="V1692">
        <v>8</v>
      </c>
      <c r="W1692">
        <v>250</v>
      </c>
      <c r="X1692">
        <v>6</v>
      </c>
      <c r="Y1692">
        <v>136.10499999999999</v>
      </c>
      <c r="Z1692" s="1">
        <v>0</v>
      </c>
      <c r="AA1692" s="1"/>
    </row>
    <row r="1693" spans="1:27" x14ac:dyDescent="0.35">
      <c r="A1693">
        <v>1175</v>
      </c>
      <c r="B1693" t="e">
        <f>VLOOKUP(Tableau__3_Déplacements_2[[#This Row],[Id_Menage]],[2]Ménages!$A$2:$AD$1503,32)</f>
        <v>#REF!</v>
      </c>
      <c r="C1693" t="s">
        <v>16</v>
      </c>
      <c r="D1693" t="s">
        <v>15000</v>
      </c>
      <c r="E1693">
        <f>VLOOKUP(Tableau__3_Déplacements_2[[#This Row],[Id_Personne]],[1]!Tableau__2_Personnes_1[[Id_Personne]:[Age]],2)</f>
        <v>2</v>
      </c>
      <c r="F1693">
        <f>VLOOKUP(Tableau__3_Déplacements_2[[#This Row],[Id_Personne]],[1]!Tableau__2_Personnes_1[[Id_Personne]:[Age]],4)</f>
        <v>76</v>
      </c>
      <c r="G1693" t="s">
        <v>13</v>
      </c>
      <c r="H1693" t="s">
        <v>22</v>
      </c>
      <c r="I1693" t="s">
        <v>14999</v>
      </c>
      <c r="J1693">
        <v>1</v>
      </c>
      <c r="K1693">
        <v>6</v>
      </c>
      <c r="M1693">
        <v>14</v>
      </c>
      <c r="O1693" t="str">
        <f>IF(Tableau__3_Déplacements_2[[#This Row],[Ori]]=Tableau__3_Déplacements_2[[#This Row],[Des]],"local","metro")</f>
        <v>metro</v>
      </c>
      <c r="P1693">
        <v>15</v>
      </c>
      <c r="Q1693">
        <v>15</v>
      </c>
      <c r="R1693">
        <v>5</v>
      </c>
      <c r="S1693">
        <v>15</v>
      </c>
      <c r="T1693">
        <v>30</v>
      </c>
      <c r="U1693" t="s">
        <v>30</v>
      </c>
      <c r="V1693">
        <v>8</v>
      </c>
      <c r="W1693">
        <v>250</v>
      </c>
      <c r="X1693">
        <v>6</v>
      </c>
      <c r="Y1693">
        <v>136.10499999999999</v>
      </c>
      <c r="Z1693" s="1">
        <v>-1</v>
      </c>
      <c r="AA1693" s="1"/>
    </row>
    <row r="1694" spans="1:27" x14ac:dyDescent="0.35">
      <c r="A1694">
        <v>1175</v>
      </c>
      <c r="B1694" t="e">
        <f>VLOOKUP(Tableau__3_Déplacements_2[[#This Row],[Id_Menage]],[2]Ménages!$A$2:$AD$1503,32)</f>
        <v>#REF!</v>
      </c>
      <c r="C1694" t="s">
        <v>11</v>
      </c>
      <c r="D1694" t="s">
        <v>14995</v>
      </c>
      <c r="E1694">
        <f>VLOOKUP(Tableau__3_Déplacements_2[[#This Row],[Id_Personne]],[1]!Tableau__2_Personnes_1[[Id_Personne]:[Age]],2)</f>
        <v>1</v>
      </c>
      <c r="F1694">
        <f>VLOOKUP(Tableau__3_Déplacements_2[[#This Row],[Id_Personne]],[1]!Tableau__2_Personnes_1[[Id_Personne]:[Age]],4)</f>
        <v>48</v>
      </c>
      <c r="G1694" t="s">
        <v>13</v>
      </c>
      <c r="H1694" t="s">
        <v>22</v>
      </c>
      <c r="I1694" t="s">
        <v>14998</v>
      </c>
      <c r="J1694">
        <v>1</v>
      </c>
      <c r="K1694">
        <v>21</v>
      </c>
      <c r="M1694">
        <v>16</v>
      </c>
      <c r="O1694" t="str">
        <f>IF(Tableau__3_Déplacements_2[[#This Row],[Ori]]=Tableau__3_Déplacements_2[[#This Row],[Des]],"local","metro")</f>
        <v>metro</v>
      </c>
      <c r="P1694">
        <v>6</v>
      </c>
      <c r="Q1694">
        <v>17</v>
      </c>
      <c r="R1694">
        <v>0</v>
      </c>
      <c r="S1694">
        <v>17</v>
      </c>
      <c r="T1694">
        <v>20</v>
      </c>
      <c r="U1694" t="s">
        <v>30</v>
      </c>
      <c r="V1694">
        <v>8</v>
      </c>
      <c r="W1694">
        <v>200</v>
      </c>
      <c r="X1694">
        <v>2</v>
      </c>
      <c r="Y1694">
        <v>136.10499999999999</v>
      </c>
      <c r="Z1694" s="1">
        <v>0</v>
      </c>
      <c r="AA1694" s="1"/>
    </row>
    <row r="1695" spans="1:27" x14ac:dyDescent="0.35">
      <c r="A1695">
        <v>1175</v>
      </c>
      <c r="B1695" t="e">
        <f>VLOOKUP(Tableau__3_Déplacements_2[[#This Row],[Id_Menage]],[2]Ménages!$A$2:$AD$1503,32)</f>
        <v>#REF!</v>
      </c>
      <c r="C1695" t="s">
        <v>11</v>
      </c>
      <c r="D1695" t="s">
        <v>14995</v>
      </c>
      <c r="E1695">
        <f>VLOOKUP(Tableau__3_Déplacements_2[[#This Row],[Id_Personne]],[1]!Tableau__2_Personnes_1[[Id_Personne]:[Age]],2)</f>
        <v>1</v>
      </c>
      <c r="F1695">
        <f>VLOOKUP(Tableau__3_Déplacements_2[[#This Row],[Id_Personne]],[1]!Tableau__2_Personnes_1[[Id_Personne]:[Age]],4)</f>
        <v>48</v>
      </c>
      <c r="G1695" t="s">
        <v>27</v>
      </c>
      <c r="H1695" t="s">
        <v>26</v>
      </c>
      <c r="I1695" t="s">
        <v>14997</v>
      </c>
      <c r="J1695">
        <v>1</v>
      </c>
      <c r="K1695">
        <v>16</v>
      </c>
      <c r="M1695">
        <v>14</v>
      </c>
      <c r="O1695" t="str">
        <f>IF(Tableau__3_Déplacements_2[[#This Row],[Ori]]=Tableau__3_Déplacements_2[[#This Row],[Des]],"local","metro")</f>
        <v>metro</v>
      </c>
      <c r="P1695">
        <v>15</v>
      </c>
      <c r="Q1695">
        <v>20</v>
      </c>
      <c r="R1695">
        <v>30</v>
      </c>
      <c r="S1695">
        <v>20</v>
      </c>
      <c r="T1695">
        <v>45</v>
      </c>
      <c r="U1695" t="s">
        <v>30</v>
      </c>
      <c r="V1695">
        <v>8</v>
      </c>
      <c r="W1695">
        <v>150</v>
      </c>
      <c r="X1695">
        <v>6</v>
      </c>
      <c r="Y1695">
        <v>136.10499999999999</v>
      </c>
      <c r="Z1695" s="1">
        <v>-1</v>
      </c>
      <c r="AA1695" s="1"/>
    </row>
    <row r="1696" spans="1:27" x14ac:dyDescent="0.35">
      <c r="A1696">
        <v>1175</v>
      </c>
      <c r="B1696" t="e">
        <f>VLOOKUP(Tableau__3_Déplacements_2[[#This Row],[Id_Menage]],[2]Ménages!$A$2:$AD$1503,32)</f>
        <v>#REF!</v>
      </c>
      <c r="C1696" t="s">
        <v>11</v>
      </c>
      <c r="D1696" t="s">
        <v>14995</v>
      </c>
      <c r="E1696">
        <f>VLOOKUP(Tableau__3_Déplacements_2[[#This Row],[Id_Personne]],[1]!Tableau__2_Personnes_1[[Id_Personne]:[Age]],2)</f>
        <v>1</v>
      </c>
      <c r="F1696">
        <f>VLOOKUP(Tableau__3_Déplacements_2[[#This Row],[Id_Personne]],[1]!Tableau__2_Personnes_1[[Id_Personne]:[Age]],4)</f>
        <v>48</v>
      </c>
      <c r="G1696" t="s">
        <v>3</v>
      </c>
      <c r="H1696" t="s">
        <v>2</v>
      </c>
      <c r="I1696" t="s">
        <v>14996</v>
      </c>
      <c r="J1696">
        <v>1</v>
      </c>
      <c r="K1696">
        <v>16</v>
      </c>
      <c r="M1696">
        <v>21</v>
      </c>
      <c r="O1696" t="str">
        <f>IF(Tableau__3_Déplacements_2[[#This Row],[Ori]]=Tableau__3_Déplacements_2[[#This Row],[Des]],"local","metro")</f>
        <v>metro</v>
      </c>
      <c r="P1696">
        <v>6</v>
      </c>
      <c r="Q1696">
        <v>14</v>
      </c>
      <c r="R1696">
        <v>5</v>
      </c>
      <c r="S1696">
        <v>14</v>
      </c>
      <c r="T1696">
        <v>20</v>
      </c>
      <c r="U1696" t="s">
        <v>30</v>
      </c>
      <c r="V1696">
        <v>8</v>
      </c>
      <c r="W1696">
        <v>200</v>
      </c>
      <c r="X1696">
        <v>2</v>
      </c>
      <c r="Y1696">
        <v>136.10499999999999</v>
      </c>
      <c r="Z1696" s="1">
        <v>-1</v>
      </c>
      <c r="AA1696" s="1"/>
    </row>
    <row r="1697" spans="1:27" x14ac:dyDescent="0.35">
      <c r="A1697">
        <v>1175</v>
      </c>
      <c r="B1697" t="e">
        <f>VLOOKUP(Tableau__3_Déplacements_2[[#This Row],[Id_Menage]],[2]Ménages!$A$2:$AD$1503,32)</f>
        <v>#REF!</v>
      </c>
      <c r="C1697" t="s">
        <v>11</v>
      </c>
      <c r="D1697" t="s">
        <v>14995</v>
      </c>
      <c r="E1697">
        <f>VLOOKUP(Tableau__3_Déplacements_2[[#This Row],[Id_Personne]],[1]!Tableau__2_Personnes_1[[Id_Personne]:[Age]],2)</f>
        <v>1</v>
      </c>
      <c r="F1697">
        <f>VLOOKUP(Tableau__3_Déplacements_2[[#This Row],[Id_Personne]],[1]!Tableau__2_Personnes_1[[Id_Personne]:[Age]],4)</f>
        <v>48</v>
      </c>
      <c r="G1697" t="s">
        <v>0</v>
      </c>
      <c r="H1697" t="s">
        <v>7</v>
      </c>
      <c r="I1697" t="s">
        <v>14994</v>
      </c>
      <c r="J1697">
        <v>1</v>
      </c>
      <c r="K1697">
        <v>14</v>
      </c>
      <c r="M1697">
        <v>16</v>
      </c>
      <c r="O1697" t="str">
        <f>IF(Tableau__3_Déplacements_2[[#This Row],[Ori]]=Tableau__3_Déplacements_2[[#This Row],[Des]],"local","metro")</f>
        <v>metro</v>
      </c>
      <c r="P1697">
        <v>3</v>
      </c>
      <c r="Q1697">
        <v>10</v>
      </c>
      <c r="R1697">
        <v>0</v>
      </c>
      <c r="S1697">
        <v>10</v>
      </c>
      <c r="T1697">
        <v>15</v>
      </c>
      <c r="U1697" t="s">
        <v>30</v>
      </c>
      <c r="V1697">
        <v>8</v>
      </c>
      <c r="W1697">
        <v>250</v>
      </c>
      <c r="X1697">
        <v>6</v>
      </c>
      <c r="Y1697">
        <v>136.10499999999999</v>
      </c>
      <c r="Z1697" s="1">
        <v>0</v>
      </c>
      <c r="AA1697" s="1"/>
    </row>
    <row r="1698" spans="1:27" x14ac:dyDescent="0.35">
      <c r="A1698">
        <v>1175</v>
      </c>
      <c r="B1698" t="e">
        <f>VLOOKUP(Tableau__3_Déplacements_2[[#This Row],[Id_Menage]],[2]Ménages!$A$2:$AD$1503,32)</f>
        <v>#REF!</v>
      </c>
      <c r="C1698" t="s">
        <v>5</v>
      </c>
      <c r="D1698" t="s">
        <v>14990</v>
      </c>
      <c r="E1698">
        <f>VLOOKUP(Tableau__3_Déplacements_2[[#This Row],[Id_Personne]],[1]!Tableau__2_Personnes_1[[Id_Personne]:[Age]],2)</f>
        <v>1</v>
      </c>
      <c r="F1698">
        <f>VLOOKUP(Tableau__3_Déplacements_2[[#This Row],[Id_Personne]],[1]!Tableau__2_Personnes_1[[Id_Personne]:[Age]],4)</f>
        <v>27</v>
      </c>
      <c r="G1698" t="s">
        <v>0</v>
      </c>
      <c r="H1698" t="s">
        <v>7</v>
      </c>
      <c r="I1698" t="s">
        <v>14993</v>
      </c>
      <c r="J1698">
        <v>1</v>
      </c>
      <c r="K1698">
        <v>14</v>
      </c>
      <c r="M1698">
        <v>1</v>
      </c>
      <c r="O1698" t="str">
        <f>IF(Tableau__3_Déplacements_2[[#This Row],[Ori]]=Tableau__3_Déplacements_2[[#This Row],[Des]],"local","metro")</f>
        <v>metro</v>
      </c>
      <c r="P1698">
        <v>3</v>
      </c>
      <c r="Q1698">
        <v>8</v>
      </c>
      <c r="R1698">
        <v>30</v>
      </c>
      <c r="S1698">
        <v>8</v>
      </c>
      <c r="T1698">
        <v>40</v>
      </c>
      <c r="U1698" t="s">
        <v>30</v>
      </c>
      <c r="V1698">
        <v>8</v>
      </c>
      <c r="W1698">
        <v>250</v>
      </c>
      <c r="X1698">
        <v>6</v>
      </c>
      <c r="Y1698">
        <v>136.10499999999999</v>
      </c>
      <c r="Z1698" s="1">
        <v>-1</v>
      </c>
      <c r="AA1698" s="1"/>
    </row>
    <row r="1699" spans="1:27" x14ac:dyDescent="0.35">
      <c r="A1699">
        <v>1175</v>
      </c>
      <c r="B1699" t="e">
        <f>VLOOKUP(Tableau__3_Déplacements_2[[#This Row],[Id_Menage]],[2]Ménages!$A$2:$AD$1503,32)</f>
        <v>#REF!</v>
      </c>
      <c r="C1699" t="s">
        <v>5</v>
      </c>
      <c r="D1699" t="s">
        <v>14990</v>
      </c>
      <c r="E1699">
        <f>VLOOKUP(Tableau__3_Déplacements_2[[#This Row],[Id_Personne]],[1]!Tableau__2_Personnes_1[[Id_Personne]:[Age]],2)</f>
        <v>1</v>
      </c>
      <c r="F1699">
        <f>VLOOKUP(Tableau__3_Déplacements_2[[#This Row],[Id_Personne]],[1]!Tableau__2_Personnes_1[[Id_Personne]:[Age]],4)</f>
        <v>27</v>
      </c>
      <c r="G1699" t="s">
        <v>13</v>
      </c>
      <c r="H1699" t="s">
        <v>22</v>
      </c>
      <c r="I1699" t="s">
        <v>14992</v>
      </c>
      <c r="J1699">
        <v>1</v>
      </c>
      <c r="K1699">
        <v>6</v>
      </c>
      <c r="M1699">
        <v>1</v>
      </c>
      <c r="O1699" t="str">
        <f>IF(Tableau__3_Déplacements_2[[#This Row],[Ori]]=Tableau__3_Déplacements_2[[#This Row],[Des]],"local","metro")</f>
        <v>metro</v>
      </c>
      <c r="P1699">
        <v>6</v>
      </c>
      <c r="Q1699">
        <v>12</v>
      </c>
      <c r="R1699">
        <v>0</v>
      </c>
      <c r="S1699">
        <v>12</v>
      </c>
      <c r="T1699">
        <v>20</v>
      </c>
      <c r="U1699" t="s">
        <v>30</v>
      </c>
      <c r="V1699">
        <v>8</v>
      </c>
      <c r="W1699">
        <v>250</v>
      </c>
      <c r="X1699">
        <v>2</v>
      </c>
      <c r="Y1699">
        <v>136.10499999999999</v>
      </c>
      <c r="Z1699" s="1">
        <v>0</v>
      </c>
      <c r="AA1699" s="1"/>
    </row>
    <row r="1700" spans="1:27" x14ac:dyDescent="0.35">
      <c r="A1700">
        <v>1175</v>
      </c>
      <c r="B1700" t="e">
        <f>VLOOKUP(Tableau__3_Déplacements_2[[#This Row],[Id_Menage]],[2]Ménages!$A$2:$AD$1503,32)</f>
        <v>#REF!</v>
      </c>
      <c r="C1700" t="s">
        <v>5</v>
      </c>
      <c r="D1700" t="s">
        <v>14990</v>
      </c>
      <c r="E1700">
        <f>VLOOKUP(Tableau__3_Déplacements_2[[#This Row],[Id_Personne]],[1]!Tableau__2_Personnes_1[[Id_Personne]:[Age]],2)</f>
        <v>1</v>
      </c>
      <c r="F1700">
        <f>VLOOKUP(Tableau__3_Déplacements_2[[#This Row],[Id_Personne]],[1]!Tableau__2_Personnes_1[[Id_Personne]:[Age]],4)</f>
        <v>27</v>
      </c>
      <c r="G1700" t="s">
        <v>27</v>
      </c>
      <c r="H1700" t="s">
        <v>26</v>
      </c>
      <c r="I1700" t="s">
        <v>14991</v>
      </c>
      <c r="J1700">
        <v>1</v>
      </c>
      <c r="K1700">
        <v>1</v>
      </c>
      <c r="M1700">
        <v>14</v>
      </c>
      <c r="O1700" t="str">
        <f>IF(Tableau__3_Déplacements_2[[#This Row],[Ori]]=Tableau__3_Déplacements_2[[#This Row],[Des]],"local","metro")</f>
        <v>metro</v>
      </c>
      <c r="P1700">
        <v>15</v>
      </c>
      <c r="Q1700">
        <v>15</v>
      </c>
      <c r="R1700">
        <v>0</v>
      </c>
      <c r="S1700">
        <v>15</v>
      </c>
      <c r="T1700">
        <v>30</v>
      </c>
      <c r="U1700" t="s">
        <v>30</v>
      </c>
      <c r="V1700">
        <v>8</v>
      </c>
      <c r="W1700">
        <v>250</v>
      </c>
      <c r="X1700">
        <v>6</v>
      </c>
      <c r="Y1700">
        <v>136.10499999999999</v>
      </c>
      <c r="Z1700" s="1">
        <v>0</v>
      </c>
      <c r="AA1700" s="1"/>
    </row>
    <row r="1701" spans="1:27" x14ac:dyDescent="0.35">
      <c r="A1701">
        <v>1175</v>
      </c>
      <c r="B1701" t="e">
        <f>VLOOKUP(Tableau__3_Déplacements_2[[#This Row],[Id_Menage]],[2]Ménages!$A$2:$AD$1503,32)</f>
        <v>#REF!</v>
      </c>
      <c r="C1701" t="s">
        <v>5</v>
      </c>
      <c r="D1701" t="s">
        <v>14990</v>
      </c>
      <c r="E1701">
        <f>VLOOKUP(Tableau__3_Déplacements_2[[#This Row],[Id_Personne]],[1]!Tableau__2_Personnes_1[[Id_Personne]:[Age]],2)</f>
        <v>1</v>
      </c>
      <c r="F1701">
        <f>VLOOKUP(Tableau__3_Déplacements_2[[#This Row],[Id_Personne]],[1]!Tableau__2_Personnes_1[[Id_Personne]:[Age]],4)</f>
        <v>27</v>
      </c>
      <c r="G1701" t="s">
        <v>3</v>
      </c>
      <c r="H1701" t="s">
        <v>2</v>
      </c>
      <c r="I1701" t="s">
        <v>14989</v>
      </c>
      <c r="J1701">
        <v>1</v>
      </c>
      <c r="K1701">
        <v>1</v>
      </c>
      <c r="M1701">
        <v>6</v>
      </c>
      <c r="O1701" t="str">
        <f>IF(Tableau__3_Déplacements_2[[#This Row],[Ori]]=Tableau__3_Déplacements_2[[#This Row],[Des]],"local","metro")</f>
        <v>metro</v>
      </c>
      <c r="P1701">
        <v>6</v>
      </c>
      <c r="Q1701">
        <v>11</v>
      </c>
      <c r="R1701">
        <v>0</v>
      </c>
      <c r="S1701">
        <v>11</v>
      </c>
      <c r="T1701">
        <v>30</v>
      </c>
      <c r="U1701" t="s">
        <v>30</v>
      </c>
      <c r="V1701">
        <v>8</v>
      </c>
      <c r="W1701">
        <v>250</v>
      </c>
      <c r="X1701">
        <v>2</v>
      </c>
      <c r="Y1701">
        <v>136.10499999999999</v>
      </c>
      <c r="Z1701" s="1">
        <v>0</v>
      </c>
      <c r="AA1701" s="1"/>
    </row>
    <row r="1702" spans="1:27" x14ac:dyDescent="0.35">
      <c r="A1702">
        <v>1175</v>
      </c>
      <c r="B1702" t="e">
        <f>VLOOKUP(Tableau__3_Déplacements_2[[#This Row],[Id_Menage]],[2]Ménages!$A$2:$AD$1503,32)</f>
        <v>#REF!</v>
      </c>
      <c r="C1702" t="s">
        <v>65</v>
      </c>
      <c r="D1702" t="s">
        <v>14987</v>
      </c>
      <c r="E1702">
        <f>VLOOKUP(Tableau__3_Déplacements_2[[#This Row],[Id_Personne]],[1]!Tableau__2_Personnes_1[[Id_Personne]:[Age]],2)</f>
        <v>2</v>
      </c>
      <c r="F1702">
        <f>VLOOKUP(Tableau__3_Déplacements_2[[#This Row],[Id_Personne]],[1]!Tableau__2_Personnes_1[[Id_Personne]:[Age]],4)</f>
        <v>22</v>
      </c>
      <c r="G1702" t="s">
        <v>0</v>
      </c>
      <c r="H1702" t="s">
        <v>7</v>
      </c>
      <c r="I1702" t="s">
        <v>14988</v>
      </c>
      <c r="J1702">
        <v>1</v>
      </c>
      <c r="K1702">
        <v>14</v>
      </c>
      <c r="M1702">
        <v>12</v>
      </c>
      <c r="O1702" t="str">
        <f>IF(Tableau__3_Déplacements_2[[#This Row],[Ori]]=Tableau__3_Déplacements_2[[#This Row],[Des]],"local","metro")</f>
        <v>metro</v>
      </c>
      <c r="P1702">
        <v>5</v>
      </c>
      <c r="Q1702">
        <v>9</v>
      </c>
      <c r="R1702">
        <v>30</v>
      </c>
      <c r="S1702">
        <v>9</v>
      </c>
      <c r="T1702">
        <v>50</v>
      </c>
      <c r="U1702" t="s">
        <v>8</v>
      </c>
      <c r="V1702">
        <v>5</v>
      </c>
      <c r="W1702">
        <v>100</v>
      </c>
      <c r="X1702">
        <v>6</v>
      </c>
      <c r="Y1702">
        <v>136.10499999999999</v>
      </c>
      <c r="Z1702" s="1">
        <v>-1</v>
      </c>
      <c r="AA1702" s="1"/>
    </row>
    <row r="1703" spans="1:27" x14ac:dyDescent="0.35">
      <c r="A1703">
        <v>1175</v>
      </c>
      <c r="B1703" t="e">
        <f>VLOOKUP(Tableau__3_Déplacements_2[[#This Row],[Id_Menage]],[2]Ménages!$A$2:$AD$1503,32)</f>
        <v>#REF!</v>
      </c>
      <c r="C1703" t="s">
        <v>65</v>
      </c>
      <c r="D1703" t="s">
        <v>14987</v>
      </c>
      <c r="E1703">
        <f>VLOOKUP(Tableau__3_Déplacements_2[[#This Row],[Id_Personne]],[1]!Tableau__2_Personnes_1[[Id_Personne]:[Age]],2)</f>
        <v>2</v>
      </c>
      <c r="F1703">
        <f>VLOOKUP(Tableau__3_Déplacements_2[[#This Row],[Id_Personne]],[1]!Tableau__2_Personnes_1[[Id_Personne]:[Age]],4)</f>
        <v>22</v>
      </c>
      <c r="G1703" t="s">
        <v>3</v>
      </c>
      <c r="H1703" t="s">
        <v>2</v>
      </c>
      <c r="I1703" t="s">
        <v>14986</v>
      </c>
      <c r="J1703">
        <v>1</v>
      </c>
      <c r="K1703">
        <v>12</v>
      </c>
      <c r="M1703">
        <v>14</v>
      </c>
      <c r="O1703" t="str">
        <f>IF(Tableau__3_Déplacements_2[[#This Row],[Ori]]=Tableau__3_Déplacements_2[[#This Row],[Des]],"local","metro")</f>
        <v>metro</v>
      </c>
      <c r="P1703">
        <v>15</v>
      </c>
      <c r="Q1703">
        <v>15</v>
      </c>
      <c r="R1703">
        <v>40</v>
      </c>
      <c r="S1703">
        <v>16</v>
      </c>
      <c r="T1703">
        <v>0</v>
      </c>
      <c r="U1703" t="s">
        <v>8</v>
      </c>
      <c r="V1703">
        <v>5</v>
      </c>
      <c r="W1703">
        <v>100</v>
      </c>
      <c r="X1703">
        <v>6</v>
      </c>
      <c r="Y1703">
        <v>136.10499999999999</v>
      </c>
      <c r="Z1703" s="1">
        <v>-1</v>
      </c>
      <c r="AA1703" s="1"/>
    </row>
    <row r="1704" spans="1:27" x14ac:dyDescent="0.35">
      <c r="A1704">
        <v>1175</v>
      </c>
      <c r="B1704" t="e">
        <f>VLOOKUP(Tableau__3_Déplacements_2[[#This Row],[Id_Menage]],[2]Ménages!$A$2:$AD$1503,32)</f>
        <v>#REF!</v>
      </c>
      <c r="C1704" t="s">
        <v>61</v>
      </c>
      <c r="D1704" t="s">
        <v>14984</v>
      </c>
      <c r="E1704">
        <f>VLOOKUP(Tableau__3_Déplacements_2[[#This Row],[Id_Personne]],[1]!Tableau__2_Personnes_1[[Id_Personne]:[Age]],2)</f>
        <v>1</v>
      </c>
      <c r="F1704">
        <f>VLOOKUP(Tableau__3_Déplacements_2[[#This Row],[Id_Personne]],[1]!Tableau__2_Personnes_1[[Id_Personne]:[Age]],4)</f>
        <v>18</v>
      </c>
      <c r="G1704" t="s">
        <v>3</v>
      </c>
      <c r="H1704" t="s">
        <v>2</v>
      </c>
      <c r="I1704" t="s">
        <v>14985</v>
      </c>
      <c r="J1704">
        <v>1</v>
      </c>
      <c r="K1704">
        <v>14</v>
      </c>
      <c r="M1704">
        <v>14</v>
      </c>
      <c r="O1704" t="str">
        <f>IF(Tableau__3_Déplacements_2[[#This Row],[Ori]]=Tableau__3_Déplacements_2[[#This Row],[Des]],"local","metro")</f>
        <v>local</v>
      </c>
      <c r="P1704">
        <v>15</v>
      </c>
      <c r="Q1704">
        <v>15</v>
      </c>
      <c r="R1704">
        <v>30</v>
      </c>
      <c r="S1704">
        <v>15</v>
      </c>
      <c r="T1704">
        <v>50</v>
      </c>
      <c r="U1704" t="s">
        <v>0</v>
      </c>
      <c r="V1704">
        <v>1</v>
      </c>
      <c r="W1704">
        <v>0</v>
      </c>
      <c r="X1704">
        <v>6</v>
      </c>
      <c r="Y1704">
        <v>136.10499999999999</v>
      </c>
      <c r="Z1704" s="1">
        <v>-1</v>
      </c>
      <c r="AA1704" s="1"/>
    </row>
    <row r="1705" spans="1:27" x14ac:dyDescent="0.35">
      <c r="A1705">
        <v>1175</v>
      </c>
      <c r="B1705" t="e">
        <f>VLOOKUP(Tableau__3_Déplacements_2[[#This Row],[Id_Menage]],[2]Ménages!$A$2:$AD$1503,32)</f>
        <v>#REF!</v>
      </c>
      <c r="C1705" t="s">
        <v>61</v>
      </c>
      <c r="D1705" t="s">
        <v>14984</v>
      </c>
      <c r="E1705">
        <f>VLOOKUP(Tableau__3_Déplacements_2[[#This Row],[Id_Personne]],[1]!Tableau__2_Personnes_1[[Id_Personne]:[Age]],2)</f>
        <v>1</v>
      </c>
      <c r="F1705">
        <f>VLOOKUP(Tableau__3_Déplacements_2[[#This Row],[Id_Personne]],[1]!Tableau__2_Personnes_1[[Id_Personne]:[Age]],4)</f>
        <v>18</v>
      </c>
      <c r="G1705" t="s">
        <v>0</v>
      </c>
      <c r="H1705" t="s">
        <v>7</v>
      </c>
      <c r="I1705" t="s">
        <v>14983</v>
      </c>
      <c r="J1705">
        <v>1</v>
      </c>
      <c r="K1705">
        <v>14</v>
      </c>
      <c r="M1705">
        <v>14</v>
      </c>
      <c r="O1705" t="str">
        <f>IF(Tableau__3_Déplacements_2[[#This Row],[Ori]]=Tableau__3_Déplacements_2[[#This Row],[Des]],"local","metro")</f>
        <v>local</v>
      </c>
      <c r="P1705">
        <v>5</v>
      </c>
      <c r="Q1705">
        <v>8</v>
      </c>
      <c r="R1705">
        <v>30</v>
      </c>
      <c r="S1705">
        <v>8</v>
      </c>
      <c r="T1705">
        <v>40</v>
      </c>
      <c r="U1705" t="s">
        <v>0</v>
      </c>
      <c r="V1705">
        <v>1</v>
      </c>
      <c r="W1705">
        <v>0</v>
      </c>
      <c r="X1705">
        <v>6</v>
      </c>
      <c r="Y1705">
        <v>136.10499999999999</v>
      </c>
      <c r="Z1705" s="1">
        <v>-1</v>
      </c>
      <c r="AA1705" s="1"/>
    </row>
    <row r="1706" spans="1:27" x14ac:dyDescent="0.35">
      <c r="A1706">
        <v>1176</v>
      </c>
      <c r="B1706" t="e">
        <f>VLOOKUP(Tableau__3_Déplacements_2[[#This Row],[Id_Menage]],[2]Ménages!$A$2:$AD$1503,32)</f>
        <v>#REF!</v>
      </c>
      <c r="C1706" t="s">
        <v>16</v>
      </c>
      <c r="D1706" t="s">
        <v>14980</v>
      </c>
      <c r="E1706">
        <f>VLOOKUP(Tableau__3_Déplacements_2[[#This Row],[Id_Personne]],[1]!Tableau__2_Personnes_1[[Id_Personne]:[Age]],2)</f>
        <v>1</v>
      </c>
      <c r="F1706">
        <f>VLOOKUP(Tableau__3_Déplacements_2[[#This Row],[Id_Personne]],[1]!Tableau__2_Personnes_1[[Id_Personne]:[Age]],4)</f>
        <v>66</v>
      </c>
      <c r="G1706" t="s">
        <v>13</v>
      </c>
      <c r="H1706" t="s">
        <v>22</v>
      </c>
      <c r="I1706" t="s">
        <v>14982</v>
      </c>
      <c r="J1706">
        <v>1</v>
      </c>
      <c r="K1706">
        <v>39</v>
      </c>
      <c r="M1706">
        <v>14</v>
      </c>
      <c r="O1706" t="str">
        <f>IF(Tableau__3_Déplacements_2[[#This Row],[Ori]]=Tableau__3_Déplacements_2[[#This Row],[Des]],"local","metro")</f>
        <v>metro</v>
      </c>
      <c r="P1706">
        <v>15</v>
      </c>
      <c r="Q1706">
        <v>15</v>
      </c>
      <c r="R1706">
        <v>0</v>
      </c>
      <c r="S1706">
        <v>15</v>
      </c>
      <c r="T1706">
        <v>30</v>
      </c>
      <c r="U1706" t="s">
        <v>37</v>
      </c>
      <c r="V1706">
        <v>6</v>
      </c>
      <c r="W1706">
        <v>0</v>
      </c>
      <c r="X1706">
        <v>6</v>
      </c>
      <c r="Y1706">
        <v>136.10499999999999</v>
      </c>
      <c r="Z1706" s="1">
        <v>0</v>
      </c>
      <c r="AA1706" s="1"/>
    </row>
    <row r="1707" spans="1:27" x14ac:dyDescent="0.35">
      <c r="A1707">
        <v>1176</v>
      </c>
      <c r="B1707" t="e">
        <f>VLOOKUP(Tableau__3_Déplacements_2[[#This Row],[Id_Menage]],[2]Ménages!$A$2:$AD$1503,32)</f>
        <v>#REF!</v>
      </c>
      <c r="C1707" t="s">
        <v>16</v>
      </c>
      <c r="D1707" t="s">
        <v>14980</v>
      </c>
      <c r="E1707">
        <f>VLOOKUP(Tableau__3_Déplacements_2[[#This Row],[Id_Personne]],[1]!Tableau__2_Personnes_1[[Id_Personne]:[Age]],2)</f>
        <v>1</v>
      </c>
      <c r="F1707">
        <f>VLOOKUP(Tableau__3_Déplacements_2[[#This Row],[Id_Personne]],[1]!Tableau__2_Personnes_1[[Id_Personne]:[Age]],4)</f>
        <v>66</v>
      </c>
      <c r="G1707" t="s">
        <v>3</v>
      </c>
      <c r="H1707" t="s">
        <v>2</v>
      </c>
      <c r="I1707" t="s">
        <v>14981</v>
      </c>
      <c r="J1707">
        <v>1</v>
      </c>
      <c r="K1707">
        <v>34</v>
      </c>
      <c r="M1707">
        <v>39</v>
      </c>
      <c r="O1707" t="str">
        <f>IF(Tableau__3_Déplacements_2[[#This Row],[Ori]]=Tableau__3_Déplacements_2[[#This Row],[Des]],"local","metro")</f>
        <v>metro</v>
      </c>
      <c r="P1707">
        <v>6</v>
      </c>
      <c r="Q1707">
        <v>13</v>
      </c>
      <c r="R1707">
        <v>0</v>
      </c>
      <c r="S1707">
        <v>13</v>
      </c>
      <c r="T1707">
        <v>20</v>
      </c>
      <c r="U1707" t="s">
        <v>37</v>
      </c>
      <c r="V1707">
        <v>6</v>
      </c>
      <c r="W1707">
        <v>0</v>
      </c>
      <c r="X1707">
        <v>6</v>
      </c>
      <c r="Y1707">
        <v>136.10499999999999</v>
      </c>
      <c r="Z1707" s="1">
        <v>0</v>
      </c>
      <c r="AA1707" s="1"/>
    </row>
    <row r="1708" spans="1:27" x14ac:dyDescent="0.35">
      <c r="A1708">
        <v>1176</v>
      </c>
      <c r="B1708" t="e">
        <f>VLOOKUP(Tableau__3_Déplacements_2[[#This Row],[Id_Menage]],[2]Ménages!$A$2:$AD$1503,32)</f>
        <v>#REF!</v>
      </c>
      <c r="C1708" t="s">
        <v>16</v>
      </c>
      <c r="D1708" t="s">
        <v>14980</v>
      </c>
      <c r="E1708">
        <f>VLOOKUP(Tableau__3_Déplacements_2[[#This Row],[Id_Personne]],[1]!Tableau__2_Personnes_1[[Id_Personne]:[Age]],2)</f>
        <v>1</v>
      </c>
      <c r="F1708">
        <f>VLOOKUP(Tableau__3_Déplacements_2[[#This Row],[Id_Personne]],[1]!Tableau__2_Personnes_1[[Id_Personne]:[Age]],4)</f>
        <v>66</v>
      </c>
      <c r="G1708" t="s">
        <v>0</v>
      </c>
      <c r="H1708" t="s">
        <v>7</v>
      </c>
      <c r="I1708" t="s">
        <v>14979</v>
      </c>
      <c r="J1708">
        <v>1</v>
      </c>
      <c r="K1708">
        <v>14</v>
      </c>
      <c r="M1708">
        <v>34</v>
      </c>
      <c r="O1708" t="str">
        <f>IF(Tableau__3_Déplacements_2[[#This Row],[Ori]]=Tableau__3_Déplacements_2[[#This Row],[Des]],"local","metro")</f>
        <v>metro</v>
      </c>
      <c r="P1708">
        <v>3</v>
      </c>
      <c r="Q1708">
        <v>7</v>
      </c>
      <c r="R1708">
        <v>30</v>
      </c>
      <c r="S1708">
        <v>7</v>
      </c>
      <c r="T1708">
        <v>50</v>
      </c>
      <c r="U1708" t="s">
        <v>37</v>
      </c>
      <c r="V1708">
        <v>6</v>
      </c>
      <c r="W1708">
        <v>0</v>
      </c>
      <c r="X1708">
        <v>6</v>
      </c>
      <c r="Y1708">
        <v>136.10499999999999</v>
      </c>
      <c r="Z1708" s="1">
        <v>-1</v>
      </c>
      <c r="AA1708" s="1"/>
    </row>
    <row r="1709" spans="1:27" x14ac:dyDescent="0.35">
      <c r="A1709">
        <v>1176</v>
      </c>
      <c r="B1709" t="e">
        <f>VLOOKUP(Tableau__3_Déplacements_2[[#This Row],[Id_Menage]],[2]Ménages!$A$2:$AD$1503,32)</f>
        <v>#REF!</v>
      </c>
      <c r="C1709" t="s">
        <v>11</v>
      </c>
      <c r="D1709" t="s">
        <v>14975</v>
      </c>
      <c r="E1709">
        <f>VLOOKUP(Tableau__3_Déplacements_2[[#This Row],[Id_Personne]],[1]!Tableau__2_Personnes_1[[Id_Personne]:[Age]],2)</f>
        <v>2</v>
      </c>
      <c r="F1709">
        <f>VLOOKUP(Tableau__3_Déplacements_2[[#This Row],[Id_Personne]],[1]!Tableau__2_Personnes_1[[Id_Personne]:[Age]],4)</f>
        <v>45</v>
      </c>
      <c r="G1709" t="s">
        <v>13</v>
      </c>
      <c r="H1709" t="s">
        <v>22</v>
      </c>
      <c r="I1709" t="s">
        <v>14978</v>
      </c>
      <c r="J1709">
        <v>1</v>
      </c>
      <c r="K1709">
        <v>21</v>
      </c>
      <c r="M1709">
        <v>12</v>
      </c>
      <c r="O1709" t="str">
        <f>IF(Tableau__3_Déplacements_2[[#This Row],[Ori]]=Tableau__3_Déplacements_2[[#This Row],[Des]],"local","metro")</f>
        <v>metro</v>
      </c>
      <c r="P1709">
        <v>14</v>
      </c>
      <c r="Q1709">
        <v>15</v>
      </c>
      <c r="R1709">
        <v>0</v>
      </c>
      <c r="S1709">
        <v>15</v>
      </c>
      <c r="T1709">
        <v>30</v>
      </c>
      <c r="U1709" t="s">
        <v>30</v>
      </c>
      <c r="V1709">
        <v>8</v>
      </c>
      <c r="W1709">
        <v>250</v>
      </c>
      <c r="X1709">
        <v>2</v>
      </c>
      <c r="Y1709">
        <v>136.10499999999999</v>
      </c>
      <c r="Z1709" s="1">
        <v>0</v>
      </c>
      <c r="AA1709" s="1"/>
    </row>
    <row r="1710" spans="1:27" x14ac:dyDescent="0.35">
      <c r="A1710">
        <v>1176</v>
      </c>
      <c r="B1710" t="e">
        <f>VLOOKUP(Tableau__3_Déplacements_2[[#This Row],[Id_Menage]],[2]Ménages!$A$2:$AD$1503,32)</f>
        <v>#REF!</v>
      </c>
      <c r="C1710" t="s">
        <v>11</v>
      </c>
      <c r="D1710" t="s">
        <v>14975</v>
      </c>
      <c r="E1710">
        <f>VLOOKUP(Tableau__3_Déplacements_2[[#This Row],[Id_Personne]],[1]!Tableau__2_Personnes_1[[Id_Personne]:[Age]],2)</f>
        <v>2</v>
      </c>
      <c r="F1710">
        <f>VLOOKUP(Tableau__3_Déplacements_2[[#This Row],[Id_Personne]],[1]!Tableau__2_Personnes_1[[Id_Personne]:[Age]],4)</f>
        <v>45</v>
      </c>
      <c r="G1710" t="s">
        <v>0</v>
      </c>
      <c r="H1710" t="s">
        <v>7</v>
      </c>
      <c r="I1710" t="s">
        <v>14977</v>
      </c>
      <c r="J1710">
        <v>1</v>
      </c>
      <c r="K1710">
        <v>14</v>
      </c>
      <c r="M1710">
        <v>14</v>
      </c>
      <c r="O1710" t="str">
        <f>IF(Tableau__3_Déplacements_2[[#This Row],[Ori]]=Tableau__3_Déplacements_2[[#This Row],[Des]],"local","metro")</f>
        <v>local</v>
      </c>
      <c r="P1710">
        <v>4</v>
      </c>
      <c r="Q1710">
        <v>8</v>
      </c>
      <c r="R1710">
        <v>0</v>
      </c>
      <c r="S1710">
        <v>8</v>
      </c>
      <c r="T1710">
        <v>15</v>
      </c>
      <c r="U1710" t="s">
        <v>0</v>
      </c>
      <c r="V1710">
        <v>1</v>
      </c>
      <c r="W1710">
        <v>0</v>
      </c>
      <c r="X1710">
        <v>6</v>
      </c>
      <c r="Y1710">
        <v>136.10499999999999</v>
      </c>
      <c r="Z1710" s="1">
        <v>0</v>
      </c>
      <c r="AA1710" s="1"/>
    </row>
    <row r="1711" spans="1:27" x14ac:dyDescent="0.35">
      <c r="A1711">
        <v>1176</v>
      </c>
      <c r="B1711" t="e">
        <f>VLOOKUP(Tableau__3_Déplacements_2[[#This Row],[Id_Menage]],[2]Ménages!$A$2:$AD$1503,32)</f>
        <v>#REF!</v>
      </c>
      <c r="C1711" t="s">
        <v>11</v>
      </c>
      <c r="D1711" t="s">
        <v>14975</v>
      </c>
      <c r="E1711">
        <f>VLOOKUP(Tableau__3_Déplacements_2[[#This Row],[Id_Personne]],[1]!Tableau__2_Personnes_1[[Id_Personne]:[Age]],2)</f>
        <v>2</v>
      </c>
      <c r="F1711">
        <f>VLOOKUP(Tableau__3_Déplacements_2[[#This Row],[Id_Personne]],[1]!Tableau__2_Personnes_1[[Id_Personne]:[Age]],4)</f>
        <v>45</v>
      </c>
      <c r="G1711" t="s">
        <v>3</v>
      </c>
      <c r="H1711" t="s">
        <v>2</v>
      </c>
      <c r="I1711" t="s">
        <v>14976</v>
      </c>
      <c r="J1711">
        <v>1</v>
      </c>
      <c r="K1711">
        <v>14</v>
      </c>
      <c r="M1711">
        <v>21</v>
      </c>
      <c r="O1711" t="str">
        <f>IF(Tableau__3_Déplacements_2[[#This Row],[Ori]]=Tableau__3_Déplacements_2[[#This Row],[Des]],"local","metro")</f>
        <v>metro</v>
      </c>
      <c r="P1711">
        <v>7</v>
      </c>
      <c r="Q1711">
        <v>14</v>
      </c>
      <c r="R1711">
        <v>5</v>
      </c>
      <c r="S1711">
        <v>14</v>
      </c>
      <c r="T1711">
        <v>20</v>
      </c>
      <c r="U1711" t="s">
        <v>8</v>
      </c>
      <c r="V1711">
        <v>5</v>
      </c>
      <c r="W1711">
        <v>150</v>
      </c>
      <c r="X1711">
        <v>2</v>
      </c>
      <c r="Y1711">
        <v>136.10499999999999</v>
      </c>
      <c r="Z1711" s="1">
        <v>-1</v>
      </c>
      <c r="AA1711" s="1"/>
    </row>
    <row r="1712" spans="1:27" x14ac:dyDescent="0.35">
      <c r="A1712">
        <v>1176</v>
      </c>
      <c r="B1712" t="e">
        <f>VLOOKUP(Tableau__3_Déplacements_2[[#This Row],[Id_Menage]],[2]Ménages!$A$2:$AD$1503,32)</f>
        <v>#REF!</v>
      </c>
      <c r="C1712" t="s">
        <v>11</v>
      </c>
      <c r="D1712" t="s">
        <v>14975</v>
      </c>
      <c r="E1712">
        <f>VLOOKUP(Tableau__3_Déplacements_2[[#This Row],[Id_Personne]],[1]!Tableau__2_Personnes_1[[Id_Personne]:[Age]],2)</f>
        <v>2</v>
      </c>
      <c r="F1712">
        <f>VLOOKUP(Tableau__3_Déplacements_2[[#This Row],[Id_Personne]],[1]!Tableau__2_Personnes_1[[Id_Personne]:[Age]],4)</f>
        <v>45</v>
      </c>
      <c r="G1712" t="s">
        <v>27</v>
      </c>
      <c r="H1712" t="s">
        <v>26</v>
      </c>
      <c r="I1712" t="s">
        <v>14974</v>
      </c>
      <c r="J1712">
        <v>1</v>
      </c>
      <c r="K1712">
        <v>12</v>
      </c>
      <c r="M1712">
        <v>14</v>
      </c>
      <c r="O1712" t="str">
        <f>IF(Tableau__3_Déplacements_2[[#This Row],[Ori]]=Tableau__3_Déplacements_2[[#This Row],[Des]],"local","metro")</f>
        <v>metro</v>
      </c>
      <c r="P1712">
        <v>15</v>
      </c>
      <c r="Q1712">
        <v>17</v>
      </c>
      <c r="R1712">
        <v>0</v>
      </c>
      <c r="S1712">
        <v>17</v>
      </c>
      <c r="T1712">
        <v>10</v>
      </c>
      <c r="U1712" t="s">
        <v>0</v>
      </c>
      <c r="V1712">
        <v>1</v>
      </c>
      <c r="W1712">
        <v>0</v>
      </c>
      <c r="X1712">
        <v>6</v>
      </c>
      <c r="Y1712">
        <v>136.10499999999999</v>
      </c>
      <c r="Z1712" s="1">
        <v>0</v>
      </c>
      <c r="AA1712" s="1"/>
    </row>
    <row r="1713" spans="1:27" x14ac:dyDescent="0.35">
      <c r="A1713">
        <v>1176</v>
      </c>
      <c r="B1713" t="e">
        <f>VLOOKUP(Tableau__3_Déplacements_2[[#This Row],[Id_Menage]],[2]Ménages!$A$2:$AD$1503,32)</f>
        <v>#REF!</v>
      </c>
      <c r="C1713" t="s">
        <v>5</v>
      </c>
      <c r="D1713" t="s">
        <v>14971</v>
      </c>
      <c r="E1713">
        <f>VLOOKUP(Tableau__3_Déplacements_2[[#This Row],[Id_Personne]],[1]!Tableau__2_Personnes_1[[Id_Personne]:[Age]],2)</f>
        <v>2</v>
      </c>
      <c r="F1713">
        <f>VLOOKUP(Tableau__3_Déplacements_2[[#This Row],[Id_Personne]],[1]!Tableau__2_Personnes_1[[Id_Personne]:[Age]],4)</f>
        <v>22</v>
      </c>
      <c r="G1713" t="s">
        <v>13</v>
      </c>
      <c r="H1713" t="s">
        <v>22</v>
      </c>
      <c r="I1713" t="s">
        <v>14973</v>
      </c>
      <c r="J1713">
        <v>1</v>
      </c>
      <c r="K1713">
        <v>91</v>
      </c>
      <c r="M1713">
        <v>30</v>
      </c>
      <c r="O1713" t="str">
        <f>IF(Tableau__3_Déplacements_2[[#This Row],[Ori]]=Tableau__3_Déplacements_2[[#This Row],[Des]],"local","metro")</f>
        <v>metro</v>
      </c>
      <c r="P1713">
        <v>15</v>
      </c>
      <c r="Q1713">
        <v>14</v>
      </c>
      <c r="R1713">
        <v>0</v>
      </c>
      <c r="S1713">
        <v>14</v>
      </c>
      <c r="T1713">
        <v>30</v>
      </c>
      <c r="U1713" t="s">
        <v>30</v>
      </c>
      <c r="V1713">
        <v>8</v>
      </c>
      <c r="W1713">
        <v>250</v>
      </c>
      <c r="X1713">
        <v>6</v>
      </c>
      <c r="Y1713">
        <v>136.10499999999999</v>
      </c>
      <c r="Z1713" s="1">
        <v>0</v>
      </c>
      <c r="AA1713" s="1"/>
    </row>
    <row r="1714" spans="1:27" x14ac:dyDescent="0.35">
      <c r="A1714">
        <v>1176</v>
      </c>
      <c r="B1714" t="e">
        <f>VLOOKUP(Tableau__3_Déplacements_2[[#This Row],[Id_Menage]],[2]Ménages!$A$2:$AD$1503,32)</f>
        <v>#REF!</v>
      </c>
      <c r="C1714" t="s">
        <v>5</v>
      </c>
      <c r="D1714" t="s">
        <v>14971</v>
      </c>
      <c r="E1714">
        <f>VLOOKUP(Tableau__3_Déplacements_2[[#This Row],[Id_Personne]],[1]!Tableau__2_Personnes_1[[Id_Personne]:[Age]],2)</f>
        <v>2</v>
      </c>
      <c r="F1714">
        <f>VLOOKUP(Tableau__3_Déplacements_2[[#This Row],[Id_Personne]],[1]!Tableau__2_Personnes_1[[Id_Personne]:[Age]],4)</f>
        <v>22</v>
      </c>
      <c r="G1714" t="s">
        <v>0</v>
      </c>
      <c r="H1714" t="s">
        <v>7</v>
      </c>
      <c r="I1714" t="s">
        <v>14972</v>
      </c>
      <c r="J1714">
        <v>1</v>
      </c>
      <c r="K1714">
        <v>14</v>
      </c>
      <c r="M1714">
        <v>14</v>
      </c>
      <c r="O1714" t="str">
        <f>IF(Tableau__3_Déplacements_2[[#This Row],[Ori]]=Tableau__3_Déplacements_2[[#This Row],[Des]],"local","metro")</f>
        <v>local</v>
      </c>
      <c r="P1714">
        <v>5</v>
      </c>
      <c r="Q1714">
        <v>10</v>
      </c>
      <c r="R1714">
        <v>0</v>
      </c>
      <c r="S1714">
        <v>10</v>
      </c>
      <c r="T1714">
        <v>5</v>
      </c>
      <c r="U1714" t="s">
        <v>0</v>
      </c>
      <c r="V1714">
        <v>1</v>
      </c>
      <c r="W1714">
        <v>0</v>
      </c>
      <c r="X1714">
        <v>6</v>
      </c>
      <c r="Y1714">
        <v>136.10499999999999</v>
      </c>
      <c r="Z1714" s="1">
        <v>0</v>
      </c>
      <c r="AA1714" s="1"/>
    </row>
    <row r="1715" spans="1:27" x14ac:dyDescent="0.35">
      <c r="A1715">
        <v>1176</v>
      </c>
      <c r="B1715" t="e">
        <f>VLOOKUP(Tableau__3_Déplacements_2[[#This Row],[Id_Menage]],[2]Ménages!$A$2:$AD$1503,32)</f>
        <v>#REF!</v>
      </c>
      <c r="C1715" t="s">
        <v>5</v>
      </c>
      <c r="D1715" t="s">
        <v>14971</v>
      </c>
      <c r="E1715">
        <f>VLOOKUP(Tableau__3_Déplacements_2[[#This Row],[Id_Personne]],[1]!Tableau__2_Personnes_1[[Id_Personne]:[Age]],2)</f>
        <v>2</v>
      </c>
      <c r="F1715">
        <f>VLOOKUP(Tableau__3_Déplacements_2[[#This Row],[Id_Personne]],[1]!Tableau__2_Personnes_1[[Id_Personne]:[Age]],4)</f>
        <v>22</v>
      </c>
      <c r="G1715" t="s">
        <v>3</v>
      </c>
      <c r="H1715" t="s">
        <v>2</v>
      </c>
      <c r="I1715" t="s">
        <v>14970</v>
      </c>
      <c r="J1715">
        <v>1</v>
      </c>
      <c r="K1715">
        <v>14</v>
      </c>
      <c r="M1715">
        <v>91</v>
      </c>
      <c r="O1715" t="str">
        <f>IF(Tableau__3_Déplacements_2[[#This Row],[Ori]]=Tableau__3_Déplacements_2[[#This Row],[Des]],"local","metro")</f>
        <v>metro</v>
      </c>
      <c r="P1715">
        <v>14</v>
      </c>
      <c r="Q1715">
        <v>11</v>
      </c>
      <c r="R1715">
        <v>15</v>
      </c>
      <c r="S1715">
        <v>11</v>
      </c>
      <c r="T1715">
        <v>50</v>
      </c>
      <c r="U1715" t="s">
        <v>30</v>
      </c>
      <c r="V1715">
        <v>8</v>
      </c>
      <c r="W1715">
        <v>250</v>
      </c>
      <c r="X1715">
        <v>1</v>
      </c>
      <c r="Y1715">
        <v>136.10499999999999</v>
      </c>
      <c r="Z1715" s="1">
        <v>-1</v>
      </c>
      <c r="AA1715" s="1"/>
    </row>
    <row r="1716" spans="1:27" x14ac:dyDescent="0.35">
      <c r="A1716">
        <v>1176</v>
      </c>
      <c r="B1716" t="e">
        <f>VLOOKUP(Tableau__3_Déplacements_2[[#This Row],[Id_Menage]],[2]Ménages!$A$2:$AD$1503,32)</f>
        <v>#REF!</v>
      </c>
      <c r="C1716" t="s">
        <v>65</v>
      </c>
      <c r="D1716" t="s">
        <v>14968</v>
      </c>
      <c r="E1716">
        <f>VLOOKUP(Tableau__3_Déplacements_2[[#This Row],[Id_Personne]],[1]!Tableau__2_Personnes_1[[Id_Personne]:[Age]],2)</f>
        <v>1</v>
      </c>
      <c r="F1716">
        <f>VLOOKUP(Tableau__3_Déplacements_2[[#This Row],[Id_Personne]],[1]!Tableau__2_Personnes_1[[Id_Personne]:[Age]],4)</f>
        <v>18</v>
      </c>
      <c r="G1716" t="s">
        <v>0</v>
      </c>
      <c r="H1716" t="s">
        <v>7</v>
      </c>
      <c r="I1716" t="s">
        <v>14969</v>
      </c>
      <c r="J1716">
        <v>1</v>
      </c>
      <c r="K1716">
        <v>14</v>
      </c>
      <c r="M1716">
        <v>14</v>
      </c>
      <c r="O1716" t="str">
        <f>IF(Tableau__3_Déplacements_2[[#This Row],[Ori]]=Tableau__3_Déplacements_2[[#This Row],[Des]],"local","metro")</f>
        <v>local</v>
      </c>
      <c r="P1716">
        <v>14</v>
      </c>
      <c r="Q1716">
        <v>15</v>
      </c>
      <c r="R1716">
        <v>0</v>
      </c>
      <c r="S1716">
        <v>15</v>
      </c>
      <c r="T1716">
        <v>20</v>
      </c>
      <c r="U1716" t="s">
        <v>0</v>
      </c>
      <c r="V1716">
        <v>1</v>
      </c>
      <c r="W1716">
        <v>0</v>
      </c>
      <c r="X1716">
        <v>6</v>
      </c>
      <c r="Y1716">
        <v>136.10499999999999</v>
      </c>
      <c r="Z1716" s="1">
        <v>0</v>
      </c>
      <c r="AA1716" s="1"/>
    </row>
    <row r="1717" spans="1:27" x14ac:dyDescent="0.35">
      <c r="A1717">
        <v>1176</v>
      </c>
      <c r="B1717" t="e">
        <f>VLOOKUP(Tableau__3_Déplacements_2[[#This Row],[Id_Menage]],[2]Ménages!$A$2:$AD$1503,32)</f>
        <v>#REF!</v>
      </c>
      <c r="C1717" t="s">
        <v>65</v>
      </c>
      <c r="D1717" t="s">
        <v>14968</v>
      </c>
      <c r="E1717">
        <f>VLOOKUP(Tableau__3_Déplacements_2[[#This Row],[Id_Personne]],[1]!Tableau__2_Personnes_1[[Id_Personne]:[Age]],2)</f>
        <v>1</v>
      </c>
      <c r="F1717">
        <f>VLOOKUP(Tableau__3_Déplacements_2[[#This Row],[Id_Personne]],[1]!Tableau__2_Personnes_1[[Id_Personne]:[Age]],4)</f>
        <v>18</v>
      </c>
      <c r="G1717" t="s">
        <v>3</v>
      </c>
      <c r="H1717" t="s">
        <v>2</v>
      </c>
      <c r="I1717" t="s">
        <v>14967</v>
      </c>
      <c r="J1717">
        <v>1</v>
      </c>
      <c r="K1717">
        <v>14</v>
      </c>
      <c r="M1717">
        <v>14</v>
      </c>
      <c r="O1717" t="str">
        <f>IF(Tableau__3_Déplacements_2[[#This Row],[Ori]]=Tableau__3_Déplacements_2[[#This Row],[Des]],"local","metro")</f>
        <v>local</v>
      </c>
      <c r="P1717">
        <v>15</v>
      </c>
      <c r="Q1717">
        <v>19</v>
      </c>
      <c r="R1717">
        <v>30</v>
      </c>
      <c r="S1717">
        <v>20</v>
      </c>
      <c r="T1717">
        <v>0</v>
      </c>
      <c r="U1717" t="s">
        <v>0</v>
      </c>
      <c r="V1717">
        <v>1</v>
      </c>
      <c r="W1717">
        <v>0</v>
      </c>
      <c r="X1717">
        <v>6</v>
      </c>
      <c r="Y1717">
        <v>136.10499999999999</v>
      </c>
      <c r="Z1717" s="1">
        <v>-1</v>
      </c>
      <c r="AA1717" s="1"/>
    </row>
    <row r="1718" spans="1:27" x14ac:dyDescent="0.35">
      <c r="A1718">
        <v>1176</v>
      </c>
      <c r="B1718" t="e">
        <f>VLOOKUP(Tableau__3_Déplacements_2[[#This Row],[Id_Menage]],[2]Ménages!$A$2:$AD$1503,32)</f>
        <v>#REF!</v>
      </c>
      <c r="C1718" t="s">
        <v>61</v>
      </c>
      <c r="D1718" t="s">
        <v>14964</v>
      </c>
      <c r="E1718">
        <f>VLOOKUP(Tableau__3_Déplacements_2[[#This Row],[Id_Personne]],[1]!Tableau__2_Personnes_1[[Id_Personne]:[Age]],2)</f>
        <v>1</v>
      </c>
      <c r="F1718">
        <f>VLOOKUP(Tableau__3_Déplacements_2[[#This Row],[Id_Personne]],[1]!Tableau__2_Personnes_1[[Id_Personne]:[Age]],4)</f>
        <v>10</v>
      </c>
      <c r="G1718" t="s">
        <v>3</v>
      </c>
      <c r="H1718" t="s">
        <v>2</v>
      </c>
      <c r="I1718" t="s">
        <v>14966</v>
      </c>
      <c r="J1718">
        <v>1</v>
      </c>
      <c r="K1718">
        <v>14</v>
      </c>
      <c r="M1718">
        <v>12</v>
      </c>
      <c r="O1718" t="str">
        <f>IF(Tableau__3_Déplacements_2[[#This Row],[Ori]]=Tableau__3_Déplacements_2[[#This Row],[Des]],"local","metro")</f>
        <v>metro</v>
      </c>
      <c r="P1718">
        <v>2</v>
      </c>
      <c r="Q1718">
        <v>14</v>
      </c>
      <c r="R1718">
        <v>0</v>
      </c>
      <c r="S1718">
        <v>14</v>
      </c>
      <c r="T1718">
        <v>20</v>
      </c>
      <c r="U1718" t="s">
        <v>8</v>
      </c>
      <c r="V1718">
        <v>5</v>
      </c>
      <c r="W1718">
        <v>100</v>
      </c>
      <c r="X1718">
        <v>6</v>
      </c>
      <c r="Y1718">
        <v>136.10499999999999</v>
      </c>
      <c r="Z1718" s="1">
        <v>0</v>
      </c>
      <c r="AA1718" s="1"/>
    </row>
    <row r="1719" spans="1:27" x14ac:dyDescent="0.35">
      <c r="A1719">
        <v>1176</v>
      </c>
      <c r="B1719" t="e">
        <f>VLOOKUP(Tableau__3_Déplacements_2[[#This Row],[Id_Menage]],[2]Ménages!$A$2:$AD$1503,32)</f>
        <v>#REF!</v>
      </c>
      <c r="C1719" t="s">
        <v>61</v>
      </c>
      <c r="D1719" t="s">
        <v>14964</v>
      </c>
      <c r="E1719">
        <f>VLOOKUP(Tableau__3_Déplacements_2[[#This Row],[Id_Personne]],[1]!Tableau__2_Personnes_1[[Id_Personne]:[Age]],2)</f>
        <v>1</v>
      </c>
      <c r="F1719">
        <f>VLOOKUP(Tableau__3_Déplacements_2[[#This Row],[Id_Personne]],[1]!Tableau__2_Personnes_1[[Id_Personne]:[Age]],4)</f>
        <v>10</v>
      </c>
      <c r="G1719" t="s">
        <v>0</v>
      </c>
      <c r="H1719" t="s">
        <v>7</v>
      </c>
      <c r="I1719" t="s">
        <v>14965</v>
      </c>
      <c r="J1719">
        <v>1</v>
      </c>
      <c r="K1719">
        <v>14</v>
      </c>
      <c r="M1719">
        <v>14</v>
      </c>
      <c r="O1719" t="str">
        <f>IF(Tableau__3_Déplacements_2[[#This Row],[Ori]]=Tableau__3_Déplacements_2[[#This Row],[Des]],"local","metro")</f>
        <v>local</v>
      </c>
      <c r="P1719">
        <v>4</v>
      </c>
      <c r="Q1719">
        <v>8</v>
      </c>
      <c r="R1719">
        <v>0</v>
      </c>
      <c r="S1719">
        <v>8</v>
      </c>
      <c r="T1719">
        <v>10</v>
      </c>
      <c r="U1719" t="s">
        <v>8</v>
      </c>
      <c r="V1719">
        <v>5</v>
      </c>
      <c r="W1719">
        <v>100</v>
      </c>
      <c r="X1719">
        <v>6</v>
      </c>
      <c r="Y1719">
        <v>136.10499999999999</v>
      </c>
      <c r="Z1719" s="1">
        <v>0</v>
      </c>
      <c r="AA1719" s="1"/>
    </row>
    <row r="1720" spans="1:27" x14ac:dyDescent="0.35">
      <c r="A1720">
        <v>1176</v>
      </c>
      <c r="B1720" t="e">
        <f>VLOOKUP(Tableau__3_Déplacements_2[[#This Row],[Id_Menage]],[2]Ménages!$A$2:$AD$1503,32)</f>
        <v>#REF!</v>
      </c>
      <c r="C1720" t="s">
        <v>61</v>
      </c>
      <c r="D1720" t="s">
        <v>14964</v>
      </c>
      <c r="E1720">
        <f>VLOOKUP(Tableau__3_Déplacements_2[[#This Row],[Id_Personne]],[1]!Tableau__2_Personnes_1[[Id_Personne]:[Age]],2)</f>
        <v>1</v>
      </c>
      <c r="F1720">
        <f>VLOOKUP(Tableau__3_Déplacements_2[[#This Row],[Id_Personne]],[1]!Tableau__2_Personnes_1[[Id_Personne]:[Age]],4)</f>
        <v>10</v>
      </c>
      <c r="G1720" t="s">
        <v>13</v>
      </c>
      <c r="H1720" t="s">
        <v>22</v>
      </c>
      <c r="I1720" t="s">
        <v>14963</v>
      </c>
      <c r="J1720">
        <v>1</v>
      </c>
      <c r="K1720">
        <v>12</v>
      </c>
      <c r="M1720">
        <v>14</v>
      </c>
      <c r="O1720" t="str">
        <f>IF(Tableau__3_Déplacements_2[[#This Row],[Ori]]=Tableau__3_Déplacements_2[[#This Row],[Des]],"local","metro")</f>
        <v>metro</v>
      </c>
      <c r="P1720">
        <v>15</v>
      </c>
      <c r="Q1720">
        <v>17</v>
      </c>
      <c r="R1720">
        <v>0</v>
      </c>
      <c r="S1720">
        <v>17</v>
      </c>
      <c r="T1720">
        <v>10</v>
      </c>
      <c r="U1720" t="s">
        <v>0</v>
      </c>
      <c r="V1720">
        <v>1</v>
      </c>
      <c r="W1720">
        <v>0</v>
      </c>
      <c r="X1720">
        <v>6</v>
      </c>
      <c r="Y1720">
        <v>136.10499999999999</v>
      </c>
      <c r="Z1720" s="1">
        <v>0</v>
      </c>
      <c r="AA1720" s="1"/>
    </row>
    <row r="1721" spans="1:27" x14ac:dyDescent="0.35">
      <c r="A1721">
        <v>1177</v>
      </c>
      <c r="B1721" t="e">
        <f>VLOOKUP(Tableau__3_Déplacements_2[[#This Row],[Id_Menage]],[2]Ménages!$A$2:$AD$1503,32)</f>
        <v>#REF!</v>
      </c>
      <c r="C1721" t="s">
        <v>16</v>
      </c>
      <c r="D1721" t="s">
        <v>14959</v>
      </c>
      <c r="E1721">
        <f>VLOOKUP(Tableau__3_Déplacements_2[[#This Row],[Id_Personne]],[1]!Tableau__2_Personnes_1[[Id_Personne]:[Age]],2)</f>
        <v>1</v>
      </c>
      <c r="F1721">
        <f>VLOOKUP(Tableau__3_Déplacements_2[[#This Row],[Id_Personne]],[1]!Tableau__2_Personnes_1[[Id_Personne]:[Age]],4)</f>
        <v>53</v>
      </c>
      <c r="G1721" t="s">
        <v>3</v>
      </c>
      <c r="H1721" t="s">
        <v>2</v>
      </c>
      <c r="I1721" t="s">
        <v>14962</v>
      </c>
      <c r="J1721">
        <v>1</v>
      </c>
      <c r="K1721">
        <v>34</v>
      </c>
      <c r="M1721">
        <v>14</v>
      </c>
      <c r="O1721" t="str">
        <f>IF(Tableau__3_Déplacements_2[[#This Row],[Ori]]=Tableau__3_Déplacements_2[[#This Row],[Des]],"local","metro")</f>
        <v>metro</v>
      </c>
      <c r="P1721">
        <v>6</v>
      </c>
      <c r="Q1721">
        <v>11</v>
      </c>
      <c r="R1721">
        <v>15</v>
      </c>
      <c r="S1721">
        <v>11</v>
      </c>
      <c r="T1721">
        <v>50</v>
      </c>
      <c r="U1721" t="s">
        <v>37</v>
      </c>
      <c r="V1721">
        <v>6</v>
      </c>
      <c r="W1721">
        <v>0</v>
      </c>
      <c r="X1721">
        <v>2</v>
      </c>
      <c r="Y1721">
        <v>136.10499999999999</v>
      </c>
      <c r="Z1721" s="1">
        <v>-1</v>
      </c>
      <c r="AA1721" s="1"/>
    </row>
    <row r="1722" spans="1:27" x14ac:dyDescent="0.35">
      <c r="A1722">
        <v>1177</v>
      </c>
      <c r="B1722" t="e">
        <f>VLOOKUP(Tableau__3_Déplacements_2[[#This Row],[Id_Menage]],[2]Ménages!$A$2:$AD$1503,32)</f>
        <v>#REF!</v>
      </c>
      <c r="C1722" t="s">
        <v>16</v>
      </c>
      <c r="D1722" t="s">
        <v>14959</v>
      </c>
      <c r="E1722">
        <f>VLOOKUP(Tableau__3_Déplacements_2[[#This Row],[Id_Personne]],[1]!Tableau__2_Personnes_1[[Id_Personne]:[Age]],2)</f>
        <v>1</v>
      </c>
      <c r="F1722">
        <f>VLOOKUP(Tableau__3_Déplacements_2[[#This Row],[Id_Personne]],[1]!Tableau__2_Personnes_1[[Id_Personne]:[Age]],4)</f>
        <v>53</v>
      </c>
      <c r="G1722" t="s">
        <v>0</v>
      </c>
      <c r="H1722" t="s">
        <v>7</v>
      </c>
      <c r="I1722" t="s">
        <v>14961</v>
      </c>
      <c r="J1722">
        <v>1</v>
      </c>
      <c r="K1722">
        <v>14</v>
      </c>
      <c r="M1722">
        <v>34</v>
      </c>
      <c r="O1722" t="str">
        <f>IF(Tableau__3_Déplacements_2[[#This Row],[Ori]]=Tableau__3_Déplacements_2[[#This Row],[Des]],"local","metro")</f>
        <v>metro</v>
      </c>
      <c r="P1722">
        <v>3</v>
      </c>
      <c r="Q1722">
        <v>8</v>
      </c>
      <c r="R1722">
        <v>0</v>
      </c>
      <c r="S1722">
        <v>8</v>
      </c>
      <c r="T1722">
        <v>20</v>
      </c>
      <c r="U1722" t="s">
        <v>37</v>
      </c>
      <c r="V1722">
        <v>6</v>
      </c>
      <c r="W1722">
        <v>0</v>
      </c>
      <c r="X1722">
        <v>6</v>
      </c>
      <c r="Y1722">
        <v>136.10499999999999</v>
      </c>
      <c r="Z1722" s="1">
        <v>0</v>
      </c>
      <c r="AA1722" s="1"/>
    </row>
    <row r="1723" spans="1:27" x14ac:dyDescent="0.35">
      <c r="A1723">
        <v>1177</v>
      </c>
      <c r="B1723" t="e">
        <f>VLOOKUP(Tableau__3_Déplacements_2[[#This Row],[Id_Menage]],[2]Ménages!$A$2:$AD$1503,32)</f>
        <v>#REF!</v>
      </c>
      <c r="C1723" t="s">
        <v>16</v>
      </c>
      <c r="D1723" t="s">
        <v>14959</v>
      </c>
      <c r="E1723">
        <f>VLOOKUP(Tableau__3_Déplacements_2[[#This Row],[Id_Personne]],[1]!Tableau__2_Personnes_1[[Id_Personne]:[Age]],2)</f>
        <v>1</v>
      </c>
      <c r="F1723">
        <f>VLOOKUP(Tableau__3_Déplacements_2[[#This Row],[Id_Personne]],[1]!Tableau__2_Personnes_1[[Id_Personne]:[Age]],4)</f>
        <v>53</v>
      </c>
      <c r="G1723" t="s">
        <v>13</v>
      </c>
      <c r="H1723" t="s">
        <v>22</v>
      </c>
      <c r="I1723" t="s">
        <v>14960</v>
      </c>
      <c r="J1723">
        <v>1</v>
      </c>
      <c r="K1723">
        <v>14</v>
      </c>
      <c r="M1723">
        <v>6</v>
      </c>
      <c r="O1723" t="str">
        <f>IF(Tableau__3_Déplacements_2[[#This Row],[Ori]]=Tableau__3_Déplacements_2[[#This Row],[Des]],"local","metro")</f>
        <v>metro</v>
      </c>
      <c r="P1723">
        <v>6</v>
      </c>
      <c r="Q1723">
        <v>13</v>
      </c>
      <c r="R1723">
        <v>0</v>
      </c>
      <c r="S1723">
        <v>13</v>
      </c>
      <c r="T1723">
        <v>30</v>
      </c>
      <c r="U1723" t="s">
        <v>37</v>
      </c>
      <c r="V1723">
        <v>6</v>
      </c>
      <c r="W1723">
        <v>0</v>
      </c>
      <c r="X1723">
        <v>2</v>
      </c>
      <c r="Y1723">
        <v>136.10499999999999</v>
      </c>
      <c r="Z1723" s="1">
        <v>0</v>
      </c>
      <c r="AA1723" s="1"/>
    </row>
    <row r="1724" spans="1:27" x14ac:dyDescent="0.35">
      <c r="A1724">
        <v>1177</v>
      </c>
      <c r="B1724" t="e">
        <f>VLOOKUP(Tableau__3_Déplacements_2[[#This Row],[Id_Menage]],[2]Ménages!$A$2:$AD$1503,32)</f>
        <v>#REF!</v>
      </c>
      <c r="C1724" t="s">
        <v>16</v>
      </c>
      <c r="D1724" t="s">
        <v>14959</v>
      </c>
      <c r="E1724">
        <f>VLOOKUP(Tableau__3_Déplacements_2[[#This Row],[Id_Personne]],[1]!Tableau__2_Personnes_1[[Id_Personne]:[Age]],2)</f>
        <v>1</v>
      </c>
      <c r="F1724">
        <f>VLOOKUP(Tableau__3_Déplacements_2[[#This Row],[Id_Personne]],[1]!Tableau__2_Personnes_1[[Id_Personne]:[Age]],4)</f>
        <v>53</v>
      </c>
      <c r="G1724" t="s">
        <v>27</v>
      </c>
      <c r="H1724" t="s">
        <v>26</v>
      </c>
      <c r="I1724" t="s">
        <v>14958</v>
      </c>
      <c r="J1724">
        <v>1</v>
      </c>
      <c r="K1724">
        <v>6</v>
      </c>
      <c r="M1724">
        <v>14</v>
      </c>
      <c r="O1724" t="str">
        <f>IF(Tableau__3_Déplacements_2[[#This Row],[Ori]]=Tableau__3_Déplacements_2[[#This Row],[Des]],"local","metro")</f>
        <v>metro</v>
      </c>
      <c r="P1724">
        <v>15</v>
      </c>
      <c r="Q1724">
        <v>15</v>
      </c>
      <c r="R1724">
        <v>0</v>
      </c>
      <c r="S1724">
        <v>15</v>
      </c>
      <c r="T1724">
        <v>20</v>
      </c>
      <c r="U1724" t="s">
        <v>37</v>
      </c>
      <c r="V1724">
        <v>6</v>
      </c>
      <c r="W1724">
        <v>0</v>
      </c>
      <c r="X1724">
        <v>6</v>
      </c>
      <c r="Y1724">
        <v>136.10499999999999</v>
      </c>
      <c r="Z1724" s="1">
        <v>0</v>
      </c>
      <c r="AA1724" s="1"/>
    </row>
    <row r="1725" spans="1:27" x14ac:dyDescent="0.35">
      <c r="A1725">
        <v>1177</v>
      </c>
      <c r="B1725" t="e">
        <f>VLOOKUP(Tableau__3_Déplacements_2[[#This Row],[Id_Menage]],[2]Ménages!$A$2:$AD$1503,32)</f>
        <v>#REF!</v>
      </c>
      <c r="C1725" t="s">
        <v>11</v>
      </c>
      <c r="D1725" t="s">
        <v>14955</v>
      </c>
      <c r="E1725">
        <f>VLOOKUP(Tableau__3_Déplacements_2[[#This Row],[Id_Personne]],[1]!Tableau__2_Personnes_1[[Id_Personne]:[Age]],2)</f>
        <v>2</v>
      </c>
      <c r="F1725">
        <f>VLOOKUP(Tableau__3_Déplacements_2[[#This Row],[Id_Personne]],[1]!Tableau__2_Personnes_1[[Id_Personne]:[Age]],4)</f>
        <v>51</v>
      </c>
      <c r="G1725" t="s">
        <v>3</v>
      </c>
      <c r="H1725" t="s">
        <v>2</v>
      </c>
      <c r="I1725" t="s">
        <v>14957</v>
      </c>
      <c r="J1725">
        <v>1</v>
      </c>
      <c r="K1725">
        <v>34</v>
      </c>
      <c r="M1725">
        <v>12</v>
      </c>
      <c r="O1725" t="str">
        <f>IF(Tableau__3_Déplacements_2[[#This Row],[Ori]]=Tableau__3_Déplacements_2[[#This Row],[Des]],"local","metro")</f>
        <v>metro</v>
      </c>
      <c r="P1725">
        <v>13</v>
      </c>
      <c r="Q1725">
        <v>13</v>
      </c>
      <c r="R1725">
        <v>0</v>
      </c>
      <c r="S1725">
        <v>13</v>
      </c>
      <c r="T1725">
        <v>20</v>
      </c>
      <c r="U1725" t="s">
        <v>30</v>
      </c>
      <c r="V1725">
        <v>8</v>
      </c>
      <c r="W1725">
        <v>200</v>
      </c>
      <c r="X1725">
        <v>2</v>
      </c>
      <c r="Y1725">
        <v>136.10499999999999</v>
      </c>
      <c r="Z1725" s="1">
        <v>0</v>
      </c>
      <c r="AA1725" s="1"/>
    </row>
    <row r="1726" spans="1:27" x14ac:dyDescent="0.35">
      <c r="A1726">
        <v>1177</v>
      </c>
      <c r="B1726" t="e">
        <f>VLOOKUP(Tableau__3_Déplacements_2[[#This Row],[Id_Menage]],[2]Ménages!$A$2:$AD$1503,32)</f>
        <v>#REF!</v>
      </c>
      <c r="C1726" t="s">
        <v>11</v>
      </c>
      <c r="D1726" t="s">
        <v>14955</v>
      </c>
      <c r="E1726">
        <f>VLOOKUP(Tableau__3_Déplacements_2[[#This Row],[Id_Personne]],[1]!Tableau__2_Personnes_1[[Id_Personne]:[Age]],2)</f>
        <v>2</v>
      </c>
      <c r="F1726">
        <f>VLOOKUP(Tableau__3_Déplacements_2[[#This Row],[Id_Personne]],[1]!Tableau__2_Personnes_1[[Id_Personne]:[Age]],4)</f>
        <v>51</v>
      </c>
      <c r="G1726" t="s">
        <v>0</v>
      </c>
      <c r="H1726" t="s">
        <v>7</v>
      </c>
      <c r="I1726" t="s">
        <v>14956</v>
      </c>
      <c r="J1726">
        <v>1</v>
      </c>
      <c r="K1726">
        <v>14</v>
      </c>
      <c r="M1726">
        <v>34</v>
      </c>
      <c r="O1726" t="str">
        <f>IF(Tableau__3_Déplacements_2[[#This Row],[Ori]]=Tableau__3_Déplacements_2[[#This Row],[Des]],"local","metro")</f>
        <v>metro</v>
      </c>
      <c r="P1726">
        <v>3</v>
      </c>
      <c r="Q1726">
        <v>8</v>
      </c>
      <c r="R1726">
        <v>20</v>
      </c>
      <c r="S1726">
        <v>8</v>
      </c>
      <c r="T1726">
        <v>40</v>
      </c>
      <c r="U1726" t="s">
        <v>30</v>
      </c>
      <c r="V1726">
        <v>8</v>
      </c>
      <c r="W1726">
        <v>150</v>
      </c>
      <c r="X1726">
        <v>6</v>
      </c>
      <c r="Y1726">
        <v>136.10499999999999</v>
      </c>
      <c r="Z1726" s="1">
        <v>-1</v>
      </c>
      <c r="AA1726" s="1"/>
    </row>
    <row r="1727" spans="1:27" x14ac:dyDescent="0.35">
      <c r="A1727">
        <v>1177</v>
      </c>
      <c r="B1727" t="e">
        <f>VLOOKUP(Tableau__3_Déplacements_2[[#This Row],[Id_Menage]],[2]Ménages!$A$2:$AD$1503,32)</f>
        <v>#REF!</v>
      </c>
      <c r="C1727" t="s">
        <v>11</v>
      </c>
      <c r="D1727" t="s">
        <v>14955</v>
      </c>
      <c r="E1727">
        <f>VLOOKUP(Tableau__3_Déplacements_2[[#This Row],[Id_Personne]],[1]!Tableau__2_Personnes_1[[Id_Personne]:[Age]],2)</f>
        <v>2</v>
      </c>
      <c r="F1727">
        <f>VLOOKUP(Tableau__3_Déplacements_2[[#This Row],[Id_Personne]],[1]!Tableau__2_Personnes_1[[Id_Personne]:[Age]],4)</f>
        <v>51</v>
      </c>
      <c r="G1727" t="s">
        <v>13</v>
      </c>
      <c r="H1727" t="s">
        <v>22</v>
      </c>
      <c r="I1727" t="s">
        <v>14954</v>
      </c>
      <c r="J1727">
        <v>1</v>
      </c>
      <c r="K1727">
        <v>12</v>
      </c>
      <c r="M1727">
        <v>14</v>
      </c>
      <c r="O1727" t="str">
        <f>IF(Tableau__3_Déplacements_2[[#This Row],[Ori]]=Tableau__3_Déplacements_2[[#This Row],[Des]],"local","metro")</f>
        <v>metro</v>
      </c>
      <c r="P1727">
        <v>15</v>
      </c>
      <c r="Q1727">
        <v>15</v>
      </c>
      <c r="R1727">
        <v>0</v>
      </c>
      <c r="S1727">
        <v>15</v>
      </c>
      <c r="T1727">
        <v>30</v>
      </c>
      <c r="U1727" t="s">
        <v>30</v>
      </c>
      <c r="V1727">
        <v>8</v>
      </c>
      <c r="W1727">
        <v>100</v>
      </c>
      <c r="X1727">
        <v>6</v>
      </c>
      <c r="Y1727">
        <v>136.10499999999999</v>
      </c>
      <c r="Z1727" s="1">
        <v>0</v>
      </c>
      <c r="AA1727" s="1"/>
    </row>
    <row r="1728" spans="1:27" x14ac:dyDescent="0.35">
      <c r="A1728">
        <v>1177</v>
      </c>
      <c r="B1728" t="e">
        <f>VLOOKUP(Tableau__3_Déplacements_2[[#This Row],[Id_Menage]],[2]Ménages!$A$2:$AD$1503,32)</f>
        <v>#REF!</v>
      </c>
      <c r="C1728" t="s">
        <v>5</v>
      </c>
      <c r="D1728" t="s">
        <v>14950</v>
      </c>
      <c r="E1728">
        <f>VLOOKUP(Tableau__3_Déplacements_2[[#This Row],[Id_Personne]],[1]!Tableau__2_Personnes_1[[Id_Personne]:[Age]],2)</f>
        <v>1</v>
      </c>
      <c r="F1728">
        <f>VLOOKUP(Tableau__3_Déplacements_2[[#This Row],[Id_Personne]],[1]!Tableau__2_Personnes_1[[Id_Personne]:[Age]],4)</f>
        <v>30</v>
      </c>
      <c r="G1728" t="s">
        <v>0</v>
      </c>
      <c r="H1728" t="s">
        <v>7</v>
      </c>
      <c r="I1728" t="s">
        <v>14953</v>
      </c>
      <c r="J1728">
        <v>1</v>
      </c>
      <c r="K1728">
        <v>14</v>
      </c>
      <c r="M1728">
        <v>6</v>
      </c>
      <c r="O1728" t="str">
        <f>IF(Tableau__3_Déplacements_2[[#This Row],[Ori]]=Tableau__3_Déplacements_2[[#This Row],[Des]],"local","metro")</f>
        <v>metro</v>
      </c>
      <c r="P1728">
        <v>14</v>
      </c>
      <c r="Q1728">
        <v>9</v>
      </c>
      <c r="R1728">
        <v>0</v>
      </c>
      <c r="S1728">
        <v>9</v>
      </c>
      <c r="T1728">
        <v>20</v>
      </c>
      <c r="U1728" t="s">
        <v>8</v>
      </c>
      <c r="V1728">
        <v>5</v>
      </c>
      <c r="W1728">
        <v>100</v>
      </c>
      <c r="X1728">
        <v>6</v>
      </c>
      <c r="Y1728">
        <v>136.10499999999999</v>
      </c>
      <c r="Z1728" s="1">
        <v>0</v>
      </c>
      <c r="AA1728" s="1"/>
    </row>
    <row r="1729" spans="1:27" x14ac:dyDescent="0.35">
      <c r="A1729">
        <v>1177</v>
      </c>
      <c r="B1729" t="e">
        <f>VLOOKUP(Tableau__3_Déplacements_2[[#This Row],[Id_Menage]],[2]Ménages!$A$2:$AD$1503,32)</f>
        <v>#REF!</v>
      </c>
      <c r="C1729" t="s">
        <v>5</v>
      </c>
      <c r="D1729" t="s">
        <v>14950</v>
      </c>
      <c r="E1729">
        <f>VLOOKUP(Tableau__3_Déplacements_2[[#This Row],[Id_Personne]],[1]!Tableau__2_Personnes_1[[Id_Personne]:[Age]],2)</f>
        <v>1</v>
      </c>
      <c r="F1729">
        <f>VLOOKUP(Tableau__3_Déplacements_2[[#This Row],[Id_Personne]],[1]!Tableau__2_Personnes_1[[Id_Personne]:[Age]],4)</f>
        <v>30</v>
      </c>
      <c r="G1729" t="s">
        <v>27</v>
      </c>
      <c r="H1729" t="s">
        <v>26</v>
      </c>
      <c r="I1729" t="s">
        <v>14952</v>
      </c>
      <c r="J1729">
        <v>1</v>
      </c>
      <c r="K1729">
        <v>14</v>
      </c>
      <c r="M1729">
        <v>14</v>
      </c>
      <c r="O1729" t="str">
        <f>IF(Tableau__3_Déplacements_2[[#This Row],[Ori]]=Tableau__3_Déplacements_2[[#This Row],[Des]],"local","metro")</f>
        <v>local</v>
      </c>
      <c r="P1729">
        <v>15</v>
      </c>
      <c r="Q1729">
        <v>16</v>
      </c>
      <c r="R1729">
        <v>0</v>
      </c>
      <c r="S1729">
        <v>16</v>
      </c>
      <c r="T1729">
        <v>15</v>
      </c>
      <c r="U1729" t="s">
        <v>0</v>
      </c>
      <c r="V1729">
        <v>1</v>
      </c>
      <c r="W1729">
        <v>0</v>
      </c>
      <c r="X1729">
        <v>6</v>
      </c>
      <c r="Y1729">
        <v>136.10499999999999</v>
      </c>
      <c r="Z1729" s="1">
        <v>0</v>
      </c>
      <c r="AA1729" s="1"/>
    </row>
    <row r="1730" spans="1:27" x14ac:dyDescent="0.35">
      <c r="A1730">
        <v>1177</v>
      </c>
      <c r="B1730" t="e">
        <f>VLOOKUP(Tableau__3_Déplacements_2[[#This Row],[Id_Menage]],[2]Ménages!$A$2:$AD$1503,32)</f>
        <v>#REF!</v>
      </c>
      <c r="C1730" t="s">
        <v>5</v>
      </c>
      <c r="D1730" t="s">
        <v>14950</v>
      </c>
      <c r="E1730">
        <f>VLOOKUP(Tableau__3_Déplacements_2[[#This Row],[Id_Personne]],[1]!Tableau__2_Personnes_1[[Id_Personne]:[Age]],2)</f>
        <v>1</v>
      </c>
      <c r="F1730">
        <f>VLOOKUP(Tableau__3_Déplacements_2[[#This Row],[Id_Personne]],[1]!Tableau__2_Personnes_1[[Id_Personne]:[Age]],4)</f>
        <v>30</v>
      </c>
      <c r="G1730" t="s">
        <v>3</v>
      </c>
      <c r="H1730" t="s">
        <v>2</v>
      </c>
      <c r="I1730" t="s">
        <v>14951</v>
      </c>
      <c r="J1730">
        <v>1</v>
      </c>
      <c r="K1730">
        <v>6</v>
      </c>
      <c r="M1730">
        <v>1</v>
      </c>
      <c r="O1730" t="str">
        <f>IF(Tableau__3_Déplacements_2[[#This Row],[Ori]]=Tableau__3_Déplacements_2[[#This Row],[Des]],"local","metro")</f>
        <v>metro</v>
      </c>
      <c r="P1730">
        <v>2</v>
      </c>
      <c r="Q1730">
        <v>12</v>
      </c>
      <c r="R1730">
        <v>0</v>
      </c>
      <c r="S1730">
        <v>12</v>
      </c>
      <c r="T1730">
        <v>20</v>
      </c>
      <c r="U1730" t="s">
        <v>8</v>
      </c>
      <c r="V1730">
        <v>5</v>
      </c>
      <c r="W1730">
        <v>100</v>
      </c>
      <c r="X1730">
        <v>6</v>
      </c>
      <c r="Y1730">
        <v>136.10499999999999</v>
      </c>
      <c r="Z1730" s="1">
        <v>0</v>
      </c>
      <c r="AA1730" s="1"/>
    </row>
    <row r="1731" spans="1:27" x14ac:dyDescent="0.35">
      <c r="A1731">
        <v>1177</v>
      </c>
      <c r="B1731" t="e">
        <f>VLOOKUP(Tableau__3_Déplacements_2[[#This Row],[Id_Menage]],[2]Ménages!$A$2:$AD$1503,32)</f>
        <v>#REF!</v>
      </c>
      <c r="C1731" t="s">
        <v>5</v>
      </c>
      <c r="D1731" t="s">
        <v>14950</v>
      </c>
      <c r="E1731">
        <f>VLOOKUP(Tableau__3_Déplacements_2[[#This Row],[Id_Personne]],[1]!Tableau__2_Personnes_1[[Id_Personne]:[Age]],2)</f>
        <v>1</v>
      </c>
      <c r="F1731">
        <f>VLOOKUP(Tableau__3_Déplacements_2[[#This Row],[Id_Personne]],[1]!Tableau__2_Personnes_1[[Id_Personne]:[Age]],4)</f>
        <v>30</v>
      </c>
      <c r="G1731" t="s">
        <v>13</v>
      </c>
      <c r="H1731" t="s">
        <v>22</v>
      </c>
      <c r="I1731" t="s">
        <v>14949</v>
      </c>
      <c r="J1731">
        <v>1</v>
      </c>
      <c r="K1731">
        <v>1</v>
      </c>
      <c r="M1731">
        <v>14</v>
      </c>
      <c r="O1731" t="str">
        <f>IF(Tableau__3_Déplacements_2[[#This Row],[Ori]]=Tableau__3_Déplacements_2[[#This Row],[Des]],"local","metro")</f>
        <v>metro</v>
      </c>
      <c r="P1731">
        <v>2</v>
      </c>
      <c r="Q1731">
        <v>14</v>
      </c>
      <c r="R1731">
        <v>15</v>
      </c>
      <c r="S1731">
        <v>14</v>
      </c>
      <c r="T1731">
        <v>30</v>
      </c>
      <c r="U1731" t="s">
        <v>30</v>
      </c>
      <c r="V1731">
        <v>8</v>
      </c>
      <c r="W1731">
        <v>250</v>
      </c>
      <c r="X1731">
        <v>6</v>
      </c>
      <c r="Y1731">
        <v>136.10499999999999</v>
      </c>
      <c r="Z1731" s="1">
        <v>-1</v>
      </c>
      <c r="AA1731" s="1"/>
    </row>
    <row r="1732" spans="1:27" x14ac:dyDescent="0.35">
      <c r="A1732">
        <v>1177</v>
      </c>
      <c r="B1732" t="e">
        <f>VLOOKUP(Tableau__3_Déplacements_2[[#This Row],[Id_Menage]],[2]Ménages!$A$2:$AD$1503,32)</f>
        <v>#REF!</v>
      </c>
      <c r="C1732" t="s">
        <v>65</v>
      </c>
      <c r="D1732" t="s">
        <v>14946</v>
      </c>
      <c r="E1732">
        <f>VLOOKUP(Tableau__3_Déplacements_2[[#This Row],[Id_Personne]],[1]!Tableau__2_Personnes_1[[Id_Personne]:[Age]],2)</f>
        <v>2</v>
      </c>
      <c r="F1732">
        <f>VLOOKUP(Tableau__3_Déplacements_2[[#This Row],[Id_Personne]],[1]!Tableau__2_Personnes_1[[Id_Personne]:[Age]],4)</f>
        <v>14</v>
      </c>
      <c r="G1732" t="s">
        <v>3</v>
      </c>
      <c r="H1732" t="s">
        <v>2</v>
      </c>
      <c r="I1732" t="s">
        <v>14948</v>
      </c>
      <c r="J1732">
        <v>1</v>
      </c>
      <c r="K1732">
        <v>39</v>
      </c>
      <c r="M1732">
        <v>2</v>
      </c>
      <c r="O1732" t="str">
        <f>IF(Tableau__3_Déplacements_2[[#This Row],[Ori]]=Tableau__3_Déplacements_2[[#This Row],[Des]],"local","metro")</f>
        <v>metro</v>
      </c>
      <c r="P1732">
        <v>14</v>
      </c>
      <c r="Q1732">
        <v>13</v>
      </c>
      <c r="R1732">
        <v>20</v>
      </c>
      <c r="S1732">
        <v>13</v>
      </c>
      <c r="T1732">
        <v>45</v>
      </c>
      <c r="U1732" t="s">
        <v>30</v>
      </c>
      <c r="V1732">
        <v>8</v>
      </c>
      <c r="W1732">
        <v>250</v>
      </c>
      <c r="X1732">
        <v>6</v>
      </c>
      <c r="Y1732">
        <v>136.10499999999999</v>
      </c>
      <c r="Z1732" s="1">
        <v>-1</v>
      </c>
      <c r="AA1732" s="1"/>
    </row>
    <row r="1733" spans="1:27" x14ac:dyDescent="0.35">
      <c r="A1733">
        <v>1177</v>
      </c>
      <c r="B1733" t="e">
        <f>VLOOKUP(Tableau__3_Déplacements_2[[#This Row],[Id_Menage]],[2]Ménages!$A$2:$AD$1503,32)</f>
        <v>#REF!</v>
      </c>
      <c r="C1733" t="s">
        <v>65</v>
      </c>
      <c r="D1733" t="s">
        <v>14946</v>
      </c>
      <c r="E1733">
        <f>VLOOKUP(Tableau__3_Déplacements_2[[#This Row],[Id_Personne]],[1]!Tableau__2_Personnes_1[[Id_Personne]:[Age]],2)</f>
        <v>2</v>
      </c>
      <c r="F1733">
        <f>VLOOKUP(Tableau__3_Déplacements_2[[#This Row],[Id_Personne]],[1]!Tableau__2_Personnes_1[[Id_Personne]:[Age]],4)</f>
        <v>14</v>
      </c>
      <c r="G1733" t="s">
        <v>0</v>
      </c>
      <c r="H1733" t="s">
        <v>7</v>
      </c>
      <c r="I1733" t="s">
        <v>14947</v>
      </c>
      <c r="J1733">
        <v>1</v>
      </c>
      <c r="K1733">
        <v>14</v>
      </c>
      <c r="M1733">
        <v>39</v>
      </c>
      <c r="O1733" t="str">
        <f>IF(Tableau__3_Déplacements_2[[#This Row],[Ori]]=Tableau__3_Déplacements_2[[#This Row],[Des]],"local","metro")</f>
        <v>metro</v>
      </c>
      <c r="P1733">
        <v>2</v>
      </c>
      <c r="Q1733">
        <v>8</v>
      </c>
      <c r="R1733">
        <v>30</v>
      </c>
      <c r="S1733">
        <v>8</v>
      </c>
      <c r="T1733">
        <v>50</v>
      </c>
      <c r="U1733" t="s">
        <v>30</v>
      </c>
      <c r="V1733">
        <v>8</v>
      </c>
      <c r="W1733">
        <v>250</v>
      </c>
      <c r="X1733">
        <v>6</v>
      </c>
      <c r="Y1733">
        <v>136.10499999999999</v>
      </c>
      <c r="Z1733" s="1">
        <v>-1</v>
      </c>
      <c r="AA1733" s="1"/>
    </row>
    <row r="1734" spans="1:27" x14ac:dyDescent="0.35">
      <c r="A1734">
        <v>1177</v>
      </c>
      <c r="B1734" t="e">
        <f>VLOOKUP(Tableau__3_Déplacements_2[[#This Row],[Id_Menage]],[2]Ménages!$A$2:$AD$1503,32)</f>
        <v>#REF!</v>
      </c>
      <c r="C1734" t="s">
        <v>65</v>
      </c>
      <c r="D1734" t="s">
        <v>14946</v>
      </c>
      <c r="E1734">
        <f>VLOOKUP(Tableau__3_Déplacements_2[[#This Row],[Id_Personne]],[1]!Tableau__2_Personnes_1[[Id_Personne]:[Age]],2)</f>
        <v>2</v>
      </c>
      <c r="F1734">
        <f>VLOOKUP(Tableau__3_Déplacements_2[[#This Row],[Id_Personne]],[1]!Tableau__2_Personnes_1[[Id_Personne]:[Age]],4)</f>
        <v>14</v>
      </c>
      <c r="G1734" t="s">
        <v>13</v>
      </c>
      <c r="H1734" t="s">
        <v>22</v>
      </c>
      <c r="I1734" t="s">
        <v>14945</v>
      </c>
      <c r="J1734">
        <v>1</v>
      </c>
      <c r="K1734">
        <v>2</v>
      </c>
      <c r="M1734">
        <v>14</v>
      </c>
      <c r="O1734" t="str">
        <f>IF(Tableau__3_Déplacements_2[[#This Row],[Ori]]=Tableau__3_Déplacements_2[[#This Row],[Des]],"local","metro")</f>
        <v>metro</v>
      </c>
      <c r="P1734">
        <v>15</v>
      </c>
      <c r="Q1734">
        <v>16</v>
      </c>
      <c r="R1734">
        <v>30</v>
      </c>
      <c r="S1734">
        <v>16</v>
      </c>
      <c r="T1734">
        <v>40</v>
      </c>
      <c r="U1734" t="s">
        <v>30</v>
      </c>
      <c r="V1734">
        <v>8</v>
      </c>
      <c r="W1734">
        <v>250</v>
      </c>
      <c r="X1734">
        <v>6</v>
      </c>
      <c r="Y1734">
        <v>136.10499999999999</v>
      </c>
      <c r="Z1734" s="1">
        <v>-1</v>
      </c>
      <c r="AA1734" s="1"/>
    </row>
    <row r="1735" spans="1:27" x14ac:dyDescent="0.35">
      <c r="A1735">
        <v>1178</v>
      </c>
      <c r="B1735" t="e">
        <f>VLOOKUP(Tableau__3_Déplacements_2[[#This Row],[Id_Menage]],[2]Ménages!$A$2:$AD$1503,32)</f>
        <v>#REF!</v>
      </c>
      <c r="C1735" t="s">
        <v>16</v>
      </c>
      <c r="D1735" t="s">
        <v>14942</v>
      </c>
      <c r="E1735">
        <f>VLOOKUP(Tableau__3_Déplacements_2[[#This Row],[Id_Personne]],[1]!Tableau__2_Personnes_1[[Id_Personne]:[Age]],2)</f>
        <v>2</v>
      </c>
      <c r="F1735">
        <f>VLOOKUP(Tableau__3_Déplacements_2[[#This Row],[Id_Personne]],[1]!Tableau__2_Personnes_1[[Id_Personne]:[Age]],4)</f>
        <v>23</v>
      </c>
      <c r="G1735" t="s">
        <v>0</v>
      </c>
      <c r="H1735" t="s">
        <v>7</v>
      </c>
      <c r="I1735" t="s">
        <v>14944</v>
      </c>
      <c r="J1735">
        <v>1</v>
      </c>
      <c r="K1735">
        <v>14</v>
      </c>
      <c r="M1735">
        <v>11</v>
      </c>
      <c r="O1735" t="str">
        <f>IF(Tableau__3_Déplacements_2[[#This Row],[Ori]]=Tableau__3_Déplacements_2[[#This Row],[Des]],"local","metro")</f>
        <v>metro</v>
      </c>
      <c r="P1735">
        <v>8</v>
      </c>
      <c r="Q1735">
        <v>6</v>
      </c>
      <c r="R1735">
        <v>30</v>
      </c>
      <c r="S1735">
        <v>7</v>
      </c>
      <c r="T1735">
        <v>0</v>
      </c>
      <c r="U1735" t="s">
        <v>102</v>
      </c>
      <c r="V1735">
        <v>10</v>
      </c>
      <c r="W1735">
        <v>5</v>
      </c>
      <c r="X1735">
        <v>5</v>
      </c>
      <c r="Y1735">
        <v>136.10499999999999</v>
      </c>
      <c r="Z1735" s="1">
        <v>-1</v>
      </c>
      <c r="AA1735" s="1"/>
    </row>
    <row r="1736" spans="1:27" x14ac:dyDescent="0.35">
      <c r="A1736">
        <v>1178</v>
      </c>
      <c r="B1736" t="e">
        <f>VLOOKUP(Tableau__3_Déplacements_2[[#This Row],[Id_Menage]],[2]Ménages!$A$2:$AD$1503,32)</f>
        <v>#REF!</v>
      </c>
      <c r="C1736" t="s">
        <v>16</v>
      </c>
      <c r="D1736" t="s">
        <v>14942</v>
      </c>
      <c r="E1736">
        <f>VLOOKUP(Tableau__3_Déplacements_2[[#This Row],[Id_Personne]],[1]!Tableau__2_Personnes_1[[Id_Personne]:[Age]],2)</f>
        <v>2</v>
      </c>
      <c r="F1736">
        <f>VLOOKUP(Tableau__3_Déplacements_2[[#This Row],[Id_Personne]],[1]!Tableau__2_Personnes_1[[Id_Personne]:[Age]],4)</f>
        <v>23</v>
      </c>
      <c r="G1736" t="s">
        <v>3</v>
      </c>
      <c r="H1736" t="s">
        <v>2</v>
      </c>
      <c r="I1736" t="s">
        <v>14943</v>
      </c>
      <c r="J1736">
        <v>1</v>
      </c>
      <c r="K1736">
        <v>11</v>
      </c>
      <c r="M1736">
        <v>1</v>
      </c>
      <c r="O1736" t="str">
        <f>IF(Tableau__3_Déplacements_2[[#This Row],[Ori]]=Tableau__3_Déplacements_2[[#This Row],[Des]],"local","metro")</f>
        <v>metro</v>
      </c>
      <c r="P1736">
        <v>12</v>
      </c>
      <c r="Q1736">
        <v>13</v>
      </c>
      <c r="R1736">
        <v>30</v>
      </c>
      <c r="S1736">
        <v>13</v>
      </c>
      <c r="T1736">
        <v>45</v>
      </c>
      <c r="U1736" t="s">
        <v>102</v>
      </c>
      <c r="V1736">
        <v>10</v>
      </c>
      <c r="W1736">
        <v>100</v>
      </c>
      <c r="X1736">
        <v>2</v>
      </c>
      <c r="Y1736">
        <v>136.10499999999999</v>
      </c>
      <c r="Z1736" s="1">
        <v>-1</v>
      </c>
      <c r="AA1736" s="1"/>
    </row>
    <row r="1737" spans="1:27" x14ac:dyDescent="0.35">
      <c r="A1737">
        <v>1178</v>
      </c>
      <c r="B1737" t="e">
        <f>VLOOKUP(Tableau__3_Déplacements_2[[#This Row],[Id_Menage]],[2]Ménages!$A$2:$AD$1503,32)</f>
        <v>#REF!</v>
      </c>
      <c r="C1737" t="s">
        <v>16</v>
      </c>
      <c r="D1737" t="s">
        <v>14942</v>
      </c>
      <c r="E1737">
        <f>VLOOKUP(Tableau__3_Déplacements_2[[#This Row],[Id_Personne]],[1]!Tableau__2_Personnes_1[[Id_Personne]:[Age]],2)</f>
        <v>2</v>
      </c>
      <c r="F1737">
        <f>VLOOKUP(Tableau__3_Déplacements_2[[#This Row],[Id_Personne]],[1]!Tableau__2_Personnes_1[[Id_Personne]:[Age]],4)</f>
        <v>23</v>
      </c>
      <c r="G1737" t="s">
        <v>13</v>
      </c>
      <c r="H1737" t="s">
        <v>22</v>
      </c>
      <c r="I1737" t="s">
        <v>14941</v>
      </c>
      <c r="J1737">
        <v>1</v>
      </c>
      <c r="K1737">
        <v>1</v>
      </c>
      <c r="M1737">
        <v>14</v>
      </c>
      <c r="O1737" t="str">
        <f>IF(Tableau__3_Déplacements_2[[#This Row],[Ori]]=Tableau__3_Déplacements_2[[#This Row],[Des]],"local","metro")</f>
        <v>metro</v>
      </c>
      <c r="P1737">
        <v>15</v>
      </c>
      <c r="Q1737">
        <v>16</v>
      </c>
      <c r="R1737">
        <v>0</v>
      </c>
      <c r="S1737">
        <v>16</v>
      </c>
      <c r="T1737">
        <v>34</v>
      </c>
      <c r="U1737" t="s">
        <v>102</v>
      </c>
      <c r="V1737">
        <v>10</v>
      </c>
      <c r="W1737">
        <v>100</v>
      </c>
      <c r="X1737">
        <v>2</v>
      </c>
      <c r="Y1737">
        <v>136.10499999999999</v>
      </c>
      <c r="Z1737" s="1">
        <v>0</v>
      </c>
      <c r="AA1737" s="1"/>
    </row>
    <row r="1738" spans="1:27" x14ac:dyDescent="0.35">
      <c r="A1738">
        <v>1178</v>
      </c>
      <c r="B1738" t="e">
        <f>VLOOKUP(Tableau__3_Déplacements_2[[#This Row],[Id_Menage]],[2]Ménages!$A$2:$AD$1503,32)</f>
        <v>#REF!</v>
      </c>
      <c r="C1738" t="s">
        <v>11</v>
      </c>
      <c r="D1738" t="s">
        <v>14938</v>
      </c>
      <c r="E1738">
        <f>VLOOKUP(Tableau__3_Déplacements_2[[#This Row],[Id_Personne]],[1]!Tableau__2_Personnes_1[[Id_Personne]:[Age]],2)</f>
        <v>2</v>
      </c>
      <c r="F1738">
        <f>VLOOKUP(Tableau__3_Déplacements_2[[#This Row],[Id_Personne]],[1]!Tableau__2_Personnes_1[[Id_Personne]:[Age]],4)</f>
        <v>18</v>
      </c>
      <c r="G1738" t="s">
        <v>0</v>
      </c>
      <c r="H1738" t="s">
        <v>7</v>
      </c>
      <c r="I1738" t="s">
        <v>14940</v>
      </c>
      <c r="J1738">
        <v>1</v>
      </c>
      <c r="K1738">
        <v>14</v>
      </c>
      <c r="M1738">
        <v>11</v>
      </c>
      <c r="O1738" t="str">
        <f>IF(Tableau__3_Déplacements_2[[#This Row],[Ori]]=Tableau__3_Déplacements_2[[#This Row],[Des]],"local","metro")</f>
        <v>metro</v>
      </c>
      <c r="P1738">
        <v>8</v>
      </c>
      <c r="Q1738">
        <v>6</v>
      </c>
      <c r="R1738">
        <v>30</v>
      </c>
      <c r="S1738">
        <v>7</v>
      </c>
      <c r="T1738">
        <v>0</v>
      </c>
      <c r="U1738" t="s">
        <v>102</v>
      </c>
      <c r="V1738">
        <v>10</v>
      </c>
      <c r="W1738">
        <v>100</v>
      </c>
      <c r="X1738">
        <v>5</v>
      </c>
      <c r="Y1738">
        <v>136.10499999999999</v>
      </c>
      <c r="Z1738" s="1">
        <v>-1</v>
      </c>
      <c r="AA1738" s="1"/>
    </row>
    <row r="1739" spans="1:27" x14ac:dyDescent="0.35">
      <c r="A1739">
        <v>1178</v>
      </c>
      <c r="B1739" t="e">
        <f>VLOOKUP(Tableau__3_Déplacements_2[[#This Row],[Id_Menage]],[2]Ménages!$A$2:$AD$1503,32)</f>
        <v>#REF!</v>
      </c>
      <c r="C1739" t="s">
        <v>11</v>
      </c>
      <c r="D1739" t="s">
        <v>14938</v>
      </c>
      <c r="E1739">
        <f>VLOOKUP(Tableau__3_Déplacements_2[[#This Row],[Id_Personne]],[1]!Tableau__2_Personnes_1[[Id_Personne]:[Age]],2)</f>
        <v>2</v>
      </c>
      <c r="F1739">
        <f>VLOOKUP(Tableau__3_Déplacements_2[[#This Row],[Id_Personne]],[1]!Tableau__2_Personnes_1[[Id_Personne]:[Age]],4)</f>
        <v>18</v>
      </c>
      <c r="G1739" t="s">
        <v>3</v>
      </c>
      <c r="H1739" t="s">
        <v>2</v>
      </c>
      <c r="I1739" t="s">
        <v>14939</v>
      </c>
      <c r="J1739">
        <v>1</v>
      </c>
      <c r="K1739">
        <v>11</v>
      </c>
      <c r="M1739">
        <v>1</v>
      </c>
      <c r="O1739" t="str">
        <f>IF(Tableau__3_Déplacements_2[[#This Row],[Ori]]=Tableau__3_Déplacements_2[[#This Row],[Des]],"local","metro")</f>
        <v>metro</v>
      </c>
      <c r="P1739">
        <v>12</v>
      </c>
      <c r="Q1739">
        <v>13</v>
      </c>
      <c r="R1739">
        <v>30</v>
      </c>
      <c r="S1739">
        <v>13</v>
      </c>
      <c r="T1739">
        <v>45</v>
      </c>
      <c r="U1739" t="s">
        <v>102</v>
      </c>
      <c r="V1739">
        <v>10</v>
      </c>
      <c r="W1739">
        <v>100</v>
      </c>
      <c r="X1739">
        <v>2</v>
      </c>
      <c r="Y1739">
        <v>136.10499999999999</v>
      </c>
      <c r="Z1739" s="1">
        <v>-1</v>
      </c>
      <c r="AA1739" s="1"/>
    </row>
    <row r="1740" spans="1:27" x14ac:dyDescent="0.35">
      <c r="A1740">
        <v>1178</v>
      </c>
      <c r="B1740" t="e">
        <f>VLOOKUP(Tableau__3_Déplacements_2[[#This Row],[Id_Menage]],[2]Ménages!$A$2:$AD$1503,32)</f>
        <v>#REF!</v>
      </c>
      <c r="C1740" t="s">
        <v>11</v>
      </c>
      <c r="D1740" t="s">
        <v>14938</v>
      </c>
      <c r="E1740">
        <f>VLOOKUP(Tableau__3_Déplacements_2[[#This Row],[Id_Personne]],[1]!Tableau__2_Personnes_1[[Id_Personne]:[Age]],2)</f>
        <v>2</v>
      </c>
      <c r="F1740">
        <f>VLOOKUP(Tableau__3_Déplacements_2[[#This Row],[Id_Personne]],[1]!Tableau__2_Personnes_1[[Id_Personne]:[Age]],4)</f>
        <v>18</v>
      </c>
      <c r="G1740" t="s">
        <v>13</v>
      </c>
      <c r="H1740" t="s">
        <v>22</v>
      </c>
      <c r="I1740" t="s">
        <v>14937</v>
      </c>
      <c r="J1740">
        <v>1</v>
      </c>
      <c r="K1740">
        <v>1</v>
      </c>
      <c r="M1740">
        <v>14</v>
      </c>
      <c r="O1740" t="str">
        <f>IF(Tableau__3_Déplacements_2[[#This Row],[Ori]]=Tableau__3_Déplacements_2[[#This Row],[Des]],"local","metro")</f>
        <v>metro</v>
      </c>
      <c r="P1740">
        <v>15</v>
      </c>
      <c r="Q1740">
        <v>16</v>
      </c>
      <c r="R1740">
        <v>0</v>
      </c>
      <c r="S1740">
        <v>16</v>
      </c>
      <c r="T1740">
        <v>30</v>
      </c>
      <c r="U1740" t="s">
        <v>102</v>
      </c>
      <c r="V1740">
        <v>10</v>
      </c>
      <c r="W1740">
        <v>100</v>
      </c>
      <c r="X1740">
        <v>2</v>
      </c>
      <c r="Y1740">
        <v>136.10499999999999</v>
      </c>
      <c r="Z1740" s="1">
        <v>0</v>
      </c>
      <c r="AA1740" s="1"/>
    </row>
    <row r="1741" spans="1:27" x14ac:dyDescent="0.35">
      <c r="A1741">
        <v>1178</v>
      </c>
      <c r="B1741" t="e">
        <f>VLOOKUP(Tableau__3_Déplacements_2[[#This Row],[Id_Menage]],[2]Ménages!$A$2:$AD$1503,32)</f>
        <v>#REF!</v>
      </c>
      <c r="C1741" t="s">
        <v>5</v>
      </c>
      <c r="D1741" t="s">
        <v>14934</v>
      </c>
      <c r="E1741">
        <f>VLOOKUP(Tableau__3_Déplacements_2[[#This Row],[Id_Personne]],[1]!Tableau__2_Personnes_1[[Id_Personne]:[Age]],2)</f>
        <v>2</v>
      </c>
      <c r="F1741">
        <f>VLOOKUP(Tableau__3_Déplacements_2[[#This Row],[Id_Personne]],[1]!Tableau__2_Personnes_1[[Id_Personne]:[Age]],4)</f>
        <v>39</v>
      </c>
      <c r="G1741" t="s">
        <v>13</v>
      </c>
      <c r="H1741" t="s">
        <v>22</v>
      </c>
      <c r="I1741" t="s">
        <v>14936</v>
      </c>
      <c r="J1741">
        <v>1</v>
      </c>
      <c r="K1741">
        <v>29</v>
      </c>
      <c r="M1741">
        <v>14</v>
      </c>
      <c r="O1741" t="str">
        <f>IF(Tableau__3_Déplacements_2[[#This Row],[Ori]]=Tableau__3_Déplacements_2[[#This Row],[Des]],"local","metro")</f>
        <v>metro</v>
      </c>
      <c r="P1741">
        <v>15</v>
      </c>
      <c r="Q1741">
        <v>18</v>
      </c>
      <c r="R1741">
        <v>0</v>
      </c>
      <c r="S1741">
        <v>18</v>
      </c>
      <c r="T1741">
        <v>40</v>
      </c>
      <c r="U1741" t="s">
        <v>102</v>
      </c>
      <c r="V1741">
        <v>10</v>
      </c>
      <c r="W1741">
        <v>250</v>
      </c>
      <c r="X1741">
        <v>3</v>
      </c>
      <c r="Y1741">
        <v>136.10499999999999</v>
      </c>
      <c r="Z1741" s="1">
        <v>0</v>
      </c>
      <c r="AA1741" s="1"/>
    </row>
    <row r="1742" spans="1:27" x14ac:dyDescent="0.35">
      <c r="A1742">
        <v>1178</v>
      </c>
      <c r="B1742" t="e">
        <f>VLOOKUP(Tableau__3_Déplacements_2[[#This Row],[Id_Menage]],[2]Ménages!$A$2:$AD$1503,32)</f>
        <v>#REF!</v>
      </c>
      <c r="C1742" t="s">
        <v>5</v>
      </c>
      <c r="D1742" t="s">
        <v>14934</v>
      </c>
      <c r="E1742">
        <f>VLOOKUP(Tableau__3_Déplacements_2[[#This Row],[Id_Personne]],[1]!Tableau__2_Personnes_1[[Id_Personne]:[Age]],2)</f>
        <v>2</v>
      </c>
      <c r="F1742">
        <f>VLOOKUP(Tableau__3_Déplacements_2[[#This Row],[Id_Personne]],[1]!Tableau__2_Personnes_1[[Id_Personne]:[Age]],4)</f>
        <v>39</v>
      </c>
      <c r="G1742" t="s">
        <v>0</v>
      </c>
      <c r="H1742" t="s">
        <v>7</v>
      </c>
      <c r="I1742" t="s">
        <v>14935</v>
      </c>
      <c r="J1742">
        <v>1</v>
      </c>
      <c r="K1742">
        <v>14</v>
      </c>
      <c r="M1742">
        <v>5</v>
      </c>
      <c r="O1742" t="str">
        <f>IF(Tableau__3_Déplacements_2[[#This Row],[Ori]]=Tableau__3_Déplacements_2[[#This Row],[Des]],"local","metro")</f>
        <v>metro</v>
      </c>
      <c r="P1742">
        <v>4</v>
      </c>
      <c r="Q1742">
        <v>6</v>
      </c>
      <c r="R1742">
        <v>0</v>
      </c>
      <c r="S1742">
        <v>6</v>
      </c>
      <c r="T1742">
        <v>15</v>
      </c>
      <c r="U1742" t="s">
        <v>102</v>
      </c>
      <c r="V1742">
        <v>10</v>
      </c>
      <c r="W1742">
        <v>100</v>
      </c>
      <c r="X1742">
        <v>5</v>
      </c>
      <c r="Y1742">
        <v>136.10499999999999</v>
      </c>
      <c r="Z1742" s="1">
        <v>0</v>
      </c>
      <c r="AA1742" s="1"/>
    </row>
    <row r="1743" spans="1:27" x14ac:dyDescent="0.35">
      <c r="A1743">
        <v>1178</v>
      </c>
      <c r="B1743" t="e">
        <f>VLOOKUP(Tableau__3_Déplacements_2[[#This Row],[Id_Menage]],[2]Ménages!$A$2:$AD$1503,32)</f>
        <v>#REF!</v>
      </c>
      <c r="C1743" t="s">
        <v>5</v>
      </c>
      <c r="D1743" t="s">
        <v>14934</v>
      </c>
      <c r="E1743">
        <f>VLOOKUP(Tableau__3_Déplacements_2[[#This Row],[Id_Personne]],[1]!Tableau__2_Personnes_1[[Id_Personne]:[Age]],2)</f>
        <v>2</v>
      </c>
      <c r="F1743">
        <f>VLOOKUP(Tableau__3_Déplacements_2[[#This Row],[Id_Personne]],[1]!Tableau__2_Personnes_1[[Id_Personne]:[Age]],4)</f>
        <v>39</v>
      </c>
      <c r="G1743" t="s">
        <v>3</v>
      </c>
      <c r="H1743" t="s">
        <v>2</v>
      </c>
      <c r="I1743" t="s">
        <v>14933</v>
      </c>
      <c r="J1743">
        <v>1</v>
      </c>
      <c r="K1743">
        <v>5</v>
      </c>
      <c r="M1743">
        <v>29</v>
      </c>
      <c r="O1743" t="str">
        <f>IF(Tableau__3_Déplacements_2[[#This Row],[Ori]]=Tableau__3_Déplacements_2[[#This Row],[Des]],"local","metro")</f>
        <v>metro</v>
      </c>
      <c r="P1743">
        <v>7</v>
      </c>
      <c r="Q1743">
        <v>16</v>
      </c>
      <c r="R1743">
        <v>0</v>
      </c>
      <c r="S1743">
        <v>16</v>
      </c>
      <c r="T1743">
        <v>30</v>
      </c>
      <c r="U1743" t="s">
        <v>102</v>
      </c>
      <c r="V1743">
        <v>10</v>
      </c>
      <c r="W1743">
        <v>250</v>
      </c>
      <c r="X1743">
        <v>3</v>
      </c>
      <c r="Y1743">
        <v>136.10499999999999</v>
      </c>
      <c r="Z1743" s="1">
        <v>0</v>
      </c>
      <c r="AA1743" s="1"/>
    </row>
    <row r="1744" spans="1:27" x14ac:dyDescent="0.35">
      <c r="A1744">
        <v>1178</v>
      </c>
      <c r="B1744" t="e">
        <f>VLOOKUP(Tableau__3_Déplacements_2[[#This Row],[Id_Menage]],[2]Ménages!$A$2:$AD$1503,32)</f>
        <v>#REF!</v>
      </c>
      <c r="C1744" t="s">
        <v>65</v>
      </c>
      <c r="D1744" t="s">
        <v>14930</v>
      </c>
      <c r="E1744">
        <f>VLOOKUP(Tableau__3_Déplacements_2[[#This Row],[Id_Personne]],[1]!Tableau__2_Personnes_1[[Id_Personne]:[Age]],2)</f>
        <v>1</v>
      </c>
      <c r="F1744">
        <f>VLOOKUP(Tableau__3_Déplacements_2[[#This Row],[Id_Personne]],[1]!Tableau__2_Personnes_1[[Id_Personne]:[Age]],4)</f>
        <v>38</v>
      </c>
      <c r="G1744" t="s">
        <v>3</v>
      </c>
      <c r="H1744" t="s">
        <v>2</v>
      </c>
      <c r="I1744" t="s">
        <v>14932</v>
      </c>
      <c r="J1744">
        <v>1</v>
      </c>
      <c r="K1744">
        <v>29</v>
      </c>
      <c r="M1744">
        <v>21</v>
      </c>
      <c r="O1744" t="str">
        <f>IF(Tableau__3_Déplacements_2[[#This Row],[Ori]]=Tableau__3_Déplacements_2[[#This Row],[Des]],"local","metro")</f>
        <v>metro</v>
      </c>
      <c r="P1744">
        <v>12</v>
      </c>
      <c r="Q1744">
        <v>18</v>
      </c>
      <c r="R1744">
        <v>0</v>
      </c>
      <c r="S1744">
        <v>18</v>
      </c>
      <c r="T1744">
        <v>20</v>
      </c>
      <c r="U1744" t="s">
        <v>102</v>
      </c>
      <c r="V1744">
        <v>10</v>
      </c>
      <c r="W1744">
        <v>100</v>
      </c>
      <c r="X1744">
        <v>3</v>
      </c>
      <c r="Y1744">
        <v>136.10499999999999</v>
      </c>
      <c r="Z1744" s="1">
        <v>0</v>
      </c>
      <c r="AA1744" s="1"/>
    </row>
    <row r="1745" spans="1:27" x14ac:dyDescent="0.35">
      <c r="A1745">
        <v>1178</v>
      </c>
      <c r="B1745" t="e">
        <f>VLOOKUP(Tableau__3_Déplacements_2[[#This Row],[Id_Menage]],[2]Ménages!$A$2:$AD$1503,32)</f>
        <v>#REF!</v>
      </c>
      <c r="C1745" t="s">
        <v>65</v>
      </c>
      <c r="D1745" t="s">
        <v>14930</v>
      </c>
      <c r="E1745">
        <f>VLOOKUP(Tableau__3_Déplacements_2[[#This Row],[Id_Personne]],[1]!Tableau__2_Personnes_1[[Id_Personne]:[Age]],2)</f>
        <v>1</v>
      </c>
      <c r="F1745">
        <f>VLOOKUP(Tableau__3_Déplacements_2[[#This Row],[Id_Personne]],[1]!Tableau__2_Personnes_1[[Id_Personne]:[Age]],4)</f>
        <v>38</v>
      </c>
      <c r="G1745" t="s">
        <v>13</v>
      </c>
      <c r="H1745" t="s">
        <v>22</v>
      </c>
      <c r="I1745" t="s">
        <v>14931</v>
      </c>
      <c r="J1745">
        <v>1</v>
      </c>
      <c r="K1745">
        <v>21</v>
      </c>
      <c r="M1745">
        <v>14</v>
      </c>
      <c r="O1745" t="str">
        <f>IF(Tableau__3_Déplacements_2[[#This Row],[Ori]]=Tableau__3_Déplacements_2[[#This Row],[Des]],"local","metro")</f>
        <v>metro</v>
      </c>
      <c r="P1745">
        <v>15</v>
      </c>
      <c r="Q1745">
        <v>21</v>
      </c>
      <c r="R1745">
        <v>0</v>
      </c>
      <c r="S1745">
        <v>21</v>
      </c>
      <c r="T1745">
        <v>30</v>
      </c>
      <c r="U1745" t="s">
        <v>102</v>
      </c>
      <c r="V1745">
        <v>10</v>
      </c>
      <c r="W1745">
        <v>300</v>
      </c>
      <c r="X1745">
        <v>3</v>
      </c>
      <c r="Y1745">
        <v>136.10499999999999</v>
      </c>
      <c r="Z1745" s="1">
        <v>0</v>
      </c>
      <c r="AA1745" s="1"/>
    </row>
    <row r="1746" spans="1:27" x14ac:dyDescent="0.35">
      <c r="A1746">
        <v>1178</v>
      </c>
      <c r="B1746" t="e">
        <f>VLOOKUP(Tableau__3_Déplacements_2[[#This Row],[Id_Menage]],[2]Ménages!$A$2:$AD$1503,32)</f>
        <v>#REF!</v>
      </c>
      <c r="C1746" t="s">
        <v>65</v>
      </c>
      <c r="D1746" t="s">
        <v>14930</v>
      </c>
      <c r="E1746">
        <f>VLOOKUP(Tableau__3_Déplacements_2[[#This Row],[Id_Personne]],[1]!Tableau__2_Personnes_1[[Id_Personne]:[Age]],2)</f>
        <v>1</v>
      </c>
      <c r="F1746">
        <f>VLOOKUP(Tableau__3_Déplacements_2[[#This Row],[Id_Personne]],[1]!Tableau__2_Personnes_1[[Id_Personne]:[Age]],4)</f>
        <v>38</v>
      </c>
      <c r="G1746" t="s">
        <v>0</v>
      </c>
      <c r="H1746" t="s">
        <v>7</v>
      </c>
      <c r="I1746" t="s">
        <v>14929</v>
      </c>
      <c r="J1746">
        <v>1</v>
      </c>
      <c r="K1746">
        <v>14</v>
      </c>
      <c r="M1746">
        <v>29</v>
      </c>
      <c r="O1746" t="str">
        <f>IF(Tableau__3_Déplacements_2[[#This Row],[Ori]]=Tableau__3_Déplacements_2[[#This Row],[Des]],"local","metro")</f>
        <v>metro</v>
      </c>
      <c r="P1746">
        <v>3</v>
      </c>
      <c r="Q1746">
        <v>5</v>
      </c>
      <c r="R1746">
        <v>30</v>
      </c>
      <c r="S1746">
        <v>6</v>
      </c>
      <c r="T1746">
        <v>0</v>
      </c>
      <c r="U1746" t="s">
        <v>102</v>
      </c>
      <c r="V1746">
        <v>10</v>
      </c>
      <c r="W1746">
        <v>150</v>
      </c>
      <c r="X1746">
        <v>5</v>
      </c>
      <c r="Y1746">
        <v>136.10499999999999</v>
      </c>
      <c r="Z1746" s="1">
        <v>-1</v>
      </c>
      <c r="AA1746" s="1"/>
    </row>
    <row r="1747" spans="1:27" x14ac:dyDescent="0.35">
      <c r="A1747">
        <v>1178</v>
      </c>
      <c r="B1747" t="e">
        <f>VLOOKUP(Tableau__3_Déplacements_2[[#This Row],[Id_Menage]],[2]Ménages!$A$2:$AD$1503,32)</f>
        <v>#REF!</v>
      </c>
      <c r="C1747" t="s">
        <v>61</v>
      </c>
      <c r="D1747" t="s">
        <v>14926</v>
      </c>
      <c r="E1747">
        <f>VLOOKUP(Tableau__3_Déplacements_2[[#This Row],[Id_Personne]],[1]!Tableau__2_Personnes_1[[Id_Personne]:[Age]],2)</f>
        <v>2</v>
      </c>
      <c r="F1747">
        <f>VLOOKUP(Tableau__3_Déplacements_2[[#This Row],[Id_Personne]],[1]!Tableau__2_Personnes_1[[Id_Personne]:[Age]],4)</f>
        <v>65</v>
      </c>
      <c r="G1747" t="s">
        <v>13</v>
      </c>
      <c r="H1747" t="s">
        <v>22</v>
      </c>
      <c r="I1747" t="s">
        <v>14928</v>
      </c>
      <c r="J1747">
        <v>1</v>
      </c>
      <c r="K1747">
        <v>64</v>
      </c>
      <c r="M1747">
        <v>64</v>
      </c>
      <c r="O1747" t="str">
        <f>IF(Tableau__3_Déplacements_2[[#This Row],[Ori]]=Tableau__3_Déplacements_2[[#This Row],[Des]],"local","metro")</f>
        <v>local</v>
      </c>
      <c r="P1747">
        <v>15</v>
      </c>
      <c r="Q1747">
        <v>17</v>
      </c>
      <c r="R1747">
        <v>0</v>
      </c>
      <c r="S1747">
        <v>17</v>
      </c>
      <c r="T1747">
        <v>30</v>
      </c>
      <c r="U1747" t="s">
        <v>102</v>
      </c>
      <c r="V1747">
        <v>10</v>
      </c>
      <c r="W1747">
        <v>250</v>
      </c>
      <c r="X1747">
        <v>3</v>
      </c>
      <c r="Y1747">
        <v>136.10499999999999</v>
      </c>
      <c r="Z1747" s="1">
        <v>0</v>
      </c>
      <c r="AA1747" s="1"/>
    </row>
    <row r="1748" spans="1:27" x14ac:dyDescent="0.35">
      <c r="A1748">
        <v>1178</v>
      </c>
      <c r="B1748" t="e">
        <f>VLOOKUP(Tableau__3_Déplacements_2[[#This Row],[Id_Menage]],[2]Ménages!$A$2:$AD$1503,32)</f>
        <v>#REF!</v>
      </c>
      <c r="C1748" t="s">
        <v>61</v>
      </c>
      <c r="D1748" t="s">
        <v>14926</v>
      </c>
      <c r="E1748">
        <f>VLOOKUP(Tableau__3_Déplacements_2[[#This Row],[Id_Personne]],[1]!Tableau__2_Personnes_1[[Id_Personne]:[Age]],2)</f>
        <v>2</v>
      </c>
      <c r="F1748">
        <f>VLOOKUP(Tableau__3_Déplacements_2[[#This Row],[Id_Personne]],[1]!Tableau__2_Personnes_1[[Id_Personne]:[Age]],4)</f>
        <v>65</v>
      </c>
      <c r="G1748" t="s">
        <v>3</v>
      </c>
      <c r="H1748" t="s">
        <v>2</v>
      </c>
      <c r="I1748" t="s">
        <v>14927</v>
      </c>
      <c r="J1748">
        <v>1</v>
      </c>
      <c r="K1748">
        <v>54</v>
      </c>
      <c r="M1748">
        <v>64</v>
      </c>
      <c r="O1748" t="str">
        <f>IF(Tableau__3_Déplacements_2[[#This Row],[Ori]]=Tableau__3_Déplacements_2[[#This Row],[Des]],"local","metro")</f>
        <v>metro</v>
      </c>
      <c r="P1748">
        <v>5</v>
      </c>
      <c r="Q1748">
        <v>16</v>
      </c>
      <c r="R1748">
        <v>0</v>
      </c>
      <c r="S1748">
        <v>16</v>
      </c>
      <c r="T1748">
        <v>15</v>
      </c>
      <c r="U1748" t="s">
        <v>102</v>
      </c>
      <c r="V1748">
        <v>10</v>
      </c>
      <c r="W1748">
        <v>100</v>
      </c>
      <c r="X1748">
        <v>3</v>
      </c>
      <c r="Y1748">
        <v>136.10499999999999</v>
      </c>
      <c r="Z1748" s="1">
        <v>0</v>
      </c>
      <c r="AA1748" s="1"/>
    </row>
    <row r="1749" spans="1:27" x14ac:dyDescent="0.35">
      <c r="A1749">
        <v>1178</v>
      </c>
      <c r="B1749" t="e">
        <f>VLOOKUP(Tableau__3_Déplacements_2[[#This Row],[Id_Menage]],[2]Ménages!$A$2:$AD$1503,32)</f>
        <v>#REF!</v>
      </c>
      <c r="C1749" t="s">
        <v>61</v>
      </c>
      <c r="D1749" t="s">
        <v>14926</v>
      </c>
      <c r="E1749">
        <f>VLOOKUP(Tableau__3_Déplacements_2[[#This Row],[Id_Personne]],[1]!Tableau__2_Personnes_1[[Id_Personne]:[Age]],2)</f>
        <v>2</v>
      </c>
      <c r="F1749">
        <f>VLOOKUP(Tableau__3_Déplacements_2[[#This Row],[Id_Personne]],[1]!Tableau__2_Personnes_1[[Id_Personne]:[Age]],4)</f>
        <v>65</v>
      </c>
      <c r="G1749" t="s">
        <v>0</v>
      </c>
      <c r="H1749" t="s">
        <v>7</v>
      </c>
      <c r="I1749" t="s">
        <v>14925</v>
      </c>
      <c r="J1749">
        <v>1</v>
      </c>
      <c r="K1749">
        <v>14</v>
      </c>
      <c r="M1749">
        <v>54</v>
      </c>
      <c r="O1749" t="str">
        <f>IF(Tableau__3_Déplacements_2[[#This Row],[Ori]]=Tableau__3_Déplacements_2[[#This Row],[Des]],"local","metro")</f>
        <v>metro</v>
      </c>
      <c r="P1749">
        <v>3</v>
      </c>
      <c r="Q1749">
        <v>6</v>
      </c>
      <c r="R1749">
        <v>0</v>
      </c>
      <c r="S1749">
        <v>6</v>
      </c>
      <c r="T1749">
        <v>30</v>
      </c>
      <c r="U1749" t="s">
        <v>102</v>
      </c>
      <c r="V1749">
        <v>10</v>
      </c>
      <c r="W1749">
        <v>200</v>
      </c>
      <c r="X1749">
        <v>5</v>
      </c>
      <c r="Y1749">
        <v>136.10499999999999</v>
      </c>
      <c r="Z1749" s="1">
        <v>0</v>
      </c>
      <c r="AA1749" s="1"/>
    </row>
    <row r="1750" spans="1:27" x14ac:dyDescent="0.35">
      <c r="A1750">
        <v>1179</v>
      </c>
      <c r="B1750" t="e">
        <f>VLOOKUP(Tableau__3_Déplacements_2[[#This Row],[Id_Menage]],[2]Ménages!$A$2:$AD$1503,32)</f>
        <v>#REF!</v>
      </c>
      <c r="C1750" t="s">
        <v>16</v>
      </c>
      <c r="D1750" t="s">
        <v>14921</v>
      </c>
      <c r="E1750">
        <f>VLOOKUP(Tableau__3_Déplacements_2[[#This Row],[Id_Personne]],[1]!Tableau__2_Personnes_1[[Id_Personne]:[Age]],2)</f>
        <v>1</v>
      </c>
      <c r="F1750">
        <f>VLOOKUP(Tableau__3_Déplacements_2[[#This Row],[Id_Personne]],[1]!Tableau__2_Personnes_1[[Id_Personne]:[Age]],4)</f>
        <v>58</v>
      </c>
      <c r="G1750" t="s">
        <v>13</v>
      </c>
      <c r="H1750" t="s">
        <v>22</v>
      </c>
      <c r="I1750" t="s">
        <v>14924</v>
      </c>
      <c r="J1750">
        <v>1</v>
      </c>
      <c r="K1750">
        <v>91</v>
      </c>
      <c r="M1750">
        <v>67</v>
      </c>
      <c r="O1750" t="str">
        <f>IF(Tableau__3_Déplacements_2[[#This Row],[Ori]]=Tableau__3_Déplacements_2[[#This Row],[Des]],"local","metro")</f>
        <v>metro</v>
      </c>
      <c r="P1750">
        <v>10</v>
      </c>
      <c r="Q1750">
        <v>12</v>
      </c>
      <c r="R1750">
        <v>5</v>
      </c>
      <c r="S1750">
        <v>12</v>
      </c>
      <c r="T1750">
        <v>35</v>
      </c>
      <c r="U1750" t="s">
        <v>37</v>
      </c>
      <c r="V1750">
        <v>6</v>
      </c>
      <c r="W1750">
        <v>0</v>
      </c>
      <c r="X1750">
        <v>2</v>
      </c>
      <c r="Y1750">
        <v>136.10499999999999</v>
      </c>
      <c r="Z1750" s="1">
        <v>-1</v>
      </c>
      <c r="AA1750" s="1"/>
    </row>
    <row r="1751" spans="1:27" x14ac:dyDescent="0.35">
      <c r="A1751">
        <v>1179</v>
      </c>
      <c r="B1751" t="e">
        <f>VLOOKUP(Tableau__3_Déplacements_2[[#This Row],[Id_Menage]],[2]Ménages!$A$2:$AD$1503,32)</f>
        <v>#REF!</v>
      </c>
      <c r="C1751" t="s">
        <v>16</v>
      </c>
      <c r="D1751" t="s">
        <v>14921</v>
      </c>
      <c r="E1751">
        <f>VLOOKUP(Tableau__3_Déplacements_2[[#This Row],[Id_Personne]],[1]!Tableau__2_Personnes_1[[Id_Personne]:[Age]],2)</f>
        <v>1</v>
      </c>
      <c r="F1751">
        <f>VLOOKUP(Tableau__3_Déplacements_2[[#This Row],[Id_Personne]],[1]!Tableau__2_Personnes_1[[Id_Personne]:[Age]],4)</f>
        <v>58</v>
      </c>
      <c r="G1751" t="s">
        <v>27</v>
      </c>
      <c r="H1751" t="s">
        <v>26</v>
      </c>
      <c r="I1751" t="s">
        <v>14923</v>
      </c>
      <c r="J1751">
        <v>1</v>
      </c>
      <c r="K1751">
        <v>67</v>
      </c>
      <c r="M1751">
        <v>14</v>
      </c>
      <c r="O1751" t="str">
        <f>IF(Tableau__3_Déplacements_2[[#This Row],[Ori]]=Tableau__3_Déplacements_2[[#This Row],[Des]],"local","metro")</f>
        <v>metro</v>
      </c>
      <c r="P1751">
        <v>15</v>
      </c>
      <c r="Q1751">
        <v>18</v>
      </c>
      <c r="R1751">
        <v>0</v>
      </c>
      <c r="S1751">
        <v>18</v>
      </c>
      <c r="T1751">
        <v>40</v>
      </c>
      <c r="U1751" t="s">
        <v>37</v>
      </c>
      <c r="V1751">
        <v>6</v>
      </c>
      <c r="W1751">
        <v>0</v>
      </c>
      <c r="X1751">
        <v>6</v>
      </c>
      <c r="Y1751">
        <v>136.10499999999999</v>
      </c>
      <c r="Z1751" s="1">
        <v>0</v>
      </c>
      <c r="AA1751" s="1"/>
    </row>
    <row r="1752" spans="1:27" x14ac:dyDescent="0.35">
      <c r="A1752">
        <v>1179</v>
      </c>
      <c r="B1752" t="e">
        <f>VLOOKUP(Tableau__3_Déplacements_2[[#This Row],[Id_Menage]],[2]Ménages!$A$2:$AD$1503,32)</f>
        <v>#REF!</v>
      </c>
      <c r="C1752" t="s">
        <v>16</v>
      </c>
      <c r="D1752" t="s">
        <v>14921</v>
      </c>
      <c r="E1752">
        <f>VLOOKUP(Tableau__3_Déplacements_2[[#This Row],[Id_Personne]],[1]!Tableau__2_Personnes_1[[Id_Personne]:[Age]],2)</f>
        <v>1</v>
      </c>
      <c r="F1752">
        <f>VLOOKUP(Tableau__3_Déplacements_2[[#This Row],[Id_Personne]],[1]!Tableau__2_Personnes_1[[Id_Personne]:[Age]],4)</f>
        <v>58</v>
      </c>
      <c r="G1752" t="s">
        <v>0</v>
      </c>
      <c r="H1752" t="s">
        <v>7</v>
      </c>
      <c r="I1752" t="s">
        <v>14922</v>
      </c>
      <c r="J1752">
        <v>1</v>
      </c>
      <c r="K1752">
        <v>14</v>
      </c>
      <c r="M1752">
        <v>1</v>
      </c>
      <c r="O1752" t="str">
        <f>IF(Tableau__3_Déplacements_2[[#This Row],[Ori]]=Tableau__3_Déplacements_2[[#This Row],[Des]],"local","metro")</f>
        <v>metro</v>
      </c>
      <c r="P1752">
        <v>3</v>
      </c>
      <c r="Q1752">
        <v>8</v>
      </c>
      <c r="R1752">
        <v>0</v>
      </c>
      <c r="S1752">
        <v>8</v>
      </c>
      <c r="T1752">
        <v>30</v>
      </c>
      <c r="U1752" t="s">
        <v>37</v>
      </c>
      <c r="V1752">
        <v>6</v>
      </c>
      <c r="W1752">
        <v>0</v>
      </c>
      <c r="X1752">
        <v>6</v>
      </c>
      <c r="Y1752">
        <v>136.10499999999999</v>
      </c>
      <c r="Z1752" s="1">
        <v>0</v>
      </c>
      <c r="AA1752" s="1"/>
    </row>
    <row r="1753" spans="1:27" x14ac:dyDescent="0.35">
      <c r="A1753">
        <v>1179</v>
      </c>
      <c r="B1753" t="e">
        <f>VLOOKUP(Tableau__3_Déplacements_2[[#This Row],[Id_Menage]],[2]Ménages!$A$2:$AD$1503,32)</f>
        <v>#REF!</v>
      </c>
      <c r="C1753" t="s">
        <v>16</v>
      </c>
      <c r="D1753" t="s">
        <v>14921</v>
      </c>
      <c r="E1753">
        <f>VLOOKUP(Tableau__3_Déplacements_2[[#This Row],[Id_Personne]],[1]!Tableau__2_Personnes_1[[Id_Personne]:[Age]],2)</f>
        <v>1</v>
      </c>
      <c r="F1753">
        <f>VLOOKUP(Tableau__3_Déplacements_2[[#This Row],[Id_Personne]],[1]!Tableau__2_Personnes_1[[Id_Personne]:[Age]],4)</f>
        <v>58</v>
      </c>
      <c r="G1753" t="s">
        <v>3</v>
      </c>
      <c r="H1753" t="s">
        <v>2</v>
      </c>
      <c r="I1753" t="s">
        <v>14920</v>
      </c>
      <c r="J1753">
        <v>1</v>
      </c>
      <c r="K1753">
        <v>1</v>
      </c>
      <c r="M1753">
        <v>91</v>
      </c>
      <c r="O1753" t="str">
        <f>IF(Tableau__3_Déplacements_2[[#This Row],[Ori]]=Tableau__3_Déplacements_2[[#This Row],[Des]],"local","metro")</f>
        <v>metro</v>
      </c>
      <c r="P1753">
        <v>10</v>
      </c>
      <c r="Q1753">
        <v>10</v>
      </c>
      <c r="R1753">
        <v>0</v>
      </c>
      <c r="S1753">
        <v>10</v>
      </c>
      <c r="T1753">
        <v>20</v>
      </c>
      <c r="U1753" t="s">
        <v>37</v>
      </c>
      <c r="V1753">
        <v>6</v>
      </c>
      <c r="W1753">
        <v>0</v>
      </c>
      <c r="X1753">
        <v>2</v>
      </c>
      <c r="Y1753">
        <v>136.10499999999999</v>
      </c>
      <c r="Z1753" s="1">
        <v>0</v>
      </c>
      <c r="AA1753" s="1"/>
    </row>
    <row r="1754" spans="1:27" x14ac:dyDescent="0.35">
      <c r="A1754">
        <v>1179</v>
      </c>
      <c r="B1754" t="e">
        <f>VLOOKUP(Tableau__3_Déplacements_2[[#This Row],[Id_Menage]],[2]Ménages!$A$2:$AD$1503,32)</f>
        <v>#REF!</v>
      </c>
      <c r="C1754" t="s">
        <v>11</v>
      </c>
      <c r="D1754" t="s">
        <v>14918</v>
      </c>
      <c r="E1754">
        <f>VLOOKUP(Tableau__3_Déplacements_2[[#This Row],[Id_Personne]],[1]!Tableau__2_Personnes_1[[Id_Personne]:[Age]],2)</f>
        <v>2</v>
      </c>
      <c r="F1754">
        <f>VLOOKUP(Tableau__3_Déplacements_2[[#This Row],[Id_Personne]],[1]!Tableau__2_Personnes_1[[Id_Personne]:[Age]],4)</f>
        <v>45</v>
      </c>
      <c r="G1754" t="s">
        <v>0</v>
      </c>
      <c r="H1754" t="s">
        <v>7</v>
      </c>
      <c r="I1754" t="s">
        <v>14919</v>
      </c>
      <c r="J1754">
        <v>1</v>
      </c>
      <c r="K1754">
        <v>14</v>
      </c>
      <c r="M1754">
        <v>3</v>
      </c>
      <c r="O1754" t="str">
        <f>IF(Tableau__3_Déplacements_2[[#This Row],[Ori]]=Tableau__3_Déplacements_2[[#This Row],[Des]],"local","metro")</f>
        <v>metro</v>
      </c>
      <c r="P1754">
        <v>3</v>
      </c>
      <c r="Q1754">
        <v>8</v>
      </c>
      <c r="R1754">
        <v>0</v>
      </c>
      <c r="S1754">
        <v>8</v>
      </c>
      <c r="T1754">
        <v>30</v>
      </c>
      <c r="U1754" t="s">
        <v>37</v>
      </c>
      <c r="V1754">
        <v>6</v>
      </c>
      <c r="W1754">
        <v>0</v>
      </c>
      <c r="X1754">
        <v>6</v>
      </c>
      <c r="Y1754">
        <v>136.10499999999999</v>
      </c>
      <c r="Z1754" s="1">
        <v>0</v>
      </c>
      <c r="AA1754" s="1"/>
    </row>
    <row r="1755" spans="1:27" x14ac:dyDescent="0.35">
      <c r="A1755">
        <v>1179</v>
      </c>
      <c r="B1755" t="e">
        <f>VLOOKUP(Tableau__3_Déplacements_2[[#This Row],[Id_Menage]],[2]Ménages!$A$2:$AD$1503,32)</f>
        <v>#REF!</v>
      </c>
      <c r="C1755" t="s">
        <v>11</v>
      </c>
      <c r="D1755" t="s">
        <v>14918</v>
      </c>
      <c r="E1755">
        <f>VLOOKUP(Tableau__3_Déplacements_2[[#This Row],[Id_Personne]],[1]!Tableau__2_Personnes_1[[Id_Personne]:[Age]],2)</f>
        <v>2</v>
      </c>
      <c r="F1755">
        <f>VLOOKUP(Tableau__3_Déplacements_2[[#This Row],[Id_Personne]],[1]!Tableau__2_Personnes_1[[Id_Personne]:[Age]],4)</f>
        <v>45</v>
      </c>
      <c r="G1755" t="s">
        <v>3</v>
      </c>
      <c r="H1755" t="s">
        <v>2</v>
      </c>
      <c r="I1755" t="s">
        <v>14917</v>
      </c>
      <c r="J1755">
        <v>1</v>
      </c>
      <c r="K1755">
        <v>3</v>
      </c>
      <c r="M1755">
        <v>14</v>
      </c>
      <c r="O1755" t="str">
        <f>IF(Tableau__3_Déplacements_2[[#This Row],[Ori]]=Tableau__3_Déplacements_2[[#This Row],[Des]],"local","metro")</f>
        <v>metro</v>
      </c>
      <c r="P1755">
        <v>15</v>
      </c>
      <c r="Q1755">
        <v>14</v>
      </c>
      <c r="R1755">
        <v>0</v>
      </c>
      <c r="S1755">
        <v>14</v>
      </c>
      <c r="T1755">
        <v>20</v>
      </c>
      <c r="U1755" t="s">
        <v>37</v>
      </c>
      <c r="V1755">
        <v>6</v>
      </c>
      <c r="W1755">
        <v>0</v>
      </c>
      <c r="X1755">
        <v>6</v>
      </c>
      <c r="Y1755">
        <v>136.10499999999999</v>
      </c>
      <c r="Z1755" s="1">
        <v>0</v>
      </c>
      <c r="AA1755" s="1"/>
    </row>
    <row r="1756" spans="1:27" x14ac:dyDescent="0.35">
      <c r="A1756">
        <v>1179</v>
      </c>
      <c r="B1756" t="e">
        <f>VLOOKUP(Tableau__3_Déplacements_2[[#This Row],[Id_Menage]],[2]Ménages!$A$2:$AD$1503,32)</f>
        <v>#REF!</v>
      </c>
      <c r="C1756" t="s">
        <v>5</v>
      </c>
      <c r="D1756" t="s">
        <v>14914</v>
      </c>
      <c r="E1756">
        <f>VLOOKUP(Tableau__3_Déplacements_2[[#This Row],[Id_Personne]],[1]!Tableau__2_Personnes_1[[Id_Personne]:[Age]],2)</f>
        <v>2</v>
      </c>
      <c r="F1756">
        <f>VLOOKUP(Tableau__3_Déplacements_2[[#This Row],[Id_Personne]],[1]!Tableau__2_Personnes_1[[Id_Personne]:[Age]],4)</f>
        <v>18</v>
      </c>
      <c r="G1756" t="s">
        <v>3</v>
      </c>
      <c r="H1756" t="s">
        <v>2</v>
      </c>
      <c r="I1756" t="s">
        <v>14916</v>
      </c>
      <c r="J1756">
        <v>1</v>
      </c>
      <c r="K1756">
        <v>37</v>
      </c>
      <c r="M1756">
        <v>29</v>
      </c>
      <c r="O1756" t="str">
        <f>IF(Tableau__3_Déplacements_2[[#This Row],[Ori]]=Tableau__3_Déplacements_2[[#This Row],[Des]],"local","metro")</f>
        <v>metro</v>
      </c>
      <c r="P1756">
        <v>5</v>
      </c>
      <c r="Q1756">
        <v>14</v>
      </c>
      <c r="R1756">
        <v>5</v>
      </c>
      <c r="S1756">
        <v>14</v>
      </c>
      <c r="T1756">
        <v>30</v>
      </c>
      <c r="U1756" t="s">
        <v>30</v>
      </c>
      <c r="V1756">
        <v>8</v>
      </c>
      <c r="W1756">
        <v>250</v>
      </c>
      <c r="X1756">
        <v>2</v>
      </c>
      <c r="Y1756">
        <v>136.10499999999999</v>
      </c>
      <c r="Z1756" s="1">
        <v>-1</v>
      </c>
      <c r="AA1756" s="1"/>
    </row>
    <row r="1757" spans="1:27" x14ac:dyDescent="0.35">
      <c r="A1757">
        <v>1179</v>
      </c>
      <c r="B1757" t="e">
        <f>VLOOKUP(Tableau__3_Déplacements_2[[#This Row],[Id_Menage]],[2]Ménages!$A$2:$AD$1503,32)</f>
        <v>#REF!</v>
      </c>
      <c r="C1757" t="s">
        <v>5</v>
      </c>
      <c r="D1757" t="s">
        <v>14914</v>
      </c>
      <c r="E1757">
        <f>VLOOKUP(Tableau__3_Déplacements_2[[#This Row],[Id_Personne]],[1]!Tableau__2_Personnes_1[[Id_Personne]:[Age]],2)</f>
        <v>2</v>
      </c>
      <c r="F1757">
        <f>VLOOKUP(Tableau__3_Déplacements_2[[#This Row],[Id_Personne]],[1]!Tableau__2_Personnes_1[[Id_Personne]:[Age]],4)</f>
        <v>18</v>
      </c>
      <c r="G1757" t="s">
        <v>13</v>
      </c>
      <c r="H1757" t="s">
        <v>22</v>
      </c>
      <c r="I1757" t="s">
        <v>14915</v>
      </c>
      <c r="J1757">
        <v>1</v>
      </c>
      <c r="K1757">
        <v>29</v>
      </c>
      <c r="M1757">
        <v>14</v>
      </c>
      <c r="O1757" t="str">
        <f>IF(Tableau__3_Déplacements_2[[#This Row],[Ori]]=Tableau__3_Déplacements_2[[#This Row],[Des]],"local","metro")</f>
        <v>metro</v>
      </c>
      <c r="P1757">
        <v>15</v>
      </c>
      <c r="Q1757">
        <v>17</v>
      </c>
      <c r="R1757">
        <v>0</v>
      </c>
      <c r="S1757">
        <v>17</v>
      </c>
      <c r="T1757">
        <v>20</v>
      </c>
      <c r="U1757" t="s">
        <v>30</v>
      </c>
      <c r="V1757">
        <v>8</v>
      </c>
      <c r="W1757">
        <v>250</v>
      </c>
      <c r="X1757">
        <v>6</v>
      </c>
      <c r="Y1757">
        <v>136.10499999999999</v>
      </c>
      <c r="Z1757" s="1">
        <v>0</v>
      </c>
      <c r="AA1757" s="1"/>
    </row>
    <row r="1758" spans="1:27" x14ac:dyDescent="0.35">
      <c r="A1758">
        <v>1179</v>
      </c>
      <c r="B1758" t="e">
        <f>VLOOKUP(Tableau__3_Déplacements_2[[#This Row],[Id_Menage]],[2]Ménages!$A$2:$AD$1503,32)</f>
        <v>#REF!</v>
      </c>
      <c r="C1758" t="s">
        <v>5</v>
      </c>
      <c r="D1758" t="s">
        <v>14914</v>
      </c>
      <c r="E1758">
        <f>VLOOKUP(Tableau__3_Déplacements_2[[#This Row],[Id_Personne]],[1]!Tableau__2_Personnes_1[[Id_Personne]:[Age]],2)</f>
        <v>2</v>
      </c>
      <c r="F1758">
        <f>VLOOKUP(Tableau__3_Déplacements_2[[#This Row],[Id_Personne]],[1]!Tableau__2_Personnes_1[[Id_Personne]:[Age]],4)</f>
        <v>18</v>
      </c>
      <c r="G1758" t="s">
        <v>0</v>
      </c>
      <c r="H1758" t="s">
        <v>7</v>
      </c>
      <c r="I1758" t="s">
        <v>14913</v>
      </c>
      <c r="J1758">
        <v>1</v>
      </c>
      <c r="K1758">
        <v>14</v>
      </c>
      <c r="M1758">
        <v>37</v>
      </c>
      <c r="O1758" t="str">
        <f>IF(Tableau__3_Déplacements_2[[#This Row],[Ori]]=Tableau__3_Déplacements_2[[#This Row],[Des]],"local","metro")</f>
        <v>metro</v>
      </c>
      <c r="P1758">
        <v>9</v>
      </c>
      <c r="Q1758">
        <v>9</v>
      </c>
      <c r="R1758">
        <v>0</v>
      </c>
      <c r="S1758">
        <v>9</v>
      </c>
      <c r="T1758">
        <v>45</v>
      </c>
      <c r="U1758" t="s">
        <v>8</v>
      </c>
      <c r="V1758">
        <v>5</v>
      </c>
      <c r="W1758">
        <v>100</v>
      </c>
      <c r="X1758">
        <v>6</v>
      </c>
      <c r="Y1758">
        <v>136.10499999999999</v>
      </c>
      <c r="Z1758" s="1">
        <v>0</v>
      </c>
      <c r="AA1758" s="1"/>
    </row>
    <row r="1759" spans="1:27" x14ac:dyDescent="0.35">
      <c r="A1759">
        <v>1179</v>
      </c>
      <c r="B1759" t="e">
        <f>VLOOKUP(Tableau__3_Déplacements_2[[#This Row],[Id_Menage]],[2]Ménages!$A$2:$AD$1503,32)</f>
        <v>#REF!</v>
      </c>
      <c r="C1759" t="s">
        <v>65</v>
      </c>
      <c r="D1759" t="s">
        <v>14910</v>
      </c>
      <c r="E1759">
        <f>VLOOKUP(Tableau__3_Déplacements_2[[#This Row],[Id_Personne]],[1]!Tableau__2_Personnes_1[[Id_Personne]:[Age]],2)</f>
        <v>1</v>
      </c>
      <c r="F1759">
        <f>VLOOKUP(Tableau__3_Déplacements_2[[#This Row],[Id_Personne]],[1]!Tableau__2_Personnes_1[[Id_Personne]:[Age]],4)</f>
        <v>15</v>
      </c>
      <c r="G1759" t="s">
        <v>13</v>
      </c>
      <c r="H1759" t="s">
        <v>22</v>
      </c>
      <c r="I1759" t="s">
        <v>14912</v>
      </c>
      <c r="J1759">
        <v>1</v>
      </c>
      <c r="K1759">
        <v>16</v>
      </c>
      <c r="M1759">
        <v>14</v>
      </c>
      <c r="O1759" t="str">
        <f>IF(Tableau__3_Déplacements_2[[#This Row],[Ori]]=Tableau__3_Déplacements_2[[#This Row],[Des]],"local","metro")</f>
        <v>metro</v>
      </c>
      <c r="P1759">
        <v>15</v>
      </c>
      <c r="Q1759">
        <v>17</v>
      </c>
      <c r="R1759">
        <v>0</v>
      </c>
      <c r="S1759">
        <v>17</v>
      </c>
      <c r="T1759">
        <v>45</v>
      </c>
      <c r="U1759" t="s">
        <v>0</v>
      </c>
      <c r="V1759">
        <v>1</v>
      </c>
      <c r="W1759">
        <v>0</v>
      </c>
      <c r="X1759">
        <v>6</v>
      </c>
      <c r="Y1759">
        <v>136.10499999999999</v>
      </c>
      <c r="Z1759" s="1">
        <v>0</v>
      </c>
      <c r="AA1759" s="1"/>
    </row>
    <row r="1760" spans="1:27" x14ac:dyDescent="0.35">
      <c r="A1760">
        <v>1179</v>
      </c>
      <c r="B1760" t="e">
        <f>VLOOKUP(Tableau__3_Déplacements_2[[#This Row],[Id_Menage]],[2]Ménages!$A$2:$AD$1503,32)</f>
        <v>#REF!</v>
      </c>
      <c r="C1760" t="s">
        <v>65</v>
      </c>
      <c r="D1760" t="s">
        <v>14910</v>
      </c>
      <c r="E1760">
        <f>VLOOKUP(Tableau__3_Déplacements_2[[#This Row],[Id_Personne]],[1]!Tableau__2_Personnes_1[[Id_Personne]:[Age]],2)</f>
        <v>1</v>
      </c>
      <c r="F1760">
        <f>VLOOKUP(Tableau__3_Déplacements_2[[#This Row],[Id_Personne]],[1]!Tableau__2_Personnes_1[[Id_Personne]:[Age]],4)</f>
        <v>15</v>
      </c>
      <c r="G1760" t="s">
        <v>0</v>
      </c>
      <c r="H1760" t="s">
        <v>7</v>
      </c>
      <c r="I1760" t="s">
        <v>14911</v>
      </c>
      <c r="J1760">
        <v>1</v>
      </c>
      <c r="K1760">
        <v>14</v>
      </c>
      <c r="M1760">
        <v>12</v>
      </c>
      <c r="O1760" t="str">
        <f>IF(Tableau__3_Déplacements_2[[#This Row],[Ori]]=Tableau__3_Déplacements_2[[#This Row],[Des]],"local","metro")</f>
        <v>metro</v>
      </c>
      <c r="P1760">
        <v>12</v>
      </c>
      <c r="Q1760">
        <v>10</v>
      </c>
      <c r="R1760">
        <v>30</v>
      </c>
      <c r="S1760">
        <v>10</v>
      </c>
      <c r="T1760">
        <v>10</v>
      </c>
      <c r="U1760" t="s">
        <v>0</v>
      </c>
      <c r="V1760">
        <v>1</v>
      </c>
      <c r="W1760">
        <v>0</v>
      </c>
      <c r="X1760">
        <v>6</v>
      </c>
      <c r="Y1760">
        <v>136.10499999999999</v>
      </c>
      <c r="Z1760" s="1">
        <v>-1</v>
      </c>
      <c r="AA1760" s="1"/>
    </row>
    <row r="1761" spans="1:27" x14ac:dyDescent="0.35">
      <c r="A1761">
        <v>1179</v>
      </c>
      <c r="B1761" t="e">
        <f>VLOOKUP(Tableau__3_Déplacements_2[[#This Row],[Id_Menage]],[2]Ménages!$A$2:$AD$1503,32)</f>
        <v>#REF!</v>
      </c>
      <c r="C1761" t="s">
        <v>65</v>
      </c>
      <c r="D1761" t="s">
        <v>14910</v>
      </c>
      <c r="E1761">
        <f>VLOOKUP(Tableau__3_Déplacements_2[[#This Row],[Id_Personne]],[1]!Tableau__2_Personnes_1[[Id_Personne]:[Age]],2)</f>
        <v>1</v>
      </c>
      <c r="F1761">
        <f>VLOOKUP(Tableau__3_Déplacements_2[[#This Row],[Id_Personne]],[1]!Tableau__2_Personnes_1[[Id_Personne]:[Age]],4)</f>
        <v>15</v>
      </c>
      <c r="G1761" t="s">
        <v>3</v>
      </c>
      <c r="H1761" t="s">
        <v>2</v>
      </c>
      <c r="I1761" t="s">
        <v>14909</v>
      </c>
      <c r="J1761">
        <v>1</v>
      </c>
      <c r="K1761">
        <v>12</v>
      </c>
      <c r="M1761">
        <v>16</v>
      </c>
      <c r="O1761" t="str">
        <f>IF(Tableau__3_Déplacements_2[[#This Row],[Ori]]=Tableau__3_Déplacements_2[[#This Row],[Des]],"local","metro")</f>
        <v>metro</v>
      </c>
      <c r="P1761">
        <v>14</v>
      </c>
      <c r="Q1761">
        <v>14</v>
      </c>
      <c r="R1761">
        <v>15</v>
      </c>
      <c r="S1761">
        <v>14</v>
      </c>
      <c r="T1761">
        <v>50</v>
      </c>
      <c r="U1761" t="s">
        <v>0</v>
      </c>
      <c r="V1761">
        <v>1</v>
      </c>
      <c r="W1761">
        <v>0</v>
      </c>
      <c r="X1761">
        <v>6</v>
      </c>
      <c r="Y1761">
        <v>136.10499999999999</v>
      </c>
      <c r="Z1761" s="1">
        <v>-1</v>
      </c>
      <c r="AA1761" s="1"/>
    </row>
    <row r="1762" spans="1:27" x14ac:dyDescent="0.35">
      <c r="A1762">
        <v>118</v>
      </c>
      <c r="B1762" t="e">
        <f>VLOOKUP(Tableau__3_Déplacements_2[[#This Row],[Id_Menage]],[2]Ménages!$A$2:$AD$1503,32)</f>
        <v>#REF!</v>
      </c>
      <c r="C1762" t="s">
        <v>16</v>
      </c>
      <c r="D1762" t="s">
        <v>14907</v>
      </c>
      <c r="E1762">
        <f>VLOOKUP(Tableau__3_Déplacements_2[[#This Row],[Id_Personne]],[1]!Tableau__2_Personnes_1[[Id_Personne]:[Age]],2)</f>
        <v>2</v>
      </c>
      <c r="F1762">
        <f>VLOOKUP(Tableau__3_Déplacements_2[[#This Row],[Id_Personne]],[1]!Tableau__2_Personnes_1[[Id_Personne]:[Age]],4)</f>
        <v>33</v>
      </c>
      <c r="G1762" t="s">
        <v>0</v>
      </c>
      <c r="H1762" t="s">
        <v>7</v>
      </c>
      <c r="I1762" t="s">
        <v>14908</v>
      </c>
      <c r="J1762">
        <v>1</v>
      </c>
      <c r="K1762">
        <v>7</v>
      </c>
      <c r="M1762">
        <v>7</v>
      </c>
      <c r="O1762" t="str">
        <f>IF(Tableau__3_Déplacements_2[[#This Row],[Ori]]=Tableau__3_Déplacements_2[[#This Row],[Des]],"local","metro")</f>
        <v>local</v>
      </c>
      <c r="P1762">
        <v>3</v>
      </c>
      <c r="Q1762">
        <v>7</v>
      </c>
      <c r="R1762">
        <v>0</v>
      </c>
      <c r="S1762">
        <v>7</v>
      </c>
      <c r="T1762">
        <v>15</v>
      </c>
      <c r="U1762" t="s">
        <v>0</v>
      </c>
      <c r="V1762">
        <v>1</v>
      </c>
      <c r="W1762">
        <v>0</v>
      </c>
      <c r="X1762">
        <v>6</v>
      </c>
      <c r="Y1762">
        <v>2176.8298039215688</v>
      </c>
      <c r="Z1762" s="1">
        <v>0</v>
      </c>
      <c r="AA1762" s="1"/>
    </row>
    <row r="1763" spans="1:27" x14ac:dyDescent="0.35">
      <c r="A1763">
        <v>118</v>
      </c>
      <c r="B1763" t="e">
        <f>VLOOKUP(Tableau__3_Déplacements_2[[#This Row],[Id_Menage]],[2]Ménages!$A$2:$AD$1503,32)</f>
        <v>#REF!</v>
      </c>
      <c r="C1763" t="s">
        <v>16</v>
      </c>
      <c r="D1763" t="s">
        <v>14907</v>
      </c>
      <c r="E1763">
        <f>VLOOKUP(Tableau__3_Déplacements_2[[#This Row],[Id_Personne]],[1]!Tableau__2_Personnes_1[[Id_Personne]:[Age]],2)</f>
        <v>2</v>
      </c>
      <c r="F1763">
        <f>VLOOKUP(Tableau__3_Déplacements_2[[#This Row],[Id_Personne]],[1]!Tableau__2_Personnes_1[[Id_Personne]:[Age]],4)</f>
        <v>33</v>
      </c>
      <c r="G1763" t="s">
        <v>3</v>
      </c>
      <c r="H1763" t="s">
        <v>2</v>
      </c>
      <c r="I1763" t="s">
        <v>14906</v>
      </c>
      <c r="J1763">
        <v>1</v>
      </c>
      <c r="K1763">
        <v>7</v>
      </c>
      <c r="M1763">
        <v>7</v>
      </c>
      <c r="O1763" t="str">
        <f>IF(Tableau__3_Déplacements_2[[#This Row],[Ori]]=Tableau__3_Déplacements_2[[#This Row],[Des]],"local","metro")</f>
        <v>local</v>
      </c>
      <c r="P1763">
        <v>15</v>
      </c>
      <c r="Q1763">
        <v>18</v>
      </c>
      <c r="R1763">
        <v>0</v>
      </c>
      <c r="S1763">
        <v>18</v>
      </c>
      <c r="T1763">
        <v>30</v>
      </c>
      <c r="U1763" t="s">
        <v>0</v>
      </c>
      <c r="V1763">
        <v>1</v>
      </c>
      <c r="W1763">
        <v>0</v>
      </c>
      <c r="X1763">
        <v>6</v>
      </c>
      <c r="Y1763">
        <v>2176.8298039215688</v>
      </c>
      <c r="Z1763" s="1">
        <v>0</v>
      </c>
      <c r="AA1763" s="1"/>
    </row>
    <row r="1764" spans="1:27" x14ac:dyDescent="0.35">
      <c r="A1764">
        <v>118</v>
      </c>
      <c r="B1764" t="e">
        <f>VLOOKUP(Tableau__3_Déplacements_2[[#This Row],[Id_Menage]],[2]Ménages!$A$2:$AD$1503,32)</f>
        <v>#REF!</v>
      </c>
      <c r="C1764" t="s">
        <v>11</v>
      </c>
      <c r="D1764" t="s">
        <v>14904</v>
      </c>
      <c r="E1764">
        <f>VLOOKUP(Tableau__3_Déplacements_2[[#This Row],[Id_Personne]],[1]!Tableau__2_Personnes_1[[Id_Personne]:[Age]],2)</f>
        <v>2</v>
      </c>
      <c r="F1764">
        <f>VLOOKUP(Tableau__3_Déplacements_2[[#This Row],[Id_Personne]],[1]!Tableau__2_Personnes_1[[Id_Personne]:[Age]],4)</f>
        <v>13</v>
      </c>
      <c r="G1764" t="s">
        <v>0</v>
      </c>
      <c r="H1764" t="s">
        <v>7</v>
      </c>
      <c r="I1764" t="s">
        <v>14905</v>
      </c>
      <c r="J1764">
        <v>1</v>
      </c>
      <c r="K1764">
        <v>7</v>
      </c>
      <c r="M1764">
        <v>7</v>
      </c>
      <c r="O1764" t="str">
        <f>IF(Tableau__3_Déplacements_2[[#This Row],[Ori]]=Tableau__3_Déplacements_2[[#This Row],[Des]],"local","metro")</f>
        <v>local</v>
      </c>
      <c r="P1764">
        <v>8</v>
      </c>
      <c r="Q1764">
        <v>7</v>
      </c>
      <c r="R1764">
        <v>0</v>
      </c>
      <c r="S1764">
        <v>7</v>
      </c>
      <c r="T1764">
        <v>30</v>
      </c>
      <c r="U1764" t="s">
        <v>102</v>
      </c>
      <c r="V1764">
        <v>10</v>
      </c>
      <c r="W1764">
        <v>100</v>
      </c>
      <c r="X1764">
        <v>6</v>
      </c>
      <c r="Y1764">
        <v>2176.8298039215688</v>
      </c>
      <c r="Z1764" s="1">
        <v>0</v>
      </c>
      <c r="AA1764" s="1"/>
    </row>
    <row r="1765" spans="1:27" x14ac:dyDescent="0.35">
      <c r="A1765">
        <v>118</v>
      </c>
      <c r="B1765" t="e">
        <f>VLOOKUP(Tableau__3_Déplacements_2[[#This Row],[Id_Menage]],[2]Ménages!$A$2:$AD$1503,32)</f>
        <v>#REF!</v>
      </c>
      <c r="C1765" t="s">
        <v>11</v>
      </c>
      <c r="D1765" t="s">
        <v>14904</v>
      </c>
      <c r="E1765">
        <f>VLOOKUP(Tableau__3_Déplacements_2[[#This Row],[Id_Personne]],[1]!Tableau__2_Personnes_1[[Id_Personne]:[Age]],2)</f>
        <v>2</v>
      </c>
      <c r="F1765">
        <f>VLOOKUP(Tableau__3_Déplacements_2[[#This Row],[Id_Personne]],[1]!Tableau__2_Personnes_1[[Id_Personne]:[Age]],4)</f>
        <v>13</v>
      </c>
      <c r="G1765" t="s">
        <v>3</v>
      </c>
      <c r="H1765" t="s">
        <v>2</v>
      </c>
      <c r="I1765" t="s">
        <v>14903</v>
      </c>
      <c r="J1765">
        <v>1</v>
      </c>
      <c r="K1765">
        <v>7</v>
      </c>
      <c r="M1765">
        <v>7</v>
      </c>
      <c r="O1765" t="str">
        <f>IF(Tableau__3_Déplacements_2[[#This Row],[Ori]]=Tableau__3_Déplacements_2[[#This Row],[Des]],"local","metro")</f>
        <v>local</v>
      </c>
      <c r="P1765">
        <v>15</v>
      </c>
      <c r="Q1765">
        <v>14</v>
      </c>
      <c r="R1765">
        <v>0</v>
      </c>
      <c r="S1765">
        <v>14</v>
      </c>
      <c r="T1765">
        <v>30</v>
      </c>
      <c r="U1765" t="s">
        <v>102</v>
      </c>
      <c r="V1765">
        <v>10</v>
      </c>
      <c r="W1765">
        <v>100</v>
      </c>
      <c r="X1765">
        <v>6</v>
      </c>
      <c r="Y1765">
        <v>2176.8298039215688</v>
      </c>
      <c r="Z1765" s="1">
        <v>0</v>
      </c>
      <c r="AA1765" s="1"/>
    </row>
    <row r="1766" spans="1:27" x14ac:dyDescent="0.35">
      <c r="A1766">
        <v>118</v>
      </c>
      <c r="B1766" t="e">
        <f>VLOOKUP(Tableau__3_Déplacements_2[[#This Row],[Id_Menage]],[2]Ménages!$A$2:$AD$1503,32)</f>
        <v>#REF!</v>
      </c>
      <c r="C1766" t="s">
        <v>5</v>
      </c>
      <c r="D1766" t="s">
        <v>14901</v>
      </c>
      <c r="E1766">
        <f>VLOOKUP(Tableau__3_Déplacements_2[[#This Row],[Id_Personne]],[1]!Tableau__2_Personnes_1[[Id_Personne]:[Age]],2)</f>
        <v>1</v>
      </c>
      <c r="F1766">
        <f>VLOOKUP(Tableau__3_Déplacements_2[[#This Row],[Id_Personne]],[1]!Tableau__2_Personnes_1[[Id_Personne]:[Age]],4)</f>
        <v>15</v>
      </c>
      <c r="G1766" t="s">
        <v>0</v>
      </c>
      <c r="H1766" t="s">
        <v>7</v>
      </c>
      <c r="I1766" t="s">
        <v>14902</v>
      </c>
      <c r="J1766">
        <v>1</v>
      </c>
      <c r="K1766">
        <v>7</v>
      </c>
      <c r="M1766">
        <v>7</v>
      </c>
      <c r="O1766" t="str">
        <f>IF(Tableau__3_Déplacements_2[[#This Row],[Ori]]=Tableau__3_Déplacements_2[[#This Row],[Des]],"local","metro")</f>
        <v>local</v>
      </c>
      <c r="P1766">
        <v>8</v>
      </c>
      <c r="Q1766">
        <v>7</v>
      </c>
      <c r="R1766">
        <v>0</v>
      </c>
      <c r="S1766">
        <v>7</v>
      </c>
      <c r="T1766">
        <v>30</v>
      </c>
      <c r="U1766" t="s">
        <v>102</v>
      </c>
      <c r="V1766">
        <v>10</v>
      </c>
      <c r="W1766">
        <v>100</v>
      </c>
      <c r="X1766">
        <v>6</v>
      </c>
      <c r="Y1766">
        <v>2176.8298039215688</v>
      </c>
      <c r="Z1766" s="1">
        <v>0</v>
      </c>
      <c r="AA1766" s="1"/>
    </row>
    <row r="1767" spans="1:27" x14ac:dyDescent="0.35">
      <c r="A1767">
        <v>118</v>
      </c>
      <c r="B1767" t="e">
        <f>VLOOKUP(Tableau__3_Déplacements_2[[#This Row],[Id_Menage]],[2]Ménages!$A$2:$AD$1503,32)</f>
        <v>#REF!</v>
      </c>
      <c r="C1767" t="s">
        <v>5</v>
      </c>
      <c r="D1767" t="s">
        <v>14901</v>
      </c>
      <c r="E1767">
        <f>VLOOKUP(Tableau__3_Déplacements_2[[#This Row],[Id_Personne]],[1]!Tableau__2_Personnes_1[[Id_Personne]:[Age]],2)</f>
        <v>1</v>
      </c>
      <c r="F1767">
        <f>VLOOKUP(Tableau__3_Déplacements_2[[#This Row],[Id_Personne]],[1]!Tableau__2_Personnes_1[[Id_Personne]:[Age]],4)</f>
        <v>15</v>
      </c>
      <c r="G1767" t="s">
        <v>3</v>
      </c>
      <c r="H1767" t="s">
        <v>2</v>
      </c>
      <c r="I1767" t="s">
        <v>14900</v>
      </c>
      <c r="J1767">
        <v>1</v>
      </c>
      <c r="K1767">
        <v>7</v>
      </c>
      <c r="M1767">
        <v>7</v>
      </c>
      <c r="O1767" t="str">
        <f>IF(Tableau__3_Déplacements_2[[#This Row],[Ori]]=Tableau__3_Déplacements_2[[#This Row],[Des]],"local","metro")</f>
        <v>local</v>
      </c>
      <c r="P1767">
        <v>15</v>
      </c>
      <c r="Q1767">
        <v>14</v>
      </c>
      <c r="R1767">
        <v>0</v>
      </c>
      <c r="S1767">
        <v>14</v>
      </c>
      <c r="T1767">
        <v>30</v>
      </c>
      <c r="U1767" t="s">
        <v>102</v>
      </c>
      <c r="V1767">
        <v>10</v>
      </c>
      <c r="W1767">
        <v>100</v>
      </c>
      <c r="X1767">
        <v>6</v>
      </c>
      <c r="Y1767">
        <v>2176.8298039215688</v>
      </c>
      <c r="Z1767" s="1">
        <v>0</v>
      </c>
      <c r="AA1767" s="1"/>
    </row>
    <row r="1768" spans="1:27" x14ac:dyDescent="0.35">
      <c r="A1768">
        <v>1180</v>
      </c>
      <c r="B1768" t="e">
        <f>VLOOKUP(Tableau__3_Déplacements_2[[#This Row],[Id_Menage]],[2]Ménages!$A$2:$AD$1503,32)</f>
        <v>#REF!</v>
      </c>
      <c r="C1768" t="s">
        <v>16</v>
      </c>
      <c r="D1768" t="s">
        <v>14896</v>
      </c>
      <c r="E1768">
        <f>VLOOKUP(Tableau__3_Déplacements_2[[#This Row],[Id_Personne]],[1]!Tableau__2_Personnes_1[[Id_Personne]:[Age]],2)</f>
        <v>1</v>
      </c>
      <c r="F1768">
        <f>VLOOKUP(Tableau__3_Déplacements_2[[#This Row],[Id_Personne]],[1]!Tableau__2_Personnes_1[[Id_Personne]:[Age]],4)</f>
        <v>45</v>
      </c>
      <c r="G1768" t="s">
        <v>3</v>
      </c>
      <c r="H1768" t="s">
        <v>2</v>
      </c>
      <c r="I1768" t="s">
        <v>14899</v>
      </c>
      <c r="J1768">
        <v>1</v>
      </c>
      <c r="K1768">
        <v>34</v>
      </c>
      <c r="M1768">
        <v>21</v>
      </c>
      <c r="O1768" t="str">
        <f>IF(Tableau__3_Déplacements_2[[#This Row],[Ori]]=Tableau__3_Déplacements_2[[#This Row],[Des]],"local","metro")</f>
        <v>metro</v>
      </c>
      <c r="P1768">
        <v>14</v>
      </c>
      <c r="Q1768">
        <v>14</v>
      </c>
      <c r="R1768">
        <v>30</v>
      </c>
      <c r="S1768">
        <v>14</v>
      </c>
      <c r="T1768">
        <v>50</v>
      </c>
      <c r="U1768" t="s">
        <v>30</v>
      </c>
      <c r="V1768">
        <v>8</v>
      </c>
      <c r="W1768">
        <v>200</v>
      </c>
      <c r="X1768">
        <v>2</v>
      </c>
      <c r="Y1768">
        <v>136.10499999999999</v>
      </c>
      <c r="Z1768" s="1">
        <v>-1</v>
      </c>
      <c r="AA1768" s="1"/>
    </row>
    <row r="1769" spans="1:27" x14ac:dyDescent="0.35">
      <c r="A1769">
        <v>1180</v>
      </c>
      <c r="B1769" t="e">
        <f>VLOOKUP(Tableau__3_Déplacements_2[[#This Row],[Id_Menage]],[2]Ménages!$A$2:$AD$1503,32)</f>
        <v>#REF!</v>
      </c>
      <c r="C1769" t="s">
        <v>16</v>
      </c>
      <c r="D1769" t="s">
        <v>14896</v>
      </c>
      <c r="E1769">
        <f>VLOOKUP(Tableau__3_Déplacements_2[[#This Row],[Id_Personne]],[1]!Tableau__2_Personnes_1[[Id_Personne]:[Age]],2)</f>
        <v>1</v>
      </c>
      <c r="F1769">
        <f>VLOOKUP(Tableau__3_Déplacements_2[[#This Row],[Id_Personne]],[1]!Tableau__2_Personnes_1[[Id_Personne]:[Age]],4)</f>
        <v>45</v>
      </c>
      <c r="G1769" t="s">
        <v>27</v>
      </c>
      <c r="H1769" t="s">
        <v>26</v>
      </c>
      <c r="I1769" t="s">
        <v>14898</v>
      </c>
      <c r="J1769">
        <v>1</v>
      </c>
      <c r="K1769">
        <v>29</v>
      </c>
      <c r="M1769">
        <v>14</v>
      </c>
      <c r="O1769" t="str">
        <f>IF(Tableau__3_Déplacements_2[[#This Row],[Ori]]=Tableau__3_Déplacements_2[[#This Row],[Des]],"local","metro")</f>
        <v>metro</v>
      </c>
      <c r="P1769">
        <v>15</v>
      </c>
      <c r="Q1769">
        <v>19</v>
      </c>
      <c r="R1769">
        <v>0</v>
      </c>
      <c r="S1769">
        <v>19</v>
      </c>
      <c r="T1769">
        <v>30</v>
      </c>
      <c r="U1769" t="s">
        <v>30</v>
      </c>
      <c r="V1769">
        <v>8</v>
      </c>
      <c r="W1769">
        <v>250</v>
      </c>
      <c r="X1769">
        <v>6</v>
      </c>
      <c r="Y1769">
        <v>136.10499999999999</v>
      </c>
      <c r="Z1769" s="1">
        <v>0</v>
      </c>
      <c r="AA1769" s="1"/>
    </row>
    <row r="1770" spans="1:27" x14ac:dyDescent="0.35">
      <c r="A1770">
        <v>1180</v>
      </c>
      <c r="B1770" t="e">
        <f>VLOOKUP(Tableau__3_Déplacements_2[[#This Row],[Id_Menage]],[2]Ménages!$A$2:$AD$1503,32)</f>
        <v>#REF!</v>
      </c>
      <c r="C1770" t="s">
        <v>16</v>
      </c>
      <c r="D1770" t="s">
        <v>14896</v>
      </c>
      <c r="E1770">
        <f>VLOOKUP(Tableau__3_Déplacements_2[[#This Row],[Id_Personne]],[1]!Tableau__2_Personnes_1[[Id_Personne]:[Age]],2)</f>
        <v>1</v>
      </c>
      <c r="F1770">
        <f>VLOOKUP(Tableau__3_Déplacements_2[[#This Row],[Id_Personne]],[1]!Tableau__2_Personnes_1[[Id_Personne]:[Age]],4)</f>
        <v>45</v>
      </c>
      <c r="G1770" t="s">
        <v>13</v>
      </c>
      <c r="H1770" t="s">
        <v>22</v>
      </c>
      <c r="I1770" t="s">
        <v>14897</v>
      </c>
      <c r="J1770">
        <v>1</v>
      </c>
      <c r="K1770">
        <v>21</v>
      </c>
      <c r="M1770">
        <v>29</v>
      </c>
      <c r="O1770" t="str">
        <f>IF(Tableau__3_Déplacements_2[[#This Row],[Ori]]=Tableau__3_Déplacements_2[[#This Row],[Des]],"local","metro")</f>
        <v>metro</v>
      </c>
      <c r="P1770">
        <v>12</v>
      </c>
      <c r="Q1770">
        <v>16</v>
      </c>
      <c r="R1770">
        <v>10</v>
      </c>
      <c r="S1770">
        <v>16</v>
      </c>
      <c r="T1770">
        <v>40</v>
      </c>
      <c r="U1770" t="s">
        <v>30</v>
      </c>
      <c r="V1770">
        <v>8</v>
      </c>
      <c r="W1770">
        <v>200</v>
      </c>
      <c r="X1770">
        <v>2</v>
      </c>
      <c r="Y1770">
        <v>136.10499999999999</v>
      </c>
      <c r="Z1770" s="1">
        <v>-1</v>
      </c>
      <c r="AA1770" s="1"/>
    </row>
    <row r="1771" spans="1:27" x14ac:dyDescent="0.35">
      <c r="A1771">
        <v>1180</v>
      </c>
      <c r="B1771" t="e">
        <f>VLOOKUP(Tableau__3_Déplacements_2[[#This Row],[Id_Menage]],[2]Ménages!$A$2:$AD$1503,32)</f>
        <v>#REF!</v>
      </c>
      <c r="C1771" t="s">
        <v>16</v>
      </c>
      <c r="D1771" t="s">
        <v>14896</v>
      </c>
      <c r="E1771">
        <f>VLOOKUP(Tableau__3_Déplacements_2[[#This Row],[Id_Personne]],[1]!Tableau__2_Personnes_1[[Id_Personne]:[Age]],2)</f>
        <v>1</v>
      </c>
      <c r="F1771">
        <f>VLOOKUP(Tableau__3_Déplacements_2[[#This Row],[Id_Personne]],[1]!Tableau__2_Personnes_1[[Id_Personne]:[Age]],4)</f>
        <v>45</v>
      </c>
      <c r="G1771" t="s">
        <v>0</v>
      </c>
      <c r="H1771" t="s">
        <v>7</v>
      </c>
      <c r="I1771" t="s">
        <v>14895</v>
      </c>
      <c r="J1771">
        <v>1</v>
      </c>
      <c r="K1771">
        <v>14</v>
      </c>
      <c r="M1771">
        <v>34</v>
      </c>
      <c r="O1771" t="str">
        <f>IF(Tableau__3_Déplacements_2[[#This Row],[Ori]]=Tableau__3_Déplacements_2[[#This Row],[Des]],"local","metro")</f>
        <v>metro</v>
      </c>
      <c r="P1771">
        <v>3</v>
      </c>
      <c r="Q1771">
        <v>7</v>
      </c>
      <c r="R1771">
        <v>30</v>
      </c>
      <c r="S1771">
        <v>7</v>
      </c>
      <c r="T1771">
        <v>45</v>
      </c>
      <c r="U1771" t="s">
        <v>30</v>
      </c>
      <c r="V1771">
        <v>8</v>
      </c>
      <c r="W1771">
        <v>250</v>
      </c>
      <c r="X1771">
        <v>6</v>
      </c>
      <c r="Y1771">
        <v>136.10499999999999</v>
      </c>
      <c r="Z1771" s="1">
        <v>-1</v>
      </c>
      <c r="AA1771" s="1"/>
    </row>
    <row r="1772" spans="1:27" x14ac:dyDescent="0.35">
      <c r="A1772">
        <v>1180</v>
      </c>
      <c r="B1772" t="e">
        <f>VLOOKUP(Tableau__3_Déplacements_2[[#This Row],[Id_Menage]],[2]Ménages!$A$2:$AD$1503,32)</f>
        <v>#REF!</v>
      </c>
      <c r="C1772" t="s">
        <v>11</v>
      </c>
      <c r="D1772" t="s">
        <v>14893</v>
      </c>
      <c r="E1772">
        <f>VLOOKUP(Tableau__3_Déplacements_2[[#This Row],[Id_Personne]],[1]!Tableau__2_Personnes_1[[Id_Personne]:[Age]],2)</f>
        <v>2</v>
      </c>
      <c r="F1772">
        <f>VLOOKUP(Tableau__3_Déplacements_2[[#This Row],[Id_Personne]],[1]!Tableau__2_Personnes_1[[Id_Personne]:[Age]],4)</f>
        <v>36</v>
      </c>
      <c r="G1772" t="s">
        <v>0</v>
      </c>
      <c r="H1772" t="s">
        <v>7</v>
      </c>
      <c r="I1772" t="s">
        <v>14894</v>
      </c>
      <c r="J1772">
        <v>1</v>
      </c>
      <c r="K1772">
        <v>14</v>
      </c>
      <c r="M1772">
        <v>14</v>
      </c>
      <c r="O1772" t="str">
        <f>IF(Tableau__3_Déplacements_2[[#This Row],[Ori]]=Tableau__3_Déplacements_2[[#This Row],[Des]],"local","metro")</f>
        <v>local</v>
      </c>
      <c r="P1772">
        <v>3</v>
      </c>
      <c r="Q1772">
        <v>8</v>
      </c>
      <c r="R1772">
        <v>0</v>
      </c>
      <c r="S1772">
        <v>8</v>
      </c>
      <c r="T1772">
        <v>10</v>
      </c>
      <c r="U1772" t="s">
        <v>8</v>
      </c>
      <c r="V1772">
        <v>5</v>
      </c>
      <c r="W1772">
        <v>100</v>
      </c>
      <c r="X1772">
        <v>6</v>
      </c>
      <c r="Y1772">
        <v>136.10499999999999</v>
      </c>
      <c r="Z1772" s="1">
        <v>0</v>
      </c>
      <c r="AA1772" s="1"/>
    </row>
    <row r="1773" spans="1:27" x14ac:dyDescent="0.35">
      <c r="A1773">
        <v>1180</v>
      </c>
      <c r="B1773" t="e">
        <f>VLOOKUP(Tableau__3_Déplacements_2[[#This Row],[Id_Menage]],[2]Ménages!$A$2:$AD$1503,32)</f>
        <v>#REF!</v>
      </c>
      <c r="C1773" t="s">
        <v>11</v>
      </c>
      <c r="D1773" t="s">
        <v>14893</v>
      </c>
      <c r="E1773">
        <f>VLOOKUP(Tableau__3_Déplacements_2[[#This Row],[Id_Personne]],[1]!Tableau__2_Personnes_1[[Id_Personne]:[Age]],2)</f>
        <v>2</v>
      </c>
      <c r="F1773">
        <f>VLOOKUP(Tableau__3_Déplacements_2[[#This Row],[Id_Personne]],[1]!Tableau__2_Personnes_1[[Id_Personne]:[Age]],4)</f>
        <v>36</v>
      </c>
      <c r="G1773" t="s">
        <v>3</v>
      </c>
      <c r="H1773" t="s">
        <v>2</v>
      </c>
      <c r="I1773" t="s">
        <v>14892</v>
      </c>
      <c r="J1773">
        <v>1</v>
      </c>
      <c r="K1773">
        <v>14</v>
      </c>
      <c r="M1773">
        <v>14</v>
      </c>
      <c r="O1773" t="str">
        <f>IF(Tableau__3_Déplacements_2[[#This Row],[Ori]]=Tableau__3_Déplacements_2[[#This Row],[Des]],"local","metro")</f>
        <v>local</v>
      </c>
      <c r="P1773">
        <v>15</v>
      </c>
      <c r="Q1773">
        <v>13</v>
      </c>
      <c r="R1773">
        <v>0</v>
      </c>
      <c r="S1773">
        <v>13</v>
      </c>
      <c r="T1773">
        <v>15</v>
      </c>
      <c r="U1773" t="s">
        <v>8</v>
      </c>
      <c r="V1773">
        <v>5</v>
      </c>
      <c r="W1773">
        <v>100</v>
      </c>
      <c r="X1773">
        <v>6</v>
      </c>
      <c r="Y1773">
        <v>136.10499999999999</v>
      </c>
      <c r="Z1773" s="1">
        <v>0</v>
      </c>
      <c r="AA1773" s="1"/>
    </row>
    <row r="1774" spans="1:27" x14ac:dyDescent="0.35">
      <c r="A1774">
        <v>1180</v>
      </c>
      <c r="B1774" t="e">
        <f>VLOOKUP(Tableau__3_Déplacements_2[[#This Row],[Id_Menage]],[2]Ménages!$A$2:$AD$1503,32)</f>
        <v>#REF!</v>
      </c>
      <c r="C1774" t="s">
        <v>5</v>
      </c>
      <c r="D1774" t="s">
        <v>14889</v>
      </c>
      <c r="E1774">
        <f>VLOOKUP(Tableau__3_Déplacements_2[[#This Row],[Id_Personne]],[1]!Tableau__2_Personnes_1[[Id_Personne]:[Age]],2)</f>
        <v>1</v>
      </c>
      <c r="F1774">
        <f>VLOOKUP(Tableau__3_Déplacements_2[[#This Row],[Id_Personne]],[1]!Tableau__2_Personnes_1[[Id_Personne]:[Age]],4)</f>
        <v>18</v>
      </c>
      <c r="G1774" t="s">
        <v>3</v>
      </c>
      <c r="H1774" t="s">
        <v>2</v>
      </c>
      <c r="I1774" t="s">
        <v>14891</v>
      </c>
      <c r="J1774">
        <v>1</v>
      </c>
      <c r="K1774">
        <v>14</v>
      </c>
      <c r="M1774">
        <v>13</v>
      </c>
      <c r="O1774" t="str">
        <f>IF(Tableau__3_Déplacements_2[[#This Row],[Ori]]=Tableau__3_Déplacements_2[[#This Row],[Des]],"local","metro")</f>
        <v>metro</v>
      </c>
      <c r="P1774">
        <v>14</v>
      </c>
      <c r="Q1774">
        <v>16</v>
      </c>
      <c r="R1774">
        <v>30</v>
      </c>
      <c r="S1774">
        <v>16</v>
      </c>
      <c r="T1774">
        <v>40</v>
      </c>
      <c r="U1774" t="s">
        <v>0</v>
      </c>
      <c r="V1774">
        <v>1</v>
      </c>
      <c r="W1774">
        <v>0</v>
      </c>
      <c r="X1774">
        <v>6</v>
      </c>
      <c r="Y1774">
        <v>136.10499999999999</v>
      </c>
      <c r="Z1774" s="1">
        <v>-1</v>
      </c>
      <c r="AA1774" s="1"/>
    </row>
    <row r="1775" spans="1:27" x14ac:dyDescent="0.35">
      <c r="A1775">
        <v>1180</v>
      </c>
      <c r="B1775" t="e">
        <f>VLOOKUP(Tableau__3_Déplacements_2[[#This Row],[Id_Menage]],[2]Ménages!$A$2:$AD$1503,32)</f>
        <v>#REF!</v>
      </c>
      <c r="C1775" t="s">
        <v>5</v>
      </c>
      <c r="D1775" t="s">
        <v>14889</v>
      </c>
      <c r="E1775">
        <f>VLOOKUP(Tableau__3_Déplacements_2[[#This Row],[Id_Personne]],[1]!Tableau__2_Personnes_1[[Id_Personne]:[Age]],2)</f>
        <v>1</v>
      </c>
      <c r="F1775">
        <f>VLOOKUP(Tableau__3_Déplacements_2[[#This Row],[Id_Personne]],[1]!Tableau__2_Personnes_1[[Id_Personne]:[Age]],4)</f>
        <v>18</v>
      </c>
      <c r="G1775" t="s">
        <v>0</v>
      </c>
      <c r="H1775" t="s">
        <v>7</v>
      </c>
      <c r="I1775" t="s">
        <v>14890</v>
      </c>
      <c r="J1775">
        <v>1</v>
      </c>
      <c r="K1775">
        <v>14</v>
      </c>
      <c r="M1775">
        <v>14</v>
      </c>
      <c r="O1775" t="str">
        <f>IF(Tableau__3_Déplacements_2[[#This Row],[Ori]]=Tableau__3_Déplacements_2[[#This Row],[Des]],"local","metro")</f>
        <v>local</v>
      </c>
      <c r="P1775">
        <v>12</v>
      </c>
      <c r="Q1775">
        <v>14</v>
      </c>
      <c r="R1775">
        <v>15</v>
      </c>
      <c r="S1775">
        <v>14</v>
      </c>
      <c r="T1775">
        <v>30</v>
      </c>
      <c r="U1775" t="s">
        <v>8</v>
      </c>
      <c r="V1775">
        <v>5</v>
      </c>
      <c r="W1775">
        <v>100</v>
      </c>
      <c r="X1775">
        <v>6</v>
      </c>
      <c r="Y1775">
        <v>136.10499999999999</v>
      </c>
      <c r="Z1775" s="1">
        <v>-1</v>
      </c>
      <c r="AA1775" s="1"/>
    </row>
    <row r="1776" spans="1:27" x14ac:dyDescent="0.35">
      <c r="A1776">
        <v>1180</v>
      </c>
      <c r="B1776" t="e">
        <f>VLOOKUP(Tableau__3_Déplacements_2[[#This Row],[Id_Menage]],[2]Ménages!$A$2:$AD$1503,32)</f>
        <v>#REF!</v>
      </c>
      <c r="C1776" t="s">
        <v>5</v>
      </c>
      <c r="D1776" t="s">
        <v>14889</v>
      </c>
      <c r="E1776">
        <f>VLOOKUP(Tableau__3_Déplacements_2[[#This Row],[Id_Personne]],[1]!Tableau__2_Personnes_1[[Id_Personne]:[Age]],2)</f>
        <v>1</v>
      </c>
      <c r="F1776">
        <f>VLOOKUP(Tableau__3_Déplacements_2[[#This Row],[Id_Personne]],[1]!Tableau__2_Personnes_1[[Id_Personne]:[Age]],4)</f>
        <v>18</v>
      </c>
      <c r="G1776" t="s">
        <v>13</v>
      </c>
      <c r="H1776" t="s">
        <v>22</v>
      </c>
      <c r="I1776" t="s">
        <v>14888</v>
      </c>
      <c r="J1776">
        <v>1</v>
      </c>
      <c r="K1776">
        <v>13</v>
      </c>
      <c r="M1776">
        <v>14</v>
      </c>
      <c r="O1776" t="str">
        <f>IF(Tableau__3_Déplacements_2[[#This Row],[Ori]]=Tableau__3_Déplacements_2[[#This Row],[Des]],"local","metro")</f>
        <v>metro</v>
      </c>
      <c r="P1776">
        <v>15</v>
      </c>
      <c r="Q1776">
        <v>19</v>
      </c>
      <c r="R1776">
        <v>0</v>
      </c>
      <c r="S1776">
        <v>19</v>
      </c>
      <c r="T1776">
        <v>20</v>
      </c>
      <c r="U1776" t="s">
        <v>0</v>
      </c>
      <c r="V1776">
        <v>1</v>
      </c>
      <c r="W1776">
        <v>0</v>
      </c>
      <c r="X1776">
        <v>6</v>
      </c>
      <c r="Y1776">
        <v>136.10499999999999</v>
      </c>
      <c r="Z1776" s="1">
        <v>0</v>
      </c>
      <c r="AA1776" s="1"/>
    </row>
    <row r="1777" spans="1:27" x14ac:dyDescent="0.35">
      <c r="A1777">
        <v>1181</v>
      </c>
      <c r="B1777" t="e">
        <f>VLOOKUP(Tableau__3_Déplacements_2[[#This Row],[Id_Menage]],[2]Ménages!$A$2:$AD$1503,32)</f>
        <v>#REF!</v>
      </c>
      <c r="C1777" t="s">
        <v>16</v>
      </c>
      <c r="D1777" t="s">
        <v>14885</v>
      </c>
      <c r="E1777">
        <f>VLOOKUP(Tableau__3_Déplacements_2[[#This Row],[Id_Personne]],[1]!Tableau__2_Personnes_1[[Id_Personne]:[Age]],2)</f>
        <v>2</v>
      </c>
      <c r="F1777">
        <f>VLOOKUP(Tableau__3_Déplacements_2[[#This Row],[Id_Personne]],[1]!Tableau__2_Personnes_1[[Id_Personne]:[Age]],4)</f>
        <v>72</v>
      </c>
      <c r="G1777" t="s">
        <v>13</v>
      </c>
      <c r="H1777" t="s">
        <v>22</v>
      </c>
      <c r="I1777" t="s">
        <v>14887</v>
      </c>
      <c r="J1777">
        <v>1</v>
      </c>
      <c r="K1777">
        <v>39</v>
      </c>
      <c r="M1777">
        <v>14</v>
      </c>
      <c r="O1777" t="str">
        <f>IF(Tableau__3_Déplacements_2[[#This Row],[Ori]]=Tableau__3_Déplacements_2[[#This Row],[Des]],"local","metro")</f>
        <v>metro</v>
      </c>
      <c r="P1777">
        <v>15</v>
      </c>
      <c r="Q1777">
        <v>20</v>
      </c>
      <c r="R1777">
        <v>5</v>
      </c>
      <c r="S1777">
        <v>20</v>
      </c>
      <c r="T1777">
        <v>50</v>
      </c>
      <c r="U1777" t="s">
        <v>37</v>
      </c>
      <c r="V1777">
        <v>6</v>
      </c>
      <c r="W1777">
        <v>0</v>
      </c>
      <c r="X1777">
        <v>6</v>
      </c>
      <c r="Y1777">
        <v>136.10499999999999</v>
      </c>
      <c r="Z1777" s="1">
        <v>-1</v>
      </c>
      <c r="AA1777" s="1"/>
    </row>
    <row r="1778" spans="1:27" x14ac:dyDescent="0.35">
      <c r="A1778">
        <v>1181</v>
      </c>
      <c r="B1778" t="e">
        <f>VLOOKUP(Tableau__3_Déplacements_2[[#This Row],[Id_Menage]],[2]Ménages!$A$2:$AD$1503,32)</f>
        <v>#REF!</v>
      </c>
      <c r="C1778" t="s">
        <v>16</v>
      </c>
      <c r="D1778" t="s">
        <v>14885</v>
      </c>
      <c r="E1778">
        <f>VLOOKUP(Tableau__3_Déplacements_2[[#This Row],[Id_Personne]],[1]!Tableau__2_Personnes_1[[Id_Personne]:[Age]],2)</f>
        <v>2</v>
      </c>
      <c r="F1778">
        <f>VLOOKUP(Tableau__3_Déplacements_2[[#This Row],[Id_Personne]],[1]!Tableau__2_Personnes_1[[Id_Personne]:[Age]],4)</f>
        <v>72</v>
      </c>
      <c r="G1778" t="s">
        <v>3</v>
      </c>
      <c r="H1778" t="s">
        <v>2</v>
      </c>
      <c r="I1778" t="s">
        <v>14886</v>
      </c>
      <c r="J1778">
        <v>1</v>
      </c>
      <c r="K1778">
        <v>34</v>
      </c>
      <c r="M1778">
        <v>39</v>
      </c>
      <c r="O1778" t="str">
        <f>IF(Tableau__3_Déplacements_2[[#This Row],[Ori]]=Tableau__3_Déplacements_2[[#This Row],[Des]],"local","metro")</f>
        <v>metro</v>
      </c>
      <c r="P1778">
        <v>10</v>
      </c>
      <c r="Q1778">
        <v>15</v>
      </c>
      <c r="R1778">
        <v>30</v>
      </c>
      <c r="S1778">
        <v>16</v>
      </c>
      <c r="T1778">
        <v>0</v>
      </c>
      <c r="U1778" t="s">
        <v>37</v>
      </c>
      <c r="V1778">
        <v>6</v>
      </c>
      <c r="W1778">
        <v>0</v>
      </c>
      <c r="X1778">
        <v>1</v>
      </c>
      <c r="Y1778">
        <v>136.10499999999999</v>
      </c>
      <c r="Z1778" s="1">
        <v>-1</v>
      </c>
      <c r="AA1778" s="1"/>
    </row>
    <row r="1779" spans="1:27" x14ac:dyDescent="0.35">
      <c r="A1779">
        <v>1181</v>
      </c>
      <c r="B1779" t="e">
        <f>VLOOKUP(Tableau__3_Déplacements_2[[#This Row],[Id_Menage]],[2]Ménages!$A$2:$AD$1503,32)</f>
        <v>#REF!</v>
      </c>
      <c r="C1779" t="s">
        <v>16</v>
      </c>
      <c r="D1779" t="s">
        <v>14885</v>
      </c>
      <c r="E1779">
        <f>VLOOKUP(Tableau__3_Déplacements_2[[#This Row],[Id_Personne]],[1]!Tableau__2_Personnes_1[[Id_Personne]:[Age]],2)</f>
        <v>2</v>
      </c>
      <c r="F1779">
        <f>VLOOKUP(Tableau__3_Déplacements_2[[#This Row],[Id_Personne]],[1]!Tableau__2_Personnes_1[[Id_Personne]:[Age]],4)</f>
        <v>72</v>
      </c>
      <c r="G1779" t="s">
        <v>0</v>
      </c>
      <c r="H1779" t="s">
        <v>7</v>
      </c>
      <c r="I1779" t="s">
        <v>14884</v>
      </c>
      <c r="J1779">
        <v>1</v>
      </c>
      <c r="K1779">
        <v>14</v>
      </c>
      <c r="M1779">
        <v>34</v>
      </c>
      <c r="O1779" t="str">
        <f>IF(Tableau__3_Déplacements_2[[#This Row],[Ori]]=Tableau__3_Déplacements_2[[#This Row],[Des]],"local","metro")</f>
        <v>metro</v>
      </c>
      <c r="P1779">
        <v>3</v>
      </c>
      <c r="Q1779">
        <v>8</v>
      </c>
      <c r="R1779">
        <v>0</v>
      </c>
      <c r="S1779">
        <v>8</v>
      </c>
      <c r="T1779">
        <v>30</v>
      </c>
      <c r="U1779" t="s">
        <v>37</v>
      </c>
      <c r="V1779">
        <v>6</v>
      </c>
      <c r="W1779">
        <v>0</v>
      </c>
      <c r="X1779">
        <v>6</v>
      </c>
      <c r="Y1779">
        <v>136.10499999999999</v>
      </c>
      <c r="Z1779" s="1">
        <v>0</v>
      </c>
      <c r="AA1779" s="1"/>
    </row>
    <row r="1780" spans="1:27" x14ac:dyDescent="0.35">
      <c r="A1780">
        <v>1181</v>
      </c>
      <c r="B1780" t="e">
        <f>VLOOKUP(Tableau__3_Déplacements_2[[#This Row],[Id_Menage]],[2]Ménages!$A$2:$AD$1503,32)</f>
        <v>#REF!</v>
      </c>
      <c r="C1780" t="s">
        <v>11</v>
      </c>
      <c r="D1780" t="s">
        <v>14881</v>
      </c>
      <c r="E1780">
        <f>VLOOKUP(Tableau__3_Déplacements_2[[#This Row],[Id_Personne]],[1]!Tableau__2_Personnes_1[[Id_Personne]:[Age]],2)</f>
        <v>1</v>
      </c>
      <c r="F1780">
        <f>VLOOKUP(Tableau__3_Déplacements_2[[#This Row],[Id_Personne]],[1]!Tableau__2_Personnes_1[[Id_Personne]:[Age]],4)</f>
        <v>50</v>
      </c>
      <c r="G1780" t="s">
        <v>3</v>
      </c>
      <c r="H1780" t="s">
        <v>2</v>
      </c>
      <c r="I1780" t="s">
        <v>14883</v>
      </c>
      <c r="J1780">
        <v>1</v>
      </c>
      <c r="K1780">
        <v>34</v>
      </c>
      <c r="M1780">
        <v>2</v>
      </c>
      <c r="O1780" t="str">
        <f>IF(Tableau__3_Déplacements_2[[#This Row],[Ori]]=Tableau__3_Déplacements_2[[#This Row],[Des]],"local","metro")</f>
        <v>metro</v>
      </c>
      <c r="P1780">
        <v>7</v>
      </c>
      <c r="Q1780">
        <v>15</v>
      </c>
      <c r="R1780">
        <v>30</v>
      </c>
      <c r="S1780">
        <v>16</v>
      </c>
      <c r="T1780">
        <v>0</v>
      </c>
      <c r="U1780" t="s">
        <v>37</v>
      </c>
      <c r="V1780">
        <v>6</v>
      </c>
      <c r="W1780">
        <v>0</v>
      </c>
      <c r="X1780">
        <v>2</v>
      </c>
      <c r="Y1780">
        <v>136.10499999999999</v>
      </c>
      <c r="Z1780" s="1">
        <v>-1</v>
      </c>
      <c r="AA1780" s="1"/>
    </row>
    <row r="1781" spans="1:27" x14ac:dyDescent="0.35">
      <c r="A1781">
        <v>1181</v>
      </c>
      <c r="B1781" t="e">
        <f>VLOOKUP(Tableau__3_Déplacements_2[[#This Row],[Id_Menage]],[2]Ménages!$A$2:$AD$1503,32)</f>
        <v>#REF!</v>
      </c>
      <c r="C1781" t="s">
        <v>11</v>
      </c>
      <c r="D1781" t="s">
        <v>14881</v>
      </c>
      <c r="E1781">
        <f>VLOOKUP(Tableau__3_Déplacements_2[[#This Row],[Id_Personne]],[1]!Tableau__2_Personnes_1[[Id_Personne]:[Age]],2)</f>
        <v>1</v>
      </c>
      <c r="F1781">
        <f>VLOOKUP(Tableau__3_Déplacements_2[[#This Row],[Id_Personne]],[1]!Tableau__2_Personnes_1[[Id_Personne]:[Age]],4)</f>
        <v>50</v>
      </c>
      <c r="G1781" t="s">
        <v>0</v>
      </c>
      <c r="H1781" t="s">
        <v>7</v>
      </c>
      <c r="I1781" t="s">
        <v>14882</v>
      </c>
      <c r="J1781">
        <v>1</v>
      </c>
      <c r="K1781">
        <v>14</v>
      </c>
      <c r="M1781">
        <v>34</v>
      </c>
      <c r="O1781" t="str">
        <f>IF(Tableau__3_Déplacements_2[[#This Row],[Ori]]=Tableau__3_Déplacements_2[[#This Row],[Des]],"local","metro")</f>
        <v>metro</v>
      </c>
      <c r="P1781">
        <v>3</v>
      </c>
      <c r="Q1781">
        <v>8</v>
      </c>
      <c r="R1781">
        <v>15</v>
      </c>
      <c r="S1781">
        <v>8</v>
      </c>
      <c r="T1781">
        <v>55</v>
      </c>
      <c r="U1781" t="s">
        <v>37</v>
      </c>
      <c r="V1781">
        <v>6</v>
      </c>
      <c r="W1781">
        <v>0</v>
      </c>
      <c r="X1781">
        <v>6</v>
      </c>
      <c r="Y1781">
        <v>136.10499999999999</v>
      </c>
      <c r="Z1781" s="1">
        <v>-1</v>
      </c>
      <c r="AA1781" s="1"/>
    </row>
    <row r="1782" spans="1:27" x14ac:dyDescent="0.35">
      <c r="A1782">
        <v>1181</v>
      </c>
      <c r="B1782" t="e">
        <f>VLOOKUP(Tableau__3_Déplacements_2[[#This Row],[Id_Menage]],[2]Ménages!$A$2:$AD$1503,32)</f>
        <v>#REF!</v>
      </c>
      <c r="C1782" t="s">
        <v>11</v>
      </c>
      <c r="D1782" t="s">
        <v>14881</v>
      </c>
      <c r="E1782">
        <f>VLOOKUP(Tableau__3_Déplacements_2[[#This Row],[Id_Personne]],[1]!Tableau__2_Personnes_1[[Id_Personne]:[Age]],2)</f>
        <v>1</v>
      </c>
      <c r="F1782">
        <f>VLOOKUP(Tableau__3_Déplacements_2[[#This Row],[Id_Personne]],[1]!Tableau__2_Personnes_1[[Id_Personne]:[Age]],4)</f>
        <v>50</v>
      </c>
      <c r="G1782" t="s">
        <v>13</v>
      </c>
      <c r="H1782" t="s">
        <v>22</v>
      </c>
      <c r="I1782" t="s">
        <v>14880</v>
      </c>
      <c r="J1782">
        <v>1</v>
      </c>
      <c r="K1782">
        <v>2</v>
      </c>
      <c r="M1782">
        <v>14</v>
      </c>
      <c r="O1782" t="str">
        <f>IF(Tableau__3_Déplacements_2[[#This Row],[Ori]]=Tableau__3_Déplacements_2[[#This Row],[Des]],"local","metro")</f>
        <v>metro</v>
      </c>
      <c r="P1782">
        <v>15</v>
      </c>
      <c r="Q1782">
        <v>17</v>
      </c>
      <c r="R1782">
        <v>0</v>
      </c>
      <c r="S1782">
        <v>17</v>
      </c>
      <c r="T1782">
        <v>45</v>
      </c>
      <c r="U1782" t="s">
        <v>37</v>
      </c>
      <c r="V1782">
        <v>6</v>
      </c>
      <c r="W1782">
        <v>0</v>
      </c>
      <c r="X1782">
        <v>6</v>
      </c>
      <c r="Y1782">
        <v>136.10499999999999</v>
      </c>
      <c r="Z1782" s="1">
        <v>0</v>
      </c>
      <c r="AA1782" s="1"/>
    </row>
    <row r="1783" spans="1:27" x14ac:dyDescent="0.35">
      <c r="A1783">
        <v>1181</v>
      </c>
      <c r="B1783" t="e">
        <f>VLOOKUP(Tableau__3_Déplacements_2[[#This Row],[Id_Menage]],[2]Ménages!$A$2:$AD$1503,32)</f>
        <v>#REF!</v>
      </c>
      <c r="C1783" t="s">
        <v>5</v>
      </c>
      <c r="D1783" t="s">
        <v>14878</v>
      </c>
      <c r="E1783">
        <f>VLOOKUP(Tableau__3_Déplacements_2[[#This Row],[Id_Personne]],[1]!Tableau__2_Personnes_1[[Id_Personne]:[Age]],2)</f>
        <v>2</v>
      </c>
      <c r="F1783">
        <f>VLOOKUP(Tableau__3_Déplacements_2[[#This Row],[Id_Personne]],[1]!Tableau__2_Personnes_1[[Id_Personne]:[Age]],4)</f>
        <v>45</v>
      </c>
      <c r="G1783" t="s">
        <v>0</v>
      </c>
      <c r="H1783" t="s">
        <v>7</v>
      </c>
      <c r="I1783" t="s">
        <v>14879</v>
      </c>
      <c r="J1783">
        <v>1</v>
      </c>
      <c r="K1783">
        <v>14</v>
      </c>
      <c r="M1783">
        <v>14</v>
      </c>
      <c r="O1783" t="str">
        <f>IF(Tableau__3_Déplacements_2[[#This Row],[Ori]]=Tableau__3_Déplacements_2[[#This Row],[Des]],"local","metro")</f>
        <v>local</v>
      </c>
      <c r="P1783">
        <v>3</v>
      </c>
      <c r="Q1783">
        <v>4</v>
      </c>
      <c r="R1783">
        <v>30</v>
      </c>
      <c r="S1783">
        <v>4</v>
      </c>
      <c r="T1783">
        <v>35</v>
      </c>
      <c r="U1783" t="s">
        <v>0</v>
      </c>
      <c r="V1783">
        <v>1</v>
      </c>
      <c r="W1783">
        <v>0</v>
      </c>
      <c r="X1783">
        <v>6</v>
      </c>
      <c r="Y1783">
        <v>136.10499999999999</v>
      </c>
      <c r="Z1783" s="1">
        <v>-1</v>
      </c>
      <c r="AA1783" s="1"/>
    </row>
    <row r="1784" spans="1:27" x14ac:dyDescent="0.35">
      <c r="A1784">
        <v>1181</v>
      </c>
      <c r="B1784" t="e">
        <f>VLOOKUP(Tableau__3_Déplacements_2[[#This Row],[Id_Menage]],[2]Ménages!$A$2:$AD$1503,32)</f>
        <v>#REF!</v>
      </c>
      <c r="C1784" t="s">
        <v>5</v>
      </c>
      <c r="D1784" t="s">
        <v>14878</v>
      </c>
      <c r="E1784">
        <f>VLOOKUP(Tableau__3_Déplacements_2[[#This Row],[Id_Personne]],[1]!Tableau__2_Personnes_1[[Id_Personne]:[Age]],2)</f>
        <v>2</v>
      </c>
      <c r="F1784">
        <f>VLOOKUP(Tableau__3_Déplacements_2[[#This Row],[Id_Personne]],[1]!Tableau__2_Personnes_1[[Id_Personne]:[Age]],4)</f>
        <v>45</v>
      </c>
      <c r="G1784" t="s">
        <v>3</v>
      </c>
      <c r="H1784" t="s">
        <v>2</v>
      </c>
      <c r="I1784" t="s">
        <v>14877</v>
      </c>
      <c r="J1784">
        <v>1</v>
      </c>
      <c r="K1784">
        <v>14</v>
      </c>
      <c r="M1784">
        <v>14</v>
      </c>
      <c r="O1784" t="str">
        <f>IF(Tableau__3_Déplacements_2[[#This Row],[Ori]]=Tableau__3_Déplacements_2[[#This Row],[Des]],"local","metro")</f>
        <v>local</v>
      </c>
      <c r="P1784">
        <v>15</v>
      </c>
      <c r="Q1784">
        <v>13</v>
      </c>
      <c r="R1784">
        <v>45</v>
      </c>
      <c r="S1784">
        <v>13</v>
      </c>
      <c r="T1784">
        <v>50</v>
      </c>
      <c r="U1784" t="s">
        <v>0</v>
      </c>
      <c r="V1784">
        <v>1</v>
      </c>
      <c r="W1784">
        <v>0</v>
      </c>
      <c r="X1784">
        <v>6</v>
      </c>
      <c r="Y1784">
        <v>136.10499999999999</v>
      </c>
      <c r="Z1784" s="1">
        <v>-1</v>
      </c>
      <c r="AA1784" s="1"/>
    </row>
    <row r="1785" spans="1:27" x14ac:dyDescent="0.35">
      <c r="A1785">
        <v>1181</v>
      </c>
      <c r="B1785" t="e">
        <f>VLOOKUP(Tableau__3_Déplacements_2[[#This Row],[Id_Menage]],[2]Ménages!$A$2:$AD$1503,32)</f>
        <v>#REF!</v>
      </c>
      <c r="C1785" t="s">
        <v>65</v>
      </c>
      <c r="D1785" t="s">
        <v>14873</v>
      </c>
      <c r="E1785">
        <f>VLOOKUP(Tableau__3_Déplacements_2[[#This Row],[Id_Personne]],[1]!Tableau__2_Personnes_1[[Id_Personne]:[Age]],2)</f>
        <v>1</v>
      </c>
      <c r="F1785">
        <f>VLOOKUP(Tableau__3_Déplacements_2[[#This Row],[Id_Personne]],[1]!Tableau__2_Personnes_1[[Id_Personne]:[Age]],4)</f>
        <v>36</v>
      </c>
      <c r="G1785" t="s">
        <v>0</v>
      </c>
      <c r="H1785" t="s">
        <v>7</v>
      </c>
      <c r="I1785" t="s">
        <v>14876</v>
      </c>
      <c r="J1785">
        <v>1</v>
      </c>
      <c r="K1785">
        <v>14</v>
      </c>
      <c r="M1785">
        <v>2</v>
      </c>
      <c r="O1785" t="str">
        <f>IF(Tableau__3_Déplacements_2[[#This Row],[Ori]]=Tableau__3_Déplacements_2[[#This Row],[Des]],"local","metro")</f>
        <v>metro</v>
      </c>
      <c r="P1785">
        <v>14</v>
      </c>
      <c r="Q1785">
        <v>14</v>
      </c>
      <c r="R1785">
        <v>0</v>
      </c>
      <c r="S1785">
        <v>14</v>
      </c>
      <c r="T1785">
        <v>10</v>
      </c>
      <c r="U1785" t="s">
        <v>8</v>
      </c>
      <c r="V1785">
        <v>5</v>
      </c>
      <c r="W1785">
        <v>100</v>
      </c>
      <c r="X1785">
        <v>6</v>
      </c>
      <c r="Y1785">
        <v>136.10499999999999</v>
      </c>
      <c r="Z1785" s="1">
        <v>0</v>
      </c>
      <c r="AA1785" s="1"/>
    </row>
    <row r="1786" spans="1:27" x14ac:dyDescent="0.35">
      <c r="A1786">
        <v>1181</v>
      </c>
      <c r="B1786" t="e">
        <f>VLOOKUP(Tableau__3_Déplacements_2[[#This Row],[Id_Menage]],[2]Ménages!$A$2:$AD$1503,32)</f>
        <v>#REF!</v>
      </c>
      <c r="C1786" t="s">
        <v>65</v>
      </c>
      <c r="D1786" t="s">
        <v>14873</v>
      </c>
      <c r="E1786">
        <f>VLOOKUP(Tableau__3_Déplacements_2[[#This Row],[Id_Personne]],[1]!Tableau__2_Personnes_1[[Id_Personne]:[Age]],2)</f>
        <v>1</v>
      </c>
      <c r="F1786">
        <f>VLOOKUP(Tableau__3_Déplacements_2[[#This Row],[Id_Personne]],[1]!Tableau__2_Personnes_1[[Id_Personne]:[Age]],4)</f>
        <v>36</v>
      </c>
      <c r="G1786" t="s">
        <v>13</v>
      </c>
      <c r="H1786" t="s">
        <v>22</v>
      </c>
      <c r="I1786" t="s">
        <v>14875</v>
      </c>
      <c r="J1786">
        <v>1</v>
      </c>
      <c r="K1786">
        <v>12</v>
      </c>
      <c r="M1786">
        <v>9</v>
      </c>
      <c r="O1786" t="str">
        <f>IF(Tableau__3_Déplacements_2[[#This Row],[Ori]]=Tableau__3_Déplacements_2[[#This Row],[Des]],"local","metro")</f>
        <v>metro</v>
      </c>
      <c r="P1786">
        <v>2</v>
      </c>
      <c r="Q1786">
        <v>17</v>
      </c>
      <c r="R1786">
        <v>40</v>
      </c>
      <c r="S1786">
        <v>18</v>
      </c>
      <c r="T1786">
        <v>0</v>
      </c>
      <c r="U1786" t="s">
        <v>0</v>
      </c>
      <c r="V1786">
        <v>1</v>
      </c>
      <c r="W1786">
        <v>0</v>
      </c>
      <c r="X1786">
        <v>6</v>
      </c>
      <c r="Y1786">
        <v>136.10499999999999</v>
      </c>
      <c r="Z1786" s="1">
        <v>-1</v>
      </c>
      <c r="AA1786" s="1"/>
    </row>
    <row r="1787" spans="1:27" x14ac:dyDescent="0.35">
      <c r="A1787">
        <v>1181</v>
      </c>
      <c r="B1787" t="e">
        <f>VLOOKUP(Tableau__3_Déplacements_2[[#This Row],[Id_Menage]],[2]Ménages!$A$2:$AD$1503,32)</f>
        <v>#REF!</v>
      </c>
      <c r="C1787" t="s">
        <v>65</v>
      </c>
      <c r="D1787" t="s">
        <v>14873</v>
      </c>
      <c r="E1787">
        <f>VLOOKUP(Tableau__3_Déplacements_2[[#This Row],[Id_Personne]],[1]!Tableau__2_Personnes_1[[Id_Personne]:[Age]],2)</f>
        <v>1</v>
      </c>
      <c r="F1787">
        <f>VLOOKUP(Tableau__3_Déplacements_2[[#This Row],[Id_Personne]],[1]!Tableau__2_Personnes_1[[Id_Personne]:[Age]],4)</f>
        <v>36</v>
      </c>
      <c r="G1787" t="s">
        <v>27</v>
      </c>
      <c r="H1787" t="s">
        <v>26</v>
      </c>
      <c r="I1787" t="s">
        <v>14874</v>
      </c>
      <c r="J1787">
        <v>1</v>
      </c>
      <c r="K1787">
        <v>9</v>
      </c>
      <c r="M1787">
        <v>14</v>
      </c>
      <c r="O1787" t="str">
        <f>IF(Tableau__3_Déplacements_2[[#This Row],[Ori]]=Tableau__3_Déplacements_2[[#This Row],[Des]],"local","metro")</f>
        <v>metro</v>
      </c>
      <c r="P1787">
        <v>15</v>
      </c>
      <c r="Q1787">
        <v>19</v>
      </c>
      <c r="R1787">
        <v>0</v>
      </c>
      <c r="S1787">
        <v>19</v>
      </c>
      <c r="T1787">
        <v>15</v>
      </c>
      <c r="U1787" t="s">
        <v>8</v>
      </c>
      <c r="V1787">
        <v>5</v>
      </c>
      <c r="W1787">
        <v>150</v>
      </c>
      <c r="X1787">
        <v>6</v>
      </c>
      <c r="Y1787">
        <v>136.10499999999999</v>
      </c>
      <c r="Z1787" s="1">
        <v>0</v>
      </c>
      <c r="AA1787" s="1"/>
    </row>
    <row r="1788" spans="1:27" x14ac:dyDescent="0.35">
      <c r="A1788">
        <v>1181</v>
      </c>
      <c r="B1788" t="e">
        <f>VLOOKUP(Tableau__3_Déplacements_2[[#This Row],[Id_Menage]],[2]Ménages!$A$2:$AD$1503,32)</f>
        <v>#REF!</v>
      </c>
      <c r="C1788" t="s">
        <v>65</v>
      </c>
      <c r="D1788" t="s">
        <v>14873</v>
      </c>
      <c r="E1788">
        <f>VLOOKUP(Tableau__3_Déplacements_2[[#This Row],[Id_Personne]],[1]!Tableau__2_Personnes_1[[Id_Personne]:[Age]],2)</f>
        <v>1</v>
      </c>
      <c r="F1788">
        <f>VLOOKUP(Tableau__3_Déplacements_2[[#This Row],[Id_Personne]],[1]!Tableau__2_Personnes_1[[Id_Personne]:[Age]],4)</f>
        <v>36</v>
      </c>
      <c r="G1788" t="s">
        <v>3</v>
      </c>
      <c r="H1788" t="s">
        <v>2</v>
      </c>
      <c r="I1788" t="s">
        <v>14872</v>
      </c>
      <c r="J1788">
        <v>1</v>
      </c>
      <c r="K1788">
        <v>2</v>
      </c>
      <c r="M1788">
        <v>12</v>
      </c>
      <c r="O1788" t="str">
        <f>IF(Tableau__3_Déplacements_2[[#This Row],[Ori]]=Tableau__3_Déplacements_2[[#This Row],[Des]],"local","metro")</f>
        <v>metro</v>
      </c>
      <c r="P1788">
        <v>2</v>
      </c>
      <c r="Q1788">
        <v>16</v>
      </c>
      <c r="R1788">
        <v>0</v>
      </c>
      <c r="S1788">
        <v>16</v>
      </c>
      <c r="T1788">
        <v>30</v>
      </c>
      <c r="U1788" t="s">
        <v>0</v>
      </c>
      <c r="V1788">
        <v>1</v>
      </c>
      <c r="W1788">
        <v>0</v>
      </c>
      <c r="X1788">
        <v>6</v>
      </c>
      <c r="Y1788">
        <v>136.10499999999999</v>
      </c>
      <c r="Z1788" s="1">
        <v>0</v>
      </c>
      <c r="AA1788" s="1"/>
    </row>
    <row r="1789" spans="1:27" x14ac:dyDescent="0.35">
      <c r="A1789">
        <v>1182</v>
      </c>
      <c r="B1789" t="e">
        <f>VLOOKUP(Tableau__3_Déplacements_2[[#This Row],[Id_Menage]],[2]Ménages!$A$2:$AD$1503,32)</f>
        <v>#REF!</v>
      </c>
      <c r="C1789" t="s">
        <v>16</v>
      </c>
      <c r="D1789" t="s">
        <v>14869</v>
      </c>
      <c r="E1789">
        <f>VLOOKUP(Tableau__3_Déplacements_2[[#This Row],[Id_Personne]],[1]!Tableau__2_Personnes_1[[Id_Personne]:[Age]],2)</f>
        <v>2</v>
      </c>
      <c r="F1789">
        <f>VLOOKUP(Tableau__3_Déplacements_2[[#This Row],[Id_Personne]],[1]!Tableau__2_Personnes_1[[Id_Personne]:[Age]],4)</f>
        <v>32</v>
      </c>
      <c r="G1789" t="s">
        <v>0</v>
      </c>
      <c r="H1789" t="s">
        <v>7</v>
      </c>
      <c r="I1789" t="s">
        <v>14871</v>
      </c>
      <c r="J1789">
        <v>1</v>
      </c>
      <c r="K1789">
        <v>14</v>
      </c>
      <c r="M1789">
        <v>5</v>
      </c>
      <c r="O1789" t="str">
        <f>IF(Tableau__3_Déplacements_2[[#This Row],[Ori]]=Tableau__3_Déplacements_2[[#This Row],[Des]],"local","metro")</f>
        <v>metro</v>
      </c>
      <c r="P1789">
        <v>4</v>
      </c>
      <c r="Q1789">
        <v>7</v>
      </c>
      <c r="R1789">
        <v>0</v>
      </c>
      <c r="S1789">
        <v>7</v>
      </c>
      <c r="T1789">
        <v>15</v>
      </c>
      <c r="U1789" t="s">
        <v>102</v>
      </c>
      <c r="V1789">
        <v>10</v>
      </c>
      <c r="W1789">
        <v>100</v>
      </c>
      <c r="X1789">
        <v>5</v>
      </c>
      <c r="Y1789">
        <v>136.10499999999999</v>
      </c>
      <c r="Z1789" s="1">
        <v>0</v>
      </c>
      <c r="AA1789" s="1"/>
    </row>
    <row r="1790" spans="1:27" x14ac:dyDescent="0.35">
      <c r="A1790">
        <v>1182</v>
      </c>
      <c r="B1790" t="e">
        <f>VLOOKUP(Tableau__3_Déplacements_2[[#This Row],[Id_Menage]],[2]Ménages!$A$2:$AD$1503,32)</f>
        <v>#REF!</v>
      </c>
      <c r="C1790" t="s">
        <v>16</v>
      </c>
      <c r="D1790" t="s">
        <v>14869</v>
      </c>
      <c r="E1790">
        <f>VLOOKUP(Tableau__3_Déplacements_2[[#This Row],[Id_Personne]],[1]!Tableau__2_Personnes_1[[Id_Personne]:[Age]],2)</f>
        <v>2</v>
      </c>
      <c r="F1790">
        <f>VLOOKUP(Tableau__3_Déplacements_2[[#This Row],[Id_Personne]],[1]!Tableau__2_Personnes_1[[Id_Personne]:[Age]],4)</f>
        <v>32</v>
      </c>
      <c r="G1790" t="s">
        <v>13</v>
      </c>
      <c r="H1790" t="s">
        <v>22</v>
      </c>
      <c r="I1790" t="s">
        <v>14870</v>
      </c>
      <c r="J1790">
        <v>1</v>
      </c>
      <c r="K1790">
        <v>13</v>
      </c>
      <c r="M1790">
        <v>14</v>
      </c>
      <c r="O1790" t="str">
        <f>IF(Tableau__3_Déplacements_2[[#This Row],[Ori]]=Tableau__3_Déplacements_2[[#This Row],[Des]],"local","metro")</f>
        <v>metro</v>
      </c>
      <c r="P1790">
        <v>15</v>
      </c>
      <c r="Q1790">
        <v>16</v>
      </c>
      <c r="R1790">
        <v>30</v>
      </c>
      <c r="S1790">
        <v>17</v>
      </c>
      <c r="T1790">
        <v>0</v>
      </c>
      <c r="U1790" t="s">
        <v>102</v>
      </c>
      <c r="V1790">
        <v>10</v>
      </c>
      <c r="W1790">
        <v>150</v>
      </c>
      <c r="X1790">
        <v>3</v>
      </c>
      <c r="Y1790">
        <v>136.10499999999999</v>
      </c>
      <c r="Z1790" s="1">
        <v>-1</v>
      </c>
      <c r="AA1790" s="1"/>
    </row>
    <row r="1791" spans="1:27" x14ac:dyDescent="0.35">
      <c r="A1791">
        <v>1182</v>
      </c>
      <c r="B1791" t="e">
        <f>VLOOKUP(Tableau__3_Déplacements_2[[#This Row],[Id_Menage]],[2]Ménages!$A$2:$AD$1503,32)</f>
        <v>#REF!</v>
      </c>
      <c r="C1791" t="s">
        <v>16</v>
      </c>
      <c r="D1791" t="s">
        <v>14869</v>
      </c>
      <c r="E1791">
        <f>VLOOKUP(Tableau__3_Déplacements_2[[#This Row],[Id_Personne]],[1]!Tableau__2_Personnes_1[[Id_Personne]:[Age]],2)</f>
        <v>2</v>
      </c>
      <c r="F1791">
        <f>VLOOKUP(Tableau__3_Déplacements_2[[#This Row],[Id_Personne]],[1]!Tableau__2_Personnes_1[[Id_Personne]:[Age]],4)</f>
        <v>32</v>
      </c>
      <c r="G1791" t="s">
        <v>3</v>
      </c>
      <c r="H1791" t="s">
        <v>2</v>
      </c>
      <c r="I1791" t="s">
        <v>14868</v>
      </c>
      <c r="J1791">
        <v>1</v>
      </c>
      <c r="K1791">
        <v>5</v>
      </c>
      <c r="M1791">
        <v>13</v>
      </c>
      <c r="O1791" t="str">
        <f>IF(Tableau__3_Déplacements_2[[#This Row],[Ori]]=Tableau__3_Déplacements_2[[#This Row],[Des]],"local","metro")</f>
        <v>metro</v>
      </c>
      <c r="P1791">
        <v>7</v>
      </c>
      <c r="Q1791">
        <v>16</v>
      </c>
      <c r="R1791">
        <v>0</v>
      </c>
      <c r="S1791">
        <v>16</v>
      </c>
      <c r="T1791">
        <v>15</v>
      </c>
      <c r="U1791" t="s">
        <v>102</v>
      </c>
      <c r="V1791">
        <v>10</v>
      </c>
      <c r="W1791">
        <v>100</v>
      </c>
      <c r="X1791">
        <v>3</v>
      </c>
      <c r="Y1791">
        <v>136.10499999999999</v>
      </c>
      <c r="Z1791" s="1">
        <v>0</v>
      </c>
      <c r="AA1791" s="1"/>
    </row>
    <row r="1792" spans="1:27" x14ac:dyDescent="0.35">
      <c r="A1792">
        <v>1182</v>
      </c>
      <c r="B1792" t="e">
        <f>VLOOKUP(Tableau__3_Déplacements_2[[#This Row],[Id_Menage]],[2]Ménages!$A$2:$AD$1503,32)</f>
        <v>#REF!</v>
      </c>
      <c r="C1792" t="s">
        <v>11</v>
      </c>
      <c r="D1792" t="s">
        <v>14864</v>
      </c>
      <c r="E1792">
        <f>VLOOKUP(Tableau__3_Déplacements_2[[#This Row],[Id_Personne]],[1]!Tableau__2_Personnes_1[[Id_Personne]:[Age]],2)</f>
        <v>1</v>
      </c>
      <c r="F1792">
        <f>VLOOKUP(Tableau__3_Déplacements_2[[#This Row],[Id_Personne]],[1]!Tableau__2_Personnes_1[[Id_Personne]:[Age]],4)</f>
        <v>40</v>
      </c>
      <c r="G1792" t="s">
        <v>0</v>
      </c>
      <c r="H1792" t="s">
        <v>7</v>
      </c>
      <c r="I1792" t="s">
        <v>14867</v>
      </c>
      <c r="J1792">
        <v>1</v>
      </c>
      <c r="K1792">
        <v>14</v>
      </c>
      <c r="M1792">
        <v>10</v>
      </c>
      <c r="O1792" t="str">
        <f>IF(Tableau__3_Déplacements_2[[#This Row],[Ori]]=Tableau__3_Déplacements_2[[#This Row],[Des]],"local","metro")</f>
        <v>metro</v>
      </c>
      <c r="P1792">
        <v>3</v>
      </c>
      <c r="Q1792">
        <v>6</v>
      </c>
      <c r="R1792">
        <v>0</v>
      </c>
      <c r="S1792">
        <v>6</v>
      </c>
      <c r="T1792">
        <v>20</v>
      </c>
      <c r="U1792" t="s">
        <v>102</v>
      </c>
      <c r="V1792">
        <v>10</v>
      </c>
      <c r="W1792">
        <v>150</v>
      </c>
      <c r="X1792">
        <v>5</v>
      </c>
      <c r="Y1792">
        <v>136.10499999999999</v>
      </c>
      <c r="Z1792" s="1">
        <v>0</v>
      </c>
      <c r="AA1792" s="1"/>
    </row>
    <row r="1793" spans="1:27" x14ac:dyDescent="0.35">
      <c r="A1793">
        <v>1182</v>
      </c>
      <c r="B1793" t="e">
        <f>VLOOKUP(Tableau__3_Déplacements_2[[#This Row],[Id_Menage]],[2]Ménages!$A$2:$AD$1503,32)</f>
        <v>#REF!</v>
      </c>
      <c r="C1793" t="s">
        <v>11</v>
      </c>
      <c r="D1793" t="s">
        <v>14864</v>
      </c>
      <c r="E1793">
        <f>VLOOKUP(Tableau__3_Déplacements_2[[#This Row],[Id_Personne]],[1]!Tableau__2_Personnes_1[[Id_Personne]:[Age]],2)</f>
        <v>1</v>
      </c>
      <c r="F1793">
        <f>VLOOKUP(Tableau__3_Déplacements_2[[#This Row],[Id_Personne]],[1]!Tableau__2_Personnes_1[[Id_Personne]:[Age]],4)</f>
        <v>40</v>
      </c>
      <c r="G1793" t="s">
        <v>27</v>
      </c>
      <c r="H1793" t="s">
        <v>26</v>
      </c>
      <c r="I1793" t="s">
        <v>14866</v>
      </c>
      <c r="J1793">
        <v>1</v>
      </c>
      <c r="K1793">
        <v>10</v>
      </c>
      <c r="M1793">
        <v>14</v>
      </c>
      <c r="O1793" t="str">
        <f>IF(Tableau__3_Déplacements_2[[#This Row],[Ori]]=Tableau__3_Déplacements_2[[#This Row],[Des]],"local","metro")</f>
        <v>metro</v>
      </c>
      <c r="P1793">
        <v>15</v>
      </c>
      <c r="Q1793">
        <v>19</v>
      </c>
      <c r="R1793">
        <v>0</v>
      </c>
      <c r="S1793">
        <v>19</v>
      </c>
      <c r="T1793">
        <v>30</v>
      </c>
      <c r="U1793" t="s">
        <v>102</v>
      </c>
      <c r="V1793">
        <v>10</v>
      </c>
      <c r="W1793">
        <v>200</v>
      </c>
      <c r="X1793">
        <v>5</v>
      </c>
      <c r="Y1793">
        <v>136.10499999999999</v>
      </c>
      <c r="Z1793" s="1">
        <v>0</v>
      </c>
      <c r="AA1793" s="1"/>
    </row>
    <row r="1794" spans="1:27" x14ac:dyDescent="0.35">
      <c r="A1794">
        <v>1182</v>
      </c>
      <c r="B1794" t="e">
        <f>VLOOKUP(Tableau__3_Déplacements_2[[#This Row],[Id_Menage]],[2]Ménages!$A$2:$AD$1503,32)</f>
        <v>#REF!</v>
      </c>
      <c r="C1794" t="s">
        <v>11</v>
      </c>
      <c r="D1794" t="s">
        <v>14864</v>
      </c>
      <c r="E1794">
        <f>VLOOKUP(Tableau__3_Déplacements_2[[#This Row],[Id_Personne]],[1]!Tableau__2_Personnes_1[[Id_Personne]:[Age]],2)</f>
        <v>1</v>
      </c>
      <c r="F1794">
        <f>VLOOKUP(Tableau__3_Déplacements_2[[#This Row],[Id_Personne]],[1]!Tableau__2_Personnes_1[[Id_Personne]:[Age]],4)</f>
        <v>40</v>
      </c>
      <c r="G1794" t="s">
        <v>3</v>
      </c>
      <c r="H1794" t="s">
        <v>2</v>
      </c>
      <c r="I1794" t="s">
        <v>14865</v>
      </c>
      <c r="J1794">
        <v>1</v>
      </c>
      <c r="K1794">
        <v>10</v>
      </c>
      <c r="M1794">
        <v>7</v>
      </c>
      <c r="O1794" t="str">
        <f>IF(Tableau__3_Déplacements_2[[#This Row],[Ori]]=Tableau__3_Déplacements_2[[#This Row],[Des]],"local","metro")</f>
        <v>metro</v>
      </c>
      <c r="P1794">
        <v>6</v>
      </c>
      <c r="Q1794">
        <v>14</v>
      </c>
      <c r="R1794">
        <v>0</v>
      </c>
      <c r="S1794">
        <v>14</v>
      </c>
      <c r="T1794">
        <v>30</v>
      </c>
      <c r="U1794" t="s">
        <v>102</v>
      </c>
      <c r="V1794">
        <v>10</v>
      </c>
      <c r="W1794">
        <v>100</v>
      </c>
      <c r="X1794">
        <v>5</v>
      </c>
      <c r="Y1794">
        <v>136.10499999999999</v>
      </c>
      <c r="Z1794" s="1">
        <v>0</v>
      </c>
      <c r="AA1794" s="1"/>
    </row>
    <row r="1795" spans="1:27" x14ac:dyDescent="0.35">
      <c r="A1795">
        <v>1182</v>
      </c>
      <c r="B1795" t="e">
        <f>VLOOKUP(Tableau__3_Déplacements_2[[#This Row],[Id_Menage]],[2]Ménages!$A$2:$AD$1503,32)</f>
        <v>#REF!</v>
      </c>
      <c r="C1795" t="s">
        <v>11</v>
      </c>
      <c r="D1795" t="s">
        <v>14864</v>
      </c>
      <c r="E1795">
        <f>VLOOKUP(Tableau__3_Déplacements_2[[#This Row],[Id_Personne]],[1]!Tableau__2_Personnes_1[[Id_Personne]:[Age]],2)</f>
        <v>1</v>
      </c>
      <c r="F1795">
        <f>VLOOKUP(Tableau__3_Déplacements_2[[#This Row],[Id_Personne]],[1]!Tableau__2_Personnes_1[[Id_Personne]:[Age]],4)</f>
        <v>40</v>
      </c>
      <c r="G1795" t="s">
        <v>13</v>
      </c>
      <c r="H1795" t="s">
        <v>22</v>
      </c>
      <c r="I1795" t="s">
        <v>14863</v>
      </c>
      <c r="J1795">
        <v>1</v>
      </c>
      <c r="K1795">
        <v>7</v>
      </c>
      <c r="M1795">
        <v>10</v>
      </c>
      <c r="O1795" t="str">
        <f>IF(Tableau__3_Déplacements_2[[#This Row],[Ori]]=Tableau__3_Déplacements_2[[#This Row],[Des]],"local","metro")</f>
        <v>metro</v>
      </c>
      <c r="P1795">
        <v>3</v>
      </c>
      <c r="Q1795">
        <v>16</v>
      </c>
      <c r="R1795">
        <v>0</v>
      </c>
      <c r="S1795">
        <v>16</v>
      </c>
      <c r="T1795">
        <v>30</v>
      </c>
      <c r="U1795" t="s">
        <v>102</v>
      </c>
      <c r="V1795">
        <v>10</v>
      </c>
      <c r="W1795">
        <v>100</v>
      </c>
      <c r="X1795">
        <v>5</v>
      </c>
      <c r="Y1795">
        <v>136.10499999999999</v>
      </c>
      <c r="Z1795" s="1">
        <v>0</v>
      </c>
      <c r="AA1795" s="1"/>
    </row>
    <row r="1796" spans="1:27" x14ac:dyDescent="0.35">
      <c r="A1796">
        <v>1183</v>
      </c>
      <c r="B1796" t="e">
        <f>VLOOKUP(Tableau__3_Déplacements_2[[#This Row],[Id_Menage]],[2]Ménages!$A$2:$AD$1503,32)</f>
        <v>#REF!</v>
      </c>
      <c r="C1796" t="s">
        <v>16</v>
      </c>
      <c r="D1796" t="s">
        <v>14859</v>
      </c>
      <c r="E1796">
        <f>VLOOKUP(Tableau__3_Déplacements_2[[#This Row],[Id_Personne]],[1]!Tableau__2_Personnes_1[[Id_Personne]:[Age]],2)</f>
        <v>2</v>
      </c>
      <c r="F1796">
        <f>VLOOKUP(Tableau__3_Déplacements_2[[#This Row],[Id_Personne]],[1]!Tableau__2_Personnes_1[[Id_Personne]:[Age]],4)</f>
        <v>29</v>
      </c>
      <c r="G1796" t="s">
        <v>13</v>
      </c>
      <c r="H1796" t="s">
        <v>22</v>
      </c>
      <c r="I1796" t="s">
        <v>14862</v>
      </c>
      <c r="J1796">
        <v>1</v>
      </c>
      <c r="K1796">
        <v>92</v>
      </c>
      <c r="M1796">
        <v>69</v>
      </c>
      <c r="O1796" t="str">
        <f>IF(Tableau__3_Déplacements_2[[#This Row],[Ori]]=Tableau__3_Déplacements_2[[#This Row],[Des]],"local","metro")</f>
        <v>metro</v>
      </c>
      <c r="P1796">
        <v>1</v>
      </c>
      <c r="Q1796">
        <v>17</v>
      </c>
      <c r="R1796">
        <v>0</v>
      </c>
      <c r="S1796">
        <v>17</v>
      </c>
      <c r="T1796">
        <v>40</v>
      </c>
      <c r="U1796" t="s">
        <v>102</v>
      </c>
      <c r="V1796">
        <v>10</v>
      </c>
      <c r="W1796">
        <v>250</v>
      </c>
      <c r="X1796">
        <v>5</v>
      </c>
      <c r="Y1796">
        <v>136.10499999999999</v>
      </c>
      <c r="Z1796" s="1">
        <v>0</v>
      </c>
      <c r="AA1796" s="1"/>
    </row>
    <row r="1797" spans="1:27" x14ac:dyDescent="0.35">
      <c r="A1797">
        <v>1183</v>
      </c>
      <c r="B1797" t="e">
        <f>VLOOKUP(Tableau__3_Déplacements_2[[#This Row],[Id_Menage]],[2]Ménages!$A$2:$AD$1503,32)</f>
        <v>#REF!</v>
      </c>
      <c r="C1797" t="s">
        <v>16</v>
      </c>
      <c r="D1797" t="s">
        <v>14859</v>
      </c>
      <c r="E1797">
        <f>VLOOKUP(Tableau__3_Déplacements_2[[#This Row],[Id_Personne]],[1]!Tableau__2_Personnes_1[[Id_Personne]:[Age]],2)</f>
        <v>2</v>
      </c>
      <c r="F1797">
        <f>VLOOKUP(Tableau__3_Déplacements_2[[#This Row],[Id_Personne]],[1]!Tableau__2_Personnes_1[[Id_Personne]:[Age]],4)</f>
        <v>29</v>
      </c>
      <c r="G1797" t="s">
        <v>27</v>
      </c>
      <c r="H1797" t="s">
        <v>26</v>
      </c>
      <c r="I1797" t="s">
        <v>14861</v>
      </c>
      <c r="J1797">
        <v>1</v>
      </c>
      <c r="K1797">
        <v>69</v>
      </c>
      <c r="M1797">
        <v>14</v>
      </c>
      <c r="O1797" t="str">
        <f>IF(Tableau__3_Déplacements_2[[#This Row],[Ori]]=Tableau__3_Déplacements_2[[#This Row],[Des]],"local","metro")</f>
        <v>metro</v>
      </c>
      <c r="P1797">
        <v>15</v>
      </c>
      <c r="Q1797">
        <v>18</v>
      </c>
      <c r="R1797">
        <v>0</v>
      </c>
      <c r="S1797">
        <v>18</v>
      </c>
      <c r="T1797">
        <v>20</v>
      </c>
      <c r="U1797" t="s">
        <v>102</v>
      </c>
      <c r="V1797">
        <v>10</v>
      </c>
      <c r="W1797">
        <v>150</v>
      </c>
      <c r="X1797">
        <v>5</v>
      </c>
      <c r="Y1797">
        <v>136.10499999999999</v>
      </c>
      <c r="Z1797" s="1">
        <v>0</v>
      </c>
      <c r="AA1797" s="1"/>
    </row>
    <row r="1798" spans="1:27" x14ac:dyDescent="0.35">
      <c r="A1798">
        <v>1183</v>
      </c>
      <c r="B1798" t="e">
        <f>VLOOKUP(Tableau__3_Déplacements_2[[#This Row],[Id_Menage]],[2]Ménages!$A$2:$AD$1503,32)</f>
        <v>#REF!</v>
      </c>
      <c r="C1798" t="s">
        <v>16</v>
      </c>
      <c r="D1798" t="s">
        <v>14859</v>
      </c>
      <c r="E1798">
        <f>VLOOKUP(Tableau__3_Déplacements_2[[#This Row],[Id_Personne]],[1]!Tableau__2_Personnes_1[[Id_Personne]:[Age]],2)</f>
        <v>2</v>
      </c>
      <c r="F1798">
        <f>VLOOKUP(Tableau__3_Déplacements_2[[#This Row],[Id_Personne]],[1]!Tableau__2_Personnes_1[[Id_Personne]:[Age]],4)</f>
        <v>29</v>
      </c>
      <c r="G1798" t="s">
        <v>3</v>
      </c>
      <c r="H1798" t="s">
        <v>2</v>
      </c>
      <c r="I1798" t="s">
        <v>14860</v>
      </c>
      <c r="J1798">
        <v>1</v>
      </c>
      <c r="K1798">
        <v>69</v>
      </c>
      <c r="M1798">
        <v>92</v>
      </c>
      <c r="O1798" t="str">
        <f>IF(Tableau__3_Déplacements_2[[#This Row],[Ori]]=Tableau__3_Déplacements_2[[#This Row],[Des]],"local","metro")</f>
        <v>metro</v>
      </c>
      <c r="P1798">
        <v>1</v>
      </c>
      <c r="Q1798">
        <v>6</v>
      </c>
      <c r="R1798">
        <v>30</v>
      </c>
      <c r="S1798">
        <v>7</v>
      </c>
      <c r="T1798">
        <v>0</v>
      </c>
      <c r="U1798" t="s">
        <v>102</v>
      </c>
      <c r="V1798">
        <v>10</v>
      </c>
      <c r="W1798">
        <v>250</v>
      </c>
      <c r="X1798">
        <v>5</v>
      </c>
      <c r="Y1798">
        <v>136.10499999999999</v>
      </c>
      <c r="Z1798" s="1">
        <v>-1</v>
      </c>
      <c r="AA1798" s="1"/>
    </row>
    <row r="1799" spans="1:27" x14ac:dyDescent="0.35">
      <c r="A1799">
        <v>1183</v>
      </c>
      <c r="B1799" t="e">
        <f>VLOOKUP(Tableau__3_Déplacements_2[[#This Row],[Id_Menage]],[2]Ménages!$A$2:$AD$1503,32)</f>
        <v>#REF!</v>
      </c>
      <c r="C1799" t="s">
        <v>16</v>
      </c>
      <c r="D1799" t="s">
        <v>14859</v>
      </c>
      <c r="E1799">
        <f>VLOOKUP(Tableau__3_Déplacements_2[[#This Row],[Id_Personne]],[1]!Tableau__2_Personnes_1[[Id_Personne]:[Age]],2)</f>
        <v>2</v>
      </c>
      <c r="F1799">
        <f>VLOOKUP(Tableau__3_Déplacements_2[[#This Row],[Id_Personne]],[1]!Tableau__2_Personnes_1[[Id_Personne]:[Age]],4)</f>
        <v>29</v>
      </c>
      <c r="G1799" t="s">
        <v>0</v>
      </c>
      <c r="H1799" t="s">
        <v>7</v>
      </c>
      <c r="I1799" t="s">
        <v>14858</v>
      </c>
      <c r="J1799">
        <v>1</v>
      </c>
      <c r="K1799">
        <v>14</v>
      </c>
      <c r="M1799">
        <v>69</v>
      </c>
      <c r="O1799" t="str">
        <f>IF(Tableau__3_Déplacements_2[[#This Row],[Ori]]=Tableau__3_Déplacements_2[[#This Row],[Des]],"local","metro")</f>
        <v>metro</v>
      </c>
      <c r="P1799">
        <v>9</v>
      </c>
      <c r="Q1799">
        <v>6</v>
      </c>
      <c r="R1799">
        <v>0</v>
      </c>
      <c r="S1799">
        <v>6</v>
      </c>
      <c r="T1799">
        <v>25</v>
      </c>
      <c r="U1799" t="s">
        <v>102</v>
      </c>
      <c r="V1799">
        <v>10</v>
      </c>
      <c r="W1799">
        <v>100</v>
      </c>
      <c r="X1799">
        <v>5</v>
      </c>
      <c r="Y1799">
        <v>136.10499999999999</v>
      </c>
      <c r="Z1799" s="1">
        <v>0</v>
      </c>
      <c r="AA1799" s="1"/>
    </row>
    <row r="1800" spans="1:27" x14ac:dyDescent="0.35">
      <c r="A1800">
        <v>1183</v>
      </c>
      <c r="B1800" t="e">
        <f>VLOOKUP(Tableau__3_Déplacements_2[[#This Row],[Id_Menage]],[2]Ménages!$A$2:$AD$1503,32)</f>
        <v>#REF!</v>
      </c>
      <c r="C1800" t="s">
        <v>11</v>
      </c>
      <c r="D1800" t="s">
        <v>14855</v>
      </c>
      <c r="E1800">
        <f>VLOOKUP(Tableau__3_Déplacements_2[[#This Row],[Id_Personne]],[1]!Tableau__2_Personnes_1[[Id_Personne]:[Age]],2)</f>
        <v>1</v>
      </c>
      <c r="F1800">
        <f>VLOOKUP(Tableau__3_Déplacements_2[[#This Row],[Id_Personne]],[1]!Tableau__2_Personnes_1[[Id_Personne]:[Age]],4)</f>
        <v>18</v>
      </c>
      <c r="G1800" t="s">
        <v>13</v>
      </c>
      <c r="H1800" t="s">
        <v>22</v>
      </c>
      <c r="I1800" t="s">
        <v>14857</v>
      </c>
      <c r="J1800">
        <v>1</v>
      </c>
      <c r="K1800">
        <v>29</v>
      </c>
      <c r="M1800">
        <v>14</v>
      </c>
      <c r="O1800" t="str">
        <f>IF(Tableau__3_Déplacements_2[[#This Row],[Ori]]=Tableau__3_Déplacements_2[[#This Row],[Des]],"local","metro")</f>
        <v>metro</v>
      </c>
      <c r="P1800">
        <v>15</v>
      </c>
      <c r="Q1800">
        <v>18</v>
      </c>
      <c r="R1800">
        <v>0</v>
      </c>
      <c r="S1800">
        <v>19</v>
      </c>
      <c r="T1800">
        <v>10</v>
      </c>
      <c r="U1800" t="s">
        <v>102</v>
      </c>
      <c r="V1800">
        <v>10</v>
      </c>
      <c r="W1800">
        <v>350</v>
      </c>
      <c r="X1800">
        <v>2</v>
      </c>
      <c r="Y1800">
        <v>136.10499999999999</v>
      </c>
      <c r="Z1800" s="1">
        <v>0</v>
      </c>
      <c r="AA1800" s="1"/>
    </row>
    <row r="1801" spans="1:27" x14ac:dyDescent="0.35">
      <c r="A1801">
        <v>1183</v>
      </c>
      <c r="B1801" t="e">
        <f>VLOOKUP(Tableau__3_Déplacements_2[[#This Row],[Id_Menage]],[2]Ménages!$A$2:$AD$1503,32)</f>
        <v>#REF!</v>
      </c>
      <c r="C1801" t="s">
        <v>11</v>
      </c>
      <c r="D1801" t="s">
        <v>14855</v>
      </c>
      <c r="E1801">
        <f>VLOOKUP(Tableau__3_Déplacements_2[[#This Row],[Id_Personne]],[1]!Tableau__2_Personnes_1[[Id_Personne]:[Age]],2)</f>
        <v>1</v>
      </c>
      <c r="F1801">
        <f>VLOOKUP(Tableau__3_Déplacements_2[[#This Row],[Id_Personne]],[1]!Tableau__2_Personnes_1[[Id_Personne]:[Age]],4)</f>
        <v>18</v>
      </c>
      <c r="G1801" t="s">
        <v>0</v>
      </c>
      <c r="H1801" t="s">
        <v>7</v>
      </c>
      <c r="I1801" t="s">
        <v>14856</v>
      </c>
      <c r="J1801">
        <v>1</v>
      </c>
      <c r="K1801">
        <v>14</v>
      </c>
      <c r="M1801">
        <v>8</v>
      </c>
      <c r="O1801" t="str">
        <f>IF(Tableau__3_Déplacements_2[[#This Row],[Ori]]=Tableau__3_Déplacements_2[[#This Row],[Des]],"local","metro")</f>
        <v>metro</v>
      </c>
      <c r="P1801">
        <v>8</v>
      </c>
      <c r="Q1801">
        <v>6</v>
      </c>
      <c r="R1801">
        <v>30</v>
      </c>
      <c r="S1801">
        <v>7</v>
      </c>
      <c r="T1801">
        <v>0</v>
      </c>
      <c r="U1801" t="s">
        <v>102</v>
      </c>
      <c r="V1801">
        <v>10</v>
      </c>
      <c r="W1801">
        <v>150</v>
      </c>
      <c r="X1801">
        <v>5</v>
      </c>
      <c r="Y1801">
        <v>136.10499999999999</v>
      </c>
      <c r="Z1801" s="1">
        <v>-1</v>
      </c>
      <c r="AA1801" s="1"/>
    </row>
    <row r="1802" spans="1:27" x14ac:dyDescent="0.35">
      <c r="A1802">
        <v>1183</v>
      </c>
      <c r="B1802" t="e">
        <f>VLOOKUP(Tableau__3_Déplacements_2[[#This Row],[Id_Menage]],[2]Ménages!$A$2:$AD$1503,32)</f>
        <v>#REF!</v>
      </c>
      <c r="C1802" t="s">
        <v>11</v>
      </c>
      <c r="D1802" t="s">
        <v>14855</v>
      </c>
      <c r="E1802">
        <f>VLOOKUP(Tableau__3_Déplacements_2[[#This Row],[Id_Personne]],[1]!Tableau__2_Personnes_1[[Id_Personne]:[Age]],2)</f>
        <v>1</v>
      </c>
      <c r="F1802">
        <f>VLOOKUP(Tableau__3_Déplacements_2[[#This Row],[Id_Personne]],[1]!Tableau__2_Personnes_1[[Id_Personne]:[Age]],4)</f>
        <v>18</v>
      </c>
      <c r="G1802" t="s">
        <v>3</v>
      </c>
      <c r="H1802" t="s">
        <v>2</v>
      </c>
      <c r="I1802" t="s">
        <v>14854</v>
      </c>
      <c r="J1802">
        <v>1</v>
      </c>
      <c r="K1802">
        <v>8</v>
      </c>
      <c r="M1802">
        <v>29</v>
      </c>
      <c r="O1802" t="str">
        <f>IF(Tableau__3_Déplacements_2[[#This Row],[Ori]]=Tableau__3_Déplacements_2[[#This Row],[Des]],"local","metro")</f>
        <v>metro</v>
      </c>
      <c r="P1802">
        <v>5</v>
      </c>
      <c r="Q1802">
        <v>16</v>
      </c>
      <c r="R1802">
        <v>30</v>
      </c>
      <c r="S1802">
        <v>17</v>
      </c>
      <c r="T1802">
        <v>0</v>
      </c>
      <c r="U1802" t="s">
        <v>102</v>
      </c>
      <c r="V1802">
        <v>10</v>
      </c>
      <c r="W1802">
        <v>300</v>
      </c>
      <c r="X1802">
        <v>2</v>
      </c>
      <c r="Y1802">
        <v>136.10499999999999</v>
      </c>
      <c r="Z1802" s="1">
        <v>-1</v>
      </c>
      <c r="AA1802" s="1"/>
    </row>
    <row r="1803" spans="1:27" x14ac:dyDescent="0.35">
      <c r="A1803">
        <v>1183</v>
      </c>
      <c r="B1803" t="e">
        <f>VLOOKUP(Tableau__3_Déplacements_2[[#This Row],[Id_Menage]],[2]Ménages!$A$2:$AD$1503,32)</f>
        <v>#REF!</v>
      </c>
      <c r="C1803" t="s">
        <v>5</v>
      </c>
      <c r="D1803" t="s">
        <v>14851</v>
      </c>
      <c r="E1803">
        <f>VLOOKUP(Tableau__3_Déplacements_2[[#This Row],[Id_Personne]],[1]!Tableau__2_Personnes_1[[Id_Personne]:[Age]],2)</f>
        <v>2</v>
      </c>
      <c r="F1803">
        <f>VLOOKUP(Tableau__3_Déplacements_2[[#This Row],[Id_Personne]],[1]!Tableau__2_Personnes_1[[Id_Personne]:[Age]],4)</f>
        <v>50</v>
      </c>
      <c r="G1803" t="s">
        <v>0</v>
      </c>
      <c r="H1803" t="s">
        <v>7</v>
      </c>
      <c r="I1803" t="s">
        <v>14853</v>
      </c>
      <c r="J1803">
        <v>1</v>
      </c>
      <c r="K1803">
        <v>14</v>
      </c>
      <c r="M1803">
        <v>5</v>
      </c>
      <c r="O1803" t="str">
        <f>IF(Tableau__3_Déplacements_2[[#This Row],[Ori]]=Tableau__3_Déplacements_2[[#This Row],[Des]],"local","metro")</f>
        <v>metro</v>
      </c>
      <c r="P1803">
        <v>4</v>
      </c>
      <c r="Q1803">
        <v>7</v>
      </c>
      <c r="R1803">
        <v>10</v>
      </c>
      <c r="S1803">
        <v>7</v>
      </c>
      <c r="T1803">
        <v>15</v>
      </c>
      <c r="U1803" t="s">
        <v>102</v>
      </c>
      <c r="V1803">
        <v>10</v>
      </c>
      <c r="W1803">
        <v>100</v>
      </c>
      <c r="X1803">
        <v>5</v>
      </c>
      <c r="Y1803">
        <v>136.10499999999999</v>
      </c>
      <c r="Z1803" s="1">
        <v>-1</v>
      </c>
      <c r="AA1803" s="1"/>
    </row>
    <row r="1804" spans="1:27" x14ac:dyDescent="0.35">
      <c r="A1804">
        <v>1183</v>
      </c>
      <c r="B1804" t="e">
        <f>VLOOKUP(Tableau__3_Déplacements_2[[#This Row],[Id_Menage]],[2]Ménages!$A$2:$AD$1503,32)</f>
        <v>#REF!</v>
      </c>
      <c r="C1804" t="s">
        <v>5</v>
      </c>
      <c r="D1804" t="s">
        <v>14851</v>
      </c>
      <c r="E1804">
        <f>VLOOKUP(Tableau__3_Déplacements_2[[#This Row],[Id_Personne]],[1]!Tableau__2_Personnes_1[[Id_Personne]:[Age]],2)</f>
        <v>2</v>
      </c>
      <c r="F1804">
        <f>VLOOKUP(Tableau__3_Déplacements_2[[#This Row],[Id_Personne]],[1]!Tableau__2_Personnes_1[[Id_Personne]:[Age]],4)</f>
        <v>50</v>
      </c>
      <c r="G1804" t="s">
        <v>13</v>
      </c>
      <c r="H1804" t="s">
        <v>22</v>
      </c>
      <c r="I1804" t="s">
        <v>14852</v>
      </c>
      <c r="J1804">
        <v>1</v>
      </c>
      <c r="K1804">
        <v>13</v>
      </c>
      <c r="M1804">
        <v>14</v>
      </c>
      <c r="O1804" t="str">
        <f>IF(Tableau__3_Déplacements_2[[#This Row],[Ori]]=Tableau__3_Déplacements_2[[#This Row],[Des]],"local","metro")</f>
        <v>metro</v>
      </c>
      <c r="P1804">
        <v>15</v>
      </c>
      <c r="Q1804">
        <v>17</v>
      </c>
      <c r="R1804">
        <v>0</v>
      </c>
      <c r="S1804">
        <v>17</v>
      </c>
      <c r="T1804">
        <v>30</v>
      </c>
      <c r="U1804" t="s">
        <v>102</v>
      </c>
      <c r="V1804">
        <v>10</v>
      </c>
      <c r="W1804">
        <v>150</v>
      </c>
      <c r="X1804">
        <v>2</v>
      </c>
      <c r="Y1804">
        <v>136.10499999999999</v>
      </c>
      <c r="Z1804" s="1">
        <v>0</v>
      </c>
      <c r="AA1804" s="1"/>
    </row>
    <row r="1805" spans="1:27" x14ac:dyDescent="0.35">
      <c r="A1805">
        <v>1183</v>
      </c>
      <c r="B1805" t="e">
        <f>VLOOKUP(Tableau__3_Déplacements_2[[#This Row],[Id_Menage]],[2]Ménages!$A$2:$AD$1503,32)</f>
        <v>#REF!</v>
      </c>
      <c r="C1805" t="s">
        <v>5</v>
      </c>
      <c r="D1805" t="s">
        <v>14851</v>
      </c>
      <c r="E1805">
        <f>VLOOKUP(Tableau__3_Déplacements_2[[#This Row],[Id_Personne]],[1]!Tableau__2_Personnes_1[[Id_Personne]:[Age]],2)</f>
        <v>2</v>
      </c>
      <c r="F1805">
        <f>VLOOKUP(Tableau__3_Déplacements_2[[#This Row],[Id_Personne]],[1]!Tableau__2_Personnes_1[[Id_Personne]:[Age]],4)</f>
        <v>50</v>
      </c>
      <c r="G1805" t="s">
        <v>3</v>
      </c>
      <c r="H1805" t="s">
        <v>2</v>
      </c>
      <c r="I1805" t="s">
        <v>14850</v>
      </c>
      <c r="J1805">
        <v>1</v>
      </c>
      <c r="K1805">
        <v>5</v>
      </c>
      <c r="M1805">
        <v>13</v>
      </c>
      <c r="O1805" t="str">
        <f>IF(Tableau__3_Déplacements_2[[#This Row],[Ori]]=Tableau__3_Déplacements_2[[#This Row],[Des]],"local","metro")</f>
        <v>metro</v>
      </c>
      <c r="P1805">
        <v>14</v>
      </c>
      <c r="Q1805">
        <v>16</v>
      </c>
      <c r="R1805">
        <v>0</v>
      </c>
      <c r="S1805">
        <v>16</v>
      </c>
      <c r="T1805">
        <v>15</v>
      </c>
      <c r="U1805" t="s">
        <v>102</v>
      </c>
      <c r="V1805">
        <v>10</v>
      </c>
      <c r="W1805">
        <v>100</v>
      </c>
      <c r="X1805">
        <v>2</v>
      </c>
      <c r="Y1805">
        <v>136.10499999999999</v>
      </c>
      <c r="Z1805" s="1">
        <v>0</v>
      </c>
      <c r="AA1805" s="1"/>
    </row>
    <row r="1806" spans="1:27" x14ac:dyDescent="0.35">
      <c r="A1806">
        <v>1183</v>
      </c>
      <c r="B1806" t="e">
        <f>VLOOKUP(Tableau__3_Déplacements_2[[#This Row],[Id_Menage]],[2]Ménages!$A$2:$AD$1503,32)</f>
        <v>#REF!</v>
      </c>
      <c r="C1806" t="s">
        <v>65</v>
      </c>
      <c r="D1806" t="s">
        <v>14847</v>
      </c>
      <c r="E1806">
        <f>VLOOKUP(Tableau__3_Déplacements_2[[#This Row],[Id_Personne]],[1]!Tableau__2_Personnes_1[[Id_Personne]:[Age]],2)</f>
        <v>1</v>
      </c>
      <c r="F1806">
        <f>VLOOKUP(Tableau__3_Déplacements_2[[#This Row],[Id_Personne]],[1]!Tableau__2_Personnes_1[[Id_Personne]:[Age]],4)</f>
        <v>65</v>
      </c>
      <c r="G1806" t="s">
        <v>0</v>
      </c>
      <c r="H1806" t="s">
        <v>7</v>
      </c>
      <c r="I1806" t="s">
        <v>14849</v>
      </c>
      <c r="J1806">
        <v>1</v>
      </c>
      <c r="K1806">
        <v>14</v>
      </c>
      <c r="M1806">
        <v>2</v>
      </c>
      <c r="O1806" t="str">
        <f>IF(Tableau__3_Déplacements_2[[#This Row],[Ori]]=Tableau__3_Déplacements_2[[#This Row],[Des]],"local","metro")</f>
        <v>metro</v>
      </c>
      <c r="P1806">
        <v>3</v>
      </c>
      <c r="Q1806">
        <v>6</v>
      </c>
      <c r="R1806">
        <v>0</v>
      </c>
      <c r="S1806">
        <v>6</v>
      </c>
      <c r="T1806">
        <v>20</v>
      </c>
      <c r="U1806" t="s">
        <v>102</v>
      </c>
      <c r="V1806">
        <v>10</v>
      </c>
      <c r="W1806">
        <v>150</v>
      </c>
      <c r="X1806">
        <v>5</v>
      </c>
      <c r="Y1806">
        <v>136.10499999999999</v>
      </c>
      <c r="Z1806" s="1">
        <v>0</v>
      </c>
      <c r="AA1806" s="1"/>
    </row>
    <row r="1807" spans="1:27" x14ac:dyDescent="0.35">
      <c r="A1807">
        <v>1183</v>
      </c>
      <c r="B1807" t="e">
        <f>VLOOKUP(Tableau__3_Déplacements_2[[#This Row],[Id_Menage]],[2]Ménages!$A$2:$AD$1503,32)</f>
        <v>#REF!</v>
      </c>
      <c r="C1807" t="s">
        <v>65</v>
      </c>
      <c r="D1807" t="s">
        <v>14847</v>
      </c>
      <c r="E1807">
        <f>VLOOKUP(Tableau__3_Déplacements_2[[#This Row],[Id_Personne]],[1]!Tableau__2_Personnes_1[[Id_Personne]:[Age]],2)</f>
        <v>1</v>
      </c>
      <c r="F1807">
        <f>VLOOKUP(Tableau__3_Déplacements_2[[#This Row],[Id_Personne]],[1]!Tableau__2_Personnes_1[[Id_Personne]:[Age]],4)</f>
        <v>65</v>
      </c>
      <c r="G1807" t="s">
        <v>13</v>
      </c>
      <c r="H1807" t="s">
        <v>22</v>
      </c>
      <c r="I1807" t="s">
        <v>14848</v>
      </c>
      <c r="J1807">
        <v>1</v>
      </c>
      <c r="K1807">
        <v>2</v>
      </c>
      <c r="M1807">
        <v>14</v>
      </c>
      <c r="O1807" t="str">
        <f>IF(Tableau__3_Déplacements_2[[#This Row],[Ori]]=Tableau__3_Déplacements_2[[#This Row],[Des]],"local","metro")</f>
        <v>metro</v>
      </c>
      <c r="P1807">
        <v>15</v>
      </c>
      <c r="Q1807">
        <v>18</v>
      </c>
      <c r="R1807">
        <v>0</v>
      </c>
      <c r="S1807">
        <v>18</v>
      </c>
      <c r="T1807">
        <v>30</v>
      </c>
      <c r="U1807" t="s">
        <v>102</v>
      </c>
      <c r="V1807">
        <v>10</v>
      </c>
      <c r="W1807">
        <v>200</v>
      </c>
      <c r="X1807">
        <v>5</v>
      </c>
      <c r="Y1807">
        <v>136.10499999999999</v>
      </c>
      <c r="Z1807" s="1">
        <v>0</v>
      </c>
      <c r="AA1807" s="1"/>
    </row>
    <row r="1808" spans="1:27" x14ac:dyDescent="0.35">
      <c r="A1808">
        <v>1183</v>
      </c>
      <c r="B1808" t="e">
        <f>VLOOKUP(Tableau__3_Déplacements_2[[#This Row],[Id_Menage]],[2]Ménages!$A$2:$AD$1503,32)</f>
        <v>#REF!</v>
      </c>
      <c r="C1808" t="s">
        <v>65</v>
      </c>
      <c r="D1808" t="s">
        <v>14847</v>
      </c>
      <c r="E1808">
        <f>VLOOKUP(Tableau__3_Déplacements_2[[#This Row],[Id_Personne]],[1]!Tableau__2_Personnes_1[[Id_Personne]:[Age]],2)</f>
        <v>1</v>
      </c>
      <c r="F1808">
        <f>VLOOKUP(Tableau__3_Déplacements_2[[#This Row],[Id_Personne]],[1]!Tableau__2_Personnes_1[[Id_Personne]:[Age]],4)</f>
        <v>65</v>
      </c>
      <c r="G1808" t="s">
        <v>3</v>
      </c>
      <c r="H1808" t="s">
        <v>2</v>
      </c>
      <c r="I1808" t="s">
        <v>14846</v>
      </c>
      <c r="J1808">
        <v>1</v>
      </c>
      <c r="K1808">
        <v>2</v>
      </c>
      <c r="M1808">
        <v>2</v>
      </c>
      <c r="O1808" t="str">
        <f>IF(Tableau__3_Déplacements_2[[#This Row],[Ori]]=Tableau__3_Déplacements_2[[#This Row],[Des]],"local","metro")</f>
        <v>local</v>
      </c>
      <c r="P1808">
        <v>6</v>
      </c>
      <c r="Q1808">
        <v>15</v>
      </c>
      <c r="R1808">
        <v>0</v>
      </c>
      <c r="S1808">
        <v>15</v>
      </c>
      <c r="T1808">
        <v>10</v>
      </c>
      <c r="U1808" t="s">
        <v>102</v>
      </c>
      <c r="V1808">
        <v>10</v>
      </c>
      <c r="W1808">
        <v>100</v>
      </c>
      <c r="X1808">
        <v>5</v>
      </c>
      <c r="Y1808">
        <v>136.10499999999999</v>
      </c>
      <c r="Z1808" s="1">
        <v>0</v>
      </c>
      <c r="AA1808" s="1"/>
    </row>
    <row r="1809" spans="1:27" x14ac:dyDescent="0.35">
      <c r="A1809">
        <v>1184</v>
      </c>
      <c r="B1809" t="e">
        <f>VLOOKUP(Tableau__3_Déplacements_2[[#This Row],[Id_Menage]],[2]Ménages!$A$2:$AD$1503,32)</f>
        <v>#REF!</v>
      </c>
      <c r="C1809" t="s">
        <v>16</v>
      </c>
      <c r="D1809" t="s">
        <v>14842</v>
      </c>
      <c r="E1809">
        <f>VLOOKUP(Tableau__3_Déplacements_2[[#This Row],[Id_Personne]],[1]!Tableau__2_Personnes_1[[Id_Personne]:[Age]],2)</f>
        <v>2</v>
      </c>
      <c r="F1809">
        <f>VLOOKUP(Tableau__3_Déplacements_2[[#This Row],[Id_Personne]],[1]!Tableau__2_Personnes_1[[Id_Personne]:[Age]],4)</f>
        <v>28</v>
      </c>
      <c r="G1809" t="s">
        <v>27</v>
      </c>
      <c r="H1809" t="s">
        <v>26</v>
      </c>
      <c r="I1809" t="s">
        <v>14845</v>
      </c>
      <c r="J1809">
        <v>1</v>
      </c>
      <c r="K1809">
        <v>64</v>
      </c>
      <c r="M1809">
        <v>14</v>
      </c>
      <c r="O1809" t="str">
        <f>IF(Tableau__3_Déplacements_2[[#This Row],[Ori]]=Tableau__3_Déplacements_2[[#This Row],[Des]],"local","metro")</f>
        <v>metro</v>
      </c>
      <c r="P1809">
        <v>15</v>
      </c>
      <c r="Q1809">
        <v>17</v>
      </c>
      <c r="R1809">
        <v>0</v>
      </c>
      <c r="S1809">
        <v>17</v>
      </c>
      <c r="T1809">
        <v>30</v>
      </c>
      <c r="U1809" t="s">
        <v>37</v>
      </c>
      <c r="V1809">
        <v>6</v>
      </c>
      <c r="W1809">
        <v>1000</v>
      </c>
      <c r="X1809">
        <v>2</v>
      </c>
      <c r="Y1809">
        <v>136.10499999999999</v>
      </c>
      <c r="Z1809" s="1">
        <v>0</v>
      </c>
      <c r="AA1809" s="1"/>
    </row>
    <row r="1810" spans="1:27" x14ac:dyDescent="0.35">
      <c r="A1810">
        <v>1184</v>
      </c>
      <c r="B1810" t="e">
        <f>VLOOKUP(Tableau__3_Déplacements_2[[#This Row],[Id_Menage]],[2]Ménages!$A$2:$AD$1503,32)</f>
        <v>#REF!</v>
      </c>
      <c r="C1810" t="s">
        <v>16</v>
      </c>
      <c r="D1810" t="s">
        <v>14842</v>
      </c>
      <c r="E1810">
        <f>VLOOKUP(Tableau__3_Déplacements_2[[#This Row],[Id_Personne]],[1]!Tableau__2_Personnes_1[[Id_Personne]:[Age]],2)</f>
        <v>2</v>
      </c>
      <c r="F1810">
        <f>VLOOKUP(Tableau__3_Déplacements_2[[#This Row],[Id_Personne]],[1]!Tableau__2_Personnes_1[[Id_Personne]:[Age]],4)</f>
        <v>28</v>
      </c>
      <c r="G1810" t="s">
        <v>13</v>
      </c>
      <c r="H1810" t="s">
        <v>22</v>
      </c>
      <c r="I1810" t="s">
        <v>14844</v>
      </c>
      <c r="J1810">
        <v>1</v>
      </c>
      <c r="K1810">
        <v>64</v>
      </c>
      <c r="M1810">
        <v>64</v>
      </c>
      <c r="O1810" t="str">
        <f>IF(Tableau__3_Déplacements_2[[#This Row],[Ori]]=Tableau__3_Déplacements_2[[#This Row],[Des]],"local","metro")</f>
        <v>local</v>
      </c>
      <c r="P1810">
        <v>7</v>
      </c>
      <c r="Q1810">
        <v>16</v>
      </c>
      <c r="R1810">
        <v>0</v>
      </c>
      <c r="S1810">
        <v>16</v>
      </c>
      <c r="T1810">
        <v>30</v>
      </c>
      <c r="U1810" t="s">
        <v>37</v>
      </c>
      <c r="V1810">
        <v>6</v>
      </c>
      <c r="W1810">
        <v>1000</v>
      </c>
      <c r="X1810">
        <v>2</v>
      </c>
      <c r="Y1810">
        <v>136.10499999999999</v>
      </c>
      <c r="Z1810" s="1">
        <v>0</v>
      </c>
      <c r="AA1810" s="1"/>
    </row>
    <row r="1811" spans="1:27" x14ac:dyDescent="0.35">
      <c r="A1811">
        <v>1184</v>
      </c>
      <c r="B1811" t="e">
        <f>VLOOKUP(Tableau__3_Déplacements_2[[#This Row],[Id_Menage]],[2]Ménages!$A$2:$AD$1503,32)</f>
        <v>#REF!</v>
      </c>
      <c r="C1811" t="s">
        <v>16</v>
      </c>
      <c r="D1811" t="s">
        <v>14842</v>
      </c>
      <c r="E1811">
        <f>VLOOKUP(Tableau__3_Déplacements_2[[#This Row],[Id_Personne]],[1]!Tableau__2_Personnes_1[[Id_Personne]:[Age]],2)</f>
        <v>2</v>
      </c>
      <c r="F1811">
        <f>VLOOKUP(Tableau__3_Déplacements_2[[#This Row],[Id_Personne]],[1]!Tableau__2_Personnes_1[[Id_Personne]:[Age]],4)</f>
        <v>28</v>
      </c>
      <c r="G1811" t="s">
        <v>0</v>
      </c>
      <c r="H1811" t="s">
        <v>7</v>
      </c>
      <c r="I1811" t="s">
        <v>14843</v>
      </c>
      <c r="J1811">
        <v>1</v>
      </c>
      <c r="K1811">
        <v>14</v>
      </c>
      <c r="M1811">
        <v>2</v>
      </c>
      <c r="O1811" t="str">
        <f>IF(Tableau__3_Déplacements_2[[#This Row],[Ori]]=Tableau__3_Déplacements_2[[#This Row],[Des]],"local","metro")</f>
        <v>metro</v>
      </c>
      <c r="P1811">
        <v>3</v>
      </c>
      <c r="Q1811">
        <v>8</v>
      </c>
      <c r="R1811">
        <v>0</v>
      </c>
      <c r="S1811">
        <v>8</v>
      </c>
      <c r="T1811">
        <v>20</v>
      </c>
      <c r="U1811" t="s">
        <v>37</v>
      </c>
      <c r="V1811">
        <v>6</v>
      </c>
      <c r="W1811">
        <v>1000</v>
      </c>
      <c r="X1811">
        <v>5</v>
      </c>
      <c r="Y1811">
        <v>136.10499999999999</v>
      </c>
      <c r="Z1811" s="1">
        <v>0</v>
      </c>
      <c r="AA1811" s="1"/>
    </row>
    <row r="1812" spans="1:27" x14ac:dyDescent="0.35">
      <c r="A1812">
        <v>1184</v>
      </c>
      <c r="B1812" t="e">
        <f>VLOOKUP(Tableau__3_Déplacements_2[[#This Row],[Id_Menage]],[2]Ménages!$A$2:$AD$1503,32)</f>
        <v>#REF!</v>
      </c>
      <c r="C1812" t="s">
        <v>16</v>
      </c>
      <c r="D1812" t="s">
        <v>14842</v>
      </c>
      <c r="E1812">
        <f>VLOOKUP(Tableau__3_Déplacements_2[[#This Row],[Id_Personne]],[1]!Tableau__2_Personnes_1[[Id_Personne]:[Age]],2)</f>
        <v>2</v>
      </c>
      <c r="F1812">
        <f>VLOOKUP(Tableau__3_Déplacements_2[[#This Row],[Id_Personne]],[1]!Tableau__2_Personnes_1[[Id_Personne]:[Age]],4)</f>
        <v>28</v>
      </c>
      <c r="G1812" t="s">
        <v>3</v>
      </c>
      <c r="H1812" t="s">
        <v>2</v>
      </c>
      <c r="I1812" t="s">
        <v>14841</v>
      </c>
      <c r="J1812">
        <v>1</v>
      </c>
      <c r="K1812">
        <v>2</v>
      </c>
      <c r="M1812">
        <v>64</v>
      </c>
      <c r="O1812" t="str">
        <f>IF(Tableau__3_Déplacements_2[[#This Row],[Ori]]=Tableau__3_Déplacements_2[[#This Row],[Des]],"local","metro")</f>
        <v>metro</v>
      </c>
      <c r="P1812">
        <v>5</v>
      </c>
      <c r="Q1812">
        <v>15</v>
      </c>
      <c r="R1812">
        <v>0</v>
      </c>
      <c r="S1812">
        <v>15</v>
      </c>
      <c r="T1812">
        <v>30</v>
      </c>
      <c r="U1812" t="s">
        <v>37</v>
      </c>
      <c r="V1812">
        <v>6</v>
      </c>
      <c r="W1812">
        <v>1000</v>
      </c>
      <c r="X1812">
        <v>2</v>
      </c>
      <c r="Y1812">
        <v>136.10499999999999</v>
      </c>
      <c r="Z1812" s="1">
        <v>0</v>
      </c>
      <c r="AA1812" s="1"/>
    </row>
    <row r="1813" spans="1:27" x14ac:dyDescent="0.35">
      <c r="A1813">
        <v>1184</v>
      </c>
      <c r="B1813" t="e">
        <f>VLOOKUP(Tableau__3_Déplacements_2[[#This Row],[Id_Menage]],[2]Ménages!$A$2:$AD$1503,32)</f>
        <v>#REF!</v>
      </c>
      <c r="C1813" t="s">
        <v>11</v>
      </c>
      <c r="D1813" t="s">
        <v>14838</v>
      </c>
      <c r="E1813">
        <f>VLOOKUP(Tableau__3_Déplacements_2[[#This Row],[Id_Personne]],[1]!Tableau__2_Personnes_1[[Id_Personne]:[Age]],2)</f>
        <v>1</v>
      </c>
      <c r="F1813">
        <f>VLOOKUP(Tableau__3_Déplacements_2[[#This Row],[Id_Personne]],[1]!Tableau__2_Personnes_1[[Id_Personne]:[Age]],4)</f>
        <v>20</v>
      </c>
      <c r="G1813" t="s">
        <v>0</v>
      </c>
      <c r="H1813" t="s">
        <v>7</v>
      </c>
      <c r="I1813" t="s">
        <v>14840</v>
      </c>
      <c r="J1813">
        <v>1</v>
      </c>
      <c r="K1813">
        <v>14</v>
      </c>
      <c r="M1813">
        <v>1</v>
      </c>
      <c r="O1813" t="str">
        <f>IF(Tableau__3_Déplacements_2[[#This Row],[Ori]]=Tableau__3_Déplacements_2[[#This Row],[Des]],"local","metro")</f>
        <v>metro</v>
      </c>
      <c r="P1813">
        <v>8</v>
      </c>
      <c r="Q1813">
        <v>6</v>
      </c>
      <c r="R1813">
        <v>30</v>
      </c>
      <c r="S1813">
        <v>7</v>
      </c>
      <c r="T1813">
        <v>0</v>
      </c>
      <c r="U1813" t="s">
        <v>102</v>
      </c>
      <c r="V1813">
        <v>10</v>
      </c>
      <c r="W1813">
        <v>200</v>
      </c>
      <c r="X1813">
        <v>5</v>
      </c>
      <c r="Y1813">
        <v>136.10499999999999</v>
      </c>
      <c r="Z1813" s="1">
        <v>-1</v>
      </c>
      <c r="AA1813" s="1"/>
    </row>
    <row r="1814" spans="1:27" x14ac:dyDescent="0.35">
      <c r="A1814">
        <v>1184</v>
      </c>
      <c r="B1814" t="e">
        <f>VLOOKUP(Tableau__3_Déplacements_2[[#This Row],[Id_Menage]],[2]Ménages!$A$2:$AD$1503,32)</f>
        <v>#REF!</v>
      </c>
      <c r="C1814" t="s">
        <v>11</v>
      </c>
      <c r="D1814" t="s">
        <v>14838</v>
      </c>
      <c r="E1814">
        <f>VLOOKUP(Tableau__3_Déplacements_2[[#This Row],[Id_Personne]],[1]!Tableau__2_Personnes_1[[Id_Personne]:[Age]],2)</f>
        <v>1</v>
      </c>
      <c r="F1814">
        <f>VLOOKUP(Tableau__3_Déplacements_2[[#This Row],[Id_Personne]],[1]!Tableau__2_Personnes_1[[Id_Personne]:[Age]],4)</f>
        <v>20</v>
      </c>
      <c r="G1814" t="s">
        <v>13</v>
      </c>
      <c r="H1814" t="s">
        <v>22</v>
      </c>
      <c r="I1814" t="s">
        <v>14839</v>
      </c>
      <c r="J1814">
        <v>1</v>
      </c>
      <c r="K1814">
        <v>1</v>
      </c>
      <c r="M1814">
        <v>14</v>
      </c>
      <c r="O1814" t="str">
        <f>IF(Tableau__3_Déplacements_2[[#This Row],[Ori]]=Tableau__3_Déplacements_2[[#This Row],[Des]],"local","metro")</f>
        <v>metro</v>
      </c>
      <c r="P1814">
        <v>15</v>
      </c>
      <c r="Q1814">
        <v>18</v>
      </c>
      <c r="R1814">
        <v>0</v>
      </c>
      <c r="S1814">
        <v>18</v>
      </c>
      <c r="T1814">
        <v>30</v>
      </c>
      <c r="U1814" t="s">
        <v>102</v>
      </c>
      <c r="V1814">
        <v>10</v>
      </c>
      <c r="W1814">
        <v>200</v>
      </c>
      <c r="X1814">
        <v>5</v>
      </c>
      <c r="Y1814">
        <v>136.10499999999999</v>
      </c>
      <c r="Z1814" s="1">
        <v>0</v>
      </c>
      <c r="AA1814" s="1"/>
    </row>
    <row r="1815" spans="1:27" x14ac:dyDescent="0.35">
      <c r="A1815">
        <v>1184</v>
      </c>
      <c r="B1815" t="e">
        <f>VLOOKUP(Tableau__3_Déplacements_2[[#This Row],[Id_Menage]],[2]Ménages!$A$2:$AD$1503,32)</f>
        <v>#REF!</v>
      </c>
      <c r="C1815" t="s">
        <v>11</v>
      </c>
      <c r="D1815" t="s">
        <v>14838</v>
      </c>
      <c r="E1815">
        <f>VLOOKUP(Tableau__3_Déplacements_2[[#This Row],[Id_Personne]],[1]!Tableau__2_Personnes_1[[Id_Personne]:[Age]],2)</f>
        <v>1</v>
      </c>
      <c r="F1815">
        <f>VLOOKUP(Tableau__3_Déplacements_2[[#This Row],[Id_Personne]],[1]!Tableau__2_Personnes_1[[Id_Personne]:[Age]],4)</f>
        <v>20</v>
      </c>
      <c r="G1815" t="s">
        <v>3</v>
      </c>
      <c r="H1815" t="s">
        <v>2</v>
      </c>
      <c r="I1815" t="s">
        <v>14837</v>
      </c>
      <c r="J1815">
        <v>1</v>
      </c>
      <c r="K1815">
        <v>1</v>
      </c>
      <c r="M1815">
        <v>1</v>
      </c>
      <c r="O1815" t="str">
        <f>IF(Tableau__3_Déplacements_2[[#This Row],[Ori]]=Tableau__3_Déplacements_2[[#This Row],[Des]],"local","metro")</f>
        <v>local</v>
      </c>
      <c r="P1815">
        <v>12</v>
      </c>
      <c r="Q1815">
        <v>17</v>
      </c>
      <c r="R1815">
        <v>0</v>
      </c>
      <c r="S1815">
        <v>17</v>
      </c>
      <c r="T1815">
        <v>10</v>
      </c>
      <c r="U1815" t="s">
        <v>102</v>
      </c>
      <c r="V1815">
        <v>10</v>
      </c>
      <c r="W1815">
        <v>100</v>
      </c>
      <c r="X1815">
        <v>2</v>
      </c>
      <c r="Y1815">
        <v>136.10499999999999</v>
      </c>
      <c r="Z1815" s="1">
        <v>0</v>
      </c>
      <c r="AA1815" s="1"/>
    </row>
    <row r="1816" spans="1:27" x14ac:dyDescent="0.35">
      <c r="A1816">
        <v>1184</v>
      </c>
      <c r="B1816" t="e">
        <f>VLOOKUP(Tableau__3_Déplacements_2[[#This Row],[Id_Menage]],[2]Ménages!$A$2:$AD$1503,32)</f>
        <v>#REF!</v>
      </c>
      <c r="C1816" t="s">
        <v>5</v>
      </c>
      <c r="D1816" t="s">
        <v>14834</v>
      </c>
      <c r="E1816">
        <f>VLOOKUP(Tableau__3_Déplacements_2[[#This Row],[Id_Personne]],[1]!Tableau__2_Personnes_1[[Id_Personne]:[Age]],2)</f>
        <v>1</v>
      </c>
      <c r="F1816">
        <f>VLOOKUP(Tableau__3_Déplacements_2[[#This Row],[Id_Personne]],[1]!Tableau__2_Personnes_1[[Id_Personne]:[Age]],4)</f>
        <v>45</v>
      </c>
      <c r="G1816" t="s">
        <v>13</v>
      </c>
      <c r="H1816" t="s">
        <v>22</v>
      </c>
      <c r="I1816" t="s">
        <v>14836</v>
      </c>
      <c r="J1816">
        <v>1</v>
      </c>
      <c r="K1816">
        <v>31</v>
      </c>
      <c r="M1816">
        <v>14</v>
      </c>
      <c r="O1816" t="str">
        <f>IF(Tableau__3_Déplacements_2[[#This Row],[Ori]]=Tableau__3_Déplacements_2[[#This Row],[Des]],"local","metro")</f>
        <v>metro</v>
      </c>
      <c r="P1816">
        <v>15</v>
      </c>
      <c r="Q1816">
        <v>18</v>
      </c>
      <c r="R1816">
        <v>0</v>
      </c>
      <c r="S1816">
        <v>18</v>
      </c>
      <c r="T1816">
        <v>30</v>
      </c>
      <c r="U1816" t="s">
        <v>37</v>
      </c>
      <c r="V1816">
        <v>6</v>
      </c>
      <c r="W1816">
        <v>1000</v>
      </c>
      <c r="X1816">
        <v>5</v>
      </c>
      <c r="Y1816">
        <v>136.10499999999999</v>
      </c>
      <c r="Z1816" s="1">
        <v>0</v>
      </c>
      <c r="AA1816" s="1"/>
    </row>
    <row r="1817" spans="1:27" x14ac:dyDescent="0.35">
      <c r="A1817">
        <v>1184</v>
      </c>
      <c r="B1817" t="e">
        <f>VLOOKUP(Tableau__3_Déplacements_2[[#This Row],[Id_Menage]],[2]Ménages!$A$2:$AD$1503,32)</f>
        <v>#REF!</v>
      </c>
      <c r="C1817" t="s">
        <v>5</v>
      </c>
      <c r="D1817" t="s">
        <v>14834</v>
      </c>
      <c r="E1817">
        <f>VLOOKUP(Tableau__3_Déplacements_2[[#This Row],[Id_Personne]],[1]!Tableau__2_Personnes_1[[Id_Personne]:[Age]],2)</f>
        <v>1</v>
      </c>
      <c r="F1817">
        <f>VLOOKUP(Tableau__3_Déplacements_2[[#This Row],[Id_Personne]],[1]!Tableau__2_Personnes_1[[Id_Personne]:[Age]],4)</f>
        <v>45</v>
      </c>
      <c r="G1817" t="s">
        <v>0</v>
      </c>
      <c r="H1817" t="s">
        <v>7</v>
      </c>
      <c r="I1817" t="s">
        <v>14835</v>
      </c>
      <c r="J1817">
        <v>1</v>
      </c>
      <c r="K1817">
        <v>14</v>
      </c>
      <c r="M1817">
        <v>1</v>
      </c>
      <c r="O1817" t="str">
        <f>IF(Tableau__3_Déplacements_2[[#This Row],[Ori]]=Tableau__3_Déplacements_2[[#This Row],[Des]],"local","metro")</f>
        <v>metro</v>
      </c>
      <c r="P1817">
        <v>3</v>
      </c>
      <c r="Q1817">
        <v>7</v>
      </c>
      <c r="R1817">
        <v>0</v>
      </c>
      <c r="S1817">
        <v>7</v>
      </c>
      <c r="T1817">
        <v>20</v>
      </c>
      <c r="U1817" t="s">
        <v>37</v>
      </c>
      <c r="V1817">
        <v>6</v>
      </c>
      <c r="W1817">
        <v>1000</v>
      </c>
      <c r="X1817">
        <v>5</v>
      </c>
      <c r="Y1817">
        <v>136.10499999999999</v>
      </c>
      <c r="Z1817" s="1">
        <v>0</v>
      </c>
      <c r="AA1817" s="1"/>
    </row>
    <row r="1818" spans="1:27" x14ac:dyDescent="0.35">
      <c r="A1818">
        <v>1184</v>
      </c>
      <c r="B1818" t="e">
        <f>VLOOKUP(Tableau__3_Déplacements_2[[#This Row],[Id_Menage]],[2]Ménages!$A$2:$AD$1503,32)</f>
        <v>#REF!</v>
      </c>
      <c r="C1818" t="s">
        <v>5</v>
      </c>
      <c r="D1818" t="s">
        <v>14834</v>
      </c>
      <c r="E1818">
        <f>VLOOKUP(Tableau__3_Déplacements_2[[#This Row],[Id_Personne]],[1]!Tableau__2_Personnes_1[[Id_Personne]:[Age]],2)</f>
        <v>1</v>
      </c>
      <c r="F1818">
        <f>VLOOKUP(Tableau__3_Déplacements_2[[#This Row],[Id_Personne]],[1]!Tableau__2_Personnes_1[[Id_Personne]:[Age]],4)</f>
        <v>45</v>
      </c>
      <c r="G1818" t="s">
        <v>3</v>
      </c>
      <c r="H1818" t="s">
        <v>2</v>
      </c>
      <c r="I1818" t="s">
        <v>14833</v>
      </c>
      <c r="J1818">
        <v>1</v>
      </c>
      <c r="K1818">
        <v>1</v>
      </c>
      <c r="M1818">
        <v>31</v>
      </c>
      <c r="O1818" t="str">
        <f>IF(Tableau__3_Déplacements_2[[#This Row],[Ori]]=Tableau__3_Déplacements_2[[#This Row],[Des]],"local","metro")</f>
        <v>metro</v>
      </c>
      <c r="P1818">
        <v>10</v>
      </c>
      <c r="Q1818">
        <v>15</v>
      </c>
      <c r="R1818">
        <v>0</v>
      </c>
      <c r="S1818">
        <v>15</v>
      </c>
      <c r="T1818">
        <v>30</v>
      </c>
      <c r="U1818" t="s">
        <v>37</v>
      </c>
      <c r="V1818">
        <v>6</v>
      </c>
      <c r="W1818">
        <v>1000</v>
      </c>
      <c r="X1818">
        <v>5</v>
      </c>
      <c r="Y1818">
        <v>136.10499999999999</v>
      </c>
      <c r="Z1818" s="1">
        <v>0</v>
      </c>
      <c r="AA1818" s="1"/>
    </row>
    <row r="1819" spans="1:27" x14ac:dyDescent="0.35">
      <c r="A1819">
        <v>1185</v>
      </c>
      <c r="B1819" t="e">
        <f>VLOOKUP(Tableau__3_Déplacements_2[[#This Row],[Id_Menage]],[2]Ménages!$A$2:$AD$1503,32)</f>
        <v>#REF!</v>
      </c>
      <c r="C1819" t="s">
        <v>16</v>
      </c>
      <c r="D1819" t="s">
        <v>14830</v>
      </c>
      <c r="E1819">
        <f>VLOOKUP(Tableau__3_Déplacements_2[[#This Row],[Id_Personne]],[1]!Tableau__2_Personnes_1[[Id_Personne]:[Age]],2)</f>
        <v>2</v>
      </c>
      <c r="F1819">
        <f>VLOOKUP(Tableau__3_Déplacements_2[[#This Row],[Id_Personne]],[1]!Tableau__2_Personnes_1[[Id_Personne]:[Age]],4)</f>
        <v>39</v>
      </c>
      <c r="G1819" t="s">
        <v>0</v>
      </c>
      <c r="H1819" t="s">
        <v>7</v>
      </c>
      <c r="I1819" t="s">
        <v>14832</v>
      </c>
      <c r="J1819">
        <v>1</v>
      </c>
      <c r="K1819">
        <v>14</v>
      </c>
      <c r="M1819">
        <v>5</v>
      </c>
      <c r="O1819" t="str">
        <f>IF(Tableau__3_Déplacements_2[[#This Row],[Ori]]=Tableau__3_Déplacements_2[[#This Row],[Des]],"local","metro")</f>
        <v>metro</v>
      </c>
      <c r="P1819">
        <v>3</v>
      </c>
      <c r="Q1819">
        <v>6</v>
      </c>
      <c r="R1819">
        <v>30</v>
      </c>
      <c r="S1819">
        <v>7</v>
      </c>
      <c r="T1819">
        <v>0</v>
      </c>
      <c r="U1819" t="s">
        <v>13</v>
      </c>
      <c r="V1819">
        <v>3</v>
      </c>
      <c r="W1819">
        <v>1000</v>
      </c>
      <c r="X1819">
        <v>5</v>
      </c>
      <c r="Y1819">
        <v>136.10499999999999</v>
      </c>
      <c r="Z1819" s="1">
        <v>-1</v>
      </c>
      <c r="AA1819" s="1"/>
    </row>
    <row r="1820" spans="1:27" x14ac:dyDescent="0.35">
      <c r="A1820">
        <v>1185</v>
      </c>
      <c r="B1820" t="e">
        <f>VLOOKUP(Tableau__3_Déplacements_2[[#This Row],[Id_Menage]],[2]Ménages!$A$2:$AD$1503,32)</f>
        <v>#REF!</v>
      </c>
      <c r="C1820" t="s">
        <v>16</v>
      </c>
      <c r="D1820" t="s">
        <v>14830</v>
      </c>
      <c r="E1820">
        <f>VLOOKUP(Tableau__3_Déplacements_2[[#This Row],[Id_Personne]],[1]!Tableau__2_Personnes_1[[Id_Personne]:[Age]],2)</f>
        <v>2</v>
      </c>
      <c r="F1820">
        <f>VLOOKUP(Tableau__3_Déplacements_2[[#This Row],[Id_Personne]],[1]!Tableau__2_Personnes_1[[Id_Personne]:[Age]],4)</f>
        <v>39</v>
      </c>
      <c r="G1820" t="s">
        <v>13</v>
      </c>
      <c r="H1820" t="s">
        <v>22</v>
      </c>
      <c r="I1820" t="s">
        <v>14831</v>
      </c>
      <c r="J1820">
        <v>1</v>
      </c>
      <c r="K1820">
        <v>10</v>
      </c>
      <c r="M1820">
        <v>14</v>
      </c>
      <c r="O1820" t="str">
        <f>IF(Tableau__3_Déplacements_2[[#This Row],[Ori]]=Tableau__3_Déplacements_2[[#This Row],[Des]],"local","metro")</f>
        <v>metro</v>
      </c>
      <c r="P1820">
        <v>15</v>
      </c>
      <c r="Q1820">
        <v>17</v>
      </c>
      <c r="R1820">
        <v>0</v>
      </c>
      <c r="S1820">
        <v>17</v>
      </c>
      <c r="T1820">
        <v>30</v>
      </c>
      <c r="U1820" t="s">
        <v>102</v>
      </c>
      <c r="V1820">
        <v>10</v>
      </c>
      <c r="W1820">
        <v>200</v>
      </c>
      <c r="X1820">
        <v>2</v>
      </c>
      <c r="Y1820">
        <v>136.10499999999999</v>
      </c>
      <c r="Z1820" s="1">
        <v>0</v>
      </c>
      <c r="AA1820" s="1"/>
    </row>
    <row r="1821" spans="1:27" x14ac:dyDescent="0.35">
      <c r="A1821">
        <v>1185</v>
      </c>
      <c r="B1821" t="e">
        <f>VLOOKUP(Tableau__3_Déplacements_2[[#This Row],[Id_Menage]],[2]Ménages!$A$2:$AD$1503,32)</f>
        <v>#REF!</v>
      </c>
      <c r="C1821" t="s">
        <v>16</v>
      </c>
      <c r="D1821" t="s">
        <v>14830</v>
      </c>
      <c r="E1821">
        <f>VLOOKUP(Tableau__3_Déplacements_2[[#This Row],[Id_Personne]],[1]!Tableau__2_Personnes_1[[Id_Personne]:[Age]],2)</f>
        <v>2</v>
      </c>
      <c r="F1821">
        <f>VLOOKUP(Tableau__3_Déplacements_2[[#This Row],[Id_Personne]],[1]!Tableau__2_Personnes_1[[Id_Personne]:[Age]],4)</f>
        <v>39</v>
      </c>
      <c r="G1821" t="s">
        <v>3</v>
      </c>
      <c r="H1821" t="s">
        <v>2</v>
      </c>
      <c r="I1821" t="s">
        <v>14829</v>
      </c>
      <c r="J1821">
        <v>1</v>
      </c>
      <c r="K1821">
        <v>5</v>
      </c>
      <c r="M1821">
        <v>10</v>
      </c>
      <c r="O1821" t="str">
        <f>IF(Tableau__3_Déplacements_2[[#This Row],[Ori]]=Tableau__3_Déplacements_2[[#This Row],[Des]],"local","metro")</f>
        <v>metro</v>
      </c>
      <c r="P1821">
        <v>6</v>
      </c>
      <c r="Q1821">
        <v>16</v>
      </c>
      <c r="R1821">
        <v>0</v>
      </c>
      <c r="S1821">
        <v>16</v>
      </c>
      <c r="T1821">
        <v>30</v>
      </c>
      <c r="U1821" t="s">
        <v>102</v>
      </c>
      <c r="V1821">
        <v>10</v>
      </c>
      <c r="W1821">
        <v>150</v>
      </c>
      <c r="X1821">
        <v>2</v>
      </c>
      <c r="Y1821">
        <v>136.10499999999999</v>
      </c>
      <c r="Z1821" s="1">
        <v>0</v>
      </c>
      <c r="AA1821" s="1"/>
    </row>
    <row r="1822" spans="1:27" x14ac:dyDescent="0.35">
      <c r="A1822">
        <v>1185</v>
      </c>
      <c r="B1822" t="e">
        <f>VLOOKUP(Tableau__3_Déplacements_2[[#This Row],[Id_Menage]],[2]Ménages!$A$2:$AD$1503,32)</f>
        <v>#REF!</v>
      </c>
      <c r="C1822" t="s">
        <v>11</v>
      </c>
      <c r="D1822" t="s">
        <v>14825</v>
      </c>
      <c r="E1822">
        <f>VLOOKUP(Tableau__3_Déplacements_2[[#This Row],[Id_Personne]],[1]!Tableau__2_Personnes_1[[Id_Personne]:[Age]],2)</f>
        <v>1</v>
      </c>
      <c r="F1822">
        <f>VLOOKUP(Tableau__3_Déplacements_2[[#This Row],[Id_Personne]],[1]!Tableau__2_Personnes_1[[Id_Personne]:[Age]],4)</f>
        <v>43</v>
      </c>
      <c r="G1822" t="s">
        <v>27</v>
      </c>
      <c r="H1822" t="s">
        <v>26</v>
      </c>
      <c r="I1822" t="s">
        <v>14828</v>
      </c>
      <c r="J1822">
        <v>1</v>
      </c>
      <c r="K1822">
        <v>31</v>
      </c>
      <c r="M1822">
        <v>14</v>
      </c>
      <c r="O1822" t="str">
        <f>IF(Tableau__3_Déplacements_2[[#This Row],[Ori]]=Tableau__3_Déplacements_2[[#This Row],[Des]],"local","metro")</f>
        <v>metro</v>
      </c>
      <c r="P1822">
        <v>15</v>
      </c>
      <c r="Q1822">
        <v>19</v>
      </c>
      <c r="R1822">
        <v>0</v>
      </c>
      <c r="S1822">
        <v>20</v>
      </c>
      <c r="T1822">
        <v>0</v>
      </c>
      <c r="U1822" t="s">
        <v>13</v>
      </c>
      <c r="V1822">
        <v>3</v>
      </c>
      <c r="W1822">
        <v>1000</v>
      </c>
      <c r="X1822">
        <v>2</v>
      </c>
      <c r="Y1822">
        <v>136.10499999999999</v>
      </c>
      <c r="Z1822" s="1">
        <v>0</v>
      </c>
      <c r="AA1822" s="1"/>
    </row>
    <row r="1823" spans="1:27" x14ac:dyDescent="0.35">
      <c r="A1823">
        <v>1185</v>
      </c>
      <c r="B1823" t="e">
        <f>VLOOKUP(Tableau__3_Déplacements_2[[#This Row],[Id_Menage]],[2]Ménages!$A$2:$AD$1503,32)</f>
        <v>#REF!</v>
      </c>
      <c r="C1823" t="s">
        <v>11</v>
      </c>
      <c r="D1823" t="s">
        <v>14825</v>
      </c>
      <c r="E1823">
        <f>VLOOKUP(Tableau__3_Déplacements_2[[#This Row],[Id_Personne]],[1]!Tableau__2_Personnes_1[[Id_Personne]:[Age]],2)</f>
        <v>1</v>
      </c>
      <c r="F1823">
        <f>VLOOKUP(Tableau__3_Déplacements_2[[#This Row],[Id_Personne]],[1]!Tableau__2_Personnes_1[[Id_Personne]:[Age]],4)</f>
        <v>43</v>
      </c>
      <c r="G1823" t="s">
        <v>0</v>
      </c>
      <c r="H1823" t="s">
        <v>7</v>
      </c>
      <c r="I1823" t="s">
        <v>14827</v>
      </c>
      <c r="J1823">
        <v>1</v>
      </c>
      <c r="K1823">
        <v>14</v>
      </c>
      <c r="M1823">
        <v>5</v>
      </c>
      <c r="O1823" t="str">
        <f>IF(Tableau__3_Déplacements_2[[#This Row],[Ori]]=Tableau__3_Déplacements_2[[#This Row],[Des]],"local","metro")</f>
        <v>metro</v>
      </c>
      <c r="P1823">
        <v>2</v>
      </c>
      <c r="Q1823">
        <v>6</v>
      </c>
      <c r="R1823">
        <v>30</v>
      </c>
      <c r="S1823">
        <v>7</v>
      </c>
      <c r="T1823">
        <v>0</v>
      </c>
      <c r="U1823" t="s">
        <v>13</v>
      </c>
      <c r="V1823">
        <v>3</v>
      </c>
      <c r="W1823">
        <v>1000</v>
      </c>
      <c r="X1823">
        <v>5</v>
      </c>
      <c r="Y1823">
        <v>136.10499999999999</v>
      </c>
      <c r="Z1823" s="1">
        <v>-1</v>
      </c>
      <c r="AA1823" s="1"/>
    </row>
    <row r="1824" spans="1:27" x14ac:dyDescent="0.35">
      <c r="A1824">
        <v>1185</v>
      </c>
      <c r="B1824" t="e">
        <f>VLOOKUP(Tableau__3_Déplacements_2[[#This Row],[Id_Menage]],[2]Ménages!$A$2:$AD$1503,32)</f>
        <v>#REF!</v>
      </c>
      <c r="C1824" t="s">
        <v>11</v>
      </c>
      <c r="D1824" t="s">
        <v>14825</v>
      </c>
      <c r="E1824">
        <f>VLOOKUP(Tableau__3_Déplacements_2[[#This Row],[Id_Personne]],[1]!Tableau__2_Personnes_1[[Id_Personne]:[Age]],2)</f>
        <v>1</v>
      </c>
      <c r="F1824">
        <f>VLOOKUP(Tableau__3_Déplacements_2[[#This Row],[Id_Personne]],[1]!Tableau__2_Personnes_1[[Id_Personne]:[Age]],4)</f>
        <v>43</v>
      </c>
      <c r="G1824" t="s">
        <v>3</v>
      </c>
      <c r="H1824" t="s">
        <v>2</v>
      </c>
      <c r="I1824" t="s">
        <v>14826</v>
      </c>
      <c r="J1824">
        <v>1</v>
      </c>
      <c r="K1824">
        <v>5</v>
      </c>
      <c r="M1824">
        <v>2</v>
      </c>
      <c r="O1824" t="str">
        <f>IF(Tableau__3_Déplacements_2[[#This Row],[Ori]]=Tableau__3_Déplacements_2[[#This Row],[Des]],"local","metro")</f>
        <v>metro</v>
      </c>
      <c r="P1824">
        <v>3</v>
      </c>
      <c r="Q1824">
        <v>7</v>
      </c>
      <c r="R1824">
        <v>0</v>
      </c>
      <c r="S1824">
        <v>7</v>
      </c>
      <c r="T1824">
        <v>15</v>
      </c>
      <c r="U1824" t="s">
        <v>13</v>
      </c>
      <c r="V1824">
        <v>3</v>
      </c>
      <c r="W1824">
        <v>1000</v>
      </c>
      <c r="X1824">
        <v>5</v>
      </c>
      <c r="Y1824">
        <v>136.10499999999999</v>
      </c>
      <c r="Z1824" s="1">
        <v>0</v>
      </c>
      <c r="AA1824" s="1"/>
    </row>
    <row r="1825" spans="1:27" x14ac:dyDescent="0.35">
      <c r="A1825">
        <v>1185</v>
      </c>
      <c r="B1825" t="e">
        <f>VLOOKUP(Tableau__3_Déplacements_2[[#This Row],[Id_Menage]],[2]Ménages!$A$2:$AD$1503,32)</f>
        <v>#REF!</v>
      </c>
      <c r="C1825" t="s">
        <v>11</v>
      </c>
      <c r="D1825" t="s">
        <v>14825</v>
      </c>
      <c r="E1825">
        <f>VLOOKUP(Tableau__3_Déplacements_2[[#This Row],[Id_Personne]],[1]!Tableau__2_Personnes_1[[Id_Personne]:[Age]],2)</f>
        <v>1</v>
      </c>
      <c r="F1825">
        <f>VLOOKUP(Tableau__3_Déplacements_2[[#This Row],[Id_Personne]],[1]!Tableau__2_Personnes_1[[Id_Personne]:[Age]],4)</f>
        <v>43</v>
      </c>
      <c r="G1825" t="s">
        <v>13</v>
      </c>
      <c r="H1825" t="s">
        <v>22</v>
      </c>
      <c r="I1825" t="s">
        <v>14824</v>
      </c>
      <c r="J1825">
        <v>1</v>
      </c>
      <c r="K1825">
        <v>2</v>
      </c>
      <c r="M1825">
        <v>31</v>
      </c>
      <c r="O1825" t="str">
        <f>IF(Tableau__3_Déplacements_2[[#This Row],[Ori]]=Tableau__3_Déplacements_2[[#This Row],[Des]],"local","metro")</f>
        <v>metro</v>
      </c>
      <c r="P1825">
        <v>12</v>
      </c>
      <c r="Q1825">
        <v>17</v>
      </c>
      <c r="R1825">
        <v>0</v>
      </c>
      <c r="S1825">
        <v>17</v>
      </c>
      <c r="T1825">
        <v>30</v>
      </c>
      <c r="U1825" t="s">
        <v>13</v>
      </c>
      <c r="V1825">
        <v>3</v>
      </c>
      <c r="W1825">
        <v>1000</v>
      </c>
      <c r="X1825">
        <v>2</v>
      </c>
      <c r="Y1825">
        <v>136.10499999999999</v>
      </c>
      <c r="Z1825" s="1">
        <v>0</v>
      </c>
      <c r="AA1825" s="1"/>
    </row>
    <row r="1826" spans="1:27" x14ac:dyDescent="0.35">
      <c r="A1826">
        <v>1186</v>
      </c>
      <c r="B1826" t="e">
        <f>VLOOKUP(Tableau__3_Déplacements_2[[#This Row],[Id_Menage]],[2]Ménages!$A$2:$AD$1503,32)</f>
        <v>#REF!</v>
      </c>
      <c r="C1826" t="s">
        <v>16</v>
      </c>
      <c r="D1826" t="s">
        <v>14821</v>
      </c>
      <c r="E1826">
        <f>VLOOKUP(Tableau__3_Déplacements_2[[#This Row],[Id_Personne]],[1]!Tableau__2_Personnes_1[[Id_Personne]:[Age]],2)</f>
        <v>2</v>
      </c>
      <c r="F1826">
        <f>VLOOKUP(Tableau__3_Déplacements_2[[#This Row],[Id_Personne]],[1]!Tableau__2_Personnes_1[[Id_Personne]:[Age]],4)</f>
        <v>35</v>
      </c>
      <c r="G1826" t="s">
        <v>3</v>
      </c>
      <c r="H1826" t="s">
        <v>2</v>
      </c>
      <c r="I1826" t="s">
        <v>14823</v>
      </c>
      <c r="J1826">
        <v>1</v>
      </c>
      <c r="K1826">
        <v>29</v>
      </c>
      <c r="M1826">
        <v>21</v>
      </c>
      <c r="O1826" t="str">
        <f>IF(Tableau__3_Déplacements_2[[#This Row],[Ori]]=Tableau__3_Déplacements_2[[#This Row],[Des]],"local","metro")</f>
        <v>metro</v>
      </c>
      <c r="P1826">
        <v>12</v>
      </c>
      <c r="Q1826">
        <v>16</v>
      </c>
      <c r="R1826">
        <v>0</v>
      </c>
      <c r="S1826">
        <v>16</v>
      </c>
      <c r="T1826">
        <v>20</v>
      </c>
      <c r="U1826" t="s">
        <v>102</v>
      </c>
      <c r="V1826">
        <v>10</v>
      </c>
      <c r="W1826">
        <v>100</v>
      </c>
      <c r="X1826">
        <v>2</v>
      </c>
      <c r="Y1826">
        <v>136.10499999999999</v>
      </c>
      <c r="Z1826" s="1">
        <v>0</v>
      </c>
      <c r="AA1826" s="1"/>
    </row>
    <row r="1827" spans="1:27" x14ac:dyDescent="0.35">
      <c r="A1827">
        <v>1186</v>
      </c>
      <c r="B1827" t="e">
        <f>VLOOKUP(Tableau__3_Déplacements_2[[#This Row],[Id_Menage]],[2]Ménages!$A$2:$AD$1503,32)</f>
        <v>#REF!</v>
      </c>
      <c r="C1827" t="s">
        <v>16</v>
      </c>
      <c r="D1827" t="s">
        <v>14821</v>
      </c>
      <c r="E1827">
        <f>VLOOKUP(Tableau__3_Déplacements_2[[#This Row],[Id_Personne]],[1]!Tableau__2_Personnes_1[[Id_Personne]:[Age]],2)</f>
        <v>2</v>
      </c>
      <c r="F1827">
        <f>VLOOKUP(Tableau__3_Déplacements_2[[#This Row],[Id_Personne]],[1]!Tableau__2_Personnes_1[[Id_Personne]:[Age]],4)</f>
        <v>35</v>
      </c>
      <c r="G1827" t="s">
        <v>13</v>
      </c>
      <c r="H1827" t="s">
        <v>22</v>
      </c>
      <c r="I1827" t="s">
        <v>14822</v>
      </c>
      <c r="J1827">
        <v>1</v>
      </c>
      <c r="K1827">
        <v>21</v>
      </c>
      <c r="M1827">
        <v>14</v>
      </c>
      <c r="O1827" t="str">
        <f>IF(Tableau__3_Déplacements_2[[#This Row],[Ori]]=Tableau__3_Déplacements_2[[#This Row],[Des]],"local","metro")</f>
        <v>metro</v>
      </c>
      <c r="P1827">
        <v>15</v>
      </c>
      <c r="Q1827">
        <v>17</v>
      </c>
      <c r="R1827">
        <v>0</v>
      </c>
      <c r="S1827">
        <v>17</v>
      </c>
      <c r="T1827">
        <v>30</v>
      </c>
      <c r="U1827" t="s">
        <v>102</v>
      </c>
      <c r="V1827">
        <v>10</v>
      </c>
      <c r="W1827">
        <v>200</v>
      </c>
      <c r="X1827">
        <v>2</v>
      </c>
      <c r="Y1827">
        <v>136.10499999999999</v>
      </c>
      <c r="Z1827" s="1">
        <v>0</v>
      </c>
      <c r="AA1827" s="1"/>
    </row>
    <row r="1828" spans="1:27" x14ac:dyDescent="0.35">
      <c r="A1828">
        <v>1186</v>
      </c>
      <c r="B1828" t="e">
        <f>VLOOKUP(Tableau__3_Déplacements_2[[#This Row],[Id_Menage]],[2]Ménages!$A$2:$AD$1503,32)</f>
        <v>#REF!</v>
      </c>
      <c r="C1828" t="s">
        <v>16</v>
      </c>
      <c r="D1828" t="s">
        <v>14821</v>
      </c>
      <c r="E1828">
        <f>VLOOKUP(Tableau__3_Déplacements_2[[#This Row],[Id_Personne]],[1]!Tableau__2_Personnes_1[[Id_Personne]:[Age]],2)</f>
        <v>2</v>
      </c>
      <c r="F1828">
        <f>VLOOKUP(Tableau__3_Déplacements_2[[#This Row],[Id_Personne]],[1]!Tableau__2_Personnes_1[[Id_Personne]:[Age]],4)</f>
        <v>35</v>
      </c>
      <c r="G1828" t="s">
        <v>0</v>
      </c>
      <c r="H1828" t="s">
        <v>7</v>
      </c>
      <c r="I1828" t="s">
        <v>14820</v>
      </c>
      <c r="J1828">
        <v>1</v>
      </c>
      <c r="K1828">
        <v>14</v>
      </c>
      <c r="M1828">
        <v>29</v>
      </c>
      <c r="O1828" t="str">
        <f>IF(Tableau__3_Déplacements_2[[#This Row],[Ori]]=Tableau__3_Déplacements_2[[#This Row],[Des]],"local","metro")</f>
        <v>metro</v>
      </c>
      <c r="P1828">
        <v>3</v>
      </c>
      <c r="Q1828">
        <v>7</v>
      </c>
      <c r="R1828">
        <v>0</v>
      </c>
      <c r="S1828">
        <v>7</v>
      </c>
      <c r="T1828">
        <v>20</v>
      </c>
      <c r="U1828" t="s">
        <v>102</v>
      </c>
      <c r="V1828">
        <v>10</v>
      </c>
      <c r="W1828">
        <v>250</v>
      </c>
      <c r="X1828">
        <v>5</v>
      </c>
      <c r="Y1828">
        <v>136.10499999999999</v>
      </c>
      <c r="Z1828" s="1">
        <v>0</v>
      </c>
      <c r="AA1828" s="1"/>
    </row>
    <row r="1829" spans="1:27" x14ac:dyDescent="0.35">
      <c r="A1829">
        <v>1186</v>
      </c>
      <c r="B1829" t="e">
        <f>VLOOKUP(Tableau__3_Déplacements_2[[#This Row],[Id_Menage]],[2]Ménages!$A$2:$AD$1503,32)</f>
        <v>#REF!</v>
      </c>
      <c r="C1829" t="s">
        <v>11</v>
      </c>
      <c r="D1829" t="s">
        <v>14817</v>
      </c>
      <c r="E1829">
        <f>VLOOKUP(Tableau__3_Déplacements_2[[#This Row],[Id_Personne]],[1]!Tableau__2_Personnes_1[[Id_Personne]:[Age]],2)</f>
        <v>1</v>
      </c>
      <c r="F1829">
        <f>VLOOKUP(Tableau__3_Déplacements_2[[#This Row],[Id_Personne]],[1]!Tableau__2_Personnes_1[[Id_Personne]:[Age]],4)</f>
        <v>30</v>
      </c>
      <c r="G1829" t="s">
        <v>13</v>
      </c>
      <c r="H1829" t="s">
        <v>22</v>
      </c>
      <c r="I1829" t="s">
        <v>14819</v>
      </c>
      <c r="J1829">
        <v>1</v>
      </c>
      <c r="K1829">
        <v>29</v>
      </c>
      <c r="M1829">
        <v>14</v>
      </c>
      <c r="O1829" t="str">
        <f>IF(Tableau__3_Déplacements_2[[#This Row],[Ori]]=Tableau__3_Déplacements_2[[#This Row],[Des]],"local","metro")</f>
        <v>metro</v>
      </c>
      <c r="P1829">
        <v>15</v>
      </c>
      <c r="Q1829">
        <v>18</v>
      </c>
      <c r="R1829">
        <v>0</v>
      </c>
      <c r="S1829">
        <v>19</v>
      </c>
      <c r="T1829">
        <v>0</v>
      </c>
      <c r="U1829" t="s">
        <v>102</v>
      </c>
      <c r="V1829">
        <v>10</v>
      </c>
      <c r="W1829">
        <v>250</v>
      </c>
      <c r="X1829">
        <v>3</v>
      </c>
      <c r="Y1829">
        <v>136.10499999999999</v>
      </c>
      <c r="Z1829" s="1">
        <v>0</v>
      </c>
      <c r="AA1829" s="1"/>
    </row>
    <row r="1830" spans="1:27" x14ac:dyDescent="0.35">
      <c r="A1830">
        <v>1186</v>
      </c>
      <c r="B1830" t="e">
        <f>VLOOKUP(Tableau__3_Déplacements_2[[#This Row],[Id_Menage]],[2]Ménages!$A$2:$AD$1503,32)</f>
        <v>#REF!</v>
      </c>
      <c r="C1830" t="s">
        <v>11</v>
      </c>
      <c r="D1830" t="s">
        <v>14817</v>
      </c>
      <c r="E1830">
        <f>VLOOKUP(Tableau__3_Déplacements_2[[#This Row],[Id_Personne]],[1]!Tableau__2_Personnes_1[[Id_Personne]:[Age]],2)</f>
        <v>1</v>
      </c>
      <c r="F1830">
        <f>VLOOKUP(Tableau__3_Déplacements_2[[#This Row],[Id_Personne]],[1]!Tableau__2_Personnes_1[[Id_Personne]:[Age]],4)</f>
        <v>30</v>
      </c>
      <c r="G1830" t="s">
        <v>0</v>
      </c>
      <c r="H1830" t="s">
        <v>7</v>
      </c>
      <c r="I1830" t="s">
        <v>14818</v>
      </c>
      <c r="J1830">
        <v>1</v>
      </c>
      <c r="K1830">
        <v>14</v>
      </c>
      <c r="M1830">
        <v>7</v>
      </c>
      <c r="O1830" t="str">
        <f>IF(Tableau__3_Déplacements_2[[#This Row],[Ori]]=Tableau__3_Déplacements_2[[#This Row],[Des]],"local","metro")</f>
        <v>metro</v>
      </c>
      <c r="P1830">
        <v>3</v>
      </c>
      <c r="Q1830">
        <v>6</v>
      </c>
      <c r="R1830">
        <v>0</v>
      </c>
      <c r="S1830">
        <v>6</v>
      </c>
      <c r="T1830">
        <v>20</v>
      </c>
      <c r="U1830" t="s">
        <v>102</v>
      </c>
      <c r="V1830">
        <v>10</v>
      </c>
      <c r="W1830">
        <v>150</v>
      </c>
      <c r="X1830">
        <v>5</v>
      </c>
      <c r="Y1830">
        <v>136.10499999999999</v>
      </c>
      <c r="Z1830" s="1">
        <v>0</v>
      </c>
      <c r="AA1830" s="1"/>
    </row>
    <row r="1831" spans="1:27" x14ac:dyDescent="0.35">
      <c r="A1831">
        <v>1186</v>
      </c>
      <c r="B1831" t="e">
        <f>VLOOKUP(Tableau__3_Déplacements_2[[#This Row],[Id_Menage]],[2]Ménages!$A$2:$AD$1503,32)</f>
        <v>#REF!</v>
      </c>
      <c r="C1831" t="s">
        <v>11</v>
      </c>
      <c r="D1831" t="s">
        <v>14817</v>
      </c>
      <c r="E1831">
        <f>VLOOKUP(Tableau__3_Déplacements_2[[#This Row],[Id_Personne]],[1]!Tableau__2_Personnes_1[[Id_Personne]:[Age]],2)</f>
        <v>1</v>
      </c>
      <c r="F1831">
        <f>VLOOKUP(Tableau__3_Déplacements_2[[#This Row],[Id_Personne]],[1]!Tableau__2_Personnes_1[[Id_Personne]:[Age]],4)</f>
        <v>30</v>
      </c>
      <c r="G1831" t="s">
        <v>3</v>
      </c>
      <c r="H1831" t="s">
        <v>2</v>
      </c>
      <c r="I1831" t="s">
        <v>14816</v>
      </c>
      <c r="J1831">
        <v>1</v>
      </c>
      <c r="K1831">
        <v>7</v>
      </c>
      <c r="M1831">
        <v>29</v>
      </c>
      <c r="O1831" t="str">
        <f>IF(Tableau__3_Déplacements_2[[#This Row],[Ori]]=Tableau__3_Déplacements_2[[#This Row],[Des]],"local","metro")</f>
        <v>metro</v>
      </c>
      <c r="P1831">
        <v>4</v>
      </c>
      <c r="Q1831">
        <v>13</v>
      </c>
      <c r="R1831">
        <v>0</v>
      </c>
      <c r="S1831">
        <v>13</v>
      </c>
      <c r="T1831">
        <v>30</v>
      </c>
      <c r="U1831" t="s">
        <v>102</v>
      </c>
      <c r="V1831">
        <v>10</v>
      </c>
      <c r="W1831">
        <v>300</v>
      </c>
      <c r="X1831">
        <v>3</v>
      </c>
      <c r="Y1831">
        <v>136.10499999999999</v>
      </c>
      <c r="Z1831" s="1">
        <v>0</v>
      </c>
      <c r="AA1831" s="1"/>
    </row>
    <row r="1832" spans="1:27" x14ac:dyDescent="0.35">
      <c r="A1832">
        <v>1186</v>
      </c>
      <c r="B1832" t="e">
        <f>VLOOKUP(Tableau__3_Déplacements_2[[#This Row],[Id_Menage]],[2]Ménages!$A$2:$AD$1503,32)</f>
        <v>#REF!</v>
      </c>
      <c r="C1832" t="s">
        <v>5</v>
      </c>
      <c r="D1832" t="s">
        <v>14812</v>
      </c>
      <c r="E1832">
        <f>VLOOKUP(Tableau__3_Déplacements_2[[#This Row],[Id_Personne]],[1]!Tableau__2_Personnes_1[[Id_Personne]:[Age]],2)</f>
        <v>1</v>
      </c>
      <c r="F1832">
        <f>VLOOKUP(Tableau__3_Déplacements_2[[#This Row],[Id_Personne]],[1]!Tableau__2_Personnes_1[[Id_Personne]:[Age]],4)</f>
        <v>50</v>
      </c>
      <c r="G1832" t="s">
        <v>13</v>
      </c>
      <c r="H1832" t="s">
        <v>22</v>
      </c>
      <c r="I1832" t="s">
        <v>14815</v>
      </c>
      <c r="J1832">
        <v>1</v>
      </c>
      <c r="K1832">
        <v>83</v>
      </c>
      <c r="M1832">
        <v>29</v>
      </c>
      <c r="O1832" t="str">
        <f>IF(Tableau__3_Déplacements_2[[#This Row],[Ori]]=Tableau__3_Déplacements_2[[#This Row],[Des]],"local","metro")</f>
        <v>metro</v>
      </c>
      <c r="P1832">
        <v>6</v>
      </c>
      <c r="Q1832">
        <v>17</v>
      </c>
      <c r="R1832">
        <v>0</v>
      </c>
      <c r="S1832">
        <v>17</v>
      </c>
      <c r="T1832">
        <v>30</v>
      </c>
      <c r="U1832" t="s">
        <v>102</v>
      </c>
      <c r="V1832">
        <v>10</v>
      </c>
      <c r="W1832">
        <v>200</v>
      </c>
      <c r="X1832">
        <v>5</v>
      </c>
      <c r="Y1832">
        <v>136.10499999999999</v>
      </c>
      <c r="Z1832" s="1">
        <v>0</v>
      </c>
      <c r="AA1832" s="1"/>
    </row>
    <row r="1833" spans="1:27" x14ac:dyDescent="0.35">
      <c r="A1833">
        <v>1186</v>
      </c>
      <c r="B1833" t="e">
        <f>VLOOKUP(Tableau__3_Déplacements_2[[#This Row],[Id_Menage]],[2]Ménages!$A$2:$AD$1503,32)</f>
        <v>#REF!</v>
      </c>
      <c r="C1833" t="s">
        <v>5</v>
      </c>
      <c r="D1833" t="s">
        <v>14812</v>
      </c>
      <c r="E1833">
        <f>VLOOKUP(Tableau__3_Déplacements_2[[#This Row],[Id_Personne]],[1]!Tableau__2_Personnes_1[[Id_Personne]:[Age]],2)</f>
        <v>1</v>
      </c>
      <c r="F1833">
        <f>VLOOKUP(Tableau__3_Déplacements_2[[#This Row],[Id_Personne]],[1]!Tableau__2_Personnes_1[[Id_Personne]:[Age]],4)</f>
        <v>50</v>
      </c>
      <c r="G1833" t="s">
        <v>3</v>
      </c>
      <c r="H1833" t="s">
        <v>2</v>
      </c>
      <c r="I1833" t="s">
        <v>14814</v>
      </c>
      <c r="J1833">
        <v>1</v>
      </c>
      <c r="K1833">
        <v>29</v>
      </c>
      <c r="M1833">
        <v>83</v>
      </c>
      <c r="O1833" t="str">
        <f>IF(Tableau__3_Déplacements_2[[#This Row],[Ori]]=Tableau__3_Déplacements_2[[#This Row],[Des]],"local","metro")</f>
        <v>metro</v>
      </c>
      <c r="P1833">
        <v>6</v>
      </c>
      <c r="Q1833">
        <v>7</v>
      </c>
      <c r="R1833">
        <v>0</v>
      </c>
      <c r="S1833">
        <v>7</v>
      </c>
      <c r="T1833">
        <v>30</v>
      </c>
      <c r="U1833" t="s">
        <v>102</v>
      </c>
      <c r="V1833">
        <v>10</v>
      </c>
      <c r="W1833">
        <v>200</v>
      </c>
      <c r="X1833">
        <v>5</v>
      </c>
      <c r="Y1833">
        <v>136.10499999999999</v>
      </c>
      <c r="Z1833" s="1">
        <v>0</v>
      </c>
      <c r="AA1833" s="1"/>
    </row>
    <row r="1834" spans="1:27" x14ac:dyDescent="0.35">
      <c r="A1834">
        <v>1186</v>
      </c>
      <c r="B1834" t="e">
        <f>VLOOKUP(Tableau__3_Déplacements_2[[#This Row],[Id_Menage]],[2]Ménages!$A$2:$AD$1503,32)</f>
        <v>#REF!</v>
      </c>
      <c r="C1834" t="s">
        <v>5</v>
      </c>
      <c r="D1834" t="s">
        <v>14812</v>
      </c>
      <c r="E1834">
        <f>VLOOKUP(Tableau__3_Déplacements_2[[#This Row],[Id_Personne]],[1]!Tableau__2_Personnes_1[[Id_Personne]:[Age]],2)</f>
        <v>1</v>
      </c>
      <c r="F1834">
        <f>VLOOKUP(Tableau__3_Déplacements_2[[#This Row],[Id_Personne]],[1]!Tableau__2_Personnes_1[[Id_Personne]:[Age]],4)</f>
        <v>50</v>
      </c>
      <c r="G1834" t="s">
        <v>27</v>
      </c>
      <c r="H1834" t="s">
        <v>26</v>
      </c>
      <c r="I1834" t="s">
        <v>14813</v>
      </c>
      <c r="J1834">
        <v>1</v>
      </c>
      <c r="K1834">
        <v>29</v>
      </c>
      <c r="M1834">
        <v>14</v>
      </c>
      <c r="O1834" t="str">
        <f>IF(Tableau__3_Déplacements_2[[#This Row],[Ori]]=Tableau__3_Déplacements_2[[#This Row],[Des]],"local","metro")</f>
        <v>metro</v>
      </c>
      <c r="P1834">
        <v>15</v>
      </c>
      <c r="Q1834">
        <v>18</v>
      </c>
      <c r="R1834">
        <v>0</v>
      </c>
      <c r="S1834">
        <v>19</v>
      </c>
      <c r="T1834">
        <v>0</v>
      </c>
      <c r="U1834" t="s">
        <v>102</v>
      </c>
      <c r="V1834">
        <v>10</v>
      </c>
      <c r="W1834">
        <v>250</v>
      </c>
      <c r="X1834">
        <v>5</v>
      </c>
      <c r="Y1834">
        <v>136.10499999999999</v>
      </c>
      <c r="Z1834" s="1">
        <v>0</v>
      </c>
      <c r="AA1834" s="1"/>
    </row>
    <row r="1835" spans="1:27" x14ac:dyDescent="0.35">
      <c r="A1835">
        <v>1186</v>
      </c>
      <c r="B1835" t="e">
        <f>VLOOKUP(Tableau__3_Déplacements_2[[#This Row],[Id_Menage]],[2]Ménages!$A$2:$AD$1503,32)</f>
        <v>#REF!</v>
      </c>
      <c r="C1835" t="s">
        <v>5</v>
      </c>
      <c r="D1835" t="s">
        <v>14812</v>
      </c>
      <c r="E1835">
        <f>VLOOKUP(Tableau__3_Déplacements_2[[#This Row],[Id_Personne]],[1]!Tableau__2_Personnes_1[[Id_Personne]:[Age]],2)</f>
        <v>1</v>
      </c>
      <c r="F1835">
        <f>VLOOKUP(Tableau__3_Déplacements_2[[#This Row],[Id_Personne]],[1]!Tableau__2_Personnes_1[[Id_Personne]:[Age]],4)</f>
        <v>50</v>
      </c>
      <c r="G1835" t="s">
        <v>0</v>
      </c>
      <c r="H1835" t="s">
        <v>7</v>
      </c>
      <c r="I1835" t="s">
        <v>14811</v>
      </c>
      <c r="J1835">
        <v>1</v>
      </c>
      <c r="K1835">
        <v>14</v>
      </c>
      <c r="M1835">
        <v>29</v>
      </c>
      <c r="O1835" t="str">
        <f>IF(Tableau__3_Déplacements_2[[#This Row],[Ori]]=Tableau__3_Déplacements_2[[#This Row],[Des]],"local","metro")</f>
        <v>metro</v>
      </c>
      <c r="P1835">
        <v>3</v>
      </c>
      <c r="Q1835">
        <v>6</v>
      </c>
      <c r="R1835">
        <v>0</v>
      </c>
      <c r="S1835">
        <v>6</v>
      </c>
      <c r="T1835">
        <v>20</v>
      </c>
      <c r="U1835" t="s">
        <v>102</v>
      </c>
      <c r="V1835">
        <v>10</v>
      </c>
      <c r="W1835">
        <v>200</v>
      </c>
      <c r="X1835">
        <v>5</v>
      </c>
      <c r="Y1835">
        <v>136.10499999999999</v>
      </c>
      <c r="Z1835" s="1">
        <v>0</v>
      </c>
      <c r="AA1835" s="1"/>
    </row>
    <row r="1836" spans="1:27" x14ac:dyDescent="0.35">
      <c r="A1836">
        <v>1187</v>
      </c>
      <c r="B1836" t="e">
        <f>VLOOKUP(Tableau__3_Déplacements_2[[#This Row],[Id_Menage]],[2]Ménages!$A$2:$AD$1503,32)</f>
        <v>#REF!</v>
      </c>
      <c r="C1836" t="s">
        <v>16</v>
      </c>
      <c r="D1836" t="s">
        <v>14805</v>
      </c>
      <c r="E1836">
        <f>VLOOKUP(Tableau__3_Déplacements_2[[#This Row],[Id_Personne]],[1]!Tableau__2_Personnes_1[[Id_Personne]:[Age]],2)</f>
        <v>2</v>
      </c>
      <c r="F1836">
        <f>VLOOKUP(Tableau__3_Déplacements_2[[#This Row],[Id_Personne]],[1]!Tableau__2_Personnes_1[[Id_Personne]:[Age]],4)</f>
        <v>36</v>
      </c>
      <c r="G1836" t="s">
        <v>0</v>
      </c>
      <c r="H1836" t="s">
        <v>7</v>
      </c>
      <c r="I1836" t="s">
        <v>14810</v>
      </c>
      <c r="J1836">
        <v>1</v>
      </c>
      <c r="K1836">
        <v>14</v>
      </c>
      <c r="M1836">
        <v>8</v>
      </c>
      <c r="O1836" t="str">
        <f>IF(Tableau__3_Déplacements_2[[#This Row],[Ori]]=Tableau__3_Déplacements_2[[#This Row],[Des]],"local","metro")</f>
        <v>metro</v>
      </c>
      <c r="P1836">
        <v>2</v>
      </c>
      <c r="Q1836">
        <v>7</v>
      </c>
      <c r="R1836">
        <v>0</v>
      </c>
      <c r="S1836">
        <v>7</v>
      </c>
      <c r="T1836">
        <v>20</v>
      </c>
      <c r="U1836" t="s">
        <v>37</v>
      </c>
      <c r="V1836">
        <v>6</v>
      </c>
      <c r="W1836">
        <v>1000</v>
      </c>
      <c r="X1836">
        <v>5</v>
      </c>
      <c r="Y1836">
        <v>136.10499999999999</v>
      </c>
      <c r="Z1836" s="1">
        <v>0</v>
      </c>
      <c r="AA1836" s="1"/>
    </row>
    <row r="1837" spans="1:27" x14ac:dyDescent="0.35">
      <c r="A1837">
        <v>1187</v>
      </c>
      <c r="B1837" t="e">
        <f>VLOOKUP(Tableau__3_Déplacements_2[[#This Row],[Id_Menage]],[2]Ménages!$A$2:$AD$1503,32)</f>
        <v>#REF!</v>
      </c>
      <c r="C1837" t="s">
        <v>16</v>
      </c>
      <c r="D1837" t="s">
        <v>14805</v>
      </c>
      <c r="E1837">
        <f>VLOOKUP(Tableau__3_Déplacements_2[[#This Row],[Id_Personne]],[1]!Tableau__2_Personnes_1[[Id_Personne]:[Age]],2)</f>
        <v>2</v>
      </c>
      <c r="F1837">
        <f>VLOOKUP(Tableau__3_Déplacements_2[[#This Row],[Id_Personne]],[1]!Tableau__2_Personnes_1[[Id_Personne]:[Age]],4)</f>
        <v>36</v>
      </c>
      <c r="G1837" t="s">
        <v>37</v>
      </c>
      <c r="H1837" t="s">
        <v>280</v>
      </c>
      <c r="I1837" t="s">
        <v>14809</v>
      </c>
      <c r="J1837">
        <v>1</v>
      </c>
      <c r="K1837">
        <v>14</v>
      </c>
      <c r="M1837">
        <v>14</v>
      </c>
      <c r="O1837" t="str">
        <f>IF(Tableau__3_Déplacements_2[[#This Row],[Ori]]=Tableau__3_Déplacements_2[[#This Row],[Des]],"local","metro")</f>
        <v>local</v>
      </c>
      <c r="P1837">
        <v>15</v>
      </c>
      <c r="Q1837">
        <v>19</v>
      </c>
      <c r="R1837">
        <v>0</v>
      </c>
      <c r="S1837">
        <v>19</v>
      </c>
      <c r="T1837">
        <v>1</v>
      </c>
      <c r="U1837" t="s">
        <v>0</v>
      </c>
      <c r="V1837">
        <v>1</v>
      </c>
      <c r="W1837">
        <v>0</v>
      </c>
      <c r="X1837">
        <v>6</v>
      </c>
      <c r="Y1837">
        <v>136.10499999999999</v>
      </c>
      <c r="Z1837" s="1">
        <v>0</v>
      </c>
      <c r="AA1837" s="1"/>
    </row>
    <row r="1838" spans="1:27" x14ac:dyDescent="0.35">
      <c r="A1838">
        <v>1187</v>
      </c>
      <c r="B1838" t="e">
        <f>VLOOKUP(Tableau__3_Déplacements_2[[#This Row],[Id_Menage]],[2]Ménages!$A$2:$AD$1503,32)</f>
        <v>#REF!</v>
      </c>
      <c r="C1838" t="s">
        <v>16</v>
      </c>
      <c r="D1838" t="s">
        <v>14805</v>
      </c>
      <c r="E1838">
        <f>VLOOKUP(Tableau__3_Déplacements_2[[#This Row],[Id_Personne]],[1]!Tableau__2_Personnes_1[[Id_Personne]:[Age]],2)</f>
        <v>2</v>
      </c>
      <c r="F1838">
        <f>VLOOKUP(Tableau__3_Déplacements_2[[#This Row],[Id_Personne]],[1]!Tableau__2_Personnes_1[[Id_Personne]:[Age]],4)</f>
        <v>36</v>
      </c>
      <c r="G1838" t="s">
        <v>8</v>
      </c>
      <c r="H1838" t="s">
        <v>273</v>
      </c>
      <c r="I1838" t="s">
        <v>14808</v>
      </c>
      <c r="J1838">
        <v>1</v>
      </c>
      <c r="K1838">
        <v>8</v>
      </c>
      <c r="M1838">
        <v>14</v>
      </c>
      <c r="O1838" t="str">
        <f>IF(Tableau__3_Déplacements_2[[#This Row],[Ori]]=Tableau__3_Déplacements_2[[#This Row],[Des]],"local","metro")</f>
        <v>metro</v>
      </c>
      <c r="P1838">
        <v>15</v>
      </c>
      <c r="Q1838">
        <v>18</v>
      </c>
      <c r="R1838">
        <v>0</v>
      </c>
      <c r="S1838">
        <v>19</v>
      </c>
      <c r="T1838">
        <v>0</v>
      </c>
      <c r="U1838" t="s">
        <v>37</v>
      </c>
      <c r="V1838">
        <v>6</v>
      </c>
      <c r="W1838">
        <v>1000</v>
      </c>
      <c r="X1838">
        <v>5</v>
      </c>
      <c r="Y1838">
        <v>136.10499999999999</v>
      </c>
      <c r="Z1838" s="1">
        <v>0</v>
      </c>
      <c r="AA1838" s="1"/>
    </row>
    <row r="1839" spans="1:27" x14ac:dyDescent="0.35">
      <c r="A1839">
        <v>1187</v>
      </c>
      <c r="B1839" t="e">
        <f>VLOOKUP(Tableau__3_Déplacements_2[[#This Row],[Id_Menage]],[2]Ménages!$A$2:$AD$1503,32)</f>
        <v>#REF!</v>
      </c>
      <c r="C1839" t="s">
        <v>16</v>
      </c>
      <c r="D1839" t="s">
        <v>14805</v>
      </c>
      <c r="E1839">
        <f>VLOOKUP(Tableau__3_Déplacements_2[[#This Row],[Id_Personne]],[1]!Tableau__2_Personnes_1[[Id_Personne]:[Age]],2)</f>
        <v>2</v>
      </c>
      <c r="F1839">
        <f>VLOOKUP(Tableau__3_Déplacements_2[[#This Row],[Id_Personne]],[1]!Tableau__2_Personnes_1[[Id_Personne]:[Age]],4)</f>
        <v>36</v>
      </c>
      <c r="G1839" t="s">
        <v>3</v>
      </c>
      <c r="H1839" t="s">
        <v>2</v>
      </c>
      <c r="I1839" t="s">
        <v>14807</v>
      </c>
      <c r="J1839">
        <v>1</v>
      </c>
      <c r="K1839">
        <v>8</v>
      </c>
      <c r="M1839">
        <v>2</v>
      </c>
      <c r="O1839" t="str">
        <f>IF(Tableau__3_Déplacements_2[[#This Row],[Ori]]=Tableau__3_Déplacements_2[[#This Row],[Des]],"local","metro")</f>
        <v>metro</v>
      </c>
      <c r="P1839">
        <v>3</v>
      </c>
      <c r="Q1839">
        <v>8</v>
      </c>
      <c r="R1839">
        <v>0</v>
      </c>
      <c r="S1839">
        <v>8</v>
      </c>
      <c r="T1839">
        <v>30</v>
      </c>
      <c r="U1839" t="s">
        <v>37</v>
      </c>
      <c r="V1839">
        <v>6</v>
      </c>
      <c r="W1839">
        <v>1000</v>
      </c>
      <c r="X1839">
        <v>5</v>
      </c>
      <c r="Y1839">
        <v>136.10499999999999</v>
      </c>
      <c r="Z1839" s="1">
        <v>0</v>
      </c>
      <c r="AA1839" s="1"/>
    </row>
    <row r="1840" spans="1:27" x14ac:dyDescent="0.35">
      <c r="A1840">
        <v>1187</v>
      </c>
      <c r="B1840" t="e">
        <f>VLOOKUP(Tableau__3_Déplacements_2[[#This Row],[Id_Menage]],[2]Ménages!$A$2:$AD$1503,32)</f>
        <v>#REF!</v>
      </c>
      <c r="C1840" t="s">
        <v>16</v>
      </c>
      <c r="D1840" t="s">
        <v>14805</v>
      </c>
      <c r="E1840">
        <f>VLOOKUP(Tableau__3_Déplacements_2[[#This Row],[Id_Personne]],[1]!Tableau__2_Personnes_1[[Id_Personne]:[Age]],2)</f>
        <v>2</v>
      </c>
      <c r="F1840">
        <f>VLOOKUP(Tableau__3_Déplacements_2[[#This Row],[Id_Personne]],[1]!Tableau__2_Personnes_1[[Id_Personne]:[Age]],4)</f>
        <v>36</v>
      </c>
      <c r="G1840" t="s">
        <v>13</v>
      </c>
      <c r="H1840" t="s">
        <v>22</v>
      </c>
      <c r="I1840" t="s">
        <v>14806</v>
      </c>
      <c r="J1840">
        <v>1</v>
      </c>
      <c r="K1840">
        <v>2</v>
      </c>
      <c r="M1840">
        <v>1</v>
      </c>
      <c r="O1840" t="str">
        <f>IF(Tableau__3_Déplacements_2[[#This Row],[Ori]]=Tableau__3_Déplacements_2[[#This Row],[Des]],"local","metro")</f>
        <v>metro</v>
      </c>
      <c r="P1840">
        <v>7</v>
      </c>
      <c r="Q1840">
        <v>16</v>
      </c>
      <c r="R1840">
        <v>0</v>
      </c>
      <c r="S1840">
        <v>17</v>
      </c>
      <c r="T1840">
        <v>30</v>
      </c>
      <c r="U1840" t="s">
        <v>37</v>
      </c>
      <c r="V1840">
        <v>6</v>
      </c>
      <c r="W1840">
        <v>1000</v>
      </c>
      <c r="X1840">
        <v>5</v>
      </c>
      <c r="Y1840">
        <v>136.10499999999999</v>
      </c>
      <c r="Z1840" s="1">
        <v>0</v>
      </c>
      <c r="AA1840" s="1"/>
    </row>
    <row r="1841" spans="1:27" x14ac:dyDescent="0.35">
      <c r="A1841">
        <v>1187</v>
      </c>
      <c r="B1841" t="e">
        <f>VLOOKUP(Tableau__3_Déplacements_2[[#This Row],[Id_Menage]],[2]Ménages!$A$2:$AD$1503,32)</f>
        <v>#REF!</v>
      </c>
      <c r="C1841" t="s">
        <v>16</v>
      </c>
      <c r="D1841" t="s">
        <v>14805</v>
      </c>
      <c r="E1841">
        <f>VLOOKUP(Tableau__3_Déplacements_2[[#This Row],[Id_Personne]],[1]!Tableau__2_Personnes_1[[Id_Personne]:[Age]],2)</f>
        <v>2</v>
      </c>
      <c r="F1841">
        <f>VLOOKUP(Tableau__3_Déplacements_2[[#This Row],[Id_Personne]],[1]!Tableau__2_Personnes_1[[Id_Personne]:[Age]],4)</f>
        <v>36</v>
      </c>
      <c r="G1841" t="s">
        <v>27</v>
      </c>
      <c r="H1841" t="s">
        <v>26</v>
      </c>
      <c r="I1841" t="s">
        <v>14804</v>
      </c>
      <c r="J1841">
        <v>1</v>
      </c>
      <c r="K1841">
        <v>1</v>
      </c>
      <c r="M1841">
        <v>8</v>
      </c>
      <c r="O1841" t="str">
        <f>IF(Tableau__3_Déplacements_2[[#This Row],[Ori]]=Tableau__3_Déplacements_2[[#This Row],[Des]],"local","metro")</f>
        <v>metro</v>
      </c>
      <c r="P1841">
        <v>2</v>
      </c>
      <c r="Q1841">
        <v>17</v>
      </c>
      <c r="R1841">
        <v>0</v>
      </c>
      <c r="S1841">
        <v>17</v>
      </c>
      <c r="T1841">
        <v>30</v>
      </c>
      <c r="U1841" t="s">
        <v>37</v>
      </c>
      <c r="V1841">
        <v>6</v>
      </c>
      <c r="W1841">
        <v>1000</v>
      </c>
      <c r="X1841">
        <v>5</v>
      </c>
      <c r="Y1841">
        <v>136.10499999999999</v>
      </c>
      <c r="Z1841" s="1">
        <v>0</v>
      </c>
      <c r="AA1841" s="1"/>
    </row>
    <row r="1842" spans="1:27" x14ac:dyDescent="0.35">
      <c r="A1842">
        <v>1187</v>
      </c>
      <c r="B1842" t="e">
        <f>VLOOKUP(Tableau__3_Déplacements_2[[#This Row],[Id_Menage]],[2]Ménages!$A$2:$AD$1503,32)</f>
        <v>#REF!</v>
      </c>
      <c r="C1842" t="s">
        <v>11</v>
      </c>
      <c r="D1842" t="s">
        <v>14801</v>
      </c>
      <c r="E1842">
        <f>VLOOKUP(Tableau__3_Déplacements_2[[#This Row],[Id_Personne]],[1]!Tableau__2_Personnes_1[[Id_Personne]:[Age]],2)</f>
        <v>1</v>
      </c>
      <c r="F1842">
        <f>VLOOKUP(Tableau__3_Déplacements_2[[#This Row],[Id_Personne]],[1]!Tableau__2_Personnes_1[[Id_Personne]:[Age]],4)</f>
        <v>40</v>
      </c>
      <c r="G1842" t="s">
        <v>0</v>
      </c>
      <c r="H1842" t="s">
        <v>7</v>
      </c>
      <c r="I1842" t="s">
        <v>14803</v>
      </c>
      <c r="J1842">
        <v>1</v>
      </c>
      <c r="K1842">
        <v>14</v>
      </c>
      <c r="M1842">
        <v>1</v>
      </c>
      <c r="O1842" t="str">
        <f>IF(Tableau__3_Déplacements_2[[#This Row],[Ori]]=Tableau__3_Déplacements_2[[#This Row],[Des]],"local","metro")</f>
        <v>metro</v>
      </c>
      <c r="P1842">
        <v>3</v>
      </c>
      <c r="Q1842">
        <v>7</v>
      </c>
      <c r="R1842">
        <v>0</v>
      </c>
      <c r="S1842">
        <v>7</v>
      </c>
      <c r="T1842">
        <v>20</v>
      </c>
      <c r="U1842" t="s">
        <v>37</v>
      </c>
      <c r="V1842">
        <v>6</v>
      </c>
      <c r="W1842">
        <v>1000</v>
      </c>
      <c r="X1842">
        <v>5</v>
      </c>
      <c r="Y1842">
        <v>136.10499999999999</v>
      </c>
      <c r="Z1842" s="1">
        <v>0</v>
      </c>
      <c r="AA1842" s="1"/>
    </row>
    <row r="1843" spans="1:27" x14ac:dyDescent="0.35">
      <c r="A1843">
        <v>1187</v>
      </c>
      <c r="B1843" t="e">
        <f>VLOOKUP(Tableau__3_Déplacements_2[[#This Row],[Id_Menage]],[2]Ménages!$A$2:$AD$1503,32)</f>
        <v>#REF!</v>
      </c>
      <c r="C1843" t="s">
        <v>11</v>
      </c>
      <c r="D1843" t="s">
        <v>14801</v>
      </c>
      <c r="E1843">
        <f>VLOOKUP(Tableau__3_Déplacements_2[[#This Row],[Id_Personne]],[1]!Tableau__2_Personnes_1[[Id_Personne]:[Age]],2)</f>
        <v>1</v>
      </c>
      <c r="F1843">
        <f>VLOOKUP(Tableau__3_Déplacements_2[[#This Row],[Id_Personne]],[1]!Tableau__2_Personnes_1[[Id_Personne]:[Age]],4)</f>
        <v>40</v>
      </c>
      <c r="G1843" t="s">
        <v>13</v>
      </c>
      <c r="H1843" t="s">
        <v>22</v>
      </c>
      <c r="I1843" t="s">
        <v>14802</v>
      </c>
      <c r="J1843">
        <v>1</v>
      </c>
      <c r="K1843">
        <v>11</v>
      </c>
      <c r="M1843">
        <v>14</v>
      </c>
      <c r="O1843" t="str">
        <f>IF(Tableau__3_Déplacements_2[[#This Row],[Ori]]=Tableau__3_Déplacements_2[[#This Row],[Des]],"local","metro")</f>
        <v>metro</v>
      </c>
      <c r="P1843">
        <v>15</v>
      </c>
      <c r="Q1843">
        <v>19</v>
      </c>
      <c r="R1843">
        <v>0</v>
      </c>
      <c r="S1843">
        <v>19</v>
      </c>
      <c r="T1843">
        <v>40</v>
      </c>
      <c r="U1843" t="s">
        <v>37</v>
      </c>
      <c r="V1843">
        <v>6</v>
      </c>
      <c r="W1843">
        <v>1000</v>
      </c>
      <c r="X1843">
        <v>5</v>
      </c>
      <c r="Y1843">
        <v>136.10499999999999</v>
      </c>
      <c r="Z1843" s="1">
        <v>0</v>
      </c>
      <c r="AA1843" s="1"/>
    </row>
    <row r="1844" spans="1:27" x14ac:dyDescent="0.35">
      <c r="A1844">
        <v>1187</v>
      </c>
      <c r="B1844" t="e">
        <f>VLOOKUP(Tableau__3_Déplacements_2[[#This Row],[Id_Menage]],[2]Ménages!$A$2:$AD$1503,32)</f>
        <v>#REF!</v>
      </c>
      <c r="C1844" t="s">
        <v>11</v>
      </c>
      <c r="D1844" t="s">
        <v>14801</v>
      </c>
      <c r="E1844">
        <f>VLOOKUP(Tableau__3_Déplacements_2[[#This Row],[Id_Personne]],[1]!Tableau__2_Personnes_1[[Id_Personne]:[Age]],2)</f>
        <v>1</v>
      </c>
      <c r="F1844">
        <f>VLOOKUP(Tableau__3_Déplacements_2[[#This Row],[Id_Personne]],[1]!Tableau__2_Personnes_1[[Id_Personne]:[Age]],4)</f>
        <v>40</v>
      </c>
      <c r="G1844" t="s">
        <v>3</v>
      </c>
      <c r="H1844" t="s">
        <v>2</v>
      </c>
      <c r="I1844" t="s">
        <v>14800</v>
      </c>
      <c r="J1844">
        <v>1</v>
      </c>
      <c r="K1844">
        <v>1</v>
      </c>
      <c r="M1844">
        <v>11</v>
      </c>
      <c r="O1844" t="str">
        <f>IF(Tableau__3_Déplacements_2[[#This Row],[Ori]]=Tableau__3_Déplacements_2[[#This Row],[Des]],"local","metro")</f>
        <v>metro</v>
      </c>
      <c r="P1844">
        <v>10</v>
      </c>
      <c r="Q1844">
        <v>17</v>
      </c>
      <c r="R1844">
        <v>0</v>
      </c>
      <c r="S1844">
        <v>17</v>
      </c>
      <c r="T1844">
        <v>30</v>
      </c>
      <c r="U1844" t="s">
        <v>37</v>
      </c>
      <c r="V1844">
        <v>6</v>
      </c>
      <c r="W1844">
        <v>1000</v>
      </c>
      <c r="X1844">
        <v>5</v>
      </c>
      <c r="Y1844">
        <v>136.10499999999999</v>
      </c>
      <c r="Z1844" s="1">
        <v>0</v>
      </c>
      <c r="AA1844" s="1"/>
    </row>
    <row r="1845" spans="1:27" x14ac:dyDescent="0.35">
      <c r="A1845">
        <v>1188</v>
      </c>
      <c r="B1845" t="e">
        <f>VLOOKUP(Tableau__3_Déplacements_2[[#This Row],[Id_Menage]],[2]Ménages!$A$2:$AD$1503,32)</f>
        <v>#REF!</v>
      </c>
      <c r="C1845" t="s">
        <v>16</v>
      </c>
      <c r="D1845" t="s">
        <v>14796</v>
      </c>
      <c r="E1845">
        <f>VLOOKUP(Tableau__3_Déplacements_2[[#This Row],[Id_Personne]],[1]!Tableau__2_Personnes_1[[Id_Personne]:[Age]],2)</f>
        <v>1</v>
      </c>
      <c r="F1845">
        <f>VLOOKUP(Tableau__3_Déplacements_2[[#This Row],[Id_Personne]],[1]!Tableau__2_Personnes_1[[Id_Personne]:[Age]],4)</f>
        <v>29</v>
      </c>
      <c r="G1845" t="s">
        <v>0</v>
      </c>
      <c r="H1845" t="s">
        <v>7</v>
      </c>
      <c r="I1845" t="s">
        <v>14799</v>
      </c>
      <c r="J1845">
        <v>1</v>
      </c>
      <c r="K1845">
        <v>72</v>
      </c>
      <c r="M1845">
        <v>70</v>
      </c>
      <c r="O1845" t="str">
        <f>IF(Tableau__3_Déplacements_2[[#This Row],[Ori]]=Tableau__3_Déplacements_2[[#This Row],[Des]],"local","metro")</f>
        <v>metro</v>
      </c>
      <c r="P1845">
        <v>3</v>
      </c>
      <c r="Q1845">
        <v>7</v>
      </c>
      <c r="R1845">
        <v>30</v>
      </c>
      <c r="S1845">
        <v>8</v>
      </c>
      <c r="T1845">
        <v>0</v>
      </c>
      <c r="U1845" t="s">
        <v>13</v>
      </c>
      <c r="V1845">
        <v>3</v>
      </c>
      <c r="W1845">
        <v>250</v>
      </c>
      <c r="X1845">
        <v>6</v>
      </c>
      <c r="Y1845">
        <v>796.93146788990828</v>
      </c>
      <c r="Z1845" s="1">
        <v>-1</v>
      </c>
      <c r="AA1845" s="1"/>
    </row>
    <row r="1846" spans="1:27" x14ac:dyDescent="0.35">
      <c r="A1846">
        <v>1188</v>
      </c>
      <c r="B1846" t="e">
        <f>VLOOKUP(Tableau__3_Déplacements_2[[#This Row],[Id_Menage]],[2]Ménages!$A$2:$AD$1503,32)</f>
        <v>#REF!</v>
      </c>
      <c r="C1846" t="s">
        <v>16</v>
      </c>
      <c r="D1846" t="s">
        <v>14796</v>
      </c>
      <c r="E1846">
        <f>VLOOKUP(Tableau__3_Déplacements_2[[#This Row],[Id_Personne]],[1]!Tableau__2_Personnes_1[[Id_Personne]:[Age]],2)</f>
        <v>1</v>
      </c>
      <c r="F1846">
        <f>VLOOKUP(Tableau__3_Déplacements_2[[#This Row],[Id_Personne]],[1]!Tableau__2_Personnes_1[[Id_Personne]:[Age]],4)</f>
        <v>29</v>
      </c>
      <c r="G1846" t="s">
        <v>3</v>
      </c>
      <c r="H1846" t="s">
        <v>2</v>
      </c>
      <c r="I1846" t="s">
        <v>14798</v>
      </c>
      <c r="J1846">
        <v>1</v>
      </c>
      <c r="K1846">
        <v>70</v>
      </c>
      <c r="M1846">
        <v>65</v>
      </c>
      <c r="O1846" t="str">
        <f>IF(Tableau__3_Déplacements_2[[#This Row],[Ori]]=Tableau__3_Déplacements_2[[#This Row],[Des]],"local","metro")</f>
        <v>metro</v>
      </c>
      <c r="P1846">
        <v>6</v>
      </c>
      <c r="Q1846">
        <v>14</v>
      </c>
      <c r="R1846">
        <v>0</v>
      </c>
      <c r="S1846">
        <v>14</v>
      </c>
      <c r="T1846">
        <v>30</v>
      </c>
      <c r="U1846" t="s">
        <v>13</v>
      </c>
      <c r="V1846">
        <v>3</v>
      </c>
      <c r="W1846">
        <v>250</v>
      </c>
      <c r="X1846">
        <v>3</v>
      </c>
      <c r="Y1846">
        <v>796.93146788990828</v>
      </c>
      <c r="Z1846" s="1">
        <v>0</v>
      </c>
      <c r="AA1846" s="1"/>
    </row>
    <row r="1847" spans="1:27" x14ac:dyDescent="0.35">
      <c r="A1847">
        <v>1188</v>
      </c>
      <c r="B1847" t="e">
        <f>VLOOKUP(Tableau__3_Déplacements_2[[#This Row],[Id_Menage]],[2]Ménages!$A$2:$AD$1503,32)</f>
        <v>#REF!</v>
      </c>
      <c r="C1847" t="s">
        <v>16</v>
      </c>
      <c r="D1847" t="s">
        <v>14796</v>
      </c>
      <c r="E1847">
        <f>VLOOKUP(Tableau__3_Déplacements_2[[#This Row],[Id_Personne]],[1]!Tableau__2_Personnes_1[[Id_Personne]:[Age]],2)</f>
        <v>1</v>
      </c>
      <c r="F1847">
        <f>VLOOKUP(Tableau__3_Déplacements_2[[#This Row],[Id_Personne]],[1]!Tableau__2_Personnes_1[[Id_Personne]:[Age]],4)</f>
        <v>29</v>
      </c>
      <c r="G1847" t="s">
        <v>13</v>
      </c>
      <c r="H1847" t="s">
        <v>22</v>
      </c>
      <c r="I1847" t="s">
        <v>14797</v>
      </c>
      <c r="J1847">
        <v>1</v>
      </c>
      <c r="K1847">
        <v>65</v>
      </c>
      <c r="M1847">
        <v>64</v>
      </c>
      <c r="O1847" t="str">
        <f>IF(Tableau__3_Déplacements_2[[#This Row],[Ori]]=Tableau__3_Déplacements_2[[#This Row],[Des]],"local","metro")</f>
        <v>metro</v>
      </c>
      <c r="P1847">
        <v>12</v>
      </c>
      <c r="Q1847">
        <v>16</v>
      </c>
      <c r="R1847">
        <v>0</v>
      </c>
      <c r="S1847">
        <v>16</v>
      </c>
      <c r="T1847">
        <v>15</v>
      </c>
      <c r="U1847" t="s">
        <v>13</v>
      </c>
      <c r="V1847">
        <v>3</v>
      </c>
      <c r="W1847">
        <v>250</v>
      </c>
      <c r="X1847">
        <v>3</v>
      </c>
      <c r="Y1847">
        <v>796.93146788990828</v>
      </c>
      <c r="Z1847" s="1">
        <v>0</v>
      </c>
      <c r="AA1847" s="1"/>
    </row>
    <row r="1848" spans="1:27" x14ac:dyDescent="0.35">
      <c r="A1848">
        <v>1188</v>
      </c>
      <c r="B1848" t="e">
        <f>VLOOKUP(Tableau__3_Déplacements_2[[#This Row],[Id_Menage]],[2]Ménages!$A$2:$AD$1503,32)</f>
        <v>#REF!</v>
      </c>
      <c r="C1848" t="s">
        <v>16</v>
      </c>
      <c r="D1848" t="s">
        <v>14796</v>
      </c>
      <c r="E1848">
        <f>VLOOKUP(Tableau__3_Déplacements_2[[#This Row],[Id_Personne]],[1]!Tableau__2_Personnes_1[[Id_Personne]:[Age]],2)</f>
        <v>1</v>
      </c>
      <c r="F1848">
        <f>VLOOKUP(Tableau__3_Déplacements_2[[#This Row],[Id_Personne]],[1]!Tableau__2_Personnes_1[[Id_Personne]:[Age]],4)</f>
        <v>29</v>
      </c>
      <c r="G1848" t="s">
        <v>27</v>
      </c>
      <c r="H1848" t="s">
        <v>26</v>
      </c>
      <c r="I1848" t="s">
        <v>14795</v>
      </c>
      <c r="J1848">
        <v>1</v>
      </c>
      <c r="K1848">
        <v>64</v>
      </c>
      <c r="M1848">
        <v>72</v>
      </c>
      <c r="O1848" t="str">
        <f>IF(Tableau__3_Déplacements_2[[#This Row],[Ori]]=Tableau__3_Déplacements_2[[#This Row],[Des]],"local","metro")</f>
        <v>metro</v>
      </c>
      <c r="P1848">
        <v>15</v>
      </c>
      <c r="Q1848">
        <v>18</v>
      </c>
      <c r="R1848">
        <v>0</v>
      </c>
      <c r="S1848">
        <v>18</v>
      </c>
      <c r="T1848">
        <v>15</v>
      </c>
      <c r="U1848" t="s">
        <v>13</v>
      </c>
      <c r="V1848">
        <v>3</v>
      </c>
      <c r="W1848">
        <v>250</v>
      </c>
      <c r="X1848">
        <v>6</v>
      </c>
      <c r="Y1848">
        <v>796.93146788990828</v>
      </c>
      <c r="Z1848" s="1">
        <v>0</v>
      </c>
      <c r="AA1848" s="1"/>
    </row>
    <row r="1849" spans="1:27" x14ac:dyDescent="0.35">
      <c r="A1849">
        <v>1188</v>
      </c>
      <c r="B1849" t="e">
        <f>VLOOKUP(Tableau__3_Déplacements_2[[#This Row],[Id_Menage]],[2]Ménages!$A$2:$AD$1503,32)</f>
        <v>#REF!</v>
      </c>
      <c r="C1849" t="s">
        <v>11</v>
      </c>
      <c r="D1849" t="s">
        <v>14793</v>
      </c>
      <c r="E1849">
        <f>VLOOKUP(Tableau__3_Déplacements_2[[#This Row],[Id_Personne]],[1]!Tableau__2_Personnes_1[[Id_Personne]:[Age]],2)</f>
        <v>2</v>
      </c>
      <c r="F1849">
        <f>VLOOKUP(Tableau__3_Déplacements_2[[#This Row],[Id_Personne]],[1]!Tableau__2_Personnes_1[[Id_Personne]:[Age]],4)</f>
        <v>27</v>
      </c>
      <c r="G1849" t="s">
        <v>0</v>
      </c>
      <c r="H1849" t="s">
        <v>7</v>
      </c>
      <c r="I1849" t="s">
        <v>14794</v>
      </c>
      <c r="J1849">
        <v>1</v>
      </c>
      <c r="K1849">
        <v>72</v>
      </c>
      <c r="M1849">
        <v>64</v>
      </c>
      <c r="O1849" t="str">
        <f>IF(Tableau__3_Déplacements_2[[#This Row],[Ori]]=Tableau__3_Déplacements_2[[#This Row],[Des]],"local","metro")</f>
        <v>metro</v>
      </c>
      <c r="P1849">
        <v>5</v>
      </c>
      <c r="Q1849">
        <v>9</v>
      </c>
      <c r="R1849">
        <v>0</v>
      </c>
      <c r="S1849">
        <v>9</v>
      </c>
      <c r="T1849">
        <v>15</v>
      </c>
      <c r="U1849" t="s">
        <v>8</v>
      </c>
      <c r="V1849">
        <v>5</v>
      </c>
      <c r="W1849">
        <v>300</v>
      </c>
      <c r="X1849">
        <v>3</v>
      </c>
      <c r="Y1849">
        <v>796.93146788990828</v>
      </c>
      <c r="Z1849" s="1">
        <v>0</v>
      </c>
      <c r="AA1849" s="1"/>
    </row>
    <row r="1850" spans="1:27" x14ac:dyDescent="0.35">
      <c r="A1850">
        <v>1188</v>
      </c>
      <c r="B1850" t="e">
        <f>VLOOKUP(Tableau__3_Déplacements_2[[#This Row],[Id_Menage]],[2]Ménages!$A$2:$AD$1503,32)</f>
        <v>#REF!</v>
      </c>
      <c r="C1850" t="s">
        <v>11</v>
      </c>
      <c r="D1850" t="s">
        <v>14793</v>
      </c>
      <c r="E1850">
        <f>VLOOKUP(Tableau__3_Déplacements_2[[#This Row],[Id_Personne]],[1]!Tableau__2_Personnes_1[[Id_Personne]:[Age]],2)</f>
        <v>2</v>
      </c>
      <c r="F1850">
        <f>VLOOKUP(Tableau__3_Déplacements_2[[#This Row],[Id_Personne]],[1]!Tableau__2_Personnes_1[[Id_Personne]:[Age]],4)</f>
        <v>27</v>
      </c>
      <c r="G1850" t="s">
        <v>3</v>
      </c>
      <c r="H1850" t="s">
        <v>2</v>
      </c>
      <c r="I1850" t="s">
        <v>14792</v>
      </c>
      <c r="J1850">
        <v>1</v>
      </c>
      <c r="K1850">
        <v>64</v>
      </c>
      <c r="M1850">
        <v>72</v>
      </c>
      <c r="O1850" t="str">
        <f>IF(Tableau__3_Déplacements_2[[#This Row],[Ori]]=Tableau__3_Déplacements_2[[#This Row],[Des]],"local","metro")</f>
        <v>metro</v>
      </c>
      <c r="P1850">
        <v>15</v>
      </c>
      <c r="Q1850">
        <v>10</v>
      </c>
      <c r="R1850">
        <v>0</v>
      </c>
      <c r="S1850">
        <v>10</v>
      </c>
      <c r="T1850">
        <v>15</v>
      </c>
      <c r="U1850" t="s">
        <v>8</v>
      </c>
      <c r="V1850">
        <v>5</v>
      </c>
      <c r="W1850">
        <v>300</v>
      </c>
      <c r="X1850">
        <v>3</v>
      </c>
      <c r="Y1850">
        <v>796.93146788990828</v>
      </c>
      <c r="Z1850" s="1">
        <v>0</v>
      </c>
      <c r="AA1850" s="1"/>
    </row>
    <row r="1851" spans="1:27" x14ac:dyDescent="0.35">
      <c r="A1851">
        <v>1188</v>
      </c>
      <c r="B1851" t="e">
        <f>VLOOKUP(Tableau__3_Déplacements_2[[#This Row],[Id_Menage]],[2]Ménages!$A$2:$AD$1503,32)</f>
        <v>#REF!</v>
      </c>
      <c r="C1851" t="s">
        <v>5</v>
      </c>
      <c r="D1851" t="s">
        <v>14790</v>
      </c>
      <c r="E1851">
        <f>VLOOKUP(Tableau__3_Déplacements_2[[#This Row],[Id_Personne]],[1]!Tableau__2_Personnes_1[[Id_Personne]:[Age]],2)</f>
        <v>1</v>
      </c>
      <c r="F1851">
        <f>VLOOKUP(Tableau__3_Déplacements_2[[#This Row],[Id_Personne]],[1]!Tableau__2_Personnes_1[[Id_Personne]:[Age]],4)</f>
        <v>7</v>
      </c>
      <c r="G1851" t="s">
        <v>3</v>
      </c>
      <c r="H1851" t="s">
        <v>2</v>
      </c>
      <c r="I1851" t="s">
        <v>14791</v>
      </c>
      <c r="J1851">
        <v>1</v>
      </c>
      <c r="K1851">
        <v>72</v>
      </c>
      <c r="M1851">
        <v>72</v>
      </c>
      <c r="O1851" t="str">
        <f>IF(Tableau__3_Déplacements_2[[#This Row],[Ori]]=Tableau__3_Déplacements_2[[#This Row],[Des]],"local","metro")</f>
        <v>local</v>
      </c>
      <c r="P1851">
        <v>15</v>
      </c>
      <c r="Q1851">
        <v>10</v>
      </c>
      <c r="R1851">
        <v>30</v>
      </c>
      <c r="S1851">
        <v>10</v>
      </c>
      <c r="T1851">
        <v>35</v>
      </c>
      <c r="U1851" t="s">
        <v>0</v>
      </c>
      <c r="V1851">
        <v>1</v>
      </c>
      <c r="W1851">
        <v>0</v>
      </c>
      <c r="X1851">
        <v>6</v>
      </c>
      <c r="Y1851">
        <v>796.93146788990828</v>
      </c>
      <c r="Z1851" s="1">
        <v>-1</v>
      </c>
      <c r="AA1851" s="1"/>
    </row>
    <row r="1852" spans="1:27" x14ac:dyDescent="0.35">
      <c r="A1852">
        <v>1188</v>
      </c>
      <c r="B1852" t="e">
        <f>VLOOKUP(Tableau__3_Déplacements_2[[#This Row],[Id_Menage]],[2]Ménages!$A$2:$AD$1503,32)</f>
        <v>#REF!</v>
      </c>
      <c r="C1852" t="s">
        <v>5</v>
      </c>
      <c r="D1852" t="s">
        <v>14790</v>
      </c>
      <c r="E1852">
        <f>VLOOKUP(Tableau__3_Déplacements_2[[#This Row],[Id_Personne]],[1]!Tableau__2_Personnes_1[[Id_Personne]:[Age]],2)</f>
        <v>1</v>
      </c>
      <c r="F1852">
        <f>VLOOKUP(Tableau__3_Déplacements_2[[#This Row],[Id_Personne]],[1]!Tableau__2_Personnes_1[[Id_Personne]:[Age]],4)</f>
        <v>7</v>
      </c>
      <c r="G1852" t="s">
        <v>0</v>
      </c>
      <c r="H1852" t="s">
        <v>7</v>
      </c>
      <c r="I1852" t="s">
        <v>14789</v>
      </c>
      <c r="J1852">
        <v>1</v>
      </c>
      <c r="K1852">
        <v>72</v>
      </c>
      <c r="M1852">
        <v>72</v>
      </c>
      <c r="O1852" t="str">
        <f>IF(Tableau__3_Déplacements_2[[#This Row],[Ori]]=Tableau__3_Déplacements_2[[#This Row],[Des]],"local","metro")</f>
        <v>local</v>
      </c>
      <c r="P1852">
        <v>7</v>
      </c>
      <c r="Q1852">
        <v>10</v>
      </c>
      <c r="R1852">
        <v>20</v>
      </c>
      <c r="S1852">
        <v>10</v>
      </c>
      <c r="T1852">
        <v>25</v>
      </c>
      <c r="U1852" t="s">
        <v>0</v>
      </c>
      <c r="V1852">
        <v>1</v>
      </c>
      <c r="W1852">
        <v>0</v>
      </c>
      <c r="X1852">
        <v>6</v>
      </c>
      <c r="Y1852">
        <v>796.93146788990828</v>
      </c>
      <c r="Z1852" s="1">
        <v>-1</v>
      </c>
      <c r="AA1852" s="1"/>
    </row>
    <row r="1853" spans="1:27" x14ac:dyDescent="0.35">
      <c r="A1853">
        <v>1189</v>
      </c>
      <c r="B1853" t="e">
        <f>VLOOKUP(Tableau__3_Déplacements_2[[#This Row],[Id_Menage]],[2]Ménages!$A$2:$AD$1503,32)</f>
        <v>#REF!</v>
      </c>
      <c r="C1853" t="s">
        <v>16</v>
      </c>
      <c r="D1853" t="s">
        <v>14787</v>
      </c>
      <c r="E1853">
        <f>VLOOKUP(Tableau__3_Déplacements_2[[#This Row],[Id_Personne]],[1]!Tableau__2_Personnes_1[[Id_Personne]:[Age]],2)</f>
        <v>1</v>
      </c>
      <c r="F1853">
        <f>VLOOKUP(Tableau__3_Déplacements_2[[#This Row],[Id_Personne]],[1]!Tableau__2_Personnes_1[[Id_Personne]:[Age]],4)</f>
        <v>53</v>
      </c>
      <c r="G1853" t="s">
        <v>0</v>
      </c>
      <c r="H1853" t="s">
        <v>7</v>
      </c>
      <c r="I1853" t="s">
        <v>14788</v>
      </c>
      <c r="J1853">
        <v>1</v>
      </c>
      <c r="K1853">
        <v>72</v>
      </c>
      <c r="M1853">
        <v>34</v>
      </c>
      <c r="O1853" t="str">
        <f>IF(Tableau__3_Déplacements_2[[#This Row],[Ori]]=Tableau__3_Déplacements_2[[#This Row],[Des]],"local","metro")</f>
        <v>metro</v>
      </c>
      <c r="P1853">
        <v>3</v>
      </c>
      <c r="Q1853">
        <v>7</v>
      </c>
      <c r="R1853">
        <v>30</v>
      </c>
      <c r="S1853">
        <v>8</v>
      </c>
      <c r="T1853">
        <v>0</v>
      </c>
      <c r="U1853" t="s">
        <v>37</v>
      </c>
      <c r="V1853">
        <v>6</v>
      </c>
      <c r="W1853">
        <v>0</v>
      </c>
      <c r="X1853">
        <v>5</v>
      </c>
      <c r="Y1853">
        <v>796.93146788990828</v>
      </c>
      <c r="Z1853" s="1">
        <v>-1</v>
      </c>
      <c r="AA1853" s="1"/>
    </row>
    <row r="1854" spans="1:27" x14ac:dyDescent="0.35">
      <c r="A1854">
        <v>1189</v>
      </c>
      <c r="B1854" t="e">
        <f>VLOOKUP(Tableau__3_Déplacements_2[[#This Row],[Id_Menage]],[2]Ménages!$A$2:$AD$1503,32)</f>
        <v>#REF!</v>
      </c>
      <c r="C1854" t="s">
        <v>16</v>
      </c>
      <c r="D1854" t="s">
        <v>14787</v>
      </c>
      <c r="E1854">
        <f>VLOOKUP(Tableau__3_Déplacements_2[[#This Row],[Id_Personne]],[1]!Tableau__2_Personnes_1[[Id_Personne]:[Age]],2)</f>
        <v>1</v>
      </c>
      <c r="F1854">
        <f>VLOOKUP(Tableau__3_Déplacements_2[[#This Row],[Id_Personne]],[1]!Tableau__2_Personnes_1[[Id_Personne]:[Age]],4)</f>
        <v>53</v>
      </c>
      <c r="G1854" t="s">
        <v>3</v>
      </c>
      <c r="H1854" t="s">
        <v>2</v>
      </c>
      <c r="I1854" t="s">
        <v>14786</v>
      </c>
      <c r="J1854">
        <v>1</v>
      </c>
      <c r="K1854">
        <v>34</v>
      </c>
      <c r="M1854">
        <v>72</v>
      </c>
      <c r="O1854" t="str">
        <f>IF(Tableau__3_Déplacements_2[[#This Row],[Ori]]=Tableau__3_Déplacements_2[[#This Row],[Des]],"local","metro")</f>
        <v>metro</v>
      </c>
      <c r="P1854">
        <v>15</v>
      </c>
      <c r="Q1854">
        <v>18</v>
      </c>
      <c r="R1854">
        <v>0</v>
      </c>
      <c r="S1854">
        <v>18</v>
      </c>
      <c r="T1854">
        <v>30</v>
      </c>
      <c r="U1854" t="s">
        <v>37</v>
      </c>
      <c r="V1854">
        <v>6</v>
      </c>
      <c r="W1854">
        <v>0</v>
      </c>
      <c r="X1854">
        <v>5</v>
      </c>
      <c r="Y1854">
        <v>796.93146788990828</v>
      </c>
      <c r="Z1854" s="1">
        <v>0</v>
      </c>
      <c r="AA1854" s="1"/>
    </row>
    <row r="1855" spans="1:27" x14ac:dyDescent="0.35">
      <c r="A1855">
        <v>1189</v>
      </c>
      <c r="B1855" t="e">
        <f>VLOOKUP(Tableau__3_Déplacements_2[[#This Row],[Id_Menage]],[2]Ménages!$A$2:$AD$1503,32)</f>
        <v>#REF!</v>
      </c>
      <c r="C1855" t="s">
        <v>11</v>
      </c>
      <c r="D1855" t="s">
        <v>14784</v>
      </c>
      <c r="E1855">
        <f>VLOOKUP(Tableau__3_Déplacements_2[[#This Row],[Id_Personne]],[1]!Tableau__2_Personnes_1[[Id_Personne]:[Age]],2)</f>
        <v>2</v>
      </c>
      <c r="F1855">
        <f>VLOOKUP(Tableau__3_Déplacements_2[[#This Row],[Id_Personne]],[1]!Tableau__2_Personnes_1[[Id_Personne]:[Age]],4)</f>
        <v>41</v>
      </c>
      <c r="G1855" t="s">
        <v>0</v>
      </c>
      <c r="H1855" t="s">
        <v>7</v>
      </c>
      <c r="I1855" t="s">
        <v>14785</v>
      </c>
      <c r="J1855">
        <v>1</v>
      </c>
      <c r="K1855">
        <v>72</v>
      </c>
      <c r="M1855">
        <v>35</v>
      </c>
      <c r="O1855" t="str">
        <f>IF(Tableau__3_Déplacements_2[[#This Row],[Ori]]=Tableau__3_Déplacements_2[[#This Row],[Des]],"local","metro")</f>
        <v>metro</v>
      </c>
      <c r="P1855">
        <v>3</v>
      </c>
      <c r="Q1855">
        <v>7</v>
      </c>
      <c r="R1855">
        <v>0</v>
      </c>
      <c r="S1855">
        <v>7</v>
      </c>
      <c r="T1855">
        <v>30</v>
      </c>
      <c r="U1855" t="s">
        <v>37</v>
      </c>
      <c r="V1855">
        <v>6</v>
      </c>
      <c r="W1855">
        <v>0</v>
      </c>
      <c r="X1855">
        <v>5</v>
      </c>
      <c r="Y1855">
        <v>796.93146788990828</v>
      </c>
      <c r="Z1855" s="1">
        <v>0</v>
      </c>
      <c r="AA1855" s="1"/>
    </row>
    <row r="1856" spans="1:27" x14ac:dyDescent="0.35">
      <c r="A1856">
        <v>1189</v>
      </c>
      <c r="B1856" t="e">
        <f>VLOOKUP(Tableau__3_Déplacements_2[[#This Row],[Id_Menage]],[2]Ménages!$A$2:$AD$1503,32)</f>
        <v>#REF!</v>
      </c>
      <c r="C1856" t="s">
        <v>11</v>
      </c>
      <c r="D1856" t="s">
        <v>14784</v>
      </c>
      <c r="E1856">
        <f>VLOOKUP(Tableau__3_Déplacements_2[[#This Row],[Id_Personne]],[1]!Tableau__2_Personnes_1[[Id_Personne]:[Age]],2)</f>
        <v>2</v>
      </c>
      <c r="F1856">
        <f>VLOOKUP(Tableau__3_Déplacements_2[[#This Row],[Id_Personne]],[1]!Tableau__2_Personnes_1[[Id_Personne]:[Age]],4)</f>
        <v>41</v>
      </c>
      <c r="G1856" t="s">
        <v>3</v>
      </c>
      <c r="H1856" t="s">
        <v>2</v>
      </c>
      <c r="I1856" t="s">
        <v>14783</v>
      </c>
      <c r="J1856">
        <v>1</v>
      </c>
      <c r="K1856">
        <v>35</v>
      </c>
      <c r="M1856">
        <v>72</v>
      </c>
      <c r="O1856" t="str">
        <f>IF(Tableau__3_Déplacements_2[[#This Row],[Ori]]=Tableau__3_Déplacements_2[[#This Row],[Des]],"local","metro")</f>
        <v>metro</v>
      </c>
      <c r="P1856">
        <v>15</v>
      </c>
      <c r="Q1856">
        <v>16</v>
      </c>
      <c r="R1856">
        <v>0</v>
      </c>
      <c r="S1856">
        <v>16</v>
      </c>
      <c r="T1856">
        <v>30</v>
      </c>
      <c r="U1856" t="s">
        <v>37</v>
      </c>
      <c r="V1856">
        <v>6</v>
      </c>
      <c r="W1856">
        <v>0</v>
      </c>
      <c r="X1856">
        <v>5</v>
      </c>
      <c r="Y1856">
        <v>796.93146788990828</v>
      </c>
      <c r="Z1856" s="1">
        <v>0</v>
      </c>
      <c r="AA1856" s="1"/>
    </row>
    <row r="1857" spans="1:27" x14ac:dyDescent="0.35">
      <c r="A1857">
        <v>1189</v>
      </c>
      <c r="B1857" t="e">
        <f>VLOOKUP(Tableau__3_Déplacements_2[[#This Row],[Id_Menage]],[2]Ménages!$A$2:$AD$1503,32)</f>
        <v>#REF!</v>
      </c>
      <c r="C1857" t="s">
        <v>5</v>
      </c>
      <c r="D1857" t="s">
        <v>14781</v>
      </c>
      <c r="E1857">
        <f>VLOOKUP(Tableau__3_Déplacements_2[[#This Row],[Id_Personne]],[1]!Tableau__2_Personnes_1[[Id_Personne]:[Age]],2)</f>
        <v>1</v>
      </c>
      <c r="F1857">
        <f>VLOOKUP(Tableau__3_Déplacements_2[[#This Row],[Id_Personne]],[1]!Tableau__2_Personnes_1[[Id_Personne]:[Age]],4)</f>
        <v>22</v>
      </c>
      <c r="G1857" t="s">
        <v>0</v>
      </c>
      <c r="H1857" t="s">
        <v>7</v>
      </c>
      <c r="I1857" t="s">
        <v>14782</v>
      </c>
      <c r="J1857">
        <v>1</v>
      </c>
      <c r="K1857">
        <v>72</v>
      </c>
      <c r="M1857">
        <v>64</v>
      </c>
      <c r="O1857" t="str">
        <f>IF(Tableau__3_Déplacements_2[[#This Row],[Ori]]=Tableau__3_Déplacements_2[[#This Row],[Des]],"local","metro")</f>
        <v>metro</v>
      </c>
      <c r="P1857">
        <v>10</v>
      </c>
      <c r="Q1857">
        <v>9</v>
      </c>
      <c r="R1857">
        <v>0</v>
      </c>
      <c r="S1857">
        <v>9</v>
      </c>
      <c r="T1857">
        <v>15</v>
      </c>
      <c r="U1857" t="s">
        <v>240</v>
      </c>
      <c r="V1857">
        <v>8</v>
      </c>
      <c r="W1857">
        <v>100</v>
      </c>
      <c r="X1857">
        <v>6</v>
      </c>
      <c r="Y1857">
        <v>796.93146788990828</v>
      </c>
      <c r="Z1857" s="1">
        <v>0</v>
      </c>
      <c r="AA1857" s="1"/>
    </row>
    <row r="1858" spans="1:27" x14ac:dyDescent="0.35">
      <c r="A1858">
        <v>1189</v>
      </c>
      <c r="B1858" t="e">
        <f>VLOOKUP(Tableau__3_Déplacements_2[[#This Row],[Id_Menage]],[2]Ménages!$A$2:$AD$1503,32)</f>
        <v>#REF!</v>
      </c>
      <c r="C1858" t="s">
        <v>5</v>
      </c>
      <c r="D1858" t="s">
        <v>14781</v>
      </c>
      <c r="E1858">
        <f>VLOOKUP(Tableau__3_Déplacements_2[[#This Row],[Id_Personne]],[1]!Tableau__2_Personnes_1[[Id_Personne]:[Age]],2)</f>
        <v>1</v>
      </c>
      <c r="F1858">
        <f>VLOOKUP(Tableau__3_Déplacements_2[[#This Row],[Id_Personne]],[1]!Tableau__2_Personnes_1[[Id_Personne]:[Age]],4)</f>
        <v>22</v>
      </c>
      <c r="G1858" t="s">
        <v>3</v>
      </c>
      <c r="H1858" t="s">
        <v>2</v>
      </c>
      <c r="I1858" t="s">
        <v>14780</v>
      </c>
      <c r="J1858">
        <v>1</v>
      </c>
      <c r="K1858">
        <v>64</v>
      </c>
      <c r="M1858">
        <v>72</v>
      </c>
      <c r="O1858" t="str">
        <f>IF(Tableau__3_Déplacements_2[[#This Row],[Ori]]=Tableau__3_Déplacements_2[[#This Row],[Des]],"local","metro")</f>
        <v>metro</v>
      </c>
      <c r="P1858">
        <v>15</v>
      </c>
      <c r="Q1858">
        <v>12</v>
      </c>
      <c r="R1858">
        <v>0</v>
      </c>
      <c r="S1858">
        <v>12</v>
      </c>
      <c r="T1858">
        <v>15</v>
      </c>
      <c r="U1858" t="s">
        <v>240</v>
      </c>
      <c r="V1858">
        <v>8</v>
      </c>
      <c r="W1858">
        <v>100</v>
      </c>
      <c r="X1858">
        <v>6</v>
      </c>
      <c r="Y1858">
        <v>796.93146788990828</v>
      </c>
      <c r="Z1858" s="1">
        <v>0</v>
      </c>
      <c r="AA1858" s="1"/>
    </row>
    <row r="1859" spans="1:27" x14ac:dyDescent="0.35">
      <c r="A1859">
        <v>119</v>
      </c>
      <c r="B1859" t="e">
        <f>VLOOKUP(Tableau__3_Déplacements_2[[#This Row],[Id_Menage]],[2]Ménages!$A$2:$AD$1503,32)</f>
        <v>#REF!</v>
      </c>
      <c r="C1859" t="s">
        <v>16</v>
      </c>
      <c r="D1859" t="s">
        <v>14778</v>
      </c>
      <c r="E1859">
        <f>VLOOKUP(Tableau__3_Déplacements_2[[#This Row],[Id_Personne]],[1]!Tableau__2_Personnes_1[[Id_Personne]:[Age]],2)</f>
        <v>1</v>
      </c>
      <c r="F1859">
        <f>VLOOKUP(Tableau__3_Déplacements_2[[#This Row],[Id_Personne]],[1]!Tableau__2_Personnes_1[[Id_Personne]:[Age]],4)</f>
        <v>41</v>
      </c>
      <c r="G1859" t="s">
        <v>3</v>
      </c>
      <c r="H1859" t="s">
        <v>2</v>
      </c>
      <c r="I1859" t="s">
        <v>14779</v>
      </c>
      <c r="J1859">
        <v>1</v>
      </c>
      <c r="K1859">
        <v>16</v>
      </c>
      <c r="M1859">
        <v>7</v>
      </c>
      <c r="O1859" t="str">
        <f>IF(Tableau__3_Déplacements_2[[#This Row],[Ori]]=Tableau__3_Déplacements_2[[#This Row],[Des]],"local","metro")</f>
        <v>metro</v>
      </c>
      <c r="P1859">
        <v>15</v>
      </c>
      <c r="Q1859">
        <v>17</v>
      </c>
      <c r="R1859">
        <v>0</v>
      </c>
      <c r="S1859">
        <v>18</v>
      </c>
      <c r="T1859">
        <v>0</v>
      </c>
      <c r="U1859" t="s">
        <v>30</v>
      </c>
      <c r="V1859">
        <v>8</v>
      </c>
      <c r="W1859">
        <v>300</v>
      </c>
      <c r="X1859">
        <v>6</v>
      </c>
      <c r="Y1859">
        <v>2176.8298039215688</v>
      </c>
      <c r="Z1859" s="1">
        <v>0</v>
      </c>
      <c r="AA1859" s="1"/>
    </row>
    <row r="1860" spans="1:27" x14ac:dyDescent="0.35">
      <c r="A1860">
        <v>119</v>
      </c>
      <c r="B1860" t="e">
        <f>VLOOKUP(Tableau__3_Déplacements_2[[#This Row],[Id_Menage]],[2]Ménages!$A$2:$AD$1503,32)</f>
        <v>#REF!</v>
      </c>
      <c r="C1860" t="s">
        <v>16</v>
      </c>
      <c r="D1860" t="s">
        <v>14778</v>
      </c>
      <c r="E1860">
        <f>VLOOKUP(Tableau__3_Déplacements_2[[#This Row],[Id_Personne]],[1]!Tableau__2_Personnes_1[[Id_Personne]:[Age]],2)</f>
        <v>1</v>
      </c>
      <c r="F1860">
        <f>VLOOKUP(Tableau__3_Déplacements_2[[#This Row],[Id_Personne]],[1]!Tableau__2_Personnes_1[[Id_Personne]:[Age]],4)</f>
        <v>41</v>
      </c>
      <c r="G1860" t="s">
        <v>0</v>
      </c>
      <c r="H1860" t="s">
        <v>7</v>
      </c>
      <c r="I1860" t="s">
        <v>14777</v>
      </c>
      <c r="J1860">
        <v>1</v>
      </c>
      <c r="K1860">
        <v>7</v>
      </c>
      <c r="M1860">
        <v>16</v>
      </c>
      <c r="O1860" t="str">
        <f>IF(Tableau__3_Déplacements_2[[#This Row],[Ori]]=Tableau__3_Déplacements_2[[#This Row],[Des]],"local","metro")</f>
        <v>metro</v>
      </c>
      <c r="P1860">
        <v>3</v>
      </c>
      <c r="Q1860">
        <v>7</v>
      </c>
      <c r="R1860">
        <v>0</v>
      </c>
      <c r="S1860">
        <v>7</v>
      </c>
      <c r="T1860">
        <v>30</v>
      </c>
      <c r="U1860" t="s">
        <v>30</v>
      </c>
      <c r="V1860">
        <v>8</v>
      </c>
      <c r="W1860">
        <v>300</v>
      </c>
      <c r="X1860">
        <v>6</v>
      </c>
      <c r="Y1860">
        <v>2176.8298039215688</v>
      </c>
      <c r="Z1860" s="1">
        <v>0</v>
      </c>
      <c r="AA1860" s="1"/>
    </row>
    <row r="1861" spans="1:27" x14ac:dyDescent="0.35">
      <c r="A1861">
        <v>119</v>
      </c>
      <c r="B1861" t="e">
        <f>VLOOKUP(Tableau__3_Déplacements_2[[#This Row],[Id_Menage]],[2]Ménages!$A$2:$AD$1503,32)</f>
        <v>#REF!</v>
      </c>
      <c r="C1861" t="s">
        <v>11</v>
      </c>
      <c r="D1861" t="s">
        <v>14775</v>
      </c>
      <c r="E1861">
        <f>VLOOKUP(Tableau__3_Déplacements_2[[#This Row],[Id_Personne]],[1]!Tableau__2_Personnes_1[[Id_Personne]:[Age]],2)</f>
        <v>2</v>
      </c>
      <c r="F1861">
        <f>VLOOKUP(Tableau__3_Déplacements_2[[#This Row],[Id_Personne]],[1]!Tableau__2_Personnes_1[[Id_Personne]:[Age]],4)</f>
        <v>38</v>
      </c>
      <c r="G1861" t="s">
        <v>3</v>
      </c>
      <c r="H1861" t="s">
        <v>2</v>
      </c>
      <c r="I1861" t="s">
        <v>14776</v>
      </c>
      <c r="J1861">
        <v>1</v>
      </c>
      <c r="K1861">
        <v>90</v>
      </c>
      <c r="M1861">
        <v>7</v>
      </c>
      <c r="O1861" t="str">
        <f>IF(Tableau__3_Déplacements_2[[#This Row],[Ori]]=Tableau__3_Déplacements_2[[#This Row],[Des]],"local","metro")</f>
        <v>metro</v>
      </c>
      <c r="P1861">
        <v>15</v>
      </c>
      <c r="Q1861">
        <v>17</v>
      </c>
      <c r="R1861">
        <v>0</v>
      </c>
      <c r="S1861">
        <v>20</v>
      </c>
      <c r="T1861">
        <v>0</v>
      </c>
      <c r="U1861" t="s">
        <v>155</v>
      </c>
      <c r="V1861">
        <v>15</v>
      </c>
      <c r="W1861">
        <v>500</v>
      </c>
      <c r="X1861">
        <v>6</v>
      </c>
      <c r="Y1861">
        <v>2176.8298039215688</v>
      </c>
      <c r="Z1861" s="1">
        <v>0</v>
      </c>
      <c r="AA1861" s="1"/>
    </row>
    <row r="1862" spans="1:27" x14ac:dyDescent="0.35">
      <c r="A1862">
        <v>119</v>
      </c>
      <c r="B1862" t="e">
        <f>VLOOKUP(Tableau__3_Déplacements_2[[#This Row],[Id_Menage]],[2]Ménages!$A$2:$AD$1503,32)</f>
        <v>#REF!</v>
      </c>
      <c r="C1862" t="s">
        <v>11</v>
      </c>
      <c r="D1862" t="s">
        <v>14775</v>
      </c>
      <c r="E1862">
        <f>VLOOKUP(Tableau__3_Déplacements_2[[#This Row],[Id_Personne]],[1]!Tableau__2_Personnes_1[[Id_Personne]:[Age]],2)</f>
        <v>2</v>
      </c>
      <c r="F1862">
        <f>VLOOKUP(Tableau__3_Déplacements_2[[#This Row],[Id_Personne]],[1]!Tableau__2_Personnes_1[[Id_Personne]:[Age]],4)</f>
        <v>38</v>
      </c>
      <c r="G1862" t="s">
        <v>0</v>
      </c>
      <c r="H1862" t="s">
        <v>7</v>
      </c>
      <c r="I1862" t="s">
        <v>14774</v>
      </c>
      <c r="J1862">
        <v>1</v>
      </c>
      <c r="K1862">
        <v>7</v>
      </c>
      <c r="M1862">
        <v>90</v>
      </c>
      <c r="O1862" t="str">
        <f>IF(Tableau__3_Déplacements_2[[#This Row],[Ori]]=Tableau__3_Déplacements_2[[#This Row],[Des]],"local","metro")</f>
        <v>metro</v>
      </c>
      <c r="P1862">
        <v>3</v>
      </c>
      <c r="Q1862">
        <v>10</v>
      </c>
      <c r="R1862">
        <v>0</v>
      </c>
      <c r="S1862">
        <v>11</v>
      </c>
      <c r="T1862">
        <v>0</v>
      </c>
      <c r="U1862" t="s">
        <v>155</v>
      </c>
      <c r="V1862">
        <v>15</v>
      </c>
      <c r="W1862">
        <v>500</v>
      </c>
      <c r="X1862">
        <v>6</v>
      </c>
      <c r="Y1862">
        <v>2176.8298039215688</v>
      </c>
      <c r="Z1862" s="1">
        <v>0</v>
      </c>
      <c r="AA1862" s="1"/>
    </row>
    <row r="1863" spans="1:27" x14ac:dyDescent="0.35">
      <c r="A1863">
        <v>119</v>
      </c>
      <c r="B1863" t="e">
        <f>VLOOKUP(Tableau__3_Déplacements_2[[#This Row],[Id_Menage]],[2]Ménages!$A$2:$AD$1503,32)</f>
        <v>#REF!</v>
      </c>
      <c r="C1863" t="s">
        <v>5</v>
      </c>
      <c r="D1863" t="s">
        <v>14772</v>
      </c>
      <c r="E1863">
        <f>VLOOKUP(Tableau__3_Déplacements_2[[#This Row],[Id_Personne]],[1]!Tableau__2_Personnes_1[[Id_Personne]:[Age]],2)</f>
        <v>1</v>
      </c>
      <c r="F1863">
        <f>VLOOKUP(Tableau__3_Déplacements_2[[#This Row],[Id_Personne]],[1]!Tableau__2_Personnes_1[[Id_Personne]:[Age]],4)</f>
        <v>19</v>
      </c>
      <c r="G1863" t="s">
        <v>3</v>
      </c>
      <c r="H1863" t="s">
        <v>2</v>
      </c>
      <c r="I1863" t="s">
        <v>14773</v>
      </c>
      <c r="J1863">
        <v>1</v>
      </c>
      <c r="K1863">
        <v>59</v>
      </c>
      <c r="M1863">
        <v>7</v>
      </c>
      <c r="O1863" t="str">
        <f>IF(Tableau__3_Déplacements_2[[#This Row],[Ori]]=Tableau__3_Déplacements_2[[#This Row],[Des]],"local","metro")</f>
        <v>metro</v>
      </c>
      <c r="P1863">
        <v>15</v>
      </c>
      <c r="Q1863">
        <v>17</v>
      </c>
      <c r="R1863">
        <v>0</v>
      </c>
      <c r="S1863">
        <v>17</v>
      </c>
      <c r="T1863">
        <v>30</v>
      </c>
      <c r="U1863" t="s">
        <v>30</v>
      </c>
      <c r="V1863">
        <v>8</v>
      </c>
      <c r="W1863">
        <v>3500</v>
      </c>
      <c r="X1863">
        <v>6</v>
      </c>
      <c r="Y1863">
        <v>2176.8298039215688</v>
      </c>
      <c r="Z1863" s="1">
        <v>0</v>
      </c>
      <c r="AA1863" s="1"/>
    </row>
    <row r="1864" spans="1:27" x14ac:dyDescent="0.35">
      <c r="A1864">
        <v>119</v>
      </c>
      <c r="B1864" t="e">
        <f>VLOOKUP(Tableau__3_Déplacements_2[[#This Row],[Id_Menage]],[2]Ménages!$A$2:$AD$1503,32)</f>
        <v>#REF!</v>
      </c>
      <c r="C1864" t="s">
        <v>5</v>
      </c>
      <c r="D1864" t="s">
        <v>14772</v>
      </c>
      <c r="E1864">
        <f>VLOOKUP(Tableau__3_Déplacements_2[[#This Row],[Id_Personne]],[1]!Tableau__2_Personnes_1[[Id_Personne]:[Age]],2)</f>
        <v>1</v>
      </c>
      <c r="F1864">
        <f>VLOOKUP(Tableau__3_Déplacements_2[[#This Row],[Id_Personne]],[1]!Tableau__2_Personnes_1[[Id_Personne]:[Age]],4)</f>
        <v>19</v>
      </c>
      <c r="G1864" t="s">
        <v>0</v>
      </c>
      <c r="H1864" t="s">
        <v>7</v>
      </c>
      <c r="I1864" t="s">
        <v>14771</v>
      </c>
      <c r="J1864">
        <v>1</v>
      </c>
      <c r="K1864">
        <v>7</v>
      </c>
      <c r="M1864">
        <v>59</v>
      </c>
      <c r="O1864" t="str">
        <f>IF(Tableau__3_Déplacements_2[[#This Row],[Ori]]=Tableau__3_Déplacements_2[[#This Row],[Des]],"local","metro")</f>
        <v>metro</v>
      </c>
      <c r="P1864">
        <v>12</v>
      </c>
      <c r="Q1864">
        <v>7</v>
      </c>
      <c r="R1864">
        <v>0</v>
      </c>
      <c r="S1864">
        <v>7</v>
      </c>
      <c r="T1864">
        <v>30</v>
      </c>
      <c r="U1864" t="s">
        <v>0</v>
      </c>
      <c r="V1864">
        <v>1</v>
      </c>
      <c r="W1864">
        <v>0</v>
      </c>
      <c r="X1864">
        <v>6</v>
      </c>
      <c r="Y1864">
        <v>2176.8298039215688</v>
      </c>
      <c r="Z1864" s="1">
        <v>0</v>
      </c>
      <c r="AA1864" s="1"/>
    </row>
    <row r="1865" spans="1:27" x14ac:dyDescent="0.35">
      <c r="A1865">
        <v>119</v>
      </c>
      <c r="B1865" t="e">
        <f>VLOOKUP(Tableau__3_Déplacements_2[[#This Row],[Id_Menage]],[2]Ménages!$A$2:$AD$1503,32)</f>
        <v>#REF!</v>
      </c>
      <c r="C1865" t="s">
        <v>65</v>
      </c>
      <c r="D1865" t="s">
        <v>14769</v>
      </c>
      <c r="E1865">
        <f>VLOOKUP(Tableau__3_Déplacements_2[[#This Row],[Id_Personne]],[1]!Tableau__2_Personnes_1[[Id_Personne]:[Age]],2)</f>
        <v>2</v>
      </c>
      <c r="F1865">
        <f>VLOOKUP(Tableau__3_Déplacements_2[[#This Row],[Id_Personne]],[1]!Tableau__2_Personnes_1[[Id_Personne]:[Age]],4)</f>
        <v>8</v>
      </c>
      <c r="G1865" t="s">
        <v>0</v>
      </c>
      <c r="H1865" t="s">
        <v>7</v>
      </c>
      <c r="I1865" t="s">
        <v>14770</v>
      </c>
      <c r="J1865">
        <v>1</v>
      </c>
      <c r="K1865">
        <v>7</v>
      </c>
      <c r="M1865">
        <v>7</v>
      </c>
      <c r="O1865" t="str">
        <f>IF(Tableau__3_Déplacements_2[[#This Row],[Ori]]=Tableau__3_Déplacements_2[[#This Row],[Des]],"local","metro")</f>
        <v>local</v>
      </c>
      <c r="P1865">
        <v>8</v>
      </c>
      <c r="Q1865">
        <v>7</v>
      </c>
      <c r="R1865">
        <v>0</v>
      </c>
      <c r="S1865">
        <v>7</v>
      </c>
      <c r="T1865">
        <v>30</v>
      </c>
      <c r="U1865" t="s">
        <v>81</v>
      </c>
      <c r="V1865">
        <v>5</v>
      </c>
      <c r="W1865">
        <v>100</v>
      </c>
      <c r="X1865">
        <v>6</v>
      </c>
      <c r="Y1865">
        <v>2176.8298039215688</v>
      </c>
      <c r="Z1865" s="1">
        <v>0</v>
      </c>
      <c r="AA1865" s="1"/>
    </row>
    <row r="1866" spans="1:27" x14ac:dyDescent="0.35">
      <c r="A1866">
        <v>119</v>
      </c>
      <c r="B1866" t="e">
        <f>VLOOKUP(Tableau__3_Déplacements_2[[#This Row],[Id_Menage]],[2]Ménages!$A$2:$AD$1503,32)</f>
        <v>#REF!</v>
      </c>
      <c r="C1866" t="s">
        <v>65</v>
      </c>
      <c r="D1866" t="s">
        <v>14769</v>
      </c>
      <c r="E1866">
        <f>VLOOKUP(Tableau__3_Déplacements_2[[#This Row],[Id_Personne]],[1]!Tableau__2_Personnes_1[[Id_Personne]:[Age]],2)</f>
        <v>2</v>
      </c>
      <c r="F1866">
        <f>VLOOKUP(Tableau__3_Déplacements_2[[#This Row],[Id_Personne]],[1]!Tableau__2_Personnes_1[[Id_Personne]:[Age]],4)</f>
        <v>8</v>
      </c>
      <c r="G1866" t="s">
        <v>3</v>
      </c>
      <c r="H1866" t="s">
        <v>2</v>
      </c>
      <c r="I1866" t="s">
        <v>14768</v>
      </c>
      <c r="J1866">
        <v>1</v>
      </c>
      <c r="K1866">
        <v>7</v>
      </c>
      <c r="M1866">
        <v>7</v>
      </c>
      <c r="O1866" t="str">
        <f>IF(Tableau__3_Déplacements_2[[#This Row],[Ori]]=Tableau__3_Déplacements_2[[#This Row],[Des]],"local","metro")</f>
        <v>local</v>
      </c>
      <c r="P1866">
        <v>15</v>
      </c>
      <c r="Q1866">
        <v>14</v>
      </c>
      <c r="R1866">
        <v>0</v>
      </c>
      <c r="S1866">
        <v>14</v>
      </c>
      <c r="T1866">
        <v>30</v>
      </c>
      <c r="U1866" t="s">
        <v>0</v>
      </c>
      <c r="V1866">
        <v>1</v>
      </c>
      <c r="W1866">
        <v>0</v>
      </c>
      <c r="X1866">
        <v>6</v>
      </c>
      <c r="Y1866">
        <v>2176.8298039215688</v>
      </c>
      <c r="Z1866" s="1">
        <v>0</v>
      </c>
      <c r="AA1866" s="1"/>
    </row>
    <row r="1867" spans="1:27" x14ac:dyDescent="0.35">
      <c r="A1867">
        <v>1190</v>
      </c>
      <c r="B1867" t="e">
        <f>VLOOKUP(Tableau__3_Déplacements_2[[#This Row],[Id_Menage]],[2]Ménages!$A$2:$AD$1503,32)</f>
        <v>#REF!</v>
      </c>
      <c r="C1867" t="s">
        <v>16</v>
      </c>
      <c r="D1867" t="s">
        <v>14766</v>
      </c>
      <c r="E1867">
        <f>VLOOKUP(Tableau__3_Déplacements_2[[#This Row],[Id_Personne]],[1]!Tableau__2_Personnes_1[[Id_Personne]:[Age]],2)</f>
        <v>1</v>
      </c>
      <c r="F1867">
        <f>VLOOKUP(Tableau__3_Déplacements_2[[#This Row],[Id_Personne]],[1]!Tableau__2_Personnes_1[[Id_Personne]:[Age]],4)</f>
        <v>46</v>
      </c>
      <c r="G1867" t="s">
        <v>0</v>
      </c>
      <c r="H1867" t="s">
        <v>7</v>
      </c>
      <c r="I1867" t="s">
        <v>14767</v>
      </c>
      <c r="J1867">
        <v>1</v>
      </c>
      <c r="K1867">
        <v>72</v>
      </c>
      <c r="M1867">
        <v>34</v>
      </c>
      <c r="O1867" t="str">
        <f>IF(Tableau__3_Déplacements_2[[#This Row],[Ori]]=Tableau__3_Déplacements_2[[#This Row],[Des]],"local","metro")</f>
        <v>metro</v>
      </c>
      <c r="P1867">
        <v>3</v>
      </c>
      <c r="Q1867">
        <v>7</v>
      </c>
      <c r="R1867">
        <v>0</v>
      </c>
      <c r="S1867">
        <v>7</v>
      </c>
      <c r="T1867">
        <v>30</v>
      </c>
      <c r="U1867" t="s">
        <v>240</v>
      </c>
      <c r="V1867">
        <v>8</v>
      </c>
      <c r="W1867">
        <v>250</v>
      </c>
      <c r="X1867">
        <v>5</v>
      </c>
      <c r="Y1867">
        <v>796.93146788990828</v>
      </c>
      <c r="Z1867" s="1">
        <v>0</v>
      </c>
      <c r="AA1867" s="1"/>
    </row>
    <row r="1868" spans="1:27" x14ac:dyDescent="0.35">
      <c r="A1868">
        <v>1190</v>
      </c>
      <c r="B1868" t="e">
        <f>VLOOKUP(Tableau__3_Déplacements_2[[#This Row],[Id_Menage]],[2]Ménages!$A$2:$AD$1503,32)</f>
        <v>#REF!</v>
      </c>
      <c r="C1868" t="s">
        <v>16</v>
      </c>
      <c r="D1868" t="s">
        <v>14766</v>
      </c>
      <c r="E1868">
        <f>VLOOKUP(Tableau__3_Déplacements_2[[#This Row],[Id_Personne]],[1]!Tableau__2_Personnes_1[[Id_Personne]:[Age]],2)</f>
        <v>1</v>
      </c>
      <c r="F1868">
        <f>VLOOKUP(Tableau__3_Déplacements_2[[#This Row],[Id_Personne]],[1]!Tableau__2_Personnes_1[[Id_Personne]:[Age]],4)</f>
        <v>46</v>
      </c>
      <c r="G1868" t="s">
        <v>3</v>
      </c>
      <c r="H1868" t="s">
        <v>2</v>
      </c>
      <c r="I1868" t="s">
        <v>14765</v>
      </c>
      <c r="J1868">
        <v>1</v>
      </c>
      <c r="K1868">
        <v>34</v>
      </c>
      <c r="M1868">
        <v>72</v>
      </c>
      <c r="O1868" t="str">
        <f>IF(Tableau__3_Déplacements_2[[#This Row],[Ori]]=Tableau__3_Déplacements_2[[#This Row],[Des]],"local","metro")</f>
        <v>metro</v>
      </c>
      <c r="P1868">
        <v>15</v>
      </c>
      <c r="Q1868">
        <v>16</v>
      </c>
      <c r="R1868">
        <v>30</v>
      </c>
      <c r="S1868">
        <v>17</v>
      </c>
      <c r="T1868">
        <v>0</v>
      </c>
      <c r="U1868" t="s">
        <v>240</v>
      </c>
      <c r="V1868">
        <v>8</v>
      </c>
      <c r="W1868">
        <v>250</v>
      </c>
      <c r="X1868">
        <v>5</v>
      </c>
      <c r="Y1868">
        <v>796.93146788990828</v>
      </c>
      <c r="Z1868" s="1">
        <v>-1</v>
      </c>
      <c r="AA1868" s="1"/>
    </row>
    <row r="1869" spans="1:27" x14ac:dyDescent="0.35">
      <c r="A1869">
        <v>1190</v>
      </c>
      <c r="B1869" t="e">
        <f>VLOOKUP(Tableau__3_Déplacements_2[[#This Row],[Id_Menage]],[2]Ménages!$A$2:$AD$1503,32)</f>
        <v>#REF!</v>
      </c>
      <c r="C1869" t="s">
        <v>11</v>
      </c>
      <c r="D1869" t="s">
        <v>14763</v>
      </c>
      <c r="E1869">
        <f>VLOOKUP(Tableau__3_Déplacements_2[[#This Row],[Id_Personne]],[1]!Tableau__2_Personnes_1[[Id_Personne]:[Age]],2)</f>
        <v>1</v>
      </c>
      <c r="F1869">
        <f>VLOOKUP(Tableau__3_Déplacements_2[[#This Row],[Id_Personne]],[1]!Tableau__2_Personnes_1[[Id_Personne]:[Age]],4)</f>
        <v>38</v>
      </c>
      <c r="G1869" t="s">
        <v>0</v>
      </c>
      <c r="H1869" t="s">
        <v>7</v>
      </c>
      <c r="I1869" t="s">
        <v>14764</v>
      </c>
      <c r="J1869">
        <v>1</v>
      </c>
      <c r="K1869">
        <v>72</v>
      </c>
      <c r="M1869">
        <v>72</v>
      </c>
      <c r="O1869" t="str">
        <f>IF(Tableau__3_Déplacements_2[[#This Row],[Ori]]=Tableau__3_Déplacements_2[[#This Row],[Des]],"local","metro")</f>
        <v>local</v>
      </c>
      <c r="P1869">
        <v>14</v>
      </c>
      <c r="Q1869">
        <v>10</v>
      </c>
      <c r="R1869">
        <v>0</v>
      </c>
      <c r="S1869">
        <v>10</v>
      </c>
      <c r="T1869">
        <v>5</v>
      </c>
      <c r="U1869" t="s">
        <v>0</v>
      </c>
      <c r="V1869">
        <v>1</v>
      </c>
      <c r="W1869">
        <v>0</v>
      </c>
      <c r="X1869">
        <v>6</v>
      </c>
      <c r="Y1869">
        <v>796.93146788990828</v>
      </c>
      <c r="Z1869" s="1">
        <v>0</v>
      </c>
      <c r="AA1869" s="1"/>
    </row>
    <row r="1870" spans="1:27" x14ac:dyDescent="0.35">
      <c r="A1870">
        <v>1190</v>
      </c>
      <c r="B1870" t="e">
        <f>VLOOKUP(Tableau__3_Déplacements_2[[#This Row],[Id_Menage]],[2]Ménages!$A$2:$AD$1503,32)</f>
        <v>#REF!</v>
      </c>
      <c r="C1870" t="s">
        <v>11</v>
      </c>
      <c r="D1870" t="s">
        <v>14763</v>
      </c>
      <c r="E1870">
        <f>VLOOKUP(Tableau__3_Déplacements_2[[#This Row],[Id_Personne]],[1]!Tableau__2_Personnes_1[[Id_Personne]:[Age]],2)</f>
        <v>1</v>
      </c>
      <c r="F1870">
        <f>VLOOKUP(Tableau__3_Déplacements_2[[#This Row],[Id_Personne]],[1]!Tableau__2_Personnes_1[[Id_Personne]:[Age]],4)</f>
        <v>38</v>
      </c>
      <c r="G1870" t="s">
        <v>3</v>
      </c>
      <c r="H1870" t="s">
        <v>2</v>
      </c>
      <c r="I1870" t="s">
        <v>14762</v>
      </c>
      <c r="J1870">
        <v>1</v>
      </c>
      <c r="K1870">
        <v>72</v>
      </c>
      <c r="M1870">
        <v>72</v>
      </c>
      <c r="O1870" t="str">
        <f>IF(Tableau__3_Déplacements_2[[#This Row],[Ori]]=Tableau__3_Déplacements_2[[#This Row],[Des]],"local","metro")</f>
        <v>local</v>
      </c>
      <c r="P1870">
        <v>15</v>
      </c>
      <c r="Q1870">
        <v>11</v>
      </c>
      <c r="R1870">
        <v>0</v>
      </c>
      <c r="S1870">
        <v>11</v>
      </c>
      <c r="T1870">
        <v>5</v>
      </c>
      <c r="U1870" t="s">
        <v>0</v>
      </c>
      <c r="V1870">
        <v>1</v>
      </c>
      <c r="W1870">
        <v>0</v>
      </c>
      <c r="X1870">
        <v>6</v>
      </c>
      <c r="Y1870">
        <v>796.93146788990828</v>
      </c>
      <c r="Z1870" s="1">
        <v>0</v>
      </c>
      <c r="AA1870" s="1"/>
    </row>
    <row r="1871" spans="1:27" x14ac:dyDescent="0.35">
      <c r="A1871">
        <v>1190</v>
      </c>
      <c r="B1871" t="e">
        <f>VLOOKUP(Tableau__3_Déplacements_2[[#This Row],[Id_Menage]],[2]Ménages!$A$2:$AD$1503,32)</f>
        <v>#REF!</v>
      </c>
      <c r="C1871" t="s">
        <v>61</v>
      </c>
      <c r="D1871" t="s">
        <v>14760</v>
      </c>
      <c r="E1871">
        <f>VLOOKUP(Tableau__3_Déplacements_2[[#This Row],[Id_Personne]],[1]!Tableau__2_Personnes_1[[Id_Personne]:[Age]],2)</f>
        <v>2</v>
      </c>
      <c r="F1871">
        <f>VLOOKUP(Tableau__3_Déplacements_2[[#This Row],[Id_Personne]],[1]!Tableau__2_Personnes_1[[Id_Personne]:[Age]],4)</f>
        <v>10</v>
      </c>
      <c r="G1871" t="s">
        <v>0</v>
      </c>
      <c r="H1871" t="s">
        <v>7</v>
      </c>
      <c r="I1871" t="s">
        <v>14761</v>
      </c>
      <c r="J1871">
        <v>1</v>
      </c>
      <c r="K1871">
        <v>72</v>
      </c>
      <c r="M1871">
        <v>72</v>
      </c>
      <c r="O1871" t="str">
        <f>IF(Tableau__3_Déplacements_2[[#This Row],[Ori]]=Tableau__3_Déplacements_2[[#This Row],[Des]],"local","metro")</f>
        <v>local</v>
      </c>
      <c r="P1871">
        <v>14</v>
      </c>
      <c r="Q1871">
        <v>10</v>
      </c>
      <c r="R1871">
        <v>0</v>
      </c>
      <c r="S1871">
        <v>10</v>
      </c>
      <c r="T1871">
        <v>5</v>
      </c>
      <c r="U1871" t="s">
        <v>0</v>
      </c>
      <c r="V1871">
        <v>1</v>
      </c>
      <c r="W1871">
        <v>0</v>
      </c>
      <c r="X1871">
        <v>6</v>
      </c>
      <c r="Y1871">
        <v>796.93146788990828</v>
      </c>
      <c r="Z1871" s="1">
        <v>0</v>
      </c>
      <c r="AA1871" s="1"/>
    </row>
    <row r="1872" spans="1:27" x14ac:dyDescent="0.35">
      <c r="A1872">
        <v>1190</v>
      </c>
      <c r="B1872" t="e">
        <f>VLOOKUP(Tableau__3_Déplacements_2[[#This Row],[Id_Menage]],[2]Ménages!$A$2:$AD$1503,32)</f>
        <v>#REF!</v>
      </c>
      <c r="C1872" t="s">
        <v>61</v>
      </c>
      <c r="D1872" t="s">
        <v>14760</v>
      </c>
      <c r="E1872">
        <f>VLOOKUP(Tableau__3_Déplacements_2[[#This Row],[Id_Personne]],[1]!Tableau__2_Personnes_1[[Id_Personne]:[Age]],2)</f>
        <v>2</v>
      </c>
      <c r="F1872">
        <f>VLOOKUP(Tableau__3_Déplacements_2[[#This Row],[Id_Personne]],[1]!Tableau__2_Personnes_1[[Id_Personne]:[Age]],4)</f>
        <v>10</v>
      </c>
      <c r="G1872" t="s">
        <v>3</v>
      </c>
      <c r="H1872" t="s">
        <v>2</v>
      </c>
      <c r="I1872" t="s">
        <v>14759</v>
      </c>
      <c r="J1872">
        <v>1</v>
      </c>
      <c r="K1872">
        <v>72</v>
      </c>
      <c r="M1872">
        <v>72</v>
      </c>
      <c r="O1872" t="str">
        <f>IF(Tableau__3_Déplacements_2[[#This Row],[Ori]]=Tableau__3_Déplacements_2[[#This Row],[Des]],"local","metro")</f>
        <v>local</v>
      </c>
      <c r="P1872">
        <v>15</v>
      </c>
      <c r="Q1872">
        <v>11</v>
      </c>
      <c r="R1872">
        <v>0</v>
      </c>
      <c r="S1872">
        <v>11</v>
      </c>
      <c r="T1872">
        <v>5</v>
      </c>
      <c r="U1872" t="s">
        <v>0</v>
      </c>
      <c r="V1872">
        <v>1</v>
      </c>
      <c r="W1872">
        <v>0</v>
      </c>
      <c r="X1872">
        <v>6</v>
      </c>
      <c r="Y1872">
        <v>796.93146788990828</v>
      </c>
      <c r="Z1872" s="1">
        <v>0</v>
      </c>
      <c r="AA1872" s="1"/>
    </row>
    <row r="1873" spans="1:27" x14ac:dyDescent="0.35">
      <c r="A1873">
        <v>1191</v>
      </c>
      <c r="B1873" t="e">
        <f>VLOOKUP(Tableau__3_Déplacements_2[[#This Row],[Id_Menage]],[2]Ménages!$A$2:$AD$1503,32)</f>
        <v>#REF!</v>
      </c>
      <c r="C1873" t="s">
        <v>16</v>
      </c>
      <c r="D1873" t="s">
        <v>14757</v>
      </c>
      <c r="E1873">
        <f>VLOOKUP(Tableau__3_Déplacements_2[[#This Row],[Id_Personne]],[1]!Tableau__2_Personnes_1[[Id_Personne]:[Age]],2)</f>
        <v>1</v>
      </c>
      <c r="F1873">
        <f>VLOOKUP(Tableau__3_Déplacements_2[[#This Row],[Id_Personne]],[1]!Tableau__2_Personnes_1[[Id_Personne]:[Age]],4)</f>
        <v>35</v>
      </c>
      <c r="G1873" t="s">
        <v>0</v>
      </c>
      <c r="H1873" t="s">
        <v>7</v>
      </c>
      <c r="I1873" t="s">
        <v>14758</v>
      </c>
      <c r="J1873">
        <v>1</v>
      </c>
      <c r="K1873">
        <v>72</v>
      </c>
      <c r="M1873">
        <v>34</v>
      </c>
      <c r="O1873" t="str">
        <f>IF(Tableau__3_Déplacements_2[[#This Row],[Ori]]=Tableau__3_Déplacements_2[[#This Row],[Des]],"local","metro")</f>
        <v>metro</v>
      </c>
      <c r="P1873">
        <v>3</v>
      </c>
      <c r="Q1873">
        <v>7</v>
      </c>
      <c r="R1873">
        <v>0</v>
      </c>
      <c r="S1873">
        <v>7</v>
      </c>
      <c r="T1873">
        <v>30</v>
      </c>
      <c r="U1873" t="s">
        <v>240</v>
      </c>
      <c r="V1873">
        <v>8</v>
      </c>
      <c r="W1873">
        <v>250</v>
      </c>
      <c r="X1873">
        <v>5</v>
      </c>
      <c r="Y1873">
        <v>796.93146788990828</v>
      </c>
      <c r="Z1873" s="1">
        <v>0</v>
      </c>
      <c r="AA1873" s="1"/>
    </row>
    <row r="1874" spans="1:27" x14ac:dyDescent="0.35">
      <c r="A1874">
        <v>1191</v>
      </c>
      <c r="B1874" t="e">
        <f>VLOOKUP(Tableau__3_Déplacements_2[[#This Row],[Id_Menage]],[2]Ménages!$A$2:$AD$1503,32)</f>
        <v>#REF!</v>
      </c>
      <c r="C1874" t="s">
        <v>16</v>
      </c>
      <c r="D1874" t="s">
        <v>14757</v>
      </c>
      <c r="E1874">
        <f>VLOOKUP(Tableau__3_Déplacements_2[[#This Row],[Id_Personne]],[1]!Tableau__2_Personnes_1[[Id_Personne]:[Age]],2)</f>
        <v>1</v>
      </c>
      <c r="F1874">
        <f>VLOOKUP(Tableau__3_Déplacements_2[[#This Row],[Id_Personne]],[1]!Tableau__2_Personnes_1[[Id_Personne]:[Age]],4)</f>
        <v>35</v>
      </c>
      <c r="G1874" t="s">
        <v>3</v>
      </c>
      <c r="H1874" t="s">
        <v>2</v>
      </c>
      <c r="I1874" t="s">
        <v>14756</v>
      </c>
      <c r="J1874">
        <v>1</v>
      </c>
      <c r="K1874">
        <v>34</v>
      </c>
      <c r="M1874">
        <v>72</v>
      </c>
      <c r="O1874" t="str">
        <f>IF(Tableau__3_Déplacements_2[[#This Row],[Ori]]=Tableau__3_Déplacements_2[[#This Row],[Des]],"local","metro")</f>
        <v>metro</v>
      </c>
      <c r="P1874">
        <v>15</v>
      </c>
      <c r="Q1874">
        <v>16</v>
      </c>
      <c r="R1874">
        <v>0</v>
      </c>
      <c r="S1874">
        <v>16</v>
      </c>
      <c r="T1874">
        <v>30</v>
      </c>
      <c r="U1874" t="s">
        <v>240</v>
      </c>
      <c r="V1874">
        <v>8</v>
      </c>
      <c r="W1874">
        <v>250</v>
      </c>
      <c r="X1874">
        <v>5</v>
      </c>
      <c r="Y1874">
        <v>796.93146788990828</v>
      </c>
      <c r="Z1874" s="1">
        <v>0</v>
      </c>
      <c r="AA1874" s="1"/>
    </row>
    <row r="1875" spans="1:27" x14ac:dyDescent="0.35">
      <c r="A1875">
        <v>1191</v>
      </c>
      <c r="B1875" t="e">
        <f>VLOOKUP(Tableau__3_Déplacements_2[[#This Row],[Id_Menage]],[2]Ménages!$A$2:$AD$1503,32)</f>
        <v>#REF!</v>
      </c>
      <c r="C1875" t="s">
        <v>11</v>
      </c>
      <c r="D1875" t="s">
        <v>14754</v>
      </c>
      <c r="E1875">
        <f>VLOOKUP(Tableau__3_Déplacements_2[[#This Row],[Id_Personne]],[1]!Tableau__2_Personnes_1[[Id_Personne]:[Age]],2)</f>
        <v>2</v>
      </c>
      <c r="F1875">
        <f>VLOOKUP(Tableau__3_Déplacements_2[[#This Row],[Id_Personne]],[1]!Tableau__2_Personnes_1[[Id_Personne]:[Age]],4)</f>
        <v>23</v>
      </c>
      <c r="G1875" t="s">
        <v>0</v>
      </c>
      <c r="H1875" t="s">
        <v>7</v>
      </c>
      <c r="I1875" t="s">
        <v>14755</v>
      </c>
      <c r="J1875">
        <v>1</v>
      </c>
      <c r="K1875">
        <v>72</v>
      </c>
      <c r="M1875">
        <v>72</v>
      </c>
      <c r="O1875" t="str">
        <f>IF(Tableau__3_Déplacements_2[[#This Row],[Ori]]=Tableau__3_Déplacements_2[[#This Row],[Des]],"local","metro")</f>
        <v>local</v>
      </c>
      <c r="P1875">
        <v>7</v>
      </c>
      <c r="Q1875">
        <v>9</v>
      </c>
      <c r="R1875">
        <v>0</v>
      </c>
      <c r="S1875">
        <v>9</v>
      </c>
      <c r="T1875">
        <v>5</v>
      </c>
      <c r="U1875" t="s">
        <v>0</v>
      </c>
      <c r="V1875">
        <v>1</v>
      </c>
      <c r="W1875">
        <v>0</v>
      </c>
      <c r="X1875">
        <v>6</v>
      </c>
      <c r="Y1875">
        <v>796.93146788990828</v>
      </c>
      <c r="Z1875" s="1">
        <v>0</v>
      </c>
      <c r="AA1875" s="1"/>
    </row>
    <row r="1876" spans="1:27" x14ac:dyDescent="0.35">
      <c r="A1876">
        <v>1191</v>
      </c>
      <c r="B1876" t="e">
        <f>VLOOKUP(Tableau__3_Déplacements_2[[#This Row],[Id_Menage]],[2]Ménages!$A$2:$AD$1503,32)</f>
        <v>#REF!</v>
      </c>
      <c r="C1876" t="s">
        <v>11</v>
      </c>
      <c r="D1876" t="s">
        <v>14754</v>
      </c>
      <c r="E1876">
        <f>VLOOKUP(Tableau__3_Déplacements_2[[#This Row],[Id_Personne]],[1]!Tableau__2_Personnes_1[[Id_Personne]:[Age]],2)</f>
        <v>2</v>
      </c>
      <c r="F1876">
        <f>VLOOKUP(Tableau__3_Déplacements_2[[#This Row],[Id_Personne]],[1]!Tableau__2_Personnes_1[[Id_Personne]:[Age]],4)</f>
        <v>23</v>
      </c>
      <c r="G1876" t="s">
        <v>3</v>
      </c>
      <c r="H1876" t="s">
        <v>2</v>
      </c>
      <c r="I1876" t="s">
        <v>14753</v>
      </c>
      <c r="J1876">
        <v>1</v>
      </c>
      <c r="K1876">
        <v>72</v>
      </c>
      <c r="M1876">
        <v>72</v>
      </c>
      <c r="O1876" t="str">
        <f>IF(Tableau__3_Déplacements_2[[#This Row],[Ori]]=Tableau__3_Déplacements_2[[#This Row],[Des]],"local","metro")</f>
        <v>local</v>
      </c>
      <c r="P1876">
        <v>15</v>
      </c>
      <c r="Q1876">
        <v>9</v>
      </c>
      <c r="R1876">
        <v>0</v>
      </c>
      <c r="S1876">
        <v>9</v>
      </c>
      <c r="T1876">
        <v>15</v>
      </c>
      <c r="U1876" t="s">
        <v>0</v>
      </c>
      <c r="V1876">
        <v>1</v>
      </c>
      <c r="W1876">
        <v>0</v>
      </c>
      <c r="X1876">
        <v>6</v>
      </c>
      <c r="Y1876">
        <v>796.93146788990828</v>
      </c>
      <c r="Z1876" s="1">
        <v>0</v>
      </c>
      <c r="AA1876" s="1"/>
    </row>
    <row r="1877" spans="1:27" x14ac:dyDescent="0.35">
      <c r="A1877">
        <v>1192</v>
      </c>
      <c r="B1877" t="e">
        <f>VLOOKUP(Tableau__3_Déplacements_2[[#This Row],[Id_Menage]],[2]Ménages!$A$2:$AD$1503,32)</f>
        <v>#REF!</v>
      </c>
      <c r="C1877" t="s">
        <v>16</v>
      </c>
      <c r="D1877" t="s">
        <v>14751</v>
      </c>
      <c r="E1877">
        <f>VLOOKUP(Tableau__3_Déplacements_2[[#This Row],[Id_Personne]],[1]!Tableau__2_Personnes_1[[Id_Personne]:[Age]],2)</f>
        <v>1</v>
      </c>
      <c r="F1877">
        <f>VLOOKUP(Tableau__3_Déplacements_2[[#This Row],[Id_Personne]],[1]!Tableau__2_Personnes_1[[Id_Personne]:[Age]],4)</f>
        <v>52</v>
      </c>
      <c r="G1877" t="s">
        <v>0</v>
      </c>
      <c r="H1877" t="s">
        <v>7</v>
      </c>
      <c r="I1877" t="s">
        <v>14752</v>
      </c>
      <c r="J1877">
        <v>1</v>
      </c>
      <c r="K1877">
        <v>72</v>
      </c>
      <c r="M1877">
        <v>34</v>
      </c>
      <c r="O1877" t="str">
        <f>IF(Tableau__3_Déplacements_2[[#This Row],[Ori]]=Tableau__3_Déplacements_2[[#This Row],[Des]],"local","metro")</f>
        <v>metro</v>
      </c>
      <c r="P1877">
        <v>3</v>
      </c>
      <c r="Q1877">
        <v>7</v>
      </c>
      <c r="R1877">
        <v>0</v>
      </c>
      <c r="S1877">
        <v>7</v>
      </c>
      <c r="T1877">
        <v>30</v>
      </c>
      <c r="U1877" t="s">
        <v>37</v>
      </c>
      <c r="V1877">
        <v>6</v>
      </c>
      <c r="W1877">
        <v>0</v>
      </c>
      <c r="X1877">
        <v>5</v>
      </c>
      <c r="Y1877">
        <v>796.93146788990828</v>
      </c>
      <c r="Z1877" s="1">
        <v>0</v>
      </c>
      <c r="AA1877" s="1"/>
    </row>
    <row r="1878" spans="1:27" x14ac:dyDescent="0.35">
      <c r="A1878">
        <v>1192</v>
      </c>
      <c r="B1878" t="e">
        <f>VLOOKUP(Tableau__3_Déplacements_2[[#This Row],[Id_Menage]],[2]Ménages!$A$2:$AD$1503,32)</f>
        <v>#REF!</v>
      </c>
      <c r="C1878" t="s">
        <v>16</v>
      </c>
      <c r="D1878" t="s">
        <v>14751</v>
      </c>
      <c r="E1878">
        <f>VLOOKUP(Tableau__3_Déplacements_2[[#This Row],[Id_Personne]],[1]!Tableau__2_Personnes_1[[Id_Personne]:[Age]],2)</f>
        <v>1</v>
      </c>
      <c r="F1878">
        <f>VLOOKUP(Tableau__3_Déplacements_2[[#This Row],[Id_Personne]],[1]!Tableau__2_Personnes_1[[Id_Personne]:[Age]],4)</f>
        <v>52</v>
      </c>
      <c r="G1878" t="s">
        <v>3</v>
      </c>
      <c r="H1878" t="s">
        <v>2</v>
      </c>
      <c r="I1878" t="s">
        <v>14750</v>
      </c>
      <c r="J1878">
        <v>1</v>
      </c>
      <c r="K1878">
        <v>34</v>
      </c>
      <c r="M1878">
        <v>72</v>
      </c>
      <c r="O1878" t="str">
        <f>IF(Tableau__3_Déplacements_2[[#This Row],[Ori]]=Tableau__3_Déplacements_2[[#This Row],[Des]],"local","metro")</f>
        <v>metro</v>
      </c>
      <c r="P1878">
        <v>15</v>
      </c>
      <c r="Q1878">
        <v>17</v>
      </c>
      <c r="R1878">
        <v>30</v>
      </c>
      <c r="S1878">
        <v>18</v>
      </c>
      <c r="T1878">
        <v>0</v>
      </c>
      <c r="U1878" t="s">
        <v>37</v>
      </c>
      <c r="V1878">
        <v>6</v>
      </c>
      <c r="W1878">
        <v>0</v>
      </c>
      <c r="X1878">
        <v>5</v>
      </c>
      <c r="Y1878">
        <v>796.93146788990828</v>
      </c>
      <c r="Z1878" s="1">
        <v>-1</v>
      </c>
      <c r="AA1878" s="1"/>
    </row>
    <row r="1879" spans="1:27" x14ac:dyDescent="0.35">
      <c r="A1879">
        <v>1192</v>
      </c>
      <c r="B1879" t="e">
        <f>VLOOKUP(Tableau__3_Déplacements_2[[#This Row],[Id_Menage]],[2]Ménages!$A$2:$AD$1503,32)</f>
        <v>#REF!</v>
      </c>
      <c r="C1879" t="s">
        <v>11</v>
      </c>
      <c r="D1879" t="s">
        <v>14748</v>
      </c>
      <c r="E1879">
        <f>VLOOKUP(Tableau__3_Déplacements_2[[#This Row],[Id_Personne]],[1]!Tableau__2_Personnes_1[[Id_Personne]:[Age]],2)</f>
        <v>2</v>
      </c>
      <c r="F1879">
        <f>VLOOKUP(Tableau__3_Déplacements_2[[#This Row],[Id_Personne]],[1]!Tableau__2_Personnes_1[[Id_Personne]:[Age]],4)</f>
        <v>28</v>
      </c>
      <c r="G1879" t="s">
        <v>0</v>
      </c>
      <c r="H1879" t="s">
        <v>7</v>
      </c>
      <c r="I1879" t="s">
        <v>14749</v>
      </c>
      <c r="J1879">
        <v>1</v>
      </c>
      <c r="K1879">
        <v>72</v>
      </c>
      <c r="M1879">
        <v>2</v>
      </c>
      <c r="O1879" t="str">
        <f>IF(Tableau__3_Déplacements_2[[#This Row],[Ori]]=Tableau__3_Déplacements_2[[#This Row],[Des]],"local","metro")</f>
        <v>metro</v>
      </c>
      <c r="P1879">
        <v>10</v>
      </c>
      <c r="Q1879">
        <v>10</v>
      </c>
      <c r="R1879">
        <v>0</v>
      </c>
      <c r="S1879">
        <v>10</v>
      </c>
      <c r="T1879">
        <v>25</v>
      </c>
      <c r="U1879" t="s">
        <v>240</v>
      </c>
      <c r="V1879">
        <v>8</v>
      </c>
      <c r="W1879">
        <v>250</v>
      </c>
      <c r="X1879">
        <v>6</v>
      </c>
      <c r="Y1879">
        <v>796.93146788990828</v>
      </c>
      <c r="Z1879" s="1">
        <v>0</v>
      </c>
      <c r="AA1879" s="1"/>
    </row>
    <row r="1880" spans="1:27" x14ac:dyDescent="0.35">
      <c r="A1880">
        <v>1192</v>
      </c>
      <c r="B1880" t="e">
        <f>VLOOKUP(Tableau__3_Déplacements_2[[#This Row],[Id_Menage]],[2]Ménages!$A$2:$AD$1503,32)</f>
        <v>#REF!</v>
      </c>
      <c r="C1880" t="s">
        <v>11</v>
      </c>
      <c r="D1880" t="s">
        <v>14748</v>
      </c>
      <c r="E1880">
        <f>VLOOKUP(Tableau__3_Déplacements_2[[#This Row],[Id_Personne]],[1]!Tableau__2_Personnes_1[[Id_Personne]:[Age]],2)</f>
        <v>2</v>
      </c>
      <c r="F1880">
        <f>VLOOKUP(Tableau__3_Déplacements_2[[#This Row],[Id_Personne]],[1]!Tableau__2_Personnes_1[[Id_Personne]:[Age]],4)</f>
        <v>28</v>
      </c>
      <c r="G1880" t="s">
        <v>3</v>
      </c>
      <c r="H1880" t="s">
        <v>2</v>
      </c>
      <c r="I1880" t="s">
        <v>14747</v>
      </c>
      <c r="J1880">
        <v>1</v>
      </c>
      <c r="K1880">
        <v>2</v>
      </c>
      <c r="M1880">
        <v>72</v>
      </c>
      <c r="O1880" t="str">
        <f>IF(Tableau__3_Déplacements_2[[#This Row],[Ori]]=Tableau__3_Déplacements_2[[#This Row],[Des]],"local","metro")</f>
        <v>metro</v>
      </c>
      <c r="P1880">
        <v>15</v>
      </c>
      <c r="Q1880">
        <v>12</v>
      </c>
      <c r="R1880">
        <v>0</v>
      </c>
      <c r="S1880">
        <v>12</v>
      </c>
      <c r="T1880">
        <v>30</v>
      </c>
      <c r="U1880" t="s">
        <v>240</v>
      </c>
      <c r="V1880">
        <v>8</v>
      </c>
      <c r="W1880">
        <v>250</v>
      </c>
      <c r="X1880">
        <v>6</v>
      </c>
      <c r="Y1880">
        <v>796.93146788990828</v>
      </c>
      <c r="Z1880" s="1">
        <v>0</v>
      </c>
      <c r="AA1880" s="1"/>
    </row>
    <row r="1881" spans="1:27" x14ac:dyDescent="0.35">
      <c r="A1881">
        <v>1193</v>
      </c>
      <c r="B1881" t="e">
        <f>VLOOKUP(Tableau__3_Déplacements_2[[#This Row],[Id_Menage]],[2]Ménages!$A$2:$AD$1503,32)</f>
        <v>#REF!</v>
      </c>
      <c r="C1881" t="s">
        <v>16</v>
      </c>
      <c r="D1881" t="s">
        <v>14745</v>
      </c>
      <c r="E1881">
        <f>VLOOKUP(Tableau__3_Déplacements_2[[#This Row],[Id_Personne]],[1]!Tableau__2_Personnes_1[[Id_Personne]:[Age]],2)</f>
        <v>1</v>
      </c>
      <c r="F1881">
        <f>VLOOKUP(Tableau__3_Déplacements_2[[#This Row],[Id_Personne]],[1]!Tableau__2_Personnes_1[[Id_Personne]:[Age]],4)</f>
        <v>31</v>
      </c>
      <c r="G1881" t="s">
        <v>0</v>
      </c>
      <c r="H1881" t="s">
        <v>7</v>
      </c>
      <c r="I1881" t="s">
        <v>14746</v>
      </c>
      <c r="J1881">
        <v>1</v>
      </c>
      <c r="K1881">
        <v>72</v>
      </c>
      <c r="M1881">
        <v>2</v>
      </c>
      <c r="O1881" t="str">
        <f>IF(Tableau__3_Déplacements_2[[#This Row],[Ori]]=Tableau__3_Déplacements_2[[#This Row],[Des]],"local","metro")</f>
        <v>metro</v>
      </c>
      <c r="P1881">
        <v>3</v>
      </c>
      <c r="Q1881">
        <v>6</v>
      </c>
      <c r="R1881">
        <v>30</v>
      </c>
      <c r="S1881">
        <v>7</v>
      </c>
      <c r="T1881">
        <v>0</v>
      </c>
      <c r="U1881" t="s">
        <v>240</v>
      </c>
      <c r="V1881">
        <v>8</v>
      </c>
      <c r="W1881">
        <v>250</v>
      </c>
      <c r="X1881">
        <v>5</v>
      </c>
      <c r="Y1881">
        <v>796.93146788990828</v>
      </c>
      <c r="Z1881" s="1">
        <v>-1</v>
      </c>
      <c r="AA1881" s="1"/>
    </row>
    <row r="1882" spans="1:27" x14ac:dyDescent="0.35">
      <c r="A1882">
        <v>1193</v>
      </c>
      <c r="B1882" t="e">
        <f>VLOOKUP(Tableau__3_Déplacements_2[[#This Row],[Id_Menage]],[2]Ménages!$A$2:$AD$1503,32)</f>
        <v>#REF!</v>
      </c>
      <c r="C1882" t="s">
        <v>16</v>
      </c>
      <c r="D1882" t="s">
        <v>14745</v>
      </c>
      <c r="E1882">
        <f>VLOOKUP(Tableau__3_Déplacements_2[[#This Row],[Id_Personne]],[1]!Tableau__2_Personnes_1[[Id_Personne]:[Age]],2)</f>
        <v>1</v>
      </c>
      <c r="F1882">
        <f>VLOOKUP(Tableau__3_Déplacements_2[[#This Row],[Id_Personne]],[1]!Tableau__2_Personnes_1[[Id_Personne]:[Age]],4)</f>
        <v>31</v>
      </c>
      <c r="G1882" t="s">
        <v>3</v>
      </c>
      <c r="H1882" t="s">
        <v>2</v>
      </c>
      <c r="I1882" t="s">
        <v>14744</v>
      </c>
      <c r="J1882">
        <v>1</v>
      </c>
      <c r="K1882">
        <v>2</v>
      </c>
      <c r="M1882">
        <v>72</v>
      </c>
      <c r="O1882" t="str">
        <f>IF(Tableau__3_Déplacements_2[[#This Row],[Ori]]=Tableau__3_Déplacements_2[[#This Row],[Des]],"local","metro")</f>
        <v>metro</v>
      </c>
      <c r="P1882">
        <v>15</v>
      </c>
      <c r="Q1882">
        <v>17</v>
      </c>
      <c r="R1882">
        <v>0</v>
      </c>
      <c r="S1882">
        <v>17</v>
      </c>
      <c r="T1882">
        <v>30</v>
      </c>
      <c r="U1882" t="s">
        <v>240</v>
      </c>
      <c r="V1882">
        <v>8</v>
      </c>
      <c r="W1882">
        <v>250</v>
      </c>
      <c r="X1882">
        <v>5</v>
      </c>
      <c r="Y1882">
        <v>796.93146788990828</v>
      </c>
      <c r="Z1882" s="1">
        <v>0</v>
      </c>
      <c r="AA1882" s="1"/>
    </row>
    <row r="1883" spans="1:27" x14ac:dyDescent="0.35">
      <c r="A1883">
        <v>1193</v>
      </c>
      <c r="B1883" t="e">
        <f>VLOOKUP(Tableau__3_Déplacements_2[[#This Row],[Id_Menage]],[2]Ménages!$A$2:$AD$1503,32)</f>
        <v>#REF!</v>
      </c>
      <c r="C1883" t="s">
        <v>11</v>
      </c>
      <c r="D1883" t="s">
        <v>14740</v>
      </c>
      <c r="E1883">
        <f>VLOOKUP(Tableau__3_Déplacements_2[[#This Row],[Id_Personne]],[1]!Tableau__2_Personnes_1[[Id_Personne]:[Age]],2)</f>
        <v>2</v>
      </c>
      <c r="F1883">
        <f>VLOOKUP(Tableau__3_Déplacements_2[[#This Row],[Id_Personne]],[1]!Tableau__2_Personnes_1[[Id_Personne]:[Age]],4)</f>
        <v>26</v>
      </c>
      <c r="G1883" t="s">
        <v>13</v>
      </c>
      <c r="H1883" t="s">
        <v>22</v>
      </c>
      <c r="I1883" t="s">
        <v>14743</v>
      </c>
      <c r="J1883">
        <v>1</v>
      </c>
      <c r="K1883">
        <v>72</v>
      </c>
      <c r="M1883">
        <v>72</v>
      </c>
      <c r="O1883" t="str">
        <f>IF(Tableau__3_Déplacements_2[[#This Row],[Ori]]=Tableau__3_Déplacements_2[[#This Row],[Des]],"local","metro")</f>
        <v>local</v>
      </c>
      <c r="P1883">
        <v>2</v>
      </c>
      <c r="Q1883">
        <v>16</v>
      </c>
      <c r="R1883">
        <v>0</v>
      </c>
      <c r="S1883">
        <v>16</v>
      </c>
      <c r="T1883">
        <v>5</v>
      </c>
      <c r="U1883" t="s">
        <v>0</v>
      </c>
      <c r="V1883">
        <v>1</v>
      </c>
      <c r="W1883">
        <v>0</v>
      </c>
      <c r="X1883">
        <v>6</v>
      </c>
      <c r="Y1883">
        <v>796.93146788990828</v>
      </c>
      <c r="Z1883" s="1">
        <v>0</v>
      </c>
      <c r="AA1883" s="1"/>
    </row>
    <row r="1884" spans="1:27" x14ac:dyDescent="0.35">
      <c r="A1884">
        <v>1193</v>
      </c>
      <c r="B1884" t="e">
        <f>VLOOKUP(Tableau__3_Déplacements_2[[#This Row],[Id_Menage]],[2]Ménages!$A$2:$AD$1503,32)</f>
        <v>#REF!</v>
      </c>
      <c r="C1884" t="s">
        <v>11</v>
      </c>
      <c r="D1884" t="s">
        <v>14740</v>
      </c>
      <c r="E1884">
        <f>VLOOKUP(Tableau__3_Déplacements_2[[#This Row],[Id_Personne]],[1]!Tableau__2_Personnes_1[[Id_Personne]:[Age]],2)</f>
        <v>2</v>
      </c>
      <c r="F1884">
        <f>VLOOKUP(Tableau__3_Déplacements_2[[#This Row],[Id_Personne]],[1]!Tableau__2_Personnes_1[[Id_Personne]:[Age]],4)</f>
        <v>26</v>
      </c>
      <c r="G1884" t="s">
        <v>0</v>
      </c>
      <c r="H1884" t="s">
        <v>7</v>
      </c>
      <c r="I1884" t="s">
        <v>14742</v>
      </c>
      <c r="J1884">
        <v>1</v>
      </c>
      <c r="K1884">
        <v>72</v>
      </c>
      <c r="M1884">
        <v>72</v>
      </c>
      <c r="O1884" t="str">
        <f>IF(Tableau__3_Déplacements_2[[#This Row],[Ori]]=Tableau__3_Déplacements_2[[#This Row],[Des]],"local","metro")</f>
        <v>local</v>
      </c>
      <c r="P1884">
        <v>2</v>
      </c>
      <c r="Q1884">
        <v>11</v>
      </c>
      <c r="R1884">
        <v>0</v>
      </c>
      <c r="S1884">
        <v>11</v>
      </c>
      <c r="T1884">
        <v>5</v>
      </c>
      <c r="U1884" t="s">
        <v>0</v>
      </c>
      <c r="V1884">
        <v>1</v>
      </c>
      <c r="W1884">
        <v>0</v>
      </c>
      <c r="X1884">
        <v>6</v>
      </c>
      <c r="Y1884">
        <v>796.93146788990828</v>
      </c>
      <c r="Z1884" s="1">
        <v>0</v>
      </c>
      <c r="AA1884" s="1"/>
    </row>
    <row r="1885" spans="1:27" x14ac:dyDescent="0.35">
      <c r="A1885">
        <v>1193</v>
      </c>
      <c r="B1885" t="e">
        <f>VLOOKUP(Tableau__3_Déplacements_2[[#This Row],[Id_Menage]],[2]Ménages!$A$2:$AD$1503,32)</f>
        <v>#REF!</v>
      </c>
      <c r="C1885" t="s">
        <v>11</v>
      </c>
      <c r="D1885" t="s">
        <v>14740</v>
      </c>
      <c r="E1885">
        <f>VLOOKUP(Tableau__3_Déplacements_2[[#This Row],[Id_Personne]],[1]!Tableau__2_Personnes_1[[Id_Personne]:[Age]],2)</f>
        <v>2</v>
      </c>
      <c r="F1885">
        <f>VLOOKUP(Tableau__3_Déplacements_2[[#This Row],[Id_Personne]],[1]!Tableau__2_Personnes_1[[Id_Personne]:[Age]],4)</f>
        <v>26</v>
      </c>
      <c r="G1885" t="s">
        <v>27</v>
      </c>
      <c r="H1885" t="s">
        <v>26</v>
      </c>
      <c r="I1885" t="s">
        <v>14741</v>
      </c>
      <c r="J1885">
        <v>1</v>
      </c>
      <c r="K1885">
        <v>72</v>
      </c>
      <c r="M1885">
        <v>72</v>
      </c>
      <c r="O1885" t="str">
        <f>IF(Tableau__3_Déplacements_2[[#This Row],[Ori]]=Tableau__3_Déplacements_2[[#This Row],[Des]],"local","metro")</f>
        <v>local</v>
      </c>
      <c r="P1885">
        <v>15</v>
      </c>
      <c r="Q1885">
        <v>16</v>
      </c>
      <c r="R1885">
        <v>10</v>
      </c>
      <c r="S1885">
        <v>16</v>
      </c>
      <c r="T1885">
        <v>15</v>
      </c>
      <c r="U1885" t="s">
        <v>0</v>
      </c>
      <c r="V1885">
        <v>1</v>
      </c>
      <c r="W1885">
        <v>0</v>
      </c>
      <c r="X1885">
        <v>6</v>
      </c>
      <c r="Y1885">
        <v>796.93146788990828</v>
      </c>
      <c r="Z1885" s="1">
        <v>-1</v>
      </c>
      <c r="AA1885" s="1"/>
    </row>
    <row r="1886" spans="1:27" x14ac:dyDescent="0.35">
      <c r="A1886">
        <v>1193</v>
      </c>
      <c r="B1886" t="e">
        <f>VLOOKUP(Tableau__3_Déplacements_2[[#This Row],[Id_Menage]],[2]Ménages!$A$2:$AD$1503,32)</f>
        <v>#REF!</v>
      </c>
      <c r="C1886" t="s">
        <v>11</v>
      </c>
      <c r="D1886" t="s">
        <v>14740</v>
      </c>
      <c r="E1886">
        <f>VLOOKUP(Tableau__3_Déplacements_2[[#This Row],[Id_Personne]],[1]!Tableau__2_Personnes_1[[Id_Personne]:[Age]],2)</f>
        <v>2</v>
      </c>
      <c r="F1886">
        <f>VLOOKUP(Tableau__3_Déplacements_2[[#This Row],[Id_Personne]],[1]!Tableau__2_Personnes_1[[Id_Personne]:[Age]],4)</f>
        <v>26</v>
      </c>
      <c r="G1886" t="s">
        <v>3</v>
      </c>
      <c r="H1886" t="s">
        <v>2</v>
      </c>
      <c r="I1886" t="s">
        <v>14739</v>
      </c>
      <c r="J1886">
        <v>1</v>
      </c>
      <c r="K1886">
        <v>72</v>
      </c>
      <c r="M1886">
        <v>72</v>
      </c>
      <c r="O1886" t="str">
        <f>IF(Tableau__3_Déplacements_2[[#This Row],[Ori]]=Tableau__3_Déplacements_2[[#This Row],[Des]],"local","metro")</f>
        <v>local</v>
      </c>
      <c r="P1886">
        <v>15</v>
      </c>
      <c r="Q1886">
        <v>11</v>
      </c>
      <c r="R1886">
        <v>5</v>
      </c>
      <c r="S1886">
        <v>11</v>
      </c>
      <c r="T1886">
        <v>10</v>
      </c>
      <c r="U1886" t="s">
        <v>0</v>
      </c>
      <c r="V1886">
        <v>1</v>
      </c>
      <c r="W1886">
        <v>0</v>
      </c>
      <c r="X1886">
        <v>6</v>
      </c>
      <c r="Y1886">
        <v>796.93146788990828</v>
      </c>
      <c r="Z1886" s="1">
        <v>-1</v>
      </c>
      <c r="AA1886" s="1"/>
    </row>
    <row r="1887" spans="1:27" x14ac:dyDescent="0.35">
      <c r="A1887">
        <v>1194</v>
      </c>
      <c r="B1887" t="e">
        <f>VLOOKUP(Tableau__3_Déplacements_2[[#This Row],[Id_Menage]],[2]Ménages!$A$2:$AD$1503,32)</f>
        <v>#REF!</v>
      </c>
      <c r="C1887" t="s">
        <v>16</v>
      </c>
      <c r="D1887" t="s">
        <v>14737</v>
      </c>
      <c r="E1887">
        <f>VLOOKUP(Tableau__3_Déplacements_2[[#This Row],[Id_Personne]],[1]!Tableau__2_Personnes_1[[Id_Personne]:[Age]],2)</f>
        <v>1</v>
      </c>
      <c r="F1887">
        <f>VLOOKUP(Tableau__3_Déplacements_2[[#This Row],[Id_Personne]],[1]!Tableau__2_Personnes_1[[Id_Personne]:[Age]],4)</f>
        <v>32</v>
      </c>
      <c r="G1887" t="s">
        <v>0</v>
      </c>
      <c r="H1887" t="s">
        <v>7</v>
      </c>
      <c r="I1887" t="s">
        <v>14738</v>
      </c>
      <c r="J1887">
        <v>1</v>
      </c>
      <c r="K1887">
        <v>72</v>
      </c>
      <c r="M1887">
        <v>72</v>
      </c>
      <c r="O1887" t="str">
        <f>IF(Tableau__3_Déplacements_2[[#This Row],[Ori]]=Tableau__3_Déplacements_2[[#This Row],[Des]],"local","metro")</f>
        <v>local</v>
      </c>
      <c r="P1887">
        <v>3</v>
      </c>
      <c r="Q1887">
        <v>6</v>
      </c>
      <c r="R1887">
        <v>0</v>
      </c>
      <c r="S1887">
        <v>6</v>
      </c>
      <c r="T1887">
        <v>40</v>
      </c>
      <c r="U1887" t="s">
        <v>240</v>
      </c>
      <c r="V1887">
        <v>8</v>
      </c>
      <c r="W1887">
        <v>100</v>
      </c>
      <c r="X1887">
        <v>5</v>
      </c>
      <c r="Y1887">
        <v>796.93146788990828</v>
      </c>
      <c r="Z1887" s="1">
        <v>0</v>
      </c>
      <c r="AA1887" s="1"/>
    </row>
    <row r="1888" spans="1:27" x14ac:dyDescent="0.35">
      <c r="A1888">
        <v>1194</v>
      </c>
      <c r="B1888" t="e">
        <f>VLOOKUP(Tableau__3_Déplacements_2[[#This Row],[Id_Menage]],[2]Ménages!$A$2:$AD$1503,32)</f>
        <v>#REF!</v>
      </c>
      <c r="C1888" t="s">
        <v>16</v>
      </c>
      <c r="D1888" t="s">
        <v>14737</v>
      </c>
      <c r="E1888">
        <f>VLOOKUP(Tableau__3_Déplacements_2[[#This Row],[Id_Personne]],[1]!Tableau__2_Personnes_1[[Id_Personne]:[Age]],2)</f>
        <v>1</v>
      </c>
      <c r="F1888">
        <f>VLOOKUP(Tableau__3_Déplacements_2[[#This Row],[Id_Personne]],[1]!Tableau__2_Personnes_1[[Id_Personne]:[Age]],4)</f>
        <v>32</v>
      </c>
      <c r="G1888" t="s">
        <v>3</v>
      </c>
      <c r="H1888" t="s">
        <v>2</v>
      </c>
      <c r="I1888" t="s">
        <v>14736</v>
      </c>
      <c r="J1888">
        <v>1</v>
      </c>
      <c r="K1888">
        <v>72</v>
      </c>
      <c r="M1888">
        <v>72</v>
      </c>
      <c r="O1888" t="str">
        <f>IF(Tableau__3_Déplacements_2[[#This Row],[Ori]]=Tableau__3_Déplacements_2[[#This Row],[Des]],"local","metro")</f>
        <v>local</v>
      </c>
      <c r="P1888">
        <v>15</v>
      </c>
      <c r="Q1888">
        <v>14</v>
      </c>
      <c r="R1888">
        <v>30</v>
      </c>
      <c r="S1888">
        <v>16</v>
      </c>
      <c r="T1888">
        <v>0</v>
      </c>
      <c r="U1888" t="s">
        <v>240</v>
      </c>
      <c r="V1888">
        <v>8</v>
      </c>
      <c r="W1888">
        <v>100</v>
      </c>
      <c r="X1888">
        <v>5</v>
      </c>
      <c r="Y1888">
        <v>796.93146788990828</v>
      </c>
      <c r="Z1888" s="1">
        <v>-1</v>
      </c>
      <c r="AA1888" s="1"/>
    </row>
    <row r="1889" spans="1:27" x14ac:dyDescent="0.35">
      <c r="A1889">
        <v>1194</v>
      </c>
      <c r="B1889" t="e">
        <f>VLOOKUP(Tableau__3_Déplacements_2[[#This Row],[Id_Menage]],[2]Ménages!$A$2:$AD$1503,32)</f>
        <v>#REF!</v>
      </c>
      <c r="C1889" t="s">
        <v>11</v>
      </c>
      <c r="D1889" t="s">
        <v>14734</v>
      </c>
      <c r="E1889">
        <f>VLOOKUP(Tableau__3_Déplacements_2[[#This Row],[Id_Personne]],[1]!Tableau__2_Personnes_1[[Id_Personne]:[Age]],2)</f>
        <v>2</v>
      </c>
      <c r="F1889">
        <f>VLOOKUP(Tableau__3_Déplacements_2[[#This Row],[Id_Personne]],[1]!Tableau__2_Personnes_1[[Id_Personne]:[Age]],4)</f>
        <v>28</v>
      </c>
      <c r="G1889" t="s">
        <v>0</v>
      </c>
      <c r="H1889" t="s">
        <v>7</v>
      </c>
      <c r="I1889" t="s">
        <v>14735</v>
      </c>
      <c r="J1889">
        <v>1</v>
      </c>
      <c r="K1889">
        <v>72</v>
      </c>
      <c r="M1889">
        <v>72</v>
      </c>
      <c r="O1889" t="str">
        <f>IF(Tableau__3_Déplacements_2[[#This Row],[Ori]]=Tableau__3_Déplacements_2[[#This Row],[Des]],"local","metro")</f>
        <v>local</v>
      </c>
      <c r="P1889">
        <v>5</v>
      </c>
      <c r="Q1889">
        <v>9</v>
      </c>
      <c r="R1889">
        <v>0</v>
      </c>
      <c r="S1889">
        <v>9</v>
      </c>
      <c r="T1889">
        <v>30</v>
      </c>
      <c r="U1889" t="s">
        <v>240</v>
      </c>
      <c r="V1889">
        <v>8</v>
      </c>
      <c r="W1889">
        <v>250</v>
      </c>
      <c r="X1889">
        <v>6</v>
      </c>
      <c r="Y1889">
        <v>796.93146788990828</v>
      </c>
      <c r="Z1889" s="1">
        <v>0</v>
      </c>
      <c r="AA1889" s="1"/>
    </row>
    <row r="1890" spans="1:27" x14ac:dyDescent="0.35">
      <c r="A1890">
        <v>1194</v>
      </c>
      <c r="B1890" t="e">
        <f>VLOOKUP(Tableau__3_Déplacements_2[[#This Row],[Id_Menage]],[2]Ménages!$A$2:$AD$1503,32)</f>
        <v>#REF!</v>
      </c>
      <c r="C1890" t="s">
        <v>11</v>
      </c>
      <c r="D1890" t="s">
        <v>14734</v>
      </c>
      <c r="E1890">
        <f>VLOOKUP(Tableau__3_Déplacements_2[[#This Row],[Id_Personne]],[1]!Tableau__2_Personnes_1[[Id_Personne]:[Age]],2)</f>
        <v>2</v>
      </c>
      <c r="F1890">
        <f>VLOOKUP(Tableau__3_Déplacements_2[[#This Row],[Id_Personne]],[1]!Tableau__2_Personnes_1[[Id_Personne]:[Age]],4)</f>
        <v>28</v>
      </c>
      <c r="G1890" t="s">
        <v>3</v>
      </c>
      <c r="H1890" t="s">
        <v>2</v>
      </c>
      <c r="I1890" t="s">
        <v>14733</v>
      </c>
      <c r="J1890">
        <v>1</v>
      </c>
      <c r="K1890">
        <v>72</v>
      </c>
      <c r="M1890">
        <v>72</v>
      </c>
      <c r="O1890" t="str">
        <f>IF(Tableau__3_Déplacements_2[[#This Row],[Ori]]=Tableau__3_Déplacements_2[[#This Row],[Des]],"local","metro")</f>
        <v>local</v>
      </c>
      <c r="P1890">
        <v>15</v>
      </c>
      <c r="Q1890">
        <v>11</v>
      </c>
      <c r="R1890">
        <v>0</v>
      </c>
      <c r="S1890">
        <v>11</v>
      </c>
      <c r="T1890">
        <v>25</v>
      </c>
      <c r="U1890" t="s">
        <v>240</v>
      </c>
      <c r="V1890">
        <v>8</v>
      </c>
      <c r="W1890">
        <v>250</v>
      </c>
      <c r="X1890">
        <v>6</v>
      </c>
      <c r="Y1890">
        <v>796.93146788990828</v>
      </c>
      <c r="Z1890" s="1">
        <v>0</v>
      </c>
      <c r="AA1890" s="1"/>
    </row>
    <row r="1891" spans="1:27" x14ac:dyDescent="0.35">
      <c r="A1891">
        <v>1195</v>
      </c>
      <c r="B1891" t="e">
        <f>VLOOKUP(Tableau__3_Déplacements_2[[#This Row],[Id_Menage]],[2]Ménages!$A$2:$AD$1503,32)</f>
        <v>#REF!</v>
      </c>
      <c r="C1891" t="s">
        <v>16</v>
      </c>
      <c r="D1891" t="s">
        <v>14731</v>
      </c>
      <c r="E1891">
        <f>VLOOKUP(Tableau__3_Déplacements_2[[#This Row],[Id_Personne]],[1]!Tableau__2_Personnes_1[[Id_Personne]:[Age]],2)</f>
        <v>1</v>
      </c>
      <c r="F1891">
        <f>VLOOKUP(Tableau__3_Déplacements_2[[#This Row],[Id_Personne]],[1]!Tableau__2_Personnes_1[[Id_Personne]:[Age]],4)</f>
        <v>35</v>
      </c>
      <c r="G1891" t="s">
        <v>3</v>
      </c>
      <c r="H1891" t="s">
        <v>2</v>
      </c>
      <c r="I1891" t="s">
        <v>14732</v>
      </c>
      <c r="J1891">
        <v>1</v>
      </c>
      <c r="K1891">
        <v>72</v>
      </c>
      <c r="M1891">
        <v>72</v>
      </c>
      <c r="O1891" t="str">
        <f>IF(Tableau__3_Déplacements_2[[#This Row],[Ori]]=Tableau__3_Déplacements_2[[#This Row],[Des]],"local","metro")</f>
        <v>local</v>
      </c>
      <c r="P1891">
        <v>15</v>
      </c>
      <c r="Q1891">
        <v>17</v>
      </c>
      <c r="R1891">
        <v>30</v>
      </c>
      <c r="S1891">
        <v>18</v>
      </c>
      <c r="T1891">
        <v>0</v>
      </c>
      <c r="U1891" t="s">
        <v>0</v>
      </c>
      <c r="V1891">
        <v>1</v>
      </c>
      <c r="W1891">
        <v>0</v>
      </c>
      <c r="X1891">
        <v>5</v>
      </c>
      <c r="Y1891">
        <v>796.93146788990828</v>
      </c>
      <c r="Z1891" s="1">
        <v>-1</v>
      </c>
      <c r="AA1891" s="1"/>
    </row>
    <row r="1892" spans="1:27" x14ac:dyDescent="0.35">
      <c r="A1892">
        <v>1195</v>
      </c>
      <c r="B1892" t="e">
        <f>VLOOKUP(Tableau__3_Déplacements_2[[#This Row],[Id_Menage]],[2]Ménages!$A$2:$AD$1503,32)</f>
        <v>#REF!</v>
      </c>
      <c r="C1892" t="s">
        <v>16</v>
      </c>
      <c r="D1892" t="s">
        <v>14731</v>
      </c>
      <c r="E1892">
        <f>VLOOKUP(Tableau__3_Déplacements_2[[#This Row],[Id_Personne]],[1]!Tableau__2_Personnes_1[[Id_Personne]:[Age]],2)</f>
        <v>1</v>
      </c>
      <c r="F1892">
        <f>VLOOKUP(Tableau__3_Déplacements_2[[#This Row],[Id_Personne]],[1]!Tableau__2_Personnes_1[[Id_Personne]:[Age]],4)</f>
        <v>35</v>
      </c>
      <c r="G1892" t="s">
        <v>0</v>
      </c>
      <c r="H1892" t="s">
        <v>7</v>
      </c>
      <c r="I1892" t="s">
        <v>14730</v>
      </c>
      <c r="J1892">
        <v>1</v>
      </c>
      <c r="K1892">
        <v>72</v>
      </c>
      <c r="M1892">
        <v>72</v>
      </c>
      <c r="O1892" t="str">
        <f>IF(Tableau__3_Déplacements_2[[#This Row],[Ori]]=Tableau__3_Déplacements_2[[#This Row],[Des]],"local","metro")</f>
        <v>local</v>
      </c>
      <c r="P1892">
        <v>3</v>
      </c>
      <c r="Q1892">
        <v>6</v>
      </c>
      <c r="R1892">
        <v>30</v>
      </c>
      <c r="S1892">
        <v>7</v>
      </c>
      <c r="T1892">
        <v>0</v>
      </c>
      <c r="U1892" t="s">
        <v>0</v>
      </c>
      <c r="V1892">
        <v>1</v>
      </c>
      <c r="W1892">
        <v>0</v>
      </c>
      <c r="X1892">
        <v>5</v>
      </c>
      <c r="Y1892">
        <v>796.93146788990828</v>
      </c>
      <c r="Z1892" s="1">
        <v>-1</v>
      </c>
      <c r="AA1892" s="1"/>
    </row>
    <row r="1893" spans="1:27" x14ac:dyDescent="0.35">
      <c r="A1893">
        <v>1195</v>
      </c>
      <c r="B1893" t="e">
        <f>VLOOKUP(Tableau__3_Déplacements_2[[#This Row],[Id_Menage]],[2]Ménages!$A$2:$AD$1503,32)</f>
        <v>#REF!</v>
      </c>
      <c r="C1893" t="s">
        <v>11</v>
      </c>
      <c r="D1893" t="s">
        <v>14728</v>
      </c>
      <c r="E1893">
        <f>VLOOKUP(Tableau__3_Déplacements_2[[#This Row],[Id_Personne]],[1]!Tableau__2_Personnes_1[[Id_Personne]:[Age]],2)</f>
        <v>2</v>
      </c>
      <c r="F1893">
        <f>VLOOKUP(Tableau__3_Déplacements_2[[#This Row],[Id_Personne]],[1]!Tableau__2_Personnes_1[[Id_Personne]:[Age]],4)</f>
        <v>27</v>
      </c>
      <c r="G1893" t="s">
        <v>0</v>
      </c>
      <c r="H1893" t="s">
        <v>7</v>
      </c>
      <c r="I1893" t="s">
        <v>14729</v>
      </c>
      <c r="J1893">
        <v>1</v>
      </c>
      <c r="K1893">
        <v>72</v>
      </c>
      <c r="M1893">
        <v>72</v>
      </c>
      <c r="O1893" t="str">
        <f>IF(Tableau__3_Déplacements_2[[#This Row],[Ori]]=Tableau__3_Déplacements_2[[#This Row],[Des]],"local","metro")</f>
        <v>local</v>
      </c>
      <c r="P1893">
        <v>7</v>
      </c>
      <c r="Q1893">
        <v>9</v>
      </c>
      <c r="R1893">
        <v>0</v>
      </c>
      <c r="S1893">
        <v>9</v>
      </c>
      <c r="T1893">
        <v>5</v>
      </c>
      <c r="U1893" t="s">
        <v>0</v>
      </c>
      <c r="V1893">
        <v>1</v>
      </c>
      <c r="W1893">
        <v>0</v>
      </c>
      <c r="X1893">
        <v>6</v>
      </c>
      <c r="Y1893">
        <v>796.93146788990828</v>
      </c>
      <c r="Z1893" s="1">
        <v>0</v>
      </c>
      <c r="AA1893" s="1"/>
    </row>
    <row r="1894" spans="1:27" x14ac:dyDescent="0.35">
      <c r="A1894">
        <v>1195</v>
      </c>
      <c r="B1894" t="e">
        <f>VLOOKUP(Tableau__3_Déplacements_2[[#This Row],[Id_Menage]],[2]Ménages!$A$2:$AD$1503,32)</f>
        <v>#REF!</v>
      </c>
      <c r="C1894" t="s">
        <v>11</v>
      </c>
      <c r="D1894" t="s">
        <v>14728</v>
      </c>
      <c r="E1894">
        <f>VLOOKUP(Tableau__3_Déplacements_2[[#This Row],[Id_Personne]],[1]!Tableau__2_Personnes_1[[Id_Personne]:[Age]],2)</f>
        <v>2</v>
      </c>
      <c r="F1894">
        <f>VLOOKUP(Tableau__3_Déplacements_2[[#This Row],[Id_Personne]],[1]!Tableau__2_Personnes_1[[Id_Personne]:[Age]],4)</f>
        <v>27</v>
      </c>
      <c r="G1894" t="s">
        <v>3</v>
      </c>
      <c r="H1894" t="s">
        <v>2</v>
      </c>
      <c r="I1894" t="s">
        <v>14727</v>
      </c>
      <c r="J1894">
        <v>1</v>
      </c>
      <c r="K1894">
        <v>72</v>
      </c>
      <c r="M1894">
        <v>72</v>
      </c>
      <c r="O1894" t="str">
        <f>IF(Tableau__3_Déplacements_2[[#This Row],[Ori]]=Tableau__3_Déplacements_2[[#This Row],[Des]],"local","metro")</f>
        <v>local</v>
      </c>
      <c r="P1894">
        <v>15</v>
      </c>
      <c r="Q1894">
        <v>9</v>
      </c>
      <c r="R1894">
        <v>10</v>
      </c>
      <c r="S1894">
        <v>9</v>
      </c>
      <c r="T1894">
        <v>15</v>
      </c>
      <c r="U1894" t="s">
        <v>0</v>
      </c>
      <c r="V1894">
        <v>1</v>
      </c>
      <c r="W1894">
        <v>0</v>
      </c>
      <c r="X1894">
        <v>6</v>
      </c>
      <c r="Y1894">
        <v>796.93146788990828</v>
      </c>
      <c r="Z1894" s="1">
        <v>-1</v>
      </c>
      <c r="AA1894" s="1"/>
    </row>
    <row r="1895" spans="1:27" x14ac:dyDescent="0.35">
      <c r="A1895">
        <v>1196</v>
      </c>
      <c r="B1895" t="e">
        <f>VLOOKUP(Tableau__3_Déplacements_2[[#This Row],[Id_Menage]],[2]Ménages!$A$2:$AD$1503,32)</f>
        <v>#REF!</v>
      </c>
      <c r="C1895" t="s">
        <v>16</v>
      </c>
      <c r="D1895" t="s">
        <v>14725</v>
      </c>
      <c r="E1895">
        <f>VLOOKUP(Tableau__3_Déplacements_2[[#This Row],[Id_Personne]],[1]!Tableau__2_Personnes_1[[Id_Personne]:[Age]],2)</f>
        <v>1</v>
      </c>
      <c r="F1895">
        <f>VLOOKUP(Tableau__3_Déplacements_2[[#This Row],[Id_Personne]],[1]!Tableau__2_Personnes_1[[Id_Personne]:[Age]],4)</f>
        <v>57</v>
      </c>
      <c r="G1895" t="s">
        <v>0</v>
      </c>
      <c r="H1895" t="s">
        <v>7</v>
      </c>
      <c r="I1895" t="s">
        <v>14726</v>
      </c>
      <c r="J1895">
        <v>1</v>
      </c>
      <c r="K1895">
        <v>72</v>
      </c>
      <c r="M1895">
        <v>70</v>
      </c>
      <c r="O1895" t="str">
        <f>IF(Tableau__3_Déplacements_2[[#This Row],[Ori]]=Tableau__3_Déplacements_2[[#This Row],[Des]],"local","metro")</f>
        <v>metro</v>
      </c>
      <c r="P1895">
        <v>3</v>
      </c>
      <c r="Q1895">
        <v>9</v>
      </c>
      <c r="R1895">
        <v>0</v>
      </c>
      <c r="S1895">
        <v>9</v>
      </c>
      <c r="T1895">
        <v>30</v>
      </c>
      <c r="U1895" t="s">
        <v>81</v>
      </c>
      <c r="V1895">
        <v>5</v>
      </c>
      <c r="W1895">
        <v>250</v>
      </c>
      <c r="X1895">
        <v>3</v>
      </c>
      <c r="Y1895">
        <v>796.93146788990828</v>
      </c>
      <c r="Z1895" s="1">
        <v>0</v>
      </c>
      <c r="AA1895" s="1"/>
    </row>
    <row r="1896" spans="1:27" x14ac:dyDescent="0.35">
      <c r="A1896">
        <v>1196</v>
      </c>
      <c r="B1896" t="e">
        <f>VLOOKUP(Tableau__3_Déplacements_2[[#This Row],[Id_Menage]],[2]Ménages!$A$2:$AD$1503,32)</f>
        <v>#REF!</v>
      </c>
      <c r="C1896" t="s">
        <v>16</v>
      </c>
      <c r="D1896" t="s">
        <v>14725</v>
      </c>
      <c r="E1896">
        <f>VLOOKUP(Tableau__3_Déplacements_2[[#This Row],[Id_Personne]],[1]!Tableau__2_Personnes_1[[Id_Personne]:[Age]],2)</f>
        <v>1</v>
      </c>
      <c r="F1896">
        <f>VLOOKUP(Tableau__3_Déplacements_2[[#This Row],[Id_Personne]],[1]!Tableau__2_Personnes_1[[Id_Personne]:[Age]],4)</f>
        <v>57</v>
      </c>
      <c r="G1896" t="s">
        <v>3</v>
      </c>
      <c r="H1896" t="s">
        <v>2</v>
      </c>
      <c r="I1896" t="s">
        <v>14724</v>
      </c>
      <c r="J1896">
        <v>1</v>
      </c>
      <c r="K1896">
        <v>70</v>
      </c>
      <c r="M1896">
        <v>72</v>
      </c>
      <c r="O1896" t="str">
        <f>IF(Tableau__3_Déplacements_2[[#This Row],[Ori]]=Tableau__3_Déplacements_2[[#This Row],[Des]],"local","metro")</f>
        <v>metro</v>
      </c>
      <c r="P1896">
        <v>15</v>
      </c>
      <c r="Q1896">
        <v>12</v>
      </c>
      <c r="R1896">
        <v>0</v>
      </c>
      <c r="S1896">
        <v>12</v>
      </c>
      <c r="T1896">
        <v>30</v>
      </c>
      <c r="U1896" t="s">
        <v>10913</v>
      </c>
      <c r="V1896">
        <v>10</v>
      </c>
      <c r="W1896">
        <v>300</v>
      </c>
      <c r="X1896">
        <v>3</v>
      </c>
      <c r="Y1896">
        <v>796.93146788990828</v>
      </c>
      <c r="Z1896" s="1">
        <v>0</v>
      </c>
      <c r="AA1896" s="1"/>
    </row>
    <row r="1897" spans="1:27" x14ac:dyDescent="0.35">
      <c r="A1897">
        <v>1196</v>
      </c>
      <c r="B1897" t="e">
        <f>VLOOKUP(Tableau__3_Déplacements_2[[#This Row],[Id_Menage]],[2]Ménages!$A$2:$AD$1503,32)</f>
        <v>#REF!</v>
      </c>
      <c r="C1897" t="s">
        <v>11</v>
      </c>
      <c r="D1897" t="s">
        <v>14722</v>
      </c>
      <c r="E1897">
        <f>VLOOKUP(Tableau__3_Déplacements_2[[#This Row],[Id_Personne]],[1]!Tableau__2_Personnes_1[[Id_Personne]:[Age]],2)</f>
        <v>2</v>
      </c>
      <c r="F1897">
        <f>VLOOKUP(Tableau__3_Déplacements_2[[#This Row],[Id_Personne]],[1]!Tableau__2_Personnes_1[[Id_Personne]:[Age]],4)</f>
        <v>46</v>
      </c>
      <c r="G1897" t="s">
        <v>0</v>
      </c>
      <c r="H1897" t="s">
        <v>7</v>
      </c>
      <c r="I1897" t="s">
        <v>14723</v>
      </c>
      <c r="J1897">
        <v>1</v>
      </c>
      <c r="K1897">
        <v>72</v>
      </c>
      <c r="M1897">
        <v>69</v>
      </c>
      <c r="O1897" t="str">
        <f>IF(Tableau__3_Déplacements_2[[#This Row],[Ori]]=Tableau__3_Déplacements_2[[#This Row],[Des]],"local","metro")</f>
        <v>metro</v>
      </c>
      <c r="P1897">
        <v>5</v>
      </c>
      <c r="Q1897">
        <v>10</v>
      </c>
      <c r="R1897">
        <v>0</v>
      </c>
      <c r="S1897">
        <v>10</v>
      </c>
      <c r="T1897">
        <v>30</v>
      </c>
      <c r="U1897" t="s">
        <v>10913</v>
      </c>
      <c r="V1897">
        <v>10</v>
      </c>
      <c r="W1897">
        <v>250</v>
      </c>
      <c r="X1897">
        <v>4</v>
      </c>
      <c r="Y1897">
        <v>796.93146788990828</v>
      </c>
      <c r="Z1897" s="1">
        <v>0</v>
      </c>
      <c r="AA1897" s="1"/>
    </row>
    <row r="1898" spans="1:27" x14ac:dyDescent="0.35">
      <c r="A1898">
        <v>1196</v>
      </c>
      <c r="B1898" t="e">
        <f>VLOOKUP(Tableau__3_Déplacements_2[[#This Row],[Id_Menage]],[2]Ménages!$A$2:$AD$1503,32)</f>
        <v>#REF!</v>
      </c>
      <c r="C1898" t="s">
        <v>11</v>
      </c>
      <c r="D1898" t="s">
        <v>14722</v>
      </c>
      <c r="E1898">
        <f>VLOOKUP(Tableau__3_Déplacements_2[[#This Row],[Id_Personne]],[1]!Tableau__2_Personnes_1[[Id_Personne]:[Age]],2)</f>
        <v>2</v>
      </c>
      <c r="F1898">
        <f>VLOOKUP(Tableau__3_Déplacements_2[[#This Row],[Id_Personne]],[1]!Tableau__2_Personnes_1[[Id_Personne]:[Age]],4)</f>
        <v>46</v>
      </c>
      <c r="G1898" t="s">
        <v>3</v>
      </c>
      <c r="H1898" t="s">
        <v>2</v>
      </c>
      <c r="I1898" t="s">
        <v>14721</v>
      </c>
      <c r="J1898">
        <v>1</v>
      </c>
      <c r="K1898">
        <v>69</v>
      </c>
      <c r="M1898">
        <v>72</v>
      </c>
      <c r="O1898" t="str">
        <f>IF(Tableau__3_Déplacements_2[[#This Row],[Ori]]=Tableau__3_Déplacements_2[[#This Row],[Des]],"local","metro")</f>
        <v>metro</v>
      </c>
      <c r="P1898">
        <v>15</v>
      </c>
      <c r="Q1898">
        <v>14</v>
      </c>
      <c r="R1898">
        <v>0</v>
      </c>
      <c r="S1898">
        <v>14</v>
      </c>
      <c r="T1898">
        <v>30</v>
      </c>
      <c r="U1898" t="s">
        <v>1138</v>
      </c>
      <c r="V1898">
        <v>8</v>
      </c>
      <c r="W1898">
        <v>350</v>
      </c>
      <c r="X1898">
        <v>4</v>
      </c>
      <c r="Y1898">
        <v>796.93146788990828</v>
      </c>
      <c r="Z1898" s="1">
        <v>0</v>
      </c>
      <c r="AA1898" s="1"/>
    </row>
    <row r="1899" spans="1:27" x14ac:dyDescent="0.35">
      <c r="A1899">
        <v>1196</v>
      </c>
      <c r="B1899" t="e">
        <f>VLOOKUP(Tableau__3_Déplacements_2[[#This Row],[Id_Menage]],[2]Ménages!$A$2:$AD$1503,32)</f>
        <v>#REF!</v>
      </c>
      <c r="C1899" t="s">
        <v>5</v>
      </c>
      <c r="D1899" t="s">
        <v>14717</v>
      </c>
      <c r="E1899">
        <f>VLOOKUP(Tableau__3_Déplacements_2[[#This Row],[Id_Personne]],[1]!Tableau__2_Personnes_1[[Id_Personne]:[Age]],2)</f>
        <v>1</v>
      </c>
      <c r="F1899">
        <f>VLOOKUP(Tableau__3_Déplacements_2[[#This Row],[Id_Personne]],[1]!Tableau__2_Personnes_1[[Id_Personne]:[Age]],4)</f>
        <v>28</v>
      </c>
      <c r="G1899" t="s">
        <v>0</v>
      </c>
      <c r="H1899" t="s">
        <v>7</v>
      </c>
      <c r="I1899" t="s">
        <v>14720</v>
      </c>
      <c r="J1899">
        <v>1</v>
      </c>
      <c r="K1899">
        <v>72</v>
      </c>
      <c r="M1899">
        <v>2</v>
      </c>
      <c r="O1899" t="str">
        <f>IF(Tableau__3_Déplacements_2[[#This Row],[Ori]]=Tableau__3_Déplacements_2[[#This Row],[Des]],"local","metro")</f>
        <v>metro</v>
      </c>
      <c r="P1899">
        <v>3</v>
      </c>
      <c r="Q1899">
        <v>8</v>
      </c>
      <c r="R1899">
        <v>0</v>
      </c>
      <c r="S1899">
        <v>9</v>
      </c>
      <c r="T1899">
        <v>0</v>
      </c>
      <c r="U1899" t="s">
        <v>1095</v>
      </c>
      <c r="V1899">
        <v>8</v>
      </c>
      <c r="W1899">
        <v>400</v>
      </c>
      <c r="X1899">
        <v>5</v>
      </c>
      <c r="Y1899">
        <v>796.93146788990828</v>
      </c>
      <c r="Z1899" s="1">
        <v>0</v>
      </c>
      <c r="AA1899" s="1"/>
    </row>
    <row r="1900" spans="1:27" x14ac:dyDescent="0.35">
      <c r="A1900">
        <v>1196</v>
      </c>
      <c r="B1900" t="e">
        <f>VLOOKUP(Tableau__3_Déplacements_2[[#This Row],[Id_Menage]],[2]Ménages!$A$2:$AD$1503,32)</f>
        <v>#REF!</v>
      </c>
      <c r="C1900" t="s">
        <v>5</v>
      </c>
      <c r="D1900" t="s">
        <v>14717</v>
      </c>
      <c r="E1900">
        <f>VLOOKUP(Tableau__3_Déplacements_2[[#This Row],[Id_Personne]],[1]!Tableau__2_Personnes_1[[Id_Personne]:[Age]],2)</f>
        <v>1</v>
      </c>
      <c r="F1900">
        <f>VLOOKUP(Tableau__3_Déplacements_2[[#This Row],[Id_Personne]],[1]!Tableau__2_Personnes_1[[Id_Personne]:[Age]],4)</f>
        <v>28</v>
      </c>
      <c r="G1900" t="s">
        <v>13</v>
      </c>
      <c r="H1900" t="s">
        <v>22</v>
      </c>
      <c r="I1900" t="s">
        <v>14719</v>
      </c>
      <c r="J1900">
        <v>1</v>
      </c>
      <c r="K1900">
        <v>34</v>
      </c>
      <c r="M1900">
        <v>2</v>
      </c>
      <c r="O1900" t="str">
        <f>IF(Tableau__3_Déplacements_2[[#This Row],[Ori]]=Tableau__3_Déplacements_2[[#This Row],[Des]],"local","metro")</f>
        <v>metro</v>
      </c>
      <c r="P1900">
        <v>6</v>
      </c>
      <c r="Q1900">
        <v>15</v>
      </c>
      <c r="R1900">
        <v>0</v>
      </c>
      <c r="S1900">
        <v>15</v>
      </c>
      <c r="T1900">
        <v>20</v>
      </c>
      <c r="U1900" t="s">
        <v>30</v>
      </c>
      <c r="V1900">
        <v>8</v>
      </c>
      <c r="W1900">
        <v>100</v>
      </c>
      <c r="X1900">
        <v>6</v>
      </c>
      <c r="Y1900">
        <v>796.93146788990828</v>
      </c>
      <c r="Z1900" s="1">
        <v>0</v>
      </c>
      <c r="AA1900" s="1"/>
    </row>
    <row r="1901" spans="1:27" x14ac:dyDescent="0.35">
      <c r="A1901">
        <v>1196</v>
      </c>
      <c r="B1901" t="e">
        <f>VLOOKUP(Tableau__3_Déplacements_2[[#This Row],[Id_Menage]],[2]Ménages!$A$2:$AD$1503,32)</f>
        <v>#REF!</v>
      </c>
      <c r="C1901" t="s">
        <v>5</v>
      </c>
      <c r="D1901" t="s">
        <v>14717</v>
      </c>
      <c r="E1901">
        <f>VLOOKUP(Tableau__3_Déplacements_2[[#This Row],[Id_Personne]],[1]!Tableau__2_Personnes_1[[Id_Personne]:[Age]],2)</f>
        <v>1</v>
      </c>
      <c r="F1901">
        <f>VLOOKUP(Tableau__3_Déplacements_2[[#This Row],[Id_Personne]],[1]!Tableau__2_Personnes_1[[Id_Personne]:[Age]],4)</f>
        <v>28</v>
      </c>
      <c r="G1901" t="s">
        <v>3</v>
      </c>
      <c r="H1901" t="s">
        <v>2</v>
      </c>
      <c r="I1901" t="s">
        <v>14718</v>
      </c>
      <c r="J1901">
        <v>1</v>
      </c>
      <c r="K1901">
        <v>2</v>
      </c>
      <c r="M1901">
        <v>34</v>
      </c>
      <c r="O1901" t="str">
        <f>IF(Tableau__3_Déplacements_2[[#This Row],[Ori]]=Tableau__3_Déplacements_2[[#This Row],[Des]],"local","metro")</f>
        <v>metro</v>
      </c>
      <c r="P1901">
        <v>13</v>
      </c>
      <c r="Q1901">
        <v>13</v>
      </c>
      <c r="R1901">
        <v>0</v>
      </c>
      <c r="S1901">
        <v>13</v>
      </c>
      <c r="T1901">
        <v>20</v>
      </c>
      <c r="U1901" t="s">
        <v>30</v>
      </c>
      <c r="V1901">
        <v>8</v>
      </c>
      <c r="W1901">
        <v>100</v>
      </c>
      <c r="X1901">
        <v>6</v>
      </c>
      <c r="Y1901">
        <v>796.93146788990828</v>
      </c>
      <c r="Z1901" s="1">
        <v>0</v>
      </c>
      <c r="AA1901" s="1"/>
    </row>
    <row r="1902" spans="1:27" x14ac:dyDescent="0.35">
      <c r="A1902">
        <v>1196</v>
      </c>
      <c r="B1902" t="e">
        <f>VLOOKUP(Tableau__3_Déplacements_2[[#This Row],[Id_Menage]],[2]Ménages!$A$2:$AD$1503,32)</f>
        <v>#REF!</v>
      </c>
      <c r="C1902" t="s">
        <v>5</v>
      </c>
      <c r="D1902" t="s">
        <v>14717</v>
      </c>
      <c r="E1902">
        <f>VLOOKUP(Tableau__3_Déplacements_2[[#This Row],[Id_Personne]],[1]!Tableau__2_Personnes_1[[Id_Personne]:[Age]],2)</f>
        <v>1</v>
      </c>
      <c r="F1902">
        <f>VLOOKUP(Tableau__3_Déplacements_2[[#This Row],[Id_Personne]],[1]!Tableau__2_Personnes_1[[Id_Personne]:[Age]],4)</f>
        <v>28</v>
      </c>
      <c r="G1902" t="s">
        <v>27</v>
      </c>
      <c r="H1902" t="s">
        <v>26</v>
      </c>
      <c r="I1902" t="s">
        <v>14716</v>
      </c>
      <c r="J1902">
        <v>1</v>
      </c>
      <c r="K1902">
        <v>2</v>
      </c>
      <c r="M1902">
        <v>72</v>
      </c>
      <c r="O1902" t="str">
        <f>IF(Tableau__3_Déplacements_2[[#This Row],[Ori]]=Tableau__3_Déplacements_2[[#This Row],[Des]],"local","metro")</f>
        <v>metro</v>
      </c>
      <c r="P1902">
        <v>15</v>
      </c>
      <c r="Q1902">
        <v>17</v>
      </c>
      <c r="R1902">
        <v>0</v>
      </c>
      <c r="S1902">
        <v>18</v>
      </c>
      <c r="T1902">
        <v>0</v>
      </c>
      <c r="U1902" t="s">
        <v>1138</v>
      </c>
      <c r="V1902">
        <v>8</v>
      </c>
      <c r="W1902">
        <v>500</v>
      </c>
      <c r="X1902">
        <v>5</v>
      </c>
      <c r="Y1902">
        <v>796.93146788990828</v>
      </c>
      <c r="Z1902" s="1">
        <v>0</v>
      </c>
      <c r="AA1902" s="1"/>
    </row>
    <row r="1903" spans="1:27" x14ac:dyDescent="0.35">
      <c r="A1903">
        <v>1197</v>
      </c>
      <c r="B1903" t="e">
        <f>VLOOKUP(Tableau__3_Déplacements_2[[#This Row],[Id_Menage]],[2]Ménages!$A$2:$AD$1503,32)</f>
        <v>#REF!</v>
      </c>
      <c r="C1903" t="s">
        <v>16</v>
      </c>
      <c r="D1903" t="s">
        <v>14714</v>
      </c>
      <c r="E1903">
        <f>VLOOKUP(Tableau__3_Déplacements_2[[#This Row],[Id_Personne]],[1]!Tableau__2_Personnes_1[[Id_Personne]:[Age]],2)</f>
        <v>1</v>
      </c>
      <c r="F1903">
        <f>VLOOKUP(Tableau__3_Déplacements_2[[#This Row],[Id_Personne]],[1]!Tableau__2_Personnes_1[[Id_Personne]:[Age]],4)</f>
        <v>42</v>
      </c>
      <c r="G1903" t="s">
        <v>0</v>
      </c>
      <c r="H1903" t="s">
        <v>7</v>
      </c>
      <c r="I1903" t="s">
        <v>14715</v>
      </c>
      <c r="J1903">
        <v>1</v>
      </c>
      <c r="K1903">
        <v>72</v>
      </c>
      <c r="M1903">
        <v>2</v>
      </c>
      <c r="O1903" t="str">
        <f>IF(Tableau__3_Déplacements_2[[#This Row],[Ori]]=Tableau__3_Déplacements_2[[#This Row],[Des]],"local","metro")</f>
        <v>metro</v>
      </c>
      <c r="P1903">
        <v>3</v>
      </c>
      <c r="Q1903">
        <v>6</v>
      </c>
      <c r="R1903">
        <v>0</v>
      </c>
      <c r="S1903">
        <v>6</v>
      </c>
      <c r="T1903">
        <v>45</v>
      </c>
      <c r="U1903" t="s">
        <v>37</v>
      </c>
      <c r="V1903">
        <v>6</v>
      </c>
      <c r="W1903">
        <v>650</v>
      </c>
      <c r="X1903">
        <v>5</v>
      </c>
      <c r="Y1903">
        <v>796.93146788990828</v>
      </c>
      <c r="Z1903" s="1">
        <v>0</v>
      </c>
      <c r="AA1903" s="1"/>
    </row>
    <row r="1904" spans="1:27" x14ac:dyDescent="0.35">
      <c r="A1904">
        <v>1197</v>
      </c>
      <c r="B1904" t="e">
        <f>VLOOKUP(Tableau__3_Déplacements_2[[#This Row],[Id_Menage]],[2]Ménages!$A$2:$AD$1503,32)</f>
        <v>#REF!</v>
      </c>
      <c r="C1904" t="s">
        <v>16</v>
      </c>
      <c r="D1904" t="s">
        <v>14714</v>
      </c>
      <c r="E1904">
        <f>VLOOKUP(Tableau__3_Déplacements_2[[#This Row],[Id_Personne]],[1]!Tableau__2_Personnes_1[[Id_Personne]:[Age]],2)</f>
        <v>1</v>
      </c>
      <c r="F1904">
        <f>VLOOKUP(Tableau__3_Déplacements_2[[#This Row],[Id_Personne]],[1]!Tableau__2_Personnes_1[[Id_Personne]:[Age]],4)</f>
        <v>42</v>
      </c>
      <c r="G1904" t="s">
        <v>3</v>
      </c>
      <c r="H1904" t="s">
        <v>2</v>
      </c>
      <c r="I1904" t="s">
        <v>14713</v>
      </c>
      <c r="J1904">
        <v>1</v>
      </c>
      <c r="K1904">
        <v>2</v>
      </c>
      <c r="M1904">
        <v>72</v>
      </c>
      <c r="O1904" t="str">
        <f>IF(Tableau__3_Déplacements_2[[#This Row],[Ori]]=Tableau__3_Déplacements_2[[#This Row],[Des]],"local","metro")</f>
        <v>metro</v>
      </c>
      <c r="P1904">
        <v>15</v>
      </c>
      <c r="Q1904">
        <v>15</v>
      </c>
      <c r="R1904">
        <v>30</v>
      </c>
      <c r="S1904">
        <v>16</v>
      </c>
      <c r="T1904">
        <v>30</v>
      </c>
      <c r="U1904" t="s">
        <v>37</v>
      </c>
      <c r="V1904">
        <v>6</v>
      </c>
      <c r="W1904">
        <v>650</v>
      </c>
      <c r="X1904">
        <v>5</v>
      </c>
      <c r="Y1904">
        <v>796.93146788990828</v>
      </c>
      <c r="Z1904" s="1">
        <v>-1</v>
      </c>
      <c r="AA1904" s="1"/>
    </row>
    <row r="1905" spans="1:27" x14ac:dyDescent="0.35">
      <c r="A1905">
        <v>1197</v>
      </c>
      <c r="B1905" t="e">
        <f>VLOOKUP(Tableau__3_Déplacements_2[[#This Row],[Id_Menage]],[2]Ménages!$A$2:$AD$1503,32)</f>
        <v>#REF!</v>
      </c>
      <c r="C1905" t="s">
        <v>11</v>
      </c>
      <c r="D1905" t="s">
        <v>14711</v>
      </c>
      <c r="E1905">
        <f>VLOOKUP(Tableau__3_Déplacements_2[[#This Row],[Id_Personne]],[1]!Tableau__2_Personnes_1[[Id_Personne]:[Age]],2)</f>
        <v>2</v>
      </c>
      <c r="F1905">
        <f>VLOOKUP(Tableau__3_Déplacements_2[[#This Row],[Id_Personne]],[1]!Tableau__2_Personnes_1[[Id_Personne]:[Age]],4)</f>
        <v>38</v>
      </c>
      <c r="G1905" t="s">
        <v>0</v>
      </c>
      <c r="H1905" t="s">
        <v>7</v>
      </c>
      <c r="I1905" t="s">
        <v>14712</v>
      </c>
      <c r="J1905">
        <v>1</v>
      </c>
      <c r="K1905">
        <v>72</v>
      </c>
      <c r="M1905">
        <v>64</v>
      </c>
      <c r="O1905" t="str">
        <f>IF(Tableau__3_Déplacements_2[[#This Row],[Ori]]=Tableau__3_Déplacements_2[[#This Row],[Des]],"local","metro")</f>
        <v>metro</v>
      </c>
      <c r="P1905">
        <v>5</v>
      </c>
      <c r="Q1905">
        <v>9</v>
      </c>
      <c r="R1905">
        <v>0</v>
      </c>
      <c r="S1905">
        <v>9</v>
      </c>
      <c r="T1905">
        <v>45</v>
      </c>
      <c r="U1905" t="s">
        <v>81</v>
      </c>
      <c r="V1905">
        <v>5</v>
      </c>
      <c r="W1905">
        <v>250</v>
      </c>
      <c r="X1905">
        <v>4</v>
      </c>
      <c r="Y1905">
        <v>796.93146788990828</v>
      </c>
      <c r="Z1905" s="1">
        <v>0</v>
      </c>
      <c r="AA1905" s="1"/>
    </row>
    <row r="1906" spans="1:27" x14ac:dyDescent="0.35">
      <c r="A1906">
        <v>1197</v>
      </c>
      <c r="B1906" t="e">
        <f>VLOOKUP(Tableau__3_Déplacements_2[[#This Row],[Id_Menage]],[2]Ménages!$A$2:$AD$1503,32)</f>
        <v>#REF!</v>
      </c>
      <c r="C1906" t="s">
        <v>11</v>
      </c>
      <c r="D1906" t="s">
        <v>14711</v>
      </c>
      <c r="E1906">
        <f>VLOOKUP(Tableau__3_Déplacements_2[[#This Row],[Id_Personne]],[1]!Tableau__2_Personnes_1[[Id_Personne]:[Age]],2)</f>
        <v>2</v>
      </c>
      <c r="F1906">
        <f>VLOOKUP(Tableau__3_Déplacements_2[[#This Row],[Id_Personne]],[1]!Tableau__2_Personnes_1[[Id_Personne]:[Age]],4)</f>
        <v>38</v>
      </c>
      <c r="G1906" t="s">
        <v>3</v>
      </c>
      <c r="H1906" t="s">
        <v>2</v>
      </c>
      <c r="I1906" t="s">
        <v>14710</v>
      </c>
      <c r="J1906">
        <v>1</v>
      </c>
      <c r="K1906">
        <v>64</v>
      </c>
      <c r="M1906">
        <v>72</v>
      </c>
      <c r="O1906" t="str">
        <f>IF(Tableau__3_Déplacements_2[[#This Row],[Ori]]=Tableau__3_Déplacements_2[[#This Row],[Des]],"local","metro")</f>
        <v>metro</v>
      </c>
      <c r="P1906">
        <v>15</v>
      </c>
      <c r="Q1906">
        <v>11</v>
      </c>
      <c r="R1906">
        <v>0</v>
      </c>
      <c r="S1906">
        <v>11</v>
      </c>
      <c r="T1906">
        <v>30</v>
      </c>
      <c r="U1906" t="s">
        <v>8</v>
      </c>
      <c r="V1906">
        <v>5</v>
      </c>
      <c r="W1906">
        <v>300</v>
      </c>
      <c r="X1906">
        <v>4</v>
      </c>
      <c r="Y1906">
        <v>796.93146788990828</v>
      </c>
      <c r="Z1906" s="1">
        <v>0</v>
      </c>
      <c r="AA1906" s="1"/>
    </row>
    <row r="1907" spans="1:27" x14ac:dyDescent="0.35">
      <c r="A1907">
        <v>1197</v>
      </c>
      <c r="B1907" t="e">
        <f>VLOOKUP(Tableau__3_Déplacements_2[[#This Row],[Id_Menage]],[2]Ménages!$A$2:$AD$1503,32)</f>
        <v>#REF!</v>
      </c>
      <c r="C1907" t="s">
        <v>5</v>
      </c>
      <c r="D1907" t="s">
        <v>14708</v>
      </c>
      <c r="E1907">
        <f>VLOOKUP(Tableau__3_Déplacements_2[[#This Row],[Id_Personne]],[1]!Tableau__2_Personnes_1[[Id_Personne]:[Age]],2)</f>
        <v>1</v>
      </c>
      <c r="F1907">
        <f>VLOOKUP(Tableau__3_Déplacements_2[[#This Row],[Id_Personne]],[1]!Tableau__2_Personnes_1[[Id_Personne]:[Age]],4)</f>
        <v>16</v>
      </c>
      <c r="G1907" t="s">
        <v>0</v>
      </c>
      <c r="H1907" t="s">
        <v>7</v>
      </c>
      <c r="I1907" t="s">
        <v>14709</v>
      </c>
      <c r="J1907">
        <v>1</v>
      </c>
      <c r="K1907">
        <v>72</v>
      </c>
      <c r="M1907">
        <v>72</v>
      </c>
      <c r="O1907" t="str">
        <f>IF(Tableau__3_Déplacements_2[[#This Row],[Ori]]=Tableau__3_Déplacements_2[[#This Row],[Des]],"local","metro")</f>
        <v>local</v>
      </c>
      <c r="P1907">
        <v>12</v>
      </c>
      <c r="Q1907">
        <v>13</v>
      </c>
      <c r="R1907">
        <v>0</v>
      </c>
      <c r="S1907">
        <v>13</v>
      </c>
      <c r="T1907">
        <v>15</v>
      </c>
      <c r="U1907" t="s">
        <v>0</v>
      </c>
      <c r="V1907">
        <v>1</v>
      </c>
      <c r="W1907">
        <v>0</v>
      </c>
      <c r="X1907">
        <v>4</v>
      </c>
      <c r="Y1907">
        <v>796.93146788990828</v>
      </c>
      <c r="Z1907" s="1">
        <v>0</v>
      </c>
      <c r="AA1907" s="1"/>
    </row>
    <row r="1908" spans="1:27" x14ac:dyDescent="0.35">
      <c r="A1908">
        <v>1197</v>
      </c>
      <c r="B1908" t="e">
        <f>VLOOKUP(Tableau__3_Déplacements_2[[#This Row],[Id_Menage]],[2]Ménages!$A$2:$AD$1503,32)</f>
        <v>#REF!</v>
      </c>
      <c r="C1908" t="s">
        <v>5</v>
      </c>
      <c r="D1908" t="s">
        <v>14708</v>
      </c>
      <c r="E1908">
        <f>VLOOKUP(Tableau__3_Déplacements_2[[#This Row],[Id_Personne]],[1]!Tableau__2_Personnes_1[[Id_Personne]:[Age]],2)</f>
        <v>1</v>
      </c>
      <c r="F1908">
        <f>VLOOKUP(Tableau__3_Déplacements_2[[#This Row],[Id_Personne]],[1]!Tableau__2_Personnes_1[[Id_Personne]:[Age]],4)</f>
        <v>16</v>
      </c>
      <c r="G1908" t="s">
        <v>3</v>
      </c>
      <c r="H1908" t="s">
        <v>2</v>
      </c>
      <c r="I1908" t="s">
        <v>14707</v>
      </c>
      <c r="J1908">
        <v>1</v>
      </c>
      <c r="K1908">
        <v>72</v>
      </c>
      <c r="M1908">
        <v>72</v>
      </c>
      <c r="O1908" t="str">
        <f>IF(Tableau__3_Déplacements_2[[#This Row],[Ori]]=Tableau__3_Déplacements_2[[#This Row],[Des]],"local","metro")</f>
        <v>local</v>
      </c>
      <c r="P1908">
        <v>15</v>
      </c>
      <c r="Q1908">
        <v>14</v>
      </c>
      <c r="R1908">
        <v>30</v>
      </c>
      <c r="S1908">
        <v>14</v>
      </c>
      <c r="T1908">
        <v>40</v>
      </c>
      <c r="U1908" t="s">
        <v>0</v>
      </c>
      <c r="V1908">
        <v>1</v>
      </c>
      <c r="W1908">
        <v>0</v>
      </c>
      <c r="X1908">
        <v>4</v>
      </c>
      <c r="Y1908">
        <v>796.93146788990828</v>
      </c>
      <c r="Z1908" s="1">
        <v>-1</v>
      </c>
      <c r="AA1908" s="1"/>
    </row>
    <row r="1909" spans="1:27" x14ac:dyDescent="0.35">
      <c r="A1909">
        <v>1198</v>
      </c>
      <c r="B1909" t="e">
        <f>VLOOKUP(Tableau__3_Déplacements_2[[#This Row],[Id_Menage]],[2]Ménages!$A$2:$AD$1503,32)</f>
        <v>#REF!</v>
      </c>
      <c r="C1909" t="s">
        <v>16</v>
      </c>
      <c r="D1909" t="s">
        <v>14705</v>
      </c>
      <c r="E1909">
        <f>VLOOKUP(Tableau__3_Déplacements_2[[#This Row],[Id_Personne]],[1]!Tableau__2_Personnes_1[[Id_Personne]:[Age]],2)</f>
        <v>1</v>
      </c>
      <c r="F1909">
        <f>VLOOKUP(Tableau__3_Déplacements_2[[#This Row],[Id_Personne]],[1]!Tableau__2_Personnes_1[[Id_Personne]:[Age]],4)</f>
        <v>46</v>
      </c>
      <c r="G1909" t="s">
        <v>0</v>
      </c>
      <c r="H1909" t="s">
        <v>7</v>
      </c>
      <c r="I1909" t="s">
        <v>14706</v>
      </c>
      <c r="J1909">
        <v>1</v>
      </c>
      <c r="K1909">
        <v>72</v>
      </c>
      <c r="M1909">
        <v>72</v>
      </c>
      <c r="O1909" t="str">
        <f>IF(Tableau__3_Déplacements_2[[#This Row],[Ori]]=Tableau__3_Déplacements_2[[#This Row],[Des]],"local","metro")</f>
        <v>local</v>
      </c>
      <c r="P1909">
        <v>3</v>
      </c>
      <c r="Q1909">
        <v>8</v>
      </c>
      <c r="R1909">
        <v>0</v>
      </c>
      <c r="S1909">
        <v>8</v>
      </c>
      <c r="T1909">
        <v>30</v>
      </c>
      <c r="U1909" t="s">
        <v>81</v>
      </c>
      <c r="V1909">
        <v>5</v>
      </c>
      <c r="W1909">
        <v>200</v>
      </c>
      <c r="X1909">
        <v>5</v>
      </c>
      <c r="Y1909">
        <v>796.93146788990828</v>
      </c>
      <c r="Z1909" s="1">
        <v>0</v>
      </c>
      <c r="AA1909" s="1"/>
    </row>
    <row r="1910" spans="1:27" x14ac:dyDescent="0.35">
      <c r="A1910">
        <v>1198</v>
      </c>
      <c r="B1910" t="e">
        <f>VLOOKUP(Tableau__3_Déplacements_2[[#This Row],[Id_Menage]],[2]Ménages!$A$2:$AD$1503,32)</f>
        <v>#REF!</v>
      </c>
      <c r="C1910" t="s">
        <v>16</v>
      </c>
      <c r="D1910" t="s">
        <v>14705</v>
      </c>
      <c r="E1910">
        <f>VLOOKUP(Tableau__3_Déplacements_2[[#This Row],[Id_Personne]],[1]!Tableau__2_Personnes_1[[Id_Personne]:[Age]],2)</f>
        <v>1</v>
      </c>
      <c r="F1910">
        <f>VLOOKUP(Tableau__3_Déplacements_2[[#This Row],[Id_Personne]],[1]!Tableau__2_Personnes_1[[Id_Personne]:[Age]],4)</f>
        <v>46</v>
      </c>
      <c r="G1910" t="s">
        <v>3</v>
      </c>
      <c r="H1910" t="s">
        <v>2</v>
      </c>
      <c r="I1910" t="s">
        <v>14704</v>
      </c>
      <c r="J1910">
        <v>1</v>
      </c>
      <c r="K1910">
        <v>72</v>
      </c>
      <c r="M1910">
        <v>72</v>
      </c>
      <c r="O1910" t="str">
        <f>IF(Tableau__3_Déplacements_2[[#This Row],[Ori]]=Tableau__3_Déplacements_2[[#This Row],[Des]],"local","metro")</f>
        <v>local</v>
      </c>
      <c r="P1910">
        <v>15</v>
      </c>
      <c r="Q1910">
        <v>16</v>
      </c>
      <c r="R1910">
        <v>0</v>
      </c>
      <c r="S1910">
        <v>16</v>
      </c>
      <c r="T1910">
        <v>30</v>
      </c>
      <c r="U1910" t="s">
        <v>8</v>
      </c>
      <c r="V1910">
        <v>5</v>
      </c>
      <c r="W1910">
        <v>250</v>
      </c>
      <c r="X1910">
        <v>5</v>
      </c>
      <c r="Y1910">
        <v>796.93146788990828</v>
      </c>
      <c r="Z1910" s="1">
        <v>0</v>
      </c>
      <c r="AA1910" s="1"/>
    </row>
    <row r="1911" spans="1:27" x14ac:dyDescent="0.35">
      <c r="A1911">
        <v>1198</v>
      </c>
      <c r="B1911" t="e">
        <f>VLOOKUP(Tableau__3_Déplacements_2[[#This Row],[Id_Menage]],[2]Ménages!$A$2:$AD$1503,32)</f>
        <v>#REF!</v>
      </c>
      <c r="C1911" t="s">
        <v>11</v>
      </c>
      <c r="D1911" t="s">
        <v>14702</v>
      </c>
      <c r="E1911">
        <f>VLOOKUP(Tableau__3_Déplacements_2[[#This Row],[Id_Personne]],[1]!Tableau__2_Personnes_1[[Id_Personne]:[Age]],2)</f>
        <v>2</v>
      </c>
      <c r="F1911">
        <f>VLOOKUP(Tableau__3_Déplacements_2[[#This Row],[Id_Personne]],[1]!Tableau__2_Personnes_1[[Id_Personne]:[Age]],4)</f>
        <v>38</v>
      </c>
      <c r="G1911" t="s">
        <v>0</v>
      </c>
      <c r="H1911" t="s">
        <v>7</v>
      </c>
      <c r="I1911" t="s">
        <v>14703</v>
      </c>
      <c r="J1911">
        <v>1</v>
      </c>
      <c r="K1911">
        <v>72</v>
      </c>
      <c r="M1911">
        <v>69</v>
      </c>
      <c r="O1911" t="str">
        <f>IF(Tableau__3_Déplacements_2[[#This Row],[Ori]]=Tableau__3_Déplacements_2[[#This Row],[Des]],"local","metro")</f>
        <v>metro</v>
      </c>
      <c r="P1911">
        <v>11</v>
      </c>
      <c r="Q1911">
        <v>5</v>
      </c>
      <c r="R1911">
        <v>30</v>
      </c>
      <c r="S1911">
        <v>6</v>
      </c>
      <c r="T1911">
        <v>0</v>
      </c>
      <c r="U1911" t="s">
        <v>1095</v>
      </c>
      <c r="V1911">
        <v>8</v>
      </c>
      <c r="W1911">
        <v>250</v>
      </c>
      <c r="X1911">
        <v>5</v>
      </c>
      <c r="Y1911">
        <v>796.93146788990828</v>
      </c>
      <c r="Z1911" s="1">
        <v>-1</v>
      </c>
      <c r="AA1911" s="1"/>
    </row>
    <row r="1912" spans="1:27" x14ac:dyDescent="0.35">
      <c r="A1912">
        <v>1198</v>
      </c>
      <c r="B1912" t="e">
        <f>VLOOKUP(Tableau__3_Déplacements_2[[#This Row],[Id_Menage]],[2]Ménages!$A$2:$AD$1503,32)</f>
        <v>#REF!</v>
      </c>
      <c r="C1912" t="s">
        <v>11</v>
      </c>
      <c r="D1912" t="s">
        <v>14702</v>
      </c>
      <c r="E1912">
        <f>VLOOKUP(Tableau__3_Déplacements_2[[#This Row],[Id_Personne]],[1]!Tableau__2_Personnes_1[[Id_Personne]:[Age]],2)</f>
        <v>2</v>
      </c>
      <c r="F1912">
        <f>VLOOKUP(Tableau__3_Déplacements_2[[#This Row],[Id_Personne]],[1]!Tableau__2_Personnes_1[[Id_Personne]:[Age]],4)</f>
        <v>38</v>
      </c>
      <c r="G1912" t="s">
        <v>3</v>
      </c>
      <c r="H1912" t="s">
        <v>2</v>
      </c>
      <c r="I1912" t="s">
        <v>14701</v>
      </c>
      <c r="J1912">
        <v>1</v>
      </c>
      <c r="K1912">
        <v>69</v>
      </c>
      <c r="M1912">
        <v>72</v>
      </c>
      <c r="O1912" t="str">
        <f>IF(Tableau__3_Déplacements_2[[#This Row],[Ori]]=Tableau__3_Déplacements_2[[#This Row],[Des]],"local","metro")</f>
        <v>metro</v>
      </c>
      <c r="P1912">
        <v>15</v>
      </c>
      <c r="Q1912">
        <v>8</v>
      </c>
      <c r="R1912">
        <v>0</v>
      </c>
      <c r="S1912">
        <v>8</v>
      </c>
      <c r="T1912">
        <v>30</v>
      </c>
      <c r="U1912" t="s">
        <v>14700</v>
      </c>
      <c r="V1912">
        <v>10</v>
      </c>
      <c r="W1912">
        <v>250</v>
      </c>
      <c r="X1912">
        <v>5</v>
      </c>
      <c r="Y1912">
        <v>796.93146788990828</v>
      </c>
      <c r="Z1912" s="1">
        <v>0</v>
      </c>
      <c r="AA1912" s="1"/>
    </row>
    <row r="1913" spans="1:27" x14ac:dyDescent="0.35">
      <c r="A1913">
        <v>1198</v>
      </c>
      <c r="B1913" t="e">
        <f>VLOOKUP(Tableau__3_Déplacements_2[[#This Row],[Id_Menage]],[2]Ménages!$A$2:$AD$1503,32)</f>
        <v>#REF!</v>
      </c>
      <c r="C1913" t="s">
        <v>5</v>
      </c>
      <c r="D1913" t="s">
        <v>14698</v>
      </c>
      <c r="E1913">
        <f>VLOOKUP(Tableau__3_Déplacements_2[[#This Row],[Id_Personne]],[1]!Tableau__2_Personnes_1[[Id_Personne]:[Age]],2)</f>
        <v>2</v>
      </c>
      <c r="F1913">
        <f>VLOOKUP(Tableau__3_Déplacements_2[[#This Row],[Id_Personne]],[1]!Tableau__2_Personnes_1[[Id_Personne]:[Age]],4)</f>
        <v>21</v>
      </c>
      <c r="G1913" t="s">
        <v>0</v>
      </c>
      <c r="H1913" t="s">
        <v>7</v>
      </c>
      <c r="I1913" t="s">
        <v>14699</v>
      </c>
      <c r="J1913">
        <v>1</v>
      </c>
      <c r="K1913">
        <v>72</v>
      </c>
      <c r="M1913">
        <v>72</v>
      </c>
      <c r="O1913" t="str">
        <f>IF(Tableau__3_Déplacements_2[[#This Row],[Ori]]=Tableau__3_Déplacements_2[[#This Row],[Des]],"local","metro")</f>
        <v>local</v>
      </c>
      <c r="P1913">
        <v>12</v>
      </c>
      <c r="Q1913">
        <v>16</v>
      </c>
      <c r="R1913">
        <v>0</v>
      </c>
      <c r="S1913">
        <v>16</v>
      </c>
      <c r="T1913">
        <v>15</v>
      </c>
      <c r="U1913" t="s">
        <v>0</v>
      </c>
      <c r="V1913">
        <v>1</v>
      </c>
      <c r="W1913">
        <v>0</v>
      </c>
      <c r="X1913">
        <v>4</v>
      </c>
      <c r="Y1913">
        <v>796.93146788990828</v>
      </c>
      <c r="Z1913" s="1">
        <v>0</v>
      </c>
      <c r="AA1913" s="1"/>
    </row>
    <row r="1914" spans="1:27" x14ac:dyDescent="0.35">
      <c r="A1914">
        <v>1198</v>
      </c>
      <c r="B1914" t="e">
        <f>VLOOKUP(Tableau__3_Déplacements_2[[#This Row],[Id_Menage]],[2]Ménages!$A$2:$AD$1503,32)</f>
        <v>#REF!</v>
      </c>
      <c r="C1914" t="s">
        <v>5</v>
      </c>
      <c r="D1914" t="s">
        <v>14698</v>
      </c>
      <c r="E1914">
        <f>VLOOKUP(Tableau__3_Déplacements_2[[#This Row],[Id_Personne]],[1]!Tableau__2_Personnes_1[[Id_Personne]:[Age]],2)</f>
        <v>2</v>
      </c>
      <c r="F1914">
        <f>VLOOKUP(Tableau__3_Déplacements_2[[#This Row],[Id_Personne]],[1]!Tableau__2_Personnes_1[[Id_Personne]:[Age]],4)</f>
        <v>21</v>
      </c>
      <c r="G1914" t="s">
        <v>3</v>
      </c>
      <c r="H1914" t="s">
        <v>2</v>
      </c>
      <c r="I1914" t="s">
        <v>14697</v>
      </c>
      <c r="J1914">
        <v>1</v>
      </c>
      <c r="K1914">
        <v>72</v>
      </c>
      <c r="M1914">
        <v>72</v>
      </c>
      <c r="O1914" t="str">
        <f>IF(Tableau__3_Déplacements_2[[#This Row],[Ori]]=Tableau__3_Déplacements_2[[#This Row],[Des]],"local","metro")</f>
        <v>local</v>
      </c>
      <c r="P1914">
        <v>15</v>
      </c>
      <c r="Q1914">
        <v>18</v>
      </c>
      <c r="R1914">
        <v>0</v>
      </c>
      <c r="S1914">
        <v>18</v>
      </c>
      <c r="T1914">
        <v>10</v>
      </c>
      <c r="U1914" t="s">
        <v>0</v>
      </c>
      <c r="V1914">
        <v>1</v>
      </c>
      <c r="W1914">
        <v>0</v>
      </c>
      <c r="X1914">
        <v>4</v>
      </c>
      <c r="Y1914">
        <v>796.93146788990828</v>
      </c>
      <c r="Z1914" s="1">
        <v>0</v>
      </c>
      <c r="AA1914" s="1"/>
    </row>
    <row r="1915" spans="1:27" x14ac:dyDescent="0.35">
      <c r="A1915">
        <v>1199</v>
      </c>
      <c r="B1915" t="e">
        <f>VLOOKUP(Tableau__3_Déplacements_2[[#This Row],[Id_Menage]],[2]Ménages!$A$2:$AD$1503,32)</f>
        <v>#REF!</v>
      </c>
      <c r="C1915" t="s">
        <v>16</v>
      </c>
      <c r="D1915" t="s">
        <v>14695</v>
      </c>
      <c r="E1915">
        <f>VLOOKUP(Tableau__3_Déplacements_2[[#This Row],[Id_Personne]],[1]!Tableau__2_Personnes_1[[Id_Personne]:[Age]],2)</f>
        <v>1</v>
      </c>
      <c r="F1915">
        <f>VLOOKUP(Tableau__3_Déplacements_2[[#This Row],[Id_Personne]],[1]!Tableau__2_Personnes_1[[Id_Personne]:[Age]],4)</f>
        <v>36</v>
      </c>
      <c r="G1915" t="s">
        <v>0</v>
      </c>
      <c r="H1915" t="s">
        <v>7</v>
      </c>
      <c r="I1915" t="s">
        <v>14696</v>
      </c>
      <c r="J1915">
        <v>1</v>
      </c>
      <c r="K1915">
        <v>72</v>
      </c>
      <c r="M1915">
        <v>72</v>
      </c>
      <c r="O1915" t="str">
        <f>IF(Tableau__3_Déplacements_2[[#This Row],[Ori]]=Tableau__3_Déplacements_2[[#This Row],[Des]],"local","metro")</f>
        <v>local</v>
      </c>
      <c r="P1915">
        <v>3</v>
      </c>
      <c r="Q1915">
        <v>8</v>
      </c>
      <c r="R1915">
        <v>0</v>
      </c>
      <c r="S1915">
        <v>8</v>
      </c>
      <c r="T1915">
        <v>5</v>
      </c>
      <c r="U1915" t="s">
        <v>0</v>
      </c>
      <c r="V1915">
        <v>1</v>
      </c>
      <c r="W1915">
        <v>0</v>
      </c>
      <c r="X1915">
        <v>5</v>
      </c>
      <c r="Y1915">
        <v>796.93146788990828</v>
      </c>
      <c r="Z1915" s="1">
        <v>0</v>
      </c>
      <c r="AA1915" s="1"/>
    </row>
    <row r="1916" spans="1:27" x14ac:dyDescent="0.35">
      <c r="A1916">
        <v>1199</v>
      </c>
      <c r="B1916" t="e">
        <f>VLOOKUP(Tableau__3_Déplacements_2[[#This Row],[Id_Menage]],[2]Ménages!$A$2:$AD$1503,32)</f>
        <v>#REF!</v>
      </c>
      <c r="C1916" t="s">
        <v>16</v>
      </c>
      <c r="D1916" t="s">
        <v>14695</v>
      </c>
      <c r="E1916">
        <f>VLOOKUP(Tableau__3_Déplacements_2[[#This Row],[Id_Personne]],[1]!Tableau__2_Personnes_1[[Id_Personne]:[Age]],2)</f>
        <v>1</v>
      </c>
      <c r="F1916">
        <f>VLOOKUP(Tableau__3_Déplacements_2[[#This Row],[Id_Personne]],[1]!Tableau__2_Personnes_1[[Id_Personne]:[Age]],4)</f>
        <v>36</v>
      </c>
      <c r="G1916" t="s">
        <v>3</v>
      </c>
      <c r="H1916" t="s">
        <v>2</v>
      </c>
      <c r="I1916" t="s">
        <v>14694</v>
      </c>
      <c r="J1916">
        <v>1</v>
      </c>
      <c r="K1916">
        <v>72</v>
      </c>
      <c r="M1916">
        <v>72</v>
      </c>
      <c r="O1916" t="str">
        <f>IF(Tableau__3_Déplacements_2[[#This Row],[Ori]]=Tableau__3_Déplacements_2[[#This Row],[Des]],"local","metro")</f>
        <v>local</v>
      </c>
      <c r="P1916">
        <v>15</v>
      </c>
      <c r="Q1916">
        <v>17</v>
      </c>
      <c r="R1916">
        <v>0</v>
      </c>
      <c r="S1916">
        <v>17</v>
      </c>
      <c r="T1916">
        <v>5</v>
      </c>
      <c r="U1916" t="s">
        <v>0</v>
      </c>
      <c r="V1916">
        <v>1</v>
      </c>
      <c r="W1916">
        <v>0</v>
      </c>
      <c r="X1916">
        <v>5</v>
      </c>
      <c r="Y1916">
        <v>796.93146788990828</v>
      </c>
      <c r="Z1916" s="1">
        <v>0</v>
      </c>
      <c r="AA1916" s="1"/>
    </row>
    <row r="1917" spans="1:27" x14ac:dyDescent="0.35">
      <c r="A1917">
        <v>1199</v>
      </c>
      <c r="B1917" t="e">
        <f>VLOOKUP(Tableau__3_Déplacements_2[[#This Row],[Id_Menage]],[2]Ménages!$A$2:$AD$1503,32)</f>
        <v>#REF!</v>
      </c>
      <c r="C1917" t="s">
        <v>11</v>
      </c>
      <c r="D1917" t="s">
        <v>14692</v>
      </c>
      <c r="E1917">
        <f>VLOOKUP(Tableau__3_Déplacements_2[[#This Row],[Id_Personne]],[1]!Tableau__2_Personnes_1[[Id_Personne]:[Age]],2)</f>
        <v>2</v>
      </c>
      <c r="F1917">
        <f>VLOOKUP(Tableau__3_Déplacements_2[[#This Row],[Id_Personne]],[1]!Tableau__2_Personnes_1[[Id_Personne]:[Age]],4)</f>
        <v>28</v>
      </c>
      <c r="G1917" t="s">
        <v>0</v>
      </c>
      <c r="H1917" t="s">
        <v>7</v>
      </c>
      <c r="I1917" t="s">
        <v>14693</v>
      </c>
      <c r="J1917">
        <v>1</v>
      </c>
      <c r="K1917">
        <v>72</v>
      </c>
      <c r="M1917">
        <v>72</v>
      </c>
      <c r="O1917" t="str">
        <f>IF(Tableau__3_Déplacements_2[[#This Row],[Ori]]=Tableau__3_Déplacements_2[[#This Row],[Des]],"local","metro")</f>
        <v>local</v>
      </c>
      <c r="P1917">
        <v>5</v>
      </c>
      <c r="Q1917">
        <v>9</v>
      </c>
      <c r="R1917">
        <v>0</v>
      </c>
      <c r="S1917">
        <v>9</v>
      </c>
      <c r="T1917">
        <v>10</v>
      </c>
      <c r="U1917" t="s">
        <v>8</v>
      </c>
      <c r="V1917">
        <v>5</v>
      </c>
      <c r="W1917">
        <v>150</v>
      </c>
      <c r="X1917">
        <v>6</v>
      </c>
      <c r="Y1917">
        <v>796.93146788990828</v>
      </c>
      <c r="Z1917" s="1">
        <v>0</v>
      </c>
      <c r="AA1917" s="1"/>
    </row>
    <row r="1918" spans="1:27" x14ac:dyDescent="0.35">
      <c r="A1918">
        <v>1199</v>
      </c>
      <c r="B1918" t="e">
        <f>VLOOKUP(Tableau__3_Déplacements_2[[#This Row],[Id_Menage]],[2]Ménages!$A$2:$AD$1503,32)</f>
        <v>#REF!</v>
      </c>
      <c r="C1918" t="s">
        <v>11</v>
      </c>
      <c r="D1918" t="s">
        <v>14692</v>
      </c>
      <c r="E1918">
        <f>VLOOKUP(Tableau__3_Déplacements_2[[#This Row],[Id_Personne]],[1]!Tableau__2_Personnes_1[[Id_Personne]:[Age]],2)</f>
        <v>2</v>
      </c>
      <c r="F1918">
        <f>VLOOKUP(Tableau__3_Déplacements_2[[#This Row],[Id_Personne]],[1]!Tableau__2_Personnes_1[[Id_Personne]:[Age]],4)</f>
        <v>28</v>
      </c>
      <c r="G1918" t="s">
        <v>3</v>
      </c>
      <c r="H1918" t="s">
        <v>2</v>
      </c>
      <c r="I1918" t="s">
        <v>14691</v>
      </c>
      <c r="J1918">
        <v>1</v>
      </c>
      <c r="K1918">
        <v>72</v>
      </c>
      <c r="M1918">
        <v>72</v>
      </c>
      <c r="O1918" t="str">
        <f>IF(Tableau__3_Déplacements_2[[#This Row],[Ori]]=Tableau__3_Déplacements_2[[#This Row],[Des]],"local","metro")</f>
        <v>local</v>
      </c>
      <c r="P1918">
        <v>15</v>
      </c>
      <c r="Q1918">
        <v>12</v>
      </c>
      <c r="R1918">
        <v>30</v>
      </c>
      <c r="S1918">
        <v>12</v>
      </c>
      <c r="T1918">
        <v>40</v>
      </c>
      <c r="U1918" t="s">
        <v>8</v>
      </c>
      <c r="V1918">
        <v>5</v>
      </c>
      <c r="W1918">
        <v>150</v>
      </c>
      <c r="X1918">
        <v>6</v>
      </c>
      <c r="Y1918">
        <v>796.93146788990828</v>
      </c>
      <c r="Z1918" s="1">
        <v>-1</v>
      </c>
      <c r="AA1918" s="1"/>
    </row>
    <row r="1919" spans="1:27" x14ac:dyDescent="0.35">
      <c r="A1919">
        <v>1199</v>
      </c>
      <c r="B1919" t="e">
        <f>VLOOKUP(Tableau__3_Déplacements_2[[#This Row],[Id_Menage]],[2]Ménages!$A$2:$AD$1503,32)</f>
        <v>#REF!</v>
      </c>
      <c r="C1919" t="s">
        <v>5</v>
      </c>
      <c r="D1919" t="s">
        <v>14688</v>
      </c>
      <c r="E1919">
        <f>VLOOKUP(Tableau__3_Déplacements_2[[#This Row],[Id_Personne]],[1]!Tableau__2_Personnes_1[[Id_Personne]:[Age]],2)</f>
        <v>1</v>
      </c>
      <c r="F1919">
        <f>VLOOKUP(Tableau__3_Déplacements_2[[#This Row],[Id_Personne]],[1]!Tableau__2_Personnes_1[[Id_Personne]:[Age]],4)</f>
        <v>18</v>
      </c>
      <c r="G1919" t="s">
        <v>3</v>
      </c>
      <c r="H1919" t="s">
        <v>2</v>
      </c>
      <c r="I1919" t="s">
        <v>14690</v>
      </c>
      <c r="J1919">
        <v>1</v>
      </c>
      <c r="K1919">
        <v>72</v>
      </c>
      <c r="M1919">
        <v>72</v>
      </c>
      <c r="O1919" t="str">
        <f>IF(Tableau__3_Déplacements_2[[#This Row],[Ori]]=Tableau__3_Déplacements_2[[#This Row],[Des]],"local","metro")</f>
        <v>local</v>
      </c>
      <c r="P1919">
        <v>12</v>
      </c>
      <c r="Q1919">
        <v>12</v>
      </c>
      <c r="R1919">
        <v>0</v>
      </c>
      <c r="S1919">
        <v>12</v>
      </c>
      <c r="T1919">
        <v>10</v>
      </c>
      <c r="U1919" t="s">
        <v>0</v>
      </c>
      <c r="V1919">
        <v>1</v>
      </c>
      <c r="W1919">
        <v>0</v>
      </c>
      <c r="X1919">
        <v>5</v>
      </c>
      <c r="Y1919">
        <v>796.93146788990828</v>
      </c>
      <c r="Z1919" s="1">
        <v>0</v>
      </c>
      <c r="AA1919" s="1"/>
    </row>
    <row r="1920" spans="1:27" x14ac:dyDescent="0.35">
      <c r="A1920">
        <v>1199</v>
      </c>
      <c r="B1920" t="e">
        <f>VLOOKUP(Tableau__3_Déplacements_2[[#This Row],[Id_Menage]],[2]Ménages!$A$2:$AD$1503,32)</f>
        <v>#REF!</v>
      </c>
      <c r="C1920" t="s">
        <v>5</v>
      </c>
      <c r="D1920" t="s">
        <v>14688</v>
      </c>
      <c r="E1920">
        <f>VLOOKUP(Tableau__3_Déplacements_2[[#This Row],[Id_Personne]],[1]!Tableau__2_Personnes_1[[Id_Personne]:[Age]],2)</f>
        <v>1</v>
      </c>
      <c r="F1920">
        <f>VLOOKUP(Tableau__3_Déplacements_2[[#This Row],[Id_Personne]],[1]!Tableau__2_Personnes_1[[Id_Personne]:[Age]],4)</f>
        <v>18</v>
      </c>
      <c r="G1920" t="s">
        <v>13</v>
      </c>
      <c r="H1920" t="s">
        <v>22</v>
      </c>
      <c r="I1920" t="s">
        <v>14689</v>
      </c>
      <c r="J1920">
        <v>1</v>
      </c>
      <c r="K1920">
        <v>72</v>
      </c>
      <c r="M1920">
        <v>72</v>
      </c>
      <c r="O1920" t="str">
        <f>IF(Tableau__3_Déplacements_2[[#This Row],[Ori]]=Tableau__3_Déplacements_2[[#This Row],[Des]],"local","metro")</f>
        <v>local</v>
      </c>
      <c r="P1920">
        <v>15</v>
      </c>
      <c r="Q1920">
        <v>16</v>
      </c>
      <c r="R1920">
        <v>10</v>
      </c>
      <c r="S1920">
        <v>16</v>
      </c>
      <c r="T1920">
        <v>25</v>
      </c>
      <c r="U1920" t="s">
        <v>8</v>
      </c>
      <c r="V1920">
        <v>5</v>
      </c>
      <c r="W1920">
        <v>100</v>
      </c>
      <c r="X1920">
        <v>5</v>
      </c>
      <c r="Y1920">
        <v>796.93146788990828</v>
      </c>
      <c r="Z1920" s="1">
        <v>-1</v>
      </c>
      <c r="AA1920" s="1"/>
    </row>
    <row r="1921" spans="1:27" x14ac:dyDescent="0.35">
      <c r="A1921">
        <v>1199</v>
      </c>
      <c r="B1921" t="e">
        <f>VLOOKUP(Tableau__3_Déplacements_2[[#This Row],[Id_Menage]],[2]Ménages!$A$2:$AD$1503,32)</f>
        <v>#REF!</v>
      </c>
      <c r="C1921" t="s">
        <v>5</v>
      </c>
      <c r="D1921" t="s">
        <v>14688</v>
      </c>
      <c r="E1921">
        <f>VLOOKUP(Tableau__3_Déplacements_2[[#This Row],[Id_Personne]],[1]!Tableau__2_Personnes_1[[Id_Personne]:[Age]],2)</f>
        <v>1</v>
      </c>
      <c r="F1921">
        <f>VLOOKUP(Tableau__3_Déplacements_2[[#This Row],[Id_Personne]],[1]!Tableau__2_Personnes_1[[Id_Personne]:[Age]],4)</f>
        <v>18</v>
      </c>
      <c r="G1921" t="s">
        <v>0</v>
      </c>
      <c r="H1921" t="s">
        <v>7</v>
      </c>
      <c r="I1921" t="s">
        <v>14687</v>
      </c>
      <c r="J1921">
        <v>1</v>
      </c>
      <c r="K1921">
        <v>72</v>
      </c>
      <c r="M1921">
        <v>72</v>
      </c>
      <c r="O1921" t="str">
        <f>IF(Tableau__3_Déplacements_2[[#This Row],[Ori]]=Tableau__3_Déplacements_2[[#This Row],[Des]],"local","metro")</f>
        <v>local</v>
      </c>
      <c r="P1921">
        <v>3</v>
      </c>
      <c r="Q1921">
        <v>7</v>
      </c>
      <c r="R1921">
        <v>20</v>
      </c>
      <c r="S1921">
        <v>7</v>
      </c>
      <c r="T1921">
        <v>50</v>
      </c>
      <c r="U1921" t="s">
        <v>8</v>
      </c>
      <c r="V1921">
        <v>5</v>
      </c>
      <c r="W1921">
        <v>100</v>
      </c>
      <c r="X1921">
        <v>5</v>
      </c>
      <c r="Y1921">
        <v>796.93146788990828</v>
      </c>
      <c r="Z1921" s="1">
        <v>-1</v>
      </c>
      <c r="AA1921" s="1"/>
    </row>
    <row r="1922" spans="1:27" x14ac:dyDescent="0.35">
      <c r="A1922">
        <v>12</v>
      </c>
      <c r="B1922" t="e">
        <f>VLOOKUP(Tableau__3_Déplacements_2[[#This Row],[Id_Menage]],[2]Ménages!$A$2:$AD$1503,32)</f>
        <v>#REF!</v>
      </c>
      <c r="C1922" t="s">
        <v>11</v>
      </c>
      <c r="D1922" t="s">
        <v>14684</v>
      </c>
      <c r="E1922">
        <f>VLOOKUP(Tableau__3_Déplacements_2[[#This Row],[Id_Personne]],[1]!Tableau__2_Personnes_1[[Id_Personne]:[Age]],2)</f>
        <v>2</v>
      </c>
      <c r="F1922">
        <f>VLOOKUP(Tableau__3_Déplacements_2[[#This Row],[Id_Personne]],[1]!Tableau__2_Personnes_1[[Id_Personne]:[Age]],4)</f>
        <v>60</v>
      </c>
      <c r="G1922" t="s">
        <v>3</v>
      </c>
      <c r="H1922" t="s">
        <v>2</v>
      </c>
      <c r="I1922" t="s">
        <v>14686</v>
      </c>
      <c r="J1922">
        <v>1</v>
      </c>
      <c r="K1922">
        <v>17</v>
      </c>
      <c r="M1922">
        <v>12</v>
      </c>
      <c r="O1922" t="str">
        <f>IF(Tableau__3_Déplacements_2[[#This Row],[Ori]]=Tableau__3_Déplacements_2[[#This Row],[Des]],"local","metro")</f>
        <v>metro</v>
      </c>
      <c r="P1922">
        <v>3</v>
      </c>
      <c r="Q1922">
        <v>11</v>
      </c>
      <c r="R1922">
        <v>0</v>
      </c>
      <c r="S1922">
        <v>11</v>
      </c>
      <c r="T1922">
        <v>40</v>
      </c>
      <c r="U1922" t="s">
        <v>30</v>
      </c>
      <c r="V1922">
        <v>8</v>
      </c>
      <c r="W1922">
        <v>100</v>
      </c>
      <c r="X1922">
        <v>2</v>
      </c>
      <c r="Y1922">
        <v>197.16933333333336</v>
      </c>
      <c r="Z1922" s="1">
        <v>0</v>
      </c>
      <c r="AA1922" s="1"/>
    </row>
    <row r="1923" spans="1:27" x14ac:dyDescent="0.35">
      <c r="A1923">
        <v>12</v>
      </c>
      <c r="B1923" t="e">
        <f>VLOOKUP(Tableau__3_Déplacements_2[[#This Row],[Id_Menage]],[2]Ménages!$A$2:$AD$1503,32)</f>
        <v>#REF!</v>
      </c>
      <c r="C1923" t="s">
        <v>11</v>
      </c>
      <c r="D1923" t="s">
        <v>14684</v>
      </c>
      <c r="E1923">
        <f>VLOOKUP(Tableau__3_Déplacements_2[[#This Row],[Id_Personne]],[1]!Tableau__2_Personnes_1[[Id_Personne]:[Age]],2)</f>
        <v>2</v>
      </c>
      <c r="F1923">
        <f>VLOOKUP(Tableau__3_Déplacements_2[[#This Row],[Id_Personne]],[1]!Tableau__2_Personnes_1[[Id_Personne]:[Age]],4)</f>
        <v>60</v>
      </c>
      <c r="G1923" t="s">
        <v>13</v>
      </c>
      <c r="H1923" t="s">
        <v>22</v>
      </c>
      <c r="I1923" t="s">
        <v>14685</v>
      </c>
      <c r="J1923">
        <v>1</v>
      </c>
      <c r="K1923">
        <v>12</v>
      </c>
      <c r="M1923">
        <v>2</v>
      </c>
      <c r="O1923" t="str">
        <f>IF(Tableau__3_Déplacements_2[[#This Row],[Ori]]=Tableau__3_Déplacements_2[[#This Row],[Des]],"local","metro")</f>
        <v>metro</v>
      </c>
      <c r="P1923">
        <v>15</v>
      </c>
      <c r="Q1923">
        <v>18</v>
      </c>
      <c r="R1923">
        <v>30</v>
      </c>
      <c r="S1923">
        <v>19</v>
      </c>
      <c r="T1923">
        <v>13</v>
      </c>
      <c r="U1923" t="s">
        <v>30</v>
      </c>
      <c r="V1923">
        <v>8</v>
      </c>
      <c r="W1923">
        <v>250</v>
      </c>
      <c r="X1923">
        <v>6</v>
      </c>
      <c r="Y1923">
        <v>197.16933333333336</v>
      </c>
      <c r="Z1923" s="1">
        <v>-1</v>
      </c>
      <c r="AA1923" s="1"/>
    </row>
    <row r="1924" spans="1:27" x14ac:dyDescent="0.35">
      <c r="A1924">
        <v>12</v>
      </c>
      <c r="B1924" t="e">
        <f>VLOOKUP(Tableau__3_Déplacements_2[[#This Row],[Id_Menage]],[2]Ménages!$A$2:$AD$1503,32)</f>
        <v>#REF!</v>
      </c>
      <c r="C1924" t="s">
        <v>11</v>
      </c>
      <c r="D1924" t="s">
        <v>14684</v>
      </c>
      <c r="E1924">
        <f>VLOOKUP(Tableau__3_Déplacements_2[[#This Row],[Id_Personne]],[1]!Tableau__2_Personnes_1[[Id_Personne]:[Age]],2)</f>
        <v>2</v>
      </c>
      <c r="F1924">
        <f>VLOOKUP(Tableau__3_Déplacements_2[[#This Row],[Id_Personne]],[1]!Tableau__2_Personnes_1[[Id_Personne]:[Age]],4)</f>
        <v>60</v>
      </c>
      <c r="G1924" t="s">
        <v>0</v>
      </c>
      <c r="H1924" t="s">
        <v>7</v>
      </c>
      <c r="I1924" t="s">
        <v>14683</v>
      </c>
      <c r="J1924">
        <v>1</v>
      </c>
      <c r="K1924">
        <v>2</v>
      </c>
      <c r="M1924">
        <v>17</v>
      </c>
      <c r="O1924" t="str">
        <f>IF(Tableau__3_Déplacements_2[[#This Row],[Ori]]=Tableau__3_Déplacements_2[[#This Row],[Des]],"local","metro")</f>
        <v>metro</v>
      </c>
      <c r="P1924">
        <v>2</v>
      </c>
      <c r="Q1924">
        <v>10</v>
      </c>
      <c r="R1924">
        <v>0</v>
      </c>
      <c r="S1924">
        <v>10</v>
      </c>
      <c r="T1924">
        <v>50</v>
      </c>
      <c r="U1924" t="s">
        <v>240</v>
      </c>
      <c r="V1924">
        <v>8</v>
      </c>
      <c r="W1924">
        <v>250</v>
      </c>
      <c r="X1924">
        <v>1</v>
      </c>
      <c r="Y1924">
        <v>197.16933333333336</v>
      </c>
      <c r="Z1924" s="1">
        <v>0</v>
      </c>
      <c r="AA1924" s="1"/>
    </row>
    <row r="1925" spans="1:27" x14ac:dyDescent="0.35">
      <c r="A1925">
        <v>12</v>
      </c>
      <c r="B1925" t="e">
        <f>VLOOKUP(Tableau__3_Déplacements_2[[#This Row],[Id_Menage]],[2]Ménages!$A$2:$AD$1503,32)</f>
        <v>#REF!</v>
      </c>
      <c r="C1925" t="s">
        <v>5</v>
      </c>
      <c r="D1925" t="s">
        <v>14681</v>
      </c>
      <c r="E1925">
        <f>VLOOKUP(Tableau__3_Déplacements_2[[#This Row],[Id_Personne]],[1]!Tableau__2_Personnes_1[[Id_Personne]:[Age]],2)</f>
        <v>1</v>
      </c>
      <c r="F1925">
        <f>VLOOKUP(Tableau__3_Déplacements_2[[#This Row],[Id_Personne]],[1]!Tableau__2_Personnes_1[[Id_Personne]:[Age]],4)</f>
        <v>24</v>
      </c>
      <c r="G1925" t="s">
        <v>3</v>
      </c>
      <c r="H1925" t="s">
        <v>2</v>
      </c>
      <c r="I1925" t="s">
        <v>14682</v>
      </c>
      <c r="J1925">
        <v>1</v>
      </c>
      <c r="K1925">
        <v>17</v>
      </c>
      <c r="M1925">
        <v>2</v>
      </c>
      <c r="O1925" t="str">
        <f>IF(Tableau__3_Déplacements_2[[#This Row],[Ori]]=Tableau__3_Déplacements_2[[#This Row],[Des]],"local","metro")</f>
        <v>metro</v>
      </c>
      <c r="P1925">
        <v>15</v>
      </c>
      <c r="Q1925">
        <v>17</v>
      </c>
      <c r="R1925">
        <v>0</v>
      </c>
      <c r="S1925">
        <v>18</v>
      </c>
      <c r="T1925">
        <v>0</v>
      </c>
      <c r="U1925" t="s">
        <v>30</v>
      </c>
      <c r="V1925">
        <v>8</v>
      </c>
      <c r="W1925">
        <v>250</v>
      </c>
      <c r="X1925">
        <v>1</v>
      </c>
      <c r="Y1925">
        <v>197.16933333333336</v>
      </c>
      <c r="Z1925" s="1">
        <v>0</v>
      </c>
      <c r="AA1925" s="1"/>
    </row>
    <row r="1926" spans="1:27" x14ac:dyDescent="0.35">
      <c r="A1926">
        <v>12</v>
      </c>
      <c r="B1926" t="e">
        <f>VLOOKUP(Tableau__3_Déplacements_2[[#This Row],[Id_Menage]],[2]Ménages!$A$2:$AD$1503,32)</f>
        <v>#REF!</v>
      </c>
      <c r="C1926" t="s">
        <v>5</v>
      </c>
      <c r="D1926" t="s">
        <v>14681</v>
      </c>
      <c r="E1926">
        <f>VLOOKUP(Tableau__3_Déplacements_2[[#This Row],[Id_Personne]],[1]!Tableau__2_Personnes_1[[Id_Personne]:[Age]],2)</f>
        <v>1</v>
      </c>
      <c r="F1926">
        <f>VLOOKUP(Tableau__3_Déplacements_2[[#This Row],[Id_Personne]],[1]!Tableau__2_Personnes_1[[Id_Personne]:[Age]],4)</f>
        <v>24</v>
      </c>
      <c r="G1926" t="s">
        <v>0</v>
      </c>
      <c r="H1926" t="s">
        <v>7</v>
      </c>
      <c r="I1926" t="s">
        <v>14680</v>
      </c>
      <c r="J1926">
        <v>1</v>
      </c>
      <c r="K1926">
        <v>2</v>
      </c>
      <c r="M1926">
        <v>17</v>
      </c>
      <c r="O1926" t="str">
        <f>IF(Tableau__3_Déplacements_2[[#This Row],[Ori]]=Tableau__3_Déplacements_2[[#This Row],[Des]],"local","metro")</f>
        <v>metro</v>
      </c>
      <c r="P1926">
        <v>14</v>
      </c>
      <c r="Q1926">
        <v>10</v>
      </c>
      <c r="R1926">
        <v>0</v>
      </c>
      <c r="S1926">
        <v>10</v>
      </c>
      <c r="T1926">
        <v>50</v>
      </c>
      <c r="U1926" t="s">
        <v>240</v>
      </c>
      <c r="V1926">
        <v>8</v>
      </c>
      <c r="W1926">
        <v>250</v>
      </c>
      <c r="X1926">
        <v>1</v>
      </c>
      <c r="Y1926">
        <v>197.16933333333336</v>
      </c>
      <c r="Z1926" s="1">
        <v>0</v>
      </c>
      <c r="AA1926" s="1"/>
    </row>
    <row r="1927" spans="1:27" x14ac:dyDescent="0.35">
      <c r="A1927">
        <v>120</v>
      </c>
      <c r="B1927" t="e">
        <f>VLOOKUP(Tableau__3_Déplacements_2[[#This Row],[Id_Menage]],[2]Ménages!$A$2:$AD$1503,32)</f>
        <v>#REF!</v>
      </c>
      <c r="C1927" t="s">
        <v>16</v>
      </c>
      <c r="D1927" t="s">
        <v>14677</v>
      </c>
      <c r="E1927">
        <f>VLOOKUP(Tableau__3_Déplacements_2[[#This Row],[Id_Personne]],[1]!Tableau__2_Personnes_1[[Id_Personne]:[Age]],2)</f>
        <v>1</v>
      </c>
      <c r="F1927">
        <f>VLOOKUP(Tableau__3_Déplacements_2[[#This Row],[Id_Personne]],[1]!Tableau__2_Personnes_1[[Id_Personne]:[Age]],4)</f>
        <v>56</v>
      </c>
      <c r="G1927" t="s">
        <v>13</v>
      </c>
      <c r="H1927" t="s">
        <v>22</v>
      </c>
      <c r="I1927" t="s">
        <v>14679</v>
      </c>
      <c r="J1927">
        <v>1</v>
      </c>
      <c r="K1927">
        <v>32</v>
      </c>
      <c r="M1927">
        <v>3</v>
      </c>
      <c r="O1927" t="str">
        <f>IF(Tableau__3_Déplacements_2[[#This Row],[Ori]]=Tableau__3_Déplacements_2[[#This Row],[Des]],"local","metro")</f>
        <v>metro</v>
      </c>
      <c r="P1927">
        <v>15</v>
      </c>
      <c r="Q1927">
        <v>21</v>
      </c>
      <c r="R1927">
        <v>5</v>
      </c>
      <c r="S1927">
        <v>22</v>
      </c>
      <c r="T1927">
        <v>10</v>
      </c>
      <c r="U1927" t="s">
        <v>30</v>
      </c>
      <c r="V1927">
        <v>8</v>
      </c>
      <c r="W1927">
        <v>300</v>
      </c>
      <c r="X1927">
        <v>1</v>
      </c>
      <c r="Y1927">
        <v>327.77308411214955</v>
      </c>
      <c r="Z1927" s="1">
        <v>-1</v>
      </c>
      <c r="AA1927" s="1"/>
    </row>
    <row r="1928" spans="1:27" x14ac:dyDescent="0.35">
      <c r="A1928">
        <v>120</v>
      </c>
      <c r="B1928" t="e">
        <f>VLOOKUP(Tableau__3_Déplacements_2[[#This Row],[Id_Menage]],[2]Ménages!$A$2:$AD$1503,32)</f>
        <v>#REF!</v>
      </c>
      <c r="C1928" t="s">
        <v>16</v>
      </c>
      <c r="D1928" t="s">
        <v>14677</v>
      </c>
      <c r="E1928">
        <f>VLOOKUP(Tableau__3_Déplacements_2[[#This Row],[Id_Personne]],[1]!Tableau__2_Personnes_1[[Id_Personne]:[Age]],2)</f>
        <v>1</v>
      </c>
      <c r="F1928">
        <f>VLOOKUP(Tableau__3_Déplacements_2[[#This Row],[Id_Personne]],[1]!Tableau__2_Personnes_1[[Id_Personne]:[Age]],4)</f>
        <v>56</v>
      </c>
      <c r="G1928" t="s">
        <v>3</v>
      </c>
      <c r="H1928" t="s">
        <v>2</v>
      </c>
      <c r="I1928" t="s">
        <v>14678</v>
      </c>
      <c r="J1928">
        <v>1</v>
      </c>
      <c r="K1928">
        <v>9</v>
      </c>
      <c r="M1928">
        <v>32</v>
      </c>
      <c r="O1928" t="str">
        <f>IF(Tableau__3_Déplacements_2[[#This Row],[Ori]]=Tableau__3_Déplacements_2[[#This Row],[Des]],"local","metro")</f>
        <v>metro</v>
      </c>
      <c r="P1928">
        <v>14</v>
      </c>
      <c r="Q1928">
        <v>12</v>
      </c>
      <c r="R1928">
        <v>0</v>
      </c>
      <c r="S1928">
        <v>14</v>
      </c>
      <c r="T1928">
        <v>5</v>
      </c>
      <c r="U1928" t="s">
        <v>240</v>
      </c>
      <c r="V1928">
        <v>8</v>
      </c>
      <c r="W1928">
        <v>200</v>
      </c>
      <c r="X1928">
        <v>1</v>
      </c>
      <c r="Y1928">
        <v>327.77308411214955</v>
      </c>
      <c r="Z1928" s="1">
        <v>0</v>
      </c>
      <c r="AA1928" s="1"/>
    </row>
    <row r="1929" spans="1:27" x14ac:dyDescent="0.35">
      <c r="A1929">
        <v>120</v>
      </c>
      <c r="B1929" t="e">
        <f>VLOOKUP(Tableau__3_Déplacements_2[[#This Row],[Id_Menage]],[2]Ménages!$A$2:$AD$1503,32)</f>
        <v>#REF!</v>
      </c>
      <c r="C1929" t="s">
        <v>16</v>
      </c>
      <c r="D1929" t="s">
        <v>14677</v>
      </c>
      <c r="E1929">
        <f>VLOOKUP(Tableau__3_Déplacements_2[[#This Row],[Id_Personne]],[1]!Tableau__2_Personnes_1[[Id_Personne]:[Age]],2)</f>
        <v>1</v>
      </c>
      <c r="F1929">
        <f>VLOOKUP(Tableau__3_Déplacements_2[[#This Row],[Id_Personne]],[1]!Tableau__2_Personnes_1[[Id_Personne]:[Age]],4)</f>
        <v>56</v>
      </c>
      <c r="G1929" t="s">
        <v>0</v>
      </c>
      <c r="H1929" t="s">
        <v>7</v>
      </c>
      <c r="I1929" t="s">
        <v>14676</v>
      </c>
      <c r="J1929">
        <v>1</v>
      </c>
      <c r="K1929">
        <v>3</v>
      </c>
      <c r="M1929">
        <v>9</v>
      </c>
      <c r="O1929" t="str">
        <f>IF(Tableau__3_Déplacements_2[[#This Row],[Ori]]=Tableau__3_Déplacements_2[[#This Row],[Des]],"local","metro")</f>
        <v>metro</v>
      </c>
      <c r="P1929">
        <v>3</v>
      </c>
      <c r="Q1929">
        <v>6</v>
      </c>
      <c r="R1929">
        <v>30</v>
      </c>
      <c r="S1929">
        <v>8</v>
      </c>
      <c r="T1929">
        <v>40</v>
      </c>
      <c r="U1929" t="s">
        <v>240</v>
      </c>
      <c r="V1929">
        <v>8</v>
      </c>
      <c r="W1929">
        <v>100</v>
      </c>
      <c r="X1929">
        <v>6</v>
      </c>
      <c r="Y1929">
        <v>327.77308411214955</v>
      </c>
      <c r="Z1929" s="1">
        <v>-1</v>
      </c>
      <c r="AA1929" s="1"/>
    </row>
    <row r="1930" spans="1:27" x14ac:dyDescent="0.35">
      <c r="A1930">
        <v>120</v>
      </c>
      <c r="B1930" t="e">
        <f>VLOOKUP(Tableau__3_Déplacements_2[[#This Row],[Id_Menage]],[2]Ménages!$A$2:$AD$1503,32)</f>
        <v>#REF!</v>
      </c>
      <c r="C1930" t="s">
        <v>11</v>
      </c>
      <c r="D1930" t="s">
        <v>14674</v>
      </c>
      <c r="E1930">
        <f>VLOOKUP(Tableau__3_Déplacements_2[[#This Row],[Id_Personne]],[1]!Tableau__2_Personnes_1[[Id_Personne]:[Age]],2)</f>
        <v>2</v>
      </c>
      <c r="F1930">
        <f>VLOOKUP(Tableau__3_Déplacements_2[[#This Row],[Id_Personne]],[1]!Tableau__2_Personnes_1[[Id_Personne]:[Age]],4)</f>
        <v>25</v>
      </c>
      <c r="G1930" t="s">
        <v>3</v>
      </c>
      <c r="H1930" t="s">
        <v>2</v>
      </c>
      <c r="I1930" t="s">
        <v>14675</v>
      </c>
      <c r="J1930">
        <v>1</v>
      </c>
      <c r="K1930">
        <v>21</v>
      </c>
      <c r="M1930">
        <v>3</v>
      </c>
      <c r="O1930" t="str">
        <f>IF(Tableau__3_Déplacements_2[[#This Row],[Ori]]=Tableau__3_Déplacements_2[[#This Row],[Des]],"local","metro")</f>
        <v>metro</v>
      </c>
      <c r="P1930">
        <v>15</v>
      </c>
      <c r="Q1930">
        <v>16</v>
      </c>
      <c r="R1930">
        <v>0</v>
      </c>
      <c r="S1930">
        <v>16</v>
      </c>
      <c r="T1930">
        <v>30</v>
      </c>
      <c r="U1930" t="s">
        <v>0</v>
      </c>
      <c r="V1930">
        <v>1</v>
      </c>
      <c r="W1930">
        <v>0</v>
      </c>
      <c r="X1930">
        <v>6</v>
      </c>
      <c r="Y1930">
        <v>327.77308411214955</v>
      </c>
      <c r="Z1930" s="1">
        <v>0</v>
      </c>
      <c r="AA1930" s="1"/>
    </row>
    <row r="1931" spans="1:27" x14ac:dyDescent="0.35">
      <c r="A1931">
        <v>120</v>
      </c>
      <c r="B1931" t="e">
        <f>VLOOKUP(Tableau__3_Déplacements_2[[#This Row],[Id_Menage]],[2]Ménages!$A$2:$AD$1503,32)</f>
        <v>#REF!</v>
      </c>
      <c r="C1931" t="s">
        <v>11</v>
      </c>
      <c r="D1931" t="s">
        <v>14674</v>
      </c>
      <c r="E1931">
        <f>VLOOKUP(Tableau__3_Déplacements_2[[#This Row],[Id_Personne]],[1]!Tableau__2_Personnes_1[[Id_Personne]:[Age]],2)</f>
        <v>2</v>
      </c>
      <c r="F1931">
        <f>VLOOKUP(Tableau__3_Déplacements_2[[#This Row],[Id_Personne]],[1]!Tableau__2_Personnes_1[[Id_Personne]:[Age]],4)</f>
        <v>25</v>
      </c>
      <c r="G1931" t="s">
        <v>0</v>
      </c>
      <c r="H1931" t="s">
        <v>7</v>
      </c>
      <c r="I1931" t="s">
        <v>14673</v>
      </c>
      <c r="J1931">
        <v>1</v>
      </c>
      <c r="K1931">
        <v>3</v>
      </c>
      <c r="M1931">
        <v>21</v>
      </c>
      <c r="O1931" t="str">
        <f>IF(Tableau__3_Déplacements_2[[#This Row],[Ori]]=Tableau__3_Déplacements_2[[#This Row],[Des]],"local","metro")</f>
        <v>metro</v>
      </c>
      <c r="P1931">
        <v>11</v>
      </c>
      <c r="Q1931">
        <v>10</v>
      </c>
      <c r="R1931">
        <v>0</v>
      </c>
      <c r="S1931">
        <v>10</v>
      </c>
      <c r="T1931">
        <v>30</v>
      </c>
      <c r="U1931" t="s">
        <v>0</v>
      </c>
      <c r="V1931">
        <v>1</v>
      </c>
      <c r="W1931">
        <v>0</v>
      </c>
      <c r="X1931">
        <v>6</v>
      </c>
      <c r="Y1931">
        <v>327.77308411214955</v>
      </c>
      <c r="Z1931" s="1">
        <v>0</v>
      </c>
      <c r="AA1931" s="1"/>
    </row>
    <row r="1932" spans="1:27" x14ac:dyDescent="0.35">
      <c r="A1932">
        <v>120</v>
      </c>
      <c r="B1932" t="e">
        <f>VLOOKUP(Tableau__3_Déplacements_2[[#This Row],[Id_Menage]],[2]Ménages!$A$2:$AD$1503,32)</f>
        <v>#REF!</v>
      </c>
      <c r="C1932" t="s">
        <v>5</v>
      </c>
      <c r="D1932" t="s">
        <v>14671</v>
      </c>
      <c r="E1932">
        <f>VLOOKUP(Tableau__3_Déplacements_2[[#This Row],[Id_Personne]],[1]!Tableau__2_Personnes_1[[Id_Personne]:[Age]],2)</f>
        <v>1</v>
      </c>
      <c r="F1932">
        <f>VLOOKUP(Tableau__3_Déplacements_2[[#This Row],[Id_Personne]],[1]!Tableau__2_Personnes_1[[Id_Personne]:[Age]],4)</f>
        <v>15</v>
      </c>
      <c r="G1932" t="s">
        <v>3</v>
      </c>
      <c r="H1932" t="s">
        <v>2</v>
      </c>
      <c r="I1932" t="s">
        <v>14672</v>
      </c>
      <c r="J1932">
        <v>1</v>
      </c>
      <c r="K1932">
        <v>26</v>
      </c>
      <c r="M1932">
        <v>3</v>
      </c>
      <c r="O1932" t="str">
        <f>IF(Tableau__3_Déplacements_2[[#This Row],[Ori]]=Tableau__3_Déplacements_2[[#This Row],[Des]],"local","metro")</f>
        <v>metro</v>
      </c>
      <c r="P1932">
        <v>15</v>
      </c>
      <c r="Q1932">
        <v>17</v>
      </c>
      <c r="R1932">
        <v>20</v>
      </c>
      <c r="S1932">
        <v>19</v>
      </c>
      <c r="T1932">
        <v>5</v>
      </c>
      <c r="U1932" t="s">
        <v>30</v>
      </c>
      <c r="V1932">
        <v>8</v>
      </c>
      <c r="W1932">
        <v>500</v>
      </c>
      <c r="X1932">
        <v>1</v>
      </c>
      <c r="Y1932">
        <v>327.77308411214955</v>
      </c>
      <c r="Z1932" s="1">
        <v>-1</v>
      </c>
      <c r="AA1932" s="1"/>
    </row>
    <row r="1933" spans="1:27" x14ac:dyDescent="0.35">
      <c r="A1933">
        <v>120</v>
      </c>
      <c r="B1933" t="e">
        <f>VLOOKUP(Tableau__3_Déplacements_2[[#This Row],[Id_Menage]],[2]Ménages!$A$2:$AD$1503,32)</f>
        <v>#REF!</v>
      </c>
      <c r="C1933" t="s">
        <v>5</v>
      </c>
      <c r="D1933" t="s">
        <v>14671</v>
      </c>
      <c r="E1933">
        <f>VLOOKUP(Tableau__3_Déplacements_2[[#This Row],[Id_Personne]],[1]!Tableau__2_Personnes_1[[Id_Personne]:[Age]],2)</f>
        <v>1</v>
      </c>
      <c r="F1933">
        <f>VLOOKUP(Tableau__3_Déplacements_2[[#This Row],[Id_Personne]],[1]!Tableau__2_Personnes_1[[Id_Personne]:[Age]],4)</f>
        <v>15</v>
      </c>
      <c r="G1933" t="s">
        <v>0</v>
      </c>
      <c r="H1933" t="s">
        <v>7</v>
      </c>
      <c r="I1933" t="s">
        <v>14670</v>
      </c>
      <c r="J1933">
        <v>1</v>
      </c>
      <c r="K1933">
        <v>3</v>
      </c>
      <c r="M1933">
        <v>26</v>
      </c>
      <c r="O1933" t="str">
        <f>IF(Tableau__3_Déplacements_2[[#This Row],[Ori]]=Tableau__3_Déplacements_2[[#This Row],[Des]],"local","metro")</f>
        <v>metro</v>
      </c>
      <c r="P1933">
        <v>2</v>
      </c>
      <c r="Q1933">
        <v>16</v>
      </c>
      <c r="R1933">
        <v>0</v>
      </c>
      <c r="S1933">
        <v>17</v>
      </c>
      <c r="T1933">
        <v>20</v>
      </c>
      <c r="U1933" t="s">
        <v>240</v>
      </c>
      <c r="V1933">
        <v>8</v>
      </c>
      <c r="W1933">
        <v>500</v>
      </c>
      <c r="X1933">
        <v>1</v>
      </c>
      <c r="Y1933">
        <v>327.77308411214955</v>
      </c>
      <c r="Z1933" s="1">
        <v>0</v>
      </c>
      <c r="AA1933" s="1"/>
    </row>
    <row r="1934" spans="1:27" x14ac:dyDescent="0.35">
      <c r="A1934">
        <v>1200</v>
      </c>
      <c r="B1934" t="e">
        <f>VLOOKUP(Tableau__3_Déplacements_2[[#This Row],[Id_Menage]],[2]Ménages!$A$2:$AD$1503,32)</f>
        <v>#REF!</v>
      </c>
      <c r="C1934" t="s">
        <v>16</v>
      </c>
      <c r="D1934" t="s">
        <v>14667</v>
      </c>
      <c r="E1934">
        <f>VLOOKUP(Tableau__3_Déplacements_2[[#This Row],[Id_Personne]],[1]!Tableau__2_Personnes_1[[Id_Personne]:[Age]],2)</f>
        <v>1</v>
      </c>
      <c r="F1934">
        <f>VLOOKUP(Tableau__3_Déplacements_2[[#This Row],[Id_Personne]],[1]!Tableau__2_Personnes_1[[Id_Personne]:[Age]],4)</f>
        <v>63</v>
      </c>
      <c r="G1934" t="s">
        <v>13</v>
      </c>
      <c r="H1934" t="s">
        <v>22</v>
      </c>
      <c r="I1934" t="s">
        <v>14669</v>
      </c>
      <c r="J1934">
        <v>1</v>
      </c>
      <c r="K1934">
        <v>72</v>
      </c>
      <c r="M1934">
        <v>72</v>
      </c>
      <c r="O1934" t="str">
        <f>IF(Tableau__3_Déplacements_2[[#This Row],[Ori]]=Tableau__3_Déplacements_2[[#This Row],[Des]],"local","metro")</f>
        <v>local</v>
      </c>
      <c r="P1934">
        <v>15</v>
      </c>
      <c r="Q1934">
        <v>12</v>
      </c>
      <c r="R1934">
        <v>0</v>
      </c>
      <c r="S1934">
        <v>12</v>
      </c>
      <c r="T1934">
        <v>30</v>
      </c>
      <c r="U1934" t="s">
        <v>8</v>
      </c>
      <c r="V1934">
        <v>5</v>
      </c>
      <c r="W1934">
        <v>300</v>
      </c>
      <c r="X1934">
        <v>6</v>
      </c>
      <c r="Y1934">
        <v>796.93146788990828</v>
      </c>
      <c r="Z1934" s="1">
        <v>0</v>
      </c>
      <c r="AA1934" s="1"/>
    </row>
    <row r="1935" spans="1:27" x14ac:dyDescent="0.35">
      <c r="A1935">
        <v>1200</v>
      </c>
      <c r="B1935" t="e">
        <f>VLOOKUP(Tableau__3_Déplacements_2[[#This Row],[Id_Menage]],[2]Ménages!$A$2:$AD$1503,32)</f>
        <v>#REF!</v>
      </c>
      <c r="C1935" t="s">
        <v>16</v>
      </c>
      <c r="D1935" t="s">
        <v>14667</v>
      </c>
      <c r="E1935">
        <f>VLOOKUP(Tableau__3_Déplacements_2[[#This Row],[Id_Personne]],[1]!Tableau__2_Personnes_1[[Id_Personne]:[Age]],2)</f>
        <v>1</v>
      </c>
      <c r="F1935">
        <f>VLOOKUP(Tableau__3_Déplacements_2[[#This Row],[Id_Personne]],[1]!Tableau__2_Personnes_1[[Id_Personne]:[Age]],4)</f>
        <v>63</v>
      </c>
      <c r="G1935" t="s">
        <v>0</v>
      </c>
      <c r="H1935" t="s">
        <v>7</v>
      </c>
      <c r="I1935" t="s">
        <v>14668</v>
      </c>
      <c r="J1935">
        <v>1</v>
      </c>
      <c r="K1935">
        <v>72</v>
      </c>
      <c r="M1935">
        <v>72</v>
      </c>
      <c r="O1935" t="str">
        <f>IF(Tableau__3_Déplacements_2[[#This Row],[Ori]]=Tableau__3_Déplacements_2[[#This Row],[Des]],"local","metro")</f>
        <v>local</v>
      </c>
      <c r="P1935">
        <v>6</v>
      </c>
      <c r="Q1935">
        <v>6</v>
      </c>
      <c r="R1935">
        <v>0</v>
      </c>
      <c r="S1935">
        <v>6</v>
      </c>
      <c r="T1935">
        <v>30</v>
      </c>
      <c r="U1935" t="s">
        <v>8</v>
      </c>
      <c r="V1935">
        <v>5</v>
      </c>
      <c r="W1935">
        <v>100</v>
      </c>
      <c r="X1935">
        <v>6</v>
      </c>
      <c r="Y1935">
        <v>796.93146788990828</v>
      </c>
      <c r="Z1935" s="1">
        <v>0</v>
      </c>
      <c r="AA1935" s="1"/>
    </row>
    <row r="1936" spans="1:27" x14ac:dyDescent="0.35">
      <c r="A1936">
        <v>1200</v>
      </c>
      <c r="B1936" t="e">
        <f>VLOOKUP(Tableau__3_Déplacements_2[[#This Row],[Id_Menage]],[2]Ménages!$A$2:$AD$1503,32)</f>
        <v>#REF!</v>
      </c>
      <c r="C1936" t="s">
        <v>16</v>
      </c>
      <c r="D1936" t="s">
        <v>14667</v>
      </c>
      <c r="E1936">
        <f>VLOOKUP(Tableau__3_Déplacements_2[[#This Row],[Id_Personne]],[1]!Tableau__2_Personnes_1[[Id_Personne]:[Age]],2)</f>
        <v>1</v>
      </c>
      <c r="F1936">
        <f>VLOOKUP(Tableau__3_Déplacements_2[[#This Row],[Id_Personne]],[1]!Tableau__2_Personnes_1[[Id_Personne]:[Age]],4)</f>
        <v>63</v>
      </c>
      <c r="G1936" t="s">
        <v>3</v>
      </c>
      <c r="H1936" t="s">
        <v>2</v>
      </c>
      <c r="I1936" t="s">
        <v>14666</v>
      </c>
      <c r="J1936">
        <v>1</v>
      </c>
      <c r="K1936">
        <v>72</v>
      </c>
      <c r="M1936">
        <v>72</v>
      </c>
      <c r="O1936" t="str">
        <f>IF(Tableau__3_Déplacements_2[[#This Row],[Ori]]=Tableau__3_Déplacements_2[[#This Row],[Des]],"local","metro")</f>
        <v>local</v>
      </c>
      <c r="P1936">
        <v>10</v>
      </c>
      <c r="Q1936">
        <v>8</v>
      </c>
      <c r="R1936">
        <v>30</v>
      </c>
      <c r="S1936">
        <v>8</v>
      </c>
      <c r="T1936">
        <v>45</v>
      </c>
      <c r="U1936" t="s">
        <v>8</v>
      </c>
      <c r="V1936">
        <v>5</v>
      </c>
      <c r="W1936">
        <v>300</v>
      </c>
      <c r="X1936">
        <v>6</v>
      </c>
      <c r="Y1936">
        <v>796.93146788990828</v>
      </c>
      <c r="Z1936" s="1">
        <v>-1</v>
      </c>
      <c r="AA1936" s="1"/>
    </row>
    <row r="1937" spans="1:27" x14ac:dyDescent="0.35">
      <c r="A1937">
        <v>1200</v>
      </c>
      <c r="B1937" t="e">
        <f>VLOOKUP(Tableau__3_Déplacements_2[[#This Row],[Id_Menage]],[2]Ménages!$A$2:$AD$1503,32)</f>
        <v>#REF!</v>
      </c>
      <c r="C1937" t="s">
        <v>11</v>
      </c>
      <c r="D1937" t="s">
        <v>14663</v>
      </c>
      <c r="E1937">
        <f>VLOOKUP(Tableau__3_Déplacements_2[[#This Row],[Id_Personne]],[1]!Tableau__2_Personnes_1[[Id_Personne]:[Age]],2)</f>
        <v>2</v>
      </c>
      <c r="F1937">
        <f>VLOOKUP(Tableau__3_Déplacements_2[[#This Row],[Id_Personne]],[1]!Tableau__2_Personnes_1[[Id_Personne]:[Age]],4)</f>
        <v>58</v>
      </c>
      <c r="G1937" t="s">
        <v>0</v>
      </c>
      <c r="H1937" t="s">
        <v>7</v>
      </c>
      <c r="I1937" t="s">
        <v>14665</v>
      </c>
      <c r="J1937">
        <v>1</v>
      </c>
      <c r="K1937">
        <v>72</v>
      </c>
      <c r="M1937">
        <v>72</v>
      </c>
      <c r="O1937" t="str">
        <f>IF(Tableau__3_Déplacements_2[[#This Row],[Ori]]=Tableau__3_Déplacements_2[[#This Row],[Des]],"local","metro")</f>
        <v>local</v>
      </c>
      <c r="P1937">
        <v>6</v>
      </c>
      <c r="Q1937">
        <v>6</v>
      </c>
      <c r="R1937">
        <v>0</v>
      </c>
      <c r="S1937">
        <v>6</v>
      </c>
      <c r="T1937">
        <v>30</v>
      </c>
      <c r="U1937" t="s">
        <v>8</v>
      </c>
      <c r="V1937">
        <v>5</v>
      </c>
      <c r="W1937">
        <v>1000</v>
      </c>
      <c r="X1937">
        <v>6</v>
      </c>
      <c r="Y1937">
        <v>796.93146788990828</v>
      </c>
      <c r="Z1937" s="1">
        <v>0</v>
      </c>
      <c r="AA1937" s="1"/>
    </row>
    <row r="1938" spans="1:27" x14ac:dyDescent="0.35">
      <c r="A1938">
        <v>1200</v>
      </c>
      <c r="B1938" t="e">
        <f>VLOOKUP(Tableau__3_Déplacements_2[[#This Row],[Id_Menage]],[2]Ménages!$A$2:$AD$1503,32)</f>
        <v>#REF!</v>
      </c>
      <c r="C1938" t="s">
        <v>11</v>
      </c>
      <c r="D1938" t="s">
        <v>14663</v>
      </c>
      <c r="E1938">
        <f>VLOOKUP(Tableau__3_Déplacements_2[[#This Row],[Id_Personne]],[1]!Tableau__2_Personnes_1[[Id_Personne]:[Age]],2)</f>
        <v>2</v>
      </c>
      <c r="F1938">
        <f>VLOOKUP(Tableau__3_Déplacements_2[[#This Row],[Id_Personne]],[1]!Tableau__2_Personnes_1[[Id_Personne]:[Age]],4)</f>
        <v>58</v>
      </c>
      <c r="G1938" t="s">
        <v>13</v>
      </c>
      <c r="H1938" t="s">
        <v>22</v>
      </c>
      <c r="I1938" t="s">
        <v>14664</v>
      </c>
      <c r="J1938">
        <v>1</v>
      </c>
      <c r="K1938">
        <v>72</v>
      </c>
      <c r="M1938">
        <v>72</v>
      </c>
      <c r="O1938" t="str">
        <f>IF(Tableau__3_Déplacements_2[[#This Row],[Ori]]=Tableau__3_Déplacements_2[[#This Row],[Des]],"local","metro")</f>
        <v>local</v>
      </c>
      <c r="P1938">
        <v>15</v>
      </c>
      <c r="Q1938">
        <v>16</v>
      </c>
      <c r="R1938">
        <v>0</v>
      </c>
      <c r="S1938">
        <v>16</v>
      </c>
      <c r="T1938">
        <v>30</v>
      </c>
      <c r="U1938" t="s">
        <v>8</v>
      </c>
      <c r="V1938">
        <v>5</v>
      </c>
      <c r="W1938">
        <v>100</v>
      </c>
      <c r="X1938">
        <v>6</v>
      </c>
      <c r="Y1938">
        <v>796.93146788990828</v>
      </c>
      <c r="Z1938" s="1">
        <v>0</v>
      </c>
      <c r="AA1938" s="1"/>
    </row>
    <row r="1939" spans="1:27" x14ac:dyDescent="0.35">
      <c r="A1939">
        <v>1200</v>
      </c>
      <c r="B1939" t="e">
        <f>VLOOKUP(Tableau__3_Déplacements_2[[#This Row],[Id_Menage]],[2]Ménages!$A$2:$AD$1503,32)</f>
        <v>#REF!</v>
      </c>
      <c r="C1939" t="s">
        <v>11</v>
      </c>
      <c r="D1939" t="s">
        <v>14663</v>
      </c>
      <c r="E1939">
        <f>VLOOKUP(Tableau__3_Déplacements_2[[#This Row],[Id_Personne]],[1]!Tableau__2_Personnes_1[[Id_Personne]:[Age]],2)</f>
        <v>2</v>
      </c>
      <c r="F1939">
        <f>VLOOKUP(Tableau__3_Déplacements_2[[#This Row],[Id_Personne]],[1]!Tableau__2_Personnes_1[[Id_Personne]:[Age]],4)</f>
        <v>58</v>
      </c>
      <c r="G1939" t="s">
        <v>3</v>
      </c>
      <c r="H1939" t="s">
        <v>2</v>
      </c>
      <c r="I1939" t="s">
        <v>14662</v>
      </c>
      <c r="J1939">
        <v>1</v>
      </c>
      <c r="K1939">
        <v>72</v>
      </c>
      <c r="M1939">
        <v>72</v>
      </c>
      <c r="O1939" t="str">
        <f>IF(Tableau__3_Déplacements_2[[#This Row],[Ori]]=Tableau__3_Déplacements_2[[#This Row],[Des]],"local","metro")</f>
        <v>local</v>
      </c>
      <c r="P1939">
        <v>3</v>
      </c>
      <c r="Q1939">
        <v>7</v>
      </c>
      <c r="R1939">
        <v>45</v>
      </c>
      <c r="S1939">
        <v>7</v>
      </c>
      <c r="T1939">
        <v>55</v>
      </c>
      <c r="U1939" t="s">
        <v>8</v>
      </c>
      <c r="V1939">
        <v>5</v>
      </c>
      <c r="W1939">
        <v>100</v>
      </c>
      <c r="X1939">
        <v>6</v>
      </c>
      <c r="Y1939">
        <v>796.93146788990828</v>
      </c>
      <c r="Z1939" s="1">
        <v>-1</v>
      </c>
      <c r="AA1939" s="1"/>
    </row>
    <row r="1940" spans="1:27" x14ac:dyDescent="0.35">
      <c r="A1940">
        <v>1200</v>
      </c>
      <c r="B1940" t="e">
        <f>VLOOKUP(Tableau__3_Déplacements_2[[#This Row],[Id_Menage]],[2]Ménages!$A$2:$AD$1503,32)</f>
        <v>#REF!</v>
      </c>
      <c r="C1940" t="s">
        <v>5</v>
      </c>
      <c r="D1940" t="s">
        <v>14660</v>
      </c>
      <c r="E1940">
        <f>VLOOKUP(Tableau__3_Déplacements_2[[#This Row],[Id_Personne]],[1]!Tableau__2_Personnes_1[[Id_Personne]:[Age]],2)</f>
        <v>1</v>
      </c>
      <c r="F1940">
        <f>VLOOKUP(Tableau__3_Déplacements_2[[#This Row],[Id_Personne]],[1]!Tableau__2_Personnes_1[[Id_Personne]:[Age]],4)</f>
        <v>30</v>
      </c>
      <c r="G1940" t="s">
        <v>3</v>
      </c>
      <c r="H1940" t="s">
        <v>2</v>
      </c>
      <c r="I1940" t="s">
        <v>14661</v>
      </c>
      <c r="J1940">
        <v>1</v>
      </c>
      <c r="K1940">
        <v>72</v>
      </c>
      <c r="M1940">
        <v>72</v>
      </c>
      <c r="O1940" t="str">
        <f>IF(Tableau__3_Déplacements_2[[#This Row],[Ori]]=Tableau__3_Déplacements_2[[#This Row],[Des]],"local","metro")</f>
        <v>local</v>
      </c>
      <c r="P1940">
        <v>15</v>
      </c>
      <c r="Q1940">
        <v>18</v>
      </c>
      <c r="R1940">
        <v>0</v>
      </c>
      <c r="S1940">
        <v>18</v>
      </c>
      <c r="T1940">
        <v>30</v>
      </c>
      <c r="U1940" t="s">
        <v>8</v>
      </c>
      <c r="V1940">
        <v>5</v>
      </c>
      <c r="W1940">
        <v>150</v>
      </c>
      <c r="X1940">
        <v>6</v>
      </c>
      <c r="Y1940">
        <v>796.93146788990828</v>
      </c>
      <c r="Z1940" s="1">
        <v>0</v>
      </c>
      <c r="AA1940" s="1"/>
    </row>
    <row r="1941" spans="1:27" x14ac:dyDescent="0.35">
      <c r="A1941">
        <v>1200</v>
      </c>
      <c r="B1941" t="e">
        <f>VLOOKUP(Tableau__3_Déplacements_2[[#This Row],[Id_Menage]],[2]Ménages!$A$2:$AD$1503,32)</f>
        <v>#REF!</v>
      </c>
      <c r="C1941" t="s">
        <v>5</v>
      </c>
      <c r="D1941" t="s">
        <v>14660</v>
      </c>
      <c r="E1941">
        <f>VLOOKUP(Tableau__3_Déplacements_2[[#This Row],[Id_Personne]],[1]!Tableau__2_Personnes_1[[Id_Personne]:[Age]],2)</f>
        <v>1</v>
      </c>
      <c r="F1941">
        <f>VLOOKUP(Tableau__3_Déplacements_2[[#This Row],[Id_Personne]],[1]!Tableau__2_Personnes_1[[Id_Personne]:[Age]],4)</f>
        <v>30</v>
      </c>
      <c r="G1941" t="s">
        <v>0</v>
      </c>
      <c r="H1941" t="s">
        <v>7</v>
      </c>
      <c r="I1941" t="s">
        <v>14659</v>
      </c>
      <c r="J1941">
        <v>1</v>
      </c>
      <c r="K1941">
        <v>72</v>
      </c>
      <c r="M1941">
        <v>72</v>
      </c>
      <c r="O1941" t="str">
        <f>IF(Tableau__3_Déplacements_2[[#This Row],[Ori]]=Tableau__3_Déplacements_2[[#This Row],[Des]],"local","metro")</f>
        <v>local</v>
      </c>
      <c r="P1941">
        <v>3</v>
      </c>
      <c r="Q1941">
        <v>6</v>
      </c>
      <c r="R1941">
        <v>0</v>
      </c>
      <c r="S1941">
        <v>6</v>
      </c>
      <c r="T1941">
        <v>30</v>
      </c>
      <c r="U1941" t="s">
        <v>8</v>
      </c>
      <c r="V1941">
        <v>5</v>
      </c>
      <c r="W1941">
        <v>150</v>
      </c>
      <c r="X1941">
        <v>6</v>
      </c>
      <c r="Y1941">
        <v>796.93146788990828</v>
      </c>
      <c r="Z1941" s="1">
        <v>0</v>
      </c>
      <c r="AA1941" s="1"/>
    </row>
    <row r="1942" spans="1:27" x14ac:dyDescent="0.35">
      <c r="A1942">
        <v>1201</v>
      </c>
      <c r="B1942" t="e">
        <f>VLOOKUP(Tableau__3_Déplacements_2[[#This Row],[Id_Menage]],[2]Ménages!$A$2:$AD$1503,32)</f>
        <v>#REF!</v>
      </c>
      <c r="C1942" t="s">
        <v>16</v>
      </c>
      <c r="D1942" t="s">
        <v>14657</v>
      </c>
      <c r="E1942">
        <f>VLOOKUP(Tableau__3_Déplacements_2[[#This Row],[Id_Personne]],[1]!Tableau__2_Personnes_1[[Id_Personne]:[Age]],2)</f>
        <v>1</v>
      </c>
      <c r="F1942">
        <f>VLOOKUP(Tableau__3_Déplacements_2[[#This Row],[Id_Personne]],[1]!Tableau__2_Personnes_1[[Id_Personne]:[Age]],4)</f>
        <v>58</v>
      </c>
      <c r="G1942" t="s">
        <v>0</v>
      </c>
      <c r="H1942" t="s">
        <v>7</v>
      </c>
      <c r="I1942" t="s">
        <v>14658</v>
      </c>
      <c r="J1942">
        <v>1</v>
      </c>
      <c r="K1942">
        <v>67</v>
      </c>
      <c r="M1942">
        <v>67</v>
      </c>
      <c r="O1942" t="str">
        <f>IF(Tableau__3_Déplacements_2[[#This Row],[Ori]]=Tableau__3_Déplacements_2[[#This Row],[Des]],"local","metro")</f>
        <v>local</v>
      </c>
      <c r="P1942">
        <v>3</v>
      </c>
      <c r="Q1942">
        <v>7</v>
      </c>
      <c r="R1942">
        <v>0</v>
      </c>
      <c r="S1942">
        <v>7</v>
      </c>
      <c r="T1942">
        <v>45</v>
      </c>
      <c r="U1942" t="s">
        <v>81</v>
      </c>
      <c r="V1942">
        <v>5</v>
      </c>
      <c r="W1942">
        <v>500</v>
      </c>
      <c r="X1942">
        <v>5</v>
      </c>
      <c r="Y1942">
        <v>796.93146788990828</v>
      </c>
      <c r="Z1942" s="1">
        <v>0</v>
      </c>
      <c r="AA1942" s="1"/>
    </row>
    <row r="1943" spans="1:27" x14ac:dyDescent="0.35">
      <c r="A1943">
        <v>1201</v>
      </c>
      <c r="B1943" t="e">
        <f>VLOOKUP(Tableau__3_Déplacements_2[[#This Row],[Id_Menage]],[2]Ménages!$A$2:$AD$1503,32)</f>
        <v>#REF!</v>
      </c>
      <c r="C1943" t="s">
        <v>16</v>
      </c>
      <c r="D1943" t="s">
        <v>14657</v>
      </c>
      <c r="E1943">
        <f>VLOOKUP(Tableau__3_Déplacements_2[[#This Row],[Id_Personne]],[1]!Tableau__2_Personnes_1[[Id_Personne]:[Age]],2)</f>
        <v>1</v>
      </c>
      <c r="F1943">
        <f>VLOOKUP(Tableau__3_Déplacements_2[[#This Row],[Id_Personne]],[1]!Tableau__2_Personnes_1[[Id_Personne]:[Age]],4)</f>
        <v>58</v>
      </c>
      <c r="G1943" t="s">
        <v>3</v>
      </c>
      <c r="H1943" t="s">
        <v>2</v>
      </c>
      <c r="I1943" t="s">
        <v>14656</v>
      </c>
      <c r="J1943">
        <v>1</v>
      </c>
      <c r="K1943">
        <v>67</v>
      </c>
      <c r="M1943">
        <v>72</v>
      </c>
      <c r="O1943" t="str">
        <f>IF(Tableau__3_Déplacements_2[[#This Row],[Ori]]=Tableau__3_Déplacements_2[[#This Row],[Des]],"local","metro")</f>
        <v>metro</v>
      </c>
      <c r="P1943">
        <v>15</v>
      </c>
      <c r="Q1943">
        <v>17</v>
      </c>
      <c r="R1943">
        <v>0</v>
      </c>
      <c r="S1943">
        <v>18</v>
      </c>
      <c r="T1943">
        <v>0</v>
      </c>
      <c r="U1943" t="s">
        <v>81</v>
      </c>
      <c r="V1943">
        <v>5</v>
      </c>
      <c r="W1943">
        <v>500</v>
      </c>
      <c r="X1943">
        <v>5</v>
      </c>
      <c r="Y1943">
        <v>796.93146788990828</v>
      </c>
      <c r="Z1943" s="1">
        <v>0</v>
      </c>
      <c r="AA1943" s="1"/>
    </row>
    <row r="1944" spans="1:27" x14ac:dyDescent="0.35">
      <c r="A1944">
        <v>1201</v>
      </c>
      <c r="B1944" t="e">
        <f>VLOOKUP(Tableau__3_Déplacements_2[[#This Row],[Id_Menage]],[2]Ménages!$A$2:$AD$1503,32)</f>
        <v>#REF!</v>
      </c>
      <c r="C1944" t="s">
        <v>11</v>
      </c>
      <c r="D1944" t="s">
        <v>14654</v>
      </c>
      <c r="E1944">
        <f>VLOOKUP(Tableau__3_Déplacements_2[[#This Row],[Id_Personne]],[1]!Tableau__2_Personnes_1[[Id_Personne]:[Age]],2)</f>
        <v>2</v>
      </c>
      <c r="F1944">
        <f>VLOOKUP(Tableau__3_Déplacements_2[[#This Row],[Id_Personne]],[1]!Tableau__2_Personnes_1[[Id_Personne]:[Age]],4)</f>
        <v>54</v>
      </c>
      <c r="G1944" t="s">
        <v>3</v>
      </c>
      <c r="H1944" t="s">
        <v>2</v>
      </c>
      <c r="I1944" t="s">
        <v>14655</v>
      </c>
      <c r="J1944">
        <v>1</v>
      </c>
      <c r="K1944">
        <v>72</v>
      </c>
      <c r="M1944">
        <v>72</v>
      </c>
      <c r="O1944" t="str">
        <f>IF(Tableau__3_Déplacements_2[[#This Row],[Ori]]=Tableau__3_Déplacements_2[[#This Row],[Des]],"local","metro")</f>
        <v>local</v>
      </c>
      <c r="P1944">
        <v>15</v>
      </c>
      <c r="Q1944">
        <v>13</v>
      </c>
      <c r="R1944">
        <v>0</v>
      </c>
      <c r="S1944">
        <v>13</v>
      </c>
      <c r="T1944">
        <v>10</v>
      </c>
      <c r="U1944" t="s">
        <v>8</v>
      </c>
      <c r="V1944">
        <v>5</v>
      </c>
      <c r="W1944">
        <v>100</v>
      </c>
      <c r="X1944">
        <v>4</v>
      </c>
      <c r="Y1944">
        <v>796.93146788990828</v>
      </c>
      <c r="Z1944" s="1">
        <v>0</v>
      </c>
      <c r="AA1944" s="1"/>
    </row>
    <row r="1945" spans="1:27" x14ac:dyDescent="0.35">
      <c r="A1945">
        <v>1201</v>
      </c>
      <c r="B1945" t="e">
        <f>VLOOKUP(Tableau__3_Déplacements_2[[#This Row],[Id_Menage]],[2]Ménages!$A$2:$AD$1503,32)</f>
        <v>#REF!</v>
      </c>
      <c r="C1945" t="s">
        <v>11</v>
      </c>
      <c r="D1945" t="s">
        <v>14654</v>
      </c>
      <c r="E1945">
        <f>VLOOKUP(Tableau__3_Déplacements_2[[#This Row],[Id_Personne]],[1]!Tableau__2_Personnes_1[[Id_Personne]:[Age]],2)</f>
        <v>2</v>
      </c>
      <c r="F1945">
        <f>VLOOKUP(Tableau__3_Déplacements_2[[#This Row],[Id_Personne]],[1]!Tableau__2_Personnes_1[[Id_Personne]:[Age]],4)</f>
        <v>54</v>
      </c>
      <c r="G1945" t="s">
        <v>0</v>
      </c>
      <c r="H1945" t="s">
        <v>7</v>
      </c>
      <c r="I1945" t="s">
        <v>14653</v>
      </c>
      <c r="J1945">
        <v>1</v>
      </c>
      <c r="K1945">
        <v>72</v>
      </c>
      <c r="M1945">
        <v>72</v>
      </c>
      <c r="O1945" t="str">
        <f>IF(Tableau__3_Déplacements_2[[#This Row],[Ori]]=Tableau__3_Déplacements_2[[#This Row],[Des]],"local","metro")</f>
        <v>local</v>
      </c>
      <c r="P1945">
        <v>5</v>
      </c>
      <c r="Q1945">
        <v>9</v>
      </c>
      <c r="R1945">
        <v>0</v>
      </c>
      <c r="S1945">
        <v>9</v>
      </c>
      <c r="T1945">
        <v>20</v>
      </c>
      <c r="U1945" t="s">
        <v>0</v>
      </c>
      <c r="V1945">
        <v>1</v>
      </c>
      <c r="W1945">
        <v>0</v>
      </c>
      <c r="X1945">
        <v>4</v>
      </c>
      <c r="Y1945">
        <v>796.93146788990828</v>
      </c>
      <c r="Z1945" s="1">
        <v>0</v>
      </c>
      <c r="AA1945" s="1"/>
    </row>
    <row r="1946" spans="1:27" x14ac:dyDescent="0.35">
      <c r="A1946">
        <v>1201</v>
      </c>
      <c r="B1946" t="e">
        <f>VLOOKUP(Tableau__3_Déplacements_2[[#This Row],[Id_Menage]],[2]Ménages!$A$2:$AD$1503,32)</f>
        <v>#REF!</v>
      </c>
      <c r="C1946" t="s">
        <v>65</v>
      </c>
      <c r="D1946" t="s">
        <v>14651</v>
      </c>
      <c r="E1946">
        <f>VLOOKUP(Tableau__3_Déplacements_2[[#This Row],[Id_Personne]],[1]!Tableau__2_Personnes_1[[Id_Personne]:[Age]],2)</f>
        <v>1</v>
      </c>
      <c r="F1946">
        <f>VLOOKUP(Tableau__3_Déplacements_2[[#This Row],[Id_Personne]],[1]!Tableau__2_Personnes_1[[Id_Personne]:[Age]],4)</f>
        <v>42</v>
      </c>
      <c r="G1946" t="s">
        <v>0</v>
      </c>
      <c r="H1946" t="s">
        <v>7</v>
      </c>
      <c r="I1946" t="s">
        <v>14652</v>
      </c>
      <c r="J1946">
        <v>1</v>
      </c>
      <c r="K1946">
        <v>72</v>
      </c>
      <c r="M1946">
        <v>2</v>
      </c>
      <c r="O1946" t="str">
        <f>IF(Tableau__3_Déplacements_2[[#This Row],[Ori]]=Tableau__3_Déplacements_2[[#This Row],[Des]],"local","metro")</f>
        <v>metro</v>
      </c>
      <c r="P1946">
        <v>10</v>
      </c>
      <c r="Q1946">
        <v>9</v>
      </c>
      <c r="R1946">
        <v>0</v>
      </c>
      <c r="S1946">
        <v>9</v>
      </c>
      <c r="T1946">
        <v>50</v>
      </c>
      <c r="U1946" t="s">
        <v>1095</v>
      </c>
      <c r="V1946">
        <v>8</v>
      </c>
      <c r="W1946">
        <v>250</v>
      </c>
      <c r="X1946">
        <v>5</v>
      </c>
      <c r="Y1946">
        <v>796.93146788990828</v>
      </c>
      <c r="Z1946" s="1">
        <v>0</v>
      </c>
      <c r="AA1946" s="1"/>
    </row>
    <row r="1947" spans="1:27" x14ac:dyDescent="0.35">
      <c r="A1947">
        <v>1201</v>
      </c>
      <c r="B1947" t="e">
        <f>VLOOKUP(Tableau__3_Déplacements_2[[#This Row],[Id_Menage]],[2]Ménages!$A$2:$AD$1503,32)</f>
        <v>#REF!</v>
      </c>
      <c r="C1947" t="s">
        <v>65</v>
      </c>
      <c r="D1947" t="s">
        <v>14651</v>
      </c>
      <c r="E1947">
        <f>VLOOKUP(Tableau__3_Déplacements_2[[#This Row],[Id_Personne]],[1]!Tableau__2_Personnes_1[[Id_Personne]:[Age]],2)</f>
        <v>1</v>
      </c>
      <c r="F1947">
        <f>VLOOKUP(Tableau__3_Déplacements_2[[#This Row],[Id_Personne]],[1]!Tableau__2_Personnes_1[[Id_Personne]:[Age]],4)</f>
        <v>42</v>
      </c>
      <c r="G1947" t="s">
        <v>3</v>
      </c>
      <c r="H1947" t="s">
        <v>2</v>
      </c>
      <c r="I1947" t="s">
        <v>14650</v>
      </c>
      <c r="J1947">
        <v>1</v>
      </c>
      <c r="K1947">
        <v>2</v>
      </c>
      <c r="M1947">
        <v>72</v>
      </c>
      <c r="O1947" t="str">
        <f>IF(Tableau__3_Déplacements_2[[#This Row],[Ori]]=Tableau__3_Déplacements_2[[#This Row],[Des]],"local","metro")</f>
        <v>metro</v>
      </c>
      <c r="P1947">
        <v>15</v>
      </c>
      <c r="Q1947">
        <v>16</v>
      </c>
      <c r="R1947">
        <v>0</v>
      </c>
      <c r="S1947">
        <v>17</v>
      </c>
      <c r="T1947">
        <v>0</v>
      </c>
      <c r="U1947" t="s">
        <v>30</v>
      </c>
      <c r="V1947">
        <v>8</v>
      </c>
      <c r="W1947">
        <v>350</v>
      </c>
      <c r="X1947">
        <v>5</v>
      </c>
      <c r="Y1947">
        <v>796.93146788990828</v>
      </c>
      <c r="Z1947" s="1">
        <v>0</v>
      </c>
      <c r="AA1947" s="1"/>
    </row>
    <row r="1948" spans="1:27" x14ac:dyDescent="0.35">
      <c r="A1948">
        <v>1201</v>
      </c>
      <c r="B1948" t="e">
        <f>VLOOKUP(Tableau__3_Déplacements_2[[#This Row],[Id_Menage]],[2]Ménages!$A$2:$AD$1503,32)</f>
        <v>#REF!</v>
      </c>
      <c r="C1948" t="s">
        <v>61</v>
      </c>
      <c r="D1948" t="s">
        <v>14648</v>
      </c>
      <c r="E1948">
        <f>VLOOKUP(Tableau__3_Déplacements_2[[#This Row],[Id_Personne]],[1]!Tableau__2_Personnes_1[[Id_Personne]:[Age]],2)</f>
        <v>2</v>
      </c>
      <c r="F1948">
        <f>VLOOKUP(Tableau__3_Déplacements_2[[#This Row],[Id_Personne]],[1]!Tableau__2_Personnes_1[[Id_Personne]:[Age]],4)</f>
        <v>23</v>
      </c>
      <c r="G1948" t="s">
        <v>0</v>
      </c>
      <c r="H1948" t="s">
        <v>7</v>
      </c>
      <c r="I1948" t="s">
        <v>14649</v>
      </c>
      <c r="J1948">
        <v>1</v>
      </c>
      <c r="K1948">
        <v>72</v>
      </c>
      <c r="M1948">
        <v>34</v>
      </c>
      <c r="O1948" t="str">
        <f>IF(Tableau__3_Déplacements_2[[#This Row],[Ori]]=Tableau__3_Déplacements_2[[#This Row],[Des]],"local","metro")</f>
        <v>metro</v>
      </c>
      <c r="P1948">
        <v>3</v>
      </c>
      <c r="Q1948">
        <v>8</v>
      </c>
      <c r="R1948">
        <v>0</v>
      </c>
      <c r="S1948">
        <v>8</v>
      </c>
      <c r="T1948">
        <v>45</v>
      </c>
      <c r="U1948" t="s">
        <v>240</v>
      </c>
      <c r="V1948">
        <v>8</v>
      </c>
      <c r="W1948">
        <v>400</v>
      </c>
      <c r="X1948">
        <v>5</v>
      </c>
      <c r="Y1948">
        <v>796.93146788990828</v>
      </c>
      <c r="Z1948" s="1">
        <v>0</v>
      </c>
      <c r="AA1948" s="1"/>
    </row>
    <row r="1949" spans="1:27" x14ac:dyDescent="0.35">
      <c r="A1949">
        <v>1201</v>
      </c>
      <c r="B1949" t="e">
        <f>VLOOKUP(Tableau__3_Déplacements_2[[#This Row],[Id_Menage]],[2]Ménages!$A$2:$AD$1503,32)</f>
        <v>#REF!</v>
      </c>
      <c r="C1949" t="s">
        <v>61</v>
      </c>
      <c r="D1949" t="s">
        <v>14648</v>
      </c>
      <c r="E1949">
        <f>VLOOKUP(Tableau__3_Déplacements_2[[#This Row],[Id_Personne]],[1]!Tableau__2_Personnes_1[[Id_Personne]:[Age]],2)</f>
        <v>2</v>
      </c>
      <c r="F1949">
        <f>VLOOKUP(Tableau__3_Déplacements_2[[#This Row],[Id_Personne]],[1]!Tableau__2_Personnes_1[[Id_Personne]:[Age]],4)</f>
        <v>23</v>
      </c>
      <c r="G1949" t="s">
        <v>3</v>
      </c>
      <c r="H1949" t="s">
        <v>2</v>
      </c>
      <c r="I1949" t="s">
        <v>14647</v>
      </c>
      <c r="J1949">
        <v>1</v>
      </c>
      <c r="K1949">
        <v>34</v>
      </c>
      <c r="M1949">
        <v>72</v>
      </c>
      <c r="O1949" t="str">
        <f>IF(Tableau__3_Déplacements_2[[#This Row],[Ori]]=Tableau__3_Déplacements_2[[#This Row],[Des]],"local","metro")</f>
        <v>metro</v>
      </c>
      <c r="P1949">
        <v>15</v>
      </c>
      <c r="Q1949">
        <v>16</v>
      </c>
      <c r="R1949">
        <v>0</v>
      </c>
      <c r="S1949">
        <v>17</v>
      </c>
      <c r="T1949">
        <v>0</v>
      </c>
      <c r="U1949" t="s">
        <v>240</v>
      </c>
      <c r="V1949">
        <v>8</v>
      </c>
      <c r="W1949">
        <v>500</v>
      </c>
      <c r="X1949">
        <v>5</v>
      </c>
      <c r="Y1949">
        <v>796.93146788990828</v>
      </c>
      <c r="Z1949" s="1">
        <v>0</v>
      </c>
      <c r="AA1949" s="1"/>
    </row>
    <row r="1950" spans="1:27" x14ac:dyDescent="0.35">
      <c r="A1950">
        <v>1202</v>
      </c>
      <c r="B1950" t="e">
        <f>VLOOKUP(Tableau__3_Déplacements_2[[#This Row],[Id_Menage]],[2]Ménages!$A$2:$AD$1503,32)</f>
        <v>#REF!</v>
      </c>
      <c r="C1950" t="s">
        <v>16</v>
      </c>
      <c r="D1950" t="s">
        <v>14645</v>
      </c>
      <c r="E1950">
        <f>VLOOKUP(Tableau__3_Déplacements_2[[#This Row],[Id_Personne]],[1]!Tableau__2_Personnes_1[[Id_Personne]:[Age]],2)</f>
        <v>1</v>
      </c>
      <c r="F1950">
        <f>VLOOKUP(Tableau__3_Déplacements_2[[#This Row],[Id_Personne]],[1]!Tableau__2_Personnes_1[[Id_Personne]:[Age]],4)</f>
        <v>53</v>
      </c>
      <c r="G1950" t="s">
        <v>0</v>
      </c>
      <c r="H1950" t="s">
        <v>7</v>
      </c>
      <c r="I1950" t="s">
        <v>14646</v>
      </c>
      <c r="J1950">
        <v>1</v>
      </c>
      <c r="K1950">
        <v>72</v>
      </c>
      <c r="M1950">
        <v>39</v>
      </c>
      <c r="O1950" t="str">
        <f>IF(Tableau__3_Déplacements_2[[#This Row],[Ori]]=Tableau__3_Déplacements_2[[#This Row],[Des]],"local","metro")</f>
        <v>metro</v>
      </c>
      <c r="P1950">
        <v>3</v>
      </c>
      <c r="Q1950">
        <v>8</v>
      </c>
      <c r="R1950">
        <v>0</v>
      </c>
      <c r="S1950">
        <v>8</v>
      </c>
      <c r="T1950">
        <v>40</v>
      </c>
      <c r="U1950" t="s">
        <v>37</v>
      </c>
      <c r="V1950">
        <v>6</v>
      </c>
      <c r="W1950">
        <v>0</v>
      </c>
      <c r="X1950">
        <v>4</v>
      </c>
      <c r="Y1950">
        <v>796.93146788990828</v>
      </c>
      <c r="Z1950" s="1">
        <v>0</v>
      </c>
      <c r="AA1950" s="1"/>
    </row>
    <row r="1951" spans="1:27" x14ac:dyDescent="0.35">
      <c r="A1951">
        <v>1202</v>
      </c>
      <c r="B1951" t="e">
        <f>VLOOKUP(Tableau__3_Déplacements_2[[#This Row],[Id_Menage]],[2]Ménages!$A$2:$AD$1503,32)</f>
        <v>#REF!</v>
      </c>
      <c r="C1951" t="s">
        <v>16</v>
      </c>
      <c r="D1951" t="s">
        <v>14645</v>
      </c>
      <c r="E1951">
        <f>VLOOKUP(Tableau__3_Déplacements_2[[#This Row],[Id_Personne]],[1]!Tableau__2_Personnes_1[[Id_Personne]:[Age]],2)</f>
        <v>1</v>
      </c>
      <c r="F1951">
        <f>VLOOKUP(Tableau__3_Déplacements_2[[#This Row],[Id_Personne]],[1]!Tableau__2_Personnes_1[[Id_Personne]:[Age]],4)</f>
        <v>53</v>
      </c>
      <c r="G1951" t="s">
        <v>3</v>
      </c>
      <c r="H1951" t="s">
        <v>2</v>
      </c>
      <c r="I1951" t="s">
        <v>14644</v>
      </c>
      <c r="J1951">
        <v>1</v>
      </c>
      <c r="K1951">
        <v>39</v>
      </c>
      <c r="M1951">
        <v>72</v>
      </c>
      <c r="O1951" t="str">
        <f>IF(Tableau__3_Déplacements_2[[#This Row],[Ori]]=Tableau__3_Déplacements_2[[#This Row],[Des]],"local","metro")</f>
        <v>metro</v>
      </c>
      <c r="P1951">
        <v>15</v>
      </c>
      <c r="Q1951">
        <v>22</v>
      </c>
      <c r="R1951">
        <v>0</v>
      </c>
      <c r="S1951">
        <v>22</v>
      </c>
      <c r="T1951">
        <v>50</v>
      </c>
      <c r="U1951" t="s">
        <v>37</v>
      </c>
      <c r="V1951">
        <v>6</v>
      </c>
      <c r="W1951">
        <v>0</v>
      </c>
      <c r="X1951">
        <v>4</v>
      </c>
      <c r="Y1951">
        <v>796.93146788990828</v>
      </c>
      <c r="Z1951" s="1">
        <v>0</v>
      </c>
      <c r="AA1951" s="1"/>
    </row>
    <row r="1952" spans="1:27" x14ac:dyDescent="0.35">
      <c r="A1952">
        <v>1202</v>
      </c>
      <c r="B1952" t="e">
        <f>VLOOKUP(Tableau__3_Déplacements_2[[#This Row],[Id_Menage]],[2]Ménages!$A$2:$AD$1503,32)</f>
        <v>#REF!</v>
      </c>
      <c r="C1952" t="s">
        <v>11</v>
      </c>
      <c r="D1952" t="s">
        <v>14642</v>
      </c>
      <c r="E1952">
        <f>VLOOKUP(Tableau__3_Déplacements_2[[#This Row],[Id_Personne]],[1]!Tableau__2_Personnes_1[[Id_Personne]:[Age]],2)</f>
        <v>2</v>
      </c>
      <c r="F1952">
        <f>VLOOKUP(Tableau__3_Déplacements_2[[#This Row],[Id_Personne]],[1]!Tableau__2_Personnes_1[[Id_Personne]:[Age]],4)</f>
        <v>49</v>
      </c>
      <c r="G1952" t="s">
        <v>0</v>
      </c>
      <c r="H1952" t="s">
        <v>7</v>
      </c>
      <c r="I1952" t="s">
        <v>14643</v>
      </c>
      <c r="J1952">
        <v>1</v>
      </c>
      <c r="K1952">
        <v>72</v>
      </c>
      <c r="M1952">
        <v>39</v>
      </c>
      <c r="O1952" t="str">
        <f>IF(Tableau__3_Déplacements_2[[#This Row],[Ori]]=Tableau__3_Déplacements_2[[#This Row],[Des]],"local","metro")</f>
        <v>metro</v>
      </c>
      <c r="P1952">
        <v>14</v>
      </c>
      <c r="Q1952">
        <v>8</v>
      </c>
      <c r="R1952">
        <v>0</v>
      </c>
      <c r="S1952">
        <v>8</v>
      </c>
      <c r="T1952">
        <v>40</v>
      </c>
      <c r="U1952" t="s">
        <v>169</v>
      </c>
      <c r="V1952">
        <v>7</v>
      </c>
      <c r="W1952">
        <v>0</v>
      </c>
      <c r="X1952">
        <v>6</v>
      </c>
      <c r="Y1952">
        <v>796.93146788990828</v>
      </c>
      <c r="Z1952" s="1">
        <v>0</v>
      </c>
      <c r="AA1952" s="1"/>
    </row>
    <row r="1953" spans="1:27" x14ac:dyDescent="0.35">
      <c r="A1953">
        <v>1202</v>
      </c>
      <c r="B1953" t="e">
        <f>VLOOKUP(Tableau__3_Déplacements_2[[#This Row],[Id_Menage]],[2]Ménages!$A$2:$AD$1503,32)</f>
        <v>#REF!</v>
      </c>
      <c r="C1953" t="s">
        <v>11</v>
      </c>
      <c r="D1953" t="s">
        <v>14642</v>
      </c>
      <c r="E1953">
        <f>VLOOKUP(Tableau__3_Déplacements_2[[#This Row],[Id_Personne]],[1]!Tableau__2_Personnes_1[[Id_Personne]:[Age]],2)</f>
        <v>2</v>
      </c>
      <c r="F1953">
        <f>VLOOKUP(Tableau__3_Déplacements_2[[#This Row],[Id_Personne]],[1]!Tableau__2_Personnes_1[[Id_Personne]:[Age]],4)</f>
        <v>49</v>
      </c>
      <c r="G1953" t="s">
        <v>3</v>
      </c>
      <c r="H1953" t="s">
        <v>2</v>
      </c>
      <c r="I1953" t="s">
        <v>14641</v>
      </c>
      <c r="J1953">
        <v>1</v>
      </c>
      <c r="K1953">
        <v>39</v>
      </c>
      <c r="M1953">
        <v>72</v>
      </c>
      <c r="O1953" t="str">
        <f>IF(Tableau__3_Déplacements_2[[#This Row],[Ori]]=Tableau__3_Déplacements_2[[#This Row],[Des]],"local","metro")</f>
        <v>metro</v>
      </c>
      <c r="P1953">
        <v>15</v>
      </c>
      <c r="Q1953">
        <v>22</v>
      </c>
      <c r="R1953">
        <v>0</v>
      </c>
      <c r="S1953">
        <v>22</v>
      </c>
      <c r="T1953">
        <v>50</v>
      </c>
      <c r="U1953" t="s">
        <v>169</v>
      </c>
      <c r="V1953">
        <v>7</v>
      </c>
      <c r="W1953">
        <v>0</v>
      </c>
      <c r="X1953">
        <v>6</v>
      </c>
      <c r="Y1953">
        <v>796.93146788990828</v>
      </c>
      <c r="Z1953" s="1">
        <v>0</v>
      </c>
      <c r="AA1953" s="1"/>
    </row>
    <row r="1954" spans="1:27" x14ac:dyDescent="0.35">
      <c r="A1954">
        <v>1202</v>
      </c>
      <c r="B1954" t="e">
        <f>VLOOKUP(Tableau__3_Déplacements_2[[#This Row],[Id_Menage]],[2]Ménages!$A$2:$AD$1503,32)</f>
        <v>#REF!</v>
      </c>
      <c r="C1954" t="s">
        <v>5</v>
      </c>
      <c r="D1954" t="s">
        <v>14639</v>
      </c>
      <c r="E1954">
        <f>VLOOKUP(Tableau__3_Déplacements_2[[#This Row],[Id_Personne]],[1]!Tableau__2_Personnes_1[[Id_Personne]:[Age]],2)</f>
        <v>2</v>
      </c>
      <c r="F1954">
        <f>VLOOKUP(Tableau__3_Déplacements_2[[#This Row],[Id_Personne]],[1]!Tableau__2_Personnes_1[[Id_Personne]:[Age]],4)</f>
        <v>14</v>
      </c>
      <c r="G1954" t="s">
        <v>0</v>
      </c>
      <c r="H1954" t="s">
        <v>7</v>
      </c>
      <c r="I1954" t="s">
        <v>14640</v>
      </c>
      <c r="J1954">
        <v>1</v>
      </c>
      <c r="K1954">
        <v>72</v>
      </c>
      <c r="M1954">
        <v>39</v>
      </c>
      <c r="O1954" t="str">
        <f>IF(Tableau__3_Déplacements_2[[#This Row],[Ori]]=Tableau__3_Déplacements_2[[#This Row],[Des]],"local","metro")</f>
        <v>metro</v>
      </c>
      <c r="P1954">
        <v>14</v>
      </c>
      <c r="Q1954">
        <v>8</v>
      </c>
      <c r="R1954">
        <v>0</v>
      </c>
      <c r="S1954">
        <v>8</v>
      </c>
      <c r="T1954">
        <v>40</v>
      </c>
      <c r="U1954" t="s">
        <v>169</v>
      </c>
      <c r="V1954">
        <v>7</v>
      </c>
      <c r="W1954">
        <v>0</v>
      </c>
      <c r="X1954">
        <v>6</v>
      </c>
      <c r="Y1954">
        <v>796.93146788990828</v>
      </c>
      <c r="Z1954" s="1">
        <v>0</v>
      </c>
      <c r="AA1954" s="1"/>
    </row>
    <row r="1955" spans="1:27" x14ac:dyDescent="0.35">
      <c r="A1955">
        <v>1202</v>
      </c>
      <c r="B1955" t="e">
        <f>VLOOKUP(Tableau__3_Déplacements_2[[#This Row],[Id_Menage]],[2]Ménages!$A$2:$AD$1503,32)</f>
        <v>#REF!</v>
      </c>
      <c r="C1955" t="s">
        <v>5</v>
      </c>
      <c r="D1955" t="s">
        <v>14639</v>
      </c>
      <c r="E1955">
        <f>VLOOKUP(Tableau__3_Déplacements_2[[#This Row],[Id_Personne]],[1]!Tableau__2_Personnes_1[[Id_Personne]:[Age]],2)</f>
        <v>2</v>
      </c>
      <c r="F1955">
        <f>VLOOKUP(Tableau__3_Déplacements_2[[#This Row],[Id_Personne]],[1]!Tableau__2_Personnes_1[[Id_Personne]:[Age]],4)</f>
        <v>14</v>
      </c>
      <c r="G1955" t="s">
        <v>3</v>
      </c>
      <c r="H1955" t="s">
        <v>2</v>
      </c>
      <c r="I1955" t="s">
        <v>14638</v>
      </c>
      <c r="J1955">
        <v>1</v>
      </c>
      <c r="K1955">
        <v>39</v>
      </c>
      <c r="M1955">
        <v>72</v>
      </c>
      <c r="O1955" t="str">
        <f>IF(Tableau__3_Déplacements_2[[#This Row],[Ori]]=Tableau__3_Déplacements_2[[#This Row],[Des]],"local","metro")</f>
        <v>metro</v>
      </c>
      <c r="P1955">
        <v>15</v>
      </c>
      <c r="Q1955">
        <v>22</v>
      </c>
      <c r="R1955">
        <v>0</v>
      </c>
      <c r="S1955">
        <v>22</v>
      </c>
      <c r="T1955">
        <v>50</v>
      </c>
      <c r="U1955" t="s">
        <v>169</v>
      </c>
      <c r="V1955">
        <v>7</v>
      </c>
      <c r="W1955">
        <v>0</v>
      </c>
      <c r="X1955">
        <v>6</v>
      </c>
      <c r="Y1955">
        <v>796.93146788990828</v>
      </c>
      <c r="Z1955" s="1">
        <v>0</v>
      </c>
      <c r="AA1955" s="1"/>
    </row>
    <row r="1956" spans="1:27" x14ac:dyDescent="0.35">
      <c r="A1956">
        <v>1203</v>
      </c>
      <c r="B1956" t="e">
        <f>VLOOKUP(Tableau__3_Déplacements_2[[#This Row],[Id_Menage]],[2]Ménages!$A$2:$AD$1503,32)</f>
        <v>#REF!</v>
      </c>
      <c r="C1956" t="s">
        <v>16</v>
      </c>
      <c r="D1956" t="s">
        <v>14636</v>
      </c>
      <c r="E1956">
        <f>VLOOKUP(Tableau__3_Déplacements_2[[#This Row],[Id_Personne]],[1]!Tableau__2_Personnes_1[[Id_Personne]:[Age]],2)</f>
        <v>2</v>
      </c>
      <c r="F1956">
        <f>VLOOKUP(Tableau__3_Déplacements_2[[#This Row],[Id_Personne]],[1]!Tableau__2_Personnes_1[[Id_Personne]:[Age]],4)</f>
        <v>68</v>
      </c>
      <c r="G1956" t="s">
        <v>0</v>
      </c>
      <c r="H1956" t="s">
        <v>7</v>
      </c>
      <c r="I1956" t="s">
        <v>14637</v>
      </c>
      <c r="J1956">
        <v>1</v>
      </c>
      <c r="K1956">
        <v>72</v>
      </c>
      <c r="M1956">
        <v>72</v>
      </c>
      <c r="O1956" t="str">
        <f>IF(Tableau__3_Déplacements_2[[#This Row],[Ori]]=Tableau__3_Déplacements_2[[#This Row],[Des]],"local","metro")</f>
        <v>local</v>
      </c>
      <c r="P1956">
        <v>6</v>
      </c>
      <c r="Q1956">
        <v>9</v>
      </c>
      <c r="R1956">
        <v>0</v>
      </c>
      <c r="S1956">
        <v>9</v>
      </c>
      <c r="T1956">
        <v>12</v>
      </c>
      <c r="U1956" t="s">
        <v>0</v>
      </c>
      <c r="V1956">
        <v>1</v>
      </c>
      <c r="W1956">
        <v>0</v>
      </c>
      <c r="X1956">
        <v>3</v>
      </c>
      <c r="Y1956">
        <v>796.93146788990828</v>
      </c>
      <c r="Z1956" s="1">
        <v>0</v>
      </c>
      <c r="AA1956" s="1"/>
    </row>
    <row r="1957" spans="1:27" x14ac:dyDescent="0.35">
      <c r="A1957">
        <v>1203</v>
      </c>
      <c r="B1957" t="e">
        <f>VLOOKUP(Tableau__3_Déplacements_2[[#This Row],[Id_Menage]],[2]Ménages!$A$2:$AD$1503,32)</f>
        <v>#REF!</v>
      </c>
      <c r="C1957" t="s">
        <v>16</v>
      </c>
      <c r="D1957" t="s">
        <v>14636</v>
      </c>
      <c r="E1957">
        <f>VLOOKUP(Tableau__3_Déplacements_2[[#This Row],[Id_Personne]],[1]!Tableau__2_Personnes_1[[Id_Personne]:[Age]],2)</f>
        <v>2</v>
      </c>
      <c r="F1957">
        <f>VLOOKUP(Tableau__3_Déplacements_2[[#This Row],[Id_Personne]],[1]!Tableau__2_Personnes_1[[Id_Personne]:[Age]],4)</f>
        <v>68</v>
      </c>
      <c r="G1957" t="s">
        <v>3</v>
      </c>
      <c r="H1957" t="s">
        <v>2</v>
      </c>
      <c r="I1957" t="s">
        <v>14635</v>
      </c>
      <c r="J1957">
        <v>1</v>
      </c>
      <c r="K1957">
        <v>72</v>
      </c>
      <c r="M1957">
        <v>72</v>
      </c>
      <c r="O1957" t="str">
        <f>IF(Tableau__3_Déplacements_2[[#This Row],[Ori]]=Tableau__3_Déplacements_2[[#This Row],[Des]],"local","metro")</f>
        <v>local</v>
      </c>
      <c r="P1957">
        <v>15</v>
      </c>
      <c r="Q1957">
        <v>14</v>
      </c>
      <c r="R1957">
        <v>0</v>
      </c>
      <c r="S1957">
        <v>14</v>
      </c>
      <c r="T1957">
        <v>20</v>
      </c>
      <c r="U1957" t="s">
        <v>0</v>
      </c>
      <c r="V1957">
        <v>1</v>
      </c>
      <c r="W1957">
        <v>0</v>
      </c>
      <c r="X1957">
        <v>3</v>
      </c>
      <c r="Y1957">
        <v>796.93146788990828</v>
      </c>
      <c r="Z1957" s="1">
        <v>0</v>
      </c>
      <c r="AA1957" s="1"/>
    </row>
    <row r="1958" spans="1:27" x14ac:dyDescent="0.35">
      <c r="A1958">
        <v>1203</v>
      </c>
      <c r="B1958" t="e">
        <f>VLOOKUP(Tableau__3_Déplacements_2[[#This Row],[Id_Menage]],[2]Ménages!$A$2:$AD$1503,32)</f>
        <v>#REF!</v>
      </c>
      <c r="C1958" t="s">
        <v>11</v>
      </c>
      <c r="D1958" t="s">
        <v>14633</v>
      </c>
      <c r="E1958">
        <f>VLOOKUP(Tableau__3_Déplacements_2[[#This Row],[Id_Personne]],[1]!Tableau__2_Personnes_1[[Id_Personne]:[Age]],2)</f>
        <v>1</v>
      </c>
      <c r="F1958">
        <f>VLOOKUP(Tableau__3_Déplacements_2[[#This Row],[Id_Personne]],[1]!Tableau__2_Personnes_1[[Id_Personne]:[Age]],4)</f>
        <v>47</v>
      </c>
      <c r="G1958" t="s">
        <v>3</v>
      </c>
      <c r="H1958" t="s">
        <v>2</v>
      </c>
      <c r="I1958" t="s">
        <v>14634</v>
      </c>
      <c r="J1958">
        <v>1</v>
      </c>
      <c r="K1958">
        <v>72</v>
      </c>
      <c r="M1958">
        <v>72</v>
      </c>
      <c r="O1958" t="str">
        <f>IF(Tableau__3_Déplacements_2[[#This Row],[Ori]]=Tableau__3_Déplacements_2[[#This Row],[Des]],"local","metro")</f>
        <v>local</v>
      </c>
      <c r="P1958">
        <v>15</v>
      </c>
      <c r="Q1958">
        <v>20</v>
      </c>
      <c r="R1958">
        <v>0</v>
      </c>
      <c r="S1958">
        <v>20</v>
      </c>
      <c r="T1958">
        <v>30</v>
      </c>
      <c r="U1958" t="s">
        <v>81</v>
      </c>
      <c r="V1958">
        <v>5</v>
      </c>
      <c r="W1958">
        <v>200</v>
      </c>
      <c r="X1958">
        <v>6</v>
      </c>
      <c r="Y1958">
        <v>796.93146788990828</v>
      </c>
      <c r="Z1958" s="1">
        <v>0</v>
      </c>
      <c r="AA1958" s="1"/>
    </row>
    <row r="1959" spans="1:27" x14ac:dyDescent="0.35">
      <c r="A1959">
        <v>1203</v>
      </c>
      <c r="B1959" t="e">
        <f>VLOOKUP(Tableau__3_Déplacements_2[[#This Row],[Id_Menage]],[2]Ménages!$A$2:$AD$1503,32)</f>
        <v>#REF!</v>
      </c>
      <c r="C1959" t="s">
        <v>11</v>
      </c>
      <c r="D1959" t="s">
        <v>14633</v>
      </c>
      <c r="E1959">
        <f>VLOOKUP(Tableau__3_Déplacements_2[[#This Row],[Id_Personne]],[1]!Tableau__2_Personnes_1[[Id_Personne]:[Age]],2)</f>
        <v>1</v>
      </c>
      <c r="F1959">
        <f>VLOOKUP(Tableau__3_Déplacements_2[[#This Row],[Id_Personne]],[1]!Tableau__2_Personnes_1[[Id_Personne]:[Age]],4)</f>
        <v>47</v>
      </c>
      <c r="G1959" t="s">
        <v>0</v>
      </c>
      <c r="H1959" t="s">
        <v>7</v>
      </c>
      <c r="I1959" t="s">
        <v>14632</v>
      </c>
      <c r="J1959">
        <v>1</v>
      </c>
      <c r="K1959">
        <v>72</v>
      </c>
      <c r="M1959">
        <v>72</v>
      </c>
      <c r="O1959" t="str">
        <f>IF(Tableau__3_Déplacements_2[[#This Row],[Ori]]=Tableau__3_Déplacements_2[[#This Row],[Des]],"local","metro")</f>
        <v>local</v>
      </c>
      <c r="P1959">
        <v>3</v>
      </c>
      <c r="Q1959">
        <v>6</v>
      </c>
      <c r="R1959">
        <v>30</v>
      </c>
      <c r="S1959">
        <v>6</v>
      </c>
      <c r="T1959">
        <v>50</v>
      </c>
      <c r="U1959" t="s">
        <v>81</v>
      </c>
      <c r="V1959">
        <v>5</v>
      </c>
      <c r="W1959">
        <v>200</v>
      </c>
      <c r="X1959">
        <v>6</v>
      </c>
      <c r="Y1959">
        <v>796.93146788990828</v>
      </c>
      <c r="Z1959" s="1">
        <v>-1</v>
      </c>
      <c r="AA1959" s="1"/>
    </row>
    <row r="1960" spans="1:27" x14ac:dyDescent="0.35">
      <c r="A1960">
        <v>1203</v>
      </c>
      <c r="B1960" t="e">
        <f>VLOOKUP(Tableau__3_Déplacements_2[[#This Row],[Id_Menage]],[2]Ménages!$A$2:$AD$1503,32)</f>
        <v>#REF!</v>
      </c>
      <c r="C1960" t="s">
        <v>5</v>
      </c>
      <c r="D1960" t="s">
        <v>14630</v>
      </c>
      <c r="E1960">
        <f>VLOOKUP(Tableau__3_Déplacements_2[[#This Row],[Id_Personne]],[1]!Tableau__2_Personnes_1[[Id_Personne]:[Age]],2)</f>
        <v>2</v>
      </c>
      <c r="F1960">
        <f>VLOOKUP(Tableau__3_Déplacements_2[[#This Row],[Id_Personne]],[1]!Tableau__2_Personnes_1[[Id_Personne]:[Age]],4)</f>
        <v>40</v>
      </c>
      <c r="G1960" t="s">
        <v>0</v>
      </c>
      <c r="H1960" t="s">
        <v>7</v>
      </c>
      <c r="I1960" t="s">
        <v>14631</v>
      </c>
      <c r="J1960">
        <v>1</v>
      </c>
      <c r="K1960">
        <v>72</v>
      </c>
      <c r="M1960">
        <v>72</v>
      </c>
      <c r="O1960" t="str">
        <f>IF(Tableau__3_Déplacements_2[[#This Row],[Ori]]=Tableau__3_Déplacements_2[[#This Row],[Des]],"local","metro")</f>
        <v>local</v>
      </c>
      <c r="P1960">
        <v>5</v>
      </c>
      <c r="Q1960">
        <v>10</v>
      </c>
      <c r="R1960">
        <v>0</v>
      </c>
      <c r="S1960">
        <v>10</v>
      </c>
      <c r="T1960">
        <v>18</v>
      </c>
      <c r="U1960" t="s">
        <v>0</v>
      </c>
      <c r="V1960">
        <v>1</v>
      </c>
      <c r="W1960">
        <v>0</v>
      </c>
      <c r="X1960">
        <v>4</v>
      </c>
      <c r="Y1960">
        <v>796.93146788990828</v>
      </c>
      <c r="Z1960" s="1">
        <v>0</v>
      </c>
      <c r="AA1960" s="1"/>
    </row>
    <row r="1961" spans="1:27" x14ac:dyDescent="0.35">
      <c r="A1961">
        <v>1203</v>
      </c>
      <c r="B1961" t="e">
        <f>VLOOKUP(Tableau__3_Déplacements_2[[#This Row],[Id_Menage]],[2]Ménages!$A$2:$AD$1503,32)</f>
        <v>#REF!</v>
      </c>
      <c r="C1961" t="s">
        <v>5</v>
      </c>
      <c r="D1961" t="s">
        <v>14630</v>
      </c>
      <c r="E1961">
        <f>VLOOKUP(Tableau__3_Déplacements_2[[#This Row],[Id_Personne]],[1]!Tableau__2_Personnes_1[[Id_Personne]:[Age]],2)</f>
        <v>2</v>
      </c>
      <c r="F1961">
        <f>VLOOKUP(Tableau__3_Déplacements_2[[#This Row],[Id_Personne]],[1]!Tableau__2_Personnes_1[[Id_Personne]:[Age]],4)</f>
        <v>40</v>
      </c>
      <c r="G1961" t="s">
        <v>3</v>
      </c>
      <c r="H1961" t="s">
        <v>2</v>
      </c>
      <c r="I1961" t="s">
        <v>14629</v>
      </c>
      <c r="J1961">
        <v>1</v>
      </c>
      <c r="K1961">
        <v>72</v>
      </c>
      <c r="M1961">
        <v>72</v>
      </c>
      <c r="O1961" t="str">
        <f>IF(Tableau__3_Déplacements_2[[#This Row],[Ori]]=Tableau__3_Déplacements_2[[#This Row],[Des]],"local","metro")</f>
        <v>local</v>
      </c>
      <c r="P1961">
        <v>15</v>
      </c>
      <c r="Q1961">
        <v>15</v>
      </c>
      <c r="R1961">
        <v>0</v>
      </c>
      <c r="S1961">
        <v>15</v>
      </c>
      <c r="T1961">
        <v>25</v>
      </c>
      <c r="U1961" t="s">
        <v>0</v>
      </c>
      <c r="V1961">
        <v>1</v>
      </c>
      <c r="W1961">
        <v>0</v>
      </c>
      <c r="X1961">
        <v>4</v>
      </c>
      <c r="Y1961">
        <v>796.93146788990828</v>
      </c>
      <c r="Z1961" s="1">
        <v>0</v>
      </c>
      <c r="AA1961" s="1"/>
    </row>
    <row r="1962" spans="1:27" x14ac:dyDescent="0.35">
      <c r="A1962">
        <v>1204</v>
      </c>
      <c r="B1962" t="e">
        <f>VLOOKUP(Tableau__3_Déplacements_2[[#This Row],[Id_Menage]],[2]Ménages!$A$2:$AD$1503,32)</f>
        <v>#REF!</v>
      </c>
      <c r="C1962" t="s">
        <v>16</v>
      </c>
      <c r="D1962" t="s">
        <v>14627</v>
      </c>
      <c r="E1962">
        <f>VLOOKUP(Tableau__3_Déplacements_2[[#This Row],[Id_Personne]],[1]!Tableau__2_Personnes_1[[Id_Personne]:[Age]],2)</f>
        <v>1</v>
      </c>
      <c r="F1962">
        <f>VLOOKUP(Tableau__3_Déplacements_2[[#This Row],[Id_Personne]],[1]!Tableau__2_Personnes_1[[Id_Personne]:[Age]],4)</f>
        <v>52</v>
      </c>
      <c r="G1962" t="s">
        <v>3</v>
      </c>
      <c r="H1962" t="s">
        <v>2</v>
      </c>
      <c r="I1962" t="s">
        <v>14628</v>
      </c>
      <c r="J1962">
        <v>1</v>
      </c>
      <c r="K1962">
        <v>85</v>
      </c>
      <c r="M1962">
        <v>72</v>
      </c>
      <c r="O1962" t="str">
        <f>IF(Tableau__3_Déplacements_2[[#This Row],[Ori]]=Tableau__3_Déplacements_2[[#This Row],[Des]],"local","metro")</f>
        <v>metro</v>
      </c>
      <c r="P1962">
        <v>15</v>
      </c>
      <c r="Q1962">
        <v>18</v>
      </c>
      <c r="R1962">
        <v>0</v>
      </c>
      <c r="S1962">
        <v>19</v>
      </c>
      <c r="T1962">
        <v>30</v>
      </c>
      <c r="U1962" t="s">
        <v>13</v>
      </c>
      <c r="V1962">
        <v>3</v>
      </c>
      <c r="W1962">
        <v>0</v>
      </c>
      <c r="X1962">
        <v>6</v>
      </c>
      <c r="Y1962">
        <v>796.93146788990828</v>
      </c>
      <c r="Z1962" s="1">
        <v>0</v>
      </c>
      <c r="AA1962" s="1"/>
    </row>
    <row r="1963" spans="1:27" x14ac:dyDescent="0.35">
      <c r="A1963">
        <v>1204</v>
      </c>
      <c r="B1963" t="e">
        <f>VLOOKUP(Tableau__3_Déplacements_2[[#This Row],[Id_Menage]],[2]Ménages!$A$2:$AD$1503,32)</f>
        <v>#REF!</v>
      </c>
      <c r="C1963" t="s">
        <v>16</v>
      </c>
      <c r="D1963" t="s">
        <v>14627</v>
      </c>
      <c r="E1963">
        <f>VLOOKUP(Tableau__3_Déplacements_2[[#This Row],[Id_Personne]],[1]!Tableau__2_Personnes_1[[Id_Personne]:[Age]],2)</f>
        <v>1</v>
      </c>
      <c r="F1963">
        <f>VLOOKUP(Tableau__3_Déplacements_2[[#This Row],[Id_Personne]],[1]!Tableau__2_Personnes_1[[Id_Personne]:[Age]],4)</f>
        <v>52</v>
      </c>
      <c r="G1963" t="s">
        <v>0</v>
      </c>
      <c r="H1963" t="s">
        <v>7</v>
      </c>
      <c r="I1963" t="s">
        <v>14626</v>
      </c>
      <c r="J1963">
        <v>1</v>
      </c>
      <c r="K1963">
        <v>72</v>
      </c>
      <c r="M1963">
        <v>85</v>
      </c>
      <c r="O1963" t="str">
        <f>IF(Tableau__3_Déplacements_2[[#This Row],[Ori]]=Tableau__3_Déplacements_2[[#This Row],[Des]],"local","metro")</f>
        <v>metro</v>
      </c>
      <c r="P1963">
        <v>3</v>
      </c>
      <c r="Q1963">
        <v>7</v>
      </c>
      <c r="R1963">
        <v>30</v>
      </c>
      <c r="S1963">
        <v>9</v>
      </c>
      <c r="T1963">
        <v>0</v>
      </c>
      <c r="U1963" t="s">
        <v>13</v>
      </c>
      <c r="V1963">
        <v>3</v>
      </c>
      <c r="W1963">
        <v>0</v>
      </c>
      <c r="X1963">
        <v>6</v>
      </c>
      <c r="Y1963">
        <v>796.93146788990828</v>
      </c>
      <c r="Z1963" s="1">
        <v>-1</v>
      </c>
      <c r="AA1963" s="1"/>
    </row>
    <row r="1964" spans="1:27" x14ac:dyDescent="0.35">
      <c r="A1964">
        <v>1204</v>
      </c>
      <c r="B1964" t="e">
        <f>VLOOKUP(Tableau__3_Déplacements_2[[#This Row],[Id_Menage]],[2]Ménages!$A$2:$AD$1503,32)</f>
        <v>#REF!</v>
      </c>
      <c r="C1964" t="s">
        <v>11</v>
      </c>
      <c r="D1964" t="s">
        <v>14624</v>
      </c>
      <c r="E1964">
        <f>VLOOKUP(Tableau__3_Déplacements_2[[#This Row],[Id_Personne]],[1]!Tableau__2_Personnes_1[[Id_Personne]:[Age]],2)</f>
        <v>2</v>
      </c>
      <c r="F1964">
        <f>VLOOKUP(Tableau__3_Déplacements_2[[#This Row],[Id_Personne]],[1]!Tableau__2_Personnes_1[[Id_Personne]:[Age]],4)</f>
        <v>50</v>
      </c>
      <c r="G1964" t="s">
        <v>0</v>
      </c>
      <c r="H1964" t="s">
        <v>7</v>
      </c>
      <c r="I1964" t="s">
        <v>14625</v>
      </c>
      <c r="J1964">
        <v>1</v>
      </c>
      <c r="K1964">
        <v>72</v>
      </c>
      <c r="M1964">
        <v>55</v>
      </c>
      <c r="O1964" t="str">
        <f>IF(Tableau__3_Déplacements_2[[#This Row],[Ori]]=Tableau__3_Déplacements_2[[#This Row],[Des]],"local","metro")</f>
        <v>metro</v>
      </c>
      <c r="P1964">
        <v>2</v>
      </c>
      <c r="Q1964">
        <v>8</v>
      </c>
      <c r="R1964">
        <v>30</v>
      </c>
      <c r="S1964">
        <v>9</v>
      </c>
      <c r="T1964">
        <v>15</v>
      </c>
      <c r="U1964" t="s">
        <v>169</v>
      </c>
      <c r="V1964">
        <v>7</v>
      </c>
      <c r="W1964">
        <v>0</v>
      </c>
      <c r="X1964">
        <v>3</v>
      </c>
      <c r="Y1964">
        <v>796.93146788990828</v>
      </c>
      <c r="Z1964" s="1">
        <v>-1</v>
      </c>
      <c r="AA1964" s="1"/>
    </row>
    <row r="1965" spans="1:27" x14ac:dyDescent="0.35">
      <c r="A1965">
        <v>1204</v>
      </c>
      <c r="B1965" t="e">
        <f>VLOOKUP(Tableau__3_Déplacements_2[[#This Row],[Id_Menage]],[2]Ménages!$A$2:$AD$1503,32)</f>
        <v>#REF!</v>
      </c>
      <c r="C1965" t="s">
        <v>11</v>
      </c>
      <c r="D1965" t="s">
        <v>14624</v>
      </c>
      <c r="E1965">
        <f>VLOOKUP(Tableau__3_Déplacements_2[[#This Row],[Id_Personne]],[1]!Tableau__2_Personnes_1[[Id_Personne]:[Age]],2)</f>
        <v>2</v>
      </c>
      <c r="F1965">
        <f>VLOOKUP(Tableau__3_Déplacements_2[[#This Row],[Id_Personne]],[1]!Tableau__2_Personnes_1[[Id_Personne]:[Age]],4)</f>
        <v>50</v>
      </c>
      <c r="G1965" t="s">
        <v>3</v>
      </c>
      <c r="H1965" t="s">
        <v>2</v>
      </c>
      <c r="I1965" t="s">
        <v>14623</v>
      </c>
      <c r="J1965">
        <v>1</v>
      </c>
      <c r="K1965">
        <v>55</v>
      </c>
      <c r="M1965">
        <v>72</v>
      </c>
      <c r="O1965" t="str">
        <f>IF(Tableau__3_Déplacements_2[[#This Row],[Ori]]=Tableau__3_Déplacements_2[[#This Row],[Des]],"local","metro")</f>
        <v>metro</v>
      </c>
      <c r="P1965">
        <v>15</v>
      </c>
      <c r="Q1965">
        <v>16</v>
      </c>
      <c r="R1965">
        <v>0</v>
      </c>
      <c r="S1965">
        <v>16</v>
      </c>
      <c r="T1965">
        <v>43</v>
      </c>
      <c r="U1965" t="s">
        <v>169</v>
      </c>
      <c r="V1965">
        <v>7</v>
      </c>
      <c r="W1965">
        <v>0</v>
      </c>
      <c r="X1965">
        <v>3</v>
      </c>
      <c r="Y1965">
        <v>796.93146788990828</v>
      </c>
      <c r="Z1965" s="1">
        <v>0</v>
      </c>
      <c r="AA1965" s="1"/>
    </row>
    <row r="1966" spans="1:27" x14ac:dyDescent="0.35">
      <c r="A1966">
        <v>1204</v>
      </c>
      <c r="B1966" t="e">
        <f>VLOOKUP(Tableau__3_Déplacements_2[[#This Row],[Id_Menage]],[2]Ménages!$A$2:$AD$1503,32)</f>
        <v>#REF!</v>
      </c>
      <c r="C1966" t="s">
        <v>5</v>
      </c>
      <c r="D1966" t="s">
        <v>14621</v>
      </c>
      <c r="E1966">
        <f>VLOOKUP(Tableau__3_Déplacements_2[[#This Row],[Id_Personne]],[1]!Tableau__2_Personnes_1[[Id_Personne]:[Age]],2)</f>
        <v>2</v>
      </c>
      <c r="F1966">
        <f>VLOOKUP(Tableau__3_Déplacements_2[[#This Row],[Id_Personne]],[1]!Tableau__2_Personnes_1[[Id_Personne]:[Age]],4)</f>
        <v>13</v>
      </c>
      <c r="G1966" t="s">
        <v>0</v>
      </c>
      <c r="H1966" t="s">
        <v>7</v>
      </c>
      <c r="I1966" t="s">
        <v>14622</v>
      </c>
      <c r="J1966">
        <v>1</v>
      </c>
      <c r="K1966">
        <v>72</v>
      </c>
      <c r="M1966">
        <v>55</v>
      </c>
      <c r="O1966" t="str">
        <f>IF(Tableau__3_Déplacements_2[[#This Row],[Ori]]=Tableau__3_Déplacements_2[[#This Row],[Des]],"local","metro")</f>
        <v>metro</v>
      </c>
      <c r="P1966">
        <v>2</v>
      </c>
      <c r="Q1966">
        <v>8</v>
      </c>
      <c r="R1966">
        <v>30</v>
      </c>
      <c r="S1966">
        <v>9</v>
      </c>
      <c r="T1966">
        <v>15</v>
      </c>
      <c r="U1966" t="s">
        <v>169</v>
      </c>
      <c r="V1966">
        <v>7</v>
      </c>
      <c r="W1966">
        <v>0</v>
      </c>
      <c r="X1966">
        <v>2</v>
      </c>
      <c r="Y1966">
        <v>796.93146788990828</v>
      </c>
      <c r="Z1966" s="1">
        <v>-1</v>
      </c>
      <c r="AA1966" s="1"/>
    </row>
    <row r="1967" spans="1:27" x14ac:dyDescent="0.35">
      <c r="A1967">
        <v>1204</v>
      </c>
      <c r="B1967" t="e">
        <f>VLOOKUP(Tableau__3_Déplacements_2[[#This Row],[Id_Menage]],[2]Ménages!$A$2:$AD$1503,32)</f>
        <v>#REF!</v>
      </c>
      <c r="C1967" t="s">
        <v>5</v>
      </c>
      <c r="D1967" t="s">
        <v>14621</v>
      </c>
      <c r="E1967">
        <f>VLOOKUP(Tableau__3_Déplacements_2[[#This Row],[Id_Personne]],[1]!Tableau__2_Personnes_1[[Id_Personne]:[Age]],2)</f>
        <v>2</v>
      </c>
      <c r="F1967">
        <f>VLOOKUP(Tableau__3_Déplacements_2[[#This Row],[Id_Personne]],[1]!Tableau__2_Personnes_1[[Id_Personne]:[Age]],4)</f>
        <v>13</v>
      </c>
      <c r="G1967" t="s">
        <v>3</v>
      </c>
      <c r="H1967" t="s">
        <v>2</v>
      </c>
      <c r="I1967" t="s">
        <v>14620</v>
      </c>
      <c r="J1967">
        <v>1</v>
      </c>
      <c r="K1967">
        <v>55</v>
      </c>
      <c r="M1967">
        <v>72</v>
      </c>
      <c r="O1967" t="str">
        <f>IF(Tableau__3_Déplacements_2[[#This Row],[Ori]]=Tableau__3_Déplacements_2[[#This Row],[Des]],"local","metro")</f>
        <v>metro</v>
      </c>
      <c r="P1967">
        <v>15</v>
      </c>
      <c r="Q1967">
        <v>16</v>
      </c>
      <c r="R1967">
        <v>0</v>
      </c>
      <c r="S1967">
        <v>16</v>
      </c>
      <c r="T1967">
        <v>43</v>
      </c>
      <c r="U1967" t="s">
        <v>169</v>
      </c>
      <c r="V1967">
        <v>7</v>
      </c>
      <c r="W1967">
        <v>0</v>
      </c>
      <c r="X1967">
        <v>2</v>
      </c>
      <c r="Y1967">
        <v>796.93146788990828</v>
      </c>
      <c r="Z1967" s="1">
        <v>0</v>
      </c>
      <c r="AA1967" s="1"/>
    </row>
    <row r="1968" spans="1:27" x14ac:dyDescent="0.35">
      <c r="A1968">
        <v>1204</v>
      </c>
      <c r="B1968" t="e">
        <f>VLOOKUP(Tableau__3_Déplacements_2[[#This Row],[Id_Menage]],[2]Ménages!$A$2:$AD$1503,32)</f>
        <v>#REF!</v>
      </c>
      <c r="C1968" t="s">
        <v>65</v>
      </c>
      <c r="D1968" t="s">
        <v>14618</v>
      </c>
      <c r="E1968">
        <f>VLOOKUP(Tableau__3_Déplacements_2[[#This Row],[Id_Personne]],[1]!Tableau__2_Personnes_1[[Id_Personne]:[Age]],2)</f>
        <v>2</v>
      </c>
      <c r="F1968">
        <f>VLOOKUP(Tableau__3_Déplacements_2[[#This Row],[Id_Personne]],[1]!Tableau__2_Personnes_1[[Id_Personne]:[Age]],4)</f>
        <v>10</v>
      </c>
      <c r="G1968" t="s">
        <v>0</v>
      </c>
      <c r="H1968" t="s">
        <v>7</v>
      </c>
      <c r="I1968" t="s">
        <v>14619</v>
      </c>
      <c r="J1968">
        <v>1</v>
      </c>
      <c r="K1968">
        <v>72</v>
      </c>
      <c r="M1968">
        <v>55</v>
      </c>
      <c r="O1968" t="str">
        <f>IF(Tableau__3_Déplacements_2[[#This Row],[Ori]]=Tableau__3_Déplacements_2[[#This Row],[Des]],"local","metro")</f>
        <v>metro</v>
      </c>
      <c r="P1968">
        <v>2</v>
      </c>
      <c r="Q1968">
        <v>8</v>
      </c>
      <c r="R1968">
        <v>30</v>
      </c>
      <c r="S1968">
        <v>9</v>
      </c>
      <c r="T1968">
        <v>15</v>
      </c>
      <c r="U1968" t="s">
        <v>169</v>
      </c>
      <c r="V1968">
        <v>7</v>
      </c>
      <c r="W1968">
        <v>0</v>
      </c>
      <c r="X1968">
        <v>2</v>
      </c>
      <c r="Y1968">
        <v>796.93146788990828</v>
      </c>
      <c r="Z1968" s="1">
        <v>-1</v>
      </c>
      <c r="AA1968" s="1"/>
    </row>
    <row r="1969" spans="1:27" x14ac:dyDescent="0.35">
      <c r="A1969">
        <v>1204</v>
      </c>
      <c r="B1969" t="e">
        <f>VLOOKUP(Tableau__3_Déplacements_2[[#This Row],[Id_Menage]],[2]Ménages!$A$2:$AD$1503,32)</f>
        <v>#REF!</v>
      </c>
      <c r="C1969" t="s">
        <v>65</v>
      </c>
      <c r="D1969" t="s">
        <v>14618</v>
      </c>
      <c r="E1969">
        <f>VLOOKUP(Tableau__3_Déplacements_2[[#This Row],[Id_Personne]],[1]!Tableau__2_Personnes_1[[Id_Personne]:[Age]],2)</f>
        <v>2</v>
      </c>
      <c r="F1969">
        <f>VLOOKUP(Tableau__3_Déplacements_2[[#This Row],[Id_Personne]],[1]!Tableau__2_Personnes_1[[Id_Personne]:[Age]],4)</f>
        <v>10</v>
      </c>
      <c r="G1969" t="s">
        <v>3</v>
      </c>
      <c r="H1969" t="s">
        <v>2</v>
      </c>
      <c r="I1969" t="s">
        <v>14617</v>
      </c>
      <c r="J1969">
        <v>1</v>
      </c>
      <c r="K1969">
        <v>55</v>
      </c>
      <c r="M1969">
        <v>72</v>
      </c>
      <c r="O1969" t="str">
        <f>IF(Tableau__3_Déplacements_2[[#This Row],[Ori]]=Tableau__3_Déplacements_2[[#This Row],[Des]],"local","metro")</f>
        <v>metro</v>
      </c>
      <c r="P1969">
        <v>15</v>
      </c>
      <c r="Q1969">
        <v>16</v>
      </c>
      <c r="R1969">
        <v>0</v>
      </c>
      <c r="S1969">
        <v>16</v>
      </c>
      <c r="T1969">
        <v>43</v>
      </c>
      <c r="U1969" t="s">
        <v>169</v>
      </c>
      <c r="V1969">
        <v>7</v>
      </c>
      <c r="W1969">
        <v>0</v>
      </c>
      <c r="X1969">
        <v>3</v>
      </c>
      <c r="Y1969">
        <v>796.93146788990828</v>
      </c>
      <c r="Z1969" s="1">
        <v>0</v>
      </c>
      <c r="AA1969" s="1"/>
    </row>
    <row r="1970" spans="1:27" x14ac:dyDescent="0.35">
      <c r="A1970">
        <v>1205</v>
      </c>
      <c r="B1970" t="e">
        <f>VLOOKUP(Tableau__3_Déplacements_2[[#This Row],[Id_Menage]],[2]Ménages!$A$2:$AD$1503,32)</f>
        <v>#REF!</v>
      </c>
      <c r="C1970" t="s">
        <v>16</v>
      </c>
      <c r="D1970" t="s">
        <v>14615</v>
      </c>
      <c r="E1970">
        <f>VLOOKUP(Tableau__3_Déplacements_2[[#This Row],[Id_Personne]],[1]!Tableau__2_Personnes_1[[Id_Personne]:[Age]],2)</f>
        <v>1</v>
      </c>
      <c r="F1970">
        <f>VLOOKUP(Tableau__3_Déplacements_2[[#This Row],[Id_Personne]],[1]!Tableau__2_Personnes_1[[Id_Personne]:[Age]],4)</f>
        <v>35</v>
      </c>
      <c r="G1970" t="s">
        <v>0</v>
      </c>
      <c r="H1970" t="s">
        <v>7</v>
      </c>
      <c r="I1970" t="s">
        <v>14616</v>
      </c>
      <c r="J1970">
        <v>1</v>
      </c>
      <c r="K1970">
        <v>72</v>
      </c>
      <c r="M1970">
        <v>26</v>
      </c>
      <c r="O1970" t="str">
        <f>IF(Tableau__3_Déplacements_2[[#This Row],[Ori]]=Tableau__3_Déplacements_2[[#This Row],[Des]],"local","metro")</f>
        <v>metro</v>
      </c>
      <c r="P1970">
        <v>4</v>
      </c>
      <c r="Q1970">
        <v>7</v>
      </c>
      <c r="R1970">
        <v>30</v>
      </c>
      <c r="S1970">
        <v>8</v>
      </c>
      <c r="T1970">
        <v>10</v>
      </c>
      <c r="U1970" t="s">
        <v>1095</v>
      </c>
      <c r="V1970">
        <v>8</v>
      </c>
      <c r="W1970">
        <v>400</v>
      </c>
      <c r="X1970">
        <v>4</v>
      </c>
      <c r="Y1970">
        <v>796.93146788990828</v>
      </c>
      <c r="Z1970" s="1">
        <v>-1</v>
      </c>
      <c r="AA1970" s="1"/>
    </row>
    <row r="1971" spans="1:27" x14ac:dyDescent="0.35">
      <c r="A1971">
        <v>1205</v>
      </c>
      <c r="B1971" t="e">
        <f>VLOOKUP(Tableau__3_Déplacements_2[[#This Row],[Id_Menage]],[2]Ménages!$A$2:$AD$1503,32)</f>
        <v>#REF!</v>
      </c>
      <c r="C1971" t="s">
        <v>16</v>
      </c>
      <c r="D1971" t="s">
        <v>14615</v>
      </c>
      <c r="E1971">
        <f>VLOOKUP(Tableau__3_Déplacements_2[[#This Row],[Id_Personne]],[1]!Tableau__2_Personnes_1[[Id_Personne]:[Age]],2)</f>
        <v>1</v>
      </c>
      <c r="F1971">
        <f>VLOOKUP(Tableau__3_Déplacements_2[[#This Row],[Id_Personne]],[1]!Tableau__2_Personnes_1[[Id_Personne]:[Age]],4)</f>
        <v>35</v>
      </c>
      <c r="G1971" t="s">
        <v>3</v>
      </c>
      <c r="H1971" t="s">
        <v>2</v>
      </c>
      <c r="I1971" t="s">
        <v>14614</v>
      </c>
      <c r="J1971">
        <v>1</v>
      </c>
      <c r="K1971">
        <v>26</v>
      </c>
      <c r="M1971">
        <v>72</v>
      </c>
      <c r="O1971" t="str">
        <f>IF(Tableau__3_Déplacements_2[[#This Row],[Ori]]=Tableau__3_Déplacements_2[[#This Row],[Des]],"local","metro")</f>
        <v>metro</v>
      </c>
      <c r="P1971">
        <v>15</v>
      </c>
      <c r="Q1971">
        <v>19</v>
      </c>
      <c r="R1971">
        <v>0</v>
      </c>
      <c r="S1971">
        <v>20</v>
      </c>
      <c r="T1971">
        <v>0</v>
      </c>
      <c r="U1971" t="s">
        <v>1095</v>
      </c>
      <c r="V1971">
        <v>8</v>
      </c>
      <c r="W1971">
        <v>500</v>
      </c>
      <c r="X1971">
        <v>4</v>
      </c>
      <c r="Y1971">
        <v>796.93146788990828</v>
      </c>
      <c r="Z1971" s="1">
        <v>0</v>
      </c>
      <c r="AA1971" s="1"/>
    </row>
    <row r="1972" spans="1:27" x14ac:dyDescent="0.35">
      <c r="A1972">
        <v>1205</v>
      </c>
      <c r="B1972" t="e">
        <f>VLOOKUP(Tableau__3_Déplacements_2[[#This Row],[Id_Menage]],[2]Ménages!$A$2:$AD$1503,32)</f>
        <v>#REF!</v>
      </c>
      <c r="C1972" t="s">
        <v>11</v>
      </c>
      <c r="D1972" t="s">
        <v>14612</v>
      </c>
      <c r="E1972">
        <f>VLOOKUP(Tableau__3_Déplacements_2[[#This Row],[Id_Personne]],[1]!Tableau__2_Personnes_1[[Id_Personne]:[Age]],2)</f>
        <v>2</v>
      </c>
      <c r="F1972">
        <f>VLOOKUP(Tableau__3_Déplacements_2[[#This Row],[Id_Personne]],[1]!Tableau__2_Personnes_1[[Id_Personne]:[Age]],4)</f>
        <v>30</v>
      </c>
      <c r="G1972" t="s">
        <v>0</v>
      </c>
      <c r="H1972" t="s">
        <v>7</v>
      </c>
      <c r="I1972" t="s">
        <v>14613</v>
      </c>
      <c r="J1972">
        <v>1</v>
      </c>
      <c r="K1972">
        <v>72</v>
      </c>
      <c r="M1972">
        <v>72</v>
      </c>
      <c r="O1972" t="str">
        <f>IF(Tableau__3_Déplacements_2[[#This Row],[Ori]]=Tableau__3_Déplacements_2[[#This Row],[Des]],"local","metro")</f>
        <v>local</v>
      </c>
      <c r="P1972">
        <v>6</v>
      </c>
      <c r="Q1972">
        <v>10</v>
      </c>
      <c r="R1972">
        <v>0</v>
      </c>
      <c r="S1972">
        <v>10</v>
      </c>
      <c r="T1972">
        <v>20</v>
      </c>
      <c r="U1972" t="s">
        <v>0</v>
      </c>
      <c r="V1972">
        <v>1</v>
      </c>
      <c r="W1972">
        <v>0</v>
      </c>
      <c r="X1972">
        <v>3</v>
      </c>
      <c r="Y1972">
        <v>796.93146788990828</v>
      </c>
      <c r="Z1972" s="1">
        <v>0</v>
      </c>
      <c r="AA1972" s="1"/>
    </row>
    <row r="1973" spans="1:27" x14ac:dyDescent="0.35">
      <c r="A1973">
        <v>1205</v>
      </c>
      <c r="B1973" t="e">
        <f>VLOOKUP(Tableau__3_Déplacements_2[[#This Row],[Id_Menage]],[2]Ménages!$A$2:$AD$1503,32)</f>
        <v>#REF!</v>
      </c>
      <c r="C1973" t="s">
        <v>11</v>
      </c>
      <c r="D1973" t="s">
        <v>14612</v>
      </c>
      <c r="E1973">
        <f>VLOOKUP(Tableau__3_Déplacements_2[[#This Row],[Id_Personne]],[1]!Tableau__2_Personnes_1[[Id_Personne]:[Age]],2)</f>
        <v>2</v>
      </c>
      <c r="F1973">
        <f>VLOOKUP(Tableau__3_Déplacements_2[[#This Row],[Id_Personne]],[1]!Tableau__2_Personnes_1[[Id_Personne]:[Age]],4)</f>
        <v>30</v>
      </c>
      <c r="G1973" t="s">
        <v>3</v>
      </c>
      <c r="H1973" t="s">
        <v>2</v>
      </c>
      <c r="I1973" t="s">
        <v>14611</v>
      </c>
      <c r="J1973">
        <v>1</v>
      </c>
      <c r="K1973">
        <v>72</v>
      </c>
      <c r="M1973">
        <v>72</v>
      </c>
      <c r="O1973" t="str">
        <f>IF(Tableau__3_Déplacements_2[[#This Row],[Ori]]=Tableau__3_Déplacements_2[[#This Row],[Des]],"local","metro")</f>
        <v>local</v>
      </c>
      <c r="P1973">
        <v>15</v>
      </c>
      <c r="Q1973">
        <v>17</v>
      </c>
      <c r="R1973">
        <v>0</v>
      </c>
      <c r="S1973">
        <v>17</v>
      </c>
      <c r="T1973">
        <v>30</v>
      </c>
      <c r="U1973" t="s">
        <v>0</v>
      </c>
      <c r="V1973">
        <v>1</v>
      </c>
      <c r="W1973">
        <v>0</v>
      </c>
      <c r="X1973">
        <v>3</v>
      </c>
      <c r="Y1973">
        <v>796.93146788990828</v>
      </c>
      <c r="Z1973" s="1">
        <v>0</v>
      </c>
      <c r="AA1973" s="1"/>
    </row>
    <row r="1974" spans="1:27" x14ac:dyDescent="0.35">
      <c r="A1974">
        <v>1205</v>
      </c>
      <c r="B1974" t="e">
        <f>VLOOKUP(Tableau__3_Déplacements_2[[#This Row],[Id_Menage]],[2]Ménages!$A$2:$AD$1503,32)</f>
        <v>#REF!</v>
      </c>
      <c r="C1974" t="s">
        <v>5</v>
      </c>
      <c r="D1974" t="s">
        <v>14609</v>
      </c>
      <c r="E1974">
        <f>VLOOKUP(Tableau__3_Déplacements_2[[#This Row],[Id_Personne]],[1]!Tableau__2_Personnes_1[[Id_Personne]:[Age]],2)</f>
        <v>1</v>
      </c>
      <c r="F1974">
        <f>VLOOKUP(Tableau__3_Déplacements_2[[#This Row],[Id_Personne]],[1]!Tableau__2_Personnes_1[[Id_Personne]:[Age]],4)</f>
        <v>10</v>
      </c>
      <c r="G1974" t="s">
        <v>0</v>
      </c>
      <c r="H1974" t="s">
        <v>7</v>
      </c>
      <c r="I1974" t="s">
        <v>14610</v>
      </c>
      <c r="J1974">
        <v>1</v>
      </c>
      <c r="K1974">
        <v>72</v>
      </c>
      <c r="M1974">
        <v>72</v>
      </c>
      <c r="O1974" t="str">
        <f>IF(Tableau__3_Déplacements_2[[#This Row],[Ori]]=Tableau__3_Déplacements_2[[#This Row],[Des]],"local","metro")</f>
        <v>local</v>
      </c>
      <c r="P1974">
        <v>12</v>
      </c>
      <c r="Q1974">
        <v>10</v>
      </c>
      <c r="R1974">
        <v>0</v>
      </c>
      <c r="S1974">
        <v>10</v>
      </c>
      <c r="T1974">
        <v>20</v>
      </c>
      <c r="U1974" t="s">
        <v>0</v>
      </c>
      <c r="V1974">
        <v>1</v>
      </c>
      <c r="W1974">
        <v>0</v>
      </c>
      <c r="X1974">
        <v>3</v>
      </c>
      <c r="Y1974">
        <v>796.93146788990828</v>
      </c>
      <c r="Z1974" s="1">
        <v>0</v>
      </c>
      <c r="AA1974" s="1"/>
    </row>
    <row r="1975" spans="1:27" x14ac:dyDescent="0.35">
      <c r="A1975">
        <v>1205</v>
      </c>
      <c r="B1975" t="e">
        <f>VLOOKUP(Tableau__3_Déplacements_2[[#This Row],[Id_Menage]],[2]Ménages!$A$2:$AD$1503,32)</f>
        <v>#REF!</v>
      </c>
      <c r="C1975" t="s">
        <v>5</v>
      </c>
      <c r="D1975" t="s">
        <v>14609</v>
      </c>
      <c r="E1975">
        <f>VLOOKUP(Tableau__3_Déplacements_2[[#This Row],[Id_Personne]],[1]!Tableau__2_Personnes_1[[Id_Personne]:[Age]],2)</f>
        <v>1</v>
      </c>
      <c r="F1975">
        <f>VLOOKUP(Tableau__3_Déplacements_2[[#This Row],[Id_Personne]],[1]!Tableau__2_Personnes_1[[Id_Personne]:[Age]],4)</f>
        <v>10</v>
      </c>
      <c r="G1975" t="s">
        <v>3</v>
      </c>
      <c r="H1975" t="s">
        <v>2</v>
      </c>
      <c r="I1975" t="s">
        <v>14608</v>
      </c>
      <c r="J1975">
        <v>1</v>
      </c>
      <c r="K1975">
        <v>72</v>
      </c>
      <c r="M1975">
        <v>72</v>
      </c>
      <c r="O1975" t="str">
        <f>IF(Tableau__3_Déplacements_2[[#This Row],[Ori]]=Tableau__3_Déplacements_2[[#This Row],[Des]],"local","metro")</f>
        <v>local</v>
      </c>
      <c r="P1975">
        <v>15</v>
      </c>
      <c r="Q1975">
        <v>17</v>
      </c>
      <c r="R1975">
        <v>0</v>
      </c>
      <c r="S1975">
        <v>17</v>
      </c>
      <c r="T1975">
        <v>30</v>
      </c>
      <c r="U1975" t="s">
        <v>0</v>
      </c>
      <c r="V1975">
        <v>1</v>
      </c>
      <c r="W1975">
        <v>0</v>
      </c>
      <c r="X1975">
        <v>3</v>
      </c>
      <c r="Y1975">
        <v>796.93146788990828</v>
      </c>
      <c r="Z1975" s="1">
        <v>0</v>
      </c>
      <c r="AA1975" s="1"/>
    </row>
    <row r="1976" spans="1:27" x14ac:dyDescent="0.35">
      <c r="A1976">
        <v>1206</v>
      </c>
      <c r="B1976" t="e">
        <f>VLOOKUP(Tableau__3_Déplacements_2[[#This Row],[Id_Menage]],[2]Ménages!$A$2:$AD$1503,32)</f>
        <v>#REF!</v>
      </c>
      <c r="C1976" t="s">
        <v>11</v>
      </c>
      <c r="D1976" t="s">
        <v>14606</v>
      </c>
      <c r="E1976">
        <f>VLOOKUP(Tableau__3_Déplacements_2[[#This Row],[Id_Personne]],[1]!Tableau__2_Personnes_1[[Id_Personne]:[Age]],2)</f>
        <v>2</v>
      </c>
      <c r="F1976">
        <f>VLOOKUP(Tableau__3_Déplacements_2[[#This Row],[Id_Personne]],[1]!Tableau__2_Personnes_1[[Id_Personne]:[Age]],4)</f>
        <v>59</v>
      </c>
      <c r="G1976" t="s">
        <v>0</v>
      </c>
      <c r="H1976" t="s">
        <v>7</v>
      </c>
      <c r="I1976" t="s">
        <v>14607</v>
      </c>
      <c r="J1976">
        <v>1</v>
      </c>
      <c r="K1976">
        <v>72</v>
      </c>
      <c r="M1976">
        <v>35</v>
      </c>
      <c r="O1976" t="str">
        <f>IF(Tableau__3_Déplacements_2[[#This Row],[Ori]]=Tableau__3_Déplacements_2[[#This Row],[Des]],"local","metro")</f>
        <v>metro</v>
      </c>
      <c r="P1976">
        <v>14</v>
      </c>
      <c r="Q1976">
        <v>10</v>
      </c>
      <c r="R1976">
        <v>0</v>
      </c>
      <c r="S1976">
        <v>11</v>
      </c>
      <c r="T1976">
        <v>0</v>
      </c>
      <c r="U1976" t="s">
        <v>240</v>
      </c>
      <c r="V1976">
        <v>8</v>
      </c>
      <c r="W1976">
        <v>500</v>
      </c>
      <c r="X1976">
        <v>3</v>
      </c>
      <c r="Y1976">
        <v>796.93146788990828</v>
      </c>
      <c r="Z1976" s="1">
        <v>0</v>
      </c>
      <c r="AA1976" s="1"/>
    </row>
    <row r="1977" spans="1:27" x14ac:dyDescent="0.35">
      <c r="A1977">
        <v>1206</v>
      </c>
      <c r="B1977" t="e">
        <f>VLOOKUP(Tableau__3_Déplacements_2[[#This Row],[Id_Menage]],[2]Ménages!$A$2:$AD$1503,32)</f>
        <v>#REF!</v>
      </c>
      <c r="C1977" t="s">
        <v>11</v>
      </c>
      <c r="D1977" t="s">
        <v>14606</v>
      </c>
      <c r="E1977">
        <f>VLOOKUP(Tableau__3_Déplacements_2[[#This Row],[Id_Personne]],[1]!Tableau__2_Personnes_1[[Id_Personne]:[Age]],2)</f>
        <v>2</v>
      </c>
      <c r="F1977">
        <f>VLOOKUP(Tableau__3_Déplacements_2[[#This Row],[Id_Personne]],[1]!Tableau__2_Personnes_1[[Id_Personne]:[Age]],4)</f>
        <v>59</v>
      </c>
      <c r="G1977" t="s">
        <v>3</v>
      </c>
      <c r="H1977" t="s">
        <v>2</v>
      </c>
      <c r="I1977" t="s">
        <v>14605</v>
      </c>
      <c r="J1977">
        <v>1</v>
      </c>
      <c r="K1977">
        <v>35</v>
      </c>
      <c r="M1977">
        <v>72</v>
      </c>
      <c r="O1977" t="str">
        <f>IF(Tableau__3_Déplacements_2[[#This Row],[Ori]]=Tableau__3_Déplacements_2[[#This Row],[Des]],"local","metro")</f>
        <v>metro</v>
      </c>
      <c r="P1977">
        <v>15</v>
      </c>
      <c r="Q1977">
        <v>18</v>
      </c>
      <c r="R1977">
        <v>20</v>
      </c>
      <c r="S1977">
        <v>19</v>
      </c>
      <c r="T1977">
        <v>0</v>
      </c>
      <c r="U1977" t="s">
        <v>240</v>
      </c>
      <c r="V1977">
        <v>8</v>
      </c>
      <c r="W1977">
        <v>500</v>
      </c>
      <c r="X1977">
        <v>3</v>
      </c>
      <c r="Y1977">
        <v>796.93146788990828</v>
      </c>
      <c r="Z1977" s="1">
        <v>-1</v>
      </c>
      <c r="AA1977" s="1"/>
    </row>
    <row r="1978" spans="1:27" x14ac:dyDescent="0.35">
      <c r="A1978">
        <v>1206</v>
      </c>
      <c r="B1978" t="e">
        <f>VLOOKUP(Tableau__3_Déplacements_2[[#This Row],[Id_Menage]],[2]Ménages!$A$2:$AD$1503,32)</f>
        <v>#REF!</v>
      </c>
      <c r="C1978" t="s">
        <v>5</v>
      </c>
      <c r="D1978" t="s">
        <v>14603</v>
      </c>
      <c r="E1978">
        <f>VLOOKUP(Tableau__3_Déplacements_2[[#This Row],[Id_Personne]],[1]!Tableau__2_Personnes_1[[Id_Personne]:[Age]],2)</f>
        <v>1</v>
      </c>
      <c r="F1978">
        <f>VLOOKUP(Tableau__3_Déplacements_2[[#This Row],[Id_Personne]],[1]!Tableau__2_Personnes_1[[Id_Personne]:[Age]],4)</f>
        <v>28</v>
      </c>
      <c r="G1978" t="s">
        <v>0</v>
      </c>
      <c r="H1978" t="s">
        <v>7</v>
      </c>
      <c r="I1978" t="s">
        <v>14604</v>
      </c>
      <c r="J1978">
        <v>1</v>
      </c>
      <c r="K1978">
        <v>72</v>
      </c>
      <c r="M1978">
        <v>22</v>
      </c>
      <c r="O1978" t="str">
        <f>IF(Tableau__3_Déplacements_2[[#This Row],[Ori]]=Tableau__3_Déplacements_2[[#This Row],[Des]],"local","metro")</f>
        <v>metro</v>
      </c>
      <c r="P1978">
        <v>6</v>
      </c>
      <c r="Q1978">
        <v>7</v>
      </c>
      <c r="R1978">
        <v>0</v>
      </c>
      <c r="S1978">
        <v>7</v>
      </c>
      <c r="T1978">
        <v>45</v>
      </c>
      <c r="U1978" t="s">
        <v>240</v>
      </c>
      <c r="V1978">
        <v>8</v>
      </c>
      <c r="W1978">
        <v>350</v>
      </c>
      <c r="X1978">
        <v>5</v>
      </c>
      <c r="Y1978">
        <v>796.93146788990828</v>
      </c>
      <c r="Z1978" s="1">
        <v>0</v>
      </c>
      <c r="AA1978" s="1"/>
    </row>
    <row r="1979" spans="1:27" x14ac:dyDescent="0.35">
      <c r="A1979">
        <v>1206</v>
      </c>
      <c r="B1979" t="e">
        <f>VLOOKUP(Tableau__3_Déplacements_2[[#This Row],[Id_Menage]],[2]Ménages!$A$2:$AD$1503,32)</f>
        <v>#REF!</v>
      </c>
      <c r="C1979" t="s">
        <v>5</v>
      </c>
      <c r="D1979" t="s">
        <v>14603</v>
      </c>
      <c r="E1979">
        <f>VLOOKUP(Tableau__3_Déplacements_2[[#This Row],[Id_Personne]],[1]!Tableau__2_Personnes_1[[Id_Personne]:[Age]],2)</f>
        <v>1</v>
      </c>
      <c r="F1979">
        <f>VLOOKUP(Tableau__3_Déplacements_2[[#This Row],[Id_Personne]],[1]!Tableau__2_Personnes_1[[Id_Personne]:[Age]],4)</f>
        <v>28</v>
      </c>
      <c r="G1979" t="s">
        <v>3</v>
      </c>
      <c r="H1979" t="s">
        <v>2</v>
      </c>
      <c r="I1979" t="s">
        <v>14602</v>
      </c>
      <c r="J1979">
        <v>1</v>
      </c>
      <c r="K1979">
        <v>22</v>
      </c>
      <c r="M1979">
        <v>72</v>
      </c>
      <c r="O1979" t="str">
        <f>IF(Tableau__3_Déplacements_2[[#This Row],[Ori]]=Tableau__3_Déplacements_2[[#This Row],[Des]],"local","metro")</f>
        <v>metro</v>
      </c>
      <c r="P1979">
        <v>15</v>
      </c>
      <c r="Q1979">
        <v>17</v>
      </c>
      <c r="R1979">
        <v>0</v>
      </c>
      <c r="S1979">
        <v>17</v>
      </c>
      <c r="T1979">
        <v>45</v>
      </c>
      <c r="U1979" t="s">
        <v>240</v>
      </c>
      <c r="V1979">
        <v>8</v>
      </c>
      <c r="W1979">
        <v>400</v>
      </c>
      <c r="X1979">
        <v>5</v>
      </c>
      <c r="Y1979">
        <v>796.93146788990828</v>
      </c>
      <c r="Z1979" s="1">
        <v>0</v>
      </c>
      <c r="AA1979" s="1"/>
    </row>
    <row r="1980" spans="1:27" x14ac:dyDescent="0.35">
      <c r="A1980">
        <v>1206</v>
      </c>
      <c r="B1980" t="e">
        <f>VLOOKUP(Tableau__3_Déplacements_2[[#This Row],[Id_Menage]],[2]Ménages!$A$2:$AD$1503,32)</f>
        <v>#REF!</v>
      </c>
      <c r="C1980" t="s">
        <v>65</v>
      </c>
      <c r="D1980" t="s">
        <v>14600</v>
      </c>
      <c r="E1980">
        <f>VLOOKUP(Tableau__3_Déplacements_2[[#This Row],[Id_Personne]],[1]!Tableau__2_Personnes_1[[Id_Personne]:[Age]],2)</f>
        <v>1</v>
      </c>
      <c r="F1980">
        <f>VLOOKUP(Tableau__3_Déplacements_2[[#This Row],[Id_Personne]],[1]!Tableau__2_Personnes_1[[Id_Personne]:[Age]],4)</f>
        <v>26</v>
      </c>
      <c r="G1980" t="s">
        <v>0</v>
      </c>
      <c r="H1980" t="s">
        <v>7</v>
      </c>
      <c r="I1980" t="s">
        <v>14601</v>
      </c>
      <c r="J1980">
        <v>1</v>
      </c>
      <c r="K1980">
        <v>72</v>
      </c>
      <c r="M1980">
        <v>38</v>
      </c>
      <c r="O1980" t="str">
        <f>IF(Tableau__3_Déplacements_2[[#This Row],[Ori]]=Tableau__3_Déplacements_2[[#This Row],[Des]],"local","metro")</f>
        <v>metro</v>
      </c>
      <c r="P1980">
        <v>9</v>
      </c>
      <c r="Q1980">
        <v>13</v>
      </c>
      <c r="R1980">
        <v>0</v>
      </c>
      <c r="S1980">
        <v>13</v>
      </c>
      <c r="T1980">
        <v>50</v>
      </c>
      <c r="U1980" t="s">
        <v>240</v>
      </c>
      <c r="V1980">
        <v>8</v>
      </c>
      <c r="W1980">
        <v>400</v>
      </c>
      <c r="X1980">
        <v>4</v>
      </c>
      <c r="Y1980">
        <v>796.93146788990828</v>
      </c>
      <c r="Z1980" s="1">
        <v>0</v>
      </c>
      <c r="AA1980" s="1"/>
    </row>
    <row r="1981" spans="1:27" x14ac:dyDescent="0.35">
      <c r="A1981">
        <v>1206</v>
      </c>
      <c r="B1981" t="e">
        <f>VLOOKUP(Tableau__3_Déplacements_2[[#This Row],[Id_Menage]],[2]Ménages!$A$2:$AD$1503,32)</f>
        <v>#REF!</v>
      </c>
      <c r="C1981" t="s">
        <v>65</v>
      </c>
      <c r="D1981" t="s">
        <v>14600</v>
      </c>
      <c r="E1981">
        <f>VLOOKUP(Tableau__3_Déplacements_2[[#This Row],[Id_Personne]],[1]!Tableau__2_Personnes_1[[Id_Personne]:[Age]],2)</f>
        <v>1</v>
      </c>
      <c r="F1981">
        <f>VLOOKUP(Tableau__3_Déplacements_2[[#This Row],[Id_Personne]],[1]!Tableau__2_Personnes_1[[Id_Personne]:[Age]],4)</f>
        <v>26</v>
      </c>
      <c r="G1981" t="s">
        <v>3</v>
      </c>
      <c r="H1981" t="s">
        <v>2</v>
      </c>
      <c r="I1981" t="s">
        <v>14599</v>
      </c>
      <c r="J1981">
        <v>1</v>
      </c>
      <c r="K1981">
        <v>38</v>
      </c>
      <c r="M1981">
        <v>72</v>
      </c>
      <c r="O1981" t="str">
        <f>IF(Tableau__3_Déplacements_2[[#This Row],[Ori]]=Tableau__3_Déplacements_2[[#This Row],[Des]],"local","metro")</f>
        <v>metro</v>
      </c>
      <c r="P1981">
        <v>15</v>
      </c>
      <c r="Q1981">
        <v>21</v>
      </c>
      <c r="R1981">
        <v>0</v>
      </c>
      <c r="S1981">
        <v>22</v>
      </c>
      <c r="T1981">
        <v>0</v>
      </c>
      <c r="U1981" t="s">
        <v>240</v>
      </c>
      <c r="V1981">
        <v>8</v>
      </c>
      <c r="W1981">
        <v>450</v>
      </c>
      <c r="X1981">
        <v>4</v>
      </c>
      <c r="Y1981">
        <v>796.93146788990828</v>
      </c>
      <c r="Z1981" s="1">
        <v>0</v>
      </c>
      <c r="AA1981" s="1"/>
    </row>
    <row r="1982" spans="1:27" x14ac:dyDescent="0.35">
      <c r="A1982">
        <v>1206</v>
      </c>
      <c r="B1982" t="e">
        <f>VLOOKUP(Tableau__3_Déplacements_2[[#This Row],[Id_Menage]],[2]Ménages!$A$2:$AD$1503,32)</f>
        <v>#REF!</v>
      </c>
      <c r="C1982" t="s">
        <v>61</v>
      </c>
      <c r="D1982" t="s">
        <v>14597</v>
      </c>
      <c r="E1982">
        <f>VLOOKUP(Tableau__3_Déplacements_2[[#This Row],[Id_Personne]],[1]!Tableau__2_Personnes_1[[Id_Personne]:[Age]],2)</f>
        <v>1</v>
      </c>
      <c r="F1982">
        <f>VLOOKUP(Tableau__3_Déplacements_2[[#This Row],[Id_Personne]],[1]!Tableau__2_Personnes_1[[Id_Personne]:[Age]],4)</f>
        <v>18</v>
      </c>
      <c r="G1982" t="s">
        <v>0</v>
      </c>
      <c r="H1982" t="s">
        <v>7</v>
      </c>
      <c r="I1982" t="s">
        <v>14598</v>
      </c>
      <c r="J1982">
        <v>1</v>
      </c>
      <c r="K1982">
        <v>72</v>
      </c>
      <c r="M1982">
        <v>72</v>
      </c>
      <c r="O1982" t="str">
        <f>IF(Tableau__3_Déplacements_2[[#This Row],[Ori]]=Tableau__3_Déplacements_2[[#This Row],[Des]],"local","metro")</f>
        <v>local</v>
      </c>
      <c r="P1982">
        <v>12</v>
      </c>
      <c r="Q1982">
        <v>14</v>
      </c>
      <c r="R1982">
        <v>0</v>
      </c>
      <c r="S1982">
        <v>14</v>
      </c>
      <c r="T1982">
        <v>15</v>
      </c>
      <c r="U1982" t="s">
        <v>0</v>
      </c>
      <c r="V1982">
        <v>1</v>
      </c>
      <c r="W1982">
        <v>0</v>
      </c>
      <c r="X1982">
        <v>4</v>
      </c>
      <c r="Y1982">
        <v>796.93146788990828</v>
      </c>
      <c r="Z1982" s="1">
        <v>0</v>
      </c>
      <c r="AA1982" s="1"/>
    </row>
    <row r="1983" spans="1:27" x14ac:dyDescent="0.35">
      <c r="A1983">
        <v>1206</v>
      </c>
      <c r="B1983" t="e">
        <f>VLOOKUP(Tableau__3_Déplacements_2[[#This Row],[Id_Menage]],[2]Ménages!$A$2:$AD$1503,32)</f>
        <v>#REF!</v>
      </c>
      <c r="C1983" t="s">
        <v>61</v>
      </c>
      <c r="D1983" t="s">
        <v>14597</v>
      </c>
      <c r="E1983">
        <f>VLOOKUP(Tableau__3_Déplacements_2[[#This Row],[Id_Personne]],[1]!Tableau__2_Personnes_1[[Id_Personne]:[Age]],2)</f>
        <v>1</v>
      </c>
      <c r="F1983">
        <f>VLOOKUP(Tableau__3_Déplacements_2[[#This Row],[Id_Personne]],[1]!Tableau__2_Personnes_1[[Id_Personne]:[Age]],4)</f>
        <v>18</v>
      </c>
      <c r="G1983" t="s">
        <v>3</v>
      </c>
      <c r="H1983" t="s">
        <v>2</v>
      </c>
      <c r="I1983" t="s">
        <v>14596</v>
      </c>
      <c r="J1983">
        <v>1</v>
      </c>
      <c r="K1983">
        <v>72</v>
      </c>
      <c r="M1983">
        <v>72</v>
      </c>
      <c r="O1983" t="str">
        <f>IF(Tableau__3_Déplacements_2[[#This Row],[Ori]]=Tableau__3_Déplacements_2[[#This Row],[Des]],"local","metro")</f>
        <v>local</v>
      </c>
      <c r="P1983">
        <v>15</v>
      </c>
      <c r="Q1983">
        <v>17</v>
      </c>
      <c r="R1983">
        <v>0</v>
      </c>
      <c r="S1983">
        <v>17</v>
      </c>
      <c r="T1983">
        <v>20</v>
      </c>
      <c r="U1983" t="s">
        <v>0</v>
      </c>
      <c r="V1983">
        <v>1</v>
      </c>
      <c r="W1983">
        <v>0</v>
      </c>
      <c r="X1983">
        <v>4</v>
      </c>
      <c r="Y1983">
        <v>796.93146788990828</v>
      </c>
      <c r="Z1983" s="1">
        <v>0</v>
      </c>
      <c r="AA1983" s="1"/>
    </row>
    <row r="1984" spans="1:27" x14ac:dyDescent="0.35">
      <c r="A1984">
        <v>1207</v>
      </c>
      <c r="B1984" t="e">
        <f>VLOOKUP(Tableau__3_Déplacements_2[[#This Row],[Id_Menage]],[2]Ménages!$A$2:$AD$1503,32)</f>
        <v>#REF!</v>
      </c>
      <c r="C1984" t="s">
        <v>16</v>
      </c>
      <c r="D1984" t="s">
        <v>14594</v>
      </c>
      <c r="E1984">
        <f>VLOOKUP(Tableau__3_Déplacements_2[[#This Row],[Id_Personne]],[1]!Tableau__2_Personnes_1[[Id_Personne]:[Age]],2)</f>
        <v>1</v>
      </c>
      <c r="F1984">
        <f>VLOOKUP(Tableau__3_Déplacements_2[[#This Row],[Id_Personne]],[1]!Tableau__2_Personnes_1[[Id_Personne]:[Age]],4)</f>
        <v>50</v>
      </c>
      <c r="G1984" t="s">
        <v>0</v>
      </c>
      <c r="H1984" t="s">
        <v>7</v>
      </c>
      <c r="I1984" t="s">
        <v>14595</v>
      </c>
      <c r="J1984">
        <v>1</v>
      </c>
      <c r="K1984">
        <v>72</v>
      </c>
      <c r="M1984">
        <v>25</v>
      </c>
      <c r="O1984" t="str">
        <f>IF(Tableau__3_Déplacements_2[[#This Row],[Ori]]=Tableau__3_Déplacements_2[[#This Row],[Des]],"local","metro")</f>
        <v>metro</v>
      </c>
      <c r="P1984">
        <v>3</v>
      </c>
      <c r="Q1984">
        <v>7</v>
      </c>
      <c r="R1984">
        <v>0</v>
      </c>
      <c r="S1984">
        <v>7</v>
      </c>
      <c r="T1984">
        <v>55</v>
      </c>
      <c r="U1984" t="s">
        <v>37</v>
      </c>
      <c r="V1984">
        <v>6</v>
      </c>
      <c r="W1984">
        <v>0</v>
      </c>
      <c r="X1984">
        <v>6</v>
      </c>
      <c r="Y1984">
        <v>796.93146788990828</v>
      </c>
      <c r="Z1984" s="1">
        <v>0</v>
      </c>
      <c r="AA1984" s="1"/>
    </row>
    <row r="1985" spans="1:27" x14ac:dyDescent="0.35">
      <c r="A1985">
        <v>1207</v>
      </c>
      <c r="B1985" t="e">
        <f>VLOOKUP(Tableau__3_Déplacements_2[[#This Row],[Id_Menage]],[2]Ménages!$A$2:$AD$1503,32)</f>
        <v>#REF!</v>
      </c>
      <c r="C1985" t="s">
        <v>16</v>
      </c>
      <c r="D1985" t="s">
        <v>14594</v>
      </c>
      <c r="E1985">
        <f>VLOOKUP(Tableau__3_Déplacements_2[[#This Row],[Id_Personne]],[1]!Tableau__2_Personnes_1[[Id_Personne]:[Age]],2)</f>
        <v>1</v>
      </c>
      <c r="F1985">
        <f>VLOOKUP(Tableau__3_Déplacements_2[[#This Row],[Id_Personne]],[1]!Tableau__2_Personnes_1[[Id_Personne]:[Age]],4)</f>
        <v>50</v>
      </c>
      <c r="G1985" t="s">
        <v>3</v>
      </c>
      <c r="H1985" t="s">
        <v>2</v>
      </c>
      <c r="I1985" t="s">
        <v>14593</v>
      </c>
      <c r="J1985">
        <v>1</v>
      </c>
      <c r="K1985">
        <v>25</v>
      </c>
      <c r="M1985">
        <v>72</v>
      </c>
      <c r="O1985" t="str">
        <f>IF(Tableau__3_Déplacements_2[[#This Row],[Ori]]=Tableau__3_Déplacements_2[[#This Row],[Des]],"local","metro")</f>
        <v>metro</v>
      </c>
      <c r="P1985">
        <v>15</v>
      </c>
      <c r="Q1985">
        <v>22</v>
      </c>
      <c r="R1985">
        <v>0</v>
      </c>
      <c r="S1985">
        <v>23</v>
      </c>
      <c r="T1985">
        <v>0</v>
      </c>
      <c r="U1985" t="s">
        <v>37</v>
      </c>
      <c r="V1985">
        <v>6</v>
      </c>
      <c r="W1985">
        <v>0</v>
      </c>
      <c r="X1985">
        <v>6</v>
      </c>
      <c r="Y1985">
        <v>796.93146788990828</v>
      </c>
      <c r="Z1985" s="1">
        <v>0</v>
      </c>
      <c r="AA1985" s="1"/>
    </row>
    <row r="1986" spans="1:27" x14ac:dyDescent="0.35">
      <c r="A1986">
        <v>1207</v>
      </c>
      <c r="B1986" t="e">
        <f>VLOOKUP(Tableau__3_Déplacements_2[[#This Row],[Id_Menage]],[2]Ménages!$A$2:$AD$1503,32)</f>
        <v>#REF!</v>
      </c>
      <c r="C1986" t="s">
        <v>11</v>
      </c>
      <c r="D1986" t="s">
        <v>14590</v>
      </c>
      <c r="E1986">
        <f>VLOOKUP(Tableau__3_Déplacements_2[[#This Row],[Id_Personne]],[1]!Tableau__2_Personnes_1[[Id_Personne]:[Age]],2)</f>
        <v>2</v>
      </c>
      <c r="F1986">
        <f>VLOOKUP(Tableau__3_Déplacements_2[[#This Row],[Id_Personne]],[1]!Tableau__2_Personnes_1[[Id_Personne]:[Age]],4)</f>
        <v>46</v>
      </c>
      <c r="G1986" t="s">
        <v>0</v>
      </c>
      <c r="H1986" t="s">
        <v>7</v>
      </c>
      <c r="I1986" t="s">
        <v>14592</v>
      </c>
      <c r="J1986">
        <v>1</v>
      </c>
      <c r="K1986">
        <v>72</v>
      </c>
      <c r="M1986">
        <v>10</v>
      </c>
      <c r="O1986" t="str">
        <f>IF(Tableau__3_Déplacements_2[[#This Row],[Ori]]=Tableau__3_Déplacements_2[[#This Row],[Des]],"local","metro")</f>
        <v>metro</v>
      </c>
      <c r="P1986">
        <v>10</v>
      </c>
      <c r="Q1986">
        <v>8</v>
      </c>
      <c r="R1986">
        <v>0</v>
      </c>
      <c r="S1986">
        <v>8</v>
      </c>
      <c r="T1986">
        <v>45</v>
      </c>
      <c r="U1986" t="s">
        <v>240</v>
      </c>
      <c r="V1986">
        <v>8</v>
      </c>
      <c r="W1986">
        <v>250</v>
      </c>
      <c r="X1986">
        <v>4</v>
      </c>
      <c r="Y1986">
        <v>796.93146788990828</v>
      </c>
      <c r="Z1986" s="1">
        <v>0</v>
      </c>
      <c r="AA1986" s="1"/>
    </row>
    <row r="1987" spans="1:27" x14ac:dyDescent="0.35">
      <c r="A1987">
        <v>1207</v>
      </c>
      <c r="B1987" t="e">
        <f>VLOOKUP(Tableau__3_Déplacements_2[[#This Row],[Id_Menage]],[2]Ménages!$A$2:$AD$1503,32)</f>
        <v>#REF!</v>
      </c>
      <c r="C1987" t="s">
        <v>11</v>
      </c>
      <c r="D1987" t="s">
        <v>14590</v>
      </c>
      <c r="E1987">
        <f>VLOOKUP(Tableau__3_Déplacements_2[[#This Row],[Id_Personne]],[1]!Tableau__2_Personnes_1[[Id_Personne]:[Age]],2)</f>
        <v>2</v>
      </c>
      <c r="F1987">
        <f>VLOOKUP(Tableau__3_Déplacements_2[[#This Row],[Id_Personne]],[1]!Tableau__2_Personnes_1[[Id_Personne]:[Age]],4)</f>
        <v>46</v>
      </c>
      <c r="G1987" t="s">
        <v>13</v>
      </c>
      <c r="H1987" t="s">
        <v>22</v>
      </c>
      <c r="I1987" t="s">
        <v>14591</v>
      </c>
      <c r="J1987">
        <v>1</v>
      </c>
      <c r="K1987">
        <v>25</v>
      </c>
      <c r="M1987">
        <v>72</v>
      </c>
      <c r="O1987" t="str">
        <f>IF(Tableau__3_Déplacements_2[[#This Row],[Ori]]=Tableau__3_Déplacements_2[[#This Row],[Des]],"local","metro")</f>
        <v>metro</v>
      </c>
      <c r="P1987">
        <v>15</v>
      </c>
      <c r="Q1987">
        <v>22</v>
      </c>
      <c r="R1987">
        <v>0</v>
      </c>
      <c r="S1987">
        <v>23</v>
      </c>
      <c r="T1987">
        <v>0</v>
      </c>
      <c r="U1987" t="s">
        <v>169</v>
      </c>
      <c r="V1987">
        <v>7</v>
      </c>
      <c r="W1987">
        <v>0</v>
      </c>
      <c r="X1987">
        <v>4</v>
      </c>
      <c r="Y1987">
        <v>796.93146788990828</v>
      </c>
      <c r="Z1987" s="1">
        <v>0</v>
      </c>
      <c r="AA1987" s="1"/>
    </row>
    <row r="1988" spans="1:27" x14ac:dyDescent="0.35">
      <c r="A1988">
        <v>1207</v>
      </c>
      <c r="B1988" t="e">
        <f>VLOOKUP(Tableau__3_Déplacements_2[[#This Row],[Id_Menage]],[2]Ménages!$A$2:$AD$1503,32)</f>
        <v>#REF!</v>
      </c>
      <c r="C1988" t="s">
        <v>11</v>
      </c>
      <c r="D1988" t="s">
        <v>14590</v>
      </c>
      <c r="E1988">
        <f>VLOOKUP(Tableau__3_Déplacements_2[[#This Row],[Id_Personne]],[1]!Tableau__2_Personnes_1[[Id_Personne]:[Age]],2)</f>
        <v>2</v>
      </c>
      <c r="F1988">
        <f>VLOOKUP(Tableau__3_Déplacements_2[[#This Row],[Id_Personne]],[1]!Tableau__2_Personnes_1[[Id_Personne]:[Age]],4)</f>
        <v>46</v>
      </c>
      <c r="G1988" t="s">
        <v>3</v>
      </c>
      <c r="H1988" t="s">
        <v>2</v>
      </c>
      <c r="I1988" t="s">
        <v>14589</v>
      </c>
      <c r="J1988">
        <v>1</v>
      </c>
      <c r="K1988">
        <v>10</v>
      </c>
      <c r="M1988">
        <v>25</v>
      </c>
      <c r="O1988" t="str">
        <f>IF(Tableau__3_Déplacements_2[[#This Row],[Ori]]=Tableau__3_Déplacements_2[[#This Row],[Des]],"local","metro")</f>
        <v>metro</v>
      </c>
      <c r="P1988">
        <v>14</v>
      </c>
      <c r="Q1988">
        <v>15</v>
      </c>
      <c r="R1988">
        <v>0</v>
      </c>
      <c r="S1988">
        <v>15</v>
      </c>
      <c r="T1988">
        <v>30</v>
      </c>
      <c r="U1988" t="s">
        <v>240</v>
      </c>
      <c r="V1988">
        <v>8</v>
      </c>
      <c r="W1988">
        <v>300</v>
      </c>
      <c r="X1988">
        <v>4</v>
      </c>
      <c r="Y1988">
        <v>796.93146788990828</v>
      </c>
      <c r="Z1988" s="1">
        <v>0</v>
      </c>
      <c r="AA1988" s="1"/>
    </row>
    <row r="1989" spans="1:27" x14ac:dyDescent="0.35">
      <c r="A1989">
        <v>1207</v>
      </c>
      <c r="B1989" t="e">
        <f>VLOOKUP(Tableau__3_Déplacements_2[[#This Row],[Id_Menage]],[2]Ménages!$A$2:$AD$1503,32)</f>
        <v>#REF!</v>
      </c>
      <c r="C1989" t="s">
        <v>5</v>
      </c>
      <c r="D1989" t="s">
        <v>14587</v>
      </c>
      <c r="E1989">
        <f>VLOOKUP(Tableau__3_Déplacements_2[[#This Row],[Id_Personne]],[1]!Tableau__2_Personnes_1[[Id_Personne]:[Age]],2)</f>
        <v>2</v>
      </c>
      <c r="F1989">
        <f>VLOOKUP(Tableau__3_Déplacements_2[[#This Row],[Id_Personne]],[1]!Tableau__2_Personnes_1[[Id_Personne]:[Age]],4)</f>
        <v>18</v>
      </c>
      <c r="G1989" t="s">
        <v>0</v>
      </c>
      <c r="H1989" t="s">
        <v>7</v>
      </c>
      <c r="I1989" t="s">
        <v>14588</v>
      </c>
      <c r="J1989">
        <v>1</v>
      </c>
      <c r="K1989">
        <v>72</v>
      </c>
      <c r="M1989">
        <v>25</v>
      </c>
      <c r="O1989" t="str">
        <f>IF(Tableau__3_Déplacements_2[[#This Row],[Ori]]=Tableau__3_Déplacements_2[[#This Row],[Des]],"local","metro")</f>
        <v>metro</v>
      </c>
      <c r="P1989">
        <v>3</v>
      </c>
      <c r="Q1989">
        <v>7</v>
      </c>
      <c r="R1989">
        <v>0</v>
      </c>
      <c r="S1989">
        <v>7</v>
      </c>
      <c r="T1989">
        <v>55</v>
      </c>
      <c r="U1989" t="s">
        <v>169</v>
      </c>
      <c r="V1989">
        <v>7</v>
      </c>
      <c r="W1989">
        <v>0</v>
      </c>
      <c r="X1989">
        <v>4</v>
      </c>
      <c r="Y1989">
        <v>796.93146788990828</v>
      </c>
      <c r="Z1989" s="1">
        <v>0</v>
      </c>
      <c r="AA1989" s="1"/>
    </row>
    <row r="1990" spans="1:27" x14ac:dyDescent="0.35">
      <c r="A1990">
        <v>1207</v>
      </c>
      <c r="B1990" t="e">
        <f>VLOOKUP(Tableau__3_Déplacements_2[[#This Row],[Id_Menage]],[2]Ménages!$A$2:$AD$1503,32)</f>
        <v>#REF!</v>
      </c>
      <c r="C1990" t="s">
        <v>5</v>
      </c>
      <c r="D1990" t="s">
        <v>14587</v>
      </c>
      <c r="E1990">
        <f>VLOOKUP(Tableau__3_Déplacements_2[[#This Row],[Id_Personne]],[1]!Tableau__2_Personnes_1[[Id_Personne]:[Age]],2)</f>
        <v>2</v>
      </c>
      <c r="F1990">
        <f>VLOOKUP(Tableau__3_Déplacements_2[[#This Row],[Id_Personne]],[1]!Tableau__2_Personnes_1[[Id_Personne]:[Age]],4)</f>
        <v>18</v>
      </c>
      <c r="G1990" t="s">
        <v>3</v>
      </c>
      <c r="H1990" t="s">
        <v>2</v>
      </c>
      <c r="I1990" t="s">
        <v>14586</v>
      </c>
      <c r="J1990">
        <v>1</v>
      </c>
      <c r="K1990">
        <v>25</v>
      </c>
      <c r="M1990">
        <v>72</v>
      </c>
      <c r="O1990" t="str">
        <f>IF(Tableau__3_Déplacements_2[[#This Row],[Ori]]=Tableau__3_Déplacements_2[[#This Row],[Des]],"local","metro")</f>
        <v>metro</v>
      </c>
      <c r="P1990">
        <v>15</v>
      </c>
      <c r="Q1990">
        <v>22</v>
      </c>
      <c r="R1990">
        <v>0</v>
      </c>
      <c r="S1990">
        <v>23</v>
      </c>
      <c r="T1990">
        <v>0</v>
      </c>
      <c r="U1990" t="s">
        <v>169</v>
      </c>
      <c r="V1990">
        <v>7</v>
      </c>
      <c r="W1990">
        <v>0</v>
      </c>
      <c r="X1990">
        <v>4</v>
      </c>
      <c r="Y1990">
        <v>796.93146788990828</v>
      </c>
      <c r="Z1990" s="1">
        <v>0</v>
      </c>
      <c r="AA1990" s="1"/>
    </row>
    <row r="1991" spans="1:27" x14ac:dyDescent="0.35">
      <c r="A1991">
        <v>1208</v>
      </c>
      <c r="B1991" t="e">
        <f>VLOOKUP(Tableau__3_Déplacements_2[[#This Row],[Id_Menage]],[2]Ménages!$A$2:$AD$1503,32)</f>
        <v>#REF!</v>
      </c>
      <c r="C1991" t="s">
        <v>16</v>
      </c>
      <c r="D1991" t="s">
        <v>14584</v>
      </c>
      <c r="E1991">
        <f>VLOOKUP(Tableau__3_Déplacements_2[[#This Row],[Id_Personne]],[1]!Tableau__2_Personnes_1[[Id_Personne]:[Age]],2)</f>
        <v>1</v>
      </c>
      <c r="F1991">
        <f>VLOOKUP(Tableau__3_Déplacements_2[[#This Row],[Id_Personne]],[1]!Tableau__2_Personnes_1[[Id_Personne]:[Age]],4)</f>
        <v>58</v>
      </c>
      <c r="G1991" t="s">
        <v>0</v>
      </c>
      <c r="H1991" t="s">
        <v>7</v>
      </c>
      <c r="I1991" t="s">
        <v>14585</v>
      </c>
      <c r="J1991">
        <v>1</v>
      </c>
      <c r="K1991">
        <v>72</v>
      </c>
      <c r="M1991">
        <v>64</v>
      </c>
      <c r="O1991" t="str">
        <f>IF(Tableau__3_Déplacements_2[[#This Row],[Ori]]=Tableau__3_Déplacements_2[[#This Row],[Des]],"local","metro")</f>
        <v>metro</v>
      </c>
      <c r="P1991">
        <v>3</v>
      </c>
      <c r="Q1991">
        <v>7</v>
      </c>
      <c r="R1991">
        <v>0</v>
      </c>
      <c r="S1991">
        <v>7</v>
      </c>
      <c r="T1991">
        <v>30</v>
      </c>
      <c r="U1991" t="s">
        <v>13</v>
      </c>
      <c r="V1991">
        <v>3</v>
      </c>
      <c r="W1991">
        <v>1000</v>
      </c>
      <c r="X1991">
        <v>6</v>
      </c>
      <c r="Y1991">
        <v>796.93146788990828</v>
      </c>
      <c r="Z1991" s="1">
        <v>0</v>
      </c>
      <c r="AA1991" s="1"/>
    </row>
    <row r="1992" spans="1:27" x14ac:dyDescent="0.35">
      <c r="A1992">
        <v>1208</v>
      </c>
      <c r="B1992" t="e">
        <f>VLOOKUP(Tableau__3_Déplacements_2[[#This Row],[Id_Menage]],[2]Ménages!$A$2:$AD$1503,32)</f>
        <v>#REF!</v>
      </c>
      <c r="C1992" t="s">
        <v>16</v>
      </c>
      <c r="D1992" t="s">
        <v>14584</v>
      </c>
      <c r="E1992">
        <f>VLOOKUP(Tableau__3_Déplacements_2[[#This Row],[Id_Personne]],[1]!Tableau__2_Personnes_1[[Id_Personne]:[Age]],2)</f>
        <v>1</v>
      </c>
      <c r="F1992">
        <f>VLOOKUP(Tableau__3_Déplacements_2[[#This Row],[Id_Personne]],[1]!Tableau__2_Personnes_1[[Id_Personne]:[Age]],4)</f>
        <v>58</v>
      </c>
      <c r="G1992" t="s">
        <v>3</v>
      </c>
      <c r="H1992" t="s">
        <v>2</v>
      </c>
      <c r="I1992" t="s">
        <v>14583</v>
      </c>
      <c r="J1992">
        <v>1</v>
      </c>
      <c r="K1992">
        <v>64</v>
      </c>
      <c r="M1992">
        <v>72</v>
      </c>
      <c r="O1992" t="str">
        <f>IF(Tableau__3_Déplacements_2[[#This Row],[Ori]]=Tableau__3_Déplacements_2[[#This Row],[Des]],"local","metro")</f>
        <v>metro</v>
      </c>
      <c r="P1992">
        <v>15</v>
      </c>
      <c r="Q1992">
        <v>19</v>
      </c>
      <c r="R1992">
        <v>0</v>
      </c>
      <c r="S1992">
        <v>19</v>
      </c>
      <c r="T1992">
        <v>30</v>
      </c>
      <c r="U1992" t="s">
        <v>13</v>
      </c>
      <c r="V1992">
        <v>3</v>
      </c>
      <c r="W1992">
        <v>1000</v>
      </c>
      <c r="X1992">
        <v>6</v>
      </c>
      <c r="Y1992">
        <v>796.93146788990828</v>
      </c>
      <c r="Z1992" s="1">
        <v>0</v>
      </c>
      <c r="AA1992" s="1"/>
    </row>
    <row r="1993" spans="1:27" x14ac:dyDescent="0.35">
      <c r="A1993">
        <v>1208</v>
      </c>
      <c r="B1993" t="e">
        <f>VLOOKUP(Tableau__3_Déplacements_2[[#This Row],[Id_Menage]],[2]Ménages!$A$2:$AD$1503,32)</f>
        <v>#REF!</v>
      </c>
      <c r="C1993" t="s">
        <v>11</v>
      </c>
      <c r="D1993" t="s">
        <v>14579</v>
      </c>
      <c r="E1993">
        <f>VLOOKUP(Tableau__3_Déplacements_2[[#This Row],[Id_Personne]],[1]!Tableau__2_Personnes_1[[Id_Personne]:[Age]],2)</f>
        <v>2</v>
      </c>
      <c r="F1993">
        <f>VLOOKUP(Tableau__3_Déplacements_2[[#This Row],[Id_Personne]],[1]!Tableau__2_Personnes_1[[Id_Personne]:[Age]],4)</f>
        <v>40</v>
      </c>
      <c r="G1993" t="s">
        <v>0</v>
      </c>
      <c r="H1993" t="s">
        <v>7</v>
      </c>
      <c r="I1993" t="s">
        <v>14582</v>
      </c>
      <c r="J1993">
        <v>1</v>
      </c>
      <c r="K1993">
        <v>72</v>
      </c>
      <c r="M1993">
        <v>64</v>
      </c>
      <c r="O1993" t="str">
        <f>IF(Tableau__3_Déplacements_2[[#This Row],[Ori]]=Tableau__3_Déplacements_2[[#This Row],[Des]],"local","metro")</f>
        <v>metro</v>
      </c>
      <c r="P1993">
        <v>4</v>
      </c>
      <c r="Q1993">
        <v>7</v>
      </c>
      <c r="R1993">
        <v>0</v>
      </c>
      <c r="S1993">
        <v>7</v>
      </c>
      <c r="T1993">
        <v>15</v>
      </c>
      <c r="U1993" t="s">
        <v>13</v>
      </c>
      <c r="V1993">
        <v>3</v>
      </c>
      <c r="W1993">
        <v>0</v>
      </c>
      <c r="X1993">
        <v>5</v>
      </c>
      <c r="Y1993">
        <v>796.93146788990828</v>
      </c>
      <c r="Z1993" s="1">
        <v>0</v>
      </c>
      <c r="AA1993" s="1"/>
    </row>
    <row r="1994" spans="1:27" x14ac:dyDescent="0.35">
      <c r="A1994">
        <v>1208</v>
      </c>
      <c r="B1994" t="e">
        <f>VLOOKUP(Tableau__3_Déplacements_2[[#This Row],[Id_Menage]],[2]Ménages!$A$2:$AD$1503,32)</f>
        <v>#REF!</v>
      </c>
      <c r="C1994" t="s">
        <v>11</v>
      </c>
      <c r="D1994" t="s">
        <v>14579</v>
      </c>
      <c r="E1994">
        <f>VLOOKUP(Tableau__3_Déplacements_2[[#This Row],[Id_Personne]],[1]!Tableau__2_Personnes_1[[Id_Personne]:[Age]],2)</f>
        <v>2</v>
      </c>
      <c r="F1994">
        <f>VLOOKUP(Tableau__3_Déplacements_2[[#This Row],[Id_Personne]],[1]!Tableau__2_Personnes_1[[Id_Personne]:[Age]],4)</f>
        <v>40</v>
      </c>
      <c r="G1994" t="s">
        <v>13</v>
      </c>
      <c r="H1994" t="s">
        <v>22</v>
      </c>
      <c r="I1994" t="s">
        <v>14581</v>
      </c>
      <c r="J1994">
        <v>1</v>
      </c>
      <c r="K1994">
        <v>72</v>
      </c>
      <c r="M1994">
        <v>72</v>
      </c>
      <c r="O1994" t="str">
        <f>IF(Tableau__3_Déplacements_2[[#This Row],[Ori]]=Tableau__3_Déplacements_2[[#This Row],[Des]],"local","metro")</f>
        <v>local</v>
      </c>
      <c r="P1994">
        <v>7</v>
      </c>
      <c r="Q1994">
        <v>18</v>
      </c>
      <c r="R1994">
        <v>0</v>
      </c>
      <c r="S1994">
        <v>18</v>
      </c>
      <c r="T1994">
        <v>10</v>
      </c>
      <c r="U1994" t="s">
        <v>0</v>
      </c>
      <c r="V1994">
        <v>1</v>
      </c>
      <c r="W1994">
        <v>0</v>
      </c>
      <c r="X1994">
        <v>3</v>
      </c>
      <c r="Y1994">
        <v>796.93146788990828</v>
      </c>
      <c r="Z1994" s="1">
        <v>0</v>
      </c>
      <c r="AA1994" s="1"/>
    </row>
    <row r="1995" spans="1:27" x14ac:dyDescent="0.35">
      <c r="A1995">
        <v>1208</v>
      </c>
      <c r="B1995" t="e">
        <f>VLOOKUP(Tableau__3_Déplacements_2[[#This Row],[Id_Menage]],[2]Ménages!$A$2:$AD$1503,32)</f>
        <v>#REF!</v>
      </c>
      <c r="C1995" t="s">
        <v>11</v>
      </c>
      <c r="D1995" t="s">
        <v>14579</v>
      </c>
      <c r="E1995">
        <f>VLOOKUP(Tableau__3_Déplacements_2[[#This Row],[Id_Personne]],[1]!Tableau__2_Personnes_1[[Id_Personne]:[Age]],2)</f>
        <v>2</v>
      </c>
      <c r="F1995">
        <f>VLOOKUP(Tableau__3_Déplacements_2[[#This Row],[Id_Personne]],[1]!Tableau__2_Personnes_1[[Id_Personne]:[Age]],4)</f>
        <v>40</v>
      </c>
      <c r="G1995" t="s">
        <v>27</v>
      </c>
      <c r="H1995" t="s">
        <v>26</v>
      </c>
      <c r="I1995" t="s">
        <v>14580</v>
      </c>
      <c r="J1995">
        <v>1</v>
      </c>
      <c r="K1995">
        <v>72</v>
      </c>
      <c r="M1995">
        <v>72</v>
      </c>
      <c r="O1995" t="str">
        <f>IF(Tableau__3_Déplacements_2[[#This Row],[Ori]]=Tableau__3_Déplacements_2[[#This Row],[Des]],"local","metro")</f>
        <v>local</v>
      </c>
      <c r="P1995">
        <v>15</v>
      </c>
      <c r="Q1995">
        <v>18</v>
      </c>
      <c r="R1995">
        <v>20</v>
      </c>
      <c r="S1995">
        <v>18</v>
      </c>
      <c r="T1995">
        <v>30</v>
      </c>
      <c r="U1995" t="s">
        <v>0</v>
      </c>
      <c r="V1995">
        <v>1</v>
      </c>
      <c r="W1995">
        <v>0</v>
      </c>
      <c r="X1995">
        <v>3</v>
      </c>
      <c r="Y1995">
        <v>796.93146788990828</v>
      </c>
      <c r="Z1995" s="1">
        <v>-1</v>
      </c>
      <c r="AA1995" s="1"/>
    </row>
    <row r="1996" spans="1:27" x14ac:dyDescent="0.35">
      <c r="A1996">
        <v>1208</v>
      </c>
      <c r="B1996" t="e">
        <f>VLOOKUP(Tableau__3_Déplacements_2[[#This Row],[Id_Menage]],[2]Ménages!$A$2:$AD$1503,32)</f>
        <v>#REF!</v>
      </c>
      <c r="C1996" t="s">
        <v>11</v>
      </c>
      <c r="D1996" t="s">
        <v>14579</v>
      </c>
      <c r="E1996">
        <f>VLOOKUP(Tableau__3_Déplacements_2[[#This Row],[Id_Personne]],[1]!Tableau__2_Personnes_1[[Id_Personne]:[Age]],2)</f>
        <v>2</v>
      </c>
      <c r="F1996">
        <f>VLOOKUP(Tableau__3_Déplacements_2[[#This Row],[Id_Personne]],[1]!Tableau__2_Personnes_1[[Id_Personne]:[Age]],4)</f>
        <v>40</v>
      </c>
      <c r="G1996" t="s">
        <v>3</v>
      </c>
      <c r="H1996" t="s">
        <v>2</v>
      </c>
      <c r="I1996" t="s">
        <v>14578</v>
      </c>
      <c r="J1996">
        <v>1</v>
      </c>
      <c r="K1996">
        <v>64</v>
      </c>
      <c r="M1996">
        <v>72</v>
      </c>
      <c r="O1996" t="str">
        <f>IF(Tableau__3_Déplacements_2[[#This Row],[Ori]]=Tableau__3_Déplacements_2[[#This Row],[Des]],"local","metro")</f>
        <v>metro</v>
      </c>
      <c r="P1996">
        <v>15</v>
      </c>
      <c r="Q1996">
        <v>16</v>
      </c>
      <c r="R1996">
        <v>0</v>
      </c>
      <c r="S1996">
        <v>16</v>
      </c>
      <c r="T1996">
        <v>30</v>
      </c>
      <c r="U1996" t="s">
        <v>1138</v>
      </c>
      <c r="V1996">
        <v>8</v>
      </c>
      <c r="W1996">
        <v>350</v>
      </c>
      <c r="X1996">
        <v>5</v>
      </c>
      <c r="Y1996">
        <v>796.93146788990828</v>
      </c>
      <c r="Z1996" s="1">
        <v>0</v>
      </c>
      <c r="AA1996" s="1"/>
    </row>
    <row r="1997" spans="1:27" x14ac:dyDescent="0.35">
      <c r="A1997">
        <v>1208</v>
      </c>
      <c r="B1997" t="e">
        <f>VLOOKUP(Tableau__3_Déplacements_2[[#This Row],[Id_Menage]],[2]Ménages!$A$2:$AD$1503,32)</f>
        <v>#REF!</v>
      </c>
      <c r="C1997" t="s">
        <v>5</v>
      </c>
      <c r="D1997" t="s">
        <v>14576</v>
      </c>
      <c r="E1997">
        <f>VLOOKUP(Tableau__3_Déplacements_2[[#This Row],[Id_Personne]],[1]!Tableau__2_Personnes_1[[Id_Personne]:[Age]],2)</f>
        <v>2</v>
      </c>
      <c r="F1997">
        <f>VLOOKUP(Tableau__3_Déplacements_2[[#This Row],[Id_Personne]],[1]!Tableau__2_Personnes_1[[Id_Personne]:[Age]],4)</f>
        <v>30</v>
      </c>
      <c r="G1997" t="s">
        <v>0</v>
      </c>
      <c r="H1997" t="s">
        <v>7</v>
      </c>
      <c r="I1997" t="s">
        <v>14577</v>
      </c>
      <c r="J1997">
        <v>1</v>
      </c>
      <c r="K1997">
        <v>72</v>
      </c>
      <c r="M1997">
        <v>72</v>
      </c>
      <c r="O1997" t="str">
        <f>IF(Tableau__3_Déplacements_2[[#This Row],[Ori]]=Tableau__3_Déplacements_2[[#This Row],[Des]],"local","metro")</f>
        <v>local</v>
      </c>
      <c r="P1997">
        <v>7</v>
      </c>
      <c r="Q1997">
        <v>10</v>
      </c>
      <c r="R1997">
        <v>0</v>
      </c>
      <c r="S1997">
        <v>10</v>
      </c>
      <c r="T1997">
        <v>15</v>
      </c>
      <c r="U1997" t="s">
        <v>0</v>
      </c>
      <c r="V1997">
        <v>1</v>
      </c>
      <c r="W1997">
        <v>0</v>
      </c>
      <c r="X1997">
        <v>6</v>
      </c>
      <c r="Y1997">
        <v>796.93146788990828</v>
      </c>
      <c r="Z1997" s="1">
        <v>0</v>
      </c>
      <c r="AA1997" s="1"/>
    </row>
    <row r="1998" spans="1:27" x14ac:dyDescent="0.35">
      <c r="A1998">
        <v>1208</v>
      </c>
      <c r="B1998" t="e">
        <f>VLOOKUP(Tableau__3_Déplacements_2[[#This Row],[Id_Menage]],[2]Ménages!$A$2:$AD$1503,32)</f>
        <v>#REF!</v>
      </c>
      <c r="C1998" t="s">
        <v>5</v>
      </c>
      <c r="D1998" t="s">
        <v>14576</v>
      </c>
      <c r="E1998">
        <f>VLOOKUP(Tableau__3_Déplacements_2[[#This Row],[Id_Personne]],[1]!Tableau__2_Personnes_1[[Id_Personne]:[Age]],2)</f>
        <v>2</v>
      </c>
      <c r="F1998">
        <f>VLOOKUP(Tableau__3_Déplacements_2[[#This Row],[Id_Personne]],[1]!Tableau__2_Personnes_1[[Id_Personne]:[Age]],4)</f>
        <v>30</v>
      </c>
      <c r="G1998" t="s">
        <v>3</v>
      </c>
      <c r="H1998" t="s">
        <v>2</v>
      </c>
      <c r="I1998" t="s">
        <v>14575</v>
      </c>
      <c r="J1998">
        <v>1</v>
      </c>
      <c r="K1998">
        <v>72</v>
      </c>
      <c r="M1998">
        <v>72</v>
      </c>
      <c r="O1998" t="str">
        <f>IF(Tableau__3_Déplacements_2[[#This Row],[Ori]]=Tableau__3_Déplacements_2[[#This Row],[Des]],"local","metro")</f>
        <v>local</v>
      </c>
      <c r="P1998">
        <v>15</v>
      </c>
      <c r="Q1998">
        <v>10</v>
      </c>
      <c r="R1998">
        <v>30</v>
      </c>
      <c r="S1998">
        <v>10</v>
      </c>
      <c r="T1998">
        <v>45</v>
      </c>
      <c r="U1998" t="s">
        <v>0</v>
      </c>
      <c r="V1998">
        <v>1</v>
      </c>
      <c r="W1998">
        <v>0</v>
      </c>
      <c r="X1998">
        <v>6</v>
      </c>
      <c r="Y1998">
        <v>796.93146788990828</v>
      </c>
      <c r="Z1998" s="1">
        <v>-1</v>
      </c>
      <c r="AA1998" s="1"/>
    </row>
    <row r="1999" spans="1:27" x14ac:dyDescent="0.35">
      <c r="A1999">
        <v>1208</v>
      </c>
      <c r="B1999" t="e">
        <f>VLOOKUP(Tableau__3_Déplacements_2[[#This Row],[Id_Menage]],[2]Ménages!$A$2:$AD$1503,32)</f>
        <v>#REF!</v>
      </c>
      <c r="C1999" t="s">
        <v>65</v>
      </c>
      <c r="D1999" t="s">
        <v>14572</v>
      </c>
      <c r="E1999">
        <f>VLOOKUP(Tableau__3_Déplacements_2[[#This Row],[Id_Personne]],[1]!Tableau__2_Personnes_1[[Id_Personne]:[Age]],2)</f>
        <v>2</v>
      </c>
      <c r="F1999">
        <f>VLOOKUP(Tableau__3_Déplacements_2[[#This Row],[Id_Personne]],[1]!Tableau__2_Personnes_1[[Id_Personne]:[Age]],4)</f>
        <v>25</v>
      </c>
      <c r="G1999" t="s">
        <v>13</v>
      </c>
      <c r="H1999" t="s">
        <v>22</v>
      </c>
      <c r="I1999" t="s">
        <v>14574</v>
      </c>
      <c r="J1999">
        <v>1</v>
      </c>
      <c r="K1999">
        <v>91</v>
      </c>
      <c r="M1999">
        <v>72</v>
      </c>
      <c r="O1999" t="str">
        <f>IF(Tableau__3_Déplacements_2[[#This Row],[Ori]]=Tableau__3_Déplacements_2[[#This Row],[Des]],"local","metro")</f>
        <v>metro</v>
      </c>
      <c r="P1999">
        <v>15</v>
      </c>
      <c r="Q1999">
        <v>15</v>
      </c>
      <c r="R1999">
        <v>0</v>
      </c>
      <c r="S1999">
        <v>16</v>
      </c>
      <c r="T1999">
        <v>0</v>
      </c>
      <c r="U1999" t="s">
        <v>1095</v>
      </c>
      <c r="V1999">
        <v>8</v>
      </c>
      <c r="W1999">
        <v>600</v>
      </c>
      <c r="X1999">
        <v>3</v>
      </c>
      <c r="Y1999">
        <v>796.93146788990828</v>
      </c>
      <c r="Z1999" s="1">
        <v>0</v>
      </c>
      <c r="AA1999" s="1"/>
    </row>
    <row r="2000" spans="1:27" x14ac:dyDescent="0.35">
      <c r="A2000">
        <v>1208</v>
      </c>
      <c r="B2000" t="e">
        <f>VLOOKUP(Tableau__3_Déplacements_2[[#This Row],[Id_Menage]],[2]Ménages!$A$2:$AD$1503,32)</f>
        <v>#REF!</v>
      </c>
      <c r="C2000" t="s">
        <v>65</v>
      </c>
      <c r="D2000" t="s">
        <v>14572</v>
      </c>
      <c r="E2000">
        <f>VLOOKUP(Tableau__3_Déplacements_2[[#This Row],[Id_Personne]],[1]!Tableau__2_Personnes_1[[Id_Personne]:[Age]],2)</f>
        <v>2</v>
      </c>
      <c r="F2000">
        <f>VLOOKUP(Tableau__3_Déplacements_2[[#This Row],[Id_Personne]],[1]!Tableau__2_Personnes_1[[Id_Personne]:[Age]],4)</f>
        <v>25</v>
      </c>
      <c r="G2000" t="s">
        <v>3</v>
      </c>
      <c r="H2000" t="s">
        <v>2</v>
      </c>
      <c r="I2000" t="s">
        <v>14573</v>
      </c>
      <c r="J2000">
        <v>1</v>
      </c>
      <c r="K2000">
        <v>91</v>
      </c>
      <c r="M2000">
        <v>91</v>
      </c>
      <c r="O2000" t="str">
        <f>IF(Tableau__3_Déplacements_2[[#This Row],[Ori]]=Tableau__3_Déplacements_2[[#This Row],[Des]],"local","metro")</f>
        <v>local</v>
      </c>
      <c r="P2000">
        <v>9</v>
      </c>
      <c r="Q2000">
        <v>8</v>
      </c>
      <c r="R2000">
        <v>45</v>
      </c>
      <c r="S2000">
        <v>8</v>
      </c>
      <c r="T2000">
        <v>50</v>
      </c>
      <c r="U2000" t="s">
        <v>0</v>
      </c>
      <c r="V2000">
        <v>1</v>
      </c>
      <c r="W2000">
        <v>0</v>
      </c>
      <c r="X2000">
        <v>3</v>
      </c>
      <c r="Y2000">
        <v>796.93146788990828</v>
      </c>
      <c r="Z2000" s="1">
        <v>-1</v>
      </c>
      <c r="AA2000" s="1"/>
    </row>
    <row r="2001" spans="1:27" x14ac:dyDescent="0.35">
      <c r="A2001">
        <v>1208</v>
      </c>
      <c r="B2001" t="e">
        <f>VLOOKUP(Tableau__3_Déplacements_2[[#This Row],[Id_Menage]],[2]Ménages!$A$2:$AD$1503,32)</f>
        <v>#REF!</v>
      </c>
      <c r="C2001" t="s">
        <v>65</v>
      </c>
      <c r="D2001" t="s">
        <v>14572</v>
      </c>
      <c r="E2001">
        <f>VLOOKUP(Tableau__3_Déplacements_2[[#This Row],[Id_Personne]],[1]!Tableau__2_Personnes_1[[Id_Personne]:[Age]],2)</f>
        <v>2</v>
      </c>
      <c r="F2001">
        <f>VLOOKUP(Tableau__3_Déplacements_2[[#This Row],[Id_Personne]],[1]!Tableau__2_Personnes_1[[Id_Personne]:[Age]],4)</f>
        <v>25</v>
      </c>
      <c r="G2001" t="s">
        <v>0</v>
      </c>
      <c r="H2001" t="s">
        <v>7</v>
      </c>
      <c r="I2001" t="s">
        <v>14571</v>
      </c>
      <c r="J2001">
        <v>1</v>
      </c>
      <c r="K2001">
        <v>72</v>
      </c>
      <c r="M2001">
        <v>91</v>
      </c>
      <c r="O2001" t="str">
        <f>IF(Tableau__3_Déplacements_2[[#This Row],[Ori]]=Tableau__3_Déplacements_2[[#This Row],[Des]],"local","metro")</f>
        <v>metro</v>
      </c>
      <c r="P2001">
        <v>9</v>
      </c>
      <c r="Q2001">
        <v>8</v>
      </c>
      <c r="R2001">
        <v>0</v>
      </c>
      <c r="S2001">
        <v>8</v>
      </c>
      <c r="T2001">
        <v>45</v>
      </c>
      <c r="U2001" t="s">
        <v>1138</v>
      </c>
      <c r="V2001">
        <v>8</v>
      </c>
      <c r="W2001">
        <v>600</v>
      </c>
      <c r="X2001">
        <v>3</v>
      </c>
      <c r="Y2001">
        <v>796.93146788990828</v>
      </c>
      <c r="Z2001" s="1">
        <v>0</v>
      </c>
      <c r="AA2001" s="1"/>
    </row>
    <row r="2002" spans="1:27" x14ac:dyDescent="0.35">
      <c r="A2002">
        <v>1209</v>
      </c>
      <c r="B2002" t="e">
        <f>VLOOKUP(Tableau__3_Déplacements_2[[#This Row],[Id_Menage]],[2]Ménages!$A$2:$AD$1503,32)</f>
        <v>#REF!</v>
      </c>
      <c r="C2002" t="s">
        <v>16</v>
      </c>
      <c r="D2002" t="s">
        <v>14569</v>
      </c>
      <c r="E2002">
        <f>VLOOKUP(Tableau__3_Déplacements_2[[#This Row],[Id_Personne]],[1]!Tableau__2_Personnes_1[[Id_Personne]:[Age]],2)</f>
        <v>1</v>
      </c>
      <c r="F2002">
        <f>VLOOKUP(Tableau__3_Déplacements_2[[#This Row],[Id_Personne]],[1]!Tableau__2_Personnes_1[[Id_Personne]:[Age]],4)</f>
        <v>28</v>
      </c>
      <c r="G2002" t="s">
        <v>0</v>
      </c>
      <c r="H2002" t="s">
        <v>7</v>
      </c>
      <c r="I2002" t="s">
        <v>14570</v>
      </c>
      <c r="J2002">
        <v>1</v>
      </c>
      <c r="K2002">
        <v>72</v>
      </c>
      <c r="M2002">
        <v>65</v>
      </c>
      <c r="O2002" t="str">
        <f>IF(Tableau__3_Déplacements_2[[#This Row],[Ori]]=Tableau__3_Déplacements_2[[#This Row],[Des]],"local","metro")</f>
        <v>metro</v>
      </c>
      <c r="P2002">
        <v>3</v>
      </c>
      <c r="Q2002">
        <v>7</v>
      </c>
      <c r="R2002">
        <v>30</v>
      </c>
      <c r="S2002">
        <v>8</v>
      </c>
      <c r="T2002">
        <v>0</v>
      </c>
      <c r="U2002" t="s">
        <v>1095</v>
      </c>
      <c r="V2002">
        <v>8</v>
      </c>
      <c r="W2002">
        <v>300</v>
      </c>
      <c r="X2002">
        <v>6</v>
      </c>
      <c r="Y2002">
        <v>796.93146788990828</v>
      </c>
      <c r="Z2002" s="1">
        <v>-1</v>
      </c>
      <c r="AA2002" s="1"/>
    </row>
    <row r="2003" spans="1:27" x14ac:dyDescent="0.35">
      <c r="A2003">
        <v>1209</v>
      </c>
      <c r="B2003" t="e">
        <f>VLOOKUP(Tableau__3_Déplacements_2[[#This Row],[Id_Menage]],[2]Ménages!$A$2:$AD$1503,32)</f>
        <v>#REF!</v>
      </c>
      <c r="C2003" t="s">
        <v>16</v>
      </c>
      <c r="D2003" t="s">
        <v>14569</v>
      </c>
      <c r="E2003">
        <f>VLOOKUP(Tableau__3_Déplacements_2[[#This Row],[Id_Personne]],[1]!Tableau__2_Personnes_1[[Id_Personne]:[Age]],2)</f>
        <v>1</v>
      </c>
      <c r="F2003">
        <f>VLOOKUP(Tableau__3_Déplacements_2[[#This Row],[Id_Personne]],[1]!Tableau__2_Personnes_1[[Id_Personne]:[Age]],4)</f>
        <v>28</v>
      </c>
      <c r="G2003" t="s">
        <v>3</v>
      </c>
      <c r="H2003" t="s">
        <v>2</v>
      </c>
      <c r="I2003" t="s">
        <v>14568</v>
      </c>
      <c r="J2003">
        <v>1</v>
      </c>
      <c r="K2003">
        <v>65</v>
      </c>
      <c r="M2003">
        <v>72</v>
      </c>
      <c r="O2003" t="str">
        <f>IF(Tableau__3_Déplacements_2[[#This Row],[Ori]]=Tableau__3_Déplacements_2[[#This Row],[Des]],"local","metro")</f>
        <v>metro</v>
      </c>
      <c r="P2003">
        <v>15</v>
      </c>
      <c r="Q2003">
        <v>17</v>
      </c>
      <c r="R2003">
        <v>30</v>
      </c>
      <c r="S2003">
        <v>18</v>
      </c>
      <c r="T2003">
        <v>0</v>
      </c>
      <c r="U2003" t="s">
        <v>1095</v>
      </c>
      <c r="V2003">
        <v>8</v>
      </c>
      <c r="W2003">
        <v>300</v>
      </c>
      <c r="X2003">
        <v>6</v>
      </c>
      <c r="Y2003">
        <v>796.93146788990828</v>
      </c>
      <c r="Z2003" s="1">
        <v>-1</v>
      </c>
      <c r="AA2003" s="1"/>
    </row>
    <row r="2004" spans="1:27" x14ac:dyDescent="0.35">
      <c r="A2004">
        <v>1209</v>
      </c>
      <c r="B2004" t="e">
        <f>VLOOKUP(Tableau__3_Déplacements_2[[#This Row],[Id_Menage]],[2]Ménages!$A$2:$AD$1503,32)</f>
        <v>#REF!</v>
      </c>
      <c r="C2004" t="s">
        <v>11</v>
      </c>
      <c r="D2004" t="s">
        <v>14566</v>
      </c>
      <c r="E2004">
        <f>VLOOKUP(Tableau__3_Déplacements_2[[#This Row],[Id_Personne]],[1]!Tableau__2_Personnes_1[[Id_Personne]:[Age]],2)</f>
        <v>2</v>
      </c>
      <c r="F2004">
        <f>VLOOKUP(Tableau__3_Déplacements_2[[#This Row],[Id_Personne]],[1]!Tableau__2_Personnes_1[[Id_Personne]:[Age]],4)</f>
        <v>25</v>
      </c>
      <c r="G2004" t="s">
        <v>0</v>
      </c>
      <c r="H2004" t="s">
        <v>7</v>
      </c>
      <c r="I2004" t="s">
        <v>14567</v>
      </c>
      <c r="J2004">
        <v>1</v>
      </c>
      <c r="K2004">
        <v>72</v>
      </c>
      <c r="M2004">
        <v>72</v>
      </c>
      <c r="O2004" t="str">
        <f>IF(Tableau__3_Déplacements_2[[#This Row],[Ori]]=Tableau__3_Déplacements_2[[#This Row],[Des]],"local","metro")</f>
        <v>local</v>
      </c>
      <c r="P2004">
        <v>3</v>
      </c>
      <c r="Q2004">
        <v>7</v>
      </c>
      <c r="R2004">
        <v>30</v>
      </c>
      <c r="S2004">
        <v>8</v>
      </c>
      <c r="T2004">
        <v>0</v>
      </c>
      <c r="U2004" t="s">
        <v>81</v>
      </c>
      <c r="V2004">
        <v>5</v>
      </c>
      <c r="W2004">
        <v>300</v>
      </c>
      <c r="X2004">
        <v>6</v>
      </c>
      <c r="Y2004">
        <v>796.93146788990828</v>
      </c>
      <c r="Z2004" s="1">
        <v>-1</v>
      </c>
      <c r="AA2004" s="1"/>
    </row>
    <row r="2005" spans="1:27" x14ac:dyDescent="0.35">
      <c r="A2005">
        <v>1209</v>
      </c>
      <c r="B2005" t="e">
        <f>VLOOKUP(Tableau__3_Déplacements_2[[#This Row],[Id_Menage]],[2]Ménages!$A$2:$AD$1503,32)</f>
        <v>#REF!</v>
      </c>
      <c r="C2005" t="s">
        <v>11</v>
      </c>
      <c r="D2005" t="s">
        <v>14566</v>
      </c>
      <c r="E2005">
        <f>VLOOKUP(Tableau__3_Déplacements_2[[#This Row],[Id_Personne]],[1]!Tableau__2_Personnes_1[[Id_Personne]:[Age]],2)</f>
        <v>2</v>
      </c>
      <c r="F2005">
        <f>VLOOKUP(Tableau__3_Déplacements_2[[#This Row],[Id_Personne]],[1]!Tableau__2_Personnes_1[[Id_Personne]:[Age]],4)</f>
        <v>25</v>
      </c>
      <c r="G2005" t="s">
        <v>3</v>
      </c>
      <c r="H2005" t="s">
        <v>2</v>
      </c>
      <c r="I2005" t="s">
        <v>14565</v>
      </c>
      <c r="J2005">
        <v>1</v>
      </c>
      <c r="K2005">
        <v>72</v>
      </c>
      <c r="M2005">
        <v>72</v>
      </c>
      <c r="O2005" t="str">
        <f>IF(Tableau__3_Déplacements_2[[#This Row],[Ori]]=Tableau__3_Déplacements_2[[#This Row],[Des]],"local","metro")</f>
        <v>local</v>
      </c>
      <c r="P2005">
        <v>15</v>
      </c>
      <c r="Q2005">
        <v>15</v>
      </c>
      <c r="R2005">
        <v>30</v>
      </c>
      <c r="S2005">
        <v>16</v>
      </c>
      <c r="T2005">
        <v>0</v>
      </c>
      <c r="U2005" t="s">
        <v>81</v>
      </c>
      <c r="V2005">
        <v>5</v>
      </c>
      <c r="W2005">
        <v>300</v>
      </c>
      <c r="X2005">
        <v>6</v>
      </c>
      <c r="Y2005">
        <v>796.93146788990828</v>
      </c>
      <c r="Z2005" s="1">
        <v>-1</v>
      </c>
      <c r="AA2005" s="1"/>
    </row>
    <row r="2006" spans="1:27" x14ac:dyDescent="0.35">
      <c r="A2006">
        <v>1209</v>
      </c>
      <c r="B2006" t="e">
        <f>VLOOKUP(Tableau__3_Déplacements_2[[#This Row],[Id_Menage]],[2]Ménages!$A$2:$AD$1503,32)</f>
        <v>#REF!</v>
      </c>
      <c r="C2006" t="s">
        <v>5</v>
      </c>
      <c r="D2006" t="s">
        <v>14563</v>
      </c>
      <c r="E2006">
        <f>VLOOKUP(Tableau__3_Déplacements_2[[#This Row],[Id_Personne]],[1]!Tableau__2_Personnes_1[[Id_Personne]:[Age]],2)</f>
        <v>2</v>
      </c>
      <c r="F2006">
        <f>VLOOKUP(Tableau__3_Déplacements_2[[#This Row],[Id_Personne]],[1]!Tableau__2_Personnes_1[[Id_Personne]:[Age]],4)</f>
        <v>7</v>
      </c>
      <c r="G2006" t="s">
        <v>0</v>
      </c>
      <c r="H2006" t="s">
        <v>7</v>
      </c>
      <c r="I2006" t="s">
        <v>14564</v>
      </c>
      <c r="J2006">
        <v>1</v>
      </c>
      <c r="K2006">
        <v>72</v>
      </c>
      <c r="M2006">
        <v>72</v>
      </c>
      <c r="O2006" t="str">
        <f>IF(Tableau__3_Déplacements_2[[#This Row],[Ori]]=Tableau__3_Déplacements_2[[#This Row],[Des]],"local","metro")</f>
        <v>local</v>
      </c>
      <c r="P2006">
        <v>7</v>
      </c>
      <c r="Q2006">
        <v>9</v>
      </c>
      <c r="R2006">
        <v>0</v>
      </c>
      <c r="S2006">
        <v>9</v>
      </c>
      <c r="T2006">
        <v>10</v>
      </c>
      <c r="U2006" t="s">
        <v>0</v>
      </c>
      <c r="V2006">
        <v>1</v>
      </c>
      <c r="W2006">
        <v>0</v>
      </c>
      <c r="X2006">
        <v>6</v>
      </c>
      <c r="Y2006">
        <v>796.93146788990828</v>
      </c>
      <c r="Z2006" s="1">
        <v>0</v>
      </c>
      <c r="AA2006" s="1"/>
    </row>
    <row r="2007" spans="1:27" x14ac:dyDescent="0.35">
      <c r="A2007">
        <v>1209</v>
      </c>
      <c r="B2007" t="e">
        <f>VLOOKUP(Tableau__3_Déplacements_2[[#This Row],[Id_Menage]],[2]Ménages!$A$2:$AD$1503,32)</f>
        <v>#REF!</v>
      </c>
      <c r="C2007" t="s">
        <v>5</v>
      </c>
      <c r="D2007" t="s">
        <v>14563</v>
      </c>
      <c r="E2007">
        <f>VLOOKUP(Tableau__3_Déplacements_2[[#This Row],[Id_Personne]],[1]!Tableau__2_Personnes_1[[Id_Personne]:[Age]],2)</f>
        <v>2</v>
      </c>
      <c r="F2007">
        <f>VLOOKUP(Tableau__3_Déplacements_2[[#This Row],[Id_Personne]],[1]!Tableau__2_Personnes_1[[Id_Personne]:[Age]],4)</f>
        <v>7</v>
      </c>
      <c r="G2007" t="s">
        <v>3</v>
      </c>
      <c r="H2007" t="s">
        <v>2</v>
      </c>
      <c r="I2007" t="s">
        <v>14562</v>
      </c>
      <c r="J2007">
        <v>1</v>
      </c>
      <c r="K2007">
        <v>72</v>
      </c>
      <c r="M2007">
        <v>72</v>
      </c>
      <c r="O2007" t="str">
        <f>IF(Tableau__3_Déplacements_2[[#This Row],[Ori]]=Tableau__3_Déplacements_2[[#This Row],[Des]],"local","metro")</f>
        <v>local</v>
      </c>
      <c r="P2007">
        <v>15</v>
      </c>
      <c r="Q2007">
        <v>9</v>
      </c>
      <c r="R2007">
        <v>45</v>
      </c>
      <c r="S2007">
        <v>10</v>
      </c>
      <c r="T2007">
        <v>0</v>
      </c>
      <c r="U2007" t="s">
        <v>0</v>
      </c>
      <c r="V2007">
        <v>1</v>
      </c>
      <c r="W2007">
        <v>0</v>
      </c>
      <c r="X2007">
        <v>6</v>
      </c>
      <c r="Y2007">
        <v>796.93146788990828</v>
      </c>
      <c r="Z2007" s="1">
        <v>-1</v>
      </c>
      <c r="AA2007" s="1"/>
    </row>
    <row r="2008" spans="1:27" x14ac:dyDescent="0.35">
      <c r="A2008">
        <v>121</v>
      </c>
      <c r="B2008" t="e">
        <f>VLOOKUP(Tableau__3_Déplacements_2[[#This Row],[Id_Menage]],[2]Ménages!$A$2:$AD$1503,32)</f>
        <v>#REF!</v>
      </c>
      <c r="C2008" t="s">
        <v>16</v>
      </c>
      <c r="D2008" t="s">
        <v>14560</v>
      </c>
      <c r="E2008">
        <f>VLOOKUP(Tableau__3_Déplacements_2[[#This Row],[Id_Personne]],[1]!Tableau__2_Personnes_1[[Id_Personne]:[Age]],2)</f>
        <v>1</v>
      </c>
      <c r="F2008">
        <f>VLOOKUP(Tableau__3_Déplacements_2[[#This Row],[Id_Personne]],[1]!Tableau__2_Personnes_1[[Id_Personne]:[Age]],4)</f>
        <v>52</v>
      </c>
      <c r="G2008" t="s">
        <v>3</v>
      </c>
      <c r="H2008" t="s">
        <v>2</v>
      </c>
      <c r="I2008" t="s">
        <v>14561</v>
      </c>
      <c r="J2008">
        <v>1</v>
      </c>
      <c r="K2008">
        <v>29</v>
      </c>
      <c r="M2008">
        <v>3</v>
      </c>
      <c r="O2008" t="str">
        <f>IF(Tableau__3_Déplacements_2[[#This Row],[Ori]]=Tableau__3_Déplacements_2[[#This Row],[Des]],"local","metro")</f>
        <v>metro</v>
      </c>
      <c r="P2008">
        <v>15</v>
      </c>
      <c r="Q2008">
        <v>12</v>
      </c>
      <c r="R2008">
        <v>0</v>
      </c>
      <c r="S2008">
        <v>13</v>
      </c>
      <c r="T2008">
        <v>0</v>
      </c>
      <c r="U2008" t="s">
        <v>240</v>
      </c>
      <c r="V2008">
        <v>8</v>
      </c>
      <c r="W2008">
        <v>500</v>
      </c>
      <c r="X2008">
        <v>4</v>
      </c>
      <c r="Y2008">
        <v>7.0149999999999997</v>
      </c>
      <c r="Z2008" s="1">
        <v>0</v>
      </c>
      <c r="AA2008" s="1"/>
    </row>
    <row r="2009" spans="1:27" x14ac:dyDescent="0.35">
      <c r="A2009">
        <v>121</v>
      </c>
      <c r="B2009" t="e">
        <f>VLOOKUP(Tableau__3_Déplacements_2[[#This Row],[Id_Menage]],[2]Ménages!$A$2:$AD$1503,32)</f>
        <v>#REF!</v>
      </c>
      <c r="C2009" t="s">
        <v>16</v>
      </c>
      <c r="D2009" t="s">
        <v>14560</v>
      </c>
      <c r="E2009">
        <f>VLOOKUP(Tableau__3_Déplacements_2[[#This Row],[Id_Personne]],[1]!Tableau__2_Personnes_1[[Id_Personne]:[Age]],2)</f>
        <v>1</v>
      </c>
      <c r="F2009">
        <f>VLOOKUP(Tableau__3_Déplacements_2[[#This Row],[Id_Personne]],[1]!Tableau__2_Personnes_1[[Id_Personne]:[Age]],4)</f>
        <v>52</v>
      </c>
      <c r="G2009" t="s">
        <v>0</v>
      </c>
      <c r="H2009" t="s">
        <v>7</v>
      </c>
      <c r="I2009" t="s">
        <v>14559</v>
      </c>
      <c r="J2009">
        <v>1</v>
      </c>
      <c r="K2009">
        <v>3</v>
      </c>
      <c r="M2009">
        <v>29</v>
      </c>
      <c r="O2009" t="str">
        <f>IF(Tableau__3_Déplacements_2[[#This Row],[Ori]]=Tableau__3_Déplacements_2[[#This Row],[Des]],"local","metro")</f>
        <v>metro</v>
      </c>
      <c r="P2009">
        <v>5</v>
      </c>
      <c r="Q2009">
        <v>9</v>
      </c>
      <c r="R2009">
        <v>0</v>
      </c>
      <c r="S2009">
        <v>9</v>
      </c>
      <c r="T2009">
        <v>30</v>
      </c>
      <c r="U2009" t="s">
        <v>240</v>
      </c>
      <c r="V2009">
        <v>8</v>
      </c>
      <c r="W2009">
        <v>500</v>
      </c>
      <c r="X2009">
        <v>4</v>
      </c>
      <c r="Y2009">
        <v>7.0149999999999997</v>
      </c>
      <c r="Z2009" s="1">
        <v>0</v>
      </c>
      <c r="AA2009" s="1"/>
    </row>
    <row r="2010" spans="1:27" x14ac:dyDescent="0.35">
      <c r="A2010">
        <v>121</v>
      </c>
      <c r="B2010" t="e">
        <f>VLOOKUP(Tableau__3_Déplacements_2[[#This Row],[Id_Menage]],[2]Ménages!$A$2:$AD$1503,32)</f>
        <v>#REF!</v>
      </c>
      <c r="C2010" t="s">
        <v>11</v>
      </c>
      <c r="D2010" t="s">
        <v>14557</v>
      </c>
      <c r="E2010">
        <f>VLOOKUP(Tableau__3_Déplacements_2[[#This Row],[Id_Personne]],[1]!Tableau__2_Personnes_1[[Id_Personne]:[Age]],2)</f>
        <v>2</v>
      </c>
      <c r="F2010">
        <f>VLOOKUP(Tableau__3_Déplacements_2[[#This Row],[Id_Personne]],[1]!Tableau__2_Personnes_1[[Id_Personne]:[Age]],4)</f>
        <v>22</v>
      </c>
      <c r="G2010" t="s">
        <v>0</v>
      </c>
      <c r="H2010" t="s">
        <v>7</v>
      </c>
      <c r="I2010" t="s">
        <v>14558</v>
      </c>
      <c r="J2010">
        <v>1</v>
      </c>
      <c r="K2010">
        <v>3</v>
      </c>
      <c r="M2010">
        <v>3</v>
      </c>
      <c r="O2010" t="str">
        <f>IF(Tableau__3_Déplacements_2[[#This Row],[Ori]]=Tableau__3_Déplacements_2[[#This Row],[Des]],"local","metro")</f>
        <v>local</v>
      </c>
      <c r="P2010">
        <v>11</v>
      </c>
      <c r="Q2010">
        <v>12</v>
      </c>
      <c r="R2010">
        <v>30</v>
      </c>
      <c r="S2010">
        <v>13</v>
      </c>
      <c r="T2010">
        <v>0</v>
      </c>
      <c r="U2010" t="s">
        <v>0</v>
      </c>
      <c r="V2010">
        <v>1</v>
      </c>
      <c r="W2010">
        <v>0</v>
      </c>
      <c r="X2010">
        <v>6</v>
      </c>
      <c r="Y2010">
        <v>7.0149999999999997</v>
      </c>
      <c r="Z2010" s="1">
        <v>-1</v>
      </c>
      <c r="AA2010" s="1"/>
    </row>
    <row r="2011" spans="1:27" x14ac:dyDescent="0.35">
      <c r="A2011">
        <v>121</v>
      </c>
      <c r="B2011" t="e">
        <f>VLOOKUP(Tableau__3_Déplacements_2[[#This Row],[Id_Menage]],[2]Ménages!$A$2:$AD$1503,32)</f>
        <v>#REF!</v>
      </c>
      <c r="C2011" t="s">
        <v>11</v>
      </c>
      <c r="D2011" t="s">
        <v>14557</v>
      </c>
      <c r="E2011">
        <f>VLOOKUP(Tableau__3_Déplacements_2[[#This Row],[Id_Personne]],[1]!Tableau__2_Personnes_1[[Id_Personne]:[Age]],2)</f>
        <v>2</v>
      </c>
      <c r="F2011">
        <f>VLOOKUP(Tableau__3_Déplacements_2[[#This Row],[Id_Personne]],[1]!Tableau__2_Personnes_1[[Id_Personne]:[Age]],4)</f>
        <v>22</v>
      </c>
      <c r="G2011" t="s">
        <v>3</v>
      </c>
      <c r="H2011" t="s">
        <v>2</v>
      </c>
      <c r="I2011" t="s">
        <v>14556</v>
      </c>
      <c r="J2011">
        <v>1</v>
      </c>
      <c r="K2011">
        <v>3</v>
      </c>
      <c r="M2011">
        <v>3</v>
      </c>
      <c r="O2011" t="str">
        <f>IF(Tableau__3_Déplacements_2[[#This Row],[Ori]]=Tableau__3_Déplacements_2[[#This Row],[Des]],"local","metro")</f>
        <v>local</v>
      </c>
      <c r="P2011">
        <v>15</v>
      </c>
      <c r="Q2011">
        <v>13</v>
      </c>
      <c r="R2011">
        <v>40</v>
      </c>
      <c r="S2011">
        <v>14</v>
      </c>
      <c r="T2011">
        <v>0</v>
      </c>
      <c r="U2011" t="s">
        <v>0</v>
      </c>
      <c r="V2011">
        <v>1</v>
      </c>
      <c r="W2011">
        <v>0</v>
      </c>
      <c r="X2011">
        <v>6</v>
      </c>
      <c r="Y2011">
        <v>7.0149999999999997</v>
      </c>
      <c r="Z2011" s="1">
        <v>-1</v>
      </c>
      <c r="AA2011" s="1"/>
    </row>
    <row r="2012" spans="1:27" x14ac:dyDescent="0.35">
      <c r="A2012">
        <v>1210</v>
      </c>
      <c r="B2012" t="e">
        <f>VLOOKUP(Tableau__3_Déplacements_2[[#This Row],[Id_Menage]],[2]Ménages!$A$2:$AD$1503,32)</f>
        <v>#REF!</v>
      </c>
      <c r="C2012" t="s">
        <v>16</v>
      </c>
      <c r="D2012" t="s">
        <v>14552</v>
      </c>
      <c r="E2012">
        <f>VLOOKUP(Tableau__3_Déplacements_2[[#This Row],[Id_Personne]],[1]!Tableau__2_Personnes_1[[Id_Personne]:[Age]],2)</f>
        <v>1</v>
      </c>
      <c r="F2012">
        <f>VLOOKUP(Tableau__3_Déplacements_2[[#This Row],[Id_Personne]],[1]!Tableau__2_Personnes_1[[Id_Personne]:[Age]],4)</f>
        <v>40</v>
      </c>
      <c r="G2012" t="s">
        <v>0</v>
      </c>
      <c r="H2012" t="s">
        <v>7</v>
      </c>
      <c r="I2012" t="s">
        <v>14555</v>
      </c>
      <c r="J2012">
        <v>1</v>
      </c>
      <c r="K2012">
        <v>72</v>
      </c>
      <c r="M2012">
        <v>34</v>
      </c>
      <c r="O2012" t="str">
        <f>IF(Tableau__3_Déplacements_2[[#This Row],[Ori]]=Tableau__3_Déplacements_2[[#This Row],[Des]],"local","metro")</f>
        <v>metro</v>
      </c>
      <c r="P2012">
        <v>3</v>
      </c>
      <c r="Q2012">
        <v>7</v>
      </c>
      <c r="R2012">
        <v>0</v>
      </c>
      <c r="S2012">
        <v>7</v>
      </c>
      <c r="T2012">
        <v>30</v>
      </c>
      <c r="U2012" t="s">
        <v>1095</v>
      </c>
      <c r="V2012">
        <v>8</v>
      </c>
      <c r="W2012">
        <v>400</v>
      </c>
      <c r="X2012">
        <v>5</v>
      </c>
      <c r="Y2012">
        <v>796.93146788990828</v>
      </c>
      <c r="Z2012" s="1">
        <v>0</v>
      </c>
      <c r="AA2012" s="1"/>
    </row>
    <row r="2013" spans="1:27" x14ac:dyDescent="0.35">
      <c r="A2013">
        <v>1210</v>
      </c>
      <c r="B2013" t="e">
        <f>VLOOKUP(Tableau__3_Déplacements_2[[#This Row],[Id_Menage]],[2]Ménages!$A$2:$AD$1503,32)</f>
        <v>#REF!</v>
      </c>
      <c r="C2013" t="s">
        <v>16</v>
      </c>
      <c r="D2013" t="s">
        <v>14552</v>
      </c>
      <c r="E2013">
        <f>VLOOKUP(Tableau__3_Déplacements_2[[#This Row],[Id_Personne]],[1]!Tableau__2_Personnes_1[[Id_Personne]:[Age]],2)</f>
        <v>1</v>
      </c>
      <c r="F2013">
        <f>VLOOKUP(Tableau__3_Déplacements_2[[#This Row],[Id_Personne]],[1]!Tableau__2_Personnes_1[[Id_Personne]:[Age]],4)</f>
        <v>40</v>
      </c>
      <c r="G2013" t="s">
        <v>3</v>
      </c>
      <c r="H2013" t="s">
        <v>2</v>
      </c>
      <c r="I2013" t="s">
        <v>14554</v>
      </c>
      <c r="J2013">
        <v>1</v>
      </c>
      <c r="K2013">
        <v>34</v>
      </c>
      <c r="M2013">
        <v>34</v>
      </c>
      <c r="O2013" t="str">
        <f>IF(Tableau__3_Déplacements_2[[#This Row],[Ori]]=Tableau__3_Déplacements_2[[#This Row],[Des]],"local","metro")</f>
        <v>local</v>
      </c>
      <c r="P2013">
        <v>10</v>
      </c>
      <c r="Q2013">
        <v>10</v>
      </c>
      <c r="R2013">
        <v>0</v>
      </c>
      <c r="S2013">
        <v>10</v>
      </c>
      <c r="T2013">
        <v>15</v>
      </c>
      <c r="U2013" t="s">
        <v>30</v>
      </c>
      <c r="V2013">
        <v>8</v>
      </c>
      <c r="W2013">
        <v>250</v>
      </c>
      <c r="X2013">
        <v>1</v>
      </c>
      <c r="Y2013">
        <v>796.93146788990828</v>
      </c>
      <c r="Z2013" s="1">
        <v>0</v>
      </c>
      <c r="AA2013" s="1"/>
    </row>
    <row r="2014" spans="1:27" x14ac:dyDescent="0.35">
      <c r="A2014">
        <v>1210</v>
      </c>
      <c r="B2014" t="e">
        <f>VLOOKUP(Tableau__3_Déplacements_2[[#This Row],[Id_Menage]],[2]Ménages!$A$2:$AD$1503,32)</f>
        <v>#REF!</v>
      </c>
      <c r="C2014" t="s">
        <v>16</v>
      </c>
      <c r="D2014" t="s">
        <v>14552</v>
      </c>
      <c r="E2014">
        <f>VLOOKUP(Tableau__3_Déplacements_2[[#This Row],[Id_Personne]],[1]!Tableau__2_Personnes_1[[Id_Personne]:[Age]],2)</f>
        <v>1</v>
      </c>
      <c r="F2014">
        <f>VLOOKUP(Tableau__3_Déplacements_2[[#This Row],[Id_Personne]],[1]!Tableau__2_Personnes_1[[Id_Personne]:[Age]],4)</f>
        <v>40</v>
      </c>
      <c r="G2014" t="s">
        <v>27</v>
      </c>
      <c r="H2014" t="s">
        <v>26</v>
      </c>
      <c r="I2014" t="s">
        <v>14553</v>
      </c>
      <c r="J2014">
        <v>1</v>
      </c>
      <c r="K2014">
        <v>34</v>
      </c>
      <c r="M2014">
        <v>72</v>
      </c>
      <c r="O2014" t="str">
        <f>IF(Tableau__3_Déplacements_2[[#This Row],[Ori]]=Tableau__3_Déplacements_2[[#This Row],[Des]],"local","metro")</f>
        <v>metro</v>
      </c>
      <c r="P2014">
        <v>15</v>
      </c>
      <c r="Q2014">
        <v>15</v>
      </c>
      <c r="R2014">
        <v>0</v>
      </c>
      <c r="S2014">
        <v>15</v>
      </c>
      <c r="T2014">
        <v>45</v>
      </c>
      <c r="U2014" t="s">
        <v>1095</v>
      </c>
      <c r="V2014">
        <v>8</v>
      </c>
      <c r="W2014">
        <v>400</v>
      </c>
      <c r="X2014">
        <v>5</v>
      </c>
      <c r="Y2014">
        <v>796.93146788990828</v>
      </c>
      <c r="Z2014" s="1">
        <v>0</v>
      </c>
      <c r="AA2014" s="1"/>
    </row>
    <row r="2015" spans="1:27" x14ac:dyDescent="0.35">
      <c r="A2015">
        <v>1210</v>
      </c>
      <c r="B2015" t="e">
        <f>VLOOKUP(Tableau__3_Déplacements_2[[#This Row],[Id_Menage]],[2]Ménages!$A$2:$AD$1503,32)</f>
        <v>#REF!</v>
      </c>
      <c r="C2015" t="s">
        <v>16</v>
      </c>
      <c r="D2015" t="s">
        <v>14552</v>
      </c>
      <c r="E2015">
        <f>VLOOKUP(Tableau__3_Déplacements_2[[#This Row],[Id_Personne]],[1]!Tableau__2_Personnes_1[[Id_Personne]:[Age]],2)</f>
        <v>1</v>
      </c>
      <c r="F2015">
        <f>VLOOKUP(Tableau__3_Déplacements_2[[#This Row],[Id_Personne]],[1]!Tableau__2_Personnes_1[[Id_Personne]:[Age]],4)</f>
        <v>40</v>
      </c>
      <c r="G2015" t="s">
        <v>13</v>
      </c>
      <c r="H2015" t="s">
        <v>22</v>
      </c>
      <c r="I2015" t="s">
        <v>14551</v>
      </c>
      <c r="J2015">
        <v>1</v>
      </c>
      <c r="K2015">
        <v>34</v>
      </c>
      <c r="M2015">
        <v>34</v>
      </c>
      <c r="O2015" t="str">
        <f>IF(Tableau__3_Déplacements_2[[#This Row],[Ori]]=Tableau__3_Déplacements_2[[#This Row],[Des]],"local","metro")</f>
        <v>local</v>
      </c>
      <c r="P2015">
        <v>3</v>
      </c>
      <c r="Q2015">
        <v>11</v>
      </c>
      <c r="R2015">
        <v>30</v>
      </c>
      <c r="S2015">
        <v>12</v>
      </c>
      <c r="T2015">
        <v>0</v>
      </c>
      <c r="U2015" t="s">
        <v>30</v>
      </c>
      <c r="V2015">
        <v>8</v>
      </c>
      <c r="W2015">
        <v>250</v>
      </c>
      <c r="X2015">
        <v>1</v>
      </c>
      <c r="Y2015">
        <v>796.93146788990828</v>
      </c>
      <c r="Z2015" s="1">
        <v>-1</v>
      </c>
      <c r="AA2015" s="1"/>
    </row>
    <row r="2016" spans="1:27" x14ac:dyDescent="0.35">
      <c r="A2016">
        <v>1210</v>
      </c>
      <c r="B2016" t="e">
        <f>VLOOKUP(Tableau__3_Déplacements_2[[#This Row],[Id_Menage]],[2]Ménages!$A$2:$AD$1503,32)</f>
        <v>#REF!</v>
      </c>
      <c r="C2016" t="s">
        <v>11</v>
      </c>
      <c r="D2016" t="s">
        <v>14547</v>
      </c>
      <c r="E2016">
        <f>VLOOKUP(Tableau__3_Déplacements_2[[#This Row],[Id_Personne]],[1]!Tableau__2_Personnes_1[[Id_Personne]:[Age]],2)</f>
        <v>2</v>
      </c>
      <c r="F2016">
        <f>VLOOKUP(Tableau__3_Déplacements_2[[#This Row],[Id_Personne]],[1]!Tableau__2_Personnes_1[[Id_Personne]:[Age]],4)</f>
        <v>35</v>
      </c>
      <c r="G2016" t="s">
        <v>0</v>
      </c>
      <c r="H2016" t="s">
        <v>7</v>
      </c>
      <c r="I2016" t="s">
        <v>14550</v>
      </c>
      <c r="J2016">
        <v>1</v>
      </c>
      <c r="K2016">
        <v>72</v>
      </c>
      <c r="M2016">
        <v>34</v>
      </c>
      <c r="O2016" t="str">
        <f>IF(Tableau__3_Déplacements_2[[#This Row],[Ori]]=Tableau__3_Déplacements_2[[#This Row],[Des]],"local","metro")</f>
        <v>metro</v>
      </c>
      <c r="P2016">
        <v>3</v>
      </c>
      <c r="Q2016">
        <v>7</v>
      </c>
      <c r="R2016">
        <v>0</v>
      </c>
      <c r="S2016">
        <v>7</v>
      </c>
      <c r="T2016">
        <v>30</v>
      </c>
      <c r="U2016" t="s">
        <v>1095</v>
      </c>
      <c r="V2016">
        <v>8</v>
      </c>
      <c r="W2016">
        <v>400</v>
      </c>
      <c r="X2016">
        <v>5</v>
      </c>
      <c r="Y2016">
        <v>796.93146788990828</v>
      </c>
      <c r="Z2016" s="1">
        <v>0</v>
      </c>
      <c r="AA2016" s="1"/>
    </row>
    <row r="2017" spans="1:27" x14ac:dyDescent="0.35">
      <c r="A2017">
        <v>1210</v>
      </c>
      <c r="B2017" t="e">
        <f>VLOOKUP(Tableau__3_Déplacements_2[[#This Row],[Id_Menage]],[2]Ménages!$A$2:$AD$1503,32)</f>
        <v>#REF!</v>
      </c>
      <c r="C2017" t="s">
        <v>11</v>
      </c>
      <c r="D2017" t="s">
        <v>14547</v>
      </c>
      <c r="E2017">
        <f>VLOOKUP(Tableau__3_Déplacements_2[[#This Row],[Id_Personne]],[1]!Tableau__2_Personnes_1[[Id_Personne]:[Age]],2)</f>
        <v>2</v>
      </c>
      <c r="F2017">
        <f>VLOOKUP(Tableau__3_Déplacements_2[[#This Row],[Id_Personne]],[1]!Tableau__2_Personnes_1[[Id_Personne]:[Age]],4)</f>
        <v>35</v>
      </c>
      <c r="G2017" t="s">
        <v>27</v>
      </c>
      <c r="H2017" t="s">
        <v>26</v>
      </c>
      <c r="I2017" t="s">
        <v>14549</v>
      </c>
      <c r="J2017">
        <v>1</v>
      </c>
      <c r="K2017">
        <v>34</v>
      </c>
      <c r="M2017">
        <v>72</v>
      </c>
      <c r="O2017" t="str">
        <f>IF(Tableau__3_Déplacements_2[[#This Row],[Ori]]=Tableau__3_Déplacements_2[[#This Row],[Des]],"local","metro")</f>
        <v>metro</v>
      </c>
      <c r="P2017">
        <v>15</v>
      </c>
      <c r="Q2017">
        <v>15</v>
      </c>
      <c r="R2017">
        <v>0</v>
      </c>
      <c r="S2017">
        <v>15</v>
      </c>
      <c r="T2017">
        <v>45</v>
      </c>
      <c r="U2017" t="s">
        <v>1095</v>
      </c>
      <c r="V2017">
        <v>8</v>
      </c>
      <c r="W2017">
        <v>400</v>
      </c>
      <c r="X2017">
        <v>5</v>
      </c>
      <c r="Y2017">
        <v>796.93146788990828</v>
      </c>
      <c r="Z2017" s="1">
        <v>0</v>
      </c>
      <c r="AA2017" s="1"/>
    </row>
    <row r="2018" spans="1:27" x14ac:dyDescent="0.35">
      <c r="A2018">
        <v>1210</v>
      </c>
      <c r="B2018" t="e">
        <f>VLOOKUP(Tableau__3_Déplacements_2[[#This Row],[Id_Menage]],[2]Ménages!$A$2:$AD$1503,32)</f>
        <v>#REF!</v>
      </c>
      <c r="C2018" t="s">
        <v>11</v>
      </c>
      <c r="D2018" t="s">
        <v>14547</v>
      </c>
      <c r="E2018">
        <f>VLOOKUP(Tableau__3_Déplacements_2[[#This Row],[Id_Personne]],[1]!Tableau__2_Personnes_1[[Id_Personne]:[Age]],2)</f>
        <v>2</v>
      </c>
      <c r="F2018">
        <f>VLOOKUP(Tableau__3_Déplacements_2[[#This Row],[Id_Personne]],[1]!Tableau__2_Personnes_1[[Id_Personne]:[Age]],4)</f>
        <v>35</v>
      </c>
      <c r="G2018" t="s">
        <v>3</v>
      </c>
      <c r="H2018" t="s">
        <v>2</v>
      </c>
      <c r="I2018" t="s">
        <v>14548</v>
      </c>
      <c r="J2018">
        <v>1</v>
      </c>
      <c r="K2018">
        <v>34</v>
      </c>
      <c r="M2018">
        <v>34</v>
      </c>
      <c r="O2018" t="str">
        <f>IF(Tableau__3_Déplacements_2[[#This Row],[Ori]]=Tableau__3_Déplacements_2[[#This Row],[Des]],"local","metro")</f>
        <v>local</v>
      </c>
      <c r="P2018">
        <v>12</v>
      </c>
      <c r="Q2018">
        <v>12</v>
      </c>
      <c r="R2018">
        <v>0</v>
      </c>
      <c r="S2018">
        <v>12</v>
      </c>
      <c r="T2018">
        <v>15</v>
      </c>
      <c r="U2018" t="s">
        <v>0</v>
      </c>
      <c r="V2018">
        <v>1</v>
      </c>
      <c r="W2018">
        <v>0</v>
      </c>
      <c r="X2018">
        <v>5</v>
      </c>
      <c r="Y2018">
        <v>796.93146788990828</v>
      </c>
      <c r="Z2018" s="1">
        <v>0</v>
      </c>
      <c r="AA2018" s="1"/>
    </row>
    <row r="2019" spans="1:27" x14ac:dyDescent="0.35">
      <c r="A2019">
        <v>1210</v>
      </c>
      <c r="B2019" t="e">
        <f>VLOOKUP(Tableau__3_Déplacements_2[[#This Row],[Id_Menage]],[2]Ménages!$A$2:$AD$1503,32)</f>
        <v>#REF!</v>
      </c>
      <c r="C2019" t="s">
        <v>11</v>
      </c>
      <c r="D2019" t="s">
        <v>14547</v>
      </c>
      <c r="E2019">
        <f>VLOOKUP(Tableau__3_Déplacements_2[[#This Row],[Id_Personne]],[1]!Tableau__2_Personnes_1[[Id_Personne]:[Age]],2)</f>
        <v>2</v>
      </c>
      <c r="F2019">
        <f>VLOOKUP(Tableau__3_Déplacements_2[[#This Row],[Id_Personne]],[1]!Tableau__2_Personnes_1[[Id_Personne]:[Age]],4)</f>
        <v>35</v>
      </c>
      <c r="G2019" t="s">
        <v>13</v>
      </c>
      <c r="H2019" t="s">
        <v>22</v>
      </c>
      <c r="I2019" t="s">
        <v>14546</v>
      </c>
      <c r="J2019">
        <v>1</v>
      </c>
      <c r="K2019">
        <v>34</v>
      </c>
      <c r="M2019">
        <v>34</v>
      </c>
      <c r="O2019" t="str">
        <f>IF(Tableau__3_Déplacements_2[[#This Row],[Ori]]=Tableau__3_Déplacements_2[[#This Row],[Des]],"local","metro")</f>
        <v>local</v>
      </c>
      <c r="P2019">
        <v>12</v>
      </c>
      <c r="Q2019">
        <v>12</v>
      </c>
      <c r="R2019">
        <v>30</v>
      </c>
      <c r="S2019">
        <v>12</v>
      </c>
      <c r="T2019">
        <v>45</v>
      </c>
      <c r="U2019" t="s">
        <v>0</v>
      </c>
      <c r="V2019">
        <v>1</v>
      </c>
      <c r="W2019">
        <v>0</v>
      </c>
      <c r="X2019">
        <v>5</v>
      </c>
      <c r="Y2019">
        <v>796.93146788990828</v>
      </c>
      <c r="Z2019" s="1">
        <v>-1</v>
      </c>
      <c r="AA2019" s="1"/>
    </row>
    <row r="2020" spans="1:27" x14ac:dyDescent="0.35">
      <c r="A2020">
        <v>1210</v>
      </c>
      <c r="B2020" t="e">
        <f>VLOOKUP(Tableau__3_Déplacements_2[[#This Row],[Id_Menage]],[2]Ménages!$A$2:$AD$1503,32)</f>
        <v>#REF!</v>
      </c>
      <c r="C2020" t="s">
        <v>409</v>
      </c>
      <c r="D2020" t="s">
        <v>14544</v>
      </c>
      <c r="E2020">
        <f>VLOOKUP(Tableau__3_Déplacements_2[[#This Row],[Id_Personne]],[1]!Tableau__2_Personnes_1[[Id_Personne]:[Age]],2)</f>
        <v>2</v>
      </c>
      <c r="F2020">
        <f>VLOOKUP(Tableau__3_Déplacements_2[[#This Row],[Id_Personne]],[1]!Tableau__2_Personnes_1[[Id_Personne]:[Age]],4)</f>
        <v>10</v>
      </c>
      <c r="G2020" t="s">
        <v>0</v>
      </c>
      <c r="H2020" t="s">
        <v>7</v>
      </c>
      <c r="I2020" t="s">
        <v>14545</v>
      </c>
      <c r="J2020">
        <v>1</v>
      </c>
      <c r="K2020">
        <v>72</v>
      </c>
      <c r="M2020">
        <v>72</v>
      </c>
      <c r="O2020" t="str">
        <f>IF(Tableau__3_Déplacements_2[[#This Row],[Ori]]=Tableau__3_Déplacements_2[[#This Row],[Des]],"local","metro")</f>
        <v>local</v>
      </c>
      <c r="P2020">
        <v>7</v>
      </c>
      <c r="Q2020">
        <v>9</v>
      </c>
      <c r="R2020">
        <v>0</v>
      </c>
      <c r="S2020">
        <v>9</v>
      </c>
      <c r="T2020">
        <v>15</v>
      </c>
      <c r="U2020" t="s">
        <v>0</v>
      </c>
      <c r="V2020">
        <v>1</v>
      </c>
      <c r="W2020">
        <v>0</v>
      </c>
      <c r="X2020">
        <v>6</v>
      </c>
      <c r="Y2020">
        <v>796.93146788990828</v>
      </c>
      <c r="Z2020" s="1">
        <v>0</v>
      </c>
      <c r="AA2020" s="1"/>
    </row>
    <row r="2021" spans="1:27" x14ac:dyDescent="0.35">
      <c r="A2021">
        <v>1210</v>
      </c>
      <c r="B2021" t="e">
        <f>VLOOKUP(Tableau__3_Déplacements_2[[#This Row],[Id_Menage]],[2]Ménages!$A$2:$AD$1503,32)</f>
        <v>#REF!</v>
      </c>
      <c r="C2021" t="s">
        <v>409</v>
      </c>
      <c r="D2021" t="s">
        <v>14544</v>
      </c>
      <c r="E2021">
        <f>VLOOKUP(Tableau__3_Déplacements_2[[#This Row],[Id_Personne]],[1]!Tableau__2_Personnes_1[[Id_Personne]:[Age]],2)</f>
        <v>2</v>
      </c>
      <c r="F2021">
        <f>VLOOKUP(Tableau__3_Déplacements_2[[#This Row],[Id_Personne]],[1]!Tableau__2_Personnes_1[[Id_Personne]:[Age]],4)</f>
        <v>10</v>
      </c>
      <c r="G2021" t="s">
        <v>3</v>
      </c>
      <c r="H2021" t="s">
        <v>2</v>
      </c>
      <c r="I2021" t="s">
        <v>14543</v>
      </c>
      <c r="J2021">
        <v>1</v>
      </c>
      <c r="K2021">
        <v>72</v>
      </c>
      <c r="M2021">
        <v>72</v>
      </c>
      <c r="O2021" t="str">
        <f>IF(Tableau__3_Déplacements_2[[#This Row],[Ori]]=Tableau__3_Déplacements_2[[#This Row],[Des]],"local","metro")</f>
        <v>local</v>
      </c>
      <c r="P2021">
        <v>15</v>
      </c>
      <c r="Q2021">
        <v>9</v>
      </c>
      <c r="R2021">
        <v>0</v>
      </c>
      <c r="S2021">
        <v>9</v>
      </c>
      <c r="T2021">
        <v>30</v>
      </c>
      <c r="U2021" t="s">
        <v>0</v>
      </c>
      <c r="V2021">
        <v>1</v>
      </c>
      <c r="W2021">
        <v>0</v>
      </c>
      <c r="X2021">
        <v>6</v>
      </c>
      <c r="Y2021">
        <v>796.93146788990828</v>
      </c>
      <c r="Z2021" s="1">
        <v>0</v>
      </c>
      <c r="AA2021" s="1"/>
    </row>
    <row r="2022" spans="1:27" x14ac:dyDescent="0.35">
      <c r="A2022">
        <v>1211</v>
      </c>
      <c r="B2022" t="e">
        <f>VLOOKUP(Tableau__3_Déplacements_2[[#This Row],[Id_Menage]],[2]Ménages!$A$2:$AD$1503,32)</f>
        <v>#REF!</v>
      </c>
      <c r="C2022" t="s">
        <v>16</v>
      </c>
      <c r="D2022" t="s">
        <v>14541</v>
      </c>
      <c r="E2022">
        <f>VLOOKUP(Tableau__3_Déplacements_2[[#This Row],[Id_Personne]],[1]!Tableau__2_Personnes_1[[Id_Personne]:[Age]],2)</f>
        <v>2</v>
      </c>
      <c r="F2022">
        <f>VLOOKUP(Tableau__3_Déplacements_2[[#This Row],[Id_Personne]],[1]!Tableau__2_Personnes_1[[Id_Personne]:[Age]],4)</f>
        <v>35</v>
      </c>
      <c r="G2022" t="s">
        <v>0</v>
      </c>
      <c r="H2022" t="s">
        <v>7</v>
      </c>
      <c r="I2022" t="s">
        <v>14542</v>
      </c>
      <c r="J2022">
        <v>1</v>
      </c>
      <c r="K2022">
        <v>72</v>
      </c>
      <c r="M2022">
        <v>72</v>
      </c>
      <c r="O2022" t="str">
        <f>IF(Tableau__3_Déplacements_2[[#This Row],[Ori]]=Tableau__3_Déplacements_2[[#This Row],[Des]],"local","metro")</f>
        <v>local</v>
      </c>
      <c r="P2022">
        <v>5</v>
      </c>
      <c r="Q2022">
        <v>9</v>
      </c>
      <c r="R2022">
        <v>0</v>
      </c>
      <c r="S2022">
        <v>9</v>
      </c>
      <c r="T2022">
        <v>15</v>
      </c>
      <c r="U2022" t="s">
        <v>0</v>
      </c>
      <c r="V2022">
        <v>1</v>
      </c>
      <c r="W2022">
        <v>0</v>
      </c>
      <c r="X2022">
        <v>6</v>
      </c>
      <c r="Y2022">
        <v>796.93146788990828</v>
      </c>
      <c r="Z2022" s="1">
        <v>0</v>
      </c>
      <c r="AA2022" s="1"/>
    </row>
    <row r="2023" spans="1:27" x14ac:dyDescent="0.35">
      <c r="A2023">
        <v>1211</v>
      </c>
      <c r="B2023" t="e">
        <f>VLOOKUP(Tableau__3_Déplacements_2[[#This Row],[Id_Menage]],[2]Ménages!$A$2:$AD$1503,32)</f>
        <v>#REF!</v>
      </c>
      <c r="C2023" t="s">
        <v>16</v>
      </c>
      <c r="D2023" t="s">
        <v>14541</v>
      </c>
      <c r="E2023">
        <f>VLOOKUP(Tableau__3_Déplacements_2[[#This Row],[Id_Personne]],[1]!Tableau__2_Personnes_1[[Id_Personne]:[Age]],2)</f>
        <v>2</v>
      </c>
      <c r="F2023">
        <f>VLOOKUP(Tableau__3_Déplacements_2[[#This Row],[Id_Personne]],[1]!Tableau__2_Personnes_1[[Id_Personne]:[Age]],4)</f>
        <v>35</v>
      </c>
      <c r="G2023" t="s">
        <v>3</v>
      </c>
      <c r="H2023" t="s">
        <v>2</v>
      </c>
      <c r="I2023" t="s">
        <v>14540</v>
      </c>
      <c r="J2023">
        <v>1</v>
      </c>
      <c r="K2023">
        <v>72</v>
      </c>
      <c r="M2023">
        <v>72</v>
      </c>
      <c r="O2023" t="str">
        <f>IF(Tableau__3_Déplacements_2[[#This Row],[Ori]]=Tableau__3_Déplacements_2[[#This Row],[Des]],"local","metro")</f>
        <v>local</v>
      </c>
      <c r="P2023">
        <v>15</v>
      </c>
      <c r="Q2023">
        <v>10</v>
      </c>
      <c r="R2023">
        <v>0</v>
      </c>
      <c r="S2023">
        <v>10</v>
      </c>
      <c r="T2023">
        <v>30</v>
      </c>
      <c r="U2023" t="s">
        <v>0</v>
      </c>
      <c r="V2023">
        <v>1</v>
      </c>
      <c r="W2023">
        <v>0</v>
      </c>
      <c r="X2023">
        <v>6</v>
      </c>
      <c r="Y2023">
        <v>796.93146788990828</v>
      </c>
      <c r="Z2023" s="1">
        <v>0</v>
      </c>
      <c r="AA2023" s="1"/>
    </row>
    <row r="2024" spans="1:27" x14ac:dyDescent="0.35">
      <c r="A2024">
        <v>1211</v>
      </c>
      <c r="B2024" t="e">
        <f>VLOOKUP(Tableau__3_Déplacements_2[[#This Row],[Id_Menage]],[2]Ménages!$A$2:$AD$1503,32)</f>
        <v>#REF!</v>
      </c>
      <c r="C2024" t="s">
        <v>11</v>
      </c>
      <c r="D2024" t="s">
        <v>14538</v>
      </c>
      <c r="E2024">
        <f>VLOOKUP(Tableau__3_Déplacements_2[[#This Row],[Id_Personne]],[1]!Tableau__2_Personnes_1[[Id_Personne]:[Age]],2)</f>
        <v>2</v>
      </c>
      <c r="F2024">
        <f>VLOOKUP(Tableau__3_Déplacements_2[[#This Row],[Id_Personne]],[1]!Tableau__2_Personnes_1[[Id_Personne]:[Age]],4)</f>
        <v>30</v>
      </c>
      <c r="G2024" t="s">
        <v>0</v>
      </c>
      <c r="H2024" t="s">
        <v>7</v>
      </c>
      <c r="I2024" t="s">
        <v>14539</v>
      </c>
      <c r="J2024">
        <v>1</v>
      </c>
      <c r="K2024">
        <v>72</v>
      </c>
      <c r="M2024">
        <v>72</v>
      </c>
      <c r="O2024" t="str">
        <f>IF(Tableau__3_Déplacements_2[[#This Row],[Ori]]=Tableau__3_Déplacements_2[[#This Row],[Des]],"local","metro")</f>
        <v>local</v>
      </c>
      <c r="P2024">
        <v>5</v>
      </c>
      <c r="Q2024">
        <v>9</v>
      </c>
      <c r="R2024">
        <v>0</v>
      </c>
      <c r="S2024">
        <v>9</v>
      </c>
      <c r="T2024">
        <v>45</v>
      </c>
      <c r="U2024" t="s">
        <v>0</v>
      </c>
      <c r="V2024">
        <v>1</v>
      </c>
      <c r="W2024">
        <v>0</v>
      </c>
      <c r="X2024">
        <v>6</v>
      </c>
      <c r="Y2024">
        <v>796.93146788990828</v>
      </c>
      <c r="Z2024" s="1">
        <v>0</v>
      </c>
      <c r="AA2024" s="1"/>
    </row>
    <row r="2025" spans="1:27" x14ac:dyDescent="0.35">
      <c r="A2025">
        <v>1211</v>
      </c>
      <c r="B2025" t="e">
        <f>VLOOKUP(Tableau__3_Déplacements_2[[#This Row],[Id_Menage]],[2]Ménages!$A$2:$AD$1503,32)</f>
        <v>#REF!</v>
      </c>
      <c r="C2025" t="s">
        <v>11</v>
      </c>
      <c r="D2025" t="s">
        <v>14538</v>
      </c>
      <c r="E2025">
        <f>VLOOKUP(Tableau__3_Déplacements_2[[#This Row],[Id_Personne]],[1]!Tableau__2_Personnes_1[[Id_Personne]:[Age]],2)</f>
        <v>2</v>
      </c>
      <c r="F2025">
        <f>VLOOKUP(Tableau__3_Déplacements_2[[#This Row],[Id_Personne]],[1]!Tableau__2_Personnes_1[[Id_Personne]:[Age]],4)</f>
        <v>30</v>
      </c>
      <c r="G2025" t="s">
        <v>3</v>
      </c>
      <c r="H2025" t="s">
        <v>2</v>
      </c>
      <c r="I2025" t="s">
        <v>14537</v>
      </c>
      <c r="J2025">
        <v>1</v>
      </c>
      <c r="K2025">
        <v>72</v>
      </c>
      <c r="M2025">
        <v>72</v>
      </c>
      <c r="O2025" t="str">
        <f>IF(Tableau__3_Déplacements_2[[#This Row],[Ori]]=Tableau__3_Déplacements_2[[#This Row],[Des]],"local","metro")</f>
        <v>local</v>
      </c>
      <c r="P2025">
        <v>15</v>
      </c>
      <c r="Q2025">
        <v>10</v>
      </c>
      <c r="R2025">
        <v>0</v>
      </c>
      <c r="S2025">
        <v>10</v>
      </c>
      <c r="T2025">
        <v>30</v>
      </c>
      <c r="U2025" t="s">
        <v>0</v>
      </c>
      <c r="V2025">
        <v>1</v>
      </c>
      <c r="W2025">
        <v>0</v>
      </c>
      <c r="X2025">
        <v>6</v>
      </c>
      <c r="Y2025">
        <v>796.93146788990828</v>
      </c>
      <c r="Z2025" s="1">
        <v>0</v>
      </c>
      <c r="AA2025" s="1"/>
    </row>
    <row r="2026" spans="1:27" x14ac:dyDescent="0.35">
      <c r="A2026">
        <v>1211</v>
      </c>
      <c r="B2026" t="e">
        <f>VLOOKUP(Tableau__3_Déplacements_2[[#This Row],[Id_Menage]],[2]Ménages!$A$2:$AD$1503,32)</f>
        <v>#REF!</v>
      </c>
      <c r="C2026" t="s">
        <v>5</v>
      </c>
      <c r="D2026" t="s">
        <v>14533</v>
      </c>
      <c r="E2026">
        <f>VLOOKUP(Tableau__3_Déplacements_2[[#This Row],[Id_Personne]],[1]!Tableau__2_Personnes_1[[Id_Personne]:[Age]],2)</f>
        <v>2</v>
      </c>
      <c r="F2026">
        <f>VLOOKUP(Tableau__3_Déplacements_2[[#This Row],[Id_Personne]],[1]!Tableau__2_Personnes_1[[Id_Personne]:[Age]],4)</f>
        <v>16</v>
      </c>
      <c r="G2026" t="s">
        <v>27</v>
      </c>
      <c r="H2026" t="s">
        <v>26</v>
      </c>
      <c r="I2026" t="s">
        <v>14536</v>
      </c>
      <c r="J2026">
        <v>1</v>
      </c>
      <c r="K2026">
        <v>72</v>
      </c>
      <c r="M2026">
        <v>72</v>
      </c>
      <c r="O2026" t="str">
        <f>IF(Tableau__3_Déplacements_2[[#This Row],[Ori]]=Tableau__3_Déplacements_2[[#This Row],[Des]],"local","metro")</f>
        <v>local</v>
      </c>
      <c r="P2026">
        <v>15</v>
      </c>
      <c r="Q2026">
        <v>18</v>
      </c>
      <c r="R2026">
        <v>0</v>
      </c>
      <c r="S2026">
        <v>18</v>
      </c>
      <c r="T2026">
        <v>30</v>
      </c>
      <c r="U2026" t="s">
        <v>0</v>
      </c>
      <c r="V2026">
        <v>1</v>
      </c>
      <c r="W2026">
        <v>0</v>
      </c>
      <c r="X2026">
        <v>6</v>
      </c>
      <c r="Y2026">
        <v>796.93146788990828</v>
      </c>
      <c r="Z2026" s="1">
        <v>0</v>
      </c>
      <c r="AA2026" s="1"/>
    </row>
    <row r="2027" spans="1:27" x14ac:dyDescent="0.35">
      <c r="A2027">
        <v>1211</v>
      </c>
      <c r="B2027" t="e">
        <f>VLOOKUP(Tableau__3_Déplacements_2[[#This Row],[Id_Menage]],[2]Ménages!$A$2:$AD$1503,32)</f>
        <v>#REF!</v>
      </c>
      <c r="C2027" t="s">
        <v>5</v>
      </c>
      <c r="D2027" t="s">
        <v>14533</v>
      </c>
      <c r="E2027">
        <f>VLOOKUP(Tableau__3_Déplacements_2[[#This Row],[Id_Personne]],[1]!Tableau__2_Personnes_1[[Id_Personne]:[Age]],2)</f>
        <v>2</v>
      </c>
      <c r="F2027">
        <f>VLOOKUP(Tableau__3_Déplacements_2[[#This Row],[Id_Personne]],[1]!Tableau__2_Personnes_1[[Id_Personne]:[Age]],4)</f>
        <v>16</v>
      </c>
      <c r="G2027" t="s">
        <v>13</v>
      </c>
      <c r="H2027" t="s">
        <v>22</v>
      </c>
      <c r="I2027" t="s">
        <v>14535</v>
      </c>
      <c r="J2027">
        <v>1</v>
      </c>
      <c r="K2027">
        <v>72</v>
      </c>
      <c r="M2027">
        <v>72</v>
      </c>
      <c r="O2027" t="str">
        <f>IF(Tableau__3_Déplacements_2[[#This Row],[Ori]]=Tableau__3_Déplacements_2[[#This Row],[Des]],"local","metro")</f>
        <v>local</v>
      </c>
      <c r="P2027">
        <v>14</v>
      </c>
      <c r="Q2027">
        <v>15</v>
      </c>
      <c r="R2027">
        <v>30</v>
      </c>
      <c r="S2027">
        <v>15</v>
      </c>
      <c r="T2027">
        <v>45</v>
      </c>
      <c r="U2027" t="s">
        <v>0</v>
      </c>
      <c r="V2027">
        <v>1</v>
      </c>
      <c r="W2027">
        <v>0</v>
      </c>
      <c r="X2027">
        <v>6</v>
      </c>
      <c r="Y2027">
        <v>796.93146788990828</v>
      </c>
      <c r="Z2027" s="1">
        <v>-1</v>
      </c>
      <c r="AA2027" s="1"/>
    </row>
    <row r="2028" spans="1:27" x14ac:dyDescent="0.35">
      <c r="A2028">
        <v>1211</v>
      </c>
      <c r="B2028" t="e">
        <f>VLOOKUP(Tableau__3_Déplacements_2[[#This Row],[Id_Menage]],[2]Ménages!$A$2:$AD$1503,32)</f>
        <v>#REF!</v>
      </c>
      <c r="C2028" t="s">
        <v>5</v>
      </c>
      <c r="D2028" t="s">
        <v>14533</v>
      </c>
      <c r="E2028">
        <f>VLOOKUP(Tableau__3_Déplacements_2[[#This Row],[Id_Personne]],[1]!Tableau__2_Personnes_1[[Id_Personne]:[Age]],2)</f>
        <v>2</v>
      </c>
      <c r="F2028">
        <f>VLOOKUP(Tableau__3_Déplacements_2[[#This Row],[Id_Personne]],[1]!Tableau__2_Personnes_1[[Id_Personne]:[Age]],4)</f>
        <v>16</v>
      </c>
      <c r="G2028" t="s">
        <v>0</v>
      </c>
      <c r="H2028" t="s">
        <v>7</v>
      </c>
      <c r="I2028" t="s">
        <v>14534</v>
      </c>
      <c r="J2028">
        <v>1</v>
      </c>
      <c r="K2028">
        <v>72</v>
      </c>
      <c r="M2028">
        <v>72</v>
      </c>
      <c r="O2028" t="str">
        <f>IF(Tableau__3_Déplacements_2[[#This Row],[Ori]]=Tableau__3_Déplacements_2[[#This Row],[Des]],"local","metro")</f>
        <v>local</v>
      </c>
      <c r="P2028">
        <v>7</v>
      </c>
      <c r="Q2028">
        <v>10</v>
      </c>
      <c r="R2028">
        <v>45</v>
      </c>
      <c r="S2028">
        <v>10</v>
      </c>
      <c r="T2028">
        <v>50</v>
      </c>
      <c r="U2028" t="s">
        <v>0</v>
      </c>
      <c r="V2028">
        <v>1</v>
      </c>
      <c r="W2028">
        <v>0</v>
      </c>
      <c r="X2028">
        <v>6</v>
      </c>
      <c r="Y2028">
        <v>796.93146788990828</v>
      </c>
      <c r="Z2028" s="1">
        <v>-1</v>
      </c>
      <c r="AA2028" s="1"/>
    </row>
    <row r="2029" spans="1:27" x14ac:dyDescent="0.35">
      <c r="A2029">
        <v>1211</v>
      </c>
      <c r="B2029" t="e">
        <f>VLOOKUP(Tableau__3_Déplacements_2[[#This Row],[Id_Menage]],[2]Ménages!$A$2:$AD$1503,32)</f>
        <v>#REF!</v>
      </c>
      <c r="C2029" t="s">
        <v>5</v>
      </c>
      <c r="D2029" t="s">
        <v>14533</v>
      </c>
      <c r="E2029">
        <f>VLOOKUP(Tableau__3_Déplacements_2[[#This Row],[Id_Personne]],[1]!Tableau__2_Personnes_1[[Id_Personne]:[Age]],2)</f>
        <v>2</v>
      </c>
      <c r="F2029">
        <f>VLOOKUP(Tableau__3_Déplacements_2[[#This Row],[Id_Personne]],[1]!Tableau__2_Personnes_1[[Id_Personne]:[Age]],4)</f>
        <v>16</v>
      </c>
      <c r="G2029" t="s">
        <v>3</v>
      </c>
      <c r="H2029" t="s">
        <v>2</v>
      </c>
      <c r="I2029" t="s">
        <v>14532</v>
      </c>
      <c r="J2029">
        <v>1</v>
      </c>
      <c r="K2029">
        <v>72</v>
      </c>
      <c r="M2029">
        <v>72</v>
      </c>
      <c r="O2029" t="str">
        <f>IF(Tableau__3_Déplacements_2[[#This Row],[Ori]]=Tableau__3_Déplacements_2[[#This Row],[Des]],"local","metro")</f>
        <v>local</v>
      </c>
      <c r="P2029">
        <v>15</v>
      </c>
      <c r="Q2029">
        <v>11</v>
      </c>
      <c r="R2029">
        <v>15</v>
      </c>
      <c r="S2029">
        <v>11</v>
      </c>
      <c r="T2029">
        <v>20</v>
      </c>
      <c r="U2029" t="s">
        <v>0</v>
      </c>
      <c r="V2029">
        <v>1</v>
      </c>
      <c r="W2029">
        <v>0</v>
      </c>
      <c r="X2029">
        <v>6</v>
      </c>
      <c r="Y2029">
        <v>796.93146788990828</v>
      </c>
      <c r="Z2029" s="1">
        <v>-1</v>
      </c>
      <c r="AA2029" s="1"/>
    </row>
    <row r="2030" spans="1:27" x14ac:dyDescent="0.35">
      <c r="A2030">
        <v>1212</v>
      </c>
      <c r="B2030" t="e">
        <f>VLOOKUP(Tableau__3_Déplacements_2[[#This Row],[Id_Menage]],[2]Ménages!$A$2:$AD$1503,32)</f>
        <v>#REF!</v>
      </c>
      <c r="C2030" t="s">
        <v>16</v>
      </c>
      <c r="D2030" t="s">
        <v>14528</v>
      </c>
      <c r="E2030">
        <f>VLOOKUP(Tableau__3_Déplacements_2[[#This Row],[Id_Personne]],[1]!Tableau__2_Personnes_1[[Id_Personne]:[Age]],2)</f>
        <v>1</v>
      </c>
      <c r="F2030">
        <f>VLOOKUP(Tableau__3_Déplacements_2[[#This Row],[Id_Personne]],[1]!Tableau__2_Personnes_1[[Id_Personne]:[Age]],4)</f>
        <v>29</v>
      </c>
      <c r="G2030" t="s">
        <v>13</v>
      </c>
      <c r="H2030" t="s">
        <v>22</v>
      </c>
      <c r="I2030" t="s">
        <v>14531</v>
      </c>
      <c r="J2030">
        <v>1</v>
      </c>
      <c r="K2030">
        <v>72</v>
      </c>
      <c r="M2030">
        <v>65</v>
      </c>
      <c r="O2030" t="str">
        <f>IF(Tableau__3_Déplacements_2[[#This Row],[Ori]]=Tableau__3_Déplacements_2[[#This Row],[Des]],"local","metro")</f>
        <v>metro</v>
      </c>
      <c r="P2030">
        <v>6</v>
      </c>
      <c r="Q2030">
        <v>10</v>
      </c>
      <c r="R2030">
        <v>0</v>
      </c>
      <c r="S2030">
        <v>10</v>
      </c>
      <c r="T2030">
        <v>15</v>
      </c>
      <c r="U2030" t="s">
        <v>81</v>
      </c>
      <c r="V2030">
        <v>5</v>
      </c>
      <c r="W2030">
        <v>500</v>
      </c>
      <c r="X2030">
        <v>2</v>
      </c>
      <c r="Y2030">
        <v>796.93146788990828</v>
      </c>
      <c r="Z2030" s="1">
        <v>0</v>
      </c>
      <c r="AA2030" s="1"/>
    </row>
    <row r="2031" spans="1:27" x14ac:dyDescent="0.35">
      <c r="A2031">
        <v>1212</v>
      </c>
      <c r="B2031" t="e">
        <f>VLOOKUP(Tableau__3_Déplacements_2[[#This Row],[Id_Menage]],[2]Ménages!$A$2:$AD$1503,32)</f>
        <v>#REF!</v>
      </c>
      <c r="C2031" t="s">
        <v>16</v>
      </c>
      <c r="D2031" t="s">
        <v>14528</v>
      </c>
      <c r="E2031">
        <f>VLOOKUP(Tableau__3_Déplacements_2[[#This Row],[Id_Personne]],[1]!Tableau__2_Personnes_1[[Id_Personne]:[Age]],2)</f>
        <v>1</v>
      </c>
      <c r="F2031">
        <f>VLOOKUP(Tableau__3_Déplacements_2[[#This Row],[Id_Personne]],[1]!Tableau__2_Personnes_1[[Id_Personne]:[Age]],4)</f>
        <v>29</v>
      </c>
      <c r="G2031" t="s">
        <v>0</v>
      </c>
      <c r="H2031" t="s">
        <v>7</v>
      </c>
      <c r="I2031" t="s">
        <v>14530</v>
      </c>
      <c r="J2031">
        <v>1</v>
      </c>
      <c r="K2031">
        <v>72</v>
      </c>
      <c r="M2031">
        <v>72</v>
      </c>
      <c r="O2031" t="str">
        <f>IF(Tableau__3_Déplacements_2[[#This Row],[Ori]]=Tableau__3_Déplacements_2[[#This Row],[Des]],"local","metro")</f>
        <v>local</v>
      </c>
      <c r="P2031">
        <v>12</v>
      </c>
      <c r="Q2031">
        <v>8</v>
      </c>
      <c r="R2031">
        <v>0</v>
      </c>
      <c r="S2031">
        <v>8</v>
      </c>
      <c r="T2031">
        <v>5</v>
      </c>
      <c r="U2031" t="s">
        <v>0</v>
      </c>
      <c r="V2031">
        <v>1</v>
      </c>
      <c r="W2031">
        <v>0</v>
      </c>
      <c r="X2031">
        <v>5</v>
      </c>
      <c r="Y2031">
        <v>796.93146788990828</v>
      </c>
      <c r="Z2031" s="1">
        <v>0</v>
      </c>
      <c r="AA2031" s="1"/>
    </row>
    <row r="2032" spans="1:27" x14ac:dyDescent="0.35">
      <c r="A2032">
        <v>1212</v>
      </c>
      <c r="B2032" t="e">
        <f>VLOOKUP(Tableau__3_Déplacements_2[[#This Row],[Id_Menage]],[2]Ménages!$A$2:$AD$1503,32)</f>
        <v>#REF!</v>
      </c>
      <c r="C2032" t="s">
        <v>16</v>
      </c>
      <c r="D2032" t="s">
        <v>14528</v>
      </c>
      <c r="E2032">
        <f>VLOOKUP(Tableau__3_Déplacements_2[[#This Row],[Id_Personne]],[1]!Tableau__2_Personnes_1[[Id_Personne]:[Age]],2)</f>
        <v>1</v>
      </c>
      <c r="F2032">
        <f>VLOOKUP(Tableau__3_Déplacements_2[[#This Row],[Id_Personne]],[1]!Tableau__2_Personnes_1[[Id_Personne]:[Age]],4)</f>
        <v>29</v>
      </c>
      <c r="G2032" t="s">
        <v>3</v>
      </c>
      <c r="H2032" t="s">
        <v>2</v>
      </c>
      <c r="I2032" t="s">
        <v>14529</v>
      </c>
      <c r="J2032">
        <v>1</v>
      </c>
      <c r="K2032">
        <v>72</v>
      </c>
      <c r="M2032">
        <v>72</v>
      </c>
      <c r="O2032" t="str">
        <f>IF(Tableau__3_Déplacements_2[[#This Row],[Ori]]=Tableau__3_Déplacements_2[[#This Row],[Des]],"local","metro")</f>
        <v>local</v>
      </c>
      <c r="P2032">
        <v>15</v>
      </c>
      <c r="Q2032">
        <v>9</v>
      </c>
      <c r="R2032">
        <v>0</v>
      </c>
      <c r="S2032">
        <v>9</v>
      </c>
      <c r="T2032">
        <v>5</v>
      </c>
      <c r="U2032" t="s">
        <v>0</v>
      </c>
      <c r="V2032">
        <v>1</v>
      </c>
      <c r="W2032">
        <v>0</v>
      </c>
      <c r="X2032">
        <v>6</v>
      </c>
      <c r="Y2032">
        <v>796.93146788990828</v>
      </c>
      <c r="Z2032" s="1">
        <v>0</v>
      </c>
      <c r="AA2032" s="1"/>
    </row>
    <row r="2033" spans="1:27" x14ac:dyDescent="0.35">
      <c r="A2033">
        <v>1212</v>
      </c>
      <c r="B2033" t="e">
        <f>VLOOKUP(Tableau__3_Déplacements_2[[#This Row],[Id_Menage]],[2]Ménages!$A$2:$AD$1503,32)</f>
        <v>#REF!</v>
      </c>
      <c r="C2033" t="s">
        <v>16</v>
      </c>
      <c r="D2033" t="s">
        <v>14528</v>
      </c>
      <c r="E2033">
        <f>VLOOKUP(Tableau__3_Déplacements_2[[#This Row],[Id_Personne]],[1]!Tableau__2_Personnes_1[[Id_Personne]:[Age]],2)</f>
        <v>1</v>
      </c>
      <c r="F2033">
        <f>VLOOKUP(Tableau__3_Déplacements_2[[#This Row],[Id_Personne]],[1]!Tableau__2_Personnes_1[[Id_Personne]:[Age]],4)</f>
        <v>29</v>
      </c>
      <c r="G2033" t="s">
        <v>27</v>
      </c>
      <c r="H2033" t="s">
        <v>26</v>
      </c>
      <c r="I2033" t="s">
        <v>14527</v>
      </c>
      <c r="J2033">
        <v>1</v>
      </c>
      <c r="K2033">
        <v>65</v>
      </c>
      <c r="M2033">
        <v>72</v>
      </c>
      <c r="O2033" t="str">
        <f>IF(Tableau__3_Déplacements_2[[#This Row],[Ori]]=Tableau__3_Déplacements_2[[#This Row],[Des]],"local","metro")</f>
        <v>metro</v>
      </c>
      <c r="P2033">
        <v>15</v>
      </c>
      <c r="Q2033">
        <v>15</v>
      </c>
      <c r="R2033">
        <v>0</v>
      </c>
      <c r="S2033">
        <v>15</v>
      </c>
      <c r="T2033">
        <v>30</v>
      </c>
      <c r="U2033" t="s">
        <v>1095</v>
      </c>
      <c r="V2033">
        <v>8</v>
      </c>
      <c r="W2033">
        <v>300</v>
      </c>
      <c r="X2033">
        <v>2</v>
      </c>
      <c r="Y2033">
        <v>796.93146788990828</v>
      </c>
      <c r="Z2033" s="1">
        <v>0</v>
      </c>
      <c r="AA2033" s="1"/>
    </row>
    <row r="2034" spans="1:27" x14ac:dyDescent="0.35">
      <c r="A2034">
        <v>1212</v>
      </c>
      <c r="B2034" t="e">
        <f>VLOOKUP(Tableau__3_Déplacements_2[[#This Row],[Id_Menage]],[2]Ménages!$A$2:$AD$1503,32)</f>
        <v>#REF!</v>
      </c>
      <c r="C2034" t="s">
        <v>11</v>
      </c>
      <c r="D2034" t="s">
        <v>14523</v>
      </c>
      <c r="E2034">
        <f>VLOOKUP(Tableau__3_Déplacements_2[[#This Row],[Id_Personne]],[1]!Tableau__2_Personnes_1[[Id_Personne]:[Age]],2)</f>
        <v>1</v>
      </c>
      <c r="F2034">
        <f>VLOOKUP(Tableau__3_Déplacements_2[[#This Row],[Id_Personne]],[1]!Tableau__2_Personnes_1[[Id_Personne]:[Age]],4)</f>
        <v>26</v>
      </c>
      <c r="G2034" t="s">
        <v>0</v>
      </c>
      <c r="H2034" t="s">
        <v>7</v>
      </c>
      <c r="I2034" t="s">
        <v>14526</v>
      </c>
      <c r="J2034">
        <v>1</v>
      </c>
      <c r="K2034">
        <v>72</v>
      </c>
      <c r="M2034">
        <v>72</v>
      </c>
      <c r="O2034" t="str">
        <f>IF(Tableau__3_Déplacements_2[[#This Row],[Ori]]=Tableau__3_Déplacements_2[[#This Row],[Des]],"local","metro")</f>
        <v>local</v>
      </c>
      <c r="P2034">
        <v>12</v>
      </c>
      <c r="Q2034">
        <v>8</v>
      </c>
      <c r="R2034">
        <v>0</v>
      </c>
      <c r="S2034">
        <v>8</v>
      </c>
      <c r="T2034">
        <v>5</v>
      </c>
      <c r="U2034" t="s">
        <v>0</v>
      </c>
      <c r="V2034">
        <v>1</v>
      </c>
      <c r="W2034">
        <v>0</v>
      </c>
      <c r="X2034">
        <v>6</v>
      </c>
      <c r="Y2034">
        <v>796.93146788990828</v>
      </c>
      <c r="Z2034" s="1">
        <v>0</v>
      </c>
      <c r="AA2034" s="1"/>
    </row>
    <row r="2035" spans="1:27" x14ac:dyDescent="0.35">
      <c r="A2035">
        <v>1212</v>
      </c>
      <c r="B2035" t="e">
        <f>VLOOKUP(Tableau__3_Déplacements_2[[#This Row],[Id_Menage]],[2]Ménages!$A$2:$AD$1503,32)</f>
        <v>#REF!</v>
      </c>
      <c r="C2035" t="s">
        <v>11</v>
      </c>
      <c r="D2035" t="s">
        <v>14523</v>
      </c>
      <c r="E2035">
        <f>VLOOKUP(Tableau__3_Déplacements_2[[#This Row],[Id_Personne]],[1]!Tableau__2_Personnes_1[[Id_Personne]:[Age]],2)</f>
        <v>1</v>
      </c>
      <c r="F2035">
        <f>VLOOKUP(Tableau__3_Déplacements_2[[#This Row],[Id_Personne]],[1]!Tableau__2_Personnes_1[[Id_Personne]:[Age]],4)</f>
        <v>26</v>
      </c>
      <c r="G2035" t="s">
        <v>3</v>
      </c>
      <c r="H2035" t="s">
        <v>2</v>
      </c>
      <c r="I2035" t="s">
        <v>14525</v>
      </c>
      <c r="J2035">
        <v>1</v>
      </c>
      <c r="K2035">
        <v>72</v>
      </c>
      <c r="M2035">
        <v>72</v>
      </c>
      <c r="O2035" t="str">
        <f>IF(Tableau__3_Déplacements_2[[#This Row],[Ori]]=Tableau__3_Déplacements_2[[#This Row],[Des]],"local","metro")</f>
        <v>local</v>
      </c>
      <c r="P2035">
        <v>15</v>
      </c>
      <c r="Q2035">
        <v>9</v>
      </c>
      <c r="R2035">
        <v>0</v>
      </c>
      <c r="S2035">
        <v>9</v>
      </c>
      <c r="T2035">
        <v>5</v>
      </c>
      <c r="U2035" t="s">
        <v>0</v>
      </c>
      <c r="V2035">
        <v>1</v>
      </c>
      <c r="W2035">
        <v>0</v>
      </c>
      <c r="X2035">
        <v>6</v>
      </c>
      <c r="Y2035">
        <v>796.93146788990828</v>
      </c>
      <c r="Z2035" s="1">
        <v>0</v>
      </c>
      <c r="AA2035" s="1"/>
    </row>
    <row r="2036" spans="1:27" x14ac:dyDescent="0.35">
      <c r="A2036">
        <v>1212</v>
      </c>
      <c r="B2036" t="e">
        <f>VLOOKUP(Tableau__3_Déplacements_2[[#This Row],[Id_Menage]],[2]Ménages!$A$2:$AD$1503,32)</f>
        <v>#REF!</v>
      </c>
      <c r="C2036" t="s">
        <v>11</v>
      </c>
      <c r="D2036" t="s">
        <v>14523</v>
      </c>
      <c r="E2036">
        <f>VLOOKUP(Tableau__3_Déplacements_2[[#This Row],[Id_Personne]],[1]!Tableau__2_Personnes_1[[Id_Personne]:[Age]],2)</f>
        <v>1</v>
      </c>
      <c r="F2036">
        <f>VLOOKUP(Tableau__3_Déplacements_2[[#This Row],[Id_Personne]],[1]!Tableau__2_Personnes_1[[Id_Personne]:[Age]],4)</f>
        <v>26</v>
      </c>
      <c r="G2036" t="s">
        <v>27</v>
      </c>
      <c r="H2036" t="s">
        <v>26</v>
      </c>
      <c r="I2036" t="s">
        <v>14524</v>
      </c>
      <c r="J2036">
        <v>1</v>
      </c>
      <c r="K2036">
        <v>72</v>
      </c>
      <c r="M2036">
        <v>72</v>
      </c>
      <c r="O2036" t="str">
        <f>IF(Tableau__3_Déplacements_2[[#This Row],[Ori]]=Tableau__3_Déplacements_2[[#This Row],[Des]],"local","metro")</f>
        <v>local</v>
      </c>
      <c r="P2036">
        <v>15</v>
      </c>
      <c r="Q2036">
        <v>18</v>
      </c>
      <c r="R2036">
        <v>0</v>
      </c>
      <c r="S2036">
        <v>18</v>
      </c>
      <c r="T2036">
        <v>15</v>
      </c>
      <c r="U2036" t="s">
        <v>0</v>
      </c>
      <c r="V2036">
        <v>1</v>
      </c>
      <c r="W2036">
        <v>0</v>
      </c>
      <c r="X2036">
        <v>6</v>
      </c>
      <c r="Y2036">
        <v>796.93146788990828</v>
      </c>
      <c r="Z2036" s="1">
        <v>0</v>
      </c>
      <c r="AA2036" s="1"/>
    </row>
    <row r="2037" spans="1:27" x14ac:dyDescent="0.35">
      <c r="A2037">
        <v>1212</v>
      </c>
      <c r="B2037" t="e">
        <f>VLOOKUP(Tableau__3_Déplacements_2[[#This Row],[Id_Menage]],[2]Ménages!$A$2:$AD$1503,32)</f>
        <v>#REF!</v>
      </c>
      <c r="C2037" t="s">
        <v>11</v>
      </c>
      <c r="D2037" t="s">
        <v>14523</v>
      </c>
      <c r="E2037">
        <f>VLOOKUP(Tableau__3_Déplacements_2[[#This Row],[Id_Personne]],[1]!Tableau__2_Personnes_1[[Id_Personne]:[Age]],2)</f>
        <v>1</v>
      </c>
      <c r="F2037">
        <f>VLOOKUP(Tableau__3_Déplacements_2[[#This Row],[Id_Personne]],[1]!Tableau__2_Personnes_1[[Id_Personne]:[Age]],4)</f>
        <v>26</v>
      </c>
      <c r="G2037" t="s">
        <v>13</v>
      </c>
      <c r="H2037" t="s">
        <v>22</v>
      </c>
      <c r="I2037" t="s">
        <v>14522</v>
      </c>
      <c r="J2037">
        <v>1</v>
      </c>
      <c r="K2037">
        <v>72</v>
      </c>
      <c r="M2037">
        <v>72</v>
      </c>
      <c r="O2037" t="str">
        <f>IF(Tableau__3_Déplacements_2[[#This Row],[Ori]]=Tableau__3_Déplacements_2[[#This Row],[Des]],"local","metro")</f>
        <v>local</v>
      </c>
      <c r="P2037">
        <v>12</v>
      </c>
      <c r="Q2037">
        <v>15</v>
      </c>
      <c r="R2037">
        <v>30</v>
      </c>
      <c r="S2037">
        <v>15</v>
      </c>
      <c r="T2037">
        <v>33</v>
      </c>
      <c r="U2037" t="s">
        <v>0</v>
      </c>
      <c r="V2037">
        <v>1</v>
      </c>
      <c r="W2037">
        <v>0</v>
      </c>
      <c r="X2037">
        <v>6</v>
      </c>
      <c r="Y2037">
        <v>796.93146788990828</v>
      </c>
      <c r="Z2037" s="1">
        <v>-1</v>
      </c>
      <c r="AA2037" s="1"/>
    </row>
    <row r="2038" spans="1:27" x14ac:dyDescent="0.35">
      <c r="A2038">
        <v>1212</v>
      </c>
      <c r="B2038" t="e">
        <f>VLOOKUP(Tableau__3_Déplacements_2[[#This Row],[Id_Menage]],[2]Ménages!$A$2:$AD$1503,32)</f>
        <v>#REF!</v>
      </c>
      <c r="C2038" t="s">
        <v>5</v>
      </c>
      <c r="D2038" t="s">
        <v>14518</v>
      </c>
      <c r="E2038">
        <f>VLOOKUP(Tableau__3_Déplacements_2[[#This Row],[Id_Personne]],[1]!Tableau__2_Personnes_1[[Id_Personne]:[Age]],2)</f>
        <v>1</v>
      </c>
      <c r="F2038">
        <f>VLOOKUP(Tableau__3_Déplacements_2[[#This Row],[Id_Personne]],[1]!Tableau__2_Personnes_1[[Id_Personne]:[Age]],4)</f>
        <v>20</v>
      </c>
      <c r="G2038" t="s">
        <v>0</v>
      </c>
      <c r="H2038" t="s">
        <v>7</v>
      </c>
      <c r="I2038" t="s">
        <v>14521</v>
      </c>
      <c r="J2038">
        <v>1</v>
      </c>
      <c r="K2038">
        <v>72</v>
      </c>
      <c r="M2038">
        <v>72</v>
      </c>
      <c r="O2038" t="str">
        <f>IF(Tableau__3_Déplacements_2[[#This Row],[Ori]]=Tableau__3_Déplacements_2[[#This Row],[Des]],"local","metro")</f>
        <v>local</v>
      </c>
      <c r="P2038">
        <v>12</v>
      </c>
      <c r="Q2038">
        <v>8</v>
      </c>
      <c r="R2038">
        <v>0</v>
      </c>
      <c r="S2038">
        <v>8</v>
      </c>
      <c r="T2038">
        <v>5</v>
      </c>
      <c r="U2038" t="s">
        <v>0</v>
      </c>
      <c r="V2038">
        <v>1</v>
      </c>
      <c r="W2038">
        <v>0</v>
      </c>
      <c r="X2038">
        <v>6</v>
      </c>
      <c r="Y2038">
        <v>796.93146788990828</v>
      </c>
      <c r="Z2038" s="1">
        <v>0</v>
      </c>
      <c r="AA2038" s="1"/>
    </row>
    <row r="2039" spans="1:27" x14ac:dyDescent="0.35">
      <c r="A2039">
        <v>1212</v>
      </c>
      <c r="B2039" t="e">
        <f>VLOOKUP(Tableau__3_Déplacements_2[[#This Row],[Id_Menage]],[2]Ménages!$A$2:$AD$1503,32)</f>
        <v>#REF!</v>
      </c>
      <c r="C2039" t="s">
        <v>5</v>
      </c>
      <c r="D2039" t="s">
        <v>14518</v>
      </c>
      <c r="E2039">
        <f>VLOOKUP(Tableau__3_Déplacements_2[[#This Row],[Id_Personne]],[1]!Tableau__2_Personnes_1[[Id_Personne]:[Age]],2)</f>
        <v>1</v>
      </c>
      <c r="F2039">
        <f>VLOOKUP(Tableau__3_Déplacements_2[[#This Row],[Id_Personne]],[1]!Tableau__2_Personnes_1[[Id_Personne]:[Age]],4)</f>
        <v>20</v>
      </c>
      <c r="G2039" t="s">
        <v>27</v>
      </c>
      <c r="H2039" t="s">
        <v>26</v>
      </c>
      <c r="I2039" t="s">
        <v>14520</v>
      </c>
      <c r="J2039">
        <v>1</v>
      </c>
      <c r="K2039">
        <v>72</v>
      </c>
      <c r="M2039">
        <v>72</v>
      </c>
      <c r="O2039" t="str">
        <f>IF(Tableau__3_Déplacements_2[[#This Row],[Ori]]=Tableau__3_Déplacements_2[[#This Row],[Des]],"local","metro")</f>
        <v>local</v>
      </c>
      <c r="P2039">
        <v>15</v>
      </c>
      <c r="Q2039">
        <v>18</v>
      </c>
      <c r="R2039">
        <v>0</v>
      </c>
      <c r="S2039">
        <v>18</v>
      </c>
      <c r="T2039">
        <v>15</v>
      </c>
      <c r="U2039" t="s">
        <v>0</v>
      </c>
      <c r="V2039">
        <v>1</v>
      </c>
      <c r="W2039">
        <v>0</v>
      </c>
      <c r="X2039">
        <v>6</v>
      </c>
      <c r="Y2039">
        <v>796.93146788990828</v>
      </c>
      <c r="Z2039" s="1">
        <v>0</v>
      </c>
      <c r="AA2039" s="1"/>
    </row>
    <row r="2040" spans="1:27" x14ac:dyDescent="0.35">
      <c r="A2040">
        <v>1212</v>
      </c>
      <c r="B2040" t="e">
        <f>VLOOKUP(Tableau__3_Déplacements_2[[#This Row],[Id_Menage]],[2]Ménages!$A$2:$AD$1503,32)</f>
        <v>#REF!</v>
      </c>
      <c r="C2040" t="s">
        <v>5</v>
      </c>
      <c r="D2040" t="s">
        <v>14518</v>
      </c>
      <c r="E2040">
        <f>VLOOKUP(Tableau__3_Déplacements_2[[#This Row],[Id_Personne]],[1]!Tableau__2_Personnes_1[[Id_Personne]:[Age]],2)</f>
        <v>1</v>
      </c>
      <c r="F2040">
        <f>VLOOKUP(Tableau__3_Déplacements_2[[#This Row],[Id_Personne]],[1]!Tableau__2_Personnes_1[[Id_Personne]:[Age]],4)</f>
        <v>20</v>
      </c>
      <c r="G2040" t="s">
        <v>3</v>
      </c>
      <c r="H2040" t="s">
        <v>2</v>
      </c>
      <c r="I2040" t="s">
        <v>14519</v>
      </c>
      <c r="J2040">
        <v>1</v>
      </c>
      <c r="K2040">
        <v>72</v>
      </c>
      <c r="M2040">
        <v>72</v>
      </c>
      <c r="O2040" t="str">
        <f>IF(Tableau__3_Déplacements_2[[#This Row],[Ori]]=Tableau__3_Déplacements_2[[#This Row],[Des]],"local","metro")</f>
        <v>local</v>
      </c>
      <c r="P2040">
        <v>15</v>
      </c>
      <c r="Q2040">
        <v>9</v>
      </c>
      <c r="R2040">
        <v>30</v>
      </c>
      <c r="S2040">
        <v>9</v>
      </c>
      <c r="T2040">
        <v>35</v>
      </c>
      <c r="U2040" t="s">
        <v>0</v>
      </c>
      <c r="V2040">
        <v>1</v>
      </c>
      <c r="W2040">
        <v>0</v>
      </c>
      <c r="X2040">
        <v>6</v>
      </c>
      <c r="Y2040">
        <v>796.93146788990828</v>
      </c>
      <c r="Z2040" s="1">
        <v>-1</v>
      </c>
      <c r="AA2040" s="1"/>
    </row>
    <row r="2041" spans="1:27" x14ac:dyDescent="0.35">
      <c r="A2041">
        <v>1212</v>
      </c>
      <c r="B2041" t="e">
        <f>VLOOKUP(Tableau__3_Déplacements_2[[#This Row],[Id_Menage]],[2]Ménages!$A$2:$AD$1503,32)</f>
        <v>#REF!</v>
      </c>
      <c r="C2041" t="s">
        <v>5</v>
      </c>
      <c r="D2041" t="s">
        <v>14518</v>
      </c>
      <c r="E2041">
        <f>VLOOKUP(Tableau__3_Déplacements_2[[#This Row],[Id_Personne]],[1]!Tableau__2_Personnes_1[[Id_Personne]:[Age]],2)</f>
        <v>1</v>
      </c>
      <c r="F2041">
        <f>VLOOKUP(Tableau__3_Déplacements_2[[#This Row],[Id_Personne]],[1]!Tableau__2_Personnes_1[[Id_Personne]:[Age]],4)</f>
        <v>20</v>
      </c>
      <c r="G2041" t="s">
        <v>13</v>
      </c>
      <c r="H2041" t="s">
        <v>22</v>
      </c>
      <c r="I2041" t="s">
        <v>14517</v>
      </c>
      <c r="J2041">
        <v>1</v>
      </c>
      <c r="K2041">
        <v>72</v>
      </c>
      <c r="M2041">
        <v>72</v>
      </c>
      <c r="O2041" t="str">
        <f>IF(Tableau__3_Déplacements_2[[#This Row],[Ori]]=Tableau__3_Déplacements_2[[#This Row],[Des]],"local","metro")</f>
        <v>local</v>
      </c>
      <c r="P2041">
        <v>12</v>
      </c>
      <c r="Q2041">
        <v>15</v>
      </c>
      <c r="R2041">
        <v>30</v>
      </c>
      <c r="S2041">
        <v>15</v>
      </c>
      <c r="T2041">
        <v>33</v>
      </c>
      <c r="U2041" t="s">
        <v>0</v>
      </c>
      <c r="V2041">
        <v>1</v>
      </c>
      <c r="W2041">
        <v>0</v>
      </c>
      <c r="X2041">
        <v>6</v>
      </c>
      <c r="Y2041">
        <v>796.93146788990828</v>
      </c>
      <c r="Z2041" s="1">
        <v>-1</v>
      </c>
      <c r="AA2041" s="1"/>
    </row>
    <row r="2042" spans="1:27" x14ac:dyDescent="0.35">
      <c r="A2042">
        <v>1213</v>
      </c>
      <c r="B2042" t="e">
        <f>VLOOKUP(Tableau__3_Déplacements_2[[#This Row],[Id_Menage]],[2]Ménages!$A$2:$AD$1503,32)</f>
        <v>#REF!</v>
      </c>
      <c r="C2042" t="s">
        <v>16</v>
      </c>
      <c r="D2042" t="s">
        <v>14514</v>
      </c>
      <c r="E2042">
        <f>VLOOKUP(Tableau__3_Déplacements_2[[#This Row],[Id_Personne]],[1]!Tableau__2_Personnes_1[[Id_Personne]:[Age]],2)</f>
        <v>2</v>
      </c>
      <c r="F2042">
        <f>VLOOKUP(Tableau__3_Déplacements_2[[#This Row],[Id_Personne]],[1]!Tableau__2_Personnes_1[[Id_Personne]:[Age]],4)</f>
        <v>30</v>
      </c>
      <c r="G2042" t="s">
        <v>3</v>
      </c>
      <c r="H2042" t="s">
        <v>2</v>
      </c>
      <c r="I2042" t="s">
        <v>14516</v>
      </c>
      <c r="J2042">
        <v>1</v>
      </c>
      <c r="K2042">
        <v>106</v>
      </c>
      <c r="L2042" t="s">
        <v>10964</v>
      </c>
      <c r="M2042">
        <v>29</v>
      </c>
      <c r="O2042" t="str">
        <f>IF(Tableau__3_Déplacements_2[[#This Row],[Ori]]=Tableau__3_Déplacements_2[[#This Row],[Des]],"local","metro")</f>
        <v>metro</v>
      </c>
      <c r="P2042">
        <v>7</v>
      </c>
      <c r="Q2042">
        <v>8</v>
      </c>
      <c r="R2042">
        <v>10</v>
      </c>
      <c r="S2042">
        <v>8</v>
      </c>
      <c r="T2042">
        <v>40</v>
      </c>
      <c r="U2042" t="s">
        <v>81</v>
      </c>
      <c r="V2042">
        <v>5</v>
      </c>
      <c r="W2042">
        <v>200</v>
      </c>
      <c r="X2042">
        <v>1</v>
      </c>
      <c r="Y2042">
        <v>230.47816091954022</v>
      </c>
      <c r="Z2042" s="1">
        <v>-1</v>
      </c>
      <c r="AA2042" s="1"/>
    </row>
    <row r="2043" spans="1:27" x14ac:dyDescent="0.35">
      <c r="A2043">
        <v>1213</v>
      </c>
      <c r="B2043" t="e">
        <f>VLOOKUP(Tableau__3_Déplacements_2[[#This Row],[Id_Menage]],[2]Ménages!$A$2:$AD$1503,32)</f>
        <v>#REF!</v>
      </c>
      <c r="C2043" t="s">
        <v>16</v>
      </c>
      <c r="D2043" t="s">
        <v>14514</v>
      </c>
      <c r="E2043">
        <f>VLOOKUP(Tableau__3_Déplacements_2[[#This Row],[Id_Personne]],[1]!Tableau__2_Personnes_1[[Id_Personne]:[Age]],2)</f>
        <v>2</v>
      </c>
      <c r="F2043">
        <f>VLOOKUP(Tableau__3_Déplacements_2[[#This Row],[Id_Personne]],[1]!Tableau__2_Personnes_1[[Id_Personne]:[Age]],4)</f>
        <v>30</v>
      </c>
      <c r="G2043" t="s">
        <v>0</v>
      </c>
      <c r="H2043" t="s">
        <v>7</v>
      </c>
      <c r="I2043" t="s">
        <v>14515</v>
      </c>
      <c r="J2043">
        <v>1</v>
      </c>
      <c r="K2043">
        <v>105</v>
      </c>
      <c r="M2043">
        <v>106</v>
      </c>
      <c r="N2043" t="s">
        <v>10964</v>
      </c>
      <c r="O2043" t="str">
        <f>IF(Tableau__3_Déplacements_2[[#This Row],[Ori]]=Tableau__3_Déplacements_2[[#This Row],[Des]],"local","metro")</f>
        <v>metro</v>
      </c>
      <c r="P2043">
        <v>11</v>
      </c>
      <c r="Q2043">
        <v>6</v>
      </c>
      <c r="R2043">
        <v>0</v>
      </c>
      <c r="S2043">
        <v>6</v>
      </c>
      <c r="T2043">
        <v>11</v>
      </c>
      <c r="U2043" t="s">
        <v>81</v>
      </c>
      <c r="V2043">
        <v>5</v>
      </c>
      <c r="W2043">
        <v>100</v>
      </c>
      <c r="X2043">
        <v>1</v>
      </c>
      <c r="Y2043">
        <v>230.47816091954022</v>
      </c>
      <c r="Z2043" s="1">
        <v>0</v>
      </c>
      <c r="AA2043" s="1"/>
    </row>
    <row r="2044" spans="1:27" x14ac:dyDescent="0.35">
      <c r="A2044">
        <v>1213</v>
      </c>
      <c r="B2044" t="e">
        <f>VLOOKUP(Tableau__3_Déplacements_2[[#This Row],[Id_Menage]],[2]Ménages!$A$2:$AD$1503,32)</f>
        <v>#REF!</v>
      </c>
      <c r="C2044" t="s">
        <v>16</v>
      </c>
      <c r="D2044" t="s">
        <v>14514</v>
      </c>
      <c r="E2044">
        <f>VLOOKUP(Tableau__3_Déplacements_2[[#This Row],[Id_Personne]],[1]!Tableau__2_Personnes_1[[Id_Personne]:[Age]],2)</f>
        <v>2</v>
      </c>
      <c r="F2044">
        <f>VLOOKUP(Tableau__3_Déplacements_2[[#This Row],[Id_Personne]],[1]!Tableau__2_Personnes_1[[Id_Personne]:[Age]],4)</f>
        <v>30</v>
      </c>
      <c r="G2044" t="s">
        <v>13</v>
      </c>
      <c r="H2044" t="s">
        <v>22</v>
      </c>
      <c r="I2044" t="s">
        <v>14513</v>
      </c>
      <c r="J2044">
        <v>1</v>
      </c>
      <c r="K2044">
        <v>29</v>
      </c>
      <c r="M2044">
        <v>105</v>
      </c>
      <c r="O2044" t="str">
        <f>IF(Tableau__3_Déplacements_2[[#This Row],[Ori]]=Tableau__3_Déplacements_2[[#This Row],[Des]],"local","metro")</f>
        <v>metro</v>
      </c>
      <c r="P2044">
        <v>15</v>
      </c>
      <c r="Q2044">
        <v>13</v>
      </c>
      <c r="R2044">
        <v>0</v>
      </c>
      <c r="S2044">
        <v>13</v>
      </c>
      <c r="T2044">
        <v>30</v>
      </c>
      <c r="U2044" t="s">
        <v>81</v>
      </c>
      <c r="V2044">
        <v>5</v>
      </c>
      <c r="W2044">
        <v>200</v>
      </c>
      <c r="X2044">
        <v>1</v>
      </c>
      <c r="Y2044">
        <v>230.47816091954022</v>
      </c>
      <c r="Z2044" s="1">
        <v>0</v>
      </c>
      <c r="AA2044" s="1"/>
    </row>
    <row r="2045" spans="1:27" x14ac:dyDescent="0.35">
      <c r="A2045">
        <v>1213</v>
      </c>
      <c r="B2045" t="e">
        <f>VLOOKUP(Tableau__3_Déplacements_2[[#This Row],[Id_Menage]],[2]Ménages!$A$2:$AD$1503,32)</f>
        <v>#REF!</v>
      </c>
      <c r="C2045" t="s">
        <v>11</v>
      </c>
      <c r="D2045" t="s">
        <v>14510</v>
      </c>
      <c r="E2045">
        <f>VLOOKUP(Tableau__3_Déplacements_2[[#This Row],[Id_Personne]],[1]!Tableau__2_Personnes_1[[Id_Personne]:[Age]],2)</f>
        <v>1</v>
      </c>
      <c r="F2045">
        <f>VLOOKUP(Tableau__3_Déplacements_2[[#This Row],[Id_Personne]],[1]!Tableau__2_Personnes_1[[Id_Personne]:[Age]],4)</f>
        <v>28</v>
      </c>
      <c r="G2045" t="s">
        <v>3</v>
      </c>
      <c r="H2045" t="s">
        <v>2</v>
      </c>
      <c r="I2045" t="s">
        <v>14512</v>
      </c>
      <c r="J2045">
        <v>1</v>
      </c>
      <c r="K2045">
        <v>106</v>
      </c>
      <c r="L2045" t="s">
        <v>10964</v>
      </c>
      <c r="M2045">
        <v>21</v>
      </c>
      <c r="O2045" t="str">
        <f>IF(Tableau__3_Déplacements_2[[#This Row],[Ori]]=Tableau__3_Déplacements_2[[#This Row],[Des]],"local","metro")</f>
        <v>metro</v>
      </c>
      <c r="P2045">
        <v>14</v>
      </c>
      <c r="Q2045">
        <v>11</v>
      </c>
      <c r="R2045">
        <v>0</v>
      </c>
      <c r="S2045">
        <v>11</v>
      </c>
      <c r="T2045">
        <v>40</v>
      </c>
      <c r="U2045" t="s">
        <v>240</v>
      </c>
      <c r="V2045">
        <v>8</v>
      </c>
      <c r="W2045">
        <v>300</v>
      </c>
      <c r="X2045">
        <v>1</v>
      </c>
      <c r="Y2045">
        <v>230.47816091954022</v>
      </c>
      <c r="Z2045" s="1">
        <v>0</v>
      </c>
      <c r="AA2045" s="1"/>
    </row>
    <row r="2046" spans="1:27" x14ac:dyDescent="0.35">
      <c r="A2046">
        <v>1213</v>
      </c>
      <c r="B2046" t="e">
        <f>VLOOKUP(Tableau__3_Déplacements_2[[#This Row],[Id_Menage]],[2]Ménages!$A$2:$AD$1503,32)</f>
        <v>#REF!</v>
      </c>
      <c r="C2046" t="s">
        <v>11</v>
      </c>
      <c r="D2046" t="s">
        <v>14510</v>
      </c>
      <c r="E2046">
        <f>VLOOKUP(Tableau__3_Déplacements_2[[#This Row],[Id_Personne]],[1]!Tableau__2_Personnes_1[[Id_Personne]:[Age]],2)</f>
        <v>1</v>
      </c>
      <c r="F2046">
        <f>VLOOKUP(Tableau__3_Déplacements_2[[#This Row],[Id_Personne]],[1]!Tableau__2_Personnes_1[[Id_Personne]:[Age]],4)</f>
        <v>28</v>
      </c>
      <c r="G2046" t="s">
        <v>0</v>
      </c>
      <c r="H2046" t="s">
        <v>7</v>
      </c>
      <c r="I2046" t="s">
        <v>14511</v>
      </c>
      <c r="J2046">
        <v>1</v>
      </c>
      <c r="K2046">
        <v>105</v>
      </c>
      <c r="M2046">
        <v>106</v>
      </c>
      <c r="N2046" t="s">
        <v>10964</v>
      </c>
      <c r="O2046" t="str">
        <f>IF(Tableau__3_Déplacements_2[[#This Row],[Ori]]=Tableau__3_Déplacements_2[[#This Row],[Des]],"local","metro")</f>
        <v>metro</v>
      </c>
      <c r="P2046">
        <v>11</v>
      </c>
      <c r="Q2046">
        <v>8</v>
      </c>
      <c r="R2046">
        <v>0</v>
      </c>
      <c r="S2046">
        <v>8</v>
      </c>
      <c r="T2046">
        <v>15</v>
      </c>
      <c r="U2046" t="s">
        <v>81</v>
      </c>
      <c r="V2046">
        <v>5</v>
      </c>
      <c r="W2046">
        <v>100</v>
      </c>
      <c r="X2046">
        <v>1</v>
      </c>
      <c r="Y2046">
        <v>230.47816091954022</v>
      </c>
      <c r="Z2046" s="1">
        <v>0</v>
      </c>
      <c r="AA2046" s="1"/>
    </row>
    <row r="2047" spans="1:27" x14ac:dyDescent="0.35">
      <c r="A2047">
        <v>1213</v>
      </c>
      <c r="B2047" t="e">
        <f>VLOOKUP(Tableau__3_Déplacements_2[[#This Row],[Id_Menage]],[2]Ménages!$A$2:$AD$1503,32)</f>
        <v>#REF!</v>
      </c>
      <c r="C2047" t="s">
        <v>11</v>
      </c>
      <c r="D2047" t="s">
        <v>14510</v>
      </c>
      <c r="E2047">
        <f>VLOOKUP(Tableau__3_Déplacements_2[[#This Row],[Id_Personne]],[1]!Tableau__2_Personnes_1[[Id_Personne]:[Age]],2)</f>
        <v>1</v>
      </c>
      <c r="F2047">
        <f>VLOOKUP(Tableau__3_Déplacements_2[[#This Row],[Id_Personne]],[1]!Tableau__2_Personnes_1[[Id_Personne]:[Age]],4)</f>
        <v>28</v>
      </c>
      <c r="G2047" t="s">
        <v>13</v>
      </c>
      <c r="H2047" t="s">
        <v>22</v>
      </c>
      <c r="I2047" t="s">
        <v>14509</v>
      </c>
      <c r="J2047">
        <v>1</v>
      </c>
      <c r="K2047">
        <v>21</v>
      </c>
      <c r="M2047">
        <v>105</v>
      </c>
      <c r="O2047" t="str">
        <f>IF(Tableau__3_Déplacements_2[[#This Row],[Ori]]=Tableau__3_Déplacements_2[[#This Row],[Des]],"local","metro")</f>
        <v>metro</v>
      </c>
      <c r="P2047">
        <v>15</v>
      </c>
      <c r="Q2047">
        <v>12</v>
      </c>
      <c r="R2047">
        <v>10</v>
      </c>
      <c r="S2047">
        <v>12</v>
      </c>
      <c r="T2047">
        <v>45</v>
      </c>
      <c r="U2047" t="s">
        <v>240</v>
      </c>
      <c r="V2047">
        <v>8</v>
      </c>
      <c r="W2047">
        <v>350</v>
      </c>
      <c r="X2047">
        <v>1</v>
      </c>
      <c r="Y2047">
        <v>230.47816091954022</v>
      </c>
      <c r="Z2047" s="1">
        <v>-1</v>
      </c>
      <c r="AA2047" s="1"/>
    </row>
    <row r="2048" spans="1:27" x14ac:dyDescent="0.35">
      <c r="A2048">
        <v>1213</v>
      </c>
      <c r="B2048" t="e">
        <f>VLOOKUP(Tableau__3_Déplacements_2[[#This Row],[Id_Menage]],[2]Ménages!$A$2:$AD$1503,32)</f>
        <v>#REF!</v>
      </c>
      <c r="C2048" t="s">
        <v>5</v>
      </c>
      <c r="D2048" t="s">
        <v>14507</v>
      </c>
      <c r="E2048">
        <f>VLOOKUP(Tableau__3_Déplacements_2[[#This Row],[Id_Personne]],[1]!Tableau__2_Personnes_1[[Id_Personne]:[Age]],2)</f>
        <v>2</v>
      </c>
      <c r="F2048">
        <f>VLOOKUP(Tableau__3_Déplacements_2[[#This Row],[Id_Personne]],[1]!Tableau__2_Personnes_1[[Id_Personne]:[Age]],4)</f>
        <v>23</v>
      </c>
      <c r="G2048" t="s">
        <v>3</v>
      </c>
      <c r="H2048" t="s">
        <v>2</v>
      </c>
      <c r="I2048" t="s">
        <v>14508</v>
      </c>
      <c r="J2048">
        <v>1</v>
      </c>
      <c r="K2048">
        <v>106</v>
      </c>
      <c r="L2048" t="s">
        <v>10964</v>
      </c>
      <c r="M2048">
        <v>105</v>
      </c>
      <c r="O2048" t="str">
        <f>IF(Tableau__3_Déplacements_2[[#This Row],[Ori]]=Tableau__3_Déplacements_2[[#This Row],[Des]],"local","metro")</f>
        <v>metro</v>
      </c>
      <c r="P2048">
        <v>15</v>
      </c>
      <c r="Q2048">
        <v>16</v>
      </c>
      <c r="R2048">
        <v>0</v>
      </c>
      <c r="S2048">
        <v>16</v>
      </c>
      <c r="T2048">
        <v>15</v>
      </c>
      <c r="U2048" t="s">
        <v>81</v>
      </c>
      <c r="V2048">
        <v>5</v>
      </c>
      <c r="W2048">
        <v>100</v>
      </c>
      <c r="X2048">
        <v>6</v>
      </c>
      <c r="Y2048">
        <v>230.47816091954022</v>
      </c>
      <c r="Z2048" s="1">
        <v>0</v>
      </c>
      <c r="AA2048" s="1"/>
    </row>
    <row r="2049" spans="1:27" x14ac:dyDescent="0.35">
      <c r="A2049">
        <v>1213</v>
      </c>
      <c r="B2049" t="e">
        <f>VLOOKUP(Tableau__3_Déplacements_2[[#This Row],[Id_Menage]],[2]Ménages!$A$2:$AD$1503,32)</f>
        <v>#REF!</v>
      </c>
      <c r="C2049" t="s">
        <v>5</v>
      </c>
      <c r="D2049" t="s">
        <v>14507</v>
      </c>
      <c r="E2049">
        <f>VLOOKUP(Tableau__3_Déplacements_2[[#This Row],[Id_Personne]],[1]!Tableau__2_Personnes_1[[Id_Personne]:[Age]],2)</f>
        <v>2</v>
      </c>
      <c r="F2049">
        <f>VLOOKUP(Tableau__3_Déplacements_2[[#This Row],[Id_Personne]],[1]!Tableau__2_Personnes_1[[Id_Personne]:[Age]],4)</f>
        <v>23</v>
      </c>
      <c r="G2049" t="s">
        <v>0</v>
      </c>
      <c r="H2049" t="s">
        <v>7</v>
      </c>
      <c r="I2049" t="s">
        <v>14506</v>
      </c>
      <c r="J2049">
        <v>1</v>
      </c>
      <c r="K2049">
        <v>105</v>
      </c>
      <c r="M2049">
        <v>106</v>
      </c>
      <c r="N2049" t="s">
        <v>10964</v>
      </c>
      <c r="O2049" t="str">
        <f>IF(Tableau__3_Déplacements_2[[#This Row],[Ori]]=Tableau__3_Déplacements_2[[#This Row],[Des]],"local","metro")</f>
        <v>metro</v>
      </c>
      <c r="P2049">
        <v>12</v>
      </c>
      <c r="Q2049">
        <v>14</v>
      </c>
      <c r="R2049">
        <v>0</v>
      </c>
      <c r="S2049">
        <v>14</v>
      </c>
      <c r="T2049">
        <v>10</v>
      </c>
      <c r="U2049" t="s">
        <v>81</v>
      </c>
      <c r="V2049">
        <v>5</v>
      </c>
      <c r="W2049">
        <v>100</v>
      </c>
      <c r="X2049">
        <v>6</v>
      </c>
      <c r="Y2049">
        <v>230.47816091954022</v>
      </c>
      <c r="Z2049" s="1">
        <v>0</v>
      </c>
      <c r="AA2049" s="1"/>
    </row>
    <row r="2050" spans="1:27" x14ac:dyDescent="0.35">
      <c r="A2050">
        <v>1214</v>
      </c>
      <c r="B2050" t="e">
        <f>VLOOKUP(Tableau__3_Déplacements_2[[#This Row],[Id_Menage]],[2]Ménages!$A$2:$AD$1503,32)</f>
        <v>#REF!</v>
      </c>
      <c r="C2050" t="s">
        <v>16</v>
      </c>
      <c r="D2050" t="s">
        <v>14504</v>
      </c>
      <c r="E2050">
        <f>VLOOKUP(Tableau__3_Déplacements_2[[#This Row],[Id_Personne]],[1]!Tableau__2_Personnes_1[[Id_Personne]:[Age]],2)</f>
        <v>1</v>
      </c>
      <c r="F2050">
        <f>VLOOKUP(Tableau__3_Déplacements_2[[#This Row],[Id_Personne]],[1]!Tableau__2_Personnes_1[[Id_Personne]:[Age]],4)</f>
        <v>34</v>
      </c>
      <c r="G2050" t="s">
        <v>0</v>
      </c>
      <c r="H2050" t="s">
        <v>7</v>
      </c>
      <c r="I2050" t="s">
        <v>14505</v>
      </c>
      <c r="J2050">
        <v>1</v>
      </c>
      <c r="K2050">
        <v>105</v>
      </c>
      <c r="M2050">
        <v>105</v>
      </c>
      <c r="O2050" t="str">
        <f>IF(Tableau__3_Déplacements_2[[#This Row],[Ori]]=Tableau__3_Déplacements_2[[#This Row],[Des]],"local","metro")</f>
        <v>local</v>
      </c>
      <c r="P2050">
        <v>3</v>
      </c>
      <c r="Q2050">
        <v>9</v>
      </c>
      <c r="R2050">
        <v>0</v>
      </c>
      <c r="S2050">
        <v>9</v>
      </c>
      <c r="T2050">
        <v>30</v>
      </c>
      <c r="U2050" t="s">
        <v>240</v>
      </c>
      <c r="V2050">
        <v>8</v>
      </c>
      <c r="W2050">
        <v>10</v>
      </c>
      <c r="X2050">
        <v>2</v>
      </c>
      <c r="Y2050">
        <v>230.47816091954022</v>
      </c>
      <c r="Z2050" s="1">
        <v>0</v>
      </c>
      <c r="AA2050" s="1"/>
    </row>
    <row r="2051" spans="1:27" x14ac:dyDescent="0.35">
      <c r="A2051">
        <v>1214</v>
      </c>
      <c r="B2051" t="e">
        <f>VLOOKUP(Tableau__3_Déplacements_2[[#This Row],[Id_Menage]],[2]Ménages!$A$2:$AD$1503,32)</f>
        <v>#REF!</v>
      </c>
      <c r="C2051" t="s">
        <v>16</v>
      </c>
      <c r="D2051" t="s">
        <v>14504</v>
      </c>
      <c r="E2051">
        <f>VLOOKUP(Tableau__3_Déplacements_2[[#This Row],[Id_Personne]],[1]!Tableau__2_Personnes_1[[Id_Personne]:[Age]],2)</f>
        <v>1</v>
      </c>
      <c r="F2051">
        <f>VLOOKUP(Tableau__3_Déplacements_2[[#This Row],[Id_Personne]],[1]!Tableau__2_Personnes_1[[Id_Personne]:[Age]],4)</f>
        <v>34</v>
      </c>
      <c r="G2051" t="s">
        <v>3</v>
      </c>
      <c r="H2051" t="s">
        <v>2</v>
      </c>
      <c r="I2051" t="s">
        <v>14503</v>
      </c>
      <c r="J2051">
        <v>1</v>
      </c>
      <c r="K2051">
        <v>105</v>
      </c>
      <c r="M2051">
        <v>105</v>
      </c>
      <c r="O2051" t="str">
        <f>IF(Tableau__3_Déplacements_2[[#This Row],[Ori]]=Tableau__3_Déplacements_2[[#This Row],[Des]],"local","metro")</f>
        <v>local</v>
      </c>
      <c r="P2051">
        <v>15</v>
      </c>
      <c r="Q2051">
        <v>15</v>
      </c>
      <c r="R2051">
        <v>0</v>
      </c>
      <c r="S2051">
        <v>15</v>
      </c>
      <c r="T2051">
        <v>45</v>
      </c>
      <c r="U2051" t="s">
        <v>240</v>
      </c>
      <c r="V2051">
        <v>8</v>
      </c>
      <c r="W2051">
        <v>10</v>
      </c>
      <c r="X2051">
        <v>2</v>
      </c>
      <c r="Y2051">
        <v>230.47816091954022</v>
      </c>
      <c r="Z2051" s="1">
        <v>0</v>
      </c>
      <c r="AA2051" s="1"/>
    </row>
    <row r="2052" spans="1:27" x14ac:dyDescent="0.35">
      <c r="A2052">
        <v>1214</v>
      </c>
      <c r="B2052" t="e">
        <f>VLOOKUP(Tableau__3_Déplacements_2[[#This Row],[Id_Menage]],[2]Ménages!$A$2:$AD$1503,32)</f>
        <v>#REF!</v>
      </c>
      <c r="C2052" t="s">
        <v>11</v>
      </c>
      <c r="D2052" t="s">
        <v>14501</v>
      </c>
      <c r="E2052">
        <f>VLOOKUP(Tableau__3_Déplacements_2[[#This Row],[Id_Personne]],[1]!Tableau__2_Personnes_1[[Id_Personne]:[Age]],2)</f>
        <v>1</v>
      </c>
      <c r="F2052">
        <f>VLOOKUP(Tableau__3_Déplacements_2[[#This Row],[Id_Personne]],[1]!Tableau__2_Personnes_1[[Id_Personne]:[Age]],4)</f>
        <v>28</v>
      </c>
      <c r="G2052" t="s">
        <v>0</v>
      </c>
      <c r="H2052" t="s">
        <v>7</v>
      </c>
      <c r="I2052" t="s">
        <v>14502</v>
      </c>
      <c r="J2052">
        <v>1</v>
      </c>
      <c r="K2052">
        <v>105</v>
      </c>
      <c r="M2052">
        <v>83</v>
      </c>
      <c r="O2052" t="str">
        <f>IF(Tableau__3_Déplacements_2[[#This Row],[Ori]]=Tableau__3_Déplacements_2[[#This Row],[Des]],"local","metro")</f>
        <v>metro</v>
      </c>
      <c r="P2052">
        <v>7</v>
      </c>
      <c r="Q2052">
        <v>16</v>
      </c>
      <c r="R2052">
        <v>0</v>
      </c>
      <c r="S2052">
        <v>16</v>
      </c>
      <c r="T2052">
        <v>30</v>
      </c>
      <c r="U2052" t="s">
        <v>0</v>
      </c>
      <c r="V2052">
        <v>1</v>
      </c>
      <c r="W2052">
        <v>0</v>
      </c>
      <c r="X2052">
        <v>5</v>
      </c>
      <c r="Y2052">
        <v>230.47816091954022</v>
      </c>
      <c r="Z2052" s="1">
        <v>0</v>
      </c>
      <c r="AA2052" s="1"/>
    </row>
    <row r="2053" spans="1:27" x14ac:dyDescent="0.35">
      <c r="A2053">
        <v>1214</v>
      </c>
      <c r="B2053" t="e">
        <f>VLOOKUP(Tableau__3_Déplacements_2[[#This Row],[Id_Menage]],[2]Ménages!$A$2:$AD$1503,32)</f>
        <v>#REF!</v>
      </c>
      <c r="C2053" t="s">
        <v>11</v>
      </c>
      <c r="D2053" t="s">
        <v>14501</v>
      </c>
      <c r="E2053">
        <f>VLOOKUP(Tableau__3_Déplacements_2[[#This Row],[Id_Personne]],[1]!Tableau__2_Personnes_1[[Id_Personne]:[Age]],2)</f>
        <v>1</v>
      </c>
      <c r="F2053">
        <f>VLOOKUP(Tableau__3_Déplacements_2[[#This Row],[Id_Personne]],[1]!Tableau__2_Personnes_1[[Id_Personne]:[Age]],4)</f>
        <v>28</v>
      </c>
      <c r="G2053" t="s">
        <v>3</v>
      </c>
      <c r="H2053" t="s">
        <v>2</v>
      </c>
      <c r="I2053" t="s">
        <v>14500</v>
      </c>
      <c r="J2053">
        <v>1</v>
      </c>
      <c r="K2053">
        <v>83</v>
      </c>
      <c r="M2053">
        <v>105</v>
      </c>
      <c r="O2053" t="str">
        <f>IF(Tableau__3_Déplacements_2[[#This Row],[Ori]]=Tableau__3_Déplacements_2[[#This Row],[Des]],"local","metro")</f>
        <v>metro</v>
      </c>
      <c r="P2053">
        <v>15</v>
      </c>
      <c r="Q2053">
        <v>16</v>
      </c>
      <c r="R2053">
        <v>50</v>
      </c>
      <c r="S2053">
        <v>17</v>
      </c>
      <c r="T2053">
        <v>10</v>
      </c>
      <c r="U2053" t="s">
        <v>0</v>
      </c>
      <c r="V2053">
        <v>1</v>
      </c>
      <c r="W2053">
        <v>0</v>
      </c>
      <c r="X2053">
        <v>5</v>
      </c>
      <c r="Y2053">
        <v>230.47816091954022</v>
      </c>
      <c r="Z2053" s="1">
        <v>-1</v>
      </c>
      <c r="AA2053" s="1"/>
    </row>
    <row r="2054" spans="1:27" x14ac:dyDescent="0.35">
      <c r="A2054">
        <v>1214</v>
      </c>
      <c r="B2054" t="e">
        <f>VLOOKUP(Tableau__3_Déplacements_2[[#This Row],[Id_Menage]],[2]Ménages!$A$2:$AD$1503,32)</f>
        <v>#REF!</v>
      </c>
      <c r="C2054" t="s">
        <v>5</v>
      </c>
      <c r="D2054" t="s">
        <v>14497</v>
      </c>
      <c r="E2054">
        <f>VLOOKUP(Tableau__3_Déplacements_2[[#This Row],[Id_Personne]],[1]!Tableau__2_Personnes_1[[Id_Personne]:[Age]],2)</f>
        <v>1</v>
      </c>
      <c r="F2054">
        <f>VLOOKUP(Tableau__3_Déplacements_2[[#This Row],[Id_Personne]],[1]!Tableau__2_Personnes_1[[Id_Personne]:[Age]],4)</f>
        <v>27</v>
      </c>
      <c r="G2054" t="s">
        <v>0</v>
      </c>
      <c r="H2054" t="s">
        <v>7</v>
      </c>
      <c r="I2054" t="s">
        <v>14499</v>
      </c>
      <c r="J2054">
        <v>1</v>
      </c>
      <c r="K2054">
        <v>105</v>
      </c>
      <c r="M2054">
        <v>29</v>
      </c>
      <c r="O2054" t="str">
        <f>IF(Tableau__3_Déplacements_2[[#This Row],[Ori]]=Tableau__3_Déplacements_2[[#This Row],[Des]],"local","metro")</f>
        <v>metro</v>
      </c>
      <c r="P2054">
        <v>4</v>
      </c>
      <c r="Q2054">
        <v>8</v>
      </c>
      <c r="R2054">
        <v>0</v>
      </c>
      <c r="S2054">
        <v>8</v>
      </c>
      <c r="T2054">
        <v>30</v>
      </c>
      <c r="U2054" t="s">
        <v>240</v>
      </c>
      <c r="V2054">
        <v>8</v>
      </c>
      <c r="W2054">
        <v>300</v>
      </c>
      <c r="X2054">
        <v>5</v>
      </c>
      <c r="Y2054">
        <v>230.47816091954022</v>
      </c>
      <c r="Z2054" s="1">
        <v>0</v>
      </c>
      <c r="AA2054" s="1"/>
    </row>
    <row r="2055" spans="1:27" x14ac:dyDescent="0.35">
      <c r="A2055">
        <v>1214</v>
      </c>
      <c r="B2055" t="e">
        <f>VLOOKUP(Tableau__3_Déplacements_2[[#This Row],[Id_Menage]],[2]Ménages!$A$2:$AD$1503,32)</f>
        <v>#REF!</v>
      </c>
      <c r="C2055" t="s">
        <v>5</v>
      </c>
      <c r="D2055" t="s">
        <v>14497</v>
      </c>
      <c r="E2055">
        <f>VLOOKUP(Tableau__3_Déplacements_2[[#This Row],[Id_Personne]],[1]!Tableau__2_Personnes_1[[Id_Personne]:[Age]],2)</f>
        <v>1</v>
      </c>
      <c r="F2055">
        <f>VLOOKUP(Tableau__3_Déplacements_2[[#This Row],[Id_Personne]],[1]!Tableau__2_Personnes_1[[Id_Personne]:[Age]],4)</f>
        <v>27</v>
      </c>
      <c r="G2055" t="s">
        <v>13</v>
      </c>
      <c r="H2055" t="s">
        <v>22</v>
      </c>
      <c r="I2055" t="s">
        <v>14498</v>
      </c>
      <c r="J2055">
        <v>1</v>
      </c>
      <c r="K2055">
        <v>80</v>
      </c>
      <c r="M2055">
        <v>105</v>
      </c>
      <c r="O2055" t="str">
        <f>IF(Tableau__3_Déplacements_2[[#This Row],[Ori]]=Tableau__3_Déplacements_2[[#This Row],[Des]],"local","metro")</f>
        <v>metro</v>
      </c>
      <c r="P2055">
        <v>15</v>
      </c>
      <c r="Q2055">
        <v>15</v>
      </c>
      <c r="R2055">
        <v>0</v>
      </c>
      <c r="S2055">
        <v>15</v>
      </c>
      <c r="T2055">
        <v>30</v>
      </c>
      <c r="U2055" t="s">
        <v>240</v>
      </c>
      <c r="V2055">
        <v>8</v>
      </c>
      <c r="W2055">
        <v>250</v>
      </c>
      <c r="X2055">
        <v>5</v>
      </c>
      <c r="Y2055">
        <v>230.47816091954022</v>
      </c>
      <c r="Z2055" s="1">
        <v>0</v>
      </c>
      <c r="AA2055" s="1"/>
    </row>
    <row r="2056" spans="1:27" x14ac:dyDescent="0.35">
      <c r="A2056">
        <v>1214</v>
      </c>
      <c r="B2056" t="e">
        <f>VLOOKUP(Tableau__3_Déplacements_2[[#This Row],[Id_Menage]],[2]Ménages!$A$2:$AD$1503,32)</f>
        <v>#REF!</v>
      </c>
      <c r="C2056" t="s">
        <v>5</v>
      </c>
      <c r="D2056" t="s">
        <v>14497</v>
      </c>
      <c r="E2056">
        <f>VLOOKUP(Tableau__3_Déplacements_2[[#This Row],[Id_Personne]],[1]!Tableau__2_Personnes_1[[Id_Personne]:[Age]],2)</f>
        <v>1</v>
      </c>
      <c r="F2056">
        <f>VLOOKUP(Tableau__3_Déplacements_2[[#This Row],[Id_Personne]],[1]!Tableau__2_Personnes_1[[Id_Personne]:[Age]],4)</f>
        <v>27</v>
      </c>
      <c r="G2056" t="s">
        <v>3</v>
      </c>
      <c r="H2056" t="s">
        <v>2</v>
      </c>
      <c r="I2056" t="s">
        <v>14496</v>
      </c>
      <c r="J2056">
        <v>1</v>
      </c>
      <c r="K2056">
        <v>29</v>
      </c>
      <c r="M2056">
        <v>80</v>
      </c>
      <c r="O2056" t="str">
        <f>IF(Tableau__3_Déplacements_2[[#This Row],[Ori]]=Tableau__3_Déplacements_2[[#This Row],[Des]],"local","metro")</f>
        <v>metro</v>
      </c>
      <c r="P2056">
        <v>10</v>
      </c>
      <c r="Q2056">
        <v>14</v>
      </c>
      <c r="R2056">
        <v>0</v>
      </c>
      <c r="S2056">
        <v>14</v>
      </c>
      <c r="T2056">
        <v>45</v>
      </c>
      <c r="U2056" t="s">
        <v>8</v>
      </c>
      <c r="V2056">
        <v>5</v>
      </c>
      <c r="W2056">
        <v>250</v>
      </c>
      <c r="X2056">
        <v>5</v>
      </c>
      <c r="Y2056">
        <v>230.47816091954022</v>
      </c>
      <c r="Z2056" s="1">
        <v>0</v>
      </c>
      <c r="AA2056" s="1"/>
    </row>
    <row r="2057" spans="1:27" x14ac:dyDescent="0.35">
      <c r="A2057">
        <v>1215</v>
      </c>
      <c r="B2057" t="e">
        <f>VLOOKUP(Tableau__3_Déplacements_2[[#This Row],[Id_Menage]],[2]Ménages!$A$2:$AD$1503,32)</f>
        <v>#REF!</v>
      </c>
      <c r="C2057" t="s">
        <v>16</v>
      </c>
      <c r="D2057" t="s">
        <v>14493</v>
      </c>
      <c r="E2057">
        <f>VLOOKUP(Tableau__3_Déplacements_2[[#This Row],[Id_Personne]],[1]!Tableau__2_Personnes_1[[Id_Personne]:[Age]],2)</f>
        <v>2</v>
      </c>
      <c r="F2057">
        <f>VLOOKUP(Tableau__3_Déplacements_2[[#This Row],[Id_Personne]],[1]!Tableau__2_Personnes_1[[Id_Personne]:[Age]],4)</f>
        <v>30</v>
      </c>
      <c r="G2057" t="s">
        <v>0</v>
      </c>
      <c r="H2057" t="s">
        <v>7</v>
      </c>
      <c r="I2057" t="s">
        <v>14495</v>
      </c>
      <c r="J2057">
        <v>1</v>
      </c>
      <c r="K2057">
        <v>105</v>
      </c>
      <c r="M2057">
        <v>82</v>
      </c>
      <c r="O2057" t="str">
        <f>IF(Tableau__3_Déplacements_2[[#This Row],[Ori]]=Tableau__3_Déplacements_2[[#This Row],[Des]],"local","metro")</f>
        <v>metro</v>
      </c>
      <c r="P2057">
        <v>10</v>
      </c>
      <c r="Q2057">
        <v>13</v>
      </c>
      <c r="R2057">
        <v>0</v>
      </c>
      <c r="S2057">
        <v>13</v>
      </c>
      <c r="T2057">
        <v>30</v>
      </c>
      <c r="U2057" t="s">
        <v>240</v>
      </c>
      <c r="V2057">
        <v>8</v>
      </c>
      <c r="W2057">
        <v>200</v>
      </c>
      <c r="X2057">
        <v>5</v>
      </c>
      <c r="Y2057">
        <v>230.47816091954022</v>
      </c>
      <c r="Z2057" s="1">
        <v>0</v>
      </c>
      <c r="AA2057" s="1"/>
    </row>
    <row r="2058" spans="1:27" x14ac:dyDescent="0.35">
      <c r="A2058">
        <v>1215</v>
      </c>
      <c r="B2058" t="e">
        <f>VLOOKUP(Tableau__3_Déplacements_2[[#This Row],[Id_Menage]],[2]Ménages!$A$2:$AD$1503,32)</f>
        <v>#REF!</v>
      </c>
      <c r="C2058" t="s">
        <v>16</v>
      </c>
      <c r="D2058" t="s">
        <v>14493</v>
      </c>
      <c r="E2058">
        <f>VLOOKUP(Tableau__3_Déplacements_2[[#This Row],[Id_Personne]],[1]!Tableau__2_Personnes_1[[Id_Personne]:[Age]],2)</f>
        <v>2</v>
      </c>
      <c r="F2058">
        <f>VLOOKUP(Tableau__3_Déplacements_2[[#This Row],[Id_Personne]],[1]!Tableau__2_Personnes_1[[Id_Personne]:[Age]],4)</f>
        <v>30</v>
      </c>
      <c r="G2058" t="s">
        <v>13</v>
      </c>
      <c r="H2058" t="s">
        <v>22</v>
      </c>
      <c r="I2058" t="s">
        <v>14494</v>
      </c>
      <c r="J2058">
        <v>1</v>
      </c>
      <c r="K2058">
        <v>83</v>
      </c>
      <c r="M2058">
        <v>105</v>
      </c>
      <c r="O2058" t="str">
        <f>IF(Tableau__3_Déplacements_2[[#This Row],[Ori]]=Tableau__3_Déplacements_2[[#This Row],[Des]],"local","metro")</f>
        <v>metro</v>
      </c>
      <c r="P2058">
        <v>15</v>
      </c>
      <c r="Q2058">
        <v>14</v>
      </c>
      <c r="R2058">
        <v>45</v>
      </c>
      <c r="S2058">
        <v>15</v>
      </c>
      <c r="T2058">
        <v>35</v>
      </c>
      <c r="U2058" t="s">
        <v>240</v>
      </c>
      <c r="V2058">
        <v>8</v>
      </c>
      <c r="W2058">
        <v>200</v>
      </c>
      <c r="X2058">
        <v>5</v>
      </c>
      <c r="Y2058">
        <v>230.47816091954022</v>
      </c>
      <c r="Z2058" s="1">
        <v>-1</v>
      </c>
      <c r="AA2058" s="1"/>
    </row>
    <row r="2059" spans="1:27" x14ac:dyDescent="0.35">
      <c r="A2059">
        <v>1215</v>
      </c>
      <c r="B2059" t="e">
        <f>VLOOKUP(Tableau__3_Déplacements_2[[#This Row],[Id_Menage]],[2]Ménages!$A$2:$AD$1503,32)</f>
        <v>#REF!</v>
      </c>
      <c r="C2059" t="s">
        <v>16</v>
      </c>
      <c r="D2059" t="s">
        <v>14493</v>
      </c>
      <c r="E2059">
        <f>VLOOKUP(Tableau__3_Déplacements_2[[#This Row],[Id_Personne]],[1]!Tableau__2_Personnes_1[[Id_Personne]:[Age]],2)</f>
        <v>2</v>
      </c>
      <c r="F2059">
        <f>VLOOKUP(Tableau__3_Déplacements_2[[#This Row],[Id_Personne]],[1]!Tableau__2_Personnes_1[[Id_Personne]:[Age]],4)</f>
        <v>30</v>
      </c>
      <c r="G2059" t="s">
        <v>3</v>
      </c>
      <c r="H2059" t="s">
        <v>2</v>
      </c>
      <c r="I2059" t="s">
        <v>14492</v>
      </c>
      <c r="J2059">
        <v>1</v>
      </c>
      <c r="K2059">
        <v>82</v>
      </c>
      <c r="M2059">
        <v>83</v>
      </c>
      <c r="O2059" t="str">
        <f>IF(Tableau__3_Déplacements_2[[#This Row],[Ori]]=Tableau__3_Déplacements_2[[#This Row],[Des]],"local","metro")</f>
        <v>metro</v>
      </c>
      <c r="P2059">
        <v>14</v>
      </c>
      <c r="Q2059">
        <v>14</v>
      </c>
      <c r="R2059">
        <v>10</v>
      </c>
      <c r="S2059">
        <v>14</v>
      </c>
      <c r="T2059">
        <v>25</v>
      </c>
      <c r="U2059" t="s">
        <v>0</v>
      </c>
      <c r="V2059">
        <v>1</v>
      </c>
      <c r="W2059">
        <v>0</v>
      </c>
      <c r="X2059">
        <v>3</v>
      </c>
      <c r="Y2059">
        <v>230.47816091954022</v>
      </c>
      <c r="Z2059" s="1">
        <v>-1</v>
      </c>
      <c r="AA2059" s="1"/>
    </row>
    <row r="2060" spans="1:27" x14ac:dyDescent="0.35">
      <c r="A2060">
        <v>1215</v>
      </c>
      <c r="B2060" t="e">
        <f>VLOOKUP(Tableau__3_Déplacements_2[[#This Row],[Id_Menage]],[2]Ménages!$A$2:$AD$1503,32)</f>
        <v>#REF!</v>
      </c>
      <c r="C2060" t="s">
        <v>11</v>
      </c>
      <c r="D2060" t="s">
        <v>14490</v>
      </c>
      <c r="E2060">
        <f>VLOOKUP(Tableau__3_Déplacements_2[[#This Row],[Id_Personne]],[1]!Tableau__2_Personnes_1[[Id_Personne]:[Age]],2)</f>
        <v>2</v>
      </c>
      <c r="F2060">
        <f>VLOOKUP(Tableau__3_Déplacements_2[[#This Row],[Id_Personne]],[1]!Tableau__2_Personnes_1[[Id_Personne]:[Age]],4)</f>
        <v>8</v>
      </c>
      <c r="G2060" t="s">
        <v>0</v>
      </c>
      <c r="H2060" t="s">
        <v>7</v>
      </c>
      <c r="I2060" t="s">
        <v>14491</v>
      </c>
      <c r="J2060">
        <v>1</v>
      </c>
      <c r="K2060">
        <v>105</v>
      </c>
      <c r="M2060">
        <v>105</v>
      </c>
      <c r="O2060" t="str">
        <f>IF(Tableau__3_Déplacements_2[[#This Row],[Ori]]=Tableau__3_Déplacements_2[[#This Row],[Des]],"local","metro")</f>
        <v>local</v>
      </c>
      <c r="P2060">
        <v>7</v>
      </c>
      <c r="Q2060">
        <v>15</v>
      </c>
      <c r="R2060">
        <v>40</v>
      </c>
      <c r="S2060">
        <v>15</v>
      </c>
      <c r="T2060">
        <v>45</v>
      </c>
      <c r="U2060" t="s">
        <v>0</v>
      </c>
      <c r="V2060">
        <v>1</v>
      </c>
      <c r="W2060">
        <v>0</v>
      </c>
      <c r="X2060">
        <v>3</v>
      </c>
      <c r="Y2060">
        <v>230.47816091954022</v>
      </c>
      <c r="Z2060" s="1">
        <v>-1</v>
      </c>
      <c r="AA2060" s="1"/>
    </row>
    <row r="2061" spans="1:27" x14ac:dyDescent="0.35">
      <c r="A2061">
        <v>1215</v>
      </c>
      <c r="B2061" t="e">
        <f>VLOOKUP(Tableau__3_Déplacements_2[[#This Row],[Id_Menage]],[2]Ménages!$A$2:$AD$1503,32)</f>
        <v>#REF!</v>
      </c>
      <c r="C2061" t="s">
        <v>11</v>
      </c>
      <c r="D2061" t="s">
        <v>14490</v>
      </c>
      <c r="E2061">
        <f>VLOOKUP(Tableau__3_Déplacements_2[[#This Row],[Id_Personne]],[1]!Tableau__2_Personnes_1[[Id_Personne]:[Age]],2)</f>
        <v>2</v>
      </c>
      <c r="F2061">
        <f>VLOOKUP(Tableau__3_Déplacements_2[[#This Row],[Id_Personne]],[1]!Tableau__2_Personnes_1[[Id_Personne]:[Age]],4)</f>
        <v>8</v>
      </c>
      <c r="G2061" t="s">
        <v>3</v>
      </c>
      <c r="H2061" t="s">
        <v>2</v>
      </c>
      <c r="I2061" t="s">
        <v>14489</v>
      </c>
      <c r="J2061">
        <v>1</v>
      </c>
      <c r="K2061">
        <v>105</v>
      </c>
      <c r="M2061">
        <v>105</v>
      </c>
      <c r="O2061" t="str">
        <f>IF(Tableau__3_Déplacements_2[[#This Row],[Ori]]=Tableau__3_Déplacements_2[[#This Row],[Des]],"local","metro")</f>
        <v>local</v>
      </c>
      <c r="P2061">
        <v>15</v>
      </c>
      <c r="Q2061">
        <v>16</v>
      </c>
      <c r="R2061">
        <v>10</v>
      </c>
      <c r="S2061">
        <v>16</v>
      </c>
      <c r="T2061">
        <v>15</v>
      </c>
      <c r="U2061" t="s">
        <v>0</v>
      </c>
      <c r="V2061">
        <v>1</v>
      </c>
      <c r="W2061">
        <v>0</v>
      </c>
      <c r="X2061">
        <v>3</v>
      </c>
      <c r="Y2061">
        <v>230.47816091954022</v>
      </c>
      <c r="Z2061" s="1">
        <v>-1</v>
      </c>
      <c r="AA2061" s="1"/>
    </row>
    <row r="2062" spans="1:27" x14ac:dyDescent="0.35">
      <c r="A2062">
        <v>1216</v>
      </c>
      <c r="B2062" t="e">
        <f>VLOOKUP(Tableau__3_Déplacements_2[[#This Row],[Id_Menage]],[2]Ménages!$A$2:$AD$1503,32)</f>
        <v>#REF!</v>
      </c>
      <c r="C2062" t="s">
        <v>16</v>
      </c>
      <c r="D2062" t="s">
        <v>14486</v>
      </c>
      <c r="E2062">
        <f>VLOOKUP(Tableau__3_Déplacements_2[[#This Row],[Id_Personne]],[1]!Tableau__2_Personnes_1[[Id_Personne]:[Age]],2)</f>
        <v>1</v>
      </c>
      <c r="F2062">
        <f>VLOOKUP(Tableau__3_Déplacements_2[[#This Row],[Id_Personne]],[1]!Tableau__2_Personnes_1[[Id_Personne]:[Age]],4)</f>
        <v>21</v>
      </c>
      <c r="G2062" t="s">
        <v>0</v>
      </c>
      <c r="H2062" t="s">
        <v>7</v>
      </c>
      <c r="I2062" t="s">
        <v>14488</v>
      </c>
      <c r="J2062">
        <v>1</v>
      </c>
      <c r="K2062">
        <v>105</v>
      </c>
      <c r="M2062">
        <v>82</v>
      </c>
      <c r="O2062" t="str">
        <f>IF(Tableau__3_Déplacements_2[[#This Row],[Ori]]=Tableau__3_Déplacements_2[[#This Row],[Des]],"local","metro")</f>
        <v>metro</v>
      </c>
      <c r="P2062">
        <v>10</v>
      </c>
      <c r="Q2062">
        <v>10</v>
      </c>
      <c r="R2062">
        <v>0</v>
      </c>
      <c r="S2062">
        <v>10</v>
      </c>
      <c r="T2062">
        <v>25</v>
      </c>
      <c r="U2062" t="s">
        <v>240</v>
      </c>
      <c r="V2062">
        <v>8</v>
      </c>
      <c r="W2062">
        <v>200</v>
      </c>
      <c r="X2062">
        <v>5</v>
      </c>
      <c r="Y2062">
        <v>230.47816091954022</v>
      </c>
      <c r="Z2062" s="1">
        <v>0</v>
      </c>
      <c r="AA2062" s="1"/>
    </row>
    <row r="2063" spans="1:27" x14ac:dyDescent="0.35">
      <c r="A2063">
        <v>1216</v>
      </c>
      <c r="B2063" t="e">
        <f>VLOOKUP(Tableau__3_Déplacements_2[[#This Row],[Id_Menage]],[2]Ménages!$A$2:$AD$1503,32)</f>
        <v>#REF!</v>
      </c>
      <c r="C2063" t="s">
        <v>16</v>
      </c>
      <c r="D2063" t="s">
        <v>14486</v>
      </c>
      <c r="E2063">
        <f>VLOOKUP(Tableau__3_Déplacements_2[[#This Row],[Id_Personne]],[1]!Tableau__2_Personnes_1[[Id_Personne]:[Age]],2)</f>
        <v>1</v>
      </c>
      <c r="F2063">
        <f>VLOOKUP(Tableau__3_Déplacements_2[[#This Row],[Id_Personne]],[1]!Tableau__2_Personnes_1[[Id_Personne]:[Age]],4)</f>
        <v>21</v>
      </c>
      <c r="G2063" t="s">
        <v>13</v>
      </c>
      <c r="H2063" t="s">
        <v>22</v>
      </c>
      <c r="I2063" t="s">
        <v>14487</v>
      </c>
      <c r="J2063">
        <v>1</v>
      </c>
      <c r="K2063">
        <v>83</v>
      </c>
      <c r="M2063">
        <v>105</v>
      </c>
      <c r="O2063" t="str">
        <f>IF(Tableau__3_Déplacements_2[[#This Row],[Ori]]=Tableau__3_Déplacements_2[[#This Row],[Des]],"local","metro")</f>
        <v>metro</v>
      </c>
      <c r="P2063">
        <v>15</v>
      </c>
      <c r="Q2063">
        <v>16</v>
      </c>
      <c r="R2063">
        <v>45</v>
      </c>
      <c r="S2063">
        <v>17</v>
      </c>
      <c r="T2063">
        <v>20</v>
      </c>
      <c r="U2063" t="s">
        <v>240</v>
      </c>
      <c r="V2063">
        <v>8</v>
      </c>
      <c r="W2063">
        <v>200</v>
      </c>
      <c r="X2063">
        <v>5</v>
      </c>
      <c r="Y2063">
        <v>230.47816091954022</v>
      </c>
      <c r="Z2063" s="1">
        <v>-1</v>
      </c>
      <c r="AA2063" s="1"/>
    </row>
    <row r="2064" spans="1:27" x14ac:dyDescent="0.35">
      <c r="A2064">
        <v>1216</v>
      </c>
      <c r="B2064" t="e">
        <f>VLOOKUP(Tableau__3_Déplacements_2[[#This Row],[Id_Menage]],[2]Ménages!$A$2:$AD$1503,32)</f>
        <v>#REF!</v>
      </c>
      <c r="C2064" t="s">
        <v>16</v>
      </c>
      <c r="D2064" t="s">
        <v>14486</v>
      </c>
      <c r="E2064">
        <f>VLOOKUP(Tableau__3_Déplacements_2[[#This Row],[Id_Personne]],[1]!Tableau__2_Personnes_1[[Id_Personne]:[Age]],2)</f>
        <v>1</v>
      </c>
      <c r="F2064">
        <f>VLOOKUP(Tableau__3_Déplacements_2[[#This Row],[Id_Personne]],[1]!Tableau__2_Personnes_1[[Id_Personne]:[Age]],4)</f>
        <v>21</v>
      </c>
      <c r="G2064" t="s">
        <v>3</v>
      </c>
      <c r="H2064" t="s">
        <v>2</v>
      </c>
      <c r="I2064" t="s">
        <v>14485</v>
      </c>
      <c r="J2064">
        <v>1</v>
      </c>
      <c r="K2064">
        <v>82</v>
      </c>
      <c r="M2064">
        <v>83</v>
      </c>
      <c r="O2064" t="str">
        <f>IF(Tableau__3_Déplacements_2[[#This Row],[Ori]]=Tableau__3_Déplacements_2[[#This Row],[Des]],"local","metro")</f>
        <v>metro</v>
      </c>
      <c r="P2064">
        <v>14</v>
      </c>
      <c r="Q2064">
        <v>12</v>
      </c>
      <c r="R2064">
        <v>10</v>
      </c>
      <c r="S2064">
        <v>12</v>
      </c>
      <c r="T2064">
        <v>30</v>
      </c>
      <c r="U2064" t="s">
        <v>0</v>
      </c>
      <c r="V2064">
        <v>1</v>
      </c>
      <c r="W2064">
        <v>0</v>
      </c>
      <c r="X2064">
        <v>6</v>
      </c>
      <c r="Y2064">
        <v>230.47816091954022</v>
      </c>
      <c r="Z2064" s="1">
        <v>-1</v>
      </c>
      <c r="AA2064" s="1"/>
    </row>
    <row r="2065" spans="1:27" x14ac:dyDescent="0.35">
      <c r="A2065">
        <v>1216</v>
      </c>
      <c r="B2065" t="e">
        <f>VLOOKUP(Tableau__3_Déplacements_2[[#This Row],[Id_Menage]],[2]Ménages!$A$2:$AD$1503,32)</f>
        <v>#REF!</v>
      </c>
      <c r="C2065" t="s">
        <v>11</v>
      </c>
      <c r="D2065" t="s">
        <v>14482</v>
      </c>
      <c r="E2065">
        <f>VLOOKUP(Tableau__3_Déplacements_2[[#This Row],[Id_Personne]],[1]!Tableau__2_Personnes_1[[Id_Personne]:[Age]],2)</f>
        <v>2</v>
      </c>
      <c r="F2065">
        <f>VLOOKUP(Tableau__3_Déplacements_2[[#This Row],[Id_Personne]],[1]!Tableau__2_Personnes_1[[Id_Personne]:[Age]],4)</f>
        <v>34</v>
      </c>
      <c r="G2065" t="s">
        <v>0</v>
      </c>
      <c r="H2065" t="s">
        <v>7</v>
      </c>
      <c r="I2065" t="s">
        <v>14484</v>
      </c>
      <c r="J2065">
        <v>1</v>
      </c>
      <c r="K2065">
        <v>105</v>
      </c>
      <c r="M2065">
        <v>29</v>
      </c>
      <c r="O2065" t="str">
        <f>IF(Tableau__3_Déplacements_2[[#This Row],[Ori]]=Tableau__3_Déplacements_2[[#This Row],[Des]],"local","metro")</f>
        <v>metro</v>
      </c>
      <c r="P2065">
        <v>4</v>
      </c>
      <c r="Q2065">
        <v>8</v>
      </c>
      <c r="R2065">
        <v>0</v>
      </c>
      <c r="S2065">
        <v>8</v>
      </c>
      <c r="T2065">
        <v>20</v>
      </c>
      <c r="U2065" t="s">
        <v>240</v>
      </c>
      <c r="V2065">
        <v>8</v>
      </c>
      <c r="W2065">
        <v>300</v>
      </c>
      <c r="X2065">
        <v>5</v>
      </c>
      <c r="Y2065">
        <v>230.47816091954022</v>
      </c>
      <c r="Z2065" s="1">
        <v>0</v>
      </c>
      <c r="AA2065" s="1"/>
    </row>
    <row r="2066" spans="1:27" x14ac:dyDescent="0.35">
      <c r="A2066">
        <v>1216</v>
      </c>
      <c r="B2066" t="e">
        <f>VLOOKUP(Tableau__3_Déplacements_2[[#This Row],[Id_Menage]],[2]Ménages!$A$2:$AD$1503,32)</f>
        <v>#REF!</v>
      </c>
      <c r="C2066" t="s">
        <v>11</v>
      </c>
      <c r="D2066" t="s">
        <v>14482</v>
      </c>
      <c r="E2066">
        <f>VLOOKUP(Tableau__3_Déplacements_2[[#This Row],[Id_Personne]],[1]!Tableau__2_Personnes_1[[Id_Personne]:[Age]],2)</f>
        <v>2</v>
      </c>
      <c r="F2066">
        <f>VLOOKUP(Tableau__3_Déplacements_2[[#This Row],[Id_Personne]],[1]!Tableau__2_Personnes_1[[Id_Personne]:[Age]],4)</f>
        <v>34</v>
      </c>
      <c r="G2066" t="s">
        <v>13</v>
      </c>
      <c r="H2066" t="s">
        <v>22</v>
      </c>
      <c r="I2066" t="s">
        <v>14483</v>
      </c>
      <c r="J2066">
        <v>1</v>
      </c>
      <c r="K2066">
        <v>80</v>
      </c>
      <c r="M2066">
        <v>105</v>
      </c>
      <c r="O2066" t="str">
        <f>IF(Tableau__3_Déplacements_2[[#This Row],[Ori]]=Tableau__3_Déplacements_2[[#This Row],[Des]],"local","metro")</f>
        <v>metro</v>
      </c>
      <c r="P2066">
        <v>15</v>
      </c>
      <c r="Q2066">
        <v>15</v>
      </c>
      <c r="R2066">
        <v>0</v>
      </c>
      <c r="S2066">
        <v>15</v>
      </c>
      <c r="T2066">
        <v>35</v>
      </c>
      <c r="U2066" t="s">
        <v>240</v>
      </c>
      <c r="V2066">
        <v>8</v>
      </c>
      <c r="W2066">
        <v>250</v>
      </c>
      <c r="X2066">
        <v>5</v>
      </c>
      <c r="Y2066">
        <v>230.47816091954022</v>
      </c>
      <c r="Z2066" s="1">
        <v>0</v>
      </c>
      <c r="AA2066" s="1"/>
    </row>
    <row r="2067" spans="1:27" x14ac:dyDescent="0.35">
      <c r="A2067">
        <v>1216</v>
      </c>
      <c r="B2067" t="e">
        <f>VLOOKUP(Tableau__3_Déplacements_2[[#This Row],[Id_Menage]],[2]Ménages!$A$2:$AD$1503,32)</f>
        <v>#REF!</v>
      </c>
      <c r="C2067" t="s">
        <v>11</v>
      </c>
      <c r="D2067" t="s">
        <v>14482</v>
      </c>
      <c r="E2067">
        <f>VLOOKUP(Tableau__3_Déplacements_2[[#This Row],[Id_Personne]],[1]!Tableau__2_Personnes_1[[Id_Personne]:[Age]],2)</f>
        <v>2</v>
      </c>
      <c r="F2067">
        <f>VLOOKUP(Tableau__3_Déplacements_2[[#This Row],[Id_Personne]],[1]!Tableau__2_Personnes_1[[Id_Personne]:[Age]],4)</f>
        <v>34</v>
      </c>
      <c r="G2067" t="s">
        <v>3</v>
      </c>
      <c r="H2067" t="s">
        <v>2</v>
      </c>
      <c r="I2067" t="s">
        <v>14481</v>
      </c>
      <c r="J2067">
        <v>1</v>
      </c>
      <c r="K2067">
        <v>29</v>
      </c>
      <c r="M2067">
        <v>80</v>
      </c>
      <c r="O2067" t="str">
        <f>IF(Tableau__3_Déplacements_2[[#This Row],[Ori]]=Tableau__3_Déplacements_2[[#This Row],[Des]],"local","metro")</f>
        <v>metro</v>
      </c>
      <c r="P2067">
        <v>10</v>
      </c>
      <c r="Q2067">
        <v>14</v>
      </c>
      <c r="R2067">
        <v>0</v>
      </c>
      <c r="S2067">
        <v>14</v>
      </c>
      <c r="T2067">
        <v>35</v>
      </c>
      <c r="U2067" t="s">
        <v>8</v>
      </c>
      <c r="V2067">
        <v>5</v>
      </c>
      <c r="W2067">
        <v>250</v>
      </c>
      <c r="X2067">
        <v>5</v>
      </c>
      <c r="Y2067">
        <v>230.47816091954022</v>
      </c>
      <c r="Z2067" s="1">
        <v>0</v>
      </c>
      <c r="AA2067" s="1"/>
    </row>
    <row r="2068" spans="1:27" x14ac:dyDescent="0.35">
      <c r="A2068">
        <v>1216</v>
      </c>
      <c r="B2068" t="e">
        <f>VLOOKUP(Tableau__3_Déplacements_2[[#This Row],[Id_Menage]],[2]Ménages!$A$2:$AD$1503,32)</f>
        <v>#REF!</v>
      </c>
      <c r="C2068" t="s">
        <v>5</v>
      </c>
      <c r="D2068" t="s">
        <v>14479</v>
      </c>
      <c r="E2068">
        <f>VLOOKUP(Tableau__3_Déplacements_2[[#This Row],[Id_Personne]],[1]!Tableau__2_Personnes_1[[Id_Personne]:[Age]],2)</f>
        <v>2</v>
      </c>
      <c r="F2068">
        <f>VLOOKUP(Tableau__3_Déplacements_2[[#This Row],[Id_Personne]],[1]!Tableau__2_Personnes_1[[Id_Personne]:[Age]],4)</f>
        <v>50</v>
      </c>
      <c r="G2068" t="s">
        <v>0</v>
      </c>
      <c r="H2068" t="s">
        <v>7</v>
      </c>
      <c r="I2068" t="s">
        <v>14480</v>
      </c>
      <c r="J2068">
        <v>1</v>
      </c>
      <c r="K2068">
        <v>105</v>
      </c>
      <c r="M2068">
        <v>105</v>
      </c>
      <c r="O2068" t="str">
        <f>IF(Tableau__3_Déplacements_2[[#This Row],[Ori]]=Tableau__3_Déplacements_2[[#This Row],[Des]],"local","metro")</f>
        <v>local</v>
      </c>
      <c r="P2068">
        <v>14</v>
      </c>
      <c r="Q2068">
        <v>17</v>
      </c>
      <c r="R2068">
        <v>0</v>
      </c>
      <c r="S2068">
        <v>17</v>
      </c>
      <c r="T2068">
        <v>30</v>
      </c>
      <c r="U2068" t="s">
        <v>0</v>
      </c>
      <c r="V2068">
        <v>1</v>
      </c>
      <c r="W2068">
        <v>0</v>
      </c>
      <c r="X2068">
        <v>5</v>
      </c>
      <c r="Y2068">
        <v>230.47816091954022</v>
      </c>
      <c r="Z2068" s="1">
        <v>0</v>
      </c>
      <c r="AA2068" s="1"/>
    </row>
    <row r="2069" spans="1:27" x14ac:dyDescent="0.35">
      <c r="A2069">
        <v>1216</v>
      </c>
      <c r="B2069" t="e">
        <f>VLOOKUP(Tableau__3_Déplacements_2[[#This Row],[Id_Menage]],[2]Ménages!$A$2:$AD$1503,32)</f>
        <v>#REF!</v>
      </c>
      <c r="C2069" t="s">
        <v>5</v>
      </c>
      <c r="D2069" t="s">
        <v>14479</v>
      </c>
      <c r="E2069">
        <f>VLOOKUP(Tableau__3_Déplacements_2[[#This Row],[Id_Personne]],[1]!Tableau__2_Personnes_1[[Id_Personne]:[Age]],2)</f>
        <v>2</v>
      </c>
      <c r="F2069">
        <f>VLOOKUP(Tableau__3_Déplacements_2[[#This Row],[Id_Personne]],[1]!Tableau__2_Personnes_1[[Id_Personne]:[Age]],4)</f>
        <v>50</v>
      </c>
      <c r="G2069" t="s">
        <v>3</v>
      </c>
      <c r="H2069" t="s">
        <v>2</v>
      </c>
      <c r="I2069" t="s">
        <v>14478</v>
      </c>
      <c r="J2069">
        <v>1</v>
      </c>
      <c r="K2069">
        <v>105</v>
      </c>
      <c r="M2069">
        <v>105</v>
      </c>
      <c r="O2069" t="str">
        <f>IF(Tableau__3_Déplacements_2[[#This Row],[Ori]]=Tableau__3_Déplacements_2[[#This Row],[Des]],"local","metro")</f>
        <v>local</v>
      </c>
      <c r="P2069">
        <v>15</v>
      </c>
      <c r="Q2069">
        <v>20</v>
      </c>
      <c r="R2069">
        <v>0</v>
      </c>
      <c r="S2069">
        <v>20</v>
      </c>
      <c r="T2069">
        <v>30</v>
      </c>
      <c r="U2069" t="s">
        <v>0</v>
      </c>
      <c r="V2069">
        <v>1</v>
      </c>
      <c r="W2069">
        <v>0</v>
      </c>
      <c r="X2069">
        <v>5</v>
      </c>
      <c r="Y2069">
        <v>230.47816091954022</v>
      </c>
      <c r="Z2069" s="1">
        <v>0</v>
      </c>
      <c r="AA2069" s="1"/>
    </row>
    <row r="2070" spans="1:27" x14ac:dyDescent="0.35">
      <c r="A2070">
        <v>1216</v>
      </c>
      <c r="B2070" t="e">
        <f>VLOOKUP(Tableau__3_Déplacements_2[[#This Row],[Id_Menage]],[2]Ménages!$A$2:$AD$1503,32)</f>
        <v>#REF!</v>
      </c>
      <c r="C2070" t="s">
        <v>65</v>
      </c>
      <c r="D2070" t="s">
        <v>14476</v>
      </c>
      <c r="E2070">
        <f>VLOOKUP(Tableau__3_Déplacements_2[[#This Row],[Id_Personne]],[1]!Tableau__2_Personnes_1[[Id_Personne]:[Age]],2)</f>
        <v>1</v>
      </c>
      <c r="F2070">
        <f>VLOOKUP(Tableau__3_Déplacements_2[[#This Row],[Id_Personne]],[1]!Tableau__2_Personnes_1[[Id_Personne]:[Age]],4)</f>
        <v>57</v>
      </c>
      <c r="G2070" t="s">
        <v>0</v>
      </c>
      <c r="H2070" t="s">
        <v>7</v>
      </c>
      <c r="I2070" t="s">
        <v>14477</v>
      </c>
      <c r="J2070">
        <v>1</v>
      </c>
      <c r="K2070">
        <v>105</v>
      </c>
      <c r="M2070">
        <v>83</v>
      </c>
      <c r="O2070" t="str">
        <f>IF(Tableau__3_Déplacements_2[[#This Row],[Ori]]=Tableau__3_Déplacements_2[[#This Row],[Des]],"local","metro")</f>
        <v>metro</v>
      </c>
      <c r="P2070">
        <v>7</v>
      </c>
      <c r="Q2070">
        <v>13</v>
      </c>
      <c r="R2070">
        <v>0</v>
      </c>
      <c r="S2070">
        <v>13</v>
      </c>
      <c r="T2070">
        <v>10</v>
      </c>
      <c r="U2070" t="s">
        <v>0</v>
      </c>
      <c r="V2070">
        <v>1</v>
      </c>
      <c r="W2070">
        <v>0</v>
      </c>
      <c r="X2070">
        <v>4</v>
      </c>
      <c r="Y2070">
        <v>230.47816091954022</v>
      </c>
      <c r="Z2070" s="1">
        <v>0</v>
      </c>
      <c r="AA2070" s="1"/>
    </row>
    <row r="2071" spans="1:27" x14ac:dyDescent="0.35">
      <c r="A2071">
        <v>1216</v>
      </c>
      <c r="B2071" t="e">
        <f>VLOOKUP(Tableau__3_Déplacements_2[[#This Row],[Id_Menage]],[2]Ménages!$A$2:$AD$1503,32)</f>
        <v>#REF!</v>
      </c>
      <c r="C2071" t="s">
        <v>65</v>
      </c>
      <c r="D2071" t="s">
        <v>14476</v>
      </c>
      <c r="E2071">
        <f>VLOOKUP(Tableau__3_Déplacements_2[[#This Row],[Id_Personne]],[1]!Tableau__2_Personnes_1[[Id_Personne]:[Age]],2)</f>
        <v>1</v>
      </c>
      <c r="F2071">
        <f>VLOOKUP(Tableau__3_Déplacements_2[[#This Row],[Id_Personne]],[1]!Tableau__2_Personnes_1[[Id_Personne]:[Age]],4)</f>
        <v>57</v>
      </c>
      <c r="G2071" t="s">
        <v>3</v>
      </c>
      <c r="H2071" t="s">
        <v>2</v>
      </c>
      <c r="I2071" t="s">
        <v>14475</v>
      </c>
      <c r="J2071">
        <v>1</v>
      </c>
      <c r="K2071">
        <v>83</v>
      </c>
      <c r="M2071">
        <v>105</v>
      </c>
      <c r="O2071" t="str">
        <f>IF(Tableau__3_Déplacements_2[[#This Row],[Ori]]=Tableau__3_Déplacements_2[[#This Row],[Des]],"local","metro")</f>
        <v>metro</v>
      </c>
      <c r="P2071">
        <v>15</v>
      </c>
      <c r="Q2071">
        <v>13</v>
      </c>
      <c r="R2071">
        <v>15</v>
      </c>
      <c r="S2071">
        <v>13</v>
      </c>
      <c r="T2071">
        <v>25</v>
      </c>
      <c r="U2071" t="s">
        <v>0</v>
      </c>
      <c r="V2071">
        <v>1</v>
      </c>
      <c r="W2071">
        <v>0</v>
      </c>
      <c r="X2071">
        <v>4</v>
      </c>
      <c r="Y2071">
        <v>230.47816091954022</v>
      </c>
      <c r="Z2071" s="1">
        <v>-1</v>
      </c>
      <c r="AA2071" s="1"/>
    </row>
    <row r="2072" spans="1:27" x14ac:dyDescent="0.35">
      <c r="A2072">
        <v>1216</v>
      </c>
      <c r="B2072" t="e">
        <f>VLOOKUP(Tableau__3_Déplacements_2[[#This Row],[Id_Menage]],[2]Ménages!$A$2:$AD$1503,32)</f>
        <v>#REF!</v>
      </c>
      <c r="C2072" t="s">
        <v>61</v>
      </c>
      <c r="D2072" t="s">
        <v>14472</v>
      </c>
      <c r="E2072">
        <f>VLOOKUP(Tableau__3_Déplacements_2[[#This Row],[Id_Personne]],[1]!Tableau__2_Personnes_1[[Id_Personne]:[Age]],2)</f>
        <v>1</v>
      </c>
      <c r="F2072">
        <f>VLOOKUP(Tableau__3_Déplacements_2[[#This Row],[Id_Personne]],[1]!Tableau__2_Personnes_1[[Id_Personne]:[Age]],4)</f>
        <v>13</v>
      </c>
      <c r="G2072" t="s">
        <v>0</v>
      </c>
      <c r="H2072" t="s">
        <v>7</v>
      </c>
      <c r="I2072" t="s">
        <v>14474</v>
      </c>
      <c r="J2072">
        <v>1</v>
      </c>
      <c r="K2072">
        <v>105</v>
      </c>
      <c r="M2072">
        <v>29</v>
      </c>
      <c r="O2072" t="str">
        <f>IF(Tableau__3_Déplacements_2[[#This Row],[Ori]]=Tableau__3_Déplacements_2[[#This Row],[Des]],"local","metro")</f>
        <v>metro</v>
      </c>
      <c r="P2072">
        <v>4</v>
      </c>
      <c r="Q2072">
        <v>8</v>
      </c>
      <c r="R2072">
        <v>0</v>
      </c>
      <c r="S2072">
        <v>8</v>
      </c>
      <c r="T2072">
        <v>20</v>
      </c>
      <c r="U2072" t="s">
        <v>240</v>
      </c>
      <c r="V2072">
        <v>8</v>
      </c>
      <c r="W2072">
        <v>300</v>
      </c>
      <c r="X2072">
        <v>2</v>
      </c>
      <c r="Y2072">
        <v>230.47816091954022</v>
      </c>
      <c r="Z2072" s="1">
        <v>0</v>
      </c>
      <c r="AA2072" s="1"/>
    </row>
    <row r="2073" spans="1:27" x14ac:dyDescent="0.35">
      <c r="A2073">
        <v>1216</v>
      </c>
      <c r="B2073" t="e">
        <f>VLOOKUP(Tableau__3_Déplacements_2[[#This Row],[Id_Menage]],[2]Ménages!$A$2:$AD$1503,32)</f>
        <v>#REF!</v>
      </c>
      <c r="C2073" t="s">
        <v>61</v>
      </c>
      <c r="D2073" t="s">
        <v>14472</v>
      </c>
      <c r="E2073">
        <f>VLOOKUP(Tableau__3_Déplacements_2[[#This Row],[Id_Personne]],[1]!Tableau__2_Personnes_1[[Id_Personne]:[Age]],2)</f>
        <v>1</v>
      </c>
      <c r="F2073">
        <f>VLOOKUP(Tableau__3_Déplacements_2[[#This Row],[Id_Personne]],[1]!Tableau__2_Personnes_1[[Id_Personne]:[Age]],4)</f>
        <v>13</v>
      </c>
      <c r="G2073" t="s">
        <v>13</v>
      </c>
      <c r="H2073" t="s">
        <v>22</v>
      </c>
      <c r="I2073" t="s">
        <v>14473</v>
      </c>
      <c r="J2073">
        <v>1</v>
      </c>
      <c r="K2073">
        <v>80</v>
      </c>
      <c r="M2073">
        <v>105</v>
      </c>
      <c r="O2073" t="str">
        <f>IF(Tableau__3_Déplacements_2[[#This Row],[Ori]]=Tableau__3_Déplacements_2[[#This Row],[Des]],"local","metro")</f>
        <v>metro</v>
      </c>
      <c r="P2073">
        <v>15</v>
      </c>
      <c r="Q2073">
        <v>15</v>
      </c>
      <c r="R2073">
        <v>0</v>
      </c>
      <c r="S2073">
        <v>15</v>
      </c>
      <c r="T2073">
        <v>35</v>
      </c>
      <c r="U2073" t="s">
        <v>240</v>
      </c>
      <c r="V2073">
        <v>8</v>
      </c>
      <c r="W2073">
        <v>200</v>
      </c>
      <c r="X2073">
        <v>5</v>
      </c>
      <c r="Y2073">
        <v>230.47816091954022</v>
      </c>
      <c r="Z2073" s="1">
        <v>0</v>
      </c>
      <c r="AA2073" s="1"/>
    </row>
    <row r="2074" spans="1:27" x14ac:dyDescent="0.35">
      <c r="A2074">
        <v>1216</v>
      </c>
      <c r="B2074" t="e">
        <f>VLOOKUP(Tableau__3_Déplacements_2[[#This Row],[Id_Menage]],[2]Ménages!$A$2:$AD$1503,32)</f>
        <v>#REF!</v>
      </c>
      <c r="C2074" t="s">
        <v>61</v>
      </c>
      <c r="D2074" t="s">
        <v>14472</v>
      </c>
      <c r="E2074">
        <f>VLOOKUP(Tableau__3_Déplacements_2[[#This Row],[Id_Personne]],[1]!Tableau__2_Personnes_1[[Id_Personne]:[Age]],2)</f>
        <v>1</v>
      </c>
      <c r="F2074">
        <f>VLOOKUP(Tableau__3_Déplacements_2[[#This Row],[Id_Personne]],[1]!Tableau__2_Personnes_1[[Id_Personne]:[Age]],4)</f>
        <v>13</v>
      </c>
      <c r="G2074" t="s">
        <v>3</v>
      </c>
      <c r="H2074" t="s">
        <v>2</v>
      </c>
      <c r="I2074" t="s">
        <v>14471</v>
      </c>
      <c r="J2074">
        <v>1</v>
      </c>
      <c r="K2074">
        <v>29</v>
      </c>
      <c r="M2074">
        <v>80</v>
      </c>
      <c r="O2074" t="str">
        <f>IF(Tableau__3_Déplacements_2[[#This Row],[Ori]]=Tableau__3_Déplacements_2[[#This Row],[Des]],"local","metro")</f>
        <v>metro</v>
      </c>
      <c r="P2074">
        <v>10</v>
      </c>
      <c r="Q2074">
        <v>14</v>
      </c>
      <c r="R2074">
        <v>0</v>
      </c>
      <c r="S2074">
        <v>14</v>
      </c>
      <c r="T2074">
        <v>35</v>
      </c>
      <c r="U2074" t="s">
        <v>8</v>
      </c>
      <c r="V2074">
        <v>5</v>
      </c>
      <c r="W2074">
        <v>100</v>
      </c>
      <c r="X2074">
        <v>2</v>
      </c>
      <c r="Y2074">
        <v>230.47816091954022</v>
      </c>
      <c r="Z2074" s="1">
        <v>0</v>
      </c>
      <c r="AA2074" s="1"/>
    </row>
    <row r="2075" spans="1:27" x14ac:dyDescent="0.35">
      <c r="A2075">
        <v>1217</v>
      </c>
      <c r="B2075" t="e">
        <f>VLOOKUP(Tableau__3_Déplacements_2[[#This Row],[Id_Menage]],[2]Ménages!$A$2:$AD$1503,32)</f>
        <v>#REF!</v>
      </c>
      <c r="C2075" t="s">
        <v>16</v>
      </c>
      <c r="D2075" t="s">
        <v>14469</v>
      </c>
      <c r="E2075">
        <f>VLOOKUP(Tableau__3_Déplacements_2[[#This Row],[Id_Personne]],[1]!Tableau__2_Personnes_1[[Id_Personne]:[Age]],2)</f>
        <v>2</v>
      </c>
      <c r="F2075">
        <f>VLOOKUP(Tableau__3_Déplacements_2[[#This Row],[Id_Personne]],[1]!Tableau__2_Personnes_1[[Id_Personne]:[Age]],4)</f>
        <v>62</v>
      </c>
      <c r="G2075" t="s">
        <v>0</v>
      </c>
      <c r="H2075" t="s">
        <v>7</v>
      </c>
      <c r="I2075" t="s">
        <v>14470</v>
      </c>
      <c r="J2075">
        <v>1</v>
      </c>
      <c r="K2075">
        <v>105</v>
      </c>
      <c r="M2075">
        <v>84</v>
      </c>
      <c r="O2075" t="str">
        <f>IF(Tableau__3_Déplacements_2[[#This Row],[Ori]]=Tableau__3_Déplacements_2[[#This Row],[Des]],"local","metro")</f>
        <v>metro</v>
      </c>
      <c r="P2075">
        <v>4</v>
      </c>
      <c r="Q2075">
        <v>7</v>
      </c>
      <c r="R2075">
        <v>0</v>
      </c>
      <c r="S2075">
        <v>7</v>
      </c>
      <c r="T2075">
        <v>45</v>
      </c>
      <c r="U2075" t="s">
        <v>876</v>
      </c>
      <c r="V2075">
        <v>10</v>
      </c>
      <c r="W2075">
        <v>400</v>
      </c>
      <c r="X2075">
        <v>3</v>
      </c>
      <c r="Y2075">
        <v>230.47816091954022</v>
      </c>
      <c r="Z2075" s="1">
        <v>0</v>
      </c>
      <c r="AA2075" s="1"/>
    </row>
    <row r="2076" spans="1:27" x14ac:dyDescent="0.35">
      <c r="A2076">
        <v>1217</v>
      </c>
      <c r="B2076" t="e">
        <f>VLOOKUP(Tableau__3_Déplacements_2[[#This Row],[Id_Menage]],[2]Ménages!$A$2:$AD$1503,32)</f>
        <v>#REF!</v>
      </c>
      <c r="C2076" t="s">
        <v>16</v>
      </c>
      <c r="D2076" t="s">
        <v>14469</v>
      </c>
      <c r="E2076">
        <f>VLOOKUP(Tableau__3_Déplacements_2[[#This Row],[Id_Personne]],[1]!Tableau__2_Personnes_1[[Id_Personne]:[Age]],2)</f>
        <v>2</v>
      </c>
      <c r="F2076">
        <f>VLOOKUP(Tableau__3_Déplacements_2[[#This Row],[Id_Personne]],[1]!Tableau__2_Personnes_1[[Id_Personne]:[Age]],4)</f>
        <v>62</v>
      </c>
      <c r="G2076" t="s">
        <v>3</v>
      </c>
      <c r="H2076" t="s">
        <v>2</v>
      </c>
      <c r="I2076" t="s">
        <v>14468</v>
      </c>
      <c r="J2076">
        <v>1</v>
      </c>
      <c r="K2076">
        <v>84</v>
      </c>
      <c r="M2076">
        <v>105</v>
      </c>
      <c r="O2076" t="str">
        <f>IF(Tableau__3_Déplacements_2[[#This Row],[Ori]]=Tableau__3_Déplacements_2[[#This Row],[Des]],"local","metro")</f>
        <v>metro</v>
      </c>
      <c r="P2076">
        <v>15</v>
      </c>
      <c r="Q2076">
        <v>17</v>
      </c>
      <c r="R2076">
        <v>0</v>
      </c>
      <c r="S2076">
        <v>17</v>
      </c>
      <c r="T2076">
        <v>45</v>
      </c>
      <c r="U2076" t="s">
        <v>876</v>
      </c>
      <c r="V2076">
        <v>10</v>
      </c>
      <c r="W2076">
        <v>400</v>
      </c>
      <c r="X2076">
        <v>3</v>
      </c>
      <c r="Y2076">
        <v>230.47816091954022</v>
      </c>
      <c r="Z2076" s="1">
        <v>0</v>
      </c>
      <c r="AA2076" s="1"/>
    </row>
    <row r="2077" spans="1:27" x14ac:dyDescent="0.35">
      <c r="A2077">
        <v>1217</v>
      </c>
      <c r="B2077" t="e">
        <f>VLOOKUP(Tableau__3_Déplacements_2[[#This Row],[Id_Menage]],[2]Ménages!$A$2:$AD$1503,32)</f>
        <v>#REF!</v>
      </c>
      <c r="C2077" t="s">
        <v>11</v>
      </c>
      <c r="D2077" t="s">
        <v>14466</v>
      </c>
      <c r="E2077">
        <f>VLOOKUP(Tableau__3_Déplacements_2[[#This Row],[Id_Personne]],[1]!Tableau__2_Personnes_1[[Id_Personne]:[Age]],2)</f>
        <v>2</v>
      </c>
      <c r="F2077">
        <f>VLOOKUP(Tableau__3_Déplacements_2[[#This Row],[Id_Personne]],[1]!Tableau__2_Personnes_1[[Id_Personne]:[Age]],4)</f>
        <v>37</v>
      </c>
      <c r="G2077" t="s">
        <v>0</v>
      </c>
      <c r="H2077" t="s">
        <v>7</v>
      </c>
      <c r="I2077" t="s">
        <v>14467</v>
      </c>
      <c r="J2077">
        <v>1</v>
      </c>
      <c r="K2077">
        <v>105</v>
      </c>
      <c r="M2077">
        <v>84</v>
      </c>
      <c r="O2077" t="str">
        <f>IF(Tableau__3_Déplacements_2[[#This Row],[Ori]]=Tableau__3_Déplacements_2[[#This Row],[Des]],"local","metro")</f>
        <v>metro</v>
      </c>
      <c r="P2077">
        <v>4</v>
      </c>
      <c r="Q2077">
        <v>7</v>
      </c>
      <c r="R2077">
        <v>0</v>
      </c>
      <c r="S2077">
        <v>7</v>
      </c>
      <c r="T2077">
        <v>35</v>
      </c>
      <c r="U2077" t="s">
        <v>876</v>
      </c>
      <c r="V2077">
        <v>10</v>
      </c>
      <c r="W2077">
        <v>400</v>
      </c>
      <c r="X2077">
        <v>3</v>
      </c>
      <c r="Y2077">
        <v>230.47816091954022</v>
      </c>
      <c r="Z2077" s="1">
        <v>0</v>
      </c>
      <c r="AA2077" s="1"/>
    </row>
    <row r="2078" spans="1:27" x14ac:dyDescent="0.35">
      <c r="A2078">
        <v>1217</v>
      </c>
      <c r="B2078" t="e">
        <f>VLOOKUP(Tableau__3_Déplacements_2[[#This Row],[Id_Menage]],[2]Ménages!$A$2:$AD$1503,32)</f>
        <v>#REF!</v>
      </c>
      <c r="C2078" t="s">
        <v>11</v>
      </c>
      <c r="D2078" t="s">
        <v>14466</v>
      </c>
      <c r="E2078">
        <f>VLOOKUP(Tableau__3_Déplacements_2[[#This Row],[Id_Personne]],[1]!Tableau__2_Personnes_1[[Id_Personne]:[Age]],2)</f>
        <v>2</v>
      </c>
      <c r="F2078">
        <f>VLOOKUP(Tableau__3_Déplacements_2[[#This Row],[Id_Personne]],[1]!Tableau__2_Personnes_1[[Id_Personne]:[Age]],4)</f>
        <v>37</v>
      </c>
      <c r="G2078" t="s">
        <v>3</v>
      </c>
      <c r="H2078" t="s">
        <v>2</v>
      </c>
      <c r="I2078" t="s">
        <v>14465</v>
      </c>
      <c r="J2078">
        <v>1</v>
      </c>
      <c r="K2078">
        <v>84</v>
      </c>
      <c r="M2078">
        <v>105</v>
      </c>
      <c r="O2078" t="str">
        <f>IF(Tableau__3_Déplacements_2[[#This Row],[Ori]]=Tableau__3_Déplacements_2[[#This Row],[Des]],"local","metro")</f>
        <v>metro</v>
      </c>
      <c r="P2078">
        <v>15</v>
      </c>
      <c r="Q2078">
        <v>17</v>
      </c>
      <c r="R2078">
        <v>0</v>
      </c>
      <c r="S2078">
        <v>17</v>
      </c>
      <c r="T2078">
        <v>45</v>
      </c>
      <c r="U2078" t="s">
        <v>876</v>
      </c>
      <c r="V2078">
        <v>10</v>
      </c>
      <c r="W2078">
        <v>400</v>
      </c>
      <c r="X2078">
        <v>3</v>
      </c>
      <c r="Y2078">
        <v>230.47816091954022</v>
      </c>
      <c r="Z2078" s="1">
        <v>0</v>
      </c>
      <c r="AA2078" s="1"/>
    </row>
    <row r="2079" spans="1:27" x14ac:dyDescent="0.35">
      <c r="A2079">
        <v>1217</v>
      </c>
      <c r="B2079" t="e">
        <f>VLOOKUP(Tableau__3_Déplacements_2[[#This Row],[Id_Menage]],[2]Ménages!$A$2:$AD$1503,32)</f>
        <v>#REF!</v>
      </c>
      <c r="C2079" t="s">
        <v>5</v>
      </c>
      <c r="D2079" t="s">
        <v>14462</v>
      </c>
      <c r="E2079">
        <f>VLOOKUP(Tableau__3_Déplacements_2[[#This Row],[Id_Personne]],[1]!Tableau__2_Personnes_1[[Id_Personne]:[Age]],2)</f>
        <v>2</v>
      </c>
      <c r="F2079">
        <f>VLOOKUP(Tableau__3_Déplacements_2[[#This Row],[Id_Personne]],[1]!Tableau__2_Personnes_1[[Id_Personne]:[Age]],4)</f>
        <v>34</v>
      </c>
      <c r="G2079" t="s">
        <v>0</v>
      </c>
      <c r="H2079" t="s">
        <v>7</v>
      </c>
      <c r="I2079" t="s">
        <v>14464</v>
      </c>
      <c r="J2079">
        <v>1</v>
      </c>
      <c r="K2079">
        <v>105</v>
      </c>
      <c r="M2079">
        <v>29</v>
      </c>
      <c r="O2079" t="str">
        <f>IF(Tableau__3_Déplacements_2[[#This Row],[Ori]]=Tableau__3_Déplacements_2[[#This Row],[Des]],"local","metro")</f>
        <v>metro</v>
      </c>
      <c r="P2079">
        <v>7</v>
      </c>
      <c r="Q2079">
        <v>13</v>
      </c>
      <c r="R2079">
        <v>0</v>
      </c>
      <c r="S2079">
        <v>13</v>
      </c>
      <c r="T2079">
        <v>30</v>
      </c>
      <c r="U2079" t="s">
        <v>240</v>
      </c>
      <c r="V2079">
        <v>8</v>
      </c>
      <c r="W2079">
        <v>250</v>
      </c>
      <c r="X2079">
        <v>5</v>
      </c>
      <c r="Y2079">
        <v>230.47816091954022</v>
      </c>
      <c r="Z2079" s="1">
        <v>0</v>
      </c>
      <c r="AA2079" s="1"/>
    </row>
    <row r="2080" spans="1:27" x14ac:dyDescent="0.35">
      <c r="A2080">
        <v>1217</v>
      </c>
      <c r="B2080" t="e">
        <f>VLOOKUP(Tableau__3_Déplacements_2[[#This Row],[Id_Menage]],[2]Ménages!$A$2:$AD$1503,32)</f>
        <v>#REF!</v>
      </c>
      <c r="C2080" t="s">
        <v>5</v>
      </c>
      <c r="D2080" t="s">
        <v>14462</v>
      </c>
      <c r="E2080">
        <f>VLOOKUP(Tableau__3_Déplacements_2[[#This Row],[Id_Personne]],[1]!Tableau__2_Personnes_1[[Id_Personne]:[Age]],2)</f>
        <v>2</v>
      </c>
      <c r="F2080">
        <f>VLOOKUP(Tableau__3_Déplacements_2[[#This Row],[Id_Personne]],[1]!Tableau__2_Personnes_1[[Id_Personne]:[Age]],4)</f>
        <v>34</v>
      </c>
      <c r="G2080" t="s">
        <v>13</v>
      </c>
      <c r="H2080" t="s">
        <v>22</v>
      </c>
      <c r="I2080" t="s">
        <v>14463</v>
      </c>
      <c r="J2080">
        <v>1</v>
      </c>
      <c r="K2080">
        <v>75</v>
      </c>
      <c r="M2080">
        <v>105</v>
      </c>
      <c r="O2080" t="str">
        <f>IF(Tableau__3_Déplacements_2[[#This Row],[Ori]]=Tableau__3_Déplacements_2[[#This Row],[Des]],"local","metro")</f>
        <v>metro</v>
      </c>
      <c r="P2080">
        <v>15</v>
      </c>
      <c r="Q2080">
        <v>16</v>
      </c>
      <c r="R2080">
        <v>0</v>
      </c>
      <c r="S2080">
        <v>16</v>
      </c>
      <c r="T2080">
        <v>40</v>
      </c>
      <c r="U2080" t="s">
        <v>240</v>
      </c>
      <c r="V2080">
        <v>8</v>
      </c>
      <c r="W2080">
        <v>250</v>
      </c>
      <c r="X2080">
        <v>4</v>
      </c>
      <c r="Y2080">
        <v>230.47816091954022</v>
      </c>
      <c r="Z2080" s="1">
        <v>0</v>
      </c>
      <c r="AA2080" s="1"/>
    </row>
    <row r="2081" spans="1:27" x14ac:dyDescent="0.35">
      <c r="A2081">
        <v>1217</v>
      </c>
      <c r="B2081" t="e">
        <f>VLOOKUP(Tableau__3_Déplacements_2[[#This Row],[Id_Menage]],[2]Ménages!$A$2:$AD$1503,32)</f>
        <v>#REF!</v>
      </c>
      <c r="C2081" t="s">
        <v>5</v>
      </c>
      <c r="D2081" t="s">
        <v>14462</v>
      </c>
      <c r="E2081">
        <f>VLOOKUP(Tableau__3_Déplacements_2[[#This Row],[Id_Personne]],[1]!Tableau__2_Personnes_1[[Id_Personne]:[Age]],2)</f>
        <v>2</v>
      </c>
      <c r="F2081">
        <f>VLOOKUP(Tableau__3_Déplacements_2[[#This Row],[Id_Personne]],[1]!Tableau__2_Personnes_1[[Id_Personne]:[Age]],4)</f>
        <v>34</v>
      </c>
      <c r="G2081" t="s">
        <v>3</v>
      </c>
      <c r="H2081" t="s">
        <v>2</v>
      </c>
      <c r="I2081" t="s">
        <v>14461</v>
      </c>
      <c r="J2081">
        <v>1</v>
      </c>
      <c r="K2081">
        <v>29</v>
      </c>
      <c r="M2081">
        <v>75</v>
      </c>
      <c r="O2081" t="str">
        <f>IF(Tableau__3_Déplacements_2[[#This Row],[Ori]]=Tableau__3_Déplacements_2[[#This Row],[Des]],"local","metro")</f>
        <v>metro</v>
      </c>
      <c r="P2081">
        <v>12</v>
      </c>
      <c r="Q2081">
        <v>14</v>
      </c>
      <c r="R2081">
        <v>0</v>
      </c>
      <c r="S2081">
        <v>14</v>
      </c>
      <c r="T2081">
        <v>15</v>
      </c>
      <c r="U2081" t="s">
        <v>8</v>
      </c>
      <c r="V2081">
        <v>5</v>
      </c>
      <c r="W2081">
        <v>150</v>
      </c>
      <c r="X2081">
        <v>5</v>
      </c>
      <c r="Y2081">
        <v>230.47816091954022</v>
      </c>
      <c r="Z2081" s="1">
        <v>0</v>
      </c>
      <c r="AA2081" s="1"/>
    </row>
    <row r="2082" spans="1:27" x14ac:dyDescent="0.35">
      <c r="A2082">
        <v>1217</v>
      </c>
      <c r="B2082" t="e">
        <f>VLOOKUP(Tableau__3_Déplacements_2[[#This Row],[Id_Menage]],[2]Ménages!$A$2:$AD$1503,32)</f>
        <v>#REF!</v>
      </c>
      <c r="C2082" t="s">
        <v>65</v>
      </c>
      <c r="D2082" t="s">
        <v>14459</v>
      </c>
      <c r="E2082">
        <f>VLOOKUP(Tableau__3_Déplacements_2[[#This Row],[Id_Personne]],[1]!Tableau__2_Personnes_1[[Id_Personne]:[Age]],2)</f>
        <v>2</v>
      </c>
      <c r="F2082">
        <f>VLOOKUP(Tableau__3_Déplacements_2[[#This Row],[Id_Personne]],[1]!Tableau__2_Personnes_1[[Id_Personne]:[Age]],4)</f>
        <v>15</v>
      </c>
      <c r="G2082" t="s">
        <v>0</v>
      </c>
      <c r="H2082" t="s">
        <v>7</v>
      </c>
      <c r="I2082" t="s">
        <v>14460</v>
      </c>
      <c r="J2082">
        <v>1</v>
      </c>
      <c r="K2082">
        <v>105</v>
      </c>
      <c r="M2082">
        <v>105</v>
      </c>
      <c r="O2082" t="str">
        <f>IF(Tableau__3_Déplacements_2[[#This Row],[Ori]]=Tableau__3_Déplacements_2[[#This Row],[Des]],"local","metro")</f>
        <v>local</v>
      </c>
      <c r="P2082">
        <v>7</v>
      </c>
      <c r="Q2082">
        <v>10</v>
      </c>
      <c r="R2082">
        <v>0</v>
      </c>
      <c r="S2082">
        <v>10</v>
      </c>
      <c r="T2082">
        <v>10</v>
      </c>
      <c r="U2082" t="s">
        <v>0</v>
      </c>
      <c r="V2082">
        <v>1</v>
      </c>
      <c r="W2082">
        <v>0</v>
      </c>
      <c r="X2082">
        <v>4</v>
      </c>
      <c r="Y2082">
        <v>230.47816091954022</v>
      </c>
      <c r="Z2082" s="1">
        <v>0</v>
      </c>
      <c r="AA2082" s="1"/>
    </row>
    <row r="2083" spans="1:27" x14ac:dyDescent="0.35">
      <c r="A2083">
        <v>1217</v>
      </c>
      <c r="B2083" t="e">
        <f>VLOOKUP(Tableau__3_Déplacements_2[[#This Row],[Id_Menage]],[2]Ménages!$A$2:$AD$1503,32)</f>
        <v>#REF!</v>
      </c>
      <c r="C2083" t="s">
        <v>65</v>
      </c>
      <c r="D2083" t="s">
        <v>14459</v>
      </c>
      <c r="E2083">
        <f>VLOOKUP(Tableau__3_Déplacements_2[[#This Row],[Id_Personne]],[1]!Tableau__2_Personnes_1[[Id_Personne]:[Age]],2)</f>
        <v>2</v>
      </c>
      <c r="F2083">
        <f>VLOOKUP(Tableau__3_Déplacements_2[[#This Row],[Id_Personne]],[1]!Tableau__2_Personnes_1[[Id_Personne]:[Age]],4)</f>
        <v>15</v>
      </c>
      <c r="G2083" t="s">
        <v>3</v>
      </c>
      <c r="H2083" t="s">
        <v>2</v>
      </c>
      <c r="I2083" t="s">
        <v>14458</v>
      </c>
      <c r="J2083">
        <v>1</v>
      </c>
      <c r="K2083">
        <v>105</v>
      </c>
      <c r="M2083">
        <v>105</v>
      </c>
      <c r="O2083" t="str">
        <f>IF(Tableau__3_Déplacements_2[[#This Row],[Ori]]=Tableau__3_Déplacements_2[[#This Row],[Des]],"local","metro")</f>
        <v>local</v>
      </c>
      <c r="P2083">
        <v>15</v>
      </c>
      <c r="Q2083">
        <v>10</v>
      </c>
      <c r="R2083">
        <v>12</v>
      </c>
      <c r="S2083">
        <v>10</v>
      </c>
      <c r="T2083">
        <v>25</v>
      </c>
      <c r="U2083" t="s">
        <v>0</v>
      </c>
      <c r="V2083">
        <v>1</v>
      </c>
      <c r="W2083">
        <v>0</v>
      </c>
      <c r="X2083">
        <v>4</v>
      </c>
      <c r="Y2083">
        <v>230.47816091954022</v>
      </c>
      <c r="Z2083" s="1">
        <v>-1</v>
      </c>
      <c r="AA2083" s="1"/>
    </row>
    <row r="2084" spans="1:27" x14ac:dyDescent="0.35">
      <c r="A2084">
        <v>1218</v>
      </c>
      <c r="B2084" t="e">
        <f>VLOOKUP(Tableau__3_Déplacements_2[[#This Row],[Id_Menage]],[2]Ménages!$A$2:$AD$1503,32)</f>
        <v>#REF!</v>
      </c>
      <c r="C2084" t="s">
        <v>16</v>
      </c>
      <c r="D2084" t="s">
        <v>14456</v>
      </c>
      <c r="E2084">
        <f>VLOOKUP(Tableau__3_Déplacements_2[[#This Row],[Id_Personne]],[1]!Tableau__2_Personnes_1[[Id_Personne]:[Age]],2)</f>
        <v>2</v>
      </c>
      <c r="F2084">
        <f>VLOOKUP(Tableau__3_Déplacements_2[[#This Row],[Id_Personne]],[1]!Tableau__2_Personnes_1[[Id_Personne]:[Age]],4)</f>
        <v>43</v>
      </c>
      <c r="G2084" t="s">
        <v>0</v>
      </c>
      <c r="H2084" t="s">
        <v>7</v>
      </c>
      <c r="I2084" t="s">
        <v>14457</v>
      </c>
      <c r="J2084">
        <v>1</v>
      </c>
      <c r="K2084">
        <v>105</v>
      </c>
      <c r="M2084">
        <v>83</v>
      </c>
      <c r="O2084" t="str">
        <f>IF(Tableau__3_Déplacements_2[[#This Row],[Ori]]=Tableau__3_Déplacements_2[[#This Row],[Des]],"local","metro")</f>
        <v>metro</v>
      </c>
      <c r="P2084">
        <v>3</v>
      </c>
      <c r="Q2084">
        <v>7</v>
      </c>
      <c r="R2084">
        <v>0</v>
      </c>
      <c r="S2084">
        <v>7</v>
      </c>
      <c r="T2084">
        <v>45</v>
      </c>
      <c r="U2084" t="s">
        <v>240</v>
      </c>
      <c r="V2084">
        <v>8</v>
      </c>
      <c r="W2084">
        <v>300</v>
      </c>
      <c r="X2084">
        <v>4</v>
      </c>
      <c r="Y2084">
        <v>230.47816091954022</v>
      </c>
      <c r="Z2084" s="1">
        <v>0</v>
      </c>
      <c r="AA2084" s="1"/>
    </row>
    <row r="2085" spans="1:27" x14ac:dyDescent="0.35">
      <c r="A2085">
        <v>1218</v>
      </c>
      <c r="B2085" t="e">
        <f>VLOOKUP(Tableau__3_Déplacements_2[[#This Row],[Id_Menage]],[2]Ménages!$A$2:$AD$1503,32)</f>
        <v>#REF!</v>
      </c>
      <c r="C2085" t="s">
        <v>16</v>
      </c>
      <c r="D2085" t="s">
        <v>14456</v>
      </c>
      <c r="E2085">
        <f>VLOOKUP(Tableau__3_Déplacements_2[[#This Row],[Id_Personne]],[1]!Tableau__2_Personnes_1[[Id_Personne]:[Age]],2)</f>
        <v>2</v>
      </c>
      <c r="F2085">
        <f>VLOOKUP(Tableau__3_Déplacements_2[[#This Row],[Id_Personne]],[1]!Tableau__2_Personnes_1[[Id_Personne]:[Age]],4)</f>
        <v>43</v>
      </c>
      <c r="G2085" t="s">
        <v>3</v>
      </c>
      <c r="H2085" t="s">
        <v>2</v>
      </c>
      <c r="I2085" t="s">
        <v>14455</v>
      </c>
      <c r="J2085">
        <v>1</v>
      </c>
      <c r="K2085">
        <v>83</v>
      </c>
      <c r="M2085">
        <v>105</v>
      </c>
      <c r="O2085" t="str">
        <f>IF(Tableau__3_Déplacements_2[[#This Row],[Ori]]=Tableau__3_Déplacements_2[[#This Row],[Des]],"local","metro")</f>
        <v>metro</v>
      </c>
      <c r="P2085">
        <v>15</v>
      </c>
      <c r="Q2085">
        <v>18</v>
      </c>
      <c r="R2085">
        <v>0</v>
      </c>
      <c r="S2085">
        <v>18</v>
      </c>
      <c r="T2085">
        <v>45</v>
      </c>
      <c r="U2085" t="s">
        <v>240</v>
      </c>
      <c r="V2085">
        <v>8</v>
      </c>
      <c r="W2085">
        <v>300</v>
      </c>
      <c r="X2085">
        <v>4</v>
      </c>
      <c r="Y2085">
        <v>230.47816091954022</v>
      </c>
      <c r="Z2085" s="1">
        <v>0</v>
      </c>
      <c r="AA2085" s="1"/>
    </row>
    <row r="2086" spans="1:27" x14ac:dyDescent="0.35">
      <c r="A2086">
        <v>1218</v>
      </c>
      <c r="B2086" t="e">
        <f>VLOOKUP(Tableau__3_Déplacements_2[[#This Row],[Id_Menage]],[2]Ménages!$A$2:$AD$1503,32)</f>
        <v>#REF!</v>
      </c>
      <c r="C2086" t="s">
        <v>11</v>
      </c>
      <c r="D2086" t="s">
        <v>14452</v>
      </c>
      <c r="E2086">
        <f>VLOOKUP(Tableau__3_Déplacements_2[[#This Row],[Id_Personne]],[1]!Tableau__2_Personnes_1[[Id_Personne]:[Age]],2)</f>
        <v>1</v>
      </c>
      <c r="F2086">
        <f>VLOOKUP(Tableau__3_Déplacements_2[[#This Row],[Id_Personne]],[1]!Tableau__2_Personnes_1[[Id_Personne]:[Age]],4)</f>
        <v>18</v>
      </c>
      <c r="G2086" t="s">
        <v>0</v>
      </c>
      <c r="H2086" t="s">
        <v>7</v>
      </c>
      <c r="I2086" t="s">
        <v>14454</v>
      </c>
      <c r="J2086">
        <v>1</v>
      </c>
      <c r="K2086">
        <v>105</v>
      </c>
      <c r="M2086">
        <v>82</v>
      </c>
      <c r="O2086" t="str">
        <f>IF(Tableau__3_Déplacements_2[[#This Row],[Ori]]=Tableau__3_Déplacements_2[[#This Row],[Des]],"local","metro")</f>
        <v>metro</v>
      </c>
      <c r="P2086">
        <v>10</v>
      </c>
      <c r="Q2086">
        <v>13</v>
      </c>
      <c r="R2086">
        <v>0</v>
      </c>
      <c r="S2086">
        <v>13</v>
      </c>
      <c r="T2086">
        <v>25</v>
      </c>
      <c r="U2086" t="s">
        <v>240</v>
      </c>
      <c r="V2086">
        <v>8</v>
      </c>
      <c r="W2086">
        <v>200</v>
      </c>
      <c r="X2086">
        <v>5</v>
      </c>
      <c r="Y2086">
        <v>230.47816091954022</v>
      </c>
      <c r="Z2086" s="1">
        <v>0</v>
      </c>
      <c r="AA2086" s="1"/>
    </row>
    <row r="2087" spans="1:27" x14ac:dyDescent="0.35">
      <c r="A2087">
        <v>1218</v>
      </c>
      <c r="B2087" t="e">
        <f>VLOOKUP(Tableau__3_Déplacements_2[[#This Row],[Id_Menage]],[2]Ménages!$A$2:$AD$1503,32)</f>
        <v>#REF!</v>
      </c>
      <c r="C2087" t="s">
        <v>11</v>
      </c>
      <c r="D2087" t="s">
        <v>14452</v>
      </c>
      <c r="E2087">
        <f>VLOOKUP(Tableau__3_Déplacements_2[[#This Row],[Id_Personne]],[1]!Tableau__2_Personnes_1[[Id_Personne]:[Age]],2)</f>
        <v>1</v>
      </c>
      <c r="F2087">
        <f>VLOOKUP(Tableau__3_Déplacements_2[[#This Row],[Id_Personne]],[1]!Tableau__2_Personnes_1[[Id_Personne]:[Age]],4)</f>
        <v>18</v>
      </c>
      <c r="G2087" t="s">
        <v>13</v>
      </c>
      <c r="H2087" t="s">
        <v>22</v>
      </c>
      <c r="I2087" t="s">
        <v>14453</v>
      </c>
      <c r="J2087">
        <v>1</v>
      </c>
      <c r="K2087">
        <v>83</v>
      </c>
      <c r="M2087">
        <v>105</v>
      </c>
      <c r="O2087" t="str">
        <f>IF(Tableau__3_Déplacements_2[[#This Row],[Ori]]=Tableau__3_Déplacements_2[[#This Row],[Des]],"local","metro")</f>
        <v>metro</v>
      </c>
      <c r="P2087">
        <v>15</v>
      </c>
      <c r="Q2087">
        <v>14</v>
      </c>
      <c r="R2087">
        <v>45</v>
      </c>
      <c r="S2087">
        <v>15</v>
      </c>
      <c r="T2087">
        <v>30</v>
      </c>
      <c r="U2087" t="s">
        <v>240</v>
      </c>
      <c r="V2087">
        <v>8</v>
      </c>
      <c r="W2087">
        <v>200</v>
      </c>
      <c r="X2087">
        <v>5</v>
      </c>
      <c r="Y2087">
        <v>230.47816091954022</v>
      </c>
      <c r="Z2087" s="1">
        <v>-1</v>
      </c>
      <c r="AA2087" s="1"/>
    </row>
    <row r="2088" spans="1:27" x14ac:dyDescent="0.35">
      <c r="A2088">
        <v>1218</v>
      </c>
      <c r="B2088" t="e">
        <f>VLOOKUP(Tableau__3_Déplacements_2[[#This Row],[Id_Menage]],[2]Ménages!$A$2:$AD$1503,32)</f>
        <v>#REF!</v>
      </c>
      <c r="C2088" t="s">
        <v>11</v>
      </c>
      <c r="D2088" t="s">
        <v>14452</v>
      </c>
      <c r="E2088">
        <f>VLOOKUP(Tableau__3_Déplacements_2[[#This Row],[Id_Personne]],[1]!Tableau__2_Personnes_1[[Id_Personne]:[Age]],2)</f>
        <v>1</v>
      </c>
      <c r="F2088">
        <f>VLOOKUP(Tableau__3_Déplacements_2[[#This Row],[Id_Personne]],[1]!Tableau__2_Personnes_1[[Id_Personne]:[Age]],4)</f>
        <v>18</v>
      </c>
      <c r="G2088" t="s">
        <v>3</v>
      </c>
      <c r="H2088" t="s">
        <v>2</v>
      </c>
      <c r="I2088" t="s">
        <v>14451</v>
      </c>
      <c r="J2088">
        <v>1</v>
      </c>
      <c r="K2088">
        <v>82</v>
      </c>
      <c r="M2088">
        <v>83</v>
      </c>
      <c r="O2088" t="str">
        <f>IF(Tableau__3_Déplacements_2[[#This Row],[Ori]]=Tableau__3_Déplacements_2[[#This Row],[Des]],"local","metro")</f>
        <v>metro</v>
      </c>
      <c r="P2088">
        <v>14</v>
      </c>
      <c r="Q2088">
        <v>14</v>
      </c>
      <c r="R2088">
        <v>10</v>
      </c>
      <c r="S2088">
        <v>14</v>
      </c>
      <c r="T2088">
        <v>25</v>
      </c>
      <c r="U2088" t="s">
        <v>0</v>
      </c>
      <c r="V2088">
        <v>1</v>
      </c>
      <c r="W2088">
        <v>0</v>
      </c>
      <c r="X2088">
        <v>2</v>
      </c>
      <c r="Y2088">
        <v>230.47816091954022</v>
      </c>
      <c r="Z2088" s="1">
        <v>-1</v>
      </c>
      <c r="AA2088" s="1"/>
    </row>
    <row r="2089" spans="1:27" x14ac:dyDescent="0.35">
      <c r="A2089">
        <v>1218</v>
      </c>
      <c r="B2089" t="e">
        <f>VLOOKUP(Tableau__3_Déplacements_2[[#This Row],[Id_Menage]],[2]Ménages!$A$2:$AD$1503,32)</f>
        <v>#REF!</v>
      </c>
      <c r="C2089" t="s">
        <v>5</v>
      </c>
      <c r="D2089" t="s">
        <v>14447</v>
      </c>
      <c r="E2089">
        <f>VLOOKUP(Tableau__3_Déplacements_2[[#This Row],[Id_Personne]],[1]!Tableau__2_Personnes_1[[Id_Personne]:[Age]],2)</f>
        <v>1</v>
      </c>
      <c r="F2089">
        <f>VLOOKUP(Tableau__3_Déplacements_2[[#This Row],[Id_Personne]],[1]!Tableau__2_Personnes_1[[Id_Personne]:[Age]],4)</f>
        <v>15</v>
      </c>
      <c r="G2089" t="s">
        <v>13</v>
      </c>
      <c r="H2089" t="s">
        <v>22</v>
      </c>
      <c r="I2089" t="s">
        <v>14450</v>
      </c>
      <c r="J2089">
        <v>1</v>
      </c>
      <c r="K2089">
        <v>105</v>
      </c>
      <c r="M2089">
        <v>105</v>
      </c>
      <c r="O2089" t="str">
        <f>IF(Tableau__3_Déplacements_2[[#This Row],[Ori]]=Tableau__3_Déplacements_2[[#This Row],[Des]],"local","metro")</f>
        <v>local</v>
      </c>
      <c r="P2089">
        <v>7</v>
      </c>
      <c r="Q2089">
        <v>20</v>
      </c>
      <c r="R2089">
        <v>0</v>
      </c>
      <c r="S2089">
        <v>20</v>
      </c>
      <c r="T2089">
        <v>10</v>
      </c>
      <c r="U2089" t="s">
        <v>0</v>
      </c>
      <c r="V2089">
        <v>1</v>
      </c>
      <c r="W2089">
        <v>0</v>
      </c>
      <c r="X2089">
        <v>4</v>
      </c>
      <c r="Y2089">
        <v>230.47816091954022</v>
      </c>
      <c r="Z2089" s="1">
        <v>0</v>
      </c>
      <c r="AA2089" s="1"/>
    </row>
    <row r="2090" spans="1:27" x14ac:dyDescent="0.35">
      <c r="A2090">
        <v>1218</v>
      </c>
      <c r="B2090" t="e">
        <f>VLOOKUP(Tableau__3_Déplacements_2[[#This Row],[Id_Menage]],[2]Ménages!$A$2:$AD$1503,32)</f>
        <v>#REF!</v>
      </c>
      <c r="C2090" t="s">
        <v>5</v>
      </c>
      <c r="D2090" t="s">
        <v>14447</v>
      </c>
      <c r="E2090">
        <f>VLOOKUP(Tableau__3_Déplacements_2[[#This Row],[Id_Personne]],[1]!Tableau__2_Personnes_1[[Id_Personne]:[Age]],2)</f>
        <v>1</v>
      </c>
      <c r="F2090">
        <f>VLOOKUP(Tableau__3_Déplacements_2[[#This Row],[Id_Personne]],[1]!Tableau__2_Personnes_1[[Id_Personne]:[Age]],4)</f>
        <v>15</v>
      </c>
      <c r="G2090" t="s">
        <v>0</v>
      </c>
      <c r="H2090" t="s">
        <v>7</v>
      </c>
      <c r="I2090" t="s">
        <v>14449</v>
      </c>
      <c r="J2090">
        <v>1</v>
      </c>
      <c r="K2090">
        <v>105</v>
      </c>
      <c r="M2090">
        <v>105</v>
      </c>
      <c r="O2090" t="str">
        <f>IF(Tableau__3_Déplacements_2[[#This Row],[Ori]]=Tableau__3_Déplacements_2[[#This Row],[Des]],"local","metro")</f>
        <v>local</v>
      </c>
      <c r="P2090">
        <v>7</v>
      </c>
      <c r="Q2090">
        <v>7</v>
      </c>
      <c r="R2090">
        <v>0</v>
      </c>
      <c r="S2090">
        <v>7</v>
      </c>
      <c r="T2090">
        <v>10</v>
      </c>
      <c r="U2090" t="s">
        <v>0</v>
      </c>
      <c r="V2090">
        <v>1</v>
      </c>
      <c r="W2090">
        <v>0</v>
      </c>
      <c r="X2090">
        <v>4</v>
      </c>
      <c r="Y2090">
        <v>230.47816091954022</v>
      </c>
      <c r="Z2090" s="1">
        <v>0</v>
      </c>
      <c r="AA2090" s="1"/>
    </row>
    <row r="2091" spans="1:27" x14ac:dyDescent="0.35">
      <c r="A2091">
        <v>1218</v>
      </c>
      <c r="B2091" t="e">
        <f>VLOOKUP(Tableau__3_Déplacements_2[[#This Row],[Id_Menage]],[2]Ménages!$A$2:$AD$1503,32)</f>
        <v>#REF!</v>
      </c>
      <c r="C2091" t="s">
        <v>5</v>
      </c>
      <c r="D2091" t="s">
        <v>14447</v>
      </c>
      <c r="E2091">
        <f>VLOOKUP(Tableau__3_Déplacements_2[[#This Row],[Id_Personne]],[1]!Tableau__2_Personnes_1[[Id_Personne]:[Age]],2)</f>
        <v>1</v>
      </c>
      <c r="F2091">
        <f>VLOOKUP(Tableau__3_Déplacements_2[[#This Row],[Id_Personne]],[1]!Tableau__2_Personnes_1[[Id_Personne]:[Age]],4)</f>
        <v>15</v>
      </c>
      <c r="G2091" t="s">
        <v>3</v>
      </c>
      <c r="H2091" t="s">
        <v>2</v>
      </c>
      <c r="I2091" t="s">
        <v>14448</v>
      </c>
      <c r="J2091">
        <v>1</v>
      </c>
      <c r="K2091">
        <v>105</v>
      </c>
      <c r="M2091">
        <v>105</v>
      </c>
      <c r="O2091" t="str">
        <f>IF(Tableau__3_Déplacements_2[[#This Row],[Ori]]=Tableau__3_Déplacements_2[[#This Row],[Des]],"local","metro")</f>
        <v>local</v>
      </c>
      <c r="P2091">
        <v>15</v>
      </c>
      <c r="Q2091">
        <v>7</v>
      </c>
      <c r="R2091">
        <v>30</v>
      </c>
      <c r="S2091">
        <v>7</v>
      </c>
      <c r="T2091">
        <v>35</v>
      </c>
      <c r="U2091" t="s">
        <v>0</v>
      </c>
      <c r="V2091">
        <v>1</v>
      </c>
      <c r="W2091">
        <v>0</v>
      </c>
      <c r="X2091">
        <v>4</v>
      </c>
      <c r="Y2091">
        <v>230.47816091954022</v>
      </c>
      <c r="Z2091" s="1">
        <v>-1</v>
      </c>
      <c r="AA2091" s="1"/>
    </row>
    <row r="2092" spans="1:27" x14ac:dyDescent="0.35">
      <c r="A2092">
        <v>1218</v>
      </c>
      <c r="B2092" t="e">
        <f>VLOOKUP(Tableau__3_Déplacements_2[[#This Row],[Id_Menage]],[2]Ménages!$A$2:$AD$1503,32)</f>
        <v>#REF!</v>
      </c>
      <c r="C2092" t="s">
        <v>5</v>
      </c>
      <c r="D2092" t="s">
        <v>14447</v>
      </c>
      <c r="E2092">
        <f>VLOOKUP(Tableau__3_Déplacements_2[[#This Row],[Id_Personne]],[1]!Tableau__2_Personnes_1[[Id_Personne]:[Age]],2)</f>
        <v>1</v>
      </c>
      <c r="F2092">
        <f>VLOOKUP(Tableau__3_Déplacements_2[[#This Row],[Id_Personne]],[1]!Tableau__2_Personnes_1[[Id_Personne]:[Age]],4)</f>
        <v>15</v>
      </c>
      <c r="G2092" t="s">
        <v>27</v>
      </c>
      <c r="H2092" t="s">
        <v>26</v>
      </c>
      <c r="I2092" t="s">
        <v>14446</v>
      </c>
      <c r="J2092">
        <v>1</v>
      </c>
      <c r="K2092">
        <v>105</v>
      </c>
      <c r="M2092">
        <v>105</v>
      </c>
      <c r="O2092" t="str">
        <f>IF(Tableau__3_Déplacements_2[[#This Row],[Ori]]=Tableau__3_Déplacements_2[[#This Row],[Des]],"local","metro")</f>
        <v>local</v>
      </c>
      <c r="P2092">
        <v>15</v>
      </c>
      <c r="Q2092">
        <v>20</v>
      </c>
      <c r="R2092">
        <v>15</v>
      </c>
      <c r="S2092">
        <v>20</v>
      </c>
      <c r="T2092">
        <v>25</v>
      </c>
      <c r="U2092" t="s">
        <v>0</v>
      </c>
      <c r="V2092">
        <v>1</v>
      </c>
      <c r="W2092">
        <v>0</v>
      </c>
      <c r="X2092">
        <v>4</v>
      </c>
      <c r="Y2092">
        <v>230.47816091954022</v>
      </c>
      <c r="Z2092" s="1">
        <v>-1</v>
      </c>
      <c r="AA2092" s="1"/>
    </row>
    <row r="2093" spans="1:27" x14ac:dyDescent="0.35">
      <c r="A2093">
        <v>1219</v>
      </c>
      <c r="B2093" t="e">
        <f>VLOOKUP(Tableau__3_Déplacements_2[[#This Row],[Id_Menage]],[2]Ménages!$A$2:$AD$1503,32)</f>
        <v>#REF!</v>
      </c>
      <c r="C2093" t="s">
        <v>16</v>
      </c>
      <c r="D2093" t="s">
        <v>14444</v>
      </c>
      <c r="E2093">
        <f>VLOOKUP(Tableau__3_Déplacements_2[[#This Row],[Id_Personne]],[1]!Tableau__2_Personnes_1[[Id_Personne]:[Age]],2)</f>
        <v>1</v>
      </c>
      <c r="F2093">
        <f>VLOOKUP(Tableau__3_Déplacements_2[[#This Row],[Id_Personne]],[1]!Tableau__2_Personnes_1[[Id_Personne]:[Age]],4)</f>
        <v>61</v>
      </c>
      <c r="G2093" t="s">
        <v>0</v>
      </c>
      <c r="H2093" t="s">
        <v>7</v>
      </c>
      <c r="I2093" t="s">
        <v>14445</v>
      </c>
      <c r="J2093">
        <v>1</v>
      </c>
      <c r="K2093">
        <v>105</v>
      </c>
      <c r="M2093">
        <v>105</v>
      </c>
      <c r="O2093" t="str">
        <f>IF(Tableau__3_Déplacements_2[[#This Row],[Ori]]=Tableau__3_Déplacements_2[[#This Row],[Des]],"local","metro")</f>
        <v>local</v>
      </c>
      <c r="P2093">
        <v>3</v>
      </c>
      <c r="Q2093">
        <v>9</v>
      </c>
      <c r="R2093">
        <v>0</v>
      </c>
      <c r="S2093">
        <v>9</v>
      </c>
      <c r="T2093">
        <v>35</v>
      </c>
      <c r="U2093" t="s">
        <v>240</v>
      </c>
      <c r="V2093">
        <v>8</v>
      </c>
      <c r="W2093">
        <v>100</v>
      </c>
      <c r="X2093">
        <v>2</v>
      </c>
      <c r="Y2093">
        <v>230.47816091954022</v>
      </c>
      <c r="Z2093" s="1">
        <v>0</v>
      </c>
      <c r="AA2093" s="1"/>
    </row>
    <row r="2094" spans="1:27" x14ac:dyDescent="0.35">
      <c r="A2094">
        <v>1219</v>
      </c>
      <c r="B2094" t="e">
        <f>VLOOKUP(Tableau__3_Déplacements_2[[#This Row],[Id_Menage]],[2]Ménages!$A$2:$AD$1503,32)</f>
        <v>#REF!</v>
      </c>
      <c r="C2094" t="s">
        <v>16</v>
      </c>
      <c r="D2094" t="s">
        <v>14444</v>
      </c>
      <c r="E2094">
        <f>VLOOKUP(Tableau__3_Déplacements_2[[#This Row],[Id_Personne]],[1]!Tableau__2_Personnes_1[[Id_Personne]:[Age]],2)</f>
        <v>1</v>
      </c>
      <c r="F2094">
        <f>VLOOKUP(Tableau__3_Déplacements_2[[#This Row],[Id_Personne]],[1]!Tableau__2_Personnes_1[[Id_Personne]:[Age]],4)</f>
        <v>61</v>
      </c>
      <c r="G2094" t="s">
        <v>3</v>
      </c>
      <c r="H2094" t="s">
        <v>2</v>
      </c>
      <c r="I2094" t="s">
        <v>14443</v>
      </c>
      <c r="J2094">
        <v>1</v>
      </c>
      <c r="K2094">
        <v>105</v>
      </c>
      <c r="M2094">
        <v>105</v>
      </c>
      <c r="O2094" t="str">
        <f>IF(Tableau__3_Déplacements_2[[#This Row],[Ori]]=Tableau__3_Déplacements_2[[#This Row],[Des]],"local","metro")</f>
        <v>local</v>
      </c>
      <c r="P2094">
        <v>15</v>
      </c>
      <c r="Q2094">
        <v>15</v>
      </c>
      <c r="R2094">
        <v>0</v>
      </c>
      <c r="S2094">
        <v>15</v>
      </c>
      <c r="T2094">
        <v>45</v>
      </c>
      <c r="U2094" t="s">
        <v>240</v>
      </c>
      <c r="V2094">
        <v>8</v>
      </c>
      <c r="W2094">
        <v>100</v>
      </c>
      <c r="X2094">
        <v>2</v>
      </c>
      <c r="Y2094">
        <v>230.47816091954022</v>
      </c>
      <c r="Z2094" s="1">
        <v>0</v>
      </c>
      <c r="AA2094" s="1"/>
    </row>
    <row r="2095" spans="1:27" x14ac:dyDescent="0.35">
      <c r="A2095">
        <v>1219</v>
      </c>
      <c r="B2095" t="e">
        <f>VLOOKUP(Tableau__3_Déplacements_2[[#This Row],[Id_Menage]],[2]Ménages!$A$2:$AD$1503,32)</f>
        <v>#REF!</v>
      </c>
      <c r="C2095" t="s">
        <v>11</v>
      </c>
      <c r="D2095" t="s">
        <v>14441</v>
      </c>
      <c r="E2095">
        <f>VLOOKUP(Tableau__3_Déplacements_2[[#This Row],[Id_Personne]],[1]!Tableau__2_Personnes_1[[Id_Personne]:[Age]],2)</f>
        <v>2</v>
      </c>
      <c r="F2095">
        <f>VLOOKUP(Tableau__3_Déplacements_2[[#This Row],[Id_Personne]],[1]!Tableau__2_Personnes_1[[Id_Personne]:[Age]],4)</f>
        <v>56</v>
      </c>
      <c r="G2095" t="s">
        <v>0</v>
      </c>
      <c r="H2095" t="s">
        <v>7</v>
      </c>
      <c r="I2095" t="s">
        <v>14442</v>
      </c>
      <c r="J2095">
        <v>1</v>
      </c>
      <c r="K2095">
        <v>105</v>
      </c>
      <c r="M2095">
        <v>82</v>
      </c>
      <c r="O2095" t="str">
        <f>IF(Tableau__3_Déplacements_2[[#This Row],[Ori]]=Tableau__3_Déplacements_2[[#This Row],[Des]],"local","metro")</f>
        <v>metro</v>
      </c>
      <c r="P2095">
        <v>3</v>
      </c>
      <c r="Q2095">
        <v>7</v>
      </c>
      <c r="R2095">
        <v>0</v>
      </c>
      <c r="S2095">
        <v>7</v>
      </c>
      <c r="T2095">
        <v>30</v>
      </c>
      <c r="U2095" t="s">
        <v>240</v>
      </c>
      <c r="V2095">
        <v>8</v>
      </c>
      <c r="W2095">
        <v>250</v>
      </c>
      <c r="X2095">
        <v>5</v>
      </c>
      <c r="Y2095">
        <v>230.47816091954022</v>
      </c>
      <c r="Z2095" s="1">
        <v>0</v>
      </c>
      <c r="AA2095" s="1"/>
    </row>
    <row r="2096" spans="1:27" x14ac:dyDescent="0.35">
      <c r="A2096">
        <v>1219</v>
      </c>
      <c r="B2096" t="e">
        <f>VLOOKUP(Tableau__3_Déplacements_2[[#This Row],[Id_Menage]],[2]Ménages!$A$2:$AD$1503,32)</f>
        <v>#REF!</v>
      </c>
      <c r="C2096" t="s">
        <v>11</v>
      </c>
      <c r="D2096" t="s">
        <v>14441</v>
      </c>
      <c r="E2096">
        <f>VLOOKUP(Tableau__3_Déplacements_2[[#This Row],[Id_Personne]],[1]!Tableau__2_Personnes_1[[Id_Personne]:[Age]],2)</f>
        <v>2</v>
      </c>
      <c r="F2096">
        <f>VLOOKUP(Tableau__3_Déplacements_2[[#This Row],[Id_Personne]],[1]!Tableau__2_Personnes_1[[Id_Personne]:[Age]],4)</f>
        <v>56</v>
      </c>
      <c r="G2096" t="s">
        <v>3</v>
      </c>
      <c r="H2096" t="s">
        <v>2</v>
      </c>
      <c r="I2096" t="s">
        <v>14440</v>
      </c>
      <c r="J2096">
        <v>1</v>
      </c>
      <c r="K2096">
        <v>82</v>
      </c>
      <c r="M2096">
        <v>105</v>
      </c>
      <c r="O2096" t="str">
        <f>IF(Tableau__3_Déplacements_2[[#This Row],[Ori]]=Tableau__3_Déplacements_2[[#This Row],[Des]],"local","metro")</f>
        <v>metro</v>
      </c>
      <c r="P2096">
        <v>15</v>
      </c>
      <c r="Q2096">
        <v>14</v>
      </c>
      <c r="R2096">
        <v>0</v>
      </c>
      <c r="S2096">
        <v>14</v>
      </c>
      <c r="T2096">
        <v>45</v>
      </c>
      <c r="U2096" t="s">
        <v>240</v>
      </c>
      <c r="V2096">
        <v>8</v>
      </c>
      <c r="W2096">
        <v>250</v>
      </c>
      <c r="X2096">
        <v>5</v>
      </c>
      <c r="Y2096">
        <v>230.47816091954022</v>
      </c>
      <c r="Z2096" s="1">
        <v>0</v>
      </c>
      <c r="AA2096" s="1"/>
    </row>
    <row r="2097" spans="1:27" x14ac:dyDescent="0.35">
      <c r="A2097">
        <v>1219</v>
      </c>
      <c r="B2097" t="e">
        <f>VLOOKUP(Tableau__3_Déplacements_2[[#This Row],[Id_Menage]],[2]Ménages!$A$2:$AD$1503,32)</f>
        <v>#REF!</v>
      </c>
      <c r="C2097" t="s">
        <v>5</v>
      </c>
      <c r="D2097" t="s">
        <v>14438</v>
      </c>
      <c r="E2097">
        <f>VLOOKUP(Tableau__3_Déplacements_2[[#This Row],[Id_Personne]],[1]!Tableau__2_Personnes_1[[Id_Personne]:[Age]],2)</f>
        <v>2</v>
      </c>
      <c r="F2097">
        <f>VLOOKUP(Tableau__3_Déplacements_2[[#This Row],[Id_Personne]],[1]!Tableau__2_Personnes_1[[Id_Personne]:[Age]],4)</f>
        <v>31</v>
      </c>
      <c r="G2097" t="s">
        <v>0</v>
      </c>
      <c r="H2097" t="s">
        <v>7</v>
      </c>
      <c r="I2097" t="s">
        <v>14439</v>
      </c>
      <c r="J2097">
        <v>1</v>
      </c>
      <c r="K2097">
        <v>105</v>
      </c>
      <c r="M2097">
        <v>25</v>
      </c>
      <c r="O2097" t="str">
        <f>IF(Tableau__3_Déplacements_2[[#This Row],[Ori]]=Tableau__3_Déplacements_2[[#This Row],[Des]],"local","metro")</f>
        <v>metro</v>
      </c>
      <c r="P2097">
        <v>12</v>
      </c>
      <c r="Q2097">
        <v>19</v>
      </c>
      <c r="R2097">
        <v>0</v>
      </c>
      <c r="S2097">
        <v>19</v>
      </c>
      <c r="T2097">
        <v>40</v>
      </c>
      <c r="U2097" t="s">
        <v>240</v>
      </c>
      <c r="V2097">
        <v>8</v>
      </c>
      <c r="W2097">
        <v>300</v>
      </c>
      <c r="X2097">
        <v>5</v>
      </c>
      <c r="Y2097">
        <v>230.47816091954022</v>
      </c>
      <c r="Z2097" s="1">
        <v>0</v>
      </c>
      <c r="AA2097" s="1"/>
    </row>
    <row r="2098" spans="1:27" x14ac:dyDescent="0.35">
      <c r="A2098">
        <v>1219</v>
      </c>
      <c r="B2098" t="e">
        <f>VLOOKUP(Tableau__3_Déplacements_2[[#This Row],[Id_Menage]],[2]Ménages!$A$2:$AD$1503,32)</f>
        <v>#REF!</v>
      </c>
      <c r="C2098" t="s">
        <v>5</v>
      </c>
      <c r="D2098" t="s">
        <v>14438</v>
      </c>
      <c r="E2098">
        <f>VLOOKUP(Tableau__3_Déplacements_2[[#This Row],[Id_Personne]],[1]!Tableau__2_Personnes_1[[Id_Personne]:[Age]],2)</f>
        <v>2</v>
      </c>
      <c r="F2098">
        <f>VLOOKUP(Tableau__3_Déplacements_2[[#This Row],[Id_Personne]],[1]!Tableau__2_Personnes_1[[Id_Personne]:[Age]],4)</f>
        <v>31</v>
      </c>
      <c r="G2098" t="s">
        <v>3</v>
      </c>
      <c r="H2098" t="s">
        <v>2</v>
      </c>
      <c r="I2098" t="s">
        <v>14437</v>
      </c>
      <c r="J2098">
        <v>1</v>
      </c>
      <c r="K2098">
        <v>25</v>
      </c>
      <c r="M2098">
        <v>105</v>
      </c>
      <c r="O2098" t="str">
        <f>IF(Tableau__3_Déplacements_2[[#This Row],[Ori]]=Tableau__3_Déplacements_2[[#This Row],[Des]],"local","metro")</f>
        <v>metro</v>
      </c>
      <c r="P2098">
        <v>15</v>
      </c>
      <c r="Q2098">
        <v>23</v>
      </c>
      <c r="R2098">
        <v>0</v>
      </c>
      <c r="S2098">
        <v>23</v>
      </c>
      <c r="T2098">
        <v>50</v>
      </c>
      <c r="U2098" t="s">
        <v>1138</v>
      </c>
      <c r="V2098">
        <v>8</v>
      </c>
      <c r="W2098">
        <v>500</v>
      </c>
      <c r="X2098">
        <v>5</v>
      </c>
      <c r="Y2098">
        <v>230.47816091954022</v>
      </c>
      <c r="Z2098" s="1">
        <v>0</v>
      </c>
      <c r="AA2098" s="1"/>
    </row>
    <row r="2099" spans="1:27" x14ac:dyDescent="0.35">
      <c r="A2099">
        <v>1219</v>
      </c>
      <c r="B2099" t="e">
        <f>VLOOKUP(Tableau__3_Déplacements_2[[#This Row],[Id_Menage]],[2]Ménages!$A$2:$AD$1503,32)</f>
        <v>#REF!</v>
      </c>
      <c r="C2099" t="s">
        <v>65</v>
      </c>
      <c r="D2099" t="s">
        <v>14434</v>
      </c>
      <c r="E2099">
        <f>VLOOKUP(Tableau__3_Déplacements_2[[#This Row],[Id_Personne]],[1]!Tableau__2_Personnes_1[[Id_Personne]:[Age]],2)</f>
        <v>2</v>
      </c>
      <c r="F2099">
        <f>VLOOKUP(Tableau__3_Déplacements_2[[#This Row],[Id_Personne]],[1]!Tableau__2_Personnes_1[[Id_Personne]:[Age]],4)</f>
        <v>28</v>
      </c>
      <c r="G2099" t="s">
        <v>0</v>
      </c>
      <c r="H2099" t="s">
        <v>7</v>
      </c>
      <c r="I2099" t="s">
        <v>14436</v>
      </c>
      <c r="J2099">
        <v>1</v>
      </c>
      <c r="K2099">
        <v>105</v>
      </c>
      <c r="M2099">
        <v>29</v>
      </c>
      <c r="O2099" t="str">
        <f>IF(Tableau__3_Déplacements_2[[#This Row],[Ori]]=Tableau__3_Déplacements_2[[#This Row],[Des]],"local","metro")</f>
        <v>metro</v>
      </c>
      <c r="P2099">
        <v>4</v>
      </c>
      <c r="Q2099">
        <v>8</v>
      </c>
      <c r="R2099">
        <v>0</v>
      </c>
      <c r="S2099">
        <v>8</v>
      </c>
      <c r="T2099">
        <v>30</v>
      </c>
      <c r="U2099" t="s">
        <v>240</v>
      </c>
      <c r="V2099">
        <v>8</v>
      </c>
      <c r="W2099">
        <v>300</v>
      </c>
      <c r="X2099">
        <v>5</v>
      </c>
      <c r="Y2099">
        <v>230.47816091954022</v>
      </c>
      <c r="Z2099" s="1">
        <v>0</v>
      </c>
      <c r="AA2099" s="1"/>
    </row>
    <row r="2100" spans="1:27" x14ac:dyDescent="0.35">
      <c r="A2100">
        <v>1219</v>
      </c>
      <c r="B2100" t="e">
        <f>VLOOKUP(Tableau__3_Déplacements_2[[#This Row],[Id_Menage]],[2]Ménages!$A$2:$AD$1503,32)</f>
        <v>#REF!</v>
      </c>
      <c r="C2100" t="s">
        <v>65</v>
      </c>
      <c r="D2100" t="s">
        <v>14434</v>
      </c>
      <c r="E2100">
        <f>VLOOKUP(Tableau__3_Déplacements_2[[#This Row],[Id_Personne]],[1]!Tableau__2_Personnes_1[[Id_Personne]:[Age]],2)</f>
        <v>2</v>
      </c>
      <c r="F2100">
        <f>VLOOKUP(Tableau__3_Déplacements_2[[#This Row],[Id_Personne]],[1]!Tableau__2_Personnes_1[[Id_Personne]:[Age]],4)</f>
        <v>28</v>
      </c>
      <c r="G2100" t="s">
        <v>13</v>
      </c>
      <c r="H2100" t="s">
        <v>22</v>
      </c>
      <c r="I2100" t="s">
        <v>14435</v>
      </c>
      <c r="J2100">
        <v>1</v>
      </c>
      <c r="K2100">
        <v>80</v>
      </c>
      <c r="M2100">
        <v>105</v>
      </c>
      <c r="O2100" t="str">
        <f>IF(Tableau__3_Déplacements_2[[#This Row],[Ori]]=Tableau__3_Déplacements_2[[#This Row],[Des]],"local","metro")</f>
        <v>metro</v>
      </c>
      <c r="P2100">
        <v>15</v>
      </c>
      <c r="Q2100">
        <v>15</v>
      </c>
      <c r="R2100">
        <v>0</v>
      </c>
      <c r="S2100">
        <v>15</v>
      </c>
      <c r="T2100">
        <v>20</v>
      </c>
      <c r="U2100" t="s">
        <v>240</v>
      </c>
      <c r="V2100">
        <v>8</v>
      </c>
      <c r="W2100">
        <v>250</v>
      </c>
      <c r="X2100">
        <v>5</v>
      </c>
      <c r="Y2100">
        <v>230.47816091954022</v>
      </c>
      <c r="Z2100" s="1">
        <v>0</v>
      </c>
      <c r="AA2100" s="1"/>
    </row>
    <row r="2101" spans="1:27" x14ac:dyDescent="0.35">
      <c r="A2101">
        <v>1219</v>
      </c>
      <c r="B2101" t="e">
        <f>VLOOKUP(Tableau__3_Déplacements_2[[#This Row],[Id_Menage]],[2]Ménages!$A$2:$AD$1503,32)</f>
        <v>#REF!</v>
      </c>
      <c r="C2101" t="s">
        <v>65</v>
      </c>
      <c r="D2101" t="s">
        <v>14434</v>
      </c>
      <c r="E2101">
        <f>VLOOKUP(Tableau__3_Déplacements_2[[#This Row],[Id_Personne]],[1]!Tableau__2_Personnes_1[[Id_Personne]:[Age]],2)</f>
        <v>2</v>
      </c>
      <c r="F2101">
        <f>VLOOKUP(Tableau__3_Déplacements_2[[#This Row],[Id_Personne]],[1]!Tableau__2_Personnes_1[[Id_Personne]:[Age]],4)</f>
        <v>28</v>
      </c>
      <c r="G2101" t="s">
        <v>3</v>
      </c>
      <c r="H2101" t="s">
        <v>2</v>
      </c>
      <c r="I2101" t="s">
        <v>14433</v>
      </c>
      <c r="J2101">
        <v>1</v>
      </c>
      <c r="K2101">
        <v>29</v>
      </c>
      <c r="M2101">
        <v>80</v>
      </c>
      <c r="O2101" t="str">
        <f>IF(Tableau__3_Déplacements_2[[#This Row],[Ori]]=Tableau__3_Déplacements_2[[#This Row],[Des]],"local","metro")</f>
        <v>metro</v>
      </c>
      <c r="P2101">
        <v>10</v>
      </c>
      <c r="Q2101">
        <v>14</v>
      </c>
      <c r="R2101">
        <v>0</v>
      </c>
      <c r="S2101">
        <v>14</v>
      </c>
      <c r="T2101">
        <v>40</v>
      </c>
      <c r="U2101" t="s">
        <v>8</v>
      </c>
      <c r="V2101">
        <v>5</v>
      </c>
      <c r="W2101">
        <v>250</v>
      </c>
      <c r="X2101">
        <v>5</v>
      </c>
      <c r="Y2101">
        <v>230.47816091954022</v>
      </c>
      <c r="Z2101" s="1">
        <v>0</v>
      </c>
      <c r="AA2101" s="1"/>
    </row>
    <row r="2102" spans="1:27" x14ac:dyDescent="0.35">
      <c r="A2102">
        <v>122</v>
      </c>
      <c r="B2102" t="e">
        <f>VLOOKUP(Tableau__3_Déplacements_2[[#This Row],[Id_Menage]],[2]Ménages!$A$2:$AD$1503,32)</f>
        <v>#REF!</v>
      </c>
      <c r="C2102" t="s">
        <v>16</v>
      </c>
      <c r="D2102" t="s">
        <v>14430</v>
      </c>
      <c r="E2102">
        <f>VLOOKUP(Tableau__3_Déplacements_2[[#This Row],[Id_Personne]],[1]!Tableau__2_Personnes_1[[Id_Personne]:[Age]],2)</f>
        <v>2</v>
      </c>
      <c r="F2102">
        <f>VLOOKUP(Tableau__3_Déplacements_2[[#This Row],[Id_Personne]],[1]!Tableau__2_Personnes_1[[Id_Personne]:[Age]],4)</f>
        <v>35</v>
      </c>
      <c r="G2102" t="s">
        <v>3</v>
      </c>
      <c r="H2102" t="s">
        <v>2</v>
      </c>
      <c r="I2102" t="s">
        <v>14432</v>
      </c>
      <c r="J2102">
        <v>1</v>
      </c>
      <c r="K2102">
        <v>32</v>
      </c>
      <c r="M2102">
        <v>29</v>
      </c>
      <c r="O2102" t="str">
        <f>IF(Tableau__3_Déplacements_2[[#This Row],[Ori]]=Tableau__3_Déplacements_2[[#This Row],[Des]],"local","metro")</f>
        <v>metro</v>
      </c>
      <c r="P2102">
        <v>7</v>
      </c>
      <c r="Q2102">
        <v>14</v>
      </c>
      <c r="R2102">
        <v>0</v>
      </c>
      <c r="S2102">
        <v>14</v>
      </c>
      <c r="T2102">
        <v>15</v>
      </c>
      <c r="U2102" t="s">
        <v>8</v>
      </c>
      <c r="V2102">
        <v>5</v>
      </c>
      <c r="W2102">
        <v>150</v>
      </c>
      <c r="X2102">
        <v>1</v>
      </c>
      <c r="Y2102">
        <v>7.0149999999999997</v>
      </c>
      <c r="Z2102" s="1">
        <v>0</v>
      </c>
      <c r="AA2102" s="1"/>
    </row>
    <row r="2103" spans="1:27" x14ac:dyDescent="0.35">
      <c r="A2103">
        <v>122</v>
      </c>
      <c r="B2103" t="e">
        <f>VLOOKUP(Tableau__3_Déplacements_2[[#This Row],[Id_Menage]],[2]Ménages!$A$2:$AD$1503,32)</f>
        <v>#REF!</v>
      </c>
      <c r="C2103" t="s">
        <v>16</v>
      </c>
      <c r="D2103" t="s">
        <v>14430</v>
      </c>
      <c r="E2103">
        <f>VLOOKUP(Tableau__3_Déplacements_2[[#This Row],[Id_Personne]],[1]!Tableau__2_Personnes_1[[Id_Personne]:[Age]],2)</f>
        <v>2</v>
      </c>
      <c r="F2103">
        <f>VLOOKUP(Tableau__3_Déplacements_2[[#This Row],[Id_Personne]],[1]!Tableau__2_Personnes_1[[Id_Personne]:[Age]],4)</f>
        <v>35</v>
      </c>
      <c r="G2103" t="s">
        <v>13</v>
      </c>
      <c r="H2103" t="s">
        <v>22</v>
      </c>
      <c r="I2103" t="s">
        <v>14431</v>
      </c>
      <c r="J2103">
        <v>1</v>
      </c>
      <c r="K2103">
        <v>29</v>
      </c>
      <c r="M2103">
        <v>3</v>
      </c>
      <c r="O2103" t="str">
        <f>IF(Tableau__3_Déplacements_2[[#This Row],[Ori]]=Tableau__3_Déplacements_2[[#This Row],[Des]],"local","metro")</f>
        <v>metro</v>
      </c>
      <c r="P2103">
        <v>15</v>
      </c>
      <c r="Q2103">
        <v>22</v>
      </c>
      <c r="R2103">
        <v>0</v>
      </c>
      <c r="S2103">
        <v>22</v>
      </c>
      <c r="T2103">
        <v>30</v>
      </c>
      <c r="U2103" t="s">
        <v>30</v>
      </c>
      <c r="V2103">
        <v>8</v>
      </c>
      <c r="W2103">
        <v>200</v>
      </c>
      <c r="X2103">
        <v>1</v>
      </c>
      <c r="Y2103">
        <v>7.0149999999999997</v>
      </c>
      <c r="Z2103" s="1">
        <v>0</v>
      </c>
      <c r="AA2103" s="1"/>
    </row>
    <row r="2104" spans="1:27" x14ac:dyDescent="0.35">
      <c r="A2104">
        <v>122</v>
      </c>
      <c r="B2104" t="e">
        <f>VLOOKUP(Tableau__3_Déplacements_2[[#This Row],[Id_Menage]],[2]Ménages!$A$2:$AD$1503,32)</f>
        <v>#REF!</v>
      </c>
      <c r="C2104" t="s">
        <v>16</v>
      </c>
      <c r="D2104" t="s">
        <v>14430</v>
      </c>
      <c r="E2104">
        <f>VLOOKUP(Tableau__3_Déplacements_2[[#This Row],[Id_Personne]],[1]!Tableau__2_Personnes_1[[Id_Personne]:[Age]],2)</f>
        <v>2</v>
      </c>
      <c r="F2104">
        <f>VLOOKUP(Tableau__3_Déplacements_2[[#This Row],[Id_Personne]],[1]!Tableau__2_Personnes_1[[Id_Personne]:[Age]],4)</f>
        <v>35</v>
      </c>
      <c r="G2104" t="s">
        <v>0</v>
      </c>
      <c r="H2104" t="s">
        <v>7</v>
      </c>
      <c r="I2104" t="s">
        <v>14429</v>
      </c>
      <c r="J2104">
        <v>1</v>
      </c>
      <c r="K2104">
        <v>3</v>
      </c>
      <c r="M2104">
        <v>32</v>
      </c>
      <c r="O2104" t="str">
        <f>IF(Tableau__3_Déplacements_2[[#This Row],[Ori]]=Tableau__3_Déplacements_2[[#This Row],[Des]],"local","metro")</f>
        <v>metro</v>
      </c>
      <c r="P2104">
        <v>10</v>
      </c>
      <c r="Q2104">
        <v>7</v>
      </c>
      <c r="R2104">
        <v>0</v>
      </c>
      <c r="S2104">
        <v>7</v>
      </c>
      <c r="T2104">
        <v>20</v>
      </c>
      <c r="U2104" t="s">
        <v>0</v>
      </c>
      <c r="V2104">
        <v>1</v>
      </c>
      <c r="W2104">
        <v>0</v>
      </c>
      <c r="X2104">
        <v>6</v>
      </c>
      <c r="Y2104">
        <v>7.0149999999999997</v>
      </c>
      <c r="Z2104" s="1">
        <v>0</v>
      </c>
      <c r="AA2104" s="1"/>
    </row>
    <row r="2105" spans="1:27" x14ac:dyDescent="0.35">
      <c r="A2105">
        <v>122</v>
      </c>
      <c r="B2105" t="e">
        <f>VLOOKUP(Tableau__3_Déplacements_2[[#This Row],[Id_Menage]],[2]Ménages!$A$2:$AD$1503,32)</f>
        <v>#REF!</v>
      </c>
      <c r="C2105" t="s">
        <v>11</v>
      </c>
      <c r="D2105" t="s">
        <v>14427</v>
      </c>
      <c r="E2105">
        <f>VLOOKUP(Tableau__3_Déplacements_2[[#This Row],[Id_Personne]],[1]!Tableau__2_Personnes_1[[Id_Personne]:[Age]],2)</f>
        <v>1</v>
      </c>
      <c r="F2105">
        <f>VLOOKUP(Tableau__3_Déplacements_2[[#This Row],[Id_Personne]],[1]!Tableau__2_Personnes_1[[Id_Personne]:[Age]],4)</f>
        <v>53</v>
      </c>
      <c r="G2105" t="s">
        <v>3</v>
      </c>
      <c r="H2105" t="s">
        <v>2</v>
      </c>
      <c r="I2105" t="s">
        <v>14428</v>
      </c>
      <c r="J2105">
        <v>1</v>
      </c>
      <c r="K2105">
        <v>38</v>
      </c>
      <c r="M2105">
        <v>3</v>
      </c>
      <c r="O2105" t="str">
        <f>IF(Tableau__3_Déplacements_2[[#This Row],[Ori]]=Tableau__3_Déplacements_2[[#This Row],[Des]],"local","metro")</f>
        <v>metro</v>
      </c>
      <c r="P2105">
        <v>15</v>
      </c>
      <c r="Q2105">
        <v>23</v>
      </c>
      <c r="R2105">
        <v>0</v>
      </c>
      <c r="S2105">
        <v>23</v>
      </c>
      <c r="T2105">
        <v>30</v>
      </c>
      <c r="U2105" t="s">
        <v>30</v>
      </c>
      <c r="V2105">
        <v>8</v>
      </c>
      <c r="W2105">
        <v>300</v>
      </c>
      <c r="X2105">
        <v>1</v>
      </c>
      <c r="Y2105">
        <v>7.0149999999999997</v>
      </c>
      <c r="Z2105" s="1">
        <v>0</v>
      </c>
      <c r="AA2105" s="1"/>
    </row>
    <row r="2106" spans="1:27" x14ac:dyDescent="0.35">
      <c r="A2106">
        <v>122</v>
      </c>
      <c r="B2106" t="e">
        <f>VLOOKUP(Tableau__3_Déplacements_2[[#This Row],[Id_Menage]],[2]Ménages!$A$2:$AD$1503,32)</f>
        <v>#REF!</v>
      </c>
      <c r="C2106" t="s">
        <v>11</v>
      </c>
      <c r="D2106" t="s">
        <v>14427</v>
      </c>
      <c r="E2106">
        <f>VLOOKUP(Tableau__3_Déplacements_2[[#This Row],[Id_Personne]],[1]!Tableau__2_Personnes_1[[Id_Personne]:[Age]],2)</f>
        <v>1</v>
      </c>
      <c r="F2106">
        <f>VLOOKUP(Tableau__3_Déplacements_2[[#This Row],[Id_Personne]],[1]!Tableau__2_Personnes_1[[Id_Personne]:[Age]],4)</f>
        <v>53</v>
      </c>
      <c r="G2106" t="s">
        <v>0</v>
      </c>
      <c r="H2106" t="s">
        <v>7</v>
      </c>
      <c r="I2106" t="s">
        <v>14426</v>
      </c>
      <c r="J2106">
        <v>1</v>
      </c>
      <c r="K2106">
        <v>3</v>
      </c>
      <c r="M2106">
        <v>38</v>
      </c>
      <c r="O2106" t="str">
        <f>IF(Tableau__3_Déplacements_2[[#This Row],[Ori]]=Tableau__3_Déplacements_2[[#This Row],[Des]],"local","metro")</f>
        <v>metro</v>
      </c>
      <c r="P2106">
        <v>14</v>
      </c>
      <c r="Q2106">
        <v>20</v>
      </c>
      <c r="R2106">
        <v>0</v>
      </c>
      <c r="S2106">
        <v>20</v>
      </c>
      <c r="T2106">
        <v>30</v>
      </c>
      <c r="U2106" t="s">
        <v>30</v>
      </c>
      <c r="V2106">
        <v>8</v>
      </c>
      <c r="W2106">
        <v>250</v>
      </c>
      <c r="X2106">
        <v>1</v>
      </c>
      <c r="Y2106">
        <v>7.0149999999999997</v>
      </c>
      <c r="Z2106" s="1">
        <v>0</v>
      </c>
      <c r="AA2106" s="1"/>
    </row>
    <row r="2107" spans="1:27" x14ac:dyDescent="0.35">
      <c r="A2107">
        <v>122</v>
      </c>
      <c r="B2107" t="e">
        <f>VLOOKUP(Tableau__3_Déplacements_2[[#This Row],[Id_Menage]],[2]Ménages!$A$2:$AD$1503,32)</f>
        <v>#REF!</v>
      </c>
      <c r="C2107" t="s">
        <v>5</v>
      </c>
      <c r="D2107" t="s">
        <v>14424</v>
      </c>
      <c r="E2107">
        <f>VLOOKUP(Tableau__3_Déplacements_2[[#This Row],[Id_Personne]],[1]!Tableau__2_Personnes_1[[Id_Personne]:[Age]],2)</f>
        <v>1</v>
      </c>
      <c r="F2107">
        <f>VLOOKUP(Tableau__3_Déplacements_2[[#This Row],[Id_Personne]],[1]!Tableau__2_Personnes_1[[Id_Personne]:[Age]],4)</f>
        <v>18</v>
      </c>
      <c r="G2107" t="s">
        <v>3</v>
      </c>
      <c r="H2107" t="s">
        <v>2</v>
      </c>
      <c r="I2107" t="s">
        <v>14425</v>
      </c>
      <c r="J2107">
        <v>1</v>
      </c>
      <c r="K2107">
        <v>11</v>
      </c>
      <c r="M2107">
        <v>3</v>
      </c>
      <c r="O2107" t="str">
        <f>IF(Tableau__3_Déplacements_2[[#This Row],[Ori]]=Tableau__3_Déplacements_2[[#This Row],[Des]],"local","metro")</f>
        <v>metro</v>
      </c>
      <c r="P2107">
        <v>15</v>
      </c>
      <c r="Q2107">
        <v>21</v>
      </c>
      <c r="R2107">
        <v>0</v>
      </c>
      <c r="S2107">
        <v>22</v>
      </c>
      <c r="T2107">
        <v>0</v>
      </c>
      <c r="U2107" t="s">
        <v>30</v>
      </c>
      <c r="V2107">
        <v>8</v>
      </c>
      <c r="W2107">
        <v>300</v>
      </c>
      <c r="X2107">
        <v>1</v>
      </c>
      <c r="Y2107">
        <v>7.0149999999999997</v>
      </c>
      <c r="Z2107" s="1">
        <v>0</v>
      </c>
      <c r="AA2107" s="1"/>
    </row>
    <row r="2108" spans="1:27" x14ac:dyDescent="0.35">
      <c r="A2108">
        <v>122</v>
      </c>
      <c r="B2108" t="e">
        <f>VLOOKUP(Tableau__3_Déplacements_2[[#This Row],[Id_Menage]],[2]Ménages!$A$2:$AD$1503,32)</f>
        <v>#REF!</v>
      </c>
      <c r="C2108" t="s">
        <v>5</v>
      </c>
      <c r="D2108" t="s">
        <v>14424</v>
      </c>
      <c r="E2108">
        <f>VLOOKUP(Tableau__3_Déplacements_2[[#This Row],[Id_Personne]],[1]!Tableau__2_Personnes_1[[Id_Personne]:[Age]],2)</f>
        <v>1</v>
      </c>
      <c r="F2108">
        <f>VLOOKUP(Tableau__3_Déplacements_2[[#This Row],[Id_Personne]],[1]!Tableau__2_Personnes_1[[Id_Personne]:[Age]],4)</f>
        <v>18</v>
      </c>
      <c r="G2108" t="s">
        <v>0</v>
      </c>
      <c r="H2108" t="s">
        <v>7</v>
      </c>
      <c r="I2108" t="s">
        <v>14423</v>
      </c>
      <c r="J2108">
        <v>1</v>
      </c>
      <c r="K2108">
        <v>3</v>
      </c>
      <c r="M2108">
        <v>11</v>
      </c>
      <c r="O2108" t="str">
        <f>IF(Tableau__3_Déplacements_2[[#This Row],[Ori]]=Tableau__3_Déplacements_2[[#This Row],[Des]],"local","metro")</f>
        <v>metro</v>
      </c>
      <c r="P2108">
        <v>2</v>
      </c>
      <c r="Q2108">
        <v>18</v>
      </c>
      <c r="R2108">
        <v>0</v>
      </c>
      <c r="S2108">
        <v>19</v>
      </c>
      <c r="T2108">
        <v>50</v>
      </c>
      <c r="U2108" t="s">
        <v>30</v>
      </c>
      <c r="V2108">
        <v>8</v>
      </c>
      <c r="W2108">
        <v>250</v>
      </c>
      <c r="X2108">
        <v>1</v>
      </c>
      <c r="Y2108">
        <v>7.0149999999999997</v>
      </c>
      <c r="Z2108" s="1">
        <v>0</v>
      </c>
      <c r="AA2108" s="1"/>
    </row>
    <row r="2109" spans="1:27" x14ac:dyDescent="0.35">
      <c r="A2109">
        <v>122</v>
      </c>
      <c r="B2109" t="e">
        <f>VLOOKUP(Tableau__3_Déplacements_2[[#This Row],[Id_Menage]],[2]Ménages!$A$2:$AD$1503,32)</f>
        <v>#REF!</v>
      </c>
      <c r="C2109" t="s">
        <v>65</v>
      </c>
      <c r="D2109" t="s">
        <v>14421</v>
      </c>
      <c r="E2109">
        <f>VLOOKUP(Tableau__3_Déplacements_2[[#This Row],[Id_Personne]],[1]!Tableau__2_Personnes_1[[Id_Personne]:[Age]],2)</f>
        <v>2</v>
      </c>
      <c r="F2109">
        <f>VLOOKUP(Tableau__3_Déplacements_2[[#This Row],[Id_Personne]],[1]!Tableau__2_Personnes_1[[Id_Personne]:[Age]],4)</f>
        <v>13</v>
      </c>
      <c r="G2109" t="s">
        <v>3</v>
      </c>
      <c r="H2109" t="s">
        <v>2</v>
      </c>
      <c r="I2109" t="s">
        <v>14422</v>
      </c>
      <c r="J2109">
        <v>1</v>
      </c>
      <c r="K2109">
        <v>29</v>
      </c>
      <c r="M2109">
        <v>3</v>
      </c>
      <c r="O2109" t="str">
        <f>IF(Tableau__3_Déplacements_2[[#This Row],[Ori]]=Tableau__3_Déplacements_2[[#This Row],[Des]],"local","metro")</f>
        <v>metro</v>
      </c>
      <c r="P2109">
        <v>15</v>
      </c>
      <c r="Q2109">
        <v>18</v>
      </c>
      <c r="R2109">
        <v>0</v>
      </c>
      <c r="S2109">
        <v>19</v>
      </c>
      <c r="T2109">
        <v>5</v>
      </c>
      <c r="U2109" t="s">
        <v>240</v>
      </c>
      <c r="V2109">
        <v>8</v>
      </c>
      <c r="W2109">
        <v>200</v>
      </c>
      <c r="X2109">
        <v>1</v>
      </c>
      <c r="Y2109">
        <v>7.0149999999999997</v>
      </c>
      <c r="Z2109" s="1">
        <v>0</v>
      </c>
      <c r="AA2109" s="1"/>
    </row>
    <row r="2110" spans="1:27" x14ac:dyDescent="0.35">
      <c r="A2110">
        <v>122</v>
      </c>
      <c r="B2110" t="e">
        <f>VLOOKUP(Tableau__3_Déplacements_2[[#This Row],[Id_Menage]],[2]Ménages!$A$2:$AD$1503,32)</f>
        <v>#REF!</v>
      </c>
      <c r="C2110" t="s">
        <v>65</v>
      </c>
      <c r="D2110" t="s">
        <v>14421</v>
      </c>
      <c r="E2110">
        <f>VLOOKUP(Tableau__3_Déplacements_2[[#This Row],[Id_Personne]],[1]!Tableau__2_Personnes_1[[Id_Personne]:[Age]],2)</f>
        <v>2</v>
      </c>
      <c r="F2110">
        <f>VLOOKUP(Tableau__3_Déplacements_2[[#This Row],[Id_Personne]],[1]!Tableau__2_Personnes_1[[Id_Personne]:[Age]],4)</f>
        <v>13</v>
      </c>
      <c r="G2110" t="s">
        <v>0</v>
      </c>
      <c r="H2110" t="s">
        <v>7</v>
      </c>
      <c r="I2110" t="s">
        <v>14420</v>
      </c>
      <c r="J2110">
        <v>1</v>
      </c>
      <c r="K2110">
        <v>3</v>
      </c>
      <c r="M2110">
        <v>29</v>
      </c>
      <c r="O2110" t="str">
        <f>IF(Tableau__3_Déplacements_2[[#This Row],[Ori]]=Tableau__3_Déplacements_2[[#This Row],[Des]],"local","metro")</f>
        <v>metro</v>
      </c>
      <c r="P2110">
        <v>12</v>
      </c>
      <c r="Q2110">
        <v>8</v>
      </c>
      <c r="R2110">
        <v>0</v>
      </c>
      <c r="S2110">
        <v>8</v>
      </c>
      <c r="T2110">
        <v>15</v>
      </c>
      <c r="U2110" t="s">
        <v>30</v>
      </c>
      <c r="V2110">
        <v>8</v>
      </c>
      <c r="W2110">
        <v>200</v>
      </c>
      <c r="X2110">
        <v>1</v>
      </c>
      <c r="Y2110">
        <v>7.0149999999999997</v>
      </c>
      <c r="Z2110" s="1">
        <v>0</v>
      </c>
      <c r="AA2110" s="1"/>
    </row>
    <row r="2111" spans="1:27" x14ac:dyDescent="0.35">
      <c r="A2111">
        <v>122</v>
      </c>
      <c r="B2111" t="e">
        <f>VLOOKUP(Tableau__3_Déplacements_2[[#This Row],[Id_Menage]],[2]Ménages!$A$2:$AD$1503,32)</f>
        <v>#REF!</v>
      </c>
      <c r="C2111" t="s">
        <v>61</v>
      </c>
      <c r="D2111" t="s">
        <v>14418</v>
      </c>
      <c r="E2111">
        <f>VLOOKUP(Tableau__3_Déplacements_2[[#This Row],[Id_Personne]],[1]!Tableau__2_Personnes_1[[Id_Personne]:[Age]],2)</f>
        <v>1</v>
      </c>
      <c r="F2111">
        <f>VLOOKUP(Tableau__3_Déplacements_2[[#This Row],[Id_Personne]],[1]!Tableau__2_Personnes_1[[Id_Personne]:[Age]],4)</f>
        <v>10</v>
      </c>
      <c r="G2111" t="s">
        <v>0</v>
      </c>
      <c r="H2111" t="s">
        <v>7</v>
      </c>
      <c r="I2111" t="s">
        <v>14419</v>
      </c>
      <c r="J2111">
        <v>1</v>
      </c>
      <c r="K2111">
        <v>3</v>
      </c>
      <c r="M2111">
        <v>3</v>
      </c>
      <c r="O2111" t="str">
        <f>IF(Tableau__3_Déplacements_2[[#This Row],[Ori]]=Tableau__3_Déplacements_2[[#This Row],[Des]],"local","metro")</f>
        <v>local</v>
      </c>
      <c r="P2111">
        <v>14</v>
      </c>
      <c r="Q2111">
        <v>8</v>
      </c>
      <c r="R2111">
        <v>0</v>
      </c>
      <c r="S2111">
        <v>8</v>
      </c>
      <c r="T2111">
        <v>20</v>
      </c>
      <c r="U2111" t="s">
        <v>0</v>
      </c>
      <c r="V2111">
        <v>1</v>
      </c>
      <c r="W2111">
        <v>0</v>
      </c>
      <c r="X2111">
        <v>1</v>
      </c>
      <c r="Y2111">
        <v>7.0149999999999997</v>
      </c>
      <c r="Z2111" s="1">
        <v>0</v>
      </c>
      <c r="AA2111" s="1"/>
    </row>
    <row r="2112" spans="1:27" x14ac:dyDescent="0.35">
      <c r="A2112">
        <v>122</v>
      </c>
      <c r="B2112" t="e">
        <f>VLOOKUP(Tableau__3_Déplacements_2[[#This Row],[Id_Menage]],[2]Ménages!$A$2:$AD$1503,32)</f>
        <v>#REF!</v>
      </c>
      <c r="C2112" t="s">
        <v>61</v>
      </c>
      <c r="D2112" t="s">
        <v>14418</v>
      </c>
      <c r="E2112">
        <f>VLOOKUP(Tableau__3_Déplacements_2[[#This Row],[Id_Personne]],[1]!Tableau__2_Personnes_1[[Id_Personne]:[Age]],2)</f>
        <v>1</v>
      </c>
      <c r="F2112">
        <f>VLOOKUP(Tableau__3_Déplacements_2[[#This Row],[Id_Personne]],[1]!Tableau__2_Personnes_1[[Id_Personne]:[Age]],4)</f>
        <v>10</v>
      </c>
      <c r="G2112" t="s">
        <v>3</v>
      </c>
      <c r="H2112" t="s">
        <v>2</v>
      </c>
      <c r="I2112" t="s">
        <v>14417</v>
      </c>
      <c r="J2112">
        <v>1</v>
      </c>
      <c r="K2112">
        <v>3</v>
      </c>
      <c r="M2112">
        <v>3</v>
      </c>
      <c r="O2112" t="str">
        <f>IF(Tableau__3_Déplacements_2[[#This Row],[Ori]]=Tableau__3_Déplacements_2[[#This Row],[Des]],"local","metro")</f>
        <v>local</v>
      </c>
      <c r="P2112">
        <v>15</v>
      </c>
      <c r="Q2112">
        <v>12</v>
      </c>
      <c r="R2112">
        <v>0</v>
      </c>
      <c r="S2112">
        <v>12</v>
      </c>
      <c r="T2112">
        <v>26</v>
      </c>
      <c r="U2112" t="s">
        <v>0</v>
      </c>
      <c r="V2112">
        <v>1</v>
      </c>
      <c r="W2112">
        <v>0</v>
      </c>
      <c r="X2112">
        <v>1</v>
      </c>
      <c r="Y2112">
        <v>7.0149999999999997</v>
      </c>
      <c r="Z2112" s="1">
        <v>0</v>
      </c>
      <c r="AA2112" s="1"/>
    </row>
    <row r="2113" spans="1:27" x14ac:dyDescent="0.35">
      <c r="A2113">
        <v>1220</v>
      </c>
      <c r="B2113" t="e">
        <f>VLOOKUP(Tableau__3_Déplacements_2[[#This Row],[Id_Menage]],[2]Ménages!$A$2:$AD$1503,32)</f>
        <v>#REF!</v>
      </c>
      <c r="C2113" t="s">
        <v>11</v>
      </c>
      <c r="D2113" t="s">
        <v>14415</v>
      </c>
      <c r="E2113">
        <f>VLOOKUP(Tableau__3_Déplacements_2[[#This Row],[Id_Personne]],[1]!Tableau__2_Personnes_1[[Id_Personne]:[Age]],2)</f>
        <v>2</v>
      </c>
      <c r="F2113">
        <f>VLOOKUP(Tableau__3_Déplacements_2[[#This Row],[Id_Personne]],[1]!Tableau__2_Personnes_1[[Id_Personne]:[Age]],4)</f>
        <v>60</v>
      </c>
      <c r="G2113" t="s">
        <v>3</v>
      </c>
      <c r="H2113" t="s">
        <v>2</v>
      </c>
      <c r="I2113" t="s">
        <v>14416</v>
      </c>
      <c r="J2113">
        <v>1</v>
      </c>
      <c r="K2113">
        <v>90</v>
      </c>
      <c r="M2113">
        <v>90</v>
      </c>
      <c r="O2113" t="str">
        <f>IF(Tableau__3_Déplacements_2[[#This Row],[Ori]]=Tableau__3_Déplacements_2[[#This Row],[Des]],"local","metro")</f>
        <v>local</v>
      </c>
      <c r="P2113">
        <v>15</v>
      </c>
      <c r="Q2113">
        <v>16</v>
      </c>
      <c r="R2113">
        <v>0</v>
      </c>
      <c r="S2113">
        <v>17</v>
      </c>
      <c r="T2113">
        <v>0</v>
      </c>
      <c r="U2113" t="s">
        <v>0</v>
      </c>
      <c r="V2113">
        <v>1</v>
      </c>
      <c r="W2113">
        <v>0</v>
      </c>
      <c r="X2113">
        <v>4</v>
      </c>
      <c r="Y2113">
        <v>428.52953703703707</v>
      </c>
      <c r="Z2113" s="1">
        <v>0</v>
      </c>
      <c r="AA2113" s="1"/>
    </row>
    <row r="2114" spans="1:27" x14ac:dyDescent="0.35">
      <c r="A2114">
        <v>1220</v>
      </c>
      <c r="B2114" t="e">
        <f>VLOOKUP(Tableau__3_Déplacements_2[[#This Row],[Id_Menage]],[2]Ménages!$A$2:$AD$1503,32)</f>
        <v>#REF!</v>
      </c>
      <c r="C2114" t="s">
        <v>11</v>
      </c>
      <c r="D2114" t="s">
        <v>14415</v>
      </c>
      <c r="E2114">
        <f>VLOOKUP(Tableau__3_Déplacements_2[[#This Row],[Id_Personne]],[1]!Tableau__2_Personnes_1[[Id_Personne]:[Age]],2)</f>
        <v>2</v>
      </c>
      <c r="F2114">
        <f>VLOOKUP(Tableau__3_Déplacements_2[[#This Row],[Id_Personne]],[1]!Tableau__2_Personnes_1[[Id_Personne]:[Age]],4)</f>
        <v>60</v>
      </c>
      <c r="G2114" t="s">
        <v>0</v>
      </c>
      <c r="H2114" t="s">
        <v>7</v>
      </c>
      <c r="I2114" t="s">
        <v>14414</v>
      </c>
      <c r="J2114">
        <v>1</v>
      </c>
      <c r="K2114">
        <v>90</v>
      </c>
      <c r="M2114">
        <v>90</v>
      </c>
      <c r="O2114" t="str">
        <f>IF(Tableau__3_Déplacements_2[[#This Row],[Ori]]=Tableau__3_Déplacements_2[[#This Row],[Des]],"local","metro")</f>
        <v>local</v>
      </c>
      <c r="P2114">
        <v>10</v>
      </c>
      <c r="Q2114">
        <v>6</v>
      </c>
      <c r="R2114">
        <v>30</v>
      </c>
      <c r="S2114">
        <v>7</v>
      </c>
      <c r="T2114">
        <v>15</v>
      </c>
      <c r="U2114" t="s">
        <v>0</v>
      </c>
      <c r="V2114">
        <v>1</v>
      </c>
      <c r="W2114">
        <v>0</v>
      </c>
      <c r="X2114">
        <v>4</v>
      </c>
      <c r="Y2114">
        <v>428.52953703703707</v>
      </c>
      <c r="Z2114" s="1">
        <v>-1</v>
      </c>
      <c r="AA2114" s="1"/>
    </row>
    <row r="2115" spans="1:27" x14ac:dyDescent="0.35">
      <c r="A2115">
        <v>1220</v>
      </c>
      <c r="B2115" t="e">
        <f>VLOOKUP(Tableau__3_Déplacements_2[[#This Row],[Id_Menage]],[2]Ménages!$A$2:$AD$1503,32)</f>
        <v>#REF!</v>
      </c>
      <c r="C2115" t="s">
        <v>5</v>
      </c>
      <c r="D2115" t="s">
        <v>14412</v>
      </c>
      <c r="E2115">
        <f>VLOOKUP(Tableau__3_Déplacements_2[[#This Row],[Id_Personne]],[1]!Tableau__2_Personnes_1[[Id_Personne]:[Age]],2)</f>
        <v>1</v>
      </c>
      <c r="F2115">
        <f>VLOOKUP(Tableau__3_Déplacements_2[[#This Row],[Id_Personne]],[1]!Tableau__2_Personnes_1[[Id_Personne]:[Age]],4)</f>
        <v>47</v>
      </c>
      <c r="G2115" t="s">
        <v>0</v>
      </c>
      <c r="H2115" t="s">
        <v>7</v>
      </c>
      <c r="I2115" t="s">
        <v>14413</v>
      </c>
      <c r="J2115">
        <v>1</v>
      </c>
      <c r="K2115">
        <v>90</v>
      </c>
      <c r="M2115">
        <v>90</v>
      </c>
      <c r="O2115" t="str">
        <f>IF(Tableau__3_Déplacements_2[[#This Row],[Ori]]=Tableau__3_Déplacements_2[[#This Row],[Des]],"local","metro")</f>
        <v>local</v>
      </c>
      <c r="P2115">
        <v>3</v>
      </c>
      <c r="Q2115">
        <v>8</v>
      </c>
      <c r="R2115">
        <v>0</v>
      </c>
      <c r="S2115">
        <v>8</v>
      </c>
      <c r="T2115">
        <v>25</v>
      </c>
      <c r="U2115" t="s">
        <v>0</v>
      </c>
      <c r="V2115">
        <v>1</v>
      </c>
      <c r="W2115">
        <v>0</v>
      </c>
      <c r="X2115">
        <v>5</v>
      </c>
      <c r="Y2115">
        <v>428.52953703703707</v>
      </c>
      <c r="Z2115" s="1">
        <v>0</v>
      </c>
      <c r="AA2115" s="1"/>
    </row>
    <row r="2116" spans="1:27" x14ac:dyDescent="0.35">
      <c r="A2116">
        <v>1220</v>
      </c>
      <c r="B2116" t="e">
        <f>VLOOKUP(Tableau__3_Déplacements_2[[#This Row],[Id_Menage]],[2]Ménages!$A$2:$AD$1503,32)</f>
        <v>#REF!</v>
      </c>
      <c r="C2116" t="s">
        <v>5</v>
      </c>
      <c r="D2116" t="s">
        <v>14412</v>
      </c>
      <c r="E2116">
        <f>VLOOKUP(Tableau__3_Déplacements_2[[#This Row],[Id_Personne]],[1]!Tableau__2_Personnes_1[[Id_Personne]:[Age]],2)</f>
        <v>1</v>
      </c>
      <c r="F2116">
        <f>VLOOKUP(Tableau__3_Déplacements_2[[#This Row],[Id_Personne]],[1]!Tableau__2_Personnes_1[[Id_Personne]:[Age]],4)</f>
        <v>47</v>
      </c>
      <c r="G2116" t="s">
        <v>3</v>
      </c>
      <c r="H2116" t="s">
        <v>2</v>
      </c>
      <c r="I2116" t="s">
        <v>14411</v>
      </c>
      <c r="J2116">
        <v>1</v>
      </c>
      <c r="K2116">
        <v>90</v>
      </c>
      <c r="M2116">
        <v>90</v>
      </c>
      <c r="O2116" t="str">
        <f>IF(Tableau__3_Déplacements_2[[#This Row],[Ori]]=Tableau__3_Déplacements_2[[#This Row],[Des]],"local","metro")</f>
        <v>local</v>
      </c>
      <c r="P2116">
        <v>15</v>
      </c>
      <c r="Q2116">
        <v>17</v>
      </c>
      <c r="R2116">
        <v>0</v>
      </c>
      <c r="S2116">
        <v>17</v>
      </c>
      <c r="T2116">
        <v>30</v>
      </c>
      <c r="U2116" t="s">
        <v>0</v>
      </c>
      <c r="V2116">
        <v>1</v>
      </c>
      <c r="W2116">
        <v>0</v>
      </c>
      <c r="X2116">
        <v>5</v>
      </c>
      <c r="Y2116">
        <v>428.52953703703707</v>
      </c>
      <c r="Z2116" s="1">
        <v>0</v>
      </c>
      <c r="AA2116" s="1"/>
    </row>
    <row r="2117" spans="1:27" x14ac:dyDescent="0.35">
      <c r="A2117">
        <v>1220</v>
      </c>
      <c r="B2117" t="e">
        <f>VLOOKUP(Tableau__3_Déplacements_2[[#This Row],[Id_Menage]],[2]Ménages!$A$2:$AD$1503,32)</f>
        <v>#REF!</v>
      </c>
      <c r="C2117" t="s">
        <v>65</v>
      </c>
      <c r="D2117" t="s">
        <v>14409</v>
      </c>
      <c r="E2117">
        <f>VLOOKUP(Tableau__3_Déplacements_2[[#This Row],[Id_Personne]],[1]!Tableau__2_Personnes_1[[Id_Personne]:[Age]],2)</f>
        <v>2</v>
      </c>
      <c r="F2117">
        <f>VLOOKUP(Tableau__3_Déplacements_2[[#This Row],[Id_Personne]],[1]!Tableau__2_Personnes_1[[Id_Personne]:[Age]],4)</f>
        <v>40</v>
      </c>
      <c r="G2117" t="s">
        <v>3</v>
      </c>
      <c r="H2117" t="s">
        <v>2</v>
      </c>
      <c r="I2117" t="s">
        <v>14410</v>
      </c>
      <c r="J2117">
        <v>1</v>
      </c>
      <c r="K2117">
        <v>90</v>
      </c>
      <c r="M2117">
        <v>90</v>
      </c>
      <c r="O2117" t="str">
        <f>IF(Tableau__3_Déplacements_2[[#This Row],[Ori]]=Tableau__3_Déplacements_2[[#This Row],[Des]],"local","metro")</f>
        <v>local</v>
      </c>
      <c r="P2117">
        <v>15</v>
      </c>
      <c r="Q2117">
        <v>16</v>
      </c>
      <c r="R2117">
        <v>0</v>
      </c>
      <c r="S2117">
        <v>17</v>
      </c>
      <c r="T2117">
        <v>0</v>
      </c>
      <c r="U2117" t="s">
        <v>0</v>
      </c>
      <c r="V2117">
        <v>1</v>
      </c>
      <c r="W2117">
        <v>0</v>
      </c>
      <c r="X2117">
        <v>4</v>
      </c>
      <c r="Y2117">
        <v>428.52953703703707</v>
      </c>
      <c r="Z2117" s="1">
        <v>0</v>
      </c>
      <c r="AA2117" s="1"/>
    </row>
    <row r="2118" spans="1:27" x14ac:dyDescent="0.35">
      <c r="A2118">
        <v>1220</v>
      </c>
      <c r="B2118" t="e">
        <f>VLOOKUP(Tableau__3_Déplacements_2[[#This Row],[Id_Menage]],[2]Ménages!$A$2:$AD$1503,32)</f>
        <v>#REF!</v>
      </c>
      <c r="C2118" t="s">
        <v>65</v>
      </c>
      <c r="D2118" t="s">
        <v>14409</v>
      </c>
      <c r="E2118">
        <f>VLOOKUP(Tableau__3_Déplacements_2[[#This Row],[Id_Personne]],[1]!Tableau__2_Personnes_1[[Id_Personne]:[Age]],2)</f>
        <v>2</v>
      </c>
      <c r="F2118">
        <f>VLOOKUP(Tableau__3_Déplacements_2[[#This Row],[Id_Personne]],[1]!Tableau__2_Personnes_1[[Id_Personne]:[Age]],4)</f>
        <v>40</v>
      </c>
      <c r="G2118" t="s">
        <v>0</v>
      </c>
      <c r="H2118" t="s">
        <v>7</v>
      </c>
      <c r="I2118" t="s">
        <v>14408</v>
      </c>
      <c r="J2118">
        <v>1</v>
      </c>
      <c r="K2118">
        <v>90</v>
      </c>
      <c r="M2118">
        <v>90</v>
      </c>
      <c r="O2118" t="str">
        <f>IF(Tableau__3_Déplacements_2[[#This Row],[Ori]]=Tableau__3_Déplacements_2[[#This Row],[Des]],"local","metro")</f>
        <v>local</v>
      </c>
      <c r="P2118">
        <v>10</v>
      </c>
      <c r="Q2118">
        <v>6</v>
      </c>
      <c r="R2118">
        <v>30</v>
      </c>
      <c r="S2118">
        <v>7</v>
      </c>
      <c r="T2118">
        <v>15</v>
      </c>
      <c r="U2118" t="s">
        <v>0</v>
      </c>
      <c r="V2118">
        <v>1</v>
      </c>
      <c r="W2118">
        <v>0</v>
      </c>
      <c r="X2118">
        <v>4</v>
      </c>
      <c r="Y2118">
        <v>428.52953703703707</v>
      </c>
      <c r="Z2118" s="1">
        <v>-1</v>
      </c>
      <c r="AA2118" s="1"/>
    </row>
    <row r="2119" spans="1:27" x14ac:dyDescent="0.35">
      <c r="A2119">
        <v>1220</v>
      </c>
      <c r="B2119" t="e">
        <f>VLOOKUP(Tableau__3_Déplacements_2[[#This Row],[Id_Menage]],[2]Ménages!$A$2:$AD$1503,32)</f>
        <v>#REF!</v>
      </c>
      <c r="C2119" t="s">
        <v>61</v>
      </c>
      <c r="D2119" t="s">
        <v>14406</v>
      </c>
      <c r="E2119">
        <f>VLOOKUP(Tableau__3_Déplacements_2[[#This Row],[Id_Personne]],[1]!Tableau__2_Personnes_1[[Id_Personne]:[Age]],2)</f>
        <v>2</v>
      </c>
      <c r="F2119">
        <f>VLOOKUP(Tableau__3_Déplacements_2[[#This Row],[Id_Personne]],[1]!Tableau__2_Personnes_1[[Id_Personne]:[Age]],4)</f>
        <v>17</v>
      </c>
      <c r="G2119" t="s">
        <v>3</v>
      </c>
      <c r="H2119" t="s">
        <v>2</v>
      </c>
      <c r="I2119" t="s">
        <v>14407</v>
      </c>
      <c r="J2119">
        <v>1</v>
      </c>
      <c r="K2119">
        <v>90</v>
      </c>
      <c r="M2119">
        <v>90</v>
      </c>
      <c r="O2119" t="str">
        <f>IF(Tableau__3_Déplacements_2[[#This Row],[Ori]]=Tableau__3_Déplacements_2[[#This Row],[Des]],"local","metro")</f>
        <v>local</v>
      </c>
      <c r="P2119">
        <v>15</v>
      </c>
      <c r="Q2119">
        <v>16</v>
      </c>
      <c r="R2119">
        <v>0</v>
      </c>
      <c r="S2119">
        <v>17</v>
      </c>
      <c r="T2119">
        <v>0</v>
      </c>
      <c r="U2119" t="s">
        <v>0</v>
      </c>
      <c r="V2119">
        <v>1</v>
      </c>
      <c r="W2119">
        <v>0</v>
      </c>
      <c r="X2119">
        <v>4</v>
      </c>
      <c r="Y2119">
        <v>428.52953703703707</v>
      </c>
      <c r="Z2119" s="1">
        <v>0</v>
      </c>
      <c r="AA2119" s="1"/>
    </row>
    <row r="2120" spans="1:27" x14ac:dyDescent="0.35">
      <c r="A2120">
        <v>1220</v>
      </c>
      <c r="B2120" t="e">
        <f>VLOOKUP(Tableau__3_Déplacements_2[[#This Row],[Id_Menage]],[2]Ménages!$A$2:$AD$1503,32)</f>
        <v>#REF!</v>
      </c>
      <c r="C2120" t="s">
        <v>61</v>
      </c>
      <c r="D2120" t="s">
        <v>14406</v>
      </c>
      <c r="E2120">
        <f>VLOOKUP(Tableau__3_Déplacements_2[[#This Row],[Id_Personne]],[1]!Tableau__2_Personnes_1[[Id_Personne]:[Age]],2)</f>
        <v>2</v>
      </c>
      <c r="F2120">
        <f>VLOOKUP(Tableau__3_Déplacements_2[[#This Row],[Id_Personne]],[1]!Tableau__2_Personnes_1[[Id_Personne]:[Age]],4)</f>
        <v>17</v>
      </c>
      <c r="G2120" t="s">
        <v>0</v>
      </c>
      <c r="H2120" t="s">
        <v>7</v>
      </c>
      <c r="I2120" t="s">
        <v>14405</v>
      </c>
      <c r="J2120">
        <v>1</v>
      </c>
      <c r="K2120">
        <v>90</v>
      </c>
      <c r="M2120">
        <v>90</v>
      </c>
      <c r="O2120" t="str">
        <f>IF(Tableau__3_Déplacements_2[[#This Row],[Ori]]=Tableau__3_Déplacements_2[[#This Row],[Des]],"local","metro")</f>
        <v>local</v>
      </c>
      <c r="P2120">
        <v>10</v>
      </c>
      <c r="Q2120">
        <v>6</v>
      </c>
      <c r="R2120">
        <v>30</v>
      </c>
      <c r="S2120">
        <v>7</v>
      </c>
      <c r="T2120">
        <v>15</v>
      </c>
      <c r="U2120" t="s">
        <v>0</v>
      </c>
      <c r="V2120">
        <v>1</v>
      </c>
      <c r="W2120">
        <v>0</v>
      </c>
      <c r="X2120">
        <v>4</v>
      </c>
      <c r="Y2120">
        <v>428.52953703703707</v>
      </c>
      <c r="Z2120" s="1">
        <v>-1</v>
      </c>
      <c r="AA2120" s="1"/>
    </row>
    <row r="2121" spans="1:27" x14ac:dyDescent="0.35">
      <c r="A2121">
        <v>1220</v>
      </c>
      <c r="B2121" t="e">
        <f>VLOOKUP(Tableau__3_Déplacements_2[[#This Row],[Id_Menage]],[2]Ménages!$A$2:$AD$1503,32)</f>
        <v>#REF!</v>
      </c>
      <c r="C2121" t="s">
        <v>409</v>
      </c>
      <c r="D2121" t="s">
        <v>14403</v>
      </c>
      <c r="E2121">
        <f>VLOOKUP(Tableau__3_Déplacements_2[[#This Row],[Id_Personne]],[1]!Tableau__2_Personnes_1[[Id_Personne]:[Age]],2)</f>
        <v>2</v>
      </c>
      <c r="F2121">
        <f>VLOOKUP(Tableau__3_Déplacements_2[[#This Row],[Id_Personne]],[1]!Tableau__2_Personnes_1[[Id_Personne]:[Age]],4)</f>
        <v>11</v>
      </c>
      <c r="G2121" t="s">
        <v>3</v>
      </c>
      <c r="H2121" t="s">
        <v>2</v>
      </c>
      <c r="I2121" t="s">
        <v>14404</v>
      </c>
      <c r="J2121">
        <v>1</v>
      </c>
      <c r="K2121">
        <v>90</v>
      </c>
      <c r="M2121">
        <v>90</v>
      </c>
      <c r="O2121" t="str">
        <f>IF(Tableau__3_Déplacements_2[[#This Row],[Ori]]=Tableau__3_Déplacements_2[[#This Row],[Des]],"local","metro")</f>
        <v>local</v>
      </c>
      <c r="P2121">
        <v>15</v>
      </c>
      <c r="Q2121">
        <v>16</v>
      </c>
      <c r="R2121">
        <v>0</v>
      </c>
      <c r="S2121">
        <v>17</v>
      </c>
      <c r="T2121">
        <v>0</v>
      </c>
      <c r="U2121" t="s">
        <v>0</v>
      </c>
      <c r="V2121">
        <v>1</v>
      </c>
      <c r="W2121">
        <v>0</v>
      </c>
      <c r="X2121">
        <v>4</v>
      </c>
      <c r="Y2121">
        <v>428.52953703703707</v>
      </c>
      <c r="Z2121" s="1">
        <v>0</v>
      </c>
      <c r="AA2121" s="1"/>
    </row>
    <row r="2122" spans="1:27" x14ac:dyDescent="0.35">
      <c r="A2122">
        <v>1220</v>
      </c>
      <c r="B2122" t="e">
        <f>VLOOKUP(Tableau__3_Déplacements_2[[#This Row],[Id_Menage]],[2]Ménages!$A$2:$AD$1503,32)</f>
        <v>#REF!</v>
      </c>
      <c r="C2122" t="s">
        <v>409</v>
      </c>
      <c r="D2122" t="s">
        <v>14403</v>
      </c>
      <c r="E2122">
        <f>VLOOKUP(Tableau__3_Déplacements_2[[#This Row],[Id_Personne]],[1]!Tableau__2_Personnes_1[[Id_Personne]:[Age]],2)</f>
        <v>2</v>
      </c>
      <c r="F2122">
        <f>VLOOKUP(Tableau__3_Déplacements_2[[#This Row],[Id_Personne]],[1]!Tableau__2_Personnes_1[[Id_Personne]:[Age]],4)</f>
        <v>11</v>
      </c>
      <c r="G2122" t="s">
        <v>0</v>
      </c>
      <c r="H2122" t="s">
        <v>7</v>
      </c>
      <c r="I2122" t="s">
        <v>14402</v>
      </c>
      <c r="J2122">
        <v>1</v>
      </c>
      <c r="K2122">
        <v>90</v>
      </c>
      <c r="M2122">
        <v>90</v>
      </c>
      <c r="O2122" t="str">
        <f>IF(Tableau__3_Déplacements_2[[#This Row],[Ori]]=Tableau__3_Déplacements_2[[#This Row],[Des]],"local","metro")</f>
        <v>local</v>
      </c>
      <c r="P2122">
        <v>10</v>
      </c>
      <c r="Q2122">
        <v>16</v>
      </c>
      <c r="R2122">
        <v>30</v>
      </c>
      <c r="S2122">
        <v>7</v>
      </c>
      <c r="T2122">
        <v>15</v>
      </c>
      <c r="U2122" t="s">
        <v>0</v>
      </c>
      <c r="V2122">
        <v>1</v>
      </c>
      <c r="W2122">
        <v>0</v>
      </c>
      <c r="X2122">
        <v>4</v>
      </c>
      <c r="Y2122">
        <v>428.52953703703707</v>
      </c>
      <c r="Z2122" s="1">
        <v>-1</v>
      </c>
      <c r="AA2122" s="1"/>
    </row>
    <row r="2123" spans="1:27" x14ac:dyDescent="0.35">
      <c r="A2123">
        <v>1220</v>
      </c>
      <c r="B2123" t="e">
        <f>VLOOKUP(Tableau__3_Déplacements_2[[#This Row],[Id_Menage]],[2]Ménages!$A$2:$AD$1503,32)</f>
        <v>#REF!</v>
      </c>
      <c r="C2123" t="s">
        <v>405</v>
      </c>
      <c r="D2123" t="s">
        <v>14400</v>
      </c>
      <c r="E2123">
        <f>VLOOKUP(Tableau__3_Déplacements_2[[#This Row],[Id_Personne]],[1]!Tableau__2_Personnes_1[[Id_Personne]:[Age]],2)</f>
        <v>1</v>
      </c>
      <c r="F2123">
        <f>VLOOKUP(Tableau__3_Déplacements_2[[#This Row],[Id_Personne]],[1]!Tableau__2_Personnes_1[[Id_Personne]:[Age]],4)</f>
        <v>8</v>
      </c>
      <c r="G2123" t="s">
        <v>3</v>
      </c>
      <c r="H2123" t="s">
        <v>2</v>
      </c>
      <c r="I2123" t="s">
        <v>14401</v>
      </c>
      <c r="J2123">
        <v>1</v>
      </c>
      <c r="K2123">
        <v>90</v>
      </c>
      <c r="M2123">
        <v>90</v>
      </c>
      <c r="O2123" t="str">
        <f>IF(Tableau__3_Déplacements_2[[#This Row],[Ori]]=Tableau__3_Déplacements_2[[#This Row],[Des]],"local","metro")</f>
        <v>local</v>
      </c>
      <c r="P2123">
        <v>15</v>
      </c>
      <c r="Q2123">
        <v>16</v>
      </c>
      <c r="R2123">
        <v>0</v>
      </c>
      <c r="S2123">
        <v>17</v>
      </c>
      <c r="T2123">
        <v>0</v>
      </c>
      <c r="U2123" t="s">
        <v>0</v>
      </c>
      <c r="V2123">
        <v>1</v>
      </c>
      <c r="W2123">
        <v>0</v>
      </c>
      <c r="X2123">
        <v>4</v>
      </c>
      <c r="Y2123">
        <v>428.52953703703707</v>
      </c>
      <c r="Z2123" s="1">
        <v>0</v>
      </c>
      <c r="AA2123" s="1"/>
    </row>
    <row r="2124" spans="1:27" x14ac:dyDescent="0.35">
      <c r="A2124">
        <v>1220</v>
      </c>
      <c r="B2124" t="e">
        <f>VLOOKUP(Tableau__3_Déplacements_2[[#This Row],[Id_Menage]],[2]Ménages!$A$2:$AD$1503,32)</f>
        <v>#REF!</v>
      </c>
      <c r="C2124" t="s">
        <v>405</v>
      </c>
      <c r="D2124" t="s">
        <v>14400</v>
      </c>
      <c r="E2124">
        <f>VLOOKUP(Tableau__3_Déplacements_2[[#This Row],[Id_Personne]],[1]!Tableau__2_Personnes_1[[Id_Personne]:[Age]],2)</f>
        <v>1</v>
      </c>
      <c r="F2124">
        <f>VLOOKUP(Tableau__3_Déplacements_2[[#This Row],[Id_Personne]],[1]!Tableau__2_Personnes_1[[Id_Personne]:[Age]],4)</f>
        <v>8</v>
      </c>
      <c r="G2124" t="s">
        <v>0</v>
      </c>
      <c r="H2124" t="s">
        <v>7</v>
      </c>
      <c r="I2124" t="s">
        <v>14399</v>
      </c>
      <c r="J2124">
        <v>1</v>
      </c>
      <c r="K2124">
        <v>90</v>
      </c>
      <c r="M2124">
        <v>90</v>
      </c>
      <c r="O2124" t="str">
        <f>IF(Tableau__3_Déplacements_2[[#This Row],[Ori]]=Tableau__3_Déplacements_2[[#This Row],[Des]],"local","metro")</f>
        <v>local</v>
      </c>
      <c r="P2124">
        <v>10</v>
      </c>
      <c r="Q2124">
        <v>6</v>
      </c>
      <c r="R2124">
        <v>30</v>
      </c>
      <c r="S2124">
        <v>7</v>
      </c>
      <c r="T2124">
        <v>15</v>
      </c>
      <c r="U2124" t="s">
        <v>0</v>
      </c>
      <c r="V2124">
        <v>1</v>
      </c>
      <c r="W2124">
        <v>0</v>
      </c>
      <c r="X2124">
        <v>4</v>
      </c>
      <c r="Y2124">
        <v>428.52953703703707</v>
      </c>
      <c r="Z2124" s="1">
        <v>-1</v>
      </c>
      <c r="AA2124" s="1"/>
    </row>
    <row r="2125" spans="1:27" x14ac:dyDescent="0.35">
      <c r="A2125">
        <v>1221</v>
      </c>
      <c r="B2125" t="e">
        <f>VLOOKUP(Tableau__3_Déplacements_2[[#This Row],[Id_Menage]],[2]Ménages!$A$2:$AD$1503,32)</f>
        <v>#REF!</v>
      </c>
      <c r="C2125" t="s">
        <v>16</v>
      </c>
      <c r="D2125" t="s">
        <v>14395</v>
      </c>
      <c r="E2125">
        <f>VLOOKUP(Tableau__3_Déplacements_2[[#This Row],[Id_Personne]],[1]!Tableau__2_Personnes_1[[Id_Personne]:[Age]],2)</f>
        <v>1</v>
      </c>
      <c r="F2125">
        <f>VLOOKUP(Tableau__3_Déplacements_2[[#This Row],[Id_Personne]],[1]!Tableau__2_Personnes_1[[Id_Personne]:[Age]],4)</f>
        <v>31</v>
      </c>
      <c r="G2125" t="s">
        <v>13</v>
      </c>
      <c r="H2125" t="s">
        <v>22</v>
      </c>
      <c r="I2125" t="s">
        <v>14398</v>
      </c>
      <c r="J2125">
        <v>1</v>
      </c>
      <c r="K2125">
        <v>90</v>
      </c>
      <c r="M2125">
        <v>90</v>
      </c>
      <c r="O2125" t="str">
        <f>IF(Tableau__3_Déplacements_2[[#This Row],[Ori]]=Tableau__3_Déplacements_2[[#This Row],[Des]],"local","metro")</f>
        <v>local</v>
      </c>
      <c r="P2125">
        <v>3</v>
      </c>
      <c r="Q2125">
        <v>13</v>
      </c>
      <c r="R2125">
        <v>0</v>
      </c>
      <c r="S2125">
        <v>13</v>
      </c>
      <c r="T2125">
        <v>10</v>
      </c>
      <c r="U2125" t="s">
        <v>0</v>
      </c>
      <c r="V2125">
        <v>1</v>
      </c>
      <c r="W2125">
        <v>0</v>
      </c>
      <c r="X2125">
        <v>2</v>
      </c>
      <c r="Y2125">
        <v>428.52953703703707</v>
      </c>
      <c r="Z2125" s="1">
        <v>0</v>
      </c>
      <c r="AA2125" s="1"/>
    </row>
    <row r="2126" spans="1:27" x14ac:dyDescent="0.35">
      <c r="A2126">
        <v>1221</v>
      </c>
      <c r="B2126" t="e">
        <f>VLOOKUP(Tableau__3_Déplacements_2[[#This Row],[Id_Menage]],[2]Ménages!$A$2:$AD$1503,32)</f>
        <v>#REF!</v>
      </c>
      <c r="C2126" t="s">
        <v>16</v>
      </c>
      <c r="D2126" t="s">
        <v>14395</v>
      </c>
      <c r="E2126">
        <f>VLOOKUP(Tableau__3_Déplacements_2[[#This Row],[Id_Personne]],[1]!Tableau__2_Personnes_1[[Id_Personne]:[Age]],2)</f>
        <v>1</v>
      </c>
      <c r="F2126">
        <f>VLOOKUP(Tableau__3_Déplacements_2[[#This Row],[Id_Personne]],[1]!Tableau__2_Personnes_1[[Id_Personne]:[Age]],4)</f>
        <v>31</v>
      </c>
      <c r="G2126" t="s">
        <v>3</v>
      </c>
      <c r="H2126" t="s">
        <v>2</v>
      </c>
      <c r="I2126" t="s">
        <v>14397</v>
      </c>
      <c r="J2126">
        <v>1</v>
      </c>
      <c r="K2126">
        <v>90</v>
      </c>
      <c r="M2126">
        <v>90</v>
      </c>
      <c r="O2126" t="str">
        <f>IF(Tableau__3_Déplacements_2[[#This Row],[Ori]]=Tableau__3_Déplacements_2[[#This Row],[Des]],"local","metro")</f>
        <v>local</v>
      </c>
      <c r="P2126">
        <v>15</v>
      </c>
      <c r="Q2126">
        <v>12</v>
      </c>
      <c r="R2126">
        <v>0</v>
      </c>
      <c r="S2126">
        <v>12</v>
      </c>
      <c r="T2126">
        <v>15</v>
      </c>
      <c r="U2126" t="s">
        <v>0</v>
      </c>
      <c r="V2126">
        <v>1</v>
      </c>
      <c r="W2126">
        <v>0</v>
      </c>
      <c r="X2126">
        <v>2</v>
      </c>
      <c r="Y2126">
        <v>428.52953703703707</v>
      </c>
      <c r="Z2126" s="1">
        <v>0</v>
      </c>
      <c r="AA2126" s="1"/>
    </row>
    <row r="2127" spans="1:27" x14ac:dyDescent="0.35">
      <c r="A2127">
        <v>1221</v>
      </c>
      <c r="B2127" t="e">
        <f>VLOOKUP(Tableau__3_Déplacements_2[[#This Row],[Id_Menage]],[2]Ménages!$A$2:$AD$1503,32)</f>
        <v>#REF!</v>
      </c>
      <c r="C2127" t="s">
        <v>16</v>
      </c>
      <c r="D2127" t="s">
        <v>14395</v>
      </c>
      <c r="E2127">
        <f>VLOOKUP(Tableau__3_Déplacements_2[[#This Row],[Id_Personne]],[1]!Tableau__2_Personnes_1[[Id_Personne]:[Age]],2)</f>
        <v>1</v>
      </c>
      <c r="F2127">
        <f>VLOOKUP(Tableau__3_Déplacements_2[[#This Row],[Id_Personne]],[1]!Tableau__2_Personnes_1[[Id_Personne]:[Age]],4)</f>
        <v>31</v>
      </c>
      <c r="G2127" t="s">
        <v>27</v>
      </c>
      <c r="H2127" t="s">
        <v>26</v>
      </c>
      <c r="I2127" t="s">
        <v>14396</v>
      </c>
      <c r="J2127">
        <v>1</v>
      </c>
      <c r="K2127">
        <v>90</v>
      </c>
      <c r="M2127">
        <v>90</v>
      </c>
      <c r="O2127" t="str">
        <f>IF(Tableau__3_Déplacements_2[[#This Row],[Ori]]=Tableau__3_Déplacements_2[[#This Row],[Des]],"local","metro")</f>
        <v>local</v>
      </c>
      <c r="P2127">
        <v>15</v>
      </c>
      <c r="Q2127">
        <v>18</v>
      </c>
      <c r="R2127">
        <v>30</v>
      </c>
      <c r="S2127">
        <v>18</v>
      </c>
      <c r="T2127">
        <v>45</v>
      </c>
      <c r="U2127" t="s">
        <v>0</v>
      </c>
      <c r="V2127">
        <v>1</v>
      </c>
      <c r="W2127">
        <v>0</v>
      </c>
      <c r="X2127">
        <v>5</v>
      </c>
      <c r="Y2127">
        <v>428.52953703703707</v>
      </c>
      <c r="Z2127" s="1">
        <v>-1</v>
      </c>
      <c r="AA2127" s="1"/>
    </row>
    <row r="2128" spans="1:27" x14ac:dyDescent="0.35">
      <c r="A2128">
        <v>1221</v>
      </c>
      <c r="B2128" t="e">
        <f>VLOOKUP(Tableau__3_Déplacements_2[[#This Row],[Id_Menage]],[2]Ménages!$A$2:$AD$1503,32)</f>
        <v>#REF!</v>
      </c>
      <c r="C2128" t="s">
        <v>16</v>
      </c>
      <c r="D2128" t="s">
        <v>14395</v>
      </c>
      <c r="E2128">
        <f>VLOOKUP(Tableau__3_Déplacements_2[[#This Row],[Id_Personne]],[1]!Tableau__2_Personnes_1[[Id_Personne]:[Age]],2)</f>
        <v>1</v>
      </c>
      <c r="F2128">
        <f>VLOOKUP(Tableau__3_Déplacements_2[[#This Row],[Id_Personne]],[1]!Tableau__2_Personnes_1[[Id_Personne]:[Age]],4)</f>
        <v>31</v>
      </c>
      <c r="G2128" t="s">
        <v>0</v>
      </c>
      <c r="H2128" t="s">
        <v>7</v>
      </c>
      <c r="I2128" t="s">
        <v>14394</v>
      </c>
      <c r="J2128">
        <v>1</v>
      </c>
      <c r="K2128">
        <v>90</v>
      </c>
      <c r="M2128">
        <v>90</v>
      </c>
      <c r="O2128" t="str">
        <f>IF(Tableau__3_Déplacements_2[[#This Row],[Ori]]=Tableau__3_Déplacements_2[[#This Row],[Des]],"local","metro")</f>
        <v>local</v>
      </c>
      <c r="P2128">
        <v>3</v>
      </c>
      <c r="Q2128">
        <v>6</v>
      </c>
      <c r="R2128">
        <v>45</v>
      </c>
      <c r="S2128">
        <v>7</v>
      </c>
      <c r="T2128">
        <v>0</v>
      </c>
      <c r="U2128" t="s">
        <v>0</v>
      </c>
      <c r="V2128">
        <v>1</v>
      </c>
      <c r="W2128">
        <v>0</v>
      </c>
      <c r="X2128">
        <v>5</v>
      </c>
      <c r="Y2128">
        <v>428.52953703703707</v>
      </c>
      <c r="Z2128" s="1">
        <v>-1</v>
      </c>
      <c r="AA2128" s="1"/>
    </row>
    <row r="2129" spans="1:27" x14ac:dyDescent="0.35">
      <c r="A2129">
        <v>1221</v>
      </c>
      <c r="B2129" t="e">
        <f>VLOOKUP(Tableau__3_Déplacements_2[[#This Row],[Id_Menage]],[2]Ménages!$A$2:$AD$1503,32)</f>
        <v>#REF!</v>
      </c>
      <c r="C2129" t="s">
        <v>11</v>
      </c>
      <c r="D2129" t="s">
        <v>14392</v>
      </c>
      <c r="E2129">
        <f>VLOOKUP(Tableau__3_Déplacements_2[[#This Row],[Id_Personne]],[1]!Tableau__2_Personnes_1[[Id_Personne]:[Age]],2)</f>
        <v>2</v>
      </c>
      <c r="F2129">
        <f>VLOOKUP(Tableau__3_Déplacements_2[[#This Row],[Id_Personne]],[1]!Tableau__2_Personnes_1[[Id_Personne]:[Age]],4)</f>
        <v>28</v>
      </c>
      <c r="G2129" t="s">
        <v>0</v>
      </c>
      <c r="H2129" t="s">
        <v>7</v>
      </c>
      <c r="I2129" t="s">
        <v>14393</v>
      </c>
      <c r="J2129">
        <v>1</v>
      </c>
      <c r="K2129">
        <v>90</v>
      </c>
      <c r="M2129">
        <v>90</v>
      </c>
      <c r="O2129" t="str">
        <f>IF(Tableau__3_Déplacements_2[[#This Row],[Ori]]=Tableau__3_Déplacements_2[[#This Row],[Des]],"local","metro")</f>
        <v>local</v>
      </c>
      <c r="P2129">
        <v>5</v>
      </c>
      <c r="Q2129">
        <v>10</v>
      </c>
      <c r="R2129">
        <v>0</v>
      </c>
      <c r="S2129">
        <v>10</v>
      </c>
      <c r="T2129">
        <v>15</v>
      </c>
      <c r="U2129" t="s">
        <v>0</v>
      </c>
      <c r="V2129">
        <v>1</v>
      </c>
      <c r="W2129">
        <v>0</v>
      </c>
      <c r="X2129">
        <v>3</v>
      </c>
      <c r="Y2129">
        <v>428.52953703703707</v>
      </c>
      <c r="Z2129" s="1">
        <v>0</v>
      </c>
      <c r="AA2129" s="1"/>
    </row>
    <row r="2130" spans="1:27" x14ac:dyDescent="0.35">
      <c r="A2130">
        <v>1221</v>
      </c>
      <c r="B2130" t="e">
        <f>VLOOKUP(Tableau__3_Déplacements_2[[#This Row],[Id_Menage]],[2]Ménages!$A$2:$AD$1503,32)</f>
        <v>#REF!</v>
      </c>
      <c r="C2130" t="s">
        <v>11</v>
      </c>
      <c r="D2130" t="s">
        <v>14392</v>
      </c>
      <c r="E2130">
        <f>VLOOKUP(Tableau__3_Déplacements_2[[#This Row],[Id_Personne]],[1]!Tableau__2_Personnes_1[[Id_Personne]:[Age]],2)</f>
        <v>2</v>
      </c>
      <c r="F2130">
        <f>VLOOKUP(Tableau__3_Déplacements_2[[#This Row],[Id_Personne]],[1]!Tableau__2_Personnes_1[[Id_Personne]:[Age]],4)</f>
        <v>28</v>
      </c>
      <c r="G2130" t="s">
        <v>3</v>
      </c>
      <c r="H2130" t="s">
        <v>2</v>
      </c>
      <c r="I2130" t="s">
        <v>14391</v>
      </c>
      <c r="J2130">
        <v>1</v>
      </c>
      <c r="K2130">
        <v>90</v>
      </c>
      <c r="M2130">
        <v>90</v>
      </c>
      <c r="O2130" t="str">
        <f>IF(Tableau__3_Déplacements_2[[#This Row],[Ori]]=Tableau__3_Déplacements_2[[#This Row],[Des]],"local","metro")</f>
        <v>local</v>
      </c>
      <c r="P2130">
        <v>15</v>
      </c>
      <c r="Q2130">
        <v>11</v>
      </c>
      <c r="R2130">
        <v>30</v>
      </c>
      <c r="S2130">
        <v>11</v>
      </c>
      <c r="T2130">
        <v>45</v>
      </c>
      <c r="U2130" t="s">
        <v>0</v>
      </c>
      <c r="V2130">
        <v>1</v>
      </c>
      <c r="W2130">
        <v>0</v>
      </c>
      <c r="X2130">
        <v>3</v>
      </c>
      <c r="Y2130">
        <v>428.52953703703707</v>
      </c>
      <c r="Z2130" s="1">
        <v>-1</v>
      </c>
      <c r="AA2130" s="1"/>
    </row>
    <row r="2131" spans="1:27" x14ac:dyDescent="0.35">
      <c r="A2131">
        <v>1222</v>
      </c>
      <c r="B2131" t="e">
        <f>VLOOKUP(Tableau__3_Déplacements_2[[#This Row],[Id_Menage]],[2]Ménages!$A$2:$AD$1503,32)</f>
        <v>#REF!</v>
      </c>
      <c r="C2131" t="s">
        <v>16</v>
      </c>
      <c r="D2131" t="s">
        <v>14389</v>
      </c>
      <c r="E2131">
        <f>VLOOKUP(Tableau__3_Déplacements_2[[#This Row],[Id_Personne]],[1]!Tableau__2_Personnes_1[[Id_Personne]:[Age]],2)</f>
        <v>1</v>
      </c>
      <c r="F2131">
        <f>VLOOKUP(Tableau__3_Déplacements_2[[#This Row],[Id_Personne]],[1]!Tableau__2_Personnes_1[[Id_Personne]:[Age]],4)</f>
        <v>65</v>
      </c>
      <c r="G2131" t="s">
        <v>0</v>
      </c>
      <c r="H2131" t="s">
        <v>7</v>
      </c>
      <c r="I2131" t="s">
        <v>14390</v>
      </c>
      <c r="J2131">
        <v>1</v>
      </c>
      <c r="K2131">
        <v>90</v>
      </c>
      <c r="M2131">
        <v>83</v>
      </c>
      <c r="O2131" t="str">
        <f>IF(Tableau__3_Déplacements_2[[#This Row],[Ori]]=Tableau__3_Déplacements_2[[#This Row],[Des]],"local","metro")</f>
        <v>metro</v>
      </c>
      <c r="P2131">
        <v>11</v>
      </c>
      <c r="Q2131">
        <v>14</v>
      </c>
      <c r="R2131">
        <v>30</v>
      </c>
      <c r="S2131">
        <v>16</v>
      </c>
      <c r="T2131">
        <v>0</v>
      </c>
      <c r="U2131" t="s">
        <v>5719</v>
      </c>
      <c r="V2131">
        <v>15</v>
      </c>
      <c r="W2131">
        <v>1000</v>
      </c>
      <c r="X2131">
        <v>1</v>
      </c>
      <c r="Y2131">
        <v>428.52953703703707</v>
      </c>
      <c r="Z2131" s="1">
        <v>-1</v>
      </c>
      <c r="AA2131" s="1"/>
    </row>
    <row r="2132" spans="1:27" x14ac:dyDescent="0.35">
      <c r="A2132">
        <v>1222</v>
      </c>
      <c r="B2132" t="e">
        <f>VLOOKUP(Tableau__3_Déplacements_2[[#This Row],[Id_Menage]],[2]Ménages!$A$2:$AD$1503,32)</f>
        <v>#REF!</v>
      </c>
      <c r="C2132" t="s">
        <v>16</v>
      </c>
      <c r="D2132" t="s">
        <v>14389</v>
      </c>
      <c r="E2132">
        <f>VLOOKUP(Tableau__3_Déplacements_2[[#This Row],[Id_Personne]],[1]!Tableau__2_Personnes_1[[Id_Personne]:[Age]],2)</f>
        <v>1</v>
      </c>
      <c r="F2132">
        <f>VLOOKUP(Tableau__3_Déplacements_2[[#This Row],[Id_Personne]],[1]!Tableau__2_Personnes_1[[Id_Personne]:[Age]],4)</f>
        <v>65</v>
      </c>
      <c r="G2132" t="s">
        <v>3</v>
      </c>
      <c r="H2132" t="s">
        <v>2</v>
      </c>
      <c r="I2132" t="s">
        <v>14388</v>
      </c>
      <c r="J2132">
        <v>1</v>
      </c>
      <c r="K2132">
        <v>83</v>
      </c>
      <c r="M2132">
        <v>90</v>
      </c>
      <c r="O2132" t="str">
        <f>IF(Tableau__3_Déplacements_2[[#This Row],[Ori]]=Tableau__3_Déplacements_2[[#This Row],[Des]],"local","metro")</f>
        <v>metro</v>
      </c>
      <c r="P2132">
        <v>15</v>
      </c>
      <c r="Q2132">
        <v>19</v>
      </c>
      <c r="R2132">
        <v>0</v>
      </c>
      <c r="S2132">
        <v>20</v>
      </c>
      <c r="T2132">
        <v>20</v>
      </c>
      <c r="U2132" t="s">
        <v>5719</v>
      </c>
      <c r="V2132">
        <v>15</v>
      </c>
      <c r="W2132">
        <v>1000</v>
      </c>
      <c r="X2132">
        <v>1</v>
      </c>
      <c r="Y2132">
        <v>428.52953703703707</v>
      </c>
      <c r="Z2132" s="1">
        <v>0</v>
      </c>
      <c r="AA2132" s="1"/>
    </row>
    <row r="2133" spans="1:27" x14ac:dyDescent="0.35">
      <c r="A2133">
        <v>1222</v>
      </c>
      <c r="B2133" t="e">
        <f>VLOOKUP(Tableau__3_Déplacements_2[[#This Row],[Id_Menage]],[2]Ménages!$A$2:$AD$1503,32)</f>
        <v>#REF!</v>
      </c>
      <c r="C2133" t="s">
        <v>11</v>
      </c>
      <c r="D2133" t="s">
        <v>14386</v>
      </c>
      <c r="E2133">
        <f>VLOOKUP(Tableau__3_Déplacements_2[[#This Row],[Id_Personne]],[1]!Tableau__2_Personnes_1[[Id_Personne]:[Age]],2)</f>
        <v>2</v>
      </c>
      <c r="F2133">
        <f>VLOOKUP(Tableau__3_Déplacements_2[[#This Row],[Id_Personne]],[1]!Tableau__2_Personnes_1[[Id_Personne]:[Age]],4)</f>
        <v>32</v>
      </c>
      <c r="G2133" t="s">
        <v>3</v>
      </c>
      <c r="H2133" t="s">
        <v>2</v>
      </c>
      <c r="I2133" t="s">
        <v>14387</v>
      </c>
      <c r="J2133">
        <v>1</v>
      </c>
      <c r="K2133">
        <v>90</v>
      </c>
      <c r="M2133">
        <v>90</v>
      </c>
      <c r="O2133" t="str">
        <f>IF(Tableau__3_Déplacements_2[[#This Row],[Ori]]=Tableau__3_Déplacements_2[[#This Row],[Des]],"local","metro")</f>
        <v>local</v>
      </c>
      <c r="P2133">
        <v>15</v>
      </c>
      <c r="Q2133">
        <v>18</v>
      </c>
      <c r="R2133">
        <v>0</v>
      </c>
      <c r="S2133">
        <v>19</v>
      </c>
      <c r="T2133">
        <v>0</v>
      </c>
      <c r="U2133" t="s">
        <v>0</v>
      </c>
      <c r="V2133">
        <v>1</v>
      </c>
      <c r="W2133">
        <v>0</v>
      </c>
      <c r="X2133">
        <v>3</v>
      </c>
      <c r="Y2133">
        <v>428.52953703703707</v>
      </c>
      <c r="Z2133" s="1">
        <v>0</v>
      </c>
      <c r="AA2133" s="1"/>
    </row>
    <row r="2134" spans="1:27" x14ac:dyDescent="0.35">
      <c r="A2134">
        <v>1222</v>
      </c>
      <c r="B2134" t="e">
        <f>VLOOKUP(Tableau__3_Déplacements_2[[#This Row],[Id_Menage]],[2]Ménages!$A$2:$AD$1503,32)</f>
        <v>#REF!</v>
      </c>
      <c r="C2134" t="s">
        <v>11</v>
      </c>
      <c r="D2134" t="s">
        <v>14386</v>
      </c>
      <c r="E2134">
        <f>VLOOKUP(Tableau__3_Déplacements_2[[#This Row],[Id_Personne]],[1]!Tableau__2_Personnes_1[[Id_Personne]:[Age]],2)</f>
        <v>2</v>
      </c>
      <c r="F2134">
        <f>VLOOKUP(Tableau__3_Déplacements_2[[#This Row],[Id_Personne]],[1]!Tableau__2_Personnes_1[[Id_Personne]:[Age]],4)</f>
        <v>32</v>
      </c>
      <c r="G2134" t="s">
        <v>0</v>
      </c>
      <c r="H2134" t="s">
        <v>7</v>
      </c>
      <c r="I2134" t="s">
        <v>14385</v>
      </c>
      <c r="J2134">
        <v>1</v>
      </c>
      <c r="K2134">
        <v>90</v>
      </c>
      <c r="M2134">
        <v>90</v>
      </c>
      <c r="O2134" t="str">
        <f>IF(Tableau__3_Déplacements_2[[#This Row],[Ori]]=Tableau__3_Déplacements_2[[#This Row],[Des]],"local","metro")</f>
        <v>local</v>
      </c>
      <c r="P2134">
        <v>10</v>
      </c>
      <c r="Q2134">
        <v>7</v>
      </c>
      <c r="R2134">
        <v>30</v>
      </c>
      <c r="S2134">
        <v>8</v>
      </c>
      <c r="T2134">
        <v>30</v>
      </c>
      <c r="U2134" t="s">
        <v>0</v>
      </c>
      <c r="V2134">
        <v>1</v>
      </c>
      <c r="W2134">
        <v>0</v>
      </c>
      <c r="X2134">
        <v>3</v>
      </c>
      <c r="Y2134">
        <v>428.52953703703707</v>
      </c>
      <c r="Z2134" s="1">
        <v>-1</v>
      </c>
      <c r="AA2134" s="1"/>
    </row>
    <row r="2135" spans="1:27" x14ac:dyDescent="0.35">
      <c r="A2135">
        <v>1222</v>
      </c>
      <c r="B2135" t="e">
        <f>VLOOKUP(Tableau__3_Déplacements_2[[#This Row],[Id_Menage]],[2]Ménages!$A$2:$AD$1503,32)</f>
        <v>#REF!</v>
      </c>
      <c r="C2135" t="s">
        <v>5</v>
      </c>
      <c r="D2135" t="s">
        <v>14381</v>
      </c>
      <c r="E2135">
        <f>VLOOKUP(Tableau__3_Déplacements_2[[#This Row],[Id_Personne]],[1]!Tableau__2_Personnes_1[[Id_Personne]:[Age]],2)</f>
        <v>1</v>
      </c>
      <c r="F2135">
        <f>VLOOKUP(Tableau__3_Déplacements_2[[#This Row],[Id_Personne]],[1]!Tableau__2_Personnes_1[[Id_Personne]:[Age]],4)</f>
        <v>24</v>
      </c>
      <c r="G2135" t="s">
        <v>13</v>
      </c>
      <c r="H2135" t="s">
        <v>22</v>
      </c>
      <c r="I2135" t="s">
        <v>14384</v>
      </c>
      <c r="J2135">
        <v>1</v>
      </c>
      <c r="K2135">
        <v>90</v>
      </c>
      <c r="M2135">
        <v>90</v>
      </c>
      <c r="O2135" t="str">
        <f>IF(Tableau__3_Déplacements_2[[#This Row],[Ori]]=Tableau__3_Déplacements_2[[#This Row],[Des]],"local","metro")</f>
        <v>local</v>
      </c>
      <c r="P2135">
        <v>7</v>
      </c>
      <c r="Q2135">
        <v>20</v>
      </c>
      <c r="R2135">
        <v>0</v>
      </c>
      <c r="S2135">
        <v>20</v>
      </c>
      <c r="T2135">
        <v>10</v>
      </c>
      <c r="U2135" t="s">
        <v>0</v>
      </c>
      <c r="V2135">
        <v>1</v>
      </c>
      <c r="W2135">
        <v>0</v>
      </c>
      <c r="X2135">
        <v>2</v>
      </c>
      <c r="Y2135">
        <v>428.52953703703707</v>
      </c>
      <c r="Z2135" s="1">
        <v>0</v>
      </c>
      <c r="AA2135" s="1"/>
    </row>
    <row r="2136" spans="1:27" x14ac:dyDescent="0.35">
      <c r="A2136">
        <v>1222</v>
      </c>
      <c r="B2136" t="e">
        <f>VLOOKUP(Tableau__3_Déplacements_2[[#This Row],[Id_Menage]],[2]Ménages!$A$2:$AD$1503,32)</f>
        <v>#REF!</v>
      </c>
      <c r="C2136" t="s">
        <v>5</v>
      </c>
      <c r="D2136" t="s">
        <v>14381</v>
      </c>
      <c r="E2136">
        <f>VLOOKUP(Tableau__3_Déplacements_2[[#This Row],[Id_Personne]],[1]!Tableau__2_Personnes_1[[Id_Personne]:[Age]],2)</f>
        <v>1</v>
      </c>
      <c r="F2136">
        <f>VLOOKUP(Tableau__3_Déplacements_2[[#This Row],[Id_Personne]],[1]!Tableau__2_Personnes_1[[Id_Personne]:[Age]],4)</f>
        <v>24</v>
      </c>
      <c r="G2136" t="s">
        <v>3</v>
      </c>
      <c r="H2136" t="s">
        <v>2</v>
      </c>
      <c r="I2136" t="s">
        <v>14383</v>
      </c>
      <c r="J2136">
        <v>1</v>
      </c>
      <c r="K2136">
        <v>90</v>
      </c>
      <c r="M2136">
        <v>90</v>
      </c>
      <c r="O2136" t="str">
        <f>IF(Tableau__3_Déplacements_2[[#This Row],[Ori]]=Tableau__3_Déplacements_2[[#This Row],[Des]],"local","metro")</f>
        <v>local</v>
      </c>
      <c r="P2136">
        <v>15</v>
      </c>
      <c r="Q2136">
        <v>18</v>
      </c>
      <c r="R2136">
        <v>0</v>
      </c>
      <c r="S2136">
        <v>19</v>
      </c>
      <c r="T2136">
        <v>0</v>
      </c>
      <c r="U2136" t="s">
        <v>0</v>
      </c>
      <c r="V2136">
        <v>1</v>
      </c>
      <c r="W2136">
        <v>0</v>
      </c>
      <c r="X2136">
        <v>4</v>
      </c>
      <c r="Y2136">
        <v>428.52953703703707</v>
      </c>
      <c r="Z2136" s="1">
        <v>0</v>
      </c>
      <c r="AA2136" s="1"/>
    </row>
    <row r="2137" spans="1:27" x14ac:dyDescent="0.35">
      <c r="A2137">
        <v>1222</v>
      </c>
      <c r="B2137" t="e">
        <f>VLOOKUP(Tableau__3_Déplacements_2[[#This Row],[Id_Menage]],[2]Ménages!$A$2:$AD$1503,32)</f>
        <v>#REF!</v>
      </c>
      <c r="C2137" t="s">
        <v>5</v>
      </c>
      <c r="D2137" t="s">
        <v>14381</v>
      </c>
      <c r="E2137">
        <f>VLOOKUP(Tableau__3_Déplacements_2[[#This Row],[Id_Personne]],[1]!Tableau__2_Personnes_1[[Id_Personne]:[Age]],2)</f>
        <v>1</v>
      </c>
      <c r="F2137">
        <f>VLOOKUP(Tableau__3_Déplacements_2[[#This Row],[Id_Personne]],[1]!Tableau__2_Personnes_1[[Id_Personne]:[Age]],4)</f>
        <v>24</v>
      </c>
      <c r="G2137" t="s">
        <v>0</v>
      </c>
      <c r="H2137" t="s">
        <v>7</v>
      </c>
      <c r="I2137" t="s">
        <v>14382</v>
      </c>
      <c r="J2137">
        <v>1</v>
      </c>
      <c r="K2137">
        <v>90</v>
      </c>
      <c r="M2137">
        <v>90</v>
      </c>
      <c r="O2137" t="str">
        <f>IF(Tableau__3_Déplacements_2[[#This Row],[Ori]]=Tableau__3_Déplacements_2[[#This Row],[Des]],"local","metro")</f>
        <v>local</v>
      </c>
      <c r="P2137">
        <v>10</v>
      </c>
      <c r="Q2137">
        <v>7</v>
      </c>
      <c r="R2137">
        <v>30</v>
      </c>
      <c r="S2137">
        <v>8</v>
      </c>
      <c r="T2137">
        <v>30</v>
      </c>
      <c r="U2137" t="s">
        <v>0</v>
      </c>
      <c r="V2137">
        <v>1</v>
      </c>
      <c r="W2137">
        <v>0</v>
      </c>
      <c r="X2137">
        <v>4</v>
      </c>
      <c r="Y2137">
        <v>428.52953703703707</v>
      </c>
      <c r="Z2137" s="1">
        <v>-1</v>
      </c>
      <c r="AA2137" s="1"/>
    </row>
    <row r="2138" spans="1:27" x14ac:dyDescent="0.35">
      <c r="A2138">
        <v>1222</v>
      </c>
      <c r="B2138" t="e">
        <f>VLOOKUP(Tableau__3_Déplacements_2[[#This Row],[Id_Menage]],[2]Ménages!$A$2:$AD$1503,32)</f>
        <v>#REF!</v>
      </c>
      <c r="C2138" t="s">
        <v>5</v>
      </c>
      <c r="D2138" t="s">
        <v>14381</v>
      </c>
      <c r="E2138">
        <f>VLOOKUP(Tableau__3_Déplacements_2[[#This Row],[Id_Personne]],[1]!Tableau__2_Personnes_1[[Id_Personne]:[Age]],2)</f>
        <v>1</v>
      </c>
      <c r="F2138">
        <f>VLOOKUP(Tableau__3_Déplacements_2[[#This Row],[Id_Personne]],[1]!Tableau__2_Personnes_1[[Id_Personne]:[Age]],4)</f>
        <v>24</v>
      </c>
      <c r="G2138" t="s">
        <v>27</v>
      </c>
      <c r="H2138" t="s">
        <v>26</v>
      </c>
      <c r="I2138" t="s">
        <v>14380</v>
      </c>
      <c r="J2138">
        <v>1</v>
      </c>
      <c r="K2138">
        <v>90</v>
      </c>
      <c r="M2138">
        <v>90</v>
      </c>
      <c r="O2138" t="str">
        <f>IF(Tableau__3_Déplacements_2[[#This Row],[Ori]]=Tableau__3_Déplacements_2[[#This Row],[Des]],"local","metro")</f>
        <v>local</v>
      </c>
      <c r="P2138">
        <v>15</v>
      </c>
      <c r="Q2138">
        <v>20</v>
      </c>
      <c r="R2138">
        <v>20</v>
      </c>
      <c r="S2138">
        <v>20</v>
      </c>
      <c r="T2138">
        <v>30</v>
      </c>
      <c r="U2138" t="s">
        <v>0</v>
      </c>
      <c r="V2138">
        <v>1</v>
      </c>
      <c r="W2138">
        <v>0</v>
      </c>
      <c r="X2138">
        <v>2</v>
      </c>
      <c r="Y2138">
        <v>428.52953703703707</v>
      </c>
      <c r="Z2138" s="1">
        <v>-1</v>
      </c>
      <c r="AA2138" s="1"/>
    </row>
    <row r="2139" spans="1:27" x14ac:dyDescent="0.35">
      <c r="A2139">
        <v>1223</v>
      </c>
      <c r="B2139" t="e">
        <f>VLOOKUP(Tableau__3_Déplacements_2[[#This Row],[Id_Menage]],[2]Ménages!$A$2:$AD$1503,32)</f>
        <v>#REF!</v>
      </c>
      <c r="C2139" t="s">
        <v>16</v>
      </c>
      <c r="D2139" t="s">
        <v>14378</v>
      </c>
      <c r="E2139">
        <f>VLOOKUP(Tableau__3_Déplacements_2[[#This Row],[Id_Personne]],[1]!Tableau__2_Personnes_1[[Id_Personne]:[Age]],2)</f>
        <v>1</v>
      </c>
      <c r="F2139">
        <f>VLOOKUP(Tableau__3_Déplacements_2[[#This Row],[Id_Personne]],[1]!Tableau__2_Personnes_1[[Id_Personne]:[Age]],4)</f>
        <v>29</v>
      </c>
      <c r="G2139" t="s">
        <v>3</v>
      </c>
      <c r="H2139" t="s">
        <v>2</v>
      </c>
      <c r="I2139" t="s">
        <v>14379</v>
      </c>
      <c r="J2139">
        <v>1</v>
      </c>
      <c r="K2139">
        <v>90</v>
      </c>
      <c r="M2139">
        <v>90</v>
      </c>
      <c r="O2139" t="str">
        <f>IF(Tableau__3_Déplacements_2[[#This Row],[Ori]]=Tableau__3_Déplacements_2[[#This Row],[Des]],"local","metro")</f>
        <v>local</v>
      </c>
      <c r="P2139">
        <v>15</v>
      </c>
      <c r="Q2139">
        <v>18</v>
      </c>
      <c r="R2139">
        <v>0</v>
      </c>
      <c r="S2139">
        <v>18</v>
      </c>
      <c r="T2139">
        <v>30</v>
      </c>
      <c r="U2139" t="s">
        <v>0</v>
      </c>
      <c r="V2139">
        <v>1</v>
      </c>
      <c r="W2139">
        <v>0</v>
      </c>
      <c r="X2139">
        <v>5</v>
      </c>
      <c r="Y2139">
        <v>428.52953703703707</v>
      </c>
      <c r="Z2139" s="1">
        <v>0</v>
      </c>
      <c r="AA2139" s="1"/>
    </row>
    <row r="2140" spans="1:27" x14ac:dyDescent="0.35">
      <c r="A2140">
        <v>1223</v>
      </c>
      <c r="B2140" t="e">
        <f>VLOOKUP(Tableau__3_Déplacements_2[[#This Row],[Id_Menage]],[2]Ménages!$A$2:$AD$1503,32)</f>
        <v>#REF!</v>
      </c>
      <c r="C2140" t="s">
        <v>16</v>
      </c>
      <c r="D2140" t="s">
        <v>14378</v>
      </c>
      <c r="E2140">
        <f>VLOOKUP(Tableau__3_Déplacements_2[[#This Row],[Id_Personne]],[1]!Tableau__2_Personnes_1[[Id_Personne]:[Age]],2)</f>
        <v>1</v>
      </c>
      <c r="F2140">
        <f>VLOOKUP(Tableau__3_Déplacements_2[[#This Row],[Id_Personne]],[1]!Tableau__2_Personnes_1[[Id_Personne]:[Age]],4)</f>
        <v>29</v>
      </c>
      <c r="G2140" t="s">
        <v>0</v>
      </c>
      <c r="H2140" t="s">
        <v>7</v>
      </c>
      <c r="I2140" t="s">
        <v>14377</v>
      </c>
      <c r="J2140">
        <v>1</v>
      </c>
      <c r="K2140">
        <v>90</v>
      </c>
      <c r="M2140">
        <v>90</v>
      </c>
      <c r="O2140" t="str">
        <f>IF(Tableau__3_Déplacements_2[[#This Row],[Ori]]=Tableau__3_Déplacements_2[[#This Row],[Des]],"local","metro")</f>
        <v>local</v>
      </c>
      <c r="P2140">
        <v>3</v>
      </c>
      <c r="Q2140">
        <v>6</v>
      </c>
      <c r="R2140">
        <v>30</v>
      </c>
      <c r="S2140">
        <v>7</v>
      </c>
      <c r="T2140">
        <v>0</v>
      </c>
      <c r="U2140" t="s">
        <v>0</v>
      </c>
      <c r="V2140">
        <v>1</v>
      </c>
      <c r="W2140">
        <v>0</v>
      </c>
      <c r="X2140">
        <v>5</v>
      </c>
      <c r="Y2140">
        <v>428.52953703703707</v>
      </c>
      <c r="Z2140" s="1">
        <v>-1</v>
      </c>
      <c r="AA2140" s="1"/>
    </row>
    <row r="2141" spans="1:27" x14ac:dyDescent="0.35">
      <c r="A2141">
        <v>1223</v>
      </c>
      <c r="B2141" t="e">
        <f>VLOOKUP(Tableau__3_Déplacements_2[[#This Row],[Id_Menage]],[2]Ménages!$A$2:$AD$1503,32)</f>
        <v>#REF!</v>
      </c>
      <c r="C2141" t="s">
        <v>11</v>
      </c>
      <c r="D2141" t="s">
        <v>14375</v>
      </c>
      <c r="E2141">
        <f>VLOOKUP(Tableau__3_Déplacements_2[[#This Row],[Id_Personne]],[1]!Tableau__2_Personnes_1[[Id_Personne]:[Age]],2)</f>
        <v>1</v>
      </c>
      <c r="F2141">
        <f>VLOOKUP(Tableau__3_Déplacements_2[[#This Row],[Id_Personne]],[1]!Tableau__2_Personnes_1[[Id_Personne]:[Age]],4)</f>
        <v>27</v>
      </c>
      <c r="G2141" t="s">
        <v>0</v>
      </c>
      <c r="H2141" t="s">
        <v>7</v>
      </c>
      <c r="I2141" t="s">
        <v>14376</v>
      </c>
      <c r="J2141">
        <v>1</v>
      </c>
      <c r="K2141">
        <v>90</v>
      </c>
      <c r="M2141">
        <v>90</v>
      </c>
      <c r="O2141" t="str">
        <f>IF(Tableau__3_Déplacements_2[[#This Row],[Ori]]=Tableau__3_Déplacements_2[[#This Row],[Des]],"local","metro")</f>
        <v>local</v>
      </c>
      <c r="P2141">
        <v>3</v>
      </c>
      <c r="Q2141">
        <v>19</v>
      </c>
      <c r="R2141">
        <v>0</v>
      </c>
      <c r="S2141">
        <v>19</v>
      </c>
      <c r="T2141">
        <v>10</v>
      </c>
      <c r="U2141" t="s">
        <v>0</v>
      </c>
      <c r="V2141">
        <v>1</v>
      </c>
      <c r="W2141">
        <v>0</v>
      </c>
      <c r="X2141">
        <v>5</v>
      </c>
      <c r="Y2141">
        <v>428.52953703703707</v>
      </c>
      <c r="Z2141" s="1">
        <v>0</v>
      </c>
      <c r="AA2141" s="1"/>
    </row>
    <row r="2142" spans="1:27" x14ac:dyDescent="0.35">
      <c r="A2142">
        <v>1223</v>
      </c>
      <c r="B2142" t="e">
        <f>VLOOKUP(Tableau__3_Déplacements_2[[#This Row],[Id_Menage]],[2]Ménages!$A$2:$AD$1503,32)</f>
        <v>#REF!</v>
      </c>
      <c r="C2142" t="s">
        <v>11</v>
      </c>
      <c r="D2142" t="s">
        <v>14375</v>
      </c>
      <c r="E2142">
        <f>VLOOKUP(Tableau__3_Déplacements_2[[#This Row],[Id_Personne]],[1]!Tableau__2_Personnes_1[[Id_Personne]:[Age]],2)</f>
        <v>1</v>
      </c>
      <c r="F2142">
        <f>VLOOKUP(Tableau__3_Déplacements_2[[#This Row],[Id_Personne]],[1]!Tableau__2_Personnes_1[[Id_Personne]:[Age]],4)</f>
        <v>27</v>
      </c>
      <c r="G2142" t="s">
        <v>3</v>
      </c>
      <c r="H2142" t="s">
        <v>2</v>
      </c>
      <c r="I2142" t="s">
        <v>14374</v>
      </c>
      <c r="J2142">
        <v>1</v>
      </c>
      <c r="K2142">
        <v>90</v>
      </c>
      <c r="M2142">
        <v>90</v>
      </c>
      <c r="O2142" t="str">
        <f>IF(Tableau__3_Déplacements_2[[#This Row],[Ori]]=Tableau__3_Déplacements_2[[#This Row],[Des]],"local","metro")</f>
        <v>local</v>
      </c>
      <c r="P2142">
        <v>15</v>
      </c>
      <c r="Q2142">
        <v>6</v>
      </c>
      <c r="R2142">
        <v>0</v>
      </c>
      <c r="S2142">
        <v>6</v>
      </c>
      <c r="T2142">
        <v>10</v>
      </c>
      <c r="U2142" t="s">
        <v>0</v>
      </c>
      <c r="V2142">
        <v>1</v>
      </c>
      <c r="W2142">
        <v>0</v>
      </c>
      <c r="X2142">
        <v>5</v>
      </c>
      <c r="Y2142">
        <v>428.52953703703707</v>
      </c>
      <c r="Z2142" s="1">
        <v>0</v>
      </c>
      <c r="AA2142" s="1"/>
    </row>
    <row r="2143" spans="1:27" x14ac:dyDescent="0.35">
      <c r="A2143">
        <v>1223</v>
      </c>
      <c r="B2143" t="e">
        <f>VLOOKUP(Tableau__3_Déplacements_2[[#This Row],[Id_Menage]],[2]Ménages!$A$2:$AD$1503,32)</f>
        <v>#REF!</v>
      </c>
      <c r="C2143" t="s">
        <v>5</v>
      </c>
      <c r="D2143" t="s">
        <v>14372</v>
      </c>
      <c r="E2143">
        <f>VLOOKUP(Tableau__3_Déplacements_2[[#This Row],[Id_Personne]],[1]!Tableau__2_Personnes_1[[Id_Personne]:[Age]],2)</f>
        <v>1</v>
      </c>
      <c r="F2143">
        <f>VLOOKUP(Tableau__3_Déplacements_2[[#This Row],[Id_Personne]],[1]!Tableau__2_Personnes_1[[Id_Personne]:[Age]],4)</f>
        <v>25</v>
      </c>
      <c r="G2143" t="s">
        <v>0</v>
      </c>
      <c r="H2143" t="s">
        <v>7</v>
      </c>
      <c r="I2143" t="s">
        <v>14373</v>
      </c>
      <c r="J2143">
        <v>1</v>
      </c>
      <c r="K2143">
        <v>90</v>
      </c>
      <c r="M2143">
        <v>90</v>
      </c>
      <c r="O2143" t="str">
        <f>IF(Tableau__3_Déplacements_2[[#This Row],[Ori]]=Tableau__3_Déplacements_2[[#This Row],[Des]],"local","metro")</f>
        <v>local</v>
      </c>
      <c r="P2143">
        <v>5</v>
      </c>
      <c r="Q2143">
        <v>10</v>
      </c>
      <c r="R2143">
        <v>0</v>
      </c>
      <c r="S2143">
        <v>10</v>
      </c>
      <c r="T2143">
        <v>10</v>
      </c>
      <c r="U2143" t="s">
        <v>0</v>
      </c>
      <c r="V2143">
        <v>1</v>
      </c>
      <c r="W2143">
        <v>0</v>
      </c>
      <c r="X2143">
        <v>2</v>
      </c>
      <c r="Y2143">
        <v>428.52953703703707</v>
      </c>
      <c r="Z2143" s="1">
        <v>0</v>
      </c>
      <c r="AA2143" s="1"/>
    </row>
    <row r="2144" spans="1:27" x14ac:dyDescent="0.35">
      <c r="A2144">
        <v>1223</v>
      </c>
      <c r="B2144" t="e">
        <f>VLOOKUP(Tableau__3_Déplacements_2[[#This Row],[Id_Menage]],[2]Ménages!$A$2:$AD$1503,32)</f>
        <v>#REF!</v>
      </c>
      <c r="C2144" t="s">
        <v>5</v>
      </c>
      <c r="D2144" t="s">
        <v>14372</v>
      </c>
      <c r="E2144">
        <f>VLOOKUP(Tableau__3_Déplacements_2[[#This Row],[Id_Personne]],[1]!Tableau__2_Personnes_1[[Id_Personne]:[Age]],2)</f>
        <v>1</v>
      </c>
      <c r="F2144">
        <f>VLOOKUP(Tableau__3_Déplacements_2[[#This Row],[Id_Personne]],[1]!Tableau__2_Personnes_1[[Id_Personne]:[Age]],4)</f>
        <v>25</v>
      </c>
      <c r="G2144" t="s">
        <v>3</v>
      </c>
      <c r="H2144" t="s">
        <v>2</v>
      </c>
      <c r="I2144" t="s">
        <v>14371</v>
      </c>
      <c r="J2144">
        <v>1</v>
      </c>
      <c r="K2144">
        <v>90</v>
      </c>
      <c r="M2144">
        <v>90</v>
      </c>
      <c r="O2144" t="str">
        <f>IF(Tableau__3_Déplacements_2[[#This Row],[Ori]]=Tableau__3_Déplacements_2[[#This Row],[Des]],"local","metro")</f>
        <v>local</v>
      </c>
      <c r="P2144">
        <v>15</v>
      </c>
      <c r="Q2144">
        <v>11</v>
      </c>
      <c r="R2144">
        <v>0</v>
      </c>
      <c r="S2144">
        <v>11</v>
      </c>
      <c r="T2144">
        <v>10</v>
      </c>
      <c r="U2144" t="s">
        <v>0</v>
      </c>
      <c r="V2144">
        <v>1</v>
      </c>
      <c r="W2144">
        <v>0</v>
      </c>
      <c r="X2144">
        <v>2</v>
      </c>
      <c r="Y2144">
        <v>428.52953703703707</v>
      </c>
      <c r="Z2144" s="1">
        <v>0</v>
      </c>
      <c r="AA2144" s="1"/>
    </row>
    <row r="2145" spans="1:27" x14ac:dyDescent="0.35">
      <c r="A2145">
        <v>1224</v>
      </c>
      <c r="B2145" t="e">
        <f>VLOOKUP(Tableau__3_Déplacements_2[[#This Row],[Id_Menage]],[2]Ménages!$A$2:$AD$1503,32)</f>
        <v>#REF!</v>
      </c>
      <c r="C2145" t="s">
        <v>16</v>
      </c>
      <c r="D2145" t="s">
        <v>14368</v>
      </c>
      <c r="E2145">
        <f>VLOOKUP(Tableau__3_Déplacements_2[[#This Row],[Id_Personne]],[1]!Tableau__2_Personnes_1[[Id_Personne]:[Age]],2)</f>
        <v>2</v>
      </c>
      <c r="F2145">
        <f>VLOOKUP(Tableau__3_Déplacements_2[[#This Row],[Id_Personne]],[1]!Tableau__2_Personnes_1[[Id_Personne]:[Age]],4)</f>
        <v>53</v>
      </c>
      <c r="G2145" t="s">
        <v>3</v>
      </c>
      <c r="H2145" t="s">
        <v>2</v>
      </c>
      <c r="I2145" t="s">
        <v>14370</v>
      </c>
      <c r="J2145">
        <v>1</v>
      </c>
      <c r="K2145">
        <v>90</v>
      </c>
      <c r="M2145">
        <v>90</v>
      </c>
      <c r="O2145" t="str">
        <f>IF(Tableau__3_Déplacements_2[[#This Row],[Ori]]=Tableau__3_Déplacements_2[[#This Row],[Des]],"local","metro")</f>
        <v>local</v>
      </c>
      <c r="P2145">
        <v>7</v>
      </c>
      <c r="Q2145">
        <v>15</v>
      </c>
      <c r="R2145">
        <v>0</v>
      </c>
      <c r="S2145">
        <v>15</v>
      </c>
      <c r="T2145">
        <v>20</v>
      </c>
      <c r="U2145" t="s">
        <v>0</v>
      </c>
      <c r="V2145">
        <v>1</v>
      </c>
      <c r="W2145">
        <v>0</v>
      </c>
      <c r="X2145">
        <v>1</v>
      </c>
      <c r="Y2145">
        <v>428.52953703703707</v>
      </c>
      <c r="Z2145" s="1">
        <v>0</v>
      </c>
      <c r="AA2145" s="1"/>
    </row>
    <row r="2146" spans="1:27" x14ac:dyDescent="0.35">
      <c r="A2146">
        <v>1224</v>
      </c>
      <c r="B2146" t="e">
        <f>VLOOKUP(Tableau__3_Déplacements_2[[#This Row],[Id_Menage]],[2]Ménages!$A$2:$AD$1503,32)</f>
        <v>#REF!</v>
      </c>
      <c r="C2146" t="s">
        <v>16</v>
      </c>
      <c r="D2146" t="s">
        <v>14368</v>
      </c>
      <c r="E2146">
        <f>VLOOKUP(Tableau__3_Déplacements_2[[#This Row],[Id_Personne]],[1]!Tableau__2_Personnes_1[[Id_Personne]:[Age]],2)</f>
        <v>2</v>
      </c>
      <c r="F2146">
        <f>VLOOKUP(Tableau__3_Déplacements_2[[#This Row],[Id_Personne]],[1]!Tableau__2_Personnes_1[[Id_Personne]:[Age]],4)</f>
        <v>53</v>
      </c>
      <c r="G2146" t="s">
        <v>0</v>
      </c>
      <c r="H2146" t="s">
        <v>7</v>
      </c>
      <c r="I2146" t="s">
        <v>14369</v>
      </c>
      <c r="J2146">
        <v>1</v>
      </c>
      <c r="K2146">
        <v>90</v>
      </c>
      <c r="M2146">
        <v>90</v>
      </c>
      <c r="O2146" t="str">
        <f>IF(Tableau__3_Déplacements_2[[#This Row],[Ori]]=Tableau__3_Déplacements_2[[#This Row],[Des]],"local","metro")</f>
        <v>local</v>
      </c>
      <c r="P2146">
        <v>10</v>
      </c>
      <c r="Q2146">
        <v>7</v>
      </c>
      <c r="R2146">
        <v>0</v>
      </c>
      <c r="S2146">
        <v>7</v>
      </c>
      <c r="T2146">
        <v>25</v>
      </c>
      <c r="U2146" t="s">
        <v>0</v>
      </c>
      <c r="V2146">
        <v>1</v>
      </c>
      <c r="W2146">
        <v>0</v>
      </c>
      <c r="X2146">
        <v>4</v>
      </c>
      <c r="Y2146">
        <v>428.52953703703707</v>
      </c>
      <c r="Z2146" s="1">
        <v>0</v>
      </c>
      <c r="AA2146" s="1"/>
    </row>
    <row r="2147" spans="1:27" x14ac:dyDescent="0.35">
      <c r="A2147">
        <v>1224</v>
      </c>
      <c r="B2147" t="e">
        <f>VLOOKUP(Tableau__3_Déplacements_2[[#This Row],[Id_Menage]],[2]Ménages!$A$2:$AD$1503,32)</f>
        <v>#REF!</v>
      </c>
      <c r="C2147" t="s">
        <v>16</v>
      </c>
      <c r="D2147" t="s">
        <v>14368</v>
      </c>
      <c r="E2147">
        <f>VLOOKUP(Tableau__3_Déplacements_2[[#This Row],[Id_Personne]],[1]!Tableau__2_Personnes_1[[Id_Personne]:[Age]],2)</f>
        <v>2</v>
      </c>
      <c r="F2147">
        <f>VLOOKUP(Tableau__3_Déplacements_2[[#This Row],[Id_Personne]],[1]!Tableau__2_Personnes_1[[Id_Personne]:[Age]],4)</f>
        <v>53</v>
      </c>
      <c r="G2147" t="s">
        <v>13</v>
      </c>
      <c r="H2147" t="s">
        <v>22</v>
      </c>
      <c r="I2147" t="s">
        <v>14367</v>
      </c>
      <c r="J2147">
        <v>1</v>
      </c>
      <c r="K2147">
        <v>90</v>
      </c>
      <c r="M2147">
        <v>90</v>
      </c>
      <c r="O2147" t="str">
        <f>IF(Tableau__3_Déplacements_2[[#This Row],[Ori]]=Tableau__3_Déplacements_2[[#This Row],[Des]],"local","metro")</f>
        <v>local</v>
      </c>
      <c r="P2147">
        <v>15</v>
      </c>
      <c r="Q2147">
        <v>15</v>
      </c>
      <c r="R2147">
        <v>30</v>
      </c>
      <c r="S2147">
        <v>15</v>
      </c>
      <c r="T2147">
        <v>35</v>
      </c>
      <c r="U2147" t="s">
        <v>0</v>
      </c>
      <c r="V2147">
        <v>1</v>
      </c>
      <c r="W2147">
        <v>0</v>
      </c>
      <c r="X2147">
        <v>4</v>
      </c>
      <c r="Y2147">
        <v>428.52953703703707</v>
      </c>
      <c r="Z2147" s="1">
        <v>-1</v>
      </c>
      <c r="AA2147" s="1"/>
    </row>
    <row r="2148" spans="1:27" x14ac:dyDescent="0.35">
      <c r="A2148">
        <v>1224</v>
      </c>
      <c r="B2148" t="e">
        <f>VLOOKUP(Tableau__3_Déplacements_2[[#This Row],[Id_Menage]],[2]Ménages!$A$2:$AD$1503,32)</f>
        <v>#REF!</v>
      </c>
      <c r="C2148" t="s">
        <v>11</v>
      </c>
      <c r="D2148" t="s">
        <v>14364</v>
      </c>
      <c r="E2148">
        <f>VLOOKUP(Tableau__3_Déplacements_2[[#This Row],[Id_Personne]],[1]!Tableau__2_Personnes_1[[Id_Personne]:[Age]],2)</f>
        <v>2</v>
      </c>
      <c r="F2148">
        <f>VLOOKUP(Tableau__3_Déplacements_2[[#This Row],[Id_Personne]],[1]!Tableau__2_Personnes_1[[Id_Personne]:[Age]],4)</f>
        <v>36</v>
      </c>
      <c r="G2148" t="s">
        <v>0</v>
      </c>
      <c r="H2148" t="s">
        <v>7</v>
      </c>
      <c r="I2148" t="s">
        <v>14366</v>
      </c>
      <c r="J2148">
        <v>1</v>
      </c>
      <c r="K2148">
        <v>90</v>
      </c>
      <c r="M2148">
        <v>90</v>
      </c>
      <c r="O2148" t="str">
        <f>IF(Tableau__3_Déplacements_2[[#This Row],[Ori]]=Tableau__3_Déplacements_2[[#This Row],[Des]],"local","metro")</f>
        <v>local</v>
      </c>
      <c r="P2148">
        <v>3</v>
      </c>
      <c r="Q2148">
        <v>7</v>
      </c>
      <c r="R2148">
        <v>0</v>
      </c>
      <c r="S2148">
        <v>7</v>
      </c>
      <c r="T2148">
        <v>18</v>
      </c>
      <c r="U2148" t="s">
        <v>8</v>
      </c>
      <c r="V2148">
        <v>5</v>
      </c>
      <c r="W2148">
        <v>200</v>
      </c>
      <c r="X2148">
        <v>5</v>
      </c>
      <c r="Y2148">
        <v>428.52953703703707</v>
      </c>
      <c r="Z2148" s="1">
        <v>0</v>
      </c>
      <c r="AA2148" s="1"/>
    </row>
    <row r="2149" spans="1:27" x14ac:dyDescent="0.35">
      <c r="A2149">
        <v>1224</v>
      </c>
      <c r="B2149" t="e">
        <f>VLOOKUP(Tableau__3_Déplacements_2[[#This Row],[Id_Menage]],[2]Ménages!$A$2:$AD$1503,32)</f>
        <v>#REF!</v>
      </c>
      <c r="C2149" t="s">
        <v>11</v>
      </c>
      <c r="D2149" t="s">
        <v>14364</v>
      </c>
      <c r="E2149">
        <f>VLOOKUP(Tableau__3_Déplacements_2[[#This Row],[Id_Personne]],[1]!Tableau__2_Personnes_1[[Id_Personne]:[Age]],2)</f>
        <v>2</v>
      </c>
      <c r="F2149">
        <f>VLOOKUP(Tableau__3_Déplacements_2[[#This Row],[Id_Personne]],[1]!Tableau__2_Personnes_1[[Id_Personne]:[Age]],4)</f>
        <v>36</v>
      </c>
      <c r="G2149" t="s">
        <v>3</v>
      </c>
      <c r="H2149" t="s">
        <v>2</v>
      </c>
      <c r="I2149" t="s">
        <v>14365</v>
      </c>
      <c r="J2149">
        <v>1</v>
      </c>
      <c r="K2149">
        <v>90</v>
      </c>
      <c r="M2149">
        <v>90</v>
      </c>
      <c r="O2149" t="str">
        <f>IF(Tableau__3_Déplacements_2[[#This Row],[Ori]]=Tableau__3_Déplacements_2[[#This Row],[Des]],"local","metro")</f>
        <v>local</v>
      </c>
      <c r="P2149">
        <v>12</v>
      </c>
      <c r="Q2149">
        <v>16</v>
      </c>
      <c r="R2149">
        <v>0</v>
      </c>
      <c r="S2149">
        <v>16</v>
      </c>
      <c r="T2149">
        <v>12</v>
      </c>
      <c r="U2149" t="s">
        <v>8</v>
      </c>
      <c r="V2149">
        <v>5</v>
      </c>
      <c r="W2149">
        <v>200</v>
      </c>
      <c r="X2149">
        <v>2</v>
      </c>
      <c r="Y2149">
        <v>428.52953703703707</v>
      </c>
      <c r="Z2149" s="1">
        <v>0</v>
      </c>
      <c r="AA2149" s="1"/>
    </row>
    <row r="2150" spans="1:27" x14ac:dyDescent="0.35">
      <c r="A2150">
        <v>1224</v>
      </c>
      <c r="B2150" t="e">
        <f>VLOOKUP(Tableau__3_Déplacements_2[[#This Row],[Id_Menage]],[2]Ménages!$A$2:$AD$1503,32)</f>
        <v>#REF!</v>
      </c>
      <c r="C2150" t="s">
        <v>11</v>
      </c>
      <c r="D2150" t="s">
        <v>14364</v>
      </c>
      <c r="E2150">
        <f>VLOOKUP(Tableau__3_Déplacements_2[[#This Row],[Id_Personne]],[1]!Tableau__2_Personnes_1[[Id_Personne]:[Age]],2)</f>
        <v>2</v>
      </c>
      <c r="F2150">
        <f>VLOOKUP(Tableau__3_Déplacements_2[[#This Row],[Id_Personne]],[1]!Tableau__2_Personnes_1[[Id_Personne]:[Age]],4)</f>
        <v>36</v>
      </c>
      <c r="G2150" t="s">
        <v>13</v>
      </c>
      <c r="H2150" t="s">
        <v>22</v>
      </c>
      <c r="I2150" t="s">
        <v>14363</v>
      </c>
      <c r="J2150">
        <v>1</v>
      </c>
      <c r="K2150">
        <v>90</v>
      </c>
      <c r="M2150">
        <v>90</v>
      </c>
      <c r="O2150" t="str">
        <f>IF(Tableau__3_Déplacements_2[[#This Row],[Ori]]=Tableau__3_Déplacements_2[[#This Row],[Des]],"local","metro")</f>
        <v>local</v>
      </c>
      <c r="P2150">
        <v>15</v>
      </c>
      <c r="Q2150">
        <v>20</v>
      </c>
      <c r="R2150">
        <v>0</v>
      </c>
      <c r="S2150">
        <v>20</v>
      </c>
      <c r="T2150">
        <v>10</v>
      </c>
      <c r="U2150" t="s">
        <v>0</v>
      </c>
      <c r="V2150">
        <v>1</v>
      </c>
      <c r="W2150">
        <v>0</v>
      </c>
      <c r="X2150">
        <v>2</v>
      </c>
      <c r="Y2150">
        <v>428.52953703703707</v>
      </c>
      <c r="Z2150" s="1">
        <v>0</v>
      </c>
      <c r="AA2150" s="1"/>
    </row>
    <row r="2151" spans="1:27" x14ac:dyDescent="0.35">
      <c r="A2151">
        <v>1224</v>
      </c>
      <c r="B2151" t="e">
        <f>VLOOKUP(Tableau__3_Déplacements_2[[#This Row],[Id_Menage]],[2]Ménages!$A$2:$AD$1503,32)</f>
        <v>#REF!</v>
      </c>
      <c r="C2151" t="s">
        <v>5</v>
      </c>
      <c r="D2151" t="s">
        <v>14359</v>
      </c>
      <c r="E2151">
        <f>VLOOKUP(Tableau__3_Déplacements_2[[#This Row],[Id_Personne]],[1]!Tableau__2_Personnes_1[[Id_Personne]:[Age]],2)</f>
        <v>2</v>
      </c>
      <c r="F2151">
        <f>VLOOKUP(Tableau__3_Déplacements_2[[#This Row],[Id_Personne]],[1]!Tableau__2_Personnes_1[[Id_Personne]:[Age]],4)</f>
        <v>33</v>
      </c>
      <c r="G2151" t="s">
        <v>13</v>
      </c>
      <c r="H2151" t="s">
        <v>22</v>
      </c>
      <c r="I2151" t="s">
        <v>14362</v>
      </c>
      <c r="J2151">
        <v>1</v>
      </c>
      <c r="K2151">
        <v>90</v>
      </c>
      <c r="M2151">
        <v>90</v>
      </c>
      <c r="O2151" t="str">
        <f>IF(Tableau__3_Déplacements_2[[#This Row],[Ori]]=Tableau__3_Déplacements_2[[#This Row],[Des]],"local","metro")</f>
        <v>local</v>
      </c>
      <c r="P2151">
        <v>12</v>
      </c>
      <c r="Q2151">
        <v>20</v>
      </c>
      <c r="R2151">
        <v>0</v>
      </c>
      <c r="S2151">
        <v>20</v>
      </c>
      <c r="T2151">
        <v>11</v>
      </c>
      <c r="U2151" t="s">
        <v>8</v>
      </c>
      <c r="V2151">
        <v>5</v>
      </c>
      <c r="W2151">
        <v>100</v>
      </c>
      <c r="X2151">
        <v>1</v>
      </c>
      <c r="Y2151">
        <v>428.52953703703707</v>
      </c>
      <c r="Z2151" s="1">
        <v>0</v>
      </c>
      <c r="AA2151" s="1"/>
    </row>
    <row r="2152" spans="1:27" x14ac:dyDescent="0.35">
      <c r="A2152">
        <v>1224</v>
      </c>
      <c r="B2152" t="e">
        <f>VLOOKUP(Tableau__3_Déplacements_2[[#This Row],[Id_Menage]],[2]Ménages!$A$2:$AD$1503,32)</f>
        <v>#REF!</v>
      </c>
      <c r="C2152" t="s">
        <v>5</v>
      </c>
      <c r="D2152" t="s">
        <v>14359</v>
      </c>
      <c r="E2152">
        <f>VLOOKUP(Tableau__3_Déplacements_2[[#This Row],[Id_Personne]],[1]!Tableau__2_Personnes_1[[Id_Personne]:[Age]],2)</f>
        <v>2</v>
      </c>
      <c r="F2152">
        <f>VLOOKUP(Tableau__3_Déplacements_2[[#This Row],[Id_Personne]],[1]!Tableau__2_Personnes_1[[Id_Personne]:[Age]],4)</f>
        <v>33</v>
      </c>
      <c r="G2152" t="s">
        <v>27</v>
      </c>
      <c r="H2152" t="s">
        <v>26</v>
      </c>
      <c r="I2152" t="s">
        <v>14361</v>
      </c>
      <c r="J2152">
        <v>1</v>
      </c>
      <c r="K2152">
        <v>90</v>
      </c>
      <c r="M2152">
        <v>90</v>
      </c>
      <c r="O2152" t="str">
        <f>IF(Tableau__3_Déplacements_2[[#This Row],[Ori]]=Tableau__3_Déplacements_2[[#This Row],[Des]],"local","metro")</f>
        <v>local</v>
      </c>
      <c r="P2152">
        <v>15</v>
      </c>
      <c r="Q2152">
        <v>23</v>
      </c>
      <c r="R2152">
        <v>0</v>
      </c>
      <c r="S2152">
        <v>23</v>
      </c>
      <c r="T2152">
        <v>14</v>
      </c>
      <c r="U2152" t="s">
        <v>8</v>
      </c>
      <c r="V2152">
        <v>5</v>
      </c>
      <c r="W2152">
        <v>100</v>
      </c>
      <c r="X2152">
        <v>1</v>
      </c>
      <c r="Y2152">
        <v>428.52953703703707</v>
      </c>
      <c r="Z2152" s="1">
        <v>0</v>
      </c>
      <c r="AA2152" s="1"/>
    </row>
    <row r="2153" spans="1:27" x14ac:dyDescent="0.35">
      <c r="A2153">
        <v>1224</v>
      </c>
      <c r="B2153" t="e">
        <f>VLOOKUP(Tableau__3_Déplacements_2[[#This Row],[Id_Menage]],[2]Ménages!$A$2:$AD$1503,32)</f>
        <v>#REF!</v>
      </c>
      <c r="C2153" t="s">
        <v>5</v>
      </c>
      <c r="D2153" t="s">
        <v>14359</v>
      </c>
      <c r="E2153">
        <f>VLOOKUP(Tableau__3_Déplacements_2[[#This Row],[Id_Personne]],[1]!Tableau__2_Personnes_1[[Id_Personne]:[Age]],2)</f>
        <v>2</v>
      </c>
      <c r="F2153">
        <f>VLOOKUP(Tableau__3_Déplacements_2[[#This Row],[Id_Personne]],[1]!Tableau__2_Personnes_1[[Id_Personne]:[Age]],4)</f>
        <v>33</v>
      </c>
      <c r="G2153" t="s">
        <v>0</v>
      </c>
      <c r="H2153" t="s">
        <v>7</v>
      </c>
      <c r="I2153" t="s">
        <v>14360</v>
      </c>
      <c r="J2153">
        <v>1</v>
      </c>
      <c r="K2153">
        <v>90</v>
      </c>
      <c r="M2153">
        <v>90</v>
      </c>
      <c r="O2153" t="str">
        <f>IF(Tableau__3_Déplacements_2[[#This Row],[Ori]]=Tableau__3_Déplacements_2[[#This Row],[Des]],"local","metro")</f>
        <v>local</v>
      </c>
      <c r="P2153">
        <v>3</v>
      </c>
      <c r="Q2153">
        <v>8</v>
      </c>
      <c r="R2153">
        <v>0</v>
      </c>
      <c r="S2153">
        <v>8</v>
      </c>
      <c r="T2153">
        <v>10</v>
      </c>
      <c r="U2153" t="s">
        <v>0</v>
      </c>
      <c r="V2153">
        <v>1</v>
      </c>
      <c r="W2153">
        <v>0</v>
      </c>
      <c r="X2153">
        <v>5</v>
      </c>
      <c r="Y2153">
        <v>428.52953703703707</v>
      </c>
      <c r="Z2153" s="1">
        <v>0</v>
      </c>
      <c r="AA2153" s="1"/>
    </row>
    <row r="2154" spans="1:27" x14ac:dyDescent="0.35">
      <c r="A2154">
        <v>1224</v>
      </c>
      <c r="B2154" t="e">
        <f>VLOOKUP(Tableau__3_Déplacements_2[[#This Row],[Id_Menage]],[2]Ménages!$A$2:$AD$1503,32)</f>
        <v>#REF!</v>
      </c>
      <c r="C2154" t="s">
        <v>5</v>
      </c>
      <c r="D2154" t="s">
        <v>14359</v>
      </c>
      <c r="E2154">
        <f>VLOOKUP(Tableau__3_Déplacements_2[[#This Row],[Id_Personne]],[1]!Tableau__2_Personnes_1[[Id_Personne]:[Age]],2)</f>
        <v>2</v>
      </c>
      <c r="F2154">
        <f>VLOOKUP(Tableau__3_Déplacements_2[[#This Row],[Id_Personne]],[1]!Tableau__2_Personnes_1[[Id_Personne]:[Age]],4)</f>
        <v>33</v>
      </c>
      <c r="G2154" t="s">
        <v>3</v>
      </c>
      <c r="H2154" t="s">
        <v>2</v>
      </c>
      <c r="I2154" t="s">
        <v>14358</v>
      </c>
      <c r="J2154">
        <v>1</v>
      </c>
      <c r="K2154">
        <v>90</v>
      </c>
      <c r="M2154">
        <v>90</v>
      </c>
      <c r="O2154" t="str">
        <f>IF(Tableau__3_Déplacements_2[[#This Row],[Ori]]=Tableau__3_Déplacements_2[[#This Row],[Des]],"local","metro")</f>
        <v>local</v>
      </c>
      <c r="P2154">
        <v>15</v>
      </c>
      <c r="Q2154">
        <v>18</v>
      </c>
      <c r="R2154">
        <v>45</v>
      </c>
      <c r="S2154">
        <v>19</v>
      </c>
      <c r="T2154">
        <v>0</v>
      </c>
      <c r="U2154" t="s">
        <v>0</v>
      </c>
      <c r="V2154">
        <v>1</v>
      </c>
      <c r="W2154">
        <v>0</v>
      </c>
      <c r="X2154">
        <v>5</v>
      </c>
      <c r="Y2154">
        <v>428.52953703703707</v>
      </c>
      <c r="Z2154" s="1">
        <v>-1</v>
      </c>
      <c r="AA2154" s="1"/>
    </row>
    <row r="2155" spans="1:27" x14ac:dyDescent="0.35">
      <c r="A2155">
        <v>1224</v>
      </c>
      <c r="B2155" t="e">
        <f>VLOOKUP(Tableau__3_Déplacements_2[[#This Row],[Id_Menage]],[2]Ménages!$A$2:$AD$1503,32)</f>
        <v>#REF!</v>
      </c>
      <c r="C2155" t="s">
        <v>65</v>
      </c>
      <c r="D2155" t="s">
        <v>14356</v>
      </c>
      <c r="E2155">
        <f>VLOOKUP(Tableau__3_Déplacements_2[[#This Row],[Id_Personne]],[1]!Tableau__2_Personnes_1[[Id_Personne]:[Age]],2)</f>
        <v>1</v>
      </c>
      <c r="F2155">
        <f>VLOOKUP(Tableau__3_Déplacements_2[[#This Row],[Id_Personne]],[1]!Tableau__2_Personnes_1[[Id_Personne]:[Age]],4)</f>
        <v>26</v>
      </c>
      <c r="G2155" t="s">
        <v>0</v>
      </c>
      <c r="H2155" t="s">
        <v>7</v>
      </c>
      <c r="I2155" t="s">
        <v>14357</v>
      </c>
      <c r="J2155">
        <v>1</v>
      </c>
      <c r="K2155">
        <v>90</v>
      </c>
      <c r="M2155">
        <v>90</v>
      </c>
      <c r="O2155" t="str">
        <f>IF(Tableau__3_Déplacements_2[[#This Row],[Ori]]=Tableau__3_Déplacements_2[[#This Row],[Des]],"local","metro")</f>
        <v>local</v>
      </c>
      <c r="P2155">
        <v>10</v>
      </c>
      <c r="Q2155">
        <v>7</v>
      </c>
      <c r="R2155">
        <v>0</v>
      </c>
      <c r="S2155">
        <v>7</v>
      </c>
      <c r="T2155">
        <v>25</v>
      </c>
      <c r="U2155" t="s">
        <v>0</v>
      </c>
      <c r="V2155">
        <v>1</v>
      </c>
      <c r="W2155">
        <v>0</v>
      </c>
      <c r="X2155">
        <v>4</v>
      </c>
      <c r="Y2155">
        <v>428.52953703703707</v>
      </c>
      <c r="Z2155" s="1">
        <v>0</v>
      </c>
      <c r="AA2155" s="1"/>
    </row>
    <row r="2156" spans="1:27" x14ac:dyDescent="0.35">
      <c r="A2156">
        <v>1224</v>
      </c>
      <c r="B2156" t="e">
        <f>VLOOKUP(Tableau__3_Déplacements_2[[#This Row],[Id_Menage]],[2]Ménages!$A$2:$AD$1503,32)</f>
        <v>#REF!</v>
      </c>
      <c r="C2156" t="s">
        <v>65</v>
      </c>
      <c r="D2156" t="s">
        <v>14356</v>
      </c>
      <c r="E2156">
        <f>VLOOKUP(Tableau__3_Déplacements_2[[#This Row],[Id_Personne]],[1]!Tableau__2_Personnes_1[[Id_Personne]:[Age]],2)</f>
        <v>1</v>
      </c>
      <c r="F2156">
        <f>VLOOKUP(Tableau__3_Déplacements_2[[#This Row],[Id_Personne]],[1]!Tableau__2_Personnes_1[[Id_Personne]:[Age]],4)</f>
        <v>26</v>
      </c>
      <c r="G2156" t="s">
        <v>3</v>
      </c>
      <c r="H2156" t="s">
        <v>2</v>
      </c>
      <c r="I2156" t="s">
        <v>14355</v>
      </c>
      <c r="J2156">
        <v>1</v>
      </c>
      <c r="K2156">
        <v>90</v>
      </c>
      <c r="M2156">
        <v>90</v>
      </c>
      <c r="O2156" t="str">
        <f>IF(Tableau__3_Déplacements_2[[#This Row],[Ori]]=Tableau__3_Déplacements_2[[#This Row],[Des]],"local","metro")</f>
        <v>local</v>
      </c>
      <c r="P2156">
        <v>15</v>
      </c>
      <c r="Q2156">
        <v>17</v>
      </c>
      <c r="R2156">
        <v>20</v>
      </c>
      <c r="S2156">
        <v>17</v>
      </c>
      <c r="T2156">
        <v>50</v>
      </c>
      <c r="U2156" t="s">
        <v>0</v>
      </c>
      <c r="V2156">
        <v>1</v>
      </c>
      <c r="W2156">
        <v>0</v>
      </c>
      <c r="X2156">
        <v>4</v>
      </c>
      <c r="Y2156">
        <v>428.52953703703707</v>
      </c>
      <c r="Z2156" s="1">
        <v>-1</v>
      </c>
      <c r="AA2156" s="1"/>
    </row>
    <row r="2157" spans="1:27" x14ac:dyDescent="0.35">
      <c r="A2157">
        <v>1224</v>
      </c>
      <c r="B2157" t="e">
        <f>VLOOKUP(Tableau__3_Déplacements_2[[#This Row],[Id_Menage]],[2]Ménages!$A$2:$AD$1503,32)</f>
        <v>#REF!</v>
      </c>
      <c r="C2157" t="s">
        <v>61</v>
      </c>
      <c r="D2157" t="s">
        <v>14353</v>
      </c>
      <c r="E2157">
        <f>VLOOKUP(Tableau__3_Déplacements_2[[#This Row],[Id_Personne]],[1]!Tableau__2_Personnes_1[[Id_Personne]:[Age]],2)</f>
        <v>2</v>
      </c>
      <c r="F2157">
        <f>VLOOKUP(Tableau__3_Déplacements_2[[#This Row],[Id_Personne]],[1]!Tableau__2_Personnes_1[[Id_Personne]:[Age]],4)</f>
        <v>21</v>
      </c>
      <c r="G2157" t="s">
        <v>0</v>
      </c>
      <c r="H2157" t="s">
        <v>7</v>
      </c>
      <c r="I2157" t="s">
        <v>14354</v>
      </c>
      <c r="J2157">
        <v>1</v>
      </c>
      <c r="K2157">
        <v>90</v>
      </c>
      <c r="M2157">
        <v>90</v>
      </c>
      <c r="O2157" t="str">
        <f>IF(Tableau__3_Déplacements_2[[#This Row],[Ori]]=Tableau__3_Déplacements_2[[#This Row],[Des]],"local","metro")</f>
        <v>local</v>
      </c>
      <c r="P2157">
        <v>10</v>
      </c>
      <c r="Q2157">
        <v>7</v>
      </c>
      <c r="R2157">
        <v>0</v>
      </c>
      <c r="S2157">
        <v>7</v>
      </c>
      <c r="T2157">
        <v>25</v>
      </c>
      <c r="U2157" t="s">
        <v>0</v>
      </c>
      <c r="V2157">
        <v>1</v>
      </c>
      <c r="W2157">
        <v>0</v>
      </c>
      <c r="X2157">
        <v>4</v>
      </c>
      <c r="Y2157">
        <v>428.52953703703707</v>
      </c>
      <c r="Z2157" s="1">
        <v>0</v>
      </c>
      <c r="AA2157" s="1"/>
    </row>
    <row r="2158" spans="1:27" x14ac:dyDescent="0.35">
      <c r="A2158">
        <v>1224</v>
      </c>
      <c r="B2158" t="e">
        <f>VLOOKUP(Tableau__3_Déplacements_2[[#This Row],[Id_Menage]],[2]Ménages!$A$2:$AD$1503,32)</f>
        <v>#REF!</v>
      </c>
      <c r="C2158" t="s">
        <v>61</v>
      </c>
      <c r="D2158" t="s">
        <v>14353</v>
      </c>
      <c r="E2158">
        <f>VLOOKUP(Tableau__3_Déplacements_2[[#This Row],[Id_Personne]],[1]!Tableau__2_Personnes_1[[Id_Personne]:[Age]],2)</f>
        <v>2</v>
      </c>
      <c r="F2158">
        <f>VLOOKUP(Tableau__3_Déplacements_2[[#This Row],[Id_Personne]],[1]!Tableau__2_Personnes_1[[Id_Personne]:[Age]],4)</f>
        <v>21</v>
      </c>
      <c r="G2158" t="s">
        <v>3</v>
      </c>
      <c r="H2158" t="s">
        <v>2</v>
      </c>
      <c r="I2158" t="s">
        <v>14352</v>
      </c>
      <c r="J2158">
        <v>1</v>
      </c>
      <c r="K2158">
        <v>90</v>
      </c>
      <c r="M2158">
        <v>90</v>
      </c>
      <c r="O2158" t="str">
        <f>IF(Tableau__3_Déplacements_2[[#This Row],[Ori]]=Tableau__3_Déplacements_2[[#This Row],[Des]],"local","metro")</f>
        <v>local</v>
      </c>
      <c r="P2158">
        <v>15</v>
      </c>
      <c r="Q2158">
        <v>15</v>
      </c>
      <c r="R2158">
        <v>0</v>
      </c>
      <c r="S2158">
        <v>15</v>
      </c>
      <c r="T2158">
        <v>25</v>
      </c>
      <c r="U2158" t="s">
        <v>0</v>
      </c>
      <c r="V2158">
        <v>1</v>
      </c>
      <c r="W2158">
        <v>0</v>
      </c>
      <c r="X2158">
        <v>4</v>
      </c>
      <c r="Y2158">
        <v>428.52953703703707</v>
      </c>
      <c r="Z2158" s="1">
        <v>0</v>
      </c>
      <c r="AA2158" s="1"/>
    </row>
    <row r="2159" spans="1:27" x14ac:dyDescent="0.35">
      <c r="A2159">
        <v>1224</v>
      </c>
      <c r="B2159" t="e">
        <f>VLOOKUP(Tableau__3_Déplacements_2[[#This Row],[Id_Menage]],[2]Ménages!$A$2:$AD$1503,32)</f>
        <v>#REF!</v>
      </c>
      <c r="C2159" t="s">
        <v>409</v>
      </c>
      <c r="D2159" t="s">
        <v>14350</v>
      </c>
      <c r="E2159">
        <f>VLOOKUP(Tableau__3_Déplacements_2[[#This Row],[Id_Personne]],[1]!Tableau__2_Personnes_1[[Id_Personne]:[Age]],2)</f>
        <v>1</v>
      </c>
      <c r="F2159">
        <f>VLOOKUP(Tableau__3_Déplacements_2[[#This Row],[Id_Personne]],[1]!Tableau__2_Personnes_1[[Id_Personne]:[Age]],4)</f>
        <v>19</v>
      </c>
      <c r="G2159" t="s">
        <v>0</v>
      </c>
      <c r="H2159" t="s">
        <v>7</v>
      </c>
      <c r="I2159" t="s">
        <v>14351</v>
      </c>
      <c r="J2159">
        <v>1</v>
      </c>
      <c r="K2159">
        <v>90</v>
      </c>
      <c r="M2159">
        <v>90</v>
      </c>
      <c r="O2159" t="str">
        <f>IF(Tableau__3_Déplacements_2[[#This Row],[Ori]]=Tableau__3_Déplacements_2[[#This Row],[Des]],"local","metro")</f>
        <v>local</v>
      </c>
      <c r="P2159">
        <v>10</v>
      </c>
      <c r="Q2159">
        <v>7</v>
      </c>
      <c r="R2159">
        <v>0</v>
      </c>
      <c r="S2159">
        <v>7</v>
      </c>
      <c r="T2159">
        <v>25</v>
      </c>
      <c r="U2159" t="s">
        <v>0</v>
      </c>
      <c r="V2159">
        <v>1</v>
      </c>
      <c r="W2159">
        <v>0</v>
      </c>
      <c r="X2159">
        <v>4</v>
      </c>
      <c r="Y2159">
        <v>428.52953703703707</v>
      </c>
      <c r="Z2159" s="1">
        <v>0</v>
      </c>
      <c r="AA2159" s="1"/>
    </row>
    <row r="2160" spans="1:27" x14ac:dyDescent="0.35">
      <c r="A2160">
        <v>1224</v>
      </c>
      <c r="B2160" t="e">
        <f>VLOOKUP(Tableau__3_Déplacements_2[[#This Row],[Id_Menage]],[2]Ménages!$A$2:$AD$1503,32)</f>
        <v>#REF!</v>
      </c>
      <c r="C2160" t="s">
        <v>409</v>
      </c>
      <c r="D2160" t="s">
        <v>14350</v>
      </c>
      <c r="E2160">
        <f>VLOOKUP(Tableau__3_Déplacements_2[[#This Row],[Id_Personne]],[1]!Tableau__2_Personnes_1[[Id_Personne]:[Age]],2)</f>
        <v>1</v>
      </c>
      <c r="F2160">
        <f>VLOOKUP(Tableau__3_Déplacements_2[[#This Row],[Id_Personne]],[1]!Tableau__2_Personnes_1[[Id_Personne]:[Age]],4)</f>
        <v>19</v>
      </c>
      <c r="G2160" t="s">
        <v>3</v>
      </c>
      <c r="H2160" t="s">
        <v>2</v>
      </c>
      <c r="I2160" t="s">
        <v>14349</v>
      </c>
      <c r="J2160">
        <v>1</v>
      </c>
      <c r="K2160">
        <v>90</v>
      </c>
      <c r="M2160">
        <v>90</v>
      </c>
      <c r="O2160" t="str">
        <f>IF(Tableau__3_Déplacements_2[[#This Row],[Ori]]=Tableau__3_Déplacements_2[[#This Row],[Des]],"local","metro")</f>
        <v>local</v>
      </c>
      <c r="P2160">
        <v>15</v>
      </c>
      <c r="Q2160">
        <v>17</v>
      </c>
      <c r="R2160">
        <v>20</v>
      </c>
      <c r="S2160">
        <v>17</v>
      </c>
      <c r="T2160">
        <v>50</v>
      </c>
      <c r="U2160" t="s">
        <v>0</v>
      </c>
      <c r="V2160">
        <v>1</v>
      </c>
      <c r="W2160">
        <v>0</v>
      </c>
      <c r="X2160">
        <v>4</v>
      </c>
      <c r="Y2160">
        <v>428.52953703703707</v>
      </c>
      <c r="Z2160" s="1">
        <v>-1</v>
      </c>
      <c r="AA2160" s="1"/>
    </row>
    <row r="2161" spans="1:27" x14ac:dyDescent="0.35">
      <c r="A2161">
        <v>1225</v>
      </c>
      <c r="B2161" t="e">
        <f>VLOOKUP(Tableau__3_Déplacements_2[[#This Row],[Id_Menage]],[2]Ménages!$A$2:$AD$1503,32)</f>
        <v>#REF!</v>
      </c>
      <c r="C2161" t="s">
        <v>16</v>
      </c>
      <c r="D2161" t="s">
        <v>14347</v>
      </c>
      <c r="E2161">
        <f>VLOOKUP(Tableau__3_Déplacements_2[[#This Row],[Id_Personne]],[1]!Tableau__2_Personnes_1[[Id_Personne]:[Age]],2)</f>
        <v>1</v>
      </c>
      <c r="F2161">
        <f>VLOOKUP(Tableau__3_Déplacements_2[[#This Row],[Id_Personne]],[1]!Tableau__2_Personnes_1[[Id_Personne]:[Age]],4)</f>
        <v>35</v>
      </c>
      <c r="G2161" t="s">
        <v>0</v>
      </c>
      <c r="H2161" t="s">
        <v>7</v>
      </c>
      <c r="I2161" t="s">
        <v>14348</v>
      </c>
      <c r="J2161">
        <v>1</v>
      </c>
      <c r="K2161">
        <v>90</v>
      </c>
      <c r="M2161">
        <v>34</v>
      </c>
      <c r="O2161" t="str">
        <f>IF(Tableau__3_Déplacements_2[[#This Row],[Ori]]=Tableau__3_Déplacements_2[[#This Row],[Des]],"local","metro")</f>
        <v>metro</v>
      </c>
      <c r="P2161">
        <v>13</v>
      </c>
      <c r="Q2161">
        <v>7</v>
      </c>
      <c r="R2161">
        <v>0</v>
      </c>
      <c r="S2161">
        <v>8</v>
      </c>
      <c r="T2161">
        <v>57</v>
      </c>
      <c r="U2161" t="s">
        <v>14265</v>
      </c>
      <c r="V2161">
        <v>15</v>
      </c>
      <c r="W2161">
        <v>800</v>
      </c>
      <c r="X2161">
        <v>1</v>
      </c>
      <c r="Y2161">
        <v>428.52953703703707</v>
      </c>
      <c r="Z2161" s="1">
        <v>0</v>
      </c>
      <c r="AA2161" s="1"/>
    </row>
    <row r="2162" spans="1:27" x14ac:dyDescent="0.35">
      <c r="A2162">
        <v>1225</v>
      </c>
      <c r="B2162" t="e">
        <f>VLOOKUP(Tableau__3_Déplacements_2[[#This Row],[Id_Menage]],[2]Ménages!$A$2:$AD$1503,32)</f>
        <v>#REF!</v>
      </c>
      <c r="C2162" t="s">
        <v>16</v>
      </c>
      <c r="D2162" t="s">
        <v>14347</v>
      </c>
      <c r="E2162">
        <f>VLOOKUP(Tableau__3_Déplacements_2[[#This Row],[Id_Personne]],[1]!Tableau__2_Personnes_1[[Id_Personne]:[Age]],2)</f>
        <v>1</v>
      </c>
      <c r="F2162">
        <f>VLOOKUP(Tableau__3_Déplacements_2[[#This Row],[Id_Personne]],[1]!Tableau__2_Personnes_1[[Id_Personne]:[Age]],4)</f>
        <v>35</v>
      </c>
      <c r="G2162" t="s">
        <v>3</v>
      </c>
      <c r="H2162" t="s">
        <v>2</v>
      </c>
      <c r="I2162" t="s">
        <v>14346</v>
      </c>
      <c r="J2162">
        <v>1</v>
      </c>
      <c r="K2162">
        <v>34</v>
      </c>
      <c r="M2162">
        <v>34</v>
      </c>
      <c r="O2162" t="str">
        <f>IF(Tableau__3_Déplacements_2[[#This Row],[Ori]]=Tableau__3_Déplacements_2[[#This Row],[Des]],"local","metro")</f>
        <v>local</v>
      </c>
      <c r="P2162">
        <v>15</v>
      </c>
      <c r="Q2162">
        <v>14</v>
      </c>
      <c r="R2162">
        <v>30</v>
      </c>
      <c r="S2162">
        <v>15</v>
      </c>
      <c r="T2162">
        <v>40</v>
      </c>
      <c r="U2162" t="s">
        <v>155</v>
      </c>
      <c r="V2162">
        <v>15</v>
      </c>
      <c r="W2162">
        <v>500</v>
      </c>
      <c r="X2162">
        <v>1</v>
      </c>
      <c r="Y2162">
        <v>428.52953703703707</v>
      </c>
      <c r="Z2162" s="1">
        <v>-1</v>
      </c>
      <c r="AA2162" s="1"/>
    </row>
    <row r="2163" spans="1:27" x14ac:dyDescent="0.35">
      <c r="A2163">
        <v>1225</v>
      </c>
      <c r="B2163" t="e">
        <f>VLOOKUP(Tableau__3_Déplacements_2[[#This Row],[Id_Menage]],[2]Ménages!$A$2:$AD$1503,32)</f>
        <v>#REF!</v>
      </c>
      <c r="C2163" t="s">
        <v>11</v>
      </c>
      <c r="D2163" t="s">
        <v>14344</v>
      </c>
      <c r="E2163">
        <f>VLOOKUP(Tableau__3_Déplacements_2[[#This Row],[Id_Personne]],[1]!Tableau__2_Personnes_1[[Id_Personne]:[Age]],2)</f>
        <v>2</v>
      </c>
      <c r="F2163">
        <f>VLOOKUP(Tableau__3_Déplacements_2[[#This Row],[Id_Personne]],[1]!Tableau__2_Personnes_1[[Id_Personne]:[Age]],4)</f>
        <v>35</v>
      </c>
      <c r="G2163" t="s">
        <v>0</v>
      </c>
      <c r="H2163" t="s">
        <v>7</v>
      </c>
      <c r="I2163" t="s">
        <v>14345</v>
      </c>
      <c r="J2163">
        <v>1</v>
      </c>
      <c r="K2163">
        <v>90</v>
      </c>
      <c r="M2163">
        <v>90</v>
      </c>
      <c r="O2163" t="str">
        <f>IF(Tableau__3_Déplacements_2[[#This Row],[Ori]]=Tableau__3_Déplacements_2[[#This Row],[Des]],"local","metro")</f>
        <v>local</v>
      </c>
      <c r="P2163">
        <v>5</v>
      </c>
      <c r="Q2163">
        <v>8</v>
      </c>
      <c r="R2163">
        <v>30</v>
      </c>
      <c r="S2163">
        <v>8</v>
      </c>
      <c r="T2163">
        <v>37</v>
      </c>
      <c r="U2163" t="s">
        <v>0</v>
      </c>
      <c r="V2163">
        <v>1</v>
      </c>
      <c r="W2163">
        <v>0</v>
      </c>
      <c r="X2163">
        <v>3</v>
      </c>
      <c r="Y2163">
        <v>428.52953703703707</v>
      </c>
      <c r="Z2163" s="1">
        <v>-1</v>
      </c>
      <c r="AA2163" s="1"/>
    </row>
    <row r="2164" spans="1:27" x14ac:dyDescent="0.35">
      <c r="A2164">
        <v>1225</v>
      </c>
      <c r="B2164" t="e">
        <f>VLOOKUP(Tableau__3_Déplacements_2[[#This Row],[Id_Menage]],[2]Ménages!$A$2:$AD$1503,32)</f>
        <v>#REF!</v>
      </c>
      <c r="C2164" t="s">
        <v>11</v>
      </c>
      <c r="D2164" t="s">
        <v>14344</v>
      </c>
      <c r="E2164">
        <f>VLOOKUP(Tableau__3_Déplacements_2[[#This Row],[Id_Personne]],[1]!Tableau__2_Personnes_1[[Id_Personne]:[Age]],2)</f>
        <v>2</v>
      </c>
      <c r="F2164">
        <f>VLOOKUP(Tableau__3_Déplacements_2[[#This Row],[Id_Personne]],[1]!Tableau__2_Personnes_1[[Id_Personne]:[Age]],4)</f>
        <v>35</v>
      </c>
      <c r="G2164" t="s">
        <v>3</v>
      </c>
      <c r="H2164" t="s">
        <v>2</v>
      </c>
      <c r="I2164" t="s">
        <v>14343</v>
      </c>
      <c r="J2164">
        <v>1</v>
      </c>
      <c r="K2164">
        <v>90</v>
      </c>
      <c r="M2164">
        <v>90</v>
      </c>
      <c r="O2164" t="str">
        <f>IF(Tableau__3_Déplacements_2[[#This Row],[Ori]]=Tableau__3_Déplacements_2[[#This Row],[Des]],"local","metro")</f>
        <v>local</v>
      </c>
      <c r="P2164">
        <v>15</v>
      </c>
      <c r="Q2164">
        <v>10</v>
      </c>
      <c r="R2164">
        <v>30</v>
      </c>
      <c r="S2164">
        <v>10</v>
      </c>
      <c r="T2164">
        <v>35</v>
      </c>
      <c r="U2164" t="s">
        <v>8</v>
      </c>
      <c r="V2164">
        <v>5</v>
      </c>
      <c r="W2164">
        <v>150</v>
      </c>
      <c r="X2164">
        <v>3</v>
      </c>
      <c r="Y2164">
        <v>428.52953703703707</v>
      </c>
      <c r="Z2164" s="1">
        <v>-1</v>
      </c>
      <c r="AA2164" s="1"/>
    </row>
    <row r="2165" spans="1:27" x14ac:dyDescent="0.35">
      <c r="A2165">
        <v>1225</v>
      </c>
      <c r="B2165" t="e">
        <f>VLOOKUP(Tableau__3_Déplacements_2[[#This Row],[Id_Menage]],[2]Ménages!$A$2:$AD$1503,32)</f>
        <v>#REF!</v>
      </c>
      <c r="C2165" t="s">
        <v>5</v>
      </c>
      <c r="D2165" t="s">
        <v>14339</v>
      </c>
      <c r="E2165">
        <f>VLOOKUP(Tableau__3_Déplacements_2[[#This Row],[Id_Personne]],[1]!Tableau__2_Personnes_1[[Id_Personne]:[Age]],2)</f>
        <v>2</v>
      </c>
      <c r="F2165">
        <f>VLOOKUP(Tableau__3_Déplacements_2[[#This Row],[Id_Personne]],[1]!Tableau__2_Personnes_1[[Id_Personne]:[Age]],4)</f>
        <v>12</v>
      </c>
      <c r="G2165" t="s">
        <v>27</v>
      </c>
      <c r="H2165" t="s">
        <v>26</v>
      </c>
      <c r="I2165" t="s">
        <v>14342</v>
      </c>
      <c r="J2165">
        <v>1</v>
      </c>
      <c r="K2165">
        <v>90</v>
      </c>
      <c r="M2165">
        <v>90</v>
      </c>
      <c r="O2165" t="str">
        <f>IF(Tableau__3_Déplacements_2[[#This Row],[Ori]]=Tableau__3_Déplacements_2[[#This Row],[Des]],"local","metro")</f>
        <v>local</v>
      </c>
      <c r="P2165">
        <v>15</v>
      </c>
      <c r="Q2165">
        <v>17</v>
      </c>
      <c r="R2165">
        <v>0</v>
      </c>
      <c r="S2165">
        <v>17</v>
      </c>
      <c r="T2165">
        <v>10</v>
      </c>
      <c r="U2165" t="s">
        <v>0</v>
      </c>
      <c r="V2165">
        <v>1</v>
      </c>
      <c r="W2165">
        <v>0</v>
      </c>
      <c r="X2165">
        <v>1</v>
      </c>
      <c r="Y2165">
        <v>428.52953703703707</v>
      </c>
      <c r="Z2165" s="1">
        <v>0</v>
      </c>
      <c r="AA2165" s="1"/>
    </row>
    <row r="2166" spans="1:27" x14ac:dyDescent="0.35">
      <c r="A2166">
        <v>1225</v>
      </c>
      <c r="B2166" t="e">
        <f>VLOOKUP(Tableau__3_Déplacements_2[[#This Row],[Id_Menage]],[2]Ménages!$A$2:$AD$1503,32)</f>
        <v>#REF!</v>
      </c>
      <c r="C2166" t="s">
        <v>5</v>
      </c>
      <c r="D2166" t="s">
        <v>14339</v>
      </c>
      <c r="E2166">
        <f>VLOOKUP(Tableau__3_Déplacements_2[[#This Row],[Id_Personne]],[1]!Tableau__2_Personnes_1[[Id_Personne]:[Age]],2)</f>
        <v>2</v>
      </c>
      <c r="F2166">
        <f>VLOOKUP(Tableau__3_Déplacements_2[[#This Row],[Id_Personne]],[1]!Tableau__2_Personnes_1[[Id_Personne]:[Age]],4)</f>
        <v>12</v>
      </c>
      <c r="G2166" t="s">
        <v>13</v>
      </c>
      <c r="H2166" t="s">
        <v>22</v>
      </c>
      <c r="I2166" t="s">
        <v>14341</v>
      </c>
      <c r="J2166">
        <v>1</v>
      </c>
      <c r="K2166">
        <v>90</v>
      </c>
      <c r="M2166">
        <v>90</v>
      </c>
      <c r="O2166" t="str">
        <f>IF(Tableau__3_Déplacements_2[[#This Row],[Ori]]=Tableau__3_Déplacements_2[[#This Row],[Des]],"local","metro")</f>
        <v>local</v>
      </c>
      <c r="P2166">
        <v>11</v>
      </c>
      <c r="Q2166">
        <v>14</v>
      </c>
      <c r="R2166">
        <v>20</v>
      </c>
      <c r="S2166">
        <v>14</v>
      </c>
      <c r="T2166">
        <v>30</v>
      </c>
      <c r="U2166" t="s">
        <v>0</v>
      </c>
      <c r="V2166">
        <v>1</v>
      </c>
      <c r="W2166">
        <v>0</v>
      </c>
      <c r="X2166">
        <v>1</v>
      </c>
      <c r="Y2166">
        <v>428.52953703703707</v>
      </c>
      <c r="Z2166" s="1">
        <v>-1</v>
      </c>
      <c r="AA2166" s="1"/>
    </row>
    <row r="2167" spans="1:27" x14ac:dyDescent="0.35">
      <c r="A2167">
        <v>1225</v>
      </c>
      <c r="B2167" t="e">
        <f>VLOOKUP(Tableau__3_Déplacements_2[[#This Row],[Id_Menage]],[2]Ménages!$A$2:$AD$1503,32)</f>
        <v>#REF!</v>
      </c>
      <c r="C2167" t="s">
        <v>5</v>
      </c>
      <c r="D2167" t="s">
        <v>14339</v>
      </c>
      <c r="E2167">
        <f>VLOOKUP(Tableau__3_Déplacements_2[[#This Row],[Id_Personne]],[1]!Tableau__2_Personnes_1[[Id_Personne]:[Age]],2)</f>
        <v>2</v>
      </c>
      <c r="F2167">
        <f>VLOOKUP(Tableau__3_Déplacements_2[[#This Row],[Id_Personne]],[1]!Tableau__2_Personnes_1[[Id_Personne]:[Age]],4)</f>
        <v>12</v>
      </c>
      <c r="G2167" t="s">
        <v>0</v>
      </c>
      <c r="H2167" t="s">
        <v>7</v>
      </c>
      <c r="I2167" t="s">
        <v>14340</v>
      </c>
      <c r="J2167">
        <v>1</v>
      </c>
      <c r="K2167">
        <v>90</v>
      </c>
      <c r="M2167">
        <v>90</v>
      </c>
      <c r="O2167" t="str">
        <f>IF(Tableau__3_Déplacements_2[[#This Row],[Ori]]=Tableau__3_Déplacements_2[[#This Row],[Des]],"local","metro")</f>
        <v>local</v>
      </c>
      <c r="P2167">
        <v>7</v>
      </c>
      <c r="Q2167">
        <v>13</v>
      </c>
      <c r="R2167">
        <v>40</v>
      </c>
      <c r="S2167">
        <v>13</v>
      </c>
      <c r="T2167">
        <v>45</v>
      </c>
      <c r="U2167" t="s">
        <v>0</v>
      </c>
      <c r="V2167">
        <v>1</v>
      </c>
      <c r="W2167">
        <v>0</v>
      </c>
      <c r="X2167">
        <v>4</v>
      </c>
      <c r="Y2167">
        <v>428.52953703703707</v>
      </c>
      <c r="Z2167" s="1">
        <v>-1</v>
      </c>
      <c r="AA2167" s="1"/>
    </row>
    <row r="2168" spans="1:27" x14ac:dyDescent="0.35">
      <c r="A2168">
        <v>1225</v>
      </c>
      <c r="B2168" t="e">
        <f>VLOOKUP(Tableau__3_Déplacements_2[[#This Row],[Id_Menage]],[2]Ménages!$A$2:$AD$1503,32)</f>
        <v>#REF!</v>
      </c>
      <c r="C2168" t="s">
        <v>5</v>
      </c>
      <c r="D2168" t="s">
        <v>14339</v>
      </c>
      <c r="E2168">
        <f>VLOOKUP(Tableau__3_Déplacements_2[[#This Row],[Id_Personne]],[1]!Tableau__2_Personnes_1[[Id_Personne]:[Age]],2)</f>
        <v>2</v>
      </c>
      <c r="F2168">
        <f>VLOOKUP(Tableau__3_Déplacements_2[[#This Row],[Id_Personne]],[1]!Tableau__2_Personnes_1[[Id_Personne]:[Age]],4)</f>
        <v>12</v>
      </c>
      <c r="G2168" t="s">
        <v>3</v>
      </c>
      <c r="H2168" t="s">
        <v>2</v>
      </c>
      <c r="I2168" t="s">
        <v>14338</v>
      </c>
      <c r="J2168">
        <v>1</v>
      </c>
      <c r="K2168">
        <v>90</v>
      </c>
      <c r="M2168">
        <v>90</v>
      </c>
      <c r="O2168" t="str">
        <f>IF(Tableau__3_Déplacements_2[[#This Row],[Ori]]=Tableau__3_Déplacements_2[[#This Row],[Des]],"local","metro")</f>
        <v>local</v>
      </c>
      <c r="P2168">
        <v>15</v>
      </c>
      <c r="Q2168">
        <v>13</v>
      </c>
      <c r="R2168">
        <v>50</v>
      </c>
      <c r="S2168">
        <v>13</v>
      </c>
      <c r="T2168">
        <v>55</v>
      </c>
      <c r="U2168" t="s">
        <v>0</v>
      </c>
      <c r="V2168">
        <v>1</v>
      </c>
      <c r="W2168">
        <v>0</v>
      </c>
      <c r="X2168">
        <v>4</v>
      </c>
      <c r="Y2168">
        <v>428.52953703703707</v>
      </c>
      <c r="Z2168" s="1">
        <v>-1</v>
      </c>
      <c r="AA2168" s="1"/>
    </row>
    <row r="2169" spans="1:27" x14ac:dyDescent="0.35">
      <c r="A2169">
        <v>1226</v>
      </c>
      <c r="B2169" t="e">
        <f>VLOOKUP(Tableau__3_Déplacements_2[[#This Row],[Id_Menage]],[2]Ménages!$A$2:$AD$1503,32)</f>
        <v>#REF!</v>
      </c>
      <c r="C2169" t="s">
        <v>16</v>
      </c>
      <c r="D2169" t="s">
        <v>14334</v>
      </c>
      <c r="E2169">
        <f>VLOOKUP(Tableau__3_Déplacements_2[[#This Row],[Id_Personne]],[1]!Tableau__2_Personnes_1[[Id_Personne]:[Age]],2)</f>
        <v>1</v>
      </c>
      <c r="F2169">
        <f>VLOOKUP(Tableau__3_Déplacements_2[[#This Row],[Id_Personne]],[1]!Tableau__2_Personnes_1[[Id_Personne]:[Age]],4)</f>
        <v>48</v>
      </c>
      <c r="G2169" t="s">
        <v>0</v>
      </c>
      <c r="H2169" t="s">
        <v>7</v>
      </c>
      <c r="I2169" t="s">
        <v>14337</v>
      </c>
      <c r="J2169">
        <v>1</v>
      </c>
      <c r="K2169">
        <v>90</v>
      </c>
      <c r="M2169">
        <v>90</v>
      </c>
      <c r="O2169" t="str">
        <f>IF(Tableau__3_Déplacements_2[[#This Row],[Ori]]=Tableau__3_Déplacements_2[[#This Row],[Des]],"local","metro")</f>
        <v>local</v>
      </c>
      <c r="P2169">
        <v>13</v>
      </c>
      <c r="Q2169">
        <v>9</v>
      </c>
      <c r="R2169">
        <v>0</v>
      </c>
      <c r="S2169">
        <v>9</v>
      </c>
      <c r="T2169">
        <v>9</v>
      </c>
      <c r="U2169" t="s">
        <v>8</v>
      </c>
      <c r="V2169">
        <v>5</v>
      </c>
      <c r="W2169">
        <v>100</v>
      </c>
      <c r="X2169">
        <v>1</v>
      </c>
      <c r="Y2169">
        <v>428.52953703703707</v>
      </c>
      <c r="Z2169" s="1">
        <v>0</v>
      </c>
      <c r="AA2169" s="1"/>
    </row>
    <row r="2170" spans="1:27" x14ac:dyDescent="0.35">
      <c r="A2170">
        <v>1226</v>
      </c>
      <c r="B2170" t="e">
        <f>VLOOKUP(Tableau__3_Déplacements_2[[#This Row],[Id_Menage]],[2]Ménages!$A$2:$AD$1503,32)</f>
        <v>#REF!</v>
      </c>
      <c r="C2170" t="s">
        <v>16</v>
      </c>
      <c r="D2170" t="s">
        <v>14334</v>
      </c>
      <c r="E2170">
        <f>VLOOKUP(Tableau__3_Déplacements_2[[#This Row],[Id_Personne]],[1]!Tableau__2_Personnes_1[[Id_Personne]:[Age]],2)</f>
        <v>1</v>
      </c>
      <c r="F2170">
        <f>VLOOKUP(Tableau__3_Déplacements_2[[#This Row],[Id_Personne]],[1]!Tableau__2_Personnes_1[[Id_Personne]:[Age]],4)</f>
        <v>48</v>
      </c>
      <c r="G2170" t="s">
        <v>27</v>
      </c>
      <c r="H2170" t="s">
        <v>26</v>
      </c>
      <c r="I2170" t="s">
        <v>14336</v>
      </c>
      <c r="J2170">
        <v>1</v>
      </c>
      <c r="K2170">
        <v>90</v>
      </c>
      <c r="M2170">
        <v>90</v>
      </c>
      <c r="O2170" t="str">
        <f>IF(Tableau__3_Déplacements_2[[#This Row],[Ori]]=Tableau__3_Déplacements_2[[#This Row],[Des]],"local","metro")</f>
        <v>local</v>
      </c>
      <c r="P2170">
        <v>15</v>
      </c>
      <c r="Q2170">
        <v>14</v>
      </c>
      <c r="R2170">
        <v>0</v>
      </c>
      <c r="S2170">
        <v>14</v>
      </c>
      <c r="T2170">
        <v>8</v>
      </c>
      <c r="U2170" t="s">
        <v>8</v>
      </c>
      <c r="V2170">
        <v>5</v>
      </c>
      <c r="W2170">
        <v>100</v>
      </c>
      <c r="X2170">
        <v>5</v>
      </c>
      <c r="Y2170">
        <v>428.52953703703707</v>
      </c>
      <c r="Z2170" s="1">
        <v>0</v>
      </c>
      <c r="AA2170" s="1"/>
    </row>
    <row r="2171" spans="1:27" x14ac:dyDescent="0.35">
      <c r="A2171">
        <v>1226</v>
      </c>
      <c r="B2171" t="e">
        <f>VLOOKUP(Tableau__3_Déplacements_2[[#This Row],[Id_Menage]],[2]Ménages!$A$2:$AD$1503,32)</f>
        <v>#REF!</v>
      </c>
      <c r="C2171" t="s">
        <v>16</v>
      </c>
      <c r="D2171" t="s">
        <v>14334</v>
      </c>
      <c r="E2171">
        <f>VLOOKUP(Tableau__3_Déplacements_2[[#This Row],[Id_Personne]],[1]!Tableau__2_Personnes_1[[Id_Personne]:[Age]],2)</f>
        <v>1</v>
      </c>
      <c r="F2171">
        <f>VLOOKUP(Tableau__3_Déplacements_2[[#This Row],[Id_Personne]],[1]!Tableau__2_Personnes_1[[Id_Personne]:[Age]],4)</f>
        <v>48</v>
      </c>
      <c r="G2171" t="s">
        <v>3</v>
      </c>
      <c r="H2171" t="s">
        <v>2</v>
      </c>
      <c r="I2171" t="s">
        <v>14335</v>
      </c>
      <c r="J2171">
        <v>1</v>
      </c>
      <c r="K2171">
        <v>90</v>
      </c>
      <c r="M2171">
        <v>90</v>
      </c>
      <c r="O2171" t="str">
        <f>IF(Tableau__3_Déplacements_2[[#This Row],[Ori]]=Tableau__3_Déplacements_2[[#This Row],[Des]],"local","metro")</f>
        <v>local</v>
      </c>
      <c r="P2171">
        <v>10</v>
      </c>
      <c r="Q2171">
        <v>12</v>
      </c>
      <c r="R2171">
        <v>30</v>
      </c>
      <c r="S2171">
        <v>12</v>
      </c>
      <c r="T2171">
        <v>40</v>
      </c>
      <c r="U2171" t="s">
        <v>0</v>
      </c>
      <c r="V2171">
        <v>1</v>
      </c>
      <c r="W2171">
        <v>0</v>
      </c>
      <c r="X2171">
        <v>1</v>
      </c>
      <c r="Y2171">
        <v>428.52953703703707</v>
      </c>
      <c r="Z2171" s="1">
        <v>-1</v>
      </c>
      <c r="AA2171" s="1"/>
    </row>
    <row r="2172" spans="1:27" x14ac:dyDescent="0.35">
      <c r="A2172">
        <v>1226</v>
      </c>
      <c r="B2172" t="e">
        <f>VLOOKUP(Tableau__3_Déplacements_2[[#This Row],[Id_Menage]],[2]Ménages!$A$2:$AD$1503,32)</f>
        <v>#REF!</v>
      </c>
      <c r="C2172" t="s">
        <v>16</v>
      </c>
      <c r="D2172" t="s">
        <v>14334</v>
      </c>
      <c r="E2172">
        <f>VLOOKUP(Tableau__3_Déplacements_2[[#This Row],[Id_Personne]],[1]!Tableau__2_Personnes_1[[Id_Personne]:[Age]],2)</f>
        <v>1</v>
      </c>
      <c r="F2172">
        <f>VLOOKUP(Tableau__3_Déplacements_2[[#This Row],[Id_Personne]],[1]!Tableau__2_Personnes_1[[Id_Personne]:[Age]],4)</f>
        <v>48</v>
      </c>
      <c r="G2172" t="s">
        <v>13</v>
      </c>
      <c r="H2172" t="s">
        <v>22</v>
      </c>
      <c r="I2172" t="s">
        <v>14333</v>
      </c>
      <c r="J2172">
        <v>1</v>
      </c>
      <c r="K2172">
        <v>90</v>
      </c>
      <c r="M2172">
        <v>90</v>
      </c>
      <c r="O2172" t="str">
        <f>IF(Tableau__3_Déplacements_2[[#This Row],[Ori]]=Tableau__3_Déplacements_2[[#This Row],[Des]],"local","metro")</f>
        <v>local</v>
      </c>
      <c r="P2172">
        <v>7</v>
      </c>
      <c r="Q2172">
        <v>13</v>
      </c>
      <c r="R2172">
        <v>20</v>
      </c>
      <c r="S2172">
        <v>13</v>
      </c>
      <c r="T2172">
        <v>25</v>
      </c>
      <c r="U2172" t="s">
        <v>0</v>
      </c>
      <c r="V2172">
        <v>1</v>
      </c>
      <c r="W2172">
        <v>0</v>
      </c>
      <c r="X2172">
        <v>2</v>
      </c>
      <c r="Y2172">
        <v>428.52953703703707</v>
      </c>
      <c r="Z2172" s="1">
        <v>-1</v>
      </c>
      <c r="AA2172" s="1"/>
    </row>
    <row r="2173" spans="1:27" x14ac:dyDescent="0.35">
      <c r="A2173">
        <v>1226</v>
      </c>
      <c r="B2173" t="e">
        <f>VLOOKUP(Tableau__3_Déplacements_2[[#This Row],[Id_Menage]],[2]Ménages!$A$2:$AD$1503,32)</f>
        <v>#REF!</v>
      </c>
      <c r="C2173" t="s">
        <v>11</v>
      </c>
      <c r="D2173" t="s">
        <v>14329</v>
      </c>
      <c r="E2173">
        <f>VLOOKUP(Tableau__3_Déplacements_2[[#This Row],[Id_Personne]],[1]!Tableau__2_Personnes_1[[Id_Personne]:[Age]],2)</f>
        <v>2</v>
      </c>
      <c r="F2173">
        <f>VLOOKUP(Tableau__3_Déplacements_2[[#This Row],[Id_Personne]],[1]!Tableau__2_Personnes_1[[Id_Personne]:[Age]],4)</f>
        <v>45</v>
      </c>
      <c r="G2173" t="s">
        <v>13</v>
      </c>
      <c r="H2173" t="s">
        <v>22</v>
      </c>
      <c r="I2173" t="s">
        <v>14332</v>
      </c>
      <c r="J2173">
        <v>1</v>
      </c>
      <c r="K2173">
        <v>90</v>
      </c>
      <c r="M2173">
        <v>90</v>
      </c>
      <c r="O2173" t="str">
        <f>IF(Tableau__3_Déplacements_2[[#This Row],[Ori]]=Tableau__3_Déplacements_2[[#This Row],[Des]],"local","metro")</f>
        <v>local</v>
      </c>
      <c r="P2173">
        <v>11</v>
      </c>
      <c r="Q2173">
        <v>17</v>
      </c>
      <c r="R2173">
        <v>0</v>
      </c>
      <c r="S2173">
        <v>17</v>
      </c>
      <c r="T2173">
        <v>11</v>
      </c>
      <c r="U2173" t="s">
        <v>8</v>
      </c>
      <c r="V2173">
        <v>5</v>
      </c>
      <c r="W2173">
        <v>100</v>
      </c>
      <c r="X2173">
        <v>2</v>
      </c>
      <c r="Y2173">
        <v>428.52953703703707</v>
      </c>
      <c r="Z2173" s="1">
        <v>0</v>
      </c>
      <c r="AA2173" s="1"/>
    </row>
    <row r="2174" spans="1:27" x14ac:dyDescent="0.35">
      <c r="A2174">
        <v>1226</v>
      </c>
      <c r="B2174" t="e">
        <f>VLOOKUP(Tableau__3_Déplacements_2[[#This Row],[Id_Menage]],[2]Ménages!$A$2:$AD$1503,32)</f>
        <v>#REF!</v>
      </c>
      <c r="C2174" t="s">
        <v>11</v>
      </c>
      <c r="D2174" t="s">
        <v>14329</v>
      </c>
      <c r="E2174">
        <f>VLOOKUP(Tableau__3_Déplacements_2[[#This Row],[Id_Personne]],[1]!Tableau__2_Personnes_1[[Id_Personne]:[Age]],2)</f>
        <v>2</v>
      </c>
      <c r="F2174">
        <f>VLOOKUP(Tableau__3_Déplacements_2[[#This Row],[Id_Personne]],[1]!Tableau__2_Personnes_1[[Id_Personne]:[Age]],4)</f>
        <v>45</v>
      </c>
      <c r="G2174" t="s">
        <v>27</v>
      </c>
      <c r="H2174" t="s">
        <v>26</v>
      </c>
      <c r="I2174" t="s">
        <v>14331</v>
      </c>
      <c r="J2174">
        <v>1</v>
      </c>
      <c r="K2174">
        <v>90</v>
      </c>
      <c r="M2174">
        <v>90</v>
      </c>
      <c r="O2174" t="str">
        <f>IF(Tableau__3_Déplacements_2[[#This Row],[Ori]]=Tableau__3_Déplacements_2[[#This Row],[Des]],"local","metro")</f>
        <v>local</v>
      </c>
      <c r="P2174">
        <v>15</v>
      </c>
      <c r="Q2174">
        <v>19</v>
      </c>
      <c r="R2174">
        <v>0</v>
      </c>
      <c r="S2174">
        <v>19</v>
      </c>
      <c r="T2174">
        <v>15</v>
      </c>
      <c r="U2174" t="s">
        <v>0</v>
      </c>
      <c r="V2174">
        <v>1</v>
      </c>
      <c r="W2174">
        <v>0</v>
      </c>
      <c r="X2174">
        <v>2</v>
      </c>
      <c r="Y2174">
        <v>428.52953703703707</v>
      </c>
      <c r="Z2174" s="1">
        <v>0</v>
      </c>
      <c r="AA2174" s="1"/>
    </row>
    <row r="2175" spans="1:27" x14ac:dyDescent="0.35">
      <c r="A2175">
        <v>1226</v>
      </c>
      <c r="B2175" t="e">
        <f>VLOOKUP(Tableau__3_Déplacements_2[[#This Row],[Id_Menage]],[2]Ménages!$A$2:$AD$1503,32)</f>
        <v>#REF!</v>
      </c>
      <c r="C2175" t="s">
        <v>11</v>
      </c>
      <c r="D2175" t="s">
        <v>14329</v>
      </c>
      <c r="E2175">
        <f>VLOOKUP(Tableau__3_Déplacements_2[[#This Row],[Id_Personne]],[1]!Tableau__2_Personnes_1[[Id_Personne]:[Age]],2)</f>
        <v>2</v>
      </c>
      <c r="F2175">
        <f>VLOOKUP(Tableau__3_Déplacements_2[[#This Row],[Id_Personne]],[1]!Tableau__2_Personnes_1[[Id_Personne]:[Age]],4)</f>
        <v>45</v>
      </c>
      <c r="G2175" t="s">
        <v>0</v>
      </c>
      <c r="H2175" t="s">
        <v>7</v>
      </c>
      <c r="I2175" t="s">
        <v>14330</v>
      </c>
      <c r="J2175">
        <v>1</v>
      </c>
      <c r="K2175">
        <v>90</v>
      </c>
      <c r="M2175">
        <v>90</v>
      </c>
      <c r="O2175" t="str">
        <f>IF(Tableau__3_Déplacements_2[[#This Row],[Ori]]=Tableau__3_Déplacements_2[[#This Row],[Des]],"local","metro")</f>
        <v>local</v>
      </c>
      <c r="P2175">
        <v>5</v>
      </c>
      <c r="Q2175">
        <v>9</v>
      </c>
      <c r="R2175">
        <v>30</v>
      </c>
      <c r="S2175">
        <v>9</v>
      </c>
      <c r="T2175">
        <v>40</v>
      </c>
      <c r="U2175" t="s">
        <v>0</v>
      </c>
      <c r="V2175">
        <v>1</v>
      </c>
      <c r="W2175">
        <v>0</v>
      </c>
      <c r="X2175">
        <v>3</v>
      </c>
      <c r="Y2175">
        <v>428.52953703703707</v>
      </c>
      <c r="Z2175" s="1">
        <v>-1</v>
      </c>
      <c r="AA2175" s="1"/>
    </row>
    <row r="2176" spans="1:27" x14ac:dyDescent="0.35">
      <c r="A2176">
        <v>1226</v>
      </c>
      <c r="B2176" t="e">
        <f>VLOOKUP(Tableau__3_Déplacements_2[[#This Row],[Id_Menage]],[2]Ménages!$A$2:$AD$1503,32)</f>
        <v>#REF!</v>
      </c>
      <c r="C2176" t="s">
        <v>11</v>
      </c>
      <c r="D2176" t="s">
        <v>14329</v>
      </c>
      <c r="E2176">
        <f>VLOOKUP(Tableau__3_Déplacements_2[[#This Row],[Id_Personne]],[1]!Tableau__2_Personnes_1[[Id_Personne]:[Age]],2)</f>
        <v>2</v>
      </c>
      <c r="F2176">
        <f>VLOOKUP(Tableau__3_Déplacements_2[[#This Row],[Id_Personne]],[1]!Tableau__2_Personnes_1[[Id_Personne]:[Age]],4)</f>
        <v>45</v>
      </c>
      <c r="G2176" t="s">
        <v>3</v>
      </c>
      <c r="H2176" t="s">
        <v>2</v>
      </c>
      <c r="I2176" t="s">
        <v>14328</v>
      </c>
      <c r="J2176">
        <v>1</v>
      </c>
      <c r="K2176">
        <v>90</v>
      </c>
      <c r="M2176">
        <v>90</v>
      </c>
      <c r="O2176" t="str">
        <f>IF(Tableau__3_Déplacements_2[[#This Row],[Ori]]=Tableau__3_Déplacements_2[[#This Row],[Des]],"local","metro")</f>
        <v>local</v>
      </c>
      <c r="P2176">
        <v>15</v>
      </c>
      <c r="Q2176">
        <v>13</v>
      </c>
      <c r="R2176">
        <v>40</v>
      </c>
      <c r="S2176">
        <v>14</v>
      </c>
      <c r="T2176">
        <v>0</v>
      </c>
      <c r="U2176" t="s">
        <v>0</v>
      </c>
      <c r="V2176">
        <v>1</v>
      </c>
      <c r="W2176">
        <v>0</v>
      </c>
      <c r="X2176">
        <v>3</v>
      </c>
      <c r="Y2176">
        <v>428.52953703703707</v>
      </c>
      <c r="Z2176" s="1">
        <v>-1</v>
      </c>
      <c r="AA2176" s="1"/>
    </row>
    <row r="2177" spans="1:27" x14ac:dyDescent="0.35">
      <c r="A2177">
        <v>1226</v>
      </c>
      <c r="B2177" t="e">
        <f>VLOOKUP(Tableau__3_Déplacements_2[[#This Row],[Id_Menage]],[2]Ménages!$A$2:$AD$1503,32)</f>
        <v>#REF!</v>
      </c>
      <c r="C2177" t="s">
        <v>5</v>
      </c>
      <c r="D2177" t="s">
        <v>14324</v>
      </c>
      <c r="E2177">
        <f>VLOOKUP(Tableau__3_Déplacements_2[[#This Row],[Id_Personne]],[1]!Tableau__2_Personnes_1[[Id_Personne]:[Age]],2)</f>
        <v>1</v>
      </c>
      <c r="F2177">
        <f>VLOOKUP(Tableau__3_Déplacements_2[[#This Row],[Id_Personne]],[1]!Tableau__2_Personnes_1[[Id_Personne]:[Age]],4)</f>
        <v>22</v>
      </c>
      <c r="G2177" t="s">
        <v>13</v>
      </c>
      <c r="H2177" t="s">
        <v>22</v>
      </c>
      <c r="I2177" t="s">
        <v>14327</v>
      </c>
      <c r="J2177">
        <v>1</v>
      </c>
      <c r="K2177">
        <v>90</v>
      </c>
      <c r="M2177">
        <v>90</v>
      </c>
      <c r="O2177" t="str">
        <f>IF(Tableau__3_Déplacements_2[[#This Row],[Ori]]=Tableau__3_Déplacements_2[[#This Row],[Des]],"local","metro")</f>
        <v>local</v>
      </c>
      <c r="P2177">
        <v>14</v>
      </c>
      <c r="Q2177">
        <v>16</v>
      </c>
      <c r="R2177">
        <v>0</v>
      </c>
      <c r="S2177">
        <v>16</v>
      </c>
      <c r="T2177">
        <v>10</v>
      </c>
      <c r="U2177" t="s">
        <v>0</v>
      </c>
      <c r="V2177">
        <v>1</v>
      </c>
      <c r="W2177">
        <v>0</v>
      </c>
      <c r="X2177">
        <v>2</v>
      </c>
      <c r="Y2177">
        <v>428.52953703703707</v>
      </c>
      <c r="Z2177" s="1">
        <v>0</v>
      </c>
      <c r="AA2177" s="1"/>
    </row>
    <row r="2178" spans="1:27" x14ac:dyDescent="0.35">
      <c r="A2178">
        <v>1226</v>
      </c>
      <c r="B2178" t="e">
        <f>VLOOKUP(Tableau__3_Déplacements_2[[#This Row],[Id_Menage]],[2]Ménages!$A$2:$AD$1503,32)</f>
        <v>#REF!</v>
      </c>
      <c r="C2178" t="s">
        <v>5</v>
      </c>
      <c r="D2178" t="s">
        <v>14324</v>
      </c>
      <c r="E2178">
        <f>VLOOKUP(Tableau__3_Déplacements_2[[#This Row],[Id_Personne]],[1]!Tableau__2_Personnes_1[[Id_Personne]:[Age]],2)</f>
        <v>1</v>
      </c>
      <c r="F2178">
        <f>VLOOKUP(Tableau__3_Déplacements_2[[#This Row],[Id_Personne]],[1]!Tableau__2_Personnes_1[[Id_Personne]:[Age]],4)</f>
        <v>22</v>
      </c>
      <c r="G2178" t="s">
        <v>0</v>
      </c>
      <c r="H2178" t="s">
        <v>7</v>
      </c>
      <c r="I2178" t="s">
        <v>14326</v>
      </c>
      <c r="J2178">
        <v>1</v>
      </c>
      <c r="K2178">
        <v>90</v>
      </c>
      <c r="M2178">
        <v>90</v>
      </c>
      <c r="O2178" t="str">
        <f>IF(Tableau__3_Déplacements_2[[#This Row],[Ori]]=Tableau__3_Déplacements_2[[#This Row],[Des]],"local","metro")</f>
        <v>local</v>
      </c>
      <c r="P2178">
        <v>10</v>
      </c>
      <c r="Q2178">
        <v>8</v>
      </c>
      <c r="R2178">
        <v>0</v>
      </c>
      <c r="S2178">
        <v>8</v>
      </c>
      <c r="T2178">
        <v>20</v>
      </c>
      <c r="U2178" t="s">
        <v>0</v>
      </c>
      <c r="V2178">
        <v>1</v>
      </c>
      <c r="W2178">
        <v>0</v>
      </c>
      <c r="X2178">
        <v>3</v>
      </c>
      <c r="Y2178">
        <v>428.52953703703707</v>
      </c>
      <c r="Z2178" s="1">
        <v>0</v>
      </c>
      <c r="AA2178" s="1"/>
    </row>
    <row r="2179" spans="1:27" x14ac:dyDescent="0.35">
      <c r="A2179">
        <v>1226</v>
      </c>
      <c r="B2179" t="e">
        <f>VLOOKUP(Tableau__3_Déplacements_2[[#This Row],[Id_Menage]],[2]Ménages!$A$2:$AD$1503,32)</f>
        <v>#REF!</v>
      </c>
      <c r="C2179" t="s">
        <v>5</v>
      </c>
      <c r="D2179" t="s">
        <v>14324</v>
      </c>
      <c r="E2179">
        <f>VLOOKUP(Tableau__3_Déplacements_2[[#This Row],[Id_Personne]],[1]!Tableau__2_Personnes_1[[Id_Personne]:[Age]],2)</f>
        <v>1</v>
      </c>
      <c r="F2179">
        <f>VLOOKUP(Tableau__3_Déplacements_2[[#This Row],[Id_Personne]],[1]!Tableau__2_Personnes_1[[Id_Personne]:[Age]],4)</f>
        <v>22</v>
      </c>
      <c r="G2179" t="s">
        <v>27</v>
      </c>
      <c r="H2179" t="s">
        <v>26</v>
      </c>
      <c r="I2179" t="s">
        <v>14325</v>
      </c>
      <c r="J2179">
        <v>1</v>
      </c>
      <c r="K2179">
        <v>90</v>
      </c>
      <c r="M2179">
        <v>90</v>
      </c>
      <c r="O2179" t="str">
        <f>IF(Tableau__3_Déplacements_2[[#This Row],[Ori]]=Tableau__3_Déplacements_2[[#This Row],[Des]],"local","metro")</f>
        <v>local</v>
      </c>
      <c r="P2179">
        <v>15</v>
      </c>
      <c r="Q2179">
        <v>18</v>
      </c>
      <c r="R2179">
        <v>30</v>
      </c>
      <c r="S2179">
        <v>18</v>
      </c>
      <c r="T2179">
        <v>45</v>
      </c>
      <c r="U2179" t="s">
        <v>0</v>
      </c>
      <c r="V2179">
        <v>1</v>
      </c>
      <c r="W2179">
        <v>0</v>
      </c>
      <c r="X2179">
        <v>2</v>
      </c>
      <c r="Y2179">
        <v>428.52953703703707</v>
      </c>
      <c r="Z2179" s="1">
        <v>-1</v>
      </c>
      <c r="AA2179" s="1"/>
    </row>
    <row r="2180" spans="1:27" x14ac:dyDescent="0.35">
      <c r="A2180">
        <v>1226</v>
      </c>
      <c r="B2180" t="e">
        <f>VLOOKUP(Tableau__3_Déplacements_2[[#This Row],[Id_Menage]],[2]Ménages!$A$2:$AD$1503,32)</f>
        <v>#REF!</v>
      </c>
      <c r="C2180" t="s">
        <v>5</v>
      </c>
      <c r="D2180" t="s">
        <v>14324</v>
      </c>
      <c r="E2180">
        <f>VLOOKUP(Tableau__3_Déplacements_2[[#This Row],[Id_Personne]],[1]!Tableau__2_Personnes_1[[Id_Personne]:[Age]],2)</f>
        <v>1</v>
      </c>
      <c r="F2180">
        <f>VLOOKUP(Tableau__3_Déplacements_2[[#This Row],[Id_Personne]],[1]!Tableau__2_Personnes_1[[Id_Personne]:[Age]],4)</f>
        <v>22</v>
      </c>
      <c r="G2180" t="s">
        <v>3</v>
      </c>
      <c r="H2180" t="s">
        <v>2</v>
      </c>
      <c r="I2180" t="s">
        <v>14323</v>
      </c>
      <c r="J2180">
        <v>1</v>
      </c>
      <c r="K2180">
        <v>90</v>
      </c>
      <c r="M2180">
        <v>90</v>
      </c>
      <c r="O2180" t="str">
        <f>IF(Tableau__3_Déplacements_2[[#This Row],[Ori]]=Tableau__3_Déplacements_2[[#This Row],[Des]],"local","metro")</f>
        <v>local</v>
      </c>
      <c r="P2180">
        <v>15</v>
      </c>
      <c r="Q2180">
        <v>13</v>
      </c>
      <c r="R2180">
        <v>40</v>
      </c>
      <c r="S2180">
        <v>14</v>
      </c>
      <c r="T2180">
        <v>0</v>
      </c>
      <c r="U2180" t="s">
        <v>0</v>
      </c>
      <c r="V2180">
        <v>1</v>
      </c>
      <c r="W2180">
        <v>0</v>
      </c>
      <c r="X2180">
        <v>3</v>
      </c>
      <c r="Y2180">
        <v>428.52953703703707</v>
      </c>
      <c r="Z2180" s="1">
        <v>-1</v>
      </c>
      <c r="AA2180" s="1"/>
    </row>
    <row r="2181" spans="1:27" x14ac:dyDescent="0.35">
      <c r="A2181">
        <v>1226</v>
      </c>
      <c r="B2181" t="e">
        <f>VLOOKUP(Tableau__3_Déplacements_2[[#This Row],[Id_Menage]],[2]Ménages!$A$2:$AD$1503,32)</f>
        <v>#REF!</v>
      </c>
      <c r="C2181" t="s">
        <v>65</v>
      </c>
      <c r="D2181" t="s">
        <v>14319</v>
      </c>
      <c r="E2181">
        <f>VLOOKUP(Tableau__3_Déplacements_2[[#This Row],[Id_Personne]],[1]!Tableau__2_Personnes_1[[Id_Personne]:[Age]],2)</f>
        <v>1</v>
      </c>
      <c r="F2181">
        <f>VLOOKUP(Tableau__3_Déplacements_2[[#This Row],[Id_Personne]],[1]!Tableau__2_Personnes_1[[Id_Personne]:[Age]],4)</f>
        <v>18</v>
      </c>
      <c r="G2181" t="s">
        <v>13</v>
      </c>
      <c r="H2181" t="s">
        <v>22</v>
      </c>
      <c r="I2181" t="s">
        <v>14322</v>
      </c>
      <c r="J2181">
        <v>1</v>
      </c>
      <c r="K2181">
        <v>90</v>
      </c>
      <c r="M2181">
        <v>90</v>
      </c>
      <c r="O2181" t="str">
        <f>IF(Tableau__3_Déplacements_2[[#This Row],[Ori]]=Tableau__3_Déplacements_2[[#This Row],[Des]],"local","metro")</f>
        <v>local</v>
      </c>
      <c r="P2181">
        <v>14</v>
      </c>
      <c r="Q2181">
        <v>16</v>
      </c>
      <c r="R2181">
        <v>0</v>
      </c>
      <c r="S2181">
        <v>16</v>
      </c>
      <c r="T2181">
        <v>10</v>
      </c>
      <c r="U2181" t="s">
        <v>0</v>
      </c>
      <c r="V2181">
        <v>1</v>
      </c>
      <c r="W2181">
        <v>0</v>
      </c>
      <c r="X2181">
        <v>2</v>
      </c>
      <c r="Y2181">
        <v>428.52953703703707</v>
      </c>
      <c r="Z2181" s="1">
        <v>0</v>
      </c>
      <c r="AA2181" s="1"/>
    </row>
    <row r="2182" spans="1:27" x14ac:dyDescent="0.35">
      <c r="A2182">
        <v>1226</v>
      </c>
      <c r="B2182" t="e">
        <f>VLOOKUP(Tableau__3_Déplacements_2[[#This Row],[Id_Menage]],[2]Ménages!$A$2:$AD$1503,32)</f>
        <v>#REF!</v>
      </c>
      <c r="C2182" t="s">
        <v>65</v>
      </c>
      <c r="D2182" t="s">
        <v>14319</v>
      </c>
      <c r="E2182">
        <f>VLOOKUP(Tableau__3_Déplacements_2[[#This Row],[Id_Personne]],[1]!Tableau__2_Personnes_1[[Id_Personne]:[Age]],2)</f>
        <v>1</v>
      </c>
      <c r="F2182">
        <f>VLOOKUP(Tableau__3_Déplacements_2[[#This Row],[Id_Personne]],[1]!Tableau__2_Personnes_1[[Id_Personne]:[Age]],4)</f>
        <v>18</v>
      </c>
      <c r="G2182" t="s">
        <v>0</v>
      </c>
      <c r="H2182" t="s">
        <v>7</v>
      </c>
      <c r="I2182" t="s">
        <v>14321</v>
      </c>
      <c r="J2182">
        <v>1</v>
      </c>
      <c r="K2182">
        <v>90</v>
      </c>
      <c r="M2182">
        <v>90</v>
      </c>
      <c r="O2182" t="str">
        <f>IF(Tableau__3_Déplacements_2[[#This Row],[Ori]]=Tableau__3_Déplacements_2[[#This Row],[Des]],"local","metro")</f>
        <v>local</v>
      </c>
      <c r="P2182">
        <v>10</v>
      </c>
      <c r="Q2182">
        <v>8</v>
      </c>
      <c r="R2182">
        <v>0</v>
      </c>
      <c r="S2182">
        <v>8</v>
      </c>
      <c r="T2182">
        <v>20</v>
      </c>
      <c r="U2182" t="s">
        <v>0</v>
      </c>
      <c r="V2182">
        <v>1</v>
      </c>
      <c r="W2182">
        <v>0</v>
      </c>
      <c r="X2182">
        <v>3</v>
      </c>
      <c r="Y2182">
        <v>428.52953703703707</v>
      </c>
      <c r="Z2182" s="1">
        <v>0</v>
      </c>
      <c r="AA2182" s="1"/>
    </row>
    <row r="2183" spans="1:27" x14ac:dyDescent="0.35">
      <c r="A2183">
        <v>1226</v>
      </c>
      <c r="B2183" t="e">
        <f>VLOOKUP(Tableau__3_Déplacements_2[[#This Row],[Id_Menage]],[2]Ménages!$A$2:$AD$1503,32)</f>
        <v>#REF!</v>
      </c>
      <c r="C2183" t="s">
        <v>65</v>
      </c>
      <c r="D2183" t="s">
        <v>14319</v>
      </c>
      <c r="E2183">
        <f>VLOOKUP(Tableau__3_Déplacements_2[[#This Row],[Id_Personne]],[1]!Tableau__2_Personnes_1[[Id_Personne]:[Age]],2)</f>
        <v>1</v>
      </c>
      <c r="F2183">
        <f>VLOOKUP(Tableau__3_Déplacements_2[[#This Row],[Id_Personne]],[1]!Tableau__2_Personnes_1[[Id_Personne]:[Age]],4)</f>
        <v>18</v>
      </c>
      <c r="G2183" t="s">
        <v>27</v>
      </c>
      <c r="H2183" t="s">
        <v>26</v>
      </c>
      <c r="I2183" t="s">
        <v>14320</v>
      </c>
      <c r="J2183">
        <v>1</v>
      </c>
      <c r="K2183">
        <v>90</v>
      </c>
      <c r="M2183">
        <v>90</v>
      </c>
      <c r="O2183" t="str">
        <f>IF(Tableau__3_Déplacements_2[[#This Row],[Ori]]=Tableau__3_Déplacements_2[[#This Row],[Des]],"local","metro")</f>
        <v>local</v>
      </c>
      <c r="P2183">
        <v>15</v>
      </c>
      <c r="Q2183">
        <v>18</v>
      </c>
      <c r="R2183">
        <v>30</v>
      </c>
      <c r="S2183">
        <v>18</v>
      </c>
      <c r="T2183">
        <v>45</v>
      </c>
      <c r="U2183" t="s">
        <v>0</v>
      </c>
      <c r="V2183">
        <v>1</v>
      </c>
      <c r="W2183">
        <v>0</v>
      </c>
      <c r="X2183">
        <v>2</v>
      </c>
      <c r="Y2183">
        <v>428.52953703703707</v>
      </c>
      <c r="Z2183" s="1">
        <v>-1</v>
      </c>
      <c r="AA2183" s="1"/>
    </row>
    <row r="2184" spans="1:27" x14ac:dyDescent="0.35">
      <c r="A2184">
        <v>1226</v>
      </c>
      <c r="B2184" t="e">
        <f>VLOOKUP(Tableau__3_Déplacements_2[[#This Row],[Id_Menage]],[2]Ménages!$A$2:$AD$1503,32)</f>
        <v>#REF!</v>
      </c>
      <c r="C2184" t="s">
        <v>65</v>
      </c>
      <c r="D2184" t="s">
        <v>14319</v>
      </c>
      <c r="E2184">
        <f>VLOOKUP(Tableau__3_Déplacements_2[[#This Row],[Id_Personne]],[1]!Tableau__2_Personnes_1[[Id_Personne]:[Age]],2)</f>
        <v>1</v>
      </c>
      <c r="F2184">
        <f>VLOOKUP(Tableau__3_Déplacements_2[[#This Row],[Id_Personne]],[1]!Tableau__2_Personnes_1[[Id_Personne]:[Age]],4)</f>
        <v>18</v>
      </c>
      <c r="G2184" t="s">
        <v>3</v>
      </c>
      <c r="H2184" t="s">
        <v>2</v>
      </c>
      <c r="I2184" t="s">
        <v>14318</v>
      </c>
      <c r="J2184">
        <v>1</v>
      </c>
      <c r="K2184">
        <v>90</v>
      </c>
      <c r="M2184">
        <v>90</v>
      </c>
      <c r="O2184" t="str">
        <f>IF(Tableau__3_Déplacements_2[[#This Row],[Ori]]=Tableau__3_Déplacements_2[[#This Row],[Des]],"local","metro")</f>
        <v>local</v>
      </c>
      <c r="P2184">
        <v>15</v>
      </c>
      <c r="Q2184">
        <v>13</v>
      </c>
      <c r="R2184">
        <v>40</v>
      </c>
      <c r="S2184">
        <v>14</v>
      </c>
      <c r="T2184">
        <v>0</v>
      </c>
      <c r="U2184" t="s">
        <v>0</v>
      </c>
      <c r="V2184">
        <v>1</v>
      </c>
      <c r="W2184">
        <v>0</v>
      </c>
      <c r="X2184">
        <v>3</v>
      </c>
      <c r="Y2184">
        <v>428.52953703703707</v>
      </c>
      <c r="Z2184" s="1">
        <v>-1</v>
      </c>
      <c r="AA2184" s="1"/>
    </row>
    <row r="2185" spans="1:27" x14ac:dyDescent="0.35">
      <c r="A2185">
        <v>1226</v>
      </c>
      <c r="B2185" t="e">
        <f>VLOOKUP(Tableau__3_Déplacements_2[[#This Row],[Id_Menage]],[2]Ménages!$A$2:$AD$1503,32)</f>
        <v>#REF!</v>
      </c>
      <c r="C2185" t="s">
        <v>61</v>
      </c>
      <c r="D2185" t="s">
        <v>14316</v>
      </c>
      <c r="E2185">
        <f>VLOOKUP(Tableau__3_Déplacements_2[[#This Row],[Id_Personne]],[1]!Tableau__2_Personnes_1[[Id_Personne]:[Age]],2)</f>
        <v>2</v>
      </c>
      <c r="F2185">
        <f>VLOOKUP(Tableau__3_Déplacements_2[[#This Row],[Id_Personne]],[1]!Tableau__2_Personnes_1[[Id_Personne]:[Age]],4)</f>
        <v>15</v>
      </c>
      <c r="G2185" t="s">
        <v>0</v>
      </c>
      <c r="H2185" t="s">
        <v>7</v>
      </c>
      <c r="I2185" t="s">
        <v>14317</v>
      </c>
      <c r="J2185">
        <v>1</v>
      </c>
      <c r="K2185">
        <v>90</v>
      </c>
      <c r="M2185">
        <v>90</v>
      </c>
      <c r="O2185" t="str">
        <f>IF(Tableau__3_Déplacements_2[[#This Row],[Ori]]=Tableau__3_Déplacements_2[[#This Row],[Des]],"local","metro")</f>
        <v>local</v>
      </c>
      <c r="P2185">
        <v>10</v>
      </c>
      <c r="Q2185">
        <v>8</v>
      </c>
      <c r="R2185">
        <v>0</v>
      </c>
      <c r="S2185">
        <v>8</v>
      </c>
      <c r="T2185">
        <v>20</v>
      </c>
      <c r="U2185" t="s">
        <v>0</v>
      </c>
      <c r="V2185">
        <v>1</v>
      </c>
      <c r="W2185">
        <v>0</v>
      </c>
      <c r="X2185">
        <v>3</v>
      </c>
      <c r="Y2185">
        <v>428.52953703703707</v>
      </c>
      <c r="Z2185" s="1">
        <v>0</v>
      </c>
      <c r="AA2185" s="1"/>
    </row>
    <row r="2186" spans="1:27" x14ac:dyDescent="0.35">
      <c r="A2186">
        <v>1226</v>
      </c>
      <c r="B2186" t="e">
        <f>VLOOKUP(Tableau__3_Déplacements_2[[#This Row],[Id_Menage]],[2]Ménages!$A$2:$AD$1503,32)</f>
        <v>#REF!</v>
      </c>
      <c r="C2186" t="s">
        <v>61</v>
      </c>
      <c r="D2186" t="s">
        <v>14316</v>
      </c>
      <c r="E2186">
        <f>VLOOKUP(Tableau__3_Déplacements_2[[#This Row],[Id_Personne]],[1]!Tableau__2_Personnes_1[[Id_Personne]:[Age]],2)</f>
        <v>2</v>
      </c>
      <c r="F2186">
        <f>VLOOKUP(Tableau__3_Déplacements_2[[#This Row],[Id_Personne]],[1]!Tableau__2_Personnes_1[[Id_Personne]:[Age]],4)</f>
        <v>15</v>
      </c>
      <c r="G2186" t="s">
        <v>3</v>
      </c>
      <c r="H2186" t="s">
        <v>2</v>
      </c>
      <c r="I2186" t="s">
        <v>14315</v>
      </c>
      <c r="J2186">
        <v>1</v>
      </c>
      <c r="K2186">
        <v>90</v>
      </c>
      <c r="M2186">
        <v>90</v>
      </c>
      <c r="O2186" t="str">
        <f>IF(Tableau__3_Déplacements_2[[#This Row],[Ori]]=Tableau__3_Déplacements_2[[#This Row],[Des]],"local","metro")</f>
        <v>local</v>
      </c>
      <c r="P2186">
        <v>15</v>
      </c>
      <c r="Q2186">
        <v>13</v>
      </c>
      <c r="R2186">
        <v>40</v>
      </c>
      <c r="S2186">
        <v>14</v>
      </c>
      <c r="T2186">
        <v>0</v>
      </c>
      <c r="U2186" t="s">
        <v>0</v>
      </c>
      <c r="V2186">
        <v>1</v>
      </c>
      <c r="W2186">
        <v>0</v>
      </c>
      <c r="X2186">
        <v>3</v>
      </c>
      <c r="Y2186">
        <v>428.52953703703707</v>
      </c>
      <c r="Z2186" s="1">
        <v>-1</v>
      </c>
      <c r="AA2186" s="1"/>
    </row>
    <row r="2187" spans="1:27" x14ac:dyDescent="0.35">
      <c r="A2187">
        <v>1227</v>
      </c>
      <c r="B2187" t="e">
        <f>VLOOKUP(Tableau__3_Déplacements_2[[#This Row],[Id_Menage]],[2]Ménages!$A$2:$AD$1503,32)</f>
        <v>#REF!</v>
      </c>
      <c r="C2187" t="s">
        <v>16</v>
      </c>
      <c r="D2187" t="s">
        <v>14309</v>
      </c>
      <c r="E2187">
        <f>VLOOKUP(Tableau__3_Déplacements_2[[#This Row],[Id_Personne]],[1]!Tableau__2_Personnes_1[[Id_Personne]:[Age]],2)</f>
        <v>1</v>
      </c>
      <c r="F2187">
        <f>VLOOKUP(Tableau__3_Déplacements_2[[#This Row],[Id_Personne]],[1]!Tableau__2_Personnes_1[[Id_Personne]:[Age]],4)</f>
        <v>35</v>
      </c>
      <c r="G2187" t="s">
        <v>8</v>
      </c>
      <c r="H2187" t="s">
        <v>273</v>
      </c>
      <c r="I2187" t="s">
        <v>14314</v>
      </c>
      <c r="J2187">
        <v>1</v>
      </c>
      <c r="K2187">
        <v>90</v>
      </c>
      <c r="M2187">
        <v>90</v>
      </c>
      <c r="O2187" t="str">
        <f>IF(Tableau__3_Déplacements_2[[#This Row],[Ori]]=Tableau__3_Déplacements_2[[#This Row],[Des]],"local","metro")</f>
        <v>local</v>
      </c>
      <c r="P2187">
        <v>15</v>
      </c>
      <c r="Q2187">
        <v>16</v>
      </c>
      <c r="R2187">
        <v>0</v>
      </c>
      <c r="S2187">
        <v>16</v>
      </c>
      <c r="T2187">
        <v>14</v>
      </c>
      <c r="U2187" t="s">
        <v>8</v>
      </c>
      <c r="V2187">
        <v>5</v>
      </c>
      <c r="W2187">
        <v>10</v>
      </c>
      <c r="X2187">
        <v>6</v>
      </c>
      <c r="Y2187">
        <v>428.52953703703707</v>
      </c>
      <c r="Z2187" s="1">
        <v>0</v>
      </c>
      <c r="AA2187" s="1"/>
    </row>
    <row r="2188" spans="1:27" x14ac:dyDescent="0.35">
      <c r="A2188">
        <v>1227</v>
      </c>
      <c r="B2188" t="e">
        <f>VLOOKUP(Tableau__3_Déplacements_2[[#This Row],[Id_Menage]],[2]Ménages!$A$2:$AD$1503,32)</f>
        <v>#REF!</v>
      </c>
      <c r="C2188" t="s">
        <v>16</v>
      </c>
      <c r="D2188" t="s">
        <v>14309</v>
      </c>
      <c r="E2188">
        <f>VLOOKUP(Tableau__3_Déplacements_2[[#This Row],[Id_Personne]],[1]!Tableau__2_Personnes_1[[Id_Personne]:[Age]],2)</f>
        <v>1</v>
      </c>
      <c r="F2188">
        <f>VLOOKUP(Tableau__3_Déplacements_2[[#This Row],[Id_Personne]],[1]!Tableau__2_Personnes_1[[Id_Personne]:[Age]],4)</f>
        <v>35</v>
      </c>
      <c r="G2188" t="s">
        <v>3</v>
      </c>
      <c r="H2188" t="s">
        <v>2</v>
      </c>
      <c r="I2188" t="s">
        <v>14313</v>
      </c>
      <c r="J2188">
        <v>1</v>
      </c>
      <c r="K2188">
        <v>90</v>
      </c>
      <c r="M2188">
        <v>90</v>
      </c>
      <c r="O2188" t="str">
        <f>IF(Tableau__3_Déplacements_2[[#This Row],[Ori]]=Tableau__3_Déplacements_2[[#This Row],[Des]],"local","metro")</f>
        <v>local</v>
      </c>
      <c r="P2188">
        <v>15</v>
      </c>
      <c r="Q2188">
        <v>11</v>
      </c>
      <c r="R2188">
        <v>30</v>
      </c>
      <c r="S2188">
        <v>11</v>
      </c>
      <c r="T2188">
        <v>40</v>
      </c>
      <c r="U2188" t="s">
        <v>0</v>
      </c>
      <c r="V2188">
        <v>1</v>
      </c>
      <c r="W2188">
        <v>0</v>
      </c>
      <c r="X2188">
        <v>6</v>
      </c>
      <c r="Y2188">
        <v>428.52953703703707</v>
      </c>
      <c r="Z2188" s="1">
        <v>-1</v>
      </c>
      <c r="AA2188" s="1"/>
    </row>
    <row r="2189" spans="1:27" x14ac:dyDescent="0.35">
      <c r="A2189">
        <v>1227</v>
      </c>
      <c r="B2189" t="e">
        <f>VLOOKUP(Tableau__3_Déplacements_2[[#This Row],[Id_Menage]],[2]Ménages!$A$2:$AD$1503,32)</f>
        <v>#REF!</v>
      </c>
      <c r="C2189" t="s">
        <v>16</v>
      </c>
      <c r="D2189" t="s">
        <v>14309</v>
      </c>
      <c r="E2189">
        <f>VLOOKUP(Tableau__3_Déplacements_2[[#This Row],[Id_Personne]],[1]!Tableau__2_Personnes_1[[Id_Personne]:[Age]],2)</f>
        <v>1</v>
      </c>
      <c r="F2189">
        <f>VLOOKUP(Tableau__3_Déplacements_2[[#This Row],[Id_Personne]],[1]!Tableau__2_Personnes_1[[Id_Personne]:[Age]],4)</f>
        <v>35</v>
      </c>
      <c r="G2189" t="s">
        <v>13</v>
      </c>
      <c r="H2189" t="s">
        <v>22</v>
      </c>
      <c r="I2189" t="s">
        <v>14312</v>
      </c>
      <c r="J2189">
        <v>1</v>
      </c>
      <c r="K2189">
        <v>90</v>
      </c>
      <c r="M2189">
        <v>90</v>
      </c>
      <c r="O2189" t="str">
        <f>IF(Tableau__3_Déplacements_2[[#This Row],[Ori]]=Tableau__3_Déplacements_2[[#This Row],[Des]],"local","metro")</f>
        <v>local</v>
      </c>
      <c r="P2189">
        <v>5</v>
      </c>
      <c r="Q2189">
        <v>12</v>
      </c>
      <c r="R2189">
        <v>30</v>
      </c>
      <c r="S2189">
        <v>12</v>
      </c>
      <c r="T2189">
        <v>35</v>
      </c>
      <c r="U2189" t="s">
        <v>0</v>
      </c>
      <c r="V2189">
        <v>1</v>
      </c>
      <c r="W2189">
        <v>0</v>
      </c>
      <c r="X2189">
        <v>2</v>
      </c>
      <c r="Y2189">
        <v>428.52953703703707</v>
      </c>
      <c r="Z2189" s="1">
        <v>-1</v>
      </c>
      <c r="AA2189" s="1"/>
    </row>
    <row r="2190" spans="1:27" x14ac:dyDescent="0.35">
      <c r="A2190">
        <v>1227</v>
      </c>
      <c r="B2190" t="e">
        <f>VLOOKUP(Tableau__3_Déplacements_2[[#This Row],[Id_Menage]],[2]Ménages!$A$2:$AD$1503,32)</f>
        <v>#REF!</v>
      </c>
      <c r="C2190" t="s">
        <v>16</v>
      </c>
      <c r="D2190" t="s">
        <v>14309</v>
      </c>
      <c r="E2190">
        <f>VLOOKUP(Tableau__3_Déplacements_2[[#This Row],[Id_Personne]],[1]!Tableau__2_Personnes_1[[Id_Personne]:[Age]],2)</f>
        <v>1</v>
      </c>
      <c r="F2190">
        <f>VLOOKUP(Tableau__3_Déplacements_2[[#This Row],[Id_Personne]],[1]!Tableau__2_Personnes_1[[Id_Personne]:[Age]],4)</f>
        <v>35</v>
      </c>
      <c r="G2190" t="s">
        <v>27</v>
      </c>
      <c r="H2190" t="s">
        <v>26</v>
      </c>
      <c r="I2190" t="s">
        <v>14311</v>
      </c>
      <c r="J2190">
        <v>1</v>
      </c>
      <c r="K2190">
        <v>90</v>
      </c>
      <c r="M2190">
        <v>90</v>
      </c>
      <c r="O2190" t="str">
        <f>IF(Tableau__3_Déplacements_2[[#This Row],[Ori]]=Tableau__3_Déplacements_2[[#This Row],[Des]],"local","metro")</f>
        <v>local</v>
      </c>
      <c r="P2190">
        <v>12</v>
      </c>
      <c r="Q2190">
        <v>13</v>
      </c>
      <c r="R2190">
        <v>20</v>
      </c>
      <c r="S2190">
        <v>13</v>
      </c>
      <c r="T2190">
        <v>30</v>
      </c>
      <c r="U2190" t="s">
        <v>0</v>
      </c>
      <c r="V2190">
        <v>1</v>
      </c>
      <c r="W2190">
        <v>0</v>
      </c>
      <c r="X2190">
        <v>6</v>
      </c>
      <c r="Y2190">
        <v>428.52953703703707</v>
      </c>
      <c r="Z2190" s="1">
        <v>-1</v>
      </c>
      <c r="AA2190" s="1"/>
    </row>
    <row r="2191" spans="1:27" x14ac:dyDescent="0.35">
      <c r="A2191">
        <v>1227</v>
      </c>
      <c r="B2191" t="e">
        <f>VLOOKUP(Tableau__3_Déplacements_2[[#This Row],[Id_Menage]],[2]Ménages!$A$2:$AD$1503,32)</f>
        <v>#REF!</v>
      </c>
      <c r="C2191" t="s">
        <v>16</v>
      </c>
      <c r="D2191" t="s">
        <v>14309</v>
      </c>
      <c r="E2191">
        <f>VLOOKUP(Tableau__3_Déplacements_2[[#This Row],[Id_Personne]],[1]!Tableau__2_Personnes_1[[Id_Personne]:[Age]],2)</f>
        <v>1</v>
      </c>
      <c r="F2191">
        <f>VLOOKUP(Tableau__3_Déplacements_2[[#This Row],[Id_Personne]],[1]!Tableau__2_Personnes_1[[Id_Personne]:[Age]],4)</f>
        <v>35</v>
      </c>
      <c r="G2191" t="s">
        <v>0</v>
      </c>
      <c r="H2191" t="s">
        <v>7</v>
      </c>
      <c r="I2191" t="s">
        <v>14310</v>
      </c>
      <c r="J2191">
        <v>1</v>
      </c>
      <c r="K2191">
        <v>90</v>
      </c>
      <c r="M2191">
        <v>90</v>
      </c>
      <c r="O2191" t="str">
        <f>IF(Tableau__3_Déplacements_2[[#This Row],[Ori]]=Tableau__3_Déplacements_2[[#This Row],[Des]],"local","metro")</f>
        <v>local</v>
      </c>
      <c r="P2191">
        <v>10</v>
      </c>
      <c r="Q2191">
        <v>6</v>
      </c>
      <c r="R2191">
        <v>45</v>
      </c>
      <c r="S2191">
        <v>7</v>
      </c>
      <c r="T2191">
        <v>0</v>
      </c>
      <c r="U2191" t="s">
        <v>0</v>
      </c>
      <c r="V2191">
        <v>1</v>
      </c>
      <c r="W2191">
        <v>0</v>
      </c>
      <c r="X2191">
        <v>3</v>
      </c>
      <c r="Y2191">
        <v>428.52953703703707</v>
      </c>
      <c r="Z2191" s="1">
        <v>-1</v>
      </c>
      <c r="AA2191" s="1"/>
    </row>
    <row r="2192" spans="1:27" x14ac:dyDescent="0.35">
      <c r="A2192">
        <v>1227</v>
      </c>
      <c r="B2192" t="e">
        <f>VLOOKUP(Tableau__3_Déplacements_2[[#This Row],[Id_Menage]],[2]Ménages!$A$2:$AD$1503,32)</f>
        <v>#REF!</v>
      </c>
      <c r="C2192" t="s">
        <v>16</v>
      </c>
      <c r="D2192" t="s">
        <v>14309</v>
      </c>
      <c r="E2192">
        <f>VLOOKUP(Tableau__3_Déplacements_2[[#This Row],[Id_Personne]],[1]!Tableau__2_Personnes_1[[Id_Personne]:[Age]],2)</f>
        <v>1</v>
      </c>
      <c r="F2192">
        <f>VLOOKUP(Tableau__3_Déplacements_2[[#This Row],[Id_Personne]],[1]!Tableau__2_Personnes_1[[Id_Personne]:[Age]],4)</f>
        <v>35</v>
      </c>
      <c r="G2192" t="s">
        <v>37</v>
      </c>
      <c r="H2192" t="s">
        <v>280</v>
      </c>
      <c r="I2192" t="s">
        <v>14308</v>
      </c>
      <c r="J2192">
        <v>1</v>
      </c>
      <c r="K2192">
        <v>90</v>
      </c>
      <c r="M2192">
        <v>90</v>
      </c>
      <c r="O2192" t="str">
        <f>IF(Tableau__3_Déplacements_2[[#This Row],[Ori]]=Tableau__3_Déplacements_2[[#This Row],[Des]],"local","metro")</f>
        <v>local</v>
      </c>
      <c r="P2192">
        <v>15</v>
      </c>
      <c r="Q2192">
        <v>16</v>
      </c>
      <c r="R2192">
        <v>14</v>
      </c>
      <c r="S2192">
        <v>16</v>
      </c>
      <c r="T2192">
        <v>15</v>
      </c>
      <c r="U2192" t="s">
        <v>0</v>
      </c>
      <c r="V2192">
        <v>1</v>
      </c>
      <c r="W2192">
        <v>0</v>
      </c>
      <c r="X2192">
        <v>6</v>
      </c>
      <c r="Y2192">
        <v>428.52953703703707</v>
      </c>
      <c r="Z2192" s="1">
        <v>-1</v>
      </c>
      <c r="AA2192" s="1"/>
    </row>
    <row r="2193" spans="1:27" x14ac:dyDescent="0.35">
      <c r="A2193">
        <v>1227</v>
      </c>
      <c r="B2193" t="e">
        <f>VLOOKUP(Tableau__3_Déplacements_2[[#This Row],[Id_Menage]],[2]Ménages!$A$2:$AD$1503,32)</f>
        <v>#REF!</v>
      </c>
      <c r="C2193" t="s">
        <v>5</v>
      </c>
      <c r="D2193" t="s">
        <v>14304</v>
      </c>
      <c r="E2193">
        <f>VLOOKUP(Tableau__3_Déplacements_2[[#This Row],[Id_Personne]],[1]!Tableau__2_Personnes_1[[Id_Personne]:[Age]],2)</f>
        <v>2</v>
      </c>
      <c r="F2193">
        <f>VLOOKUP(Tableau__3_Déplacements_2[[#This Row],[Id_Personne]],[1]!Tableau__2_Personnes_1[[Id_Personne]:[Age]],4)</f>
        <v>10</v>
      </c>
      <c r="G2193" t="s">
        <v>13</v>
      </c>
      <c r="H2193" t="s">
        <v>22</v>
      </c>
      <c r="I2193" t="s">
        <v>14307</v>
      </c>
      <c r="J2193">
        <v>1</v>
      </c>
      <c r="K2193">
        <v>90</v>
      </c>
      <c r="M2193">
        <v>90</v>
      </c>
      <c r="O2193" t="str">
        <f>IF(Tableau__3_Déplacements_2[[#This Row],[Ori]]=Tableau__3_Déplacements_2[[#This Row],[Des]],"local","metro")</f>
        <v>local</v>
      </c>
      <c r="P2193">
        <v>7</v>
      </c>
      <c r="Q2193">
        <v>14</v>
      </c>
      <c r="R2193">
        <v>0</v>
      </c>
      <c r="S2193">
        <v>14</v>
      </c>
      <c r="T2193">
        <v>5</v>
      </c>
      <c r="U2193" t="s">
        <v>0</v>
      </c>
      <c r="V2193">
        <v>1</v>
      </c>
      <c r="W2193">
        <v>0</v>
      </c>
      <c r="X2193">
        <v>3</v>
      </c>
      <c r="Y2193">
        <v>428.52953703703707</v>
      </c>
      <c r="Z2193" s="1">
        <v>0</v>
      </c>
      <c r="AA2193" s="1"/>
    </row>
    <row r="2194" spans="1:27" x14ac:dyDescent="0.35">
      <c r="A2194">
        <v>1227</v>
      </c>
      <c r="B2194" t="e">
        <f>VLOOKUP(Tableau__3_Déplacements_2[[#This Row],[Id_Menage]],[2]Ménages!$A$2:$AD$1503,32)</f>
        <v>#REF!</v>
      </c>
      <c r="C2194" t="s">
        <v>5</v>
      </c>
      <c r="D2194" t="s">
        <v>14304</v>
      </c>
      <c r="E2194">
        <f>VLOOKUP(Tableau__3_Déplacements_2[[#This Row],[Id_Personne]],[1]!Tableau__2_Personnes_1[[Id_Personne]:[Age]],2)</f>
        <v>2</v>
      </c>
      <c r="F2194">
        <f>VLOOKUP(Tableau__3_Déplacements_2[[#This Row],[Id_Personne]],[1]!Tableau__2_Personnes_1[[Id_Personne]:[Age]],4)</f>
        <v>10</v>
      </c>
      <c r="G2194" t="s">
        <v>3</v>
      </c>
      <c r="H2194" t="s">
        <v>2</v>
      </c>
      <c r="I2194" t="s">
        <v>14306</v>
      </c>
      <c r="J2194">
        <v>1</v>
      </c>
      <c r="K2194">
        <v>90</v>
      </c>
      <c r="M2194">
        <v>90</v>
      </c>
      <c r="O2194" t="str">
        <f>IF(Tableau__3_Déplacements_2[[#This Row],[Ori]]=Tableau__3_Déplacements_2[[#This Row],[Des]],"local","metro")</f>
        <v>local</v>
      </c>
      <c r="P2194">
        <v>15</v>
      </c>
      <c r="Q2194">
        <v>11</v>
      </c>
      <c r="R2194">
        <v>30</v>
      </c>
      <c r="S2194">
        <v>11</v>
      </c>
      <c r="T2194">
        <v>40</v>
      </c>
      <c r="U2194" t="s">
        <v>0</v>
      </c>
      <c r="V2194">
        <v>1</v>
      </c>
      <c r="W2194">
        <v>0</v>
      </c>
      <c r="X2194">
        <v>4</v>
      </c>
      <c r="Y2194">
        <v>428.52953703703707</v>
      </c>
      <c r="Z2194" s="1">
        <v>-1</v>
      </c>
      <c r="AA2194" s="1"/>
    </row>
    <row r="2195" spans="1:27" x14ac:dyDescent="0.35">
      <c r="A2195">
        <v>1227</v>
      </c>
      <c r="B2195" t="e">
        <f>VLOOKUP(Tableau__3_Déplacements_2[[#This Row],[Id_Menage]],[2]Ménages!$A$2:$AD$1503,32)</f>
        <v>#REF!</v>
      </c>
      <c r="C2195" t="s">
        <v>5</v>
      </c>
      <c r="D2195" t="s">
        <v>14304</v>
      </c>
      <c r="E2195">
        <f>VLOOKUP(Tableau__3_Déplacements_2[[#This Row],[Id_Personne]],[1]!Tableau__2_Personnes_1[[Id_Personne]:[Age]],2)</f>
        <v>2</v>
      </c>
      <c r="F2195">
        <f>VLOOKUP(Tableau__3_Déplacements_2[[#This Row],[Id_Personne]],[1]!Tableau__2_Personnes_1[[Id_Personne]:[Age]],4)</f>
        <v>10</v>
      </c>
      <c r="G2195" t="s">
        <v>0</v>
      </c>
      <c r="H2195" t="s">
        <v>7</v>
      </c>
      <c r="I2195" t="s">
        <v>14305</v>
      </c>
      <c r="J2195">
        <v>1</v>
      </c>
      <c r="K2195">
        <v>90</v>
      </c>
      <c r="M2195">
        <v>90</v>
      </c>
      <c r="O2195" t="str">
        <f>IF(Tableau__3_Déplacements_2[[#This Row],[Ori]]=Tableau__3_Déplacements_2[[#This Row],[Des]],"local","metro")</f>
        <v>local</v>
      </c>
      <c r="P2195">
        <v>10</v>
      </c>
      <c r="Q2195">
        <v>6</v>
      </c>
      <c r="R2195">
        <v>45</v>
      </c>
      <c r="S2195">
        <v>7</v>
      </c>
      <c r="T2195">
        <v>0</v>
      </c>
      <c r="U2195" t="s">
        <v>0</v>
      </c>
      <c r="V2195">
        <v>1</v>
      </c>
      <c r="W2195">
        <v>0</v>
      </c>
      <c r="X2195">
        <v>4</v>
      </c>
      <c r="Y2195">
        <v>428.52953703703707</v>
      </c>
      <c r="Z2195" s="1">
        <v>-1</v>
      </c>
      <c r="AA2195" s="1"/>
    </row>
    <row r="2196" spans="1:27" x14ac:dyDescent="0.35">
      <c r="A2196">
        <v>1227</v>
      </c>
      <c r="B2196" t="e">
        <f>VLOOKUP(Tableau__3_Déplacements_2[[#This Row],[Id_Menage]],[2]Ménages!$A$2:$AD$1503,32)</f>
        <v>#REF!</v>
      </c>
      <c r="C2196" t="s">
        <v>5</v>
      </c>
      <c r="D2196" t="s">
        <v>14304</v>
      </c>
      <c r="E2196">
        <f>VLOOKUP(Tableau__3_Déplacements_2[[#This Row],[Id_Personne]],[1]!Tableau__2_Personnes_1[[Id_Personne]:[Age]],2)</f>
        <v>2</v>
      </c>
      <c r="F2196">
        <f>VLOOKUP(Tableau__3_Déplacements_2[[#This Row],[Id_Personne]],[1]!Tableau__2_Personnes_1[[Id_Personne]:[Age]],4)</f>
        <v>10</v>
      </c>
      <c r="G2196" t="s">
        <v>27</v>
      </c>
      <c r="H2196" t="s">
        <v>26</v>
      </c>
      <c r="I2196" t="s">
        <v>14303</v>
      </c>
      <c r="J2196">
        <v>1</v>
      </c>
      <c r="K2196">
        <v>90</v>
      </c>
      <c r="M2196">
        <v>90</v>
      </c>
      <c r="O2196" t="str">
        <f>IF(Tableau__3_Déplacements_2[[#This Row],[Ori]]=Tableau__3_Déplacements_2[[#This Row],[Des]],"local","metro")</f>
        <v>local</v>
      </c>
      <c r="P2196">
        <v>15</v>
      </c>
      <c r="Q2196">
        <v>14</v>
      </c>
      <c r="R2196">
        <v>20</v>
      </c>
      <c r="S2196">
        <v>14</v>
      </c>
      <c r="T2196">
        <v>25</v>
      </c>
      <c r="U2196" t="s">
        <v>0</v>
      </c>
      <c r="V2196">
        <v>1</v>
      </c>
      <c r="W2196">
        <v>0</v>
      </c>
      <c r="X2196">
        <v>3</v>
      </c>
      <c r="Y2196">
        <v>428.52953703703707</v>
      </c>
      <c r="Z2196" s="1">
        <v>-1</v>
      </c>
      <c r="AA2196" s="1"/>
    </row>
    <row r="2197" spans="1:27" x14ac:dyDescent="0.35">
      <c r="A2197">
        <v>1227</v>
      </c>
      <c r="B2197" t="e">
        <f>VLOOKUP(Tableau__3_Déplacements_2[[#This Row],[Id_Menage]],[2]Ménages!$A$2:$AD$1503,32)</f>
        <v>#REF!</v>
      </c>
      <c r="C2197" t="s">
        <v>65</v>
      </c>
      <c r="D2197" t="s">
        <v>14301</v>
      </c>
      <c r="E2197">
        <f>VLOOKUP(Tableau__3_Déplacements_2[[#This Row],[Id_Personne]],[1]!Tableau__2_Personnes_1[[Id_Personne]:[Age]],2)</f>
        <v>2</v>
      </c>
      <c r="F2197">
        <f>VLOOKUP(Tableau__3_Déplacements_2[[#This Row],[Id_Personne]],[1]!Tableau__2_Personnes_1[[Id_Personne]:[Age]],4)</f>
        <v>8</v>
      </c>
      <c r="G2197" t="s">
        <v>3</v>
      </c>
      <c r="H2197" t="s">
        <v>2</v>
      </c>
      <c r="I2197" t="s">
        <v>14302</v>
      </c>
      <c r="J2197">
        <v>1</v>
      </c>
      <c r="K2197">
        <v>90</v>
      </c>
      <c r="M2197">
        <v>90</v>
      </c>
      <c r="O2197" t="str">
        <f>IF(Tableau__3_Déplacements_2[[#This Row],[Ori]]=Tableau__3_Déplacements_2[[#This Row],[Des]],"local","metro")</f>
        <v>local</v>
      </c>
      <c r="P2197">
        <v>15</v>
      </c>
      <c r="Q2197">
        <v>11</v>
      </c>
      <c r="R2197">
        <v>30</v>
      </c>
      <c r="S2197">
        <v>11</v>
      </c>
      <c r="T2197">
        <v>40</v>
      </c>
      <c r="U2197" t="s">
        <v>0</v>
      </c>
      <c r="V2197">
        <v>1</v>
      </c>
      <c r="W2197">
        <v>0</v>
      </c>
      <c r="X2197">
        <v>4</v>
      </c>
      <c r="Y2197">
        <v>428.52953703703707</v>
      </c>
      <c r="Z2197" s="1">
        <v>-1</v>
      </c>
      <c r="AA2197" s="1"/>
    </row>
    <row r="2198" spans="1:27" x14ac:dyDescent="0.35">
      <c r="A2198">
        <v>1227</v>
      </c>
      <c r="B2198" t="e">
        <f>VLOOKUP(Tableau__3_Déplacements_2[[#This Row],[Id_Menage]],[2]Ménages!$A$2:$AD$1503,32)</f>
        <v>#REF!</v>
      </c>
      <c r="C2198" t="s">
        <v>65</v>
      </c>
      <c r="D2198" t="s">
        <v>14301</v>
      </c>
      <c r="E2198">
        <f>VLOOKUP(Tableau__3_Déplacements_2[[#This Row],[Id_Personne]],[1]!Tableau__2_Personnes_1[[Id_Personne]:[Age]],2)</f>
        <v>2</v>
      </c>
      <c r="F2198">
        <f>VLOOKUP(Tableau__3_Déplacements_2[[#This Row],[Id_Personne]],[1]!Tableau__2_Personnes_1[[Id_Personne]:[Age]],4)</f>
        <v>8</v>
      </c>
      <c r="G2198" t="s">
        <v>0</v>
      </c>
      <c r="H2198" t="s">
        <v>7</v>
      </c>
      <c r="I2198" t="s">
        <v>14300</v>
      </c>
      <c r="J2198">
        <v>1</v>
      </c>
      <c r="K2198">
        <v>90</v>
      </c>
      <c r="M2198">
        <v>90</v>
      </c>
      <c r="O2198" t="str">
        <f>IF(Tableau__3_Déplacements_2[[#This Row],[Ori]]=Tableau__3_Déplacements_2[[#This Row],[Des]],"local","metro")</f>
        <v>local</v>
      </c>
      <c r="P2198">
        <v>10</v>
      </c>
      <c r="Q2198">
        <v>6</v>
      </c>
      <c r="R2198">
        <v>45</v>
      </c>
      <c r="S2198">
        <v>7</v>
      </c>
      <c r="T2198">
        <v>0</v>
      </c>
      <c r="U2198" t="s">
        <v>0</v>
      </c>
      <c r="V2198">
        <v>1</v>
      </c>
      <c r="W2198">
        <v>0</v>
      </c>
      <c r="X2198">
        <v>4</v>
      </c>
      <c r="Y2198">
        <v>428.52953703703707</v>
      </c>
      <c r="Z2198" s="1">
        <v>-1</v>
      </c>
      <c r="AA2198" s="1"/>
    </row>
    <row r="2199" spans="1:27" x14ac:dyDescent="0.35">
      <c r="A2199">
        <v>1228</v>
      </c>
      <c r="B2199" t="e">
        <f>VLOOKUP(Tableau__3_Déplacements_2[[#This Row],[Id_Menage]],[2]Ménages!$A$2:$AD$1503,32)</f>
        <v>#REF!</v>
      </c>
      <c r="C2199" t="s">
        <v>16</v>
      </c>
      <c r="D2199" t="s">
        <v>14298</v>
      </c>
      <c r="E2199">
        <f>VLOOKUP(Tableau__3_Déplacements_2[[#This Row],[Id_Personne]],[1]!Tableau__2_Personnes_1[[Id_Personne]:[Age]],2)</f>
        <v>1</v>
      </c>
      <c r="F2199">
        <f>VLOOKUP(Tableau__3_Déplacements_2[[#This Row],[Id_Personne]],[1]!Tableau__2_Personnes_1[[Id_Personne]:[Age]],4)</f>
        <v>74</v>
      </c>
      <c r="G2199" t="s">
        <v>0</v>
      </c>
      <c r="H2199" t="s">
        <v>7</v>
      </c>
      <c r="I2199" t="s">
        <v>14299</v>
      </c>
      <c r="J2199">
        <v>1</v>
      </c>
      <c r="K2199">
        <v>90</v>
      </c>
      <c r="M2199">
        <v>90</v>
      </c>
      <c r="O2199" t="str">
        <f>IF(Tableau__3_Déplacements_2[[#This Row],[Ori]]=Tableau__3_Déplacements_2[[#This Row],[Des]],"local","metro")</f>
        <v>local</v>
      </c>
      <c r="P2199">
        <v>2</v>
      </c>
      <c r="Q2199">
        <v>20</v>
      </c>
      <c r="R2199">
        <v>0</v>
      </c>
      <c r="S2199">
        <v>20</v>
      </c>
      <c r="T2199">
        <v>10</v>
      </c>
      <c r="U2199" t="s">
        <v>0</v>
      </c>
      <c r="V2199">
        <v>1</v>
      </c>
      <c r="W2199">
        <v>0</v>
      </c>
      <c r="X2199">
        <v>6</v>
      </c>
      <c r="Y2199">
        <v>428.52953703703707</v>
      </c>
      <c r="Z2199" s="1">
        <v>0</v>
      </c>
      <c r="AA2199" s="1"/>
    </row>
    <row r="2200" spans="1:27" x14ac:dyDescent="0.35">
      <c r="A2200">
        <v>1228</v>
      </c>
      <c r="B2200" t="e">
        <f>VLOOKUP(Tableau__3_Déplacements_2[[#This Row],[Id_Menage]],[2]Ménages!$A$2:$AD$1503,32)</f>
        <v>#REF!</v>
      </c>
      <c r="C2200" t="s">
        <v>16</v>
      </c>
      <c r="D2200" t="s">
        <v>14298</v>
      </c>
      <c r="E2200">
        <f>VLOOKUP(Tableau__3_Déplacements_2[[#This Row],[Id_Personne]],[1]!Tableau__2_Personnes_1[[Id_Personne]:[Age]],2)</f>
        <v>1</v>
      </c>
      <c r="F2200">
        <f>VLOOKUP(Tableau__3_Déplacements_2[[#This Row],[Id_Personne]],[1]!Tableau__2_Personnes_1[[Id_Personne]:[Age]],4)</f>
        <v>74</v>
      </c>
      <c r="G2200" t="s">
        <v>3</v>
      </c>
      <c r="H2200" t="s">
        <v>2</v>
      </c>
      <c r="I2200" t="s">
        <v>14297</v>
      </c>
      <c r="J2200">
        <v>1</v>
      </c>
      <c r="K2200">
        <v>90</v>
      </c>
      <c r="M2200">
        <v>90</v>
      </c>
      <c r="O2200" t="str">
        <f>IF(Tableau__3_Déplacements_2[[#This Row],[Ori]]=Tableau__3_Déplacements_2[[#This Row],[Des]],"local","metro")</f>
        <v>local</v>
      </c>
      <c r="P2200">
        <v>15</v>
      </c>
      <c r="Q2200">
        <v>21</v>
      </c>
      <c r="R2200">
        <v>30</v>
      </c>
      <c r="S2200">
        <v>21</v>
      </c>
      <c r="T2200">
        <v>38</v>
      </c>
      <c r="U2200" t="s">
        <v>0</v>
      </c>
      <c r="V2200">
        <v>1</v>
      </c>
      <c r="W2200">
        <v>0</v>
      </c>
      <c r="X2200">
        <v>6</v>
      </c>
      <c r="Y2200">
        <v>428.52953703703707</v>
      </c>
      <c r="Z2200" s="1">
        <v>-1</v>
      </c>
      <c r="AA2200" s="1"/>
    </row>
    <row r="2201" spans="1:27" x14ac:dyDescent="0.35">
      <c r="A2201">
        <v>1228</v>
      </c>
      <c r="B2201" t="e">
        <f>VLOOKUP(Tableau__3_Déplacements_2[[#This Row],[Id_Menage]],[2]Ménages!$A$2:$AD$1503,32)</f>
        <v>#REF!</v>
      </c>
      <c r="C2201" t="s">
        <v>11</v>
      </c>
      <c r="D2201" t="s">
        <v>14293</v>
      </c>
      <c r="E2201">
        <f>VLOOKUP(Tableau__3_Déplacements_2[[#This Row],[Id_Personne]],[1]!Tableau__2_Personnes_1[[Id_Personne]:[Age]],2)</f>
        <v>2</v>
      </c>
      <c r="F2201">
        <f>VLOOKUP(Tableau__3_Déplacements_2[[#This Row],[Id_Personne]],[1]!Tableau__2_Personnes_1[[Id_Personne]:[Age]],4)</f>
        <v>66</v>
      </c>
      <c r="G2201" t="s">
        <v>13</v>
      </c>
      <c r="H2201" t="s">
        <v>22</v>
      </c>
      <c r="I2201" t="s">
        <v>14296</v>
      </c>
      <c r="J2201">
        <v>1</v>
      </c>
      <c r="K2201">
        <v>90</v>
      </c>
      <c r="M2201">
        <v>90</v>
      </c>
      <c r="O2201" t="str">
        <f>IF(Tableau__3_Déplacements_2[[#This Row],[Ori]]=Tableau__3_Déplacements_2[[#This Row],[Des]],"local","metro")</f>
        <v>local</v>
      </c>
      <c r="P2201">
        <v>2</v>
      </c>
      <c r="Q2201">
        <v>20</v>
      </c>
      <c r="R2201">
        <v>0</v>
      </c>
      <c r="S2201">
        <v>20</v>
      </c>
      <c r="T2201">
        <v>10</v>
      </c>
      <c r="U2201" t="s">
        <v>0</v>
      </c>
      <c r="V2201">
        <v>1</v>
      </c>
      <c r="W2201">
        <v>0</v>
      </c>
      <c r="X2201">
        <v>6</v>
      </c>
      <c r="Y2201">
        <v>428.52953703703707</v>
      </c>
      <c r="Z2201" s="1">
        <v>0</v>
      </c>
      <c r="AA2201" s="1"/>
    </row>
    <row r="2202" spans="1:27" x14ac:dyDescent="0.35">
      <c r="A2202">
        <v>1228</v>
      </c>
      <c r="B2202" t="e">
        <f>VLOOKUP(Tableau__3_Déplacements_2[[#This Row],[Id_Menage]],[2]Ménages!$A$2:$AD$1503,32)</f>
        <v>#REF!</v>
      </c>
      <c r="C2202" t="s">
        <v>11</v>
      </c>
      <c r="D2202" t="s">
        <v>14293</v>
      </c>
      <c r="E2202">
        <f>VLOOKUP(Tableau__3_Déplacements_2[[#This Row],[Id_Personne]],[1]!Tableau__2_Personnes_1[[Id_Personne]:[Age]],2)</f>
        <v>2</v>
      </c>
      <c r="F2202">
        <f>VLOOKUP(Tableau__3_Déplacements_2[[#This Row],[Id_Personne]],[1]!Tableau__2_Personnes_1[[Id_Personne]:[Age]],4)</f>
        <v>66</v>
      </c>
      <c r="G2202" t="s">
        <v>0</v>
      </c>
      <c r="H2202" t="s">
        <v>7</v>
      </c>
      <c r="I2202" t="s">
        <v>14295</v>
      </c>
      <c r="J2202">
        <v>1</v>
      </c>
      <c r="K2202">
        <v>90</v>
      </c>
      <c r="M2202">
        <v>90</v>
      </c>
      <c r="O2202" t="str">
        <f>IF(Tableau__3_Déplacements_2[[#This Row],[Ori]]=Tableau__3_Déplacements_2[[#This Row],[Des]],"local","metro")</f>
        <v>local</v>
      </c>
      <c r="P2202">
        <v>10</v>
      </c>
      <c r="Q2202">
        <v>6</v>
      </c>
      <c r="R2202">
        <v>0</v>
      </c>
      <c r="S2202">
        <v>6</v>
      </c>
      <c r="T2202">
        <v>35</v>
      </c>
      <c r="U2202" t="s">
        <v>0</v>
      </c>
      <c r="V2202">
        <v>1</v>
      </c>
      <c r="W2202">
        <v>0</v>
      </c>
      <c r="X2202">
        <v>4</v>
      </c>
      <c r="Y2202">
        <v>428.52953703703707</v>
      </c>
      <c r="Z2202" s="1">
        <v>0</v>
      </c>
      <c r="AA2202" s="1"/>
    </row>
    <row r="2203" spans="1:27" x14ac:dyDescent="0.35">
      <c r="A2203">
        <v>1228</v>
      </c>
      <c r="B2203" t="e">
        <f>VLOOKUP(Tableau__3_Déplacements_2[[#This Row],[Id_Menage]],[2]Ménages!$A$2:$AD$1503,32)</f>
        <v>#REF!</v>
      </c>
      <c r="C2203" t="s">
        <v>11</v>
      </c>
      <c r="D2203" t="s">
        <v>14293</v>
      </c>
      <c r="E2203">
        <f>VLOOKUP(Tableau__3_Déplacements_2[[#This Row],[Id_Personne]],[1]!Tableau__2_Personnes_1[[Id_Personne]:[Age]],2)</f>
        <v>2</v>
      </c>
      <c r="F2203">
        <f>VLOOKUP(Tableau__3_Déplacements_2[[#This Row],[Id_Personne]],[1]!Tableau__2_Personnes_1[[Id_Personne]:[Age]],4)</f>
        <v>66</v>
      </c>
      <c r="G2203" t="s">
        <v>3</v>
      </c>
      <c r="H2203" t="s">
        <v>2</v>
      </c>
      <c r="I2203" t="s">
        <v>14294</v>
      </c>
      <c r="J2203">
        <v>1</v>
      </c>
      <c r="K2203">
        <v>90</v>
      </c>
      <c r="M2203">
        <v>90</v>
      </c>
      <c r="O2203" t="str">
        <f>IF(Tableau__3_Déplacements_2[[#This Row],[Ori]]=Tableau__3_Déplacements_2[[#This Row],[Des]],"local","metro")</f>
        <v>local</v>
      </c>
      <c r="P2203">
        <v>15</v>
      </c>
      <c r="Q2203">
        <v>14</v>
      </c>
      <c r="R2203">
        <v>0</v>
      </c>
      <c r="S2203">
        <v>14</v>
      </c>
      <c r="T2203">
        <v>45</v>
      </c>
      <c r="U2203" t="s">
        <v>0</v>
      </c>
      <c r="V2203">
        <v>1</v>
      </c>
      <c r="W2203">
        <v>0</v>
      </c>
      <c r="X2203">
        <v>4</v>
      </c>
      <c r="Y2203">
        <v>428.52953703703707</v>
      </c>
      <c r="Z2203" s="1">
        <v>0</v>
      </c>
      <c r="AA2203" s="1"/>
    </row>
    <row r="2204" spans="1:27" x14ac:dyDescent="0.35">
      <c r="A2204">
        <v>1228</v>
      </c>
      <c r="B2204" t="e">
        <f>VLOOKUP(Tableau__3_Déplacements_2[[#This Row],[Id_Menage]],[2]Ménages!$A$2:$AD$1503,32)</f>
        <v>#REF!</v>
      </c>
      <c r="C2204" t="s">
        <v>11</v>
      </c>
      <c r="D2204" t="s">
        <v>14293</v>
      </c>
      <c r="E2204">
        <f>VLOOKUP(Tableau__3_Déplacements_2[[#This Row],[Id_Personne]],[1]!Tableau__2_Personnes_1[[Id_Personne]:[Age]],2)</f>
        <v>2</v>
      </c>
      <c r="F2204">
        <f>VLOOKUP(Tableau__3_Déplacements_2[[#This Row],[Id_Personne]],[1]!Tableau__2_Personnes_1[[Id_Personne]:[Age]],4)</f>
        <v>66</v>
      </c>
      <c r="G2204" t="s">
        <v>27</v>
      </c>
      <c r="H2204" t="s">
        <v>26</v>
      </c>
      <c r="I2204" t="s">
        <v>14292</v>
      </c>
      <c r="J2204">
        <v>1</v>
      </c>
      <c r="K2204">
        <v>90</v>
      </c>
      <c r="M2204">
        <v>90</v>
      </c>
      <c r="O2204" t="str">
        <f>IF(Tableau__3_Déplacements_2[[#This Row],[Ori]]=Tableau__3_Déplacements_2[[#This Row],[Des]],"local","metro")</f>
        <v>local</v>
      </c>
      <c r="P2204">
        <v>15</v>
      </c>
      <c r="Q2204">
        <v>21</v>
      </c>
      <c r="R2204">
        <v>30</v>
      </c>
      <c r="S2204">
        <v>21</v>
      </c>
      <c r="T2204">
        <v>38</v>
      </c>
      <c r="U2204" t="s">
        <v>0</v>
      </c>
      <c r="V2204">
        <v>1</v>
      </c>
      <c r="W2204">
        <v>0</v>
      </c>
      <c r="X2204">
        <v>6</v>
      </c>
      <c r="Y2204">
        <v>428.52953703703707</v>
      </c>
      <c r="Z2204" s="1">
        <v>-1</v>
      </c>
      <c r="AA2204" s="1"/>
    </row>
    <row r="2205" spans="1:27" x14ac:dyDescent="0.35">
      <c r="A2205">
        <v>1228</v>
      </c>
      <c r="B2205" t="e">
        <f>VLOOKUP(Tableau__3_Déplacements_2[[#This Row],[Id_Menage]],[2]Ménages!$A$2:$AD$1503,32)</f>
        <v>#REF!</v>
      </c>
      <c r="C2205" t="s">
        <v>5</v>
      </c>
      <c r="D2205" t="s">
        <v>14290</v>
      </c>
      <c r="E2205">
        <f>VLOOKUP(Tableau__3_Déplacements_2[[#This Row],[Id_Personne]],[1]!Tableau__2_Personnes_1[[Id_Personne]:[Age]],2)</f>
        <v>1</v>
      </c>
      <c r="F2205">
        <f>VLOOKUP(Tableau__3_Déplacements_2[[#This Row],[Id_Personne]],[1]!Tableau__2_Personnes_1[[Id_Personne]:[Age]],4)</f>
        <v>38</v>
      </c>
      <c r="G2205" t="s">
        <v>3</v>
      </c>
      <c r="H2205" t="s">
        <v>2</v>
      </c>
      <c r="I2205" t="s">
        <v>14291</v>
      </c>
      <c r="J2205">
        <v>1</v>
      </c>
      <c r="K2205">
        <v>106</v>
      </c>
      <c r="L2205" t="s">
        <v>14288</v>
      </c>
      <c r="M2205">
        <v>90</v>
      </c>
      <c r="O2205" t="str">
        <f>IF(Tableau__3_Déplacements_2[[#This Row],[Ori]]=Tableau__3_Déplacements_2[[#This Row],[Des]],"local","metro")</f>
        <v>metro</v>
      </c>
      <c r="P2205">
        <v>15</v>
      </c>
      <c r="Q2205">
        <v>18</v>
      </c>
      <c r="R2205">
        <v>0</v>
      </c>
      <c r="S2205">
        <v>18</v>
      </c>
      <c r="T2205">
        <v>27</v>
      </c>
      <c r="U2205" t="s">
        <v>281</v>
      </c>
      <c r="V2205">
        <v>17</v>
      </c>
      <c r="W2205">
        <v>0</v>
      </c>
      <c r="X2205">
        <v>5</v>
      </c>
      <c r="Y2205">
        <v>428.52953703703707</v>
      </c>
      <c r="Z2205" s="1">
        <v>0</v>
      </c>
      <c r="AA2205" s="1"/>
    </row>
    <row r="2206" spans="1:27" x14ac:dyDescent="0.35">
      <c r="A2206">
        <v>1228</v>
      </c>
      <c r="B2206" t="e">
        <f>VLOOKUP(Tableau__3_Déplacements_2[[#This Row],[Id_Menage]],[2]Ménages!$A$2:$AD$1503,32)</f>
        <v>#REF!</v>
      </c>
      <c r="C2206" t="s">
        <v>5</v>
      </c>
      <c r="D2206" t="s">
        <v>14290</v>
      </c>
      <c r="E2206">
        <f>VLOOKUP(Tableau__3_Déplacements_2[[#This Row],[Id_Personne]],[1]!Tableau__2_Personnes_1[[Id_Personne]:[Age]],2)</f>
        <v>1</v>
      </c>
      <c r="F2206">
        <f>VLOOKUP(Tableau__3_Déplacements_2[[#This Row],[Id_Personne]],[1]!Tableau__2_Personnes_1[[Id_Personne]:[Age]],4)</f>
        <v>38</v>
      </c>
      <c r="G2206" t="s">
        <v>0</v>
      </c>
      <c r="H2206" t="s">
        <v>7</v>
      </c>
      <c r="I2206" t="s">
        <v>14289</v>
      </c>
      <c r="J2206">
        <v>1</v>
      </c>
      <c r="K2206">
        <v>90</v>
      </c>
      <c r="M2206">
        <v>106</v>
      </c>
      <c r="N2206" t="s">
        <v>14288</v>
      </c>
      <c r="O2206" t="str">
        <f>IF(Tableau__3_Déplacements_2[[#This Row],[Ori]]=Tableau__3_Déplacements_2[[#This Row],[Des]],"local","metro")</f>
        <v>metro</v>
      </c>
      <c r="P2206">
        <v>1</v>
      </c>
      <c r="Q2206">
        <v>6</v>
      </c>
      <c r="R2206">
        <v>30</v>
      </c>
      <c r="S2206">
        <v>6</v>
      </c>
      <c r="T2206">
        <v>58</v>
      </c>
      <c r="U2206" t="s">
        <v>281</v>
      </c>
      <c r="V2206">
        <v>17</v>
      </c>
      <c r="W2206">
        <v>0</v>
      </c>
      <c r="X2206">
        <v>5</v>
      </c>
      <c r="Y2206">
        <v>428.52953703703707</v>
      </c>
      <c r="Z2206" s="1">
        <v>-1</v>
      </c>
      <c r="AA2206" s="1"/>
    </row>
    <row r="2207" spans="1:27" x14ac:dyDescent="0.35">
      <c r="A2207">
        <v>1228</v>
      </c>
      <c r="B2207" t="e">
        <f>VLOOKUP(Tableau__3_Déplacements_2[[#This Row],[Id_Menage]],[2]Ménages!$A$2:$AD$1503,32)</f>
        <v>#REF!</v>
      </c>
      <c r="C2207" t="s">
        <v>65</v>
      </c>
      <c r="D2207" t="s">
        <v>14286</v>
      </c>
      <c r="E2207">
        <f>VLOOKUP(Tableau__3_Déplacements_2[[#This Row],[Id_Personne]],[1]!Tableau__2_Personnes_1[[Id_Personne]:[Age]],2)</f>
        <v>2</v>
      </c>
      <c r="F2207">
        <f>VLOOKUP(Tableau__3_Déplacements_2[[#This Row],[Id_Personne]],[1]!Tableau__2_Personnes_1[[Id_Personne]:[Age]],4)</f>
        <v>36</v>
      </c>
      <c r="G2207" t="s">
        <v>0</v>
      </c>
      <c r="H2207" t="s">
        <v>7</v>
      </c>
      <c r="I2207" t="s">
        <v>14287</v>
      </c>
      <c r="J2207">
        <v>1</v>
      </c>
      <c r="K2207">
        <v>90</v>
      </c>
      <c r="M2207">
        <v>90</v>
      </c>
      <c r="O2207" t="str">
        <f>IF(Tableau__3_Déplacements_2[[#This Row],[Ori]]=Tableau__3_Déplacements_2[[#This Row],[Des]],"local","metro")</f>
        <v>local</v>
      </c>
      <c r="P2207">
        <v>4</v>
      </c>
      <c r="Q2207">
        <v>6</v>
      </c>
      <c r="R2207">
        <v>30</v>
      </c>
      <c r="S2207">
        <v>6</v>
      </c>
      <c r="T2207">
        <v>40</v>
      </c>
      <c r="U2207" t="s">
        <v>0</v>
      </c>
      <c r="V2207">
        <v>1</v>
      </c>
      <c r="W2207">
        <v>0</v>
      </c>
      <c r="X2207">
        <v>5</v>
      </c>
      <c r="Y2207">
        <v>428.52953703703707</v>
      </c>
      <c r="Z2207" s="1">
        <v>-1</v>
      </c>
      <c r="AA2207" s="1"/>
    </row>
    <row r="2208" spans="1:27" x14ac:dyDescent="0.35">
      <c r="A2208">
        <v>1228</v>
      </c>
      <c r="B2208" t="e">
        <f>VLOOKUP(Tableau__3_Déplacements_2[[#This Row],[Id_Menage]],[2]Ménages!$A$2:$AD$1503,32)</f>
        <v>#REF!</v>
      </c>
      <c r="C2208" t="s">
        <v>65</v>
      </c>
      <c r="D2208" t="s">
        <v>14286</v>
      </c>
      <c r="E2208">
        <f>VLOOKUP(Tableau__3_Déplacements_2[[#This Row],[Id_Personne]],[1]!Tableau__2_Personnes_1[[Id_Personne]:[Age]],2)</f>
        <v>2</v>
      </c>
      <c r="F2208">
        <f>VLOOKUP(Tableau__3_Déplacements_2[[#This Row],[Id_Personne]],[1]!Tableau__2_Personnes_1[[Id_Personne]:[Age]],4)</f>
        <v>36</v>
      </c>
      <c r="G2208" t="s">
        <v>3</v>
      </c>
      <c r="H2208" t="s">
        <v>2</v>
      </c>
      <c r="I2208" t="s">
        <v>14285</v>
      </c>
      <c r="J2208">
        <v>1</v>
      </c>
      <c r="K2208">
        <v>90</v>
      </c>
      <c r="M2208">
        <v>90</v>
      </c>
      <c r="O2208" t="str">
        <f>IF(Tableau__3_Déplacements_2[[#This Row],[Ori]]=Tableau__3_Déplacements_2[[#This Row],[Des]],"local","metro")</f>
        <v>local</v>
      </c>
      <c r="P2208">
        <v>15</v>
      </c>
      <c r="Q2208">
        <v>18</v>
      </c>
      <c r="R2208">
        <v>30</v>
      </c>
      <c r="S2208">
        <v>18</v>
      </c>
      <c r="T2208">
        <v>36</v>
      </c>
      <c r="U2208" t="s">
        <v>8</v>
      </c>
      <c r="V2208">
        <v>5</v>
      </c>
      <c r="W2208">
        <v>100</v>
      </c>
      <c r="X2208">
        <v>1</v>
      </c>
      <c r="Y2208">
        <v>428.52953703703707</v>
      </c>
      <c r="Z2208" s="1">
        <v>-1</v>
      </c>
      <c r="AA2208" s="1"/>
    </row>
    <row r="2209" spans="1:27" x14ac:dyDescent="0.35">
      <c r="A2209">
        <v>1228</v>
      </c>
      <c r="B2209" t="e">
        <f>VLOOKUP(Tableau__3_Déplacements_2[[#This Row],[Id_Menage]],[2]Ménages!$A$2:$AD$1503,32)</f>
        <v>#REF!</v>
      </c>
      <c r="C2209" t="s">
        <v>61</v>
      </c>
      <c r="D2209" t="s">
        <v>14283</v>
      </c>
      <c r="E2209">
        <f>VLOOKUP(Tableau__3_Déplacements_2[[#This Row],[Id_Personne]],[1]!Tableau__2_Personnes_1[[Id_Personne]:[Age]],2)</f>
        <v>1</v>
      </c>
      <c r="F2209">
        <f>VLOOKUP(Tableau__3_Déplacements_2[[#This Row],[Id_Personne]],[1]!Tableau__2_Personnes_1[[Id_Personne]:[Age]],4)</f>
        <v>29</v>
      </c>
      <c r="G2209" t="s">
        <v>3</v>
      </c>
      <c r="H2209" t="s">
        <v>2</v>
      </c>
      <c r="I2209" t="s">
        <v>14284</v>
      </c>
      <c r="J2209">
        <v>1</v>
      </c>
      <c r="K2209">
        <v>90</v>
      </c>
      <c r="M2209">
        <v>90</v>
      </c>
      <c r="O2209" t="str">
        <f>IF(Tableau__3_Déplacements_2[[#This Row],[Ori]]=Tableau__3_Déplacements_2[[#This Row],[Des]],"local","metro")</f>
        <v>local</v>
      </c>
      <c r="P2209">
        <v>15</v>
      </c>
      <c r="Q2209">
        <v>17</v>
      </c>
      <c r="R2209">
        <v>0</v>
      </c>
      <c r="S2209">
        <v>17</v>
      </c>
      <c r="T2209">
        <v>30</v>
      </c>
      <c r="U2209" t="s">
        <v>0</v>
      </c>
      <c r="V2209">
        <v>1</v>
      </c>
      <c r="W2209">
        <v>0</v>
      </c>
      <c r="X2209">
        <v>5</v>
      </c>
      <c r="Y2209">
        <v>428.52953703703707</v>
      </c>
      <c r="Z2209" s="1">
        <v>0</v>
      </c>
      <c r="AA2209" s="1"/>
    </row>
    <row r="2210" spans="1:27" x14ac:dyDescent="0.35">
      <c r="A2210">
        <v>1228</v>
      </c>
      <c r="B2210" t="e">
        <f>VLOOKUP(Tableau__3_Déplacements_2[[#This Row],[Id_Menage]],[2]Ménages!$A$2:$AD$1503,32)</f>
        <v>#REF!</v>
      </c>
      <c r="C2210" t="s">
        <v>61</v>
      </c>
      <c r="D2210" t="s">
        <v>14283</v>
      </c>
      <c r="E2210">
        <f>VLOOKUP(Tableau__3_Déplacements_2[[#This Row],[Id_Personne]],[1]!Tableau__2_Personnes_1[[Id_Personne]:[Age]],2)</f>
        <v>1</v>
      </c>
      <c r="F2210">
        <f>VLOOKUP(Tableau__3_Déplacements_2[[#This Row],[Id_Personne]],[1]!Tableau__2_Personnes_1[[Id_Personne]:[Age]],4)</f>
        <v>29</v>
      </c>
      <c r="G2210" t="s">
        <v>0</v>
      </c>
      <c r="H2210" t="s">
        <v>7</v>
      </c>
      <c r="I2210" t="s">
        <v>14282</v>
      </c>
      <c r="J2210">
        <v>1</v>
      </c>
      <c r="K2210">
        <v>90</v>
      </c>
      <c r="M2210">
        <v>90</v>
      </c>
      <c r="O2210" t="str">
        <f>IF(Tableau__3_Déplacements_2[[#This Row],[Ori]]=Tableau__3_Déplacements_2[[#This Row],[Des]],"local","metro")</f>
        <v>local</v>
      </c>
      <c r="P2210">
        <v>3</v>
      </c>
      <c r="Q2210">
        <v>7</v>
      </c>
      <c r="R2210">
        <v>30</v>
      </c>
      <c r="S2210">
        <v>8</v>
      </c>
      <c r="T2210">
        <v>0</v>
      </c>
      <c r="U2210" t="s">
        <v>0</v>
      </c>
      <c r="V2210">
        <v>1</v>
      </c>
      <c r="W2210">
        <v>0</v>
      </c>
      <c r="X2210">
        <v>5</v>
      </c>
      <c r="Y2210">
        <v>428.52953703703707</v>
      </c>
      <c r="Z2210" s="1">
        <v>-1</v>
      </c>
      <c r="AA2210" s="1"/>
    </row>
    <row r="2211" spans="1:27" x14ac:dyDescent="0.35">
      <c r="A2211">
        <v>1228</v>
      </c>
      <c r="B2211" t="e">
        <f>VLOOKUP(Tableau__3_Déplacements_2[[#This Row],[Id_Menage]],[2]Ménages!$A$2:$AD$1503,32)</f>
        <v>#REF!</v>
      </c>
      <c r="C2211" t="s">
        <v>409</v>
      </c>
      <c r="D2211" t="s">
        <v>14278</v>
      </c>
      <c r="E2211">
        <f>VLOOKUP(Tableau__3_Déplacements_2[[#This Row],[Id_Personne]],[1]!Tableau__2_Personnes_1[[Id_Personne]:[Age]],2)</f>
        <v>2</v>
      </c>
      <c r="F2211">
        <f>VLOOKUP(Tableau__3_Déplacements_2[[#This Row],[Id_Personne]],[1]!Tableau__2_Personnes_1[[Id_Personne]:[Age]],4)</f>
        <v>26</v>
      </c>
      <c r="G2211" t="s">
        <v>13</v>
      </c>
      <c r="H2211" t="s">
        <v>22</v>
      </c>
      <c r="I2211" t="s">
        <v>14281</v>
      </c>
      <c r="J2211">
        <v>1</v>
      </c>
      <c r="K2211">
        <v>90</v>
      </c>
      <c r="M2211">
        <v>90</v>
      </c>
      <c r="O2211" t="str">
        <f>IF(Tableau__3_Déplacements_2[[#This Row],[Ori]]=Tableau__3_Déplacements_2[[#This Row],[Des]],"local","metro")</f>
        <v>local</v>
      </c>
      <c r="P2211">
        <v>12</v>
      </c>
      <c r="Q2211">
        <v>16</v>
      </c>
      <c r="R2211">
        <v>0</v>
      </c>
      <c r="S2211">
        <v>16</v>
      </c>
      <c r="T2211">
        <v>5</v>
      </c>
      <c r="U2211" t="s">
        <v>0</v>
      </c>
      <c r="V2211">
        <v>1</v>
      </c>
      <c r="W2211">
        <v>0</v>
      </c>
      <c r="X2211">
        <v>2</v>
      </c>
      <c r="Y2211">
        <v>428.52953703703707</v>
      </c>
      <c r="Z2211" s="1">
        <v>0</v>
      </c>
      <c r="AA2211" s="1"/>
    </row>
    <row r="2212" spans="1:27" x14ac:dyDescent="0.35">
      <c r="A2212">
        <v>1228</v>
      </c>
      <c r="B2212" t="e">
        <f>VLOOKUP(Tableau__3_Déplacements_2[[#This Row],[Id_Menage]],[2]Ménages!$A$2:$AD$1503,32)</f>
        <v>#REF!</v>
      </c>
      <c r="C2212" t="s">
        <v>409</v>
      </c>
      <c r="D2212" t="s">
        <v>14278</v>
      </c>
      <c r="E2212">
        <f>VLOOKUP(Tableau__3_Déplacements_2[[#This Row],[Id_Personne]],[1]!Tableau__2_Personnes_1[[Id_Personne]:[Age]],2)</f>
        <v>2</v>
      </c>
      <c r="F2212">
        <f>VLOOKUP(Tableau__3_Déplacements_2[[#This Row],[Id_Personne]],[1]!Tableau__2_Personnes_1[[Id_Personne]:[Age]],4)</f>
        <v>26</v>
      </c>
      <c r="G2212" t="s">
        <v>0</v>
      </c>
      <c r="H2212" t="s">
        <v>7</v>
      </c>
      <c r="I2212" t="s">
        <v>14280</v>
      </c>
      <c r="J2212">
        <v>1</v>
      </c>
      <c r="K2212">
        <v>90</v>
      </c>
      <c r="M2212">
        <v>90</v>
      </c>
      <c r="O2212" t="str">
        <f>IF(Tableau__3_Déplacements_2[[#This Row],[Ori]]=Tableau__3_Déplacements_2[[#This Row],[Des]],"local","metro")</f>
        <v>local</v>
      </c>
      <c r="P2212">
        <v>10</v>
      </c>
      <c r="Q2212">
        <v>6</v>
      </c>
      <c r="R2212">
        <v>0</v>
      </c>
      <c r="S2212">
        <v>6</v>
      </c>
      <c r="T2212">
        <v>35</v>
      </c>
      <c r="U2212" t="s">
        <v>0</v>
      </c>
      <c r="V2212">
        <v>1</v>
      </c>
      <c r="W2212">
        <v>0</v>
      </c>
      <c r="X2212">
        <v>4</v>
      </c>
      <c r="Y2212">
        <v>428.52953703703707</v>
      </c>
      <c r="Z2212" s="1">
        <v>0</v>
      </c>
      <c r="AA2212" s="1"/>
    </row>
    <row r="2213" spans="1:27" x14ac:dyDescent="0.35">
      <c r="A2213">
        <v>1228</v>
      </c>
      <c r="B2213" t="e">
        <f>VLOOKUP(Tableau__3_Déplacements_2[[#This Row],[Id_Menage]],[2]Ménages!$A$2:$AD$1503,32)</f>
        <v>#REF!</v>
      </c>
      <c r="C2213" t="s">
        <v>409</v>
      </c>
      <c r="D2213" t="s">
        <v>14278</v>
      </c>
      <c r="E2213">
        <f>VLOOKUP(Tableau__3_Déplacements_2[[#This Row],[Id_Personne]],[1]!Tableau__2_Personnes_1[[Id_Personne]:[Age]],2)</f>
        <v>2</v>
      </c>
      <c r="F2213">
        <f>VLOOKUP(Tableau__3_Déplacements_2[[#This Row],[Id_Personne]],[1]!Tableau__2_Personnes_1[[Id_Personne]:[Age]],4)</f>
        <v>26</v>
      </c>
      <c r="G2213" t="s">
        <v>3</v>
      </c>
      <c r="H2213" t="s">
        <v>2</v>
      </c>
      <c r="I2213" t="s">
        <v>14279</v>
      </c>
      <c r="J2213">
        <v>1</v>
      </c>
      <c r="K2213">
        <v>90</v>
      </c>
      <c r="M2213">
        <v>90</v>
      </c>
      <c r="O2213" t="str">
        <f>IF(Tableau__3_Déplacements_2[[#This Row],[Ori]]=Tableau__3_Déplacements_2[[#This Row],[Des]],"local","metro")</f>
        <v>local</v>
      </c>
      <c r="P2213">
        <v>15</v>
      </c>
      <c r="Q2213">
        <v>14</v>
      </c>
      <c r="R2213">
        <v>0</v>
      </c>
      <c r="S2213">
        <v>14</v>
      </c>
      <c r="T2213">
        <v>45</v>
      </c>
      <c r="U2213" t="s">
        <v>0</v>
      </c>
      <c r="V2213">
        <v>1</v>
      </c>
      <c r="W2213">
        <v>0</v>
      </c>
      <c r="X2213">
        <v>4</v>
      </c>
      <c r="Y2213">
        <v>428.52953703703707</v>
      </c>
      <c r="Z2213" s="1">
        <v>0</v>
      </c>
      <c r="AA2213" s="1"/>
    </row>
    <row r="2214" spans="1:27" x14ac:dyDescent="0.35">
      <c r="A2214">
        <v>1228</v>
      </c>
      <c r="B2214" t="e">
        <f>VLOOKUP(Tableau__3_Déplacements_2[[#This Row],[Id_Menage]],[2]Ménages!$A$2:$AD$1503,32)</f>
        <v>#REF!</v>
      </c>
      <c r="C2214" t="s">
        <v>409</v>
      </c>
      <c r="D2214" t="s">
        <v>14278</v>
      </c>
      <c r="E2214">
        <f>VLOOKUP(Tableau__3_Déplacements_2[[#This Row],[Id_Personne]],[1]!Tableau__2_Personnes_1[[Id_Personne]:[Age]],2)</f>
        <v>2</v>
      </c>
      <c r="F2214">
        <f>VLOOKUP(Tableau__3_Déplacements_2[[#This Row],[Id_Personne]],[1]!Tableau__2_Personnes_1[[Id_Personne]:[Age]],4)</f>
        <v>26</v>
      </c>
      <c r="G2214" t="s">
        <v>27</v>
      </c>
      <c r="H2214" t="s">
        <v>26</v>
      </c>
      <c r="I2214" t="s">
        <v>14277</v>
      </c>
      <c r="J2214">
        <v>1</v>
      </c>
      <c r="K2214">
        <v>90</v>
      </c>
      <c r="M2214">
        <v>90</v>
      </c>
      <c r="O2214" t="str">
        <f>IF(Tableau__3_Déplacements_2[[#This Row],[Ori]]=Tableau__3_Déplacements_2[[#This Row],[Des]],"local","metro")</f>
        <v>local</v>
      </c>
      <c r="P2214">
        <v>15</v>
      </c>
      <c r="Q2214">
        <v>20</v>
      </c>
      <c r="R2214">
        <v>0</v>
      </c>
      <c r="S2214">
        <v>20</v>
      </c>
      <c r="T2214">
        <v>5</v>
      </c>
      <c r="U2214" t="s">
        <v>0</v>
      </c>
      <c r="V2214">
        <v>1</v>
      </c>
      <c r="W2214">
        <v>0</v>
      </c>
      <c r="X2214">
        <v>2</v>
      </c>
      <c r="Y2214">
        <v>428.52953703703707</v>
      </c>
      <c r="Z2214" s="1">
        <v>0</v>
      </c>
      <c r="AA2214" s="1"/>
    </row>
    <row r="2215" spans="1:27" x14ac:dyDescent="0.35">
      <c r="A2215">
        <v>1228</v>
      </c>
      <c r="B2215" t="e">
        <f>VLOOKUP(Tableau__3_Déplacements_2[[#This Row],[Id_Menage]],[2]Ménages!$A$2:$AD$1503,32)</f>
        <v>#REF!</v>
      </c>
      <c r="C2215" t="s">
        <v>405</v>
      </c>
      <c r="D2215" t="s">
        <v>14275</v>
      </c>
      <c r="E2215">
        <f>VLOOKUP(Tableau__3_Déplacements_2[[#This Row],[Id_Personne]],[1]!Tableau__2_Personnes_1[[Id_Personne]:[Age]],2)</f>
        <v>1</v>
      </c>
      <c r="F2215">
        <f>VLOOKUP(Tableau__3_Déplacements_2[[#This Row],[Id_Personne]],[1]!Tableau__2_Personnes_1[[Id_Personne]:[Age]],4)</f>
        <v>18</v>
      </c>
      <c r="G2215" t="s">
        <v>0</v>
      </c>
      <c r="H2215" t="s">
        <v>7</v>
      </c>
      <c r="I2215" t="s">
        <v>14276</v>
      </c>
      <c r="J2215">
        <v>1</v>
      </c>
      <c r="K2215">
        <v>90</v>
      </c>
      <c r="M2215">
        <v>90</v>
      </c>
      <c r="O2215" t="str">
        <f>IF(Tableau__3_Déplacements_2[[#This Row],[Ori]]=Tableau__3_Déplacements_2[[#This Row],[Des]],"local","metro")</f>
        <v>local</v>
      </c>
      <c r="P2215">
        <v>10</v>
      </c>
      <c r="Q2215">
        <v>10</v>
      </c>
      <c r="R2215">
        <v>0</v>
      </c>
      <c r="S2215">
        <v>11</v>
      </c>
      <c r="T2215">
        <v>0</v>
      </c>
      <c r="U2215" t="s">
        <v>0</v>
      </c>
      <c r="V2215">
        <v>1</v>
      </c>
      <c r="W2215">
        <v>0</v>
      </c>
      <c r="X2215">
        <v>4</v>
      </c>
      <c r="Y2215">
        <v>428.52953703703707</v>
      </c>
      <c r="Z2215" s="1">
        <v>0</v>
      </c>
      <c r="AA2215" s="1"/>
    </row>
    <row r="2216" spans="1:27" x14ac:dyDescent="0.35">
      <c r="A2216">
        <v>1228</v>
      </c>
      <c r="B2216" t="e">
        <f>VLOOKUP(Tableau__3_Déplacements_2[[#This Row],[Id_Menage]],[2]Ménages!$A$2:$AD$1503,32)</f>
        <v>#REF!</v>
      </c>
      <c r="C2216" t="s">
        <v>405</v>
      </c>
      <c r="D2216" t="s">
        <v>14275</v>
      </c>
      <c r="E2216">
        <f>VLOOKUP(Tableau__3_Déplacements_2[[#This Row],[Id_Personne]],[1]!Tableau__2_Personnes_1[[Id_Personne]:[Age]],2)</f>
        <v>1</v>
      </c>
      <c r="F2216">
        <f>VLOOKUP(Tableau__3_Déplacements_2[[#This Row],[Id_Personne]],[1]!Tableau__2_Personnes_1[[Id_Personne]:[Age]],4)</f>
        <v>18</v>
      </c>
      <c r="G2216" t="s">
        <v>3</v>
      </c>
      <c r="H2216" t="s">
        <v>2</v>
      </c>
      <c r="I2216" t="s">
        <v>14274</v>
      </c>
      <c r="J2216">
        <v>1</v>
      </c>
      <c r="K2216">
        <v>90</v>
      </c>
      <c r="M2216">
        <v>90</v>
      </c>
      <c r="O2216" t="str">
        <f>IF(Tableau__3_Déplacements_2[[#This Row],[Ori]]=Tableau__3_Déplacements_2[[#This Row],[Des]],"local","metro")</f>
        <v>local</v>
      </c>
      <c r="P2216">
        <v>15</v>
      </c>
      <c r="Q2216">
        <v>14</v>
      </c>
      <c r="R2216">
        <v>0</v>
      </c>
      <c r="S2216">
        <v>14</v>
      </c>
      <c r="T2216">
        <v>45</v>
      </c>
      <c r="U2216" t="s">
        <v>0</v>
      </c>
      <c r="V2216">
        <v>1</v>
      </c>
      <c r="W2216">
        <v>0</v>
      </c>
      <c r="X2216">
        <v>4</v>
      </c>
      <c r="Y2216">
        <v>428.52953703703707</v>
      </c>
      <c r="Z2216" s="1">
        <v>0</v>
      </c>
      <c r="AA2216" s="1"/>
    </row>
    <row r="2217" spans="1:27" x14ac:dyDescent="0.35">
      <c r="A2217">
        <v>1228</v>
      </c>
      <c r="B2217" t="e">
        <f>VLOOKUP(Tableau__3_Déplacements_2[[#This Row],[Id_Menage]],[2]Ménages!$A$2:$AD$1503,32)</f>
        <v>#REF!</v>
      </c>
      <c r="C2217" t="s">
        <v>1210</v>
      </c>
      <c r="D2217" t="s">
        <v>14272</v>
      </c>
      <c r="E2217">
        <f>VLOOKUP(Tableau__3_Déplacements_2[[#This Row],[Id_Personne]],[1]!Tableau__2_Personnes_1[[Id_Personne]:[Age]],2)</f>
        <v>1</v>
      </c>
      <c r="F2217">
        <f>VLOOKUP(Tableau__3_Déplacements_2[[#This Row],[Id_Personne]],[1]!Tableau__2_Personnes_1[[Id_Personne]:[Age]],4)</f>
        <v>9</v>
      </c>
      <c r="G2217" t="s">
        <v>0</v>
      </c>
      <c r="H2217" t="s">
        <v>7</v>
      </c>
      <c r="I2217" t="s">
        <v>14273</v>
      </c>
      <c r="J2217">
        <v>1</v>
      </c>
      <c r="K2217">
        <v>90</v>
      </c>
      <c r="M2217">
        <v>90</v>
      </c>
      <c r="O2217" t="str">
        <f>IF(Tableau__3_Déplacements_2[[#This Row],[Ori]]=Tableau__3_Déplacements_2[[#This Row],[Des]],"local","metro")</f>
        <v>local</v>
      </c>
      <c r="P2217">
        <v>10</v>
      </c>
      <c r="Q2217">
        <v>10</v>
      </c>
      <c r="R2217">
        <v>0</v>
      </c>
      <c r="S2217">
        <v>11</v>
      </c>
      <c r="T2217">
        <v>0</v>
      </c>
      <c r="U2217" t="s">
        <v>0</v>
      </c>
      <c r="V2217">
        <v>1</v>
      </c>
      <c r="W2217">
        <v>0</v>
      </c>
      <c r="X2217">
        <v>3</v>
      </c>
      <c r="Y2217">
        <v>428.52953703703707</v>
      </c>
      <c r="Z2217" s="1">
        <v>0</v>
      </c>
      <c r="AA2217" s="1"/>
    </row>
    <row r="2218" spans="1:27" x14ac:dyDescent="0.35">
      <c r="A2218">
        <v>1228</v>
      </c>
      <c r="B2218" t="e">
        <f>VLOOKUP(Tableau__3_Déplacements_2[[#This Row],[Id_Menage]],[2]Ménages!$A$2:$AD$1503,32)</f>
        <v>#REF!</v>
      </c>
      <c r="C2218" t="s">
        <v>1210</v>
      </c>
      <c r="D2218" t="s">
        <v>14272</v>
      </c>
      <c r="E2218">
        <f>VLOOKUP(Tableau__3_Déplacements_2[[#This Row],[Id_Personne]],[1]!Tableau__2_Personnes_1[[Id_Personne]:[Age]],2)</f>
        <v>1</v>
      </c>
      <c r="F2218">
        <f>VLOOKUP(Tableau__3_Déplacements_2[[#This Row],[Id_Personne]],[1]!Tableau__2_Personnes_1[[Id_Personne]:[Age]],4)</f>
        <v>9</v>
      </c>
      <c r="G2218" t="s">
        <v>3</v>
      </c>
      <c r="H2218" t="s">
        <v>2</v>
      </c>
      <c r="I2218" t="s">
        <v>14271</v>
      </c>
      <c r="J2218">
        <v>1</v>
      </c>
      <c r="K2218">
        <v>90</v>
      </c>
      <c r="M2218">
        <v>90</v>
      </c>
      <c r="O2218" t="str">
        <f>IF(Tableau__3_Déplacements_2[[#This Row],[Ori]]=Tableau__3_Déplacements_2[[#This Row],[Des]],"local","metro")</f>
        <v>local</v>
      </c>
      <c r="P2218">
        <v>15</v>
      </c>
      <c r="Q2218">
        <v>14</v>
      </c>
      <c r="R2218">
        <v>0</v>
      </c>
      <c r="S2218">
        <v>14</v>
      </c>
      <c r="T2218">
        <v>45</v>
      </c>
      <c r="U2218" t="s">
        <v>0</v>
      </c>
      <c r="V2218">
        <v>1</v>
      </c>
      <c r="W2218">
        <v>0</v>
      </c>
      <c r="X2218">
        <v>3</v>
      </c>
      <c r="Y2218">
        <v>428.52953703703707</v>
      </c>
      <c r="Z2218" s="1">
        <v>0</v>
      </c>
      <c r="AA2218" s="1"/>
    </row>
    <row r="2219" spans="1:27" x14ac:dyDescent="0.35">
      <c r="A2219">
        <v>1229</v>
      </c>
      <c r="B2219" t="e">
        <f>VLOOKUP(Tableau__3_Déplacements_2[[#This Row],[Id_Menage]],[2]Ménages!$A$2:$AD$1503,32)</f>
        <v>#REF!</v>
      </c>
      <c r="C2219" t="s">
        <v>11</v>
      </c>
      <c r="D2219" t="s">
        <v>14267</v>
      </c>
      <c r="E2219">
        <f>VLOOKUP(Tableau__3_Déplacements_2[[#This Row],[Id_Personne]],[1]!Tableau__2_Personnes_1[[Id_Personne]:[Age]],2)</f>
        <v>1</v>
      </c>
      <c r="F2219">
        <f>VLOOKUP(Tableau__3_Déplacements_2[[#This Row],[Id_Personne]],[1]!Tableau__2_Personnes_1[[Id_Personne]:[Age]],4)</f>
        <v>37</v>
      </c>
      <c r="G2219" t="s">
        <v>0</v>
      </c>
      <c r="H2219" t="s">
        <v>7</v>
      </c>
      <c r="I2219" t="s">
        <v>14270</v>
      </c>
      <c r="J2219">
        <v>1</v>
      </c>
      <c r="K2219">
        <v>90</v>
      </c>
      <c r="M2219">
        <v>90</v>
      </c>
      <c r="O2219" t="str">
        <f>IF(Tableau__3_Déplacements_2[[#This Row],[Ori]]=Tableau__3_Déplacements_2[[#This Row],[Des]],"local","metro")</f>
        <v>local</v>
      </c>
      <c r="P2219">
        <v>3</v>
      </c>
      <c r="Q2219">
        <v>9</v>
      </c>
      <c r="R2219">
        <v>0</v>
      </c>
      <c r="S2219">
        <v>9</v>
      </c>
      <c r="T2219">
        <v>15</v>
      </c>
      <c r="U2219" t="s">
        <v>8</v>
      </c>
      <c r="V2219">
        <v>5</v>
      </c>
      <c r="W2219">
        <v>100</v>
      </c>
      <c r="X2219">
        <v>5</v>
      </c>
      <c r="Y2219">
        <v>428.52953703703707</v>
      </c>
      <c r="Z2219" s="1">
        <v>0</v>
      </c>
      <c r="AA2219" s="1"/>
    </row>
    <row r="2220" spans="1:27" x14ac:dyDescent="0.35">
      <c r="A2220">
        <v>1229</v>
      </c>
      <c r="B2220" t="e">
        <f>VLOOKUP(Tableau__3_Déplacements_2[[#This Row],[Id_Menage]],[2]Ménages!$A$2:$AD$1503,32)</f>
        <v>#REF!</v>
      </c>
      <c r="C2220" t="s">
        <v>11</v>
      </c>
      <c r="D2220" t="s">
        <v>14267</v>
      </c>
      <c r="E2220">
        <f>VLOOKUP(Tableau__3_Déplacements_2[[#This Row],[Id_Personne]],[1]!Tableau__2_Personnes_1[[Id_Personne]:[Age]],2)</f>
        <v>1</v>
      </c>
      <c r="F2220">
        <f>VLOOKUP(Tableau__3_Déplacements_2[[#This Row],[Id_Personne]],[1]!Tableau__2_Personnes_1[[Id_Personne]:[Age]],4)</f>
        <v>37</v>
      </c>
      <c r="G2220" t="s">
        <v>13</v>
      </c>
      <c r="H2220" t="s">
        <v>22</v>
      </c>
      <c r="I2220" t="s">
        <v>14269</v>
      </c>
      <c r="J2220">
        <v>1</v>
      </c>
      <c r="K2220">
        <v>90</v>
      </c>
      <c r="M2220">
        <v>16</v>
      </c>
      <c r="O2220" t="str">
        <f>IF(Tableau__3_Déplacements_2[[#This Row],[Ori]]=Tableau__3_Déplacements_2[[#This Row],[Des]],"local","metro")</f>
        <v>metro</v>
      </c>
      <c r="P2220">
        <v>13</v>
      </c>
      <c r="Q2220">
        <v>11</v>
      </c>
      <c r="R2220">
        <v>50</v>
      </c>
      <c r="S2220">
        <v>12</v>
      </c>
      <c r="T2220">
        <v>32</v>
      </c>
      <c r="U2220" t="s">
        <v>155</v>
      </c>
      <c r="V2220">
        <v>15</v>
      </c>
      <c r="W2220">
        <v>500</v>
      </c>
      <c r="X2220">
        <v>1</v>
      </c>
      <c r="Y2220">
        <v>428.52953703703707</v>
      </c>
      <c r="Z2220" s="1">
        <v>-1</v>
      </c>
      <c r="AA2220" s="1"/>
    </row>
    <row r="2221" spans="1:27" x14ac:dyDescent="0.35">
      <c r="A2221">
        <v>1229</v>
      </c>
      <c r="B2221" t="e">
        <f>VLOOKUP(Tableau__3_Déplacements_2[[#This Row],[Id_Menage]],[2]Ménages!$A$2:$AD$1503,32)</f>
        <v>#REF!</v>
      </c>
      <c r="C2221" t="s">
        <v>11</v>
      </c>
      <c r="D2221" t="s">
        <v>14267</v>
      </c>
      <c r="E2221">
        <f>VLOOKUP(Tableau__3_Déplacements_2[[#This Row],[Id_Personne]],[1]!Tableau__2_Personnes_1[[Id_Personne]:[Age]],2)</f>
        <v>1</v>
      </c>
      <c r="F2221">
        <f>VLOOKUP(Tableau__3_Déplacements_2[[#This Row],[Id_Personne]],[1]!Tableau__2_Personnes_1[[Id_Personne]:[Age]],4)</f>
        <v>37</v>
      </c>
      <c r="G2221" t="s">
        <v>3</v>
      </c>
      <c r="H2221" t="s">
        <v>2</v>
      </c>
      <c r="I2221" t="s">
        <v>14268</v>
      </c>
      <c r="J2221">
        <v>1</v>
      </c>
      <c r="K2221">
        <v>90</v>
      </c>
      <c r="M2221">
        <v>90</v>
      </c>
      <c r="O2221" t="str">
        <f>IF(Tableau__3_Déplacements_2[[#This Row],[Ori]]=Tableau__3_Déplacements_2[[#This Row],[Des]],"local","metro")</f>
        <v>local</v>
      </c>
      <c r="P2221">
        <v>6</v>
      </c>
      <c r="Q2221">
        <v>11</v>
      </c>
      <c r="R2221">
        <v>10</v>
      </c>
      <c r="S2221">
        <v>11</v>
      </c>
      <c r="T2221">
        <v>18</v>
      </c>
      <c r="U2221" t="s">
        <v>0</v>
      </c>
      <c r="V2221">
        <v>1</v>
      </c>
      <c r="W2221">
        <v>0</v>
      </c>
      <c r="X2221">
        <v>1</v>
      </c>
      <c r="Y2221">
        <v>428.52953703703707</v>
      </c>
      <c r="Z2221" s="1">
        <v>-1</v>
      </c>
      <c r="AA2221" s="1"/>
    </row>
    <row r="2222" spans="1:27" x14ac:dyDescent="0.35">
      <c r="A2222">
        <v>1229</v>
      </c>
      <c r="B2222" t="e">
        <f>VLOOKUP(Tableau__3_Déplacements_2[[#This Row],[Id_Menage]],[2]Ménages!$A$2:$AD$1503,32)</f>
        <v>#REF!</v>
      </c>
      <c r="C2222" t="s">
        <v>11</v>
      </c>
      <c r="D2222" t="s">
        <v>14267</v>
      </c>
      <c r="E2222">
        <f>VLOOKUP(Tableau__3_Déplacements_2[[#This Row],[Id_Personne]],[1]!Tableau__2_Personnes_1[[Id_Personne]:[Age]],2)</f>
        <v>1</v>
      </c>
      <c r="F2222">
        <f>VLOOKUP(Tableau__3_Déplacements_2[[#This Row],[Id_Personne]],[1]!Tableau__2_Personnes_1[[Id_Personne]:[Age]],4)</f>
        <v>37</v>
      </c>
      <c r="G2222" t="s">
        <v>27</v>
      </c>
      <c r="H2222" t="s">
        <v>26</v>
      </c>
      <c r="I2222" t="s">
        <v>14266</v>
      </c>
      <c r="J2222">
        <v>1</v>
      </c>
      <c r="K2222">
        <v>16</v>
      </c>
      <c r="M2222">
        <v>90</v>
      </c>
      <c r="O2222" t="str">
        <f>IF(Tableau__3_Déplacements_2[[#This Row],[Ori]]=Tableau__3_Déplacements_2[[#This Row],[Des]],"local","metro")</f>
        <v>metro</v>
      </c>
      <c r="P2222">
        <v>15</v>
      </c>
      <c r="Q2222">
        <v>16</v>
      </c>
      <c r="R2222">
        <v>40</v>
      </c>
      <c r="S2222">
        <v>17</v>
      </c>
      <c r="T2222">
        <v>31</v>
      </c>
      <c r="U2222" t="s">
        <v>14265</v>
      </c>
      <c r="V2222">
        <v>15</v>
      </c>
      <c r="W2222">
        <v>750</v>
      </c>
      <c r="X2222">
        <v>1</v>
      </c>
      <c r="Y2222">
        <v>428.52953703703707</v>
      </c>
      <c r="Z2222" s="1">
        <v>-1</v>
      </c>
      <c r="AA2222" s="1"/>
    </row>
    <row r="2223" spans="1:27" x14ac:dyDescent="0.35">
      <c r="A2223">
        <v>1229</v>
      </c>
      <c r="B2223" t="e">
        <f>VLOOKUP(Tableau__3_Déplacements_2[[#This Row],[Id_Menage]],[2]Ménages!$A$2:$AD$1503,32)</f>
        <v>#REF!</v>
      </c>
      <c r="C2223" t="s">
        <v>5</v>
      </c>
      <c r="D2223" t="s">
        <v>14263</v>
      </c>
      <c r="E2223">
        <f>VLOOKUP(Tableau__3_Déplacements_2[[#This Row],[Id_Personne]],[1]!Tableau__2_Personnes_1[[Id_Personne]:[Age]],2)</f>
        <v>2</v>
      </c>
      <c r="F2223">
        <f>VLOOKUP(Tableau__3_Déplacements_2[[#This Row],[Id_Personne]],[1]!Tableau__2_Personnes_1[[Id_Personne]:[Age]],4)</f>
        <v>35</v>
      </c>
      <c r="G2223" t="s">
        <v>3</v>
      </c>
      <c r="H2223" t="s">
        <v>2</v>
      </c>
      <c r="I2223" t="s">
        <v>14264</v>
      </c>
      <c r="J2223">
        <v>1</v>
      </c>
      <c r="K2223">
        <v>90</v>
      </c>
      <c r="M2223">
        <v>90</v>
      </c>
      <c r="O2223" t="str">
        <f>IF(Tableau__3_Déplacements_2[[#This Row],[Ori]]=Tableau__3_Déplacements_2[[#This Row],[Des]],"local","metro")</f>
        <v>local</v>
      </c>
      <c r="P2223">
        <v>15</v>
      </c>
      <c r="Q2223">
        <v>16</v>
      </c>
      <c r="R2223">
        <v>0</v>
      </c>
      <c r="S2223">
        <v>16</v>
      </c>
      <c r="T2223">
        <v>15</v>
      </c>
      <c r="U2223" t="s">
        <v>8</v>
      </c>
      <c r="V2223">
        <v>5</v>
      </c>
      <c r="W2223">
        <v>100</v>
      </c>
      <c r="X2223">
        <v>5</v>
      </c>
      <c r="Y2223">
        <v>428.52953703703707</v>
      </c>
      <c r="Z2223" s="1">
        <v>0</v>
      </c>
      <c r="AA2223" s="1"/>
    </row>
    <row r="2224" spans="1:27" x14ac:dyDescent="0.35">
      <c r="A2224">
        <v>1229</v>
      </c>
      <c r="B2224" t="e">
        <f>VLOOKUP(Tableau__3_Déplacements_2[[#This Row],[Id_Menage]],[2]Ménages!$A$2:$AD$1503,32)</f>
        <v>#REF!</v>
      </c>
      <c r="C2224" t="s">
        <v>5</v>
      </c>
      <c r="D2224" t="s">
        <v>14263</v>
      </c>
      <c r="E2224">
        <f>VLOOKUP(Tableau__3_Déplacements_2[[#This Row],[Id_Personne]],[1]!Tableau__2_Personnes_1[[Id_Personne]:[Age]],2)</f>
        <v>2</v>
      </c>
      <c r="F2224">
        <f>VLOOKUP(Tableau__3_Déplacements_2[[#This Row],[Id_Personne]],[1]!Tableau__2_Personnes_1[[Id_Personne]:[Age]],4)</f>
        <v>35</v>
      </c>
      <c r="G2224" t="s">
        <v>0</v>
      </c>
      <c r="H2224" t="s">
        <v>7</v>
      </c>
      <c r="I2224" t="s">
        <v>14262</v>
      </c>
      <c r="J2224">
        <v>1</v>
      </c>
      <c r="K2224">
        <v>90</v>
      </c>
      <c r="M2224">
        <v>90</v>
      </c>
      <c r="O2224" t="str">
        <f>IF(Tableau__3_Déplacements_2[[#This Row],[Ori]]=Tableau__3_Déplacements_2[[#This Row],[Des]],"local","metro")</f>
        <v>local</v>
      </c>
      <c r="P2224">
        <v>3</v>
      </c>
      <c r="Q2224">
        <v>9</v>
      </c>
      <c r="R2224">
        <v>30</v>
      </c>
      <c r="S2224">
        <v>9</v>
      </c>
      <c r="T2224">
        <v>43</v>
      </c>
      <c r="U2224" t="s">
        <v>8</v>
      </c>
      <c r="V2224">
        <v>5</v>
      </c>
      <c r="W2224">
        <v>100</v>
      </c>
      <c r="X2224">
        <v>5</v>
      </c>
      <c r="Y2224">
        <v>428.52953703703707</v>
      </c>
      <c r="Z2224" s="1">
        <v>-1</v>
      </c>
      <c r="AA2224" s="1"/>
    </row>
    <row r="2225" spans="1:27" x14ac:dyDescent="0.35">
      <c r="A2225">
        <v>123</v>
      </c>
      <c r="B2225" t="e">
        <f>VLOOKUP(Tableau__3_Déplacements_2[[#This Row],[Id_Menage]],[2]Ménages!$A$2:$AD$1503,32)</f>
        <v>#REF!</v>
      </c>
      <c r="C2225" t="s">
        <v>16</v>
      </c>
      <c r="D2225" t="s">
        <v>14260</v>
      </c>
      <c r="E2225">
        <f>VLOOKUP(Tableau__3_Déplacements_2[[#This Row],[Id_Personne]],[1]!Tableau__2_Personnes_1[[Id_Personne]:[Age]],2)</f>
        <v>1</v>
      </c>
      <c r="F2225">
        <f>VLOOKUP(Tableau__3_Déplacements_2[[#This Row],[Id_Personne]],[1]!Tableau__2_Personnes_1[[Id_Personne]:[Age]],4)</f>
        <v>60</v>
      </c>
      <c r="G2225" t="s">
        <v>3</v>
      </c>
      <c r="H2225" t="s">
        <v>2</v>
      </c>
      <c r="I2225" t="s">
        <v>14261</v>
      </c>
      <c r="J2225">
        <v>1</v>
      </c>
      <c r="K2225">
        <v>25</v>
      </c>
      <c r="M2225">
        <v>3</v>
      </c>
      <c r="O2225" t="str">
        <f>IF(Tableau__3_Déplacements_2[[#This Row],[Ori]]=Tableau__3_Déplacements_2[[#This Row],[Des]],"local","metro")</f>
        <v>metro</v>
      </c>
      <c r="P2225">
        <v>15</v>
      </c>
      <c r="Q2225">
        <v>22</v>
      </c>
      <c r="R2225">
        <v>0</v>
      </c>
      <c r="S2225">
        <v>22</v>
      </c>
      <c r="T2225">
        <v>35</v>
      </c>
      <c r="U2225" t="s">
        <v>30</v>
      </c>
      <c r="V2225">
        <v>8</v>
      </c>
      <c r="W2225">
        <v>300</v>
      </c>
      <c r="X2225">
        <v>1</v>
      </c>
      <c r="Y2225">
        <v>7.0149999999999997</v>
      </c>
      <c r="Z2225" s="1">
        <v>0</v>
      </c>
      <c r="AA2225" s="1"/>
    </row>
    <row r="2226" spans="1:27" x14ac:dyDescent="0.35">
      <c r="A2226">
        <v>123</v>
      </c>
      <c r="B2226" t="e">
        <f>VLOOKUP(Tableau__3_Déplacements_2[[#This Row],[Id_Menage]],[2]Ménages!$A$2:$AD$1503,32)</f>
        <v>#REF!</v>
      </c>
      <c r="C2226" t="s">
        <v>16</v>
      </c>
      <c r="D2226" t="s">
        <v>14260</v>
      </c>
      <c r="E2226">
        <f>VLOOKUP(Tableau__3_Déplacements_2[[#This Row],[Id_Personne]],[1]!Tableau__2_Personnes_1[[Id_Personne]:[Age]],2)</f>
        <v>1</v>
      </c>
      <c r="F2226">
        <f>VLOOKUP(Tableau__3_Déplacements_2[[#This Row],[Id_Personne]],[1]!Tableau__2_Personnes_1[[Id_Personne]:[Age]],4)</f>
        <v>60</v>
      </c>
      <c r="G2226" t="s">
        <v>0</v>
      </c>
      <c r="H2226" t="s">
        <v>7</v>
      </c>
      <c r="I2226" t="s">
        <v>14259</v>
      </c>
      <c r="J2226">
        <v>1</v>
      </c>
      <c r="K2226">
        <v>3</v>
      </c>
      <c r="M2226">
        <v>25</v>
      </c>
      <c r="O2226" t="str">
        <f>IF(Tableau__3_Déplacements_2[[#This Row],[Ori]]=Tableau__3_Déplacements_2[[#This Row],[Des]],"local","metro")</f>
        <v>metro</v>
      </c>
      <c r="P2226">
        <v>14</v>
      </c>
      <c r="Q2226">
        <v>18</v>
      </c>
      <c r="R2226">
        <v>0</v>
      </c>
      <c r="S2226">
        <v>18</v>
      </c>
      <c r="T2226">
        <v>35</v>
      </c>
      <c r="U2226" t="s">
        <v>30</v>
      </c>
      <c r="V2226">
        <v>8</v>
      </c>
      <c r="W2226">
        <v>200</v>
      </c>
      <c r="X2226">
        <v>1</v>
      </c>
      <c r="Y2226">
        <v>7.0149999999999997</v>
      </c>
      <c r="Z2226" s="1">
        <v>0</v>
      </c>
      <c r="AA2226" s="1"/>
    </row>
    <row r="2227" spans="1:27" x14ac:dyDescent="0.35">
      <c r="A2227">
        <v>123</v>
      </c>
      <c r="B2227" t="e">
        <f>VLOOKUP(Tableau__3_Déplacements_2[[#This Row],[Id_Menage]],[2]Ménages!$A$2:$AD$1503,32)</f>
        <v>#REF!</v>
      </c>
      <c r="C2227" t="s">
        <v>11</v>
      </c>
      <c r="D2227" t="s">
        <v>14257</v>
      </c>
      <c r="E2227">
        <f>VLOOKUP(Tableau__3_Déplacements_2[[#This Row],[Id_Personne]],[1]!Tableau__2_Personnes_1[[Id_Personne]:[Age]],2)</f>
        <v>2</v>
      </c>
      <c r="F2227">
        <f>VLOOKUP(Tableau__3_Déplacements_2[[#This Row],[Id_Personne]],[1]!Tableau__2_Personnes_1[[Id_Personne]:[Age]],4)</f>
        <v>40</v>
      </c>
      <c r="G2227" t="s">
        <v>3</v>
      </c>
      <c r="H2227" t="s">
        <v>2</v>
      </c>
      <c r="I2227" t="s">
        <v>14258</v>
      </c>
      <c r="J2227">
        <v>1</v>
      </c>
      <c r="K2227">
        <v>3</v>
      </c>
      <c r="M2227">
        <v>3</v>
      </c>
      <c r="O2227" t="str">
        <f>IF(Tableau__3_Déplacements_2[[#This Row],[Ori]]=Tableau__3_Déplacements_2[[#This Row],[Des]],"local","metro")</f>
        <v>local</v>
      </c>
      <c r="P2227">
        <v>15</v>
      </c>
      <c r="Q2227">
        <v>15</v>
      </c>
      <c r="R2227">
        <v>0</v>
      </c>
      <c r="S2227">
        <v>15</v>
      </c>
      <c r="T2227">
        <v>30</v>
      </c>
      <c r="U2227" t="s">
        <v>0</v>
      </c>
      <c r="V2227">
        <v>1</v>
      </c>
      <c r="W2227">
        <v>0</v>
      </c>
      <c r="X2227">
        <v>6</v>
      </c>
      <c r="Y2227">
        <v>7.0149999999999997</v>
      </c>
      <c r="Z2227" s="1">
        <v>0</v>
      </c>
      <c r="AA2227" s="1"/>
    </row>
    <row r="2228" spans="1:27" x14ac:dyDescent="0.35">
      <c r="A2228">
        <v>123</v>
      </c>
      <c r="B2228" t="e">
        <f>VLOOKUP(Tableau__3_Déplacements_2[[#This Row],[Id_Menage]],[2]Ménages!$A$2:$AD$1503,32)</f>
        <v>#REF!</v>
      </c>
      <c r="C2228" t="s">
        <v>11</v>
      </c>
      <c r="D2228" t="s">
        <v>14257</v>
      </c>
      <c r="E2228">
        <f>VLOOKUP(Tableau__3_Déplacements_2[[#This Row],[Id_Personne]],[1]!Tableau__2_Personnes_1[[Id_Personne]:[Age]],2)</f>
        <v>2</v>
      </c>
      <c r="F2228">
        <f>VLOOKUP(Tableau__3_Déplacements_2[[#This Row],[Id_Personne]],[1]!Tableau__2_Personnes_1[[Id_Personne]:[Age]],4)</f>
        <v>40</v>
      </c>
      <c r="G2228" t="s">
        <v>0</v>
      </c>
      <c r="H2228" t="s">
        <v>7</v>
      </c>
      <c r="I2228" t="s">
        <v>14256</v>
      </c>
      <c r="J2228">
        <v>1</v>
      </c>
      <c r="K2228">
        <v>3</v>
      </c>
      <c r="M2228">
        <v>3</v>
      </c>
      <c r="O2228" t="str">
        <f>IF(Tableau__3_Déplacements_2[[#This Row],[Ori]]=Tableau__3_Déplacements_2[[#This Row],[Des]],"local","metro")</f>
        <v>local</v>
      </c>
      <c r="P2228">
        <v>11</v>
      </c>
      <c r="Q2228">
        <v>12</v>
      </c>
      <c r="R2228">
        <v>15</v>
      </c>
      <c r="S2228">
        <v>13</v>
      </c>
      <c r="T2228">
        <v>0</v>
      </c>
      <c r="U2228" t="s">
        <v>0</v>
      </c>
      <c r="V2228">
        <v>1</v>
      </c>
      <c r="W2228">
        <v>0</v>
      </c>
      <c r="X2228">
        <v>6</v>
      </c>
      <c r="Y2228">
        <v>7.0149999999999997</v>
      </c>
      <c r="Z2228" s="1">
        <v>-1</v>
      </c>
      <c r="AA2228" s="1"/>
    </row>
    <row r="2229" spans="1:27" x14ac:dyDescent="0.35">
      <c r="A2229">
        <v>123</v>
      </c>
      <c r="B2229" t="e">
        <f>VLOOKUP(Tableau__3_Déplacements_2[[#This Row],[Id_Menage]],[2]Ménages!$A$2:$AD$1503,32)</f>
        <v>#REF!</v>
      </c>
      <c r="C2229" t="s">
        <v>5</v>
      </c>
      <c r="D2229" t="s">
        <v>14254</v>
      </c>
      <c r="E2229">
        <f>VLOOKUP(Tableau__3_Déplacements_2[[#This Row],[Id_Personne]],[1]!Tableau__2_Personnes_1[[Id_Personne]:[Age]],2)</f>
        <v>1</v>
      </c>
      <c r="F2229">
        <f>VLOOKUP(Tableau__3_Déplacements_2[[#This Row],[Id_Personne]],[1]!Tableau__2_Personnes_1[[Id_Personne]:[Age]],4)</f>
        <v>20</v>
      </c>
      <c r="G2229" t="s">
        <v>3</v>
      </c>
      <c r="H2229" t="s">
        <v>2</v>
      </c>
      <c r="I2229" t="s">
        <v>14255</v>
      </c>
      <c r="J2229">
        <v>1</v>
      </c>
      <c r="K2229">
        <v>37</v>
      </c>
      <c r="M2229">
        <v>3</v>
      </c>
      <c r="O2229" t="str">
        <f>IF(Tableau__3_Déplacements_2[[#This Row],[Ori]]=Tableau__3_Déplacements_2[[#This Row],[Des]],"local","metro")</f>
        <v>metro</v>
      </c>
      <c r="P2229">
        <v>15</v>
      </c>
      <c r="Q2229">
        <v>20</v>
      </c>
      <c r="R2229">
        <v>0</v>
      </c>
      <c r="S2229">
        <v>20</v>
      </c>
      <c r="T2229">
        <v>15</v>
      </c>
      <c r="U2229" t="s">
        <v>30</v>
      </c>
      <c r="V2229">
        <v>8</v>
      </c>
      <c r="W2229">
        <v>250</v>
      </c>
      <c r="X2229">
        <v>2</v>
      </c>
      <c r="Y2229">
        <v>7.0149999999999997</v>
      </c>
      <c r="Z2229" s="1">
        <v>0</v>
      </c>
      <c r="AA2229" s="1"/>
    </row>
    <row r="2230" spans="1:27" x14ac:dyDescent="0.35">
      <c r="A2230">
        <v>123</v>
      </c>
      <c r="B2230" t="e">
        <f>VLOOKUP(Tableau__3_Déplacements_2[[#This Row],[Id_Menage]],[2]Ménages!$A$2:$AD$1503,32)</f>
        <v>#REF!</v>
      </c>
      <c r="C2230" t="s">
        <v>5</v>
      </c>
      <c r="D2230" t="s">
        <v>14254</v>
      </c>
      <c r="E2230">
        <f>VLOOKUP(Tableau__3_Déplacements_2[[#This Row],[Id_Personne]],[1]!Tableau__2_Personnes_1[[Id_Personne]:[Age]],2)</f>
        <v>1</v>
      </c>
      <c r="F2230">
        <f>VLOOKUP(Tableau__3_Déplacements_2[[#This Row],[Id_Personne]],[1]!Tableau__2_Personnes_1[[Id_Personne]:[Age]],4)</f>
        <v>20</v>
      </c>
      <c r="G2230" t="s">
        <v>0</v>
      </c>
      <c r="H2230" t="s">
        <v>7</v>
      </c>
      <c r="I2230" t="s">
        <v>14253</v>
      </c>
      <c r="J2230">
        <v>1</v>
      </c>
      <c r="K2230">
        <v>3</v>
      </c>
      <c r="M2230">
        <v>37</v>
      </c>
      <c r="O2230" t="str">
        <f>IF(Tableau__3_Déplacements_2[[#This Row],[Ori]]=Tableau__3_Déplacements_2[[#This Row],[Des]],"local","metro")</f>
        <v>metro</v>
      </c>
      <c r="P2230">
        <v>9</v>
      </c>
      <c r="Q2230">
        <v>7</v>
      </c>
      <c r="R2230">
        <v>0</v>
      </c>
      <c r="S2230">
        <v>8</v>
      </c>
      <c r="T2230">
        <v>45</v>
      </c>
      <c r="U2230" t="s">
        <v>30</v>
      </c>
      <c r="V2230">
        <v>8</v>
      </c>
      <c r="W2230">
        <v>250</v>
      </c>
      <c r="X2230">
        <v>2</v>
      </c>
      <c r="Y2230">
        <v>7.0149999999999997</v>
      </c>
      <c r="Z2230" s="1">
        <v>0</v>
      </c>
      <c r="AA2230" s="1"/>
    </row>
    <row r="2231" spans="1:27" x14ac:dyDescent="0.35">
      <c r="A2231">
        <v>1230</v>
      </c>
      <c r="B2231" t="e">
        <f>VLOOKUP(Tableau__3_Déplacements_2[[#This Row],[Id_Menage]],[2]Ménages!$A$2:$AD$1503,32)</f>
        <v>#REF!</v>
      </c>
      <c r="C2231" t="s">
        <v>16</v>
      </c>
      <c r="D2231" t="s">
        <v>14250</v>
      </c>
      <c r="E2231">
        <f>VLOOKUP(Tableau__3_Déplacements_2[[#This Row],[Id_Personne]],[1]!Tableau__2_Personnes_1[[Id_Personne]:[Age]],2)</f>
        <v>1</v>
      </c>
      <c r="F2231">
        <f>VLOOKUP(Tableau__3_Déplacements_2[[#This Row],[Id_Personne]],[1]!Tableau__2_Personnes_1[[Id_Personne]:[Age]],4)</f>
        <v>68</v>
      </c>
      <c r="G2231" t="s">
        <v>13</v>
      </c>
      <c r="H2231" t="s">
        <v>22</v>
      </c>
      <c r="I2231" t="s">
        <v>14252</v>
      </c>
      <c r="J2231">
        <v>1</v>
      </c>
      <c r="K2231">
        <v>90</v>
      </c>
      <c r="M2231">
        <v>90</v>
      </c>
      <c r="O2231" t="str">
        <f>IF(Tableau__3_Déplacements_2[[#This Row],[Ori]]=Tableau__3_Déplacements_2[[#This Row],[Des]],"local","metro")</f>
        <v>local</v>
      </c>
      <c r="P2231">
        <v>15</v>
      </c>
      <c r="Q2231">
        <v>18</v>
      </c>
      <c r="R2231">
        <v>0</v>
      </c>
      <c r="S2231">
        <v>18</v>
      </c>
      <c r="T2231">
        <v>22</v>
      </c>
      <c r="U2231" t="s">
        <v>8</v>
      </c>
      <c r="V2231">
        <v>5</v>
      </c>
      <c r="W2231">
        <v>150</v>
      </c>
      <c r="X2231">
        <v>3</v>
      </c>
      <c r="Y2231">
        <v>428.52953703703707</v>
      </c>
      <c r="Z2231" s="1">
        <v>0</v>
      </c>
      <c r="AA2231" s="1"/>
    </row>
    <row r="2232" spans="1:27" x14ac:dyDescent="0.35">
      <c r="A2232">
        <v>1230</v>
      </c>
      <c r="B2232" t="e">
        <f>VLOOKUP(Tableau__3_Déplacements_2[[#This Row],[Id_Menage]],[2]Ménages!$A$2:$AD$1503,32)</f>
        <v>#REF!</v>
      </c>
      <c r="C2232" t="s">
        <v>16</v>
      </c>
      <c r="D2232" t="s">
        <v>14250</v>
      </c>
      <c r="E2232">
        <f>VLOOKUP(Tableau__3_Déplacements_2[[#This Row],[Id_Personne]],[1]!Tableau__2_Personnes_1[[Id_Personne]:[Age]],2)</f>
        <v>1</v>
      </c>
      <c r="F2232">
        <f>VLOOKUP(Tableau__3_Déplacements_2[[#This Row],[Id_Personne]],[1]!Tableau__2_Personnes_1[[Id_Personne]:[Age]],4)</f>
        <v>68</v>
      </c>
      <c r="G2232" t="s">
        <v>0</v>
      </c>
      <c r="H2232" t="s">
        <v>7</v>
      </c>
      <c r="I2232" t="s">
        <v>14251</v>
      </c>
      <c r="J2232">
        <v>1</v>
      </c>
      <c r="K2232">
        <v>90</v>
      </c>
      <c r="M2232">
        <v>90</v>
      </c>
      <c r="O2232" t="str">
        <f>IF(Tableau__3_Déplacements_2[[#This Row],[Ori]]=Tableau__3_Déplacements_2[[#This Row],[Des]],"local","metro")</f>
        <v>local</v>
      </c>
      <c r="P2232">
        <v>10</v>
      </c>
      <c r="Q2232">
        <v>6</v>
      </c>
      <c r="R2232">
        <v>45</v>
      </c>
      <c r="S2232">
        <v>7</v>
      </c>
      <c r="T2232">
        <v>15</v>
      </c>
      <c r="U2232" t="s">
        <v>8</v>
      </c>
      <c r="V2232">
        <v>5</v>
      </c>
      <c r="W2232">
        <v>450</v>
      </c>
      <c r="X2232">
        <v>3</v>
      </c>
      <c r="Y2232">
        <v>428.52953703703707</v>
      </c>
      <c r="Z2232" s="1">
        <v>-1</v>
      </c>
      <c r="AA2232" s="1"/>
    </row>
    <row r="2233" spans="1:27" x14ac:dyDescent="0.35">
      <c r="A2233">
        <v>1230</v>
      </c>
      <c r="B2233" t="e">
        <f>VLOOKUP(Tableau__3_Déplacements_2[[#This Row],[Id_Menage]],[2]Ménages!$A$2:$AD$1503,32)</f>
        <v>#REF!</v>
      </c>
      <c r="C2233" t="s">
        <v>16</v>
      </c>
      <c r="D2233" t="s">
        <v>14250</v>
      </c>
      <c r="E2233">
        <f>VLOOKUP(Tableau__3_Déplacements_2[[#This Row],[Id_Personne]],[1]!Tableau__2_Personnes_1[[Id_Personne]:[Age]],2)</f>
        <v>1</v>
      </c>
      <c r="F2233">
        <f>VLOOKUP(Tableau__3_Déplacements_2[[#This Row],[Id_Personne]],[1]!Tableau__2_Personnes_1[[Id_Personne]:[Age]],4)</f>
        <v>68</v>
      </c>
      <c r="G2233" t="s">
        <v>3</v>
      </c>
      <c r="H2233" t="s">
        <v>2</v>
      </c>
      <c r="I2233" t="s">
        <v>14249</v>
      </c>
      <c r="J2233">
        <v>1</v>
      </c>
      <c r="K2233">
        <v>90</v>
      </c>
      <c r="M2233">
        <v>90</v>
      </c>
      <c r="O2233" t="str">
        <f>IF(Tableau__3_Déplacements_2[[#This Row],[Ori]]=Tableau__3_Déplacements_2[[#This Row],[Des]],"local","metro")</f>
        <v>local</v>
      </c>
      <c r="P2233">
        <v>12</v>
      </c>
      <c r="Q2233">
        <v>16</v>
      </c>
      <c r="R2233">
        <v>10</v>
      </c>
      <c r="S2233">
        <v>16</v>
      </c>
      <c r="T2233">
        <v>25</v>
      </c>
      <c r="U2233" t="s">
        <v>0</v>
      </c>
      <c r="V2233">
        <v>1</v>
      </c>
      <c r="W2233">
        <v>0</v>
      </c>
      <c r="X2233">
        <v>1</v>
      </c>
      <c r="Y2233">
        <v>428.52953703703707</v>
      </c>
      <c r="Z2233" s="1">
        <v>-1</v>
      </c>
      <c r="AA2233" s="1"/>
    </row>
    <row r="2234" spans="1:27" x14ac:dyDescent="0.35">
      <c r="A2234">
        <v>1230</v>
      </c>
      <c r="B2234" t="e">
        <f>VLOOKUP(Tableau__3_Déplacements_2[[#This Row],[Id_Menage]],[2]Ménages!$A$2:$AD$1503,32)</f>
        <v>#REF!</v>
      </c>
      <c r="C2234" t="s">
        <v>11</v>
      </c>
      <c r="D2234" t="s">
        <v>14245</v>
      </c>
      <c r="E2234">
        <f>VLOOKUP(Tableau__3_Déplacements_2[[#This Row],[Id_Personne]],[1]!Tableau__2_Personnes_1[[Id_Personne]:[Age]],2)</f>
        <v>2</v>
      </c>
      <c r="F2234">
        <f>VLOOKUP(Tableau__3_Déplacements_2[[#This Row],[Id_Personne]],[1]!Tableau__2_Personnes_1[[Id_Personne]:[Age]],4)</f>
        <v>60</v>
      </c>
      <c r="G2234" t="s">
        <v>0</v>
      </c>
      <c r="H2234" t="s">
        <v>7</v>
      </c>
      <c r="I2234" t="s">
        <v>14248</v>
      </c>
      <c r="J2234">
        <v>1</v>
      </c>
      <c r="K2234">
        <v>90</v>
      </c>
      <c r="M2234">
        <v>90</v>
      </c>
      <c r="O2234" t="str">
        <f>IF(Tableau__3_Déplacements_2[[#This Row],[Ori]]=Tableau__3_Déplacements_2[[#This Row],[Des]],"local","metro")</f>
        <v>local</v>
      </c>
      <c r="P2234">
        <v>11</v>
      </c>
      <c r="Q2234">
        <v>6</v>
      </c>
      <c r="R2234">
        <v>0</v>
      </c>
      <c r="S2234">
        <v>6</v>
      </c>
      <c r="T2234">
        <v>10</v>
      </c>
      <c r="U2234" t="s">
        <v>0</v>
      </c>
      <c r="V2234">
        <v>1</v>
      </c>
      <c r="W2234">
        <v>0</v>
      </c>
      <c r="X2234">
        <v>5</v>
      </c>
      <c r="Y2234">
        <v>428.52953703703707</v>
      </c>
      <c r="Z2234" s="1">
        <v>0</v>
      </c>
      <c r="AA2234" s="1"/>
    </row>
    <row r="2235" spans="1:27" x14ac:dyDescent="0.35">
      <c r="A2235">
        <v>1230</v>
      </c>
      <c r="B2235" t="e">
        <f>VLOOKUP(Tableau__3_Déplacements_2[[#This Row],[Id_Menage]],[2]Ménages!$A$2:$AD$1503,32)</f>
        <v>#REF!</v>
      </c>
      <c r="C2235" t="s">
        <v>11</v>
      </c>
      <c r="D2235" t="s">
        <v>14245</v>
      </c>
      <c r="E2235">
        <f>VLOOKUP(Tableau__3_Déplacements_2[[#This Row],[Id_Personne]],[1]!Tableau__2_Personnes_1[[Id_Personne]:[Age]],2)</f>
        <v>2</v>
      </c>
      <c r="F2235">
        <f>VLOOKUP(Tableau__3_Déplacements_2[[#This Row],[Id_Personne]],[1]!Tableau__2_Personnes_1[[Id_Personne]:[Age]],4)</f>
        <v>60</v>
      </c>
      <c r="G2235" t="s">
        <v>13</v>
      </c>
      <c r="H2235" t="s">
        <v>22</v>
      </c>
      <c r="I2235" t="s">
        <v>14247</v>
      </c>
      <c r="J2235">
        <v>1</v>
      </c>
      <c r="K2235">
        <v>90</v>
      </c>
      <c r="M2235">
        <v>90</v>
      </c>
      <c r="O2235" t="str">
        <f>IF(Tableau__3_Déplacements_2[[#This Row],[Ori]]=Tableau__3_Déplacements_2[[#This Row],[Des]],"local","metro")</f>
        <v>local</v>
      </c>
      <c r="P2235">
        <v>10</v>
      </c>
      <c r="Q2235">
        <v>7</v>
      </c>
      <c r="R2235">
        <v>30</v>
      </c>
      <c r="S2235">
        <v>7</v>
      </c>
      <c r="T2235">
        <v>56</v>
      </c>
      <c r="U2235" t="s">
        <v>8</v>
      </c>
      <c r="V2235">
        <v>5</v>
      </c>
      <c r="W2235">
        <v>300</v>
      </c>
      <c r="X2235">
        <v>3</v>
      </c>
      <c r="Y2235">
        <v>428.52953703703707</v>
      </c>
      <c r="Z2235" s="1">
        <v>-1</v>
      </c>
      <c r="AA2235" s="1"/>
    </row>
    <row r="2236" spans="1:27" x14ac:dyDescent="0.35">
      <c r="A2236">
        <v>1230</v>
      </c>
      <c r="B2236" t="e">
        <f>VLOOKUP(Tableau__3_Déplacements_2[[#This Row],[Id_Menage]],[2]Ménages!$A$2:$AD$1503,32)</f>
        <v>#REF!</v>
      </c>
      <c r="C2236" t="s">
        <v>11</v>
      </c>
      <c r="D2236" t="s">
        <v>14245</v>
      </c>
      <c r="E2236">
        <f>VLOOKUP(Tableau__3_Déplacements_2[[#This Row],[Id_Personne]],[1]!Tableau__2_Personnes_1[[Id_Personne]:[Age]],2)</f>
        <v>2</v>
      </c>
      <c r="F2236">
        <f>VLOOKUP(Tableau__3_Déplacements_2[[#This Row],[Id_Personne]],[1]!Tableau__2_Personnes_1[[Id_Personne]:[Age]],4)</f>
        <v>60</v>
      </c>
      <c r="G2236" t="s">
        <v>3</v>
      </c>
      <c r="H2236" t="s">
        <v>2</v>
      </c>
      <c r="I2236" t="s">
        <v>14246</v>
      </c>
      <c r="J2236">
        <v>1</v>
      </c>
      <c r="K2236">
        <v>90</v>
      </c>
      <c r="M2236">
        <v>90</v>
      </c>
      <c r="O2236" t="str">
        <f>IF(Tableau__3_Déplacements_2[[#This Row],[Ori]]=Tableau__3_Déplacements_2[[#This Row],[Des]],"local","metro")</f>
        <v>local</v>
      </c>
      <c r="P2236">
        <v>5</v>
      </c>
      <c r="Q2236">
        <v>7</v>
      </c>
      <c r="R2236">
        <v>15</v>
      </c>
      <c r="S2236">
        <v>7</v>
      </c>
      <c r="T2236">
        <v>20</v>
      </c>
      <c r="U2236" t="s">
        <v>0</v>
      </c>
      <c r="V2236">
        <v>1</v>
      </c>
      <c r="W2236">
        <v>0</v>
      </c>
      <c r="X2236">
        <v>3</v>
      </c>
      <c r="Y2236">
        <v>428.52953703703707</v>
      </c>
      <c r="Z2236" s="1">
        <v>-1</v>
      </c>
      <c r="AA2236" s="1"/>
    </row>
    <row r="2237" spans="1:27" x14ac:dyDescent="0.35">
      <c r="A2237">
        <v>1230</v>
      </c>
      <c r="B2237" t="e">
        <f>VLOOKUP(Tableau__3_Déplacements_2[[#This Row],[Id_Menage]],[2]Ménages!$A$2:$AD$1503,32)</f>
        <v>#REF!</v>
      </c>
      <c r="C2237" t="s">
        <v>11</v>
      </c>
      <c r="D2237" t="s">
        <v>14245</v>
      </c>
      <c r="E2237">
        <f>VLOOKUP(Tableau__3_Déplacements_2[[#This Row],[Id_Personne]],[1]!Tableau__2_Personnes_1[[Id_Personne]:[Age]],2)</f>
        <v>2</v>
      </c>
      <c r="F2237">
        <f>VLOOKUP(Tableau__3_Déplacements_2[[#This Row],[Id_Personne]],[1]!Tableau__2_Personnes_1[[Id_Personne]:[Age]],4)</f>
        <v>60</v>
      </c>
      <c r="G2237" t="s">
        <v>27</v>
      </c>
      <c r="H2237" t="s">
        <v>26</v>
      </c>
      <c r="I2237" t="s">
        <v>14244</v>
      </c>
      <c r="J2237">
        <v>1</v>
      </c>
      <c r="K2237">
        <v>90</v>
      </c>
      <c r="M2237">
        <v>90</v>
      </c>
      <c r="O2237" t="str">
        <f>IF(Tableau__3_Déplacements_2[[#This Row],[Ori]]=Tableau__3_Déplacements_2[[#This Row],[Des]],"local","metro")</f>
        <v>local</v>
      </c>
      <c r="P2237">
        <v>15</v>
      </c>
      <c r="Q2237">
        <v>16</v>
      </c>
      <c r="R2237">
        <v>10</v>
      </c>
      <c r="S2237">
        <v>17</v>
      </c>
      <c r="T2237">
        <v>0</v>
      </c>
      <c r="U2237" t="s">
        <v>0</v>
      </c>
      <c r="V2237">
        <v>1</v>
      </c>
      <c r="W2237">
        <v>0</v>
      </c>
      <c r="X2237">
        <v>5</v>
      </c>
      <c r="Y2237">
        <v>428.52953703703707</v>
      </c>
      <c r="Z2237" s="1">
        <v>-1</v>
      </c>
      <c r="AA2237" s="1"/>
    </row>
    <row r="2238" spans="1:27" x14ac:dyDescent="0.35">
      <c r="A2238">
        <v>1230</v>
      </c>
      <c r="B2238" t="e">
        <f>VLOOKUP(Tableau__3_Déplacements_2[[#This Row],[Id_Menage]],[2]Ménages!$A$2:$AD$1503,32)</f>
        <v>#REF!</v>
      </c>
      <c r="C2238" t="s">
        <v>5</v>
      </c>
      <c r="D2238" t="s">
        <v>14242</v>
      </c>
      <c r="E2238">
        <f>VLOOKUP(Tableau__3_Déplacements_2[[#This Row],[Id_Personne]],[1]!Tableau__2_Personnes_1[[Id_Personne]:[Age]],2)</f>
        <v>2</v>
      </c>
      <c r="F2238">
        <f>VLOOKUP(Tableau__3_Déplacements_2[[#This Row],[Id_Personne]],[1]!Tableau__2_Personnes_1[[Id_Personne]:[Age]],4)</f>
        <v>42</v>
      </c>
      <c r="G2238" t="s">
        <v>3</v>
      </c>
      <c r="H2238" t="s">
        <v>2</v>
      </c>
      <c r="I2238" t="s">
        <v>14243</v>
      </c>
      <c r="J2238">
        <v>1</v>
      </c>
      <c r="K2238">
        <v>90</v>
      </c>
      <c r="M2238">
        <v>90</v>
      </c>
      <c r="O2238" t="str">
        <f>IF(Tableau__3_Déplacements_2[[#This Row],[Ori]]=Tableau__3_Déplacements_2[[#This Row],[Des]],"local","metro")</f>
        <v>local</v>
      </c>
      <c r="P2238">
        <v>15</v>
      </c>
      <c r="Q2238">
        <v>17</v>
      </c>
      <c r="R2238">
        <v>0</v>
      </c>
      <c r="S2238">
        <v>17</v>
      </c>
      <c r="T2238">
        <v>15</v>
      </c>
      <c r="U2238" t="s">
        <v>0</v>
      </c>
      <c r="V2238">
        <v>1</v>
      </c>
      <c r="W2238">
        <v>0</v>
      </c>
      <c r="X2238">
        <v>5</v>
      </c>
      <c r="Y2238">
        <v>428.52953703703707</v>
      </c>
      <c r="Z2238" s="1">
        <v>0</v>
      </c>
      <c r="AA2238" s="1"/>
    </row>
    <row r="2239" spans="1:27" x14ac:dyDescent="0.35">
      <c r="A2239">
        <v>1230</v>
      </c>
      <c r="B2239" t="e">
        <f>VLOOKUP(Tableau__3_Déplacements_2[[#This Row],[Id_Menage]],[2]Ménages!$A$2:$AD$1503,32)</f>
        <v>#REF!</v>
      </c>
      <c r="C2239" t="s">
        <v>5</v>
      </c>
      <c r="D2239" t="s">
        <v>14242</v>
      </c>
      <c r="E2239">
        <f>VLOOKUP(Tableau__3_Déplacements_2[[#This Row],[Id_Personne]],[1]!Tableau__2_Personnes_1[[Id_Personne]:[Age]],2)</f>
        <v>2</v>
      </c>
      <c r="F2239">
        <f>VLOOKUP(Tableau__3_Déplacements_2[[#This Row],[Id_Personne]],[1]!Tableau__2_Personnes_1[[Id_Personne]:[Age]],4)</f>
        <v>42</v>
      </c>
      <c r="G2239" t="s">
        <v>0</v>
      </c>
      <c r="H2239" t="s">
        <v>7</v>
      </c>
      <c r="I2239" t="s">
        <v>14241</v>
      </c>
      <c r="J2239">
        <v>1</v>
      </c>
      <c r="K2239">
        <v>90</v>
      </c>
      <c r="M2239">
        <v>90</v>
      </c>
      <c r="O2239" t="str">
        <f>IF(Tableau__3_Déplacements_2[[#This Row],[Ori]]=Tableau__3_Déplacements_2[[#This Row],[Des]],"local","metro")</f>
        <v>local</v>
      </c>
      <c r="P2239">
        <v>3</v>
      </c>
      <c r="Q2239">
        <v>7</v>
      </c>
      <c r="R2239">
        <v>15</v>
      </c>
      <c r="S2239">
        <v>7</v>
      </c>
      <c r="T2239">
        <v>30</v>
      </c>
      <c r="U2239" t="s">
        <v>0</v>
      </c>
      <c r="V2239">
        <v>1</v>
      </c>
      <c r="W2239">
        <v>0</v>
      </c>
      <c r="X2239">
        <v>5</v>
      </c>
      <c r="Y2239">
        <v>428.52953703703707</v>
      </c>
      <c r="Z2239" s="1">
        <v>-1</v>
      </c>
      <c r="AA2239" s="1"/>
    </row>
    <row r="2240" spans="1:27" x14ac:dyDescent="0.35">
      <c r="A2240">
        <v>1230</v>
      </c>
      <c r="B2240" t="e">
        <f>VLOOKUP(Tableau__3_Déplacements_2[[#This Row],[Id_Menage]],[2]Ménages!$A$2:$AD$1503,32)</f>
        <v>#REF!</v>
      </c>
      <c r="C2240" t="s">
        <v>65</v>
      </c>
      <c r="D2240" t="s">
        <v>14239</v>
      </c>
      <c r="E2240">
        <f>VLOOKUP(Tableau__3_Déplacements_2[[#This Row],[Id_Personne]],[1]!Tableau__2_Personnes_1[[Id_Personne]:[Age]],2)</f>
        <v>1</v>
      </c>
      <c r="F2240">
        <f>VLOOKUP(Tableau__3_Déplacements_2[[#This Row],[Id_Personne]],[1]!Tableau__2_Personnes_1[[Id_Personne]:[Age]],4)</f>
        <v>29</v>
      </c>
      <c r="G2240" t="s">
        <v>3</v>
      </c>
      <c r="H2240" t="s">
        <v>2</v>
      </c>
      <c r="I2240" t="s">
        <v>14240</v>
      </c>
      <c r="J2240">
        <v>1</v>
      </c>
      <c r="K2240">
        <v>90</v>
      </c>
      <c r="M2240">
        <v>90</v>
      </c>
      <c r="O2240" t="str">
        <f>IF(Tableau__3_Déplacements_2[[#This Row],[Ori]]=Tableau__3_Déplacements_2[[#This Row],[Des]],"local","metro")</f>
        <v>local</v>
      </c>
      <c r="P2240">
        <v>15</v>
      </c>
      <c r="Q2240">
        <v>19</v>
      </c>
      <c r="R2240">
        <v>0</v>
      </c>
      <c r="S2240">
        <v>19</v>
      </c>
      <c r="T2240">
        <v>10</v>
      </c>
      <c r="U2240" t="s">
        <v>0</v>
      </c>
      <c r="V2240">
        <v>1</v>
      </c>
      <c r="W2240">
        <v>0</v>
      </c>
      <c r="X2240">
        <v>5</v>
      </c>
      <c r="Y2240">
        <v>428.52953703703707</v>
      </c>
      <c r="Z2240" s="1">
        <v>0</v>
      </c>
      <c r="AA2240" s="1"/>
    </row>
    <row r="2241" spans="1:27" x14ac:dyDescent="0.35">
      <c r="A2241">
        <v>1230</v>
      </c>
      <c r="B2241" t="e">
        <f>VLOOKUP(Tableau__3_Déplacements_2[[#This Row],[Id_Menage]],[2]Ménages!$A$2:$AD$1503,32)</f>
        <v>#REF!</v>
      </c>
      <c r="C2241" t="s">
        <v>65</v>
      </c>
      <c r="D2241" t="s">
        <v>14239</v>
      </c>
      <c r="E2241">
        <f>VLOOKUP(Tableau__3_Déplacements_2[[#This Row],[Id_Personne]],[1]!Tableau__2_Personnes_1[[Id_Personne]:[Age]],2)</f>
        <v>1</v>
      </c>
      <c r="F2241">
        <f>VLOOKUP(Tableau__3_Déplacements_2[[#This Row],[Id_Personne]],[1]!Tableau__2_Personnes_1[[Id_Personne]:[Age]],4)</f>
        <v>29</v>
      </c>
      <c r="G2241" t="s">
        <v>0</v>
      </c>
      <c r="H2241" t="s">
        <v>7</v>
      </c>
      <c r="I2241" t="s">
        <v>14238</v>
      </c>
      <c r="J2241">
        <v>1</v>
      </c>
      <c r="K2241">
        <v>90</v>
      </c>
      <c r="M2241">
        <v>90</v>
      </c>
      <c r="O2241" t="str">
        <f>IF(Tableau__3_Déplacements_2[[#This Row],[Ori]]=Tableau__3_Déplacements_2[[#This Row],[Des]],"local","metro")</f>
        <v>local</v>
      </c>
      <c r="P2241">
        <v>3</v>
      </c>
      <c r="Q2241">
        <v>6</v>
      </c>
      <c r="R2241">
        <v>50</v>
      </c>
      <c r="S2241">
        <v>7</v>
      </c>
      <c r="T2241">
        <v>0</v>
      </c>
      <c r="U2241" t="s">
        <v>0</v>
      </c>
      <c r="V2241">
        <v>1</v>
      </c>
      <c r="W2241">
        <v>0</v>
      </c>
      <c r="X2241">
        <v>5</v>
      </c>
      <c r="Y2241">
        <v>428.52953703703707</v>
      </c>
      <c r="Z2241" s="1">
        <v>-1</v>
      </c>
      <c r="AA2241" s="1"/>
    </row>
    <row r="2242" spans="1:27" x14ac:dyDescent="0.35">
      <c r="A2242">
        <v>1230</v>
      </c>
      <c r="B2242" t="e">
        <f>VLOOKUP(Tableau__3_Déplacements_2[[#This Row],[Id_Menage]],[2]Ménages!$A$2:$AD$1503,32)</f>
        <v>#REF!</v>
      </c>
      <c r="C2242" t="s">
        <v>61</v>
      </c>
      <c r="D2242" t="s">
        <v>14236</v>
      </c>
      <c r="E2242">
        <f>VLOOKUP(Tableau__3_Déplacements_2[[#This Row],[Id_Personne]],[1]!Tableau__2_Personnes_1[[Id_Personne]:[Age]],2)</f>
        <v>1</v>
      </c>
      <c r="F2242">
        <f>VLOOKUP(Tableau__3_Déplacements_2[[#This Row],[Id_Personne]],[1]!Tableau__2_Personnes_1[[Id_Personne]:[Age]],4)</f>
        <v>23</v>
      </c>
      <c r="G2242" t="s">
        <v>0</v>
      </c>
      <c r="H2242" t="s">
        <v>7</v>
      </c>
      <c r="I2242" t="s">
        <v>14237</v>
      </c>
      <c r="J2242">
        <v>1</v>
      </c>
      <c r="K2242">
        <v>90</v>
      </c>
      <c r="M2242">
        <v>90</v>
      </c>
      <c r="O2242" t="str">
        <f>IF(Tableau__3_Déplacements_2[[#This Row],[Ori]]=Tableau__3_Déplacements_2[[#This Row],[Des]],"local","metro")</f>
        <v>local</v>
      </c>
      <c r="P2242">
        <v>10</v>
      </c>
      <c r="Q2242">
        <v>6</v>
      </c>
      <c r="R2242">
        <v>45</v>
      </c>
      <c r="S2242">
        <v>7</v>
      </c>
      <c r="T2242">
        <v>18</v>
      </c>
      <c r="U2242" t="s">
        <v>8</v>
      </c>
      <c r="V2242">
        <v>5</v>
      </c>
      <c r="W2242">
        <v>150</v>
      </c>
      <c r="X2242">
        <v>3</v>
      </c>
      <c r="Y2242">
        <v>428.52953703703707</v>
      </c>
      <c r="Z2242" s="1">
        <v>-1</v>
      </c>
      <c r="AA2242" s="1"/>
    </row>
    <row r="2243" spans="1:27" x14ac:dyDescent="0.35">
      <c r="A2243">
        <v>1230</v>
      </c>
      <c r="B2243" t="e">
        <f>VLOOKUP(Tableau__3_Déplacements_2[[#This Row],[Id_Menage]],[2]Ménages!$A$2:$AD$1503,32)</f>
        <v>#REF!</v>
      </c>
      <c r="C2243" t="s">
        <v>61</v>
      </c>
      <c r="D2243" t="s">
        <v>14236</v>
      </c>
      <c r="E2243">
        <f>VLOOKUP(Tableau__3_Déplacements_2[[#This Row],[Id_Personne]],[1]!Tableau__2_Personnes_1[[Id_Personne]:[Age]],2)</f>
        <v>1</v>
      </c>
      <c r="F2243">
        <f>VLOOKUP(Tableau__3_Déplacements_2[[#This Row],[Id_Personne]],[1]!Tableau__2_Personnes_1[[Id_Personne]:[Age]],4)</f>
        <v>23</v>
      </c>
      <c r="G2243" t="s">
        <v>3</v>
      </c>
      <c r="H2243" t="s">
        <v>2</v>
      </c>
      <c r="I2243" t="s">
        <v>14235</v>
      </c>
      <c r="J2243">
        <v>1</v>
      </c>
      <c r="K2243">
        <v>90</v>
      </c>
      <c r="M2243">
        <v>90</v>
      </c>
      <c r="O2243" t="str">
        <f>IF(Tableau__3_Déplacements_2[[#This Row],[Ori]]=Tableau__3_Déplacements_2[[#This Row],[Des]],"local","metro")</f>
        <v>local</v>
      </c>
      <c r="P2243">
        <v>15</v>
      </c>
      <c r="Q2243">
        <v>16</v>
      </c>
      <c r="R2243">
        <v>10</v>
      </c>
      <c r="S2243">
        <v>17</v>
      </c>
      <c r="T2243">
        <v>0</v>
      </c>
      <c r="U2243" t="s">
        <v>0</v>
      </c>
      <c r="V2243">
        <v>1</v>
      </c>
      <c r="W2243">
        <v>0</v>
      </c>
      <c r="X2243">
        <v>5</v>
      </c>
      <c r="Y2243">
        <v>428.52953703703707</v>
      </c>
      <c r="Z2243" s="1">
        <v>-1</v>
      </c>
      <c r="AA2243" s="1"/>
    </row>
    <row r="2244" spans="1:27" x14ac:dyDescent="0.35">
      <c r="A2244">
        <v>1230</v>
      </c>
      <c r="B2244" t="e">
        <f>VLOOKUP(Tableau__3_Déplacements_2[[#This Row],[Id_Menage]],[2]Ménages!$A$2:$AD$1503,32)</f>
        <v>#REF!</v>
      </c>
      <c r="C2244" t="s">
        <v>409</v>
      </c>
      <c r="D2244" t="s">
        <v>14233</v>
      </c>
      <c r="E2244">
        <f>VLOOKUP(Tableau__3_Déplacements_2[[#This Row],[Id_Personne]],[1]!Tableau__2_Personnes_1[[Id_Personne]:[Age]],2)</f>
        <v>1</v>
      </c>
      <c r="F2244">
        <f>VLOOKUP(Tableau__3_Déplacements_2[[#This Row],[Id_Personne]],[1]!Tableau__2_Personnes_1[[Id_Personne]:[Age]],4)</f>
        <v>12</v>
      </c>
      <c r="G2244" t="s">
        <v>0</v>
      </c>
      <c r="H2244" t="s">
        <v>7</v>
      </c>
      <c r="I2244" t="s">
        <v>14234</v>
      </c>
      <c r="J2244">
        <v>1</v>
      </c>
      <c r="K2244">
        <v>90</v>
      </c>
      <c r="M2244">
        <v>90</v>
      </c>
      <c r="O2244" t="str">
        <f>IF(Tableau__3_Déplacements_2[[#This Row],[Ori]]=Tableau__3_Déplacements_2[[#This Row],[Des]],"local","metro")</f>
        <v>local</v>
      </c>
      <c r="P2244">
        <v>10</v>
      </c>
      <c r="Q2244">
        <v>6</v>
      </c>
      <c r="R2244">
        <v>45</v>
      </c>
      <c r="S2244">
        <v>7</v>
      </c>
      <c r="T2244">
        <v>18</v>
      </c>
      <c r="U2244" t="s">
        <v>8</v>
      </c>
      <c r="V2244">
        <v>5</v>
      </c>
      <c r="W2244">
        <v>150</v>
      </c>
      <c r="X2244">
        <v>3</v>
      </c>
      <c r="Y2244">
        <v>428.52953703703707</v>
      </c>
      <c r="Z2244" s="1">
        <v>-1</v>
      </c>
      <c r="AA2244" s="1"/>
    </row>
    <row r="2245" spans="1:27" x14ac:dyDescent="0.35">
      <c r="A2245">
        <v>1230</v>
      </c>
      <c r="B2245" t="e">
        <f>VLOOKUP(Tableau__3_Déplacements_2[[#This Row],[Id_Menage]],[2]Ménages!$A$2:$AD$1503,32)</f>
        <v>#REF!</v>
      </c>
      <c r="C2245" t="s">
        <v>409</v>
      </c>
      <c r="D2245" t="s">
        <v>14233</v>
      </c>
      <c r="E2245">
        <f>VLOOKUP(Tableau__3_Déplacements_2[[#This Row],[Id_Personne]],[1]!Tableau__2_Personnes_1[[Id_Personne]:[Age]],2)</f>
        <v>1</v>
      </c>
      <c r="F2245">
        <f>VLOOKUP(Tableau__3_Déplacements_2[[#This Row],[Id_Personne]],[1]!Tableau__2_Personnes_1[[Id_Personne]:[Age]],4)</f>
        <v>12</v>
      </c>
      <c r="G2245" t="s">
        <v>3</v>
      </c>
      <c r="H2245" t="s">
        <v>2</v>
      </c>
      <c r="I2245" t="s">
        <v>14232</v>
      </c>
      <c r="J2245">
        <v>1</v>
      </c>
      <c r="K2245">
        <v>90</v>
      </c>
      <c r="M2245">
        <v>90</v>
      </c>
      <c r="O2245" t="str">
        <f>IF(Tableau__3_Déplacements_2[[#This Row],[Ori]]=Tableau__3_Déplacements_2[[#This Row],[Des]],"local","metro")</f>
        <v>local</v>
      </c>
      <c r="P2245">
        <v>15</v>
      </c>
      <c r="Q2245">
        <v>16</v>
      </c>
      <c r="R2245">
        <v>10</v>
      </c>
      <c r="S2245">
        <v>17</v>
      </c>
      <c r="T2245">
        <v>0</v>
      </c>
      <c r="U2245" t="s">
        <v>0</v>
      </c>
      <c r="V2245">
        <v>1</v>
      </c>
      <c r="W2245">
        <v>0</v>
      </c>
      <c r="X2245">
        <v>5</v>
      </c>
      <c r="Y2245">
        <v>428.52953703703707</v>
      </c>
      <c r="Z2245" s="1">
        <v>-1</v>
      </c>
      <c r="AA2245" s="1"/>
    </row>
    <row r="2246" spans="1:27" x14ac:dyDescent="0.35">
      <c r="A2246">
        <v>1230</v>
      </c>
      <c r="B2246" t="e">
        <f>VLOOKUP(Tableau__3_Déplacements_2[[#This Row],[Id_Menage]],[2]Ménages!$A$2:$AD$1503,32)</f>
        <v>#REF!</v>
      </c>
      <c r="C2246" t="s">
        <v>405</v>
      </c>
      <c r="D2246" t="s">
        <v>14228</v>
      </c>
      <c r="E2246">
        <f>VLOOKUP(Tableau__3_Déplacements_2[[#This Row],[Id_Personne]],[1]!Tableau__2_Personnes_1[[Id_Personne]:[Age]],2)</f>
        <v>2</v>
      </c>
      <c r="F2246">
        <f>VLOOKUP(Tableau__3_Déplacements_2[[#This Row],[Id_Personne]],[1]!Tableau__2_Personnes_1[[Id_Personne]:[Age]],4)</f>
        <v>10</v>
      </c>
      <c r="G2246" t="s">
        <v>0</v>
      </c>
      <c r="H2246" t="s">
        <v>7</v>
      </c>
      <c r="I2246" t="s">
        <v>14231</v>
      </c>
      <c r="J2246">
        <v>1</v>
      </c>
      <c r="K2246">
        <v>90</v>
      </c>
      <c r="M2246">
        <v>90</v>
      </c>
      <c r="O2246" t="str">
        <f>IF(Tableau__3_Déplacements_2[[#This Row],[Ori]]=Tableau__3_Déplacements_2[[#This Row],[Des]],"local","metro")</f>
        <v>local</v>
      </c>
      <c r="P2246">
        <v>11</v>
      </c>
      <c r="Q2246">
        <v>6</v>
      </c>
      <c r="R2246">
        <v>0</v>
      </c>
      <c r="S2246">
        <v>6</v>
      </c>
      <c r="T2246">
        <v>10</v>
      </c>
      <c r="U2246" t="s">
        <v>0</v>
      </c>
      <c r="V2246">
        <v>1</v>
      </c>
      <c r="W2246">
        <v>0</v>
      </c>
      <c r="X2246">
        <v>3</v>
      </c>
      <c r="Y2246">
        <v>428.52953703703707</v>
      </c>
      <c r="Z2246" s="1">
        <v>0</v>
      </c>
      <c r="AA2246" s="1"/>
    </row>
    <row r="2247" spans="1:27" x14ac:dyDescent="0.35">
      <c r="A2247">
        <v>1230</v>
      </c>
      <c r="B2247" t="e">
        <f>VLOOKUP(Tableau__3_Déplacements_2[[#This Row],[Id_Menage]],[2]Ménages!$A$2:$AD$1503,32)</f>
        <v>#REF!</v>
      </c>
      <c r="C2247" t="s">
        <v>405</v>
      </c>
      <c r="D2247" t="s">
        <v>14228</v>
      </c>
      <c r="E2247">
        <f>VLOOKUP(Tableau__3_Déplacements_2[[#This Row],[Id_Personne]],[1]!Tableau__2_Personnes_1[[Id_Personne]:[Age]],2)</f>
        <v>2</v>
      </c>
      <c r="F2247">
        <f>VLOOKUP(Tableau__3_Déplacements_2[[#This Row],[Id_Personne]],[1]!Tableau__2_Personnes_1[[Id_Personne]:[Age]],4)</f>
        <v>10</v>
      </c>
      <c r="G2247" t="s">
        <v>13</v>
      </c>
      <c r="H2247" t="s">
        <v>22</v>
      </c>
      <c r="I2247" t="s">
        <v>14230</v>
      </c>
      <c r="J2247">
        <v>1</v>
      </c>
      <c r="K2247">
        <v>90</v>
      </c>
      <c r="M2247">
        <v>90</v>
      </c>
      <c r="O2247" t="str">
        <f>IF(Tableau__3_Déplacements_2[[#This Row],[Ori]]=Tableau__3_Déplacements_2[[#This Row],[Des]],"local","metro")</f>
        <v>local</v>
      </c>
      <c r="P2247">
        <v>10</v>
      </c>
      <c r="Q2247">
        <v>7</v>
      </c>
      <c r="R2247">
        <v>30</v>
      </c>
      <c r="S2247">
        <v>7</v>
      </c>
      <c r="T2247">
        <v>56</v>
      </c>
      <c r="U2247" t="s">
        <v>8</v>
      </c>
      <c r="V2247">
        <v>5</v>
      </c>
      <c r="W2247">
        <v>300</v>
      </c>
      <c r="X2247">
        <v>3</v>
      </c>
      <c r="Y2247">
        <v>428.52953703703707</v>
      </c>
      <c r="Z2247" s="1">
        <v>-1</v>
      </c>
      <c r="AA2247" s="1"/>
    </row>
    <row r="2248" spans="1:27" x14ac:dyDescent="0.35">
      <c r="A2248">
        <v>1230</v>
      </c>
      <c r="B2248" t="e">
        <f>VLOOKUP(Tableau__3_Déplacements_2[[#This Row],[Id_Menage]],[2]Ménages!$A$2:$AD$1503,32)</f>
        <v>#REF!</v>
      </c>
      <c r="C2248" t="s">
        <v>405</v>
      </c>
      <c r="D2248" t="s">
        <v>14228</v>
      </c>
      <c r="E2248">
        <f>VLOOKUP(Tableau__3_Déplacements_2[[#This Row],[Id_Personne]],[1]!Tableau__2_Personnes_1[[Id_Personne]:[Age]],2)</f>
        <v>2</v>
      </c>
      <c r="F2248">
        <f>VLOOKUP(Tableau__3_Déplacements_2[[#This Row],[Id_Personne]],[1]!Tableau__2_Personnes_1[[Id_Personne]:[Age]],4)</f>
        <v>10</v>
      </c>
      <c r="G2248" t="s">
        <v>3</v>
      </c>
      <c r="H2248" t="s">
        <v>2</v>
      </c>
      <c r="I2248" t="s">
        <v>14229</v>
      </c>
      <c r="J2248">
        <v>1</v>
      </c>
      <c r="K2248">
        <v>90</v>
      </c>
      <c r="M2248">
        <v>90</v>
      </c>
      <c r="O2248" t="str">
        <f>IF(Tableau__3_Déplacements_2[[#This Row],[Ori]]=Tableau__3_Déplacements_2[[#This Row],[Des]],"local","metro")</f>
        <v>local</v>
      </c>
      <c r="P2248">
        <v>2</v>
      </c>
      <c r="Q2248">
        <v>7</v>
      </c>
      <c r="R2248">
        <v>15</v>
      </c>
      <c r="S2248">
        <v>7</v>
      </c>
      <c r="T2248">
        <v>20</v>
      </c>
      <c r="U2248" t="s">
        <v>0</v>
      </c>
      <c r="V2248">
        <v>1</v>
      </c>
      <c r="W2248">
        <v>0</v>
      </c>
      <c r="X2248">
        <v>1</v>
      </c>
      <c r="Y2248">
        <v>428.52953703703707</v>
      </c>
      <c r="Z2248" s="1">
        <v>-1</v>
      </c>
      <c r="AA2248" s="1"/>
    </row>
    <row r="2249" spans="1:27" x14ac:dyDescent="0.35">
      <c r="A2249">
        <v>1230</v>
      </c>
      <c r="B2249" t="e">
        <f>VLOOKUP(Tableau__3_Déplacements_2[[#This Row],[Id_Menage]],[2]Ménages!$A$2:$AD$1503,32)</f>
        <v>#REF!</v>
      </c>
      <c r="C2249" t="s">
        <v>405</v>
      </c>
      <c r="D2249" t="s">
        <v>14228</v>
      </c>
      <c r="E2249">
        <f>VLOOKUP(Tableau__3_Déplacements_2[[#This Row],[Id_Personne]],[1]!Tableau__2_Personnes_1[[Id_Personne]:[Age]],2)</f>
        <v>2</v>
      </c>
      <c r="F2249">
        <f>VLOOKUP(Tableau__3_Déplacements_2[[#This Row],[Id_Personne]],[1]!Tableau__2_Personnes_1[[Id_Personne]:[Age]],4)</f>
        <v>10</v>
      </c>
      <c r="G2249" t="s">
        <v>27</v>
      </c>
      <c r="H2249" t="s">
        <v>26</v>
      </c>
      <c r="I2249" t="s">
        <v>14227</v>
      </c>
      <c r="J2249">
        <v>1</v>
      </c>
      <c r="K2249">
        <v>90</v>
      </c>
      <c r="M2249">
        <v>90</v>
      </c>
      <c r="O2249" t="str">
        <f>IF(Tableau__3_Déplacements_2[[#This Row],[Ori]]=Tableau__3_Déplacements_2[[#This Row],[Des]],"local","metro")</f>
        <v>local</v>
      </c>
      <c r="P2249">
        <v>15</v>
      </c>
      <c r="Q2249">
        <v>16</v>
      </c>
      <c r="R2249">
        <v>10</v>
      </c>
      <c r="S2249">
        <v>17</v>
      </c>
      <c r="T2249">
        <v>0</v>
      </c>
      <c r="U2249" t="s">
        <v>0</v>
      </c>
      <c r="V2249">
        <v>1</v>
      </c>
      <c r="W2249">
        <v>0</v>
      </c>
      <c r="X2249">
        <v>3</v>
      </c>
      <c r="Y2249">
        <v>428.52953703703707</v>
      </c>
      <c r="Z2249" s="1">
        <v>-1</v>
      </c>
      <c r="AA2249" s="1"/>
    </row>
    <row r="2250" spans="1:27" x14ac:dyDescent="0.35">
      <c r="A2250">
        <v>1231</v>
      </c>
      <c r="B2250" t="e">
        <f>VLOOKUP(Tableau__3_Déplacements_2[[#This Row],[Id_Menage]],[2]Ménages!$A$2:$AD$1503,32)</f>
        <v>#REF!</v>
      </c>
      <c r="C2250" t="s">
        <v>16</v>
      </c>
      <c r="D2250" t="s">
        <v>14225</v>
      </c>
      <c r="E2250">
        <f>VLOOKUP(Tableau__3_Déplacements_2[[#This Row],[Id_Personne]],[1]!Tableau__2_Personnes_1[[Id_Personne]:[Age]],2)</f>
        <v>2</v>
      </c>
      <c r="F2250">
        <f>VLOOKUP(Tableau__3_Déplacements_2[[#This Row],[Id_Personne]],[1]!Tableau__2_Personnes_1[[Id_Personne]:[Age]],4)</f>
        <v>34</v>
      </c>
      <c r="G2250" t="s">
        <v>0</v>
      </c>
      <c r="H2250" t="s">
        <v>7</v>
      </c>
      <c r="I2250" t="s">
        <v>14226</v>
      </c>
      <c r="J2250">
        <v>1</v>
      </c>
      <c r="K2250">
        <v>90</v>
      </c>
      <c r="M2250">
        <v>90</v>
      </c>
      <c r="O2250" t="str">
        <f>IF(Tableau__3_Déplacements_2[[#This Row],[Ori]]=Tableau__3_Déplacements_2[[#This Row],[Des]],"local","metro")</f>
        <v>local</v>
      </c>
      <c r="P2250">
        <v>5</v>
      </c>
      <c r="Q2250">
        <v>9</v>
      </c>
      <c r="R2250">
        <v>0</v>
      </c>
      <c r="S2250">
        <v>9</v>
      </c>
      <c r="T2250">
        <v>15</v>
      </c>
      <c r="U2250" t="s">
        <v>0</v>
      </c>
      <c r="V2250">
        <v>1</v>
      </c>
      <c r="W2250">
        <v>0</v>
      </c>
      <c r="X2250">
        <v>2</v>
      </c>
      <c r="Y2250">
        <v>428.52953703703707</v>
      </c>
      <c r="Z2250" s="1">
        <v>0</v>
      </c>
      <c r="AA2250" s="1"/>
    </row>
    <row r="2251" spans="1:27" x14ac:dyDescent="0.35">
      <c r="A2251">
        <v>1231</v>
      </c>
      <c r="B2251" t="e">
        <f>VLOOKUP(Tableau__3_Déplacements_2[[#This Row],[Id_Menage]],[2]Ménages!$A$2:$AD$1503,32)</f>
        <v>#REF!</v>
      </c>
      <c r="C2251" t="s">
        <v>16</v>
      </c>
      <c r="D2251" t="s">
        <v>14225</v>
      </c>
      <c r="E2251">
        <f>VLOOKUP(Tableau__3_Déplacements_2[[#This Row],[Id_Personne]],[1]!Tableau__2_Personnes_1[[Id_Personne]:[Age]],2)</f>
        <v>2</v>
      </c>
      <c r="F2251">
        <f>VLOOKUP(Tableau__3_Déplacements_2[[#This Row],[Id_Personne]],[1]!Tableau__2_Personnes_1[[Id_Personne]:[Age]],4)</f>
        <v>34</v>
      </c>
      <c r="G2251" t="s">
        <v>3</v>
      </c>
      <c r="H2251" t="s">
        <v>2</v>
      </c>
      <c r="I2251" t="s">
        <v>14224</v>
      </c>
      <c r="J2251">
        <v>1</v>
      </c>
      <c r="K2251">
        <v>90</v>
      </c>
      <c r="M2251">
        <v>90</v>
      </c>
      <c r="O2251" t="str">
        <f>IF(Tableau__3_Déplacements_2[[#This Row],[Ori]]=Tableau__3_Déplacements_2[[#This Row],[Des]],"local","metro")</f>
        <v>local</v>
      </c>
      <c r="P2251">
        <v>15</v>
      </c>
      <c r="Q2251">
        <v>10</v>
      </c>
      <c r="R2251">
        <v>0</v>
      </c>
      <c r="S2251">
        <v>10</v>
      </c>
      <c r="T2251">
        <v>15</v>
      </c>
      <c r="U2251" t="s">
        <v>0</v>
      </c>
      <c r="V2251">
        <v>1</v>
      </c>
      <c r="W2251">
        <v>0</v>
      </c>
      <c r="X2251">
        <v>2</v>
      </c>
      <c r="Y2251">
        <v>428.52953703703707</v>
      </c>
      <c r="Z2251" s="1">
        <v>0</v>
      </c>
      <c r="AA2251" s="1"/>
    </row>
    <row r="2252" spans="1:27" x14ac:dyDescent="0.35">
      <c r="A2252">
        <v>1231</v>
      </c>
      <c r="B2252" t="e">
        <f>VLOOKUP(Tableau__3_Déplacements_2[[#This Row],[Id_Menage]],[2]Ménages!$A$2:$AD$1503,32)</f>
        <v>#REF!</v>
      </c>
      <c r="C2252" t="s">
        <v>11</v>
      </c>
      <c r="D2252" t="s">
        <v>14222</v>
      </c>
      <c r="E2252">
        <f>VLOOKUP(Tableau__3_Déplacements_2[[#This Row],[Id_Personne]],[1]!Tableau__2_Personnes_1[[Id_Personne]:[Age]],2)</f>
        <v>2</v>
      </c>
      <c r="F2252">
        <f>VLOOKUP(Tableau__3_Déplacements_2[[#This Row],[Id_Personne]],[1]!Tableau__2_Personnes_1[[Id_Personne]:[Age]],4)</f>
        <v>12</v>
      </c>
      <c r="G2252" t="s">
        <v>0</v>
      </c>
      <c r="H2252" t="s">
        <v>7</v>
      </c>
      <c r="I2252" t="s">
        <v>14223</v>
      </c>
      <c r="J2252">
        <v>1</v>
      </c>
      <c r="K2252">
        <v>90</v>
      </c>
      <c r="M2252">
        <v>90</v>
      </c>
      <c r="O2252" t="str">
        <f>IF(Tableau__3_Déplacements_2[[#This Row],[Ori]]=Tableau__3_Déplacements_2[[#This Row],[Des]],"local","metro")</f>
        <v>local</v>
      </c>
      <c r="P2252">
        <v>7</v>
      </c>
      <c r="Q2252">
        <v>13</v>
      </c>
      <c r="R2252">
        <v>0</v>
      </c>
      <c r="S2252">
        <v>13</v>
      </c>
      <c r="T2252">
        <v>10</v>
      </c>
      <c r="U2252" t="s">
        <v>0</v>
      </c>
      <c r="V2252">
        <v>1</v>
      </c>
      <c r="W2252">
        <v>0</v>
      </c>
      <c r="X2252">
        <v>3</v>
      </c>
      <c r="Y2252">
        <v>428.52953703703707</v>
      </c>
      <c r="Z2252" s="1">
        <v>0</v>
      </c>
      <c r="AA2252" s="1"/>
    </row>
    <row r="2253" spans="1:27" x14ac:dyDescent="0.35">
      <c r="A2253">
        <v>1231</v>
      </c>
      <c r="B2253" t="e">
        <f>VLOOKUP(Tableau__3_Déplacements_2[[#This Row],[Id_Menage]],[2]Ménages!$A$2:$AD$1503,32)</f>
        <v>#REF!</v>
      </c>
      <c r="C2253" t="s">
        <v>11</v>
      </c>
      <c r="D2253" t="s">
        <v>14222</v>
      </c>
      <c r="E2253">
        <f>VLOOKUP(Tableau__3_Déplacements_2[[#This Row],[Id_Personne]],[1]!Tableau__2_Personnes_1[[Id_Personne]:[Age]],2)</f>
        <v>2</v>
      </c>
      <c r="F2253">
        <f>VLOOKUP(Tableau__3_Déplacements_2[[#This Row],[Id_Personne]],[1]!Tableau__2_Personnes_1[[Id_Personne]:[Age]],4)</f>
        <v>12</v>
      </c>
      <c r="G2253" t="s">
        <v>3</v>
      </c>
      <c r="H2253" t="s">
        <v>2</v>
      </c>
      <c r="I2253" t="s">
        <v>14221</v>
      </c>
      <c r="J2253">
        <v>1</v>
      </c>
      <c r="K2253">
        <v>90</v>
      </c>
      <c r="M2253">
        <v>90</v>
      </c>
      <c r="O2253" t="str">
        <f>IF(Tableau__3_Déplacements_2[[#This Row],[Ori]]=Tableau__3_Déplacements_2[[#This Row],[Des]],"local","metro")</f>
        <v>local</v>
      </c>
      <c r="P2253">
        <v>15</v>
      </c>
      <c r="Q2253">
        <v>13</v>
      </c>
      <c r="R2253">
        <v>20</v>
      </c>
      <c r="S2253">
        <v>13</v>
      </c>
      <c r="T2253">
        <v>30</v>
      </c>
      <c r="U2253" t="s">
        <v>0</v>
      </c>
      <c r="V2253">
        <v>1</v>
      </c>
      <c r="W2253">
        <v>0</v>
      </c>
      <c r="X2253">
        <v>3</v>
      </c>
      <c r="Y2253">
        <v>428.52953703703707</v>
      </c>
      <c r="Z2253" s="1">
        <v>-1</v>
      </c>
      <c r="AA2253" s="1"/>
    </row>
    <row r="2254" spans="1:27" x14ac:dyDescent="0.35">
      <c r="A2254">
        <v>1232</v>
      </c>
      <c r="B2254" t="e">
        <f>VLOOKUP(Tableau__3_Déplacements_2[[#This Row],[Id_Menage]],[2]Ménages!$A$2:$AD$1503,32)</f>
        <v>#REF!</v>
      </c>
      <c r="C2254" t="s">
        <v>16</v>
      </c>
      <c r="D2254" t="s">
        <v>14218</v>
      </c>
      <c r="E2254">
        <f>VLOOKUP(Tableau__3_Déplacements_2[[#This Row],[Id_Personne]],[1]!Tableau__2_Personnes_1[[Id_Personne]:[Age]],2)</f>
        <v>1</v>
      </c>
      <c r="F2254">
        <f>VLOOKUP(Tableau__3_Déplacements_2[[#This Row],[Id_Personne]],[1]!Tableau__2_Personnes_1[[Id_Personne]:[Age]],4)</f>
        <v>42</v>
      </c>
      <c r="G2254" t="s">
        <v>13</v>
      </c>
      <c r="H2254" t="s">
        <v>22</v>
      </c>
      <c r="I2254" t="s">
        <v>14220</v>
      </c>
      <c r="J2254">
        <v>1</v>
      </c>
      <c r="K2254">
        <v>90</v>
      </c>
      <c r="M2254">
        <v>90</v>
      </c>
      <c r="O2254" t="str">
        <f>IF(Tableau__3_Déplacements_2[[#This Row],[Ori]]=Tableau__3_Déplacements_2[[#This Row],[Des]],"local","metro")</f>
        <v>local</v>
      </c>
      <c r="P2254">
        <v>15</v>
      </c>
      <c r="Q2254">
        <v>19</v>
      </c>
      <c r="R2254">
        <v>0</v>
      </c>
      <c r="S2254">
        <v>19</v>
      </c>
      <c r="T2254">
        <v>23</v>
      </c>
      <c r="U2254" t="s">
        <v>8</v>
      </c>
      <c r="V2254">
        <v>5</v>
      </c>
      <c r="W2254">
        <v>100</v>
      </c>
      <c r="X2254">
        <v>5</v>
      </c>
      <c r="Y2254">
        <v>428.52953703703707</v>
      </c>
      <c r="Z2254" s="1">
        <v>0</v>
      </c>
      <c r="AA2254" s="1"/>
    </row>
    <row r="2255" spans="1:27" x14ac:dyDescent="0.35">
      <c r="A2255">
        <v>1232</v>
      </c>
      <c r="B2255" t="e">
        <f>VLOOKUP(Tableau__3_Déplacements_2[[#This Row],[Id_Menage]],[2]Ménages!$A$2:$AD$1503,32)</f>
        <v>#REF!</v>
      </c>
      <c r="C2255" t="s">
        <v>16</v>
      </c>
      <c r="D2255" t="s">
        <v>14218</v>
      </c>
      <c r="E2255">
        <f>VLOOKUP(Tableau__3_Déplacements_2[[#This Row],[Id_Personne]],[1]!Tableau__2_Personnes_1[[Id_Personne]:[Age]],2)</f>
        <v>1</v>
      </c>
      <c r="F2255">
        <f>VLOOKUP(Tableau__3_Déplacements_2[[#This Row],[Id_Personne]],[1]!Tableau__2_Personnes_1[[Id_Personne]:[Age]],4)</f>
        <v>42</v>
      </c>
      <c r="G2255" t="s">
        <v>3</v>
      </c>
      <c r="H2255" t="s">
        <v>2</v>
      </c>
      <c r="I2255" t="s">
        <v>14219</v>
      </c>
      <c r="J2255">
        <v>1</v>
      </c>
      <c r="K2255">
        <v>90</v>
      </c>
      <c r="M2255">
        <v>90</v>
      </c>
      <c r="O2255" t="str">
        <f>IF(Tableau__3_Déplacements_2[[#This Row],[Ori]]=Tableau__3_Déplacements_2[[#This Row],[Des]],"local","metro")</f>
        <v>local</v>
      </c>
      <c r="P2255">
        <v>12</v>
      </c>
      <c r="Q2255">
        <v>18</v>
      </c>
      <c r="R2255">
        <v>0</v>
      </c>
      <c r="S2255">
        <v>18</v>
      </c>
      <c r="T2255">
        <v>5</v>
      </c>
      <c r="U2255" t="s">
        <v>0</v>
      </c>
      <c r="V2255">
        <v>1</v>
      </c>
      <c r="W2255">
        <v>0</v>
      </c>
      <c r="X2255">
        <v>5</v>
      </c>
      <c r="Y2255">
        <v>428.52953703703707</v>
      </c>
      <c r="Z2255" s="1">
        <v>0</v>
      </c>
      <c r="AA2255" s="1"/>
    </row>
    <row r="2256" spans="1:27" x14ac:dyDescent="0.35">
      <c r="A2256">
        <v>1232</v>
      </c>
      <c r="B2256" t="e">
        <f>VLOOKUP(Tableau__3_Déplacements_2[[#This Row],[Id_Menage]],[2]Ménages!$A$2:$AD$1503,32)</f>
        <v>#REF!</v>
      </c>
      <c r="C2256" t="s">
        <v>16</v>
      </c>
      <c r="D2256" t="s">
        <v>14218</v>
      </c>
      <c r="E2256">
        <f>VLOOKUP(Tableau__3_Déplacements_2[[#This Row],[Id_Personne]],[1]!Tableau__2_Personnes_1[[Id_Personne]:[Age]],2)</f>
        <v>1</v>
      </c>
      <c r="F2256">
        <f>VLOOKUP(Tableau__3_Déplacements_2[[#This Row],[Id_Personne]],[1]!Tableau__2_Personnes_1[[Id_Personne]:[Age]],4)</f>
        <v>42</v>
      </c>
      <c r="G2256" t="s">
        <v>0</v>
      </c>
      <c r="H2256" t="s">
        <v>7</v>
      </c>
      <c r="I2256" t="s">
        <v>14217</v>
      </c>
      <c r="J2256">
        <v>1</v>
      </c>
      <c r="K2256">
        <v>90</v>
      </c>
      <c r="M2256">
        <v>90</v>
      </c>
      <c r="O2256" t="str">
        <f>IF(Tableau__3_Déplacements_2[[#This Row],[Ori]]=Tableau__3_Déplacements_2[[#This Row],[Des]],"local","metro")</f>
        <v>local</v>
      </c>
      <c r="P2256">
        <v>3</v>
      </c>
      <c r="Q2256">
        <v>7</v>
      </c>
      <c r="R2256">
        <v>30</v>
      </c>
      <c r="S2256">
        <v>7</v>
      </c>
      <c r="T2256">
        <v>58</v>
      </c>
      <c r="U2256" t="s">
        <v>8</v>
      </c>
      <c r="V2256">
        <v>5</v>
      </c>
      <c r="W2256">
        <v>100</v>
      </c>
      <c r="X2256">
        <v>5</v>
      </c>
      <c r="Y2256">
        <v>428.52953703703707</v>
      </c>
      <c r="Z2256" s="1">
        <v>-1</v>
      </c>
      <c r="AA2256" s="1"/>
    </row>
    <row r="2257" spans="1:27" x14ac:dyDescent="0.35">
      <c r="A2257">
        <v>1232</v>
      </c>
      <c r="B2257" t="e">
        <f>VLOOKUP(Tableau__3_Déplacements_2[[#This Row],[Id_Menage]],[2]Ménages!$A$2:$AD$1503,32)</f>
        <v>#REF!</v>
      </c>
      <c r="C2257" t="s">
        <v>11</v>
      </c>
      <c r="D2257" t="s">
        <v>14214</v>
      </c>
      <c r="E2257">
        <f>VLOOKUP(Tableau__3_Déplacements_2[[#This Row],[Id_Personne]],[1]!Tableau__2_Personnes_1[[Id_Personne]:[Age]],2)</f>
        <v>2</v>
      </c>
      <c r="F2257">
        <f>VLOOKUP(Tableau__3_Déplacements_2[[#This Row],[Id_Personne]],[1]!Tableau__2_Personnes_1[[Id_Personne]:[Age]],4)</f>
        <v>36</v>
      </c>
      <c r="G2257" t="s">
        <v>13</v>
      </c>
      <c r="H2257" t="s">
        <v>22</v>
      </c>
      <c r="I2257" t="s">
        <v>14216</v>
      </c>
      <c r="J2257">
        <v>1</v>
      </c>
      <c r="K2257">
        <v>90</v>
      </c>
      <c r="M2257">
        <v>90</v>
      </c>
      <c r="O2257" t="str">
        <f>IF(Tableau__3_Déplacements_2[[#This Row],[Ori]]=Tableau__3_Déplacements_2[[#This Row],[Des]],"local","metro")</f>
        <v>local</v>
      </c>
      <c r="P2257">
        <v>15</v>
      </c>
      <c r="Q2257">
        <v>19</v>
      </c>
      <c r="R2257">
        <v>0</v>
      </c>
      <c r="S2257">
        <v>19</v>
      </c>
      <c r="T2257">
        <v>17</v>
      </c>
      <c r="U2257" t="s">
        <v>8</v>
      </c>
      <c r="V2257">
        <v>5</v>
      </c>
      <c r="W2257">
        <v>150</v>
      </c>
      <c r="X2257">
        <v>5</v>
      </c>
      <c r="Y2257">
        <v>428.52953703703707</v>
      </c>
      <c r="Z2257" s="1">
        <v>0</v>
      </c>
      <c r="AA2257" s="1"/>
    </row>
    <row r="2258" spans="1:27" x14ac:dyDescent="0.35">
      <c r="A2258">
        <v>1232</v>
      </c>
      <c r="B2258" t="e">
        <f>VLOOKUP(Tableau__3_Déplacements_2[[#This Row],[Id_Menage]],[2]Ménages!$A$2:$AD$1503,32)</f>
        <v>#REF!</v>
      </c>
      <c r="C2258" t="s">
        <v>11</v>
      </c>
      <c r="D2258" t="s">
        <v>14214</v>
      </c>
      <c r="E2258">
        <f>VLOOKUP(Tableau__3_Déplacements_2[[#This Row],[Id_Personne]],[1]!Tableau__2_Personnes_1[[Id_Personne]:[Age]],2)</f>
        <v>2</v>
      </c>
      <c r="F2258">
        <f>VLOOKUP(Tableau__3_Déplacements_2[[#This Row],[Id_Personne]],[1]!Tableau__2_Personnes_1[[Id_Personne]:[Age]],4)</f>
        <v>36</v>
      </c>
      <c r="G2258" t="s">
        <v>0</v>
      </c>
      <c r="H2258" t="s">
        <v>7</v>
      </c>
      <c r="I2258" t="s">
        <v>14215</v>
      </c>
      <c r="J2258">
        <v>1</v>
      </c>
      <c r="K2258">
        <v>90</v>
      </c>
      <c r="M2258">
        <v>90</v>
      </c>
      <c r="O2258" t="str">
        <f>IF(Tableau__3_Déplacements_2[[#This Row],[Ori]]=Tableau__3_Déplacements_2[[#This Row],[Des]],"local","metro")</f>
        <v>local</v>
      </c>
      <c r="P2258">
        <v>14</v>
      </c>
      <c r="Q2258">
        <v>8</v>
      </c>
      <c r="R2258">
        <v>0</v>
      </c>
      <c r="S2258">
        <v>8</v>
      </c>
      <c r="T2258">
        <v>17</v>
      </c>
      <c r="U2258" t="s">
        <v>8</v>
      </c>
      <c r="V2258">
        <v>5</v>
      </c>
      <c r="W2258">
        <v>100</v>
      </c>
      <c r="X2258">
        <v>3</v>
      </c>
      <c r="Y2258">
        <v>428.52953703703707</v>
      </c>
      <c r="Z2258" s="1">
        <v>0</v>
      </c>
      <c r="AA2258" s="1"/>
    </row>
    <row r="2259" spans="1:27" x14ac:dyDescent="0.35">
      <c r="A2259">
        <v>1232</v>
      </c>
      <c r="B2259" t="e">
        <f>VLOOKUP(Tableau__3_Déplacements_2[[#This Row],[Id_Menage]],[2]Ménages!$A$2:$AD$1503,32)</f>
        <v>#REF!</v>
      </c>
      <c r="C2259" t="s">
        <v>11</v>
      </c>
      <c r="D2259" t="s">
        <v>14214</v>
      </c>
      <c r="E2259">
        <f>VLOOKUP(Tableau__3_Déplacements_2[[#This Row],[Id_Personne]],[1]!Tableau__2_Personnes_1[[Id_Personne]:[Age]],2)</f>
        <v>2</v>
      </c>
      <c r="F2259">
        <f>VLOOKUP(Tableau__3_Déplacements_2[[#This Row],[Id_Personne]],[1]!Tableau__2_Personnes_1[[Id_Personne]:[Age]],4)</f>
        <v>36</v>
      </c>
      <c r="G2259" t="s">
        <v>3</v>
      </c>
      <c r="H2259" t="s">
        <v>2</v>
      </c>
      <c r="I2259" t="s">
        <v>14213</v>
      </c>
      <c r="J2259">
        <v>1</v>
      </c>
      <c r="K2259">
        <v>90</v>
      </c>
      <c r="M2259">
        <v>90</v>
      </c>
      <c r="O2259" t="str">
        <f>IF(Tableau__3_Déplacements_2[[#This Row],[Ori]]=Tableau__3_Déplacements_2[[#This Row],[Des]],"local","metro")</f>
        <v>local</v>
      </c>
      <c r="P2259">
        <v>3</v>
      </c>
      <c r="Q2259">
        <v>10</v>
      </c>
      <c r="R2259">
        <v>0</v>
      </c>
      <c r="S2259">
        <v>10</v>
      </c>
      <c r="T2259">
        <v>10</v>
      </c>
      <c r="U2259" t="s">
        <v>0</v>
      </c>
      <c r="V2259">
        <v>1</v>
      </c>
      <c r="W2259">
        <v>0</v>
      </c>
      <c r="X2259">
        <v>5</v>
      </c>
      <c r="Y2259">
        <v>428.52953703703707</v>
      </c>
      <c r="Z2259" s="1">
        <v>0</v>
      </c>
      <c r="AA2259" s="1"/>
    </row>
    <row r="2260" spans="1:27" x14ac:dyDescent="0.35">
      <c r="A2260">
        <v>1232</v>
      </c>
      <c r="B2260" t="e">
        <f>VLOOKUP(Tableau__3_Déplacements_2[[#This Row],[Id_Menage]],[2]Ménages!$A$2:$AD$1503,32)</f>
        <v>#REF!</v>
      </c>
      <c r="C2260" t="s">
        <v>5</v>
      </c>
      <c r="D2260" t="s">
        <v>14211</v>
      </c>
      <c r="E2260">
        <f>VLOOKUP(Tableau__3_Déplacements_2[[#This Row],[Id_Personne]],[1]!Tableau__2_Personnes_1[[Id_Personne]:[Age]],2)</f>
        <v>2</v>
      </c>
      <c r="F2260">
        <f>VLOOKUP(Tableau__3_Déplacements_2[[#This Row],[Id_Personne]],[1]!Tableau__2_Personnes_1[[Id_Personne]:[Age]],4)</f>
        <v>23</v>
      </c>
      <c r="G2260" t="s">
        <v>0</v>
      </c>
      <c r="H2260" t="s">
        <v>7</v>
      </c>
      <c r="I2260" t="s">
        <v>14212</v>
      </c>
      <c r="J2260">
        <v>1</v>
      </c>
      <c r="K2260">
        <v>90</v>
      </c>
      <c r="M2260">
        <v>90</v>
      </c>
      <c r="O2260" t="str">
        <f>IF(Tableau__3_Déplacements_2[[#This Row],[Ori]]=Tableau__3_Déplacements_2[[#This Row],[Des]],"local","metro")</f>
        <v>local</v>
      </c>
      <c r="P2260">
        <v>3</v>
      </c>
      <c r="Q2260">
        <v>7</v>
      </c>
      <c r="R2260">
        <v>0</v>
      </c>
      <c r="S2260">
        <v>7</v>
      </c>
      <c r="T2260">
        <v>37</v>
      </c>
      <c r="U2260" t="s">
        <v>8</v>
      </c>
      <c r="V2260">
        <v>5</v>
      </c>
      <c r="W2260">
        <v>200</v>
      </c>
      <c r="X2260">
        <v>5</v>
      </c>
      <c r="Y2260">
        <v>428.52953703703707</v>
      </c>
      <c r="Z2260" s="1">
        <v>0</v>
      </c>
      <c r="AA2260" s="1"/>
    </row>
    <row r="2261" spans="1:27" x14ac:dyDescent="0.35">
      <c r="A2261">
        <v>1232</v>
      </c>
      <c r="B2261" t="e">
        <f>VLOOKUP(Tableau__3_Déplacements_2[[#This Row],[Id_Menage]],[2]Ménages!$A$2:$AD$1503,32)</f>
        <v>#REF!</v>
      </c>
      <c r="C2261" t="s">
        <v>5</v>
      </c>
      <c r="D2261" t="s">
        <v>14211</v>
      </c>
      <c r="E2261">
        <f>VLOOKUP(Tableau__3_Déplacements_2[[#This Row],[Id_Personne]],[1]!Tableau__2_Personnes_1[[Id_Personne]:[Age]],2)</f>
        <v>2</v>
      </c>
      <c r="F2261">
        <f>VLOOKUP(Tableau__3_Déplacements_2[[#This Row],[Id_Personne]],[1]!Tableau__2_Personnes_1[[Id_Personne]:[Age]],4)</f>
        <v>23</v>
      </c>
      <c r="G2261" t="s">
        <v>3</v>
      </c>
      <c r="H2261" t="s">
        <v>2</v>
      </c>
      <c r="I2261" t="s">
        <v>14210</v>
      </c>
      <c r="J2261">
        <v>1</v>
      </c>
      <c r="K2261">
        <v>90</v>
      </c>
      <c r="M2261">
        <v>90</v>
      </c>
      <c r="O2261" t="str">
        <f>IF(Tableau__3_Déplacements_2[[#This Row],[Ori]]=Tableau__3_Déplacements_2[[#This Row],[Des]],"local","metro")</f>
        <v>local</v>
      </c>
      <c r="P2261">
        <v>15</v>
      </c>
      <c r="Q2261">
        <v>16</v>
      </c>
      <c r="R2261">
        <v>0</v>
      </c>
      <c r="S2261">
        <v>17</v>
      </c>
      <c r="T2261">
        <v>30</v>
      </c>
      <c r="U2261" t="s">
        <v>0</v>
      </c>
      <c r="V2261">
        <v>1</v>
      </c>
      <c r="W2261">
        <v>0</v>
      </c>
      <c r="X2261">
        <v>5</v>
      </c>
      <c r="Y2261">
        <v>428.52953703703707</v>
      </c>
      <c r="Z2261" s="1">
        <v>0</v>
      </c>
      <c r="AA2261" s="1"/>
    </row>
    <row r="2262" spans="1:27" x14ac:dyDescent="0.35">
      <c r="A2262">
        <v>1232</v>
      </c>
      <c r="B2262" t="e">
        <f>VLOOKUP(Tableau__3_Déplacements_2[[#This Row],[Id_Menage]],[2]Ménages!$A$2:$AD$1503,32)</f>
        <v>#REF!</v>
      </c>
      <c r="C2262" t="s">
        <v>65</v>
      </c>
      <c r="D2262" t="s">
        <v>14208</v>
      </c>
      <c r="E2262">
        <f>VLOOKUP(Tableau__3_Déplacements_2[[#This Row],[Id_Personne]],[1]!Tableau__2_Personnes_1[[Id_Personne]:[Age]],2)</f>
        <v>1</v>
      </c>
      <c r="F2262">
        <f>VLOOKUP(Tableau__3_Déplacements_2[[#This Row],[Id_Personne]],[1]!Tableau__2_Personnes_1[[Id_Personne]:[Age]],4)</f>
        <v>19</v>
      </c>
      <c r="G2262" t="s">
        <v>0</v>
      </c>
      <c r="H2262" t="s">
        <v>7</v>
      </c>
      <c r="I2262" t="s">
        <v>14209</v>
      </c>
      <c r="J2262">
        <v>1</v>
      </c>
      <c r="K2262">
        <v>90</v>
      </c>
      <c r="M2262">
        <v>90</v>
      </c>
      <c r="O2262" t="str">
        <f>IF(Tableau__3_Déplacements_2[[#This Row],[Ori]]=Tableau__3_Déplacements_2[[#This Row],[Des]],"local","metro")</f>
        <v>local</v>
      </c>
      <c r="P2262">
        <v>5</v>
      </c>
      <c r="Q2262">
        <v>12</v>
      </c>
      <c r="R2262">
        <v>0</v>
      </c>
      <c r="S2262">
        <v>12</v>
      </c>
      <c r="T2262">
        <v>30</v>
      </c>
      <c r="U2262" t="s">
        <v>0</v>
      </c>
      <c r="V2262">
        <v>1</v>
      </c>
      <c r="W2262">
        <v>0</v>
      </c>
      <c r="X2262">
        <v>2</v>
      </c>
      <c r="Y2262">
        <v>428.52953703703707</v>
      </c>
      <c r="Z2262" s="1">
        <v>0</v>
      </c>
      <c r="AA2262" s="1"/>
    </row>
    <row r="2263" spans="1:27" x14ac:dyDescent="0.35">
      <c r="A2263">
        <v>1232</v>
      </c>
      <c r="B2263" t="e">
        <f>VLOOKUP(Tableau__3_Déplacements_2[[#This Row],[Id_Menage]],[2]Ménages!$A$2:$AD$1503,32)</f>
        <v>#REF!</v>
      </c>
      <c r="C2263" t="s">
        <v>65</v>
      </c>
      <c r="D2263" t="s">
        <v>14208</v>
      </c>
      <c r="E2263">
        <f>VLOOKUP(Tableau__3_Déplacements_2[[#This Row],[Id_Personne]],[1]!Tableau__2_Personnes_1[[Id_Personne]:[Age]],2)</f>
        <v>1</v>
      </c>
      <c r="F2263">
        <f>VLOOKUP(Tableau__3_Déplacements_2[[#This Row],[Id_Personne]],[1]!Tableau__2_Personnes_1[[Id_Personne]:[Age]],4)</f>
        <v>19</v>
      </c>
      <c r="G2263" t="s">
        <v>3</v>
      </c>
      <c r="H2263" t="s">
        <v>2</v>
      </c>
      <c r="I2263" t="s">
        <v>14207</v>
      </c>
      <c r="J2263">
        <v>1</v>
      </c>
      <c r="K2263">
        <v>90</v>
      </c>
      <c r="M2263">
        <v>90</v>
      </c>
      <c r="O2263" t="str">
        <f>IF(Tableau__3_Déplacements_2[[#This Row],[Ori]]=Tableau__3_Déplacements_2[[#This Row],[Des]],"local","metro")</f>
        <v>local</v>
      </c>
      <c r="P2263">
        <v>15</v>
      </c>
      <c r="Q2263">
        <v>14</v>
      </c>
      <c r="R2263">
        <v>0</v>
      </c>
      <c r="S2263">
        <v>14</v>
      </c>
      <c r="T2263">
        <v>30</v>
      </c>
      <c r="U2263" t="s">
        <v>0</v>
      </c>
      <c r="V2263">
        <v>1</v>
      </c>
      <c r="W2263">
        <v>0</v>
      </c>
      <c r="X2263">
        <v>2</v>
      </c>
      <c r="Y2263">
        <v>428.52953703703707</v>
      </c>
      <c r="Z2263" s="1">
        <v>0</v>
      </c>
      <c r="AA2263" s="1"/>
    </row>
    <row r="2264" spans="1:27" x14ac:dyDescent="0.35">
      <c r="A2264">
        <v>1232</v>
      </c>
      <c r="B2264" t="e">
        <f>VLOOKUP(Tableau__3_Déplacements_2[[#This Row],[Id_Menage]],[2]Ménages!$A$2:$AD$1503,32)</f>
        <v>#REF!</v>
      </c>
      <c r="C2264" t="s">
        <v>61</v>
      </c>
      <c r="D2264" t="s">
        <v>14205</v>
      </c>
      <c r="E2264">
        <f>VLOOKUP(Tableau__3_Déplacements_2[[#This Row],[Id_Personne]],[1]!Tableau__2_Personnes_1[[Id_Personne]:[Age]],2)</f>
        <v>1</v>
      </c>
      <c r="F2264">
        <f>VLOOKUP(Tableau__3_Déplacements_2[[#This Row],[Id_Personne]],[1]!Tableau__2_Personnes_1[[Id_Personne]:[Age]],4)</f>
        <v>16</v>
      </c>
      <c r="G2264" t="s">
        <v>0</v>
      </c>
      <c r="H2264" t="s">
        <v>7</v>
      </c>
      <c r="I2264" t="s">
        <v>14206</v>
      </c>
      <c r="J2264">
        <v>1</v>
      </c>
      <c r="K2264">
        <v>90</v>
      </c>
      <c r="M2264">
        <v>90</v>
      </c>
      <c r="O2264" t="str">
        <f>IF(Tableau__3_Déplacements_2[[#This Row],[Ori]]=Tableau__3_Déplacements_2[[#This Row],[Des]],"local","metro")</f>
        <v>local</v>
      </c>
      <c r="P2264">
        <v>14</v>
      </c>
      <c r="Q2264">
        <v>10</v>
      </c>
      <c r="R2264">
        <v>0</v>
      </c>
      <c r="S2264">
        <v>10</v>
      </c>
      <c r="T2264">
        <v>15</v>
      </c>
      <c r="U2264" t="s">
        <v>0</v>
      </c>
      <c r="V2264">
        <v>1</v>
      </c>
      <c r="W2264">
        <v>0</v>
      </c>
      <c r="X2264">
        <v>5</v>
      </c>
      <c r="Y2264">
        <v>428.52953703703707</v>
      </c>
      <c r="Z2264" s="1">
        <v>0</v>
      </c>
      <c r="AA2264" s="1"/>
    </row>
    <row r="2265" spans="1:27" x14ac:dyDescent="0.35">
      <c r="A2265">
        <v>1232</v>
      </c>
      <c r="B2265" t="e">
        <f>VLOOKUP(Tableau__3_Déplacements_2[[#This Row],[Id_Menage]],[2]Ménages!$A$2:$AD$1503,32)</f>
        <v>#REF!</v>
      </c>
      <c r="C2265" t="s">
        <v>61</v>
      </c>
      <c r="D2265" t="s">
        <v>14205</v>
      </c>
      <c r="E2265">
        <f>VLOOKUP(Tableau__3_Déplacements_2[[#This Row],[Id_Personne]],[1]!Tableau__2_Personnes_1[[Id_Personne]:[Age]],2)</f>
        <v>1</v>
      </c>
      <c r="F2265">
        <f>VLOOKUP(Tableau__3_Déplacements_2[[#This Row],[Id_Personne]],[1]!Tableau__2_Personnes_1[[Id_Personne]:[Age]],4)</f>
        <v>16</v>
      </c>
      <c r="G2265" t="s">
        <v>3</v>
      </c>
      <c r="H2265" t="s">
        <v>2</v>
      </c>
      <c r="I2265" t="s">
        <v>14204</v>
      </c>
      <c r="J2265">
        <v>1</v>
      </c>
      <c r="K2265">
        <v>90</v>
      </c>
      <c r="M2265">
        <v>90</v>
      </c>
      <c r="O2265" t="str">
        <f>IF(Tableau__3_Déplacements_2[[#This Row],[Ori]]=Tableau__3_Déplacements_2[[#This Row],[Des]],"local","metro")</f>
        <v>local</v>
      </c>
      <c r="P2265">
        <v>15</v>
      </c>
      <c r="Q2265">
        <v>15</v>
      </c>
      <c r="R2265">
        <v>0</v>
      </c>
      <c r="S2265">
        <v>15</v>
      </c>
      <c r="T2265">
        <v>15</v>
      </c>
      <c r="U2265" t="s">
        <v>0</v>
      </c>
      <c r="V2265">
        <v>1</v>
      </c>
      <c r="W2265">
        <v>0</v>
      </c>
      <c r="X2265">
        <v>5</v>
      </c>
      <c r="Y2265">
        <v>428.52953703703707</v>
      </c>
      <c r="Z2265" s="1">
        <v>0</v>
      </c>
      <c r="AA2265" s="1"/>
    </row>
    <row r="2266" spans="1:27" x14ac:dyDescent="0.35">
      <c r="A2266">
        <v>1233</v>
      </c>
      <c r="B2266" t="e">
        <f>VLOOKUP(Tableau__3_Déplacements_2[[#This Row],[Id_Menage]],[2]Ménages!$A$2:$AD$1503,32)</f>
        <v>#REF!</v>
      </c>
      <c r="C2266" t="s">
        <v>16</v>
      </c>
      <c r="D2266" t="s">
        <v>14198</v>
      </c>
      <c r="E2266">
        <f>VLOOKUP(Tableau__3_Déplacements_2[[#This Row],[Id_Personne]],[1]!Tableau__2_Personnes_1[[Id_Personne]:[Age]],2)</f>
        <v>1</v>
      </c>
      <c r="F2266">
        <f>VLOOKUP(Tableau__3_Déplacements_2[[#This Row],[Id_Personne]],[1]!Tableau__2_Personnes_1[[Id_Personne]:[Age]],4)</f>
        <v>39</v>
      </c>
      <c r="G2266" t="s">
        <v>27</v>
      </c>
      <c r="H2266" t="s">
        <v>26</v>
      </c>
      <c r="I2266" t="s">
        <v>14203</v>
      </c>
      <c r="J2266">
        <v>1</v>
      </c>
      <c r="K2266">
        <v>90</v>
      </c>
      <c r="M2266">
        <v>90</v>
      </c>
      <c r="O2266" t="str">
        <f>IF(Tableau__3_Déplacements_2[[#This Row],[Ori]]=Tableau__3_Déplacements_2[[#This Row],[Des]],"local","metro")</f>
        <v>local</v>
      </c>
      <c r="P2266">
        <v>15</v>
      </c>
      <c r="Q2266">
        <v>13</v>
      </c>
      <c r="R2266">
        <v>0</v>
      </c>
      <c r="S2266">
        <v>13</v>
      </c>
      <c r="T2266">
        <v>10</v>
      </c>
      <c r="U2266" t="s">
        <v>13</v>
      </c>
      <c r="V2266">
        <v>3</v>
      </c>
      <c r="W2266">
        <v>0</v>
      </c>
      <c r="X2266">
        <v>3</v>
      </c>
      <c r="Y2266">
        <v>428.52953703703707</v>
      </c>
      <c r="Z2266" s="1">
        <v>0</v>
      </c>
      <c r="AA2266" s="1"/>
    </row>
    <row r="2267" spans="1:27" x14ac:dyDescent="0.35">
      <c r="A2267">
        <v>1233</v>
      </c>
      <c r="B2267" t="e">
        <f>VLOOKUP(Tableau__3_Déplacements_2[[#This Row],[Id_Menage]],[2]Ménages!$A$2:$AD$1503,32)</f>
        <v>#REF!</v>
      </c>
      <c r="C2267" t="s">
        <v>16</v>
      </c>
      <c r="D2267" t="s">
        <v>14198</v>
      </c>
      <c r="E2267">
        <f>VLOOKUP(Tableau__3_Déplacements_2[[#This Row],[Id_Personne]],[1]!Tableau__2_Personnes_1[[Id_Personne]:[Age]],2)</f>
        <v>1</v>
      </c>
      <c r="F2267">
        <f>VLOOKUP(Tableau__3_Déplacements_2[[#This Row],[Id_Personne]],[1]!Tableau__2_Personnes_1[[Id_Personne]:[Age]],4)</f>
        <v>39</v>
      </c>
      <c r="G2267" t="s">
        <v>8</v>
      </c>
      <c r="H2267" t="s">
        <v>273</v>
      </c>
      <c r="I2267" t="s">
        <v>14202</v>
      </c>
      <c r="J2267">
        <v>1</v>
      </c>
      <c r="K2267">
        <v>90</v>
      </c>
      <c r="M2267">
        <v>90</v>
      </c>
      <c r="O2267" t="str">
        <f>IF(Tableau__3_Déplacements_2[[#This Row],[Ori]]=Tableau__3_Déplacements_2[[#This Row],[Des]],"local","metro")</f>
        <v>local</v>
      </c>
      <c r="P2267">
        <v>3</v>
      </c>
      <c r="Q2267">
        <v>15</v>
      </c>
      <c r="R2267">
        <v>0</v>
      </c>
      <c r="S2267">
        <v>15</v>
      </c>
      <c r="T2267">
        <v>5</v>
      </c>
      <c r="U2267" t="s">
        <v>13</v>
      </c>
      <c r="V2267">
        <v>3</v>
      </c>
      <c r="W2267">
        <v>0</v>
      </c>
      <c r="X2267">
        <v>5</v>
      </c>
      <c r="Y2267">
        <v>428.52953703703707</v>
      </c>
      <c r="Z2267" s="1">
        <v>0</v>
      </c>
      <c r="AA2267" s="1"/>
    </row>
    <row r="2268" spans="1:27" x14ac:dyDescent="0.35">
      <c r="A2268">
        <v>1233</v>
      </c>
      <c r="B2268" t="e">
        <f>VLOOKUP(Tableau__3_Déplacements_2[[#This Row],[Id_Menage]],[2]Ménages!$A$2:$AD$1503,32)</f>
        <v>#REF!</v>
      </c>
      <c r="C2268" t="s">
        <v>16</v>
      </c>
      <c r="D2268" t="s">
        <v>14198</v>
      </c>
      <c r="E2268">
        <f>VLOOKUP(Tableau__3_Déplacements_2[[#This Row],[Id_Personne]],[1]!Tableau__2_Personnes_1[[Id_Personne]:[Age]],2)</f>
        <v>1</v>
      </c>
      <c r="F2268">
        <f>VLOOKUP(Tableau__3_Déplacements_2[[#This Row],[Id_Personne]],[1]!Tableau__2_Personnes_1[[Id_Personne]:[Age]],4)</f>
        <v>39</v>
      </c>
      <c r="G2268" t="s">
        <v>37</v>
      </c>
      <c r="H2268" t="s">
        <v>280</v>
      </c>
      <c r="I2268" t="s">
        <v>14201</v>
      </c>
      <c r="J2268">
        <v>1</v>
      </c>
      <c r="K2268">
        <v>90</v>
      </c>
      <c r="M2268">
        <v>90</v>
      </c>
      <c r="O2268" t="str">
        <f>IF(Tableau__3_Déplacements_2[[#This Row],[Ori]]=Tableau__3_Déplacements_2[[#This Row],[Des]],"local","metro")</f>
        <v>local</v>
      </c>
      <c r="P2268">
        <v>15</v>
      </c>
      <c r="Q2268">
        <v>20</v>
      </c>
      <c r="R2268">
        <v>0</v>
      </c>
      <c r="S2268">
        <v>20</v>
      </c>
      <c r="T2268">
        <v>5</v>
      </c>
      <c r="U2268" t="s">
        <v>13</v>
      </c>
      <c r="V2268">
        <v>3</v>
      </c>
      <c r="W2268">
        <v>0</v>
      </c>
      <c r="X2268">
        <v>5</v>
      </c>
      <c r="Y2268">
        <v>428.52953703703707</v>
      </c>
      <c r="Z2268" s="1">
        <v>0</v>
      </c>
      <c r="AA2268" s="1"/>
    </row>
    <row r="2269" spans="1:27" x14ac:dyDescent="0.35">
      <c r="A2269">
        <v>1233</v>
      </c>
      <c r="B2269" t="e">
        <f>VLOOKUP(Tableau__3_Déplacements_2[[#This Row],[Id_Menage]],[2]Ménages!$A$2:$AD$1503,32)</f>
        <v>#REF!</v>
      </c>
      <c r="C2269" t="s">
        <v>16</v>
      </c>
      <c r="D2269" t="s">
        <v>14198</v>
      </c>
      <c r="E2269">
        <f>VLOOKUP(Tableau__3_Déplacements_2[[#This Row],[Id_Personne]],[1]!Tableau__2_Personnes_1[[Id_Personne]:[Age]],2)</f>
        <v>1</v>
      </c>
      <c r="F2269">
        <f>VLOOKUP(Tableau__3_Déplacements_2[[#This Row],[Id_Personne]],[1]!Tableau__2_Personnes_1[[Id_Personne]:[Age]],4)</f>
        <v>39</v>
      </c>
      <c r="G2269" t="s">
        <v>0</v>
      </c>
      <c r="H2269" t="s">
        <v>7</v>
      </c>
      <c r="I2269" t="s">
        <v>14200</v>
      </c>
      <c r="J2269">
        <v>1</v>
      </c>
      <c r="K2269">
        <v>90</v>
      </c>
      <c r="M2269">
        <v>90</v>
      </c>
      <c r="O2269" t="str">
        <f>IF(Tableau__3_Déplacements_2[[#This Row],[Ori]]=Tableau__3_Déplacements_2[[#This Row],[Des]],"local","metro")</f>
        <v>local</v>
      </c>
      <c r="P2269">
        <v>11</v>
      </c>
      <c r="Q2269">
        <v>6</v>
      </c>
      <c r="R2269">
        <v>0</v>
      </c>
      <c r="S2269">
        <v>6</v>
      </c>
      <c r="T2269">
        <v>5</v>
      </c>
      <c r="U2269" t="s">
        <v>13</v>
      </c>
      <c r="V2269">
        <v>3</v>
      </c>
      <c r="W2269">
        <v>0</v>
      </c>
      <c r="X2269">
        <v>5</v>
      </c>
      <c r="Y2269">
        <v>428.52953703703707</v>
      </c>
      <c r="Z2269" s="1">
        <v>0</v>
      </c>
      <c r="AA2269" s="1"/>
    </row>
    <row r="2270" spans="1:27" x14ac:dyDescent="0.35">
      <c r="A2270">
        <v>1233</v>
      </c>
      <c r="B2270" t="e">
        <f>VLOOKUP(Tableau__3_Déplacements_2[[#This Row],[Id_Menage]],[2]Ménages!$A$2:$AD$1503,32)</f>
        <v>#REF!</v>
      </c>
      <c r="C2270" t="s">
        <v>16</v>
      </c>
      <c r="D2270" t="s">
        <v>14198</v>
      </c>
      <c r="E2270">
        <f>VLOOKUP(Tableau__3_Déplacements_2[[#This Row],[Id_Personne]],[1]!Tableau__2_Personnes_1[[Id_Personne]:[Age]],2)</f>
        <v>1</v>
      </c>
      <c r="F2270">
        <f>VLOOKUP(Tableau__3_Déplacements_2[[#This Row],[Id_Personne]],[1]!Tableau__2_Personnes_1[[Id_Personne]:[Age]],4)</f>
        <v>39</v>
      </c>
      <c r="G2270" t="s">
        <v>3</v>
      </c>
      <c r="H2270" t="s">
        <v>2</v>
      </c>
      <c r="I2270" t="s">
        <v>14199</v>
      </c>
      <c r="J2270">
        <v>1</v>
      </c>
      <c r="K2270">
        <v>90</v>
      </c>
      <c r="M2270">
        <v>90</v>
      </c>
      <c r="O2270" t="str">
        <f>IF(Tableau__3_Déplacements_2[[#This Row],[Ori]]=Tableau__3_Déplacements_2[[#This Row],[Des]],"local","metro")</f>
        <v>local</v>
      </c>
      <c r="P2270">
        <v>2</v>
      </c>
      <c r="Q2270">
        <v>7</v>
      </c>
      <c r="R2270">
        <v>0</v>
      </c>
      <c r="S2270">
        <v>7</v>
      </c>
      <c r="T2270">
        <v>5</v>
      </c>
      <c r="U2270" t="s">
        <v>13</v>
      </c>
      <c r="V2270">
        <v>3</v>
      </c>
      <c r="W2270">
        <v>0</v>
      </c>
      <c r="X2270">
        <v>5</v>
      </c>
      <c r="Y2270">
        <v>428.52953703703707</v>
      </c>
      <c r="Z2270" s="1">
        <v>0</v>
      </c>
      <c r="AA2270" s="1"/>
    </row>
    <row r="2271" spans="1:27" x14ac:dyDescent="0.35">
      <c r="A2271">
        <v>1233</v>
      </c>
      <c r="B2271" t="e">
        <f>VLOOKUP(Tableau__3_Déplacements_2[[#This Row],[Id_Menage]],[2]Ménages!$A$2:$AD$1503,32)</f>
        <v>#REF!</v>
      </c>
      <c r="C2271" t="s">
        <v>16</v>
      </c>
      <c r="D2271" t="s">
        <v>14198</v>
      </c>
      <c r="E2271">
        <f>VLOOKUP(Tableau__3_Déplacements_2[[#This Row],[Id_Personne]],[1]!Tableau__2_Personnes_1[[Id_Personne]:[Age]],2)</f>
        <v>1</v>
      </c>
      <c r="F2271">
        <f>VLOOKUP(Tableau__3_Déplacements_2[[#This Row],[Id_Personne]],[1]!Tableau__2_Personnes_1[[Id_Personne]:[Age]],4)</f>
        <v>39</v>
      </c>
      <c r="G2271" t="s">
        <v>13</v>
      </c>
      <c r="H2271" t="s">
        <v>22</v>
      </c>
      <c r="I2271" t="s">
        <v>14197</v>
      </c>
      <c r="J2271">
        <v>1</v>
      </c>
      <c r="K2271">
        <v>90</v>
      </c>
      <c r="M2271">
        <v>90</v>
      </c>
      <c r="O2271" t="str">
        <f>IF(Tableau__3_Déplacements_2[[#This Row],[Ori]]=Tableau__3_Déplacements_2[[#This Row],[Des]],"local","metro")</f>
        <v>local</v>
      </c>
      <c r="P2271">
        <v>3</v>
      </c>
      <c r="Q2271">
        <v>7</v>
      </c>
      <c r="R2271">
        <v>5</v>
      </c>
      <c r="S2271">
        <v>7</v>
      </c>
      <c r="T2271">
        <v>10</v>
      </c>
      <c r="U2271" t="s">
        <v>13</v>
      </c>
      <c r="V2271">
        <v>3</v>
      </c>
      <c r="W2271">
        <v>0</v>
      </c>
      <c r="X2271">
        <v>3</v>
      </c>
      <c r="Y2271">
        <v>428.52953703703707</v>
      </c>
      <c r="Z2271" s="1">
        <v>-1</v>
      </c>
      <c r="AA2271" s="1"/>
    </row>
    <row r="2272" spans="1:27" x14ac:dyDescent="0.35">
      <c r="A2272">
        <v>1233</v>
      </c>
      <c r="B2272" t="e">
        <f>VLOOKUP(Tableau__3_Déplacements_2[[#This Row],[Id_Menage]],[2]Ménages!$A$2:$AD$1503,32)</f>
        <v>#REF!</v>
      </c>
      <c r="C2272" t="s">
        <v>11</v>
      </c>
      <c r="D2272" t="s">
        <v>14194</v>
      </c>
      <c r="E2272">
        <f>VLOOKUP(Tableau__3_Déplacements_2[[#This Row],[Id_Personne]],[1]!Tableau__2_Personnes_1[[Id_Personne]:[Age]],2)</f>
        <v>2</v>
      </c>
      <c r="F2272">
        <f>VLOOKUP(Tableau__3_Déplacements_2[[#This Row],[Id_Personne]],[1]!Tableau__2_Personnes_1[[Id_Personne]:[Age]],4)</f>
        <v>30</v>
      </c>
      <c r="G2272" t="s">
        <v>13</v>
      </c>
      <c r="H2272" t="s">
        <v>22</v>
      </c>
      <c r="I2272" t="s">
        <v>14196</v>
      </c>
      <c r="J2272">
        <v>1</v>
      </c>
      <c r="K2272">
        <v>90</v>
      </c>
      <c r="M2272">
        <v>90</v>
      </c>
      <c r="O2272" t="str">
        <f>IF(Tableau__3_Déplacements_2[[#This Row],[Ori]]=Tableau__3_Déplacements_2[[#This Row],[Des]],"local","metro")</f>
        <v>local</v>
      </c>
      <c r="P2272">
        <v>15</v>
      </c>
      <c r="Q2272">
        <v>9</v>
      </c>
      <c r="R2272">
        <v>0</v>
      </c>
      <c r="S2272">
        <v>9</v>
      </c>
      <c r="T2272">
        <v>12</v>
      </c>
      <c r="U2272" t="s">
        <v>8</v>
      </c>
      <c r="V2272">
        <v>5</v>
      </c>
      <c r="W2272">
        <v>100</v>
      </c>
      <c r="X2272">
        <v>3</v>
      </c>
      <c r="Y2272">
        <v>428.52953703703707</v>
      </c>
      <c r="Z2272" s="1">
        <v>0</v>
      </c>
      <c r="AA2272" s="1"/>
    </row>
    <row r="2273" spans="1:27" x14ac:dyDescent="0.35">
      <c r="A2273">
        <v>1233</v>
      </c>
      <c r="B2273" t="e">
        <f>VLOOKUP(Tableau__3_Déplacements_2[[#This Row],[Id_Menage]],[2]Ménages!$A$2:$AD$1503,32)</f>
        <v>#REF!</v>
      </c>
      <c r="C2273" t="s">
        <v>11</v>
      </c>
      <c r="D2273" t="s">
        <v>14194</v>
      </c>
      <c r="E2273">
        <f>VLOOKUP(Tableau__3_Déplacements_2[[#This Row],[Id_Personne]],[1]!Tableau__2_Personnes_1[[Id_Personne]:[Age]],2)</f>
        <v>2</v>
      </c>
      <c r="F2273">
        <f>VLOOKUP(Tableau__3_Déplacements_2[[#This Row],[Id_Personne]],[1]!Tableau__2_Personnes_1[[Id_Personne]:[Age]],4)</f>
        <v>30</v>
      </c>
      <c r="G2273" t="s">
        <v>3</v>
      </c>
      <c r="H2273" t="s">
        <v>2</v>
      </c>
      <c r="I2273" t="s">
        <v>14195</v>
      </c>
      <c r="J2273">
        <v>1</v>
      </c>
      <c r="K2273">
        <v>90</v>
      </c>
      <c r="M2273">
        <v>90</v>
      </c>
      <c r="O2273" t="str">
        <f>IF(Tableau__3_Déplacements_2[[#This Row],[Ori]]=Tableau__3_Déplacements_2[[#This Row],[Des]],"local","metro")</f>
        <v>local</v>
      </c>
      <c r="P2273">
        <v>5</v>
      </c>
      <c r="Q2273">
        <v>7</v>
      </c>
      <c r="R2273">
        <v>0</v>
      </c>
      <c r="S2273">
        <v>7</v>
      </c>
      <c r="T2273">
        <v>5</v>
      </c>
      <c r="U2273" t="s">
        <v>27</v>
      </c>
      <c r="V2273">
        <v>4</v>
      </c>
      <c r="W2273">
        <v>5</v>
      </c>
      <c r="X2273">
        <v>5</v>
      </c>
      <c r="Y2273">
        <v>428.52953703703707</v>
      </c>
      <c r="Z2273" s="1">
        <v>0</v>
      </c>
      <c r="AA2273" s="1"/>
    </row>
    <row r="2274" spans="1:27" x14ac:dyDescent="0.35">
      <c r="A2274">
        <v>1233</v>
      </c>
      <c r="B2274" t="e">
        <f>VLOOKUP(Tableau__3_Déplacements_2[[#This Row],[Id_Menage]],[2]Ménages!$A$2:$AD$1503,32)</f>
        <v>#REF!</v>
      </c>
      <c r="C2274" t="s">
        <v>11</v>
      </c>
      <c r="D2274" t="s">
        <v>14194</v>
      </c>
      <c r="E2274">
        <f>VLOOKUP(Tableau__3_Déplacements_2[[#This Row],[Id_Personne]],[1]!Tableau__2_Personnes_1[[Id_Personne]:[Age]],2)</f>
        <v>2</v>
      </c>
      <c r="F2274">
        <f>VLOOKUP(Tableau__3_Déplacements_2[[#This Row],[Id_Personne]],[1]!Tableau__2_Personnes_1[[Id_Personne]:[Age]],4)</f>
        <v>30</v>
      </c>
      <c r="G2274" t="s">
        <v>0</v>
      </c>
      <c r="H2274" t="s">
        <v>7</v>
      </c>
      <c r="I2274" t="s">
        <v>14193</v>
      </c>
      <c r="J2274">
        <v>1</v>
      </c>
      <c r="K2274">
        <v>90</v>
      </c>
      <c r="M2274">
        <v>90</v>
      </c>
      <c r="O2274" t="str">
        <f>IF(Tableau__3_Déplacements_2[[#This Row],[Ori]]=Tableau__3_Déplacements_2[[#This Row],[Des]],"local","metro")</f>
        <v>local</v>
      </c>
      <c r="P2274">
        <v>11</v>
      </c>
      <c r="Q2274">
        <v>6</v>
      </c>
      <c r="R2274">
        <v>0</v>
      </c>
      <c r="S2274">
        <v>6</v>
      </c>
      <c r="T2274">
        <v>5</v>
      </c>
      <c r="U2274" t="s">
        <v>27</v>
      </c>
      <c r="V2274">
        <v>4</v>
      </c>
      <c r="W2274">
        <v>0</v>
      </c>
      <c r="X2274">
        <v>5</v>
      </c>
      <c r="Y2274">
        <v>428.52953703703707</v>
      </c>
      <c r="Z2274" s="1">
        <v>0</v>
      </c>
      <c r="AA2274" s="1"/>
    </row>
    <row r="2275" spans="1:27" x14ac:dyDescent="0.35">
      <c r="A2275">
        <v>1234</v>
      </c>
      <c r="B2275" t="e">
        <f>VLOOKUP(Tableau__3_Déplacements_2[[#This Row],[Id_Menage]],[2]Ménages!$A$2:$AD$1503,32)</f>
        <v>#REF!</v>
      </c>
      <c r="C2275" t="s">
        <v>16</v>
      </c>
      <c r="D2275" t="s">
        <v>14189</v>
      </c>
      <c r="E2275">
        <f>VLOOKUP(Tableau__3_Déplacements_2[[#This Row],[Id_Personne]],[1]!Tableau__2_Personnes_1[[Id_Personne]:[Age]],2)</f>
        <v>1</v>
      </c>
      <c r="F2275">
        <f>VLOOKUP(Tableau__3_Déplacements_2[[#This Row],[Id_Personne]],[1]!Tableau__2_Personnes_1[[Id_Personne]:[Age]],4)</f>
        <v>51</v>
      </c>
      <c r="G2275" t="s">
        <v>13</v>
      </c>
      <c r="H2275" t="s">
        <v>22</v>
      </c>
      <c r="I2275" t="s">
        <v>14192</v>
      </c>
      <c r="J2275">
        <v>1</v>
      </c>
      <c r="K2275">
        <v>90</v>
      </c>
      <c r="M2275">
        <v>90</v>
      </c>
      <c r="O2275" t="str">
        <f>IF(Tableau__3_Déplacements_2[[#This Row],[Ori]]=Tableau__3_Déplacements_2[[#This Row],[Des]],"local","metro")</f>
        <v>local</v>
      </c>
      <c r="P2275">
        <v>3</v>
      </c>
      <c r="Q2275">
        <v>14</v>
      </c>
      <c r="R2275">
        <v>0</v>
      </c>
      <c r="S2275">
        <v>14</v>
      </c>
      <c r="T2275">
        <v>15</v>
      </c>
      <c r="U2275" t="s">
        <v>8</v>
      </c>
      <c r="V2275">
        <v>5</v>
      </c>
      <c r="W2275">
        <v>100</v>
      </c>
      <c r="X2275">
        <v>3</v>
      </c>
      <c r="Y2275">
        <v>428.52953703703707</v>
      </c>
      <c r="Z2275" s="1">
        <v>0</v>
      </c>
      <c r="AA2275" s="1"/>
    </row>
    <row r="2276" spans="1:27" x14ac:dyDescent="0.35">
      <c r="A2276">
        <v>1234</v>
      </c>
      <c r="B2276" t="e">
        <f>VLOOKUP(Tableau__3_Déplacements_2[[#This Row],[Id_Menage]],[2]Ménages!$A$2:$AD$1503,32)</f>
        <v>#REF!</v>
      </c>
      <c r="C2276" t="s">
        <v>16</v>
      </c>
      <c r="D2276" t="s">
        <v>14189</v>
      </c>
      <c r="E2276">
        <f>VLOOKUP(Tableau__3_Déplacements_2[[#This Row],[Id_Personne]],[1]!Tableau__2_Personnes_1[[Id_Personne]:[Age]],2)</f>
        <v>1</v>
      </c>
      <c r="F2276">
        <f>VLOOKUP(Tableau__3_Déplacements_2[[#This Row],[Id_Personne]],[1]!Tableau__2_Personnes_1[[Id_Personne]:[Age]],4)</f>
        <v>51</v>
      </c>
      <c r="G2276" t="s">
        <v>3</v>
      </c>
      <c r="H2276" t="s">
        <v>2</v>
      </c>
      <c r="I2276" t="s">
        <v>14191</v>
      </c>
      <c r="J2276">
        <v>1</v>
      </c>
      <c r="K2276">
        <v>90</v>
      </c>
      <c r="M2276">
        <v>90</v>
      </c>
      <c r="O2276" t="str">
        <f>IF(Tableau__3_Déplacements_2[[#This Row],[Ori]]=Tableau__3_Déplacements_2[[#This Row],[Des]],"local","metro")</f>
        <v>local</v>
      </c>
      <c r="P2276">
        <v>6</v>
      </c>
      <c r="Q2276">
        <v>11</v>
      </c>
      <c r="R2276">
        <v>0</v>
      </c>
      <c r="S2276">
        <v>11</v>
      </c>
      <c r="T2276">
        <v>17</v>
      </c>
      <c r="U2276" t="s">
        <v>8</v>
      </c>
      <c r="V2276">
        <v>5</v>
      </c>
      <c r="W2276">
        <v>100</v>
      </c>
      <c r="X2276">
        <v>1</v>
      </c>
      <c r="Y2276">
        <v>428.52953703703707</v>
      </c>
      <c r="Z2276" s="1">
        <v>0</v>
      </c>
      <c r="AA2276" s="1"/>
    </row>
    <row r="2277" spans="1:27" x14ac:dyDescent="0.35">
      <c r="A2277">
        <v>1234</v>
      </c>
      <c r="B2277" t="e">
        <f>VLOOKUP(Tableau__3_Déplacements_2[[#This Row],[Id_Menage]],[2]Ménages!$A$2:$AD$1503,32)</f>
        <v>#REF!</v>
      </c>
      <c r="C2277" t="s">
        <v>16</v>
      </c>
      <c r="D2277" t="s">
        <v>14189</v>
      </c>
      <c r="E2277">
        <f>VLOOKUP(Tableau__3_Déplacements_2[[#This Row],[Id_Personne]],[1]!Tableau__2_Personnes_1[[Id_Personne]:[Age]],2)</f>
        <v>1</v>
      </c>
      <c r="F2277">
        <f>VLOOKUP(Tableau__3_Déplacements_2[[#This Row],[Id_Personne]],[1]!Tableau__2_Personnes_1[[Id_Personne]:[Age]],4)</f>
        <v>51</v>
      </c>
      <c r="G2277" t="s">
        <v>27</v>
      </c>
      <c r="H2277" t="s">
        <v>26</v>
      </c>
      <c r="I2277" t="s">
        <v>14190</v>
      </c>
      <c r="J2277">
        <v>1</v>
      </c>
      <c r="K2277">
        <v>90</v>
      </c>
      <c r="M2277">
        <v>90</v>
      </c>
      <c r="O2277" t="str">
        <f>IF(Tableau__3_Déplacements_2[[#This Row],[Ori]]=Tableau__3_Déplacements_2[[#This Row],[Des]],"local","metro")</f>
        <v>local</v>
      </c>
      <c r="P2277">
        <v>15</v>
      </c>
      <c r="Q2277">
        <v>18</v>
      </c>
      <c r="R2277">
        <v>0</v>
      </c>
      <c r="S2277">
        <v>18</v>
      </c>
      <c r="T2277">
        <v>40</v>
      </c>
      <c r="U2277" t="s">
        <v>0</v>
      </c>
      <c r="V2277">
        <v>1</v>
      </c>
      <c r="W2277">
        <v>0</v>
      </c>
      <c r="X2277">
        <v>5</v>
      </c>
      <c r="Y2277">
        <v>428.52953703703707</v>
      </c>
      <c r="Z2277" s="1">
        <v>0</v>
      </c>
      <c r="AA2277" s="1"/>
    </row>
    <row r="2278" spans="1:27" x14ac:dyDescent="0.35">
      <c r="A2278">
        <v>1234</v>
      </c>
      <c r="B2278" t="e">
        <f>VLOOKUP(Tableau__3_Déplacements_2[[#This Row],[Id_Menage]],[2]Ménages!$A$2:$AD$1503,32)</f>
        <v>#REF!</v>
      </c>
      <c r="C2278" t="s">
        <v>16</v>
      </c>
      <c r="D2278" t="s">
        <v>14189</v>
      </c>
      <c r="E2278">
        <f>VLOOKUP(Tableau__3_Déplacements_2[[#This Row],[Id_Personne]],[1]!Tableau__2_Personnes_1[[Id_Personne]:[Age]],2)</f>
        <v>1</v>
      </c>
      <c r="F2278">
        <f>VLOOKUP(Tableau__3_Déplacements_2[[#This Row],[Id_Personne]],[1]!Tableau__2_Personnes_1[[Id_Personne]:[Age]],4)</f>
        <v>51</v>
      </c>
      <c r="G2278" t="s">
        <v>0</v>
      </c>
      <c r="H2278" t="s">
        <v>7</v>
      </c>
      <c r="I2278" t="s">
        <v>14188</v>
      </c>
      <c r="J2278">
        <v>1</v>
      </c>
      <c r="K2278">
        <v>90</v>
      </c>
      <c r="M2278">
        <v>90</v>
      </c>
      <c r="O2278" t="str">
        <f>IF(Tableau__3_Déplacements_2[[#This Row],[Ori]]=Tableau__3_Déplacements_2[[#This Row],[Des]],"local","metro")</f>
        <v>local</v>
      </c>
      <c r="P2278">
        <v>3</v>
      </c>
      <c r="Q2278">
        <v>7</v>
      </c>
      <c r="R2278">
        <v>15</v>
      </c>
      <c r="S2278">
        <v>7</v>
      </c>
      <c r="T2278">
        <v>31</v>
      </c>
      <c r="U2278" t="s">
        <v>8</v>
      </c>
      <c r="V2278">
        <v>5</v>
      </c>
      <c r="W2278">
        <v>100</v>
      </c>
      <c r="X2278">
        <v>5</v>
      </c>
      <c r="Y2278">
        <v>428.52953703703707</v>
      </c>
      <c r="Z2278" s="1">
        <v>-1</v>
      </c>
      <c r="AA2278" s="1"/>
    </row>
    <row r="2279" spans="1:27" x14ac:dyDescent="0.35">
      <c r="A2279">
        <v>1234</v>
      </c>
      <c r="B2279" t="e">
        <f>VLOOKUP(Tableau__3_Déplacements_2[[#This Row],[Id_Menage]],[2]Ménages!$A$2:$AD$1503,32)</f>
        <v>#REF!</v>
      </c>
      <c r="C2279" t="s">
        <v>11</v>
      </c>
      <c r="D2279" t="s">
        <v>14185</v>
      </c>
      <c r="E2279">
        <f>VLOOKUP(Tableau__3_Déplacements_2[[#This Row],[Id_Personne]],[1]!Tableau__2_Personnes_1[[Id_Personne]:[Age]],2)</f>
        <v>2</v>
      </c>
      <c r="F2279">
        <f>VLOOKUP(Tableau__3_Déplacements_2[[#This Row],[Id_Personne]],[1]!Tableau__2_Personnes_1[[Id_Personne]:[Age]],4)</f>
        <v>47</v>
      </c>
      <c r="G2279" t="s">
        <v>0</v>
      </c>
      <c r="H2279" t="s">
        <v>7</v>
      </c>
      <c r="I2279" t="s">
        <v>14187</v>
      </c>
      <c r="J2279">
        <v>1</v>
      </c>
      <c r="K2279">
        <v>90</v>
      </c>
      <c r="M2279">
        <v>90</v>
      </c>
      <c r="O2279" t="str">
        <f>IF(Tableau__3_Déplacements_2[[#This Row],[Ori]]=Tableau__3_Déplacements_2[[#This Row],[Des]],"local","metro")</f>
        <v>local</v>
      </c>
      <c r="P2279">
        <v>3</v>
      </c>
      <c r="Q2279">
        <v>8</v>
      </c>
      <c r="R2279">
        <v>0</v>
      </c>
      <c r="S2279">
        <v>8</v>
      </c>
      <c r="T2279">
        <v>16</v>
      </c>
      <c r="U2279" t="s">
        <v>8</v>
      </c>
      <c r="V2279">
        <v>5</v>
      </c>
      <c r="W2279">
        <v>100</v>
      </c>
      <c r="X2279">
        <v>5</v>
      </c>
      <c r="Y2279">
        <v>428.52953703703707</v>
      </c>
      <c r="Z2279" s="1">
        <v>0</v>
      </c>
      <c r="AA2279" s="1"/>
    </row>
    <row r="2280" spans="1:27" x14ac:dyDescent="0.35">
      <c r="A2280">
        <v>1234</v>
      </c>
      <c r="B2280" t="e">
        <f>VLOOKUP(Tableau__3_Déplacements_2[[#This Row],[Id_Menage]],[2]Ménages!$A$2:$AD$1503,32)</f>
        <v>#REF!</v>
      </c>
      <c r="C2280" t="s">
        <v>11</v>
      </c>
      <c r="D2280" t="s">
        <v>14185</v>
      </c>
      <c r="E2280">
        <f>VLOOKUP(Tableau__3_Déplacements_2[[#This Row],[Id_Personne]],[1]!Tableau__2_Personnes_1[[Id_Personne]:[Age]],2)</f>
        <v>2</v>
      </c>
      <c r="F2280">
        <f>VLOOKUP(Tableau__3_Déplacements_2[[#This Row],[Id_Personne]],[1]!Tableau__2_Personnes_1[[Id_Personne]:[Age]],4)</f>
        <v>47</v>
      </c>
      <c r="G2280" t="s">
        <v>13</v>
      </c>
      <c r="H2280" t="s">
        <v>22</v>
      </c>
      <c r="I2280" t="s">
        <v>14186</v>
      </c>
      <c r="J2280">
        <v>1</v>
      </c>
      <c r="K2280">
        <v>90</v>
      </c>
      <c r="M2280">
        <v>90</v>
      </c>
      <c r="O2280" t="str">
        <f>IF(Tableau__3_Déplacements_2[[#This Row],[Ori]]=Tableau__3_Déplacements_2[[#This Row],[Des]],"local","metro")</f>
        <v>local</v>
      </c>
      <c r="P2280">
        <v>15</v>
      </c>
      <c r="Q2280">
        <v>17</v>
      </c>
      <c r="R2280">
        <v>0</v>
      </c>
      <c r="S2280">
        <v>17</v>
      </c>
      <c r="T2280">
        <v>17</v>
      </c>
      <c r="U2280" t="s">
        <v>8</v>
      </c>
      <c r="V2280">
        <v>5</v>
      </c>
      <c r="W2280">
        <v>100</v>
      </c>
      <c r="X2280">
        <v>5</v>
      </c>
      <c r="Y2280">
        <v>428.52953703703707</v>
      </c>
      <c r="Z2280" s="1">
        <v>0</v>
      </c>
      <c r="AA2280" s="1"/>
    </row>
    <row r="2281" spans="1:27" x14ac:dyDescent="0.35">
      <c r="A2281">
        <v>1234</v>
      </c>
      <c r="B2281" t="e">
        <f>VLOOKUP(Tableau__3_Déplacements_2[[#This Row],[Id_Menage]],[2]Ménages!$A$2:$AD$1503,32)</f>
        <v>#REF!</v>
      </c>
      <c r="C2281" t="s">
        <v>11</v>
      </c>
      <c r="D2281" t="s">
        <v>14185</v>
      </c>
      <c r="E2281">
        <f>VLOOKUP(Tableau__3_Déplacements_2[[#This Row],[Id_Personne]],[1]!Tableau__2_Personnes_1[[Id_Personne]:[Age]],2)</f>
        <v>2</v>
      </c>
      <c r="F2281">
        <f>VLOOKUP(Tableau__3_Déplacements_2[[#This Row],[Id_Personne]],[1]!Tableau__2_Personnes_1[[Id_Personne]:[Age]],4)</f>
        <v>47</v>
      </c>
      <c r="G2281" t="s">
        <v>3</v>
      </c>
      <c r="H2281" t="s">
        <v>2</v>
      </c>
      <c r="I2281" t="s">
        <v>14184</v>
      </c>
      <c r="J2281">
        <v>1</v>
      </c>
      <c r="K2281">
        <v>90</v>
      </c>
      <c r="M2281">
        <v>90</v>
      </c>
      <c r="O2281" t="str">
        <f>IF(Tableau__3_Déplacements_2[[#This Row],[Ori]]=Tableau__3_Déplacements_2[[#This Row],[Des]],"local","metro")</f>
        <v>local</v>
      </c>
      <c r="P2281">
        <v>5</v>
      </c>
      <c r="Q2281">
        <v>16</v>
      </c>
      <c r="R2281">
        <v>0</v>
      </c>
      <c r="S2281">
        <v>16</v>
      </c>
      <c r="T2281">
        <v>7</v>
      </c>
      <c r="U2281" t="s">
        <v>0</v>
      </c>
      <c r="V2281">
        <v>1</v>
      </c>
      <c r="W2281">
        <v>0</v>
      </c>
      <c r="X2281">
        <v>3</v>
      </c>
      <c r="Y2281">
        <v>428.52953703703707</v>
      </c>
      <c r="Z2281" s="1">
        <v>0</v>
      </c>
      <c r="AA2281" s="1"/>
    </row>
    <row r="2282" spans="1:27" x14ac:dyDescent="0.35">
      <c r="A2282">
        <v>1234</v>
      </c>
      <c r="B2282" t="e">
        <f>VLOOKUP(Tableau__3_Déplacements_2[[#This Row],[Id_Menage]],[2]Ménages!$A$2:$AD$1503,32)</f>
        <v>#REF!</v>
      </c>
      <c r="C2282" t="s">
        <v>5</v>
      </c>
      <c r="D2282" t="s">
        <v>14180</v>
      </c>
      <c r="E2282">
        <f>VLOOKUP(Tableau__3_Déplacements_2[[#This Row],[Id_Personne]],[1]!Tableau__2_Personnes_1[[Id_Personne]:[Age]],2)</f>
        <v>1</v>
      </c>
      <c r="F2282">
        <f>VLOOKUP(Tableau__3_Déplacements_2[[#This Row],[Id_Personne]],[1]!Tableau__2_Personnes_1[[Id_Personne]:[Age]],4)</f>
        <v>28</v>
      </c>
      <c r="G2282" t="s">
        <v>3</v>
      </c>
      <c r="H2282" t="s">
        <v>2</v>
      </c>
      <c r="I2282" t="s">
        <v>14183</v>
      </c>
      <c r="J2282">
        <v>1</v>
      </c>
      <c r="K2282">
        <v>90</v>
      </c>
      <c r="M2282">
        <v>90</v>
      </c>
      <c r="O2282" t="str">
        <f>IF(Tableau__3_Déplacements_2[[#This Row],[Ori]]=Tableau__3_Déplacements_2[[#This Row],[Des]],"local","metro")</f>
        <v>local</v>
      </c>
      <c r="P2282">
        <v>7</v>
      </c>
      <c r="Q2282">
        <v>13</v>
      </c>
      <c r="R2282">
        <v>0</v>
      </c>
      <c r="S2282">
        <v>13</v>
      </c>
      <c r="T2282">
        <v>10</v>
      </c>
      <c r="U2282" t="s">
        <v>0</v>
      </c>
      <c r="V2282">
        <v>1</v>
      </c>
      <c r="W2282">
        <v>0</v>
      </c>
      <c r="X2282">
        <v>6</v>
      </c>
      <c r="Y2282">
        <v>428.52953703703707</v>
      </c>
      <c r="Z2282" s="1">
        <v>0</v>
      </c>
      <c r="AA2282" s="1"/>
    </row>
    <row r="2283" spans="1:27" x14ac:dyDescent="0.35">
      <c r="A2283">
        <v>1234</v>
      </c>
      <c r="B2283" t="e">
        <f>VLOOKUP(Tableau__3_Déplacements_2[[#This Row],[Id_Menage]],[2]Ménages!$A$2:$AD$1503,32)</f>
        <v>#REF!</v>
      </c>
      <c r="C2283" t="s">
        <v>5</v>
      </c>
      <c r="D2283" t="s">
        <v>14180</v>
      </c>
      <c r="E2283">
        <f>VLOOKUP(Tableau__3_Déplacements_2[[#This Row],[Id_Personne]],[1]!Tableau__2_Personnes_1[[Id_Personne]:[Age]],2)</f>
        <v>1</v>
      </c>
      <c r="F2283">
        <f>VLOOKUP(Tableau__3_Déplacements_2[[#This Row],[Id_Personne]],[1]!Tableau__2_Personnes_1[[Id_Personne]:[Age]],4)</f>
        <v>28</v>
      </c>
      <c r="G2283" t="s">
        <v>13</v>
      </c>
      <c r="H2283" t="s">
        <v>22</v>
      </c>
      <c r="I2283" t="s">
        <v>14182</v>
      </c>
      <c r="J2283">
        <v>1</v>
      </c>
      <c r="K2283">
        <v>90</v>
      </c>
      <c r="M2283">
        <v>90</v>
      </c>
      <c r="O2283" t="str">
        <f>IF(Tableau__3_Déplacements_2[[#This Row],[Ori]]=Tableau__3_Déplacements_2[[#This Row],[Des]],"local","metro")</f>
        <v>local</v>
      </c>
      <c r="P2283">
        <v>14</v>
      </c>
      <c r="Q2283">
        <v>15</v>
      </c>
      <c r="R2283">
        <v>0</v>
      </c>
      <c r="S2283">
        <v>15</v>
      </c>
      <c r="T2283">
        <v>10</v>
      </c>
      <c r="U2283" t="s">
        <v>0</v>
      </c>
      <c r="V2283">
        <v>1</v>
      </c>
      <c r="W2283">
        <v>0</v>
      </c>
      <c r="X2283">
        <v>6</v>
      </c>
      <c r="Y2283">
        <v>428.52953703703707</v>
      </c>
      <c r="Z2283" s="1">
        <v>0</v>
      </c>
      <c r="AA2283" s="1"/>
    </row>
    <row r="2284" spans="1:27" x14ac:dyDescent="0.35">
      <c r="A2284">
        <v>1234</v>
      </c>
      <c r="B2284" t="e">
        <f>VLOOKUP(Tableau__3_Déplacements_2[[#This Row],[Id_Menage]],[2]Ménages!$A$2:$AD$1503,32)</f>
        <v>#REF!</v>
      </c>
      <c r="C2284" t="s">
        <v>5</v>
      </c>
      <c r="D2284" t="s">
        <v>14180</v>
      </c>
      <c r="E2284">
        <f>VLOOKUP(Tableau__3_Déplacements_2[[#This Row],[Id_Personne]],[1]!Tableau__2_Personnes_1[[Id_Personne]:[Age]],2)</f>
        <v>1</v>
      </c>
      <c r="F2284">
        <f>VLOOKUP(Tableau__3_Déplacements_2[[#This Row],[Id_Personne]],[1]!Tableau__2_Personnes_1[[Id_Personne]:[Age]],4)</f>
        <v>28</v>
      </c>
      <c r="G2284" t="s">
        <v>0</v>
      </c>
      <c r="H2284" t="s">
        <v>7</v>
      </c>
      <c r="I2284" t="s">
        <v>14181</v>
      </c>
      <c r="J2284">
        <v>1</v>
      </c>
      <c r="K2284">
        <v>90</v>
      </c>
      <c r="M2284">
        <v>90</v>
      </c>
      <c r="O2284" t="str">
        <f>IF(Tableau__3_Déplacements_2[[#This Row],[Ori]]=Tableau__3_Déplacements_2[[#This Row],[Des]],"local","metro")</f>
        <v>local</v>
      </c>
      <c r="P2284">
        <v>13</v>
      </c>
      <c r="Q2284">
        <v>8</v>
      </c>
      <c r="R2284">
        <v>0</v>
      </c>
      <c r="S2284">
        <v>8</v>
      </c>
      <c r="T2284">
        <v>30</v>
      </c>
      <c r="U2284" t="s">
        <v>0</v>
      </c>
      <c r="V2284">
        <v>1</v>
      </c>
      <c r="W2284">
        <v>0</v>
      </c>
      <c r="X2284">
        <v>6</v>
      </c>
      <c r="Y2284">
        <v>428.52953703703707</v>
      </c>
      <c r="Z2284" s="1">
        <v>0</v>
      </c>
      <c r="AA2284" s="1"/>
    </row>
    <row r="2285" spans="1:27" x14ac:dyDescent="0.35">
      <c r="A2285">
        <v>1234</v>
      </c>
      <c r="B2285" t="e">
        <f>VLOOKUP(Tableau__3_Déplacements_2[[#This Row],[Id_Menage]],[2]Ménages!$A$2:$AD$1503,32)</f>
        <v>#REF!</v>
      </c>
      <c r="C2285" t="s">
        <v>5</v>
      </c>
      <c r="D2285" t="s">
        <v>14180</v>
      </c>
      <c r="E2285">
        <f>VLOOKUP(Tableau__3_Déplacements_2[[#This Row],[Id_Personne]],[1]!Tableau__2_Personnes_1[[Id_Personne]:[Age]],2)</f>
        <v>1</v>
      </c>
      <c r="F2285">
        <f>VLOOKUP(Tableau__3_Déplacements_2[[#This Row],[Id_Personne]],[1]!Tableau__2_Personnes_1[[Id_Personne]:[Age]],4)</f>
        <v>28</v>
      </c>
      <c r="G2285" t="s">
        <v>27</v>
      </c>
      <c r="H2285" t="s">
        <v>26</v>
      </c>
      <c r="I2285" t="s">
        <v>14179</v>
      </c>
      <c r="J2285">
        <v>1</v>
      </c>
      <c r="K2285">
        <v>90</v>
      </c>
      <c r="M2285">
        <v>90</v>
      </c>
      <c r="O2285" t="str">
        <f>IF(Tableau__3_Déplacements_2[[#This Row],[Ori]]=Tableau__3_Déplacements_2[[#This Row],[Des]],"local","metro")</f>
        <v>local</v>
      </c>
      <c r="P2285">
        <v>15</v>
      </c>
      <c r="Q2285">
        <v>19</v>
      </c>
      <c r="R2285">
        <v>0</v>
      </c>
      <c r="S2285">
        <v>19</v>
      </c>
      <c r="T2285">
        <v>15</v>
      </c>
      <c r="U2285" t="s">
        <v>0</v>
      </c>
      <c r="V2285">
        <v>1</v>
      </c>
      <c r="W2285">
        <v>0</v>
      </c>
      <c r="X2285">
        <v>5</v>
      </c>
      <c r="Y2285">
        <v>428.52953703703707</v>
      </c>
      <c r="Z2285" s="1">
        <v>0</v>
      </c>
      <c r="AA2285" s="1"/>
    </row>
    <row r="2286" spans="1:27" x14ac:dyDescent="0.35">
      <c r="A2286">
        <v>1234</v>
      </c>
      <c r="B2286" t="e">
        <f>VLOOKUP(Tableau__3_Déplacements_2[[#This Row],[Id_Menage]],[2]Ménages!$A$2:$AD$1503,32)</f>
        <v>#REF!</v>
      </c>
      <c r="C2286" t="s">
        <v>65</v>
      </c>
      <c r="D2286" t="s">
        <v>14177</v>
      </c>
      <c r="E2286">
        <f>VLOOKUP(Tableau__3_Déplacements_2[[#This Row],[Id_Personne]],[1]!Tableau__2_Personnes_1[[Id_Personne]:[Age]],2)</f>
        <v>2</v>
      </c>
      <c r="F2286">
        <f>VLOOKUP(Tableau__3_Déplacements_2[[#This Row],[Id_Personne]],[1]!Tableau__2_Personnes_1[[Id_Personne]:[Age]],4)</f>
        <v>19</v>
      </c>
      <c r="G2286" t="s">
        <v>0</v>
      </c>
      <c r="H2286" t="s">
        <v>7</v>
      </c>
      <c r="I2286" t="s">
        <v>14178</v>
      </c>
      <c r="J2286">
        <v>1</v>
      </c>
      <c r="K2286">
        <v>90</v>
      </c>
      <c r="M2286">
        <v>90</v>
      </c>
      <c r="O2286" t="str">
        <f>IF(Tableau__3_Déplacements_2[[#This Row],[Ori]]=Tableau__3_Déplacements_2[[#This Row],[Des]],"local","metro")</f>
        <v>local</v>
      </c>
      <c r="P2286">
        <v>7</v>
      </c>
      <c r="Q2286">
        <v>16</v>
      </c>
      <c r="R2286">
        <v>0</v>
      </c>
      <c r="S2286">
        <v>16</v>
      </c>
      <c r="T2286">
        <v>7</v>
      </c>
      <c r="U2286" t="s">
        <v>0</v>
      </c>
      <c r="V2286">
        <v>1</v>
      </c>
      <c r="W2286">
        <v>0</v>
      </c>
      <c r="X2286">
        <v>4</v>
      </c>
      <c r="Y2286">
        <v>428.52953703703707</v>
      </c>
      <c r="Z2286" s="1">
        <v>0</v>
      </c>
      <c r="AA2286" s="1"/>
    </row>
    <row r="2287" spans="1:27" x14ac:dyDescent="0.35">
      <c r="A2287">
        <v>1234</v>
      </c>
      <c r="B2287" t="e">
        <f>VLOOKUP(Tableau__3_Déplacements_2[[#This Row],[Id_Menage]],[2]Ménages!$A$2:$AD$1503,32)</f>
        <v>#REF!</v>
      </c>
      <c r="C2287" t="s">
        <v>65</v>
      </c>
      <c r="D2287" t="s">
        <v>14177</v>
      </c>
      <c r="E2287">
        <f>VLOOKUP(Tableau__3_Déplacements_2[[#This Row],[Id_Personne]],[1]!Tableau__2_Personnes_1[[Id_Personne]:[Age]],2)</f>
        <v>2</v>
      </c>
      <c r="F2287">
        <f>VLOOKUP(Tableau__3_Déplacements_2[[#This Row],[Id_Personne]],[1]!Tableau__2_Personnes_1[[Id_Personne]:[Age]],4)</f>
        <v>19</v>
      </c>
      <c r="G2287" t="s">
        <v>3</v>
      </c>
      <c r="H2287" t="s">
        <v>2</v>
      </c>
      <c r="I2287" t="s">
        <v>14176</v>
      </c>
      <c r="J2287">
        <v>1</v>
      </c>
      <c r="K2287">
        <v>90</v>
      </c>
      <c r="M2287">
        <v>90</v>
      </c>
      <c r="O2287" t="str">
        <f>IF(Tableau__3_Déplacements_2[[#This Row],[Ori]]=Tableau__3_Déplacements_2[[#This Row],[Des]],"local","metro")</f>
        <v>local</v>
      </c>
      <c r="P2287">
        <v>15</v>
      </c>
      <c r="Q2287">
        <v>16</v>
      </c>
      <c r="R2287">
        <v>15</v>
      </c>
      <c r="S2287">
        <v>16</v>
      </c>
      <c r="T2287">
        <v>20</v>
      </c>
      <c r="U2287" t="s">
        <v>0</v>
      </c>
      <c r="V2287">
        <v>1</v>
      </c>
      <c r="W2287">
        <v>0</v>
      </c>
      <c r="X2287">
        <v>4</v>
      </c>
      <c r="Y2287">
        <v>428.52953703703707</v>
      </c>
      <c r="Z2287" s="1">
        <v>-1</v>
      </c>
      <c r="AA2287" s="1"/>
    </row>
    <row r="2288" spans="1:27" x14ac:dyDescent="0.35">
      <c r="A2288">
        <v>1234</v>
      </c>
      <c r="B2288" t="e">
        <f>VLOOKUP(Tableau__3_Déplacements_2[[#This Row],[Id_Menage]],[2]Ménages!$A$2:$AD$1503,32)</f>
        <v>#REF!</v>
      </c>
      <c r="C2288" t="s">
        <v>61</v>
      </c>
      <c r="D2288" t="s">
        <v>14174</v>
      </c>
      <c r="E2288">
        <f>VLOOKUP(Tableau__3_Déplacements_2[[#This Row],[Id_Personne]],[1]!Tableau__2_Personnes_1[[Id_Personne]:[Age]],2)</f>
        <v>1</v>
      </c>
      <c r="F2288">
        <f>VLOOKUP(Tableau__3_Déplacements_2[[#This Row],[Id_Personne]],[1]!Tableau__2_Personnes_1[[Id_Personne]:[Age]],4)</f>
        <v>17</v>
      </c>
      <c r="G2288" t="s">
        <v>0</v>
      </c>
      <c r="H2288" t="s">
        <v>7</v>
      </c>
      <c r="I2288" t="s">
        <v>14175</v>
      </c>
      <c r="J2288">
        <v>1</v>
      </c>
      <c r="K2288">
        <v>90</v>
      </c>
      <c r="M2288">
        <v>90</v>
      </c>
      <c r="O2288" t="str">
        <f>IF(Tableau__3_Déplacements_2[[#This Row],[Ori]]=Tableau__3_Déplacements_2[[#This Row],[Des]],"local","metro")</f>
        <v>local</v>
      </c>
      <c r="P2288">
        <v>2</v>
      </c>
      <c r="Q2288">
        <v>16</v>
      </c>
      <c r="R2288">
        <v>0</v>
      </c>
      <c r="S2288">
        <v>16</v>
      </c>
      <c r="T2288">
        <v>7</v>
      </c>
      <c r="U2288" t="s">
        <v>0</v>
      </c>
      <c r="V2288">
        <v>1</v>
      </c>
      <c r="W2288">
        <v>0</v>
      </c>
      <c r="X2288">
        <v>6</v>
      </c>
      <c r="Y2288">
        <v>428.52953703703707</v>
      </c>
      <c r="Z2288" s="1">
        <v>0</v>
      </c>
      <c r="AA2288" s="1"/>
    </row>
    <row r="2289" spans="1:27" x14ac:dyDescent="0.35">
      <c r="A2289">
        <v>1234</v>
      </c>
      <c r="B2289" t="e">
        <f>VLOOKUP(Tableau__3_Déplacements_2[[#This Row],[Id_Menage]],[2]Ménages!$A$2:$AD$1503,32)</f>
        <v>#REF!</v>
      </c>
      <c r="C2289" t="s">
        <v>61</v>
      </c>
      <c r="D2289" t="s">
        <v>14174</v>
      </c>
      <c r="E2289">
        <f>VLOOKUP(Tableau__3_Déplacements_2[[#This Row],[Id_Personne]],[1]!Tableau__2_Personnes_1[[Id_Personne]:[Age]],2)</f>
        <v>1</v>
      </c>
      <c r="F2289">
        <f>VLOOKUP(Tableau__3_Déplacements_2[[#This Row],[Id_Personne]],[1]!Tableau__2_Personnes_1[[Id_Personne]:[Age]],4)</f>
        <v>17</v>
      </c>
      <c r="G2289" t="s">
        <v>3</v>
      </c>
      <c r="H2289" t="s">
        <v>2</v>
      </c>
      <c r="I2289" t="s">
        <v>14173</v>
      </c>
      <c r="J2289">
        <v>1</v>
      </c>
      <c r="K2289">
        <v>90</v>
      </c>
      <c r="M2289">
        <v>90</v>
      </c>
      <c r="O2289" t="str">
        <f>IF(Tableau__3_Déplacements_2[[#This Row],[Ori]]=Tableau__3_Déplacements_2[[#This Row],[Des]],"local","metro")</f>
        <v>local</v>
      </c>
      <c r="P2289">
        <v>15</v>
      </c>
      <c r="Q2289">
        <v>16</v>
      </c>
      <c r="R2289">
        <v>15</v>
      </c>
      <c r="S2289">
        <v>16</v>
      </c>
      <c r="T2289">
        <v>20</v>
      </c>
      <c r="U2289" t="s">
        <v>0</v>
      </c>
      <c r="V2289">
        <v>1</v>
      </c>
      <c r="W2289">
        <v>0</v>
      </c>
      <c r="X2289">
        <v>5</v>
      </c>
      <c r="Y2289">
        <v>428.52953703703707</v>
      </c>
      <c r="Z2289" s="1">
        <v>-1</v>
      </c>
      <c r="AA2289" s="1"/>
    </row>
    <row r="2290" spans="1:27" x14ac:dyDescent="0.35">
      <c r="A2290">
        <v>1235</v>
      </c>
      <c r="B2290" t="e">
        <f>VLOOKUP(Tableau__3_Déplacements_2[[#This Row],[Id_Menage]],[2]Ménages!$A$2:$AD$1503,32)</f>
        <v>#REF!</v>
      </c>
      <c r="C2290" t="s">
        <v>16</v>
      </c>
      <c r="D2290" t="s">
        <v>14170</v>
      </c>
      <c r="E2290">
        <f>VLOOKUP(Tableau__3_Déplacements_2[[#This Row],[Id_Personne]],[1]!Tableau__2_Personnes_1[[Id_Personne]:[Age]],2)</f>
        <v>1</v>
      </c>
      <c r="F2290">
        <f>VLOOKUP(Tableau__3_Déplacements_2[[#This Row],[Id_Personne]],[1]!Tableau__2_Personnes_1[[Id_Personne]:[Age]],4)</f>
        <v>69</v>
      </c>
      <c r="G2290" t="s">
        <v>13</v>
      </c>
      <c r="H2290" t="s">
        <v>22</v>
      </c>
      <c r="I2290" t="s">
        <v>14172</v>
      </c>
      <c r="J2290">
        <v>1</v>
      </c>
      <c r="K2290">
        <v>90</v>
      </c>
      <c r="M2290">
        <v>90</v>
      </c>
      <c r="O2290" t="str">
        <f>IF(Tableau__3_Déplacements_2[[#This Row],[Ori]]=Tableau__3_Déplacements_2[[#This Row],[Des]],"local","metro")</f>
        <v>local</v>
      </c>
      <c r="P2290">
        <v>15</v>
      </c>
      <c r="Q2290">
        <v>21</v>
      </c>
      <c r="R2290">
        <v>0</v>
      </c>
      <c r="S2290">
        <v>21</v>
      </c>
      <c r="T2290">
        <v>17</v>
      </c>
      <c r="U2290" t="s">
        <v>8</v>
      </c>
      <c r="V2290">
        <v>5</v>
      </c>
      <c r="W2290">
        <v>150</v>
      </c>
      <c r="X2290">
        <v>3</v>
      </c>
      <c r="Y2290">
        <v>428.52953703703707</v>
      </c>
      <c r="Z2290" s="1">
        <v>0</v>
      </c>
      <c r="AA2290" s="1"/>
    </row>
    <row r="2291" spans="1:27" x14ac:dyDescent="0.35">
      <c r="A2291">
        <v>1235</v>
      </c>
      <c r="B2291" t="e">
        <f>VLOOKUP(Tableau__3_Déplacements_2[[#This Row],[Id_Menage]],[2]Ménages!$A$2:$AD$1503,32)</f>
        <v>#REF!</v>
      </c>
      <c r="C2291" t="s">
        <v>16</v>
      </c>
      <c r="D2291" t="s">
        <v>14170</v>
      </c>
      <c r="E2291">
        <f>VLOOKUP(Tableau__3_Déplacements_2[[#This Row],[Id_Personne]],[1]!Tableau__2_Personnes_1[[Id_Personne]:[Age]],2)</f>
        <v>1</v>
      </c>
      <c r="F2291">
        <f>VLOOKUP(Tableau__3_Déplacements_2[[#This Row],[Id_Personne]],[1]!Tableau__2_Personnes_1[[Id_Personne]:[Age]],4)</f>
        <v>69</v>
      </c>
      <c r="G2291" t="s">
        <v>0</v>
      </c>
      <c r="H2291" t="s">
        <v>7</v>
      </c>
      <c r="I2291" t="s">
        <v>14171</v>
      </c>
      <c r="J2291">
        <v>1</v>
      </c>
      <c r="K2291">
        <v>90</v>
      </c>
      <c r="M2291">
        <v>90</v>
      </c>
      <c r="O2291" t="str">
        <f>IF(Tableau__3_Déplacements_2[[#This Row],[Ori]]=Tableau__3_Déplacements_2[[#This Row],[Des]],"local","metro")</f>
        <v>local</v>
      </c>
      <c r="P2291">
        <v>2</v>
      </c>
      <c r="Q2291">
        <v>17</v>
      </c>
      <c r="R2291">
        <v>0</v>
      </c>
      <c r="S2291">
        <v>17</v>
      </c>
      <c r="T2291">
        <v>10</v>
      </c>
      <c r="U2291" t="s">
        <v>0</v>
      </c>
      <c r="V2291">
        <v>1</v>
      </c>
      <c r="W2291">
        <v>0</v>
      </c>
      <c r="X2291">
        <v>3</v>
      </c>
      <c r="Y2291">
        <v>428.52953703703707</v>
      </c>
      <c r="Z2291" s="1">
        <v>0</v>
      </c>
      <c r="AA2291" s="1"/>
    </row>
    <row r="2292" spans="1:27" x14ac:dyDescent="0.35">
      <c r="A2292">
        <v>1235</v>
      </c>
      <c r="B2292" t="e">
        <f>VLOOKUP(Tableau__3_Déplacements_2[[#This Row],[Id_Menage]],[2]Ménages!$A$2:$AD$1503,32)</f>
        <v>#REF!</v>
      </c>
      <c r="C2292" t="s">
        <v>16</v>
      </c>
      <c r="D2292" t="s">
        <v>14170</v>
      </c>
      <c r="E2292">
        <f>VLOOKUP(Tableau__3_Déplacements_2[[#This Row],[Id_Personne]],[1]!Tableau__2_Personnes_1[[Id_Personne]:[Age]],2)</f>
        <v>1</v>
      </c>
      <c r="F2292">
        <f>VLOOKUP(Tableau__3_Déplacements_2[[#This Row],[Id_Personne]],[1]!Tableau__2_Personnes_1[[Id_Personne]:[Age]],4)</f>
        <v>69</v>
      </c>
      <c r="G2292" t="s">
        <v>3</v>
      </c>
      <c r="H2292" t="s">
        <v>2</v>
      </c>
      <c r="I2292" t="s">
        <v>14169</v>
      </c>
      <c r="J2292">
        <v>1</v>
      </c>
      <c r="K2292">
        <v>90</v>
      </c>
      <c r="M2292">
        <v>90</v>
      </c>
      <c r="O2292" t="str">
        <f>IF(Tableau__3_Déplacements_2[[#This Row],[Ori]]=Tableau__3_Déplacements_2[[#This Row],[Des]],"local","metro")</f>
        <v>local</v>
      </c>
      <c r="P2292">
        <v>12</v>
      </c>
      <c r="Q2292">
        <v>17</v>
      </c>
      <c r="R2292">
        <v>15</v>
      </c>
      <c r="S2292">
        <v>17</v>
      </c>
      <c r="T2292">
        <v>20</v>
      </c>
      <c r="U2292" t="s">
        <v>0</v>
      </c>
      <c r="V2292">
        <v>1</v>
      </c>
      <c r="W2292">
        <v>0</v>
      </c>
      <c r="X2292">
        <v>3</v>
      </c>
      <c r="Y2292">
        <v>428.52953703703707</v>
      </c>
      <c r="Z2292" s="1">
        <v>-1</v>
      </c>
      <c r="AA2292" s="1"/>
    </row>
    <row r="2293" spans="1:27" x14ac:dyDescent="0.35">
      <c r="A2293">
        <v>1235</v>
      </c>
      <c r="B2293" t="e">
        <f>VLOOKUP(Tableau__3_Déplacements_2[[#This Row],[Id_Menage]],[2]Ménages!$A$2:$AD$1503,32)</f>
        <v>#REF!</v>
      </c>
      <c r="C2293" t="s">
        <v>11</v>
      </c>
      <c r="D2293" t="s">
        <v>14167</v>
      </c>
      <c r="E2293">
        <f>VLOOKUP(Tableau__3_Déplacements_2[[#This Row],[Id_Personne]],[1]!Tableau__2_Personnes_1[[Id_Personne]:[Age]],2)</f>
        <v>2</v>
      </c>
      <c r="F2293">
        <f>VLOOKUP(Tableau__3_Déplacements_2[[#This Row],[Id_Personne]],[1]!Tableau__2_Personnes_1[[Id_Personne]:[Age]],4)</f>
        <v>58</v>
      </c>
      <c r="G2293" t="s">
        <v>3</v>
      </c>
      <c r="H2293" t="s">
        <v>2</v>
      </c>
      <c r="I2293" t="s">
        <v>14168</v>
      </c>
      <c r="J2293">
        <v>1</v>
      </c>
      <c r="K2293">
        <v>90</v>
      </c>
      <c r="M2293">
        <v>90</v>
      </c>
      <c r="O2293" t="str">
        <f>IF(Tableau__3_Déplacements_2[[#This Row],[Ori]]=Tableau__3_Déplacements_2[[#This Row],[Des]],"local","metro")</f>
        <v>local</v>
      </c>
      <c r="P2293">
        <v>15</v>
      </c>
      <c r="Q2293">
        <v>14</v>
      </c>
      <c r="R2293">
        <v>0</v>
      </c>
      <c r="S2293">
        <v>14</v>
      </c>
      <c r="T2293">
        <v>16</v>
      </c>
      <c r="U2293" t="s">
        <v>8</v>
      </c>
      <c r="V2293">
        <v>5</v>
      </c>
      <c r="W2293">
        <v>200</v>
      </c>
      <c r="X2293">
        <v>5</v>
      </c>
      <c r="Y2293">
        <v>428.52953703703707</v>
      </c>
      <c r="Z2293" s="1">
        <v>0</v>
      </c>
      <c r="AA2293" s="1"/>
    </row>
    <row r="2294" spans="1:27" x14ac:dyDescent="0.35">
      <c r="A2294">
        <v>1235</v>
      </c>
      <c r="B2294" t="e">
        <f>VLOOKUP(Tableau__3_Déplacements_2[[#This Row],[Id_Menage]],[2]Ménages!$A$2:$AD$1503,32)</f>
        <v>#REF!</v>
      </c>
      <c r="C2294" t="s">
        <v>11</v>
      </c>
      <c r="D2294" t="s">
        <v>14167</v>
      </c>
      <c r="E2294">
        <f>VLOOKUP(Tableau__3_Déplacements_2[[#This Row],[Id_Personne]],[1]!Tableau__2_Personnes_1[[Id_Personne]:[Age]],2)</f>
        <v>2</v>
      </c>
      <c r="F2294">
        <f>VLOOKUP(Tableau__3_Déplacements_2[[#This Row],[Id_Personne]],[1]!Tableau__2_Personnes_1[[Id_Personne]:[Age]],4)</f>
        <v>58</v>
      </c>
      <c r="G2294" t="s">
        <v>0</v>
      </c>
      <c r="H2294" t="s">
        <v>7</v>
      </c>
      <c r="I2294" t="s">
        <v>14166</v>
      </c>
      <c r="J2294">
        <v>1</v>
      </c>
      <c r="K2294">
        <v>90</v>
      </c>
      <c r="M2294">
        <v>90</v>
      </c>
      <c r="O2294" t="str">
        <f>IF(Tableau__3_Déplacements_2[[#This Row],[Ori]]=Tableau__3_Déplacements_2[[#This Row],[Des]],"local","metro")</f>
        <v>local</v>
      </c>
      <c r="P2294">
        <v>10</v>
      </c>
      <c r="Q2294">
        <v>7</v>
      </c>
      <c r="R2294">
        <v>0</v>
      </c>
      <c r="S2294">
        <v>7</v>
      </c>
      <c r="T2294">
        <v>40</v>
      </c>
      <c r="U2294" t="s">
        <v>0</v>
      </c>
      <c r="V2294">
        <v>1</v>
      </c>
      <c r="W2294">
        <v>0</v>
      </c>
      <c r="X2294">
        <v>5</v>
      </c>
      <c r="Y2294">
        <v>428.52953703703707</v>
      </c>
      <c r="Z2294" s="1">
        <v>0</v>
      </c>
      <c r="AA2294" s="1"/>
    </row>
    <row r="2295" spans="1:27" x14ac:dyDescent="0.35">
      <c r="A2295">
        <v>1235</v>
      </c>
      <c r="B2295" t="e">
        <f>VLOOKUP(Tableau__3_Déplacements_2[[#This Row],[Id_Menage]],[2]Ménages!$A$2:$AD$1503,32)</f>
        <v>#REF!</v>
      </c>
      <c r="C2295" t="s">
        <v>5</v>
      </c>
      <c r="D2295" t="s">
        <v>14164</v>
      </c>
      <c r="E2295">
        <f>VLOOKUP(Tableau__3_Déplacements_2[[#This Row],[Id_Personne]],[1]!Tableau__2_Personnes_1[[Id_Personne]:[Age]],2)</f>
        <v>1</v>
      </c>
      <c r="F2295">
        <f>VLOOKUP(Tableau__3_Déplacements_2[[#This Row],[Id_Personne]],[1]!Tableau__2_Personnes_1[[Id_Personne]:[Age]],4)</f>
        <v>33</v>
      </c>
      <c r="G2295" t="s">
        <v>0</v>
      </c>
      <c r="H2295" t="s">
        <v>7</v>
      </c>
      <c r="I2295" t="s">
        <v>14165</v>
      </c>
      <c r="J2295">
        <v>1</v>
      </c>
      <c r="K2295">
        <v>90</v>
      </c>
      <c r="M2295">
        <v>90</v>
      </c>
      <c r="O2295" t="str">
        <f>IF(Tableau__3_Déplacements_2[[#This Row],[Ori]]=Tableau__3_Déplacements_2[[#This Row],[Des]],"local","metro")</f>
        <v>local</v>
      </c>
      <c r="P2295">
        <v>3</v>
      </c>
      <c r="Q2295">
        <v>7</v>
      </c>
      <c r="R2295">
        <v>30</v>
      </c>
      <c r="S2295">
        <v>7</v>
      </c>
      <c r="T2295">
        <v>57</v>
      </c>
      <c r="U2295" t="s">
        <v>8</v>
      </c>
      <c r="V2295">
        <v>5</v>
      </c>
      <c r="W2295">
        <v>200</v>
      </c>
      <c r="X2295">
        <v>5</v>
      </c>
      <c r="Y2295">
        <v>428.52953703703707</v>
      </c>
      <c r="Z2295" s="1">
        <v>-1</v>
      </c>
      <c r="AA2295" s="1"/>
    </row>
    <row r="2296" spans="1:27" x14ac:dyDescent="0.35">
      <c r="A2296">
        <v>1235</v>
      </c>
      <c r="B2296" t="e">
        <f>VLOOKUP(Tableau__3_Déplacements_2[[#This Row],[Id_Menage]],[2]Ménages!$A$2:$AD$1503,32)</f>
        <v>#REF!</v>
      </c>
      <c r="C2296" t="s">
        <v>5</v>
      </c>
      <c r="D2296" t="s">
        <v>14164</v>
      </c>
      <c r="E2296">
        <f>VLOOKUP(Tableau__3_Déplacements_2[[#This Row],[Id_Personne]],[1]!Tableau__2_Personnes_1[[Id_Personne]:[Age]],2)</f>
        <v>1</v>
      </c>
      <c r="F2296">
        <f>VLOOKUP(Tableau__3_Déplacements_2[[#This Row],[Id_Personne]],[1]!Tableau__2_Personnes_1[[Id_Personne]:[Age]],4)</f>
        <v>33</v>
      </c>
      <c r="G2296" t="s">
        <v>3</v>
      </c>
      <c r="H2296" t="s">
        <v>2</v>
      </c>
      <c r="I2296" t="s">
        <v>14163</v>
      </c>
      <c r="J2296">
        <v>1</v>
      </c>
      <c r="K2296">
        <v>90</v>
      </c>
      <c r="M2296">
        <v>90</v>
      </c>
      <c r="O2296" t="str">
        <f>IF(Tableau__3_Déplacements_2[[#This Row],[Ori]]=Tableau__3_Déplacements_2[[#This Row],[Des]],"local","metro")</f>
        <v>local</v>
      </c>
      <c r="P2296">
        <v>15</v>
      </c>
      <c r="Q2296">
        <v>17</v>
      </c>
      <c r="R2296">
        <v>30</v>
      </c>
      <c r="S2296">
        <v>18</v>
      </c>
      <c r="T2296">
        <v>3</v>
      </c>
      <c r="U2296" t="s">
        <v>8</v>
      </c>
      <c r="V2296">
        <v>5</v>
      </c>
      <c r="W2296">
        <v>150</v>
      </c>
      <c r="X2296">
        <v>5</v>
      </c>
      <c r="Y2296">
        <v>428.52953703703707</v>
      </c>
      <c r="Z2296" s="1">
        <v>-1</v>
      </c>
      <c r="AA2296" s="1"/>
    </row>
    <row r="2297" spans="1:27" x14ac:dyDescent="0.35">
      <c r="A2297">
        <v>1235</v>
      </c>
      <c r="B2297" t="e">
        <f>VLOOKUP(Tableau__3_Déplacements_2[[#This Row],[Id_Menage]],[2]Ménages!$A$2:$AD$1503,32)</f>
        <v>#REF!</v>
      </c>
      <c r="C2297" t="s">
        <v>65</v>
      </c>
      <c r="D2297" t="s">
        <v>14161</v>
      </c>
      <c r="E2297">
        <f>VLOOKUP(Tableau__3_Déplacements_2[[#This Row],[Id_Personne]],[1]!Tableau__2_Personnes_1[[Id_Personne]:[Age]],2)</f>
        <v>1</v>
      </c>
      <c r="F2297">
        <f>VLOOKUP(Tableau__3_Déplacements_2[[#This Row],[Id_Personne]],[1]!Tableau__2_Personnes_1[[Id_Personne]:[Age]],4)</f>
        <v>29</v>
      </c>
      <c r="G2297" t="s">
        <v>0</v>
      </c>
      <c r="H2297" t="s">
        <v>7</v>
      </c>
      <c r="I2297" t="s">
        <v>14162</v>
      </c>
      <c r="J2297">
        <v>1</v>
      </c>
      <c r="K2297">
        <v>90</v>
      </c>
      <c r="M2297">
        <v>90</v>
      </c>
      <c r="O2297" t="str">
        <f>IF(Tableau__3_Déplacements_2[[#This Row],[Ori]]=Tableau__3_Déplacements_2[[#This Row],[Des]],"local","metro")</f>
        <v>local</v>
      </c>
      <c r="P2297">
        <v>3</v>
      </c>
      <c r="Q2297">
        <v>6</v>
      </c>
      <c r="R2297">
        <v>30</v>
      </c>
      <c r="S2297">
        <v>7</v>
      </c>
      <c r="T2297">
        <v>0</v>
      </c>
      <c r="U2297" t="s">
        <v>8</v>
      </c>
      <c r="V2297">
        <v>5</v>
      </c>
      <c r="W2297">
        <v>200</v>
      </c>
      <c r="X2297">
        <v>5</v>
      </c>
      <c r="Y2297">
        <v>428.52953703703707</v>
      </c>
      <c r="Z2297" s="1">
        <v>-1</v>
      </c>
      <c r="AA2297" s="1"/>
    </row>
    <row r="2298" spans="1:27" x14ac:dyDescent="0.35">
      <c r="A2298">
        <v>1235</v>
      </c>
      <c r="B2298" t="e">
        <f>VLOOKUP(Tableau__3_Déplacements_2[[#This Row],[Id_Menage]],[2]Ménages!$A$2:$AD$1503,32)</f>
        <v>#REF!</v>
      </c>
      <c r="C2298" t="s">
        <v>65</v>
      </c>
      <c r="D2298" t="s">
        <v>14161</v>
      </c>
      <c r="E2298">
        <f>VLOOKUP(Tableau__3_Déplacements_2[[#This Row],[Id_Personne]],[1]!Tableau__2_Personnes_1[[Id_Personne]:[Age]],2)</f>
        <v>1</v>
      </c>
      <c r="F2298">
        <f>VLOOKUP(Tableau__3_Déplacements_2[[#This Row],[Id_Personne]],[1]!Tableau__2_Personnes_1[[Id_Personne]:[Age]],4)</f>
        <v>29</v>
      </c>
      <c r="G2298" t="s">
        <v>3</v>
      </c>
      <c r="H2298" t="s">
        <v>2</v>
      </c>
      <c r="I2298" t="s">
        <v>14160</v>
      </c>
      <c r="J2298">
        <v>1</v>
      </c>
      <c r="K2298">
        <v>90</v>
      </c>
      <c r="M2298">
        <v>90</v>
      </c>
      <c r="O2298" t="str">
        <f>IF(Tableau__3_Déplacements_2[[#This Row],[Ori]]=Tableau__3_Déplacements_2[[#This Row],[Des]],"local","metro")</f>
        <v>local</v>
      </c>
      <c r="P2298">
        <v>15</v>
      </c>
      <c r="Q2298">
        <v>18</v>
      </c>
      <c r="R2298">
        <v>30</v>
      </c>
      <c r="S2298">
        <v>19</v>
      </c>
      <c r="T2298">
        <v>26</v>
      </c>
      <c r="U2298" t="s">
        <v>8</v>
      </c>
      <c r="V2298">
        <v>5</v>
      </c>
      <c r="W2298">
        <v>200</v>
      </c>
      <c r="X2298">
        <v>5</v>
      </c>
      <c r="Y2298">
        <v>428.52953703703707</v>
      </c>
      <c r="Z2298" s="1">
        <v>-1</v>
      </c>
      <c r="AA2298" s="1"/>
    </row>
    <row r="2299" spans="1:27" x14ac:dyDescent="0.35">
      <c r="A2299">
        <v>1235</v>
      </c>
      <c r="B2299" t="e">
        <f>VLOOKUP(Tableau__3_Déplacements_2[[#This Row],[Id_Menage]],[2]Ménages!$A$2:$AD$1503,32)</f>
        <v>#REF!</v>
      </c>
      <c r="C2299" t="s">
        <v>61</v>
      </c>
      <c r="D2299" t="s">
        <v>14158</v>
      </c>
      <c r="E2299">
        <f>VLOOKUP(Tableau__3_Déplacements_2[[#This Row],[Id_Personne]],[1]!Tableau__2_Personnes_1[[Id_Personne]:[Age]],2)</f>
        <v>2</v>
      </c>
      <c r="F2299">
        <f>VLOOKUP(Tableau__3_Déplacements_2[[#This Row],[Id_Personne]],[1]!Tableau__2_Personnes_1[[Id_Personne]:[Age]],4)</f>
        <v>24</v>
      </c>
      <c r="G2299" t="s">
        <v>3</v>
      </c>
      <c r="H2299" t="s">
        <v>2</v>
      </c>
      <c r="I2299" t="s">
        <v>14159</v>
      </c>
      <c r="J2299">
        <v>1</v>
      </c>
      <c r="K2299">
        <v>90</v>
      </c>
      <c r="M2299">
        <v>90</v>
      </c>
      <c r="O2299" t="str">
        <f>IF(Tableau__3_Déplacements_2[[#This Row],[Ori]]=Tableau__3_Déplacements_2[[#This Row],[Des]],"local","metro")</f>
        <v>local</v>
      </c>
      <c r="P2299">
        <v>15</v>
      </c>
      <c r="Q2299">
        <v>14</v>
      </c>
      <c r="R2299">
        <v>0</v>
      </c>
      <c r="S2299">
        <v>14</v>
      </c>
      <c r="T2299">
        <v>16</v>
      </c>
      <c r="U2299" t="s">
        <v>8</v>
      </c>
      <c r="V2299">
        <v>5</v>
      </c>
      <c r="W2299">
        <v>200</v>
      </c>
      <c r="X2299">
        <v>5</v>
      </c>
      <c r="Y2299">
        <v>428.52953703703707</v>
      </c>
      <c r="Z2299" s="1">
        <v>0</v>
      </c>
      <c r="AA2299" s="1"/>
    </row>
    <row r="2300" spans="1:27" x14ac:dyDescent="0.35">
      <c r="A2300">
        <v>1235</v>
      </c>
      <c r="B2300" t="e">
        <f>VLOOKUP(Tableau__3_Déplacements_2[[#This Row],[Id_Menage]],[2]Ménages!$A$2:$AD$1503,32)</f>
        <v>#REF!</v>
      </c>
      <c r="C2300" t="s">
        <v>61</v>
      </c>
      <c r="D2300" t="s">
        <v>14158</v>
      </c>
      <c r="E2300">
        <f>VLOOKUP(Tableau__3_Déplacements_2[[#This Row],[Id_Personne]],[1]!Tableau__2_Personnes_1[[Id_Personne]:[Age]],2)</f>
        <v>2</v>
      </c>
      <c r="F2300">
        <f>VLOOKUP(Tableau__3_Déplacements_2[[#This Row],[Id_Personne]],[1]!Tableau__2_Personnes_1[[Id_Personne]:[Age]],4)</f>
        <v>24</v>
      </c>
      <c r="G2300" t="s">
        <v>0</v>
      </c>
      <c r="H2300" t="s">
        <v>7</v>
      </c>
      <c r="I2300" t="s">
        <v>14157</v>
      </c>
      <c r="J2300">
        <v>1</v>
      </c>
      <c r="K2300">
        <v>90</v>
      </c>
      <c r="M2300">
        <v>90</v>
      </c>
      <c r="O2300" t="str">
        <f>IF(Tableau__3_Déplacements_2[[#This Row],[Ori]]=Tableau__3_Déplacements_2[[#This Row],[Des]],"local","metro")</f>
        <v>local</v>
      </c>
      <c r="P2300">
        <v>2</v>
      </c>
      <c r="Q2300">
        <v>7</v>
      </c>
      <c r="R2300">
        <v>0</v>
      </c>
      <c r="S2300">
        <v>7</v>
      </c>
      <c r="T2300">
        <v>40</v>
      </c>
      <c r="U2300" t="s">
        <v>0</v>
      </c>
      <c r="V2300">
        <v>1</v>
      </c>
      <c r="W2300">
        <v>0</v>
      </c>
      <c r="X2300">
        <v>5</v>
      </c>
      <c r="Y2300">
        <v>428.52953703703707</v>
      </c>
      <c r="Z2300" s="1">
        <v>0</v>
      </c>
      <c r="AA2300" s="1"/>
    </row>
    <row r="2301" spans="1:27" x14ac:dyDescent="0.35">
      <c r="A2301">
        <v>1235</v>
      </c>
      <c r="B2301" t="e">
        <f>VLOOKUP(Tableau__3_Déplacements_2[[#This Row],[Id_Menage]],[2]Ménages!$A$2:$AD$1503,32)</f>
        <v>#REF!</v>
      </c>
      <c r="C2301" t="s">
        <v>409</v>
      </c>
      <c r="D2301" t="s">
        <v>14155</v>
      </c>
      <c r="E2301">
        <f>VLOOKUP(Tableau__3_Déplacements_2[[#This Row],[Id_Personne]],[1]!Tableau__2_Personnes_1[[Id_Personne]:[Age]],2)</f>
        <v>2</v>
      </c>
      <c r="F2301">
        <f>VLOOKUP(Tableau__3_Déplacements_2[[#This Row],[Id_Personne]],[1]!Tableau__2_Personnes_1[[Id_Personne]:[Age]],4)</f>
        <v>21</v>
      </c>
      <c r="G2301" t="s">
        <v>0</v>
      </c>
      <c r="H2301" t="s">
        <v>7</v>
      </c>
      <c r="I2301" t="s">
        <v>14156</v>
      </c>
      <c r="J2301">
        <v>1</v>
      </c>
      <c r="K2301">
        <v>90</v>
      </c>
      <c r="M2301">
        <v>90</v>
      </c>
      <c r="O2301" t="str">
        <f>IF(Tableau__3_Déplacements_2[[#This Row],[Ori]]=Tableau__3_Déplacements_2[[#This Row],[Des]],"local","metro")</f>
        <v>local</v>
      </c>
      <c r="P2301">
        <v>5</v>
      </c>
      <c r="Q2301">
        <v>9</v>
      </c>
      <c r="R2301">
        <v>0</v>
      </c>
      <c r="S2301">
        <v>9</v>
      </c>
      <c r="T2301">
        <v>25</v>
      </c>
      <c r="U2301" t="s">
        <v>0</v>
      </c>
      <c r="V2301">
        <v>1</v>
      </c>
      <c r="W2301">
        <v>0</v>
      </c>
      <c r="X2301">
        <v>3</v>
      </c>
      <c r="Y2301">
        <v>428.52953703703707</v>
      </c>
      <c r="Z2301" s="1">
        <v>0</v>
      </c>
      <c r="AA2301" s="1"/>
    </row>
    <row r="2302" spans="1:27" x14ac:dyDescent="0.35">
      <c r="A2302">
        <v>1235</v>
      </c>
      <c r="B2302" t="e">
        <f>VLOOKUP(Tableau__3_Déplacements_2[[#This Row],[Id_Menage]],[2]Ménages!$A$2:$AD$1503,32)</f>
        <v>#REF!</v>
      </c>
      <c r="C2302" t="s">
        <v>409</v>
      </c>
      <c r="D2302" t="s">
        <v>14155</v>
      </c>
      <c r="E2302">
        <f>VLOOKUP(Tableau__3_Déplacements_2[[#This Row],[Id_Personne]],[1]!Tableau__2_Personnes_1[[Id_Personne]:[Age]],2)</f>
        <v>2</v>
      </c>
      <c r="F2302">
        <f>VLOOKUP(Tableau__3_Déplacements_2[[#This Row],[Id_Personne]],[1]!Tableau__2_Personnes_1[[Id_Personne]:[Age]],4)</f>
        <v>21</v>
      </c>
      <c r="G2302" t="s">
        <v>3</v>
      </c>
      <c r="H2302" t="s">
        <v>2</v>
      </c>
      <c r="I2302" t="s">
        <v>14154</v>
      </c>
      <c r="J2302">
        <v>1</v>
      </c>
      <c r="K2302">
        <v>90</v>
      </c>
      <c r="M2302">
        <v>90</v>
      </c>
      <c r="O2302" t="str">
        <f>IF(Tableau__3_Déplacements_2[[#This Row],[Ori]]=Tableau__3_Déplacements_2[[#This Row],[Des]],"local","metro")</f>
        <v>local</v>
      </c>
      <c r="P2302">
        <v>15</v>
      </c>
      <c r="Q2302">
        <v>10</v>
      </c>
      <c r="R2302">
        <v>40</v>
      </c>
      <c r="S2302">
        <v>10</v>
      </c>
      <c r="T2302">
        <v>16</v>
      </c>
      <c r="U2302" t="s">
        <v>8</v>
      </c>
      <c r="V2302">
        <v>5</v>
      </c>
      <c r="W2302">
        <v>200</v>
      </c>
      <c r="X2302">
        <v>3</v>
      </c>
      <c r="Y2302">
        <v>428.52953703703707</v>
      </c>
      <c r="Z2302" s="1">
        <v>-1</v>
      </c>
      <c r="AA2302" s="1"/>
    </row>
    <row r="2303" spans="1:27" x14ac:dyDescent="0.35">
      <c r="A2303">
        <v>1235</v>
      </c>
      <c r="B2303" t="e">
        <f>VLOOKUP(Tableau__3_Déplacements_2[[#This Row],[Id_Menage]],[2]Ménages!$A$2:$AD$1503,32)</f>
        <v>#REF!</v>
      </c>
      <c r="C2303" t="s">
        <v>405</v>
      </c>
      <c r="D2303" t="s">
        <v>14152</v>
      </c>
      <c r="E2303">
        <f>VLOOKUP(Tableau__3_Déplacements_2[[#This Row],[Id_Personne]],[1]!Tableau__2_Personnes_1[[Id_Personne]:[Age]],2)</f>
        <v>2</v>
      </c>
      <c r="F2303">
        <f>VLOOKUP(Tableau__3_Déplacements_2[[#This Row],[Id_Personne]],[1]!Tableau__2_Personnes_1[[Id_Personne]:[Age]],4)</f>
        <v>21</v>
      </c>
      <c r="G2303" t="s">
        <v>0</v>
      </c>
      <c r="H2303" t="s">
        <v>7</v>
      </c>
      <c r="I2303" t="s">
        <v>14153</v>
      </c>
      <c r="J2303">
        <v>1</v>
      </c>
      <c r="K2303">
        <v>90</v>
      </c>
      <c r="M2303">
        <v>90</v>
      </c>
      <c r="O2303" t="str">
        <f>IF(Tableau__3_Déplacements_2[[#This Row],[Ori]]=Tableau__3_Déplacements_2[[#This Row],[Des]],"local","metro")</f>
        <v>local</v>
      </c>
      <c r="P2303">
        <v>2</v>
      </c>
      <c r="Q2303">
        <v>9</v>
      </c>
      <c r="R2303">
        <v>0</v>
      </c>
      <c r="S2303">
        <v>9</v>
      </c>
      <c r="T2303">
        <v>20</v>
      </c>
      <c r="U2303" t="s">
        <v>0</v>
      </c>
      <c r="V2303">
        <v>1</v>
      </c>
      <c r="W2303">
        <v>0</v>
      </c>
      <c r="X2303">
        <v>3</v>
      </c>
      <c r="Y2303">
        <v>428.52953703703707</v>
      </c>
      <c r="Z2303" s="1">
        <v>0</v>
      </c>
      <c r="AA2303" s="1"/>
    </row>
    <row r="2304" spans="1:27" x14ac:dyDescent="0.35">
      <c r="A2304">
        <v>1235</v>
      </c>
      <c r="B2304" t="e">
        <f>VLOOKUP(Tableau__3_Déplacements_2[[#This Row],[Id_Menage]],[2]Ménages!$A$2:$AD$1503,32)</f>
        <v>#REF!</v>
      </c>
      <c r="C2304" t="s">
        <v>405</v>
      </c>
      <c r="D2304" t="s">
        <v>14152</v>
      </c>
      <c r="E2304">
        <f>VLOOKUP(Tableau__3_Déplacements_2[[#This Row],[Id_Personne]],[1]!Tableau__2_Personnes_1[[Id_Personne]:[Age]],2)</f>
        <v>2</v>
      </c>
      <c r="F2304">
        <f>VLOOKUP(Tableau__3_Déplacements_2[[#This Row],[Id_Personne]],[1]!Tableau__2_Personnes_1[[Id_Personne]:[Age]],4)</f>
        <v>21</v>
      </c>
      <c r="G2304" t="s">
        <v>3</v>
      </c>
      <c r="H2304" t="s">
        <v>2</v>
      </c>
      <c r="I2304" t="s">
        <v>14151</v>
      </c>
      <c r="J2304">
        <v>1</v>
      </c>
      <c r="K2304">
        <v>90</v>
      </c>
      <c r="M2304">
        <v>90</v>
      </c>
      <c r="O2304" t="str">
        <f>IF(Tableau__3_Déplacements_2[[#This Row],[Ori]]=Tableau__3_Déplacements_2[[#This Row],[Des]],"local","metro")</f>
        <v>local</v>
      </c>
      <c r="P2304">
        <v>15</v>
      </c>
      <c r="Q2304">
        <v>10</v>
      </c>
      <c r="R2304">
        <v>40</v>
      </c>
      <c r="S2304">
        <v>10</v>
      </c>
      <c r="T2304">
        <v>56</v>
      </c>
      <c r="U2304" t="s">
        <v>8</v>
      </c>
      <c r="V2304">
        <v>5</v>
      </c>
      <c r="W2304">
        <v>150</v>
      </c>
      <c r="X2304">
        <v>3</v>
      </c>
      <c r="Y2304">
        <v>428.52953703703707</v>
      </c>
      <c r="Z2304" s="1">
        <v>-1</v>
      </c>
      <c r="AA2304" s="1"/>
    </row>
    <row r="2305" spans="1:27" x14ac:dyDescent="0.35">
      <c r="A2305">
        <v>1236</v>
      </c>
      <c r="B2305" t="e">
        <f>VLOOKUP(Tableau__3_Déplacements_2[[#This Row],[Id_Menage]],[2]Ménages!$A$2:$AD$1503,32)</f>
        <v>#REF!</v>
      </c>
      <c r="C2305" t="s">
        <v>16</v>
      </c>
      <c r="D2305" t="s">
        <v>14149</v>
      </c>
      <c r="E2305">
        <f>VLOOKUP(Tableau__3_Déplacements_2[[#This Row],[Id_Personne]],[1]!Tableau__2_Personnes_1[[Id_Personne]:[Age]],2)</f>
        <v>1</v>
      </c>
      <c r="F2305">
        <f>VLOOKUP(Tableau__3_Déplacements_2[[#This Row],[Id_Personne]],[1]!Tableau__2_Personnes_1[[Id_Personne]:[Age]],4)</f>
        <v>30</v>
      </c>
      <c r="G2305" t="s">
        <v>0</v>
      </c>
      <c r="H2305" t="s">
        <v>7</v>
      </c>
      <c r="I2305" t="s">
        <v>14150</v>
      </c>
      <c r="J2305">
        <v>1</v>
      </c>
      <c r="K2305">
        <v>90</v>
      </c>
      <c r="M2305">
        <v>90</v>
      </c>
      <c r="O2305" t="str">
        <f>IF(Tableau__3_Déplacements_2[[#This Row],[Ori]]=Tableau__3_Déplacements_2[[#This Row],[Des]],"local","metro")</f>
        <v>local</v>
      </c>
      <c r="P2305">
        <v>3</v>
      </c>
      <c r="Q2305">
        <v>7</v>
      </c>
      <c r="R2305">
        <v>0</v>
      </c>
      <c r="S2305">
        <v>7</v>
      </c>
      <c r="T2305">
        <v>30</v>
      </c>
      <c r="U2305" t="s">
        <v>0</v>
      </c>
      <c r="V2305">
        <v>1</v>
      </c>
      <c r="W2305">
        <v>0</v>
      </c>
      <c r="X2305">
        <v>5</v>
      </c>
      <c r="Y2305">
        <v>428.52953703703707</v>
      </c>
      <c r="Z2305" s="1">
        <v>0</v>
      </c>
      <c r="AA2305" s="1"/>
    </row>
    <row r="2306" spans="1:27" x14ac:dyDescent="0.35">
      <c r="A2306">
        <v>1236</v>
      </c>
      <c r="B2306" t="e">
        <f>VLOOKUP(Tableau__3_Déplacements_2[[#This Row],[Id_Menage]],[2]Ménages!$A$2:$AD$1503,32)</f>
        <v>#REF!</v>
      </c>
      <c r="C2306" t="s">
        <v>16</v>
      </c>
      <c r="D2306" t="s">
        <v>14149</v>
      </c>
      <c r="E2306">
        <f>VLOOKUP(Tableau__3_Déplacements_2[[#This Row],[Id_Personne]],[1]!Tableau__2_Personnes_1[[Id_Personne]:[Age]],2)</f>
        <v>1</v>
      </c>
      <c r="F2306">
        <f>VLOOKUP(Tableau__3_Déplacements_2[[#This Row],[Id_Personne]],[1]!Tableau__2_Personnes_1[[Id_Personne]:[Age]],4)</f>
        <v>30</v>
      </c>
      <c r="G2306" t="s">
        <v>3</v>
      </c>
      <c r="H2306" t="s">
        <v>2</v>
      </c>
      <c r="I2306" t="s">
        <v>14148</v>
      </c>
      <c r="J2306">
        <v>1</v>
      </c>
      <c r="K2306">
        <v>90</v>
      </c>
      <c r="M2306">
        <v>90</v>
      </c>
      <c r="O2306" t="str">
        <f>IF(Tableau__3_Déplacements_2[[#This Row],[Ori]]=Tableau__3_Déplacements_2[[#This Row],[Des]],"local","metro")</f>
        <v>local</v>
      </c>
      <c r="P2306">
        <v>15</v>
      </c>
      <c r="Q2306">
        <v>18</v>
      </c>
      <c r="R2306">
        <v>30</v>
      </c>
      <c r="S2306">
        <v>19</v>
      </c>
      <c r="T2306">
        <v>0</v>
      </c>
      <c r="U2306" t="s">
        <v>0</v>
      </c>
      <c r="V2306">
        <v>1</v>
      </c>
      <c r="W2306">
        <v>0</v>
      </c>
      <c r="X2306">
        <v>5</v>
      </c>
      <c r="Y2306">
        <v>428.52953703703707</v>
      </c>
      <c r="Z2306" s="1">
        <v>-1</v>
      </c>
      <c r="AA2306" s="1"/>
    </row>
    <row r="2307" spans="1:27" x14ac:dyDescent="0.35">
      <c r="A2307">
        <v>1236</v>
      </c>
      <c r="B2307" t="e">
        <f>VLOOKUP(Tableau__3_Déplacements_2[[#This Row],[Id_Menage]],[2]Ménages!$A$2:$AD$1503,32)</f>
        <v>#REF!</v>
      </c>
      <c r="C2307" t="s">
        <v>11</v>
      </c>
      <c r="D2307" t="s">
        <v>14146</v>
      </c>
      <c r="E2307">
        <f>VLOOKUP(Tableau__3_Déplacements_2[[#This Row],[Id_Personne]],[1]!Tableau__2_Personnes_1[[Id_Personne]:[Age]],2)</f>
        <v>2</v>
      </c>
      <c r="F2307">
        <f>VLOOKUP(Tableau__3_Déplacements_2[[#This Row],[Id_Personne]],[1]!Tableau__2_Personnes_1[[Id_Personne]:[Age]],4)</f>
        <v>25</v>
      </c>
      <c r="G2307" t="s">
        <v>0</v>
      </c>
      <c r="H2307" t="s">
        <v>7</v>
      </c>
      <c r="I2307" t="s">
        <v>14147</v>
      </c>
      <c r="J2307">
        <v>1</v>
      </c>
      <c r="K2307">
        <v>90</v>
      </c>
      <c r="M2307">
        <v>90</v>
      </c>
      <c r="O2307" t="str">
        <f>IF(Tableau__3_Déplacements_2[[#This Row],[Ori]]=Tableau__3_Déplacements_2[[#This Row],[Des]],"local","metro")</f>
        <v>local</v>
      </c>
      <c r="P2307">
        <v>5</v>
      </c>
      <c r="Q2307">
        <v>10</v>
      </c>
      <c r="R2307">
        <v>0</v>
      </c>
      <c r="S2307">
        <v>10</v>
      </c>
      <c r="T2307">
        <v>20</v>
      </c>
      <c r="U2307" t="s">
        <v>0</v>
      </c>
      <c r="V2307">
        <v>1</v>
      </c>
      <c r="W2307">
        <v>0</v>
      </c>
      <c r="X2307">
        <v>2</v>
      </c>
      <c r="Y2307">
        <v>428.52953703703707</v>
      </c>
      <c r="Z2307" s="1">
        <v>0</v>
      </c>
      <c r="AA2307" s="1"/>
    </row>
    <row r="2308" spans="1:27" x14ac:dyDescent="0.35">
      <c r="A2308">
        <v>1236</v>
      </c>
      <c r="B2308" t="e">
        <f>VLOOKUP(Tableau__3_Déplacements_2[[#This Row],[Id_Menage]],[2]Ménages!$A$2:$AD$1503,32)</f>
        <v>#REF!</v>
      </c>
      <c r="C2308" t="s">
        <v>11</v>
      </c>
      <c r="D2308" t="s">
        <v>14146</v>
      </c>
      <c r="E2308">
        <f>VLOOKUP(Tableau__3_Déplacements_2[[#This Row],[Id_Personne]],[1]!Tableau__2_Personnes_1[[Id_Personne]:[Age]],2)</f>
        <v>2</v>
      </c>
      <c r="F2308">
        <f>VLOOKUP(Tableau__3_Déplacements_2[[#This Row],[Id_Personne]],[1]!Tableau__2_Personnes_1[[Id_Personne]:[Age]],4)</f>
        <v>25</v>
      </c>
      <c r="G2308" t="s">
        <v>3</v>
      </c>
      <c r="H2308" t="s">
        <v>2</v>
      </c>
      <c r="I2308" t="s">
        <v>14145</v>
      </c>
      <c r="J2308">
        <v>1</v>
      </c>
      <c r="K2308">
        <v>90</v>
      </c>
      <c r="M2308">
        <v>90</v>
      </c>
      <c r="O2308" t="str">
        <f>IF(Tableau__3_Déplacements_2[[#This Row],[Ori]]=Tableau__3_Déplacements_2[[#This Row],[Des]],"local","metro")</f>
        <v>local</v>
      </c>
      <c r="P2308">
        <v>15</v>
      </c>
      <c r="Q2308">
        <v>12</v>
      </c>
      <c r="R2308">
        <v>0</v>
      </c>
      <c r="S2308">
        <v>12</v>
      </c>
      <c r="T2308">
        <v>20</v>
      </c>
      <c r="U2308" t="s">
        <v>0</v>
      </c>
      <c r="V2308">
        <v>1</v>
      </c>
      <c r="W2308">
        <v>0</v>
      </c>
      <c r="X2308">
        <v>2</v>
      </c>
      <c r="Y2308">
        <v>428.52953703703707</v>
      </c>
      <c r="Z2308" s="1">
        <v>0</v>
      </c>
      <c r="AA2308" s="1"/>
    </row>
    <row r="2309" spans="1:27" x14ac:dyDescent="0.35">
      <c r="A2309">
        <v>1237</v>
      </c>
      <c r="B2309" t="e">
        <f>VLOOKUP(Tableau__3_Déplacements_2[[#This Row],[Id_Menage]],[2]Ménages!$A$2:$AD$1503,32)</f>
        <v>#REF!</v>
      </c>
      <c r="C2309" t="s">
        <v>16</v>
      </c>
      <c r="D2309" t="s">
        <v>14143</v>
      </c>
      <c r="E2309">
        <f>VLOOKUP(Tableau__3_Déplacements_2[[#This Row],[Id_Personne]],[1]!Tableau__2_Personnes_1[[Id_Personne]:[Age]],2)</f>
        <v>1</v>
      </c>
      <c r="F2309">
        <f>VLOOKUP(Tableau__3_Déplacements_2[[#This Row],[Id_Personne]],[1]!Tableau__2_Personnes_1[[Id_Personne]:[Age]],4)</f>
        <v>39</v>
      </c>
      <c r="G2309" t="s">
        <v>3</v>
      </c>
      <c r="H2309" t="s">
        <v>2</v>
      </c>
      <c r="I2309" t="s">
        <v>14144</v>
      </c>
      <c r="J2309">
        <v>1</v>
      </c>
      <c r="K2309">
        <v>90</v>
      </c>
      <c r="M2309">
        <v>90</v>
      </c>
      <c r="O2309" t="str">
        <f>IF(Tableau__3_Déplacements_2[[#This Row],[Ori]]=Tableau__3_Déplacements_2[[#This Row],[Des]],"local","metro")</f>
        <v>local</v>
      </c>
      <c r="P2309">
        <v>15</v>
      </c>
      <c r="Q2309">
        <v>15</v>
      </c>
      <c r="R2309">
        <v>30</v>
      </c>
      <c r="S2309">
        <v>15</v>
      </c>
      <c r="T2309">
        <v>50</v>
      </c>
      <c r="U2309" t="s">
        <v>0</v>
      </c>
      <c r="V2309">
        <v>1</v>
      </c>
      <c r="W2309">
        <v>0</v>
      </c>
      <c r="X2309">
        <v>5</v>
      </c>
      <c r="Y2309">
        <v>428.52953703703707</v>
      </c>
      <c r="Z2309" s="1">
        <v>-1</v>
      </c>
      <c r="AA2309" s="1"/>
    </row>
    <row r="2310" spans="1:27" x14ac:dyDescent="0.35">
      <c r="A2310">
        <v>1237</v>
      </c>
      <c r="B2310" t="e">
        <f>VLOOKUP(Tableau__3_Déplacements_2[[#This Row],[Id_Menage]],[2]Ménages!$A$2:$AD$1503,32)</f>
        <v>#REF!</v>
      </c>
      <c r="C2310" t="s">
        <v>16</v>
      </c>
      <c r="D2310" t="s">
        <v>14143</v>
      </c>
      <c r="E2310">
        <f>VLOOKUP(Tableau__3_Déplacements_2[[#This Row],[Id_Personne]],[1]!Tableau__2_Personnes_1[[Id_Personne]:[Age]],2)</f>
        <v>1</v>
      </c>
      <c r="F2310">
        <f>VLOOKUP(Tableau__3_Déplacements_2[[#This Row],[Id_Personne]],[1]!Tableau__2_Personnes_1[[Id_Personne]:[Age]],4)</f>
        <v>39</v>
      </c>
      <c r="G2310" t="s">
        <v>0</v>
      </c>
      <c r="H2310" t="s">
        <v>7</v>
      </c>
      <c r="I2310" t="s">
        <v>14142</v>
      </c>
      <c r="J2310">
        <v>1</v>
      </c>
      <c r="K2310">
        <v>90</v>
      </c>
      <c r="M2310">
        <v>90</v>
      </c>
      <c r="O2310" t="str">
        <f>IF(Tableau__3_Déplacements_2[[#This Row],[Ori]]=Tableau__3_Déplacements_2[[#This Row],[Des]],"local","metro")</f>
        <v>local</v>
      </c>
      <c r="P2310">
        <v>3</v>
      </c>
      <c r="Q2310">
        <v>7</v>
      </c>
      <c r="R2310">
        <v>50</v>
      </c>
      <c r="S2310">
        <v>8</v>
      </c>
      <c r="T2310">
        <v>5</v>
      </c>
      <c r="U2310" t="s">
        <v>0</v>
      </c>
      <c r="V2310">
        <v>1</v>
      </c>
      <c r="W2310">
        <v>0</v>
      </c>
      <c r="X2310">
        <v>4</v>
      </c>
      <c r="Y2310">
        <v>428.52953703703707</v>
      </c>
      <c r="Z2310" s="1">
        <v>-1</v>
      </c>
      <c r="AA2310" s="1"/>
    </row>
    <row r="2311" spans="1:27" x14ac:dyDescent="0.35">
      <c r="A2311">
        <v>1237</v>
      </c>
      <c r="B2311" t="e">
        <f>VLOOKUP(Tableau__3_Déplacements_2[[#This Row],[Id_Menage]],[2]Ménages!$A$2:$AD$1503,32)</f>
        <v>#REF!</v>
      </c>
      <c r="C2311" t="s">
        <v>11</v>
      </c>
      <c r="D2311" t="s">
        <v>14139</v>
      </c>
      <c r="E2311">
        <f>VLOOKUP(Tableau__3_Déplacements_2[[#This Row],[Id_Personne]],[1]!Tableau__2_Personnes_1[[Id_Personne]:[Age]],2)</f>
        <v>2</v>
      </c>
      <c r="F2311">
        <f>VLOOKUP(Tableau__3_Déplacements_2[[#This Row],[Id_Personne]],[1]!Tableau__2_Personnes_1[[Id_Personne]:[Age]],4)</f>
        <v>35</v>
      </c>
      <c r="G2311" t="s">
        <v>13</v>
      </c>
      <c r="H2311" t="s">
        <v>22</v>
      </c>
      <c r="I2311" t="s">
        <v>14141</v>
      </c>
      <c r="J2311">
        <v>1</v>
      </c>
      <c r="K2311">
        <v>90</v>
      </c>
      <c r="M2311">
        <v>90</v>
      </c>
      <c r="O2311" t="str">
        <f>IF(Tableau__3_Déplacements_2[[#This Row],[Ori]]=Tableau__3_Déplacements_2[[#This Row],[Des]],"local","metro")</f>
        <v>local</v>
      </c>
      <c r="P2311">
        <v>15</v>
      </c>
      <c r="Q2311">
        <v>14</v>
      </c>
      <c r="R2311">
        <v>0</v>
      </c>
      <c r="S2311">
        <v>14</v>
      </c>
      <c r="T2311">
        <v>12</v>
      </c>
      <c r="U2311" t="s">
        <v>8</v>
      </c>
      <c r="V2311">
        <v>5</v>
      </c>
      <c r="W2311">
        <v>100</v>
      </c>
      <c r="X2311">
        <v>3</v>
      </c>
      <c r="Y2311">
        <v>428.52953703703707</v>
      </c>
      <c r="Z2311" s="1">
        <v>0</v>
      </c>
      <c r="AA2311" s="1"/>
    </row>
    <row r="2312" spans="1:27" x14ac:dyDescent="0.35">
      <c r="A2312">
        <v>1237</v>
      </c>
      <c r="B2312" t="e">
        <f>VLOOKUP(Tableau__3_Déplacements_2[[#This Row],[Id_Menage]],[2]Ménages!$A$2:$AD$1503,32)</f>
        <v>#REF!</v>
      </c>
      <c r="C2312" t="s">
        <v>11</v>
      </c>
      <c r="D2312" t="s">
        <v>14139</v>
      </c>
      <c r="E2312">
        <f>VLOOKUP(Tableau__3_Déplacements_2[[#This Row],[Id_Personne]],[1]!Tableau__2_Personnes_1[[Id_Personne]:[Age]],2)</f>
        <v>2</v>
      </c>
      <c r="F2312">
        <f>VLOOKUP(Tableau__3_Déplacements_2[[#This Row],[Id_Personne]],[1]!Tableau__2_Personnes_1[[Id_Personne]:[Age]],4)</f>
        <v>35</v>
      </c>
      <c r="G2312" t="s">
        <v>3</v>
      </c>
      <c r="H2312" t="s">
        <v>2</v>
      </c>
      <c r="I2312" t="s">
        <v>14140</v>
      </c>
      <c r="J2312">
        <v>1</v>
      </c>
      <c r="K2312">
        <v>90</v>
      </c>
      <c r="M2312">
        <v>90</v>
      </c>
      <c r="O2312" t="str">
        <f>IF(Tableau__3_Déplacements_2[[#This Row],[Ori]]=Tableau__3_Déplacements_2[[#This Row],[Des]],"local","metro")</f>
        <v>local</v>
      </c>
      <c r="P2312">
        <v>5</v>
      </c>
      <c r="Q2312">
        <v>13</v>
      </c>
      <c r="R2312">
        <v>0</v>
      </c>
      <c r="S2312">
        <v>13</v>
      </c>
      <c r="T2312">
        <v>10</v>
      </c>
      <c r="U2312" t="s">
        <v>0</v>
      </c>
      <c r="V2312">
        <v>1</v>
      </c>
      <c r="W2312">
        <v>0</v>
      </c>
      <c r="X2312">
        <v>3</v>
      </c>
      <c r="Y2312">
        <v>428.52953703703707</v>
      </c>
      <c r="Z2312" s="1">
        <v>0</v>
      </c>
      <c r="AA2312" s="1"/>
    </row>
    <row r="2313" spans="1:27" x14ac:dyDescent="0.35">
      <c r="A2313">
        <v>1237</v>
      </c>
      <c r="B2313" t="e">
        <f>VLOOKUP(Tableau__3_Déplacements_2[[#This Row],[Id_Menage]],[2]Ménages!$A$2:$AD$1503,32)</f>
        <v>#REF!</v>
      </c>
      <c r="C2313" t="s">
        <v>11</v>
      </c>
      <c r="D2313" t="s">
        <v>14139</v>
      </c>
      <c r="E2313">
        <f>VLOOKUP(Tableau__3_Déplacements_2[[#This Row],[Id_Personne]],[1]!Tableau__2_Personnes_1[[Id_Personne]:[Age]],2)</f>
        <v>2</v>
      </c>
      <c r="F2313">
        <f>VLOOKUP(Tableau__3_Déplacements_2[[#This Row],[Id_Personne]],[1]!Tableau__2_Personnes_1[[Id_Personne]:[Age]],4)</f>
        <v>35</v>
      </c>
      <c r="G2313" t="s">
        <v>0</v>
      </c>
      <c r="H2313" t="s">
        <v>7</v>
      </c>
      <c r="I2313" t="s">
        <v>14138</v>
      </c>
      <c r="J2313">
        <v>1</v>
      </c>
      <c r="K2313">
        <v>90</v>
      </c>
      <c r="M2313">
        <v>90</v>
      </c>
      <c r="O2313" t="str">
        <f>IF(Tableau__3_Déplacements_2[[#This Row],[Ori]]=Tableau__3_Déplacements_2[[#This Row],[Des]],"local","metro")</f>
        <v>local</v>
      </c>
      <c r="P2313">
        <v>14</v>
      </c>
      <c r="Q2313">
        <v>11</v>
      </c>
      <c r="R2313">
        <v>0</v>
      </c>
      <c r="S2313">
        <v>11</v>
      </c>
      <c r="T2313">
        <v>10</v>
      </c>
      <c r="U2313" t="s">
        <v>0</v>
      </c>
      <c r="V2313">
        <v>1</v>
      </c>
      <c r="W2313">
        <v>0</v>
      </c>
      <c r="X2313">
        <v>6</v>
      </c>
      <c r="Y2313">
        <v>428.52953703703707</v>
      </c>
      <c r="Z2313" s="1">
        <v>0</v>
      </c>
      <c r="AA2313" s="1"/>
    </row>
    <row r="2314" spans="1:27" x14ac:dyDescent="0.35">
      <c r="A2314">
        <v>1237</v>
      </c>
      <c r="B2314" t="e">
        <f>VLOOKUP(Tableau__3_Déplacements_2[[#This Row],[Id_Menage]],[2]Ménages!$A$2:$AD$1503,32)</f>
        <v>#REF!</v>
      </c>
      <c r="C2314" t="s">
        <v>65</v>
      </c>
      <c r="D2314" t="s">
        <v>14136</v>
      </c>
      <c r="E2314">
        <f>VLOOKUP(Tableau__3_Déplacements_2[[#This Row],[Id_Personne]],[1]!Tableau__2_Personnes_1[[Id_Personne]:[Age]],2)</f>
        <v>1</v>
      </c>
      <c r="F2314">
        <f>VLOOKUP(Tableau__3_Déplacements_2[[#This Row],[Id_Personne]],[1]!Tableau__2_Personnes_1[[Id_Personne]:[Age]],4)</f>
        <v>13</v>
      </c>
      <c r="G2314" t="s">
        <v>0</v>
      </c>
      <c r="H2314" t="s">
        <v>7</v>
      </c>
      <c r="I2314" t="s">
        <v>14137</v>
      </c>
      <c r="J2314">
        <v>1</v>
      </c>
      <c r="K2314">
        <v>90</v>
      </c>
      <c r="M2314">
        <v>90</v>
      </c>
      <c r="O2314" t="str">
        <f>IF(Tableau__3_Déplacements_2[[#This Row],[Ori]]=Tableau__3_Déplacements_2[[#This Row],[Des]],"local","metro")</f>
        <v>local</v>
      </c>
      <c r="P2314">
        <v>7</v>
      </c>
      <c r="Q2314">
        <v>9</v>
      </c>
      <c r="R2314">
        <v>0</v>
      </c>
      <c r="S2314">
        <v>9</v>
      </c>
      <c r="T2314">
        <v>10</v>
      </c>
      <c r="U2314" t="s">
        <v>0</v>
      </c>
      <c r="V2314">
        <v>1</v>
      </c>
      <c r="W2314">
        <v>0</v>
      </c>
      <c r="X2314">
        <v>5</v>
      </c>
      <c r="Y2314">
        <v>428.52953703703707</v>
      </c>
      <c r="Z2314" s="1">
        <v>0</v>
      </c>
      <c r="AA2314" s="1"/>
    </row>
    <row r="2315" spans="1:27" x14ac:dyDescent="0.35">
      <c r="A2315">
        <v>1237</v>
      </c>
      <c r="B2315" t="e">
        <f>VLOOKUP(Tableau__3_Déplacements_2[[#This Row],[Id_Menage]],[2]Ménages!$A$2:$AD$1503,32)</f>
        <v>#REF!</v>
      </c>
      <c r="C2315" t="s">
        <v>65</v>
      </c>
      <c r="D2315" t="s">
        <v>14136</v>
      </c>
      <c r="E2315">
        <f>VLOOKUP(Tableau__3_Déplacements_2[[#This Row],[Id_Personne]],[1]!Tableau__2_Personnes_1[[Id_Personne]:[Age]],2)</f>
        <v>1</v>
      </c>
      <c r="F2315">
        <f>VLOOKUP(Tableau__3_Déplacements_2[[#This Row],[Id_Personne]],[1]!Tableau__2_Personnes_1[[Id_Personne]:[Age]],4)</f>
        <v>13</v>
      </c>
      <c r="G2315" t="s">
        <v>3</v>
      </c>
      <c r="H2315" t="s">
        <v>2</v>
      </c>
      <c r="I2315" t="s">
        <v>14135</v>
      </c>
      <c r="J2315">
        <v>1</v>
      </c>
      <c r="K2315">
        <v>90</v>
      </c>
      <c r="M2315">
        <v>90</v>
      </c>
      <c r="O2315" t="str">
        <f>IF(Tableau__3_Déplacements_2[[#This Row],[Ori]]=Tableau__3_Déplacements_2[[#This Row],[Des]],"local","metro")</f>
        <v>local</v>
      </c>
      <c r="P2315">
        <v>15</v>
      </c>
      <c r="Q2315">
        <v>9</v>
      </c>
      <c r="R2315">
        <v>20</v>
      </c>
      <c r="S2315">
        <v>9</v>
      </c>
      <c r="T2315">
        <v>30</v>
      </c>
      <c r="U2315" t="s">
        <v>0</v>
      </c>
      <c r="V2315">
        <v>1</v>
      </c>
      <c r="W2315">
        <v>0</v>
      </c>
      <c r="X2315">
        <v>5</v>
      </c>
      <c r="Y2315">
        <v>428.52953703703707</v>
      </c>
      <c r="Z2315" s="1">
        <v>-1</v>
      </c>
      <c r="AA2315" s="1"/>
    </row>
    <row r="2316" spans="1:27" x14ac:dyDescent="0.35">
      <c r="A2316">
        <v>1238</v>
      </c>
      <c r="B2316" t="e">
        <f>VLOOKUP(Tableau__3_Déplacements_2[[#This Row],[Id_Menage]],[2]Ménages!$A$2:$AD$1503,32)</f>
        <v>#REF!</v>
      </c>
      <c r="C2316" t="s">
        <v>16</v>
      </c>
      <c r="D2316" t="s">
        <v>14131</v>
      </c>
      <c r="E2316">
        <f>VLOOKUP(Tableau__3_Déplacements_2[[#This Row],[Id_Personne]],[1]!Tableau__2_Personnes_1[[Id_Personne]:[Age]],2)</f>
        <v>1</v>
      </c>
      <c r="F2316">
        <f>VLOOKUP(Tableau__3_Déplacements_2[[#This Row],[Id_Personne]],[1]!Tableau__2_Personnes_1[[Id_Personne]:[Age]],4)</f>
        <v>53</v>
      </c>
      <c r="G2316" t="s">
        <v>0</v>
      </c>
      <c r="H2316" t="s">
        <v>7</v>
      </c>
      <c r="I2316" t="s">
        <v>14134</v>
      </c>
      <c r="J2316">
        <v>1</v>
      </c>
      <c r="K2316">
        <v>90</v>
      </c>
      <c r="M2316">
        <v>90</v>
      </c>
      <c r="O2316" t="str">
        <f>IF(Tableau__3_Déplacements_2[[#This Row],[Ori]]=Tableau__3_Déplacements_2[[#This Row],[Des]],"local","metro")</f>
        <v>local</v>
      </c>
      <c r="P2316">
        <v>3</v>
      </c>
      <c r="Q2316">
        <v>7</v>
      </c>
      <c r="R2316">
        <v>0</v>
      </c>
      <c r="S2316">
        <v>7</v>
      </c>
      <c r="T2316">
        <v>17</v>
      </c>
      <c r="U2316" t="s">
        <v>8</v>
      </c>
      <c r="V2316">
        <v>5</v>
      </c>
      <c r="W2316">
        <v>100</v>
      </c>
      <c r="X2316">
        <v>5</v>
      </c>
      <c r="Y2316">
        <v>428.52953703703707</v>
      </c>
      <c r="Z2316" s="1">
        <v>0</v>
      </c>
      <c r="AA2316" s="1"/>
    </row>
    <row r="2317" spans="1:27" x14ac:dyDescent="0.35">
      <c r="A2317">
        <v>1238</v>
      </c>
      <c r="B2317" t="e">
        <f>VLOOKUP(Tableau__3_Déplacements_2[[#This Row],[Id_Menage]],[2]Ménages!$A$2:$AD$1503,32)</f>
        <v>#REF!</v>
      </c>
      <c r="C2317" t="s">
        <v>16</v>
      </c>
      <c r="D2317" t="s">
        <v>14131</v>
      </c>
      <c r="E2317">
        <f>VLOOKUP(Tableau__3_Déplacements_2[[#This Row],[Id_Personne]],[1]!Tableau__2_Personnes_1[[Id_Personne]:[Age]],2)</f>
        <v>1</v>
      </c>
      <c r="F2317">
        <f>VLOOKUP(Tableau__3_Déplacements_2[[#This Row],[Id_Personne]],[1]!Tableau__2_Personnes_1[[Id_Personne]:[Age]],4)</f>
        <v>53</v>
      </c>
      <c r="G2317" t="s">
        <v>3</v>
      </c>
      <c r="H2317" t="s">
        <v>2</v>
      </c>
      <c r="I2317" t="s">
        <v>14133</v>
      </c>
      <c r="J2317">
        <v>1</v>
      </c>
      <c r="K2317">
        <v>90</v>
      </c>
      <c r="M2317">
        <v>90</v>
      </c>
      <c r="O2317" t="str">
        <f>IF(Tableau__3_Déplacements_2[[#This Row],[Ori]]=Tableau__3_Déplacements_2[[#This Row],[Des]],"local","metro")</f>
        <v>local</v>
      </c>
      <c r="P2317">
        <v>12</v>
      </c>
      <c r="Q2317">
        <v>14</v>
      </c>
      <c r="R2317">
        <v>0</v>
      </c>
      <c r="S2317">
        <v>14</v>
      </c>
      <c r="T2317">
        <v>10</v>
      </c>
      <c r="U2317" t="s">
        <v>0</v>
      </c>
      <c r="V2317">
        <v>1</v>
      </c>
      <c r="W2317">
        <v>0</v>
      </c>
      <c r="X2317">
        <v>3</v>
      </c>
      <c r="Y2317">
        <v>428.52953703703707</v>
      </c>
      <c r="Z2317" s="1">
        <v>0</v>
      </c>
      <c r="AA2317" s="1"/>
    </row>
    <row r="2318" spans="1:27" x14ac:dyDescent="0.35">
      <c r="A2318">
        <v>1238</v>
      </c>
      <c r="B2318" t="e">
        <f>VLOOKUP(Tableau__3_Déplacements_2[[#This Row],[Id_Menage]],[2]Ménages!$A$2:$AD$1503,32)</f>
        <v>#REF!</v>
      </c>
      <c r="C2318" t="s">
        <v>16</v>
      </c>
      <c r="D2318" t="s">
        <v>14131</v>
      </c>
      <c r="E2318">
        <f>VLOOKUP(Tableau__3_Déplacements_2[[#This Row],[Id_Personne]],[1]!Tableau__2_Personnes_1[[Id_Personne]:[Age]],2)</f>
        <v>1</v>
      </c>
      <c r="F2318">
        <f>VLOOKUP(Tableau__3_Déplacements_2[[#This Row],[Id_Personne]],[1]!Tableau__2_Personnes_1[[Id_Personne]:[Age]],4)</f>
        <v>53</v>
      </c>
      <c r="G2318" t="s">
        <v>27</v>
      </c>
      <c r="H2318" t="s">
        <v>26</v>
      </c>
      <c r="I2318" t="s">
        <v>14132</v>
      </c>
      <c r="J2318">
        <v>1</v>
      </c>
      <c r="K2318">
        <v>90</v>
      </c>
      <c r="M2318">
        <v>90</v>
      </c>
      <c r="O2318" t="str">
        <f>IF(Tableau__3_Déplacements_2[[#This Row],[Ori]]=Tableau__3_Déplacements_2[[#This Row],[Des]],"local","metro")</f>
        <v>local</v>
      </c>
      <c r="P2318">
        <v>15</v>
      </c>
      <c r="Q2318">
        <v>18</v>
      </c>
      <c r="R2318">
        <v>30</v>
      </c>
      <c r="S2318">
        <v>18</v>
      </c>
      <c r="T2318">
        <v>44</v>
      </c>
      <c r="U2318" t="s">
        <v>8</v>
      </c>
      <c r="V2318">
        <v>5</v>
      </c>
      <c r="W2318">
        <v>100</v>
      </c>
      <c r="X2318">
        <v>5</v>
      </c>
      <c r="Y2318">
        <v>428.52953703703707</v>
      </c>
      <c r="Z2318" s="1">
        <v>-1</v>
      </c>
      <c r="AA2318" s="1"/>
    </row>
    <row r="2319" spans="1:27" x14ac:dyDescent="0.35">
      <c r="A2319">
        <v>1238</v>
      </c>
      <c r="B2319" t="e">
        <f>VLOOKUP(Tableau__3_Déplacements_2[[#This Row],[Id_Menage]],[2]Ménages!$A$2:$AD$1503,32)</f>
        <v>#REF!</v>
      </c>
      <c r="C2319" t="s">
        <v>16</v>
      </c>
      <c r="D2319" t="s">
        <v>14131</v>
      </c>
      <c r="E2319">
        <f>VLOOKUP(Tableau__3_Déplacements_2[[#This Row],[Id_Personne]],[1]!Tableau__2_Personnes_1[[Id_Personne]:[Age]],2)</f>
        <v>1</v>
      </c>
      <c r="F2319">
        <f>VLOOKUP(Tableau__3_Déplacements_2[[#This Row],[Id_Personne]],[1]!Tableau__2_Personnes_1[[Id_Personne]:[Age]],4)</f>
        <v>53</v>
      </c>
      <c r="G2319" t="s">
        <v>13</v>
      </c>
      <c r="H2319" t="s">
        <v>22</v>
      </c>
      <c r="I2319" t="s">
        <v>14130</v>
      </c>
      <c r="J2319">
        <v>1</v>
      </c>
      <c r="K2319">
        <v>90</v>
      </c>
      <c r="M2319">
        <v>90</v>
      </c>
      <c r="O2319" t="str">
        <f>IF(Tableau__3_Déplacements_2[[#This Row],[Ori]]=Tableau__3_Déplacements_2[[#This Row],[Des]],"local","metro")</f>
        <v>local</v>
      </c>
      <c r="P2319">
        <v>3</v>
      </c>
      <c r="Q2319">
        <v>15</v>
      </c>
      <c r="R2319">
        <v>20</v>
      </c>
      <c r="S2319">
        <v>15</v>
      </c>
      <c r="T2319">
        <v>30</v>
      </c>
      <c r="U2319" t="s">
        <v>0</v>
      </c>
      <c r="V2319">
        <v>1</v>
      </c>
      <c r="W2319">
        <v>0</v>
      </c>
      <c r="X2319">
        <v>3</v>
      </c>
      <c r="Y2319">
        <v>428.52953703703707</v>
      </c>
      <c r="Z2319" s="1">
        <v>-1</v>
      </c>
      <c r="AA2319" s="1"/>
    </row>
    <row r="2320" spans="1:27" x14ac:dyDescent="0.35">
      <c r="A2320">
        <v>1238</v>
      </c>
      <c r="B2320" t="e">
        <f>VLOOKUP(Tableau__3_Déplacements_2[[#This Row],[Id_Menage]],[2]Ménages!$A$2:$AD$1503,32)</f>
        <v>#REF!</v>
      </c>
      <c r="C2320" t="s">
        <v>5</v>
      </c>
      <c r="D2320" t="s">
        <v>14128</v>
      </c>
      <c r="E2320">
        <f>VLOOKUP(Tableau__3_Déplacements_2[[#This Row],[Id_Personne]],[1]!Tableau__2_Personnes_1[[Id_Personne]:[Age]],2)</f>
        <v>2</v>
      </c>
      <c r="F2320">
        <f>VLOOKUP(Tableau__3_Déplacements_2[[#This Row],[Id_Personne]],[1]!Tableau__2_Personnes_1[[Id_Personne]:[Age]],4)</f>
        <v>24</v>
      </c>
      <c r="G2320" t="s">
        <v>0</v>
      </c>
      <c r="H2320" t="s">
        <v>7</v>
      </c>
      <c r="I2320" t="s">
        <v>14129</v>
      </c>
      <c r="J2320">
        <v>1</v>
      </c>
      <c r="K2320">
        <v>90</v>
      </c>
      <c r="M2320">
        <v>90</v>
      </c>
      <c r="O2320" t="str">
        <f>IF(Tableau__3_Déplacements_2[[#This Row],[Ori]]=Tableau__3_Déplacements_2[[#This Row],[Des]],"local","metro")</f>
        <v>local</v>
      </c>
      <c r="P2320">
        <v>5</v>
      </c>
      <c r="Q2320">
        <v>10</v>
      </c>
      <c r="R2320">
        <v>30</v>
      </c>
      <c r="S2320">
        <v>10</v>
      </c>
      <c r="T2320">
        <v>40</v>
      </c>
      <c r="U2320" t="s">
        <v>0</v>
      </c>
      <c r="V2320">
        <v>1</v>
      </c>
      <c r="W2320">
        <v>0</v>
      </c>
      <c r="X2320">
        <v>3</v>
      </c>
      <c r="Y2320">
        <v>428.52953703703707</v>
      </c>
      <c r="Z2320" s="1">
        <v>-1</v>
      </c>
      <c r="AA2320" s="1"/>
    </row>
    <row r="2321" spans="1:27" x14ac:dyDescent="0.35">
      <c r="A2321">
        <v>1238</v>
      </c>
      <c r="B2321" t="e">
        <f>VLOOKUP(Tableau__3_Déplacements_2[[#This Row],[Id_Menage]],[2]Ménages!$A$2:$AD$1503,32)</f>
        <v>#REF!</v>
      </c>
      <c r="C2321" t="s">
        <v>5</v>
      </c>
      <c r="D2321" t="s">
        <v>14128</v>
      </c>
      <c r="E2321">
        <f>VLOOKUP(Tableau__3_Déplacements_2[[#This Row],[Id_Personne]],[1]!Tableau__2_Personnes_1[[Id_Personne]:[Age]],2)</f>
        <v>2</v>
      </c>
      <c r="F2321">
        <f>VLOOKUP(Tableau__3_Déplacements_2[[#This Row],[Id_Personne]],[1]!Tableau__2_Personnes_1[[Id_Personne]:[Age]],4)</f>
        <v>24</v>
      </c>
      <c r="G2321" t="s">
        <v>3</v>
      </c>
      <c r="H2321" t="s">
        <v>2</v>
      </c>
      <c r="I2321" t="s">
        <v>14127</v>
      </c>
      <c r="J2321">
        <v>1</v>
      </c>
      <c r="K2321">
        <v>90</v>
      </c>
      <c r="M2321">
        <v>90</v>
      </c>
      <c r="O2321" t="str">
        <f>IF(Tableau__3_Déplacements_2[[#This Row],[Ori]]=Tableau__3_Déplacements_2[[#This Row],[Des]],"local","metro")</f>
        <v>local</v>
      </c>
      <c r="P2321">
        <v>15</v>
      </c>
      <c r="Q2321">
        <v>11</v>
      </c>
      <c r="R2321">
        <v>20</v>
      </c>
      <c r="S2321">
        <v>11</v>
      </c>
      <c r="T2321">
        <v>30</v>
      </c>
      <c r="U2321" t="s">
        <v>0</v>
      </c>
      <c r="V2321">
        <v>1</v>
      </c>
      <c r="W2321">
        <v>0</v>
      </c>
      <c r="X2321">
        <v>3</v>
      </c>
      <c r="Y2321">
        <v>428.52953703703707</v>
      </c>
      <c r="Z2321" s="1">
        <v>-1</v>
      </c>
      <c r="AA2321" s="1"/>
    </row>
    <row r="2322" spans="1:27" x14ac:dyDescent="0.35">
      <c r="A2322">
        <v>1238</v>
      </c>
      <c r="B2322" t="e">
        <f>VLOOKUP(Tableau__3_Déplacements_2[[#This Row],[Id_Menage]],[2]Ménages!$A$2:$AD$1503,32)</f>
        <v>#REF!</v>
      </c>
      <c r="C2322" t="s">
        <v>65</v>
      </c>
      <c r="D2322" t="s">
        <v>14125</v>
      </c>
      <c r="E2322">
        <f>VLOOKUP(Tableau__3_Déplacements_2[[#This Row],[Id_Personne]],[1]!Tableau__2_Personnes_1[[Id_Personne]:[Age]],2)</f>
        <v>1</v>
      </c>
      <c r="F2322">
        <f>VLOOKUP(Tableau__3_Déplacements_2[[#This Row],[Id_Personne]],[1]!Tableau__2_Personnes_1[[Id_Personne]:[Age]],4)</f>
        <v>16</v>
      </c>
      <c r="G2322" t="s">
        <v>0</v>
      </c>
      <c r="H2322" t="s">
        <v>7</v>
      </c>
      <c r="I2322" t="s">
        <v>14126</v>
      </c>
      <c r="J2322">
        <v>1</v>
      </c>
      <c r="K2322">
        <v>90</v>
      </c>
      <c r="M2322">
        <v>90</v>
      </c>
      <c r="O2322" t="str">
        <f>IF(Tableau__3_Déplacements_2[[#This Row],[Ori]]=Tableau__3_Déplacements_2[[#This Row],[Des]],"local","metro")</f>
        <v>local</v>
      </c>
      <c r="P2322">
        <v>12</v>
      </c>
      <c r="Q2322">
        <v>15</v>
      </c>
      <c r="R2322">
        <v>45</v>
      </c>
      <c r="S2322">
        <v>16</v>
      </c>
      <c r="T2322">
        <v>0</v>
      </c>
      <c r="U2322" t="s">
        <v>0</v>
      </c>
      <c r="V2322">
        <v>1</v>
      </c>
      <c r="W2322">
        <v>0</v>
      </c>
      <c r="X2322">
        <v>1</v>
      </c>
      <c r="Y2322">
        <v>428.52953703703707</v>
      </c>
      <c r="Z2322" s="1">
        <v>-1</v>
      </c>
      <c r="AA2322" s="1"/>
    </row>
    <row r="2323" spans="1:27" x14ac:dyDescent="0.35">
      <c r="A2323">
        <v>1238</v>
      </c>
      <c r="B2323" t="e">
        <f>VLOOKUP(Tableau__3_Déplacements_2[[#This Row],[Id_Menage]],[2]Ménages!$A$2:$AD$1503,32)</f>
        <v>#REF!</v>
      </c>
      <c r="C2323" t="s">
        <v>65</v>
      </c>
      <c r="D2323" t="s">
        <v>14125</v>
      </c>
      <c r="E2323">
        <f>VLOOKUP(Tableau__3_Déplacements_2[[#This Row],[Id_Personne]],[1]!Tableau__2_Personnes_1[[Id_Personne]:[Age]],2)</f>
        <v>1</v>
      </c>
      <c r="F2323">
        <f>VLOOKUP(Tableau__3_Déplacements_2[[#This Row],[Id_Personne]],[1]!Tableau__2_Personnes_1[[Id_Personne]:[Age]],4)</f>
        <v>16</v>
      </c>
      <c r="G2323" t="s">
        <v>3</v>
      </c>
      <c r="H2323" t="s">
        <v>2</v>
      </c>
      <c r="I2323" t="s">
        <v>14124</v>
      </c>
      <c r="J2323">
        <v>1</v>
      </c>
      <c r="K2323">
        <v>90</v>
      </c>
      <c r="M2323">
        <v>90</v>
      </c>
      <c r="O2323" t="str">
        <f>IF(Tableau__3_Déplacements_2[[#This Row],[Ori]]=Tableau__3_Déplacements_2[[#This Row],[Des]],"local","metro")</f>
        <v>local</v>
      </c>
      <c r="P2323">
        <v>15</v>
      </c>
      <c r="Q2323">
        <v>18</v>
      </c>
      <c r="R2323">
        <v>10</v>
      </c>
      <c r="S2323">
        <v>18</v>
      </c>
      <c r="T2323">
        <v>20</v>
      </c>
      <c r="U2323" t="s">
        <v>0</v>
      </c>
      <c r="V2323">
        <v>1</v>
      </c>
      <c r="W2323">
        <v>0</v>
      </c>
      <c r="X2323">
        <v>1</v>
      </c>
      <c r="Y2323">
        <v>428.52953703703707</v>
      </c>
      <c r="Z2323" s="1">
        <v>-1</v>
      </c>
      <c r="AA2323" s="1"/>
    </row>
    <row r="2324" spans="1:27" x14ac:dyDescent="0.35">
      <c r="A2324">
        <v>1239</v>
      </c>
      <c r="B2324" t="e">
        <f>VLOOKUP(Tableau__3_Déplacements_2[[#This Row],[Id_Menage]],[2]Ménages!$A$2:$AD$1503,32)</f>
        <v>#REF!</v>
      </c>
      <c r="C2324" t="s">
        <v>16</v>
      </c>
      <c r="D2324" t="s">
        <v>14122</v>
      </c>
      <c r="E2324">
        <f>VLOOKUP(Tableau__3_Déplacements_2[[#This Row],[Id_Personne]],[1]!Tableau__2_Personnes_1[[Id_Personne]:[Age]],2)</f>
        <v>1</v>
      </c>
      <c r="F2324">
        <f>VLOOKUP(Tableau__3_Déplacements_2[[#This Row],[Id_Personne]],[1]!Tableau__2_Personnes_1[[Id_Personne]:[Age]],4)</f>
        <v>30</v>
      </c>
      <c r="G2324" t="s">
        <v>3</v>
      </c>
      <c r="H2324" t="s">
        <v>2</v>
      </c>
      <c r="I2324" t="s">
        <v>14123</v>
      </c>
      <c r="J2324">
        <v>1</v>
      </c>
      <c r="K2324">
        <v>52</v>
      </c>
      <c r="M2324">
        <v>52</v>
      </c>
      <c r="O2324" t="str">
        <f>IF(Tableau__3_Déplacements_2[[#This Row],[Ori]]=Tableau__3_Déplacements_2[[#This Row],[Des]],"local","metro")</f>
        <v>local</v>
      </c>
      <c r="P2324">
        <v>15</v>
      </c>
      <c r="Q2324">
        <v>16</v>
      </c>
      <c r="R2324">
        <v>0</v>
      </c>
      <c r="S2324">
        <v>16</v>
      </c>
      <c r="T2324">
        <v>20</v>
      </c>
      <c r="U2324" t="s">
        <v>81</v>
      </c>
      <c r="V2324">
        <v>5</v>
      </c>
      <c r="W2324">
        <v>100</v>
      </c>
      <c r="X2324">
        <v>5</v>
      </c>
      <c r="Y2324">
        <v>544.10642857142852</v>
      </c>
      <c r="Z2324" s="1">
        <v>0</v>
      </c>
      <c r="AA2324" s="1"/>
    </row>
    <row r="2325" spans="1:27" x14ac:dyDescent="0.35">
      <c r="A2325">
        <v>1239</v>
      </c>
      <c r="B2325" t="e">
        <f>VLOOKUP(Tableau__3_Déplacements_2[[#This Row],[Id_Menage]],[2]Ménages!$A$2:$AD$1503,32)</f>
        <v>#REF!</v>
      </c>
      <c r="C2325" t="s">
        <v>16</v>
      </c>
      <c r="D2325" t="s">
        <v>14122</v>
      </c>
      <c r="E2325">
        <f>VLOOKUP(Tableau__3_Déplacements_2[[#This Row],[Id_Personne]],[1]!Tableau__2_Personnes_1[[Id_Personne]:[Age]],2)</f>
        <v>1</v>
      </c>
      <c r="F2325">
        <f>VLOOKUP(Tableau__3_Déplacements_2[[#This Row],[Id_Personne]],[1]!Tableau__2_Personnes_1[[Id_Personne]:[Age]],4)</f>
        <v>30</v>
      </c>
      <c r="G2325" t="s">
        <v>0</v>
      </c>
      <c r="H2325" t="s">
        <v>7</v>
      </c>
      <c r="I2325" t="s">
        <v>14121</v>
      </c>
      <c r="J2325">
        <v>1</v>
      </c>
      <c r="K2325">
        <v>52</v>
      </c>
      <c r="M2325">
        <v>52</v>
      </c>
      <c r="O2325" t="str">
        <f>IF(Tableau__3_Déplacements_2[[#This Row],[Ori]]=Tableau__3_Déplacements_2[[#This Row],[Des]],"local","metro")</f>
        <v>local</v>
      </c>
      <c r="P2325">
        <v>3</v>
      </c>
      <c r="Q2325">
        <v>6</v>
      </c>
      <c r="R2325">
        <v>50</v>
      </c>
      <c r="S2325">
        <v>7</v>
      </c>
      <c r="T2325">
        <v>10</v>
      </c>
      <c r="U2325" t="s">
        <v>81</v>
      </c>
      <c r="V2325">
        <v>5</v>
      </c>
      <c r="W2325">
        <v>100</v>
      </c>
      <c r="X2325">
        <v>5</v>
      </c>
      <c r="Y2325">
        <v>544.10642857142852</v>
      </c>
      <c r="Z2325" s="1">
        <v>-1</v>
      </c>
      <c r="AA2325" s="1"/>
    </row>
    <row r="2326" spans="1:27" x14ac:dyDescent="0.35">
      <c r="A2326">
        <v>1239</v>
      </c>
      <c r="B2326" t="e">
        <f>VLOOKUP(Tableau__3_Déplacements_2[[#This Row],[Id_Menage]],[2]Ménages!$A$2:$AD$1503,32)</f>
        <v>#REF!</v>
      </c>
      <c r="C2326" t="s">
        <v>11</v>
      </c>
      <c r="D2326" t="s">
        <v>14118</v>
      </c>
      <c r="E2326">
        <f>VLOOKUP(Tableau__3_Déplacements_2[[#This Row],[Id_Personne]],[1]!Tableau__2_Personnes_1[[Id_Personne]:[Age]],2)</f>
        <v>2</v>
      </c>
      <c r="F2326">
        <f>VLOOKUP(Tableau__3_Déplacements_2[[#This Row],[Id_Personne]],[1]!Tableau__2_Personnes_1[[Id_Personne]:[Age]],4)</f>
        <v>28</v>
      </c>
      <c r="G2326" t="s">
        <v>3</v>
      </c>
      <c r="H2326" t="s">
        <v>2</v>
      </c>
      <c r="I2326" t="s">
        <v>14120</v>
      </c>
      <c r="J2326">
        <v>1</v>
      </c>
      <c r="K2326">
        <v>52</v>
      </c>
      <c r="M2326">
        <v>34</v>
      </c>
      <c r="O2326" t="str">
        <f>IF(Tableau__3_Déplacements_2[[#This Row],[Ori]]=Tableau__3_Déplacements_2[[#This Row],[Des]],"local","metro")</f>
        <v>metro</v>
      </c>
      <c r="P2326">
        <v>12</v>
      </c>
      <c r="Q2326">
        <v>11</v>
      </c>
      <c r="R2326">
        <v>0</v>
      </c>
      <c r="S2326">
        <v>11</v>
      </c>
      <c r="T2326">
        <v>50</v>
      </c>
      <c r="U2326" t="s">
        <v>30</v>
      </c>
      <c r="V2326">
        <v>8</v>
      </c>
      <c r="W2326">
        <v>250</v>
      </c>
      <c r="X2326">
        <v>2</v>
      </c>
      <c r="Y2326">
        <v>544.10642857142852</v>
      </c>
      <c r="Z2326" s="1">
        <v>0</v>
      </c>
      <c r="AA2326" s="1"/>
    </row>
    <row r="2327" spans="1:27" x14ac:dyDescent="0.35">
      <c r="A2327">
        <v>1239</v>
      </c>
      <c r="B2327" t="e">
        <f>VLOOKUP(Tableau__3_Déplacements_2[[#This Row],[Id_Menage]],[2]Ménages!$A$2:$AD$1503,32)</f>
        <v>#REF!</v>
      </c>
      <c r="C2327" t="s">
        <v>11</v>
      </c>
      <c r="D2327" t="s">
        <v>14118</v>
      </c>
      <c r="E2327">
        <f>VLOOKUP(Tableau__3_Déplacements_2[[#This Row],[Id_Personne]],[1]!Tableau__2_Personnes_1[[Id_Personne]:[Age]],2)</f>
        <v>2</v>
      </c>
      <c r="F2327">
        <f>VLOOKUP(Tableau__3_Déplacements_2[[#This Row],[Id_Personne]],[1]!Tableau__2_Personnes_1[[Id_Personne]:[Age]],4)</f>
        <v>28</v>
      </c>
      <c r="G2327" t="s">
        <v>0</v>
      </c>
      <c r="H2327" t="s">
        <v>7</v>
      </c>
      <c r="I2327" t="s">
        <v>14119</v>
      </c>
      <c r="J2327">
        <v>1</v>
      </c>
      <c r="K2327">
        <v>52</v>
      </c>
      <c r="M2327">
        <v>52</v>
      </c>
      <c r="O2327" t="str">
        <f>IF(Tableau__3_Déplacements_2[[#This Row],[Ori]]=Tableau__3_Déplacements_2[[#This Row],[Des]],"local","metro")</f>
        <v>local</v>
      </c>
      <c r="P2327">
        <v>14</v>
      </c>
      <c r="Q2327">
        <v>9</v>
      </c>
      <c r="R2327">
        <v>0</v>
      </c>
      <c r="S2327">
        <v>9</v>
      </c>
      <c r="T2327">
        <v>10</v>
      </c>
      <c r="U2327" t="s">
        <v>0</v>
      </c>
      <c r="V2327">
        <v>1</v>
      </c>
      <c r="W2327">
        <v>0</v>
      </c>
      <c r="X2327">
        <v>5</v>
      </c>
      <c r="Y2327">
        <v>544.10642857142852</v>
      </c>
      <c r="Z2327" s="1">
        <v>0</v>
      </c>
      <c r="AA2327" s="1"/>
    </row>
    <row r="2328" spans="1:27" x14ac:dyDescent="0.35">
      <c r="A2328">
        <v>1239</v>
      </c>
      <c r="B2328" t="e">
        <f>VLOOKUP(Tableau__3_Déplacements_2[[#This Row],[Id_Menage]],[2]Ménages!$A$2:$AD$1503,32)</f>
        <v>#REF!</v>
      </c>
      <c r="C2328" t="s">
        <v>11</v>
      </c>
      <c r="D2328" t="s">
        <v>14118</v>
      </c>
      <c r="E2328">
        <f>VLOOKUP(Tableau__3_Déplacements_2[[#This Row],[Id_Personne]],[1]!Tableau__2_Personnes_1[[Id_Personne]:[Age]],2)</f>
        <v>2</v>
      </c>
      <c r="F2328">
        <f>VLOOKUP(Tableau__3_Déplacements_2[[#This Row],[Id_Personne]],[1]!Tableau__2_Personnes_1[[Id_Personne]:[Age]],4)</f>
        <v>28</v>
      </c>
      <c r="G2328" t="s">
        <v>13</v>
      </c>
      <c r="H2328" t="s">
        <v>22</v>
      </c>
      <c r="I2328" t="s">
        <v>14117</v>
      </c>
      <c r="J2328">
        <v>1</v>
      </c>
      <c r="K2328">
        <v>34</v>
      </c>
      <c r="M2328">
        <v>52</v>
      </c>
      <c r="O2328" t="str">
        <f>IF(Tableau__3_Déplacements_2[[#This Row],[Ori]]=Tableau__3_Déplacements_2[[#This Row],[Des]],"local","metro")</f>
        <v>metro</v>
      </c>
      <c r="P2328">
        <v>15</v>
      </c>
      <c r="Q2328">
        <v>16</v>
      </c>
      <c r="R2328">
        <v>0</v>
      </c>
      <c r="S2328">
        <v>16</v>
      </c>
      <c r="T2328">
        <v>40</v>
      </c>
      <c r="U2328" t="s">
        <v>30</v>
      </c>
      <c r="V2328">
        <v>8</v>
      </c>
      <c r="W2328">
        <v>250</v>
      </c>
      <c r="X2328">
        <v>2</v>
      </c>
      <c r="Y2328">
        <v>544.10642857142852</v>
      </c>
      <c r="Z2328" s="1">
        <v>0</v>
      </c>
      <c r="AA2328" s="1"/>
    </row>
    <row r="2329" spans="1:27" x14ac:dyDescent="0.35">
      <c r="A2329">
        <v>1239</v>
      </c>
      <c r="B2329" t="e">
        <f>VLOOKUP(Tableau__3_Déplacements_2[[#This Row],[Id_Menage]],[2]Ménages!$A$2:$AD$1503,32)</f>
        <v>#REF!</v>
      </c>
      <c r="C2329" t="s">
        <v>5</v>
      </c>
      <c r="D2329" t="s">
        <v>14114</v>
      </c>
      <c r="E2329">
        <f>VLOOKUP(Tableau__3_Déplacements_2[[#This Row],[Id_Personne]],[1]!Tableau__2_Personnes_1[[Id_Personne]:[Age]],2)</f>
        <v>2</v>
      </c>
      <c r="F2329">
        <f>VLOOKUP(Tableau__3_Déplacements_2[[#This Row],[Id_Personne]],[1]!Tableau__2_Personnes_1[[Id_Personne]:[Age]],4)</f>
        <v>17</v>
      </c>
      <c r="G2329" t="s">
        <v>3</v>
      </c>
      <c r="H2329" t="s">
        <v>2</v>
      </c>
      <c r="I2329" t="s">
        <v>14116</v>
      </c>
      <c r="J2329">
        <v>1</v>
      </c>
      <c r="K2329">
        <v>52</v>
      </c>
      <c r="M2329">
        <v>34</v>
      </c>
      <c r="O2329" t="str">
        <f>IF(Tableau__3_Déplacements_2[[#This Row],[Ori]]=Tableau__3_Déplacements_2[[#This Row],[Des]],"local","metro")</f>
        <v>metro</v>
      </c>
      <c r="P2329">
        <v>14</v>
      </c>
      <c r="Q2329">
        <v>11</v>
      </c>
      <c r="R2329">
        <v>0</v>
      </c>
      <c r="S2329">
        <v>11</v>
      </c>
      <c r="T2329">
        <v>50</v>
      </c>
      <c r="U2329" t="s">
        <v>30</v>
      </c>
      <c r="V2329">
        <v>8</v>
      </c>
      <c r="W2329">
        <v>250</v>
      </c>
      <c r="X2329">
        <v>2</v>
      </c>
      <c r="Y2329">
        <v>544.10642857142852</v>
      </c>
      <c r="Z2329" s="1">
        <v>0</v>
      </c>
      <c r="AA2329" s="1"/>
    </row>
    <row r="2330" spans="1:27" x14ac:dyDescent="0.35">
      <c r="A2330">
        <v>1239</v>
      </c>
      <c r="B2330" t="e">
        <f>VLOOKUP(Tableau__3_Déplacements_2[[#This Row],[Id_Menage]],[2]Ménages!$A$2:$AD$1503,32)</f>
        <v>#REF!</v>
      </c>
      <c r="C2330" t="s">
        <v>5</v>
      </c>
      <c r="D2330" t="s">
        <v>14114</v>
      </c>
      <c r="E2330">
        <f>VLOOKUP(Tableau__3_Déplacements_2[[#This Row],[Id_Personne]],[1]!Tableau__2_Personnes_1[[Id_Personne]:[Age]],2)</f>
        <v>2</v>
      </c>
      <c r="F2330">
        <f>VLOOKUP(Tableau__3_Déplacements_2[[#This Row],[Id_Personne]],[1]!Tableau__2_Personnes_1[[Id_Personne]:[Age]],4)</f>
        <v>17</v>
      </c>
      <c r="G2330" t="s">
        <v>0</v>
      </c>
      <c r="H2330" t="s">
        <v>7</v>
      </c>
      <c r="I2330" t="s">
        <v>14115</v>
      </c>
      <c r="J2330">
        <v>1</v>
      </c>
      <c r="K2330">
        <v>52</v>
      </c>
      <c r="M2330">
        <v>52</v>
      </c>
      <c r="O2330" t="str">
        <f>IF(Tableau__3_Déplacements_2[[#This Row],[Ori]]=Tableau__3_Déplacements_2[[#This Row],[Des]],"local","metro")</f>
        <v>local</v>
      </c>
      <c r="P2330">
        <v>14</v>
      </c>
      <c r="Q2330">
        <v>9</v>
      </c>
      <c r="R2330">
        <v>0</v>
      </c>
      <c r="S2330">
        <v>9</v>
      </c>
      <c r="T2330">
        <v>10</v>
      </c>
      <c r="U2330" t="s">
        <v>0</v>
      </c>
      <c r="V2330">
        <v>1</v>
      </c>
      <c r="W2330">
        <v>0</v>
      </c>
      <c r="X2330">
        <v>5</v>
      </c>
      <c r="Y2330">
        <v>544.10642857142852</v>
      </c>
      <c r="Z2330" s="1">
        <v>0</v>
      </c>
      <c r="AA2330" s="1"/>
    </row>
    <row r="2331" spans="1:27" x14ac:dyDescent="0.35">
      <c r="A2331">
        <v>1239</v>
      </c>
      <c r="B2331" t="e">
        <f>VLOOKUP(Tableau__3_Déplacements_2[[#This Row],[Id_Menage]],[2]Ménages!$A$2:$AD$1503,32)</f>
        <v>#REF!</v>
      </c>
      <c r="C2331" t="s">
        <v>5</v>
      </c>
      <c r="D2331" t="s">
        <v>14114</v>
      </c>
      <c r="E2331">
        <f>VLOOKUP(Tableau__3_Déplacements_2[[#This Row],[Id_Personne]],[1]!Tableau__2_Personnes_1[[Id_Personne]:[Age]],2)</f>
        <v>2</v>
      </c>
      <c r="F2331">
        <f>VLOOKUP(Tableau__3_Déplacements_2[[#This Row],[Id_Personne]],[1]!Tableau__2_Personnes_1[[Id_Personne]:[Age]],4)</f>
        <v>17</v>
      </c>
      <c r="G2331" t="s">
        <v>13</v>
      </c>
      <c r="H2331" t="s">
        <v>22</v>
      </c>
      <c r="I2331" t="s">
        <v>14113</v>
      </c>
      <c r="J2331">
        <v>1</v>
      </c>
      <c r="K2331">
        <v>34</v>
      </c>
      <c r="M2331">
        <v>52</v>
      </c>
      <c r="O2331" t="str">
        <f>IF(Tableau__3_Déplacements_2[[#This Row],[Ori]]=Tableau__3_Déplacements_2[[#This Row],[Des]],"local","metro")</f>
        <v>metro</v>
      </c>
      <c r="P2331">
        <v>15</v>
      </c>
      <c r="Q2331">
        <v>16</v>
      </c>
      <c r="R2331">
        <v>0</v>
      </c>
      <c r="S2331">
        <v>16</v>
      </c>
      <c r="T2331">
        <v>40</v>
      </c>
      <c r="U2331" t="s">
        <v>30</v>
      </c>
      <c r="V2331">
        <v>8</v>
      </c>
      <c r="W2331">
        <v>250</v>
      </c>
      <c r="X2331">
        <v>2</v>
      </c>
      <c r="Y2331">
        <v>544.10642857142852</v>
      </c>
      <c r="Z2331" s="1">
        <v>0</v>
      </c>
      <c r="AA2331" s="1"/>
    </row>
    <row r="2332" spans="1:27" x14ac:dyDescent="0.35">
      <c r="A2332">
        <v>124</v>
      </c>
      <c r="B2332" t="e">
        <f>VLOOKUP(Tableau__3_Déplacements_2[[#This Row],[Id_Menage]],[2]Ménages!$A$2:$AD$1503,32)</f>
        <v>#REF!</v>
      </c>
      <c r="C2332" t="s">
        <v>16</v>
      </c>
      <c r="D2332" t="s">
        <v>14111</v>
      </c>
      <c r="E2332">
        <f>VLOOKUP(Tableau__3_Déplacements_2[[#This Row],[Id_Personne]],[1]!Tableau__2_Personnes_1[[Id_Personne]:[Age]],2)</f>
        <v>2</v>
      </c>
      <c r="F2332">
        <f>VLOOKUP(Tableau__3_Déplacements_2[[#This Row],[Id_Personne]],[1]!Tableau__2_Personnes_1[[Id_Personne]:[Age]],4)</f>
        <v>22</v>
      </c>
      <c r="G2332" t="s">
        <v>3</v>
      </c>
      <c r="H2332" t="s">
        <v>2</v>
      </c>
      <c r="I2332" t="s">
        <v>14112</v>
      </c>
      <c r="J2332">
        <v>1</v>
      </c>
      <c r="K2332">
        <v>31</v>
      </c>
      <c r="M2332">
        <v>3</v>
      </c>
      <c r="O2332" t="str">
        <f>IF(Tableau__3_Déplacements_2[[#This Row],[Ori]]=Tableau__3_Déplacements_2[[#This Row],[Des]],"local","metro")</f>
        <v>metro</v>
      </c>
      <c r="P2332">
        <v>15</v>
      </c>
      <c r="Q2332">
        <v>21</v>
      </c>
      <c r="R2332">
        <v>0</v>
      </c>
      <c r="S2332">
        <v>22</v>
      </c>
      <c r="T2332">
        <v>0</v>
      </c>
      <c r="U2332" t="s">
        <v>30</v>
      </c>
      <c r="V2332">
        <v>8</v>
      </c>
      <c r="W2332">
        <v>500</v>
      </c>
      <c r="X2332">
        <v>1</v>
      </c>
      <c r="Y2332">
        <v>7.0149999999999997</v>
      </c>
      <c r="Z2332" s="1">
        <v>0</v>
      </c>
      <c r="AA2332" s="1"/>
    </row>
    <row r="2333" spans="1:27" x14ac:dyDescent="0.35">
      <c r="A2333">
        <v>124</v>
      </c>
      <c r="B2333" t="e">
        <f>VLOOKUP(Tableau__3_Déplacements_2[[#This Row],[Id_Menage]],[2]Ménages!$A$2:$AD$1503,32)</f>
        <v>#REF!</v>
      </c>
      <c r="C2333" t="s">
        <v>16</v>
      </c>
      <c r="D2333" t="s">
        <v>14111</v>
      </c>
      <c r="E2333">
        <f>VLOOKUP(Tableau__3_Déplacements_2[[#This Row],[Id_Personne]],[1]!Tableau__2_Personnes_1[[Id_Personne]:[Age]],2)</f>
        <v>2</v>
      </c>
      <c r="F2333">
        <f>VLOOKUP(Tableau__3_Déplacements_2[[#This Row],[Id_Personne]],[1]!Tableau__2_Personnes_1[[Id_Personne]:[Age]],4)</f>
        <v>22</v>
      </c>
      <c r="G2333" t="s">
        <v>0</v>
      </c>
      <c r="H2333" t="s">
        <v>7</v>
      </c>
      <c r="I2333" t="s">
        <v>14110</v>
      </c>
      <c r="J2333">
        <v>1</v>
      </c>
      <c r="K2333">
        <v>3</v>
      </c>
      <c r="M2333">
        <v>31</v>
      </c>
      <c r="O2333" t="str">
        <f>IF(Tableau__3_Déplacements_2[[#This Row],[Ori]]=Tableau__3_Déplacements_2[[#This Row],[Des]],"local","metro")</f>
        <v>metro</v>
      </c>
      <c r="P2333">
        <v>14</v>
      </c>
      <c r="Q2333">
        <v>7</v>
      </c>
      <c r="R2333">
        <v>0</v>
      </c>
      <c r="S2333">
        <v>8</v>
      </c>
      <c r="T2333">
        <v>30</v>
      </c>
      <c r="U2333" t="s">
        <v>30</v>
      </c>
      <c r="V2333">
        <v>8</v>
      </c>
      <c r="W2333">
        <v>400</v>
      </c>
      <c r="X2333">
        <v>1</v>
      </c>
      <c r="Y2333">
        <v>7.0149999999999997</v>
      </c>
      <c r="Z2333" s="1">
        <v>0</v>
      </c>
      <c r="AA2333" s="1"/>
    </row>
    <row r="2334" spans="1:27" x14ac:dyDescent="0.35">
      <c r="A2334">
        <v>124</v>
      </c>
      <c r="B2334" t="e">
        <f>VLOOKUP(Tableau__3_Déplacements_2[[#This Row],[Id_Menage]],[2]Ménages!$A$2:$AD$1503,32)</f>
        <v>#REF!</v>
      </c>
      <c r="C2334" t="s">
        <v>11</v>
      </c>
      <c r="D2334" t="s">
        <v>14108</v>
      </c>
      <c r="E2334">
        <f>VLOOKUP(Tableau__3_Déplacements_2[[#This Row],[Id_Personne]],[1]!Tableau__2_Personnes_1[[Id_Personne]:[Age]],2)</f>
        <v>1</v>
      </c>
      <c r="F2334">
        <f>VLOOKUP(Tableau__3_Déplacements_2[[#This Row],[Id_Personne]],[1]!Tableau__2_Personnes_1[[Id_Personne]:[Age]],4)</f>
        <v>42</v>
      </c>
      <c r="G2334" t="s">
        <v>3</v>
      </c>
      <c r="H2334" t="s">
        <v>2</v>
      </c>
      <c r="I2334" t="s">
        <v>14109</v>
      </c>
      <c r="J2334">
        <v>1</v>
      </c>
      <c r="K2334">
        <v>33</v>
      </c>
      <c r="M2334">
        <v>3</v>
      </c>
      <c r="O2334" t="str">
        <f>IF(Tableau__3_Déplacements_2[[#This Row],[Ori]]=Tableau__3_Déplacements_2[[#This Row],[Des]],"local","metro")</f>
        <v>metro</v>
      </c>
      <c r="P2334">
        <v>15</v>
      </c>
      <c r="Q2334">
        <v>22</v>
      </c>
      <c r="R2334">
        <v>0</v>
      </c>
      <c r="S2334">
        <v>23</v>
      </c>
      <c r="T2334">
        <v>30</v>
      </c>
      <c r="U2334" t="s">
        <v>30</v>
      </c>
      <c r="V2334">
        <v>8</v>
      </c>
      <c r="W2334">
        <v>1000</v>
      </c>
      <c r="X2334">
        <v>6</v>
      </c>
      <c r="Y2334">
        <v>7.0149999999999997</v>
      </c>
      <c r="Z2334" s="1">
        <v>0</v>
      </c>
      <c r="AA2334" s="1"/>
    </row>
    <row r="2335" spans="1:27" x14ac:dyDescent="0.35">
      <c r="A2335">
        <v>124</v>
      </c>
      <c r="B2335" t="e">
        <f>VLOOKUP(Tableau__3_Déplacements_2[[#This Row],[Id_Menage]],[2]Ménages!$A$2:$AD$1503,32)</f>
        <v>#REF!</v>
      </c>
      <c r="C2335" t="s">
        <v>11</v>
      </c>
      <c r="D2335" t="s">
        <v>14108</v>
      </c>
      <c r="E2335">
        <f>VLOOKUP(Tableau__3_Déplacements_2[[#This Row],[Id_Personne]],[1]!Tableau__2_Personnes_1[[Id_Personne]:[Age]],2)</f>
        <v>1</v>
      </c>
      <c r="F2335">
        <f>VLOOKUP(Tableau__3_Déplacements_2[[#This Row],[Id_Personne]],[1]!Tableau__2_Personnes_1[[Id_Personne]:[Age]],4)</f>
        <v>42</v>
      </c>
      <c r="G2335" t="s">
        <v>0</v>
      </c>
      <c r="H2335" t="s">
        <v>7</v>
      </c>
      <c r="I2335" t="s">
        <v>14107</v>
      </c>
      <c r="J2335">
        <v>1</v>
      </c>
      <c r="K2335">
        <v>3</v>
      </c>
      <c r="M2335">
        <v>33</v>
      </c>
      <c r="O2335" t="str">
        <f>IF(Tableau__3_Déplacements_2[[#This Row],[Ori]]=Tableau__3_Déplacements_2[[#This Row],[Des]],"local","metro")</f>
        <v>metro</v>
      </c>
      <c r="P2335">
        <v>10</v>
      </c>
      <c r="Q2335">
        <v>8</v>
      </c>
      <c r="R2335">
        <v>0</v>
      </c>
      <c r="S2335">
        <v>9</v>
      </c>
      <c r="T2335">
        <v>30</v>
      </c>
      <c r="U2335" t="s">
        <v>30</v>
      </c>
      <c r="V2335">
        <v>8</v>
      </c>
      <c r="W2335">
        <v>1000</v>
      </c>
      <c r="X2335">
        <v>6</v>
      </c>
      <c r="Y2335">
        <v>7.0149999999999997</v>
      </c>
      <c r="Z2335" s="1">
        <v>0</v>
      </c>
      <c r="AA2335" s="1"/>
    </row>
    <row r="2336" spans="1:27" x14ac:dyDescent="0.35">
      <c r="A2336">
        <v>124</v>
      </c>
      <c r="B2336" t="e">
        <f>VLOOKUP(Tableau__3_Déplacements_2[[#This Row],[Id_Menage]],[2]Ménages!$A$2:$AD$1503,32)</f>
        <v>#REF!</v>
      </c>
      <c r="C2336" t="s">
        <v>5</v>
      </c>
      <c r="D2336" t="s">
        <v>14105</v>
      </c>
      <c r="E2336">
        <f>VLOOKUP(Tableau__3_Déplacements_2[[#This Row],[Id_Personne]],[1]!Tableau__2_Personnes_1[[Id_Personne]:[Age]],2)</f>
        <v>2</v>
      </c>
      <c r="F2336">
        <f>VLOOKUP(Tableau__3_Déplacements_2[[#This Row],[Id_Personne]],[1]!Tableau__2_Personnes_1[[Id_Personne]:[Age]],4)</f>
        <v>15</v>
      </c>
      <c r="G2336" t="s">
        <v>3</v>
      </c>
      <c r="H2336" t="s">
        <v>2</v>
      </c>
      <c r="I2336" t="s">
        <v>14106</v>
      </c>
      <c r="J2336">
        <v>1</v>
      </c>
      <c r="K2336">
        <v>26</v>
      </c>
      <c r="M2336">
        <v>3</v>
      </c>
      <c r="O2336" t="str">
        <f>IF(Tableau__3_Déplacements_2[[#This Row],[Ori]]=Tableau__3_Déplacements_2[[#This Row],[Des]],"local","metro")</f>
        <v>metro</v>
      </c>
      <c r="P2336">
        <v>15</v>
      </c>
      <c r="Q2336">
        <v>18</v>
      </c>
      <c r="R2336">
        <v>0</v>
      </c>
      <c r="S2336">
        <v>19</v>
      </c>
      <c r="T2336">
        <v>0</v>
      </c>
      <c r="U2336" t="s">
        <v>30</v>
      </c>
      <c r="V2336">
        <v>8</v>
      </c>
      <c r="W2336">
        <v>800</v>
      </c>
      <c r="X2336">
        <v>2</v>
      </c>
      <c r="Y2336">
        <v>7.0149999999999997</v>
      </c>
      <c r="Z2336" s="1">
        <v>0</v>
      </c>
      <c r="AA2336" s="1"/>
    </row>
    <row r="2337" spans="1:27" x14ac:dyDescent="0.35">
      <c r="A2337">
        <v>124</v>
      </c>
      <c r="B2337" t="e">
        <f>VLOOKUP(Tableau__3_Déplacements_2[[#This Row],[Id_Menage]],[2]Ménages!$A$2:$AD$1503,32)</f>
        <v>#REF!</v>
      </c>
      <c r="C2337" t="s">
        <v>5</v>
      </c>
      <c r="D2337" t="s">
        <v>14105</v>
      </c>
      <c r="E2337">
        <f>VLOOKUP(Tableau__3_Déplacements_2[[#This Row],[Id_Personne]],[1]!Tableau__2_Personnes_1[[Id_Personne]:[Age]],2)</f>
        <v>2</v>
      </c>
      <c r="F2337">
        <f>VLOOKUP(Tableau__3_Déplacements_2[[#This Row],[Id_Personne]],[1]!Tableau__2_Personnes_1[[Id_Personne]:[Age]],4)</f>
        <v>15</v>
      </c>
      <c r="G2337" t="s">
        <v>0</v>
      </c>
      <c r="H2337" t="s">
        <v>7</v>
      </c>
      <c r="I2337" t="s">
        <v>14104</v>
      </c>
      <c r="J2337">
        <v>1</v>
      </c>
      <c r="K2337">
        <v>3</v>
      </c>
      <c r="M2337">
        <v>26</v>
      </c>
      <c r="O2337" t="str">
        <f>IF(Tableau__3_Déplacements_2[[#This Row],[Ori]]=Tableau__3_Déplacements_2[[#This Row],[Des]],"local","metro")</f>
        <v>metro</v>
      </c>
      <c r="P2337">
        <v>12</v>
      </c>
      <c r="Q2337">
        <v>10</v>
      </c>
      <c r="R2337">
        <v>0</v>
      </c>
      <c r="S2337">
        <v>11</v>
      </c>
      <c r="T2337">
        <v>0</v>
      </c>
      <c r="U2337" t="s">
        <v>30</v>
      </c>
      <c r="V2337">
        <v>8</v>
      </c>
      <c r="W2337">
        <v>800</v>
      </c>
      <c r="X2337">
        <v>2</v>
      </c>
      <c r="Y2337">
        <v>7.0149999999999997</v>
      </c>
      <c r="Z2337" s="1">
        <v>0</v>
      </c>
      <c r="AA2337" s="1"/>
    </row>
    <row r="2338" spans="1:27" x14ac:dyDescent="0.35">
      <c r="A2338">
        <v>1240</v>
      </c>
      <c r="B2338" t="e">
        <f>VLOOKUP(Tableau__3_Déplacements_2[[#This Row],[Id_Menage]],[2]Ménages!$A$2:$AD$1503,32)</f>
        <v>#REF!</v>
      </c>
      <c r="C2338" t="s">
        <v>16</v>
      </c>
      <c r="D2338" t="s">
        <v>14101</v>
      </c>
      <c r="E2338">
        <f>VLOOKUP(Tableau__3_Déplacements_2[[#This Row],[Id_Personne]],[1]!Tableau__2_Personnes_1[[Id_Personne]:[Age]],2)</f>
        <v>1</v>
      </c>
      <c r="F2338">
        <f>VLOOKUP(Tableau__3_Déplacements_2[[#This Row],[Id_Personne]],[1]!Tableau__2_Personnes_1[[Id_Personne]:[Age]],4)</f>
        <v>45</v>
      </c>
      <c r="G2338" t="s">
        <v>3</v>
      </c>
      <c r="H2338" t="s">
        <v>2</v>
      </c>
      <c r="I2338" t="s">
        <v>14103</v>
      </c>
      <c r="J2338">
        <v>1</v>
      </c>
      <c r="K2338">
        <v>52</v>
      </c>
      <c r="M2338">
        <v>34</v>
      </c>
      <c r="O2338" t="str">
        <f>IF(Tableau__3_Déplacements_2[[#This Row],[Ori]]=Tableau__3_Déplacements_2[[#This Row],[Des]],"local","metro")</f>
        <v>metro</v>
      </c>
      <c r="P2338">
        <v>3</v>
      </c>
      <c r="Q2338">
        <v>9</v>
      </c>
      <c r="R2338">
        <v>0</v>
      </c>
      <c r="S2338">
        <v>9</v>
      </c>
      <c r="T2338">
        <v>32</v>
      </c>
      <c r="U2338" t="s">
        <v>30</v>
      </c>
      <c r="V2338">
        <v>8</v>
      </c>
      <c r="W2338">
        <v>250</v>
      </c>
      <c r="X2338">
        <v>5</v>
      </c>
      <c r="Y2338">
        <v>544.10642857142852</v>
      </c>
      <c r="Z2338" s="1">
        <v>0</v>
      </c>
      <c r="AA2338" s="1"/>
    </row>
    <row r="2339" spans="1:27" x14ac:dyDescent="0.35">
      <c r="A2339">
        <v>1240</v>
      </c>
      <c r="B2339" t="e">
        <f>VLOOKUP(Tableau__3_Déplacements_2[[#This Row],[Id_Menage]],[2]Ménages!$A$2:$AD$1503,32)</f>
        <v>#REF!</v>
      </c>
      <c r="C2339" t="s">
        <v>16</v>
      </c>
      <c r="D2339" t="s">
        <v>14101</v>
      </c>
      <c r="E2339">
        <f>VLOOKUP(Tableau__3_Déplacements_2[[#This Row],[Id_Personne]],[1]!Tableau__2_Personnes_1[[Id_Personne]:[Age]],2)</f>
        <v>1</v>
      </c>
      <c r="F2339">
        <f>VLOOKUP(Tableau__3_Déplacements_2[[#This Row],[Id_Personne]],[1]!Tableau__2_Personnes_1[[Id_Personne]:[Age]],4)</f>
        <v>45</v>
      </c>
      <c r="G2339" t="s">
        <v>0</v>
      </c>
      <c r="H2339" t="s">
        <v>7</v>
      </c>
      <c r="I2339" t="s">
        <v>14102</v>
      </c>
      <c r="J2339">
        <v>1</v>
      </c>
      <c r="K2339">
        <v>52</v>
      </c>
      <c r="M2339">
        <v>52</v>
      </c>
      <c r="O2339" t="str">
        <f>IF(Tableau__3_Déplacements_2[[#This Row],[Ori]]=Tableau__3_Déplacements_2[[#This Row],[Des]],"local","metro")</f>
        <v>local</v>
      </c>
      <c r="P2339">
        <v>2</v>
      </c>
      <c r="Q2339">
        <v>7</v>
      </c>
      <c r="R2339">
        <v>30</v>
      </c>
      <c r="S2339">
        <v>7</v>
      </c>
      <c r="T2339">
        <v>32</v>
      </c>
      <c r="U2339" t="s">
        <v>0</v>
      </c>
      <c r="V2339">
        <v>1</v>
      </c>
      <c r="W2339">
        <v>0</v>
      </c>
      <c r="X2339">
        <v>5</v>
      </c>
      <c r="Y2339">
        <v>544.10642857142852</v>
      </c>
      <c r="Z2339" s="1">
        <v>-1</v>
      </c>
      <c r="AA2339" s="1"/>
    </row>
    <row r="2340" spans="1:27" x14ac:dyDescent="0.35">
      <c r="A2340">
        <v>1240</v>
      </c>
      <c r="B2340" t="e">
        <f>VLOOKUP(Tableau__3_Déplacements_2[[#This Row],[Id_Menage]],[2]Ménages!$A$2:$AD$1503,32)</f>
        <v>#REF!</v>
      </c>
      <c r="C2340" t="s">
        <v>16</v>
      </c>
      <c r="D2340" t="s">
        <v>14101</v>
      </c>
      <c r="E2340">
        <f>VLOOKUP(Tableau__3_Déplacements_2[[#This Row],[Id_Personne]],[1]!Tableau__2_Personnes_1[[Id_Personne]:[Age]],2)</f>
        <v>1</v>
      </c>
      <c r="F2340">
        <f>VLOOKUP(Tableau__3_Déplacements_2[[#This Row],[Id_Personne]],[1]!Tableau__2_Personnes_1[[Id_Personne]:[Age]],4)</f>
        <v>45</v>
      </c>
      <c r="G2340" t="s">
        <v>13</v>
      </c>
      <c r="H2340" t="s">
        <v>22</v>
      </c>
      <c r="I2340" t="s">
        <v>14100</v>
      </c>
      <c r="J2340">
        <v>1</v>
      </c>
      <c r="K2340">
        <v>34</v>
      </c>
      <c r="M2340">
        <v>52</v>
      </c>
      <c r="O2340" t="str">
        <f>IF(Tableau__3_Déplacements_2[[#This Row],[Ori]]=Tableau__3_Déplacements_2[[#This Row],[Des]],"local","metro")</f>
        <v>metro</v>
      </c>
      <c r="P2340">
        <v>15</v>
      </c>
      <c r="Q2340">
        <v>17</v>
      </c>
      <c r="R2340">
        <v>0</v>
      </c>
      <c r="S2340">
        <v>17</v>
      </c>
      <c r="T2340">
        <v>40</v>
      </c>
      <c r="U2340" t="s">
        <v>30</v>
      </c>
      <c r="V2340">
        <v>8</v>
      </c>
      <c r="W2340">
        <v>300</v>
      </c>
      <c r="X2340">
        <v>5</v>
      </c>
      <c r="Y2340">
        <v>544.10642857142852</v>
      </c>
      <c r="Z2340" s="1">
        <v>0</v>
      </c>
      <c r="AA2340" s="1"/>
    </row>
    <row r="2341" spans="1:27" x14ac:dyDescent="0.35">
      <c r="A2341">
        <v>1240</v>
      </c>
      <c r="B2341" t="e">
        <f>VLOOKUP(Tableau__3_Déplacements_2[[#This Row],[Id_Menage]],[2]Ménages!$A$2:$AD$1503,32)</f>
        <v>#REF!</v>
      </c>
      <c r="C2341" t="s">
        <v>11</v>
      </c>
      <c r="D2341" t="s">
        <v>14098</v>
      </c>
      <c r="E2341">
        <f>VLOOKUP(Tableau__3_Déplacements_2[[#This Row],[Id_Personne]],[1]!Tableau__2_Personnes_1[[Id_Personne]:[Age]],2)</f>
        <v>2</v>
      </c>
      <c r="F2341">
        <f>VLOOKUP(Tableau__3_Déplacements_2[[#This Row],[Id_Personne]],[1]!Tableau__2_Personnes_1[[Id_Personne]:[Age]],4)</f>
        <v>40</v>
      </c>
      <c r="G2341" t="s">
        <v>0</v>
      </c>
      <c r="H2341" t="s">
        <v>7</v>
      </c>
      <c r="I2341" t="s">
        <v>14099</v>
      </c>
      <c r="J2341">
        <v>1</v>
      </c>
      <c r="K2341">
        <v>52</v>
      </c>
      <c r="M2341">
        <v>39</v>
      </c>
      <c r="O2341" t="str">
        <f>IF(Tableau__3_Déplacements_2[[#This Row],[Ori]]=Tableau__3_Déplacements_2[[#This Row],[Des]],"local","metro")</f>
        <v>metro</v>
      </c>
      <c r="P2341">
        <v>3</v>
      </c>
      <c r="Q2341">
        <v>7</v>
      </c>
      <c r="R2341">
        <v>10</v>
      </c>
      <c r="S2341">
        <v>7</v>
      </c>
      <c r="T2341">
        <v>50</v>
      </c>
      <c r="U2341" t="s">
        <v>30</v>
      </c>
      <c r="V2341">
        <v>8</v>
      </c>
      <c r="W2341">
        <v>300</v>
      </c>
      <c r="X2341">
        <v>5</v>
      </c>
      <c r="Y2341">
        <v>544.10642857142852</v>
      </c>
      <c r="Z2341" s="1">
        <v>-1</v>
      </c>
      <c r="AA2341" s="1"/>
    </row>
    <row r="2342" spans="1:27" x14ac:dyDescent="0.35">
      <c r="A2342">
        <v>1240</v>
      </c>
      <c r="B2342" t="e">
        <f>VLOOKUP(Tableau__3_Déplacements_2[[#This Row],[Id_Menage]],[2]Ménages!$A$2:$AD$1503,32)</f>
        <v>#REF!</v>
      </c>
      <c r="C2342" t="s">
        <v>11</v>
      </c>
      <c r="D2342" t="s">
        <v>14098</v>
      </c>
      <c r="E2342">
        <f>VLOOKUP(Tableau__3_Déplacements_2[[#This Row],[Id_Personne]],[1]!Tableau__2_Personnes_1[[Id_Personne]:[Age]],2)</f>
        <v>2</v>
      </c>
      <c r="F2342">
        <f>VLOOKUP(Tableau__3_Déplacements_2[[#This Row],[Id_Personne]],[1]!Tableau__2_Personnes_1[[Id_Personne]:[Age]],4)</f>
        <v>40</v>
      </c>
      <c r="G2342" t="s">
        <v>3</v>
      </c>
      <c r="H2342" t="s">
        <v>2</v>
      </c>
      <c r="I2342" t="s">
        <v>14097</v>
      </c>
      <c r="J2342">
        <v>1</v>
      </c>
      <c r="K2342">
        <v>39</v>
      </c>
      <c r="M2342">
        <v>52</v>
      </c>
      <c r="O2342" t="str">
        <f>IF(Tableau__3_Déplacements_2[[#This Row],[Ori]]=Tableau__3_Déplacements_2[[#This Row],[Des]],"local","metro")</f>
        <v>metro</v>
      </c>
      <c r="P2342">
        <v>15</v>
      </c>
      <c r="Q2342">
        <v>15</v>
      </c>
      <c r="R2342">
        <v>0</v>
      </c>
      <c r="S2342">
        <v>15</v>
      </c>
      <c r="T2342">
        <v>27</v>
      </c>
      <c r="U2342" t="s">
        <v>30</v>
      </c>
      <c r="V2342">
        <v>8</v>
      </c>
      <c r="W2342">
        <v>250</v>
      </c>
      <c r="X2342">
        <v>5</v>
      </c>
      <c r="Y2342">
        <v>544.10642857142852</v>
      </c>
      <c r="Z2342" s="1">
        <v>0</v>
      </c>
      <c r="AA2342" s="1"/>
    </row>
    <row r="2343" spans="1:27" x14ac:dyDescent="0.35">
      <c r="A2343">
        <v>1240</v>
      </c>
      <c r="B2343" t="e">
        <f>VLOOKUP(Tableau__3_Déplacements_2[[#This Row],[Id_Menage]],[2]Ménages!$A$2:$AD$1503,32)</f>
        <v>#REF!</v>
      </c>
      <c r="C2343" t="s">
        <v>5</v>
      </c>
      <c r="D2343" t="s">
        <v>14095</v>
      </c>
      <c r="E2343">
        <f>VLOOKUP(Tableau__3_Déplacements_2[[#This Row],[Id_Personne]],[1]!Tableau__2_Personnes_1[[Id_Personne]:[Age]],2)</f>
        <v>2</v>
      </c>
      <c r="F2343">
        <f>VLOOKUP(Tableau__3_Déplacements_2[[#This Row],[Id_Personne]],[1]!Tableau__2_Personnes_1[[Id_Personne]:[Age]],4)</f>
        <v>25</v>
      </c>
      <c r="G2343" t="s">
        <v>0</v>
      </c>
      <c r="H2343" t="s">
        <v>7</v>
      </c>
      <c r="I2343" t="s">
        <v>14096</v>
      </c>
      <c r="J2343">
        <v>1</v>
      </c>
      <c r="K2343">
        <v>52</v>
      </c>
      <c r="M2343">
        <v>52</v>
      </c>
      <c r="O2343" t="str">
        <f>IF(Tableau__3_Déplacements_2[[#This Row],[Ori]]=Tableau__3_Déplacements_2[[#This Row],[Des]],"local","metro")</f>
        <v>local</v>
      </c>
      <c r="P2343">
        <v>12</v>
      </c>
      <c r="Q2343">
        <v>17</v>
      </c>
      <c r="R2343">
        <v>0</v>
      </c>
      <c r="S2343">
        <v>17</v>
      </c>
      <c r="T2343">
        <v>3</v>
      </c>
      <c r="U2343" t="s">
        <v>0</v>
      </c>
      <c r="V2343">
        <v>1</v>
      </c>
      <c r="W2343">
        <v>0</v>
      </c>
      <c r="X2343">
        <v>5</v>
      </c>
      <c r="Y2343">
        <v>544.10642857142852</v>
      </c>
      <c r="Z2343" s="1">
        <v>0</v>
      </c>
      <c r="AA2343" s="1"/>
    </row>
    <row r="2344" spans="1:27" x14ac:dyDescent="0.35">
      <c r="A2344">
        <v>1240</v>
      </c>
      <c r="B2344" t="e">
        <f>VLOOKUP(Tableau__3_Déplacements_2[[#This Row],[Id_Menage]],[2]Ménages!$A$2:$AD$1503,32)</f>
        <v>#REF!</v>
      </c>
      <c r="C2344" t="s">
        <v>5</v>
      </c>
      <c r="D2344" t="s">
        <v>14095</v>
      </c>
      <c r="E2344">
        <f>VLOOKUP(Tableau__3_Déplacements_2[[#This Row],[Id_Personne]],[1]!Tableau__2_Personnes_1[[Id_Personne]:[Age]],2)</f>
        <v>2</v>
      </c>
      <c r="F2344">
        <f>VLOOKUP(Tableau__3_Déplacements_2[[#This Row],[Id_Personne]],[1]!Tableau__2_Personnes_1[[Id_Personne]:[Age]],4)</f>
        <v>25</v>
      </c>
      <c r="G2344" t="s">
        <v>3</v>
      </c>
      <c r="H2344" t="s">
        <v>2</v>
      </c>
      <c r="I2344" t="s">
        <v>14094</v>
      </c>
      <c r="J2344">
        <v>1</v>
      </c>
      <c r="K2344">
        <v>52</v>
      </c>
      <c r="M2344">
        <v>52</v>
      </c>
      <c r="O2344" t="str">
        <f>IF(Tableau__3_Déplacements_2[[#This Row],[Ori]]=Tableau__3_Déplacements_2[[#This Row],[Des]],"local","metro")</f>
        <v>local</v>
      </c>
      <c r="P2344">
        <v>15</v>
      </c>
      <c r="Q2344">
        <v>19</v>
      </c>
      <c r="R2344">
        <v>0</v>
      </c>
      <c r="S2344">
        <v>19</v>
      </c>
      <c r="T2344">
        <v>5</v>
      </c>
      <c r="U2344" t="s">
        <v>0</v>
      </c>
      <c r="V2344">
        <v>1</v>
      </c>
      <c r="W2344">
        <v>0</v>
      </c>
      <c r="X2344">
        <v>5</v>
      </c>
      <c r="Y2344">
        <v>544.10642857142852</v>
      </c>
      <c r="Z2344" s="1">
        <v>0</v>
      </c>
      <c r="AA2344" s="1"/>
    </row>
    <row r="2345" spans="1:27" x14ac:dyDescent="0.35">
      <c r="A2345">
        <v>1241</v>
      </c>
      <c r="B2345" t="e">
        <f>VLOOKUP(Tableau__3_Déplacements_2[[#This Row],[Id_Menage]],[2]Ménages!$A$2:$AD$1503,32)</f>
        <v>#REF!</v>
      </c>
      <c r="C2345" t="s">
        <v>16</v>
      </c>
      <c r="D2345" t="s">
        <v>14090</v>
      </c>
      <c r="E2345">
        <f>VLOOKUP(Tableau__3_Déplacements_2[[#This Row],[Id_Personne]],[1]!Tableau__2_Personnes_1[[Id_Personne]:[Age]],2)</f>
        <v>1</v>
      </c>
      <c r="F2345">
        <f>VLOOKUP(Tableau__3_Déplacements_2[[#This Row],[Id_Personne]],[1]!Tableau__2_Personnes_1[[Id_Personne]:[Age]],4)</f>
        <v>37</v>
      </c>
      <c r="G2345" t="s">
        <v>27</v>
      </c>
      <c r="H2345" t="s">
        <v>26</v>
      </c>
      <c r="I2345" t="s">
        <v>14093</v>
      </c>
      <c r="J2345">
        <v>1</v>
      </c>
      <c r="K2345">
        <v>55</v>
      </c>
      <c r="M2345">
        <v>52</v>
      </c>
      <c r="O2345" t="str">
        <f>IF(Tableau__3_Déplacements_2[[#This Row],[Ori]]=Tableau__3_Déplacements_2[[#This Row],[Des]],"local","metro")</f>
        <v>metro</v>
      </c>
      <c r="P2345">
        <v>15</v>
      </c>
      <c r="Q2345">
        <v>17</v>
      </c>
      <c r="R2345">
        <v>0</v>
      </c>
      <c r="S2345">
        <v>17</v>
      </c>
      <c r="T2345">
        <v>30</v>
      </c>
      <c r="U2345" t="s">
        <v>30</v>
      </c>
      <c r="V2345">
        <v>8</v>
      </c>
      <c r="W2345">
        <v>250</v>
      </c>
      <c r="X2345">
        <v>5</v>
      </c>
      <c r="Y2345">
        <v>544.10642857142852</v>
      </c>
      <c r="Z2345" s="1">
        <v>0</v>
      </c>
      <c r="AA2345" s="1"/>
    </row>
    <row r="2346" spans="1:27" x14ac:dyDescent="0.35">
      <c r="A2346">
        <v>1241</v>
      </c>
      <c r="B2346" t="e">
        <f>VLOOKUP(Tableau__3_Déplacements_2[[#This Row],[Id_Menage]],[2]Ménages!$A$2:$AD$1503,32)</f>
        <v>#REF!</v>
      </c>
      <c r="C2346" t="s">
        <v>16</v>
      </c>
      <c r="D2346" t="s">
        <v>14090</v>
      </c>
      <c r="E2346">
        <f>VLOOKUP(Tableau__3_Déplacements_2[[#This Row],[Id_Personne]],[1]!Tableau__2_Personnes_1[[Id_Personne]:[Age]],2)</f>
        <v>1</v>
      </c>
      <c r="F2346">
        <f>VLOOKUP(Tableau__3_Déplacements_2[[#This Row],[Id_Personne]],[1]!Tableau__2_Personnes_1[[Id_Personne]:[Age]],4)</f>
        <v>37</v>
      </c>
      <c r="G2346" t="s">
        <v>13</v>
      </c>
      <c r="H2346" t="s">
        <v>22</v>
      </c>
      <c r="I2346" t="s">
        <v>14092</v>
      </c>
      <c r="J2346">
        <v>1</v>
      </c>
      <c r="K2346">
        <v>55</v>
      </c>
      <c r="M2346">
        <v>55</v>
      </c>
      <c r="O2346" t="str">
        <f>IF(Tableau__3_Déplacements_2[[#This Row],[Ori]]=Tableau__3_Déplacements_2[[#This Row],[Des]],"local","metro")</f>
        <v>local</v>
      </c>
      <c r="P2346">
        <v>3</v>
      </c>
      <c r="Q2346">
        <v>11</v>
      </c>
      <c r="R2346">
        <v>0</v>
      </c>
      <c r="S2346">
        <v>11</v>
      </c>
      <c r="T2346">
        <v>10</v>
      </c>
      <c r="U2346" t="s">
        <v>0</v>
      </c>
      <c r="V2346">
        <v>1</v>
      </c>
      <c r="W2346">
        <v>0</v>
      </c>
      <c r="X2346">
        <v>3</v>
      </c>
      <c r="Y2346">
        <v>544.10642857142852</v>
      </c>
      <c r="Z2346" s="1">
        <v>0</v>
      </c>
      <c r="AA2346" s="1"/>
    </row>
    <row r="2347" spans="1:27" x14ac:dyDescent="0.35">
      <c r="A2347">
        <v>1241</v>
      </c>
      <c r="B2347" t="e">
        <f>VLOOKUP(Tableau__3_Déplacements_2[[#This Row],[Id_Menage]],[2]Ménages!$A$2:$AD$1503,32)</f>
        <v>#REF!</v>
      </c>
      <c r="C2347" t="s">
        <v>16</v>
      </c>
      <c r="D2347" t="s">
        <v>14090</v>
      </c>
      <c r="E2347">
        <f>VLOOKUP(Tableau__3_Déplacements_2[[#This Row],[Id_Personne]],[1]!Tableau__2_Personnes_1[[Id_Personne]:[Age]],2)</f>
        <v>1</v>
      </c>
      <c r="F2347">
        <f>VLOOKUP(Tableau__3_Déplacements_2[[#This Row],[Id_Personne]],[1]!Tableau__2_Personnes_1[[Id_Personne]:[Age]],4)</f>
        <v>37</v>
      </c>
      <c r="G2347" t="s">
        <v>3</v>
      </c>
      <c r="H2347" t="s">
        <v>2</v>
      </c>
      <c r="I2347" t="s">
        <v>14091</v>
      </c>
      <c r="J2347">
        <v>1</v>
      </c>
      <c r="K2347">
        <v>55</v>
      </c>
      <c r="M2347">
        <v>55</v>
      </c>
      <c r="O2347" t="str">
        <f>IF(Tableau__3_Déplacements_2[[#This Row],[Ori]]=Tableau__3_Déplacements_2[[#This Row],[Des]],"local","metro")</f>
        <v>local</v>
      </c>
      <c r="P2347">
        <v>6</v>
      </c>
      <c r="Q2347">
        <v>10</v>
      </c>
      <c r="R2347">
        <v>0</v>
      </c>
      <c r="S2347">
        <v>10</v>
      </c>
      <c r="T2347">
        <v>10</v>
      </c>
      <c r="U2347" t="s">
        <v>0</v>
      </c>
      <c r="V2347">
        <v>1</v>
      </c>
      <c r="W2347">
        <v>0</v>
      </c>
      <c r="X2347">
        <v>5</v>
      </c>
      <c r="Y2347">
        <v>544.10642857142852</v>
      </c>
      <c r="Z2347" s="1">
        <v>0</v>
      </c>
      <c r="AA2347" s="1"/>
    </row>
    <row r="2348" spans="1:27" x14ac:dyDescent="0.35">
      <c r="A2348">
        <v>1241</v>
      </c>
      <c r="B2348" t="e">
        <f>VLOOKUP(Tableau__3_Déplacements_2[[#This Row],[Id_Menage]],[2]Ménages!$A$2:$AD$1503,32)</f>
        <v>#REF!</v>
      </c>
      <c r="C2348" t="s">
        <v>16</v>
      </c>
      <c r="D2348" t="s">
        <v>14090</v>
      </c>
      <c r="E2348">
        <f>VLOOKUP(Tableau__3_Déplacements_2[[#This Row],[Id_Personne]],[1]!Tableau__2_Personnes_1[[Id_Personne]:[Age]],2)</f>
        <v>1</v>
      </c>
      <c r="F2348">
        <f>VLOOKUP(Tableau__3_Déplacements_2[[#This Row],[Id_Personne]],[1]!Tableau__2_Personnes_1[[Id_Personne]:[Age]],4)</f>
        <v>37</v>
      </c>
      <c r="G2348" t="s">
        <v>0</v>
      </c>
      <c r="H2348" t="s">
        <v>7</v>
      </c>
      <c r="I2348" t="s">
        <v>14089</v>
      </c>
      <c r="J2348">
        <v>1</v>
      </c>
      <c r="K2348">
        <v>52</v>
      </c>
      <c r="M2348">
        <v>55</v>
      </c>
      <c r="O2348" t="str">
        <f>IF(Tableau__3_Déplacements_2[[#This Row],[Ori]]=Tableau__3_Déplacements_2[[#This Row],[Des]],"local","metro")</f>
        <v>metro</v>
      </c>
      <c r="P2348">
        <v>3</v>
      </c>
      <c r="Q2348">
        <v>7</v>
      </c>
      <c r="R2348">
        <v>7</v>
      </c>
      <c r="S2348">
        <v>7</v>
      </c>
      <c r="T2348">
        <v>27</v>
      </c>
      <c r="U2348" t="s">
        <v>30</v>
      </c>
      <c r="V2348">
        <v>8</v>
      </c>
      <c r="W2348">
        <v>250</v>
      </c>
      <c r="X2348">
        <v>5</v>
      </c>
      <c r="Y2348">
        <v>544.10642857142852</v>
      </c>
      <c r="Z2348" s="1">
        <v>-1</v>
      </c>
      <c r="AA2348" s="1"/>
    </row>
    <row r="2349" spans="1:27" x14ac:dyDescent="0.35">
      <c r="A2349">
        <v>1241</v>
      </c>
      <c r="B2349" t="e">
        <f>VLOOKUP(Tableau__3_Déplacements_2[[#This Row],[Id_Menage]],[2]Ménages!$A$2:$AD$1503,32)</f>
        <v>#REF!</v>
      </c>
      <c r="C2349" t="s">
        <v>11</v>
      </c>
      <c r="D2349" t="s">
        <v>14087</v>
      </c>
      <c r="E2349">
        <f>VLOOKUP(Tableau__3_Déplacements_2[[#This Row],[Id_Personne]],[1]!Tableau__2_Personnes_1[[Id_Personne]:[Age]],2)</f>
        <v>2</v>
      </c>
      <c r="F2349">
        <f>VLOOKUP(Tableau__3_Déplacements_2[[#This Row],[Id_Personne]],[1]!Tableau__2_Personnes_1[[Id_Personne]:[Age]],4)</f>
        <v>28</v>
      </c>
      <c r="G2349" t="s">
        <v>3</v>
      </c>
      <c r="H2349" t="s">
        <v>2</v>
      </c>
      <c r="I2349" t="s">
        <v>14088</v>
      </c>
      <c r="J2349">
        <v>1</v>
      </c>
      <c r="K2349">
        <v>55</v>
      </c>
      <c r="M2349">
        <v>52</v>
      </c>
      <c r="O2349" t="str">
        <f>IF(Tableau__3_Déplacements_2[[#This Row],[Ori]]=Tableau__3_Déplacements_2[[#This Row],[Des]],"local","metro")</f>
        <v>metro</v>
      </c>
      <c r="P2349">
        <v>15</v>
      </c>
      <c r="Q2349">
        <v>18</v>
      </c>
      <c r="R2349">
        <v>0</v>
      </c>
      <c r="S2349">
        <v>18</v>
      </c>
      <c r="T2349">
        <v>40</v>
      </c>
      <c r="U2349" t="s">
        <v>30</v>
      </c>
      <c r="V2349">
        <v>8</v>
      </c>
      <c r="W2349">
        <v>250</v>
      </c>
      <c r="X2349">
        <v>5</v>
      </c>
      <c r="Y2349">
        <v>544.10642857142852</v>
      </c>
      <c r="Z2349" s="1">
        <v>0</v>
      </c>
      <c r="AA2349" s="1"/>
    </row>
    <row r="2350" spans="1:27" x14ac:dyDescent="0.35">
      <c r="A2350">
        <v>1241</v>
      </c>
      <c r="B2350" t="e">
        <f>VLOOKUP(Tableau__3_Déplacements_2[[#This Row],[Id_Menage]],[2]Ménages!$A$2:$AD$1503,32)</f>
        <v>#REF!</v>
      </c>
      <c r="C2350" t="s">
        <v>11</v>
      </c>
      <c r="D2350" t="s">
        <v>14087</v>
      </c>
      <c r="E2350">
        <f>VLOOKUP(Tableau__3_Déplacements_2[[#This Row],[Id_Personne]],[1]!Tableau__2_Personnes_1[[Id_Personne]:[Age]],2)</f>
        <v>2</v>
      </c>
      <c r="F2350">
        <f>VLOOKUP(Tableau__3_Déplacements_2[[#This Row],[Id_Personne]],[1]!Tableau__2_Personnes_1[[Id_Personne]:[Age]],4)</f>
        <v>28</v>
      </c>
      <c r="G2350" t="s">
        <v>0</v>
      </c>
      <c r="H2350" t="s">
        <v>7</v>
      </c>
      <c r="I2350" t="s">
        <v>14086</v>
      </c>
      <c r="J2350">
        <v>1</v>
      </c>
      <c r="K2350">
        <v>52</v>
      </c>
      <c r="M2350">
        <v>55</v>
      </c>
      <c r="O2350" t="str">
        <f>IF(Tableau__3_Déplacements_2[[#This Row],[Ori]]=Tableau__3_Déplacements_2[[#This Row],[Des]],"local","metro")</f>
        <v>metro</v>
      </c>
      <c r="P2350">
        <v>3</v>
      </c>
      <c r="Q2350">
        <v>7</v>
      </c>
      <c r="R2350">
        <v>0</v>
      </c>
      <c r="S2350">
        <v>7</v>
      </c>
      <c r="T2350">
        <v>40</v>
      </c>
      <c r="U2350" t="s">
        <v>30</v>
      </c>
      <c r="V2350">
        <v>8</v>
      </c>
      <c r="W2350">
        <v>250</v>
      </c>
      <c r="X2350">
        <v>5</v>
      </c>
      <c r="Y2350">
        <v>544.10642857142852</v>
      </c>
      <c r="Z2350" s="1">
        <v>0</v>
      </c>
      <c r="AA2350" s="1"/>
    </row>
    <row r="2351" spans="1:27" x14ac:dyDescent="0.35">
      <c r="A2351">
        <v>1241</v>
      </c>
      <c r="B2351" t="e">
        <f>VLOOKUP(Tableau__3_Déplacements_2[[#This Row],[Id_Menage]],[2]Ménages!$A$2:$AD$1503,32)</f>
        <v>#REF!</v>
      </c>
      <c r="C2351" t="s">
        <v>5</v>
      </c>
      <c r="D2351" t="s">
        <v>14084</v>
      </c>
      <c r="E2351">
        <f>VLOOKUP(Tableau__3_Déplacements_2[[#This Row],[Id_Personne]],[1]!Tableau__2_Personnes_1[[Id_Personne]:[Age]],2)</f>
        <v>2</v>
      </c>
      <c r="F2351">
        <f>VLOOKUP(Tableau__3_Déplacements_2[[#This Row],[Id_Personne]],[1]!Tableau__2_Personnes_1[[Id_Personne]:[Age]],4)</f>
        <v>7</v>
      </c>
      <c r="G2351" t="s">
        <v>0</v>
      </c>
      <c r="H2351" t="s">
        <v>7</v>
      </c>
      <c r="I2351" t="s">
        <v>14085</v>
      </c>
      <c r="J2351">
        <v>1</v>
      </c>
      <c r="K2351">
        <v>52</v>
      </c>
      <c r="M2351">
        <v>52</v>
      </c>
      <c r="O2351" t="str">
        <f>IF(Tableau__3_Déplacements_2[[#This Row],[Ori]]=Tableau__3_Déplacements_2[[#This Row],[Des]],"local","metro")</f>
        <v>local</v>
      </c>
      <c r="P2351">
        <v>14</v>
      </c>
      <c r="Q2351">
        <v>9</v>
      </c>
      <c r="R2351">
        <v>0</v>
      </c>
      <c r="S2351">
        <v>9</v>
      </c>
      <c r="T2351">
        <v>10</v>
      </c>
      <c r="U2351" t="s">
        <v>0</v>
      </c>
      <c r="V2351">
        <v>1</v>
      </c>
      <c r="W2351">
        <v>0</v>
      </c>
      <c r="X2351">
        <v>5</v>
      </c>
      <c r="Y2351">
        <v>544.10642857142852</v>
      </c>
      <c r="Z2351" s="1">
        <v>0</v>
      </c>
      <c r="AA2351" s="1"/>
    </row>
    <row r="2352" spans="1:27" x14ac:dyDescent="0.35">
      <c r="A2352">
        <v>1241</v>
      </c>
      <c r="B2352" t="e">
        <f>VLOOKUP(Tableau__3_Déplacements_2[[#This Row],[Id_Menage]],[2]Ménages!$A$2:$AD$1503,32)</f>
        <v>#REF!</v>
      </c>
      <c r="C2352" t="s">
        <v>5</v>
      </c>
      <c r="D2352" t="s">
        <v>14084</v>
      </c>
      <c r="E2352">
        <f>VLOOKUP(Tableau__3_Déplacements_2[[#This Row],[Id_Personne]],[1]!Tableau__2_Personnes_1[[Id_Personne]:[Age]],2)</f>
        <v>2</v>
      </c>
      <c r="F2352">
        <f>VLOOKUP(Tableau__3_Déplacements_2[[#This Row],[Id_Personne]],[1]!Tableau__2_Personnes_1[[Id_Personne]:[Age]],4)</f>
        <v>7</v>
      </c>
      <c r="G2352" t="s">
        <v>3</v>
      </c>
      <c r="H2352" t="s">
        <v>2</v>
      </c>
      <c r="I2352" t="s">
        <v>14083</v>
      </c>
      <c r="J2352">
        <v>1</v>
      </c>
      <c r="K2352">
        <v>52</v>
      </c>
      <c r="M2352">
        <v>52</v>
      </c>
      <c r="O2352" t="str">
        <f>IF(Tableau__3_Déplacements_2[[#This Row],[Ori]]=Tableau__3_Déplacements_2[[#This Row],[Des]],"local","metro")</f>
        <v>local</v>
      </c>
      <c r="P2352">
        <v>15</v>
      </c>
      <c r="Q2352">
        <v>13</v>
      </c>
      <c r="R2352">
        <v>0</v>
      </c>
      <c r="S2352">
        <v>13</v>
      </c>
      <c r="T2352">
        <v>10</v>
      </c>
      <c r="U2352" t="s">
        <v>0</v>
      </c>
      <c r="V2352">
        <v>1</v>
      </c>
      <c r="W2352">
        <v>0</v>
      </c>
      <c r="X2352">
        <v>5</v>
      </c>
      <c r="Y2352">
        <v>544.10642857142852</v>
      </c>
      <c r="Z2352" s="1">
        <v>0</v>
      </c>
      <c r="AA2352" s="1"/>
    </row>
    <row r="2353" spans="1:27" x14ac:dyDescent="0.35">
      <c r="A2353">
        <v>1242</v>
      </c>
      <c r="B2353" t="e">
        <f>VLOOKUP(Tableau__3_Déplacements_2[[#This Row],[Id_Menage]],[2]Ménages!$A$2:$AD$1503,32)</f>
        <v>#REF!</v>
      </c>
      <c r="C2353" t="s">
        <v>16</v>
      </c>
      <c r="D2353" t="s">
        <v>14081</v>
      </c>
      <c r="E2353">
        <f>VLOOKUP(Tableau__3_Déplacements_2[[#This Row],[Id_Personne]],[1]!Tableau__2_Personnes_1[[Id_Personne]:[Age]],2)</f>
        <v>1</v>
      </c>
      <c r="F2353">
        <f>VLOOKUP(Tableau__3_Déplacements_2[[#This Row],[Id_Personne]],[1]!Tableau__2_Personnes_1[[Id_Personne]:[Age]],4)</f>
        <v>56</v>
      </c>
      <c r="G2353" t="s">
        <v>0</v>
      </c>
      <c r="H2353" t="s">
        <v>7</v>
      </c>
      <c r="I2353" t="s">
        <v>14082</v>
      </c>
      <c r="J2353">
        <v>1</v>
      </c>
      <c r="K2353">
        <v>68</v>
      </c>
      <c r="M2353">
        <v>34</v>
      </c>
      <c r="O2353" t="str">
        <f>IF(Tableau__3_Déplacements_2[[#This Row],[Ori]]=Tableau__3_Déplacements_2[[#This Row],[Des]],"local","metro")</f>
        <v>metro</v>
      </c>
      <c r="P2353">
        <v>3</v>
      </c>
      <c r="Q2353">
        <v>7</v>
      </c>
      <c r="R2353">
        <v>0</v>
      </c>
      <c r="S2353">
        <v>7</v>
      </c>
      <c r="T2353">
        <v>30</v>
      </c>
      <c r="U2353" t="s">
        <v>30</v>
      </c>
      <c r="V2353">
        <v>8</v>
      </c>
      <c r="W2353">
        <v>250</v>
      </c>
      <c r="X2353">
        <v>5</v>
      </c>
      <c r="Y2353">
        <v>796.86361111111114</v>
      </c>
      <c r="Z2353" s="1">
        <v>0</v>
      </c>
      <c r="AA2353" s="1"/>
    </row>
    <row r="2354" spans="1:27" x14ac:dyDescent="0.35">
      <c r="A2354">
        <v>1242</v>
      </c>
      <c r="B2354" t="e">
        <f>VLOOKUP(Tableau__3_Déplacements_2[[#This Row],[Id_Menage]],[2]Ménages!$A$2:$AD$1503,32)</f>
        <v>#REF!</v>
      </c>
      <c r="C2354" t="s">
        <v>16</v>
      </c>
      <c r="D2354" t="s">
        <v>14081</v>
      </c>
      <c r="E2354">
        <f>VLOOKUP(Tableau__3_Déplacements_2[[#This Row],[Id_Personne]],[1]!Tableau__2_Personnes_1[[Id_Personne]:[Age]],2)</f>
        <v>1</v>
      </c>
      <c r="F2354">
        <f>VLOOKUP(Tableau__3_Déplacements_2[[#This Row],[Id_Personne]],[1]!Tableau__2_Personnes_1[[Id_Personne]:[Age]],4)</f>
        <v>56</v>
      </c>
      <c r="G2354" t="s">
        <v>3</v>
      </c>
      <c r="H2354" t="s">
        <v>2</v>
      </c>
      <c r="I2354" t="s">
        <v>14080</v>
      </c>
      <c r="J2354">
        <v>1</v>
      </c>
      <c r="K2354">
        <v>34</v>
      </c>
      <c r="M2354">
        <v>68</v>
      </c>
      <c r="O2354" t="str">
        <f>IF(Tableau__3_Déplacements_2[[#This Row],[Ori]]=Tableau__3_Déplacements_2[[#This Row],[Des]],"local","metro")</f>
        <v>metro</v>
      </c>
      <c r="P2354">
        <v>15</v>
      </c>
      <c r="Q2354">
        <v>17</v>
      </c>
      <c r="R2354">
        <v>0</v>
      </c>
      <c r="S2354">
        <v>17</v>
      </c>
      <c r="T2354">
        <v>30</v>
      </c>
      <c r="U2354" t="s">
        <v>30</v>
      </c>
      <c r="V2354">
        <v>8</v>
      </c>
      <c r="W2354">
        <v>250</v>
      </c>
      <c r="X2354">
        <v>5</v>
      </c>
      <c r="Y2354">
        <v>796.86361111111114</v>
      </c>
      <c r="Z2354" s="1">
        <v>0</v>
      </c>
      <c r="AA2354" s="1"/>
    </row>
    <row r="2355" spans="1:27" x14ac:dyDescent="0.35">
      <c r="A2355">
        <v>1242</v>
      </c>
      <c r="B2355" t="e">
        <f>VLOOKUP(Tableau__3_Déplacements_2[[#This Row],[Id_Menage]],[2]Ménages!$A$2:$AD$1503,32)</f>
        <v>#REF!</v>
      </c>
      <c r="C2355" t="s">
        <v>11</v>
      </c>
      <c r="D2355" t="s">
        <v>14078</v>
      </c>
      <c r="E2355">
        <f>VLOOKUP(Tableau__3_Déplacements_2[[#This Row],[Id_Personne]],[1]!Tableau__2_Personnes_1[[Id_Personne]:[Age]],2)</f>
        <v>2</v>
      </c>
      <c r="F2355">
        <f>VLOOKUP(Tableau__3_Déplacements_2[[#This Row],[Id_Personne]],[1]!Tableau__2_Personnes_1[[Id_Personne]:[Age]],4)</f>
        <v>41</v>
      </c>
      <c r="G2355" t="s">
        <v>0</v>
      </c>
      <c r="H2355" t="s">
        <v>7</v>
      </c>
      <c r="I2355" t="s">
        <v>14079</v>
      </c>
      <c r="J2355">
        <v>1</v>
      </c>
      <c r="K2355">
        <v>68</v>
      </c>
      <c r="M2355">
        <v>47</v>
      </c>
      <c r="O2355" t="str">
        <f>IF(Tableau__3_Déplacements_2[[#This Row],[Ori]]=Tableau__3_Déplacements_2[[#This Row],[Des]],"local","metro")</f>
        <v>metro</v>
      </c>
      <c r="P2355">
        <v>3</v>
      </c>
      <c r="Q2355">
        <v>8</v>
      </c>
      <c r="R2355">
        <v>0</v>
      </c>
      <c r="S2355">
        <v>8</v>
      </c>
      <c r="T2355">
        <v>30</v>
      </c>
      <c r="U2355" t="s">
        <v>30</v>
      </c>
      <c r="V2355">
        <v>8</v>
      </c>
      <c r="W2355">
        <v>300</v>
      </c>
      <c r="X2355">
        <v>5</v>
      </c>
      <c r="Y2355">
        <v>796.86361111111114</v>
      </c>
      <c r="Z2355" s="1">
        <v>0</v>
      </c>
      <c r="AA2355" s="1"/>
    </row>
    <row r="2356" spans="1:27" x14ac:dyDescent="0.35">
      <c r="A2356">
        <v>1242</v>
      </c>
      <c r="B2356" t="e">
        <f>VLOOKUP(Tableau__3_Déplacements_2[[#This Row],[Id_Menage]],[2]Ménages!$A$2:$AD$1503,32)</f>
        <v>#REF!</v>
      </c>
      <c r="C2356" t="s">
        <v>11</v>
      </c>
      <c r="D2356" t="s">
        <v>14078</v>
      </c>
      <c r="E2356">
        <f>VLOOKUP(Tableau__3_Déplacements_2[[#This Row],[Id_Personne]],[1]!Tableau__2_Personnes_1[[Id_Personne]:[Age]],2)</f>
        <v>2</v>
      </c>
      <c r="F2356">
        <f>VLOOKUP(Tableau__3_Déplacements_2[[#This Row],[Id_Personne]],[1]!Tableau__2_Personnes_1[[Id_Personne]:[Age]],4)</f>
        <v>41</v>
      </c>
      <c r="G2356" t="s">
        <v>3</v>
      </c>
      <c r="H2356" t="s">
        <v>2</v>
      </c>
      <c r="I2356" t="s">
        <v>14077</v>
      </c>
      <c r="J2356">
        <v>1</v>
      </c>
      <c r="K2356">
        <v>47</v>
      </c>
      <c r="M2356">
        <v>68</v>
      </c>
      <c r="O2356" t="str">
        <f>IF(Tableau__3_Déplacements_2[[#This Row],[Ori]]=Tableau__3_Déplacements_2[[#This Row],[Des]],"local","metro")</f>
        <v>metro</v>
      </c>
      <c r="P2356">
        <v>15</v>
      </c>
      <c r="Q2356">
        <v>19</v>
      </c>
      <c r="R2356">
        <v>0</v>
      </c>
      <c r="S2356">
        <v>19</v>
      </c>
      <c r="T2356">
        <v>45</v>
      </c>
      <c r="U2356" t="s">
        <v>30</v>
      </c>
      <c r="V2356">
        <v>8</v>
      </c>
      <c r="W2356">
        <v>300</v>
      </c>
      <c r="X2356">
        <v>5</v>
      </c>
      <c r="Y2356">
        <v>796.86361111111114</v>
      </c>
      <c r="Z2356" s="1">
        <v>0</v>
      </c>
      <c r="AA2356" s="1"/>
    </row>
    <row r="2357" spans="1:27" x14ac:dyDescent="0.35">
      <c r="A2357">
        <v>1242</v>
      </c>
      <c r="B2357" t="e">
        <f>VLOOKUP(Tableau__3_Déplacements_2[[#This Row],[Id_Menage]],[2]Ménages!$A$2:$AD$1503,32)</f>
        <v>#REF!</v>
      </c>
      <c r="C2357" t="s">
        <v>5</v>
      </c>
      <c r="D2357" t="s">
        <v>14075</v>
      </c>
      <c r="E2357">
        <f>VLOOKUP(Tableau__3_Déplacements_2[[#This Row],[Id_Personne]],[1]!Tableau__2_Personnes_1[[Id_Personne]:[Age]],2)</f>
        <v>2</v>
      </c>
      <c r="F2357">
        <f>VLOOKUP(Tableau__3_Déplacements_2[[#This Row],[Id_Personne]],[1]!Tableau__2_Personnes_1[[Id_Personne]:[Age]],4)</f>
        <v>20</v>
      </c>
      <c r="G2357" t="s">
        <v>3</v>
      </c>
      <c r="H2357" t="s">
        <v>2</v>
      </c>
      <c r="I2357" t="s">
        <v>14076</v>
      </c>
      <c r="J2357">
        <v>1</v>
      </c>
      <c r="K2357">
        <v>93</v>
      </c>
      <c r="M2357">
        <v>68</v>
      </c>
      <c r="O2357" t="str">
        <f>IF(Tableau__3_Déplacements_2[[#This Row],[Ori]]=Tableau__3_Déplacements_2[[#This Row],[Des]],"local","metro")</f>
        <v>metro</v>
      </c>
      <c r="P2357">
        <v>15</v>
      </c>
      <c r="Q2357">
        <v>18</v>
      </c>
      <c r="R2357">
        <v>0</v>
      </c>
      <c r="S2357">
        <v>19</v>
      </c>
      <c r="T2357">
        <v>0</v>
      </c>
      <c r="U2357" t="s">
        <v>30</v>
      </c>
      <c r="V2357">
        <v>8</v>
      </c>
      <c r="W2357">
        <v>500</v>
      </c>
      <c r="X2357">
        <v>1</v>
      </c>
      <c r="Y2357">
        <v>796.86361111111114</v>
      </c>
      <c r="Z2357" s="1">
        <v>0</v>
      </c>
      <c r="AA2357" s="1"/>
    </row>
    <row r="2358" spans="1:27" x14ac:dyDescent="0.35">
      <c r="A2358">
        <v>1242</v>
      </c>
      <c r="B2358" t="e">
        <f>VLOOKUP(Tableau__3_Déplacements_2[[#This Row],[Id_Menage]],[2]Ménages!$A$2:$AD$1503,32)</f>
        <v>#REF!</v>
      </c>
      <c r="C2358" t="s">
        <v>5</v>
      </c>
      <c r="D2358" t="s">
        <v>14075</v>
      </c>
      <c r="E2358">
        <f>VLOOKUP(Tableau__3_Déplacements_2[[#This Row],[Id_Personne]],[1]!Tableau__2_Personnes_1[[Id_Personne]:[Age]],2)</f>
        <v>2</v>
      </c>
      <c r="F2358">
        <f>VLOOKUP(Tableau__3_Déplacements_2[[#This Row],[Id_Personne]],[1]!Tableau__2_Personnes_1[[Id_Personne]:[Age]],4)</f>
        <v>20</v>
      </c>
      <c r="G2358" t="s">
        <v>0</v>
      </c>
      <c r="H2358" t="s">
        <v>7</v>
      </c>
      <c r="I2358" t="s">
        <v>14074</v>
      </c>
      <c r="J2358">
        <v>1</v>
      </c>
      <c r="K2358">
        <v>68</v>
      </c>
      <c r="M2358">
        <v>93</v>
      </c>
      <c r="O2358" t="str">
        <f>IF(Tableau__3_Déplacements_2[[#This Row],[Ori]]=Tableau__3_Déplacements_2[[#This Row],[Des]],"local","metro")</f>
        <v>metro</v>
      </c>
      <c r="P2358">
        <v>9</v>
      </c>
      <c r="Q2358">
        <v>8</v>
      </c>
      <c r="R2358">
        <v>0</v>
      </c>
      <c r="S2358">
        <v>8</v>
      </c>
      <c r="T2358">
        <v>45</v>
      </c>
      <c r="U2358" t="s">
        <v>30</v>
      </c>
      <c r="V2358">
        <v>8</v>
      </c>
      <c r="W2358">
        <v>400</v>
      </c>
      <c r="X2358">
        <v>1</v>
      </c>
      <c r="Y2358">
        <v>796.86361111111114</v>
      </c>
      <c r="Z2358" s="1">
        <v>0</v>
      </c>
      <c r="AA2358" s="1"/>
    </row>
    <row r="2359" spans="1:27" x14ac:dyDescent="0.35">
      <c r="A2359">
        <v>1242</v>
      </c>
      <c r="B2359" t="e">
        <f>VLOOKUP(Tableau__3_Déplacements_2[[#This Row],[Id_Menage]],[2]Ménages!$A$2:$AD$1503,32)</f>
        <v>#REF!</v>
      </c>
      <c r="C2359" t="s">
        <v>65</v>
      </c>
      <c r="D2359" t="s">
        <v>14072</v>
      </c>
      <c r="E2359">
        <f>VLOOKUP(Tableau__3_Déplacements_2[[#This Row],[Id_Personne]],[1]!Tableau__2_Personnes_1[[Id_Personne]:[Age]],2)</f>
        <v>2</v>
      </c>
      <c r="F2359">
        <f>VLOOKUP(Tableau__3_Déplacements_2[[#This Row],[Id_Personne]],[1]!Tableau__2_Personnes_1[[Id_Personne]:[Age]],4)</f>
        <v>18</v>
      </c>
      <c r="G2359" t="s">
        <v>3</v>
      </c>
      <c r="H2359" t="s">
        <v>2</v>
      </c>
      <c r="I2359" t="s">
        <v>14073</v>
      </c>
      <c r="J2359">
        <v>1</v>
      </c>
      <c r="K2359">
        <v>69</v>
      </c>
      <c r="M2359">
        <v>68</v>
      </c>
      <c r="O2359" t="str">
        <f>IF(Tableau__3_Déplacements_2[[#This Row],[Ori]]=Tableau__3_Déplacements_2[[#This Row],[Des]],"local","metro")</f>
        <v>metro</v>
      </c>
      <c r="P2359">
        <v>15</v>
      </c>
      <c r="Q2359">
        <v>18</v>
      </c>
      <c r="R2359">
        <v>0</v>
      </c>
      <c r="S2359">
        <v>18</v>
      </c>
      <c r="T2359">
        <v>30</v>
      </c>
      <c r="U2359" t="s">
        <v>30</v>
      </c>
      <c r="V2359">
        <v>8</v>
      </c>
      <c r="W2359">
        <v>300</v>
      </c>
      <c r="X2359">
        <v>2</v>
      </c>
      <c r="Y2359">
        <v>796.86361111111114</v>
      </c>
      <c r="Z2359" s="1">
        <v>0</v>
      </c>
      <c r="AA2359" s="1"/>
    </row>
    <row r="2360" spans="1:27" x14ac:dyDescent="0.35">
      <c r="A2360">
        <v>1242</v>
      </c>
      <c r="B2360" t="e">
        <f>VLOOKUP(Tableau__3_Déplacements_2[[#This Row],[Id_Menage]],[2]Ménages!$A$2:$AD$1503,32)</f>
        <v>#REF!</v>
      </c>
      <c r="C2360" t="s">
        <v>65</v>
      </c>
      <c r="D2360" t="s">
        <v>14072</v>
      </c>
      <c r="E2360">
        <f>VLOOKUP(Tableau__3_Déplacements_2[[#This Row],[Id_Personne]],[1]!Tableau__2_Personnes_1[[Id_Personne]:[Age]],2)</f>
        <v>2</v>
      </c>
      <c r="F2360">
        <f>VLOOKUP(Tableau__3_Déplacements_2[[#This Row],[Id_Personne]],[1]!Tableau__2_Personnes_1[[Id_Personne]:[Age]],4)</f>
        <v>18</v>
      </c>
      <c r="G2360" t="s">
        <v>0</v>
      </c>
      <c r="H2360" t="s">
        <v>7</v>
      </c>
      <c r="I2360" t="s">
        <v>14071</v>
      </c>
      <c r="J2360">
        <v>1</v>
      </c>
      <c r="K2360">
        <v>68</v>
      </c>
      <c r="M2360">
        <v>69</v>
      </c>
      <c r="O2360" t="str">
        <f>IF(Tableau__3_Déplacements_2[[#This Row],[Ori]]=Tableau__3_Déplacements_2[[#This Row],[Des]],"local","metro")</f>
        <v>metro</v>
      </c>
      <c r="P2360">
        <v>14</v>
      </c>
      <c r="Q2360">
        <v>14</v>
      </c>
      <c r="R2360">
        <v>0</v>
      </c>
      <c r="S2360">
        <v>14</v>
      </c>
      <c r="T2360">
        <v>30</v>
      </c>
      <c r="U2360" t="s">
        <v>30</v>
      </c>
      <c r="V2360">
        <v>8</v>
      </c>
      <c r="W2360">
        <v>250</v>
      </c>
      <c r="X2360">
        <v>2</v>
      </c>
      <c r="Y2360">
        <v>796.86361111111114</v>
      </c>
      <c r="Z2360" s="1">
        <v>0</v>
      </c>
      <c r="AA2360" s="1"/>
    </row>
    <row r="2361" spans="1:27" x14ac:dyDescent="0.35">
      <c r="A2361">
        <v>1243</v>
      </c>
      <c r="B2361" t="e">
        <f>VLOOKUP(Tableau__3_Déplacements_2[[#This Row],[Id_Menage]],[2]Ménages!$A$2:$AD$1503,32)</f>
        <v>#REF!</v>
      </c>
      <c r="C2361" t="s">
        <v>16</v>
      </c>
      <c r="D2361" t="s">
        <v>14069</v>
      </c>
      <c r="E2361">
        <f>VLOOKUP(Tableau__3_Déplacements_2[[#This Row],[Id_Personne]],[1]!Tableau__2_Personnes_1[[Id_Personne]:[Age]],2)</f>
        <v>1</v>
      </c>
      <c r="F2361">
        <f>VLOOKUP(Tableau__3_Déplacements_2[[#This Row],[Id_Personne]],[1]!Tableau__2_Personnes_1[[Id_Personne]:[Age]],4)</f>
        <v>56</v>
      </c>
      <c r="G2361" t="s">
        <v>3</v>
      </c>
      <c r="H2361" t="s">
        <v>2</v>
      </c>
      <c r="I2361" t="s">
        <v>14070</v>
      </c>
      <c r="J2361">
        <v>1</v>
      </c>
      <c r="K2361">
        <v>73</v>
      </c>
      <c r="M2361">
        <v>68</v>
      </c>
      <c r="O2361" t="str">
        <f>IF(Tableau__3_Déplacements_2[[#This Row],[Ori]]=Tableau__3_Déplacements_2[[#This Row],[Des]],"local","metro")</f>
        <v>metro</v>
      </c>
      <c r="P2361">
        <v>15</v>
      </c>
      <c r="Q2361">
        <v>18</v>
      </c>
      <c r="R2361">
        <v>0</v>
      </c>
      <c r="S2361">
        <v>18</v>
      </c>
      <c r="T2361">
        <v>45</v>
      </c>
      <c r="U2361" t="s">
        <v>240</v>
      </c>
      <c r="V2361">
        <v>8</v>
      </c>
      <c r="W2361">
        <v>500</v>
      </c>
      <c r="X2361">
        <v>5</v>
      </c>
      <c r="Y2361">
        <v>796.86361111111114</v>
      </c>
      <c r="Z2361" s="1">
        <v>0</v>
      </c>
      <c r="AA2361" s="1"/>
    </row>
    <row r="2362" spans="1:27" x14ac:dyDescent="0.35">
      <c r="A2362">
        <v>1243</v>
      </c>
      <c r="B2362" t="e">
        <f>VLOOKUP(Tableau__3_Déplacements_2[[#This Row],[Id_Menage]],[2]Ménages!$A$2:$AD$1503,32)</f>
        <v>#REF!</v>
      </c>
      <c r="C2362" t="s">
        <v>16</v>
      </c>
      <c r="D2362" t="s">
        <v>14069</v>
      </c>
      <c r="E2362">
        <f>VLOOKUP(Tableau__3_Déplacements_2[[#This Row],[Id_Personne]],[1]!Tableau__2_Personnes_1[[Id_Personne]:[Age]],2)</f>
        <v>1</v>
      </c>
      <c r="F2362">
        <f>VLOOKUP(Tableau__3_Déplacements_2[[#This Row],[Id_Personne]],[1]!Tableau__2_Personnes_1[[Id_Personne]:[Age]],4)</f>
        <v>56</v>
      </c>
      <c r="G2362" t="s">
        <v>0</v>
      </c>
      <c r="H2362" t="s">
        <v>7</v>
      </c>
      <c r="I2362" t="s">
        <v>14068</v>
      </c>
      <c r="J2362">
        <v>1</v>
      </c>
      <c r="K2362">
        <v>68</v>
      </c>
      <c r="M2362">
        <v>73</v>
      </c>
      <c r="O2362" t="str">
        <f>IF(Tableau__3_Déplacements_2[[#This Row],[Ori]]=Tableau__3_Déplacements_2[[#This Row],[Des]],"local","metro")</f>
        <v>metro</v>
      </c>
      <c r="P2362">
        <v>3</v>
      </c>
      <c r="Q2362">
        <v>8</v>
      </c>
      <c r="R2362">
        <v>0</v>
      </c>
      <c r="S2362">
        <v>8</v>
      </c>
      <c r="T2362">
        <v>45</v>
      </c>
      <c r="U2362" t="s">
        <v>240</v>
      </c>
      <c r="V2362">
        <v>8</v>
      </c>
      <c r="W2362">
        <v>400</v>
      </c>
      <c r="X2362">
        <v>5</v>
      </c>
      <c r="Y2362">
        <v>796.86361111111114</v>
      </c>
      <c r="Z2362" s="1">
        <v>0</v>
      </c>
      <c r="AA2362" s="1"/>
    </row>
    <row r="2363" spans="1:27" x14ac:dyDescent="0.35">
      <c r="A2363">
        <v>1243</v>
      </c>
      <c r="B2363" t="e">
        <f>VLOOKUP(Tableau__3_Déplacements_2[[#This Row],[Id_Menage]],[2]Ménages!$A$2:$AD$1503,32)</f>
        <v>#REF!</v>
      </c>
      <c r="C2363" t="s">
        <v>11</v>
      </c>
      <c r="D2363" t="s">
        <v>14064</v>
      </c>
      <c r="E2363">
        <f>VLOOKUP(Tableau__3_Déplacements_2[[#This Row],[Id_Personne]],[1]!Tableau__2_Personnes_1[[Id_Personne]:[Age]],2)</f>
        <v>2</v>
      </c>
      <c r="F2363">
        <f>VLOOKUP(Tableau__3_Déplacements_2[[#This Row],[Id_Personne]],[1]!Tableau__2_Personnes_1[[Id_Personne]:[Age]],4)</f>
        <v>50</v>
      </c>
      <c r="G2363" t="s">
        <v>3</v>
      </c>
      <c r="H2363" t="s">
        <v>2</v>
      </c>
      <c r="I2363" t="s">
        <v>14067</v>
      </c>
      <c r="J2363">
        <v>1</v>
      </c>
      <c r="K2363">
        <v>69</v>
      </c>
      <c r="M2363">
        <v>68</v>
      </c>
      <c r="O2363" t="str">
        <f>IF(Tableau__3_Déplacements_2[[#This Row],[Ori]]=Tableau__3_Déplacements_2[[#This Row],[Des]],"local","metro")</f>
        <v>metro</v>
      </c>
      <c r="P2363">
        <v>15</v>
      </c>
      <c r="Q2363">
        <v>18</v>
      </c>
      <c r="R2363">
        <v>0</v>
      </c>
      <c r="S2363">
        <v>18</v>
      </c>
      <c r="T2363">
        <v>20</v>
      </c>
      <c r="U2363" t="s">
        <v>240</v>
      </c>
      <c r="V2363">
        <v>8</v>
      </c>
      <c r="W2363">
        <v>250</v>
      </c>
      <c r="X2363">
        <v>5</v>
      </c>
      <c r="Y2363">
        <v>796.86361111111114</v>
      </c>
      <c r="Z2363" s="1">
        <v>0</v>
      </c>
      <c r="AA2363" s="1"/>
    </row>
    <row r="2364" spans="1:27" x14ac:dyDescent="0.35">
      <c r="A2364">
        <v>1243</v>
      </c>
      <c r="B2364" t="e">
        <f>VLOOKUP(Tableau__3_Déplacements_2[[#This Row],[Id_Menage]],[2]Ménages!$A$2:$AD$1503,32)</f>
        <v>#REF!</v>
      </c>
      <c r="C2364" t="s">
        <v>11</v>
      </c>
      <c r="D2364" t="s">
        <v>14064</v>
      </c>
      <c r="E2364">
        <f>VLOOKUP(Tableau__3_Déplacements_2[[#This Row],[Id_Personne]],[1]!Tableau__2_Personnes_1[[Id_Personne]:[Age]],2)</f>
        <v>2</v>
      </c>
      <c r="F2364">
        <f>VLOOKUP(Tableau__3_Déplacements_2[[#This Row],[Id_Personne]],[1]!Tableau__2_Personnes_1[[Id_Personne]:[Age]],4)</f>
        <v>50</v>
      </c>
      <c r="G2364" t="s">
        <v>0</v>
      </c>
      <c r="H2364" t="s">
        <v>7</v>
      </c>
      <c r="I2364" t="s">
        <v>14066</v>
      </c>
      <c r="J2364">
        <v>1</v>
      </c>
      <c r="K2364">
        <v>68</v>
      </c>
      <c r="M2364">
        <v>69</v>
      </c>
      <c r="O2364" t="str">
        <f>IF(Tableau__3_Déplacements_2[[#This Row],[Ori]]=Tableau__3_Déplacements_2[[#This Row],[Des]],"local","metro")</f>
        <v>metro</v>
      </c>
      <c r="P2364">
        <v>3</v>
      </c>
      <c r="Q2364">
        <v>9</v>
      </c>
      <c r="R2364">
        <v>0</v>
      </c>
      <c r="S2364">
        <v>9</v>
      </c>
      <c r="T2364">
        <v>20</v>
      </c>
      <c r="U2364" t="s">
        <v>240</v>
      </c>
      <c r="V2364">
        <v>8</v>
      </c>
      <c r="W2364">
        <v>200</v>
      </c>
      <c r="X2364">
        <v>5</v>
      </c>
      <c r="Y2364">
        <v>796.86361111111114</v>
      </c>
      <c r="Z2364" s="1">
        <v>0</v>
      </c>
      <c r="AA2364" s="1"/>
    </row>
    <row r="2365" spans="1:27" x14ac:dyDescent="0.35">
      <c r="A2365">
        <v>1243</v>
      </c>
      <c r="B2365" t="e">
        <f>VLOOKUP(Tableau__3_Déplacements_2[[#This Row],[Id_Menage]],[2]Ménages!$A$2:$AD$1503,32)</f>
        <v>#REF!</v>
      </c>
      <c r="C2365" t="s">
        <v>11</v>
      </c>
      <c r="D2365" t="s">
        <v>14064</v>
      </c>
      <c r="E2365">
        <f>VLOOKUP(Tableau__3_Déplacements_2[[#This Row],[Id_Personne]],[1]!Tableau__2_Personnes_1[[Id_Personne]:[Age]],2)</f>
        <v>2</v>
      </c>
      <c r="F2365">
        <f>VLOOKUP(Tableau__3_Déplacements_2[[#This Row],[Id_Personne]],[1]!Tableau__2_Personnes_1[[Id_Personne]:[Age]],4)</f>
        <v>50</v>
      </c>
      <c r="G2365" t="s">
        <v>13</v>
      </c>
      <c r="H2365" t="s">
        <v>22</v>
      </c>
      <c r="I2365" t="s">
        <v>14065</v>
      </c>
      <c r="J2365">
        <v>1</v>
      </c>
      <c r="K2365">
        <v>68</v>
      </c>
      <c r="M2365">
        <v>68</v>
      </c>
      <c r="O2365" t="str">
        <f>IF(Tableau__3_Déplacements_2[[#This Row],[Ori]]=Tableau__3_Déplacements_2[[#This Row],[Des]],"local","metro")</f>
        <v>local</v>
      </c>
      <c r="P2365">
        <v>7</v>
      </c>
      <c r="Q2365">
        <v>19</v>
      </c>
      <c r="R2365">
        <v>0</v>
      </c>
      <c r="S2365">
        <v>19</v>
      </c>
      <c r="T2365">
        <v>20</v>
      </c>
      <c r="U2365" t="s">
        <v>0</v>
      </c>
      <c r="V2365">
        <v>1</v>
      </c>
      <c r="W2365">
        <v>0</v>
      </c>
      <c r="X2365">
        <v>4</v>
      </c>
      <c r="Y2365">
        <v>796.86361111111114</v>
      </c>
      <c r="Z2365" s="1">
        <v>0</v>
      </c>
      <c r="AA2365" s="1"/>
    </row>
    <row r="2366" spans="1:27" x14ac:dyDescent="0.35">
      <c r="A2366">
        <v>1243</v>
      </c>
      <c r="B2366" t="e">
        <f>VLOOKUP(Tableau__3_Déplacements_2[[#This Row],[Id_Menage]],[2]Ménages!$A$2:$AD$1503,32)</f>
        <v>#REF!</v>
      </c>
      <c r="C2366" t="s">
        <v>11</v>
      </c>
      <c r="D2366" t="s">
        <v>14064</v>
      </c>
      <c r="E2366">
        <f>VLOOKUP(Tableau__3_Déplacements_2[[#This Row],[Id_Personne]],[1]!Tableau__2_Personnes_1[[Id_Personne]:[Age]],2)</f>
        <v>2</v>
      </c>
      <c r="F2366">
        <f>VLOOKUP(Tableau__3_Déplacements_2[[#This Row],[Id_Personne]],[1]!Tableau__2_Personnes_1[[Id_Personne]:[Age]],4)</f>
        <v>50</v>
      </c>
      <c r="G2366" t="s">
        <v>27</v>
      </c>
      <c r="H2366" t="s">
        <v>26</v>
      </c>
      <c r="I2366" t="s">
        <v>14063</v>
      </c>
      <c r="J2366">
        <v>1</v>
      </c>
      <c r="K2366">
        <v>68</v>
      </c>
      <c r="M2366">
        <v>68</v>
      </c>
      <c r="O2366" t="str">
        <f>IF(Tableau__3_Déplacements_2[[#This Row],[Ori]]=Tableau__3_Déplacements_2[[#This Row],[Des]],"local","metro")</f>
        <v>local</v>
      </c>
      <c r="P2366">
        <v>15</v>
      </c>
      <c r="Q2366">
        <v>19</v>
      </c>
      <c r="R2366">
        <v>40</v>
      </c>
      <c r="S2366">
        <v>20</v>
      </c>
      <c r="T2366">
        <v>0</v>
      </c>
      <c r="U2366" t="s">
        <v>0</v>
      </c>
      <c r="V2366">
        <v>1</v>
      </c>
      <c r="W2366">
        <v>0</v>
      </c>
      <c r="X2366">
        <v>5</v>
      </c>
      <c r="Y2366">
        <v>796.86361111111114</v>
      </c>
      <c r="Z2366" s="1">
        <v>-1</v>
      </c>
      <c r="AA2366" s="1"/>
    </row>
    <row r="2367" spans="1:27" x14ac:dyDescent="0.35">
      <c r="A2367">
        <v>1244</v>
      </c>
      <c r="B2367" t="e">
        <f>VLOOKUP(Tableau__3_Déplacements_2[[#This Row],[Id_Menage]],[2]Ménages!$A$2:$AD$1503,32)</f>
        <v>#REF!</v>
      </c>
      <c r="C2367" t="s">
        <v>16</v>
      </c>
      <c r="D2367" t="s">
        <v>14061</v>
      </c>
      <c r="E2367">
        <f>VLOOKUP(Tableau__3_Déplacements_2[[#This Row],[Id_Personne]],[1]!Tableau__2_Personnes_1[[Id_Personne]:[Age]],2)</f>
        <v>1</v>
      </c>
      <c r="F2367">
        <f>VLOOKUP(Tableau__3_Déplacements_2[[#This Row],[Id_Personne]],[1]!Tableau__2_Personnes_1[[Id_Personne]:[Age]],4)</f>
        <v>42</v>
      </c>
      <c r="G2367" t="s">
        <v>0</v>
      </c>
      <c r="H2367" t="s">
        <v>7</v>
      </c>
      <c r="I2367" t="s">
        <v>14062</v>
      </c>
      <c r="J2367">
        <v>1</v>
      </c>
      <c r="K2367">
        <v>68</v>
      </c>
      <c r="M2367">
        <v>34</v>
      </c>
      <c r="O2367" t="str">
        <f>IF(Tableau__3_Déplacements_2[[#This Row],[Ori]]=Tableau__3_Déplacements_2[[#This Row],[Des]],"local","metro")</f>
        <v>metro</v>
      </c>
      <c r="P2367">
        <v>3</v>
      </c>
      <c r="Q2367">
        <v>7</v>
      </c>
      <c r="R2367">
        <v>0</v>
      </c>
      <c r="S2367">
        <v>7</v>
      </c>
      <c r="T2367">
        <v>30</v>
      </c>
      <c r="U2367" t="s">
        <v>30</v>
      </c>
      <c r="V2367">
        <v>8</v>
      </c>
      <c r="W2367">
        <v>250</v>
      </c>
      <c r="X2367">
        <v>5</v>
      </c>
      <c r="Y2367">
        <v>796.86361111111114</v>
      </c>
      <c r="Z2367" s="1">
        <v>0</v>
      </c>
      <c r="AA2367" s="1"/>
    </row>
    <row r="2368" spans="1:27" x14ac:dyDescent="0.35">
      <c r="A2368">
        <v>1244</v>
      </c>
      <c r="B2368" t="e">
        <f>VLOOKUP(Tableau__3_Déplacements_2[[#This Row],[Id_Menage]],[2]Ménages!$A$2:$AD$1503,32)</f>
        <v>#REF!</v>
      </c>
      <c r="C2368" t="s">
        <v>16</v>
      </c>
      <c r="D2368" t="s">
        <v>14061</v>
      </c>
      <c r="E2368">
        <f>VLOOKUP(Tableau__3_Déplacements_2[[#This Row],[Id_Personne]],[1]!Tableau__2_Personnes_1[[Id_Personne]:[Age]],2)</f>
        <v>1</v>
      </c>
      <c r="F2368">
        <f>VLOOKUP(Tableau__3_Déplacements_2[[#This Row],[Id_Personne]],[1]!Tableau__2_Personnes_1[[Id_Personne]:[Age]],4)</f>
        <v>42</v>
      </c>
      <c r="G2368" t="s">
        <v>3</v>
      </c>
      <c r="H2368" t="s">
        <v>2</v>
      </c>
      <c r="I2368" t="s">
        <v>14060</v>
      </c>
      <c r="J2368">
        <v>1</v>
      </c>
      <c r="K2368">
        <v>34</v>
      </c>
      <c r="M2368">
        <v>68</v>
      </c>
      <c r="O2368" t="str">
        <f>IF(Tableau__3_Déplacements_2[[#This Row],[Ori]]=Tableau__3_Déplacements_2[[#This Row],[Des]],"local","metro")</f>
        <v>metro</v>
      </c>
      <c r="P2368">
        <v>15</v>
      </c>
      <c r="Q2368">
        <v>16</v>
      </c>
      <c r="R2368">
        <v>0</v>
      </c>
      <c r="S2368">
        <v>16</v>
      </c>
      <c r="T2368">
        <v>30</v>
      </c>
      <c r="U2368" t="s">
        <v>30</v>
      </c>
      <c r="V2368">
        <v>8</v>
      </c>
      <c r="W2368">
        <v>250</v>
      </c>
      <c r="X2368">
        <v>5</v>
      </c>
      <c r="Y2368">
        <v>796.86361111111114</v>
      </c>
      <c r="Z2368" s="1">
        <v>0</v>
      </c>
      <c r="AA2368" s="1"/>
    </row>
    <row r="2369" spans="1:27" x14ac:dyDescent="0.35">
      <c r="A2369">
        <v>1244</v>
      </c>
      <c r="B2369" t="e">
        <f>VLOOKUP(Tableau__3_Déplacements_2[[#This Row],[Id_Menage]],[2]Ménages!$A$2:$AD$1503,32)</f>
        <v>#REF!</v>
      </c>
      <c r="C2369" t="s">
        <v>11</v>
      </c>
      <c r="D2369" t="s">
        <v>14058</v>
      </c>
      <c r="E2369">
        <f>VLOOKUP(Tableau__3_Déplacements_2[[#This Row],[Id_Personne]],[1]!Tableau__2_Personnes_1[[Id_Personne]:[Age]],2)</f>
        <v>2</v>
      </c>
      <c r="F2369">
        <f>VLOOKUP(Tableau__3_Déplacements_2[[#This Row],[Id_Personne]],[1]!Tableau__2_Personnes_1[[Id_Personne]:[Age]],4)</f>
        <v>35</v>
      </c>
      <c r="G2369" t="s">
        <v>0</v>
      </c>
      <c r="H2369" t="s">
        <v>7</v>
      </c>
      <c r="I2369" t="s">
        <v>14059</v>
      </c>
      <c r="J2369">
        <v>1</v>
      </c>
      <c r="K2369">
        <v>68</v>
      </c>
      <c r="M2369">
        <v>34</v>
      </c>
      <c r="O2369" t="str">
        <f>IF(Tableau__3_Déplacements_2[[#This Row],[Ori]]=Tableau__3_Déplacements_2[[#This Row],[Des]],"local","metro")</f>
        <v>metro</v>
      </c>
      <c r="P2369">
        <v>3</v>
      </c>
      <c r="Q2369">
        <v>7</v>
      </c>
      <c r="R2369">
        <v>0</v>
      </c>
      <c r="S2369">
        <v>7</v>
      </c>
      <c r="T2369">
        <v>30</v>
      </c>
      <c r="U2369" t="s">
        <v>30</v>
      </c>
      <c r="V2369">
        <v>8</v>
      </c>
      <c r="W2369">
        <v>250</v>
      </c>
      <c r="X2369">
        <v>5</v>
      </c>
      <c r="Y2369">
        <v>796.86361111111114</v>
      </c>
      <c r="Z2369" s="1">
        <v>0</v>
      </c>
      <c r="AA2369" s="1"/>
    </row>
    <row r="2370" spans="1:27" x14ac:dyDescent="0.35">
      <c r="A2370">
        <v>1244</v>
      </c>
      <c r="B2370" t="e">
        <f>VLOOKUP(Tableau__3_Déplacements_2[[#This Row],[Id_Menage]],[2]Ménages!$A$2:$AD$1503,32)</f>
        <v>#REF!</v>
      </c>
      <c r="C2370" t="s">
        <v>11</v>
      </c>
      <c r="D2370" t="s">
        <v>14058</v>
      </c>
      <c r="E2370">
        <f>VLOOKUP(Tableau__3_Déplacements_2[[#This Row],[Id_Personne]],[1]!Tableau__2_Personnes_1[[Id_Personne]:[Age]],2)</f>
        <v>2</v>
      </c>
      <c r="F2370">
        <f>VLOOKUP(Tableau__3_Déplacements_2[[#This Row],[Id_Personne]],[1]!Tableau__2_Personnes_1[[Id_Personne]:[Age]],4)</f>
        <v>35</v>
      </c>
      <c r="G2370" t="s">
        <v>3</v>
      </c>
      <c r="H2370" t="s">
        <v>2</v>
      </c>
      <c r="I2370" t="s">
        <v>14057</v>
      </c>
      <c r="J2370">
        <v>1</v>
      </c>
      <c r="K2370">
        <v>34</v>
      </c>
      <c r="M2370">
        <v>68</v>
      </c>
      <c r="O2370" t="str">
        <f>IF(Tableau__3_Déplacements_2[[#This Row],[Ori]]=Tableau__3_Déplacements_2[[#This Row],[Des]],"local","metro")</f>
        <v>metro</v>
      </c>
      <c r="P2370">
        <v>15</v>
      </c>
      <c r="Q2370">
        <v>16</v>
      </c>
      <c r="R2370">
        <v>0</v>
      </c>
      <c r="S2370">
        <v>16</v>
      </c>
      <c r="T2370">
        <v>30</v>
      </c>
      <c r="U2370" t="s">
        <v>30</v>
      </c>
      <c r="V2370">
        <v>8</v>
      </c>
      <c r="W2370">
        <v>250</v>
      </c>
      <c r="X2370">
        <v>5</v>
      </c>
      <c r="Y2370">
        <v>796.86361111111114</v>
      </c>
      <c r="Z2370" s="1">
        <v>0</v>
      </c>
      <c r="AA2370" s="1"/>
    </row>
    <row r="2371" spans="1:27" x14ac:dyDescent="0.35">
      <c r="A2371">
        <v>1244</v>
      </c>
      <c r="B2371" t="e">
        <f>VLOOKUP(Tableau__3_Déplacements_2[[#This Row],[Id_Menage]],[2]Ménages!$A$2:$AD$1503,32)</f>
        <v>#REF!</v>
      </c>
      <c r="C2371" t="s">
        <v>5</v>
      </c>
      <c r="D2371" t="s">
        <v>14055</v>
      </c>
      <c r="E2371">
        <f>VLOOKUP(Tableau__3_Déplacements_2[[#This Row],[Id_Personne]],[1]!Tableau__2_Personnes_1[[Id_Personne]:[Age]],2)</f>
        <v>2</v>
      </c>
      <c r="F2371">
        <f>VLOOKUP(Tableau__3_Déplacements_2[[#This Row],[Id_Personne]],[1]!Tableau__2_Personnes_1[[Id_Personne]:[Age]],4)</f>
        <v>14</v>
      </c>
      <c r="G2371" t="s">
        <v>0</v>
      </c>
      <c r="H2371" t="s">
        <v>7</v>
      </c>
      <c r="I2371" t="s">
        <v>14056</v>
      </c>
      <c r="J2371">
        <v>1</v>
      </c>
      <c r="K2371">
        <v>68</v>
      </c>
      <c r="M2371">
        <v>68</v>
      </c>
      <c r="O2371" t="str">
        <f>IF(Tableau__3_Déplacements_2[[#This Row],[Ori]]=Tableau__3_Déplacements_2[[#This Row],[Des]],"local","metro")</f>
        <v>local</v>
      </c>
      <c r="P2371">
        <v>14</v>
      </c>
      <c r="Q2371">
        <v>10</v>
      </c>
      <c r="R2371">
        <v>0</v>
      </c>
      <c r="S2371">
        <v>10</v>
      </c>
      <c r="T2371">
        <v>20</v>
      </c>
      <c r="U2371" t="s">
        <v>0</v>
      </c>
      <c r="V2371">
        <v>1</v>
      </c>
      <c r="W2371">
        <v>0</v>
      </c>
      <c r="X2371">
        <v>3</v>
      </c>
      <c r="Y2371">
        <v>796.86361111111114</v>
      </c>
      <c r="Z2371" s="1">
        <v>0</v>
      </c>
      <c r="AA2371" s="1"/>
    </row>
    <row r="2372" spans="1:27" x14ac:dyDescent="0.35">
      <c r="A2372">
        <v>1244</v>
      </c>
      <c r="B2372" t="e">
        <f>VLOOKUP(Tableau__3_Déplacements_2[[#This Row],[Id_Menage]],[2]Ménages!$A$2:$AD$1503,32)</f>
        <v>#REF!</v>
      </c>
      <c r="C2372" t="s">
        <v>5</v>
      </c>
      <c r="D2372" t="s">
        <v>14055</v>
      </c>
      <c r="E2372">
        <f>VLOOKUP(Tableau__3_Déplacements_2[[#This Row],[Id_Personne]],[1]!Tableau__2_Personnes_1[[Id_Personne]:[Age]],2)</f>
        <v>2</v>
      </c>
      <c r="F2372">
        <f>VLOOKUP(Tableau__3_Déplacements_2[[#This Row],[Id_Personne]],[1]!Tableau__2_Personnes_1[[Id_Personne]:[Age]],4)</f>
        <v>14</v>
      </c>
      <c r="G2372" t="s">
        <v>3</v>
      </c>
      <c r="H2372" t="s">
        <v>2</v>
      </c>
      <c r="I2372" t="s">
        <v>14054</v>
      </c>
      <c r="J2372">
        <v>1</v>
      </c>
      <c r="K2372">
        <v>68</v>
      </c>
      <c r="M2372">
        <v>68</v>
      </c>
      <c r="O2372" t="str">
        <f>IF(Tableau__3_Déplacements_2[[#This Row],[Ori]]=Tableau__3_Déplacements_2[[#This Row],[Des]],"local","metro")</f>
        <v>local</v>
      </c>
      <c r="P2372">
        <v>15</v>
      </c>
      <c r="Q2372">
        <v>18</v>
      </c>
      <c r="R2372">
        <v>0</v>
      </c>
      <c r="S2372">
        <v>18</v>
      </c>
      <c r="T2372">
        <v>20</v>
      </c>
      <c r="U2372" t="s">
        <v>0</v>
      </c>
      <c r="V2372">
        <v>1</v>
      </c>
      <c r="W2372">
        <v>0</v>
      </c>
      <c r="X2372">
        <v>3</v>
      </c>
      <c r="Y2372">
        <v>796.86361111111114</v>
      </c>
      <c r="Z2372" s="1">
        <v>0</v>
      </c>
      <c r="AA2372" s="1"/>
    </row>
    <row r="2373" spans="1:27" x14ac:dyDescent="0.35">
      <c r="A2373">
        <v>1245</v>
      </c>
      <c r="B2373" t="e">
        <f>VLOOKUP(Tableau__3_Déplacements_2[[#This Row],[Id_Menage]],[2]Ménages!$A$2:$AD$1503,32)</f>
        <v>#REF!</v>
      </c>
      <c r="C2373" t="s">
        <v>16</v>
      </c>
      <c r="D2373" t="s">
        <v>14050</v>
      </c>
      <c r="E2373">
        <f>VLOOKUP(Tableau__3_Déplacements_2[[#This Row],[Id_Personne]],[1]!Tableau__2_Personnes_1[[Id_Personne]:[Age]],2)</f>
        <v>1</v>
      </c>
      <c r="F2373">
        <f>VLOOKUP(Tableau__3_Déplacements_2[[#This Row],[Id_Personne]],[1]!Tableau__2_Personnes_1[[Id_Personne]:[Age]],4)</f>
        <v>31</v>
      </c>
      <c r="G2373" t="s">
        <v>0</v>
      </c>
      <c r="H2373" t="s">
        <v>7</v>
      </c>
      <c r="I2373" t="s">
        <v>14053</v>
      </c>
      <c r="J2373">
        <v>1</v>
      </c>
      <c r="K2373">
        <v>68</v>
      </c>
      <c r="M2373">
        <v>9</v>
      </c>
      <c r="O2373" t="str">
        <f>IF(Tableau__3_Déplacements_2[[#This Row],[Ori]]=Tableau__3_Déplacements_2[[#This Row],[Des]],"local","metro")</f>
        <v>metro</v>
      </c>
      <c r="P2373">
        <v>3</v>
      </c>
      <c r="Q2373">
        <v>8</v>
      </c>
      <c r="R2373">
        <v>0</v>
      </c>
      <c r="S2373">
        <v>8</v>
      </c>
      <c r="T2373">
        <v>25</v>
      </c>
      <c r="U2373" t="s">
        <v>240</v>
      </c>
      <c r="V2373">
        <v>8</v>
      </c>
      <c r="W2373">
        <v>250</v>
      </c>
      <c r="X2373">
        <v>5</v>
      </c>
      <c r="Y2373">
        <v>796.86361111111114</v>
      </c>
      <c r="Z2373" s="1">
        <v>0</v>
      </c>
      <c r="AA2373" s="1"/>
    </row>
    <row r="2374" spans="1:27" x14ac:dyDescent="0.35">
      <c r="A2374">
        <v>1245</v>
      </c>
      <c r="B2374" t="e">
        <f>VLOOKUP(Tableau__3_Déplacements_2[[#This Row],[Id_Menage]],[2]Ménages!$A$2:$AD$1503,32)</f>
        <v>#REF!</v>
      </c>
      <c r="C2374" t="s">
        <v>16</v>
      </c>
      <c r="D2374" t="s">
        <v>14050</v>
      </c>
      <c r="E2374">
        <f>VLOOKUP(Tableau__3_Déplacements_2[[#This Row],[Id_Personne]],[1]!Tableau__2_Personnes_1[[Id_Personne]:[Age]],2)</f>
        <v>1</v>
      </c>
      <c r="F2374">
        <f>VLOOKUP(Tableau__3_Déplacements_2[[#This Row],[Id_Personne]],[1]!Tableau__2_Personnes_1[[Id_Personne]:[Age]],4)</f>
        <v>31</v>
      </c>
      <c r="G2374" t="s">
        <v>13</v>
      </c>
      <c r="H2374" t="s">
        <v>22</v>
      </c>
      <c r="I2374" t="s">
        <v>14052</v>
      </c>
      <c r="J2374">
        <v>1</v>
      </c>
      <c r="K2374">
        <v>16</v>
      </c>
      <c r="M2374">
        <v>9</v>
      </c>
      <c r="O2374" t="str">
        <f>IF(Tableau__3_Déplacements_2[[#This Row],[Ori]]=Tableau__3_Déplacements_2[[#This Row],[Des]],"local","metro")</f>
        <v>metro</v>
      </c>
      <c r="P2374">
        <v>6</v>
      </c>
      <c r="Q2374">
        <v>12</v>
      </c>
      <c r="R2374">
        <v>0</v>
      </c>
      <c r="S2374">
        <v>12</v>
      </c>
      <c r="T2374">
        <v>10</v>
      </c>
      <c r="U2374" t="s">
        <v>30</v>
      </c>
      <c r="V2374">
        <v>8</v>
      </c>
      <c r="W2374">
        <v>100</v>
      </c>
      <c r="X2374">
        <v>3</v>
      </c>
      <c r="Y2374">
        <v>796.86361111111114</v>
      </c>
      <c r="Z2374" s="1">
        <v>0</v>
      </c>
      <c r="AA2374" s="1"/>
    </row>
    <row r="2375" spans="1:27" x14ac:dyDescent="0.35">
      <c r="A2375">
        <v>1245</v>
      </c>
      <c r="B2375" t="e">
        <f>VLOOKUP(Tableau__3_Déplacements_2[[#This Row],[Id_Menage]],[2]Ménages!$A$2:$AD$1503,32)</f>
        <v>#REF!</v>
      </c>
      <c r="C2375" t="s">
        <v>16</v>
      </c>
      <c r="D2375" t="s">
        <v>14050</v>
      </c>
      <c r="E2375">
        <f>VLOOKUP(Tableau__3_Déplacements_2[[#This Row],[Id_Personne]],[1]!Tableau__2_Personnes_1[[Id_Personne]:[Age]],2)</f>
        <v>1</v>
      </c>
      <c r="F2375">
        <f>VLOOKUP(Tableau__3_Déplacements_2[[#This Row],[Id_Personne]],[1]!Tableau__2_Personnes_1[[Id_Personne]:[Age]],4)</f>
        <v>31</v>
      </c>
      <c r="G2375" t="s">
        <v>3</v>
      </c>
      <c r="H2375" t="s">
        <v>2</v>
      </c>
      <c r="I2375" t="s">
        <v>14051</v>
      </c>
      <c r="J2375">
        <v>1</v>
      </c>
      <c r="K2375">
        <v>9</v>
      </c>
      <c r="M2375">
        <v>16</v>
      </c>
      <c r="O2375" t="str">
        <f>IF(Tableau__3_Déplacements_2[[#This Row],[Ori]]=Tableau__3_Déplacements_2[[#This Row],[Des]],"local","metro")</f>
        <v>metro</v>
      </c>
      <c r="P2375">
        <v>6</v>
      </c>
      <c r="Q2375">
        <v>11</v>
      </c>
      <c r="R2375">
        <v>0</v>
      </c>
      <c r="S2375">
        <v>11</v>
      </c>
      <c r="T2375">
        <v>10</v>
      </c>
      <c r="U2375" t="s">
        <v>30</v>
      </c>
      <c r="V2375">
        <v>8</v>
      </c>
      <c r="W2375">
        <v>100</v>
      </c>
      <c r="X2375">
        <v>3</v>
      </c>
      <c r="Y2375">
        <v>796.86361111111114</v>
      </c>
      <c r="Z2375" s="1">
        <v>0</v>
      </c>
      <c r="AA2375" s="1"/>
    </row>
    <row r="2376" spans="1:27" x14ac:dyDescent="0.35">
      <c r="A2376">
        <v>1245</v>
      </c>
      <c r="B2376" t="e">
        <f>VLOOKUP(Tableau__3_Déplacements_2[[#This Row],[Id_Menage]],[2]Ménages!$A$2:$AD$1503,32)</f>
        <v>#REF!</v>
      </c>
      <c r="C2376" t="s">
        <v>16</v>
      </c>
      <c r="D2376" t="s">
        <v>14050</v>
      </c>
      <c r="E2376">
        <f>VLOOKUP(Tableau__3_Déplacements_2[[#This Row],[Id_Personne]],[1]!Tableau__2_Personnes_1[[Id_Personne]:[Age]],2)</f>
        <v>1</v>
      </c>
      <c r="F2376">
        <f>VLOOKUP(Tableau__3_Déplacements_2[[#This Row],[Id_Personne]],[1]!Tableau__2_Personnes_1[[Id_Personne]:[Age]],4)</f>
        <v>31</v>
      </c>
      <c r="G2376" t="s">
        <v>27</v>
      </c>
      <c r="H2376" t="s">
        <v>26</v>
      </c>
      <c r="I2376" t="s">
        <v>14049</v>
      </c>
      <c r="J2376">
        <v>1</v>
      </c>
      <c r="K2376">
        <v>9</v>
      </c>
      <c r="M2376">
        <v>68</v>
      </c>
      <c r="O2376" t="str">
        <f>IF(Tableau__3_Déplacements_2[[#This Row],[Ori]]=Tableau__3_Déplacements_2[[#This Row],[Des]],"local","metro")</f>
        <v>metro</v>
      </c>
      <c r="P2376">
        <v>15</v>
      </c>
      <c r="Q2376">
        <v>19</v>
      </c>
      <c r="R2376">
        <v>0</v>
      </c>
      <c r="S2376">
        <v>19</v>
      </c>
      <c r="T2376">
        <v>30</v>
      </c>
      <c r="U2376" t="s">
        <v>240</v>
      </c>
      <c r="V2376">
        <v>8</v>
      </c>
      <c r="W2376">
        <v>300</v>
      </c>
      <c r="X2376">
        <v>5</v>
      </c>
      <c r="Y2376">
        <v>796.86361111111114</v>
      </c>
      <c r="Z2376" s="1">
        <v>0</v>
      </c>
      <c r="AA2376" s="1"/>
    </row>
    <row r="2377" spans="1:27" x14ac:dyDescent="0.35">
      <c r="A2377">
        <v>1245</v>
      </c>
      <c r="B2377" t="e">
        <f>VLOOKUP(Tableau__3_Déplacements_2[[#This Row],[Id_Menage]],[2]Ménages!$A$2:$AD$1503,32)</f>
        <v>#REF!</v>
      </c>
      <c r="C2377" t="s">
        <v>11</v>
      </c>
      <c r="D2377" t="s">
        <v>14047</v>
      </c>
      <c r="E2377">
        <f>VLOOKUP(Tableau__3_Déplacements_2[[#This Row],[Id_Personne]],[1]!Tableau__2_Personnes_1[[Id_Personne]:[Age]],2)</f>
        <v>2</v>
      </c>
      <c r="F2377">
        <f>VLOOKUP(Tableau__3_Déplacements_2[[#This Row],[Id_Personne]],[1]!Tableau__2_Personnes_1[[Id_Personne]:[Age]],4)</f>
        <v>10</v>
      </c>
      <c r="G2377" t="s">
        <v>0</v>
      </c>
      <c r="H2377" t="s">
        <v>7</v>
      </c>
      <c r="I2377" t="s">
        <v>14048</v>
      </c>
      <c r="J2377">
        <v>1</v>
      </c>
      <c r="K2377">
        <v>68</v>
      </c>
      <c r="M2377">
        <v>68</v>
      </c>
      <c r="O2377" t="str">
        <f>IF(Tableau__3_Déplacements_2[[#This Row],[Ori]]=Tableau__3_Déplacements_2[[#This Row],[Des]],"local","metro")</f>
        <v>local</v>
      </c>
      <c r="P2377">
        <v>14</v>
      </c>
      <c r="Q2377">
        <v>14</v>
      </c>
      <c r="R2377">
        <v>0</v>
      </c>
      <c r="S2377">
        <v>14</v>
      </c>
      <c r="T2377">
        <v>10</v>
      </c>
      <c r="U2377" t="s">
        <v>0</v>
      </c>
      <c r="V2377">
        <v>1</v>
      </c>
      <c r="W2377">
        <v>0</v>
      </c>
      <c r="X2377">
        <v>3</v>
      </c>
      <c r="Y2377">
        <v>796.86361111111114</v>
      </c>
      <c r="Z2377" s="1">
        <v>0</v>
      </c>
      <c r="AA2377" s="1"/>
    </row>
    <row r="2378" spans="1:27" x14ac:dyDescent="0.35">
      <c r="A2378">
        <v>1245</v>
      </c>
      <c r="B2378" t="e">
        <f>VLOOKUP(Tableau__3_Déplacements_2[[#This Row],[Id_Menage]],[2]Ménages!$A$2:$AD$1503,32)</f>
        <v>#REF!</v>
      </c>
      <c r="C2378" t="s">
        <v>11</v>
      </c>
      <c r="D2378" t="s">
        <v>14047</v>
      </c>
      <c r="E2378">
        <f>VLOOKUP(Tableau__3_Déplacements_2[[#This Row],[Id_Personne]],[1]!Tableau__2_Personnes_1[[Id_Personne]:[Age]],2)</f>
        <v>2</v>
      </c>
      <c r="F2378">
        <f>VLOOKUP(Tableau__3_Déplacements_2[[#This Row],[Id_Personne]],[1]!Tableau__2_Personnes_1[[Id_Personne]:[Age]],4)</f>
        <v>10</v>
      </c>
      <c r="G2378" t="s">
        <v>3</v>
      </c>
      <c r="H2378" t="s">
        <v>2</v>
      </c>
      <c r="I2378" t="s">
        <v>14046</v>
      </c>
      <c r="J2378">
        <v>1</v>
      </c>
      <c r="K2378">
        <v>68</v>
      </c>
      <c r="M2378">
        <v>68</v>
      </c>
      <c r="O2378" t="str">
        <f>IF(Tableau__3_Déplacements_2[[#This Row],[Ori]]=Tableau__3_Déplacements_2[[#This Row],[Des]],"local","metro")</f>
        <v>local</v>
      </c>
      <c r="P2378">
        <v>15</v>
      </c>
      <c r="Q2378">
        <v>18</v>
      </c>
      <c r="R2378">
        <v>0</v>
      </c>
      <c r="S2378">
        <v>18</v>
      </c>
      <c r="T2378">
        <v>10</v>
      </c>
      <c r="U2378" t="s">
        <v>0</v>
      </c>
      <c r="V2378">
        <v>1</v>
      </c>
      <c r="W2378">
        <v>0</v>
      </c>
      <c r="X2378">
        <v>3</v>
      </c>
      <c r="Y2378">
        <v>796.86361111111114</v>
      </c>
      <c r="Z2378" s="1">
        <v>0</v>
      </c>
      <c r="AA2378" s="1"/>
    </row>
    <row r="2379" spans="1:27" x14ac:dyDescent="0.35">
      <c r="A2379">
        <v>1246</v>
      </c>
      <c r="B2379" t="e">
        <f>VLOOKUP(Tableau__3_Déplacements_2[[#This Row],[Id_Menage]],[2]Ménages!$A$2:$AD$1503,32)</f>
        <v>#REF!</v>
      </c>
      <c r="C2379" t="s">
        <v>16</v>
      </c>
      <c r="D2379" t="s">
        <v>14044</v>
      </c>
      <c r="E2379">
        <f>VLOOKUP(Tableau__3_Déplacements_2[[#This Row],[Id_Personne]],[1]!Tableau__2_Personnes_1[[Id_Personne]:[Age]],2)</f>
        <v>1</v>
      </c>
      <c r="F2379">
        <f>VLOOKUP(Tableau__3_Déplacements_2[[#This Row],[Id_Personne]],[1]!Tableau__2_Personnes_1[[Id_Personne]:[Age]],4)</f>
        <v>38</v>
      </c>
      <c r="G2379" t="s">
        <v>0</v>
      </c>
      <c r="H2379" t="s">
        <v>7</v>
      </c>
      <c r="I2379" t="s">
        <v>14045</v>
      </c>
      <c r="J2379">
        <v>1</v>
      </c>
      <c r="K2379">
        <v>68</v>
      </c>
      <c r="M2379">
        <v>34</v>
      </c>
      <c r="O2379" t="str">
        <f>IF(Tableau__3_Déplacements_2[[#This Row],[Ori]]=Tableau__3_Déplacements_2[[#This Row],[Des]],"local","metro")</f>
        <v>metro</v>
      </c>
      <c r="P2379">
        <v>3</v>
      </c>
      <c r="Q2379">
        <v>8</v>
      </c>
      <c r="R2379">
        <v>0</v>
      </c>
      <c r="S2379">
        <v>8</v>
      </c>
      <c r="T2379">
        <v>30</v>
      </c>
      <c r="U2379" t="s">
        <v>30</v>
      </c>
      <c r="V2379">
        <v>8</v>
      </c>
      <c r="W2379">
        <v>250</v>
      </c>
      <c r="X2379">
        <v>5</v>
      </c>
      <c r="Y2379">
        <v>796.86361111111114</v>
      </c>
      <c r="Z2379" s="1">
        <v>0</v>
      </c>
      <c r="AA2379" s="1"/>
    </row>
    <row r="2380" spans="1:27" x14ac:dyDescent="0.35">
      <c r="A2380">
        <v>1246</v>
      </c>
      <c r="B2380" t="e">
        <f>VLOOKUP(Tableau__3_Déplacements_2[[#This Row],[Id_Menage]],[2]Ménages!$A$2:$AD$1503,32)</f>
        <v>#REF!</v>
      </c>
      <c r="C2380" t="s">
        <v>16</v>
      </c>
      <c r="D2380" t="s">
        <v>14044</v>
      </c>
      <c r="E2380">
        <f>VLOOKUP(Tableau__3_Déplacements_2[[#This Row],[Id_Personne]],[1]!Tableau__2_Personnes_1[[Id_Personne]:[Age]],2)</f>
        <v>1</v>
      </c>
      <c r="F2380">
        <f>VLOOKUP(Tableau__3_Déplacements_2[[#This Row],[Id_Personne]],[1]!Tableau__2_Personnes_1[[Id_Personne]:[Age]],4)</f>
        <v>38</v>
      </c>
      <c r="G2380" t="s">
        <v>3</v>
      </c>
      <c r="H2380" t="s">
        <v>2</v>
      </c>
      <c r="I2380" t="s">
        <v>14043</v>
      </c>
      <c r="J2380">
        <v>1</v>
      </c>
      <c r="K2380">
        <v>34</v>
      </c>
      <c r="M2380">
        <v>68</v>
      </c>
      <c r="O2380" t="str">
        <f>IF(Tableau__3_Déplacements_2[[#This Row],[Ori]]=Tableau__3_Déplacements_2[[#This Row],[Des]],"local","metro")</f>
        <v>metro</v>
      </c>
      <c r="P2380">
        <v>15</v>
      </c>
      <c r="Q2380">
        <v>18</v>
      </c>
      <c r="R2380">
        <v>0</v>
      </c>
      <c r="S2380">
        <v>18</v>
      </c>
      <c r="T2380">
        <v>30</v>
      </c>
      <c r="U2380" t="s">
        <v>30</v>
      </c>
      <c r="V2380">
        <v>8</v>
      </c>
      <c r="W2380">
        <v>250</v>
      </c>
      <c r="X2380">
        <v>5</v>
      </c>
      <c r="Y2380">
        <v>796.86361111111114</v>
      </c>
      <c r="Z2380" s="1">
        <v>0</v>
      </c>
      <c r="AA2380" s="1"/>
    </row>
    <row r="2381" spans="1:27" x14ac:dyDescent="0.35">
      <c r="A2381">
        <v>1246</v>
      </c>
      <c r="B2381" t="e">
        <f>VLOOKUP(Tableau__3_Déplacements_2[[#This Row],[Id_Menage]],[2]Ménages!$A$2:$AD$1503,32)</f>
        <v>#REF!</v>
      </c>
      <c r="C2381" t="s">
        <v>11</v>
      </c>
      <c r="D2381" t="s">
        <v>14041</v>
      </c>
      <c r="E2381">
        <f>VLOOKUP(Tableau__3_Déplacements_2[[#This Row],[Id_Personne]],[1]!Tableau__2_Personnes_1[[Id_Personne]:[Age]],2)</f>
        <v>2</v>
      </c>
      <c r="F2381">
        <f>VLOOKUP(Tableau__3_Déplacements_2[[#This Row],[Id_Personne]],[1]!Tableau__2_Personnes_1[[Id_Personne]:[Age]],4)</f>
        <v>26</v>
      </c>
      <c r="G2381" t="s">
        <v>0</v>
      </c>
      <c r="H2381" t="s">
        <v>7</v>
      </c>
      <c r="I2381" t="s">
        <v>14042</v>
      </c>
      <c r="J2381">
        <v>1</v>
      </c>
      <c r="K2381">
        <v>68</v>
      </c>
      <c r="M2381">
        <v>1</v>
      </c>
      <c r="O2381" t="str">
        <f>IF(Tableau__3_Déplacements_2[[#This Row],[Ori]]=Tableau__3_Déplacements_2[[#This Row],[Des]],"local","metro")</f>
        <v>metro</v>
      </c>
      <c r="P2381">
        <v>3</v>
      </c>
      <c r="Q2381">
        <v>7</v>
      </c>
      <c r="R2381">
        <v>0</v>
      </c>
      <c r="S2381">
        <v>7</v>
      </c>
      <c r="T2381">
        <v>30</v>
      </c>
      <c r="U2381" t="s">
        <v>30</v>
      </c>
      <c r="V2381">
        <v>8</v>
      </c>
      <c r="W2381">
        <v>300</v>
      </c>
      <c r="X2381">
        <v>5</v>
      </c>
      <c r="Y2381">
        <v>796.86361111111114</v>
      </c>
      <c r="Z2381" s="1">
        <v>0</v>
      </c>
      <c r="AA2381" s="1"/>
    </row>
    <row r="2382" spans="1:27" x14ac:dyDescent="0.35">
      <c r="A2382">
        <v>1246</v>
      </c>
      <c r="B2382" t="e">
        <f>VLOOKUP(Tableau__3_Déplacements_2[[#This Row],[Id_Menage]],[2]Ménages!$A$2:$AD$1503,32)</f>
        <v>#REF!</v>
      </c>
      <c r="C2382" t="s">
        <v>11</v>
      </c>
      <c r="D2382" t="s">
        <v>14041</v>
      </c>
      <c r="E2382">
        <f>VLOOKUP(Tableau__3_Déplacements_2[[#This Row],[Id_Personne]],[1]!Tableau__2_Personnes_1[[Id_Personne]:[Age]],2)</f>
        <v>2</v>
      </c>
      <c r="F2382">
        <f>VLOOKUP(Tableau__3_Déplacements_2[[#This Row],[Id_Personne]],[1]!Tableau__2_Personnes_1[[Id_Personne]:[Age]],4)</f>
        <v>26</v>
      </c>
      <c r="G2382" t="s">
        <v>3</v>
      </c>
      <c r="H2382" t="s">
        <v>2</v>
      </c>
      <c r="I2382" t="s">
        <v>14040</v>
      </c>
      <c r="J2382">
        <v>1</v>
      </c>
      <c r="K2382">
        <v>1</v>
      </c>
      <c r="M2382">
        <v>68</v>
      </c>
      <c r="O2382" t="str">
        <f>IF(Tableau__3_Déplacements_2[[#This Row],[Ori]]=Tableau__3_Déplacements_2[[#This Row],[Des]],"local","metro")</f>
        <v>metro</v>
      </c>
      <c r="P2382">
        <v>15</v>
      </c>
      <c r="Q2382">
        <v>16</v>
      </c>
      <c r="R2382">
        <v>0</v>
      </c>
      <c r="S2382">
        <v>16</v>
      </c>
      <c r="T2382">
        <v>30</v>
      </c>
      <c r="U2382" t="s">
        <v>30</v>
      </c>
      <c r="V2382">
        <v>8</v>
      </c>
      <c r="W2382">
        <v>300</v>
      </c>
      <c r="X2382">
        <v>5</v>
      </c>
      <c r="Y2382">
        <v>796.86361111111114</v>
      </c>
      <c r="Z2382" s="1">
        <v>0</v>
      </c>
      <c r="AA2382" s="1"/>
    </row>
    <row r="2383" spans="1:27" x14ac:dyDescent="0.35">
      <c r="A2383">
        <v>1247</v>
      </c>
      <c r="B2383" t="e">
        <f>VLOOKUP(Tableau__3_Déplacements_2[[#This Row],[Id_Menage]],[2]Ménages!$A$2:$AD$1503,32)</f>
        <v>#REF!</v>
      </c>
      <c r="C2383" t="s">
        <v>16</v>
      </c>
      <c r="D2383" t="s">
        <v>14038</v>
      </c>
      <c r="E2383">
        <f>VLOOKUP(Tableau__3_Déplacements_2[[#This Row],[Id_Personne]],[1]!Tableau__2_Personnes_1[[Id_Personne]:[Age]],2)</f>
        <v>1</v>
      </c>
      <c r="F2383">
        <f>VLOOKUP(Tableau__3_Déplacements_2[[#This Row],[Id_Personne]],[1]!Tableau__2_Personnes_1[[Id_Personne]:[Age]],4)</f>
        <v>48</v>
      </c>
      <c r="G2383" t="s">
        <v>3</v>
      </c>
      <c r="H2383" t="s">
        <v>2</v>
      </c>
      <c r="I2383" t="s">
        <v>14039</v>
      </c>
      <c r="J2383">
        <v>1</v>
      </c>
      <c r="K2383">
        <v>81</v>
      </c>
      <c r="M2383">
        <v>68</v>
      </c>
      <c r="O2383" t="str">
        <f>IF(Tableau__3_Déplacements_2[[#This Row],[Ori]]=Tableau__3_Déplacements_2[[#This Row],[Des]],"local","metro")</f>
        <v>metro</v>
      </c>
      <c r="P2383">
        <v>15</v>
      </c>
      <c r="Q2383">
        <v>20</v>
      </c>
      <c r="R2383">
        <v>0</v>
      </c>
      <c r="S2383">
        <v>20</v>
      </c>
      <c r="T2383">
        <v>45</v>
      </c>
      <c r="U2383" t="s">
        <v>30</v>
      </c>
      <c r="V2383">
        <v>8</v>
      </c>
      <c r="W2383">
        <v>500</v>
      </c>
      <c r="X2383">
        <v>5</v>
      </c>
      <c r="Y2383">
        <v>796.86361111111114</v>
      </c>
      <c r="Z2383" s="1">
        <v>0</v>
      </c>
      <c r="AA2383" s="1"/>
    </row>
    <row r="2384" spans="1:27" x14ac:dyDescent="0.35">
      <c r="A2384">
        <v>1247</v>
      </c>
      <c r="B2384" t="e">
        <f>VLOOKUP(Tableau__3_Déplacements_2[[#This Row],[Id_Menage]],[2]Ménages!$A$2:$AD$1503,32)</f>
        <v>#REF!</v>
      </c>
      <c r="C2384" t="s">
        <v>16</v>
      </c>
      <c r="D2384" t="s">
        <v>14038</v>
      </c>
      <c r="E2384">
        <f>VLOOKUP(Tableau__3_Déplacements_2[[#This Row],[Id_Personne]],[1]!Tableau__2_Personnes_1[[Id_Personne]:[Age]],2)</f>
        <v>1</v>
      </c>
      <c r="F2384">
        <f>VLOOKUP(Tableau__3_Déplacements_2[[#This Row],[Id_Personne]],[1]!Tableau__2_Personnes_1[[Id_Personne]:[Age]],4)</f>
        <v>48</v>
      </c>
      <c r="G2384" t="s">
        <v>0</v>
      </c>
      <c r="H2384" t="s">
        <v>7</v>
      </c>
      <c r="I2384" t="s">
        <v>14037</v>
      </c>
      <c r="J2384">
        <v>1</v>
      </c>
      <c r="K2384">
        <v>68</v>
      </c>
      <c r="M2384">
        <v>81</v>
      </c>
      <c r="O2384" t="str">
        <f>IF(Tableau__3_Déplacements_2[[#This Row],[Ori]]=Tableau__3_Déplacements_2[[#This Row],[Des]],"local","metro")</f>
        <v>metro</v>
      </c>
      <c r="P2384">
        <v>3</v>
      </c>
      <c r="Q2384">
        <v>9</v>
      </c>
      <c r="R2384">
        <v>0</v>
      </c>
      <c r="S2384">
        <v>9</v>
      </c>
      <c r="T2384">
        <v>40</v>
      </c>
      <c r="U2384" t="s">
        <v>30</v>
      </c>
      <c r="V2384">
        <v>8</v>
      </c>
      <c r="W2384">
        <v>400</v>
      </c>
      <c r="X2384">
        <v>5</v>
      </c>
      <c r="Y2384">
        <v>796.86361111111114</v>
      </c>
      <c r="Z2384" s="1">
        <v>0</v>
      </c>
      <c r="AA2384" s="1"/>
    </row>
    <row r="2385" spans="1:27" x14ac:dyDescent="0.35">
      <c r="A2385">
        <v>1247</v>
      </c>
      <c r="B2385" t="e">
        <f>VLOOKUP(Tableau__3_Déplacements_2[[#This Row],[Id_Menage]],[2]Ménages!$A$2:$AD$1503,32)</f>
        <v>#REF!</v>
      </c>
      <c r="C2385" t="s">
        <v>11</v>
      </c>
      <c r="D2385" t="s">
        <v>14035</v>
      </c>
      <c r="E2385">
        <f>VLOOKUP(Tableau__3_Déplacements_2[[#This Row],[Id_Personne]],[1]!Tableau__2_Personnes_1[[Id_Personne]:[Age]],2)</f>
        <v>2</v>
      </c>
      <c r="F2385">
        <f>VLOOKUP(Tableau__3_Déplacements_2[[#This Row],[Id_Personne]],[1]!Tableau__2_Personnes_1[[Id_Personne]:[Age]],4)</f>
        <v>34</v>
      </c>
      <c r="G2385" t="s">
        <v>0</v>
      </c>
      <c r="H2385" t="s">
        <v>7</v>
      </c>
      <c r="I2385" t="s">
        <v>14036</v>
      </c>
      <c r="J2385">
        <v>1</v>
      </c>
      <c r="K2385">
        <v>68</v>
      </c>
      <c r="M2385">
        <v>68</v>
      </c>
      <c r="O2385" t="str">
        <f>IF(Tableau__3_Déplacements_2[[#This Row],[Ori]]=Tableau__3_Déplacements_2[[#This Row],[Des]],"local","metro")</f>
        <v>local</v>
      </c>
      <c r="P2385">
        <v>3</v>
      </c>
      <c r="Q2385">
        <v>7</v>
      </c>
      <c r="R2385">
        <v>0</v>
      </c>
      <c r="S2385">
        <v>7</v>
      </c>
      <c r="T2385">
        <v>10</v>
      </c>
      <c r="U2385" t="s">
        <v>0</v>
      </c>
      <c r="V2385">
        <v>1</v>
      </c>
      <c r="W2385">
        <v>0</v>
      </c>
      <c r="X2385">
        <v>5</v>
      </c>
      <c r="Y2385">
        <v>796.86361111111114</v>
      </c>
      <c r="Z2385" s="1">
        <v>0</v>
      </c>
      <c r="AA2385" s="1"/>
    </row>
    <row r="2386" spans="1:27" x14ac:dyDescent="0.35">
      <c r="A2386">
        <v>1247</v>
      </c>
      <c r="B2386" t="e">
        <f>VLOOKUP(Tableau__3_Déplacements_2[[#This Row],[Id_Menage]],[2]Ménages!$A$2:$AD$1503,32)</f>
        <v>#REF!</v>
      </c>
      <c r="C2386" t="s">
        <v>11</v>
      </c>
      <c r="D2386" t="s">
        <v>14035</v>
      </c>
      <c r="E2386">
        <f>VLOOKUP(Tableau__3_Déplacements_2[[#This Row],[Id_Personne]],[1]!Tableau__2_Personnes_1[[Id_Personne]:[Age]],2)</f>
        <v>2</v>
      </c>
      <c r="F2386">
        <f>VLOOKUP(Tableau__3_Déplacements_2[[#This Row],[Id_Personne]],[1]!Tableau__2_Personnes_1[[Id_Personne]:[Age]],4)</f>
        <v>34</v>
      </c>
      <c r="G2386" t="s">
        <v>3</v>
      </c>
      <c r="H2386" t="s">
        <v>2</v>
      </c>
      <c r="I2386" t="s">
        <v>14034</v>
      </c>
      <c r="J2386">
        <v>1</v>
      </c>
      <c r="K2386">
        <v>68</v>
      </c>
      <c r="M2386">
        <v>68</v>
      </c>
      <c r="O2386" t="str">
        <f>IF(Tableau__3_Déplacements_2[[#This Row],[Ori]]=Tableau__3_Déplacements_2[[#This Row],[Des]],"local","metro")</f>
        <v>local</v>
      </c>
      <c r="P2386">
        <v>15</v>
      </c>
      <c r="Q2386">
        <v>18</v>
      </c>
      <c r="R2386">
        <v>0</v>
      </c>
      <c r="S2386">
        <v>18</v>
      </c>
      <c r="T2386">
        <v>10</v>
      </c>
      <c r="U2386" t="s">
        <v>0</v>
      </c>
      <c r="V2386">
        <v>1</v>
      </c>
      <c r="W2386">
        <v>0</v>
      </c>
      <c r="X2386">
        <v>5</v>
      </c>
      <c r="Y2386">
        <v>796.86361111111114</v>
      </c>
      <c r="Z2386" s="1">
        <v>0</v>
      </c>
      <c r="AA2386" s="1"/>
    </row>
    <row r="2387" spans="1:27" x14ac:dyDescent="0.35">
      <c r="A2387">
        <v>1247</v>
      </c>
      <c r="B2387" t="e">
        <f>VLOOKUP(Tableau__3_Déplacements_2[[#This Row],[Id_Menage]],[2]Ménages!$A$2:$AD$1503,32)</f>
        <v>#REF!</v>
      </c>
      <c r="C2387" t="s">
        <v>5</v>
      </c>
      <c r="D2387" t="s">
        <v>14032</v>
      </c>
      <c r="E2387">
        <f>VLOOKUP(Tableau__3_Déplacements_2[[#This Row],[Id_Personne]],[1]!Tableau__2_Personnes_1[[Id_Personne]:[Age]],2)</f>
        <v>2</v>
      </c>
      <c r="F2387">
        <f>VLOOKUP(Tableau__3_Déplacements_2[[#This Row],[Id_Personne]],[1]!Tableau__2_Personnes_1[[Id_Personne]:[Age]],4)</f>
        <v>15</v>
      </c>
      <c r="G2387" t="s">
        <v>0</v>
      </c>
      <c r="H2387" t="s">
        <v>7</v>
      </c>
      <c r="I2387" t="s">
        <v>14033</v>
      </c>
      <c r="J2387">
        <v>1</v>
      </c>
      <c r="K2387">
        <v>68</v>
      </c>
      <c r="M2387">
        <v>68</v>
      </c>
      <c r="O2387" t="str">
        <f>IF(Tableau__3_Déplacements_2[[#This Row],[Ori]]=Tableau__3_Déplacements_2[[#This Row],[Des]],"local","metro")</f>
        <v>local</v>
      </c>
      <c r="P2387">
        <v>14</v>
      </c>
      <c r="Q2387">
        <v>15</v>
      </c>
      <c r="R2387">
        <v>0</v>
      </c>
      <c r="S2387">
        <v>15</v>
      </c>
      <c r="T2387">
        <v>10</v>
      </c>
      <c r="U2387" t="s">
        <v>0</v>
      </c>
      <c r="V2387">
        <v>1</v>
      </c>
      <c r="W2387">
        <v>0</v>
      </c>
      <c r="X2387">
        <v>6</v>
      </c>
      <c r="Y2387">
        <v>796.86361111111114</v>
      </c>
      <c r="Z2387" s="1">
        <v>0</v>
      </c>
      <c r="AA2387" s="1"/>
    </row>
    <row r="2388" spans="1:27" x14ac:dyDescent="0.35">
      <c r="A2388">
        <v>1247</v>
      </c>
      <c r="B2388" t="e">
        <f>VLOOKUP(Tableau__3_Déplacements_2[[#This Row],[Id_Menage]],[2]Ménages!$A$2:$AD$1503,32)</f>
        <v>#REF!</v>
      </c>
      <c r="C2388" t="s">
        <v>5</v>
      </c>
      <c r="D2388" t="s">
        <v>14032</v>
      </c>
      <c r="E2388">
        <f>VLOOKUP(Tableau__3_Déplacements_2[[#This Row],[Id_Personne]],[1]!Tableau__2_Personnes_1[[Id_Personne]:[Age]],2)</f>
        <v>2</v>
      </c>
      <c r="F2388">
        <f>VLOOKUP(Tableau__3_Déplacements_2[[#This Row],[Id_Personne]],[1]!Tableau__2_Personnes_1[[Id_Personne]:[Age]],4)</f>
        <v>15</v>
      </c>
      <c r="G2388" t="s">
        <v>3</v>
      </c>
      <c r="H2388" t="s">
        <v>2</v>
      </c>
      <c r="I2388" t="s">
        <v>14031</v>
      </c>
      <c r="J2388">
        <v>1</v>
      </c>
      <c r="K2388">
        <v>68</v>
      </c>
      <c r="M2388">
        <v>68</v>
      </c>
      <c r="O2388" t="str">
        <f>IF(Tableau__3_Déplacements_2[[#This Row],[Ori]]=Tableau__3_Déplacements_2[[#This Row],[Des]],"local","metro")</f>
        <v>local</v>
      </c>
      <c r="P2388">
        <v>15</v>
      </c>
      <c r="Q2388">
        <v>18</v>
      </c>
      <c r="R2388">
        <v>0</v>
      </c>
      <c r="S2388">
        <v>18</v>
      </c>
      <c r="T2388">
        <v>10</v>
      </c>
      <c r="U2388" t="s">
        <v>0</v>
      </c>
      <c r="V2388">
        <v>1</v>
      </c>
      <c r="W2388">
        <v>0</v>
      </c>
      <c r="X2388">
        <v>6</v>
      </c>
      <c r="Y2388">
        <v>796.86361111111114</v>
      </c>
      <c r="Z2388" s="1">
        <v>0</v>
      </c>
      <c r="AA2388" s="1"/>
    </row>
    <row r="2389" spans="1:27" x14ac:dyDescent="0.35">
      <c r="A2389">
        <v>1248</v>
      </c>
      <c r="B2389" t="e">
        <f>VLOOKUP(Tableau__3_Déplacements_2[[#This Row],[Id_Menage]],[2]Ménages!$A$2:$AD$1503,32)</f>
        <v>#REF!</v>
      </c>
      <c r="C2389" t="s">
        <v>16</v>
      </c>
      <c r="D2389" t="s">
        <v>14029</v>
      </c>
      <c r="E2389">
        <f>VLOOKUP(Tableau__3_Déplacements_2[[#This Row],[Id_Personne]],[1]!Tableau__2_Personnes_1[[Id_Personne]:[Age]],2)</f>
        <v>1</v>
      </c>
      <c r="F2389">
        <f>VLOOKUP(Tableau__3_Déplacements_2[[#This Row],[Id_Personne]],[1]!Tableau__2_Personnes_1[[Id_Personne]:[Age]],4)</f>
        <v>60</v>
      </c>
      <c r="G2389" t="s">
        <v>0</v>
      </c>
      <c r="H2389" t="s">
        <v>7</v>
      </c>
      <c r="I2389" t="s">
        <v>14030</v>
      </c>
      <c r="J2389">
        <v>1</v>
      </c>
      <c r="K2389">
        <v>68</v>
      </c>
      <c r="M2389">
        <v>64</v>
      </c>
      <c r="O2389" t="str">
        <f>IF(Tableau__3_Déplacements_2[[#This Row],[Ori]]=Tableau__3_Déplacements_2[[#This Row],[Des]],"local","metro")</f>
        <v>metro</v>
      </c>
      <c r="P2389">
        <v>3</v>
      </c>
      <c r="Q2389">
        <v>8</v>
      </c>
      <c r="R2389">
        <v>0</v>
      </c>
      <c r="S2389">
        <v>8</v>
      </c>
      <c r="T2389">
        <v>30</v>
      </c>
      <c r="U2389" t="s">
        <v>30</v>
      </c>
      <c r="V2389">
        <v>8</v>
      </c>
      <c r="W2389">
        <v>250</v>
      </c>
      <c r="X2389">
        <v>5</v>
      </c>
      <c r="Y2389">
        <v>796.86361111111114</v>
      </c>
      <c r="Z2389" s="1">
        <v>0</v>
      </c>
      <c r="AA2389" s="1"/>
    </row>
    <row r="2390" spans="1:27" x14ac:dyDescent="0.35">
      <c r="A2390">
        <v>1248</v>
      </c>
      <c r="B2390" t="e">
        <f>VLOOKUP(Tableau__3_Déplacements_2[[#This Row],[Id_Menage]],[2]Ménages!$A$2:$AD$1503,32)</f>
        <v>#REF!</v>
      </c>
      <c r="C2390" t="s">
        <v>16</v>
      </c>
      <c r="D2390" t="s">
        <v>14029</v>
      </c>
      <c r="E2390">
        <f>VLOOKUP(Tableau__3_Déplacements_2[[#This Row],[Id_Personne]],[1]!Tableau__2_Personnes_1[[Id_Personne]:[Age]],2)</f>
        <v>1</v>
      </c>
      <c r="F2390">
        <f>VLOOKUP(Tableau__3_Déplacements_2[[#This Row],[Id_Personne]],[1]!Tableau__2_Personnes_1[[Id_Personne]:[Age]],4)</f>
        <v>60</v>
      </c>
      <c r="G2390" t="s">
        <v>3</v>
      </c>
      <c r="H2390" t="s">
        <v>2</v>
      </c>
      <c r="I2390" t="s">
        <v>14028</v>
      </c>
      <c r="J2390">
        <v>1</v>
      </c>
      <c r="K2390">
        <v>64</v>
      </c>
      <c r="M2390">
        <v>68</v>
      </c>
      <c r="O2390" t="str">
        <f>IF(Tableau__3_Déplacements_2[[#This Row],[Ori]]=Tableau__3_Déplacements_2[[#This Row],[Des]],"local","metro")</f>
        <v>metro</v>
      </c>
      <c r="P2390">
        <v>15</v>
      </c>
      <c r="Q2390">
        <v>20</v>
      </c>
      <c r="R2390">
        <v>0</v>
      </c>
      <c r="S2390">
        <v>20</v>
      </c>
      <c r="T2390">
        <v>30</v>
      </c>
      <c r="U2390" t="s">
        <v>30</v>
      </c>
      <c r="V2390">
        <v>8</v>
      </c>
      <c r="W2390">
        <v>250</v>
      </c>
      <c r="X2390">
        <v>5</v>
      </c>
      <c r="Y2390">
        <v>796.86361111111114</v>
      </c>
      <c r="Z2390" s="1">
        <v>0</v>
      </c>
      <c r="AA2390" s="1"/>
    </row>
    <row r="2391" spans="1:27" x14ac:dyDescent="0.35">
      <c r="A2391">
        <v>1248</v>
      </c>
      <c r="B2391" t="e">
        <f>VLOOKUP(Tableau__3_Déplacements_2[[#This Row],[Id_Menage]],[2]Ménages!$A$2:$AD$1503,32)</f>
        <v>#REF!</v>
      </c>
      <c r="C2391" t="s">
        <v>11</v>
      </c>
      <c r="D2391" t="s">
        <v>14026</v>
      </c>
      <c r="E2391">
        <f>VLOOKUP(Tableau__3_Déplacements_2[[#This Row],[Id_Personne]],[1]!Tableau__2_Personnes_1[[Id_Personne]:[Age]],2)</f>
        <v>2</v>
      </c>
      <c r="F2391">
        <f>VLOOKUP(Tableau__3_Déplacements_2[[#This Row],[Id_Personne]],[1]!Tableau__2_Personnes_1[[Id_Personne]:[Age]],4)</f>
        <v>51</v>
      </c>
      <c r="G2391" t="s">
        <v>0</v>
      </c>
      <c r="H2391" t="s">
        <v>7</v>
      </c>
      <c r="I2391" t="s">
        <v>14027</v>
      </c>
      <c r="J2391">
        <v>1</v>
      </c>
      <c r="K2391">
        <v>68</v>
      </c>
      <c r="M2391">
        <v>64</v>
      </c>
      <c r="O2391" t="str">
        <f>IF(Tableau__3_Déplacements_2[[#This Row],[Ori]]=Tableau__3_Déplacements_2[[#This Row],[Des]],"local","metro")</f>
        <v>metro</v>
      </c>
      <c r="P2391">
        <v>3</v>
      </c>
      <c r="Q2391">
        <v>7</v>
      </c>
      <c r="R2391">
        <v>0</v>
      </c>
      <c r="S2391">
        <v>7</v>
      </c>
      <c r="T2391">
        <v>30</v>
      </c>
      <c r="U2391" t="s">
        <v>30</v>
      </c>
      <c r="V2391">
        <v>8</v>
      </c>
      <c r="W2391">
        <v>200</v>
      </c>
      <c r="X2391">
        <v>5</v>
      </c>
      <c r="Y2391">
        <v>796.86361111111114</v>
      </c>
      <c r="Z2391" s="1">
        <v>0</v>
      </c>
      <c r="AA2391" s="1"/>
    </row>
    <row r="2392" spans="1:27" x14ac:dyDescent="0.35">
      <c r="A2392">
        <v>1248</v>
      </c>
      <c r="B2392" t="e">
        <f>VLOOKUP(Tableau__3_Déplacements_2[[#This Row],[Id_Menage]],[2]Ménages!$A$2:$AD$1503,32)</f>
        <v>#REF!</v>
      </c>
      <c r="C2392" t="s">
        <v>11</v>
      </c>
      <c r="D2392" t="s">
        <v>14026</v>
      </c>
      <c r="E2392">
        <f>VLOOKUP(Tableau__3_Déplacements_2[[#This Row],[Id_Personne]],[1]!Tableau__2_Personnes_1[[Id_Personne]:[Age]],2)</f>
        <v>2</v>
      </c>
      <c r="F2392">
        <f>VLOOKUP(Tableau__3_Déplacements_2[[#This Row],[Id_Personne]],[1]!Tableau__2_Personnes_1[[Id_Personne]:[Age]],4)</f>
        <v>51</v>
      </c>
      <c r="G2392" t="s">
        <v>3</v>
      </c>
      <c r="H2392" t="s">
        <v>2</v>
      </c>
      <c r="I2392" t="s">
        <v>14025</v>
      </c>
      <c r="J2392">
        <v>1</v>
      </c>
      <c r="K2392">
        <v>64</v>
      </c>
      <c r="M2392">
        <v>68</v>
      </c>
      <c r="O2392" t="str">
        <f>IF(Tableau__3_Déplacements_2[[#This Row],[Ori]]=Tableau__3_Déplacements_2[[#This Row],[Des]],"local","metro")</f>
        <v>metro</v>
      </c>
      <c r="P2392">
        <v>15</v>
      </c>
      <c r="Q2392">
        <v>18</v>
      </c>
      <c r="R2392">
        <v>0</v>
      </c>
      <c r="S2392">
        <v>18</v>
      </c>
      <c r="T2392">
        <v>30</v>
      </c>
      <c r="U2392" t="s">
        <v>30</v>
      </c>
      <c r="V2392">
        <v>8</v>
      </c>
      <c r="W2392">
        <v>250</v>
      </c>
      <c r="X2392">
        <v>5</v>
      </c>
      <c r="Y2392">
        <v>796.86361111111114</v>
      </c>
      <c r="Z2392" s="1">
        <v>0</v>
      </c>
      <c r="AA2392" s="1"/>
    </row>
    <row r="2393" spans="1:27" x14ac:dyDescent="0.35">
      <c r="A2393">
        <v>1248</v>
      </c>
      <c r="B2393" t="e">
        <f>VLOOKUP(Tableau__3_Déplacements_2[[#This Row],[Id_Menage]],[2]Ménages!$A$2:$AD$1503,32)</f>
        <v>#REF!</v>
      </c>
      <c r="C2393" t="s">
        <v>5</v>
      </c>
      <c r="D2393" t="s">
        <v>14023</v>
      </c>
      <c r="E2393">
        <f>VLOOKUP(Tableau__3_Déplacements_2[[#This Row],[Id_Personne]],[1]!Tableau__2_Personnes_1[[Id_Personne]:[Age]],2)</f>
        <v>1</v>
      </c>
      <c r="F2393">
        <f>VLOOKUP(Tableau__3_Déplacements_2[[#This Row],[Id_Personne]],[1]!Tableau__2_Personnes_1[[Id_Personne]:[Age]],4)</f>
        <v>30</v>
      </c>
      <c r="G2393" t="s">
        <v>0</v>
      </c>
      <c r="H2393" t="s">
        <v>7</v>
      </c>
      <c r="I2393" t="s">
        <v>14024</v>
      </c>
      <c r="J2393">
        <v>1</v>
      </c>
      <c r="K2393">
        <v>68</v>
      </c>
      <c r="M2393">
        <v>37</v>
      </c>
      <c r="O2393" t="str">
        <f>IF(Tableau__3_Déplacements_2[[#This Row],[Ori]]=Tableau__3_Déplacements_2[[#This Row],[Des]],"local","metro")</f>
        <v>metro</v>
      </c>
      <c r="P2393">
        <v>9</v>
      </c>
      <c r="Q2393">
        <v>8</v>
      </c>
      <c r="R2393">
        <v>0</v>
      </c>
      <c r="S2393">
        <v>8</v>
      </c>
      <c r="T2393">
        <v>30</v>
      </c>
      <c r="U2393" t="s">
        <v>30</v>
      </c>
      <c r="V2393">
        <v>8</v>
      </c>
      <c r="W2393">
        <v>250</v>
      </c>
      <c r="X2393">
        <v>5</v>
      </c>
      <c r="Y2393">
        <v>796.86361111111114</v>
      </c>
      <c r="Z2393" s="1">
        <v>0</v>
      </c>
      <c r="AA2393" s="1"/>
    </row>
    <row r="2394" spans="1:27" x14ac:dyDescent="0.35">
      <c r="A2394">
        <v>1248</v>
      </c>
      <c r="B2394" t="e">
        <f>VLOOKUP(Tableau__3_Déplacements_2[[#This Row],[Id_Menage]],[2]Ménages!$A$2:$AD$1503,32)</f>
        <v>#REF!</v>
      </c>
      <c r="C2394" t="s">
        <v>5</v>
      </c>
      <c r="D2394" t="s">
        <v>14023</v>
      </c>
      <c r="E2394">
        <f>VLOOKUP(Tableau__3_Déplacements_2[[#This Row],[Id_Personne]],[1]!Tableau__2_Personnes_1[[Id_Personne]:[Age]],2)</f>
        <v>1</v>
      </c>
      <c r="F2394">
        <f>VLOOKUP(Tableau__3_Déplacements_2[[#This Row],[Id_Personne]],[1]!Tableau__2_Personnes_1[[Id_Personne]:[Age]],4)</f>
        <v>30</v>
      </c>
      <c r="G2394" t="s">
        <v>3</v>
      </c>
      <c r="H2394" t="s">
        <v>2</v>
      </c>
      <c r="I2394" t="s">
        <v>14022</v>
      </c>
      <c r="J2394">
        <v>1</v>
      </c>
      <c r="K2394">
        <v>37</v>
      </c>
      <c r="M2394">
        <v>68</v>
      </c>
      <c r="O2394" t="str">
        <f>IF(Tableau__3_Déplacements_2[[#This Row],[Ori]]=Tableau__3_Déplacements_2[[#This Row],[Des]],"local","metro")</f>
        <v>metro</v>
      </c>
      <c r="P2394">
        <v>15</v>
      </c>
      <c r="Q2394">
        <v>19</v>
      </c>
      <c r="R2394">
        <v>0</v>
      </c>
      <c r="S2394">
        <v>19</v>
      </c>
      <c r="T2394">
        <v>45</v>
      </c>
      <c r="U2394" t="s">
        <v>30</v>
      </c>
      <c r="V2394">
        <v>8</v>
      </c>
      <c r="W2394">
        <v>250</v>
      </c>
      <c r="X2394">
        <v>5</v>
      </c>
      <c r="Y2394">
        <v>796.86361111111114</v>
      </c>
      <c r="Z2394" s="1">
        <v>0</v>
      </c>
      <c r="AA2394" s="1"/>
    </row>
    <row r="2395" spans="1:27" x14ac:dyDescent="0.35">
      <c r="A2395">
        <v>1248</v>
      </c>
      <c r="B2395" t="e">
        <f>VLOOKUP(Tableau__3_Déplacements_2[[#This Row],[Id_Menage]],[2]Ménages!$A$2:$AD$1503,32)</f>
        <v>#REF!</v>
      </c>
      <c r="C2395" t="s">
        <v>65</v>
      </c>
      <c r="D2395" t="s">
        <v>14020</v>
      </c>
      <c r="E2395">
        <f>VLOOKUP(Tableau__3_Déplacements_2[[#This Row],[Id_Personne]],[1]!Tableau__2_Personnes_1[[Id_Personne]:[Age]],2)</f>
        <v>1</v>
      </c>
      <c r="F2395">
        <f>VLOOKUP(Tableau__3_Déplacements_2[[#This Row],[Id_Personne]],[1]!Tableau__2_Personnes_1[[Id_Personne]:[Age]],4)</f>
        <v>21</v>
      </c>
      <c r="G2395" t="s">
        <v>0</v>
      </c>
      <c r="H2395" t="s">
        <v>7</v>
      </c>
      <c r="I2395" t="s">
        <v>14021</v>
      </c>
      <c r="J2395">
        <v>1</v>
      </c>
      <c r="K2395">
        <v>68</v>
      </c>
      <c r="M2395">
        <v>37</v>
      </c>
      <c r="O2395" t="str">
        <f>IF(Tableau__3_Déplacements_2[[#This Row],[Ori]]=Tableau__3_Déplacements_2[[#This Row],[Des]],"local","metro")</f>
        <v>metro</v>
      </c>
      <c r="P2395">
        <v>9</v>
      </c>
      <c r="Q2395">
        <v>11</v>
      </c>
      <c r="R2395">
        <v>0</v>
      </c>
      <c r="S2395">
        <v>11</v>
      </c>
      <c r="T2395">
        <v>30</v>
      </c>
      <c r="U2395" t="s">
        <v>30</v>
      </c>
      <c r="V2395">
        <v>8</v>
      </c>
      <c r="W2395">
        <v>250</v>
      </c>
      <c r="X2395">
        <v>5</v>
      </c>
      <c r="Y2395">
        <v>796.86361111111114</v>
      </c>
      <c r="Z2395" s="1">
        <v>0</v>
      </c>
      <c r="AA2395" s="1"/>
    </row>
    <row r="2396" spans="1:27" x14ac:dyDescent="0.35">
      <c r="A2396">
        <v>1248</v>
      </c>
      <c r="B2396" t="e">
        <f>VLOOKUP(Tableau__3_Déplacements_2[[#This Row],[Id_Menage]],[2]Ménages!$A$2:$AD$1503,32)</f>
        <v>#REF!</v>
      </c>
      <c r="C2396" t="s">
        <v>65</v>
      </c>
      <c r="D2396" t="s">
        <v>14020</v>
      </c>
      <c r="E2396">
        <f>VLOOKUP(Tableau__3_Déplacements_2[[#This Row],[Id_Personne]],[1]!Tableau__2_Personnes_1[[Id_Personne]:[Age]],2)</f>
        <v>1</v>
      </c>
      <c r="F2396">
        <f>VLOOKUP(Tableau__3_Déplacements_2[[#This Row],[Id_Personne]],[1]!Tableau__2_Personnes_1[[Id_Personne]:[Age]],4)</f>
        <v>21</v>
      </c>
      <c r="G2396" t="s">
        <v>3</v>
      </c>
      <c r="H2396" t="s">
        <v>2</v>
      </c>
      <c r="I2396" t="s">
        <v>14019</v>
      </c>
      <c r="J2396">
        <v>1</v>
      </c>
      <c r="K2396">
        <v>37</v>
      </c>
      <c r="M2396">
        <v>68</v>
      </c>
      <c r="O2396" t="str">
        <f>IF(Tableau__3_Déplacements_2[[#This Row],[Ori]]=Tableau__3_Déplacements_2[[#This Row],[Des]],"local","metro")</f>
        <v>metro</v>
      </c>
      <c r="P2396">
        <v>15</v>
      </c>
      <c r="Q2396">
        <v>16</v>
      </c>
      <c r="R2396">
        <v>0</v>
      </c>
      <c r="S2396">
        <v>16</v>
      </c>
      <c r="T2396">
        <v>30</v>
      </c>
      <c r="U2396" t="s">
        <v>30</v>
      </c>
      <c r="V2396">
        <v>8</v>
      </c>
      <c r="W2396">
        <v>250</v>
      </c>
      <c r="X2396">
        <v>5</v>
      </c>
      <c r="Y2396">
        <v>796.86361111111114</v>
      </c>
      <c r="Z2396" s="1">
        <v>0</v>
      </c>
      <c r="AA2396" s="1"/>
    </row>
    <row r="2397" spans="1:27" x14ac:dyDescent="0.35">
      <c r="A2397">
        <v>1249</v>
      </c>
      <c r="B2397" t="e">
        <f>VLOOKUP(Tableau__3_Déplacements_2[[#This Row],[Id_Menage]],[2]Ménages!$A$2:$AD$1503,32)</f>
        <v>#REF!</v>
      </c>
      <c r="C2397" t="s">
        <v>16</v>
      </c>
      <c r="D2397" t="s">
        <v>14017</v>
      </c>
      <c r="E2397">
        <f>VLOOKUP(Tableau__3_Déplacements_2[[#This Row],[Id_Personne]],[1]!Tableau__2_Personnes_1[[Id_Personne]:[Age]],2)</f>
        <v>1</v>
      </c>
      <c r="F2397">
        <f>VLOOKUP(Tableau__3_Déplacements_2[[#This Row],[Id_Personne]],[1]!Tableau__2_Personnes_1[[Id_Personne]:[Age]],4)</f>
        <v>42</v>
      </c>
      <c r="G2397" t="s">
        <v>0</v>
      </c>
      <c r="H2397" t="s">
        <v>7</v>
      </c>
      <c r="I2397" t="s">
        <v>14018</v>
      </c>
      <c r="J2397">
        <v>1</v>
      </c>
      <c r="K2397">
        <v>68</v>
      </c>
      <c r="M2397">
        <v>41</v>
      </c>
      <c r="O2397" t="str">
        <f>IF(Tableau__3_Déplacements_2[[#This Row],[Ori]]=Tableau__3_Déplacements_2[[#This Row],[Des]],"local","metro")</f>
        <v>metro</v>
      </c>
      <c r="P2397">
        <v>6</v>
      </c>
      <c r="Q2397">
        <v>7</v>
      </c>
      <c r="R2397">
        <v>30</v>
      </c>
      <c r="S2397">
        <v>8</v>
      </c>
      <c r="T2397">
        <v>15</v>
      </c>
      <c r="U2397" t="s">
        <v>169</v>
      </c>
      <c r="V2397">
        <v>7</v>
      </c>
      <c r="W2397">
        <v>0</v>
      </c>
      <c r="X2397">
        <v>3</v>
      </c>
      <c r="Y2397">
        <v>796.86361111111114</v>
      </c>
      <c r="Z2397" s="1">
        <v>-1</v>
      </c>
      <c r="AA2397" s="1"/>
    </row>
    <row r="2398" spans="1:27" x14ac:dyDescent="0.35">
      <c r="A2398">
        <v>1249</v>
      </c>
      <c r="B2398" t="e">
        <f>VLOOKUP(Tableau__3_Déplacements_2[[#This Row],[Id_Menage]],[2]Ménages!$A$2:$AD$1503,32)</f>
        <v>#REF!</v>
      </c>
      <c r="C2398" t="s">
        <v>16</v>
      </c>
      <c r="D2398" t="s">
        <v>14017</v>
      </c>
      <c r="E2398">
        <f>VLOOKUP(Tableau__3_Déplacements_2[[#This Row],[Id_Personne]],[1]!Tableau__2_Personnes_1[[Id_Personne]:[Age]],2)</f>
        <v>1</v>
      </c>
      <c r="F2398">
        <f>VLOOKUP(Tableau__3_Déplacements_2[[#This Row],[Id_Personne]],[1]!Tableau__2_Personnes_1[[Id_Personne]:[Age]],4)</f>
        <v>42</v>
      </c>
      <c r="G2398" t="s">
        <v>3</v>
      </c>
      <c r="H2398" t="s">
        <v>2</v>
      </c>
      <c r="I2398" t="s">
        <v>14016</v>
      </c>
      <c r="J2398">
        <v>1</v>
      </c>
      <c r="K2398">
        <v>41</v>
      </c>
      <c r="M2398">
        <v>68</v>
      </c>
      <c r="O2398" t="str">
        <f>IF(Tableau__3_Déplacements_2[[#This Row],[Ori]]=Tableau__3_Déplacements_2[[#This Row],[Des]],"local","metro")</f>
        <v>metro</v>
      </c>
      <c r="P2398">
        <v>15</v>
      </c>
      <c r="Q2398">
        <v>17</v>
      </c>
      <c r="R2398">
        <v>0</v>
      </c>
      <c r="S2398">
        <v>17</v>
      </c>
      <c r="T2398">
        <v>45</v>
      </c>
      <c r="U2398" t="s">
        <v>169</v>
      </c>
      <c r="V2398">
        <v>7</v>
      </c>
      <c r="W2398">
        <v>0</v>
      </c>
      <c r="X2398">
        <v>3</v>
      </c>
      <c r="Y2398">
        <v>796.86361111111114</v>
      </c>
      <c r="Z2398" s="1">
        <v>0</v>
      </c>
      <c r="AA2398" s="1"/>
    </row>
    <row r="2399" spans="1:27" x14ac:dyDescent="0.35">
      <c r="A2399">
        <v>1249</v>
      </c>
      <c r="B2399" t="e">
        <f>VLOOKUP(Tableau__3_Déplacements_2[[#This Row],[Id_Menage]],[2]Ménages!$A$2:$AD$1503,32)</f>
        <v>#REF!</v>
      </c>
      <c r="C2399" t="s">
        <v>11</v>
      </c>
      <c r="D2399" t="s">
        <v>14014</v>
      </c>
      <c r="E2399">
        <f>VLOOKUP(Tableau__3_Déplacements_2[[#This Row],[Id_Personne]],[1]!Tableau__2_Personnes_1[[Id_Personne]:[Age]],2)</f>
        <v>2</v>
      </c>
      <c r="F2399">
        <f>VLOOKUP(Tableau__3_Déplacements_2[[#This Row],[Id_Personne]],[1]!Tableau__2_Personnes_1[[Id_Personne]:[Age]],4)</f>
        <v>38</v>
      </c>
      <c r="G2399" t="s">
        <v>0</v>
      </c>
      <c r="H2399" t="s">
        <v>7</v>
      </c>
      <c r="I2399" t="s">
        <v>14015</v>
      </c>
      <c r="J2399">
        <v>1</v>
      </c>
      <c r="K2399">
        <v>68</v>
      </c>
      <c r="M2399">
        <v>36</v>
      </c>
      <c r="O2399" t="str">
        <f>IF(Tableau__3_Déplacements_2[[#This Row],[Ori]]=Tableau__3_Déplacements_2[[#This Row],[Des]],"local","metro")</f>
        <v>metro</v>
      </c>
      <c r="P2399">
        <v>10</v>
      </c>
      <c r="Q2399">
        <v>9</v>
      </c>
      <c r="R2399">
        <v>0</v>
      </c>
      <c r="S2399">
        <v>9</v>
      </c>
      <c r="T2399">
        <v>45</v>
      </c>
      <c r="U2399" t="s">
        <v>37</v>
      </c>
      <c r="V2399">
        <v>6</v>
      </c>
      <c r="W2399">
        <v>0</v>
      </c>
      <c r="X2399">
        <v>3</v>
      </c>
      <c r="Y2399">
        <v>796.86361111111114</v>
      </c>
      <c r="Z2399" s="1">
        <v>0</v>
      </c>
      <c r="AA2399" s="1"/>
    </row>
    <row r="2400" spans="1:27" x14ac:dyDescent="0.35">
      <c r="A2400">
        <v>1249</v>
      </c>
      <c r="B2400" t="e">
        <f>VLOOKUP(Tableau__3_Déplacements_2[[#This Row],[Id_Menage]],[2]Ménages!$A$2:$AD$1503,32)</f>
        <v>#REF!</v>
      </c>
      <c r="C2400" t="s">
        <v>11</v>
      </c>
      <c r="D2400" t="s">
        <v>14014</v>
      </c>
      <c r="E2400">
        <f>VLOOKUP(Tableau__3_Déplacements_2[[#This Row],[Id_Personne]],[1]!Tableau__2_Personnes_1[[Id_Personne]:[Age]],2)</f>
        <v>2</v>
      </c>
      <c r="F2400">
        <f>VLOOKUP(Tableau__3_Déplacements_2[[#This Row],[Id_Personne]],[1]!Tableau__2_Personnes_1[[Id_Personne]:[Age]],4)</f>
        <v>38</v>
      </c>
      <c r="G2400" t="s">
        <v>3</v>
      </c>
      <c r="H2400" t="s">
        <v>2</v>
      </c>
      <c r="I2400" t="s">
        <v>14013</v>
      </c>
      <c r="J2400">
        <v>1</v>
      </c>
      <c r="K2400">
        <v>36</v>
      </c>
      <c r="M2400">
        <v>68</v>
      </c>
      <c r="O2400" t="str">
        <f>IF(Tableau__3_Déplacements_2[[#This Row],[Ori]]=Tableau__3_Déplacements_2[[#This Row],[Des]],"local","metro")</f>
        <v>metro</v>
      </c>
      <c r="P2400">
        <v>15</v>
      </c>
      <c r="Q2400">
        <v>16</v>
      </c>
      <c r="R2400">
        <v>0</v>
      </c>
      <c r="S2400">
        <v>16</v>
      </c>
      <c r="T2400">
        <v>45</v>
      </c>
      <c r="U2400" t="s">
        <v>37</v>
      </c>
      <c r="V2400">
        <v>6</v>
      </c>
      <c r="W2400">
        <v>0</v>
      </c>
      <c r="X2400">
        <v>3</v>
      </c>
      <c r="Y2400">
        <v>796.86361111111114</v>
      </c>
      <c r="Z2400" s="1">
        <v>0</v>
      </c>
      <c r="AA2400" s="1"/>
    </row>
    <row r="2401" spans="1:27" x14ac:dyDescent="0.35">
      <c r="A2401">
        <v>1249</v>
      </c>
      <c r="B2401" t="e">
        <f>VLOOKUP(Tableau__3_Déplacements_2[[#This Row],[Id_Menage]],[2]Ménages!$A$2:$AD$1503,32)</f>
        <v>#REF!</v>
      </c>
      <c r="C2401" t="s">
        <v>5</v>
      </c>
      <c r="D2401" t="s">
        <v>14010</v>
      </c>
      <c r="E2401">
        <f>VLOOKUP(Tableau__3_Déplacements_2[[#This Row],[Id_Personne]],[1]!Tableau__2_Personnes_1[[Id_Personne]:[Age]],2)</f>
        <v>1</v>
      </c>
      <c r="F2401">
        <f>VLOOKUP(Tableau__3_Déplacements_2[[#This Row],[Id_Personne]],[1]!Tableau__2_Personnes_1[[Id_Personne]:[Age]],4)</f>
        <v>21</v>
      </c>
      <c r="G2401" t="s">
        <v>0</v>
      </c>
      <c r="H2401" t="s">
        <v>7</v>
      </c>
      <c r="I2401" t="s">
        <v>14012</v>
      </c>
      <c r="J2401">
        <v>1</v>
      </c>
      <c r="K2401">
        <v>68</v>
      </c>
      <c r="M2401">
        <v>21</v>
      </c>
      <c r="O2401" t="str">
        <f>IF(Tableau__3_Déplacements_2[[#This Row],[Ori]]=Tableau__3_Déplacements_2[[#This Row],[Des]],"local","metro")</f>
        <v>metro</v>
      </c>
      <c r="P2401">
        <v>12</v>
      </c>
      <c r="Q2401">
        <v>15</v>
      </c>
      <c r="R2401">
        <v>0</v>
      </c>
      <c r="S2401">
        <v>15</v>
      </c>
      <c r="T2401">
        <v>45</v>
      </c>
      <c r="U2401" t="s">
        <v>240</v>
      </c>
      <c r="V2401">
        <v>8</v>
      </c>
      <c r="W2401">
        <v>350</v>
      </c>
      <c r="X2401">
        <v>2</v>
      </c>
      <c r="Y2401">
        <v>796.86361111111114</v>
      </c>
      <c r="Z2401" s="1">
        <v>0</v>
      </c>
      <c r="AA2401" s="1"/>
    </row>
    <row r="2402" spans="1:27" x14ac:dyDescent="0.35">
      <c r="A2402">
        <v>1249</v>
      </c>
      <c r="B2402" t="e">
        <f>VLOOKUP(Tableau__3_Déplacements_2[[#This Row],[Id_Menage]],[2]Ménages!$A$2:$AD$1503,32)</f>
        <v>#REF!</v>
      </c>
      <c r="C2402" t="s">
        <v>5</v>
      </c>
      <c r="D2402" t="s">
        <v>14010</v>
      </c>
      <c r="E2402">
        <f>VLOOKUP(Tableau__3_Déplacements_2[[#This Row],[Id_Personne]],[1]!Tableau__2_Personnes_1[[Id_Personne]:[Age]],2)</f>
        <v>1</v>
      </c>
      <c r="F2402">
        <f>VLOOKUP(Tableau__3_Déplacements_2[[#This Row],[Id_Personne]],[1]!Tableau__2_Personnes_1[[Id_Personne]:[Age]],4)</f>
        <v>21</v>
      </c>
      <c r="G2402" t="s">
        <v>3</v>
      </c>
      <c r="H2402" t="s">
        <v>2</v>
      </c>
      <c r="I2402" t="s">
        <v>14011</v>
      </c>
      <c r="J2402">
        <v>1</v>
      </c>
      <c r="K2402">
        <v>21</v>
      </c>
      <c r="M2402">
        <v>1</v>
      </c>
      <c r="O2402" t="str">
        <f>IF(Tableau__3_Déplacements_2[[#This Row],[Ori]]=Tableau__3_Déplacements_2[[#This Row],[Des]],"local","metro")</f>
        <v>metro</v>
      </c>
      <c r="P2402">
        <v>12</v>
      </c>
      <c r="Q2402">
        <v>18</v>
      </c>
      <c r="R2402">
        <v>0</v>
      </c>
      <c r="S2402">
        <v>18</v>
      </c>
      <c r="T2402">
        <v>30</v>
      </c>
      <c r="U2402" t="s">
        <v>240</v>
      </c>
      <c r="V2402">
        <v>8</v>
      </c>
      <c r="W2402">
        <v>250</v>
      </c>
      <c r="X2402">
        <v>2</v>
      </c>
      <c r="Y2402">
        <v>796.86361111111114</v>
      </c>
      <c r="Z2402" s="1">
        <v>0</v>
      </c>
      <c r="AA2402" s="1"/>
    </row>
    <row r="2403" spans="1:27" x14ac:dyDescent="0.35">
      <c r="A2403">
        <v>1249</v>
      </c>
      <c r="B2403" t="e">
        <f>VLOOKUP(Tableau__3_Déplacements_2[[#This Row],[Id_Menage]],[2]Ménages!$A$2:$AD$1503,32)</f>
        <v>#REF!</v>
      </c>
      <c r="C2403" t="s">
        <v>5</v>
      </c>
      <c r="D2403" t="s">
        <v>14010</v>
      </c>
      <c r="E2403">
        <f>VLOOKUP(Tableau__3_Déplacements_2[[#This Row],[Id_Personne]],[1]!Tableau__2_Personnes_1[[Id_Personne]:[Age]],2)</f>
        <v>1</v>
      </c>
      <c r="F2403">
        <f>VLOOKUP(Tableau__3_Déplacements_2[[#This Row],[Id_Personne]],[1]!Tableau__2_Personnes_1[[Id_Personne]:[Age]],4)</f>
        <v>21</v>
      </c>
      <c r="G2403" t="s">
        <v>13</v>
      </c>
      <c r="H2403" t="s">
        <v>22</v>
      </c>
      <c r="I2403" t="s">
        <v>14009</v>
      </c>
      <c r="J2403">
        <v>1</v>
      </c>
      <c r="K2403">
        <v>1</v>
      </c>
      <c r="M2403">
        <v>68</v>
      </c>
      <c r="O2403" t="str">
        <f>IF(Tableau__3_Déplacements_2[[#This Row],[Ori]]=Tableau__3_Déplacements_2[[#This Row],[Des]],"local","metro")</f>
        <v>metro</v>
      </c>
      <c r="P2403">
        <v>15</v>
      </c>
      <c r="Q2403">
        <v>20</v>
      </c>
      <c r="R2403">
        <v>0</v>
      </c>
      <c r="S2403">
        <v>20</v>
      </c>
      <c r="T2403">
        <v>30</v>
      </c>
      <c r="U2403" t="s">
        <v>240</v>
      </c>
      <c r="V2403">
        <v>8</v>
      </c>
      <c r="W2403">
        <v>300</v>
      </c>
      <c r="X2403">
        <v>2</v>
      </c>
      <c r="Y2403">
        <v>796.86361111111114</v>
      </c>
      <c r="Z2403" s="1">
        <v>0</v>
      </c>
      <c r="AA2403" s="1"/>
    </row>
    <row r="2404" spans="1:27" x14ac:dyDescent="0.35">
      <c r="A2404">
        <v>1249</v>
      </c>
      <c r="B2404" t="e">
        <f>VLOOKUP(Tableau__3_Déplacements_2[[#This Row],[Id_Menage]],[2]Ménages!$A$2:$AD$1503,32)</f>
        <v>#REF!</v>
      </c>
      <c r="C2404" t="s">
        <v>65</v>
      </c>
      <c r="D2404" t="s">
        <v>14007</v>
      </c>
      <c r="E2404">
        <f>VLOOKUP(Tableau__3_Déplacements_2[[#This Row],[Id_Personne]],[1]!Tableau__2_Personnes_1[[Id_Personne]:[Age]],2)</f>
        <v>1</v>
      </c>
      <c r="F2404">
        <f>VLOOKUP(Tableau__3_Déplacements_2[[#This Row],[Id_Personne]],[1]!Tableau__2_Personnes_1[[Id_Personne]:[Age]],4)</f>
        <v>16</v>
      </c>
      <c r="G2404" t="s">
        <v>0</v>
      </c>
      <c r="H2404" t="s">
        <v>7</v>
      </c>
      <c r="I2404" t="s">
        <v>14008</v>
      </c>
      <c r="J2404">
        <v>1</v>
      </c>
      <c r="K2404">
        <v>68</v>
      </c>
      <c r="M2404">
        <v>68</v>
      </c>
      <c r="O2404" t="str">
        <f>IF(Tableau__3_Déplacements_2[[#This Row],[Ori]]=Tableau__3_Déplacements_2[[#This Row],[Des]],"local","metro")</f>
        <v>local</v>
      </c>
      <c r="P2404">
        <v>5</v>
      </c>
      <c r="Q2404">
        <v>10</v>
      </c>
      <c r="R2404">
        <v>0</v>
      </c>
      <c r="S2404">
        <v>10</v>
      </c>
      <c r="T2404">
        <v>15</v>
      </c>
      <c r="U2404" t="s">
        <v>0</v>
      </c>
      <c r="V2404">
        <v>1</v>
      </c>
      <c r="W2404">
        <v>0</v>
      </c>
      <c r="X2404">
        <v>5</v>
      </c>
      <c r="Y2404">
        <v>796.86361111111114</v>
      </c>
      <c r="Z2404" s="1">
        <v>0</v>
      </c>
      <c r="AA2404" s="1"/>
    </row>
    <row r="2405" spans="1:27" x14ac:dyDescent="0.35">
      <c r="A2405">
        <v>1249</v>
      </c>
      <c r="B2405" t="e">
        <f>VLOOKUP(Tableau__3_Déplacements_2[[#This Row],[Id_Menage]],[2]Ménages!$A$2:$AD$1503,32)</f>
        <v>#REF!</v>
      </c>
      <c r="C2405" t="s">
        <v>65</v>
      </c>
      <c r="D2405" t="s">
        <v>14007</v>
      </c>
      <c r="E2405">
        <f>VLOOKUP(Tableau__3_Déplacements_2[[#This Row],[Id_Personne]],[1]!Tableau__2_Personnes_1[[Id_Personne]:[Age]],2)</f>
        <v>1</v>
      </c>
      <c r="F2405">
        <f>VLOOKUP(Tableau__3_Déplacements_2[[#This Row],[Id_Personne]],[1]!Tableau__2_Personnes_1[[Id_Personne]:[Age]],4)</f>
        <v>16</v>
      </c>
      <c r="G2405" t="s">
        <v>3</v>
      </c>
      <c r="H2405" t="s">
        <v>2</v>
      </c>
      <c r="I2405" t="s">
        <v>14006</v>
      </c>
      <c r="J2405">
        <v>1</v>
      </c>
      <c r="K2405">
        <v>68</v>
      </c>
      <c r="M2405">
        <v>68</v>
      </c>
      <c r="O2405" t="str">
        <f>IF(Tableau__3_Déplacements_2[[#This Row],[Ori]]=Tableau__3_Déplacements_2[[#This Row],[Des]],"local","metro")</f>
        <v>local</v>
      </c>
      <c r="P2405">
        <v>15</v>
      </c>
      <c r="Q2405">
        <v>10</v>
      </c>
      <c r="R2405">
        <v>30</v>
      </c>
      <c r="S2405">
        <v>10</v>
      </c>
      <c r="T2405">
        <v>45</v>
      </c>
      <c r="U2405" t="s">
        <v>0</v>
      </c>
      <c r="V2405">
        <v>1</v>
      </c>
      <c r="W2405">
        <v>0</v>
      </c>
      <c r="X2405">
        <v>5</v>
      </c>
      <c r="Y2405">
        <v>796.86361111111114</v>
      </c>
      <c r="Z2405" s="1">
        <v>-1</v>
      </c>
      <c r="AA2405" s="1"/>
    </row>
    <row r="2406" spans="1:27" x14ac:dyDescent="0.35">
      <c r="A2406">
        <v>125</v>
      </c>
      <c r="B2406" t="e">
        <f>VLOOKUP(Tableau__3_Déplacements_2[[#This Row],[Id_Menage]],[2]Ménages!$A$2:$AD$1503,32)</f>
        <v>#REF!</v>
      </c>
      <c r="C2406" t="s">
        <v>16</v>
      </c>
      <c r="D2406" t="s">
        <v>14002</v>
      </c>
      <c r="E2406">
        <f>VLOOKUP(Tableau__3_Déplacements_2[[#This Row],[Id_Personne]],[1]!Tableau__2_Personnes_1[[Id_Personne]:[Age]],2)</f>
        <v>2</v>
      </c>
      <c r="F2406">
        <f>VLOOKUP(Tableau__3_Déplacements_2[[#This Row],[Id_Personne]],[1]!Tableau__2_Personnes_1[[Id_Personne]:[Age]],4)</f>
        <v>30</v>
      </c>
      <c r="G2406" t="s">
        <v>3</v>
      </c>
      <c r="H2406" t="s">
        <v>2</v>
      </c>
      <c r="I2406" t="s">
        <v>14005</v>
      </c>
      <c r="J2406">
        <v>1</v>
      </c>
      <c r="K2406">
        <v>54</v>
      </c>
      <c r="M2406">
        <v>3</v>
      </c>
      <c r="O2406" t="str">
        <f>IF(Tableau__3_Déplacements_2[[#This Row],[Ori]]=Tableau__3_Déplacements_2[[#This Row],[Des]],"local","metro")</f>
        <v>metro</v>
      </c>
      <c r="P2406">
        <v>15</v>
      </c>
      <c r="Q2406">
        <v>15</v>
      </c>
      <c r="R2406">
        <v>30</v>
      </c>
      <c r="S2406">
        <v>16</v>
      </c>
      <c r="T2406">
        <v>0</v>
      </c>
      <c r="U2406" t="s">
        <v>37</v>
      </c>
      <c r="V2406">
        <v>6</v>
      </c>
      <c r="W2406">
        <v>600</v>
      </c>
      <c r="X2406">
        <v>5</v>
      </c>
      <c r="Y2406">
        <v>7.0149999999999997</v>
      </c>
      <c r="Z2406" s="1">
        <v>-1</v>
      </c>
      <c r="AA2406" s="1"/>
    </row>
    <row r="2407" spans="1:27" x14ac:dyDescent="0.35">
      <c r="A2407">
        <v>125</v>
      </c>
      <c r="B2407" t="e">
        <f>VLOOKUP(Tableau__3_Déplacements_2[[#This Row],[Id_Menage]],[2]Ménages!$A$2:$AD$1503,32)</f>
        <v>#REF!</v>
      </c>
      <c r="C2407" t="s">
        <v>16</v>
      </c>
      <c r="D2407" t="s">
        <v>14002</v>
      </c>
      <c r="E2407">
        <f>VLOOKUP(Tableau__3_Déplacements_2[[#This Row],[Id_Personne]],[1]!Tableau__2_Personnes_1[[Id_Personne]:[Age]],2)</f>
        <v>2</v>
      </c>
      <c r="F2407">
        <f>VLOOKUP(Tableau__3_Déplacements_2[[#This Row],[Id_Personne]],[1]!Tableau__2_Personnes_1[[Id_Personne]:[Age]],4)</f>
        <v>30</v>
      </c>
      <c r="G2407" t="s">
        <v>27</v>
      </c>
      <c r="H2407" t="s">
        <v>26</v>
      </c>
      <c r="I2407" t="s">
        <v>14004</v>
      </c>
      <c r="J2407">
        <v>1</v>
      </c>
      <c r="K2407">
        <v>7</v>
      </c>
      <c r="M2407">
        <v>3</v>
      </c>
      <c r="O2407" t="str">
        <f>IF(Tableau__3_Déplacements_2[[#This Row],[Ori]]=Tableau__3_Déplacements_2[[#This Row],[Des]],"local","metro")</f>
        <v>metro</v>
      </c>
      <c r="P2407">
        <v>15</v>
      </c>
      <c r="Q2407">
        <v>22</v>
      </c>
      <c r="R2407">
        <v>0</v>
      </c>
      <c r="S2407">
        <v>22</v>
      </c>
      <c r="T2407">
        <v>20</v>
      </c>
      <c r="U2407" t="s">
        <v>37</v>
      </c>
      <c r="V2407">
        <v>6</v>
      </c>
      <c r="W2407">
        <v>600</v>
      </c>
      <c r="X2407">
        <v>1</v>
      </c>
      <c r="Y2407">
        <v>7.0149999999999997</v>
      </c>
      <c r="Z2407" s="1">
        <v>0</v>
      </c>
      <c r="AA2407" s="1"/>
    </row>
    <row r="2408" spans="1:27" x14ac:dyDescent="0.35">
      <c r="A2408">
        <v>125</v>
      </c>
      <c r="B2408" t="e">
        <f>VLOOKUP(Tableau__3_Déplacements_2[[#This Row],[Id_Menage]],[2]Ménages!$A$2:$AD$1503,32)</f>
        <v>#REF!</v>
      </c>
      <c r="C2408" t="s">
        <v>16</v>
      </c>
      <c r="D2408" t="s">
        <v>14002</v>
      </c>
      <c r="E2408">
        <f>VLOOKUP(Tableau__3_Déplacements_2[[#This Row],[Id_Personne]],[1]!Tableau__2_Personnes_1[[Id_Personne]:[Age]],2)</f>
        <v>2</v>
      </c>
      <c r="F2408">
        <f>VLOOKUP(Tableau__3_Déplacements_2[[#This Row],[Id_Personne]],[1]!Tableau__2_Personnes_1[[Id_Personne]:[Age]],4)</f>
        <v>30</v>
      </c>
      <c r="G2408" t="s">
        <v>13</v>
      </c>
      <c r="H2408" t="s">
        <v>22</v>
      </c>
      <c r="I2408" t="s">
        <v>14003</v>
      </c>
      <c r="J2408">
        <v>1</v>
      </c>
      <c r="K2408">
        <v>3</v>
      </c>
      <c r="M2408">
        <v>7</v>
      </c>
      <c r="O2408" t="str">
        <f>IF(Tableau__3_Déplacements_2[[#This Row],[Ori]]=Tableau__3_Déplacements_2[[#This Row],[Des]],"local","metro")</f>
        <v>metro</v>
      </c>
      <c r="P2408">
        <v>12</v>
      </c>
      <c r="Q2408">
        <v>18</v>
      </c>
      <c r="R2408">
        <v>0</v>
      </c>
      <c r="S2408">
        <v>18</v>
      </c>
      <c r="T2408">
        <v>30</v>
      </c>
      <c r="U2408" t="s">
        <v>37</v>
      </c>
      <c r="V2408">
        <v>6</v>
      </c>
      <c r="W2408">
        <v>600</v>
      </c>
      <c r="X2408">
        <v>1</v>
      </c>
      <c r="Y2408">
        <v>7.0149999999999997</v>
      </c>
      <c r="Z2408" s="1">
        <v>0</v>
      </c>
      <c r="AA2408" s="1"/>
    </row>
    <row r="2409" spans="1:27" x14ac:dyDescent="0.35">
      <c r="A2409">
        <v>125</v>
      </c>
      <c r="B2409" t="e">
        <f>VLOOKUP(Tableau__3_Déplacements_2[[#This Row],[Id_Menage]],[2]Ménages!$A$2:$AD$1503,32)</f>
        <v>#REF!</v>
      </c>
      <c r="C2409" t="s">
        <v>16</v>
      </c>
      <c r="D2409" t="s">
        <v>14002</v>
      </c>
      <c r="E2409">
        <f>VLOOKUP(Tableau__3_Déplacements_2[[#This Row],[Id_Personne]],[1]!Tableau__2_Personnes_1[[Id_Personne]:[Age]],2)</f>
        <v>2</v>
      </c>
      <c r="F2409">
        <f>VLOOKUP(Tableau__3_Déplacements_2[[#This Row],[Id_Personne]],[1]!Tableau__2_Personnes_1[[Id_Personne]:[Age]],4)</f>
        <v>30</v>
      </c>
      <c r="G2409" t="s">
        <v>0</v>
      </c>
      <c r="H2409" t="s">
        <v>7</v>
      </c>
      <c r="I2409" t="s">
        <v>14001</v>
      </c>
      <c r="J2409">
        <v>1</v>
      </c>
      <c r="K2409">
        <v>3</v>
      </c>
      <c r="M2409">
        <v>54</v>
      </c>
      <c r="O2409" t="str">
        <f>IF(Tableau__3_Déplacements_2[[#This Row],[Ori]]=Tableau__3_Déplacements_2[[#This Row],[Des]],"local","metro")</f>
        <v>metro</v>
      </c>
      <c r="P2409">
        <v>3</v>
      </c>
      <c r="Q2409">
        <v>7</v>
      </c>
      <c r="R2409">
        <v>0</v>
      </c>
      <c r="S2409">
        <v>7</v>
      </c>
      <c r="T2409">
        <v>35</v>
      </c>
      <c r="U2409" t="s">
        <v>37</v>
      </c>
      <c r="V2409">
        <v>6</v>
      </c>
      <c r="W2409">
        <v>600</v>
      </c>
      <c r="X2409">
        <v>5</v>
      </c>
      <c r="Y2409">
        <v>7.0149999999999997</v>
      </c>
      <c r="Z2409" s="1">
        <v>0</v>
      </c>
      <c r="AA2409" s="1"/>
    </row>
    <row r="2410" spans="1:27" x14ac:dyDescent="0.35">
      <c r="A2410">
        <v>125</v>
      </c>
      <c r="B2410" t="e">
        <f>VLOOKUP(Tableau__3_Déplacements_2[[#This Row],[Id_Menage]],[2]Ménages!$A$2:$AD$1503,32)</f>
        <v>#REF!</v>
      </c>
      <c r="C2410" t="s">
        <v>11</v>
      </c>
      <c r="D2410" t="s">
        <v>13997</v>
      </c>
      <c r="E2410">
        <f>VLOOKUP(Tableau__3_Déplacements_2[[#This Row],[Id_Personne]],[1]!Tableau__2_Personnes_1[[Id_Personne]:[Age]],2)</f>
        <v>2</v>
      </c>
      <c r="F2410">
        <f>VLOOKUP(Tableau__3_Déplacements_2[[#This Row],[Id_Personne]],[1]!Tableau__2_Personnes_1[[Id_Personne]:[Age]],4)</f>
        <v>27</v>
      </c>
      <c r="G2410" t="s">
        <v>13</v>
      </c>
      <c r="H2410" t="s">
        <v>22</v>
      </c>
      <c r="I2410" t="s">
        <v>14000</v>
      </c>
      <c r="J2410">
        <v>1</v>
      </c>
      <c r="K2410">
        <v>37</v>
      </c>
      <c r="M2410">
        <v>37</v>
      </c>
      <c r="O2410" t="str">
        <f>IF(Tableau__3_Déplacements_2[[#This Row],[Ori]]=Tableau__3_Déplacements_2[[#This Row],[Des]],"local","metro")</f>
        <v>local</v>
      </c>
      <c r="P2410">
        <v>12</v>
      </c>
      <c r="Q2410">
        <v>13</v>
      </c>
      <c r="R2410">
        <v>30</v>
      </c>
      <c r="S2410">
        <v>14</v>
      </c>
      <c r="T2410">
        <v>0</v>
      </c>
      <c r="U2410" t="s">
        <v>8</v>
      </c>
      <c r="V2410">
        <v>5</v>
      </c>
      <c r="W2410">
        <v>100</v>
      </c>
      <c r="X2410">
        <v>6</v>
      </c>
      <c r="Y2410">
        <v>7.0149999999999997</v>
      </c>
      <c r="Z2410" s="1">
        <v>-1</v>
      </c>
      <c r="AA2410" s="1"/>
    </row>
    <row r="2411" spans="1:27" x14ac:dyDescent="0.35">
      <c r="A2411">
        <v>125</v>
      </c>
      <c r="B2411" t="e">
        <f>VLOOKUP(Tableau__3_Déplacements_2[[#This Row],[Id_Menage]],[2]Ménages!$A$2:$AD$1503,32)</f>
        <v>#REF!</v>
      </c>
      <c r="C2411" t="s">
        <v>11</v>
      </c>
      <c r="D2411" t="s">
        <v>13997</v>
      </c>
      <c r="E2411">
        <f>VLOOKUP(Tableau__3_Déplacements_2[[#This Row],[Id_Personne]],[1]!Tableau__2_Personnes_1[[Id_Personne]:[Age]],2)</f>
        <v>2</v>
      </c>
      <c r="F2411">
        <f>VLOOKUP(Tableau__3_Déplacements_2[[#This Row],[Id_Personne]],[1]!Tableau__2_Personnes_1[[Id_Personne]:[Age]],4)</f>
        <v>27</v>
      </c>
      <c r="G2411" t="s">
        <v>27</v>
      </c>
      <c r="H2411" t="s">
        <v>26</v>
      </c>
      <c r="I2411" t="s">
        <v>13999</v>
      </c>
      <c r="J2411">
        <v>1</v>
      </c>
      <c r="K2411">
        <v>37</v>
      </c>
      <c r="M2411">
        <v>3</v>
      </c>
      <c r="O2411" t="str">
        <f>IF(Tableau__3_Déplacements_2[[#This Row],[Ori]]=Tableau__3_Déplacements_2[[#This Row],[Des]],"local","metro")</f>
        <v>metro</v>
      </c>
      <c r="P2411">
        <v>15</v>
      </c>
      <c r="Q2411">
        <v>16</v>
      </c>
      <c r="R2411">
        <v>30</v>
      </c>
      <c r="S2411">
        <v>17</v>
      </c>
      <c r="T2411">
        <v>15</v>
      </c>
      <c r="U2411" t="s">
        <v>30</v>
      </c>
      <c r="V2411">
        <v>8</v>
      </c>
      <c r="W2411">
        <v>600</v>
      </c>
      <c r="X2411">
        <v>6</v>
      </c>
      <c r="Y2411">
        <v>7.0149999999999997</v>
      </c>
      <c r="Z2411" s="1">
        <v>-1</v>
      </c>
      <c r="AA2411" s="1"/>
    </row>
    <row r="2412" spans="1:27" x14ac:dyDescent="0.35">
      <c r="A2412">
        <v>125</v>
      </c>
      <c r="B2412" t="e">
        <f>VLOOKUP(Tableau__3_Déplacements_2[[#This Row],[Id_Menage]],[2]Ménages!$A$2:$AD$1503,32)</f>
        <v>#REF!</v>
      </c>
      <c r="C2412" t="s">
        <v>11</v>
      </c>
      <c r="D2412" t="s">
        <v>13997</v>
      </c>
      <c r="E2412">
        <f>VLOOKUP(Tableau__3_Déplacements_2[[#This Row],[Id_Personne]],[1]!Tableau__2_Personnes_1[[Id_Personne]:[Age]],2)</f>
        <v>2</v>
      </c>
      <c r="F2412">
        <f>VLOOKUP(Tableau__3_Déplacements_2[[#This Row],[Id_Personne]],[1]!Tableau__2_Personnes_1[[Id_Personne]:[Age]],4)</f>
        <v>27</v>
      </c>
      <c r="G2412" t="s">
        <v>3</v>
      </c>
      <c r="H2412" t="s">
        <v>2</v>
      </c>
      <c r="I2412" t="s">
        <v>13998</v>
      </c>
      <c r="J2412">
        <v>1</v>
      </c>
      <c r="K2412">
        <v>10</v>
      </c>
      <c r="M2412">
        <v>37</v>
      </c>
      <c r="O2412" t="str">
        <f>IF(Tableau__3_Déplacements_2[[#This Row],[Ori]]=Tableau__3_Déplacements_2[[#This Row],[Des]],"local","metro")</f>
        <v>metro</v>
      </c>
      <c r="P2412">
        <v>9</v>
      </c>
      <c r="Q2412">
        <v>12</v>
      </c>
      <c r="R2412">
        <v>45</v>
      </c>
      <c r="S2412">
        <v>13</v>
      </c>
      <c r="T2412">
        <v>15</v>
      </c>
      <c r="U2412" t="s">
        <v>30</v>
      </c>
      <c r="V2412">
        <v>8</v>
      </c>
      <c r="W2412">
        <v>500</v>
      </c>
      <c r="X2412">
        <v>3</v>
      </c>
      <c r="Y2412">
        <v>7.0149999999999997</v>
      </c>
      <c r="Z2412" s="1">
        <v>-1</v>
      </c>
      <c r="AA2412" s="1"/>
    </row>
    <row r="2413" spans="1:27" x14ac:dyDescent="0.35">
      <c r="A2413">
        <v>125</v>
      </c>
      <c r="B2413" t="e">
        <f>VLOOKUP(Tableau__3_Déplacements_2[[#This Row],[Id_Menage]],[2]Ménages!$A$2:$AD$1503,32)</f>
        <v>#REF!</v>
      </c>
      <c r="C2413" t="s">
        <v>11</v>
      </c>
      <c r="D2413" t="s">
        <v>13997</v>
      </c>
      <c r="E2413">
        <f>VLOOKUP(Tableau__3_Déplacements_2[[#This Row],[Id_Personne]],[1]!Tableau__2_Personnes_1[[Id_Personne]:[Age]],2)</f>
        <v>2</v>
      </c>
      <c r="F2413">
        <f>VLOOKUP(Tableau__3_Déplacements_2[[#This Row],[Id_Personne]],[1]!Tableau__2_Personnes_1[[Id_Personne]:[Age]],4)</f>
        <v>27</v>
      </c>
      <c r="G2413" t="s">
        <v>0</v>
      </c>
      <c r="H2413" t="s">
        <v>7</v>
      </c>
      <c r="I2413" t="s">
        <v>13996</v>
      </c>
      <c r="J2413">
        <v>1</v>
      </c>
      <c r="K2413">
        <v>3</v>
      </c>
      <c r="M2413">
        <v>10</v>
      </c>
      <c r="O2413" t="str">
        <f>IF(Tableau__3_Déplacements_2[[#This Row],[Ori]]=Tableau__3_Déplacements_2[[#This Row],[Des]],"local","metro")</f>
        <v>metro</v>
      </c>
      <c r="P2413">
        <v>11</v>
      </c>
      <c r="Q2413">
        <v>9</v>
      </c>
      <c r="R2413">
        <v>0</v>
      </c>
      <c r="S2413">
        <v>9</v>
      </c>
      <c r="T2413">
        <v>45</v>
      </c>
      <c r="U2413" t="s">
        <v>30</v>
      </c>
      <c r="V2413">
        <v>8</v>
      </c>
      <c r="W2413">
        <v>500</v>
      </c>
      <c r="X2413">
        <v>2</v>
      </c>
      <c r="Y2413">
        <v>7.0149999999999997</v>
      </c>
      <c r="Z2413" s="1">
        <v>0</v>
      </c>
      <c r="AA2413" s="1"/>
    </row>
    <row r="2414" spans="1:27" x14ac:dyDescent="0.35">
      <c r="A2414">
        <v>125</v>
      </c>
      <c r="B2414" t="e">
        <f>VLOOKUP(Tableau__3_Déplacements_2[[#This Row],[Id_Menage]],[2]Ménages!$A$2:$AD$1503,32)</f>
        <v>#REF!</v>
      </c>
      <c r="C2414" t="s">
        <v>5</v>
      </c>
      <c r="D2414" t="s">
        <v>13993</v>
      </c>
      <c r="E2414">
        <f>VLOOKUP(Tableau__3_Déplacements_2[[#This Row],[Id_Personne]],[1]!Tableau__2_Personnes_1[[Id_Personne]:[Age]],2)</f>
        <v>1</v>
      </c>
      <c r="F2414">
        <f>VLOOKUP(Tableau__3_Déplacements_2[[#This Row],[Id_Personne]],[1]!Tableau__2_Personnes_1[[Id_Personne]:[Age]],4)</f>
        <v>13</v>
      </c>
      <c r="G2414" t="s">
        <v>13</v>
      </c>
      <c r="H2414" t="s">
        <v>22</v>
      </c>
      <c r="I2414" t="s">
        <v>13995</v>
      </c>
      <c r="J2414">
        <v>1</v>
      </c>
      <c r="K2414">
        <v>21</v>
      </c>
      <c r="M2414">
        <v>3</v>
      </c>
      <c r="O2414" t="str">
        <f>IF(Tableau__3_Déplacements_2[[#This Row],[Ori]]=Tableau__3_Déplacements_2[[#This Row],[Des]],"local","metro")</f>
        <v>metro</v>
      </c>
      <c r="P2414">
        <v>15</v>
      </c>
      <c r="Q2414">
        <v>14</v>
      </c>
      <c r="R2414">
        <v>0</v>
      </c>
      <c r="S2414">
        <v>14</v>
      </c>
      <c r="T2414">
        <v>15</v>
      </c>
      <c r="U2414" t="s">
        <v>8</v>
      </c>
      <c r="V2414">
        <v>5</v>
      </c>
      <c r="W2414">
        <v>100</v>
      </c>
      <c r="X2414">
        <v>6</v>
      </c>
      <c r="Y2414">
        <v>7.0149999999999997</v>
      </c>
      <c r="Z2414" s="1">
        <v>0</v>
      </c>
      <c r="AA2414" s="1"/>
    </row>
    <row r="2415" spans="1:27" x14ac:dyDescent="0.35">
      <c r="A2415">
        <v>125</v>
      </c>
      <c r="B2415" t="e">
        <f>VLOOKUP(Tableau__3_Déplacements_2[[#This Row],[Id_Menage]],[2]Ménages!$A$2:$AD$1503,32)</f>
        <v>#REF!</v>
      </c>
      <c r="C2415" t="s">
        <v>5</v>
      </c>
      <c r="D2415" t="s">
        <v>13993</v>
      </c>
      <c r="E2415">
        <f>VLOOKUP(Tableau__3_Déplacements_2[[#This Row],[Id_Personne]],[1]!Tableau__2_Personnes_1[[Id_Personne]:[Age]],2)</f>
        <v>1</v>
      </c>
      <c r="F2415">
        <f>VLOOKUP(Tableau__3_Déplacements_2[[#This Row],[Id_Personne]],[1]!Tableau__2_Personnes_1[[Id_Personne]:[Age]],4)</f>
        <v>13</v>
      </c>
      <c r="G2415" t="s">
        <v>3</v>
      </c>
      <c r="H2415" t="s">
        <v>2</v>
      </c>
      <c r="I2415" t="s">
        <v>13994</v>
      </c>
      <c r="J2415">
        <v>1</v>
      </c>
      <c r="K2415">
        <v>3</v>
      </c>
      <c r="M2415">
        <v>21</v>
      </c>
      <c r="O2415" t="str">
        <f>IF(Tableau__3_Déplacements_2[[#This Row],[Ori]]=Tableau__3_Déplacements_2[[#This Row],[Des]],"local","metro")</f>
        <v>metro</v>
      </c>
      <c r="P2415">
        <v>12</v>
      </c>
      <c r="Q2415">
        <v>12</v>
      </c>
      <c r="R2415">
        <v>0</v>
      </c>
      <c r="S2415">
        <v>12</v>
      </c>
      <c r="T2415">
        <v>30</v>
      </c>
      <c r="U2415" t="s">
        <v>8</v>
      </c>
      <c r="V2415">
        <v>5</v>
      </c>
      <c r="W2415">
        <v>100</v>
      </c>
      <c r="X2415">
        <v>6</v>
      </c>
      <c r="Y2415">
        <v>7.0149999999999997</v>
      </c>
      <c r="Z2415" s="1">
        <v>0</v>
      </c>
      <c r="AA2415" s="1"/>
    </row>
    <row r="2416" spans="1:27" x14ac:dyDescent="0.35">
      <c r="A2416">
        <v>125</v>
      </c>
      <c r="B2416" t="e">
        <f>VLOOKUP(Tableau__3_Déplacements_2[[#This Row],[Id_Menage]],[2]Ménages!$A$2:$AD$1503,32)</f>
        <v>#REF!</v>
      </c>
      <c r="C2416" t="s">
        <v>5</v>
      </c>
      <c r="D2416" t="s">
        <v>13993</v>
      </c>
      <c r="E2416">
        <f>VLOOKUP(Tableau__3_Déplacements_2[[#This Row],[Id_Personne]],[1]!Tableau__2_Personnes_1[[Id_Personne]:[Age]],2)</f>
        <v>1</v>
      </c>
      <c r="F2416">
        <f>VLOOKUP(Tableau__3_Déplacements_2[[#This Row],[Id_Personne]],[1]!Tableau__2_Personnes_1[[Id_Personne]:[Age]],4)</f>
        <v>13</v>
      </c>
      <c r="G2416" t="s">
        <v>0</v>
      </c>
      <c r="H2416" t="s">
        <v>7</v>
      </c>
      <c r="I2416" t="s">
        <v>13992</v>
      </c>
      <c r="J2416">
        <v>1</v>
      </c>
      <c r="K2416">
        <v>3</v>
      </c>
      <c r="M2416">
        <v>3</v>
      </c>
      <c r="O2416" t="str">
        <f>IF(Tableau__3_Déplacements_2[[#This Row],[Ori]]=Tableau__3_Déplacements_2[[#This Row],[Des]],"local","metro")</f>
        <v>local</v>
      </c>
      <c r="P2416">
        <v>12</v>
      </c>
      <c r="Q2416">
        <v>10</v>
      </c>
      <c r="R2416">
        <v>0</v>
      </c>
      <c r="S2416">
        <v>10</v>
      </c>
      <c r="T2416">
        <v>15</v>
      </c>
      <c r="U2416" t="s">
        <v>8</v>
      </c>
      <c r="V2416">
        <v>5</v>
      </c>
      <c r="W2416">
        <v>100</v>
      </c>
      <c r="X2416">
        <v>6</v>
      </c>
      <c r="Y2416">
        <v>7.0149999999999997</v>
      </c>
      <c r="Z2416" s="1">
        <v>0</v>
      </c>
      <c r="AA2416" s="1"/>
    </row>
    <row r="2417" spans="1:27" x14ac:dyDescent="0.35">
      <c r="A2417">
        <v>1250</v>
      </c>
      <c r="B2417" t="e">
        <f>VLOOKUP(Tableau__3_Déplacements_2[[#This Row],[Id_Menage]],[2]Ménages!$A$2:$AD$1503,32)</f>
        <v>#REF!</v>
      </c>
      <c r="C2417" t="s">
        <v>16</v>
      </c>
      <c r="D2417" t="s">
        <v>13990</v>
      </c>
      <c r="E2417">
        <f>VLOOKUP(Tableau__3_Déplacements_2[[#This Row],[Id_Personne]],[1]!Tableau__2_Personnes_1[[Id_Personne]:[Age]],2)</f>
        <v>1</v>
      </c>
      <c r="F2417">
        <f>VLOOKUP(Tableau__3_Déplacements_2[[#This Row],[Id_Personne]],[1]!Tableau__2_Personnes_1[[Id_Personne]:[Age]],4)</f>
        <v>36</v>
      </c>
      <c r="G2417" t="s">
        <v>0</v>
      </c>
      <c r="H2417" t="s">
        <v>7</v>
      </c>
      <c r="I2417" t="s">
        <v>13991</v>
      </c>
      <c r="J2417">
        <v>1</v>
      </c>
      <c r="K2417">
        <v>68</v>
      </c>
      <c r="M2417">
        <v>68</v>
      </c>
      <c r="O2417" t="str">
        <f>IF(Tableau__3_Déplacements_2[[#This Row],[Ori]]=Tableau__3_Déplacements_2[[#This Row],[Des]],"local","metro")</f>
        <v>local</v>
      </c>
      <c r="P2417">
        <v>4</v>
      </c>
      <c r="Q2417">
        <v>7</v>
      </c>
      <c r="R2417">
        <v>0</v>
      </c>
      <c r="S2417">
        <v>7</v>
      </c>
      <c r="T2417">
        <v>20</v>
      </c>
      <c r="U2417" t="s">
        <v>0</v>
      </c>
      <c r="V2417">
        <v>1</v>
      </c>
      <c r="W2417">
        <v>0</v>
      </c>
      <c r="X2417">
        <v>5</v>
      </c>
      <c r="Y2417">
        <v>796.86361111111114</v>
      </c>
      <c r="Z2417" s="1">
        <v>0</v>
      </c>
      <c r="AA2417" s="1"/>
    </row>
    <row r="2418" spans="1:27" x14ac:dyDescent="0.35">
      <c r="A2418">
        <v>1250</v>
      </c>
      <c r="B2418" t="e">
        <f>VLOOKUP(Tableau__3_Déplacements_2[[#This Row],[Id_Menage]],[2]Ménages!$A$2:$AD$1503,32)</f>
        <v>#REF!</v>
      </c>
      <c r="C2418" t="s">
        <v>16</v>
      </c>
      <c r="D2418" t="s">
        <v>13990</v>
      </c>
      <c r="E2418">
        <f>VLOOKUP(Tableau__3_Déplacements_2[[#This Row],[Id_Personne]],[1]!Tableau__2_Personnes_1[[Id_Personne]:[Age]],2)</f>
        <v>1</v>
      </c>
      <c r="F2418">
        <f>VLOOKUP(Tableau__3_Déplacements_2[[#This Row],[Id_Personne]],[1]!Tableau__2_Personnes_1[[Id_Personne]:[Age]],4)</f>
        <v>36</v>
      </c>
      <c r="G2418" t="s">
        <v>3</v>
      </c>
      <c r="H2418" t="s">
        <v>2</v>
      </c>
      <c r="I2418" t="s">
        <v>13989</v>
      </c>
      <c r="J2418">
        <v>1</v>
      </c>
      <c r="K2418">
        <v>68</v>
      </c>
      <c r="M2418">
        <v>68</v>
      </c>
      <c r="O2418" t="str">
        <f>IF(Tableau__3_Déplacements_2[[#This Row],[Ori]]=Tableau__3_Déplacements_2[[#This Row],[Des]],"local","metro")</f>
        <v>local</v>
      </c>
      <c r="P2418">
        <v>15</v>
      </c>
      <c r="Q2418">
        <v>19</v>
      </c>
      <c r="R2418">
        <v>0</v>
      </c>
      <c r="S2418">
        <v>19</v>
      </c>
      <c r="T2418">
        <v>20</v>
      </c>
      <c r="U2418" t="s">
        <v>0</v>
      </c>
      <c r="V2418">
        <v>1</v>
      </c>
      <c r="W2418">
        <v>0</v>
      </c>
      <c r="X2418">
        <v>5</v>
      </c>
      <c r="Y2418">
        <v>796.86361111111114</v>
      </c>
      <c r="Z2418" s="1">
        <v>0</v>
      </c>
      <c r="AA2418" s="1"/>
    </row>
    <row r="2419" spans="1:27" x14ac:dyDescent="0.35">
      <c r="A2419">
        <v>1250</v>
      </c>
      <c r="B2419" t="e">
        <f>VLOOKUP(Tableau__3_Déplacements_2[[#This Row],[Id_Menage]],[2]Ménages!$A$2:$AD$1503,32)</f>
        <v>#REF!</v>
      </c>
      <c r="C2419" t="s">
        <v>11</v>
      </c>
      <c r="D2419" t="s">
        <v>13987</v>
      </c>
      <c r="E2419">
        <f>VLOOKUP(Tableau__3_Déplacements_2[[#This Row],[Id_Personne]],[1]!Tableau__2_Personnes_1[[Id_Personne]:[Age]],2)</f>
        <v>2</v>
      </c>
      <c r="F2419">
        <f>VLOOKUP(Tableau__3_Déplacements_2[[#This Row],[Id_Personne]],[1]!Tableau__2_Personnes_1[[Id_Personne]:[Age]],4)</f>
        <v>29</v>
      </c>
      <c r="G2419" t="s">
        <v>0</v>
      </c>
      <c r="H2419" t="s">
        <v>7</v>
      </c>
      <c r="I2419" t="s">
        <v>13988</v>
      </c>
      <c r="J2419">
        <v>1</v>
      </c>
      <c r="K2419">
        <v>68</v>
      </c>
      <c r="M2419">
        <v>68</v>
      </c>
      <c r="O2419" t="str">
        <f>IF(Tableau__3_Déplacements_2[[#This Row],[Ori]]=Tableau__3_Déplacements_2[[#This Row],[Des]],"local","metro")</f>
        <v>local</v>
      </c>
      <c r="P2419">
        <v>3</v>
      </c>
      <c r="Q2419">
        <v>7</v>
      </c>
      <c r="R2419">
        <v>0</v>
      </c>
      <c r="S2419">
        <v>7</v>
      </c>
      <c r="T2419">
        <v>10</v>
      </c>
      <c r="U2419" t="s">
        <v>0</v>
      </c>
      <c r="V2419">
        <v>1</v>
      </c>
      <c r="W2419">
        <v>0</v>
      </c>
      <c r="X2419">
        <v>5</v>
      </c>
      <c r="Y2419">
        <v>796.86361111111114</v>
      </c>
      <c r="Z2419" s="1">
        <v>0</v>
      </c>
      <c r="AA2419" s="1"/>
    </row>
    <row r="2420" spans="1:27" x14ac:dyDescent="0.35">
      <c r="A2420">
        <v>1250</v>
      </c>
      <c r="B2420" t="e">
        <f>VLOOKUP(Tableau__3_Déplacements_2[[#This Row],[Id_Menage]],[2]Ménages!$A$2:$AD$1503,32)</f>
        <v>#REF!</v>
      </c>
      <c r="C2420" t="s">
        <v>11</v>
      </c>
      <c r="D2420" t="s">
        <v>13987</v>
      </c>
      <c r="E2420">
        <f>VLOOKUP(Tableau__3_Déplacements_2[[#This Row],[Id_Personne]],[1]!Tableau__2_Personnes_1[[Id_Personne]:[Age]],2)</f>
        <v>2</v>
      </c>
      <c r="F2420">
        <f>VLOOKUP(Tableau__3_Déplacements_2[[#This Row],[Id_Personne]],[1]!Tableau__2_Personnes_1[[Id_Personne]:[Age]],4)</f>
        <v>29</v>
      </c>
      <c r="G2420" t="s">
        <v>3</v>
      </c>
      <c r="H2420" t="s">
        <v>2</v>
      </c>
      <c r="I2420" t="s">
        <v>13986</v>
      </c>
      <c r="J2420">
        <v>1</v>
      </c>
      <c r="K2420">
        <v>68</v>
      </c>
      <c r="M2420">
        <v>68</v>
      </c>
      <c r="O2420" t="str">
        <f>IF(Tableau__3_Déplacements_2[[#This Row],[Ori]]=Tableau__3_Déplacements_2[[#This Row],[Des]],"local","metro")</f>
        <v>local</v>
      </c>
      <c r="P2420">
        <v>15</v>
      </c>
      <c r="Q2420">
        <v>18</v>
      </c>
      <c r="R2420">
        <v>0</v>
      </c>
      <c r="S2420">
        <v>18</v>
      </c>
      <c r="T2420">
        <v>20</v>
      </c>
      <c r="U2420" t="s">
        <v>0</v>
      </c>
      <c r="V2420">
        <v>1</v>
      </c>
      <c r="W2420">
        <v>0</v>
      </c>
      <c r="X2420">
        <v>5</v>
      </c>
      <c r="Y2420">
        <v>796.86361111111114</v>
      </c>
      <c r="Z2420" s="1">
        <v>0</v>
      </c>
      <c r="AA2420" s="1"/>
    </row>
    <row r="2421" spans="1:27" x14ac:dyDescent="0.35">
      <c r="A2421">
        <v>1250</v>
      </c>
      <c r="B2421" t="e">
        <f>VLOOKUP(Tableau__3_Déplacements_2[[#This Row],[Id_Menage]],[2]Ménages!$A$2:$AD$1503,32)</f>
        <v>#REF!</v>
      </c>
      <c r="C2421" t="s">
        <v>5</v>
      </c>
      <c r="D2421" t="s">
        <v>13984</v>
      </c>
      <c r="E2421">
        <f>VLOOKUP(Tableau__3_Déplacements_2[[#This Row],[Id_Personne]],[1]!Tableau__2_Personnes_1[[Id_Personne]:[Age]],2)</f>
        <v>2</v>
      </c>
      <c r="F2421">
        <f>VLOOKUP(Tableau__3_Déplacements_2[[#This Row],[Id_Personne]],[1]!Tableau__2_Personnes_1[[Id_Personne]:[Age]],4)</f>
        <v>8</v>
      </c>
      <c r="G2421" t="s">
        <v>0</v>
      </c>
      <c r="H2421" t="s">
        <v>7</v>
      </c>
      <c r="I2421" t="s">
        <v>13985</v>
      </c>
      <c r="J2421">
        <v>1</v>
      </c>
      <c r="K2421">
        <v>68</v>
      </c>
      <c r="M2421">
        <v>68</v>
      </c>
      <c r="O2421" t="str">
        <f>IF(Tableau__3_Déplacements_2[[#This Row],[Ori]]=Tableau__3_Déplacements_2[[#This Row],[Des]],"local","metro")</f>
        <v>local</v>
      </c>
      <c r="P2421">
        <v>7</v>
      </c>
      <c r="Q2421">
        <v>10</v>
      </c>
      <c r="R2421">
        <v>0</v>
      </c>
      <c r="S2421">
        <v>10</v>
      </c>
      <c r="T2421">
        <v>10</v>
      </c>
      <c r="U2421" t="s">
        <v>0</v>
      </c>
      <c r="V2421">
        <v>1</v>
      </c>
      <c r="W2421">
        <v>0</v>
      </c>
      <c r="X2421">
        <v>5</v>
      </c>
      <c r="Y2421">
        <v>796.86361111111114</v>
      </c>
      <c r="Z2421" s="1">
        <v>0</v>
      </c>
      <c r="AA2421" s="1"/>
    </row>
    <row r="2422" spans="1:27" x14ac:dyDescent="0.35">
      <c r="A2422">
        <v>1250</v>
      </c>
      <c r="B2422" t="e">
        <f>VLOOKUP(Tableau__3_Déplacements_2[[#This Row],[Id_Menage]],[2]Ménages!$A$2:$AD$1503,32)</f>
        <v>#REF!</v>
      </c>
      <c r="C2422" t="s">
        <v>5</v>
      </c>
      <c r="D2422" t="s">
        <v>13984</v>
      </c>
      <c r="E2422">
        <f>VLOOKUP(Tableau__3_Déplacements_2[[#This Row],[Id_Personne]],[1]!Tableau__2_Personnes_1[[Id_Personne]:[Age]],2)</f>
        <v>2</v>
      </c>
      <c r="F2422">
        <f>VLOOKUP(Tableau__3_Déplacements_2[[#This Row],[Id_Personne]],[1]!Tableau__2_Personnes_1[[Id_Personne]:[Age]],4)</f>
        <v>8</v>
      </c>
      <c r="G2422" t="s">
        <v>3</v>
      </c>
      <c r="H2422" t="s">
        <v>2</v>
      </c>
      <c r="I2422" t="s">
        <v>13983</v>
      </c>
      <c r="J2422">
        <v>1</v>
      </c>
      <c r="K2422">
        <v>68</v>
      </c>
      <c r="M2422">
        <v>68</v>
      </c>
      <c r="O2422" t="str">
        <f>IF(Tableau__3_Déplacements_2[[#This Row],[Ori]]=Tableau__3_Déplacements_2[[#This Row],[Des]],"local","metro")</f>
        <v>local</v>
      </c>
      <c r="P2422">
        <v>15</v>
      </c>
      <c r="Q2422">
        <v>10</v>
      </c>
      <c r="R2422">
        <v>30</v>
      </c>
      <c r="S2422">
        <v>10</v>
      </c>
      <c r="T2422">
        <v>40</v>
      </c>
      <c r="U2422" t="s">
        <v>0</v>
      </c>
      <c r="V2422">
        <v>1</v>
      </c>
      <c r="W2422">
        <v>0</v>
      </c>
      <c r="X2422">
        <v>5</v>
      </c>
      <c r="Y2422">
        <v>796.86361111111114</v>
      </c>
      <c r="Z2422" s="1">
        <v>-1</v>
      </c>
      <c r="AA2422" s="1"/>
    </row>
    <row r="2423" spans="1:27" x14ac:dyDescent="0.35">
      <c r="A2423">
        <v>1251</v>
      </c>
      <c r="B2423" t="e">
        <f>VLOOKUP(Tableau__3_Déplacements_2[[#This Row],[Id_Menage]],[2]Ménages!$A$2:$AD$1503,32)</f>
        <v>#REF!</v>
      </c>
      <c r="C2423" t="s">
        <v>16</v>
      </c>
      <c r="D2423" t="s">
        <v>13981</v>
      </c>
      <c r="E2423">
        <f>VLOOKUP(Tableau__3_Déplacements_2[[#This Row],[Id_Personne]],[1]!Tableau__2_Personnes_1[[Id_Personne]:[Age]],2)</f>
        <v>1</v>
      </c>
      <c r="F2423">
        <f>VLOOKUP(Tableau__3_Déplacements_2[[#This Row],[Id_Personne]],[1]!Tableau__2_Personnes_1[[Id_Personne]:[Age]],4)</f>
        <v>45</v>
      </c>
      <c r="G2423" t="s">
        <v>3</v>
      </c>
      <c r="H2423" t="s">
        <v>2</v>
      </c>
      <c r="I2423" t="s">
        <v>13982</v>
      </c>
      <c r="J2423">
        <v>1</v>
      </c>
      <c r="K2423">
        <v>34</v>
      </c>
      <c r="M2423">
        <v>18</v>
      </c>
      <c r="O2423" t="str">
        <f>IF(Tableau__3_Déplacements_2[[#This Row],[Ori]]=Tableau__3_Déplacements_2[[#This Row],[Des]],"local","metro")</f>
        <v>metro</v>
      </c>
      <c r="P2423">
        <v>15</v>
      </c>
      <c r="Q2423">
        <v>15</v>
      </c>
      <c r="R2423">
        <v>30</v>
      </c>
      <c r="S2423">
        <v>16</v>
      </c>
      <c r="T2423">
        <v>0</v>
      </c>
      <c r="U2423" t="s">
        <v>30</v>
      </c>
      <c r="V2423">
        <v>8</v>
      </c>
      <c r="W2423">
        <v>250</v>
      </c>
      <c r="X2423">
        <v>5</v>
      </c>
      <c r="Y2423">
        <v>303.54473684210529</v>
      </c>
      <c r="Z2423" s="1">
        <v>-1</v>
      </c>
      <c r="AA2423" s="1"/>
    </row>
    <row r="2424" spans="1:27" x14ac:dyDescent="0.35">
      <c r="A2424">
        <v>1251</v>
      </c>
      <c r="B2424" t="e">
        <f>VLOOKUP(Tableau__3_Déplacements_2[[#This Row],[Id_Menage]],[2]Ménages!$A$2:$AD$1503,32)</f>
        <v>#REF!</v>
      </c>
      <c r="C2424" t="s">
        <v>16</v>
      </c>
      <c r="D2424" t="s">
        <v>13981</v>
      </c>
      <c r="E2424">
        <f>VLOOKUP(Tableau__3_Déplacements_2[[#This Row],[Id_Personne]],[1]!Tableau__2_Personnes_1[[Id_Personne]:[Age]],2)</f>
        <v>1</v>
      </c>
      <c r="F2424">
        <f>VLOOKUP(Tableau__3_Déplacements_2[[#This Row],[Id_Personne]],[1]!Tableau__2_Personnes_1[[Id_Personne]:[Age]],4)</f>
        <v>45</v>
      </c>
      <c r="G2424" t="s">
        <v>0</v>
      </c>
      <c r="H2424" t="s">
        <v>7</v>
      </c>
      <c r="I2424" t="s">
        <v>13980</v>
      </c>
      <c r="J2424">
        <v>1</v>
      </c>
      <c r="K2424">
        <v>18</v>
      </c>
      <c r="M2424">
        <v>34</v>
      </c>
      <c r="O2424" t="str">
        <f>IF(Tableau__3_Déplacements_2[[#This Row],[Ori]]=Tableau__3_Déplacements_2[[#This Row],[Des]],"local","metro")</f>
        <v>metro</v>
      </c>
      <c r="P2424">
        <v>3</v>
      </c>
      <c r="Q2424">
        <v>7</v>
      </c>
      <c r="R2424">
        <v>30</v>
      </c>
      <c r="S2424">
        <v>7</v>
      </c>
      <c r="T2424">
        <v>45</v>
      </c>
      <c r="U2424" t="s">
        <v>30</v>
      </c>
      <c r="V2424">
        <v>8</v>
      </c>
      <c r="W2424">
        <v>250</v>
      </c>
      <c r="X2424">
        <v>5</v>
      </c>
      <c r="Y2424">
        <v>303.54473684210529</v>
      </c>
      <c r="Z2424" s="1">
        <v>-1</v>
      </c>
      <c r="AA2424" s="1"/>
    </row>
    <row r="2425" spans="1:27" x14ac:dyDescent="0.35">
      <c r="A2425">
        <v>1251</v>
      </c>
      <c r="B2425" t="e">
        <f>VLOOKUP(Tableau__3_Déplacements_2[[#This Row],[Id_Menage]],[2]Ménages!$A$2:$AD$1503,32)</f>
        <v>#REF!</v>
      </c>
      <c r="C2425" t="s">
        <v>11</v>
      </c>
      <c r="D2425" t="s">
        <v>13978</v>
      </c>
      <c r="E2425">
        <f>VLOOKUP(Tableau__3_Déplacements_2[[#This Row],[Id_Personne]],[1]!Tableau__2_Personnes_1[[Id_Personne]:[Age]],2)</f>
        <v>2</v>
      </c>
      <c r="F2425">
        <f>VLOOKUP(Tableau__3_Déplacements_2[[#This Row],[Id_Personne]],[1]!Tableau__2_Personnes_1[[Id_Personne]:[Age]],4)</f>
        <v>36</v>
      </c>
      <c r="G2425" t="s">
        <v>3</v>
      </c>
      <c r="H2425" t="s">
        <v>2</v>
      </c>
      <c r="I2425" t="s">
        <v>13979</v>
      </c>
      <c r="J2425">
        <v>1</v>
      </c>
      <c r="K2425">
        <v>34</v>
      </c>
      <c r="M2425">
        <v>18</v>
      </c>
      <c r="O2425" t="str">
        <f>IF(Tableau__3_Déplacements_2[[#This Row],[Ori]]=Tableau__3_Déplacements_2[[#This Row],[Des]],"local","metro")</f>
        <v>metro</v>
      </c>
      <c r="P2425">
        <v>15</v>
      </c>
      <c r="Q2425">
        <v>17</v>
      </c>
      <c r="R2425">
        <v>30</v>
      </c>
      <c r="S2425">
        <v>18</v>
      </c>
      <c r="T2425">
        <v>0</v>
      </c>
      <c r="U2425" t="s">
        <v>30</v>
      </c>
      <c r="V2425">
        <v>8</v>
      </c>
      <c r="W2425">
        <v>250</v>
      </c>
      <c r="X2425">
        <v>5</v>
      </c>
      <c r="Y2425">
        <v>303.54473684210529</v>
      </c>
      <c r="Z2425" s="1">
        <v>-1</v>
      </c>
      <c r="AA2425" s="1"/>
    </row>
    <row r="2426" spans="1:27" x14ac:dyDescent="0.35">
      <c r="A2426">
        <v>1251</v>
      </c>
      <c r="B2426" t="e">
        <f>VLOOKUP(Tableau__3_Déplacements_2[[#This Row],[Id_Menage]],[2]Ménages!$A$2:$AD$1503,32)</f>
        <v>#REF!</v>
      </c>
      <c r="C2426" t="s">
        <v>11</v>
      </c>
      <c r="D2426" t="s">
        <v>13978</v>
      </c>
      <c r="E2426">
        <f>VLOOKUP(Tableau__3_Déplacements_2[[#This Row],[Id_Personne]],[1]!Tableau__2_Personnes_1[[Id_Personne]:[Age]],2)</f>
        <v>2</v>
      </c>
      <c r="F2426">
        <f>VLOOKUP(Tableau__3_Déplacements_2[[#This Row],[Id_Personne]],[1]!Tableau__2_Personnes_1[[Id_Personne]:[Age]],4)</f>
        <v>36</v>
      </c>
      <c r="G2426" t="s">
        <v>0</v>
      </c>
      <c r="H2426" t="s">
        <v>7</v>
      </c>
      <c r="I2426" t="s">
        <v>13977</v>
      </c>
      <c r="J2426">
        <v>1</v>
      </c>
      <c r="K2426">
        <v>18</v>
      </c>
      <c r="M2426">
        <v>34</v>
      </c>
      <c r="O2426" t="str">
        <f>IF(Tableau__3_Déplacements_2[[#This Row],[Ori]]=Tableau__3_Déplacements_2[[#This Row],[Des]],"local","metro")</f>
        <v>metro</v>
      </c>
      <c r="P2426">
        <v>3</v>
      </c>
      <c r="Q2426">
        <v>7</v>
      </c>
      <c r="R2426">
        <v>30</v>
      </c>
      <c r="S2426">
        <v>7</v>
      </c>
      <c r="T2426">
        <v>45</v>
      </c>
      <c r="U2426" t="s">
        <v>30</v>
      </c>
      <c r="V2426">
        <v>8</v>
      </c>
      <c r="W2426">
        <v>250</v>
      </c>
      <c r="X2426">
        <v>5</v>
      </c>
      <c r="Y2426">
        <v>303.54473684210529</v>
      </c>
      <c r="Z2426" s="1">
        <v>-1</v>
      </c>
      <c r="AA2426" s="1"/>
    </row>
    <row r="2427" spans="1:27" x14ac:dyDescent="0.35">
      <c r="A2427">
        <v>1251</v>
      </c>
      <c r="B2427" t="e">
        <f>VLOOKUP(Tableau__3_Déplacements_2[[#This Row],[Id_Menage]],[2]Ménages!$A$2:$AD$1503,32)</f>
        <v>#REF!</v>
      </c>
      <c r="C2427" t="s">
        <v>5</v>
      </c>
      <c r="D2427" t="s">
        <v>13975</v>
      </c>
      <c r="E2427">
        <f>VLOOKUP(Tableau__3_Déplacements_2[[#This Row],[Id_Personne]],[1]!Tableau__2_Personnes_1[[Id_Personne]:[Age]],2)</f>
        <v>2</v>
      </c>
      <c r="F2427">
        <f>VLOOKUP(Tableau__3_Déplacements_2[[#This Row],[Id_Personne]],[1]!Tableau__2_Personnes_1[[Id_Personne]:[Age]],4)</f>
        <v>29</v>
      </c>
      <c r="G2427" t="s">
        <v>0</v>
      </c>
      <c r="H2427" t="s">
        <v>7</v>
      </c>
      <c r="I2427" t="s">
        <v>13976</v>
      </c>
      <c r="J2427">
        <v>1</v>
      </c>
      <c r="K2427">
        <v>18</v>
      </c>
      <c r="M2427">
        <v>18</v>
      </c>
      <c r="O2427" t="str">
        <f>IF(Tableau__3_Déplacements_2[[#This Row],[Ori]]=Tableau__3_Déplacements_2[[#This Row],[Des]],"local","metro")</f>
        <v>local</v>
      </c>
      <c r="P2427">
        <v>14</v>
      </c>
      <c r="Q2427">
        <v>14</v>
      </c>
      <c r="R2427">
        <v>0</v>
      </c>
      <c r="S2427">
        <v>14</v>
      </c>
      <c r="T2427">
        <v>30</v>
      </c>
      <c r="U2427" t="s">
        <v>0</v>
      </c>
      <c r="V2427">
        <v>1</v>
      </c>
      <c r="W2427">
        <v>0</v>
      </c>
      <c r="X2427">
        <v>1</v>
      </c>
      <c r="Y2427">
        <v>303.54473684210529</v>
      </c>
      <c r="Z2427" s="1">
        <v>0</v>
      </c>
      <c r="AA2427" s="1"/>
    </row>
    <row r="2428" spans="1:27" x14ac:dyDescent="0.35">
      <c r="A2428">
        <v>1251</v>
      </c>
      <c r="B2428" t="e">
        <f>VLOOKUP(Tableau__3_Déplacements_2[[#This Row],[Id_Menage]],[2]Ménages!$A$2:$AD$1503,32)</f>
        <v>#REF!</v>
      </c>
      <c r="C2428" t="s">
        <v>5</v>
      </c>
      <c r="D2428" t="s">
        <v>13975</v>
      </c>
      <c r="E2428">
        <f>VLOOKUP(Tableau__3_Déplacements_2[[#This Row],[Id_Personne]],[1]!Tableau__2_Personnes_1[[Id_Personne]:[Age]],2)</f>
        <v>2</v>
      </c>
      <c r="F2428">
        <f>VLOOKUP(Tableau__3_Déplacements_2[[#This Row],[Id_Personne]],[1]!Tableau__2_Personnes_1[[Id_Personne]:[Age]],4)</f>
        <v>29</v>
      </c>
      <c r="G2428" t="s">
        <v>3</v>
      </c>
      <c r="H2428" t="s">
        <v>2</v>
      </c>
      <c r="I2428" t="s">
        <v>13974</v>
      </c>
      <c r="J2428">
        <v>1</v>
      </c>
      <c r="K2428">
        <v>18</v>
      </c>
      <c r="M2428">
        <v>18</v>
      </c>
      <c r="O2428" t="str">
        <f>IF(Tableau__3_Déplacements_2[[#This Row],[Ori]]=Tableau__3_Déplacements_2[[#This Row],[Des]],"local","metro")</f>
        <v>local</v>
      </c>
      <c r="P2428">
        <v>15</v>
      </c>
      <c r="Q2428">
        <v>22</v>
      </c>
      <c r="R2428">
        <v>0</v>
      </c>
      <c r="S2428">
        <v>22</v>
      </c>
      <c r="T2428">
        <v>30</v>
      </c>
      <c r="U2428" t="s">
        <v>0</v>
      </c>
      <c r="V2428">
        <v>1</v>
      </c>
      <c r="W2428">
        <v>0</v>
      </c>
      <c r="X2428">
        <v>1</v>
      </c>
      <c r="Y2428">
        <v>303.54473684210529</v>
      </c>
      <c r="Z2428" s="1">
        <v>0</v>
      </c>
      <c r="AA2428" s="1"/>
    </row>
    <row r="2429" spans="1:27" x14ac:dyDescent="0.35">
      <c r="A2429">
        <v>1251</v>
      </c>
      <c r="B2429" t="e">
        <f>VLOOKUP(Tableau__3_Déplacements_2[[#This Row],[Id_Menage]],[2]Ménages!$A$2:$AD$1503,32)</f>
        <v>#REF!</v>
      </c>
      <c r="C2429" t="s">
        <v>65</v>
      </c>
      <c r="D2429" t="s">
        <v>13972</v>
      </c>
      <c r="E2429">
        <f>VLOOKUP(Tableau__3_Déplacements_2[[#This Row],[Id_Personne]],[1]!Tableau__2_Personnes_1[[Id_Personne]:[Age]],2)</f>
        <v>1</v>
      </c>
      <c r="F2429">
        <f>VLOOKUP(Tableau__3_Déplacements_2[[#This Row],[Id_Personne]],[1]!Tableau__2_Personnes_1[[Id_Personne]:[Age]],4)</f>
        <v>18</v>
      </c>
      <c r="G2429" t="s">
        <v>3</v>
      </c>
      <c r="H2429" t="s">
        <v>2</v>
      </c>
      <c r="I2429" t="s">
        <v>13973</v>
      </c>
      <c r="J2429">
        <v>1</v>
      </c>
      <c r="K2429">
        <v>18</v>
      </c>
      <c r="M2429">
        <v>18</v>
      </c>
      <c r="O2429" t="str">
        <f>IF(Tableau__3_Déplacements_2[[#This Row],[Ori]]=Tableau__3_Déplacements_2[[#This Row],[Des]],"local","metro")</f>
        <v>local</v>
      </c>
      <c r="P2429">
        <v>15</v>
      </c>
      <c r="Q2429">
        <v>15</v>
      </c>
      <c r="R2429">
        <v>0</v>
      </c>
      <c r="S2429">
        <v>15</v>
      </c>
      <c r="T2429">
        <v>30</v>
      </c>
      <c r="U2429" t="s">
        <v>30</v>
      </c>
      <c r="V2429">
        <v>8</v>
      </c>
      <c r="W2429">
        <v>400</v>
      </c>
      <c r="X2429">
        <v>6</v>
      </c>
      <c r="Y2429">
        <v>303.54473684210529</v>
      </c>
      <c r="Z2429" s="1">
        <v>0</v>
      </c>
      <c r="AA2429" s="1"/>
    </row>
    <row r="2430" spans="1:27" x14ac:dyDescent="0.35">
      <c r="A2430">
        <v>1251</v>
      </c>
      <c r="B2430" t="e">
        <f>VLOOKUP(Tableau__3_Déplacements_2[[#This Row],[Id_Menage]],[2]Ménages!$A$2:$AD$1503,32)</f>
        <v>#REF!</v>
      </c>
      <c r="C2430" t="s">
        <v>65</v>
      </c>
      <c r="D2430" t="s">
        <v>13972</v>
      </c>
      <c r="E2430">
        <f>VLOOKUP(Tableau__3_Déplacements_2[[#This Row],[Id_Personne]],[1]!Tableau__2_Personnes_1[[Id_Personne]:[Age]],2)</f>
        <v>1</v>
      </c>
      <c r="F2430">
        <f>VLOOKUP(Tableau__3_Déplacements_2[[#This Row],[Id_Personne]],[1]!Tableau__2_Personnes_1[[Id_Personne]:[Age]],4)</f>
        <v>18</v>
      </c>
      <c r="G2430" t="s">
        <v>0</v>
      </c>
      <c r="H2430" t="s">
        <v>7</v>
      </c>
      <c r="I2430" t="s">
        <v>13971</v>
      </c>
      <c r="J2430">
        <v>1</v>
      </c>
      <c r="K2430">
        <v>18</v>
      </c>
      <c r="M2430">
        <v>18</v>
      </c>
      <c r="O2430" t="str">
        <f>IF(Tableau__3_Déplacements_2[[#This Row],[Ori]]=Tableau__3_Déplacements_2[[#This Row],[Des]],"local","metro")</f>
        <v>local</v>
      </c>
      <c r="P2430">
        <v>2</v>
      </c>
      <c r="Q2430">
        <v>8</v>
      </c>
      <c r="R2430">
        <v>0</v>
      </c>
      <c r="S2430">
        <v>8</v>
      </c>
      <c r="T2430">
        <v>45</v>
      </c>
      <c r="U2430" t="s">
        <v>30</v>
      </c>
      <c r="V2430">
        <v>8</v>
      </c>
      <c r="W2430">
        <v>400</v>
      </c>
      <c r="X2430">
        <v>6</v>
      </c>
      <c r="Y2430">
        <v>303.54473684210529</v>
      </c>
      <c r="Z2430" s="1">
        <v>0</v>
      </c>
      <c r="AA2430" s="1"/>
    </row>
    <row r="2431" spans="1:27" x14ac:dyDescent="0.35">
      <c r="A2431">
        <v>1251</v>
      </c>
      <c r="B2431" t="e">
        <f>VLOOKUP(Tableau__3_Déplacements_2[[#This Row],[Id_Menage]],[2]Ménages!$A$2:$AD$1503,32)</f>
        <v>#REF!</v>
      </c>
      <c r="C2431" t="s">
        <v>61</v>
      </c>
      <c r="D2431" t="s">
        <v>13969</v>
      </c>
      <c r="E2431">
        <f>VLOOKUP(Tableau__3_Déplacements_2[[#This Row],[Id_Personne]],[1]!Tableau__2_Personnes_1[[Id_Personne]:[Age]],2)</f>
        <v>1</v>
      </c>
      <c r="F2431">
        <f>VLOOKUP(Tableau__3_Déplacements_2[[#This Row],[Id_Personne]],[1]!Tableau__2_Personnes_1[[Id_Personne]:[Age]],4)</f>
        <v>14</v>
      </c>
      <c r="G2431" t="s">
        <v>0</v>
      </c>
      <c r="H2431" t="s">
        <v>7</v>
      </c>
      <c r="I2431" t="s">
        <v>13970</v>
      </c>
      <c r="J2431">
        <v>1</v>
      </c>
      <c r="K2431">
        <v>18</v>
      </c>
      <c r="M2431">
        <v>18</v>
      </c>
      <c r="O2431" t="str">
        <f>IF(Tableau__3_Déplacements_2[[#This Row],[Ori]]=Tableau__3_Déplacements_2[[#This Row],[Des]],"local","metro")</f>
        <v>local</v>
      </c>
      <c r="P2431">
        <v>14</v>
      </c>
      <c r="Q2431">
        <v>15</v>
      </c>
      <c r="R2431">
        <v>0</v>
      </c>
      <c r="S2431">
        <v>15</v>
      </c>
      <c r="T2431">
        <v>15</v>
      </c>
      <c r="U2431" t="s">
        <v>0</v>
      </c>
      <c r="V2431">
        <v>1</v>
      </c>
      <c r="W2431">
        <v>0</v>
      </c>
      <c r="X2431">
        <v>4</v>
      </c>
      <c r="Y2431">
        <v>303.54473684210529</v>
      </c>
      <c r="Z2431" s="1">
        <v>0</v>
      </c>
      <c r="AA2431" s="1"/>
    </row>
    <row r="2432" spans="1:27" x14ac:dyDescent="0.35">
      <c r="A2432">
        <v>1251</v>
      </c>
      <c r="B2432" t="e">
        <f>VLOOKUP(Tableau__3_Déplacements_2[[#This Row],[Id_Menage]],[2]Ménages!$A$2:$AD$1503,32)</f>
        <v>#REF!</v>
      </c>
      <c r="C2432" t="s">
        <v>61</v>
      </c>
      <c r="D2432" t="s">
        <v>13969</v>
      </c>
      <c r="E2432">
        <f>VLOOKUP(Tableau__3_Déplacements_2[[#This Row],[Id_Personne]],[1]!Tableau__2_Personnes_1[[Id_Personne]:[Age]],2)</f>
        <v>1</v>
      </c>
      <c r="F2432">
        <f>VLOOKUP(Tableau__3_Déplacements_2[[#This Row],[Id_Personne]],[1]!Tableau__2_Personnes_1[[Id_Personne]:[Age]],4)</f>
        <v>14</v>
      </c>
      <c r="G2432" t="s">
        <v>3</v>
      </c>
      <c r="H2432" t="s">
        <v>2</v>
      </c>
      <c r="I2432" t="s">
        <v>13968</v>
      </c>
      <c r="J2432">
        <v>1</v>
      </c>
      <c r="K2432">
        <v>18</v>
      </c>
      <c r="M2432">
        <v>18</v>
      </c>
      <c r="O2432" t="str">
        <f>IF(Tableau__3_Déplacements_2[[#This Row],[Ori]]=Tableau__3_Déplacements_2[[#This Row],[Des]],"local","metro")</f>
        <v>local</v>
      </c>
      <c r="P2432">
        <v>15</v>
      </c>
      <c r="Q2432">
        <v>17</v>
      </c>
      <c r="R2432">
        <v>0</v>
      </c>
      <c r="S2432">
        <v>17</v>
      </c>
      <c r="T2432">
        <v>20</v>
      </c>
      <c r="U2432" t="s">
        <v>0</v>
      </c>
      <c r="V2432">
        <v>1</v>
      </c>
      <c r="W2432">
        <v>0</v>
      </c>
      <c r="X2432">
        <v>4</v>
      </c>
      <c r="Y2432">
        <v>303.54473684210529</v>
      </c>
      <c r="Z2432" s="1">
        <v>0</v>
      </c>
      <c r="AA2432" s="1"/>
    </row>
    <row r="2433" spans="1:27" x14ac:dyDescent="0.35">
      <c r="A2433">
        <v>1252</v>
      </c>
      <c r="B2433" t="e">
        <f>VLOOKUP(Tableau__3_Déplacements_2[[#This Row],[Id_Menage]],[2]Ménages!$A$2:$AD$1503,32)</f>
        <v>#REF!</v>
      </c>
      <c r="C2433" t="s">
        <v>16</v>
      </c>
      <c r="D2433" t="s">
        <v>13964</v>
      </c>
      <c r="E2433">
        <f>VLOOKUP(Tableau__3_Déplacements_2[[#This Row],[Id_Personne]],[1]!Tableau__2_Personnes_1[[Id_Personne]:[Age]],2)</f>
        <v>1</v>
      </c>
      <c r="F2433">
        <f>VLOOKUP(Tableau__3_Déplacements_2[[#This Row],[Id_Personne]],[1]!Tableau__2_Personnes_1[[Id_Personne]:[Age]],4)</f>
        <v>30</v>
      </c>
      <c r="G2433" t="s">
        <v>0</v>
      </c>
      <c r="H2433" t="s">
        <v>7</v>
      </c>
      <c r="I2433" t="s">
        <v>13967</v>
      </c>
      <c r="J2433">
        <v>1</v>
      </c>
      <c r="K2433">
        <v>18</v>
      </c>
      <c r="M2433">
        <v>18</v>
      </c>
      <c r="O2433" t="str">
        <f>IF(Tableau__3_Déplacements_2[[#This Row],[Ori]]=Tableau__3_Déplacements_2[[#This Row],[Des]],"local","metro")</f>
        <v>local</v>
      </c>
      <c r="P2433">
        <v>1</v>
      </c>
      <c r="Q2433">
        <v>7</v>
      </c>
      <c r="R2433">
        <v>0</v>
      </c>
      <c r="S2433">
        <v>7</v>
      </c>
      <c r="T2433">
        <v>10</v>
      </c>
      <c r="U2433" t="s">
        <v>0</v>
      </c>
      <c r="V2433">
        <v>1</v>
      </c>
      <c r="W2433">
        <v>0</v>
      </c>
      <c r="X2433">
        <v>6</v>
      </c>
      <c r="Y2433">
        <v>303.54473684210529</v>
      </c>
      <c r="Z2433" s="1">
        <v>0</v>
      </c>
      <c r="AA2433" s="1"/>
    </row>
    <row r="2434" spans="1:27" x14ac:dyDescent="0.35">
      <c r="A2434">
        <v>1252</v>
      </c>
      <c r="B2434" t="e">
        <f>VLOOKUP(Tableau__3_Déplacements_2[[#This Row],[Id_Menage]],[2]Ménages!$A$2:$AD$1503,32)</f>
        <v>#REF!</v>
      </c>
      <c r="C2434" t="s">
        <v>16</v>
      </c>
      <c r="D2434" t="s">
        <v>13964</v>
      </c>
      <c r="E2434">
        <f>VLOOKUP(Tableau__3_Déplacements_2[[#This Row],[Id_Personne]],[1]!Tableau__2_Personnes_1[[Id_Personne]:[Age]],2)</f>
        <v>1</v>
      </c>
      <c r="F2434">
        <f>VLOOKUP(Tableau__3_Déplacements_2[[#This Row],[Id_Personne]],[1]!Tableau__2_Personnes_1[[Id_Personne]:[Age]],4)</f>
        <v>30</v>
      </c>
      <c r="G2434" t="s">
        <v>3</v>
      </c>
      <c r="H2434" t="s">
        <v>2</v>
      </c>
      <c r="I2434" t="s">
        <v>13966</v>
      </c>
      <c r="J2434">
        <v>1</v>
      </c>
      <c r="K2434">
        <v>18</v>
      </c>
      <c r="M2434">
        <v>14</v>
      </c>
      <c r="O2434" t="str">
        <f>IF(Tableau__3_Déplacements_2[[#This Row],[Ori]]=Tableau__3_Déplacements_2[[#This Row],[Des]],"local","metro")</f>
        <v>metro</v>
      </c>
      <c r="P2434">
        <v>3</v>
      </c>
      <c r="Q2434">
        <v>7</v>
      </c>
      <c r="R2434">
        <v>20</v>
      </c>
      <c r="S2434">
        <v>7</v>
      </c>
      <c r="T2434">
        <v>30</v>
      </c>
      <c r="U2434" t="s">
        <v>30</v>
      </c>
      <c r="V2434">
        <v>8</v>
      </c>
      <c r="W2434">
        <v>150</v>
      </c>
      <c r="X2434">
        <v>6</v>
      </c>
      <c r="Y2434">
        <v>303.54473684210529</v>
      </c>
      <c r="Z2434" s="1">
        <v>-1</v>
      </c>
      <c r="AA2434" s="1"/>
    </row>
    <row r="2435" spans="1:27" x14ac:dyDescent="0.35">
      <c r="A2435">
        <v>1252</v>
      </c>
      <c r="B2435" t="e">
        <f>VLOOKUP(Tableau__3_Déplacements_2[[#This Row],[Id_Menage]],[2]Ménages!$A$2:$AD$1503,32)</f>
        <v>#REF!</v>
      </c>
      <c r="C2435" t="s">
        <v>16</v>
      </c>
      <c r="D2435" t="s">
        <v>13964</v>
      </c>
      <c r="E2435">
        <f>VLOOKUP(Tableau__3_Déplacements_2[[#This Row],[Id_Personne]],[1]!Tableau__2_Personnes_1[[Id_Personne]:[Age]],2)</f>
        <v>1</v>
      </c>
      <c r="F2435">
        <f>VLOOKUP(Tableau__3_Déplacements_2[[#This Row],[Id_Personne]],[1]!Tableau__2_Personnes_1[[Id_Personne]:[Age]],4)</f>
        <v>30</v>
      </c>
      <c r="G2435" t="s">
        <v>27</v>
      </c>
      <c r="H2435" t="s">
        <v>26</v>
      </c>
      <c r="I2435" t="s">
        <v>13965</v>
      </c>
      <c r="J2435">
        <v>1</v>
      </c>
      <c r="K2435">
        <v>18</v>
      </c>
      <c r="M2435">
        <v>18</v>
      </c>
      <c r="O2435" t="str">
        <f>IF(Tableau__3_Déplacements_2[[#This Row],[Ori]]=Tableau__3_Déplacements_2[[#This Row],[Des]],"local","metro")</f>
        <v>local</v>
      </c>
      <c r="P2435">
        <v>15</v>
      </c>
      <c r="Q2435">
        <v>17</v>
      </c>
      <c r="R2435">
        <v>40</v>
      </c>
      <c r="S2435">
        <v>17</v>
      </c>
      <c r="T2435">
        <v>50</v>
      </c>
      <c r="U2435" t="s">
        <v>0</v>
      </c>
      <c r="V2435">
        <v>1</v>
      </c>
      <c r="W2435">
        <v>0</v>
      </c>
      <c r="X2435">
        <v>6</v>
      </c>
      <c r="Y2435">
        <v>303.54473684210529</v>
      </c>
      <c r="Z2435" s="1">
        <v>-1</v>
      </c>
      <c r="AA2435" s="1"/>
    </row>
    <row r="2436" spans="1:27" x14ac:dyDescent="0.35">
      <c r="A2436">
        <v>1252</v>
      </c>
      <c r="B2436" t="e">
        <f>VLOOKUP(Tableau__3_Déplacements_2[[#This Row],[Id_Menage]],[2]Ménages!$A$2:$AD$1503,32)</f>
        <v>#REF!</v>
      </c>
      <c r="C2436" t="s">
        <v>16</v>
      </c>
      <c r="D2436" t="s">
        <v>13964</v>
      </c>
      <c r="E2436">
        <f>VLOOKUP(Tableau__3_Déplacements_2[[#This Row],[Id_Personne]],[1]!Tableau__2_Personnes_1[[Id_Personne]:[Age]],2)</f>
        <v>1</v>
      </c>
      <c r="F2436">
        <f>VLOOKUP(Tableau__3_Déplacements_2[[#This Row],[Id_Personne]],[1]!Tableau__2_Personnes_1[[Id_Personne]:[Age]],4)</f>
        <v>30</v>
      </c>
      <c r="G2436" t="s">
        <v>13</v>
      </c>
      <c r="H2436" t="s">
        <v>22</v>
      </c>
      <c r="I2436" t="s">
        <v>13963</v>
      </c>
      <c r="J2436">
        <v>1</v>
      </c>
      <c r="K2436">
        <v>14</v>
      </c>
      <c r="M2436">
        <v>18</v>
      </c>
      <c r="O2436" t="str">
        <f>IF(Tableau__3_Déplacements_2[[#This Row],[Ori]]=Tableau__3_Déplacements_2[[#This Row],[Des]],"local","metro")</f>
        <v>metro</v>
      </c>
      <c r="P2436">
        <v>1</v>
      </c>
      <c r="Q2436">
        <v>17</v>
      </c>
      <c r="R2436">
        <v>0</v>
      </c>
      <c r="S2436">
        <v>17</v>
      </c>
      <c r="T2436">
        <v>30</v>
      </c>
      <c r="U2436" t="s">
        <v>30</v>
      </c>
      <c r="V2436">
        <v>8</v>
      </c>
      <c r="W2436">
        <v>150</v>
      </c>
      <c r="X2436">
        <v>6</v>
      </c>
      <c r="Y2436">
        <v>303.54473684210529</v>
      </c>
      <c r="Z2436" s="1">
        <v>0</v>
      </c>
      <c r="AA2436" s="1"/>
    </row>
    <row r="2437" spans="1:27" x14ac:dyDescent="0.35">
      <c r="A2437">
        <v>1252</v>
      </c>
      <c r="B2437" t="e">
        <f>VLOOKUP(Tableau__3_Déplacements_2[[#This Row],[Id_Menage]],[2]Ménages!$A$2:$AD$1503,32)</f>
        <v>#REF!</v>
      </c>
      <c r="C2437" t="s">
        <v>11</v>
      </c>
      <c r="D2437" t="s">
        <v>13961</v>
      </c>
      <c r="E2437">
        <f>VLOOKUP(Tableau__3_Déplacements_2[[#This Row],[Id_Personne]],[1]!Tableau__2_Personnes_1[[Id_Personne]:[Age]],2)</f>
        <v>2</v>
      </c>
      <c r="F2437">
        <f>VLOOKUP(Tableau__3_Déplacements_2[[#This Row],[Id_Personne]],[1]!Tableau__2_Personnes_1[[Id_Personne]:[Age]],4)</f>
        <v>25</v>
      </c>
      <c r="G2437" t="s">
        <v>0</v>
      </c>
      <c r="H2437" t="s">
        <v>7</v>
      </c>
      <c r="I2437" t="s">
        <v>13962</v>
      </c>
      <c r="J2437">
        <v>1</v>
      </c>
      <c r="K2437">
        <v>18</v>
      </c>
      <c r="M2437">
        <v>18</v>
      </c>
      <c r="O2437" t="str">
        <f>IF(Tableau__3_Déplacements_2[[#This Row],[Ori]]=Tableau__3_Déplacements_2[[#This Row],[Des]],"local","metro")</f>
        <v>local</v>
      </c>
      <c r="P2437">
        <v>11</v>
      </c>
      <c r="Q2437">
        <v>10</v>
      </c>
      <c r="R2437">
        <v>0</v>
      </c>
      <c r="S2437">
        <v>10</v>
      </c>
      <c r="T2437">
        <v>20</v>
      </c>
      <c r="U2437" t="s">
        <v>0</v>
      </c>
      <c r="V2437">
        <v>1</v>
      </c>
      <c r="W2437">
        <v>0</v>
      </c>
      <c r="X2437">
        <v>5</v>
      </c>
      <c r="Y2437">
        <v>303.54473684210529</v>
      </c>
      <c r="Z2437" s="1">
        <v>0</v>
      </c>
      <c r="AA2437" s="1"/>
    </row>
    <row r="2438" spans="1:27" x14ac:dyDescent="0.35">
      <c r="A2438">
        <v>1252</v>
      </c>
      <c r="B2438" t="e">
        <f>VLOOKUP(Tableau__3_Déplacements_2[[#This Row],[Id_Menage]],[2]Ménages!$A$2:$AD$1503,32)</f>
        <v>#REF!</v>
      </c>
      <c r="C2438" t="s">
        <v>11</v>
      </c>
      <c r="D2438" t="s">
        <v>13961</v>
      </c>
      <c r="E2438">
        <f>VLOOKUP(Tableau__3_Déplacements_2[[#This Row],[Id_Personne]],[1]!Tableau__2_Personnes_1[[Id_Personne]:[Age]],2)</f>
        <v>2</v>
      </c>
      <c r="F2438">
        <f>VLOOKUP(Tableau__3_Déplacements_2[[#This Row],[Id_Personne]],[1]!Tableau__2_Personnes_1[[Id_Personne]:[Age]],4)</f>
        <v>25</v>
      </c>
      <c r="G2438" t="s">
        <v>3</v>
      </c>
      <c r="H2438" t="s">
        <v>2</v>
      </c>
      <c r="I2438" t="s">
        <v>13960</v>
      </c>
      <c r="J2438">
        <v>1</v>
      </c>
      <c r="K2438">
        <v>18</v>
      </c>
      <c r="M2438">
        <v>18</v>
      </c>
      <c r="O2438" t="str">
        <f>IF(Tableau__3_Déplacements_2[[#This Row],[Ori]]=Tableau__3_Déplacements_2[[#This Row],[Des]],"local","metro")</f>
        <v>local</v>
      </c>
      <c r="P2438">
        <v>15</v>
      </c>
      <c r="Q2438">
        <v>14</v>
      </c>
      <c r="R2438">
        <v>0</v>
      </c>
      <c r="S2438">
        <v>14</v>
      </c>
      <c r="T2438">
        <v>20</v>
      </c>
      <c r="U2438" t="s">
        <v>0</v>
      </c>
      <c r="V2438">
        <v>1</v>
      </c>
      <c r="W2438">
        <v>0</v>
      </c>
      <c r="X2438">
        <v>5</v>
      </c>
      <c r="Y2438">
        <v>303.54473684210529</v>
      </c>
      <c r="Z2438" s="1">
        <v>0</v>
      </c>
      <c r="AA2438" s="1"/>
    </row>
    <row r="2439" spans="1:27" x14ac:dyDescent="0.35">
      <c r="A2439">
        <v>1253</v>
      </c>
      <c r="B2439" t="e">
        <f>VLOOKUP(Tableau__3_Déplacements_2[[#This Row],[Id_Menage]],[2]Ménages!$A$2:$AD$1503,32)</f>
        <v>#REF!</v>
      </c>
      <c r="C2439" t="s">
        <v>16</v>
      </c>
      <c r="D2439" t="s">
        <v>13957</v>
      </c>
      <c r="E2439">
        <f>VLOOKUP(Tableau__3_Déplacements_2[[#This Row],[Id_Personne]],[1]!Tableau__2_Personnes_1[[Id_Personne]:[Age]],2)</f>
        <v>1</v>
      </c>
      <c r="F2439">
        <f>VLOOKUP(Tableau__3_Déplacements_2[[#This Row],[Id_Personne]],[1]!Tableau__2_Personnes_1[[Id_Personne]:[Age]],4)</f>
        <v>30</v>
      </c>
      <c r="G2439" t="s">
        <v>13</v>
      </c>
      <c r="H2439" t="s">
        <v>22</v>
      </c>
      <c r="I2439" t="s">
        <v>13959</v>
      </c>
      <c r="J2439">
        <v>1</v>
      </c>
      <c r="K2439">
        <v>35</v>
      </c>
      <c r="M2439">
        <v>18</v>
      </c>
      <c r="O2439" t="str">
        <f>IF(Tableau__3_Déplacements_2[[#This Row],[Ori]]=Tableau__3_Déplacements_2[[#This Row],[Des]],"local","metro")</f>
        <v>metro</v>
      </c>
      <c r="P2439">
        <v>15</v>
      </c>
      <c r="Q2439">
        <v>14</v>
      </c>
      <c r="R2439">
        <v>30</v>
      </c>
      <c r="S2439">
        <v>15</v>
      </c>
      <c r="T2439">
        <v>0</v>
      </c>
      <c r="U2439" t="s">
        <v>30</v>
      </c>
      <c r="V2439">
        <v>8</v>
      </c>
      <c r="W2439">
        <v>400</v>
      </c>
      <c r="X2439">
        <v>3</v>
      </c>
      <c r="Y2439">
        <v>303.54473684210529</v>
      </c>
      <c r="Z2439" s="1">
        <v>-1</v>
      </c>
      <c r="AA2439" s="1"/>
    </row>
    <row r="2440" spans="1:27" x14ac:dyDescent="0.35">
      <c r="A2440">
        <v>1253</v>
      </c>
      <c r="B2440" t="e">
        <f>VLOOKUP(Tableau__3_Déplacements_2[[#This Row],[Id_Menage]],[2]Ménages!$A$2:$AD$1503,32)</f>
        <v>#REF!</v>
      </c>
      <c r="C2440" t="s">
        <v>16</v>
      </c>
      <c r="D2440" t="s">
        <v>13957</v>
      </c>
      <c r="E2440">
        <f>VLOOKUP(Tableau__3_Déplacements_2[[#This Row],[Id_Personne]],[1]!Tableau__2_Personnes_1[[Id_Personne]:[Age]],2)</f>
        <v>1</v>
      </c>
      <c r="F2440">
        <f>VLOOKUP(Tableau__3_Déplacements_2[[#This Row],[Id_Personne]],[1]!Tableau__2_Personnes_1[[Id_Personne]:[Age]],4)</f>
        <v>30</v>
      </c>
      <c r="G2440" t="s">
        <v>3</v>
      </c>
      <c r="H2440" t="s">
        <v>2</v>
      </c>
      <c r="I2440" t="s">
        <v>13958</v>
      </c>
      <c r="J2440">
        <v>1</v>
      </c>
      <c r="K2440">
        <v>32</v>
      </c>
      <c r="M2440">
        <v>35</v>
      </c>
      <c r="O2440" t="str">
        <f>IF(Tableau__3_Déplacements_2[[#This Row],[Ori]]=Tableau__3_Déplacements_2[[#This Row],[Des]],"local","metro")</f>
        <v>metro</v>
      </c>
      <c r="P2440">
        <v>3</v>
      </c>
      <c r="Q2440">
        <v>9</v>
      </c>
      <c r="R2440">
        <v>45</v>
      </c>
      <c r="S2440">
        <v>10</v>
      </c>
      <c r="T2440">
        <v>20</v>
      </c>
      <c r="U2440" t="s">
        <v>30</v>
      </c>
      <c r="V2440">
        <v>8</v>
      </c>
      <c r="W2440">
        <v>400</v>
      </c>
      <c r="X2440">
        <v>2</v>
      </c>
      <c r="Y2440">
        <v>303.54473684210529</v>
      </c>
      <c r="Z2440" s="1">
        <v>-1</v>
      </c>
      <c r="AA2440" s="1"/>
    </row>
    <row r="2441" spans="1:27" x14ac:dyDescent="0.35">
      <c r="A2441">
        <v>1253</v>
      </c>
      <c r="B2441" t="e">
        <f>VLOOKUP(Tableau__3_Déplacements_2[[#This Row],[Id_Menage]],[2]Ménages!$A$2:$AD$1503,32)</f>
        <v>#REF!</v>
      </c>
      <c r="C2441" t="s">
        <v>16</v>
      </c>
      <c r="D2441" t="s">
        <v>13957</v>
      </c>
      <c r="E2441">
        <f>VLOOKUP(Tableau__3_Déplacements_2[[#This Row],[Id_Personne]],[1]!Tableau__2_Personnes_1[[Id_Personne]:[Age]],2)</f>
        <v>1</v>
      </c>
      <c r="F2441">
        <f>VLOOKUP(Tableau__3_Déplacements_2[[#This Row],[Id_Personne]],[1]!Tableau__2_Personnes_1[[Id_Personne]:[Age]],4)</f>
        <v>30</v>
      </c>
      <c r="G2441" t="s">
        <v>0</v>
      </c>
      <c r="H2441" t="s">
        <v>7</v>
      </c>
      <c r="I2441" t="s">
        <v>13956</v>
      </c>
      <c r="J2441">
        <v>1</v>
      </c>
      <c r="K2441">
        <v>18</v>
      </c>
      <c r="M2441">
        <v>32</v>
      </c>
      <c r="O2441" t="str">
        <f>IF(Tableau__3_Déplacements_2[[#This Row],[Ori]]=Tableau__3_Déplacements_2[[#This Row],[Des]],"local","metro")</f>
        <v>metro</v>
      </c>
      <c r="P2441">
        <v>6</v>
      </c>
      <c r="Q2441">
        <v>8</v>
      </c>
      <c r="R2441">
        <v>15</v>
      </c>
      <c r="S2441">
        <v>8</v>
      </c>
      <c r="T2441">
        <v>50</v>
      </c>
      <c r="U2441" t="s">
        <v>30</v>
      </c>
      <c r="V2441">
        <v>8</v>
      </c>
      <c r="W2441">
        <v>400</v>
      </c>
      <c r="X2441">
        <v>2</v>
      </c>
      <c r="Y2441">
        <v>303.54473684210529</v>
      </c>
      <c r="Z2441" s="1">
        <v>-1</v>
      </c>
      <c r="AA2441" s="1"/>
    </row>
    <row r="2442" spans="1:27" x14ac:dyDescent="0.35">
      <c r="A2442">
        <v>1253</v>
      </c>
      <c r="B2442" t="e">
        <f>VLOOKUP(Tableau__3_Déplacements_2[[#This Row],[Id_Menage]],[2]Ménages!$A$2:$AD$1503,32)</f>
        <v>#REF!</v>
      </c>
      <c r="C2442" t="s">
        <v>11</v>
      </c>
      <c r="D2442" t="s">
        <v>13954</v>
      </c>
      <c r="E2442">
        <f>VLOOKUP(Tableau__3_Déplacements_2[[#This Row],[Id_Personne]],[1]!Tableau__2_Personnes_1[[Id_Personne]:[Age]],2)</f>
        <v>2</v>
      </c>
      <c r="F2442">
        <f>VLOOKUP(Tableau__3_Déplacements_2[[#This Row],[Id_Personne]],[1]!Tableau__2_Personnes_1[[Id_Personne]:[Age]],4)</f>
        <v>25</v>
      </c>
      <c r="G2442" t="s">
        <v>0</v>
      </c>
      <c r="H2442" t="s">
        <v>7</v>
      </c>
      <c r="I2442" t="s">
        <v>13955</v>
      </c>
      <c r="J2442">
        <v>1</v>
      </c>
      <c r="K2442">
        <v>18</v>
      </c>
      <c r="M2442">
        <v>18</v>
      </c>
      <c r="O2442" t="str">
        <f>IF(Tableau__3_Déplacements_2[[#This Row],[Ori]]=Tableau__3_Déplacements_2[[#This Row],[Des]],"local","metro")</f>
        <v>local</v>
      </c>
      <c r="P2442">
        <v>5</v>
      </c>
      <c r="Q2442">
        <v>8</v>
      </c>
      <c r="R2442">
        <v>0</v>
      </c>
      <c r="S2442">
        <v>8</v>
      </c>
      <c r="T2442">
        <v>30</v>
      </c>
      <c r="U2442" t="s">
        <v>8</v>
      </c>
      <c r="V2442">
        <v>5</v>
      </c>
      <c r="W2442">
        <v>100</v>
      </c>
      <c r="X2442">
        <v>5</v>
      </c>
      <c r="Y2442">
        <v>303.54473684210529</v>
      </c>
      <c r="Z2442" s="1">
        <v>0</v>
      </c>
      <c r="AA2442" s="1"/>
    </row>
    <row r="2443" spans="1:27" x14ac:dyDescent="0.35">
      <c r="A2443">
        <v>1253</v>
      </c>
      <c r="B2443" t="e">
        <f>VLOOKUP(Tableau__3_Déplacements_2[[#This Row],[Id_Menage]],[2]Ménages!$A$2:$AD$1503,32)</f>
        <v>#REF!</v>
      </c>
      <c r="C2443" t="s">
        <v>11</v>
      </c>
      <c r="D2443" t="s">
        <v>13954</v>
      </c>
      <c r="E2443">
        <f>VLOOKUP(Tableau__3_Déplacements_2[[#This Row],[Id_Personne]],[1]!Tableau__2_Personnes_1[[Id_Personne]:[Age]],2)</f>
        <v>2</v>
      </c>
      <c r="F2443">
        <f>VLOOKUP(Tableau__3_Déplacements_2[[#This Row],[Id_Personne]],[1]!Tableau__2_Personnes_1[[Id_Personne]:[Age]],4)</f>
        <v>25</v>
      </c>
      <c r="G2443" t="s">
        <v>3</v>
      </c>
      <c r="H2443" t="s">
        <v>2</v>
      </c>
      <c r="I2443" t="s">
        <v>13953</v>
      </c>
      <c r="J2443">
        <v>1</v>
      </c>
      <c r="K2443">
        <v>18</v>
      </c>
      <c r="M2443">
        <v>18</v>
      </c>
      <c r="O2443" t="str">
        <f>IF(Tableau__3_Déplacements_2[[#This Row],[Ori]]=Tableau__3_Déplacements_2[[#This Row],[Des]],"local","metro")</f>
        <v>local</v>
      </c>
      <c r="P2443">
        <v>15</v>
      </c>
      <c r="Q2443">
        <v>10</v>
      </c>
      <c r="R2443">
        <v>0</v>
      </c>
      <c r="S2443">
        <v>10</v>
      </c>
      <c r="T2443">
        <v>30</v>
      </c>
      <c r="U2443" t="s">
        <v>8</v>
      </c>
      <c r="V2443">
        <v>5</v>
      </c>
      <c r="W2443">
        <v>100</v>
      </c>
      <c r="X2443">
        <v>5</v>
      </c>
      <c r="Y2443">
        <v>303.54473684210529</v>
      </c>
      <c r="Z2443" s="1">
        <v>0</v>
      </c>
      <c r="AA2443" s="1"/>
    </row>
    <row r="2444" spans="1:27" x14ac:dyDescent="0.35">
      <c r="A2444">
        <v>1254</v>
      </c>
      <c r="B2444" t="e">
        <f>VLOOKUP(Tableau__3_Déplacements_2[[#This Row],[Id_Menage]],[2]Ménages!$A$2:$AD$1503,32)</f>
        <v>#REF!</v>
      </c>
      <c r="C2444" t="s">
        <v>16</v>
      </c>
      <c r="D2444" t="s">
        <v>13951</v>
      </c>
      <c r="E2444">
        <f>VLOOKUP(Tableau__3_Déplacements_2[[#This Row],[Id_Personne]],[1]!Tableau__2_Personnes_1[[Id_Personne]:[Age]],2)</f>
        <v>1</v>
      </c>
      <c r="F2444">
        <f>VLOOKUP(Tableau__3_Déplacements_2[[#This Row],[Id_Personne]],[1]!Tableau__2_Personnes_1[[Id_Personne]:[Age]],4)</f>
        <v>21</v>
      </c>
      <c r="G2444" t="s">
        <v>3</v>
      </c>
      <c r="H2444" t="s">
        <v>2</v>
      </c>
      <c r="I2444" t="s">
        <v>13952</v>
      </c>
      <c r="J2444">
        <v>1</v>
      </c>
      <c r="K2444">
        <v>21</v>
      </c>
      <c r="M2444">
        <v>18</v>
      </c>
      <c r="O2444" t="str">
        <f>IF(Tableau__3_Déplacements_2[[#This Row],[Ori]]=Tableau__3_Déplacements_2[[#This Row],[Des]],"local","metro")</f>
        <v>metro</v>
      </c>
      <c r="P2444">
        <v>15</v>
      </c>
      <c r="Q2444">
        <v>15</v>
      </c>
      <c r="R2444">
        <v>20</v>
      </c>
      <c r="S2444">
        <v>15</v>
      </c>
      <c r="T2444">
        <v>40</v>
      </c>
      <c r="U2444" t="s">
        <v>30</v>
      </c>
      <c r="V2444">
        <v>8</v>
      </c>
      <c r="W2444">
        <v>300</v>
      </c>
      <c r="X2444">
        <v>1</v>
      </c>
      <c r="Y2444">
        <v>303.54473684210529</v>
      </c>
      <c r="Z2444" s="1">
        <v>-1</v>
      </c>
      <c r="AA2444" s="1"/>
    </row>
    <row r="2445" spans="1:27" x14ac:dyDescent="0.35">
      <c r="A2445">
        <v>1254</v>
      </c>
      <c r="B2445" t="e">
        <f>VLOOKUP(Tableau__3_Déplacements_2[[#This Row],[Id_Menage]],[2]Ménages!$A$2:$AD$1503,32)</f>
        <v>#REF!</v>
      </c>
      <c r="C2445" t="s">
        <v>16</v>
      </c>
      <c r="D2445" t="s">
        <v>13951</v>
      </c>
      <c r="E2445">
        <f>VLOOKUP(Tableau__3_Déplacements_2[[#This Row],[Id_Personne]],[1]!Tableau__2_Personnes_1[[Id_Personne]:[Age]],2)</f>
        <v>1</v>
      </c>
      <c r="F2445">
        <f>VLOOKUP(Tableau__3_Déplacements_2[[#This Row],[Id_Personne]],[1]!Tableau__2_Personnes_1[[Id_Personne]:[Age]],4)</f>
        <v>21</v>
      </c>
      <c r="G2445" t="s">
        <v>0</v>
      </c>
      <c r="H2445" t="s">
        <v>7</v>
      </c>
      <c r="I2445" t="s">
        <v>13950</v>
      </c>
      <c r="J2445">
        <v>1</v>
      </c>
      <c r="K2445">
        <v>18</v>
      </c>
      <c r="M2445">
        <v>21</v>
      </c>
      <c r="O2445" t="str">
        <f>IF(Tableau__3_Déplacements_2[[#This Row],[Ori]]=Tableau__3_Déplacements_2[[#This Row],[Des]],"local","metro")</f>
        <v>metro</v>
      </c>
      <c r="P2445">
        <v>7</v>
      </c>
      <c r="Q2445">
        <v>13</v>
      </c>
      <c r="R2445">
        <v>5</v>
      </c>
      <c r="S2445">
        <v>13</v>
      </c>
      <c r="T2445">
        <v>30</v>
      </c>
      <c r="U2445" t="s">
        <v>30</v>
      </c>
      <c r="V2445">
        <v>8</v>
      </c>
      <c r="W2445">
        <v>300</v>
      </c>
      <c r="X2445">
        <v>2</v>
      </c>
      <c r="Y2445">
        <v>303.54473684210529</v>
      </c>
      <c r="Z2445" s="1">
        <v>-1</v>
      </c>
      <c r="AA2445" s="1"/>
    </row>
    <row r="2446" spans="1:27" x14ac:dyDescent="0.35">
      <c r="A2446">
        <v>1254</v>
      </c>
      <c r="B2446" t="e">
        <f>VLOOKUP(Tableau__3_Déplacements_2[[#This Row],[Id_Menage]],[2]Ménages!$A$2:$AD$1503,32)</f>
        <v>#REF!</v>
      </c>
      <c r="C2446" t="s">
        <v>11</v>
      </c>
      <c r="D2446" t="s">
        <v>13948</v>
      </c>
      <c r="E2446">
        <f>VLOOKUP(Tableau__3_Déplacements_2[[#This Row],[Id_Personne]],[1]!Tableau__2_Personnes_1[[Id_Personne]:[Age]],2)</f>
        <v>2</v>
      </c>
      <c r="F2446">
        <f>VLOOKUP(Tableau__3_Déplacements_2[[#This Row],[Id_Personne]],[1]!Tableau__2_Personnes_1[[Id_Personne]:[Age]],4)</f>
        <v>23</v>
      </c>
      <c r="G2446" t="s">
        <v>3</v>
      </c>
      <c r="H2446" t="s">
        <v>2</v>
      </c>
      <c r="I2446" t="s">
        <v>13949</v>
      </c>
      <c r="J2446">
        <v>1</v>
      </c>
      <c r="K2446">
        <v>19</v>
      </c>
      <c r="M2446">
        <v>18</v>
      </c>
      <c r="O2446" t="str">
        <f>IF(Tableau__3_Déplacements_2[[#This Row],[Ori]]=Tableau__3_Déplacements_2[[#This Row],[Des]],"local","metro")</f>
        <v>metro</v>
      </c>
      <c r="P2446">
        <v>15</v>
      </c>
      <c r="Q2446">
        <v>19</v>
      </c>
      <c r="R2446">
        <v>5</v>
      </c>
      <c r="S2446">
        <v>20</v>
      </c>
      <c r="T2446">
        <v>0</v>
      </c>
      <c r="U2446" t="s">
        <v>30</v>
      </c>
      <c r="V2446">
        <v>8</v>
      </c>
      <c r="W2446">
        <v>200</v>
      </c>
      <c r="X2446">
        <v>6</v>
      </c>
      <c r="Y2446">
        <v>303.54473684210529</v>
      </c>
      <c r="Z2446" s="1">
        <v>-1</v>
      </c>
      <c r="AA2446" s="1"/>
    </row>
    <row r="2447" spans="1:27" x14ac:dyDescent="0.35">
      <c r="A2447">
        <v>1254</v>
      </c>
      <c r="B2447" t="e">
        <f>VLOOKUP(Tableau__3_Déplacements_2[[#This Row],[Id_Menage]],[2]Ménages!$A$2:$AD$1503,32)</f>
        <v>#REF!</v>
      </c>
      <c r="C2447" t="s">
        <v>11</v>
      </c>
      <c r="D2447" t="s">
        <v>13948</v>
      </c>
      <c r="E2447">
        <f>VLOOKUP(Tableau__3_Déplacements_2[[#This Row],[Id_Personne]],[1]!Tableau__2_Personnes_1[[Id_Personne]:[Age]],2)</f>
        <v>2</v>
      </c>
      <c r="F2447">
        <f>VLOOKUP(Tableau__3_Déplacements_2[[#This Row],[Id_Personne]],[1]!Tableau__2_Personnes_1[[Id_Personne]:[Age]],4)</f>
        <v>23</v>
      </c>
      <c r="G2447" t="s">
        <v>0</v>
      </c>
      <c r="H2447" t="s">
        <v>7</v>
      </c>
      <c r="I2447" t="s">
        <v>13947</v>
      </c>
      <c r="J2447">
        <v>1</v>
      </c>
      <c r="K2447">
        <v>18</v>
      </c>
      <c r="M2447">
        <v>19</v>
      </c>
      <c r="O2447" t="str">
        <f>IF(Tableau__3_Déplacements_2[[#This Row],[Ori]]=Tableau__3_Déplacements_2[[#This Row],[Des]],"local","metro")</f>
        <v>metro</v>
      </c>
      <c r="P2447">
        <v>10</v>
      </c>
      <c r="Q2447">
        <v>10</v>
      </c>
      <c r="R2447">
        <v>0</v>
      </c>
      <c r="S2447">
        <v>10</v>
      </c>
      <c r="T2447">
        <v>55</v>
      </c>
      <c r="U2447" t="s">
        <v>30</v>
      </c>
      <c r="V2447">
        <v>8</v>
      </c>
      <c r="W2447">
        <v>150</v>
      </c>
      <c r="X2447">
        <v>6</v>
      </c>
      <c r="Y2447">
        <v>303.54473684210529</v>
      </c>
      <c r="Z2447" s="1">
        <v>0</v>
      </c>
      <c r="AA2447" s="1"/>
    </row>
    <row r="2448" spans="1:27" x14ac:dyDescent="0.35">
      <c r="A2448">
        <v>1254</v>
      </c>
      <c r="B2448" t="e">
        <f>VLOOKUP(Tableau__3_Déplacements_2[[#This Row],[Id_Menage]],[2]Ménages!$A$2:$AD$1503,32)</f>
        <v>#REF!</v>
      </c>
      <c r="C2448" t="s">
        <v>5</v>
      </c>
      <c r="D2448" t="s">
        <v>13945</v>
      </c>
      <c r="E2448">
        <f>VLOOKUP(Tableau__3_Déplacements_2[[#This Row],[Id_Personne]],[1]!Tableau__2_Personnes_1[[Id_Personne]:[Age]],2)</f>
        <v>2</v>
      </c>
      <c r="F2448">
        <f>VLOOKUP(Tableau__3_Déplacements_2[[#This Row],[Id_Personne]],[1]!Tableau__2_Personnes_1[[Id_Personne]:[Age]],4)</f>
        <v>18</v>
      </c>
      <c r="G2448" t="s">
        <v>3</v>
      </c>
      <c r="H2448" t="s">
        <v>2</v>
      </c>
      <c r="I2448" t="s">
        <v>13946</v>
      </c>
      <c r="J2448">
        <v>1</v>
      </c>
      <c r="K2448">
        <v>18</v>
      </c>
      <c r="M2448">
        <v>18</v>
      </c>
      <c r="O2448" t="str">
        <f>IF(Tableau__3_Déplacements_2[[#This Row],[Ori]]=Tableau__3_Déplacements_2[[#This Row],[Des]],"local","metro")</f>
        <v>local</v>
      </c>
      <c r="P2448">
        <v>15</v>
      </c>
      <c r="Q2448">
        <v>15</v>
      </c>
      <c r="R2448">
        <v>0</v>
      </c>
      <c r="S2448">
        <v>15</v>
      </c>
      <c r="T2448">
        <v>30</v>
      </c>
      <c r="U2448" t="s">
        <v>0</v>
      </c>
      <c r="V2448">
        <v>1</v>
      </c>
      <c r="W2448">
        <v>0</v>
      </c>
      <c r="X2448">
        <v>1</v>
      </c>
      <c r="Y2448">
        <v>303.54473684210529</v>
      </c>
      <c r="Z2448" s="1">
        <v>0</v>
      </c>
      <c r="AA2448" s="1"/>
    </row>
    <row r="2449" spans="1:27" x14ac:dyDescent="0.35">
      <c r="A2449">
        <v>1254</v>
      </c>
      <c r="B2449" t="e">
        <f>VLOOKUP(Tableau__3_Déplacements_2[[#This Row],[Id_Menage]],[2]Ménages!$A$2:$AD$1503,32)</f>
        <v>#REF!</v>
      </c>
      <c r="C2449" t="s">
        <v>5</v>
      </c>
      <c r="D2449" t="s">
        <v>13945</v>
      </c>
      <c r="E2449">
        <f>VLOOKUP(Tableau__3_Déplacements_2[[#This Row],[Id_Personne]],[1]!Tableau__2_Personnes_1[[Id_Personne]:[Age]],2)</f>
        <v>2</v>
      </c>
      <c r="F2449">
        <f>VLOOKUP(Tableau__3_Déplacements_2[[#This Row],[Id_Personne]],[1]!Tableau__2_Personnes_1[[Id_Personne]:[Age]],4)</f>
        <v>18</v>
      </c>
      <c r="G2449" t="s">
        <v>0</v>
      </c>
      <c r="H2449" t="s">
        <v>7</v>
      </c>
      <c r="I2449" t="s">
        <v>13944</v>
      </c>
      <c r="J2449">
        <v>1</v>
      </c>
      <c r="K2449">
        <v>18</v>
      </c>
      <c r="M2449">
        <v>18</v>
      </c>
      <c r="O2449" t="str">
        <f>IF(Tableau__3_Déplacements_2[[#This Row],[Ori]]=Tableau__3_Déplacements_2[[#This Row],[Des]],"local","metro")</f>
        <v>local</v>
      </c>
      <c r="P2449">
        <v>14</v>
      </c>
      <c r="Q2449">
        <v>10</v>
      </c>
      <c r="R2449">
        <v>5</v>
      </c>
      <c r="S2449">
        <v>10</v>
      </c>
      <c r="T2449">
        <v>45</v>
      </c>
      <c r="U2449" t="s">
        <v>0</v>
      </c>
      <c r="V2449">
        <v>1</v>
      </c>
      <c r="W2449">
        <v>0</v>
      </c>
      <c r="X2449">
        <v>1</v>
      </c>
      <c r="Y2449">
        <v>303.54473684210529</v>
      </c>
      <c r="Z2449" s="1">
        <v>-1</v>
      </c>
      <c r="AA2449" s="1"/>
    </row>
    <row r="2450" spans="1:27" x14ac:dyDescent="0.35">
      <c r="A2450">
        <v>1255</v>
      </c>
      <c r="B2450" t="e">
        <f>VLOOKUP(Tableau__3_Déplacements_2[[#This Row],[Id_Menage]],[2]Ménages!$A$2:$AD$1503,32)</f>
        <v>#REF!</v>
      </c>
      <c r="C2450" t="s">
        <v>16</v>
      </c>
      <c r="D2450" t="s">
        <v>13942</v>
      </c>
      <c r="E2450">
        <f>VLOOKUP(Tableau__3_Déplacements_2[[#This Row],[Id_Personne]],[1]!Tableau__2_Personnes_1[[Id_Personne]:[Age]],2)</f>
        <v>2</v>
      </c>
      <c r="F2450">
        <f>VLOOKUP(Tableau__3_Déplacements_2[[#This Row],[Id_Personne]],[1]!Tableau__2_Personnes_1[[Id_Personne]:[Age]],4)</f>
        <v>68</v>
      </c>
      <c r="G2450" t="s">
        <v>0</v>
      </c>
      <c r="H2450" t="s">
        <v>7</v>
      </c>
      <c r="I2450" t="s">
        <v>13943</v>
      </c>
      <c r="J2450">
        <v>1</v>
      </c>
      <c r="K2450">
        <v>87</v>
      </c>
      <c r="M2450">
        <v>87</v>
      </c>
      <c r="O2450" t="str">
        <f>IF(Tableau__3_Déplacements_2[[#This Row],[Ori]]=Tableau__3_Déplacements_2[[#This Row],[Des]],"local","metro")</f>
        <v>local</v>
      </c>
      <c r="P2450">
        <v>14</v>
      </c>
      <c r="Q2450">
        <v>16</v>
      </c>
      <c r="R2450">
        <v>0</v>
      </c>
      <c r="S2450">
        <v>16</v>
      </c>
      <c r="T2450">
        <v>30</v>
      </c>
      <c r="U2450" t="s">
        <v>0</v>
      </c>
      <c r="V2450">
        <v>1</v>
      </c>
      <c r="W2450">
        <v>0</v>
      </c>
      <c r="X2450">
        <v>6</v>
      </c>
      <c r="Y2450">
        <v>843.08549999999991</v>
      </c>
      <c r="Z2450" s="1">
        <v>0</v>
      </c>
      <c r="AA2450" s="1"/>
    </row>
    <row r="2451" spans="1:27" x14ac:dyDescent="0.35">
      <c r="A2451">
        <v>1255</v>
      </c>
      <c r="B2451" t="e">
        <f>VLOOKUP(Tableau__3_Déplacements_2[[#This Row],[Id_Menage]],[2]Ménages!$A$2:$AD$1503,32)</f>
        <v>#REF!</v>
      </c>
      <c r="C2451" t="s">
        <v>16</v>
      </c>
      <c r="D2451" t="s">
        <v>13942</v>
      </c>
      <c r="E2451">
        <f>VLOOKUP(Tableau__3_Déplacements_2[[#This Row],[Id_Personne]],[1]!Tableau__2_Personnes_1[[Id_Personne]:[Age]],2)</f>
        <v>2</v>
      </c>
      <c r="F2451">
        <f>VLOOKUP(Tableau__3_Déplacements_2[[#This Row],[Id_Personne]],[1]!Tableau__2_Personnes_1[[Id_Personne]:[Age]],4)</f>
        <v>68</v>
      </c>
      <c r="G2451" t="s">
        <v>3</v>
      </c>
      <c r="H2451" t="s">
        <v>2</v>
      </c>
      <c r="I2451" t="s">
        <v>13941</v>
      </c>
      <c r="J2451">
        <v>1</v>
      </c>
      <c r="K2451">
        <v>87</v>
      </c>
      <c r="M2451">
        <v>87</v>
      </c>
      <c r="O2451" t="str">
        <f>IF(Tableau__3_Déplacements_2[[#This Row],[Ori]]=Tableau__3_Déplacements_2[[#This Row],[Des]],"local","metro")</f>
        <v>local</v>
      </c>
      <c r="P2451">
        <v>15</v>
      </c>
      <c r="Q2451">
        <v>21</v>
      </c>
      <c r="R2451">
        <v>0</v>
      </c>
      <c r="S2451">
        <v>21</v>
      </c>
      <c r="T2451">
        <v>30</v>
      </c>
      <c r="U2451" t="s">
        <v>0</v>
      </c>
      <c r="V2451">
        <v>1</v>
      </c>
      <c r="W2451">
        <v>0</v>
      </c>
      <c r="X2451">
        <v>6</v>
      </c>
      <c r="Y2451">
        <v>843.08549999999991</v>
      </c>
      <c r="Z2451" s="1">
        <v>0</v>
      </c>
      <c r="AA2451" s="1"/>
    </row>
    <row r="2452" spans="1:27" x14ac:dyDescent="0.35">
      <c r="A2452">
        <v>1255</v>
      </c>
      <c r="B2452" t="e">
        <f>VLOOKUP(Tableau__3_Déplacements_2[[#This Row],[Id_Menage]],[2]Ménages!$A$2:$AD$1503,32)</f>
        <v>#REF!</v>
      </c>
      <c r="C2452" t="s">
        <v>11</v>
      </c>
      <c r="D2452" t="s">
        <v>13939</v>
      </c>
      <c r="E2452">
        <f>VLOOKUP(Tableau__3_Déplacements_2[[#This Row],[Id_Personne]],[1]!Tableau__2_Personnes_1[[Id_Personne]:[Age]],2)</f>
        <v>1</v>
      </c>
      <c r="F2452">
        <f>VLOOKUP(Tableau__3_Déplacements_2[[#This Row],[Id_Personne]],[1]!Tableau__2_Personnes_1[[Id_Personne]:[Age]],4)</f>
        <v>35</v>
      </c>
      <c r="G2452" t="s">
        <v>0</v>
      </c>
      <c r="H2452" t="s">
        <v>7</v>
      </c>
      <c r="I2452" t="s">
        <v>13940</v>
      </c>
      <c r="J2452">
        <v>1</v>
      </c>
      <c r="K2452">
        <v>87</v>
      </c>
      <c r="M2452">
        <v>47</v>
      </c>
      <c r="O2452" t="str">
        <f>IF(Tableau__3_Déplacements_2[[#This Row],[Ori]]=Tableau__3_Déplacements_2[[#This Row],[Des]],"local","metro")</f>
        <v>metro</v>
      </c>
      <c r="P2452">
        <v>6</v>
      </c>
      <c r="Q2452">
        <v>7</v>
      </c>
      <c r="R2452">
        <v>30</v>
      </c>
      <c r="S2452">
        <v>8</v>
      </c>
      <c r="T2452">
        <v>45</v>
      </c>
      <c r="U2452" t="s">
        <v>876</v>
      </c>
      <c r="V2452">
        <v>10</v>
      </c>
      <c r="W2452">
        <v>500</v>
      </c>
      <c r="X2452">
        <v>5</v>
      </c>
      <c r="Y2452">
        <v>843.08549999999991</v>
      </c>
      <c r="Z2452" s="1">
        <v>-1</v>
      </c>
      <c r="AA2452" s="1"/>
    </row>
    <row r="2453" spans="1:27" x14ac:dyDescent="0.35">
      <c r="A2453">
        <v>1255</v>
      </c>
      <c r="B2453" t="e">
        <f>VLOOKUP(Tableau__3_Déplacements_2[[#This Row],[Id_Menage]],[2]Ménages!$A$2:$AD$1503,32)</f>
        <v>#REF!</v>
      </c>
      <c r="C2453" t="s">
        <v>11</v>
      </c>
      <c r="D2453" t="s">
        <v>13939</v>
      </c>
      <c r="E2453">
        <f>VLOOKUP(Tableau__3_Déplacements_2[[#This Row],[Id_Personne]],[1]!Tableau__2_Personnes_1[[Id_Personne]:[Age]],2)</f>
        <v>1</v>
      </c>
      <c r="F2453">
        <f>VLOOKUP(Tableau__3_Déplacements_2[[#This Row],[Id_Personne]],[1]!Tableau__2_Personnes_1[[Id_Personne]:[Age]],4)</f>
        <v>35</v>
      </c>
      <c r="G2453" t="s">
        <v>3</v>
      </c>
      <c r="H2453" t="s">
        <v>2</v>
      </c>
      <c r="I2453" t="s">
        <v>13938</v>
      </c>
      <c r="J2453">
        <v>1</v>
      </c>
      <c r="K2453">
        <v>47</v>
      </c>
      <c r="M2453">
        <v>87</v>
      </c>
      <c r="O2453" t="str">
        <f>IF(Tableau__3_Déplacements_2[[#This Row],[Ori]]=Tableau__3_Déplacements_2[[#This Row],[Des]],"local","metro")</f>
        <v>metro</v>
      </c>
      <c r="P2453">
        <v>15</v>
      </c>
      <c r="Q2453">
        <v>19</v>
      </c>
      <c r="R2453">
        <v>20</v>
      </c>
      <c r="S2453">
        <v>20</v>
      </c>
      <c r="T2453">
        <v>30</v>
      </c>
      <c r="U2453" t="s">
        <v>876</v>
      </c>
      <c r="V2453">
        <v>10</v>
      </c>
      <c r="W2453">
        <v>500</v>
      </c>
      <c r="X2453">
        <v>5</v>
      </c>
      <c r="Y2453">
        <v>843.08549999999991</v>
      </c>
      <c r="Z2453" s="1">
        <v>-1</v>
      </c>
      <c r="AA2453" s="1"/>
    </row>
    <row r="2454" spans="1:27" x14ac:dyDescent="0.35">
      <c r="A2454">
        <v>1256</v>
      </c>
      <c r="B2454" t="e">
        <f>VLOOKUP(Tableau__3_Déplacements_2[[#This Row],[Id_Menage]],[2]Ménages!$A$2:$AD$1503,32)</f>
        <v>#REF!</v>
      </c>
      <c r="C2454" t="s">
        <v>16</v>
      </c>
      <c r="D2454" t="s">
        <v>13935</v>
      </c>
      <c r="E2454">
        <f>VLOOKUP(Tableau__3_Déplacements_2[[#This Row],[Id_Personne]],[1]!Tableau__2_Personnes_1[[Id_Personne]:[Age]],2)</f>
        <v>1</v>
      </c>
      <c r="F2454">
        <f>VLOOKUP(Tableau__3_Déplacements_2[[#This Row],[Id_Personne]],[1]!Tableau__2_Personnes_1[[Id_Personne]:[Age]],4)</f>
        <v>52</v>
      </c>
      <c r="G2454" t="s">
        <v>0</v>
      </c>
      <c r="H2454" t="s">
        <v>7</v>
      </c>
      <c r="I2454" t="s">
        <v>13937</v>
      </c>
      <c r="J2454">
        <v>1</v>
      </c>
      <c r="K2454">
        <v>87</v>
      </c>
      <c r="M2454">
        <v>83</v>
      </c>
      <c r="O2454" t="str">
        <f>IF(Tableau__3_Déplacements_2[[#This Row],[Ori]]=Tableau__3_Déplacements_2[[#This Row],[Des]],"local","metro")</f>
        <v>metro</v>
      </c>
      <c r="P2454">
        <v>5</v>
      </c>
      <c r="Q2454">
        <v>5</v>
      </c>
      <c r="R2454">
        <v>30</v>
      </c>
      <c r="S2454">
        <v>6</v>
      </c>
      <c r="T2454">
        <v>5</v>
      </c>
      <c r="U2454" t="s">
        <v>1490</v>
      </c>
      <c r="V2454">
        <v>15</v>
      </c>
      <c r="W2454">
        <v>2000</v>
      </c>
      <c r="X2454">
        <v>5</v>
      </c>
      <c r="Y2454">
        <v>843.08549999999991</v>
      </c>
      <c r="Z2454" s="1">
        <v>-1</v>
      </c>
      <c r="AA2454" s="1"/>
    </row>
    <row r="2455" spans="1:27" x14ac:dyDescent="0.35">
      <c r="A2455">
        <v>1256</v>
      </c>
      <c r="B2455" t="e">
        <f>VLOOKUP(Tableau__3_Déplacements_2[[#This Row],[Id_Menage]],[2]Ménages!$A$2:$AD$1503,32)</f>
        <v>#REF!</v>
      </c>
      <c r="C2455" t="s">
        <v>16</v>
      </c>
      <c r="D2455" t="s">
        <v>13935</v>
      </c>
      <c r="E2455">
        <f>VLOOKUP(Tableau__3_Déplacements_2[[#This Row],[Id_Personne]],[1]!Tableau__2_Personnes_1[[Id_Personne]:[Age]],2)</f>
        <v>1</v>
      </c>
      <c r="F2455">
        <f>VLOOKUP(Tableau__3_Déplacements_2[[#This Row],[Id_Personne]],[1]!Tableau__2_Personnes_1[[Id_Personne]:[Age]],4)</f>
        <v>52</v>
      </c>
      <c r="G2455" t="s">
        <v>3</v>
      </c>
      <c r="H2455" t="s">
        <v>2</v>
      </c>
      <c r="I2455" t="s">
        <v>13936</v>
      </c>
      <c r="J2455">
        <v>1</v>
      </c>
      <c r="K2455">
        <v>83</v>
      </c>
      <c r="M2455">
        <v>29</v>
      </c>
      <c r="O2455" t="str">
        <f>IF(Tableau__3_Déplacements_2[[#This Row],[Ori]]=Tableau__3_Déplacements_2[[#This Row],[Des]],"local","metro")</f>
        <v>metro</v>
      </c>
      <c r="P2455">
        <v>12</v>
      </c>
      <c r="Q2455">
        <v>7</v>
      </c>
      <c r="R2455">
        <v>20</v>
      </c>
      <c r="S2455">
        <v>7</v>
      </c>
      <c r="T2455">
        <v>30</v>
      </c>
      <c r="U2455" t="s">
        <v>155</v>
      </c>
      <c r="V2455">
        <v>15</v>
      </c>
      <c r="W2455">
        <v>2000</v>
      </c>
      <c r="X2455">
        <v>5</v>
      </c>
      <c r="Y2455">
        <v>843.08549999999991</v>
      </c>
      <c r="Z2455" s="1">
        <v>-1</v>
      </c>
      <c r="AA2455" s="1"/>
    </row>
    <row r="2456" spans="1:27" x14ac:dyDescent="0.35">
      <c r="A2456">
        <v>1256</v>
      </c>
      <c r="B2456" t="e">
        <f>VLOOKUP(Tableau__3_Déplacements_2[[#This Row],[Id_Menage]],[2]Ménages!$A$2:$AD$1503,32)</f>
        <v>#REF!</v>
      </c>
      <c r="C2456" t="s">
        <v>16</v>
      </c>
      <c r="D2456" t="s">
        <v>13935</v>
      </c>
      <c r="E2456">
        <f>VLOOKUP(Tableau__3_Déplacements_2[[#This Row],[Id_Personne]],[1]!Tableau__2_Personnes_1[[Id_Personne]:[Age]],2)</f>
        <v>1</v>
      </c>
      <c r="F2456">
        <f>VLOOKUP(Tableau__3_Déplacements_2[[#This Row],[Id_Personne]],[1]!Tableau__2_Personnes_1[[Id_Personne]:[Age]],4)</f>
        <v>52</v>
      </c>
      <c r="G2456" t="s">
        <v>13</v>
      </c>
      <c r="H2456" t="s">
        <v>22</v>
      </c>
      <c r="I2456" t="s">
        <v>13934</v>
      </c>
      <c r="J2456">
        <v>1</v>
      </c>
      <c r="K2456">
        <v>29</v>
      </c>
      <c r="M2456">
        <v>87</v>
      </c>
      <c r="O2456" t="str">
        <f>IF(Tableau__3_Déplacements_2[[#This Row],[Ori]]=Tableau__3_Déplacements_2[[#This Row],[Des]],"local","metro")</f>
        <v>metro</v>
      </c>
      <c r="P2456">
        <v>15</v>
      </c>
      <c r="Q2456">
        <v>13</v>
      </c>
      <c r="R2456">
        <v>30</v>
      </c>
      <c r="S2456">
        <v>14</v>
      </c>
      <c r="T2456">
        <v>10</v>
      </c>
      <c r="U2456" t="s">
        <v>1490</v>
      </c>
      <c r="V2456">
        <v>15</v>
      </c>
      <c r="W2456">
        <v>2000</v>
      </c>
      <c r="X2456">
        <v>5</v>
      </c>
      <c r="Y2456">
        <v>843.08549999999991</v>
      </c>
      <c r="Z2456" s="1">
        <v>-1</v>
      </c>
      <c r="AA2456" s="1"/>
    </row>
    <row r="2457" spans="1:27" x14ac:dyDescent="0.35">
      <c r="A2457">
        <v>1256</v>
      </c>
      <c r="B2457" t="e">
        <f>VLOOKUP(Tableau__3_Déplacements_2[[#This Row],[Id_Menage]],[2]Ménages!$A$2:$AD$1503,32)</f>
        <v>#REF!</v>
      </c>
      <c r="C2457" t="s">
        <v>11</v>
      </c>
      <c r="D2457" t="s">
        <v>13931</v>
      </c>
      <c r="E2457">
        <f>VLOOKUP(Tableau__3_Déplacements_2[[#This Row],[Id_Personne]],[1]!Tableau__2_Personnes_1[[Id_Personne]:[Age]],2)</f>
        <v>2</v>
      </c>
      <c r="F2457">
        <f>VLOOKUP(Tableau__3_Déplacements_2[[#This Row],[Id_Personne]],[1]!Tableau__2_Personnes_1[[Id_Personne]:[Age]],4)</f>
        <v>48</v>
      </c>
      <c r="G2457" t="s">
        <v>3</v>
      </c>
      <c r="H2457" t="s">
        <v>2</v>
      </c>
      <c r="I2457" t="s">
        <v>13933</v>
      </c>
      <c r="J2457">
        <v>1</v>
      </c>
      <c r="K2457">
        <v>87</v>
      </c>
      <c r="M2457">
        <v>85</v>
      </c>
      <c r="O2457" t="str">
        <f>IF(Tableau__3_Déplacements_2[[#This Row],[Ori]]=Tableau__3_Déplacements_2[[#This Row],[Des]],"local","metro")</f>
        <v>metro</v>
      </c>
      <c r="P2457">
        <v>12</v>
      </c>
      <c r="Q2457">
        <v>11</v>
      </c>
      <c r="R2457">
        <v>0</v>
      </c>
      <c r="S2457">
        <v>11</v>
      </c>
      <c r="T2457">
        <v>20</v>
      </c>
      <c r="U2457" t="s">
        <v>81</v>
      </c>
      <c r="V2457">
        <v>5</v>
      </c>
      <c r="W2457">
        <v>300</v>
      </c>
      <c r="X2457">
        <v>6</v>
      </c>
      <c r="Y2457">
        <v>843.08549999999991</v>
      </c>
      <c r="Z2457" s="1">
        <v>0</v>
      </c>
      <c r="AA2457" s="1"/>
    </row>
    <row r="2458" spans="1:27" x14ac:dyDescent="0.35">
      <c r="A2458">
        <v>1256</v>
      </c>
      <c r="B2458" t="e">
        <f>VLOOKUP(Tableau__3_Déplacements_2[[#This Row],[Id_Menage]],[2]Ménages!$A$2:$AD$1503,32)</f>
        <v>#REF!</v>
      </c>
      <c r="C2458" t="s">
        <v>11</v>
      </c>
      <c r="D2458" t="s">
        <v>13931</v>
      </c>
      <c r="E2458">
        <f>VLOOKUP(Tableau__3_Déplacements_2[[#This Row],[Id_Personne]],[1]!Tableau__2_Personnes_1[[Id_Personne]:[Age]],2)</f>
        <v>2</v>
      </c>
      <c r="F2458">
        <f>VLOOKUP(Tableau__3_Déplacements_2[[#This Row],[Id_Personne]],[1]!Tableau__2_Personnes_1[[Id_Personne]:[Age]],4)</f>
        <v>48</v>
      </c>
      <c r="G2458" t="s">
        <v>0</v>
      </c>
      <c r="H2458" t="s">
        <v>7</v>
      </c>
      <c r="I2458" t="s">
        <v>13932</v>
      </c>
      <c r="J2458">
        <v>1</v>
      </c>
      <c r="K2458">
        <v>87</v>
      </c>
      <c r="M2458">
        <v>87</v>
      </c>
      <c r="O2458" t="str">
        <f>IF(Tableau__3_Déplacements_2[[#This Row],[Ori]]=Tableau__3_Déplacements_2[[#This Row],[Des]],"local","metro")</f>
        <v>local</v>
      </c>
      <c r="P2458">
        <v>5</v>
      </c>
      <c r="Q2458">
        <v>8</v>
      </c>
      <c r="R2458">
        <v>5</v>
      </c>
      <c r="S2458">
        <v>8</v>
      </c>
      <c r="T2458">
        <v>10</v>
      </c>
      <c r="U2458" t="s">
        <v>0</v>
      </c>
      <c r="V2458">
        <v>1</v>
      </c>
      <c r="W2458">
        <v>0</v>
      </c>
      <c r="X2458">
        <v>5</v>
      </c>
      <c r="Y2458">
        <v>843.08549999999991</v>
      </c>
      <c r="Z2458" s="1">
        <v>-1</v>
      </c>
      <c r="AA2458" s="1"/>
    </row>
    <row r="2459" spans="1:27" x14ac:dyDescent="0.35">
      <c r="A2459">
        <v>1256</v>
      </c>
      <c r="B2459" t="e">
        <f>VLOOKUP(Tableau__3_Déplacements_2[[#This Row],[Id_Menage]],[2]Ménages!$A$2:$AD$1503,32)</f>
        <v>#REF!</v>
      </c>
      <c r="C2459" t="s">
        <v>11</v>
      </c>
      <c r="D2459" t="s">
        <v>13931</v>
      </c>
      <c r="E2459">
        <f>VLOOKUP(Tableau__3_Déplacements_2[[#This Row],[Id_Personne]],[1]!Tableau__2_Personnes_1[[Id_Personne]:[Age]],2)</f>
        <v>2</v>
      </c>
      <c r="F2459">
        <f>VLOOKUP(Tableau__3_Déplacements_2[[#This Row],[Id_Personne]],[1]!Tableau__2_Personnes_1[[Id_Personne]:[Age]],4)</f>
        <v>48</v>
      </c>
      <c r="G2459" t="s">
        <v>13</v>
      </c>
      <c r="H2459" t="s">
        <v>22</v>
      </c>
      <c r="I2459" t="s">
        <v>13930</v>
      </c>
      <c r="J2459">
        <v>1</v>
      </c>
      <c r="K2459">
        <v>85</v>
      </c>
      <c r="M2459">
        <v>87</v>
      </c>
      <c r="O2459" t="str">
        <f>IF(Tableau__3_Déplacements_2[[#This Row],[Ori]]=Tableau__3_Déplacements_2[[#This Row],[Des]],"local","metro")</f>
        <v>metro</v>
      </c>
      <c r="P2459">
        <v>15</v>
      </c>
      <c r="Q2459">
        <v>16</v>
      </c>
      <c r="R2459">
        <v>30</v>
      </c>
      <c r="S2459">
        <v>16</v>
      </c>
      <c r="T2459">
        <v>50</v>
      </c>
      <c r="U2459" t="s">
        <v>81</v>
      </c>
      <c r="V2459">
        <v>5</v>
      </c>
      <c r="W2459">
        <v>300</v>
      </c>
      <c r="X2459">
        <v>6</v>
      </c>
      <c r="Y2459">
        <v>843.08549999999991</v>
      </c>
      <c r="Z2459" s="1">
        <v>-1</v>
      </c>
      <c r="AA2459" s="1"/>
    </row>
    <row r="2460" spans="1:27" x14ac:dyDescent="0.35">
      <c r="A2460">
        <v>1256</v>
      </c>
      <c r="B2460" t="e">
        <f>VLOOKUP(Tableau__3_Déplacements_2[[#This Row],[Id_Menage]],[2]Ménages!$A$2:$AD$1503,32)</f>
        <v>#REF!</v>
      </c>
      <c r="C2460" t="s">
        <v>5</v>
      </c>
      <c r="D2460" t="s">
        <v>13928</v>
      </c>
      <c r="E2460">
        <f>VLOOKUP(Tableau__3_Déplacements_2[[#This Row],[Id_Personne]],[1]!Tableau__2_Personnes_1[[Id_Personne]:[Age]],2)</f>
        <v>1</v>
      </c>
      <c r="F2460">
        <f>VLOOKUP(Tableau__3_Déplacements_2[[#This Row],[Id_Personne]],[1]!Tableau__2_Personnes_1[[Id_Personne]:[Age]],4)</f>
        <v>22</v>
      </c>
      <c r="G2460" t="s">
        <v>0</v>
      </c>
      <c r="H2460" t="s">
        <v>7</v>
      </c>
      <c r="I2460" t="s">
        <v>13929</v>
      </c>
      <c r="J2460">
        <v>1</v>
      </c>
      <c r="K2460">
        <v>87</v>
      </c>
      <c r="M2460">
        <v>87</v>
      </c>
      <c r="O2460" t="str">
        <f>IF(Tableau__3_Déplacements_2[[#This Row],[Ori]]=Tableau__3_Déplacements_2[[#This Row],[Des]],"local","metro")</f>
        <v>local</v>
      </c>
      <c r="P2460">
        <v>2</v>
      </c>
      <c r="Q2460">
        <v>10</v>
      </c>
      <c r="R2460">
        <v>0</v>
      </c>
      <c r="S2460">
        <v>10</v>
      </c>
      <c r="T2460">
        <v>45</v>
      </c>
      <c r="U2460" t="s">
        <v>0</v>
      </c>
      <c r="V2460">
        <v>1</v>
      </c>
      <c r="W2460">
        <v>0</v>
      </c>
      <c r="X2460">
        <v>6</v>
      </c>
      <c r="Y2460">
        <v>843.08549999999991</v>
      </c>
      <c r="Z2460" s="1">
        <v>0</v>
      </c>
      <c r="AA2460" s="1"/>
    </row>
    <row r="2461" spans="1:27" x14ac:dyDescent="0.35">
      <c r="A2461">
        <v>1256</v>
      </c>
      <c r="B2461" t="e">
        <f>VLOOKUP(Tableau__3_Déplacements_2[[#This Row],[Id_Menage]],[2]Ménages!$A$2:$AD$1503,32)</f>
        <v>#REF!</v>
      </c>
      <c r="C2461" t="s">
        <v>5</v>
      </c>
      <c r="D2461" t="s">
        <v>13928</v>
      </c>
      <c r="E2461">
        <f>VLOOKUP(Tableau__3_Déplacements_2[[#This Row],[Id_Personne]],[1]!Tableau__2_Personnes_1[[Id_Personne]:[Age]],2)</f>
        <v>1</v>
      </c>
      <c r="F2461">
        <f>VLOOKUP(Tableau__3_Déplacements_2[[#This Row],[Id_Personne]],[1]!Tableau__2_Personnes_1[[Id_Personne]:[Age]],4)</f>
        <v>22</v>
      </c>
      <c r="G2461" t="s">
        <v>3</v>
      </c>
      <c r="H2461" t="s">
        <v>2</v>
      </c>
      <c r="I2461" t="s">
        <v>13927</v>
      </c>
      <c r="J2461">
        <v>1</v>
      </c>
      <c r="K2461">
        <v>87</v>
      </c>
      <c r="M2461">
        <v>87</v>
      </c>
      <c r="O2461" t="str">
        <f>IF(Tableau__3_Déplacements_2[[#This Row],[Ori]]=Tableau__3_Déplacements_2[[#This Row],[Des]],"local","metro")</f>
        <v>local</v>
      </c>
      <c r="P2461">
        <v>15</v>
      </c>
      <c r="Q2461">
        <v>11</v>
      </c>
      <c r="R2461">
        <v>30</v>
      </c>
      <c r="S2461">
        <v>12</v>
      </c>
      <c r="T2461">
        <v>15</v>
      </c>
      <c r="U2461" t="s">
        <v>0</v>
      </c>
      <c r="V2461">
        <v>1</v>
      </c>
      <c r="W2461">
        <v>0</v>
      </c>
      <c r="X2461">
        <v>6</v>
      </c>
      <c r="Y2461">
        <v>843.08549999999991</v>
      </c>
      <c r="Z2461" s="1">
        <v>-1</v>
      </c>
      <c r="AA2461" s="1"/>
    </row>
    <row r="2462" spans="1:27" x14ac:dyDescent="0.35">
      <c r="A2462">
        <v>1256</v>
      </c>
      <c r="B2462" t="e">
        <f>VLOOKUP(Tableau__3_Déplacements_2[[#This Row],[Id_Menage]],[2]Ménages!$A$2:$AD$1503,32)</f>
        <v>#REF!</v>
      </c>
      <c r="C2462" t="s">
        <v>65</v>
      </c>
      <c r="D2462" t="s">
        <v>13925</v>
      </c>
      <c r="E2462">
        <f>VLOOKUP(Tableau__3_Déplacements_2[[#This Row],[Id_Personne]],[1]!Tableau__2_Personnes_1[[Id_Personne]:[Age]],2)</f>
        <v>2</v>
      </c>
      <c r="F2462">
        <f>VLOOKUP(Tableau__3_Déplacements_2[[#This Row],[Id_Personne]],[1]!Tableau__2_Personnes_1[[Id_Personne]:[Age]],4)</f>
        <v>20</v>
      </c>
      <c r="G2462" t="s">
        <v>0</v>
      </c>
      <c r="H2462" t="s">
        <v>7</v>
      </c>
      <c r="I2462" t="s">
        <v>13926</v>
      </c>
      <c r="J2462">
        <v>1</v>
      </c>
      <c r="K2462">
        <v>87</v>
      </c>
      <c r="M2462">
        <v>87</v>
      </c>
      <c r="O2462" t="str">
        <f>IF(Tableau__3_Déplacements_2[[#This Row],[Ori]]=Tableau__3_Déplacements_2[[#This Row],[Des]],"local","metro")</f>
        <v>local</v>
      </c>
      <c r="P2462">
        <v>5</v>
      </c>
      <c r="Q2462">
        <v>8</v>
      </c>
      <c r="R2462">
        <v>0</v>
      </c>
      <c r="S2462">
        <v>8</v>
      </c>
      <c r="T2462">
        <v>20</v>
      </c>
      <c r="U2462" t="s">
        <v>8</v>
      </c>
      <c r="V2462">
        <v>5</v>
      </c>
      <c r="W2462">
        <v>100</v>
      </c>
      <c r="X2462">
        <v>3</v>
      </c>
      <c r="Y2462">
        <v>843.08549999999991</v>
      </c>
      <c r="Z2462" s="1">
        <v>0</v>
      </c>
      <c r="AA2462" s="1"/>
    </row>
    <row r="2463" spans="1:27" x14ac:dyDescent="0.35">
      <c r="A2463">
        <v>1256</v>
      </c>
      <c r="B2463" t="e">
        <f>VLOOKUP(Tableau__3_Déplacements_2[[#This Row],[Id_Menage]],[2]Ménages!$A$2:$AD$1503,32)</f>
        <v>#REF!</v>
      </c>
      <c r="C2463" t="s">
        <v>65</v>
      </c>
      <c r="D2463" t="s">
        <v>13925</v>
      </c>
      <c r="E2463">
        <f>VLOOKUP(Tableau__3_Déplacements_2[[#This Row],[Id_Personne]],[1]!Tableau__2_Personnes_1[[Id_Personne]:[Age]],2)</f>
        <v>2</v>
      </c>
      <c r="F2463">
        <f>VLOOKUP(Tableau__3_Déplacements_2[[#This Row],[Id_Personne]],[1]!Tableau__2_Personnes_1[[Id_Personne]:[Age]],4)</f>
        <v>20</v>
      </c>
      <c r="G2463" t="s">
        <v>3</v>
      </c>
      <c r="H2463" t="s">
        <v>2</v>
      </c>
      <c r="I2463" t="s">
        <v>13924</v>
      </c>
      <c r="J2463">
        <v>1</v>
      </c>
      <c r="K2463">
        <v>87</v>
      </c>
      <c r="M2463">
        <v>87</v>
      </c>
      <c r="O2463" t="str">
        <f>IF(Tableau__3_Déplacements_2[[#This Row],[Ori]]=Tableau__3_Déplacements_2[[#This Row],[Des]],"local","metro")</f>
        <v>local</v>
      </c>
      <c r="P2463">
        <v>15</v>
      </c>
      <c r="Q2463">
        <v>11</v>
      </c>
      <c r="R2463">
        <v>10</v>
      </c>
      <c r="S2463">
        <v>11</v>
      </c>
      <c r="T2463">
        <v>30</v>
      </c>
      <c r="U2463" t="s">
        <v>8</v>
      </c>
      <c r="V2463">
        <v>5</v>
      </c>
      <c r="W2463">
        <v>5</v>
      </c>
      <c r="X2463">
        <v>1</v>
      </c>
      <c r="Y2463">
        <v>843.08549999999991</v>
      </c>
      <c r="Z2463" s="1">
        <v>-1</v>
      </c>
      <c r="AA2463" s="1"/>
    </row>
    <row r="2464" spans="1:27" x14ac:dyDescent="0.35">
      <c r="A2464">
        <v>1256</v>
      </c>
      <c r="B2464" t="e">
        <f>VLOOKUP(Tableau__3_Déplacements_2[[#This Row],[Id_Menage]],[2]Ménages!$A$2:$AD$1503,32)</f>
        <v>#REF!</v>
      </c>
      <c r="C2464" t="s">
        <v>61</v>
      </c>
      <c r="D2464" t="s">
        <v>13922</v>
      </c>
      <c r="E2464">
        <f>VLOOKUP(Tableau__3_Déplacements_2[[#This Row],[Id_Personne]],[1]!Tableau__2_Personnes_1[[Id_Personne]:[Age]],2)</f>
        <v>2</v>
      </c>
      <c r="F2464">
        <f>VLOOKUP(Tableau__3_Déplacements_2[[#This Row],[Id_Personne]],[1]!Tableau__2_Personnes_1[[Id_Personne]:[Age]],4)</f>
        <v>17</v>
      </c>
      <c r="G2464" t="s">
        <v>0</v>
      </c>
      <c r="H2464" t="s">
        <v>7</v>
      </c>
      <c r="I2464" t="s">
        <v>13923</v>
      </c>
      <c r="J2464">
        <v>1</v>
      </c>
      <c r="K2464">
        <v>87</v>
      </c>
      <c r="M2464">
        <v>87</v>
      </c>
      <c r="O2464" t="str">
        <f>IF(Tableau__3_Déplacements_2[[#This Row],[Ori]]=Tableau__3_Déplacements_2[[#This Row],[Des]],"local","metro")</f>
        <v>local</v>
      </c>
      <c r="P2464">
        <v>14</v>
      </c>
      <c r="Q2464">
        <v>13</v>
      </c>
      <c r="R2464">
        <v>0</v>
      </c>
      <c r="S2464">
        <v>15</v>
      </c>
      <c r="T2464">
        <v>30</v>
      </c>
      <c r="U2464" t="s">
        <v>0</v>
      </c>
      <c r="V2464">
        <v>1</v>
      </c>
      <c r="W2464">
        <v>0</v>
      </c>
      <c r="X2464">
        <v>1</v>
      </c>
      <c r="Y2464">
        <v>843.08549999999991</v>
      </c>
      <c r="Z2464" s="1">
        <v>0</v>
      </c>
      <c r="AA2464" s="1"/>
    </row>
    <row r="2465" spans="1:27" x14ac:dyDescent="0.35">
      <c r="A2465">
        <v>1256</v>
      </c>
      <c r="B2465" t="e">
        <f>VLOOKUP(Tableau__3_Déplacements_2[[#This Row],[Id_Menage]],[2]Ménages!$A$2:$AD$1503,32)</f>
        <v>#REF!</v>
      </c>
      <c r="C2465" t="s">
        <v>61</v>
      </c>
      <c r="D2465" t="s">
        <v>13922</v>
      </c>
      <c r="E2465">
        <f>VLOOKUP(Tableau__3_Déplacements_2[[#This Row],[Id_Personne]],[1]!Tableau__2_Personnes_1[[Id_Personne]:[Age]],2)</f>
        <v>2</v>
      </c>
      <c r="F2465">
        <f>VLOOKUP(Tableau__3_Déplacements_2[[#This Row],[Id_Personne]],[1]!Tableau__2_Personnes_1[[Id_Personne]:[Age]],4)</f>
        <v>17</v>
      </c>
      <c r="G2465" t="s">
        <v>3</v>
      </c>
      <c r="H2465" t="s">
        <v>2</v>
      </c>
      <c r="I2465" t="s">
        <v>13921</v>
      </c>
      <c r="J2465">
        <v>1</v>
      </c>
      <c r="K2465">
        <v>87</v>
      </c>
      <c r="M2465">
        <v>87</v>
      </c>
      <c r="O2465" t="str">
        <f>IF(Tableau__3_Déplacements_2[[#This Row],[Ori]]=Tableau__3_Déplacements_2[[#This Row],[Des]],"local","metro")</f>
        <v>local</v>
      </c>
      <c r="P2465">
        <v>15</v>
      </c>
      <c r="Q2465">
        <v>20</v>
      </c>
      <c r="R2465">
        <v>0</v>
      </c>
      <c r="S2465">
        <v>20</v>
      </c>
      <c r="T2465">
        <v>30</v>
      </c>
      <c r="U2465" t="s">
        <v>0</v>
      </c>
      <c r="V2465">
        <v>1</v>
      </c>
      <c r="W2465">
        <v>0</v>
      </c>
      <c r="X2465">
        <v>1</v>
      </c>
      <c r="Y2465">
        <v>843.08549999999991</v>
      </c>
      <c r="Z2465" s="1">
        <v>0</v>
      </c>
      <c r="AA2465" s="1"/>
    </row>
    <row r="2466" spans="1:27" x14ac:dyDescent="0.35">
      <c r="A2466">
        <v>1257</v>
      </c>
      <c r="B2466" t="e">
        <f>VLOOKUP(Tableau__3_Déplacements_2[[#This Row],[Id_Menage]],[2]Ménages!$A$2:$AD$1503,32)</f>
        <v>#REF!</v>
      </c>
      <c r="C2466" t="s">
        <v>16</v>
      </c>
      <c r="D2466" t="s">
        <v>13919</v>
      </c>
      <c r="E2466">
        <f>VLOOKUP(Tableau__3_Déplacements_2[[#This Row],[Id_Personne]],[1]!Tableau__2_Personnes_1[[Id_Personne]:[Age]],2)</f>
        <v>2</v>
      </c>
      <c r="F2466">
        <f>VLOOKUP(Tableau__3_Déplacements_2[[#This Row],[Id_Personne]],[1]!Tableau__2_Personnes_1[[Id_Personne]:[Age]],4)</f>
        <v>50</v>
      </c>
      <c r="G2466" t="s">
        <v>0</v>
      </c>
      <c r="H2466" t="s">
        <v>7</v>
      </c>
      <c r="I2466" t="s">
        <v>13920</v>
      </c>
      <c r="J2466">
        <v>1</v>
      </c>
      <c r="K2466">
        <v>87</v>
      </c>
      <c r="M2466">
        <v>87</v>
      </c>
      <c r="O2466" t="str">
        <f>IF(Tableau__3_Déplacements_2[[#This Row],[Ori]]=Tableau__3_Déplacements_2[[#This Row],[Des]],"local","metro")</f>
        <v>local</v>
      </c>
      <c r="P2466">
        <v>14</v>
      </c>
      <c r="Q2466">
        <v>19</v>
      </c>
      <c r="R2466">
        <v>0</v>
      </c>
      <c r="S2466">
        <v>19</v>
      </c>
      <c r="T2466">
        <v>10</v>
      </c>
      <c r="U2466" t="s">
        <v>0</v>
      </c>
      <c r="V2466">
        <v>1</v>
      </c>
      <c r="W2466">
        <v>0</v>
      </c>
      <c r="X2466">
        <v>1</v>
      </c>
      <c r="Y2466">
        <v>843.08549999999991</v>
      </c>
      <c r="Z2466" s="1">
        <v>0</v>
      </c>
      <c r="AA2466" s="1"/>
    </row>
    <row r="2467" spans="1:27" x14ac:dyDescent="0.35">
      <c r="A2467">
        <v>1257</v>
      </c>
      <c r="B2467" t="e">
        <f>VLOOKUP(Tableau__3_Déplacements_2[[#This Row],[Id_Menage]],[2]Ménages!$A$2:$AD$1503,32)</f>
        <v>#REF!</v>
      </c>
      <c r="C2467" t="s">
        <v>16</v>
      </c>
      <c r="D2467" t="s">
        <v>13919</v>
      </c>
      <c r="E2467">
        <f>VLOOKUP(Tableau__3_Déplacements_2[[#This Row],[Id_Personne]],[1]!Tableau__2_Personnes_1[[Id_Personne]:[Age]],2)</f>
        <v>2</v>
      </c>
      <c r="F2467">
        <f>VLOOKUP(Tableau__3_Déplacements_2[[#This Row],[Id_Personne]],[1]!Tableau__2_Personnes_1[[Id_Personne]:[Age]],4)</f>
        <v>50</v>
      </c>
      <c r="G2467" t="s">
        <v>3</v>
      </c>
      <c r="H2467" t="s">
        <v>2</v>
      </c>
      <c r="I2467" t="s">
        <v>13918</v>
      </c>
      <c r="J2467">
        <v>1</v>
      </c>
      <c r="K2467">
        <v>87</v>
      </c>
      <c r="M2467">
        <v>87</v>
      </c>
      <c r="O2467" t="str">
        <f>IF(Tableau__3_Déplacements_2[[#This Row],[Ori]]=Tableau__3_Déplacements_2[[#This Row],[Des]],"local","metro")</f>
        <v>local</v>
      </c>
      <c r="P2467">
        <v>15</v>
      </c>
      <c r="Q2467">
        <v>21</v>
      </c>
      <c r="R2467">
        <v>0</v>
      </c>
      <c r="S2467">
        <v>21</v>
      </c>
      <c r="T2467">
        <v>10</v>
      </c>
      <c r="U2467" t="s">
        <v>0</v>
      </c>
      <c r="V2467">
        <v>1</v>
      </c>
      <c r="W2467">
        <v>0</v>
      </c>
      <c r="X2467">
        <v>1</v>
      </c>
      <c r="Y2467">
        <v>843.08549999999991</v>
      </c>
      <c r="Z2467" s="1">
        <v>0</v>
      </c>
      <c r="AA2467" s="1"/>
    </row>
    <row r="2468" spans="1:27" x14ac:dyDescent="0.35">
      <c r="A2468">
        <v>1257</v>
      </c>
      <c r="B2468" t="e">
        <f>VLOOKUP(Tableau__3_Déplacements_2[[#This Row],[Id_Menage]],[2]Ménages!$A$2:$AD$1503,32)</f>
        <v>#REF!</v>
      </c>
      <c r="C2468" t="s">
        <v>11</v>
      </c>
      <c r="D2468" t="s">
        <v>13916</v>
      </c>
      <c r="E2468">
        <f>VLOOKUP(Tableau__3_Déplacements_2[[#This Row],[Id_Personne]],[1]!Tableau__2_Personnes_1[[Id_Personne]:[Age]],2)</f>
        <v>2</v>
      </c>
      <c r="F2468">
        <f>VLOOKUP(Tableau__3_Déplacements_2[[#This Row],[Id_Personne]],[1]!Tableau__2_Personnes_1[[Id_Personne]:[Age]],4)</f>
        <v>20</v>
      </c>
      <c r="G2468" t="s">
        <v>0</v>
      </c>
      <c r="H2468" t="s">
        <v>7</v>
      </c>
      <c r="I2468" t="s">
        <v>13917</v>
      </c>
      <c r="J2468">
        <v>1</v>
      </c>
      <c r="K2468">
        <v>87</v>
      </c>
      <c r="M2468">
        <v>29</v>
      </c>
      <c r="O2468" t="str">
        <f>IF(Tableau__3_Déplacements_2[[#This Row],[Ori]]=Tableau__3_Déplacements_2[[#This Row],[Des]],"local","metro")</f>
        <v>metro</v>
      </c>
      <c r="P2468">
        <v>5</v>
      </c>
      <c r="Q2468">
        <v>10</v>
      </c>
      <c r="R2468">
        <v>30</v>
      </c>
      <c r="S2468">
        <v>11</v>
      </c>
      <c r="T2468">
        <v>20</v>
      </c>
      <c r="U2468" t="s">
        <v>876</v>
      </c>
      <c r="V2468">
        <v>10</v>
      </c>
      <c r="W2468">
        <v>600</v>
      </c>
      <c r="X2468">
        <v>6</v>
      </c>
      <c r="Y2468">
        <v>843.08549999999991</v>
      </c>
      <c r="Z2468" s="1">
        <v>-1</v>
      </c>
      <c r="AA2468" s="1"/>
    </row>
    <row r="2469" spans="1:27" x14ac:dyDescent="0.35">
      <c r="A2469">
        <v>1257</v>
      </c>
      <c r="B2469" t="e">
        <f>VLOOKUP(Tableau__3_Déplacements_2[[#This Row],[Id_Menage]],[2]Ménages!$A$2:$AD$1503,32)</f>
        <v>#REF!</v>
      </c>
      <c r="C2469" t="s">
        <v>11</v>
      </c>
      <c r="D2469" t="s">
        <v>13916</v>
      </c>
      <c r="E2469">
        <f>VLOOKUP(Tableau__3_Déplacements_2[[#This Row],[Id_Personne]],[1]!Tableau__2_Personnes_1[[Id_Personne]:[Age]],2)</f>
        <v>2</v>
      </c>
      <c r="F2469">
        <f>VLOOKUP(Tableau__3_Déplacements_2[[#This Row],[Id_Personne]],[1]!Tableau__2_Personnes_1[[Id_Personne]:[Age]],4)</f>
        <v>20</v>
      </c>
      <c r="G2469" t="s">
        <v>3</v>
      </c>
      <c r="H2469" t="s">
        <v>2</v>
      </c>
      <c r="I2469" t="s">
        <v>13915</v>
      </c>
      <c r="J2469">
        <v>1</v>
      </c>
      <c r="K2469">
        <v>29</v>
      </c>
      <c r="M2469">
        <v>87</v>
      </c>
      <c r="O2469" t="str">
        <f>IF(Tableau__3_Déplacements_2[[#This Row],[Ori]]=Tableau__3_Déplacements_2[[#This Row],[Des]],"local","metro")</f>
        <v>metro</v>
      </c>
      <c r="P2469">
        <v>15</v>
      </c>
      <c r="Q2469">
        <v>14</v>
      </c>
      <c r="R2469">
        <v>30</v>
      </c>
      <c r="S2469">
        <v>15</v>
      </c>
      <c r="T2469">
        <v>20</v>
      </c>
      <c r="U2469" t="s">
        <v>876</v>
      </c>
      <c r="V2469">
        <v>10</v>
      </c>
      <c r="W2469">
        <v>600</v>
      </c>
      <c r="X2469">
        <v>6</v>
      </c>
      <c r="Y2469">
        <v>843.08549999999991</v>
      </c>
      <c r="Z2469" s="1">
        <v>-1</v>
      </c>
      <c r="AA2469" s="1"/>
    </row>
    <row r="2470" spans="1:27" x14ac:dyDescent="0.35">
      <c r="A2470">
        <v>1258</v>
      </c>
      <c r="B2470" t="e">
        <f>VLOOKUP(Tableau__3_Déplacements_2[[#This Row],[Id_Menage]],[2]Ménages!$A$2:$AD$1503,32)</f>
        <v>#REF!</v>
      </c>
      <c r="C2470" t="s">
        <v>11</v>
      </c>
      <c r="D2470" t="s">
        <v>13913</v>
      </c>
      <c r="E2470">
        <f>VLOOKUP(Tableau__3_Déplacements_2[[#This Row],[Id_Personne]],[1]!Tableau__2_Personnes_1[[Id_Personne]:[Age]],2)</f>
        <v>2</v>
      </c>
      <c r="F2470">
        <f>VLOOKUP(Tableau__3_Déplacements_2[[#This Row],[Id_Personne]],[1]!Tableau__2_Personnes_1[[Id_Personne]:[Age]],4)</f>
        <v>35</v>
      </c>
      <c r="G2470" t="s">
        <v>0</v>
      </c>
      <c r="H2470" t="s">
        <v>7</v>
      </c>
      <c r="I2470" t="s">
        <v>13914</v>
      </c>
      <c r="J2470">
        <v>1</v>
      </c>
      <c r="K2470">
        <v>87</v>
      </c>
      <c r="M2470">
        <v>79</v>
      </c>
      <c r="O2470" t="str">
        <f>IF(Tableau__3_Déplacements_2[[#This Row],[Ori]]=Tableau__3_Déplacements_2[[#This Row],[Des]],"local","metro")</f>
        <v>metro</v>
      </c>
      <c r="P2470">
        <v>10</v>
      </c>
      <c r="Q2470">
        <v>7</v>
      </c>
      <c r="R2470">
        <v>10</v>
      </c>
      <c r="S2470">
        <v>8</v>
      </c>
      <c r="T2470">
        <v>30</v>
      </c>
      <c r="U2470" t="s">
        <v>876</v>
      </c>
      <c r="V2470">
        <v>10</v>
      </c>
      <c r="W2470">
        <v>850</v>
      </c>
      <c r="X2470">
        <v>6</v>
      </c>
      <c r="Y2470">
        <v>843.08549999999991</v>
      </c>
      <c r="Z2470" s="1">
        <v>-1</v>
      </c>
      <c r="AA2470" s="1"/>
    </row>
    <row r="2471" spans="1:27" x14ac:dyDescent="0.35">
      <c r="A2471">
        <v>1258</v>
      </c>
      <c r="B2471" t="e">
        <f>VLOOKUP(Tableau__3_Déplacements_2[[#This Row],[Id_Menage]],[2]Ménages!$A$2:$AD$1503,32)</f>
        <v>#REF!</v>
      </c>
      <c r="C2471" t="s">
        <v>11</v>
      </c>
      <c r="D2471" t="s">
        <v>13913</v>
      </c>
      <c r="E2471">
        <f>VLOOKUP(Tableau__3_Déplacements_2[[#This Row],[Id_Personne]],[1]!Tableau__2_Personnes_1[[Id_Personne]:[Age]],2)</f>
        <v>2</v>
      </c>
      <c r="F2471">
        <f>VLOOKUP(Tableau__3_Déplacements_2[[#This Row],[Id_Personne]],[1]!Tableau__2_Personnes_1[[Id_Personne]:[Age]],4)</f>
        <v>35</v>
      </c>
      <c r="G2471" t="s">
        <v>3</v>
      </c>
      <c r="H2471" t="s">
        <v>2</v>
      </c>
      <c r="I2471" t="s">
        <v>13912</v>
      </c>
      <c r="J2471">
        <v>1</v>
      </c>
      <c r="K2471">
        <v>79</v>
      </c>
      <c r="M2471">
        <v>87</v>
      </c>
      <c r="O2471" t="str">
        <f>IF(Tableau__3_Déplacements_2[[#This Row],[Ori]]=Tableau__3_Déplacements_2[[#This Row],[Des]],"local","metro")</f>
        <v>metro</v>
      </c>
      <c r="P2471">
        <v>15</v>
      </c>
      <c r="Q2471">
        <v>15</v>
      </c>
      <c r="R2471">
        <v>20</v>
      </c>
      <c r="S2471">
        <v>17</v>
      </c>
      <c r="T2471">
        <v>5</v>
      </c>
      <c r="U2471" t="s">
        <v>876</v>
      </c>
      <c r="V2471">
        <v>10</v>
      </c>
      <c r="W2471">
        <v>1000</v>
      </c>
      <c r="X2471">
        <v>6</v>
      </c>
      <c r="Y2471">
        <v>843.08549999999991</v>
      </c>
      <c r="Z2471" s="1">
        <v>-1</v>
      </c>
      <c r="AA2471" s="1"/>
    </row>
    <row r="2472" spans="1:27" x14ac:dyDescent="0.35">
      <c r="A2472">
        <v>1258</v>
      </c>
      <c r="B2472" t="e">
        <f>VLOOKUP(Tableau__3_Déplacements_2[[#This Row],[Id_Menage]],[2]Ménages!$A$2:$AD$1503,32)</f>
        <v>#REF!</v>
      </c>
      <c r="C2472" t="s">
        <v>5</v>
      </c>
      <c r="D2472" t="s">
        <v>13910</v>
      </c>
      <c r="E2472">
        <f>VLOOKUP(Tableau__3_Déplacements_2[[#This Row],[Id_Personne]],[1]!Tableau__2_Personnes_1[[Id_Personne]:[Age]],2)</f>
        <v>1</v>
      </c>
      <c r="F2472">
        <f>VLOOKUP(Tableau__3_Déplacements_2[[#This Row],[Id_Personne]],[1]!Tableau__2_Personnes_1[[Id_Personne]:[Age]],4)</f>
        <v>16</v>
      </c>
      <c r="G2472" t="s">
        <v>3</v>
      </c>
      <c r="H2472" t="s">
        <v>2</v>
      </c>
      <c r="I2472" t="s">
        <v>13911</v>
      </c>
      <c r="J2472">
        <v>1</v>
      </c>
      <c r="K2472">
        <v>87</v>
      </c>
      <c r="M2472">
        <v>87</v>
      </c>
      <c r="O2472" t="str">
        <f>IF(Tableau__3_Déplacements_2[[#This Row],[Ori]]=Tableau__3_Déplacements_2[[#This Row],[Des]],"local","metro")</f>
        <v>local</v>
      </c>
      <c r="P2472">
        <v>15</v>
      </c>
      <c r="Q2472">
        <v>22</v>
      </c>
      <c r="R2472">
        <v>0</v>
      </c>
      <c r="S2472">
        <v>22</v>
      </c>
      <c r="T2472">
        <v>30</v>
      </c>
      <c r="U2472" t="s">
        <v>0</v>
      </c>
      <c r="V2472">
        <v>1</v>
      </c>
      <c r="W2472">
        <v>0</v>
      </c>
      <c r="X2472">
        <v>6</v>
      </c>
      <c r="Y2472">
        <v>843.08549999999991</v>
      </c>
      <c r="Z2472" s="1">
        <v>0</v>
      </c>
      <c r="AA2472" s="1"/>
    </row>
    <row r="2473" spans="1:27" x14ac:dyDescent="0.35">
      <c r="A2473">
        <v>1258</v>
      </c>
      <c r="B2473" t="e">
        <f>VLOOKUP(Tableau__3_Déplacements_2[[#This Row],[Id_Menage]],[2]Ménages!$A$2:$AD$1503,32)</f>
        <v>#REF!</v>
      </c>
      <c r="C2473" t="s">
        <v>5</v>
      </c>
      <c r="D2473" t="s">
        <v>13910</v>
      </c>
      <c r="E2473">
        <f>VLOOKUP(Tableau__3_Déplacements_2[[#This Row],[Id_Personne]],[1]!Tableau__2_Personnes_1[[Id_Personne]:[Age]],2)</f>
        <v>1</v>
      </c>
      <c r="F2473">
        <f>VLOOKUP(Tableau__3_Déplacements_2[[#This Row],[Id_Personne]],[1]!Tableau__2_Personnes_1[[Id_Personne]:[Age]],4)</f>
        <v>16</v>
      </c>
      <c r="G2473" t="s">
        <v>0</v>
      </c>
      <c r="H2473" t="s">
        <v>7</v>
      </c>
      <c r="I2473" t="s">
        <v>13909</v>
      </c>
      <c r="J2473">
        <v>1</v>
      </c>
      <c r="K2473">
        <v>87</v>
      </c>
      <c r="M2473">
        <v>87</v>
      </c>
      <c r="O2473" t="str">
        <f>IF(Tableau__3_Déplacements_2[[#This Row],[Ori]]=Tableau__3_Déplacements_2[[#This Row],[Des]],"local","metro")</f>
        <v>local</v>
      </c>
      <c r="P2473">
        <v>14</v>
      </c>
      <c r="Q2473">
        <v>14</v>
      </c>
      <c r="R2473">
        <v>10</v>
      </c>
      <c r="S2473">
        <v>14</v>
      </c>
      <c r="T2473">
        <v>30</v>
      </c>
      <c r="U2473" t="s">
        <v>0</v>
      </c>
      <c r="V2473">
        <v>1</v>
      </c>
      <c r="W2473">
        <v>0</v>
      </c>
      <c r="X2473">
        <v>6</v>
      </c>
      <c r="Y2473">
        <v>843.08549999999991</v>
      </c>
      <c r="Z2473" s="1">
        <v>-1</v>
      </c>
      <c r="AA2473" s="1"/>
    </row>
    <row r="2474" spans="1:27" x14ac:dyDescent="0.35">
      <c r="A2474">
        <v>1258</v>
      </c>
      <c r="B2474" t="e">
        <f>VLOOKUP(Tableau__3_Déplacements_2[[#This Row],[Id_Menage]],[2]Ménages!$A$2:$AD$1503,32)</f>
        <v>#REF!</v>
      </c>
      <c r="C2474" t="s">
        <v>65</v>
      </c>
      <c r="D2474" t="s">
        <v>13907</v>
      </c>
      <c r="E2474">
        <f>VLOOKUP(Tableau__3_Déplacements_2[[#This Row],[Id_Personne]],[1]!Tableau__2_Personnes_1[[Id_Personne]:[Age]],2)</f>
        <v>2</v>
      </c>
      <c r="F2474">
        <f>VLOOKUP(Tableau__3_Déplacements_2[[#This Row],[Id_Personne]],[1]!Tableau__2_Personnes_1[[Id_Personne]:[Age]],4)</f>
        <v>11</v>
      </c>
      <c r="G2474" t="s">
        <v>0</v>
      </c>
      <c r="H2474" t="s">
        <v>7</v>
      </c>
      <c r="I2474" t="s">
        <v>13908</v>
      </c>
      <c r="J2474">
        <v>1</v>
      </c>
      <c r="K2474">
        <v>87</v>
      </c>
      <c r="M2474">
        <v>87</v>
      </c>
      <c r="O2474" t="str">
        <f>IF(Tableau__3_Déplacements_2[[#This Row],[Ori]]=Tableau__3_Déplacements_2[[#This Row],[Des]],"local","metro")</f>
        <v>local</v>
      </c>
      <c r="P2474">
        <v>11</v>
      </c>
      <c r="Q2474">
        <v>15</v>
      </c>
      <c r="R2474">
        <v>0</v>
      </c>
      <c r="S2474">
        <v>15</v>
      </c>
      <c r="T2474">
        <v>30</v>
      </c>
      <c r="U2474" t="s">
        <v>0</v>
      </c>
      <c r="V2474">
        <v>1</v>
      </c>
      <c r="W2474">
        <v>0</v>
      </c>
      <c r="X2474">
        <v>1</v>
      </c>
      <c r="Y2474">
        <v>843.08549999999991</v>
      </c>
      <c r="Z2474" s="1">
        <v>0</v>
      </c>
      <c r="AA2474" s="1"/>
    </row>
    <row r="2475" spans="1:27" x14ac:dyDescent="0.35">
      <c r="A2475">
        <v>1258</v>
      </c>
      <c r="B2475" t="e">
        <f>VLOOKUP(Tableau__3_Déplacements_2[[#This Row],[Id_Menage]],[2]Ménages!$A$2:$AD$1503,32)</f>
        <v>#REF!</v>
      </c>
      <c r="C2475" t="s">
        <v>65</v>
      </c>
      <c r="D2475" t="s">
        <v>13907</v>
      </c>
      <c r="E2475">
        <f>VLOOKUP(Tableau__3_Déplacements_2[[#This Row],[Id_Personne]],[1]!Tableau__2_Personnes_1[[Id_Personne]:[Age]],2)</f>
        <v>2</v>
      </c>
      <c r="F2475">
        <f>VLOOKUP(Tableau__3_Déplacements_2[[#This Row],[Id_Personne]],[1]!Tableau__2_Personnes_1[[Id_Personne]:[Age]],4)</f>
        <v>11</v>
      </c>
      <c r="G2475" t="s">
        <v>3</v>
      </c>
      <c r="H2475" t="s">
        <v>2</v>
      </c>
      <c r="I2475" t="s">
        <v>13906</v>
      </c>
      <c r="J2475">
        <v>1</v>
      </c>
      <c r="K2475">
        <v>87</v>
      </c>
      <c r="M2475">
        <v>87</v>
      </c>
      <c r="O2475" t="str">
        <f>IF(Tableau__3_Déplacements_2[[#This Row],[Ori]]=Tableau__3_Déplacements_2[[#This Row],[Des]],"local","metro")</f>
        <v>local</v>
      </c>
      <c r="P2475">
        <v>15</v>
      </c>
      <c r="Q2475">
        <v>17</v>
      </c>
      <c r="R2475">
        <v>0</v>
      </c>
      <c r="S2475">
        <v>17</v>
      </c>
      <c r="T2475">
        <v>30</v>
      </c>
      <c r="U2475" t="s">
        <v>0</v>
      </c>
      <c r="V2475">
        <v>1</v>
      </c>
      <c r="W2475">
        <v>0</v>
      </c>
      <c r="X2475">
        <v>1</v>
      </c>
      <c r="Y2475">
        <v>843.08549999999991</v>
      </c>
      <c r="Z2475" s="1">
        <v>0</v>
      </c>
      <c r="AA2475" s="1"/>
    </row>
    <row r="2476" spans="1:27" x14ac:dyDescent="0.35">
      <c r="A2476">
        <v>1258</v>
      </c>
      <c r="B2476" t="e">
        <f>VLOOKUP(Tableau__3_Déplacements_2[[#This Row],[Id_Menage]],[2]Ménages!$A$2:$AD$1503,32)</f>
        <v>#REF!</v>
      </c>
      <c r="C2476" t="s">
        <v>61</v>
      </c>
      <c r="D2476" t="s">
        <v>13904</v>
      </c>
      <c r="E2476">
        <f>VLOOKUP(Tableau__3_Déplacements_2[[#This Row],[Id_Personne]],[1]!Tableau__2_Personnes_1[[Id_Personne]:[Age]],2)</f>
        <v>2</v>
      </c>
      <c r="F2476">
        <f>VLOOKUP(Tableau__3_Déplacements_2[[#This Row],[Id_Personne]],[1]!Tableau__2_Personnes_1[[Id_Personne]:[Age]],4)</f>
        <v>11</v>
      </c>
      <c r="G2476" t="s">
        <v>0</v>
      </c>
      <c r="H2476" t="s">
        <v>7</v>
      </c>
      <c r="I2476" t="s">
        <v>13905</v>
      </c>
      <c r="J2476">
        <v>1</v>
      </c>
      <c r="K2476">
        <v>87</v>
      </c>
      <c r="M2476">
        <v>87</v>
      </c>
      <c r="O2476" t="str">
        <f>IF(Tableau__3_Déplacements_2[[#This Row],[Ori]]=Tableau__3_Déplacements_2[[#This Row],[Des]],"local","metro")</f>
        <v>local</v>
      </c>
      <c r="P2476">
        <v>11</v>
      </c>
      <c r="Q2476">
        <v>15</v>
      </c>
      <c r="R2476">
        <v>0</v>
      </c>
      <c r="S2476">
        <v>15</v>
      </c>
      <c r="T2476">
        <v>30</v>
      </c>
      <c r="U2476" t="s">
        <v>0</v>
      </c>
      <c r="V2476">
        <v>1</v>
      </c>
      <c r="W2476">
        <v>0</v>
      </c>
      <c r="X2476">
        <v>1</v>
      </c>
      <c r="Y2476">
        <v>843.08549999999991</v>
      </c>
      <c r="Z2476" s="1">
        <v>0</v>
      </c>
      <c r="AA2476" s="1"/>
    </row>
    <row r="2477" spans="1:27" x14ac:dyDescent="0.35">
      <c r="A2477">
        <v>1258</v>
      </c>
      <c r="B2477" t="e">
        <f>VLOOKUP(Tableau__3_Déplacements_2[[#This Row],[Id_Menage]],[2]Ménages!$A$2:$AD$1503,32)</f>
        <v>#REF!</v>
      </c>
      <c r="C2477" t="s">
        <v>61</v>
      </c>
      <c r="D2477" t="s">
        <v>13904</v>
      </c>
      <c r="E2477">
        <f>VLOOKUP(Tableau__3_Déplacements_2[[#This Row],[Id_Personne]],[1]!Tableau__2_Personnes_1[[Id_Personne]:[Age]],2)</f>
        <v>2</v>
      </c>
      <c r="F2477">
        <f>VLOOKUP(Tableau__3_Déplacements_2[[#This Row],[Id_Personne]],[1]!Tableau__2_Personnes_1[[Id_Personne]:[Age]],4)</f>
        <v>11</v>
      </c>
      <c r="G2477" t="s">
        <v>3</v>
      </c>
      <c r="H2477" t="s">
        <v>2</v>
      </c>
      <c r="I2477" t="s">
        <v>13903</v>
      </c>
      <c r="J2477">
        <v>1</v>
      </c>
      <c r="K2477">
        <v>87</v>
      </c>
      <c r="M2477">
        <v>87</v>
      </c>
      <c r="O2477" t="str">
        <f>IF(Tableau__3_Déplacements_2[[#This Row],[Ori]]=Tableau__3_Déplacements_2[[#This Row],[Des]],"local","metro")</f>
        <v>local</v>
      </c>
      <c r="P2477">
        <v>15</v>
      </c>
      <c r="Q2477">
        <v>17</v>
      </c>
      <c r="R2477">
        <v>0</v>
      </c>
      <c r="S2477">
        <v>17</v>
      </c>
      <c r="T2477">
        <v>30</v>
      </c>
      <c r="U2477" t="s">
        <v>0</v>
      </c>
      <c r="V2477">
        <v>1</v>
      </c>
      <c r="W2477">
        <v>0</v>
      </c>
      <c r="X2477">
        <v>1</v>
      </c>
      <c r="Y2477">
        <v>843.08549999999991</v>
      </c>
      <c r="Z2477" s="1">
        <v>0</v>
      </c>
      <c r="AA2477" s="1"/>
    </row>
    <row r="2478" spans="1:27" x14ac:dyDescent="0.35">
      <c r="A2478">
        <v>1259</v>
      </c>
      <c r="B2478" t="e">
        <f>VLOOKUP(Tableau__3_Déplacements_2[[#This Row],[Id_Menage]],[2]Ménages!$A$2:$AD$1503,32)</f>
        <v>#REF!</v>
      </c>
      <c r="C2478" t="s">
        <v>16</v>
      </c>
      <c r="D2478" t="s">
        <v>13901</v>
      </c>
      <c r="E2478">
        <f>VLOOKUP(Tableau__3_Déplacements_2[[#This Row],[Id_Personne]],[1]!Tableau__2_Personnes_1[[Id_Personne]:[Age]],2)</f>
        <v>1</v>
      </c>
      <c r="F2478">
        <f>VLOOKUP(Tableau__3_Déplacements_2[[#This Row],[Id_Personne]],[1]!Tableau__2_Personnes_1[[Id_Personne]:[Age]],4)</f>
        <v>28</v>
      </c>
      <c r="G2478" t="s">
        <v>0</v>
      </c>
      <c r="H2478" t="s">
        <v>7</v>
      </c>
      <c r="I2478" t="s">
        <v>13902</v>
      </c>
      <c r="J2478">
        <v>1</v>
      </c>
      <c r="K2478">
        <v>87</v>
      </c>
      <c r="M2478">
        <v>85</v>
      </c>
      <c r="O2478" t="str">
        <f>IF(Tableau__3_Déplacements_2[[#This Row],[Ori]]=Tableau__3_Déplacements_2[[#This Row],[Des]],"local","metro")</f>
        <v>metro</v>
      </c>
      <c r="P2478">
        <v>12</v>
      </c>
      <c r="Q2478">
        <v>16</v>
      </c>
      <c r="R2478">
        <v>0</v>
      </c>
      <c r="S2478">
        <v>16</v>
      </c>
      <c r="T2478">
        <v>20</v>
      </c>
      <c r="U2478" t="s">
        <v>81</v>
      </c>
      <c r="V2478">
        <v>5</v>
      </c>
      <c r="W2478">
        <v>200</v>
      </c>
      <c r="X2478">
        <v>6</v>
      </c>
      <c r="Y2478">
        <v>843.08549999999991</v>
      </c>
      <c r="Z2478" s="1">
        <v>0</v>
      </c>
      <c r="AA2478" s="1"/>
    </row>
    <row r="2479" spans="1:27" x14ac:dyDescent="0.35">
      <c r="A2479">
        <v>1259</v>
      </c>
      <c r="B2479" t="e">
        <f>VLOOKUP(Tableau__3_Déplacements_2[[#This Row],[Id_Menage]],[2]Ménages!$A$2:$AD$1503,32)</f>
        <v>#REF!</v>
      </c>
      <c r="C2479" t="s">
        <v>16</v>
      </c>
      <c r="D2479" t="s">
        <v>13901</v>
      </c>
      <c r="E2479">
        <f>VLOOKUP(Tableau__3_Déplacements_2[[#This Row],[Id_Personne]],[1]!Tableau__2_Personnes_1[[Id_Personne]:[Age]],2)</f>
        <v>1</v>
      </c>
      <c r="F2479">
        <f>VLOOKUP(Tableau__3_Déplacements_2[[#This Row],[Id_Personne]],[1]!Tableau__2_Personnes_1[[Id_Personne]:[Age]],4)</f>
        <v>28</v>
      </c>
      <c r="G2479" t="s">
        <v>3</v>
      </c>
      <c r="H2479" t="s">
        <v>2</v>
      </c>
      <c r="I2479" t="s">
        <v>13900</v>
      </c>
      <c r="J2479">
        <v>1</v>
      </c>
      <c r="K2479">
        <v>85</v>
      </c>
      <c r="M2479">
        <v>87</v>
      </c>
      <c r="O2479" t="str">
        <f>IF(Tableau__3_Déplacements_2[[#This Row],[Ori]]=Tableau__3_Déplacements_2[[#This Row],[Des]],"local","metro")</f>
        <v>metro</v>
      </c>
      <c r="P2479">
        <v>15</v>
      </c>
      <c r="Q2479">
        <v>18</v>
      </c>
      <c r="R2479">
        <v>0</v>
      </c>
      <c r="S2479">
        <v>18</v>
      </c>
      <c r="T2479">
        <v>15</v>
      </c>
      <c r="U2479" t="s">
        <v>81</v>
      </c>
      <c r="V2479">
        <v>5</v>
      </c>
      <c r="W2479">
        <v>200</v>
      </c>
      <c r="X2479">
        <v>6</v>
      </c>
      <c r="Y2479">
        <v>843.08549999999991</v>
      </c>
      <c r="Z2479" s="1">
        <v>0</v>
      </c>
      <c r="AA2479" s="1"/>
    </row>
    <row r="2480" spans="1:27" x14ac:dyDescent="0.35">
      <c r="A2480">
        <v>1259</v>
      </c>
      <c r="B2480" t="e">
        <f>VLOOKUP(Tableau__3_Déplacements_2[[#This Row],[Id_Menage]],[2]Ménages!$A$2:$AD$1503,32)</f>
        <v>#REF!</v>
      </c>
      <c r="C2480" t="s">
        <v>11</v>
      </c>
      <c r="D2480" t="s">
        <v>13898</v>
      </c>
      <c r="E2480">
        <f>VLOOKUP(Tableau__3_Déplacements_2[[#This Row],[Id_Personne]],[1]!Tableau__2_Personnes_1[[Id_Personne]:[Age]],2)</f>
        <v>2</v>
      </c>
      <c r="F2480">
        <f>VLOOKUP(Tableau__3_Déplacements_2[[#This Row],[Id_Personne]],[1]!Tableau__2_Personnes_1[[Id_Personne]:[Age]],4)</f>
        <v>23</v>
      </c>
      <c r="G2480" t="s">
        <v>0</v>
      </c>
      <c r="H2480" t="s">
        <v>7</v>
      </c>
      <c r="I2480" t="s">
        <v>13899</v>
      </c>
      <c r="J2480">
        <v>1</v>
      </c>
      <c r="K2480">
        <v>87</v>
      </c>
      <c r="M2480">
        <v>87</v>
      </c>
      <c r="O2480" t="str">
        <f>IF(Tableau__3_Déplacements_2[[#This Row],[Ori]]=Tableau__3_Déplacements_2[[#This Row],[Des]],"local","metro")</f>
        <v>local</v>
      </c>
      <c r="P2480">
        <v>5</v>
      </c>
      <c r="Q2480">
        <v>10</v>
      </c>
      <c r="R2480">
        <v>0</v>
      </c>
      <c r="S2480">
        <v>10</v>
      </c>
      <c r="T2480">
        <v>5</v>
      </c>
      <c r="U2480" t="s">
        <v>0</v>
      </c>
      <c r="V2480">
        <v>1</v>
      </c>
      <c r="W2480">
        <v>0</v>
      </c>
      <c r="X2480">
        <v>3</v>
      </c>
      <c r="Y2480">
        <v>843.08549999999991</v>
      </c>
      <c r="Z2480" s="1">
        <v>0</v>
      </c>
      <c r="AA2480" s="1"/>
    </row>
    <row r="2481" spans="1:27" x14ac:dyDescent="0.35">
      <c r="A2481">
        <v>1259</v>
      </c>
      <c r="B2481" t="e">
        <f>VLOOKUP(Tableau__3_Déplacements_2[[#This Row],[Id_Menage]],[2]Ménages!$A$2:$AD$1503,32)</f>
        <v>#REF!</v>
      </c>
      <c r="C2481" t="s">
        <v>11</v>
      </c>
      <c r="D2481" t="s">
        <v>13898</v>
      </c>
      <c r="E2481">
        <f>VLOOKUP(Tableau__3_Déplacements_2[[#This Row],[Id_Personne]],[1]!Tableau__2_Personnes_1[[Id_Personne]:[Age]],2)</f>
        <v>2</v>
      </c>
      <c r="F2481">
        <f>VLOOKUP(Tableau__3_Déplacements_2[[#This Row],[Id_Personne]],[1]!Tableau__2_Personnes_1[[Id_Personne]:[Age]],4)</f>
        <v>23</v>
      </c>
      <c r="G2481" t="s">
        <v>3</v>
      </c>
      <c r="H2481" t="s">
        <v>2</v>
      </c>
      <c r="I2481" t="s">
        <v>13897</v>
      </c>
      <c r="J2481">
        <v>1</v>
      </c>
      <c r="K2481">
        <v>87</v>
      </c>
      <c r="M2481">
        <v>87</v>
      </c>
      <c r="O2481" t="str">
        <f>IF(Tableau__3_Déplacements_2[[#This Row],[Ori]]=Tableau__3_Déplacements_2[[#This Row],[Des]],"local","metro")</f>
        <v>local</v>
      </c>
      <c r="P2481">
        <v>15</v>
      </c>
      <c r="Q2481">
        <v>12</v>
      </c>
      <c r="R2481">
        <v>0</v>
      </c>
      <c r="S2481">
        <v>12</v>
      </c>
      <c r="T2481">
        <v>5</v>
      </c>
      <c r="U2481" t="s">
        <v>0</v>
      </c>
      <c r="V2481">
        <v>1</v>
      </c>
      <c r="W2481">
        <v>0</v>
      </c>
      <c r="X2481">
        <v>3</v>
      </c>
      <c r="Y2481">
        <v>843.08549999999991</v>
      </c>
      <c r="Z2481" s="1">
        <v>0</v>
      </c>
      <c r="AA2481" s="1"/>
    </row>
    <row r="2482" spans="1:27" x14ac:dyDescent="0.35">
      <c r="A2482">
        <v>1259</v>
      </c>
      <c r="B2482" t="e">
        <f>VLOOKUP(Tableau__3_Déplacements_2[[#This Row],[Id_Menage]],[2]Ménages!$A$2:$AD$1503,32)</f>
        <v>#REF!</v>
      </c>
      <c r="C2482" t="s">
        <v>5</v>
      </c>
      <c r="D2482" t="s">
        <v>13895</v>
      </c>
      <c r="E2482">
        <f>VLOOKUP(Tableau__3_Déplacements_2[[#This Row],[Id_Personne]],[1]!Tableau__2_Personnes_1[[Id_Personne]:[Age]],2)</f>
        <v>1</v>
      </c>
      <c r="F2482">
        <f>VLOOKUP(Tableau__3_Déplacements_2[[#This Row],[Id_Personne]],[1]!Tableau__2_Personnes_1[[Id_Personne]:[Age]],4)</f>
        <v>7</v>
      </c>
      <c r="G2482" t="s">
        <v>0</v>
      </c>
      <c r="H2482" t="s">
        <v>7</v>
      </c>
      <c r="I2482" t="s">
        <v>13896</v>
      </c>
      <c r="J2482">
        <v>1</v>
      </c>
      <c r="K2482">
        <v>87</v>
      </c>
      <c r="M2482">
        <v>85</v>
      </c>
      <c r="O2482" t="str">
        <f>IF(Tableau__3_Déplacements_2[[#This Row],[Ori]]=Tableau__3_Déplacements_2[[#This Row],[Des]],"local","metro")</f>
        <v>metro</v>
      </c>
      <c r="P2482">
        <v>12</v>
      </c>
      <c r="Q2482">
        <v>16</v>
      </c>
      <c r="R2482">
        <v>0</v>
      </c>
      <c r="S2482">
        <v>16</v>
      </c>
      <c r="T2482">
        <v>20</v>
      </c>
      <c r="U2482" t="s">
        <v>81</v>
      </c>
      <c r="V2482">
        <v>5</v>
      </c>
      <c r="W2482">
        <v>200</v>
      </c>
      <c r="X2482">
        <v>6</v>
      </c>
      <c r="Y2482">
        <v>843.08549999999991</v>
      </c>
      <c r="Z2482" s="1">
        <v>0</v>
      </c>
      <c r="AA2482" s="1"/>
    </row>
    <row r="2483" spans="1:27" x14ac:dyDescent="0.35">
      <c r="A2483">
        <v>1259</v>
      </c>
      <c r="B2483" t="e">
        <f>VLOOKUP(Tableau__3_Déplacements_2[[#This Row],[Id_Menage]],[2]Ménages!$A$2:$AD$1503,32)</f>
        <v>#REF!</v>
      </c>
      <c r="C2483" t="s">
        <v>5</v>
      </c>
      <c r="D2483" t="s">
        <v>13895</v>
      </c>
      <c r="E2483">
        <f>VLOOKUP(Tableau__3_Déplacements_2[[#This Row],[Id_Personne]],[1]!Tableau__2_Personnes_1[[Id_Personne]:[Age]],2)</f>
        <v>1</v>
      </c>
      <c r="F2483">
        <f>VLOOKUP(Tableau__3_Déplacements_2[[#This Row],[Id_Personne]],[1]!Tableau__2_Personnes_1[[Id_Personne]:[Age]],4)</f>
        <v>7</v>
      </c>
      <c r="G2483" t="s">
        <v>3</v>
      </c>
      <c r="H2483" t="s">
        <v>2</v>
      </c>
      <c r="I2483" t="s">
        <v>13894</v>
      </c>
      <c r="J2483">
        <v>1</v>
      </c>
      <c r="K2483">
        <v>85</v>
      </c>
      <c r="M2483">
        <v>87</v>
      </c>
      <c r="O2483" t="str">
        <f>IF(Tableau__3_Déplacements_2[[#This Row],[Ori]]=Tableau__3_Déplacements_2[[#This Row],[Des]],"local","metro")</f>
        <v>metro</v>
      </c>
      <c r="P2483">
        <v>15</v>
      </c>
      <c r="Q2483">
        <v>18</v>
      </c>
      <c r="R2483">
        <v>0</v>
      </c>
      <c r="S2483">
        <v>18</v>
      </c>
      <c r="T2483">
        <v>15</v>
      </c>
      <c r="U2483" t="s">
        <v>81</v>
      </c>
      <c r="V2483">
        <v>5</v>
      </c>
      <c r="W2483">
        <v>200</v>
      </c>
      <c r="X2483">
        <v>6</v>
      </c>
      <c r="Y2483">
        <v>843.08549999999991</v>
      </c>
      <c r="Z2483" s="1">
        <v>0</v>
      </c>
      <c r="AA2483" s="1"/>
    </row>
    <row r="2484" spans="1:27" x14ac:dyDescent="0.35">
      <c r="A2484">
        <v>126</v>
      </c>
      <c r="B2484" t="e">
        <f>VLOOKUP(Tableau__3_Déplacements_2[[#This Row],[Id_Menage]],[2]Ménages!$A$2:$AD$1503,32)</f>
        <v>#REF!</v>
      </c>
      <c r="C2484" t="s">
        <v>16</v>
      </c>
      <c r="D2484" t="s">
        <v>13890</v>
      </c>
      <c r="E2484">
        <f>VLOOKUP(Tableau__3_Déplacements_2[[#This Row],[Id_Personne]],[1]!Tableau__2_Personnes_1[[Id_Personne]:[Age]],2)</f>
        <v>1</v>
      </c>
      <c r="F2484">
        <f>VLOOKUP(Tableau__3_Déplacements_2[[#This Row],[Id_Personne]],[1]!Tableau__2_Personnes_1[[Id_Personne]:[Age]],4)</f>
        <v>53</v>
      </c>
      <c r="G2484" t="s">
        <v>3</v>
      </c>
      <c r="H2484" t="s">
        <v>2</v>
      </c>
      <c r="I2484" t="s">
        <v>13893</v>
      </c>
      <c r="J2484">
        <v>1</v>
      </c>
      <c r="K2484">
        <v>69</v>
      </c>
      <c r="M2484">
        <v>3</v>
      </c>
      <c r="O2484" t="str">
        <f>IF(Tableau__3_Déplacements_2[[#This Row],[Ori]]=Tableau__3_Déplacements_2[[#This Row],[Des]],"local","metro")</f>
        <v>metro</v>
      </c>
      <c r="P2484">
        <v>15</v>
      </c>
      <c r="Q2484">
        <v>19</v>
      </c>
      <c r="R2484">
        <v>0</v>
      </c>
      <c r="S2484">
        <v>20</v>
      </c>
      <c r="T2484">
        <v>30</v>
      </c>
      <c r="U2484" t="s">
        <v>37</v>
      </c>
      <c r="V2484">
        <v>6</v>
      </c>
      <c r="W2484">
        <v>0</v>
      </c>
      <c r="X2484">
        <v>5</v>
      </c>
      <c r="Y2484">
        <v>7.0149999999999997</v>
      </c>
      <c r="Z2484" s="1">
        <v>0</v>
      </c>
      <c r="AA2484" s="1"/>
    </row>
    <row r="2485" spans="1:27" x14ac:dyDescent="0.35">
      <c r="A2485">
        <v>126</v>
      </c>
      <c r="B2485" t="e">
        <f>VLOOKUP(Tableau__3_Déplacements_2[[#This Row],[Id_Menage]],[2]Ménages!$A$2:$AD$1503,32)</f>
        <v>#REF!</v>
      </c>
      <c r="C2485" t="s">
        <v>16</v>
      </c>
      <c r="D2485" t="s">
        <v>13890</v>
      </c>
      <c r="E2485">
        <f>VLOOKUP(Tableau__3_Déplacements_2[[#This Row],[Id_Personne]],[1]!Tableau__2_Personnes_1[[Id_Personne]:[Age]],2)</f>
        <v>1</v>
      </c>
      <c r="F2485">
        <f>VLOOKUP(Tableau__3_Déplacements_2[[#This Row],[Id_Personne]],[1]!Tableau__2_Personnes_1[[Id_Personne]:[Age]],4)</f>
        <v>53</v>
      </c>
      <c r="G2485" t="s">
        <v>27</v>
      </c>
      <c r="H2485" t="s">
        <v>26</v>
      </c>
      <c r="I2485" t="s">
        <v>13892</v>
      </c>
      <c r="J2485">
        <v>1</v>
      </c>
      <c r="K2485">
        <v>17</v>
      </c>
      <c r="M2485">
        <v>3</v>
      </c>
      <c r="O2485" t="str">
        <f>IF(Tableau__3_Déplacements_2[[#This Row],[Ori]]=Tableau__3_Déplacements_2[[#This Row],[Des]],"local","metro")</f>
        <v>metro</v>
      </c>
      <c r="P2485">
        <v>15</v>
      </c>
      <c r="Q2485">
        <v>23</v>
      </c>
      <c r="R2485">
        <v>0</v>
      </c>
      <c r="S2485">
        <v>23</v>
      </c>
      <c r="T2485">
        <v>30</v>
      </c>
      <c r="U2485" t="s">
        <v>37</v>
      </c>
      <c r="V2485">
        <v>6</v>
      </c>
      <c r="W2485">
        <v>0</v>
      </c>
      <c r="X2485">
        <v>6</v>
      </c>
      <c r="Y2485">
        <v>7.0149999999999997</v>
      </c>
      <c r="Z2485" s="1">
        <v>0</v>
      </c>
      <c r="AA2485" s="1"/>
    </row>
    <row r="2486" spans="1:27" x14ac:dyDescent="0.35">
      <c r="A2486">
        <v>126</v>
      </c>
      <c r="B2486" t="e">
        <f>VLOOKUP(Tableau__3_Déplacements_2[[#This Row],[Id_Menage]],[2]Ménages!$A$2:$AD$1503,32)</f>
        <v>#REF!</v>
      </c>
      <c r="C2486" t="s">
        <v>16</v>
      </c>
      <c r="D2486" t="s">
        <v>13890</v>
      </c>
      <c r="E2486">
        <f>VLOOKUP(Tableau__3_Déplacements_2[[#This Row],[Id_Personne]],[1]!Tableau__2_Personnes_1[[Id_Personne]:[Age]],2)</f>
        <v>1</v>
      </c>
      <c r="F2486">
        <f>VLOOKUP(Tableau__3_Déplacements_2[[#This Row],[Id_Personne]],[1]!Tableau__2_Personnes_1[[Id_Personne]:[Age]],4)</f>
        <v>53</v>
      </c>
      <c r="G2486" t="s">
        <v>13</v>
      </c>
      <c r="H2486" t="s">
        <v>22</v>
      </c>
      <c r="I2486" t="s">
        <v>13891</v>
      </c>
      <c r="J2486">
        <v>1</v>
      </c>
      <c r="K2486">
        <v>3</v>
      </c>
      <c r="M2486">
        <v>17</v>
      </c>
      <c r="O2486" t="str">
        <f>IF(Tableau__3_Déplacements_2[[#This Row],[Ori]]=Tableau__3_Déplacements_2[[#This Row],[Des]],"local","metro")</f>
        <v>metro</v>
      </c>
      <c r="P2486">
        <v>12</v>
      </c>
      <c r="Q2486">
        <v>21</v>
      </c>
      <c r="R2486">
        <v>0</v>
      </c>
      <c r="S2486">
        <v>21</v>
      </c>
      <c r="T2486">
        <v>20</v>
      </c>
      <c r="U2486" t="s">
        <v>37</v>
      </c>
      <c r="V2486">
        <v>6</v>
      </c>
      <c r="W2486">
        <v>0</v>
      </c>
      <c r="X2486">
        <v>6</v>
      </c>
      <c r="Y2486">
        <v>7.0149999999999997</v>
      </c>
      <c r="Z2486" s="1">
        <v>0</v>
      </c>
      <c r="AA2486" s="1"/>
    </row>
    <row r="2487" spans="1:27" x14ac:dyDescent="0.35">
      <c r="A2487">
        <v>126</v>
      </c>
      <c r="B2487" t="e">
        <f>VLOOKUP(Tableau__3_Déplacements_2[[#This Row],[Id_Menage]],[2]Ménages!$A$2:$AD$1503,32)</f>
        <v>#REF!</v>
      </c>
      <c r="C2487" t="s">
        <v>16</v>
      </c>
      <c r="D2487" t="s">
        <v>13890</v>
      </c>
      <c r="E2487">
        <f>VLOOKUP(Tableau__3_Déplacements_2[[#This Row],[Id_Personne]],[1]!Tableau__2_Personnes_1[[Id_Personne]:[Age]],2)</f>
        <v>1</v>
      </c>
      <c r="F2487">
        <f>VLOOKUP(Tableau__3_Déplacements_2[[#This Row],[Id_Personne]],[1]!Tableau__2_Personnes_1[[Id_Personne]:[Age]],4)</f>
        <v>53</v>
      </c>
      <c r="G2487" t="s">
        <v>0</v>
      </c>
      <c r="H2487" t="s">
        <v>7</v>
      </c>
      <c r="I2487" t="s">
        <v>13889</v>
      </c>
      <c r="J2487">
        <v>1</v>
      </c>
      <c r="K2487">
        <v>3</v>
      </c>
      <c r="M2487">
        <v>69</v>
      </c>
      <c r="O2487" t="str">
        <f>IF(Tableau__3_Déplacements_2[[#This Row],[Ori]]=Tableau__3_Déplacements_2[[#This Row],[Des]],"local","metro")</f>
        <v>metro</v>
      </c>
      <c r="P2487">
        <v>3</v>
      </c>
      <c r="Q2487">
        <v>7</v>
      </c>
      <c r="R2487">
        <v>0</v>
      </c>
      <c r="S2487">
        <v>8</v>
      </c>
      <c r="T2487">
        <v>0</v>
      </c>
      <c r="U2487" t="s">
        <v>37</v>
      </c>
      <c r="V2487">
        <v>6</v>
      </c>
      <c r="W2487">
        <v>0</v>
      </c>
      <c r="X2487">
        <v>5</v>
      </c>
      <c r="Y2487">
        <v>7.0149999999999997</v>
      </c>
      <c r="Z2487" s="1">
        <v>0</v>
      </c>
      <c r="AA2487" s="1"/>
    </row>
    <row r="2488" spans="1:27" x14ac:dyDescent="0.35">
      <c r="A2488">
        <v>126</v>
      </c>
      <c r="B2488" t="e">
        <f>VLOOKUP(Tableau__3_Déplacements_2[[#This Row],[Id_Menage]],[2]Ménages!$A$2:$AD$1503,32)</f>
        <v>#REF!</v>
      </c>
      <c r="C2488" t="s">
        <v>11</v>
      </c>
      <c r="D2488" t="s">
        <v>13885</v>
      </c>
      <c r="E2488">
        <f>VLOOKUP(Tableau__3_Déplacements_2[[#This Row],[Id_Personne]],[1]!Tableau__2_Personnes_1[[Id_Personne]:[Age]],2)</f>
        <v>2</v>
      </c>
      <c r="F2488">
        <f>VLOOKUP(Tableau__3_Déplacements_2[[#This Row],[Id_Personne]],[1]!Tableau__2_Personnes_1[[Id_Personne]:[Age]],4)</f>
        <v>49</v>
      </c>
      <c r="G2488" t="s">
        <v>3</v>
      </c>
      <c r="H2488" t="s">
        <v>2</v>
      </c>
      <c r="I2488" t="s">
        <v>13888</v>
      </c>
      <c r="J2488">
        <v>1</v>
      </c>
      <c r="K2488">
        <v>47</v>
      </c>
      <c r="M2488">
        <v>3</v>
      </c>
      <c r="O2488" t="str">
        <f>IF(Tableau__3_Déplacements_2[[#This Row],[Ori]]=Tableau__3_Déplacements_2[[#This Row],[Des]],"local","metro")</f>
        <v>metro</v>
      </c>
      <c r="P2488">
        <v>15</v>
      </c>
      <c r="Q2488">
        <v>16</v>
      </c>
      <c r="R2488">
        <v>0</v>
      </c>
      <c r="S2488">
        <v>16</v>
      </c>
      <c r="T2488">
        <v>45</v>
      </c>
      <c r="U2488" t="s">
        <v>169</v>
      </c>
      <c r="V2488">
        <v>7</v>
      </c>
      <c r="W2488">
        <v>0</v>
      </c>
      <c r="X2488">
        <v>5</v>
      </c>
      <c r="Y2488">
        <v>7.0149999999999997</v>
      </c>
      <c r="Z2488" s="1">
        <v>0</v>
      </c>
      <c r="AA2488" s="1"/>
    </row>
    <row r="2489" spans="1:27" x14ac:dyDescent="0.35">
      <c r="A2489">
        <v>126</v>
      </c>
      <c r="B2489" t="e">
        <f>VLOOKUP(Tableau__3_Déplacements_2[[#This Row],[Id_Menage]],[2]Ménages!$A$2:$AD$1503,32)</f>
        <v>#REF!</v>
      </c>
      <c r="C2489" t="s">
        <v>11</v>
      </c>
      <c r="D2489" t="s">
        <v>13885</v>
      </c>
      <c r="E2489">
        <f>VLOOKUP(Tableau__3_Déplacements_2[[#This Row],[Id_Personne]],[1]!Tableau__2_Personnes_1[[Id_Personne]:[Age]],2)</f>
        <v>2</v>
      </c>
      <c r="F2489">
        <f>VLOOKUP(Tableau__3_Déplacements_2[[#This Row],[Id_Personne]],[1]!Tableau__2_Personnes_1[[Id_Personne]:[Age]],4)</f>
        <v>49</v>
      </c>
      <c r="G2489" t="s">
        <v>27</v>
      </c>
      <c r="H2489" t="s">
        <v>26</v>
      </c>
      <c r="I2489" t="s">
        <v>13887</v>
      </c>
      <c r="J2489">
        <v>1</v>
      </c>
      <c r="K2489">
        <v>17</v>
      </c>
      <c r="M2489">
        <v>3</v>
      </c>
      <c r="O2489" t="str">
        <f>IF(Tableau__3_Déplacements_2[[#This Row],[Ori]]=Tableau__3_Déplacements_2[[#This Row],[Des]],"local","metro")</f>
        <v>metro</v>
      </c>
      <c r="P2489">
        <v>15</v>
      </c>
      <c r="Q2489">
        <v>23</v>
      </c>
      <c r="R2489">
        <v>0</v>
      </c>
      <c r="S2489">
        <v>23</v>
      </c>
      <c r="T2489">
        <v>30</v>
      </c>
      <c r="U2489" t="s">
        <v>169</v>
      </c>
      <c r="V2489">
        <v>7</v>
      </c>
      <c r="W2489">
        <v>0</v>
      </c>
      <c r="X2489">
        <v>6</v>
      </c>
      <c r="Y2489">
        <v>7.0149999999999997</v>
      </c>
      <c r="Z2489" s="1">
        <v>0</v>
      </c>
      <c r="AA2489" s="1"/>
    </row>
    <row r="2490" spans="1:27" x14ac:dyDescent="0.35">
      <c r="A2490">
        <v>126</v>
      </c>
      <c r="B2490" t="e">
        <f>VLOOKUP(Tableau__3_Déplacements_2[[#This Row],[Id_Menage]],[2]Ménages!$A$2:$AD$1503,32)</f>
        <v>#REF!</v>
      </c>
      <c r="C2490" t="s">
        <v>11</v>
      </c>
      <c r="D2490" t="s">
        <v>13885</v>
      </c>
      <c r="E2490">
        <f>VLOOKUP(Tableau__3_Déplacements_2[[#This Row],[Id_Personne]],[1]!Tableau__2_Personnes_1[[Id_Personne]:[Age]],2)</f>
        <v>2</v>
      </c>
      <c r="F2490">
        <f>VLOOKUP(Tableau__3_Déplacements_2[[#This Row],[Id_Personne]],[1]!Tableau__2_Personnes_1[[Id_Personne]:[Age]],4)</f>
        <v>49</v>
      </c>
      <c r="G2490" t="s">
        <v>13</v>
      </c>
      <c r="H2490" t="s">
        <v>22</v>
      </c>
      <c r="I2490" t="s">
        <v>13886</v>
      </c>
      <c r="J2490">
        <v>1</v>
      </c>
      <c r="K2490">
        <v>3</v>
      </c>
      <c r="M2490">
        <v>17</v>
      </c>
      <c r="O2490" t="str">
        <f>IF(Tableau__3_Déplacements_2[[#This Row],[Ori]]=Tableau__3_Déplacements_2[[#This Row],[Des]],"local","metro")</f>
        <v>metro</v>
      </c>
      <c r="P2490">
        <v>12</v>
      </c>
      <c r="Q2490">
        <v>21</v>
      </c>
      <c r="R2490">
        <v>0</v>
      </c>
      <c r="S2490">
        <v>21</v>
      </c>
      <c r="T2490">
        <v>20</v>
      </c>
      <c r="U2490" t="s">
        <v>169</v>
      </c>
      <c r="V2490">
        <v>7</v>
      </c>
      <c r="W2490">
        <v>0</v>
      </c>
      <c r="X2490">
        <v>6</v>
      </c>
      <c r="Y2490">
        <v>7.0149999999999997</v>
      </c>
      <c r="Z2490" s="1">
        <v>0</v>
      </c>
      <c r="AA2490" s="1"/>
    </row>
    <row r="2491" spans="1:27" x14ac:dyDescent="0.35">
      <c r="A2491">
        <v>126</v>
      </c>
      <c r="B2491" t="e">
        <f>VLOOKUP(Tableau__3_Déplacements_2[[#This Row],[Id_Menage]],[2]Ménages!$A$2:$AD$1503,32)</f>
        <v>#REF!</v>
      </c>
      <c r="C2491" t="s">
        <v>11</v>
      </c>
      <c r="D2491" t="s">
        <v>13885</v>
      </c>
      <c r="E2491">
        <f>VLOOKUP(Tableau__3_Déplacements_2[[#This Row],[Id_Personne]],[1]!Tableau__2_Personnes_1[[Id_Personne]:[Age]],2)</f>
        <v>2</v>
      </c>
      <c r="F2491">
        <f>VLOOKUP(Tableau__3_Déplacements_2[[#This Row],[Id_Personne]],[1]!Tableau__2_Personnes_1[[Id_Personne]:[Age]],4)</f>
        <v>49</v>
      </c>
      <c r="G2491" t="s">
        <v>0</v>
      </c>
      <c r="H2491" t="s">
        <v>7</v>
      </c>
      <c r="I2491" t="s">
        <v>13884</v>
      </c>
      <c r="J2491">
        <v>1</v>
      </c>
      <c r="K2491">
        <v>3</v>
      </c>
      <c r="M2491">
        <v>47</v>
      </c>
      <c r="O2491" t="str">
        <f>IF(Tableau__3_Déplacements_2[[#This Row],[Ori]]=Tableau__3_Déplacements_2[[#This Row],[Des]],"local","metro")</f>
        <v>metro</v>
      </c>
      <c r="P2491">
        <v>3</v>
      </c>
      <c r="Q2491">
        <v>7</v>
      </c>
      <c r="R2491">
        <v>0</v>
      </c>
      <c r="S2491">
        <v>7</v>
      </c>
      <c r="T2491">
        <v>30</v>
      </c>
      <c r="U2491" t="s">
        <v>169</v>
      </c>
      <c r="V2491">
        <v>7</v>
      </c>
      <c r="W2491">
        <v>0</v>
      </c>
      <c r="X2491">
        <v>5</v>
      </c>
      <c r="Y2491">
        <v>7.0149999999999997</v>
      </c>
      <c r="Z2491" s="1">
        <v>0</v>
      </c>
      <c r="AA2491" s="1"/>
    </row>
    <row r="2492" spans="1:27" x14ac:dyDescent="0.35">
      <c r="A2492">
        <v>126</v>
      </c>
      <c r="B2492" t="e">
        <f>VLOOKUP(Tableau__3_Déplacements_2[[#This Row],[Id_Menage]],[2]Ménages!$A$2:$AD$1503,32)</f>
        <v>#REF!</v>
      </c>
      <c r="C2492" t="s">
        <v>5</v>
      </c>
      <c r="D2492" t="s">
        <v>13880</v>
      </c>
      <c r="E2492">
        <f>VLOOKUP(Tableau__3_Déplacements_2[[#This Row],[Id_Personne]],[1]!Tableau__2_Personnes_1[[Id_Personne]:[Age]],2)</f>
        <v>1</v>
      </c>
      <c r="F2492">
        <f>VLOOKUP(Tableau__3_Déplacements_2[[#This Row],[Id_Personne]],[1]!Tableau__2_Personnes_1[[Id_Personne]:[Age]],4)</f>
        <v>29</v>
      </c>
      <c r="G2492" t="s">
        <v>3</v>
      </c>
      <c r="H2492" t="s">
        <v>2</v>
      </c>
      <c r="I2492" t="s">
        <v>13883</v>
      </c>
      <c r="J2492">
        <v>1</v>
      </c>
      <c r="K2492">
        <v>37</v>
      </c>
      <c r="M2492">
        <v>3</v>
      </c>
      <c r="O2492" t="str">
        <f>IF(Tableau__3_Déplacements_2[[#This Row],[Ori]]=Tableau__3_Déplacements_2[[#This Row],[Des]],"local","metro")</f>
        <v>metro</v>
      </c>
      <c r="P2492">
        <v>15</v>
      </c>
      <c r="Q2492">
        <v>15</v>
      </c>
      <c r="R2492">
        <v>30</v>
      </c>
      <c r="S2492">
        <v>16</v>
      </c>
      <c r="T2492">
        <v>30</v>
      </c>
      <c r="U2492" t="s">
        <v>30</v>
      </c>
      <c r="V2492">
        <v>8</v>
      </c>
      <c r="W2492">
        <v>500</v>
      </c>
      <c r="X2492">
        <v>5</v>
      </c>
      <c r="Y2492">
        <v>7.0149999999999997</v>
      </c>
      <c r="Z2492" s="1">
        <v>-1</v>
      </c>
      <c r="AA2492" s="1"/>
    </row>
    <row r="2493" spans="1:27" x14ac:dyDescent="0.35">
      <c r="A2493">
        <v>126</v>
      </c>
      <c r="B2493" t="e">
        <f>VLOOKUP(Tableau__3_Déplacements_2[[#This Row],[Id_Menage]],[2]Ménages!$A$2:$AD$1503,32)</f>
        <v>#REF!</v>
      </c>
      <c r="C2493" t="s">
        <v>5</v>
      </c>
      <c r="D2493" t="s">
        <v>13880</v>
      </c>
      <c r="E2493">
        <f>VLOOKUP(Tableau__3_Déplacements_2[[#This Row],[Id_Personne]],[1]!Tableau__2_Personnes_1[[Id_Personne]:[Age]],2)</f>
        <v>1</v>
      </c>
      <c r="F2493">
        <f>VLOOKUP(Tableau__3_Déplacements_2[[#This Row],[Id_Personne]],[1]!Tableau__2_Personnes_1[[Id_Personne]:[Age]],4)</f>
        <v>29</v>
      </c>
      <c r="G2493" t="s">
        <v>27</v>
      </c>
      <c r="H2493" t="s">
        <v>26</v>
      </c>
      <c r="I2493" t="s">
        <v>13882</v>
      </c>
      <c r="J2493">
        <v>1</v>
      </c>
      <c r="K2493">
        <v>29</v>
      </c>
      <c r="M2493">
        <v>3</v>
      </c>
      <c r="O2493" t="str">
        <f>IF(Tableau__3_Déplacements_2[[#This Row],[Ori]]=Tableau__3_Déplacements_2[[#This Row],[Des]],"local","metro")</f>
        <v>metro</v>
      </c>
      <c r="P2493">
        <v>15</v>
      </c>
      <c r="Q2493">
        <v>18</v>
      </c>
      <c r="R2493">
        <v>0</v>
      </c>
      <c r="S2493">
        <v>18</v>
      </c>
      <c r="T2493">
        <v>30</v>
      </c>
      <c r="U2493" t="s">
        <v>30</v>
      </c>
      <c r="V2493">
        <v>8</v>
      </c>
      <c r="W2493">
        <v>500</v>
      </c>
      <c r="X2493">
        <v>2</v>
      </c>
      <c r="Y2493">
        <v>7.0149999999999997</v>
      </c>
      <c r="Z2493" s="1">
        <v>0</v>
      </c>
      <c r="AA2493" s="1"/>
    </row>
    <row r="2494" spans="1:27" x14ac:dyDescent="0.35">
      <c r="A2494">
        <v>126</v>
      </c>
      <c r="B2494" t="e">
        <f>VLOOKUP(Tableau__3_Déplacements_2[[#This Row],[Id_Menage]],[2]Ménages!$A$2:$AD$1503,32)</f>
        <v>#REF!</v>
      </c>
      <c r="C2494" t="s">
        <v>5</v>
      </c>
      <c r="D2494" t="s">
        <v>13880</v>
      </c>
      <c r="E2494">
        <f>VLOOKUP(Tableau__3_Déplacements_2[[#This Row],[Id_Personne]],[1]!Tableau__2_Personnes_1[[Id_Personne]:[Age]],2)</f>
        <v>1</v>
      </c>
      <c r="F2494">
        <f>VLOOKUP(Tableau__3_Déplacements_2[[#This Row],[Id_Personne]],[1]!Tableau__2_Personnes_1[[Id_Personne]:[Age]],4)</f>
        <v>29</v>
      </c>
      <c r="G2494" t="s">
        <v>13</v>
      </c>
      <c r="H2494" t="s">
        <v>22</v>
      </c>
      <c r="I2494" t="s">
        <v>13881</v>
      </c>
      <c r="J2494">
        <v>1</v>
      </c>
      <c r="K2494">
        <v>3</v>
      </c>
      <c r="M2494">
        <v>29</v>
      </c>
      <c r="O2494" t="str">
        <f>IF(Tableau__3_Déplacements_2[[#This Row],[Ori]]=Tableau__3_Déplacements_2[[#This Row],[Des]],"local","metro")</f>
        <v>metro</v>
      </c>
      <c r="P2494">
        <v>7</v>
      </c>
      <c r="Q2494">
        <v>17</v>
      </c>
      <c r="R2494">
        <v>0</v>
      </c>
      <c r="S2494">
        <v>17</v>
      </c>
      <c r="T2494">
        <v>30</v>
      </c>
      <c r="U2494" t="s">
        <v>30</v>
      </c>
      <c r="V2494">
        <v>8</v>
      </c>
      <c r="W2494">
        <v>500</v>
      </c>
      <c r="X2494">
        <v>2</v>
      </c>
      <c r="Y2494">
        <v>7.0149999999999997</v>
      </c>
      <c r="Z2494" s="1">
        <v>0</v>
      </c>
      <c r="AA2494" s="1"/>
    </row>
    <row r="2495" spans="1:27" x14ac:dyDescent="0.35">
      <c r="A2495">
        <v>126</v>
      </c>
      <c r="B2495" t="e">
        <f>VLOOKUP(Tableau__3_Déplacements_2[[#This Row],[Id_Menage]],[2]Ménages!$A$2:$AD$1503,32)</f>
        <v>#REF!</v>
      </c>
      <c r="C2495" t="s">
        <v>5</v>
      </c>
      <c r="D2495" t="s">
        <v>13880</v>
      </c>
      <c r="E2495">
        <f>VLOOKUP(Tableau__3_Déplacements_2[[#This Row],[Id_Personne]],[1]!Tableau__2_Personnes_1[[Id_Personne]:[Age]],2)</f>
        <v>1</v>
      </c>
      <c r="F2495">
        <f>VLOOKUP(Tableau__3_Déplacements_2[[#This Row],[Id_Personne]],[1]!Tableau__2_Personnes_1[[Id_Personne]:[Age]],4)</f>
        <v>29</v>
      </c>
      <c r="G2495" t="s">
        <v>0</v>
      </c>
      <c r="H2495" t="s">
        <v>7</v>
      </c>
      <c r="I2495" t="s">
        <v>13879</v>
      </c>
      <c r="J2495">
        <v>1</v>
      </c>
      <c r="K2495">
        <v>3</v>
      </c>
      <c r="M2495">
        <v>37</v>
      </c>
      <c r="O2495" t="str">
        <f>IF(Tableau__3_Déplacements_2[[#This Row],[Ori]]=Tableau__3_Déplacements_2[[#This Row],[Des]],"local","metro")</f>
        <v>metro</v>
      </c>
      <c r="P2495">
        <v>3</v>
      </c>
      <c r="Q2495">
        <v>6</v>
      </c>
      <c r="R2495">
        <v>45</v>
      </c>
      <c r="S2495">
        <v>7</v>
      </c>
      <c r="T2495">
        <v>15</v>
      </c>
      <c r="U2495" t="s">
        <v>30</v>
      </c>
      <c r="V2495">
        <v>8</v>
      </c>
      <c r="W2495">
        <v>400</v>
      </c>
      <c r="X2495">
        <v>5</v>
      </c>
      <c r="Y2495">
        <v>7.0149999999999997</v>
      </c>
      <c r="Z2495" s="1">
        <v>-1</v>
      </c>
      <c r="AA2495" s="1"/>
    </row>
    <row r="2496" spans="1:27" x14ac:dyDescent="0.35">
      <c r="A2496">
        <v>1260</v>
      </c>
      <c r="B2496" t="e">
        <f>VLOOKUP(Tableau__3_Déplacements_2[[#This Row],[Id_Menage]],[2]Ménages!$A$2:$AD$1503,32)</f>
        <v>#REF!</v>
      </c>
      <c r="C2496" t="s">
        <v>16</v>
      </c>
      <c r="D2496" t="s">
        <v>13877</v>
      </c>
      <c r="E2496">
        <f>VLOOKUP(Tableau__3_Déplacements_2[[#This Row],[Id_Personne]],[1]!Tableau__2_Personnes_1[[Id_Personne]:[Age]],2)</f>
        <v>1</v>
      </c>
      <c r="F2496">
        <f>VLOOKUP(Tableau__3_Déplacements_2[[#This Row],[Id_Personne]],[1]!Tableau__2_Personnes_1[[Id_Personne]:[Age]],4)</f>
        <v>35</v>
      </c>
      <c r="G2496" t="s">
        <v>0</v>
      </c>
      <c r="H2496" t="s">
        <v>7</v>
      </c>
      <c r="I2496" t="s">
        <v>13878</v>
      </c>
      <c r="J2496">
        <v>1</v>
      </c>
      <c r="K2496">
        <v>87</v>
      </c>
      <c r="M2496">
        <v>86</v>
      </c>
      <c r="O2496" t="str">
        <f>IF(Tableau__3_Déplacements_2[[#This Row],[Ori]]=Tableau__3_Déplacements_2[[#This Row],[Des]],"local","metro")</f>
        <v>metro</v>
      </c>
      <c r="P2496">
        <v>11</v>
      </c>
      <c r="Q2496">
        <v>9</v>
      </c>
      <c r="R2496">
        <v>5</v>
      </c>
      <c r="S2496">
        <v>9</v>
      </c>
      <c r="T2496">
        <v>15</v>
      </c>
      <c r="U2496" t="s">
        <v>8</v>
      </c>
      <c r="V2496">
        <v>5</v>
      </c>
      <c r="W2496">
        <v>200</v>
      </c>
      <c r="X2496">
        <v>1</v>
      </c>
      <c r="Y2496">
        <v>843.08549999999991</v>
      </c>
      <c r="Z2496" s="1">
        <v>-1</v>
      </c>
      <c r="AA2496" s="1"/>
    </row>
    <row r="2497" spans="1:27" x14ac:dyDescent="0.35">
      <c r="A2497">
        <v>1260</v>
      </c>
      <c r="B2497" t="e">
        <f>VLOOKUP(Tableau__3_Déplacements_2[[#This Row],[Id_Menage]],[2]Ménages!$A$2:$AD$1503,32)</f>
        <v>#REF!</v>
      </c>
      <c r="C2497" t="s">
        <v>16</v>
      </c>
      <c r="D2497" t="s">
        <v>13877</v>
      </c>
      <c r="E2497">
        <f>VLOOKUP(Tableau__3_Déplacements_2[[#This Row],[Id_Personne]],[1]!Tableau__2_Personnes_1[[Id_Personne]:[Age]],2)</f>
        <v>1</v>
      </c>
      <c r="F2497">
        <f>VLOOKUP(Tableau__3_Déplacements_2[[#This Row],[Id_Personne]],[1]!Tableau__2_Personnes_1[[Id_Personne]:[Age]],4)</f>
        <v>35</v>
      </c>
      <c r="G2497" t="s">
        <v>3</v>
      </c>
      <c r="H2497" t="s">
        <v>2</v>
      </c>
      <c r="I2497" t="s">
        <v>13876</v>
      </c>
      <c r="J2497">
        <v>1</v>
      </c>
      <c r="K2497">
        <v>86</v>
      </c>
      <c r="M2497">
        <v>87</v>
      </c>
      <c r="O2497" t="str">
        <f>IF(Tableau__3_Déplacements_2[[#This Row],[Ori]]=Tableau__3_Déplacements_2[[#This Row],[Des]],"local","metro")</f>
        <v>metro</v>
      </c>
      <c r="P2497">
        <v>15</v>
      </c>
      <c r="Q2497">
        <v>11</v>
      </c>
      <c r="R2497">
        <v>30</v>
      </c>
      <c r="S2497">
        <v>11</v>
      </c>
      <c r="T2497">
        <v>50</v>
      </c>
      <c r="U2497" t="s">
        <v>81</v>
      </c>
      <c r="V2497">
        <v>5</v>
      </c>
      <c r="W2497">
        <v>200</v>
      </c>
      <c r="X2497">
        <v>1</v>
      </c>
      <c r="Y2497">
        <v>843.08549999999991</v>
      </c>
      <c r="Z2497" s="1">
        <v>-1</v>
      </c>
      <c r="AA2497" s="1"/>
    </row>
    <row r="2498" spans="1:27" x14ac:dyDescent="0.35">
      <c r="A2498">
        <v>1260</v>
      </c>
      <c r="B2498" t="e">
        <f>VLOOKUP(Tableau__3_Déplacements_2[[#This Row],[Id_Menage]],[2]Ménages!$A$2:$AD$1503,32)</f>
        <v>#REF!</v>
      </c>
      <c r="C2498" t="s">
        <v>11</v>
      </c>
      <c r="D2498" t="s">
        <v>13874</v>
      </c>
      <c r="E2498">
        <f>VLOOKUP(Tableau__3_Déplacements_2[[#This Row],[Id_Personne]],[1]!Tableau__2_Personnes_1[[Id_Personne]:[Age]],2)</f>
        <v>2</v>
      </c>
      <c r="F2498">
        <f>VLOOKUP(Tableau__3_Déplacements_2[[#This Row],[Id_Personne]],[1]!Tableau__2_Personnes_1[[Id_Personne]:[Age]],4)</f>
        <v>28</v>
      </c>
      <c r="G2498" t="s">
        <v>0</v>
      </c>
      <c r="H2498" t="s">
        <v>7</v>
      </c>
      <c r="I2498" t="s">
        <v>13875</v>
      </c>
      <c r="J2498">
        <v>1</v>
      </c>
      <c r="K2498">
        <v>87</v>
      </c>
      <c r="M2498">
        <v>86</v>
      </c>
      <c r="O2498" t="str">
        <f>IF(Tableau__3_Déplacements_2[[#This Row],[Ori]]=Tableau__3_Déplacements_2[[#This Row],[Des]],"local","metro")</f>
        <v>metro</v>
      </c>
      <c r="P2498">
        <v>11</v>
      </c>
      <c r="Q2498">
        <v>9</v>
      </c>
      <c r="R2498">
        <v>5</v>
      </c>
      <c r="S2498">
        <v>9</v>
      </c>
      <c r="T2498">
        <v>15</v>
      </c>
      <c r="U2498" t="s">
        <v>8</v>
      </c>
      <c r="V2498">
        <v>5</v>
      </c>
      <c r="W2498">
        <v>200</v>
      </c>
      <c r="X2498">
        <v>1</v>
      </c>
      <c r="Y2498">
        <v>843.08549999999991</v>
      </c>
      <c r="Z2498" s="1">
        <v>-1</v>
      </c>
      <c r="AA2498" s="1"/>
    </row>
    <row r="2499" spans="1:27" x14ac:dyDescent="0.35">
      <c r="A2499">
        <v>1260</v>
      </c>
      <c r="B2499" t="e">
        <f>VLOOKUP(Tableau__3_Déplacements_2[[#This Row],[Id_Menage]],[2]Ménages!$A$2:$AD$1503,32)</f>
        <v>#REF!</v>
      </c>
      <c r="C2499" t="s">
        <v>11</v>
      </c>
      <c r="D2499" t="s">
        <v>13874</v>
      </c>
      <c r="E2499">
        <f>VLOOKUP(Tableau__3_Déplacements_2[[#This Row],[Id_Personne]],[1]!Tableau__2_Personnes_1[[Id_Personne]:[Age]],2)</f>
        <v>2</v>
      </c>
      <c r="F2499">
        <f>VLOOKUP(Tableau__3_Déplacements_2[[#This Row],[Id_Personne]],[1]!Tableau__2_Personnes_1[[Id_Personne]:[Age]],4)</f>
        <v>28</v>
      </c>
      <c r="G2499" t="s">
        <v>3</v>
      </c>
      <c r="H2499" t="s">
        <v>2</v>
      </c>
      <c r="I2499" t="s">
        <v>13873</v>
      </c>
      <c r="J2499">
        <v>1</v>
      </c>
      <c r="K2499">
        <v>86</v>
      </c>
      <c r="M2499">
        <v>87</v>
      </c>
      <c r="O2499" t="str">
        <f>IF(Tableau__3_Déplacements_2[[#This Row],[Ori]]=Tableau__3_Déplacements_2[[#This Row],[Des]],"local","metro")</f>
        <v>metro</v>
      </c>
      <c r="P2499">
        <v>15</v>
      </c>
      <c r="Q2499">
        <v>11</v>
      </c>
      <c r="R2499">
        <v>30</v>
      </c>
      <c r="S2499">
        <v>11</v>
      </c>
      <c r="T2499">
        <v>50</v>
      </c>
      <c r="U2499" t="s">
        <v>81</v>
      </c>
      <c r="V2499">
        <v>5</v>
      </c>
      <c r="W2499">
        <v>200</v>
      </c>
      <c r="X2499">
        <v>1</v>
      </c>
      <c r="Y2499">
        <v>843.08549999999991</v>
      </c>
      <c r="Z2499" s="1">
        <v>-1</v>
      </c>
      <c r="AA2499" s="1"/>
    </row>
    <row r="2500" spans="1:27" x14ac:dyDescent="0.35">
      <c r="A2500">
        <v>1261</v>
      </c>
      <c r="B2500" t="e">
        <f>VLOOKUP(Tableau__3_Déplacements_2[[#This Row],[Id_Menage]],[2]Ménages!$A$2:$AD$1503,32)</f>
        <v>#REF!</v>
      </c>
      <c r="C2500" t="s">
        <v>11</v>
      </c>
      <c r="D2500" t="s">
        <v>13871</v>
      </c>
      <c r="E2500">
        <f>VLOOKUP(Tableau__3_Déplacements_2[[#This Row],[Id_Personne]],[1]!Tableau__2_Personnes_1[[Id_Personne]:[Age]],2)</f>
        <v>2</v>
      </c>
      <c r="F2500">
        <f>VLOOKUP(Tableau__3_Déplacements_2[[#This Row],[Id_Personne]],[1]!Tableau__2_Personnes_1[[Id_Personne]:[Age]],4)</f>
        <v>35</v>
      </c>
      <c r="G2500" t="s">
        <v>0</v>
      </c>
      <c r="H2500" t="s">
        <v>7</v>
      </c>
      <c r="I2500" t="s">
        <v>13872</v>
      </c>
      <c r="J2500">
        <v>1</v>
      </c>
      <c r="K2500">
        <v>87</v>
      </c>
      <c r="M2500">
        <v>7</v>
      </c>
      <c r="O2500" t="str">
        <f>IF(Tableau__3_Déplacements_2[[#This Row],[Ori]]=Tableau__3_Déplacements_2[[#This Row],[Des]],"local","metro")</f>
        <v>metro</v>
      </c>
      <c r="P2500">
        <v>10</v>
      </c>
      <c r="Q2500">
        <v>7</v>
      </c>
      <c r="R2500">
        <v>10</v>
      </c>
      <c r="S2500">
        <v>9</v>
      </c>
      <c r="T2500">
        <v>5</v>
      </c>
      <c r="U2500" t="s">
        <v>240</v>
      </c>
      <c r="V2500">
        <v>8</v>
      </c>
      <c r="W2500">
        <v>1000</v>
      </c>
      <c r="X2500">
        <v>6</v>
      </c>
      <c r="Y2500">
        <v>843.08549999999991</v>
      </c>
      <c r="Z2500" s="1">
        <v>-1</v>
      </c>
      <c r="AA2500" s="1"/>
    </row>
    <row r="2501" spans="1:27" x14ac:dyDescent="0.35">
      <c r="A2501">
        <v>1261</v>
      </c>
      <c r="B2501" t="e">
        <f>VLOOKUP(Tableau__3_Déplacements_2[[#This Row],[Id_Menage]],[2]Ménages!$A$2:$AD$1503,32)</f>
        <v>#REF!</v>
      </c>
      <c r="C2501" t="s">
        <v>11</v>
      </c>
      <c r="D2501" t="s">
        <v>13871</v>
      </c>
      <c r="E2501">
        <f>VLOOKUP(Tableau__3_Déplacements_2[[#This Row],[Id_Personne]],[1]!Tableau__2_Personnes_1[[Id_Personne]:[Age]],2)</f>
        <v>2</v>
      </c>
      <c r="F2501">
        <f>VLOOKUP(Tableau__3_Déplacements_2[[#This Row],[Id_Personne]],[1]!Tableau__2_Personnes_1[[Id_Personne]:[Age]],4)</f>
        <v>35</v>
      </c>
      <c r="G2501" t="s">
        <v>3</v>
      </c>
      <c r="H2501" t="s">
        <v>2</v>
      </c>
      <c r="I2501" t="s">
        <v>13870</v>
      </c>
      <c r="J2501">
        <v>1</v>
      </c>
      <c r="K2501">
        <v>7</v>
      </c>
      <c r="M2501">
        <v>87</v>
      </c>
      <c r="O2501" t="str">
        <f>IF(Tableau__3_Déplacements_2[[#This Row],[Ori]]=Tableau__3_Déplacements_2[[#This Row],[Des]],"local","metro")</f>
        <v>metro</v>
      </c>
      <c r="P2501">
        <v>15</v>
      </c>
      <c r="Q2501">
        <v>21</v>
      </c>
      <c r="R2501">
        <v>0</v>
      </c>
      <c r="S2501">
        <v>22</v>
      </c>
      <c r="T2501">
        <v>0</v>
      </c>
      <c r="U2501" t="s">
        <v>240</v>
      </c>
      <c r="V2501">
        <v>8</v>
      </c>
      <c r="W2501">
        <v>1200</v>
      </c>
      <c r="X2501">
        <v>6</v>
      </c>
      <c r="Y2501">
        <v>843.08549999999991</v>
      </c>
      <c r="Z2501" s="1">
        <v>0</v>
      </c>
      <c r="AA2501" s="1"/>
    </row>
    <row r="2502" spans="1:27" x14ac:dyDescent="0.35">
      <c r="A2502">
        <v>1261</v>
      </c>
      <c r="B2502" t="e">
        <f>VLOOKUP(Tableau__3_Déplacements_2[[#This Row],[Id_Menage]],[2]Ménages!$A$2:$AD$1503,32)</f>
        <v>#REF!</v>
      </c>
      <c r="C2502" t="s">
        <v>5</v>
      </c>
      <c r="D2502" t="s">
        <v>13868</v>
      </c>
      <c r="E2502">
        <f>VLOOKUP(Tableau__3_Déplacements_2[[#This Row],[Id_Personne]],[1]!Tableau__2_Personnes_1[[Id_Personne]:[Age]],2)</f>
        <v>1</v>
      </c>
      <c r="F2502">
        <f>VLOOKUP(Tableau__3_Déplacements_2[[#This Row],[Id_Personne]],[1]!Tableau__2_Personnes_1[[Id_Personne]:[Age]],4)</f>
        <v>16</v>
      </c>
      <c r="G2502" t="s">
        <v>0</v>
      </c>
      <c r="H2502" t="s">
        <v>7</v>
      </c>
      <c r="I2502" t="s">
        <v>13869</v>
      </c>
      <c r="J2502">
        <v>1</v>
      </c>
      <c r="K2502">
        <v>87</v>
      </c>
      <c r="M2502">
        <v>87</v>
      </c>
      <c r="O2502" t="str">
        <f>IF(Tableau__3_Déplacements_2[[#This Row],[Ori]]=Tableau__3_Déplacements_2[[#This Row],[Des]],"local","metro")</f>
        <v>local</v>
      </c>
      <c r="P2502">
        <v>14</v>
      </c>
      <c r="Q2502">
        <v>16</v>
      </c>
      <c r="R2502">
        <v>0</v>
      </c>
      <c r="S2502">
        <v>16</v>
      </c>
      <c r="T2502">
        <v>10</v>
      </c>
      <c r="U2502" t="s">
        <v>0</v>
      </c>
      <c r="V2502">
        <v>1</v>
      </c>
      <c r="W2502">
        <v>0</v>
      </c>
      <c r="X2502">
        <v>6</v>
      </c>
      <c r="Y2502">
        <v>843.08549999999991</v>
      </c>
      <c r="Z2502" s="1">
        <v>0</v>
      </c>
      <c r="AA2502" s="1"/>
    </row>
    <row r="2503" spans="1:27" x14ac:dyDescent="0.35">
      <c r="A2503">
        <v>1261</v>
      </c>
      <c r="B2503" t="e">
        <f>VLOOKUP(Tableau__3_Déplacements_2[[#This Row],[Id_Menage]],[2]Ménages!$A$2:$AD$1503,32)</f>
        <v>#REF!</v>
      </c>
      <c r="C2503" t="s">
        <v>5</v>
      </c>
      <c r="D2503" t="s">
        <v>13868</v>
      </c>
      <c r="E2503">
        <f>VLOOKUP(Tableau__3_Déplacements_2[[#This Row],[Id_Personne]],[1]!Tableau__2_Personnes_1[[Id_Personne]:[Age]],2)</f>
        <v>1</v>
      </c>
      <c r="F2503">
        <f>VLOOKUP(Tableau__3_Déplacements_2[[#This Row],[Id_Personne]],[1]!Tableau__2_Personnes_1[[Id_Personne]:[Age]],4)</f>
        <v>16</v>
      </c>
      <c r="G2503" t="s">
        <v>3</v>
      </c>
      <c r="H2503" t="s">
        <v>2</v>
      </c>
      <c r="I2503" t="s">
        <v>13867</v>
      </c>
      <c r="J2503">
        <v>1</v>
      </c>
      <c r="K2503">
        <v>87</v>
      </c>
      <c r="M2503">
        <v>87</v>
      </c>
      <c r="O2503" t="str">
        <f>IF(Tableau__3_Déplacements_2[[#This Row],[Ori]]=Tableau__3_Déplacements_2[[#This Row],[Des]],"local","metro")</f>
        <v>local</v>
      </c>
      <c r="P2503">
        <v>15</v>
      </c>
      <c r="Q2503">
        <v>20</v>
      </c>
      <c r="R2503">
        <v>0</v>
      </c>
      <c r="S2503">
        <v>20</v>
      </c>
      <c r="T2503">
        <v>10</v>
      </c>
      <c r="U2503" t="s">
        <v>0</v>
      </c>
      <c r="V2503">
        <v>1</v>
      </c>
      <c r="W2503">
        <v>0</v>
      </c>
      <c r="X2503">
        <v>6</v>
      </c>
      <c r="Y2503">
        <v>843.08549999999991</v>
      </c>
      <c r="Z2503" s="1">
        <v>0</v>
      </c>
      <c r="AA2503" s="1"/>
    </row>
    <row r="2504" spans="1:27" x14ac:dyDescent="0.35">
      <c r="A2504">
        <v>1262</v>
      </c>
      <c r="B2504" t="e">
        <f>VLOOKUP(Tableau__3_Déplacements_2[[#This Row],[Id_Menage]],[2]Ménages!$A$2:$AD$1503,32)</f>
        <v>#REF!</v>
      </c>
      <c r="C2504" t="s">
        <v>16</v>
      </c>
      <c r="D2504" t="s">
        <v>13865</v>
      </c>
      <c r="E2504">
        <f>VLOOKUP(Tableau__3_Déplacements_2[[#This Row],[Id_Personne]],[1]!Tableau__2_Personnes_1[[Id_Personne]:[Age]],2)</f>
        <v>2</v>
      </c>
      <c r="F2504">
        <f>VLOOKUP(Tableau__3_Déplacements_2[[#This Row],[Id_Personne]],[1]!Tableau__2_Personnes_1[[Id_Personne]:[Age]],4)</f>
        <v>19</v>
      </c>
      <c r="G2504" t="s">
        <v>0</v>
      </c>
      <c r="H2504" t="s">
        <v>7</v>
      </c>
      <c r="I2504" t="s">
        <v>13866</v>
      </c>
      <c r="J2504">
        <v>1</v>
      </c>
      <c r="K2504">
        <v>87</v>
      </c>
      <c r="M2504">
        <v>29</v>
      </c>
      <c r="O2504" t="str">
        <f>IF(Tableau__3_Déplacements_2[[#This Row],[Ori]]=Tableau__3_Déplacements_2[[#This Row],[Des]],"local","metro")</f>
        <v>metro</v>
      </c>
      <c r="P2504">
        <v>5</v>
      </c>
      <c r="Q2504">
        <v>10</v>
      </c>
      <c r="R2504">
        <v>5</v>
      </c>
      <c r="S2504">
        <v>11</v>
      </c>
      <c r="T2504">
        <v>20</v>
      </c>
      <c r="U2504" t="s">
        <v>876</v>
      </c>
      <c r="V2504">
        <v>10</v>
      </c>
      <c r="W2504">
        <v>600</v>
      </c>
      <c r="X2504">
        <v>6</v>
      </c>
      <c r="Y2504">
        <v>843.08549999999991</v>
      </c>
      <c r="Z2504" s="1">
        <v>-1</v>
      </c>
      <c r="AA2504" s="1"/>
    </row>
    <row r="2505" spans="1:27" x14ac:dyDescent="0.35">
      <c r="A2505">
        <v>1262</v>
      </c>
      <c r="B2505" t="e">
        <f>VLOOKUP(Tableau__3_Déplacements_2[[#This Row],[Id_Menage]],[2]Ménages!$A$2:$AD$1503,32)</f>
        <v>#REF!</v>
      </c>
      <c r="C2505" t="s">
        <v>16</v>
      </c>
      <c r="D2505" t="s">
        <v>13865</v>
      </c>
      <c r="E2505">
        <f>VLOOKUP(Tableau__3_Déplacements_2[[#This Row],[Id_Personne]],[1]!Tableau__2_Personnes_1[[Id_Personne]:[Age]],2)</f>
        <v>2</v>
      </c>
      <c r="F2505">
        <f>VLOOKUP(Tableau__3_Déplacements_2[[#This Row],[Id_Personne]],[1]!Tableau__2_Personnes_1[[Id_Personne]:[Age]],4)</f>
        <v>19</v>
      </c>
      <c r="G2505" t="s">
        <v>3</v>
      </c>
      <c r="H2505" t="s">
        <v>2</v>
      </c>
      <c r="I2505" t="s">
        <v>13864</v>
      </c>
      <c r="J2505">
        <v>1</v>
      </c>
      <c r="K2505">
        <v>29</v>
      </c>
      <c r="M2505">
        <v>87</v>
      </c>
      <c r="O2505" t="str">
        <f>IF(Tableau__3_Déplacements_2[[#This Row],[Ori]]=Tableau__3_Déplacements_2[[#This Row],[Des]],"local","metro")</f>
        <v>metro</v>
      </c>
      <c r="P2505">
        <v>15</v>
      </c>
      <c r="Q2505">
        <v>14</v>
      </c>
      <c r="R2505">
        <v>30</v>
      </c>
      <c r="S2505">
        <v>15</v>
      </c>
      <c r="T2505">
        <v>30</v>
      </c>
      <c r="U2505" t="s">
        <v>876</v>
      </c>
      <c r="V2505">
        <v>10</v>
      </c>
      <c r="W2505">
        <v>600</v>
      </c>
      <c r="X2505">
        <v>6</v>
      </c>
      <c r="Y2505">
        <v>843.08549999999991</v>
      </c>
      <c r="Z2505" s="1">
        <v>-1</v>
      </c>
      <c r="AA2505" s="1"/>
    </row>
    <row r="2506" spans="1:27" x14ac:dyDescent="0.35">
      <c r="A2506">
        <v>1262</v>
      </c>
      <c r="B2506" t="e">
        <f>VLOOKUP(Tableau__3_Déplacements_2[[#This Row],[Id_Menage]],[2]Ménages!$A$2:$AD$1503,32)</f>
        <v>#REF!</v>
      </c>
      <c r="C2506" t="s">
        <v>11</v>
      </c>
      <c r="D2506" t="s">
        <v>13862</v>
      </c>
      <c r="E2506">
        <f>VLOOKUP(Tableau__3_Déplacements_2[[#This Row],[Id_Personne]],[1]!Tableau__2_Personnes_1[[Id_Personne]:[Age]],2)</f>
        <v>1</v>
      </c>
      <c r="F2506">
        <f>VLOOKUP(Tableau__3_Déplacements_2[[#This Row],[Id_Personne]],[1]!Tableau__2_Personnes_1[[Id_Personne]:[Age]],4)</f>
        <v>22</v>
      </c>
      <c r="G2506" t="s">
        <v>0</v>
      </c>
      <c r="H2506" t="s">
        <v>7</v>
      </c>
      <c r="I2506" t="s">
        <v>13863</v>
      </c>
      <c r="J2506">
        <v>1</v>
      </c>
      <c r="K2506">
        <v>87</v>
      </c>
      <c r="M2506">
        <v>87</v>
      </c>
      <c r="O2506" t="str">
        <f>IF(Tableau__3_Déplacements_2[[#This Row],[Ori]]=Tableau__3_Déplacements_2[[#This Row],[Des]],"local","metro")</f>
        <v>local</v>
      </c>
      <c r="P2506">
        <v>2</v>
      </c>
      <c r="Q2506">
        <v>14</v>
      </c>
      <c r="R2506">
        <v>0</v>
      </c>
      <c r="S2506">
        <v>14</v>
      </c>
      <c r="T2506">
        <v>20</v>
      </c>
      <c r="U2506" t="s">
        <v>8</v>
      </c>
      <c r="V2506">
        <v>5</v>
      </c>
      <c r="W2506">
        <v>200</v>
      </c>
      <c r="X2506">
        <v>6</v>
      </c>
      <c r="Y2506">
        <v>843.08549999999991</v>
      </c>
      <c r="Z2506" s="1">
        <v>0</v>
      </c>
      <c r="AA2506" s="1"/>
    </row>
    <row r="2507" spans="1:27" x14ac:dyDescent="0.35">
      <c r="A2507">
        <v>1262</v>
      </c>
      <c r="B2507" t="e">
        <f>VLOOKUP(Tableau__3_Déplacements_2[[#This Row],[Id_Menage]],[2]Ménages!$A$2:$AD$1503,32)</f>
        <v>#REF!</v>
      </c>
      <c r="C2507" t="s">
        <v>11</v>
      </c>
      <c r="D2507" t="s">
        <v>13862</v>
      </c>
      <c r="E2507">
        <f>VLOOKUP(Tableau__3_Déplacements_2[[#This Row],[Id_Personne]],[1]!Tableau__2_Personnes_1[[Id_Personne]:[Age]],2)</f>
        <v>1</v>
      </c>
      <c r="F2507">
        <f>VLOOKUP(Tableau__3_Déplacements_2[[#This Row],[Id_Personne]],[1]!Tableau__2_Personnes_1[[Id_Personne]:[Age]],4)</f>
        <v>22</v>
      </c>
      <c r="G2507" t="s">
        <v>3</v>
      </c>
      <c r="H2507" t="s">
        <v>2</v>
      </c>
      <c r="I2507" t="s">
        <v>13861</v>
      </c>
      <c r="J2507">
        <v>1</v>
      </c>
      <c r="K2507">
        <v>87</v>
      </c>
      <c r="M2507">
        <v>87</v>
      </c>
      <c r="O2507" t="str">
        <f>IF(Tableau__3_Déplacements_2[[#This Row],[Ori]]=Tableau__3_Déplacements_2[[#This Row],[Des]],"local","metro")</f>
        <v>local</v>
      </c>
      <c r="P2507">
        <v>15</v>
      </c>
      <c r="Q2507">
        <v>16</v>
      </c>
      <c r="R2507">
        <v>0</v>
      </c>
      <c r="S2507">
        <v>16</v>
      </c>
      <c r="T2507">
        <v>20</v>
      </c>
      <c r="U2507" t="s">
        <v>8</v>
      </c>
      <c r="V2507">
        <v>5</v>
      </c>
      <c r="W2507">
        <v>200</v>
      </c>
      <c r="X2507">
        <v>6</v>
      </c>
      <c r="Y2507">
        <v>843.08549999999991</v>
      </c>
      <c r="Z2507" s="1">
        <v>0</v>
      </c>
      <c r="AA2507" s="1"/>
    </row>
    <row r="2508" spans="1:27" x14ac:dyDescent="0.35">
      <c r="A2508">
        <v>1263</v>
      </c>
      <c r="B2508" t="e">
        <f>VLOOKUP(Tableau__3_Déplacements_2[[#This Row],[Id_Menage]],[2]Ménages!$A$2:$AD$1503,32)</f>
        <v>#REF!</v>
      </c>
      <c r="C2508" t="s">
        <v>16</v>
      </c>
      <c r="D2508" t="s">
        <v>13859</v>
      </c>
      <c r="E2508">
        <f>VLOOKUP(Tableau__3_Déplacements_2[[#This Row],[Id_Personne]],[1]!Tableau__2_Personnes_1[[Id_Personne]:[Age]],2)</f>
        <v>1</v>
      </c>
      <c r="F2508">
        <f>VLOOKUP(Tableau__3_Déplacements_2[[#This Row],[Id_Personne]],[1]!Tableau__2_Personnes_1[[Id_Personne]:[Age]],4)</f>
        <v>39</v>
      </c>
      <c r="G2508" t="s">
        <v>3</v>
      </c>
      <c r="H2508" t="s">
        <v>2</v>
      </c>
      <c r="I2508" t="s">
        <v>13860</v>
      </c>
      <c r="J2508">
        <v>1</v>
      </c>
      <c r="K2508">
        <v>56</v>
      </c>
      <c r="M2508">
        <v>47</v>
      </c>
      <c r="O2508" t="str">
        <f>IF(Tableau__3_Déplacements_2[[#This Row],[Ori]]=Tableau__3_Déplacements_2[[#This Row],[Des]],"local","metro")</f>
        <v>metro</v>
      </c>
      <c r="P2508">
        <v>15</v>
      </c>
      <c r="Q2508">
        <v>18</v>
      </c>
      <c r="R2508">
        <v>0</v>
      </c>
      <c r="S2508">
        <v>19</v>
      </c>
      <c r="T2508">
        <v>0</v>
      </c>
      <c r="U2508" t="s">
        <v>30</v>
      </c>
      <c r="V2508">
        <v>8</v>
      </c>
      <c r="W2508">
        <v>300</v>
      </c>
      <c r="X2508">
        <v>5</v>
      </c>
      <c r="Y2508">
        <v>117.89126984126983</v>
      </c>
      <c r="Z2508" s="1">
        <v>0</v>
      </c>
      <c r="AA2508" s="1"/>
    </row>
    <row r="2509" spans="1:27" x14ac:dyDescent="0.35">
      <c r="A2509">
        <v>1263</v>
      </c>
      <c r="B2509" t="e">
        <f>VLOOKUP(Tableau__3_Déplacements_2[[#This Row],[Id_Menage]],[2]Ménages!$A$2:$AD$1503,32)</f>
        <v>#REF!</v>
      </c>
      <c r="C2509" t="s">
        <v>16</v>
      </c>
      <c r="D2509" t="s">
        <v>13859</v>
      </c>
      <c r="E2509">
        <f>VLOOKUP(Tableau__3_Déplacements_2[[#This Row],[Id_Personne]],[1]!Tableau__2_Personnes_1[[Id_Personne]:[Age]],2)</f>
        <v>1</v>
      </c>
      <c r="F2509">
        <f>VLOOKUP(Tableau__3_Déplacements_2[[#This Row],[Id_Personne]],[1]!Tableau__2_Personnes_1[[Id_Personne]:[Age]],4)</f>
        <v>39</v>
      </c>
      <c r="G2509" t="s">
        <v>0</v>
      </c>
      <c r="H2509" t="s">
        <v>7</v>
      </c>
      <c r="I2509" t="s">
        <v>13858</v>
      </c>
      <c r="J2509">
        <v>1</v>
      </c>
      <c r="K2509">
        <v>47</v>
      </c>
      <c r="M2509">
        <v>56</v>
      </c>
      <c r="O2509" t="str">
        <f>IF(Tableau__3_Déplacements_2[[#This Row],[Ori]]=Tableau__3_Déplacements_2[[#This Row],[Des]],"local","metro")</f>
        <v>metro</v>
      </c>
      <c r="P2509">
        <v>3</v>
      </c>
      <c r="Q2509">
        <v>6</v>
      </c>
      <c r="R2509">
        <v>0</v>
      </c>
      <c r="S2509">
        <v>6</v>
      </c>
      <c r="T2509">
        <v>45</v>
      </c>
      <c r="U2509" t="s">
        <v>30</v>
      </c>
      <c r="V2509">
        <v>8</v>
      </c>
      <c r="W2509">
        <v>300</v>
      </c>
      <c r="X2509">
        <v>5</v>
      </c>
      <c r="Y2509">
        <v>117.89126984126983</v>
      </c>
      <c r="Z2509" s="1">
        <v>0</v>
      </c>
      <c r="AA2509" s="1"/>
    </row>
    <row r="2510" spans="1:27" x14ac:dyDescent="0.35">
      <c r="A2510">
        <v>1263</v>
      </c>
      <c r="B2510" t="e">
        <f>VLOOKUP(Tableau__3_Déplacements_2[[#This Row],[Id_Menage]],[2]Ménages!$A$2:$AD$1503,32)</f>
        <v>#REF!</v>
      </c>
      <c r="C2510" t="s">
        <v>11</v>
      </c>
      <c r="D2510" t="s">
        <v>13856</v>
      </c>
      <c r="E2510">
        <f>VLOOKUP(Tableau__3_Déplacements_2[[#This Row],[Id_Personne]],[1]!Tableau__2_Personnes_1[[Id_Personne]:[Age]],2)</f>
        <v>1</v>
      </c>
      <c r="F2510">
        <f>VLOOKUP(Tableau__3_Déplacements_2[[#This Row],[Id_Personne]],[1]!Tableau__2_Personnes_1[[Id_Personne]:[Age]],4)</f>
        <v>35</v>
      </c>
      <c r="G2510" t="s">
        <v>0</v>
      </c>
      <c r="H2510" t="s">
        <v>7</v>
      </c>
      <c r="I2510" t="s">
        <v>13857</v>
      </c>
      <c r="J2510">
        <v>1</v>
      </c>
      <c r="K2510">
        <v>47</v>
      </c>
      <c r="M2510">
        <v>47</v>
      </c>
      <c r="O2510" t="str">
        <f>IF(Tableau__3_Déplacements_2[[#This Row],[Ori]]=Tableau__3_Déplacements_2[[#This Row],[Des]],"local","metro")</f>
        <v>local</v>
      </c>
      <c r="P2510">
        <v>4</v>
      </c>
      <c r="Q2510">
        <v>8</v>
      </c>
      <c r="R2510">
        <v>30</v>
      </c>
      <c r="S2510">
        <v>8</v>
      </c>
      <c r="T2510">
        <v>45</v>
      </c>
      <c r="U2510" t="s">
        <v>8</v>
      </c>
      <c r="V2510">
        <v>5</v>
      </c>
      <c r="W2510">
        <v>150</v>
      </c>
      <c r="X2510">
        <v>5</v>
      </c>
      <c r="Y2510">
        <v>117.89126984126983</v>
      </c>
      <c r="Z2510" s="1">
        <v>-1</v>
      </c>
      <c r="AA2510" s="1"/>
    </row>
    <row r="2511" spans="1:27" x14ac:dyDescent="0.35">
      <c r="A2511">
        <v>1263</v>
      </c>
      <c r="B2511" t="e">
        <f>VLOOKUP(Tableau__3_Déplacements_2[[#This Row],[Id_Menage]],[2]Ménages!$A$2:$AD$1503,32)</f>
        <v>#REF!</v>
      </c>
      <c r="C2511" t="s">
        <v>11</v>
      </c>
      <c r="D2511" t="s">
        <v>13856</v>
      </c>
      <c r="E2511">
        <f>VLOOKUP(Tableau__3_Déplacements_2[[#This Row],[Id_Personne]],[1]!Tableau__2_Personnes_1[[Id_Personne]:[Age]],2)</f>
        <v>1</v>
      </c>
      <c r="F2511">
        <f>VLOOKUP(Tableau__3_Déplacements_2[[#This Row],[Id_Personne]],[1]!Tableau__2_Personnes_1[[Id_Personne]:[Age]],4)</f>
        <v>35</v>
      </c>
      <c r="G2511" t="s">
        <v>3</v>
      </c>
      <c r="H2511" t="s">
        <v>2</v>
      </c>
      <c r="I2511" t="s">
        <v>13855</v>
      </c>
      <c r="J2511">
        <v>1</v>
      </c>
      <c r="K2511">
        <v>47</v>
      </c>
      <c r="M2511">
        <v>47</v>
      </c>
      <c r="O2511" t="str">
        <f>IF(Tableau__3_Déplacements_2[[#This Row],[Ori]]=Tableau__3_Déplacements_2[[#This Row],[Des]],"local","metro")</f>
        <v>local</v>
      </c>
      <c r="P2511">
        <v>15</v>
      </c>
      <c r="Q2511">
        <v>16</v>
      </c>
      <c r="R2511">
        <v>30</v>
      </c>
      <c r="S2511">
        <v>16</v>
      </c>
      <c r="T2511">
        <v>45</v>
      </c>
      <c r="U2511" t="s">
        <v>8</v>
      </c>
      <c r="V2511">
        <v>5</v>
      </c>
      <c r="W2511">
        <v>150</v>
      </c>
      <c r="X2511">
        <v>5</v>
      </c>
      <c r="Y2511">
        <v>117.89126984126983</v>
      </c>
      <c r="Z2511" s="1">
        <v>-1</v>
      </c>
      <c r="AA2511" s="1"/>
    </row>
    <row r="2512" spans="1:27" x14ac:dyDescent="0.35">
      <c r="A2512">
        <v>1263</v>
      </c>
      <c r="B2512" t="e">
        <f>VLOOKUP(Tableau__3_Déplacements_2[[#This Row],[Id_Menage]],[2]Ménages!$A$2:$AD$1503,32)</f>
        <v>#REF!</v>
      </c>
      <c r="C2512" t="s">
        <v>5</v>
      </c>
      <c r="D2512" t="s">
        <v>13853</v>
      </c>
      <c r="E2512">
        <f>VLOOKUP(Tableau__3_Déplacements_2[[#This Row],[Id_Personne]],[1]!Tableau__2_Personnes_1[[Id_Personne]:[Age]],2)</f>
        <v>2</v>
      </c>
      <c r="F2512">
        <f>VLOOKUP(Tableau__3_Déplacements_2[[#This Row],[Id_Personne]],[1]!Tableau__2_Personnes_1[[Id_Personne]:[Age]],4)</f>
        <v>14</v>
      </c>
      <c r="G2512" t="s">
        <v>0</v>
      </c>
      <c r="H2512" t="s">
        <v>7</v>
      </c>
      <c r="I2512" t="s">
        <v>13854</v>
      </c>
      <c r="J2512">
        <v>1</v>
      </c>
      <c r="K2512">
        <v>47</v>
      </c>
      <c r="M2512">
        <v>47</v>
      </c>
      <c r="O2512" t="str">
        <f>IF(Tableau__3_Déplacements_2[[#This Row],[Ori]]=Tableau__3_Déplacements_2[[#This Row],[Des]],"local","metro")</f>
        <v>local</v>
      </c>
      <c r="P2512">
        <v>5</v>
      </c>
      <c r="Q2512">
        <v>10</v>
      </c>
      <c r="R2512">
        <v>0</v>
      </c>
      <c r="S2512">
        <v>10</v>
      </c>
      <c r="T2512">
        <v>30</v>
      </c>
      <c r="U2512" t="s">
        <v>8</v>
      </c>
      <c r="V2512">
        <v>5</v>
      </c>
      <c r="W2512">
        <v>100</v>
      </c>
      <c r="X2512">
        <v>2</v>
      </c>
      <c r="Y2512">
        <v>117.89126984126983</v>
      </c>
      <c r="Z2512" s="1">
        <v>0</v>
      </c>
      <c r="AA2512" s="1"/>
    </row>
    <row r="2513" spans="1:27" x14ac:dyDescent="0.35">
      <c r="A2513">
        <v>1263</v>
      </c>
      <c r="B2513" t="e">
        <f>VLOOKUP(Tableau__3_Déplacements_2[[#This Row],[Id_Menage]],[2]Ménages!$A$2:$AD$1503,32)</f>
        <v>#REF!</v>
      </c>
      <c r="C2513" t="s">
        <v>5</v>
      </c>
      <c r="D2513" t="s">
        <v>13853</v>
      </c>
      <c r="E2513">
        <f>VLOOKUP(Tableau__3_Déplacements_2[[#This Row],[Id_Personne]],[1]!Tableau__2_Personnes_1[[Id_Personne]:[Age]],2)</f>
        <v>2</v>
      </c>
      <c r="F2513">
        <f>VLOOKUP(Tableau__3_Déplacements_2[[#This Row],[Id_Personne]],[1]!Tableau__2_Personnes_1[[Id_Personne]:[Age]],4)</f>
        <v>14</v>
      </c>
      <c r="G2513" t="s">
        <v>3</v>
      </c>
      <c r="H2513" t="s">
        <v>2</v>
      </c>
      <c r="I2513" t="s">
        <v>13852</v>
      </c>
      <c r="J2513">
        <v>1</v>
      </c>
      <c r="K2513">
        <v>47</v>
      </c>
      <c r="M2513">
        <v>47</v>
      </c>
      <c r="O2513" t="str">
        <f>IF(Tableau__3_Déplacements_2[[#This Row],[Ori]]=Tableau__3_Déplacements_2[[#This Row],[Des]],"local","metro")</f>
        <v>local</v>
      </c>
      <c r="P2513">
        <v>15</v>
      </c>
      <c r="Q2513">
        <v>11</v>
      </c>
      <c r="R2513">
        <v>30</v>
      </c>
      <c r="S2513">
        <v>11</v>
      </c>
      <c r="T2513">
        <v>45</v>
      </c>
      <c r="U2513" t="s">
        <v>8</v>
      </c>
      <c r="V2513">
        <v>5</v>
      </c>
      <c r="W2513">
        <v>150</v>
      </c>
      <c r="X2513">
        <v>2</v>
      </c>
      <c r="Y2513">
        <v>117.89126984126983</v>
      </c>
      <c r="Z2513" s="1">
        <v>-1</v>
      </c>
      <c r="AA2513" s="1"/>
    </row>
    <row r="2514" spans="1:27" x14ac:dyDescent="0.35">
      <c r="A2514">
        <v>1263</v>
      </c>
      <c r="B2514" t="e">
        <f>VLOOKUP(Tableau__3_Déplacements_2[[#This Row],[Id_Menage]],[2]Ménages!$A$2:$AD$1503,32)</f>
        <v>#REF!</v>
      </c>
      <c r="C2514" t="s">
        <v>65</v>
      </c>
      <c r="D2514" t="s">
        <v>13850</v>
      </c>
      <c r="E2514">
        <f>VLOOKUP(Tableau__3_Déplacements_2[[#This Row],[Id_Personne]],[1]!Tableau__2_Personnes_1[[Id_Personne]:[Age]],2)</f>
        <v>2</v>
      </c>
      <c r="F2514">
        <f>VLOOKUP(Tableau__3_Déplacements_2[[#This Row],[Id_Personne]],[1]!Tableau__2_Personnes_1[[Id_Personne]:[Age]],4)</f>
        <v>11</v>
      </c>
      <c r="G2514" t="s">
        <v>0</v>
      </c>
      <c r="H2514" t="s">
        <v>7</v>
      </c>
      <c r="I2514" t="s">
        <v>13851</v>
      </c>
      <c r="J2514">
        <v>1</v>
      </c>
      <c r="K2514">
        <v>47</v>
      </c>
      <c r="M2514">
        <v>47</v>
      </c>
      <c r="O2514" t="str">
        <f>IF(Tableau__3_Déplacements_2[[#This Row],[Ori]]=Tableau__3_Déplacements_2[[#This Row],[Des]],"local","metro")</f>
        <v>local</v>
      </c>
      <c r="P2514">
        <v>12</v>
      </c>
      <c r="Q2514">
        <v>14</v>
      </c>
      <c r="R2514">
        <v>0</v>
      </c>
      <c r="S2514">
        <v>14</v>
      </c>
      <c r="T2514">
        <v>10</v>
      </c>
      <c r="U2514" t="s">
        <v>0</v>
      </c>
      <c r="V2514">
        <v>1</v>
      </c>
      <c r="W2514">
        <v>0</v>
      </c>
      <c r="X2514">
        <v>6</v>
      </c>
      <c r="Y2514">
        <v>117.89126984126983</v>
      </c>
      <c r="Z2514" s="1">
        <v>0</v>
      </c>
      <c r="AA2514" s="1"/>
    </row>
    <row r="2515" spans="1:27" x14ac:dyDescent="0.35">
      <c r="A2515">
        <v>1263</v>
      </c>
      <c r="B2515" t="e">
        <f>VLOOKUP(Tableau__3_Déplacements_2[[#This Row],[Id_Menage]],[2]Ménages!$A$2:$AD$1503,32)</f>
        <v>#REF!</v>
      </c>
      <c r="C2515" t="s">
        <v>65</v>
      </c>
      <c r="D2515" t="s">
        <v>13850</v>
      </c>
      <c r="E2515">
        <f>VLOOKUP(Tableau__3_Déplacements_2[[#This Row],[Id_Personne]],[1]!Tableau__2_Personnes_1[[Id_Personne]:[Age]],2)</f>
        <v>2</v>
      </c>
      <c r="F2515">
        <f>VLOOKUP(Tableau__3_Déplacements_2[[#This Row],[Id_Personne]],[1]!Tableau__2_Personnes_1[[Id_Personne]:[Age]],4)</f>
        <v>11</v>
      </c>
      <c r="G2515" t="s">
        <v>3</v>
      </c>
      <c r="H2515" t="s">
        <v>2</v>
      </c>
      <c r="I2515" t="s">
        <v>13849</v>
      </c>
      <c r="J2515">
        <v>1</v>
      </c>
      <c r="K2515">
        <v>47</v>
      </c>
      <c r="M2515">
        <v>47</v>
      </c>
      <c r="O2515" t="str">
        <f>IF(Tableau__3_Déplacements_2[[#This Row],[Ori]]=Tableau__3_Déplacements_2[[#This Row],[Des]],"local","metro")</f>
        <v>local</v>
      </c>
      <c r="P2515">
        <v>15</v>
      </c>
      <c r="Q2515">
        <v>16</v>
      </c>
      <c r="R2515">
        <v>0</v>
      </c>
      <c r="S2515">
        <v>16</v>
      </c>
      <c r="T2515">
        <v>10</v>
      </c>
      <c r="U2515" t="s">
        <v>0</v>
      </c>
      <c r="V2515">
        <v>1</v>
      </c>
      <c r="W2515">
        <v>0</v>
      </c>
      <c r="X2515">
        <v>6</v>
      </c>
      <c r="Y2515">
        <v>117.89126984126983</v>
      </c>
      <c r="Z2515" s="1">
        <v>0</v>
      </c>
      <c r="AA2515" s="1"/>
    </row>
    <row r="2516" spans="1:27" x14ac:dyDescent="0.35">
      <c r="A2516">
        <v>1264</v>
      </c>
      <c r="B2516" t="e">
        <f>VLOOKUP(Tableau__3_Déplacements_2[[#This Row],[Id_Menage]],[2]Ménages!$A$2:$AD$1503,32)</f>
        <v>#REF!</v>
      </c>
      <c r="C2516" t="s">
        <v>16</v>
      </c>
      <c r="D2516" t="s">
        <v>13847</v>
      </c>
      <c r="E2516">
        <f>VLOOKUP(Tableau__3_Déplacements_2[[#This Row],[Id_Personne]],[1]!Tableau__2_Personnes_1[[Id_Personne]:[Age]],2)</f>
        <v>2</v>
      </c>
      <c r="F2516">
        <f>VLOOKUP(Tableau__3_Déplacements_2[[#This Row],[Id_Personne]],[1]!Tableau__2_Personnes_1[[Id_Personne]:[Age]],4)</f>
        <v>44</v>
      </c>
      <c r="G2516" t="s">
        <v>0</v>
      </c>
      <c r="H2516" t="s">
        <v>7</v>
      </c>
      <c r="I2516" t="s">
        <v>13848</v>
      </c>
      <c r="J2516">
        <v>1</v>
      </c>
      <c r="K2516">
        <v>47</v>
      </c>
      <c r="M2516">
        <v>34</v>
      </c>
      <c r="O2516" t="str">
        <f>IF(Tableau__3_Déplacements_2[[#This Row],[Ori]]=Tableau__3_Déplacements_2[[#This Row],[Des]],"local","metro")</f>
        <v>metro</v>
      </c>
      <c r="P2516">
        <v>3</v>
      </c>
      <c r="Q2516">
        <v>6</v>
      </c>
      <c r="R2516">
        <v>30</v>
      </c>
      <c r="S2516">
        <v>7</v>
      </c>
      <c r="T2516">
        <v>0</v>
      </c>
      <c r="U2516" t="s">
        <v>37</v>
      </c>
      <c r="V2516">
        <v>6</v>
      </c>
      <c r="W2516">
        <v>3000</v>
      </c>
      <c r="X2516">
        <v>5</v>
      </c>
      <c r="Y2516">
        <v>117.89126984126983</v>
      </c>
      <c r="Z2516" s="1">
        <v>-1</v>
      </c>
      <c r="AA2516" s="1"/>
    </row>
    <row r="2517" spans="1:27" x14ac:dyDescent="0.35">
      <c r="A2517">
        <v>1264</v>
      </c>
      <c r="B2517" t="e">
        <f>VLOOKUP(Tableau__3_Déplacements_2[[#This Row],[Id_Menage]],[2]Ménages!$A$2:$AD$1503,32)</f>
        <v>#REF!</v>
      </c>
      <c r="C2517" t="s">
        <v>16</v>
      </c>
      <c r="D2517" t="s">
        <v>13847</v>
      </c>
      <c r="E2517">
        <f>VLOOKUP(Tableau__3_Déplacements_2[[#This Row],[Id_Personne]],[1]!Tableau__2_Personnes_1[[Id_Personne]:[Age]],2)</f>
        <v>2</v>
      </c>
      <c r="F2517">
        <f>VLOOKUP(Tableau__3_Déplacements_2[[#This Row],[Id_Personne]],[1]!Tableau__2_Personnes_1[[Id_Personne]:[Age]],4)</f>
        <v>44</v>
      </c>
      <c r="G2517" t="s">
        <v>3</v>
      </c>
      <c r="H2517" t="s">
        <v>2</v>
      </c>
      <c r="I2517" t="s">
        <v>13846</v>
      </c>
      <c r="J2517">
        <v>1</v>
      </c>
      <c r="K2517">
        <v>34</v>
      </c>
      <c r="M2517">
        <v>47</v>
      </c>
      <c r="O2517" t="str">
        <f>IF(Tableau__3_Déplacements_2[[#This Row],[Ori]]=Tableau__3_Déplacements_2[[#This Row],[Des]],"local","metro")</f>
        <v>metro</v>
      </c>
      <c r="P2517">
        <v>15</v>
      </c>
      <c r="Q2517">
        <v>16</v>
      </c>
      <c r="R2517">
        <v>0</v>
      </c>
      <c r="S2517">
        <v>16</v>
      </c>
      <c r="T2517">
        <v>45</v>
      </c>
      <c r="U2517" t="s">
        <v>37</v>
      </c>
      <c r="V2517">
        <v>6</v>
      </c>
      <c r="W2517">
        <v>3000</v>
      </c>
      <c r="X2517">
        <v>5</v>
      </c>
      <c r="Y2517">
        <v>117.89126984126983</v>
      </c>
      <c r="Z2517" s="1">
        <v>0</v>
      </c>
      <c r="AA2517" s="1"/>
    </row>
    <row r="2518" spans="1:27" x14ac:dyDescent="0.35">
      <c r="A2518">
        <v>1264</v>
      </c>
      <c r="B2518" t="e">
        <f>VLOOKUP(Tableau__3_Déplacements_2[[#This Row],[Id_Menage]],[2]Ménages!$A$2:$AD$1503,32)</f>
        <v>#REF!</v>
      </c>
      <c r="C2518" t="s">
        <v>11</v>
      </c>
      <c r="D2518" t="s">
        <v>13842</v>
      </c>
      <c r="E2518">
        <f>VLOOKUP(Tableau__3_Déplacements_2[[#This Row],[Id_Personne]],[1]!Tableau__2_Personnes_1[[Id_Personne]:[Age]],2)</f>
        <v>1</v>
      </c>
      <c r="F2518">
        <f>VLOOKUP(Tableau__3_Déplacements_2[[#This Row],[Id_Personne]],[1]!Tableau__2_Personnes_1[[Id_Personne]:[Age]],4)</f>
        <v>30</v>
      </c>
      <c r="G2518" t="s">
        <v>13</v>
      </c>
      <c r="H2518" t="s">
        <v>22</v>
      </c>
      <c r="I2518" t="s">
        <v>13845</v>
      </c>
      <c r="J2518">
        <v>1</v>
      </c>
      <c r="K2518">
        <v>55</v>
      </c>
      <c r="M2518">
        <v>45</v>
      </c>
      <c r="O2518" t="str">
        <f>IF(Tableau__3_Déplacements_2[[#This Row],[Ori]]=Tableau__3_Déplacements_2[[#This Row],[Des]],"local","metro")</f>
        <v>metro</v>
      </c>
      <c r="P2518">
        <v>6</v>
      </c>
      <c r="Q2518">
        <v>16</v>
      </c>
      <c r="R2518">
        <v>0</v>
      </c>
      <c r="S2518">
        <v>16</v>
      </c>
      <c r="T2518">
        <v>20</v>
      </c>
      <c r="U2518" t="s">
        <v>30</v>
      </c>
      <c r="V2518">
        <v>8</v>
      </c>
      <c r="W2518">
        <v>8</v>
      </c>
      <c r="X2518">
        <v>6</v>
      </c>
      <c r="Y2518">
        <v>117.89126984126983</v>
      </c>
      <c r="Z2518" s="1">
        <v>0</v>
      </c>
      <c r="AA2518" s="1"/>
    </row>
    <row r="2519" spans="1:27" x14ac:dyDescent="0.35">
      <c r="A2519">
        <v>1264</v>
      </c>
      <c r="B2519" t="e">
        <f>VLOOKUP(Tableau__3_Déplacements_2[[#This Row],[Id_Menage]],[2]Ménages!$A$2:$AD$1503,32)</f>
        <v>#REF!</v>
      </c>
      <c r="C2519" t="s">
        <v>11</v>
      </c>
      <c r="D2519" t="s">
        <v>13842</v>
      </c>
      <c r="E2519">
        <f>VLOOKUP(Tableau__3_Déplacements_2[[#This Row],[Id_Personne]],[1]!Tableau__2_Personnes_1[[Id_Personne]:[Age]],2)</f>
        <v>1</v>
      </c>
      <c r="F2519">
        <f>VLOOKUP(Tableau__3_Déplacements_2[[#This Row],[Id_Personne]],[1]!Tableau__2_Personnes_1[[Id_Personne]:[Age]],4)</f>
        <v>30</v>
      </c>
      <c r="G2519" t="s">
        <v>0</v>
      </c>
      <c r="H2519" t="s">
        <v>7</v>
      </c>
      <c r="I2519" t="s">
        <v>13844</v>
      </c>
      <c r="J2519">
        <v>1</v>
      </c>
      <c r="K2519">
        <v>47</v>
      </c>
      <c r="M2519">
        <v>45</v>
      </c>
      <c r="O2519" t="str">
        <f>IF(Tableau__3_Déplacements_2[[#This Row],[Ori]]=Tableau__3_Déplacements_2[[#This Row],[Des]],"local","metro")</f>
        <v>metro</v>
      </c>
      <c r="P2519">
        <v>3</v>
      </c>
      <c r="Q2519">
        <v>7</v>
      </c>
      <c r="R2519">
        <v>0</v>
      </c>
      <c r="S2519">
        <v>7</v>
      </c>
      <c r="T2519">
        <v>30</v>
      </c>
      <c r="U2519" t="s">
        <v>8</v>
      </c>
      <c r="V2519">
        <v>5</v>
      </c>
      <c r="W2519">
        <v>200</v>
      </c>
      <c r="X2519">
        <v>5</v>
      </c>
      <c r="Y2519">
        <v>117.89126984126983</v>
      </c>
      <c r="Z2519" s="1">
        <v>0</v>
      </c>
      <c r="AA2519" s="1"/>
    </row>
    <row r="2520" spans="1:27" x14ac:dyDescent="0.35">
      <c r="A2520">
        <v>1264</v>
      </c>
      <c r="B2520" t="e">
        <f>VLOOKUP(Tableau__3_Déplacements_2[[#This Row],[Id_Menage]],[2]Ménages!$A$2:$AD$1503,32)</f>
        <v>#REF!</v>
      </c>
      <c r="C2520" t="s">
        <v>11</v>
      </c>
      <c r="D2520" t="s">
        <v>13842</v>
      </c>
      <c r="E2520">
        <f>VLOOKUP(Tableau__3_Déplacements_2[[#This Row],[Id_Personne]],[1]!Tableau__2_Personnes_1[[Id_Personne]:[Age]],2)</f>
        <v>1</v>
      </c>
      <c r="F2520">
        <f>VLOOKUP(Tableau__3_Déplacements_2[[#This Row],[Id_Personne]],[1]!Tableau__2_Personnes_1[[Id_Personne]:[Age]],4)</f>
        <v>30</v>
      </c>
      <c r="G2520" t="s">
        <v>3</v>
      </c>
      <c r="H2520" t="s">
        <v>2</v>
      </c>
      <c r="I2520" t="s">
        <v>13843</v>
      </c>
      <c r="J2520">
        <v>1</v>
      </c>
      <c r="K2520">
        <v>45</v>
      </c>
      <c r="M2520">
        <v>55</v>
      </c>
      <c r="O2520" t="str">
        <f>IF(Tableau__3_Déplacements_2[[#This Row],[Ori]]=Tableau__3_Déplacements_2[[#This Row],[Des]],"local","metro")</f>
        <v>metro</v>
      </c>
      <c r="P2520">
        <v>6</v>
      </c>
      <c r="Q2520">
        <v>15</v>
      </c>
      <c r="R2520">
        <v>0</v>
      </c>
      <c r="S2520">
        <v>15</v>
      </c>
      <c r="T2520">
        <v>20</v>
      </c>
      <c r="U2520" t="s">
        <v>30</v>
      </c>
      <c r="V2520">
        <v>8</v>
      </c>
      <c r="W2520">
        <v>150</v>
      </c>
      <c r="X2520">
        <v>6</v>
      </c>
      <c r="Y2520">
        <v>117.89126984126983</v>
      </c>
      <c r="Z2520" s="1">
        <v>0</v>
      </c>
      <c r="AA2520" s="1"/>
    </row>
    <row r="2521" spans="1:27" x14ac:dyDescent="0.35">
      <c r="A2521">
        <v>1264</v>
      </c>
      <c r="B2521" t="e">
        <f>VLOOKUP(Tableau__3_Déplacements_2[[#This Row],[Id_Menage]],[2]Ménages!$A$2:$AD$1503,32)</f>
        <v>#REF!</v>
      </c>
      <c r="C2521" t="s">
        <v>11</v>
      </c>
      <c r="D2521" t="s">
        <v>13842</v>
      </c>
      <c r="E2521">
        <f>VLOOKUP(Tableau__3_Déplacements_2[[#This Row],[Id_Personne]],[1]!Tableau__2_Personnes_1[[Id_Personne]:[Age]],2)</f>
        <v>1</v>
      </c>
      <c r="F2521">
        <f>VLOOKUP(Tableau__3_Déplacements_2[[#This Row],[Id_Personne]],[1]!Tableau__2_Personnes_1[[Id_Personne]:[Age]],4)</f>
        <v>30</v>
      </c>
      <c r="G2521" t="s">
        <v>27</v>
      </c>
      <c r="H2521" t="s">
        <v>26</v>
      </c>
      <c r="I2521" t="s">
        <v>13841</v>
      </c>
      <c r="J2521">
        <v>1</v>
      </c>
      <c r="K2521">
        <v>45</v>
      </c>
      <c r="M2521">
        <v>47</v>
      </c>
      <c r="O2521" t="str">
        <f>IF(Tableau__3_Déplacements_2[[#This Row],[Ori]]=Tableau__3_Déplacements_2[[#This Row],[Des]],"local","metro")</f>
        <v>metro</v>
      </c>
      <c r="P2521">
        <v>15</v>
      </c>
      <c r="Q2521">
        <v>18</v>
      </c>
      <c r="R2521">
        <v>0</v>
      </c>
      <c r="S2521">
        <v>18</v>
      </c>
      <c r="T2521">
        <v>30</v>
      </c>
      <c r="U2521" t="s">
        <v>102</v>
      </c>
      <c r="V2521">
        <v>10</v>
      </c>
      <c r="W2521">
        <v>100</v>
      </c>
      <c r="X2521">
        <v>5</v>
      </c>
      <c r="Y2521">
        <v>117.89126984126983</v>
      </c>
      <c r="Z2521" s="1">
        <v>0</v>
      </c>
      <c r="AA2521" s="1"/>
    </row>
    <row r="2522" spans="1:27" x14ac:dyDescent="0.35">
      <c r="A2522">
        <v>1264</v>
      </c>
      <c r="B2522" t="e">
        <f>VLOOKUP(Tableau__3_Déplacements_2[[#This Row],[Id_Menage]],[2]Ménages!$A$2:$AD$1503,32)</f>
        <v>#REF!</v>
      </c>
      <c r="C2522" t="s">
        <v>65</v>
      </c>
      <c r="D2522" t="s">
        <v>13839</v>
      </c>
      <c r="E2522">
        <f>VLOOKUP(Tableau__3_Déplacements_2[[#This Row],[Id_Personne]],[1]!Tableau__2_Personnes_1[[Id_Personne]:[Age]],2)</f>
        <v>2</v>
      </c>
      <c r="F2522">
        <f>VLOOKUP(Tableau__3_Déplacements_2[[#This Row],[Id_Personne]],[1]!Tableau__2_Personnes_1[[Id_Personne]:[Age]],4)</f>
        <v>26</v>
      </c>
      <c r="G2522" t="s">
        <v>0</v>
      </c>
      <c r="H2522" t="s">
        <v>7</v>
      </c>
      <c r="I2522" t="s">
        <v>13840</v>
      </c>
      <c r="J2522">
        <v>1</v>
      </c>
      <c r="K2522">
        <v>47</v>
      </c>
      <c r="M2522">
        <v>29</v>
      </c>
      <c r="O2522" t="str">
        <f>IF(Tableau__3_Déplacements_2[[#This Row],[Ori]]=Tableau__3_Déplacements_2[[#This Row],[Des]],"local","metro")</f>
        <v>metro</v>
      </c>
      <c r="P2522">
        <v>5</v>
      </c>
      <c r="Q2522">
        <v>13</v>
      </c>
      <c r="R2522">
        <v>0</v>
      </c>
      <c r="S2522">
        <v>14</v>
      </c>
      <c r="T2522">
        <v>0</v>
      </c>
      <c r="U2522" t="s">
        <v>30</v>
      </c>
      <c r="V2522">
        <v>8</v>
      </c>
      <c r="W2522">
        <v>300</v>
      </c>
      <c r="X2522">
        <v>6</v>
      </c>
      <c r="Y2522">
        <v>117.89126984126983</v>
      </c>
      <c r="Z2522" s="1">
        <v>0</v>
      </c>
      <c r="AA2522" s="1"/>
    </row>
    <row r="2523" spans="1:27" x14ac:dyDescent="0.35">
      <c r="A2523">
        <v>1264</v>
      </c>
      <c r="B2523" t="e">
        <f>VLOOKUP(Tableau__3_Déplacements_2[[#This Row],[Id_Menage]],[2]Ménages!$A$2:$AD$1503,32)</f>
        <v>#REF!</v>
      </c>
      <c r="C2523" t="s">
        <v>65</v>
      </c>
      <c r="D2523" t="s">
        <v>13839</v>
      </c>
      <c r="E2523">
        <f>VLOOKUP(Tableau__3_Déplacements_2[[#This Row],[Id_Personne]],[1]!Tableau__2_Personnes_1[[Id_Personne]:[Age]],2)</f>
        <v>2</v>
      </c>
      <c r="F2523">
        <f>VLOOKUP(Tableau__3_Déplacements_2[[#This Row],[Id_Personne]],[1]!Tableau__2_Personnes_1[[Id_Personne]:[Age]],4)</f>
        <v>26</v>
      </c>
      <c r="G2523" t="s">
        <v>3</v>
      </c>
      <c r="H2523" t="s">
        <v>2</v>
      </c>
      <c r="I2523" t="s">
        <v>13838</v>
      </c>
      <c r="J2523">
        <v>1</v>
      </c>
      <c r="K2523">
        <v>29</v>
      </c>
      <c r="M2523">
        <v>47</v>
      </c>
      <c r="O2523" t="str">
        <f>IF(Tableau__3_Déplacements_2[[#This Row],[Ori]]=Tableau__3_Déplacements_2[[#This Row],[Des]],"local","metro")</f>
        <v>metro</v>
      </c>
      <c r="P2523">
        <v>15</v>
      </c>
      <c r="Q2523">
        <v>17</v>
      </c>
      <c r="R2523">
        <v>0</v>
      </c>
      <c r="S2523">
        <v>18</v>
      </c>
      <c r="T2523">
        <v>0</v>
      </c>
      <c r="U2523" t="s">
        <v>30</v>
      </c>
      <c r="V2523">
        <v>8</v>
      </c>
      <c r="W2523">
        <v>300</v>
      </c>
      <c r="X2523">
        <v>6</v>
      </c>
      <c r="Y2523">
        <v>117.89126984126983</v>
      </c>
      <c r="Z2523" s="1">
        <v>0</v>
      </c>
      <c r="AA2523" s="1"/>
    </row>
    <row r="2524" spans="1:27" x14ac:dyDescent="0.35">
      <c r="A2524">
        <v>1264</v>
      </c>
      <c r="B2524" t="e">
        <f>VLOOKUP(Tableau__3_Déplacements_2[[#This Row],[Id_Menage]],[2]Ménages!$A$2:$AD$1503,32)</f>
        <v>#REF!</v>
      </c>
      <c r="C2524" t="s">
        <v>61</v>
      </c>
      <c r="D2524" t="s">
        <v>13836</v>
      </c>
      <c r="E2524">
        <f>VLOOKUP(Tableau__3_Déplacements_2[[#This Row],[Id_Personne]],[1]!Tableau__2_Personnes_1[[Id_Personne]:[Age]],2)</f>
        <v>1</v>
      </c>
      <c r="F2524">
        <f>VLOOKUP(Tableau__3_Déplacements_2[[#This Row],[Id_Personne]],[1]!Tableau__2_Personnes_1[[Id_Personne]:[Age]],4)</f>
        <v>20</v>
      </c>
      <c r="G2524" t="s">
        <v>3</v>
      </c>
      <c r="H2524" t="s">
        <v>2</v>
      </c>
      <c r="I2524" t="s">
        <v>13837</v>
      </c>
      <c r="J2524">
        <v>1</v>
      </c>
      <c r="K2524">
        <v>47</v>
      </c>
      <c r="M2524">
        <v>47</v>
      </c>
      <c r="O2524" t="str">
        <f>IF(Tableau__3_Déplacements_2[[#This Row],[Ori]]=Tableau__3_Déplacements_2[[#This Row],[Des]],"local","metro")</f>
        <v>local</v>
      </c>
      <c r="P2524">
        <v>15</v>
      </c>
      <c r="Q2524">
        <v>18</v>
      </c>
      <c r="R2524">
        <v>0</v>
      </c>
      <c r="S2524">
        <v>18</v>
      </c>
      <c r="T2524">
        <v>10</v>
      </c>
      <c r="U2524" t="s">
        <v>0</v>
      </c>
      <c r="V2524">
        <v>1</v>
      </c>
      <c r="W2524">
        <v>0</v>
      </c>
      <c r="X2524">
        <v>3</v>
      </c>
      <c r="Y2524">
        <v>117.89126984126983</v>
      </c>
      <c r="Z2524" s="1">
        <v>0</v>
      </c>
      <c r="AA2524" s="1"/>
    </row>
    <row r="2525" spans="1:27" x14ac:dyDescent="0.35">
      <c r="A2525">
        <v>1264</v>
      </c>
      <c r="B2525" t="e">
        <f>VLOOKUP(Tableau__3_Déplacements_2[[#This Row],[Id_Menage]],[2]Ménages!$A$2:$AD$1503,32)</f>
        <v>#REF!</v>
      </c>
      <c r="C2525" t="s">
        <v>61</v>
      </c>
      <c r="D2525" t="s">
        <v>13836</v>
      </c>
      <c r="E2525">
        <f>VLOOKUP(Tableau__3_Déplacements_2[[#This Row],[Id_Personne]],[1]!Tableau__2_Personnes_1[[Id_Personne]:[Age]],2)</f>
        <v>1</v>
      </c>
      <c r="F2525">
        <f>VLOOKUP(Tableau__3_Déplacements_2[[#This Row],[Id_Personne]],[1]!Tableau__2_Personnes_1[[Id_Personne]:[Age]],4)</f>
        <v>20</v>
      </c>
      <c r="G2525" t="s">
        <v>0</v>
      </c>
      <c r="H2525" t="s">
        <v>7</v>
      </c>
      <c r="I2525" t="s">
        <v>13835</v>
      </c>
      <c r="J2525">
        <v>1</v>
      </c>
      <c r="K2525">
        <v>47</v>
      </c>
      <c r="M2525">
        <v>47</v>
      </c>
      <c r="O2525" t="str">
        <f>IF(Tableau__3_Déplacements_2[[#This Row],[Ori]]=Tableau__3_Déplacements_2[[#This Row],[Des]],"local","metro")</f>
        <v>local</v>
      </c>
      <c r="P2525">
        <v>12</v>
      </c>
      <c r="Q2525">
        <v>16</v>
      </c>
      <c r="R2525">
        <v>30</v>
      </c>
      <c r="S2525">
        <v>16</v>
      </c>
      <c r="T2525">
        <v>40</v>
      </c>
      <c r="U2525" t="s">
        <v>0</v>
      </c>
      <c r="V2525">
        <v>1</v>
      </c>
      <c r="W2525">
        <v>0</v>
      </c>
      <c r="X2525">
        <v>3</v>
      </c>
      <c r="Y2525">
        <v>117.89126984126983</v>
      </c>
      <c r="Z2525" s="1">
        <v>-1</v>
      </c>
      <c r="AA2525" s="1"/>
    </row>
    <row r="2526" spans="1:27" x14ac:dyDescent="0.35">
      <c r="A2526">
        <v>1264</v>
      </c>
      <c r="B2526" t="e">
        <f>VLOOKUP(Tableau__3_Déplacements_2[[#This Row],[Id_Menage]],[2]Ménages!$A$2:$AD$1503,32)</f>
        <v>#REF!</v>
      </c>
      <c r="C2526" t="s">
        <v>409</v>
      </c>
      <c r="D2526" t="s">
        <v>13833</v>
      </c>
      <c r="E2526">
        <f>VLOOKUP(Tableau__3_Déplacements_2[[#This Row],[Id_Personne]],[1]!Tableau__2_Personnes_1[[Id_Personne]:[Age]],2)</f>
        <v>2</v>
      </c>
      <c r="F2526">
        <f>VLOOKUP(Tableau__3_Déplacements_2[[#This Row],[Id_Personne]],[1]!Tableau__2_Personnes_1[[Id_Personne]:[Age]],4)</f>
        <v>17</v>
      </c>
      <c r="G2526" t="s">
        <v>0</v>
      </c>
      <c r="H2526" t="s">
        <v>7</v>
      </c>
      <c r="I2526" t="s">
        <v>13834</v>
      </c>
      <c r="J2526">
        <v>1</v>
      </c>
      <c r="K2526">
        <v>47</v>
      </c>
      <c r="M2526">
        <v>29</v>
      </c>
      <c r="O2526" t="str">
        <f>IF(Tableau__3_Déplacements_2[[#This Row],[Ori]]=Tableau__3_Déplacements_2[[#This Row],[Des]],"local","metro")</f>
        <v>metro</v>
      </c>
      <c r="P2526">
        <v>5</v>
      </c>
      <c r="Q2526">
        <v>13</v>
      </c>
      <c r="R2526">
        <v>0</v>
      </c>
      <c r="S2526">
        <v>14</v>
      </c>
      <c r="T2526">
        <v>0</v>
      </c>
      <c r="U2526" t="s">
        <v>30</v>
      </c>
      <c r="V2526">
        <v>8</v>
      </c>
      <c r="W2526">
        <v>300</v>
      </c>
      <c r="X2526">
        <v>6</v>
      </c>
      <c r="Y2526">
        <v>117.89126984126983</v>
      </c>
      <c r="Z2526" s="1">
        <v>0</v>
      </c>
      <c r="AA2526" s="1"/>
    </row>
    <row r="2527" spans="1:27" x14ac:dyDescent="0.35">
      <c r="A2527">
        <v>1264</v>
      </c>
      <c r="B2527" t="e">
        <f>VLOOKUP(Tableau__3_Déplacements_2[[#This Row],[Id_Menage]],[2]Ménages!$A$2:$AD$1503,32)</f>
        <v>#REF!</v>
      </c>
      <c r="C2527" t="s">
        <v>409</v>
      </c>
      <c r="D2527" t="s">
        <v>13833</v>
      </c>
      <c r="E2527">
        <f>VLOOKUP(Tableau__3_Déplacements_2[[#This Row],[Id_Personne]],[1]!Tableau__2_Personnes_1[[Id_Personne]:[Age]],2)</f>
        <v>2</v>
      </c>
      <c r="F2527">
        <f>VLOOKUP(Tableau__3_Déplacements_2[[#This Row],[Id_Personne]],[1]!Tableau__2_Personnes_1[[Id_Personne]:[Age]],4)</f>
        <v>17</v>
      </c>
      <c r="G2527" t="s">
        <v>3</v>
      </c>
      <c r="H2527" t="s">
        <v>2</v>
      </c>
      <c r="I2527" t="s">
        <v>13832</v>
      </c>
      <c r="J2527">
        <v>1</v>
      </c>
      <c r="K2527">
        <v>29</v>
      </c>
      <c r="M2527">
        <v>47</v>
      </c>
      <c r="O2527" t="str">
        <f>IF(Tableau__3_Déplacements_2[[#This Row],[Ori]]=Tableau__3_Déplacements_2[[#This Row],[Des]],"local","metro")</f>
        <v>metro</v>
      </c>
      <c r="P2527">
        <v>15</v>
      </c>
      <c r="Q2527">
        <v>17</v>
      </c>
      <c r="R2527">
        <v>0</v>
      </c>
      <c r="S2527">
        <v>18</v>
      </c>
      <c r="T2527">
        <v>0</v>
      </c>
      <c r="U2527" t="s">
        <v>30</v>
      </c>
      <c r="V2527">
        <v>8</v>
      </c>
      <c r="W2527">
        <v>300</v>
      </c>
      <c r="X2527">
        <v>6</v>
      </c>
      <c r="Y2527">
        <v>117.89126984126983</v>
      </c>
      <c r="Z2527" s="1">
        <v>0</v>
      </c>
      <c r="AA2527" s="1"/>
    </row>
    <row r="2528" spans="1:27" x14ac:dyDescent="0.35">
      <c r="A2528">
        <v>1265</v>
      </c>
      <c r="B2528" t="e">
        <f>VLOOKUP(Tableau__3_Déplacements_2[[#This Row],[Id_Menage]],[2]Ménages!$A$2:$AD$1503,32)</f>
        <v>#REF!</v>
      </c>
      <c r="C2528" t="s">
        <v>16</v>
      </c>
      <c r="D2528" t="s">
        <v>13828</v>
      </c>
      <c r="E2528">
        <f>VLOOKUP(Tableau__3_Déplacements_2[[#This Row],[Id_Personne]],[1]!Tableau__2_Personnes_1[[Id_Personne]:[Age]],2)</f>
        <v>1</v>
      </c>
      <c r="F2528">
        <f>VLOOKUP(Tableau__3_Déplacements_2[[#This Row],[Id_Personne]],[1]!Tableau__2_Personnes_1[[Id_Personne]:[Age]],4)</f>
        <v>65</v>
      </c>
      <c r="G2528" t="s">
        <v>13</v>
      </c>
      <c r="H2528" t="s">
        <v>22</v>
      </c>
      <c r="I2528" t="s">
        <v>13831</v>
      </c>
      <c r="J2528">
        <v>1</v>
      </c>
      <c r="K2528">
        <v>47</v>
      </c>
      <c r="M2528">
        <v>47</v>
      </c>
      <c r="O2528" t="str">
        <f>IF(Tableau__3_Déplacements_2[[#This Row],[Ori]]=Tableau__3_Déplacements_2[[#This Row],[Des]],"local","metro")</f>
        <v>local</v>
      </c>
      <c r="P2528">
        <v>14</v>
      </c>
      <c r="Q2528">
        <v>17</v>
      </c>
      <c r="R2528">
        <v>0</v>
      </c>
      <c r="S2528">
        <v>17</v>
      </c>
      <c r="T2528">
        <v>10</v>
      </c>
      <c r="U2528" t="s">
        <v>0</v>
      </c>
      <c r="V2528">
        <v>1</v>
      </c>
      <c r="W2528">
        <v>0</v>
      </c>
      <c r="X2528">
        <v>6</v>
      </c>
      <c r="Y2528">
        <v>117.89126984126983</v>
      </c>
      <c r="Z2528" s="1">
        <v>0</v>
      </c>
      <c r="AA2528" s="1"/>
    </row>
    <row r="2529" spans="1:27" x14ac:dyDescent="0.35">
      <c r="A2529">
        <v>1265</v>
      </c>
      <c r="B2529" t="e">
        <f>VLOOKUP(Tableau__3_Déplacements_2[[#This Row],[Id_Menage]],[2]Ménages!$A$2:$AD$1503,32)</f>
        <v>#REF!</v>
      </c>
      <c r="C2529" t="s">
        <v>16</v>
      </c>
      <c r="D2529" t="s">
        <v>13828</v>
      </c>
      <c r="E2529">
        <f>VLOOKUP(Tableau__3_Déplacements_2[[#This Row],[Id_Personne]],[1]!Tableau__2_Personnes_1[[Id_Personne]:[Age]],2)</f>
        <v>1</v>
      </c>
      <c r="F2529">
        <f>VLOOKUP(Tableau__3_Déplacements_2[[#This Row],[Id_Personne]],[1]!Tableau__2_Personnes_1[[Id_Personne]:[Age]],4)</f>
        <v>65</v>
      </c>
      <c r="G2529" t="s">
        <v>27</v>
      </c>
      <c r="H2529" t="s">
        <v>26</v>
      </c>
      <c r="I2529" t="s">
        <v>13830</v>
      </c>
      <c r="J2529">
        <v>1</v>
      </c>
      <c r="K2529">
        <v>47</v>
      </c>
      <c r="M2529">
        <v>47</v>
      </c>
      <c r="O2529" t="str">
        <f>IF(Tableau__3_Déplacements_2[[#This Row],[Ori]]=Tableau__3_Déplacements_2[[#This Row],[Des]],"local","metro")</f>
        <v>local</v>
      </c>
      <c r="P2529">
        <v>15</v>
      </c>
      <c r="Q2529">
        <v>19</v>
      </c>
      <c r="R2529">
        <v>0</v>
      </c>
      <c r="S2529">
        <v>19</v>
      </c>
      <c r="T2529">
        <v>10</v>
      </c>
      <c r="U2529" t="s">
        <v>0</v>
      </c>
      <c r="V2529">
        <v>1</v>
      </c>
      <c r="W2529">
        <v>0</v>
      </c>
      <c r="X2529">
        <v>6</v>
      </c>
      <c r="Y2529">
        <v>117.89126984126983</v>
      </c>
      <c r="Z2529" s="1">
        <v>0</v>
      </c>
      <c r="AA2529" s="1"/>
    </row>
    <row r="2530" spans="1:27" x14ac:dyDescent="0.35">
      <c r="A2530">
        <v>1265</v>
      </c>
      <c r="B2530" t="e">
        <f>VLOOKUP(Tableau__3_Déplacements_2[[#This Row],[Id_Menage]],[2]Ménages!$A$2:$AD$1503,32)</f>
        <v>#REF!</v>
      </c>
      <c r="C2530" t="s">
        <v>16</v>
      </c>
      <c r="D2530" t="s">
        <v>13828</v>
      </c>
      <c r="E2530">
        <f>VLOOKUP(Tableau__3_Déplacements_2[[#This Row],[Id_Personne]],[1]!Tableau__2_Personnes_1[[Id_Personne]:[Age]],2)</f>
        <v>1</v>
      </c>
      <c r="F2530">
        <f>VLOOKUP(Tableau__3_Déplacements_2[[#This Row],[Id_Personne]],[1]!Tableau__2_Personnes_1[[Id_Personne]:[Age]],4)</f>
        <v>65</v>
      </c>
      <c r="G2530" t="s">
        <v>0</v>
      </c>
      <c r="H2530" t="s">
        <v>7</v>
      </c>
      <c r="I2530" t="s">
        <v>13829</v>
      </c>
      <c r="J2530">
        <v>1</v>
      </c>
      <c r="K2530">
        <v>47</v>
      </c>
      <c r="M2530">
        <v>44</v>
      </c>
      <c r="O2530" t="str">
        <f>IF(Tableau__3_Déplacements_2[[#This Row],[Ori]]=Tableau__3_Déplacements_2[[#This Row],[Des]],"local","metro")</f>
        <v>metro</v>
      </c>
      <c r="P2530">
        <v>3</v>
      </c>
      <c r="Q2530">
        <v>6</v>
      </c>
      <c r="R2530">
        <v>30</v>
      </c>
      <c r="S2530">
        <v>7</v>
      </c>
      <c r="T2530">
        <v>0</v>
      </c>
      <c r="U2530" t="s">
        <v>30</v>
      </c>
      <c r="V2530">
        <v>8</v>
      </c>
      <c r="W2530">
        <v>100</v>
      </c>
      <c r="X2530">
        <v>3</v>
      </c>
      <c r="Y2530">
        <v>117.89126984126983</v>
      </c>
      <c r="Z2530" s="1">
        <v>-1</v>
      </c>
      <c r="AA2530" s="1"/>
    </row>
    <row r="2531" spans="1:27" x14ac:dyDescent="0.35">
      <c r="A2531">
        <v>1265</v>
      </c>
      <c r="B2531" t="e">
        <f>VLOOKUP(Tableau__3_Déplacements_2[[#This Row],[Id_Menage]],[2]Ménages!$A$2:$AD$1503,32)</f>
        <v>#REF!</v>
      </c>
      <c r="C2531" t="s">
        <v>16</v>
      </c>
      <c r="D2531" t="s">
        <v>13828</v>
      </c>
      <c r="E2531">
        <f>VLOOKUP(Tableau__3_Déplacements_2[[#This Row],[Id_Personne]],[1]!Tableau__2_Personnes_1[[Id_Personne]:[Age]],2)</f>
        <v>1</v>
      </c>
      <c r="F2531">
        <f>VLOOKUP(Tableau__3_Déplacements_2[[#This Row],[Id_Personne]],[1]!Tableau__2_Personnes_1[[Id_Personne]:[Age]],4)</f>
        <v>65</v>
      </c>
      <c r="G2531" t="s">
        <v>3</v>
      </c>
      <c r="H2531" t="s">
        <v>2</v>
      </c>
      <c r="I2531" t="s">
        <v>13827</v>
      </c>
      <c r="J2531">
        <v>1</v>
      </c>
      <c r="K2531">
        <v>44</v>
      </c>
      <c r="M2531">
        <v>47</v>
      </c>
      <c r="O2531" t="str">
        <f>IF(Tableau__3_Déplacements_2[[#This Row],[Ori]]=Tableau__3_Déplacements_2[[#This Row],[Des]],"local","metro")</f>
        <v>metro</v>
      </c>
      <c r="P2531">
        <v>15</v>
      </c>
      <c r="Q2531">
        <v>14</v>
      </c>
      <c r="R2531">
        <v>0</v>
      </c>
      <c r="S2531">
        <v>14</v>
      </c>
      <c r="T2531">
        <v>30</v>
      </c>
      <c r="U2531" t="s">
        <v>30</v>
      </c>
      <c r="V2531">
        <v>8</v>
      </c>
      <c r="W2531">
        <v>100</v>
      </c>
      <c r="X2531">
        <v>3</v>
      </c>
      <c r="Y2531">
        <v>117.89126984126983</v>
      </c>
      <c r="Z2531" s="1">
        <v>0</v>
      </c>
      <c r="AA2531" s="1"/>
    </row>
    <row r="2532" spans="1:27" x14ac:dyDescent="0.35">
      <c r="A2532">
        <v>1265</v>
      </c>
      <c r="B2532" t="e">
        <f>VLOOKUP(Tableau__3_Déplacements_2[[#This Row],[Id_Menage]],[2]Ménages!$A$2:$AD$1503,32)</f>
        <v>#REF!</v>
      </c>
      <c r="C2532" t="s">
        <v>11</v>
      </c>
      <c r="D2532" t="s">
        <v>13825</v>
      </c>
      <c r="E2532">
        <f>VLOOKUP(Tableau__3_Déplacements_2[[#This Row],[Id_Personne]],[1]!Tableau__2_Personnes_1[[Id_Personne]:[Age]],2)</f>
        <v>2</v>
      </c>
      <c r="F2532">
        <f>VLOOKUP(Tableau__3_Déplacements_2[[#This Row],[Id_Personne]],[1]!Tableau__2_Personnes_1[[Id_Personne]:[Age]],4)</f>
        <v>53</v>
      </c>
      <c r="G2532" t="s">
        <v>0</v>
      </c>
      <c r="H2532" t="s">
        <v>7</v>
      </c>
      <c r="I2532" t="s">
        <v>13826</v>
      </c>
      <c r="J2532">
        <v>1</v>
      </c>
      <c r="K2532">
        <v>47</v>
      </c>
      <c r="M2532">
        <v>44</v>
      </c>
      <c r="O2532" t="str">
        <f>IF(Tableau__3_Déplacements_2[[#This Row],[Ori]]=Tableau__3_Déplacements_2[[#This Row],[Des]],"local","metro")</f>
        <v>metro</v>
      </c>
      <c r="P2532">
        <v>3</v>
      </c>
      <c r="Q2532">
        <v>6</v>
      </c>
      <c r="R2532">
        <v>30</v>
      </c>
      <c r="S2532">
        <v>7</v>
      </c>
      <c r="T2532">
        <v>0</v>
      </c>
      <c r="U2532" t="s">
        <v>30</v>
      </c>
      <c r="V2532">
        <v>8</v>
      </c>
      <c r="W2532">
        <v>100</v>
      </c>
      <c r="X2532">
        <v>3</v>
      </c>
      <c r="Y2532">
        <v>117.89126984126983</v>
      </c>
      <c r="Z2532" s="1">
        <v>-1</v>
      </c>
      <c r="AA2532" s="1"/>
    </row>
    <row r="2533" spans="1:27" x14ac:dyDescent="0.35">
      <c r="A2533">
        <v>1265</v>
      </c>
      <c r="B2533" t="e">
        <f>VLOOKUP(Tableau__3_Déplacements_2[[#This Row],[Id_Menage]],[2]Ménages!$A$2:$AD$1503,32)</f>
        <v>#REF!</v>
      </c>
      <c r="C2533" t="s">
        <v>11</v>
      </c>
      <c r="D2533" t="s">
        <v>13825</v>
      </c>
      <c r="E2533">
        <f>VLOOKUP(Tableau__3_Déplacements_2[[#This Row],[Id_Personne]],[1]!Tableau__2_Personnes_1[[Id_Personne]:[Age]],2)</f>
        <v>2</v>
      </c>
      <c r="F2533">
        <f>VLOOKUP(Tableau__3_Déplacements_2[[#This Row],[Id_Personne]],[1]!Tableau__2_Personnes_1[[Id_Personne]:[Age]],4)</f>
        <v>53</v>
      </c>
      <c r="G2533" t="s">
        <v>3</v>
      </c>
      <c r="H2533" t="s">
        <v>2</v>
      </c>
      <c r="I2533" t="s">
        <v>13824</v>
      </c>
      <c r="J2533">
        <v>1</v>
      </c>
      <c r="K2533">
        <v>44</v>
      </c>
      <c r="M2533">
        <v>47</v>
      </c>
      <c r="O2533" t="str">
        <f>IF(Tableau__3_Déplacements_2[[#This Row],[Ori]]=Tableau__3_Déplacements_2[[#This Row],[Des]],"local","metro")</f>
        <v>metro</v>
      </c>
      <c r="P2533">
        <v>15</v>
      </c>
      <c r="Q2533">
        <v>14</v>
      </c>
      <c r="R2533">
        <v>0</v>
      </c>
      <c r="S2533">
        <v>14</v>
      </c>
      <c r="T2533">
        <v>30</v>
      </c>
      <c r="U2533" t="s">
        <v>30</v>
      </c>
      <c r="V2533">
        <v>8</v>
      </c>
      <c r="W2533">
        <v>100</v>
      </c>
      <c r="X2533">
        <v>3</v>
      </c>
      <c r="Y2533">
        <v>117.89126984126983</v>
      </c>
      <c r="Z2533" s="1">
        <v>0</v>
      </c>
      <c r="AA2533" s="1"/>
    </row>
    <row r="2534" spans="1:27" x14ac:dyDescent="0.35">
      <c r="A2534">
        <v>1265</v>
      </c>
      <c r="B2534" t="e">
        <f>VLOOKUP(Tableau__3_Déplacements_2[[#This Row],[Id_Menage]],[2]Ménages!$A$2:$AD$1503,32)</f>
        <v>#REF!</v>
      </c>
      <c r="C2534" t="s">
        <v>5</v>
      </c>
      <c r="D2534" t="s">
        <v>13822</v>
      </c>
      <c r="E2534">
        <f>VLOOKUP(Tableau__3_Déplacements_2[[#This Row],[Id_Personne]],[1]!Tableau__2_Personnes_1[[Id_Personne]:[Age]],2)</f>
        <v>2</v>
      </c>
      <c r="F2534">
        <f>VLOOKUP(Tableau__3_Déplacements_2[[#This Row],[Id_Personne]],[1]!Tableau__2_Personnes_1[[Id_Personne]:[Age]],4)</f>
        <v>15</v>
      </c>
      <c r="G2534" t="s">
        <v>0</v>
      </c>
      <c r="H2534" t="s">
        <v>7</v>
      </c>
      <c r="I2534" t="s">
        <v>13823</v>
      </c>
      <c r="J2534">
        <v>1</v>
      </c>
      <c r="K2534">
        <v>47</v>
      </c>
      <c r="M2534">
        <v>44</v>
      </c>
      <c r="O2534" t="str">
        <f>IF(Tableau__3_Déplacements_2[[#This Row],[Ori]]=Tableau__3_Déplacements_2[[#This Row],[Des]],"local","metro")</f>
        <v>metro</v>
      </c>
      <c r="P2534">
        <v>12</v>
      </c>
      <c r="Q2534">
        <v>6</v>
      </c>
      <c r="R2534">
        <v>30</v>
      </c>
      <c r="S2534">
        <v>7</v>
      </c>
      <c r="T2534">
        <v>0</v>
      </c>
      <c r="U2534" t="s">
        <v>30</v>
      </c>
      <c r="V2534">
        <v>8</v>
      </c>
      <c r="W2534">
        <v>100</v>
      </c>
      <c r="X2534">
        <v>3</v>
      </c>
      <c r="Y2534">
        <v>117.89126984126983</v>
      </c>
      <c r="Z2534" s="1">
        <v>-1</v>
      </c>
      <c r="AA2534" s="1"/>
    </row>
    <row r="2535" spans="1:27" x14ac:dyDescent="0.35">
      <c r="A2535">
        <v>1265</v>
      </c>
      <c r="B2535" t="e">
        <f>VLOOKUP(Tableau__3_Déplacements_2[[#This Row],[Id_Menage]],[2]Ménages!$A$2:$AD$1503,32)</f>
        <v>#REF!</v>
      </c>
      <c r="C2535" t="s">
        <v>5</v>
      </c>
      <c r="D2535" t="s">
        <v>13822</v>
      </c>
      <c r="E2535">
        <f>VLOOKUP(Tableau__3_Déplacements_2[[#This Row],[Id_Personne]],[1]!Tableau__2_Personnes_1[[Id_Personne]:[Age]],2)</f>
        <v>2</v>
      </c>
      <c r="F2535">
        <f>VLOOKUP(Tableau__3_Déplacements_2[[#This Row],[Id_Personne]],[1]!Tableau__2_Personnes_1[[Id_Personne]:[Age]],4)</f>
        <v>15</v>
      </c>
      <c r="G2535" t="s">
        <v>3</v>
      </c>
      <c r="H2535" t="s">
        <v>2</v>
      </c>
      <c r="I2535" t="s">
        <v>13821</v>
      </c>
      <c r="J2535">
        <v>1</v>
      </c>
      <c r="K2535">
        <v>44</v>
      </c>
      <c r="M2535">
        <v>47</v>
      </c>
      <c r="O2535" t="str">
        <f>IF(Tableau__3_Déplacements_2[[#This Row],[Ori]]=Tableau__3_Déplacements_2[[#This Row],[Des]],"local","metro")</f>
        <v>metro</v>
      </c>
      <c r="P2535">
        <v>15</v>
      </c>
      <c r="Q2535">
        <v>14</v>
      </c>
      <c r="R2535">
        <v>0</v>
      </c>
      <c r="S2535">
        <v>14</v>
      </c>
      <c r="T2535">
        <v>30</v>
      </c>
      <c r="U2535" t="s">
        <v>30</v>
      </c>
      <c r="V2535">
        <v>8</v>
      </c>
      <c r="W2535">
        <v>100</v>
      </c>
      <c r="X2535">
        <v>3</v>
      </c>
      <c r="Y2535">
        <v>117.89126984126983</v>
      </c>
      <c r="Z2535" s="1">
        <v>0</v>
      </c>
      <c r="AA2535" s="1"/>
    </row>
    <row r="2536" spans="1:27" x14ac:dyDescent="0.35">
      <c r="A2536">
        <v>1266</v>
      </c>
      <c r="B2536" t="e">
        <f>VLOOKUP(Tableau__3_Déplacements_2[[#This Row],[Id_Menage]],[2]Ménages!$A$2:$AD$1503,32)</f>
        <v>#REF!</v>
      </c>
      <c r="C2536" t="s">
        <v>16</v>
      </c>
      <c r="D2536" t="s">
        <v>13818</v>
      </c>
      <c r="E2536">
        <f>VLOOKUP(Tableau__3_Déplacements_2[[#This Row],[Id_Personne]],[1]!Tableau__2_Personnes_1[[Id_Personne]:[Age]],2)</f>
        <v>1</v>
      </c>
      <c r="F2536">
        <f>VLOOKUP(Tableau__3_Déplacements_2[[#This Row],[Id_Personne]],[1]!Tableau__2_Personnes_1[[Id_Personne]:[Age]],4)</f>
        <v>42</v>
      </c>
      <c r="G2536" t="s">
        <v>13</v>
      </c>
      <c r="H2536" t="s">
        <v>22</v>
      </c>
      <c r="I2536" t="s">
        <v>13820</v>
      </c>
      <c r="J2536">
        <v>1</v>
      </c>
      <c r="K2536">
        <v>94</v>
      </c>
      <c r="M2536">
        <v>47</v>
      </c>
      <c r="O2536" t="str">
        <f>IF(Tableau__3_Déplacements_2[[#This Row],[Ori]]=Tableau__3_Déplacements_2[[#This Row],[Des]],"local","metro")</f>
        <v>metro</v>
      </c>
      <c r="P2536">
        <v>15</v>
      </c>
      <c r="Q2536">
        <v>18</v>
      </c>
      <c r="R2536">
        <v>0</v>
      </c>
      <c r="S2536">
        <v>19</v>
      </c>
      <c r="T2536">
        <v>30</v>
      </c>
      <c r="U2536" t="s">
        <v>1474</v>
      </c>
      <c r="V2536">
        <v>10</v>
      </c>
      <c r="W2536">
        <v>600</v>
      </c>
      <c r="X2536">
        <v>5</v>
      </c>
      <c r="Y2536">
        <v>117.89126984126983</v>
      </c>
      <c r="Z2536" s="1">
        <v>0</v>
      </c>
      <c r="AA2536" s="1"/>
    </row>
    <row r="2537" spans="1:27" x14ac:dyDescent="0.35">
      <c r="A2537">
        <v>1266</v>
      </c>
      <c r="B2537" t="e">
        <f>VLOOKUP(Tableau__3_Déplacements_2[[#This Row],[Id_Menage]],[2]Ménages!$A$2:$AD$1503,32)</f>
        <v>#REF!</v>
      </c>
      <c r="C2537" t="s">
        <v>16</v>
      </c>
      <c r="D2537" t="s">
        <v>13818</v>
      </c>
      <c r="E2537">
        <f>VLOOKUP(Tableau__3_Déplacements_2[[#This Row],[Id_Personne]],[1]!Tableau__2_Personnes_1[[Id_Personne]:[Age]],2)</f>
        <v>1</v>
      </c>
      <c r="F2537">
        <f>VLOOKUP(Tableau__3_Déplacements_2[[#This Row],[Id_Personne]],[1]!Tableau__2_Personnes_1[[Id_Personne]:[Age]],4)</f>
        <v>42</v>
      </c>
      <c r="G2537" t="s">
        <v>3</v>
      </c>
      <c r="H2537" t="s">
        <v>2</v>
      </c>
      <c r="I2537" t="s">
        <v>13819</v>
      </c>
      <c r="J2537">
        <v>1</v>
      </c>
      <c r="K2537">
        <v>70</v>
      </c>
      <c r="M2537">
        <v>94</v>
      </c>
      <c r="O2537" t="str">
        <f>IF(Tableau__3_Déplacements_2[[#This Row],[Ori]]=Tableau__3_Déplacements_2[[#This Row],[Des]],"local","metro")</f>
        <v>metro</v>
      </c>
      <c r="P2537">
        <v>3</v>
      </c>
      <c r="Q2537">
        <v>8</v>
      </c>
      <c r="R2537">
        <v>0</v>
      </c>
      <c r="S2537">
        <v>9</v>
      </c>
      <c r="T2537">
        <v>0</v>
      </c>
      <c r="U2537" t="s">
        <v>4592</v>
      </c>
      <c r="V2537">
        <v>18</v>
      </c>
      <c r="W2537">
        <v>500</v>
      </c>
      <c r="X2537">
        <v>5</v>
      </c>
      <c r="Y2537">
        <v>117.89126984126983</v>
      </c>
      <c r="Z2537" s="1">
        <v>0</v>
      </c>
      <c r="AA2537" s="1"/>
    </row>
    <row r="2538" spans="1:27" x14ac:dyDescent="0.35">
      <c r="A2538">
        <v>1266</v>
      </c>
      <c r="B2538" t="e">
        <f>VLOOKUP(Tableau__3_Déplacements_2[[#This Row],[Id_Menage]],[2]Ménages!$A$2:$AD$1503,32)</f>
        <v>#REF!</v>
      </c>
      <c r="C2538" t="s">
        <v>16</v>
      </c>
      <c r="D2538" t="s">
        <v>13818</v>
      </c>
      <c r="E2538">
        <f>VLOOKUP(Tableau__3_Déplacements_2[[#This Row],[Id_Personne]],[1]!Tableau__2_Personnes_1[[Id_Personne]:[Age]],2)</f>
        <v>1</v>
      </c>
      <c r="F2538">
        <f>VLOOKUP(Tableau__3_Déplacements_2[[#This Row],[Id_Personne]],[1]!Tableau__2_Personnes_1[[Id_Personne]:[Age]],4)</f>
        <v>42</v>
      </c>
      <c r="G2538" t="s">
        <v>0</v>
      </c>
      <c r="H2538" t="s">
        <v>7</v>
      </c>
      <c r="I2538" t="s">
        <v>13817</v>
      </c>
      <c r="J2538">
        <v>1</v>
      </c>
      <c r="K2538">
        <v>47</v>
      </c>
      <c r="M2538">
        <v>70</v>
      </c>
      <c r="O2538" t="str">
        <f>IF(Tableau__3_Déplacements_2[[#This Row],[Ori]]=Tableau__3_Déplacements_2[[#This Row],[Des]],"local","metro")</f>
        <v>metro</v>
      </c>
      <c r="P2538">
        <v>1</v>
      </c>
      <c r="Q2538">
        <v>6</v>
      </c>
      <c r="R2538">
        <v>30</v>
      </c>
      <c r="S2538">
        <v>7</v>
      </c>
      <c r="T2538">
        <v>45</v>
      </c>
      <c r="U2538" t="s">
        <v>30</v>
      </c>
      <c r="V2538">
        <v>8</v>
      </c>
      <c r="W2538">
        <v>250</v>
      </c>
      <c r="X2538">
        <v>5</v>
      </c>
      <c r="Y2538">
        <v>117.89126984126983</v>
      </c>
      <c r="Z2538" s="1">
        <v>-1</v>
      </c>
      <c r="AA2538" s="1"/>
    </row>
    <row r="2539" spans="1:27" x14ac:dyDescent="0.35">
      <c r="A2539">
        <v>1266</v>
      </c>
      <c r="B2539" t="e">
        <f>VLOOKUP(Tableau__3_Déplacements_2[[#This Row],[Id_Menage]],[2]Ménages!$A$2:$AD$1503,32)</f>
        <v>#REF!</v>
      </c>
      <c r="C2539" t="s">
        <v>11</v>
      </c>
      <c r="D2539" t="s">
        <v>13815</v>
      </c>
      <c r="E2539">
        <f>VLOOKUP(Tableau__3_Déplacements_2[[#This Row],[Id_Personne]],[1]!Tableau__2_Personnes_1[[Id_Personne]:[Age]],2)</f>
        <v>2</v>
      </c>
      <c r="F2539">
        <f>VLOOKUP(Tableau__3_Déplacements_2[[#This Row],[Id_Personne]],[1]!Tableau__2_Personnes_1[[Id_Personne]:[Age]],4)</f>
        <v>38</v>
      </c>
      <c r="G2539" t="s">
        <v>0</v>
      </c>
      <c r="H2539" t="s">
        <v>7</v>
      </c>
      <c r="I2539" t="s">
        <v>13816</v>
      </c>
      <c r="J2539">
        <v>1</v>
      </c>
      <c r="K2539">
        <v>47</v>
      </c>
      <c r="M2539">
        <v>47</v>
      </c>
      <c r="O2539" t="str">
        <f>IF(Tableau__3_Déplacements_2[[#This Row],[Ori]]=Tableau__3_Déplacements_2[[#This Row],[Des]],"local","metro")</f>
        <v>local</v>
      </c>
      <c r="P2539">
        <v>5</v>
      </c>
      <c r="Q2539">
        <v>10</v>
      </c>
      <c r="R2539">
        <v>0</v>
      </c>
      <c r="S2539">
        <v>10</v>
      </c>
      <c r="T2539">
        <v>30</v>
      </c>
      <c r="U2539" t="s">
        <v>8</v>
      </c>
      <c r="V2539">
        <v>5</v>
      </c>
      <c r="W2539">
        <v>150</v>
      </c>
      <c r="X2539">
        <v>3</v>
      </c>
      <c r="Y2539">
        <v>117.89126984126983</v>
      </c>
      <c r="Z2539" s="1">
        <v>0</v>
      </c>
      <c r="AA2539" s="1"/>
    </row>
    <row r="2540" spans="1:27" x14ac:dyDescent="0.35">
      <c r="A2540">
        <v>1266</v>
      </c>
      <c r="B2540" t="e">
        <f>VLOOKUP(Tableau__3_Déplacements_2[[#This Row],[Id_Menage]],[2]Ménages!$A$2:$AD$1503,32)</f>
        <v>#REF!</v>
      </c>
      <c r="C2540" t="s">
        <v>11</v>
      </c>
      <c r="D2540" t="s">
        <v>13815</v>
      </c>
      <c r="E2540">
        <f>VLOOKUP(Tableau__3_Déplacements_2[[#This Row],[Id_Personne]],[1]!Tableau__2_Personnes_1[[Id_Personne]:[Age]],2)</f>
        <v>2</v>
      </c>
      <c r="F2540">
        <f>VLOOKUP(Tableau__3_Déplacements_2[[#This Row],[Id_Personne]],[1]!Tableau__2_Personnes_1[[Id_Personne]:[Age]],4)</f>
        <v>38</v>
      </c>
      <c r="G2540" t="s">
        <v>3</v>
      </c>
      <c r="H2540" t="s">
        <v>2</v>
      </c>
      <c r="I2540" t="s">
        <v>13814</v>
      </c>
      <c r="J2540">
        <v>1</v>
      </c>
      <c r="K2540">
        <v>47</v>
      </c>
      <c r="M2540">
        <v>47</v>
      </c>
      <c r="O2540" t="str">
        <f>IF(Tableau__3_Déplacements_2[[#This Row],[Ori]]=Tableau__3_Déplacements_2[[#This Row],[Des]],"local","metro")</f>
        <v>local</v>
      </c>
      <c r="P2540">
        <v>15</v>
      </c>
      <c r="Q2540">
        <v>11</v>
      </c>
      <c r="R2540">
        <v>30</v>
      </c>
      <c r="S2540">
        <v>12</v>
      </c>
      <c r="T2540">
        <v>0</v>
      </c>
      <c r="U2540" t="s">
        <v>8</v>
      </c>
      <c r="V2540">
        <v>5</v>
      </c>
      <c r="W2540">
        <v>150</v>
      </c>
      <c r="X2540">
        <v>3</v>
      </c>
      <c r="Y2540">
        <v>117.89126984126983</v>
      </c>
      <c r="Z2540" s="1">
        <v>-1</v>
      </c>
      <c r="AA2540" s="1"/>
    </row>
    <row r="2541" spans="1:27" x14ac:dyDescent="0.35">
      <c r="A2541">
        <v>1267</v>
      </c>
      <c r="B2541" t="e">
        <f>VLOOKUP(Tableau__3_Déplacements_2[[#This Row],[Id_Menage]],[2]Ménages!$A$2:$AD$1503,32)</f>
        <v>#REF!</v>
      </c>
      <c r="C2541" t="s">
        <v>16</v>
      </c>
      <c r="D2541" t="s">
        <v>13810</v>
      </c>
      <c r="E2541">
        <f>VLOOKUP(Tableau__3_Déplacements_2[[#This Row],[Id_Personne]],[1]!Tableau__2_Personnes_1[[Id_Personne]:[Age]],2)</f>
        <v>1</v>
      </c>
      <c r="F2541">
        <f>VLOOKUP(Tableau__3_Déplacements_2[[#This Row],[Id_Personne]],[1]!Tableau__2_Personnes_1[[Id_Personne]:[Age]],4)</f>
        <v>26</v>
      </c>
      <c r="G2541" t="s">
        <v>27</v>
      </c>
      <c r="H2541" t="s">
        <v>26</v>
      </c>
      <c r="I2541" t="s">
        <v>13813</v>
      </c>
      <c r="J2541">
        <v>1</v>
      </c>
      <c r="K2541">
        <v>64</v>
      </c>
      <c r="M2541">
        <v>47</v>
      </c>
      <c r="O2541" t="str">
        <f>IF(Tableau__3_Déplacements_2[[#This Row],[Ori]]=Tableau__3_Déplacements_2[[#This Row],[Des]],"local","metro")</f>
        <v>metro</v>
      </c>
      <c r="P2541">
        <v>15</v>
      </c>
      <c r="Q2541">
        <v>21</v>
      </c>
      <c r="R2541">
        <v>30</v>
      </c>
      <c r="S2541">
        <v>21</v>
      </c>
      <c r="T2541">
        <v>50</v>
      </c>
      <c r="U2541" t="s">
        <v>13</v>
      </c>
      <c r="V2541">
        <v>3</v>
      </c>
      <c r="W2541">
        <v>300</v>
      </c>
      <c r="X2541">
        <v>6</v>
      </c>
      <c r="Y2541">
        <v>117.89126984126983</v>
      </c>
      <c r="Z2541" s="1">
        <v>-1</v>
      </c>
      <c r="AA2541" s="1"/>
    </row>
    <row r="2542" spans="1:27" x14ac:dyDescent="0.35">
      <c r="A2542">
        <v>1267</v>
      </c>
      <c r="B2542" t="e">
        <f>VLOOKUP(Tableau__3_Déplacements_2[[#This Row],[Id_Menage]],[2]Ménages!$A$2:$AD$1503,32)</f>
        <v>#REF!</v>
      </c>
      <c r="C2542" t="s">
        <v>16</v>
      </c>
      <c r="D2542" t="s">
        <v>13810</v>
      </c>
      <c r="E2542">
        <f>VLOOKUP(Tableau__3_Déplacements_2[[#This Row],[Id_Personne]],[1]!Tableau__2_Personnes_1[[Id_Personne]:[Age]],2)</f>
        <v>1</v>
      </c>
      <c r="F2542">
        <f>VLOOKUP(Tableau__3_Déplacements_2[[#This Row],[Id_Personne]],[1]!Tableau__2_Personnes_1[[Id_Personne]:[Age]],4)</f>
        <v>26</v>
      </c>
      <c r="G2542" t="s">
        <v>13</v>
      </c>
      <c r="H2542" t="s">
        <v>22</v>
      </c>
      <c r="I2542" t="s">
        <v>13812</v>
      </c>
      <c r="J2542">
        <v>1</v>
      </c>
      <c r="K2542">
        <v>47</v>
      </c>
      <c r="M2542">
        <v>64</v>
      </c>
      <c r="O2542" t="str">
        <f>IF(Tableau__3_Déplacements_2[[#This Row],[Ori]]=Tableau__3_Déplacements_2[[#This Row],[Des]],"local","metro")</f>
        <v>metro</v>
      </c>
      <c r="P2542">
        <v>12</v>
      </c>
      <c r="Q2542">
        <v>18</v>
      </c>
      <c r="R2542">
        <v>0</v>
      </c>
      <c r="S2542">
        <v>18</v>
      </c>
      <c r="T2542">
        <v>20</v>
      </c>
      <c r="U2542" t="s">
        <v>13</v>
      </c>
      <c r="V2542">
        <v>3</v>
      </c>
      <c r="W2542">
        <v>300</v>
      </c>
      <c r="X2542">
        <v>6</v>
      </c>
      <c r="Y2542">
        <v>117.89126984126983</v>
      </c>
      <c r="Z2542" s="1">
        <v>0</v>
      </c>
      <c r="AA2542" s="1"/>
    </row>
    <row r="2543" spans="1:27" x14ac:dyDescent="0.35">
      <c r="A2543">
        <v>1267</v>
      </c>
      <c r="B2543" t="e">
        <f>VLOOKUP(Tableau__3_Déplacements_2[[#This Row],[Id_Menage]],[2]Ménages!$A$2:$AD$1503,32)</f>
        <v>#REF!</v>
      </c>
      <c r="C2543" t="s">
        <v>16</v>
      </c>
      <c r="D2543" t="s">
        <v>13810</v>
      </c>
      <c r="E2543">
        <f>VLOOKUP(Tableau__3_Déplacements_2[[#This Row],[Id_Personne]],[1]!Tableau__2_Personnes_1[[Id_Personne]:[Age]],2)</f>
        <v>1</v>
      </c>
      <c r="F2543">
        <f>VLOOKUP(Tableau__3_Déplacements_2[[#This Row],[Id_Personne]],[1]!Tableau__2_Personnes_1[[Id_Personne]:[Age]],4)</f>
        <v>26</v>
      </c>
      <c r="G2543" t="s">
        <v>0</v>
      </c>
      <c r="H2543" t="s">
        <v>7</v>
      </c>
      <c r="I2543" t="s">
        <v>13811</v>
      </c>
      <c r="J2543">
        <v>1</v>
      </c>
      <c r="K2543">
        <v>47</v>
      </c>
      <c r="M2543">
        <v>47</v>
      </c>
      <c r="O2543" t="str">
        <f>IF(Tableau__3_Déplacements_2[[#This Row],[Ori]]=Tableau__3_Déplacements_2[[#This Row],[Des]],"local","metro")</f>
        <v>local</v>
      </c>
      <c r="P2543">
        <v>2</v>
      </c>
      <c r="Q2543">
        <v>8</v>
      </c>
      <c r="R2543">
        <v>0</v>
      </c>
      <c r="S2543">
        <v>8</v>
      </c>
      <c r="T2543">
        <v>15</v>
      </c>
      <c r="U2543" t="s">
        <v>13</v>
      </c>
      <c r="V2543">
        <v>3</v>
      </c>
      <c r="W2543">
        <v>200</v>
      </c>
      <c r="X2543">
        <v>5</v>
      </c>
      <c r="Y2543">
        <v>117.89126984126983</v>
      </c>
      <c r="Z2543" s="1">
        <v>0</v>
      </c>
      <c r="AA2543" s="1"/>
    </row>
    <row r="2544" spans="1:27" x14ac:dyDescent="0.35">
      <c r="A2544">
        <v>1267</v>
      </c>
      <c r="B2544" t="e">
        <f>VLOOKUP(Tableau__3_Déplacements_2[[#This Row],[Id_Menage]],[2]Ménages!$A$2:$AD$1503,32)</f>
        <v>#REF!</v>
      </c>
      <c r="C2544" t="s">
        <v>16</v>
      </c>
      <c r="D2544" t="s">
        <v>13810</v>
      </c>
      <c r="E2544">
        <f>VLOOKUP(Tableau__3_Déplacements_2[[#This Row],[Id_Personne]],[1]!Tableau__2_Personnes_1[[Id_Personne]:[Age]],2)</f>
        <v>1</v>
      </c>
      <c r="F2544">
        <f>VLOOKUP(Tableau__3_Déplacements_2[[#This Row],[Id_Personne]],[1]!Tableau__2_Personnes_1[[Id_Personne]:[Age]],4)</f>
        <v>26</v>
      </c>
      <c r="G2544" t="s">
        <v>3</v>
      </c>
      <c r="H2544" t="s">
        <v>2</v>
      </c>
      <c r="I2544" t="s">
        <v>13809</v>
      </c>
      <c r="J2544">
        <v>1</v>
      </c>
      <c r="K2544">
        <v>47</v>
      </c>
      <c r="M2544">
        <v>47</v>
      </c>
      <c r="O2544" t="str">
        <f>IF(Tableau__3_Déplacements_2[[#This Row],[Ori]]=Tableau__3_Déplacements_2[[#This Row],[Des]],"local","metro")</f>
        <v>local</v>
      </c>
      <c r="P2544">
        <v>15</v>
      </c>
      <c r="Q2544">
        <v>8</v>
      </c>
      <c r="R2544">
        <v>20</v>
      </c>
      <c r="S2544">
        <v>8</v>
      </c>
      <c r="T2544">
        <v>35</v>
      </c>
      <c r="U2544" t="s">
        <v>13</v>
      </c>
      <c r="V2544">
        <v>3</v>
      </c>
      <c r="W2544">
        <v>200</v>
      </c>
      <c r="X2544">
        <v>5</v>
      </c>
      <c r="Y2544">
        <v>117.89126984126983</v>
      </c>
      <c r="Z2544" s="1">
        <v>-1</v>
      </c>
      <c r="AA2544" s="1"/>
    </row>
    <row r="2545" spans="1:27" x14ac:dyDescent="0.35">
      <c r="A2545">
        <v>1267</v>
      </c>
      <c r="B2545" t="e">
        <f>VLOOKUP(Tableau__3_Déplacements_2[[#This Row],[Id_Menage]],[2]Ménages!$A$2:$AD$1503,32)</f>
        <v>#REF!</v>
      </c>
      <c r="C2545" t="s">
        <v>11</v>
      </c>
      <c r="D2545" t="s">
        <v>13807</v>
      </c>
      <c r="E2545">
        <f>VLOOKUP(Tableau__3_Déplacements_2[[#This Row],[Id_Personne]],[1]!Tableau__2_Personnes_1[[Id_Personne]:[Age]],2)</f>
        <v>2</v>
      </c>
      <c r="F2545">
        <f>VLOOKUP(Tableau__3_Déplacements_2[[#This Row],[Id_Personne]],[1]!Tableau__2_Personnes_1[[Id_Personne]:[Age]],4)</f>
        <v>24</v>
      </c>
      <c r="G2545" t="s">
        <v>3</v>
      </c>
      <c r="H2545" t="s">
        <v>2</v>
      </c>
      <c r="I2545" t="s">
        <v>13808</v>
      </c>
      <c r="J2545">
        <v>1</v>
      </c>
      <c r="K2545">
        <v>47</v>
      </c>
      <c r="M2545">
        <v>47</v>
      </c>
      <c r="O2545" t="str">
        <f>IF(Tableau__3_Déplacements_2[[#This Row],[Ori]]=Tableau__3_Déplacements_2[[#This Row],[Des]],"local","metro")</f>
        <v>local</v>
      </c>
      <c r="P2545">
        <v>15</v>
      </c>
      <c r="Q2545">
        <v>15</v>
      </c>
      <c r="R2545">
        <v>0</v>
      </c>
      <c r="S2545">
        <v>15</v>
      </c>
      <c r="T2545">
        <v>15</v>
      </c>
      <c r="U2545" t="s">
        <v>8</v>
      </c>
      <c r="V2545">
        <v>5</v>
      </c>
      <c r="W2545">
        <v>200</v>
      </c>
      <c r="X2545">
        <v>5</v>
      </c>
      <c r="Y2545">
        <v>117.89126984126983</v>
      </c>
      <c r="Z2545" s="1">
        <v>0</v>
      </c>
      <c r="AA2545" s="1"/>
    </row>
    <row r="2546" spans="1:27" x14ac:dyDescent="0.35">
      <c r="A2546">
        <v>1267</v>
      </c>
      <c r="B2546" t="e">
        <f>VLOOKUP(Tableau__3_Déplacements_2[[#This Row],[Id_Menage]],[2]Ménages!$A$2:$AD$1503,32)</f>
        <v>#REF!</v>
      </c>
      <c r="C2546" t="s">
        <v>11</v>
      </c>
      <c r="D2546" t="s">
        <v>13807</v>
      </c>
      <c r="E2546">
        <f>VLOOKUP(Tableau__3_Déplacements_2[[#This Row],[Id_Personne]],[1]!Tableau__2_Personnes_1[[Id_Personne]:[Age]],2)</f>
        <v>2</v>
      </c>
      <c r="F2546">
        <f>VLOOKUP(Tableau__3_Déplacements_2[[#This Row],[Id_Personne]],[1]!Tableau__2_Personnes_1[[Id_Personne]:[Age]],4)</f>
        <v>24</v>
      </c>
      <c r="G2546" t="s">
        <v>0</v>
      </c>
      <c r="H2546" t="s">
        <v>7</v>
      </c>
      <c r="I2546" t="s">
        <v>13806</v>
      </c>
      <c r="J2546">
        <v>1</v>
      </c>
      <c r="K2546">
        <v>47</v>
      </c>
      <c r="M2546">
        <v>47</v>
      </c>
      <c r="O2546" t="str">
        <f>IF(Tableau__3_Déplacements_2[[#This Row],[Ori]]=Tableau__3_Déplacements_2[[#This Row],[Des]],"local","metro")</f>
        <v>local</v>
      </c>
      <c r="P2546">
        <v>4</v>
      </c>
      <c r="Q2546">
        <v>8</v>
      </c>
      <c r="R2546">
        <v>0</v>
      </c>
      <c r="S2546">
        <v>8</v>
      </c>
      <c r="T2546">
        <v>15</v>
      </c>
      <c r="U2546" t="s">
        <v>27</v>
      </c>
      <c r="V2546">
        <v>4</v>
      </c>
      <c r="W2546">
        <v>0</v>
      </c>
      <c r="X2546">
        <v>5</v>
      </c>
      <c r="Y2546">
        <v>117.89126984126983</v>
      </c>
      <c r="Z2546" s="1">
        <v>0</v>
      </c>
      <c r="AA2546" s="1"/>
    </row>
    <row r="2547" spans="1:27" x14ac:dyDescent="0.35">
      <c r="A2547">
        <v>1267</v>
      </c>
      <c r="B2547" t="e">
        <f>VLOOKUP(Tableau__3_Déplacements_2[[#This Row],[Id_Menage]],[2]Ménages!$A$2:$AD$1503,32)</f>
        <v>#REF!</v>
      </c>
      <c r="C2547" t="s">
        <v>5</v>
      </c>
      <c r="D2547" t="s">
        <v>13804</v>
      </c>
      <c r="E2547">
        <f>VLOOKUP(Tableau__3_Déplacements_2[[#This Row],[Id_Personne]],[1]!Tableau__2_Personnes_1[[Id_Personne]:[Age]],2)</f>
        <v>2</v>
      </c>
      <c r="F2547">
        <f>VLOOKUP(Tableau__3_Déplacements_2[[#This Row],[Id_Personne]],[1]!Tableau__2_Personnes_1[[Id_Personne]:[Age]],4)</f>
        <v>15</v>
      </c>
      <c r="G2547" t="s">
        <v>0</v>
      </c>
      <c r="H2547" t="s">
        <v>7</v>
      </c>
      <c r="I2547" t="s">
        <v>13805</v>
      </c>
      <c r="J2547">
        <v>1</v>
      </c>
      <c r="K2547">
        <v>47</v>
      </c>
      <c r="M2547">
        <v>47</v>
      </c>
      <c r="O2547" t="str">
        <f>IF(Tableau__3_Déplacements_2[[#This Row],[Ori]]=Tableau__3_Déplacements_2[[#This Row],[Des]],"local","metro")</f>
        <v>local</v>
      </c>
      <c r="P2547">
        <v>7</v>
      </c>
      <c r="Q2547">
        <v>13</v>
      </c>
      <c r="R2547">
        <v>0</v>
      </c>
      <c r="S2547">
        <v>13</v>
      </c>
      <c r="T2547">
        <v>10</v>
      </c>
      <c r="U2547" t="s">
        <v>0</v>
      </c>
      <c r="V2547">
        <v>1</v>
      </c>
      <c r="W2547">
        <v>0</v>
      </c>
      <c r="X2547">
        <v>3</v>
      </c>
      <c r="Y2547">
        <v>117.89126984126983</v>
      </c>
      <c r="Z2547" s="1">
        <v>0</v>
      </c>
      <c r="AA2547" s="1"/>
    </row>
    <row r="2548" spans="1:27" x14ac:dyDescent="0.35">
      <c r="A2548">
        <v>1267</v>
      </c>
      <c r="B2548" t="e">
        <f>VLOOKUP(Tableau__3_Déplacements_2[[#This Row],[Id_Menage]],[2]Ménages!$A$2:$AD$1503,32)</f>
        <v>#REF!</v>
      </c>
      <c r="C2548" t="s">
        <v>5</v>
      </c>
      <c r="D2548" t="s">
        <v>13804</v>
      </c>
      <c r="E2548">
        <f>VLOOKUP(Tableau__3_Déplacements_2[[#This Row],[Id_Personne]],[1]!Tableau__2_Personnes_1[[Id_Personne]:[Age]],2)</f>
        <v>2</v>
      </c>
      <c r="F2548">
        <f>VLOOKUP(Tableau__3_Déplacements_2[[#This Row],[Id_Personne]],[1]!Tableau__2_Personnes_1[[Id_Personne]:[Age]],4)</f>
        <v>15</v>
      </c>
      <c r="G2548" t="s">
        <v>3</v>
      </c>
      <c r="H2548" t="s">
        <v>2</v>
      </c>
      <c r="I2548" t="s">
        <v>13803</v>
      </c>
      <c r="J2548">
        <v>1</v>
      </c>
      <c r="K2548">
        <v>47</v>
      </c>
      <c r="M2548">
        <v>47</v>
      </c>
      <c r="O2548" t="str">
        <f>IF(Tableau__3_Déplacements_2[[#This Row],[Ori]]=Tableau__3_Déplacements_2[[#This Row],[Des]],"local","metro")</f>
        <v>local</v>
      </c>
      <c r="P2548">
        <v>15</v>
      </c>
      <c r="Q2548">
        <v>13</v>
      </c>
      <c r="R2548">
        <v>20</v>
      </c>
      <c r="S2548">
        <v>13</v>
      </c>
      <c r="T2548">
        <v>30</v>
      </c>
      <c r="U2548" t="s">
        <v>0</v>
      </c>
      <c r="V2548">
        <v>1</v>
      </c>
      <c r="W2548">
        <v>0</v>
      </c>
      <c r="X2548">
        <v>3</v>
      </c>
      <c r="Y2548">
        <v>117.89126984126983</v>
      </c>
      <c r="Z2548" s="1">
        <v>-1</v>
      </c>
      <c r="AA2548" s="1"/>
    </row>
    <row r="2549" spans="1:27" x14ac:dyDescent="0.35">
      <c r="A2549">
        <v>1268</v>
      </c>
      <c r="B2549" t="e">
        <f>VLOOKUP(Tableau__3_Déplacements_2[[#This Row],[Id_Menage]],[2]Ménages!$A$2:$AD$1503,32)</f>
        <v>#REF!</v>
      </c>
      <c r="C2549" t="s">
        <v>16</v>
      </c>
      <c r="D2549" t="s">
        <v>13801</v>
      </c>
      <c r="E2549">
        <f>VLOOKUP(Tableau__3_Déplacements_2[[#This Row],[Id_Personne]],[1]!Tableau__2_Personnes_1[[Id_Personne]:[Age]],2)</f>
        <v>1</v>
      </c>
      <c r="F2549">
        <f>VLOOKUP(Tableau__3_Déplacements_2[[#This Row],[Id_Personne]],[1]!Tableau__2_Personnes_1[[Id_Personne]:[Age]],4)</f>
        <v>38</v>
      </c>
      <c r="G2549" t="s">
        <v>3</v>
      </c>
      <c r="H2549" t="s">
        <v>2</v>
      </c>
      <c r="I2549" t="s">
        <v>13802</v>
      </c>
      <c r="J2549">
        <v>1</v>
      </c>
      <c r="K2549">
        <v>63</v>
      </c>
      <c r="M2549">
        <v>47</v>
      </c>
      <c r="O2549" t="str">
        <f>IF(Tableau__3_Déplacements_2[[#This Row],[Ori]]=Tableau__3_Déplacements_2[[#This Row],[Des]],"local","metro")</f>
        <v>metro</v>
      </c>
      <c r="P2549">
        <v>15</v>
      </c>
      <c r="Q2549">
        <v>17</v>
      </c>
      <c r="R2549">
        <v>30</v>
      </c>
      <c r="S2549">
        <v>18</v>
      </c>
      <c r="T2549">
        <v>0</v>
      </c>
      <c r="U2549" t="s">
        <v>1138</v>
      </c>
      <c r="V2549">
        <v>8</v>
      </c>
      <c r="W2549">
        <v>250</v>
      </c>
      <c r="X2549">
        <v>5</v>
      </c>
      <c r="Y2549">
        <v>117.89126984126983</v>
      </c>
      <c r="Z2549" s="1">
        <v>-1</v>
      </c>
      <c r="AA2549" s="1"/>
    </row>
    <row r="2550" spans="1:27" x14ac:dyDescent="0.35">
      <c r="A2550">
        <v>1268</v>
      </c>
      <c r="B2550" t="e">
        <f>VLOOKUP(Tableau__3_Déplacements_2[[#This Row],[Id_Menage]],[2]Ménages!$A$2:$AD$1503,32)</f>
        <v>#REF!</v>
      </c>
      <c r="C2550" t="s">
        <v>16</v>
      </c>
      <c r="D2550" t="s">
        <v>13801</v>
      </c>
      <c r="E2550">
        <f>VLOOKUP(Tableau__3_Déplacements_2[[#This Row],[Id_Personne]],[1]!Tableau__2_Personnes_1[[Id_Personne]:[Age]],2)</f>
        <v>1</v>
      </c>
      <c r="F2550">
        <f>VLOOKUP(Tableau__3_Déplacements_2[[#This Row],[Id_Personne]],[1]!Tableau__2_Personnes_1[[Id_Personne]:[Age]],4)</f>
        <v>38</v>
      </c>
      <c r="G2550" t="s">
        <v>0</v>
      </c>
      <c r="H2550" t="s">
        <v>7</v>
      </c>
      <c r="I2550" t="s">
        <v>13800</v>
      </c>
      <c r="J2550">
        <v>1</v>
      </c>
      <c r="K2550">
        <v>47</v>
      </c>
      <c r="M2550">
        <v>63</v>
      </c>
      <c r="O2550" t="str">
        <f>IF(Tableau__3_Déplacements_2[[#This Row],[Ori]]=Tableau__3_Déplacements_2[[#This Row],[Des]],"local","metro")</f>
        <v>metro</v>
      </c>
      <c r="P2550">
        <v>3</v>
      </c>
      <c r="Q2550">
        <v>6</v>
      </c>
      <c r="R2550">
        <v>0</v>
      </c>
      <c r="S2550">
        <v>6</v>
      </c>
      <c r="T2550">
        <v>40</v>
      </c>
      <c r="U2550" t="s">
        <v>1138</v>
      </c>
      <c r="V2550">
        <v>8</v>
      </c>
      <c r="W2550">
        <v>250</v>
      </c>
      <c r="X2550">
        <v>5</v>
      </c>
      <c r="Y2550">
        <v>117.89126984126983</v>
      </c>
      <c r="Z2550" s="1">
        <v>0</v>
      </c>
      <c r="AA2550" s="1"/>
    </row>
    <row r="2551" spans="1:27" x14ac:dyDescent="0.35">
      <c r="A2551">
        <v>1268</v>
      </c>
      <c r="B2551" t="e">
        <f>VLOOKUP(Tableau__3_Déplacements_2[[#This Row],[Id_Menage]],[2]Ménages!$A$2:$AD$1503,32)</f>
        <v>#REF!</v>
      </c>
      <c r="C2551" t="s">
        <v>11</v>
      </c>
      <c r="D2551" t="s">
        <v>13796</v>
      </c>
      <c r="E2551">
        <f>VLOOKUP(Tableau__3_Déplacements_2[[#This Row],[Id_Personne]],[1]!Tableau__2_Personnes_1[[Id_Personne]:[Age]],2)</f>
        <v>2</v>
      </c>
      <c r="F2551">
        <f>VLOOKUP(Tableau__3_Déplacements_2[[#This Row],[Id_Personne]],[1]!Tableau__2_Personnes_1[[Id_Personne]:[Age]],4)</f>
        <v>30</v>
      </c>
      <c r="G2551" t="s">
        <v>27</v>
      </c>
      <c r="H2551" t="s">
        <v>26</v>
      </c>
      <c r="I2551" t="s">
        <v>13799</v>
      </c>
      <c r="J2551">
        <v>1</v>
      </c>
      <c r="K2551">
        <v>61</v>
      </c>
      <c r="M2551">
        <v>47</v>
      </c>
      <c r="O2551" t="str">
        <f>IF(Tableau__3_Déplacements_2[[#This Row],[Ori]]=Tableau__3_Déplacements_2[[#This Row],[Des]],"local","metro")</f>
        <v>metro</v>
      </c>
      <c r="P2551">
        <v>15</v>
      </c>
      <c r="Q2551">
        <v>16</v>
      </c>
      <c r="R2551">
        <v>30</v>
      </c>
      <c r="S2551">
        <v>17</v>
      </c>
      <c r="T2551">
        <v>0</v>
      </c>
      <c r="U2551" t="s">
        <v>8</v>
      </c>
      <c r="V2551">
        <v>5</v>
      </c>
      <c r="W2551">
        <v>150</v>
      </c>
      <c r="X2551">
        <v>6</v>
      </c>
      <c r="Y2551">
        <v>117.89126984126983</v>
      </c>
      <c r="Z2551" s="1">
        <v>-1</v>
      </c>
      <c r="AA2551" s="1"/>
    </row>
    <row r="2552" spans="1:27" x14ac:dyDescent="0.35">
      <c r="A2552">
        <v>1268</v>
      </c>
      <c r="B2552" t="e">
        <f>VLOOKUP(Tableau__3_Déplacements_2[[#This Row],[Id_Menage]],[2]Ménages!$A$2:$AD$1503,32)</f>
        <v>#REF!</v>
      </c>
      <c r="C2552" t="s">
        <v>11</v>
      </c>
      <c r="D2552" t="s">
        <v>13796</v>
      </c>
      <c r="E2552">
        <f>VLOOKUP(Tableau__3_Déplacements_2[[#This Row],[Id_Personne]],[1]!Tableau__2_Personnes_1[[Id_Personne]:[Age]],2)</f>
        <v>2</v>
      </c>
      <c r="F2552">
        <f>VLOOKUP(Tableau__3_Déplacements_2[[#This Row],[Id_Personne]],[1]!Tableau__2_Personnes_1[[Id_Personne]:[Age]],4)</f>
        <v>30</v>
      </c>
      <c r="G2552" t="s">
        <v>13</v>
      </c>
      <c r="H2552" t="s">
        <v>22</v>
      </c>
      <c r="I2552" t="s">
        <v>13798</v>
      </c>
      <c r="J2552">
        <v>1</v>
      </c>
      <c r="K2552">
        <v>47</v>
      </c>
      <c r="M2552">
        <v>61</v>
      </c>
      <c r="O2552" t="str">
        <f>IF(Tableau__3_Déplacements_2[[#This Row],[Ori]]=Tableau__3_Déplacements_2[[#This Row],[Des]],"local","metro")</f>
        <v>metro</v>
      </c>
      <c r="P2552">
        <v>14</v>
      </c>
      <c r="Q2552">
        <v>15</v>
      </c>
      <c r="R2552">
        <v>0</v>
      </c>
      <c r="S2552">
        <v>15</v>
      </c>
      <c r="T2552">
        <v>30</v>
      </c>
      <c r="U2552" t="s">
        <v>8</v>
      </c>
      <c r="V2552">
        <v>5</v>
      </c>
      <c r="W2552">
        <v>150</v>
      </c>
      <c r="X2552">
        <v>6</v>
      </c>
      <c r="Y2552">
        <v>117.89126984126983</v>
      </c>
      <c r="Z2552" s="1">
        <v>0</v>
      </c>
      <c r="AA2552" s="1"/>
    </row>
    <row r="2553" spans="1:27" x14ac:dyDescent="0.35">
      <c r="A2553">
        <v>1268</v>
      </c>
      <c r="B2553" t="e">
        <f>VLOOKUP(Tableau__3_Déplacements_2[[#This Row],[Id_Menage]],[2]Ménages!$A$2:$AD$1503,32)</f>
        <v>#REF!</v>
      </c>
      <c r="C2553" t="s">
        <v>11</v>
      </c>
      <c r="D2553" t="s">
        <v>13796</v>
      </c>
      <c r="E2553">
        <f>VLOOKUP(Tableau__3_Déplacements_2[[#This Row],[Id_Personne]],[1]!Tableau__2_Personnes_1[[Id_Personne]:[Age]],2)</f>
        <v>2</v>
      </c>
      <c r="F2553">
        <f>VLOOKUP(Tableau__3_Déplacements_2[[#This Row],[Id_Personne]],[1]!Tableau__2_Personnes_1[[Id_Personne]:[Age]],4)</f>
        <v>30</v>
      </c>
      <c r="G2553" t="s">
        <v>0</v>
      </c>
      <c r="H2553" t="s">
        <v>7</v>
      </c>
      <c r="I2553" t="s">
        <v>13797</v>
      </c>
      <c r="J2553">
        <v>1</v>
      </c>
      <c r="K2553">
        <v>47</v>
      </c>
      <c r="M2553">
        <v>47</v>
      </c>
      <c r="O2553" t="str">
        <f>IF(Tableau__3_Déplacements_2[[#This Row],[Ori]]=Tableau__3_Déplacements_2[[#This Row],[Des]],"local","metro")</f>
        <v>local</v>
      </c>
      <c r="P2553">
        <v>5</v>
      </c>
      <c r="Q2553">
        <v>9</v>
      </c>
      <c r="R2553">
        <v>0</v>
      </c>
      <c r="S2553">
        <v>9</v>
      </c>
      <c r="T2553">
        <v>30</v>
      </c>
      <c r="U2553" t="s">
        <v>8</v>
      </c>
      <c r="V2553">
        <v>5</v>
      </c>
      <c r="W2553">
        <v>150</v>
      </c>
      <c r="X2553">
        <v>3</v>
      </c>
      <c r="Y2553">
        <v>117.89126984126983</v>
      </c>
      <c r="Z2553" s="1">
        <v>0</v>
      </c>
      <c r="AA2553" s="1"/>
    </row>
    <row r="2554" spans="1:27" x14ac:dyDescent="0.35">
      <c r="A2554">
        <v>1268</v>
      </c>
      <c r="B2554" t="e">
        <f>VLOOKUP(Tableau__3_Déplacements_2[[#This Row],[Id_Menage]],[2]Ménages!$A$2:$AD$1503,32)</f>
        <v>#REF!</v>
      </c>
      <c r="C2554" t="s">
        <v>11</v>
      </c>
      <c r="D2554" t="s">
        <v>13796</v>
      </c>
      <c r="E2554">
        <f>VLOOKUP(Tableau__3_Déplacements_2[[#This Row],[Id_Personne]],[1]!Tableau__2_Personnes_1[[Id_Personne]:[Age]],2)</f>
        <v>2</v>
      </c>
      <c r="F2554">
        <f>VLOOKUP(Tableau__3_Déplacements_2[[#This Row],[Id_Personne]],[1]!Tableau__2_Personnes_1[[Id_Personne]:[Age]],4)</f>
        <v>30</v>
      </c>
      <c r="G2554" t="s">
        <v>3</v>
      </c>
      <c r="H2554" t="s">
        <v>2</v>
      </c>
      <c r="I2554" t="s">
        <v>13795</v>
      </c>
      <c r="J2554">
        <v>1</v>
      </c>
      <c r="K2554">
        <v>47</v>
      </c>
      <c r="M2554">
        <v>47</v>
      </c>
      <c r="O2554" t="str">
        <f>IF(Tableau__3_Déplacements_2[[#This Row],[Ori]]=Tableau__3_Déplacements_2[[#This Row],[Des]],"local","metro")</f>
        <v>local</v>
      </c>
      <c r="P2554">
        <v>15</v>
      </c>
      <c r="Q2554">
        <v>11</v>
      </c>
      <c r="R2554">
        <v>0</v>
      </c>
      <c r="S2554">
        <v>11</v>
      </c>
      <c r="T2554">
        <v>30</v>
      </c>
      <c r="U2554" t="s">
        <v>8</v>
      </c>
      <c r="V2554">
        <v>5</v>
      </c>
      <c r="W2554">
        <v>150</v>
      </c>
      <c r="X2554">
        <v>3</v>
      </c>
      <c r="Y2554">
        <v>117.89126984126983</v>
      </c>
      <c r="Z2554" s="1">
        <v>0</v>
      </c>
      <c r="AA2554" s="1"/>
    </row>
    <row r="2555" spans="1:27" x14ac:dyDescent="0.35">
      <c r="A2555">
        <v>1269</v>
      </c>
      <c r="B2555" t="e">
        <f>VLOOKUP(Tableau__3_Déplacements_2[[#This Row],[Id_Menage]],[2]Ménages!$A$2:$AD$1503,32)</f>
        <v>#REF!</v>
      </c>
      <c r="C2555" t="s">
        <v>16</v>
      </c>
      <c r="D2555" t="s">
        <v>13793</v>
      </c>
      <c r="E2555">
        <f>VLOOKUP(Tableau__3_Déplacements_2[[#This Row],[Id_Personne]],[1]!Tableau__2_Personnes_1[[Id_Personne]:[Age]],2)</f>
        <v>1</v>
      </c>
      <c r="F2555">
        <f>VLOOKUP(Tableau__3_Déplacements_2[[#This Row],[Id_Personne]],[1]!Tableau__2_Personnes_1[[Id_Personne]:[Age]],4)</f>
        <v>30</v>
      </c>
      <c r="G2555" t="s">
        <v>0</v>
      </c>
      <c r="H2555" t="s">
        <v>7</v>
      </c>
      <c r="I2555" t="s">
        <v>13794</v>
      </c>
      <c r="J2555">
        <v>1</v>
      </c>
      <c r="K2555">
        <v>47</v>
      </c>
      <c r="M2555">
        <v>47</v>
      </c>
      <c r="O2555" t="str">
        <f>IF(Tableau__3_Déplacements_2[[#This Row],[Ori]]=Tableau__3_Déplacements_2[[#This Row],[Des]],"local","metro")</f>
        <v>local</v>
      </c>
      <c r="P2555">
        <v>4</v>
      </c>
      <c r="Q2555">
        <v>8</v>
      </c>
      <c r="R2555">
        <v>0</v>
      </c>
      <c r="S2555">
        <v>8</v>
      </c>
      <c r="T2555">
        <v>15</v>
      </c>
      <c r="U2555" t="s">
        <v>8</v>
      </c>
      <c r="V2555">
        <v>5</v>
      </c>
      <c r="W2555">
        <v>200</v>
      </c>
      <c r="X2555">
        <v>5</v>
      </c>
      <c r="Y2555">
        <v>117.89126984126983</v>
      </c>
      <c r="Z2555" s="1">
        <v>0</v>
      </c>
      <c r="AA2555" s="1"/>
    </row>
    <row r="2556" spans="1:27" x14ac:dyDescent="0.35">
      <c r="A2556">
        <v>1269</v>
      </c>
      <c r="B2556" t="e">
        <f>VLOOKUP(Tableau__3_Déplacements_2[[#This Row],[Id_Menage]],[2]Ménages!$A$2:$AD$1503,32)</f>
        <v>#REF!</v>
      </c>
      <c r="C2556" t="s">
        <v>16</v>
      </c>
      <c r="D2556" t="s">
        <v>13793</v>
      </c>
      <c r="E2556">
        <f>VLOOKUP(Tableau__3_Déplacements_2[[#This Row],[Id_Personne]],[1]!Tableau__2_Personnes_1[[Id_Personne]:[Age]],2)</f>
        <v>1</v>
      </c>
      <c r="F2556">
        <f>VLOOKUP(Tableau__3_Déplacements_2[[#This Row],[Id_Personne]],[1]!Tableau__2_Personnes_1[[Id_Personne]:[Age]],4)</f>
        <v>30</v>
      </c>
      <c r="G2556" t="s">
        <v>3</v>
      </c>
      <c r="H2556" t="s">
        <v>2</v>
      </c>
      <c r="I2556" t="s">
        <v>13792</v>
      </c>
      <c r="J2556">
        <v>1</v>
      </c>
      <c r="K2556">
        <v>47</v>
      </c>
      <c r="M2556">
        <v>47</v>
      </c>
      <c r="O2556" t="str">
        <f>IF(Tableau__3_Déplacements_2[[#This Row],[Ori]]=Tableau__3_Déplacements_2[[#This Row],[Des]],"local","metro")</f>
        <v>local</v>
      </c>
      <c r="P2556">
        <v>15</v>
      </c>
      <c r="Q2556">
        <v>18</v>
      </c>
      <c r="R2556">
        <v>0</v>
      </c>
      <c r="S2556">
        <v>18</v>
      </c>
      <c r="T2556">
        <v>15</v>
      </c>
      <c r="U2556" t="s">
        <v>8</v>
      </c>
      <c r="V2556">
        <v>5</v>
      </c>
      <c r="W2556">
        <v>200</v>
      </c>
      <c r="X2556">
        <v>5</v>
      </c>
      <c r="Y2556">
        <v>117.89126984126983</v>
      </c>
      <c r="Z2556" s="1">
        <v>0</v>
      </c>
      <c r="AA2556" s="1"/>
    </row>
    <row r="2557" spans="1:27" x14ac:dyDescent="0.35">
      <c r="A2557">
        <v>1269</v>
      </c>
      <c r="B2557" t="e">
        <f>VLOOKUP(Tableau__3_Déplacements_2[[#This Row],[Id_Menage]],[2]Ménages!$A$2:$AD$1503,32)</f>
        <v>#REF!</v>
      </c>
      <c r="C2557" t="s">
        <v>11</v>
      </c>
      <c r="D2557" t="s">
        <v>13790</v>
      </c>
      <c r="E2557">
        <f>VLOOKUP(Tableau__3_Déplacements_2[[#This Row],[Id_Personne]],[1]!Tableau__2_Personnes_1[[Id_Personne]:[Age]],2)</f>
        <v>2</v>
      </c>
      <c r="F2557">
        <f>VLOOKUP(Tableau__3_Déplacements_2[[#This Row],[Id_Personne]],[1]!Tableau__2_Personnes_1[[Id_Personne]:[Age]],4)</f>
        <v>29</v>
      </c>
      <c r="G2557" t="s">
        <v>0</v>
      </c>
      <c r="H2557" t="s">
        <v>7</v>
      </c>
      <c r="I2557" t="s">
        <v>13791</v>
      </c>
      <c r="J2557">
        <v>1</v>
      </c>
      <c r="K2557">
        <v>47</v>
      </c>
      <c r="M2557">
        <v>47</v>
      </c>
      <c r="O2557" t="str">
        <f>IF(Tableau__3_Déplacements_2[[#This Row],[Ori]]=Tableau__3_Déplacements_2[[#This Row],[Des]],"local","metro")</f>
        <v>local</v>
      </c>
      <c r="P2557">
        <v>3</v>
      </c>
      <c r="Q2557">
        <v>15</v>
      </c>
      <c r="R2557">
        <v>0</v>
      </c>
      <c r="S2557">
        <v>15</v>
      </c>
      <c r="T2557">
        <v>15</v>
      </c>
      <c r="U2557" t="s">
        <v>8</v>
      </c>
      <c r="V2557">
        <v>5</v>
      </c>
      <c r="W2557">
        <v>200</v>
      </c>
      <c r="X2557">
        <v>5</v>
      </c>
      <c r="Y2557">
        <v>117.89126984126983</v>
      </c>
      <c r="Z2557" s="1">
        <v>0</v>
      </c>
      <c r="AA2557" s="1"/>
    </row>
    <row r="2558" spans="1:27" x14ac:dyDescent="0.35">
      <c r="A2558">
        <v>1269</v>
      </c>
      <c r="B2558" t="e">
        <f>VLOOKUP(Tableau__3_Déplacements_2[[#This Row],[Id_Menage]],[2]Ménages!$A$2:$AD$1503,32)</f>
        <v>#REF!</v>
      </c>
      <c r="C2558" t="s">
        <v>11</v>
      </c>
      <c r="D2558" t="s">
        <v>13790</v>
      </c>
      <c r="E2558">
        <f>VLOOKUP(Tableau__3_Déplacements_2[[#This Row],[Id_Personne]],[1]!Tableau__2_Personnes_1[[Id_Personne]:[Age]],2)</f>
        <v>2</v>
      </c>
      <c r="F2558">
        <f>VLOOKUP(Tableau__3_Déplacements_2[[#This Row],[Id_Personne]],[1]!Tableau__2_Personnes_1[[Id_Personne]:[Age]],4)</f>
        <v>29</v>
      </c>
      <c r="G2558" t="s">
        <v>3</v>
      </c>
      <c r="H2558" t="s">
        <v>2</v>
      </c>
      <c r="I2558" t="s">
        <v>13789</v>
      </c>
      <c r="J2558">
        <v>1</v>
      </c>
      <c r="K2558">
        <v>47</v>
      </c>
      <c r="M2558">
        <v>47</v>
      </c>
      <c r="O2558" t="str">
        <f>IF(Tableau__3_Déplacements_2[[#This Row],[Ori]]=Tableau__3_Déplacements_2[[#This Row],[Des]],"local","metro")</f>
        <v>local</v>
      </c>
      <c r="P2558">
        <v>15</v>
      </c>
      <c r="Q2558">
        <v>22</v>
      </c>
      <c r="R2558">
        <v>30</v>
      </c>
      <c r="S2558">
        <v>22</v>
      </c>
      <c r="T2558">
        <v>45</v>
      </c>
      <c r="U2558" t="s">
        <v>8</v>
      </c>
      <c r="V2558">
        <v>5</v>
      </c>
      <c r="W2558">
        <v>200</v>
      </c>
      <c r="X2558">
        <v>5</v>
      </c>
      <c r="Y2558">
        <v>117.89126984126983</v>
      </c>
      <c r="Z2558" s="1">
        <v>-1</v>
      </c>
      <c r="AA2558" s="1"/>
    </row>
    <row r="2559" spans="1:27" x14ac:dyDescent="0.35">
      <c r="A2559">
        <v>127</v>
      </c>
      <c r="B2559" t="e">
        <f>VLOOKUP(Tableau__3_Déplacements_2[[#This Row],[Id_Menage]],[2]Ménages!$A$2:$AD$1503,32)</f>
        <v>#REF!</v>
      </c>
      <c r="C2559" t="s">
        <v>16</v>
      </c>
      <c r="D2559" t="s">
        <v>13785</v>
      </c>
      <c r="E2559">
        <f>VLOOKUP(Tableau__3_Déplacements_2[[#This Row],[Id_Personne]],[1]!Tableau__2_Personnes_1[[Id_Personne]:[Age]],2)</f>
        <v>1</v>
      </c>
      <c r="F2559">
        <f>VLOOKUP(Tableau__3_Déplacements_2[[#This Row],[Id_Personne]],[1]!Tableau__2_Personnes_1[[Id_Personne]:[Age]],4)</f>
        <v>60</v>
      </c>
      <c r="G2559" t="s">
        <v>27</v>
      </c>
      <c r="H2559" t="s">
        <v>26</v>
      </c>
      <c r="I2559" t="s">
        <v>13788</v>
      </c>
      <c r="J2559">
        <v>1</v>
      </c>
      <c r="K2559">
        <v>35</v>
      </c>
      <c r="M2559">
        <v>3</v>
      </c>
      <c r="O2559" t="str">
        <f>IF(Tableau__3_Déplacements_2[[#This Row],[Ori]]=Tableau__3_Déplacements_2[[#This Row],[Des]],"local","metro")</f>
        <v>metro</v>
      </c>
      <c r="P2559">
        <v>15</v>
      </c>
      <c r="Q2559">
        <v>22</v>
      </c>
      <c r="R2559">
        <v>0</v>
      </c>
      <c r="S2559">
        <v>22</v>
      </c>
      <c r="T2559">
        <v>30</v>
      </c>
      <c r="U2559" t="s">
        <v>30</v>
      </c>
      <c r="V2559">
        <v>8</v>
      </c>
      <c r="W2559">
        <v>500</v>
      </c>
      <c r="X2559">
        <v>6</v>
      </c>
      <c r="Y2559">
        <v>7.0149999999999997</v>
      </c>
      <c r="Z2559" s="1">
        <v>0</v>
      </c>
      <c r="AA2559" s="1"/>
    </row>
    <row r="2560" spans="1:27" x14ac:dyDescent="0.35">
      <c r="A2560">
        <v>127</v>
      </c>
      <c r="B2560" t="e">
        <f>VLOOKUP(Tableau__3_Déplacements_2[[#This Row],[Id_Menage]],[2]Ménages!$A$2:$AD$1503,32)</f>
        <v>#REF!</v>
      </c>
      <c r="C2560" t="s">
        <v>16</v>
      </c>
      <c r="D2560" t="s">
        <v>13785</v>
      </c>
      <c r="E2560">
        <f>VLOOKUP(Tableau__3_Déplacements_2[[#This Row],[Id_Personne]],[1]!Tableau__2_Personnes_1[[Id_Personne]:[Age]],2)</f>
        <v>1</v>
      </c>
      <c r="F2560">
        <f>VLOOKUP(Tableau__3_Déplacements_2[[#This Row],[Id_Personne]],[1]!Tableau__2_Personnes_1[[Id_Personne]:[Age]],4)</f>
        <v>60</v>
      </c>
      <c r="G2560" t="s">
        <v>3</v>
      </c>
      <c r="H2560" t="s">
        <v>2</v>
      </c>
      <c r="I2560" t="s">
        <v>13787</v>
      </c>
      <c r="J2560">
        <v>1</v>
      </c>
      <c r="K2560">
        <v>31</v>
      </c>
      <c r="M2560">
        <v>3</v>
      </c>
      <c r="O2560" t="str">
        <f>IF(Tableau__3_Déplacements_2[[#This Row],[Ori]]=Tableau__3_Déplacements_2[[#This Row],[Des]],"local","metro")</f>
        <v>metro</v>
      </c>
      <c r="P2560">
        <v>15</v>
      </c>
      <c r="Q2560">
        <v>16</v>
      </c>
      <c r="R2560">
        <v>10</v>
      </c>
      <c r="S2560">
        <v>16</v>
      </c>
      <c r="T2560">
        <v>20</v>
      </c>
      <c r="U2560" t="s">
        <v>27</v>
      </c>
      <c r="V2560">
        <v>4</v>
      </c>
      <c r="W2560">
        <v>200</v>
      </c>
      <c r="X2560">
        <v>5</v>
      </c>
      <c r="Y2560">
        <v>7.0149999999999997</v>
      </c>
      <c r="Z2560" s="1">
        <v>-1</v>
      </c>
      <c r="AA2560" s="1"/>
    </row>
    <row r="2561" spans="1:27" x14ac:dyDescent="0.35">
      <c r="A2561">
        <v>127</v>
      </c>
      <c r="B2561" t="e">
        <f>VLOOKUP(Tableau__3_Déplacements_2[[#This Row],[Id_Menage]],[2]Ménages!$A$2:$AD$1503,32)</f>
        <v>#REF!</v>
      </c>
      <c r="C2561" t="s">
        <v>16</v>
      </c>
      <c r="D2561" t="s">
        <v>13785</v>
      </c>
      <c r="E2561">
        <f>VLOOKUP(Tableau__3_Déplacements_2[[#This Row],[Id_Personne]],[1]!Tableau__2_Personnes_1[[Id_Personne]:[Age]],2)</f>
        <v>1</v>
      </c>
      <c r="F2561">
        <f>VLOOKUP(Tableau__3_Déplacements_2[[#This Row],[Id_Personne]],[1]!Tableau__2_Personnes_1[[Id_Personne]:[Age]],4)</f>
        <v>60</v>
      </c>
      <c r="G2561" t="s">
        <v>13</v>
      </c>
      <c r="H2561" t="s">
        <v>22</v>
      </c>
      <c r="I2561" t="s">
        <v>13786</v>
      </c>
      <c r="J2561">
        <v>1</v>
      </c>
      <c r="K2561">
        <v>3</v>
      </c>
      <c r="M2561">
        <v>35</v>
      </c>
      <c r="O2561" t="str">
        <f>IF(Tableau__3_Déplacements_2[[#This Row],[Ori]]=Tableau__3_Déplacements_2[[#This Row],[Des]],"local","metro")</f>
        <v>metro</v>
      </c>
      <c r="P2561">
        <v>12</v>
      </c>
      <c r="Q2561">
        <v>19</v>
      </c>
      <c r="R2561">
        <v>0</v>
      </c>
      <c r="S2561">
        <v>19</v>
      </c>
      <c r="T2561">
        <v>30</v>
      </c>
      <c r="U2561" t="s">
        <v>30</v>
      </c>
      <c r="V2561">
        <v>8</v>
      </c>
      <c r="W2561">
        <v>400</v>
      </c>
      <c r="X2561">
        <v>6</v>
      </c>
      <c r="Y2561">
        <v>7.0149999999999997</v>
      </c>
      <c r="Z2561" s="1">
        <v>0</v>
      </c>
      <c r="AA2561" s="1"/>
    </row>
    <row r="2562" spans="1:27" x14ac:dyDescent="0.35">
      <c r="A2562">
        <v>127</v>
      </c>
      <c r="B2562" t="e">
        <f>VLOOKUP(Tableau__3_Déplacements_2[[#This Row],[Id_Menage]],[2]Ménages!$A$2:$AD$1503,32)</f>
        <v>#REF!</v>
      </c>
      <c r="C2562" t="s">
        <v>16</v>
      </c>
      <c r="D2562" t="s">
        <v>13785</v>
      </c>
      <c r="E2562">
        <f>VLOOKUP(Tableau__3_Déplacements_2[[#This Row],[Id_Personne]],[1]!Tableau__2_Personnes_1[[Id_Personne]:[Age]],2)</f>
        <v>1</v>
      </c>
      <c r="F2562">
        <f>VLOOKUP(Tableau__3_Déplacements_2[[#This Row],[Id_Personne]],[1]!Tableau__2_Personnes_1[[Id_Personne]:[Age]],4)</f>
        <v>60</v>
      </c>
      <c r="G2562" t="s">
        <v>0</v>
      </c>
      <c r="H2562" t="s">
        <v>7</v>
      </c>
      <c r="I2562" t="s">
        <v>13784</v>
      </c>
      <c r="J2562">
        <v>1</v>
      </c>
      <c r="K2562">
        <v>3</v>
      </c>
      <c r="M2562">
        <v>31</v>
      </c>
      <c r="O2562" t="str">
        <f>IF(Tableau__3_Déplacements_2[[#This Row],[Ori]]=Tableau__3_Déplacements_2[[#This Row],[Des]],"local","metro")</f>
        <v>metro</v>
      </c>
      <c r="P2562">
        <v>3</v>
      </c>
      <c r="Q2562">
        <v>7</v>
      </c>
      <c r="R2562">
        <v>5</v>
      </c>
      <c r="S2562">
        <v>7</v>
      </c>
      <c r="T2562">
        <v>15</v>
      </c>
      <c r="U2562" t="s">
        <v>27</v>
      </c>
      <c r="V2562">
        <v>4</v>
      </c>
      <c r="W2562">
        <v>200</v>
      </c>
      <c r="X2562">
        <v>5</v>
      </c>
      <c r="Y2562">
        <v>7.0149999999999997</v>
      </c>
      <c r="Z2562" s="1">
        <v>-1</v>
      </c>
      <c r="AA2562" s="1"/>
    </row>
    <row r="2563" spans="1:27" x14ac:dyDescent="0.35">
      <c r="A2563">
        <v>127</v>
      </c>
      <c r="B2563" t="e">
        <f>VLOOKUP(Tableau__3_Déplacements_2[[#This Row],[Id_Menage]],[2]Ménages!$A$2:$AD$1503,32)</f>
        <v>#REF!</v>
      </c>
      <c r="C2563" t="s">
        <v>11</v>
      </c>
      <c r="D2563" t="s">
        <v>13780</v>
      </c>
      <c r="E2563">
        <f>VLOOKUP(Tableau__3_Déplacements_2[[#This Row],[Id_Personne]],[1]!Tableau__2_Personnes_1[[Id_Personne]:[Age]],2)</f>
        <v>2</v>
      </c>
      <c r="F2563">
        <f>VLOOKUP(Tableau__3_Déplacements_2[[#This Row],[Id_Personne]],[1]!Tableau__2_Personnes_1[[Id_Personne]:[Age]],4)</f>
        <v>58</v>
      </c>
      <c r="G2563" t="s">
        <v>27</v>
      </c>
      <c r="H2563" t="s">
        <v>26</v>
      </c>
      <c r="I2563" t="s">
        <v>13783</v>
      </c>
      <c r="J2563">
        <v>1</v>
      </c>
      <c r="K2563">
        <v>35</v>
      </c>
      <c r="M2563">
        <v>3</v>
      </c>
      <c r="O2563" t="str">
        <f>IF(Tableau__3_Déplacements_2[[#This Row],[Ori]]=Tableau__3_Déplacements_2[[#This Row],[Des]],"local","metro")</f>
        <v>metro</v>
      </c>
      <c r="P2563">
        <v>15</v>
      </c>
      <c r="Q2563">
        <v>22</v>
      </c>
      <c r="R2563">
        <v>0</v>
      </c>
      <c r="S2563">
        <v>22</v>
      </c>
      <c r="T2563">
        <v>30</v>
      </c>
      <c r="U2563" t="s">
        <v>30</v>
      </c>
      <c r="V2563">
        <v>8</v>
      </c>
      <c r="W2563">
        <v>500</v>
      </c>
      <c r="X2563">
        <v>6</v>
      </c>
      <c r="Y2563">
        <v>7.0149999999999997</v>
      </c>
      <c r="Z2563" s="1">
        <v>0</v>
      </c>
      <c r="AA2563" s="1"/>
    </row>
    <row r="2564" spans="1:27" x14ac:dyDescent="0.35">
      <c r="A2564">
        <v>127</v>
      </c>
      <c r="B2564" t="e">
        <f>VLOOKUP(Tableau__3_Déplacements_2[[#This Row],[Id_Menage]],[2]Ménages!$A$2:$AD$1503,32)</f>
        <v>#REF!</v>
      </c>
      <c r="C2564" t="s">
        <v>11</v>
      </c>
      <c r="D2564" t="s">
        <v>13780</v>
      </c>
      <c r="E2564">
        <f>VLOOKUP(Tableau__3_Déplacements_2[[#This Row],[Id_Personne]],[1]!Tableau__2_Personnes_1[[Id_Personne]:[Age]],2)</f>
        <v>2</v>
      </c>
      <c r="F2564">
        <f>VLOOKUP(Tableau__3_Déplacements_2[[#This Row],[Id_Personne]],[1]!Tableau__2_Personnes_1[[Id_Personne]:[Age]],4)</f>
        <v>58</v>
      </c>
      <c r="G2564" t="s">
        <v>3</v>
      </c>
      <c r="H2564" t="s">
        <v>2</v>
      </c>
      <c r="I2564" t="s">
        <v>13782</v>
      </c>
      <c r="J2564">
        <v>1</v>
      </c>
      <c r="K2564">
        <v>29</v>
      </c>
      <c r="M2564">
        <v>3</v>
      </c>
      <c r="O2564" t="str">
        <f>IF(Tableau__3_Déplacements_2[[#This Row],[Ori]]=Tableau__3_Déplacements_2[[#This Row],[Des]],"local","metro")</f>
        <v>metro</v>
      </c>
      <c r="P2564">
        <v>15</v>
      </c>
      <c r="Q2564">
        <v>13</v>
      </c>
      <c r="R2564">
        <v>0</v>
      </c>
      <c r="S2564">
        <v>13</v>
      </c>
      <c r="T2564">
        <v>40</v>
      </c>
      <c r="U2564" t="s">
        <v>27</v>
      </c>
      <c r="V2564">
        <v>4</v>
      </c>
      <c r="W2564">
        <v>200</v>
      </c>
      <c r="X2564">
        <v>3</v>
      </c>
      <c r="Y2564">
        <v>7.0149999999999997</v>
      </c>
      <c r="Z2564" s="1">
        <v>0</v>
      </c>
      <c r="AA2564" s="1"/>
    </row>
    <row r="2565" spans="1:27" x14ac:dyDescent="0.35">
      <c r="A2565">
        <v>127</v>
      </c>
      <c r="B2565" t="e">
        <f>VLOOKUP(Tableau__3_Déplacements_2[[#This Row],[Id_Menage]],[2]Ménages!$A$2:$AD$1503,32)</f>
        <v>#REF!</v>
      </c>
      <c r="C2565" t="s">
        <v>11</v>
      </c>
      <c r="D2565" t="s">
        <v>13780</v>
      </c>
      <c r="E2565">
        <f>VLOOKUP(Tableau__3_Déplacements_2[[#This Row],[Id_Personne]],[1]!Tableau__2_Personnes_1[[Id_Personne]:[Age]],2)</f>
        <v>2</v>
      </c>
      <c r="F2565">
        <f>VLOOKUP(Tableau__3_Déplacements_2[[#This Row],[Id_Personne]],[1]!Tableau__2_Personnes_1[[Id_Personne]:[Age]],4)</f>
        <v>58</v>
      </c>
      <c r="G2565" t="s">
        <v>13</v>
      </c>
      <c r="H2565" t="s">
        <v>22</v>
      </c>
      <c r="I2565" t="s">
        <v>13781</v>
      </c>
      <c r="J2565">
        <v>1</v>
      </c>
      <c r="K2565">
        <v>3</v>
      </c>
      <c r="M2565">
        <v>35</v>
      </c>
      <c r="O2565" t="str">
        <f>IF(Tableau__3_Déplacements_2[[#This Row],[Ori]]=Tableau__3_Déplacements_2[[#This Row],[Des]],"local","metro")</f>
        <v>metro</v>
      </c>
      <c r="P2565">
        <v>12</v>
      </c>
      <c r="Q2565">
        <v>19</v>
      </c>
      <c r="R2565">
        <v>0</v>
      </c>
      <c r="S2565">
        <v>19</v>
      </c>
      <c r="T2565">
        <v>30</v>
      </c>
      <c r="U2565" t="s">
        <v>30</v>
      </c>
      <c r="V2565">
        <v>8</v>
      </c>
      <c r="W2565">
        <v>400</v>
      </c>
      <c r="X2565">
        <v>6</v>
      </c>
      <c r="Y2565">
        <v>7.0149999999999997</v>
      </c>
      <c r="Z2565" s="1">
        <v>0</v>
      </c>
      <c r="AA2565" s="1"/>
    </row>
    <row r="2566" spans="1:27" x14ac:dyDescent="0.35">
      <c r="A2566">
        <v>127</v>
      </c>
      <c r="B2566" t="e">
        <f>VLOOKUP(Tableau__3_Déplacements_2[[#This Row],[Id_Menage]],[2]Ménages!$A$2:$AD$1503,32)</f>
        <v>#REF!</v>
      </c>
      <c r="C2566" t="s">
        <v>11</v>
      </c>
      <c r="D2566" t="s">
        <v>13780</v>
      </c>
      <c r="E2566">
        <f>VLOOKUP(Tableau__3_Déplacements_2[[#This Row],[Id_Personne]],[1]!Tableau__2_Personnes_1[[Id_Personne]:[Age]],2)</f>
        <v>2</v>
      </c>
      <c r="F2566">
        <f>VLOOKUP(Tableau__3_Déplacements_2[[#This Row],[Id_Personne]],[1]!Tableau__2_Personnes_1[[Id_Personne]:[Age]],4)</f>
        <v>58</v>
      </c>
      <c r="G2566" t="s">
        <v>0</v>
      </c>
      <c r="H2566" t="s">
        <v>7</v>
      </c>
      <c r="I2566" t="s">
        <v>13779</v>
      </c>
      <c r="J2566">
        <v>1</v>
      </c>
      <c r="K2566">
        <v>3</v>
      </c>
      <c r="M2566">
        <v>29</v>
      </c>
      <c r="O2566" t="str">
        <f>IF(Tableau__3_Déplacements_2[[#This Row],[Ori]]=Tableau__3_Déplacements_2[[#This Row],[Des]],"local","metro")</f>
        <v>metro</v>
      </c>
      <c r="P2566">
        <v>5</v>
      </c>
      <c r="Q2566">
        <v>11</v>
      </c>
      <c r="R2566">
        <v>30</v>
      </c>
      <c r="S2566">
        <v>12</v>
      </c>
      <c r="T2566">
        <v>0</v>
      </c>
      <c r="U2566" t="s">
        <v>30</v>
      </c>
      <c r="V2566">
        <v>8</v>
      </c>
      <c r="W2566">
        <v>100</v>
      </c>
      <c r="X2566">
        <v>3</v>
      </c>
      <c r="Y2566">
        <v>7.0149999999999997</v>
      </c>
      <c r="Z2566" s="1">
        <v>-1</v>
      </c>
      <c r="AA2566" s="1"/>
    </row>
    <row r="2567" spans="1:27" x14ac:dyDescent="0.35">
      <c r="A2567">
        <v>1270</v>
      </c>
      <c r="B2567" t="e">
        <f>VLOOKUP(Tableau__3_Déplacements_2[[#This Row],[Id_Menage]],[2]Ménages!$A$2:$AD$1503,32)</f>
        <v>#REF!</v>
      </c>
      <c r="C2567" t="s">
        <v>16</v>
      </c>
      <c r="D2567" t="s">
        <v>13777</v>
      </c>
      <c r="E2567">
        <f>VLOOKUP(Tableau__3_Déplacements_2[[#This Row],[Id_Personne]],[1]!Tableau__2_Personnes_1[[Id_Personne]:[Age]],2)</f>
        <v>2</v>
      </c>
      <c r="F2567">
        <f>VLOOKUP(Tableau__3_Déplacements_2[[#This Row],[Id_Personne]],[1]!Tableau__2_Personnes_1[[Id_Personne]:[Age]],4)</f>
        <v>50</v>
      </c>
      <c r="G2567" t="s">
        <v>0</v>
      </c>
      <c r="H2567" t="s">
        <v>7</v>
      </c>
      <c r="I2567" t="s">
        <v>13778</v>
      </c>
      <c r="J2567">
        <v>1</v>
      </c>
      <c r="K2567">
        <v>47</v>
      </c>
      <c r="M2567">
        <v>47</v>
      </c>
      <c r="O2567" t="str">
        <f>IF(Tableau__3_Déplacements_2[[#This Row],[Ori]]=Tableau__3_Déplacements_2[[#This Row],[Des]],"local","metro")</f>
        <v>local</v>
      </c>
      <c r="P2567">
        <v>3</v>
      </c>
      <c r="Q2567">
        <v>6</v>
      </c>
      <c r="R2567">
        <v>0</v>
      </c>
      <c r="S2567">
        <v>6</v>
      </c>
      <c r="T2567">
        <v>30</v>
      </c>
      <c r="U2567" t="s">
        <v>8</v>
      </c>
      <c r="V2567">
        <v>5</v>
      </c>
      <c r="W2567">
        <v>100</v>
      </c>
      <c r="X2567">
        <v>5</v>
      </c>
      <c r="Y2567">
        <v>117.89126984126983</v>
      </c>
      <c r="Z2567" s="1">
        <v>0</v>
      </c>
      <c r="AA2567" s="1"/>
    </row>
    <row r="2568" spans="1:27" x14ac:dyDescent="0.35">
      <c r="A2568">
        <v>1270</v>
      </c>
      <c r="B2568" t="e">
        <f>VLOOKUP(Tableau__3_Déplacements_2[[#This Row],[Id_Menage]],[2]Ménages!$A$2:$AD$1503,32)</f>
        <v>#REF!</v>
      </c>
      <c r="C2568" t="s">
        <v>16</v>
      </c>
      <c r="D2568" t="s">
        <v>13777</v>
      </c>
      <c r="E2568">
        <f>VLOOKUP(Tableau__3_Déplacements_2[[#This Row],[Id_Personne]],[1]!Tableau__2_Personnes_1[[Id_Personne]:[Age]],2)</f>
        <v>2</v>
      </c>
      <c r="F2568">
        <f>VLOOKUP(Tableau__3_Déplacements_2[[#This Row],[Id_Personne]],[1]!Tableau__2_Personnes_1[[Id_Personne]:[Age]],4)</f>
        <v>50</v>
      </c>
      <c r="G2568" t="s">
        <v>3</v>
      </c>
      <c r="H2568" t="s">
        <v>2</v>
      </c>
      <c r="I2568" t="s">
        <v>13776</v>
      </c>
      <c r="J2568">
        <v>1</v>
      </c>
      <c r="K2568">
        <v>47</v>
      </c>
      <c r="M2568">
        <v>47</v>
      </c>
      <c r="O2568" t="str">
        <f>IF(Tableau__3_Déplacements_2[[#This Row],[Ori]]=Tableau__3_Déplacements_2[[#This Row],[Des]],"local","metro")</f>
        <v>local</v>
      </c>
      <c r="P2568">
        <v>15</v>
      </c>
      <c r="Q2568">
        <v>16</v>
      </c>
      <c r="R2568">
        <v>0</v>
      </c>
      <c r="S2568">
        <v>16</v>
      </c>
      <c r="T2568">
        <v>30</v>
      </c>
      <c r="U2568" t="s">
        <v>8</v>
      </c>
      <c r="V2568">
        <v>5</v>
      </c>
      <c r="W2568">
        <v>100</v>
      </c>
      <c r="X2568">
        <v>5</v>
      </c>
      <c r="Y2568">
        <v>117.89126984126983</v>
      </c>
      <c r="Z2568" s="1">
        <v>0</v>
      </c>
      <c r="AA2568" s="1"/>
    </row>
    <row r="2569" spans="1:27" x14ac:dyDescent="0.35">
      <c r="A2569">
        <v>1270</v>
      </c>
      <c r="B2569" t="e">
        <f>VLOOKUP(Tableau__3_Déplacements_2[[#This Row],[Id_Menage]],[2]Ménages!$A$2:$AD$1503,32)</f>
        <v>#REF!</v>
      </c>
      <c r="C2569" t="s">
        <v>11</v>
      </c>
      <c r="D2569" t="s">
        <v>13774</v>
      </c>
      <c r="E2569">
        <f>VLOOKUP(Tableau__3_Déplacements_2[[#This Row],[Id_Personne]],[1]!Tableau__2_Personnes_1[[Id_Personne]:[Age]],2)</f>
        <v>2</v>
      </c>
      <c r="F2569">
        <f>VLOOKUP(Tableau__3_Déplacements_2[[#This Row],[Id_Personne]],[1]!Tableau__2_Personnes_1[[Id_Personne]:[Age]],4)</f>
        <v>28</v>
      </c>
      <c r="G2569" t="s">
        <v>3</v>
      </c>
      <c r="H2569" t="s">
        <v>2</v>
      </c>
      <c r="I2569" t="s">
        <v>13775</v>
      </c>
      <c r="J2569">
        <v>1</v>
      </c>
      <c r="K2569">
        <v>47</v>
      </c>
      <c r="M2569">
        <v>47</v>
      </c>
      <c r="O2569" t="str">
        <f>IF(Tableau__3_Déplacements_2[[#This Row],[Ori]]=Tableau__3_Déplacements_2[[#This Row],[Des]],"local","metro")</f>
        <v>local</v>
      </c>
      <c r="P2569">
        <v>14</v>
      </c>
      <c r="Q2569">
        <v>17</v>
      </c>
      <c r="R2569">
        <v>0</v>
      </c>
      <c r="S2569">
        <v>17</v>
      </c>
      <c r="T2569">
        <v>40</v>
      </c>
      <c r="U2569" t="s">
        <v>0</v>
      </c>
      <c r="V2569">
        <v>1</v>
      </c>
      <c r="W2569">
        <v>0</v>
      </c>
      <c r="X2569">
        <v>5</v>
      </c>
      <c r="Y2569">
        <v>117.89126984126983</v>
      </c>
      <c r="Z2569" s="1">
        <v>0</v>
      </c>
      <c r="AA2569" s="1"/>
    </row>
    <row r="2570" spans="1:27" x14ac:dyDescent="0.35">
      <c r="A2570">
        <v>1270</v>
      </c>
      <c r="B2570" t="e">
        <f>VLOOKUP(Tableau__3_Déplacements_2[[#This Row],[Id_Menage]],[2]Ménages!$A$2:$AD$1503,32)</f>
        <v>#REF!</v>
      </c>
      <c r="C2570" t="s">
        <v>11</v>
      </c>
      <c r="D2570" t="s">
        <v>13774</v>
      </c>
      <c r="E2570">
        <f>VLOOKUP(Tableau__3_Déplacements_2[[#This Row],[Id_Personne]],[1]!Tableau__2_Personnes_1[[Id_Personne]:[Age]],2)</f>
        <v>2</v>
      </c>
      <c r="F2570">
        <f>VLOOKUP(Tableau__3_Déplacements_2[[#This Row],[Id_Personne]],[1]!Tableau__2_Personnes_1[[Id_Personne]:[Age]],4)</f>
        <v>28</v>
      </c>
      <c r="G2570" t="s">
        <v>0</v>
      </c>
      <c r="H2570" t="s">
        <v>7</v>
      </c>
      <c r="I2570" t="s">
        <v>13773</v>
      </c>
      <c r="J2570">
        <v>1</v>
      </c>
      <c r="K2570">
        <v>47</v>
      </c>
      <c r="M2570">
        <v>47</v>
      </c>
      <c r="O2570" t="str">
        <f>IF(Tableau__3_Déplacements_2[[#This Row],[Ori]]=Tableau__3_Déplacements_2[[#This Row],[Des]],"local","metro")</f>
        <v>local</v>
      </c>
      <c r="P2570">
        <v>4</v>
      </c>
      <c r="Q2570">
        <v>7</v>
      </c>
      <c r="R2570">
        <v>30</v>
      </c>
      <c r="S2570">
        <v>8</v>
      </c>
      <c r="T2570">
        <v>10</v>
      </c>
      <c r="U2570" t="s">
        <v>0</v>
      </c>
      <c r="V2570">
        <v>1</v>
      </c>
      <c r="W2570">
        <v>0</v>
      </c>
      <c r="X2570">
        <v>5</v>
      </c>
      <c r="Y2570">
        <v>117.89126984126983</v>
      </c>
      <c r="Z2570" s="1">
        <v>-1</v>
      </c>
      <c r="AA2570" s="1"/>
    </row>
    <row r="2571" spans="1:27" x14ac:dyDescent="0.35">
      <c r="A2571">
        <v>1271</v>
      </c>
      <c r="B2571" t="e">
        <f>VLOOKUP(Tableau__3_Déplacements_2[[#This Row],[Id_Menage]],[2]Ménages!$A$2:$AD$1503,32)</f>
        <v>#REF!</v>
      </c>
      <c r="C2571" t="s">
        <v>16</v>
      </c>
      <c r="D2571" t="s">
        <v>13771</v>
      </c>
      <c r="E2571">
        <f>VLOOKUP(Tableau__3_Déplacements_2[[#This Row],[Id_Personne]],[1]!Tableau__2_Personnes_1[[Id_Personne]:[Age]],2)</f>
        <v>1</v>
      </c>
      <c r="F2571">
        <f>VLOOKUP(Tableau__3_Déplacements_2[[#This Row],[Id_Personne]],[1]!Tableau__2_Personnes_1[[Id_Personne]:[Age]],4)</f>
        <v>37</v>
      </c>
      <c r="G2571" t="s">
        <v>0</v>
      </c>
      <c r="H2571" t="s">
        <v>7</v>
      </c>
      <c r="I2571" t="s">
        <v>13772</v>
      </c>
      <c r="J2571">
        <v>1</v>
      </c>
      <c r="K2571">
        <v>47</v>
      </c>
      <c r="M2571">
        <v>29</v>
      </c>
      <c r="O2571" t="str">
        <f>IF(Tableau__3_Déplacements_2[[#This Row],[Ori]]=Tableau__3_Déplacements_2[[#This Row],[Des]],"local","metro")</f>
        <v>metro</v>
      </c>
      <c r="P2571">
        <v>4</v>
      </c>
      <c r="Q2571">
        <v>6</v>
      </c>
      <c r="R2571">
        <v>0</v>
      </c>
      <c r="S2571">
        <v>7</v>
      </c>
      <c r="T2571">
        <v>30</v>
      </c>
      <c r="U2571" t="s">
        <v>30</v>
      </c>
      <c r="V2571">
        <v>8</v>
      </c>
      <c r="W2571">
        <v>300</v>
      </c>
      <c r="X2571">
        <v>5</v>
      </c>
      <c r="Y2571">
        <v>117.89126984126983</v>
      </c>
      <c r="Z2571" s="1">
        <v>0</v>
      </c>
      <c r="AA2571" s="1"/>
    </row>
    <row r="2572" spans="1:27" x14ac:dyDescent="0.35">
      <c r="A2572">
        <v>1271</v>
      </c>
      <c r="B2572" t="e">
        <f>VLOOKUP(Tableau__3_Déplacements_2[[#This Row],[Id_Menage]],[2]Ménages!$A$2:$AD$1503,32)</f>
        <v>#REF!</v>
      </c>
      <c r="C2572" t="s">
        <v>16</v>
      </c>
      <c r="D2572" t="s">
        <v>13771</v>
      </c>
      <c r="E2572">
        <f>VLOOKUP(Tableau__3_Déplacements_2[[#This Row],[Id_Personne]],[1]!Tableau__2_Personnes_1[[Id_Personne]:[Age]],2)</f>
        <v>1</v>
      </c>
      <c r="F2572">
        <f>VLOOKUP(Tableau__3_Déplacements_2[[#This Row],[Id_Personne]],[1]!Tableau__2_Personnes_1[[Id_Personne]:[Age]],4)</f>
        <v>37</v>
      </c>
      <c r="G2572" t="s">
        <v>3</v>
      </c>
      <c r="H2572" t="s">
        <v>2</v>
      </c>
      <c r="I2572" t="s">
        <v>13770</v>
      </c>
      <c r="J2572">
        <v>1</v>
      </c>
      <c r="K2572">
        <v>29</v>
      </c>
      <c r="M2572">
        <v>47</v>
      </c>
      <c r="O2572" t="str">
        <f>IF(Tableau__3_Déplacements_2[[#This Row],[Ori]]=Tableau__3_Déplacements_2[[#This Row],[Des]],"local","metro")</f>
        <v>metro</v>
      </c>
      <c r="P2572">
        <v>15</v>
      </c>
      <c r="Q2572">
        <v>16</v>
      </c>
      <c r="R2572">
        <v>0</v>
      </c>
      <c r="S2572">
        <v>17</v>
      </c>
      <c r="T2572">
        <v>50</v>
      </c>
      <c r="U2572" t="s">
        <v>30</v>
      </c>
      <c r="V2572">
        <v>8</v>
      </c>
      <c r="W2572">
        <v>300</v>
      </c>
      <c r="X2572">
        <v>5</v>
      </c>
      <c r="Y2572">
        <v>117.89126984126983</v>
      </c>
      <c r="Z2572" s="1">
        <v>0</v>
      </c>
      <c r="AA2572" s="1"/>
    </row>
    <row r="2573" spans="1:27" x14ac:dyDescent="0.35">
      <c r="A2573">
        <v>1271</v>
      </c>
      <c r="B2573" t="e">
        <f>VLOOKUP(Tableau__3_Déplacements_2[[#This Row],[Id_Menage]],[2]Ménages!$A$2:$AD$1503,32)</f>
        <v>#REF!</v>
      </c>
      <c r="C2573" t="s">
        <v>11</v>
      </c>
      <c r="D2573" t="s">
        <v>13768</v>
      </c>
      <c r="E2573">
        <f>VLOOKUP(Tableau__3_Déplacements_2[[#This Row],[Id_Personne]],[1]!Tableau__2_Personnes_1[[Id_Personne]:[Age]],2)</f>
        <v>2</v>
      </c>
      <c r="F2573">
        <f>VLOOKUP(Tableau__3_Déplacements_2[[#This Row],[Id_Personne]],[1]!Tableau__2_Personnes_1[[Id_Personne]:[Age]],4)</f>
        <v>35</v>
      </c>
      <c r="G2573" t="s">
        <v>3</v>
      </c>
      <c r="H2573" t="s">
        <v>2</v>
      </c>
      <c r="I2573" t="s">
        <v>13769</v>
      </c>
      <c r="J2573">
        <v>1</v>
      </c>
      <c r="K2573">
        <v>54</v>
      </c>
      <c r="M2573">
        <v>47</v>
      </c>
      <c r="O2573" t="str">
        <f>IF(Tableau__3_Déplacements_2[[#This Row],[Ori]]=Tableau__3_Déplacements_2[[#This Row],[Des]],"local","metro")</f>
        <v>metro</v>
      </c>
      <c r="P2573">
        <v>15</v>
      </c>
      <c r="Q2573">
        <v>10</v>
      </c>
      <c r="R2573">
        <v>30</v>
      </c>
      <c r="S2573">
        <v>11</v>
      </c>
      <c r="T2573">
        <v>30</v>
      </c>
      <c r="U2573" t="s">
        <v>30</v>
      </c>
      <c r="V2573">
        <v>8</v>
      </c>
      <c r="W2573">
        <v>250</v>
      </c>
      <c r="X2573">
        <v>6</v>
      </c>
      <c r="Y2573">
        <v>117.89126984126983</v>
      </c>
      <c r="Z2573" s="1">
        <v>-1</v>
      </c>
      <c r="AA2573" s="1"/>
    </row>
    <row r="2574" spans="1:27" x14ac:dyDescent="0.35">
      <c r="A2574">
        <v>1271</v>
      </c>
      <c r="B2574" t="e">
        <f>VLOOKUP(Tableau__3_Déplacements_2[[#This Row],[Id_Menage]],[2]Ménages!$A$2:$AD$1503,32)</f>
        <v>#REF!</v>
      </c>
      <c r="C2574" t="s">
        <v>11</v>
      </c>
      <c r="D2574" t="s">
        <v>13768</v>
      </c>
      <c r="E2574">
        <f>VLOOKUP(Tableau__3_Déplacements_2[[#This Row],[Id_Personne]],[1]!Tableau__2_Personnes_1[[Id_Personne]:[Age]],2)</f>
        <v>2</v>
      </c>
      <c r="F2574">
        <f>VLOOKUP(Tableau__3_Déplacements_2[[#This Row],[Id_Personne]],[1]!Tableau__2_Personnes_1[[Id_Personne]:[Age]],4)</f>
        <v>35</v>
      </c>
      <c r="G2574" t="s">
        <v>0</v>
      </c>
      <c r="H2574" t="s">
        <v>7</v>
      </c>
      <c r="I2574" t="s">
        <v>13767</v>
      </c>
      <c r="J2574">
        <v>1</v>
      </c>
      <c r="K2574">
        <v>47</v>
      </c>
      <c r="M2574">
        <v>54</v>
      </c>
      <c r="O2574" t="str">
        <f>IF(Tableau__3_Déplacements_2[[#This Row],[Ori]]=Tableau__3_Déplacements_2[[#This Row],[Des]],"local","metro")</f>
        <v>metro</v>
      </c>
      <c r="P2574">
        <v>10</v>
      </c>
      <c r="Q2574">
        <v>8</v>
      </c>
      <c r="R2574">
        <v>0</v>
      </c>
      <c r="S2574">
        <v>9</v>
      </c>
      <c r="T2574">
        <v>0</v>
      </c>
      <c r="U2574" t="s">
        <v>30</v>
      </c>
      <c r="V2574">
        <v>8</v>
      </c>
      <c r="W2574">
        <v>250</v>
      </c>
      <c r="X2574">
        <v>6</v>
      </c>
      <c r="Y2574">
        <v>117.89126984126983</v>
      </c>
      <c r="Z2574" s="1">
        <v>0</v>
      </c>
      <c r="AA2574" s="1"/>
    </row>
    <row r="2575" spans="1:27" x14ac:dyDescent="0.35">
      <c r="A2575">
        <v>1271</v>
      </c>
      <c r="B2575" t="e">
        <f>VLOOKUP(Tableau__3_Déplacements_2[[#This Row],[Id_Menage]],[2]Ménages!$A$2:$AD$1503,32)</f>
        <v>#REF!</v>
      </c>
      <c r="C2575" t="s">
        <v>5</v>
      </c>
      <c r="D2575" t="s">
        <v>13765</v>
      </c>
      <c r="E2575">
        <f>VLOOKUP(Tableau__3_Déplacements_2[[#This Row],[Id_Personne]],[1]!Tableau__2_Personnes_1[[Id_Personne]:[Age]],2)</f>
        <v>1</v>
      </c>
      <c r="F2575">
        <f>VLOOKUP(Tableau__3_Déplacements_2[[#This Row],[Id_Personne]],[1]!Tableau__2_Personnes_1[[Id_Personne]:[Age]],4)</f>
        <v>15</v>
      </c>
      <c r="G2575" t="s">
        <v>3</v>
      </c>
      <c r="H2575" t="s">
        <v>2</v>
      </c>
      <c r="I2575" t="s">
        <v>13766</v>
      </c>
      <c r="J2575">
        <v>1</v>
      </c>
      <c r="K2575">
        <v>56</v>
      </c>
      <c r="M2575">
        <v>106</v>
      </c>
      <c r="N2575" t="s">
        <v>13762</v>
      </c>
      <c r="O2575" t="str">
        <f>IF(Tableau__3_Déplacements_2[[#This Row],[Ori]]=Tableau__3_Déplacements_2[[#This Row],[Des]],"local","metro")</f>
        <v>metro</v>
      </c>
      <c r="P2575">
        <v>14</v>
      </c>
      <c r="Q2575">
        <v>9</v>
      </c>
      <c r="R2575">
        <v>20</v>
      </c>
      <c r="S2575">
        <v>15</v>
      </c>
      <c r="T2575">
        <v>0</v>
      </c>
      <c r="U2575" t="s">
        <v>4592</v>
      </c>
      <c r="V2575">
        <v>18</v>
      </c>
      <c r="W2575">
        <v>5000</v>
      </c>
      <c r="X2575">
        <v>6</v>
      </c>
      <c r="Y2575">
        <v>117.89126984126983</v>
      </c>
      <c r="Z2575" s="1">
        <v>-1</v>
      </c>
      <c r="AA2575" s="1"/>
    </row>
    <row r="2576" spans="1:27" x14ac:dyDescent="0.35">
      <c r="A2576">
        <v>1271</v>
      </c>
      <c r="B2576" t="e">
        <f>VLOOKUP(Tableau__3_Déplacements_2[[#This Row],[Id_Menage]],[2]Ménages!$A$2:$AD$1503,32)</f>
        <v>#REF!</v>
      </c>
      <c r="C2576" t="s">
        <v>5</v>
      </c>
      <c r="D2576" t="s">
        <v>13765</v>
      </c>
      <c r="E2576">
        <f>VLOOKUP(Tableau__3_Déplacements_2[[#This Row],[Id_Personne]],[1]!Tableau__2_Personnes_1[[Id_Personne]:[Age]],2)</f>
        <v>1</v>
      </c>
      <c r="F2576">
        <f>VLOOKUP(Tableau__3_Déplacements_2[[#This Row],[Id_Personne]],[1]!Tableau__2_Personnes_1[[Id_Personne]:[Age]],4)</f>
        <v>15</v>
      </c>
      <c r="G2576" t="s">
        <v>0</v>
      </c>
      <c r="H2576" t="s">
        <v>7</v>
      </c>
      <c r="I2576" t="s">
        <v>13764</v>
      </c>
      <c r="J2576">
        <v>1</v>
      </c>
      <c r="K2576">
        <v>47</v>
      </c>
      <c r="M2576">
        <v>56</v>
      </c>
      <c r="O2576" t="str">
        <f>IF(Tableau__3_Déplacements_2[[#This Row],[Ori]]=Tableau__3_Déplacements_2[[#This Row],[Des]],"local","metro")</f>
        <v>metro</v>
      </c>
      <c r="P2576">
        <v>1</v>
      </c>
      <c r="Q2576">
        <v>8</v>
      </c>
      <c r="R2576">
        <v>0</v>
      </c>
      <c r="S2576">
        <v>9</v>
      </c>
      <c r="T2576">
        <v>0</v>
      </c>
      <c r="U2576" t="s">
        <v>30</v>
      </c>
      <c r="V2576">
        <v>8</v>
      </c>
      <c r="W2576">
        <v>500</v>
      </c>
      <c r="X2576">
        <v>6</v>
      </c>
      <c r="Y2576">
        <v>117.89126984126983</v>
      </c>
      <c r="Z2576" s="1">
        <v>0</v>
      </c>
      <c r="AA2576" s="1"/>
    </row>
    <row r="2577" spans="1:27" x14ac:dyDescent="0.35">
      <c r="A2577">
        <v>1271</v>
      </c>
      <c r="B2577" t="e">
        <f>VLOOKUP(Tableau__3_Déplacements_2[[#This Row],[Id_Menage]],[2]Ménages!$A$2:$AD$1503,32)</f>
        <v>#REF!</v>
      </c>
      <c r="C2577" t="s">
        <v>65</v>
      </c>
      <c r="D2577" t="s">
        <v>13761</v>
      </c>
      <c r="E2577">
        <f>VLOOKUP(Tableau__3_Déplacements_2[[#This Row],[Id_Personne]],[1]!Tableau__2_Personnes_1[[Id_Personne]:[Age]],2)</f>
        <v>1</v>
      </c>
      <c r="F2577">
        <f>VLOOKUP(Tableau__3_Déplacements_2[[#This Row],[Id_Personne]],[1]!Tableau__2_Personnes_1[[Id_Personne]:[Age]],4)</f>
        <v>7</v>
      </c>
      <c r="G2577" t="s">
        <v>3</v>
      </c>
      <c r="H2577" t="s">
        <v>2</v>
      </c>
      <c r="I2577" t="s">
        <v>13763</v>
      </c>
      <c r="J2577">
        <v>1</v>
      </c>
      <c r="K2577">
        <v>56</v>
      </c>
      <c r="M2577">
        <v>106</v>
      </c>
      <c r="N2577" t="s">
        <v>13762</v>
      </c>
      <c r="O2577" t="str">
        <f>IF(Tableau__3_Déplacements_2[[#This Row],[Ori]]=Tableau__3_Déplacements_2[[#This Row],[Des]],"local","metro")</f>
        <v>metro</v>
      </c>
      <c r="P2577">
        <v>14</v>
      </c>
      <c r="Q2577">
        <v>9</v>
      </c>
      <c r="R2577">
        <v>20</v>
      </c>
      <c r="S2577">
        <v>15</v>
      </c>
      <c r="T2577">
        <v>0</v>
      </c>
      <c r="U2577" t="s">
        <v>4592</v>
      </c>
      <c r="V2577">
        <v>18</v>
      </c>
      <c r="W2577">
        <v>5000</v>
      </c>
      <c r="X2577">
        <v>6</v>
      </c>
      <c r="Y2577">
        <v>117.89126984126983</v>
      </c>
      <c r="Z2577" s="1">
        <v>-1</v>
      </c>
      <c r="AA2577" s="1"/>
    </row>
    <row r="2578" spans="1:27" x14ac:dyDescent="0.35">
      <c r="A2578">
        <v>1271</v>
      </c>
      <c r="B2578" t="e">
        <f>VLOOKUP(Tableau__3_Déplacements_2[[#This Row],[Id_Menage]],[2]Ménages!$A$2:$AD$1503,32)</f>
        <v>#REF!</v>
      </c>
      <c r="C2578" t="s">
        <v>65</v>
      </c>
      <c r="D2578" t="s">
        <v>13761</v>
      </c>
      <c r="E2578">
        <f>VLOOKUP(Tableau__3_Déplacements_2[[#This Row],[Id_Personne]],[1]!Tableau__2_Personnes_1[[Id_Personne]:[Age]],2)</f>
        <v>1</v>
      </c>
      <c r="F2578">
        <f>VLOOKUP(Tableau__3_Déplacements_2[[#This Row],[Id_Personne]],[1]!Tableau__2_Personnes_1[[Id_Personne]:[Age]],4)</f>
        <v>7</v>
      </c>
      <c r="G2578" t="s">
        <v>0</v>
      </c>
      <c r="H2578" t="s">
        <v>7</v>
      </c>
      <c r="I2578" t="s">
        <v>13760</v>
      </c>
      <c r="J2578">
        <v>1</v>
      </c>
      <c r="K2578">
        <v>47</v>
      </c>
      <c r="M2578">
        <v>56</v>
      </c>
      <c r="O2578" t="str">
        <f>IF(Tableau__3_Déplacements_2[[#This Row],[Ori]]=Tableau__3_Déplacements_2[[#This Row],[Des]],"local","metro")</f>
        <v>metro</v>
      </c>
      <c r="P2578">
        <v>1</v>
      </c>
      <c r="Q2578">
        <v>8</v>
      </c>
      <c r="R2578">
        <v>0</v>
      </c>
      <c r="S2578">
        <v>9</v>
      </c>
      <c r="T2578">
        <v>0</v>
      </c>
      <c r="U2578" t="s">
        <v>30</v>
      </c>
      <c r="V2578">
        <v>8</v>
      </c>
      <c r="W2578">
        <v>500</v>
      </c>
      <c r="X2578">
        <v>6</v>
      </c>
      <c r="Y2578">
        <v>117.89126984126983</v>
      </c>
      <c r="Z2578" s="1">
        <v>0</v>
      </c>
      <c r="AA2578" s="1"/>
    </row>
    <row r="2579" spans="1:27" x14ac:dyDescent="0.35">
      <c r="A2579">
        <v>1272</v>
      </c>
      <c r="B2579" t="e">
        <f>VLOOKUP(Tableau__3_Déplacements_2[[#This Row],[Id_Menage]],[2]Ménages!$A$2:$AD$1503,32)</f>
        <v>#REF!</v>
      </c>
      <c r="C2579" t="s">
        <v>16</v>
      </c>
      <c r="D2579" t="s">
        <v>13758</v>
      </c>
      <c r="E2579">
        <f>VLOOKUP(Tableau__3_Déplacements_2[[#This Row],[Id_Personne]],[1]!Tableau__2_Personnes_1[[Id_Personne]:[Age]],2)</f>
        <v>1</v>
      </c>
      <c r="F2579">
        <f>VLOOKUP(Tableau__3_Déplacements_2[[#This Row],[Id_Personne]],[1]!Tableau__2_Personnes_1[[Id_Personne]:[Age]],4)</f>
        <v>49</v>
      </c>
      <c r="G2579" t="s">
        <v>3</v>
      </c>
      <c r="H2579" t="s">
        <v>2</v>
      </c>
      <c r="I2579" t="s">
        <v>13759</v>
      </c>
      <c r="J2579">
        <v>1</v>
      </c>
      <c r="K2579">
        <v>69</v>
      </c>
      <c r="M2579">
        <v>47</v>
      </c>
      <c r="O2579" t="str">
        <f>IF(Tableau__3_Déplacements_2[[#This Row],[Ori]]=Tableau__3_Déplacements_2[[#This Row],[Des]],"local","metro")</f>
        <v>metro</v>
      </c>
      <c r="P2579">
        <v>15</v>
      </c>
      <c r="Q2579">
        <v>16</v>
      </c>
      <c r="R2579">
        <v>0</v>
      </c>
      <c r="S2579">
        <v>18</v>
      </c>
      <c r="T2579">
        <v>0</v>
      </c>
      <c r="U2579" t="s">
        <v>30</v>
      </c>
      <c r="V2579">
        <v>8</v>
      </c>
      <c r="W2579">
        <v>600</v>
      </c>
      <c r="X2579">
        <v>4</v>
      </c>
      <c r="Y2579">
        <v>117.89126984126983</v>
      </c>
      <c r="Z2579" s="1">
        <v>0</v>
      </c>
      <c r="AA2579" s="1"/>
    </row>
    <row r="2580" spans="1:27" x14ac:dyDescent="0.35">
      <c r="A2580">
        <v>1272</v>
      </c>
      <c r="B2580" t="e">
        <f>VLOOKUP(Tableau__3_Déplacements_2[[#This Row],[Id_Menage]],[2]Ménages!$A$2:$AD$1503,32)</f>
        <v>#REF!</v>
      </c>
      <c r="C2580" t="s">
        <v>16</v>
      </c>
      <c r="D2580" t="s">
        <v>13758</v>
      </c>
      <c r="E2580">
        <f>VLOOKUP(Tableau__3_Déplacements_2[[#This Row],[Id_Personne]],[1]!Tableau__2_Personnes_1[[Id_Personne]:[Age]],2)</f>
        <v>1</v>
      </c>
      <c r="F2580">
        <f>VLOOKUP(Tableau__3_Déplacements_2[[#This Row],[Id_Personne]],[1]!Tableau__2_Personnes_1[[Id_Personne]:[Age]],4)</f>
        <v>49</v>
      </c>
      <c r="G2580" t="s">
        <v>0</v>
      </c>
      <c r="H2580" t="s">
        <v>7</v>
      </c>
      <c r="I2580" t="s">
        <v>13757</v>
      </c>
      <c r="J2580">
        <v>1</v>
      </c>
      <c r="K2580">
        <v>47</v>
      </c>
      <c r="M2580">
        <v>69</v>
      </c>
      <c r="O2580" t="str">
        <f>IF(Tableau__3_Déplacements_2[[#This Row],[Ori]]=Tableau__3_Déplacements_2[[#This Row],[Des]],"local","metro")</f>
        <v>metro</v>
      </c>
      <c r="P2580">
        <v>3</v>
      </c>
      <c r="Q2580">
        <v>6</v>
      </c>
      <c r="R2580">
        <v>0</v>
      </c>
      <c r="S2580">
        <v>7</v>
      </c>
      <c r="T2580">
        <v>30</v>
      </c>
      <c r="U2580" t="s">
        <v>30</v>
      </c>
      <c r="V2580">
        <v>8</v>
      </c>
      <c r="W2580">
        <v>600</v>
      </c>
      <c r="X2580">
        <v>4</v>
      </c>
      <c r="Y2580">
        <v>117.89126984126983</v>
      </c>
      <c r="Z2580" s="1">
        <v>0</v>
      </c>
      <c r="AA2580" s="1"/>
    </row>
    <row r="2581" spans="1:27" x14ac:dyDescent="0.35">
      <c r="A2581">
        <v>1272</v>
      </c>
      <c r="B2581" t="e">
        <f>VLOOKUP(Tableau__3_Déplacements_2[[#This Row],[Id_Menage]],[2]Ménages!$A$2:$AD$1503,32)</f>
        <v>#REF!</v>
      </c>
      <c r="C2581" t="s">
        <v>5</v>
      </c>
      <c r="D2581" t="s">
        <v>13754</v>
      </c>
      <c r="E2581">
        <f>VLOOKUP(Tableau__3_Déplacements_2[[#This Row],[Id_Personne]],[1]!Tableau__2_Personnes_1[[Id_Personne]:[Age]],2)</f>
        <v>2</v>
      </c>
      <c r="F2581">
        <f>VLOOKUP(Tableau__3_Déplacements_2[[#This Row],[Id_Personne]],[1]!Tableau__2_Personnes_1[[Id_Personne]:[Age]],4)</f>
        <v>23</v>
      </c>
      <c r="G2581" t="s">
        <v>3</v>
      </c>
      <c r="H2581" t="s">
        <v>2</v>
      </c>
      <c r="I2581" t="s">
        <v>13756</v>
      </c>
      <c r="J2581">
        <v>1</v>
      </c>
      <c r="K2581">
        <v>73</v>
      </c>
      <c r="M2581">
        <v>37</v>
      </c>
      <c r="O2581" t="str">
        <f>IF(Tableau__3_Déplacements_2[[#This Row],[Ori]]=Tableau__3_Déplacements_2[[#This Row],[Des]],"local","metro")</f>
        <v>metro</v>
      </c>
      <c r="P2581">
        <v>10</v>
      </c>
      <c r="Q2581">
        <v>15</v>
      </c>
      <c r="R2581">
        <v>30</v>
      </c>
      <c r="S2581">
        <v>16</v>
      </c>
      <c r="T2581">
        <v>0</v>
      </c>
      <c r="U2581" t="s">
        <v>8</v>
      </c>
      <c r="V2581">
        <v>5</v>
      </c>
      <c r="W2581">
        <v>250</v>
      </c>
      <c r="X2581">
        <v>6</v>
      </c>
      <c r="Y2581">
        <v>117.89126984126983</v>
      </c>
      <c r="Z2581" s="1">
        <v>-1</v>
      </c>
      <c r="AA2581" s="1"/>
    </row>
    <row r="2582" spans="1:27" x14ac:dyDescent="0.35">
      <c r="A2582">
        <v>1272</v>
      </c>
      <c r="B2582" t="e">
        <f>VLOOKUP(Tableau__3_Déplacements_2[[#This Row],[Id_Menage]],[2]Ménages!$A$2:$AD$1503,32)</f>
        <v>#REF!</v>
      </c>
      <c r="C2582" t="s">
        <v>5</v>
      </c>
      <c r="D2582" t="s">
        <v>13754</v>
      </c>
      <c r="E2582">
        <f>VLOOKUP(Tableau__3_Déplacements_2[[#This Row],[Id_Personne]],[1]!Tableau__2_Personnes_1[[Id_Personne]:[Age]],2)</f>
        <v>2</v>
      </c>
      <c r="F2582">
        <f>VLOOKUP(Tableau__3_Déplacements_2[[#This Row],[Id_Personne]],[1]!Tableau__2_Personnes_1[[Id_Personne]:[Age]],4)</f>
        <v>23</v>
      </c>
      <c r="G2582" t="s">
        <v>0</v>
      </c>
      <c r="H2582" t="s">
        <v>7</v>
      </c>
      <c r="I2582" t="s">
        <v>13755</v>
      </c>
      <c r="J2582">
        <v>1</v>
      </c>
      <c r="K2582">
        <v>47</v>
      </c>
      <c r="M2582">
        <v>73</v>
      </c>
      <c r="O2582" t="str">
        <f>IF(Tableau__3_Déplacements_2[[#This Row],[Ori]]=Tableau__3_Déplacements_2[[#This Row],[Des]],"local","metro")</f>
        <v>metro</v>
      </c>
      <c r="P2582">
        <v>14</v>
      </c>
      <c r="Q2582">
        <v>9</v>
      </c>
      <c r="R2582">
        <v>0</v>
      </c>
      <c r="S2582">
        <v>10</v>
      </c>
      <c r="T2582">
        <v>0</v>
      </c>
      <c r="U2582" t="s">
        <v>30</v>
      </c>
      <c r="V2582">
        <v>8</v>
      </c>
      <c r="W2582">
        <v>400</v>
      </c>
      <c r="X2582">
        <v>6</v>
      </c>
      <c r="Y2582">
        <v>117.89126984126983</v>
      </c>
      <c r="Z2582" s="1">
        <v>0</v>
      </c>
      <c r="AA2582" s="1"/>
    </row>
    <row r="2583" spans="1:27" x14ac:dyDescent="0.35">
      <c r="A2583">
        <v>1272</v>
      </c>
      <c r="B2583" t="e">
        <f>VLOOKUP(Tableau__3_Déplacements_2[[#This Row],[Id_Menage]],[2]Ménages!$A$2:$AD$1503,32)</f>
        <v>#REF!</v>
      </c>
      <c r="C2583" t="s">
        <v>5</v>
      </c>
      <c r="D2583" t="s">
        <v>13754</v>
      </c>
      <c r="E2583">
        <f>VLOOKUP(Tableau__3_Déplacements_2[[#This Row],[Id_Personne]],[1]!Tableau__2_Personnes_1[[Id_Personne]:[Age]],2)</f>
        <v>2</v>
      </c>
      <c r="F2583">
        <f>VLOOKUP(Tableau__3_Déplacements_2[[#This Row],[Id_Personne]],[1]!Tableau__2_Personnes_1[[Id_Personne]:[Age]],4)</f>
        <v>23</v>
      </c>
      <c r="G2583" t="s">
        <v>13</v>
      </c>
      <c r="H2583" t="s">
        <v>22</v>
      </c>
      <c r="I2583" t="s">
        <v>13753</v>
      </c>
      <c r="J2583">
        <v>1</v>
      </c>
      <c r="K2583">
        <v>37</v>
      </c>
      <c r="M2583">
        <v>47</v>
      </c>
      <c r="O2583" t="str">
        <f>IF(Tableau__3_Déplacements_2[[#This Row],[Ori]]=Tableau__3_Déplacements_2[[#This Row],[Des]],"local","metro")</f>
        <v>metro</v>
      </c>
      <c r="P2583">
        <v>15</v>
      </c>
      <c r="Q2583">
        <v>17</v>
      </c>
      <c r="R2583">
        <v>0</v>
      </c>
      <c r="S2583">
        <v>18</v>
      </c>
      <c r="T2583">
        <v>0</v>
      </c>
      <c r="U2583" t="s">
        <v>30</v>
      </c>
      <c r="V2583">
        <v>8</v>
      </c>
      <c r="W2583">
        <v>300</v>
      </c>
      <c r="X2583">
        <v>6</v>
      </c>
      <c r="Y2583">
        <v>117.89126984126983</v>
      </c>
      <c r="Z2583" s="1">
        <v>0</v>
      </c>
      <c r="AA2583" s="1"/>
    </row>
    <row r="2584" spans="1:27" x14ac:dyDescent="0.35">
      <c r="A2584">
        <v>1273</v>
      </c>
      <c r="B2584" t="e">
        <f>VLOOKUP(Tableau__3_Déplacements_2[[#This Row],[Id_Menage]],[2]Ménages!$A$2:$AD$1503,32)</f>
        <v>#REF!</v>
      </c>
      <c r="C2584" t="s">
        <v>16</v>
      </c>
      <c r="D2584" t="s">
        <v>13751</v>
      </c>
      <c r="E2584">
        <f>VLOOKUP(Tableau__3_Déplacements_2[[#This Row],[Id_Personne]],[1]!Tableau__2_Personnes_1[[Id_Personne]:[Age]],2)</f>
        <v>1</v>
      </c>
      <c r="F2584">
        <f>VLOOKUP(Tableau__3_Déplacements_2[[#This Row],[Id_Personne]],[1]!Tableau__2_Personnes_1[[Id_Personne]:[Age]],4)</f>
        <v>40</v>
      </c>
      <c r="G2584" t="s">
        <v>0</v>
      </c>
      <c r="H2584" t="s">
        <v>7</v>
      </c>
      <c r="I2584" t="s">
        <v>13752</v>
      </c>
      <c r="J2584">
        <v>1</v>
      </c>
      <c r="K2584">
        <v>47</v>
      </c>
      <c r="M2584">
        <v>47</v>
      </c>
      <c r="O2584" t="str">
        <f>IF(Tableau__3_Déplacements_2[[#This Row],[Ori]]=Tableau__3_Déplacements_2[[#This Row],[Des]],"local","metro")</f>
        <v>local</v>
      </c>
      <c r="P2584">
        <v>4</v>
      </c>
      <c r="Q2584">
        <v>8</v>
      </c>
      <c r="R2584">
        <v>0</v>
      </c>
      <c r="S2584">
        <v>8</v>
      </c>
      <c r="T2584">
        <v>30</v>
      </c>
      <c r="U2584" t="s">
        <v>8</v>
      </c>
      <c r="V2584">
        <v>5</v>
      </c>
      <c r="W2584">
        <v>150</v>
      </c>
      <c r="X2584">
        <v>5</v>
      </c>
      <c r="Y2584">
        <v>117.89126984126983</v>
      </c>
      <c r="Z2584" s="1">
        <v>0</v>
      </c>
      <c r="AA2584" s="1"/>
    </row>
    <row r="2585" spans="1:27" x14ac:dyDescent="0.35">
      <c r="A2585">
        <v>1273</v>
      </c>
      <c r="B2585" t="e">
        <f>VLOOKUP(Tableau__3_Déplacements_2[[#This Row],[Id_Menage]],[2]Ménages!$A$2:$AD$1503,32)</f>
        <v>#REF!</v>
      </c>
      <c r="C2585" t="s">
        <v>16</v>
      </c>
      <c r="D2585" t="s">
        <v>13751</v>
      </c>
      <c r="E2585">
        <f>VLOOKUP(Tableau__3_Déplacements_2[[#This Row],[Id_Personne]],[1]!Tableau__2_Personnes_1[[Id_Personne]:[Age]],2)</f>
        <v>1</v>
      </c>
      <c r="F2585">
        <f>VLOOKUP(Tableau__3_Déplacements_2[[#This Row],[Id_Personne]],[1]!Tableau__2_Personnes_1[[Id_Personne]:[Age]],4)</f>
        <v>40</v>
      </c>
      <c r="G2585" t="s">
        <v>3</v>
      </c>
      <c r="H2585" t="s">
        <v>2</v>
      </c>
      <c r="I2585" t="s">
        <v>13750</v>
      </c>
      <c r="J2585">
        <v>1</v>
      </c>
      <c r="K2585">
        <v>47</v>
      </c>
      <c r="M2585">
        <v>47</v>
      </c>
      <c r="O2585" t="str">
        <f>IF(Tableau__3_Déplacements_2[[#This Row],[Ori]]=Tableau__3_Déplacements_2[[#This Row],[Des]],"local","metro")</f>
        <v>local</v>
      </c>
      <c r="P2585">
        <v>15</v>
      </c>
      <c r="Q2585">
        <v>18</v>
      </c>
      <c r="R2585">
        <v>10</v>
      </c>
      <c r="S2585">
        <v>18</v>
      </c>
      <c r="T2585">
        <v>30</v>
      </c>
      <c r="U2585" t="s">
        <v>8</v>
      </c>
      <c r="V2585">
        <v>5</v>
      </c>
      <c r="W2585">
        <v>150</v>
      </c>
      <c r="X2585">
        <v>5</v>
      </c>
      <c r="Y2585">
        <v>117.89126984126983</v>
      </c>
      <c r="Z2585" s="1">
        <v>-1</v>
      </c>
      <c r="AA2585" s="1"/>
    </row>
    <row r="2586" spans="1:27" x14ac:dyDescent="0.35">
      <c r="A2586">
        <v>1273</v>
      </c>
      <c r="B2586" t="e">
        <f>VLOOKUP(Tableau__3_Déplacements_2[[#This Row],[Id_Menage]],[2]Ménages!$A$2:$AD$1503,32)</f>
        <v>#REF!</v>
      </c>
      <c r="C2586" t="s">
        <v>11</v>
      </c>
      <c r="D2586" t="s">
        <v>13748</v>
      </c>
      <c r="E2586">
        <f>VLOOKUP(Tableau__3_Déplacements_2[[#This Row],[Id_Personne]],[1]!Tableau__2_Personnes_1[[Id_Personne]:[Age]],2)</f>
        <v>2</v>
      </c>
      <c r="F2586">
        <f>VLOOKUP(Tableau__3_Déplacements_2[[#This Row],[Id_Personne]],[1]!Tableau__2_Personnes_1[[Id_Personne]:[Age]],4)</f>
        <v>37</v>
      </c>
      <c r="G2586" t="s">
        <v>0</v>
      </c>
      <c r="H2586" t="s">
        <v>7</v>
      </c>
      <c r="I2586" t="s">
        <v>13749</v>
      </c>
      <c r="J2586">
        <v>1</v>
      </c>
      <c r="K2586">
        <v>47</v>
      </c>
      <c r="M2586">
        <v>47</v>
      </c>
      <c r="O2586" t="str">
        <f>IF(Tableau__3_Déplacements_2[[#This Row],[Ori]]=Tableau__3_Déplacements_2[[#This Row],[Des]],"local","metro")</f>
        <v>local</v>
      </c>
      <c r="P2586">
        <v>4</v>
      </c>
      <c r="Q2586">
        <v>8</v>
      </c>
      <c r="R2586">
        <v>0</v>
      </c>
      <c r="S2586">
        <v>8</v>
      </c>
      <c r="T2586">
        <v>30</v>
      </c>
      <c r="U2586" t="s">
        <v>8</v>
      </c>
      <c r="V2586">
        <v>5</v>
      </c>
      <c r="W2586">
        <v>150</v>
      </c>
      <c r="X2586">
        <v>5</v>
      </c>
      <c r="Y2586">
        <v>117.89126984126983</v>
      </c>
      <c r="Z2586" s="1">
        <v>0</v>
      </c>
      <c r="AA2586" s="1"/>
    </row>
    <row r="2587" spans="1:27" x14ac:dyDescent="0.35">
      <c r="A2587">
        <v>1273</v>
      </c>
      <c r="B2587" t="e">
        <f>VLOOKUP(Tableau__3_Déplacements_2[[#This Row],[Id_Menage]],[2]Ménages!$A$2:$AD$1503,32)</f>
        <v>#REF!</v>
      </c>
      <c r="C2587" t="s">
        <v>11</v>
      </c>
      <c r="D2587" t="s">
        <v>13748</v>
      </c>
      <c r="E2587">
        <f>VLOOKUP(Tableau__3_Déplacements_2[[#This Row],[Id_Personne]],[1]!Tableau__2_Personnes_1[[Id_Personne]:[Age]],2)</f>
        <v>2</v>
      </c>
      <c r="F2587">
        <f>VLOOKUP(Tableau__3_Déplacements_2[[#This Row],[Id_Personne]],[1]!Tableau__2_Personnes_1[[Id_Personne]:[Age]],4)</f>
        <v>37</v>
      </c>
      <c r="G2587" t="s">
        <v>3</v>
      </c>
      <c r="H2587" t="s">
        <v>2</v>
      </c>
      <c r="I2587" t="s">
        <v>13747</v>
      </c>
      <c r="J2587">
        <v>1</v>
      </c>
      <c r="K2587">
        <v>47</v>
      </c>
      <c r="M2587">
        <v>47</v>
      </c>
      <c r="O2587" t="str">
        <f>IF(Tableau__3_Déplacements_2[[#This Row],[Ori]]=Tableau__3_Déplacements_2[[#This Row],[Des]],"local","metro")</f>
        <v>local</v>
      </c>
      <c r="P2587">
        <v>15</v>
      </c>
      <c r="Q2587">
        <v>15</v>
      </c>
      <c r="R2587">
        <v>0</v>
      </c>
      <c r="S2587">
        <v>15</v>
      </c>
      <c r="T2587">
        <v>20</v>
      </c>
      <c r="U2587" t="s">
        <v>8</v>
      </c>
      <c r="V2587">
        <v>5</v>
      </c>
      <c r="W2587">
        <v>150</v>
      </c>
      <c r="X2587">
        <v>5</v>
      </c>
      <c r="Y2587">
        <v>117.89126984126983</v>
      </c>
      <c r="Z2587" s="1">
        <v>0</v>
      </c>
      <c r="AA2587" s="1"/>
    </row>
    <row r="2588" spans="1:27" x14ac:dyDescent="0.35">
      <c r="A2588">
        <v>1274</v>
      </c>
      <c r="B2588" t="e">
        <f>VLOOKUP(Tableau__3_Déplacements_2[[#This Row],[Id_Menage]],[2]Ménages!$A$2:$AD$1503,32)</f>
        <v>#REF!</v>
      </c>
      <c r="C2588" t="s">
        <v>16</v>
      </c>
      <c r="D2588" t="s">
        <v>13745</v>
      </c>
      <c r="E2588">
        <f>VLOOKUP(Tableau__3_Déplacements_2[[#This Row],[Id_Personne]],[1]!Tableau__2_Personnes_1[[Id_Personne]:[Age]],2)</f>
        <v>1</v>
      </c>
      <c r="F2588">
        <f>VLOOKUP(Tableau__3_Déplacements_2[[#This Row],[Id_Personne]],[1]!Tableau__2_Personnes_1[[Id_Personne]:[Age]],4)</f>
        <v>45</v>
      </c>
      <c r="G2588" t="s">
        <v>0</v>
      </c>
      <c r="H2588" t="s">
        <v>7</v>
      </c>
      <c r="I2588" t="s">
        <v>13746</v>
      </c>
      <c r="J2588">
        <v>1</v>
      </c>
      <c r="K2588">
        <v>89</v>
      </c>
      <c r="M2588">
        <v>34</v>
      </c>
      <c r="O2588" t="str">
        <f>IF(Tableau__3_Déplacements_2[[#This Row],[Ori]]=Tableau__3_Déplacements_2[[#This Row],[Des]],"local","metro")</f>
        <v>metro</v>
      </c>
      <c r="P2588">
        <v>3</v>
      </c>
      <c r="Q2588">
        <v>8</v>
      </c>
      <c r="R2588">
        <v>0</v>
      </c>
      <c r="S2588">
        <v>8</v>
      </c>
      <c r="T2588">
        <v>10</v>
      </c>
      <c r="U2588" t="s">
        <v>81</v>
      </c>
      <c r="V2588">
        <v>5</v>
      </c>
      <c r="W2588">
        <v>150</v>
      </c>
      <c r="X2588">
        <v>5</v>
      </c>
      <c r="Y2588">
        <v>791.20777777777778</v>
      </c>
      <c r="Z2588" s="1">
        <v>0</v>
      </c>
      <c r="AA2588" s="1"/>
    </row>
    <row r="2589" spans="1:27" x14ac:dyDescent="0.35">
      <c r="A2589">
        <v>1274</v>
      </c>
      <c r="B2589" t="e">
        <f>VLOOKUP(Tableau__3_Déplacements_2[[#This Row],[Id_Menage]],[2]Ménages!$A$2:$AD$1503,32)</f>
        <v>#REF!</v>
      </c>
      <c r="C2589" t="s">
        <v>16</v>
      </c>
      <c r="D2589" t="s">
        <v>13745</v>
      </c>
      <c r="E2589">
        <f>VLOOKUP(Tableau__3_Déplacements_2[[#This Row],[Id_Personne]],[1]!Tableau__2_Personnes_1[[Id_Personne]:[Age]],2)</f>
        <v>1</v>
      </c>
      <c r="F2589">
        <f>VLOOKUP(Tableau__3_Déplacements_2[[#This Row],[Id_Personne]],[1]!Tableau__2_Personnes_1[[Id_Personne]:[Age]],4)</f>
        <v>45</v>
      </c>
      <c r="G2589" t="s">
        <v>3</v>
      </c>
      <c r="H2589" t="s">
        <v>2</v>
      </c>
      <c r="I2589" t="s">
        <v>13744</v>
      </c>
      <c r="J2589">
        <v>1</v>
      </c>
      <c r="K2589">
        <v>34</v>
      </c>
      <c r="M2589">
        <v>89</v>
      </c>
      <c r="O2589" t="str">
        <f>IF(Tableau__3_Déplacements_2[[#This Row],[Ori]]=Tableau__3_Déplacements_2[[#This Row],[Des]],"local","metro")</f>
        <v>metro</v>
      </c>
      <c r="P2589">
        <v>15</v>
      </c>
      <c r="Q2589">
        <v>15</v>
      </c>
      <c r="R2589">
        <v>0</v>
      </c>
      <c r="S2589">
        <v>15</v>
      </c>
      <c r="T2589">
        <v>10</v>
      </c>
      <c r="U2589" t="s">
        <v>81</v>
      </c>
      <c r="V2589">
        <v>5</v>
      </c>
      <c r="W2589">
        <v>150</v>
      </c>
      <c r="X2589">
        <v>5</v>
      </c>
      <c r="Y2589">
        <v>791.20777777777778</v>
      </c>
      <c r="Z2589" s="1">
        <v>0</v>
      </c>
      <c r="AA2589" s="1"/>
    </row>
    <row r="2590" spans="1:27" x14ac:dyDescent="0.35">
      <c r="A2590">
        <v>1274</v>
      </c>
      <c r="B2590" t="e">
        <f>VLOOKUP(Tableau__3_Déplacements_2[[#This Row],[Id_Menage]],[2]Ménages!$A$2:$AD$1503,32)</f>
        <v>#REF!</v>
      </c>
      <c r="C2590" t="s">
        <v>11</v>
      </c>
      <c r="D2590" t="s">
        <v>13742</v>
      </c>
      <c r="E2590">
        <f>VLOOKUP(Tableau__3_Déplacements_2[[#This Row],[Id_Personne]],[1]!Tableau__2_Personnes_1[[Id_Personne]:[Age]],2)</f>
        <v>2</v>
      </c>
      <c r="F2590">
        <f>VLOOKUP(Tableau__3_Déplacements_2[[#This Row],[Id_Personne]],[1]!Tableau__2_Personnes_1[[Id_Personne]:[Age]],4)</f>
        <v>41</v>
      </c>
      <c r="G2590" t="s">
        <v>0</v>
      </c>
      <c r="H2590" t="s">
        <v>7</v>
      </c>
      <c r="I2590" t="s">
        <v>13743</v>
      </c>
      <c r="J2590">
        <v>1</v>
      </c>
      <c r="K2590">
        <v>89</v>
      </c>
      <c r="M2590">
        <v>88</v>
      </c>
      <c r="O2590" t="str">
        <f>IF(Tableau__3_Déplacements_2[[#This Row],[Ori]]=Tableau__3_Déplacements_2[[#This Row],[Des]],"local","metro")</f>
        <v>metro</v>
      </c>
      <c r="P2590">
        <v>4</v>
      </c>
      <c r="Q2590">
        <v>8</v>
      </c>
      <c r="R2590">
        <v>30</v>
      </c>
      <c r="S2590">
        <v>8</v>
      </c>
      <c r="T2590">
        <v>40</v>
      </c>
      <c r="U2590" t="s">
        <v>81</v>
      </c>
      <c r="V2590">
        <v>5</v>
      </c>
      <c r="W2590">
        <v>150</v>
      </c>
      <c r="X2590">
        <v>4</v>
      </c>
      <c r="Y2590">
        <v>791.20777777777778</v>
      </c>
      <c r="Z2590" s="1">
        <v>-1</v>
      </c>
      <c r="AA2590" s="1"/>
    </row>
    <row r="2591" spans="1:27" x14ac:dyDescent="0.35">
      <c r="A2591">
        <v>1274</v>
      </c>
      <c r="B2591" t="e">
        <f>VLOOKUP(Tableau__3_Déplacements_2[[#This Row],[Id_Menage]],[2]Ménages!$A$2:$AD$1503,32)</f>
        <v>#REF!</v>
      </c>
      <c r="C2591" t="s">
        <v>11</v>
      </c>
      <c r="D2591" t="s">
        <v>13742</v>
      </c>
      <c r="E2591">
        <f>VLOOKUP(Tableau__3_Déplacements_2[[#This Row],[Id_Personne]],[1]!Tableau__2_Personnes_1[[Id_Personne]:[Age]],2)</f>
        <v>2</v>
      </c>
      <c r="F2591">
        <f>VLOOKUP(Tableau__3_Déplacements_2[[#This Row],[Id_Personne]],[1]!Tableau__2_Personnes_1[[Id_Personne]:[Age]],4)</f>
        <v>41</v>
      </c>
      <c r="G2591" t="s">
        <v>3</v>
      </c>
      <c r="H2591" t="s">
        <v>2</v>
      </c>
      <c r="I2591" t="s">
        <v>13741</v>
      </c>
      <c r="J2591">
        <v>1</v>
      </c>
      <c r="K2591">
        <v>88</v>
      </c>
      <c r="M2591">
        <v>89</v>
      </c>
      <c r="O2591" t="str">
        <f>IF(Tableau__3_Déplacements_2[[#This Row],[Ori]]=Tableau__3_Déplacements_2[[#This Row],[Des]],"local","metro")</f>
        <v>metro</v>
      </c>
      <c r="P2591">
        <v>15</v>
      </c>
      <c r="Q2591">
        <v>17</v>
      </c>
      <c r="R2591">
        <v>0</v>
      </c>
      <c r="S2591">
        <v>17</v>
      </c>
      <c r="T2591">
        <v>10</v>
      </c>
      <c r="U2591" t="s">
        <v>81</v>
      </c>
      <c r="V2591">
        <v>5</v>
      </c>
      <c r="W2591">
        <v>150</v>
      </c>
      <c r="X2591">
        <v>4</v>
      </c>
      <c r="Y2591">
        <v>791.20777777777778</v>
      </c>
      <c r="Z2591" s="1">
        <v>0</v>
      </c>
      <c r="AA2591" s="1"/>
    </row>
    <row r="2592" spans="1:27" x14ac:dyDescent="0.35">
      <c r="A2592">
        <v>1274</v>
      </c>
      <c r="B2592" t="e">
        <f>VLOOKUP(Tableau__3_Déplacements_2[[#This Row],[Id_Menage]],[2]Ménages!$A$2:$AD$1503,32)</f>
        <v>#REF!</v>
      </c>
      <c r="C2592" t="s">
        <v>5</v>
      </c>
      <c r="D2592" t="s">
        <v>13739</v>
      </c>
      <c r="E2592">
        <f>VLOOKUP(Tableau__3_Déplacements_2[[#This Row],[Id_Personne]],[1]!Tableau__2_Personnes_1[[Id_Personne]:[Age]],2)</f>
        <v>2</v>
      </c>
      <c r="F2592">
        <f>VLOOKUP(Tableau__3_Déplacements_2[[#This Row],[Id_Personne]],[1]!Tableau__2_Personnes_1[[Id_Personne]:[Age]],4)</f>
        <v>10</v>
      </c>
      <c r="G2592" t="s">
        <v>0</v>
      </c>
      <c r="H2592" t="s">
        <v>7</v>
      </c>
      <c r="I2592" t="s">
        <v>13740</v>
      </c>
      <c r="J2592">
        <v>1</v>
      </c>
      <c r="K2592">
        <v>89</v>
      </c>
      <c r="M2592">
        <v>89</v>
      </c>
      <c r="O2592" t="str">
        <f>IF(Tableau__3_Déplacements_2[[#This Row],[Ori]]=Tableau__3_Déplacements_2[[#This Row],[Des]],"local","metro")</f>
        <v>local</v>
      </c>
      <c r="P2592">
        <v>5</v>
      </c>
      <c r="Q2592">
        <v>7</v>
      </c>
      <c r="R2592">
        <v>30</v>
      </c>
      <c r="S2592">
        <v>7</v>
      </c>
      <c r="T2592">
        <v>35</v>
      </c>
      <c r="U2592" t="s">
        <v>0</v>
      </c>
      <c r="V2592">
        <v>1</v>
      </c>
      <c r="W2592">
        <v>0</v>
      </c>
      <c r="X2592">
        <v>4</v>
      </c>
      <c r="Y2592">
        <v>791.20777777777778</v>
      </c>
      <c r="Z2592" s="1">
        <v>-1</v>
      </c>
      <c r="AA2592" s="1"/>
    </row>
    <row r="2593" spans="1:27" x14ac:dyDescent="0.35">
      <c r="A2593">
        <v>1274</v>
      </c>
      <c r="B2593" t="e">
        <f>VLOOKUP(Tableau__3_Déplacements_2[[#This Row],[Id_Menage]],[2]Ménages!$A$2:$AD$1503,32)</f>
        <v>#REF!</v>
      </c>
      <c r="C2593" t="s">
        <v>5</v>
      </c>
      <c r="D2593" t="s">
        <v>13739</v>
      </c>
      <c r="E2593">
        <f>VLOOKUP(Tableau__3_Déplacements_2[[#This Row],[Id_Personne]],[1]!Tableau__2_Personnes_1[[Id_Personne]:[Age]],2)</f>
        <v>2</v>
      </c>
      <c r="F2593">
        <f>VLOOKUP(Tableau__3_Déplacements_2[[#This Row],[Id_Personne]],[1]!Tableau__2_Personnes_1[[Id_Personne]:[Age]],4)</f>
        <v>10</v>
      </c>
      <c r="G2593" t="s">
        <v>3</v>
      </c>
      <c r="H2593" t="s">
        <v>2</v>
      </c>
      <c r="I2593" t="s">
        <v>13738</v>
      </c>
      <c r="J2593">
        <v>1</v>
      </c>
      <c r="K2593">
        <v>89</v>
      </c>
      <c r="M2593">
        <v>89</v>
      </c>
      <c r="O2593" t="str">
        <f>IF(Tableau__3_Déplacements_2[[#This Row],[Ori]]=Tableau__3_Déplacements_2[[#This Row],[Des]],"local","metro")</f>
        <v>local</v>
      </c>
      <c r="P2593">
        <v>15</v>
      </c>
      <c r="Q2593">
        <v>7</v>
      </c>
      <c r="R2593">
        <v>50</v>
      </c>
      <c r="S2593">
        <v>7</v>
      </c>
      <c r="T2593">
        <v>55</v>
      </c>
      <c r="U2593" t="s">
        <v>0</v>
      </c>
      <c r="V2593">
        <v>1</v>
      </c>
      <c r="W2593">
        <v>0</v>
      </c>
      <c r="X2593">
        <v>4</v>
      </c>
      <c r="Y2593">
        <v>791.20777777777778</v>
      </c>
      <c r="Z2593" s="1">
        <v>-1</v>
      </c>
      <c r="AA2593" s="1"/>
    </row>
    <row r="2594" spans="1:27" x14ac:dyDescent="0.35">
      <c r="A2594">
        <v>1275</v>
      </c>
      <c r="B2594" t="e">
        <f>VLOOKUP(Tableau__3_Déplacements_2[[#This Row],[Id_Menage]],[2]Ménages!$A$2:$AD$1503,32)</f>
        <v>#REF!</v>
      </c>
      <c r="C2594" t="s">
        <v>16</v>
      </c>
      <c r="D2594" t="s">
        <v>13736</v>
      </c>
      <c r="E2594">
        <f>VLOOKUP(Tableau__3_Déplacements_2[[#This Row],[Id_Personne]],[1]!Tableau__2_Personnes_1[[Id_Personne]:[Age]],2)</f>
        <v>1</v>
      </c>
      <c r="F2594">
        <f>VLOOKUP(Tableau__3_Déplacements_2[[#This Row],[Id_Personne]],[1]!Tableau__2_Personnes_1[[Id_Personne]:[Age]],4)</f>
        <v>51</v>
      </c>
      <c r="G2594" t="s">
        <v>0</v>
      </c>
      <c r="H2594" t="s">
        <v>7</v>
      </c>
      <c r="I2594" t="s">
        <v>13737</v>
      </c>
      <c r="J2594">
        <v>1</v>
      </c>
      <c r="K2594">
        <v>89</v>
      </c>
      <c r="M2594">
        <v>34</v>
      </c>
      <c r="O2594" t="str">
        <f>IF(Tableau__3_Déplacements_2[[#This Row],[Ori]]=Tableau__3_Déplacements_2[[#This Row],[Des]],"local","metro")</f>
        <v>metro</v>
      </c>
      <c r="P2594">
        <v>3</v>
      </c>
      <c r="Q2594">
        <v>8</v>
      </c>
      <c r="R2594">
        <v>0</v>
      </c>
      <c r="S2594">
        <v>8</v>
      </c>
      <c r="T2594">
        <v>10</v>
      </c>
      <c r="U2594" t="s">
        <v>81</v>
      </c>
      <c r="V2594">
        <v>5</v>
      </c>
      <c r="W2594">
        <v>150</v>
      </c>
      <c r="X2594">
        <v>4</v>
      </c>
      <c r="Y2594">
        <v>791.20777777777778</v>
      </c>
      <c r="Z2594" s="1">
        <v>0</v>
      </c>
      <c r="AA2594" s="1"/>
    </row>
    <row r="2595" spans="1:27" x14ac:dyDescent="0.35">
      <c r="A2595">
        <v>1275</v>
      </c>
      <c r="B2595" t="e">
        <f>VLOOKUP(Tableau__3_Déplacements_2[[#This Row],[Id_Menage]],[2]Ménages!$A$2:$AD$1503,32)</f>
        <v>#REF!</v>
      </c>
      <c r="C2595" t="s">
        <v>16</v>
      </c>
      <c r="D2595" t="s">
        <v>13736</v>
      </c>
      <c r="E2595">
        <f>VLOOKUP(Tableau__3_Déplacements_2[[#This Row],[Id_Personne]],[1]!Tableau__2_Personnes_1[[Id_Personne]:[Age]],2)</f>
        <v>1</v>
      </c>
      <c r="F2595">
        <f>VLOOKUP(Tableau__3_Déplacements_2[[#This Row],[Id_Personne]],[1]!Tableau__2_Personnes_1[[Id_Personne]:[Age]],4)</f>
        <v>51</v>
      </c>
      <c r="G2595" t="s">
        <v>3</v>
      </c>
      <c r="H2595" t="s">
        <v>2</v>
      </c>
      <c r="I2595" t="s">
        <v>13735</v>
      </c>
      <c r="J2595">
        <v>1</v>
      </c>
      <c r="K2595">
        <v>34</v>
      </c>
      <c r="M2595">
        <v>89</v>
      </c>
      <c r="O2595" t="str">
        <f>IF(Tableau__3_Déplacements_2[[#This Row],[Ori]]=Tableau__3_Déplacements_2[[#This Row],[Des]],"local","metro")</f>
        <v>metro</v>
      </c>
      <c r="P2595">
        <v>15</v>
      </c>
      <c r="Q2595">
        <v>15</v>
      </c>
      <c r="R2595">
        <v>30</v>
      </c>
      <c r="S2595">
        <v>15</v>
      </c>
      <c r="T2595">
        <v>40</v>
      </c>
      <c r="U2595" t="s">
        <v>81</v>
      </c>
      <c r="V2595">
        <v>5</v>
      </c>
      <c r="W2595">
        <v>150</v>
      </c>
      <c r="X2595">
        <v>4</v>
      </c>
      <c r="Y2595">
        <v>791.20777777777778</v>
      </c>
      <c r="Z2595" s="1">
        <v>-1</v>
      </c>
      <c r="AA2595" s="1"/>
    </row>
    <row r="2596" spans="1:27" x14ac:dyDescent="0.35">
      <c r="A2596">
        <v>1275</v>
      </c>
      <c r="B2596" t="e">
        <f>VLOOKUP(Tableau__3_Déplacements_2[[#This Row],[Id_Menage]],[2]Ménages!$A$2:$AD$1503,32)</f>
        <v>#REF!</v>
      </c>
      <c r="C2596" t="s">
        <v>11</v>
      </c>
      <c r="D2596" t="s">
        <v>13733</v>
      </c>
      <c r="E2596">
        <f>VLOOKUP(Tableau__3_Déplacements_2[[#This Row],[Id_Personne]],[1]!Tableau__2_Personnes_1[[Id_Personne]:[Age]],2)</f>
        <v>2</v>
      </c>
      <c r="F2596">
        <f>VLOOKUP(Tableau__3_Déplacements_2[[#This Row],[Id_Personne]],[1]!Tableau__2_Personnes_1[[Id_Personne]:[Age]],4)</f>
        <v>46</v>
      </c>
      <c r="G2596" t="s">
        <v>0</v>
      </c>
      <c r="H2596" t="s">
        <v>7</v>
      </c>
      <c r="I2596" t="s">
        <v>13734</v>
      </c>
      <c r="J2596">
        <v>1</v>
      </c>
      <c r="K2596">
        <v>89</v>
      </c>
      <c r="M2596">
        <v>34</v>
      </c>
      <c r="O2596" t="str">
        <f>IF(Tableau__3_Déplacements_2[[#This Row],[Ori]]=Tableau__3_Déplacements_2[[#This Row],[Des]],"local","metro")</f>
        <v>metro</v>
      </c>
      <c r="P2596">
        <v>3</v>
      </c>
      <c r="Q2596">
        <v>8</v>
      </c>
      <c r="R2596">
        <v>30</v>
      </c>
      <c r="S2596">
        <v>8</v>
      </c>
      <c r="T2596">
        <v>40</v>
      </c>
      <c r="U2596" t="s">
        <v>81</v>
      </c>
      <c r="V2596">
        <v>5</v>
      </c>
      <c r="W2596">
        <v>150</v>
      </c>
      <c r="X2596">
        <v>4</v>
      </c>
      <c r="Y2596">
        <v>791.20777777777778</v>
      </c>
      <c r="Z2596" s="1">
        <v>-1</v>
      </c>
      <c r="AA2596" s="1"/>
    </row>
    <row r="2597" spans="1:27" x14ac:dyDescent="0.35">
      <c r="A2597">
        <v>1275</v>
      </c>
      <c r="B2597" t="e">
        <f>VLOOKUP(Tableau__3_Déplacements_2[[#This Row],[Id_Menage]],[2]Ménages!$A$2:$AD$1503,32)</f>
        <v>#REF!</v>
      </c>
      <c r="C2597" t="s">
        <v>11</v>
      </c>
      <c r="D2597" t="s">
        <v>13733</v>
      </c>
      <c r="E2597">
        <f>VLOOKUP(Tableau__3_Déplacements_2[[#This Row],[Id_Personne]],[1]!Tableau__2_Personnes_1[[Id_Personne]:[Age]],2)</f>
        <v>2</v>
      </c>
      <c r="F2597">
        <f>VLOOKUP(Tableau__3_Déplacements_2[[#This Row],[Id_Personne]],[1]!Tableau__2_Personnes_1[[Id_Personne]:[Age]],4)</f>
        <v>46</v>
      </c>
      <c r="G2597" t="s">
        <v>3</v>
      </c>
      <c r="H2597" t="s">
        <v>2</v>
      </c>
      <c r="I2597" t="s">
        <v>13732</v>
      </c>
      <c r="J2597">
        <v>1</v>
      </c>
      <c r="K2597">
        <v>34</v>
      </c>
      <c r="M2597">
        <v>89</v>
      </c>
      <c r="O2597" t="str">
        <f>IF(Tableau__3_Déplacements_2[[#This Row],[Ori]]=Tableau__3_Déplacements_2[[#This Row],[Des]],"local","metro")</f>
        <v>metro</v>
      </c>
      <c r="P2597">
        <v>15</v>
      </c>
      <c r="Q2597">
        <v>15</v>
      </c>
      <c r="R2597">
        <v>0</v>
      </c>
      <c r="S2597">
        <v>15</v>
      </c>
      <c r="T2597">
        <v>10</v>
      </c>
      <c r="U2597" t="s">
        <v>81</v>
      </c>
      <c r="V2597">
        <v>5</v>
      </c>
      <c r="W2597">
        <v>150</v>
      </c>
      <c r="X2597">
        <v>4</v>
      </c>
      <c r="Y2597">
        <v>791.20777777777778</v>
      </c>
      <c r="Z2597" s="1">
        <v>0</v>
      </c>
      <c r="AA2597" s="1"/>
    </row>
    <row r="2598" spans="1:27" x14ac:dyDescent="0.35">
      <c r="A2598">
        <v>1275</v>
      </c>
      <c r="B2598" t="e">
        <f>VLOOKUP(Tableau__3_Déplacements_2[[#This Row],[Id_Menage]],[2]Ménages!$A$2:$AD$1503,32)</f>
        <v>#REF!</v>
      </c>
      <c r="C2598" t="s">
        <v>5</v>
      </c>
      <c r="D2598" t="s">
        <v>13728</v>
      </c>
      <c r="E2598">
        <f>VLOOKUP(Tableau__3_Déplacements_2[[#This Row],[Id_Personne]],[1]!Tableau__2_Personnes_1[[Id_Personne]:[Age]],2)</f>
        <v>2</v>
      </c>
      <c r="F2598">
        <f>VLOOKUP(Tableau__3_Déplacements_2[[#This Row],[Id_Personne]],[1]!Tableau__2_Personnes_1[[Id_Personne]:[Age]],4)</f>
        <v>19</v>
      </c>
      <c r="G2598" t="s">
        <v>13</v>
      </c>
      <c r="H2598" t="s">
        <v>22</v>
      </c>
      <c r="I2598" t="s">
        <v>13731</v>
      </c>
      <c r="J2598">
        <v>1</v>
      </c>
      <c r="K2598">
        <v>89</v>
      </c>
      <c r="M2598">
        <v>89</v>
      </c>
      <c r="O2598" t="str">
        <f>IF(Tableau__3_Déplacements_2[[#This Row],[Ori]]=Tableau__3_Déplacements_2[[#This Row],[Des]],"local","metro")</f>
        <v>local</v>
      </c>
      <c r="P2598">
        <v>14</v>
      </c>
      <c r="Q2598">
        <v>13</v>
      </c>
      <c r="R2598">
        <v>0</v>
      </c>
      <c r="S2598">
        <v>13</v>
      </c>
      <c r="T2598">
        <v>10</v>
      </c>
      <c r="U2598" t="s">
        <v>0</v>
      </c>
      <c r="V2598">
        <v>1</v>
      </c>
      <c r="W2598">
        <v>0</v>
      </c>
      <c r="X2598">
        <v>2</v>
      </c>
      <c r="Y2598">
        <v>791.20777777777778</v>
      </c>
      <c r="Z2598" s="1">
        <v>0</v>
      </c>
      <c r="AA2598" s="1"/>
    </row>
    <row r="2599" spans="1:27" x14ac:dyDescent="0.35">
      <c r="A2599">
        <v>1275</v>
      </c>
      <c r="B2599" t="e">
        <f>VLOOKUP(Tableau__3_Déplacements_2[[#This Row],[Id_Menage]],[2]Ménages!$A$2:$AD$1503,32)</f>
        <v>#REF!</v>
      </c>
      <c r="C2599" t="s">
        <v>5</v>
      </c>
      <c r="D2599" t="s">
        <v>13728</v>
      </c>
      <c r="E2599">
        <f>VLOOKUP(Tableau__3_Déplacements_2[[#This Row],[Id_Personne]],[1]!Tableau__2_Personnes_1[[Id_Personne]:[Age]],2)</f>
        <v>2</v>
      </c>
      <c r="F2599">
        <f>VLOOKUP(Tableau__3_Déplacements_2[[#This Row],[Id_Personne]],[1]!Tableau__2_Personnes_1[[Id_Personne]:[Age]],4)</f>
        <v>19</v>
      </c>
      <c r="G2599" t="s">
        <v>27</v>
      </c>
      <c r="H2599" t="s">
        <v>26</v>
      </c>
      <c r="I2599" t="s">
        <v>13730</v>
      </c>
      <c r="J2599">
        <v>1</v>
      </c>
      <c r="K2599">
        <v>89</v>
      </c>
      <c r="M2599">
        <v>89</v>
      </c>
      <c r="O2599" t="str">
        <f>IF(Tableau__3_Déplacements_2[[#This Row],[Ori]]=Tableau__3_Déplacements_2[[#This Row],[Des]],"local","metro")</f>
        <v>local</v>
      </c>
      <c r="P2599">
        <v>15</v>
      </c>
      <c r="Q2599">
        <v>16</v>
      </c>
      <c r="R2599">
        <v>0</v>
      </c>
      <c r="S2599">
        <v>16</v>
      </c>
      <c r="T2599">
        <v>10</v>
      </c>
      <c r="U2599" t="s">
        <v>0</v>
      </c>
      <c r="V2599">
        <v>1</v>
      </c>
      <c r="W2599">
        <v>0</v>
      </c>
      <c r="X2599">
        <v>2</v>
      </c>
      <c r="Y2599">
        <v>791.20777777777778</v>
      </c>
      <c r="Z2599" s="1">
        <v>0</v>
      </c>
      <c r="AA2599" s="1"/>
    </row>
    <row r="2600" spans="1:27" x14ac:dyDescent="0.35">
      <c r="A2600">
        <v>1275</v>
      </c>
      <c r="B2600" t="e">
        <f>VLOOKUP(Tableau__3_Déplacements_2[[#This Row],[Id_Menage]],[2]Ménages!$A$2:$AD$1503,32)</f>
        <v>#REF!</v>
      </c>
      <c r="C2600" t="s">
        <v>5</v>
      </c>
      <c r="D2600" t="s">
        <v>13728</v>
      </c>
      <c r="E2600">
        <f>VLOOKUP(Tableau__3_Déplacements_2[[#This Row],[Id_Personne]],[1]!Tableau__2_Personnes_1[[Id_Personne]:[Age]],2)</f>
        <v>2</v>
      </c>
      <c r="F2600">
        <f>VLOOKUP(Tableau__3_Déplacements_2[[#This Row],[Id_Personne]],[1]!Tableau__2_Personnes_1[[Id_Personne]:[Age]],4)</f>
        <v>19</v>
      </c>
      <c r="G2600" t="s">
        <v>0</v>
      </c>
      <c r="H2600" t="s">
        <v>7</v>
      </c>
      <c r="I2600" t="s">
        <v>13729</v>
      </c>
      <c r="J2600">
        <v>1</v>
      </c>
      <c r="K2600">
        <v>89</v>
      </c>
      <c r="M2600">
        <v>89</v>
      </c>
      <c r="O2600" t="str">
        <f>IF(Tableau__3_Déplacements_2[[#This Row],[Ori]]=Tableau__3_Déplacements_2[[#This Row],[Des]],"local","metro")</f>
        <v>local</v>
      </c>
      <c r="P2600">
        <v>5</v>
      </c>
      <c r="Q2600">
        <v>7</v>
      </c>
      <c r="R2600">
        <v>30</v>
      </c>
      <c r="S2600">
        <v>7</v>
      </c>
      <c r="T2600">
        <v>35</v>
      </c>
      <c r="U2600" t="s">
        <v>0</v>
      </c>
      <c r="V2600">
        <v>1</v>
      </c>
      <c r="W2600">
        <v>0</v>
      </c>
      <c r="X2600">
        <v>3</v>
      </c>
      <c r="Y2600">
        <v>791.20777777777778</v>
      </c>
      <c r="Z2600" s="1">
        <v>-1</v>
      </c>
      <c r="AA2600" s="1"/>
    </row>
    <row r="2601" spans="1:27" x14ac:dyDescent="0.35">
      <c r="A2601">
        <v>1275</v>
      </c>
      <c r="B2601" t="e">
        <f>VLOOKUP(Tableau__3_Déplacements_2[[#This Row],[Id_Menage]],[2]Ménages!$A$2:$AD$1503,32)</f>
        <v>#REF!</v>
      </c>
      <c r="C2601" t="s">
        <v>5</v>
      </c>
      <c r="D2601" t="s">
        <v>13728</v>
      </c>
      <c r="E2601">
        <f>VLOOKUP(Tableau__3_Déplacements_2[[#This Row],[Id_Personne]],[1]!Tableau__2_Personnes_1[[Id_Personne]:[Age]],2)</f>
        <v>2</v>
      </c>
      <c r="F2601">
        <f>VLOOKUP(Tableau__3_Déplacements_2[[#This Row],[Id_Personne]],[1]!Tableau__2_Personnes_1[[Id_Personne]:[Age]],4)</f>
        <v>19</v>
      </c>
      <c r="G2601" t="s">
        <v>3</v>
      </c>
      <c r="H2601" t="s">
        <v>2</v>
      </c>
      <c r="I2601" t="s">
        <v>13727</v>
      </c>
      <c r="J2601">
        <v>1</v>
      </c>
      <c r="K2601">
        <v>89</v>
      </c>
      <c r="M2601">
        <v>89</v>
      </c>
      <c r="O2601" t="str">
        <f>IF(Tableau__3_Déplacements_2[[#This Row],[Ori]]=Tableau__3_Déplacements_2[[#This Row],[Des]],"local","metro")</f>
        <v>local</v>
      </c>
      <c r="P2601">
        <v>15</v>
      </c>
      <c r="Q2601">
        <v>7</v>
      </c>
      <c r="R2601">
        <v>55</v>
      </c>
      <c r="S2601">
        <v>8</v>
      </c>
      <c r="T2601">
        <v>0</v>
      </c>
      <c r="U2601" t="s">
        <v>0</v>
      </c>
      <c r="V2601">
        <v>1</v>
      </c>
      <c r="W2601">
        <v>0</v>
      </c>
      <c r="X2601">
        <v>3</v>
      </c>
      <c r="Y2601">
        <v>791.20777777777778</v>
      </c>
      <c r="Z2601" s="1">
        <v>-1</v>
      </c>
      <c r="AA2601" s="1"/>
    </row>
    <row r="2602" spans="1:27" x14ac:dyDescent="0.35">
      <c r="A2602">
        <v>1275</v>
      </c>
      <c r="B2602" t="e">
        <f>VLOOKUP(Tableau__3_Déplacements_2[[#This Row],[Id_Menage]],[2]Ménages!$A$2:$AD$1503,32)</f>
        <v>#REF!</v>
      </c>
      <c r="C2602" t="s">
        <v>65</v>
      </c>
      <c r="D2602" t="s">
        <v>13725</v>
      </c>
      <c r="E2602">
        <f>VLOOKUP(Tableau__3_Déplacements_2[[#This Row],[Id_Personne]],[1]!Tableau__2_Personnes_1[[Id_Personne]:[Age]],2)</f>
        <v>1</v>
      </c>
      <c r="F2602">
        <f>VLOOKUP(Tableau__3_Déplacements_2[[#This Row],[Id_Personne]],[1]!Tableau__2_Personnes_1[[Id_Personne]:[Age]],4)</f>
        <v>15</v>
      </c>
      <c r="G2602" t="s">
        <v>0</v>
      </c>
      <c r="H2602" t="s">
        <v>7</v>
      </c>
      <c r="I2602" t="s">
        <v>13726</v>
      </c>
      <c r="J2602">
        <v>1</v>
      </c>
      <c r="K2602">
        <v>89</v>
      </c>
      <c r="M2602">
        <v>88</v>
      </c>
      <c r="O2602" t="str">
        <f>IF(Tableau__3_Déplacements_2[[#This Row],[Ori]]=Tableau__3_Déplacements_2[[#This Row],[Des]],"local","metro")</f>
        <v>metro</v>
      </c>
      <c r="P2602">
        <v>12</v>
      </c>
      <c r="Q2602">
        <v>14</v>
      </c>
      <c r="R2602">
        <v>0</v>
      </c>
      <c r="S2602">
        <v>14</v>
      </c>
      <c r="T2602">
        <v>10</v>
      </c>
      <c r="U2602" t="s">
        <v>81</v>
      </c>
      <c r="V2602">
        <v>5</v>
      </c>
      <c r="W2602">
        <v>100</v>
      </c>
      <c r="X2602">
        <v>2</v>
      </c>
      <c r="Y2602">
        <v>791.20777777777778</v>
      </c>
      <c r="Z2602" s="1">
        <v>0</v>
      </c>
      <c r="AA2602" s="1"/>
    </row>
    <row r="2603" spans="1:27" x14ac:dyDescent="0.35">
      <c r="A2603">
        <v>1275</v>
      </c>
      <c r="B2603" t="e">
        <f>VLOOKUP(Tableau__3_Déplacements_2[[#This Row],[Id_Menage]],[2]Ménages!$A$2:$AD$1503,32)</f>
        <v>#REF!</v>
      </c>
      <c r="C2603" t="s">
        <v>65</v>
      </c>
      <c r="D2603" t="s">
        <v>13725</v>
      </c>
      <c r="E2603">
        <f>VLOOKUP(Tableau__3_Déplacements_2[[#This Row],[Id_Personne]],[1]!Tableau__2_Personnes_1[[Id_Personne]:[Age]],2)</f>
        <v>1</v>
      </c>
      <c r="F2603">
        <f>VLOOKUP(Tableau__3_Déplacements_2[[#This Row],[Id_Personne]],[1]!Tableau__2_Personnes_1[[Id_Personne]:[Age]],4)</f>
        <v>15</v>
      </c>
      <c r="G2603" t="s">
        <v>3</v>
      </c>
      <c r="H2603" t="s">
        <v>2</v>
      </c>
      <c r="I2603" t="s">
        <v>13724</v>
      </c>
      <c r="J2603">
        <v>1</v>
      </c>
      <c r="K2603">
        <v>88</v>
      </c>
      <c r="M2603">
        <v>89</v>
      </c>
      <c r="O2603" t="str">
        <f>IF(Tableau__3_Déplacements_2[[#This Row],[Ori]]=Tableau__3_Déplacements_2[[#This Row],[Des]],"local","metro")</f>
        <v>metro</v>
      </c>
      <c r="P2603">
        <v>15</v>
      </c>
      <c r="Q2603">
        <v>17</v>
      </c>
      <c r="R2603">
        <v>0</v>
      </c>
      <c r="S2603">
        <v>17</v>
      </c>
      <c r="T2603">
        <v>10</v>
      </c>
      <c r="U2603" t="s">
        <v>81</v>
      </c>
      <c r="V2603">
        <v>5</v>
      </c>
      <c r="W2603">
        <v>100</v>
      </c>
      <c r="X2603">
        <v>2</v>
      </c>
      <c r="Y2603">
        <v>791.20777777777778</v>
      </c>
      <c r="Z2603" s="1">
        <v>0</v>
      </c>
      <c r="AA2603" s="1"/>
    </row>
    <row r="2604" spans="1:27" x14ac:dyDescent="0.35">
      <c r="A2604">
        <v>1276</v>
      </c>
      <c r="B2604" t="e">
        <f>VLOOKUP(Tableau__3_Déplacements_2[[#This Row],[Id_Menage]],[2]Ménages!$A$2:$AD$1503,32)</f>
        <v>#REF!</v>
      </c>
      <c r="C2604" t="s">
        <v>16</v>
      </c>
      <c r="D2604" t="s">
        <v>13722</v>
      </c>
      <c r="E2604">
        <f>VLOOKUP(Tableau__3_Déplacements_2[[#This Row],[Id_Personne]],[1]!Tableau__2_Personnes_1[[Id_Personne]:[Age]],2)</f>
        <v>1</v>
      </c>
      <c r="F2604">
        <f>VLOOKUP(Tableau__3_Déplacements_2[[#This Row],[Id_Personne]],[1]!Tableau__2_Personnes_1[[Id_Personne]:[Age]],4)</f>
        <v>46</v>
      </c>
      <c r="G2604" t="s">
        <v>0</v>
      </c>
      <c r="H2604" t="s">
        <v>7</v>
      </c>
      <c r="I2604" t="s">
        <v>13723</v>
      </c>
      <c r="J2604">
        <v>1</v>
      </c>
      <c r="K2604">
        <v>89</v>
      </c>
      <c r="M2604">
        <v>34</v>
      </c>
      <c r="O2604" t="str">
        <f>IF(Tableau__3_Déplacements_2[[#This Row],[Ori]]=Tableau__3_Déplacements_2[[#This Row],[Des]],"local","metro")</f>
        <v>metro</v>
      </c>
      <c r="P2604">
        <v>3</v>
      </c>
      <c r="Q2604">
        <v>8</v>
      </c>
      <c r="R2604">
        <v>0</v>
      </c>
      <c r="S2604">
        <v>8</v>
      </c>
      <c r="T2604">
        <v>10</v>
      </c>
      <c r="U2604" t="s">
        <v>81</v>
      </c>
      <c r="V2604">
        <v>5</v>
      </c>
      <c r="W2604">
        <v>150</v>
      </c>
      <c r="X2604">
        <v>4</v>
      </c>
      <c r="Y2604">
        <v>791.20777777777778</v>
      </c>
      <c r="Z2604" s="1">
        <v>0</v>
      </c>
      <c r="AA2604" s="1"/>
    </row>
    <row r="2605" spans="1:27" x14ac:dyDescent="0.35">
      <c r="A2605">
        <v>1276</v>
      </c>
      <c r="B2605" t="e">
        <f>VLOOKUP(Tableau__3_Déplacements_2[[#This Row],[Id_Menage]],[2]Ménages!$A$2:$AD$1503,32)</f>
        <v>#REF!</v>
      </c>
      <c r="C2605" t="s">
        <v>16</v>
      </c>
      <c r="D2605" t="s">
        <v>13722</v>
      </c>
      <c r="E2605">
        <f>VLOOKUP(Tableau__3_Déplacements_2[[#This Row],[Id_Personne]],[1]!Tableau__2_Personnes_1[[Id_Personne]:[Age]],2)</f>
        <v>1</v>
      </c>
      <c r="F2605">
        <f>VLOOKUP(Tableau__3_Déplacements_2[[#This Row],[Id_Personne]],[1]!Tableau__2_Personnes_1[[Id_Personne]:[Age]],4)</f>
        <v>46</v>
      </c>
      <c r="G2605" t="s">
        <v>3</v>
      </c>
      <c r="H2605" t="s">
        <v>2</v>
      </c>
      <c r="I2605" t="s">
        <v>13721</v>
      </c>
      <c r="J2605">
        <v>1</v>
      </c>
      <c r="K2605">
        <v>34</v>
      </c>
      <c r="M2605">
        <v>89</v>
      </c>
      <c r="O2605" t="str">
        <f>IF(Tableau__3_Déplacements_2[[#This Row],[Ori]]=Tableau__3_Déplacements_2[[#This Row],[Des]],"local","metro")</f>
        <v>metro</v>
      </c>
      <c r="P2605">
        <v>15</v>
      </c>
      <c r="Q2605">
        <v>15</v>
      </c>
      <c r="R2605">
        <v>30</v>
      </c>
      <c r="S2605">
        <v>15</v>
      </c>
      <c r="T2605">
        <v>40</v>
      </c>
      <c r="U2605" t="s">
        <v>81</v>
      </c>
      <c r="V2605">
        <v>5</v>
      </c>
      <c r="W2605">
        <v>150</v>
      </c>
      <c r="X2605">
        <v>4</v>
      </c>
      <c r="Y2605">
        <v>791.20777777777778</v>
      </c>
      <c r="Z2605" s="1">
        <v>-1</v>
      </c>
      <c r="AA2605" s="1"/>
    </row>
    <row r="2606" spans="1:27" x14ac:dyDescent="0.35">
      <c r="A2606">
        <v>1276</v>
      </c>
      <c r="B2606" t="e">
        <f>VLOOKUP(Tableau__3_Déplacements_2[[#This Row],[Id_Menage]],[2]Ménages!$A$2:$AD$1503,32)</f>
        <v>#REF!</v>
      </c>
      <c r="C2606" t="s">
        <v>11</v>
      </c>
      <c r="D2606" t="s">
        <v>13719</v>
      </c>
      <c r="E2606">
        <f>VLOOKUP(Tableau__3_Déplacements_2[[#This Row],[Id_Personne]],[1]!Tableau__2_Personnes_1[[Id_Personne]:[Age]],2)</f>
        <v>2</v>
      </c>
      <c r="F2606">
        <f>VLOOKUP(Tableau__3_Déplacements_2[[#This Row],[Id_Personne]],[1]!Tableau__2_Personnes_1[[Id_Personne]:[Age]],4)</f>
        <v>35</v>
      </c>
      <c r="G2606" t="s">
        <v>0</v>
      </c>
      <c r="H2606" t="s">
        <v>7</v>
      </c>
      <c r="I2606" t="s">
        <v>13720</v>
      </c>
      <c r="J2606">
        <v>1</v>
      </c>
      <c r="K2606">
        <v>89</v>
      </c>
      <c r="M2606">
        <v>2</v>
      </c>
      <c r="O2606" t="str">
        <f>IF(Tableau__3_Déplacements_2[[#This Row],[Ori]]=Tableau__3_Déplacements_2[[#This Row],[Des]],"local","metro")</f>
        <v>metro</v>
      </c>
      <c r="P2606">
        <v>4</v>
      </c>
      <c r="Q2606">
        <v>9</v>
      </c>
      <c r="R2606">
        <v>30</v>
      </c>
      <c r="S2606">
        <v>10</v>
      </c>
      <c r="T2606">
        <v>0</v>
      </c>
      <c r="U2606" t="s">
        <v>81</v>
      </c>
      <c r="V2606">
        <v>5</v>
      </c>
      <c r="W2606">
        <v>100</v>
      </c>
      <c r="X2606">
        <v>5</v>
      </c>
      <c r="Y2606">
        <v>791.20777777777778</v>
      </c>
      <c r="Z2606" s="1">
        <v>-1</v>
      </c>
      <c r="AA2606" s="1"/>
    </row>
    <row r="2607" spans="1:27" x14ac:dyDescent="0.35">
      <c r="A2607">
        <v>1276</v>
      </c>
      <c r="B2607" t="e">
        <f>VLOOKUP(Tableau__3_Déplacements_2[[#This Row],[Id_Menage]],[2]Ménages!$A$2:$AD$1503,32)</f>
        <v>#REF!</v>
      </c>
      <c r="C2607" t="s">
        <v>11</v>
      </c>
      <c r="D2607" t="s">
        <v>13719</v>
      </c>
      <c r="E2607">
        <f>VLOOKUP(Tableau__3_Déplacements_2[[#This Row],[Id_Personne]],[1]!Tableau__2_Personnes_1[[Id_Personne]:[Age]],2)</f>
        <v>2</v>
      </c>
      <c r="F2607">
        <f>VLOOKUP(Tableau__3_Déplacements_2[[#This Row],[Id_Personne]],[1]!Tableau__2_Personnes_1[[Id_Personne]:[Age]],4)</f>
        <v>35</v>
      </c>
      <c r="G2607" t="s">
        <v>3</v>
      </c>
      <c r="H2607" t="s">
        <v>2</v>
      </c>
      <c r="I2607" t="s">
        <v>13718</v>
      </c>
      <c r="J2607">
        <v>1</v>
      </c>
      <c r="K2607">
        <v>2</v>
      </c>
      <c r="M2607">
        <v>89</v>
      </c>
      <c r="O2607" t="str">
        <f>IF(Tableau__3_Déplacements_2[[#This Row],[Ori]]=Tableau__3_Déplacements_2[[#This Row],[Des]],"local","metro")</f>
        <v>metro</v>
      </c>
      <c r="P2607">
        <v>15</v>
      </c>
      <c r="Q2607">
        <v>18</v>
      </c>
      <c r="R2607">
        <v>0</v>
      </c>
      <c r="S2607">
        <v>18</v>
      </c>
      <c r="T2607">
        <v>30</v>
      </c>
      <c r="U2607" t="s">
        <v>81</v>
      </c>
      <c r="V2607">
        <v>5</v>
      </c>
      <c r="W2607">
        <v>100</v>
      </c>
      <c r="X2607">
        <v>5</v>
      </c>
      <c r="Y2607">
        <v>791.20777777777778</v>
      </c>
      <c r="Z2607" s="1">
        <v>0</v>
      </c>
      <c r="AA2607" s="1"/>
    </row>
    <row r="2608" spans="1:27" x14ac:dyDescent="0.35">
      <c r="A2608">
        <v>1276</v>
      </c>
      <c r="B2608" t="e">
        <f>VLOOKUP(Tableau__3_Déplacements_2[[#This Row],[Id_Menage]],[2]Ménages!$A$2:$AD$1503,32)</f>
        <v>#REF!</v>
      </c>
      <c r="C2608" t="s">
        <v>5</v>
      </c>
      <c r="D2608" t="s">
        <v>13716</v>
      </c>
      <c r="E2608">
        <f>VLOOKUP(Tableau__3_Déplacements_2[[#This Row],[Id_Personne]],[1]!Tableau__2_Personnes_1[[Id_Personne]:[Age]],2)</f>
        <v>2</v>
      </c>
      <c r="F2608">
        <f>VLOOKUP(Tableau__3_Déplacements_2[[#This Row],[Id_Personne]],[1]!Tableau__2_Personnes_1[[Id_Personne]:[Age]],4)</f>
        <v>12</v>
      </c>
      <c r="G2608" t="s">
        <v>0</v>
      </c>
      <c r="H2608" t="s">
        <v>7</v>
      </c>
      <c r="I2608" t="s">
        <v>13717</v>
      </c>
      <c r="J2608">
        <v>1</v>
      </c>
      <c r="K2608">
        <v>89</v>
      </c>
      <c r="M2608">
        <v>89</v>
      </c>
      <c r="O2608" t="str">
        <f>IF(Tableau__3_Déplacements_2[[#This Row],[Ori]]=Tableau__3_Déplacements_2[[#This Row],[Des]],"local","metro")</f>
        <v>local</v>
      </c>
      <c r="P2608">
        <v>5</v>
      </c>
      <c r="Q2608">
        <v>7</v>
      </c>
      <c r="R2608">
        <v>30</v>
      </c>
      <c r="S2608">
        <v>7</v>
      </c>
      <c r="T2608">
        <v>35</v>
      </c>
      <c r="U2608" t="s">
        <v>0</v>
      </c>
      <c r="V2608">
        <v>1</v>
      </c>
      <c r="W2608">
        <v>0</v>
      </c>
      <c r="X2608">
        <v>4</v>
      </c>
      <c r="Y2608">
        <v>791.20777777777778</v>
      </c>
      <c r="Z2608" s="1">
        <v>-1</v>
      </c>
      <c r="AA2608" s="1"/>
    </row>
    <row r="2609" spans="1:27" x14ac:dyDescent="0.35">
      <c r="A2609">
        <v>1276</v>
      </c>
      <c r="B2609" t="e">
        <f>VLOOKUP(Tableau__3_Déplacements_2[[#This Row],[Id_Menage]],[2]Ménages!$A$2:$AD$1503,32)</f>
        <v>#REF!</v>
      </c>
      <c r="C2609" t="s">
        <v>5</v>
      </c>
      <c r="D2609" t="s">
        <v>13716</v>
      </c>
      <c r="E2609">
        <f>VLOOKUP(Tableau__3_Déplacements_2[[#This Row],[Id_Personne]],[1]!Tableau__2_Personnes_1[[Id_Personne]:[Age]],2)</f>
        <v>2</v>
      </c>
      <c r="F2609">
        <f>VLOOKUP(Tableau__3_Déplacements_2[[#This Row],[Id_Personne]],[1]!Tableau__2_Personnes_1[[Id_Personne]:[Age]],4)</f>
        <v>12</v>
      </c>
      <c r="G2609" t="s">
        <v>3</v>
      </c>
      <c r="H2609" t="s">
        <v>2</v>
      </c>
      <c r="I2609" t="s">
        <v>13715</v>
      </c>
      <c r="J2609">
        <v>1</v>
      </c>
      <c r="K2609">
        <v>89</v>
      </c>
      <c r="M2609">
        <v>89</v>
      </c>
      <c r="O2609" t="str">
        <f>IF(Tableau__3_Déplacements_2[[#This Row],[Ori]]=Tableau__3_Déplacements_2[[#This Row],[Des]],"local","metro")</f>
        <v>local</v>
      </c>
      <c r="P2609">
        <v>15</v>
      </c>
      <c r="Q2609">
        <v>7</v>
      </c>
      <c r="R2609">
        <v>50</v>
      </c>
      <c r="S2609">
        <v>7</v>
      </c>
      <c r="T2609">
        <v>55</v>
      </c>
      <c r="U2609" t="s">
        <v>0</v>
      </c>
      <c r="V2609">
        <v>1</v>
      </c>
      <c r="W2609">
        <v>0</v>
      </c>
      <c r="X2609">
        <v>4</v>
      </c>
      <c r="Y2609">
        <v>791.20777777777778</v>
      </c>
      <c r="Z2609" s="1">
        <v>-1</v>
      </c>
      <c r="AA2609" s="1"/>
    </row>
    <row r="2610" spans="1:27" x14ac:dyDescent="0.35">
      <c r="A2610">
        <v>1277</v>
      </c>
      <c r="B2610" t="e">
        <f>VLOOKUP(Tableau__3_Déplacements_2[[#This Row],[Id_Menage]],[2]Ménages!$A$2:$AD$1503,32)</f>
        <v>#REF!</v>
      </c>
      <c r="C2610" t="s">
        <v>16</v>
      </c>
      <c r="D2610" t="s">
        <v>13713</v>
      </c>
      <c r="E2610">
        <f>VLOOKUP(Tableau__3_Déplacements_2[[#This Row],[Id_Personne]],[1]!Tableau__2_Personnes_1[[Id_Personne]:[Age]],2)</f>
        <v>1</v>
      </c>
      <c r="F2610">
        <f>VLOOKUP(Tableau__3_Déplacements_2[[#This Row],[Id_Personne]],[1]!Tableau__2_Personnes_1[[Id_Personne]:[Age]],4)</f>
        <v>45</v>
      </c>
      <c r="G2610" t="s">
        <v>0</v>
      </c>
      <c r="H2610" t="s">
        <v>7</v>
      </c>
      <c r="I2610" t="s">
        <v>13714</v>
      </c>
      <c r="J2610">
        <v>1</v>
      </c>
      <c r="K2610">
        <v>89</v>
      </c>
      <c r="M2610">
        <v>34</v>
      </c>
      <c r="O2610" t="str">
        <f>IF(Tableau__3_Déplacements_2[[#This Row],[Ori]]=Tableau__3_Déplacements_2[[#This Row],[Des]],"local","metro")</f>
        <v>metro</v>
      </c>
      <c r="P2610">
        <v>3</v>
      </c>
      <c r="Q2610">
        <v>8</v>
      </c>
      <c r="R2610">
        <v>30</v>
      </c>
      <c r="S2610">
        <v>8</v>
      </c>
      <c r="T2610">
        <v>40</v>
      </c>
      <c r="U2610" t="s">
        <v>13</v>
      </c>
      <c r="V2610">
        <v>3</v>
      </c>
      <c r="W2610">
        <v>300</v>
      </c>
      <c r="X2610">
        <v>4</v>
      </c>
      <c r="Y2610">
        <v>791.20777777777778</v>
      </c>
      <c r="Z2610" s="1">
        <v>-1</v>
      </c>
      <c r="AA2610" s="1"/>
    </row>
    <row r="2611" spans="1:27" x14ac:dyDescent="0.35">
      <c r="A2611">
        <v>1277</v>
      </c>
      <c r="B2611" t="e">
        <f>VLOOKUP(Tableau__3_Déplacements_2[[#This Row],[Id_Menage]],[2]Ménages!$A$2:$AD$1503,32)</f>
        <v>#REF!</v>
      </c>
      <c r="C2611" t="s">
        <v>16</v>
      </c>
      <c r="D2611" t="s">
        <v>13713</v>
      </c>
      <c r="E2611">
        <f>VLOOKUP(Tableau__3_Déplacements_2[[#This Row],[Id_Personne]],[1]!Tableau__2_Personnes_1[[Id_Personne]:[Age]],2)</f>
        <v>1</v>
      </c>
      <c r="F2611">
        <f>VLOOKUP(Tableau__3_Déplacements_2[[#This Row],[Id_Personne]],[1]!Tableau__2_Personnes_1[[Id_Personne]:[Age]],4)</f>
        <v>45</v>
      </c>
      <c r="G2611" t="s">
        <v>3</v>
      </c>
      <c r="H2611" t="s">
        <v>2</v>
      </c>
      <c r="I2611" t="s">
        <v>13712</v>
      </c>
      <c r="J2611">
        <v>1</v>
      </c>
      <c r="K2611">
        <v>34</v>
      </c>
      <c r="M2611">
        <v>89</v>
      </c>
      <c r="O2611" t="str">
        <f>IF(Tableau__3_Déplacements_2[[#This Row],[Ori]]=Tableau__3_Déplacements_2[[#This Row],[Des]],"local","metro")</f>
        <v>metro</v>
      </c>
      <c r="P2611">
        <v>15</v>
      </c>
      <c r="Q2611">
        <v>16</v>
      </c>
      <c r="R2611">
        <v>0</v>
      </c>
      <c r="S2611">
        <v>16</v>
      </c>
      <c r="T2611">
        <v>10</v>
      </c>
      <c r="U2611" t="s">
        <v>13</v>
      </c>
      <c r="V2611">
        <v>3</v>
      </c>
      <c r="W2611">
        <v>300</v>
      </c>
      <c r="X2611">
        <v>4</v>
      </c>
      <c r="Y2611">
        <v>791.20777777777778</v>
      </c>
      <c r="Z2611" s="1">
        <v>0</v>
      </c>
      <c r="AA2611" s="1"/>
    </row>
    <row r="2612" spans="1:27" x14ac:dyDescent="0.35">
      <c r="A2612">
        <v>1277</v>
      </c>
      <c r="B2612" t="e">
        <f>VLOOKUP(Tableau__3_Déplacements_2[[#This Row],[Id_Menage]],[2]Ménages!$A$2:$AD$1503,32)</f>
        <v>#REF!</v>
      </c>
      <c r="C2612" t="s">
        <v>11</v>
      </c>
      <c r="D2612" t="s">
        <v>13710</v>
      </c>
      <c r="E2612">
        <f>VLOOKUP(Tableau__3_Déplacements_2[[#This Row],[Id_Personne]],[1]!Tableau__2_Personnes_1[[Id_Personne]:[Age]],2)</f>
        <v>2</v>
      </c>
      <c r="F2612">
        <f>VLOOKUP(Tableau__3_Déplacements_2[[#This Row],[Id_Personne]],[1]!Tableau__2_Personnes_1[[Id_Personne]:[Age]],4)</f>
        <v>40</v>
      </c>
      <c r="G2612" t="s">
        <v>0</v>
      </c>
      <c r="H2612" t="s">
        <v>7</v>
      </c>
      <c r="I2612" t="s">
        <v>13711</v>
      </c>
      <c r="J2612">
        <v>1</v>
      </c>
      <c r="K2612">
        <v>89</v>
      </c>
      <c r="M2612">
        <v>34</v>
      </c>
      <c r="O2612" t="str">
        <f>IF(Tableau__3_Déplacements_2[[#This Row],[Ori]]=Tableau__3_Déplacements_2[[#This Row],[Des]],"local","metro")</f>
        <v>metro</v>
      </c>
      <c r="P2612">
        <v>3</v>
      </c>
      <c r="Q2612">
        <v>8</v>
      </c>
      <c r="R2612">
        <v>30</v>
      </c>
      <c r="S2612">
        <v>8</v>
      </c>
      <c r="T2612">
        <v>40</v>
      </c>
      <c r="U2612" t="s">
        <v>27</v>
      </c>
      <c r="V2612">
        <v>4</v>
      </c>
      <c r="W2612">
        <v>300</v>
      </c>
      <c r="X2612">
        <v>4</v>
      </c>
      <c r="Y2612">
        <v>791.20777777777778</v>
      </c>
      <c r="Z2612" s="1">
        <v>-1</v>
      </c>
      <c r="AA2612" s="1"/>
    </row>
    <row r="2613" spans="1:27" x14ac:dyDescent="0.35">
      <c r="A2613">
        <v>1277</v>
      </c>
      <c r="B2613" t="e">
        <f>VLOOKUP(Tableau__3_Déplacements_2[[#This Row],[Id_Menage]],[2]Ménages!$A$2:$AD$1503,32)</f>
        <v>#REF!</v>
      </c>
      <c r="C2613" t="s">
        <v>11</v>
      </c>
      <c r="D2613" t="s">
        <v>13710</v>
      </c>
      <c r="E2613">
        <f>VLOOKUP(Tableau__3_Déplacements_2[[#This Row],[Id_Personne]],[1]!Tableau__2_Personnes_1[[Id_Personne]:[Age]],2)</f>
        <v>2</v>
      </c>
      <c r="F2613">
        <f>VLOOKUP(Tableau__3_Déplacements_2[[#This Row],[Id_Personne]],[1]!Tableau__2_Personnes_1[[Id_Personne]:[Age]],4)</f>
        <v>40</v>
      </c>
      <c r="G2613" t="s">
        <v>3</v>
      </c>
      <c r="H2613" t="s">
        <v>2</v>
      </c>
      <c r="I2613" t="s">
        <v>13709</v>
      </c>
      <c r="J2613">
        <v>1</v>
      </c>
      <c r="K2613">
        <v>34</v>
      </c>
      <c r="M2613">
        <v>89</v>
      </c>
      <c r="O2613" t="str">
        <f>IF(Tableau__3_Déplacements_2[[#This Row],[Ori]]=Tableau__3_Déplacements_2[[#This Row],[Des]],"local","metro")</f>
        <v>metro</v>
      </c>
      <c r="P2613">
        <v>15</v>
      </c>
      <c r="Q2613">
        <v>16</v>
      </c>
      <c r="R2613">
        <v>0</v>
      </c>
      <c r="S2613">
        <v>16</v>
      </c>
      <c r="T2613">
        <v>10</v>
      </c>
      <c r="U2613" t="s">
        <v>27</v>
      </c>
      <c r="V2613">
        <v>4</v>
      </c>
      <c r="W2613">
        <v>300</v>
      </c>
      <c r="X2613">
        <v>4</v>
      </c>
      <c r="Y2613">
        <v>791.20777777777778</v>
      </c>
      <c r="Z2613" s="1">
        <v>0</v>
      </c>
      <c r="AA2613" s="1"/>
    </row>
    <row r="2614" spans="1:27" x14ac:dyDescent="0.35">
      <c r="A2614">
        <v>1277</v>
      </c>
      <c r="B2614" t="e">
        <f>VLOOKUP(Tableau__3_Déplacements_2[[#This Row],[Id_Menage]],[2]Ménages!$A$2:$AD$1503,32)</f>
        <v>#REF!</v>
      </c>
      <c r="C2614" t="s">
        <v>5</v>
      </c>
      <c r="D2614" t="s">
        <v>13707</v>
      </c>
      <c r="E2614">
        <f>VLOOKUP(Tableau__3_Déplacements_2[[#This Row],[Id_Personne]],[1]!Tableau__2_Personnes_1[[Id_Personne]:[Age]],2)</f>
        <v>1</v>
      </c>
      <c r="F2614">
        <f>VLOOKUP(Tableau__3_Déplacements_2[[#This Row],[Id_Personne]],[1]!Tableau__2_Personnes_1[[Id_Personne]:[Age]],4)</f>
        <v>12</v>
      </c>
      <c r="G2614" t="s">
        <v>0</v>
      </c>
      <c r="H2614" t="s">
        <v>7</v>
      </c>
      <c r="I2614" t="s">
        <v>13708</v>
      </c>
      <c r="J2614">
        <v>1</v>
      </c>
      <c r="K2614">
        <v>89</v>
      </c>
      <c r="M2614">
        <v>89</v>
      </c>
      <c r="O2614" t="str">
        <f>IF(Tableau__3_Déplacements_2[[#This Row],[Ori]]=Tableau__3_Déplacements_2[[#This Row],[Des]],"local","metro")</f>
        <v>local</v>
      </c>
      <c r="P2614">
        <v>14</v>
      </c>
      <c r="Q2614">
        <v>11</v>
      </c>
      <c r="R2614">
        <v>0</v>
      </c>
      <c r="S2614">
        <v>11</v>
      </c>
      <c r="T2614">
        <v>5</v>
      </c>
      <c r="U2614" t="s">
        <v>0</v>
      </c>
      <c r="V2614">
        <v>1</v>
      </c>
      <c r="W2614">
        <v>0</v>
      </c>
      <c r="X2614">
        <v>2</v>
      </c>
      <c r="Y2614">
        <v>791.20777777777778</v>
      </c>
      <c r="Z2614" s="1">
        <v>0</v>
      </c>
      <c r="AA2614" s="1"/>
    </row>
    <row r="2615" spans="1:27" x14ac:dyDescent="0.35">
      <c r="A2615">
        <v>1277</v>
      </c>
      <c r="B2615" t="e">
        <f>VLOOKUP(Tableau__3_Déplacements_2[[#This Row],[Id_Menage]],[2]Ménages!$A$2:$AD$1503,32)</f>
        <v>#REF!</v>
      </c>
      <c r="C2615" t="s">
        <v>5</v>
      </c>
      <c r="D2615" t="s">
        <v>13707</v>
      </c>
      <c r="E2615">
        <f>VLOOKUP(Tableau__3_Déplacements_2[[#This Row],[Id_Personne]],[1]!Tableau__2_Personnes_1[[Id_Personne]:[Age]],2)</f>
        <v>1</v>
      </c>
      <c r="F2615">
        <f>VLOOKUP(Tableau__3_Déplacements_2[[#This Row],[Id_Personne]],[1]!Tableau__2_Personnes_1[[Id_Personne]:[Age]],4)</f>
        <v>12</v>
      </c>
      <c r="G2615" t="s">
        <v>3</v>
      </c>
      <c r="H2615" t="s">
        <v>2</v>
      </c>
      <c r="I2615" t="s">
        <v>13706</v>
      </c>
      <c r="J2615">
        <v>1</v>
      </c>
      <c r="K2615">
        <v>89</v>
      </c>
      <c r="M2615">
        <v>89</v>
      </c>
      <c r="O2615" t="str">
        <f>IF(Tableau__3_Déplacements_2[[#This Row],[Ori]]=Tableau__3_Déplacements_2[[#This Row],[Des]],"local","metro")</f>
        <v>local</v>
      </c>
      <c r="P2615">
        <v>15</v>
      </c>
      <c r="Q2615">
        <v>13</v>
      </c>
      <c r="R2615">
        <v>0</v>
      </c>
      <c r="S2615">
        <v>13</v>
      </c>
      <c r="T2615">
        <v>5</v>
      </c>
      <c r="U2615" t="s">
        <v>0</v>
      </c>
      <c r="V2615">
        <v>1</v>
      </c>
      <c r="W2615">
        <v>0</v>
      </c>
      <c r="X2615">
        <v>2</v>
      </c>
      <c r="Y2615">
        <v>791.20777777777778</v>
      </c>
      <c r="Z2615" s="1">
        <v>0</v>
      </c>
      <c r="AA2615" s="1"/>
    </row>
    <row r="2616" spans="1:27" x14ac:dyDescent="0.35">
      <c r="A2616">
        <v>1277</v>
      </c>
      <c r="B2616" t="e">
        <f>VLOOKUP(Tableau__3_Déplacements_2[[#This Row],[Id_Menage]],[2]Ménages!$A$2:$AD$1503,32)</f>
        <v>#REF!</v>
      </c>
      <c r="C2616" t="s">
        <v>65</v>
      </c>
      <c r="D2616" t="s">
        <v>13704</v>
      </c>
      <c r="E2616">
        <f>VLOOKUP(Tableau__3_Déplacements_2[[#This Row],[Id_Personne]],[1]!Tableau__2_Personnes_1[[Id_Personne]:[Age]],2)</f>
        <v>1</v>
      </c>
      <c r="F2616">
        <f>VLOOKUP(Tableau__3_Déplacements_2[[#This Row],[Id_Personne]],[1]!Tableau__2_Personnes_1[[Id_Personne]:[Age]],4)</f>
        <v>8</v>
      </c>
      <c r="G2616" t="s">
        <v>0</v>
      </c>
      <c r="H2616" t="s">
        <v>7</v>
      </c>
      <c r="I2616" t="s">
        <v>13705</v>
      </c>
      <c r="J2616">
        <v>1</v>
      </c>
      <c r="K2616">
        <v>89</v>
      </c>
      <c r="M2616">
        <v>89</v>
      </c>
      <c r="O2616" t="str">
        <f>IF(Tableau__3_Déplacements_2[[#This Row],[Ori]]=Tableau__3_Déplacements_2[[#This Row],[Des]],"local","metro")</f>
        <v>local</v>
      </c>
      <c r="P2616">
        <v>14</v>
      </c>
      <c r="Q2616">
        <v>11</v>
      </c>
      <c r="R2616">
        <v>0</v>
      </c>
      <c r="S2616">
        <v>11</v>
      </c>
      <c r="T2616">
        <v>5</v>
      </c>
      <c r="U2616" t="s">
        <v>0</v>
      </c>
      <c r="V2616">
        <v>1</v>
      </c>
      <c r="W2616">
        <v>0</v>
      </c>
      <c r="X2616">
        <v>2</v>
      </c>
      <c r="Y2616">
        <v>791.20777777777778</v>
      </c>
      <c r="Z2616" s="1">
        <v>0</v>
      </c>
      <c r="AA2616" s="1"/>
    </row>
    <row r="2617" spans="1:27" x14ac:dyDescent="0.35">
      <c r="A2617">
        <v>1277</v>
      </c>
      <c r="B2617" t="e">
        <f>VLOOKUP(Tableau__3_Déplacements_2[[#This Row],[Id_Menage]],[2]Ménages!$A$2:$AD$1503,32)</f>
        <v>#REF!</v>
      </c>
      <c r="C2617" t="s">
        <v>65</v>
      </c>
      <c r="D2617" t="s">
        <v>13704</v>
      </c>
      <c r="E2617">
        <f>VLOOKUP(Tableau__3_Déplacements_2[[#This Row],[Id_Personne]],[1]!Tableau__2_Personnes_1[[Id_Personne]:[Age]],2)</f>
        <v>1</v>
      </c>
      <c r="F2617">
        <f>VLOOKUP(Tableau__3_Déplacements_2[[#This Row],[Id_Personne]],[1]!Tableau__2_Personnes_1[[Id_Personne]:[Age]],4)</f>
        <v>8</v>
      </c>
      <c r="G2617" t="s">
        <v>3</v>
      </c>
      <c r="H2617" t="s">
        <v>2</v>
      </c>
      <c r="I2617" t="s">
        <v>13703</v>
      </c>
      <c r="J2617">
        <v>1</v>
      </c>
      <c r="K2617">
        <v>89</v>
      </c>
      <c r="M2617">
        <v>89</v>
      </c>
      <c r="O2617" t="str">
        <f>IF(Tableau__3_Déplacements_2[[#This Row],[Ori]]=Tableau__3_Déplacements_2[[#This Row],[Des]],"local","metro")</f>
        <v>local</v>
      </c>
      <c r="P2617">
        <v>15</v>
      </c>
      <c r="Q2617">
        <v>13</v>
      </c>
      <c r="R2617">
        <v>0</v>
      </c>
      <c r="S2617">
        <v>13</v>
      </c>
      <c r="T2617">
        <v>5</v>
      </c>
      <c r="U2617" t="s">
        <v>0</v>
      </c>
      <c r="V2617">
        <v>1</v>
      </c>
      <c r="W2617">
        <v>0</v>
      </c>
      <c r="X2617">
        <v>2</v>
      </c>
      <c r="Y2617">
        <v>791.20777777777778</v>
      </c>
      <c r="Z2617" s="1">
        <v>0</v>
      </c>
      <c r="AA2617" s="1"/>
    </row>
    <row r="2618" spans="1:27" x14ac:dyDescent="0.35">
      <c r="A2618">
        <v>1278</v>
      </c>
      <c r="B2618" t="e">
        <f>VLOOKUP(Tableau__3_Déplacements_2[[#This Row],[Id_Menage]],[2]Ménages!$A$2:$AD$1503,32)</f>
        <v>#REF!</v>
      </c>
      <c r="C2618" t="s">
        <v>16</v>
      </c>
      <c r="D2618" t="s">
        <v>13701</v>
      </c>
      <c r="E2618">
        <f>VLOOKUP(Tableau__3_Déplacements_2[[#This Row],[Id_Personne]],[1]!Tableau__2_Personnes_1[[Id_Personne]:[Age]],2)</f>
        <v>1</v>
      </c>
      <c r="F2618">
        <f>VLOOKUP(Tableau__3_Déplacements_2[[#This Row],[Id_Personne]],[1]!Tableau__2_Personnes_1[[Id_Personne]:[Age]],4)</f>
        <v>51</v>
      </c>
      <c r="G2618" t="s">
        <v>0</v>
      </c>
      <c r="H2618" t="s">
        <v>7</v>
      </c>
      <c r="I2618" t="s">
        <v>13702</v>
      </c>
      <c r="J2618">
        <v>1</v>
      </c>
      <c r="K2618">
        <v>89</v>
      </c>
      <c r="M2618">
        <v>2</v>
      </c>
      <c r="O2618" t="str">
        <f>IF(Tableau__3_Déplacements_2[[#This Row],[Ori]]=Tableau__3_Déplacements_2[[#This Row],[Des]],"local","metro")</f>
        <v>metro</v>
      </c>
      <c r="P2618">
        <v>4</v>
      </c>
      <c r="Q2618">
        <v>9</v>
      </c>
      <c r="R2618">
        <v>30</v>
      </c>
      <c r="S2618">
        <v>9</v>
      </c>
      <c r="T2618">
        <v>40</v>
      </c>
      <c r="U2618" t="s">
        <v>81</v>
      </c>
      <c r="V2618">
        <v>5</v>
      </c>
      <c r="W2618">
        <v>200</v>
      </c>
      <c r="X2618">
        <v>5</v>
      </c>
      <c r="Y2618">
        <v>791.20777777777778</v>
      </c>
      <c r="Z2618" s="1">
        <v>-1</v>
      </c>
      <c r="AA2618" s="1"/>
    </row>
    <row r="2619" spans="1:27" x14ac:dyDescent="0.35">
      <c r="A2619">
        <v>1278</v>
      </c>
      <c r="B2619" t="e">
        <f>VLOOKUP(Tableau__3_Déplacements_2[[#This Row],[Id_Menage]],[2]Ménages!$A$2:$AD$1503,32)</f>
        <v>#REF!</v>
      </c>
      <c r="C2619" t="s">
        <v>16</v>
      </c>
      <c r="D2619" t="s">
        <v>13701</v>
      </c>
      <c r="E2619">
        <f>VLOOKUP(Tableau__3_Déplacements_2[[#This Row],[Id_Personne]],[1]!Tableau__2_Personnes_1[[Id_Personne]:[Age]],2)</f>
        <v>1</v>
      </c>
      <c r="F2619">
        <f>VLOOKUP(Tableau__3_Déplacements_2[[#This Row],[Id_Personne]],[1]!Tableau__2_Personnes_1[[Id_Personne]:[Age]],4)</f>
        <v>51</v>
      </c>
      <c r="G2619" t="s">
        <v>3</v>
      </c>
      <c r="H2619" t="s">
        <v>2</v>
      </c>
      <c r="I2619" t="s">
        <v>13700</v>
      </c>
      <c r="J2619">
        <v>1</v>
      </c>
      <c r="K2619">
        <v>2</v>
      </c>
      <c r="M2619">
        <v>89</v>
      </c>
      <c r="O2619" t="str">
        <f>IF(Tableau__3_Déplacements_2[[#This Row],[Ori]]=Tableau__3_Déplacements_2[[#This Row],[Des]],"local","metro")</f>
        <v>metro</v>
      </c>
      <c r="P2619">
        <v>15</v>
      </c>
      <c r="Q2619">
        <v>18</v>
      </c>
      <c r="R2619">
        <v>5</v>
      </c>
      <c r="S2619">
        <v>18</v>
      </c>
      <c r="T2619">
        <v>15</v>
      </c>
      <c r="U2619" t="s">
        <v>81</v>
      </c>
      <c r="V2619">
        <v>5</v>
      </c>
      <c r="W2619">
        <v>200</v>
      </c>
      <c r="X2619">
        <v>5</v>
      </c>
      <c r="Y2619">
        <v>791.20777777777778</v>
      </c>
      <c r="Z2619" s="1">
        <v>-1</v>
      </c>
      <c r="AA2619" s="1"/>
    </row>
    <row r="2620" spans="1:27" x14ac:dyDescent="0.35">
      <c r="A2620">
        <v>1278</v>
      </c>
      <c r="B2620" t="e">
        <f>VLOOKUP(Tableau__3_Déplacements_2[[#This Row],[Id_Menage]],[2]Ménages!$A$2:$AD$1503,32)</f>
        <v>#REF!</v>
      </c>
      <c r="C2620" t="s">
        <v>11</v>
      </c>
      <c r="D2620" t="s">
        <v>13698</v>
      </c>
      <c r="E2620">
        <f>VLOOKUP(Tableau__3_Déplacements_2[[#This Row],[Id_Personne]],[1]!Tableau__2_Personnes_1[[Id_Personne]:[Age]],2)</f>
        <v>2</v>
      </c>
      <c r="F2620">
        <f>VLOOKUP(Tableau__3_Déplacements_2[[#This Row],[Id_Personne]],[1]!Tableau__2_Personnes_1[[Id_Personne]:[Age]],4)</f>
        <v>41</v>
      </c>
      <c r="G2620" t="s">
        <v>0</v>
      </c>
      <c r="H2620" t="s">
        <v>7</v>
      </c>
      <c r="I2620" t="s">
        <v>13699</v>
      </c>
      <c r="J2620">
        <v>1</v>
      </c>
      <c r="K2620">
        <v>89</v>
      </c>
      <c r="M2620">
        <v>2</v>
      </c>
      <c r="O2620" t="str">
        <f>IF(Tableau__3_Déplacements_2[[#This Row],[Ori]]=Tableau__3_Déplacements_2[[#This Row],[Des]],"local","metro")</f>
        <v>metro</v>
      </c>
      <c r="P2620">
        <v>5</v>
      </c>
      <c r="Q2620">
        <v>10</v>
      </c>
      <c r="R2620">
        <v>5</v>
      </c>
      <c r="S2620">
        <v>10</v>
      </c>
      <c r="T2620">
        <v>15</v>
      </c>
      <c r="U2620" t="s">
        <v>81</v>
      </c>
      <c r="V2620">
        <v>5</v>
      </c>
      <c r="W2620">
        <v>200</v>
      </c>
      <c r="X2620">
        <v>3</v>
      </c>
      <c r="Y2620">
        <v>791.20777777777778</v>
      </c>
      <c r="Z2620" s="1">
        <v>-1</v>
      </c>
      <c r="AA2620" s="1"/>
    </row>
    <row r="2621" spans="1:27" x14ac:dyDescent="0.35">
      <c r="A2621">
        <v>1278</v>
      </c>
      <c r="B2621" t="e">
        <f>VLOOKUP(Tableau__3_Déplacements_2[[#This Row],[Id_Menage]],[2]Ménages!$A$2:$AD$1503,32)</f>
        <v>#REF!</v>
      </c>
      <c r="C2621" t="s">
        <v>11</v>
      </c>
      <c r="D2621" t="s">
        <v>13698</v>
      </c>
      <c r="E2621">
        <f>VLOOKUP(Tableau__3_Déplacements_2[[#This Row],[Id_Personne]],[1]!Tableau__2_Personnes_1[[Id_Personne]:[Age]],2)</f>
        <v>2</v>
      </c>
      <c r="F2621">
        <f>VLOOKUP(Tableau__3_Déplacements_2[[#This Row],[Id_Personne]],[1]!Tableau__2_Personnes_1[[Id_Personne]:[Age]],4)</f>
        <v>41</v>
      </c>
      <c r="G2621" t="s">
        <v>3</v>
      </c>
      <c r="H2621" t="s">
        <v>2</v>
      </c>
      <c r="I2621" t="s">
        <v>13697</v>
      </c>
      <c r="J2621">
        <v>1</v>
      </c>
      <c r="K2621">
        <v>2</v>
      </c>
      <c r="M2621">
        <v>89</v>
      </c>
      <c r="O2621" t="str">
        <f>IF(Tableau__3_Déplacements_2[[#This Row],[Ori]]=Tableau__3_Déplacements_2[[#This Row],[Des]],"local","metro")</f>
        <v>metro</v>
      </c>
      <c r="P2621">
        <v>15</v>
      </c>
      <c r="Q2621">
        <v>18</v>
      </c>
      <c r="R2621">
        <v>5</v>
      </c>
      <c r="S2621">
        <v>18</v>
      </c>
      <c r="T2621">
        <v>15</v>
      </c>
      <c r="U2621" t="s">
        <v>81</v>
      </c>
      <c r="V2621">
        <v>5</v>
      </c>
      <c r="W2621">
        <v>200</v>
      </c>
      <c r="X2621">
        <v>5</v>
      </c>
      <c r="Y2621">
        <v>791.20777777777778</v>
      </c>
      <c r="Z2621" s="1">
        <v>-1</v>
      </c>
      <c r="AA2621" s="1"/>
    </row>
    <row r="2622" spans="1:27" x14ac:dyDescent="0.35">
      <c r="A2622">
        <v>1278</v>
      </c>
      <c r="B2622" t="e">
        <f>VLOOKUP(Tableau__3_Déplacements_2[[#This Row],[Id_Menage]],[2]Ménages!$A$2:$AD$1503,32)</f>
        <v>#REF!</v>
      </c>
      <c r="C2622" t="s">
        <v>5</v>
      </c>
      <c r="D2622" t="s">
        <v>13695</v>
      </c>
      <c r="E2622">
        <f>VLOOKUP(Tableau__3_Déplacements_2[[#This Row],[Id_Personne]],[1]!Tableau__2_Personnes_1[[Id_Personne]:[Age]],2)</f>
        <v>1</v>
      </c>
      <c r="F2622">
        <f>VLOOKUP(Tableau__3_Déplacements_2[[#This Row],[Id_Personne]],[1]!Tableau__2_Personnes_1[[Id_Personne]:[Age]],4)</f>
        <v>16</v>
      </c>
      <c r="G2622" t="s">
        <v>0</v>
      </c>
      <c r="H2622" t="s">
        <v>7</v>
      </c>
      <c r="I2622" t="s">
        <v>13696</v>
      </c>
      <c r="J2622">
        <v>1</v>
      </c>
      <c r="K2622">
        <v>89</v>
      </c>
      <c r="M2622">
        <v>89</v>
      </c>
      <c r="O2622" t="str">
        <f>IF(Tableau__3_Déplacements_2[[#This Row],[Ori]]=Tableau__3_Déplacements_2[[#This Row],[Des]],"local","metro")</f>
        <v>local</v>
      </c>
      <c r="P2622">
        <v>4</v>
      </c>
      <c r="Q2622">
        <v>9</v>
      </c>
      <c r="R2622">
        <v>0</v>
      </c>
      <c r="S2622">
        <v>9</v>
      </c>
      <c r="T2622">
        <v>5</v>
      </c>
      <c r="U2622" t="s">
        <v>0</v>
      </c>
      <c r="V2622">
        <v>1</v>
      </c>
      <c r="W2622">
        <v>0</v>
      </c>
      <c r="X2622">
        <v>4</v>
      </c>
      <c r="Y2622">
        <v>791.20777777777778</v>
      </c>
      <c r="Z2622" s="1">
        <v>0</v>
      </c>
      <c r="AA2622" s="1"/>
    </row>
    <row r="2623" spans="1:27" x14ac:dyDescent="0.35">
      <c r="A2623">
        <v>1278</v>
      </c>
      <c r="B2623" t="e">
        <f>VLOOKUP(Tableau__3_Déplacements_2[[#This Row],[Id_Menage]],[2]Ménages!$A$2:$AD$1503,32)</f>
        <v>#REF!</v>
      </c>
      <c r="C2623" t="s">
        <v>5</v>
      </c>
      <c r="D2623" t="s">
        <v>13695</v>
      </c>
      <c r="E2623">
        <f>VLOOKUP(Tableau__3_Déplacements_2[[#This Row],[Id_Personne]],[1]!Tableau__2_Personnes_1[[Id_Personne]:[Age]],2)</f>
        <v>1</v>
      </c>
      <c r="F2623">
        <f>VLOOKUP(Tableau__3_Déplacements_2[[#This Row],[Id_Personne]],[1]!Tableau__2_Personnes_1[[Id_Personne]:[Age]],4)</f>
        <v>16</v>
      </c>
      <c r="G2623" t="s">
        <v>3</v>
      </c>
      <c r="H2623" t="s">
        <v>2</v>
      </c>
      <c r="I2623" t="s">
        <v>13694</v>
      </c>
      <c r="J2623">
        <v>1</v>
      </c>
      <c r="K2623">
        <v>89</v>
      </c>
      <c r="M2623">
        <v>89</v>
      </c>
      <c r="O2623" t="str">
        <f>IF(Tableau__3_Déplacements_2[[#This Row],[Ori]]=Tableau__3_Déplacements_2[[#This Row],[Des]],"local","metro")</f>
        <v>local</v>
      </c>
      <c r="P2623">
        <v>15</v>
      </c>
      <c r="Q2623">
        <v>19</v>
      </c>
      <c r="R2623">
        <v>20</v>
      </c>
      <c r="S2623">
        <v>19</v>
      </c>
      <c r="T2623">
        <v>25</v>
      </c>
      <c r="U2623" t="s">
        <v>0</v>
      </c>
      <c r="V2623">
        <v>1</v>
      </c>
      <c r="W2623">
        <v>0</v>
      </c>
      <c r="X2623">
        <v>4</v>
      </c>
      <c r="Y2623">
        <v>791.20777777777778</v>
      </c>
      <c r="Z2623" s="1">
        <v>-1</v>
      </c>
      <c r="AA2623" s="1"/>
    </row>
    <row r="2624" spans="1:27" x14ac:dyDescent="0.35">
      <c r="A2624">
        <v>1278</v>
      </c>
      <c r="B2624" t="e">
        <f>VLOOKUP(Tableau__3_Déplacements_2[[#This Row],[Id_Menage]],[2]Ménages!$A$2:$AD$1503,32)</f>
        <v>#REF!</v>
      </c>
      <c r="C2624" t="s">
        <v>65</v>
      </c>
      <c r="D2624" t="s">
        <v>13692</v>
      </c>
      <c r="E2624">
        <f>VLOOKUP(Tableau__3_Déplacements_2[[#This Row],[Id_Personne]],[1]!Tableau__2_Personnes_1[[Id_Personne]:[Age]],2)</f>
        <v>1</v>
      </c>
      <c r="F2624">
        <f>VLOOKUP(Tableau__3_Déplacements_2[[#This Row],[Id_Personne]],[1]!Tableau__2_Personnes_1[[Id_Personne]:[Age]],4)</f>
        <v>10</v>
      </c>
      <c r="G2624" t="s">
        <v>0</v>
      </c>
      <c r="H2624" t="s">
        <v>7</v>
      </c>
      <c r="I2624" t="s">
        <v>13693</v>
      </c>
      <c r="J2624">
        <v>1</v>
      </c>
      <c r="K2624">
        <v>89</v>
      </c>
      <c r="M2624">
        <v>89</v>
      </c>
      <c r="O2624" t="str">
        <f>IF(Tableau__3_Déplacements_2[[#This Row],[Ori]]=Tableau__3_Déplacements_2[[#This Row],[Des]],"local","metro")</f>
        <v>local</v>
      </c>
      <c r="P2624">
        <v>14</v>
      </c>
      <c r="Q2624">
        <v>9</v>
      </c>
      <c r="R2624">
        <v>0</v>
      </c>
      <c r="S2624">
        <v>9</v>
      </c>
      <c r="T2624">
        <v>5</v>
      </c>
      <c r="U2624" t="s">
        <v>0</v>
      </c>
      <c r="V2624">
        <v>1</v>
      </c>
      <c r="W2624">
        <v>0</v>
      </c>
      <c r="X2624">
        <v>4</v>
      </c>
      <c r="Y2624">
        <v>791.20777777777778</v>
      </c>
      <c r="Z2624" s="1">
        <v>0</v>
      </c>
      <c r="AA2624" s="1"/>
    </row>
    <row r="2625" spans="1:27" x14ac:dyDescent="0.35">
      <c r="A2625">
        <v>1278</v>
      </c>
      <c r="B2625" t="e">
        <f>VLOOKUP(Tableau__3_Déplacements_2[[#This Row],[Id_Menage]],[2]Ménages!$A$2:$AD$1503,32)</f>
        <v>#REF!</v>
      </c>
      <c r="C2625" t="s">
        <v>65</v>
      </c>
      <c r="D2625" t="s">
        <v>13692</v>
      </c>
      <c r="E2625">
        <f>VLOOKUP(Tableau__3_Déplacements_2[[#This Row],[Id_Personne]],[1]!Tableau__2_Personnes_1[[Id_Personne]:[Age]],2)</f>
        <v>1</v>
      </c>
      <c r="F2625">
        <f>VLOOKUP(Tableau__3_Déplacements_2[[#This Row],[Id_Personne]],[1]!Tableau__2_Personnes_1[[Id_Personne]:[Age]],4)</f>
        <v>10</v>
      </c>
      <c r="G2625" t="s">
        <v>3</v>
      </c>
      <c r="H2625" t="s">
        <v>2</v>
      </c>
      <c r="I2625" t="s">
        <v>13691</v>
      </c>
      <c r="J2625">
        <v>1</v>
      </c>
      <c r="K2625">
        <v>89</v>
      </c>
      <c r="M2625">
        <v>89</v>
      </c>
      <c r="O2625" t="str">
        <f>IF(Tableau__3_Déplacements_2[[#This Row],[Ori]]=Tableau__3_Déplacements_2[[#This Row],[Des]],"local","metro")</f>
        <v>local</v>
      </c>
      <c r="P2625">
        <v>15</v>
      </c>
      <c r="Q2625">
        <v>9</v>
      </c>
      <c r="R2625">
        <v>20</v>
      </c>
      <c r="S2625">
        <v>9</v>
      </c>
      <c r="T2625">
        <v>25</v>
      </c>
      <c r="U2625" t="s">
        <v>0</v>
      </c>
      <c r="V2625">
        <v>1</v>
      </c>
      <c r="W2625">
        <v>0</v>
      </c>
      <c r="X2625">
        <v>4</v>
      </c>
      <c r="Y2625">
        <v>791.20777777777778</v>
      </c>
      <c r="Z2625" s="1">
        <v>-1</v>
      </c>
      <c r="AA2625" s="1"/>
    </row>
    <row r="2626" spans="1:27" x14ac:dyDescent="0.35">
      <c r="A2626">
        <v>1279</v>
      </c>
      <c r="B2626" t="e">
        <f>VLOOKUP(Tableau__3_Déplacements_2[[#This Row],[Id_Menage]],[2]Ménages!$A$2:$AD$1503,32)</f>
        <v>#REF!</v>
      </c>
      <c r="C2626" t="s">
        <v>16</v>
      </c>
      <c r="D2626" t="s">
        <v>13689</v>
      </c>
      <c r="E2626">
        <f>VLOOKUP(Tableau__3_Déplacements_2[[#This Row],[Id_Personne]],[1]!Tableau__2_Personnes_1[[Id_Personne]:[Age]],2)</f>
        <v>1</v>
      </c>
      <c r="F2626">
        <f>VLOOKUP(Tableau__3_Déplacements_2[[#This Row],[Id_Personne]],[1]!Tableau__2_Personnes_1[[Id_Personne]:[Age]],4)</f>
        <v>38</v>
      </c>
      <c r="G2626" t="s">
        <v>3</v>
      </c>
      <c r="H2626" t="s">
        <v>2</v>
      </c>
      <c r="I2626" t="s">
        <v>13690</v>
      </c>
      <c r="J2626">
        <v>1</v>
      </c>
      <c r="K2626">
        <v>89</v>
      </c>
      <c r="M2626">
        <v>89</v>
      </c>
      <c r="O2626" t="str">
        <f>IF(Tableau__3_Déplacements_2[[#This Row],[Ori]]=Tableau__3_Déplacements_2[[#This Row],[Des]],"local","metro")</f>
        <v>local</v>
      </c>
      <c r="P2626">
        <v>15</v>
      </c>
      <c r="Q2626">
        <v>17</v>
      </c>
      <c r="R2626">
        <v>0</v>
      </c>
      <c r="S2626">
        <v>17</v>
      </c>
      <c r="T2626">
        <v>12</v>
      </c>
      <c r="U2626" t="s">
        <v>81</v>
      </c>
      <c r="V2626">
        <v>5</v>
      </c>
      <c r="W2626">
        <v>100</v>
      </c>
      <c r="X2626">
        <v>6</v>
      </c>
      <c r="Y2626">
        <v>791.20777777777778</v>
      </c>
      <c r="Z2626" s="1">
        <v>0</v>
      </c>
      <c r="AA2626" s="1"/>
    </row>
    <row r="2627" spans="1:27" x14ac:dyDescent="0.35">
      <c r="A2627">
        <v>1279</v>
      </c>
      <c r="B2627" t="e">
        <f>VLOOKUP(Tableau__3_Déplacements_2[[#This Row],[Id_Menage]],[2]Ménages!$A$2:$AD$1503,32)</f>
        <v>#REF!</v>
      </c>
      <c r="C2627" t="s">
        <v>16</v>
      </c>
      <c r="D2627" t="s">
        <v>13689</v>
      </c>
      <c r="E2627">
        <f>VLOOKUP(Tableau__3_Déplacements_2[[#This Row],[Id_Personne]],[1]!Tableau__2_Personnes_1[[Id_Personne]:[Age]],2)</f>
        <v>1</v>
      </c>
      <c r="F2627">
        <f>VLOOKUP(Tableau__3_Déplacements_2[[#This Row],[Id_Personne]],[1]!Tableau__2_Personnes_1[[Id_Personne]:[Age]],4)</f>
        <v>38</v>
      </c>
      <c r="G2627" t="s">
        <v>0</v>
      </c>
      <c r="H2627" t="s">
        <v>7</v>
      </c>
      <c r="I2627" t="s">
        <v>13688</v>
      </c>
      <c r="J2627">
        <v>1</v>
      </c>
      <c r="K2627">
        <v>89</v>
      </c>
      <c r="M2627">
        <v>89</v>
      </c>
      <c r="O2627" t="str">
        <f>IF(Tableau__3_Déplacements_2[[#This Row],[Ori]]=Tableau__3_Déplacements_2[[#This Row],[Des]],"local","metro")</f>
        <v>local</v>
      </c>
      <c r="P2627">
        <v>3</v>
      </c>
      <c r="Q2627">
        <v>9</v>
      </c>
      <c r="R2627">
        <v>0</v>
      </c>
      <c r="S2627">
        <v>9</v>
      </c>
      <c r="T2627">
        <v>20</v>
      </c>
      <c r="U2627" t="s">
        <v>0</v>
      </c>
      <c r="V2627">
        <v>1</v>
      </c>
      <c r="W2627">
        <v>0</v>
      </c>
      <c r="X2627">
        <v>5</v>
      </c>
      <c r="Y2627">
        <v>791.20777777777778</v>
      </c>
      <c r="Z2627" s="1">
        <v>0</v>
      </c>
      <c r="AA2627" s="1"/>
    </row>
    <row r="2628" spans="1:27" x14ac:dyDescent="0.35">
      <c r="A2628">
        <v>1279</v>
      </c>
      <c r="B2628" t="e">
        <f>VLOOKUP(Tableau__3_Déplacements_2[[#This Row],[Id_Menage]],[2]Ménages!$A$2:$AD$1503,32)</f>
        <v>#REF!</v>
      </c>
      <c r="C2628" t="s">
        <v>11</v>
      </c>
      <c r="D2628" t="s">
        <v>13684</v>
      </c>
      <c r="E2628">
        <f>VLOOKUP(Tableau__3_Déplacements_2[[#This Row],[Id_Personne]],[1]!Tableau__2_Personnes_1[[Id_Personne]:[Age]],2)</f>
        <v>2</v>
      </c>
      <c r="F2628">
        <f>VLOOKUP(Tableau__3_Déplacements_2[[#This Row],[Id_Personne]],[1]!Tableau__2_Personnes_1[[Id_Personne]:[Age]],4)</f>
        <v>33</v>
      </c>
      <c r="G2628" t="s">
        <v>0</v>
      </c>
      <c r="H2628" t="s">
        <v>7</v>
      </c>
      <c r="I2628" t="s">
        <v>13687</v>
      </c>
      <c r="J2628">
        <v>1</v>
      </c>
      <c r="K2628">
        <v>89</v>
      </c>
      <c r="M2628">
        <v>89</v>
      </c>
      <c r="O2628" t="str">
        <f>IF(Tableau__3_Déplacements_2[[#This Row],[Ori]]=Tableau__3_Déplacements_2[[#This Row],[Des]],"local","metro")</f>
        <v>local</v>
      </c>
      <c r="P2628">
        <v>3</v>
      </c>
      <c r="Q2628">
        <v>7</v>
      </c>
      <c r="R2628">
        <v>0</v>
      </c>
      <c r="S2628">
        <v>7</v>
      </c>
      <c r="T2628">
        <v>30</v>
      </c>
      <c r="U2628" t="s">
        <v>0</v>
      </c>
      <c r="V2628">
        <v>1</v>
      </c>
      <c r="W2628">
        <v>0</v>
      </c>
      <c r="X2628">
        <v>4</v>
      </c>
      <c r="Y2628">
        <v>791.20777777777778</v>
      </c>
      <c r="Z2628" s="1">
        <v>0</v>
      </c>
      <c r="AA2628" s="1"/>
    </row>
    <row r="2629" spans="1:27" x14ac:dyDescent="0.35">
      <c r="A2629">
        <v>1279</v>
      </c>
      <c r="B2629" t="e">
        <f>VLOOKUP(Tableau__3_Déplacements_2[[#This Row],[Id_Menage]],[2]Ménages!$A$2:$AD$1503,32)</f>
        <v>#REF!</v>
      </c>
      <c r="C2629" t="s">
        <v>11</v>
      </c>
      <c r="D2629" t="s">
        <v>13684</v>
      </c>
      <c r="E2629">
        <f>VLOOKUP(Tableau__3_Déplacements_2[[#This Row],[Id_Personne]],[1]!Tableau__2_Personnes_1[[Id_Personne]:[Age]],2)</f>
        <v>2</v>
      </c>
      <c r="F2629">
        <f>VLOOKUP(Tableau__3_Déplacements_2[[#This Row],[Id_Personne]],[1]!Tableau__2_Personnes_1[[Id_Personne]:[Age]],4)</f>
        <v>33</v>
      </c>
      <c r="G2629" t="s">
        <v>3</v>
      </c>
      <c r="H2629" t="s">
        <v>2</v>
      </c>
      <c r="I2629" t="s">
        <v>13686</v>
      </c>
      <c r="J2629">
        <v>1</v>
      </c>
      <c r="K2629">
        <v>89</v>
      </c>
      <c r="M2629">
        <v>89</v>
      </c>
      <c r="O2629" t="str">
        <f>IF(Tableau__3_Déplacements_2[[#This Row],[Ori]]=Tableau__3_Déplacements_2[[#This Row],[Des]],"local","metro")</f>
        <v>local</v>
      </c>
      <c r="P2629">
        <v>15</v>
      </c>
      <c r="Q2629">
        <v>13</v>
      </c>
      <c r="R2629">
        <v>30</v>
      </c>
      <c r="S2629">
        <v>14</v>
      </c>
      <c r="T2629">
        <v>0</v>
      </c>
      <c r="U2629" t="s">
        <v>0</v>
      </c>
      <c r="V2629">
        <v>1</v>
      </c>
      <c r="W2629">
        <v>0</v>
      </c>
      <c r="X2629">
        <v>4</v>
      </c>
      <c r="Y2629">
        <v>791.20777777777778</v>
      </c>
      <c r="Z2629" s="1">
        <v>-1</v>
      </c>
      <c r="AA2629" s="1"/>
    </row>
    <row r="2630" spans="1:27" x14ac:dyDescent="0.35">
      <c r="A2630">
        <v>1279</v>
      </c>
      <c r="B2630" t="e">
        <f>VLOOKUP(Tableau__3_Déplacements_2[[#This Row],[Id_Menage]],[2]Ménages!$A$2:$AD$1503,32)</f>
        <v>#REF!</v>
      </c>
      <c r="C2630" t="s">
        <v>11</v>
      </c>
      <c r="D2630" t="s">
        <v>13684</v>
      </c>
      <c r="E2630">
        <f>VLOOKUP(Tableau__3_Déplacements_2[[#This Row],[Id_Personne]],[1]!Tableau__2_Personnes_1[[Id_Personne]:[Age]],2)</f>
        <v>2</v>
      </c>
      <c r="F2630">
        <f>VLOOKUP(Tableau__3_Déplacements_2[[#This Row],[Id_Personne]],[1]!Tableau__2_Personnes_1[[Id_Personne]:[Age]],4)</f>
        <v>33</v>
      </c>
      <c r="G2630" t="s">
        <v>13</v>
      </c>
      <c r="H2630" t="s">
        <v>22</v>
      </c>
      <c r="I2630" t="s">
        <v>13685</v>
      </c>
      <c r="J2630">
        <v>1</v>
      </c>
      <c r="K2630">
        <v>89</v>
      </c>
      <c r="M2630">
        <v>88</v>
      </c>
      <c r="O2630" t="str">
        <f>IF(Tableau__3_Déplacements_2[[#This Row],[Ori]]=Tableau__3_Déplacements_2[[#This Row],[Des]],"local","metro")</f>
        <v>metro</v>
      </c>
      <c r="P2630">
        <v>11</v>
      </c>
      <c r="Q2630">
        <v>16</v>
      </c>
      <c r="R2630">
        <v>30</v>
      </c>
      <c r="S2630">
        <v>16</v>
      </c>
      <c r="T2630">
        <v>50</v>
      </c>
      <c r="U2630" t="s">
        <v>0</v>
      </c>
      <c r="V2630">
        <v>1</v>
      </c>
      <c r="W2630">
        <v>0</v>
      </c>
      <c r="X2630">
        <v>3</v>
      </c>
      <c r="Y2630">
        <v>791.20777777777778</v>
      </c>
      <c r="Z2630" s="1">
        <v>-1</v>
      </c>
      <c r="AA2630" s="1"/>
    </row>
    <row r="2631" spans="1:27" x14ac:dyDescent="0.35">
      <c r="A2631">
        <v>1279</v>
      </c>
      <c r="B2631" t="e">
        <f>VLOOKUP(Tableau__3_Déplacements_2[[#This Row],[Id_Menage]],[2]Ménages!$A$2:$AD$1503,32)</f>
        <v>#REF!</v>
      </c>
      <c r="C2631" t="s">
        <v>11</v>
      </c>
      <c r="D2631" t="s">
        <v>13684</v>
      </c>
      <c r="E2631">
        <f>VLOOKUP(Tableau__3_Déplacements_2[[#This Row],[Id_Personne]],[1]!Tableau__2_Personnes_1[[Id_Personne]:[Age]],2)</f>
        <v>2</v>
      </c>
      <c r="F2631">
        <f>VLOOKUP(Tableau__3_Déplacements_2[[#This Row],[Id_Personne]],[1]!Tableau__2_Personnes_1[[Id_Personne]:[Age]],4)</f>
        <v>33</v>
      </c>
      <c r="G2631" t="s">
        <v>27</v>
      </c>
      <c r="H2631" t="s">
        <v>26</v>
      </c>
      <c r="I2631" t="s">
        <v>13683</v>
      </c>
      <c r="J2631">
        <v>1</v>
      </c>
      <c r="K2631">
        <v>88</v>
      </c>
      <c r="M2631">
        <v>89</v>
      </c>
      <c r="O2631" t="str">
        <f>IF(Tableau__3_Déplacements_2[[#This Row],[Ori]]=Tableau__3_Déplacements_2[[#This Row],[Des]],"local","metro")</f>
        <v>metro</v>
      </c>
      <c r="P2631">
        <v>15</v>
      </c>
      <c r="Q2631">
        <v>18</v>
      </c>
      <c r="R2631">
        <v>0</v>
      </c>
      <c r="S2631">
        <v>18</v>
      </c>
      <c r="T2631">
        <v>20</v>
      </c>
      <c r="U2631" t="s">
        <v>0</v>
      </c>
      <c r="V2631">
        <v>1</v>
      </c>
      <c r="W2631">
        <v>0</v>
      </c>
      <c r="X2631">
        <v>3</v>
      </c>
      <c r="Y2631">
        <v>791.20777777777778</v>
      </c>
      <c r="Z2631" s="1">
        <v>0</v>
      </c>
      <c r="AA2631" s="1"/>
    </row>
    <row r="2632" spans="1:27" x14ac:dyDescent="0.35">
      <c r="A2632">
        <v>1279</v>
      </c>
      <c r="B2632" t="e">
        <f>VLOOKUP(Tableau__3_Déplacements_2[[#This Row],[Id_Menage]],[2]Ménages!$A$2:$AD$1503,32)</f>
        <v>#REF!</v>
      </c>
      <c r="C2632" t="s">
        <v>5</v>
      </c>
      <c r="D2632" t="s">
        <v>13681</v>
      </c>
      <c r="E2632">
        <f>VLOOKUP(Tableau__3_Déplacements_2[[#This Row],[Id_Personne]],[1]!Tableau__2_Personnes_1[[Id_Personne]:[Age]],2)</f>
        <v>1</v>
      </c>
      <c r="F2632">
        <f>VLOOKUP(Tableau__3_Déplacements_2[[#This Row],[Id_Personne]],[1]!Tableau__2_Personnes_1[[Id_Personne]:[Age]],4)</f>
        <v>12</v>
      </c>
      <c r="G2632" t="s">
        <v>0</v>
      </c>
      <c r="H2632" t="s">
        <v>7</v>
      </c>
      <c r="I2632" t="s">
        <v>13682</v>
      </c>
      <c r="J2632">
        <v>1</v>
      </c>
      <c r="K2632">
        <v>89</v>
      </c>
      <c r="M2632">
        <v>89</v>
      </c>
      <c r="O2632" t="str">
        <f>IF(Tableau__3_Déplacements_2[[#This Row],[Ori]]=Tableau__3_Déplacements_2[[#This Row],[Des]],"local","metro")</f>
        <v>local</v>
      </c>
      <c r="P2632">
        <v>2</v>
      </c>
      <c r="Q2632">
        <v>7</v>
      </c>
      <c r="R2632">
        <v>0</v>
      </c>
      <c r="S2632">
        <v>7</v>
      </c>
      <c r="T2632">
        <v>30</v>
      </c>
      <c r="U2632" t="s">
        <v>0</v>
      </c>
      <c r="V2632">
        <v>1</v>
      </c>
      <c r="W2632">
        <v>0</v>
      </c>
      <c r="X2632">
        <v>3</v>
      </c>
      <c r="Y2632">
        <v>791.20777777777778</v>
      </c>
      <c r="Z2632" s="1">
        <v>0</v>
      </c>
      <c r="AA2632" s="1"/>
    </row>
    <row r="2633" spans="1:27" x14ac:dyDescent="0.35">
      <c r="A2633">
        <v>1279</v>
      </c>
      <c r="B2633" t="e">
        <f>VLOOKUP(Tableau__3_Déplacements_2[[#This Row],[Id_Menage]],[2]Ménages!$A$2:$AD$1503,32)</f>
        <v>#REF!</v>
      </c>
      <c r="C2633" t="s">
        <v>5</v>
      </c>
      <c r="D2633" t="s">
        <v>13681</v>
      </c>
      <c r="E2633">
        <f>VLOOKUP(Tableau__3_Déplacements_2[[#This Row],[Id_Personne]],[1]!Tableau__2_Personnes_1[[Id_Personne]:[Age]],2)</f>
        <v>1</v>
      </c>
      <c r="F2633">
        <f>VLOOKUP(Tableau__3_Déplacements_2[[#This Row],[Id_Personne]],[1]!Tableau__2_Personnes_1[[Id_Personne]:[Age]],4)</f>
        <v>12</v>
      </c>
      <c r="G2633" t="s">
        <v>3</v>
      </c>
      <c r="H2633" t="s">
        <v>2</v>
      </c>
      <c r="I2633" t="s">
        <v>13680</v>
      </c>
      <c r="J2633">
        <v>1</v>
      </c>
      <c r="K2633">
        <v>89</v>
      </c>
      <c r="M2633">
        <v>89</v>
      </c>
      <c r="O2633" t="str">
        <f>IF(Tableau__3_Déplacements_2[[#This Row],[Ori]]=Tableau__3_Déplacements_2[[#This Row],[Des]],"local","metro")</f>
        <v>local</v>
      </c>
      <c r="P2633">
        <v>15</v>
      </c>
      <c r="Q2633">
        <v>13</v>
      </c>
      <c r="R2633">
        <v>40</v>
      </c>
      <c r="S2633">
        <v>14</v>
      </c>
      <c r="T2633">
        <v>0</v>
      </c>
      <c r="U2633" t="s">
        <v>0</v>
      </c>
      <c r="V2633">
        <v>1</v>
      </c>
      <c r="W2633">
        <v>0</v>
      </c>
      <c r="X2633">
        <v>3</v>
      </c>
      <c r="Y2633">
        <v>791.20777777777778</v>
      </c>
      <c r="Z2633" s="1">
        <v>-1</v>
      </c>
      <c r="AA2633" s="1"/>
    </row>
    <row r="2634" spans="1:27" x14ac:dyDescent="0.35">
      <c r="A2634">
        <v>128</v>
      </c>
      <c r="B2634" t="e">
        <f>VLOOKUP(Tableau__3_Déplacements_2[[#This Row],[Id_Menage]],[2]Ménages!$A$2:$AD$1503,32)</f>
        <v>#REF!</v>
      </c>
      <c r="C2634" t="s">
        <v>16</v>
      </c>
      <c r="D2634" t="s">
        <v>13676</v>
      </c>
      <c r="E2634">
        <f>VLOOKUP(Tableau__3_Déplacements_2[[#This Row],[Id_Personne]],[1]!Tableau__2_Personnes_1[[Id_Personne]:[Age]],2)</f>
        <v>1</v>
      </c>
      <c r="F2634">
        <f>VLOOKUP(Tableau__3_Déplacements_2[[#This Row],[Id_Personne]],[1]!Tableau__2_Personnes_1[[Id_Personne]:[Age]],4)</f>
        <v>40</v>
      </c>
      <c r="G2634" t="s">
        <v>27</v>
      </c>
      <c r="H2634" t="s">
        <v>26</v>
      </c>
      <c r="I2634" t="s">
        <v>13679</v>
      </c>
      <c r="J2634">
        <v>1</v>
      </c>
      <c r="K2634">
        <v>21</v>
      </c>
      <c r="M2634">
        <v>3</v>
      </c>
      <c r="O2634" t="str">
        <f>IF(Tableau__3_Déplacements_2[[#This Row],[Ori]]=Tableau__3_Déplacements_2[[#This Row],[Des]],"local","metro")</f>
        <v>metro</v>
      </c>
      <c r="P2634">
        <v>15</v>
      </c>
      <c r="Q2634">
        <v>19</v>
      </c>
      <c r="R2634">
        <v>0</v>
      </c>
      <c r="S2634">
        <v>19</v>
      </c>
      <c r="T2634">
        <v>30</v>
      </c>
      <c r="U2634" t="s">
        <v>30</v>
      </c>
      <c r="V2634">
        <v>8</v>
      </c>
      <c r="W2634">
        <v>150</v>
      </c>
      <c r="X2634">
        <v>2</v>
      </c>
      <c r="Y2634">
        <v>7.0149999999999997</v>
      </c>
      <c r="Z2634" s="1">
        <v>0</v>
      </c>
      <c r="AA2634" s="1"/>
    </row>
    <row r="2635" spans="1:27" x14ac:dyDescent="0.35">
      <c r="A2635">
        <v>128</v>
      </c>
      <c r="B2635" t="e">
        <f>VLOOKUP(Tableau__3_Déplacements_2[[#This Row],[Id_Menage]],[2]Ménages!$A$2:$AD$1503,32)</f>
        <v>#REF!</v>
      </c>
      <c r="C2635" t="s">
        <v>16</v>
      </c>
      <c r="D2635" t="s">
        <v>13676</v>
      </c>
      <c r="E2635">
        <f>VLOOKUP(Tableau__3_Déplacements_2[[#This Row],[Id_Personne]],[1]!Tableau__2_Personnes_1[[Id_Personne]:[Age]],2)</f>
        <v>1</v>
      </c>
      <c r="F2635">
        <f>VLOOKUP(Tableau__3_Déplacements_2[[#This Row],[Id_Personne]],[1]!Tableau__2_Personnes_1[[Id_Personne]:[Age]],4)</f>
        <v>40</v>
      </c>
      <c r="G2635" t="s">
        <v>3</v>
      </c>
      <c r="H2635" t="s">
        <v>2</v>
      </c>
      <c r="I2635" t="s">
        <v>13678</v>
      </c>
      <c r="J2635">
        <v>1</v>
      </c>
      <c r="K2635">
        <v>17</v>
      </c>
      <c r="M2635">
        <v>3</v>
      </c>
      <c r="O2635" t="str">
        <f>IF(Tableau__3_Déplacements_2[[#This Row],[Ori]]=Tableau__3_Déplacements_2[[#This Row],[Des]],"local","metro")</f>
        <v>metro</v>
      </c>
      <c r="P2635">
        <v>15</v>
      </c>
      <c r="Q2635">
        <v>15</v>
      </c>
      <c r="R2635">
        <v>45</v>
      </c>
      <c r="S2635">
        <v>16</v>
      </c>
      <c r="T2635">
        <v>30</v>
      </c>
      <c r="U2635" t="s">
        <v>30</v>
      </c>
      <c r="V2635">
        <v>8</v>
      </c>
      <c r="W2635">
        <v>300</v>
      </c>
      <c r="X2635">
        <v>5</v>
      </c>
      <c r="Y2635">
        <v>7.0149999999999997</v>
      </c>
      <c r="Z2635" s="1">
        <v>-1</v>
      </c>
      <c r="AA2635" s="1"/>
    </row>
    <row r="2636" spans="1:27" x14ac:dyDescent="0.35">
      <c r="A2636">
        <v>128</v>
      </c>
      <c r="B2636" t="e">
        <f>VLOOKUP(Tableau__3_Déplacements_2[[#This Row],[Id_Menage]],[2]Ménages!$A$2:$AD$1503,32)</f>
        <v>#REF!</v>
      </c>
      <c r="C2636" t="s">
        <v>16</v>
      </c>
      <c r="D2636" t="s">
        <v>13676</v>
      </c>
      <c r="E2636">
        <f>VLOOKUP(Tableau__3_Déplacements_2[[#This Row],[Id_Personne]],[1]!Tableau__2_Personnes_1[[Id_Personne]:[Age]],2)</f>
        <v>1</v>
      </c>
      <c r="F2636">
        <f>VLOOKUP(Tableau__3_Déplacements_2[[#This Row],[Id_Personne]],[1]!Tableau__2_Personnes_1[[Id_Personne]:[Age]],4)</f>
        <v>40</v>
      </c>
      <c r="G2636" t="s">
        <v>13</v>
      </c>
      <c r="H2636" t="s">
        <v>22</v>
      </c>
      <c r="I2636" t="s">
        <v>13677</v>
      </c>
      <c r="J2636">
        <v>1</v>
      </c>
      <c r="K2636">
        <v>3</v>
      </c>
      <c r="M2636">
        <v>21</v>
      </c>
      <c r="O2636" t="str">
        <f>IF(Tableau__3_Déplacements_2[[#This Row],[Ori]]=Tableau__3_Déplacements_2[[#This Row],[Des]],"local","metro")</f>
        <v>metro</v>
      </c>
      <c r="P2636">
        <v>14</v>
      </c>
      <c r="Q2636">
        <v>17</v>
      </c>
      <c r="R2636">
        <v>0</v>
      </c>
      <c r="S2636">
        <v>17</v>
      </c>
      <c r="T2636">
        <v>30</v>
      </c>
      <c r="U2636" t="s">
        <v>30</v>
      </c>
      <c r="V2636">
        <v>8</v>
      </c>
      <c r="W2636">
        <v>100</v>
      </c>
      <c r="X2636">
        <v>2</v>
      </c>
      <c r="Y2636">
        <v>7.0149999999999997</v>
      </c>
      <c r="Z2636" s="1">
        <v>0</v>
      </c>
      <c r="AA2636" s="1"/>
    </row>
    <row r="2637" spans="1:27" x14ac:dyDescent="0.35">
      <c r="A2637">
        <v>128</v>
      </c>
      <c r="B2637" t="e">
        <f>VLOOKUP(Tableau__3_Déplacements_2[[#This Row],[Id_Menage]],[2]Ménages!$A$2:$AD$1503,32)</f>
        <v>#REF!</v>
      </c>
      <c r="C2637" t="s">
        <v>16</v>
      </c>
      <c r="D2637" t="s">
        <v>13676</v>
      </c>
      <c r="E2637">
        <f>VLOOKUP(Tableau__3_Déplacements_2[[#This Row],[Id_Personne]],[1]!Tableau__2_Personnes_1[[Id_Personne]:[Age]],2)</f>
        <v>1</v>
      </c>
      <c r="F2637">
        <f>VLOOKUP(Tableau__3_Déplacements_2[[#This Row],[Id_Personne]],[1]!Tableau__2_Personnes_1[[Id_Personne]:[Age]],4)</f>
        <v>40</v>
      </c>
      <c r="G2637" t="s">
        <v>0</v>
      </c>
      <c r="H2637" t="s">
        <v>7</v>
      </c>
      <c r="I2637" t="s">
        <v>13675</v>
      </c>
      <c r="J2637">
        <v>1</v>
      </c>
      <c r="K2637">
        <v>3</v>
      </c>
      <c r="M2637">
        <v>17</v>
      </c>
      <c r="O2637" t="str">
        <f>IF(Tableau__3_Déplacements_2[[#This Row],[Ori]]=Tableau__3_Déplacements_2[[#This Row],[Des]],"local","metro")</f>
        <v>metro</v>
      </c>
      <c r="P2637">
        <v>3</v>
      </c>
      <c r="Q2637">
        <v>7</v>
      </c>
      <c r="R2637">
        <v>0</v>
      </c>
      <c r="S2637">
        <v>7</v>
      </c>
      <c r="T2637">
        <v>20</v>
      </c>
      <c r="U2637" t="s">
        <v>30</v>
      </c>
      <c r="V2637">
        <v>8</v>
      </c>
      <c r="W2637">
        <v>250</v>
      </c>
      <c r="X2637">
        <v>5</v>
      </c>
      <c r="Y2637">
        <v>7.0149999999999997</v>
      </c>
      <c r="Z2637" s="1">
        <v>0</v>
      </c>
      <c r="AA2637" s="1"/>
    </row>
    <row r="2638" spans="1:27" x14ac:dyDescent="0.35">
      <c r="A2638">
        <v>128</v>
      </c>
      <c r="B2638" t="e">
        <f>VLOOKUP(Tableau__3_Déplacements_2[[#This Row],[Id_Menage]],[2]Ménages!$A$2:$AD$1503,32)</f>
        <v>#REF!</v>
      </c>
      <c r="C2638" t="s">
        <v>11</v>
      </c>
      <c r="D2638" t="s">
        <v>13671</v>
      </c>
      <c r="E2638">
        <f>VLOOKUP(Tableau__3_Déplacements_2[[#This Row],[Id_Personne]],[1]!Tableau__2_Personnes_1[[Id_Personne]:[Age]],2)</f>
        <v>2</v>
      </c>
      <c r="F2638">
        <f>VLOOKUP(Tableau__3_Déplacements_2[[#This Row],[Id_Personne]],[1]!Tableau__2_Personnes_1[[Id_Personne]:[Age]],4)</f>
        <v>32</v>
      </c>
      <c r="G2638" t="s">
        <v>3</v>
      </c>
      <c r="H2638" t="s">
        <v>2</v>
      </c>
      <c r="I2638" t="s">
        <v>13674</v>
      </c>
      <c r="J2638">
        <v>1</v>
      </c>
      <c r="K2638">
        <v>36</v>
      </c>
      <c r="M2638">
        <v>36</v>
      </c>
      <c r="O2638" t="str">
        <f>IF(Tableau__3_Déplacements_2[[#This Row],[Ori]]=Tableau__3_Déplacements_2[[#This Row],[Des]],"local","metro")</f>
        <v>local</v>
      </c>
      <c r="P2638">
        <v>10</v>
      </c>
      <c r="Q2638">
        <v>15</v>
      </c>
      <c r="R2638">
        <v>0</v>
      </c>
      <c r="S2638">
        <v>15</v>
      </c>
      <c r="T2638">
        <v>10</v>
      </c>
      <c r="U2638" t="s">
        <v>30</v>
      </c>
      <c r="V2638">
        <v>8</v>
      </c>
      <c r="W2638">
        <v>100</v>
      </c>
      <c r="X2638">
        <v>6</v>
      </c>
      <c r="Y2638">
        <v>7.0149999999999997</v>
      </c>
      <c r="Z2638" s="1">
        <v>0</v>
      </c>
      <c r="AA2638" s="1"/>
    </row>
    <row r="2639" spans="1:27" x14ac:dyDescent="0.35">
      <c r="A2639">
        <v>128</v>
      </c>
      <c r="B2639" t="e">
        <f>VLOOKUP(Tableau__3_Déplacements_2[[#This Row],[Id_Menage]],[2]Ménages!$A$2:$AD$1503,32)</f>
        <v>#REF!</v>
      </c>
      <c r="C2639" t="s">
        <v>11</v>
      </c>
      <c r="D2639" t="s">
        <v>13671</v>
      </c>
      <c r="E2639">
        <f>VLOOKUP(Tableau__3_Déplacements_2[[#This Row],[Id_Personne]],[1]!Tableau__2_Personnes_1[[Id_Personne]:[Age]],2)</f>
        <v>2</v>
      </c>
      <c r="F2639">
        <f>VLOOKUP(Tableau__3_Déplacements_2[[#This Row],[Id_Personne]],[1]!Tableau__2_Personnes_1[[Id_Personne]:[Age]],4)</f>
        <v>32</v>
      </c>
      <c r="G2639" t="s">
        <v>13</v>
      </c>
      <c r="H2639" t="s">
        <v>22</v>
      </c>
      <c r="I2639" t="s">
        <v>13673</v>
      </c>
      <c r="J2639">
        <v>1</v>
      </c>
      <c r="K2639">
        <v>36</v>
      </c>
      <c r="M2639">
        <v>3</v>
      </c>
      <c r="O2639" t="str">
        <f>IF(Tableau__3_Déplacements_2[[#This Row],[Ori]]=Tableau__3_Déplacements_2[[#This Row],[Des]],"local","metro")</f>
        <v>metro</v>
      </c>
      <c r="P2639">
        <v>2</v>
      </c>
      <c r="Q2639">
        <v>16</v>
      </c>
      <c r="R2639">
        <v>30</v>
      </c>
      <c r="S2639">
        <v>16</v>
      </c>
      <c r="T2639">
        <v>50</v>
      </c>
      <c r="U2639" t="s">
        <v>30</v>
      </c>
      <c r="V2639">
        <v>8</v>
      </c>
      <c r="W2639">
        <v>500</v>
      </c>
      <c r="X2639">
        <v>6</v>
      </c>
      <c r="Y2639">
        <v>7.0149999999999997</v>
      </c>
      <c r="Z2639" s="1">
        <v>-1</v>
      </c>
      <c r="AA2639" s="1"/>
    </row>
    <row r="2640" spans="1:27" x14ac:dyDescent="0.35">
      <c r="A2640">
        <v>128</v>
      </c>
      <c r="B2640" t="e">
        <f>VLOOKUP(Tableau__3_Déplacements_2[[#This Row],[Id_Menage]],[2]Ménages!$A$2:$AD$1503,32)</f>
        <v>#REF!</v>
      </c>
      <c r="C2640" t="s">
        <v>11</v>
      </c>
      <c r="D2640" t="s">
        <v>13671</v>
      </c>
      <c r="E2640">
        <f>VLOOKUP(Tableau__3_Déplacements_2[[#This Row],[Id_Personne]],[1]!Tableau__2_Personnes_1[[Id_Personne]:[Age]],2)</f>
        <v>2</v>
      </c>
      <c r="F2640">
        <f>VLOOKUP(Tableau__3_Déplacements_2[[#This Row],[Id_Personne]],[1]!Tableau__2_Personnes_1[[Id_Personne]:[Age]],4)</f>
        <v>32</v>
      </c>
      <c r="G2640" t="s">
        <v>27</v>
      </c>
      <c r="H2640" t="s">
        <v>26</v>
      </c>
      <c r="I2640" t="s">
        <v>13672</v>
      </c>
      <c r="J2640">
        <v>1</v>
      </c>
      <c r="K2640">
        <v>3</v>
      </c>
      <c r="M2640">
        <v>3</v>
      </c>
      <c r="O2640" t="str">
        <f>IF(Tableau__3_Déplacements_2[[#This Row],[Ori]]=Tableau__3_Déplacements_2[[#This Row],[Des]],"local","metro")</f>
        <v>local</v>
      </c>
      <c r="P2640">
        <v>15</v>
      </c>
      <c r="Q2640">
        <v>18</v>
      </c>
      <c r="R2640">
        <v>0</v>
      </c>
      <c r="S2640">
        <v>18</v>
      </c>
      <c r="T2640">
        <v>30</v>
      </c>
      <c r="U2640" t="s">
        <v>30</v>
      </c>
      <c r="V2640">
        <v>8</v>
      </c>
      <c r="W2640">
        <v>150</v>
      </c>
      <c r="X2640">
        <v>6</v>
      </c>
      <c r="Y2640">
        <v>7.0149999999999997</v>
      </c>
      <c r="Z2640" s="1">
        <v>0</v>
      </c>
      <c r="AA2640" s="1"/>
    </row>
    <row r="2641" spans="1:27" x14ac:dyDescent="0.35">
      <c r="A2641">
        <v>128</v>
      </c>
      <c r="B2641" t="e">
        <f>VLOOKUP(Tableau__3_Déplacements_2[[#This Row],[Id_Menage]],[2]Ménages!$A$2:$AD$1503,32)</f>
        <v>#REF!</v>
      </c>
      <c r="C2641" t="s">
        <v>11</v>
      </c>
      <c r="D2641" t="s">
        <v>13671</v>
      </c>
      <c r="E2641">
        <f>VLOOKUP(Tableau__3_Déplacements_2[[#This Row],[Id_Personne]],[1]!Tableau__2_Personnes_1[[Id_Personne]:[Age]],2)</f>
        <v>2</v>
      </c>
      <c r="F2641">
        <f>VLOOKUP(Tableau__3_Déplacements_2[[#This Row],[Id_Personne]],[1]!Tableau__2_Personnes_1[[Id_Personne]:[Age]],4)</f>
        <v>32</v>
      </c>
      <c r="G2641" t="s">
        <v>0</v>
      </c>
      <c r="H2641" t="s">
        <v>7</v>
      </c>
      <c r="I2641" t="s">
        <v>13670</v>
      </c>
      <c r="J2641">
        <v>1</v>
      </c>
      <c r="K2641">
        <v>3</v>
      </c>
      <c r="M2641">
        <v>36</v>
      </c>
      <c r="O2641" t="str">
        <f>IF(Tableau__3_Déplacements_2[[#This Row],[Ori]]=Tableau__3_Déplacements_2[[#This Row],[Des]],"local","metro")</f>
        <v>metro</v>
      </c>
      <c r="P2641">
        <v>11</v>
      </c>
      <c r="Q2641">
        <v>12</v>
      </c>
      <c r="R2641">
        <v>0</v>
      </c>
      <c r="S2641">
        <v>12</v>
      </c>
      <c r="T2641">
        <v>45</v>
      </c>
      <c r="U2641" t="s">
        <v>30</v>
      </c>
      <c r="V2641">
        <v>8</v>
      </c>
      <c r="W2641">
        <v>400</v>
      </c>
      <c r="X2641">
        <v>2</v>
      </c>
      <c r="Y2641">
        <v>7.0149999999999997</v>
      </c>
      <c r="Z2641" s="1">
        <v>0</v>
      </c>
      <c r="AA2641" s="1"/>
    </row>
    <row r="2642" spans="1:27" x14ac:dyDescent="0.35">
      <c r="A2642">
        <v>1280</v>
      </c>
      <c r="B2642" t="e">
        <f>VLOOKUP(Tableau__3_Déplacements_2[[#This Row],[Id_Menage]],[2]Ménages!$A$2:$AD$1503,32)</f>
        <v>#REF!</v>
      </c>
      <c r="C2642" t="s">
        <v>16</v>
      </c>
      <c r="D2642" t="s">
        <v>13668</v>
      </c>
      <c r="E2642">
        <f>VLOOKUP(Tableau__3_Déplacements_2[[#This Row],[Id_Personne]],[1]!Tableau__2_Personnes_1[[Id_Personne]:[Age]],2)</f>
        <v>1</v>
      </c>
      <c r="F2642">
        <f>VLOOKUP(Tableau__3_Déplacements_2[[#This Row],[Id_Personne]],[1]!Tableau__2_Personnes_1[[Id_Personne]:[Age]],4)</f>
        <v>60</v>
      </c>
      <c r="G2642" t="s">
        <v>0</v>
      </c>
      <c r="H2642" t="s">
        <v>7</v>
      </c>
      <c r="I2642" t="s">
        <v>13669</v>
      </c>
      <c r="J2642">
        <v>1</v>
      </c>
      <c r="K2642">
        <v>89</v>
      </c>
      <c r="M2642">
        <v>89</v>
      </c>
      <c r="O2642" t="str">
        <f>IF(Tableau__3_Déplacements_2[[#This Row],[Ori]]=Tableau__3_Déplacements_2[[#This Row],[Des]],"local","metro")</f>
        <v>local</v>
      </c>
      <c r="P2642">
        <v>3</v>
      </c>
      <c r="Q2642">
        <v>7</v>
      </c>
      <c r="R2642">
        <v>0</v>
      </c>
      <c r="S2642">
        <v>7</v>
      </c>
      <c r="T2642">
        <v>45</v>
      </c>
      <c r="U2642" t="s">
        <v>0</v>
      </c>
      <c r="V2642">
        <v>1</v>
      </c>
      <c r="W2642">
        <v>0</v>
      </c>
      <c r="X2642">
        <v>3</v>
      </c>
      <c r="Y2642">
        <v>791.20777777777778</v>
      </c>
      <c r="Z2642" s="1">
        <v>0</v>
      </c>
      <c r="AA2642" s="1"/>
    </row>
    <row r="2643" spans="1:27" x14ac:dyDescent="0.35">
      <c r="A2643">
        <v>1280</v>
      </c>
      <c r="B2643" t="e">
        <f>VLOOKUP(Tableau__3_Déplacements_2[[#This Row],[Id_Menage]],[2]Ménages!$A$2:$AD$1503,32)</f>
        <v>#REF!</v>
      </c>
      <c r="C2643" t="s">
        <v>16</v>
      </c>
      <c r="D2643" t="s">
        <v>13668</v>
      </c>
      <c r="E2643">
        <f>VLOOKUP(Tableau__3_Déplacements_2[[#This Row],[Id_Personne]],[1]!Tableau__2_Personnes_1[[Id_Personne]:[Age]],2)</f>
        <v>1</v>
      </c>
      <c r="F2643">
        <f>VLOOKUP(Tableau__3_Déplacements_2[[#This Row],[Id_Personne]],[1]!Tableau__2_Personnes_1[[Id_Personne]:[Age]],4)</f>
        <v>60</v>
      </c>
      <c r="G2643" t="s">
        <v>3</v>
      </c>
      <c r="H2643" t="s">
        <v>2</v>
      </c>
      <c r="I2643" t="s">
        <v>13667</v>
      </c>
      <c r="J2643">
        <v>1</v>
      </c>
      <c r="K2643">
        <v>89</v>
      </c>
      <c r="M2643">
        <v>89</v>
      </c>
      <c r="O2643" t="str">
        <f>IF(Tableau__3_Déplacements_2[[#This Row],[Ori]]=Tableau__3_Déplacements_2[[#This Row],[Des]],"local","metro")</f>
        <v>local</v>
      </c>
      <c r="P2643">
        <v>15</v>
      </c>
      <c r="Q2643">
        <v>14</v>
      </c>
      <c r="R2643">
        <v>0</v>
      </c>
      <c r="S2643">
        <v>15</v>
      </c>
      <c r="T2643">
        <v>0</v>
      </c>
      <c r="U2643" t="s">
        <v>0</v>
      </c>
      <c r="V2643">
        <v>1</v>
      </c>
      <c r="W2643">
        <v>0</v>
      </c>
      <c r="X2643">
        <v>3</v>
      </c>
      <c r="Y2643">
        <v>791.20777777777778</v>
      </c>
      <c r="Z2643" s="1">
        <v>0</v>
      </c>
      <c r="AA2643" s="1"/>
    </row>
    <row r="2644" spans="1:27" x14ac:dyDescent="0.35">
      <c r="A2644">
        <v>1280</v>
      </c>
      <c r="B2644" t="e">
        <f>VLOOKUP(Tableau__3_Déplacements_2[[#This Row],[Id_Menage]],[2]Ménages!$A$2:$AD$1503,32)</f>
        <v>#REF!</v>
      </c>
      <c r="C2644" t="s">
        <v>11</v>
      </c>
      <c r="D2644" t="s">
        <v>13665</v>
      </c>
      <c r="E2644">
        <f>VLOOKUP(Tableau__3_Déplacements_2[[#This Row],[Id_Personne]],[1]!Tableau__2_Personnes_1[[Id_Personne]:[Age]],2)</f>
        <v>2</v>
      </c>
      <c r="F2644">
        <f>VLOOKUP(Tableau__3_Déplacements_2[[#This Row],[Id_Personne]],[1]!Tableau__2_Personnes_1[[Id_Personne]:[Age]],4)</f>
        <v>54</v>
      </c>
      <c r="G2644" t="s">
        <v>0</v>
      </c>
      <c r="H2644" t="s">
        <v>7</v>
      </c>
      <c r="I2644" t="s">
        <v>13666</v>
      </c>
      <c r="J2644">
        <v>1</v>
      </c>
      <c r="K2644">
        <v>89</v>
      </c>
      <c r="M2644">
        <v>89</v>
      </c>
      <c r="O2644" t="str">
        <f>IF(Tableau__3_Déplacements_2[[#This Row],[Ori]]=Tableau__3_Déplacements_2[[#This Row],[Des]],"local","metro")</f>
        <v>local</v>
      </c>
      <c r="P2644">
        <v>4</v>
      </c>
      <c r="Q2644">
        <v>6</v>
      </c>
      <c r="R2644">
        <v>50</v>
      </c>
      <c r="S2644">
        <v>7</v>
      </c>
      <c r="T2644">
        <v>10</v>
      </c>
      <c r="U2644" t="s">
        <v>0</v>
      </c>
      <c r="V2644">
        <v>1</v>
      </c>
      <c r="W2644">
        <v>0</v>
      </c>
      <c r="X2644">
        <v>5</v>
      </c>
      <c r="Y2644">
        <v>791.20777777777778</v>
      </c>
      <c r="Z2644" s="1">
        <v>-1</v>
      </c>
      <c r="AA2644" s="1"/>
    </row>
    <row r="2645" spans="1:27" x14ac:dyDescent="0.35">
      <c r="A2645">
        <v>1280</v>
      </c>
      <c r="B2645" t="e">
        <f>VLOOKUP(Tableau__3_Déplacements_2[[#This Row],[Id_Menage]],[2]Ménages!$A$2:$AD$1503,32)</f>
        <v>#REF!</v>
      </c>
      <c r="C2645" t="s">
        <v>11</v>
      </c>
      <c r="D2645" t="s">
        <v>13665</v>
      </c>
      <c r="E2645">
        <f>VLOOKUP(Tableau__3_Déplacements_2[[#This Row],[Id_Personne]],[1]!Tableau__2_Personnes_1[[Id_Personne]:[Age]],2)</f>
        <v>2</v>
      </c>
      <c r="F2645">
        <f>VLOOKUP(Tableau__3_Déplacements_2[[#This Row],[Id_Personne]],[1]!Tableau__2_Personnes_1[[Id_Personne]:[Age]],4)</f>
        <v>54</v>
      </c>
      <c r="G2645" t="s">
        <v>3</v>
      </c>
      <c r="H2645" t="s">
        <v>2</v>
      </c>
      <c r="I2645" t="s">
        <v>13664</v>
      </c>
      <c r="J2645">
        <v>1</v>
      </c>
      <c r="K2645">
        <v>89</v>
      </c>
      <c r="M2645">
        <v>89</v>
      </c>
      <c r="O2645" t="str">
        <f>IF(Tableau__3_Déplacements_2[[#This Row],[Ori]]=Tableau__3_Déplacements_2[[#This Row],[Des]],"local","metro")</f>
        <v>local</v>
      </c>
      <c r="P2645">
        <v>15</v>
      </c>
      <c r="Q2645">
        <v>16</v>
      </c>
      <c r="R2645">
        <v>40</v>
      </c>
      <c r="S2645">
        <v>17</v>
      </c>
      <c r="T2645">
        <v>5</v>
      </c>
      <c r="U2645" t="s">
        <v>0</v>
      </c>
      <c r="V2645">
        <v>1</v>
      </c>
      <c r="W2645">
        <v>0</v>
      </c>
      <c r="X2645">
        <v>5</v>
      </c>
      <c r="Y2645">
        <v>791.20777777777778</v>
      </c>
      <c r="Z2645" s="1">
        <v>-1</v>
      </c>
      <c r="AA2645" s="1"/>
    </row>
    <row r="2646" spans="1:27" x14ac:dyDescent="0.35">
      <c r="A2646">
        <v>1280</v>
      </c>
      <c r="B2646" t="e">
        <f>VLOOKUP(Tableau__3_Déplacements_2[[#This Row],[Id_Menage]],[2]Ménages!$A$2:$AD$1503,32)</f>
        <v>#REF!</v>
      </c>
      <c r="C2646" t="s">
        <v>5</v>
      </c>
      <c r="D2646" t="s">
        <v>13660</v>
      </c>
      <c r="E2646">
        <f>VLOOKUP(Tableau__3_Déplacements_2[[#This Row],[Id_Personne]],[1]!Tableau__2_Personnes_1[[Id_Personne]:[Age]],2)</f>
        <v>2</v>
      </c>
      <c r="F2646">
        <f>VLOOKUP(Tableau__3_Déplacements_2[[#This Row],[Id_Personne]],[1]!Tableau__2_Personnes_1[[Id_Personne]:[Age]],4)</f>
        <v>33</v>
      </c>
      <c r="G2646" t="s">
        <v>13</v>
      </c>
      <c r="H2646" t="s">
        <v>22</v>
      </c>
      <c r="I2646" t="s">
        <v>13663</v>
      </c>
      <c r="J2646">
        <v>1</v>
      </c>
      <c r="K2646">
        <v>89</v>
      </c>
      <c r="M2646">
        <v>88</v>
      </c>
      <c r="O2646" t="str">
        <f>IF(Tableau__3_Déplacements_2[[#This Row],[Ori]]=Tableau__3_Déplacements_2[[#This Row],[Des]],"local","metro")</f>
        <v>metro</v>
      </c>
      <c r="P2646">
        <v>14</v>
      </c>
      <c r="Q2646">
        <v>13</v>
      </c>
      <c r="R2646">
        <v>0</v>
      </c>
      <c r="S2646">
        <v>13</v>
      </c>
      <c r="T2646">
        <v>10</v>
      </c>
      <c r="U2646" t="s">
        <v>8</v>
      </c>
      <c r="V2646">
        <v>5</v>
      </c>
      <c r="W2646">
        <v>150</v>
      </c>
      <c r="X2646">
        <v>6</v>
      </c>
      <c r="Y2646">
        <v>791.20777777777778</v>
      </c>
      <c r="Z2646" s="1">
        <v>0</v>
      </c>
      <c r="AA2646" s="1"/>
    </row>
    <row r="2647" spans="1:27" x14ac:dyDescent="0.35">
      <c r="A2647">
        <v>1280</v>
      </c>
      <c r="B2647" t="e">
        <f>VLOOKUP(Tableau__3_Déplacements_2[[#This Row],[Id_Menage]],[2]Ménages!$A$2:$AD$1503,32)</f>
        <v>#REF!</v>
      </c>
      <c r="C2647" t="s">
        <v>5</v>
      </c>
      <c r="D2647" t="s">
        <v>13660</v>
      </c>
      <c r="E2647">
        <f>VLOOKUP(Tableau__3_Déplacements_2[[#This Row],[Id_Personne]],[1]!Tableau__2_Personnes_1[[Id_Personne]:[Age]],2)</f>
        <v>2</v>
      </c>
      <c r="F2647">
        <f>VLOOKUP(Tableau__3_Déplacements_2[[#This Row],[Id_Personne]],[1]!Tableau__2_Personnes_1[[Id_Personne]:[Age]],4)</f>
        <v>33</v>
      </c>
      <c r="G2647" t="s">
        <v>0</v>
      </c>
      <c r="H2647" t="s">
        <v>7</v>
      </c>
      <c r="I2647" t="s">
        <v>13662</v>
      </c>
      <c r="J2647">
        <v>1</v>
      </c>
      <c r="K2647">
        <v>89</v>
      </c>
      <c r="M2647">
        <v>89</v>
      </c>
      <c r="O2647" t="str">
        <f>IF(Tableau__3_Déplacements_2[[#This Row],[Ori]]=Tableau__3_Déplacements_2[[#This Row],[Des]],"local","metro")</f>
        <v>local</v>
      </c>
      <c r="P2647">
        <v>5</v>
      </c>
      <c r="Q2647">
        <v>8</v>
      </c>
      <c r="R2647">
        <v>0</v>
      </c>
      <c r="S2647">
        <v>8</v>
      </c>
      <c r="T2647">
        <v>15</v>
      </c>
      <c r="U2647" t="s">
        <v>0</v>
      </c>
      <c r="V2647">
        <v>1</v>
      </c>
      <c r="W2647">
        <v>0</v>
      </c>
      <c r="X2647">
        <v>6</v>
      </c>
      <c r="Y2647">
        <v>791.20777777777778</v>
      </c>
      <c r="Z2647" s="1">
        <v>0</v>
      </c>
      <c r="AA2647" s="1"/>
    </row>
    <row r="2648" spans="1:27" x14ac:dyDescent="0.35">
      <c r="A2648">
        <v>1280</v>
      </c>
      <c r="B2648" t="e">
        <f>VLOOKUP(Tableau__3_Déplacements_2[[#This Row],[Id_Menage]],[2]Ménages!$A$2:$AD$1503,32)</f>
        <v>#REF!</v>
      </c>
      <c r="C2648" t="s">
        <v>5</v>
      </c>
      <c r="D2648" t="s">
        <v>13660</v>
      </c>
      <c r="E2648">
        <f>VLOOKUP(Tableau__3_Déplacements_2[[#This Row],[Id_Personne]],[1]!Tableau__2_Personnes_1[[Id_Personne]:[Age]],2)</f>
        <v>2</v>
      </c>
      <c r="F2648">
        <f>VLOOKUP(Tableau__3_Déplacements_2[[#This Row],[Id_Personne]],[1]!Tableau__2_Personnes_1[[Id_Personne]:[Age]],4)</f>
        <v>33</v>
      </c>
      <c r="G2648" t="s">
        <v>3</v>
      </c>
      <c r="H2648" t="s">
        <v>2</v>
      </c>
      <c r="I2648" t="s">
        <v>13661</v>
      </c>
      <c r="J2648">
        <v>1</v>
      </c>
      <c r="K2648">
        <v>89</v>
      </c>
      <c r="M2648">
        <v>89</v>
      </c>
      <c r="O2648" t="str">
        <f>IF(Tableau__3_Déplacements_2[[#This Row],[Ori]]=Tableau__3_Déplacements_2[[#This Row],[Des]],"local","metro")</f>
        <v>local</v>
      </c>
      <c r="P2648">
        <v>15</v>
      </c>
      <c r="Q2648">
        <v>8</v>
      </c>
      <c r="R2648">
        <v>50</v>
      </c>
      <c r="S2648">
        <v>9</v>
      </c>
      <c r="T2648">
        <v>0</v>
      </c>
      <c r="U2648" t="s">
        <v>81</v>
      </c>
      <c r="V2648">
        <v>5</v>
      </c>
      <c r="W2648">
        <v>100</v>
      </c>
      <c r="X2648">
        <v>6</v>
      </c>
      <c r="Y2648">
        <v>791.20777777777778</v>
      </c>
      <c r="Z2648" s="1">
        <v>-1</v>
      </c>
      <c r="AA2648" s="1"/>
    </row>
    <row r="2649" spans="1:27" x14ac:dyDescent="0.35">
      <c r="A2649">
        <v>1280</v>
      </c>
      <c r="B2649" t="e">
        <f>VLOOKUP(Tableau__3_Déplacements_2[[#This Row],[Id_Menage]],[2]Ménages!$A$2:$AD$1503,32)</f>
        <v>#REF!</v>
      </c>
      <c r="C2649" t="s">
        <v>5</v>
      </c>
      <c r="D2649" t="s">
        <v>13660</v>
      </c>
      <c r="E2649">
        <f>VLOOKUP(Tableau__3_Déplacements_2[[#This Row],[Id_Personne]],[1]!Tableau__2_Personnes_1[[Id_Personne]:[Age]],2)</f>
        <v>2</v>
      </c>
      <c r="F2649">
        <f>VLOOKUP(Tableau__3_Déplacements_2[[#This Row],[Id_Personne]],[1]!Tableau__2_Personnes_1[[Id_Personne]:[Age]],4)</f>
        <v>33</v>
      </c>
      <c r="G2649" t="s">
        <v>27</v>
      </c>
      <c r="H2649" t="s">
        <v>26</v>
      </c>
      <c r="I2649" t="s">
        <v>13659</v>
      </c>
      <c r="J2649">
        <v>1</v>
      </c>
      <c r="K2649">
        <v>88</v>
      </c>
      <c r="M2649">
        <v>89</v>
      </c>
      <c r="O2649" t="str">
        <f>IF(Tableau__3_Déplacements_2[[#This Row],[Ori]]=Tableau__3_Déplacements_2[[#This Row],[Des]],"local","metro")</f>
        <v>metro</v>
      </c>
      <c r="P2649">
        <v>15</v>
      </c>
      <c r="Q2649">
        <v>16</v>
      </c>
      <c r="R2649">
        <v>30</v>
      </c>
      <c r="S2649">
        <v>16</v>
      </c>
      <c r="T2649">
        <v>45</v>
      </c>
      <c r="U2649" t="s">
        <v>8</v>
      </c>
      <c r="V2649">
        <v>5</v>
      </c>
      <c r="W2649">
        <v>200</v>
      </c>
      <c r="X2649">
        <v>6</v>
      </c>
      <c r="Y2649">
        <v>791.20777777777778</v>
      </c>
      <c r="Z2649" s="1">
        <v>-1</v>
      </c>
      <c r="AA2649" s="1"/>
    </row>
    <row r="2650" spans="1:27" x14ac:dyDescent="0.35">
      <c r="A2650">
        <v>1280</v>
      </c>
      <c r="B2650" t="e">
        <f>VLOOKUP(Tableau__3_Déplacements_2[[#This Row],[Id_Menage]],[2]Ménages!$A$2:$AD$1503,32)</f>
        <v>#REF!</v>
      </c>
      <c r="C2650" t="s">
        <v>65</v>
      </c>
      <c r="D2650" t="s">
        <v>13657</v>
      </c>
      <c r="E2650">
        <f>VLOOKUP(Tableau__3_Déplacements_2[[#This Row],[Id_Personne]],[1]!Tableau__2_Personnes_1[[Id_Personne]:[Age]],2)</f>
        <v>1</v>
      </c>
      <c r="F2650">
        <f>VLOOKUP(Tableau__3_Déplacements_2[[#This Row],[Id_Personne]],[1]!Tableau__2_Personnes_1[[Id_Personne]:[Age]],4)</f>
        <v>25</v>
      </c>
      <c r="G2650" t="s">
        <v>0</v>
      </c>
      <c r="H2650" t="s">
        <v>7</v>
      </c>
      <c r="I2650" t="s">
        <v>13658</v>
      </c>
      <c r="J2650">
        <v>1</v>
      </c>
      <c r="K2650">
        <v>89</v>
      </c>
      <c r="M2650">
        <v>89</v>
      </c>
      <c r="O2650" t="str">
        <f>IF(Tableau__3_Déplacements_2[[#This Row],[Ori]]=Tableau__3_Déplacements_2[[#This Row],[Des]],"local","metro")</f>
        <v>local</v>
      </c>
      <c r="P2650">
        <v>2</v>
      </c>
      <c r="Q2650">
        <v>7</v>
      </c>
      <c r="R2650">
        <v>0</v>
      </c>
      <c r="S2650">
        <v>7</v>
      </c>
      <c r="T2650">
        <v>45</v>
      </c>
      <c r="U2650" t="s">
        <v>0</v>
      </c>
      <c r="V2650">
        <v>1</v>
      </c>
      <c r="W2650">
        <v>0</v>
      </c>
      <c r="X2650">
        <v>6</v>
      </c>
      <c r="Y2650">
        <v>791.20777777777778</v>
      </c>
      <c r="Z2650" s="1">
        <v>0</v>
      </c>
      <c r="AA2650" s="1"/>
    </row>
    <row r="2651" spans="1:27" x14ac:dyDescent="0.35">
      <c r="A2651">
        <v>1280</v>
      </c>
      <c r="B2651" t="e">
        <f>VLOOKUP(Tableau__3_Déplacements_2[[#This Row],[Id_Menage]],[2]Ménages!$A$2:$AD$1503,32)</f>
        <v>#REF!</v>
      </c>
      <c r="C2651" t="s">
        <v>65</v>
      </c>
      <c r="D2651" t="s">
        <v>13657</v>
      </c>
      <c r="E2651">
        <f>VLOOKUP(Tableau__3_Déplacements_2[[#This Row],[Id_Personne]],[1]!Tableau__2_Personnes_1[[Id_Personne]:[Age]],2)</f>
        <v>1</v>
      </c>
      <c r="F2651">
        <f>VLOOKUP(Tableau__3_Déplacements_2[[#This Row],[Id_Personne]],[1]!Tableau__2_Personnes_1[[Id_Personne]:[Age]],4)</f>
        <v>25</v>
      </c>
      <c r="G2651" t="s">
        <v>3</v>
      </c>
      <c r="H2651" t="s">
        <v>2</v>
      </c>
      <c r="I2651" t="s">
        <v>13656</v>
      </c>
      <c r="J2651">
        <v>1</v>
      </c>
      <c r="K2651">
        <v>89</v>
      </c>
      <c r="M2651">
        <v>89</v>
      </c>
      <c r="O2651" t="str">
        <f>IF(Tableau__3_Déplacements_2[[#This Row],[Ori]]=Tableau__3_Déplacements_2[[#This Row],[Des]],"local","metro")</f>
        <v>local</v>
      </c>
      <c r="P2651">
        <v>15</v>
      </c>
      <c r="Q2651">
        <v>14</v>
      </c>
      <c r="R2651">
        <v>0</v>
      </c>
      <c r="S2651">
        <v>14</v>
      </c>
      <c r="T2651">
        <v>50</v>
      </c>
      <c r="U2651" t="s">
        <v>0</v>
      </c>
      <c r="V2651">
        <v>1</v>
      </c>
      <c r="W2651">
        <v>0</v>
      </c>
      <c r="X2651">
        <v>6</v>
      </c>
      <c r="Y2651">
        <v>791.20777777777778</v>
      </c>
      <c r="Z2651" s="1">
        <v>0</v>
      </c>
      <c r="AA2651" s="1"/>
    </row>
    <row r="2652" spans="1:27" x14ac:dyDescent="0.35">
      <c r="A2652">
        <v>1280</v>
      </c>
      <c r="B2652" t="e">
        <f>VLOOKUP(Tableau__3_Déplacements_2[[#This Row],[Id_Menage]],[2]Ménages!$A$2:$AD$1503,32)</f>
        <v>#REF!</v>
      </c>
      <c r="C2652" t="s">
        <v>61</v>
      </c>
      <c r="D2652" t="s">
        <v>13654</v>
      </c>
      <c r="E2652">
        <f>VLOOKUP(Tableau__3_Déplacements_2[[#This Row],[Id_Personne]],[1]!Tableau__2_Personnes_1[[Id_Personne]:[Age]],2)</f>
        <v>2</v>
      </c>
      <c r="F2652">
        <f>VLOOKUP(Tableau__3_Déplacements_2[[#This Row],[Id_Personne]],[1]!Tableau__2_Personnes_1[[Id_Personne]:[Age]],4)</f>
        <v>21</v>
      </c>
      <c r="G2652" t="s">
        <v>0</v>
      </c>
      <c r="H2652" t="s">
        <v>7</v>
      </c>
      <c r="I2652" t="s">
        <v>13655</v>
      </c>
      <c r="J2652">
        <v>1</v>
      </c>
      <c r="K2652">
        <v>89</v>
      </c>
      <c r="M2652">
        <v>89</v>
      </c>
      <c r="O2652" t="str">
        <f>IF(Tableau__3_Déplacements_2[[#This Row],[Ori]]=Tableau__3_Déplacements_2[[#This Row],[Des]],"local","metro")</f>
        <v>local</v>
      </c>
      <c r="P2652">
        <v>2</v>
      </c>
      <c r="Q2652">
        <v>7</v>
      </c>
      <c r="R2652">
        <v>0</v>
      </c>
      <c r="S2652">
        <v>7</v>
      </c>
      <c r="T2652">
        <v>45</v>
      </c>
      <c r="U2652" t="s">
        <v>0</v>
      </c>
      <c r="V2652">
        <v>1</v>
      </c>
      <c r="W2652">
        <v>0</v>
      </c>
      <c r="X2652">
        <v>6</v>
      </c>
      <c r="Y2652">
        <v>791.20777777777778</v>
      </c>
      <c r="Z2652" s="1">
        <v>0</v>
      </c>
      <c r="AA2652" s="1"/>
    </row>
    <row r="2653" spans="1:27" x14ac:dyDescent="0.35">
      <c r="A2653">
        <v>1280</v>
      </c>
      <c r="B2653" t="e">
        <f>VLOOKUP(Tableau__3_Déplacements_2[[#This Row],[Id_Menage]],[2]Ménages!$A$2:$AD$1503,32)</f>
        <v>#REF!</v>
      </c>
      <c r="C2653" t="s">
        <v>61</v>
      </c>
      <c r="D2653" t="s">
        <v>13654</v>
      </c>
      <c r="E2653">
        <f>VLOOKUP(Tableau__3_Déplacements_2[[#This Row],[Id_Personne]],[1]!Tableau__2_Personnes_1[[Id_Personne]:[Age]],2)</f>
        <v>2</v>
      </c>
      <c r="F2653">
        <f>VLOOKUP(Tableau__3_Déplacements_2[[#This Row],[Id_Personne]],[1]!Tableau__2_Personnes_1[[Id_Personne]:[Age]],4)</f>
        <v>21</v>
      </c>
      <c r="G2653" t="s">
        <v>3</v>
      </c>
      <c r="H2653" t="s">
        <v>2</v>
      </c>
      <c r="I2653" t="s">
        <v>13653</v>
      </c>
      <c r="J2653">
        <v>1</v>
      </c>
      <c r="K2653">
        <v>89</v>
      </c>
      <c r="M2653">
        <v>89</v>
      </c>
      <c r="O2653" t="str">
        <f>IF(Tableau__3_Déplacements_2[[#This Row],[Ori]]=Tableau__3_Déplacements_2[[#This Row],[Des]],"local","metro")</f>
        <v>local</v>
      </c>
      <c r="P2653">
        <v>15</v>
      </c>
      <c r="Q2653">
        <v>14</v>
      </c>
      <c r="R2653">
        <v>0</v>
      </c>
      <c r="S2653">
        <v>15</v>
      </c>
      <c r="T2653">
        <v>0</v>
      </c>
      <c r="U2653" t="s">
        <v>0</v>
      </c>
      <c r="V2653">
        <v>1</v>
      </c>
      <c r="W2653">
        <v>0</v>
      </c>
      <c r="X2653">
        <v>6</v>
      </c>
      <c r="Y2653">
        <v>791.20777777777778</v>
      </c>
      <c r="Z2653" s="1">
        <v>0</v>
      </c>
      <c r="AA2653" s="1"/>
    </row>
    <row r="2654" spans="1:27" x14ac:dyDescent="0.35">
      <c r="A2654">
        <v>1281</v>
      </c>
      <c r="B2654" t="e">
        <f>VLOOKUP(Tableau__3_Déplacements_2[[#This Row],[Id_Menage]],[2]Ménages!$A$2:$AD$1503,32)</f>
        <v>#REF!</v>
      </c>
      <c r="C2654" t="s">
        <v>16</v>
      </c>
      <c r="D2654" t="s">
        <v>13651</v>
      </c>
      <c r="E2654">
        <f>VLOOKUP(Tableau__3_Déplacements_2[[#This Row],[Id_Personne]],[1]!Tableau__2_Personnes_1[[Id_Personne]:[Age]],2)</f>
        <v>2</v>
      </c>
      <c r="F2654">
        <f>VLOOKUP(Tableau__3_Déplacements_2[[#This Row],[Id_Personne]],[1]!Tableau__2_Personnes_1[[Id_Personne]:[Age]],4)</f>
        <v>57</v>
      </c>
      <c r="G2654" t="s">
        <v>0</v>
      </c>
      <c r="H2654" t="s">
        <v>7</v>
      </c>
      <c r="I2654" t="s">
        <v>13652</v>
      </c>
      <c r="J2654">
        <v>1</v>
      </c>
      <c r="K2654">
        <v>89</v>
      </c>
      <c r="M2654">
        <v>89</v>
      </c>
      <c r="O2654" t="str">
        <f>IF(Tableau__3_Déplacements_2[[#This Row],[Ori]]=Tableau__3_Déplacements_2[[#This Row],[Des]],"local","metro")</f>
        <v>local</v>
      </c>
      <c r="P2654">
        <v>5</v>
      </c>
      <c r="Q2654">
        <v>8</v>
      </c>
      <c r="R2654">
        <v>0</v>
      </c>
      <c r="S2654">
        <v>8</v>
      </c>
      <c r="T2654">
        <v>10</v>
      </c>
      <c r="U2654" t="s">
        <v>0</v>
      </c>
      <c r="V2654">
        <v>1</v>
      </c>
      <c r="W2654">
        <v>0</v>
      </c>
      <c r="X2654">
        <v>3</v>
      </c>
      <c r="Y2654">
        <v>791.20777777777778</v>
      </c>
      <c r="Z2654" s="1">
        <v>0</v>
      </c>
      <c r="AA2654" s="1"/>
    </row>
    <row r="2655" spans="1:27" x14ac:dyDescent="0.35">
      <c r="A2655">
        <v>1281</v>
      </c>
      <c r="B2655" t="e">
        <f>VLOOKUP(Tableau__3_Déplacements_2[[#This Row],[Id_Menage]],[2]Ménages!$A$2:$AD$1503,32)</f>
        <v>#REF!</v>
      </c>
      <c r="C2655" t="s">
        <v>16</v>
      </c>
      <c r="D2655" t="s">
        <v>13651</v>
      </c>
      <c r="E2655">
        <f>VLOOKUP(Tableau__3_Déplacements_2[[#This Row],[Id_Personne]],[1]!Tableau__2_Personnes_1[[Id_Personne]:[Age]],2)</f>
        <v>2</v>
      </c>
      <c r="F2655">
        <f>VLOOKUP(Tableau__3_Déplacements_2[[#This Row],[Id_Personne]],[1]!Tableau__2_Personnes_1[[Id_Personne]:[Age]],4)</f>
        <v>57</v>
      </c>
      <c r="G2655" t="s">
        <v>3</v>
      </c>
      <c r="H2655" t="s">
        <v>2</v>
      </c>
      <c r="I2655" t="s">
        <v>13650</v>
      </c>
      <c r="J2655">
        <v>1</v>
      </c>
      <c r="K2655">
        <v>89</v>
      </c>
      <c r="M2655">
        <v>89</v>
      </c>
      <c r="O2655" t="str">
        <f>IF(Tableau__3_Déplacements_2[[#This Row],[Ori]]=Tableau__3_Déplacements_2[[#This Row],[Des]],"local","metro")</f>
        <v>local</v>
      </c>
      <c r="P2655">
        <v>15</v>
      </c>
      <c r="Q2655">
        <v>8</v>
      </c>
      <c r="R2655">
        <v>45</v>
      </c>
      <c r="S2655">
        <v>8</v>
      </c>
      <c r="T2655">
        <v>55</v>
      </c>
      <c r="U2655" t="s">
        <v>0</v>
      </c>
      <c r="V2655">
        <v>1</v>
      </c>
      <c r="W2655">
        <v>0</v>
      </c>
      <c r="X2655">
        <v>3</v>
      </c>
      <c r="Y2655">
        <v>791.20777777777778</v>
      </c>
      <c r="Z2655" s="1">
        <v>-1</v>
      </c>
      <c r="AA2655" s="1"/>
    </row>
    <row r="2656" spans="1:27" x14ac:dyDescent="0.35">
      <c r="A2656">
        <v>1281</v>
      </c>
      <c r="B2656" t="e">
        <f>VLOOKUP(Tableau__3_Déplacements_2[[#This Row],[Id_Menage]],[2]Ménages!$A$2:$AD$1503,32)</f>
        <v>#REF!</v>
      </c>
      <c r="C2656" t="s">
        <v>11</v>
      </c>
      <c r="D2656" t="s">
        <v>13648</v>
      </c>
      <c r="E2656">
        <f>VLOOKUP(Tableau__3_Déplacements_2[[#This Row],[Id_Personne]],[1]!Tableau__2_Personnes_1[[Id_Personne]:[Age]],2)</f>
        <v>2</v>
      </c>
      <c r="F2656">
        <f>VLOOKUP(Tableau__3_Déplacements_2[[#This Row],[Id_Personne]],[1]!Tableau__2_Personnes_1[[Id_Personne]:[Age]],4)</f>
        <v>28</v>
      </c>
      <c r="G2656" t="s">
        <v>0</v>
      </c>
      <c r="H2656" t="s">
        <v>7</v>
      </c>
      <c r="I2656" t="s">
        <v>13649</v>
      </c>
      <c r="J2656">
        <v>1</v>
      </c>
      <c r="K2656">
        <v>89</v>
      </c>
      <c r="M2656">
        <v>88</v>
      </c>
      <c r="O2656" t="str">
        <f>IF(Tableau__3_Déplacements_2[[#This Row],[Ori]]=Tableau__3_Déplacements_2[[#This Row],[Des]],"local","metro")</f>
        <v>metro</v>
      </c>
      <c r="P2656">
        <v>3</v>
      </c>
      <c r="Q2656">
        <v>9</v>
      </c>
      <c r="R2656">
        <v>5</v>
      </c>
      <c r="S2656">
        <v>9</v>
      </c>
      <c r="T2656">
        <v>30</v>
      </c>
      <c r="U2656" t="s">
        <v>81</v>
      </c>
      <c r="V2656">
        <v>5</v>
      </c>
      <c r="W2656">
        <v>200</v>
      </c>
      <c r="X2656">
        <v>5</v>
      </c>
      <c r="Y2656">
        <v>791.20777777777778</v>
      </c>
      <c r="Z2656" s="1">
        <v>-1</v>
      </c>
      <c r="AA2656" s="1"/>
    </row>
    <row r="2657" spans="1:27" x14ac:dyDescent="0.35">
      <c r="A2657">
        <v>1281</v>
      </c>
      <c r="B2657" t="e">
        <f>VLOOKUP(Tableau__3_Déplacements_2[[#This Row],[Id_Menage]],[2]Ménages!$A$2:$AD$1503,32)</f>
        <v>#REF!</v>
      </c>
      <c r="C2657" t="s">
        <v>11</v>
      </c>
      <c r="D2657" t="s">
        <v>13648</v>
      </c>
      <c r="E2657">
        <f>VLOOKUP(Tableau__3_Déplacements_2[[#This Row],[Id_Personne]],[1]!Tableau__2_Personnes_1[[Id_Personne]:[Age]],2)</f>
        <v>2</v>
      </c>
      <c r="F2657">
        <f>VLOOKUP(Tableau__3_Déplacements_2[[#This Row],[Id_Personne]],[1]!Tableau__2_Personnes_1[[Id_Personne]:[Age]],4)</f>
        <v>28</v>
      </c>
      <c r="G2657" t="s">
        <v>3</v>
      </c>
      <c r="H2657" t="s">
        <v>2</v>
      </c>
      <c r="I2657" t="s">
        <v>13647</v>
      </c>
      <c r="J2657">
        <v>1</v>
      </c>
      <c r="K2657">
        <v>88</v>
      </c>
      <c r="M2657">
        <v>89</v>
      </c>
      <c r="O2657" t="str">
        <f>IF(Tableau__3_Déplacements_2[[#This Row],[Ori]]=Tableau__3_Déplacements_2[[#This Row],[Des]],"local","metro")</f>
        <v>metro</v>
      </c>
      <c r="P2657">
        <v>15</v>
      </c>
      <c r="Q2657">
        <v>15</v>
      </c>
      <c r="R2657">
        <v>40</v>
      </c>
      <c r="S2657">
        <v>16</v>
      </c>
      <c r="T2657">
        <v>0</v>
      </c>
      <c r="U2657" t="s">
        <v>81</v>
      </c>
      <c r="V2657">
        <v>5</v>
      </c>
      <c r="W2657">
        <v>200</v>
      </c>
      <c r="X2657">
        <v>5</v>
      </c>
      <c r="Y2657">
        <v>791.20777777777778</v>
      </c>
      <c r="Z2657" s="1">
        <v>-1</v>
      </c>
      <c r="AA2657" s="1"/>
    </row>
    <row r="2658" spans="1:27" x14ac:dyDescent="0.35">
      <c r="A2658">
        <v>1282</v>
      </c>
      <c r="B2658" t="e">
        <f>VLOOKUP(Tableau__3_Déplacements_2[[#This Row],[Id_Menage]],[2]Ménages!$A$2:$AD$1503,32)</f>
        <v>#REF!</v>
      </c>
      <c r="C2658" t="s">
        <v>16</v>
      </c>
      <c r="D2658" t="s">
        <v>13644</v>
      </c>
      <c r="E2658">
        <f>VLOOKUP(Tableau__3_Déplacements_2[[#This Row],[Id_Personne]],[1]!Tableau__2_Personnes_1[[Id_Personne]:[Age]],2)</f>
        <v>1</v>
      </c>
      <c r="F2658">
        <f>VLOOKUP(Tableau__3_Déplacements_2[[#This Row],[Id_Personne]],[1]!Tableau__2_Personnes_1[[Id_Personne]:[Age]],4)</f>
        <v>31</v>
      </c>
      <c r="G2658" t="s">
        <v>0</v>
      </c>
      <c r="H2658" t="s">
        <v>7</v>
      </c>
      <c r="I2658" t="s">
        <v>13646</v>
      </c>
      <c r="J2658">
        <v>1</v>
      </c>
      <c r="K2658">
        <v>89</v>
      </c>
      <c r="M2658">
        <v>63</v>
      </c>
      <c r="O2658" t="str">
        <f>IF(Tableau__3_Déplacements_2[[#This Row],[Ori]]=Tableau__3_Déplacements_2[[#This Row],[Des]],"local","metro")</f>
        <v>metro</v>
      </c>
      <c r="P2658">
        <v>10</v>
      </c>
      <c r="Q2658">
        <v>9</v>
      </c>
      <c r="R2658">
        <v>30</v>
      </c>
      <c r="S2658">
        <v>10</v>
      </c>
      <c r="T2658">
        <v>15</v>
      </c>
      <c r="U2658" t="s">
        <v>1012</v>
      </c>
      <c r="V2658">
        <v>7</v>
      </c>
      <c r="W2658">
        <v>400</v>
      </c>
      <c r="X2658">
        <v>6</v>
      </c>
      <c r="Y2658">
        <v>791.20777777777778</v>
      </c>
      <c r="Z2658" s="1">
        <v>-1</v>
      </c>
      <c r="AA2658" s="1"/>
    </row>
    <row r="2659" spans="1:27" x14ac:dyDescent="0.35">
      <c r="A2659">
        <v>1282</v>
      </c>
      <c r="B2659" t="e">
        <f>VLOOKUP(Tableau__3_Déplacements_2[[#This Row],[Id_Menage]],[2]Ménages!$A$2:$AD$1503,32)</f>
        <v>#REF!</v>
      </c>
      <c r="C2659" t="s">
        <v>16</v>
      </c>
      <c r="D2659" t="s">
        <v>13644</v>
      </c>
      <c r="E2659">
        <f>VLOOKUP(Tableau__3_Déplacements_2[[#This Row],[Id_Personne]],[1]!Tableau__2_Personnes_1[[Id_Personne]:[Age]],2)</f>
        <v>1</v>
      </c>
      <c r="F2659">
        <f>VLOOKUP(Tableau__3_Déplacements_2[[#This Row],[Id_Personne]],[1]!Tableau__2_Personnes_1[[Id_Personne]:[Age]],4)</f>
        <v>31</v>
      </c>
      <c r="G2659" t="s">
        <v>3</v>
      </c>
      <c r="H2659" t="s">
        <v>2</v>
      </c>
      <c r="I2659" t="s">
        <v>13645</v>
      </c>
      <c r="J2659">
        <v>1</v>
      </c>
      <c r="K2659">
        <v>63</v>
      </c>
      <c r="M2659">
        <v>39</v>
      </c>
      <c r="O2659" t="str">
        <f>IF(Tableau__3_Déplacements_2[[#This Row],[Ori]]=Tableau__3_Déplacements_2[[#This Row],[Des]],"local","metro")</f>
        <v>metro</v>
      </c>
      <c r="P2659">
        <v>10</v>
      </c>
      <c r="Q2659">
        <v>13</v>
      </c>
      <c r="R2659">
        <v>0</v>
      </c>
      <c r="S2659">
        <v>13</v>
      </c>
      <c r="T2659">
        <v>30</v>
      </c>
      <c r="U2659" t="s">
        <v>240</v>
      </c>
      <c r="V2659">
        <v>8</v>
      </c>
      <c r="W2659">
        <v>200</v>
      </c>
      <c r="X2659">
        <v>6</v>
      </c>
      <c r="Y2659">
        <v>791.20777777777778</v>
      </c>
      <c r="Z2659" s="1">
        <v>0</v>
      </c>
      <c r="AA2659" s="1"/>
    </row>
    <row r="2660" spans="1:27" x14ac:dyDescent="0.35">
      <c r="A2660">
        <v>1282</v>
      </c>
      <c r="B2660" t="e">
        <f>VLOOKUP(Tableau__3_Déplacements_2[[#This Row],[Id_Menage]],[2]Ménages!$A$2:$AD$1503,32)</f>
        <v>#REF!</v>
      </c>
      <c r="C2660" t="s">
        <v>16</v>
      </c>
      <c r="D2660" t="s">
        <v>13644</v>
      </c>
      <c r="E2660">
        <f>VLOOKUP(Tableau__3_Déplacements_2[[#This Row],[Id_Personne]],[1]!Tableau__2_Personnes_1[[Id_Personne]:[Age]],2)</f>
        <v>1</v>
      </c>
      <c r="F2660">
        <f>VLOOKUP(Tableau__3_Déplacements_2[[#This Row],[Id_Personne]],[1]!Tableau__2_Personnes_1[[Id_Personne]:[Age]],4)</f>
        <v>31</v>
      </c>
      <c r="G2660" t="s">
        <v>13</v>
      </c>
      <c r="H2660" t="s">
        <v>22</v>
      </c>
      <c r="I2660" t="s">
        <v>13643</v>
      </c>
      <c r="J2660">
        <v>1</v>
      </c>
      <c r="K2660">
        <v>39</v>
      </c>
      <c r="M2660">
        <v>89</v>
      </c>
      <c r="O2660" t="str">
        <f>IF(Tableau__3_Déplacements_2[[#This Row],[Ori]]=Tableau__3_Déplacements_2[[#This Row],[Des]],"local","metro")</f>
        <v>metro</v>
      </c>
      <c r="P2660">
        <v>15</v>
      </c>
      <c r="Q2660">
        <v>14</v>
      </c>
      <c r="R2660">
        <v>5</v>
      </c>
      <c r="S2660">
        <v>14</v>
      </c>
      <c r="T2660">
        <v>4</v>
      </c>
      <c r="U2660" t="s">
        <v>1012</v>
      </c>
      <c r="V2660">
        <v>7</v>
      </c>
      <c r="W2660">
        <v>300</v>
      </c>
      <c r="X2660">
        <v>6</v>
      </c>
      <c r="Y2660">
        <v>791.20777777777778</v>
      </c>
      <c r="Z2660" s="1">
        <v>-1</v>
      </c>
      <c r="AA2660" s="1"/>
    </row>
    <row r="2661" spans="1:27" x14ac:dyDescent="0.35">
      <c r="A2661">
        <v>1282</v>
      </c>
      <c r="B2661" t="e">
        <f>VLOOKUP(Tableau__3_Déplacements_2[[#This Row],[Id_Menage]],[2]Ménages!$A$2:$AD$1503,32)</f>
        <v>#REF!</v>
      </c>
      <c r="C2661" t="s">
        <v>11</v>
      </c>
      <c r="D2661" t="s">
        <v>13639</v>
      </c>
      <c r="E2661">
        <f>VLOOKUP(Tableau__3_Déplacements_2[[#This Row],[Id_Personne]],[1]!Tableau__2_Personnes_1[[Id_Personne]:[Age]],2)</f>
        <v>2</v>
      </c>
      <c r="F2661">
        <f>VLOOKUP(Tableau__3_Déplacements_2[[#This Row],[Id_Personne]],[1]!Tableau__2_Personnes_1[[Id_Personne]:[Age]],4)</f>
        <v>25</v>
      </c>
      <c r="G2661" t="s">
        <v>13</v>
      </c>
      <c r="H2661" t="s">
        <v>22</v>
      </c>
      <c r="I2661" t="s">
        <v>13642</v>
      </c>
      <c r="J2661">
        <v>1</v>
      </c>
      <c r="K2661">
        <v>89</v>
      </c>
      <c r="M2661">
        <v>89</v>
      </c>
      <c r="O2661" t="str">
        <f>IF(Tableau__3_Déplacements_2[[#This Row],[Ori]]=Tableau__3_Déplacements_2[[#This Row],[Des]],"local","metro")</f>
        <v>local</v>
      </c>
      <c r="P2661">
        <v>10</v>
      </c>
      <c r="Q2661">
        <v>16</v>
      </c>
      <c r="R2661">
        <v>0</v>
      </c>
      <c r="S2661">
        <v>16</v>
      </c>
      <c r="T2661">
        <v>20</v>
      </c>
      <c r="U2661" t="s">
        <v>0</v>
      </c>
      <c r="V2661">
        <v>1</v>
      </c>
      <c r="W2661">
        <v>0</v>
      </c>
      <c r="X2661">
        <v>6</v>
      </c>
      <c r="Y2661">
        <v>791.20777777777778</v>
      </c>
      <c r="Z2661" s="1">
        <v>0</v>
      </c>
      <c r="AA2661" s="1"/>
    </row>
    <row r="2662" spans="1:27" x14ac:dyDescent="0.35">
      <c r="A2662">
        <v>1282</v>
      </c>
      <c r="B2662" t="e">
        <f>VLOOKUP(Tableau__3_Déplacements_2[[#This Row],[Id_Menage]],[2]Ménages!$A$2:$AD$1503,32)</f>
        <v>#REF!</v>
      </c>
      <c r="C2662" t="s">
        <v>11</v>
      </c>
      <c r="D2662" t="s">
        <v>13639</v>
      </c>
      <c r="E2662">
        <f>VLOOKUP(Tableau__3_Déplacements_2[[#This Row],[Id_Personne]],[1]!Tableau__2_Personnes_1[[Id_Personne]:[Age]],2)</f>
        <v>2</v>
      </c>
      <c r="F2662">
        <f>VLOOKUP(Tableau__3_Déplacements_2[[#This Row],[Id_Personne]],[1]!Tableau__2_Personnes_1[[Id_Personne]:[Age]],4)</f>
        <v>25</v>
      </c>
      <c r="G2662" t="s">
        <v>27</v>
      </c>
      <c r="H2662" t="s">
        <v>26</v>
      </c>
      <c r="I2662" t="s">
        <v>13641</v>
      </c>
      <c r="J2662">
        <v>1</v>
      </c>
      <c r="K2662">
        <v>89</v>
      </c>
      <c r="M2662">
        <v>89</v>
      </c>
      <c r="O2662" t="str">
        <f>IF(Tableau__3_Déplacements_2[[#This Row],[Ori]]=Tableau__3_Déplacements_2[[#This Row],[Des]],"local","metro")</f>
        <v>local</v>
      </c>
      <c r="P2662">
        <v>15</v>
      </c>
      <c r="Q2662">
        <v>18</v>
      </c>
      <c r="R2662">
        <v>0</v>
      </c>
      <c r="S2662">
        <v>18</v>
      </c>
      <c r="T2662">
        <v>20</v>
      </c>
      <c r="U2662" t="s">
        <v>0</v>
      </c>
      <c r="V2662">
        <v>1</v>
      </c>
      <c r="W2662">
        <v>0</v>
      </c>
      <c r="X2662">
        <v>6</v>
      </c>
      <c r="Y2662">
        <v>791.20777777777778</v>
      </c>
      <c r="Z2662" s="1">
        <v>0</v>
      </c>
      <c r="AA2662" s="1"/>
    </row>
    <row r="2663" spans="1:27" x14ac:dyDescent="0.35">
      <c r="A2663">
        <v>1282</v>
      </c>
      <c r="B2663" t="e">
        <f>VLOOKUP(Tableau__3_Déplacements_2[[#This Row],[Id_Menage]],[2]Ménages!$A$2:$AD$1503,32)</f>
        <v>#REF!</v>
      </c>
      <c r="C2663" t="s">
        <v>11</v>
      </c>
      <c r="D2663" t="s">
        <v>13639</v>
      </c>
      <c r="E2663">
        <f>VLOOKUP(Tableau__3_Déplacements_2[[#This Row],[Id_Personne]],[1]!Tableau__2_Personnes_1[[Id_Personne]:[Age]],2)</f>
        <v>2</v>
      </c>
      <c r="F2663">
        <f>VLOOKUP(Tableau__3_Déplacements_2[[#This Row],[Id_Personne]],[1]!Tableau__2_Personnes_1[[Id_Personne]:[Age]],4)</f>
        <v>25</v>
      </c>
      <c r="G2663" t="s">
        <v>3</v>
      </c>
      <c r="H2663" t="s">
        <v>2</v>
      </c>
      <c r="I2663" t="s">
        <v>13640</v>
      </c>
      <c r="J2663">
        <v>1</v>
      </c>
      <c r="K2663">
        <v>89</v>
      </c>
      <c r="M2663">
        <v>89</v>
      </c>
      <c r="O2663" t="str">
        <f>IF(Tableau__3_Déplacements_2[[#This Row],[Ori]]=Tableau__3_Déplacements_2[[#This Row],[Des]],"local","metro")</f>
        <v>local</v>
      </c>
      <c r="P2663">
        <v>15</v>
      </c>
      <c r="Q2663">
        <v>10</v>
      </c>
      <c r="R2663">
        <v>30</v>
      </c>
      <c r="S2663">
        <v>10</v>
      </c>
      <c r="T2663">
        <v>45</v>
      </c>
      <c r="U2663" t="s">
        <v>0</v>
      </c>
      <c r="V2663">
        <v>1</v>
      </c>
      <c r="W2663">
        <v>0</v>
      </c>
      <c r="X2663">
        <v>6</v>
      </c>
      <c r="Y2663">
        <v>791.20777777777778</v>
      </c>
      <c r="Z2663" s="1">
        <v>-1</v>
      </c>
      <c r="AA2663" s="1"/>
    </row>
    <row r="2664" spans="1:27" x14ac:dyDescent="0.35">
      <c r="A2664">
        <v>1282</v>
      </c>
      <c r="B2664" t="e">
        <f>VLOOKUP(Tableau__3_Déplacements_2[[#This Row],[Id_Menage]],[2]Ménages!$A$2:$AD$1503,32)</f>
        <v>#REF!</v>
      </c>
      <c r="C2664" t="s">
        <v>11</v>
      </c>
      <c r="D2664" t="s">
        <v>13639</v>
      </c>
      <c r="E2664">
        <f>VLOOKUP(Tableau__3_Déplacements_2[[#This Row],[Id_Personne]],[1]!Tableau__2_Personnes_1[[Id_Personne]:[Age]],2)</f>
        <v>2</v>
      </c>
      <c r="F2664">
        <f>VLOOKUP(Tableau__3_Déplacements_2[[#This Row],[Id_Personne]],[1]!Tableau__2_Personnes_1[[Id_Personne]:[Age]],4)</f>
        <v>25</v>
      </c>
      <c r="G2664" t="s">
        <v>0</v>
      </c>
      <c r="H2664" t="s">
        <v>7</v>
      </c>
      <c r="I2664" t="s">
        <v>13638</v>
      </c>
      <c r="J2664">
        <v>1</v>
      </c>
      <c r="K2664">
        <v>89</v>
      </c>
      <c r="M2664">
        <v>89</v>
      </c>
      <c r="O2664" t="str">
        <f>IF(Tableau__3_Déplacements_2[[#This Row],[Ori]]=Tableau__3_Déplacements_2[[#This Row],[Des]],"local","metro")</f>
        <v>local</v>
      </c>
      <c r="P2664">
        <v>5</v>
      </c>
      <c r="Q2664">
        <v>9</v>
      </c>
      <c r="R2664">
        <v>30</v>
      </c>
      <c r="S2664">
        <v>9</v>
      </c>
      <c r="T2664">
        <v>45</v>
      </c>
      <c r="U2664" t="s">
        <v>0</v>
      </c>
      <c r="V2664">
        <v>1</v>
      </c>
      <c r="W2664">
        <v>0</v>
      </c>
      <c r="X2664">
        <v>6</v>
      </c>
      <c r="Y2664">
        <v>791.20777777777778</v>
      </c>
      <c r="Z2664" s="1">
        <v>-1</v>
      </c>
      <c r="AA2664" s="1"/>
    </row>
    <row r="2665" spans="1:27" x14ac:dyDescent="0.35">
      <c r="A2665">
        <v>1283</v>
      </c>
      <c r="B2665" t="e">
        <f>VLOOKUP(Tableau__3_Déplacements_2[[#This Row],[Id_Menage]],[2]Ménages!$A$2:$AD$1503,32)</f>
        <v>#REF!</v>
      </c>
      <c r="C2665" t="s">
        <v>16</v>
      </c>
      <c r="D2665" t="s">
        <v>13636</v>
      </c>
      <c r="E2665">
        <f>VLOOKUP(Tableau__3_Déplacements_2[[#This Row],[Id_Personne]],[1]!Tableau__2_Personnes_1[[Id_Personne]:[Age]],2)</f>
        <v>2</v>
      </c>
      <c r="F2665">
        <f>VLOOKUP(Tableau__3_Déplacements_2[[#This Row],[Id_Personne]],[1]!Tableau__2_Personnes_1[[Id_Personne]:[Age]],4)</f>
        <v>53</v>
      </c>
      <c r="G2665" t="s">
        <v>0</v>
      </c>
      <c r="H2665" t="s">
        <v>7</v>
      </c>
      <c r="I2665" t="s">
        <v>13637</v>
      </c>
      <c r="J2665">
        <v>1</v>
      </c>
      <c r="K2665">
        <v>89</v>
      </c>
      <c r="M2665">
        <v>89</v>
      </c>
      <c r="O2665" t="str">
        <f>IF(Tableau__3_Déplacements_2[[#This Row],[Ori]]=Tableau__3_Déplacements_2[[#This Row],[Des]],"local","metro")</f>
        <v>local</v>
      </c>
      <c r="P2665">
        <v>3</v>
      </c>
      <c r="Q2665">
        <v>7</v>
      </c>
      <c r="R2665">
        <v>0</v>
      </c>
      <c r="S2665">
        <v>7</v>
      </c>
      <c r="T2665">
        <v>25</v>
      </c>
      <c r="U2665" t="s">
        <v>0</v>
      </c>
      <c r="V2665">
        <v>1</v>
      </c>
      <c r="W2665">
        <v>0</v>
      </c>
      <c r="X2665">
        <v>4</v>
      </c>
      <c r="Y2665">
        <v>791.20777777777778</v>
      </c>
      <c r="Z2665" s="1">
        <v>0</v>
      </c>
      <c r="AA2665" s="1"/>
    </row>
    <row r="2666" spans="1:27" x14ac:dyDescent="0.35">
      <c r="A2666">
        <v>1283</v>
      </c>
      <c r="B2666" t="e">
        <f>VLOOKUP(Tableau__3_Déplacements_2[[#This Row],[Id_Menage]],[2]Ménages!$A$2:$AD$1503,32)</f>
        <v>#REF!</v>
      </c>
      <c r="C2666" t="s">
        <v>16</v>
      </c>
      <c r="D2666" t="s">
        <v>13636</v>
      </c>
      <c r="E2666">
        <f>VLOOKUP(Tableau__3_Déplacements_2[[#This Row],[Id_Personne]],[1]!Tableau__2_Personnes_1[[Id_Personne]:[Age]],2)</f>
        <v>2</v>
      </c>
      <c r="F2666">
        <f>VLOOKUP(Tableau__3_Déplacements_2[[#This Row],[Id_Personne]],[1]!Tableau__2_Personnes_1[[Id_Personne]:[Age]],4)</f>
        <v>53</v>
      </c>
      <c r="G2666" t="s">
        <v>3</v>
      </c>
      <c r="H2666" t="s">
        <v>2</v>
      </c>
      <c r="I2666" t="s">
        <v>13635</v>
      </c>
      <c r="J2666">
        <v>1</v>
      </c>
      <c r="K2666">
        <v>89</v>
      </c>
      <c r="M2666">
        <v>89</v>
      </c>
      <c r="O2666" t="str">
        <f>IF(Tableau__3_Déplacements_2[[#This Row],[Ori]]=Tableau__3_Déplacements_2[[#This Row],[Des]],"local","metro")</f>
        <v>local</v>
      </c>
      <c r="P2666">
        <v>15</v>
      </c>
      <c r="Q2666">
        <v>12</v>
      </c>
      <c r="R2666">
        <v>30</v>
      </c>
      <c r="S2666">
        <v>13</v>
      </c>
      <c r="T2666">
        <v>0</v>
      </c>
      <c r="U2666" t="s">
        <v>0</v>
      </c>
      <c r="V2666">
        <v>1</v>
      </c>
      <c r="W2666">
        <v>0</v>
      </c>
      <c r="X2666">
        <v>4</v>
      </c>
      <c r="Y2666">
        <v>791.20777777777778</v>
      </c>
      <c r="Z2666" s="1">
        <v>-1</v>
      </c>
      <c r="AA2666" s="1"/>
    </row>
    <row r="2667" spans="1:27" x14ac:dyDescent="0.35">
      <c r="A2667">
        <v>1283</v>
      </c>
      <c r="B2667" t="e">
        <f>VLOOKUP(Tableau__3_Déplacements_2[[#This Row],[Id_Menage]],[2]Ménages!$A$2:$AD$1503,32)</f>
        <v>#REF!</v>
      </c>
      <c r="C2667" t="s">
        <v>11</v>
      </c>
      <c r="D2667" t="s">
        <v>13633</v>
      </c>
      <c r="E2667">
        <f>VLOOKUP(Tableau__3_Déplacements_2[[#This Row],[Id_Personne]],[1]!Tableau__2_Personnes_1[[Id_Personne]:[Age]],2)</f>
        <v>2</v>
      </c>
      <c r="F2667">
        <f>VLOOKUP(Tableau__3_Déplacements_2[[#This Row],[Id_Personne]],[1]!Tableau__2_Personnes_1[[Id_Personne]:[Age]],4)</f>
        <v>27</v>
      </c>
      <c r="G2667" t="s">
        <v>3</v>
      </c>
      <c r="H2667" t="s">
        <v>2</v>
      </c>
      <c r="I2667" t="s">
        <v>13634</v>
      </c>
      <c r="J2667">
        <v>1</v>
      </c>
      <c r="K2667">
        <v>89</v>
      </c>
      <c r="M2667">
        <v>89</v>
      </c>
      <c r="O2667" t="str">
        <f>IF(Tableau__3_Déplacements_2[[#This Row],[Ori]]=Tableau__3_Déplacements_2[[#This Row],[Des]],"local","metro")</f>
        <v>local</v>
      </c>
      <c r="P2667">
        <v>15</v>
      </c>
      <c r="Q2667">
        <v>16</v>
      </c>
      <c r="R2667">
        <v>0</v>
      </c>
      <c r="S2667">
        <v>16</v>
      </c>
      <c r="T2667">
        <v>20</v>
      </c>
      <c r="U2667" t="s">
        <v>0</v>
      </c>
      <c r="V2667">
        <v>1</v>
      </c>
      <c r="W2667">
        <v>0</v>
      </c>
      <c r="X2667">
        <v>5</v>
      </c>
      <c r="Y2667">
        <v>791.20777777777778</v>
      </c>
      <c r="Z2667" s="1">
        <v>0</v>
      </c>
      <c r="AA2667" s="1"/>
    </row>
    <row r="2668" spans="1:27" x14ac:dyDescent="0.35">
      <c r="A2668">
        <v>1283</v>
      </c>
      <c r="B2668" t="e">
        <f>VLOOKUP(Tableau__3_Déplacements_2[[#This Row],[Id_Menage]],[2]Ménages!$A$2:$AD$1503,32)</f>
        <v>#REF!</v>
      </c>
      <c r="C2668" t="s">
        <v>11</v>
      </c>
      <c r="D2668" t="s">
        <v>13633</v>
      </c>
      <c r="E2668">
        <f>VLOOKUP(Tableau__3_Déplacements_2[[#This Row],[Id_Personne]],[1]!Tableau__2_Personnes_1[[Id_Personne]:[Age]],2)</f>
        <v>2</v>
      </c>
      <c r="F2668">
        <f>VLOOKUP(Tableau__3_Déplacements_2[[#This Row],[Id_Personne]],[1]!Tableau__2_Personnes_1[[Id_Personne]:[Age]],4)</f>
        <v>27</v>
      </c>
      <c r="G2668" t="s">
        <v>0</v>
      </c>
      <c r="H2668" t="s">
        <v>7</v>
      </c>
      <c r="I2668" t="s">
        <v>13632</v>
      </c>
      <c r="J2668">
        <v>1</v>
      </c>
      <c r="K2668">
        <v>89</v>
      </c>
      <c r="M2668">
        <v>89</v>
      </c>
      <c r="O2668" t="str">
        <f>IF(Tableau__3_Déplacements_2[[#This Row],[Ori]]=Tableau__3_Déplacements_2[[#This Row],[Des]],"local","metro")</f>
        <v>local</v>
      </c>
      <c r="P2668">
        <v>3</v>
      </c>
      <c r="Q2668">
        <v>8</v>
      </c>
      <c r="R2668">
        <v>25</v>
      </c>
      <c r="S2668">
        <v>8</v>
      </c>
      <c r="T2668">
        <v>40</v>
      </c>
      <c r="U2668" t="s">
        <v>0</v>
      </c>
      <c r="V2668">
        <v>1</v>
      </c>
      <c r="W2668">
        <v>0</v>
      </c>
      <c r="X2668">
        <v>5</v>
      </c>
      <c r="Y2668">
        <v>791.20777777777778</v>
      </c>
      <c r="Z2668" s="1">
        <v>-1</v>
      </c>
      <c r="AA2668" s="1"/>
    </row>
    <row r="2669" spans="1:27" x14ac:dyDescent="0.35">
      <c r="A2669">
        <v>1283</v>
      </c>
      <c r="B2669" t="e">
        <f>VLOOKUP(Tableau__3_Déplacements_2[[#This Row],[Id_Menage]],[2]Ménages!$A$2:$AD$1503,32)</f>
        <v>#REF!</v>
      </c>
      <c r="C2669" t="s">
        <v>5</v>
      </c>
      <c r="D2669" t="s">
        <v>13630</v>
      </c>
      <c r="E2669">
        <f>VLOOKUP(Tableau__3_Déplacements_2[[#This Row],[Id_Personne]],[1]!Tableau__2_Personnes_1[[Id_Personne]:[Age]],2)</f>
        <v>1</v>
      </c>
      <c r="F2669">
        <f>VLOOKUP(Tableau__3_Déplacements_2[[#This Row],[Id_Personne]],[1]!Tableau__2_Personnes_1[[Id_Personne]:[Age]],4)</f>
        <v>7</v>
      </c>
      <c r="G2669" t="s">
        <v>3</v>
      </c>
      <c r="H2669" t="s">
        <v>2</v>
      </c>
      <c r="I2669" t="s">
        <v>13631</v>
      </c>
      <c r="J2669">
        <v>1</v>
      </c>
      <c r="K2669">
        <v>89</v>
      </c>
      <c r="M2669">
        <v>89</v>
      </c>
      <c r="O2669" t="str">
        <f>IF(Tableau__3_Déplacements_2[[#This Row],[Ori]]=Tableau__3_Déplacements_2[[#This Row],[Des]],"local","metro")</f>
        <v>local</v>
      </c>
      <c r="P2669">
        <v>15</v>
      </c>
      <c r="Q2669">
        <v>16</v>
      </c>
      <c r="R2669">
        <v>0</v>
      </c>
      <c r="S2669">
        <v>16</v>
      </c>
      <c r="T2669">
        <v>20</v>
      </c>
      <c r="U2669" t="s">
        <v>0</v>
      </c>
      <c r="V2669">
        <v>1</v>
      </c>
      <c r="W2669">
        <v>0</v>
      </c>
      <c r="X2669">
        <v>6</v>
      </c>
      <c r="Y2669">
        <v>791.20777777777778</v>
      </c>
      <c r="Z2669" s="1">
        <v>0</v>
      </c>
      <c r="AA2669" s="1"/>
    </row>
    <row r="2670" spans="1:27" x14ac:dyDescent="0.35">
      <c r="A2670">
        <v>1283</v>
      </c>
      <c r="B2670" t="e">
        <f>VLOOKUP(Tableau__3_Déplacements_2[[#This Row],[Id_Menage]],[2]Ménages!$A$2:$AD$1503,32)</f>
        <v>#REF!</v>
      </c>
      <c r="C2670" t="s">
        <v>5</v>
      </c>
      <c r="D2670" t="s">
        <v>13630</v>
      </c>
      <c r="E2670">
        <f>VLOOKUP(Tableau__3_Déplacements_2[[#This Row],[Id_Personne]],[1]!Tableau__2_Personnes_1[[Id_Personne]:[Age]],2)</f>
        <v>1</v>
      </c>
      <c r="F2670">
        <f>VLOOKUP(Tableau__3_Déplacements_2[[#This Row],[Id_Personne]],[1]!Tableau__2_Personnes_1[[Id_Personne]:[Age]],4)</f>
        <v>7</v>
      </c>
      <c r="G2670" t="s">
        <v>0</v>
      </c>
      <c r="H2670" t="s">
        <v>7</v>
      </c>
      <c r="I2670" t="s">
        <v>13629</v>
      </c>
      <c r="J2670">
        <v>1</v>
      </c>
      <c r="K2670">
        <v>89</v>
      </c>
      <c r="M2670">
        <v>89</v>
      </c>
      <c r="O2670" t="str">
        <f>IF(Tableau__3_Déplacements_2[[#This Row],[Ori]]=Tableau__3_Déplacements_2[[#This Row],[Des]],"local","metro")</f>
        <v>local</v>
      </c>
      <c r="P2670">
        <v>2</v>
      </c>
      <c r="Q2670">
        <v>8</v>
      </c>
      <c r="R2670">
        <v>25</v>
      </c>
      <c r="S2670">
        <v>8</v>
      </c>
      <c r="T2670">
        <v>40</v>
      </c>
      <c r="U2670" t="s">
        <v>0</v>
      </c>
      <c r="V2670">
        <v>1</v>
      </c>
      <c r="W2670">
        <v>0</v>
      </c>
      <c r="X2670">
        <v>6</v>
      </c>
      <c r="Y2670">
        <v>791.20777777777778</v>
      </c>
      <c r="Z2670" s="1">
        <v>-1</v>
      </c>
      <c r="AA2670" s="1"/>
    </row>
    <row r="2671" spans="1:27" x14ac:dyDescent="0.35">
      <c r="A2671">
        <v>1284</v>
      </c>
      <c r="B2671" t="e">
        <f>VLOOKUP(Tableau__3_Déplacements_2[[#This Row],[Id_Menage]],[2]Ménages!$A$2:$AD$1503,32)</f>
        <v>#REF!</v>
      </c>
      <c r="C2671" t="s">
        <v>16</v>
      </c>
      <c r="D2671" t="s">
        <v>13627</v>
      </c>
      <c r="E2671">
        <f>VLOOKUP(Tableau__3_Déplacements_2[[#This Row],[Id_Personne]],[1]!Tableau__2_Personnes_1[[Id_Personne]:[Age]],2)</f>
        <v>2</v>
      </c>
      <c r="F2671">
        <f>VLOOKUP(Tableau__3_Déplacements_2[[#This Row],[Id_Personne]],[1]!Tableau__2_Personnes_1[[Id_Personne]:[Age]],4)</f>
        <v>68</v>
      </c>
      <c r="G2671" t="s">
        <v>0</v>
      </c>
      <c r="H2671" t="s">
        <v>7</v>
      </c>
      <c r="I2671" t="s">
        <v>13628</v>
      </c>
      <c r="J2671">
        <v>1</v>
      </c>
      <c r="K2671">
        <v>89</v>
      </c>
      <c r="M2671">
        <v>89</v>
      </c>
      <c r="O2671" t="str">
        <f>IF(Tableau__3_Déplacements_2[[#This Row],[Ori]]=Tableau__3_Déplacements_2[[#This Row],[Des]],"local","metro")</f>
        <v>local</v>
      </c>
      <c r="P2671">
        <v>10</v>
      </c>
      <c r="Q2671">
        <v>9</v>
      </c>
      <c r="R2671">
        <v>0</v>
      </c>
      <c r="S2671">
        <v>9</v>
      </c>
      <c r="T2671">
        <v>30</v>
      </c>
      <c r="U2671" t="s">
        <v>0</v>
      </c>
      <c r="V2671">
        <v>1</v>
      </c>
      <c r="W2671">
        <v>0</v>
      </c>
      <c r="X2671">
        <v>6</v>
      </c>
      <c r="Y2671">
        <v>791.20777777777778</v>
      </c>
      <c r="Z2671" s="1">
        <v>0</v>
      </c>
      <c r="AA2671" s="1"/>
    </row>
    <row r="2672" spans="1:27" x14ac:dyDescent="0.35">
      <c r="A2672">
        <v>1284</v>
      </c>
      <c r="B2672" t="e">
        <f>VLOOKUP(Tableau__3_Déplacements_2[[#This Row],[Id_Menage]],[2]Ménages!$A$2:$AD$1503,32)</f>
        <v>#REF!</v>
      </c>
      <c r="C2672" t="s">
        <v>16</v>
      </c>
      <c r="D2672" t="s">
        <v>13627</v>
      </c>
      <c r="E2672">
        <f>VLOOKUP(Tableau__3_Déplacements_2[[#This Row],[Id_Personne]],[1]!Tableau__2_Personnes_1[[Id_Personne]:[Age]],2)</f>
        <v>2</v>
      </c>
      <c r="F2672">
        <f>VLOOKUP(Tableau__3_Déplacements_2[[#This Row],[Id_Personne]],[1]!Tableau__2_Personnes_1[[Id_Personne]:[Age]],4)</f>
        <v>68</v>
      </c>
      <c r="G2672" t="s">
        <v>3</v>
      </c>
      <c r="H2672" t="s">
        <v>2</v>
      </c>
      <c r="I2672" t="s">
        <v>13626</v>
      </c>
      <c r="J2672">
        <v>1</v>
      </c>
      <c r="K2672">
        <v>89</v>
      </c>
      <c r="M2672">
        <v>89</v>
      </c>
      <c r="O2672" t="str">
        <f>IF(Tableau__3_Déplacements_2[[#This Row],[Ori]]=Tableau__3_Déplacements_2[[#This Row],[Des]],"local","metro")</f>
        <v>local</v>
      </c>
      <c r="P2672">
        <v>15</v>
      </c>
      <c r="Q2672">
        <v>12</v>
      </c>
      <c r="R2672">
        <v>0</v>
      </c>
      <c r="S2672">
        <v>12</v>
      </c>
      <c r="T2672">
        <v>40</v>
      </c>
      <c r="U2672" t="s">
        <v>0</v>
      </c>
      <c r="V2672">
        <v>1</v>
      </c>
      <c r="W2672">
        <v>0</v>
      </c>
      <c r="X2672">
        <v>6</v>
      </c>
      <c r="Y2672">
        <v>791.20777777777778</v>
      </c>
      <c r="Z2672" s="1">
        <v>0</v>
      </c>
      <c r="AA2672" s="1"/>
    </row>
    <row r="2673" spans="1:27" x14ac:dyDescent="0.35">
      <c r="A2673">
        <v>1284</v>
      </c>
      <c r="B2673" t="e">
        <f>VLOOKUP(Tableau__3_Déplacements_2[[#This Row],[Id_Menage]],[2]Ménages!$A$2:$AD$1503,32)</f>
        <v>#REF!</v>
      </c>
      <c r="C2673" t="s">
        <v>11</v>
      </c>
      <c r="D2673" t="s">
        <v>13624</v>
      </c>
      <c r="E2673">
        <f>VLOOKUP(Tableau__3_Déplacements_2[[#This Row],[Id_Personne]],[1]!Tableau__2_Personnes_1[[Id_Personne]:[Age]],2)</f>
        <v>1</v>
      </c>
      <c r="F2673">
        <f>VLOOKUP(Tableau__3_Déplacements_2[[#This Row],[Id_Personne]],[1]!Tableau__2_Personnes_1[[Id_Personne]:[Age]],4)</f>
        <v>33</v>
      </c>
      <c r="G2673" t="s">
        <v>3</v>
      </c>
      <c r="H2673" t="s">
        <v>2</v>
      </c>
      <c r="I2673" t="s">
        <v>13625</v>
      </c>
      <c r="J2673">
        <v>1</v>
      </c>
      <c r="K2673">
        <v>89</v>
      </c>
      <c r="M2673">
        <v>89</v>
      </c>
      <c r="O2673" t="str">
        <f>IF(Tableau__3_Déplacements_2[[#This Row],[Ori]]=Tableau__3_Déplacements_2[[#This Row],[Des]],"local","metro")</f>
        <v>local</v>
      </c>
      <c r="P2673">
        <v>15</v>
      </c>
      <c r="Q2673">
        <v>14</v>
      </c>
      <c r="R2673">
        <v>0</v>
      </c>
      <c r="S2673">
        <v>15</v>
      </c>
      <c r="T2673">
        <v>0</v>
      </c>
      <c r="U2673" t="s">
        <v>0</v>
      </c>
      <c r="V2673">
        <v>1</v>
      </c>
      <c r="W2673">
        <v>0</v>
      </c>
      <c r="X2673">
        <v>4</v>
      </c>
      <c r="Y2673">
        <v>791.20777777777778</v>
      </c>
      <c r="Z2673" s="1">
        <v>0</v>
      </c>
      <c r="AA2673" s="1"/>
    </row>
    <row r="2674" spans="1:27" x14ac:dyDescent="0.35">
      <c r="A2674">
        <v>1284</v>
      </c>
      <c r="B2674" t="e">
        <f>VLOOKUP(Tableau__3_Déplacements_2[[#This Row],[Id_Menage]],[2]Ménages!$A$2:$AD$1503,32)</f>
        <v>#REF!</v>
      </c>
      <c r="C2674" t="s">
        <v>11</v>
      </c>
      <c r="D2674" t="s">
        <v>13624</v>
      </c>
      <c r="E2674">
        <f>VLOOKUP(Tableau__3_Déplacements_2[[#This Row],[Id_Personne]],[1]!Tableau__2_Personnes_1[[Id_Personne]:[Age]],2)</f>
        <v>1</v>
      </c>
      <c r="F2674">
        <f>VLOOKUP(Tableau__3_Déplacements_2[[#This Row],[Id_Personne]],[1]!Tableau__2_Personnes_1[[Id_Personne]:[Age]],4)</f>
        <v>33</v>
      </c>
      <c r="G2674" t="s">
        <v>0</v>
      </c>
      <c r="H2674" t="s">
        <v>7</v>
      </c>
      <c r="I2674" t="s">
        <v>13623</v>
      </c>
      <c r="J2674">
        <v>1</v>
      </c>
      <c r="K2674">
        <v>89</v>
      </c>
      <c r="M2674">
        <v>89</v>
      </c>
      <c r="O2674" t="str">
        <f>IF(Tableau__3_Déplacements_2[[#This Row],[Ori]]=Tableau__3_Déplacements_2[[#This Row],[Des]],"local","metro")</f>
        <v>local</v>
      </c>
      <c r="P2674">
        <v>3</v>
      </c>
      <c r="Q2674">
        <v>6</v>
      </c>
      <c r="R2674">
        <v>50</v>
      </c>
      <c r="S2674">
        <v>7</v>
      </c>
      <c r="T2674">
        <v>30</v>
      </c>
      <c r="U2674" t="s">
        <v>0</v>
      </c>
      <c r="V2674">
        <v>1</v>
      </c>
      <c r="W2674">
        <v>0</v>
      </c>
      <c r="X2674">
        <v>4</v>
      </c>
      <c r="Y2674">
        <v>791.20777777777778</v>
      </c>
      <c r="Z2674" s="1">
        <v>-1</v>
      </c>
      <c r="AA2674" s="1"/>
    </row>
    <row r="2675" spans="1:27" x14ac:dyDescent="0.35">
      <c r="A2675">
        <v>1284</v>
      </c>
      <c r="B2675" t="e">
        <f>VLOOKUP(Tableau__3_Déplacements_2[[#This Row],[Id_Menage]],[2]Ménages!$A$2:$AD$1503,32)</f>
        <v>#REF!</v>
      </c>
      <c r="C2675" t="s">
        <v>5</v>
      </c>
      <c r="D2675" t="s">
        <v>13619</v>
      </c>
      <c r="E2675">
        <f>VLOOKUP(Tableau__3_Déplacements_2[[#This Row],[Id_Personne]],[1]!Tableau__2_Personnes_1[[Id_Personne]:[Age]],2)</f>
        <v>2</v>
      </c>
      <c r="F2675">
        <f>VLOOKUP(Tableau__3_Déplacements_2[[#This Row],[Id_Personne]],[1]!Tableau__2_Personnes_1[[Id_Personne]:[Age]],4)</f>
        <v>24</v>
      </c>
      <c r="G2675" t="s">
        <v>13</v>
      </c>
      <c r="H2675" t="s">
        <v>22</v>
      </c>
      <c r="I2675" t="s">
        <v>13622</v>
      </c>
      <c r="J2675">
        <v>1</v>
      </c>
      <c r="K2675">
        <v>89</v>
      </c>
      <c r="M2675">
        <v>89</v>
      </c>
      <c r="O2675" t="str">
        <f>IF(Tableau__3_Déplacements_2[[#This Row],[Ori]]=Tableau__3_Déplacements_2[[#This Row],[Des]],"local","metro")</f>
        <v>local</v>
      </c>
      <c r="P2675">
        <v>5</v>
      </c>
      <c r="Q2675">
        <v>13</v>
      </c>
      <c r="R2675">
        <v>0</v>
      </c>
      <c r="S2675">
        <v>13</v>
      </c>
      <c r="T2675">
        <v>15</v>
      </c>
      <c r="U2675" t="s">
        <v>0</v>
      </c>
      <c r="V2675">
        <v>1</v>
      </c>
      <c r="W2675">
        <v>0</v>
      </c>
      <c r="X2675">
        <v>6</v>
      </c>
      <c r="Y2675">
        <v>791.20777777777778</v>
      </c>
      <c r="Z2675" s="1">
        <v>0</v>
      </c>
      <c r="AA2675" s="1"/>
    </row>
    <row r="2676" spans="1:27" x14ac:dyDescent="0.35">
      <c r="A2676">
        <v>1284</v>
      </c>
      <c r="B2676" t="e">
        <f>VLOOKUP(Tableau__3_Déplacements_2[[#This Row],[Id_Menage]],[2]Ménages!$A$2:$AD$1503,32)</f>
        <v>#REF!</v>
      </c>
      <c r="C2676" t="s">
        <v>5</v>
      </c>
      <c r="D2676" t="s">
        <v>13619</v>
      </c>
      <c r="E2676">
        <f>VLOOKUP(Tableau__3_Déplacements_2[[#This Row],[Id_Personne]],[1]!Tableau__2_Personnes_1[[Id_Personne]:[Age]],2)</f>
        <v>2</v>
      </c>
      <c r="F2676">
        <f>VLOOKUP(Tableau__3_Déplacements_2[[#This Row],[Id_Personne]],[1]!Tableau__2_Personnes_1[[Id_Personne]:[Age]],4)</f>
        <v>24</v>
      </c>
      <c r="G2676" t="s">
        <v>0</v>
      </c>
      <c r="H2676" t="s">
        <v>7</v>
      </c>
      <c r="I2676" t="s">
        <v>13621</v>
      </c>
      <c r="J2676">
        <v>1</v>
      </c>
      <c r="K2676">
        <v>89</v>
      </c>
      <c r="M2676">
        <v>89</v>
      </c>
      <c r="O2676" t="str">
        <f>IF(Tableau__3_Déplacements_2[[#This Row],[Ori]]=Tableau__3_Déplacements_2[[#This Row],[Des]],"local","metro")</f>
        <v>local</v>
      </c>
      <c r="P2676">
        <v>2</v>
      </c>
      <c r="Q2676">
        <v>9</v>
      </c>
      <c r="R2676">
        <v>0</v>
      </c>
      <c r="S2676">
        <v>9</v>
      </c>
      <c r="T2676">
        <v>30</v>
      </c>
      <c r="U2676" t="s">
        <v>0</v>
      </c>
      <c r="V2676">
        <v>1</v>
      </c>
      <c r="W2676">
        <v>0</v>
      </c>
      <c r="X2676">
        <v>6</v>
      </c>
      <c r="Y2676">
        <v>791.20777777777778</v>
      </c>
      <c r="Z2676" s="1">
        <v>0</v>
      </c>
      <c r="AA2676" s="1"/>
    </row>
    <row r="2677" spans="1:27" x14ac:dyDescent="0.35">
      <c r="A2677">
        <v>1284</v>
      </c>
      <c r="B2677" t="e">
        <f>VLOOKUP(Tableau__3_Déplacements_2[[#This Row],[Id_Menage]],[2]Ménages!$A$2:$AD$1503,32)</f>
        <v>#REF!</v>
      </c>
      <c r="C2677" t="s">
        <v>5</v>
      </c>
      <c r="D2677" t="s">
        <v>13619</v>
      </c>
      <c r="E2677">
        <f>VLOOKUP(Tableau__3_Déplacements_2[[#This Row],[Id_Personne]],[1]!Tableau__2_Personnes_1[[Id_Personne]:[Age]],2)</f>
        <v>2</v>
      </c>
      <c r="F2677">
        <f>VLOOKUP(Tableau__3_Déplacements_2[[#This Row],[Id_Personne]],[1]!Tableau__2_Personnes_1[[Id_Personne]:[Age]],4)</f>
        <v>24</v>
      </c>
      <c r="G2677" t="s">
        <v>3</v>
      </c>
      <c r="H2677" t="s">
        <v>2</v>
      </c>
      <c r="I2677" t="s">
        <v>13620</v>
      </c>
      <c r="J2677">
        <v>1</v>
      </c>
      <c r="K2677">
        <v>89</v>
      </c>
      <c r="M2677">
        <v>89</v>
      </c>
      <c r="O2677" t="str">
        <f>IF(Tableau__3_Déplacements_2[[#This Row],[Ori]]=Tableau__3_Déplacements_2[[#This Row],[Des]],"local","metro")</f>
        <v>local</v>
      </c>
      <c r="P2677">
        <v>15</v>
      </c>
      <c r="Q2677">
        <v>12</v>
      </c>
      <c r="R2677">
        <v>0</v>
      </c>
      <c r="S2677">
        <v>12</v>
      </c>
      <c r="T2677">
        <v>40</v>
      </c>
      <c r="U2677" t="s">
        <v>0</v>
      </c>
      <c r="V2677">
        <v>1</v>
      </c>
      <c r="W2677">
        <v>0</v>
      </c>
      <c r="X2677">
        <v>6</v>
      </c>
      <c r="Y2677">
        <v>791.20777777777778</v>
      </c>
      <c r="Z2677" s="1">
        <v>0</v>
      </c>
      <c r="AA2677" s="1"/>
    </row>
    <row r="2678" spans="1:27" x14ac:dyDescent="0.35">
      <c r="A2678">
        <v>1284</v>
      </c>
      <c r="B2678" t="e">
        <f>VLOOKUP(Tableau__3_Déplacements_2[[#This Row],[Id_Menage]],[2]Ménages!$A$2:$AD$1503,32)</f>
        <v>#REF!</v>
      </c>
      <c r="C2678" t="s">
        <v>5</v>
      </c>
      <c r="D2678" t="s">
        <v>13619</v>
      </c>
      <c r="E2678">
        <f>VLOOKUP(Tableau__3_Déplacements_2[[#This Row],[Id_Personne]],[1]!Tableau__2_Personnes_1[[Id_Personne]:[Age]],2)</f>
        <v>2</v>
      </c>
      <c r="F2678">
        <f>VLOOKUP(Tableau__3_Déplacements_2[[#This Row],[Id_Personne]],[1]!Tableau__2_Personnes_1[[Id_Personne]:[Age]],4)</f>
        <v>24</v>
      </c>
      <c r="G2678" t="s">
        <v>27</v>
      </c>
      <c r="H2678" t="s">
        <v>26</v>
      </c>
      <c r="I2678" t="s">
        <v>13618</v>
      </c>
      <c r="J2678">
        <v>1</v>
      </c>
      <c r="K2678">
        <v>89</v>
      </c>
      <c r="M2678">
        <v>89</v>
      </c>
      <c r="O2678" t="str">
        <f>IF(Tableau__3_Déplacements_2[[#This Row],[Ori]]=Tableau__3_Déplacements_2[[#This Row],[Des]],"local","metro")</f>
        <v>local</v>
      </c>
      <c r="P2678">
        <v>15</v>
      </c>
      <c r="Q2678">
        <v>13</v>
      </c>
      <c r="R2678">
        <v>50</v>
      </c>
      <c r="S2678">
        <v>14</v>
      </c>
      <c r="T2678">
        <v>0</v>
      </c>
      <c r="U2678" t="s">
        <v>81</v>
      </c>
      <c r="V2678">
        <v>5</v>
      </c>
      <c r="W2678">
        <v>100</v>
      </c>
      <c r="X2678">
        <v>6</v>
      </c>
      <c r="Y2678">
        <v>791.20777777777778</v>
      </c>
      <c r="Z2678" s="1">
        <v>-1</v>
      </c>
      <c r="AA2678" s="1"/>
    </row>
    <row r="2679" spans="1:27" x14ac:dyDescent="0.35">
      <c r="A2679">
        <v>1285</v>
      </c>
      <c r="B2679" t="e">
        <f>VLOOKUP(Tableau__3_Déplacements_2[[#This Row],[Id_Menage]],[2]Ménages!$A$2:$AD$1503,32)</f>
        <v>#REF!</v>
      </c>
      <c r="C2679" t="s">
        <v>16</v>
      </c>
      <c r="D2679" t="s">
        <v>13616</v>
      </c>
      <c r="E2679">
        <f>VLOOKUP(Tableau__3_Déplacements_2[[#This Row],[Id_Personne]],[1]!Tableau__2_Personnes_1[[Id_Personne]:[Age]],2)</f>
        <v>1</v>
      </c>
      <c r="F2679">
        <f>VLOOKUP(Tableau__3_Déplacements_2[[#This Row],[Id_Personne]],[1]!Tableau__2_Personnes_1[[Id_Personne]:[Age]],4)</f>
        <v>60</v>
      </c>
      <c r="G2679" t="s">
        <v>0</v>
      </c>
      <c r="H2679" t="s">
        <v>7</v>
      </c>
      <c r="I2679" t="s">
        <v>13617</v>
      </c>
      <c r="J2679">
        <v>1</v>
      </c>
      <c r="K2679">
        <v>50</v>
      </c>
      <c r="M2679">
        <v>34</v>
      </c>
      <c r="O2679" t="str">
        <f>IF(Tableau__3_Déplacements_2[[#This Row],[Ori]]=Tableau__3_Déplacements_2[[#This Row],[Des]],"local","metro")</f>
        <v>metro</v>
      </c>
      <c r="P2679">
        <v>3</v>
      </c>
      <c r="Q2679">
        <v>6</v>
      </c>
      <c r="R2679">
        <v>30</v>
      </c>
      <c r="S2679">
        <v>7</v>
      </c>
      <c r="T2679">
        <v>20</v>
      </c>
      <c r="U2679" t="s">
        <v>240</v>
      </c>
      <c r="V2679">
        <v>8</v>
      </c>
      <c r="W2679">
        <v>300</v>
      </c>
      <c r="X2679">
        <v>6</v>
      </c>
      <c r="Y2679">
        <v>523.48</v>
      </c>
      <c r="Z2679" s="1">
        <v>-1</v>
      </c>
      <c r="AA2679" s="1"/>
    </row>
    <row r="2680" spans="1:27" x14ac:dyDescent="0.35">
      <c r="A2680">
        <v>1285</v>
      </c>
      <c r="B2680" t="e">
        <f>VLOOKUP(Tableau__3_Déplacements_2[[#This Row],[Id_Menage]],[2]Ménages!$A$2:$AD$1503,32)</f>
        <v>#REF!</v>
      </c>
      <c r="C2680" t="s">
        <v>16</v>
      </c>
      <c r="D2680" t="s">
        <v>13616</v>
      </c>
      <c r="E2680">
        <f>VLOOKUP(Tableau__3_Déplacements_2[[#This Row],[Id_Personne]],[1]!Tableau__2_Personnes_1[[Id_Personne]:[Age]],2)</f>
        <v>1</v>
      </c>
      <c r="F2680">
        <f>VLOOKUP(Tableau__3_Déplacements_2[[#This Row],[Id_Personne]],[1]!Tableau__2_Personnes_1[[Id_Personne]:[Age]],4)</f>
        <v>60</v>
      </c>
      <c r="G2680" t="s">
        <v>3</v>
      </c>
      <c r="H2680" t="s">
        <v>2</v>
      </c>
      <c r="I2680" t="s">
        <v>13615</v>
      </c>
      <c r="J2680">
        <v>1</v>
      </c>
      <c r="K2680">
        <v>34</v>
      </c>
      <c r="M2680">
        <v>50</v>
      </c>
      <c r="O2680" t="str">
        <f>IF(Tableau__3_Déplacements_2[[#This Row],[Ori]]=Tableau__3_Déplacements_2[[#This Row],[Des]],"local","metro")</f>
        <v>metro</v>
      </c>
      <c r="P2680">
        <v>15</v>
      </c>
      <c r="Q2680">
        <v>17</v>
      </c>
      <c r="R2680">
        <v>0</v>
      </c>
      <c r="S2680">
        <v>18</v>
      </c>
      <c r="T2680">
        <v>20</v>
      </c>
      <c r="U2680" t="s">
        <v>240</v>
      </c>
      <c r="V2680">
        <v>8</v>
      </c>
      <c r="W2680">
        <v>300</v>
      </c>
      <c r="X2680">
        <v>6</v>
      </c>
      <c r="Y2680">
        <v>523.48</v>
      </c>
      <c r="Z2680" s="1">
        <v>0</v>
      </c>
      <c r="AA2680" s="1"/>
    </row>
    <row r="2681" spans="1:27" x14ac:dyDescent="0.35">
      <c r="A2681">
        <v>1285</v>
      </c>
      <c r="B2681" t="e">
        <f>VLOOKUP(Tableau__3_Déplacements_2[[#This Row],[Id_Menage]],[2]Ménages!$A$2:$AD$1503,32)</f>
        <v>#REF!</v>
      </c>
      <c r="C2681" t="s">
        <v>11</v>
      </c>
      <c r="D2681" t="s">
        <v>13613</v>
      </c>
      <c r="E2681">
        <f>VLOOKUP(Tableau__3_Déplacements_2[[#This Row],[Id_Personne]],[1]!Tableau__2_Personnes_1[[Id_Personne]:[Age]],2)</f>
        <v>2</v>
      </c>
      <c r="F2681">
        <f>VLOOKUP(Tableau__3_Déplacements_2[[#This Row],[Id_Personne]],[1]!Tableau__2_Personnes_1[[Id_Personne]:[Age]],4)</f>
        <v>50</v>
      </c>
      <c r="G2681" t="s">
        <v>0</v>
      </c>
      <c r="H2681" t="s">
        <v>7</v>
      </c>
      <c r="I2681" t="s">
        <v>13614</v>
      </c>
      <c r="J2681">
        <v>1</v>
      </c>
      <c r="K2681">
        <v>50</v>
      </c>
      <c r="M2681">
        <v>2</v>
      </c>
      <c r="O2681" t="str">
        <f>IF(Tableau__3_Déplacements_2[[#This Row],[Ori]]=Tableau__3_Déplacements_2[[#This Row],[Des]],"local","metro")</f>
        <v>metro</v>
      </c>
      <c r="P2681">
        <v>3</v>
      </c>
      <c r="Q2681">
        <v>7</v>
      </c>
      <c r="R2681">
        <v>45</v>
      </c>
      <c r="S2681">
        <v>8</v>
      </c>
      <c r="T2681">
        <v>0</v>
      </c>
      <c r="U2681" t="s">
        <v>240</v>
      </c>
      <c r="V2681">
        <v>8</v>
      </c>
      <c r="W2681">
        <v>250</v>
      </c>
      <c r="X2681">
        <v>6</v>
      </c>
      <c r="Y2681">
        <v>523.48</v>
      </c>
      <c r="Z2681" s="1">
        <v>-1</v>
      </c>
      <c r="AA2681" s="1"/>
    </row>
    <row r="2682" spans="1:27" x14ac:dyDescent="0.35">
      <c r="A2682">
        <v>1285</v>
      </c>
      <c r="B2682" t="e">
        <f>VLOOKUP(Tableau__3_Déplacements_2[[#This Row],[Id_Menage]],[2]Ménages!$A$2:$AD$1503,32)</f>
        <v>#REF!</v>
      </c>
      <c r="C2682" t="s">
        <v>11</v>
      </c>
      <c r="D2682" t="s">
        <v>13613</v>
      </c>
      <c r="E2682">
        <f>VLOOKUP(Tableau__3_Déplacements_2[[#This Row],[Id_Personne]],[1]!Tableau__2_Personnes_1[[Id_Personne]:[Age]],2)</f>
        <v>2</v>
      </c>
      <c r="F2682">
        <f>VLOOKUP(Tableau__3_Déplacements_2[[#This Row],[Id_Personne]],[1]!Tableau__2_Personnes_1[[Id_Personne]:[Age]],4)</f>
        <v>50</v>
      </c>
      <c r="G2682" t="s">
        <v>3</v>
      </c>
      <c r="H2682" t="s">
        <v>2</v>
      </c>
      <c r="I2682" t="s">
        <v>13612</v>
      </c>
      <c r="J2682">
        <v>1</v>
      </c>
      <c r="K2682">
        <v>2</v>
      </c>
      <c r="M2682">
        <v>50</v>
      </c>
      <c r="O2682" t="str">
        <f>IF(Tableau__3_Déplacements_2[[#This Row],[Ori]]=Tableau__3_Déplacements_2[[#This Row],[Des]],"local","metro")</f>
        <v>metro</v>
      </c>
      <c r="P2682">
        <v>15</v>
      </c>
      <c r="Q2682">
        <v>15</v>
      </c>
      <c r="R2682">
        <v>30</v>
      </c>
      <c r="S2682">
        <v>16</v>
      </c>
      <c r="T2682">
        <v>0</v>
      </c>
      <c r="U2682" t="s">
        <v>240</v>
      </c>
      <c r="V2682">
        <v>8</v>
      </c>
      <c r="W2682">
        <v>250</v>
      </c>
      <c r="X2682">
        <v>6</v>
      </c>
      <c r="Y2682">
        <v>523.48</v>
      </c>
      <c r="Z2682" s="1">
        <v>-1</v>
      </c>
      <c r="AA2682" s="1"/>
    </row>
    <row r="2683" spans="1:27" x14ac:dyDescent="0.35">
      <c r="A2683">
        <v>1285</v>
      </c>
      <c r="B2683" t="e">
        <f>VLOOKUP(Tableau__3_Déplacements_2[[#This Row],[Id_Menage]],[2]Ménages!$A$2:$AD$1503,32)</f>
        <v>#REF!</v>
      </c>
      <c r="C2683" t="s">
        <v>5</v>
      </c>
      <c r="D2683" t="s">
        <v>13608</v>
      </c>
      <c r="E2683">
        <f>VLOOKUP(Tableau__3_Déplacements_2[[#This Row],[Id_Personne]],[1]!Tableau__2_Personnes_1[[Id_Personne]:[Age]],2)</f>
        <v>2</v>
      </c>
      <c r="F2683">
        <f>VLOOKUP(Tableau__3_Déplacements_2[[#This Row],[Id_Personne]],[1]!Tableau__2_Personnes_1[[Id_Personne]:[Age]],4)</f>
        <v>28</v>
      </c>
      <c r="G2683" t="s">
        <v>0</v>
      </c>
      <c r="H2683" t="s">
        <v>7</v>
      </c>
      <c r="I2683" t="s">
        <v>13611</v>
      </c>
      <c r="J2683">
        <v>1</v>
      </c>
      <c r="K2683">
        <v>50</v>
      </c>
      <c r="M2683">
        <v>34</v>
      </c>
      <c r="O2683" t="str">
        <f>IF(Tableau__3_Déplacements_2[[#This Row],[Ori]]=Tableau__3_Déplacements_2[[#This Row],[Des]],"local","metro")</f>
        <v>metro</v>
      </c>
      <c r="P2683">
        <v>3</v>
      </c>
      <c r="Q2683">
        <v>10</v>
      </c>
      <c r="R2683">
        <v>0</v>
      </c>
      <c r="S2683">
        <v>11</v>
      </c>
      <c r="T2683">
        <v>0</v>
      </c>
      <c r="U2683" t="s">
        <v>240</v>
      </c>
      <c r="V2683">
        <v>8</v>
      </c>
      <c r="W2683">
        <v>250</v>
      </c>
      <c r="X2683">
        <v>6</v>
      </c>
      <c r="Y2683">
        <v>523.48</v>
      </c>
      <c r="Z2683" s="1">
        <v>0</v>
      </c>
      <c r="AA2683" s="1"/>
    </row>
    <row r="2684" spans="1:27" x14ac:dyDescent="0.35">
      <c r="A2684">
        <v>1285</v>
      </c>
      <c r="B2684" t="e">
        <f>VLOOKUP(Tableau__3_Déplacements_2[[#This Row],[Id_Menage]],[2]Ménages!$A$2:$AD$1503,32)</f>
        <v>#REF!</v>
      </c>
      <c r="C2684" t="s">
        <v>5</v>
      </c>
      <c r="D2684" t="s">
        <v>13608</v>
      </c>
      <c r="E2684">
        <f>VLOOKUP(Tableau__3_Déplacements_2[[#This Row],[Id_Personne]],[1]!Tableau__2_Personnes_1[[Id_Personne]:[Age]],2)</f>
        <v>2</v>
      </c>
      <c r="F2684">
        <f>VLOOKUP(Tableau__3_Déplacements_2[[#This Row],[Id_Personne]],[1]!Tableau__2_Personnes_1[[Id_Personne]:[Age]],4)</f>
        <v>28</v>
      </c>
      <c r="G2684" t="s">
        <v>3</v>
      </c>
      <c r="H2684" t="s">
        <v>2</v>
      </c>
      <c r="I2684" t="s">
        <v>13610</v>
      </c>
      <c r="J2684">
        <v>1</v>
      </c>
      <c r="K2684">
        <v>34</v>
      </c>
      <c r="M2684">
        <v>1</v>
      </c>
      <c r="O2684" t="str">
        <f>IF(Tableau__3_Déplacements_2[[#This Row],[Ori]]=Tableau__3_Déplacements_2[[#This Row],[Des]],"local","metro")</f>
        <v>metro</v>
      </c>
      <c r="P2684">
        <v>6</v>
      </c>
      <c r="Q2684">
        <v>12</v>
      </c>
      <c r="R2684">
        <v>30</v>
      </c>
      <c r="S2684">
        <v>13</v>
      </c>
      <c r="T2684">
        <v>0</v>
      </c>
      <c r="U2684" t="s">
        <v>240</v>
      </c>
      <c r="V2684">
        <v>8</v>
      </c>
      <c r="W2684">
        <v>200</v>
      </c>
      <c r="X2684">
        <v>6</v>
      </c>
      <c r="Y2684">
        <v>523.48</v>
      </c>
      <c r="Z2684" s="1">
        <v>-1</v>
      </c>
      <c r="AA2684" s="1"/>
    </row>
    <row r="2685" spans="1:27" x14ac:dyDescent="0.35">
      <c r="A2685">
        <v>1285</v>
      </c>
      <c r="B2685" t="e">
        <f>VLOOKUP(Tableau__3_Déplacements_2[[#This Row],[Id_Menage]],[2]Ménages!$A$2:$AD$1503,32)</f>
        <v>#REF!</v>
      </c>
      <c r="C2685" t="s">
        <v>5</v>
      </c>
      <c r="D2685" t="s">
        <v>13608</v>
      </c>
      <c r="E2685">
        <f>VLOOKUP(Tableau__3_Déplacements_2[[#This Row],[Id_Personne]],[1]!Tableau__2_Personnes_1[[Id_Personne]:[Age]],2)</f>
        <v>2</v>
      </c>
      <c r="F2685">
        <f>VLOOKUP(Tableau__3_Déplacements_2[[#This Row],[Id_Personne]],[1]!Tableau__2_Personnes_1[[Id_Personne]:[Age]],4)</f>
        <v>28</v>
      </c>
      <c r="G2685" t="s">
        <v>27</v>
      </c>
      <c r="H2685" t="s">
        <v>26</v>
      </c>
      <c r="I2685" t="s">
        <v>13609</v>
      </c>
      <c r="J2685">
        <v>1</v>
      </c>
      <c r="K2685">
        <v>34</v>
      </c>
      <c r="M2685">
        <v>50</v>
      </c>
      <c r="O2685" t="str">
        <f>IF(Tableau__3_Déplacements_2[[#This Row],[Ori]]=Tableau__3_Déplacements_2[[#This Row],[Des]],"local","metro")</f>
        <v>metro</v>
      </c>
      <c r="P2685">
        <v>15</v>
      </c>
      <c r="Q2685">
        <v>18</v>
      </c>
      <c r="R2685">
        <v>30</v>
      </c>
      <c r="S2685">
        <v>19</v>
      </c>
      <c r="T2685">
        <v>45</v>
      </c>
      <c r="U2685" t="s">
        <v>240</v>
      </c>
      <c r="V2685">
        <v>8</v>
      </c>
      <c r="W2685">
        <v>300</v>
      </c>
      <c r="X2685">
        <v>6</v>
      </c>
      <c r="Y2685">
        <v>523.48</v>
      </c>
      <c r="Z2685" s="1">
        <v>-1</v>
      </c>
      <c r="AA2685" s="1"/>
    </row>
    <row r="2686" spans="1:27" x14ac:dyDescent="0.35">
      <c r="A2686">
        <v>1285</v>
      </c>
      <c r="B2686" t="e">
        <f>VLOOKUP(Tableau__3_Déplacements_2[[#This Row],[Id_Menage]],[2]Ménages!$A$2:$AD$1503,32)</f>
        <v>#REF!</v>
      </c>
      <c r="C2686" t="s">
        <v>5</v>
      </c>
      <c r="D2686" t="s">
        <v>13608</v>
      </c>
      <c r="E2686">
        <f>VLOOKUP(Tableau__3_Déplacements_2[[#This Row],[Id_Personne]],[1]!Tableau__2_Personnes_1[[Id_Personne]:[Age]],2)</f>
        <v>2</v>
      </c>
      <c r="F2686">
        <f>VLOOKUP(Tableau__3_Déplacements_2[[#This Row],[Id_Personne]],[1]!Tableau__2_Personnes_1[[Id_Personne]:[Age]],4)</f>
        <v>28</v>
      </c>
      <c r="G2686" t="s">
        <v>13</v>
      </c>
      <c r="H2686" t="s">
        <v>22</v>
      </c>
      <c r="I2686" t="s">
        <v>13607</v>
      </c>
      <c r="J2686">
        <v>1</v>
      </c>
      <c r="K2686">
        <v>1</v>
      </c>
      <c r="M2686">
        <v>34</v>
      </c>
      <c r="O2686" t="str">
        <f>IF(Tableau__3_Déplacements_2[[#This Row],[Ori]]=Tableau__3_Déplacements_2[[#This Row],[Des]],"local","metro")</f>
        <v>metro</v>
      </c>
      <c r="P2686">
        <v>6</v>
      </c>
      <c r="Q2686">
        <v>16</v>
      </c>
      <c r="R2686">
        <v>0</v>
      </c>
      <c r="S2686">
        <v>16</v>
      </c>
      <c r="T2686">
        <v>30</v>
      </c>
      <c r="U2686" t="s">
        <v>240</v>
      </c>
      <c r="V2686">
        <v>8</v>
      </c>
      <c r="W2686">
        <v>450</v>
      </c>
      <c r="X2686">
        <v>6</v>
      </c>
      <c r="Y2686">
        <v>523.48</v>
      </c>
      <c r="Z2686" s="1">
        <v>0</v>
      </c>
      <c r="AA2686" s="1"/>
    </row>
    <row r="2687" spans="1:27" x14ac:dyDescent="0.35">
      <c r="A2687">
        <v>1285</v>
      </c>
      <c r="B2687" t="e">
        <f>VLOOKUP(Tableau__3_Déplacements_2[[#This Row],[Id_Menage]],[2]Ménages!$A$2:$AD$1503,32)</f>
        <v>#REF!</v>
      </c>
      <c r="C2687" t="s">
        <v>65</v>
      </c>
      <c r="D2687" t="s">
        <v>13605</v>
      </c>
      <c r="E2687">
        <f>VLOOKUP(Tableau__3_Déplacements_2[[#This Row],[Id_Personne]],[1]!Tableau__2_Personnes_1[[Id_Personne]:[Age]],2)</f>
        <v>2</v>
      </c>
      <c r="F2687">
        <f>VLOOKUP(Tableau__3_Déplacements_2[[#This Row],[Id_Personne]],[1]!Tableau__2_Personnes_1[[Id_Personne]:[Age]],4)</f>
        <v>24</v>
      </c>
      <c r="G2687" t="s">
        <v>0</v>
      </c>
      <c r="H2687" t="s">
        <v>7</v>
      </c>
      <c r="I2687" t="s">
        <v>13606</v>
      </c>
      <c r="J2687">
        <v>1</v>
      </c>
      <c r="K2687">
        <v>50</v>
      </c>
      <c r="M2687">
        <v>4</v>
      </c>
      <c r="O2687" t="str">
        <f>IF(Tableau__3_Déplacements_2[[#This Row],[Ori]]=Tableau__3_Déplacements_2[[#This Row],[Des]],"local","metro")</f>
        <v>metro</v>
      </c>
      <c r="P2687">
        <v>7</v>
      </c>
      <c r="Q2687">
        <v>8</v>
      </c>
      <c r="R2687">
        <v>0</v>
      </c>
      <c r="S2687">
        <v>8</v>
      </c>
      <c r="T2687">
        <v>45</v>
      </c>
      <c r="U2687" t="s">
        <v>240</v>
      </c>
      <c r="V2687">
        <v>8</v>
      </c>
      <c r="W2687">
        <v>100</v>
      </c>
      <c r="X2687">
        <v>6</v>
      </c>
      <c r="Y2687">
        <v>523.48</v>
      </c>
      <c r="Z2687" s="1">
        <v>0</v>
      </c>
      <c r="AA2687" s="1"/>
    </row>
    <row r="2688" spans="1:27" x14ac:dyDescent="0.35">
      <c r="A2688">
        <v>1285</v>
      </c>
      <c r="B2688" t="e">
        <f>VLOOKUP(Tableau__3_Déplacements_2[[#This Row],[Id_Menage]],[2]Ménages!$A$2:$AD$1503,32)</f>
        <v>#REF!</v>
      </c>
      <c r="C2688" t="s">
        <v>65</v>
      </c>
      <c r="D2688" t="s">
        <v>13605</v>
      </c>
      <c r="E2688">
        <f>VLOOKUP(Tableau__3_Déplacements_2[[#This Row],[Id_Personne]],[1]!Tableau__2_Personnes_1[[Id_Personne]:[Age]],2)</f>
        <v>2</v>
      </c>
      <c r="F2688">
        <f>VLOOKUP(Tableau__3_Déplacements_2[[#This Row],[Id_Personne]],[1]!Tableau__2_Personnes_1[[Id_Personne]:[Age]],4)</f>
        <v>24</v>
      </c>
      <c r="G2688" t="s">
        <v>3</v>
      </c>
      <c r="H2688" t="s">
        <v>2</v>
      </c>
      <c r="I2688" t="s">
        <v>13604</v>
      </c>
      <c r="J2688">
        <v>1</v>
      </c>
      <c r="K2688">
        <v>4</v>
      </c>
      <c r="M2688">
        <v>50</v>
      </c>
      <c r="O2688" t="str">
        <f>IF(Tableau__3_Déplacements_2[[#This Row],[Ori]]=Tableau__3_Déplacements_2[[#This Row],[Des]],"local","metro")</f>
        <v>metro</v>
      </c>
      <c r="P2688">
        <v>15</v>
      </c>
      <c r="Q2688">
        <v>10</v>
      </c>
      <c r="R2688">
        <v>30</v>
      </c>
      <c r="S2688">
        <v>11</v>
      </c>
      <c r="T2688">
        <v>10</v>
      </c>
      <c r="U2688" t="s">
        <v>240</v>
      </c>
      <c r="V2688">
        <v>8</v>
      </c>
      <c r="W2688">
        <v>100</v>
      </c>
      <c r="X2688">
        <v>6</v>
      </c>
      <c r="Y2688">
        <v>523.48</v>
      </c>
      <c r="Z2688" s="1">
        <v>-1</v>
      </c>
      <c r="AA2688" s="1"/>
    </row>
    <row r="2689" spans="1:27" x14ac:dyDescent="0.35">
      <c r="A2689">
        <v>1286</v>
      </c>
      <c r="B2689" t="e">
        <f>VLOOKUP(Tableau__3_Déplacements_2[[#This Row],[Id_Menage]],[2]Ménages!$A$2:$AD$1503,32)</f>
        <v>#REF!</v>
      </c>
      <c r="C2689" t="s">
        <v>16</v>
      </c>
      <c r="D2689" t="s">
        <v>13602</v>
      </c>
      <c r="E2689">
        <f>VLOOKUP(Tableau__3_Déplacements_2[[#This Row],[Id_Personne]],[1]!Tableau__2_Personnes_1[[Id_Personne]:[Age]],2)</f>
        <v>1</v>
      </c>
      <c r="F2689">
        <f>VLOOKUP(Tableau__3_Déplacements_2[[#This Row],[Id_Personne]],[1]!Tableau__2_Personnes_1[[Id_Personne]:[Age]],4)</f>
        <v>40</v>
      </c>
      <c r="G2689" t="s">
        <v>0</v>
      </c>
      <c r="H2689" t="s">
        <v>7</v>
      </c>
      <c r="I2689" t="s">
        <v>13603</v>
      </c>
      <c r="J2689">
        <v>1</v>
      </c>
      <c r="K2689">
        <v>50</v>
      </c>
      <c r="M2689">
        <v>4</v>
      </c>
      <c r="O2689" t="str">
        <f>IF(Tableau__3_Déplacements_2[[#This Row],[Ori]]=Tableau__3_Déplacements_2[[#This Row],[Des]],"local","metro")</f>
        <v>metro</v>
      </c>
      <c r="P2689">
        <v>3</v>
      </c>
      <c r="Q2689">
        <v>11</v>
      </c>
      <c r="R2689">
        <v>30</v>
      </c>
      <c r="S2689">
        <v>12</v>
      </c>
      <c r="T2689">
        <v>0</v>
      </c>
      <c r="U2689" t="s">
        <v>240</v>
      </c>
      <c r="V2689">
        <v>8</v>
      </c>
      <c r="W2689">
        <v>200</v>
      </c>
      <c r="X2689">
        <v>6</v>
      </c>
      <c r="Y2689">
        <v>523.48</v>
      </c>
      <c r="Z2689" s="1">
        <v>-1</v>
      </c>
      <c r="AA2689" s="1"/>
    </row>
    <row r="2690" spans="1:27" x14ac:dyDescent="0.35">
      <c r="A2690">
        <v>1286</v>
      </c>
      <c r="B2690" t="e">
        <f>VLOOKUP(Tableau__3_Déplacements_2[[#This Row],[Id_Menage]],[2]Ménages!$A$2:$AD$1503,32)</f>
        <v>#REF!</v>
      </c>
      <c r="C2690" t="s">
        <v>16</v>
      </c>
      <c r="D2690" t="s">
        <v>13602</v>
      </c>
      <c r="E2690">
        <f>VLOOKUP(Tableau__3_Déplacements_2[[#This Row],[Id_Personne]],[1]!Tableau__2_Personnes_1[[Id_Personne]:[Age]],2)</f>
        <v>1</v>
      </c>
      <c r="F2690">
        <f>VLOOKUP(Tableau__3_Déplacements_2[[#This Row],[Id_Personne]],[1]!Tableau__2_Personnes_1[[Id_Personne]:[Age]],4)</f>
        <v>40</v>
      </c>
      <c r="G2690" t="s">
        <v>3</v>
      </c>
      <c r="H2690" t="s">
        <v>2</v>
      </c>
      <c r="I2690" t="s">
        <v>13601</v>
      </c>
      <c r="J2690">
        <v>1</v>
      </c>
      <c r="K2690">
        <v>4</v>
      </c>
      <c r="M2690">
        <v>50</v>
      </c>
      <c r="O2690" t="str">
        <f>IF(Tableau__3_Déplacements_2[[#This Row],[Ori]]=Tableau__3_Déplacements_2[[#This Row],[Des]],"local","metro")</f>
        <v>metro</v>
      </c>
      <c r="P2690">
        <v>15</v>
      </c>
      <c r="Q2690">
        <v>19</v>
      </c>
      <c r="R2690">
        <v>30</v>
      </c>
      <c r="S2690">
        <v>20</v>
      </c>
      <c r="T2690">
        <v>30</v>
      </c>
      <c r="U2690" t="s">
        <v>240</v>
      </c>
      <c r="V2690">
        <v>8</v>
      </c>
      <c r="W2690">
        <v>200</v>
      </c>
      <c r="X2690">
        <v>6</v>
      </c>
      <c r="Y2690">
        <v>523.48</v>
      </c>
      <c r="Z2690" s="1">
        <v>-1</v>
      </c>
      <c r="AA2690" s="1"/>
    </row>
    <row r="2691" spans="1:27" x14ac:dyDescent="0.35">
      <c r="A2691">
        <v>1286</v>
      </c>
      <c r="B2691" t="e">
        <f>VLOOKUP(Tableau__3_Déplacements_2[[#This Row],[Id_Menage]],[2]Ménages!$A$2:$AD$1503,32)</f>
        <v>#REF!</v>
      </c>
      <c r="C2691" t="s">
        <v>11</v>
      </c>
      <c r="D2691" t="s">
        <v>13599</v>
      </c>
      <c r="E2691">
        <f>VLOOKUP(Tableau__3_Déplacements_2[[#This Row],[Id_Personne]],[1]!Tableau__2_Personnes_1[[Id_Personne]:[Age]],2)</f>
        <v>2</v>
      </c>
      <c r="F2691">
        <f>VLOOKUP(Tableau__3_Déplacements_2[[#This Row],[Id_Personne]],[1]!Tableau__2_Personnes_1[[Id_Personne]:[Age]],4)</f>
        <v>37</v>
      </c>
      <c r="G2691" t="s">
        <v>0</v>
      </c>
      <c r="H2691" t="s">
        <v>7</v>
      </c>
      <c r="I2691" t="s">
        <v>13600</v>
      </c>
      <c r="J2691">
        <v>1</v>
      </c>
      <c r="K2691">
        <v>50</v>
      </c>
      <c r="M2691">
        <v>4</v>
      </c>
      <c r="O2691" t="str">
        <f>IF(Tableau__3_Déplacements_2[[#This Row],[Ori]]=Tableau__3_Déplacements_2[[#This Row],[Des]],"local","metro")</f>
        <v>metro</v>
      </c>
      <c r="P2691">
        <v>5</v>
      </c>
      <c r="Q2691">
        <v>8</v>
      </c>
      <c r="R2691">
        <v>5</v>
      </c>
      <c r="S2691">
        <v>9</v>
      </c>
      <c r="T2691">
        <v>0</v>
      </c>
      <c r="U2691" t="s">
        <v>240</v>
      </c>
      <c r="V2691">
        <v>8</v>
      </c>
      <c r="W2691">
        <v>150</v>
      </c>
      <c r="X2691">
        <v>6</v>
      </c>
      <c r="Y2691">
        <v>523.48</v>
      </c>
      <c r="Z2691" s="1">
        <v>-1</v>
      </c>
      <c r="AA2691" s="1"/>
    </row>
    <row r="2692" spans="1:27" x14ac:dyDescent="0.35">
      <c r="A2692">
        <v>1286</v>
      </c>
      <c r="B2692" t="e">
        <f>VLOOKUP(Tableau__3_Déplacements_2[[#This Row],[Id_Menage]],[2]Ménages!$A$2:$AD$1503,32)</f>
        <v>#REF!</v>
      </c>
      <c r="C2692" t="s">
        <v>11</v>
      </c>
      <c r="D2692" t="s">
        <v>13599</v>
      </c>
      <c r="E2692">
        <f>VLOOKUP(Tableau__3_Déplacements_2[[#This Row],[Id_Personne]],[1]!Tableau__2_Personnes_1[[Id_Personne]:[Age]],2)</f>
        <v>2</v>
      </c>
      <c r="F2692">
        <f>VLOOKUP(Tableau__3_Déplacements_2[[#This Row],[Id_Personne]],[1]!Tableau__2_Personnes_1[[Id_Personne]:[Age]],4)</f>
        <v>37</v>
      </c>
      <c r="G2692" t="s">
        <v>3</v>
      </c>
      <c r="H2692" t="s">
        <v>2</v>
      </c>
      <c r="I2692" t="s">
        <v>13598</v>
      </c>
      <c r="J2692">
        <v>1</v>
      </c>
      <c r="K2692">
        <v>4</v>
      </c>
      <c r="M2692">
        <v>50</v>
      </c>
      <c r="O2692" t="str">
        <f>IF(Tableau__3_Déplacements_2[[#This Row],[Ori]]=Tableau__3_Déplacements_2[[#This Row],[Des]],"local","metro")</f>
        <v>metro</v>
      </c>
      <c r="P2692">
        <v>15</v>
      </c>
      <c r="Q2692">
        <v>10</v>
      </c>
      <c r="R2692">
        <v>5</v>
      </c>
      <c r="S2692">
        <v>10</v>
      </c>
      <c r="T2692">
        <v>35</v>
      </c>
      <c r="U2692" t="s">
        <v>240</v>
      </c>
      <c r="V2692">
        <v>8</v>
      </c>
      <c r="W2692">
        <v>200</v>
      </c>
      <c r="X2692">
        <v>6</v>
      </c>
      <c r="Y2692">
        <v>523.48</v>
      </c>
      <c r="Z2692" s="1">
        <v>-1</v>
      </c>
      <c r="AA2692" s="1"/>
    </row>
    <row r="2693" spans="1:27" x14ac:dyDescent="0.35">
      <c r="A2693">
        <v>1286</v>
      </c>
      <c r="B2693" t="e">
        <f>VLOOKUP(Tableau__3_Déplacements_2[[#This Row],[Id_Menage]],[2]Ménages!$A$2:$AD$1503,32)</f>
        <v>#REF!</v>
      </c>
      <c r="C2693" t="s">
        <v>5</v>
      </c>
      <c r="D2693" t="s">
        <v>13596</v>
      </c>
      <c r="E2693">
        <f>VLOOKUP(Tableau__3_Déplacements_2[[#This Row],[Id_Personne]],[1]!Tableau__2_Personnes_1[[Id_Personne]:[Age]],2)</f>
        <v>1</v>
      </c>
      <c r="F2693">
        <f>VLOOKUP(Tableau__3_Déplacements_2[[#This Row],[Id_Personne]],[1]!Tableau__2_Personnes_1[[Id_Personne]:[Age]],4)</f>
        <v>7</v>
      </c>
      <c r="G2693" t="s">
        <v>0</v>
      </c>
      <c r="H2693" t="s">
        <v>7</v>
      </c>
      <c r="I2693" t="s">
        <v>13597</v>
      </c>
      <c r="J2693">
        <v>1</v>
      </c>
      <c r="K2693">
        <v>50</v>
      </c>
      <c r="M2693">
        <v>50</v>
      </c>
      <c r="O2693" t="str">
        <f>IF(Tableau__3_Déplacements_2[[#This Row],[Ori]]=Tableau__3_Déplacements_2[[#This Row],[Des]],"local","metro")</f>
        <v>local</v>
      </c>
      <c r="P2693">
        <v>7</v>
      </c>
      <c r="Q2693">
        <v>8</v>
      </c>
      <c r="R2693">
        <v>0</v>
      </c>
      <c r="S2693">
        <v>8</v>
      </c>
      <c r="T2693">
        <v>10</v>
      </c>
      <c r="U2693" t="s">
        <v>0</v>
      </c>
      <c r="V2693">
        <v>1</v>
      </c>
      <c r="W2693">
        <v>0</v>
      </c>
      <c r="X2693">
        <v>6</v>
      </c>
      <c r="Y2693">
        <v>523.48</v>
      </c>
      <c r="Z2693" s="1">
        <v>0</v>
      </c>
      <c r="AA2693" s="1"/>
    </row>
    <row r="2694" spans="1:27" x14ac:dyDescent="0.35">
      <c r="A2694">
        <v>1286</v>
      </c>
      <c r="B2694" t="e">
        <f>VLOOKUP(Tableau__3_Déplacements_2[[#This Row],[Id_Menage]],[2]Ménages!$A$2:$AD$1503,32)</f>
        <v>#REF!</v>
      </c>
      <c r="C2694" t="s">
        <v>5</v>
      </c>
      <c r="D2694" t="s">
        <v>13596</v>
      </c>
      <c r="E2694">
        <f>VLOOKUP(Tableau__3_Déplacements_2[[#This Row],[Id_Personne]],[1]!Tableau__2_Personnes_1[[Id_Personne]:[Age]],2)</f>
        <v>1</v>
      </c>
      <c r="F2694">
        <f>VLOOKUP(Tableau__3_Déplacements_2[[#This Row],[Id_Personne]],[1]!Tableau__2_Personnes_1[[Id_Personne]:[Age]],4)</f>
        <v>7</v>
      </c>
      <c r="G2694" t="s">
        <v>3</v>
      </c>
      <c r="H2694" t="s">
        <v>2</v>
      </c>
      <c r="I2694" t="s">
        <v>13595</v>
      </c>
      <c r="J2694">
        <v>1</v>
      </c>
      <c r="K2694">
        <v>50</v>
      </c>
      <c r="M2694">
        <v>50</v>
      </c>
      <c r="O2694" t="str">
        <f>IF(Tableau__3_Déplacements_2[[#This Row],[Ori]]=Tableau__3_Déplacements_2[[#This Row],[Des]],"local","metro")</f>
        <v>local</v>
      </c>
      <c r="P2694">
        <v>15</v>
      </c>
      <c r="Q2694">
        <v>8</v>
      </c>
      <c r="R2694">
        <v>30</v>
      </c>
      <c r="S2694">
        <v>8</v>
      </c>
      <c r="T2694">
        <v>40</v>
      </c>
      <c r="U2694" t="s">
        <v>0</v>
      </c>
      <c r="V2694">
        <v>1</v>
      </c>
      <c r="W2694">
        <v>0</v>
      </c>
      <c r="X2694">
        <v>6</v>
      </c>
      <c r="Y2694">
        <v>523.48</v>
      </c>
      <c r="Z2694" s="1">
        <v>-1</v>
      </c>
      <c r="AA2694" s="1"/>
    </row>
    <row r="2695" spans="1:27" x14ac:dyDescent="0.35">
      <c r="A2695">
        <v>1287</v>
      </c>
      <c r="B2695" t="e">
        <f>VLOOKUP(Tableau__3_Déplacements_2[[#This Row],[Id_Menage]],[2]Ménages!$A$2:$AD$1503,32)</f>
        <v>#REF!</v>
      </c>
      <c r="C2695" t="s">
        <v>16</v>
      </c>
      <c r="D2695" t="s">
        <v>13593</v>
      </c>
      <c r="E2695">
        <f>VLOOKUP(Tableau__3_Déplacements_2[[#This Row],[Id_Personne]],[1]!Tableau__2_Personnes_1[[Id_Personne]:[Age]],2)</f>
        <v>1</v>
      </c>
      <c r="F2695">
        <f>VLOOKUP(Tableau__3_Déplacements_2[[#This Row],[Id_Personne]],[1]!Tableau__2_Personnes_1[[Id_Personne]:[Age]],4)</f>
        <v>34</v>
      </c>
      <c r="G2695" t="s">
        <v>0</v>
      </c>
      <c r="H2695" t="s">
        <v>7</v>
      </c>
      <c r="I2695" t="s">
        <v>13594</v>
      </c>
      <c r="J2695">
        <v>1</v>
      </c>
      <c r="K2695">
        <v>50</v>
      </c>
      <c r="M2695">
        <v>2</v>
      </c>
      <c r="O2695" t="str">
        <f>IF(Tableau__3_Déplacements_2[[#This Row],[Ori]]=Tableau__3_Déplacements_2[[#This Row],[Des]],"local","metro")</f>
        <v>metro</v>
      </c>
      <c r="P2695">
        <v>3</v>
      </c>
      <c r="Q2695">
        <v>10</v>
      </c>
      <c r="R2695">
        <v>11</v>
      </c>
      <c r="S2695">
        <v>11</v>
      </c>
      <c r="T2695">
        <v>0</v>
      </c>
      <c r="U2695" t="s">
        <v>240</v>
      </c>
      <c r="V2695">
        <v>8</v>
      </c>
      <c r="W2695">
        <v>250</v>
      </c>
      <c r="X2695">
        <v>5</v>
      </c>
      <c r="Y2695">
        <v>523.48</v>
      </c>
      <c r="Z2695" s="1">
        <v>-1</v>
      </c>
      <c r="AA2695" s="1"/>
    </row>
    <row r="2696" spans="1:27" x14ac:dyDescent="0.35">
      <c r="A2696">
        <v>1287</v>
      </c>
      <c r="B2696" t="e">
        <f>VLOOKUP(Tableau__3_Déplacements_2[[#This Row],[Id_Menage]],[2]Ménages!$A$2:$AD$1503,32)</f>
        <v>#REF!</v>
      </c>
      <c r="C2696" t="s">
        <v>16</v>
      </c>
      <c r="D2696" t="s">
        <v>13593</v>
      </c>
      <c r="E2696">
        <f>VLOOKUP(Tableau__3_Déplacements_2[[#This Row],[Id_Personne]],[1]!Tableau__2_Personnes_1[[Id_Personne]:[Age]],2)</f>
        <v>1</v>
      </c>
      <c r="F2696">
        <f>VLOOKUP(Tableau__3_Déplacements_2[[#This Row],[Id_Personne]],[1]!Tableau__2_Personnes_1[[Id_Personne]:[Age]],4)</f>
        <v>34</v>
      </c>
      <c r="G2696" t="s">
        <v>3</v>
      </c>
      <c r="H2696" t="s">
        <v>2</v>
      </c>
      <c r="I2696" t="s">
        <v>13592</v>
      </c>
      <c r="J2696">
        <v>1</v>
      </c>
      <c r="K2696">
        <v>2</v>
      </c>
      <c r="M2696">
        <v>50</v>
      </c>
      <c r="O2696" t="str">
        <f>IF(Tableau__3_Déplacements_2[[#This Row],[Ori]]=Tableau__3_Déplacements_2[[#This Row],[Des]],"local","metro")</f>
        <v>metro</v>
      </c>
      <c r="P2696">
        <v>15</v>
      </c>
      <c r="Q2696">
        <v>18</v>
      </c>
      <c r="R2696">
        <v>0</v>
      </c>
      <c r="S2696">
        <v>19</v>
      </c>
      <c r="T2696">
        <v>0</v>
      </c>
      <c r="U2696" t="s">
        <v>240</v>
      </c>
      <c r="V2696">
        <v>8</v>
      </c>
      <c r="W2696">
        <v>250</v>
      </c>
      <c r="X2696">
        <v>5</v>
      </c>
      <c r="Y2696">
        <v>523.48</v>
      </c>
      <c r="Z2696" s="1">
        <v>0</v>
      </c>
      <c r="AA2696" s="1"/>
    </row>
    <row r="2697" spans="1:27" x14ac:dyDescent="0.35">
      <c r="A2697">
        <v>1287</v>
      </c>
      <c r="B2697" t="e">
        <f>VLOOKUP(Tableau__3_Déplacements_2[[#This Row],[Id_Menage]],[2]Ménages!$A$2:$AD$1503,32)</f>
        <v>#REF!</v>
      </c>
      <c r="C2697" t="s">
        <v>11</v>
      </c>
      <c r="D2697" t="s">
        <v>13590</v>
      </c>
      <c r="E2697">
        <f>VLOOKUP(Tableau__3_Déplacements_2[[#This Row],[Id_Personne]],[1]!Tableau__2_Personnes_1[[Id_Personne]:[Age]],2)</f>
        <v>2</v>
      </c>
      <c r="F2697">
        <f>VLOOKUP(Tableau__3_Déplacements_2[[#This Row],[Id_Personne]],[1]!Tableau__2_Personnes_1[[Id_Personne]:[Age]],4)</f>
        <v>30</v>
      </c>
      <c r="G2697" t="s">
        <v>0</v>
      </c>
      <c r="H2697" t="s">
        <v>7</v>
      </c>
      <c r="I2697" t="s">
        <v>13591</v>
      </c>
      <c r="J2697">
        <v>1</v>
      </c>
      <c r="K2697">
        <v>50</v>
      </c>
      <c r="M2697">
        <v>4</v>
      </c>
      <c r="O2697" t="str">
        <f>IF(Tableau__3_Déplacements_2[[#This Row],[Ori]]=Tableau__3_Déplacements_2[[#This Row],[Des]],"local","metro")</f>
        <v>metro</v>
      </c>
      <c r="P2697">
        <v>3</v>
      </c>
      <c r="Q2697">
        <v>10</v>
      </c>
      <c r="R2697">
        <v>0</v>
      </c>
      <c r="S2697">
        <v>10</v>
      </c>
      <c r="T2697">
        <v>30</v>
      </c>
      <c r="U2697" t="s">
        <v>240</v>
      </c>
      <c r="V2697">
        <v>8</v>
      </c>
      <c r="W2697">
        <v>150</v>
      </c>
      <c r="X2697">
        <v>6</v>
      </c>
      <c r="Y2697">
        <v>523.48</v>
      </c>
      <c r="Z2697" s="1">
        <v>0</v>
      </c>
      <c r="AA2697" s="1"/>
    </row>
    <row r="2698" spans="1:27" x14ac:dyDescent="0.35">
      <c r="A2698">
        <v>1287</v>
      </c>
      <c r="B2698" t="e">
        <f>VLOOKUP(Tableau__3_Déplacements_2[[#This Row],[Id_Menage]],[2]Ménages!$A$2:$AD$1503,32)</f>
        <v>#REF!</v>
      </c>
      <c r="C2698" t="s">
        <v>11</v>
      </c>
      <c r="D2698" t="s">
        <v>13590</v>
      </c>
      <c r="E2698">
        <f>VLOOKUP(Tableau__3_Déplacements_2[[#This Row],[Id_Personne]],[1]!Tableau__2_Personnes_1[[Id_Personne]:[Age]],2)</f>
        <v>2</v>
      </c>
      <c r="F2698">
        <f>VLOOKUP(Tableau__3_Déplacements_2[[#This Row],[Id_Personne]],[1]!Tableau__2_Personnes_1[[Id_Personne]:[Age]],4)</f>
        <v>30</v>
      </c>
      <c r="G2698" t="s">
        <v>3</v>
      </c>
      <c r="H2698" t="s">
        <v>2</v>
      </c>
      <c r="I2698" t="s">
        <v>13589</v>
      </c>
      <c r="J2698">
        <v>1</v>
      </c>
      <c r="K2698">
        <v>4</v>
      </c>
      <c r="M2698">
        <v>50</v>
      </c>
      <c r="O2698" t="str">
        <f>IF(Tableau__3_Déplacements_2[[#This Row],[Ori]]=Tableau__3_Déplacements_2[[#This Row],[Des]],"local","metro")</f>
        <v>metro</v>
      </c>
      <c r="P2698">
        <v>15</v>
      </c>
      <c r="Q2698">
        <v>16</v>
      </c>
      <c r="R2698">
        <v>30</v>
      </c>
      <c r="S2698">
        <v>17</v>
      </c>
      <c r="T2698">
        <v>20</v>
      </c>
      <c r="U2698" t="s">
        <v>240</v>
      </c>
      <c r="V2698">
        <v>8</v>
      </c>
      <c r="W2698">
        <v>150</v>
      </c>
      <c r="X2698">
        <v>6</v>
      </c>
      <c r="Y2698">
        <v>523.48</v>
      </c>
      <c r="Z2698" s="1">
        <v>-1</v>
      </c>
      <c r="AA2698" s="1"/>
    </row>
    <row r="2699" spans="1:27" x14ac:dyDescent="0.35">
      <c r="A2699">
        <v>1287</v>
      </c>
      <c r="B2699" t="e">
        <f>VLOOKUP(Tableau__3_Déplacements_2[[#This Row],[Id_Menage]],[2]Ménages!$A$2:$AD$1503,32)</f>
        <v>#REF!</v>
      </c>
      <c r="C2699" t="s">
        <v>5</v>
      </c>
      <c r="D2699" t="s">
        <v>13585</v>
      </c>
      <c r="E2699">
        <f>VLOOKUP(Tableau__3_Déplacements_2[[#This Row],[Id_Personne]],[1]!Tableau__2_Personnes_1[[Id_Personne]:[Age]],2)</f>
        <v>2</v>
      </c>
      <c r="F2699">
        <f>VLOOKUP(Tableau__3_Déplacements_2[[#This Row],[Id_Personne]],[1]!Tableau__2_Personnes_1[[Id_Personne]:[Age]],4)</f>
        <v>28</v>
      </c>
      <c r="G2699" t="s">
        <v>0</v>
      </c>
      <c r="H2699" t="s">
        <v>7</v>
      </c>
      <c r="I2699" t="s">
        <v>13588</v>
      </c>
      <c r="J2699">
        <v>1</v>
      </c>
      <c r="K2699">
        <v>50</v>
      </c>
      <c r="M2699">
        <v>32</v>
      </c>
      <c r="O2699" t="str">
        <f>IF(Tableau__3_Déplacements_2[[#This Row],[Ori]]=Tableau__3_Déplacements_2[[#This Row],[Des]],"local","metro")</f>
        <v>metro</v>
      </c>
      <c r="P2699">
        <v>3</v>
      </c>
      <c r="Q2699">
        <v>8</v>
      </c>
      <c r="R2699">
        <v>0</v>
      </c>
      <c r="S2699">
        <v>9</v>
      </c>
      <c r="T2699">
        <v>20</v>
      </c>
      <c r="U2699" t="s">
        <v>240</v>
      </c>
      <c r="V2699">
        <v>8</v>
      </c>
      <c r="W2699">
        <v>350</v>
      </c>
      <c r="X2699">
        <v>6</v>
      </c>
      <c r="Y2699">
        <v>523.48</v>
      </c>
      <c r="Z2699" s="1">
        <v>0</v>
      </c>
      <c r="AA2699" s="1"/>
    </row>
    <row r="2700" spans="1:27" x14ac:dyDescent="0.35">
      <c r="A2700">
        <v>1287</v>
      </c>
      <c r="B2700" t="e">
        <f>VLOOKUP(Tableau__3_Déplacements_2[[#This Row],[Id_Menage]],[2]Ménages!$A$2:$AD$1503,32)</f>
        <v>#REF!</v>
      </c>
      <c r="C2700" t="s">
        <v>5</v>
      </c>
      <c r="D2700" t="s">
        <v>13585</v>
      </c>
      <c r="E2700">
        <f>VLOOKUP(Tableau__3_Déplacements_2[[#This Row],[Id_Personne]],[1]!Tableau__2_Personnes_1[[Id_Personne]:[Age]],2)</f>
        <v>2</v>
      </c>
      <c r="F2700">
        <f>VLOOKUP(Tableau__3_Déplacements_2[[#This Row],[Id_Personne]],[1]!Tableau__2_Personnes_1[[Id_Personne]:[Age]],4)</f>
        <v>28</v>
      </c>
      <c r="G2700" t="s">
        <v>27</v>
      </c>
      <c r="H2700" t="s">
        <v>26</v>
      </c>
      <c r="I2700" t="s">
        <v>13587</v>
      </c>
      <c r="J2700">
        <v>1</v>
      </c>
      <c r="K2700">
        <v>32</v>
      </c>
      <c r="M2700">
        <v>50</v>
      </c>
      <c r="O2700" t="str">
        <f>IF(Tableau__3_Déplacements_2[[#This Row],[Ori]]=Tableau__3_Déplacements_2[[#This Row],[Des]],"local","metro")</f>
        <v>metro</v>
      </c>
      <c r="P2700">
        <v>15</v>
      </c>
      <c r="Q2700">
        <v>18</v>
      </c>
      <c r="R2700">
        <v>30</v>
      </c>
      <c r="S2700">
        <v>19</v>
      </c>
      <c r="T2700">
        <v>30</v>
      </c>
      <c r="U2700" t="s">
        <v>240</v>
      </c>
      <c r="V2700">
        <v>8</v>
      </c>
      <c r="W2700">
        <v>300</v>
      </c>
      <c r="X2700">
        <v>6</v>
      </c>
      <c r="Y2700">
        <v>523.48</v>
      </c>
      <c r="Z2700" s="1">
        <v>-1</v>
      </c>
      <c r="AA2700" s="1"/>
    </row>
    <row r="2701" spans="1:27" x14ac:dyDescent="0.35">
      <c r="A2701">
        <v>1287</v>
      </c>
      <c r="B2701" t="e">
        <f>VLOOKUP(Tableau__3_Déplacements_2[[#This Row],[Id_Menage]],[2]Ménages!$A$2:$AD$1503,32)</f>
        <v>#REF!</v>
      </c>
      <c r="C2701" t="s">
        <v>5</v>
      </c>
      <c r="D2701" t="s">
        <v>13585</v>
      </c>
      <c r="E2701">
        <f>VLOOKUP(Tableau__3_Déplacements_2[[#This Row],[Id_Personne]],[1]!Tableau__2_Personnes_1[[Id_Personne]:[Age]],2)</f>
        <v>2</v>
      </c>
      <c r="F2701">
        <f>VLOOKUP(Tableau__3_Déplacements_2[[#This Row],[Id_Personne]],[1]!Tableau__2_Personnes_1[[Id_Personne]:[Age]],4)</f>
        <v>28</v>
      </c>
      <c r="G2701" t="s">
        <v>3</v>
      </c>
      <c r="H2701" t="s">
        <v>2</v>
      </c>
      <c r="I2701" t="s">
        <v>13586</v>
      </c>
      <c r="J2701">
        <v>1</v>
      </c>
      <c r="K2701">
        <v>32</v>
      </c>
      <c r="M2701">
        <v>1</v>
      </c>
      <c r="O2701" t="str">
        <f>IF(Tableau__3_Déplacements_2[[#This Row],[Ori]]=Tableau__3_Déplacements_2[[#This Row],[Des]],"local","metro")</f>
        <v>metro</v>
      </c>
      <c r="P2701">
        <v>6</v>
      </c>
      <c r="Q2701">
        <v>13</v>
      </c>
      <c r="R2701">
        <v>10</v>
      </c>
      <c r="S2701">
        <v>13</v>
      </c>
      <c r="T2701">
        <v>40</v>
      </c>
      <c r="U2701" t="s">
        <v>240</v>
      </c>
      <c r="V2701">
        <v>8</v>
      </c>
      <c r="W2701">
        <v>150</v>
      </c>
      <c r="X2701">
        <v>6</v>
      </c>
      <c r="Y2701">
        <v>523.48</v>
      </c>
      <c r="Z2701" s="1">
        <v>-1</v>
      </c>
      <c r="AA2701" s="1"/>
    </row>
    <row r="2702" spans="1:27" x14ac:dyDescent="0.35">
      <c r="A2702">
        <v>1287</v>
      </c>
      <c r="B2702" t="e">
        <f>VLOOKUP(Tableau__3_Déplacements_2[[#This Row],[Id_Menage]],[2]Ménages!$A$2:$AD$1503,32)</f>
        <v>#REF!</v>
      </c>
      <c r="C2702" t="s">
        <v>5</v>
      </c>
      <c r="D2702" t="s">
        <v>13585</v>
      </c>
      <c r="E2702">
        <f>VLOOKUP(Tableau__3_Déplacements_2[[#This Row],[Id_Personne]],[1]!Tableau__2_Personnes_1[[Id_Personne]:[Age]],2)</f>
        <v>2</v>
      </c>
      <c r="F2702">
        <f>VLOOKUP(Tableau__3_Déplacements_2[[#This Row],[Id_Personne]],[1]!Tableau__2_Personnes_1[[Id_Personne]:[Age]],4)</f>
        <v>28</v>
      </c>
      <c r="G2702" t="s">
        <v>13</v>
      </c>
      <c r="H2702" t="s">
        <v>22</v>
      </c>
      <c r="I2702" t="s">
        <v>13584</v>
      </c>
      <c r="J2702">
        <v>1</v>
      </c>
      <c r="K2702">
        <v>1</v>
      </c>
      <c r="M2702">
        <v>32</v>
      </c>
      <c r="O2702" t="str">
        <f>IF(Tableau__3_Déplacements_2[[#This Row],[Ori]]=Tableau__3_Déplacements_2[[#This Row],[Des]],"local","metro")</f>
        <v>metro</v>
      </c>
      <c r="P2702">
        <v>3</v>
      </c>
      <c r="Q2702">
        <v>14</v>
      </c>
      <c r="R2702">
        <v>30</v>
      </c>
      <c r="S2702">
        <v>15</v>
      </c>
      <c r="T2702">
        <v>0</v>
      </c>
      <c r="U2702" t="s">
        <v>240</v>
      </c>
      <c r="V2702">
        <v>8</v>
      </c>
      <c r="W2702">
        <v>150</v>
      </c>
      <c r="X2702">
        <v>6</v>
      </c>
      <c r="Y2702">
        <v>523.48</v>
      </c>
      <c r="Z2702" s="1">
        <v>-1</v>
      </c>
      <c r="AA2702" s="1"/>
    </row>
    <row r="2703" spans="1:27" x14ac:dyDescent="0.35">
      <c r="A2703">
        <v>1287</v>
      </c>
      <c r="B2703" t="e">
        <f>VLOOKUP(Tableau__3_Déplacements_2[[#This Row],[Id_Menage]],[2]Ménages!$A$2:$AD$1503,32)</f>
        <v>#REF!</v>
      </c>
      <c r="C2703" t="s">
        <v>61</v>
      </c>
      <c r="D2703" t="s">
        <v>13582</v>
      </c>
      <c r="E2703">
        <f>VLOOKUP(Tableau__3_Déplacements_2[[#This Row],[Id_Personne]],[1]!Tableau__2_Personnes_1[[Id_Personne]:[Age]],2)</f>
        <v>1</v>
      </c>
      <c r="F2703">
        <f>VLOOKUP(Tableau__3_Déplacements_2[[#This Row],[Id_Personne]],[1]!Tableau__2_Personnes_1[[Id_Personne]:[Age]],4)</f>
        <v>7</v>
      </c>
      <c r="G2703" t="s">
        <v>0</v>
      </c>
      <c r="H2703" t="s">
        <v>7</v>
      </c>
      <c r="I2703" t="s">
        <v>13583</v>
      </c>
      <c r="J2703">
        <v>1</v>
      </c>
      <c r="K2703">
        <v>50</v>
      </c>
      <c r="M2703">
        <v>50</v>
      </c>
      <c r="O2703" t="str">
        <f>IF(Tableau__3_Déplacements_2[[#This Row],[Ori]]=Tableau__3_Déplacements_2[[#This Row],[Des]],"local","metro")</f>
        <v>local</v>
      </c>
      <c r="P2703">
        <v>12</v>
      </c>
      <c r="Q2703">
        <v>10</v>
      </c>
      <c r="R2703">
        <v>0</v>
      </c>
      <c r="S2703">
        <v>10</v>
      </c>
      <c r="T2703">
        <v>20</v>
      </c>
      <c r="U2703" t="s">
        <v>0</v>
      </c>
      <c r="V2703">
        <v>1</v>
      </c>
      <c r="W2703">
        <v>0</v>
      </c>
      <c r="X2703">
        <v>6</v>
      </c>
      <c r="Y2703">
        <v>523.48</v>
      </c>
      <c r="Z2703" s="1">
        <v>0</v>
      </c>
      <c r="AA2703" s="1"/>
    </row>
    <row r="2704" spans="1:27" x14ac:dyDescent="0.35">
      <c r="A2704">
        <v>1287</v>
      </c>
      <c r="B2704" t="e">
        <f>VLOOKUP(Tableau__3_Déplacements_2[[#This Row],[Id_Menage]],[2]Ménages!$A$2:$AD$1503,32)</f>
        <v>#REF!</v>
      </c>
      <c r="C2704" t="s">
        <v>61</v>
      </c>
      <c r="D2704" t="s">
        <v>13582</v>
      </c>
      <c r="E2704">
        <f>VLOOKUP(Tableau__3_Déplacements_2[[#This Row],[Id_Personne]],[1]!Tableau__2_Personnes_1[[Id_Personne]:[Age]],2)</f>
        <v>1</v>
      </c>
      <c r="F2704">
        <f>VLOOKUP(Tableau__3_Déplacements_2[[#This Row],[Id_Personne]],[1]!Tableau__2_Personnes_1[[Id_Personne]:[Age]],4)</f>
        <v>7</v>
      </c>
      <c r="G2704" t="s">
        <v>3</v>
      </c>
      <c r="H2704" t="s">
        <v>2</v>
      </c>
      <c r="I2704" t="s">
        <v>13581</v>
      </c>
      <c r="J2704">
        <v>1</v>
      </c>
      <c r="K2704">
        <v>50</v>
      </c>
      <c r="M2704">
        <v>50</v>
      </c>
      <c r="O2704" t="str">
        <f>IF(Tableau__3_Déplacements_2[[#This Row],[Ori]]=Tableau__3_Déplacements_2[[#This Row],[Des]],"local","metro")</f>
        <v>local</v>
      </c>
      <c r="P2704">
        <v>15</v>
      </c>
      <c r="Q2704">
        <v>16</v>
      </c>
      <c r="R2704">
        <v>0</v>
      </c>
      <c r="S2704">
        <v>16</v>
      </c>
      <c r="T2704">
        <v>50</v>
      </c>
      <c r="U2704" t="s">
        <v>0</v>
      </c>
      <c r="V2704">
        <v>1</v>
      </c>
      <c r="W2704">
        <v>0</v>
      </c>
      <c r="X2704">
        <v>6</v>
      </c>
      <c r="Y2704">
        <v>523.48</v>
      </c>
      <c r="Z2704" s="1">
        <v>0</v>
      </c>
      <c r="AA2704" s="1"/>
    </row>
    <row r="2705" spans="1:27" x14ac:dyDescent="0.35">
      <c r="A2705">
        <v>1288</v>
      </c>
      <c r="B2705" t="e">
        <f>VLOOKUP(Tableau__3_Déplacements_2[[#This Row],[Id_Menage]],[2]Ménages!$A$2:$AD$1503,32)</f>
        <v>#REF!</v>
      </c>
      <c r="C2705" t="s">
        <v>5</v>
      </c>
      <c r="D2705" t="s">
        <v>13579</v>
      </c>
      <c r="E2705">
        <f>VLOOKUP(Tableau__3_Déplacements_2[[#This Row],[Id_Personne]],[1]!Tableau__2_Personnes_1[[Id_Personne]:[Age]],2)</f>
        <v>1</v>
      </c>
      <c r="F2705">
        <f>VLOOKUP(Tableau__3_Déplacements_2[[#This Row],[Id_Personne]],[1]!Tableau__2_Personnes_1[[Id_Personne]:[Age]],4)</f>
        <v>45</v>
      </c>
      <c r="G2705" t="s">
        <v>0</v>
      </c>
      <c r="H2705" t="s">
        <v>7</v>
      </c>
      <c r="I2705" t="s">
        <v>13580</v>
      </c>
      <c r="J2705">
        <v>1</v>
      </c>
      <c r="K2705">
        <v>50</v>
      </c>
      <c r="M2705">
        <v>50</v>
      </c>
      <c r="O2705" t="str">
        <f>IF(Tableau__3_Déplacements_2[[#This Row],[Ori]]=Tableau__3_Déplacements_2[[#This Row],[Des]],"local","metro")</f>
        <v>local</v>
      </c>
      <c r="P2705">
        <v>3</v>
      </c>
      <c r="Q2705">
        <v>7</v>
      </c>
      <c r="R2705">
        <v>0</v>
      </c>
      <c r="S2705">
        <v>7</v>
      </c>
      <c r="T2705">
        <v>10</v>
      </c>
      <c r="U2705" t="s">
        <v>0</v>
      </c>
      <c r="V2705">
        <v>1</v>
      </c>
      <c r="W2705">
        <v>0</v>
      </c>
      <c r="X2705">
        <v>6</v>
      </c>
      <c r="Y2705">
        <v>523.48</v>
      </c>
      <c r="Z2705" s="1">
        <v>0</v>
      </c>
      <c r="AA2705" s="1"/>
    </row>
    <row r="2706" spans="1:27" x14ac:dyDescent="0.35">
      <c r="A2706">
        <v>1288</v>
      </c>
      <c r="B2706" t="e">
        <f>VLOOKUP(Tableau__3_Déplacements_2[[#This Row],[Id_Menage]],[2]Ménages!$A$2:$AD$1503,32)</f>
        <v>#REF!</v>
      </c>
      <c r="C2706" t="s">
        <v>5</v>
      </c>
      <c r="D2706" t="s">
        <v>13579</v>
      </c>
      <c r="E2706">
        <f>VLOOKUP(Tableau__3_Déplacements_2[[#This Row],[Id_Personne]],[1]!Tableau__2_Personnes_1[[Id_Personne]:[Age]],2)</f>
        <v>1</v>
      </c>
      <c r="F2706">
        <f>VLOOKUP(Tableau__3_Déplacements_2[[#This Row],[Id_Personne]],[1]!Tableau__2_Personnes_1[[Id_Personne]:[Age]],4)</f>
        <v>45</v>
      </c>
      <c r="G2706" t="s">
        <v>3</v>
      </c>
      <c r="H2706" t="s">
        <v>2</v>
      </c>
      <c r="I2706" t="s">
        <v>13578</v>
      </c>
      <c r="J2706">
        <v>1</v>
      </c>
      <c r="K2706">
        <v>50</v>
      </c>
      <c r="M2706">
        <v>50</v>
      </c>
      <c r="O2706" t="str">
        <f>IF(Tableau__3_Déplacements_2[[#This Row],[Ori]]=Tableau__3_Déplacements_2[[#This Row],[Des]],"local","metro")</f>
        <v>local</v>
      </c>
      <c r="P2706">
        <v>15</v>
      </c>
      <c r="Q2706">
        <v>18</v>
      </c>
      <c r="R2706">
        <v>30</v>
      </c>
      <c r="S2706">
        <v>18</v>
      </c>
      <c r="T2706">
        <v>40</v>
      </c>
      <c r="U2706" t="s">
        <v>0</v>
      </c>
      <c r="V2706">
        <v>1</v>
      </c>
      <c r="W2706">
        <v>0</v>
      </c>
      <c r="X2706">
        <v>6</v>
      </c>
      <c r="Y2706">
        <v>523.48</v>
      </c>
      <c r="Z2706" s="1">
        <v>-1</v>
      </c>
      <c r="AA2706" s="1"/>
    </row>
    <row r="2707" spans="1:27" x14ac:dyDescent="0.35">
      <c r="A2707">
        <v>1288</v>
      </c>
      <c r="B2707" t="e">
        <f>VLOOKUP(Tableau__3_Déplacements_2[[#This Row],[Id_Menage]],[2]Ménages!$A$2:$AD$1503,32)</f>
        <v>#REF!</v>
      </c>
      <c r="C2707" t="s">
        <v>65</v>
      </c>
      <c r="D2707" t="s">
        <v>13576</v>
      </c>
      <c r="E2707">
        <f>VLOOKUP(Tableau__3_Déplacements_2[[#This Row],[Id_Personne]],[1]!Tableau__2_Personnes_1[[Id_Personne]:[Age]],2)</f>
        <v>2</v>
      </c>
      <c r="F2707">
        <f>VLOOKUP(Tableau__3_Déplacements_2[[#This Row],[Id_Personne]],[1]!Tableau__2_Personnes_1[[Id_Personne]:[Age]],4)</f>
        <v>30</v>
      </c>
      <c r="G2707" t="s">
        <v>0</v>
      </c>
      <c r="H2707" t="s">
        <v>7</v>
      </c>
      <c r="I2707" t="s">
        <v>13577</v>
      </c>
      <c r="J2707">
        <v>1</v>
      </c>
      <c r="K2707">
        <v>50</v>
      </c>
      <c r="M2707">
        <v>50</v>
      </c>
      <c r="O2707" t="str">
        <f>IF(Tableau__3_Déplacements_2[[#This Row],[Ori]]=Tableau__3_Déplacements_2[[#This Row],[Des]],"local","metro")</f>
        <v>local</v>
      </c>
      <c r="P2707">
        <v>3</v>
      </c>
      <c r="Q2707">
        <v>13</v>
      </c>
      <c r="R2707">
        <v>0</v>
      </c>
      <c r="S2707">
        <v>13</v>
      </c>
      <c r="T2707">
        <v>10</v>
      </c>
      <c r="U2707" t="s">
        <v>0</v>
      </c>
      <c r="V2707">
        <v>1</v>
      </c>
      <c r="W2707">
        <v>0</v>
      </c>
      <c r="X2707">
        <v>6</v>
      </c>
      <c r="Y2707">
        <v>523.48</v>
      </c>
      <c r="Z2707" s="1">
        <v>0</v>
      </c>
      <c r="AA2707" s="1"/>
    </row>
    <row r="2708" spans="1:27" x14ac:dyDescent="0.35">
      <c r="A2708">
        <v>1288</v>
      </c>
      <c r="B2708" t="e">
        <f>VLOOKUP(Tableau__3_Déplacements_2[[#This Row],[Id_Menage]],[2]Ménages!$A$2:$AD$1503,32)</f>
        <v>#REF!</v>
      </c>
      <c r="C2708" t="s">
        <v>65</v>
      </c>
      <c r="D2708" t="s">
        <v>13576</v>
      </c>
      <c r="E2708">
        <f>VLOOKUP(Tableau__3_Déplacements_2[[#This Row],[Id_Personne]],[1]!Tableau__2_Personnes_1[[Id_Personne]:[Age]],2)</f>
        <v>2</v>
      </c>
      <c r="F2708">
        <f>VLOOKUP(Tableau__3_Déplacements_2[[#This Row],[Id_Personne]],[1]!Tableau__2_Personnes_1[[Id_Personne]:[Age]],4)</f>
        <v>30</v>
      </c>
      <c r="G2708" t="s">
        <v>3</v>
      </c>
      <c r="H2708" t="s">
        <v>2</v>
      </c>
      <c r="I2708" t="s">
        <v>13575</v>
      </c>
      <c r="J2708">
        <v>1</v>
      </c>
      <c r="K2708">
        <v>50</v>
      </c>
      <c r="M2708">
        <v>50</v>
      </c>
      <c r="O2708" t="str">
        <f>IF(Tableau__3_Déplacements_2[[#This Row],[Ori]]=Tableau__3_Déplacements_2[[#This Row],[Des]],"local","metro")</f>
        <v>local</v>
      </c>
      <c r="P2708">
        <v>15</v>
      </c>
      <c r="Q2708">
        <v>19</v>
      </c>
      <c r="R2708">
        <v>0</v>
      </c>
      <c r="S2708">
        <v>19</v>
      </c>
      <c r="T2708">
        <v>10</v>
      </c>
      <c r="U2708" t="s">
        <v>0</v>
      </c>
      <c r="V2708">
        <v>1</v>
      </c>
      <c r="W2708">
        <v>0</v>
      </c>
      <c r="X2708">
        <v>6</v>
      </c>
      <c r="Y2708">
        <v>523.48</v>
      </c>
      <c r="Z2708" s="1">
        <v>0</v>
      </c>
      <c r="AA2708" s="1"/>
    </row>
    <row r="2709" spans="1:27" x14ac:dyDescent="0.35">
      <c r="A2709">
        <v>1288</v>
      </c>
      <c r="B2709" t="e">
        <f>VLOOKUP(Tableau__3_Déplacements_2[[#This Row],[Id_Menage]],[2]Ménages!$A$2:$AD$1503,32)</f>
        <v>#REF!</v>
      </c>
      <c r="C2709" t="s">
        <v>61</v>
      </c>
      <c r="D2709" t="s">
        <v>13571</v>
      </c>
      <c r="E2709">
        <f>VLOOKUP(Tableau__3_Déplacements_2[[#This Row],[Id_Personne]],[1]!Tableau__2_Personnes_1[[Id_Personne]:[Age]],2)</f>
        <v>2</v>
      </c>
      <c r="F2709">
        <f>VLOOKUP(Tableau__3_Déplacements_2[[#This Row],[Id_Personne]],[1]!Tableau__2_Personnes_1[[Id_Personne]:[Age]],4)</f>
        <v>10</v>
      </c>
      <c r="G2709" t="s">
        <v>13</v>
      </c>
      <c r="H2709" t="s">
        <v>22</v>
      </c>
      <c r="I2709" t="s">
        <v>13574</v>
      </c>
      <c r="J2709">
        <v>1</v>
      </c>
      <c r="K2709">
        <v>50</v>
      </c>
      <c r="M2709">
        <v>50</v>
      </c>
      <c r="O2709" t="str">
        <f>IF(Tableau__3_Déplacements_2[[#This Row],[Ori]]=Tableau__3_Déplacements_2[[#This Row],[Des]],"local","metro")</f>
        <v>local</v>
      </c>
      <c r="P2709">
        <v>12</v>
      </c>
      <c r="Q2709">
        <v>13</v>
      </c>
      <c r="R2709">
        <v>0</v>
      </c>
      <c r="S2709">
        <v>13</v>
      </c>
      <c r="T2709">
        <v>5</v>
      </c>
      <c r="U2709" t="s">
        <v>0</v>
      </c>
      <c r="V2709">
        <v>1</v>
      </c>
      <c r="W2709">
        <v>0</v>
      </c>
      <c r="X2709">
        <v>6</v>
      </c>
      <c r="Y2709">
        <v>523.48</v>
      </c>
      <c r="Z2709" s="1">
        <v>0</v>
      </c>
      <c r="AA2709" s="1"/>
    </row>
    <row r="2710" spans="1:27" x14ac:dyDescent="0.35">
      <c r="A2710">
        <v>1288</v>
      </c>
      <c r="B2710" t="e">
        <f>VLOOKUP(Tableau__3_Déplacements_2[[#This Row],[Id_Menage]],[2]Ménages!$A$2:$AD$1503,32)</f>
        <v>#REF!</v>
      </c>
      <c r="C2710" t="s">
        <v>61</v>
      </c>
      <c r="D2710" t="s">
        <v>13571</v>
      </c>
      <c r="E2710">
        <f>VLOOKUP(Tableau__3_Déplacements_2[[#This Row],[Id_Personne]],[1]!Tableau__2_Personnes_1[[Id_Personne]:[Age]],2)</f>
        <v>2</v>
      </c>
      <c r="F2710">
        <f>VLOOKUP(Tableau__3_Déplacements_2[[#This Row],[Id_Personne]],[1]!Tableau__2_Personnes_1[[Id_Personne]:[Age]],4)</f>
        <v>10</v>
      </c>
      <c r="G2710" t="s">
        <v>3</v>
      </c>
      <c r="H2710" t="s">
        <v>2</v>
      </c>
      <c r="I2710" t="s">
        <v>13573</v>
      </c>
      <c r="J2710">
        <v>1</v>
      </c>
      <c r="K2710">
        <v>50</v>
      </c>
      <c r="M2710">
        <v>50</v>
      </c>
      <c r="O2710" t="str">
        <f>IF(Tableau__3_Déplacements_2[[#This Row],[Ori]]=Tableau__3_Déplacements_2[[#This Row],[Des]],"local","metro")</f>
        <v>local</v>
      </c>
      <c r="P2710">
        <v>15</v>
      </c>
      <c r="Q2710">
        <v>10</v>
      </c>
      <c r="R2710">
        <v>0</v>
      </c>
      <c r="S2710">
        <v>10</v>
      </c>
      <c r="T2710">
        <v>10</v>
      </c>
      <c r="U2710" t="s">
        <v>0</v>
      </c>
      <c r="V2710">
        <v>1</v>
      </c>
      <c r="W2710">
        <v>0</v>
      </c>
      <c r="X2710">
        <v>6</v>
      </c>
      <c r="Y2710">
        <v>523.48</v>
      </c>
      <c r="Z2710" s="1">
        <v>0</v>
      </c>
      <c r="AA2710" s="1"/>
    </row>
    <row r="2711" spans="1:27" x14ac:dyDescent="0.35">
      <c r="A2711">
        <v>1288</v>
      </c>
      <c r="B2711" t="e">
        <f>VLOOKUP(Tableau__3_Déplacements_2[[#This Row],[Id_Menage]],[2]Ménages!$A$2:$AD$1503,32)</f>
        <v>#REF!</v>
      </c>
      <c r="C2711" t="s">
        <v>61</v>
      </c>
      <c r="D2711" t="s">
        <v>13571</v>
      </c>
      <c r="E2711">
        <f>VLOOKUP(Tableau__3_Déplacements_2[[#This Row],[Id_Personne]],[1]!Tableau__2_Personnes_1[[Id_Personne]:[Age]],2)</f>
        <v>2</v>
      </c>
      <c r="F2711">
        <f>VLOOKUP(Tableau__3_Déplacements_2[[#This Row],[Id_Personne]],[1]!Tableau__2_Personnes_1[[Id_Personne]:[Age]],4)</f>
        <v>10</v>
      </c>
      <c r="G2711" t="s">
        <v>27</v>
      </c>
      <c r="H2711" t="s">
        <v>26</v>
      </c>
      <c r="I2711" t="s">
        <v>13572</v>
      </c>
      <c r="J2711">
        <v>1</v>
      </c>
      <c r="K2711">
        <v>50</v>
      </c>
      <c r="M2711">
        <v>50</v>
      </c>
      <c r="O2711" t="str">
        <f>IF(Tableau__3_Déplacements_2[[#This Row],[Ori]]=Tableau__3_Déplacements_2[[#This Row],[Des]],"local","metro")</f>
        <v>local</v>
      </c>
      <c r="P2711">
        <v>15</v>
      </c>
      <c r="Q2711">
        <v>16</v>
      </c>
      <c r="R2711">
        <v>30</v>
      </c>
      <c r="S2711">
        <v>16</v>
      </c>
      <c r="T2711">
        <v>35</v>
      </c>
      <c r="U2711" t="s">
        <v>0</v>
      </c>
      <c r="V2711">
        <v>1</v>
      </c>
      <c r="W2711">
        <v>0</v>
      </c>
      <c r="X2711">
        <v>6</v>
      </c>
      <c r="Y2711">
        <v>523.48</v>
      </c>
      <c r="Z2711" s="1">
        <v>-1</v>
      </c>
      <c r="AA2711" s="1"/>
    </row>
    <row r="2712" spans="1:27" x14ac:dyDescent="0.35">
      <c r="A2712">
        <v>1288</v>
      </c>
      <c r="B2712" t="e">
        <f>VLOOKUP(Tableau__3_Déplacements_2[[#This Row],[Id_Menage]],[2]Ménages!$A$2:$AD$1503,32)</f>
        <v>#REF!</v>
      </c>
      <c r="C2712" t="s">
        <v>61</v>
      </c>
      <c r="D2712" t="s">
        <v>13571</v>
      </c>
      <c r="E2712">
        <f>VLOOKUP(Tableau__3_Déplacements_2[[#This Row],[Id_Personne]],[1]!Tableau__2_Personnes_1[[Id_Personne]:[Age]],2)</f>
        <v>2</v>
      </c>
      <c r="F2712">
        <f>VLOOKUP(Tableau__3_Déplacements_2[[#This Row],[Id_Personne]],[1]!Tableau__2_Personnes_1[[Id_Personne]:[Age]],4)</f>
        <v>10</v>
      </c>
      <c r="G2712" t="s">
        <v>0</v>
      </c>
      <c r="H2712" t="s">
        <v>7</v>
      </c>
      <c r="I2712" t="s">
        <v>13570</v>
      </c>
      <c r="J2712">
        <v>1</v>
      </c>
      <c r="K2712">
        <v>50</v>
      </c>
      <c r="M2712">
        <v>50</v>
      </c>
      <c r="O2712" t="str">
        <f>IF(Tableau__3_Déplacements_2[[#This Row],[Ori]]=Tableau__3_Déplacements_2[[#This Row],[Des]],"local","metro")</f>
        <v>local</v>
      </c>
      <c r="P2712">
        <v>7</v>
      </c>
      <c r="Q2712">
        <v>9</v>
      </c>
      <c r="R2712">
        <v>30</v>
      </c>
      <c r="S2712">
        <v>9</v>
      </c>
      <c r="T2712">
        <v>40</v>
      </c>
      <c r="U2712" t="s">
        <v>0</v>
      </c>
      <c r="V2712">
        <v>1</v>
      </c>
      <c r="W2712">
        <v>0</v>
      </c>
      <c r="X2712">
        <v>6</v>
      </c>
      <c r="Y2712">
        <v>523.48</v>
      </c>
      <c r="Z2712" s="1">
        <v>-1</v>
      </c>
      <c r="AA2712" s="1"/>
    </row>
    <row r="2713" spans="1:27" x14ac:dyDescent="0.35">
      <c r="A2713">
        <v>1288</v>
      </c>
      <c r="B2713" t="e">
        <f>VLOOKUP(Tableau__3_Déplacements_2[[#This Row],[Id_Menage]],[2]Ménages!$A$2:$AD$1503,32)</f>
        <v>#REF!</v>
      </c>
      <c r="C2713" t="s">
        <v>409</v>
      </c>
      <c r="D2713" t="s">
        <v>13568</v>
      </c>
      <c r="E2713">
        <f>VLOOKUP(Tableau__3_Déplacements_2[[#This Row],[Id_Personne]],[1]!Tableau__2_Personnes_1[[Id_Personne]:[Age]],2)</f>
        <v>2</v>
      </c>
      <c r="F2713">
        <f>VLOOKUP(Tableau__3_Déplacements_2[[#This Row],[Id_Personne]],[1]!Tableau__2_Personnes_1[[Id_Personne]:[Age]],4)</f>
        <v>8</v>
      </c>
      <c r="G2713" t="s">
        <v>3</v>
      </c>
      <c r="H2713" t="s">
        <v>2</v>
      </c>
      <c r="I2713" t="s">
        <v>13569</v>
      </c>
      <c r="J2713">
        <v>1</v>
      </c>
      <c r="K2713">
        <v>50</v>
      </c>
      <c r="M2713">
        <v>50</v>
      </c>
      <c r="O2713" t="str">
        <f>IF(Tableau__3_Déplacements_2[[#This Row],[Ori]]=Tableau__3_Déplacements_2[[#This Row],[Des]],"local","metro")</f>
        <v>local</v>
      </c>
      <c r="P2713">
        <v>15</v>
      </c>
      <c r="Q2713">
        <v>11</v>
      </c>
      <c r="R2713">
        <v>30</v>
      </c>
      <c r="S2713">
        <v>11</v>
      </c>
      <c r="T2713">
        <v>40</v>
      </c>
      <c r="U2713" t="s">
        <v>0</v>
      </c>
      <c r="V2713">
        <v>1</v>
      </c>
      <c r="W2713">
        <v>0</v>
      </c>
      <c r="X2713">
        <v>6</v>
      </c>
      <c r="Y2713">
        <v>523.48</v>
      </c>
      <c r="Z2713" s="1">
        <v>-1</v>
      </c>
      <c r="AA2713" s="1"/>
    </row>
    <row r="2714" spans="1:27" x14ac:dyDescent="0.35">
      <c r="A2714">
        <v>1288</v>
      </c>
      <c r="B2714" t="e">
        <f>VLOOKUP(Tableau__3_Déplacements_2[[#This Row],[Id_Menage]],[2]Ménages!$A$2:$AD$1503,32)</f>
        <v>#REF!</v>
      </c>
      <c r="C2714" t="s">
        <v>409</v>
      </c>
      <c r="D2714" t="s">
        <v>13568</v>
      </c>
      <c r="E2714">
        <f>VLOOKUP(Tableau__3_Déplacements_2[[#This Row],[Id_Personne]],[1]!Tableau__2_Personnes_1[[Id_Personne]:[Age]],2)</f>
        <v>2</v>
      </c>
      <c r="F2714">
        <f>VLOOKUP(Tableau__3_Déplacements_2[[#This Row],[Id_Personne]],[1]!Tableau__2_Personnes_1[[Id_Personne]:[Age]],4)</f>
        <v>8</v>
      </c>
      <c r="G2714" t="s">
        <v>0</v>
      </c>
      <c r="H2714" t="s">
        <v>7</v>
      </c>
      <c r="I2714" t="s">
        <v>13567</v>
      </c>
      <c r="J2714">
        <v>1</v>
      </c>
      <c r="K2714">
        <v>50</v>
      </c>
      <c r="M2714">
        <v>50</v>
      </c>
      <c r="O2714" t="str">
        <f>IF(Tableau__3_Déplacements_2[[#This Row],[Ori]]=Tableau__3_Déplacements_2[[#This Row],[Des]],"local","metro")</f>
        <v>local</v>
      </c>
      <c r="P2714">
        <v>14</v>
      </c>
      <c r="Q2714">
        <v>8</v>
      </c>
      <c r="R2714">
        <v>30</v>
      </c>
      <c r="S2714">
        <v>8</v>
      </c>
      <c r="T2714">
        <v>35</v>
      </c>
      <c r="U2714" t="s">
        <v>0</v>
      </c>
      <c r="V2714">
        <v>1</v>
      </c>
      <c r="W2714">
        <v>0</v>
      </c>
      <c r="X2714">
        <v>6</v>
      </c>
      <c r="Y2714">
        <v>523.48</v>
      </c>
      <c r="Z2714" s="1">
        <v>-1</v>
      </c>
      <c r="AA2714" s="1"/>
    </row>
    <row r="2715" spans="1:27" x14ac:dyDescent="0.35">
      <c r="A2715">
        <v>1289</v>
      </c>
      <c r="B2715" t="e">
        <f>VLOOKUP(Tableau__3_Déplacements_2[[#This Row],[Id_Menage]],[2]Ménages!$A$2:$AD$1503,32)</f>
        <v>#REF!</v>
      </c>
      <c r="C2715" t="s">
        <v>16</v>
      </c>
      <c r="D2715" t="s">
        <v>13565</v>
      </c>
      <c r="E2715">
        <f>VLOOKUP(Tableau__3_Déplacements_2[[#This Row],[Id_Personne]],[1]!Tableau__2_Personnes_1[[Id_Personne]:[Age]],2)</f>
        <v>1</v>
      </c>
      <c r="F2715">
        <f>VLOOKUP(Tableau__3_Déplacements_2[[#This Row],[Id_Personne]],[1]!Tableau__2_Personnes_1[[Id_Personne]:[Age]],4)</f>
        <v>47</v>
      </c>
      <c r="G2715" t="s">
        <v>0</v>
      </c>
      <c r="H2715" t="s">
        <v>7</v>
      </c>
      <c r="I2715" t="s">
        <v>13566</v>
      </c>
      <c r="J2715">
        <v>1</v>
      </c>
      <c r="K2715">
        <v>50</v>
      </c>
      <c r="M2715">
        <v>34</v>
      </c>
      <c r="O2715" t="str">
        <f>IF(Tableau__3_Déplacements_2[[#This Row],[Ori]]=Tableau__3_Déplacements_2[[#This Row],[Des]],"local","metro")</f>
        <v>metro</v>
      </c>
      <c r="P2715">
        <v>3</v>
      </c>
      <c r="Q2715">
        <v>6</v>
      </c>
      <c r="R2715">
        <v>30</v>
      </c>
      <c r="S2715">
        <v>7</v>
      </c>
      <c r="T2715">
        <v>30</v>
      </c>
      <c r="U2715" t="s">
        <v>240</v>
      </c>
      <c r="V2715">
        <v>8</v>
      </c>
      <c r="W2715">
        <v>250</v>
      </c>
      <c r="X2715">
        <v>5</v>
      </c>
      <c r="Y2715">
        <v>523.48</v>
      </c>
      <c r="Z2715" s="1">
        <v>-1</v>
      </c>
      <c r="AA2715" s="1"/>
    </row>
    <row r="2716" spans="1:27" x14ac:dyDescent="0.35">
      <c r="A2716">
        <v>1289</v>
      </c>
      <c r="B2716" t="e">
        <f>VLOOKUP(Tableau__3_Déplacements_2[[#This Row],[Id_Menage]],[2]Ménages!$A$2:$AD$1503,32)</f>
        <v>#REF!</v>
      </c>
      <c r="C2716" t="s">
        <v>16</v>
      </c>
      <c r="D2716" t="s">
        <v>13565</v>
      </c>
      <c r="E2716">
        <f>VLOOKUP(Tableau__3_Déplacements_2[[#This Row],[Id_Personne]],[1]!Tableau__2_Personnes_1[[Id_Personne]:[Age]],2)</f>
        <v>1</v>
      </c>
      <c r="F2716">
        <f>VLOOKUP(Tableau__3_Déplacements_2[[#This Row],[Id_Personne]],[1]!Tableau__2_Personnes_1[[Id_Personne]:[Age]],4)</f>
        <v>47</v>
      </c>
      <c r="G2716" t="s">
        <v>3</v>
      </c>
      <c r="H2716" t="s">
        <v>2</v>
      </c>
      <c r="I2716" t="s">
        <v>13564</v>
      </c>
      <c r="J2716">
        <v>1</v>
      </c>
      <c r="K2716">
        <v>34</v>
      </c>
      <c r="M2716">
        <v>50</v>
      </c>
      <c r="O2716" t="str">
        <f>IF(Tableau__3_Déplacements_2[[#This Row],[Ori]]=Tableau__3_Déplacements_2[[#This Row],[Des]],"local","metro")</f>
        <v>metro</v>
      </c>
      <c r="P2716">
        <v>15</v>
      </c>
      <c r="Q2716">
        <v>15</v>
      </c>
      <c r="R2716">
        <v>30</v>
      </c>
      <c r="S2716">
        <v>16</v>
      </c>
      <c r="T2716">
        <v>20</v>
      </c>
      <c r="U2716" t="s">
        <v>240</v>
      </c>
      <c r="V2716">
        <v>8</v>
      </c>
      <c r="W2716">
        <v>250</v>
      </c>
      <c r="X2716">
        <v>5</v>
      </c>
      <c r="Y2716">
        <v>523.48</v>
      </c>
      <c r="Z2716" s="1">
        <v>-1</v>
      </c>
      <c r="AA2716" s="1"/>
    </row>
    <row r="2717" spans="1:27" x14ac:dyDescent="0.35">
      <c r="A2717">
        <v>1289</v>
      </c>
      <c r="B2717" t="e">
        <f>VLOOKUP(Tableau__3_Déplacements_2[[#This Row],[Id_Menage]],[2]Ménages!$A$2:$AD$1503,32)</f>
        <v>#REF!</v>
      </c>
      <c r="C2717" t="s">
        <v>11</v>
      </c>
      <c r="D2717" t="s">
        <v>13562</v>
      </c>
      <c r="E2717">
        <f>VLOOKUP(Tableau__3_Déplacements_2[[#This Row],[Id_Personne]],[1]!Tableau__2_Personnes_1[[Id_Personne]:[Age]],2)</f>
        <v>2</v>
      </c>
      <c r="F2717">
        <f>VLOOKUP(Tableau__3_Déplacements_2[[#This Row],[Id_Personne]],[1]!Tableau__2_Personnes_1[[Id_Personne]:[Age]],4)</f>
        <v>33</v>
      </c>
      <c r="G2717" t="s">
        <v>0</v>
      </c>
      <c r="H2717" t="s">
        <v>7</v>
      </c>
      <c r="I2717" t="s">
        <v>13563</v>
      </c>
      <c r="J2717">
        <v>1</v>
      </c>
      <c r="K2717">
        <v>50</v>
      </c>
      <c r="M2717">
        <v>4</v>
      </c>
      <c r="O2717" t="str">
        <f>IF(Tableau__3_Déplacements_2[[#This Row],[Ori]]=Tableau__3_Déplacements_2[[#This Row],[Des]],"local","metro")</f>
        <v>metro</v>
      </c>
      <c r="P2717">
        <v>5</v>
      </c>
      <c r="Q2717">
        <v>7</v>
      </c>
      <c r="R2717">
        <v>30</v>
      </c>
      <c r="S2717">
        <v>8</v>
      </c>
      <c r="T2717">
        <v>5</v>
      </c>
      <c r="U2717" t="s">
        <v>240</v>
      </c>
      <c r="V2717">
        <v>8</v>
      </c>
      <c r="W2717">
        <v>150</v>
      </c>
      <c r="X2717">
        <v>3</v>
      </c>
      <c r="Y2717">
        <v>523.48</v>
      </c>
      <c r="Z2717" s="1">
        <v>-1</v>
      </c>
      <c r="AA2717" s="1"/>
    </row>
    <row r="2718" spans="1:27" x14ac:dyDescent="0.35">
      <c r="A2718">
        <v>1289</v>
      </c>
      <c r="B2718" t="e">
        <f>VLOOKUP(Tableau__3_Déplacements_2[[#This Row],[Id_Menage]],[2]Ménages!$A$2:$AD$1503,32)</f>
        <v>#REF!</v>
      </c>
      <c r="C2718" t="s">
        <v>11</v>
      </c>
      <c r="D2718" t="s">
        <v>13562</v>
      </c>
      <c r="E2718">
        <f>VLOOKUP(Tableau__3_Déplacements_2[[#This Row],[Id_Personne]],[1]!Tableau__2_Personnes_1[[Id_Personne]:[Age]],2)</f>
        <v>2</v>
      </c>
      <c r="F2718">
        <f>VLOOKUP(Tableau__3_Déplacements_2[[#This Row],[Id_Personne]],[1]!Tableau__2_Personnes_1[[Id_Personne]:[Age]],4)</f>
        <v>33</v>
      </c>
      <c r="G2718" t="s">
        <v>3</v>
      </c>
      <c r="H2718" t="s">
        <v>2</v>
      </c>
      <c r="I2718" t="s">
        <v>13561</v>
      </c>
      <c r="J2718">
        <v>1</v>
      </c>
      <c r="K2718">
        <v>4</v>
      </c>
      <c r="M2718">
        <v>50</v>
      </c>
      <c r="O2718" t="str">
        <f>IF(Tableau__3_Déplacements_2[[#This Row],[Ori]]=Tableau__3_Déplacements_2[[#This Row],[Des]],"local","metro")</f>
        <v>metro</v>
      </c>
      <c r="P2718">
        <v>15</v>
      </c>
      <c r="Q2718">
        <v>9</v>
      </c>
      <c r="R2718">
        <v>30</v>
      </c>
      <c r="S2718">
        <v>10</v>
      </c>
      <c r="T2718">
        <v>0</v>
      </c>
      <c r="U2718" t="s">
        <v>240</v>
      </c>
      <c r="V2718">
        <v>8</v>
      </c>
      <c r="W2718">
        <v>200</v>
      </c>
      <c r="X2718">
        <v>3</v>
      </c>
      <c r="Y2718">
        <v>523.48</v>
      </c>
      <c r="Z2718" s="1">
        <v>-1</v>
      </c>
      <c r="AA2718" s="1"/>
    </row>
    <row r="2719" spans="1:27" x14ac:dyDescent="0.35">
      <c r="A2719">
        <v>1289</v>
      </c>
      <c r="B2719" t="e">
        <f>VLOOKUP(Tableau__3_Déplacements_2[[#This Row],[Id_Menage]],[2]Ménages!$A$2:$AD$1503,32)</f>
        <v>#REF!</v>
      </c>
      <c r="C2719" t="s">
        <v>5</v>
      </c>
      <c r="D2719" t="s">
        <v>13559</v>
      </c>
      <c r="E2719">
        <f>VLOOKUP(Tableau__3_Déplacements_2[[#This Row],[Id_Personne]],[1]!Tableau__2_Personnes_1[[Id_Personne]:[Age]],2)</f>
        <v>1</v>
      </c>
      <c r="F2719">
        <f>VLOOKUP(Tableau__3_Déplacements_2[[#This Row],[Id_Personne]],[1]!Tableau__2_Personnes_1[[Id_Personne]:[Age]],4)</f>
        <v>18</v>
      </c>
      <c r="G2719" t="s">
        <v>0</v>
      </c>
      <c r="H2719" t="s">
        <v>7</v>
      </c>
      <c r="I2719" t="s">
        <v>13560</v>
      </c>
      <c r="J2719">
        <v>1</v>
      </c>
      <c r="K2719">
        <v>50</v>
      </c>
      <c r="M2719">
        <v>34</v>
      </c>
      <c r="O2719" t="str">
        <f>IF(Tableau__3_Déplacements_2[[#This Row],[Ori]]=Tableau__3_Déplacements_2[[#This Row],[Des]],"local","metro")</f>
        <v>metro</v>
      </c>
      <c r="P2719">
        <v>10</v>
      </c>
      <c r="Q2719">
        <v>9</v>
      </c>
      <c r="R2719">
        <v>0</v>
      </c>
      <c r="S2719">
        <v>10</v>
      </c>
      <c r="T2719">
        <v>0</v>
      </c>
      <c r="U2719" t="s">
        <v>240</v>
      </c>
      <c r="V2719">
        <v>8</v>
      </c>
      <c r="W2719">
        <v>250</v>
      </c>
      <c r="X2719">
        <v>6</v>
      </c>
      <c r="Y2719">
        <v>523.48</v>
      </c>
      <c r="Z2719" s="1">
        <v>0</v>
      </c>
      <c r="AA2719" s="1"/>
    </row>
    <row r="2720" spans="1:27" x14ac:dyDescent="0.35">
      <c r="A2720">
        <v>1289</v>
      </c>
      <c r="B2720" t="e">
        <f>VLOOKUP(Tableau__3_Déplacements_2[[#This Row],[Id_Menage]],[2]Ménages!$A$2:$AD$1503,32)</f>
        <v>#REF!</v>
      </c>
      <c r="C2720" t="s">
        <v>5</v>
      </c>
      <c r="D2720" t="s">
        <v>13559</v>
      </c>
      <c r="E2720">
        <f>VLOOKUP(Tableau__3_Déplacements_2[[#This Row],[Id_Personne]],[1]!Tableau__2_Personnes_1[[Id_Personne]:[Age]],2)</f>
        <v>1</v>
      </c>
      <c r="F2720">
        <f>VLOOKUP(Tableau__3_Déplacements_2[[#This Row],[Id_Personne]],[1]!Tableau__2_Personnes_1[[Id_Personne]:[Age]],4)</f>
        <v>18</v>
      </c>
      <c r="G2720" t="s">
        <v>3</v>
      </c>
      <c r="H2720" t="s">
        <v>2</v>
      </c>
      <c r="I2720" t="s">
        <v>13558</v>
      </c>
      <c r="J2720">
        <v>1</v>
      </c>
      <c r="K2720">
        <v>34</v>
      </c>
      <c r="M2720">
        <v>50</v>
      </c>
      <c r="O2720" t="str">
        <f>IF(Tableau__3_Déplacements_2[[#This Row],[Ori]]=Tableau__3_Déplacements_2[[#This Row],[Des]],"local","metro")</f>
        <v>metro</v>
      </c>
      <c r="P2720">
        <v>15</v>
      </c>
      <c r="Q2720">
        <v>13</v>
      </c>
      <c r="R2720">
        <v>30</v>
      </c>
      <c r="S2720">
        <v>14</v>
      </c>
      <c r="T2720">
        <v>20</v>
      </c>
      <c r="U2720" t="s">
        <v>240</v>
      </c>
      <c r="V2720">
        <v>8</v>
      </c>
      <c r="W2720">
        <v>250</v>
      </c>
      <c r="X2720">
        <v>6</v>
      </c>
      <c r="Y2720">
        <v>523.48</v>
      </c>
      <c r="Z2720" s="1">
        <v>-1</v>
      </c>
      <c r="AA2720" s="1"/>
    </row>
    <row r="2721" spans="1:27" x14ac:dyDescent="0.35">
      <c r="A2721">
        <v>1289</v>
      </c>
      <c r="B2721" t="e">
        <f>VLOOKUP(Tableau__3_Déplacements_2[[#This Row],[Id_Menage]],[2]Ménages!$A$2:$AD$1503,32)</f>
        <v>#REF!</v>
      </c>
      <c r="C2721" t="s">
        <v>61</v>
      </c>
      <c r="D2721" t="s">
        <v>13556</v>
      </c>
      <c r="E2721">
        <f>VLOOKUP(Tableau__3_Déplacements_2[[#This Row],[Id_Personne]],[1]!Tableau__2_Personnes_1[[Id_Personne]:[Age]],2)</f>
        <v>2</v>
      </c>
      <c r="F2721">
        <f>VLOOKUP(Tableau__3_Déplacements_2[[#This Row],[Id_Personne]],[1]!Tableau__2_Personnes_1[[Id_Personne]:[Age]],4)</f>
        <v>10</v>
      </c>
      <c r="G2721" t="s">
        <v>3</v>
      </c>
      <c r="H2721" t="s">
        <v>2</v>
      </c>
      <c r="I2721" t="s">
        <v>13557</v>
      </c>
      <c r="J2721">
        <v>1</v>
      </c>
      <c r="K2721">
        <v>50</v>
      </c>
      <c r="M2721">
        <v>50</v>
      </c>
      <c r="O2721" t="str">
        <f>IF(Tableau__3_Déplacements_2[[#This Row],[Ori]]=Tableau__3_Déplacements_2[[#This Row],[Des]],"local","metro")</f>
        <v>local</v>
      </c>
      <c r="P2721">
        <v>15</v>
      </c>
      <c r="Q2721">
        <v>10</v>
      </c>
      <c r="R2721">
        <v>0</v>
      </c>
      <c r="S2721">
        <v>10</v>
      </c>
      <c r="T2721">
        <v>5</v>
      </c>
      <c r="U2721" t="s">
        <v>0</v>
      </c>
      <c r="V2721">
        <v>1</v>
      </c>
      <c r="W2721">
        <v>0</v>
      </c>
      <c r="X2721">
        <v>6</v>
      </c>
      <c r="Y2721">
        <v>523.48</v>
      </c>
      <c r="Z2721" s="1">
        <v>0</v>
      </c>
      <c r="AA2721" s="1"/>
    </row>
    <row r="2722" spans="1:27" x14ac:dyDescent="0.35">
      <c r="A2722">
        <v>1289</v>
      </c>
      <c r="B2722" t="e">
        <f>VLOOKUP(Tableau__3_Déplacements_2[[#This Row],[Id_Menage]],[2]Ménages!$A$2:$AD$1503,32)</f>
        <v>#REF!</v>
      </c>
      <c r="C2722" t="s">
        <v>61</v>
      </c>
      <c r="D2722" t="s">
        <v>13556</v>
      </c>
      <c r="E2722">
        <f>VLOOKUP(Tableau__3_Déplacements_2[[#This Row],[Id_Personne]],[1]!Tableau__2_Personnes_1[[Id_Personne]:[Age]],2)</f>
        <v>2</v>
      </c>
      <c r="F2722">
        <f>VLOOKUP(Tableau__3_Déplacements_2[[#This Row],[Id_Personne]],[1]!Tableau__2_Personnes_1[[Id_Personne]:[Age]],4)</f>
        <v>10</v>
      </c>
      <c r="G2722" t="s">
        <v>0</v>
      </c>
      <c r="H2722" t="s">
        <v>7</v>
      </c>
      <c r="I2722" t="s">
        <v>13555</v>
      </c>
      <c r="J2722">
        <v>1</v>
      </c>
      <c r="K2722">
        <v>50</v>
      </c>
      <c r="M2722">
        <v>50</v>
      </c>
      <c r="O2722" t="str">
        <f>IF(Tableau__3_Déplacements_2[[#This Row],[Ori]]=Tableau__3_Déplacements_2[[#This Row],[Des]],"local","metro")</f>
        <v>local</v>
      </c>
      <c r="P2722">
        <v>14</v>
      </c>
      <c r="Q2722">
        <v>8</v>
      </c>
      <c r="R2722">
        <v>30</v>
      </c>
      <c r="S2722">
        <v>8</v>
      </c>
      <c r="T2722">
        <v>40</v>
      </c>
      <c r="U2722" t="s">
        <v>0</v>
      </c>
      <c r="V2722">
        <v>1</v>
      </c>
      <c r="W2722">
        <v>0</v>
      </c>
      <c r="X2722">
        <v>6</v>
      </c>
      <c r="Y2722">
        <v>523.48</v>
      </c>
      <c r="Z2722" s="1">
        <v>-1</v>
      </c>
      <c r="AA2722" s="1"/>
    </row>
    <row r="2723" spans="1:27" x14ac:dyDescent="0.35">
      <c r="A2723">
        <v>129</v>
      </c>
      <c r="B2723" t="e">
        <f>VLOOKUP(Tableau__3_Déplacements_2[[#This Row],[Id_Menage]],[2]Ménages!$A$2:$AD$1503,32)</f>
        <v>#REF!</v>
      </c>
      <c r="C2723" t="s">
        <v>16</v>
      </c>
      <c r="D2723" t="s">
        <v>13551</v>
      </c>
      <c r="E2723">
        <f>VLOOKUP(Tableau__3_Déplacements_2[[#This Row],[Id_Personne]],[1]!Tableau__2_Personnes_1[[Id_Personne]:[Age]],2)</f>
        <v>2</v>
      </c>
      <c r="F2723">
        <f>VLOOKUP(Tableau__3_Déplacements_2[[#This Row],[Id_Personne]],[1]!Tableau__2_Personnes_1[[Id_Personne]:[Age]],4)</f>
        <v>35</v>
      </c>
      <c r="G2723" t="s">
        <v>3</v>
      </c>
      <c r="H2723" t="s">
        <v>2</v>
      </c>
      <c r="I2723" t="s">
        <v>13554</v>
      </c>
      <c r="J2723">
        <v>1</v>
      </c>
      <c r="K2723">
        <v>80</v>
      </c>
      <c r="M2723">
        <v>68</v>
      </c>
      <c r="O2723" t="str">
        <f>IF(Tableau__3_Déplacements_2[[#This Row],[Ori]]=Tableau__3_Déplacements_2[[#This Row],[Des]],"local","metro")</f>
        <v>metro</v>
      </c>
      <c r="P2723">
        <v>13</v>
      </c>
      <c r="Q2723">
        <v>7</v>
      </c>
      <c r="R2723">
        <v>45</v>
      </c>
      <c r="S2723">
        <v>8</v>
      </c>
      <c r="T2723">
        <v>45</v>
      </c>
      <c r="U2723" t="s">
        <v>30</v>
      </c>
      <c r="V2723">
        <v>8</v>
      </c>
      <c r="W2723">
        <v>500</v>
      </c>
      <c r="X2723">
        <v>6</v>
      </c>
      <c r="Y2723">
        <v>7.0149999999999997</v>
      </c>
      <c r="Z2723" s="1">
        <v>-1</v>
      </c>
      <c r="AA2723" s="1"/>
    </row>
    <row r="2724" spans="1:27" x14ac:dyDescent="0.35">
      <c r="A2724">
        <v>129</v>
      </c>
      <c r="B2724" t="e">
        <f>VLOOKUP(Tableau__3_Déplacements_2[[#This Row],[Id_Menage]],[2]Ménages!$A$2:$AD$1503,32)</f>
        <v>#REF!</v>
      </c>
      <c r="C2724" t="s">
        <v>16</v>
      </c>
      <c r="D2724" t="s">
        <v>13551</v>
      </c>
      <c r="E2724">
        <f>VLOOKUP(Tableau__3_Déplacements_2[[#This Row],[Id_Personne]],[1]!Tableau__2_Personnes_1[[Id_Personne]:[Age]],2)</f>
        <v>2</v>
      </c>
      <c r="F2724">
        <f>VLOOKUP(Tableau__3_Déplacements_2[[#This Row],[Id_Personne]],[1]!Tableau__2_Personnes_1[[Id_Personne]:[Age]],4)</f>
        <v>35</v>
      </c>
      <c r="G2724" t="s">
        <v>13</v>
      </c>
      <c r="H2724" t="s">
        <v>22</v>
      </c>
      <c r="I2724" t="s">
        <v>13553</v>
      </c>
      <c r="J2724">
        <v>1</v>
      </c>
      <c r="K2724">
        <v>68</v>
      </c>
      <c r="M2724">
        <v>3</v>
      </c>
      <c r="O2724" t="str">
        <f>IF(Tableau__3_Déplacements_2[[#This Row],[Ori]]=Tableau__3_Déplacements_2[[#This Row],[Des]],"local","metro")</f>
        <v>metro</v>
      </c>
      <c r="P2724">
        <v>3</v>
      </c>
      <c r="Q2724">
        <v>9</v>
      </c>
      <c r="R2724">
        <v>0</v>
      </c>
      <c r="S2724">
        <v>9</v>
      </c>
      <c r="T2724">
        <v>20</v>
      </c>
      <c r="U2724" t="s">
        <v>30</v>
      </c>
      <c r="V2724">
        <v>8</v>
      </c>
      <c r="W2724">
        <v>500</v>
      </c>
      <c r="X2724">
        <v>6</v>
      </c>
      <c r="Y2724">
        <v>7.0149999999999997</v>
      </c>
      <c r="Z2724" s="1">
        <v>0</v>
      </c>
      <c r="AA2724" s="1"/>
    </row>
    <row r="2725" spans="1:27" x14ac:dyDescent="0.35">
      <c r="A2725">
        <v>129</v>
      </c>
      <c r="B2725" t="e">
        <f>VLOOKUP(Tableau__3_Déplacements_2[[#This Row],[Id_Menage]],[2]Ménages!$A$2:$AD$1503,32)</f>
        <v>#REF!</v>
      </c>
      <c r="C2725" t="s">
        <v>16</v>
      </c>
      <c r="D2725" t="s">
        <v>13551</v>
      </c>
      <c r="E2725">
        <f>VLOOKUP(Tableau__3_Déplacements_2[[#This Row],[Id_Personne]],[1]!Tableau__2_Personnes_1[[Id_Personne]:[Age]],2)</f>
        <v>2</v>
      </c>
      <c r="F2725">
        <f>VLOOKUP(Tableau__3_Déplacements_2[[#This Row],[Id_Personne]],[1]!Tableau__2_Personnes_1[[Id_Personne]:[Age]],4)</f>
        <v>35</v>
      </c>
      <c r="G2725" t="s">
        <v>0</v>
      </c>
      <c r="H2725" t="s">
        <v>7</v>
      </c>
      <c r="I2725" t="s">
        <v>13552</v>
      </c>
      <c r="J2725">
        <v>1</v>
      </c>
      <c r="K2725">
        <v>3</v>
      </c>
      <c r="M2725">
        <v>80</v>
      </c>
      <c r="O2725" t="str">
        <f>IF(Tableau__3_Déplacements_2[[#This Row],[Ori]]=Tableau__3_Déplacements_2[[#This Row],[Des]],"local","metro")</f>
        <v>metro</v>
      </c>
      <c r="P2725">
        <v>6</v>
      </c>
      <c r="Q2725">
        <v>7</v>
      </c>
      <c r="R2725">
        <v>0</v>
      </c>
      <c r="S2725">
        <v>7</v>
      </c>
      <c r="T2725">
        <v>30</v>
      </c>
      <c r="U2725" t="s">
        <v>30</v>
      </c>
      <c r="V2725">
        <v>8</v>
      </c>
      <c r="W2725">
        <v>400</v>
      </c>
      <c r="X2725">
        <v>6</v>
      </c>
      <c r="Y2725">
        <v>7.0149999999999997</v>
      </c>
      <c r="Z2725" s="1">
        <v>0</v>
      </c>
      <c r="AA2725" s="1"/>
    </row>
    <row r="2726" spans="1:27" x14ac:dyDescent="0.35">
      <c r="A2726">
        <v>129</v>
      </c>
      <c r="B2726" t="e">
        <f>VLOOKUP(Tableau__3_Déplacements_2[[#This Row],[Id_Menage]],[2]Ménages!$A$2:$AD$1503,32)</f>
        <v>#REF!</v>
      </c>
      <c r="C2726" t="s">
        <v>16</v>
      </c>
      <c r="D2726" t="s">
        <v>13551</v>
      </c>
      <c r="E2726">
        <f>VLOOKUP(Tableau__3_Déplacements_2[[#This Row],[Id_Personne]],[1]!Tableau__2_Personnes_1[[Id_Personne]:[Age]],2)</f>
        <v>2</v>
      </c>
      <c r="F2726">
        <f>VLOOKUP(Tableau__3_Déplacements_2[[#This Row],[Id_Personne]],[1]!Tableau__2_Personnes_1[[Id_Personne]:[Age]],4)</f>
        <v>35</v>
      </c>
      <c r="G2726" t="s">
        <v>27</v>
      </c>
      <c r="H2726" t="s">
        <v>26</v>
      </c>
      <c r="I2726" t="s">
        <v>13550</v>
      </c>
      <c r="J2726">
        <v>1</v>
      </c>
      <c r="K2726">
        <v>3</v>
      </c>
      <c r="M2726">
        <v>3</v>
      </c>
      <c r="O2726" t="str">
        <f>IF(Tableau__3_Déplacements_2[[#This Row],[Ori]]=Tableau__3_Déplacements_2[[#This Row],[Des]],"local","metro")</f>
        <v>local</v>
      </c>
      <c r="P2726">
        <v>15</v>
      </c>
      <c r="Q2726">
        <v>15</v>
      </c>
      <c r="R2726">
        <v>30</v>
      </c>
      <c r="S2726">
        <v>16</v>
      </c>
      <c r="T2726">
        <v>0</v>
      </c>
      <c r="U2726" t="s">
        <v>30</v>
      </c>
      <c r="V2726">
        <v>8</v>
      </c>
      <c r="W2726">
        <v>500</v>
      </c>
      <c r="X2726">
        <v>5</v>
      </c>
      <c r="Y2726">
        <v>7.0149999999999997</v>
      </c>
      <c r="Z2726" s="1">
        <v>-1</v>
      </c>
      <c r="AA2726" s="1"/>
    </row>
    <row r="2727" spans="1:27" x14ac:dyDescent="0.35">
      <c r="A2727">
        <v>129</v>
      </c>
      <c r="B2727" t="e">
        <f>VLOOKUP(Tableau__3_Déplacements_2[[#This Row],[Id_Menage]],[2]Ménages!$A$2:$AD$1503,32)</f>
        <v>#REF!</v>
      </c>
      <c r="C2727" t="s">
        <v>11</v>
      </c>
      <c r="D2727" t="s">
        <v>13546</v>
      </c>
      <c r="E2727">
        <f>VLOOKUP(Tableau__3_Déplacements_2[[#This Row],[Id_Personne]],[1]!Tableau__2_Personnes_1[[Id_Personne]:[Age]],2)</f>
        <v>1</v>
      </c>
      <c r="F2727">
        <f>VLOOKUP(Tableau__3_Déplacements_2[[#This Row],[Id_Personne]],[1]!Tableau__2_Personnes_1[[Id_Personne]:[Age]],4)</f>
        <v>15</v>
      </c>
      <c r="G2727" t="s">
        <v>27</v>
      </c>
      <c r="H2727" t="s">
        <v>26</v>
      </c>
      <c r="I2727" t="s">
        <v>13549</v>
      </c>
      <c r="J2727">
        <v>1</v>
      </c>
      <c r="K2727">
        <v>32</v>
      </c>
      <c r="M2727">
        <v>3</v>
      </c>
      <c r="O2727" t="str">
        <f>IF(Tableau__3_Déplacements_2[[#This Row],[Ori]]=Tableau__3_Déplacements_2[[#This Row],[Des]],"local","metro")</f>
        <v>metro</v>
      </c>
      <c r="P2727">
        <v>15</v>
      </c>
      <c r="Q2727">
        <v>17</v>
      </c>
      <c r="R2727">
        <v>30</v>
      </c>
      <c r="S2727">
        <v>17</v>
      </c>
      <c r="T2727">
        <v>45</v>
      </c>
      <c r="U2727" t="s">
        <v>8</v>
      </c>
      <c r="V2727">
        <v>5</v>
      </c>
      <c r="W2727">
        <v>100</v>
      </c>
      <c r="X2727">
        <v>6</v>
      </c>
      <c r="Y2727">
        <v>7.0149999999999997</v>
      </c>
      <c r="Z2727" s="1">
        <v>-1</v>
      </c>
      <c r="AA2727" s="1"/>
    </row>
    <row r="2728" spans="1:27" x14ac:dyDescent="0.35">
      <c r="A2728">
        <v>129</v>
      </c>
      <c r="B2728" t="e">
        <f>VLOOKUP(Tableau__3_Déplacements_2[[#This Row],[Id_Menage]],[2]Ménages!$A$2:$AD$1503,32)</f>
        <v>#REF!</v>
      </c>
      <c r="C2728" t="s">
        <v>11</v>
      </c>
      <c r="D2728" t="s">
        <v>13546</v>
      </c>
      <c r="E2728">
        <f>VLOOKUP(Tableau__3_Déplacements_2[[#This Row],[Id_Personne]],[1]!Tableau__2_Personnes_1[[Id_Personne]:[Age]],2)</f>
        <v>1</v>
      </c>
      <c r="F2728">
        <f>VLOOKUP(Tableau__3_Déplacements_2[[#This Row],[Id_Personne]],[1]!Tableau__2_Personnes_1[[Id_Personne]:[Age]],4)</f>
        <v>15</v>
      </c>
      <c r="G2728" t="s">
        <v>3</v>
      </c>
      <c r="H2728" t="s">
        <v>2</v>
      </c>
      <c r="I2728" t="s">
        <v>13548</v>
      </c>
      <c r="J2728">
        <v>1</v>
      </c>
      <c r="K2728">
        <v>29</v>
      </c>
      <c r="M2728">
        <v>3</v>
      </c>
      <c r="O2728" t="str">
        <f>IF(Tableau__3_Déplacements_2[[#This Row],[Ori]]=Tableau__3_Déplacements_2[[#This Row],[Des]],"local","metro")</f>
        <v>metro</v>
      </c>
      <c r="P2728">
        <v>15</v>
      </c>
      <c r="Q2728">
        <v>10</v>
      </c>
      <c r="R2728">
        <v>0</v>
      </c>
      <c r="S2728">
        <v>10</v>
      </c>
      <c r="T2728">
        <v>45</v>
      </c>
      <c r="U2728" t="s">
        <v>30</v>
      </c>
      <c r="V2728">
        <v>8</v>
      </c>
      <c r="W2728">
        <v>250</v>
      </c>
      <c r="X2728">
        <v>6</v>
      </c>
      <c r="Y2728">
        <v>7.0149999999999997</v>
      </c>
      <c r="Z2728" s="1">
        <v>0</v>
      </c>
      <c r="AA2728" s="1"/>
    </row>
    <row r="2729" spans="1:27" x14ac:dyDescent="0.35">
      <c r="A2729">
        <v>129</v>
      </c>
      <c r="B2729" t="e">
        <f>VLOOKUP(Tableau__3_Déplacements_2[[#This Row],[Id_Menage]],[2]Ménages!$A$2:$AD$1503,32)</f>
        <v>#REF!</v>
      </c>
      <c r="C2729" t="s">
        <v>11</v>
      </c>
      <c r="D2729" t="s">
        <v>13546</v>
      </c>
      <c r="E2729">
        <f>VLOOKUP(Tableau__3_Déplacements_2[[#This Row],[Id_Personne]],[1]!Tableau__2_Personnes_1[[Id_Personne]:[Age]],2)</f>
        <v>1</v>
      </c>
      <c r="F2729">
        <f>VLOOKUP(Tableau__3_Déplacements_2[[#This Row],[Id_Personne]],[1]!Tableau__2_Personnes_1[[Id_Personne]:[Age]],4)</f>
        <v>15</v>
      </c>
      <c r="G2729" t="s">
        <v>13</v>
      </c>
      <c r="H2729" t="s">
        <v>22</v>
      </c>
      <c r="I2729" t="s">
        <v>13547</v>
      </c>
      <c r="J2729">
        <v>1</v>
      </c>
      <c r="K2729">
        <v>3</v>
      </c>
      <c r="M2729">
        <v>32</v>
      </c>
      <c r="O2729" t="str">
        <f>IF(Tableau__3_Déplacements_2[[#This Row],[Ori]]=Tableau__3_Déplacements_2[[#This Row],[Des]],"local","metro")</f>
        <v>metro</v>
      </c>
      <c r="P2729">
        <v>12</v>
      </c>
      <c r="Q2729">
        <v>12</v>
      </c>
      <c r="R2729">
        <v>30</v>
      </c>
      <c r="S2729">
        <v>12</v>
      </c>
      <c r="T2729">
        <v>45</v>
      </c>
      <c r="U2729" t="s">
        <v>8</v>
      </c>
      <c r="V2729">
        <v>5</v>
      </c>
      <c r="W2729">
        <v>100</v>
      </c>
      <c r="X2729">
        <v>6</v>
      </c>
      <c r="Y2729">
        <v>7.0149999999999997</v>
      </c>
      <c r="Z2729" s="1">
        <v>-1</v>
      </c>
      <c r="AA2729" s="1"/>
    </row>
    <row r="2730" spans="1:27" x14ac:dyDescent="0.35">
      <c r="A2730">
        <v>129</v>
      </c>
      <c r="B2730" t="e">
        <f>VLOOKUP(Tableau__3_Déplacements_2[[#This Row],[Id_Menage]],[2]Ménages!$A$2:$AD$1503,32)</f>
        <v>#REF!</v>
      </c>
      <c r="C2730" t="s">
        <v>11</v>
      </c>
      <c r="D2730" t="s">
        <v>13546</v>
      </c>
      <c r="E2730">
        <f>VLOOKUP(Tableau__3_Déplacements_2[[#This Row],[Id_Personne]],[1]!Tableau__2_Personnes_1[[Id_Personne]:[Age]],2)</f>
        <v>1</v>
      </c>
      <c r="F2730">
        <f>VLOOKUP(Tableau__3_Déplacements_2[[#This Row],[Id_Personne]],[1]!Tableau__2_Personnes_1[[Id_Personne]:[Age]],4)</f>
        <v>15</v>
      </c>
      <c r="G2730" t="s">
        <v>0</v>
      </c>
      <c r="H2730" t="s">
        <v>7</v>
      </c>
      <c r="I2730" t="s">
        <v>13545</v>
      </c>
      <c r="J2730">
        <v>1</v>
      </c>
      <c r="K2730">
        <v>3</v>
      </c>
      <c r="M2730">
        <v>29</v>
      </c>
      <c r="O2730" t="str">
        <f>IF(Tableau__3_Déplacements_2[[#This Row],[Ori]]=Tableau__3_Déplacements_2[[#This Row],[Des]],"local","metro")</f>
        <v>metro</v>
      </c>
      <c r="P2730">
        <v>5</v>
      </c>
      <c r="Q2730">
        <v>8</v>
      </c>
      <c r="R2730">
        <v>30</v>
      </c>
      <c r="S2730">
        <v>9</v>
      </c>
      <c r="T2730">
        <v>0</v>
      </c>
      <c r="U2730" t="s">
        <v>30</v>
      </c>
      <c r="V2730">
        <v>8</v>
      </c>
      <c r="W2730">
        <v>150</v>
      </c>
      <c r="X2730">
        <v>6</v>
      </c>
      <c r="Y2730">
        <v>7.0149999999999997</v>
      </c>
      <c r="Z2730" s="1">
        <v>-1</v>
      </c>
      <c r="AA2730" s="1"/>
    </row>
    <row r="2731" spans="1:27" x14ac:dyDescent="0.35">
      <c r="A2731">
        <v>1290</v>
      </c>
      <c r="B2731" t="e">
        <f>VLOOKUP(Tableau__3_Déplacements_2[[#This Row],[Id_Menage]],[2]Ménages!$A$2:$AD$1503,32)</f>
        <v>#REF!</v>
      </c>
      <c r="C2731" t="s">
        <v>16</v>
      </c>
      <c r="D2731" t="s">
        <v>13543</v>
      </c>
      <c r="E2731">
        <f>VLOOKUP(Tableau__3_Déplacements_2[[#This Row],[Id_Personne]],[1]!Tableau__2_Personnes_1[[Id_Personne]:[Age]],2)</f>
        <v>2</v>
      </c>
      <c r="F2731">
        <f>VLOOKUP(Tableau__3_Déplacements_2[[#This Row],[Id_Personne]],[1]!Tableau__2_Personnes_1[[Id_Personne]:[Age]],4)</f>
        <v>40</v>
      </c>
      <c r="G2731" t="s">
        <v>3</v>
      </c>
      <c r="H2731" t="s">
        <v>2</v>
      </c>
      <c r="I2731" t="s">
        <v>13544</v>
      </c>
      <c r="J2731">
        <v>1</v>
      </c>
      <c r="K2731">
        <v>50</v>
      </c>
      <c r="M2731">
        <v>50</v>
      </c>
      <c r="O2731" t="str">
        <f>IF(Tableau__3_Déplacements_2[[#This Row],[Ori]]=Tableau__3_Déplacements_2[[#This Row],[Des]],"local","metro")</f>
        <v>local</v>
      </c>
      <c r="P2731">
        <v>15</v>
      </c>
      <c r="Q2731">
        <v>15</v>
      </c>
      <c r="R2731">
        <v>0</v>
      </c>
      <c r="S2731">
        <v>15</v>
      </c>
      <c r="T2731">
        <v>20</v>
      </c>
      <c r="U2731" t="s">
        <v>0</v>
      </c>
      <c r="V2731">
        <v>1</v>
      </c>
      <c r="W2731">
        <v>0</v>
      </c>
      <c r="X2731">
        <v>3</v>
      </c>
      <c r="Y2731">
        <v>523.48</v>
      </c>
      <c r="Z2731" s="1">
        <v>0</v>
      </c>
      <c r="AA2731" s="1"/>
    </row>
    <row r="2732" spans="1:27" x14ac:dyDescent="0.35">
      <c r="A2732">
        <v>1290</v>
      </c>
      <c r="B2732" t="e">
        <f>VLOOKUP(Tableau__3_Déplacements_2[[#This Row],[Id_Menage]],[2]Ménages!$A$2:$AD$1503,32)</f>
        <v>#REF!</v>
      </c>
      <c r="C2732" t="s">
        <v>16</v>
      </c>
      <c r="D2732" t="s">
        <v>13543</v>
      </c>
      <c r="E2732">
        <f>VLOOKUP(Tableau__3_Déplacements_2[[#This Row],[Id_Personne]],[1]!Tableau__2_Personnes_1[[Id_Personne]:[Age]],2)</f>
        <v>2</v>
      </c>
      <c r="F2732">
        <f>VLOOKUP(Tableau__3_Déplacements_2[[#This Row],[Id_Personne]],[1]!Tableau__2_Personnes_1[[Id_Personne]:[Age]],4)</f>
        <v>40</v>
      </c>
      <c r="G2732" t="s">
        <v>0</v>
      </c>
      <c r="H2732" t="s">
        <v>7</v>
      </c>
      <c r="I2732" t="s">
        <v>13542</v>
      </c>
      <c r="J2732">
        <v>1</v>
      </c>
      <c r="K2732">
        <v>50</v>
      </c>
      <c r="M2732">
        <v>50</v>
      </c>
      <c r="O2732" t="str">
        <f>IF(Tableau__3_Déplacements_2[[#This Row],[Ori]]=Tableau__3_Déplacements_2[[#This Row],[Des]],"local","metro")</f>
        <v>local</v>
      </c>
      <c r="P2732">
        <v>10</v>
      </c>
      <c r="Q2732">
        <v>8</v>
      </c>
      <c r="R2732">
        <v>30</v>
      </c>
      <c r="S2732">
        <v>8</v>
      </c>
      <c r="T2732">
        <v>55</v>
      </c>
      <c r="U2732" t="s">
        <v>0</v>
      </c>
      <c r="V2732">
        <v>1</v>
      </c>
      <c r="W2732">
        <v>0</v>
      </c>
      <c r="X2732">
        <v>3</v>
      </c>
      <c r="Y2732">
        <v>523.48</v>
      </c>
      <c r="Z2732" s="1">
        <v>-1</v>
      </c>
      <c r="AA2732" s="1"/>
    </row>
    <row r="2733" spans="1:27" x14ac:dyDescent="0.35">
      <c r="A2733">
        <v>1290</v>
      </c>
      <c r="B2733" t="e">
        <f>VLOOKUP(Tableau__3_Déplacements_2[[#This Row],[Id_Menage]],[2]Ménages!$A$2:$AD$1503,32)</f>
        <v>#REF!</v>
      </c>
      <c r="C2733" t="s">
        <v>11</v>
      </c>
      <c r="D2733" t="s">
        <v>13540</v>
      </c>
      <c r="E2733">
        <f>VLOOKUP(Tableau__3_Déplacements_2[[#This Row],[Id_Personne]],[1]!Tableau__2_Personnes_1[[Id_Personne]:[Age]],2)</f>
        <v>1</v>
      </c>
      <c r="F2733">
        <f>VLOOKUP(Tableau__3_Déplacements_2[[#This Row],[Id_Personne]],[1]!Tableau__2_Personnes_1[[Id_Personne]:[Age]],4)</f>
        <v>45</v>
      </c>
      <c r="G2733" t="s">
        <v>3</v>
      </c>
      <c r="H2733" t="s">
        <v>2</v>
      </c>
      <c r="I2733" t="s">
        <v>13541</v>
      </c>
      <c r="J2733">
        <v>1</v>
      </c>
      <c r="K2733">
        <v>50</v>
      </c>
      <c r="M2733">
        <v>50</v>
      </c>
      <c r="O2733" t="str">
        <f>IF(Tableau__3_Déplacements_2[[#This Row],[Ori]]=Tableau__3_Déplacements_2[[#This Row],[Des]],"local","metro")</f>
        <v>local</v>
      </c>
      <c r="P2733">
        <v>15</v>
      </c>
      <c r="Q2733">
        <v>15</v>
      </c>
      <c r="R2733">
        <v>0</v>
      </c>
      <c r="S2733">
        <v>15</v>
      </c>
      <c r="T2733">
        <v>20</v>
      </c>
      <c r="U2733" t="s">
        <v>0</v>
      </c>
      <c r="V2733">
        <v>1</v>
      </c>
      <c r="W2733">
        <v>0</v>
      </c>
      <c r="X2733">
        <v>3</v>
      </c>
      <c r="Y2733">
        <v>523.48</v>
      </c>
      <c r="Z2733" s="1">
        <v>0</v>
      </c>
      <c r="AA2733" s="1"/>
    </row>
    <row r="2734" spans="1:27" x14ac:dyDescent="0.35">
      <c r="A2734">
        <v>1290</v>
      </c>
      <c r="B2734" t="e">
        <f>VLOOKUP(Tableau__3_Déplacements_2[[#This Row],[Id_Menage]],[2]Ménages!$A$2:$AD$1503,32)</f>
        <v>#REF!</v>
      </c>
      <c r="C2734" t="s">
        <v>11</v>
      </c>
      <c r="D2734" t="s">
        <v>13540</v>
      </c>
      <c r="E2734">
        <f>VLOOKUP(Tableau__3_Déplacements_2[[#This Row],[Id_Personne]],[1]!Tableau__2_Personnes_1[[Id_Personne]:[Age]],2)</f>
        <v>1</v>
      </c>
      <c r="F2734">
        <f>VLOOKUP(Tableau__3_Déplacements_2[[#This Row],[Id_Personne]],[1]!Tableau__2_Personnes_1[[Id_Personne]:[Age]],4)</f>
        <v>45</v>
      </c>
      <c r="G2734" t="s">
        <v>0</v>
      </c>
      <c r="H2734" t="s">
        <v>7</v>
      </c>
      <c r="I2734" t="s">
        <v>13539</v>
      </c>
      <c r="J2734">
        <v>1</v>
      </c>
      <c r="K2734">
        <v>50</v>
      </c>
      <c r="M2734">
        <v>50</v>
      </c>
      <c r="O2734" t="str">
        <f>IF(Tableau__3_Déplacements_2[[#This Row],[Ori]]=Tableau__3_Déplacements_2[[#This Row],[Des]],"local","metro")</f>
        <v>local</v>
      </c>
      <c r="P2734">
        <v>2</v>
      </c>
      <c r="Q2734">
        <v>8</v>
      </c>
      <c r="R2734">
        <v>30</v>
      </c>
      <c r="S2734">
        <v>8</v>
      </c>
      <c r="T2734">
        <v>55</v>
      </c>
      <c r="U2734" t="s">
        <v>0</v>
      </c>
      <c r="V2734">
        <v>1</v>
      </c>
      <c r="W2734">
        <v>0</v>
      </c>
      <c r="X2734">
        <v>3</v>
      </c>
      <c r="Y2734">
        <v>523.48</v>
      </c>
      <c r="Z2734" s="1">
        <v>-1</v>
      </c>
      <c r="AA2734" s="1"/>
    </row>
    <row r="2735" spans="1:27" x14ac:dyDescent="0.35">
      <c r="A2735">
        <v>1290</v>
      </c>
      <c r="B2735" t="e">
        <f>VLOOKUP(Tableau__3_Déplacements_2[[#This Row],[Id_Menage]],[2]Ménages!$A$2:$AD$1503,32)</f>
        <v>#REF!</v>
      </c>
      <c r="C2735" t="s">
        <v>5</v>
      </c>
      <c r="D2735" t="s">
        <v>13537</v>
      </c>
      <c r="E2735">
        <f>VLOOKUP(Tableau__3_Déplacements_2[[#This Row],[Id_Personne]],[1]!Tableau__2_Personnes_1[[Id_Personne]:[Age]],2)</f>
        <v>2</v>
      </c>
      <c r="F2735">
        <f>VLOOKUP(Tableau__3_Déplacements_2[[#This Row],[Id_Personne]],[1]!Tableau__2_Personnes_1[[Id_Personne]:[Age]],4)</f>
        <v>10</v>
      </c>
      <c r="G2735" t="s">
        <v>0</v>
      </c>
      <c r="H2735" t="s">
        <v>7</v>
      </c>
      <c r="I2735" t="s">
        <v>13538</v>
      </c>
      <c r="J2735">
        <v>1</v>
      </c>
      <c r="K2735">
        <v>50</v>
      </c>
      <c r="M2735">
        <v>50</v>
      </c>
      <c r="O2735" t="str">
        <f>IF(Tableau__3_Déplacements_2[[#This Row],[Ori]]=Tableau__3_Déplacements_2[[#This Row],[Des]],"local","metro")</f>
        <v>local</v>
      </c>
      <c r="P2735">
        <v>7</v>
      </c>
      <c r="Q2735">
        <v>8</v>
      </c>
      <c r="R2735">
        <v>0</v>
      </c>
      <c r="S2735">
        <v>8</v>
      </c>
      <c r="T2735">
        <v>5</v>
      </c>
      <c r="U2735" t="s">
        <v>0</v>
      </c>
      <c r="V2735">
        <v>1</v>
      </c>
      <c r="W2735">
        <v>0</v>
      </c>
      <c r="X2735">
        <v>6</v>
      </c>
      <c r="Y2735">
        <v>523.48</v>
      </c>
      <c r="Z2735" s="1">
        <v>0</v>
      </c>
      <c r="AA2735" s="1"/>
    </row>
    <row r="2736" spans="1:27" x14ac:dyDescent="0.35">
      <c r="A2736">
        <v>1290</v>
      </c>
      <c r="B2736" t="e">
        <f>VLOOKUP(Tableau__3_Déplacements_2[[#This Row],[Id_Menage]],[2]Ménages!$A$2:$AD$1503,32)</f>
        <v>#REF!</v>
      </c>
      <c r="C2736" t="s">
        <v>5</v>
      </c>
      <c r="D2736" t="s">
        <v>13537</v>
      </c>
      <c r="E2736">
        <f>VLOOKUP(Tableau__3_Déplacements_2[[#This Row],[Id_Personne]],[1]!Tableau__2_Personnes_1[[Id_Personne]:[Age]],2)</f>
        <v>2</v>
      </c>
      <c r="F2736">
        <f>VLOOKUP(Tableau__3_Déplacements_2[[#This Row],[Id_Personne]],[1]!Tableau__2_Personnes_1[[Id_Personne]:[Age]],4)</f>
        <v>10</v>
      </c>
      <c r="G2736" t="s">
        <v>3</v>
      </c>
      <c r="H2736" t="s">
        <v>2</v>
      </c>
      <c r="I2736" t="s">
        <v>13536</v>
      </c>
      <c r="J2736">
        <v>1</v>
      </c>
      <c r="K2736">
        <v>50</v>
      </c>
      <c r="M2736">
        <v>50</v>
      </c>
      <c r="O2736" t="str">
        <f>IF(Tableau__3_Déplacements_2[[#This Row],[Ori]]=Tableau__3_Déplacements_2[[#This Row],[Des]],"local","metro")</f>
        <v>local</v>
      </c>
      <c r="P2736">
        <v>15</v>
      </c>
      <c r="Q2736">
        <v>8</v>
      </c>
      <c r="R2736">
        <v>15</v>
      </c>
      <c r="S2736">
        <v>8</v>
      </c>
      <c r="T2736">
        <v>20</v>
      </c>
      <c r="U2736" t="s">
        <v>0</v>
      </c>
      <c r="V2736">
        <v>1</v>
      </c>
      <c r="W2736">
        <v>0</v>
      </c>
      <c r="X2736">
        <v>6</v>
      </c>
      <c r="Y2736">
        <v>523.48</v>
      </c>
      <c r="Z2736" s="1">
        <v>-1</v>
      </c>
      <c r="AA2736" s="1"/>
    </row>
    <row r="2737" spans="1:27" x14ac:dyDescent="0.35">
      <c r="A2737">
        <v>1290</v>
      </c>
      <c r="B2737" t="e">
        <f>VLOOKUP(Tableau__3_Déplacements_2[[#This Row],[Id_Menage]],[2]Ménages!$A$2:$AD$1503,32)</f>
        <v>#REF!</v>
      </c>
      <c r="C2737" t="s">
        <v>65</v>
      </c>
      <c r="D2737" t="s">
        <v>13534</v>
      </c>
      <c r="E2737">
        <f>VLOOKUP(Tableau__3_Déplacements_2[[#This Row],[Id_Personne]],[1]!Tableau__2_Personnes_1[[Id_Personne]:[Age]],2)</f>
        <v>1</v>
      </c>
      <c r="F2737">
        <f>VLOOKUP(Tableau__3_Déplacements_2[[#This Row],[Id_Personne]],[1]!Tableau__2_Personnes_1[[Id_Personne]:[Age]],4)</f>
        <v>7</v>
      </c>
      <c r="G2737" t="s">
        <v>3</v>
      </c>
      <c r="H2737" t="s">
        <v>2</v>
      </c>
      <c r="I2737" t="s">
        <v>13535</v>
      </c>
      <c r="J2737">
        <v>1</v>
      </c>
      <c r="K2737">
        <v>50</v>
      </c>
      <c r="M2737">
        <v>50</v>
      </c>
      <c r="O2737" t="str">
        <f>IF(Tableau__3_Déplacements_2[[#This Row],[Ori]]=Tableau__3_Déplacements_2[[#This Row],[Des]],"local","metro")</f>
        <v>local</v>
      </c>
      <c r="P2737">
        <v>15</v>
      </c>
      <c r="Q2737">
        <v>14</v>
      </c>
      <c r="R2737">
        <v>0</v>
      </c>
      <c r="S2737">
        <v>14</v>
      </c>
      <c r="T2737">
        <v>10</v>
      </c>
      <c r="U2737" t="s">
        <v>0</v>
      </c>
      <c r="V2737">
        <v>1</v>
      </c>
      <c r="W2737">
        <v>0</v>
      </c>
      <c r="X2737">
        <v>6</v>
      </c>
      <c r="Y2737">
        <v>523.48</v>
      </c>
      <c r="Z2737" s="1">
        <v>0</v>
      </c>
      <c r="AA2737" s="1"/>
    </row>
    <row r="2738" spans="1:27" x14ac:dyDescent="0.35">
      <c r="A2738">
        <v>1290</v>
      </c>
      <c r="B2738" t="e">
        <f>VLOOKUP(Tableau__3_Déplacements_2[[#This Row],[Id_Menage]],[2]Ménages!$A$2:$AD$1503,32)</f>
        <v>#REF!</v>
      </c>
      <c r="C2738" t="s">
        <v>65</v>
      </c>
      <c r="D2738" t="s">
        <v>13534</v>
      </c>
      <c r="E2738">
        <f>VLOOKUP(Tableau__3_Déplacements_2[[#This Row],[Id_Personne]],[1]!Tableau__2_Personnes_1[[Id_Personne]:[Age]],2)</f>
        <v>1</v>
      </c>
      <c r="F2738">
        <f>VLOOKUP(Tableau__3_Déplacements_2[[#This Row],[Id_Personne]],[1]!Tableau__2_Personnes_1[[Id_Personne]:[Age]],4)</f>
        <v>7</v>
      </c>
      <c r="G2738" t="s">
        <v>0</v>
      </c>
      <c r="H2738" t="s">
        <v>7</v>
      </c>
      <c r="I2738" t="s">
        <v>13533</v>
      </c>
      <c r="J2738">
        <v>1</v>
      </c>
      <c r="K2738">
        <v>50</v>
      </c>
      <c r="M2738">
        <v>50</v>
      </c>
      <c r="O2738" t="str">
        <f>IF(Tableau__3_Déplacements_2[[#This Row],[Ori]]=Tableau__3_Déplacements_2[[#This Row],[Des]],"local","metro")</f>
        <v>local</v>
      </c>
      <c r="P2738">
        <v>12</v>
      </c>
      <c r="Q2738">
        <v>12</v>
      </c>
      <c r="R2738">
        <v>30</v>
      </c>
      <c r="S2738">
        <v>12</v>
      </c>
      <c r="T2738">
        <v>40</v>
      </c>
      <c r="U2738" t="s">
        <v>0</v>
      </c>
      <c r="V2738">
        <v>1</v>
      </c>
      <c r="W2738">
        <v>0</v>
      </c>
      <c r="X2738">
        <v>6</v>
      </c>
      <c r="Y2738">
        <v>523.48</v>
      </c>
      <c r="Z2738" s="1">
        <v>-1</v>
      </c>
      <c r="AA2738" s="1"/>
    </row>
    <row r="2739" spans="1:27" x14ac:dyDescent="0.35">
      <c r="A2739">
        <v>1291</v>
      </c>
      <c r="B2739" t="e">
        <f>VLOOKUP(Tableau__3_Déplacements_2[[#This Row],[Id_Menage]],[2]Ménages!$A$2:$AD$1503,32)</f>
        <v>#REF!</v>
      </c>
      <c r="C2739" t="s">
        <v>16</v>
      </c>
      <c r="D2739" t="s">
        <v>13531</v>
      </c>
      <c r="E2739">
        <f>VLOOKUP(Tableau__3_Déplacements_2[[#This Row],[Id_Personne]],[1]!Tableau__2_Personnes_1[[Id_Personne]:[Age]],2)</f>
        <v>1</v>
      </c>
      <c r="F2739">
        <f>VLOOKUP(Tableau__3_Déplacements_2[[#This Row],[Id_Personne]],[1]!Tableau__2_Personnes_1[[Id_Personne]:[Age]],4)</f>
        <v>48</v>
      </c>
      <c r="G2739" t="s">
        <v>3</v>
      </c>
      <c r="H2739" t="s">
        <v>2</v>
      </c>
      <c r="I2739" t="s">
        <v>13532</v>
      </c>
      <c r="J2739">
        <v>1</v>
      </c>
      <c r="K2739">
        <v>60</v>
      </c>
      <c r="M2739">
        <v>50</v>
      </c>
      <c r="O2739" t="str">
        <f>IF(Tableau__3_Déplacements_2[[#This Row],[Ori]]=Tableau__3_Déplacements_2[[#This Row],[Des]],"local","metro")</f>
        <v>metro</v>
      </c>
      <c r="P2739">
        <v>15</v>
      </c>
      <c r="Q2739">
        <v>16</v>
      </c>
      <c r="R2739">
        <v>0</v>
      </c>
      <c r="S2739">
        <v>16</v>
      </c>
      <c r="T2739">
        <v>15</v>
      </c>
      <c r="U2739" t="s">
        <v>37</v>
      </c>
      <c r="V2739">
        <v>6</v>
      </c>
      <c r="W2739">
        <v>250</v>
      </c>
      <c r="X2739">
        <v>5</v>
      </c>
      <c r="Y2739">
        <v>523.48</v>
      </c>
      <c r="Z2739" s="1">
        <v>0</v>
      </c>
      <c r="AA2739" s="1"/>
    </row>
    <row r="2740" spans="1:27" x14ac:dyDescent="0.35">
      <c r="A2740">
        <v>1291</v>
      </c>
      <c r="B2740" t="e">
        <f>VLOOKUP(Tableau__3_Déplacements_2[[#This Row],[Id_Menage]],[2]Ménages!$A$2:$AD$1503,32)</f>
        <v>#REF!</v>
      </c>
      <c r="C2740" t="s">
        <v>16</v>
      </c>
      <c r="D2740" t="s">
        <v>13531</v>
      </c>
      <c r="E2740">
        <f>VLOOKUP(Tableau__3_Déplacements_2[[#This Row],[Id_Personne]],[1]!Tableau__2_Personnes_1[[Id_Personne]:[Age]],2)</f>
        <v>1</v>
      </c>
      <c r="F2740">
        <f>VLOOKUP(Tableau__3_Déplacements_2[[#This Row],[Id_Personne]],[1]!Tableau__2_Personnes_1[[Id_Personne]:[Age]],4)</f>
        <v>48</v>
      </c>
      <c r="G2740" t="s">
        <v>0</v>
      </c>
      <c r="H2740" t="s">
        <v>7</v>
      </c>
      <c r="I2740" t="s">
        <v>13530</v>
      </c>
      <c r="J2740">
        <v>1</v>
      </c>
      <c r="K2740">
        <v>50</v>
      </c>
      <c r="M2740">
        <v>60</v>
      </c>
      <c r="O2740" t="str">
        <f>IF(Tableau__3_Déplacements_2[[#This Row],[Ori]]=Tableau__3_Déplacements_2[[#This Row],[Des]],"local","metro")</f>
        <v>metro</v>
      </c>
      <c r="P2740">
        <v>3</v>
      </c>
      <c r="Q2740">
        <v>7</v>
      </c>
      <c r="R2740">
        <v>45</v>
      </c>
      <c r="S2740">
        <v>8</v>
      </c>
      <c r="T2740">
        <v>0</v>
      </c>
      <c r="U2740" t="s">
        <v>37</v>
      </c>
      <c r="V2740">
        <v>6</v>
      </c>
      <c r="W2740">
        <v>250</v>
      </c>
      <c r="X2740">
        <v>5</v>
      </c>
      <c r="Y2740">
        <v>523.48</v>
      </c>
      <c r="Z2740" s="1">
        <v>-1</v>
      </c>
      <c r="AA2740" s="1"/>
    </row>
    <row r="2741" spans="1:27" x14ac:dyDescent="0.35">
      <c r="A2741">
        <v>1291</v>
      </c>
      <c r="B2741" t="e">
        <f>VLOOKUP(Tableau__3_Déplacements_2[[#This Row],[Id_Menage]],[2]Ménages!$A$2:$AD$1503,32)</f>
        <v>#REF!</v>
      </c>
      <c r="C2741" t="s">
        <v>11</v>
      </c>
      <c r="D2741" t="s">
        <v>13528</v>
      </c>
      <c r="E2741">
        <f>VLOOKUP(Tableau__3_Déplacements_2[[#This Row],[Id_Personne]],[1]!Tableau__2_Personnes_1[[Id_Personne]:[Age]],2)</f>
        <v>2</v>
      </c>
      <c r="F2741">
        <f>VLOOKUP(Tableau__3_Déplacements_2[[#This Row],[Id_Personne]],[1]!Tableau__2_Personnes_1[[Id_Personne]:[Age]],4)</f>
        <v>42</v>
      </c>
      <c r="G2741" t="s">
        <v>3</v>
      </c>
      <c r="H2741" t="s">
        <v>2</v>
      </c>
      <c r="I2741" t="s">
        <v>13529</v>
      </c>
      <c r="J2741">
        <v>1</v>
      </c>
      <c r="K2741">
        <v>83</v>
      </c>
      <c r="M2741">
        <v>50</v>
      </c>
      <c r="O2741" t="str">
        <f>IF(Tableau__3_Déplacements_2[[#This Row],[Ori]]=Tableau__3_Déplacements_2[[#This Row],[Des]],"local","metro")</f>
        <v>metro</v>
      </c>
      <c r="P2741">
        <v>15</v>
      </c>
      <c r="Q2741">
        <v>15</v>
      </c>
      <c r="R2741">
        <v>30</v>
      </c>
      <c r="S2741">
        <v>16</v>
      </c>
      <c r="T2741">
        <v>0</v>
      </c>
      <c r="U2741" t="s">
        <v>37</v>
      </c>
      <c r="V2741">
        <v>6</v>
      </c>
      <c r="W2741">
        <v>300</v>
      </c>
      <c r="X2741">
        <v>5</v>
      </c>
      <c r="Y2741">
        <v>523.48</v>
      </c>
      <c r="Z2741" s="1">
        <v>-1</v>
      </c>
      <c r="AA2741" s="1"/>
    </row>
    <row r="2742" spans="1:27" x14ac:dyDescent="0.35">
      <c r="A2742">
        <v>1291</v>
      </c>
      <c r="B2742" t="e">
        <f>VLOOKUP(Tableau__3_Déplacements_2[[#This Row],[Id_Menage]],[2]Ménages!$A$2:$AD$1503,32)</f>
        <v>#REF!</v>
      </c>
      <c r="C2742" t="s">
        <v>11</v>
      </c>
      <c r="D2742" t="s">
        <v>13528</v>
      </c>
      <c r="E2742">
        <f>VLOOKUP(Tableau__3_Déplacements_2[[#This Row],[Id_Personne]],[1]!Tableau__2_Personnes_1[[Id_Personne]:[Age]],2)</f>
        <v>2</v>
      </c>
      <c r="F2742">
        <f>VLOOKUP(Tableau__3_Déplacements_2[[#This Row],[Id_Personne]],[1]!Tableau__2_Personnes_1[[Id_Personne]:[Age]],4)</f>
        <v>42</v>
      </c>
      <c r="G2742" t="s">
        <v>0</v>
      </c>
      <c r="H2742" t="s">
        <v>7</v>
      </c>
      <c r="I2742" t="s">
        <v>13527</v>
      </c>
      <c r="J2742">
        <v>1</v>
      </c>
      <c r="K2742">
        <v>50</v>
      </c>
      <c r="M2742">
        <v>83</v>
      </c>
      <c r="O2742" t="str">
        <f>IF(Tableau__3_Déplacements_2[[#This Row],[Ori]]=Tableau__3_Déplacements_2[[#This Row],[Des]],"local","metro")</f>
        <v>metro</v>
      </c>
      <c r="P2742">
        <v>3</v>
      </c>
      <c r="Q2742">
        <v>8</v>
      </c>
      <c r="R2742">
        <v>0</v>
      </c>
      <c r="S2742">
        <v>8</v>
      </c>
      <c r="T2742">
        <v>30</v>
      </c>
      <c r="U2742" t="s">
        <v>37</v>
      </c>
      <c r="V2742">
        <v>6</v>
      </c>
      <c r="W2742">
        <v>300</v>
      </c>
      <c r="X2742">
        <v>5</v>
      </c>
      <c r="Y2742">
        <v>523.48</v>
      </c>
      <c r="Z2742" s="1">
        <v>0</v>
      </c>
      <c r="AA2742" s="1"/>
    </row>
    <row r="2743" spans="1:27" x14ac:dyDescent="0.35">
      <c r="A2743">
        <v>1291</v>
      </c>
      <c r="B2743" t="e">
        <f>VLOOKUP(Tableau__3_Déplacements_2[[#This Row],[Id_Menage]],[2]Ménages!$A$2:$AD$1503,32)</f>
        <v>#REF!</v>
      </c>
      <c r="C2743" t="s">
        <v>5</v>
      </c>
      <c r="D2743" t="s">
        <v>13525</v>
      </c>
      <c r="E2743">
        <f>VLOOKUP(Tableau__3_Déplacements_2[[#This Row],[Id_Personne]],[1]!Tableau__2_Personnes_1[[Id_Personne]:[Age]],2)</f>
        <v>1</v>
      </c>
      <c r="F2743">
        <f>VLOOKUP(Tableau__3_Déplacements_2[[#This Row],[Id_Personne]],[1]!Tableau__2_Personnes_1[[Id_Personne]:[Age]],4)</f>
        <v>15</v>
      </c>
      <c r="G2743" t="s">
        <v>3</v>
      </c>
      <c r="H2743" t="s">
        <v>2</v>
      </c>
      <c r="I2743" t="s">
        <v>13526</v>
      </c>
      <c r="J2743">
        <v>1</v>
      </c>
      <c r="K2743">
        <v>50</v>
      </c>
      <c r="M2743">
        <v>50</v>
      </c>
      <c r="O2743" t="str">
        <f>IF(Tableau__3_Déplacements_2[[#This Row],[Ori]]=Tableau__3_Déplacements_2[[#This Row],[Des]],"local","metro")</f>
        <v>local</v>
      </c>
      <c r="P2743">
        <v>15</v>
      </c>
      <c r="Q2743">
        <v>16</v>
      </c>
      <c r="R2743">
        <v>30</v>
      </c>
      <c r="S2743">
        <v>16</v>
      </c>
      <c r="T2743">
        <v>35</v>
      </c>
      <c r="U2743" t="s">
        <v>0</v>
      </c>
      <c r="V2743">
        <v>1</v>
      </c>
      <c r="W2743">
        <v>0</v>
      </c>
      <c r="X2743">
        <v>6</v>
      </c>
      <c r="Y2743">
        <v>523.48</v>
      </c>
      <c r="Z2743" s="1">
        <v>-1</v>
      </c>
      <c r="AA2743" s="1"/>
    </row>
    <row r="2744" spans="1:27" x14ac:dyDescent="0.35">
      <c r="A2744">
        <v>1291</v>
      </c>
      <c r="B2744" t="e">
        <f>VLOOKUP(Tableau__3_Déplacements_2[[#This Row],[Id_Menage]],[2]Ménages!$A$2:$AD$1503,32)</f>
        <v>#REF!</v>
      </c>
      <c r="C2744" t="s">
        <v>5</v>
      </c>
      <c r="D2744" t="s">
        <v>13525</v>
      </c>
      <c r="E2744">
        <f>VLOOKUP(Tableau__3_Déplacements_2[[#This Row],[Id_Personne]],[1]!Tableau__2_Personnes_1[[Id_Personne]:[Age]],2)</f>
        <v>1</v>
      </c>
      <c r="F2744">
        <f>VLOOKUP(Tableau__3_Déplacements_2[[#This Row],[Id_Personne]],[1]!Tableau__2_Personnes_1[[Id_Personne]:[Age]],4)</f>
        <v>15</v>
      </c>
      <c r="G2744" t="s">
        <v>0</v>
      </c>
      <c r="H2744" t="s">
        <v>7</v>
      </c>
      <c r="I2744" t="s">
        <v>13524</v>
      </c>
      <c r="J2744">
        <v>1</v>
      </c>
      <c r="K2744">
        <v>50</v>
      </c>
      <c r="M2744">
        <v>50</v>
      </c>
      <c r="O2744" t="str">
        <f>IF(Tableau__3_Déplacements_2[[#This Row],[Ori]]=Tableau__3_Déplacements_2[[#This Row],[Des]],"local","metro")</f>
        <v>local</v>
      </c>
      <c r="P2744">
        <v>12</v>
      </c>
      <c r="Q2744">
        <v>14</v>
      </c>
      <c r="R2744">
        <v>5</v>
      </c>
      <c r="S2744">
        <v>14</v>
      </c>
      <c r="T2744">
        <v>10</v>
      </c>
      <c r="U2744" t="s">
        <v>0</v>
      </c>
      <c r="V2744">
        <v>1</v>
      </c>
      <c r="W2744">
        <v>0</v>
      </c>
      <c r="X2744">
        <v>6</v>
      </c>
      <c r="Y2744">
        <v>523.48</v>
      </c>
      <c r="Z2744" s="1">
        <v>-1</v>
      </c>
      <c r="AA2744" s="1"/>
    </row>
    <row r="2745" spans="1:27" x14ac:dyDescent="0.35">
      <c r="A2745">
        <v>1291</v>
      </c>
      <c r="B2745" t="e">
        <f>VLOOKUP(Tableau__3_Déplacements_2[[#This Row],[Id_Menage]],[2]Ménages!$A$2:$AD$1503,32)</f>
        <v>#REF!</v>
      </c>
      <c r="C2745" t="s">
        <v>65</v>
      </c>
      <c r="D2745" t="s">
        <v>13522</v>
      </c>
      <c r="E2745">
        <f>VLOOKUP(Tableau__3_Déplacements_2[[#This Row],[Id_Personne]],[1]!Tableau__2_Personnes_1[[Id_Personne]:[Age]],2)</f>
        <v>1</v>
      </c>
      <c r="F2745">
        <f>VLOOKUP(Tableau__3_Déplacements_2[[#This Row],[Id_Personne]],[1]!Tableau__2_Personnes_1[[Id_Personne]:[Age]],4)</f>
        <v>13</v>
      </c>
      <c r="G2745" t="s">
        <v>0</v>
      </c>
      <c r="H2745" t="s">
        <v>7</v>
      </c>
      <c r="I2745" t="s">
        <v>13523</v>
      </c>
      <c r="J2745">
        <v>1</v>
      </c>
      <c r="K2745">
        <v>50</v>
      </c>
      <c r="M2745">
        <v>50</v>
      </c>
      <c r="O2745" t="str">
        <f>IF(Tableau__3_Déplacements_2[[#This Row],[Ori]]=Tableau__3_Déplacements_2[[#This Row],[Des]],"local","metro")</f>
        <v>local</v>
      </c>
      <c r="P2745">
        <v>14</v>
      </c>
      <c r="Q2745">
        <v>14</v>
      </c>
      <c r="R2745">
        <v>0</v>
      </c>
      <c r="S2745">
        <v>14</v>
      </c>
      <c r="T2745">
        <v>10</v>
      </c>
      <c r="U2745" t="s">
        <v>0</v>
      </c>
      <c r="V2745">
        <v>1</v>
      </c>
      <c r="W2745">
        <v>0</v>
      </c>
      <c r="X2745">
        <v>6</v>
      </c>
      <c r="Y2745">
        <v>523.48</v>
      </c>
      <c r="Z2745" s="1">
        <v>0</v>
      </c>
      <c r="AA2745" s="1"/>
    </row>
    <row r="2746" spans="1:27" x14ac:dyDescent="0.35">
      <c r="A2746">
        <v>1291</v>
      </c>
      <c r="B2746" t="e">
        <f>VLOOKUP(Tableau__3_Déplacements_2[[#This Row],[Id_Menage]],[2]Ménages!$A$2:$AD$1503,32)</f>
        <v>#REF!</v>
      </c>
      <c r="C2746" t="s">
        <v>65</v>
      </c>
      <c r="D2746" t="s">
        <v>13522</v>
      </c>
      <c r="E2746">
        <f>VLOOKUP(Tableau__3_Déplacements_2[[#This Row],[Id_Personne]],[1]!Tableau__2_Personnes_1[[Id_Personne]:[Age]],2)</f>
        <v>1</v>
      </c>
      <c r="F2746">
        <f>VLOOKUP(Tableau__3_Déplacements_2[[#This Row],[Id_Personne]],[1]!Tableau__2_Personnes_1[[Id_Personne]:[Age]],4)</f>
        <v>13</v>
      </c>
      <c r="G2746" t="s">
        <v>3</v>
      </c>
      <c r="H2746" t="s">
        <v>2</v>
      </c>
      <c r="I2746" t="s">
        <v>13521</v>
      </c>
      <c r="J2746">
        <v>1</v>
      </c>
      <c r="K2746">
        <v>50</v>
      </c>
      <c r="M2746">
        <v>50</v>
      </c>
      <c r="O2746" t="str">
        <f>IF(Tableau__3_Déplacements_2[[#This Row],[Ori]]=Tableau__3_Déplacements_2[[#This Row],[Des]],"local","metro")</f>
        <v>local</v>
      </c>
      <c r="P2746">
        <v>15</v>
      </c>
      <c r="Q2746">
        <v>18</v>
      </c>
      <c r="R2746">
        <v>0</v>
      </c>
      <c r="S2746">
        <v>18</v>
      </c>
      <c r="T2746">
        <v>10</v>
      </c>
      <c r="U2746" t="s">
        <v>0</v>
      </c>
      <c r="V2746">
        <v>1</v>
      </c>
      <c r="W2746">
        <v>0</v>
      </c>
      <c r="X2746">
        <v>6</v>
      </c>
      <c r="Y2746">
        <v>523.48</v>
      </c>
      <c r="Z2746" s="1">
        <v>0</v>
      </c>
      <c r="AA2746" s="1"/>
    </row>
    <row r="2747" spans="1:27" x14ac:dyDescent="0.35">
      <c r="A2747">
        <v>1292</v>
      </c>
      <c r="B2747" t="e">
        <f>VLOOKUP(Tableau__3_Déplacements_2[[#This Row],[Id_Menage]],[2]Ménages!$A$2:$AD$1503,32)</f>
        <v>#REF!</v>
      </c>
      <c r="C2747" t="s">
        <v>16</v>
      </c>
      <c r="D2747" t="s">
        <v>13519</v>
      </c>
      <c r="E2747">
        <f>VLOOKUP(Tableau__3_Déplacements_2[[#This Row],[Id_Personne]],[1]!Tableau__2_Personnes_1[[Id_Personne]:[Age]],2)</f>
        <v>1</v>
      </c>
      <c r="F2747">
        <f>VLOOKUP(Tableau__3_Déplacements_2[[#This Row],[Id_Personne]],[1]!Tableau__2_Personnes_1[[Id_Personne]:[Age]],4)</f>
        <v>32</v>
      </c>
      <c r="G2747" t="s">
        <v>3</v>
      </c>
      <c r="H2747" t="s">
        <v>2</v>
      </c>
      <c r="I2747" t="s">
        <v>13520</v>
      </c>
      <c r="J2747">
        <v>1</v>
      </c>
      <c r="K2747">
        <v>55</v>
      </c>
      <c r="M2747">
        <v>50</v>
      </c>
      <c r="O2747" t="str">
        <f>IF(Tableau__3_Déplacements_2[[#This Row],[Ori]]=Tableau__3_Déplacements_2[[#This Row],[Des]],"local","metro")</f>
        <v>metro</v>
      </c>
      <c r="P2747">
        <v>15</v>
      </c>
      <c r="Q2747">
        <v>16</v>
      </c>
      <c r="R2747">
        <v>0</v>
      </c>
      <c r="S2747">
        <v>16</v>
      </c>
      <c r="T2747">
        <v>25</v>
      </c>
      <c r="U2747" t="s">
        <v>30</v>
      </c>
      <c r="V2747">
        <v>8</v>
      </c>
      <c r="W2747">
        <v>300</v>
      </c>
      <c r="X2747">
        <v>5</v>
      </c>
      <c r="Y2747">
        <v>523.48</v>
      </c>
      <c r="Z2747" s="1">
        <v>0</v>
      </c>
      <c r="AA2747" s="1"/>
    </row>
    <row r="2748" spans="1:27" x14ac:dyDescent="0.35">
      <c r="A2748">
        <v>1292</v>
      </c>
      <c r="B2748" t="e">
        <f>VLOOKUP(Tableau__3_Déplacements_2[[#This Row],[Id_Menage]],[2]Ménages!$A$2:$AD$1503,32)</f>
        <v>#REF!</v>
      </c>
      <c r="C2748" t="s">
        <v>16</v>
      </c>
      <c r="D2748" t="s">
        <v>13519</v>
      </c>
      <c r="E2748">
        <f>VLOOKUP(Tableau__3_Déplacements_2[[#This Row],[Id_Personne]],[1]!Tableau__2_Personnes_1[[Id_Personne]:[Age]],2)</f>
        <v>1</v>
      </c>
      <c r="F2748">
        <f>VLOOKUP(Tableau__3_Déplacements_2[[#This Row],[Id_Personne]],[1]!Tableau__2_Personnes_1[[Id_Personne]:[Age]],4)</f>
        <v>32</v>
      </c>
      <c r="G2748" t="s">
        <v>0</v>
      </c>
      <c r="H2748" t="s">
        <v>7</v>
      </c>
      <c r="I2748" t="s">
        <v>13518</v>
      </c>
      <c r="J2748">
        <v>1</v>
      </c>
      <c r="K2748">
        <v>50</v>
      </c>
      <c r="M2748">
        <v>55</v>
      </c>
      <c r="O2748" t="str">
        <f>IF(Tableau__3_Déplacements_2[[#This Row],[Ori]]=Tableau__3_Déplacements_2[[#This Row],[Des]],"local","metro")</f>
        <v>metro</v>
      </c>
      <c r="P2748">
        <v>3</v>
      </c>
      <c r="Q2748">
        <v>8</v>
      </c>
      <c r="R2748">
        <v>0</v>
      </c>
      <c r="S2748">
        <v>8</v>
      </c>
      <c r="T2748">
        <v>25</v>
      </c>
      <c r="U2748" t="s">
        <v>30</v>
      </c>
      <c r="V2748">
        <v>8</v>
      </c>
      <c r="W2748">
        <v>300</v>
      </c>
      <c r="X2748">
        <v>5</v>
      </c>
      <c r="Y2748">
        <v>523.48</v>
      </c>
      <c r="Z2748" s="1">
        <v>0</v>
      </c>
      <c r="AA2748" s="1"/>
    </row>
    <row r="2749" spans="1:27" x14ac:dyDescent="0.35">
      <c r="A2749">
        <v>1292</v>
      </c>
      <c r="B2749" t="e">
        <f>VLOOKUP(Tableau__3_Déplacements_2[[#This Row],[Id_Menage]],[2]Ménages!$A$2:$AD$1503,32)</f>
        <v>#REF!</v>
      </c>
      <c r="C2749" t="s">
        <v>11</v>
      </c>
      <c r="D2749" t="s">
        <v>13516</v>
      </c>
      <c r="E2749">
        <f>VLOOKUP(Tableau__3_Déplacements_2[[#This Row],[Id_Personne]],[1]!Tableau__2_Personnes_1[[Id_Personne]:[Age]],2)</f>
        <v>2</v>
      </c>
      <c r="F2749">
        <f>VLOOKUP(Tableau__3_Déplacements_2[[#This Row],[Id_Personne]],[1]!Tableau__2_Personnes_1[[Id_Personne]:[Age]],4)</f>
        <v>27</v>
      </c>
      <c r="G2749" t="s">
        <v>0</v>
      </c>
      <c r="H2749" t="s">
        <v>7</v>
      </c>
      <c r="I2749" t="s">
        <v>13517</v>
      </c>
      <c r="J2749">
        <v>1</v>
      </c>
      <c r="K2749">
        <v>50</v>
      </c>
      <c r="M2749">
        <v>50</v>
      </c>
      <c r="O2749" t="str">
        <f>IF(Tableau__3_Déplacements_2[[#This Row],[Ori]]=Tableau__3_Déplacements_2[[#This Row],[Des]],"local","metro")</f>
        <v>local</v>
      </c>
      <c r="P2749">
        <v>2</v>
      </c>
      <c r="Q2749">
        <v>15</v>
      </c>
      <c r="R2749">
        <v>0</v>
      </c>
      <c r="S2749">
        <v>15</v>
      </c>
      <c r="T2749">
        <v>20</v>
      </c>
      <c r="U2749" t="s">
        <v>0</v>
      </c>
      <c r="V2749">
        <v>1</v>
      </c>
      <c r="W2749">
        <v>0</v>
      </c>
      <c r="X2749">
        <v>6</v>
      </c>
      <c r="Y2749">
        <v>523.48</v>
      </c>
      <c r="Z2749" s="1">
        <v>0</v>
      </c>
      <c r="AA2749" s="1"/>
    </row>
    <row r="2750" spans="1:27" x14ac:dyDescent="0.35">
      <c r="A2750">
        <v>1292</v>
      </c>
      <c r="B2750" t="e">
        <f>VLOOKUP(Tableau__3_Déplacements_2[[#This Row],[Id_Menage]],[2]Ménages!$A$2:$AD$1503,32)</f>
        <v>#REF!</v>
      </c>
      <c r="C2750" t="s">
        <v>11</v>
      </c>
      <c r="D2750" t="s">
        <v>13516</v>
      </c>
      <c r="E2750">
        <f>VLOOKUP(Tableau__3_Déplacements_2[[#This Row],[Id_Personne]],[1]!Tableau__2_Personnes_1[[Id_Personne]:[Age]],2)</f>
        <v>2</v>
      </c>
      <c r="F2750">
        <f>VLOOKUP(Tableau__3_Déplacements_2[[#This Row],[Id_Personne]],[1]!Tableau__2_Personnes_1[[Id_Personne]:[Age]],4)</f>
        <v>27</v>
      </c>
      <c r="G2750" t="s">
        <v>3</v>
      </c>
      <c r="H2750" t="s">
        <v>2</v>
      </c>
      <c r="I2750" t="s">
        <v>13515</v>
      </c>
      <c r="J2750">
        <v>1</v>
      </c>
      <c r="K2750">
        <v>50</v>
      </c>
      <c r="M2750">
        <v>50</v>
      </c>
      <c r="O2750" t="str">
        <f>IF(Tableau__3_Déplacements_2[[#This Row],[Ori]]=Tableau__3_Déplacements_2[[#This Row],[Des]],"local","metro")</f>
        <v>local</v>
      </c>
      <c r="P2750">
        <v>15</v>
      </c>
      <c r="Q2750">
        <v>15</v>
      </c>
      <c r="R2750">
        <v>30</v>
      </c>
      <c r="S2750">
        <v>15</v>
      </c>
      <c r="T2750">
        <v>50</v>
      </c>
      <c r="U2750" t="s">
        <v>0</v>
      </c>
      <c r="V2750">
        <v>1</v>
      </c>
      <c r="W2750">
        <v>0</v>
      </c>
      <c r="X2750">
        <v>6</v>
      </c>
      <c r="Y2750">
        <v>523.48</v>
      </c>
      <c r="Z2750" s="1">
        <v>-1</v>
      </c>
      <c r="AA2750" s="1"/>
    </row>
    <row r="2751" spans="1:27" x14ac:dyDescent="0.35">
      <c r="A2751">
        <v>1293</v>
      </c>
      <c r="B2751" t="e">
        <f>VLOOKUP(Tableau__3_Déplacements_2[[#This Row],[Id_Menage]],[2]Ménages!$A$2:$AD$1503,32)</f>
        <v>#REF!</v>
      </c>
      <c r="C2751" t="s">
        <v>16</v>
      </c>
      <c r="D2751" t="s">
        <v>13511</v>
      </c>
      <c r="E2751">
        <f>VLOOKUP(Tableau__3_Déplacements_2[[#This Row],[Id_Personne]],[1]!Tableau__2_Personnes_1[[Id_Personne]:[Age]],2)</f>
        <v>1</v>
      </c>
      <c r="F2751">
        <f>VLOOKUP(Tableau__3_Déplacements_2[[#This Row],[Id_Personne]],[1]!Tableau__2_Personnes_1[[Id_Personne]:[Age]],4)</f>
        <v>37</v>
      </c>
      <c r="G2751" t="s">
        <v>13</v>
      </c>
      <c r="H2751" t="s">
        <v>22</v>
      </c>
      <c r="I2751" t="s">
        <v>13514</v>
      </c>
      <c r="J2751">
        <v>1</v>
      </c>
      <c r="K2751">
        <v>85</v>
      </c>
      <c r="M2751">
        <v>83</v>
      </c>
      <c r="O2751" t="str">
        <f>IF(Tableau__3_Déplacements_2[[#This Row],[Ori]]=Tableau__3_Déplacements_2[[#This Row],[Des]],"local","metro")</f>
        <v>metro</v>
      </c>
      <c r="P2751">
        <v>12</v>
      </c>
      <c r="Q2751">
        <v>17</v>
      </c>
      <c r="R2751">
        <v>0</v>
      </c>
      <c r="S2751">
        <v>17</v>
      </c>
      <c r="T2751">
        <v>45</v>
      </c>
      <c r="U2751" t="s">
        <v>37</v>
      </c>
      <c r="V2751">
        <v>6</v>
      </c>
      <c r="W2751">
        <v>300</v>
      </c>
      <c r="X2751">
        <v>2</v>
      </c>
      <c r="Y2751">
        <v>523.48</v>
      </c>
      <c r="Z2751" s="1">
        <v>0</v>
      </c>
      <c r="AA2751" s="1"/>
    </row>
    <row r="2752" spans="1:27" x14ac:dyDescent="0.35">
      <c r="A2752">
        <v>1293</v>
      </c>
      <c r="B2752" t="e">
        <f>VLOOKUP(Tableau__3_Déplacements_2[[#This Row],[Id_Menage]],[2]Ménages!$A$2:$AD$1503,32)</f>
        <v>#REF!</v>
      </c>
      <c r="C2752" t="s">
        <v>16</v>
      </c>
      <c r="D2752" t="s">
        <v>13511</v>
      </c>
      <c r="E2752">
        <f>VLOOKUP(Tableau__3_Déplacements_2[[#This Row],[Id_Personne]],[1]!Tableau__2_Personnes_1[[Id_Personne]:[Age]],2)</f>
        <v>1</v>
      </c>
      <c r="F2752">
        <f>VLOOKUP(Tableau__3_Déplacements_2[[#This Row],[Id_Personne]],[1]!Tableau__2_Personnes_1[[Id_Personne]:[Age]],4)</f>
        <v>37</v>
      </c>
      <c r="G2752" t="s">
        <v>3</v>
      </c>
      <c r="H2752" t="s">
        <v>2</v>
      </c>
      <c r="I2752" t="s">
        <v>13513</v>
      </c>
      <c r="J2752">
        <v>1</v>
      </c>
      <c r="K2752">
        <v>85</v>
      </c>
      <c r="M2752">
        <v>85</v>
      </c>
      <c r="O2752" t="str">
        <f>IF(Tableau__3_Déplacements_2[[#This Row],[Ori]]=Tableau__3_Déplacements_2[[#This Row],[Des]],"local","metro")</f>
        <v>local</v>
      </c>
      <c r="P2752">
        <v>13</v>
      </c>
      <c r="Q2752">
        <v>13</v>
      </c>
      <c r="R2752">
        <v>10</v>
      </c>
      <c r="S2752">
        <v>13</v>
      </c>
      <c r="T2752">
        <v>20</v>
      </c>
      <c r="U2752" t="s">
        <v>37</v>
      </c>
      <c r="V2752">
        <v>6</v>
      </c>
      <c r="W2752">
        <v>200</v>
      </c>
      <c r="X2752">
        <v>3</v>
      </c>
      <c r="Y2752">
        <v>523.48</v>
      </c>
      <c r="Z2752" s="1">
        <v>-1</v>
      </c>
      <c r="AA2752" s="1"/>
    </row>
    <row r="2753" spans="1:27" x14ac:dyDescent="0.35">
      <c r="A2753">
        <v>1293</v>
      </c>
      <c r="B2753" t="e">
        <f>VLOOKUP(Tableau__3_Déplacements_2[[#This Row],[Id_Menage]],[2]Ménages!$A$2:$AD$1503,32)</f>
        <v>#REF!</v>
      </c>
      <c r="C2753" t="s">
        <v>16</v>
      </c>
      <c r="D2753" t="s">
        <v>13511</v>
      </c>
      <c r="E2753">
        <f>VLOOKUP(Tableau__3_Déplacements_2[[#This Row],[Id_Personne]],[1]!Tableau__2_Personnes_1[[Id_Personne]:[Age]],2)</f>
        <v>1</v>
      </c>
      <c r="F2753">
        <f>VLOOKUP(Tableau__3_Déplacements_2[[#This Row],[Id_Personne]],[1]!Tableau__2_Personnes_1[[Id_Personne]:[Age]],4)</f>
        <v>37</v>
      </c>
      <c r="G2753" t="s">
        <v>27</v>
      </c>
      <c r="H2753" t="s">
        <v>26</v>
      </c>
      <c r="I2753" t="s">
        <v>13512</v>
      </c>
      <c r="J2753">
        <v>1</v>
      </c>
      <c r="K2753">
        <v>83</v>
      </c>
      <c r="M2753">
        <v>50</v>
      </c>
      <c r="O2753" t="str">
        <f>IF(Tableau__3_Déplacements_2[[#This Row],[Ori]]=Tableau__3_Déplacements_2[[#This Row],[Des]],"local","metro")</f>
        <v>metro</v>
      </c>
      <c r="P2753">
        <v>15</v>
      </c>
      <c r="Q2753">
        <v>19</v>
      </c>
      <c r="R2753">
        <v>10</v>
      </c>
      <c r="S2753">
        <v>19</v>
      </c>
      <c r="T2753">
        <v>40</v>
      </c>
      <c r="U2753" t="s">
        <v>37</v>
      </c>
      <c r="V2753">
        <v>6</v>
      </c>
      <c r="W2753">
        <v>600</v>
      </c>
      <c r="X2753">
        <v>5</v>
      </c>
      <c r="Y2753">
        <v>523.48</v>
      </c>
      <c r="Z2753" s="1">
        <v>-1</v>
      </c>
      <c r="AA2753" s="1"/>
    </row>
    <row r="2754" spans="1:27" x14ac:dyDescent="0.35">
      <c r="A2754">
        <v>1293</v>
      </c>
      <c r="B2754" t="e">
        <f>VLOOKUP(Tableau__3_Déplacements_2[[#This Row],[Id_Menage]],[2]Ménages!$A$2:$AD$1503,32)</f>
        <v>#REF!</v>
      </c>
      <c r="C2754" t="s">
        <v>16</v>
      </c>
      <c r="D2754" t="s">
        <v>13511</v>
      </c>
      <c r="E2754">
        <f>VLOOKUP(Tableau__3_Déplacements_2[[#This Row],[Id_Personne]],[1]!Tableau__2_Personnes_1[[Id_Personne]:[Age]],2)</f>
        <v>1</v>
      </c>
      <c r="F2754">
        <f>VLOOKUP(Tableau__3_Déplacements_2[[#This Row],[Id_Personne]],[1]!Tableau__2_Personnes_1[[Id_Personne]:[Age]],4)</f>
        <v>37</v>
      </c>
      <c r="G2754" t="s">
        <v>0</v>
      </c>
      <c r="H2754" t="s">
        <v>7</v>
      </c>
      <c r="I2754" t="s">
        <v>13510</v>
      </c>
      <c r="J2754">
        <v>1</v>
      </c>
      <c r="K2754">
        <v>50</v>
      </c>
      <c r="M2754">
        <v>85</v>
      </c>
      <c r="O2754" t="str">
        <f>IF(Tableau__3_Déplacements_2[[#This Row],[Ori]]=Tableau__3_Déplacements_2[[#This Row],[Des]],"local","metro")</f>
        <v>metro</v>
      </c>
      <c r="P2754">
        <v>3</v>
      </c>
      <c r="Q2754">
        <v>8</v>
      </c>
      <c r="R2754">
        <v>5</v>
      </c>
      <c r="S2754">
        <v>9</v>
      </c>
      <c r="T2754">
        <v>15</v>
      </c>
      <c r="U2754" t="s">
        <v>37</v>
      </c>
      <c r="V2754">
        <v>6</v>
      </c>
      <c r="W2754">
        <v>1000</v>
      </c>
      <c r="X2754">
        <v>5</v>
      </c>
      <c r="Y2754">
        <v>523.48</v>
      </c>
      <c r="Z2754" s="1">
        <v>-1</v>
      </c>
      <c r="AA2754" s="1"/>
    </row>
    <row r="2755" spans="1:27" x14ac:dyDescent="0.35">
      <c r="A2755">
        <v>1293</v>
      </c>
      <c r="B2755" t="e">
        <f>VLOOKUP(Tableau__3_Déplacements_2[[#This Row],[Id_Menage]],[2]Ménages!$A$2:$AD$1503,32)</f>
        <v>#REF!</v>
      </c>
      <c r="C2755" t="s">
        <v>11</v>
      </c>
      <c r="D2755" t="s">
        <v>13508</v>
      </c>
      <c r="E2755">
        <f>VLOOKUP(Tableau__3_Déplacements_2[[#This Row],[Id_Personne]],[1]!Tableau__2_Personnes_1[[Id_Personne]:[Age]],2)</f>
        <v>2</v>
      </c>
      <c r="F2755">
        <f>VLOOKUP(Tableau__3_Déplacements_2[[#This Row],[Id_Personne]],[1]!Tableau__2_Personnes_1[[Id_Personne]:[Age]],4)</f>
        <v>33</v>
      </c>
      <c r="G2755" t="s">
        <v>3</v>
      </c>
      <c r="H2755" t="s">
        <v>2</v>
      </c>
      <c r="I2755" t="s">
        <v>13509</v>
      </c>
      <c r="J2755">
        <v>1</v>
      </c>
      <c r="K2755">
        <v>72</v>
      </c>
      <c r="M2755">
        <v>50</v>
      </c>
      <c r="O2755" t="str">
        <f>IF(Tableau__3_Déplacements_2[[#This Row],[Ori]]=Tableau__3_Déplacements_2[[#This Row],[Des]],"local","metro")</f>
        <v>metro</v>
      </c>
      <c r="P2755">
        <v>15</v>
      </c>
      <c r="Q2755">
        <v>15</v>
      </c>
      <c r="R2755">
        <v>15</v>
      </c>
      <c r="S2755">
        <v>15</v>
      </c>
      <c r="T2755">
        <v>35</v>
      </c>
      <c r="U2755" t="s">
        <v>30</v>
      </c>
      <c r="V2755">
        <v>8</v>
      </c>
      <c r="W2755">
        <v>500</v>
      </c>
      <c r="X2755">
        <v>5</v>
      </c>
      <c r="Y2755">
        <v>523.48</v>
      </c>
      <c r="Z2755" s="1">
        <v>-1</v>
      </c>
      <c r="AA2755" s="1"/>
    </row>
    <row r="2756" spans="1:27" x14ac:dyDescent="0.35">
      <c r="A2756">
        <v>1293</v>
      </c>
      <c r="B2756" t="e">
        <f>VLOOKUP(Tableau__3_Déplacements_2[[#This Row],[Id_Menage]],[2]Ménages!$A$2:$AD$1503,32)</f>
        <v>#REF!</v>
      </c>
      <c r="C2756" t="s">
        <v>11</v>
      </c>
      <c r="D2756" t="s">
        <v>13508</v>
      </c>
      <c r="E2756">
        <f>VLOOKUP(Tableau__3_Déplacements_2[[#This Row],[Id_Personne]],[1]!Tableau__2_Personnes_1[[Id_Personne]:[Age]],2)</f>
        <v>2</v>
      </c>
      <c r="F2756">
        <f>VLOOKUP(Tableau__3_Déplacements_2[[#This Row],[Id_Personne]],[1]!Tableau__2_Personnes_1[[Id_Personne]:[Age]],4)</f>
        <v>33</v>
      </c>
      <c r="G2756" t="s">
        <v>0</v>
      </c>
      <c r="H2756" t="s">
        <v>7</v>
      </c>
      <c r="I2756" t="s">
        <v>13507</v>
      </c>
      <c r="J2756">
        <v>1</v>
      </c>
      <c r="K2756">
        <v>50</v>
      </c>
      <c r="M2756">
        <v>72</v>
      </c>
      <c r="O2756" t="str">
        <f>IF(Tableau__3_Déplacements_2[[#This Row],[Ori]]=Tableau__3_Déplacements_2[[#This Row],[Des]],"local","metro")</f>
        <v>metro</v>
      </c>
      <c r="P2756">
        <v>3</v>
      </c>
      <c r="Q2756">
        <v>8</v>
      </c>
      <c r="R2756">
        <v>30</v>
      </c>
      <c r="S2756">
        <v>9</v>
      </c>
      <c r="T2756">
        <v>0</v>
      </c>
      <c r="U2756" t="s">
        <v>30</v>
      </c>
      <c r="V2756">
        <v>8</v>
      </c>
      <c r="W2756">
        <v>400</v>
      </c>
      <c r="X2756">
        <v>5</v>
      </c>
      <c r="Y2756">
        <v>523.48</v>
      </c>
      <c r="Z2756" s="1">
        <v>-1</v>
      </c>
      <c r="AA2756" s="1"/>
    </row>
    <row r="2757" spans="1:27" x14ac:dyDescent="0.35">
      <c r="A2757">
        <v>1293</v>
      </c>
      <c r="B2757" t="e">
        <f>VLOOKUP(Tableau__3_Déplacements_2[[#This Row],[Id_Menage]],[2]Ménages!$A$2:$AD$1503,32)</f>
        <v>#REF!</v>
      </c>
      <c r="C2757" t="s">
        <v>5</v>
      </c>
      <c r="D2757" t="s">
        <v>13505</v>
      </c>
      <c r="E2757">
        <f>VLOOKUP(Tableau__3_Déplacements_2[[#This Row],[Id_Personne]],[1]!Tableau__2_Personnes_1[[Id_Personne]:[Age]],2)</f>
        <v>2</v>
      </c>
      <c r="F2757">
        <f>VLOOKUP(Tableau__3_Déplacements_2[[#This Row],[Id_Personne]],[1]!Tableau__2_Personnes_1[[Id_Personne]:[Age]],4)</f>
        <v>17</v>
      </c>
      <c r="G2757" t="s">
        <v>0</v>
      </c>
      <c r="H2757" t="s">
        <v>7</v>
      </c>
      <c r="I2757" t="s">
        <v>13506</v>
      </c>
      <c r="J2757">
        <v>1</v>
      </c>
      <c r="K2757">
        <v>50</v>
      </c>
      <c r="M2757">
        <v>50</v>
      </c>
      <c r="O2757" t="str">
        <f>IF(Tableau__3_Déplacements_2[[#This Row],[Ori]]=Tableau__3_Déplacements_2[[#This Row],[Des]],"local","metro")</f>
        <v>local</v>
      </c>
      <c r="P2757">
        <v>14</v>
      </c>
      <c r="Q2757">
        <v>9</v>
      </c>
      <c r="R2757">
        <v>0</v>
      </c>
      <c r="S2757">
        <v>9</v>
      </c>
      <c r="T2757">
        <v>10</v>
      </c>
      <c r="U2757" t="s">
        <v>0</v>
      </c>
      <c r="V2757">
        <v>1</v>
      </c>
      <c r="W2757">
        <v>0</v>
      </c>
      <c r="X2757">
        <v>1</v>
      </c>
      <c r="Y2757">
        <v>523.48</v>
      </c>
      <c r="Z2757" s="1">
        <v>0</v>
      </c>
      <c r="AA2757" s="1"/>
    </row>
    <row r="2758" spans="1:27" x14ac:dyDescent="0.35">
      <c r="A2758">
        <v>1293</v>
      </c>
      <c r="B2758" t="e">
        <f>VLOOKUP(Tableau__3_Déplacements_2[[#This Row],[Id_Menage]],[2]Ménages!$A$2:$AD$1503,32)</f>
        <v>#REF!</v>
      </c>
      <c r="C2758" t="s">
        <v>5</v>
      </c>
      <c r="D2758" t="s">
        <v>13505</v>
      </c>
      <c r="E2758">
        <f>VLOOKUP(Tableau__3_Déplacements_2[[#This Row],[Id_Personne]],[1]!Tableau__2_Personnes_1[[Id_Personne]:[Age]],2)</f>
        <v>2</v>
      </c>
      <c r="F2758">
        <f>VLOOKUP(Tableau__3_Déplacements_2[[#This Row],[Id_Personne]],[1]!Tableau__2_Personnes_1[[Id_Personne]:[Age]],4)</f>
        <v>17</v>
      </c>
      <c r="G2758" t="s">
        <v>3</v>
      </c>
      <c r="H2758" t="s">
        <v>2</v>
      </c>
      <c r="I2758" t="s">
        <v>13504</v>
      </c>
      <c r="J2758">
        <v>1</v>
      </c>
      <c r="K2758">
        <v>50</v>
      </c>
      <c r="M2758">
        <v>50</v>
      </c>
      <c r="O2758" t="str">
        <f>IF(Tableau__3_Déplacements_2[[#This Row],[Ori]]=Tableau__3_Déplacements_2[[#This Row],[Des]],"local","metro")</f>
        <v>local</v>
      </c>
      <c r="P2758">
        <v>15</v>
      </c>
      <c r="Q2758">
        <v>17</v>
      </c>
      <c r="R2758">
        <v>0</v>
      </c>
      <c r="S2758">
        <v>17</v>
      </c>
      <c r="T2758">
        <v>10</v>
      </c>
      <c r="U2758" t="s">
        <v>0</v>
      </c>
      <c r="V2758">
        <v>1</v>
      </c>
      <c r="W2758">
        <v>0</v>
      </c>
      <c r="X2758">
        <v>1</v>
      </c>
      <c r="Y2758">
        <v>523.48</v>
      </c>
      <c r="Z2758" s="1">
        <v>0</v>
      </c>
      <c r="AA2758" s="1"/>
    </row>
    <row r="2759" spans="1:27" x14ac:dyDescent="0.35">
      <c r="A2759">
        <v>1294</v>
      </c>
      <c r="B2759" t="e">
        <f>VLOOKUP(Tableau__3_Déplacements_2[[#This Row],[Id_Menage]],[2]Ménages!$A$2:$AD$1503,32)</f>
        <v>#REF!</v>
      </c>
      <c r="C2759" t="s">
        <v>16</v>
      </c>
      <c r="D2759" t="s">
        <v>13501</v>
      </c>
      <c r="E2759">
        <f>VLOOKUP(Tableau__3_Déplacements_2[[#This Row],[Id_Personne]],[1]!Tableau__2_Personnes_1[[Id_Personne]:[Age]],2)</f>
        <v>2</v>
      </c>
      <c r="F2759">
        <f>VLOOKUP(Tableau__3_Déplacements_2[[#This Row],[Id_Personne]],[1]!Tableau__2_Personnes_1[[Id_Personne]:[Age]],4)</f>
        <v>35</v>
      </c>
      <c r="G2759" t="s">
        <v>0</v>
      </c>
      <c r="H2759" t="s">
        <v>7</v>
      </c>
      <c r="I2759" t="s">
        <v>13503</v>
      </c>
      <c r="J2759">
        <v>1</v>
      </c>
      <c r="K2759">
        <v>50</v>
      </c>
      <c r="M2759">
        <v>34</v>
      </c>
      <c r="O2759" t="str">
        <f>IF(Tableau__3_Déplacements_2[[#This Row],[Ori]]=Tableau__3_Déplacements_2[[#This Row],[Des]],"local","metro")</f>
        <v>metro</v>
      </c>
      <c r="P2759">
        <v>3</v>
      </c>
      <c r="Q2759">
        <v>7</v>
      </c>
      <c r="R2759">
        <v>30</v>
      </c>
      <c r="S2759">
        <v>8</v>
      </c>
      <c r="T2759">
        <v>0</v>
      </c>
      <c r="U2759" t="s">
        <v>30</v>
      </c>
      <c r="V2759">
        <v>8</v>
      </c>
      <c r="W2759">
        <v>300</v>
      </c>
      <c r="X2759">
        <v>5</v>
      </c>
      <c r="Y2759">
        <v>523.48</v>
      </c>
      <c r="Z2759" s="1">
        <v>-1</v>
      </c>
      <c r="AA2759" s="1"/>
    </row>
    <row r="2760" spans="1:27" x14ac:dyDescent="0.35">
      <c r="A2760">
        <v>1294</v>
      </c>
      <c r="B2760" t="e">
        <f>VLOOKUP(Tableau__3_Déplacements_2[[#This Row],[Id_Menage]],[2]Ménages!$A$2:$AD$1503,32)</f>
        <v>#REF!</v>
      </c>
      <c r="C2760" t="s">
        <v>16</v>
      </c>
      <c r="D2760" t="s">
        <v>13501</v>
      </c>
      <c r="E2760">
        <f>VLOOKUP(Tableau__3_Déplacements_2[[#This Row],[Id_Personne]],[1]!Tableau__2_Personnes_1[[Id_Personne]:[Age]],2)</f>
        <v>2</v>
      </c>
      <c r="F2760">
        <f>VLOOKUP(Tableau__3_Déplacements_2[[#This Row],[Id_Personne]],[1]!Tableau__2_Personnes_1[[Id_Personne]:[Age]],4)</f>
        <v>35</v>
      </c>
      <c r="G2760" t="s">
        <v>13</v>
      </c>
      <c r="H2760" t="s">
        <v>22</v>
      </c>
      <c r="I2760" t="s">
        <v>13502</v>
      </c>
      <c r="J2760">
        <v>1</v>
      </c>
      <c r="K2760">
        <v>47</v>
      </c>
      <c r="M2760">
        <v>50</v>
      </c>
      <c r="O2760" t="str">
        <f>IF(Tableau__3_Déplacements_2[[#This Row],[Ori]]=Tableau__3_Déplacements_2[[#This Row],[Des]],"local","metro")</f>
        <v>metro</v>
      </c>
      <c r="P2760">
        <v>15</v>
      </c>
      <c r="Q2760">
        <v>16</v>
      </c>
      <c r="R2760">
        <v>10</v>
      </c>
      <c r="S2760">
        <v>16</v>
      </c>
      <c r="T2760">
        <v>25</v>
      </c>
      <c r="U2760" t="s">
        <v>8</v>
      </c>
      <c r="V2760">
        <v>5</v>
      </c>
      <c r="W2760">
        <v>200</v>
      </c>
      <c r="X2760">
        <v>3</v>
      </c>
      <c r="Y2760">
        <v>523.48</v>
      </c>
      <c r="Z2760" s="1">
        <v>-1</v>
      </c>
      <c r="AA2760" s="1"/>
    </row>
    <row r="2761" spans="1:27" x14ac:dyDescent="0.35">
      <c r="A2761">
        <v>1294</v>
      </c>
      <c r="B2761" t="e">
        <f>VLOOKUP(Tableau__3_Déplacements_2[[#This Row],[Id_Menage]],[2]Ménages!$A$2:$AD$1503,32)</f>
        <v>#REF!</v>
      </c>
      <c r="C2761" t="s">
        <v>16</v>
      </c>
      <c r="D2761" t="s">
        <v>13501</v>
      </c>
      <c r="E2761">
        <f>VLOOKUP(Tableau__3_Déplacements_2[[#This Row],[Id_Personne]],[1]!Tableau__2_Personnes_1[[Id_Personne]:[Age]],2)</f>
        <v>2</v>
      </c>
      <c r="F2761">
        <f>VLOOKUP(Tableau__3_Déplacements_2[[#This Row],[Id_Personne]],[1]!Tableau__2_Personnes_1[[Id_Personne]:[Age]],4)</f>
        <v>35</v>
      </c>
      <c r="G2761" t="s">
        <v>3</v>
      </c>
      <c r="H2761" t="s">
        <v>2</v>
      </c>
      <c r="I2761" t="s">
        <v>13500</v>
      </c>
      <c r="J2761">
        <v>1</v>
      </c>
      <c r="K2761">
        <v>34</v>
      </c>
      <c r="M2761">
        <v>47</v>
      </c>
      <c r="O2761" t="str">
        <f>IF(Tableau__3_Déplacements_2[[#This Row],[Ori]]=Tableau__3_Déplacements_2[[#This Row],[Des]],"local","metro")</f>
        <v>metro</v>
      </c>
      <c r="P2761">
        <v>5</v>
      </c>
      <c r="Q2761">
        <v>15</v>
      </c>
      <c r="R2761">
        <v>15</v>
      </c>
      <c r="S2761">
        <v>15</v>
      </c>
      <c r="T2761">
        <v>30</v>
      </c>
      <c r="U2761" t="s">
        <v>30</v>
      </c>
      <c r="V2761">
        <v>8</v>
      </c>
      <c r="W2761">
        <v>250</v>
      </c>
      <c r="X2761">
        <v>3</v>
      </c>
      <c r="Y2761">
        <v>523.48</v>
      </c>
      <c r="Z2761" s="1">
        <v>-1</v>
      </c>
      <c r="AA2761" s="1"/>
    </row>
    <row r="2762" spans="1:27" x14ac:dyDescent="0.35">
      <c r="A2762">
        <v>1294</v>
      </c>
      <c r="B2762" t="e">
        <f>VLOOKUP(Tableau__3_Déplacements_2[[#This Row],[Id_Menage]],[2]Ménages!$A$2:$AD$1503,32)</f>
        <v>#REF!</v>
      </c>
      <c r="C2762" t="s">
        <v>11</v>
      </c>
      <c r="D2762" t="s">
        <v>13498</v>
      </c>
      <c r="E2762">
        <f>VLOOKUP(Tableau__3_Déplacements_2[[#This Row],[Id_Personne]],[1]!Tableau__2_Personnes_1[[Id_Personne]:[Age]],2)</f>
        <v>2</v>
      </c>
      <c r="F2762">
        <f>VLOOKUP(Tableau__3_Déplacements_2[[#This Row],[Id_Personne]],[1]!Tableau__2_Personnes_1[[Id_Personne]:[Age]],4)</f>
        <v>33</v>
      </c>
      <c r="G2762" t="s">
        <v>0</v>
      </c>
      <c r="H2762" t="s">
        <v>7</v>
      </c>
      <c r="I2762" t="s">
        <v>13499</v>
      </c>
      <c r="J2762">
        <v>1</v>
      </c>
      <c r="K2762">
        <v>50</v>
      </c>
      <c r="M2762">
        <v>3</v>
      </c>
      <c r="O2762" t="str">
        <f>IF(Tableau__3_Déplacements_2[[#This Row],[Ori]]=Tableau__3_Déplacements_2[[#This Row],[Des]],"local","metro")</f>
        <v>metro</v>
      </c>
      <c r="P2762">
        <v>10</v>
      </c>
      <c r="Q2762">
        <v>10</v>
      </c>
      <c r="R2762">
        <v>15</v>
      </c>
      <c r="S2762">
        <v>11</v>
      </c>
      <c r="T2762">
        <v>0</v>
      </c>
      <c r="U2762" t="s">
        <v>30</v>
      </c>
      <c r="V2762">
        <v>8</v>
      </c>
      <c r="W2762">
        <v>400</v>
      </c>
      <c r="X2762">
        <v>2</v>
      </c>
      <c r="Y2762">
        <v>523.48</v>
      </c>
      <c r="Z2762" s="1">
        <v>-1</v>
      </c>
      <c r="AA2762" s="1"/>
    </row>
    <row r="2763" spans="1:27" x14ac:dyDescent="0.35">
      <c r="A2763">
        <v>1294</v>
      </c>
      <c r="B2763" t="e">
        <f>VLOOKUP(Tableau__3_Déplacements_2[[#This Row],[Id_Menage]],[2]Ménages!$A$2:$AD$1503,32)</f>
        <v>#REF!</v>
      </c>
      <c r="C2763" t="s">
        <v>11</v>
      </c>
      <c r="D2763" t="s">
        <v>13498</v>
      </c>
      <c r="E2763">
        <f>VLOOKUP(Tableau__3_Déplacements_2[[#This Row],[Id_Personne]],[1]!Tableau__2_Personnes_1[[Id_Personne]:[Age]],2)</f>
        <v>2</v>
      </c>
      <c r="F2763">
        <f>VLOOKUP(Tableau__3_Déplacements_2[[#This Row],[Id_Personne]],[1]!Tableau__2_Personnes_1[[Id_Personne]:[Age]],4)</f>
        <v>33</v>
      </c>
      <c r="G2763" t="s">
        <v>3</v>
      </c>
      <c r="H2763" t="s">
        <v>2</v>
      </c>
      <c r="I2763" t="s">
        <v>13497</v>
      </c>
      <c r="J2763">
        <v>1</v>
      </c>
      <c r="K2763">
        <v>3</v>
      </c>
      <c r="M2763">
        <v>50</v>
      </c>
      <c r="O2763" t="str">
        <f>IF(Tableau__3_Déplacements_2[[#This Row],[Ori]]=Tableau__3_Déplacements_2[[#This Row],[Des]],"local","metro")</f>
        <v>metro</v>
      </c>
      <c r="P2763">
        <v>15</v>
      </c>
      <c r="Q2763">
        <v>14</v>
      </c>
      <c r="R2763">
        <v>15</v>
      </c>
      <c r="S2763">
        <v>14</v>
      </c>
      <c r="T2763">
        <v>55</v>
      </c>
      <c r="U2763" t="s">
        <v>30</v>
      </c>
      <c r="V2763">
        <v>8</v>
      </c>
      <c r="W2763">
        <v>400</v>
      </c>
      <c r="X2763">
        <v>2</v>
      </c>
      <c r="Y2763">
        <v>523.48</v>
      </c>
      <c r="Z2763" s="1">
        <v>-1</v>
      </c>
      <c r="AA2763" s="1"/>
    </row>
    <row r="2764" spans="1:27" x14ac:dyDescent="0.35">
      <c r="A2764">
        <v>1294</v>
      </c>
      <c r="B2764" t="e">
        <f>VLOOKUP(Tableau__3_Déplacements_2[[#This Row],[Id_Menage]],[2]Ménages!$A$2:$AD$1503,32)</f>
        <v>#REF!</v>
      </c>
      <c r="C2764" t="s">
        <v>5</v>
      </c>
      <c r="D2764" t="s">
        <v>13495</v>
      </c>
      <c r="E2764">
        <f>VLOOKUP(Tableau__3_Déplacements_2[[#This Row],[Id_Personne]],[1]!Tableau__2_Personnes_1[[Id_Personne]:[Age]],2)</f>
        <v>1</v>
      </c>
      <c r="F2764">
        <f>VLOOKUP(Tableau__3_Déplacements_2[[#This Row],[Id_Personne]],[1]!Tableau__2_Personnes_1[[Id_Personne]:[Age]],4)</f>
        <v>10</v>
      </c>
      <c r="G2764" t="s">
        <v>0</v>
      </c>
      <c r="H2764" t="s">
        <v>7</v>
      </c>
      <c r="I2764" t="s">
        <v>13496</v>
      </c>
      <c r="J2764">
        <v>1</v>
      </c>
      <c r="K2764">
        <v>50</v>
      </c>
      <c r="M2764">
        <v>50</v>
      </c>
      <c r="O2764" t="str">
        <f>IF(Tableau__3_Déplacements_2[[#This Row],[Ori]]=Tableau__3_Déplacements_2[[#This Row],[Des]],"local","metro")</f>
        <v>local</v>
      </c>
      <c r="P2764">
        <v>14</v>
      </c>
      <c r="Q2764">
        <v>9</v>
      </c>
      <c r="R2764">
        <v>0</v>
      </c>
      <c r="S2764">
        <v>9</v>
      </c>
      <c r="T2764">
        <v>5</v>
      </c>
      <c r="U2764" t="s">
        <v>0</v>
      </c>
      <c r="V2764">
        <v>1</v>
      </c>
      <c r="W2764">
        <v>0</v>
      </c>
      <c r="X2764">
        <v>5</v>
      </c>
      <c r="Y2764">
        <v>523.48</v>
      </c>
      <c r="Z2764" s="1">
        <v>0</v>
      </c>
      <c r="AA2764" s="1"/>
    </row>
    <row r="2765" spans="1:27" x14ac:dyDescent="0.35">
      <c r="A2765">
        <v>1294</v>
      </c>
      <c r="B2765" t="e">
        <f>VLOOKUP(Tableau__3_Déplacements_2[[#This Row],[Id_Menage]],[2]Ménages!$A$2:$AD$1503,32)</f>
        <v>#REF!</v>
      </c>
      <c r="C2765" t="s">
        <v>5</v>
      </c>
      <c r="D2765" t="s">
        <v>13495</v>
      </c>
      <c r="E2765">
        <f>VLOOKUP(Tableau__3_Déplacements_2[[#This Row],[Id_Personne]],[1]!Tableau__2_Personnes_1[[Id_Personne]:[Age]],2)</f>
        <v>1</v>
      </c>
      <c r="F2765">
        <f>VLOOKUP(Tableau__3_Déplacements_2[[#This Row],[Id_Personne]],[1]!Tableau__2_Personnes_1[[Id_Personne]:[Age]],4)</f>
        <v>10</v>
      </c>
      <c r="G2765" t="s">
        <v>3</v>
      </c>
      <c r="H2765" t="s">
        <v>2</v>
      </c>
      <c r="I2765" t="s">
        <v>13494</v>
      </c>
      <c r="J2765">
        <v>1</v>
      </c>
      <c r="K2765">
        <v>50</v>
      </c>
      <c r="M2765">
        <v>50</v>
      </c>
      <c r="O2765" t="str">
        <f>IF(Tableau__3_Déplacements_2[[#This Row],[Ori]]=Tableau__3_Déplacements_2[[#This Row],[Des]],"local","metro")</f>
        <v>local</v>
      </c>
      <c r="P2765">
        <v>15</v>
      </c>
      <c r="Q2765">
        <v>14</v>
      </c>
      <c r="R2765">
        <v>0</v>
      </c>
      <c r="S2765">
        <v>14</v>
      </c>
      <c r="T2765">
        <v>5</v>
      </c>
      <c r="U2765" t="s">
        <v>0</v>
      </c>
      <c r="V2765">
        <v>1</v>
      </c>
      <c r="W2765">
        <v>0</v>
      </c>
      <c r="X2765">
        <v>5</v>
      </c>
      <c r="Y2765">
        <v>523.48</v>
      </c>
      <c r="Z2765" s="1">
        <v>0</v>
      </c>
      <c r="AA2765" s="1"/>
    </row>
    <row r="2766" spans="1:27" x14ac:dyDescent="0.35">
      <c r="A2766">
        <v>1295</v>
      </c>
      <c r="B2766" t="e">
        <f>VLOOKUP(Tableau__3_Déplacements_2[[#This Row],[Id_Menage]],[2]Ménages!$A$2:$AD$1503,32)</f>
        <v>#REF!</v>
      </c>
      <c r="C2766" t="s">
        <v>16</v>
      </c>
      <c r="D2766" t="s">
        <v>13491</v>
      </c>
      <c r="E2766">
        <f>VLOOKUP(Tableau__3_Déplacements_2[[#This Row],[Id_Personne]],[1]!Tableau__2_Personnes_1[[Id_Personne]:[Age]],2)</f>
        <v>2</v>
      </c>
      <c r="F2766">
        <f>VLOOKUP(Tableau__3_Déplacements_2[[#This Row],[Id_Personne]],[1]!Tableau__2_Personnes_1[[Id_Personne]:[Age]],4)</f>
        <v>35</v>
      </c>
      <c r="G2766" t="s">
        <v>0</v>
      </c>
      <c r="H2766" t="s">
        <v>7</v>
      </c>
      <c r="I2766" t="s">
        <v>13493</v>
      </c>
      <c r="J2766">
        <v>1</v>
      </c>
      <c r="K2766">
        <v>50</v>
      </c>
      <c r="M2766">
        <v>33</v>
      </c>
      <c r="O2766" t="str">
        <f>IF(Tableau__3_Déplacements_2[[#This Row],[Ori]]=Tableau__3_Déplacements_2[[#This Row],[Des]],"local","metro")</f>
        <v>metro</v>
      </c>
      <c r="P2766">
        <v>6</v>
      </c>
      <c r="Q2766">
        <v>8</v>
      </c>
      <c r="R2766">
        <v>0</v>
      </c>
      <c r="S2766">
        <v>8</v>
      </c>
      <c r="T2766">
        <v>40</v>
      </c>
      <c r="U2766" t="s">
        <v>30</v>
      </c>
      <c r="V2766">
        <v>8</v>
      </c>
      <c r="W2766">
        <v>400</v>
      </c>
      <c r="X2766">
        <v>2</v>
      </c>
      <c r="Y2766">
        <v>523.48</v>
      </c>
      <c r="Z2766" s="1">
        <v>0</v>
      </c>
      <c r="AA2766" s="1"/>
    </row>
    <row r="2767" spans="1:27" x14ac:dyDescent="0.35">
      <c r="A2767">
        <v>1295</v>
      </c>
      <c r="B2767" t="e">
        <f>VLOOKUP(Tableau__3_Déplacements_2[[#This Row],[Id_Menage]],[2]Ménages!$A$2:$AD$1503,32)</f>
        <v>#REF!</v>
      </c>
      <c r="C2767" t="s">
        <v>16</v>
      </c>
      <c r="D2767" t="s">
        <v>13491</v>
      </c>
      <c r="E2767">
        <f>VLOOKUP(Tableau__3_Déplacements_2[[#This Row],[Id_Personne]],[1]!Tableau__2_Personnes_1[[Id_Personne]:[Age]],2)</f>
        <v>2</v>
      </c>
      <c r="F2767">
        <f>VLOOKUP(Tableau__3_Déplacements_2[[#This Row],[Id_Personne]],[1]!Tableau__2_Personnes_1[[Id_Personne]:[Age]],4)</f>
        <v>35</v>
      </c>
      <c r="G2767" t="s">
        <v>3</v>
      </c>
      <c r="H2767" t="s">
        <v>2</v>
      </c>
      <c r="I2767" t="s">
        <v>13492</v>
      </c>
      <c r="J2767">
        <v>1</v>
      </c>
      <c r="K2767">
        <v>33</v>
      </c>
      <c r="M2767">
        <v>29</v>
      </c>
      <c r="O2767" t="str">
        <f>IF(Tableau__3_Déplacements_2[[#This Row],[Ori]]=Tableau__3_Déplacements_2[[#This Row],[Des]],"local","metro")</f>
        <v>metro</v>
      </c>
      <c r="P2767">
        <v>3</v>
      </c>
      <c r="Q2767">
        <v>12</v>
      </c>
      <c r="R2767">
        <v>30</v>
      </c>
      <c r="S2767">
        <v>13</v>
      </c>
      <c r="T2767">
        <v>0</v>
      </c>
      <c r="U2767" t="s">
        <v>30</v>
      </c>
      <c r="V2767">
        <v>8</v>
      </c>
      <c r="W2767">
        <v>300</v>
      </c>
      <c r="X2767">
        <v>1</v>
      </c>
      <c r="Y2767">
        <v>523.48</v>
      </c>
      <c r="Z2767" s="1">
        <v>-1</v>
      </c>
      <c r="AA2767" s="1"/>
    </row>
    <row r="2768" spans="1:27" x14ac:dyDescent="0.35">
      <c r="A2768">
        <v>1295</v>
      </c>
      <c r="B2768" t="e">
        <f>VLOOKUP(Tableau__3_Déplacements_2[[#This Row],[Id_Menage]],[2]Ménages!$A$2:$AD$1503,32)</f>
        <v>#REF!</v>
      </c>
      <c r="C2768" t="s">
        <v>16</v>
      </c>
      <c r="D2768" t="s">
        <v>13491</v>
      </c>
      <c r="E2768">
        <f>VLOOKUP(Tableau__3_Déplacements_2[[#This Row],[Id_Personne]],[1]!Tableau__2_Personnes_1[[Id_Personne]:[Age]],2)</f>
        <v>2</v>
      </c>
      <c r="F2768">
        <f>VLOOKUP(Tableau__3_Déplacements_2[[#This Row],[Id_Personne]],[1]!Tableau__2_Personnes_1[[Id_Personne]:[Age]],4)</f>
        <v>35</v>
      </c>
      <c r="G2768" t="s">
        <v>13</v>
      </c>
      <c r="H2768" t="s">
        <v>22</v>
      </c>
      <c r="I2768" t="s">
        <v>13490</v>
      </c>
      <c r="J2768">
        <v>1</v>
      </c>
      <c r="K2768">
        <v>29</v>
      </c>
      <c r="M2768">
        <v>50</v>
      </c>
      <c r="O2768" t="str">
        <f>IF(Tableau__3_Déplacements_2[[#This Row],[Ori]]=Tableau__3_Déplacements_2[[#This Row],[Des]],"local","metro")</f>
        <v>metro</v>
      </c>
      <c r="P2768">
        <v>15</v>
      </c>
      <c r="Q2768">
        <v>17</v>
      </c>
      <c r="R2768">
        <v>0</v>
      </c>
      <c r="S2768">
        <v>17</v>
      </c>
      <c r="T2768">
        <v>35</v>
      </c>
      <c r="U2768" t="s">
        <v>102</v>
      </c>
      <c r="V2768">
        <v>10</v>
      </c>
      <c r="W2768">
        <v>200</v>
      </c>
      <c r="X2768">
        <v>3</v>
      </c>
      <c r="Y2768">
        <v>523.48</v>
      </c>
      <c r="Z2768" s="1">
        <v>0</v>
      </c>
      <c r="AA2768" s="1"/>
    </row>
    <row r="2769" spans="1:27" x14ac:dyDescent="0.35">
      <c r="A2769">
        <v>1295</v>
      </c>
      <c r="B2769" t="e">
        <f>VLOOKUP(Tableau__3_Déplacements_2[[#This Row],[Id_Menage]],[2]Ménages!$A$2:$AD$1503,32)</f>
        <v>#REF!</v>
      </c>
      <c r="C2769" t="s">
        <v>11</v>
      </c>
      <c r="D2769" t="s">
        <v>13487</v>
      </c>
      <c r="E2769">
        <f>VLOOKUP(Tableau__3_Déplacements_2[[#This Row],[Id_Personne]],[1]!Tableau__2_Personnes_1[[Id_Personne]:[Age]],2)</f>
        <v>2</v>
      </c>
      <c r="F2769">
        <f>VLOOKUP(Tableau__3_Déplacements_2[[#This Row],[Id_Personne]],[1]!Tableau__2_Personnes_1[[Id_Personne]:[Age]],4)</f>
        <v>22</v>
      </c>
      <c r="G2769" t="s">
        <v>3</v>
      </c>
      <c r="H2769" t="s">
        <v>2</v>
      </c>
      <c r="I2769" t="s">
        <v>13489</v>
      </c>
      <c r="J2769">
        <v>1</v>
      </c>
      <c r="K2769">
        <v>50</v>
      </c>
      <c r="M2769">
        <v>44</v>
      </c>
      <c r="O2769" t="str">
        <f>IF(Tableau__3_Déplacements_2[[#This Row],[Ori]]=Tableau__3_Déplacements_2[[#This Row],[Des]],"local","metro")</f>
        <v>metro</v>
      </c>
      <c r="P2769">
        <v>12</v>
      </c>
      <c r="Q2769">
        <v>17</v>
      </c>
      <c r="R2769">
        <v>30</v>
      </c>
      <c r="S2769">
        <v>17</v>
      </c>
      <c r="T2769">
        <v>45</v>
      </c>
      <c r="U2769" t="s">
        <v>30</v>
      </c>
      <c r="V2769">
        <v>8</v>
      </c>
      <c r="W2769">
        <v>150</v>
      </c>
      <c r="X2769">
        <v>3</v>
      </c>
      <c r="Y2769">
        <v>523.48</v>
      </c>
      <c r="Z2769" s="1">
        <v>-1</v>
      </c>
      <c r="AA2769" s="1"/>
    </row>
    <row r="2770" spans="1:27" x14ac:dyDescent="0.35">
      <c r="A2770">
        <v>1295</v>
      </c>
      <c r="B2770" t="e">
        <f>VLOOKUP(Tableau__3_Déplacements_2[[#This Row],[Id_Menage]],[2]Ménages!$A$2:$AD$1503,32)</f>
        <v>#REF!</v>
      </c>
      <c r="C2770" t="s">
        <v>11</v>
      </c>
      <c r="D2770" t="s">
        <v>13487</v>
      </c>
      <c r="E2770">
        <f>VLOOKUP(Tableau__3_Déplacements_2[[#This Row],[Id_Personne]],[1]!Tableau__2_Personnes_1[[Id_Personne]:[Age]],2)</f>
        <v>2</v>
      </c>
      <c r="F2770">
        <f>VLOOKUP(Tableau__3_Déplacements_2[[#This Row],[Id_Personne]],[1]!Tableau__2_Personnes_1[[Id_Personne]:[Age]],4)</f>
        <v>22</v>
      </c>
      <c r="G2770" t="s">
        <v>0</v>
      </c>
      <c r="H2770" t="s">
        <v>7</v>
      </c>
      <c r="I2770" t="s">
        <v>13488</v>
      </c>
      <c r="J2770">
        <v>1</v>
      </c>
      <c r="K2770">
        <v>50</v>
      </c>
      <c r="M2770">
        <v>50</v>
      </c>
      <c r="O2770" t="str">
        <f>IF(Tableau__3_Déplacements_2[[#This Row],[Ori]]=Tableau__3_Déplacements_2[[#This Row],[Des]],"local","metro")</f>
        <v>local</v>
      </c>
      <c r="P2770">
        <v>3</v>
      </c>
      <c r="Q2770">
        <v>7</v>
      </c>
      <c r="R2770">
        <v>15</v>
      </c>
      <c r="S2770">
        <v>7</v>
      </c>
      <c r="T2770">
        <v>30</v>
      </c>
      <c r="U2770" t="s">
        <v>0</v>
      </c>
      <c r="V2770">
        <v>1</v>
      </c>
      <c r="W2770">
        <v>0</v>
      </c>
      <c r="X2770">
        <v>5</v>
      </c>
      <c r="Y2770">
        <v>523.48</v>
      </c>
      <c r="Z2770" s="1">
        <v>-1</v>
      </c>
      <c r="AA2770" s="1"/>
    </row>
    <row r="2771" spans="1:27" x14ac:dyDescent="0.35">
      <c r="A2771">
        <v>1295</v>
      </c>
      <c r="B2771" t="e">
        <f>VLOOKUP(Tableau__3_Déplacements_2[[#This Row],[Id_Menage]],[2]Ménages!$A$2:$AD$1503,32)</f>
        <v>#REF!</v>
      </c>
      <c r="C2771" t="s">
        <v>11</v>
      </c>
      <c r="D2771" t="s">
        <v>13487</v>
      </c>
      <c r="E2771">
        <f>VLOOKUP(Tableau__3_Déplacements_2[[#This Row],[Id_Personne]],[1]!Tableau__2_Personnes_1[[Id_Personne]:[Age]],2)</f>
        <v>2</v>
      </c>
      <c r="F2771">
        <f>VLOOKUP(Tableau__3_Déplacements_2[[#This Row],[Id_Personne]],[1]!Tableau__2_Personnes_1[[Id_Personne]:[Age]],4)</f>
        <v>22</v>
      </c>
      <c r="G2771" t="s">
        <v>13</v>
      </c>
      <c r="H2771" t="s">
        <v>22</v>
      </c>
      <c r="I2771" t="s">
        <v>13486</v>
      </c>
      <c r="J2771">
        <v>1</v>
      </c>
      <c r="K2771">
        <v>44</v>
      </c>
      <c r="M2771">
        <v>50</v>
      </c>
      <c r="O2771" t="str">
        <f>IF(Tableau__3_Déplacements_2[[#This Row],[Ori]]=Tableau__3_Déplacements_2[[#This Row],[Des]],"local","metro")</f>
        <v>metro</v>
      </c>
      <c r="P2771">
        <v>15</v>
      </c>
      <c r="Q2771">
        <v>19</v>
      </c>
      <c r="R2771">
        <v>10</v>
      </c>
      <c r="S2771">
        <v>19</v>
      </c>
      <c r="T2771">
        <v>20</v>
      </c>
      <c r="U2771" t="s">
        <v>30</v>
      </c>
      <c r="V2771">
        <v>8</v>
      </c>
      <c r="W2771">
        <v>150</v>
      </c>
      <c r="X2771">
        <v>3</v>
      </c>
      <c r="Y2771">
        <v>523.48</v>
      </c>
      <c r="Z2771" s="1">
        <v>-1</v>
      </c>
      <c r="AA2771" s="1"/>
    </row>
    <row r="2772" spans="1:27" x14ac:dyDescent="0.35">
      <c r="A2772">
        <v>1295</v>
      </c>
      <c r="B2772" t="e">
        <f>VLOOKUP(Tableau__3_Déplacements_2[[#This Row],[Id_Menage]],[2]Ménages!$A$2:$AD$1503,32)</f>
        <v>#REF!</v>
      </c>
      <c r="C2772" t="s">
        <v>5</v>
      </c>
      <c r="D2772" t="s">
        <v>13484</v>
      </c>
      <c r="E2772">
        <f>VLOOKUP(Tableau__3_Déplacements_2[[#This Row],[Id_Personne]],[1]!Tableau__2_Personnes_1[[Id_Personne]:[Age]],2)</f>
        <v>2</v>
      </c>
      <c r="F2772">
        <f>VLOOKUP(Tableau__3_Déplacements_2[[#This Row],[Id_Personne]],[1]!Tableau__2_Personnes_1[[Id_Personne]:[Age]],4)</f>
        <v>9</v>
      </c>
      <c r="G2772" t="s">
        <v>0</v>
      </c>
      <c r="H2772" t="s">
        <v>7</v>
      </c>
      <c r="I2772" t="s">
        <v>13485</v>
      </c>
      <c r="J2772">
        <v>1</v>
      </c>
      <c r="K2772">
        <v>50</v>
      </c>
      <c r="M2772">
        <v>50</v>
      </c>
      <c r="O2772" t="str">
        <f>IF(Tableau__3_Déplacements_2[[#This Row],[Ori]]=Tableau__3_Déplacements_2[[#This Row],[Des]],"local","metro")</f>
        <v>local</v>
      </c>
      <c r="P2772">
        <v>14</v>
      </c>
      <c r="Q2772">
        <v>10</v>
      </c>
      <c r="R2772">
        <v>0</v>
      </c>
      <c r="S2772">
        <v>10</v>
      </c>
      <c r="T2772">
        <v>5</v>
      </c>
      <c r="U2772" t="s">
        <v>0</v>
      </c>
      <c r="V2772">
        <v>1</v>
      </c>
      <c r="W2772">
        <v>0</v>
      </c>
      <c r="X2772">
        <v>6</v>
      </c>
      <c r="Y2772">
        <v>523.48</v>
      </c>
      <c r="Z2772" s="1">
        <v>0</v>
      </c>
      <c r="AA2772" s="1"/>
    </row>
    <row r="2773" spans="1:27" x14ac:dyDescent="0.35">
      <c r="A2773">
        <v>1295</v>
      </c>
      <c r="B2773" t="e">
        <f>VLOOKUP(Tableau__3_Déplacements_2[[#This Row],[Id_Menage]],[2]Ménages!$A$2:$AD$1503,32)</f>
        <v>#REF!</v>
      </c>
      <c r="C2773" t="s">
        <v>5</v>
      </c>
      <c r="D2773" t="s">
        <v>13484</v>
      </c>
      <c r="E2773">
        <f>VLOOKUP(Tableau__3_Déplacements_2[[#This Row],[Id_Personne]],[1]!Tableau__2_Personnes_1[[Id_Personne]:[Age]],2)</f>
        <v>2</v>
      </c>
      <c r="F2773">
        <f>VLOOKUP(Tableau__3_Déplacements_2[[#This Row],[Id_Personne]],[1]!Tableau__2_Personnes_1[[Id_Personne]:[Age]],4)</f>
        <v>9</v>
      </c>
      <c r="G2773" t="s">
        <v>3</v>
      </c>
      <c r="H2773" t="s">
        <v>2</v>
      </c>
      <c r="I2773" t="s">
        <v>13483</v>
      </c>
      <c r="J2773">
        <v>1</v>
      </c>
      <c r="K2773">
        <v>50</v>
      </c>
      <c r="M2773">
        <v>50</v>
      </c>
      <c r="O2773" t="str">
        <f>IF(Tableau__3_Déplacements_2[[#This Row],[Ori]]=Tableau__3_Déplacements_2[[#This Row],[Des]],"local","metro")</f>
        <v>local</v>
      </c>
      <c r="P2773">
        <v>15</v>
      </c>
      <c r="Q2773">
        <v>15</v>
      </c>
      <c r="R2773">
        <v>0</v>
      </c>
      <c r="S2773">
        <v>15</v>
      </c>
      <c r="T2773">
        <v>5</v>
      </c>
      <c r="U2773" t="s">
        <v>0</v>
      </c>
      <c r="V2773">
        <v>1</v>
      </c>
      <c r="W2773">
        <v>0</v>
      </c>
      <c r="X2773">
        <v>6</v>
      </c>
      <c r="Y2773">
        <v>523.48</v>
      </c>
      <c r="Z2773" s="1">
        <v>0</v>
      </c>
      <c r="AA2773" s="1"/>
    </row>
    <row r="2774" spans="1:27" x14ac:dyDescent="0.35">
      <c r="A2774">
        <v>1296</v>
      </c>
      <c r="B2774" t="e">
        <f>VLOOKUP(Tableau__3_Déplacements_2[[#This Row],[Id_Menage]],[2]Ménages!$A$2:$AD$1503,32)</f>
        <v>#REF!</v>
      </c>
      <c r="C2774" t="s">
        <v>16</v>
      </c>
      <c r="D2774" t="s">
        <v>13480</v>
      </c>
      <c r="E2774">
        <f>VLOOKUP(Tableau__3_Déplacements_2[[#This Row],[Id_Personne]],[1]!Tableau__2_Personnes_1[[Id_Personne]:[Age]],2)</f>
        <v>1</v>
      </c>
      <c r="F2774">
        <f>VLOOKUP(Tableau__3_Déplacements_2[[#This Row],[Id_Personne]],[1]!Tableau__2_Personnes_1[[Id_Personne]:[Age]],4)</f>
        <v>61</v>
      </c>
      <c r="G2774" t="s">
        <v>0</v>
      </c>
      <c r="H2774" t="s">
        <v>7</v>
      </c>
      <c r="I2774" t="s">
        <v>13482</v>
      </c>
      <c r="J2774">
        <v>1</v>
      </c>
      <c r="K2774">
        <v>50</v>
      </c>
      <c r="M2774">
        <v>50</v>
      </c>
      <c r="O2774" t="str">
        <f>IF(Tableau__3_Déplacements_2[[#This Row],[Ori]]=Tableau__3_Déplacements_2[[#This Row],[Des]],"local","metro")</f>
        <v>local</v>
      </c>
      <c r="P2774">
        <v>1</v>
      </c>
      <c r="Q2774">
        <v>8</v>
      </c>
      <c r="R2774">
        <v>0</v>
      </c>
      <c r="S2774">
        <v>8</v>
      </c>
      <c r="T2774">
        <v>10</v>
      </c>
      <c r="U2774" t="s">
        <v>0</v>
      </c>
      <c r="V2774">
        <v>1</v>
      </c>
      <c r="W2774">
        <v>0</v>
      </c>
      <c r="X2774">
        <v>5</v>
      </c>
      <c r="Y2774">
        <v>523.48</v>
      </c>
      <c r="Z2774" s="1">
        <v>0</v>
      </c>
      <c r="AA2774" s="1"/>
    </row>
    <row r="2775" spans="1:27" x14ac:dyDescent="0.35">
      <c r="A2775">
        <v>1296</v>
      </c>
      <c r="B2775" t="e">
        <f>VLOOKUP(Tableau__3_Déplacements_2[[#This Row],[Id_Menage]],[2]Ménages!$A$2:$AD$1503,32)</f>
        <v>#REF!</v>
      </c>
      <c r="C2775" t="s">
        <v>16</v>
      </c>
      <c r="D2775" t="s">
        <v>13480</v>
      </c>
      <c r="E2775">
        <f>VLOOKUP(Tableau__3_Déplacements_2[[#This Row],[Id_Personne]],[1]!Tableau__2_Personnes_1[[Id_Personne]:[Age]],2)</f>
        <v>1</v>
      </c>
      <c r="F2775">
        <f>VLOOKUP(Tableau__3_Déplacements_2[[#This Row],[Id_Personne]],[1]!Tableau__2_Personnes_1[[Id_Personne]:[Age]],4)</f>
        <v>61</v>
      </c>
      <c r="G2775" t="s">
        <v>3</v>
      </c>
      <c r="H2775" t="s">
        <v>2</v>
      </c>
      <c r="I2775" t="s">
        <v>13481</v>
      </c>
      <c r="J2775">
        <v>1</v>
      </c>
      <c r="K2775">
        <v>50</v>
      </c>
      <c r="M2775">
        <v>30</v>
      </c>
      <c r="O2775" t="str">
        <f>IF(Tableau__3_Déplacements_2[[#This Row],[Ori]]=Tableau__3_Déplacements_2[[#This Row],[Des]],"local","metro")</f>
        <v>metro</v>
      </c>
      <c r="P2775">
        <v>6</v>
      </c>
      <c r="Q2775">
        <v>8</v>
      </c>
      <c r="R2775">
        <v>10</v>
      </c>
      <c r="S2775">
        <v>8</v>
      </c>
      <c r="T2775">
        <v>55</v>
      </c>
      <c r="U2775" t="s">
        <v>30</v>
      </c>
      <c r="V2775">
        <v>8</v>
      </c>
      <c r="W2775">
        <v>300</v>
      </c>
      <c r="X2775">
        <v>5</v>
      </c>
      <c r="Y2775">
        <v>523.48</v>
      </c>
      <c r="Z2775" s="1">
        <v>-1</v>
      </c>
      <c r="AA2775" s="1"/>
    </row>
    <row r="2776" spans="1:27" x14ac:dyDescent="0.35">
      <c r="A2776">
        <v>1296</v>
      </c>
      <c r="B2776" t="e">
        <f>VLOOKUP(Tableau__3_Déplacements_2[[#This Row],[Id_Menage]],[2]Ménages!$A$2:$AD$1503,32)</f>
        <v>#REF!</v>
      </c>
      <c r="C2776" t="s">
        <v>16</v>
      </c>
      <c r="D2776" t="s">
        <v>13480</v>
      </c>
      <c r="E2776">
        <f>VLOOKUP(Tableau__3_Déplacements_2[[#This Row],[Id_Personne]],[1]!Tableau__2_Personnes_1[[Id_Personne]:[Age]],2)</f>
        <v>1</v>
      </c>
      <c r="F2776">
        <f>VLOOKUP(Tableau__3_Déplacements_2[[#This Row],[Id_Personne]],[1]!Tableau__2_Personnes_1[[Id_Personne]:[Age]],4)</f>
        <v>61</v>
      </c>
      <c r="G2776" t="s">
        <v>13</v>
      </c>
      <c r="H2776" t="s">
        <v>22</v>
      </c>
      <c r="I2776" t="s">
        <v>13479</v>
      </c>
      <c r="J2776">
        <v>1</v>
      </c>
      <c r="K2776">
        <v>30</v>
      </c>
      <c r="M2776">
        <v>50</v>
      </c>
      <c r="O2776" t="str">
        <f>IF(Tableau__3_Déplacements_2[[#This Row],[Ori]]=Tableau__3_Déplacements_2[[#This Row],[Des]],"local","metro")</f>
        <v>metro</v>
      </c>
      <c r="P2776">
        <v>15</v>
      </c>
      <c r="Q2776">
        <v>17</v>
      </c>
      <c r="R2776">
        <v>0</v>
      </c>
      <c r="S2776">
        <v>18</v>
      </c>
      <c r="T2776">
        <v>0</v>
      </c>
      <c r="U2776" t="s">
        <v>240</v>
      </c>
      <c r="V2776">
        <v>8</v>
      </c>
      <c r="W2776">
        <v>400</v>
      </c>
      <c r="X2776">
        <v>3</v>
      </c>
      <c r="Y2776">
        <v>523.48</v>
      </c>
      <c r="Z2776" s="1">
        <v>0</v>
      </c>
      <c r="AA2776" s="1"/>
    </row>
    <row r="2777" spans="1:27" x14ac:dyDescent="0.35">
      <c r="A2777">
        <v>1296</v>
      </c>
      <c r="B2777" t="e">
        <f>VLOOKUP(Tableau__3_Déplacements_2[[#This Row],[Id_Menage]],[2]Ménages!$A$2:$AD$1503,32)</f>
        <v>#REF!</v>
      </c>
      <c r="C2777" t="s">
        <v>11</v>
      </c>
      <c r="D2777" t="s">
        <v>13477</v>
      </c>
      <c r="E2777">
        <f>VLOOKUP(Tableau__3_Déplacements_2[[#This Row],[Id_Personne]],[1]!Tableau__2_Personnes_1[[Id_Personne]:[Age]],2)</f>
        <v>2</v>
      </c>
      <c r="F2777">
        <f>VLOOKUP(Tableau__3_Déplacements_2[[#This Row],[Id_Personne]],[1]!Tableau__2_Personnes_1[[Id_Personne]:[Age]],4)</f>
        <v>52</v>
      </c>
      <c r="G2777" t="s">
        <v>0</v>
      </c>
      <c r="H2777" t="s">
        <v>7</v>
      </c>
      <c r="I2777" t="s">
        <v>13478</v>
      </c>
      <c r="J2777">
        <v>1</v>
      </c>
      <c r="K2777">
        <v>50</v>
      </c>
      <c r="M2777">
        <v>50</v>
      </c>
      <c r="O2777" t="str">
        <f>IF(Tableau__3_Déplacements_2[[#This Row],[Ori]]=Tableau__3_Déplacements_2[[#This Row],[Des]],"local","metro")</f>
        <v>local</v>
      </c>
      <c r="P2777">
        <v>14</v>
      </c>
      <c r="Q2777">
        <v>16</v>
      </c>
      <c r="R2777">
        <v>0</v>
      </c>
      <c r="S2777">
        <v>16</v>
      </c>
      <c r="T2777">
        <v>10</v>
      </c>
      <c r="U2777" t="s">
        <v>0</v>
      </c>
      <c r="V2777">
        <v>1</v>
      </c>
      <c r="W2777">
        <v>0</v>
      </c>
      <c r="X2777">
        <v>2</v>
      </c>
      <c r="Y2777">
        <v>523.48</v>
      </c>
      <c r="Z2777" s="1">
        <v>0</v>
      </c>
      <c r="AA2777" s="1"/>
    </row>
    <row r="2778" spans="1:27" x14ac:dyDescent="0.35">
      <c r="A2778">
        <v>1296</v>
      </c>
      <c r="B2778" t="e">
        <f>VLOOKUP(Tableau__3_Déplacements_2[[#This Row],[Id_Menage]],[2]Ménages!$A$2:$AD$1503,32)</f>
        <v>#REF!</v>
      </c>
      <c r="C2778" t="s">
        <v>11</v>
      </c>
      <c r="D2778" t="s">
        <v>13477</v>
      </c>
      <c r="E2778">
        <f>VLOOKUP(Tableau__3_Déplacements_2[[#This Row],[Id_Personne]],[1]!Tableau__2_Personnes_1[[Id_Personne]:[Age]],2)</f>
        <v>2</v>
      </c>
      <c r="F2778">
        <f>VLOOKUP(Tableau__3_Déplacements_2[[#This Row],[Id_Personne]],[1]!Tableau__2_Personnes_1[[Id_Personne]:[Age]],4)</f>
        <v>52</v>
      </c>
      <c r="G2778" t="s">
        <v>3</v>
      </c>
      <c r="H2778" t="s">
        <v>2</v>
      </c>
      <c r="I2778" t="s">
        <v>13476</v>
      </c>
      <c r="J2778">
        <v>1</v>
      </c>
      <c r="K2778">
        <v>50</v>
      </c>
      <c r="M2778">
        <v>50</v>
      </c>
      <c r="O2778" t="str">
        <f>IF(Tableau__3_Déplacements_2[[#This Row],[Ori]]=Tableau__3_Déplacements_2[[#This Row],[Des]],"local","metro")</f>
        <v>local</v>
      </c>
      <c r="P2778">
        <v>15</v>
      </c>
      <c r="Q2778">
        <v>20</v>
      </c>
      <c r="R2778">
        <v>0</v>
      </c>
      <c r="S2778">
        <v>20</v>
      </c>
      <c r="T2778">
        <v>10</v>
      </c>
      <c r="U2778" t="s">
        <v>0</v>
      </c>
      <c r="V2778">
        <v>1</v>
      </c>
      <c r="W2778">
        <v>0</v>
      </c>
      <c r="X2778">
        <v>2</v>
      </c>
      <c r="Y2778">
        <v>523.48</v>
      </c>
      <c r="Z2778" s="1">
        <v>0</v>
      </c>
      <c r="AA2778" s="1"/>
    </row>
    <row r="2779" spans="1:27" x14ac:dyDescent="0.35">
      <c r="A2779">
        <v>1296</v>
      </c>
      <c r="B2779" t="e">
        <f>VLOOKUP(Tableau__3_Déplacements_2[[#This Row],[Id_Menage]],[2]Ménages!$A$2:$AD$1503,32)</f>
        <v>#REF!</v>
      </c>
      <c r="C2779" t="s">
        <v>5</v>
      </c>
      <c r="D2779" t="s">
        <v>13474</v>
      </c>
      <c r="E2779">
        <f>VLOOKUP(Tableau__3_Déplacements_2[[#This Row],[Id_Personne]],[1]!Tableau__2_Personnes_1[[Id_Personne]:[Age]],2)</f>
        <v>1</v>
      </c>
      <c r="F2779">
        <f>VLOOKUP(Tableau__3_Déplacements_2[[#This Row],[Id_Personne]],[1]!Tableau__2_Personnes_1[[Id_Personne]:[Age]],4)</f>
        <v>30</v>
      </c>
      <c r="G2779" t="s">
        <v>0</v>
      </c>
      <c r="H2779" t="s">
        <v>7</v>
      </c>
      <c r="I2779" t="s">
        <v>13475</v>
      </c>
      <c r="J2779">
        <v>1</v>
      </c>
      <c r="K2779">
        <v>50</v>
      </c>
      <c r="M2779">
        <v>50</v>
      </c>
      <c r="O2779" t="str">
        <f>IF(Tableau__3_Déplacements_2[[#This Row],[Ori]]=Tableau__3_Déplacements_2[[#This Row],[Des]],"local","metro")</f>
        <v>local</v>
      </c>
      <c r="P2779">
        <v>12</v>
      </c>
      <c r="Q2779">
        <v>13</v>
      </c>
      <c r="R2779">
        <v>0</v>
      </c>
      <c r="S2779">
        <v>13</v>
      </c>
      <c r="T2779">
        <v>30</v>
      </c>
      <c r="U2779" t="s">
        <v>0</v>
      </c>
      <c r="V2779">
        <v>1</v>
      </c>
      <c r="W2779">
        <v>0</v>
      </c>
      <c r="X2779">
        <v>6</v>
      </c>
      <c r="Y2779">
        <v>523.48</v>
      </c>
      <c r="Z2779" s="1">
        <v>0</v>
      </c>
      <c r="AA2779" s="1"/>
    </row>
    <row r="2780" spans="1:27" x14ac:dyDescent="0.35">
      <c r="A2780">
        <v>1296</v>
      </c>
      <c r="B2780" t="e">
        <f>VLOOKUP(Tableau__3_Déplacements_2[[#This Row],[Id_Menage]],[2]Ménages!$A$2:$AD$1503,32)</f>
        <v>#REF!</v>
      </c>
      <c r="C2780" t="s">
        <v>5</v>
      </c>
      <c r="D2780" t="s">
        <v>13474</v>
      </c>
      <c r="E2780">
        <f>VLOOKUP(Tableau__3_Déplacements_2[[#This Row],[Id_Personne]],[1]!Tableau__2_Personnes_1[[Id_Personne]:[Age]],2)</f>
        <v>1</v>
      </c>
      <c r="F2780">
        <f>VLOOKUP(Tableau__3_Déplacements_2[[#This Row],[Id_Personne]],[1]!Tableau__2_Personnes_1[[Id_Personne]:[Age]],4)</f>
        <v>30</v>
      </c>
      <c r="G2780" t="s">
        <v>3</v>
      </c>
      <c r="H2780" t="s">
        <v>2</v>
      </c>
      <c r="I2780" t="s">
        <v>13473</v>
      </c>
      <c r="J2780">
        <v>1</v>
      </c>
      <c r="K2780">
        <v>50</v>
      </c>
      <c r="M2780">
        <v>50</v>
      </c>
      <c r="O2780" t="str">
        <f>IF(Tableau__3_Déplacements_2[[#This Row],[Ori]]=Tableau__3_Déplacements_2[[#This Row],[Des]],"local","metro")</f>
        <v>local</v>
      </c>
      <c r="P2780">
        <v>15</v>
      </c>
      <c r="Q2780">
        <v>21</v>
      </c>
      <c r="R2780">
        <v>0</v>
      </c>
      <c r="S2780">
        <v>21</v>
      </c>
      <c r="T2780">
        <v>35</v>
      </c>
      <c r="U2780" t="s">
        <v>0</v>
      </c>
      <c r="V2780">
        <v>1</v>
      </c>
      <c r="W2780">
        <v>0</v>
      </c>
      <c r="X2780">
        <v>6</v>
      </c>
      <c r="Y2780">
        <v>523.48</v>
      </c>
      <c r="Z2780" s="1">
        <v>0</v>
      </c>
      <c r="AA2780" s="1"/>
    </row>
    <row r="2781" spans="1:27" x14ac:dyDescent="0.35">
      <c r="A2781">
        <v>1296</v>
      </c>
      <c r="B2781" t="e">
        <f>VLOOKUP(Tableau__3_Déplacements_2[[#This Row],[Id_Menage]],[2]Ménages!$A$2:$AD$1503,32)</f>
        <v>#REF!</v>
      </c>
      <c r="C2781" t="s">
        <v>65</v>
      </c>
      <c r="D2781" t="s">
        <v>13471</v>
      </c>
      <c r="E2781">
        <f>VLOOKUP(Tableau__3_Déplacements_2[[#This Row],[Id_Personne]],[1]!Tableau__2_Personnes_1[[Id_Personne]:[Age]],2)</f>
        <v>2</v>
      </c>
      <c r="F2781">
        <f>VLOOKUP(Tableau__3_Déplacements_2[[#This Row],[Id_Personne]],[1]!Tableau__2_Personnes_1[[Id_Personne]:[Age]],4)</f>
        <v>25</v>
      </c>
      <c r="G2781" t="s">
        <v>0</v>
      </c>
      <c r="H2781" t="s">
        <v>7</v>
      </c>
      <c r="I2781" t="s">
        <v>13472</v>
      </c>
      <c r="J2781">
        <v>1</v>
      </c>
      <c r="K2781">
        <v>50</v>
      </c>
      <c r="M2781">
        <v>37</v>
      </c>
      <c r="O2781" t="str">
        <f>IF(Tableau__3_Déplacements_2[[#This Row],[Ori]]=Tableau__3_Déplacements_2[[#This Row],[Des]],"local","metro")</f>
        <v>metro</v>
      </c>
      <c r="P2781">
        <v>5</v>
      </c>
      <c r="Q2781">
        <v>9</v>
      </c>
      <c r="R2781">
        <v>0</v>
      </c>
      <c r="S2781">
        <v>9</v>
      </c>
      <c r="T2781">
        <v>25</v>
      </c>
      <c r="U2781" t="s">
        <v>0</v>
      </c>
      <c r="V2781">
        <v>1</v>
      </c>
      <c r="W2781">
        <v>0</v>
      </c>
      <c r="X2781">
        <v>5</v>
      </c>
      <c r="Y2781">
        <v>523.48</v>
      </c>
      <c r="Z2781" s="1">
        <v>0</v>
      </c>
      <c r="AA2781" s="1"/>
    </row>
    <row r="2782" spans="1:27" x14ac:dyDescent="0.35">
      <c r="A2782">
        <v>1296</v>
      </c>
      <c r="B2782" t="e">
        <f>VLOOKUP(Tableau__3_Déplacements_2[[#This Row],[Id_Menage]],[2]Ménages!$A$2:$AD$1503,32)</f>
        <v>#REF!</v>
      </c>
      <c r="C2782" t="s">
        <v>65</v>
      </c>
      <c r="D2782" t="s">
        <v>13471</v>
      </c>
      <c r="E2782">
        <f>VLOOKUP(Tableau__3_Déplacements_2[[#This Row],[Id_Personne]],[1]!Tableau__2_Personnes_1[[Id_Personne]:[Age]],2)</f>
        <v>2</v>
      </c>
      <c r="F2782">
        <f>VLOOKUP(Tableau__3_Déplacements_2[[#This Row],[Id_Personne]],[1]!Tableau__2_Personnes_1[[Id_Personne]:[Age]],4)</f>
        <v>25</v>
      </c>
      <c r="G2782" t="s">
        <v>3</v>
      </c>
      <c r="H2782" t="s">
        <v>2</v>
      </c>
      <c r="I2782" t="s">
        <v>13470</v>
      </c>
      <c r="J2782">
        <v>1</v>
      </c>
      <c r="K2782">
        <v>37</v>
      </c>
      <c r="M2782">
        <v>50</v>
      </c>
      <c r="O2782" t="str">
        <f>IF(Tableau__3_Déplacements_2[[#This Row],[Ori]]=Tableau__3_Déplacements_2[[#This Row],[Des]],"local","metro")</f>
        <v>metro</v>
      </c>
      <c r="P2782">
        <v>15</v>
      </c>
      <c r="Q2782">
        <v>11</v>
      </c>
      <c r="R2782">
        <v>0</v>
      </c>
      <c r="S2782">
        <v>11</v>
      </c>
      <c r="T2782">
        <v>25</v>
      </c>
      <c r="U2782" t="s">
        <v>0</v>
      </c>
      <c r="V2782">
        <v>1</v>
      </c>
      <c r="W2782">
        <v>0</v>
      </c>
      <c r="X2782">
        <v>5</v>
      </c>
      <c r="Y2782">
        <v>523.48</v>
      </c>
      <c r="Z2782" s="1">
        <v>0</v>
      </c>
      <c r="AA2782" s="1"/>
    </row>
    <row r="2783" spans="1:27" x14ac:dyDescent="0.35">
      <c r="A2783">
        <v>1296</v>
      </c>
      <c r="B2783" t="e">
        <f>VLOOKUP(Tableau__3_Déplacements_2[[#This Row],[Id_Menage]],[2]Ménages!$A$2:$AD$1503,32)</f>
        <v>#REF!</v>
      </c>
      <c r="C2783" t="s">
        <v>61</v>
      </c>
      <c r="D2783" t="s">
        <v>13468</v>
      </c>
      <c r="E2783">
        <f>VLOOKUP(Tableau__3_Déplacements_2[[#This Row],[Id_Personne]],[1]!Tableau__2_Personnes_1[[Id_Personne]:[Age]],2)</f>
        <v>2</v>
      </c>
      <c r="F2783">
        <f>VLOOKUP(Tableau__3_Déplacements_2[[#This Row],[Id_Personne]],[1]!Tableau__2_Personnes_1[[Id_Personne]:[Age]],4)</f>
        <v>21</v>
      </c>
      <c r="G2783" t="s">
        <v>0</v>
      </c>
      <c r="H2783" t="s">
        <v>7</v>
      </c>
      <c r="I2783" t="s">
        <v>13469</v>
      </c>
      <c r="J2783">
        <v>1</v>
      </c>
      <c r="K2783">
        <v>50</v>
      </c>
      <c r="M2783">
        <v>37</v>
      </c>
      <c r="O2783" t="str">
        <f>IF(Tableau__3_Déplacements_2[[#This Row],[Ori]]=Tableau__3_Déplacements_2[[#This Row],[Des]],"local","metro")</f>
        <v>metro</v>
      </c>
      <c r="P2783">
        <v>9</v>
      </c>
      <c r="Q2783">
        <v>7</v>
      </c>
      <c r="R2783">
        <v>10</v>
      </c>
      <c r="S2783">
        <v>7</v>
      </c>
      <c r="T2783">
        <v>40</v>
      </c>
      <c r="U2783" t="s">
        <v>30</v>
      </c>
      <c r="V2783">
        <v>8</v>
      </c>
      <c r="W2783">
        <v>300</v>
      </c>
      <c r="X2783">
        <v>2</v>
      </c>
      <c r="Y2783">
        <v>523.48</v>
      </c>
      <c r="Z2783" s="1">
        <v>-1</v>
      </c>
      <c r="AA2783" s="1"/>
    </row>
    <row r="2784" spans="1:27" x14ac:dyDescent="0.35">
      <c r="A2784">
        <v>1296</v>
      </c>
      <c r="B2784" t="e">
        <f>VLOOKUP(Tableau__3_Déplacements_2[[#This Row],[Id_Menage]],[2]Ménages!$A$2:$AD$1503,32)</f>
        <v>#REF!</v>
      </c>
      <c r="C2784" t="s">
        <v>61</v>
      </c>
      <c r="D2784" t="s">
        <v>13468</v>
      </c>
      <c r="E2784">
        <f>VLOOKUP(Tableau__3_Déplacements_2[[#This Row],[Id_Personne]],[1]!Tableau__2_Personnes_1[[Id_Personne]:[Age]],2)</f>
        <v>2</v>
      </c>
      <c r="F2784">
        <f>VLOOKUP(Tableau__3_Déplacements_2[[#This Row],[Id_Personne]],[1]!Tableau__2_Personnes_1[[Id_Personne]:[Age]],4)</f>
        <v>21</v>
      </c>
      <c r="G2784" t="s">
        <v>3</v>
      </c>
      <c r="H2784" t="s">
        <v>2</v>
      </c>
      <c r="I2784" t="s">
        <v>13467</v>
      </c>
      <c r="J2784">
        <v>1</v>
      </c>
      <c r="K2784">
        <v>37</v>
      </c>
      <c r="M2784">
        <v>50</v>
      </c>
      <c r="O2784" t="str">
        <f>IF(Tableau__3_Déplacements_2[[#This Row],[Ori]]=Tableau__3_Déplacements_2[[#This Row],[Des]],"local","metro")</f>
        <v>metro</v>
      </c>
      <c r="P2784">
        <v>15</v>
      </c>
      <c r="Q2784">
        <v>12</v>
      </c>
      <c r="R2784">
        <v>0</v>
      </c>
      <c r="S2784">
        <v>12</v>
      </c>
      <c r="T2784">
        <v>30</v>
      </c>
      <c r="U2784" t="s">
        <v>30</v>
      </c>
      <c r="V2784">
        <v>8</v>
      </c>
      <c r="W2784">
        <v>300</v>
      </c>
      <c r="X2784">
        <v>2</v>
      </c>
      <c r="Y2784">
        <v>523.48</v>
      </c>
      <c r="Z2784" s="1">
        <v>0</v>
      </c>
      <c r="AA2784" s="1"/>
    </row>
    <row r="2785" spans="1:27" x14ac:dyDescent="0.35">
      <c r="A2785">
        <v>1297</v>
      </c>
      <c r="B2785" t="e">
        <f>VLOOKUP(Tableau__3_Déplacements_2[[#This Row],[Id_Menage]],[2]Ménages!$A$2:$AD$1503,32)</f>
        <v>#REF!</v>
      </c>
      <c r="C2785" t="s">
        <v>16</v>
      </c>
      <c r="D2785" t="s">
        <v>13461</v>
      </c>
      <c r="E2785">
        <f>VLOOKUP(Tableau__3_Déplacements_2[[#This Row],[Id_Personne]],[1]!Tableau__2_Personnes_1[[Id_Personne]:[Age]],2)</f>
        <v>1</v>
      </c>
      <c r="F2785">
        <f>VLOOKUP(Tableau__3_Déplacements_2[[#This Row],[Id_Personne]],[1]!Tableau__2_Personnes_1[[Id_Personne]:[Age]],4)</f>
        <v>52</v>
      </c>
      <c r="G2785" t="s">
        <v>0</v>
      </c>
      <c r="H2785" t="s">
        <v>7</v>
      </c>
      <c r="I2785" t="s">
        <v>13466</v>
      </c>
      <c r="J2785">
        <v>1</v>
      </c>
      <c r="K2785">
        <v>100</v>
      </c>
      <c r="M2785">
        <v>1</v>
      </c>
      <c r="O2785" t="str">
        <f>IF(Tableau__3_Déplacements_2[[#This Row],[Ori]]=Tableau__3_Déplacements_2[[#This Row],[Des]],"local","metro")</f>
        <v>metro</v>
      </c>
      <c r="P2785">
        <v>10</v>
      </c>
      <c r="Q2785">
        <v>7</v>
      </c>
      <c r="R2785">
        <v>0</v>
      </c>
      <c r="S2785">
        <v>7</v>
      </c>
      <c r="T2785">
        <v>50</v>
      </c>
      <c r="U2785" t="s">
        <v>37</v>
      </c>
      <c r="V2785">
        <v>6</v>
      </c>
      <c r="W2785">
        <v>5000</v>
      </c>
      <c r="X2785">
        <v>5</v>
      </c>
      <c r="Y2785">
        <v>195.95114942528735</v>
      </c>
      <c r="Z2785" s="1">
        <v>0</v>
      </c>
      <c r="AA2785" s="1"/>
    </row>
    <row r="2786" spans="1:27" x14ac:dyDescent="0.35">
      <c r="A2786">
        <v>1297</v>
      </c>
      <c r="B2786" t="e">
        <f>VLOOKUP(Tableau__3_Déplacements_2[[#This Row],[Id_Menage]],[2]Ménages!$A$2:$AD$1503,32)</f>
        <v>#REF!</v>
      </c>
      <c r="C2786" t="s">
        <v>16</v>
      </c>
      <c r="D2786" t="s">
        <v>13461</v>
      </c>
      <c r="E2786">
        <f>VLOOKUP(Tableau__3_Déplacements_2[[#This Row],[Id_Personne]],[1]!Tableau__2_Personnes_1[[Id_Personne]:[Age]],2)</f>
        <v>1</v>
      </c>
      <c r="F2786">
        <f>VLOOKUP(Tableau__3_Déplacements_2[[#This Row],[Id_Personne]],[1]!Tableau__2_Personnes_1[[Id_Personne]:[Age]],4)</f>
        <v>52</v>
      </c>
      <c r="G2786" t="s">
        <v>37</v>
      </c>
      <c r="H2786" t="s">
        <v>280</v>
      </c>
      <c r="I2786" t="s">
        <v>13465</v>
      </c>
      <c r="J2786">
        <v>1</v>
      </c>
      <c r="K2786">
        <v>100</v>
      </c>
      <c r="M2786">
        <v>100</v>
      </c>
      <c r="O2786" t="str">
        <f>IF(Tableau__3_Déplacements_2[[#This Row],[Ori]]=Tableau__3_Déplacements_2[[#This Row],[Des]],"local","metro")</f>
        <v>local</v>
      </c>
      <c r="P2786">
        <v>15</v>
      </c>
      <c r="Q2786">
        <v>21</v>
      </c>
      <c r="R2786">
        <v>15</v>
      </c>
      <c r="S2786">
        <v>21</v>
      </c>
      <c r="T2786">
        <v>30</v>
      </c>
      <c r="U2786" t="s">
        <v>0</v>
      </c>
      <c r="V2786">
        <v>1</v>
      </c>
      <c r="W2786">
        <v>0</v>
      </c>
      <c r="X2786">
        <v>6</v>
      </c>
      <c r="Y2786">
        <v>195.95114942528735</v>
      </c>
      <c r="Z2786" s="1">
        <v>-1</v>
      </c>
      <c r="AA2786" s="1"/>
    </row>
    <row r="2787" spans="1:27" x14ac:dyDescent="0.35">
      <c r="A2787">
        <v>1297</v>
      </c>
      <c r="B2787" t="e">
        <f>VLOOKUP(Tableau__3_Déplacements_2[[#This Row],[Id_Menage]],[2]Ménages!$A$2:$AD$1503,32)</f>
        <v>#REF!</v>
      </c>
      <c r="C2787" t="s">
        <v>16</v>
      </c>
      <c r="D2787" t="s">
        <v>13461</v>
      </c>
      <c r="E2787">
        <f>VLOOKUP(Tableau__3_Déplacements_2[[#This Row],[Id_Personne]],[1]!Tableau__2_Personnes_1[[Id_Personne]:[Age]],2)</f>
        <v>1</v>
      </c>
      <c r="F2787">
        <f>VLOOKUP(Tableau__3_Déplacements_2[[#This Row],[Id_Personne]],[1]!Tableau__2_Personnes_1[[Id_Personne]:[Age]],4)</f>
        <v>52</v>
      </c>
      <c r="G2787" t="s">
        <v>8</v>
      </c>
      <c r="H2787" t="s">
        <v>273</v>
      </c>
      <c r="I2787" t="s">
        <v>13464</v>
      </c>
      <c r="J2787">
        <v>1</v>
      </c>
      <c r="K2787">
        <v>46</v>
      </c>
      <c r="M2787">
        <v>100</v>
      </c>
      <c r="O2787" t="str">
        <f>IF(Tableau__3_Déplacements_2[[#This Row],[Ori]]=Tableau__3_Déplacements_2[[#This Row],[Des]],"local","metro")</f>
        <v>metro</v>
      </c>
      <c r="P2787">
        <v>2</v>
      </c>
      <c r="Q2787">
        <v>20</v>
      </c>
      <c r="R2787">
        <v>0</v>
      </c>
      <c r="S2787">
        <v>21</v>
      </c>
      <c r="T2787">
        <v>0</v>
      </c>
      <c r="U2787" t="s">
        <v>37</v>
      </c>
      <c r="V2787">
        <v>6</v>
      </c>
      <c r="W2787">
        <v>0</v>
      </c>
      <c r="X2787">
        <v>5</v>
      </c>
      <c r="Y2787">
        <v>195.95114942528735</v>
      </c>
      <c r="Z2787" s="1">
        <v>0</v>
      </c>
      <c r="AA2787" s="1"/>
    </row>
    <row r="2788" spans="1:27" x14ac:dyDescent="0.35">
      <c r="A2788">
        <v>1297</v>
      </c>
      <c r="B2788" t="e">
        <f>VLOOKUP(Tableau__3_Déplacements_2[[#This Row],[Id_Menage]],[2]Ménages!$A$2:$AD$1503,32)</f>
        <v>#REF!</v>
      </c>
      <c r="C2788" t="s">
        <v>16</v>
      </c>
      <c r="D2788" t="s">
        <v>13461</v>
      </c>
      <c r="E2788">
        <f>VLOOKUP(Tableau__3_Déplacements_2[[#This Row],[Id_Personne]],[1]!Tableau__2_Personnes_1[[Id_Personne]:[Age]],2)</f>
        <v>1</v>
      </c>
      <c r="F2788">
        <f>VLOOKUP(Tableau__3_Déplacements_2[[#This Row],[Id_Personne]],[1]!Tableau__2_Personnes_1[[Id_Personne]:[Age]],4)</f>
        <v>52</v>
      </c>
      <c r="G2788" t="s">
        <v>27</v>
      </c>
      <c r="H2788" t="s">
        <v>26</v>
      </c>
      <c r="I2788" t="s">
        <v>13463</v>
      </c>
      <c r="J2788">
        <v>1</v>
      </c>
      <c r="K2788">
        <v>16</v>
      </c>
      <c r="M2788">
        <v>46</v>
      </c>
      <c r="O2788" t="str">
        <f>IF(Tableau__3_Déplacements_2[[#This Row],[Ori]]=Tableau__3_Déplacements_2[[#This Row],[Des]],"local","metro")</f>
        <v>metro</v>
      </c>
      <c r="P2788">
        <v>14</v>
      </c>
      <c r="Q2788">
        <v>18</v>
      </c>
      <c r="R2788">
        <v>15</v>
      </c>
      <c r="S2788">
        <v>18</v>
      </c>
      <c r="T2788">
        <v>43</v>
      </c>
      <c r="U2788" t="s">
        <v>37</v>
      </c>
      <c r="V2788">
        <v>6</v>
      </c>
      <c r="W2788">
        <v>0</v>
      </c>
      <c r="X2788">
        <v>5</v>
      </c>
      <c r="Y2788">
        <v>195.95114942528735</v>
      </c>
      <c r="Z2788" s="1">
        <v>-1</v>
      </c>
      <c r="AA2788" s="1"/>
    </row>
    <row r="2789" spans="1:27" x14ac:dyDescent="0.35">
      <c r="A2789">
        <v>1297</v>
      </c>
      <c r="B2789" t="e">
        <f>VLOOKUP(Tableau__3_Déplacements_2[[#This Row],[Id_Menage]],[2]Ménages!$A$2:$AD$1503,32)</f>
        <v>#REF!</v>
      </c>
      <c r="C2789" t="s">
        <v>16</v>
      </c>
      <c r="D2789" t="s">
        <v>13461</v>
      </c>
      <c r="E2789">
        <f>VLOOKUP(Tableau__3_Déplacements_2[[#This Row],[Id_Personne]],[1]!Tableau__2_Personnes_1[[Id_Personne]:[Age]],2)</f>
        <v>1</v>
      </c>
      <c r="F2789">
        <f>VLOOKUP(Tableau__3_Déplacements_2[[#This Row],[Id_Personne]],[1]!Tableau__2_Personnes_1[[Id_Personne]:[Age]],4)</f>
        <v>52</v>
      </c>
      <c r="G2789" t="s">
        <v>13</v>
      </c>
      <c r="H2789" t="s">
        <v>22</v>
      </c>
      <c r="I2789" t="s">
        <v>13462</v>
      </c>
      <c r="J2789">
        <v>1</v>
      </c>
      <c r="K2789">
        <v>8</v>
      </c>
      <c r="M2789">
        <v>16</v>
      </c>
      <c r="O2789" t="str">
        <f>IF(Tableau__3_Déplacements_2[[#This Row],[Ori]]=Tableau__3_Déplacements_2[[#This Row],[Des]],"local","metro")</f>
        <v>metro</v>
      </c>
      <c r="P2789">
        <v>12</v>
      </c>
      <c r="Q2789">
        <v>15</v>
      </c>
      <c r="R2789">
        <v>30</v>
      </c>
      <c r="S2789">
        <v>16</v>
      </c>
      <c r="T2789">
        <v>25</v>
      </c>
      <c r="U2789" t="s">
        <v>37</v>
      </c>
      <c r="V2789">
        <v>6</v>
      </c>
      <c r="W2789">
        <v>0</v>
      </c>
      <c r="X2789">
        <v>5</v>
      </c>
      <c r="Y2789">
        <v>195.95114942528735</v>
      </c>
      <c r="Z2789" s="1">
        <v>-1</v>
      </c>
      <c r="AA2789" s="1"/>
    </row>
    <row r="2790" spans="1:27" x14ac:dyDescent="0.35">
      <c r="A2790">
        <v>1297</v>
      </c>
      <c r="B2790" t="e">
        <f>VLOOKUP(Tableau__3_Déplacements_2[[#This Row],[Id_Menage]],[2]Ménages!$A$2:$AD$1503,32)</f>
        <v>#REF!</v>
      </c>
      <c r="C2790" t="s">
        <v>16</v>
      </c>
      <c r="D2790" t="s">
        <v>13461</v>
      </c>
      <c r="E2790">
        <f>VLOOKUP(Tableau__3_Déplacements_2[[#This Row],[Id_Personne]],[1]!Tableau__2_Personnes_1[[Id_Personne]:[Age]],2)</f>
        <v>1</v>
      </c>
      <c r="F2790">
        <f>VLOOKUP(Tableau__3_Déplacements_2[[#This Row],[Id_Personne]],[1]!Tableau__2_Personnes_1[[Id_Personne]:[Age]],4)</f>
        <v>52</v>
      </c>
      <c r="G2790" t="s">
        <v>3</v>
      </c>
      <c r="H2790" t="s">
        <v>2</v>
      </c>
      <c r="I2790" t="s">
        <v>13460</v>
      </c>
      <c r="J2790">
        <v>1</v>
      </c>
      <c r="K2790">
        <v>1</v>
      </c>
      <c r="M2790">
        <v>8</v>
      </c>
      <c r="O2790" t="str">
        <f>IF(Tableau__3_Déplacements_2[[#This Row],[Ori]]=Tableau__3_Déplacements_2[[#This Row],[Des]],"local","metro")</f>
        <v>metro</v>
      </c>
      <c r="P2790">
        <v>7</v>
      </c>
      <c r="Q2790">
        <v>10</v>
      </c>
      <c r="R2790">
        <v>0</v>
      </c>
      <c r="S2790">
        <v>11</v>
      </c>
      <c r="T2790">
        <v>0</v>
      </c>
      <c r="U2790" t="s">
        <v>37</v>
      </c>
      <c r="V2790">
        <v>6</v>
      </c>
      <c r="W2790">
        <v>0</v>
      </c>
      <c r="X2790">
        <v>5</v>
      </c>
      <c r="Y2790">
        <v>195.95114942528735</v>
      </c>
      <c r="Z2790" s="1">
        <v>0</v>
      </c>
      <c r="AA2790" s="1"/>
    </row>
    <row r="2791" spans="1:27" x14ac:dyDescent="0.35">
      <c r="A2791">
        <v>1297</v>
      </c>
      <c r="B2791" t="e">
        <f>VLOOKUP(Tableau__3_Déplacements_2[[#This Row],[Id_Menage]],[2]Ménages!$A$2:$AD$1503,32)</f>
        <v>#REF!</v>
      </c>
      <c r="C2791" t="s">
        <v>11</v>
      </c>
      <c r="D2791" t="s">
        <v>13458</v>
      </c>
      <c r="E2791">
        <f>VLOOKUP(Tableau__3_Déplacements_2[[#This Row],[Id_Personne]],[1]!Tableau__2_Personnes_1[[Id_Personne]:[Age]],2)</f>
        <v>2</v>
      </c>
      <c r="F2791">
        <f>VLOOKUP(Tableau__3_Déplacements_2[[#This Row],[Id_Personne]],[1]!Tableau__2_Personnes_1[[Id_Personne]:[Age]],4)</f>
        <v>48</v>
      </c>
      <c r="G2791" t="s">
        <v>0</v>
      </c>
      <c r="H2791" t="s">
        <v>7</v>
      </c>
      <c r="I2791" t="s">
        <v>13459</v>
      </c>
      <c r="J2791">
        <v>1</v>
      </c>
      <c r="K2791">
        <v>100</v>
      </c>
      <c r="M2791">
        <v>37</v>
      </c>
      <c r="O2791" t="str">
        <f>IF(Tableau__3_Déplacements_2[[#This Row],[Ori]]=Tableau__3_Déplacements_2[[#This Row],[Des]],"local","metro")</f>
        <v>metro</v>
      </c>
      <c r="P2791">
        <v>5</v>
      </c>
      <c r="Q2791">
        <v>9</v>
      </c>
      <c r="R2791">
        <v>0</v>
      </c>
      <c r="S2791">
        <v>9</v>
      </c>
      <c r="T2791">
        <v>10</v>
      </c>
      <c r="U2791" t="s">
        <v>37</v>
      </c>
      <c r="V2791">
        <v>6</v>
      </c>
      <c r="W2791">
        <v>2000</v>
      </c>
      <c r="X2791">
        <v>1</v>
      </c>
      <c r="Y2791">
        <v>195.95114942528735</v>
      </c>
      <c r="Z2791" s="1">
        <v>0</v>
      </c>
      <c r="AA2791" s="1"/>
    </row>
    <row r="2792" spans="1:27" x14ac:dyDescent="0.35">
      <c r="A2792">
        <v>1297</v>
      </c>
      <c r="B2792" t="e">
        <f>VLOOKUP(Tableau__3_Déplacements_2[[#This Row],[Id_Menage]],[2]Ménages!$A$2:$AD$1503,32)</f>
        <v>#REF!</v>
      </c>
      <c r="C2792" t="s">
        <v>11</v>
      </c>
      <c r="D2792" t="s">
        <v>13458</v>
      </c>
      <c r="E2792">
        <f>VLOOKUP(Tableau__3_Déplacements_2[[#This Row],[Id_Personne]],[1]!Tableau__2_Personnes_1[[Id_Personne]:[Age]],2)</f>
        <v>2</v>
      </c>
      <c r="F2792">
        <f>VLOOKUP(Tableau__3_Déplacements_2[[#This Row],[Id_Personne]],[1]!Tableau__2_Personnes_1[[Id_Personne]:[Age]],4)</f>
        <v>48</v>
      </c>
      <c r="G2792" t="s">
        <v>3</v>
      </c>
      <c r="H2792" t="s">
        <v>2</v>
      </c>
      <c r="I2792" t="s">
        <v>13457</v>
      </c>
      <c r="J2792">
        <v>1</v>
      </c>
      <c r="K2792">
        <v>37</v>
      </c>
      <c r="M2792">
        <v>100</v>
      </c>
      <c r="O2792" t="str">
        <f>IF(Tableau__3_Déplacements_2[[#This Row],[Ori]]=Tableau__3_Déplacements_2[[#This Row],[Des]],"local","metro")</f>
        <v>metro</v>
      </c>
      <c r="P2792">
        <v>15</v>
      </c>
      <c r="Q2792">
        <v>11</v>
      </c>
      <c r="R2792">
        <v>0</v>
      </c>
      <c r="S2792">
        <v>11</v>
      </c>
      <c r="T2792">
        <v>10</v>
      </c>
      <c r="U2792" t="s">
        <v>37</v>
      </c>
      <c r="V2792">
        <v>6</v>
      </c>
      <c r="W2792">
        <v>0</v>
      </c>
      <c r="X2792">
        <v>1</v>
      </c>
      <c r="Y2792">
        <v>195.95114942528735</v>
      </c>
      <c r="Z2792" s="1">
        <v>0</v>
      </c>
      <c r="AA2792" s="1"/>
    </row>
    <row r="2793" spans="1:27" x14ac:dyDescent="0.35">
      <c r="A2793">
        <v>1297</v>
      </c>
      <c r="B2793" t="e">
        <f>VLOOKUP(Tableau__3_Déplacements_2[[#This Row],[Id_Menage]],[2]Ménages!$A$2:$AD$1503,32)</f>
        <v>#REF!</v>
      </c>
      <c r="C2793" t="s">
        <v>5</v>
      </c>
      <c r="D2793" t="s">
        <v>13455</v>
      </c>
      <c r="E2793">
        <f>VLOOKUP(Tableau__3_Déplacements_2[[#This Row],[Id_Personne]],[1]!Tableau__2_Personnes_1[[Id_Personne]:[Age]],2)</f>
        <v>1</v>
      </c>
      <c r="F2793">
        <f>VLOOKUP(Tableau__3_Déplacements_2[[#This Row],[Id_Personne]],[1]!Tableau__2_Personnes_1[[Id_Personne]:[Age]],4)</f>
        <v>27</v>
      </c>
      <c r="G2793" t="s">
        <v>0</v>
      </c>
      <c r="H2793" t="s">
        <v>7</v>
      </c>
      <c r="I2793" t="s">
        <v>13456</v>
      </c>
      <c r="J2793">
        <v>1</v>
      </c>
      <c r="K2793">
        <v>100</v>
      </c>
      <c r="M2793">
        <v>1</v>
      </c>
      <c r="O2793" t="str">
        <f>IF(Tableau__3_Déplacements_2[[#This Row],[Ori]]=Tableau__3_Déplacements_2[[#This Row],[Des]],"local","metro")</f>
        <v>metro</v>
      </c>
      <c r="P2793">
        <v>3</v>
      </c>
      <c r="Q2793">
        <v>6</v>
      </c>
      <c r="R2793">
        <v>0</v>
      </c>
      <c r="S2793">
        <v>6</v>
      </c>
      <c r="T2793">
        <v>45</v>
      </c>
      <c r="U2793" t="s">
        <v>13</v>
      </c>
      <c r="V2793">
        <v>3</v>
      </c>
      <c r="W2793">
        <v>2000</v>
      </c>
      <c r="X2793">
        <v>5</v>
      </c>
      <c r="Y2793">
        <v>195.95114942528735</v>
      </c>
      <c r="Z2793" s="1">
        <v>0</v>
      </c>
      <c r="AA2793" s="1"/>
    </row>
    <row r="2794" spans="1:27" x14ac:dyDescent="0.35">
      <c r="A2794">
        <v>1297</v>
      </c>
      <c r="B2794" t="e">
        <f>VLOOKUP(Tableau__3_Déplacements_2[[#This Row],[Id_Menage]],[2]Ménages!$A$2:$AD$1503,32)</f>
        <v>#REF!</v>
      </c>
      <c r="C2794" t="s">
        <v>5</v>
      </c>
      <c r="D2794" t="s">
        <v>13455</v>
      </c>
      <c r="E2794">
        <f>VLOOKUP(Tableau__3_Déplacements_2[[#This Row],[Id_Personne]],[1]!Tableau__2_Personnes_1[[Id_Personne]:[Age]],2)</f>
        <v>1</v>
      </c>
      <c r="F2794">
        <f>VLOOKUP(Tableau__3_Déplacements_2[[#This Row],[Id_Personne]],[1]!Tableau__2_Personnes_1[[Id_Personne]:[Age]],4)</f>
        <v>27</v>
      </c>
      <c r="G2794" t="s">
        <v>3</v>
      </c>
      <c r="H2794" t="s">
        <v>2</v>
      </c>
      <c r="I2794" t="s">
        <v>13454</v>
      </c>
      <c r="J2794">
        <v>1</v>
      </c>
      <c r="K2794">
        <v>1</v>
      </c>
      <c r="M2794">
        <v>100</v>
      </c>
      <c r="O2794" t="str">
        <f>IF(Tableau__3_Déplacements_2[[#This Row],[Ori]]=Tableau__3_Déplacements_2[[#This Row],[Des]],"local","metro")</f>
        <v>metro</v>
      </c>
      <c r="P2794">
        <v>15</v>
      </c>
      <c r="Q2794">
        <v>18</v>
      </c>
      <c r="R2794">
        <v>0</v>
      </c>
      <c r="S2794">
        <v>18</v>
      </c>
      <c r="T2794">
        <v>50</v>
      </c>
      <c r="U2794" t="s">
        <v>13</v>
      </c>
      <c r="V2794">
        <v>3</v>
      </c>
      <c r="W2794">
        <v>0</v>
      </c>
      <c r="X2794">
        <v>5</v>
      </c>
      <c r="Y2794">
        <v>195.95114942528735</v>
      </c>
      <c r="Z2794" s="1">
        <v>0</v>
      </c>
      <c r="AA2794" s="1"/>
    </row>
    <row r="2795" spans="1:27" x14ac:dyDescent="0.35">
      <c r="A2795">
        <v>1297</v>
      </c>
      <c r="B2795" t="e">
        <f>VLOOKUP(Tableau__3_Déplacements_2[[#This Row],[Id_Menage]],[2]Ménages!$A$2:$AD$1503,32)</f>
        <v>#REF!</v>
      </c>
      <c r="C2795" t="s">
        <v>65</v>
      </c>
      <c r="D2795" t="s">
        <v>13452</v>
      </c>
      <c r="E2795">
        <f>VLOOKUP(Tableau__3_Déplacements_2[[#This Row],[Id_Personne]],[1]!Tableau__2_Personnes_1[[Id_Personne]:[Age]],2)</f>
        <v>1</v>
      </c>
      <c r="F2795">
        <f>VLOOKUP(Tableau__3_Déplacements_2[[#This Row],[Id_Personne]],[1]!Tableau__2_Personnes_1[[Id_Personne]:[Age]],4)</f>
        <v>23</v>
      </c>
      <c r="G2795" t="s">
        <v>0</v>
      </c>
      <c r="H2795" t="s">
        <v>7</v>
      </c>
      <c r="I2795" t="s">
        <v>13453</v>
      </c>
      <c r="J2795">
        <v>1</v>
      </c>
      <c r="K2795">
        <v>100</v>
      </c>
      <c r="M2795">
        <v>100</v>
      </c>
      <c r="O2795" t="str">
        <f>IF(Tableau__3_Déplacements_2[[#This Row],[Ori]]=Tableau__3_Déplacements_2[[#This Row],[Des]],"local","metro")</f>
        <v>local</v>
      </c>
      <c r="P2795">
        <v>12</v>
      </c>
      <c r="Q2795">
        <v>16</v>
      </c>
      <c r="R2795">
        <v>0</v>
      </c>
      <c r="S2795">
        <v>16</v>
      </c>
      <c r="T2795">
        <v>10</v>
      </c>
      <c r="U2795" t="s">
        <v>0</v>
      </c>
      <c r="V2795">
        <v>1</v>
      </c>
      <c r="W2795">
        <v>0</v>
      </c>
      <c r="X2795">
        <v>1</v>
      </c>
      <c r="Y2795">
        <v>195.95114942528735</v>
      </c>
      <c r="Z2795" s="1">
        <v>0</v>
      </c>
      <c r="AA2795" s="1"/>
    </row>
    <row r="2796" spans="1:27" x14ac:dyDescent="0.35">
      <c r="A2796">
        <v>1297</v>
      </c>
      <c r="B2796" t="e">
        <f>VLOOKUP(Tableau__3_Déplacements_2[[#This Row],[Id_Menage]],[2]Ménages!$A$2:$AD$1503,32)</f>
        <v>#REF!</v>
      </c>
      <c r="C2796" t="s">
        <v>65</v>
      </c>
      <c r="D2796" t="s">
        <v>13452</v>
      </c>
      <c r="E2796">
        <f>VLOOKUP(Tableau__3_Déplacements_2[[#This Row],[Id_Personne]],[1]!Tableau__2_Personnes_1[[Id_Personne]:[Age]],2)</f>
        <v>1</v>
      </c>
      <c r="F2796">
        <f>VLOOKUP(Tableau__3_Déplacements_2[[#This Row],[Id_Personne]],[1]!Tableau__2_Personnes_1[[Id_Personne]:[Age]],4)</f>
        <v>23</v>
      </c>
      <c r="G2796" t="s">
        <v>3</v>
      </c>
      <c r="H2796" t="s">
        <v>2</v>
      </c>
      <c r="I2796" t="s">
        <v>13451</v>
      </c>
      <c r="J2796">
        <v>1</v>
      </c>
      <c r="K2796">
        <v>100</v>
      </c>
      <c r="M2796">
        <v>100</v>
      </c>
      <c r="O2796" t="str">
        <f>IF(Tableau__3_Déplacements_2[[#This Row],[Ori]]=Tableau__3_Déplacements_2[[#This Row],[Des]],"local","metro")</f>
        <v>local</v>
      </c>
      <c r="P2796">
        <v>15</v>
      </c>
      <c r="Q2796">
        <v>18</v>
      </c>
      <c r="R2796">
        <v>0</v>
      </c>
      <c r="S2796">
        <v>18</v>
      </c>
      <c r="T2796">
        <v>15</v>
      </c>
      <c r="U2796" t="s">
        <v>0</v>
      </c>
      <c r="V2796">
        <v>1</v>
      </c>
      <c r="W2796">
        <v>0</v>
      </c>
      <c r="X2796">
        <v>1</v>
      </c>
      <c r="Y2796">
        <v>195.95114942528735</v>
      </c>
      <c r="Z2796" s="1">
        <v>0</v>
      </c>
      <c r="AA2796" s="1"/>
    </row>
    <row r="2797" spans="1:27" x14ac:dyDescent="0.35">
      <c r="A2797">
        <v>1297</v>
      </c>
      <c r="B2797" t="e">
        <f>VLOOKUP(Tableau__3_Déplacements_2[[#This Row],[Id_Menage]],[2]Ménages!$A$2:$AD$1503,32)</f>
        <v>#REF!</v>
      </c>
      <c r="C2797" t="s">
        <v>61</v>
      </c>
      <c r="D2797" t="s">
        <v>13449</v>
      </c>
      <c r="E2797">
        <f>VLOOKUP(Tableau__3_Déplacements_2[[#This Row],[Id_Personne]],[1]!Tableau__2_Personnes_1[[Id_Personne]:[Age]],2)</f>
        <v>2</v>
      </c>
      <c r="F2797">
        <f>VLOOKUP(Tableau__3_Déplacements_2[[#This Row],[Id_Personne]],[1]!Tableau__2_Personnes_1[[Id_Personne]:[Age]],4)</f>
        <v>19</v>
      </c>
      <c r="G2797" t="s">
        <v>0</v>
      </c>
      <c r="H2797" t="s">
        <v>7</v>
      </c>
      <c r="I2797" t="s">
        <v>13450</v>
      </c>
      <c r="J2797">
        <v>1</v>
      </c>
      <c r="K2797">
        <v>100</v>
      </c>
      <c r="M2797">
        <v>100</v>
      </c>
      <c r="O2797" t="str">
        <f>IF(Tableau__3_Déplacements_2[[#This Row],[Ori]]=Tableau__3_Déplacements_2[[#This Row],[Des]],"local","metro")</f>
        <v>local</v>
      </c>
      <c r="P2797">
        <v>5</v>
      </c>
      <c r="Q2797">
        <v>8</v>
      </c>
      <c r="R2797">
        <v>9</v>
      </c>
      <c r="S2797">
        <v>8</v>
      </c>
      <c r="T2797">
        <v>12</v>
      </c>
      <c r="U2797" t="s">
        <v>0</v>
      </c>
      <c r="V2797">
        <v>1</v>
      </c>
      <c r="W2797">
        <v>0</v>
      </c>
      <c r="X2797">
        <v>1</v>
      </c>
      <c r="Y2797">
        <v>195.95114942528735</v>
      </c>
      <c r="Z2797" s="1">
        <v>-1</v>
      </c>
      <c r="AA2797" s="1"/>
    </row>
    <row r="2798" spans="1:27" x14ac:dyDescent="0.35">
      <c r="A2798">
        <v>1297</v>
      </c>
      <c r="B2798" t="e">
        <f>VLOOKUP(Tableau__3_Déplacements_2[[#This Row],[Id_Menage]],[2]Ménages!$A$2:$AD$1503,32)</f>
        <v>#REF!</v>
      </c>
      <c r="C2798" t="s">
        <v>61</v>
      </c>
      <c r="D2798" t="s">
        <v>13449</v>
      </c>
      <c r="E2798">
        <f>VLOOKUP(Tableau__3_Déplacements_2[[#This Row],[Id_Personne]],[1]!Tableau__2_Personnes_1[[Id_Personne]:[Age]],2)</f>
        <v>2</v>
      </c>
      <c r="F2798">
        <f>VLOOKUP(Tableau__3_Déplacements_2[[#This Row],[Id_Personne]],[1]!Tableau__2_Personnes_1[[Id_Personne]:[Age]],4)</f>
        <v>19</v>
      </c>
      <c r="G2798" t="s">
        <v>3</v>
      </c>
      <c r="H2798" t="s">
        <v>2</v>
      </c>
      <c r="I2798" t="s">
        <v>13448</v>
      </c>
      <c r="J2798">
        <v>1</v>
      </c>
      <c r="K2798">
        <v>100</v>
      </c>
      <c r="M2798">
        <v>100</v>
      </c>
      <c r="O2798" t="str">
        <f>IF(Tableau__3_Déplacements_2[[#This Row],[Ori]]=Tableau__3_Déplacements_2[[#This Row],[Des]],"local","metro")</f>
        <v>local</v>
      </c>
      <c r="P2798">
        <v>15</v>
      </c>
      <c r="Q2798">
        <v>8</v>
      </c>
      <c r="R2798">
        <v>13</v>
      </c>
      <c r="S2798">
        <v>8</v>
      </c>
      <c r="T2798">
        <v>17</v>
      </c>
      <c r="U2798" t="s">
        <v>0</v>
      </c>
      <c r="V2798">
        <v>1</v>
      </c>
      <c r="W2798">
        <v>0</v>
      </c>
      <c r="X2798">
        <v>1</v>
      </c>
      <c r="Y2798">
        <v>195.95114942528735</v>
      </c>
      <c r="Z2798" s="1">
        <v>-1</v>
      </c>
      <c r="AA2798" s="1"/>
    </row>
    <row r="2799" spans="1:27" x14ac:dyDescent="0.35">
      <c r="A2799">
        <v>1298</v>
      </c>
      <c r="B2799" t="e">
        <f>VLOOKUP(Tableau__3_Déplacements_2[[#This Row],[Id_Menage]],[2]Ménages!$A$2:$AD$1503,32)</f>
        <v>#REF!</v>
      </c>
      <c r="C2799" t="s">
        <v>16</v>
      </c>
      <c r="D2799" t="s">
        <v>13446</v>
      </c>
      <c r="E2799">
        <f>VLOOKUP(Tableau__3_Déplacements_2[[#This Row],[Id_Personne]],[1]!Tableau__2_Personnes_1[[Id_Personne]:[Age]],2)</f>
        <v>1</v>
      </c>
      <c r="F2799">
        <f>VLOOKUP(Tableau__3_Déplacements_2[[#This Row],[Id_Personne]],[1]!Tableau__2_Personnes_1[[Id_Personne]:[Age]],4)</f>
        <v>35</v>
      </c>
      <c r="G2799" t="s">
        <v>0</v>
      </c>
      <c r="H2799" t="s">
        <v>7</v>
      </c>
      <c r="I2799" t="s">
        <v>13447</v>
      </c>
      <c r="J2799">
        <v>1</v>
      </c>
      <c r="K2799">
        <v>34</v>
      </c>
      <c r="M2799">
        <v>34</v>
      </c>
      <c r="O2799" t="str">
        <f>IF(Tableau__3_Déplacements_2[[#This Row],[Ori]]=Tableau__3_Déplacements_2[[#This Row],[Des]],"local","metro")</f>
        <v>local</v>
      </c>
      <c r="P2799">
        <v>3</v>
      </c>
      <c r="Q2799">
        <v>7</v>
      </c>
      <c r="R2799">
        <v>30</v>
      </c>
      <c r="S2799">
        <v>7</v>
      </c>
      <c r="T2799">
        <v>45</v>
      </c>
      <c r="U2799" t="s">
        <v>37</v>
      </c>
      <c r="V2799">
        <v>6</v>
      </c>
      <c r="W2799">
        <v>500</v>
      </c>
      <c r="X2799">
        <v>5</v>
      </c>
      <c r="Y2799">
        <v>998.26925925925923</v>
      </c>
      <c r="Z2799" s="1">
        <v>-1</v>
      </c>
      <c r="AA2799" s="1"/>
    </row>
    <row r="2800" spans="1:27" x14ac:dyDescent="0.35">
      <c r="A2800">
        <v>1298</v>
      </c>
      <c r="B2800" t="e">
        <f>VLOOKUP(Tableau__3_Déplacements_2[[#This Row],[Id_Menage]],[2]Ménages!$A$2:$AD$1503,32)</f>
        <v>#REF!</v>
      </c>
      <c r="C2800" t="s">
        <v>16</v>
      </c>
      <c r="D2800" t="s">
        <v>13446</v>
      </c>
      <c r="E2800">
        <f>VLOOKUP(Tableau__3_Déplacements_2[[#This Row],[Id_Personne]],[1]!Tableau__2_Personnes_1[[Id_Personne]:[Age]],2)</f>
        <v>1</v>
      </c>
      <c r="F2800">
        <f>VLOOKUP(Tableau__3_Déplacements_2[[#This Row],[Id_Personne]],[1]!Tableau__2_Personnes_1[[Id_Personne]:[Age]],4)</f>
        <v>35</v>
      </c>
      <c r="G2800" t="s">
        <v>3</v>
      </c>
      <c r="H2800" t="s">
        <v>2</v>
      </c>
      <c r="I2800" t="s">
        <v>13445</v>
      </c>
      <c r="J2800">
        <v>1</v>
      </c>
      <c r="K2800">
        <v>34</v>
      </c>
      <c r="M2800">
        <v>34</v>
      </c>
      <c r="O2800" t="str">
        <f>IF(Tableau__3_Déplacements_2[[#This Row],[Ori]]=Tableau__3_Déplacements_2[[#This Row],[Des]],"local","metro")</f>
        <v>local</v>
      </c>
      <c r="P2800">
        <v>15</v>
      </c>
      <c r="Q2800">
        <v>15</v>
      </c>
      <c r="R2800">
        <v>45</v>
      </c>
      <c r="S2800">
        <v>16</v>
      </c>
      <c r="T2800">
        <v>0</v>
      </c>
      <c r="U2800" t="s">
        <v>37</v>
      </c>
      <c r="V2800">
        <v>6</v>
      </c>
      <c r="W2800">
        <v>500</v>
      </c>
      <c r="X2800">
        <v>5</v>
      </c>
      <c r="Y2800">
        <v>998.26925925925923</v>
      </c>
      <c r="Z2800" s="1">
        <v>-1</v>
      </c>
      <c r="AA2800" s="1"/>
    </row>
    <row r="2801" spans="1:27" x14ac:dyDescent="0.35">
      <c r="A2801">
        <v>1298</v>
      </c>
      <c r="B2801" t="e">
        <f>VLOOKUP(Tableau__3_Déplacements_2[[#This Row],[Id_Menage]],[2]Ménages!$A$2:$AD$1503,32)</f>
        <v>#REF!</v>
      </c>
      <c r="C2801" t="s">
        <v>11</v>
      </c>
      <c r="D2801" t="s">
        <v>13442</v>
      </c>
      <c r="E2801">
        <f>VLOOKUP(Tableau__3_Déplacements_2[[#This Row],[Id_Personne]],[1]!Tableau__2_Personnes_1[[Id_Personne]:[Age]],2)</f>
        <v>2</v>
      </c>
      <c r="F2801">
        <f>VLOOKUP(Tableau__3_Déplacements_2[[#This Row],[Id_Personne]],[1]!Tableau__2_Personnes_1[[Id_Personne]:[Age]],4)</f>
        <v>29</v>
      </c>
      <c r="G2801" t="s">
        <v>0</v>
      </c>
      <c r="H2801" t="s">
        <v>7</v>
      </c>
      <c r="I2801" t="s">
        <v>13444</v>
      </c>
      <c r="J2801">
        <v>1</v>
      </c>
      <c r="K2801">
        <v>34</v>
      </c>
      <c r="M2801">
        <v>34</v>
      </c>
      <c r="O2801" t="str">
        <f>IF(Tableau__3_Déplacements_2[[#This Row],[Ori]]=Tableau__3_Déplacements_2[[#This Row],[Des]],"local","metro")</f>
        <v>local</v>
      </c>
      <c r="P2801">
        <v>3</v>
      </c>
      <c r="Q2801">
        <v>7</v>
      </c>
      <c r="R2801">
        <v>0</v>
      </c>
      <c r="S2801">
        <v>7</v>
      </c>
      <c r="T2801">
        <v>20</v>
      </c>
      <c r="U2801" t="s">
        <v>37</v>
      </c>
      <c r="V2801">
        <v>6</v>
      </c>
      <c r="W2801">
        <v>500</v>
      </c>
      <c r="X2801">
        <v>5</v>
      </c>
      <c r="Y2801">
        <v>998.26925925925923</v>
      </c>
      <c r="Z2801" s="1">
        <v>0</v>
      </c>
      <c r="AA2801" s="1"/>
    </row>
    <row r="2802" spans="1:27" x14ac:dyDescent="0.35">
      <c r="A2802">
        <v>1298</v>
      </c>
      <c r="B2802" t="e">
        <f>VLOOKUP(Tableau__3_Déplacements_2[[#This Row],[Id_Menage]],[2]Ménages!$A$2:$AD$1503,32)</f>
        <v>#REF!</v>
      </c>
      <c r="C2802" t="s">
        <v>11</v>
      </c>
      <c r="D2802" t="s">
        <v>13442</v>
      </c>
      <c r="E2802">
        <f>VLOOKUP(Tableau__3_Déplacements_2[[#This Row],[Id_Personne]],[1]!Tableau__2_Personnes_1[[Id_Personne]:[Age]],2)</f>
        <v>2</v>
      </c>
      <c r="F2802">
        <f>VLOOKUP(Tableau__3_Déplacements_2[[#This Row],[Id_Personne]],[1]!Tableau__2_Personnes_1[[Id_Personne]:[Age]],4)</f>
        <v>29</v>
      </c>
      <c r="G2802" t="s">
        <v>3</v>
      </c>
      <c r="H2802" t="s">
        <v>2</v>
      </c>
      <c r="I2802" t="s">
        <v>13443</v>
      </c>
      <c r="J2802">
        <v>1</v>
      </c>
      <c r="K2802">
        <v>34</v>
      </c>
      <c r="M2802">
        <v>1</v>
      </c>
      <c r="O2802" t="str">
        <f>IF(Tableau__3_Déplacements_2[[#This Row],[Ori]]=Tableau__3_Déplacements_2[[#This Row],[Des]],"local","metro")</f>
        <v>metro</v>
      </c>
      <c r="P2802">
        <v>7</v>
      </c>
      <c r="Q2802">
        <v>14</v>
      </c>
      <c r="R2802">
        <v>30</v>
      </c>
      <c r="S2802">
        <v>15</v>
      </c>
      <c r="T2802">
        <v>0</v>
      </c>
      <c r="U2802" t="s">
        <v>37</v>
      </c>
      <c r="V2802">
        <v>6</v>
      </c>
      <c r="W2802">
        <v>500</v>
      </c>
      <c r="X2802">
        <v>5</v>
      </c>
      <c r="Y2802">
        <v>998.26925925925923</v>
      </c>
      <c r="Z2802" s="1">
        <v>-1</v>
      </c>
      <c r="AA2802" s="1"/>
    </row>
    <row r="2803" spans="1:27" x14ac:dyDescent="0.35">
      <c r="A2803">
        <v>1298</v>
      </c>
      <c r="B2803" t="e">
        <f>VLOOKUP(Tableau__3_Déplacements_2[[#This Row],[Id_Menage]],[2]Ménages!$A$2:$AD$1503,32)</f>
        <v>#REF!</v>
      </c>
      <c r="C2803" t="s">
        <v>11</v>
      </c>
      <c r="D2803" t="s">
        <v>13442</v>
      </c>
      <c r="E2803">
        <f>VLOOKUP(Tableau__3_Déplacements_2[[#This Row],[Id_Personne]],[1]!Tableau__2_Personnes_1[[Id_Personne]:[Age]],2)</f>
        <v>2</v>
      </c>
      <c r="F2803">
        <f>VLOOKUP(Tableau__3_Déplacements_2[[#This Row],[Id_Personne]],[1]!Tableau__2_Personnes_1[[Id_Personne]:[Age]],4)</f>
        <v>29</v>
      </c>
      <c r="G2803" t="s">
        <v>13</v>
      </c>
      <c r="H2803" t="s">
        <v>22</v>
      </c>
      <c r="I2803" t="s">
        <v>13441</v>
      </c>
      <c r="J2803">
        <v>1</v>
      </c>
      <c r="K2803">
        <v>1</v>
      </c>
      <c r="M2803">
        <v>34</v>
      </c>
      <c r="O2803" t="str">
        <f>IF(Tableau__3_Déplacements_2[[#This Row],[Ori]]=Tableau__3_Déplacements_2[[#This Row],[Des]],"local","metro")</f>
        <v>metro</v>
      </c>
      <c r="P2803">
        <v>15</v>
      </c>
      <c r="Q2803">
        <v>16</v>
      </c>
      <c r="R2803">
        <v>30</v>
      </c>
      <c r="S2803">
        <v>17</v>
      </c>
      <c r="T2803">
        <v>10</v>
      </c>
      <c r="U2803" t="s">
        <v>37</v>
      </c>
      <c r="V2803">
        <v>6</v>
      </c>
      <c r="W2803">
        <v>500</v>
      </c>
      <c r="X2803">
        <v>5</v>
      </c>
      <c r="Y2803">
        <v>998.26925925925923</v>
      </c>
      <c r="Z2803" s="1">
        <v>-1</v>
      </c>
      <c r="AA2803" s="1"/>
    </row>
    <row r="2804" spans="1:27" x14ac:dyDescent="0.35">
      <c r="A2804">
        <v>1299</v>
      </c>
      <c r="B2804" t="e">
        <f>VLOOKUP(Tableau__3_Déplacements_2[[#This Row],[Id_Menage]],[2]Ménages!$A$2:$AD$1503,32)</f>
        <v>#REF!</v>
      </c>
      <c r="C2804" t="s">
        <v>16</v>
      </c>
      <c r="D2804" t="s">
        <v>13437</v>
      </c>
      <c r="E2804">
        <f>VLOOKUP(Tableau__3_Déplacements_2[[#This Row],[Id_Personne]],[1]!Tableau__2_Personnes_1[[Id_Personne]:[Age]],2)</f>
        <v>1</v>
      </c>
      <c r="F2804">
        <f>VLOOKUP(Tableau__3_Déplacements_2[[#This Row],[Id_Personne]],[1]!Tableau__2_Personnes_1[[Id_Personne]:[Age]],4)</f>
        <v>45</v>
      </c>
      <c r="G2804" t="s">
        <v>0</v>
      </c>
      <c r="H2804" t="s">
        <v>7</v>
      </c>
      <c r="I2804" t="s">
        <v>13440</v>
      </c>
      <c r="J2804">
        <v>1</v>
      </c>
      <c r="K2804">
        <v>34</v>
      </c>
      <c r="M2804">
        <v>2</v>
      </c>
      <c r="O2804" t="str">
        <f>IF(Tableau__3_Déplacements_2[[#This Row],[Ori]]=Tableau__3_Déplacements_2[[#This Row],[Des]],"local","metro")</f>
        <v>metro</v>
      </c>
      <c r="P2804">
        <v>3</v>
      </c>
      <c r="Q2804">
        <v>8</v>
      </c>
      <c r="R2804">
        <v>0</v>
      </c>
      <c r="S2804">
        <v>8</v>
      </c>
      <c r="T2804">
        <v>15</v>
      </c>
      <c r="U2804" t="s">
        <v>37</v>
      </c>
      <c r="V2804">
        <v>6</v>
      </c>
      <c r="W2804">
        <v>0</v>
      </c>
      <c r="X2804">
        <v>5</v>
      </c>
      <c r="Y2804">
        <v>998.26925925925923</v>
      </c>
      <c r="Z2804" s="1">
        <v>0</v>
      </c>
      <c r="AA2804" s="1"/>
    </row>
    <row r="2805" spans="1:27" x14ac:dyDescent="0.35">
      <c r="A2805">
        <v>1299</v>
      </c>
      <c r="B2805" t="e">
        <f>VLOOKUP(Tableau__3_Déplacements_2[[#This Row],[Id_Menage]],[2]Ménages!$A$2:$AD$1503,32)</f>
        <v>#REF!</v>
      </c>
      <c r="C2805" t="s">
        <v>16</v>
      </c>
      <c r="D2805" t="s">
        <v>13437</v>
      </c>
      <c r="E2805">
        <f>VLOOKUP(Tableau__3_Déplacements_2[[#This Row],[Id_Personne]],[1]!Tableau__2_Personnes_1[[Id_Personne]:[Age]],2)</f>
        <v>1</v>
      </c>
      <c r="F2805">
        <f>VLOOKUP(Tableau__3_Déplacements_2[[#This Row],[Id_Personne]],[1]!Tableau__2_Personnes_1[[Id_Personne]:[Age]],4)</f>
        <v>45</v>
      </c>
      <c r="G2805" t="s">
        <v>13</v>
      </c>
      <c r="H2805" t="s">
        <v>22</v>
      </c>
      <c r="I2805" t="s">
        <v>13439</v>
      </c>
      <c r="J2805">
        <v>1</v>
      </c>
      <c r="K2805">
        <v>16</v>
      </c>
      <c r="M2805">
        <v>2</v>
      </c>
      <c r="O2805" t="str">
        <f>IF(Tableau__3_Déplacements_2[[#This Row],[Ori]]=Tableau__3_Déplacements_2[[#This Row],[Des]],"local","metro")</f>
        <v>metro</v>
      </c>
      <c r="P2805">
        <v>3</v>
      </c>
      <c r="Q2805">
        <v>14</v>
      </c>
      <c r="R2805">
        <v>15</v>
      </c>
      <c r="S2805">
        <v>14</v>
      </c>
      <c r="T2805">
        <v>30</v>
      </c>
      <c r="U2805" t="s">
        <v>37</v>
      </c>
      <c r="V2805">
        <v>6</v>
      </c>
      <c r="W2805">
        <v>0</v>
      </c>
      <c r="X2805">
        <v>6</v>
      </c>
      <c r="Y2805">
        <v>998.26925925925923</v>
      </c>
      <c r="Z2805" s="1">
        <v>-1</v>
      </c>
      <c r="AA2805" s="1"/>
    </row>
    <row r="2806" spans="1:27" x14ac:dyDescent="0.35">
      <c r="A2806">
        <v>1299</v>
      </c>
      <c r="B2806" t="e">
        <f>VLOOKUP(Tableau__3_Déplacements_2[[#This Row],[Id_Menage]],[2]Ménages!$A$2:$AD$1503,32)</f>
        <v>#REF!</v>
      </c>
      <c r="C2806" t="s">
        <v>16</v>
      </c>
      <c r="D2806" t="s">
        <v>13437</v>
      </c>
      <c r="E2806">
        <f>VLOOKUP(Tableau__3_Déplacements_2[[#This Row],[Id_Personne]],[1]!Tableau__2_Personnes_1[[Id_Personne]:[Age]],2)</f>
        <v>1</v>
      </c>
      <c r="F2806">
        <f>VLOOKUP(Tableau__3_Déplacements_2[[#This Row],[Id_Personne]],[1]!Tableau__2_Personnes_1[[Id_Personne]:[Age]],4)</f>
        <v>45</v>
      </c>
      <c r="G2806" t="s">
        <v>3</v>
      </c>
      <c r="H2806" t="s">
        <v>2</v>
      </c>
      <c r="I2806" t="s">
        <v>13438</v>
      </c>
      <c r="J2806">
        <v>1</v>
      </c>
      <c r="K2806">
        <v>2</v>
      </c>
      <c r="M2806">
        <v>16</v>
      </c>
      <c r="O2806" t="str">
        <f>IF(Tableau__3_Déplacements_2[[#This Row],[Ori]]=Tableau__3_Déplacements_2[[#This Row],[Des]],"local","metro")</f>
        <v>metro</v>
      </c>
      <c r="P2806">
        <v>10</v>
      </c>
      <c r="Q2806">
        <v>13</v>
      </c>
      <c r="R2806">
        <v>0</v>
      </c>
      <c r="S2806">
        <v>13</v>
      </c>
      <c r="T2806">
        <v>20</v>
      </c>
      <c r="U2806" t="s">
        <v>37</v>
      </c>
      <c r="V2806">
        <v>6</v>
      </c>
      <c r="W2806">
        <v>0</v>
      </c>
      <c r="X2806">
        <v>6</v>
      </c>
      <c r="Y2806">
        <v>998.26925925925923</v>
      </c>
      <c r="Z2806" s="1">
        <v>0</v>
      </c>
      <c r="AA2806" s="1"/>
    </row>
    <row r="2807" spans="1:27" x14ac:dyDescent="0.35">
      <c r="A2807">
        <v>1299</v>
      </c>
      <c r="B2807" t="e">
        <f>VLOOKUP(Tableau__3_Déplacements_2[[#This Row],[Id_Menage]],[2]Ménages!$A$2:$AD$1503,32)</f>
        <v>#REF!</v>
      </c>
      <c r="C2807" t="s">
        <v>16</v>
      </c>
      <c r="D2807" t="s">
        <v>13437</v>
      </c>
      <c r="E2807">
        <f>VLOOKUP(Tableau__3_Déplacements_2[[#This Row],[Id_Personne]],[1]!Tableau__2_Personnes_1[[Id_Personne]:[Age]],2)</f>
        <v>1</v>
      </c>
      <c r="F2807">
        <f>VLOOKUP(Tableau__3_Déplacements_2[[#This Row],[Id_Personne]],[1]!Tableau__2_Personnes_1[[Id_Personne]:[Age]],4)</f>
        <v>45</v>
      </c>
      <c r="G2807" t="s">
        <v>27</v>
      </c>
      <c r="H2807" t="s">
        <v>26</v>
      </c>
      <c r="I2807" t="s">
        <v>13436</v>
      </c>
      <c r="J2807">
        <v>1</v>
      </c>
      <c r="K2807">
        <v>2</v>
      </c>
      <c r="M2807">
        <v>34</v>
      </c>
      <c r="O2807" t="str">
        <f>IF(Tableau__3_Déplacements_2[[#This Row],[Ori]]=Tableau__3_Déplacements_2[[#This Row],[Des]],"local","metro")</f>
        <v>metro</v>
      </c>
      <c r="P2807">
        <v>15</v>
      </c>
      <c r="Q2807">
        <v>17</v>
      </c>
      <c r="R2807">
        <v>45</v>
      </c>
      <c r="S2807">
        <v>18</v>
      </c>
      <c r="T2807">
        <v>15</v>
      </c>
      <c r="U2807" t="s">
        <v>37</v>
      </c>
      <c r="V2807">
        <v>6</v>
      </c>
      <c r="W2807">
        <v>0</v>
      </c>
      <c r="X2807">
        <v>6</v>
      </c>
      <c r="Y2807">
        <v>998.26925925925923</v>
      </c>
      <c r="Z2807" s="1">
        <v>-1</v>
      </c>
      <c r="AA2807" s="1"/>
    </row>
    <row r="2808" spans="1:27" x14ac:dyDescent="0.35">
      <c r="A2808">
        <v>1299</v>
      </c>
      <c r="B2808" t="e">
        <f>VLOOKUP(Tableau__3_Déplacements_2[[#This Row],[Id_Menage]],[2]Ménages!$A$2:$AD$1503,32)</f>
        <v>#REF!</v>
      </c>
      <c r="C2808" t="s">
        <v>11</v>
      </c>
      <c r="D2808" t="s">
        <v>13434</v>
      </c>
      <c r="E2808">
        <f>VLOOKUP(Tableau__3_Déplacements_2[[#This Row],[Id_Personne]],[1]!Tableau__2_Personnes_1[[Id_Personne]:[Age]],2)</f>
        <v>1</v>
      </c>
      <c r="F2808">
        <f>VLOOKUP(Tableau__3_Déplacements_2[[#This Row],[Id_Personne]],[1]!Tableau__2_Personnes_1[[Id_Personne]:[Age]],4)</f>
        <v>7</v>
      </c>
      <c r="G2808" t="s">
        <v>0</v>
      </c>
      <c r="H2808" t="s">
        <v>7</v>
      </c>
      <c r="I2808" t="s">
        <v>13435</v>
      </c>
      <c r="J2808">
        <v>1</v>
      </c>
      <c r="K2808">
        <v>34</v>
      </c>
      <c r="M2808">
        <v>34</v>
      </c>
      <c r="O2808" t="str">
        <f>IF(Tableau__3_Déplacements_2[[#This Row],[Ori]]=Tableau__3_Déplacements_2[[#This Row],[Des]],"local","metro")</f>
        <v>local</v>
      </c>
      <c r="P2808">
        <v>14</v>
      </c>
      <c r="Q2808">
        <v>9</v>
      </c>
      <c r="R2808">
        <v>0</v>
      </c>
      <c r="S2808">
        <v>9</v>
      </c>
      <c r="T2808">
        <v>15</v>
      </c>
      <c r="U2808" t="s">
        <v>0</v>
      </c>
      <c r="V2808">
        <v>1</v>
      </c>
      <c r="W2808">
        <v>0</v>
      </c>
      <c r="X2808">
        <v>1</v>
      </c>
      <c r="Y2808">
        <v>998.26925925925923</v>
      </c>
      <c r="Z2808" s="1">
        <v>0</v>
      </c>
      <c r="AA2808" s="1"/>
    </row>
    <row r="2809" spans="1:27" x14ac:dyDescent="0.35">
      <c r="A2809">
        <v>1299</v>
      </c>
      <c r="B2809" t="e">
        <f>VLOOKUP(Tableau__3_Déplacements_2[[#This Row],[Id_Menage]],[2]Ménages!$A$2:$AD$1503,32)</f>
        <v>#REF!</v>
      </c>
      <c r="C2809" t="s">
        <v>11</v>
      </c>
      <c r="D2809" t="s">
        <v>13434</v>
      </c>
      <c r="E2809">
        <f>VLOOKUP(Tableau__3_Déplacements_2[[#This Row],[Id_Personne]],[1]!Tableau__2_Personnes_1[[Id_Personne]:[Age]],2)</f>
        <v>1</v>
      </c>
      <c r="F2809">
        <f>VLOOKUP(Tableau__3_Déplacements_2[[#This Row],[Id_Personne]],[1]!Tableau__2_Personnes_1[[Id_Personne]:[Age]],4)</f>
        <v>7</v>
      </c>
      <c r="G2809" t="s">
        <v>3</v>
      </c>
      <c r="H2809" t="s">
        <v>2</v>
      </c>
      <c r="I2809" t="s">
        <v>13433</v>
      </c>
      <c r="J2809">
        <v>1</v>
      </c>
      <c r="K2809">
        <v>34</v>
      </c>
      <c r="M2809">
        <v>34</v>
      </c>
      <c r="O2809" t="str">
        <f>IF(Tableau__3_Déplacements_2[[#This Row],[Ori]]=Tableau__3_Déplacements_2[[#This Row],[Des]],"local","metro")</f>
        <v>local</v>
      </c>
      <c r="P2809">
        <v>15</v>
      </c>
      <c r="Q2809">
        <v>16</v>
      </c>
      <c r="R2809">
        <v>0</v>
      </c>
      <c r="S2809">
        <v>16</v>
      </c>
      <c r="T2809">
        <v>20</v>
      </c>
      <c r="U2809" t="s">
        <v>0</v>
      </c>
      <c r="V2809">
        <v>1</v>
      </c>
      <c r="W2809">
        <v>0</v>
      </c>
      <c r="X2809">
        <v>1</v>
      </c>
      <c r="Y2809">
        <v>998.26925925925923</v>
      </c>
      <c r="Z2809" s="1">
        <v>0</v>
      </c>
      <c r="AA2809" s="1"/>
    </row>
    <row r="2810" spans="1:27" x14ac:dyDescent="0.35">
      <c r="A2810">
        <v>13</v>
      </c>
      <c r="B2810" t="e">
        <f>VLOOKUP(Tableau__3_Déplacements_2[[#This Row],[Id_Menage]],[2]Ménages!$A$2:$AD$1503,32)</f>
        <v>#REF!</v>
      </c>
      <c r="C2810" t="s">
        <v>16</v>
      </c>
      <c r="D2810" t="s">
        <v>13430</v>
      </c>
      <c r="E2810">
        <f>VLOOKUP(Tableau__3_Déplacements_2[[#This Row],[Id_Personne]],[1]!Tableau__2_Personnes_1[[Id_Personne]:[Age]],2)</f>
        <v>1</v>
      </c>
      <c r="F2810">
        <f>VLOOKUP(Tableau__3_Déplacements_2[[#This Row],[Id_Personne]],[1]!Tableau__2_Personnes_1[[Id_Personne]:[Age]],4)</f>
        <v>35</v>
      </c>
      <c r="G2810" t="s">
        <v>3</v>
      </c>
      <c r="H2810" t="s">
        <v>2</v>
      </c>
      <c r="I2810" t="s">
        <v>13432</v>
      </c>
      <c r="J2810">
        <v>1</v>
      </c>
      <c r="K2810">
        <v>68</v>
      </c>
      <c r="M2810">
        <v>64</v>
      </c>
      <c r="O2810" t="str">
        <f>IF(Tableau__3_Déplacements_2[[#This Row],[Ori]]=Tableau__3_Déplacements_2[[#This Row],[Des]],"local","metro")</f>
        <v>metro</v>
      </c>
      <c r="P2810">
        <v>14</v>
      </c>
      <c r="Q2810">
        <v>17</v>
      </c>
      <c r="R2810">
        <v>45</v>
      </c>
      <c r="S2810">
        <v>18</v>
      </c>
      <c r="T2810">
        <v>5</v>
      </c>
      <c r="U2810" t="s">
        <v>30</v>
      </c>
      <c r="V2810">
        <v>8</v>
      </c>
      <c r="W2810">
        <v>100</v>
      </c>
      <c r="X2810">
        <v>1</v>
      </c>
      <c r="Y2810">
        <v>197.16933333333336</v>
      </c>
      <c r="Z2810" s="1">
        <v>-1</v>
      </c>
      <c r="AA2810" s="1"/>
    </row>
    <row r="2811" spans="1:27" x14ac:dyDescent="0.35">
      <c r="A2811">
        <v>13</v>
      </c>
      <c r="B2811" t="e">
        <f>VLOOKUP(Tableau__3_Déplacements_2[[#This Row],[Id_Menage]],[2]Ménages!$A$2:$AD$1503,32)</f>
        <v>#REF!</v>
      </c>
      <c r="C2811" t="s">
        <v>16</v>
      </c>
      <c r="D2811" t="s">
        <v>13430</v>
      </c>
      <c r="E2811">
        <f>VLOOKUP(Tableau__3_Déplacements_2[[#This Row],[Id_Personne]],[1]!Tableau__2_Personnes_1[[Id_Personne]:[Age]],2)</f>
        <v>1</v>
      </c>
      <c r="F2811">
        <f>VLOOKUP(Tableau__3_Déplacements_2[[#This Row],[Id_Personne]],[1]!Tableau__2_Personnes_1[[Id_Personne]:[Age]],4)</f>
        <v>35</v>
      </c>
      <c r="G2811" t="s">
        <v>13</v>
      </c>
      <c r="H2811" t="s">
        <v>22</v>
      </c>
      <c r="I2811" t="s">
        <v>13431</v>
      </c>
      <c r="J2811">
        <v>1</v>
      </c>
      <c r="K2811">
        <v>64</v>
      </c>
      <c r="M2811">
        <v>2</v>
      </c>
      <c r="O2811" t="str">
        <f>IF(Tableau__3_Déplacements_2[[#This Row],[Ori]]=Tableau__3_Déplacements_2[[#This Row],[Des]],"local","metro")</f>
        <v>metro</v>
      </c>
      <c r="P2811">
        <v>15</v>
      </c>
      <c r="Q2811">
        <v>20</v>
      </c>
      <c r="R2811">
        <v>0</v>
      </c>
      <c r="S2811">
        <v>21</v>
      </c>
      <c r="T2811">
        <v>0</v>
      </c>
      <c r="U2811" t="s">
        <v>30</v>
      </c>
      <c r="V2811">
        <v>8</v>
      </c>
      <c r="W2811">
        <v>300</v>
      </c>
      <c r="X2811">
        <v>1</v>
      </c>
      <c r="Y2811">
        <v>197.16933333333336</v>
      </c>
      <c r="Z2811" s="1">
        <v>0</v>
      </c>
      <c r="AA2811" s="1"/>
    </row>
    <row r="2812" spans="1:27" x14ac:dyDescent="0.35">
      <c r="A2812">
        <v>13</v>
      </c>
      <c r="B2812" t="e">
        <f>VLOOKUP(Tableau__3_Déplacements_2[[#This Row],[Id_Menage]],[2]Ménages!$A$2:$AD$1503,32)</f>
        <v>#REF!</v>
      </c>
      <c r="C2812" t="s">
        <v>16</v>
      </c>
      <c r="D2812" t="s">
        <v>13430</v>
      </c>
      <c r="E2812">
        <f>VLOOKUP(Tableau__3_Déplacements_2[[#This Row],[Id_Personne]],[1]!Tableau__2_Personnes_1[[Id_Personne]:[Age]],2)</f>
        <v>1</v>
      </c>
      <c r="F2812">
        <f>VLOOKUP(Tableau__3_Déplacements_2[[#This Row],[Id_Personne]],[1]!Tableau__2_Personnes_1[[Id_Personne]:[Age]],4)</f>
        <v>35</v>
      </c>
      <c r="G2812" t="s">
        <v>0</v>
      </c>
      <c r="H2812" t="s">
        <v>7</v>
      </c>
      <c r="I2812" t="s">
        <v>13429</v>
      </c>
      <c r="J2812">
        <v>1</v>
      </c>
      <c r="K2812">
        <v>2</v>
      </c>
      <c r="M2812">
        <v>68</v>
      </c>
      <c r="O2812" t="str">
        <f>IF(Tableau__3_Déplacements_2[[#This Row],[Ori]]=Tableau__3_Déplacements_2[[#This Row],[Des]],"local","metro")</f>
        <v>metro</v>
      </c>
      <c r="P2812">
        <v>3</v>
      </c>
      <c r="Q2812">
        <v>7</v>
      </c>
      <c r="R2812">
        <v>0</v>
      </c>
      <c r="S2812">
        <v>7</v>
      </c>
      <c r="T2812">
        <v>52</v>
      </c>
      <c r="U2812" t="s">
        <v>240</v>
      </c>
      <c r="V2812">
        <v>8</v>
      </c>
      <c r="W2812">
        <v>250</v>
      </c>
      <c r="X2812">
        <v>6</v>
      </c>
      <c r="Y2812">
        <v>197.16933333333336</v>
      </c>
      <c r="Z2812" s="1">
        <v>0</v>
      </c>
      <c r="AA2812" s="1"/>
    </row>
    <row r="2813" spans="1:27" x14ac:dyDescent="0.35">
      <c r="A2813">
        <v>13</v>
      </c>
      <c r="B2813" t="e">
        <f>VLOOKUP(Tableau__3_Déplacements_2[[#This Row],[Id_Menage]],[2]Ménages!$A$2:$AD$1503,32)</f>
        <v>#REF!</v>
      </c>
      <c r="C2813" t="s">
        <v>11</v>
      </c>
      <c r="D2813" t="s">
        <v>13427</v>
      </c>
      <c r="E2813">
        <f>VLOOKUP(Tableau__3_Déplacements_2[[#This Row],[Id_Personne]],[1]!Tableau__2_Personnes_1[[Id_Personne]:[Age]],2)</f>
        <v>2</v>
      </c>
      <c r="F2813">
        <f>VLOOKUP(Tableau__3_Déplacements_2[[#This Row],[Id_Personne]],[1]!Tableau__2_Personnes_1[[Id_Personne]:[Age]],4)</f>
        <v>30</v>
      </c>
      <c r="G2813" t="s">
        <v>3</v>
      </c>
      <c r="H2813" t="s">
        <v>2</v>
      </c>
      <c r="I2813" t="s">
        <v>13428</v>
      </c>
      <c r="J2813">
        <v>1</v>
      </c>
      <c r="K2813">
        <v>2</v>
      </c>
      <c r="M2813">
        <v>2</v>
      </c>
      <c r="O2813" t="str">
        <f>IF(Tableau__3_Déplacements_2[[#This Row],[Ori]]=Tableau__3_Déplacements_2[[#This Row],[Des]],"local","metro")</f>
        <v>local</v>
      </c>
      <c r="P2813">
        <v>15</v>
      </c>
      <c r="Q2813">
        <v>18</v>
      </c>
      <c r="R2813">
        <v>30</v>
      </c>
      <c r="S2813">
        <v>18</v>
      </c>
      <c r="T2813">
        <v>50</v>
      </c>
      <c r="U2813" t="s">
        <v>30</v>
      </c>
      <c r="V2813">
        <v>8</v>
      </c>
      <c r="W2813">
        <v>250</v>
      </c>
      <c r="X2813">
        <v>6</v>
      </c>
      <c r="Y2813">
        <v>197.16933333333336</v>
      </c>
      <c r="Z2813" s="1">
        <v>-1</v>
      </c>
      <c r="AA2813" s="1"/>
    </row>
    <row r="2814" spans="1:27" x14ac:dyDescent="0.35">
      <c r="A2814">
        <v>13</v>
      </c>
      <c r="B2814" t="e">
        <f>VLOOKUP(Tableau__3_Déplacements_2[[#This Row],[Id_Menage]],[2]Ménages!$A$2:$AD$1503,32)</f>
        <v>#REF!</v>
      </c>
      <c r="C2814" t="s">
        <v>11</v>
      </c>
      <c r="D2814" t="s">
        <v>13427</v>
      </c>
      <c r="E2814">
        <f>VLOOKUP(Tableau__3_Déplacements_2[[#This Row],[Id_Personne]],[1]!Tableau__2_Personnes_1[[Id_Personne]:[Age]],2)</f>
        <v>2</v>
      </c>
      <c r="F2814">
        <f>VLOOKUP(Tableau__3_Déplacements_2[[#This Row],[Id_Personne]],[1]!Tableau__2_Personnes_1[[Id_Personne]:[Age]],4)</f>
        <v>30</v>
      </c>
      <c r="G2814" t="s">
        <v>0</v>
      </c>
      <c r="H2814" t="s">
        <v>7</v>
      </c>
      <c r="I2814" t="s">
        <v>13426</v>
      </c>
      <c r="J2814">
        <v>1</v>
      </c>
      <c r="K2814">
        <v>2</v>
      </c>
      <c r="M2814">
        <v>2</v>
      </c>
      <c r="O2814" t="str">
        <f>IF(Tableau__3_Déplacements_2[[#This Row],[Ori]]=Tableau__3_Déplacements_2[[#This Row],[Des]],"local","metro")</f>
        <v>local</v>
      </c>
      <c r="P2814">
        <v>3</v>
      </c>
      <c r="Q2814">
        <v>8</v>
      </c>
      <c r="R2814">
        <v>15</v>
      </c>
      <c r="S2814">
        <v>8</v>
      </c>
      <c r="T2814">
        <v>35</v>
      </c>
      <c r="U2814" t="s">
        <v>240</v>
      </c>
      <c r="V2814">
        <v>8</v>
      </c>
      <c r="W2814">
        <v>100</v>
      </c>
      <c r="X2814">
        <v>6</v>
      </c>
      <c r="Y2814">
        <v>197.16933333333336</v>
      </c>
      <c r="Z2814" s="1">
        <v>-1</v>
      </c>
      <c r="AA2814" s="1"/>
    </row>
    <row r="2815" spans="1:27" x14ac:dyDescent="0.35">
      <c r="A2815">
        <v>130</v>
      </c>
      <c r="B2815" t="e">
        <f>VLOOKUP(Tableau__3_Déplacements_2[[#This Row],[Id_Menage]],[2]Ménages!$A$2:$AD$1503,32)</f>
        <v>#REF!</v>
      </c>
      <c r="C2815" t="s">
        <v>16</v>
      </c>
      <c r="D2815" t="s">
        <v>13424</v>
      </c>
      <c r="E2815">
        <f>VLOOKUP(Tableau__3_Déplacements_2[[#This Row],[Id_Personne]],[1]!Tableau__2_Personnes_1[[Id_Personne]:[Age]],2)</f>
        <v>1</v>
      </c>
      <c r="F2815">
        <f>VLOOKUP(Tableau__3_Déplacements_2[[#This Row],[Id_Personne]],[1]!Tableau__2_Personnes_1[[Id_Personne]:[Age]],4)</f>
        <v>58</v>
      </c>
      <c r="G2815" t="s">
        <v>0</v>
      </c>
      <c r="H2815" t="s">
        <v>7</v>
      </c>
      <c r="I2815" t="s">
        <v>13425</v>
      </c>
      <c r="J2815">
        <v>1</v>
      </c>
      <c r="K2815">
        <v>69</v>
      </c>
      <c r="M2815">
        <v>34</v>
      </c>
      <c r="O2815" t="str">
        <f>IF(Tableau__3_Déplacements_2[[#This Row],[Ori]]=Tableau__3_Déplacements_2[[#This Row],[Des]],"local","metro")</f>
        <v>metro</v>
      </c>
      <c r="P2815">
        <v>3</v>
      </c>
      <c r="Q2815">
        <v>7</v>
      </c>
      <c r="R2815">
        <v>0</v>
      </c>
      <c r="S2815">
        <v>8</v>
      </c>
      <c r="T2815">
        <v>0</v>
      </c>
      <c r="U2815" t="s">
        <v>37</v>
      </c>
      <c r="V2815">
        <v>6</v>
      </c>
      <c r="W2815">
        <v>0</v>
      </c>
      <c r="X2815">
        <v>5</v>
      </c>
      <c r="Y2815">
        <v>887.55617283950619</v>
      </c>
      <c r="Z2815" s="1">
        <v>0</v>
      </c>
      <c r="AA2815" s="1"/>
    </row>
    <row r="2816" spans="1:27" x14ac:dyDescent="0.35">
      <c r="A2816">
        <v>130</v>
      </c>
      <c r="B2816" t="e">
        <f>VLOOKUP(Tableau__3_Déplacements_2[[#This Row],[Id_Menage]],[2]Ménages!$A$2:$AD$1503,32)</f>
        <v>#REF!</v>
      </c>
      <c r="C2816" t="s">
        <v>16</v>
      </c>
      <c r="D2816" t="s">
        <v>13424</v>
      </c>
      <c r="E2816">
        <f>VLOOKUP(Tableau__3_Déplacements_2[[#This Row],[Id_Personne]],[1]!Tableau__2_Personnes_1[[Id_Personne]:[Age]],2)</f>
        <v>1</v>
      </c>
      <c r="F2816">
        <f>VLOOKUP(Tableau__3_Déplacements_2[[#This Row],[Id_Personne]],[1]!Tableau__2_Personnes_1[[Id_Personne]:[Age]],4)</f>
        <v>58</v>
      </c>
      <c r="G2816" t="s">
        <v>3</v>
      </c>
      <c r="H2816" t="s">
        <v>2</v>
      </c>
      <c r="I2816" t="s">
        <v>13423</v>
      </c>
      <c r="J2816">
        <v>1</v>
      </c>
      <c r="K2816">
        <v>34</v>
      </c>
      <c r="M2816">
        <v>69</v>
      </c>
      <c r="O2816" t="str">
        <f>IF(Tableau__3_Déplacements_2[[#This Row],[Ori]]=Tableau__3_Déplacements_2[[#This Row],[Des]],"local","metro")</f>
        <v>metro</v>
      </c>
      <c r="P2816">
        <v>15</v>
      </c>
      <c r="Q2816">
        <v>16</v>
      </c>
      <c r="R2816">
        <v>0</v>
      </c>
      <c r="S2816">
        <v>17</v>
      </c>
      <c r="T2816">
        <v>0</v>
      </c>
      <c r="U2816" t="s">
        <v>37</v>
      </c>
      <c r="V2816">
        <v>6</v>
      </c>
      <c r="W2816">
        <v>0</v>
      </c>
      <c r="X2816">
        <v>5</v>
      </c>
      <c r="Y2816">
        <v>887.55617283950619</v>
      </c>
      <c r="Z2816" s="1">
        <v>0</v>
      </c>
      <c r="AA2816" s="1"/>
    </row>
    <row r="2817" spans="1:27" x14ac:dyDescent="0.35">
      <c r="A2817">
        <v>130</v>
      </c>
      <c r="B2817" t="e">
        <f>VLOOKUP(Tableau__3_Déplacements_2[[#This Row],[Id_Menage]],[2]Ménages!$A$2:$AD$1503,32)</f>
        <v>#REF!</v>
      </c>
      <c r="C2817" t="s">
        <v>11</v>
      </c>
      <c r="D2817" t="s">
        <v>13421</v>
      </c>
      <c r="E2817">
        <f>VLOOKUP(Tableau__3_Déplacements_2[[#This Row],[Id_Personne]],[1]!Tableau__2_Personnes_1[[Id_Personne]:[Age]],2)</f>
        <v>2</v>
      </c>
      <c r="F2817">
        <f>VLOOKUP(Tableau__3_Déplacements_2[[#This Row],[Id_Personne]],[1]!Tableau__2_Personnes_1[[Id_Personne]:[Age]],4)</f>
        <v>45</v>
      </c>
      <c r="G2817" t="s">
        <v>0</v>
      </c>
      <c r="H2817" t="s">
        <v>7</v>
      </c>
      <c r="I2817" t="s">
        <v>13422</v>
      </c>
      <c r="J2817">
        <v>1</v>
      </c>
      <c r="K2817">
        <v>69</v>
      </c>
      <c r="M2817">
        <v>69</v>
      </c>
      <c r="O2817" t="str">
        <f>IF(Tableau__3_Déplacements_2[[#This Row],[Ori]]=Tableau__3_Déplacements_2[[#This Row],[Des]],"local","metro")</f>
        <v>local</v>
      </c>
      <c r="P2817">
        <v>10</v>
      </c>
      <c r="Q2817">
        <v>10</v>
      </c>
      <c r="R2817">
        <v>0</v>
      </c>
      <c r="S2817">
        <v>10</v>
      </c>
      <c r="T2817">
        <v>15</v>
      </c>
      <c r="U2817" t="s">
        <v>8</v>
      </c>
      <c r="V2817">
        <v>5</v>
      </c>
      <c r="W2817">
        <v>150</v>
      </c>
      <c r="X2817">
        <v>6</v>
      </c>
      <c r="Y2817">
        <v>887.55617283950619</v>
      </c>
      <c r="Z2817" s="1">
        <v>0</v>
      </c>
      <c r="AA2817" s="1"/>
    </row>
    <row r="2818" spans="1:27" x14ac:dyDescent="0.35">
      <c r="A2818">
        <v>130</v>
      </c>
      <c r="B2818" t="e">
        <f>VLOOKUP(Tableau__3_Déplacements_2[[#This Row],[Id_Menage]],[2]Ménages!$A$2:$AD$1503,32)</f>
        <v>#REF!</v>
      </c>
      <c r="C2818" t="s">
        <v>11</v>
      </c>
      <c r="D2818" t="s">
        <v>13421</v>
      </c>
      <c r="E2818">
        <f>VLOOKUP(Tableau__3_Déplacements_2[[#This Row],[Id_Personne]],[1]!Tableau__2_Personnes_1[[Id_Personne]:[Age]],2)</f>
        <v>2</v>
      </c>
      <c r="F2818">
        <f>VLOOKUP(Tableau__3_Déplacements_2[[#This Row],[Id_Personne]],[1]!Tableau__2_Personnes_1[[Id_Personne]:[Age]],4)</f>
        <v>45</v>
      </c>
      <c r="G2818" t="s">
        <v>3</v>
      </c>
      <c r="H2818" t="s">
        <v>2</v>
      </c>
      <c r="I2818" t="s">
        <v>13420</v>
      </c>
      <c r="J2818">
        <v>1</v>
      </c>
      <c r="K2818">
        <v>69</v>
      </c>
      <c r="M2818">
        <v>69</v>
      </c>
      <c r="O2818" t="str">
        <f>IF(Tableau__3_Déplacements_2[[#This Row],[Ori]]=Tableau__3_Déplacements_2[[#This Row],[Des]],"local","metro")</f>
        <v>local</v>
      </c>
      <c r="P2818">
        <v>15</v>
      </c>
      <c r="Q2818">
        <v>14</v>
      </c>
      <c r="R2818">
        <v>20</v>
      </c>
      <c r="S2818">
        <v>14</v>
      </c>
      <c r="T2818">
        <v>37</v>
      </c>
      <c r="U2818" t="s">
        <v>8</v>
      </c>
      <c r="V2818">
        <v>5</v>
      </c>
      <c r="W2818">
        <v>150</v>
      </c>
      <c r="X2818">
        <v>6</v>
      </c>
      <c r="Y2818">
        <v>887.55617283950619</v>
      </c>
      <c r="Z2818" s="1">
        <v>-1</v>
      </c>
      <c r="AA2818" s="1"/>
    </row>
    <row r="2819" spans="1:27" x14ac:dyDescent="0.35">
      <c r="A2819">
        <v>130</v>
      </c>
      <c r="B2819" t="e">
        <f>VLOOKUP(Tableau__3_Déplacements_2[[#This Row],[Id_Menage]],[2]Ménages!$A$2:$AD$1503,32)</f>
        <v>#REF!</v>
      </c>
      <c r="C2819" t="s">
        <v>5</v>
      </c>
      <c r="D2819" t="s">
        <v>13418</v>
      </c>
      <c r="E2819">
        <f>VLOOKUP(Tableau__3_Déplacements_2[[#This Row],[Id_Personne]],[1]!Tableau__2_Personnes_1[[Id_Personne]:[Age]],2)</f>
        <v>1</v>
      </c>
      <c r="F2819">
        <f>VLOOKUP(Tableau__3_Déplacements_2[[#This Row],[Id_Personne]],[1]!Tableau__2_Personnes_1[[Id_Personne]:[Age]],4)</f>
        <v>31</v>
      </c>
      <c r="G2819" t="s">
        <v>0</v>
      </c>
      <c r="H2819" t="s">
        <v>7</v>
      </c>
      <c r="I2819" t="s">
        <v>13419</v>
      </c>
      <c r="J2819">
        <v>1</v>
      </c>
      <c r="K2819">
        <v>69</v>
      </c>
      <c r="M2819">
        <v>64</v>
      </c>
      <c r="O2819" t="str">
        <f>IF(Tableau__3_Déplacements_2[[#This Row],[Ori]]=Tableau__3_Déplacements_2[[#This Row],[Des]],"local","metro")</f>
        <v>metro</v>
      </c>
      <c r="P2819">
        <v>10</v>
      </c>
      <c r="Q2819">
        <v>9</v>
      </c>
      <c r="R2819">
        <v>0</v>
      </c>
      <c r="S2819">
        <v>9</v>
      </c>
      <c r="T2819">
        <v>20</v>
      </c>
      <c r="U2819" t="s">
        <v>30</v>
      </c>
      <c r="V2819">
        <v>8</v>
      </c>
      <c r="W2819">
        <v>250</v>
      </c>
      <c r="X2819">
        <v>5</v>
      </c>
      <c r="Y2819">
        <v>887.55617283950619</v>
      </c>
      <c r="Z2819" s="1">
        <v>0</v>
      </c>
      <c r="AA2819" s="1"/>
    </row>
    <row r="2820" spans="1:27" x14ac:dyDescent="0.35">
      <c r="A2820">
        <v>130</v>
      </c>
      <c r="B2820" t="e">
        <f>VLOOKUP(Tableau__3_Déplacements_2[[#This Row],[Id_Menage]],[2]Ménages!$A$2:$AD$1503,32)</f>
        <v>#REF!</v>
      </c>
      <c r="C2820" t="s">
        <v>5</v>
      </c>
      <c r="D2820" t="s">
        <v>13418</v>
      </c>
      <c r="E2820">
        <f>VLOOKUP(Tableau__3_Déplacements_2[[#This Row],[Id_Personne]],[1]!Tableau__2_Personnes_1[[Id_Personne]:[Age]],2)</f>
        <v>1</v>
      </c>
      <c r="F2820">
        <f>VLOOKUP(Tableau__3_Déplacements_2[[#This Row],[Id_Personne]],[1]!Tableau__2_Personnes_1[[Id_Personne]:[Age]],4)</f>
        <v>31</v>
      </c>
      <c r="G2820" t="s">
        <v>3</v>
      </c>
      <c r="H2820" t="s">
        <v>2</v>
      </c>
      <c r="I2820" t="s">
        <v>13417</v>
      </c>
      <c r="J2820">
        <v>1</v>
      </c>
      <c r="K2820">
        <v>64</v>
      </c>
      <c r="M2820">
        <v>69</v>
      </c>
      <c r="O2820" t="str">
        <f>IF(Tableau__3_Déplacements_2[[#This Row],[Ori]]=Tableau__3_Déplacements_2[[#This Row],[Des]],"local","metro")</f>
        <v>metro</v>
      </c>
      <c r="P2820">
        <v>15</v>
      </c>
      <c r="Q2820">
        <v>17</v>
      </c>
      <c r="R2820">
        <v>0</v>
      </c>
      <c r="S2820">
        <v>17</v>
      </c>
      <c r="T2820">
        <v>30</v>
      </c>
      <c r="U2820" t="s">
        <v>30</v>
      </c>
      <c r="V2820">
        <v>8</v>
      </c>
      <c r="W2820">
        <v>250</v>
      </c>
      <c r="X2820">
        <v>5</v>
      </c>
      <c r="Y2820">
        <v>887.55617283950619</v>
      </c>
      <c r="Z2820" s="1">
        <v>0</v>
      </c>
      <c r="AA2820" s="1"/>
    </row>
    <row r="2821" spans="1:27" x14ac:dyDescent="0.35">
      <c r="A2821">
        <v>130</v>
      </c>
      <c r="B2821" t="e">
        <f>VLOOKUP(Tableau__3_Déplacements_2[[#This Row],[Id_Menage]],[2]Ménages!$A$2:$AD$1503,32)</f>
        <v>#REF!</v>
      </c>
      <c r="C2821" t="s">
        <v>65</v>
      </c>
      <c r="D2821" t="s">
        <v>13415</v>
      </c>
      <c r="E2821">
        <f>VLOOKUP(Tableau__3_Déplacements_2[[#This Row],[Id_Personne]],[1]!Tableau__2_Personnes_1[[Id_Personne]:[Age]],2)</f>
        <v>2</v>
      </c>
      <c r="F2821">
        <f>VLOOKUP(Tableau__3_Déplacements_2[[#This Row],[Id_Personne]],[1]!Tableau__2_Personnes_1[[Id_Personne]:[Age]],4)</f>
        <v>25</v>
      </c>
      <c r="G2821" t="s">
        <v>0</v>
      </c>
      <c r="H2821" t="s">
        <v>7</v>
      </c>
      <c r="I2821" t="s">
        <v>13416</v>
      </c>
      <c r="J2821">
        <v>1</v>
      </c>
      <c r="K2821">
        <v>69</v>
      </c>
      <c r="M2821">
        <v>69</v>
      </c>
      <c r="O2821" t="str">
        <f>IF(Tableau__3_Déplacements_2[[#This Row],[Ori]]=Tableau__3_Déplacements_2[[#This Row],[Des]],"local","metro")</f>
        <v>local</v>
      </c>
      <c r="P2821">
        <v>12</v>
      </c>
      <c r="Q2821">
        <v>17</v>
      </c>
      <c r="R2821">
        <v>0</v>
      </c>
      <c r="S2821">
        <v>17</v>
      </c>
      <c r="T2821">
        <v>10</v>
      </c>
      <c r="U2821" t="s">
        <v>0</v>
      </c>
      <c r="V2821">
        <v>1</v>
      </c>
      <c r="W2821">
        <v>0</v>
      </c>
      <c r="X2821">
        <v>2</v>
      </c>
      <c r="Y2821">
        <v>887.55617283950619</v>
      </c>
      <c r="Z2821" s="1">
        <v>0</v>
      </c>
      <c r="AA2821" s="1"/>
    </row>
    <row r="2822" spans="1:27" x14ac:dyDescent="0.35">
      <c r="A2822">
        <v>130</v>
      </c>
      <c r="B2822" t="e">
        <f>VLOOKUP(Tableau__3_Déplacements_2[[#This Row],[Id_Menage]],[2]Ménages!$A$2:$AD$1503,32)</f>
        <v>#REF!</v>
      </c>
      <c r="C2822" t="s">
        <v>65</v>
      </c>
      <c r="D2822" t="s">
        <v>13415</v>
      </c>
      <c r="E2822">
        <f>VLOOKUP(Tableau__3_Déplacements_2[[#This Row],[Id_Personne]],[1]!Tableau__2_Personnes_1[[Id_Personne]:[Age]],2)</f>
        <v>2</v>
      </c>
      <c r="F2822">
        <f>VLOOKUP(Tableau__3_Déplacements_2[[#This Row],[Id_Personne]],[1]!Tableau__2_Personnes_1[[Id_Personne]:[Age]],4)</f>
        <v>25</v>
      </c>
      <c r="G2822" t="s">
        <v>3</v>
      </c>
      <c r="H2822" t="s">
        <v>2</v>
      </c>
      <c r="I2822" t="s">
        <v>13414</v>
      </c>
      <c r="J2822">
        <v>1</v>
      </c>
      <c r="K2822">
        <v>69</v>
      </c>
      <c r="M2822">
        <v>69</v>
      </c>
      <c r="O2822" t="str">
        <f>IF(Tableau__3_Déplacements_2[[#This Row],[Ori]]=Tableau__3_Déplacements_2[[#This Row],[Des]],"local","metro")</f>
        <v>local</v>
      </c>
      <c r="P2822">
        <v>15</v>
      </c>
      <c r="Q2822">
        <v>17</v>
      </c>
      <c r="R2822">
        <v>20</v>
      </c>
      <c r="S2822">
        <v>17</v>
      </c>
      <c r="T2822">
        <v>30</v>
      </c>
      <c r="U2822" t="s">
        <v>0</v>
      </c>
      <c r="V2822">
        <v>1</v>
      </c>
      <c r="W2822">
        <v>0</v>
      </c>
      <c r="X2822">
        <v>2</v>
      </c>
      <c r="Y2822">
        <v>887.55617283950619</v>
      </c>
      <c r="Z2822" s="1">
        <v>-1</v>
      </c>
      <c r="AA2822" s="1"/>
    </row>
    <row r="2823" spans="1:27" x14ac:dyDescent="0.35">
      <c r="A2823">
        <v>130</v>
      </c>
      <c r="B2823" t="e">
        <f>VLOOKUP(Tableau__3_Déplacements_2[[#This Row],[Id_Menage]],[2]Ménages!$A$2:$AD$1503,32)</f>
        <v>#REF!</v>
      </c>
      <c r="C2823" t="s">
        <v>409</v>
      </c>
      <c r="D2823" t="s">
        <v>13410</v>
      </c>
      <c r="E2823">
        <f>VLOOKUP(Tableau__3_Déplacements_2[[#This Row],[Id_Personne]],[1]!Tableau__2_Personnes_1[[Id_Personne]:[Age]],2)</f>
        <v>1</v>
      </c>
      <c r="F2823">
        <f>VLOOKUP(Tableau__3_Déplacements_2[[#This Row],[Id_Personne]],[1]!Tableau__2_Personnes_1[[Id_Personne]:[Age]],4)</f>
        <v>18</v>
      </c>
      <c r="G2823" t="s">
        <v>0</v>
      </c>
      <c r="H2823" t="s">
        <v>7</v>
      </c>
      <c r="I2823" t="s">
        <v>13413</v>
      </c>
      <c r="J2823">
        <v>1</v>
      </c>
      <c r="K2823">
        <v>69</v>
      </c>
      <c r="M2823">
        <v>69</v>
      </c>
      <c r="O2823" t="str">
        <f>IF(Tableau__3_Déplacements_2[[#This Row],[Ori]]=Tableau__3_Déplacements_2[[#This Row],[Des]],"local","metro")</f>
        <v>local</v>
      </c>
      <c r="P2823">
        <v>7</v>
      </c>
      <c r="Q2823">
        <v>8</v>
      </c>
      <c r="R2823">
        <v>0</v>
      </c>
      <c r="S2823">
        <v>8</v>
      </c>
      <c r="T2823">
        <v>8</v>
      </c>
      <c r="U2823" t="s">
        <v>0</v>
      </c>
      <c r="V2823">
        <v>1</v>
      </c>
      <c r="W2823">
        <v>0</v>
      </c>
      <c r="X2823">
        <v>3</v>
      </c>
      <c r="Y2823">
        <v>887.55617283950619</v>
      </c>
      <c r="Z2823" s="1">
        <v>0</v>
      </c>
      <c r="AA2823" s="1"/>
    </row>
    <row r="2824" spans="1:27" x14ac:dyDescent="0.35">
      <c r="A2824">
        <v>130</v>
      </c>
      <c r="B2824" t="e">
        <f>VLOOKUP(Tableau__3_Déplacements_2[[#This Row],[Id_Menage]],[2]Ménages!$A$2:$AD$1503,32)</f>
        <v>#REF!</v>
      </c>
      <c r="C2824" t="s">
        <v>409</v>
      </c>
      <c r="D2824" t="s">
        <v>13410</v>
      </c>
      <c r="E2824">
        <f>VLOOKUP(Tableau__3_Déplacements_2[[#This Row],[Id_Personne]],[1]!Tableau__2_Personnes_1[[Id_Personne]:[Age]],2)</f>
        <v>1</v>
      </c>
      <c r="F2824">
        <f>VLOOKUP(Tableau__3_Déplacements_2[[#This Row],[Id_Personne]],[1]!Tableau__2_Personnes_1[[Id_Personne]:[Age]],4)</f>
        <v>18</v>
      </c>
      <c r="G2824" t="s">
        <v>27</v>
      </c>
      <c r="H2824" t="s">
        <v>26</v>
      </c>
      <c r="I2824" t="s">
        <v>13412</v>
      </c>
      <c r="J2824">
        <v>1</v>
      </c>
      <c r="K2824">
        <v>69</v>
      </c>
      <c r="M2824">
        <v>69</v>
      </c>
      <c r="O2824" t="str">
        <f>IF(Tableau__3_Déplacements_2[[#This Row],[Ori]]=Tableau__3_Déplacements_2[[#This Row],[Des]],"local","metro")</f>
        <v>local</v>
      </c>
      <c r="P2824">
        <v>15</v>
      </c>
      <c r="Q2824">
        <v>18</v>
      </c>
      <c r="R2824">
        <v>0</v>
      </c>
      <c r="S2824">
        <v>18</v>
      </c>
      <c r="T2824">
        <v>15</v>
      </c>
      <c r="U2824" t="s">
        <v>0</v>
      </c>
      <c r="V2824">
        <v>1</v>
      </c>
      <c r="W2824">
        <v>0</v>
      </c>
      <c r="X2824">
        <v>3</v>
      </c>
      <c r="Y2824">
        <v>887.55617283950619</v>
      </c>
      <c r="Z2824" s="1">
        <v>0</v>
      </c>
      <c r="AA2824" s="1"/>
    </row>
    <row r="2825" spans="1:27" x14ac:dyDescent="0.35">
      <c r="A2825">
        <v>130</v>
      </c>
      <c r="B2825" t="e">
        <f>VLOOKUP(Tableau__3_Déplacements_2[[#This Row],[Id_Menage]],[2]Ménages!$A$2:$AD$1503,32)</f>
        <v>#REF!</v>
      </c>
      <c r="C2825" t="s">
        <v>409</v>
      </c>
      <c r="D2825" t="s">
        <v>13410</v>
      </c>
      <c r="E2825">
        <f>VLOOKUP(Tableau__3_Déplacements_2[[#This Row],[Id_Personne]],[1]!Tableau__2_Personnes_1[[Id_Personne]:[Age]],2)</f>
        <v>1</v>
      </c>
      <c r="F2825">
        <f>VLOOKUP(Tableau__3_Déplacements_2[[#This Row],[Id_Personne]],[1]!Tableau__2_Personnes_1[[Id_Personne]:[Age]],4)</f>
        <v>18</v>
      </c>
      <c r="G2825" t="s">
        <v>13</v>
      </c>
      <c r="H2825" t="s">
        <v>22</v>
      </c>
      <c r="I2825" t="s">
        <v>13411</v>
      </c>
      <c r="J2825">
        <v>1</v>
      </c>
      <c r="K2825">
        <v>69</v>
      </c>
      <c r="M2825">
        <v>69</v>
      </c>
      <c r="O2825" t="str">
        <f>IF(Tableau__3_Déplacements_2[[#This Row],[Ori]]=Tableau__3_Déplacements_2[[#This Row],[Des]],"local","metro")</f>
        <v>local</v>
      </c>
      <c r="P2825">
        <v>12</v>
      </c>
      <c r="Q2825">
        <v>15</v>
      </c>
      <c r="R2825">
        <v>30</v>
      </c>
      <c r="S2825">
        <v>15</v>
      </c>
      <c r="T2825">
        <v>40</v>
      </c>
      <c r="U2825" t="s">
        <v>0</v>
      </c>
      <c r="V2825">
        <v>1</v>
      </c>
      <c r="W2825">
        <v>0</v>
      </c>
      <c r="X2825">
        <v>3</v>
      </c>
      <c r="Y2825">
        <v>887.55617283950619</v>
      </c>
      <c r="Z2825" s="1">
        <v>-1</v>
      </c>
      <c r="AA2825" s="1"/>
    </row>
    <row r="2826" spans="1:27" x14ac:dyDescent="0.35">
      <c r="A2826">
        <v>130</v>
      </c>
      <c r="B2826" t="e">
        <f>VLOOKUP(Tableau__3_Déplacements_2[[#This Row],[Id_Menage]],[2]Ménages!$A$2:$AD$1503,32)</f>
        <v>#REF!</v>
      </c>
      <c r="C2826" t="s">
        <v>409</v>
      </c>
      <c r="D2826" t="s">
        <v>13410</v>
      </c>
      <c r="E2826">
        <f>VLOOKUP(Tableau__3_Déplacements_2[[#This Row],[Id_Personne]],[1]!Tableau__2_Personnes_1[[Id_Personne]:[Age]],2)</f>
        <v>1</v>
      </c>
      <c r="F2826">
        <f>VLOOKUP(Tableau__3_Déplacements_2[[#This Row],[Id_Personne]],[1]!Tableau__2_Personnes_1[[Id_Personne]:[Age]],4)</f>
        <v>18</v>
      </c>
      <c r="G2826" t="s">
        <v>3</v>
      </c>
      <c r="H2826" t="s">
        <v>2</v>
      </c>
      <c r="I2826" t="s">
        <v>13409</v>
      </c>
      <c r="J2826">
        <v>1</v>
      </c>
      <c r="K2826">
        <v>69</v>
      </c>
      <c r="M2826">
        <v>69</v>
      </c>
      <c r="O2826" t="str">
        <f>IF(Tableau__3_Déplacements_2[[#This Row],[Ori]]=Tableau__3_Déplacements_2[[#This Row],[Des]],"local","metro")</f>
        <v>local</v>
      </c>
      <c r="P2826">
        <v>15</v>
      </c>
      <c r="Q2826">
        <v>8</v>
      </c>
      <c r="R2826">
        <v>20</v>
      </c>
      <c r="S2826">
        <v>8</v>
      </c>
      <c r="T2826">
        <v>28</v>
      </c>
      <c r="U2826" t="s">
        <v>0</v>
      </c>
      <c r="V2826">
        <v>1</v>
      </c>
      <c r="W2826">
        <v>0</v>
      </c>
      <c r="X2826">
        <v>3</v>
      </c>
      <c r="Y2826">
        <v>887.55617283950619</v>
      </c>
      <c r="Z2826" s="1">
        <v>-1</v>
      </c>
      <c r="AA2826" s="1"/>
    </row>
    <row r="2827" spans="1:27" x14ac:dyDescent="0.35">
      <c r="A2827">
        <v>1300</v>
      </c>
      <c r="B2827" t="e">
        <f>VLOOKUP(Tableau__3_Déplacements_2[[#This Row],[Id_Menage]],[2]Ménages!$A$2:$AD$1503,32)</f>
        <v>#REF!</v>
      </c>
      <c r="C2827" t="s">
        <v>16</v>
      </c>
      <c r="D2827" t="s">
        <v>13407</v>
      </c>
      <c r="E2827">
        <f>VLOOKUP(Tableau__3_Déplacements_2[[#This Row],[Id_Personne]],[1]!Tableau__2_Personnes_1[[Id_Personne]:[Age]],2)</f>
        <v>1</v>
      </c>
      <c r="F2827">
        <f>VLOOKUP(Tableau__3_Déplacements_2[[#This Row],[Id_Personne]],[1]!Tableau__2_Personnes_1[[Id_Personne]:[Age]],4)</f>
        <v>30</v>
      </c>
      <c r="G2827" t="s">
        <v>0</v>
      </c>
      <c r="H2827" t="s">
        <v>7</v>
      </c>
      <c r="I2827" t="s">
        <v>13408</v>
      </c>
      <c r="J2827">
        <v>1</v>
      </c>
      <c r="K2827">
        <v>34</v>
      </c>
      <c r="M2827">
        <v>34</v>
      </c>
      <c r="O2827" t="str">
        <f>IF(Tableau__3_Déplacements_2[[#This Row],[Ori]]=Tableau__3_Déplacements_2[[#This Row],[Des]],"local","metro")</f>
        <v>local</v>
      </c>
      <c r="P2827">
        <v>3</v>
      </c>
      <c r="Q2827">
        <v>8</v>
      </c>
      <c r="R2827">
        <v>0</v>
      </c>
      <c r="S2827">
        <v>8</v>
      </c>
      <c r="T2827">
        <v>15</v>
      </c>
      <c r="U2827" t="s">
        <v>37</v>
      </c>
      <c r="V2827">
        <v>6</v>
      </c>
      <c r="W2827">
        <v>0</v>
      </c>
      <c r="X2827">
        <v>5</v>
      </c>
      <c r="Y2827">
        <v>998.26925925925923</v>
      </c>
      <c r="Z2827" s="1">
        <v>0</v>
      </c>
      <c r="AA2827" s="1"/>
    </row>
    <row r="2828" spans="1:27" x14ac:dyDescent="0.35">
      <c r="A2828">
        <v>1300</v>
      </c>
      <c r="B2828" t="e">
        <f>VLOOKUP(Tableau__3_Déplacements_2[[#This Row],[Id_Menage]],[2]Ménages!$A$2:$AD$1503,32)</f>
        <v>#REF!</v>
      </c>
      <c r="C2828" t="s">
        <v>16</v>
      </c>
      <c r="D2828" t="s">
        <v>13407</v>
      </c>
      <c r="E2828">
        <f>VLOOKUP(Tableau__3_Déplacements_2[[#This Row],[Id_Personne]],[1]!Tableau__2_Personnes_1[[Id_Personne]:[Age]],2)</f>
        <v>1</v>
      </c>
      <c r="F2828">
        <f>VLOOKUP(Tableau__3_Déplacements_2[[#This Row],[Id_Personne]],[1]!Tableau__2_Personnes_1[[Id_Personne]:[Age]],4)</f>
        <v>30</v>
      </c>
      <c r="G2828" t="s">
        <v>3</v>
      </c>
      <c r="H2828" t="s">
        <v>2</v>
      </c>
      <c r="I2828" t="s">
        <v>13406</v>
      </c>
      <c r="J2828">
        <v>1</v>
      </c>
      <c r="K2828">
        <v>34</v>
      </c>
      <c r="M2828">
        <v>34</v>
      </c>
      <c r="O2828" t="str">
        <f>IF(Tableau__3_Déplacements_2[[#This Row],[Ori]]=Tableau__3_Déplacements_2[[#This Row],[Des]],"local","metro")</f>
        <v>local</v>
      </c>
      <c r="P2828">
        <v>15</v>
      </c>
      <c r="Q2828">
        <v>16</v>
      </c>
      <c r="R2828">
        <v>0</v>
      </c>
      <c r="S2828">
        <v>16</v>
      </c>
      <c r="T2828">
        <v>20</v>
      </c>
      <c r="U2828" t="s">
        <v>37</v>
      </c>
      <c r="V2828">
        <v>6</v>
      </c>
      <c r="W2828">
        <v>0</v>
      </c>
      <c r="X2828">
        <v>5</v>
      </c>
      <c r="Y2828">
        <v>998.26925925925923</v>
      </c>
      <c r="Z2828" s="1">
        <v>0</v>
      </c>
      <c r="AA2828" s="1"/>
    </row>
    <row r="2829" spans="1:27" x14ac:dyDescent="0.35">
      <c r="A2829">
        <v>1300</v>
      </c>
      <c r="B2829" t="e">
        <f>VLOOKUP(Tableau__3_Déplacements_2[[#This Row],[Id_Menage]],[2]Ménages!$A$2:$AD$1503,32)</f>
        <v>#REF!</v>
      </c>
      <c r="C2829" t="s">
        <v>11</v>
      </c>
      <c r="D2829" t="s">
        <v>13404</v>
      </c>
      <c r="E2829">
        <f>VLOOKUP(Tableau__3_Déplacements_2[[#This Row],[Id_Personne]],[1]!Tableau__2_Personnes_1[[Id_Personne]:[Age]],2)</f>
        <v>2</v>
      </c>
      <c r="F2829">
        <f>VLOOKUP(Tableau__3_Déplacements_2[[#This Row],[Id_Personne]],[1]!Tableau__2_Personnes_1[[Id_Personne]:[Age]],4)</f>
        <v>28</v>
      </c>
      <c r="G2829" t="s">
        <v>0</v>
      </c>
      <c r="H2829" t="s">
        <v>7</v>
      </c>
      <c r="I2829" t="s">
        <v>13405</v>
      </c>
      <c r="J2829">
        <v>1</v>
      </c>
      <c r="K2829">
        <v>34</v>
      </c>
      <c r="M2829">
        <v>34</v>
      </c>
      <c r="O2829" t="str">
        <f>IF(Tableau__3_Déplacements_2[[#This Row],[Ori]]=Tableau__3_Déplacements_2[[#This Row],[Des]],"local","metro")</f>
        <v>local</v>
      </c>
      <c r="P2829">
        <v>3</v>
      </c>
      <c r="Q2829">
        <v>8</v>
      </c>
      <c r="R2829">
        <v>0</v>
      </c>
      <c r="S2829">
        <v>8</v>
      </c>
      <c r="T2829">
        <v>15</v>
      </c>
      <c r="U2829" t="s">
        <v>37</v>
      </c>
      <c r="V2829">
        <v>6</v>
      </c>
      <c r="W2829">
        <v>0</v>
      </c>
      <c r="X2829">
        <v>5</v>
      </c>
      <c r="Y2829">
        <v>998.26925925925923</v>
      </c>
      <c r="Z2829" s="1">
        <v>0</v>
      </c>
      <c r="AA2829" s="1"/>
    </row>
    <row r="2830" spans="1:27" x14ac:dyDescent="0.35">
      <c r="A2830">
        <v>1300</v>
      </c>
      <c r="B2830" t="e">
        <f>VLOOKUP(Tableau__3_Déplacements_2[[#This Row],[Id_Menage]],[2]Ménages!$A$2:$AD$1503,32)</f>
        <v>#REF!</v>
      </c>
      <c r="C2830" t="s">
        <v>11</v>
      </c>
      <c r="D2830" t="s">
        <v>13404</v>
      </c>
      <c r="E2830">
        <f>VLOOKUP(Tableau__3_Déplacements_2[[#This Row],[Id_Personne]],[1]!Tableau__2_Personnes_1[[Id_Personne]:[Age]],2)</f>
        <v>2</v>
      </c>
      <c r="F2830">
        <f>VLOOKUP(Tableau__3_Déplacements_2[[#This Row],[Id_Personne]],[1]!Tableau__2_Personnes_1[[Id_Personne]:[Age]],4)</f>
        <v>28</v>
      </c>
      <c r="G2830" t="s">
        <v>3</v>
      </c>
      <c r="H2830" t="s">
        <v>2</v>
      </c>
      <c r="I2830" t="s">
        <v>13403</v>
      </c>
      <c r="J2830">
        <v>1</v>
      </c>
      <c r="K2830">
        <v>34</v>
      </c>
      <c r="M2830">
        <v>34</v>
      </c>
      <c r="O2830" t="str">
        <f>IF(Tableau__3_Déplacements_2[[#This Row],[Ori]]=Tableau__3_Déplacements_2[[#This Row],[Des]],"local","metro")</f>
        <v>local</v>
      </c>
      <c r="P2830">
        <v>15</v>
      </c>
      <c r="Q2830">
        <v>17</v>
      </c>
      <c r="R2830">
        <v>0</v>
      </c>
      <c r="S2830">
        <v>17</v>
      </c>
      <c r="T2830">
        <v>20</v>
      </c>
      <c r="U2830" t="s">
        <v>37</v>
      </c>
      <c r="V2830">
        <v>6</v>
      </c>
      <c r="W2830">
        <v>0</v>
      </c>
      <c r="X2830">
        <v>5</v>
      </c>
      <c r="Y2830">
        <v>998.26925925925923</v>
      </c>
      <c r="Z2830" s="1">
        <v>0</v>
      </c>
      <c r="AA2830" s="1"/>
    </row>
    <row r="2831" spans="1:27" x14ac:dyDescent="0.35">
      <c r="A2831">
        <v>1301</v>
      </c>
      <c r="B2831" t="e">
        <f>VLOOKUP(Tableau__3_Déplacements_2[[#This Row],[Id_Menage]],[2]Ménages!$A$2:$AD$1503,32)</f>
        <v>#REF!</v>
      </c>
      <c r="C2831" t="s">
        <v>16</v>
      </c>
      <c r="D2831" t="s">
        <v>13401</v>
      </c>
      <c r="E2831">
        <f>VLOOKUP(Tableau__3_Déplacements_2[[#This Row],[Id_Personne]],[1]!Tableau__2_Personnes_1[[Id_Personne]:[Age]],2)</f>
        <v>1</v>
      </c>
      <c r="F2831">
        <f>VLOOKUP(Tableau__3_Déplacements_2[[#This Row],[Id_Personne]],[1]!Tableau__2_Personnes_1[[Id_Personne]:[Age]],4)</f>
        <v>50</v>
      </c>
      <c r="G2831" t="s">
        <v>0</v>
      </c>
      <c r="H2831" t="s">
        <v>7</v>
      </c>
      <c r="I2831" t="s">
        <v>13402</v>
      </c>
      <c r="J2831">
        <v>1</v>
      </c>
      <c r="K2831">
        <v>34</v>
      </c>
      <c r="M2831">
        <v>1</v>
      </c>
      <c r="O2831" t="str">
        <f>IF(Tableau__3_Déplacements_2[[#This Row],[Ori]]=Tableau__3_Déplacements_2[[#This Row],[Des]],"local","metro")</f>
        <v>metro</v>
      </c>
      <c r="P2831">
        <v>10</v>
      </c>
      <c r="Q2831">
        <v>8</v>
      </c>
      <c r="R2831">
        <v>0</v>
      </c>
      <c r="S2831">
        <v>8</v>
      </c>
      <c r="T2831">
        <v>20</v>
      </c>
      <c r="U2831" t="s">
        <v>30</v>
      </c>
      <c r="V2831">
        <v>8</v>
      </c>
      <c r="W2831">
        <v>250</v>
      </c>
      <c r="X2831">
        <v>5</v>
      </c>
      <c r="Y2831">
        <v>998.26925925925923</v>
      </c>
      <c r="Z2831" s="1">
        <v>0</v>
      </c>
      <c r="AA2831" s="1"/>
    </row>
    <row r="2832" spans="1:27" x14ac:dyDescent="0.35">
      <c r="A2832">
        <v>1301</v>
      </c>
      <c r="B2832" t="e">
        <f>VLOOKUP(Tableau__3_Déplacements_2[[#This Row],[Id_Menage]],[2]Ménages!$A$2:$AD$1503,32)</f>
        <v>#REF!</v>
      </c>
      <c r="C2832" t="s">
        <v>16</v>
      </c>
      <c r="D2832" t="s">
        <v>13401</v>
      </c>
      <c r="E2832">
        <f>VLOOKUP(Tableau__3_Déplacements_2[[#This Row],[Id_Personne]],[1]!Tableau__2_Personnes_1[[Id_Personne]:[Age]],2)</f>
        <v>1</v>
      </c>
      <c r="F2832">
        <f>VLOOKUP(Tableau__3_Déplacements_2[[#This Row],[Id_Personne]],[1]!Tableau__2_Personnes_1[[Id_Personne]:[Age]],4)</f>
        <v>50</v>
      </c>
      <c r="G2832" t="s">
        <v>3</v>
      </c>
      <c r="H2832" t="s">
        <v>2</v>
      </c>
      <c r="I2832" t="s">
        <v>13400</v>
      </c>
      <c r="J2832">
        <v>1</v>
      </c>
      <c r="K2832">
        <v>1</v>
      </c>
      <c r="M2832">
        <v>34</v>
      </c>
      <c r="O2832" t="str">
        <f>IF(Tableau__3_Déplacements_2[[#This Row],[Ori]]=Tableau__3_Déplacements_2[[#This Row],[Des]],"local","metro")</f>
        <v>metro</v>
      </c>
      <c r="P2832">
        <v>15</v>
      </c>
      <c r="Q2832">
        <v>17</v>
      </c>
      <c r="R2832">
        <v>0</v>
      </c>
      <c r="S2832">
        <v>17</v>
      </c>
      <c r="T2832">
        <v>35</v>
      </c>
      <c r="U2832" t="s">
        <v>30</v>
      </c>
      <c r="V2832">
        <v>8</v>
      </c>
      <c r="W2832">
        <v>250</v>
      </c>
      <c r="X2832">
        <v>5</v>
      </c>
      <c r="Y2832">
        <v>998.26925925925923</v>
      </c>
      <c r="Z2832" s="1">
        <v>0</v>
      </c>
      <c r="AA2832" s="1"/>
    </row>
    <row r="2833" spans="1:27" x14ac:dyDescent="0.35">
      <c r="A2833">
        <v>1301</v>
      </c>
      <c r="B2833" t="e">
        <f>VLOOKUP(Tableau__3_Déplacements_2[[#This Row],[Id_Menage]],[2]Ménages!$A$2:$AD$1503,32)</f>
        <v>#REF!</v>
      </c>
      <c r="C2833" t="s">
        <v>11</v>
      </c>
      <c r="D2833" t="s">
        <v>13397</v>
      </c>
      <c r="E2833">
        <f>VLOOKUP(Tableau__3_Déplacements_2[[#This Row],[Id_Personne]],[1]!Tableau__2_Personnes_1[[Id_Personne]:[Age]],2)</f>
        <v>1</v>
      </c>
      <c r="F2833">
        <f>VLOOKUP(Tableau__3_Déplacements_2[[#This Row],[Id_Personne]],[1]!Tableau__2_Personnes_1[[Id_Personne]:[Age]],4)</f>
        <v>51</v>
      </c>
      <c r="G2833" t="s">
        <v>0</v>
      </c>
      <c r="H2833" t="s">
        <v>7</v>
      </c>
      <c r="I2833" t="s">
        <v>13399</v>
      </c>
      <c r="J2833">
        <v>1</v>
      </c>
      <c r="K2833">
        <v>34</v>
      </c>
      <c r="M2833">
        <v>2</v>
      </c>
      <c r="O2833" t="str">
        <f>IF(Tableau__3_Déplacements_2[[#This Row],[Ori]]=Tableau__3_Déplacements_2[[#This Row],[Des]],"local","metro")</f>
        <v>metro</v>
      </c>
      <c r="P2833">
        <v>3</v>
      </c>
      <c r="Q2833">
        <v>7</v>
      </c>
      <c r="R2833">
        <v>30</v>
      </c>
      <c r="S2833">
        <v>7</v>
      </c>
      <c r="T2833">
        <v>50</v>
      </c>
      <c r="U2833" t="s">
        <v>30</v>
      </c>
      <c r="V2833">
        <v>8</v>
      </c>
      <c r="W2833">
        <v>100</v>
      </c>
      <c r="X2833">
        <v>5</v>
      </c>
      <c r="Y2833">
        <v>998.26925925925923</v>
      </c>
      <c r="Z2833" s="1">
        <v>-1</v>
      </c>
      <c r="AA2833" s="1"/>
    </row>
    <row r="2834" spans="1:27" x14ac:dyDescent="0.35">
      <c r="A2834">
        <v>1301</v>
      </c>
      <c r="B2834" t="e">
        <f>VLOOKUP(Tableau__3_Déplacements_2[[#This Row],[Id_Menage]],[2]Ménages!$A$2:$AD$1503,32)</f>
        <v>#REF!</v>
      </c>
      <c r="C2834" t="s">
        <v>11</v>
      </c>
      <c r="D2834" t="s">
        <v>13397</v>
      </c>
      <c r="E2834">
        <f>VLOOKUP(Tableau__3_Déplacements_2[[#This Row],[Id_Personne]],[1]!Tableau__2_Personnes_1[[Id_Personne]:[Age]],2)</f>
        <v>1</v>
      </c>
      <c r="F2834">
        <f>VLOOKUP(Tableau__3_Déplacements_2[[#This Row],[Id_Personne]],[1]!Tableau__2_Personnes_1[[Id_Personne]:[Age]],4)</f>
        <v>51</v>
      </c>
      <c r="G2834" t="s">
        <v>13</v>
      </c>
      <c r="H2834" t="s">
        <v>22</v>
      </c>
      <c r="I2834" t="s">
        <v>13398</v>
      </c>
      <c r="J2834">
        <v>1</v>
      </c>
      <c r="K2834">
        <v>2</v>
      </c>
      <c r="M2834">
        <v>34</v>
      </c>
      <c r="O2834" t="str">
        <f>IF(Tableau__3_Déplacements_2[[#This Row],[Ori]]=Tableau__3_Déplacements_2[[#This Row],[Des]],"local","metro")</f>
        <v>metro</v>
      </c>
      <c r="P2834">
        <v>15</v>
      </c>
      <c r="Q2834">
        <v>16</v>
      </c>
      <c r="R2834">
        <v>0</v>
      </c>
      <c r="S2834">
        <v>16</v>
      </c>
      <c r="T2834">
        <v>20</v>
      </c>
      <c r="U2834" t="s">
        <v>30</v>
      </c>
      <c r="V2834">
        <v>8</v>
      </c>
      <c r="W2834">
        <v>200</v>
      </c>
      <c r="X2834">
        <v>5</v>
      </c>
      <c r="Y2834">
        <v>998.26925925925923</v>
      </c>
      <c r="Z2834" s="1">
        <v>0</v>
      </c>
      <c r="AA2834" s="1"/>
    </row>
    <row r="2835" spans="1:27" x14ac:dyDescent="0.35">
      <c r="A2835">
        <v>1301</v>
      </c>
      <c r="B2835" t="e">
        <f>VLOOKUP(Tableau__3_Déplacements_2[[#This Row],[Id_Menage]],[2]Ménages!$A$2:$AD$1503,32)</f>
        <v>#REF!</v>
      </c>
      <c r="C2835" t="s">
        <v>11</v>
      </c>
      <c r="D2835" t="s">
        <v>13397</v>
      </c>
      <c r="E2835">
        <f>VLOOKUP(Tableau__3_Déplacements_2[[#This Row],[Id_Personne]],[1]!Tableau__2_Personnes_1[[Id_Personne]:[Age]],2)</f>
        <v>1</v>
      </c>
      <c r="F2835">
        <f>VLOOKUP(Tableau__3_Déplacements_2[[#This Row],[Id_Personne]],[1]!Tableau__2_Personnes_1[[Id_Personne]:[Age]],4)</f>
        <v>51</v>
      </c>
      <c r="G2835" t="s">
        <v>3</v>
      </c>
      <c r="H2835" t="s">
        <v>2</v>
      </c>
      <c r="I2835" t="s">
        <v>13396</v>
      </c>
      <c r="J2835">
        <v>1</v>
      </c>
      <c r="K2835">
        <v>2</v>
      </c>
      <c r="M2835">
        <v>2</v>
      </c>
      <c r="O2835" t="str">
        <f>IF(Tableau__3_Déplacements_2[[#This Row],[Ori]]=Tableau__3_Déplacements_2[[#This Row],[Des]],"local","metro")</f>
        <v>local</v>
      </c>
      <c r="P2835">
        <v>12</v>
      </c>
      <c r="Q2835">
        <v>13</v>
      </c>
      <c r="R2835">
        <v>0</v>
      </c>
      <c r="S2835">
        <v>13</v>
      </c>
      <c r="T2835">
        <v>15</v>
      </c>
      <c r="U2835" t="s">
        <v>0</v>
      </c>
      <c r="V2835">
        <v>1</v>
      </c>
      <c r="W2835">
        <v>0</v>
      </c>
      <c r="X2835">
        <v>5</v>
      </c>
      <c r="Y2835">
        <v>998.26925925925923</v>
      </c>
      <c r="Z2835" s="1">
        <v>0</v>
      </c>
      <c r="AA2835" s="1"/>
    </row>
    <row r="2836" spans="1:27" x14ac:dyDescent="0.35">
      <c r="A2836">
        <v>1301</v>
      </c>
      <c r="B2836" t="e">
        <f>VLOOKUP(Tableau__3_Déplacements_2[[#This Row],[Id_Menage]],[2]Ménages!$A$2:$AD$1503,32)</f>
        <v>#REF!</v>
      </c>
      <c r="C2836" t="s">
        <v>5</v>
      </c>
      <c r="D2836" t="s">
        <v>13394</v>
      </c>
      <c r="E2836">
        <f>VLOOKUP(Tableau__3_Déplacements_2[[#This Row],[Id_Personne]],[1]!Tableau__2_Personnes_1[[Id_Personne]:[Age]],2)</f>
        <v>1</v>
      </c>
      <c r="F2836">
        <f>VLOOKUP(Tableau__3_Déplacements_2[[#This Row],[Id_Personne]],[1]!Tableau__2_Personnes_1[[Id_Personne]:[Age]],4)</f>
        <v>23</v>
      </c>
      <c r="G2836" t="s">
        <v>3</v>
      </c>
      <c r="H2836" t="s">
        <v>2</v>
      </c>
      <c r="I2836" t="s">
        <v>13395</v>
      </c>
      <c r="J2836">
        <v>1</v>
      </c>
      <c r="K2836">
        <v>37</v>
      </c>
      <c r="M2836">
        <v>34</v>
      </c>
      <c r="O2836" t="str">
        <f>IF(Tableau__3_Déplacements_2[[#This Row],[Ori]]=Tableau__3_Déplacements_2[[#This Row],[Des]],"local","metro")</f>
        <v>metro</v>
      </c>
      <c r="P2836">
        <v>15</v>
      </c>
      <c r="Q2836">
        <v>18</v>
      </c>
      <c r="R2836">
        <v>0</v>
      </c>
      <c r="S2836">
        <v>18</v>
      </c>
      <c r="T2836">
        <v>20</v>
      </c>
      <c r="U2836" t="s">
        <v>30</v>
      </c>
      <c r="V2836">
        <v>8</v>
      </c>
      <c r="W2836">
        <v>250</v>
      </c>
      <c r="X2836">
        <v>5</v>
      </c>
      <c r="Y2836">
        <v>998.26925925925923</v>
      </c>
      <c r="Z2836" s="1">
        <v>0</v>
      </c>
      <c r="AA2836" s="1"/>
    </row>
    <row r="2837" spans="1:27" x14ac:dyDescent="0.35">
      <c r="A2837">
        <v>1301</v>
      </c>
      <c r="B2837" t="e">
        <f>VLOOKUP(Tableau__3_Déplacements_2[[#This Row],[Id_Menage]],[2]Ménages!$A$2:$AD$1503,32)</f>
        <v>#REF!</v>
      </c>
      <c r="C2837" t="s">
        <v>5</v>
      </c>
      <c r="D2837" t="s">
        <v>13394</v>
      </c>
      <c r="E2837">
        <f>VLOOKUP(Tableau__3_Déplacements_2[[#This Row],[Id_Personne]],[1]!Tableau__2_Personnes_1[[Id_Personne]:[Age]],2)</f>
        <v>1</v>
      </c>
      <c r="F2837">
        <f>VLOOKUP(Tableau__3_Déplacements_2[[#This Row],[Id_Personne]],[1]!Tableau__2_Personnes_1[[Id_Personne]:[Age]],4)</f>
        <v>23</v>
      </c>
      <c r="G2837" t="s">
        <v>0</v>
      </c>
      <c r="H2837" t="s">
        <v>7</v>
      </c>
      <c r="I2837" t="s">
        <v>13393</v>
      </c>
      <c r="J2837">
        <v>1</v>
      </c>
      <c r="K2837">
        <v>34</v>
      </c>
      <c r="M2837">
        <v>37</v>
      </c>
      <c r="O2837" t="str">
        <f>IF(Tableau__3_Déplacements_2[[#This Row],[Ori]]=Tableau__3_Déplacements_2[[#This Row],[Des]],"local","metro")</f>
        <v>metro</v>
      </c>
      <c r="P2837">
        <v>12</v>
      </c>
      <c r="Q2837">
        <v>13</v>
      </c>
      <c r="R2837">
        <v>0</v>
      </c>
      <c r="S2837">
        <v>13</v>
      </c>
      <c r="T2837">
        <v>30</v>
      </c>
      <c r="U2837" t="s">
        <v>30</v>
      </c>
      <c r="V2837">
        <v>8</v>
      </c>
      <c r="W2837">
        <v>250</v>
      </c>
      <c r="X2837">
        <v>5</v>
      </c>
      <c r="Y2837">
        <v>998.26925925925923</v>
      </c>
      <c r="Z2837" s="1">
        <v>0</v>
      </c>
      <c r="AA2837" s="1"/>
    </row>
    <row r="2838" spans="1:27" x14ac:dyDescent="0.35">
      <c r="A2838">
        <v>1301</v>
      </c>
      <c r="B2838" t="e">
        <f>VLOOKUP(Tableau__3_Déplacements_2[[#This Row],[Id_Menage]],[2]Ménages!$A$2:$AD$1503,32)</f>
        <v>#REF!</v>
      </c>
      <c r="C2838" t="s">
        <v>65</v>
      </c>
      <c r="D2838" t="s">
        <v>13391</v>
      </c>
      <c r="E2838">
        <f>VLOOKUP(Tableau__3_Déplacements_2[[#This Row],[Id_Personne]],[1]!Tableau__2_Personnes_1[[Id_Personne]:[Age]],2)</f>
        <v>2</v>
      </c>
      <c r="F2838">
        <f>VLOOKUP(Tableau__3_Déplacements_2[[#This Row],[Id_Personne]],[1]!Tableau__2_Personnes_1[[Id_Personne]:[Age]],4)</f>
        <v>25</v>
      </c>
      <c r="G2838" t="s">
        <v>0</v>
      </c>
      <c r="H2838" t="s">
        <v>7</v>
      </c>
      <c r="I2838" t="s">
        <v>13392</v>
      </c>
      <c r="J2838">
        <v>1</v>
      </c>
      <c r="K2838">
        <v>34</v>
      </c>
      <c r="M2838">
        <v>34</v>
      </c>
      <c r="O2838" t="str">
        <f>IF(Tableau__3_Déplacements_2[[#This Row],[Ori]]=Tableau__3_Déplacements_2[[#This Row],[Des]],"local","metro")</f>
        <v>local</v>
      </c>
      <c r="P2838">
        <v>14</v>
      </c>
      <c r="Q2838">
        <v>14</v>
      </c>
      <c r="R2838">
        <v>0</v>
      </c>
      <c r="S2838">
        <v>14</v>
      </c>
      <c r="T2838">
        <v>5</v>
      </c>
      <c r="U2838" t="s">
        <v>0</v>
      </c>
      <c r="V2838">
        <v>1</v>
      </c>
      <c r="W2838">
        <v>0</v>
      </c>
      <c r="X2838">
        <v>6</v>
      </c>
      <c r="Y2838">
        <v>998.26925925925923</v>
      </c>
      <c r="Z2838" s="1">
        <v>0</v>
      </c>
      <c r="AA2838" s="1"/>
    </row>
    <row r="2839" spans="1:27" x14ac:dyDescent="0.35">
      <c r="A2839">
        <v>1301</v>
      </c>
      <c r="B2839" t="e">
        <f>VLOOKUP(Tableau__3_Déplacements_2[[#This Row],[Id_Menage]],[2]Ménages!$A$2:$AD$1503,32)</f>
        <v>#REF!</v>
      </c>
      <c r="C2839" t="s">
        <v>65</v>
      </c>
      <c r="D2839" t="s">
        <v>13391</v>
      </c>
      <c r="E2839">
        <f>VLOOKUP(Tableau__3_Déplacements_2[[#This Row],[Id_Personne]],[1]!Tableau__2_Personnes_1[[Id_Personne]:[Age]],2)</f>
        <v>2</v>
      </c>
      <c r="F2839">
        <f>VLOOKUP(Tableau__3_Déplacements_2[[#This Row],[Id_Personne]],[1]!Tableau__2_Personnes_1[[Id_Personne]:[Age]],4)</f>
        <v>25</v>
      </c>
      <c r="G2839" t="s">
        <v>3</v>
      </c>
      <c r="H2839" t="s">
        <v>2</v>
      </c>
      <c r="I2839" t="s">
        <v>13390</v>
      </c>
      <c r="J2839">
        <v>1</v>
      </c>
      <c r="K2839">
        <v>34</v>
      </c>
      <c r="M2839">
        <v>34</v>
      </c>
      <c r="O2839" t="str">
        <f>IF(Tableau__3_Déplacements_2[[#This Row],[Ori]]=Tableau__3_Déplacements_2[[#This Row],[Des]],"local","metro")</f>
        <v>local</v>
      </c>
      <c r="P2839">
        <v>15</v>
      </c>
      <c r="Q2839">
        <v>16</v>
      </c>
      <c r="R2839">
        <v>5</v>
      </c>
      <c r="S2839">
        <v>16</v>
      </c>
      <c r="T2839">
        <v>15</v>
      </c>
      <c r="U2839" t="s">
        <v>0</v>
      </c>
      <c r="V2839">
        <v>1</v>
      </c>
      <c r="W2839">
        <v>0</v>
      </c>
      <c r="X2839">
        <v>6</v>
      </c>
      <c r="Y2839">
        <v>998.26925925925923</v>
      </c>
      <c r="Z2839" s="1">
        <v>-1</v>
      </c>
      <c r="AA2839" s="1"/>
    </row>
    <row r="2840" spans="1:27" x14ac:dyDescent="0.35">
      <c r="A2840">
        <v>1302</v>
      </c>
      <c r="B2840" t="e">
        <f>VLOOKUP(Tableau__3_Déplacements_2[[#This Row],[Id_Menage]],[2]Ménages!$A$2:$AD$1503,32)</f>
        <v>#REF!</v>
      </c>
      <c r="C2840" t="s">
        <v>16</v>
      </c>
      <c r="D2840" t="s">
        <v>13388</v>
      </c>
      <c r="E2840">
        <f>VLOOKUP(Tableau__3_Déplacements_2[[#This Row],[Id_Personne]],[1]!Tableau__2_Personnes_1[[Id_Personne]:[Age]],2)</f>
        <v>1</v>
      </c>
      <c r="F2840">
        <f>VLOOKUP(Tableau__3_Déplacements_2[[#This Row],[Id_Personne]],[1]!Tableau__2_Personnes_1[[Id_Personne]:[Age]],4)</f>
        <v>42</v>
      </c>
      <c r="G2840" t="s">
        <v>0</v>
      </c>
      <c r="H2840" t="s">
        <v>7</v>
      </c>
      <c r="I2840" t="s">
        <v>13389</v>
      </c>
      <c r="J2840">
        <v>1</v>
      </c>
      <c r="K2840">
        <v>34</v>
      </c>
      <c r="M2840">
        <v>31</v>
      </c>
      <c r="O2840" t="str">
        <f>IF(Tableau__3_Déplacements_2[[#This Row],[Ori]]=Tableau__3_Déplacements_2[[#This Row],[Des]],"local","metro")</f>
        <v>metro</v>
      </c>
      <c r="P2840">
        <v>3</v>
      </c>
      <c r="Q2840">
        <v>8</v>
      </c>
      <c r="R2840">
        <v>0</v>
      </c>
      <c r="S2840">
        <v>8</v>
      </c>
      <c r="T2840">
        <v>30</v>
      </c>
      <c r="U2840" t="s">
        <v>30</v>
      </c>
      <c r="V2840">
        <v>8</v>
      </c>
      <c r="W2840">
        <v>250</v>
      </c>
      <c r="X2840">
        <v>5</v>
      </c>
      <c r="Y2840">
        <v>998.26925925925923</v>
      </c>
      <c r="Z2840" s="1">
        <v>0</v>
      </c>
      <c r="AA2840" s="1"/>
    </row>
    <row r="2841" spans="1:27" x14ac:dyDescent="0.35">
      <c r="A2841">
        <v>1302</v>
      </c>
      <c r="B2841" t="e">
        <f>VLOOKUP(Tableau__3_Déplacements_2[[#This Row],[Id_Menage]],[2]Ménages!$A$2:$AD$1503,32)</f>
        <v>#REF!</v>
      </c>
      <c r="C2841" t="s">
        <v>16</v>
      </c>
      <c r="D2841" t="s">
        <v>13388</v>
      </c>
      <c r="E2841">
        <f>VLOOKUP(Tableau__3_Déplacements_2[[#This Row],[Id_Personne]],[1]!Tableau__2_Personnes_1[[Id_Personne]:[Age]],2)</f>
        <v>1</v>
      </c>
      <c r="F2841">
        <f>VLOOKUP(Tableau__3_Déplacements_2[[#This Row],[Id_Personne]],[1]!Tableau__2_Personnes_1[[Id_Personne]:[Age]],4)</f>
        <v>42</v>
      </c>
      <c r="G2841" t="s">
        <v>3</v>
      </c>
      <c r="H2841" t="s">
        <v>2</v>
      </c>
      <c r="I2841" t="s">
        <v>13387</v>
      </c>
      <c r="J2841">
        <v>1</v>
      </c>
      <c r="K2841">
        <v>31</v>
      </c>
      <c r="M2841">
        <v>34</v>
      </c>
      <c r="O2841" t="str">
        <f>IF(Tableau__3_Déplacements_2[[#This Row],[Ori]]=Tableau__3_Déplacements_2[[#This Row],[Des]],"local","metro")</f>
        <v>metro</v>
      </c>
      <c r="P2841">
        <v>15</v>
      </c>
      <c r="Q2841">
        <v>17</v>
      </c>
      <c r="R2841">
        <v>0</v>
      </c>
      <c r="S2841">
        <v>17</v>
      </c>
      <c r="T2841">
        <v>40</v>
      </c>
      <c r="U2841" t="s">
        <v>30</v>
      </c>
      <c r="V2841">
        <v>8</v>
      </c>
      <c r="W2841">
        <v>250</v>
      </c>
      <c r="X2841">
        <v>5</v>
      </c>
      <c r="Y2841">
        <v>998.26925925925923</v>
      </c>
      <c r="Z2841" s="1">
        <v>0</v>
      </c>
      <c r="AA2841" s="1"/>
    </row>
    <row r="2842" spans="1:27" x14ac:dyDescent="0.35">
      <c r="A2842">
        <v>1302</v>
      </c>
      <c r="B2842" t="e">
        <f>VLOOKUP(Tableau__3_Déplacements_2[[#This Row],[Id_Menage]],[2]Ménages!$A$2:$AD$1503,32)</f>
        <v>#REF!</v>
      </c>
      <c r="C2842" t="s">
        <v>11</v>
      </c>
      <c r="D2842" t="s">
        <v>13383</v>
      </c>
      <c r="E2842">
        <f>VLOOKUP(Tableau__3_Déplacements_2[[#This Row],[Id_Personne]],[1]!Tableau__2_Personnes_1[[Id_Personne]:[Age]],2)</f>
        <v>2</v>
      </c>
      <c r="F2842">
        <f>VLOOKUP(Tableau__3_Déplacements_2[[#This Row],[Id_Personne]],[1]!Tableau__2_Personnes_1[[Id_Personne]:[Age]],4)</f>
        <v>37</v>
      </c>
      <c r="G2842" t="s">
        <v>13</v>
      </c>
      <c r="H2842" t="s">
        <v>22</v>
      </c>
      <c r="I2842" t="s">
        <v>13386</v>
      </c>
      <c r="J2842">
        <v>1</v>
      </c>
      <c r="K2842">
        <v>35</v>
      </c>
      <c r="M2842">
        <v>34</v>
      </c>
      <c r="O2842" t="str">
        <f>IF(Tableau__3_Déplacements_2[[#This Row],[Ori]]=Tableau__3_Déplacements_2[[#This Row],[Des]],"local","metro")</f>
        <v>metro</v>
      </c>
      <c r="P2842">
        <v>12</v>
      </c>
      <c r="Q2842">
        <v>13</v>
      </c>
      <c r="R2842">
        <v>0</v>
      </c>
      <c r="S2842">
        <v>14</v>
      </c>
      <c r="T2842">
        <v>0</v>
      </c>
      <c r="U2842" t="s">
        <v>1271</v>
      </c>
      <c r="V2842">
        <v>6</v>
      </c>
      <c r="W2842">
        <v>0</v>
      </c>
      <c r="X2842">
        <v>5</v>
      </c>
      <c r="Y2842">
        <v>998.26925925925923</v>
      </c>
      <c r="Z2842" s="1">
        <v>0</v>
      </c>
      <c r="AA2842" s="1"/>
    </row>
    <row r="2843" spans="1:27" x14ac:dyDescent="0.35">
      <c r="A2843">
        <v>1302</v>
      </c>
      <c r="B2843" t="e">
        <f>VLOOKUP(Tableau__3_Déplacements_2[[#This Row],[Id_Menage]],[2]Ménages!$A$2:$AD$1503,32)</f>
        <v>#REF!</v>
      </c>
      <c r="C2843" t="s">
        <v>11</v>
      </c>
      <c r="D2843" t="s">
        <v>13383</v>
      </c>
      <c r="E2843">
        <f>VLOOKUP(Tableau__3_Déplacements_2[[#This Row],[Id_Personne]],[1]!Tableau__2_Personnes_1[[Id_Personne]:[Age]],2)</f>
        <v>2</v>
      </c>
      <c r="F2843">
        <f>VLOOKUP(Tableau__3_Déplacements_2[[#This Row],[Id_Personne]],[1]!Tableau__2_Personnes_1[[Id_Personne]:[Age]],4)</f>
        <v>37</v>
      </c>
      <c r="G2843" t="s">
        <v>27</v>
      </c>
      <c r="H2843" t="s">
        <v>26</v>
      </c>
      <c r="I2843" t="s">
        <v>13385</v>
      </c>
      <c r="J2843">
        <v>1</v>
      </c>
      <c r="K2843">
        <v>34</v>
      </c>
      <c r="M2843">
        <v>34</v>
      </c>
      <c r="O2843" t="str">
        <f>IF(Tableau__3_Déplacements_2[[#This Row],[Ori]]=Tableau__3_Déplacements_2[[#This Row],[Des]],"local","metro")</f>
        <v>local</v>
      </c>
      <c r="P2843">
        <v>15</v>
      </c>
      <c r="Q2843">
        <v>17</v>
      </c>
      <c r="R2843">
        <v>0</v>
      </c>
      <c r="S2843">
        <v>17</v>
      </c>
      <c r="T2843">
        <v>15</v>
      </c>
      <c r="U2843" t="s">
        <v>37</v>
      </c>
      <c r="V2843">
        <v>6</v>
      </c>
      <c r="W2843">
        <v>0</v>
      </c>
      <c r="X2843">
        <v>5</v>
      </c>
      <c r="Y2843">
        <v>998.26925925925923</v>
      </c>
      <c r="Z2843" s="1">
        <v>0</v>
      </c>
      <c r="AA2843" s="1"/>
    </row>
    <row r="2844" spans="1:27" x14ac:dyDescent="0.35">
      <c r="A2844">
        <v>1302</v>
      </c>
      <c r="B2844" t="e">
        <f>VLOOKUP(Tableau__3_Déplacements_2[[#This Row],[Id_Menage]],[2]Ménages!$A$2:$AD$1503,32)</f>
        <v>#REF!</v>
      </c>
      <c r="C2844" t="s">
        <v>11</v>
      </c>
      <c r="D2844" t="s">
        <v>13383</v>
      </c>
      <c r="E2844">
        <f>VLOOKUP(Tableau__3_Déplacements_2[[#This Row],[Id_Personne]],[1]!Tableau__2_Personnes_1[[Id_Personne]:[Age]],2)</f>
        <v>2</v>
      </c>
      <c r="F2844">
        <f>VLOOKUP(Tableau__3_Déplacements_2[[#This Row],[Id_Personne]],[1]!Tableau__2_Personnes_1[[Id_Personne]:[Age]],4)</f>
        <v>37</v>
      </c>
      <c r="G2844" t="s">
        <v>3</v>
      </c>
      <c r="H2844" t="s">
        <v>2</v>
      </c>
      <c r="I2844" t="s">
        <v>13384</v>
      </c>
      <c r="J2844">
        <v>1</v>
      </c>
      <c r="K2844">
        <v>34</v>
      </c>
      <c r="M2844">
        <v>35</v>
      </c>
      <c r="O2844" t="str">
        <f>IF(Tableau__3_Déplacements_2[[#This Row],[Ori]]=Tableau__3_Déplacements_2[[#This Row],[Des]],"local","metro")</f>
        <v>metro</v>
      </c>
      <c r="P2844">
        <v>10</v>
      </c>
      <c r="Q2844">
        <v>11</v>
      </c>
      <c r="R2844">
        <v>0</v>
      </c>
      <c r="S2844">
        <v>11</v>
      </c>
      <c r="T2844">
        <v>30</v>
      </c>
      <c r="U2844" t="s">
        <v>37</v>
      </c>
      <c r="V2844">
        <v>6</v>
      </c>
      <c r="W2844">
        <v>0</v>
      </c>
      <c r="X2844">
        <v>3</v>
      </c>
      <c r="Y2844">
        <v>998.26925925925923</v>
      </c>
      <c r="Z2844" s="1">
        <v>0</v>
      </c>
      <c r="AA2844" s="1"/>
    </row>
    <row r="2845" spans="1:27" x14ac:dyDescent="0.35">
      <c r="A2845">
        <v>1302</v>
      </c>
      <c r="B2845" t="e">
        <f>VLOOKUP(Tableau__3_Déplacements_2[[#This Row],[Id_Menage]],[2]Ménages!$A$2:$AD$1503,32)</f>
        <v>#REF!</v>
      </c>
      <c r="C2845" t="s">
        <v>11</v>
      </c>
      <c r="D2845" t="s">
        <v>13383</v>
      </c>
      <c r="E2845">
        <f>VLOOKUP(Tableau__3_Déplacements_2[[#This Row],[Id_Personne]],[1]!Tableau__2_Personnes_1[[Id_Personne]:[Age]],2)</f>
        <v>2</v>
      </c>
      <c r="F2845">
        <f>VLOOKUP(Tableau__3_Déplacements_2[[#This Row],[Id_Personne]],[1]!Tableau__2_Personnes_1[[Id_Personne]:[Age]],4)</f>
        <v>37</v>
      </c>
      <c r="G2845" t="s">
        <v>0</v>
      </c>
      <c r="H2845" t="s">
        <v>7</v>
      </c>
      <c r="I2845" t="s">
        <v>13382</v>
      </c>
      <c r="J2845">
        <v>1</v>
      </c>
      <c r="K2845">
        <v>34</v>
      </c>
      <c r="M2845">
        <v>34</v>
      </c>
      <c r="O2845" t="str">
        <f>IF(Tableau__3_Déplacements_2[[#This Row],[Ori]]=Tableau__3_Déplacements_2[[#This Row],[Des]],"local","metro")</f>
        <v>local</v>
      </c>
      <c r="P2845">
        <v>3</v>
      </c>
      <c r="Q2845">
        <v>7</v>
      </c>
      <c r="R2845">
        <v>10</v>
      </c>
      <c r="S2845">
        <v>7</v>
      </c>
      <c r="T2845">
        <v>35</v>
      </c>
      <c r="U2845" t="s">
        <v>37</v>
      </c>
      <c r="V2845">
        <v>6</v>
      </c>
      <c r="W2845">
        <v>0</v>
      </c>
      <c r="X2845">
        <v>5</v>
      </c>
      <c r="Y2845">
        <v>998.26925925925923</v>
      </c>
      <c r="Z2845" s="1">
        <v>-1</v>
      </c>
      <c r="AA2845" s="1"/>
    </row>
    <row r="2846" spans="1:27" x14ac:dyDescent="0.35">
      <c r="A2846">
        <v>1302</v>
      </c>
      <c r="B2846" t="e">
        <f>VLOOKUP(Tableau__3_Déplacements_2[[#This Row],[Id_Menage]],[2]Ménages!$A$2:$AD$1503,32)</f>
        <v>#REF!</v>
      </c>
      <c r="C2846" t="s">
        <v>5</v>
      </c>
      <c r="D2846" t="s">
        <v>13380</v>
      </c>
      <c r="E2846">
        <f>VLOOKUP(Tableau__3_Déplacements_2[[#This Row],[Id_Personne]],[1]!Tableau__2_Personnes_1[[Id_Personne]:[Age]],2)</f>
        <v>1</v>
      </c>
      <c r="F2846">
        <f>VLOOKUP(Tableau__3_Déplacements_2[[#This Row],[Id_Personne]],[1]!Tableau__2_Personnes_1[[Id_Personne]:[Age]],4)</f>
        <v>23</v>
      </c>
      <c r="G2846" t="s">
        <v>3</v>
      </c>
      <c r="H2846" t="s">
        <v>2</v>
      </c>
      <c r="I2846" t="s">
        <v>13381</v>
      </c>
      <c r="J2846">
        <v>1</v>
      </c>
      <c r="K2846">
        <v>37</v>
      </c>
      <c r="M2846">
        <v>34</v>
      </c>
      <c r="O2846" t="str">
        <f>IF(Tableau__3_Déplacements_2[[#This Row],[Ori]]=Tableau__3_Déplacements_2[[#This Row],[Des]],"local","metro")</f>
        <v>metro</v>
      </c>
      <c r="P2846">
        <v>15</v>
      </c>
      <c r="Q2846">
        <v>17</v>
      </c>
      <c r="R2846">
        <v>30</v>
      </c>
      <c r="S2846">
        <v>17</v>
      </c>
      <c r="T2846">
        <v>57</v>
      </c>
      <c r="U2846" t="s">
        <v>30</v>
      </c>
      <c r="V2846">
        <v>8</v>
      </c>
      <c r="W2846">
        <v>250</v>
      </c>
      <c r="X2846">
        <v>3</v>
      </c>
      <c r="Y2846">
        <v>998.26925925925923</v>
      </c>
      <c r="Z2846" s="1">
        <v>-1</v>
      </c>
      <c r="AA2846" s="1"/>
    </row>
    <row r="2847" spans="1:27" x14ac:dyDescent="0.35">
      <c r="A2847">
        <v>1302</v>
      </c>
      <c r="B2847" t="e">
        <f>VLOOKUP(Tableau__3_Déplacements_2[[#This Row],[Id_Menage]],[2]Ménages!$A$2:$AD$1503,32)</f>
        <v>#REF!</v>
      </c>
      <c r="C2847" t="s">
        <v>5</v>
      </c>
      <c r="D2847" t="s">
        <v>13380</v>
      </c>
      <c r="E2847">
        <f>VLOOKUP(Tableau__3_Déplacements_2[[#This Row],[Id_Personne]],[1]!Tableau__2_Personnes_1[[Id_Personne]:[Age]],2)</f>
        <v>1</v>
      </c>
      <c r="F2847">
        <f>VLOOKUP(Tableau__3_Déplacements_2[[#This Row],[Id_Personne]],[1]!Tableau__2_Personnes_1[[Id_Personne]:[Age]],4)</f>
        <v>23</v>
      </c>
      <c r="G2847" t="s">
        <v>0</v>
      </c>
      <c r="H2847" t="s">
        <v>7</v>
      </c>
      <c r="I2847" t="s">
        <v>13379</v>
      </c>
      <c r="J2847">
        <v>1</v>
      </c>
      <c r="K2847">
        <v>34</v>
      </c>
      <c r="M2847">
        <v>37</v>
      </c>
      <c r="O2847" t="str">
        <f>IF(Tableau__3_Déplacements_2[[#This Row],[Ori]]=Tableau__3_Déplacements_2[[#This Row],[Des]],"local","metro")</f>
        <v>metro</v>
      </c>
      <c r="P2847">
        <v>8</v>
      </c>
      <c r="Q2847">
        <v>13</v>
      </c>
      <c r="R2847">
        <v>20</v>
      </c>
      <c r="S2847">
        <v>13</v>
      </c>
      <c r="T2847">
        <v>50</v>
      </c>
      <c r="U2847" t="s">
        <v>30</v>
      </c>
      <c r="V2847">
        <v>8</v>
      </c>
      <c r="W2847">
        <v>250</v>
      </c>
      <c r="X2847">
        <v>3</v>
      </c>
      <c r="Y2847">
        <v>998.26925925925923</v>
      </c>
      <c r="Z2847" s="1">
        <v>-1</v>
      </c>
      <c r="AA2847" s="1"/>
    </row>
    <row r="2848" spans="1:27" x14ac:dyDescent="0.35">
      <c r="A2848">
        <v>1302</v>
      </c>
      <c r="B2848" t="e">
        <f>VLOOKUP(Tableau__3_Déplacements_2[[#This Row],[Id_Menage]],[2]Ménages!$A$2:$AD$1503,32)</f>
        <v>#REF!</v>
      </c>
      <c r="C2848" t="s">
        <v>65</v>
      </c>
      <c r="D2848" t="s">
        <v>13377</v>
      </c>
      <c r="E2848">
        <f>VLOOKUP(Tableau__3_Déplacements_2[[#This Row],[Id_Personne]],[1]!Tableau__2_Personnes_1[[Id_Personne]:[Age]],2)</f>
        <v>2</v>
      </c>
      <c r="F2848">
        <f>VLOOKUP(Tableau__3_Déplacements_2[[#This Row],[Id_Personne]],[1]!Tableau__2_Personnes_1[[Id_Personne]:[Age]],4)</f>
        <v>17</v>
      </c>
      <c r="G2848" t="s">
        <v>0</v>
      </c>
      <c r="H2848" t="s">
        <v>7</v>
      </c>
      <c r="I2848" t="s">
        <v>13378</v>
      </c>
      <c r="J2848">
        <v>1</v>
      </c>
      <c r="K2848">
        <v>34</v>
      </c>
      <c r="M2848">
        <v>34</v>
      </c>
      <c r="O2848" t="str">
        <f>IF(Tableau__3_Déplacements_2[[#This Row],[Ori]]=Tableau__3_Déplacements_2[[#This Row],[Des]],"local","metro")</f>
        <v>local</v>
      </c>
      <c r="P2848">
        <v>7</v>
      </c>
      <c r="Q2848">
        <v>12</v>
      </c>
      <c r="R2848">
        <v>30</v>
      </c>
      <c r="S2848">
        <v>12</v>
      </c>
      <c r="T2848">
        <v>40</v>
      </c>
      <c r="U2848" t="s">
        <v>0</v>
      </c>
      <c r="V2848">
        <v>1</v>
      </c>
      <c r="W2848">
        <v>0</v>
      </c>
      <c r="X2848">
        <v>4</v>
      </c>
      <c r="Y2848">
        <v>998.26925925925923</v>
      </c>
      <c r="Z2848" s="1">
        <v>-1</v>
      </c>
      <c r="AA2848" s="1"/>
    </row>
    <row r="2849" spans="1:27" x14ac:dyDescent="0.35">
      <c r="A2849">
        <v>1302</v>
      </c>
      <c r="B2849" t="e">
        <f>VLOOKUP(Tableau__3_Déplacements_2[[#This Row],[Id_Menage]],[2]Ménages!$A$2:$AD$1503,32)</f>
        <v>#REF!</v>
      </c>
      <c r="C2849" t="s">
        <v>65</v>
      </c>
      <c r="D2849" t="s">
        <v>13377</v>
      </c>
      <c r="E2849">
        <f>VLOOKUP(Tableau__3_Déplacements_2[[#This Row],[Id_Personne]],[1]!Tableau__2_Personnes_1[[Id_Personne]:[Age]],2)</f>
        <v>2</v>
      </c>
      <c r="F2849">
        <f>VLOOKUP(Tableau__3_Déplacements_2[[#This Row],[Id_Personne]],[1]!Tableau__2_Personnes_1[[Id_Personne]:[Age]],4)</f>
        <v>17</v>
      </c>
      <c r="G2849" t="s">
        <v>3</v>
      </c>
      <c r="H2849" t="s">
        <v>2</v>
      </c>
      <c r="I2849" t="s">
        <v>13376</v>
      </c>
      <c r="J2849">
        <v>1</v>
      </c>
      <c r="K2849">
        <v>34</v>
      </c>
      <c r="M2849">
        <v>34</v>
      </c>
      <c r="O2849" t="str">
        <f>IF(Tableau__3_Déplacements_2[[#This Row],[Ori]]=Tableau__3_Déplacements_2[[#This Row],[Des]],"local","metro")</f>
        <v>local</v>
      </c>
      <c r="P2849">
        <v>15</v>
      </c>
      <c r="Q2849">
        <v>14</v>
      </c>
      <c r="R2849">
        <v>10</v>
      </c>
      <c r="S2849">
        <v>14</v>
      </c>
      <c r="T2849">
        <v>30</v>
      </c>
      <c r="U2849" t="s">
        <v>0</v>
      </c>
      <c r="V2849">
        <v>1</v>
      </c>
      <c r="W2849">
        <v>0</v>
      </c>
      <c r="X2849">
        <v>4</v>
      </c>
      <c r="Y2849">
        <v>998.26925925925923</v>
      </c>
      <c r="Z2849" s="1">
        <v>-1</v>
      </c>
      <c r="AA2849" s="1"/>
    </row>
    <row r="2850" spans="1:27" x14ac:dyDescent="0.35">
      <c r="A2850">
        <v>1303</v>
      </c>
      <c r="B2850" t="e">
        <f>VLOOKUP(Tableau__3_Déplacements_2[[#This Row],[Id_Menage]],[2]Ménages!$A$2:$AD$1503,32)</f>
        <v>#REF!</v>
      </c>
      <c r="C2850" t="s">
        <v>16</v>
      </c>
      <c r="D2850" t="s">
        <v>13372</v>
      </c>
      <c r="E2850">
        <f>VLOOKUP(Tableau__3_Déplacements_2[[#This Row],[Id_Personne]],[1]!Tableau__2_Personnes_1[[Id_Personne]:[Age]],2)</f>
        <v>1</v>
      </c>
      <c r="F2850">
        <f>VLOOKUP(Tableau__3_Déplacements_2[[#This Row],[Id_Personne]],[1]!Tableau__2_Personnes_1[[Id_Personne]:[Age]],4)</f>
        <v>34</v>
      </c>
      <c r="G2850" t="s">
        <v>13</v>
      </c>
      <c r="H2850" t="s">
        <v>22</v>
      </c>
      <c r="I2850" t="s">
        <v>13375</v>
      </c>
      <c r="J2850">
        <v>1</v>
      </c>
      <c r="K2850">
        <v>34</v>
      </c>
      <c r="M2850">
        <v>24</v>
      </c>
      <c r="O2850" t="str">
        <f>IF(Tableau__3_Déplacements_2[[#This Row],[Ori]]=Tableau__3_Déplacements_2[[#This Row],[Des]],"local","metro")</f>
        <v>metro</v>
      </c>
      <c r="P2850">
        <v>14</v>
      </c>
      <c r="Q2850">
        <v>16</v>
      </c>
      <c r="R2850">
        <v>0</v>
      </c>
      <c r="S2850">
        <v>16</v>
      </c>
      <c r="T2850">
        <v>20</v>
      </c>
      <c r="U2850" t="s">
        <v>37</v>
      </c>
      <c r="V2850">
        <v>6</v>
      </c>
      <c r="W2850">
        <v>0</v>
      </c>
      <c r="X2850">
        <v>1</v>
      </c>
      <c r="Y2850">
        <v>998.26925925925923</v>
      </c>
      <c r="Z2850" s="1">
        <v>0</v>
      </c>
      <c r="AA2850" s="1"/>
    </row>
    <row r="2851" spans="1:27" x14ac:dyDescent="0.35">
      <c r="A2851">
        <v>1303</v>
      </c>
      <c r="B2851" t="e">
        <f>VLOOKUP(Tableau__3_Déplacements_2[[#This Row],[Id_Menage]],[2]Ménages!$A$2:$AD$1503,32)</f>
        <v>#REF!</v>
      </c>
      <c r="C2851" t="s">
        <v>16</v>
      </c>
      <c r="D2851" t="s">
        <v>13372</v>
      </c>
      <c r="E2851">
        <f>VLOOKUP(Tableau__3_Déplacements_2[[#This Row],[Id_Personne]],[1]!Tableau__2_Personnes_1[[Id_Personne]:[Age]],2)</f>
        <v>1</v>
      </c>
      <c r="F2851">
        <f>VLOOKUP(Tableau__3_Déplacements_2[[#This Row],[Id_Personne]],[1]!Tableau__2_Personnes_1[[Id_Personne]:[Age]],4)</f>
        <v>34</v>
      </c>
      <c r="G2851" t="s">
        <v>0</v>
      </c>
      <c r="H2851" t="s">
        <v>7</v>
      </c>
      <c r="I2851" t="s">
        <v>13374</v>
      </c>
      <c r="J2851">
        <v>1</v>
      </c>
      <c r="K2851">
        <v>34</v>
      </c>
      <c r="M2851">
        <v>34</v>
      </c>
      <c r="O2851" t="str">
        <f>IF(Tableau__3_Déplacements_2[[#This Row],[Ori]]=Tableau__3_Déplacements_2[[#This Row],[Des]],"local","metro")</f>
        <v>local</v>
      </c>
      <c r="P2851">
        <v>3</v>
      </c>
      <c r="Q2851">
        <v>8</v>
      </c>
      <c r="R2851">
        <v>0</v>
      </c>
      <c r="S2851">
        <v>8</v>
      </c>
      <c r="T2851">
        <v>15</v>
      </c>
      <c r="U2851" t="s">
        <v>37</v>
      </c>
      <c r="V2851">
        <v>6</v>
      </c>
      <c r="W2851">
        <v>0</v>
      </c>
      <c r="X2851">
        <v>5</v>
      </c>
      <c r="Y2851">
        <v>998.26925925925923</v>
      </c>
      <c r="Z2851" s="1">
        <v>0</v>
      </c>
      <c r="AA2851" s="1"/>
    </row>
    <row r="2852" spans="1:27" x14ac:dyDescent="0.35">
      <c r="A2852">
        <v>1303</v>
      </c>
      <c r="B2852" t="e">
        <f>VLOOKUP(Tableau__3_Déplacements_2[[#This Row],[Id_Menage]],[2]Ménages!$A$2:$AD$1503,32)</f>
        <v>#REF!</v>
      </c>
      <c r="C2852" t="s">
        <v>16</v>
      </c>
      <c r="D2852" t="s">
        <v>13372</v>
      </c>
      <c r="E2852">
        <f>VLOOKUP(Tableau__3_Déplacements_2[[#This Row],[Id_Personne]],[1]!Tableau__2_Personnes_1[[Id_Personne]:[Age]],2)</f>
        <v>1</v>
      </c>
      <c r="F2852">
        <f>VLOOKUP(Tableau__3_Déplacements_2[[#This Row],[Id_Personne]],[1]!Tableau__2_Personnes_1[[Id_Personne]:[Age]],4)</f>
        <v>34</v>
      </c>
      <c r="G2852" t="s">
        <v>3</v>
      </c>
      <c r="H2852" t="s">
        <v>2</v>
      </c>
      <c r="I2852" t="s">
        <v>13373</v>
      </c>
      <c r="J2852">
        <v>1</v>
      </c>
      <c r="K2852">
        <v>34</v>
      </c>
      <c r="M2852">
        <v>34</v>
      </c>
      <c r="O2852" t="str">
        <f>IF(Tableau__3_Déplacements_2[[#This Row],[Ori]]=Tableau__3_Déplacements_2[[#This Row],[Des]],"local","metro")</f>
        <v>local</v>
      </c>
      <c r="P2852">
        <v>12</v>
      </c>
      <c r="Q2852">
        <v>12</v>
      </c>
      <c r="R2852">
        <v>15</v>
      </c>
      <c r="S2852">
        <v>12</v>
      </c>
      <c r="T2852">
        <v>25</v>
      </c>
      <c r="U2852" t="s">
        <v>0</v>
      </c>
      <c r="V2852">
        <v>1</v>
      </c>
      <c r="W2852">
        <v>0</v>
      </c>
      <c r="X2852">
        <v>5</v>
      </c>
      <c r="Y2852">
        <v>998.26925925925923</v>
      </c>
      <c r="Z2852" s="1">
        <v>-1</v>
      </c>
      <c r="AA2852" s="1"/>
    </row>
    <row r="2853" spans="1:27" x14ac:dyDescent="0.35">
      <c r="A2853">
        <v>1303</v>
      </c>
      <c r="B2853" t="e">
        <f>VLOOKUP(Tableau__3_Déplacements_2[[#This Row],[Id_Menage]],[2]Ménages!$A$2:$AD$1503,32)</f>
        <v>#REF!</v>
      </c>
      <c r="C2853" t="s">
        <v>16</v>
      </c>
      <c r="D2853" t="s">
        <v>13372</v>
      </c>
      <c r="E2853">
        <f>VLOOKUP(Tableau__3_Déplacements_2[[#This Row],[Id_Personne]],[1]!Tableau__2_Personnes_1[[Id_Personne]:[Age]],2)</f>
        <v>1</v>
      </c>
      <c r="F2853">
        <f>VLOOKUP(Tableau__3_Déplacements_2[[#This Row],[Id_Personne]],[1]!Tableau__2_Personnes_1[[Id_Personne]:[Age]],4)</f>
        <v>34</v>
      </c>
      <c r="G2853" t="s">
        <v>27</v>
      </c>
      <c r="H2853" t="s">
        <v>26</v>
      </c>
      <c r="I2853" t="s">
        <v>13371</v>
      </c>
      <c r="J2853">
        <v>1</v>
      </c>
      <c r="K2853">
        <v>24</v>
      </c>
      <c r="M2853">
        <v>34</v>
      </c>
      <c r="O2853" t="str">
        <f>IF(Tableau__3_Déplacements_2[[#This Row],[Ori]]=Tableau__3_Déplacements_2[[#This Row],[Des]],"local","metro")</f>
        <v>metro</v>
      </c>
      <c r="P2853">
        <v>15</v>
      </c>
      <c r="Q2853">
        <v>19</v>
      </c>
      <c r="R2853">
        <v>10</v>
      </c>
      <c r="S2853">
        <v>19</v>
      </c>
      <c r="T2853">
        <v>30</v>
      </c>
      <c r="U2853" t="s">
        <v>37</v>
      </c>
      <c r="V2853">
        <v>6</v>
      </c>
      <c r="W2853">
        <v>0</v>
      </c>
      <c r="X2853">
        <v>1</v>
      </c>
      <c r="Y2853">
        <v>998.26925925925923</v>
      </c>
      <c r="Z2853" s="1">
        <v>-1</v>
      </c>
      <c r="AA2853" s="1"/>
    </row>
    <row r="2854" spans="1:27" x14ac:dyDescent="0.35">
      <c r="A2854">
        <v>1303</v>
      </c>
      <c r="B2854" t="e">
        <f>VLOOKUP(Tableau__3_Déplacements_2[[#This Row],[Id_Menage]],[2]Ménages!$A$2:$AD$1503,32)</f>
        <v>#REF!</v>
      </c>
      <c r="C2854" t="s">
        <v>11</v>
      </c>
      <c r="D2854" t="s">
        <v>13367</v>
      </c>
      <c r="E2854">
        <f>VLOOKUP(Tableau__3_Déplacements_2[[#This Row],[Id_Personne]],[1]!Tableau__2_Personnes_1[[Id_Personne]:[Age]],2)</f>
        <v>2</v>
      </c>
      <c r="F2854">
        <f>VLOOKUP(Tableau__3_Déplacements_2[[#This Row],[Id_Personne]],[1]!Tableau__2_Personnes_1[[Id_Personne]:[Age]],4)</f>
        <v>31</v>
      </c>
      <c r="G2854" t="s">
        <v>27</v>
      </c>
      <c r="H2854" t="s">
        <v>26</v>
      </c>
      <c r="I2854" t="s">
        <v>13370</v>
      </c>
      <c r="J2854">
        <v>1</v>
      </c>
      <c r="K2854">
        <v>34</v>
      </c>
      <c r="M2854">
        <v>34</v>
      </c>
      <c r="O2854" t="str">
        <f>IF(Tableau__3_Déplacements_2[[#This Row],[Ori]]=Tableau__3_Déplacements_2[[#This Row],[Des]],"local","metro")</f>
        <v>local</v>
      </c>
      <c r="P2854">
        <v>15</v>
      </c>
      <c r="Q2854">
        <v>17</v>
      </c>
      <c r="R2854">
        <v>0</v>
      </c>
      <c r="S2854">
        <v>17</v>
      </c>
      <c r="T2854">
        <v>20</v>
      </c>
      <c r="U2854" t="s">
        <v>30</v>
      </c>
      <c r="V2854">
        <v>8</v>
      </c>
      <c r="W2854">
        <v>100</v>
      </c>
      <c r="X2854">
        <v>1</v>
      </c>
      <c r="Y2854">
        <v>998.26925925925923</v>
      </c>
      <c r="Z2854" s="1">
        <v>0</v>
      </c>
      <c r="AA2854" s="1"/>
    </row>
    <row r="2855" spans="1:27" x14ac:dyDescent="0.35">
      <c r="A2855">
        <v>1303</v>
      </c>
      <c r="B2855" t="e">
        <f>VLOOKUP(Tableau__3_Déplacements_2[[#This Row],[Id_Menage]],[2]Ménages!$A$2:$AD$1503,32)</f>
        <v>#REF!</v>
      </c>
      <c r="C2855" t="s">
        <v>11</v>
      </c>
      <c r="D2855" t="s">
        <v>13367</v>
      </c>
      <c r="E2855">
        <f>VLOOKUP(Tableau__3_Déplacements_2[[#This Row],[Id_Personne]],[1]!Tableau__2_Personnes_1[[Id_Personne]:[Age]],2)</f>
        <v>2</v>
      </c>
      <c r="F2855">
        <f>VLOOKUP(Tableau__3_Déplacements_2[[#This Row],[Id_Personne]],[1]!Tableau__2_Personnes_1[[Id_Personne]:[Age]],4)</f>
        <v>31</v>
      </c>
      <c r="G2855" t="s">
        <v>0</v>
      </c>
      <c r="H2855" t="s">
        <v>7</v>
      </c>
      <c r="I2855" t="s">
        <v>13369</v>
      </c>
      <c r="J2855">
        <v>1</v>
      </c>
      <c r="K2855">
        <v>34</v>
      </c>
      <c r="M2855">
        <v>34</v>
      </c>
      <c r="O2855" t="str">
        <f>IF(Tableau__3_Déplacements_2[[#This Row],[Ori]]=Tableau__3_Déplacements_2[[#This Row],[Des]],"local","metro")</f>
        <v>local</v>
      </c>
      <c r="P2855">
        <v>3</v>
      </c>
      <c r="Q2855">
        <v>8</v>
      </c>
      <c r="R2855">
        <v>0</v>
      </c>
      <c r="S2855">
        <v>8</v>
      </c>
      <c r="T2855">
        <v>15</v>
      </c>
      <c r="U2855" t="s">
        <v>37</v>
      </c>
      <c r="V2855">
        <v>6</v>
      </c>
      <c r="W2855">
        <v>0</v>
      </c>
      <c r="X2855">
        <v>5</v>
      </c>
      <c r="Y2855">
        <v>998.26925925925923</v>
      </c>
      <c r="Z2855" s="1">
        <v>0</v>
      </c>
      <c r="AA2855" s="1"/>
    </row>
    <row r="2856" spans="1:27" x14ac:dyDescent="0.35">
      <c r="A2856">
        <v>1303</v>
      </c>
      <c r="B2856" t="e">
        <f>VLOOKUP(Tableau__3_Déplacements_2[[#This Row],[Id_Menage]],[2]Ménages!$A$2:$AD$1503,32)</f>
        <v>#REF!</v>
      </c>
      <c r="C2856" t="s">
        <v>11</v>
      </c>
      <c r="D2856" t="s">
        <v>13367</v>
      </c>
      <c r="E2856">
        <f>VLOOKUP(Tableau__3_Déplacements_2[[#This Row],[Id_Personne]],[1]!Tableau__2_Personnes_1[[Id_Personne]:[Age]],2)</f>
        <v>2</v>
      </c>
      <c r="F2856">
        <f>VLOOKUP(Tableau__3_Déplacements_2[[#This Row],[Id_Personne]],[1]!Tableau__2_Personnes_1[[Id_Personne]:[Age]],4)</f>
        <v>31</v>
      </c>
      <c r="G2856" t="s">
        <v>3</v>
      </c>
      <c r="H2856" t="s">
        <v>2</v>
      </c>
      <c r="I2856" t="s">
        <v>13368</v>
      </c>
      <c r="J2856">
        <v>1</v>
      </c>
      <c r="K2856">
        <v>34</v>
      </c>
      <c r="M2856">
        <v>11</v>
      </c>
      <c r="O2856" t="str">
        <f>IF(Tableau__3_Déplacements_2[[#This Row],[Ori]]=Tableau__3_Déplacements_2[[#This Row],[Des]],"local","metro")</f>
        <v>metro</v>
      </c>
      <c r="P2856">
        <v>10</v>
      </c>
      <c r="Q2856">
        <v>14</v>
      </c>
      <c r="R2856">
        <v>5</v>
      </c>
      <c r="S2856">
        <v>14</v>
      </c>
      <c r="T2856">
        <v>50</v>
      </c>
      <c r="U2856" t="s">
        <v>30</v>
      </c>
      <c r="V2856">
        <v>8</v>
      </c>
      <c r="W2856">
        <v>100</v>
      </c>
      <c r="X2856">
        <v>1</v>
      </c>
      <c r="Y2856">
        <v>998.26925925925923</v>
      </c>
      <c r="Z2856" s="1">
        <v>-1</v>
      </c>
      <c r="AA2856" s="1"/>
    </row>
    <row r="2857" spans="1:27" x14ac:dyDescent="0.35">
      <c r="A2857">
        <v>1303</v>
      </c>
      <c r="B2857" t="e">
        <f>VLOOKUP(Tableau__3_Déplacements_2[[#This Row],[Id_Menage]],[2]Ménages!$A$2:$AD$1503,32)</f>
        <v>#REF!</v>
      </c>
      <c r="C2857" t="s">
        <v>11</v>
      </c>
      <c r="D2857" t="s">
        <v>13367</v>
      </c>
      <c r="E2857">
        <f>VLOOKUP(Tableau__3_Déplacements_2[[#This Row],[Id_Personne]],[1]!Tableau__2_Personnes_1[[Id_Personne]:[Age]],2)</f>
        <v>2</v>
      </c>
      <c r="F2857">
        <f>VLOOKUP(Tableau__3_Déplacements_2[[#This Row],[Id_Personne]],[1]!Tableau__2_Personnes_1[[Id_Personne]:[Age]],4)</f>
        <v>31</v>
      </c>
      <c r="G2857" t="s">
        <v>13</v>
      </c>
      <c r="H2857" t="s">
        <v>22</v>
      </c>
      <c r="I2857" t="s">
        <v>13366</v>
      </c>
      <c r="J2857">
        <v>1</v>
      </c>
      <c r="K2857">
        <v>11</v>
      </c>
      <c r="M2857">
        <v>34</v>
      </c>
      <c r="O2857" t="str">
        <f>IF(Tableau__3_Déplacements_2[[#This Row],[Ori]]=Tableau__3_Déplacements_2[[#This Row],[Des]],"local","metro")</f>
        <v>metro</v>
      </c>
      <c r="P2857">
        <v>3</v>
      </c>
      <c r="Q2857">
        <v>14</v>
      </c>
      <c r="R2857">
        <v>50</v>
      </c>
      <c r="S2857">
        <v>15</v>
      </c>
      <c r="T2857">
        <v>10</v>
      </c>
      <c r="U2857" t="s">
        <v>30</v>
      </c>
      <c r="V2857">
        <v>8</v>
      </c>
      <c r="W2857">
        <v>100</v>
      </c>
      <c r="X2857">
        <v>1</v>
      </c>
      <c r="Y2857">
        <v>998.26925925925923</v>
      </c>
      <c r="Z2857" s="1">
        <v>-1</v>
      </c>
      <c r="AA2857" s="1"/>
    </row>
    <row r="2858" spans="1:27" x14ac:dyDescent="0.35">
      <c r="A2858">
        <v>1304</v>
      </c>
      <c r="B2858" t="e">
        <f>VLOOKUP(Tableau__3_Déplacements_2[[#This Row],[Id_Menage]],[2]Ménages!$A$2:$AD$1503,32)</f>
        <v>#REF!</v>
      </c>
      <c r="C2858" t="s">
        <v>16</v>
      </c>
      <c r="D2858" t="s">
        <v>13363</v>
      </c>
      <c r="E2858">
        <f>VLOOKUP(Tableau__3_Déplacements_2[[#This Row],[Id_Personne]],[1]!Tableau__2_Personnes_1[[Id_Personne]:[Age]],2)</f>
        <v>1</v>
      </c>
      <c r="F2858">
        <f>VLOOKUP(Tableau__3_Déplacements_2[[#This Row],[Id_Personne]],[1]!Tableau__2_Personnes_1[[Id_Personne]:[Age]],4)</f>
        <v>38</v>
      </c>
      <c r="G2858" t="s">
        <v>0</v>
      </c>
      <c r="H2858" t="s">
        <v>7</v>
      </c>
      <c r="I2858" t="s">
        <v>13365</v>
      </c>
      <c r="J2858">
        <v>1</v>
      </c>
      <c r="K2858">
        <v>53</v>
      </c>
      <c r="M2858">
        <v>53</v>
      </c>
      <c r="O2858" t="str">
        <f>IF(Tableau__3_Déplacements_2[[#This Row],[Ori]]=Tableau__3_Déplacements_2[[#This Row],[Des]],"local","metro")</f>
        <v>local</v>
      </c>
      <c r="P2858">
        <v>1</v>
      </c>
      <c r="Q2858">
        <v>10</v>
      </c>
      <c r="R2858">
        <v>0</v>
      </c>
      <c r="S2858">
        <v>10</v>
      </c>
      <c r="T2858">
        <v>15</v>
      </c>
      <c r="U2858" t="s">
        <v>0</v>
      </c>
      <c r="V2858">
        <v>1</v>
      </c>
      <c r="W2858">
        <v>0</v>
      </c>
      <c r="X2858">
        <v>5</v>
      </c>
      <c r="Y2858">
        <v>4336.427333333334</v>
      </c>
      <c r="Z2858" s="1">
        <v>0</v>
      </c>
      <c r="AA2858" s="1"/>
    </row>
    <row r="2859" spans="1:27" x14ac:dyDescent="0.35">
      <c r="A2859">
        <v>1304</v>
      </c>
      <c r="B2859" t="e">
        <f>VLOOKUP(Tableau__3_Déplacements_2[[#This Row],[Id_Menage]],[2]Ménages!$A$2:$AD$1503,32)</f>
        <v>#REF!</v>
      </c>
      <c r="C2859" t="s">
        <v>16</v>
      </c>
      <c r="D2859" t="s">
        <v>13363</v>
      </c>
      <c r="E2859">
        <f>VLOOKUP(Tableau__3_Déplacements_2[[#This Row],[Id_Personne]],[1]!Tableau__2_Personnes_1[[Id_Personne]:[Age]],2)</f>
        <v>1</v>
      </c>
      <c r="F2859">
        <f>VLOOKUP(Tableau__3_Déplacements_2[[#This Row],[Id_Personne]],[1]!Tableau__2_Personnes_1[[Id_Personne]:[Age]],4)</f>
        <v>38</v>
      </c>
      <c r="G2859" t="s">
        <v>3</v>
      </c>
      <c r="H2859" t="s">
        <v>2</v>
      </c>
      <c r="I2859" t="s">
        <v>13364</v>
      </c>
      <c r="J2859">
        <v>1</v>
      </c>
      <c r="K2859">
        <v>53</v>
      </c>
      <c r="M2859">
        <v>34</v>
      </c>
      <c r="O2859" t="str">
        <f>IF(Tableau__3_Déplacements_2[[#This Row],[Ori]]=Tableau__3_Déplacements_2[[#This Row],[Des]],"local","metro")</f>
        <v>metro</v>
      </c>
      <c r="P2859">
        <v>3</v>
      </c>
      <c r="Q2859">
        <v>10</v>
      </c>
      <c r="R2859">
        <v>20</v>
      </c>
      <c r="S2859">
        <v>10</v>
      </c>
      <c r="T2859">
        <v>59</v>
      </c>
      <c r="U2859" t="s">
        <v>30</v>
      </c>
      <c r="V2859">
        <v>8</v>
      </c>
      <c r="W2859">
        <v>300</v>
      </c>
      <c r="X2859">
        <v>5</v>
      </c>
      <c r="Y2859">
        <v>4336.427333333334</v>
      </c>
      <c r="Z2859" s="1">
        <v>-1</v>
      </c>
      <c r="AA2859" s="1"/>
    </row>
    <row r="2860" spans="1:27" x14ac:dyDescent="0.35">
      <c r="A2860">
        <v>1304</v>
      </c>
      <c r="B2860" t="e">
        <f>VLOOKUP(Tableau__3_Déplacements_2[[#This Row],[Id_Menage]],[2]Ménages!$A$2:$AD$1503,32)</f>
        <v>#REF!</v>
      </c>
      <c r="C2860" t="s">
        <v>16</v>
      </c>
      <c r="D2860" t="s">
        <v>13363</v>
      </c>
      <c r="E2860">
        <f>VLOOKUP(Tableau__3_Déplacements_2[[#This Row],[Id_Personne]],[1]!Tableau__2_Personnes_1[[Id_Personne]:[Age]],2)</f>
        <v>1</v>
      </c>
      <c r="F2860">
        <f>VLOOKUP(Tableau__3_Déplacements_2[[#This Row],[Id_Personne]],[1]!Tableau__2_Personnes_1[[Id_Personne]:[Age]],4)</f>
        <v>38</v>
      </c>
      <c r="G2860" t="s">
        <v>13</v>
      </c>
      <c r="H2860" t="s">
        <v>22</v>
      </c>
      <c r="I2860" t="s">
        <v>13362</v>
      </c>
      <c r="J2860">
        <v>1</v>
      </c>
      <c r="K2860">
        <v>34</v>
      </c>
      <c r="M2860">
        <v>53</v>
      </c>
      <c r="O2860" t="str">
        <f>IF(Tableau__3_Déplacements_2[[#This Row],[Ori]]=Tableau__3_Déplacements_2[[#This Row],[Des]],"local","metro")</f>
        <v>metro</v>
      </c>
      <c r="P2860">
        <v>15</v>
      </c>
      <c r="Q2860">
        <v>17</v>
      </c>
      <c r="R2860">
        <v>30</v>
      </c>
      <c r="S2860">
        <v>18</v>
      </c>
      <c r="T2860">
        <v>20</v>
      </c>
      <c r="U2860" t="s">
        <v>240</v>
      </c>
      <c r="V2860">
        <v>8</v>
      </c>
      <c r="W2860">
        <v>300</v>
      </c>
      <c r="X2860">
        <v>5</v>
      </c>
      <c r="Y2860">
        <v>4336.427333333334</v>
      </c>
      <c r="Z2860" s="1">
        <v>-1</v>
      </c>
      <c r="AA2860" s="1"/>
    </row>
    <row r="2861" spans="1:27" x14ac:dyDescent="0.35">
      <c r="A2861">
        <v>1304</v>
      </c>
      <c r="B2861" t="e">
        <f>VLOOKUP(Tableau__3_Déplacements_2[[#This Row],[Id_Menage]],[2]Ménages!$A$2:$AD$1503,32)</f>
        <v>#REF!</v>
      </c>
      <c r="C2861" t="s">
        <v>11</v>
      </c>
      <c r="D2861" t="s">
        <v>13359</v>
      </c>
      <c r="E2861">
        <f>VLOOKUP(Tableau__3_Déplacements_2[[#This Row],[Id_Personne]],[1]!Tableau__2_Personnes_1[[Id_Personne]:[Age]],2)</f>
        <v>2</v>
      </c>
      <c r="F2861">
        <f>VLOOKUP(Tableau__3_Déplacements_2[[#This Row],[Id_Personne]],[1]!Tableau__2_Personnes_1[[Id_Personne]:[Age]],4)</f>
        <v>28</v>
      </c>
      <c r="G2861" t="s">
        <v>13</v>
      </c>
      <c r="H2861" t="s">
        <v>22</v>
      </c>
      <c r="I2861" t="s">
        <v>13361</v>
      </c>
      <c r="J2861">
        <v>1</v>
      </c>
      <c r="K2861">
        <v>64</v>
      </c>
      <c r="M2861">
        <v>53</v>
      </c>
      <c r="O2861" t="str">
        <f>IF(Tableau__3_Déplacements_2[[#This Row],[Ori]]=Tableau__3_Déplacements_2[[#This Row],[Des]],"local","metro")</f>
        <v>metro</v>
      </c>
      <c r="P2861">
        <v>15</v>
      </c>
      <c r="Q2861">
        <v>19</v>
      </c>
      <c r="R2861">
        <v>0</v>
      </c>
      <c r="S2861">
        <v>20</v>
      </c>
      <c r="T2861">
        <v>5</v>
      </c>
      <c r="U2861" t="s">
        <v>240</v>
      </c>
      <c r="V2861">
        <v>8</v>
      </c>
      <c r="W2861">
        <v>500</v>
      </c>
      <c r="X2861">
        <v>5</v>
      </c>
      <c r="Y2861">
        <v>4336.427333333334</v>
      </c>
      <c r="Z2861" s="1">
        <v>0</v>
      </c>
      <c r="AA2861" s="1"/>
    </row>
    <row r="2862" spans="1:27" x14ac:dyDescent="0.35">
      <c r="A2862">
        <v>1304</v>
      </c>
      <c r="B2862" t="e">
        <f>VLOOKUP(Tableau__3_Déplacements_2[[#This Row],[Id_Menage]],[2]Ménages!$A$2:$AD$1503,32)</f>
        <v>#REF!</v>
      </c>
      <c r="C2862" t="s">
        <v>11</v>
      </c>
      <c r="D2862" t="s">
        <v>13359</v>
      </c>
      <c r="E2862">
        <f>VLOOKUP(Tableau__3_Déplacements_2[[#This Row],[Id_Personne]],[1]!Tableau__2_Personnes_1[[Id_Personne]:[Age]],2)</f>
        <v>2</v>
      </c>
      <c r="F2862">
        <f>VLOOKUP(Tableau__3_Déplacements_2[[#This Row],[Id_Personne]],[1]!Tableau__2_Personnes_1[[Id_Personne]:[Age]],4)</f>
        <v>28</v>
      </c>
      <c r="G2862" t="s">
        <v>0</v>
      </c>
      <c r="H2862" t="s">
        <v>7</v>
      </c>
      <c r="I2862" t="s">
        <v>13360</v>
      </c>
      <c r="J2862">
        <v>1</v>
      </c>
      <c r="K2862">
        <v>53</v>
      </c>
      <c r="M2862">
        <v>53</v>
      </c>
      <c r="O2862" t="str">
        <f>IF(Tableau__3_Déplacements_2[[#This Row],[Ori]]=Tableau__3_Déplacements_2[[#This Row],[Des]],"local","metro")</f>
        <v>local</v>
      </c>
      <c r="P2862">
        <v>1</v>
      </c>
      <c r="Q2862">
        <v>6</v>
      </c>
      <c r="R2862">
        <v>0</v>
      </c>
      <c r="S2862">
        <v>6</v>
      </c>
      <c r="T2862">
        <v>15</v>
      </c>
      <c r="U2862" t="s">
        <v>0</v>
      </c>
      <c r="V2862">
        <v>1</v>
      </c>
      <c r="W2862">
        <v>0</v>
      </c>
      <c r="X2862">
        <v>5</v>
      </c>
      <c r="Y2862">
        <v>4336.427333333334</v>
      </c>
      <c r="Z2862" s="1">
        <v>0</v>
      </c>
      <c r="AA2862" s="1"/>
    </row>
    <row r="2863" spans="1:27" x14ac:dyDescent="0.35">
      <c r="A2863">
        <v>1304</v>
      </c>
      <c r="B2863" t="e">
        <f>VLOOKUP(Tableau__3_Déplacements_2[[#This Row],[Id_Menage]],[2]Ménages!$A$2:$AD$1503,32)</f>
        <v>#REF!</v>
      </c>
      <c r="C2863" t="s">
        <v>11</v>
      </c>
      <c r="D2863" t="s">
        <v>13359</v>
      </c>
      <c r="E2863">
        <f>VLOOKUP(Tableau__3_Déplacements_2[[#This Row],[Id_Personne]],[1]!Tableau__2_Personnes_1[[Id_Personne]:[Age]],2)</f>
        <v>2</v>
      </c>
      <c r="F2863">
        <f>VLOOKUP(Tableau__3_Déplacements_2[[#This Row],[Id_Personne]],[1]!Tableau__2_Personnes_1[[Id_Personne]:[Age]],4)</f>
        <v>28</v>
      </c>
      <c r="G2863" t="s">
        <v>3</v>
      </c>
      <c r="H2863" t="s">
        <v>2</v>
      </c>
      <c r="I2863" t="s">
        <v>13358</v>
      </c>
      <c r="J2863">
        <v>1</v>
      </c>
      <c r="K2863">
        <v>53</v>
      </c>
      <c r="M2863">
        <v>64</v>
      </c>
      <c r="O2863" t="str">
        <f>IF(Tableau__3_Déplacements_2[[#This Row],[Ori]]=Tableau__3_Déplacements_2[[#This Row],[Des]],"local","metro")</f>
        <v>metro</v>
      </c>
      <c r="P2863">
        <v>3</v>
      </c>
      <c r="Q2863">
        <v>6</v>
      </c>
      <c r="R2863">
        <v>15</v>
      </c>
      <c r="S2863">
        <v>7</v>
      </c>
      <c r="T2863">
        <v>0</v>
      </c>
      <c r="U2863" t="s">
        <v>30</v>
      </c>
      <c r="V2863">
        <v>8</v>
      </c>
      <c r="W2863">
        <v>500</v>
      </c>
      <c r="X2863">
        <v>5</v>
      </c>
      <c r="Y2863">
        <v>4336.427333333334</v>
      </c>
      <c r="Z2863" s="1">
        <v>-1</v>
      </c>
      <c r="AA2863" s="1"/>
    </row>
    <row r="2864" spans="1:27" x14ac:dyDescent="0.35">
      <c r="A2864">
        <v>1304</v>
      </c>
      <c r="B2864" t="e">
        <f>VLOOKUP(Tableau__3_Déplacements_2[[#This Row],[Id_Menage]],[2]Ménages!$A$2:$AD$1503,32)</f>
        <v>#REF!</v>
      </c>
      <c r="C2864" t="s">
        <v>5</v>
      </c>
      <c r="D2864" t="s">
        <v>13356</v>
      </c>
      <c r="E2864">
        <f>VLOOKUP(Tableau__3_Déplacements_2[[#This Row],[Id_Personne]],[1]!Tableau__2_Personnes_1[[Id_Personne]:[Age]],2)</f>
        <v>1</v>
      </c>
      <c r="F2864">
        <f>VLOOKUP(Tableau__3_Déplacements_2[[#This Row],[Id_Personne]],[1]!Tableau__2_Personnes_1[[Id_Personne]:[Age]],4)</f>
        <v>8</v>
      </c>
      <c r="G2864" t="s">
        <v>0</v>
      </c>
      <c r="H2864" t="s">
        <v>7</v>
      </c>
      <c r="I2864" t="s">
        <v>13357</v>
      </c>
      <c r="J2864">
        <v>1</v>
      </c>
      <c r="K2864">
        <v>53</v>
      </c>
      <c r="M2864">
        <v>53</v>
      </c>
      <c r="O2864" t="str">
        <f>IF(Tableau__3_Déplacements_2[[#This Row],[Ori]]=Tableau__3_Déplacements_2[[#This Row],[Des]],"local","metro")</f>
        <v>local</v>
      </c>
      <c r="P2864">
        <v>12</v>
      </c>
      <c r="Q2864">
        <v>15</v>
      </c>
      <c r="R2864">
        <v>0</v>
      </c>
      <c r="S2864">
        <v>15</v>
      </c>
      <c r="T2864">
        <v>20</v>
      </c>
      <c r="U2864" t="s">
        <v>0</v>
      </c>
      <c r="V2864">
        <v>1</v>
      </c>
      <c r="W2864">
        <v>0</v>
      </c>
      <c r="X2864">
        <v>2</v>
      </c>
      <c r="Y2864">
        <v>4336.427333333334</v>
      </c>
      <c r="Z2864" s="1">
        <v>0</v>
      </c>
      <c r="AA2864" s="1"/>
    </row>
    <row r="2865" spans="1:27" x14ac:dyDescent="0.35">
      <c r="A2865">
        <v>1304</v>
      </c>
      <c r="B2865" t="e">
        <f>VLOOKUP(Tableau__3_Déplacements_2[[#This Row],[Id_Menage]],[2]Ménages!$A$2:$AD$1503,32)</f>
        <v>#REF!</v>
      </c>
      <c r="C2865" t="s">
        <v>5</v>
      </c>
      <c r="D2865" t="s">
        <v>13356</v>
      </c>
      <c r="E2865">
        <f>VLOOKUP(Tableau__3_Déplacements_2[[#This Row],[Id_Personne]],[1]!Tableau__2_Personnes_1[[Id_Personne]:[Age]],2)</f>
        <v>1</v>
      </c>
      <c r="F2865">
        <f>VLOOKUP(Tableau__3_Déplacements_2[[#This Row],[Id_Personne]],[1]!Tableau__2_Personnes_1[[Id_Personne]:[Age]],4)</f>
        <v>8</v>
      </c>
      <c r="G2865" t="s">
        <v>3</v>
      </c>
      <c r="H2865" t="s">
        <v>2</v>
      </c>
      <c r="I2865" t="s">
        <v>13355</v>
      </c>
      <c r="J2865">
        <v>1</v>
      </c>
      <c r="K2865">
        <v>53</v>
      </c>
      <c r="M2865">
        <v>53</v>
      </c>
      <c r="O2865" t="str">
        <f>IF(Tableau__3_Déplacements_2[[#This Row],[Ori]]=Tableau__3_Déplacements_2[[#This Row],[Des]],"local","metro")</f>
        <v>local</v>
      </c>
      <c r="P2865">
        <v>15</v>
      </c>
      <c r="Q2865">
        <v>16</v>
      </c>
      <c r="R2865">
        <v>0</v>
      </c>
      <c r="S2865">
        <v>16</v>
      </c>
      <c r="T2865">
        <v>20</v>
      </c>
      <c r="U2865" t="s">
        <v>0</v>
      </c>
      <c r="V2865">
        <v>1</v>
      </c>
      <c r="W2865">
        <v>0</v>
      </c>
      <c r="X2865">
        <v>2</v>
      </c>
      <c r="Y2865">
        <v>4336.427333333334</v>
      </c>
      <c r="Z2865" s="1">
        <v>0</v>
      </c>
      <c r="AA2865" s="1"/>
    </row>
    <row r="2866" spans="1:27" x14ac:dyDescent="0.35">
      <c r="A2866">
        <v>1305</v>
      </c>
      <c r="B2866" t="e">
        <f>VLOOKUP(Tableau__3_Déplacements_2[[#This Row],[Id_Menage]],[2]Ménages!$A$2:$AD$1503,32)</f>
        <v>#REF!</v>
      </c>
      <c r="C2866" t="s">
        <v>16</v>
      </c>
      <c r="D2866" t="s">
        <v>13351</v>
      </c>
      <c r="E2866">
        <f>VLOOKUP(Tableau__3_Déplacements_2[[#This Row],[Id_Personne]],[1]!Tableau__2_Personnes_1[[Id_Personne]:[Age]],2)</f>
        <v>2</v>
      </c>
      <c r="F2866">
        <f>VLOOKUP(Tableau__3_Déplacements_2[[#This Row],[Id_Personne]],[1]!Tableau__2_Personnes_1[[Id_Personne]:[Age]],4)</f>
        <v>60</v>
      </c>
      <c r="G2866" t="s">
        <v>0</v>
      </c>
      <c r="H2866" t="s">
        <v>7</v>
      </c>
      <c r="I2866" t="s">
        <v>13354</v>
      </c>
      <c r="J2866">
        <v>1</v>
      </c>
      <c r="K2866">
        <v>53</v>
      </c>
      <c r="M2866">
        <v>53</v>
      </c>
      <c r="O2866" t="str">
        <f>IF(Tableau__3_Déplacements_2[[#This Row],[Ori]]=Tableau__3_Déplacements_2[[#This Row],[Des]],"local","metro")</f>
        <v>local</v>
      </c>
      <c r="P2866">
        <v>10</v>
      </c>
      <c r="Q2866">
        <v>9</v>
      </c>
      <c r="R2866">
        <v>0</v>
      </c>
      <c r="S2866">
        <v>9</v>
      </c>
      <c r="T2866">
        <v>15</v>
      </c>
      <c r="U2866" t="s">
        <v>0</v>
      </c>
      <c r="V2866">
        <v>1</v>
      </c>
      <c r="W2866">
        <v>0</v>
      </c>
      <c r="X2866">
        <v>2</v>
      </c>
      <c r="Y2866">
        <v>4336.427333333334</v>
      </c>
      <c r="Z2866" s="1">
        <v>0</v>
      </c>
      <c r="AA2866" s="1"/>
    </row>
    <row r="2867" spans="1:27" x14ac:dyDescent="0.35">
      <c r="A2867">
        <v>1305</v>
      </c>
      <c r="B2867" t="e">
        <f>VLOOKUP(Tableau__3_Déplacements_2[[#This Row],[Id_Menage]],[2]Ménages!$A$2:$AD$1503,32)</f>
        <v>#REF!</v>
      </c>
      <c r="C2867" t="s">
        <v>16</v>
      </c>
      <c r="D2867" t="s">
        <v>13351</v>
      </c>
      <c r="E2867">
        <f>VLOOKUP(Tableau__3_Déplacements_2[[#This Row],[Id_Personne]],[1]!Tableau__2_Personnes_1[[Id_Personne]:[Age]],2)</f>
        <v>2</v>
      </c>
      <c r="F2867">
        <f>VLOOKUP(Tableau__3_Déplacements_2[[#This Row],[Id_Personne]],[1]!Tableau__2_Personnes_1[[Id_Personne]:[Age]],4)</f>
        <v>60</v>
      </c>
      <c r="G2867" t="s">
        <v>3</v>
      </c>
      <c r="H2867" t="s">
        <v>2</v>
      </c>
      <c r="I2867" t="s">
        <v>13353</v>
      </c>
      <c r="J2867">
        <v>1</v>
      </c>
      <c r="K2867">
        <v>53</v>
      </c>
      <c r="M2867">
        <v>34</v>
      </c>
      <c r="O2867" t="str">
        <f>IF(Tableau__3_Déplacements_2[[#This Row],[Ori]]=Tableau__3_Déplacements_2[[#This Row],[Des]],"local","metro")</f>
        <v>metro</v>
      </c>
      <c r="P2867">
        <v>10</v>
      </c>
      <c r="Q2867">
        <v>9</v>
      </c>
      <c r="R2867">
        <v>20</v>
      </c>
      <c r="S2867">
        <v>9</v>
      </c>
      <c r="T2867">
        <v>45</v>
      </c>
      <c r="U2867" t="s">
        <v>102</v>
      </c>
      <c r="V2867">
        <v>10</v>
      </c>
      <c r="W2867">
        <v>250</v>
      </c>
      <c r="X2867">
        <v>2</v>
      </c>
      <c r="Y2867">
        <v>4336.427333333334</v>
      </c>
      <c r="Z2867" s="1">
        <v>-1</v>
      </c>
      <c r="AA2867" s="1"/>
    </row>
    <row r="2868" spans="1:27" x14ac:dyDescent="0.35">
      <c r="A2868">
        <v>1305</v>
      </c>
      <c r="B2868" t="e">
        <f>VLOOKUP(Tableau__3_Déplacements_2[[#This Row],[Id_Menage]],[2]Ménages!$A$2:$AD$1503,32)</f>
        <v>#REF!</v>
      </c>
      <c r="C2868" t="s">
        <v>16</v>
      </c>
      <c r="D2868" t="s">
        <v>13351</v>
      </c>
      <c r="E2868">
        <f>VLOOKUP(Tableau__3_Déplacements_2[[#This Row],[Id_Personne]],[1]!Tableau__2_Personnes_1[[Id_Personne]:[Age]],2)</f>
        <v>2</v>
      </c>
      <c r="F2868">
        <f>VLOOKUP(Tableau__3_Déplacements_2[[#This Row],[Id_Personne]],[1]!Tableau__2_Personnes_1[[Id_Personne]:[Age]],4)</f>
        <v>60</v>
      </c>
      <c r="G2868" t="s">
        <v>13</v>
      </c>
      <c r="H2868" t="s">
        <v>22</v>
      </c>
      <c r="I2868" t="s">
        <v>13352</v>
      </c>
      <c r="J2868">
        <v>1</v>
      </c>
      <c r="K2868">
        <v>34</v>
      </c>
      <c r="M2868">
        <v>28</v>
      </c>
      <c r="O2868" t="str">
        <f>IF(Tableau__3_Déplacements_2[[#This Row],[Ori]]=Tableau__3_Déplacements_2[[#This Row],[Des]],"local","metro")</f>
        <v>metro</v>
      </c>
      <c r="P2868">
        <v>10</v>
      </c>
      <c r="Q2868">
        <v>9</v>
      </c>
      <c r="R2868">
        <v>50</v>
      </c>
      <c r="S2868">
        <v>10</v>
      </c>
      <c r="T2868">
        <v>10</v>
      </c>
      <c r="U2868" t="s">
        <v>30</v>
      </c>
      <c r="V2868">
        <v>8</v>
      </c>
      <c r="W2868">
        <v>100</v>
      </c>
      <c r="X2868">
        <v>2</v>
      </c>
      <c r="Y2868">
        <v>4336.427333333334</v>
      </c>
      <c r="Z2868" s="1">
        <v>-1</v>
      </c>
      <c r="AA2868" s="1"/>
    </row>
    <row r="2869" spans="1:27" x14ac:dyDescent="0.35">
      <c r="A2869">
        <v>1305</v>
      </c>
      <c r="B2869" t="e">
        <f>VLOOKUP(Tableau__3_Déplacements_2[[#This Row],[Id_Menage]],[2]Ménages!$A$2:$AD$1503,32)</f>
        <v>#REF!</v>
      </c>
      <c r="C2869" t="s">
        <v>16</v>
      </c>
      <c r="D2869" t="s">
        <v>13351</v>
      </c>
      <c r="E2869">
        <f>VLOOKUP(Tableau__3_Déplacements_2[[#This Row],[Id_Personne]],[1]!Tableau__2_Personnes_1[[Id_Personne]:[Age]],2)</f>
        <v>2</v>
      </c>
      <c r="F2869">
        <f>VLOOKUP(Tableau__3_Déplacements_2[[#This Row],[Id_Personne]],[1]!Tableau__2_Personnes_1[[Id_Personne]:[Age]],4)</f>
        <v>60</v>
      </c>
      <c r="G2869" t="s">
        <v>27</v>
      </c>
      <c r="H2869" t="s">
        <v>26</v>
      </c>
      <c r="I2869" t="s">
        <v>13350</v>
      </c>
      <c r="J2869">
        <v>1</v>
      </c>
      <c r="K2869">
        <v>28</v>
      </c>
      <c r="M2869">
        <v>34</v>
      </c>
      <c r="O2869" t="str">
        <f>IF(Tableau__3_Déplacements_2[[#This Row],[Ori]]=Tableau__3_Déplacements_2[[#This Row],[Des]],"local","metro")</f>
        <v>metro</v>
      </c>
      <c r="P2869">
        <v>15</v>
      </c>
      <c r="Q2869">
        <v>15</v>
      </c>
      <c r="R2869">
        <v>0</v>
      </c>
      <c r="S2869">
        <v>15</v>
      </c>
      <c r="T2869">
        <v>15</v>
      </c>
      <c r="U2869" t="s">
        <v>30</v>
      </c>
      <c r="V2869">
        <v>8</v>
      </c>
      <c r="W2869">
        <v>100</v>
      </c>
      <c r="X2869">
        <v>2</v>
      </c>
      <c r="Y2869">
        <v>4336.427333333334</v>
      </c>
      <c r="Z2869" s="1">
        <v>0</v>
      </c>
      <c r="AA2869" s="1"/>
    </row>
    <row r="2870" spans="1:27" x14ac:dyDescent="0.35">
      <c r="A2870">
        <v>1305</v>
      </c>
      <c r="B2870" t="e">
        <f>VLOOKUP(Tableau__3_Déplacements_2[[#This Row],[Id_Menage]],[2]Ménages!$A$2:$AD$1503,32)</f>
        <v>#REF!</v>
      </c>
      <c r="C2870" t="s">
        <v>11</v>
      </c>
      <c r="D2870" t="s">
        <v>13347</v>
      </c>
      <c r="E2870">
        <f>VLOOKUP(Tableau__3_Déplacements_2[[#This Row],[Id_Personne]],[1]!Tableau__2_Personnes_1[[Id_Personne]:[Age]],2)</f>
        <v>1</v>
      </c>
      <c r="F2870">
        <f>VLOOKUP(Tableau__3_Déplacements_2[[#This Row],[Id_Personne]],[1]!Tableau__2_Personnes_1[[Id_Personne]:[Age]],4)</f>
        <v>25</v>
      </c>
      <c r="G2870" t="s">
        <v>3</v>
      </c>
      <c r="H2870" t="s">
        <v>2</v>
      </c>
      <c r="I2870" t="s">
        <v>13349</v>
      </c>
      <c r="J2870">
        <v>1</v>
      </c>
      <c r="K2870">
        <v>53</v>
      </c>
      <c r="M2870">
        <v>29</v>
      </c>
      <c r="O2870" t="str">
        <f>IF(Tableau__3_Déplacements_2[[#This Row],[Ori]]=Tableau__3_Déplacements_2[[#This Row],[Des]],"local","metro")</f>
        <v>metro</v>
      </c>
      <c r="P2870">
        <v>3</v>
      </c>
      <c r="Q2870">
        <v>7</v>
      </c>
      <c r="R2870">
        <v>0</v>
      </c>
      <c r="S2870">
        <v>7</v>
      </c>
      <c r="T2870">
        <v>15</v>
      </c>
      <c r="U2870" t="s">
        <v>30</v>
      </c>
      <c r="V2870">
        <v>8</v>
      </c>
      <c r="W2870">
        <v>500</v>
      </c>
      <c r="X2870">
        <v>5</v>
      </c>
      <c r="Y2870">
        <v>4336.427333333334</v>
      </c>
      <c r="Z2870" s="1">
        <v>0</v>
      </c>
      <c r="AA2870" s="1"/>
    </row>
    <row r="2871" spans="1:27" x14ac:dyDescent="0.35">
      <c r="A2871">
        <v>1305</v>
      </c>
      <c r="B2871" t="e">
        <f>VLOOKUP(Tableau__3_Déplacements_2[[#This Row],[Id_Menage]],[2]Ménages!$A$2:$AD$1503,32)</f>
        <v>#REF!</v>
      </c>
      <c r="C2871" t="s">
        <v>11</v>
      </c>
      <c r="D2871" t="s">
        <v>13347</v>
      </c>
      <c r="E2871">
        <f>VLOOKUP(Tableau__3_Déplacements_2[[#This Row],[Id_Personne]],[1]!Tableau__2_Personnes_1[[Id_Personne]:[Age]],2)</f>
        <v>1</v>
      </c>
      <c r="F2871">
        <f>VLOOKUP(Tableau__3_Déplacements_2[[#This Row],[Id_Personne]],[1]!Tableau__2_Personnes_1[[Id_Personne]:[Age]],4)</f>
        <v>25</v>
      </c>
      <c r="G2871" t="s">
        <v>0</v>
      </c>
      <c r="H2871" t="s">
        <v>7</v>
      </c>
      <c r="I2871" t="s">
        <v>13348</v>
      </c>
      <c r="J2871">
        <v>1</v>
      </c>
      <c r="K2871">
        <v>53</v>
      </c>
      <c r="M2871">
        <v>53</v>
      </c>
      <c r="O2871" t="str">
        <f>IF(Tableau__3_Déplacements_2[[#This Row],[Ori]]=Tableau__3_Déplacements_2[[#This Row],[Des]],"local","metro")</f>
        <v>local</v>
      </c>
      <c r="P2871">
        <v>1</v>
      </c>
      <c r="Q2871">
        <v>6</v>
      </c>
      <c r="R2871">
        <v>50</v>
      </c>
      <c r="S2871">
        <v>7</v>
      </c>
      <c r="T2871">
        <v>0</v>
      </c>
      <c r="U2871" t="s">
        <v>0</v>
      </c>
      <c r="V2871">
        <v>1</v>
      </c>
      <c r="W2871">
        <v>0</v>
      </c>
      <c r="X2871">
        <v>5</v>
      </c>
      <c r="Y2871">
        <v>4336.427333333334</v>
      </c>
      <c r="Z2871" s="1">
        <v>-1</v>
      </c>
      <c r="AA2871" s="1"/>
    </row>
    <row r="2872" spans="1:27" x14ac:dyDescent="0.35">
      <c r="A2872">
        <v>1305</v>
      </c>
      <c r="B2872" t="e">
        <f>VLOOKUP(Tableau__3_Déplacements_2[[#This Row],[Id_Menage]],[2]Ménages!$A$2:$AD$1503,32)</f>
        <v>#REF!</v>
      </c>
      <c r="C2872" t="s">
        <v>11</v>
      </c>
      <c r="D2872" t="s">
        <v>13347</v>
      </c>
      <c r="E2872">
        <f>VLOOKUP(Tableau__3_Déplacements_2[[#This Row],[Id_Personne]],[1]!Tableau__2_Personnes_1[[Id_Personne]:[Age]],2)</f>
        <v>1</v>
      </c>
      <c r="F2872">
        <f>VLOOKUP(Tableau__3_Déplacements_2[[#This Row],[Id_Personne]],[1]!Tableau__2_Personnes_1[[Id_Personne]:[Age]],4)</f>
        <v>25</v>
      </c>
      <c r="G2872" t="s">
        <v>13</v>
      </c>
      <c r="H2872" t="s">
        <v>22</v>
      </c>
      <c r="I2872" t="s">
        <v>13346</v>
      </c>
      <c r="J2872">
        <v>1</v>
      </c>
      <c r="K2872">
        <v>29</v>
      </c>
      <c r="M2872">
        <v>53</v>
      </c>
      <c r="O2872" t="str">
        <f>IF(Tableau__3_Déplacements_2[[#This Row],[Ori]]=Tableau__3_Déplacements_2[[#This Row],[Des]],"local","metro")</f>
        <v>metro</v>
      </c>
      <c r="P2872">
        <v>15</v>
      </c>
      <c r="Q2872">
        <v>18</v>
      </c>
      <c r="R2872">
        <v>0</v>
      </c>
      <c r="S2872">
        <v>18</v>
      </c>
      <c r="T2872">
        <v>50</v>
      </c>
      <c r="U2872" t="s">
        <v>240</v>
      </c>
      <c r="V2872">
        <v>8</v>
      </c>
      <c r="W2872">
        <v>500</v>
      </c>
      <c r="X2872">
        <v>5</v>
      </c>
      <c r="Y2872">
        <v>4336.427333333334</v>
      </c>
      <c r="Z2872" s="1">
        <v>0</v>
      </c>
      <c r="AA2872" s="1"/>
    </row>
    <row r="2873" spans="1:27" x14ac:dyDescent="0.35">
      <c r="A2873">
        <v>1305</v>
      </c>
      <c r="B2873" t="e">
        <f>VLOOKUP(Tableau__3_Déplacements_2[[#This Row],[Id_Menage]],[2]Ménages!$A$2:$AD$1503,32)</f>
        <v>#REF!</v>
      </c>
      <c r="C2873" t="s">
        <v>5</v>
      </c>
      <c r="D2873" t="s">
        <v>13344</v>
      </c>
      <c r="E2873">
        <f>VLOOKUP(Tableau__3_Déplacements_2[[#This Row],[Id_Personne]],[1]!Tableau__2_Personnes_1[[Id_Personne]:[Age]],2)</f>
        <v>1</v>
      </c>
      <c r="F2873">
        <f>VLOOKUP(Tableau__3_Déplacements_2[[#This Row],[Id_Personne]],[1]!Tableau__2_Personnes_1[[Id_Personne]:[Age]],4)</f>
        <v>20</v>
      </c>
      <c r="G2873" t="s">
        <v>0</v>
      </c>
      <c r="H2873" t="s">
        <v>7</v>
      </c>
      <c r="I2873" t="s">
        <v>13345</v>
      </c>
      <c r="J2873">
        <v>1</v>
      </c>
      <c r="K2873">
        <v>53</v>
      </c>
      <c r="M2873">
        <v>29</v>
      </c>
      <c r="O2873" t="str">
        <f>IF(Tableau__3_Déplacements_2[[#This Row],[Ori]]=Tableau__3_Déplacements_2[[#This Row],[Des]],"local","metro")</f>
        <v>metro</v>
      </c>
      <c r="P2873">
        <v>3</v>
      </c>
      <c r="Q2873">
        <v>6</v>
      </c>
      <c r="R2873">
        <v>50</v>
      </c>
      <c r="S2873">
        <v>7</v>
      </c>
      <c r="T2873">
        <v>30</v>
      </c>
      <c r="U2873" t="s">
        <v>240</v>
      </c>
      <c r="V2873">
        <v>8</v>
      </c>
      <c r="W2873">
        <v>250</v>
      </c>
      <c r="X2873">
        <v>5</v>
      </c>
      <c r="Y2873">
        <v>4336.427333333334</v>
      </c>
      <c r="Z2873" s="1">
        <v>-1</v>
      </c>
      <c r="AA2873" s="1"/>
    </row>
    <row r="2874" spans="1:27" x14ac:dyDescent="0.35">
      <c r="A2874">
        <v>1305</v>
      </c>
      <c r="B2874" t="e">
        <f>VLOOKUP(Tableau__3_Déplacements_2[[#This Row],[Id_Menage]],[2]Ménages!$A$2:$AD$1503,32)</f>
        <v>#REF!</v>
      </c>
      <c r="C2874" t="s">
        <v>5</v>
      </c>
      <c r="D2874" t="s">
        <v>13344</v>
      </c>
      <c r="E2874">
        <f>VLOOKUP(Tableau__3_Déplacements_2[[#This Row],[Id_Personne]],[1]!Tableau__2_Personnes_1[[Id_Personne]:[Age]],2)</f>
        <v>1</v>
      </c>
      <c r="F2874">
        <f>VLOOKUP(Tableau__3_Déplacements_2[[#This Row],[Id_Personne]],[1]!Tableau__2_Personnes_1[[Id_Personne]:[Age]],4)</f>
        <v>20</v>
      </c>
      <c r="G2874" t="s">
        <v>3</v>
      </c>
      <c r="H2874" t="s">
        <v>2</v>
      </c>
      <c r="I2874" t="s">
        <v>13343</v>
      </c>
      <c r="J2874">
        <v>1</v>
      </c>
      <c r="K2874">
        <v>29</v>
      </c>
      <c r="M2874">
        <v>53</v>
      </c>
      <c r="O2874" t="str">
        <f>IF(Tableau__3_Déplacements_2[[#This Row],[Ori]]=Tableau__3_Déplacements_2[[#This Row],[Des]],"local","metro")</f>
        <v>metro</v>
      </c>
      <c r="P2874">
        <v>15</v>
      </c>
      <c r="Q2874">
        <v>18</v>
      </c>
      <c r="R2874">
        <v>0</v>
      </c>
      <c r="S2874">
        <v>18</v>
      </c>
      <c r="T2874">
        <v>50</v>
      </c>
      <c r="U2874" t="s">
        <v>240</v>
      </c>
      <c r="V2874">
        <v>8</v>
      </c>
      <c r="W2874">
        <v>500</v>
      </c>
      <c r="X2874">
        <v>5</v>
      </c>
      <c r="Y2874">
        <v>4336.427333333334</v>
      </c>
      <c r="Z2874" s="1">
        <v>0</v>
      </c>
      <c r="AA2874" s="1"/>
    </row>
    <row r="2875" spans="1:27" x14ac:dyDescent="0.35">
      <c r="A2875">
        <v>1306</v>
      </c>
      <c r="B2875" t="e">
        <f>VLOOKUP(Tableau__3_Déplacements_2[[#This Row],[Id_Menage]],[2]Ménages!$A$2:$AD$1503,32)</f>
        <v>#REF!</v>
      </c>
      <c r="C2875" t="s">
        <v>16</v>
      </c>
      <c r="D2875" t="s">
        <v>13341</v>
      </c>
      <c r="E2875">
        <f>VLOOKUP(Tableau__3_Déplacements_2[[#This Row],[Id_Personne]],[1]!Tableau__2_Personnes_1[[Id_Personne]:[Age]],2)</f>
        <v>1</v>
      </c>
      <c r="F2875">
        <f>VLOOKUP(Tableau__3_Déplacements_2[[#This Row],[Id_Personne]],[1]!Tableau__2_Personnes_1[[Id_Personne]:[Age]],4)</f>
        <v>23</v>
      </c>
      <c r="G2875" t="s">
        <v>3</v>
      </c>
      <c r="H2875" t="s">
        <v>2</v>
      </c>
      <c r="I2875" t="s">
        <v>13342</v>
      </c>
      <c r="J2875">
        <v>1</v>
      </c>
      <c r="K2875">
        <v>62</v>
      </c>
      <c r="M2875">
        <v>53</v>
      </c>
      <c r="O2875" t="str">
        <f>IF(Tableau__3_Déplacements_2[[#This Row],[Ori]]=Tableau__3_Déplacements_2[[#This Row],[Des]],"local","metro")</f>
        <v>metro</v>
      </c>
      <c r="P2875">
        <v>15</v>
      </c>
      <c r="Q2875">
        <v>17</v>
      </c>
      <c r="R2875">
        <v>0</v>
      </c>
      <c r="S2875">
        <v>17</v>
      </c>
      <c r="T2875">
        <v>35</v>
      </c>
      <c r="U2875" t="s">
        <v>240</v>
      </c>
      <c r="V2875">
        <v>8</v>
      </c>
      <c r="W2875">
        <v>100</v>
      </c>
      <c r="X2875">
        <v>5</v>
      </c>
      <c r="Y2875">
        <v>4336.427333333334</v>
      </c>
      <c r="Z2875" s="1">
        <v>0</v>
      </c>
      <c r="AA2875" s="1"/>
    </row>
    <row r="2876" spans="1:27" x14ac:dyDescent="0.35">
      <c r="A2876">
        <v>1306</v>
      </c>
      <c r="B2876" t="e">
        <f>VLOOKUP(Tableau__3_Déplacements_2[[#This Row],[Id_Menage]],[2]Ménages!$A$2:$AD$1503,32)</f>
        <v>#REF!</v>
      </c>
      <c r="C2876" t="s">
        <v>16</v>
      </c>
      <c r="D2876" t="s">
        <v>13341</v>
      </c>
      <c r="E2876">
        <f>VLOOKUP(Tableau__3_Déplacements_2[[#This Row],[Id_Personne]],[1]!Tableau__2_Personnes_1[[Id_Personne]:[Age]],2)</f>
        <v>1</v>
      </c>
      <c r="F2876">
        <f>VLOOKUP(Tableau__3_Déplacements_2[[#This Row],[Id_Personne]],[1]!Tableau__2_Personnes_1[[Id_Personne]:[Age]],4)</f>
        <v>23</v>
      </c>
      <c r="G2876" t="s">
        <v>0</v>
      </c>
      <c r="H2876" t="s">
        <v>7</v>
      </c>
      <c r="I2876" t="s">
        <v>13340</v>
      </c>
      <c r="J2876">
        <v>1</v>
      </c>
      <c r="K2876">
        <v>53</v>
      </c>
      <c r="M2876">
        <v>62</v>
      </c>
      <c r="O2876" t="str">
        <f>IF(Tableau__3_Déplacements_2[[#This Row],[Ori]]=Tableau__3_Déplacements_2[[#This Row],[Des]],"local","metro")</f>
        <v>metro</v>
      </c>
      <c r="P2876">
        <v>3</v>
      </c>
      <c r="Q2876">
        <v>7</v>
      </c>
      <c r="R2876">
        <v>20</v>
      </c>
      <c r="S2876">
        <v>7</v>
      </c>
      <c r="T2876">
        <v>35</v>
      </c>
      <c r="U2876" t="s">
        <v>240</v>
      </c>
      <c r="V2876">
        <v>8</v>
      </c>
      <c r="W2876">
        <v>100</v>
      </c>
      <c r="X2876">
        <v>5</v>
      </c>
      <c r="Y2876">
        <v>4336.427333333334</v>
      </c>
      <c r="Z2876" s="1">
        <v>-1</v>
      </c>
      <c r="AA2876" s="1"/>
    </row>
    <row r="2877" spans="1:27" x14ac:dyDescent="0.35">
      <c r="A2877">
        <v>1306</v>
      </c>
      <c r="B2877" t="e">
        <f>VLOOKUP(Tableau__3_Déplacements_2[[#This Row],[Id_Menage]],[2]Ménages!$A$2:$AD$1503,32)</f>
        <v>#REF!</v>
      </c>
      <c r="C2877" t="s">
        <v>11</v>
      </c>
      <c r="D2877" t="s">
        <v>13338</v>
      </c>
      <c r="E2877">
        <f>VLOOKUP(Tableau__3_Déplacements_2[[#This Row],[Id_Personne]],[1]!Tableau__2_Personnes_1[[Id_Personne]:[Age]],2)</f>
        <v>2</v>
      </c>
      <c r="F2877">
        <f>VLOOKUP(Tableau__3_Déplacements_2[[#This Row],[Id_Personne]],[1]!Tableau__2_Personnes_1[[Id_Personne]:[Age]],4)</f>
        <v>18</v>
      </c>
      <c r="G2877" t="s">
        <v>3</v>
      </c>
      <c r="H2877" t="s">
        <v>2</v>
      </c>
      <c r="I2877" t="s">
        <v>13339</v>
      </c>
      <c r="J2877">
        <v>1</v>
      </c>
      <c r="K2877">
        <v>63</v>
      </c>
      <c r="M2877">
        <v>53</v>
      </c>
      <c r="O2877" t="str">
        <f>IF(Tableau__3_Déplacements_2[[#This Row],[Ori]]=Tableau__3_Déplacements_2[[#This Row],[Des]],"local","metro")</f>
        <v>metro</v>
      </c>
      <c r="P2877">
        <v>15</v>
      </c>
      <c r="Q2877">
        <v>18</v>
      </c>
      <c r="R2877">
        <v>0</v>
      </c>
      <c r="S2877">
        <v>18</v>
      </c>
      <c r="T2877">
        <v>50</v>
      </c>
      <c r="U2877" t="s">
        <v>102</v>
      </c>
      <c r="V2877">
        <v>10</v>
      </c>
      <c r="W2877">
        <v>250</v>
      </c>
      <c r="X2877">
        <v>5</v>
      </c>
      <c r="Y2877">
        <v>4336.427333333334</v>
      </c>
      <c r="Z2877" s="1">
        <v>0</v>
      </c>
      <c r="AA2877" s="1"/>
    </row>
    <row r="2878" spans="1:27" x14ac:dyDescent="0.35">
      <c r="A2878">
        <v>1306</v>
      </c>
      <c r="B2878" t="e">
        <f>VLOOKUP(Tableau__3_Déplacements_2[[#This Row],[Id_Menage]],[2]Ménages!$A$2:$AD$1503,32)</f>
        <v>#REF!</v>
      </c>
      <c r="C2878" t="s">
        <v>11</v>
      </c>
      <c r="D2878" t="s">
        <v>13338</v>
      </c>
      <c r="E2878">
        <f>VLOOKUP(Tableau__3_Déplacements_2[[#This Row],[Id_Personne]],[1]!Tableau__2_Personnes_1[[Id_Personne]:[Age]],2)</f>
        <v>2</v>
      </c>
      <c r="F2878">
        <f>VLOOKUP(Tableau__3_Déplacements_2[[#This Row],[Id_Personne]],[1]!Tableau__2_Personnes_1[[Id_Personne]:[Age]],4)</f>
        <v>18</v>
      </c>
      <c r="G2878" t="s">
        <v>0</v>
      </c>
      <c r="H2878" t="s">
        <v>7</v>
      </c>
      <c r="I2878" t="s">
        <v>13337</v>
      </c>
      <c r="J2878">
        <v>1</v>
      </c>
      <c r="K2878">
        <v>53</v>
      </c>
      <c r="M2878">
        <v>63</v>
      </c>
      <c r="O2878" t="str">
        <f>IF(Tableau__3_Déplacements_2[[#This Row],[Ori]]=Tableau__3_Déplacements_2[[#This Row],[Des]],"local","metro")</f>
        <v>metro</v>
      </c>
      <c r="P2878">
        <v>4</v>
      </c>
      <c r="Q2878">
        <v>6</v>
      </c>
      <c r="R2878">
        <v>30</v>
      </c>
      <c r="S2878">
        <v>6</v>
      </c>
      <c r="T2878">
        <v>59</v>
      </c>
      <c r="U2878" t="s">
        <v>102</v>
      </c>
      <c r="V2878">
        <v>10</v>
      </c>
      <c r="W2878">
        <v>250</v>
      </c>
      <c r="X2878">
        <v>5</v>
      </c>
      <c r="Y2878">
        <v>4336.427333333334</v>
      </c>
      <c r="Z2878" s="1">
        <v>-1</v>
      </c>
      <c r="AA2878" s="1"/>
    </row>
    <row r="2879" spans="1:27" x14ac:dyDescent="0.35">
      <c r="A2879">
        <v>1306</v>
      </c>
      <c r="B2879" t="e">
        <f>VLOOKUP(Tableau__3_Déplacements_2[[#This Row],[Id_Menage]],[2]Ménages!$A$2:$AD$1503,32)</f>
        <v>#REF!</v>
      </c>
      <c r="C2879" t="s">
        <v>5</v>
      </c>
      <c r="D2879" t="s">
        <v>13335</v>
      </c>
      <c r="E2879">
        <f>VLOOKUP(Tableau__3_Déplacements_2[[#This Row],[Id_Personne]],[1]!Tableau__2_Personnes_1[[Id_Personne]:[Age]],2)</f>
        <v>1</v>
      </c>
      <c r="F2879">
        <f>VLOOKUP(Tableau__3_Déplacements_2[[#This Row],[Id_Personne]],[1]!Tableau__2_Personnes_1[[Id_Personne]:[Age]],4)</f>
        <v>17</v>
      </c>
      <c r="G2879" t="s">
        <v>3</v>
      </c>
      <c r="H2879" t="s">
        <v>2</v>
      </c>
      <c r="I2879" t="s">
        <v>13336</v>
      </c>
      <c r="J2879">
        <v>1</v>
      </c>
      <c r="K2879">
        <v>63</v>
      </c>
      <c r="M2879">
        <v>53</v>
      </c>
      <c r="O2879" t="str">
        <f>IF(Tableau__3_Déplacements_2[[#This Row],[Ori]]=Tableau__3_Déplacements_2[[#This Row],[Des]],"local","metro")</f>
        <v>metro</v>
      </c>
      <c r="P2879">
        <v>15</v>
      </c>
      <c r="Q2879">
        <v>19</v>
      </c>
      <c r="R2879">
        <v>30</v>
      </c>
      <c r="S2879">
        <v>20</v>
      </c>
      <c r="T2879">
        <v>0</v>
      </c>
      <c r="U2879" t="s">
        <v>102</v>
      </c>
      <c r="V2879">
        <v>10</v>
      </c>
      <c r="W2879">
        <v>250</v>
      </c>
      <c r="X2879">
        <v>5</v>
      </c>
      <c r="Y2879">
        <v>4336.427333333334</v>
      </c>
      <c r="Z2879" s="1">
        <v>-1</v>
      </c>
      <c r="AA2879" s="1"/>
    </row>
    <row r="2880" spans="1:27" x14ac:dyDescent="0.35">
      <c r="A2880">
        <v>1306</v>
      </c>
      <c r="B2880" t="e">
        <f>VLOOKUP(Tableau__3_Déplacements_2[[#This Row],[Id_Menage]],[2]Ménages!$A$2:$AD$1503,32)</f>
        <v>#REF!</v>
      </c>
      <c r="C2880" t="s">
        <v>5</v>
      </c>
      <c r="D2880" t="s">
        <v>13335</v>
      </c>
      <c r="E2880">
        <f>VLOOKUP(Tableau__3_Déplacements_2[[#This Row],[Id_Personne]],[1]!Tableau__2_Personnes_1[[Id_Personne]:[Age]],2)</f>
        <v>1</v>
      </c>
      <c r="F2880">
        <f>VLOOKUP(Tableau__3_Déplacements_2[[#This Row],[Id_Personne]],[1]!Tableau__2_Personnes_1[[Id_Personne]:[Age]],4)</f>
        <v>17</v>
      </c>
      <c r="G2880" t="s">
        <v>0</v>
      </c>
      <c r="H2880" t="s">
        <v>7</v>
      </c>
      <c r="I2880" t="s">
        <v>13334</v>
      </c>
      <c r="J2880">
        <v>1</v>
      </c>
      <c r="K2880">
        <v>53</v>
      </c>
      <c r="M2880">
        <v>63</v>
      </c>
      <c r="O2880" t="str">
        <f>IF(Tableau__3_Déplacements_2[[#This Row],[Ori]]=Tableau__3_Déplacements_2[[#This Row],[Des]],"local","metro")</f>
        <v>metro</v>
      </c>
      <c r="P2880">
        <v>4</v>
      </c>
      <c r="Q2880">
        <v>6</v>
      </c>
      <c r="R2880">
        <v>0</v>
      </c>
      <c r="S2880">
        <v>7</v>
      </c>
      <c r="T2880">
        <v>0</v>
      </c>
      <c r="U2880" t="s">
        <v>102</v>
      </c>
      <c r="V2880">
        <v>10</v>
      </c>
      <c r="W2880">
        <v>250</v>
      </c>
      <c r="X2880">
        <v>5</v>
      </c>
      <c r="Y2880">
        <v>4336.427333333334</v>
      </c>
      <c r="Z2880" s="1">
        <v>0</v>
      </c>
      <c r="AA2880" s="1"/>
    </row>
    <row r="2881" spans="1:27" x14ac:dyDescent="0.35">
      <c r="A2881">
        <v>1307</v>
      </c>
      <c r="B2881" t="e">
        <f>VLOOKUP(Tableau__3_Déplacements_2[[#This Row],[Id_Menage]],[2]Ménages!$A$2:$AD$1503,32)</f>
        <v>#REF!</v>
      </c>
      <c r="C2881" t="s">
        <v>16</v>
      </c>
      <c r="D2881" t="s">
        <v>13330</v>
      </c>
      <c r="E2881">
        <f>VLOOKUP(Tableau__3_Déplacements_2[[#This Row],[Id_Personne]],[1]!Tableau__2_Personnes_1[[Id_Personne]:[Age]],2)</f>
        <v>1</v>
      </c>
      <c r="F2881">
        <f>VLOOKUP(Tableau__3_Déplacements_2[[#This Row],[Id_Personne]],[1]!Tableau__2_Personnes_1[[Id_Personne]:[Age]],4)</f>
        <v>37</v>
      </c>
      <c r="G2881" t="s">
        <v>0</v>
      </c>
      <c r="H2881" t="s">
        <v>7</v>
      </c>
      <c r="I2881" t="s">
        <v>13333</v>
      </c>
      <c r="J2881">
        <v>1</v>
      </c>
      <c r="K2881">
        <v>53</v>
      </c>
      <c r="M2881">
        <v>53</v>
      </c>
      <c r="O2881" t="str">
        <f>IF(Tableau__3_Déplacements_2[[#This Row],[Ori]]=Tableau__3_Déplacements_2[[#This Row],[Des]],"local","metro")</f>
        <v>local</v>
      </c>
      <c r="P2881">
        <v>3</v>
      </c>
      <c r="Q2881">
        <v>7</v>
      </c>
      <c r="R2881">
        <v>30</v>
      </c>
      <c r="S2881">
        <v>7</v>
      </c>
      <c r="T2881">
        <v>37</v>
      </c>
      <c r="U2881" t="s">
        <v>0</v>
      </c>
      <c r="V2881">
        <v>1</v>
      </c>
      <c r="W2881">
        <v>0</v>
      </c>
      <c r="X2881">
        <v>5</v>
      </c>
      <c r="Y2881">
        <v>4336.427333333334</v>
      </c>
      <c r="Z2881" s="1">
        <v>-1</v>
      </c>
      <c r="AA2881" s="1"/>
    </row>
    <row r="2882" spans="1:27" x14ac:dyDescent="0.35">
      <c r="A2882">
        <v>1307</v>
      </c>
      <c r="B2882" t="e">
        <f>VLOOKUP(Tableau__3_Déplacements_2[[#This Row],[Id_Menage]],[2]Ménages!$A$2:$AD$1503,32)</f>
        <v>#REF!</v>
      </c>
      <c r="C2882" t="s">
        <v>16</v>
      </c>
      <c r="D2882" t="s">
        <v>13330</v>
      </c>
      <c r="E2882">
        <f>VLOOKUP(Tableau__3_Déplacements_2[[#This Row],[Id_Personne]],[1]!Tableau__2_Personnes_1[[Id_Personne]:[Age]],2)</f>
        <v>1</v>
      </c>
      <c r="F2882">
        <f>VLOOKUP(Tableau__3_Déplacements_2[[#This Row],[Id_Personne]],[1]!Tableau__2_Personnes_1[[Id_Personne]:[Age]],4)</f>
        <v>37</v>
      </c>
      <c r="G2882" t="s">
        <v>3</v>
      </c>
      <c r="H2882" t="s">
        <v>2</v>
      </c>
      <c r="I2882" t="s">
        <v>13332</v>
      </c>
      <c r="J2882">
        <v>1</v>
      </c>
      <c r="K2882">
        <v>53</v>
      </c>
      <c r="M2882">
        <v>34</v>
      </c>
      <c r="O2882" t="str">
        <f>IF(Tableau__3_Déplacements_2[[#This Row],[Ori]]=Tableau__3_Déplacements_2[[#This Row],[Des]],"local","metro")</f>
        <v>metro</v>
      </c>
      <c r="P2882">
        <v>12</v>
      </c>
      <c r="Q2882">
        <v>13</v>
      </c>
      <c r="R2882">
        <v>30</v>
      </c>
      <c r="S2882">
        <v>14</v>
      </c>
      <c r="T2882">
        <v>10</v>
      </c>
      <c r="U2882" t="s">
        <v>30</v>
      </c>
      <c r="V2882">
        <v>8</v>
      </c>
      <c r="W2882">
        <v>500</v>
      </c>
      <c r="X2882">
        <v>5</v>
      </c>
      <c r="Y2882">
        <v>4336.427333333334</v>
      </c>
      <c r="Z2882" s="1">
        <v>-1</v>
      </c>
      <c r="AA2882" s="1"/>
    </row>
    <row r="2883" spans="1:27" x14ac:dyDescent="0.35">
      <c r="A2883">
        <v>1307</v>
      </c>
      <c r="B2883" t="e">
        <f>VLOOKUP(Tableau__3_Déplacements_2[[#This Row],[Id_Menage]],[2]Ménages!$A$2:$AD$1503,32)</f>
        <v>#REF!</v>
      </c>
      <c r="C2883" t="s">
        <v>16</v>
      </c>
      <c r="D2883" t="s">
        <v>13330</v>
      </c>
      <c r="E2883">
        <f>VLOOKUP(Tableau__3_Déplacements_2[[#This Row],[Id_Personne]],[1]!Tableau__2_Personnes_1[[Id_Personne]:[Age]],2)</f>
        <v>1</v>
      </c>
      <c r="F2883">
        <f>VLOOKUP(Tableau__3_Déplacements_2[[#This Row],[Id_Personne]],[1]!Tableau__2_Personnes_1[[Id_Personne]:[Age]],4)</f>
        <v>37</v>
      </c>
      <c r="G2883" t="s">
        <v>27</v>
      </c>
      <c r="H2883" t="s">
        <v>26</v>
      </c>
      <c r="I2883" t="s">
        <v>13331</v>
      </c>
      <c r="J2883">
        <v>1</v>
      </c>
      <c r="K2883">
        <v>53</v>
      </c>
      <c r="M2883">
        <v>53</v>
      </c>
      <c r="O2883" t="str">
        <f>IF(Tableau__3_Déplacements_2[[#This Row],[Ori]]=Tableau__3_Déplacements_2[[#This Row],[Des]],"local","metro")</f>
        <v>local</v>
      </c>
      <c r="P2883">
        <v>15</v>
      </c>
      <c r="Q2883">
        <v>15</v>
      </c>
      <c r="R2883">
        <v>34</v>
      </c>
      <c r="S2883">
        <v>15</v>
      </c>
      <c r="T2883">
        <v>41</v>
      </c>
      <c r="U2883" t="s">
        <v>0</v>
      </c>
      <c r="V2883">
        <v>1</v>
      </c>
      <c r="W2883">
        <v>0</v>
      </c>
      <c r="X2883">
        <v>5</v>
      </c>
      <c r="Y2883">
        <v>4336.427333333334</v>
      </c>
      <c r="Z2883" s="1">
        <v>-1</v>
      </c>
      <c r="AA2883" s="1"/>
    </row>
    <row r="2884" spans="1:27" x14ac:dyDescent="0.35">
      <c r="A2884">
        <v>1307</v>
      </c>
      <c r="B2884" t="e">
        <f>VLOOKUP(Tableau__3_Déplacements_2[[#This Row],[Id_Menage]],[2]Ménages!$A$2:$AD$1503,32)</f>
        <v>#REF!</v>
      </c>
      <c r="C2884" t="s">
        <v>16</v>
      </c>
      <c r="D2884" t="s">
        <v>13330</v>
      </c>
      <c r="E2884">
        <f>VLOOKUP(Tableau__3_Déplacements_2[[#This Row],[Id_Personne]],[1]!Tableau__2_Personnes_1[[Id_Personne]:[Age]],2)</f>
        <v>1</v>
      </c>
      <c r="F2884">
        <f>VLOOKUP(Tableau__3_Déplacements_2[[#This Row],[Id_Personne]],[1]!Tableau__2_Personnes_1[[Id_Personne]:[Age]],4)</f>
        <v>37</v>
      </c>
      <c r="G2884" t="s">
        <v>13</v>
      </c>
      <c r="H2884" t="s">
        <v>22</v>
      </c>
      <c r="I2884" t="s">
        <v>13329</v>
      </c>
      <c r="J2884">
        <v>1</v>
      </c>
      <c r="K2884">
        <v>34</v>
      </c>
      <c r="M2884">
        <v>53</v>
      </c>
      <c r="O2884" t="str">
        <f>IF(Tableau__3_Déplacements_2[[#This Row],[Ori]]=Tableau__3_Déplacements_2[[#This Row],[Des]],"local","metro")</f>
        <v>metro</v>
      </c>
      <c r="P2884">
        <v>3</v>
      </c>
      <c r="Q2884">
        <v>14</v>
      </c>
      <c r="R2884">
        <v>10</v>
      </c>
      <c r="S2884">
        <v>14</v>
      </c>
      <c r="T2884">
        <v>40</v>
      </c>
      <c r="U2884" t="s">
        <v>30</v>
      </c>
      <c r="V2884">
        <v>8</v>
      </c>
      <c r="W2884">
        <v>500</v>
      </c>
      <c r="X2884">
        <v>5</v>
      </c>
      <c r="Y2884">
        <v>4336.427333333334</v>
      </c>
      <c r="Z2884" s="1">
        <v>-1</v>
      </c>
      <c r="AA2884" s="1"/>
    </row>
    <row r="2885" spans="1:27" x14ac:dyDescent="0.35">
      <c r="A2885">
        <v>1307</v>
      </c>
      <c r="B2885" t="e">
        <f>VLOOKUP(Tableau__3_Déplacements_2[[#This Row],[Id_Menage]],[2]Ménages!$A$2:$AD$1503,32)</f>
        <v>#REF!</v>
      </c>
      <c r="C2885" t="s">
        <v>11</v>
      </c>
      <c r="D2885" t="s">
        <v>13327</v>
      </c>
      <c r="E2885">
        <f>VLOOKUP(Tableau__3_Déplacements_2[[#This Row],[Id_Personne]],[1]!Tableau__2_Personnes_1[[Id_Personne]:[Age]],2)</f>
        <v>2</v>
      </c>
      <c r="F2885">
        <f>VLOOKUP(Tableau__3_Déplacements_2[[#This Row],[Id_Personne]],[1]!Tableau__2_Personnes_1[[Id_Personne]:[Age]],4)</f>
        <v>30</v>
      </c>
      <c r="G2885" t="s">
        <v>0</v>
      </c>
      <c r="H2885" t="s">
        <v>7</v>
      </c>
      <c r="I2885" t="s">
        <v>13328</v>
      </c>
      <c r="J2885">
        <v>1</v>
      </c>
      <c r="K2885">
        <v>53</v>
      </c>
      <c r="M2885">
        <v>53</v>
      </c>
      <c r="O2885" t="str">
        <f>IF(Tableau__3_Déplacements_2[[#This Row],[Ori]]=Tableau__3_Déplacements_2[[#This Row],[Des]],"local","metro")</f>
        <v>local</v>
      </c>
      <c r="P2885">
        <v>5</v>
      </c>
      <c r="Q2885">
        <v>13</v>
      </c>
      <c r="R2885">
        <v>40</v>
      </c>
      <c r="S2885">
        <v>13</v>
      </c>
      <c r="T2885">
        <v>50</v>
      </c>
      <c r="U2885" t="s">
        <v>0</v>
      </c>
      <c r="V2885">
        <v>1</v>
      </c>
      <c r="W2885">
        <v>0</v>
      </c>
      <c r="X2885">
        <v>2</v>
      </c>
      <c r="Y2885">
        <v>4336.427333333334</v>
      </c>
      <c r="Z2885" s="1">
        <v>-1</v>
      </c>
      <c r="AA2885" s="1"/>
    </row>
    <row r="2886" spans="1:27" x14ac:dyDescent="0.35">
      <c r="A2886">
        <v>1307</v>
      </c>
      <c r="B2886" t="e">
        <f>VLOOKUP(Tableau__3_Déplacements_2[[#This Row],[Id_Menage]],[2]Ménages!$A$2:$AD$1503,32)</f>
        <v>#REF!</v>
      </c>
      <c r="C2886" t="s">
        <v>11</v>
      </c>
      <c r="D2886" t="s">
        <v>13327</v>
      </c>
      <c r="E2886">
        <f>VLOOKUP(Tableau__3_Déplacements_2[[#This Row],[Id_Personne]],[1]!Tableau__2_Personnes_1[[Id_Personne]:[Age]],2)</f>
        <v>2</v>
      </c>
      <c r="F2886">
        <f>VLOOKUP(Tableau__3_Déplacements_2[[#This Row],[Id_Personne]],[1]!Tableau__2_Personnes_1[[Id_Personne]:[Age]],4)</f>
        <v>30</v>
      </c>
      <c r="G2886" t="s">
        <v>3</v>
      </c>
      <c r="H2886" t="s">
        <v>2</v>
      </c>
      <c r="I2886" t="s">
        <v>13326</v>
      </c>
      <c r="J2886">
        <v>1</v>
      </c>
      <c r="K2886">
        <v>53</v>
      </c>
      <c r="M2886">
        <v>37</v>
      </c>
      <c r="O2886" t="str">
        <f>IF(Tableau__3_Déplacements_2[[#This Row],[Ori]]=Tableau__3_Déplacements_2[[#This Row],[Des]],"local","metro")</f>
        <v>metro</v>
      </c>
      <c r="P2886">
        <v>15</v>
      </c>
      <c r="Q2886">
        <v>14</v>
      </c>
      <c r="R2886">
        <v>10</v>
      </c>
      <c r="S2886">
        <v>14</v>
      </c>
      <c r="T2886">
        <v>20</v>
      </c>
      <c r="U2886" t="s">
        <v>0</v>
      </c>
      <c r="V2886">
        <v>1</v>
      </c>
      <c r="W2886">
        <v>0</v>
      </c>
      <c r="X2886">
        <v>2</v>
      </c>
      <c r="Y2886">
        <v>4336.427333333334</v>
      </c>
      <c r="Z2886" s="1">
        <v>-1</v>
      </c>
      <c r="AA2886" s="1"/>
    </row>
    <row r="2887" spans="1:27" x14ac:dyDescent="0.35">
      <c r="A2887">
        <v>1307</v>
      </c>
      <c r="B2887" t="e">
        <f>VLOOKUP(Tableau__3_Déplacements_2[[#This Row],[Id_Menage]],[2]Ménages!$A$2:$AD$1503,32)</f>
        <v>#REF!</v>
      </c>
      <c r="C2887" t="s">
        <v>5</v>
      </c>
      <c r="D2887" t="s">
        <v>13323</v>
      </c>
      <c r="E2887">
        <f>VLOOKUP(Tableau__3_Déplacements_2[[#This Row],[Id_Personne]],[1]!Tableau__2_Personnes_1[[Id_Personne]:[Age]],2)</f>
        <v>1</v>
      </c>
      <c r="F2887">
        <f>VLOOKUP(Tableau__3_Déplacements_2[[#This Row],[Id_Personne]],[1]!Tableau__2_Personnes_1[[Id_Personne]:[Age]],4)</f>
        <v>30</v>
      </c>
      <c r="G2887" t="s">
        <v>3</v>
      </c>
      <c r="H2887" t="s">
        <v>2</v>
      </c>
      <c r="I2887" t="s">
        <v>13325</v>
      </c>
      <c r="J2887">
        <v>1</v>
      </c>
      <c r="K2887">
        <v>53</v>
      </c>
      <c r="M2887">
        <v>53</v>
      </c>
      <c r="O2887" t="str">
        <f>IF(Tableau__3_Déplacements_2[[#This Row],[Ori]]=Tableau__3_Déplacements_2[[#This Row],[Des]],"local","metro")</f>
        <v>local</v>
      </c>
      <c r="P2887">
        <v>14</v>
      </c>
      <c r="Q2887">
        <v>14</v>
      </c>
      <c r="R2887">
        <v>0</v>
      </c>
      <c r="S2887">
        <v>14</v>
      </c>
      <c r="T2887">
        <v>15</v>
      </c>
      <c r="U2887" t="s">
        <v>0</v>
      </c>
      <c r="V2887">
        <v>1</v>
      </c>
      <c r="W2887">
        <v>0</v>
      </c>
      <c r="X2887">
        <v>3</v>
      </c>
      <c r="Y2887">
        <v>4336.427333333334</v>
      </c>
      <c r="Z2887" s="1">
        <v>0</v>
      </c>
      <c r="AA2887" s="1"/>
    </row>
    <row r="2888" spans="1:27" x14ac:dyDescent="0.35">
      <c r="A2888">
        <v>1307</v>
      </c>
      <c r="B2888" t="e">
        <f>VLOOKUP(Tableau__3_Déplacements_2[[#This Row],[Id_Menage]],[2]Ménages!$A$2:$AD$1503,32)</f>
        <v>#REF!</v>
      </c>
      <c r="C2888" t="s">
        <v>5</v>
      </c>
      <c r="D2888" t="s">
        <v>13323</v>
      </c>
      <c r="E2888">
        <f>VLOOKUP(Tableau__3_Déplacements_2[[#This Row],[Id_Personne]],[1]!Tableau__2_Personnes_1[[Id_Personne]:[Age]],2)</f>
        <v>1</v>
      </c>
      <c r="F2888">
        <f>VLOOKUP(Tableau__3_Déplacements_2[[#This Row],[Id_Personne]],[1]!Tableau__2_Personnes_1[[Id_Personne]:[Age]],4)</f>
        <v>30</v>
      </c>
      <c r="G2888" t="s">
        <v>0</v>
      </c>
      <c r="H2888" t="s">
        <v>7</v>
      </c>
      <c r="I2888" t="s">
        <v>13324</v>
      </c>
      <c r="J2888">
        <v>1</v>
      </c>
      <c r="K2888">
        <v>53</v>
      </c>
      <c r="M2888">
        <v>53</v>
      </c>
      <c r="O2888" t="str">
        <f>IF(Tableau__3_Déplacements_2[[#This Row],[Ori]]=Tableau__3_Déplacements_2[[#This Row],[Des]],"local","metro")</f>
        <v>local</v>
      </c>
      <c r="P2888">
        <v>12</v>
      </c>
      <c r="Q2888">
        <v>12</v>
      </c>
      <c r="R2888">
        <v>0</v>
      </c>
      <c r="S2888">
        <v>12</v>
      </c>
      <c r="T2888">
        <v>15</v>
      </c>
      <c r="U2888" t="s">
        <v>0</v>
      </c>
      <c r="V2888">
        <v>1</v>
      </c>
      <c r="W2888">
        <v>0</v>
      </c>
      <c r="X2888">
        <v>3</v>
      </c>
      <c r="Y2888">
        <v>4336.427333333334</v>
      </c>
      <c r="Z2888" s="1">
        <v>0</v>
      </c>
      <c r="AA2888" s="1"/>
    </row>
    <row r="2889" spans="1:27" x14ac:dyDescent="0.35">
      <c r="A2889">
        <v>1307</v>
      </c>
      <c r="B2889" t="e">
        <f>VLOOKUP(Tableau__3_Déplacements_2[[#This Row],[Id_Menage]],[2]Ménages!$A$2:$AD$1503,32)</f>
        <v>#REF!</v>
      </c>
      <c r="C2889" t="s">
        <v>5</v>
      </c>
      <c r="D2889" t="s">
        <v>13323</v>
      </c>
      <c r="E2889">
        <f>VLOOKUP(Tableau__3_Déplacements_2[[#This Row],[Id_Personne]],[1]!Tableau__2_Personnes_1[[Id_Personne]:[Age]],2)</f>
        <v>1</v>
      </c>
      <c r="F2889">
        <f>VLOOKUP(Tableau__3_Déplacements_2[[#This Row],[Id_Personne]],[1]!Tableau__2_Personnes_1[[Id_Personne]:[Age]],4)</f>
        <v>30</v>
      </c>
      <c r="G2889" t="s">
        <v>13</v>
      </c>
      <c r="H2889" t="s">
        <v>22</v>
      </c>
      <c r="I2889" t="s">
        <v>13322</v>
      </c>
      <c r="J2889">
        <v>1</v>
      </c>
      <c r="K2889">
        <v>53</v>
      </c>
      <c r="M2889">
        <v>53</v>
      </c>
      <c r="O2889" t="str">
        <f>IF(Tableau__3_Déplacements_2[[#This Row],[Ori]]=Tableau__3_Déplacements_2[[#This Row],[Des]],"local","metro")</f>
        <v>local</v>
      </c>
      <c r="P2889">
        <v>15</v>
      </c>
      <c r="Q2889">
        <v>16</v>
      </c>
      <c r="R2889">
        <v>0</v>
      </c>
      <c r="S2889">
        <v>16</v>
      </c>
      <c r="T2889">
        <v>20</v>
      </c>
      <c r="U2889" t="s">
        <v>0</v>
      </c>
      <c r="V2889">
        <v>1</v>
      </c>
      <c r="W2889">
        <v>0</v>
      </c>
      <c r="X2889">
        <v>3</v>
      </c>
      <c r="Y2889">
        <v>4336.427333333334</v>
      </c>
      <c r="Z2889" s="1">
        <v>0</v>
      </c>
      <c r="AA2889" s="1"/>
    </row>
    <row r="2890" spans="1:27" x14ac:dyDescent="0.35">
      <c r="A2890">
        <v>1308</v>
      </c>
      <c r="B2890" t="e">
        <f>VLOOKUP(Tableau__3_Déplacements_2[[#This Row],[Id_Menage]],[2]Ménages!$A$2:$AD$1503,32)</f>
        <v>#REF!</v>
      </c>
      <c r="C2890" t="s">
        <v>16</v>
      </c>
      <c r="D2890" t="s">
        <v>13320</v>
      </c>
      <c r="E2890">
        <f>VLOOKUP(Tableau__3_Déplacements_2[[#This Row],[Id_Personne]],[1]!Tableau__2_Personnes_1[[Id_Personne]:[Age]],2)</f>
        <v>2</v>
      </c>
      <c r="F2890">
        <f>VLOOKUP(Tableau__3_Déplacements_2[[#This Row],[Id_Personne]],[1]!Tableau__2_Personnes_1[[Id_Personne]:[Age]],4)</f>
        <v>65</v>
      </c>
      <c r="G2890" t="s">
        <v>0</v>
      </c>
      <c r="H2890" t="s">
        <v>7</v>
      </c>
      <c r="I2890" t="s">
        <v>13321</v>
      </c>
      <c r="J2890">
        <v>1</v>
      </c>
      <c r="K2890">
        <v>51</v>
      </c>
      <c r="M2890">
        <v>51</v>
      </c>
      <c r="O2890" t="str">
        <f>IF(Tableau__3_Déplacements_2[[#This Row],[Ori]]=Tableau__3_Déplacements_2[[#This Row],[Des]],"local","metro")</f>
        <v>local</v>
      </c>
      <c r="P2890">
        <v>12</v>
      </c>
      <c r="Q2890">
        <v>18</v>
      </c>
      <c r="R2890">
        <v>0</v>
      </c>
      <c r="S2890">
        <v>18</v>
      </c>
      <c r="T2890">
        <v>15</v>
      </c>
      <c r="U2890" t="s">
        <v>0</v>
      </c>
      <c r="V2890">
        <v>1</v>
      </c>
      <c r="W2890">
        <v>0</v>
      </c>
      <c r="X2890">
        <v>5</v>
      </c>
      <c r="Y2890">
        <v>516.86431034482757</v>
      </c>
      <c r="Z2890" s="1">
        <v>0</v>
      </c>
      <c r="AA2890" s="1"/>
    </row>
    <row r="2891" spans="1:27" x14ac:dyDescent="0.35">
      <c r="A2891">
        <v>1308</v>
      </c>
      <c r="B2891" t="e">
        <f>VLOOKUP(Tableau__3_Déplacements_2[[#This Row],[Id_Menage]],[2]Ménages!$A$2:$AD$1503,32)</f>
        <v>#REF!</v>
      </c>
      <c r="C2891" t="s">
        <v>16</v>
      </c>
      <c r="D2891" t="s">
        <v>13320</v>
      </c>
      <c r="E2891">
        <f>VLOOKUP(Tableau__3_Déplacements_2[[#This Row],[Id_Personne]],[1]!Tableau__2_Personnes_1[[Id_Personne]:[Age]],2)</f>
        <v>2</v>
      </c>
      <c r="F2891">
        <f>VLOOKUP(Tableau__3_Déplacements_2[[#This Row],[Id_Personne]],[1]!Tableau__2_Personnes_1[[Id_Personne]:[Age]],4)</f>
        <v>65</v>
      </c>
      <c r="G2891" t="s">
        <v>3</v>
      </c>
      <c r="H2891" t="s">
        <v>2</v>
      </c>
      <c r="I2891" t="s">
        <v>13319</v>
      </c>
      <c r="J2891">
        <v>1</v>
      </c>
      <c r="K2891">
        <v>51</v>
      </c>
      <c r="M2891">
        <v>51</v>
      </c>
      <c r="O2891" t="str">
        <f>IF(Tableau__3_Déplacements_2[[#This Row],[Ori]]=Tableau__3_Déplacements_2[[#This Row],[Des]],"local","metro")</f>
        <v>local</v>
      </c>
      <c r="P2891">
        <v>15</v>
      </c>
      <c r="Q2891">
        <v>19</v>
      </c>
      <c r="R2891">
        <v>0</v>
      </c>
      <c r="S2891">
        <v>19</v>
      </c>
      <c r="T2891">
        <v>10</v>
      </c>
      <c r="U2891" t="s">
        <v>0</v>
      </c>
      <c r="V2891">
        <v>1</v>
      </c>
      <c r="W2891">
        <v>0</v>
      </c>
      <c r="X2891">
        <v>5</v>
      </c>
      <c r="Y2891">
        <v>516.86431034482757</v>
      </c>
      <c r="Z2891" s="1">
        <v>0</v>
      </c>
      <c r="AA2891" s="1"/>
    </row>
    <row r="2892" spans="1:27" x14ac:dyDescent="0.35">
      <c r="A2892">
        <v>1308</v>
      </c>
      <c r="B2892" t="e">
        <f>VLOOKUP(Tableau__3_Déplacements_2[[#This Row],[Id_Menage]],[2]Ménages!$A$2:$AD$1503,32)</f>
        <v>#REF!</v>
      </c>
      <c r="C2892" t="s">
        <v>11</v>
      </c>
      <c r="D2892" t="s">
        <v>13317</v>
      </c>
      <c r="E2892">
        <f>VLOOKUP(Tableau__3_Déplacements_2[[#This Row],[Id_Personne]],[1]!Tableau__2_Personnes_1[[Id_Personne]:[Age]],2)</f>
        <v>2</v>
      </c>
      <c r="F2892">
        <f>VLOOKUP(Tableau__3_Déplacements_2[[#This Row],[Id_Personne]],[1]!Tableau__2_Personnes_1[[Id_Personne]:[Age]],4)</f>
        <v>55</v>
      </c>
      <c r="G2892" t="s">
        <v>0</v>
      </c>
      <c r="H2892" t="s">
        <v>7</v>
      </c>
      <c r="I2892" t="s">
        <v>13318</v>
      </c>
      <c r="J2892">
        <v>1</v>
      </c>
      <c r="K2892">
        <v>51</v>
      </c>
      <c r="M2892">
        <v>51</v>
      </c>
      <c r="O2892" t="str">
        <f>IF(Tableau__3_Déplacements_2[[#This Row],[Ori]]=Tableau__3_Déplacements_2[[#This Row],[Des]],"local","metro")</f>
        <v>local</v>
      </c>
      <c r="P2892">
        <v>12</v>
      </c>
      <c r="Q2892">
        <v>18</v>
      </c>
      <c r="R2892">
        <v>0</v>
      </c>
      <c r="S2892">
        <v>18</v>
      </c>
      <c r="T2892">
        <v>15</v>
      </c>
      <c r="U2892" t="s">
        <v>0</v>
      </c>
      <c r="V2892">
        <v>1</v>
      </c>
      <c r="W2892">
        <v>0</v>
      </c>
      <c r="X2892">
        <v>5</v>
      </c>
      <c r="Y2892">
        <v>516.86431034482757</v>
      </c>
      <c r="Z2892" s="1">
        <v>0</v>
      </c>
      <c r="AA2892" s="1"/>
    </row>
    <row r="2893" spans="1:27" x14ac:dyDescent="0.35">
      <c r="A2893">
        <v>1308</v>
      </c>
      <c r="B2893" t="e">
        <f>VLOOKUP(Tableau__3_Déplacements_2[[#This Row],[Id_Menage]],[2]Ménages!$A$2:$AD$1503,32)</f>
        <v>#REF!</v>
      </c>
      <c r="C2893" t="s">
        <v>11</v>
      </c>
      <c r="D2893" t="s">
        <v>13317</v>
      </c>
      <c r="E2893">
        <f>VLOOKUP(Tableau__3_Déplacements_2[[#This Row],[Id_Personne]],[1]!Tableau__2_Personnes_1[[Id_Personne]:[Age]],2)</f>
        <v>2</v>
      </c>
      <c r="F2893">
        <f>VLOOKUP(Tableau__3_Déplacements_2[[#This Row],[Id_Personne]],[1]!Tableau__2_Personnes_1[[Id_Personne]:[Age]],4)</f>
        <v>55</v>
      </c>
      <c r="G2893" t="s">
        <v>3</v>
      </c>
      <c r="H2893" t="s">
        <v>2</v>
      </c>
      <c r="I2893" t="s">
        <v>13316</v>
      </c>
      <c r="J2893">
        <v>1</v>
      </c>
      <c r="K2893">
        <v>51</v>
      </c>
      <c r="M2893">
        <v>51</v>
      </c>
      <c r="O2893" t="str">
        <f>IF(Tableau__3_Déplacements_2[[#This Row],[Ori]]=Tableau__3_Déplacements_2[[#This Row],[Des]],"local","metro")</f>
        <v>local</v>
      </c>
      <c r="P2893">
        <v>15</v>
      </c>
      <c r="Q2893">
        <v>19</v>
      </c>
      <c r="R2893">
        <v>0</v>
      </c>
      <c r="S2893">
        <v>19</v>
      </c>
      <c r="T2893">
        <v>10</v>
      </c>
      <c r="U2893" t="s">
        <v>0</v>
      </c>
      <c r="V2893">
        <v>1</v>
      </c>
      <c r="W2893">
        <v>0</v>
      </c>
      <c r="X2893">
        <v>5</v>
      </c>
      <c r="Y2893">
        <v>516.86431034482757</v>
      </c>
      <c r="Z2893" s="1">
        <v>0</v>
      </c>
      <c r="AA2893" s="1"/>
    </row>
    <row r="2894" spans="1:27" x14ac:dyDescent="0.35">
      <c r="A2894">
        <v>1308</v>
      </c>
      <c r="B2894" t="e">
        <f>VLOOKUP(Tableau__3_Déplacements_2[[#This Row],[Id_Menage]],[2]Ménages!$A$2:$AD$1503,32)</f>
        <v>#REF!</v>
      </c>
      <c r="C2894" t="s">
        <v>5</v>
      </c>
      <c r="D2894" t="s">
        <v>13314</v>
      </c>
      <c r="E2894">
        <f>VLOOKUP(Tableau__3_Déplacements_2[[#This Row],[Id_Personne]],[1]!Tableau__2_Personnes_1[[Id_Personne]:[Age]],2)</f>
        <v>1</v>
      </c>
      <c r="F2894">
        <f>VLOOKUP(Tableau__3_Déplacements_2[[#This Row],[Id_Personne]],[1]!Tableau__2_Personnes_1[[Id_Personne]:[Age]],4)</f>
        <v>20</v>
      </c>
      <c r="G2894" t="s">
        <v>3</v>
      </c>
      <c r="H2894" t="s">
        <v>2</v>
      </c>
      <c r="I2894" t="s">
        <v>13315</v>
      </c>
      <c r="J2894">
        <v>1</v>
      </c>
      <c r="K2894">
        <v>51</v>
      </c>
      <c r="M2894">
        <v>51</v>
      </c>
      <c r="O2894" t="str">
        <f>IF(Tableau__3_Déplacements_2[[#This Row],[Ori]]=Tableau__3_Déplacements_2[[#This Row],[Des]],"local","metro")</f>
        <v>local</v>
      </c>
      <c r="P2894">
        <v>15</v>
      </c>
      <c r="Q2894">
        <v>17</v>
      </c>
      <c r="R2894">
        <v>30</v>
      </c>
      <c r="S2894">
        <v>17</v>
      </c>
      <c r="T2894">
        <v>55</v>
      </c>
      <c r="U2894" t="s">
        <v>0</v>
      </c>
      <c r="V2894">
        <v>1</v>
      </c>
      <c r="W2894">
        <v>0</v>
      </c>
      <c r="X2894">
        <v>2</v>
      </c>
      <c r="Y2894">
        <v>516.86431034482757</v>
      </c>
      <c r="Z2894" s="1">
        <v>-1</v>
      </c>
      <c r="AA2894" s="1"/>
    </row>
    <row r="2895" spans="1:27" x14ac:dyDescent="0.35">
      <c r="A2895">
        <v>1308</v>
      </c>
      <c r="B2895" t="e">
        <f>VLOOKUP(Tableau__3_Déplacements_2[[#This Row],[Id_Menage]],[2]Ménages!$A$2:$AD$1503,32)</f>
        <v>#REF!</v>
      </c>
      <c r="C2895" t="s">
        <v>5</v>
      </c>
      <c r="D2895" t="s">
        <v>13314</v>
      </c>
      <c r="E2895">
        <f>VLOOKUP(Tableau__3_Déplacements_2[[#This Row],[Id_Personne]],[1]!Tableau__2_Personnes_1[[Id_Personne]:[Age]],2)</f>
        <v>1</v>
      </c>
      <c r="F2895">
        <f>VLOOKUP(Tableau__3_Déplacements_2[[#This Row],[Id_Personne]],[1]!Tableau__2_Personnes_1[[Id_Personne]:[Age]],4)</f>
        <v>20</v>
      </c>
      <c r="G2895" t="s">
        <v>0</v>
      </c>
      <c r="H2895" t="s">
        <v>7</v>
      </c>
      <c r="I2895" t="s">
        <v>13313</v>
      </c>
      <c r="J2895">
        <v>1</v>
      </c>
      <c r="K2895">
        <v>51</v>
      </c>
      <c r="M2895">
        <v>51</v>
      </c>
      <c r="O2895" t="str">
        <f>IF(Tableau__3_Déplacements_2[[#This Row],[Ori]]=Tableau__3_Déplacements_2[[#This Row],[Des]],"local","metro")</f>
        <v>local</v>
      </c>
      <c r="P2895">
        <v>4</v>
      </c>
      <c r="Q2895">
        <v>8</v>
      </c>
      <c r="R2895">
        <v>10</v>
      </c>
      <c r="S2895">
        <v>8</v>
      </c>
      <c r="T2895">
        <v>28</v>
      </c>
      <c r="U2895" t="s">
        <v>0</v>
      </c>
      <c r="V2895">
        <v>1</v>
      </c>
      <c r="W2895">
        <v>0</v>
      </c>
      <c r="X2895">
        <v>2</v>
      </c>
      <c r="Y2895">
        <v>516.86431034482757</v>
      </c>
      <c r="Z2895" s="1">
        <v>-1</v>
      </c>
      <c r="AA2895" s="1"/>
    </row>
    <row r="2896" spans="1:27" x14ac:dyDescent="0.35">
      <c r="A2896">
        <v>1308</v>
      </c>
      <c r="B2896" t="e">
        <f>VLOOKUP(Tableau__3_Déplacements_2[[#This Row],[Id_Menage]],[2]Ménages!$A$2:$AD$1503,32)</f>
        <v>#REF!</v>
      </c>
      <c r="C2896" t="s">
        <v>65</v>
      </c>
      <c r="D2896" t="s">
        <v>13311</v>
      </c>
      <c r="E2896">
        <f>VLOOKUP(Tableau__3_Déplacements_2[[#This Row],[Id_Personne]],[1]!Tableau__2_Personnes_1[[Id_Personne]:[Age]],2)</f>
        <v>2</v>
      </c>
      <c r="F2896">
        <f>VLOOKUP(Tableau__3_Déplacements_2[[#This Row],[Id_Personne]],[1]!Tableau__2_Personnes_1[[Id_Personne]:[Age]],4)</f>
        <v>20</v>
      </c>
      <c r="G2896" t="s">
        <v>3</v>
      </c>
      <c r="H2896" t="s">
        <v>2</v>
      </c>
      <c r="I2896" t="s">
        <v>13312</v>
      </c>
      <c r="J2896">
        <v>1</v>
      </c>
      <c r="K2896">
        <v>52</v>
      </c>
      <c r="M2896">
        <v>51</v>
      </c>
      <c r="O2896" t="str">
        <f>IF(Tableau__3_Déplacements_2[[#This Row],[Ori]]=Tableau__3_Déplacements_2[[#This Row],[Des]],"local","metro")</f>
        <v>metro</v>
      </c>
      <c r="P2896">
        <v>15</v>
      </c>
      <c r="Q2896">
        <v>17</v>
      </c>
      <c r="R2896">
        <v>30</v>
      </c>
      <c r="S2896">
        <v>17</v>
      </c>
      <c r="T2896">
        <v>55</v>
      </c>
      <c r="U2896" t="s">
        <v>0</v>
      </c>
      <c r="V2896">
        <v>1</v>
      </c>
      <c r="W2896">
        <v>0</v>
      </c>
      <c r="X2896">
        <v>2</v>
      </c>
      <c r="Y2896">
        <v>516.86431034482757</v>
      </c>
      <c r="Z2896" s="1">
        <v>-1</v>
      </c>
      <c r="AA2896" s="1"/>
    </row>
    <row r="2897" spans="1:27" x14ac:dyDescent="0.35">
      <c r="A2897">
        <v>1308</v>
      </c>
      <c r="B2897" t="e">
        <f>VLOOKUP(Tableau__3_Déplacements_2[[#This Row],[Id_Menage]],[2]Ménages!$A$2:$AD$1503,32)</f>
        <v>#REF!</v>
      </c>
      <c r="C2897" t="s">
        <v>65</v>
      </c>
      <c r="D2897" t="s">
        <v>13311</v>
      </c>
      <c r="E2897">
        <f>VLOOKUP(Tableau__3_Déplacements_2[[#This Row],[Id_Personne]],[1]!Tableau__2_Personnes_1[[Id_Personne]:[Age]],2)</f>
        <v>2</v>
      </c>
      <c r="F2897">
        <f>VLOOKUP(Tableau__3_Déplacements_2[[#This Row],[Id_Personne]],[1]!Tableau__2_Personnes_1[[Id_Personne]:[Age]],4)</f>
        <v>20</v>
      </c>
      <c r="G2897" t="s">
        <v>0</v>
      </c>
      <c r="H2897" t="s">
        <v>7</v>
      </c>
      <c r="I2897" t="s">
        <v>13310</v>
      </c>
      <c r="J2897">
        <v>1</v>
      </c>
      <c r="K2897">
        <v>51</v>
      </c>
      <c r="M2897">
        <v>52</v>
      </c>
      <c r="O2897" t="str">
        <f>IF(Tableau__3_Déplacements_2[[#This Row],[Ori]]=Tableau__3_Déplacements_2[[#This Row],[Des]],"local","metro")</f>
        <v>metro</v>
      </c>
      <c r="P2897">
        <v>4</v>
      </c>
      <c r="Q2897">
        <v>8</v>
      </c>
      <c r="R2897">
        <v>10</v>
      </c>
      <c r="S2897">
        <v>8</v>
      </c>
      <c r="T2897">
        <v>28</v>
      </c>
      <c r="U2897" t="s">
        <v>0</v>
      </c>
      <c r="V2897">
        <v>1</v>
      </c>
      <c r="W2897">
        <v>0</v>
      </c>
      <c r="X2897">
        <v>2</v>
      </c>
      <c r="Y2897">
        <v>516.86431034482757</v>
      </c>
      <c r="Z2897" s="1">
        <v>-1</v>
      </c>
      <c r="AA2897" s="1"/>
    </row>
    <row r="2898" spans="1:27" x14ac:dyDescent="0.35">
      <c r="A2898">
        <v>1308</v>
      </c>
      <c r="B2898" t="e">
        <f>VLOOKUP(Tableau__3_Déplacements_2[[#This Row],[Id_Menage]],[2]Ménages!$A$2:$AD$1503,32)</f>
        <v>#REF!</v>
      </c>
      <c r="C2898" t="s">
        <v>61</v>
      </c>
      <c r="D2898" t="s">
        <v>13308</v>
      </c>
      <c r="E2898">
        <f>VLOOKUP(Tableau__3_Déplacements_2[[#This Row],[Id_Personne]],[1]!Tableau__2_Personnes_1[[Id_Personne]:[Age]],2)</f>
        <v>1</v>
      </c>
      <c r="F2898">
        <f>VLOOKUP(Tableau__3_Déplacements_2[[#This Row],[Id_Personne]],[1]!Tableau__2_Personnes_1[[Id_Personne]:[Age]],4)</f>
        <v>15</v>
      </c>
      <c r="G2898" t="s">
        <v>3</v>
      </c>
      <c r="H2898" t="s">
        <v>2</v>
      </c>
      <c r="I2898" t="s">
        <v>13309</v>
      </c>
      <c r="J2898">
        <v>1</v>
      </c>
      <c r="K2898">
        <v>52</v>
      </c>
      <c r="M2898">
        <v>51</v>
      </c>
      <c r="O2898" t="str">
        <f>IF(Tableau__3_Déplacements_2[[#This Row],[Ori]]=Tableau__3_Déplacements_2[[#This Row],[Des]],"local","metro")</f>
        <v>metro</v>
      </c>
      <c r="P2898">
        <v>15</v>
      </c>
      <c r="Q2898">
        <v>17</v>
      </c>
      <c r="R2898">
        <v>30</v>
      </c>
      <c r="S2898">
        <v>17</v>
      </c>
      <c r="T2898">
        <v>55</v>
      </c>
      <c r="U2898" t="s">
        <v>0</v>
      </c>
      <c r="V2898">
        <v>1</v>
      </c>
      <c r="W2898">
        <v>0</v>
      </c>
      <c r="X2898">
        <v>2</v>
      </c>
      <c r="Y2898">
        <v>516.86431034482757</v>
      </c>
      <c r="Z2898" s="1">
        <v>-1</v>
      </c>
      <c r="AA2898" s="1"/>
    </row>
    <row r="2899" spans="1:27" x14ac:dyDescent="0.35">
      <c r="A2899">
        <v>1308</v>
      </c>
      <c r="B2899" t="e">
        <f>VLOOKUP(Tableau__3_Déplacements_2[[#This Row],[Id_Menage]],[2]Ménages!$A$2:$AD$1503,32)</f>
        <v>#REF!</v>
      </c>
      <c r="C2899" t="s">
        <v>61</v>
      </c>
      <c r="D2899" t="s">
        <v>13308</v>
      </c>
      <c r="E2899">
        <f>VLOOKUP(Tableau__3_Déplacements_2[[#This Row],[Id_Personne]],[1]!Tableau__2_Personnes_1[[Id_Personne]:[Age]],2)</f>
        <v>1</v>
      </c>
      <c r="F2899">
        <f>VLOOKUP(Tableau__3_Déplacements_2[[#This Row],[Id_Personne]],[1]!Tableau__2_Personnes_1[[Id_Personne]:[Age]],4)</f>
        <v>15</v>
      </c>
      <c r="G2899" t="s">
        <v>0</v>
      </c>
      <c r="H2899" t="s">
        <v>7</v>
      </c>
      <c r="I2899" t="s">
        <v>13307</v>
      </c>
      <c r="J2899">
        <v>1</v>
      </c>
      <c r="K2899">
        <v>51</v>
      </c>
      <c r="M2899">
        <v>52</v>
      </c>
      <c r="O2899" t="str">
        <f>IF(Tableau__3_Déplacements_2[[#This Row],[Ori]]=Tableau__3_Déplacements_2[[#This Row],[Des]],"local","metro")</f>
        <v>metro</v>
      </c>
      <c r="P2899">
        <v>4</v>
      </c>
      <c r="Q2899">
        <v>8</v>
      </c>
      <c r="R2899">
        <v>10</v>
      </c>
      <c r="S2899">
        <v>8</v>
      </c>
      <c r="T2899">
        <v>28</v>
      </c>
      <c r="U2899" t="s">
        <v>0</v>
      </c>
      <c r="V2899">
        <v>1</v>
      </c>
      <c r="W2899">
        <v>0</v>
      </c>
      <c r="X2899">
        <v>2</v>
      </c>
      <c r="Y2899">
        <v>516.86431034482757</v>
      </c>
      <c r="Z2899" s="1">
        <v>-1</v>
      </c>
      <c r="AA2899" s="1"/>
    </row>
    <row r="2900" spans="1:27" x14ac:dyDescent="0.35">
      <c r="A2900">
        <v>1308</v>
      </c>
      <c r="B2900" t="e">
        <f>VLOOKUP(Tableau__3_Déplacements_2[[#This Row],[Id_Menage]],[2]Ménages!$A$2:$AD$1503,32)</f>
        <v>#REF!</v>
      </c>
      <c r="C2900" t="s">
        <v>409</v>
      </c>
      <c r="D2900" t="s">
        <v>13305</v>
      </c>
      <c r="E2900">
        <f>VLOOKUP(Tableau__3_Déplacements_2[[#This Row],[Id_Personne]],[1]!Tableau__2_Personnes_1[[Id_Personne]:[Age]],2)</f>
        <v>1</v>
      </c>
      <c r="F2900">
        <f>VLOOKUP(Tableau__3_Déplacements_2[[#This Row],[Id_Personne]],[1]!Tableau__2_Personnes_1[[Id_Personne]:[Age]],4)</f>
        <v>13</v>
      </c>
      <c r="G2900" t="s">
        <v>0</v>
      </c>
      <c r="H2900" t="s">
        <v>7</v>
      </c>
      <c r="I2900" t="s">
        <v>13306</v>
      </c>
      <c r="J2900">
        <v>1</v>
      </c>
      <c r="K2900">
        <v>51</v>
      </c>
      <c r="M2900">
        <v>51</v>
      </c>
      <c r="O2900" t="str">
        <f>IF(Tableau__3_Déplacements_2[[#This Row],[Ori]]=Tableau__3_Déplacements_2[[#This Row],[Des]],"local","metro")</f>
        <v>local</v>
      </c>
      <c r="P2900">
        <v>7</v>
      </c>
      <c r="Q2900">
        <v>14</v>
      </c>
      <c r="R2900">
        <v>0</v>
      </c>
      <c r="S2900">
        <v>14</v>
      </c>
      <c r="T2900">
        <v>25</v>
      </c>
      <c r="U2900" t="s">
        <v>0</v>
      </c>
      <c r="V2900">
        <v>1</v>
      </c>
      <c r="W2900">
        <v>0</v>
      </c>
      <c r="X2900">
        <v>2</v>
      </c>
      <c r="Y2900">
        <v>516.86431034482757</v>
      </c>
      <c r="Z2900" s="1">
        <v>0</v>
      </c>
      <c r="AA2900" s="1"/>
    </row>
    <row r="2901" spans="1:27" x14ac:dyDescent="0.35">
      <c r="A2901">
        <v>1308</v>
      </c>
      <c r="B2901" t="e">
        <f>VLOOKUP(Tableau__3_Déplacements_2[[#This Row],[Id_Menage]],[2]Ménages!$A$2:$AD$1503,32)</f>
        <v>#REF!</v>
      </c>
      <c r="C2901" t="s">
        <v>409</v>
      </c>
      <c r="D2901" t="s">
        <v>13305</v>
      </c>
      <c r="E2901">
        <f>VLOOKUP(Tableau__3_Déplacements_2[[#This Row],[Id_Personne]],[1]!Tableau__2_Personnes_1[[Id_Personne]:[Age]],2)</f>
        <v>1</v>
      </c>
      <c r="F2901">
        <f>VLOOKUP(Tableau__3_Déplacements_2[[#This Row],[Id_Personne]],[1]!Tableau__2_Personnes_1[[Id_Personne]:[Age]],4)</f>
        <v>13</v>
      </c>
      <c r="G2901" t="s">
        <v>3</v>
      </c>
      <c r="H2901" t="s">
        <v>2</v>
      </c>
      <c r="I2901" t="s">
        <v>13304</v>
      </c>
      <c r="J2901">
        <v>1</v>
      </c>
      <c r="K2901">
        <v>51</v>
      </c>
      <c r="M2901">
        <v>51</v>
      </c>
      <c r="O2901" t="str">
        <f>IF(Tableau__3_Déplacements_2[[#This Row],[Ori]]=Tableau__3_Déplacements_2[[#This Row],[Des]],"local","metro")</f>
        <v>local</v>
      </c>
      <c r="P2901">
        <v>15</v>
      </c>
      <c r="Q2901">
        <v>18</v>
      </c>
      <c r="R2901">
        <v>5</v>
      </c>
      <c r="S2901">
        <v>18</v>
      </c>
      <c r="T2901">
        <v>25</v>
      </c>
      <c r="U2901" t="s">
        <v>0</v>
      </c>
      <c r="V2901">
        <v>1</v>
      </c>
      <c r="W2901">
        <v>0</v>
      </c>
      <c r="X2901">
        <v>2</v>
      </c>
      <c r="Y2901">
        <v>516.86431034482757</v>
      </c>
      <c r="Z2901" s="1">
        <v>-1</v>
      </c>
      <c r="AA2901" s="1"/>
    </row>
    <row r="2902" spans="1:27" x14ac:dyDescent="0.35">
      <c r="A2902">
        <v>13080</v>
      </c>
      <c r="B2902" t="e">
        <f>VLOOKUP(Tableau__3_Déplacements_2[[#This Row],[Id_Menage]],[2]Ménages!$A$2:$AD$1503,32)</f>
        <v>#REF!</v>
      </c>
      <c r="C2902" t="s">
        <v>16</v>
      </c>
      <c r="D2902" t="s">
        <v>13302</v>
      </c>
      <c r="E2902">
        <f>VLOOKUP(Tableau__3_Déplacements_2[[#This Row],[Id_Personne]],[1]!Tableau__2_Personnes_1[[Id_Personne]:[Age]],2)</f>
        <v>1</v>
      </c>
      <c r="F2902">
        <f>VLOOKUP(Tableau__3_Déplacements_2[[#This Row],[Id_Personne]],[1]!Tableau__2_Personnes_1[[Id_Personne]:[Age]],4)</f>
        <v>38</v>
      </c>
      <c r="G2902" t="s">
        <v>0</v>
      </c>
      <c r="H2902" t="s">
        <v>7</v>
      </c>
      <c r="I2902" t="s">
        <v>13303</v>
      </c>
      <c r="J2902">
        <v>1</v>
      </c>
      <c r="K2902">
        <v>40</v>
      </c>
      <c r="M2902">
        <v>34</v>
      </c>
      <c r="O2902" t="str">
        <f>IF(Tableau__3_Déplacements_2[[#This Row],[Ori]]=Tableau__3_Déplacements_2[[#This Row],[Des]],"local","metro")</f>
        <v>metro</v>
      </c>
      <c r="P2902">
        <v>3</v>
      </c>
      <c r="Q2902">
        <v>8</v>
      </c>
      <c r="R2902">
        <v>0</v>
      </c>
      <c r="S2902">
        <v>8</v>
      </c>
      <c r="T2902">
        <v>20</v>
      </c>
      <c r="U2902" t="s">
        <v>37</v>
      </c>
      <c r="V2902">
        <v>6</v>
      </c>
      <c r="W2902">
        <v>0</v>
      </c>
      <c r="X2902">
        <v>5</v>
      </c>
      <c r="Y2902">
        <v>1352.6254237288135</v>
      </c>
      <c r="Z2902" s="1">
        <v>0</v>
      </c>
      <c r="AA2902" s="1"/>
    </row>
    <row r="2903" spans="1:27" x14ac:dyDescent="0.35">
      <c r="A2903">
        <v>13080</v>
      </c>
      <c r="B2903" t="e">
        <f>VLOOKUP(Tableau__3_Déplacements_2[[#This Row],[Id_Menage]],[2]Ménages!$A$2:$AD$1503,32)</f>
        <v>#REF!</v>
      </c>
      <c r="C2903" t="s">
        <v>16</v>
      </c>
      <c r="D2903" t="s">
        <v>13302</v>
      </c>
      <c r="E2903">
        <f>VLOOKUP(Tableau__3_Déplacements_2[[#This Row],[Id_Personne]],[1]!Tableau__2_Personnes_1[[Id_Personne]:[Age]],2)</f>
        <v>1</v>
      </c>
      <c r="F2903">
        <f>VLOOKUP(Tableau__3_Déplacements_2[[#This Row],[Id_Personne]],[1]!Tableau__2_Personnes_1[[Id_Personne]:[Age]],4)</f>
        <v>38</v>
      </c>
      <c r="G2903" t="s">
        <v>3</v>
      </c>
      <c r="H2903" t="s">
        <v>2</v>
      </c>
      <c r="I2903" t="s">
        <v>13301</v>
      </c>
      <c r="J2903">
        <v>1</v>
      </c>
      <c r="K2903">
        <v>34</v>
      </c>
      <c r="M2903">
        <v>40</v>
      </c>
      <c r="O2903" t="str">
        <f>IF(Tableau__3_Déplacements_2[[#This Row],[Ori]]=Tableau__3_Déplacements_2[[#This Row],[Des]],"local","metro")</f>
        <v>metro</v>
      </c>
      <c r="P2903">
        <v>15</v>
      </c>
      <c r="Q2903">
        <v>17</v>
      </c>
      <c r="R2903">
        <v>30</v>
      </c>
      <c r="S2903">
        <v>17</v>
      </c>
      <c r="T2903">
        <v>50</v>
      </c>
      <c r="U2903" t="s">
        <v>37</v>
      </c>
      <c r="V2903">
        <v>6</v>
      </c>
      <c r="W2903">
        <v>0</v>
      </c>
      <c r="X2903">
        <v>5</v>
      </c>
      <c r="Y2903">
        <v>1352.6254237288135</v>
      </c>
      <c r="Z2903" s="1">
        <v>-1</v>
      </c>
      <c r="AA2903" s="1"/>
    </row>
    <row r="2904" spans="1:27" x14ac:dyDescent="0.35">
      <c r="A2904">
        <v>13080</v>
      </c>
      <c r="B2904" t="e">
        <f>VLOOKUP(Tableau__3_Déplacements_2[[#This Row],[Id_Menage]],[2]Ménages!$A$2:$AD$1503,32)</f>
        <v>#REF!</v>
      </c>
      <c r="C2904" t="s">
        <v>11</v>
      </c>
      <c r="D2904" t="s">
        <v>13299</v>
      </c>
      <c r="E2904">
        <f>VLOOKUP(Tableau__3_Déplacements_2[[#This Row],[Id_Personne]],[1]!Tableau__2_Personnes_1[[Id_Personne]:[Age]],2)</f>
        <v>1</v>
      </c>
      <c r="F2904">
        <f>VLOOKUP(Tableau__3_Déplacements_2[[#This Row],[Id_Personne]],[1]!Tableau__2_Personnes_1[[Id_Personne]:[Age]],4)</f>
        <v>28</v>
      </c>
      <c r="G2904" t="s">
        <v>0</v>
      </c>
      <c r="H2904" t="s">
        <v>7</v>
      </c>
      <c r="I2904" t="s">
        <v>13300</v>
      </c>
      <c r="J2904">
        <v>1</v>
      </c>
      <c r="K2904">
        <v>40</v>
      </c>
      <c r="M2904">
        <v>20</v>
      </c>
      <c r="O2904" t="str">
        <f>IF(Tableau__3_Déplacements_2[[#This Row],[Ori]]=Tableau__3_Déplacements_2[[#This Row],[Des]],"local","metro")</f>
        <v>metro</v>
      </c>
      <c r="P2904">
        <v>10</v>
      </c>
      <c r="Q2904">
        <v>8</v>
      </c>
      <c r="R2904">
        <v>25</v>
      </c>
      <c r="S2904">
        <v>8</v>
      </c>
      <c r="T2904">
        <v>40</v>
      </c>
      <c r="U2904" t="s">
        <v>30</v>
      </c>
      <c r="V2904">
        <v>8</v>
      </c>
      <c r="W2904">
        <v>300</v>
      </c>
      <c r="X2904">
        <v>1</v>
      </c>
      <c r="Y2904">
        <v>1352.6254237288135</v>
      </c>
      <c r="Z2904" s="1">
        <v>-1</v>
      </c>
      <c r="AA2904" s="1"/>
    </row>
    <row r="2905" spans="1:27" x14ac:dyDescent="0.35">
      <c r="A2905">
        <v>13080</v>
      </c>
      <c r="B2905" t="e">
        <f>VLOOKUP(Tableau__3_Déplacements_2[[#This Row],[Id_Menage]],[2]Ménages!$A$2:$AD$1503,32)</f>
        <v>#REF!</v>
      </c>
      <c r="C2905" t="s">
        <v>11</v>
      </c>
      <c r="D2905" t="s">
        <v>13299</v>
      </c>
      <c r="E2905">
        <f>VLOOKUP(Tableau__3_Déplacements_2[[#This Row],[Id_Personne]],[1]!Tableau__2_Personnes_1[[Id_Personne]:[Age]],2)</f>
        <v>1</v>
      </c>
      <c r="F2905">
        <f>VLOOKUP(Tableau__3_Déplacements_2[[#This Row],[Id_Personne]],[1]!Tableau__2_Personnes_1[[Id_Personne]:[Age]],4)</f>
        <v>28</v>
      </c>
      <c r="G2905" t="s">
        <v>3</v>
      </c>
      <c r="H2905" t="s">
        <v>2</v>
      </c>
      <c r="I2905" t="s">
        <v>13298</v>
      </c>
      <c r="J2905">
        <v>1</v>
      </c>
      <c r="K2905">
        <v>20</v>
      </c>
      <c r="M2905">
        <v>40</v>
      </c>
      <c r="O2905" t="str">
        <f>IF(Tableau__3_Déplacements_2[[#This Row],[Ori]]=Tableau__3_Déplacements_2[[#This Row],[Des]],"local","metro")</f>
        <v>metro</v>
      </c>
      <c r="P2905">
        <v>15</v>
      </c>
      <c r="Q2905">
        <v>17</v>
      </c>
      <c r="R2905">
        <v>0</v>
      </c>
      <c r="S2905">
        <v>18</v>
      </c>
      <c r="T2905">
        <v>0</v>
      </c>
      <c r="U2905" t="s">
        <v>30</v>
      </c>
      <c r="V2905">
        <v>8</v>
      </c>
      <c r="W2905">
        <v>500</v>
      </c>
      <c r="X2905">
        <v>1</v>
      </c>
      <c r="Y2905">
        <v>1352.6254237288135</v>
      </c>
      <c r="Z2905" s="1">
        <v>0</v>
      </c>
      <c r="AA2905" s="1"/>
    </row>
    <row r="2906" spans="1:27" x14ac:dyDescent="0.35">
      <c r="A2906">
        <v>13080</v>
      </c>
      <c r="B2906" t="e">
        <f>VLOOKUP(Tableau__3_Déplacements_2[[#This Row],[Id_Menage]],[2]Ménages!$A$2:$AD$1503,32)</f>
        <v>#REF!</v>
      </c>
      <c r="C2906" t="s">
        <v>5</v>
      </c>
      <c r="D2906" t="s">
        <v>13295</v>
      </c>
      <c r="E2906">
        <f>VLOOKUP(Tableau__3_Déplacements_2[[#This Row],[Id_Personne]],[1]!Tableau__2_Personnes_1[[Id_Personne]:[Age]],2)</f>
        <v>1</v>
      </c>
      <c r="F2906">
        <f>VLOOKUP(Tableau__3_Déplacements_2[[#This Row],[Id_Personne]],[1]!Tableau__2_Personnes_1[[Id_Personne]:[Age]],4)</f>
        <v>26</v>
      </c>
      <c r="G2906" t="s">
        <v>0</v>
      </c>
      <c r="H2906" t="s">
        <v>7</v>
      </c>
      <c r="I2906" t="s">
        <v>13297</v>
      </c>
      <c r="J2906">
        <v>1</v>
      </c>
      <c r="K2906">
        <v>40</v>
      </c>
      <c r="M2906">
        <v>40</v>
      </c>
      <c r="O2906" t="str">
        <f>IF(Tableau__3_Déplacements_2[[#This Row],[Ori]]=Tableau__3_Déplacements_2[[#This Row],[Des]],"local","metro")</f>
        <v>local</v>
      </c>
      <c r="P2906">
        <v>3</v>
      </c>
      <c r="Q2906">
        <v>6</v>
      </c>
      <c r="R2906">
        <v>0</v>
      </c>
      <c r="S2906">
        <v>6</v>
      </c>
      <c r="T2906">
        <v>12</v>
      </c>
      <c r="U2906" t="s">
        <v>30</v>
      </c>
      <c r="V2906">
        <v>8</v>
      </c>
      <c r="W2906">
        <v>300</v>
      </c>
      <c r="X2906">
        <v>5</v>
      </c>
      <c r="Y2906">
        <v>1352.6254237288135</v>
      </c>
      <c r="Z2906" s="1">
        <v>0</v>
      </c>
      <c r="AA2906" s="1"/>
    </row>
    <row r="2907" spans="1:27" x14ac:dyDescent="0.35">
      <c r="A2907">
        <v>13080</v>
      </c>
      <c r="B2907" t="e">
        <f>VLOOKUP(Tableau__3_Déplacements_2[[#This Row],[Id_Menage]],[2]Ménages!$A$2:$AD$1503,32)</f>
        <v>#REF!</v>
      </c>
      <c r="C2907" t="s">
        <v>5</v>
      </c>
      <c r="D2907" t="s">
        <v>13295</v>
      </c>
      <c r="E2907">
        <f>VLOOKUP(Tableau__3_Déplacements_2[[#This Row],[Id_Personne]],[1]!Tableau__2_Personnes_1[[Id_Personne]:[Age]],2)</f>
        <v>1</v>
      </c>
      <c r="F2907">
        <f>VLOOKUP(Tableau__3_Déplacements_2[[#This Row],[Id_Personne]],[1]!Tableau__2_Personnes_1[[Id_Personne]:[Age]],4)</f>
        <v>26</v>
      </c>
      <c r="G2907" t="s">
        <v>3</v>
      </c>
      <c r="H2907" t="s">
        <v>2</v>
      </c>
      <c r="I2907" t="s">
        <v>13296</v>
      </c>
      <c r="J2907">
        <v>1</v>
      </c>
      <c r="K2907">
        <v>40</v>
      </c>
      <c r="M2907">
        <v>34</v>
      </c>
      <c r="O2907" t="str">
        <f>IF(Tableau__3_Déplacements_2[[#This Row],[Ori]]=Tableau__3_Déplacements_2[[#This Row],[Des]],"local","metro")</f>
        <v>metro</v>
      </c>
      <c r="P2907">
        <v>3</v>
      </c>
      <c r="Q2907">
        <v>6</v>
      </c>
      <c r="R2907">
        <v>20</v>
      </c>
      <c r="S2907">
        <v>7</v>
      </c>
      <c r="T2907">
        <v>15</v>
      </c>
      <c r="U2907" t="s">
        <v>30</v>
      </c>
      <c r="V2907">
        <v>8</v>
      </c>
      <c r="W2907">
        <v>300</v>
      </c>
      <c r="X2907">
        <v>5</v>
      </c>
      <c r="Y2907">
        <v>1352.6254237288135</v>
      </c>
      <c r="Z2907" s="1">
        <v>-1</v>
      </c>
      <c r="AA2907" s="1"/>
    </row>
    <row r="2908" spans="1:27" x14ac:dyDescent="0.35">
      <c r="A2908">
        <v>13080</v>
      </c>
      <c r="B2908" t="e">
        <f>VLOOKUP(Tableau__3_Déplacements_2[[#This Row],[Id_Menage]],[2]Ménages!$A$2:$AD$1503,32)</f>
        <v>#REF!</v>
      </c>
      <c r="C2908" t="s">
        <v>5</v>
      </c>
      <c r="D2908" t="s">
        <v>13295</v>
      </c>
      <c r="E2908">
        <f>VLOOKUP(Tableau__3_Déplacements_2[[#This Row],[Id_Personne]],[1]!Tableau__2_Personnes_1[[Id_Personne]:[Age]],2)</f>
        <v>1</v>
      </c>
      <c r="F2908">
        <f>VLOOKUP(Tableau__3_Déplacements_2[[#This Row],[Id_Personne]],[1]!Tableau__2_Personnes_1[[Id_Personne]:[Age]],4)</f>
        <v>26</v>
      </c>
      <c r="G2908" t="s">
        <v>13</v>
      </c>
      <c r="H2908" t="s">
        <v>22</v>
      </c>
      <c r="I2908" t="s">
        <v>13294</v>
      </c>
      <c r="J2908">
        <v>1</v>
      </c>
      <c r="K2908">
        <v>34</v>
      </c>
      <c r="M2908">
        <v>40</v>
      </c>
      <c r="O2908" t="str">
        <f>IF(Tableau__3_Déplacements_2[[#This Row],[Ori]]=Tableau__3_Déplacements_2[[#This Row],[Des]],"local","metro")</f>
        <v>metro</v>
      </c>
      <c r="P2908">
        <v>15</v>
      </c>
      <c r="Q2908">
        <v>19</v>
      </c>
      <c r="R2908">
        <v>0</v>
      </c>
      <c r="S2908">
        <v>20</v>
      </c>
      <c r="T2908">
        <v>0</v>
      </c>
      <c r="U2908" t="s">
        <v>30</v>
      </c>
      <c r="V2908">
        <v>8</v>
      </c>
      <c r="W2908">
        <v>300</v>
      </c>
      <c r="X2908">
        <v>5</v>
      </c>
      <c r="Y2908">
        <v>1352.6254237288135</v>
      </c>
      <c r="Z2908" s="1">
        <v>0</v>
      </c>
      <c r="AA2908" s="1"/>
    </row>
    <row r="2909" spans="1:27" x14ac:dyDescent="0.35">
      <c r="A2909">
        <v>13080</v>
      </c>
      <c r="B2909" t="e">
        <f>VLOOKUP(Tableau__3_Déplacements_2[[#This Row],[Id_Menage]],[2]Ménages!$A$2:$AD$1503,32)</f>
        <v>#REF!</v>
      </c>
      <c r="C2909" t="s">
        <v>65</v>
      </c>
      <c r="D2909" t="s">
        <v>13292</v>
      </c>
      <c r="E2909">
        <f>VLOOKUP(Tableau__3_Déplacements_2[[#This Row],[Id_Personne]],[1]!Tableau__2_Personnes_1[[Id_Personne]:[Age]],2)</f>
        <v>1</v>
      </c>
      <c r="F2909">
        <f>VLOOKUP(Tableau__3_Déplacements_2[[#This Row],[Id_Personne]],[1]!Tableau__2_Personnes_1[[Id_Personne]:[Age]],4)</f>
        <v>20</v>
      </c>
      <c r="G2909" t="s">
        <v>0</v>
      </c>
      <c r="H2909" t="s">
        <v>7</v>
      </c>
      <c r="I2909" t="s">
        <v>13293</v>
      </c>
      <c r="J2909">
        <v>1</v>
      </c>
      <c r="K2909">
        <v>40</v>
      </c>
      <c r="M2909">
        <v>37</v>
      </c>
      <c r="O2909" t="str">
        <f>IF(Tableau__3_Déplacements_2[[#This Row],[Ori]]=Tableau__3_Déplacements_2[[#This Row],[Des]],"local","metro")</f>
        <v>metro</v>
      </c>
      <c r="P2909">
        <v>12</v>
      </c>
      <c r="Q2909">
        <v>13</v>
      </c>
      <c r="R2909">
        <v>0</v>
      </c>
      <c r="S2909">
        <v>14</v>
      </c>
      <c r="T2909">
        <v>0</v>
      </c>
      <c r="U2909" t="s">
        <v>30</v>
      </c>
      <c r="V2909">
        <v>8</v>
      </c>
      <c r="W2909">
        <v>250</v>
      </c>
      <c r="X2909">
        <v>5</v>
      </c>
      <c r="Y2909">
        <v>1352.6254237288135</v>
      </c>
      <c r="Z2909" s="1">
        <v>0</v>
      </c>
      <c r="AA2909" s="1"/>
    </row>
    <row r="2910" spans="1:27" x14ac:dyDescent="0.35">
      <c r="A2910">
        <v>13080</v>
      </c>
      <c r="B2910" t="e">
        <f>VLOOKUP(Tableau__3_Déplacements_2[[#This Row],[Id_Menage]],[2]Ménages!$A$2:$AD$1503,32)</f>
        <v>#REF!</v>
      </c>
      <c r="C2910" t="s">
        <v>65</v>
      </c>
      <c r="D2910" t="s">
        <v>13292</v>
      </c>
      <c r="E2910">
        <f>VLOOKUP(Tableau__3_Déplacements_2[[#This Row],[Id_Personne]],[1]!Tableau__2_Personnes_1[[Id_Personne]:[Age]],2)</f>
        <v>1</v>
      </c>
      <c r="F2910">
        <f>VLOOKUP(Tableau__3_Déplacements_2[[#This Row],[Id_Personne]],[1]!Tableau__2_Personnes_1[[Id_Personne]:[Age]],4)</f>
        <v>20</v>
      </c>
      <c r="G2910" t="s">
        <v>3</v>
      </c>
      <c r="H2910" t="s">
        <v>2</v>
      </c>
      <c r="I2910" t="s">
        <v>13291</v>
      </c>
      <c r="J2910">
        <v>1</v>
      </c>
      <c r="K2910">
        <v>37</v>
      </c>
      <c r="M2910">
        <v>40</v>
      </c>
      <c r="O2910" t="str">
        <f>IF(Tableau__3_Déplacements_2[[#This Row],[Ori]]=Tableau__3_Déplacements_2[[#This Row],[Des]],"local","metro")</f>
        <v>metro</v>
      </c>
      <c r="P2910">
        <v>15</v>
      </c>
      <c r="Q2910">
        <v>18</v>
      </c>
      <c r="R2910">
        <v>0</v>
      </c>
      <c r="S2910">
        <v>18</v>
      </c>
      <c r="T2910">
        <v>50</v>
      </c>
      <c r="U2910" t="s">
        <v>30</v>
      </c>
      <c r="V2910">
        <v>8</v>
      </c>
      <c r="W2910">
        <v>300</v>
      </c>
      <c r="X2910">
        <v>5</v>
      </c>
      <c r="Y2910">
        <v>1352.6254237288135</v>
      </c>
      <c r="Z2910" s="1">
        <v>0</v>
      </c>
      <c r="AA2910" s="1"/>
    </row>
    <row r="2911" spans="1:27" x14ac:dyDescent="0.35">
      <c r="A2911">
        <v>1309</v>
      </c>
      <c r="B2911" t="e">
        <f>VLOOKUP(Tableau__3_Déplacements_2[[#This Row],[Id_Menage]],[2]Ménages!$A$2:$AD$1503,32)</f>
        <v>#REF!</v>
      </c>
      <c r="C2911" t="s">
        <v>16</v>
      </c>
      <c r="D2911" t="s">
        <v>13289</v>
      </c>
      <c r="E2911">
        <f>VLOOKUP(Tableau__3_Déplacements_2[[#This Row],[Id_Personne]],[1]!Tableau__2_Personnes_1[[Id_Personne]:[Age]],2)</f>
        <v>1</v>
      </c>
      <c r="F2911">
        <f>VLOOKUP(Tableau__3_Déplacements_2[[#This Row],[Id_Personne]],[1]!Tableau__2_Personnes_1[[Id_Personne]:[Age]],4)</f>
        <v>47</v>
      </c>
      <c r="G2911" t="s">
        <v>0</v>
      </c>
      <c r="H2911" t="s">
        <v>7</v>
      </c>
      <c r="I2911" t="s">
        <v>13290</v>
      </c>
      <c r="J2911">
        <v>1</v>
      </c>
      <c r="K2911">
        <v>51</v>
      </c>
      <c r="M2911">
        <v>47</v>
      </c>
      <c r="O2911" t="str">
        <f>IF(Tableau__3_Déplacements_2[[#This Row],[Ori]]=Tableau__3_Déplacements_2[[#This Row],[Des]],"local","metro")</f>
        <v>metro</v>
      </c>
      <c r="P2911">
        <v>3</v>
      </c>
      <c r="Q2911">
        <v>5</v>
      </c>
      <c r="R2911">
        <v>0</v>
      </c>
      <c r="S2911">
        <v>5</v>
      </c>
      <c r="T2911">
        <v>40</v>
      </c>
      <c r="U2911" t="s">
        <v>30</v>
      </c>
      <c r="V2911">
        <v>8</v>
      </c>
      <c r="W2911">
        <v>250</v>
      </c>
      <c r="X2911">
        <v>5</v>
      </c>
      <c r="Y2911">
        <v>516.86431034482757</v>
      </c>
      <c r="Z2911" s="1">
        <v>0</v>
      </c>
      <c r="AA2911" s="1"/>
    </row>
    <row r="2912" spans="1:27" x14ac:dyDescent="0.35">
      <c r="A2912">
        <v>1309</v>
      </c>
      <c r="B2912" t="e">
        <f>VLOOKUP(Tableau__3_Déplacements_2[[#This Row],[Id_Menage]],[2]Ménages!$A$2:$AD$1503,32)</f>
        <v>#REF!</v>
      </c>
      <c r="C2912" t="s">
        <v>16</v>
      </c>
      <c r="D2912" t="s">
        <v>13289</v>
      </c>
      <c r="E2912">
        <f>VLOOKUP(Tableau__3_Déplacements_2[[#This Row],[Id_Personne]],[1]!Tableau__2_Personnes_1[[Id_Personne]:[Age]],2)</f>
        <v>1</v>
      </c>
      <c r="F2912">
        <f>VLOOKUP(Tableau__3_Déplacements_2[[#This Row],[Id_Personne]],[1]!Tableau__2_Personnes_1[[Id_Personne]:[Age]],4)</f>
        <v>47</v>
      </c>
      <c r="G2912" t="s">
        <v>3</v>
      </c>
      <c r="H2912" t="s">
        <v>2</v>
      </c>
      <c r="I2912" t="s">
        <v>13288</v>
      </c>
      <c r="J2912">
        <v>1</v>
      </c>
      <c r="K2912">
        <v>47</v>
      </c>
      <c r="M2912">
        <v>51</v>
      </c>
      <c r="O2912" t="str">
        <f>IF(Tableau__3_Déplacements_2[[#This Row],[Ori]]=Tableau__3_Déplacements_2[[#This Row],[Des]],"local","metro")</f>
        <v>metro</v>
      </c>
      <c r="P2912">
        <v>15</v>
      </c>
      <c r="Q2912">
        <v>19</v>
      </c>
      <c r="R2912">
        <v>0</v>
      </c>
      <c r="S2912">
        <v>19</v>
      </c>
      <c r="T2912">
        <v>30</v>
      </c>
      <c r="U2912" t="s">
        <v>30</v>
      </c>
      <c r="V2912">
        <v>8</v>
      </c>
      <c r="W2912">
        <v>250</v>
      </c>
      <c r="X2912">
        <v>5</v>
      </c>
      <c r="Y2912">
        <v>516.86431034482757</v>
      </c>
      <c r="Z2912" s="1">
        <v>0</v>
      </c>
      <c r="AA2912" s="1"/>
    </row>
    <row r="2913" spans="1:27" x14ac:dyDescent="0.35">
      <c r="A2913">
        <v>1309</v>
      </c>
      <c r="B2913" t="e">
        <f>VLOOKUP(Tableau__3_Déplacements_2[[#This Row],[Id_Menage]],[2]Ménages!$A$2:$AD$1503,32)</f>
        <v>#REF!</v>
      </c>
      <c r="C2913" t="s">
        <v>11</v>
      </c>
      <c r="D2913" t="s">
        <v>13286</v>
      </c>
      <c r="E2913">
        <f>VLOOKUP(Tableau__3_Déplacements_2[[#This Row],[Id_Personne]],[1]!Tableau__2_Personnes_1[[Id_Personne]:[Age]],2)</f>
        <v>2</v>
      </c>
      <c r="F2913">
        <f>VLOOKUP(Tableau__3_Déplacements_2[[#This Row],[Id_Personne]],[1]!Tableau__2_Personnes_1[[Id_Personne]:[Age]],4)</f>
        <v>40</v>
      </c>
      <c r="G2913" t="s">
        <v>3</v>
      </c>
      <c r="H2913" t="s">
        <v>2</v>
      </c>
      <c r="I2913" t="s">
        <v>13287</v>
      </c>
      <c r="J2913">
        <v>1</v>
      </c>
      <c r="K2913">
        <v>56</v>
      </c>
      <c r="M2913">
        <v>51</v>
      </c>
      <c r="O2913" t="str">
        <f>IF(Tableau__3_Déplacements_2[[#This Row],[Ori]]=Tableau__3_Déplacements_2[[#This Row],[Des]],"local","metro")</f>
        <v>metro</v>
      </c>
      <c r="P2913">
        <v>15</v>
      </c>
      <c r="Q2913">
        <v>11</v>
      </c>
      <c r="R2913">
        <v>0</v>
      </c>
      <c r="S2913">
        <v>11</v>
      </c>
      <c r="T2913">
        <v>50</v>
      </c>
      <c r="U2913" t="s">
        <v>30</v>
      </c>
      <c r="V2913">
        <v>8</v>
      </c>
      <c r="W2913">
        <v>250</v>
      </c>
      <c r="X2913">
        <v>1</v>
      </c>
      <c r="Y2913">
        <v>516.86431034482757</v>
      </c>
      <c r="Z2913" s="1">
        <v>0</v>
      </c>
      <c r="AA2913" s="1"/>
    </row>
    <row r="2914" spans="1:27" x14ac:dyDescent="0.35">
      <c r="A2914">
        <v>1309</v>
      </c>
      <c r="B2914" t="e">
        <f>VLOOKUP(Tableau__3_Déplacements_2[[#This Row],[Id_Menage]],[2]Ménages!$A$2:$AD$1503,32)</f>
        <v>#REF!</v>
      </c>
      <c r="C2914" t="s">
        <v>11</v>
      </c>
      <c r="D2914" t="s">
        <v>13286</v>
      </c>
      <c r="E2914">
        <f>VLOOKUP(Tableau__3_Déplacements_2[[#This Row],[Id_Personne]],[1]!Tableau__2_Personnes_1[[Id_Personne]:[Age]],2)</f>
        <v>2</v>
      </c>
      <c r="F2914">
        <f>VLOOKUP(Tableau__3_Déplacements_2[[#This Row],[Id_Personne]],[1]!Tableau__2_Personnes_1[[Id_Personne]:[Age]],4)</f>
        <v>40</v>
      </c>
      <c r="G2914" t="s">
        <v>0</v>
      </c>
      <c r="H2914" t="s">
        <v>7</v>
      </c>
      <c r="I2914" t="s">
        <v>13285</v>
      </c>
      <c r="J2914">
        <v>1</v>
      </c>
      <c r="K2914">
        <v>51</v>
      </c>
      <c r="M2914">
        <v>56</v>
      </c>
      <c r="O2914" t="str">
        <f>IF(Tableau__3_Déplacements_2[[#This Row],[Ori]]=Tableau__3_Déplacements_2[[#This Row],[Des]],"local","metro")</f>
        <v>metro</v>
      </c>
      <c r="P2914">
        <v>2</v>
      </c>
      <c r="Q2914">
        <v>10</v>
      </c>
      <c r="R2914">
        <v>0</v>
      </c>
      <c r="S2914">
        <v>10</v>
      </c>
      <c r="T2914">
        <v>50</v>
      </c>
      <c r="U2914" t="s">
        <v>30</v>
      </c>
      <c r="V2914">
        <v>8</v>
      </c>
      <c r="W2914">
        <v>250</v>
      </c>
      <c r="X2914">
        <v>1</v>
      </c>
      <c r="Y2914">
        <v>516.86431034482757</v>
      </c>
      <c r="Z2914" s="1">
        <v>0</v>
      </c>
      <c r="AA2914" s="1"/>
    </row>
    <row r="2915" spans="1:27" x14ac:dyDescent="0.35">
      <c r="A2915">
        <v>1309</v>
      </c>
      <c r="B2915" t="e">
        <f>VLOOKUP(Tableau__3_Déplacements_2[[#This Row],[Id_Menage]],[2]Ménages!$A$2:$AD$1503,32)</f>
        <v>#REF!</v>
      </c>
      <c r="C2915" t="s">
        <v>5</v>
      </c>
      <c r="D2915" t="s">
        <v>13283</v>
      </c>
      <c r="E2915">
        <f>VLOOKUP(Tableau__3_Déplacements_2[[#This Row],[Id_Personne]],[1]!Tableau__2_Personnes_1[[Id_Personne]:[Age]],2)</f>
        <v>2</v>
      </c>
      <c r="F2915">
        <f>VLOOKUP(Tableau__3_Déplacements_2[[#This Row],[Id_Personne]],[1]!Tableau__2_Personnes_1[[Id_Personne]:[Age]],4)</f>
        <v>7</v>
      </c>
      <c r="G2915" t="s">
        <v>3</v>
      </c>
      <c r="H2915" t="s">
        <v>2</v>
      </c>
      <c r="I2915" t="s">
        <v>13284</v>
      </c>
      <c r="J2915">
        <v>1</v>
      </c>
      <c r="K2915">
        <v>56</v>
      </c>
      <c r="M2915">
        <v>51</v>
      </c>
      <c r="O2915" t="str">
        <f>IF(Tableau__3_Déplacements_2[[#This Row],[Ori]]=Tableau__3_Déplacements_2[[#This Row],[Des]],"local","metro")</f>
        <v>metro</v>
      </c>
      <c r="P2915">
        <v>15</v>
      </c>
      <c r="Q2915">
        <v>16</v>
      </c>
      <c r="R2915">
        <v>0</v>
      </c>
      <c r="S2915">
        <v>16</v>
      </c>
      <c r="T2915">
        <v>35</v>
      </c>
      <c r="U2915" t="s">
        <v>30</v>
      </c>
      <c r="V2915">
        <v>8</v>
      </c>
      <c r="W2915">
        <v>250</v>
      </c>
      <c r="X2915">
        <v>1</v>
      </c>
      <c r="Y2915">
        <v>516.86431034482757</v>
      </c>
      <c r="Z2915" s="1">
        <v>0</v>
      </c>
      <c r="AA2915" s="1"/>
    </row>
    <row r="2916" spans="1:27" x14ac:dyDescent="0.35">
      <c r="A2916">
        <v>1309</v>
      </c>
      <c r="B2916" t="e">
        <f>VLOOKUP(Tableau__3_Déplacements_2[[#This Row],[Id_Menage]],[2]Ménages!$A$2:$AD$1503,32)</f>
        <v>#REF!</v>
      </c>
      <c r="C2916" t="s">
        <v>5</v>
      </c>
      <c r="D2916" t="s">
        <v>13283</v>
      </c>
      <c r="E2916">
        <f>VLOOKUP(Tableau__3_Déplacements_2[[#This Row],[Id_Personne]],[1]!Tableau__2_Personnes_1[[Id_Personne]:[Age]],2)</f>
        <v>2</v>
      </c>
      <c r="F2916">
        <f>VLOOKUP(Tableau__3_Déplacements_2[[#This Row],[Id_Personne]],[1]!Tableau__2_Personnes_1[[Id_Personne]:[Age]],4)</f>
        <v>7</v>
      </c>
      <c r="G2916" t="s">
        <v>0</v>
      </c>
      <c r="H2916" t="s">
        <v>7</v>
      </c>
      <c r="I2916" t="s">
        <v>13282</v>
      </c>
      <c r="J2916">
        <v>1</v>
      </c>
      <c r="K2916">
        <v>51</v>
      </c>
      <c r="M2916">
        <v>56</v>
      </c>
      <c r="O2916" t="str">
        <f>IF(Tableau__3_Déplacements_2[[#This Row],[Ori]]=Tableau__3_Déplacements_2[[#This Row],[Des]],"local","metro")</f>
        <v>metro</v>
      </c>
      <c r="P2916">
        <v>12</v>
      </c>
      <c r="Q2916">
        <v>11</v>
      </c>
      <c r="R2916">
        <v>0</v>
      </c>
      <c r="S2916">
        <v>11</v>
      </c>
      <c r="T2916">
        <v>30</v>
      </c>
      <c r="U2916" t="s">
        <v>30</v>
      </c>
      <c r="V2916">
        <v>8</v>
      </c>
      <c r="W2916">
        <v>250</v>
      </c>
      <c r="X2916">
        <v>1</v>
      </c>
      <c r="Y2916">
        <v>516.86431034482757</v>
      </c>
      <c r="Z2916" s="1">
        <v>0</v>
      </c>
      <c r="AA2916" s="1"/>
    </row>
    <row r="2917" spans="1:27" x14ac:dyDescent="0.35">
      <c r="A2917">
        <v>13090</v>
      </c>
      <c r="B2917" t="e">
        <f>VLOOKUP(Tableau__3_Déplacements_2[[#This Row],[Id_Menage]],[2]Ménages!$A$2:$AD$1503,32)</f>
        <v>#REF!</v>
      </c>
      <c r="C2917" t="s">
        <v>16</v>
      </c>
      <c r="D2917" t="s">
        <v>13280</v>
      </c>
      <c r="E2917">
        <f>VLOOKUP(Tableau__3_Déplacements_2[[#This Row],[Id_Personne]],[1]!Tableau__2_Personnes_1[[Id_Personne]:[Age]],2)</f>
        <v>1</v>
      </c>
      <c r="F2917">
        <f>VLOOKUP(Tableau__3_Déplacements_2[[#This Row],[Id_Personne]],[1]!Tableau__2_Personnes_1[[Id_Personne]:[Age]],4)</f>
        <v>43</v>
      </c>
      <c r="G2917" t="s">
        <v>0</v>
      </c>
      <c r="H2917" t="s">
        <v>7</v>
      </c>
      <c r="I2917" t="s">
        <v>13281</v>
      </c>
      <c r="J2917">
        <v>1</v>
      </c>
      <c r="K2917">
        <v>40</v>
      </c>
      <c r="M2917">
        <v>34</v>
      </c>
      <c r="O2917" t="str">
        <f>IF(Tableau__3_Déplacements_2[[#This Row],[Ori]]=Tableau__3_Déplacements_2[[#This Row],[Des]],"local","metro")</f>
        <v>metro</v>
      </c>
      <c r="P2917">
        <v>3</v>
      </c>
      <c r="Q2917">
        <v>8</v>
      </c>
      <c r="R2917">
        <v>0</v>
      </c>
      <c r="S2917">
        <v>8</v>
      </c>
      <c r="T2917">
        <v>30</v>
      </c>
      <c r="U2917" t="s">
        <v>37</v>
      </c>
      <c r="V2917">
        <v>6</v>
      </c>
      <c r="W2917">
        <v>0</v>
      </c>
      <c r="X2917">
        <v>5</v>
      </c>
      <c r="Y2917">
        <v>1352.6254237288135</v>
      </c>
      <c r="Z2917" s="1">
        <v>0</v>
      </c>
      <c r="AA2917" s="1"/>
    </row>
    <row r="2918" spans="1:27" x14ac:dyDescent="0.35">
      <c r="A2918">
        <v>13090</v>
      </c>
      <c r="B2918" t="e">
        <f>VLOOKUP(Tableau__3_Déplacements_2[[#This Row],[Id_Menage]],[2]Ménages!$A$2:$AD$1503,32)</f>
        <v>#REF!</v>
      </c>
      <c r="C2918" t="s">
        <v>16</v>
      </c>
      <c r="D2918" t="s">
        <v>13280</v>
      </c>
      <c r="E2918">
        <f>VLOOKUP(Tableau__3_Déplacements_2[[#This Row],[Id_Personne]],[1]!Tableau__2_Personnes_1[[Id_Personne]:[Age]],2)</f>
        <v>1</v>
      </c>
      <c r="F2918">
        <f>VLOOKUP(Tableau__3_Déplacements_2[[#This Row],[Id_Personne]],[1]!Tableau__2_Personnes_1[[Id_Personne]:[Age]],4)</f>
        <v>43</v>
      </c>
      <c r="G2918" t="s">
        <v>3</v>
      </c>
      <c r="H2918" t="s">
        <v>2</v>
      </c>
      <c r="I2918" t="s">
        <v>13279</v>
      </c>
      <c r="J2918">
        <v>1</v>
      </c>
      <c r="K2918">
        <v>34</v>
      </c>
      <c r="M2918">
        <v>40</v>
      </c>
      <c r="O2918" t="str">
        <f>IF(Tableau__3_Déplacements_2[[#This Row],[Ori]]=Tableau__3_Déplacements_2[[#This Row],[Des]],"local","metro")</f>
        <v>metro</v>
      </c>
      <c r="P2918">
        <v>15</v>
      </c>
      <c r="Q2918">
        <v>19</v>
      </c>
      <c r="R2918">
        <v>0</v>
      </c>
      <c r="S2918">
        <v>19</v>
      </c>
      <c r="T2918">
        <v>40</v>
      </c>
      <c r="U2918" t="s">
        <v>37</v>
      </c>
      <c r="V2918">
        <v>6</v>
      </c>
      <c r="W2918">
        <v>0</v>
      </c>
      <c r="X2918">
        <v>5</v>
      </c>
      <c r="Y2918">
        <v>1352.6254237288135</v>
      </c>
      <c r="Z2918" s="1">
        <v>0</v>
      </c>
      <c r="AA2918" s="1"/>
    </row>
    <row r="2919" spans="1:27" x14ac:dyDescent="0.35">
      <c r="A2919">
        <v>13090</v>
      </c>
      <c r="B2919" t="e">
        <f>VLOOKUP(Tableau__3_Déplacements_2[[#This Row],[Id_Menage]],[2]Ménages!$A$2:$AD$1503,32)</f>
        <v>#REF!</v>
      </c>
      <c r="C2919" t="s">
        <v>11</v>
      </c>
      <c r="D2919" t="s">
        <v>13276</v>
      </c>
      <c r="E2919">
        <f>VLOOKUP(Tableau__3_Déplacements_2[[#This Row],[Id_Personne]],[1]!Tableau__2_Personnes_1[[Id_Personne]:[Age]],2)</f>
        <v>2</v>
      </c>
      <c r="F2919">
        <f>VLOOKUP(Tableau__3_Déplacements_2[[#This Row],[Id_Personne]],[1]!Tableau__2_Personnes_1[[Id_Personne]:[Age]],4)</f>
        <v>38</v>
      </c>
      <c r="G2919" t="s">
        <v>0</v>
      </c>
      <c r="H2919" t="s">
        <v>7</v>
      </c>
      <c r="I2919" t="s">
        <v>13278</v>
      </c>
      <c r="J2919">
        <v>1</v>
      </c>
      <c r="K2919">
        <v>40</v>
      </c>
      <c r="M2919">
        <v>40</v>
      </c>
      <c r="O2919" t="str">
        <f>IF(Tableau__3_Déplacements_2[[#This Row],[Ori]]=Tableau__3_Déplacements_2[[#This Row],[Des]],"local","metro")</f>
        <v>local</v>
      </c>
      <c r="P2919">
        <v>12</v>
      </c>
      <c r="Q2919">
        <v>13</v>
      </c>
      <c r="R2919">
        <v>0</v>
      </c>
      <c r="S2919">
        <v>13</v>
      </c>
      <c r="T2919">
        <v>10</v>
      </c>
      <c r="U2919" t="s">
        <v>0</v>
      </c>
      <c r="V2919">
        <v>1</v>
      </c>
      <c r="W2919">
        <v>0</v>
      </c>
      <c r="X2919">
        <v>5</v>
      </c>
      <c r="Y2919">
        <v>1352.6254237288135</v>
      </c>
      <c r="Z2919" s="1">
        <v>0</v>
      </c>
      <c r="AA2919" s="1"/>
    </row>
    <row r="2920" spans="1:27" x14ac:dyDescent="0.35">
      <c r="A2920">
        <v>13090</v>
      </c>
      <c r="B2920" t="e">
        <f>VLOOKUP(Tableau__3_Déplacements_2[[#This Row],[Id_Menage]],[2]Ménages!$A$2:$AD$1503,32)</f>
        <v>#REF!</v>
      </c>
      <c r="C2920" t="s">
        <v>11</v>
      </c>
      <c r="D2920" t="s">
        <v>13276</v>
      </c>
      <c r="E2920">
        <f>VLOOKUP(Tableau__3_Déplacements_2[[#This Row],[Id_Personne]],[1]!Tableau__2_Personnes_1[[Id_Personne]:[Age]],2)</f>
        <v>2</v>
      </c>
      <c r="F2920">
        <f>VLOOKUP(Tableau__3_Déplacements_2[[#This Row],[Id_Personne]],[1]!Tableau__2_Personnes_1[[Id_Personne]:[Age]],4)</f>
        <v>38</v>
      </c>
      <c r="G2920" t="s">
        <v>3</v>
      </c>
      <c r="H2920" t="s">
        <v>2</v>
      </c>
      <c r="I2920" t="s">
        <v>13277</v>
      </c>
      <c r="J2920">
        <v>1</v>
      </c>
      <c r="K2920">
        <v>40</v>
      </c>
      <c r="M2920">
        <v>37</v>
      </c>
      <c r="O2920" t="str">
        <f>IF(Tableau__3_Déplacements_2[[#This Row],[Ori]]=Tableau__3_Déplacements_2[[#This Row],[Des]],"local","metro")</f>
        <v>metro</v>
      </c>
      <c r="P2920">
        <v>12</v>
      </c>
      <c r="Q2920">
        <v>13</v>
      </c>
      <c r="R2920">
        <v>20</v>
      </c>
      <c r="S2920">
        <v>14</v>
      </c>
      <c r="T2920">
        <v>5</v>
      </c>
      <c r="U2920" t="s">
        <v>30</v>
      </c>
      <c r="V2920">
        <v>8</v>
      </c>
      <c r="W2920">
        <v>250</v>
      </c>
      <c r="X2920">
        <v>5</v>
      </c>
      <c r="Y2920">
        <v>1352.6254237288135</v>
      </c>
      <c r="Z2920" s="1">
        <v>-1</v>
      </c>
      <c r="AA2920" s="1"/>
    </row>
    <row r="2921" spans="1:27" x14ac:dyDescent="0.35">
      <c r="A2921">
        <v>13090</v>
      </c>
      <c r="B2921" t="e">
        <f>VLOOKUP(Tableau__3_Déplacements_2[[#This Row],[Id_Menage]],[2]Ménages!$A$2:$AD$1503,32)</f>
        <v>#REF!</v>
      </c>
      <c r="C2921" t="s">
        <v>11</v>
      </c>
      <c r="D2921" t="s">
        <v>13276</v>
      </c>
      <c r="E2921">
        <f>VLOOKUP(Tableau__3_Déplacements_2[[#This Row],[Id_Personne]],[1]!Tableau__2_Personnes_1[[Id_Personne]:[Age]],2)</f>
        <v>2</v>
      </c>
      <c r="F2921">
        <f>VLOOKUP(Tableau__3_Déplacements_2[[#This Row],[Id_Personne]],[1]!Tableau__2_Personnes_1[[Id_Personne]:[Age]],4)</f>
        <v>38</v>
      </c>
      <c r="G2921" t="s">
        <v>13</v>
      </c>
      <c r="H2921" t="s">
        <v>22</v>
      </c>
      <c r="I2921" t="s">
        <v>13275</v>
      </c>
      <c r="J2921">
        <v>1</v>
      </c>
      <c r="K2921">
        <v>37</v>
      </c>
      <c r="M2921">
        <v>40</v>
      </c>
      <c r="O2921" t="str">
        <f>IF(Tableau__3_Déplacements_2[[#This Row],[Ori]]=Tableau__3_Déplacements_2[[#This Row],[Des]],"local","metro")</f>
        <v>metro</v>
      </c>
      <c r="P2921">
        <v>15</v>
      </c>
      <c r="Q2921">
        <v>17</v>
      </c>
      <c r="R2921">
        <v>15</v>
      </c>
      <c r="S2921">
        <v>18</v>
      </c>
      <c r="T2921">
        <v>5</v>
      </c>
      <c r="U2921" t="s">
        <v>30</v>
      </c>
      <c r="V2921">
        <v>8</v>
      </c>
      <c r="W2921">
        <v>250</v>
      </c>
      <c r="X2921">
        <v>5</v>
      </c>
      <c r="Y2921">
        <v>1352.6254237288135</v>
      </c>
      <c r="Z2921" s="1">
        <v>-1</v>
      </c>
      <c r="AA2921" s="1"/>
    </row>
    <row r="2922" spans="1:27" x14ac:dyDescent="0.35">
      <c r="A2922">
        <v>13090</v>
      </c>
      <c r="B2922" t="e">
        <f>VLOOKUP(Tableau__3_Déplacements_2[[#This Row],[Id_Menage]],[2]Ménages!$A$2:$AD$1503,32)</f>
        <v>#REF!</v>
      </c>
      <c r="C2922" t="s">
        <v>5</v>
      </c>
      <c r="D2922" t="s">
        <v>13272</v>
      </c>
      <c r="E2922">
        <f>VLOOKUP(Tableau__3_Déplacements_2[[#This Row],[Id_Personne]],[1]!Tableau__2_Personnes_1[[Id_Personne]:[Age]],2)</f>
        <v>1</v>
      </c>
      <c r="F2922">
        <f>VLOOKUP(Tableau__3_Déplacements_2[[#This Row],[Id_Personne]],[1]!Tableau__2_Personnes_1[[Id_Personne]:[Age]],4)</f>
        <v>24</v>
      </c>
      <c r="G2922" t="s">
        <v>0</v>
      </c>
      <c r="H2922" t="s">
        <v>7</v>
      </c>
      <c r="I2922" t="s">
        <v>13274</v>
      </c>
      <c r="J2922">
        <v>1</v>
      </c>
      <c r="K2922">
        <v>40</v>
      </c>
      <c r="M2922">
        <v>40</v>
      </c>
      <c r="O2922" t="str">
        <f>IF(Tableau__3_Déplacements_2[[#This Row],[Ori]]=Tableau__3_Déplacements_2[[#This Row],[Des]],"local","metro")</f>
        <v>local</v>
      </c>
      <c r="P2922">
        <v>12</v>
      </c>
      <c r="Q2922">
        <v>13</v>
      </c>
      <c r="R2922">
        <v>0</v>
      </c>
      <c r="S2922">
        <v>13</v>
      </c>
      <c r="T2922">
        <v>10</v>
      </c>
      <c r="U2922" t="s">
        <v>0</v>
      </c>
      <c r="V2922">
        <v>1</v>
      </c>
      <c r="W2922">
        <v>0</v>
      </c>
      <c r="X2922">
        <v>5</v>
      </c>
      <c r="Y2922">
        <v>1352.6254237288135</v>
      </c>
      <c r="Z2922" s="1">
        <v>0</v>
      </c>
      <c r="AA2922" s="1"/>
    </row>
    <row r="2923" spans="1:27" x14ac:dyDescent="0.35">
      <c r="A2923">
        <v>13090</v>
      </c>
      <c r="B2923" t="e">
        <f>VLOOKUP(Tableau__3_Déplacements_2[[#This Row],[Id_Menage]],[2]Ménages!$A$2:$AD$1503,32)</f>
        <v>#REF!</v>
      </c>
      <c r="C2923" t="s">
        <v>5</v>
      </c>
      <c r="D2923" t="s">
        <v>13272</v>
      </c>
      <c r="E2923">
        <f>VLOOKUP(Tableau__3_Déplacements_2[[#This Row],[Id_Personne]],[1]!Tableau__2_Personnes_1[[Id_Personne]:[Age]],2)</f>
        <v>1</v>
      </c>
      <c r="F2923">
        <f>VLOOKUP(Tableau__3_Déplacements_2[[#This Row],[Id_Personne]],[1]!Tableau__2_Personnes_1[[Id_Personne]:[Age]],4)</f>
        <v>24</v>
      </c>
      <c r="G2923" t="s">
        <v>3</v>
      </c>
      <c r="H2923" t="s">
        <v>2</v>
      </c>
      <c r="I2923" t="s">
        <v>13273</v>
      </c>
      <c r="J2923">
        <v>1</v>
      </c>
      <c r="K2923">
        <v>40</v>
      </c>
      <c r="M2923">
        <v>37</v>
      </c>
      <c r="O2923" t="str">
        <f>IF(Tableau__3_Déplacements_2[[#This Row],[Ori]]=Tableau__3_Déplacements_2[[#This Row],[Des]],"local","metro")</f>
        <v>metro</v>
      </c>
      <c r="P2923">
        <v>12</v>
      </c>
      <c r="Q2923">
        <v>13</v>
      </c>
      <c r="R2923">
        <v>20</v>
      </c>
      <c r="S2923">
        <v>14</v>
      </c>
      <c r="T2923">
        <v>5</v>
      </c>
      <c r="U2923" t="s">
        <v>30</v>
      </c>
      <c r="V2923">
        <v>8</v>
      </c>
      <c r="W2923">
        <v>250</v>
      </c>
      <c r="X2923">
        <v>5</v>
      </c>
      <c r="Y2923">
        <v>1352.6254237288135</v>
      </c>
      <c r="Z2923" s="1">
        <v>-1</v>
      </c>
      <c r="AA2923" s="1"/>
    </row>
    <row r="2924" spans="1:27" x14ac:dyDescent="0.35">
      <c r="A2924">
        <v>13090</v>
      </c>
      <c r="B2924" t="e">
        <f>VLOOKUP(Tableau__3_Déplacements_2[[#This Row],[Id_Menage]],[2]Ménages!$A$2:$AD$1503,32)</f>
        <v>#REF!</v>
      </c>
      <c r="C2924" t="s">
        <v>5</v>
      </c>
      <c r="D2924" t="s">
        <v>13272</v>
      </c>
      <c r="E2924">
        <f>VLOOKUP(Tableau__3_Déplacements_2[[#This Row],[Id_Personne]],[1]!Tableau__2_Personnes_1[[Id_Personne]:[Age]],2)</f>
        <v>1</v>
      </c>
      <c r="F2924">
        <f>VLOOKUP(Tableau__3_Déplacements_2[[#This Row],[Id_Personne]],[1]!Tableau__2_Personnes_1[[Id_Personne]:[Age]],4)</f>
        <v>24</v>
      </c>
      <c r="G2924" t="s">
        <v>13</v>
      </c>
      <c r="H2924" t="s">
        <v>22</v>
      </c>
      <c r="I2924" t="s">
        <v>13271</v>
      </c>
      <c r="J2924">
        <v>1</v>
      </c>
      <c r="K2924">
        <v>37</v>
      </c>
      <c r="M2924">
        <v>40</v>
      </c>
      <c r="O2924" t="str">
        <f>IF(Tableau__3_Déplacements_2[[#This Row],[Ori]]=Tableau__3_Déplacements_2[[#This Row],[Des]],"local","metro")</f>
        <v>metro</v>
      </c>
      <c r="P2924">
        <v>15</v>
      </c>
      <c r="Q2924">
        <v>17</v>
      </c>
      <c r="R2924">
        <v>15</v>
      </c>
      <c r="S2924">
        <v>18</v>
      </c>
      <c r="T2924">
        <v>5</v>
      </c>
      <c r="U2924" t="s">
        <v>30</v>
      </c>
      <c r="V2924">
        <v>8</v>
      </c>
      <c r="W2924">
        <v>250</v>
      </c>
      <c r="X2924">
        <v>5</v>
      </c>
      <c r="Y2924">
        <v>1352.6254237288135</v>
      </c>
      <c r="Z2924" s="1">
        <v>-1</v>
      </c>
      <c r="AA2924" s="1"/>
    </row>
    <row r="2925" spans="1:27" x14ac:dyDescent="0.35">
      <c r="A2925">
        <v>131</v>
      </c>
      <c r="B2925" t="e">
        <f>VLOOKUP(Tableau__3_Déplacements_2[[#This Row],[Id_Menage]],[2]Ménages!$A$2:$AD$1503,32)</f>
        <v>#REF!</v>
      </c>
      <c r="C2925" t="s">
        <v>16</v>
      </c>
      <c r="D2925" t="s">
        <v>13267</v>
      </c>
      <c r="E2925">
        <f>VLOOKUP(Tableau__3_Déplacements_2[[#This Row],[Id_Personne]],[1]!Tableau__2_Personnes_1[[Id_Personne]:[Age]],2)</f>
        <v>1</v>
      </c>
      <c r="F2925">
        <f>VLOOKUP(Tableau__3_Déplacements_2[[#This Row],[Id_Personne]],[1]!Tableau__2_Personnes_1[[Id_Personne]:[Age]],4)</f>
        <v>45</v>
      </c>
      <c r="G2925" t="s">
        <v>27</v>
      </c>
      <c r="H2925" t="s">
        <v>26</v>
      </c>
      <c r="I2925" t="s">
        <v>13270</v>
      </c>
      <c r="J2925">
        <v>1</v>
      </c>
      <c r="K2925">
        <v>84</v>
      </c>
      <c r="M2925">
        <v>84</v>
      </c>
      <c r="O2925" t="str">
        <f>IF(Tableau__3_Déplacements_2[[#This Row],[Ori]]=Tableau__3_Déplacements_2[[#This Row],[Des]],"local","metro")</f>
        <v>local</v>
      </c>
      <c r="P2925">
        <v>15</v>
      </c>
      <c r="Q2925">
        <v>20</v>
      </c>
      <c r="R2925">
        <v>0</v>
      </c>
      <c r="S2925">
        <v>21</v>
      </c>
      <c r="T2925">
        <v>10</v>
      </c>
      <c r="U2925" t="s">
        <v>30</v>
      </c>
      <c r="V2925">
        <v>8</v>
      </c>
      <c r="W2925">
        <v>700</v>
      </c>
      <c r="X2925">
        <v>5</v>
      </c>
      <c r="Y2925">
        <v>887.55617283950619</v>
      </c>
      <c r="Z2925" s="1">
        <v>0</v>
      </c>
      <c r="AA2925" s="1"/>
    </row>
    <row r="2926" spans="1:27" x14ac:dyDescent="0.35">
      <c r="A2926">
        <v>131</v>
      </c>
      <c r="B2926" t="e">
        <f>VLOOKUP(Tableau__3_Déplacements_2[[#This Row],[Id_Menage]],[2]Ménages!$A$2:$AD$1503,32)</f>
        <v>#REF!</v>
      </c>
      <c r="C2926" t="s">
        <v>16</v>
      </c>
      <c r="D2926" t="s">
        <v>13267</v>
      </c>
      <c r="E2926">
        <f>VLOOKUP(Tableau__3_Déplacements_2[[#This Row],[Id_Personne]],[1]!Tableau__2_Personnes_1[[Id_Personne]:[Age]],2)</f>
        <v>1</v>
      </c>
      <c r="F2926">
        <f>VLOOKUP(Tableau__3_Déplacements_2[[#This Row],[Id_Personne]],[1]!Tableau__2_Personnes_1[[Id_Personne]:[Age]],4)</f>
        <v>45</v>
      </c>
      <c r="G2926" t="s">
        <v>3</v>
      </c>
      <c r="H2926" t="s">
        <v>2</v>
      </c>
      <c r="I2926" t="s">
        <v>13269</v>
      </c>
      <c r="J2926">
        <v>1</v>
      </c>
      <c r="K2926">
        <v>84</v>
      </c>
      <c r="M2926">
        <v>23</v>
      </c>
      <c r="O2926" t="str">
        <f>IF(Tableau__3_Déplacements_2[[#This Row],[Ori]]=Tableau__3_Déplacements_2[[#This Row],[Des]],"local","metro")</f>
        <v>metro</v>
      </c>
      <c r="P2926">
        <v>6</v>
      </c>
      <c r="Q2926">
        <v>13</v>
      </c>
      <c r="R2926">
        <v>0</v>
      </c>
      <c r="S2926">
        <v>13</v>
      </c>
      <c r="T2926">
        <v>15</v>
      </c>
      <c r="U2926" t="s">
        <v>30</v>
      </c>
      <c r="V2926">
        <v>8</v>
      </c>
      <c r="W2926">
        <v>100</v>
      </c>
      <c r="X2926">
        <v>1</v>
      </c>
      <c r="Y2926">
        <v>887.55617283950619</v>
      </c>
      <c r="Z2926" s="1">
        <v>0</v>
      </c>
      <c r="AA2926" s="1"/>
    </row>
    <row r="2927" spans="1:27" x14ac:dyDescent="0.35">
      <c r="A2927">
        <v>131</v>
      </c>
      <c r="B2927" t="e">
        <f>VLOOKUP(Tableau__3_Déplacements_2[[#This Row],[Id_Menage]],[2]Ménages!$A$2:$AD$1503,32)</f>
        <v>#REF!</v>
      </c>
      <c r="C2927" t="s">
        <v>16</v>
      </c>
      <c r="D2927" t="s">
        <v>13267</v>
      </c>
      <c r="E2927">
        <f>VLOOKUP(Tableau__3_Déplacements_2[[#This Row],[Id_Personne]],[1]!Tableau__2_Personnes_1[[Id_Personne]:[Age]],2)</f>
        <v>1</v>
      </c>
      <c r="F2927">
        <f>VLOOKUP(Tableau__3_Déplacements_2[[#This Row],[Id_Personne]],[1]!Tableau__2_Personnes_1[[Id_Personne]:[Age]],4)</f>
        <v>45</v>
      </c>
      <c r="G2927" t="s">
        <v>0</v>
      </c>
      <c r="H2927" t="s">
        <v>7</v>
      </c>
      <c r="I2927" t="s">
        <v>13268</v>
      </c>
      <c r="J2927">
        <v>1</v>
      </c>
      <c r="K2927">
        <v>69</v>
      </c>
      <c r="M2927">
        <v>84</v>
      </c>
      <c r="O2927" t="str">
        <f>IF(Tableau__3_Déplacements_2[[#This Row],[Ori]]=Tableau__3_Déplacements_2[[#This Row],[Des]],"local","metro")</f>
        <v>metro</v>
      </c>
      <c r="P2927">
        <v>3</v>
      </c>
      <c r="Q2927">
        <v>7</v>
      </c>
      <c r="R2927">
        <v>30</v>
      </c>
      <c r="S2927">
        <v>8</v>
      </c>
      <c r="T2927">
        <v>30</v>
      </c>
      <c r="U2927" t="s">
        <v>30</v>
      </c>
      <c r="V2927">
        <v>8</v>
      </c>
      <c r="W2927">
        <v>700</v>
      </c>
      <c r="X2927">
        <v>5</v>
      </c>
      <c r="Y2927">
        <v>887.55617283950619</v>
      </c>
      <c r="Z2927" s="1">
        <v>-1</v>
      </c>
      <c r="AA2927" s="1"/>
    </row>
    <row r="2928" spans="1:27" x14ac:dyDescent="0.35">
      <c r="A2928">
        <v>131</v>
      </c>
      <c r="B2928" t="e">
        <f>VLOOKUP(Tableau__3_Déplacements_2[[#This Row],[Id_Menage]],[2]Ménages!$A$2:$AD$1503,32)</f>
        <v>#REF!</v>
      </c>
      <c r="C2928" t="s">
        <v>16</v>
      </c>
      <c r="D2928" t="s">
        <v>13267</v>
      </c>
      <c r="E2928">
        <f>VLOOKUP(Tableau__3_Déplacements_2[[#This Row],[Id_Personne]],[1]!Tableau__2_Personnes_1[[Id_Personne]:[Age]],2)</f>
        <v>1</v>
      </c>
      <c r="F2928">
        <f>VLOOKUP(Tableau__3_Déplacements_2[[#This Row],[Id_Personne]],[1]!Tableau__2_Personnes_1[[Id_Personne]:[Age]],4)</f>
        <v>45</v>
      </c>
      <c r="G2928" t="s">
        <v>13</v>
      </c>
      <c r="H2928" t="s">
        <v>22</v>
      </c>
      <c r="I2928" t="s">
        <v>13266</v>
      </c>
      <c r="J2928">
        <v>1</v>
      </c>
      <c r="K2928">
        <v>23</v>
      </c>
      <c r="M2928">
        <v>84</v>
      </c>
      <c r="O2928" t="str">
        <f>IF(Tableau__3_Déplacements_2[[#This Row],[Ori]]=Tableau__3_Déplacements_2[[#This Row],[Des]],"local","metro")</f>
        <v>metro</v>
      </c>
      <c r="P2928">
        <v>3</v>
      </c>
      <c r="Q2928">
        <v>15</v>
      </c>
      <c r="R2928">
        <v>0</v>
      </c>
      <c r="S2928">
        <v>15</v>
      </c>
      <c r="T2928">
        <v>15</v>
      </c>
      <c r="U2928" t="s">
        <v>30</v>
      </c>
      <c r="V2928">
        <v>8</v>
      </c>
      <c r="W2928">
        <v>100</v>
      </c>
      <c r="X2928">
        <v>1</v>
      </c>
      <c r="Y2928">
        <v>887.55617283950619</v>
      </c>
      <c r="Z2928" s="1">
        <v>0</v>
      </c>
      <c r="AA2928" s="1"/>
    </row>
    <row r="2929" spans="1:27" x14ac:dyDescent="0.35">
      <c r="A2929">
        <v>131</v>
      </c>
      <c r="B2929" t="e">
        <f>VLOOKUP(Tableau__3_Déplacements_2[[#This Row],[Id_Menage]],[2]Ménages!$A$2:$AD$1503,32)</f>
        <v>#REF!</v>
      </c>
      <c r="C2929" t="s">
        <v>11</v>
      </c>
      <c r="D2929" t="s">
        <v>13262</v>
      </c>
      <c r="E2929">
        <f>VLOOKUP(Tableau__3_Déplacements_2[[#This Row],[Id_Personne]],[1]!Tableau__2_Personnes_1[[Id_Personne]:[Age]],2)</f>
        <v>2</v>
      </c>
      <c r="F2929">
        <f>VLOOKUP(Tableau__3_Déplacements_2[[#This Row],[Id_Personne]],[1]!Tableau__2_Personnes_1[[Id_Personne]:[Age]],4)</f>
        <v>37</v>
      </c>
      <c r="G2929" t="s">
        <v>0</v>
      </c>
      <c r="H2929" t="s">
        <v>7</v>
      </c>
      <c r="I2929" t="s">
        <v>13265</v>
      </c>
      <c r="J2929">
        <v>1</v>
      </c>
      <c r="K2929">
        <v>69</v>
      </c>
      <c r="M2929">
        <v>66</v>
      </c>
      <c r="O2929" t="str">
        <f>IF(Tableau__3_Déplacements_2[[#This Row],[Ori]]=Tableau__3_Déplacements_2[[#This Row],[Des]],"local","metro")</f>
        <v>metro</v>
      </c>
      <c r="P2929">
        <v>3</v>
      </c>
      <c r="Q2929">
        <v>9</v>
      </c>
      <c r="R2929">
        <v>0</v>
      </c>
      <c r="S2929">
        <v>9</v>
      </c>
      <c r="T2929">
        <v>21</v>
      </c>
      <c r="U2929" t="s">
        <v>30</v>
      </c>
      <c r="V2929">
        <v>8</v>
      </c>
      <c r="W2929">
        <v>200</v>
      </c>
      <c r="X2929">
        <v>5</v>
      </c>
      <c r="Y2929">
        <v>887.55617283950619</v>
      </c>
      <c r="Z2929" s="1">
        <v>0</v>
      </c>
      <c r="AA2929" s="1"/>
    </row>
    <row r="2930" spans="1:27" x14ac:dyDescent="0.35">
      <c r="A2930">
        <v>131</v>
      </c>
      <c r="B2930" t="e">
        <f>VLOOKUP(Tableau__3_Déplacements_2[[#This Row],[Id_Menage]],[2]Ménages!$A$2:$AD$1503,32)</f>
        <v>#REF!</v>
      </c>
      <c r="C2930" t="s">
        <v>11</v>
      </c>
      <c r="D2930" t="s">
        <v>13262</v>
      </c>
      <c r="E2930">
        <f>VLOOKUP(Tableau__3_Déplacements_2[[#This Row],[Id_Personne]],[1]!Tableau__2_Personnes_1[[Id_Personne]:[Age]],2)</f>
        <v>2</v>
      </c>
      <c r="F2930">
        <f>VLOOKUP(Tableau__3_Déplacements_2[[#This Row],[Id_Personne]],[1]!Tableau__2_Personnes_1[[Id_Personne]:[Age]],4)</f>
        <v>37</v>
      </c>
      <c r="G2930" t="s">
        <v>27</v>
      </c>
      <c r="H2930" t="s">
        <v>26</v>
      </c>
      <c r="I2930" t="s">
        <v>13264</v>
      </c>
      <c r="J2930">
        <v>1</v>
      </c>
      <c r="K2930">
        <v>66</v>
      </c>
      <c r="M2930">
        <v>69</v>
      </c>
      <c r="O2930" t="str">
        <f>IF(Tableau__3_Déplacements_2[[#This Row],[Ori]]=Tableau__3_Déplacements_2[[#This Row],[Des]],"local","metro")</f>
        <v>metro</v>
      </c>
      <c r="P2930">
        <v>15</v>
      </c>
      <c r="Q2930">
        <v>20</v>
      </c>
      <c r="R2930">
        <v>0</v>
      </c>
      <c r="S2930">
        <v>20</v>
      </c>
      <c r="T2930">
        <v>30</v>
      </c>
      <c r="U2930" t="s">
        <v>30</v>
      </c>
      <c r="V2930">
        <v>8</v>
      </c>
      <c r="W2930">
        <v>200</v>
      </c>
      <c r="X2930">
        <v>5</v>
      </c>
      <c r="Y2930">
        <v>887.55617283950619</v>
      </c>
      <c r="Z2930" s="1">
        <v>0</v>
      </c>
      <c r="AA2930" s="1"/>
    </row>
    <row r="2931" spans="1:27" x14ac:dyDescent="0.35">
      <c r="A2931">
        <v>131</v>
      </c>
      <c r="B2931" t="e">
        <f>VLOOKUP(Tableau__3_Déplacements_2[[#This Row],[Id_Menage]],[2]Ménages!$A$2:$AD$1503,32)</f>
        <v>#REF!</v>
      </c>
      <c r="C2931" t="s">
        <v>11</v>
      </c>
      <c r="D2931" t="s">
        <v>13262</v>
      </c>
      <c r="E2931">
        <f>VLOOKUP(Tableau__3_Déplacements_2[[#This Row],[Id_Personne]],[1]!Tableau__2_Personnes_1[[Id_Personne]:[Age]],2)</f>
        <v>2</v>
      </c>
      <c r="F2931">
        <f>VLOOKUP(Tableau__3_Déplacements_2[[#This Row],[Id_Personne]],[1]!Tableau__2_Personnes_1[[Id_Personne]:[Age]],4)</f>
        <v>37</v>
      </c>
      <c r="G2931" t="s">
        <v>3</v>
      </c>
      <c r="H2931" t="s">
        <v>2</v>
      </c>
      <c r="I2931" t="s">
        <v>13263</v>
      </c>
      <c r="J2931">
        <v>1</v>
      </c>
      <c r="K2931">
        <v>66</v>
      </c>
      <c r="M2931">
        <v>16</v>
      </c>
      <c r="O2931" t="str">
        <f>IF(Tableau__3_Déplacements_2[[#This Row],[Ori]]=Tableau__3_Déplacements_2[[#This Row],[Des]],"local","metro")</f>
        <v>metro</v>
      </c>
      <c r="P2931">
        <v>12</v>
      </c>
      <c r="Q2931">
        <v>14</v>
      </c>
      <c r="R2931">
        <v>0</v>
      </c>
      <c r="S2931">
        <v>14</v>
      </c>
      <c r="T2931">
        <v>22</v>
      </c>
      <c r="U2931" t="s">
        <v>30</v>
      </c>
      <c r="V2931">
        <v>8</v>
      </c>
      <c r="W2931">
        <v>200</v>
      </c>
      <c r="X2931">
        <v>5</v>
      </c>
      <c r="Y2931">
        <v>887.55617283950619</v>
      </c>
      <c r="Z2931" s="1">
        <v>0</v>
      </c>
      <c r="AA2931" s="1"/>
    </row>
    <row r="2932" spans="1:27" x14ac:dyDescent="0.35">
      <c r="A2932">
        <v>131</v>
      </c>
      <c r="B2932" t="e">
        <f>VLOOKUP(Tableau__3_Déplacements_2[[#This Row],[Id_Menage]],[2]Ménages!$A$2:$AD$1503,32)</f>
        <v>#REF!</v>
      </c>
      <c r="C2932" t="s">
        <v>11</v>
      </c>
      <c r="D2932" t="s">
        <v>13262</v>
      </c>
      <c r="E2932">
        <f>VLOOKUP(Tableau__3_Déplacements_2[[#This Row],[Id_Personne]],[1]!Tableau__2_Personnes_1[[Id_Personne]:[Age]],2)</f>
        <v>2</v>
      </c>
      <c r="F2932">
        <f>VLOOKUP(Tableau__3_Déplacements_2[[#This Row],[Id_Personne]],[1]!Tableau__2_Personnes_1[[Id_Personne]:[Age]],4)</f>
        <v>37</v>
      </c>
      <c r="G2932" t="s">
        <v>13</v>
      </c>
      <c r="H2932" t="s">
        <v>22</v>
      </c>
      <c r="I2932" t="s">
        <v>13261</v>
      </c>
      <c r="J2932">
        <v>1</v>
      </c>
      <c r="K2932">
        <v>16</v>
      </c>
      <c r="M2932">
        <v>66</v>
      </c>
      <c r="O2932" t="str">
        <f>IF(Tableau__3_Déplacements_2[[#This Row],[Ori]]=Tableau__3_Déplacements_2[[#This Row],[Des]],"local","metro")</f>
        <v>metro</v>
      </c>
      <c r="P2932">
        <v>3</v>
      </c>
      <c r="Q2932">
        <v>16</v>
      </c>
      <c r="R2932">
        <v>0</v>
      </c>
      <c r="S2932">
        <v>16</v>
      </c>
      <c r="T2932">
        <v>22</v>
      </c>
      <c r="U2932" t="s">
        <v>30</v>
      </c>
      <c r="V2932">
        <v>8</v>
      </c>
      <c r="W2932">
        <v>200</v>
      </c>
      <c r="X2932">
        <v>5</v>
      </c>
      <c r="Y2932">
        <v>887.55617283950619</v>
      </c>
      <c r="Z2932" s="1">
        <v>0</v>
      </c>
      <c r="AA2932" s="1"/>
    </row>
    <row r="2933" spans="1:27" x14ac:dyDescent="0.35">
      <c r="A2933">
        <v>131</v>
      </c>
      <c r="B2933" t="e">
        <f>VLOOKUP(Tableau__3_Déplacements_2[[#This Row],[Id_Menage]],[2]Ménages!$A$2:$AD$1503,32)</f>
        <v>#REF!</v>
      </c>
      <c r="C2933" t="s">
        <v>5</v>
      </c>
      <c r="D2933" t="s">
        <v>13259</v>
      </c>
      <c r="E2933">
        <f>VLOOKUP(Tableau__3_Déplacements_2[[#This Row],[Id_Personne]],[1]!Tableau__2_Personnes_1[[Id_Personne]:[Age]],2)</f>
        <v>1</v>
      </c>
      <c r="F2933">
        <f>VLOOKUP(Tableau__3_Déplacements_2[[#This Row],[Id_Personne]],[1]!Tableau__2_Personnes_1[[Id_Personne]:[Age]],4)</f>
        <v>26</v>
      </c>
      <c r="G2933" t="s">
        <v>3</v>
      </c>
      <c r="H2933" t="s">
        <v>2</v>
      </c>
      <c r="I2933" t="s">
        <v>13260</v>
      </c>
      <c r="J2933">
        <v>1</v>
      </c>
      <c r="K2933">
        <v>92</v>
      </c>
      <c r="M2933">
        <v>69</v>
      </c>
      <c r="O2933" t="str">
        <f>IF(Tableau__3_Déplacements_2[[#This Row],[Ori]]=Tableau__3_Déplacements_2[[#This Row],[Des]],"local","metro")</f>
        <v>metro</v>
      </c>
      <c r="P2933">
        <v>15</v>
      </c>
      <c r="Q2933">
        <v>20</v>
      </c>
      <c r="R2933">
        <v>0</v>
      </c>
      <c r="S2933">
        <v>20</v>
      </c>
      <c r="T2933">
        <v>45</v>
      </c>
      <c r="U2933" t="s">
        <v>825</v>
      </c>
      <c r="V2933">
        <v>13</v>
      </c>
      <c r="W2933">
        <v>200</v>
      </c>
      <c r="X2933">
        <v>5</v>
      </c>
      <c r="Y2933">
        <v>887.55617283950619</v>
      </c>
      <c r="Z2933" s="1">
        <v>0</v>
      </c>
      <c r="AA2933" s="1"/>
    </row>
    <row r="2934" spans="1:27" x14ac:dyDescent="0.35">
      <c r="A2934">
        <v>131</v>
      </c>
      <c r="B2934" t="e">
        <f>VLOOKUP(Tableau__3_Déplacements_2[[#This Row],[Id_Menage]],[2]Ménages!$A$2:$AD$1503,32)</f>
        <v>#REF!</v>
      </c>
      <c r="C2934" t="s">
        <v>5</v>
      </c>
      <c r="D2934" t="s">
        <v>13259</v>
      </c>
      <c r="E2934">
        <f>VLOOKUP(Tableau__3_Déplacements_2[[#This Row],[Id_Personne]],[1]!Tableau__2_Personnes_1[[Id_Personne]:[Age]],2)</f>
        <v>1</v>
      </c>
      <c r="F2934">
        <f>VLOOKUP(Tableau__3_Déplacements_2[[#This Row],[Id_Personne]],[1]!Tableau__2_Personnes_1[[Id_Personne]:[Age]],4)</f>
        <v>26</v>
      </c>
      <c r="G2934" t="s">
        <v>0</v>
      </c>
      <c r="H2934" t="s">
        <v>7</v>
      </c>
      <c r="I2934" t="s">
        <v>13258</v>
      </c>
      <c r="J2934">
        <v>1</v>
      </c>
      <c r="K2934">
        <v>69</v>
      </c>
      <c r="M2934">
        <v>92</v>
      </c>
      <c r="O2934" t="str">
        <f>IF(Tableau__3_Déplacements_2[[#This Row],[Ori]]=Tableau__3_Déplacements_2[[#This Row],[Des]],"local","metro")</f>
        <v>metro</v>
      </c>
      <c r="P2934">
        <v>9</v>
      </c>
      <c r="Q2934">
        <v>8</v>
      </c>
      <c r="R2934">
        <v>0</v>
      </c>
      <c r="S2934">
        <v>8</v>
      </c>
      <c r="T2934">
        <v>30</v>
      </c>
      <c r="U2934" t="s">
        <v>825</v>
      </c>
      <c r="V2934">
        <v>13</v>
      </c>
      <c r="W2934">
        <v>200</v>
      </c>
      <c r="X2934">
        <v>5</v>
      </c>
      <c r="Y2934">
        <v>887.55617283950619</v>
      </c>
      <c r="Z2934" s="1">
        <v>0</v>
      </c>
      <c r="AA2934" s="1"/>
    </row>
    <row r="2935" spans="1:27" x14ac:dyDescent="0.35">
      <c r="A2935">
        <v>131</v>
      </c>
      <c r="B2935" t="e">
        <f>VLOOKUP(Tableau__3_Déplacements_2[[#This Row],[Id_Menage]],[2]Ménages!$A$2:$AD$1503,32)</f>
        <v>#REF!</v>
      </c>
      <c r="C2935" t="s">
        <v>65</v>
      </c>
      <c r="D2935" t="s">
        <v>13256</v>
      </c>
      <c r="E2935">
        <f>VLOOKUP(Tableau__3_Déplacements_2[[#This Row],[Id_Personne]],[1]!Tableau__2_Personnes_1[[Id_Personne]:[Age]],2)</f>
        <v>1</v>
      </c>
      <c r="F2935">
        <f>VLOOKUP(Tableau__3_Déplacements_2[[#This Row],[Id_Personne]],[1]!Tableau__2_Personnes_1[[Id_Personne]:[Age]],4)</f>
        <v>20</v>
      </c>
      <c r="G2935" t="s">
        <v>0</v>
      </c>
      <c r="H2935" t="s">
        <v>7</v>
      </c>
      <c r="I2935" t="s">
        <v>13257</v>
      </c>
      <c r="J2935">
        <v>1</v>
      </c>
      <c r="K2935">
        <v>69</v>
      </c>
      <c r="M2935">
        <v>8</v>
      </c>
      <c r="O2935" t="str">
        <f>IF(Tableau__3_Déplacements_2[[#This Row],[Ori]]=Tableau__3_Déplacements_2[[#This Row],[Des]],"local","metro")</f>
        <v>metro</v>
      </c>
      <c r="P2935">
        <v>8</v>
      </c>
      <c r="Q2935">
        <v>8</v>
      </c>
      <c r="R2935">
        <v>0</v>
      </c>
      <c r="S2935">
        <v>8</v>
      </c>
      <c r="T2935">
        <v>35</v>
      </c>
      <c r="U2935" t="s">
        <v>30</v>
      </c>
      <c r="V2935">
        <v>8</v>
      </c>
      <c r="W2935">
        <v>300</v>
      </c>
      <c r="X2935">
        <v>5</v>
      </c>
      <c r="Y2935">
        <v>887.55617283950619</v>
      </c>
      <c r="Z2935" s="1">
        <v>0</v>
      </c>
      <c r="AA2935" s="1"/>
    </row>
    <row r="2936" spans="1:27" x14ac:dyDescent="0.35">
      <c r="A2936">
        <v>131</v>
      </c>
      <c r="B2936" t="e">
        <f>VLOOKUP(Tableau__3_Déplacements_2[[#This Row],[Id_Menage]],[2]Ménages!$A$2:$AD$1503,32)</f>
        <v>#REF!</v>
      </c>
      <c r="C2936" t="s">
        <v>65</v>
      </c>
      <c r="D2936" t="s">
        <v>13256</v>
      </c>
      <c r="E2936">
        <f>VLOOKUP(Tableau__3_Déplacements_2[[#This Row],[Id_Personne]],[1]!Tableau__2_Personnes_1[[Id_Personne]:[Age]],2)</f>
        <v>1</v>
      </c>
      <c r="F2936">
        <f>VLOOKUP(Tableau__3_Déplacements_2[[#This Row],[Id_Personne]],[1]!Tableau__2_Personnes_1[[Id_Personne]:[Age]],4)</f>
        <v>20</v>
      </c>
      <c r="G2936" t="s">
        <v>3</v>
      </c>
      <c r="H2936" t="s">
        <v>2</v>
      </c>
      <c r="I2936" t="s">
        <v>13255</v>
      </c>
      <c r="J2936">
        <v>1</v>
      </c>
      <c r="K2936">
        <v>8</v>
      </c>
      <c r="M2936">
        <v>69</v>
      </c>
      <c r="O2936" t="str">
        <f>IF(Tableau__3_Déplacements_2[[#This Row],[Ori]]=Tableau__3_Déplacements_2[[#This Row],[Des]],"local","metro")</f>
        <v>metro</v>
      </c>
      <c r="P2936">
        <v>15</v>
      </c>
      <c r="Q2936">
        <v>18</v>
      </c>
      <c r="R2936">
        <v>0</v>
      </c>
      <c r="S2936">
        <v>20</v>
      </c>
      <c r="T2936">
        <v>0</v>
      </c>
      <c r="U2936" t="s">
        <v>30</v>
      </c>
      <c r="V2936">
        <v>8</v>
      </c>
      <c r="W2936">
        <v>300</v>
      </c>
      <c r="X2936">
        <v>5</v>
      </c>
      <c r="Y2936">
        <v>887.55617283950619</v>
      </c>
      <c r="Z2936" s="1">
        <v>0</v>
      </c>
      <c r="AA2936" s="1"/>
    </row>
    <row r="2937" spans="1:27" x14ac:dyDescent="0.35">
      <c r="A2937">
        <v>1310</v>
      </c>
      <c r="B2937" t="e">
        <f>VLOOKUP(Tableau__3_Déplacements_2[[#This Row],[Id_Menage]],[2]Ménages!$A$2:$AD$1503,32)</f>
        <v>#REF!</v>
      </c>
      <c r="C2937" t="s">
        <v>16</v>
      </c>
      <c r="D2937" t="s">
        <v>13253</v>
      </c>
      <c r="E2937">
        <f>VLOOKUP(Tableau__3_Déplacements_2[[#This Row],[Id_Personne]],[1]!Tableau__2_Personnes_1[[Id_Personne]:[Age]],2)</f>
        <v>1</v>
      </c>
      <c r="F2937">
        <f>VLOOKUP(Tableau__3_Déplacements_2[[#This Row],[Id_Personne]],[1]!Tableau__2_Personnes_1[[Id_Personne]:[Age]],4)</f>
        <v>30</v>
      </c>
      <c r="G2937" t="s">
        <v>0</v>
      </c>
      <c r="H2937" t="s">
        <v>7</v>
      </c>
      <c r="I2937" t="s">
        <v>13254</v>
      </c>
      <c r="J2937">
        <v>1</v>
      </c>
      <c r="K2937">
        <v>51</v>
      </c>
      <c r="M2937">
        <v>34</v>
      </c>
      <c r="O2937" t="str">
        <f>IF(Tableau__3_Déplacements_2[[#This Row],[Ori]]=Tableau__3_Déplacements_2[[#This Row],[Des]],"local","metro")</f>
        <v>metro</v>
      </c>
      <c r="P2937">
        <v>3</v>
      </c>
      <c r="Q2937">
        <v>8</v>
      </c>
      <c r="R2937">
        <v>30</v>
      </c>
      <c r="S2937">
        <v>8</v>
      </c>
      <c r="T2937">
        <v>55</v>
      </c>
      <c r="U2937" t="s">
        <v>37</v>
      </c>
      <c r="V2937">
        <v>6</v>
      </c>
      <c r="W2937">
        <v>0</v>
      </c>
      <c r="X2937">
        <v>5</v>
      </c>
      <c r="Y2937">
        <v>516.86431034482757</v>
      </c>
      <c r="Z2937" s="1">
        <v>-1</v>
      </c>
      <c r="AA2937" s="1"/>
    </row>
    <row r="2938" spans="1:27" x14ac:dyDescent="0.35">
      <c r="A2938">
        <v>1310</v>
      </c>
      <c r="B2938" t="e">
        <f>VLOOKUP(Tableau__3_Déplacements_2[[#This Row],[Id_Menage]],[2]Ménages!$A$2:$AD$1503,32)</f>
        <v>#REF!</v>
      </c>
      <c r="C2938" t="s">
        <v>16</v>
      </c>
      <c r="D2938" t="s">
        <v>13253</v>
      </c>
      <c r="E2938">
        <f>VLOOKUP(Tableau__3_Déplacements_2[[#This Row],[Id_Personne]],[1]!Tableau__2_Personnes_1[[Id_Personne]:[Age]],2)</f>
        <v>1</v>
      </c>
      <c r="F2938">
        <f>VLOOKUP(Tableau__3_Déplacements_2[[#This Row],[Id_Personne]],[1]!Tableau__2_Personnes_1[[Id_Personne]:[Age]],4)</f>
        <v>30</v>
      </c>
      <c r="G2938" t="s">
        <v>3</v>
      </c>
      <c r="H2938" t="s">
        <v>2</v>
      </c>
      <c r="I2938" t="s">
        <v>13252</v>
      </c>
      <c r="J2938">
        <v>1</v>
      </c>
      <c r="K2938">
        <v>34</v>
      </c>
      <c r="M2938">
        <v>51</v>
      </c>
      <c r="O2938" t="str">
        <f>IF(Tableau__3_Déplacements_2[[#This Row],[Ori]]=Tableau__3_Déplacements_2[[#This Row],[Des]],"local","metro")</f>
        <v>metro</v>
      </c>
      <c r="P2938">
        <v>15</v>
      </c>
      <c r="Q2938">
        <v>16</v>
      </c>
      <c r="R2938">
        <v>0</v>
      </c>
      <c r="S2938">
        <v>16</v>
      </c>
      <c r="T2938">
        <v>35</v>
      </c>
      <c r="U2938" t="s">
        <v>37</v>
      </c>
      <c r="V2938">
        <v>6</v>
      </c>
      <c r="W2938">
        <v>0</v>
      </c>
      <c r="X2938">
        <v>5</v>
      </c>
      <c r="Y2938">
        <v>516.86431034482757</v>
      </c>
      <c r="Z2938" s="1">
        <v>0</v>
      </c>
      <c r="AA2938" s="1"/>
    </row>
    <row r="2939" spans="1:27" x14ac:dyDescent="0.35">
      <c r="A2939">
        <v>1310</v>
      </c>
      <c r="B2939" t="e">
        <f>VLOOKUP(Tableau__3_Déplacements_2[[#This Row],[Id_Menage]],[2]Ménages!$A$2:$AD$1503,32)</f>
        <v>#REF!</v>
      </c>
      <c r="C2939" t="s">
        <v>11</v>
      </c>
      <c r="D2939" t="s">
        <v>13250</v>
      </c>
      <c r="E2939">
        <f>VLOOKUP(Tableau__3_Déplacements_2[[#This Row],[Id_Personne]],[1]!Tableau__2_Personnes_1[[Id_Personne]:[Age]],2)</f>
        <v>2</v>
      </c>
      <c r="F2939">
        <f>VLOOKUP(Tableau__3_Déplacements_2[[#This Row],[Id_Personne]],[1]!Tableau__2_Personnes_1[[Id_Personne]:[Age]],4)</f>
        <v>28</v>
      </c>
      <c r="G2939" t="s">
        <v>0</v>
      </c>
      <c r="H2939" t="s">
        <v>7</v>
      </c>
      <c r="I2939" t="s">
        <v>13251</v>
      </c>
      <c r="J2939">
        <v>1</v>
      </c>
      <c r="K2939">
        <v>51</v>
      </c>
      <c r="M2939">
        <v>34</v>
      </c>
      <c r="O2939" t="str">
        <f>IF(Tableau__3_Déplacements_2[[#This Row],[Ori]]=Tableau__3_Déplacements_2[[#This Row],[Des]],"local","metro")</f>
        <v>metro</v>
      </c>
      <c r="P2939">
        <v>3</v>
      </c>
      <c r="Q2939">
        <v>8</v>
      </c>
      <c r="R2939">
        <v>0</v>
      </c>
      <c r="S2939">
        <v>8</v>
      </c>
      <c r="T2939">
        <v>40</v>
      </c>
      <c r="U2939" t="s">
        <v>169</v>
      </c>
      <c r="V2939">
        <v>7</v>
      </c>
      <c r="W2939">
        <v>0</v>
      </c>
      <c r="X2939">
        <v>5</v>
      </c>
      <c r="Y2939">
        <v>516.86431034482757</v>
      </c>
      <c r="Z2939" s="1">
        <v>0</v>
      </c>
      <c r="AA2939" s="1"/>
    </row>
    <row r="2940" spans="1:27" x14ac:dyDescent="0.35">
      <c r="A2940">
        <v>1310</v>
      </c>
      <c r="B2940" t="e">
        <f>VLOOKUP(Tableau__3_Déplacements_2[[#This Row],[Id_Menage]],[2]Ménages!$A$2:$AD$1503,32)</f>
        <v>#REF!</v>
      </c>
      <c r="C2940" t="s">
        <v>11</v>
      </c>
      <c r="D2940" t="s">
        <v>13250</v>
      </c>
      <c r="E2940">
        <f>VLOOKUP(Tableau__3_Déplacements_2[[#This Row],[Id_Personne]],[1]!Tableau__2_Personnes_1[[Id_Personne]:[Age]],2)</f>
        <v>2</v>
      </c>
      <c r="F2940">
        <f>VLOOKUP(Tableau__3_Déplacements_2[[#This Row],[Id_Personne]],[1]!Tableau__2_Personnes_1[[Id_Personne]:[Age]],4)</f>
        <v>28</v>
      </c>
      <c r="G2940" t="s">
        <v>3</v>
      </c>
      <c r="H2940" t="s">
        <v>2</v>
      </c>
      <c r="I2940" t="s">
        <v>13249</v>
      </c>
      <c r="J2940">
        <v>1</v>
      </c>
      <c r="K2940">
        <v>34</v>
      </c>
      <c r="M2940">
        <v>51</v>
      </c>
      <c r="O2940" t="str">
        <f>IF(Tableau__3_Déplacements_2[[#This Row],[Ori]]=Tableau__3_Déplacements_2[[#This Row],[Des]],"local","metro")</f>
        <v>metro</v>
      </c>
      <c r="P2940">
        <v>15</v>
      </c>
      <c r="Q2940">
        <v>16</v>
      </c>
      <c r="R2940">
        <v>30</v>
      </c>
      <c r="S2940">
        <v>17</v>
      </c>
      <c r="T2940">
        <v>15</v>
      </c>
      <c r="U2940" t="s">
        <v>30</v>
      </c>
      <c r="V2940">
        <v>8</v>
      </c>
      <c r="W2940">
        <v>400</v>
      </c>
      <c r="X2940">
        <v>5</v>
      </c>
      <c r="Y2940">
        <v>516.86431034482757</v>
      </c>
      <c r="Z2940" s="1">
        <v>-1</v>
      </c>
      <c r="AA2940" s="1"/>
    </row>
    <row r="2941" spans="1:27" x14ac:dyDescent="0.35">
      <c r="A2941">
        <v>1310</v>
      </c>
      <c r="B2941" t="e">
        <f>VLOOKUP(Tableau__3_Déplacements_2[[#This Row],[Id_Menage]],[2]Ménages!$A$2:$AD$1503,32)</f>
        <v>#REF!</v>
      </c>
      <c r="C2941" t="s">
        <v>5</v>
      </c>
      <c r="D2941" t="s">
        <v>13247</v>
      </c>
      <c r="E2941">
        <f>VLOOKUP(Tableau__3_Déplacements_2[[#This Row],[Id_Personne]],[1]!Tableau__2_Personnes_1[[Id_Personne]:[Age]],2)</f>
        <v>1</v>
      </c>
      <c r="F2941">
        <f>VLOOKUP(Tableau__3_Déplacements_2[[#This Row],[Id_Personne]],[1]!Tableau__2_Personnes_1[[Id_Personne]:[Age]],4)</f>
        <v>10</v>
      </c>
      <c r="G2941" t="s">
        <v>0</v>
      </c>
      <c r="H2941" t="s">
        <v>7</v>
      </c>
      <c r="I2941" t="s">
        <v>13248</v>
      </c>
      <c r="J2941">
        <v>1</v>
      </c>
      <c r="K2941">
        <v>51</v>
      </c>
      <c r="M2941">
        <v>51</v>
      </c>
      <c r="O2941" t="str">
        <f>IF(Tableau__3_Déplacements_2[[#This Row],[Ori]]=Tableau__3_Déplacements_2[[#This Row],[Des]],"local","metro")</f>
        <v>local</v>
      </c>
      <c r="P2941">
        <v>7</v>
      </c>
      <c r="Q2941">
        <v>8</v>
      </c>
      <c r="R2941">
        <v>0</v>
      </c>
      <c r="S2941">
        <v>8</v>
      </c>
      <c r="T2941">
        <v>10</v>
      </c>
      <c r="U2941" t="s">
        <v>0</v>
      </c>
      <c r="V2941">
        <v>1</v>
      </c>
      <c r="W2941">
        <v>0</v>
      </c>
      <c r="X2941">
        <v>2</v>
      </c>
      <c r="Y2941">
        <v>516.86431034482757</v>
      </c>
      <c r="Z2941" s="1">
        <v>0</v>
      </c>
      <c r="AA2941" s="1"/>
    </row>
    <row r="2942" spans="1:27" x14ac:dyDescent="0.35">
      <c r="A2942">
        <v>1310</v>
      </c>
      <c r="B2942" t="e">
        <f>VLOOKUP(Tableau__3_Déplacements_2[[#This Row],[Id_Menage]],[2]Ménages!$A$2:$AD$1503,32)</f>
        <v>#REF!</v>
      </c>
      <c r="C2942" t="s">
        <v>5</v>
      </c>
      <c r="D2942" t="s">
        <v>13247</v>
      </c>
      <c r="E2942">
        <f>VLOOKUP(Tableau__3_Déplacements_2[[#This Row],[Id_Personne]],[1]!Tableau__2_Personnes_1[[Id_Personne]:[Age]],2)</f>
        <v>1</v>
      </c>
      <c r="F2942">
        <f>VLOOKUP(Tableau__3_Déplacements_2[[#This Row],[Id_Personne]],[1]!Tableau__2_Personnes_1[[Id_Personne]:[Age]],4)</f>
        <v>10</v>
      </c>
      <c r="G2942" t="s">
        <v>3</v>
      </c>
      <c r="H2942" t="s">
        <v>2</v>
      </c>
      <c r="I2942" t="s">
        <v>13246</v>
      </c>
      <c r="J2942">
        <v>1</v>
      </c>
      <c r="K2942">
        <v>51</v>
      </c>
      <c r="M2942">
        <v>51</v>
      </c>
      <c r="O2942" t="str">
        <f>IF(Tableau__3_Déplacements_2[[#This Row],[Ori]]=Tableau__3_Déplacements_2[[#This Row],[Des]],"local","metro")</f>
        <v>local</v>
      </c>
      <c r="P2942">
        <v>15</v>
      </c>
      <c r="Q2942">
        <v>8</v>
      </c>
      <c r="R2942">
        <v>15</v>
      </c>
      <c r="S2942">
        <v>8</v>
      </c>
      <c r="T2942">
        <v>20</v>
      </c>
      <c r="U2942" t="s">
        <v>0</v>
      </c>
      <c r="V2942">
        <v>1</v>
      </c>
      <c r="W2942">
        <v>0</v>
      </c>
      <c r="X2942">
        <v>2</v>
      </c>
      <c r="Y2942">
        <v>516.86431034482757</v>
      </c>
      <c r="Z2942" s="1">
        <v>-1</v>
      </c>
      <c r="AA2942" s="1"/>
    </row>
    <row r="2943" spans="1:27" x14ac:dyDescent="0.35">
      <c r="A2943">
        <v>1310</v>
      </c>
      <c r="B2943" t="e">
        <f>VLOOKUP(Tableau__3_Déplacements_2[[#This Row],[Id_Menage]],[2]Ménages!$A$2:$AD$1503,32)</f>
        <v>#REF!</v>
      </c>
      <c r="C2943" t="s">
        <v>65</v>
      </c>
      <c r="D2943" t="s">
        <v>13244</v>
      </c>
      <c r="E2943">
        <f>VLOOKUP(Tableau__3_Déplacements_2[[#This Row],[Id_Personne]],[1]!Tableau__2_Personnes_1[[Id_Personne]:[Age]],2)</f>
        <v>1</v>
      </c>
      <c r="F2943">
        <f>VLOOKUP(Tableau__3_Déplacements_2[[#This Row],[Id_Personne]],[1]!Tableau__2_Personnes_1[[Id_Personne]:[Age]],4)</f>
        <v>7</v>
      </c>
      <c r="G2943" t="s">
        <v>0</v>
      </c>
      <c r="H2943" t="s">
        <v>7</v>
      </c>
      <c r="I2943" t="s">
        <v>13245</v>
      </c>
      <c r="J2943">
        <v>1</v>
      </c>
      <c r="K2943">
        <v>51</v>
      </c>
      <c r="M2943">
        <v>51</v>
      </c>
      <c r="O2943" t="str">
        <f>IF(Tableau__3_Déplacements_2[[#This Row],[Ori]]=Tableau__3_Déplacements_2[[#This Row],[Des]],"local","metro")</f>
        <v>local</v>
      </c>
      <c r="P2943">
        <v>7</v>
      </c>
      <c r="Q2943">
        <v>8</v>
      </c>
      <c r="R2943">
        <v>0</v>
      </c>
      <c r="S2943">
        <v>8</v>
      </c>
      <c r="T2943">
        <v>10</v>
      </c>
      <c r="U2943" t="s">
        <v>0</v>
      </c>
      <c r="V2943">
        <v>1</v>
      </c>
      <c r="W2943">
        <v>0</v>
      </c>
      <c r="X2943">
        <v>2</v>
      </c>
      <c r="Y2943">
        <v>516.86431034482757</v>
      </c>
      <c r="Z2943" s="1">
        <v>0</v>
      </c>
      <c r="AA2943" s="1"/>
    </row>
    <row r="2944" spans="1:27" x14ac:dyDescent="0.35">
      <c r="A2944">
        <v>1310</v>
      </c>
      <c r="B2944" t="e">
        <f>VLOOKUP(Tableau__3_Déplacements_2[[#This Row],[Id_Menage]],[2]Ménages!$A$2:$AD$1503,32)</f>
        <v>#REF!</v>
      </c>
      <c r="C2944" t="s">
        <v>65</v>
      </c>
      <c r="D2944" t="s">
        <v>13244</v>
      </c>
      <c r="E2944">
        <f>VLOOKUP(Tableau__3_Déplacements_2[[#This Row],[Id_Personne]],[1]!Tableau__2_Personnes_1[[Id_Personne]:[Age]],2)</f>
        <v>1</v>
      </c>
      <c r="F2944">
        <f>VLOOKUP(Tableau__3_Déplacements_2[[#This Row],[Id_Personne]],[1]!Tableau__2_Personnes_1[[Id_Personne]:[Age]],4)</f>
        <v>7</v>
      </c>
      <c r="G2944" t="s">
        <v>3</v>
      </c>
      <c r="H2944" t="s">
        <v>2</v>
      </c>
      <c r="I2944" t="s">
        <v>13243</v>
      </c>
      <c r="J2944">
        <v>1</v>
      </c>
      <c r="K2944">
        <v>51</v>
      </c>
      <c r="M2944">
        <v>51</v>
      </c>
      <c r="O2944" t="str">
        <f>IF(Tableau__3_Déplacements_2[[#This Row],[Ori]]=Tableau__3_Déplacements_2[[#This Row],[Des]],"local","metro")</f>
        <v>local</v>
      </c>
      <c r="P2944">
        <v>15</v>
      </c>
      <c r="Q2944">
        <v>8</v>
      </c>
      <c r="R2944">
        <v>15</v>
      </c>
      <c r="S2944">
        <v>8</v>
      </c>
      <c r="T2944">
        <v>20</v>
      </c>
      <c r="U2944" t="s">
        <v>0</v>
      </c>
      <c r="V2944">
        <v>1</v>
      </c>
      <c r="W2944">
        <v>0</v>
      </c>
      <c r="X2944">
        <v>2</v>
      </c>
      <c r="Y2944">
        <v>516.86431034482757</v>
      </c>
      <c r="Z2944" s="1">
        <v>-1</v>
      </c>
      <c r="AA2944" s="1"/>
    </row>
    <row r="2945" spans="1:27" x14ac:dyDescent="0.35">
      <c r="A2945">
        <v>13100</v>
      </c>
      <c r="B2945" t="e">
        <f>VLOOKUP(Tableau__3_Déplacements_2[[#This Row],[Id_Menage]],[2]Ménages!$A$2:$AD$1503,32)</f>
        <v>#REF!</v>
      </c>
      <c r="C2945" t="s">
        <v>16</v>
      </c>
      <c r="D2945" t="s">
        <v>13240</v>
      </c>
      <c r="E2945">
        <f>VLOOKUP(Tableau__3_Déplacements_2[[#This Row],[Id_Personne]],[1]!Tableau__2_Personnes_1[[Id_Personne]:[Age]],2)</f>
        <v>1</v>
      </c>
      <c r="F2945">
        <f>VLOOKUP(Tableau__3_Déplacements_2[[#This Row],[Id_Personne]],[1]!Tableau__2_Personnes_1[[Id_Personne]:[Age]],4)</f>
        <v>30</v>
      </c>
      <c r="G2945" t="s">
        <v>3</v>
      </c>
      <c r="H2945" t="s">
        <v>2</v>
      </c>
      <c r="I2945" t="s">
        <v>13242</v>
      </c>
      <c r="J2945">
        <v>1</v>
      </c>
      <c r="K2945">
        <v>40</v>
      </c>
      <c r="M2945">
        <v>34</v>
      </c>
      <c r="O2945" t="str">
        <f>IF(Tableau__3_Déplacements_2[[#This Row],[Ori]]=Tableau__3_Déplacements_2[[#This Row],[Des]],"local","metro")</f>
        <v>metro</v>
      </c>
      <c r="P2945">
        <v>3</v>
      </c>
      <c r="Q2945">
        <v>7</v>
      </c>
      <c r="R2945">
        <v>30</v>
      </c>
      <c r="S2945">
        <v>8</v>
      </c>
      <c r="T2945">
        <v>20</v>
      </c>
      <c r="U2945" t="s">
        <v>30</v>
      </c>
      <c r="V2945">
        <v>8</v>
      </c>
      <c r="W2945">
        <v>300</v>
      </c>
      <c r="X2945">
        <v>5</v>
      </c>
      <c r="Y2945">
        <v>1352.6254237288135</v>
      </c>
      <c r="Z2945" s="1">
        <v>-1</v>
      </c>
      <c r="AA2945" s="1"/>
    </row>
    <row r="2946" spans="1:27" x14ac:dyDescent="0.35">
      <c r="A2946">
        <v>13100</v>
      </c>
      <c r="B2946" t="e">
        <f>VLOOKUP(Tableau__3_Déplacements_2[[#This Row],[Id_Menage]],[2]Ménages!$A$2:$AD$1503,32)</f>
        <v>#REF!</v>
      </c>
      <c r="C2946" t="s">
        <v>16</v>
      </c>
      <c r="D2946" t="s">
        <v>13240</v>
      </c>
      <c r="E2946">
        <f>VLOOKUP(Tableau__3_Déplacements_2[[#This Row],[Id_Personne]],[1]!Tableau__2_Personnes_1[[Id_Personne]:[Age]],2)</f>
        <v>1</v>
      </c>
      <c r="F2946">
        <f>VLOOKUP(Tableau__3_Déplacements_2[[#This Row],[Id_Personne]],[1]!Tableau__2_Personnes_1[[Id_Personne]:[Age]],4)</f>
        <v>30</v>
      </c>
      <c r="G2946" t="s">
        <v>0</v>
      </c>
      <c r="H2946" t="s">
        <v>7</v>
      </c>
      <c r="I2946" t="s">
        <v>13241</v>
      </c>
      <c r="J2946">
        <v>1</v>
      </c>
      <c r="K2946">
        <v>40</v>
      </c>
      <c r="M2946">
        <v>40</v>
      </c>
      <c r="O2946" t="str">
        <f>IF(Tableau__3_Déplacements_2[[#This Row],[Ori]]=Tableau__3_Déplacements_2[[#This Row],[Des]],"local","metro")</f>
        <v>local</v>
      </c>
      <c r="P2946">
        <v>3</v>
      </c>
      <c r="Q2946">
        <v>7</v>
      </c>
      <c r="R2946">
        <v>10</v>
      </c>
      <c r="S2946">
        <v>7</v>
      </c>
      <c r="T2946">
        <v>15</v>
      </c>
      <c r="U2946" t="s">
        <v>0</v>
      </c>
      <c r="V2946">
        <v>1</v>
      </c>
      <c r="W2946">
        <v>0</v>
      </c>
      <c r="X2946">
        <v>5</v>
      </c>
      <c r="Y2946">
        <v>1352.6254237288135</v>
      </c>
      <c r="Z2946" s="1">
        <v>-1</v>
      </c>
      <c r="AA2946" s="1"/>
    </row>
    <row r="2947" spans="1:27" x14ac:dyDescent="0.35">
      <c r="A2947">
        <v>13100</v>
      </c>
      <c r="B2947" t="e">
        <f>VLOOKUP(Tableau__3_Déplacements_2[[#This Row],[Id_Menage]],[2]Ménages!$A$2:$AD$1503,32)</f>
        <v>#REF!</v>
      </c>
      <c r="C2947" t="s">
        <v>16</v>
      </c>
      <c r="D2947" t="s">
        <v>13240</v>
      </c>
      <c r="E2947">
        <f>VLOOKUP(Tableau__3_Déplacements_2[[#This Row],[Id_Personne]],[1]!Tableau__2_Personnes_1[[Id_Personne]:[Age]],2)</f>
        <v>1</v>
      </c>
      <c r="F2947">
        <f>VLOOKUP(Tableau__3_Déplacements_2[[#This Row],[Id_Personne]],[1]!Tableau__2_Personnes_1[[Id_Personne]:[Age]],4)</f>
        <v>30</v>
      </c>
      <c r="G2947" t="s">
        <v>13</v>
      </c>
      <c r="H2947" t="s">
        <v>22</v>
      </c>
      <c r="I2947" t="s">
        <v>13239</v>
      </c>
      <c r="J2947">
        <v>1</v>
      </c>
      <c r="K2947">
        <v>34</v>
      </c>
      <c r="M2947">
        <v>40</v>
      </c>
      <c r="O2947" t="str">
        <f>IF(Tableau__3_Déplacements_2[[#This Row],[Ori]]=Tableau__3_Déplacements_2[[#This Row],[Des]],"local","metro")</f>
        <v>metro</v>
      </c>
      <c r="P2947">
        <v>15</v>
      </c>
      <c r="Q2947">
        <v>18</v>
      </c>
      <c r="R2947">
        <v>0</v>
      </c>
      <c r="S2947">
        <v>18</v>
      </c>
      <c r="T2947">
        <v>45</v>
      </c>
      <c r="U2947" t="s">
        <v>240</v>
      </c>
      <c r="V2947">
        <v>8</v>
      </c>
      <c r="W2947">
        <v>300</v>
      </c>
      <c r="X2947">
        <v>5</v>
      </c>
      <c r="Y2947">
        <v>1352.6254237288135</v>
      </c>
      <c r="Z2947" s="1">
        <v>0</v>
      </c>
      <c r="AA2947" s="1"/>
    </row>
    <row r="2948" spans="1:27" x14ac:dyDescent="0.35">
      <c r="A2948">
        <v>13100</v>
      </c>
      <c r="B2948" t="e">
        <f>VLOOKUP(Tableau__3_Déplacements_2[[#This Row],[Id_Menage]],[2]Ménages!$A$2:$AD$1503,32)</f>
        <v>#REF!</v>
      </c>
      <c r="C2948" t="s">
        <v>11</v>
      </c>
      <c r="D2948" t="s">
        <v>13236</v>
      </c>
      <c r="E2948">
        <f>VLOOKUP(Tableau__3_Déplacements_2[[#This Row],[Id_Personne]],[1]!Tableau__2_Personnes_1[[Id_Personne]:[Age]],2)</f>
        <v>2</v>
      </c>
      <c r="F2948">
        <f>VLOOKUP(Tableau__3_Déplacements_2[[#This Row],[Id_Personne]],[1]!Tableau__2_Personnes_1[[Id_Personne]:[Age]],4)</f>
        <v>26</v>
      </c>
      <c r="G2948" t="s">
        <v>0</v>
      </c>
      <c r="H2948" t="s">
        <v>7</v>
      </c>
      <c r="I2948" t="s">
        <v>13238</v>
      </c>
      <c r="J2948">
        <v>1</v>
      </c>
      <c r="K2948">
        <v>40</v>
      </c>
      <c r="M2948">
        <v>40</v>
      </c>
      <c r="O2948" t="str">
        <f>IF(Tableau__3_Déplacements_2[[#This Row],[Ori]]=Tableau__3_Déplacements_2[[#This Row],[Des]],"local","metro")</f>
        <v>local</v>
      </c>
      <c r="P2948">
        <v>3</v>
      </c>
      <c r="Q2948">
        <v>8</v>
      </c>
      <c r="R2948">
        <v>0</v>
      </c>
      <c r="S2948">
        <v>8</v>
      </c>
      <c r="T2948">
        <v>15</v>
      </c>
      <c r="U2948" t="s">
        <v>0</v>
      </c>
      <c r="V2948">
        <v>1</v>
      </c>
      <c r="W2948">
        <v>0</v>
      </c>
      <c r="X2948">
        <v>5</v>
      </c>
      <c r="Y2948">
        <v>1352.6254237288135</v>
      </c>
      <c r="Z2948" s="1">
        <v>0</v>
      </c>
      <c r="AA2948" s="1"/>
    </row>
    <row r="2949" spans="1:27" x14ac:dyDescent="0.35">
      <c r="A2949">
        <v>13100</v>
      </c>
      <c r="B2949" t="e">
        <f>VLOOKUP(Tableau__3_Déplacements_2[[#This Row],[Id_Menage]],[2]Ménages!$A$2:$AD$1503,32)</f>
        <v>#REF!</v>
      </c>
      <c r="C2949" t="s">
        <v>11</v>
      </c>
      <c r="D2949" t="s">
        <v>13236</v>
      </c>
      <c r="E2949">
        <f>VLOOKUP(Tableau__3_Déplacements_2[[#This Row],[Id_Personne]],[1]!Tableau__2_Personnes_1[[Id_Personne]:[Age]],2)</f>
        <v>2</v>
      </c>
      <c r="F2949">
        <f>VLOOKUP(Tableau__3_Déplacements_2[[#This Row],[Id_Personne]],[1]!Tableau__2_Personnes_1[[Id_Personne]:[Age]],4)</f>
        <v>26</v>
      </c>
      <c r="G2949" t="s">
        <v>3</v>
      </c>
      <c r="H2949" t="s">
        <v>2</v>
      </c>
      <c r="I2949" t="s">
        <v>13237</v>
      </c>
      <c r="J2949">
        <v>1</v>
      </c>
      <c r="K2949">
        <v>40</v>
      </c>
      <c r="M2949">
        <v>17</v>
      </c>
      <c r="O2949" t="str">
        <f>IF(Tableau__3_Déplacements_2[[#This Row],[Ori]]=Tableau__3_Déplacements_2[[#This Row],[Des]],"local","metro")</f>
        <v>metro</v>
      </c>
      <c r="P2949">
        <v>3</v>
      </c>
      <c r="Q2949">
        <v>8</v>
      </c>
      <c r="R2949">
        <v>30</v>
      </c>
      <c r="S2949">
        <v>9</v>
      </c>
      <c r="T2949">
        <v>25</v>
      </c>
      <c r="U2949" t="s">
        <v>30</v>
      </c>
      <c r="V2949">
        <v>8</v>
      </c>
      <c r="W2949">
        <v>400</v>
      </c>
      <c r="X2949">
        <v>5</v>
      </c>
      <c r="Y2949">
        <v>1352.6254237288135</v>
      </c>
      <c r="Z2949" s="1">
        <v>-1</v>
      </c>
      <c r="AA2949" s="1"/>
    </row>
    <row r="2950" spans="1:27" x14ac:dyDescent="0.35">
      <c r="A2950">
        <v>13100</v>
      </c>
      <c r="B2950" t="e">
        <f>VLOOKUP(Tableau__3_Déplacements_2[[#This Row],[Id_Menage]],[2]Ménages!$A$2:$AD$1503,32)</f>
        <v>#REF!</v>
      </c>
      <c r="C2950" t="s">
        <v>11</v>
      </c>
      <c r="D2950" t="s">
        <v>13236</v>
      </c>
      <c r="E2950">
        <f>VLOOKUP(Tableau__3_Déplacements_2[[#This Row],[Id_Personne]],[1]!Tableau__2_Personnes_1[[Id_Personne]:[Age]],2)</f>
        <v>2</v>
      </c>
      <c r="F2950">
        <f>VLOOKUP(Tableau__3_Déplacements_2[[#This Row],[Id_Personne]],[1]!Tableau__2_Personnes_1[[Id_Personne]:[Age]],4)</f>
        <v>26</v>
      </c>
      <c r="G2950" t="s">
        <v>13</v>
      </c>
      <c r="H2950" t="s">
        <v>22</v>
      </c>
      <c r="I2950" t="s">
        <v>13235</v>
      </c>
      <c r="J2950">
        <v>1</v>
      </c>
      <c r="K2950">
        <v>17</v>
      </c>
      <c r="M2950">
        <v>40</v>
      </c>
      <c r="O2950" t="str">
        <f>IF(Tableau__3_Déplacements_2[[#This Row],[Ori]]=Tableau__3_Déplacements_2[[#This Row],[Des]],"local","metro")</f>
        <v>metro</v>
      </c>
      <c r="P2950">
        <v>15</v>
      </c>
      <c r="Q2950">
        <v>17</v>
      </c>
      <c r="R2950">
        <v>5</v>
      </c>
      <c r="S2950">
        <v>18</v>
      </c>
      <c r="T2950">
        <v>30</v>
      </c>
      <c r="U2950" t="s">
        <v>240</v>
      </c>
      <c r="V2950">
        <v>8</v>
      </c>
      <c r="W2950">
        <v>400</v>
      </c>
      <c r="X2950">
        <v>5</v>
      </c>
      <c r="Y2950">
        <v>1352.6254237288135</v>
      </c>
      <c r="Z2950" s="1">
        <v>-1</v>
      </c>
      <c r="AA2950" s="1"/>
    </row>
    <row r="2951" spans="1:27" x14ac:dyDescent="0.35">
      <c r="A2951">
        <v>13100</v>
      </c>
      <c r="B2951" t="e">
        <f>VLOOKUP(Tableau__3_Déplacements_2[[#This Row],[Id_Menage]],[2]Ménages!$A$2:$AD$1503,32)</f>
        <v>#REF!</v>
      </c>
      <c r="C2951" t="s">
        <v>5</v>
      </c>
      <c r="D2951" t="s">
        <v>13233</v>
      </c>
      <c r="E2951">
        <f>VLOOKUP(Tableau__3_Déplacements_2[[#This Row],[Id_Personne]],[1]!Tableau__2_Personnes_1[[Id_Personne]:[Age]],2)</f>
        <v>1</v>
      </c>
      <c r="F2951">
        <f>VLOOKUP(Tableau__3_Déplacements_2[[#This Row],[Id_Personne]],[1]!Tableau__2_Personnes_1[[Id_Personne]:[Age]],4)</f>
        <v>18</v>
      </c>
      <c r="G2951" t="s">
        <v>3</v>
      </c>
      <c r="H2951" t="s">
        <v>2</v>
      </c>
      <c r="I2951" t="s">
        <v>13234</v>
      </c>
      <c r="J2951">
        <v>1</v>
      </c>
      <c r="K2951">
        <v>40</v>
      </c>
      <c r="M2951">
        <v>40</v>
      </c>
      <c r="O2951" t="str">
        <f>IF(Tableau__3_Déplacements_2[[#This Row],[Ori]]=Tableau__3_Déplacements_2[[#This Row],[Des]],"local","metro")</f>
        <v>local</v>
      </c>
      <c r="P2951">
        <v>15</v>
      </c>
      <c r="Q2951">
        <v>16</v>
      </c>
      <c r="R2951">
        <v>0</v>
      </c>
      <c r="S2951">
        <v>16</v>
      </c>
      <c r="T2951">
        <v>20</v>
      </c>
      <c r="U2951" t="s">
        <v>0</v>
      </c>
      <c r="V2951">
        <v>1</v>
      </c>
      <c r="W2951">
        <v>0</v>
      </c>
      <c r="X2951">
        <v>5</v>
      </c>
      <c r="Y2951">
        <v>1352.6254237288135</v>
      </c>
      <c r="Z2951" s="1">
        <v>0</v>
      </c>
      <c r="AA2951" s="1"/>
    </row>
    <row r="2952" spans="1:27" x14ac:dyDescent="0.35">
      <c r="A2952">
        <v>13100</v>
      </c>
      <c r="B2952" t="e">
        <f>VLOOKUP(Tableau__3_Déplacements_2[[#This Row],[Id_Menage]],[2]Ménages!$A$2:$AD$1503,32)</f>
        <v>#REF!</v>
      </c>
      <c r="C2952" t="s">
        <v>5</v>
      </c>
      <c r="D2952" t="s">
        <v>13233</v>
      </c>
      <c r="E2952">
        <f>VLOOKUP(Tableau__3_Déplacements_2[[#This Row],[Id_Personne]],[1]!Tableau__2_Personnes_1[[Id_Personne]:[Age]],2)</f>
        <v>1</v>
      </c>
      <c r="F2952">
        <f>VLOOKUP(Tableau__3_Déplacements_2[[#This Row],[Id_Personne]],[1]!Tableau__2_Personnes_1[[Id_Personne]:[Age]],4)</f>
        <v>18</v>
      </c>
      <c r="G2952" t="s">
        <v>0</v>
      </c>
      <c r="H2952" t="s">
        <v>7</v>
      </c>
      <c r="I2952" t="s">
        <v>13232</v>
      </c>
      <c r="J2952">
        <v>1</v>
      </c>
      <c r="K2952">
        <v>40</v>
      </c>
      <c r="M2952">
        <v>40</v>
      </c>
      <c r="O2952" t="str">
        <f>IF(Tableau__3_Déplacements_2[[#This Row],[Ori]]=Tableau__3_Déplacements_2[[#This Row],[Des]],"local","metro")</f>
        <v>local</v>
      </c>
      <c r="P2952">
        <v>14</v>
      </c>
      <c r="Q2952">
        <v>14</v>
      </c>
      <c r="R2952">
        <v>10</v>
      </c>
      <c r="S2952">
        <v>14</v>
      </c>
      <c r="T2952">
        <v>25</v>
      </c>
      <c r="U2952" t="s">
        <v>0</v>
      </c>
      <c r="V2952">
        <v>1</v>
      </c>
      <c r="W2952">
        <v>0</v>
      </c>
      <c r="X2952">
        <v>5</v>
      </c>
      <c r="Y2952">
        <v>1352.6254237288135</v>
      </c>
      <c r="Z2952" s="1">
        <v>-1</v>
      </c>
      <c r="AA2952" s="1"/>
    </row>
    <row r="2953" spans="1:27" x14ac:dyDescent="0.35">
      <c r="A2953">
        <v>1311</v>
      </c>
      <c r="B2953" t="e">
        <f>VLOOKUP(Tableau__3_Déplacements_2[[#This Row],[Id_Menage]],[2]Ménages!$A$2:$AD$1503,32)</f>
        <v>#REF!</v>
      </c>
      <c r="C2953" t="s">
        <v>16</v>
      </c>
      <c r="D2953" t="s">
        <v>13229</v>
      </c>
      <c r="E2953">
        <f>VLOOKUP(Tableau__3_Déplacements_2[[#This Row],[Id_Personne]],[1]!Tableau__2_Personnes_1[[Id_Personne]:[Age]],2)</f>
        <v>2</v>
      </c>
      <c r="F2953">
        <f>VLOOKUP(Tableau__3_Déplacements_2[[#This Row],[Id_Personne]],[1]!Tableau__2_Personnes_1[[Id_Personne]:[Age]],4)</f>
        <v>54</v>
      </c>
      <c r="G2953" t="s">
        <v>0</v>
      </c>
      <c r="H2953" t="s">
        <v>7</v>
      </c>
      <c r="I2953" t="s">
        <v>13231</v>
      </c>
      <c r="J2953">
        <v>1</v>
      </c>
      <c r="K2953">
        <v>51</v>
      </c>
      <c r="M2953">
        <v>1</v>
      </c>
      <c r="O2953" t="str">
        <f>IF(Tableau__3_Déplacements_2[[#This Row],[Ori]]=Tableau__3_Déplacements_2[[#This Row],[Des]],"local","metro")</f>
        <v>metro</v>
      </c>
      <c r="P2953">
        <v>3</v>
      </c>
      <c r="Q2953">
        <v>8</v>
      </c>
      <c r="R2953">
        <v>0</v>
      </c>
      <c r="S2953">
        <v>8</v>
      </c>
      <c r="T2953">
        <v>35</v>
      </c>
      <c r="U2953" t="s">
        <v>37</v>
      </c>
      <c r="V2953">
        <v>6</v>
      </c>
      <c r="W2953">
        <v>0</v>
      </c>
      <c r="X2953">
        <v>5</v>
      </c>
      <c r="Y2953">
        <v>516.86431034482757</v>
      </c>
      <c r="Z2953" s="1">
        <v>0</v>
      </c>
      <c r="AA2953" s="1"/>
    </row>
    <row r="2954" spans="1:27" x14ac:dyDescent="0.35">
      <c r="A2954">
        <v>1311</v>
      </c>
      <c r="B2954" t="e">
        <f>VLOOKUP(Tableau__3_Déplacements_2[[#This Row],[Id_Menage]],[2]Ménages!$A$2:$AD$1503,32)</f>
        <v>#REF!</v>
      </c>
      <c r="C2954" t="s">
        <v>16</v>
      </c>
      <c r="D2954" t="s">
        <v>13229</v>
      </c>
      <c r="E2954">
        <f>VLOOKUP(Tableau__3_Déplacements_2[[#This Row],[Id_Personne]],[1]!Tableau__2_Personnes_1[[Id_Personne]:[Age]],2)</f>
        <v>2</v>
      </c>
      <c r="F2954">
        <f>VLOOKUP(Tableau__3_Déplacements_2[[#This Row],[Id_Personne]],[1]!Tableau__2_Personnes_1[[Id_Personne]:[Age]],4)</f>
        <v>54</v>
      </c>
      <c r="G2954" t="s">
        <v>13</v>
      </c>
      <c r="H2954" t="s">
        <v>22</v>
      </c>
      <c r="I2954" t="s">
        <v>13230</v>
      </c>
      <c r="J2954">
        <v>1</v>
      </c>
      <c r="K2954">
        <v>34</v>
      </c>
      <c r="M2954">
        <v>51</v>
      </c>
      <c r="O2954" t="str">
        <f>IF(Tableau__3_Déplacements_2[[#This Row],[Ori]]=Tableau__3_Déplacements_2[[#This Row],[Des]],"local","metro")</f>
        <v>metro</v>
      </c>
      <c r="P2954">
        <v>15</v>
      </c>
      <c r="Q2954">
        <v>15</v>
      </c>
      <c r="R2954">
        <v>0</v>
      </c>
      <c r="S2954">
        <v>15</v>
      </c>
      <c r="T2954">
        <v>35</v>
      </c>
      <c r="U2954" t="s">
        <v>37</v>
      </c>
      <c r="V2954">
        <v>6</v>
      </c>
      <c r="W2954">
        <v>5</v>
      </c>
      <c r="X2954">
        <v>5</v>
      </c>
      <c r="Y2954">
        <v>516.86431034482757</v>
      </c>
      <c r="Z2954" s="1">
        <v>0</v>
      </c>
      <c r="AA2954" s="1"/>
    </row>
    <row r="2955" spans="1:27" x14ac:dyDescent="0.35">
      <c r="A2955">
        <v>1311</v>
      </c>
      <c r="B2955" t="e">
        <f>VLOOKUP(Tableau__3_Déplacements_2[[#This Row],[Id_Menage]],[2]Ménages!$A$2:$AD$1503,32)</f>
        <v>#REF!</v>
      </c>
      <c r="C2955" t="s">
        <v>16</v>
      </c>
      <c r="D2955" t="s">
        <v>13229</v>
      </c>
      <c r="E2955">
        <f>VLOOKUP(Tableau__3_Déplacements_2[[#This Row],[Id_Personne]],[1]!Tableau__2_Personnes_1[[Id_Personne]:[Age]],2)</f>
        <v>2</v>
      </c>
      <c r="F2955">
        <f>VLOOKUP(Tableau__3_Déplacements_2[[#This Row],[Id_Personne]],[1]!Tableau__2_Personnes_1[[Id_Personne]:[Age]],4)</f>
        <v>54</v>
      </c>
      <c r="G2955" t="s">
        <v>3</v>
      </c>
      <c r="H2955" t="s">
        <v>2</v>
      </c>
      <c r="I2955" t="s">
        <v>13228</v>
      </c>
      <c r="J2955">
        <v>1</v>
      </c>
      <c r="K2955">
        <v>1</v>
      </c>
      <c r="M2955">
        <v>34</v>
      </c>
      <c r="O2955" t="str">
        <f>IF(Tableau__3_Déplacements_2[[#This Row],[Ori]]=Tableau__3_Déplacements_2[[#This Row],[Des]],"local","metro")</f>
        <v>metro</v>
      </c>
      <c r="P2955">
        <v>10</v>
      </c>
      <c r="Q2955">
        <v>14</v>
      </c>
      <c r="R2955">
        <v>0</v>
      </c>
      <c r="S2955">
        <v>14</v>
      </c>
      <c r="T2955">
        <v>24</v>
      </c>
      <c r="U2955" t="s">
        <v>37</v>
      </c>
      <c r="V2955">
        <v>6</v>
      </c>
      <c r="W2955">
        <v>0</v>
      </c>
      <c r="X2955">
        <v>1</v>
      </c>
      <c r="Y2955">
        <v>516.86431034482757</v>
      </c>
      <c r="Z2955" s="1">
        <v>0</v>
      </c>
      <c r="AA2955" s="1"/>
    </row>
    <row r="2956" spans="1:27" x14ac:dyDescent="0.35">
      <c r="A2956">
        <v>1311</v>
      </c>
      <c r="B2956" t="e">
        <f>VLOOKUP(Tableau__3_Déplacements_2[[#This Row],[Id_Menage]],[2]Ménages!$A$2:$AD$1503,32)</f>
        <v>#REF!</v>
      </c>
      <c r="C2956" t="s">
        <v>11</v>
      </c>
      <c r="D2956" t="s">
        <v>13226</v>
      </c>
      <c r="E2956">
        <f>VLOOKUP(Tableau__3_Déplacements_2[[#This Row],[Id_Personne]],[1]!Tableau__2_Personnes_1[[Id_Personne]:[Age]],2)</f>
        <v>2</v>
      </c>
      <c r="F2956">
        <f>VLOOKUP(Tableau__3_Déplacements_2[[#This Row],[Id_Personne]],[1]!Tableau__2_Personnes_1[[Id_Personne]:[Age]],4)</f>
        <v>45</v>
      </c>
      <c r="G2956" t="s">
        <v>0</v>
      </c>
      <c r="H2956" t="s">
        <v>7</v>
      </c>
      <c r="I2956" t="s">
        <v>13227</v>
      </c>
      <c r="J2956">
        <v>1</v>
      </c>
      <c r="K2956">
        <v>51</v>
      </c>
      <c r="M2956">
        <v>34</v>
      </c>
      <c r="O2956" t="str">
        <f>IF(Tableau__3_Déplacements_2[[#This Row],[Ori]]=Tableau__3_Déplacements_2[[#This Row],[Des]],"local","metro")</f>
        <v>metro</v>
      </c>
      <c r="P2956">
        <v>3</v>
      </c>
      <c r="Q2956">
        <v>8</v>
      </c>
      <c r="R2956">
        <v>0</v>
      </c>
      <c r="S2956">
        <v>8</v>
      </c>
      <c r="T2956">
        <v>25</v>
      </c>
      <c r="U2956" t="s">
        <v>169</v>
      </c>
      <c r="V2956">
        <v>7</v>
      </c>
      <c r="W2956">
        <v>0</v>
      </c>
      <c r="X2956">
        <v>5</v>
      </c>
      <c r="Y2956">
        <v>516.86431034482757</v>
      </c>
      <c r="Z2956" s="1">
        <v>0</v>
      </c>
      <c r="AA2956" s="1"/>
    </row>
    <row r="2957" spans="1:27" x14ac:dyDescent="0.35">
      <c r="A2957">
        <v>1311</v>
      </c>
      <c r="B2957" t="e">
        <f>VLOOKUP(Tableau__3_Déplacements_2[[#This Row],[Id_Menage]],[2]Ménages!$A$2:$AD$1503,32)</f>
        <v>#REF!</v>
      </c>
      <c r="C2957" t="s">
        <v>11</v>
      </c>
      <c r="D2957" t="s">
        <v>13226</v>
      </c>
      <c r="E2957">
        <f>VLOOKUP(Tableau__3_Déplacements_2[[#This Row],[Id_Personne]],[1]!Tableau__2_Personnes_1[[Id_Personne]:[Age]],2)</f>
        <v>2</v>
      </c>
      <c r="F2957">
        <f>VLOOKUP(Tableau__3_Déplacements_2[[#This Row],[Id_Personne]],[1]!Tableau__2_Personnes_1[[Id_Personne]:[Age]],4)</f>
        <v>45</v>
      </c>
      <c r="G2957" t="s">
        <v>3</v>
      </c>
      <c r="H2957" t="s">
        <v>2</v>
      </c>
      <c r="I2957" t="s">
        <v>13225</v>
      </c>
      <c r="J2957">
        <v>1</v>
      </c>
      <c r="K2957">
        <v>34</v>
      </c>
      <c r="M2957">
        <v>51</v>
      </c>
      <c r="O2957" t="str">
        <f>IF(Tableau__3_Déplacements_2[[#This Row],[Ori]]=Tableau__3_Déplacements_2[[#This Row],[Des]],"local","metro")</f>
        <v>metro</v>
      </c>
      <c r="P2957">
        <v>15</v>
      </c>
      <c r="Q2957">
        <v>15</v>
      </c>
      <c r="R2957">
        <v>0</v>
      </c>
      <c r="S2957">
        <v>15</v>
      </c>
      <c r="T2957">
        <v>35</v>
      </c>
      <c r="U2957" t="s">
        <v>169</v>
      </c>
      <c r="V2957">
        <v>7</v>
      </c>
      <c r="W2957">
        <v>0</v>
      </c>
      <c r="X2957">
        <v>5</v>
      </c>
      <c r="Y2957">
        <v>516.86431034482757</v>
      </c>
      <c r="Z2957" s="1">
        <v>0</v>
      </c>
      <c r="AA2957" s="1"/>
    </row>
    <row r="2958" spans="1:27" x14ac:dyDescent="0.35">
      <c r="A2958">
        <v>13110</v>
      </c>
      <c r="B2958" t="e">
        <f>VLOOKUP(Tableau__3_Déplacements_2[[#This Row],[Id_Menage]],[2]Ménages!$A$2:$AD$1503,32)</f>
        <v>#REF!</v>
      </c>
      <c r="C2958" t="s">
        <v>16</v>
      </c>
      <c r="D2958" t="s">
        <v>13223</v>
      </c>
      <c r="E2958">
        <f>VLOOKUP(Tableau__3_Déplacements_2[[#This Row],[Id_Personne]],[1]!Tableau__2_Personnes_1[[Id_Personne]:[Age]],2)</f>
        <v>1</v>
      </c>
      <c r="F2958">
        <f>VLOOKUP(Tableau__3_Déplacements_2[[#This Row],[Id_Personne]],[1]!Tableau__2_Personnes_1[[Id_Personne]:[Age]],4)</f>
        <v>26</v>
      </c>
      <c r="G2958" t="s">
        <v>0</v>
      </c>
      <c r="H2958" t="s">
        <v>7</v>
      </c>
      <c r="I2958" t="s">
        <v>13224</v>
      </c>
      <c r="J2958">
        <v>1</v>
      </c>
      <c r="K2958">
        <v>40</v>
      </c>
      <c r="M2958">
        <v>34</v>
      </c>
      <c r="O2958" t="str">
        <f>IF(Tableau__3_Déplacements_2[[#This Row],[Ori]]=Tableau__3_Déplacements_2[[#This Row],[Des]],"local","metro")</f>
        <v>metro</v>
      </c>
      <c r="P2958">
        <v>3</v>
      </c>
      <c r="Q2958">
        <v>8</v>
      </c>
      <c r="R2958">
        <v>0</v>
      </c>
      <c r="S2958">
        <v>8</v>
      </c>
      <c r="T2958">
        <v>12</v>
      </c>
      <c r="U2958" t="s">
        <v>37</v>
      </c>
      <c r="V2958">
        <v>6</v>
      </c>
      <c r="W2958">
        <v>0</v>
      </c>
      <c r="X2958">
        <v>5</v>
      </c>
      <c r="Y2958">
        <v>1352.6254237288135</v>
      </c>
      <c r="Z2958" s="1">
        <v>0</v>
      </c>
      <c r="AA2958" s="1"/>
    </row>
    <row r="2959" spans="1:27" x14ac:dyDescent="0.35">
      <c r="A2959">
        <v>13110</v>
      </c>
      <c r="B2959" t="e">
        <f>VLOOKUP(Tableau__3_Déplacements_2[[#This Row],[Id_Menage]],[2]Ménages!$A$2:$AD$1503,32)</f>
        <v>#REF!</v>
      </c>
      <c r="C2959" t="s">
        <v>16</v>
      </c>
      <c r="D2959" t="s">
        <v>13223</v>
      </c>
      <c r="E2959">
        <f>VLOOKUP(Tableau__3_Déplacements_2[[#This Row],[Id_Personne]],[1]!Tableau__2_Personnes_1[[Id_Personne]:[Age]],2)</f>
        <v>1</v>
      </c>
      <c r="F2959">
        <f>VLOOKUP(Tableau__3_Déplacements_2[[#This Row],[Id_Personne]],[1]!Tableau__2_Personnes_1[[Id_Personne]:[Age]],4)</f>
        <v>26</v>
      </c>
      <c r="G2959" t="s">
        <v>3</v>
      </c>
      <c r="H2959" t="s">
        <v>2</v>
      </c>
      <c r="I2959" t="s">
        <v>13222</v>
      </c>
      <c r="J2959">
        <v>1</v>
      </c>
      <c r="K2959">
        <v>34</v>
      </c>
      <c r="M2959">
        <v>40</v>
      </c>
      <c r="O2959" t="str">
        <f>IF(Tableau__3_Déplacements_2[[#This Row],[Ori]]=Tableau__3_Déplacements_2[[#This Row],[Des]],"local","metro")</f>
        <v>metro</v>
      </c>
      <c r="P2959">
        <v>15</v>
      </c>
      <c r="Q2959">
        <v>22</v>
      </c>
      <c r="R2959">
        <v>0</v>
      </c>
      <c r="S2959">
        <v>22</v>
      </c>
      <c r="T2959">
        <v>25</v>
      </c>
      <c r="U2959" t="s">
        <v>37</v>
      </c>
      <c r="V2959">
        <v>6</v>
      </c>
      <c r="W2959">
        <v>0</v>
      </c>
      <c r="X2959">
        <v>5</v>
      </c>
      <c r="Y2959">
        <v>1352.6254237288135</v>
      </c>
      <c r="Z2959" s="1">
        <v>0</v>
      </c>
      <c r="AA2959" s="1"/>
    </row>
    <row r="2960" spans="1:27" x14ac:dyDescent="0.35">
      <c r="A2960">
        <v>13110</v>
      </c>
      <c r="B2960" t="e">
        <f>VLOOKUP(Tableau__3_Déplacements_2[[#This Row],[Id_Menage]],[2]Ménages!$A$2:$AD$1503,32)</f>
        <v>#REF!</v>
      </c>
      <c r="C2960" t="s">
        <v>11</v>
      </c>
      <c r="D2960" t="s">
        <v>13220</v>
      </c>
      <c r="E2960">
        <f>VLOOKUP(Tableau__3_Déplacements_2[[#This Row],[Id_Personne]],[1]!Tableau__2_Personnes_1[[Id_Personne]:[Age]],2)</f>
        <v>2</v>
      </c>
      <c r="F2960">
        <f>VLOOKUP(Tableau__3_Déplacements_2[[#This Row],[Id_Personne]],[1]!Tableau__2_Personnes_1[[Id_Personne]:[Age]],4)</f>
        <v>24</v>
      </c>
      <c r="G2960" t="s">
        <v>0</v>
      </c>
      <c r="H2960" t="s">
        <v>7</v>
      </c>
      <c r="I2960" t="s">
        <v>13221</v>
      </c>
      <c r="J2960">
        <v>1</v>
      </c>
      <c r="K2960">
        <v>40</v>
      </c>
      <c r="M2960">
        <v>37</v>
      </c>
      <c r="O2960" t="str">
        <f>IF(Tableau__3_Déplacements_2[[#This Row],[Ori]]=Tableau__3_Déplacements_2[[#This Row],[Des]],"local","metro")</f>
        <v>metro</v>
      </c>
      <c r="P2960">
        <v>3</v>
      </c>
      <c r="Q2960">
        <v>8</v>
      </c>
      <c r="R2960">
        <v>0</v>
      </c>
      <c r="S2960">
        <v>8</v>
      </c>
      <c r="T2960">
        <v>10</v>
      </c>
      <c r="U2960" t="s">
        <v>37</v>
      </c>
      <c r="V2960">
        <v>6</v>
      </c>
      <c r="W2960">
        <v>0</v>
      </c>
      <c r="X2960">
        <v>5</v>
      </c>
      <c r="Y2960">
        <v>1352.6254237288135</v>
      </c>
      <c r="Z2960" s="1">
        <v>0</v>
      </c>
      <c r="AA2960" s="1"/>
    </row>
    <row r="2961" spans="1:27" x14ac:dyDescent="0.35">
      <c r="A2961">
        <v>13110</v>
      </c>
      <c r="B2961" t="e">
        <f>VLOOKUP(Tableau__3_Déplacements_2[[#This Row],[Id_Menage]],[2]Ménages!$A$2:$AD$1503,32)</f>
        <v>#REF!</v>
      </c>
      <c r="C2961" t="s">
        <v>11</v>
      </c>
      <c r="D2961" t="s">
        <v>13220</v>
      </c>
      <c r="E2961">
        <f>VLOOKUP(Tableau__3_Déplacements_2[[#This Row],[Id_Personne]],[1]!Tableau__2_Personnes_1[[Id_Personne]:[Age]],2)</f>
        <v>2</v>
      </c>
      <c r="F2961">
        <f>VLOOKUP(Tableau__3_Déplacements_2[[#This Row],[Id_Personne]],[1]!Tableau__2_Personnes_1[[Id_Personne]:[Age]],4)</f>
        <v>24</v>
      </c>
      <c r="G2961" t="s">
        <v>3</v>
      </c>
      <c r="H2961" t="s">
        <v>2</v>
      </c>
      <c r="I2961" t="s">
        <v>13219</v>
      </c>
      <c r="J2961">
        <v>1</v>
      </c>
      <c r="K2961">
        <v>37</v>
      </c>
      <c r="M2961">
        <v>40</v>
      </c>
      <c r="O2961" t="str">
        <f>IF(Tableau__3_Déplacements_2[[#This Row],[Ori]]=Tableau__3_Déplacements_2[[#This Row],[Des]],"local","metro")</f>
        <v>metro</v>
      </c>
      <c r="P2961">
        <v>15</v>
      </c>
      <c r="Q2961">
        <v>16</v>
      </c>
      <c r="R2961">
        <v>0</v>
      </c>
      <c r="S2961">
        <v>16</v>
      </c>
      <c r="T2961">
        <v>30</v>
      </c>
      <c r="U2961" t="s">
        <v>30</v>
      </c>
      <c r="V2961">
        <v>8</v>
      </c>
      <c r="W2961">
        <v>250</v>
      </c>
      <c r="X2961">
        <v>5</v>
      </c>
      <c r="Y2961">
        <v>1352.6254237288135</v>
      </c>
      <c r="Z2961" s="1">
        <v>0</v>
      </c>
      <c r="AA2961" s="1"/>
    </row>
    <row r="2962" spans="1:27" x14ac:dyDescent="0.35">
      <c r="A2962">
        <v>1312</v>
      </c>
      <c r="B2962" t="e">
        <f>VLOOKUP(Tableau__3_Déplacements_2[[#This Row],[Id_Menage]],[2]Ménages!$A$2:$AD$1503,32)</f>
        <v>#REF!</v>
      </c>
      <c r="C2962" t="s">
        <v>16</v>
      </c>
      <c r="D2962" t="s">
        <v>13217</v>
      </c>
      <c r="E2962">
        <f>VLOOKUP(Tableau__3_Déplacements_2[[#This Row],[Id_Personne]],[1]!Tableau__2_Personnes_1[[Id_Personne]:[Age]],2)</f>
        <v>1</v>
      </c>
      <c r="F2962">
        <f>VLOOKUP(Tableau__3_Déplacements_2[[#This Row],[Id_Personne]],[1]!Tableau__2_Personnes_1[[Id_Personne]:[Age]],4)</f>
        <v>48</v>
      </c>
      <c r="G2962" t="s">
        <v>0</v>
      </c>
      <c r="H2962" t="s">
        <v>7</v>
      </c>
      <c r="I2962" t="s">
        <v>13218</v>
      </c>
      <c r="J2962">
        <v>1</v>
      </c>
      <c r="K2962">
        <v>51</v>
      </c>
      <c r="M2962">
        <v>34</v>
      </c>
      <c r="O2962" t="str">
        <f>IF(Tableau__3_Déplacements_2[[#This Row],[Ori]]=Tableau__3_Déplacements_2[[#This Row],[Des]],"local","metro")</f>
        <v>metro</v>
      </c>
      <c r="P2962">
        <v>3</v>
      </c>
      <c r="Q2962">
        <v>6</v>
      </c>
      <c r="R2962">
        <v>0</v>
      </c>
      <c r="S2962">
        <v>6</v>
      </c>
      <c r="T2962">
        <v>40</v>
      </c>
      <c r="U2962" t="s">
        <v>30</v>
      </c>
      <c r="V2962">
        <v>8</v>
      </c>
      <c r="W2962">
        <v>0</v>
      </c>
      <c r="X2962">
        <v>5</v>
      </c>
      <c r="Y2962">
        <v>516.86431034482757</v>
      </c>
      <c r="Z2962" s="1">
        <v>0</v>
      </c>
      <c r="AA2962" s="1"/>
    </row>
    <row r="2963" spans="1:27" x14ac:dyDescent="0.35">
      <c r="A2963">
        <v>1312</v>
      </c>
      <c r="B2963" t="e">
        <f>VLOOKUP(Tableau__3_Déplacements_2[[#This Row],[Id_Menage]],[2]Ménages!$A$2:$AD$1503,32)</f>
        <v>#REF!</v>
      </c>
      <c r="C2963" t="s">
        <v>16</v>
      </c>
      <c r="D2963" t="s">
        <v>13217</v>
      </c>
      <c r="E2963">
        <f>VLOOKUP(Tableau__3_Déplacements_2[[#This Row],[Id_Personne]],[1]!Tableau__2_Personnes_1[[Id_Personne]:[Age]],2)</f>
        <v>1</v>
      </c>
      <c r="F2963">
        <f>VLOOKUP(Tableau__3_Déplacements_2[[#This Row],[Id_Personne]],[1]!Tableau__2_Personnes_1[[Id_Personne]:[Age]],4)</f>
        <v>48</v>
      </c>
      <c r="G2963" t="s">
        <v>3</v>
      </c>
      <c r="H2963" t="s">
        <v>2</v>
      </c>
      <c r="I2963" t="s">
        <v>13216</v>
      </c>
      <c r="J2963">
        <v>1</v>
      </c>
      <c r="K2963">
        <v>34</v>
      </c>
      <c r="M2963">
        <v>51</v>
      </c>
      <c r="O2963" t="str">
        <f>IF(Tableau__3_Déplacements_2[[#This Row],[Ori]]=Tableau__3_Déplacements_2[[#This Row],[Des]],"local","metro")</f>
        <v>metro</v>
      </c>
      <c r="P2963">
        <v>15</v>
      </c>
      <c r="Q2963">
        <v>20</v>
      </c>
      <c r="R2963">
        <v>0</v>
      </c>
      <c r="S2963">
        <v>20</v>
      </c>
      <c r="T2963">
        <v>45</v>
      </c>
      <c r="U2963" t="s">
        <v>30</v>
      </c>
      <c r="V2963">
        <v>8</v>
      </c>
      <c r="W2963">
        <v>0</v>
      </c>
      <c r="X2963">
        <v>5</v>
      </c>
      <c r="Y2963">
        <v>516.86431034482757</v>
      </c>
      <c r="Z2963" s="1">
        <v>0</v>
      </c>
      <c r="AA2963" s="1"/>
    </row>
    <row r="2964" spans="1:27" x14ac:dyDescent="0.35">
      <c r="A2964">
        <v>1312</v>
      </c>
      <c r="B2964" t="e">
        <f>VLOOKUP(Tableau__3_Déplacements_2[[#This Row],[Id_Menage]],[2]Ménages!$A$2:$AD$1503,32)</f>
        <v>#REF!</v>
      </c>
      <c r="C2964" t="s">
        <v>11</v>
      </c>
      <c r="D2964" t="s">
        <v>13214</v>
      </c>
      <c r="E2964">
        <f>VLOOKUP(Tableau__3_Déplacements_2[[#This Row],[Id_Personne]],[1]!Tableau__2_Personnes_1[[Id_Personne]:[Age]],2)</f>
        <v>2</v>
      </c>
      <c r="F2964">
        <f>VLOOKUP(Tableau__3_Déplacements_2[[#This Row],[Id_Personne]],[1]!Tableau__2_Personnes_1[[Id_Personne]:[Age]],4)</f>
        <v>46</v>
      </c>
      <c r="G2964" t="s">
        <v>0</v>
      </c>
      <c r="H2964" t="s">
        <v>7</v>
      </c>
      <c r="I2964" t="s">
        <v>13215</v>
      </c>
      <c r="J2964">
        <v>1</v>
      </c>
      <c r="K2964">
        <v>51</v>
      </c>
      <c r="M2964">
        <v>48</v>
      </c>
      <c r="O2964" t="str">
        <f>IF(Tableau__3_Déplacements_2[[#This Row],[Ori]]=Tableau__3_Déplacements_2[[#This Row],[Des]],"local","metro")</f>
        <v>metro</v>
      </c>
      <c r="P2964">
        <v>4</v>
      </c>
      <c r="Q2964">
        <v>6</v>
      </c>
      <c r="R2964">
        <v>0</v>
      </c>
      <c r="S2964">
        <v>6</v>
      </c>
      <c r="T2964">
        <v>30</v>
      </c>
      <c r="U2964" t="s">
        <v>30</v>
      </c>
      <c r="V2964">
        <v>8</v>
      </c>
      <c r="W2964">
        <v>150</v>
      </c>
      <c r="X2964">
        <v>5</v>
      </c>
      <c r="Y2964">
        <v>516.86431034482757</v>
      </c>
      <c r="Z2964" s="1">
        <v>0</v>
      </c>
      <c r="AA2964" s="1"/>
    </row>
    <row r="2965" spans="1:27" x14ac:dyDescent="0.35">
      <c r="A2965">
        <v>1312</v>
      </c>
      <c r="B2965" t="e">
        <f>VLOOKUP(Tableau__3_Déplacements_2[[#This Row],[Id_Menage]],[2]Ménages!$A$2:$AD$1503,32)</f>
        <v>#REF!</v>
      </c>
      <c r="C2965" t="s">
        <v>11</v>
      </c>
      <c r="D2965" t="s">
        <v>13214</v>
      </c>
      <c r="E2965">
        <f>VLOOKUP(Tableau__3_Déplacements_2[[#This Row],[Id_Personne]],[1]!Tableau__2_Personnes_1[[Id_Personne]:[Age]],2)</f>
        <v>2</v>
      </c>
      <c r="F2965">
        <f>VLOOKUP(Tableau__3_Déplacements_2[[#This Row],[Id_Personne]],[1]!Tableau__2_Personnes_1[[Id_Personne]:[Age]],4)</f>
        <v>46</v>
      </c>
      <c r="G2965" t="s">
        <v>3</v>
      </c>
      <c r="H2965" t="s">
        <v>2</v>
      </c>
      <c r="I2965" t="s">
        <v>13213</v>
      </c>
      <c r="J2965">
        <v>1</v>
      </c>
      <c r="K2965">
        <v>48</v>
      </c>
      <c r="M2965">
        <v>51</v>
      </c>
      <c r="O2965" t="str">
        <f>IF(Tableau__3_Déplacements_2[[#This Row],[Ori]]=Tableau__3_Déplacements_2[[#This Row],[Des]],"local","metro")</f>
        <v>metro</v>
      </c>
      <c r="P2965">
        <v>15</v>
      </c>
      <c r="Q2965">
        <v>18</v>
      </c>
      <c r="R2965">
        <v>0</v>
      </c>
      <c r="S2965">
        <v>18</v>
      </c>
      <c r="T2965">
        <v>35</v>
      </c>
      <c r="U2965" t="s">
        <v>30</v>
      </c>
      <c r="V2965">
        <v>8</v>
      </c>
      <c r="W2965">
        <v>15</v>
      </c>
      <c r="X2965">
        <v>5</v>
      </c>
      <c r="Y2965">
        <v>516.86431034482757</v>
      </c>
      <c r="Z2965" s="1">
        <v>0</v>
      </c>
      <c r="AA2965" s="1"/>
    </row>
    <row r="2966" spans="1:27" x14ac:dyDescent="0.35">
      <c r="A2966">
        <v>1312</v>
      </c>
      <c r="B2966" t="e">
        <f>VLOOKUP(Tableau__3_Déplacements_2[[#This Row],[Id_Menage]],[2]Ménages!$A$2:$AD$1503,32)</f>
        <v>#REF!</v>
      </c>
      <c r="C2966" t="s">
        <v>5</v>
      </c>
      <c r="D2966" t="s">
        <v>13211</v>
      </c>
      <c r="E2966">
        <f>VLOOKUP(Tableau__3_Déplacements_2[[#This Row],[Id_Personne]],[1]!Tableau__2_Personnes_1[[Id_Personne]:[Age]],2)</f>
        <v>2</v>
      </c>
      <c r="F2966">
        <f>VLOOKUP(Tableau__3_Déplacements_2[[#This Row],[Id_Personne]],[1]!Tableau__2_Personnes_1[[Id_Personne]:[Age]],4)</f>
        <v>20</v>
      </c>
      <c r="G2966" t="s">
        <v>0</v>
      </c>
      <c r="H2966" t="s">
        <v>7</v>
      </c>
      <c r="I2966" t="s">
        <v>13212</v>
      </c>
      <c r="J2966">
        <v>1</v>
      </c>
      <c r="K2966">
        <v>51</v>
      </c>
      <c r="M2966">
        <v>34</v>
      </c>
      <c r="O2966" t="str">
        <f>IF(Tableau__3_Déplacements_2[[#This Row],[Ori]]=Tableau__3_Déplacements_2[[#This Row],[Des]],"local","metro")</f>
        <v>metro</v>
      </c>
      <c r="P2966">
        <v>3</v>
      </c>
      <c r="Q2966">
        <v>7</v>
      </c>
      <c r="R2966">
        <v>15</v>
      </c>
      <c r="S2966">
        <v>8</v>
      </c>
      <c r="T2966">
        <v>10</v>
      </c>
      <c r="U2966" t="s">
        <v>30</v>
      </c>
      <c r="V2966">
        <v>8</v>
      </c>
      <c r="W2966">
        <v>250</v>
      </c>
      <c r="X2966">
        <v>5</v>
      </c>
      <c r="Y2966">
        <v>516.86431034482757</v>
      </c>
      <c r="Z2966" s="1">
        <v>-1</v>
      </c>
      <c r="AA2966" s="1"/>
    </row>
    <row r="2967" spans="1:27" x14ac:dyDescent="0.35">
      <c r="A2967">
        <v>1312</v>
      </c>
      <c r="B2967" t="e">
        <f>VLOOKUP(Tableau__3_Déplacements_2[[#This Row],[Id_Menage]],[2]Ménages!$A$2:$AD$1503,32)</f>
        <v>#REF!</v>
      </c>
      <c r="C2967" t="s">
        <v>5</v>
      </c>
      <c r="D2967" t="s">
        <v>13211</v>
      </c>
      <c r="E2967">
        <f>VLOOKUP(Tableau__3_Déplacements_2[[#This Row],[Id_Personne]],[1]!Tableau__2_Personnes_1[[Id_Personne]:[Age]],2)</f>
        <v>2</v>
      </c>
      <c r="F2967">
        <f>VLOOKUP(Tableau__3_Déplacements_2[[#This Row],[Id_Personne]],[1]!Tableau__2_Personnes_1[[Id_Personne]:[Age]],4)</f>
        <v>20</v>
      </c>
      <c r="G2967" t="s">
        <v>3</v>
      </c>
      <c r="H2967" t="s">
        <v>2</v>
      </c>
      <c r="I2967" t="s">
        <v>13210</v>
      </c>
      <c r="J2967">
        <v>1</v>
      </c>
      <c r="K2967">
        <v>34</v>
      </c>
      <c r="M2967">
        <v>51</v>
      </c>
      <c r="O2967" t="str">
        <f>IF(Tableau__3_Déplacements_2[[#This Row],[Ori]]=Tableau__3_Déplacements_2[[#This Row],[Des]],"local","metro")</f>
        <v>metro</v>
      </c>
      <c r="P2967">
        <v>15</v>
      </c>
      <c r="Q2967">
        <v>16</v>
      </c>
      <c r="R2967">
        <v>10</v>
      </c>
      <c r="S2967">
        <v>16</v>
      </c>
      <c r="T2967">
        <v>50</v>
      </c>
      <c r="U2967" t="s">
        <v>30</v>
      </c>
      <c r="V2967">
        <v>8</v>
      </c>
      <c r="W2967">
        <v>250</v>
      </c>
      <c r="X2967">
        <v>5</v>
      </c>
      <c r="Y2967">
        <v>516.86431034482757</v>
      </c>
      <c r="Z2967" s="1">
        <v>-1</v>
      </c>
      <c r="AA2967" s="1"/>
    </row>
    <row r="2968" spans="1:27" x14ac:dyDescent="0.35">
      <c r="A2968">
        <v>13120</v>
      </c>
      <c r="B2968" t="e">
        <f>VLOOKUP(Tableau__3_Déplacements_2[[#This Row],[Id_Menage]],[2]Ménages!$A$2:$AD$1503,32)</f>
        <v>#REF!</v>
      </c>
      <c r="C2968" t="s">
        <v>16</v>
      </c>
      <c r="D2968" t="s">
        <v>13206</v>
      </c>
      <c r="E2968">
        <f>VLOOKUP(Tableau__3_Déplacements_2[[#This Row],[Id_Personne]],[1]!Tableau__2_Personnes_1[[Id_Personne]:[Age]],2)</f>
        <v>1</v>
      </c>
      <c r="F2968">
        <f>VLOOKUP(Tableau__3_Déplacements_2[[#This Row],[Id_Personne]],[1]!Tableau__2_Personnes_1[[Id_Personne]:[Age]],4)</f>
        <v>50</v>
      </c>
      <c r="G2968" t="s">
        <v>0</v>
      </c>
      <c r="H2968" t="s">
        <v>7</v>
      </c>
      <c r="I2968" t="s">
        <v>13209</v>
      </c>
      <c r="J2968">
        <v>1</v>
      </c>
      <c r="K2968">
        <v>40</v>
      </c>
      <c r="M2968">
        <v>34</v>
      </c>
      <c r="O2968" t="str">
        <f>IF(Tableau__3_Déplacements_2[[#This Row],[Ori]]=Tableau__3_Déplacements_2[[#This Row],[Des]],"local","metro")</f>
        <v>metro</v>
      </c>
      <c r="P2968">
        <v>3</v>
      </c>
      <c r="Q2968">
        <v>7</v>
      </c>
      <c r="R2968">
        <v>30</v>
      </c>
      <c r="S2968">
        <v>7</v>
      </c>
      <c r="T2968">
        <v>45</v>
      </c>
      <c r="U2968" t="s">
        <v>37</v>
      </c>
      <c r="V2968">
        <v>6</v>
      </c>
      <c r="W2968">
        <v>0</v>
      </c>
      <c r="X2968">
        <v>5</v>
      </c>
      <c r="Y2968">
        <v>1352.6254237288135</v>
      </c>
      <c r="Z2968" s="1">
        <v>-1</v>
      </c>
      <c r="AA2968" s="1"/>
    </row>
    <row r="2969" spans="1:27" x14ac:dyDescent="0.35">
      <c r="A2969">
        <v>13120</v>
      </c>
      <c r="B2969" t="e">
        <f>VLOOKUP(Tableau__3_Déplacements_2[[#This Row],[Id_Menage]],[2]Ménages!$A$2:$AD$1503,32)</f>
        <v>#REF!</v>
      </c>
      <c r="C2969" t="s">
        <v>16</v>
      </c>
      <c r="D2969" t="s">
        <v>13206</v>
      </c>
      <c r="E2969">
        <f>VLOOKUP(Tableau__3_Déplacements_2[[#This Row],[Id_Personne]],[1]!Tableau__2_Personnes_1[[Id_Personne]:[Age]],2)</f>
        <v>1</v>
      </c>
      <c r="F2969">
        <f>VLOOKUP(Tableau__3_Déplacements_2[[#This Row],[Id_Personne]],[1]!Tableau__2_Personnes_1[[Id_Personne]:[Age]],4)</f>
        <v>50</v>
      </c>
      <c r="G2969" t="s">
        <v>3</v>
      </c>
      <c r="H2969" t="s">
        <v>2</v>
      </c>
      <c r="I2969" t="s">
        <v>13208</v>
      </c>
      <c r="J2969">
        <v>1</v>
      </c>
      <c r="K2969">
        <v>34</v>
      </c>
      <c r="M2969">
        <v>11</v>
      </c>
      <c r="O2969" t="str">
        <f>IF(Tableau__3_Déplacements_2[[#This Row],[Ori]]=Tableau__3_Déplacements_2[[#This Row],[Des]],"local","metro")</f>
        <v>metro</v>
      </c>
      <c r="P2969">
        <v>10</v>
      </c>
      <c r="Q2969">
        <v>13</v>
      </c>
      <c r="R2969">
        <v>0</v>
      </c>
      <c r="S2969">
        <v>13</v>
      </c>
      <c r="T2969">
        <v>15</v>
      </c>
      <c r="U2969" t="s">
        <v>37</v>
      </c>
      <c r="V2969">
        <v>6</v>
      </c>
      <c r="W2969">
        <v>0</v>
      </c>
      <c r="X2969">
        <v>2</v>
      </c>
      <c r="Y2969">
        <v>1352.6254237288135</v>
      </c>
      <c r="Z2969" s="1">
        <v>0</v>
      </c>
      <c r="AA2969" s="1"/>
    </row>
    <row r="2970" spans="1:27" x14ac:dyDescent="0.35">
      <c r="A2970">
        <v>13120</v>
      </c>
      <c r="B2970" t="e">
        <f>VLOOKUP(Tableau__3_Déplacements_2[[#This Row],[Id_Menage]],[2]Ménages!$A$2:$AD$1503,32)</f>
        <v>#REF!</v>
      </c>
      <c r="C2970" t="s">
        <v>16</v>
      </c>
      <c r="D2970" t="s">
        <v>13206</v>
      </c>
      <c r="E2970">
        <f>VLOOKUP(Tableau__3_Déplacements_2[[#This Row],[Id_Personne]],[1]!Tableau__2_Personnes_1[[Id_Personne]:[Age]],2)</f>
        <v>1</v>
      </c>
      <c r="F2970">
        <f>VLOOKUP(Tableau__3_Déplacements_2[[#This Row],[Id_Personne]],[1]!Tableau__2_Personnes_1[[Id_Personne]:[Age]],4)</f>
        <v>50</v>
      </c>
      <c r="G2970" t="s">
        <v>27</v>
      </c>
      <c r="H2970" t="s">
        <v>26</v>
      </c>
      <c r="I2970" t="s">
        <v>13207</v>
      </c>
      <c r="J2970">
        <v>1</v>
      </c>
      <c r="K2970">
        <v>34</v>
      </c>
      <c r="M2970">
        <v>40</v>
      </c>
      <c r="O2970" t="str">
        <f>IF(Tableau__3_Déplacements_2[[#This Row],[Ori]]=Tableau__3_Déplacements_2[[#This Row],[Des]],"local","metro")</f>
        <v>metro</v>
      </c>
      <c r="P2970">
        <v>15</v>
      </c>
      <c r="Q2970">
        <v>16</v>
      </c>
      <c r="R2970">
        <v>10</v>
      </c>
      <c r="S2970">
        <v>16</v>
      </c>
      <c r="T2970">
        <v>40</v>
      </c>
      <c r="U2970" t="s">
        <v>37</v>
      </c>
      <c r="V2970">
        <v>6</v>
      </c>
      <c r="W2970">
        <v>0</v>
      </c>
      <c r="X2970">
        <v>5</v>
      </c>
      <c r="Y2970">
        <v>1352.6254237288135</v>
      </c>
      <c r="Z2970" s="1">
        <v>-1</v>
      </c>
      <c r="AA2970" s="1"/>
    </row>
    <row r="2971" spans="1:27" x14ac:dyDescent="0.35">
      <c r="A2971">
        <v>13120</v>
      </c>
      <c r="B2971" t="e">
        <f>VLOOKUP(Tableau__3_Déplacements_2[[#This Row],[Id_Menage]],[2]Ménages!$A$2:$AD$1503,32)</f>
        <v>#REF!</v>
      </c>
      <c r="C2971" t="s">
        <v>16</v>
      </c>
      <c r="D2971" t="s">
        <v>13206</v>
      </c>
      <c r="E2971">
        <f>VLOOKUP(Tableau__3_Déplacements_2[[#This Row],[Id_Personne]],[1]!Tableau__2_Personnes_1[[Id_Personne]:[Age]],2)</f>
        <v>1</v>
      </c>
      <c r="F2971">
        <f>VLOOKUP(Tableau__3_Déplacements_2[[#This Row],[Id_Personne]],[1]!Tableau__2_Personnes_1[[Id_Personne]:[Age]],4)</f>
        <v>50</v>
      </c>
      <c r="G2971" t="s">
        <v>13</v>
      </c>
      <c r="H2971" t="s">
        <v>22</v>
      </c>
      <c r="I2971" t="s">
        <v>13205</v>
      </c>
      <c r="J2971">
        <v>1</v>
      </c>
      <c r="K2971">
        <v>11</v>
      </c>
      <c r="M2971">
        <v>34</v>
      </c>
      <c r="O2971" t="str">
        <f>IF(Tableau__3_Déplacements_2[[#This Row],[Ori]]=Tableau__3_Déplacements_2[[#This Row],[Des]],"local","metro")</f>
        <v>metro</v>
      </c>
      <c r="P2971">
        <v>3</v>
      </c>
      <c r="Q2971">
        <v>14</v>
      </c>
      <c r="R2971">
        <v>5</v>
      </c>
      <c r="S2971">
        <v>14</v>
      </c>
      <c r="T2971">
        <v>20</v>
      </c>
      <c r="U2971" t="s">
        <v>37</v>
      </c>
      <c r="V2971">
        <v>6</v>
      </c>
      <c r="W2971">
        <v>0</v>
      </c>
      <c r="X2971">
        <v>2</v>
      </c>
      <c r="Y2971">
        <v>1352.6254237288135</v>
      </c>
      <c r="Z2971" s="1">
        <v>-1</v>
      </c>
      <c r="AA2971" s="1"/>
    </row>
    <row r="2972" spans="1:27" x14ac:dyDescent="0.35">
      <c r="A2972">
        <v>13120</v>
      </c>
      <c r="B2972" t="e">
        <f>VLOOKUP(Tableau__3_Déplacements_2[[#This Row],[Id_Menage]],[2]Ménages!$A$2:$AD$1503,32)</f>
        <v>#REF!</v>
      </c>
      <c r="C2972" t="s">
        <v>11</v>
      </c>
      <c r="D2972" t="s">
        <v>13203</v>
      </c>
      <c r="E2972">
        <f>VLOOKUP(Tableau__3_Déplacements_2[[#This Row],[Id_Personne]],[1]!Tableau__2_Personnes_1[[Id_Personne]:[Age]],2)</f>
        <v>2</v>
      </c>
      <c r="F2972">
        <f>VLOOKUP(Tableau__3_Déplacements_2[[#This Row],[Id_Personne]],[1]!Tableau__2_Personnes_1[[Id_Personne]:[Age]],4)</f>
        <v>45</v>
      </c>
      <c r="G2972" t="s">
        <v>3</v>
      </c>
      <c r="H2972" t="s">
        <v>2</v>
      </c>
      <c r="I2972" t="s">
        <v>13204</v>
      </c>
      <c r="J2972">
        <v>1</v>
      </c>
      <c r="K2972">
        <v>40</v>
      </c>
      <c r="M2972">
        <v>40</v>
      </c>
      <c r="O2972" t="str">
        <f>IF(Tableau__3_Déplacements_2[[#This Row],[Ori]]=Tableau__3_Déplacements_2[[#This Row],[Des]],"local","metro")</f>
        <v>local</v>
      </c>
      <c r="P2972">
        <v>15</v>
      </c>
      <c r="Q2972">
        <v>10</v>
      </c>
      <c r="R2972">
        <v>25</v>
      </c>
      <c r="S2972">
        <v>10</v>
      </c>
      <c r="T2972">
        <v>35</v>
      </c>
      <c r="U2972" t="s">
        <v>8</v>
      </c>
      <c r="V2972">
        <v>5</v>
      </c>
      <c r="W2972">
        <v>10</v>
      </c>
      <c r="X2972">
        <v>2</v>
      </c>
      <c r="Y2972">
        <v>1352.6254237288135</v>
      </c>
      <c r="Z2972" s="1">
        <v>-1</v>
      </c>
      <c r="AA2972" s="1"/>
    </row>
    <row r="2973" spans="1:27" x14ac:dyDescent="0.35">
      <c r="A2973">
        <v>13120</v>
      </c>
      <c r="B2973" t="e">
        <f>VLOOKUP(Tableau__3_Déplacements_2[[#This Row],[Id_Menage]],[2]Ménages!$A$2:$AD$1503,32)</f>
        <v>#REF!</v>
      </c>
      <c r="C2973" t="s">
        <v>11</v>
      </c>
      <c r="D2973" t="s">
        <v>13203</v>
      </c>
      <c r="E2973">
        <f>VLOOKUP(Tableau__3_Déplacements_2[[#This Row],[Id_Personne]],[1]!Tableau__2_Personnes_1[[Id_Personne]:[Age]],2)</f>
        <v>2</v>
      </c>
      <c r="F2973">
        <f>VLOOKUP(Tableau__3_Déplacements_2[[#This Row],[Id_Personne]],[1]!Tableau__2_Personnes_1[[Id_Personne]:[Age]],4)</f>
        <v>45</v>
      </c>
      <c r="G2973" t="s">
        <v>0</v>
      </c>
      <c r="H2973" t="s">
        <v>7</v>
      </c>
      <c r="I2973" t="s">
        <v>13202</v>
      </c>
      <c r="J2973">
        <v>1</v>
      </c>
      <c r="K2973">
        <v>40</v>
      </c>
      <c r="M2973">
        <v>40</v>
      </c>
      <c r="O2973" t="str">
        <f>IF(Tableau__3_Déplacements_2[[#This Row],[Ori]]=Tableau__3_Déplacements_2[[#This Row],[Des]],"local","metro")</f>
        <v>local</v>
      </c>
      <c r="P2973">
        <v>5</v>
      </c>
      <c r="Q2973">
        <v>8</v>
      </c>
      <c r="R2973">
        <v>10</v>
      </c>
      <c r="S2973">
        <v>8</v>
      </c>
      <c r="T2973">
        <v>30</v>
      </c>
      <c r="U2973" t="s">
        <v>0</v>
      </c>
      <c r="V2973">
        <v>1</v>
      </c>
      <c r="W2973">
        <v>0</v>
      </c>
      <c r="X2973">
        <v>2</v>
      </c>
      <c r="Y2973">
        <v>1352.6254237288135</v>
      </c>
      <c r="Z2973" s="1">
        <v>-1</v>
      </c>
      <c r="AA2973" s="1"/>
    </row>
    <row r="2974" spans="1:27" x14ac:dyDescent="0.35">
      <c r="A2974">
        <v>1313</v>
      </c>
      <c r="B2974" t="e">
        <f>VLOOKUP(Tableau__3_Déplacements_2[[#This Row],[Id_Menage]],[2]Ménages!$A$2:$AD$1503,32)</f>
        <v>#REF!</v>
      </c>
      <c r="C2974" t="s">
        <v>16</v>
      </c>
      <c r="D2974" t="s">
        <v>13198</v>
      </c>
      <c r="E2974">
        <f>VLOOKUP(Tableau__3_Déplacements_2[[#This Row],[Id_Personne]],[1]!Tableau__2_Personnes_1[[Id_Personne]:[Age]],2)</f>
        <v>1</v>
      </c>
      <c r="F2974">
        <f>VLOOKUP(Tableau__3_Déplacements_2[[#This Row],[Id_Personne]],[1]!Tableau__2_Personnes_1[[Id_Personne]:[Age]],4)</f>
        <v>30</v>
      </c>
      <c r="G2974" t="s">
        <v>0</v>
      </c>
      <c r="H2974" t="s">
        <v>7</v>
      </c>
      <c r="I2974" t="s">
        <v>13201</v>
      </c>
      <c r="J2974">
        <v>1</v>
      </c>
      <c r="K2974">
        <v>51</v>
      </c>
      <c r="M2974">
        <v>34</v>
      </c>
      <c r="O2974" t="str">
        <f>IF(Tableau__3_Déplacements_2[[#This Row],[Ori]]=Tableau__3_Déplacements_2[[#This Row],[Des]],"local","metro")</f>
        <v>metro</v>
      </c>
      <c r="P2974">
        <v>3</v>
      </c>
      <c r="Q2974">
        <v>7</v>
      </c>
      <c r="R2974">
        <v>15</v>
      </c>
      <c r="S2974">
        <v>7</v>
      </c>
      <c r="T2974">
        <v>40</v>
      </c>
      <c r="U2974" t="s">
        <v>37</v>
      </c>
      <c r="V2974">
        <v>6</v>
      </c>
      <c r="W2974">
        <v>10000</v>
      </c>
      <c r="X2974">
        <v>6</v>
      </c>
      <c r="Y2974">
        <v>516.86431034482757</v>
      </c>
      <c r="Z2974" s="1">
        <v>-1</v>
      </c>
      <c r="AA2974" s="1"/>
    </row>
    <row r="2975" spans="1:27" x14ac:dyDescent="0.35">
      <c r="A2975">
        <v>1313</v>
      </c>
      <c r="B2975" t="e">
        <f>VLOOKUP(Tableau__3_Déplacements_2[[#This Row],[Id_Menage]],[2]Ménages!$A$2:$AD$1503,32)</f>
        <v>#REF!</v>
      </c>
      <c r="C2975" t="s">
        <v>16</v>
      </c>
      <c r="D2975" t="s">
        <v>13198</v>
      </c>
      <c r="E2975">
        <f>VLOOKUP(Tableau__3_Déplacements_2[[#This Row],[Id_Personne]],[1]!Tableau__2_Personnes_1[[Id_Personne]:[Age]],2)</f>
        <v>1</v>
      </c>
      <c r="F2975">
        <f>VLOOKUP(Tableau__3_Déplacements_2[[#This Row],[Id_Personne]],[1]!Tableau__2_Personnes_1[[Id_Personne]:[Age]],4)</f>
        <v>30</v>
      </c>
      <c r="G2975" t="s">
        <v>27</v>
      </c>
      <c r="H2975" t="s">
        <v>26</v>
      </c>
      <c r="I2975" t="s">
        <v>13200</v>
      </c>
      <c r="J2975">
        <v>1</v>
      </c>
      <c r="K2975">
        <v>34</v>
      </c>
      <c r="M2975">
        <v>51</v>
      </c>
      <c r="O2975" t="str">
        <f>IF(Tableau__3_Déplacements_2[[#This Row],[Ori]]=Tableau__3_Déplacements_2[[#This Row],[Des]],"local","metro")</f>
        <v>metro</v>
      </c>
      <c r="P2975">
        <v>15</v>
      </c>
      <c r="Q2975">
        <v>16</v>
      </c>
      <c r="R2975">
        <v>0</v>
      </c>
      <c r="S2975">
        <v>17</v>
      </c>
      <c r="T2975">
        <v>0</v>
      </c>
      <c r="U2975" t="s">
        <v>37</v>
      </c>
      <c r="V2975">
        <v>6</v>
      </c>
      <c r="W2975">
        <v>0</v>
      </c>
      <c r="X2975">
        <v>6</v>
      </c>
      <c r="Y2975">
        <v>516.86431034482757</v>
      </c>
      <c r="Z2975" s="1">
        <v>0</v>
      </c>
      <c r="AA2975" s="1"/>
    </row>
    <row r="2976" spans="1:27" x14ac:dyDescent="0.35">
      <c r="A2976">
        <v>1313</v>
      </c>
      <c r="B2976" t="e">
        <f>VLOOKUP(Tableau__3_Déplacements_2[[#This Row],[Id_Menage]],[2]Ménages!$A$2:$AD$1503,32)</f>
        <v>#REF!</v>
      </c>
      <c r="C2976" t="s">
        <v>16</v>
      </c>
      <c r="D2976" t="s">
        <v>13198</v>
      </c>
      <c r="E2976">
        <f>VLOOKUP(Tableau__3_Déplacements_2[[#This Row],[Id_Personne]],[1]!Tableau__2_Personnes_1[[Id_Personne]:[Age]],2)</f>
        <v>1</v>
      </c>
      <c r="F2976">
        <f>VLOOKUP(Tableau__3_Déplacements_2[[#This Row],[Id_Personne]],[1]!Tableau__2_Personnes_1[[Id_Personne]:[Age]],4)</f>
        <v>30</v>
      </c>
      <c r="G2976" t="s">
        <v>3</v>
      </c>
      <c r="H2976" t="s">
        <v>2</v>
      </c>
      <c r="I2976" t="s">
        <v>13199</v>
      </c>
      <c r="J2976">
        <v>1</v>
      </c>
      <c r="K2976">
        <v>34</v>
      </c>
      <c r="M2976">
        <v>1</v>
      </c>
      <c r="O2976" t="str">
        <f>IF(Tableau__3_Déplacements_2[[#This Row],[Ori]]=Tableau__3_Déplacements_2[[#This Row],[Des]],"local","metro")</f>
        <v>metro</v>
      </c>
      <c r="P2976">
        <v>10</v>
      </c>
      <c r="Q2976">
        <v>13</v>
      </c>
      <c r="R2976">
        <v>0</v>
      </c>
      <c r="S2976">
        <v>13</v>
      </c>
      <c r="T2976">
        <v>25</v>
      </c>
      <c r="U2976" t="s">
        <v>37</v>
      </c>
      <c r="V2976">
        <v>6</v>
      </c>
      <c r="W2976">
        <v>0</v>
      </c>
      <c r="X2976">
        <v>2</v>
      </c>
      <c r="Y2976">
        <v>516.86431034482757</v>
      </c>
      <c r="Z2976" s="1">
        <v>0</v>
      </c>
      <c r="AA2976" s="1"/>
    </row>
    <row r="2977" spans="1:27" x14ac:dyDescent="0.35">
      <c r="A2977">
        <v>1313</v>
      </c>
      <c r="B2977" t="e">
        <f>VLOOKUP(Tableau__3_Déplacements_2[[#This Row],[Id_Menage]],[2]Ménages!$A$2:$AD$1503,32)</f>
        <v>#REF!</v>
      </c>
      <c r="C2977" t="s">
        <v>16</v>
      </c>
      <c r="D2977" t="s">
        <v>13198</v>
      </c>
      <c r="E2977">
        <f>VLOOKUP(Tableau__3_Déplacements_2[[#This Row],[Id_Personne]],[1]!Tableau__2_Personnes_1[[Id_Personne]:[Age]],2)</f>
        <v>1</v>
      </c>
      <c r="F2977">
        <f>VLOOKUP(Tableau__3_Déplacements_2[[#This Row],[Id_Personne]],[1]!Tableau__2_Personnes_1[[Id_Personne]:[Age]],4)</f>
        <v>30</v>
      </c>
      <c r="G2977" t="s">
        <v>13</v>
      </c>
      <c r="H2977" t="s">
        <v>22</v>
      </c>
      <c r="I2977" t="s">
        <v>13197</v>
      </c>
      <c r="J2977">
        <v>1</v>
      </c>
      <c r="K2977">
        <v>1</v>
      </c>
      <c r="M2977">
        <v>34</v>
      </c>
      <c r="O2977" t="str">
        <f>IF(Tableau__3_Déplacements_2[[#This Row],[Ori]]=Tableau__3_Déplacements_2[[#This Row],[Des]],"local","metro")</f>
        <v>metro</v>
      </c>
      <c r="P2977">
        <v>3</v>
      </c>
      <c r="Q2977">
        <v>14</v>
      </c>
      <c r="R2977">
        <v>0</v>
      </c>
      <c r="S2977">
        <v>14</v>
      </c>
      <c r="T2977">
        <v>25</v>
      </c>
      <c r="U2977" t="s">
        <v>37</v>
      </c>
      <c r="V2977">
        <v>6</v>
      </c>
      <c r="W2977">
        <v>0</v>
      </c>
      <c r="X2977">
        <v>2</v>
      </c>
      <c r="Y2977">
        <v>516.86431034482757</v>
      </c>
      <c r="Z2977" s="1">
        <v>0</v>
      </c>
      <c r="AA2977" s="1"/>
    </row>
    <row r="2978" spans="1:27" x14ac:dyDescent="0.35">
      <c r="A2978">
        <v>1313</v>
      </c>
      <c r="B2978" t="e">
        <f>VLOOKUP(Tableau__3_Déplacements_2[[#This Row],[Id_Menage]],[2]Ménages!$A$2:$AD$1503,32)</f>
        <v>#REF!</v>
      </c>
      <c r="C2978" t="s">
        <v>11</v>
      </c>
      <c r="D2978" t="s">
        <v>13193</v>
      </c>
      <c r="E2978">
        <f>VLOOKUP(Tableau__3_Déplacements_2[[#This Row],[Id_Personne]],[1]!Tableau__2_Personnes_1[[Id_Personne]:[Age]],2)</f>
        <v>2</v>
      </c>
      <c r="F2978">
        <f>VLOOKUP(Tableau__3_Déplacements_2[[#This Row],[Id_Personne]],[1]!Tableau__2_Personnes_1[[Id_Personne]:[Age]],4)</f>
        <v>28</v>
      </c>
      <c r="G2978" t="s">
        <v>13</v>
      </c>
      <c r="H2978" t="s">
        <v>22</v>
      </c>
      <c r="I2978" t="s">
        <v>13196</v>
      </c>
      <c r="J2978">
        <v>1</v>
      </c>
      <c r="K2978">
        <v>51</v>
      </c>
      <c r="M2978">
        <v>34</v>
      </c>
      <c r="O2978" t="str">
        <f>IF(Tableau__3_Déplacements_2[[#This Row],[Ori]]=Tableau__3_Déplacements_2[[#This Row],[Des]],"local","metro")</f>
        <v>metro</v>
      </c>
      <c r="P2978">
        <v>3</v>
      </c>
      <c r="Q2978">
        <v>13</v>
      </c>
      <c r="R2978">
        <v>0</v>
      </c>
      <c r="S2978">
        <v>13</v>
      </c>
      <c r="T2978">
        <v>50</v>
      </c>
      <c r="U2978" t="s">
        <v>30</v>
      </c>
      <c r="V2978">
        <v>8</v>
      </c>
      <c r="W2978">
        <v>400</v>
      </c>
      <c r="X2978">
        <v>3</v>
      </c>
      <c r="Y2978">
        <v>516.86431034482757</v>
      </c>
      <c r="Z2978" s="1">
        <v>0</v>
      </c>
      <c r="AA2978" s="1"/>
    </row>
    <row r="2979" spans="1:27" x14ac:dyDescent="0.35">
      <c r="A2979">
        <v>1313</v>
      </c>
      <c r="B2979" t="e">
        <f>VLOOKUP(Tableau__3_Déplacements_2[[#This Row],[Id_Menage]],[2]Ménages!$A$2:$AD$1503,32)</f>
        <v>#REF!</v>
      </c>
      <c r="C2979" t="s">
        <v>11</v>
      </c>
      <c r="D2979" t="s">
        <v>13193</v>
      </c>
      <c r="E2979">
        <f>VLOOKUP(Tableau__3_Déplacements_2[[#This Row],[Id_Personne]],[1]!Tableau__2_Personnes_1[[Id_Personne]:[Age]],2)</f>
        <v>2</v>
      </c>
      <c r="F2979">
        <f>VLOOKUP(Tableau__3_Déplacements_2[[#This Row],[Id_Personne]],[1]!Tableau__2_Personnes_1[[Id_Personne]:[Age]],4)</f>
        <v>28</v>
      </c>
      <c r="G2979" t="s">
        <v>0</v>
      </c>
      <c r="H2979" t="s">
        <v>7</v>
      </c>
      <c r="I2979" t="s">
        <v>13195</v>
      </c>
      <c r="J2979">
        <v>1</v>
      </c>
      <c r="K2979">
        <v>51</v>
      </c>
      <c r="M2979">
        <v>3</v>
      </c>
      <c r="O2979" t="str">
        <f>IF(Tableau__3_Déplacements_2[[#This Row],[Ori]]=Tableau__3_Déplacements_2[[#This Row],[Des]],"local","metro")</f>
        <v>metro</v>
      </c>
      <c r="P2979">
        <v>5</v>
      </c>
      <c r="Q2979">
        <v>8</v>
      </c>
      <c r="R2979">
        <v>15</v>
      </c>
      <c r="S2979">
        <v>8</v>
      </c>
      <c r="T2979">
        <v>40</v>
      </c>
      <c r="U2979" t="s">
        <v>30</v>
      </c>
      <c r="V2979">
        <v>8</v>
      </c>
      <c r="W2979">
        <v>250</v>
      </c>
      <c r="X2979">
        <v>3</v>
      </c>
      <c r="Y2979">
        <v>516.86431034482757</v>
      </c>
      <c r="Z2979" s="1">
        <v>-1</v>
      </c>
      <c r="AA2979" s="1"/>
    </row>
    <row r="2980" spans="1:27" x14ac:dyDescent="0.35">
      <c r="A2980">
        <v>1313</v>
      </c>
      <c r="B2980" t="e">
        <f>VLOOKUP(Tableau__3_Déplacements_2[[#This Row],[Id_Menage]],[2]Ménages!$A$2:$AD$1503,32)</f>
        <v>#REF!</v>
      </c>
      <c r="C2980" t="s">
        <v>11</v>
      </c>
      <c r="D2980" t="s">
        <v>13193</v>
      </c>
      <c r="E2980">
        <f>VLOOKUP(Tableau__3_Déplacements_2[[#This Row],[Id_Personne]],[1]!Tableau__2_Personnes_1[[Id_Personne]:[Age]],2)</f>
        <v>2</v>
      </c>
      <c r="F2980">
        <f>VLOOKUP(Tableau__3_Déplacements_2[[#This Row],[Id_Personne]],[1]!Tableau__2_Personnes_1[[Id_Personne]:[Age]],4)</f>
        <v>28</v>
      </c>
      <c r="G2980" t="s">
        <v>27</v>
      </c>
      <c r="H2980" t="s">
        <v>26</v>
      </c>
      <c r="I2980" t="s">
        <v>13194</v>
      </c>
      <c r="J2980">
        <v>1</v>
      </c>
      <c r="K2980">
        <v>34</v>
      </c>
      <c r="M2980">
        <v>51</v>
      </c>
      <c r="O2980" t="str">
        <f>IF(Tableau__3_Déplacements_2[[#This Row],[Ori]]=Tableau__3_Déplacements_2[[#This Row],[Des]],"local","metro")</f>
        <v>metro</v>
      </c>
      <c r="P2980">
        <v>15</v>
      </c>
      <c r="Q2980">
        <v>17</v>
      </c>
      <c r="R2980">
        <v>50</v>
      </c>
      <c r="S2980">
        <v>19</v>
      </c>
      <c r="T2980">
        <v>0</v>
      </c>
      <c r="U2980" t="s">
        <v>30</v>
      </c>
      <c r="V2980">
        <v>8</v>
      </c>
      <c r="W2980">
        <v>500</v>
      </c>
      <c r="X2980">
        <v>3</v>
      </c>
      <c r="Y2980">
        <v>516.86431034482757</v>
      </c>
      <c r="Z2980" s="1">
        <v>-1</v>
      </c>
      <c r="AA2980" s="1"/>
    </row>
    <row r="2981" spans="1:27" x14ac:dyDescent="0.35">
      <c r="A2981">
        <v>1313</v>
      </c>
      <c r="B2981" t="e">
        <f>VLOOKUP(Tableau__3_Déplacements_2[[#This Row],[Id_Menage]],[2]Ménages!$A$2:$AD$1503,32)</f>
        <v>#REF!</v>
      </c>
      <c r="C2981" t="s">
        <v>11</v>
      </c>
      <c r="D2981" t="s">
        <v>13193</v>
      </c>
      <c r="E2981">
        <f>VLOOKUP(Tableau__3_Déplacements_2[[#This Row],[Id_Personne]],[1]!Tableau__2_Personnes_1[[Id_Personne]:[Age]],2)</f>
        <v>2</v>
      </c>
      <c r="F2981">
        <f>VLOOKUP(Tableau__3_Déplacements_2[[#This Row],[Id_Personne]],[1]!Tableau__2_Personnes_1[[Id_Personne]:[Age]],4)</f>
        <v>28</v>
      </c>
      <c r="G2981" t="s">
        <v>3</v>
      </c>
      <c r="H2981" t="s">
        <v>2</v>
      </c>
      <c r="I2981" t="s">
        <v>13192</v>
      </c>
      <c r="J2981">
        <v>1</v>
      </c>
      <c r="K2981">
        <v>3</v>
      </c>
      <c r="M2981">
        <v>51</v>
      </c>
      <c r="O2981" t="str">
        <f>IF(Tableau__3_Déplacements_2[[#This Row],[Ori]]=Tableau__3_Déplacements_2[[#This Row],[Des]],"local","metro")</f>
        <v>metro</v>
      </c>
      <c r="P2981">
        <v>15</v>
      </c>
      <c r="Q2981">
        <v>10</v>
      </c>
      <c r="R2981">
        <v>0</v>
      </c>
      <c r="S2981">
        <v>10</v>
      </c>
      <c r="T2981">
        <v>30</v>
      </c>
      <c r="U2981" t="s">
        <v>30</v>
      </c>
      <c r="V2981">
        <v>8</v>
      </c>
      <c r="W2981">
        <v>250</v>
      </c>
      <c r="X2981">
        <v>3</v>
      </c>
      <c r="Y2981">
        <v>516.86431034482757</v>
      </c>
      <c r="Z2981" s="1">
        <v>0</v>
      </c>
      <c r="AA2981" s="1"/>
    </row>
    <row r="2982" spans="1:27" x14ac:dyDescent="0.35">
      <c r="A2982">
        <v>13130</v>
      </c>
      <c r="B2982" t="e">
        <f>VLOOKUP(Tableau__3_Déplacements_2[[#This Row],[Id_Menage]],[2]Ménages!$A$2:$AD$1503,32)</f>
        <v>#REF!</v>
      </c>
      <c r="C2982" t="s">
        <v>16</v>
      </c>
      <c r="D2982" t="s">
        <v>13189</v>
      </c>
      <c r="E2982">
        <f>VLOOKUP(Tableau__3_Déplacements_2[[#This Row],[Id_Personne]],[1]!Tableau__2_Personnes_1[[Id_Personne]:[Age]],2)</f>
        <v>2</v>
      </c>
      <c r="F2982">
        <f>VLOOKUP(Tableau__3_Déplacements_2[[#This Row],[Id_Personne]],[1]!Tableau__2_Personnes_1[[Id_Personne]:[Age]],4)</f>
        <v>56</v>
      </c>
      <c r="G2982" t="s">
        <v>13</v>
      </c>
      <c r="H2982" t="s">
        <v>22</v>
      </c>
      <c r="I2982" t="s">
        <v>13191</v>
      </c>
      <c r="J2982">
        <v>1</v>
      </c>
      <c r="K2982">
        <v>76</v>
      </c>
      <c r="M2982">
        <v>40</v>
      </c>
      <c r="O2982" t="str">
        <f>IF(Tableau__3_Déplacements_2[[#This Row],[Ori]]=Tableau__3_Déplacements_2[[#This Row],[Des]],"local","metro")</f>
        <v>metro</v>
      </c>
      <c r="P2982">
        <v>15</v>
      </c>
      <c r="Q2982">
        <v>16</v>
      </c>
      <c r="R2982">
        <v>0</v>
      </c>
      <c r="S2982">
        <v>17</v>
      </c>
      <c r="T2982">
        <v>25</v>
      </c>
      <c r="U2982" t="s">
        <v>240</v>
      </c>
      <c r="V2982">
        <v>8</v>
      </c>
      <c r="W2982">
        <v>200</v>
      </c>
      <c r="X2982">
        <v>1</v>
      </c>
      <c r="Y2982">
        <v>1352.6254237288135</v>
      </c>
      <c r="Z2982" s="1">
        <v>0</v>
      </c>
      <c r="AA2982" s="1"/>
    </row>
    <row r="2983" spans="1:27" x14ac:dyDescent="0.35">
      <c r="A2983">
        <v>13130</v>
      </c>
      <c r="B2983" t="e">
        <f>VLOOKUP(Tableau__3_Déplacements_2[[#This Row],[Id_Menage]],[2]Ménages!$A$2:$AD$1503,32)</f>
        <v>#REF!</v>
      </c>
      <c r="C2983" t="s">
        <v>16</v>
      </c>
      <c r="D2983" t="s">
        <v>13189</v>
      </c>
      <c r="E2983">
        <f>VLOOKUP(Tableau__3_Déplacements_2[[#This Row],[Id_Personne]],[1]!Tableau__2_Personnes_1[[Id_Personne]:[Age]],2)</f>
        <v>2</v>
      </c>
      <c r="F2983">
        <f>VLOOKUP(Tableau__3_Déplacements_2[[#This Row],[Id_Personne]],[1]!Tableau__2_Personnes_1[[Id_Personne]:[Age]],4)</f>
        <v>56</v>
      </c>
      <c r="G2983" t="s">
        <v>3</v>
      </c>
      <c r="H2983" t="s">
        <v>2</v>
      </c>
      <c r="I2983" t="s">
        <v>13190</v>
      </c>
      <c r="J2983">
        <v>1</v>
      </c>
      <c r="K2983">
        <v>73</v>
      </c>
      <c r="M2983">
        <v>76</v>
      </c>
      <c r="O2983" t="str">
        <f>IF(Tableau__3_Déplacements_2[[#This Row],[Ori]]=Tableau__3_Déplacements_2[[#This Row],[Des]],"local","metro")</f>
        <v>metro</v>
      </c>
      <c r="P2983">
        <v>14</v>
      </c>
      <c r="Q2983">
        <v>12</v>
      </c>
      <c r="R2983">
        <v>0</v>
      </c>
      <c r="S2983">
        <v>12</v>
      </c>
      <c r="T2983">
        <v>20</v>
      </c>
      <c r="U2983" t="s">
        <v>30</v>
      </c>
      <c r="V2983">
        <v>8</v>
      </c>
      <c r="W2983">
        <v>100</v>
      </c>
      <c r="X2983">
        <v>1</v>
      </c>
      <c r="Y2983">
        <v>1352.6254237288135</v>
      </c>
      <c r="Z2983" s="1">
        <v>0</v>
      </c>
      <c r="AA2983" s="1"/>
    </row>
    <row r="2984" spans="1:27" x14ac:dyDescent="0.35">
      <c r="A2984">
        <v>13130</v>
      </c>
      <c r="B2984" t="e">
        <f>VLOOKUP(Tableau__3_Déplacements_2[[#This Row],[Id_Menage]],[2]Ménages!$A$2:$AD$1503,32)</f>
        <v>#REF!</v>
      </c>
      <c r="C2984" t="s">
        <v>16</v>
      </c>
      <c r="D2984" t="s">
        <v>13189</v>
      </c>
      <c r="E2984">
        <f>VLOOKUP(Tableau__3_Déplacements_2[[#This Row],[Id_Personne]],[1]!Tableau__2_Personnes_1[[Id_Personne]:[Age]],2)</f>
        <v>2</v>
      </c>
      <c r="F2984">
        <f>VLOOKUP(Tableau__3_Déplacements_2[[#This Row],[Id_Personne]],[1]!Tableau__2_Personnes_1[[Id_Personne]:[Age]],4)</f>
        <v>56</v>
      </c>
      <c r="G2984" t="s">
        <v>0</v>
      </c>
      <c r="H2984" t="s">
        <v>7</v>
      </c>
      <c r="I2984" t="s">
        <v>13188</v>
      </c>
      <c r="J2984">
        <v>1</v>
      </c>
      <c r="K2984">
        <v>40</v>
      </c>
      <c r="M2984">
        <v>73</v>
      </c>
      <c r="O2984" t="str">
        <f>IF(Tableau__3_Déplacements_2[[#This Row],[Ori]]=Tableau__3_Déplacements_2[[#This Row],[Des]],"local","metro")</f>
        <v>metro</v>
      </c>
      <c r="P2984">
        <v>10</v>
      </c>
      <c r="Q2984">
        <v>9</v>
      </c>
      <c r="R2984">
        <v>0</v>
      </c>
      <c r="S2984">
        <v>9</v>
      </c>
      <c r="T2984">
        <v>35</v>
      </c>
      <c r="U2984" t="s">
        <v>240</v>
      </c>
      <c r="V2984">
        <v>8</v>
      </c>
      <c r="W2984">
        <v>200</v>
      </c>
      <c r="X2984">
        <v>1</v>
      </c>
      <c r="Y2984">
        <v>1352.6254237288135</v>
      </c>
      <c r="Z2984" s="1">
        <v>0</v>
      </c>
      <c r="AA2984" s="1"/>
    </row>
    <row r="2985" spans="1:27" x14ac:dyDescent="0.35">
      <c r="A2985">
        <v>13130</v>
      </c>
      <c r="B2985" t="e">
        <f>VLOOKUP(Tableau__3_Déplacements_2[[#This Row],[Id_Menage]],[2]Ménages!$A$2:$AD$1503,32)</f>
        <v>#REF!</v>
      </c>
      <c r="C2985" t="s">
        <v>11</v>
      </c>
      <c r="D2985" t="s">
        <v>13185</v>
      </c>
      <c r="E2985">
        <f>VLOOKUP(Tableau__3_Déplacements_2[[#This Row],[Id_Personne]],[1]!Tableau__2_Personnes_1[[Id_Personne]:[Age]],2)</f>
        <v>2</v>
      </c>
      <c r="F2985">
        <f>VLOOKUP(Tableau__3_Déplacements_2[[#This Row],[Id_Personne]],[1]!Tableau__2_Personnes_1[[Id_Personne]:[Age]],4)</f>
        <v>30</v>
      </c>
      <c r="G2985" t="s">
        <v>13</v>
      </c>
      <c r="H2985" t="s">
        <v>22</v>
      </c>
      <c r="I2985" t="s">
        <v>13187</v>
      </c>
      <c r="J2985">
        <v>1</v>
      </c>
      <c r="K2985">
        <v>42</v>
      </c>
      <c r="M2985">
        <v>40</v>
      </c>
      <c r="O2985" t="str">
        <f>IF(Tableau__3_Déplacements_2[[#This Row],[Ori]]=Tableau__3_Déplacements_2[[#This Row],[Des]],"local","metro")</f>
        <v>metro</v>
      </c>
      <c r="P2985">
        <v>15</v>
      </c>
      <c r="Q2985">
        <v>22</v>
      </c>
      <c r="R2985">
        <v>0</v>
      </c>
      <c r="S2985">
        <v>22</v>
      </c>
      <c r="T2985">
        <v>25</v>
      </c>
      <c r="U2985" t="s">
        <v>30</v>
      </c>
      <c r="V2985">
        <v>8</v>
      </c>
      <c r="W2985">
        <v>250</v>
      </c>
      <c r="X2985">
        <v>2</v>
      </c>
      <c r="Y2985">
        <v>1352.6254237288135</v>
      </c>
      <c r="Z2985" s="1">
        <v>0</v>
      </c>
      <c r="AA2985" s="1"/>
    </row>
    <row r="2986" spans="1:27" x14ac:dyDescent="0.35">
      <c r="A2986">
        <v>13130</v>
      </c>
      <c r="B2986" t="e">
        <f>VLOOKUP(Tableau__3_Déplacements_2[[#This Row],[Id_Menage]],[2]Ménages!$A$2:$AD$1503,32)</f>
        <v>#REF!</v>
      </c>
      <c r="C2986" t="s">
        <v>11</v>
      </c>
      <c r="D2986" t="s">
        <v>13185</v>
      </c>
      <c r="E2986">
        <f>VLOOKUP(Tableau__3_Déplacements_2[[#This Row],[Id_Personne]],[1]!Tableau__2_Personnes_1[[Id_Personne]:[Age]],2)</f>
        <v>2</v>
      </c>
      <c r="F2986">
        <f>VLOOKUP(Tableau__3_Déplacements_2[[#This Row],[Id_Personne]],[1]!Tableau__2_Personnes_1[[Id_Personne]:[Age]],4)</f>
        <v>30</v>
      </c>
      <c r="G2986" t="s">
        <v>0</v>
      </c>
      <c r="H2986" t="s">
        <v>7</v>
      </c>
      <c r="I2986" t="s">
        <v>13186</v>
      </c>
      <c r="J2986">
        <v>1</v>
      </c>
      <c r="K2986">
        <v>40</v>
      </c>
      <c r="M2986">
        <v>10</v>
      </c>
      <c r="O2986" t="str">
        <f>IF(Tableau__3_Déplacements_2[[#This Row],[Ori]]=Tableau__3_Déplacements_2[[#This Row],[Des]],"local","metro")</f>
        <v>metro</v>
      </c>
      <c r="P2986">
        <v>2</v>
      </c>
      <c r="Q2986">
        <v>16</v>
      </c>
      <c r="R2986">
        <v>0</v>
      </c>
      <c r="S2986">
        <v>16</v>
      </c>
      <c r="T2986">
        <v>42</v>
      </c>
      <c r="U2986" t="s">
        <v>30</v>
      </c>
      <c r="V2986">
        <v>8</v>
      </c>
      <c r="W2986">
        <v>300</v>
      </c>
      <c r="X2986">
        <v>1</v>
      </c>
      <c r="Y2986">
        <v>1352.6254237288135</v>
      </c>
      <c r="Z2986" s="1">
        <v>0</v>
      </c>
      <c r="AA2986" s="1"/>
    </row>
    <row r="2987" spans="1:27" x14ac:dyDescent="0.35">
      <c r="A2987">
        <v>13130</v>
      </c>
      <c r="B2987" t="e">
        <f>VLOOKUP(Tableau__3_Déplacements_2[[#This Row],[Id_Menage]],[2]Ménages!$A$2:$AD$1503,32)</f>
        <v>#REF!</v>
      </c>
      <c r="C2987" t="s">
        <v>11</v>
      </c>
      <c r="D2987" t="s">
        <v>13185</v>
      </c>
      <c r="E2987">
        <f>VLOOKUP(Tableau__3_Déplacements_2[[#This Row],[Id_Personne]],[1]!Tableau__2_Personnes_1[[Id_Personne]:[Age]],2)</f>
        <v>2</v>
      </c>
      <c r="F2987">
        <f>VLOOKUP(Tableau__3_Déplacements_2[[#This Row],[Id_Personne]],[1]!Tableau__2_Personnes_1[[Id_Personne]:[Age]],4)</f>
        <v>30</v>
      </c>
      <c r="G2987" t="s">
        <v>3</v>
      </c>
      <c r="H2987" t="s">
        <v>2</v>
      </c>
      <c r="I2987" t="s">
        <v>13184</v>
      </c>
      <c r="J2987">
        <v>1</v>
      </c>
      <c r="K2987">
        <v>10</v>
      </c>
      <c r="M2987">
        <v>42</v>
      </c>
      <c r="O2987" t="str">
        <f>IF(Tableau__3_Déplacements_2[[#This Row],[Ori]]=Tableau__3_Déplacements_2[[#This Row],[Des]],"local","metro")</f>
        <v>metro</v>
      </c>
      <c r="P2987">
        <v>2</v>
      </c>
      <c r="Q2987">
        <v>17</v>
      </c>
      <c r="R2987">
        <v>30</v>
      </c>
      <c r="S2987">
        <v>18</v>
      </c>
      <c r="T2987">
        <v>20</v>
      </c>
      <c r="U2987" t="s">
        <v>30</v>
      </c>
      <c r="V2987">
        <v>8</v>
      </c>
      <c r="W2987">
        <v>400</v>
      </c>
      <c r="X2987">
        <v>2</v>
      </c>
      <c r="Y2987">
        <v>1352.6254237288135</v>
      </c>
      <c r="Z2987" s="1">
        <v>-1</v>
      </c>
      <c r="AA2987" s="1"/>
    </row>
    <row r="2988" spans="1:27" x14ac:dyDescent="0.35">
      <c r="A2988">
        <v>13130</v>
      </c>
      <c r="B2988" t="e">
        <f>VLOOKUP(Tableau__3_Déplacements_2[[#This Row],[Id_Menage]],[2]Ménages!$A$2:$AD$1503,32)</f>
        <v>#REF!</v>
      </c>
      <c r="C2988" t="s">
        <v>5</v>
      </c>
      <c r="D2988" t="s">
        <v>13182</v>
      </c>
      <c r="E2988">
        <f>VLOOKUP(Tableau__3_Déplacements_2[[#This Row],[Id_Personne]],[1]!Tableau__2_Personnes_1[[Id_Personne]:[Age]],2)</f>
        <v>2</v>
      </c>
      <c r="F2988">
        <f>VLOOKUP(Tableau__3_Déplacements_2[[#This Row],[Id_Personne]],[1]!Tableau__2_Personnes_1[[Id_Personne]:[Age]],4)</f>
        <v>9</v>
      </c>
      <c r="G2988" t="s">
        <v>0</v>
      </c>
      <c r="H2988" t="s">
        <v>7</v>
      </c>
      <c r="I2988" t="s">
        <v>13183</v>
      </c>
      <c r="J2988">
        <v>1</v>
      </c>
      <c r="K2988">
        <v>40</v>
      </c>
      <c r="M2988">
        <v>10</v>
      </c>
      <c r="O2988" t="str">
        <f>IF(Tableau__3_Déplacements_2[[#This Row],[Ori]]=Tableau__3_Déplacements_2[[#This Row],[Des]],"local","metro")</f>
        <v>metro</v>
      </c>
      <c r="P2988">
        <v>2</v>
      </c>
      <c r="Q2988">
        <v>16</v>
      </c>
      <c r="R2988">
        <v>0</v>
      </c>
      <c r="S2988">
        <v>16</v>
      </c>
      <c r="T2988">
        <v>40</v>
      </c>
      <c r="U2988" t="s">
        <v>30</v>
      </c>
      <c r="V2988">
        <v>8</v>
      </c>
      <c r="W2988">
        <v>300</v>
      </c>
      <c r="X2988">
        <v>1</v>
      </c>
      <c r="Y2988">
        <v>1352.6254237288135</v>
      </c>
      <c r="Z2988" s="1">
        <v>0</v>
      </c>
      <c r="AA2988" s="1"/>
    </row>
    <row r="2989" spans="1:27" x14ac:dyDescent="0.35">
      <c r="A2989">
        <v>13130</v>
      </c>
      <c r="B2989" t="e">
        <f>VLOOKUP(Tableau__3_Déplacements_2[[#This Row],[Id_Menage]],[2]Ménages!$A$2:$AD$1503,32)</f>
        <v>#REF!</v>
      </c>
      <c r="C2989" t="s">
        <v>5</v>
      </c>
      <c r="D2989" t="s">
        <v>13182</v>
      </c>
      <c r="E2989">
        <f>VLOOKUP(Tableau__3_Déplacements_2[[#This Row],[Id_Personne]],[1]!Tableau__2_Personnes_1[[Id_Personne]:[Age]],2)</f>
        <v>2</v>
      </c>
      <c r="F2989">
        <f>VLOOKUP(Tableau__3_Déplacements_2[[#This Row],[Id_Personne]],[1]!Tableau__2_Personnes_1[[Id_Personne]:[Age]],4)</f>
        <v>9</v>
      </c>
      <c r="G2989" t="s">
        <v>3</v>
      </c>
      <c r="H2989" t="s">
        <v>2</v>
      </c>
      <c r="I2989" t="s">
        <v>13181</v>
      </c>
      <c r="J2989">
        <v>1</v>
      </c>
      <c r="K2989">
        <v>10</v>
      </c>
      <c r="M2989">
        <v>40</v>
      </c>
      <c r="O2989" t="str">
        <f>IF(Tableau__3_Déplacements_2[[#This Row],[Ori]]=Tableau__3_Déplacements_2[[#This Row],[Des]],"local","metro")</f>
        <v>metro</v>
      </c>
      <c r="P2989">
        <v>15</v>
      </c>
      <c r="Q2989">
        <v>17</v>
      </c>
      <c r="R2989">
        <v>50</v>
      </c>
      <c r="S2989">
        <v>18</v>
      </c>
      <c r="T2989">
        <v>30</v>
      </c>
      <c r="U2989" t="s">
        <v>30</v>
      </c>
      <c r="V2989">
        <v>8</v>
      </c>
      <c r="W2989">
        <v>300</v>
      </c>
      <c r="X2989">
        <v>1</v>
      </c>
      <c r="Y2989">
        <v>1352.6254237288135</v>
      </c>
      <c r="Z2989" s="1">
        <v>-1</v>
      </c>
      <c r="AA2989" s="1"/>
    </row>
    <row r="2990" spans="1:27" x14ac:dyDescent="0.35">
      <c r="A2990">
        <v>13130</v>
      </c>
      <c r="B2990" t="e">
        <f>VLOOKUP(Tableau__3_Déplacements_2[[#This Row],[Id_Menage]],[2]Ménages!$A$2:$AD$1503,32)</f>
        <v>#REF!</v>
      </c>
      <c r="C2990" t="s">
        <v>65</v>
      </c>
      <c r="D2990" t="s">
        <v>13179</v>
      </c>
      <c r="E2990">
        <f>VLOOKUP(Tableau__3_Déplacements_2[[#This Row],[Id_Personne]],[1]!Tableau__2_Personnes_1[[Id_Personne]:[Age]],2)</f>
        <v>1</v>
      </c>
      <c r="F2990">
        <f>VLOOKUP(Tableau__3_Déplacements_2[[#This Row],[Id_Personne]],[1]!Tableau__2_Personnes_1[[Id_Personne]:[Age]],4)</f>
        <v>7</v>
      </c>
      <c r="G2990" t="s">
        <v>0</v>
      </c>
      <c r="H2990" t="s">
        <v>7</v>
      </c>
      <c r="I2990" t="s">
        <v>13180</v>
      </c>
      <c r="J2990">
        <v>1</v>
      </c>
      <c r="K2990">
        <v>40</v>
      </c>
      <c r="M2990">
        <v>10</v>
      </c>
      <c r="O2990" t="str">
        <f>IF(Tableau__3_Déplacements_2[[#This Row],[Ori]]=Tableau__3_Déplacements_2[[#This Row],[Des]],"local","metro")</f>
        <v>metro</v>
      </c>
      <c r="P2990">
        <v>2</v>
      </c>
      <c r="Q2990">
        <v>16</v>
      </c>
      <c r="R2990">
        <v>0</v>
      </c>
      <c r="S2990">
        <v>16</v>
      </c>
      <c r="T2990">
        <v>40</v>
      </c>
      <c r="U2990" t="s">
        <v>30</v>
      </c>
      <c r="V2990">
        <v>8</v>
      </c>
      <c r="W2990">
        <v>300</v>
      </c>
      <c r="X2990">
        <v>1</v>
      </c>
      <c r="Y2990">
        <v>1352.6254237288135</v>
      </c>
      <c r="Z2990" s="1">
        <v>0</v>
      </c>
      <c r="AA2990" s="1"/>
    </row>
    <row r="2991" spans="1:27" x14ac:dyDescent="0.35">
      <c r="A2991">
        <v>13130</v>
      </c>
      <c r="B2991" t="e">
        <f>VLOOKUP(Tableau__3_Déplacements_2[[#This Row],[Id_Menage]],[2]Ménages!$A$2:$AD$1503,32)</f>
        <v>#REF!</v>
      </c>
      <c r="C2991" t="s">
        <v>65</v>
      </c>
      <c r="D2991" t="s">
        <v>13179</v>
      </c>
      <c r="E2991">
        <f>VLOOKUP(Tableau__3_Déplacements_2[[#This Row],[Id_Personne]],[1]!Tableau__2_Personnes_1[[Id_Personne]:[Age]],2)</f>
        <v>1</v>
      </c>
      <c r="F2991">
        <f>VLOOKUP(Tableau__3_Déplacements_2[[#This Row],[Id_Personne]],[1]!Tableau__2_Personnes_1[[Id_Personne]:[Age]],4)</f>
        <v>7</v>
      </c>
      <c r="G2991" t="s">
        <v>3</v>
      </c>
      <c r="H2991" t="s">
        <v>2</v>
      </c>
      <c r="I2991" t="s">
        <v>13178</v>
      </c>
      <c r="J2991">
        <v>1</v>
      </c>
      <c r="K2991">
        <v>10</v>
      </c>
      <c r="M2991">
        <v>40</v>
      </c>
      <c r="O2991" t="str">
        <f>IF(Tableau__3_Déplacements_2[[#This Row],[Ori]]=Tableau__3_Déplacements_2[[#This Row],[Des]],"local","metro")</f>
        <v>metro</v>
      </c>
      <c r="P2991">
        <v>15</v>
      </c>
      <c r="Q2991">
        <v>17</v>
      </c>
      <c r="R2991">
        <v>50</v>
      </c>
      <c r="S2991">
        <v>18</v>
      </c>
      <c r="T2991">
        <v>30</v>
      </c>
      <c r="U2991" t="s">
        <v>30</v>
      </c>
      <c r="V2991">
        <v>8</v>
      </c>
      <c r="W2991">
        <v>300</v>
      </c>
      <c r="X2991">
        <v>1</v>
      </c>
      <c r="Y2991">
        <v>1352.6254237288135</v>
      </c>
      <c r="Z2991" s="1">
        <v>-1</v>
      </c>
      <c r="AA2991" s="1"/>
    </row>
    <row r="2992" spans="1:27" x14ac:dyDescent="0.35">
      <c r="A2992">
        <v>1314</v>
      </c>
      <c r="B2992" t="e">
        <f>VLOOKUP(Tableau__3_Déplacements_2[[#This Row],[Id_Menage]],[2]Ménages!$A$2:$AD$1503,32)</f>
        <v>#REF!</v>
      </c>
      <c r="C2992" t="s">
        <v>16</v>
      </c>
      <c r="D2992" t="s">
        <v>13176</v>
      </c>
      <c r="E2992">
        <f>VLOOKUP(Tableau__3_Déplacements_2[[#This Row],[Id_Personne]],[1]!Tableau__2_Personnes_1[[Id_Personne]:[Age]],2)</f>
        <v>1</v>
      </c>
      <c r="F2992">
        <f>VLOOKUP(Tableau__3_Déplacements_2[[#This Row],[Id_Personne]],[1]!Tableau__2_Personnes_1[[Id_Personne]:[Age]],4)</f>
        <v>38</v>
      </c>
      <c r="G2992" t="s">
        <v>0</v>
      </c>
      <c r="H2992" t="s">
        <v>7</v>
      </c>
      <c r="I2992" t="s">
        <v>13177</v>
      </c>
      <c r="J2992">
        <v>1</v>
      </c>
      <c r="K2992">
        <v>51</v>
      </c>
      <c r="M2992">
        <v>51</v>
      </c>
      <c r="O2992" t="str">
        <f>IF(Tableau__3_Déplacements_2[[#This Row],[Ori]]=Tableau__3_Déplacements_2[[#This Row],[Des]],"local","metro")</f>
        <v>local</v>
      </c>
      <c r="P2992">
        <v>3</v>
      </c>
      <c r="Q2992">
        <v>7</v>
      </c>
      <c r="R2992">
        <v>0</v>
      </c>
      <c r="S2992">
        <v>7</v>
      </c>
      <c r="T2992">
        <v>20</v>
      </c>
      <c r="U2992" t="s">
        <v>0</v>
      </c>
      <c r="V2992">
        <v>1</v>
      </c>
      <c r="W2992">
        <v>0</v>
      </c>
      <c r="X2992">
        <v>5</v>
      </c>
      <c r="Y2992">
        <v>516.86431034482757</v>
      </c>
      <c r="Z2992" s="1">
        <v>0</v>
      </c>
      <c r="AA2992" s="1"/>
    </row>
    <row r="2993" spans="1:27" x14ac:dyDescent="0.35">
      <c r="A2993">
        <v>1314</v>
      </c>
      <c r="B2993" t="e">
        <f>VLOOKUP(Tableau__3_Déplacements_2[[#This Row],[Id_Menage]],[2]Ménages!$A$2:$AD$1503,32)</f>
        <v>#REF!</v>
      </c>
      <c r="C2993" t="s">
        <v>16</v>
      </c>
      <c r="D2993" t="s">
        <v>13176</v>
      </c>
      <c r="E2993">
        <f>VLOOKUP(Tableau__3_Déplacements_2[[#This Row],[Id_Personne]],[1]!Tableau__2_Personnes_1[[Id_Personne]:[Age]],2)</f>
        <v>1</v>
      </c>
      <c r="F2993">
        <f>VLOOKUP(Tableau__3_Déplacements_2[[#This Row],[Id_Personne]],[1]!Tableau__2_Personnes_1[[Id_Personne]:[Age]],4)</f>
        <v>38</v>
      </c>
      <c r="G2993" t="s">
        <v>3</v>
      </c>
      <c r="H2993" t="s">
        <v>2</v>
      </c>
      <c r="I2993" t="s">
        <v>13175</v>
      </c>
      <c r="J2993">
        <v>1</v>
      </c>
      <c r="K2993">
        <v>51</v>
      </c>
      <c r="M2993">
        <v>51</v>
      </c>
      <c r="O2993" t="str">
        <f>IF(Tableau__3_Déplacements_2[[#This Row],[Ori]]=Tableau__3_Déplacements_2[[#This Row],[Des]],"local","metro")</f>
        <v>local</v>
      </c>
      <c r="P2993">
        <v>15</v>
      </c>
      <c r="Q2993">
        <v>16</v>
      </c>
      <c r="R2993">
        <v>0</v>
      </c>
      <c r="S2993">
        <v>16</v>
      </c>
      <c r="T2993">
        <v>30</v>
      </c>
      <c r="U2993" t="s">
        <v>0</v>
      </c>
      <c r="V2993">
        <v>1</v>
      </c>
      <c r="W2993">
        <v>0</v>
      </c>
      <c r="X2993">
        <v>5</v>
      </c>
      <c r="Y2993">
        <v>516.86431034482757</v>
      </c>
      <c r="Z2993" s="1">
        <v>0</v>
      </c>
      <c r="AA2993" s="1"/>
    </row>
    <row r="2994" spans="1:27" x14ac:dyDescent="0.35">
      <c r="A2994">
        <v>1314</v>
      </c>
      <c r="B2994" t="e">
        <f>VLOOKUP(Tableau__3_Déplacements_2[[#This Row],[Id_Menage]],[2]Ménages!$A$2:$AD$1503,32)</f>
        <v>#REF!</v>
      </c>
      <c r="C2994" t="s">
        <v>11</v>
      </c>
      <c r="D2994" t="s">
        <v>13171</v>
      </c>
      <c r="E2994">
        <f>VLOOKUP(Tableau__3_Déplacements_2[[#This Row],[Id_Personne]],[1]!Tableau__2_Personnes_1[[Id_Personne]:[Age]],2)</f>
        <v>2</v>
      </c>
      <c r="F2994">
        <f>VLOOKUP(Tableau__3_Déplacements_2[[#This Row],[Id_Personne]],[1]!Tableau__2_Personnes_1[[Id_Personne]:[Age]],4)</f>
        <v>27</v>
      </c>
      <c r="G2994" t="s">
        <v>13</v>
      </c>
      <c r="H2994" t="s">
        <v>22</v>
      </c>
      <c r="I2994" t="s">
        <v>13174</v>
      </c>
      <c r="J2994">
        <v>1</v>
      </c>
      <c r="K2994">
        <v>51</v>
      </c>
      <c r="M2994">
        <v>47</v>
      </c>
      <c r="O2994" t="str">
        <f>IF(Tableau__3_Déplacements_2[[#This Row],[Ori]]=Tableau__3_Déplacements_2[[#This Row],[Des]],"local","metro")</f>
        <v>metro</v>
      </c>
      <c r="P2994">
        <v>5</v>
      </c>
      <c r="Q2994">
        <v>15</v>
      </c>
      <c r="R2994">
        <v>0</v>
      </c>
      <c r="S2994">
        <v>15</v>
      </c>
      <c r="T2994">
        <v>30</v>
      </c>
      <c r="U2994" t="s">
        <v>30</v>
      </c>
      <c r="V2994">
        <v>8</v>
      </c>
      <c r="W2994">
        <v>100</v>
      </c>
      <c r="X2994">
        <v>5</v>
      </c>
      <c r="Y2994">
        <v>516.86431034482757</v>
      </c>
      <c r="Z2994" s="1">
        <v>0</v>
      </c>
      <c r="AA2994" s="1"/>
    </row>
    <row r="2995" spans="1:27" x14ac:dyDescent="0.35">
      <c r="A2995">
        <v>1314</v>
      </c>
      <c r="B2995" t="e">
        <f>VLOOKUP(Tableau__3_Déplacements_2[[#This Row],[Id_Menage]],[2]Ménages!$A$2:$AD$1503,32)</f>
        <v>#REF!</v>
      </c>
      <c r="C2995" t="s">
        <v>11</v>
      </c>
      <c r="D2995" t="s">
        <v>13171</v>
      </c>
      <c r="E2995">
        <f>VLOOKUP(Tableau__3_Déplacements_2[[#This Row],[Id_Personne]],[1]!Tableau__2_Personnes_1[[Id_Personne]:[Age]],2)</f>
        <v>2</v>
      </c>
      <c r="F2995">
        <f>VLOOKUP(Tableau__3_Déplacements_2[[#This Row],[Id_Personne]],[1]!Tableau__2_Personnes_1[[Id_Personne]:[Age]],4)</f>
        <v>27</v>
      </c>
      <c r="G2995" t="s">
        <v>0</v>
      </c>
      <c r="H2995" t="s">
        <v>7</v>
      </c>
      <c r="I2995" t="s">
        <v>13173</v>
      </c>
      <c r="J2995">
        <v>1</v>
      </c>
      <c r="K2995">
        <v>51</v>
      </c>
      <c r="M2995">
        <v>51</v>
      </c>
      <c r="O2995" t="str">
        <f>IF(Tableau__3_Déplacements_2[[#This Row],[Ori]]=Tableau__3_Déplacements_2[[#This Row],[Des]],"local","metro")</f>
        <v>local</v>
      </c>
      <c r="P2995">
        <v>3</v>
      </c>
      <c r="Q2995">
        <v>7</v>
      </c>
      <c r="R2995">
        <v>0</v>
      </c>
      <c r="S2995">
        <v>7</v>
      </c>
      <c r="T2995">
        <v>20</v>
      </c>
      <c r="U2995" t="s">
        <v>0</v>
      </c>
      <c r="V2995">
        <v>1</v>
      </c>
      <c r="W2995">
        <v>0</v>
      </c>
      <c r="X2995">
        <v>5</v>
      </c>
      <c r="Y2995">
        <v>516.86431034482757</v>
      </c>
      <c r="Z2995" s="1">
        <v>0</v>
      </c>
      <c r="AA2995" s="1"/>
    </row>
    <row r="2996" spans="1:27" x14ac:dyDescent="0.35">
      <c r="A2996">
        <v>1314</v>
      </c>
      <c r="B2996" t="e">
        <f>VLOOKUP(Tableau__3_Déplacements_2[[#This Row],[Id_Menage]],[2]Ménages!$A$2:$AD$1503,32)</f>
        <v>#REF!</v>
      </c>
      <c r="C2996" t="s">
        <v>11</v>
      </c>
      <c r="D2996" t="s">
        <v>13171</v>
      </c>
      <c r="E2996">
        <f>VLOOKUP(Tableau__3_Déplacements_2[[#This Row],[Id_Personne]],[1]!Tableau__2_Personnes_1[[Id_Personne]:[Age]],2)</f>
        <v>2</v>
      </c>
      <c r="F2996">
        <f>VLOOKUP(Tableau__3_Déplacements_2[[#This Row],[Id_Personne]],[1]!Tableau__2_Personnes_1[[Id_Personne]:[Age]],4)</f>
        <v>27</v>
      </c>
      <c r="G2996" t="s">
        <v>3</v>
      </c>
      <c r="H2996" t="s">
        <v>2</v>
      </c>
      <c r="I2996" t="s">
        <v>13172</v>
      </c>
      <c r="J2996">
        <v>1</v>
      </c>
      <c r="K2996">
        <v>51</v>
      </c>
      <c r="M2996">
        <v>51</v>
      </c>
      <c r="O2996" t="str">
        <f>IF(Tableau__3_Déplacements_2[[#This Row],[Ori]]=Tableau__3_Déplacements_2[[#This Row],[Des]],"local","metro")</f>
        <v>local</v>
      </c>
      <c r="P2996">
        <v>15</v>
      </c>
      <c r="Q2996">
        <v>14</v>
      </c>
      <c r="R2996">
        <v>0</v>
      </c>
      <c r="S2996">
        <v>14</v>
      </c>
      <c r="T2996">
        <v>25</v>
      </c>
      <c r="U2996" t="s">
        <v>0</v>
      </c>
      <c r="V2996">
        <v>1</v>
      </c>
      <c r="W2996">
        <v>0</v>
      </c>
      <c r="X2996">
        <v>5</v>
      </c>
      <c r="Y2996">
        <v>516.86431034482757</v>
      </c>
      <c r="Z2996" s="1">
        <v>0</v>
      </c>
      <c r="AA2996" s="1"/>
    </row>
    <row r="2997" spans="1:27" x14ac:dyDescent="0.35">
      <c r="A2997">
        <v>1314</v>
      </c>
      <c r="B2997" t="e">
        <f>VLOOKUP(Tableau__3_Déplacements_2[[#This Row],[Id_Menage]],[2]Ménages!$A$2:$AD$1503,32)</f>
        <v>#REF!</v>
      </c>
      <c r="C2997" t="s">
        <v>11</v>
      </c>
      <c r="D2997" t="s">
        <v>13171</v>
      </c>
      <c r="E2997">
        <f>VLOOKUP(Tableau__3_Déplacements_2[[#This Row],[Id_Personne]],[1]!Tableau__2_Personnes_1[[Id_Personne]:[Age]],2)</f>
        <v>2</v>
      </c>
      <c r="F2997">
        <f>VLOOKUP(Tableau__3_Déplacements_2[[#This Row],[Id_Personne]],[1]!Tableau__2_Personnes_1[[Id_Personne]:[Age]],4)</f>
        <v>27</v>
      </c>
      <c r="G2997" t="s">
        <v>27</v>
      </c>
      <c r="H2997" t="s">
        <v>26</v>
      </c>
      <c r="I2997" t="s">
        <v>13170</v>
      </c>
      <c r="J2997">
        <v>1</v>
      </c>
      <c r="K2997">
        <v>47</v>
      </c>
      <c r="M2997">
        <v>51</v>
      </c>
      <c r="O2997" t="str">
        <f>IF(Tableau__3_Déplacements_2[[#This Row],[Ori]]=Tableau__3_Déplacements_2[[#This Row],[Des]],"local","metro")</f>
        <v>metro</v>
      </c>
      <c r="P2997">
        <v>15</v>
      </c>
      <c r="Q2997">
        <v>16</v>
      </c>
      <c r="R2997">
        <v>30</v>
      </c>
      <c r="S2997">
        <v>17</v>
      </c>
      <c r="T2997">
        <v>0</v>
      </c>
      <c r="U2997" t="s">
        <v>30</v>
      </c>
      <c r="V2997">
        <v>8</v>
      </c>
      <c r="W2997">
        <v>100</v>
      </c>
      <c r="X2997">
        <v>5</v>
      </c>
      <c r="Y2997">
        <v>516.86431034482757</v>
      </c>
      <c r="Z2997" s="1">
        <v>-1</v>
      </c>
      <c r="AA2997" s="1"/>
    </row>
    <row r="2998" spans="1:27" x14ac:dyDescent="0.35">
      <c r="A2998">
        <v>1314</v>
      </c>
      <c r="B2998" t="e">
        <f>VLOOKUP(Tableau__3_Déplacements_2[[#This Row],[Id_Menage]],[2]Ménages!$A$2:$AD$1503,32)</f>
        <v>#REF!</v>
      </c>
      <c r="C2998" t="s">
        <v>5</v>
      </c>
      <c r="D2998" t="s">
        <v>13168</v>
      </c>
      <c r="E2998">
        <f>VLOOKUP(Tableau__3_Déplacements_2[[#This Row],[Id_Personne]],[1]!Tableau__2_Personnes_1[[Id_Personne]:[Age]],2)</f>
        <v>1</v>
      </c>
      <c r="F2998">
        <f>VLOOKUP(Tableau__3_Déplacements_2[[#This Row],[Id_Personne]],[1]!Tableau__2_Personnes_1[[Id_Personne]:[Age]],4)</f>
        <v>10</v>
      </c>
      <c r="G2998" t="s">
        <v>0</v>
      </c>
      <c r="H2998" t="s">
        <v>7</v>
      </c>
      <c r="I2998" t="s">
        <v>13169</v>
      </c>
      <c r="J2998">
        <v>1</v>
      </c>
      <c r="K2998">
        <v>51</v>
      </c>
      <c r="M2998">
        <v>51</v>
      </c>
      <c r="O2998" t="str">
        <f>IF(Tableau__3_Déplacements_2[[#This Row],[Ori]]=Tableau__3_Déplacements_2[[#This Row],[Des]],"local","metro")</f>
        <v>local</v>
      </c>
      <c r="P2998">
        <v>14</v>
      </c>
      <c r="Q2998">
        <v>7</v>
      </c>
      <c r="R2998">
        <v>0</v>
      </c>
      <c r="S2998">
        <v>7</v>
      </c>
      <c r="T2998">
        <v>20</v>
      </c>
      <c r="U2998" t="s">
        <v>0</v>
      </c>
      <c r="V2998">
        <v>1</v>
      </c>
      <c r="W2998">
        <v>0</v>
      </c>
      <c r="X2998">
        <v>5</v>
      </c>
      <c r="Y2998">
        <v>516.86431034482757</v>
      </c>
      <c r="Z2998" s="1">
        <v>0</v>
      </c>
      <c r="AA2998" s="1"/>
    </row>
    <row r="2999" spans="1:27" x14ac:dyDescent="0.35">
      <c r="A2999">
        <v>1314</v>
      </c>
      <c r="B2999" t="e">
        <f>VLOOKUP(Tableau__3_Déplacements_2[[#This Row],[Id_Menage]],[2]Ménages!$A$2:$AD$1503,32)</f>
        <v>#REF!</v>
      </c>
      <c r="C2999" t="s">
        <v>5</v>
      </c>
      <c r="D2999" t="s">
        <v>13168</v>
      </c>
      <c r="E2999">
        <f>VLOOKUP(Tableau__3_Déplacements_2[[#This Row],[Id_Personne]],[1]!Tableau__2_Personnes_1[[Id_Personne]:[Age]],2)</f>
        <v>1</v>
      </c>
      <c r="F2999">
        <f>VLOOKUP(Tableau__3_Déplacements_2[[#This Row],[Id_Personne]],[1]!Tableau__2_Personnes_1[[Id_Personne]:[Age]],4)</f>
        <v>10</v>
      </c>
      <c r="G2999" t="s">
        <v>3</v>
      </c>
      <c r="H2999" t="s">
        <v>2</v>
      </c>
      <c r="I2999" t="s">
        <v>13167</v>
      </c>
      <c r="J2999">
        <v>1</v>
      </c>
      <c r="K2999">
        <v>51</v>
      </c>
      <c r="M2999">
        <v>51</v>
      </c>
      <c r="O2999" t="str">
        <f>IF(Tableau__3_Déplacements_2[[#This Row],[Ori]]=Tableau__3_Déplacements_2[[#This Row],[Des]],"local","metro")</f>
        <v>local</v>
      </c>
      <c r="P2999">
        <v>15</v>
      </c>
      <c r="Q2999">
        <v>16</v>
      </c>
      <c r="R2999">
        <v>0</v>
      </c>
      <c r="S2999">
        <v>16</v>
      </c>
      <c r="T2999">
        <v>30</v>
      </c>
      <c r="U2999" t="s">
        <v>0</v>
      </c>
      <c r="V2999">
        <v>1</v>
      </c>
      <c r="W2999">
        <v>0</v>
      </c>
      <c r="X2999">
        <v>5</v>
      </c>
      <c r="Y2999">
        <v>516.86431034482757</v>
      </c>
      <c r="Z2999" s="1">
        <v>0</v>
      </c>
      <c r="AA2999" s="1"/>
    </row>
    <row r="3000" spans="1:27" x14ac:dyDescent="0.35">
      <c r="A3000">
        <v>13140</v>
      </c>
      <c r="B3000" t="e">
        <f>VLOOKUP(Tableau__3_Déplacements_2[[#This Row],[Id_Menage]],[2]Ménages!$A$2:$AD$1503,32)</f>
        <v>#REF!</v>
      </c>
      <c r="C3000" t="s">
        <v>16</v>
      </c>
      <c r="D3000" t="s">
        <v>13165</v>
      </c>
      <c r="E3000">
        <f>VLOOKUP(Tableau__3_Déplacements_2[[#This Row],[Id_Personne]],[1]!Tableau__2_Personnes_1[[Id_Personne]:[Age]],2)</f>
        <v>1</v>
      </c>
      <c r="F3000">
        <f>VLOOKUP(Tableau__3_Déplacements_2[[#This Row],[Id_Personne]],[1]!Tableau__2_Personnes_1[[Id_Personne]:[Age]],4)</f>
        <v>33</v>
      </c>
      <c r="G3000" t="s">
        <v>0</v>
      </c>
      <c r="H3000" t="s">
        <v>7</v>
      </c>
      <c r="I3000" t="s">
        <v>13166</v>
      </c>
      <c r="J3000">
        <v>1</v>
      </c>
      <c r="K3000">
        <v>40</v>
      </c>
      <c r="M3000">
        <v>34</v>
      </c>
      <c r="O3000" t="str">
        <f>IF(Tableau__3_Déplacements_2[[#This Row],[Ori]]=Tableau__3_Déplacements_2[[#This Row],[Des]],"local","metro")</f>
        <v>metro</v>
      </c>
      <c r="P3000">
        <v>3</v>
      </c>
      <c r="Q3000">
        <v>8</v>
      </c>
      <c r="R3000">
        <v>0</v>
      </c>
      <c r="S3000">
        <v>8</v>
      </c>
      <c r="T3000">
        <v>32</v>
      </c>
      <c r="U3000" t="s">
        <v>30</v>
      </c>
      <c r="V3000">
        <v>8</v>
      </c>
      <c r="W3000">
        <v>250</v>
      </c>
      <c r="X3000">
        <v>5</v>
      </c>
      <c r="Y3000">
        <v>1352.6254237288135</v>
      </c>
      <c r="Z3000" s="1">
        <v>0</v>
      </c>
      <c r="AA3000" s="1"/>
    </row>
    <row r="3001" spans="1:27" x14ac:dyDescent="0.35">
      <c r="A3001">
        <v>13140</v>
      </c>
      <c r="B3001" t="e">
        <f>VLOOKUP(Tableau__3_Déplacements_2[[#This Row],[Id_Menage]],[2]Ménages!$A$2:$AD$1503,32)</f>
        <v>#REF!</v>
      </c>
      <c r="C3001" t="s">
        <v>16</v>
      </c>
      <c r="D3001" t="s">
        <v>13165</v>
      </c>
      <c r="E3001">
        <f>VLOOKUP(Tableau__3_Déplacements_2[[#This Row],[Id_Personne]],[1]!Tableau__2_Personnes_1[[Id_Personne]:[Age]],2)</f>
        <v>1</v>
      </c>
      <c r="F3001">
        <f>VLOOKUP(Tableau__3_Déplacements_2[[#This Row],[Id_Personne]],[1]!Tableau__2_Personnes_1[[Id_Personne]:[Age]],4)</f>
        <v>33</v>
      </c>
      <c r="G3001" t="s">
        <v>3</v>
      </c>
      <c r="H3001" t="s">
        <v>2</v>
      </c>
      <c r="I3001" t="s">
        <v>13164</v>
      </c>
      <c r="J3001">
        <v>1</v>
      </c>
      <c r="K3001">
        <v>34</v>
      </c>
      <c r="M3001">
        <v>40</v>
      </c>
      <c r="O3001" t="str">
        <f>IF(Tableau__3_Déplacements_2[[#This Row],[Ori]]=Tableau__3_Déplacements_2[[#This Row],[Des]],"local","metro")</f>
        <v>metro</v>
      </c>
      <c r="P3001">
        <v>15</v>
      </c>
      <c r="Q3001">
        <v>19</v>
      </c>
      <c r="R3001">
        <v>0</v>
      </c>
      <c r="S3001">
        <v>20</v>
      </c>
      <c r="T3001">
        <v>0</v>
      </c>
      <c r="U3001" t="s">
        <v>30</v>
      </c>
      <c r="V3001">
        <v>8</v>
      </c>
      <c r="W3001">
        <v>300</v>
      </c>
      <c r="X3001">
        <v>5</v>
      </c>
      <c r="Y3001">
        <v>1352.6254237288135</v>
      </c>
      <c r="Z3001" s="1">
        <v>0</v>
      </c>
      <c r="AA3001" s="1"/>
    </row>
    <row r="3002" spans="1:27" x14ac:dyDescent="0.35">
      <c r="A3002">
        <v>13140</v>
      </c>
      <c r="B3002" t="e">
        <f>VLOOKUP(Tableau__3_Déplacements_2[[#This Row],[Id_Menage]],[2]Ménages!$A$2:$AD$1503,32)</f>
        <v>#REF!</v>
      </c>
      <c r="C3002" t="s">
        <v>11</v>
      </c>
      <c r="D3002" t="s">
        <v>13162</v>
      </c>
      <c r="E3002">
        <f>VLOOKUP(Tableau__3_Déplacements_2[[#This Row],[Id_Personne]],[1]!Tableau__2_Personnes_1[[Id_Personne]:[Age]],2)</f>
        <v>2</v>
      </c>
      <c r="F3002">
        <f>VLOOKUP(Tableau__3_Déplacements_2[[#This Row],[Id_Personne]],[1]!Tableau__2_Personnes_1[[Id_Personne]:[Age]],4)</f>
        <v>28</v>
      </c>
      <c r="G3002" t="s">
        <v>0</v>
      </c>
      <c r="H3002" t="s">
        <v>7</v>
      </c>
      <c r="I3002" t="s">
        <v>13163</v>
      </c>
      <c r="J3002">
        <v>1</v>
      </c>
      <c r="K3002">
        <v>40</v>
      </c>
      <c r="M3002">
        <v>35</v>
      </c>
      <c r="O3002" t="str">
        <f>IF(Tableau__3_Déplacements_2[[#This Row],[Ori]]=Tableau__3_Déplacements_2[[#This Row],[Des]],"local","metro")</f>
        <v>metro</v>
      </c>
      <c r="P3002">
        <v>10</v>
      </c>
      <c r="Q3002">
        <v>10</v>
      </c>
      <c r="R3002">
        <v>0</v>
      </c>
      <c r="S3002">
        <v>10</v>
      </c>
      <c r="T3002">
        <v>20</v>
      </c>
      <c r="U3002" t="s">
        <v>30</v>
      </c>
      <c r="V3002">
        <v>8</v>
      </c>
      <c r="W3002">
        <v>150</v>
      </c>
      <c r="X3002">
        <v>1</v>
      </c>
      <c r="Y3002">
        <v>1352.6254237288135</v>
      </c>
      <c r="Z3002" s="1">
        <v>0</v>
      </c>
      <c r="AA3002" s="1"/>
    </row>
    <row r="3003" spans="1:27" x14ac:dyDescent="0.35">
      <c r="A3003">
        <v>13140</v>
      </c>
      <c r="B3003" t="e">
        <f>VLOOKUP(Tableau__3_Déplacements_2[[#This Row],[Id_Menage]],[2]Ménages!$A$2:$AD$1503,32)</f>
        <v>#REF!</v>
      </c>
      <c r="C3003" t="s">
        <v>11</v>
      </c>
      <c r="D3003" t="s">
        <v>13162</v>
      </c>
      <c r="E3003">
        <f>VLOOKUP(Tableau__3_Déplacements_2[[#This Row],[Id_Personne]],[1]!Tableau__2_Personnes_1[[Id_Personne]:[Age]],2)</f>
        <v>2</v>
      </c>
      <c r="F3003">
        <f>VLOOKUP(Tableau__3_Déplacements_2[[#This Row],[Id_Personne]],[1]!Tableau__2_Personnes_1[[Id_Personne]:[Age]],4)</f>
        <v>28</v>
      </c>
      <c r="G3003" t="s">
        <v>3</v>
      </c>
      <c r="H3003" t="s">
        <v>2</v>
      </c>
      <c r="I3003" t="s">
        <v>13161</v>
      </c>
      <c r="J3003">
        <v>1</v>
      </c>
      <c r="K3003">
        <v>35</v>
      </c>
      <c r="M3003">
        <v>40</v>
      </c>
      <c r="O3003" t="str">
        <f>IF(Tableau__3_Déplacements_2[[#This Row],[Ori]]=Tableau__3_Déplacements_2[[#This Row],[Des]],"local","metro")</f>
        <v>metro</v>
      </c>
      <c r="P3003">
        <v>15</v>
      </c>
      <c r="Q3003">
        <v>14</v>
      </c>
      <c r="R3003">
        <v>0</v>
      </c>
      <c r="S3003">
        <v>14</v>
      </c>
      <c r="T3003">
        <v>30</v>
      </c>
      <c r="U3003" t="s">
        <v>30</v>
      </c>
      <c r="V3003">
        <v>8</v>
      </c>
      <c r="W3003">
        <v>150</v>
      </c>
      <c r="X3003">
        <v>1</v>
      </c>
      <c r="Y3003">
        <v>1352.6254237288135</v>
      </c>
      <c r="Z3003" s="1">
        <v>0</v>
      </c>
      <c r="AA3003" s="1"/>
    </row>
    <row r="3004" spans="1:27" x14ac:dyDescent="0.35">
      <c r="A3004">
        <v>13140</v>
      </c>
      <c r="B3004" t="e">
        <f>VLOOKUP(Tableau__3_Déplacements_2[[#This Row],[Id_Menage]],[2]Ménages!$A$2:$AD$1503,32)</f>
        <v>#REF!</v>
      </c>
      <c r="C3004" t="s">
        <v>65</v>
      </c>
      <c r="D3004" t="s">
        <v>13159</v>
      </c>
      <c r="E3004">
        <f>VLOOKUP(Tableau__3_Déplacements_2[[#This Row],[Id_Personne]],[1]!Tableau__2_Personnes_1[[Id_Personne]:[Age]],2)</f>
        <v>1</v>
      </c>
      <c r="F3004">
        <f>VLOOKUP(Tableau__3_Déplacements_2[[#This Row],[Id_Personne]],[1]!Tableau__2_Personnes_1[[Id_Personne]:[Age]],4)</f>
        <v>7</v>
      </c>
      <c r="G3004" t="s">
        <v>0</v>
      </c>
      <c r="H3004" t="s">
        <v>7</v>
      </c>
      <c r="I3004" t="s">
        <v>13160</v>
      </c>
      <c r="J3004">
        <v>1</v>
      </c>
      <c r="K3004">
        <v>40</v>
      </c>
      <c r="M3004">
        <v>35</v>
      </c>
      <c r="O3004" t="str">
        <f>IF(Tableau__3_Déplacements_2[[#This Row],[Ori]]=Tableau__3_Déplacements_2[[#This Row],[Des]],"local","metro")</f>
        <v>metro</v>
      </c>
      <c r="P3004">
        <v>10</v>
      </c>
      <c r="Q3004">
        <v>10</v>
      </c>
      <c r="R3004">
        <v>0</v>
      </c>
      <c r="S3004">
        <v>10</v>
      </c>
      <c r="T3004">
        <v>20</v>
      </c>
      <c r="U3004" t="s">
        <v>30</v>
      </c>
      <c r="V3004">
        <v>8</v>
      </c>
      <c r="W3004">
        <v>150</v>
      </c>
      <c r="X3004">
        <v>1</v>
      </c>
      <c r="Y3004">
        <v>1352.6254237288135</v>
      </c>
      <c r="Z3004" s="1">
        <v>0</v>
      </c>
      <c r="AA3004" s="1"/>
    </row>
    <row r="3005" spans="1:27" x14ac:dyDescent="0.35">
      <c r="A3005">
        <v>13140</v>
      </c>
      <c r="B3005" t="e">
        <f>VLOOKUP(Tableau__3_Déplacements_2[[#This Row],[Id_Menage]],[2]Ménages!$A$2:$AD$1503,32)</f>
        <v>#REF!</v>
      </c>
      <c r="C3005" t="s">
        <v>65</v>
      </c>
      <c r="D3005" t="s">
        <v>13159</v>
      </c>
      <c r="E3005">
        <f>VLOOKUP(Tableau__3_Déplacements_2[[#This Row],[Id_Personne]],[1]!Tableau__2_Personnes_1[[Id_Personne]:[Age]],2)</f>
        <v>1</v>
      </c>
      <c r="F3005">
        <f>VLOOKUP(Tableau__3_Déplacements_2[[#This Row],[Id_Personne]],[1]!Tableau__2_Personnes_1[[Id_Personne]:[Age]],4)</f>
        <v>7</v>
      </c>
      <c r="G3005" t="s">
        <v>3</v>
      </c>
      <c r="H3005" t="s">
        <v>2</v>
      </c>
      <c r="I3005" t="s">
        <v>13158</v>
      </c>
      <c r="J3005">
        <v>1</v>
      </c>
      <c r="K3005">
        <v>35</v>
      </c>
      <c r="M3005">
        <v>40</v>
      </c>
      <c r="O3005" t="str">
        <f>IF(Tableau__3_Déplacements_2[[#This Row],[Ori]]=Tableau__3_Déplacements_2[[#This Row],[Des]],"local","metro")</f>
        <v>metro</v>
      </c>
      <c r="P3005">
        <v>15</v>
      </c>
      <c r="Q3005">
        <v>14</v>
      </c>
      <c r="R3005">
        <v>0</v>
      </c>
      <c r="S3005">
        <v>14</v>
      </c>
      <c r="T3005">
        <v>30</v>
      </c>
      <c r="U3005" t="s">
        <v>30</v>
      </c>
      <c r="V3005">
        <v>8</v>
      </c>
      <c r="W3005">
        <v>150</v>
      </c>
      <c r="X3005">
        <v>1</v>
      </c>
      <c r="Y3005">
        <v>1352.6254237288135</v>
      </c>
      <c r="Z3005" s="1">
        <v>0</v>
      </c>
      <c r="AA3005" s="1"/>
    </row>
    <row r="3006" spans="1:27" x14ac:dyDescent="0.35">
      <c r="A3006">
        <v>1315</v>
      </c>
      <c r="B3006" t="e">
        <f>VLOOKUP(Tableau__3_Déplacements_2[[#This Row],[Id_Menage]],[2]Ménages!$A$2:$AD$1503,32)</f>
        <v>#REF!</v>
      </c>
      <c r="C3006" t="s">
        <v>16</v>
      </c>
      <c r="D3006" t="s">
        <v>13156</v>
      </c>
      <c r="E3006">
        <f>VLOOKUP(Tableau__3_Déplacements_2[[#This Row],[Id_Personne]],[1]!Tableau__2_Personnes_1[[Id_Personne]:[Age]],2)</f>
        <v>1</v>
      </c>
      <c r="F3006">
        <f>VLOOKUP(Tableau__3_Déplacements_2[[#This Row],[Id_Personne]],[1]!Tableau__2_Personnes_1[[Id_Personne]:[Age]],4)</f>
        <v>26</v>
      </c>
      <c r="G3006" t="s">
        <v>3</v>
      </c>
      <c r="H3006" t="s">
        <v>2</v>
      </c>
      <c r="I3006" t="s">
        <v>13157</v>
      </c>
      <c r="J3006">
        <v>1</v>
      </c>
      <c r="K3006">
        <v>54</v>
      </c>
      <c r="M3006">
        <v>51</v>
      </c>
      <c r="O3006" t="str">
        <f>IF(Tableau__3_Déplacements_2[[#This Row],[Ori]]=Tableau__3_Déplacements_2[[#This Row],[Des]],"local","metro")</f>
        <v>metro</v>
      </c>
      <c r="P3006">
        <v>15</v>
      </c>
      <c r="Q3006">
        <v>18</v>
      </c>
      <c r="R3006">
        <v>0</v>
      </c>
      <c r="S3006">
        <v>18</v>
      </c>
      <c r="T3006">
        <v>45</v>
      </c>
      <c r="U3006" t="s">
        <v>30</v>
      </c>
      <c r="V3006">
        <v>8</v>
      </c>
      <c r="W3006">
        <v>250</v>
      </c>
      <c r="X3006">
        <v>5</v>
      </c>
      <c r="Y3006">
        <v>516.86431034482757</v>
      </c>
      <c r="Z3006" s="1">
        <v>0</v>
      </c>
      <c r="AA3006" s="1"/>
    </row>
    <row r="3007" spans="1:27" x14ac:dyDescent="0.35">
      <c r="A3007">
        <v>1315</v>
      </c>
      <c r="B3007" t="e">
        <f>VLOOKUP(Tableau__3_Déplacements_2[[#This Row],[Id_Menage]],[2]Ménages!$A$2:$AD$1503,32)</f>
        <v>#REF!</v>
      </c>
      <c r="C3007" t="s">
        <v>16</v>
      </c>
      <c r="D3007" t="s">
        <v>13156</v>
      </c>
      <c r="E3007">
        <f>VLOOKUP(Tableau__3_Déplacements_2[[#This Row],[Id_Personne]],[1]!Tableau__2_Personnes_1[[Id_Personne]:[Age]],2)</f>
        <v>1</v>
      </c>
      <c r="F3007">
        <f>VLOOKUP(Tableau__3_Déplacements_2[[#This Row],[Id_Personne]],[1]!Tableau__2_Personnes_1[[Id_Personne]:[Age]],4)</f>
        <v>26</v>
      </c>
      <c r="G3007" t="s">
        <v>0</v>
      </c>
      <c r="H3007" t="s">
        <v>7</v>
      </c>
      <c r="I3007" t="s">
        <v>13155</v>
      </c>
      <c r="J3007">
        <v>1</v>
      </c>
      <c r="K3007">
        <v>51</v>
      </c>
      <c r="M3007">
        <v>54</v>
      </c>
      <c r="O3007" t="str">
        <f>IF(Tableau__3_Déplacements_2[[#This Row],[Ori]]=Tableau__3_Déplacements_2[[#This Row],[Des]],"local","metro")</f>
        <v>metro</v>
      </c>
      <c r="P3007">
        <v>3</v>
      </c>
      <c r="Q3007">
        <v>8</v>
      </c>
      <c r="R3007">
        <v>30</v>
      </c>
      <c r="S3007">
        <v>9</v>
      </c>
      <c r="T3007">
        <v>45</v>
      </c>
      <c r="U3007" t="s">
        <v>30</v>
      </c>
      <c r="V3007">
        <v>8</v>
      </c>
      <c r="W3007">
        <v>250</v>
      </c>
      <c r="X3007">
        <v>5</v>
      </c>
      <c r="Y3007">
        <v>516.86431034482757</v>
      </c>
      <c r="Z3007" s="1">
        <v>-1</v>
      </c>
      <c r="AA3007" s="1"/>
    </row>
    <row r="3008" spans="1:27" x14ac:dyDescent="0.35">
      <c r="A3008">
        <v>1315</v>
      </c>
      <c r="B3008" t="e">
        <f>VLOOKUP(Tableau__3_Déplacements_2[[#This Row],[Id_Menage]],[2]Ménages!$A$2:$AD$1503,32)</f>
        <v>#REF!</v>
      </c>
      <c r="C3008" t="s">
        <v>11</v>
      </c>
      <c r="D3008" t="s">
        <v>13153</v>
      </c>
      <c r="E3008">
        <f>VLOOKUP(Tableau__3_Déplacements_2[[#This Row],[Id_Personne]],[1]!Tableau__2_Personnes_1[[Id_Personne]:[Age]],2)</f>
        <v>2</v>
      </c>
      <c r="F3008">
        <f>VLOOKUP(Tableau__3_Déplacements_2[[#This Row],[Id_Personne]],[1]!Tableau__2_Personnes_1[[Id_Personne]:[Age]],4)</f>
        <v>24</v>
      </c>
      <c r="G3008" t="s">
        <v>0</v>
      </c>
      <c r="H3008" t="s">
        <v>7</v>
      </c>
      <c r="I3008" t="s">
        <v>13154</v>
      </c>
      <c r="J3008">
        <v>1</v>
      </c>
      <c r="K3008">
        <v>51</v>
      </c>
      <c r="M3008">
        <v>34</v>
      </c>
      <c r="O3008" t="str">
        <f>IF(Tableau__3_Déplacements_2[[#This Row],[Ori]]=Tableau__3_Déplacements_2[[#This Row],[Des]],"local","metro")</f>
        <v>metro</v>
      </c>
      <c r="P3008">
        <v>3</v>
      </c>
      <c r="Q3008">
        <v>8</v>
      </c>
      <c r="R3008">
        <v>0</v>
      </c>
      <c r="S3008">
        <v>8</v>
      </c>
      <c r="T3008">
        <v>50</v>
      </c>
      <c r="U3008" t="s">
        <v>30</v>
      </c>
      <c r="V3008">
        <v>8</v>
      </c>
      <c r="W3008">
        <v>250</v>
      </c>
      <c r="X3008">
        <v>5</v>
      </c>
      <c r="Y3008">
        <v>516.86431034482757</v>
      </c>
      <c r="Z3008" s="1">
        <v>0</v>
      </c>
      <c r="AA3008" s="1"/>
    </row>
    <row r="3009" spans="1:27" x14ac:dyDescent="0.35">
      <c r="A3009">
        <v>1315</v>
      </c>
      <c r="B3009" t="e">
        <f>VLOOKUP(Tableau__3_Déplacements_2[[#This Row],[Id_Menage]],[2]Ménages!$A$2:$AD$1503,32)</f>
        <v>#REF!</v>
      </c>
      <c r="C3009" t="s">
        <v>11</v>
      </c>
      <c r="D3009" t="s">
        <v>13153</v>
      </c>
      <c r="E3009">
        <f>VLOOKUP(Tableau__3_Déplacements_2[[#This Row],[Id_Personne]],[1]!Tableau__2_Personnes_1[[Id_Personne]:[Age]],2)</f>
        <v>2</v>
      </c>
      <c r="F3009">
        <f>VLOOKUP(Tableau__3_Déplacements_2[[#This Row],[Id_Personne]],[1]!Tableau__2_Personnes_1[[Id_Personne]:[Age]],4)</f>
        <v>24</v>
      </c>
      <c r="G3009" t="s">
        <v>3</v>
      </c>
      <c r="H3009" t="s">
        <v>2</v>
      </c>
      <c r="I3009" t="s">
        <v>13152</v>
      </c>
      <c r="J3009">
        <v>1</v>
      </c>
      <c r="K3009">
        <v>34</v>
      </c>
      <c r="M3009">
        <v>51</v>
      </c>
      <c r="O3009" t="str">
        <f>IF(Tableau__3_Déplacements_2[[#This Row],[Ori]]=Tableau__3_Déplacements_2[[#This Row],[Des]],"local","metro")</f>
        <v>metro</v>
      </c>
      <c r="P3009">
        <v>15</v>
      </c>
      <c r="Q3009">
        <v>18</v>
      </c>
      <c r="R3009">
        <v>0</v>
      </c>
      <c r="S3009">
        <v>18</v>
      </c>
      <c r="T3009">
        <v>50</v>
      </c>
      <c r="U3009" t="s">
        <v>30</v>
      </c>
      <c r="V3009">
        <v>8</v>
      </c>
      <c r="W3009">
        <v>250</v>
      </c>
      <c r="X3009">
        <v>5</v>
      </c>
      <c r="Y3009">
        <v>516.86431034482757</v>
      </c>
      <c r="Z3009" s="1">
        <v>0</v>
      </c>
      <c r="AA3009" s="1"/>
    </row>
    <row r="3010" spans="1:27" x14ac:dyDescent="0.35">
      <c r="A3010">
        <v>13150</v>
      </c>
      <c r="B3010" t="e">
        <f>VLOOKUP(Tableau__3_Déplacements_2[[#This Row],[Id_Menage]],[2]Ménages!$A$2:$AD$1503,32)</f>
        <v>#REF!</v>
      </c>
      <c r="C3010" t="s">
        <v>16</v>
      </c>
      <c r="D3010" t="s">
        <v>13150</v>
      </c>
      <c r="E3010">
        <f>VLOOKUP(Tableau__3_Déplacements_2[[#This Row],[Id_Personne]],[1]!Tableau__2_Personnes_1[[Id_Personne]:[Age]],2)</f>
        <v>1</v>
      </c>
      <c r="F3010">
        <f>VLOOKUP(Tableau__3_Déplacements_2[[#This Row],[Id_Personne]],[1]!Tableau__2_Personnes_1[[Id_Personne]:[Age]],4)</f>
        <v>31</v>
      </c>
      <c r="G3010" t="s">
        <v>3</v>
      </c>
      <c r="H3010" t="s">
        <v>2</v>
      </c>
      <c r="I3010" t="s">
        <v>13151</v>
      </c>
      <c r="J3010">
        <v>1</v>
      </c>
      <c r="K3010">
        <v>81</v>
      </c>
      <c r="M3010">
        <v>40</v>
      </c>
      <c r="O3010" t="str">
        <f>IF(Tableau__3_Déplacements_2[[#This Row],[Ori]]=Tableau__3_Déplacements_2[[#This Row],[Des]],"local","metro")</f>
        <v>metro</v>
      </c>
      <c r="P3010">
        <v>15</v>
      </c>
      <c r="Q3010">
        <v>20</v>
      </c>
      <c r="R3010">
        <v>0</v>
      </c>
      <c r="S3010">
        <v>20</v>
      </c>
      <c r="T3010">
        <v>30</v>
      </c>
      <c r="U3010" t="s">
        <v>13</v>
      </c>
      <c r="V3010">
        <v>3</v>
      </c>
      <c r="W3010">
        <v>150</v>
      </c>
      <c r="X3010">
        <v>5</v>
      </c>
      <c r="Y3010">
        <v>1352.6254237288135</v>
      </c>
      <c r="Z3010" s="1">
        <v>0</v>
      </c>
      <c r="AA3010" s="1"/>
    </row>
    <row r="3011" spans="1:27" x14ac:dyDescent="0.35">
      <c r="A3011">
        <v>13150</v>
      </c>
      <c r="B3011" t="e">
        <f>VLOOKUP(Tableau__3_Déplacements_2[[#This Row],[Id_Menage]],[2]Ménages!$A$2:$AD$1503,32)</f>
        <v>#REF!</v>
      </c>
      <c r="C3011" t="s">
        <v>16</v>
      </c>
      <c r="D3011" t="s">
        <v>13150</v>
      </c>
      <c r="E3011">
        <f>VLOOKUP(Tableau__3_Déplacements_2[[#This Row],[Id_Personne]],[1]!Tableau__2_Personnes_1[[Id_Personne]:[Age]],2)</f>
        <v>1</v>
      </c>
      <c r="F3011">
        <f>VLOOKUP(Tableau__3_Déplacements_2[[#This Row],[Id_Personne]],[1]!Tableau__2_Personnes_1[[Id_Personne]:[Age]],4)</f>
        <v>31</v>
      </c>
      <c r="G3011" t="s">
        <v>0</v>
      </c>
      <c r="H3011" t="s">
        <v>7</v>
      </c>
      <c r="I3011" t="s">
        <v>13149</v>
      </c>
      <c r="J3011">
        <v>1</v>
      </c>
      <c r="K3011">
        <v>40</v>
      </c>
      <c r="M3011">
        <v>81</v>
      </c>
      <c r="O3011" t="str">
        <f>IF(Tableau__3_Déplacements_2[[#This Row],[Ori]]=Tableau__3_Déplacements_2[[#This Row],[Des]],"local","metro")</f>
        <v>metro</v>
      </c>
      <c r="P3011">
        <v>3</v>
      </c>
      <c r="Q3011">
        <v>7</v>
      </c>
      <c r="R3011">
        <v>0</v>
      </c>
      <c r="S3011">
        <v>7</v>
      </c>
      <c r="T3011">
        <v>15</v>
      </c>
      <c r="U3011" t="s">
        <v>13</v>
      </c>
      <c r="V3011">
        <v>3</v>
      </c>
      <c r="W3011">
        <v>150</v>
      </c>
      <c r="X3011">
        <v>5</v>
      </c>
      <c r="Y3011">
        <v>1352.6254237288135</v>
      </c>
      <c r="Z3011" s="1">
        <v>0</v>
      </c>
      <c r="AA3011" s="1"/>
    </row>
    <row r="3012" spans="1:27" x14ac:dyDescent="0.35">
      <c r="A3012">
        <v>13150</v>
      </c>
      <c r="B3012" t="e">
        <f>VLOOKUP(Tableau__3_Déplacements_2[[#This Row],[Id_Menage]],[2]Ménages!$A$2:$AD$1503,32)</f>
        <v>#REF!</v>
      </c>
      <c r="C3012" t="s">
        <v>11</v>
      </c>
      <c r="D3012" t="s">
        <v>13147</v>
      </c>
      <c r="E3012">
        <f>VLOOKUP(Tableau__3_Déplacements_2[[#This Row],[Id_Personne]],[1]!Tableau__2_Personnes_1[[Id_Personne]:[Age]],2)</f>
        <v>2</v>
      </c>
      <c r="F3012">
        <f>VLOOKUP(Tableau__3_Déplacements_2[[#This Row],[Id_Personne]],[1]!Tableau__2_Personnes_1[[Id_Personne]:[Age]],4)</f>
        <v>29</v>
      </c>
      <c r="G3012" t="s">
        <v>3</v>
      </c>
      <c r="H3012" t="s">
        <v>2</v>
      </c>
      <c r="I3012" t="s">
        <v>13148</v>
      </c>
      <c r="J3012">
        <v>1</v>
      </c>
      <c r="K3012">
        <v>73</v>
      </c>
      <c r="M3012">
        <v>40</v>
      </c>
      <c r="O3012" t="str">
        <f>IF(Tableau__3_Déplacements_2[[#This Row],[Ori]]=Tableau__3_Déplacements_2[[#This Row],[Des]],"local","metro")</f>
        <v>metro</v>
      </c>
      <c r="P3012">
        <v>15</v>
      </c>
      <c r="Q3012">
        <v>11</v>
      </c>
      <c r="R3012">
        <v>0</v>
      </c>
      <c r="S3012">
        <v>11</v>
      </c>
      <c r="T3012">
        <v>30</v>
      </c>
      <c r="U3012" t="s">
        <v>30</v>
      </c>
      <c r="V3012">
        <v>8</v>
      </c>
      <c r="W3012">
        <v>200</v>
      </c>
      <c r="X3012">
        <v>2</v>
      </c>
      <c r="Y3012">
        <v>1352.6254237288135</v>
      </c>
      <c r="Z3012" s="1">
        <v>0</v>
      </c>
      <c r="AA3012" s="1"/>
    </row>
    <row r="3013" spans="1:27" x14ac:dyDescent="0.35">
      <c r="A3013">
        <v>13150</v>
      </c>
      <c r="B3013" t="e">
        <f>VLOOKUP(Tableau__3_Déplacements_2[[#This Row],[Id_Menage]],[2]Ménages!$A$2:$AD$1503,32)</f>
        <v>#REF!</v>
      </c>
      <c r="C3013" t="s">
        <v>11</v>
      </c>
      <c r="D3013" t="s">
        <v>13147</v>
      </c>
      <c r="E3013">
        <f>VLOOKUP(Tableau__3_Déplacements_2[[#This Row],[Id_Personne]],[1]!Tableau__2_Personnes_1[[Id_Personne]:[Age]],2)</f>
        <v>2</v>
      </c>
      <c r="F3013">
        <f>VLOOKUP(Tableau__3_Déplacements_2[[#This Row],[Id_Personne]],[1]!Tableau__2_Personnes_1[[Id_Personne]:[Age]],4)</f>
        <v>29</v>
      </c>
      <c r="G3013" t="s">
        <v>0</v>
      </c>
      <c r="H3013" t="s">
        <v>7</v>
      </c>
      <c r="I3013" t="s">
        <v>13146</v>
      </c>
      <c r="J3013">
        <v>1</v>
      </c>
      <c r="K3013">
        <v>40</v>
      </c>
      <c r="M3013">
        <v>73</v>
      </c>
      <c r="O3013" t="str">
        <f>IF(Tableau__3_Déplacements_2[[#This Row],[Ori]]=Tableau__3_Déplacements_2[[#This Row],[Des]],"local","metro")</f>
        <v>metro</v>
      </c>
      <c r="P3013">
        <v>5</v>
      </c>
      <c r="Q3013">
        <v>9</v>
      </c>
      <c r="R3013">
        <v>0</v>
      </c>
      <c r="S3013">
        <v>9</v>
      </c>
      <c r="T3013">
        <v>20</v>
      </c>
      <c r="U3013" t="s">
        <v>30</v>
      </c>
      <c r="V3013">
        <v>8</v>
      </c>
      <c r="W3013">
        <v>150</v>
      </c>
      <c r="X3013">
        <v>2</v>
      </c>
      <c r="Y3013">
        <v>1352.6254237288135</v>
      </c>
      <c r="Z3013" s="1">
        <v>0</v>
      </c>
      <c r="AA3013" s="1"/>
    </row>
    <row r="3014" spans="1:27" x14ac:dyDescent="0.35">
      <c r="A3014">
        <v>1316</v>
      </c>
      <c r="B3014" t="e">
        <f>VLOOKUP(Tableau__3_Déplacements_2[[#This Row],[Id_Menage]],[2]Ménages!$A$2:$AD$1503,32)</f>
        <v>#REF!</v>
      </c>
      <c r="C3014" t="s">
        <v>16</v>
      </c>
      <c r="D3014" t="s">
        <v>13144</v>
      </c>
      <c r="E3014">
        <f>VLOOKUP(Tableau__3_Déplacements_2[[#This Row],[Id_Personne]],[1]!Tableau__2_Personnes_1[[Id_Personne]:[Age]],2)</f>
        <v>2</v>
      </c>
      <c r="F3014">
        <f>VLOOKUP(Tableau__3_Déplacements_2[[#This Row],[Id_Personne]],[1]!Tableau__2_Personnes_1[[Id_Personne]:[Age]],4)</f>
        <v>70</v>
      </c>
      <c r="G3014" t="s">
        <v>3</v>
      </c>
      <c r="H3014" t="s">
        <v>2</v>
      </c>
      <c r="I3014" t="s">
        <v>13145</v>
      </c>
      <c r="J3014">
        <v>1</v>
      </c>
      <c r="K3014">
        <v>55</v>
      </c>
      <c r="M3014">
        <v>51</v>
      </c>
      <c r="O3014" t="str">
        <f>IF(Tableau__3_Déplacements_2[[#This Row],[Ori]]=Tableau__3_Déplacements_2[[#This Row],[Des]],"local","metro")</f>
        <v>metro</v>
      </c>
      <c r="P3014">
        <v>15</v>
      </c>
      <c r="Q3014">
        <v>19</v>
      </c>
      <c r="R3014">
        <v>0</v>
      </c>
      <c r="S3014">
        <v>19</v>
      </c>
      <c r="T3014">
        <v>45</v>
      </c>
      <c r="U3014" t="s">
        <v>4157</v>
      </c>
      <c r="V3014">
        <v>9</v>
      </c>
      <c r="W3014">
        <v>2500</v>
      </c>
      <c r="X3014">
        <v>2</v>
      </c>
      <c r="Y3014">
        <v>516.86431034482757</v>
      </c>
      <c r="Z3014" s="1">
        <v>0</v>
      </c>
      <c r="AA3014" s="1"/>
    </row>
    <row r="3015" spans="1:27" x14ac:dyDescent="0.35">
      <c r="A3015">
        <v>1316</v>
      </c>
      <c r="B3015" t="e">
        <f>VLOOKUP(Tableau__3_Déplacements_2[[#This Row],[Id_Menage]],[2]Ménages!$A$2:$AD$1503,32)</f>
        <v>#REF!</v>
      </c>
      <c r="C3015" t="s">
        <v>16</v>
      </c>
      <c r="D3015" t="s">
        <v>13144</v>
      </c>
      <c r="E3015">
        <f>VLOOKUP(Tableau__3_Déplacements_2[[#This Row],[Id_Personne]],[1]!Tableau__2_Personnes_1[[Id_Personne]:[Age]],2)</f>
        <v>2</v>
      </c>
      <c r="F3015">
        <f>VLOOKUP(Tableau__3_Déplacements_2[[#This Row],[Id_Personne]],[1]!Tableau__2_Personnes_1[[Id_Personne]:[Age]],4)</f>
        <v>70</v>
      </c>
      <c r="G3015" t="s">
        <v>0</v>
      </c>
      <c r="H3015" t="s">
        <v>7</v>
      </c>
      <c r="I3015" t="s">
        <v>13143</v>
      </c>
      <c r="J3015">
        <v>1</v>
      </c>
      <c r="K3015">
        <v>51</v>
      </c>
      <c r="M3015">
        <v>55</v>
      </c>
      <c r="O3015" t="str">
        <f>IF(Tableau__3_Déplacements_2[[#This Row],[Ori]]=Tableau__3_Déplacements_2[[#This Row],[Des]],"local","metro")</f>
        <v>metro</v>
      </c>
      <c r="P3015">
        <v>12</v>
      </c>
      <c r="Q3015">
        <v>16</v>
      </c>
      <c r="R3015">
        <v>0</v>
      </c>
      <c r="S3015">
        <v>16</v>
      </c>
      <c r="T3015">
        <v>30</v>
      </c>
      <c r="U3015" t="s">
        <v>4157</v>
      </c>
      <c r="V3015">
        <v>9</v>
      </c>
      <c r="W3015">
        <v>2500</v>
      </c>
      <c r="X3015">
        <v>2</v>
      </c>
      <c r="Y3015">
        <v>516.86431034482757</v>
      </c>
      <c r="Z3015" s="1">
        <v>0</v>
      </c>
      <c r="AA3015" s="1"/>
    </row>
    <row r="3016" spans="1:27" x14ac:dyDescent="0.35">
      <c r="A3016">
        <v>1316</v>
      </c>
      <c r="B3016" t="e">
        <f>VLOOKUP(Tableau__3_Déplacements_2[[#This Row],[Id_Menage]],[2]Ménages!$A$2:$AD$1503,32)</f>
        <v>#REF!</v>
      </c>
      <c r="C3016" t="s">
        <v>11</v>
      </c>
      <c r="D3016" t="s">
        <v>13139</v>
      </c>
      <c r="E3016">
        <f>VLOOKUP(Tableau__3_Déplacements_2[[#This Row],[Id_Personne]],[1]!Tableau__2_Personnes_1[[Id_Personne]:[Age]],2)</f>
        <v>1</v>
      </c>
      <c r="F3016">
        <f>VLOOKUP(Tableau__3_Déplacements_2[[#This Row],[Id_Personne]],[1]!Tableau__2_Personnes_1[[Id_Personne]:[Age]],4)</f>
        <v>42</v>
      </c>
      <c r="G3016" t="s">
        <v>0</v>
      </c>
      <c r="H3016" t="s">
        <v>7</v>
      </c>
      <c r="I3016" t="s">
        <v>13142</v>
      </c>
      <c r="J3016">
        <v>1</v>
      </c>
      <c r="K3016">
        <v>51</v>
      </c>
      <c r="M3016">
        <v>46</v>
      </c>
      <c r="O3016" t="str">
        <f>IF(Tableau__3_Déplacements_2[[#This Row],[Ori]]=Tableau__3_Déplacements_2[[#This Row],[Des]],"local","metro")</f>
        <v>metro</v>
      </c>
      <c r="P3016">
        <v>3</v>
      </c>
      <c r="Q3016">
        <v>7</v>
      </c>
      <c r="R3016">
        <v>10</v>
      </c>
      <c r="S3016">
        <v>7</v>
      </c>
      <c r="T3016">
        <v>50</v>
      </c>
      <c r="U3016" t="s">
        <v>30</v>
      </c>
      <c r="V3016">
        <v>8</v>
      </c>
      <c r="W3016">
        <v>500</v>
      </c>
      <c r="X3016">
        <v>5</v>
      </c>
      <c r="Y3016">
        <v>516.86431034482757</v>
      </c>
      <c r="Z3016" s="1">
        <v>-1</v>
      </c>
      <c r="AA3016" s="1"/>
    </row>
    <row r="3017" spans="1:27" x14ac:dyDescent="0.35">
      <c r="A3017">
        <v>1316</v>
      </c>
      <c r="B3017" t="e">
        <f>VLOOKUP(Tableau__3_Déplacements_2[[#This Row],[Id_Menage]],[2]Ménages!$A$2:$AD$1503,32)</f>
        <v>#REF!</v>
      </c>
      <c r="C3017" t="s">
        <v>11</v>
      </c>
      <c r="D3017" t="s">
        <v>13139</v>
      </c>
      <c r="E3017">
        <f>VLOOKUP(Tableau__3_Déplacements_2[[#This Row],[Id_Personne]],[1]!Tableau__2_Personnes_1[[Id_Personne]:[Age]],2)</f>
        <v>1</v>
      </c>
      <c r="F3017">
        <f>VLOOKUP(Tableau__3_Déplacements_2[[#This Row],[Id_Personne]],[1]!Tableau__2_Personnes_1[[Id_Personne]:[Age]],4)</f>
        <v>42</v>
      </c>
      <c r="G3017" t="s">
        <v>27</v>
      </c>
      <c r="H3017" t="s">
        <v>26</v>
      </c>
      <c r="I3017" t="s">
        <v>13141</v>
      </c>
      <c r="J3017">
        <v>1</v>
      </c>
      <c r="K3017">
        <v>46</v>
      </c>
      <c r="M3017">
        <v>51</v>
      </c>
      <c r="O3017" t="str">
        <f>IF(Tableau__3_Déplacements_2[[#This Row],[Ori]]=Tableau__3_Déplacements_2[[#This Row],[Des]],"local","metro")</f>
        <v>metro</v>
      </c>
      <c r="P3017">
        <v>15</v>
      </c>
      <c r="Q3017">
        <v>19</v>
      </c>
      <c r="R3017">
        <v>0</v>
      </c>
      <c r="S3017">
        <v>20</v>
      </c>
      <c r="T3017">
        <v>0</v>
      </c>
      <c r="U3017" t="s">
        <v>30</v>
      </c>
      <c r="V3017">
        <v>8</v>
      </c>
      <c r="W3017">
        <v>500</v>
      </c>
      <c r="X3017">
        <v>5</v>
      </c>
      <c r="Y3017">
        <v>516.86431034482757</v>
      </c>
      <c r="Z3017" s="1">
        <v>0</v>
      </c>
      <c r="AA3017" s="1"/>
    </row>
    <row r="3018" spans="1:27" x14ac:dyDescent="0.35">
      <c r="A3018">
        <v>1316</v>
      </c>
      <c r="B3018" t="e">
        <f>VLOOKUP(Tableau__3_Déplacements_2[[#This Row],[Id_Menage]],[2]Ménages!$A$2:$AD$1503,32)</f>
        <v>#REF!</v>
      </c>
      <c r="C3018" t="s">
        <v>11</v>
      </c>
      <c r="D3018" t="s">
        <v>13139</v>
      </c>
      <c r="E3018">
        <f>VLOOKUP(Tableau__3_Déplacements_2[[#This Row],[Id_Personne]],[1]!Tableau__2_Personnes_1[[Id_Personne]:[Age]],2)</f>
        <v>1</v>
      </c>
      <c r="F3018">
        <f>VLOOKUP(Tableau__3_Déplacements_2[[#This Row],[Id_Personne]],[1]!Tableau__2_Personnes_1[[Id_Personne]:[Age]],4)</f>
        <v>42</v>
      </c>
      <c r="G3018" t="s">
        <v>13</v>
      </c>
      <c r="H3018" t="s">
        <v>22</v>
      </c>
      <c r="I3018" t="s">
        <v>13140</v>
      </c>
      <c r="J3018">
        <v>1</v>
      </c>
      <c r="K3018">
        <v>46</v>
      </c>
      <c r="M3018">
        <v>46</v>
      </c>
      <c r="O3018" t="str">
        <f>IF(Tableau__3_Déplacements_2[[#This Row],[Ori]]=Tableau__3_Déplacements_2[[#This Row],[Des]],"local","metro")</f>
        <v>local</v>
      </c>
      <c r="P3018">
        <v>3</v>
      </c>
      <c r="Q3018">
        <v>12</v>
      </c>
      <c r="R3018">
        <v>30</v>
      </c>
      <c r="S3018">
        <v>12</v>
      </c>
      <c r="T3018">
        <v>40</v>
      </c>
      <c r="U3018" t="s">
        <v>0</v>
      </c>
      <c r="V3018">
        <v>1</v>
      </c>
      <c r="W3018">
        <v>0</v>
      </c>
      <c r="X3018">
        <v>2</v>
      </c>
      <c r="Y3018">
        <v>516.86431034482757</v>
      </c>
      <c r="Z3018" s="1">
        <v>-1</v>
      </c>
      <c r="AA3018" s="1"/>
    </row>
    <row r="3019" spans="1:27" x14ac:dyDescent="0.35">
      <c r="A3019">
        <v>1316</v>
      </c>
      <c r="B3019" t="e">
        <f>VLOOKUP(Tableau__3_Déplacements_2[[#This Row],[Id_Menage]],[2]Ménages!$A$2:$AD$1503,32)</f>
        <v>#REF!</v>
      </c>
      <c r="C3019" t="s">
        <v>11</v>
      </c>
      <c r="D3019" t="s">
        <v>13139</v>
      </c>
      <c r="E3019">
        <f>VLOOKUP(Tableau__3_Déplacements_2[[#This Row],[Id_Personne]],[1]!Tableau__2_Personnes_1[[Id_Personne]:[Age]],2)</f>
        <v>1</v>
      </c>
      <c r="F3019">
        <f>VLOOKUP(Tableau__3_Déplacements_2[[#This Row],[Id_Personne]],[1]!Tableau__2_Personnes_1[[Id_Personne]:[Age]],4)</f>
        <v>42</v>
      </c>
      <c r="G3019" t="s">
        <v>3</v>
      </c>
      <c r="H3019" t="s">
        <v>2</v>
      </c>
      <c r="I3019" t="s">
        <v>13138</v>
      </c>
      <c r="J3019">
        <v>1</v>
      </c>
      <c r="K3019">
        <v>46</v>
      </c>
      <c r="M3019">
        <v>46</v>
      </c>
      <c r="O3019" t="str">
        <f>IF(Tableau__3_Déplacements_2[[#This Row],[Ori]]=Tableau__3_Déplacements_2[[#This Row],[Des]],"local","metro")</f>
        <v>local</v>
      </c>
      <c r="P3019">
        <v>6</v>
      </c>
      <c r="Q3019">
        <v>11</v>
      </c>
      <c r="R3019">
        <v>45</v>
      </c>
      <c r="S3019">
        <v>11</v>
      </c>
      <c r="T3019">
        <v>55</v>
      </c>
      <c r="U3019" t="s">
        <v>0</v>
      </c>
      <c r="V3019">
        <v>1</v>
      </c>
      <c r="W3019">
        <v>0</v>
      </c>
      <c r="X3019">
        <v>2</v>
      </c>
      <c r="Y3019">
        <v>516.86431034482757</v>
      </c>
      <c r="Z3019" s="1">
        <v>-1</v>
      </c>
      <c r="AA3019" s="1"/>
    </row>
    <row r="3020" spans="1:27" x14ac:dyDescent="0.35">
      <c r="A3020">
        <v>1316</v>
      </c>
      <c r="B3020" t="e">
        <f>VLOOKUP(Tableau__3_Déplacements_2[[#This Row],[Id_Menage]],[2]Ménages!$A$2:$AD$1503,32)</f>
        <v>#REF!</v>
      </c>
      <c r="C3020" t="s">
        <v>5</v>
      </c>
      <c r="D3020" t="s">
        <v>13134</v>
      </c>
      <c r="E3020">
        <f>VLOOKUP(Tableau__3_Déplacements_2[[#This Row],[Id_Personne]],[1]!Tableau__2_Personnes_1[[Id_Personne]:[Age]],2)</f>
        <v>2</v>
      </c>
      <c r="F3020">
        <f>VLOOKUP(Tableau__3_Déplacements_2[[#This Row],[Id_Personne]],[1]!Tableau__2_Personnes_1[[Id_Personne]:[Age]],4)</f>
        <v>32</v>
      </c>
      <c r="G3020" t="s">
        <v>27</v>
      </c>
      <c r="H3020" t="s">
        <v>26</v>
      </c>
      <c r="I3020" t="s">
        <v>13137</v>
      </c>
      <c r="J3020">
        <v>1</v>
      </c>
      <c r="K3020">
        <v>55</v>
      </c>
      <c r="M3020">
        <v>51</v>
      </c>
      <c r="O3020" t="str">
        <f>IF(Tableau__3_Déplacements_2[[#This Row],[Ori]]=Tableau__3_Déplacements_2[[#This Row],[Des]],"local","metro")</f>
        <v>metro</v>
      </c>
      <c r="P3020">
        <v>15</v>
      </c>
      <c r="Q3020">
        <v>19</v>
      </c>
      <c r="R3020">
        <v>0</v>
      </c>
      <c r="S3020">
        <v>19</v>
      </c>
      <c r="T3020">
        <v>45</v>
      </c>
      <c r="U3020" t="s">
        <v>4157</v>
      </c>
      <c r="V3020">
        <v>9</v>
      </c>
      <c r="W3020">
        <v>2500</v>
      </c>
      <c r="X3020">
        <v>2</v>
      </c>
      <c r="Y3020">
        <v>516.86431034482757</v>
      </c>
      <c r="Z3020" s="1">
        <v>0</v>
      </c>
      <c r="AA3020" s="1"/>
    </row>
    <row r="3021" spans="1:27" x14ac:dyDescent="0.35">
      <c r="A3021">
        <v>1316</v>
      </c>
      <c r="B3021" t="e">
        <f>VLOOKUP(Tableau__3_Déplacements_2[[#This Row],[Id_Menage]],[2]Ménages!$A$2:$AD$1503,32)</f>
        <v>#REF!</v>
      </c>
      <c r="C3021" t="s">
        <v>5</v>
      </c>
      <c r="D3021" t="s">
        <v>13134</v>
      </c>
      <c r="E3021">
        <f>VLOOKUP(Tableau__3_Déplacements_2[[#This Row],[Id_Personne]],[1]!Tableau__2_Personnes_1[[Id_Personne]:[Age]],2)</f>
        <v>2</v>
      </c>
      <c r="F3021">
        <f>VLOOKUP(Tableau__3_Déplacements_2[[#This Row],[Id_Personne]],[1]!Tableau__2_Personnes_1[[Id_Personne]:[Age]],4)</f>
        <v>32</v>
      </c>
      <c r="G3021" t="s">
        <v>0</v>
      </c>
      <c r="H3021" t="s">
        <v>7</v>
      </c>
      <c r="I3021" t="s">
        <v>13136</v>
      </c>
      <c r="J3021">
        <v>1</v>
      </c>
      <c r="K3021">
        <v>51</v>
      </c>
      <c r="M3021">
        <v>51</v>
      </c>
      <c r="O3021" t="str">
        <f>IF(Tableau__3_Déplacements_2[[#This Row],[Ori]]=Tableau__3_Déplacements_2[[#This Row],[Des]],"local","metro")</f>
        <v>local</v>
      </c>
      <c r="P3021">
        <v>5</v>
      </c>
      <c r="Q3021">
        <v>9</v>
      </c>
      <c r="R3021">
        <v>0</v>
      </c>
      <c r="S3021">
        <v>9</v>
      </c>
      <c r="T3021">
        <v>45</v>
      </c>
      <c r="U3021" t="s">
        <v>8</v>
      </c>
      <c r="V3021">
        <v>5</v>
      </c>
      <c r="W3021">
        <v>100</v>
      </c>
      <c r="X3021">
        <v>5</v>
      </c>
      <c r="Y3021">
        <v>516.86431034482757</v>
      </c>
      <c r="Z3021" s="1">
        <v>0</v>
      </c>
      <c r="AA3021" s="1"/>
    </row>
    <row r="3022" spans="1:27" x14ac:dyDescent="0.35">
      <c r="A3022">
        <v>1316</v>
      </c>
      <c r="B3022" t="e">
        <f>VLOOKUP(Tableau__3_Déplacements_2[[#This Row],[Id_Menage]],[2]Ménages!$A$2:$AD$1503,32)</f>
        <v>#REF!</v>
      </c>
      <c r="C3022" t="s">
        <v>5</v>
      </c>
      <c r="D3022" t="s">
        <v>13134</v>
      </c>
      <c r="E3022">
        <f>VLOOKUP(Tableau__3_Déplacements_2[[#This Row],[Id_Personne]],[1]!Tableau__2_Personnes_1[[Id_Personne]:[Age]],2)</f>
        <v>2</v>
      </c>
      <c r="F3022">
        <f>VLOOKUP(Tableau__3_Déplacements_2[[#This Row],[Id_Personne]],[1]!Tableau__2_Personnes_1[[Id_Personne]:[Age]],4)</f>
        <v>32</v>
      </c>
      <c r="G3022" t="s">
        <v>3</v>
      </c>
      <c r="H3022" t="s">
        <v>2</v>
      </c>
      <c r="I3022" t="s">
        <v>13135</v>
      </c>
      <c r="J3022">
        <v>1</v>
      </c>
      <c r="K3022">
        <v>51</v>
      </c>
      <c r="M3022">
        <v>51</v>
      </c>
      <c r="O3022" t="str">
        <f>IF(Tableau__3_Déplacements_2[[#This Row],[Ori]]=Tableau__3_Déplacements_2[[#This Row],[Des]],"local","metro")</f>
        <v>local</v>
      </c>
      <c r="P3022">
        <v>15</v>
      </c>
      <c r="Q3022">
        <v>10</v>
      </c>
      <c r="R3022">
        <v>0</v>
      </c>
      <c r="S3022">
        <v>10</v>
      </c>
      <c r="T3022">
        <v>30</v>
      </c>
      <c r="U3022" t="s">
        <v>8</v>
      </c>
      <c r="V3022">
        <v>5</v>
      </c>
      <c r="W3022">
        <v>100</v>
      </c>
      <c r="X3022">
        <v>5</v>
      </c>
      <c r="Y3022">
        <v>516.86431034482757</v>
      </c>
      <c r="Z3022" s="1">
        <v>0</v>
      </c>
      <c r="AA3022" s="1"/>
    </row>
    <row r="3023" spans="1:27" x14ac:dyDescent="0.35">
      <c r="A3023">
        <v>1316</v>
      </c>
      <c r="B3023" t="e">
        <f>VLOOKUP(Tableau__3_Déplacements_2[[#This Row],[Id_Menage]],[2]Ménages!$A$2:$AD$1503,32)</f>
        <v>#REF!</v>
      </c>
      <c r="C3023" t="s">
        <v>5</v>
      </c>
      <c r="D3023" t="s">
        <v>13134</v>
      </c>
      <c r="E3023">
        <f>VLOOKUP(Tableau__3_Déplacements_2[[#This Row],[Id_Personne]],[1]!Tableau__2_Personnes_1[[Id_Personne]:[Age]],2)</f>
        <v>2</v>
      </c>
      <c r="F3023">
        <f>VLOOKUP(Tableau__3_Déplacements_2[[#This Row],[Id_Personne]],[1]!Tableau__2_Personnes_1[[Id_Personne]:[Age]],4)</f>
        <v>32</v>
      </c>
      <c r="G3023" t="s">
        <v>13</v>
      </c>
      <c r="H3023" t="s">
        <v>22</v>
      </c>
      <c r="I3023" t="s">
        <v>13133</v>
      </c>
      <c r="J3023">
        <v>1</v>
      </c>
      <c r="K3023">
        <v>51</v>
      </c>
      <c r="M3023">
        <v>55</v>
      </c>
      <c r="O3023" t="str">
        <f>IF(Tableau__3_Déplacements_2[[#This Row],[Ori]]=Tableau__3_Déplacements_2[[#This Row],[Des]],"local","metro")</f>
        <v>metro</v>
      </c>
      <c r="P3023">
        <v>12</v>
      </c>
      <c r="Q3023">
        <v>16</v>
      </c>
      <c r="R3023">
        <v>0</v>
      </c>
      <c r="S3023">
        <v>16</v>
      </c>
      <c r="T3023">
        <v>30</v>
      </c>
      <c r="U3023" t="s">
        <v>4157</v>
      </c>
      <c r="V3023">
        <v>9</v>
      </c>
      <c r="W3023">
        <v>2500</v>
      </c>
      <c r="X3023">
        <v>2</v>
      </c>
      <c r="Y3023">
        <v>516.86431034482757</v>
      </c>
      <c r="Z3023" s="1">
        <v>0</v>
      </c>
      <c r="AA3023" s="1"/>
    </row>
    <row r="3024" spans="1:27" x14ac:dyDescent="0.35">
      <c r="A3024">
        <v>13160</v>
      </c>
      <c r="B3024" t="e">
        <f>VLOOKUP(Tableau__3_Déplacements_2[[#This Row],[Id_Menage]],[2]Ménages!$A$2:$AD$1503,32)</f>
        <v>#REF!</v>
      </c>
      <c r="C3024" t="s">
        <v>5</v>
      </c>
      <c r="D3024" t="s">
        <v>13131</v>
      </c>
      <c r="E3024">
        <f>VLOOKUP(Tableau__3_Déplacements_2[[#This Row],[Id_Personne]],[1]!Tableau__2_Personnes_1[[Id_Personne]:[Age]],2)</f>
        <v>2</v>
      </c>
      <c r="F3024">
        <f>VLOOKUP(Tableau__3_Déplacements_2[[#This Row],[Id_Personne]],[1]!Tableau__2_Personnes_1[[Id_Personne]:[Age]],4)</f>
        <v>55</v>
      </c>
      <c r="G3024" t="s">
        <v>0</v>
      </c>
      <c r="H3024" t="s">
        <v>7</v>
      </c>
      <c r="I3024" t="s">
        <v>13132</v>
      </c>
      <c r="J3024">
        <v>1</v>
      </c>
      <c r="K3024">
        <v>40</v>
      </c>
      <c r="M3024">
        <v>39</v>
      </c>
      <c r="O3024" t="str">
        <f>IF(Tableau__3_Déplacements_2[[#This Row],[Ori]]=Tableau__3_Déplacements_2[[#This Row],[Des]],"local","metro")</f>
        <v>metro</v>
      </c>
      <c r="P3024">
        <v>4</v>
      </c>
      <c r="Q3024">
        <v>7</v>
      </c>
      <c r="R3024">
        <v>30</v>
      </c>
      <c r="S3024">
        <v>7</v>
      </c>
      <c r="T3024">
        <v>57</v>
      </c>
      <c r="U3024" t="s">
        <v>30</v>
      </c>
      <c r="V3024">
        <v>8</v>
      </c>
      <c r="W3024">
        <v>200</v>
      </c>
      <c r="X3024">
        <v>5</v>
      </c>
      <c r="Y3024">
        <v>1352.6254237288135</v>
      </c>
      <c r="Z3024" s="1">
        <v>-1</v>
      </c>
      <c r="AA3024" s="1"/>
    </row>
    <row r="3025" spans="1:27" x14ac:dyDescent="0.35">
      <c r="A3025">
        <v>13160</v>
      </c>
      <c r="B3025" t="e">
        <f>VLOOKUP(Tableau__3_Déplacements_2[[#This Row],[Id_Menage]],[2]Ménages!$A$2:$AD$1503,32)</f>
        <v>#REF!</v>
      </c>
      <c r="C3025" t="s">
        <v>5</v>
      </c>
      <c r="D3025" t="s">
        <v>13131</v>
      </c>
      <c r="E3025">
        <f>VLOOKUP(Tableau__3_Déplacements_2[[#This Row],[Id_Personne]],[1]!Tableau__2_Personnes_1[[Id_Personne]:[Age]],2)</f>
        <v>2</v>
      </c>
      <c r="F3025">
        <f>VLOOKUP(Tableau__3_Déplacements_2[[#This Row],[Id_Personne]],[1]!Tableau__2_Personnes_1[[Id_Personne]:[Age]],4)</f>
        <v>55</v>
      </c>
      <c r="G3025" t="s">
        <v>3</v>
      </c>
      <c r="H3025" t="s">
        <v>2</v>
      </c>
      <c r="I3025" t="s">
        <v>13130</v>
      </c>
      <c r="J3025">
        <v>1</v>
      </c>
      <c r="K3025">
        <v>39</v>
      </c>
      <c r="M3025">
        <v>40</v>
      </c>
      <c r="O3025" t="str">
        <f>IF(Tableau__3_Déplacements_2[[#This Row],[Ori]]=Tableau__3_Déplacements_2[[#This Row],[Des]],"local","metro")</f>
        <v>metro</v>
      </c>
      <c r="P3025">
        <v>15</v>
      </c>
      <c r="Q3025">
        <v>17</v>
      </c>
      <c r="R3025">
        <v>0</v>
      </c>
      <c r="S3025">
        <v>17</v>
      </c>
      <c r="T3025">
        <v>52</v>
      </c>
      <c r="U3025" t="s">
        <v>30</v>
      </c>
      <c r="V3025">
        <v>8</v>
      </c>
      <c r="W3025">
        <v>200</v>
      </c>
      <c r="X3025">
        <v>5</v>
      </c>
      <c r="Y3025">
        <v>1352.6254237288135</v>
      </c>
      <c r="Z3025" s="1">
        <v>0</v>
      </c>
      <c r="AA3025" s="1"/>
    </row>
    <row r="3026" spans="1:27" x14ac:dyDescent="0.35">
      <c r="A3026">
        <v>13160</v>
      </c>
      <c r="B3026" t="e">
        <f>VLOOKUP(Tableau__3_Déplacements_2[[#This Row],[Id_Menage]],[2]Ménages!$A$2:$AD$1503,32)</f>
        <v>#REF!</v>
      </c>
      <c r="C3026" t="s">
        <v>65</v>
      </c>
      <c r="D3026" t="s">
        <v>13128</v>
      </c>
      <c r="E3026">
        <f>VLOOKUP(Tableau__3_Déplacements_2[[#This Row],[Id_Personne]],[1]!Tableau__2_Personnes_1[[Id_Personne]:[Age]],2)</f>
        <v>1</v>
      </c>
      <c r="F3026">
        <f>VLOOKUP(Tableau__3_Déplacements_2[[#This Row],[Id_Personne]],[1]!Tableau__2_Personnes_1[[Id_Personne]:[Age]],4)</f>
        <v>20</v>
      </c>
      <c r="G3026" t="s">
        <v>0</v>
      </c>
      <c r="H3026" t="s">
        <v>7</v>
      </c>
      <c r="I3026" t="s">
        <v>13129</v>
      </c>
      <c r="J3026">
        <v>1</v>
      </c>
      <c r="K3026">
        <v>40</v>
      </c>
      <c r="M3026">
        <v>16</v>
      </c>
      <c r="O3026" t="str">
        <f>IF(Tableau__3_Déplacements_2[[#This Row],[Ori]]=Tableau__3_Déplacements_2[[#This Row],[Des]],"local","metro")</f>
        <v>metro</v>
      </c>
      <c r="P3026">
        <v>6</v>
      </c>
      <c r="Q3026">
        <v>7</v>
      </c>
      <c r="R3026">
        <v>30</v>
      </c>
      <c r="S3026">
        <v>8</v>
      </c>
      <c r="T3026">
        <v>20</v>
      </c>
      <c r="U3026" t="s">
        <v>30</v>
      </c>
      <c r="V3026">
        <v>8</v>
      </c>
      <c r="W3026">
        <v>300</v>
      </c>
      <c r="X3026">
        <v>5</v>
      </c>
      <c r="Y3026">
        <v>1352.6254237288135</v>
      </c>
      <c r="Z3026" s="1">
        <v>-1</v>
      </c>
      <c r="AA3026" s="1"/>
    </row>
    <row r="3027" spans="1:27" x14ac:dyDescent="0.35">
      <c r="A3027">
        <v>13160</v>
      </c>
      <c r="B3027" t="e">
        <f>VLOOKUP(Tableau__3_Déplacements_2[[#This Row],[Id_Menage]],[2]Ménages!$A$2:$AD$1503,32)</f>
        <v>#REF!</v>
      </c>
      <c r="C3027" t="s">
        <v>65</v>
      </c>
      <c r="D3027" t="s">
        <v>13128</v>
      </c>
      <c r="E3027">
        <f>VLOOKUP(Tableau__3_Déplacements_2[[#This Row],[Id_Personne]],[1]!Tableau__2_Personnes_1[[Id_Personne]:[Age]],2)</f>
        <v>1</v>
      </c>
      <c r="F3027">
        <f>VLOOKUP(Tableau__3_Déplacements_2[[#This Row],[Id_Personne]],[1]!Tableau__2_Personnes_1[[Id_Personne]:[Age]],4)</f>
        <v>20</v>
      </c>
      <c r="G3027" t="s">
        <v>3</v>
      </c>
      <c r="H3027" t="s">
        <v>2</v>
      </c>
      <c r="I3027" t="s">
        <v>13127</v>
      </c>
      <c r="J3027">
        <v>1</v>
      </c>
      <c r="K3027">
        <v>16</v>
      </c>
      <c r="M3027">
        <v>40</v>
      </c>
      <c r="O3027" t="str">
        <f>IF(Tableau__3_Déplacements_2[[#This Row],[Ori]]=Tableau__3_Déplacements_2[[#This Row],[Des]],"local","metro")</f>
        <v>metro</v>
      </c>
      <c r="P3027">
        <v>15</v>
      </c>
      <c r="Q3027">
        <v>17</v>
      </c>
      <c r="R3027">
        <v>0</v>
      </c>
      <c r="S3027">
        <v>18</v>
      </c>
      <c r="T3027">
        <v>15</v>
      </c>
      <c r="U3027" t="s">
        <v>30</v>
      </c>
      <c r="V3027">
        <v>8</v>
      </c>
      <c r="W3027">
        <v>300</v>
      </c>
      <c r="X3027">
        <v>5</v>
      </c>
      <c r="Y3027">
        <v>1352.6254237288135</v>
      </c>
      <c r="Z3027" s="1">
        <v>0</v>
      </c>
      <c r="AA3027" s="1"/>
    </row>
    <row r="3028" spans="1:27" x14ac:dyDescent="0.35">
      <c r="A3028">
        <v>13160</v>
      </c>
      <c r="B3028" t="e">
        <f>VLOOKUP(Tableau__3_Déplacements_2[[#This Row],[Id_Menage]],[2]Ménages!$A$2:$AD$1503,32)</f>
        <v>#REF!</v>
      </c>
      <c r="C3028" t="s">
        <v>61</v>
      </c>
      <c r="D3028" t="s">
        <v>13125</v>
      </c>
      <c r="E3028">
        <f>VLOOKUP(Tableau__3_Déplacements_2[[#This Row],[Id_Personne]],[1]!Tableau__2_Personnes_1[[Id_Personne]:[Age]],2)</f>
        <v>2</v>
      </c>
      <c r="F3028">
        <f>VLOOKUP(Tableau__3_Déplacements_2[[#This Row],[Id_Personne]],[1]!Tableau__2_Personnes_1[[Id_Personne]:[Age]],4)</f>
        <v>17</v>
      </c>
      <c r="G3028" t="s">
        <v>0</v>
      </c>
      <c r="H3028" t="s">
        <v>7</v>
      </c>
      <c r="I3028" t="s">
        <v>13126</v>
      </c>
      <c r="J3028">
        <v>1</v>
      </c>
      <c r="K3028">
        <v>40</v>
      </c>
      <c r="M3028">
        <v>39</v>
      </c>
      <c r="O3028" t="str">
        <f>IF(Tableau__3_Déplacements_2[[#This Row],[Ori]]=Tableau__3_Déplacements_2[[#This Row],[Des]],"local","metro")</f>
        <v>metro</v>
      </c>
      <c r="P3028">
        <v>4</v>
      </c>
      <c r="Q3028">
        <v>7</v>
      </c>
      <c r="R3028">
        <v>30</v>
      </c>
      <c r="S3028">
        <v>7</v>
      </c>
      <c r="T3028">
        <v>57</v>
      </c>
      <c r="U3028" t="s">
        <v>30</v>
      </c>
      <c r="V3028">
        <v>8</v>
      </c>
      <c r="W3028">
        <v>200</v>
      </c>
      <c r="X3028">
        <v>5</v>
      </c>
      <c r="Y3028">
        <v>1352.6254237288135</v>
      </c>
      <c r="Z3028" s="1">
        <v>-1</v>
      </c>
      <c r="AA3028" s="1"/>
    </row>
    <row r="3029" spans="1:27" x14ac:dyDescent="0.35">
      <c r="A3029">
        <v>13160</v>
      </c>
      <c r="B3029" t="e">
        <f>VLOOKUP(Tableau__3_Déplacements_2[[#This Row],[Id_Menage]],[2]Ménages!$A$2:$AD$1503,32)</f>
        <v>#REF!</v>
      </c>
      <c r="C3029" t="s">
        <v>61</v>
      </c>
      <c r="D3029" t="s">
        <v>13125</v>
      </c>
      <c r="E3029">
        <f>VLOOKUP(Tableau__3_Déplacements_2[[#This Row],[Id_Personne]],[1]!Tableau__2_Personnes_1[[Id_Personne]:[Age]],2)</f>
        <v>2</v>
      </c>
      <c r="F3029">
        <f>VLOOKUP(Tableau__3_Déplacements_2[[#This Row],[Id_Personne]],[1]!Tableau__2_Personnes_1[[Id_Personne]:[Age]],4)</f>
        <v>17</v>
      </c>
      <c r="G3029" t="s">
        <v>3</v>
      </c>
      <c r="H3029" t="s">
        <v>2</v>
      </c>
      <c r="I3029" t="s">
        <v>13124</v>
      </c>
      <c r="J3029">
        <v>1</v>
      </c>
      <c r="K3029">
        <v>39</v>
      </c>
      <c r="M3029">
        <v>39</v>
      </c>
      <c r="O3029" t="str">
        <f>IF(Tableau__3_Déplacements_2[[#This Row],[Ori]]=Tableau__3_Déplacements_2[[#This Row],[Des]],"local","metro")</f>
        <v>local</v>
      </c>
      <c r="P3029">
        <v>15</v>
      </c>
      <c r="Q3029">
        <v>17</v>
      </c>
      <c r="R3029">
        <v>0</v>
      </c>
      <c r="S3029">
        <v>17</v>
      </c>
      <c r="T3029">
        <v>50</v>
      </c>
      <c r="U3029" t="s">
        <v>30</v>
      </c>
      <c r="V3029">
        <v>8</v>
      </c>
      <c r="W3029">
        <v>200</v>
      </c>
      <c r="X3029">
        <v>5</v>
      </c>
      <c r="Y3029">
        <v>1352.6254237288135</v>
      </c>
      <c r="Z3029" s="1">
        <v>0</v>
      </c>
      <c r="AA3029" s="1"/>
    </row>
    <row r="3030" spans="1:27" x14ac:dyDescent="0.35">
      <c r="A3030">
        <v>13160</v>
      </c>
      <c r="B3030" t="e">
        <f>VLOOKUP(Tableau__3_Déplacements_2[[#This Row],[Id_Menage]],[2]Ménages!$A$2:$AD$1503,32)</f>
        <v>#REF!</v>
      </c>
      <c r="C3030" t="s">
        <v>409</v>
      </c>
      <c r="D3030" t="s">
        <v>13122</v>
      </c>
      <c r="E3030">
        <f>VLOOKUP(Tableau__3_Déplacements_2[[#This Row],[Id_Personne]],[1]!Tableau__2_Personnes_1[[Id_Personne]:[Age]],2)</f>
        <v>1</v>
      </c>
      <c r="F3030">
        <f>VLOOKUP(Tableau__3_Déplacements_2[[#This Row],[Id_Personne]],[1]!Tableau__2_Personnes_1[[Id_Personne]:[Age]],4)</f>
        <v>15</v>
      </c>
      <c r="G3030" t="s">
        <v>0</v>
      </c>
      <c r="H3030" t="s">
        <v>7</v>
      </c>
      <c r="I3030" t="s">
        <v>13123</v>
      </c>
      <c r="J3030">
        <v>1</v>
      </c>
      <c r="K3030">
        <v>40</v>
      </c>
      <c r="M3030">
        <v>39</v>
      </c>
      <c r="O3030" t="str">
        <f>IF(Tableau__3_Déplacements_2[[#This Row],[Ori]]=Tableau__3_Déplacements_2[[#This Row],[Des]],"local","metro")</f>
        <v>metro</v>
      </c>
      <c r="P3030">
        <v>4</v>
      </c>
      <c r="Q3030">
        <v>7</v>
      </c>
      <c r="R3030">
        <v>30</v>
      </c>
      <c r="S3030">
        <v>7</v>
      </c>
      <c r="T3030">
        <v>57</v>
      </c>
      <c r="U3030" t="s">
        <v>30</v>
      </c>
      <c r="V3030">
        <v>8</v>
      </c>
      <c r="W3030">
        <v>200</v>
      </c>
      <c r="X3030">
        <v>5</v>
      </c>
      <c r="Y3030">
        <v>1352.6254237288135</v>
      </c>
      <c r="Z3030" s="1">
        <v>-1</v>
      </c>
      <c r="AA3030" s="1"/>
    </row>
    <row r="3031" spans="1:27" x14ac:dyDescent="0.35">
      <c r="A3031">
        <v>13160</v>
      </c>
      <c r="B3031" t="e">
        <f>VLOOKUP(Tableau__3_Déplacements_2[[#This Row],[Id_Menage]],[2]Ménages!$A$2:$AD$1503,32)</f>
        <v>#REF!</v>
      </c>
      <c r="C3031" t="s">
        <v>409</v>
      </c>
      <c r="D3031" t="s">
        <v>13122</v>
      </c>
      <c r="E3031">
        <f>VLOOKUP(Tableau__3_Déplacements_2[[#This Row],[Id_Personne]],[1]!Tableau__2_Personnes_1[[Id_Personne]:[Age]],2)</f>
        <v>1</v>
      </c>
      <c r="F3031">
        <f>VLOOKUP(Tableau__3_Déplacements_2[[#This Row],[Id_Personne]],[1]!Tableau__2_Personnes_1[[Id_Personne]:[Age]],4)</f>
        <v>15</v>
      </c>
      <c r="G3031" t="s">
        <v>3</v>
      </c>
      <c r="H3031" t="s">
        <v>2</v>
      </c>
      <c r="I3031" t="s">
        <v>13121</v>
      </c>
      <c r="J3031">
        <v>1</v>
      </c>
      <c r="K3031">
        <v>39</v>
      </c>
      <c r="M3031">
        <v>40</v>
      </c>
      <c r="O3031" t="str">
        <f>IF(Tableau__3_Déplacements_2[[#This Row],[Ori]]=Tableau__3_Déplacements_2[[#This Row],[Des]],"local","metro")</f>
        <v>metro</v>
      </c>
      <c r="P3031">
        <v>15</v>
      </c>
      <c r="Q3031">
        <v>17</v>
      </c>
      <c r="R3031">
        <v>0</v>
      </c>
      <c r="S3031">
        <v>17</v>
      </c>
      <c r="T3031">
        <v>50</v>
      </c>
      <c r="U3031" t="s">
        <v>30</v>
      </c>
      <c r="V3031">
        <v>8</v>
      </c>
      <c r="W3031">
        <v>200</v>
      </c>
      <c r="X3031">
        <v>5</v>
      </c>
      <c r="Y3031">
        <v>1352.6254237288135</v>
      </c>
      <c r="Z3031" s="1">
        <v>0</v>
      </c>
      <c r="AA3031" s="1"/>
    </row>
    <row r="3032" spans="1:27" x14ac:dyDescent="0.35">
      <c r="A3032">
        <v>13160</v>
      </c>
      <c r="B3032" t="e">
        <f>VLOOKUP(Tableau__3_Déplacements_2[[#This Row],[Id_Menage]],[2]Ménages!$A$2:$AD$1503,32)</f>
        <v>#REF!</v>
      </c>
      <c r="C3032" t="s">
        <v>405</v>
      </c>
      <c r="D3032" t="s">
        <v>13119</v>
      </c>
      <c r="E3032">
        <f>VLOOKUP(Tableau__3_Déplacements_2[[#This Row],[Id_Personne]],[1]!Tableau__2_Personnes_1[[Id_Personne]:[Age]],2)</f>
        <v>2</v>
      </c>
      <c r="F3032">
        <f>VLOOKUP(Tableau__3_Déplacements_2[[#This Row],[Id_Personne]],[1]!Tableau__2_Personnes_1[[Id_Personne]:[Age]],4)</f>
        <v>12</v>
      </c>
      <c r="G3032" t="s">
        <v>0</v>
      </c>
      <c r="H3032" t="s">
        <v>7</v>
      </c>
      <c r="I3032" t="s">
        <v>13120</v>
      </c>
      <c r="J3032">
        <v>1</v>
      </c>
      <c r="K3032">
        <v>40</v>
      </c>
      <c r="M3032">
        <v>39</v>
      </c>
      <c r="O3032" t="str">
        <f>IF(Tableau__3_Déplacements_2[[#This Row],[Ori]]=Tableau__3_Déplacements_2[[#This Row],[Des]],"local","metro")</f>
        <v>metro</v>
      </c>
      <c r="P3032">
        <v>4</v>
      </c>
      <c r="Q3032">
        <v>7</v>
      </c>
      <c r="R3032">
        <v>30</v>
      </c>
      <c r="S3032">
        <v>7</v>
      </c>
      <c r="T3032">
        <v>57</v>
      </c>
      <c r="U3032" t="s">
        <v>30</v>
      </c>
      <c r="V3032">
        <v>8</v>
      </c>
      <c r="W3032">
        <v>200</v>
      </c>
      <c r="X3032">
        <v>5</v>
      </c>
      <c r="Y3032">
        <v>1352.6254237288135</v>
      </c>
      <c r="Z3032" s="1">
        <v>-1</v>
      </c>
      <c r="AA3032" s="1"/>
    </row>
    <row r="3033" spans="1:27" x14ac:dyDescent="0.35">
      <c r="A3033">
        <v>13160</v>
      </c>
      <c r="B3033" t="e">
        <f>VLOOKUP(Tableau__3_Déplacements_2[[#This Row],[Id_Menage]],[2]Ménages!$A$2:$AD$1503,32)</f>
        <v>#REF!</v>
      </c>
      <c r="C3033" t="s">
        <v>405</v>
      </c>
      <c r="D3033" t="s">
        <v>13119</v>
      </c>
      <c r="E3033">
        <f>VLOOKUP(Tableau__3_Déplacements_2[[#This Row],[Id_Personne]],[1]!Tableau__2_Personnes_1[[Id_Personne]:[Age]],2)</f>
        <v>2</v>
      </c>
      <c r="F3033">
        <f>VLOOKUP(Tableau__3_Déplacements_2[[#This Row],[Id_Personne]],[1]!Tableau__2_Personnes_1[[Id_Personne]:[Age]],4)</f>
        <v>12</v>
      </c>
      <c r="G3033" t="s">
        <v>3</v>
      </c>
      <c r="H3033" t="s">
        <v>2</v>
      </c>
      <c r="I3033" t="s">
        <v>13118</v>
      </c>
      <c r="J3033">
        <v>1</v>
      </c>
      <c r="K3033">
        <v>39</v>
      </c>
      <c r="M3033">
        <v>40</v>
      </c>
      <c r="O3033" t="str">
        <f>IF(Tableau__3_Déplacements_2[[#This Row],[Ori]]=Tableau__3_Déplacements_2[[#This Row],[Des]],"local","metro")</f>
        <v>metro</v>
      </c>
      <c r="P3033">
        <v>15</v>
      </c>
      <c r="Q3033">
        <v>17</v>
      </c>
      <c r="R3033">
        <v>0</v>
      </c>
      <c r="S3033">
        <v>17</v>
      </c>
      <c r="T3033">
        <v>50</v>
      </c>
      <c r="U3033" t="s">
        <v>30</v>
      </c>
      <c r="V3033">
        <v>8</v>
      </c>
      <c r="W3033">
        <v>200</v>
      </c>
      <c r="X3033">
        <v>5</v>
      </c>
      <c r="Y3033">
        <v>1352.6254237288135</v>
      </c>
      <c r="Z3033" s="1">
        <v>0</v>
      </c>
      <c r="AA3033" s="1"/>
    </row>
    <row r="3034" spans="1:27" x14ac:dyDescent="0.35">
      <c r="A3034">
        <v>1317</v>
      </c>
      <c r="B3034" t="e">
        <f>VLOOKUP(Tableau__3_Déplacements_2[[#This Row],[Id_Menage]],[2]Ménages!$A$2:$AD$1503,32)</f>
        <v>#REF!</v>
      </c>
      <c r="C3034" t="s">
        <v>16</v>
      </c>
      <c r="D3034" t="s">
        <v>13116</v>
      </c>
      <c r="E3034">
        <f>VLOOKUP(Tableau__3_Déplacements_2[[#This Row],[Id_Personne]],[1]!Tableau__2_Personnes_1[[Id_Personne]:[Age]],2)</f>
        <v>1</v>
      </c>
      <c r="F3034">
        <f>VLOOKUP(Tableau__3_Déplacements_2[[#This Row],[Id_Personne]],[1]!Tableau__2_Personnes_1[[Id_Personne]:[Age]],4)</f>
        <v>40</v>
      </c>
      <c r="G3034" t="s">
        <v>0</v>
      </c>
      <c r="H3034" t="s">
        <v>7</v>
      </c>
      <c r="I3034" t="s">
        <v>13117</v>
      </c>
      <c r="J3034">
        <v>1</v>
      </c>
      <c r="K3034">
        <v>51</v>
      </c>
      <c r="M3034">
        <v>48</v>
      </c>
      <c r="O3034" t="str">
        <f>IF(Tableau__3_Déplacements_2[[#This Row],[Ori]]=Tableau__3_Déplacements_2[[#This Row],[Des]],"local","metro")</f>
        <v>metro</v>
      </c>
      <c r="P3034">
        <v>3</v>
      </c>
      <c r="Q3034">
        <v>7</v>
      </c>
      <c r="R3034">
        <v>0</v>
      </c>
      <c r="S3034">
        <v>7</v>
      </c>
      <c r="T3034">
        <v>35</v>
      </c>
      <c r="U3034" t="s">
        <v>30</v>
      </c>
      <c r="V3034">
        <v>8</v>
      </c>
      <c r="W3034">
        <v>150</v>
      </c>
      <c r="X3034">
        <v>5</v>
      </c>
      <c r="Y3034">
        <v>516.86431034482757</v>
      </c>
      <c r="Z3034" s="1">
        <v>0</v>
      </c>
      <c r="AA3034" s="1"/>
    </row>
    <row r="3035" spans="1:27" x14ac:dyDescent="0.35">
      <c r="A3035">
        <v>1317</v>
      </c>
      <c r="B3035" t="e">
        <f>VLOOKUP(Tableau__3_Déplacements_2[[#This Row],[Id_Menage]],[2]Ménages!$A$2:$AD$1503,32)</f>
        <v>#REF!</v>
      </c>
      <c r="C3035" t="s">
        <v>16</v>
      </c>
      <c r="D3035" t="s">
        <v>13116</v>
      </c>
      <c r="E3035">
        <f>VLOOKUP(Tableau__3_Déplacements_2[[#This Row],[Id_Personne]],[1]!Tableau__2_Personnes_1[[Id_Personne]:[Age]],2)</f>
        <v>1</v>
      </c>
      <c r="F3035">
        <f>VLOOKUP(Tableau__3_Déplacements_2[[#This Row],[Id_Personne]],[1]!Tableau__2_Personnes_1[[Id_Personne]:[Age]],4)</f>
        <v>40</v>
      </c>
      <c r="G3035" t="s">
        <v>3</v>
      </c>
      <c r="H3035" t="s">
        <v>2</v>
      </c>
      <c r="I3035" t="s">
        <v>13115</v>
      </c>
      <c r="J3035">
        <v>1</v>
      </c>
      <c r="K3035">
        <v>48</v>
      </c>
      <c r="M3035">
        <v>51</v>
      </c>
      <c r="O3035" t="str">
        <f>IF(Tableau__3_Déplacements_2[[#This Row],[Ori]]=Tableau__3_Déplacements_2[[#This Row],[Des]],"local","metro")</f>
        <v>metro</v>
      </c>
      <c r="P3035">
        <v>15</v>
      </c>
      <c r="Q3035">
        <v>20</v>
      </c>
      <c r="R3035">
        <v>0</v>
      </c>
      <c r="S3035">
        <v>20</v>
      </c>
      <c r="T3035">
        <v>50</v>
      </c>
      <c r="U3035" t="s">
        <v>30</v>
      </c>
      <c r="V3035">
        <v>8</v>
      </c>
      <c r="W3035">
        <v>200</v>
      </c>
      <c r="X3035">
        <v>5</v>
      </c>
      <c r="Y3035">
        <v>516.86431034482757</v>
      </c>
      <c r="Z3035" s="1">
        <v>0</v>
      </c>
      <c r="AA3035" s="1"/>
    </row>
    <row r="3036" spans="1:27" x14ac:dyDescent="0.35">
      <c r="A3036">
        <v>1317</v>
      </c>
      <c r="B3036" t="e">
        <f>VLOOKUP(Tableau__3_Déplacements_2[[#This Row],[Id_Menage]],[2]Ménages!$A$2:$AD$1503,32)</f>
        <v>#REF!</v>
      </c>
      <c r="C3036" t="s">
        <v>11</v>
      </c>
      <c r="D3036" t="s">
        <v>13113</v>
      </c>
      <c r="E3036">
        <f>VLOOKUP(Tableau__3_Déplacements_2[[#This Row],[Id_Personne]],[1]!Tableau__2_Personnes_1[[Id_Personne]:[Age]],2)</f>
        <v>2</v>
      </c>
      <c r="F3036">
        <f>VLOOKUP(Tableau__3_Déplacements_2[[#This Row],[Id_Personne]],[1]!Tableau__2_Personnes_1[[Id_Personne]:[Age]],4)</f>
        <v>40</v>
      </c>
      <c r="G3036" t="s">
        <v>0</v>
      </c>
      <c r="H3036" t="s">
        <v>7</v>
      </c>
      <c r="I3036" t="s">
        <v>13114</v>
      </c>
      <c r="J3036">
        <v>1</v>
      </c>
      <c r="K3036">
        <v>51</v>
      </c>
      <c r="M3036">
        <v>48</v>
      </c>
      <c r="O3036" t="str">
        <f>IF(Tableau__3_Déplacements_2[[#This Row],[Ori]]=Tableau__3_Déplacements_2[[#This Row],[Des]],"local","metro")</f>
        <v>metro</v>
      </c>
      <c r="P3036">
        <v>3</v>
      </c>
      <c r="Q3036">
        <v>7</v>
      </c>
      <c r="R3036">
        <v>0</v>
      </c>
      <c r="S3036">
        <v>7</v>
      </c>
      <c r="T3036">
        <v>25</v>
      </c>
      <c r="U3036" t="s">
        <v>30</v>
      </c>
      <c r="V3036">
        <v>8</v>
      </c>
      <c r="W3036">
        <v>150</v>
      </c>
      <c r="X3036">
        <v>5</v>
      </c>
      <c r="Y3036">
        <v>516.86431034482757</v>
      </c>
      <c r="Z3036" s="1">
        <v>0</v>
      </c>
      <c r="AA3036" s="1"/>
    </row>
    <row r="3037" spans="1:27" x14ac:dyDescent="0.35">
      <c r="A3037">
        <v>1317</v>
      </c>
      <c r="B3037" t="e">
        <f>VLOOKUP(Tableau__3_Déplacements_2[[#This Row],[Id_Menage]],[2]Ménages!$A$2:$AD$1503,32)</f>
        <v>#REF!</v>
      </c>
      <c r="C3037" t="s">
        <v>11</v>
      </c>
      <c r="D3037" t="s">
        <v>13113</v>
      </c>
      <c r="E3037">
        <f>VLOOKUP(Tableau__3_Déplacements_2[[#This Row],[Id_Personne]],[1]!Tableau__2_Personnes_1[[Id_Personne]:[Age]],2)</f>
        <v>2</v>
      </c>
      <c r="F3037">
        <f>VLOOKUP(Tableau__3_Déplacements_2[[#This Row],[Id_Personne]],[1]!Tableau__2_Personnes_1[[Id_Personne]:[Age]],4)</f>
        <v>40</v>
      </c>
      <c r="G3037" t="s">
        <v>3</v>
      </c>
      <c r="H3037" t="s">
        <v>2</v>
      </c>
      <c r="I3037" t="s">
        <v>13112</v>
      </c>
      <c r="J3037">
        <v>1</v>
      </c>
      <c r="K3037">
        <v>48</v>
      </c>
      <c r="M3037">
        <v>51</v>
      </c>
      <c r="O3037" t="str">
        <f>IF(Tableau__3_Déplacements_2[[#This Row],[Ori]]=Tableau__3_Déplacements_2[[#This Row],[Des]],"local","metro")</f>
        <v>metro</v>
      </c>
      <c r="P3037">
        <v>15</v>
      </c>
      <c r="Q3037">
        <v>20</v>
      </c>
      <c r="R3037">
        <v>0</v>
      </c>
      <c r="S3037">
        <v>20</v>
      </c>
      <c r="T3037">
        <v>30</v>
      </c>
      <c r="U3037" t="s">
        <v>30</v>
      </c>
      <c r="V3037">
        <v>8</v>
      </c>
      <c r="W3037">
        <v>200</v>
      </c>
      <c r="X3037">
        <v>5</v>
      </c>
      <c r="Y3037">
        <v>516.86431034482757</v>
      </c>
      <c r="Z3037" s="1">
        <v>0</v>
      </c>
      <c r="AA3037" s="1"/>
    </row>
    <row r="3038" spans="1:27" x14ac:dyDescent="0.35">
      <c r="A3038">
        <v>1317</v>
      </c>
      <c r="B3038" t="e">
        <f>VLOOKUP(Tableau__3_Déplacements_2[[#This Row],[Id_Menage]],[2]Ménages!$A$2:$AD$1503,32)</f>
        <v>#REF!</v>
      </c>
      <c r="C3038" t="s">
        <v>5</v>
      </c>
      <c r="D3038" t="s">
        <v>13109</v>
      </c>
      <c r="E3038">
        <f>VLOOKUP(Tableau__3_Déplacements_2[[#This Row],[Id_Personne]],[1]!Tableau__2_Personnes_1[[Id_Personne]:[Age]],2)</f>
        <v>1</v>
      </c>
      <c r="F3038">
        <f>VLOOKUP(Tableau__3_Déplacements_2[[#This Row],[Id_Personne]],[1]!Tableau__2_Personnes_1[[Id_Personne]:[Age]],4)</f>
        <v>12</v>
      </c>
      <c r="G3038" t="s">
        <v>0</v>
      </c>
      <c r="H3038" t="s">
        <v>7</v>
      </c>
      <c r="I3038" t="s">
        <v>13111</v>
      </c>
      <c r="J3038">
        <v>1</v>
      </c>
      <c r="K3038">
        <v>51</v>
      </c>
      <c r="M3038">
        <v>10</v>
      </c>
      <c r="O3038" t="str">
        <f>IF(Tableau__3_Déplacements_2[[#This Row],[Ori]]=Tableau__3_Déplacements_2[[#This Row],[Des]],"local","metro")</f>
        <v>metro</v>
      </c>
      <c r="P3038">
        <v>14</v>
      </c>
      <c r="Q3038">
        <v>11</v>
      </c>
      <c r="R3038">
        <v>0</v>
      </c>
      <c r="S3038">
        <v>11</v>
      </c>
      <c r="T3038">
        <v>50</v>
      </c>
      <c r="U3038" t="s">
        <v>1138</v>
      </c>
      <c r="V3038">
        <v>8</v>
      </c>
      <c r="W3038">
        <v>500</v>
      </c>
      <c r="X3038">
        <v>1</v>
      </c>
      <c r="Y3038">
        <v>516.86431034482757</v>
      </c>
      <c r="Z3038" s="1">
        <v>0</v>
      </c>
      <c r="AA3038" s="1"/>
    </row>
    <row r="3039" spans="1:27" x14ac:dyDescent="0.35">
      <c r="A3039">
        <v>1317</v>
      </c>
      <c r="B3039" t="e">
        <f>VLOOKUP(Tableau__3_Déplacements_2[[#This Row],[Id_Menage]],[2]Ménages!$A$2:$AD$1503,32)</f>
        <v>#REF!</v>
      </c>
      <c r="C3039" t="s">
        <v>5</v>
      </c>
      <c r="D3039" t="s">
        <v>13109</v>
      </c>
      <c r="E3039">
        <f>VLOOKUP(Tableau__3_Déplacements_2[[#This Row],[Id_Personne]],[1]!Tableau__2_Personnes_1[[Id_Personne]:[Age]],2)</f>
        <v>1</v>
      </c>
      <c r="F3039">
        <f>VLOOKUP(Tableau__3_Déplacements_2[[#This Row],[Id_Personne]],[1]!Tableau__2_Personnes_1[[Id_Personne]:[Age]],4)</f>
        <v>12</v>
      </c>
      <c r="G3039" t="s">
        <v>3</v>
      </c>
      <c r="H3039" t="s">
        <v>2</v>
      </c>
      <c r="I3039" t="s">
        <v>13110</v>
      </c>
      <c r="J3039">
        <v>1</v>
      </c>
      <c r="K3039">
        <v>10</v>
      </c>
      <c r="M3039">
        <v>7</v>
      </c>
      <c r="O3039" t="str">
        <f>IF(Tableau__3_Déplacements_2[[#This Row],[Ori]]=Tableau__3_Déplacements_2[[#This Row],[Des]],"local","metro")</f>
        <v>metro</v>
      </c>
      <c r="P3039">
        <v>14</v>
      </c>
      <c r="Q3039">
        <v>13</v>
      </c>
      <c r="R3039">
        <v>0</v>
      </c>
      <c r="S3039">
        <v>13</v>
      </c>
      <c r="T3039">
        <v>40</v>
      </c>
      <c r="U3039" t="s">
        <v>30</v>
      </c>
      <c r="V3039">
        <v>8</v>
      </c>
      <c r="W3039">
        <v>100</v>
      </c>
      <c r="X3039">
        <v>1</v>
      </c>
      <c r="Y3039">
        <v>516.86431034482757</v>
      </c>
      <c r="Z3039" s="1">
        <v>0</v>
      </c>
      <c r="AA3039" s="1"/>
    </row>
    <row r="3040" spans="1:27" x14ac:dyDescent="0.35">
      <c r="A3040">
        <v>1317</v>
      </c>
      <c r="B3040" t="e">
        <f>VLOOKUP(Tableau__3_Déplacements_2[[#This Row],[Id_Menage]],[2]Ménages!$A$2:$AD$1503,32)</f>
        <v>#REF!</v>
      </c>
      <c r="C3040" t="s">
        <v>5</v>
      </c>
      <c r="D3040" t="s">
        <v>13109</v>
      </c>
      <c r="E3040">
        <f>VLOOKUP(Tableau__3_Déplacements_2[[#This Row],[Id_Personne]],[1]!Tableau__2_Personnes_1[[Id_Personne]:[Age]],2)</f>
        <v>1</v>
      </c>
      <c r="F3040">
        <f>VLOOKUP(Tableau__3_Déplacements_2[[#This Row],[Id_Personne]],[1]!Tableau__2_Personnes_1[[Id_Personne]:[Age]],4)</f>
        <v>12</v>
      </c>
      <c r="G3040" t="s">
        <v>13</v>
      </c>
      <c r="H3040" t="s">
        <v>22</v>
      </c>
      <c r="I3040" t="s">
        <v>13108</v>
      </c>
      <c r="J3040">
        <v>1</v>
      </c>
      <c r="K3040">
        <v>7</v>
      </c>
      <c r="M3040">
        <v>51</v>
      </c>
      <c r="O3040" t="str">
        <f>IF(Tableau__3_Déplacements_2[[#This Row],[Ori]]=Tableau__3_Déplacements_2[[#This Row],[Des]],"local","metro")</f>
        <v>metro</v>
      </c>
      <c r="P3040">
        <v>15</v>
      </c>
      <c r="Q3040">
        <v>17</v>
      </c>
      <c r="R3040">
        <v>0</v>
      </c>
      <c r="S3040">
        <v>18</v>
      </c>
      <c r="T3040">
        <v>30</v>
      </c>
      <c r="U3040" t="s">
        <v>30</v>
      </c>
      <c r="V3040">
        <v>8</v>
      </c>
      <c r="W3040">
        <v>250</v>
      </c>
      <c r="X3040">
        <v>1</v>
      </c>
      <c r="Y3040">
        <v>516.86431034482757</v>
      </c>
      <c r="Z3040" s="1">
        <v>0</v>
      </c>
      <c r="AA3040" s="1"/>
    </row>
    <row r="3041" spans="1:27" x14ac:dyDescent="0.35">
      <c r="A3041">
        <v>1317</v>
      </c>
      <c r="B3041" t="e">
        <f>VLOOKUP(Tableau__3_Déplacements_2[[#This Row],[Id_Menage]],[2]Ménages!$A$2:$AD$1503,32)</f>
        <v>#REF!</v>
      </c>
      <c r="C3041" t="s">
        <v>65</v>
      </c>
      <c r="D3041" t="s">
        <v>13106</v>
      </c>
      <c r="E3041">
        <f>VLOOKUP(Tableau__3_Déplacements_2[[#This Row],[Id_Personne]],[1]!Tableau__2_Personnes_1[[Id_Personne]:[Age]],2)</f>
        <v>1</v>
      </c>
      <c r="F3041">
        <f>VLOOKUP(Tableau__3_Déplacements_2[[#This Row],[Id_Personne]],[1]!Tableau__2_Personnes_1[[Id_Personne]:[Age]],4)</f>
        <v>23</v>
      </c>
      <c r="G3041" t="s">
        <v>3</v>
      </c>
      <c r="H3041" t="s">
        <v>2</v>
      </c>
      <c r="I3041" t="s">
        <v>13107</v>
      </c>
      <c r="J3041">
        <v>1</v>
      </c>
      <c r="K3041">
        <v>91</v>
      </c>
      <c r="M3041">
        <v>51</v>
      </c>
      <c r="O3041" t="str">
        <f>IF(Tableau__3_Déplacements_2[[#This Row],[Ori]]=Tableau__3_Déplacements_2[[#This Row],[Des]],"local","metro")</f>
        <v>metro</v>
      </c>
      <c r="P3041">
        <v>15</v>
      </c>
      <c r="Q3041">
        <v>17</v>
      </c>
      <c r="R3041">
        <v>5</v>
      </c>
      <c r="S3041">
        <v>17</v>
      </c>
      <c r="T3041">
        <v>40</v>
      </c>
      <c r="U3041" t="s">
        <v>8</v>
      </c>
      <c r="V3041">
        <v>5</v>
      </c>
      <c r="W3041">
        <v>400</v>
      </c>
      <c r="X3041">
        <v>1</v>
      </c>
      <c r="Y3041">
        <v>516.86431034482757</v>
      </c>
      <c r="Z3041" s="1">
        <v>-1</v>
      </c>
      <c r="AA3041" s="1"/>
    </row>
    <row r="3042" spans="1:27" x14ac:dyDescent="0.35">
      <c r="A3042">
        <v>1317</v>
      </c>
      <c r="B3042" t="e">
        <f>VLOOKUP(Tableau__3_Déplacements_2[[#This Row],[Id_Menage]],[2]Ménages!$A$2:$AD$1503,32)</f>
        <v>#REF!</v>
      </c>
      <c r="C3042" t="s">
        <v>65</v>
      </c>
      <c r="D3042" t="s">
        <v>13106</v>
      </c>
      <c r="E3042">
        <f>VLOOKUP(Tableau__3_Déplacements_2[[#This Row],[Id_Personne]],[1]!Tableau__2_Personnes_1[[Id_Personne]:[Age]],2)</f>
        <v>1</v>
      </c>
      <c r="F3042">
        <f>VLOOKUP(Tableau__3_Déplacements_2[[#This Row],[Id_Personne]],[1]!Tableau__2_Personnes_1[[Id_Personne]:[Age]],4)</f>
        <v>23</v>
      </c>
      <c r="G3042" t="s">
        <v>0</v>
      </c>
      <c r="H3042" t="s">
        <v>7</v>
      </c>
      <c r="I3042" t="s">
        <v>13105</v>
      </c>
      <c r="J3042">
        <v>1</v>
      </c>
      <c r="K3042">
        <v>51</v>
      </c>
      <c r="M3042">
        <v>91</v>
      </c>
      <c r="O3042" t="str">
        <f>IF(Tableau__3_Déplacements_2[[#This Row],[Ori]]=Tableau__3_Déplacements_2[[#This Row],[Des]],"local","metro")</f>
        <v>metro</v>
      </c>
      <c r="P3042">
        <v>14</v>
      </c>
      <c r="Q3042">
        <v>11</v>
      </c>
      <c r="R3042">
        <v>0</v>
      </c>
      <c r="S3042">
        <v>11</v>
      </c>
      <c r="T3042">
        <v>50</v>
      </c>
      <c r="U3042" t="s">
        <v>1138</v>
      </c>
      <c r="V3042">
        <v>8</v>
      </c>
      <c r="W3042">
        <v>500</v>
      </c>
      <c r="X3042">
        <v>1</v>
      </c>
      <c r="Y3042">
        <v>516.86431034482757</v>
      </c>
      <c r="Z3042" s="1">
        <v>0</v>
      </c>
      <c r="AA3042" s="1"/>
    </row>
    <row r="3043" spans="1:27" x14ac:dyDescent="0.35">
      <c r="A3043">
        <v>13170</v>
      </c>
      <c r="B3043" t="e">
        <f>VLOOKUP(Tableau__3_Déplacements_2[[#This Row],[Id_Menage]],[2]Ménages!$A$2:$AD$1503,32)</f>
        <v>#REF!</v>
      </c>
      <c r="C3043" t="s">
        <v>16</v>
      </c>
      <c r="D3043" t="s">
        <v>13102</v>
      </c>
      <c r="E3043">
        <f>VLOOKUP(Tableau__3_Déplacements_2[[#This Row],[Id_Personne]],[1]!Tableau__2_Personnes_1[[Id_Personne]:[Age]],2)</f>
        <v>1</v>
      </c>
      <c r="F3043">
        <f>VLOOKUP(Tableau__3_Déplacements_2[[#This Row],[Id_Personne]],[1]!Tableau__2_Personnes_1[[Id_Personne]:[Age]],4)</f>
        <v>43</v>
      </c>
      <c r="G3043" t="s">
        <v>13</v>
      </c>
      <c r="H3043" t="s">
        <v>22</v>
      </c>
      <c r="I3043" t="s">
        <v>13104</v>
      </c>
      <c r="J3043">
        <v>1</v>
      </c>
      <c r="K3043">
        <v>54</v>
      </c>
      <c r="M3043">
        <v>40</v>
      </c>
      <c r="O3043" t="str">
        <f>IF(Tableau__3_Déplacements_2[[#This Row],[Ori]]=Tableau__3_Déplacements_2[[#This Row],[Des]],"local","metro")</f>
        <v>metro</v>
      </c>
      <c r="P3043">
        <v>15</v>
      </c>
      <c r="Q3043">
        <v>17</v>
      </c>
      <c r="R3043">
        <v>30</v>
      </c>
      <c r="S3043">
        <v>18</v>
      </c>
      <c r="T3043">
        <v>20</v>
      </c>
      <c r="U3043" t="s">
        <v>8</v>
      </c>
      <c r="V3043">
        <v>5</v>
      </c>
      <c r="W3043">
        <v>500</v>
      </c>
      <c r="X3043">
        <v>5</v>
      </c>
      <c r="Y3043">
        <v>1352.6254237288135</v>
      </c>
      <c r="Z3043" s="1">
        <v>-1</v>
      </c>
      <c r="AA3043" s="1"/>
    </row>
    <row r="3044" spans="1:27" x14ac:dyDescent="0.35">
      <c r="A3044">
        <v>13170</v>
      </c>
      <c r="B3044" t="e">
        <f>VLOOKUP(Tableau__3_Déplacements_2[[#This Row],[Id_Menage]],[2]Ménages!$A$2:$AD$1503,32)</f>
        <v>#REF!</v>
      </c>
      <c r="C3044" t="s">
        <v>16</v>
      </c>
      <c r="D3044" t="s">
        <v>13102</v>
      </c>
      <c r="E3044">
        <f>VLOOKUP(Tableau__3_Déplacements_2[[#This Row],[Id_Personne]],[1]!Tableau__2_Personnes_1[[Id_Personne]:[Age]],2)</f>
        <v>1</v>
      </c>
      <c r="F3044">
        <f>VLOOKUP(Tableau__3_Déplacements_2[[#This Row],[Id_Personne]],[1]!Tableau__2_Personnes_1[[Id_Personne]:[Age]],4)</f>
        <v>43</v>
      </c>
      <c r="G3044" t="s">
        <v>3</v>
      </c>
      <c r="H3044" t="s">
        <v>2</v>
      </c>
      <c r="I3044" t="s">
        <v>13103</v>
      </c>
      <c r="J3044">
        <v>1</v>
      </c>
      <c r="K3044">
        <v>40</v>
      </c>
      <c r="M3044">
        <v>54</v>
      </c>
      <c r="O3044" t="str">
        <f>IF(Tableau__3_Déplacements_2[[#This Row],[Ori]]=Tableau__3_Déplacements_2[[#This Row],[Des]],"local","metro")</f>
        <v>metro</v>
      </c>
      <c r="P3044">
        <v>3</v>
      </c>
      <c r="Q3044">
        <v>7</v>
      </c>
      <c r="R3044">
        <v>40</v>
      </c>
      <c r="S3044">
        <v>8</v>
      </c>
      <c r="T3044">
        <v>0</v>
      </c>
      <c r="U3044" t="s">
        <v>30</v>
      </c>
      <c r="V3044">
        <v>8</v>
      </c>
      <c r="W3044">
        <v>400</v>
      </c>
      <c r="X3044">
        <v>5</v>
      </c>
      <c r="Y3044">
        <v>1352.6254237288135</v>
      </c>
      <c r="Z3044" s="1">
        <v>-1</v>
      </c>
      <c r="AA3044" s="1"/>
    </row>
    <row r="3045" spans="1:27" x14ac:dyDescent="0.35">
      <c r="A3045">
        <v>13170</v>
      </c>
      <c r="B3045" t="e">
        <f>VLOOKUP(Tableau__3_Déplacements_2[[#This Row],[Id_Menage]],[2]Ménages!$A$2:$AD$1503,32)</f>
        <v>#REF!</v>
      </c>
      <c r="C3045" t="s">
        <v>16</v>
      </c>
      <c r="D3045" t="s">
        <v>13102</v>
      </c>
      <c r="E3045">
        <f>VLOOKUP(Tableau__3_Déplacements_2[[#This Row],[Id_Personne]],[1]!Tableau__2_Personnes_1[[Id_Personne]:[Age]],2)</f>
        <v>1</v>
      </c>
      <c r="F3045">
        <f>VLOOKUP(Tableau__3_Déplacements_2[[#This Row],[Id_Personne]],[1]!Tableau__2_Personnes_1[[Id_Personne]:[Age]],4)</f>
        <v>43</v>
      </c>
      <c r="G3045" t="s">
        <v>0</v>
      </c>
      <c r="H3045" t="s">
        <v>7</v>
      </c>
      <c r="I3045" t="s">
        <v>13101</v>
      </c>
      <c r="J3045">
        <v>1</v>
      </c>
      <c r="K3045">
        <v>40</v>
      </c>
      <c r="M3045">
        <v>40</v>
      </c>
      <c r="O3045" t="str">
        <f>IF(Tableau__3_Déplacements_2[[#This Row],[Ori]]=Tableau__3_Déplacements_2[[#This Row],[Des]],"local","metro")</f>
        <v>local</v>
      </c>
      <c r="P3045">
        <v>3</v>
      </c>
      <c r="Q3045">
        <v>7</v>
      </c>
      <c r="R3045">
        <v>15</v>
      </c>
      <c r="S3045">
        <v>7</v>
      </c>
      <c r="T3045">
        <v>25</v>
      </c>
      <c r="U3045" t="s">
        <v>0</v>
      </c>
      <c r="V3045">
        <v>1</v>
      </c>
      <c r="W3045">
        <v>0</v>
      </c>
      <c r="X3045">
        <v>5</v>
      </c>
      <c r="Y3045">
        <v>1352.6254237288135</v>
      </c>
      <c r="Z3045" s="1">
        <v>-1</v>
      </c>
      <c r="AA3045" s="1"/>
    </row>
    <row r="3046" spans="1:27" x14ac:dyDescent="0.35">
      <c r="A3046">
        <v>13170</v>
      </c>
      <c r="B3046" t="e">
        <f>VLOOKUP(Tableau__3_Déplacements_2[[#This Row],[Id_Menage]],[2]Ménages!$A$2:$AD$1503,32)</f>
        <v>#REF!</v>
      </c>
      <c r="C3046" t="s">
        <v>5</v>
      </c>
      <c r="D3046" t="s">
        <v>13097</v>
      </c>
      <c r="E3046">
        <f>VLOOKUP(Tableau__3_Déplacements_2[[#This Row],[Id_Personne]],[1]!Tableau__2_Personnes_1[[Id_Personne]:[Age]],2)</f>
        <v>1</v>
      </c>
      <c r="F3046">
        <f>VLOOKUP(Tableau__3_Déplacements_2[[#This Row],[Id_Personne]],[1]!Tableau__2_Personnes_1[[Id_Personne]:[Age]],4)</f>
        <v>24</v>
      </c>
      <c r="G3046" t="s">
        <v>13</v>
      </c>
      <c r="H3046" t="s">
        <v>22</v>
      </c>
      <c r="I3046" t="s">
        <v>13100</v>
      </c>
      <c r="J3046">
        <v>1</v>
      </c>
      <c r="K3046">
        <v>93</v>
      </c>
      <c r="M3046">
        <v>6</v>
      </c>
      <c r="O3046" t="str">
        <f>IF(Tableau__3_Déplacements_2[[#This Row],[Ori]]=Tableau__3_Déplacements_2[[#This Row],[Des]],"local","metro")</f>
        <v>metro</v>
      </c>
      <c r="P3046">
        <v>3</v>
      </c>
      <c r="Q3046">
        <v>16</v>
      </c>
      <c r="R3046">
        <v>0</v>
      </c>
      <c r="S3046">
        <v>17</v>
      </c>
      <c r="T3046">
        <v>10</v>
      </c>
      <c r="U3046" t="s">
        <v>30</v>
      </c>
      <c r="V3046">
        <v>8</v>
      </c>
      <c r="W3046">
        <v>250</v>
      </c>
      <c r="X3046">
        <v>5</v>
      </c>
      <c r="Y3046">
        <v>1352.6254237288135</v>
      </c>
      <c r="Z3046" s="1">
        <v>0</v>
      </c>
      <c r="AA3046" s="1"/>
    </row>
    <row r="3047" spans="1:27" x14ac:dyDescent="0.35">
      <c r="A3047">
        <v>13170</v>
      </c>
      <c r="B3047" t="e">
        <f>VLOOKUP(Tableau__3_Déplacements_2[[#This Row],[Id_Menage]],[2]Ménages!$A$2:$AD$1503,32)</f>
        <v>#REF!</v>
      </c>
      <c r="C3047" t="s">
        <v>5</v>
      </c>
      <c r="D3047" t="s">
        <v>13097</v>
      </c>
      <c r="E3047">
        <f>VLOOKUP(Tableau__3_Déplacements_2[[#This Row],[Id_Personne]],[1]!Tableau__2_Personnes_1[[Id_Personne]:[Age]],2)</f>
        <v>1</v>
      </c>
      <c r="F3047">
        <f>VLOOKUP(Tableau__3_Déplacements_2[[#This Row],[Id_Personne]],[1]!Tableau__2_Personnes_1[[Id_Personne]:[Age]],4)</f>
        <v>24</v>
      </c>
      <c r="G3047" t="s">
        <v>0</v>
      </c>
      <c r="H3047" t="s">
        <v>7</v>
      </c>
      <c r="I3047" t="s">
        <v>13099</v>
      </c>
      <c r="J3047">
        <v>1</v>
      </c>
      <c r="K3047">
        <v>40</v>
      </c>
      <c r="M3047">
        <v>6</v>
      </c>
      <c r="O3047" t="str">
        <f>IF(Tableau__3_Déplacements_2[[#This Row],[Ori]]=Tableau__3_Déplacements_2[[#This Row],[Des]],"local","metro")</f>
        <v>metro</v>
      </c>
      <c r="P3047">
        <v>3</v>
      </c>
      <c r="Q3047">
        <v>7</v>
      </c>
      <c r="R3047">
        <v>30</v>
      </c>
      <c r="S3047">
        <v>8</v>
      </c>
      <c r="T3047">
        <v>20</v>
      </c>
      <c r="U3047" t="s">
        <v>30</v>
      </c>
      <c r="V3047">
        <v>8</v>
      </c>
      <c r="W3047">
        <v>300</v>
      </c>
      <c r="X3047">
        <v>5</v>
      </c>
      <c r="Y3047">
        <v>1352.6254237288135</v>
      </c>
      <c r="Z3047" s="1">
        <v>-1</v>
      </c>
      <c r="AA3047" s="1"/>
    </row>
    <row r="3048" spans="1:27" x14ac:dyDescent="0.35">
      <c r="A3048">
        <v>13170</v>
      </c>
      <c r="B3048" t="e">
        <f>VLOOKUP(Tableau__3_Déplacements_2[[#This Row],[Id_Menage]],[2]Ménages!$A$2:$AD$1503,32)</f>
        <v>#REF!</v>
      </c>
      <c r="C3048" t="s">
        <v>5</v>
      </c>
      <c r="D3048" t="s">
        <v>13097</v>
      </c>
      <c r="E3048">
        <f>VLOOKUP(Tableau__3_Déplacements_2[[#This Row],[Id_Personne]],[1]!Tableau__2_Personnes_1[[Id_Personne]:[Age]],2)</f>
        <v>1</v>
      </c>
      <c r="F3048">
        <f>VLOOKUP(Tableau__3_Déplacements_2[[#This Row],[Id_Personne]],[1]!Tableau__2_Personnes_1[[Id_Personne]:[Age]],4)</f>
        <v>24</v>
      </c>
      <c r="G3048" t="s">
        <v>27</v>
      </c>
      <c r="H3048" t="s">
        <v>26</v>
      </c>
      <c r="I3048" t="s">
        <v>13098</v>
      </c>
      <c r="J3048">
        <v>1</v>
      </c>
      <c r="K3048">
        <v>6</v>
      </c>
      <c r="M3048">
        <v>40</v>
      </c>
      <c r="O3048" t="str">
        <f>IF(Tableau__3_Déplacements_2[[#This Row],[Ori]]=Tableau__3_Déplacements_2[[#This Row],[Des]],"local","metro")</f>
        <v>metro</v>
      </c>
      <c r="P3048">
        <v>15</v>
      </c>
      <c r="Q3048">
        <v>18</v>
      </c>
      <c r="R3048">
        <v>0</v>
      </c>
      <c r="S3048">
        <v>18</v>
      </c>
      <c r="T3048">
        <v>35</v>
      </c>
      <c r="U3048" t="s">
        <v>30</v>
      </c>
      <c r="V3048">
        <v>8</v>
      </c>
      <c r="W3048">
        <v>250</v>
      </c>
      <c r="X3048">
        <v>5</v>
      </c>
      <c r="Y3048">
        <v>1352.6254237288135</v>
      </c>
      <c r="Z3048" s="1">
        <v>0</v>
      </c>
      <c r="AA3048" s="1"/>
    </row>
    <row r="3049" spans="1:27" x14ac:dyDescent="0.35">
      <c r="A3049">
        <v>13170</v>
      </c>
      <c r="B3049" t="e">
        <f>VLOOKUP(Tableau__3_Déplacements_2[[#This Row],[Id_Menage]],[2]Ménages!$A$2:$AD$1503,32)</f>
        <v>#REF!</v>
      </c>
      <c r="C3049" t="s">
        <v>5</v>
      </c>
      <c r="D3049" t="s">
        <v>13097</v>
      </c>
      <c r="E3049">
        <f>VLOOKUP(Tableau__3_Déplacements_2[[#This Row],[Id_Personne]],[1]!Tableau__2_Personnes_1[[Id_Personne]:[Age]],2)</f>
        <v>1</v>
      </c>
      <c r="F3049">
        <f>VLOOKUP(Tableau__3_Déplacements_2[[#This Row],[Id_Personne]],[1]!Tableau__2_Personnes_1[[Id_Personne]:[Age]],4)</f>
        <v>24</v>
      </c>
      <c r="G3049" t="s">
        <v>3</v>
      </c>
      <c r="H3049" t="s">
        <v>2</v>
      </c>
      <c r="I3049" t="s">
        <v>13096</v>
      </c>
      <c r="J3049">
        <v>1</v>
      </c>
      <c r="K3049">
        <v>6</v>
      </c>
      <c r="M3049">
        <v>93</v>
      </c>
      <c r="O3049" t="str">
        <f>IF(Tableau__3_Déplacements_2[[#This Row],[Ori]]=Tableau__3_Déplacements_2[[#This Row],[Des]],"local","metro")</f>
        <v>metro</v>
      </c>
      <c r="P3049">
        <v>10</v>
      </c>
      <c r="Q3049">
        <v>14</v>
      </c>
      <c r="R3049">
        <v>0</v>
      </c>
      <c r="S3049">
        <v>14</v>
      </c>
      <c r="T3049">
        <v>30</v>
      </c>
      <c r="U3049" t="s">
        <v>30</v>
      </c>
      <c r="V3049">
        <v>8</v>
      </c>
      <c r="W3049">
        <v>250</v>
      </c>
      <c r="X3049">
        <v>5</v>
      </c>
      <c r="Y3049">
        <v>1352.6254237288135</v>
      </c>
      <c r="Z3049" s="1">
        <v>0</v>
      </c>
      <c r="AA3049" s="1"/>
    </row>
    <row r="3050" spans="1:27" x14ac:dyDescent="0.35">
      <c r="A3050">
        <v>1318</v>
      </c>
      <c r="B3050" t="e">
        <f>VLOOKUP(Tableau__3_Déplacements_2[[#This Row],[Id_Menage]],[2]Ménages!$A$2:$AD$1503,32)</f>
        <v>#REF!</v>
      </c>
      <c r="C3050" t="s">
        <v>16</v>
      </c>
      <c r="D3050" t="s">
        <v>13093</v>
      </c>
      <c r="E3050">
        <f>VLOOKUP(Tableau__3_Déplacements_2[[#This Row],[Id_Personne]],[1]!Tableau__2_Personnes_1[[Id_Personne]:[Age]],2)</f>
        <v>1</v>
      </c>
      <c r="F3050">
        <f>VLOOKUP(Tableau__3_Déplacements_2[[#This Row],[Id_Personne]],[1]!Tableau__2_Personnes_1[[Id_Personne]:[Age]],4)</f>
        <v>43</v>
      </c>
      <c r="G3050" t="s">
        <v>0</v>
      </c>
      <c r="H3050" t="s">
        <v>7</v>
      </c>
      <c r="I3050" t="s">
        <v>13095</v>
      </c>
      <c r="J3050">
        <v>1</v>
      </c>
      <c r="K3050">
        <v>51</v>
      </c>
      <c r="M3050">
        <v>10</v>
      </c>
      <c r="O3050" t="str">
        <f>IF(Tableau__3_Déplacements_2[[#This Row],[Ori]]=Tableau__3_Déplacements_2[[#This Row],[Des]],"local","metro")</f>
        <v>metro</v>
      </c>
      <c r="P3050">
        <v>1</v>
      </c>
      <c r="Q3050">
        <v>6</v>
      </c>
      <c r="R3050">
        <v>0</v>
      </c>
      <c r="S3050">
        <v>6</v>
      </c>
      <c r="T3050">
        <v>35</v>
      </c>
      <c r="U3050" t="s">
        <v>37</v>
      </c>
      <c r="V3050">
        <v>6</v>
      </c>
      <c r="W3050">
        <v>300</v>
      </c>
      <c r="X3050">
        <v>1</v>
      </c>
      <c r="Y3050">
        <v>516.86431034482757</v>
      </c>
      <c r="Z3050" s="1">
        <v>0</v>
      </c>
      <c r="AA3050" s="1"/>
    </row>
    <row r="3051" spans="1:27" x14ac:dyDescent="0.35">
      <c r="A3051">
        <v>1318</v>
      </c>
      <c r="B3051" t="e">
        <f>VLOOKUP(Tableau__3_Déplacements_2[[#This Row],[Id_Menage]],[2]Ménages!$A$2:$AD$1503,32)</f>
        <v>#REF!</v>
      </c>
      <c r="C3051" t="s">
        <v>16</v>
      </c>
      <c r="D3051" t="s">
        <v>13093</v>
      </c>
      <c r="E3051">
        <f>VLOOKUP(Tableau__3_Déplacements_2[[#This Row],[Id_Personne]],[1]!Tableau__2_Personnes_1[[Id_Personne]:[Age]],2)</f>
        <v>1</v>
      </c>
      <c r="F3051">
        <f>VLOOKUP(Tableau__3_Déplacements_2[[#This Row],[Id_Personne]],[1]!Tableau__2_Personnes_1[[Id_Personne]:[Age]],4)</f>
        <v>43</v>
      </c>
      <c r="G3051" t="s">
        <v>3</v>
      </c>
      <c r="H3051" t="s">
        <v>2</v>
      </c>
      <c r="I3051" t="s">
        <v>13094</v>
      </c>
      <c r="J3051">
        <v>1</v>
      </c>
      <c r="K3051">
        <v>10</v>
      </c>
      <c r="M3051">
        <v>2</v>
      </c>
      <c r="O3051" t="str">
        <f>IF(Tableau__3_Déplacements_2[[#This Row],[Ori]]=Tableau__3_Déplacements_2[[#This Row],[Des]],"local","metro")</f>
        <v>metro</v>
      </c>
      <c r="P3051">
        <v>7</v>
      </c>
      <c r="Q3051">
        <v>8</v>
      </c>
      <c r="R3051">
        <v>0</v>
      </c>
      <c r="S3051">
        <v>8</v>
      </c>
      <c r="T3051">
        <v>30</v>
      </c>
      <c r="U3051" t="s">
        <v>37</v>
      </c>
      <c r="V3051">
        <v>6</v>
      </c>
      <c r="W3051">
        <v>200</v>
      </c>
      <c r="X3051">
        <v>1</v>
      </c>
      <c r="Y3051">
        <v>516.86431034482757</v>
      </c>
      <c r="Z3051" s="1">
        <v>0</v>
      </c>
      <c r="AA3051" s="1"/>
    </row>
    <row r="3052" spans="1:27" x14ac:dyDescent="0.35">
      <c r="A3052">
        <v>1318</v>
      </c>
      <c r="B3052" t="e">
        <f>VLOOKUP(Tableau__3_Déplacements_2[[#This Row],[Id_Menage]],[2]Ménages!$A$2:$AD$1503,32)</f>
        <v>#REF!</v>
      </c>
      <c r="C3052" t="s">
        <v>16</v>
      </c>
      <c r="D3052" t="s">
        <v>13093</v>
      </c>
      <c r="E3052">
        <f>VLOOKUP(Tableau__3_Déplacements_2[[#This Row],[Id_Personne]],[1]!Tableau__2_Personnes_1[[Id_Personne]:[Age]],2)</f>
        <v>1</v>
      </c>
      <c r="F3052">
        <f>VLOOKUP(Tableau__3_Déplacements_2[[#This Row],[Id_Personne]],[1]!Tableau__2_Personnes_1[[Id_Personne]:[Age]],4)</f>
        <v>43</v>
      </c>
      <c r="G3052" t="s">
        <v>13</v>
      </c>
      <c r="H3052" t="s">
        <v>22</v>
      </c>
      <c r="I3052" t="s">
        <v>13092</v>
      </c>
      <c r="J3052">
        <v>1</v>
      </c>
      <c r="K3052">
        <v>2</v>
      </c>
      <c r="M3052">
        <v>51</v>
      </c>
      <c r="O3052" t="str">
        <f>IF(Tableau__3_Déplacements_2[[#This Row],[Ori]]=Tableau__3_Déplacements_2[[#This Row],[Des]],"local","metro")</f>
        <v>metro</v>
      </c>
      <c r="P3052">
        <v>15</v>
      </c>
      <c r="Q3052">
        <v>10</v>
      </c>
      <c r="R3052">
        <v>0</v>
      </c>
      <c r="S3052">
        <v>10</v>
      </c>
      <c r="T3052">
        <v>35</v>
      </c>
      <c r="U3052" t="s">
        <v>37</v>
      </c>
      <c r="V3052">
        <v>6</v>
      </c>
      <c r="W3052">
        <v>200</v>
      </c>
      <c r="X3052">
        <v>1</v>
      </c>
      <c r="Y3052">
        <v>516.86431034482757</v>
      </c>
      <c r="Z3052" s="1">
        <v>0</v>
      </c>
      <c r="AA3052" s="1"/>
    </row>
    <row r="3053" spans="1:27" x14ac:dyDescent="0.35">
      <c r="A3053">
        <v>1318</v>
      </c>
      <c r="B3053" t="e">
        <f>VLOOKUP(Tableau__3_Déplacements_2[[#This Row],[Id_Menage]],[2]Ménages!$A$2:$AD$1503,32)</f>
        <v>#REF!</v>
      </c>
      <c r="C3053" t="s">
        <v>11</v>
      </c>
      <c r="D3053" t="s">
        <v>13089</v>
      </c>
      <c r="E3053">
        <f>VLOOKUP(Tableau__3_Déplacements_2[[#This Row],[Id_Personne]],[1]!Tableau__2_Personnes_1[[Id_Personne]:[Age]],2)</f>
        <v>2</v>
      </c>
      <c r="F3053">
        <f>VLOOKUP(Tableau__3_Déplacements_2[[#This Row],[Id_Personne]],[1]!Tableau__2_Personnes_1[[Id_Personne]:[Age]],4)</f>
        <v>33</v>
      </c>
      <c r="G3053" t="s">
        <v>0</v>
      </c>
      <c r="H3053" t="s">
        <v>7</v>
      </c>
      <c r="I3053" t="s">
        <v>13091</v>
      </c>
      <c r="J3053">
        <v>1</v>
      </c>
      <c r="K3053">
        <v>51</v>
      </c>
      <c r="M3053">
        <v>10</v>
      </c>
      <c r="O3053" t="str">
        <f>IF(Tableau__3_Déplacements_2[[#This Row],[Ori]]=Tableau__3_Déplacements_2[[#This Row],[Des]],"local","metro")</f>
        <v>metro</v>
      </c>
      <c r="P3053">
        <v>1</v>
      </c>
      <c r="Q3053">
        <v>6</v>
      </c>
      <c r="R3053">
        <v>0</v>
      </c>
      <c r="S3053">
        <v>6</v>
      </c>
      <c r="T3053">
        <v>35</v>
      </c>
      <c r="U3053" t="s">
        <v>169</v>
      </c>
      <c r="V3053">
        <v>7</v>
      </c>
      <c r="W3053">
        <v>300</v>
      </c>
      <c r="X3053">
        <v>1</v>
      </c>
      <c r="Y3053">
        <v>516.86431034482757</v>
      </c>
      <c r="Z3053" s="1">
        <v>0</v>
      </c>
      <c r="AA3053" s="1"/>
    </row>
    <row r="3054" spans="1:27" x14ac:dyDescent="0.35">
      <c r="A3054">
        <v>1318</v>
      </c>
      <c r="B3054" t="e">
        <f>VLOOKUP(Tableau__3_Déplacements_2[[#This Row],[Id_Menage]],[2]Ménages!$A$2:$AD$1503,32)</f>
        <v>#REF!</v>
      </c>
      <c r="C3054" t="s">
        <v>11</v>
      </c>
      <c r="D3054" t="s">
        <v>13089</v>
      </c>
      <c r="E3054">
        <f>VLOOKUP(Tableau__3_Déplacements_2[[#This Row],[Id_Personne]],[1]!Tableau__2_Personnes_1[[Id_Personne]:[Age]],2)</f>
        <v>2</v>
      </c>
      <c r="F3054">
        <f>VLOOKUP(Tableau__3_Déplacements_2[[#This Row],[Id_Personne]],[1]!Tableau__2_Personnes_1[[Id_Personne]:[Age]],4)</f>
        <v>33</v>
      </c>
      <c r="G3054" t="s">
        <v>3</v>
      </c>
      <c r="H3054" t="s">
        <v>2</v>
      </c>
      <c r="I3054" t="s">
        <v>13090</v>
      </c>
      <c r="J3054">
        <v>1</v>
      </c>
      <c r="K3054">
        <v>10</v>
      </c>
      <c r="M3054">
        <v>2</v>
      </c>
      <c r="O3054" t="str">
        <f>IF(Tableau__3_Déplacements_2[[#This Row],[Ori]]=Tableau__3_Déplacements_2[[#This Row],[Des]],"local","metro")</f>
        <v>metro</v>
      </c>
      <c r="P3054">
        <v>7</v>
      </c>
      <c r="Q3054">
        <v>8</v>
      </c>
      <c r="R3054">
        <v>0</v>
      </c>
      <c r="S3054">
        <v>8</v>
      </c>
      <c r="T3054">
        <v>30</v>
      </c>
      <c r="U3054" t="s">
        <v>169</v>
      </c>
      <c r="V3054">
        <v>7</v>
      </c>
      <c r="W3054">
        <v>200</v>
      </c>
      <c r="X3054">
        <v>1</v>
      </c>
      <c r="Y3054">
        <v>516.86431034482757</v>
      </c>
      <c r="Z3054" s="1">
        <v>0</v>
      </c>
      <c r="AA3054" s="1"/>
    </row>
    <row r="3055" spans="1:27" x14ac:dyDescent="0.35">
      <c r="A3055">
        <v>1318</v>
      </c>
      <c r="B3055" t="e">
        <f>VLOOKUP(Tableau__3_Déplacements_2[[#This Row],[Id_Menage]],[2]Ménages!$A$2:$AD$1503,32)</f>
        <v>#REF!</v>
      </c>
      <c r="C3055" t="s">
        <v>11</v>
      </c>
      <c r="D3055" t="s">
        <v>13089</v>
      </c>
      <c r="E3055">
        <f>VLOOKUP(Tableau__3_Déplacements_2[[#This Row],[Id_Personne]],[1]!Tableau__2_Personnes_1[[Id_Personne]:[Age]],2)</f>
        <v>2</v>
      </c>
      <c r="F3055">
        <f>VLOOKUP(Tableau__3_Déplacements_2[[#This Row],[Id_Personne]],[1]!Tableau__2_Personnes_1[[Id_Personne]:[Age]],4)</f>
        <v>33</v>
      </c>
      <c r="G3055" t="s">
        <v>13</v>
      </c>
      <c r="H3055" t="s">
        <v>22</v>
      </c>
      <c r="I3055" t="s">
        <v>13088</v>
      </c>
      <c r="J3055">
        <v>1</v>
      </c>
      <c r="K3055">
        <v>2</v>
      </c>
      <c r="M3055">
        <v>51</v>
      </c>
      <c r="O3055" t="str">
        <f>IF(Tableau__3_Déplacements_2[[#This Row],[Ori]]=Tableau__3_Déplacements_2[[#This Row],[Des]],"local","metro")</f>
        <v>metro</v>
      </c>
      <c r="P3055">
        <v>15</v>
      </c>
      <c r="Q3055">
        <v>10</v>
      </c>
      <c r="R3055">
        <v>0</v>
      </c>
      <c r="S3055">
        <v>10</v>
      </c>
      <c r="T3055">
        <v>25</v>
      </c>
      <c r="U3055" t="s">
        <v>169</v>
      </c>
      <c r="V3055">
        <v>7</v>
      </c>
      <c r="W3055">
        <v>200</v>
      </c>
      <c r="X3055">
        <v>1</v>
      </c>
      <c r="Y3055">
        <v>516.86431034482757</v>
      </c>
      <c r="Z3055" s="1">
        <v>0</v>
      </c>
      <c r="AA3055" s="1"/>
    </row>
    <row r="3056" spans="1:27" x14ac:dyDescent="0.35">
      <c r="A3056">
        <v>1318</v>
      </c>
      <c r="B3056" t="e">
        <f>VLOOKUP(Tableau__3_Déplacements_2[[#This Row],[Id_Menage]],[2]Ménages!$A$2:$AD$1503,32)</f>
        <v>#REF!</v>
      </c>
      <c r="C3056" t="s">
        <v>5</v>
      </c>
      <c r="D3056" t="s">
        <v>13086</v>
      </c>
      <c r="E3056">
        <f>VLOOKUP(Tableau__3_Déplacements_2[[#This Row],[Id_Personne]],[1]!Tableau__2_Personnes_1[[Id_Personne]:[Age]],2)</f>
        <v>2</v>
      </c>
      <c r="F3056">
        <f>VLOOKUP(Tableau__3_Déplacements_2[[#This Row],[Id_Personne]],[1]!Tableau__2_Personnes_1[[Id_Personne]:[Age]],4)</f>
        <v>8</v>
      </c>
      <c r="G3056" t="s">
        <v>0</v>
      </c>
      <c r="H3056" t="s">
        <v>7</v>
      </c>
      <c r="I3056" t="s">
        <v>13087</v>
      </c>
      <c r="J3056">
        <v>1</v>
      </c>
      <c r="K3056">
        <v>51</v>
      </c>
      <c r="M3056">
        <v>10</v>
      </c>
      <c r="O3056" t="str">
        <f>IF(Tableau__3_Déplacements_2[[#This Row],[Ori]]=Tableau__3_Déplacements_2[[#This Row],[Des]],"local","metro")</f>
        <v>metro</v>
      </c>
      <c r="P3056">
        <v>14</v>
      </c>
      <c r="Q3056">
        <v>6</v>
      </c>
      <c r="R3056">
        <v>0</v>
      </c>
      <c r="S3056">
        <v>6</v>
      </c>
      <c r="T3056">
        <v>45</v>
      </c>
      <c r="U3056" t="s">
        <v>30</v>
      </c>
      <c r="V3056">
        <v>8</v>
      </c>
      <c r="W3056">
        <v>300</v>
      </c>
      <c r="X3056">
        <v>1</v>
      </c>
      <c r="Y3056">
        <v>516.86431034482757</v>
      </c>
      <c r="Z3056" s="1">
        <v>0</v>
      </c>
      <c r="AA3056" s="1"/>
    </row>
    <row r="3057" spans="1:27" x14ac:dyDescent="0.35">
      <c r="A3057">
        <v>1318</v>
      </c>
      <c r="B3057" t="e">
        <f>VLOOKUP(Tableau__3_Déplacements_2[[#This Row],[Id_Menage]],[2]Ménages!$A$2:$AD$1503,32)</f>
        <v>#REF!</v>
      </c>
      <c r="C3057" t="s">
        <v>5</v>
      </c>
      <c r="D3057" t="s">
        <v>13086</v>
      </c>
      <c r="E3057">
        <f>VLOOKUP(Tableau__3_Déplacements_2[[#This Row],[Id_Personne]],[1]!Tableau__2_Personnes_1[[Id_Personne]:[Age]],2)</f>
        <v>2</v>
      </c>
      <c r="F3057">
        <f>VLOOKUP(Tableau__3_Déplacements_2[[#This Row],[Id_Personne]],[1]!Tableau__2_Personnes_1[[Id_Personne]:[Age]],4)</f>
        <v>8</v>
      </c>
      <c r="G3057" t="s">
        <v>3</v>
      </c>
      <c r="H3057" t="s">
        <v>2</v>
      </c>
      <c r="I3057" t="s">
        <v>13085</v>
      </c>
      <c r="J3057">
        <v>1</v>
      </c>
      <c r="K3057">
        <v>10</v>
      </c>
      <c r="M3057">
        <v>51</v>
      </c>
      <c r="O3057" t="str">
        <f>IF(Tableau__3_Déplacements_2[[#This Row],[Ori]]=Tableau__3_Déplacements_2[[#This Row],[Des]],"local","metro")</f>
        <v>metro</v>
      </c>
      <c r="P3057">
        <v>15</v>
      </c>
      <c r="Q3057">
        <v>11</v>
      </c>
      <c r="R3057">
        <v>0</v>
      </c>
      <c r="S3057">
        <v>11</v>
      </c>
      <c r="T3057">
        <v>40</v>
      </c>
      <c r="U3057" t="s">
        <v>30</v>
      </c>
      <c r="V3057">
        <v>8</v>
      </c>
      <c r="W3057">
        <v>600</v>
      </c>
      <c r="X3057">
        <v>1</v>
      </c>
      <c r="Y3057">
        <v>516.86431034482757</v>
      </c>
      <c r="Z3057" s="1">
        <v>0</v>
      </c>
      <c r="AA3057" s="1"/>
    </row>
    <row r="3058" spans="1:27" x14ac:dyDescent="0.35">
      <c r="A3058">
        <v>13180</v>
      </c>
      <c r="B3058" t="e">
        <f>VLOOKUP(Tableau__3_Déplacements_2[[#This Row],[Id_Menage]],[2]Ménages!$A$2:$AD$1503,32)</f>
        <v>#REF!</v>
      </c>
      <c r="C3058" t="s">
        <v>16</v>
      </c>
      <c r="D3058" t="s">
        <v>13083</v>
      </c>
      <c r="E3058">
        <f>VLOOKUP(Tableau__3_Déplacements_2[[#This Row],[Id_Personne]],[1]!Tableau__2_Personnes_1[[Id_Personne]:[Age]],2)</f>
        <v>1</v>
      </c>
      <c r="F3058">
        <f>VLOOKUP(Tableau__3_Déplacements_2[[#This Row],[Id_Personne]],[1]!Tableau__2_Personnes_1[[Id_Personne]:[Age]],4)</f>
        <v>36</v>
      </c>
      <c r="G3058" t="s">
        <v>3</v>
      </c>
      <c r="H3058" t="s">
        <v>2</v>
      </c>
      <c r="I3058" t="s">
        <v>13084</v>
      </c>
      <c r="J3058">
        <v>1</v>
      </c>
      <c r="K3058">
        <v>73</v>
      </c>
      <c r="M3058">
        <v>40</v>
      </c>
      <c r="O3058" t="str">
        <f>IF(Tableau__3_Déplacements_2[[#This Row],[Ori]]=Tableau__3_Déplacements_2[[#This Row],[Des]],"local","metro")</f>
        <v>metro</v>
      </c>
      <c r="P3058">
        <v>15</v>
      </c>
      <c r="Q3058">
        <v>11</v>
      </c>
      <c r="R3058">
        <v>0</v>
      </c>
      <c r="S3058">
        <v>11</v>
      </c>
      <c r="T3058">
        <v>40</v>
      </c>
      <c r="U3058" t="s">
        <v>30</v>
      </c>
      <c r="V3058">
        <v>8</v>
      </c>
      <c r="W3058">
        <v>250</v>
      </c>
      <c r="X3058">
        <v>2</v>
      </c>
      <c r="Y3058">
        <v>1352.6254237288135</v>
      </c>
      <c r="Z3058" s="1">
        <v>0</v>
      </c>
      <c r="AA3058" s="1"/>
    </row>
    <row r="3059" spans="1:27" x14ac:dyDescent="0.35">
      <c r="A3059">
        <v>13180</v>
      </c>
      <c r="B3059" t="e">
        <f>VLOOKUP(Tableau__3_Déplacements_2[[#This Row],[Id_Menage]],[2]Ménages!$A$2:$AD$1503,32)</f>
        <v>#REF!</v>
      </c>
      <c r="C3059" t="s">
        <v>16</v>
      </c>
      <c r="D3059" t="s">
        <v>13083</v>
      </c>
      <c r="E3059">
        <f>VLOOKUP(Tableau__3_Déplacements_2[[#This Row],[Id_Personne]],[1]!Tableau__2_Personnes_1[[Id_Personne]:[Age]],2)</f>
        <v>1</v>
      </c>
      <c r="F3059">
        <f>VLOOKUP(Tableau__3_Déplacements_2[[#This Row],[Id_Personne]],[1]!Tableau__2_Personnes_1[[Id_Personne]:[Age]],4)</f>
        <v>36</v>
      </c>
      <c r="G3059" t="s">
        <v>0</v>
      </c>
      <c r="H3059" t="s">
        <v>7</v>
      </c>
      <c r="I3059" t="s">
        <v>13082</v>
      </c>
      <c r="J3059">
        <v>1</v>
      </c>
      <c r="K3059">
        <v>40</v>
      </c>
      <c r="M3059">
        <v>73</v>
      </c>
      <c r="O3059" t="str">
        <f>IF(Tableau__3_Déplacements_2[[#This Row],[Ori]]=Tableau__3_Déplacements_2[[#This Row],[Des]],"local","metro")</f>
        <v>metro</v>
      </c>
      <c r="P3059">
        <v>5</v>
      </c>
      <c r="Q3059">
        <v>9</v>
      </c>
      <c r="R3059">
        <v>0</v>
      </c>
      <c r="S3059">
        <v>9</v>
      </c>
      <c r="T3059">
        <v>25</v>
      </c>
      <c r="U3059" t="s">
        <v>30</v>
      </c>
      <c r="V3059">
        <v>8</v>
      </c>
      <c r="W3059">
        <v>150</v>
      </c>
      <c r="X3059">
        <v>3</v>
      </c>
      <c r="Y3059">
        <v>1352.6254237288135</v>
      </c>
      <c r="Z3059" s="1">
        <v>0</v>
      </c>
      <c r="AA3059" s="1"/>
    </row>
    <row r="3060" spans="1:27" x14ac:dyDescent="0.35">
      <c r="A3060">
        <v>13180</v>
      </c>
      <c r="B3060" t="e">
        <f>VLOOKUP(Tableau__3_Déplacements_2[[#This Row],[Id_Menage]],[2]Ménages!$A$2:$AD$1503,32)</f>
        <v>#REF!</v>
      </c>
      <c r="C3060" t="s">
        <v>11</v>
      </c>
      <c r="D3060" t="s">
        <v>13080</v>
      </c>
      <c r="E3060">
        <f>VLOOKUP(Tableau__3_Déplacements_2[[#This Row],[Id_Personne]],[1]!Tableau__2_Personnes_1[[Id_Personne]:[Age]],2)</f>
        <v>2</v>
      </c>
      <c r="F3060">
        <f>VLOOKUP(Tableau__3_Déplacements_2[[#This Row],[Id_Personne]],[1]!Tableau__2_Personnes_1[[Id_Personne]:[Age]],4)</f>
        <v>20</v>
      </c>
      <c r="G3060" t="s">
        <v>3</v>
      </c>
      <c r="H3060" t="s">
        <v>2</v>
      </c>
      <c r="I3060" t="s">
        <v>13081</v>
      </c>
      <c r="J3060">
        <v>1</v>
      </c>
      <c r="K3060">
        <v>73</v>
      </c>
      <c r="M3060">
        <v>40</v>
      </c>
      <c r="O3060" t="str">
        <f>IF(Tableau__3_Déplacements_2[[#This Row],[Ori]]=Tableau__3_Déplacements_2[[#This Row],[Des]],"local","metro")</f>
        <v>metro</v>
      </c>
      <c r="P3060">
        <v>15</v>
      </c>
      <c r="Q3060">
        <v>17</v>
      </c>
      <c r="R3060">
        <v>0</v>
      </c>
      <c r="S3060">
        <v>17</v>
      </c>
      <c r="T3060">
        <v>35</v>
      </c>
      <c r="U3060" t="s">
        <v>30</v>
      </c>
      <c r="V3060">
        <v>8</v>
      </c>
      <c r="W3060">
        <v>200</v>
      </c>
      <c r="X3060">
        <v>5</v>
      </c>
      <c r="Y3060">
        <v>1352.6254237288135</v>
      </c>
      <c r="Z3060" s="1">
        <v>0</v>
      </c>
      <c r="AA3060" s="1"/>
    </row>
    <row r="3061" spans="1:27" x14ac:dyDescent="0.35">
      <c r="A3061">
        <v>13180</v>
      </c>
      <c r="B3061" t="e">
        <f>VLOOKUP(Tableau__3_Déplacements_2[[#This Row],[Id_Menage]],[2]Ménages!$A$2:$AD$1503,32)</f>
        <v>#REF!</v>
      </c>
      <c r="C3061" t="s">
        <v>11</v>
      </c>
      <c r="D3061" t="s">
        <v>13080</v>
      </c>
      <c r="E3061">
        <f>VLOOKUP(Tableau__3_Déplacements_2[[#This Row],[Id_Personne]],[1]!Tableau__2_Personnes_1[[Id_Personne]:[Age]],2)</f>
        <v>2</v>
      </c>
      <c r="F3061">
        <f>VLOOKUP(Tableau__3_Déplacements_2[[#This Row],[Id_Personne]],[1]!Tableau__2_Personnes_1[[Id_Personne]:[Age]],4)</f>
        <v>20</v>
      </c>
      <c r="G3061" t="s">
        <v>0</v>
      </c>
      <c r="H3061" t="s">
        <v>7</v>
      </c>
      <c r="I3061" t="s">
        <v>13079</v>
      </c>
      <c r="J3061">
        <v>1</v>
      </c>
      <c r="K3061">
        <v>40</v>
      </c>
      <c r="M3061">
        <v>73</v>
      </c>
      <c r="O3061" t="str">
        <f>IF(Tableau__3_Déplacements_2[[#This Row],[Ori]]=Tableau__3_Déplacements_2[[#This Row],[Des]],"local","metro")</f>
        <v>metro</v>
      </c>
      <c r="P3061">
        <v>4</v>
      </c>
      <c r="Q3061">
        <v>8</v>
      </c>
      <c r="R3061">
        <v>0</v>
      </c>
      <c r="S3061">
        <v>8</v>
      </c>
      <c r="T3061">
        <v>20</v>
      </c>
      <c r="U3061" t="s">
        <v>30</v>
      </c>
      <c r="V3061">
        <v>8</v>
      </c>
      <c r="W3061">
        <v>150</v>
      </c>
      <c r="X3061">
        <v>5</v>
      </c>
      <c r="Y3061">
        <v>1352.6254237288135</v>
      </c>
      <c r="Z3061" s="1">
        <v>0</v>
      </c>
      <c r="AA3061" s="1"/>
    </row>
    <row r="3062" spans="1:27" x14ac:dyDescent="0.35">
      <c r="A3062">
        <v>13180</v>
      </c>
      <c r="B3062" t="e">
        <f>VLOOKUP(Tableau__3_Déplacements_2[[#This Row],[Id_Menage]],[2]Ménages!$A$2:$AD$1503,32)</f>
        <v>#REF!</v>
      </c>
      <c r="C3062" t="s">
        <v>65</v>
      </c>
      <c r="D3062" t="s">
        <v>13075</v>
      </c>
      <c r="E3062">
        <f>VLOOKUP(Tableau__3_Déplacements_2[[#This Row],[Id_Personne]],[1]!Tableau__2_Personnes_1[[Id_Personne]:[Age]],2)</f>
        <v>2</v>
      </c>
      <c r="F3062">
        <f>VLOOKUP(Tableau__3_Déplacements_2[[#This Row],[Id_Personne]],[1]!Tableau__2_Personnes_1[[Id_Personne]:[Age]],4)</f>
        <v>31</v>
      </c>
      <c r="G3062" t="s">
        <v>13</v>
      </c>
      <c r="H3062" t="s">
        <v>22</v>
      </c>
      <c r="I3062" t="s">
        <v>13078</v>
      </c>
      <c r="J3062">
        <v>1</v>
      </c>
      <c r="K3062">
        <v>73</v>
      </c>
      <c r="M3062">
        <v>41</v>
      </c>
      <c r="O3062" t="str">
        <f>IF(Tableau__3_Déplacements_2[[#This Row],[Ori]]=Tableau__3_Déplacements_2[[#This Row],[Des]],"local","metro")</f>
        <v>metro</v>
      </c>
      <c r="P3062">
        <v>6</v>
      </c>
      <c r="Q3062">
        <v>13</v>
      </c>
      <c r="R3062">
        <v>0</v>
      </c>
      <c r="S3062">
        <v>14</v>
      </c>
      <c r="T3062">
        <v>0</v>
      </c>
      <c r="U3062" t="s">
        <v>0</v>
      </c>
      <c r="V3062">
        <v>1</v>
      </c>
      <c r="W3062">
        <v>0</v>
      </c>
      <c r="X3062">
        <v>5</v>
      </c>
      <c r="Y3062">
        <v>1352.6254237288135</v>
      </c>
      <c r="Z3062" s="1">
        <v>0</v>
      </c>
      <c r="AA3062" s="1"/>
    </row>
    <row r="3063" spans="1:27" x14ac:dyDescent="0.35">
      <c r="A3063">
        <v>13180</v>
      </c>
      <c r="B3063" t="e">
        <f>VLOOKUP(Tableau__3_Déplacements_2[[#This Row],[Id_Menage]],[2]Ménages!$A$2:$AD$1503,32)</f>
        <v>#REF!</v>
      </c>
      <c r="C3063" t="s">
        <v>65</v>
      </c>
      <c r="D3063" t="s">
        <v>13075</v>
      </c>
      <c r="E3063">
        <f>VLOOKUP(Tableau__3_Déplacements_2[[#This Row],[Id_Personne]],[1]!Tableau__2_Personnes_1[[Id_Personne]:[Age]],2)</f>
        <v>2</v>
      </c>
      <c r="F3063">
        <f>VLOOKUP(Tableau__3_Déplacements_2[[#This Row],[Id_Personne]],[1]!Tableau__2_Personnes_1[[Id_Personne]:[Age]],4)</f>
        <v>31</v>
      </c>
      <c r="G3063" t="s">
        <v>3</v>
      </c>
      <c r="H3063" t="s">
        <v>2</v>
      </c>
      <c r="I3063" t="s">
        <v>13077</v>
      </c>
      <c r="J3063">
        <v>1</v>
      </c>
      <c r="K3063">
        <v>41</v>
      </c>
      <c r="M3063">
        <v>73</v>
      </c>
      <c r="O3063" t="str">
        <f>IF(Tableau__3_Déplacements_2[[#This Row],[Ori]]=Tableau__3_Déplacements_2[[#This Row],[Des]],"local","metro")</f>
        <v>metro</v>
      </c>
      <c r="P3063">
        <v>6</v>
      </c>
      <c r="Q3063">
        <v>10</v>
      </c>
      <c r="R3063">
        <v>0</v>
      </c>
      <c r="S3063">
        <v>10</v>
      </c>
      <c r="T3063">
        <v>30</v>
      </c>
      <c r="U3063" t="s">
        <v>0</v>
      </c>
      <c r="V3063">
        <v>1</v>
      </c>
      <c r="W3063">
        <v>0</v>
      </c>
      <c r="X3063">
        <v>5</v>
      </c>
      <c r="Y3063">
        <v>1352.6254237288135</v>
      </c>
      <c r="Z3063" s="1">
        <v>0</v>
      </c>
      <c r="AA3063" s="1"/>
    </row>
    <row r="3064" spans="1:27" x14ac:dyDescent="0.35">
      <c r="A3064">
        <v>13180</v>
      </c>
      <c r="B3064" t="e">
        <f>VLOOKUP(Tableau__3_Déplacements_2[[#This Row],[Id_Menage]],[2]Ménages!$A$2:$AD$1503,32)</f>
        <v>#REF!</v>
      </c>
      <c r="C3064" t="s">
        <v>65</v>
      </c>
      <c r="D3064" t="s">
        <v>13075</v>
      </c>
      <c r="E3064">
        <f>VLOOKUP(Tableau__3_Déplacements_2[[#This Row],[Id_Personne]],[1]!Tableau__2_Personnes_1[[Id_Personne]:[Age]],2)</f>
        <v>2</v>
      </c>
      <c r="F3064">
        <f>VLOOKUP(Tableau__3_Déplacements_2[[#This Row],[Id_Personne]],[1]!Tableau__2_Personnes_1[[Id_Personne]:[Age]],4)</f>
        <v>31</v>
      </c>
      <c r="G3064" t="s">
        <v>27</v>
      </c>
      <c r="H3064" t="s">
        <v>26</v>
      </c>
      <c r="I3064" t="s">
        <v>13076</v>
      </c>
      <c r="J3064">
        <v>1</v>
      </c>
      <c r="K3064">
        <v>41</v>
      </c>
      <c r="M3064">
        <v>40</v>
      </c>
      <c r="O3064" t="str">
        <f>IF(Tableau__3_Déplacements_2[[#This Row],[Ori]]=Tableau__3_Déplacements_2[[#This Row],[Des]],"local","metro")</f>
        <v>metro</v>
      </c>
      <c r="P3064">
        <v>15</v>
      </c>
      <c r="Q3064">
        <v>18</v>
      </c>
      <c r="R3064">
        <v>0</v>
      </c>
      <c r="S3064">
        <v>19</v>
      </c>
      <c r="T3064">
        <v>0</v>
      </c>
      <c r="U3064" t="s">
        <v>0</v>
      </c>
      <c r="V3064">
        <v>1</v>
      </c>
      <c r="W3064">
        <v>0</v>
      </c>
      <c r="X3064">
        <v>5</v>
      </c>
      <c r="Y3064">
        <v>1352.6254237288135</v>
      </c>
      <c r="Z3064" s="1">
        <v>0</v>
      </c>
      <c r="AA3064" s="1"/>
    </row>
    <row r="3065" spans="1:27" x14ac:dyDescent="0.35">
      <c r="A3065">
        <v>13180</v>
      </c>
      <c r="B3065" t="e">
        <f>VLOOKUP(Tableau__3_Déplacements_2[[#This Row],[Id_Menage]],[2]Ménages!$A$2:$AD$1503,32)</f>
        <v>#REF!</v>
      </c>
      <c r="C3065" t="s">
        <v>65</v>
      </c>
      <c r="D3065" t="s">
        <v>13075</v>
      </c>
      <c r="E3065">
        <f>VLOOKUP(Tableau__3_Déplacements_2[[#This Row],[Id_Personne]],[1]!Tableau__2_Personnes_1[[Id_Personne]:[Age]],2)</f>
        <v>2</v>
      </c>
      <c r="F3065">
        <f>VLOOKUP(Tableau__3_Déplacements_2[[#This Row],[Id_Personne]],[1]!Tableau__2_Personnes_1[[Id_Personne]:[Age]],4)</f>
        <v>31</v>
      </c>
      <c r="G3065" t="s">
        <v>0</v>
      </c>
      <c r="H3065" t="s">
        <v>7</v>
      </c>
      <c r="I3065" t="s">
        <v>13074</v>
      </c>
      <c r="J3065">
        <v>1</v>
      </c>
      <c r="K3065">
        <v>40</v>
      </c>
      <c r="M3065">
        <v>41</v>
      </c>
      <c r="O3065" t="str">
        <f>IF(Tableau__3_Déplacements_2[[#This Row],[Ori]]=Tableau__3_Déplacements_2[[#This Row],[Des]],"local","metro")</f>
        <v>metro</v>
      </c>
      <c r="P3065">
        <v>6</v>
      </c>
      <c r="Q3065">
        <v>7</v>
      </c>
      <c r="R3065">
        <v>30</v>
      </c>
      <c r="S3065">
        <v>8</v>
      </c>
      <c r="T3065">
        <v>0</v>
      </c>
      <c r="U3065" t="s">
        <v>0</v>
      </c>
      <c r="V3065">
        <v>1</v>
      </c>
      <c r="W3065">
        <v>0</v>
      </c>
      <c r="X3065">
        <v>5</v>
      </c>
      <c r="Y3065">
        <v>1352.6254237288135</v>
      </c>
      <c r="Z3065" s="1">
        <v>-1</v>
      </c>
      <c r="AA3065" s="1"/>
    </row>
    <row r="3066" spans="1:27" x14ac:dyDescent="0.35">
      <c r="A3066">
        <v>13180</v>
      </c>
      <c r="B3066" t="e">
        <f>VLOOKUP(Tableau__3_Déplacements_2[[#This Row],[Id_Menage]],[2]Ménages!$A$2:$AD$1503,32)</f>
        <v>#REF!</v>
      </c>
      <c r="C3066" t="s">
        <v>61</v>
      </c>
      <c r="D3066" t="s">
        <v>13070</v>
      </c>
      <c r="E3066">
        <f>VLOOKUP(Tableau__3_Déplacements_2[[#This Row],[Id_Personne]],[1]!Tableau__2_Personnes_1[[Id_Personne]:[Age]],2)</f>
        <v>1</v>
      </c>
      <c r="F3066">
        <f>VLOOKUP(Tableau__3_Déplacements_2[[#This Row],[Id_Personne]],[1]!Tableau__2_Personnes_1[[Id_Personne]:[Age]],4)</f>
        <v>25</v>
      </c>
      <c r="G3066" t="s">
        <v>13</v>
      </c>
      <c r="H3066" t="s">
        <v>22</v>
      </c>
      <c r="I3066" t="s">
        <v>13073</v>
      </c>
      <c r="J3066">
        <v>1</v>
      </c>
      <c r="K3066">
        <v>73</v>
      </c>
      <c r="M3066">
        <v>41</v>
      </c>
      <c r="O3066" t="str">
        <f>IF(Tableau__3_Déplacements_2[[#This Row],[Ori]]=Tableau__3_Déplacements_2[[#This Row],[Des]],"local","metro")</f>
        <v>metro</v>
      </c>
      <c r="P3066">
        <v>6</v>
      </c>
      <c r="Q3066">
        <v>13</v>
      </c>
      <c r="R3066">
        <v>0</v>
      </c>
      <c r="S3066">
        <v>14</v>
      </c>
      <c r="T3066">
        <v>0</v>
      </c>
      <c r="U3066" t="s">
        <v>0</v>
      </c>
      <c r="V3066">
        <v>1</v>
      </c>
      <c r="W3066">
        <v>0</v>
      </c>
      <c r="X3066">
        <v>5</v>
      </c>
      <c r="Y3066">
        <v>1352.6254237288135</v>
      </c>
      <c r="Z3066" s="1">
        <v>0</v>
      </c>
      <c r="AA3066" s="1"/>
    </row>
    <row r="3067" spans="1:27" x14ac:dyDescent="0.35">
      <c r="A3067">
        <v>13180</v>
      </c>
      <c r="B3067" t="e">
        <f>VLOOKUP(Tableau__3_Déplacements_2[[#This Row],[Id_Menage]],[2]Ménages!$A$2:$AD$1503,32)</f>
        <v>#REF!</v>
      </c>
      <c r="C3067" t="s">
        <v>61</v>
      </c>
      <c r="D3067" t="s">
        <v>13070</v>
      </c>
      <c r="E3067">
        <f>VLOOKUP(Tableau__3_Déplacements_2[[#This Row],[Id_Personne]],[1]!Tableau__2_Personnes_1[[Id_Personne]:[Age]],2)</f>
        <v>1</v>
      </c>
      <c r="F3067">
        <f>VLOOKUP(Tableau__3_Déplacements_2[[#This Row],[Id_Personne]],[1]!Tableau__2_Personnes_1[[Id_Personne]:[Age]],4)</f>
        <v>25</v>
      </c>
      <c r="G3067" t="s">
        <v>3</v>
      </c>
      <c r="H3067" t="s">
        <v>2</v>
      </c>
      <c r="I3067" t="s">
        <v>13072</v>
      </c>
      <c r="J3067">
        <v>1</v>
      </c>
      <c r="K3067">
        <v>41</v>
      </c>
      <c r="M3067">
        <v>73</v>
      </c>
      <c r="O3067" t="str">
        <f>IF(Tableau__3_Déplacements_2[[#This Row],[Ori]]=Tableau__3_Déplacements_2[[#This Row],[Des]],"local","metro")</f>
        <v>metro</v>
      </c>
      <c r="P3067">
        <v>6</v>
      </c>
      <c r="Q3067">
        <v>10</v>
      </c>
      <c r="R3067">
        <v>0</v>
      </c>
      <c r="S3067">
        <v>10</v>
      </c>
      <c r="T3067">
        <v>30</v>
      </c>
      <c r="U3067" t="s">
        <v>0</v>
      </c>
      <c r="V3067">
        <v>1</v>
      </c>
      <c r="W3067">
        <v>0</v>
      </c>
      <c r="X3067">
        <v>5</v>
      </c>
      <c r="Y3067">
        <v>1352.6254237288135</v>
      </c>
      <c r="Z3067" s="1">
        <v>0</v>
      </c>
      <c r="AA3067" s="1"/>
    </row>
    <row r="3068" spans="1:27" x14ac:dyDescent="0.35">
      <c r="A3068">
        <v>13180</v>
      </c>
      <c r="B3068" t="e">
        <f>VLOOKUP(Tableau__3_Déplacements_2[[#This Row],[Id_Menage]],[2]Ménages!$A$2:$AD$1503,32)</f>
        <v>#REF!</v>
      </c>
      <c r="C3068" t="s">
        <v>61</v>
      </c>
      <c r="D3068" t="s">
        <v>13070</v>
      </c>
      <c r="E3068">
        <f>VLOOKUP(Tableau__3_Déplacements_2[[#This Row],[Id_Personne]],[1]!Tableau__2_Personnes_1[[Id_Personne]:[Age]],2)</f>
        <v>1</v>
      </c>
      <c r="F3068">
        <f>VLOOKUP(Tableau__3_Déplacements_2[[#This Row],[Id_Personne]],[1]!Tableau__2_Personnes_1[[Id_Personne]:[Age]],4)</f>
        <v>25</v>
      </c>
      <c r="G3068" t="s">
        <v>27</v>
      </c>
      <c r="H3068" t="s">
        <v>26</v>
      </c>
      <c r="I3068" t="s">
        <v>13071</v>
      </c>
      <c r="J3068">
        <v>1</v>
      </c>
      <c r="K3068">
        <v>41</v>
      </c>
      <c r="M3068">
        <v>40</v>
      </c>
      <c r="O3068" t="str">
        <f>IF(Tableau__3_Déplacements_2[[#This Row],[Ori]]=Tableau__3_Déplacements_2[[#This Row],[Des]],"local","metro")</f>
        <v>metro</v>
      </c>
      <c r="P3068">
        <v>15</v>
      </c>
      <c r="Q3068">
        <v>18</v>
      </c>
      <c r="R3068">
        <v>0</v>
      </c>
      <c r="S3068">
        <v>19</v>
      </c>
      <c r="T3068">
        <v>0</v>
      </c>
      <c r="U3068" t="s">
        <v>0</v>
      </c>
      <c r="V3068">
        <v>1</v>
      </c>
      <c r="W3068">
        <v>0</v>
      </c>
      <c r="X3068">
        <v>5</v>
      </c>
      <c r="Y3068">
        <v>1352.6254237288135</v>
      </c>
      <c r="Z3068" s="1">
        <v>0</v>
      </c>
      <c r="AA3068" s="1"/>
    </row>
    <row r="3069" spans="1:27" x14ac:dyDescent="0.35">
      <c r="A3069">
        <v>13180</v>
      </c>
      <c r="B3069" t="e">
        <f>VLOOKUP(Tableau__3_Déplacements_2[[#This Row],[Id_Menage]],[2]Ménages!$A$2:$AD$1503,32)</f>
        <v>#REF!</v>
      </c>
      <c r="C3069" t="s">
        <v>61</v>
      </c>
      <c r="D3069" t="s">
        <v>13070</v>
      </c>
      <c r="E3069">
        <f>VLOOKUP(Tableau__3_Déplacements_2[[#This Row],[Id_Personne]],[1]!Tableau__2_Personnes_1[[Id_Personne]:[Age]],2)</f>
        <v>1</v>
      </c>
      <c r="F3069">
        <f>VLOOKUP(Tableau__3_Déplacements_2[[#This Row],[Id_Personne]],[1]!Tableau__2_Personnes_1[[Id_Personne]:[Age]],4)</f>
        <v>25</v>
      </c>
      <c r="G3069" t="s">
        <v>0</v>
      </c>
      <c r="H3069" t="s">
        <v>7</v>
      </c>
      <c r="I3069" t="s">
        <v>13069</v>
      </c>
      <c r="J3069">
        <v>1</v>
      </c>
      <c r="K3069">
        <v>40</v>
      </c>
      <c r="M3069">
        <v>41</v>
      </c>
      <c r="O3069" t="str">
        <f>IF(Tableau__3_Déplacements_2[[#This Row],[Ori]]=Tableau__3_Déplacements_2[[#This Row],[Des]],"local","metro")</f>
        <v>metro</v>
      </c>
      <c r="P3069">
        <v>6</v>
      </c>
      <c r="Q3069">
        <v>7</v>
      </c>
      <c r="R3069">
        <v>30</v>
      </c>
      <c r="S3069">
        <v>8</v>
      </c>
      <c r="T3069">
        <v>0</v>
      </c>
      <c r="U3069" t="s">
        <v>0</v>
      </c>
      <c r="V3069">
        <v>1</v>
      </c>
      <c r="W3069">
        <v>0</v>
      </c>
      <c r="X3069">
        <v>5</v>
      </c>
      <c r="Y3069">
        <v>1352.6254237288135</v>
      </c>
      <c r="Z3069" s="1">
        <v>-1</v>
      </c>
      <c r="AA3069" s="1"/>
    </row>
    <row r="3070" spans="1:27" x14ac:dyDescent="0.35">
      <c r="A3070">
        <v>1319</v>
      </c>
      <c r="B3070" t="e">
        <f>VLOOKUP(Tableau__3_Déplacements_2[[#This Row],[Id_Menage]],[2]Ménages!$A$2:$AD$1503,32)</f>
        <v>#REF!</v>
      </c>
      <c r="C3070" t="s">
        <v>16</v>
      </c>
      <c r="D3070" t="s">
        <v>13067</v>
      </c>
      <c r="E3070">
        <f>VLOOKUP(Tableau__3_Déplacements_2[[#This Row],[Id_Personne]],[1]!Tableau__2_Personnes_1[[Id_Personne]:[Age]],2)</f>
        <v>2</v>
      </c>
      <c r="F3070">
        <f>VLOOKUP(Tableau__3_Déplacements_2[[#This Row],[Id_Personne]],[1]!Tableau__2_Personnes_1[[Id_Personne]:[Age]],4)</f>
        <v>40</v>
      </c>
      <c r="G3070" t="s">
        <v>3</v>
      </c>
      <c r="H3070" t="s">
        <v>2</v>
      </c>
      <c r="I3070" t="s">
        <v>13068</v>
      </c>
      <c r="J3070">
        <v>1</v>
      </c>
      <c r="K3070">
        <v>51</v>
      </c>
      <c r="M3070">
        <v>51</v>
      </c>
      <c r="O3070" t="str">
        <f>IF(Tableau__3_Déplacements_2[[#This Row],[Ori]]=Tableau__3_Déplacements_2[[#This Row],[Des]],"local","metro")</f>
        <v>local</v>
      </c>
      <c r="P3070">
        <v>15</v>
      </c>
      <c r="Q3070">
        <v>18</v>
      </c>
      <c r="R3070">
        <v>0</v>
      </c>
      <c r="S3070">
        <v>18</v>
      </c>
      <c r="T3070">
        <v>40</v>
      </c>
      <c r="U3070" t="s">
        <v>30</v>
      </c>
      <c r="V3070">
        <v>8</v>
      </c>
      <c r="W3070">
        <v>150</v>
      </c>
      <c r="X3070">
        <v>5</v>
      </c>
      <c r="Y3070">
        <v>516.86431034482757</v>
      </c>
      <c r="Z3070" s="1">
        <v>0</v>
      </c>
      <c r="AA3070" s="1"/>
    </row>
    <row r="3071" spans="1:27" x14ac:dyDescent="0.35">
      <c r="A3071">
        <v>1319</v>
      </c>
      <c r="B3071" t="e">
        <f>VLOOKUP(Tableau__3_Déplacements_2[[#This Row],[Id_Menage]],[2]Ménages!$A$2:$AD$1503,32)</f>
        <v>#REF!</v>
      </c>
      <c r="C3071" t="s">
        <v>16</v>
      </c>
      <c r="D3071" t="s">
        <v>13067</v>
      </c>
      <c r="E3071">
        <f>VLOOKUP(Tableau__3_Déplacements_2[[#This Row],[Id_Personne]],[1]!Tableau__2_Personnes_1[[Id_Personne]:[Age]],2)</f>
        <v>2</v>
      </c>
      <c r="F3071">
        <f>VLOOKUP(Tableau__3_Déplacements_2[[#This Row],[Id_Personne]],[1]!Tableau__2_Personnes_1[[Id_Personne]:[Age]],4)</f>
        <v>40</v>
      </c>
      <c r="G3071" t="s">
        <v>0</v>
      </c>
      <c r="H3071" t="s">
        <v>7</v>
      </c>
      <c r="I3071" t="s">
        <v>13066</v>
      </c>
      <c r="J3071">
        <v>1</v>
      </c>
      <c r="K3071">
        <v>51</v>
      </c>
      <c r="M3071">
        <v>51</v>
      </c>
      <c r="O3071" t="str">
        <f>IF(Tableau__3_Déplacements_2[[#This Row],[Ori]]=Tableau__3_Déplacements_2[[#This Row],[Des]],"local","metro")</f>
        <v>local</v>
      </c>
      <c r="P3071">
        <v>3</v>
      </c>
      <c r="Q3071">
        <v>8</v>
      </c>
      <c r="R3071">
        <v>0</v>
      </c>
      <c r="S3071">
        <v>8</v>
      </c>
      <c r="T3071">
        <v>45</v>
      </c>
      <c r="U3071" t="s">
        <v>30</v>
      </c>
      <c r="V3071">
        <v>8</v>
      </c>
      <c r="W3071">
        <v>150</v>
      </c>
      <c r="X3071">
        <v>5</v>
      </c>
      <c r="Y3071">
        <v>516.86431034482757</v>
      </c>
      <c r="Z3071" s="1">
        <v>0</v>
      </c>
      <c r="AA3071" s="1"/>
    </row>
    <row r="3072" spans="1:27" x14ac:dyDescent="0.35">
      <c r="A3072">
        <v>1319</v>
      </c>
      <c r="B3072" t="e">
        <f>VLOOKUP(Tableau__3_Déplacements_2[[#This Row],[Id_Menage]],[2]Ménages!$A$2:$AD$1503,32)</f>
        <v>#REF!</v>
      </c>
      <c r="C3072" t="s">
        <v>11</v>
      </c>
      <c r="D3072" t="s">
        <v>13064</v>
      </c>
      <c r="E3072">
        <f>VLOOKUP(Tableau__3_Déplacements_2[[#This Row],[Id_Personne]],[1]!Tableau__2_Personnes_1[[Id_Personne]:[Age]],2)</f>
        <v>1</v>
      </c>
      <c r="F3072">
        <f>VLOOKUP(Tableau__3_Déplacements_2[[#This Row],[Id_Personne]],[1]!Tableau__2_Personnes_1[[Id_Personne]:[Age]],4)</f>
        <v>35</v>
      </c>
      <c r="G3072" t="s">
        <v>0</v>
      </c>
      <c r="H3072" t="s">
        <v>7</v>
      </c>
      <c r="I3072" t="s">
        <v>13065</v>
      </c>
      <c r="J3072">
        <v>1</v>
      </c>
      <c r="K3072">
        <v>51</v>
      </c>
      <c r="M3072">
        <v>37</v>
      </c>
      <c r="O3072" t="str">
        <f>IF(Tableau__3_Déplacements_2[[#This Row],[Ori]]=Tableau__3_Déplacements_2[[#This Row],[Des]],"local","metro")</f>
        <v>metro</v>
      </c>
      <c r="P3072">
        <v>9</v>
      </c>
      <c r="Q3072">
        <v>10</v>
      </c>
      <c r="R3072">
        <v>0</v>
      </c>
      <c r="S3072">
        <v>10</v>
      </c>
      <c r="T3072">
        <v>40</v>
      </c>
      <c r="U3072" t="s">
        <v>30</v>
      </c>
      <c r="V3072">
        <v>8</v>
      </c>
      <c r="W3072">
        <v>250</v>
      </c>
      <c r="X3072">
        <v>3</v>
      </c>
      <c r="Y3072">
        <v>516.86431034482757</v>
      </c>
      <c r="Z3072" s="1">
        <v>0</v>
      </c>
      <c r="AA3072" s="1"/>
    </row>
    <row r="3073" spans="1:27" x14ac:dyDescent="0.35">
      <c r="A3073">
        <v>1319</v>
      </c>
      <c r="B3073" t="e">
        <f>VLOOKUP(Tableau__3_Déplacements_2[[#This Row],[Id_Menage]],[2]Ménages!$A$2:$AD$1503,32)</f>
        <v>#REF!</v>
      </c>
      <c r="C3073" t="s">
        <v>11</v>
      </c>
      <c r="D3073" t="s">
        <v>13064</v>
      </c>
      <c r="E3073">
        <f>VLOOKUP(Tableau__3_Déplacements_2[[#This Row],[Id_Personne]],[1]!Tableau__2_Personnes_1[[Id_Personne]:[Age]],2)</f>
        <v>1</v>
      </c>
      <c r="F3073">
        <f>VLOOKUP(Tableau__3_Déplacements_2[[#This Row],[Id_Personne]],[1]!Tableau__2_Personnes_1[[Id_Personne]:[Age]],4)</f>
        <v>35</v>
      </c>
      <c r="G3073" t="s">
        <v>3</v>
      </c>
      <c r="H3073" t="s">
        <v>2</v>
      </c>
      <c r="I3073" t="s">
        <v>13063</v>
      </c>
      <c r="J3073">
        <v>1</v>
      </c>
      <c r="K3073">
        <v>37</v>
      </c>
      <c r="M3073">
        <v>51</v>
      </c>
      <c r="O3073" t="str">
        <f>IF(Tableau__3_Déplacements_2[[#This Row],[Ori]]=Tableau__3_Déplacements_2[[#This Row],[Des]],"local","metro")</f>
        <v>metro</v>
      </c>
      <c r="P3073">
        <v>15</v>
      </c>
      <c r="Q3073">
        <v>21</v>
      </c>
      <c r="R3073">
        <v>0</v>
      </c>
      <c r="S3073">
        <v>21</v>
      </c>
      <c r="T3073">
        <v>30</v>
      </c>
      <c r="U3073" t="s">
        <v>30</v>
      </c>
      <c r="V3073">
        <v>8</v>
      </c>
      <c r="W3073">
        <v>250</v>
      </c>
      <c r="X3073">
        <v>3</v>
      </c>
      <c r="Y3073">
        <v>516.86431034482757</v>
      </c>
      <c r="Z3073" s="1">
        <v>0</v>
      </c>
      <c r="AA3073" s="1"/>
    </row>
    <row r="3074" spans="1:27" x14ac:dyDescent="0.35">
      <c r="A3074">
        <v>1319</v>
      </c>
      <c r="B3074" t="e">
        <f>VLOOKUP(Tableau__3_Déplacements_2[[#This Row],[Id_Menage]],[2]Ménages!$A$2:$AD$1503,32)</f>
        <v>#REF!</v>
      </c>
      <c r="C3074" t="s">
        <v>5</v>
      </c>
      <c r="D3074" t="s">
        <v>13061</v>
      </c>
      <c r="E3074">
        <f>VLOOKUP(Tableau__3_Déplacements_2[[#This Row],[Id_Personne]],[1]!Tableau__2_Personnes_1[[Id_Personne]:[Age]],2)</f>
        <v>1</v>
      </c>
      <c r="F3074">
        <f>VLOOKUP(Tableau__3_Déplacements_2[[#This Row],[Id_Personne]],[1]!Tableau__2_Personnes_1[[Id_Personne]:[Age]],4)</f>
        <v>22</v>
      </c>
      <c r="G3074" t="s">
        <v>0</v>
      </c>
      <c r="H3074" t="s">
        <v>7</v>
      </c>
      <c r="I3074" t="s">
        <v>13062</v>
      </c>
      <c r="J3074">
        <v>1</v>
      </c>
      <c r="K3074">
        <v>51</v>
      </c>
      <c r="M3074">
        <v>37</v>
      </c>
      <c r="O3074" t="str">
        <f>IF(Tableau__3_Déplacements_2[[#This Row],[Ori]]=Tableau__3_Déplacements_2[[#This Row],[Des]],"local","metro")</f>
        <v>metro</v>
      </c>
      <c r="P3074">
        <v>9</v>
      </c>
      <c r="Q3074">
        <v>10</v>
      </c>
      <c r="R3074">
        <v>0</v>
      </c>
      <c r="S3074">
        <v>10</v>
      </c>
      <c r="T3074">
        <v>40</v>
      </c>
      <c r="U3074" t="s">
        <v>30</v>
      </c>
      <c r="V3074">
        <v>8</v>
      </c>
      <c r="W3074">
        <v>250</v>
      </c>
      <c r="X3074">
        <v>3</v>
      </c>
      <c r="Y3074">
        <v>516.86431034482757</v>
      </c>
      <c r="Z3074" s="1">
        <v>0</v>
      </c>
      <c r="AA3074" s="1"/>
    </row>
    <row r="3075" spans="1:27" x14ac:dyDescent="0.35">
      <c r="A3075">
        <v>1319</v>
      </c>
      <c r="B3075" t="e">
        <f>VLOOKUP(Tableau__3_Déplacements_2[[#This Row],[Id_Menage]],[2]Ménages!$A$2:$AD$1503,32)</f>
        <v>#REF!</v>
      </c>
      <c r="C3075" t="s">
        <v>5</v>
      </c>
      <c r="D3075" t="s">
        <v>13061</v>
      </c>
      <c r="E3075">
        <f>VLOOKUP(Tableau__3_Déplacements_2[[#This Row],[Id_Personne]],[1]!Tableau__2_Personnes_1[[Id_Personne]:[Age]],2)</f>
        <v>1</v>
      </c>
      <c r="F3075">
        <f>VLOOKUP(Tableau__3_Déplacements_2[[#This Row],[Id_Personne]],[1]!Tableau__2_Personnes_1[[Id_Personne]:[Age]],4)</f>
        <v>22</v>
      </c>
      <c r="G3075" t="s">
        <v>3</v>
      </c>
      <c r="H3075" t="s">
        <v>2</v>
      </c>
      <c r="I3075" t="s">
        <v>13060</v>
      </c>
      <c r="J3075">
        <v>1</v>
      </c>
      <c r="K3075">
        <v>37</v>
      </c>
      <c r="M3075">
        <v>51</v>
      </c>
      <c r="O3075" t="str">
        <f>IF(Tableau__3_Déplacements_2[[#This Row],[Ori]]=Tableau__3_Déplacements_2[[#This Row],[Des]],"local","metro")</f>
        <v>metro</v>
      </c>
      <c r="P3075">
        <v>15</v>
      </c>
      <c r="Q3075">
        <v>21</v>
      </c>
      <c r="R3075">
        <v>0</v>
      </c>
      <c r="S3075">
        <v>21</v>
      </c>
      <c r="T3075">
        <v>30</v>
      </c>
      <c r="U3075" t="s">
        <v>30</v>
      </c>
      <c r="V3075">
        <v>8</v>
      </c>
      <c r="W3075">
        <v>250</v>
      </c>
      <c r="X3075">
        <v>3</v>
      </c>
      <c r="Y3075">
        <v>516.86431034482757</v>
      </c>
      <c r="Z3075" s="1">
        <v>0</v>
      </c>
      <c r="AA3075" s="1"/>
    </row>
    <row r="3076" spans="1:27" x14ac:dyDescent="0.35">
      <c r="A3076">
        <v>13190</v>
      </c>
      <c r="B3076" t="e">
        <f>VLOOKUP(Tableau__3_Déplacements_2[[#This Row],[Id_Menage]],[2]Ménages!$A$2:$AD$1503,32)</f>
        <v>#REF!</v>
      </c>
      <c r="C3076" t="s">
        <v>16</v>
      </c>
      <c r="D3076" t="s">
        <v>13058</v>
      </c>
      <c r="E3076">
        <f>VLOOKUP(Tableau__3_Déplacements_2[[#This Row],[Id_Personne]],[1]!Tableau__2_Personnes_1[[Id_Personne]:[Age]],2)</f>
        <v>1</v>
      </c>
      <c r="F3076">
        <f>VLOOKUP(Tableau__3_Déplacements_2[[#This Row],[Id_Personne]],[1]!Tableau__2_Personnes_1[[Id_Personne]:[Age]],4)</f>
        <v>29</v>
      </c>
      <c r="G3076" t="s">
        <v>3</v>
      </c>
      <c r="H3076" t="s">
        <v>2</v>
      </c>
      <c r="I3076" t="s">
        <v>13059</v>
      </c>
      <c r="J3076">
        <v>1</v>
      </c>
      <c r="K3076">
        <v>46</v>
      </c>
      <c r="M3076">
        <v>40</v>
      </c>
      <c r="O3076" t="str">
        <f>IF(Tableau__3_Déplacements_2[[#This Row],[Ori]]=Tableau__3_Déplacements_2[[#This Row],[Des]],"local","metro")</f>
        <v>metro</v>
      </c>
      <c r="P3076">
        <v>15</v>
      </c>
      <c r="Q3076">
        <v>15</v>
      </c>
      <c r="R3076">
        <v>0</v>
      </c>
      <c r="S3076">
        <v>16</v>
      </c>
      <c r="T3076">
        <v>51</v>
      </c>
      <c r="U3076" t="s">
        <v>240</v>
      </c>
      <c r="V3076">
        <v>8</v>
      </c>
      <c r="W3076">
        <v>500</v>
      </c>
      <c r="X3076">
        <v>3</v>
      </c>
      <c r="Y3076">
        <v>1352.6254237288135</v>
      </c>
      <c r="Z3076" s="1">
        <v>0</v>
      </c>
      <c r="AA3076" s="1"/>
    </row>
    <row r="3077" spans="1:27" x14ac:dyDescent="0.35">
      <c r="A3077">
        <v>13190</v>
      </c>
      <c r="B3077" t="e">
        <f>VLOOKUP(Tableau__3_Déplacements_2[[#This Row],[Id_Menage]],[2]Ménages!$A$2:$AD$1503,32)</f>
        <v>#REF!</v>
      </c>
      <c r="C3077" t="s">
        <v>16</v>
      </c>
      <c r="D3077" t="s">
        <v>13058</v>
      </c>
      <c r="E3077">
        <f>VLOOKUP(Tableau__3_Déplacements_2[[#This Row],[Id_Personne]],[1]!Tableau__2_Personnes_1[[Id_Personne]:[Age]],2)</f>
        <v>1</v>
      </c>
      <c r="F3077">
        <f>VLOOKUP(Tableau__3_Déplacements_2[[#This Row],[Id_Personne]],[1]!Tableau__2_Personnes_1[[Id_Personne]:[Age]],4)</f>
        <v>29</v>
      </c>
      <c r="G3077" t="s">
        <v>0</v>
      </c>
      <c r="H3077" t="s">
        <v>7</v>
      </c>
      <c r="I3077" t="s">
        <v>13057</v>
      </c>
      <c r="J3077">
        <v>1</v>
      </c>
      <c r="K3077">
        <v>40</v>
      </c>
      <c r="M3077">
        <v>46</v>
      </c>
      <c r="O3077" t="str">
        <f>IF(Tableau__3_Déplacements_2[[#This Row],[Ori]]=Tableau__3_Déplacements_2[[#This Row],[Des]],"local","metro")</f>
        <v>metro</v>
      </c>
      <c r="P3077">
        <v>3</v>
      </c>
      <c r="Q3077">
        <v>6</v>
      </c>
      <c r="R3077">
        <v>0</v>
      </c>
      <c r="S3077">
        <v>7</v>
      </c>
      <c r="T3077">
        <v>19</v>
      </c>
      <c r="U3077" t="s">
        <v>1138</v>
      </c>
      <c r="V3077">
        <v>8</v>
      </c>
      <c r="W3077">
        <v>600</v>
      </c>
      <c r="X3077">
        <v>3</v>
      </c>
      <c r="Y3077">
        <v>1352.6254237288135</v>
      </c>
      <c r="Z3077" s="1">
        <v>0</v>
      </c>
      <c r="AA3077" s="1"/>
    </row>
    <row r="3078" spans="1:27" x14ac:dyDescent="0.35">
      <c r="A3078">
        <v>13190</v>
      </c>
      <c r="B3078" t="e">
        <f>VLOOKUP(Tableau__3_Déplacements_2[[#This Row],[Id_Menage]],[2]Ménages!$A$2:$AD$1503,32)</f>
        <v>#REF!</v>
      </c>
      <c r="C3078" t="s">
        <v>11</v>
      </c>
      <c r="D3078" t="s">
        <v>13055</v>
      </c>
      <c r="E3078">
        <f>VLOOKUP(Tableau__3_Déplacements_2[[#This Row],[Id_Personne]],[1]!Tableau__2_Personnes_1[[Id_Personne]:[Age]],2)</f>
        <v>2</v>
      </c>
      <c r="F3078">
        <f>VLOOKUP(Tableau__3_Déplacements_2[[#This Row],[Id_Personne]],[1]!Tableau__2_Personnes_1[[Id_Personne]:[Age]],4)</f>
        <v>31</v>
      </c>
      <c r="G3078" t="s">
        <v>3</v>
      </c>
      <c r="H3078" t="s">
        <v>2</v>
      </c>
      <c r="I3078" t="s">
        <v>13056</v>
      </c>
      <c r="J3078">
        <v>1</v>
      </c>
      <c r="K3078">
        <v>46</v>
      </c>
      <c r="M3078">
        <v>40</v>
      </c>
      <c r="O3078" t="str">
        <f>IF(Tableau__3_Déplacements_2[[#This Row],[Ori]]=Tableau__3_Déplacements_2[[#This Row],[Des]],"local","metro")</f>
        <v>metro</v>
      </c>
      <c r="P3078">
        <v>15</v>
      </c>
      <c r="Q3078">
        <v>15</v>
      </c>
      <c r="R3078">
        <v>0</v>
      </c>
      <c r="S3078">
        <v>16</v>
      </c>
      <c r="T3078">
        <v>51</v>
      </c>
      <c r="U3078" t="s">
        <v>240</v>
      </c>
      <c r="V3078">
        <v>8</v>
      </c>
      <c r="W3078">
        <v>500</v>
      </c>
      <c r="X3078">
        <v>3</v>
      </c>
      <c r="Y3078">
        <v>1352.6254237288135</v>
      </c>
      <c r="Z3078" s="1">
        <v>0</v>
      </c>
      <c r="AA3078" s="1"/>
    </row>
    <row r="3079" spans="1:27" x14ac:dyDescent="0.35">
      <c r="A3079">
        <v>13190</v>
      </c>
      <c r="B3079" t="e">
        <f>VLOOKUP(Tableau__3_Déplacements_2[[#This Row],[Id_Menage]],[2]Ménages!$A$2:$AD$1503,32)</f>
        <v>#REF!</v>
      </c>
      <c r="C3079" t="s">
        <v>11</v>
      </c>
      <c r="D3079" t="s">
        <v>13055</v>
      </c>
      <c r="E3079">
        <f>VLOOKUP(Tableau__3_Déplacements_2[[#This Row],[Id_Personne]],[1]!Tableau__2_Personnes_1[[Id_Personne]:[Age]],2)</f>
        <v>2</v>
      </c>
      <c r="F3079">
        <f>VLOOKUP(Tableau__3_Déplacements_2[[#This Row],[Id_Personne]],[1]!Tableau__2_Personnes_1[[Id_Personne]:[Age]],4)</f>
        <v>31</v>
      </c>
      <c r="G3079" t="s">
        <v>0</v>
      </c>
      <c r="H3079" t="s">
        <v>7</v>
      </c>
      <c r="I3079" t="s">
        <v>13054</v>
      </c>
      <c r="J3079">
        <v>1</v>
      </c>
      <c r="K3079">
        <v>40</v>
      </c>
      <c r="M3079">
        <v>46</v>
      </c>
      <c r="O3079" t="str">
        <f>IF(Tableau__3_Déplacements_2[[#This Row],[Ori]]=Tableau__3_Déplacements_2[[#This Row],[Des]],"local","metro")</f>
        <v>metro</v>
      </c>
      <c r="P3079">
        <v>3</v>
      </c>
      <c r="Q3079">
        <v>6</v>
      </c>
      <c r="R3079">
        <v>0</v>
      </c>
      <c r="S3079">
        <v>7</v>
      </c>
      <c r="T3079">
        <v>19</v>
      </c>
      <c r="U3079" t="s">
        <v>1138</v>
      </c>
      <c r="V3079">
        <v>8</v>
      </c>
      <c r="W3079">
        <v>600</v>
      </c>
      <c r="X3079">
        <v>3</v>
      </c>
      <c r="Y3079">
        <v>1352.6254237288135</v>
      </c>
      <c r="Z3079" s="1">
        <v>0</v>
      </c>
      <c r="AA3079" s="1"/>
    </row>
    <row r="3080" spans="1:27" x14ac:dyDescent="0.35">
      <c r="A3080">
        <v>13190</v>
      </c>
      <c r="B3080" t="e">
        <f>VLOOKUP(Tableau__3_Déplacements_2[[#This Row],[Id_Menage]],[2]Ménages!$A$2:$AD$1503,32)</f>
        <v>#REF!</v>
      </c>
      <c r="C3080" t="s">
        <v>5</v>
      </c>
      <c r="D3080" t="s">
        <v>13052</v>
      </c>
      <c r="E3080">
        <f>VLOOKUP(Tableau__3_Déplacements_2[[#This Row],[Id_Personne]],[1]!Tableau__2_Personnes_1[[Id_Personne]:[Age]],2)</f>
        <v>1</v>
      </c>
      <c r="F3080">
        <f>VLOOKUP(Tableau__3_Déplacements_2[[#This Row],[Id_Personne]],[1]!Tableau__2_Personnes_1[[Id_Personne]:[Age]],4)</f>
        <v>8</v>
      </c>
      <c r="G3080" t="s">
        <v>0</v>
      </c>
      <c r="H3080" t="s">
        <v>7</v>
      </c>
      <c r="I3080" t="s">
        <v>13053</v>
      </c>
      <c r="J3080">
        <v>1</v>
      </c>
      <c r="K3080">
        <v>40</v>
      </c>
      <c r="M3080">
        <v>40</v>
      </c>
      <c r="O3080" t="str">
        <f>IF(Tableau__3_Déplacements_2[[#This Row],[Ori]]=Tableau__3_Déplacements_2[[#This Row],[Des]],"local","metro")</f>
        <v>local</v>
      </c>
      <c r="P3080">
        <v>14</v>
      </c>
      <c r="Q3080">
        <v>6</v>
      </c>
      <c r="R3080">
        <v>0</v>
      </c>
      <c r="S3080">
        <v>6</v>
      </c>
      <c r="T3080">
        <v>20</v>
      </c>
      <c r="U3080" t="s">
        <v>30</v>
      </c>
      <c r="V3080">
        <v>8</v>
      </c>
      <c r="W3080">
        <v>100</v>
      </c>
      <c r="X3080">
        <v>3</v>
      </c>
      <c r="Y3080">
        <v>1352.6254237288135</v>
      </c>
      <c r="Z3080" s="1">
        <v>0</v>
      </c>
      <c r="AA3080" s="1"/>
    </row>
    <row r="3081" spans="1:27" x14ac:dyDescent="0.35">
      <c r="A3081">
        <v>13190</v>
      </c>
      <c r="B3081" t="e">
        <f>VLOOKUP(Tableau__3_Déplacements_2[[#This Row],[Id_Menage]],[2]Ménages!$A$2:$AD$1503,32)</f>
        <v>#REF!</v>
      </c>
      <c r="C3081" t="s">
        <v>5</v>
      </c>
      <c r="D3081" t="s">
        <v>13052</v>
      </c>
      <c r="E3081">
        <f>VLOOKUP(Tableau__3_Déplacements_2[[#This Row],[Id_Personne]],[1]!Tableau__2_Personnes_1[[Id_Personne]:[Age]],2)</f>
        <v>1</v>
      </c>
      <c r="F3081">
        <f>VLOOKUP(Tableau__3_Déplacements_2[[#This Row],[Id_Personne]],[1]!Tableau__2_Personnes_1[[Id_Personne]:[Age]],4)</f>
        <v>8</v>
      </c>
      <c r="G3081" t="s">
        <v>3</v>
      </c>
      <c r="H3081" t="s">
        <v>2</v>
      </c>
      <c r="I3081" t="s">
        <v>13051</v>
      </c>
      <c r="J3081">
        <v>1</v>
      </c>
      <c r="K3081">
        <v>40</v>
      </c>
      <c r="M3081">
        <v>40</v>
      </c>
      <c r="O3081" t="str">
        <f>IF(Tableau__3_Déplacements_2[[#This Row],[Ori]]=Tableau__3_Déplacements_2[[#This Row],[Des]],"local","metro")</f>
        <v>local</v>
      </c>
      <c r="P3081">
        <v>15</v>
      </c>
      <c r="Q3081">
        <v>17</v>
      </c>
      <c r="R3081">
        <v>0</v>
      </c>
      <c r="S3081">
        <v>17</v>
      </c>
      <c r="T3081">
        <v>20</v>
      </c>
      <c r="U3081" t="s">
        <v>8</v>
      </c>
      <c r="V3081">
        <v>5</v>
      </c>
      <c r="W3081">
        <v>150</v>
      </c>
      <c r="X3081">
        <v>3</v>
      </c>
      <c r="Y3081">
        <v>1352.6254237288135</v>
      </c>
      <c r="Z3081" s="1">
        <v>0</v>
      </c>
      <c r="AA3081" s="1"/>
    </row>
    <row r="3082" spans="1:27" x14ac:dyDescent="0.35">
      <c r="A3082">
        <v>132</v>
      </c>
      <c r="B3082" t="e">
        <f>VLOOKUP(Tableau__3_Déplacements_2[[#This Row],[Id_Menage]],[2]Ménages!$A$2:$AD$1503,32)</f>
        <v>#REF!</v>
      </c>
      <c r="C3082" t="s">
        <v>16</v>
      </c>
      <c r="D3082" t="s">
        <v>13049</v>
      </c>
      <c r="E3082">
        <f>VLOOKUP(Tableau__3_Déplacements_2[[#This Row],[Id_Personne]],[1]!Tableau__2_Personnes_1[[Id_Personne]:[Age]],2)</f>
        <v>1</v>
      </c>
      <c r="F3082">
        <f>VLOOKUP(Tableau__3_Déplacements_2[[#This Row],[Id_Personne]],[1]!Tableau__2_Personnes_1[[Id_Personne]:[Age]],4)</f>
        <v>54</v>
      </c>
      <c r="G3082" t="s">
        <v>0</v>
      </c>
      <c r="H3082" t="s">
        <v>7</v>
      </c>
      <c r="I3082" t="s">
        <v>13050</v>
      </c>
      <c r="J3082">
        <v>1</v>
      </c>
      <c r="K3082">
        <v>69</v>
      </c>
      <c r="M3082">
        <v>69</v>
      </c>
      <c r="O3082" t="str">
        <f>IF(Tableau__3_Déplacements_2[[#This Row],[Ori]]=Tableau__3_Déplacements_2[[#This Row],[Des]],"local","metro")</f>
        <v>local</v>
      </c>
      <c r="P3082">
        <v>7</v>
      </c>
      <c r="Q3082">
        <v>16</v>
      </c>
      <c r="R3082">
        <v>0</v>
      </c>
      <c r="S3082">
        <v>16</v>
      </c>
      <c r="T3082">
        <v>7</v>
      </c>
      <c r="U3082" t="s">
        <v>0</v>
      </c>
      <c r="V3082">
        <v>1</v>
      </c>
      <c r="W3082">
        <v>0</v>
      </c>
      <c r="X3082">
        <v>3</v>
      </c>
      <c r="Y3082">
        <v>887.55617283950619</v>
      </c>
      <c r="Z3082" s="1">
        <v>0</v>
      </c>
      <c r="AA3082" s="1"/>
    </row>
    <row r="3083" spans="1:27" x14ac:dyDescent="0.35">
      <c r="A3083">
        <v>132</v>
      </c>
      <c r="B3083" t="e">
        <f>VLOOKUP(Tableau__3_Déplacements_2[[#This Row],[Id_Menage]],[2]Ménages!$A$2:$AD$1503,32)</f>
        <v>#REF!</v>
      </c>
      <c r="C3083" t="s">
        <v>16</v>
      </c>
      <c r="D3083" t="s">
        <v>13049</v>
      </c>
      <c r="E3083">
        <f>VLOOKUP(Tableau__3_Déplacements_2[[#This Row],[Id_Personne]],[1]!Tableau__2_Personnes_1[[Id_Personne]:[Age]],2)</f>
        <v>1</v>
      </c>
      <c r="F3083">
        <f>VLOOKUP(Tableau__3_Déplacements_2[[#This Row],[Id_Personne]],[1]!Tableau__2_Personnes_1[[Id_Personne]:[Age]],4)</f>
        <v>54</v>
      </c>
      <c r="G3083" t="s">
        <v>3</v>
      </c>
      <c r="H3083" t="s">
        <v>2</v>
      </c>
      <c r="I3083" t="s">
        <v>13048</v>
      </c>
      <c r="J3083">
        <v>1</v>
      </c>
      <c r="K3083">
        <v>69</v>
      </c>
      <c r="M3083">
        <v>69</v>
      </c>
      <c r="O3083" t="str">
        <f>IF(Tableau__3_Déplacements_2[[#This Row],[Ori]]=Tableau__3_Déplacements_2[[#This Row],[Des]],"local","metro")</f>
        <v>local</v>
      </c>
      <c r="P3083">
        <v>15</v>
      </c>
      <c r="Q3083">
        <v>16</v>
      </c>
      <c r="R3083">
        <v>15</v>
      </c>
      <c r="S3083">
        <v>16</v>
      </c>
      <c r="T3083">
        <v>20</v>
      </c>
      <c r="U3083" t="s">
        <v>0</v>
      </c>
      <c r="V3083">
        <v>1</v>
      </c>
      <c r="W3083">
        <v>0</v>
      </c>
      <c r="X3083">
        <v>3</v>
      </c>
      <c r="Y3083">
        <v>887.55617283950619</v>
      </c>
      <c r="Z3083" s="1">
        <v>-1</v>
      </c>
      <c r="AA3083" s="1"/>
    </row>
    <row r="3084" spans="1:27" x14ac:dyDescent="0.35">
      <c r="A3084">
        <v>132</v>
      </c>
      <c r="B3084" t="e">
        <f>VLOOKUP(Tableau__3_Déplacements_2[[#This Row],[Id_Menage]],[2]Ménages!$A$2:$AD$1503,32)</f>
        <v>#REF!</v>
      </c>
      <c r="C3084" t="s">
        <v>11</v>
      </c>
      <c r="D3084" t="s">
        <v>13046</v>
      </c>
      <c r="E3084">
        <f>VLOOKUP(Tableau__3_Déplacements_2[[#This Row],[Id_Personne]],[1]!Tableau__2_Personnes_1[[Id_Personne]:[Age]],2)</f>
        <v>2</v>
      </c>
      <c r="F3084">
        <f>VLOOKUP(Tableau__3_Déplacements_2[[#This Row],[Id_Personne]],[1]!Tableau__2_Personnes_1[[Id_Personne]:[Age]],4)</f>
        <v>30</v>
      </c>
      <c r="G3084" t="s">
        <v>0</v>
      </c>
      <c r="H3084" t="s">
        <v>7</v>
      </c>
      <c r="I3084" t="s">
        <v>13047</v>
      </c>
      <c r="J3084">
        <v>1</v>
      </c>
      <c r="K3084">
        <v>69</v>
      </c>
      <c r="M3084">
        <v>38</v>
      </c>
      <c r="O3084" t="str">
        <f>IF(Tableau__3_Déplacements_2[[#This Row],[Ori]]=Tableau__3_Déplacements_2[[#This Row],[Des]],"local","metro")</f>
        <v>metro</v>
      </c>
      <c r="P3084">
        <v>3</v>
      </c>
      <c r="Q3084">
        <v>8</v>
      </c>
      <c r="R3084">
        <v>0</v>
      </c>
      <c r="S3084">
        <v>8</v>
      </c>
      <c r="T3084">
        <v>45</v>
      </c>
      <c r="U3084" t="s">
        <v>30</v>
      </c>
      <c r="V3084">
        <v>8</v>
      </c>
      <c r="W3084">
        <v>400</v>
      </c>
      <c r="X3084">
        <v>5</v>
      </c>
      <c r="Y3084">
        <v>887.55617283950619</v>
      </c>
      <c r="Z3084" s="1">
        <v>0</v>
      </c>
      <c r="AA3084" s="1"/>
    </row>
    <row r="3085" spans="1:27" x14ac:dyDescent="0.35">
      <c r="A3085">
        <v>132</v>
      </c>
      <c r="B3085" t="e">
        <f>VLOOKUP(Tableau__3_Déplacements_2[[#This Row],[Id_Menage]],[2]Ménages!$A$2:$AD$1503,32)</f>
        <v>#REF!</v>
      </c>
      <c r="C3085" t="s">
        <v>11</v>
      </c>
      <c r="D3085" t="s">
        <v>13046</v>
      </c>
      <c r="E3085">
        <f>VLOOKUP(Tableau__3_Déplacements_2[[#This Row],[Id_Personne]],[1]!Tableau__2_Personnes_1[[Id_Personne]:[Age]],2)</f>
        <v>2</v>
      </c>
      <c r="F3085">
        <f>VLOOKUP(Tableau__3_Déplacements_2[[#This Row],[Id_Personne]],[1]!Tableau__2_Personnes_1[[Id_Personne]:[Age]],4)</f>
        <v>30</v>
      </c>
      <c r="G3085" t="s">
        <v>3</v>
      </c>
      <c r="H3085" t="s">
        <v>2</v>
      </c>
      <c r="I3085" t="s">
        <v>13045</v>
      </c>
      <c r="J3085">
        <v>1</v>
      </c>
      <c r="K3085">
        <v>38</v>
      </c>
      <c r="M3085">
        <v>69</v>
      </c>
      <c r="O3085" t="str">
        <f>IF(Tableau__3_Déplacements_2[[#This Row],[Ori]]=Tableau__3_Déplacements_2[[#This Row],[Des]],"local","metro")</f>
        <v>metro</v>
      </c>
      <c r="P3085">
        <v>15</v>
      </c>
      <c r="Q3085">
        <v>20</v>
      </c>
      <c r="R3085">
        <v>0</v>
      </c>
      <c r="S3085">
        <v>21</v>
      </c>
      <c r="T3085">
        <v>10</v>
      </c>
      <c r="U3085" t="s">
        <v>30</v>
      </c>
      <c r="V3085">
        <v>8</v>
      </c>
      <c r="W3085">
        <v>400</v>
      </c>
      <c r="X3085">
        <v>5</v>
      </c>
      <c r="Y3085">
        <v>887.55617283950619</v>
      </c>
      <c r="Z3085" s="1">
        <v>0</v>
      </c>
      <c r="AA3085" s="1"/>
    </row>
    <row r="3086" spans="1:27" x14ac:dyDescent="0.35">
      <c r="A3086">
        <v>132</v>
      </c>
      <c r="B3086" t="e">
        <f>VLOOKUP(Tableau__3_Déplacements_2[[#This Row],[Id_Menage]],[2]Ménages!$A$2:$AD$1503,32)</f>
        <v>#REF!</v>
      </c>
      <c r="C3086" t="s">
        <v>5</v>
      </c>
      <c r="D3086" t="s">
        <v>13043</v>
      </c>
      <c r="E3086">
        <f>VLOOKUP(Tableau__3_Déplacements_2[[#This Row],[Id_Personne]],[1]!Tableau__2_Personnes_1[[Id_Personne]:[Age]],2)</f>
        <v>2</v>
      </c>
      <c r="F3086">
        <f>VLOOKUP(Tableau__3_Déplacements_2[[#This Row],[Id_Personne]],[1]!Tableau__2_Personnes_1[[Id_Personne]:[Age]],4)</f>
        <v>27</v>
      </c>
      <c r="G3086" t="s">
        <v>0</v>
      </c>
      <c r="H3086" t="s">
        <v>7</v>
      </c>
      <c r="I3086" t="s">
        <v>13044</v>
      </c>
      <c r="J3086">
        <v>1</v>
      </c>
      <c r="K3086">
        <v>69</v>
      </c>
      <c r="M3086">
        <v>29</v>
      </c>
      <c r="O3086" t="str">
        <f>IF(Tableau__3_Déplacements_2[[#This Row],[Ori]]=Tableau__3_Déplacements_2[[#This Row],[Des]],"local","metro")</f>
        <v>metro</v>
      </c>
      <c r="P3086">
        <v>3</v>
      </c>
      <c r="Q3086">
        <v>9</v>
      </c>
      <c r="R3086">
        <v>0</v>
      </c>
      <c r="S3086">
        <v>9</v>
      </c>
      <c r="T3086">
        <v>50</v>
      </c>
      <c r="U3086" t="s">
        <v>30</v>
      </c>
      <c r="V3086">
        <v>8</v>
      </c>
      <c r="W3086">
        <v>400</v>
      </c>
      <c r="X3086">
        <v>5</v>
      </c>
      <c r="Y3086">
        <v>887.55617283950619</v>
      </c>
      <c r="Z3086" s="1">
        <v>0</v>
      </c>
      <c r="AA3086" s="1"/>
    </row>
    <row r="3087" spans="1:27" x14ac:dyDescent="0.35">
      <c r="A3087">
        <v>132</v>
      </c>
      <c r="B3087" t="e">
        <f>VLOOKUP(Tableau__3_Déplacements_2[[#This Row],[Id_Menage]],[2]Ménages!$A$2:$AD$1503,32)</f>
        <v>#REF!</v>
      </c>
      <c r="C3087" t="s">
        <v>5</v>
      </c>
      <c r="D3087" t="s">
        <v>13043</v>
      </c>
      <c r="E3087">
        <f>VLOOKUP(Tableau__3_Déplacements_2[[#This Row],[Id_Personne]],[1]!Tableau__2_Personnes_1[[Id_Personne]:[Age]],2)</f>
        <v>2</v>
      </c>
      <c r="F3087">
        <f>VLOOKUP(Tableau__3_Déplacements_2[[#This Row],[Id_Personne]],[1]!Tableau__2_Personnes_1[[Id_Personne]:[Age]],4)</f>
        <v>27</v>
      </c>
      <c r="G3087" t="s">
        <v>3</v>
      </c>
      <c r="H3087" t="s">
        <v>2</v>
      </c>
      <c r="I3087" t="s">
        <v>13042</v>
      </c>
      <c r="J3087">
        <v>1</v>
      </c>
      <c r="K3087">
        <v>29</v>
      </c>
      <c r="M3087">
        <v>69</v>
      </c>
      <c r="O3087" t="str">
        <f>IF(Tableau__3_Déplacements_2[[#This Row],[Ori]]=Tableau__3_Déplacements_2[[#This Row],[Des]],"local","metro")</f>
        <v>metro</v>
      </c>
      <c r="P3087">
        <v>15</v>
      </c>
      <c r="Q3087">
        <v>19</v>
      </c>
      <c r="R3087">
        <v>0</v>
      </c>
      <c r="S3087">
        <v>21</v>
      </c>
      <c r="T3087">
        <v>0</v>
      </c>
      <c r="U3087" t="s">
        <v>30</v>
      </c>
      <c r="V3087">
        <v>8</v>
      </c>
      <c r="W3087">
        <v>400</v>
      </c>
      <c r="X3087">
        <v>5</v>
      </c>
      <c r="Y3087">
        <v>887.55617283950619</v>
      </c>
      <c r="Z3087" s="1">
        <v>0</v>
      </c>
      <c r="AA3087" s="1"/>
    </row>
    <row r="3088" spans="1:27" x14ac:dyDescent="0.35">
      <c r="A3088">
        <v>1320</v>
      </c>
      <c r="B3088" t="e">
        <f>VLOOKUP(Tableau__3_Déplacements_2[[#This Row],[Id_Menage]],[2]Ménages!$A$2:$AD$1503,32)</f>
        <v>#REF!</v>
      </c>
      <c r="C3088" t="s">
        <v>16</v>
      </c>
      <c r="D3088" t="s">
        <v>13040</v>
      </c>
      <c r="E3088">
        <f>VLOOKUP(Tableau__3_Déplacements_2[[#This Row],[Id_Personne]],[1]!Tableau__2_Personnes_1[[Id_Personne]:[Age]],2)</f>
        <v>1</v>
      </c>
      <c r="F3088">
        <f>VLOOKUP(Tableau__3_Déplacements_2[[#This Row],[Id_Personne]],[1]!Tableau__2_Personnes_1[[Id_Personne]:[Age]],4)</f>
        <v>40</v>
      </c>
      <c r="G3088" t="s">
        <v>0</v>
      </c>
      <c r="H3088" t="s">
        <v>7</v>
      </c>
      <c r="I3088" t="s">
        <v>13041</v>
      </c>
      <c r="J3088">
        <v>1</v>
      </c>
      <c r="K3088">
        <v>51</v>
      </c>
      <c r="M3088">
        <v>34</v>
      </c>
      <c r="O3088" t="str">
        <f>IF(Tableau__3_Déplacements_2[[#This Row],[Ori]]=Tableau__3_Déplacements_2[[#This Row],[Des]],"local","metro")</f>
        <v>metro</v>
      </c>
      <c r="P3088">
        <v>3</v>
      </c>
      <c r="Q3088">
        <v>8</v>
      </c>
      <c r="R3088">
        <v>0</v>
      </c>
      <c r="S3088">
        <v>8</v>
      </c>
      <c r="T3088">
        <v>40</v>
      </c>
      <c r="U3088" t="s">
        <v>37</v>
      </c>
      <c r="V3088">
        <v>6</v>
      </c>
      <c r="W3088">
        <v>200</v>
      </c>
      <c r="X3088">
        <v>5</v>
      </c>
      <c r="Y3088">
        <v>516.86431034482757</v>
      </c>
      <c r="Z3088" s="1">
        <v>0</v>
      </c>
      <c r="AA3088" s="1"/>
    </row>
    <row r="3089" spans="1:27" x14ac:dyDescent="0.35">
      <c r="A3089">
        <v>1320</v>
      </c>
      <c r="B3089" t="e">
        <f>VLOOKUP(Tableau__3_Déplacements_2[[#This Row],[Id_Menage]],[2]Ménages!$A$2:$AD$1503,32)</f>
        <v>#REF!</v>
      </c>
      <c r="C3089" t="s">
        <v>16</v>
      </c>
      <c r="D3089" t="s">
        <v>13040</v>
      </c>
      <c r="E3089">
        <f>VLOOKUP(Tableau__3_Déplacements_2[[#This Row],[Id_Personne]],[1]!Tableau__2_Personnes_1[[Id_Personne]:[Age]],2)</f>
        <v>1</v>
      </c>
      <c r="F3089">
        <f>VLOOKUP(Tableau__3_Déplacements_2[[#This Row],[Id_Personne]],[1]!Tableau__2_Personnes_1[[Id_Personne]:[Age]],4)</f>
        <v>40</v>
      </c>
      <c r="G3089" t="s">
        <v>3</v>
      </c>
      <c r="H3089" t="s">
        <v>2</v>
      </c>
      <c r="I3089" t="s">
        <v>13039</v>
      </c>
      <c r="J3089">
        <v>1</v>
      </c>
      <c r="K3089">
        <v>34</v>
      </c>
      <c r="M3089">
        <v>51</v>
      </c>
      <c r="O3089" t="str">
        <f>IF(Tableau__3_Déplacements_2[[#This Row],[Ori]]=Tableau__3_Déplacements_2[[#This Row],[Des]],"local","metro")</f>
        <v>metro</v>
      </c>
      <c r="P3089">
        <v>15</v>
      </c>
      <c r="Q3089">
        <v>21</v>
      </c>
      <c r="R3089">
        <v>0</v>
      </c>
      <c r="S3089">
        <v>21</v>
      </c>
      <c r="T3089">
        <v>40</v>
      </c>
      <c r="U3089" t="s">
        <v>37</v>
      </c>
      <c r="V3089">
        <v>6</v>
      </c>
      <c r="W3089">
        <v>200</v>
      </c>
      <c r="X3089">
        <v>5</v>
      </c>
      <c r="Y3089">
        <v>516.86431034482757</v>
      </c>
      <c r="Z3089" s="1">
        <v>0</v>
      </c>
      <c r="AA3089" s="1"/>
    </row>
    <row r="3090" spans="1:27" x14ac:dyDescent="0.35">
      <c r="A3090">
        <v>1320</v>
      </c>
      <c r="B3090" t="e">
        <f>VLOOKUP(Tableau__3_Déplacements_2[[#This Row],[Id_Menage]],[2]Ménages!$A$2:$AD$1503,32)</f>
        <v>#REF!</v>
      </c>
      <c r="C3090" t="s">
        <v>11</v>
      </c>
      <c r="D3090" t="s">
        <v>13037</v>
      </c>
      <c r="E3090">
        <f>VLOOKUP(Tableau__3_Déplacements_2[[#This Row],[Id_Personne]],[1]!Tableau__2_Personnes_1[[Id_Personne]:[Age]],2)</f>
        <v>2</v>
      </c>
      <c r="F3090">
        <f>VLOOKUP(Tableau__3_Déplacements_2[[#This Row],[Id_Personne]],[1]!Tableau__2_Personnes_1[[Id_Personne]:[Age]],4)</f>
        <v>32</v>
      </c>
      <c r="G3090" t="s">
        <v>0</v>
      </c>
      <c r="H3090" t="s">
        <v>7</v>
      </c>
      <c r="I3090" t="s">
        <v>13038</v>
      </c>
      <c r="J3090">
        <v>1</v>
      </c>
      <c r="K3090">
        <v>51</v>
      </c>
      <c r="M3090">
        <v>2</v>
      </c>
      <c r="O3090" t="str">
        <f>IF(Tableau__3_Déplacements_2[[#This Row],[Ori]]=Tableau__3_Déplacements_2[[#This Row],[Des]],"local","metro")</f>
        <v>metro</v>
      </c>
      <c r="P3090">
        <v>7</v>
      </c>
      <c r="Q3090">
        <v>14</v>
      </c>
      <c r="R3090">
        <v>0</v>
      </c>
      <c r="S3090">
        <v>14</v>
      </c>
      <c r="T3090">
        <v>45</v>
      </c>
      <c r="U3090" t="s">
        <v>37</v>
      </c>
      <c r="V3090">
        <v>6</v>
      </c>
      <c r="W3090">
        <v>200</v>
      </c>
      <c r="X3090">
        <v>2</v>
      </c>
      <c r="Y3090">
        <v>516.86431034482757</v>
      </c>
      <c r="Z3090" s="1">
        <v>0</v>
      </c>
      <c r="AA3090" s="1"/>
    </row>
    <row r="3091" spans="1:27" x14ac:dyDescent="0.35">
      <c r="A3091">
        <v>1320</v>
      </c>
      <c r="B3091" t="e">
        <f>VLOOKUP(Tableau__3_Déplacements_2[[#This Row],[Id_Menage]],[2]Ménages!$A$2:$AD$1503,32)</f>
        <v>#REF!</v>
      </c>
      <c r="C3091" t="s">
        <v>11</v>
      </c>
      <c r="D3091" t="s">
        <v>13037</v>
      </c>
      <c r="E3091">
        <f>VLOOKUP(Tableau__3_Déplacements_2[[#This Row],[Id_Personne]],[1]!Tableau__2_Personnes_1[[Id_Personne]:[Age]],2)</f>
        <v>2</v>
      </c>
      <c r="F3091">
        <f>VLOOKUP(Tableau__3_Déplacements_2[[#This Row],[Id_Personne]],[1]!Tableau__2_Personnes_1[[Id_Personne]:[Age]],4)</f>
        <v>32</v>
      </c>
      <c r="G3091" t="s">
        <v>3</v>
      </c>
      <c r="H3091" t="s">
        <v>2</v>
      </c>
      <c r="I3091" t="s">
        <v>13036</v>
      </c>
      <c r="J3091">
        <v>1</v>
      </c>
      <c r="K3091">
        <v>2</v>
      </c>
      <c r="M3091">
        <v>34</v>
      </c>
      <c r="O3091" t="str">
        <f>IF(Tableau__3_Déplacements_2[[#This Row],[Ori]]=Tableau__3_Déplacements_2[[#This Row],[Des]],"local","metro")</f>
        <v>metro</v>
      </c>
      <c r="P3091">
        <v>15</v>
      </c>
      <c r="Q3091">
        <v>15</v>
      </c>
      <c r="R3091">
        <v>30</v>
      </c>
      <c r="S3091">
        <v>16</v>
      </c>
      <c r="T3091">
        <v>10</v>
      </c>
      <c r="U3091" t="s">
        <v>37</v>
      </c>
      <c r="V3091">
        <v>6</v>
      </c>
      <c r="W3091">
        <v>200</v>
      </c>
      <c r="X3091">
        <v>1</v>
      </c>
      <c r="Y3091">
        <v>516.86431034482757</v>
      </c>
      <c r="Z3091" s="1">
        <v>-1</v>
      </c>
      <c r="AA3091" s="1"/>
    </row>
    <row r="3092" spans="1:27" x14ac:dyDescent="0.35">
      <c r="A3092">
        <v>1320</v>
      </c>
      <c r="B3092" t="e">
        <f>VLOOKUP(Tableau__3_Déplacements_2[[#This Row],[Id_Menage]],[2]Ménages!$A$2:$AD$1503,32)</f>
        <v>#REF!</v>
      </c>
      <c r="C3092" t="s">
        <v>5</v>
      </c>
      <c r="D3092" t="s">
        <v>13034</v>
      </c>
      <c r="E3092">
        <f>VLOOKUP(Tableau__3_Déplacements_2[[#This Row],[Id_Personne]],[1]!Tableau__2_Personnes_1[[Id_Personne]:[Age]],2)</f>
        <v>2</v>
      </c>
      <c r="F3092">
        <f>VLOOKUP(Tableau__3_Déplacements_2[[#This Row],[Id_Personne]],[1]!Tableau__2_Personnes_1[[Id_Personne]:[Age]],4)</f>
        <v>12</v>
      </c>
      <c r="G3092" t="s">
        <v>3</v>
      </c>
      <c r="H3092" t="s">
        <v>2</v>
      </c>
      <c r="I3092" t="s">
        <v>13035</v>
      </c>
      <c r="J3092">
        <v>1</v>
      </c>
      <c r="K3092">
        <v>51</v>
      </c>
      <c r="M3092">
        <v>51</v>
      </c>
      <c r="O3092" t="str">
        <f>IF(Tableau__3_Déplacements_2[[#This Row],[Ori]]=Tableau__3_Déplacements_2[[#This Row],[Des]],"local","metro")</f>
        <v>local</v>
      </c>
      <c r="P3092">
        <v>15</v>
      </c>
      <c r="Q3092">
        <v>18</v>
      </c>
      <c r="R3092">
        <v>0</v>
      </c>
      <c r="S3092">
        <v>18</v>
      </c>
      <c r="T3092">
        <v>10</v>
      </c>
      <c r="U3092" t="s">
        <v>0</v>
      </c>
      <c r="V3092">
        <v>1</v>
      </c>
      <c r="W3092">
        <v>0</v>
      </c>
      <c r="X3092">
        <v>1</v>
      </c>
      <c r="Y3092">
        <v>516.86431034482757</v>
      </c>
      <c r="Z3092" s="1">
        <v>0</v>
      </c>
      <c r="AA3092" s="1"/>
    </row>
    <row r="3093" spans="1:27" x14ac:dyDescent="0.35">
      <c r="A3093">
        <v>1320</v>
      </c>
      <c r="B3093" t="e">
        <f>VLOOKUP(Tableau__3_Déplacements_2[[#This Row],[Id_Menage]],[2]Ménages!$A$2:$AD$1503,32)</f>
        <v>#REF!</v>
      </c>
      <c r="C3093" t="s">
        <v>5</v>
      </c>
      <c r="D3093" t="s">
        <v>13034</v>
      </c>
      <c r="E3093">
        <f>VLOOKUP(Tableau__3_Déplacements_2[[#This Row],[Id_Personne]],[1]!Tableau__2_Personnes_1[[Id_Personne]:[Age]],2)</f>
        <v>2</v>
      </c>
      <c r="F3093">
        <f>VLOOKUP(Tableau__3_Déplacements_2[[#This Row],[Id_Personne]],[1]!Tableau__2_Personnes_1[[Id_Personne]:[Age]],4)</f>
        <v>12</v>
      </c>
      <c r="G3093" t="s">
        <v>0</v>
      </c>
      <c r="H3093" t="s">
        <v>7</v>
      </c>
      <c r="I3093" t="s">
        <v>13033</v>
      </c>
      <c r="J3093">
        <v>1</v>
      </c>
      <c r="K3093">
        <v>51</v>
      </c>
      <c r="M3093">
        <v>51</v>
      </c>
      <c r="O3093" t="str">
        <f>IF(Tableau__3_Déplacements_2[[#This Row],[Ori]]=Tableau__3_Déplacements_2[[#This Row],[Des]],"local","metro")</f>
        <v>local</v>
      </c>
      <c r="P3093">
        <v>10</v>
      </c>
      <c r="Q3093">
        <v>16</v>
      </c>
      <c r="R3093">
        <v>30</v>
      </c>
      <c r="S3093">
        <v>16</v>
      </c>
      <c r="T3093">
        <v>35</v>
      </c>
      <c r="U3093" t="s">
        <v>0</v>
      </c>
      <c r="V3093">
        <v>1</v>
      </c>
      <c r="W3093">
        <v>0</v>
      </c>
      <c r="X3093">
        <v>1</v>
      </c>
      <c r="Y3093">
        <v>516.86431034482757</v>
      </c>
      <c r="Z3093" s="1">
        <v>-1</v>
      </c>
      <c r="AA3093" s="1"/>
    </row>
    <row r="3094" spans="1:27" x14ac:dyDescent="0.35">
      <c r="A3094">
        <v>13200</v>
      </c>
      <c r="B3094" t="e">
        <f>VLOOKUP(Tableau__3_Déplacements_2[[#This Row],[Id_Menage]],[2]Ménages!$A$2:$AD$1503,32)</f>
        <v>#REF!</v>
      </c>
      <c r="C3094" t="s">
        <v>16</v>
      </c>
      <c r="D3094" t="s">
        <v>13031</v>
      </c>
      <c r="E3094">
        <f>VLOOKUP(Tableau__3_Déplacements_2[[#This Row],[Id_Personne]],[1]!Tableau__2_Personnes_1[[Id_Personne]:[Age]],2)</f>
        <v>1</v>
      </c>
      <c r="F3094">
        <f>VLOOKUP(Tableau__3_Déplacements_2[[#This Row],[Id_Personne]],[1]!Tableau__2_Personnes_1[[Id_Personne]:[Age]],4)</f>
        <v>49</v>
      </c>
      <c r="G3094" t="s">
        <v>0</v>
      </c>
      <c r="H3094" t="s">
        <v>7</v>
      </c>
      <c r="I3094" t="s">
        <v>13032</v>
      </c>
      <c r="J3094">
        <v>1</v>
      </c>
      <c r="K3094">
        <v>67</v>
      </c>
      <c r="M3094">
        <v>34</v>
      </c>
      <c r="O3094" t="str">
        <f>IF(Tableau__3_Déplacements_2[[#This Row],[Ori]]=Tableau__3_Déplacements_2[[#This Row],[Des]],"local","metro")</f>
        <v>metro</v>
      </c>
      <c r="P3094">
        <v>3</v>
      </c>
      <c r="Q3094">
        <v>7</v>
      </c>
      <c r="R3094">
        <v>15</v>
      </c>
      <c r="S3094">
        <v>7</v>
      </c>
      <c r="T3094">
        <v>45</v>
      </c>
      <c r="U3094" t="s">
        <v>37</v>
      </c>
      <c r="V3094">
        <v>6</v>
      </c>
      <c r="W3094">
        <v>0</v>
      </c>
      <c r="X3094">
        <v>5</v>
      </c>
      <c r="Y3094">
        <v>187.69513761467891</v>
      </c>
      <c r="Z3094" s="1">
        <v>-1</v>
      </c>
      <c r="AA3094" s="1"/>
    </row>
    <row r="3095" spans="1:27" x14ac:dyDescent="0.35">
      <c r="A3095">
        <v>13200</v>
      </c>
      <c r="B3095" t="e">
        <f>VLOOKUP(Tableau__3_Déplacements_2[[#This Row],[Id_Menage]],[2]Ménages!$A$2:$AD$1503,32)</f>
        <v>#REF!</v>
      </c>
      <c r="C3095" t="s">
        <v>16</v>
      </c>
      <c r="D3095" t="s">
        <v>13031</v>
      </c>
      <c r="E3095">
        <f>VLOOKUP(Tableau__3_Déplacements_2[[#This Row],[Id_Personne]],[1]!Tableau__2_Personnes_1[[Id_Personne]:[Age]],2)</f>
        <v>1</v>
      </c>
      <c r="F3095">
        <f>VLOOKUP(Tableau__3_Déplacements_2[[#This Row],[Id_Personne]],[1]!Tableau__2_Personnes_1[[Id_Personne]:[Age]],4)</f>
        <v>49</v>
      </c>
      <c r="G3095" t="s">
        <v>3</v>
      </c>
      <c r="H3095" t="s">
        <v>2</v>
      </c>
      <c r="I3095" t="s">
        <v>13030</v>
      </c>
      <c r="J3095">
        <v>1</v>
      </c>
      <c r="K3095">
        <v>34</v>
      </c>
      <c r="M3095">
        <v>67</v>
      </c>
      <c r="O3095" t="str">
        <f>IF(Tableau__3_Déplacements_2[[#This Row],[Ori]]=Tableau__3_Déplacements_2[[#This Row],[Des]],"local","metro")</f>
        <v>metro</v>
      </c>
      <c r="P3095">
        <v>15</v>
      </c>
      <c r="Q3095">
        <v>17</v>
      </c>
      <c r="R3095">
        <v>0</v>
      </c>
      <c r="S3095">
        <v>17</v>
      </c>
      <c r="T3095">
        <v>50</v>
      </c>
      <c r="U3095" t="s">
        <v>37</v>
      </c>
      <c r="V3095">
        <v>6</v>
      </c>
      <c r="W3095">
        <v>0</v>
      </c>
      <c r="X3095">
        <v>5</v>
      </c>
      <c r="Y3095">
        <v>187.69513761467891</v>
      </c>
      <c r="Z3095" s="1">
        <v>0</v>
      </c>
      <c r="AA3095" s="1"/>
    </row>
    <row r="3096" spans="1:27" x14ac:dyDescent="0.35">
      <c r="A3096">
        <v>13200</v>
      </c>
      <c r="B3096" t="e">
        <f>VLOOKUP(Tableau__3_Déplacements_2[[#This Row],[Id_Menage]],[2]Ménages!$A$2:$AD$1503,32)</f>
        <v>#REF!</v>
      </c>
      <c r="C3096" t="s">
        <v>11</v>
      </c>
      <c r="D3096" t="s">
        <v>13027</v>
      </c>
      <c r="E3096">
        <f>VLOOKUP(Tableau__3_Déplacements_2[[#This Row],[Id_Personne]],[1]!Tableau__2_Personnes_1[[Id_Personne]:[Age]],2)</f>
        <v>2</v>
      </c>
      <c r="F3096">
        <f>VLOOKUP(Tableau__3_Déplacements_2[[#This Row],[Id_Personne]],[1]!Tableau__2_Personnes_1[[Id_Personne]:[Age]],4)</f>
        <v>43</v>
      </c>
      <c r="G3096" t="s">
        <v>0</v>
      </c>
      <c r="H3096" t="s">
        <v>7</v>
      </c>
      <c r="I3096" t="s">
        <v>13029</v>
      </c>
      <c r="J3096">
        <v>1</v>
      </c>
      <c r="K3096">
        <v>67</v>
      </c>
      <c r="M3096">
        <v>31</v>
      </c>
      <c r="O3096" t="str">
        <f>IF(Tableau__3_Déplacements_2[[#This Row],[Ori]]=Tableau__3_Déplacements_2[[#This Row],[Des]],"local","metro")</f>
        <v>metro</v>
      </c>
      <c r="P3096">
        <v>3</v>
      </c>
      <c r="Q3096">
        <v>8</v>
      </c>
      <c r="R3096">
        <v>50</v>
      </c>
      <c r="S3096">
        <v>9</v>
      </c>
      <c r="T3096">
        <v>20</v>
      </c>
      <c r="U3096" t="s">
        <v>37</v>
      </c>
      <c r="V3096">
        <v>6</v>
      </c>
      <c r="W3096">
        <v>0</v>
      </c>
      <c r="X3096">
        <v>4</v>
      </c>
      <c r="Y3096">
        <v>187.69513761467891</v>
      </c>
      <c r="Z3096" s="1">
        <v>-1</v>
      </c>
      <c r="AA3096" s="1"/>
    </row>
    <row r="3097" spans="1:27" x14ac:dyDescent="0.35">
      <c r="A3097">
        <v>13200</v>
      </c>
      <c r="B3097" t="e">
        <f>VLOOKUP(Tableau__3_Déplacements_2[[#This Row],[Id_Menage]],[2]Ménages!$A$2:$AD$1503,32)</f>
        <v>#REF!</v>
      </c>
      <c r="C3097" t="s">
        <v>11</v>
      </c>
      <c r="D3097" t="s">
        <v>13027</v>
      </c>
      <c r="E3097">
        <f>VLOOKUP(Tableau__3_Déplacements_2[[#This Row],[Id_Personne]],[1]!Tableau__2_Personnes_1[[Id_Personne]:[Age]],2)</f>
        <v>2</v>
      </c>
      <c r="F3097">
        <f>VLOOKUP(Tableau__3_Déplacements_2[[#This Row],[Id_Personne]],[1]!Tableau__2_Personnes_1[[Id_Personne]:[Age]],4)</f>
        <v>43</v>
      </c>
      <c r="G3097" t="s">
        <v>3</v>
      </c>
      <c r="H3097" t="s">
        <v>2</v>
      </c>
      <c r="I3097" t="s">
        <v>13028</v>
      </c>
      <c r="J3097">
        <v>1</v>
      </c>
      <c r="K3097">
        <v>31</v>
      </c>
      <c r="M3097">
        <v>2</v>
      </c>
      <c r="O3097" t="str">
        <f>IF(Tableau__3_Déplacements_2[[#This Row],[Ori]]=Tableau__3_Déplacements_2[[#This Row],[Des]],"local","metro")</f>
        <v>metro</v>
      </c>
      <c r="P3097">
        <v>5</v>
      </c>
      <c r="Q3097">
        <v>14</v>
      </c>
      <c r="R3097">
        <v>0</v>
      </c>
      <c r="S3097">
        <v>14</v>
      </c>
      <c r="T3097">
        <v>10</v>
      </c>
      <c r="U3097" t="s">
        <v>37</v>
      </c>
      <c r="V3097">
        <v>6</v>
      </c>
      <c r="W3097">
        <v>0</v>
      </c>
      <c r="X3097">
        <v>2</v>
      </c>
      <c r="Y3097">
        <v>187.69513761467891</v>
      </c>
      <c r="Z3097" s="1">
        <v>0</v>
      </c>
      <c r="AA3097" s="1"/>
    </row>
    <row r="3098" spans="1:27" x14ac:dyDescent="0.35">
      <c r="A3098">
        <v>13200</v>
      </c>
      <c r="B3098" t="e">
        <f>VLOOKUP(Tableau__3_Déplacements_2[[#This Row],[Id_Menage]],[2]Ménages!$A$2:$AD$1503,32)</f>
        <v>#REF!</v>
      </c>
      <c r="C3098" t="s">
        <v>11</v>
      </c>
      <c r="D3098" t="s">
        <v>13027</v>
      </c>
      <c r="E3098">
        <f>VLOOKUP(Tableau__3_Déplacements_2[[#This Row],[Id_Personne]],[1]!Tableau__2_Personnes_1[[Id_Personne]:[Age]],2)</f>
        <v>2</v>
      </c>
      <c r="F3098">
        <f>VLOOKUP(Tableau__3_Déplacements_2[[#This Row],[Id_Personne]],[1]!Tableau__2_Personnes_1[[Id_Personne]:[Age]],4)</f>
        <v>43</v>
      </c>
      <c r="G3098" t="s">
        <v>13</v>
      </c>
      <c r="H3098" t="s">
        <v>22</v>
      </c>
      <c r="I3098" t="s">
        <v>13026</v>
      </c>
      <c r="J3098">
        <v>1</v>
      </c>
      <c r="K3098">
        <v>2</v>
      </c>
      <c r="M3098">
        <v>67</v>
      </c>
      <c r="O3098" t="str">
        <f>IF(Tableau__3_Déplacements_2[[#This Row],[Ori]]=Tableau__3_Déplacements_2[[#This Row],[Des]],"local","metro")</f>
        <v>metro</v>
      </c>
      <c r="P3098">
        <v>15</v>
      </c>
      <c r="Q3098">
        <v>15</v>
      </c>
      <c r="R3098">
        <v>0</v>
      </c>
      <c r="S3098">
        <v>15</v>
      </c>
      <c r="T3098">
        <v>40</v>
      </c>
      <c r="U3098" t="s">
        <v>37</v>
      </c>
      <c r="V3098">
        <v>6</v>
      </c>
      <c r="W3098">
        <v>0</v>
      </c>
      <c r="X3098">
        <v>2</v>
      </c>
      <c r="Y3098">
        <v>187.69513761467891</v>
      </c>
      <c r="Z3098" s="1">
        <v>0</v>
      </c>
      <c r="AA3098" s="1"/>
    </row>
    <row r="3099" spans="1:27" x14ac:dyDescent="0.35">
      <c r="A3099">
        <v>1321</v>
      </c>
      <c r="B3099" t="e">
        <f>VLOOKUP(Tableau__3_Déplacements_2[[#This Row],[Id_Menage]],[2]Ménages!$A$2:$AD$1503,32)</f>
        <v>#REF!</v>
      </c>
      <c r="C3099" t="s">
        <v>16</v>
      </c>
      <c r="D3099" t="s">
        <v>13024</v>
      </c>
      <c r="E3099">
        <f>VLOOKUP(Tableau__3_Déplacements_2[[#This Row],[Id_Personne]],[1]!Tableau__2_Personnes_1[[Id_Personne]:[Age]],2)</f>
        <v>1</v>
      </c>
      <c r="F3099">
        <f>VLOOKUP(Tableau__3_Déplacements_2[[#This Row],[Id_Personne]],[1]!Tableau__2_Personnes_1[[Id_Personne]:[Age]],4)</f>
        <v>29</v>
      </c>
      <c r="G3099" t="s">
        <v>3</v>
      </c>
      <c r="H3099" t="s">
        <v>2</v>
      </c>
      <c r="I3099" t="s">
        <v>13025</v>
      </c>
      <c r="J3099">
        <v>1</v>
      </c>
      <c r="K3099">
        <v>72</v>
      </c>
      <c r="M3099">
        <v>76</v>
      </c>
      <c r="O3099" t="str">
        <f>IF(Tableau__3_Déplacements_2[[#This Row],[Ori]]=Tableau__3_Déplacements_2[[#This Row],[Des]],"local","metro")</f>
        <v>metro</v>
      </c>
      <c r="P3099">
        <v>15</v>
      </c>
      <c r="Q3099">
        <v>17</v>
      </c>
      <c r="R3099">
        <v>0</v>
      </c>
      <c r="S3099">
        <v>17</v>
      </c>
      <c r="T3099">
        <v>30</v>
      </c>
      <c r="U3099" t="s">
        <v>102</v>
      </c>
      <c r="V3099">
        <v>10</v>
      </c>
      <c r="W3099">
        <v>300</v>
      </c>
      <c r="X3099">
        <v>6</v>
      </c>
      <c r="Y3099">
        <v>187.69513761467891</v>
      </c>
      <c r="Z3099" s="1">
        <v>0</v>
      </c>
      <c r="AA3099" s="1"/>
    </row>
    <row r="3100" spans="1:27" x14ac:dyDescent="0.35">
      <c r="A3100">
        <v>1321</v>
      </c>
      <c r="B3100" t="e">
        <f>VLOOKUP(Tableau__3_Déplacements_2[[#This Row],[Id_Menage]],[2]Ménages!$A$2:$AD$1503,32)</f>
        <v>#REF!</v>
      </c>
      <c r="C3100" t="s">
        <v>16</v>
      </c>
      <c r="D3100" t="s">
        <v>13024</v>
      </c>
      <c r="E3100">
        <f>VLOOKUP(Tableau__3_Déplacements_2[[#This Row],[Id_Personne]],[1]!Tableau__2_Personnes_1[[Id_Personne]:[Age]],2)</f>
        <v>1</v>
      </c>
      <c r="F3100">
        <f>VLOOKUP(Tableau__3_Déplacements_2[[#This Row],[Id_Personne]],[1]!Tableau__2_Personnes_1[[Id_Personne]:[Age]],4)</f>
        <v>29</v>
      </c>
      <c r="G3100" t="s">
        <v>0</v>
      </c>
      <c r="H3100" t="s">
        <v>7</v>
      </c>
      <c r="I3100" t="s">
        <v>13023</v>
      </c>
      <c r="J3100">
        <v>1</v>
      </c>
      <c r="K3100">
        <v>67</v>
      </c>
      <c r="M3100">
        <v>72</v>
      </c>
      <c r="O3100" t="str">
        <f>IF(Tableau__3_Déplacements_2[[#This Row],[Ori]]=Tableau__3_Déplacements_2[[#This Row],[Des]],"local","metro")</f>
        <v>metro</v>
      </c>
      <c r="P3100">
        <v>14</v>
      </c>
      <c r="Q3100">
        <v>13</v>
      </c>
      <c r="R3100">
        <v>30</v>
      </c>
      <c r="S3100">
        <v>13</v>
      </c>
      <c r="T3100">
        <v>50</v>
      </c>
      <c r="U3100" t="s">
        <v>102</v>
      </c>
      <c r="V3100">
        <v>10</v>
      </c>
      <c r="W3100">
        <v>300</v>
      </c>
      <c r="X3100">
        <v>6</v>
      </c>
      <c r="Y3100">
        <v>187.69513761467891</v>
      </c>
      <c r="Z3100" s="1">
        <v>-1</v>
      </c>
      <c r="AA3100" s="1"/>
    </row>
    <row r="3101" spans="1:27" x14ac:dyDescent="0.35">
      <c r="A3101">
        <v>1322</v>
      </c>
      <c r="B3101" t="e">
        <f>VLOOKUP(Tableau__3_Déplacements_2[[#This Row],[Id_Menage]],[2]Ménages!$A$2:$AD$1503,32)</f>
        <v>#REF!</v>
      </c>
      <c r="C3101" t="s">
        <v>16</v>
      </c>
      <c r="D3101" t="s">
        <v>13021</v>
      </c>
      <c r="E3101">
        <f>VLOOKUP(Tableau__3_Déplacements_2[[#This Row],[Id_Personne]],[1]!Tableau__2_Personnes_1[[Id_Personne]:[Age]],2)</f>
        <v>1</v>
      </c>
      <c r="F3101">
        <f>VLOOKUP(Tableau__3_Déplacements_2[[#This Row],[Id_Personne]],[1]!Tableau__2_Personnes_1[[Id_Personne]:[Age]],4)</f>
        <v>67</v>
      </c>
      <c r="G3101" t="s">
        <v>0</v>
      </c>
      <c r="H3101" t="s">
        <v>7</v>
      </c>
      <c r="I3101" t="s">
        <v>13022</v>
      </c>
      <c r="J3101">
        <v>1</v>
      </c>
      <c r="K3101">
        <v>67</v>
      </c>
      <c r="M3101">
        <v>67</v>
      </c>
      <c r="O3101" t="str">
        <f>IF(Tableau__3_Déplacements_2[[#This Row],[Ori]]=Tableau__3_Déplacements_2[[#This Row],[Des]],"local","metro")</f>
        <v>local</v>
      </c>
      <c r="P3101">
        <v>14</v>
      </c>
      <c r="Q3101">
        <v>16</v>
      </c>
      <c r="R3101">
        <v>0</v>
      </c>
      <c r="S3101">
        <v>16</v>
      </c>
      <c r="T3101">
        <v>10</v>
      </c>
      <c r="U3101" t="s">
        <v>8</v>
      </c>
      <c r="V3101">
        <v>5</v>
      </c>
      <c r="W3101">
        <v>100</v>
      </c>
      <c r="X3101">
        <v>6</v>
      </c>
      <c r="Y3101">
        <v>187.69513761467891</v>
      </c>
      <c r="Z3101" s="1">
        <v>0</v>
      </c>
      <c r="AA3101" s="1"/>
    </row>
    <row r="3102" spans="1:27" x14ac:dyDescent="0.35">
      <c r="A3102">
        <v>1322</v>
      </c>
      <c r="B3102" t="e">
        <f>VLOOKUP(Tableau__3_Déplacements_2[[#This Row],[Id_Menage]],[2]Ménages!$A$2:$AD$1503,32)</f>
        <v>#REF!</v>
      </c>
      <c r="C3102" t="s">
        <v>16</v>
      </c>
      <c r="D3102" t="s">
        <v>13021</v>
      </c>
      <c r="E3102">
        <f>VLOOKUP(Tableau__3_Déplacements_2[[#This Row],[Id_Personne]],[1]!Tableau__2_Personnes_1[[Id_Personne]:[Age]],2)</f>
        <v>1</v>
      </c>
      <c r="F3102">
        <f>VLOOKUP(Tableau__3_Déplacements_2[[#This Row],[Id_Personne]],[1]!Tableau__2_Personnes_1[[Id_Personne]:[Age]],4)</f>
        <v>67</v>
      </c>
      <c r="G3102" t="s">
        <v>3</v>
      </c>
      <c r="H3102" t="s">
        <v>2</v>
      </c>
      <c r="I3102" t="s">
        <v>13020</v>
      </c>
      <c r="J3102">
        <v>1</v>
      </c>
      <c r="K3102">
        <v>67</v>
      </c>
      <c r="M3102">
        <v>67</v>
      </c>
      <c r="O3102" t="str">
        <f>IF(Tableau__3_Déplacements_2[[#This Row],[Ori]]=Tableau__3_Déplacements_2[[#This Row],[Des]],"local","metro")</f>
        <v>local</v>
      </c>
      <c r="P3102">
        <v>15</v>
      </c>
      <c r="Q3102">
        <v>18</v>
      </c>
      <c r="R3102">
        <v>0</v>
      </c>
      <c r="S3102">
        <v>18</v>
      </c>
      <c r="T3102">
        <v>10</v>
      </c>
      <c r="U3102" t="s">
        <v>8</v>
      </c>
      <c r="V3102">
        <v>5</v>
      </c>
      <c r="W3102">
        <v>100</v>
      </c>
      <c r="X3102">
        <v>6</v>
      </c>
      <c r="Y3102">
        <v>187.69513761467891</v>
      </c>
      <c r="Z3102" s="1">
        <v>0</v>
      </c>
      <c r="AA3102" s="1"/>
    </row>
    <row r="3103" spans="1:27" x14ac:dyDescent="0.35">
      <c r="A3103">
        <v>1322</v>
      </c>
      <c r="B3103" t="e">
        <f>VLOOKUP(Tableau__3_Déplacements_2[[#This Row],[Id_Menage]],[2]Ménages!$A$2:$AD$1503,32)</f>
        <v>#REF!</v>
      </c>
      <c r="C3103" t="s">
        <v>5</v>
      </c>
      <c r="D3103" t="s">
        <v>13018</v>
      </c>
      <c r="E3103">
        <f>VLOOKUP(Tableau__3_Déplacements_2[[#This Row],[Id_Personne]],[1]!Tableau__2_Personnes_1[[Id_Personne]:[Age]],2)</f>
        <v>2</v>
      </c>
      <c r="F3103">
        <f>VLOOKUP(Tableau__3_Déplacements_2[[#This Row],[Id_Personne]],[1]!Tableau__2_Personnes_1[[Id_Personne]:[Age]],4)</f>
        <v>35</v>
      </c>
      <c r="G3103" t="s">
        <v>3</v>
      </c>
      <c r="H3103" t="s">
        <v>2</v>
      </c>
      <c r="I3103" t="s">
        <v>13019</v>
      </c>
      <c r="J3103">
        <v>1</v>
      </c>
      <c r="K3103">
        <v>67</v>
      </c>
      <c r="M3103">
        <v>67</v>
      </c>
      <c r="O3103" t="str">
        <f>IF(Tableau__3_Déplacements_2[[#This Row],[Ori]]=Tableau__3_Déplacements_2[[#This Row],[Des]],"local","metro")</f>
        <v>local</v>
      </c>
      <c r="P3103">
        <v>15</v>
      </c>
      <c r="Q3103">
        <v>11</v>
      </c>
      <c r="R3103">
        <v>0</v>
      </c>
      <c r="S3103">
        <v>11</v>
      </c>
      <c r="T3103">
        <v>10</v>
      </c>
      <c r="U3103" t="s">
        <v>8</v>
      </c>
      <c r="V3103">
        <v>5</v>
      </c>
      <c r="W3103">
        <v>100</v>
      </c>
      <c r="X3103">
        <v>2</v>
      </c>
      <c r="Y3103">
        <v>187.69513761467891</v>
      </c>
      <c r="Z3103" s="1">
        <v>0</v>
      </c>
      <c r="AA3103" s="1"/>
    </row>
    <row r="3104" spans="1:27" x14ac:dyDescent="0.35">
      <c r="A3104">
        <v>1322</v>
      </c>
      <c r="B3104" t="e">
        <f>VLOOKUP(Tableau__3_Déplacements_2[[#This Row],[Id_Menage]],[2]Ménages!$A$2:$AD$1503,32)</f>
        <v>#REF!</v>
      </c>
      <c r="C3104" t="s">
        <v>5</v>
      </c>
      <c r="D3104" t="s">
        <v>13018</v>
      </c>
      <c r="E3104">
        <f>VLOOKUP(Tableau__3_Déplacements_2[[#This Row],[Id_Personne]],[1]!Tableau__2_Personnes_1[[Id_Personne]:[Age]],2)</f>
        <v>2</v>
      </c>
      <c r="F3104">
        <f>VLOOKUP(Tableau__3_Déplacements_2[[#This Row],[Id_Personne]],[1]!Tableau__2_Personnes_1[[Id_Personne]:[Age]],4)</f>
        <v>35</v>
      </c>
      <c r="G3104" t="s">
        <v>0</v>
      </c>
      <c r="H3104" t="s">
        <v>7</v>
      </c>
      <c r="I3104" t="s">
        <v>13017</v>
      </c>
      <c r="J3104">
        <v>1</v>
      </c>
      <c r="K3104">
        <v>67</v>
      </c>
      <c r="M3104">
        <v>67</v>
      </c>
      <c r="O3104" t="str">
        <f>IF(Tableau__3_Déplacements_2[[#This Row],[Ori]]=Tableau__3_Déplacements_2[[#This Row],[Des]],"local","metro")</f>
        <v>local</v>
      </c>
      <c r="P3104">
        <v>5</v>
      </c>
      <c r="Q3104">
        <v>9</v>
      </c>
      <c r="R3104">
        <v>0</v>
      </c>
      <c r="S3104">
        <v>9</v>
      </c>
      <c r="T3104">
        <v>20</v>
      </c>
      <c r="U3104" t="s">
        <v>0</v>
      </c>
      <c r="V3104">
        <v>1</v>
      </c>
      <c r="W3104">
        <v>0</v>
      </c>
      <c r="X3104">
        <v>2</v>
      </c>
      <c r="Y3104">
        <v>187.69513761467891</v>
      </c>
      <c r="Z3104" s="1">
        <v>0</v>
      </c>
      <c r="AA3104" s="1"/>
    </row>
    <row r="3105" spans="1:27" x14ac:dyDescent="0.35">
      <c r="A3105">
        <v>1322</v>
      </c>
      <c r="B3105" t="e">
        <f>VLOOKUP(Tableau__3_Déplacements_2[[#This Row],[Id_Menage]],[2]Ménages!$A$2:$AD$1503,32)</f>
        <v>#REF!</v>
      </c>
      <c r="C3105" t="s">
        <v>65</v>
      </c>
      <c r="D3105" t="s">
        <v>13013</v>
      </c>
      <c r="E3105">
        <f>VLOOKUP(Tableau__3_Déplacements_2[[#This Row],[Id_Personne]],[1]!Tableau__2_Personnes_1[[Id_Personne]:[Age]],2)</f>
        <v>1</v>
      </c>
      <c r="F3105">
        <f>VLOOKUP(Tableau__3_Déplacements_2[[#This Row],[Id_Personne]],[1]!Tableau__2_Personnes_1[[Id_Personne]:[Age]],4)</f>
        <v>45</v>
      </c>
      <c r="G3105" t="s">
        <v>3</v>
      </c>
      <c r="H3105" t="s">
        <v>2</v>
      </c>
      <c r="I3105" t="s">
        <v>13016</v>
      </c>
      <c r="J3105">
        <v>1</v>
      </c>
      <c r="K3105">
        <v>91</v>
      </c>
      <c r="M3105">
        <v>67</v>
      </c>
      <c r="O3105" t="str">
        <f>IF(Tableau__3_Déplacements_2[[#This Row],[Ori]]=Tableau__3_Déplacements_2[[#This Row],[Des]],"local","metro")</f>
        <v>metro</v>
      </c>
      <c r="P3105">
        <v>15</v>
      </c>
      <c r="Q3105">
        <v>17</v>
      </c>
      <c r="R3105">
        <v>10</v>
      </c>
      <c r="S3105">
        <v>18</v>
      </c>
      <c r="T3105">
        <v>30</v>
      </c>
      <c r="U3105" t="s">
        <v>948</v>
      </c>
      <c r="V3105">
        <v>13</v>
      </c>
      <c r="W3105">
        <v>250</v>
      </c>
      <c r="X3105">
        <v>5</v>
      </c>
      <c r="Y3105">
        <v>187.69513761467891</v>
      </c>
      <c r="Z3105" s="1">
        <v>-1</v>
      </c>
      <c r="AA3105" s="1"/>
    </row>
    <row r="3106" spans="1:27" x14ac:dyDescent="0.35">
      <c r="A3106">
        <v>1322</v>
      </c>
      <c r="B3106" t="e">
        <f>VLOOKUP(Tableau__3_Déplacements_2[[#This Row],[Id_Menage]],[2]Ménages!$A$2:$AD$1503,32)</f>
        <v>#REF!</v>
      </c>
      <c r="C3106" t="s">
        <v>65</v>
      </c>
      <c r="D3106" t="s">
        <v>13013</v>
      </c>
      <c r="E3106">
        <f>VLOOKUP(Tableau__3_Déplacements_2[[#This Row],[Id_Personne]],[1]!Tableau__2_Personnes_1[[Id_Personne]:[Age]],2)</f>
        <v>1</v>
      </c>
      <c r="F3106">
        <f>VLOOKUP(Tableau__3_Déplacements_2[[#This Row],[Id_Personne]],[1]!Tableau__2_Personnes_1[[Id_Personne]:[Age]],4)</f>
        <v>45</v>
      </c>
      <c r="G3106" t="s">
        <v>13</v>
      </c>
      <c r="H3106" t="s">
        <v>22</v>
      </c>
      <c r="I3106" t="s">
        <v>13015</v>
      </c>
      <c r="J3106">
        <v>1</v>
      </c>
      <c r="K3106">
        <v>67</v>
      </c>
      <c r="M3106">
        <v>8</v>
      </c>
      <c r="O3106" t="str">
        <f>IF(Tableau__3_Déplacements_2[[#This Row],[Ori]]=Tableau__3_Déplacements_2[[#This Row],[Des]],"local","metro")</f>
        <v>metro</v>
      </c>
      <c r="P3106">
        <v>6</v>
      </c>
      <c r="Q3106">
        <v>19</v>
      </c>
      <c r="R3106">
        <v>30</v>
      </c>
      <c r="S3106">
        <v>19</v>
      </c>
      <c r="T3106">
        <v>55</v>
      </c>
      <c r="U3106" t="s">
        <v>5719</v>
      </c>
      <c r="V3106">
        <v>15</v>
      </c>
      <c r="W3106">
        <v>400</v>
      </c>
      <c r="X3106">
        <v>6</v>
      </c>
      <c r="Y3106">
        <v>187.69513761467891</v>
      </c>
      <c r="Z3106" s="1">
        <v>-1</v>
      </c>
      <c r="AA3106" s="1"/>
    </row>
    <row r="3107" spans="1:27" x14ac:dyDescent="0.35">
      <c r="A3107">
        <v>1322</v>
      </c>
      <c r="B3107" t="e">
        <f>VLOOKUP(Tableau__3_Déplacements_2[[#This Row],[Id_Menage]],[2]Ménages!$A$2:$AD$1503,32)</f>
        <v>#REF!</v>
      </c>
      <c r="C3107" t="s">
        <v>65</v>
      </c>
      <c r="D3107" t="s">
        <v>13013</v>
      </c>
      <c r="E3107">
        <f>VLOOKUP(Tableau__3_Déplacements_2[[#This Row],[Id_Personne]],[1]!Tableau__2_Personnes_1[[Id_Personne]:[Age]],2)</f>
        <v>1</v>
      </c>
      <c r="F3107">
        <f>VLOOKUP(Tableau__3_Déplacements_2[[#This Row],[Id_Personne]],[1]!Tableau__2_Personnes_1[[Id_Personne]:[Age]],4)</f>
        <v>45</v>
      </c>
      <c r="G3107" t="s">
        <v>0</v>
      </c>
      <c r="H3107" t="s">
        <v>7</v>
      </c>
      <c r="I3107" t="s">
        <v>13014</v>
      </c>
      <c r="J3107">
        <v>1</v>
      </c>
      <c r="K3107">
        <v>67</v>
      </c>
      <c r="M3107">
        <v>91</v>
      </c>
      <c r="O3107" t="str">
        <f>IF(Tableau__3_Déplacements_2[[#This Row],[Ori]]=Tableau__3_Déplacements_2[[#This Row],[Des]],"local","metro")</f>
        <v>metro</v>
      </c>
      <c r="P3107">
        <v>3</v>
      </c>
      <c r="Q3107">
        <v>5</v>
      </c>
      <c r="R3107">
        <v>30</v>
      </c>
      <c r="S3107">
        <v>5</v>
      </c>
      <c r="T3107">
        <v>40</v>
      </c>
      <c r="U3107" t="s">
        <v>948</v>
      </c>
      <c r="V3107">
        <v>13</v>
      </c>
      <c r="W3107">
        <v>250</v>
      </c>
      <c r="X3107">
        <v>5</v>
      </c>
      <c r="Y3107">
        <v>187.69513761467891</v>
      </c>
      <c r="Z3107" s="1">
        <v>-1</v>
      </c>
      <c r="AA3107" s="1"/>
    </row>
    <row r="3108" spans="1:27" x14ac:dyDescent="0.35">
      <c r="A3108">
        <v>1322</v>
      </c>
      <c r="B3108" t="e">
        <f>VLOOKUP(Tableau__3_Déplacements_2[[#This Row],[Id_Menage]],[2]Ménages!$A$2:$AD$1503,32)</f>
        <v>#REF!</v>
      </c>
      <c r="C3108" t="s">
        <v>65</v>
      </c>
      <c r="D3108" t="s">
        <v>13013</v>
      </c>
      <c r="E3108">
        <f>VLOOKUP(Tableau__3_Déplacements_2[[#This Row],[Id_Personne]],[1]!Tableau__2_Personnes_1[[Id_Personne]:[Age]],2)</f>
        <v>1</v>
      </c>
      <c r="F3108">
        <f>VLOOKUP(Tableau__3_Déplacements_2[[#This Row],[Id_Personne]],[1]!Tableau__2_Personnes_1[[Id_Personne]:[Age]],4)</f>
        <v>45</v>
      </c>
      <c r="G3108" t="s">
        <v>27</v>
      </c>
      <c r="H3108" t="s">
        <v>26</v>
      </c>
      <c r="I3108" t="s">
        <v>13012</v>
      </c>
      <c r="J3108">
        <v>1</v>
      </c>
      <c r="K3108">
        <v>8</v>
      </c>
      <c r="M3108">
        <v>67</v>
      </c>
      <c r="O3108" t="str">
        <f>IF(Tableau__3_Déplacements_2[[#This Row],[Ori]]=Tableau__3_Déplacements_2[[#This Row],[Des]],"local","metro")</f>
        <v>metro</v>
      </c>
      <c r="P3108">
        <v>15</v>
      </c>
      <c r="Q3108">
        <v>22</v>
      </c>
      <c r="R3108">
        <v>30</v>
      </c>
      <c r="S3108">
        <v>23</v>
      </c>
      <c r="T3108">
        <v>50</v>
      </c>
      <c r="U3108" t="s">
        <v>1490</v>
      </c>
      <c r="V3108">
        <v>15</v>
      </c>
      <c r="W3108">
        <v>300</v>
      </c>
      <c r="X3108">
        <v>6</v>
      </c>
      <c r="Y3108">
        <v>187.69513761467891</v>
      </c>
      <c r="Z3108" s="1">
        <v>-1</v>
      </c>
      <c r="AA3108" s="1"/>
    </row>
    <row r="3109" spans="1:27" x14ac:dyDescent="0.35">
      <c r="A3109">
        <v>1323</v>
      </c>
      <c r="B3109" t="e">
        <f>VLOOKUP(Tableau__3_Déplacements_2[[#This Row],[Id_Menage]],[2]Ménages!$A$2:$AD$1503,32)</f>
        <v>#REF!</v>
      </c>
      <c r="C3109" t="s">
        <v>16</v>
      </c>
      <c r="D3109" t="s">
        <v>13010</v>
      </c>
      <c r="E3109">
        <f>VLOOKUP(Tableau__3_Déplacements_2[[#This Row],[Id_Personne]],[1]!Tableau__2_Personnes_1[[Id_Personne]:[Age]],2)</f>
        <v>2</v>
      </c>
      <c r="F3109">
        <f>VLOOKUP(Tableau__3_Déplacements_2[[#This Row],[Id_Personne]],[1]!Tableau__2_Personnes_1[[Id_Personne]:[Age]],4)</f>
        <v>35</v>
      </c>
      <c r="G3109" t="s">
        <v>3</v>
      </c>
      <c r="H3109" t="s">
        <v>2</v>
      </c>
      <c r="I3109" t="s">
        <v>13011</v>
      </c>
      <c r="J3109">
        <v>1</v>
      </c>
      <c r="K3109">
        <v>70</v>
      </c>
      <c r="M3109">
        <v>67</v>
      </c>
      <c r="O3109" t="str">
        <f>IF(Tableau__3_Déplacements_2[[#This Row],[Ori]]=Tableau__3_Déplacements_2[[#This Row],[Des]],"local","metro")</f>
        <v>metro</v>
      </c>
      <c r="P3109">
        <v>15</v>
      </c>
      <c r="Q3109">
        <v>14</v>
      </c>
      <c r="R3109">
        <v>0</v>
      </c>
      <c r="S3109">
        <v>14</v>
      </c>
      <c r="T3109">
        <v>20</v>
      </c>
      <c r="U3109" t="s">
        <v>948</v>
      </c>
      <c r="V3109">
        <v>13</v>
      </c>
      <c r="W3109">
        <v>150</v>
      </c>
      <c r="X3109">
        <v>5</v>
      </c>
      <c r="Y3109">
        <v>187.69513761467891</v>
      </c>
      <c r="Z3109" s="1">
        <v>0</v>
      </c>
      <c r="AA3109" s="1"/>
    </row>
    <row r="3110" spans="1:27" x14ac:dyDescent="0.35">
      <c r="A3110">
        <v>1323</v>
      </c>
      <c r="B3110" t="e">
        <f>VLOOKUP(Tableau__3_Déplacements_2[[#This Row],[Id_Menage]],[2]Ménages!$A$2:$AD$1503,32)</f>
        <v>#REF!</v>
      </c>
      <c r="C3110" t="s">
        <v>16</v>
      </c>
      <c r="D3110" t="s">
        <v>13010</v>
      </c>
      <c r="E3110">
        <f>VLOOKUP(Tableau__3_Déplacements_2[[#This Row],[Id_Personne]],[1]!Tableau__2_Personnes_1[[Id_Personne]:[Age]],2)</f>
        <v>2</v>
      </c>
      <c r="F3110">
        <f>VLOOKUP(Tableau__3_Déplacements_2[[#This Row],[Id_Personne]],[1]!Tableau__2_Personnes_1[[Id_Personne]:[Age]],4)</f>
        <v>35</v>
      </c>
      <c r="G3110" t="s">
        <v>0</v>
      </c>
      <c r="H3110" t="s">
        <v>7</v>
      </c>
      <c r="I3110" t="s">
        <v>13009</v>
      </c>
      <c r="J3110">
        <v>1</v>
      </c>
      <c r="K3110">
        <v>67</v>
      </c>
      <c r="M3110">
        <v>70</v>
      </c>
      <c r="O3110" t="str">
        <f>IF(Tableau__3_Déplacements_2[[#This Row],[Ori]]=Tableau__3_Déplacements_2[[#This Row],[Des]],"local","metro")</f>
        <v>metro</v>
      </c>
      <c r="P3110">
        <v>3</v>
      </c>
      <c r="Q3110">
        <v>8</v>
      </c>
      <c r="R3110">
        <v>30</v>
      </c>
      <c r="S3110">
        <v>9</v>
      </c>
      <c r="T3110">
        <v>5</v>
      </c>
      <c r="U3110" t="s">
        <v>948</v>
      </c>
      <c r="V3110">
        <v>13</v>
      </c>
      <c r="W3110">
        <v>150</v>
      </c>
      <c r="X3110">
        <v>5</v>
      </c>
      <c r="Y3110">
        <v>187.69513761467891</v>
      </c>
      <c r="Z3110" s="1">
        <v>-1</v>
      </c>
      <c r="AA3110" s="1"/>
    </row>
    <row r="3111" spans="1:27" x14ac:dyDescent="0.35">
      <c r="A3111">
        <v>1323</v>
      </c>
      <c r="B3111" t="e">
        <f>VLOOKUP(Tableau__3_Déplacements_2[[#This Row],[Id_Menage]],[2]Ménages!$A$2:$AD$1503,32)</f>
        <v>#REF!</v>
      </c>
      <c r="C3111" t="s">
        <v>11</v>
      </c>
      <c r="D3111" t="s">
        <v>13007</v>
      </c>
      <c r="E3111">
        <f>VLOOKUP(Tableau__3_Déplacements_2[[#This Row],[Id_Personne]],[1]!Tableau__2_Personnes_1[[Id_Personne]:[Age]],2)</f>
        <v>1</v>
      </c>
      <c r="F3111">
        <f>VLOOKUP(Tableau__3_Déplacements_2[[#This Row],[Id_Personne]],[1]!Tableau__2_Personnes_1[[Id_Personne]:[Age]],4)</f>
        <v>39</v>
      </c>
      <c r="G3111" t="s">
        <v>0</v>
      </c>
      <c r="H3111" t="s">
        <v>7</v>
      </c>
      <c r="I3111" t="s">
        <v>13008</v>
      </c>
      <c r="J3111">
        <v>1</v>
      </c>
      <c r="K3111">
        <v>67</v>
      </c>
      <c r="M3111">
        <v>19</v>
      </c>
      <c r="O3111" t="str">
        <f>IF(Tableau__3_Déplacements_2[[#This Row],[Ori]]=Tableau__3_Déplacements_2[[#This Row],[Des]],"local","metro")</f>
        <v>metro</v>
      </c>
      <c r="P3111">
        <v>3</v>
      </c>
      <c r="Q3111">
        <v>9</v>
      </c>
      <c r="R3111">
        <v>0</v>
      </c>
      <c r="S3111">
        <v>9</v>
      </c>
      <c r="T3111">
        <v>24</v>
      </c>
      <c r="U3111" t="s">
        <v>876</v>
      </c>
      <c r="V3111">
        <v>10</v>
      </c>
      <c r="W3111">
        <v>200</v>
      </c>
      <c r="X3111">
        <v>5</v>
      </c>
      <c r="Y3111">
        <v>187.69513761467891</v>
      </c>
      <c r="Z3111" s="1">
        <v>0</v>
      </c>
      <c r="AA3111" s="1"/>
    </row>
    <row r="3112" spans="1:27" x14ac:dyDescent="0.35">
      <c r="A3112">
        <v>1323</v>
      </c>
      <c r="B3112" t="e">
        <f>VLOOKUP(Tableau__3_Déplacements_2[[#This Row],[Id_Menage]],[2]Ménages!$A$2:$AD$1503,32)</f>
        <v>#REF!</v>
      </c>
      <c r="C3112" t="s">
        <v>11</v>
      </c>
      <c r="D3112" t="s">
        <v>13007</v>
      </c>
      <c r="E3112">
        <f>VLOOKUP(Tableau__3_Déplacements_2[[#This Row],[Id_Personne]],[1]!Tableau__2_Personnes_1[[Id_Personne]:[Age]],2)</f>
        <v>1</v>
      </c>
      <c r="F3112">
        <f>VLOOKUP(Tableau__3_Déplacements_2[[#This Row],[Id_Personne]],[1]!Tableau__2_Personnes_1[[Id_Personne]:[Age]],4)</f>
        <v>39</v>
      </c>
      <c r="G3112" t="s">
        <v>3</v>
      </c>
      <c r="H3112" t="s">
        <v>2</v>
      </c>
      <c r="I3112" t="s">
        <v>13006</v>
      </c>
      <c r="J3112">
        <v>1</v>
      </c>
      <c r="K3112">
        <v>19</v>
      </c>
      <c r="M3112">
        <v>67</v>
      </c>
      <c r="O3112" t="str">
        <f>IF(Tableau__3_Déplacements_2[[#This Row],[Ori]]=Tableau__3_Déplacements_2[[#This Row],[Des]],"local","metro")</f>
        <v>metro</v>
      </c>
      <c r="P3112">
        <v>15</v>
      </c>
      <c r="Q3112">
        <v>18</v>
      </c>
      <c r="R3112">
        <v>40</v>
      </c>
      <c r="S3112">
        <v>18</v>
      </c>
      <c r="T3112">
        <v>5</v>
      </c>
      <c r="U3112" t="s">
        <v>948</v>
      </c>
      <c r="V3112">
        <v>13</v>
      </c>
      <c r="W3112">
        <v>200</v>
      </c>
      <c r="X3112">
        <v>5</v>
      </c>
      <c r="Y3112">
        <v>187.69513761467891</v>
      </c>
      <c r="Z3112" s="1">
        <v>-1</v>
      </c>
      <c r="AA3112" s="1"/>
    </row>
    <row r="3113" spans="1:27" x14ac:dyDescent="0.35">
      <c r="A3113">
        <v>1323</v>
      </c>
      <c r="B3113" t="e">
        <f>VLOOKUP(Tableau__3_Déplacements_2[[#This Row],[Id_Menage]],[2]Ménages!$A$2:$AD$1503,32)</f>
        <v>#REF!</v>
      </c>
      <c r="C3113" t="s">
        <v>5</v>
      </c>
      <c r="D3113" t="s">
        <v>13004</v>
      </c>
      <c r="E3113">
        <f>VLOOKUP(Tableau__3_Déplacements_2[[#This Row],[Id_Personne]],[1]!Tableau__2_Personnes_1[[Id_Personne]:[Age]],2)</f>
        <v>2</v>
      </c>
      <c r="F3113">
        <f>VLOOKUP(Tableau__3_Déplacements_2[[#This Row],[Id_Personne]],[1]!Tableau__2_Personnes_1[[Id_Personne]:[Age]],4)</f>
        <v>19</v>
      </c>
      <c r="G3113" t="s">
        <v>3</v>
      </c>
      <c r="H3113" t="s">
        <v>2</v>
      </c>
      <c r="I3113" t="s">
        <v>13005</v>
      </c>
      <c r="J3113">
        <v>1</v>
      </c>
      <c r="K3113">
        <v>92</v>
      </c>
      <c r="M3113">
        <v>67</v>
      </c>
      <c r="O3113" t="str">
        <f>IF(Tableau__3_Déplacements_2[[#This Row],[Ori]]=Tableau__3_Déplacements_2[[#This Row],[Des]],"local","metro")</f>
        <v>metro</v>
      </c>
      <c r="P3113">
        <v>15</v>
      </c>
      <c r="Q3113">
        <v>14</v>
      </c>
      <c r="R3113">
        <v>0</v>
      </c>
      <c r="S3113">
        <v>14</v>
      </c>
      <c r="T3113">
        <v>30</v>
      </c>
      <c r="U3113" t="s">
        <v>948</v>
      </c>
      <c r="V3113">
        <v>13</v>
      </c>
      <c r="W3113">
        <v>200</v>
      </c>
      <c r="X3113">
        <v>6</v>
      </c>
      <c r="Y3113">
        <v>187.69513761467891</v>
      </c>
      <c r="Z3113" s="1">
        <v>0</v>
      </c>
      <c r="AA3113" s="1"/>
    </row>
    <row r="3114" spans="1:27" x14ac:dyDescent="0.35">
      <c r="A3114">
        <v>1323</v>
      </c>
      <c r="B3114" t="e">
        <f>VLOOKUP(Tableau__3_Déplacements_2[[#This Row],[Id_Menage]],[2]Ménages!$A$2:$AD$1503,32)</f>
        <v>#REF!</v>
      </c>
      <c r="C3114" t="s">
        <v>5</v>
      </c>
      <c r="D3114" t="s">
        <v>13004</v>
      </c>
      <c r="E3114">
        <f>VLOOKUP(Tableau__3_Déplacements_2[[#This Row],[Id_Personne]],[1]!Tableau__2_Personnes_1[[Id_Personne]:[Age]],2)</f>
        <v>2</v>
      </c>
      <c r="F3114">
        <f>VLOOKUP(Tableau__3_Déplacements_2[[#This Row],[Id_Personne]],[1]!Tableau__2_Personnes_1[[Id_Personne]:[Age]],4)</f>
        <v>19</v>
      </c>
      <c r="G3114" t="s">
        <v>0</v>
      </c>
      <c r="H3114" t="s">
        <v>7</v>
      </c>
      <c r="I3114" t="s">
        <v>13003</v>
      </c>
      <c r="J3114">
        <v>1</v>
      </c>
      <c r="K3114">
        <v>67</v>
      </c>
      <c r="M3114">
        <v>92</v>
      </c>
      <c r="O3114" t="str">
        <f>IF(Tableau__3_Déplacements_2[[#This Row],[Ori]]=Tableau__3_Déplacements_2[[#This Row],[Des]],"local","metro")</f>
        <v>metro</v>
      </c>
      <c r="P3114">
        <v>12</v>
      </c>
      <c r="Q3114">
        <v>10</v>
      </c>
      <c r="R3114">
        <v>55</v>
      </c>
      <c r="S3114">
        <v>11</v>
      </c>
      <c r="T3114">
        <v>20</v>
      </c>
      <c r="U3114" t="s">
        <v>948</v>
      </c>
      <c r="V3114">
        <v>13</v>
      </c>
      <c r="W3114">
        <v>200</v>
      </c>
      <c r="X3114">
        <v>6</v>
      </c>
      <c r="Y3114">
        <v>187.69513761467891</v>
      </c>
      <c r="Z3114" s="1">
        <v>-1</v>
      </c>
      <c r="AA3114" s="1"/>
    </row>
    <row r="3115" spans="1:27" x14ac:dyDescent="0.35">
      <c r="A3115">
        <v>1323</v>
      </c>
      <c r="B3115" t="e">
        <f>VLOOKUP(Tableau__3_Déplacements_2[[#This Row],[Id_Menage]],[2]Ménages!$A$2:$AD$1503,32)</f>
        <v>#REF!</v>
      </c>
      <c r="C3115" t="s">
        <v>65</v>
      </c>
      <c r="D3115" t="s">
        <v>13001</v>
      </c>
      <c r="E3115">
        <f>VLOOKUP(Tableau__3_Déplacements_2[[#This Row],[Id_Personne]],[1]!Tableau__2_Personnes_1[[Id_Personne]:[Age]],2)</f>
        <v>2</v>
      </c>
      <c r="F3115">
        <f>VLOOKUP(Tableau__3_Déplacements_2[[#This Row],[Id_Personne]],[1]!Tableau__2_Personnes_1[[Id_Personne]:[Age]],4)</f>
        <v>13</v>
      </c>
      <c r="G3115" t="s">
        <v>0</v>
      </c>
      <c r="H3115" t="s">
        <v>7</v>
      </c>
      <c r="I3115" t="s">
        <v>13002</v>
      </c>
      <c r="J3115">
        <v>1</v>
      </c>
      <c r="K3115">
        <v>67</v>
      </c>
      <c r="M3115">
        <v>67</v>
      </c>
      <c r="O3115" t="str">
        <f>IF(Tableau__3_Déplacements_2[[#This Row],[Ori]]=Tableau__3_Déplacements_2[[#This Row],[Des]],"local","metro")</f>
        <v>local</v>
      </c>
      <c r="P3115">
        <v>5</v>
      </c>
      <c r="Q3115">
        <v>15</v>
      </c>
      <c r="R3115">
        <v>0</v>
      </c>
      <c r="S3115">
        <v>15</v>
      </c>
      <c r="T3115">
        <v>8</v>
      </c>
      <c r="U3115" t="s">
        <v>0</v>
      </c>
      <c r="V3115">
        <v>1</v>
      </c>
      <c r="W3115">
        <v>0</v>
      </c>
      <c r="X3115">
        <v>3</v>
      </c>
      <c r="Y3115">
        <v>187.69513761467891</v>
      </c>
      <c r="Z3115" s="1">
        <v>0</v>
      </c>
      <c r="AA3115" s="1"/>
    </row>
    <row r="3116" spans="1:27" x14ac:dyDescent="0.35">
      <c r="A3116">
        <v>1323</v>
      </c>
      <c r="B3116" t="e">
        <f>VLOOKUP(Tableau__3_Déplacements_2[[#This Row],[Id_Menage]],[2]Ménages!$A$2:$AD$1503,32)</f>
        <v>#REF!</v>
      </c>
      <c r="C3116" t="s">
        <v>65</v>
      </c>
      <c r="D3116" t="s">
        <v>13001</v>
      </c>
      <c r="E3116">
        <f>VLOOKUP(Tableau__3_Déplacements_2[[#This Row],[Id_Personne]],[1]!Tableau__2_Personnes_1[[Id_Personne]:[Age]],2)</f>
        <v>2</v>
      </c>
      <c r="F3116">
        <f>VLOOKUP(Tableau__3_Déplacements_2[[#This Row],[Id_Personne]],[1]!Tableau__2_Personnes_1[[Id_Personne]:[Age]],4)</f>
        <v>13</v>
      </c>
      <c r="G3116" t="s">
        <v>3</v>
      </c>
      <c r="H3116" t="s">
        <v>2</v>
      </c>
      <c r="I3116" t="s">
        <v>13000</v>
      </c>
      <c r="J3116">
        <v>1</v>
      </c>
      <c r="K3116">
        <v>67</v>
      </c>
      <c r="M3116">
        <v>67</v>
      </c>
      <c r="O3116" t="str">
        <f>IF(Tableau__3_Déplacements_2[[#This Row],[Ori]]=Tableau__3_Déplacements_2[[#This Row],[Des]],"local","metro")</f>
        <v>local</v>
      </c>
      <c r="P3116">
        <v>15</v>
      </c>
      <c r="Q3116">
        <v>18</v>
      </c>
      <c r="R3116">
        <v>0</v>
      </c>
      <c r="S3116">
        <v>18</v>
      </c>
      <c r="T3116">
        <v>10</v>
      </c>
      <c r="U3116" t="s">
        <v>0</v>
      </c>
      <c r="V3116">
        <v>1</v>
      </c>
      <c r="W3116">
        <v>0</v>
      </c>
      <c r="X3116">
        <v>3</v>
      </c>
      <c r="Y3116">
        <v>187.69513761467891</v>
      </c>
      <c r="Z3116" s="1">
        <v>0</v>
      </c>
      <c r="AA3116" s="1"/>
    </row>
    <row r="3117" spans="1:27" x14ac:dyDescent="0.35">
      <c r="A3117">
        <v>1324</v>
      </c>
      <c r="B3117" t="e">
        <f>VLOOKUP(Tableau__3_Déplacements_2[[#This Row],[Id_Menage]],[2]Ménages!$A$2:$AD$1503,32)</f>
        <v>#REF!</v>
      </c>
      <c r="C3117" t="s">
        <v>11</v>
      </c>
      <c r="D3117" t="s">
        <v>12998</v>
      </c>
      <c r="E3117">
        <f>VLOOKUP(Tableau__3_Déplacements_2[[#This Row],[Id_Personne]],[1]!Tableau__2_Personnes_1[[Id_Personne]:[Age]],2)</f>
        <v>2</v>
      </c>
      <c r="F3117">
        <f>VLOOKUP(Tableau__3_Déplacements_2[[#This Row],[Id_Personne]],[1]!Tableau__2_Personnes_1[[Id_Personne]:[Age]],4)</f>
        <v>32</v>
      </c>
      <c r="G3117" t="s">
        <v>3</v>
      </c>
      <c r="H3117" t="s">
        <v>2</v>
      </c>
      <c r="I3117" t="s">
        <v>12999</v>
      </c>
      <c r="J3117">
        <v>1</v>
      </c>
      <c r="K3117">
        <v>67</v>
      </c>
      <c r="M3117">
        <v>67</v>
      </c>
      <c r="O3117" t="str">
        <f>IF(Tableau__3_Déplacements_2[[#This Row],[Ori]]=Tableau__3_Déplacements_2[[#This Row],[Des]],"local","metro")</f>
        <v>local</v>
      </c>
      <c r="P3117">
        <v>15</v>
      </c>
      <c r="Q3117">
        <v>10</v>
      </c>
      <c r="R3117">
        <v>0</v>
      </c>
      <c r="S3117">
        <v>10</v>
      </c>
      <c r="T3117">
        <v>10</v>
      </c>
      <c r="U3117" t="s">
        <v>0</v>
      </c>
      <c r="V3117">
        <v>1</v>
      </c>
      <c r="W3117">
        <v>0</v>
      </c>
      <c r="X3117">
        <v>5</v>
      </c>
      <c r="Y3117">
        <v>187.69513761467891</v>
      </c>
      <c r="Z3117" s="1">
        <v>0</v>
      </c>
      <c r="AA3117" s="1"/>
    </row>
    <row r="3118" spans="1:27" x14ac:dyDescent="0.35">
      <c r="A3118">
        <v>1324</v>
      </c>
      <c r="B3118" t="e">
        <f>VLOOKUP(Tableau__3_Déplacements_2[[#This Row],[Id_Menage]],[2]Ménages!$A$2:$AD$1503,32)</f>
        <v>#REF!</v>
      </c>
      <c r="C3118" t="s">
        <v>11</v>
      </c>
      <c r="D3118" t="s">
        <v>12998</v>
      </c>
      <c r="E3118">
        <f>VLOOKUP(Tableau__3_Déplacements_2[[#This Row],[Id_Personne]],[1]!Tableau__2_Personnes_1[[Id_Personne]:[Age]],2)</f>
        <v>2</v>
      </c>
      <c r="F3118">
        <f>VLOOKUP(Tableau__3_Déplacements_2[[#This Row],[Id_Personne]],[1]!Tableau__2_Personnes_1[[Id_Personne]:[Age]],4)</f>
        <v>32</v>
      </c>
      <c r="G3118" t="s">
        <v>0</v>
      </c>
      <c r="H3118" t="s">
        <v>7</v>
      </c>
      <c r="I3118" t="s">
        <v>12997</v>
      </c>
      <c r="J3118">
        <v>1</v>
      </c>
      <c r="K3118">
        <v>67</v>
      </c>
      <c r="M3118">
        <v>67</v>
      </c>
      <c r="O3118" t="str">
        <f>IF(Tableau__3_Déplacements_2[[#This Row],[Ori]]=Tableau__3_Déplacements_2[[#This Row],[Des]],"local","metro")</f>
        <v>local</v>
      </c>
      <c r="P3118">
        <v>6</v>
      </c>
      <c r="Q3118">
        <v>8</v>
      </c>
      <c r="R3118">
        <v>30</v>
      </c>
      <c r="S3118">
        <v>8</v>
      </c>
      <c r="T3118">
        <v>40</v>
      </c>
      <c r="U3118" t="s">
        <v>0</v>
      </c>
      <c r="V3118">
        <v>1</v>
      </c>
      <c r="W3118">
        <v>0</v>
      </c>
      <c r="X3118">
        <v>5</v>
      </c>
      <c r="Y3118">
        <v>187.69513761467891</v>
      </c>
      <c r="Z3118" s="1">
        <v>-1</v>
      </c>
      <c r="AA3118" s="1"/>
    </row>
    <row r="3119" spans="1:27" x14ac:dyDescent="0.35">
      <c r="A3119">
        <v>1324</v>
      </c>
      <c r="B3119" t="e">
        <f>VLOOKUP(Tableau__3_Déplacements_2[[#This Row],[Id_Menage]],[2]Ménages!$A$2:$AD$1503,32)</f>
        <v>#REF!</v>
      </c>
      <c r="C3119" t="s">
        <v>5</v>
      </c>
      <c r="D3119" t="s">
        <v>12995</v>
      </c>
      <c r="E3119">
        <f>VLOOKUP(Tableau__3_Déplacements_2[[#This Row],[Id_Personne]],[1]!Tableau__2_Personnes_1[[Id_Personne]:[Age]],2)</f>
        <v>1</v>
      </c>
      <c r="F3119">
        <f>VLOOKUP(Tableau__3_Déplacements_2[[#This Row],[Id_Personne]],[1]!Tableau__2_Personnes_1[[Id_Personne]:[Age]],4)</f>
        <v>43</v>
      </c>
      <c r="G3119" t="s">
        <v>3</v>
      </c>
      <c r="H3119" t="s">
        <v>2</v>
      </c>
      <c r="I3119" t="s">
        <v>12996</v>
      </c>
      <c r="J3119">
        <v>1</v>
      </c>
      <c r="K3119">
        <v>67</v>
      </c>
      <c r="M3119">
        <v>67</v>
      </c>
      <c r="O3119" t="str">
        <f>IF(Tableau__3_Déplacements_2[[#This Row],[Ori]]=Tableau__3_Déplacements_2[[#This Row],[Des]],"local","metro")</f>
        <v>local</v>
      </c>
      <c r="P3119">
        <v>15</v>
      </c>
      <c r="Q3119">
        <v>13</v>
      </c>
      <c r="R3119">
        <v>0</v>
      </c>
      <c r="S3119">
        <v>13</v>
      </c>
      <c r="T3119">
        <v>5</v>
      </c>
      <c r="U3119" t="s">
        <v>0</v>
      </c>
      <c r="V3119">
        <v>1</v>
      </c>
      <c r="W3119">
        <v>0</v>
      </c>
      <c r="X3119">
        <v>4</v>
      </c>
      <c r="Y3119">
        <v>187.69513761467891</v>
      </c>
      <c r="Z3119" s="1">
        <v>0</v>
      </c>
      <c r="AA3119" s="1"/>
    </row>
    <row r="3120" spans="1:27" x14ac:dyDescent="0.35">
      <c r="A3120">
        <v>1324</v>
      </c>
      <c r="B3120" t="e">
        <f>VLOOKUP(Tableau__3_Déplacements_2[[#This Row],[Id_Menage]],[2]Ménages!$A$2:$AD$1503,32)</f>
        <v>#REF!</v>
      </c>
      <c r="C3120" t="s">
        <v>5</v>
      </c>
      <c r="D3120" t="s">
        <v>12995</v>
      </c>
      <c r="E3120">
        <f>VLOOKUP(Tableau__3_Déplacements_2[[#This Row],[Id_Personne]],[1]!Tableau__2_Personnes_1[[Id_Personne]:[Age]],2)</f>
        <v>1</v>
      </c>
      <c r="F3120">
        <f>VLOOKUP(Tableau__3_Déplacements_2[[#This Row],[Id_Personne]],[1]!Tableau__2_Personnes_1[[Id_Personne]:[Age]],4)</f>
        <v>43</v>
      </c>
      <c r="G3120" t="s">
        <v>0</v>
      </c>
      <c r="H3120" t="s">
        <v>7</v>
      </c>
      <c r="I3120" t="s">
        <v>12994</v>
      </c>
      <c r="J3120">
        <v>1</v>
      </c>
      <c r="K3120">
        <v>67</v>
      </c>
      <c r="M3120">
        <v>67</v>
      </c>
      <c r="O3120" t="str">
        <f>IF(Tableau__3_Déplacements_2[[#This Row],[Ori]]=Tableau__3_Déplacements_2[[#This Row],[Des]],"local","metro")</f>
        <v>local</v>
      </c>
      <c r="P3120">
        <v>3</v>
      </c>
      <c r="Q3120">
        <v>7</v>
      </c>
      <c r="R3120">
        <v>40</v>
      </c>
      <c r="S3120">
        <v>7</v>
      </c>
      <c r="T3120">
        <v>45</v>
      </c>
      <c r="U3120" t="s">
        <v>0</v>
      </c>
      <c r="V3120">
        <v>1</v>
      </c>
      <c r="W3120">
        <v>0</v>
      </c>
      <c r="X3120">
        <v>4</v>
      </c>
      <c r="Y3120">
        <v>187.69513761467891</v>
      </c>
      <c r="Z3120" s="1">
        <v>-1</v>
      </c>
      <c r="AA3120" s="1"/>
    </row>
    <row r="3121" spans="1:27" x14ac:dyDescent="0.35">
      <c r="A3121">
        <v>1325</v>
      </c>
      <c r="B3121" t="e">
        <f>VLOOKUP(Tableau__3_Déplacements_2[[#This Row],[Id_Menage]],[2]Ménages!$A$2:$AD$1503,32)</f>
        <v>#REF!</v>
      </c>
      <c r="C3121" t="s">
        <v>16</v>
      </c>
      <c r="D3121" t="s">
        <v>12992</v>
      </c>
      <c r="E3121">
        <f>VLOOKUP(Tableau__3_Déplacements_2[[#This Row],[Id_Personne]],[1]!Tableau__2_Personnes_1[[Id_Personne]:[Age]],2)</f>
        <v>2</v>
      </c>
      <c r="F3121">
        <f>VLOOKUP(Tableau__3_Déplacements_2[[#This Row],[Id_Personne]],[1]!Tableau__2_Personnes_1[[Id_Personne]:[Age]],4)</f>
        <v>53</v>
      </c>
      <c r="G3121" t="s">
        <v>3</v>
      </c>
      <c r="H3121" t="s">
        <v>2</v>
      </c>
      <c r="I3121" t="s">
        <v>12993</v>
      </c>
      <c r="J3121">
        <v>1</v>
      </c>
      <c r="K3121">
        <v>91</v>
      </c>
      <c r="M3121">
        <v>67</v>
      </c>
      <c r="O3121" t="str">
        <f>IF(Tableau__3_Déplacements_2[[#This Row],[Ori]]=Tableau__3_Déplacements_2[[#This Row],[Des]],"local","metro")</f>
        <v>metro</v>
      </c>
      <c r="P3121">
        <v>15</v>
      </c>
      <c r="Q3121">
        <v>14</v>
      </c>
      <c r="R3121">
        <v>0</v>
      </c>
      <c r="S3121">
        <v>14</v>
      </c>
      <c r="T3121">
        <v>25</v>
      </c>
      <c r="U3121" t="s">
        <v>948</v>
      </c>
      <c r="V3121">
        <v>13</v>
      </c>
      <c r="W3121">
        <v>200</v>
      </c>
      <c r="X3121">
        <v>3</v>
      </c>
      <c r="Y3121">
        <v>187.69513761467891</v>
      </c>
      <c r="Z3121" s="1">
        <v>0</v>
      </c>
      <c r="AA3121" s="1"/>
    </row>
    <row r="3122" spans="1:27" x14ac:dyDescent="0.35">
      <c r="A3122">
        <v>1325</v>
      </c>
      <c r="B3122" t="e">
        <f>VLOOKUP(Tableau__3_Déplacements_2[[#This Row],[Id_Menage]],[2]Ménages!$A$2:$AD$1503,32)</f>
        <v>#REF!</v>
      </c>
      <c r="C3122" t="s">
        <v>16</v>
      </c>
      <c r="D3122" t="s">
        <v>12992</v>
      </c>
      <c r="E3122">
        <f>VLOOKUP(Tableau__3_Déplacements_2[[#This Row],[Id_Personne]],[1]!Tableau__2_Personnes_1[[Id_Personne]:[Age]],2)</f>
        <v>2</v>
      </c>
      <c r="F3122">
        <f>VLOOKUP(Tableau__3_Déplacements_2[[#This Row],[Id_Personne]],[1]!Tableau__2_Personnes_1[[Id_Personne]:[Age]],4)</f>
        <v>53</v>
      </c>
      <c r="G3122" t="s">
        <v>0</v>
      </c>
      <c r="H3122" t="s">
        <v>7</v>
      </c>
      <c r="I3122" t="s">
        <v>12991</v>
      </c>
      <c r="J3122">
        <v>1</v>
      </c>
      <c r="K3122">
        <v>67</v>
      </c>
      <c r="M3122">
        <v>91</v>
      </c>
      <c r="O3122" t="str">
        <f>IF(Tableau__3_Déplacements_2[[#This Row],[Ori]]=Tableau__3_Déplacements_2[[#This Row],[Des]],"local","metro")</f>
        <v>metro</v>
      </c>
      <c r="P3122">
        <v>3</v>
      </c>
      <c r="Q3122">
        <v>6</v>
      </c>
      <c r="R3122">
        <v>10</v>
      </c>
      <c r="S3122">
        <v>6</v>
      </c>
      <c r="T3122">
        <v>25</v>
      </c>
      <c r="U3122" t="s">
        <v>81</v>
      </c>
      <c r="V3122">
        <v>5</v>
      </c>
      <c r="W3122">
        <v>500</v>
      </c>
      <c r="X3122">
        <v>3</v>
      </c>
      <c r="Y3122">
        <v>187.69513761467891</v>
      </c>
      <c r="Z3122" s="1">
        <v>-1</v>
      </c>
      <c r="AA3122" s="1"/>
    </row>
    <row r="3123" spans="1:27" x14ac:dyDescent="0.35">
      <c r="A3123">
        <v>1325</v>
      </c>
      <c r="B3123" t="e">
        <f>VLOOKUP(Tableau__3_Déplacements_2[[#This Row],[Id_Menage]],[2]Ménages!$A$2:$AD$1503,32)</f>
        <v>#REF!</v>
      </c>
      <c r="C3123" t="s">
        <v>11</v>
      </c>
      <c r="D3123" t="s">
        <v>12989</v>
      </c>
      <c r="E3123">
        <f>VLOOKUP(Tableau__3_Déplacements_2[[#This Row],[Id_Personne]],[1]!Tableau__2_Personnes_1[[Id_Personne]:[Age]],2)</f>
        <v>2</v>
      </c>
      <c r="F3123">
        <f>VLOOKUP(Tableau__3_Déplacements_2[[#This Row],[Id_Personne]],[1]!Tableau__2_Personnes_1[[Id_Personne]:[Age]],4)</f>
        <v>46</v>
      </c>
      <c r="G3123" t="s">
        <v>3</v>
      </c>
      <c r="H3123" t="s">
        <v>2</v>
      </c>
      <c r="I3123" t="s">
        <v>12990</v>
      </c>
      <c r="J3123">
        <v>1</v>
      </c>
      <c r="K3123">
        <v>92</v>
      </c>
      <c r="M3123">
        <v>67</v>
      </c>
      <c r="O3123" t="str">
        <f>IF(Tableau__3_Déplacements_2[[#This Row],[Ori]]=Tableau__3_Déplacements_2[[#This Row],[Des]],"local","metro")</f>
        <v>metro</v>
      </c>
      <c r="P3123">
        <v>15</v>
      </c>
      <c r="Q3123">
        <v>16</v>
      </c>
      <c r="R3123">
        <v>30</v>
      </c>
      <c r="S3123">
        <v>16</v>
      </c>
      <c r="T3123">
        <v>45</v>
      </c>
      <c r="U3123" t="s">
        <v>1490</v>
      </c>
      <c r="V3123">
        <v>15</v>
      </c>
      <c r="W3123">
        <v>250</v>
      </c>
      <c r="X3123">
        <v>4</v>
      </c>
      <c r="Y3123">
        <v>187.69513761467891</v>
      </c>
      <c r="Z3123" s="1">
        <v>-1</v>
      </c>
      <c r="AA3123" s="1"/>
    </row>
    <row r="3124" spans="1:27" x14ac:dyDescent="0.35">
      <c r="A3124">
        <v>1325</v>
      </c>
      <c r="B3124" t="e">
        <f>VLOOKUP(Tableau__3_Déplacements_2[[#This Row],[Id_Menage]],[2]Ménages!$A$2:$AD$1503,32)</f>
        <v>#REF!</v>
      </c>
      <c r="C3124" t="s">
        <v>11</v>
      </c>
      <c r="D3124" t="s">
        <v>12989</v>
      </c>
      <c r="E3124">
        <f>VLOOKUP(Tableau__3_Déplacements_2[[#This Row],[Id_Personne]],[1]!Tableau__2_Personnes_1[[Id_Personne]:[Age]],2)</f>
        <v>2</v>
      </c>
      <c r="F3124">
        <f>VLOOKUP(Tableau__3_Déplacements_2[[#This Row],[Id_Personne]],[1]!Tableau__2_Personnes_1[[Id_Personne]:[Age]],4)</f>
        <v>46</v>
      </c>
      <c r="G3124" t="s">
        <v>0</v>
      </c>
      <c r="H3124" t="s">
        <v>7</v>
      </c>
      <c r="I3124" t="s">
        <v>12988</v>
      </c>
      <c r="J3124">
        <v>1</v>
      </c>
      <c r="K3124">
        <v>67</v>
      </c>
      <c r="M3124">
        <v>92</v>
      </c>
      <c r="O3124" t="str">
        <f>IF(Tableau__3_Déplacements_2[[#This Row],[Ori]]=Tableau__3_Déplacements_2[[#This Row],[Des]],"local","metro")</f>
        <v>metro</v>
      </c>
      <c r="P3124">
        <v>3</v>
      </c>
      <c r="Q3124">
        <v>7</v>
      </c>
      <c r="R3124">
        <v>10</v>
      </c>
      <c r="S3124">
        <v>7</v>
      </c>
      <c r="T3124">
        <v>27</v>
      </c>
      <c r="U3124" t="s">
        <v>155</v>
      </c>
      <c r="V3124">
        <v>15</v>
      </c>
      <c r="W3124">
        <v>250</v>
      </c>
      <c r="X3124">
        <v>4</v>
      </c>
      <c r="Y3124">
        <v>187.69513761467891</v>
      </c>
      <c r="Z3124" s="1">
        <v>-1</v>
      </c>
      <c r="AA3124" s="1"/>
    </row>
    <row r="3125" spans="1:27" x14ac:dyDescent="0.35">
      <c r="A3125">
        <v>1325</v>
      </c>
      <c r="B3125" t="e">
        <f>VLOOKUP(Tableau__3_Déplacements_2[[#This Row],[Id_Menage]],[2]Ménages!$A$2:$AD$1503,32)</f>
        <v>#REF!</v>
      </c>
      <c r="C3125" t="s">
        <v>5</v>
      </c>
      <c r="D3125" t="s">
        <v>12986</v>
      </c>
      <c r="E3125">
        <f>VLOOKUP(Tableau__3_Déplacements_2[[#This Row],[Id_Personne]],[1]!Tableau__2_Personnes_1[[Id_Personne]:[Age]],2)</f>
        <v>1</v>
      </c>
      <c r="F3125">
        <f>VLOOKUP(Tableau__3_Déplacements_2[[#This Row],[Id_Personne]],[1]!Tableau__2_Personnes_1[[Id_Personne]:[Age]],4)</f>
        <v>23</v>
      </c>
      <c r="G3125" t="s">
        <v>0</v>
      </c>
      <c r="H3125" t="s">
        <v>7</v>
      </c>
      <c r="I3125" t="s">
        <v>12987</v>
      </c>
      <c r="J3125">
        <v>1</v>
      </c>
      <c r="K3125">
        <v>67</v>
      </c>
      <c r="M3125">
        <v>67</v>
      </c>
      <c r="O3125" t="str">
        <f>IF(Tableau__3_Déplacements_2[[#This Row],[Ori]]=Tableau__3_Déplacements_2[[#This Row],[Des]],"local","metro")</f>
        <v>local</v>
      </c>
      <c r="P3125">
        <v>5</v>
      </c>
      <c r="Q3125">
        <v>11</v>
      </c>
      <c r="R3125">
        <v>0</v>
      </c>
      <c r="S3125">
        <v>11</v>
      </c>
      <c r="T3125">
        <v>5</v>
      </c>
      <c r="U3125" t="s">
        <v>0</v>
      </c>
      <c r="V3125">
        <v>1</v>
      </c>
      <c r="W3125">
        <v>0</v>
      </c>
      <c r="X3125">
        <v>6</v>
      </c>
      <c r="Y3125">
        <v>187.69513761467891</v>
      </c>
      <c r="Z3125" s="1">
        <v>0</v>
      </c>
      <c r="AA3125" s="1"/>
    </row>
    <row r="3126" spans="1:27" x14ac:dyDescent="0.35">
      <c r="A3126">
        <v>1325</v>
      </c>
      <c r="B3126" t="e">
        <f>VLOOKUP(Tableau__3_Déplacements_2[[#This Row],[Id_Menage]],[2]Ménages!$A$2:$AD$1503,32)</f>
        <v>#REF!</v>
      </c>
      <c r="C3126" t="s">
        <v>5</v>
      </c>
      <c r="D3126" t="s">
        <v>12986</v>
      </c>
      <c r="E3126">
        <f>VLOOKUP(Tableau__3_Déplacements_2[[#This Row],[Id_Personne]],[1]!Tableau__2_Personnes_1[[Id_Personne]:[Age]],2)</f>
        <v>1</v>
      </c>
      <c r="F3126">
        <f>VLOOKUP(Tableau__3_Déplacements_2[[#This Row],[Id_Personne]],[1]!Tableau__2_Personnes_1[[Id_Personne]:[Age]],4)</f>
        <v>23</v>
      </c>
      <c r="G3126" t="s">
        <v>3</v>
      </c>
      <c r="H3126" t="s">
        <v>2</v>
      </c>
      <c r="I3126" t="s">
        <v>12985</v>
      </c>
      <c r="J3126">
        <v>1</v>
      </c>
      <c r="K3126">
        <v>67</v>
      </c>
      <c r="M3126">
        <v>67</v>
      </c>
      <c r="O3126" t="str">
        <f>IF(Tableau__3_Déplacements_2[[#This Row],[Ori]]=Tableau__3_Déplacements_2[[#This Row],[Des]],"local","metro")</f>
        <v>local</v>
      </c>
      <c r="P3126">
        <v>15</v>
      </c>
      <c r="Q3126">
        <v>11</v>
      </c>
      <c r="R3126">
        <v>10</v>
      </c>
      <c r="S3126">
        <v>11</v>
      </c>
      <c r="T3126">
        <v>15</v>
      </c>
      <c r="U3126" t="s">
        <v>0</v>
      </c>
      <c r="V3126">
        <v>1</v>
      </c>
      <c r="W3126">
        <v>0</v>
      </c>
      <c r="X3126">
        <v>6</v>
      </c>
      <c r="Y3126">
        <v>187.69513761467891</v>
      </c>
      <c r="Z3126" s="1">
        <v>-1</v>
      </c>
      <c r="AA3126" s="1"/>
    </row>
    <row r="3127" spans="1:27" x14ac:dyDescent="0.35">
      <c r="A3127">
        <v>1326</v>
      </c>
      <c r="B3127" t="e">
        <f>VLOOKUP(Tableau__3_Déplacements_2[[#This Row],[Id_Menage]],[2]Ménages!$A$2:$AD$1503,32)</f>
        <v>#REF!</v>
      </c>
      <c r="C3127" t="s">
        <v>16</v>
      </c>
      <c r="D3127" t="s">
        <v>12983</v>
      </c>
      <c r="E3127">
        <f>VLOOKUP(Tableau__3_Déplacements_2[[#This Row],[Id_Personne]],[1]!Tableau__2_Personnes_1[[Id_Personne]:[Age]],2)</f>
        <v>1</v>
      </c>
      <c r="F3127">
        <f>VLOOKUP(Tableau__3_Déplacements_2[[#This Row],[Id_Personne]],[1]!Tableau__2_Personnes_1[[Id_Personne]:[Age]],4)</f>
        <v>15</v>
      </c>
      <c r="G3127" t="s">
        <v>0</v>
      </c>
      <c r="H3127" t="s">
        <v>7</v>
      </c>
      <c r="I3127" t="s">
        <v>12984</v>
      </c>
      <c r="J3127">
        <v>1</v>
      </c>
      <c r="K3127">
        <v>67</v>
      </c>
      <c r="M3127">
        <v>65</v>
      </c>
      <c r="O3127" t="str">
        <f>IF(Tableau__3_Déplacements_2[[#This Row],[Ori]]=Tableau__3_Déplacements_2[[#This Row],[Des]],"local","metro")</f>
        <v>metro</v>
      </c>
      <c r="P3127">
        <v>12</v>
      </c>
      <c r="Q3127">
        <v>15</v>
      </c>
      <c r="R3127">
        <v>10</v>
      </c>
      <c r="S3127">
        <v>15</v>
      </c>
      <c r="T3127">
        <v>30</v>
      </c>
      <c r="U3127" t="s">
        <v>37</v>
      </c>
      <c r="V3127">
        <v>6</v>
      </c>
      <c r="W3127">
        <v>300</v>
      </c>
      <c r="X3127">
        <v>1</v>
      </c>
      <c r="Y3127">
        <v>187.69513761467891</v>
      </c>
      <c r="Z3127" s="1">
        <v>-1</v>
      </c>
      <c r="AA3127" s="1"/>
    </row>
    <row r="3128" spans="1:27" x14ac:dyDescent="0.35">
      <c r="A3128">
        <v>1326</v>
      </c>
      <c r="B3128" t="e">
        <f>VLOOKUP(Tableau__3_Déplacements_2[[#This Row],[Id_Menage]],[2]Ménages!$A$2:$AD$1503,32)</f>
        <v>#REF!</v>
      </c>
      <c r="C3128" t="s">
        <v>16</v>
      </c>
      <c r="D3128" t="s">
        <v>12983</v>
      </c>
      <c r="E3128">
        <f>VLOOKUP(Tableau__3_Déplacements_2[[#This Row],[Id_Personne]],[1]!Tableau__2_Personnes_1[[Id_Personne]:[Age]],2)</f>
        <v>1</v>
      </c>
      <c r="F3128">
        <f>VLOOKUP(Tableau__3_Déplacements_2[[#This Row],[Id_Personne]],[1]!Tableau__2_Personnes_1[[Id_Personne]:[Age]],4)</f>
        <v>15</v>
      </c>
      <c r="G3128" t="s">
        <v>3</v>
      </c>
      <c r="H3128" t="s">
        <v>2</v>
      </c>
      <c r="I3128" t="s">
        <v>12982</v>
      </c>
      <c r="J3128">
        <v>1</v>
      </c>
      <c r="K3128">
        <v>65</v>
      </c>
      <c r="M3128">
        <v>67</v>
      </c>
      <c r="O3128" t="str">
        <f>IF(Tableau__3_Déplacements_2[[#This Row],[Ori]]=Tableau__3_Déplacements_2[[#This Row],[Des]],"local","metro")</f>
        <v>metro</v>
      </c>
      <c r="P3128">
        <v>15</v>
      </c>
      <c r="Q3128">
        <v>17</v>
      </c>
      <c r="R3128">
        <v>30</v>
      </c>
      <c r="S3128">
        <v>17</v>
      </c>
      <c r="T3128">
        <v>55</v>
      </c>
      <c r="U3128" t="s">
        <v>37</v>
      </c>
      <c r="V3128">
        <v>6</v>
      </c>
      <c r="W3128">
        <v>300</v>
      </c>
      <c r="X3128">
        <v>1</v>
      </c>
      <c r="Y3128">
        <v>187.69513761467891</v>
      </c>
      <c r="Z3128" s="1">
        <v>-1</v>
      </c>
      <c r="AA3128" s="1"/>
    </row>
    <row r="3129" spans="1:27" x14ac:dyDescent="0.35">
      <c r="A3129">
        <v>1326</v>
      </c>
      <c r="B3129" t="e">
        <f>VLOOKUP(Tableau__3_Déplacements_2[[#This Row],[Id_Menage]],[2]Ménages!$A$2:$AD$1503,32)</f>
        <v>#REF!</v>
      </c>
      <c r="C3129" t="s">
        <v>11</v>
      </c>
      <c r="D3129" t="s">
        <v>12980</v>
      </c>
      <c r="E3129">
        <f>VLOOKUP(Tableau__3_Déplacements_2[[#This Row],[Id_Personne]],[1]!Tableau__2_Personnes_1[[Id_Personne]:[Age]],2)</f>
        <v>2</v>
      </c>
      <c r="F3129">
        <f>VLOOKUP(Tableau__3_Déplacements_2[[#This Row],[Id_Personne]],[1]!Tableau__2_Personnes_1[[Id_Personne]:[Age]],4)</f>
        <v>26</v>
      </c>
      <c r="G3129" t="s">
        <v>0</v>
      </c>
      <c r="H3129" t="s">
        <v>7</v>
      </c>
      <c r="I3129" t="s">
        <v>12981</v>
      </c>
      <c r="J3129">
        <v>1</v>
      </c>
      <c r="K3129">
        <v>67</v>
      </c>
      <c r="M3129">
        <v>6</v>
      </c>
      <c r="O3129" t="str">
        <f>IF(Tableau__3_Déplacements_2[[#This Row],[Ori]]=Tableau__3_Déplacements_2[[#This Row],[Des]],"local","metro")</f>
        <v>metro</v>
      </c>
      <c r="P3129">
        <v>3</v>
      </c>
      <c r="Q3129">
        <v>7</v>
      </c>
      <c r="R3129">
        <v>0</v>
      </c>
      <c r="S3129">
        <v>7</v>
      </c>
      <c r="T3129">
        <v>20</v>
      </c>
      <c r="U3129" t="s">
        <v>37</v>
      </c>
      <c r="V3129">
        <v>6</v>
      </c>
      <c r="W3129">
        <v>500</v>
      </c>
      <c r="X3129">
        <v>3</v>
      </c>
      <c r="Y3129">
        <v>187.69513761467891</v>
      </c>
      <c r="Z3129" s="1">
        <v>0</v>
      </c>
      <c r="AA3129" s="1"/>
    </row>
    <row r="3130" spans="1:27" x14ac:dyDescent="0.35">
      <c r="A3130">
        <v>1326</v>
      </c>
      <c r="B3130" t="e">
        <f>VLOOKUP(Tableau__3_Déplacements_2[[#This Row],[Id_Menage]],[2]Ménages!$A$2:$AD$1503,32)</f>
        <v>#REF!</v>
      </c>
      <c r="C3130" t="s">
        <v>11</v>
      </c>
      <c r="D3130" t="s">
        <v>12980</v>
      </c>
      <c r="E3130">
        <f>VLOOKUP(Tableau__3_Déplacements_2[[#This Row],[Id_Personne]],[1]!Tableau__2_Personnes_1[[Id_Personne]:[Age]],2)</f>
        <v>2</v>
      </c>
      <c r="F3130">
        <f>VLOOKUP(Tableau__3_Déplacements_2[[#This Row],[Id_Personne]],[1]!Tableau__2_Personnes_1[[Id_Personne]:[Age]],4)</f>
        <v>26</v>
      </c>
      <c r="G3130" t="s">
        <v>3</v>
      </c>
      <c r="H3130" t="s">
        <v>2</v>
      </c>
      <c r="I3130" t="s">
        <v>12979</v>
      </c>
      <c r="J3130">
        <v>1</v>
      </c>
      <c r="K3130">
        <v>6</v>
      </c>
      <c r="M3130">
        <v>67</v>
      </c>
      <c r="O3130" t="str">
        <f>IF(Tableau__3_Déplacements_2[[#This Row],[Ori]]=Tableau__3_Déplacements_2[[#This Row],[Des]],"local","metro")</f>
        <v>metro</v>
      </c>
      <c r="P3130">
        <v>15</v>
      </c>
      <c r="Q3130">
        <v>15</v>
      </c>
      <c r="R3130">
        <v>0</v>
      </c>
      <c r="S3130">
        <v>15</v>
      </c>
      <c r="T3130">
        <v>45</v>
      </c>
      <c r="U3130" t="s">
        <v>37</v>
      </c>
      <c r="V3130">
        <v>6</v>
      </c>
      <c r="W3130">
        <v>500</v>
      </c>
      <c r="X3130">
        <v>3</v>
      </c>
      <c r="Y3130">
        <v>187.69513761467891</v>
      </c>
      <c r="Z3130" s="1">
        <v>0</v>
      </c>
      <c r="AA3130" s="1"/>
    </row>
    <row r="3131" spans="1:27" x14ac:dyDescent="0.35">
      <c r="A3131">
        <v>1326</v>
      </c>
      <c r="B3131" t="e">
        <f>VLOOKUP(Tableau__3_Déplacements_2[[#This Row],[Id_Menage]],[2]Ménages!$A$2:$AD$1503,32)</f>
        <v>#REF!</v>
      </c>
      <c r="C3131" t="s">
        <v>65</v>
      </c>
      <c r="D3131" t="s">
        <v>12977</v>
      </c>
      <c r="E3131">
        <f>VLOOKUP(Tableau__3_Déplacements_2[[#This Row],[Id_Personne]],[1]!Tableau__2_Personnes_1[[Id_Personne]:[Age]],2)</f>
        <v>2</v>
      </c>
      <c r="F3131">
        <f>VLOOKUP(Tableau__3_Déplacements_2[[#This Row],[Id_Personne]],[1]!Tableau__2_Personnes_1[[Id_Personne]:[Age]],4)</f>
        <v>47</v>
      </c>
      <c r="G3131" t="s">
        <v>0</v>
      </c>
      <c r="H3131" t="s">
        <v>7</v>
      </c>
      <c r="I3131" t="s">
        <v>12978</v>
      </c>
      <c r="J3131">
        <v>1</v>
      </c>
      <c r="K3131">
        <v>67</v>
      </c>
      <c r="M3131">
        <v>34</v>
      </c>
      <c r="O3131" t="str">
        <f>IF(Tableau__3_Déplacements_2[[#This Row],[Ori]]=Tableau__3_Déplacements_2[[#This Row],[Des]],"local","metro")</f>
        <v>metro</v>
      </c>
      <c r="P3131">
        <v>3</v>
      </c>
      <c r="Q3131">
        <v>9</v>
      </c>
      <c r="R3131">
        <v>0</v>
      </c>
      <c r="S3131">
        <v>9</v>
      </c>
      <c r="T3131">
        <v>45</v>
      </c>
      <c r="U3131" t="s">
        <v>37</v>
      </c>
      <c r="V3131">
        <v>6</v>
      </c>
      <c r="W3131">
        <v>500</v>
      </c>
      <c r="X3131">
        <v>5</v>
      </c>
      <c r="Y3131">
        <v>187.69513761467891</v>
      </c>
      <c r="Z3131" s="1">
        <v>0</v>
      </c>
      <c r="AA3131" s="1"/>
    </row>
    <row r="3132" spans="1:27" x14ac:dyDescent="0.35">
      <c r="A3132">
        <v>1326</v>
      </c>
      <c r="B3132" t="e">
        <f>VLOOKUP(Tableau__3_Déplacements_2[[#This Row],[Id_Menage]],[2]Ménages!$A$2:$AD$1503,32)</f>
        <v>#REF!</v>
      </c>
      <c r="C3132" t="s">
        <v>65</v>
      </c>
      <c r="D3132" t="s">
        <v>12977</v>
      </c>
      <c r="E3132">
        <f>VLOOKUP(Tableau__3_Déplacements_2[[#This Row],[Id_Personne]],[1]!Tableau__2_Personnes_1[[Id_Personne]:[Age]],2)</f>
        <v>2</v>
      </c>
      <c r="F3132">
        <f>VLOOKUP(Tableau__3_Déplacements_2[[#This Row],[Id_Personne]],[1]!Tableau__2_Personnes_1[[Id_Personne]:[Age]],4)</f>
        <v>47</v>
      </c>
      <c r="G3132" t="s">
        <v>3</v>
      </c>
      <c r="H3132" t="s">
        <v>2</v>
      </c>
      <c r="I3132" t="s">
        <v>12976</v>
      </c>
      <c r="J3132">
        <v>1</v>
      </c>
      <c r="K3132">
        <v>34</v>
      </c>
      <c r="M3132">
        <v>67</v>
      </c>
      <c r="O3132" t="str">
        <f>IF(Tableau__3_Déplacements_2[[#This Row],[Ori]]=Tableau__3_Déplacements_2[[#This Row],[Des]],"local","metro")</f>
        <v>metro</v>
      </c>
      <c r="P3132">
        <v>15</v>
      </c>
      <c r="Q3132">
        <v>18</v>
      </c>
      <c r="R3132">
        <v>0</v>
      </c>
      <c r="S3132">
        <v>19</v>
      </c>
      <c r="T3132">
        <v>0</v>
      </c>
      <c r="U3132" t="s">
        <v>37</v>
      </c>
      <c r="V3132">
        <v>6</v>
      </c>
      <c r="W3132">
        <v>500</v>
      </c>
      <c r="X3132">
        <v>5</v>
      </c>
      <c r="Y3132">
        <v>187.69513761467891</v>
      </c>
      <c r="Z3132" s="1">
        <v>0</v>
      </c>
      <c r="AA3132" s="1"/>
    </row>
    <row r="3133" spans="1:27" x14ac:dyDescent="0.35">
      <c r="A3133">
        <v>1327</v>
      </c>
      <c r="B3133" t="e">
        <f>VLOOKUP(Tableau__3_Déplacements_2[[#This Row],[Id_Menage]],[2]Ménages!$A$2:$AD$1503,32)</f>
        <v>#REF!</v>
      </c>
      <c r="C3133" t="s">
        <v>11</v>
      </c>
      <c r="D3133" t="s">
        <v>12973</v>
      </c>
      <c r="E3133">
        <f>VLOOKUP(Tableau__3_Déplacements_2[[#This Row],[Id_Personne]],[1]!Tableau__2_Personnes_1[[Id_Personne]:[Age]],2)</f>
        <v>2</v>
      </c>
      <c r="F3133">
        <f>VLOOKUP(Tableau__3_Déplacements_2[[#This Row],[Id_Personne]],[1]!Tableau__2_Personnes_1[[Id_Personne]:[Age]],4)</f>
        <v>28</v>
      </c>
      <c r="G3133" t="s">
        <v>0</v>
      </c>
      <c r="H3133" t="s">
        <v>7</v>
      </c>
      <c r="I3133" t="s">
        <v>12975</v>
      </c>
      <c r="J3133">
        <v>1</v>
      </c>
      <c r="K3133">
        <v>67</v>
      </c>
      <c r="M3133">
        <v>67</v>
      </c>
      <c r="O3133" t="str">
        <f>IF(Tableau__3_Déplacements_2[[#This Row],[Ori]]=Tableau__3_Déplacements_2[[#This Row],[Des]],"local","metro")</f>
        <v>local</v>
      </c>
      <c r="P3133">
        <v>6</v>
      </c>
      <c r="Q3133">
        <v>10</v>
      </c>
      <c r="R3133">
        <v>30</v>
      </c>
      <c r="S3133">
        <v>10</v>
      </c>
      <c r="T3133">
        <v>38</v>
      </c>
      <c r="U3133" t="s">
        <v>0</v>
      </c>
      <c r="V3133">
        <v>1</v>
      </c>
      <c r="W3133">
        <v>0</v>
      </c>
      <c r="X3133">
        <v>6</v>
      </c>
      <c r="Y3133">
        <v>187.69513761467891</v>
      </c>
      <c r="Z3133" s="1">
        <v>-1</v>
      </c>
      <c r="AA3133" s="1"/>
    </row>
    <row r="3134" spans="1:27" x14ac:dyDescent="0.35">
      <c r="A3134">
        <v>1327</v>
      </c>
      <c r="B3134" t="e">
        <f>VLOOKUP(Tableau__3_Déplacements_2[[#This Row],[Id_Menage]],[2]Ménages!$A$2:$AD$1503,32)</f>
        <v>#REF!</v>
      </c>
      <c r="C3134" t="s">
        <v>11</v>
      </c>
      <c r="D3134" t="s">
        <v>12973</v>
      </c>
      <c r="E3134">
        <f>VLOOKUP(Tableau__3_Déplacements_2[[#This Row],[Id_Personne]],[1]!Tableau__2_Personnes_1[[Id_Personne]:[Age]],2)</f>
        <v>2</v>
      </c>
      <c r="F3134">
        <f>VLOOKUP(Tableau__3_Déplacements_2[[#This Row],[Id_Personne]],[1]!Tableau__2_Personnes_1[[Id_Personne]:[Age]],4)</f>
        <v>28</v>
      </c>
      <c r="G3134" t="s">
        <v>3</v>
      </c>
      <c r="H3134" t="s">
        <v>2</v>
      </c>
      <c r="I3134" t="s">
        <v>12974</v>
      </c>
      <c r="J3134">
        <v>1</v>
      </c>
      <c r="K3134">
        <v>67</v>
      </c>
      <c r="M3134">
        <v>7</v>
      </c>
      <c r="O3134" t="str">
        <f>IF(Tableau__3_Déplacements_2[[#This Row],[Ori]]=Tableau__3_Déplacements_2[[#This Row],[Des]],"local","metro")</f>
        <v>metro</v>
      </c>
      <c r="P3134">
        <v>6</v>
      </c>
      <c r="Q3134">
        <v>14</v>
      </c>
      <c r="R3134">
        <v>10</v>
      </c>
      <c r="S3134">
        <v>14</v>
      </c>
      <c r="T3134">
        <v>35</v>
      </c>
      <c r="U3134" t="s">
        <v>5719</v>
      </c>
      <c r="V3134">
        <v>15</v>
      </c>
      <c r="W3134">
        <v>450</v>
      </c>
      <c r="X3134">
        <v>6</v>
      </c>
      <c r="Y3134">
        <v>187.69513761467891</v>
      </c>
      <c r="Z3134" s="1">
        <v>-1</v>
      </c>
      <c r="AA3134" s="1"/>
    </row>
    <row r="3135" spans="1:27" x14ac:dyDescent="0.35">
      <c r="A3135">
        <v>1327</v>
      </c>
      <c r="B3135" t="e">
        <f>VLOOKUP(Tableau__3_Déplacements_2[[#This Row],[Id_Menage]],[2]Ménages!$A$2:$AD$1503,32)</f>
        <v>#REF!</v>
      </c>
      <c r="C3135" t="s">
        <v>11</v>
      </c>
      <c r="D3135" t="s">
        <v>12973</v>
      </c>
      <c r="E3135">
        <f>VLOOKUP(Tableau__3_Déplacements_2[[#This Row],[Id_Personne]],[1]!Tableau__2_Personnes_1[[Id_Personne]:[Age]],2)</f>
        <v>2</v>
      </c>
      <c r="F3135">
        <f>VLOOKUP(Tableau__3_Déplacements_2[[#This Row],[Id_Personne]],[1]!Tableau__2_Personnes_1[[Id_Personne]:[Age]],4)</f>
        <v>28</v>
      </c>
      <c r="G3135" t="s">
        <v>13</v>
      </c>
      <c r="H3135" t="s">
        <v>22</v>
      </c>
      <c r="I3135" t="s">
        <v>12972</v>
      </c>
      <c r="J3135">
        <v>1</v>
      </c>
      <c r="K3135">
        <v>7</v>
      </c>
      <c r="M3135">
        <v>67</v>
      </c>
      <c r="O3135" t="str">
        <f>IF(Tableau__3_Déplacements_2[[#This Row],[Ori]]=Tableau__3_Déplacements_2[[#This Row],[Des]],"local","metro")</f>
        <v>metro</v>
      </c>
      <c r="P3135">
        <v>15</v>
      </c>
      <c r="Q3135">
        <v>17</v>
      </c>
      <c r="R3135">
        <v>0</v>
      </c>
      <c r="S3135">
        <v>17</v>
      </c>
      <c r="T3135">
        <v>25</v>
      </c>
      <c r="U3135" t="s">
        <v>5716</v>
      </c>
      <c r="V3135">
        <v>15</v>
      </c>
      <c r="W3135">
        <v>500</v>
      </c>
      <c r="X3135">
        <v>6</v>
      </c>
      <c r="Y3135">
        <v>187.69513761467891</v>
      </c>
      <c r="Z3135" s="1">
        <v>0</v>
      </c>
      <c r="AA3135" s="1"/>
    </row>
    <row r="3136" spans="1:27" x14ac:dyDescent="0.35">
      <c r="A3136">
        <v>1328</v>
      </c>
      <c r="B3136" t="e">
        <f>VLOOKUP(Tableau__3_Déplacements_2[[#This Row],[Id_Menage]],[2]Ménages!$A$2:$AD$1503,32)</f>
        <v>#REF!</v>
      </c>
      <c r="C3136" t="s">
        <v>16</v>
      </c>
      <c r="D3136" t="s">
        <v>12969</v>
      </c>
      <c r="E3136">
        <f>VLOOKUP(Tableau__3_Déplacements_2[[#This Row],[Id_Personne]],[1]!Tableau__2_Personnes_1[[Id_Personne]:[Age]],2)</f>
        <v>1</v>
      </c>
      <c r="F3136">
        <f>VLOOKUP(Tableau__3_Déplacements_2[[#This Row],[Id_Personne]],[1]!Tableau__2_Personnes_1[[Id_Personne]:[Age]],4)</f>
        <v>58</v>
      </c>
      <c r="G3136" t="s">
        <v>0</v>
      </c>
      <c r="H3136" t="s">
        <v>7</v>
      </c>
      <c r="I3136" t="s">
        <v>12971</v>
      </c>
      <c r="J3136">
        <v>1</v>
      </c>
      <c r="K3136">
        <v>67</v>
      </c>
      <c r="M3136">
        <v>37</v>
      </c>
      <c r="O3136" t="str">
        <f>IF(Tableau__3_Déplacements_2[[#This Row],[Ori]]=Tableau__3_Déplacements_2[[#This Row],[Des]],"local","metro")</f>
        <v>metro</v>
      </c>
      <c r="P3136">
        <v>10</v>
      </c>
      <c r="Q3136">
        <v>6</v>
      </c>
      <c r="R3136">
        <v>0</v>
      </c>
      <c r="S3136">
        <v>7</v>
      </c>
      <c r="T3136">
        <v>0</v>
      </c>
      <c r="U3136" t="s">
        <v>30</v>
      </c>
      <c r="V3136">
        <v>8</v>
      </c>
      <c r="W3136">
        <v>400</v>
      </c>
      <c r="X3136">
        <v>6</v>
      </c>
      <c r="Y3136">
        <v>187.69513761467891</v>
      </c>
      <c r="Z3136" s="1">
        <v>0</v>
      </c>
      <c r="AA3136" s="1"/>
    </row>
    <row r="3137" spans="1:27" x14ac:dyDescent="0.35">
      <c r="A3137">
        <v>1328</v>
      </c>
      <c r="B3137" t="e">
        <f>VLOOKUP(Tableau__3_Déplacements_2[[#This Row],[Id_Menage]],[2]Ménages!$A$2:$AD$1503,32)</f>
        <v>#REF!</v>
      </c>
      <c r="C3137" t="s">
        <v>16</v>
      </c>
      <c r="D3137" t="s">
        <v>12969</v>
      </c>
      <c r="E3137">
        <f>VLOOKUP(Tableau__3_Déplacements_2[[#This Row],[Id_Personne]],[1]!Tableau__2_Personnes_1[[Id_Personne]:[Age]],2)</f>
        <v>1</v>
      </c>
      <c r="F3137">
        <f>VLOOKUP(Tableau__3_Déplacements_2[[#This Row],[Id_Personne]],[1]!Tableau__2_Personnes_1[[Id_Personne]:[Age]],4)</f>
        <v>58</v>
      </c>
      <c r="G3137" t="s">
        <v>3</v>
      </c>
      <c r="H3137" t="s">
        <v>2</v>
      </c>
      <c r="I3137" t="s">
        <v>12970</v>
      </c>
      <c r="J3137">
        <v>1</v>
      </c>
      <c r="K3137">
        <v>37</v>
      </c>
      <c r="M3137">
        <v>22</v>
      </c>
      <c r="O3137" t="str">
        <f>IF(Tableau__3_Déplacements_2[[#This Row],[Ori]]=Tableau__3_Déplacements_2[[#This Row],[Des]],"local","metro")</f>
        <v>metro</v>
      </c>
      <c r="P3137">
        <v>10</v>
      </c>
      <c r="Q3137">
        <v>14</v>
      </c>
      <c r="R3137">
        <v>0</v>
      </c>
      <c r="S3137">
        <v>14</v>
      </c>
      <c r="T3137">
        <v>0</v>
      </c>
      <c r="U3137" t="s">
        <v>30</v>
      </c>
      <c r="V3137">
        <v>8</v>
      </c>
      <c r="W3137">
        <v>250</v>
      </c>
      <c r="X3137">
        <v>6</v>
      </c>
      <c r="Y3137">
        <v>187.69513761467891</v>
      </c>
      <c r="Z3137" s="1">
        <v>0</v>
      </c>
      <c r="AA3137" s="1"/>
    </row>
    <row r="3138" spans="1:27" x14ac:dyDescent="0.35">
      <c r="A3138">
        <v>1328</v>
      </c>
      <c r="B3138" t="e">
        <f>VLOOKUP(Tableau__3_Déplacements_2[[#This Row],[Id_Menage]],[2]Ménages!$A$2:$AD$1503,32)</f>
        <v>#REF!</v>
      </c>
      <c r="C3138" t="s">
        <v>16</v>
      </c>
      <c r="D3138" t="s">
        <v>12969</v>
      </c>
      <c r="E3138">
        <f>VLOOKUP(Tableau__3_Déplacements_2[[#This Row],[Id_Personne]],[1]!Tableau__2_Personnes_1[[Id_Personne]:[Age]],2)</f>
        <v>1</v>
      </c>
      <c r="F3138">
        <f>VLOOKUP(Tableau__3_Déplacements_2[[#This Row],[Id_Personne]],[1]!Tableau__2_Personnes_1[[Id_Personne]:[Age]],4)</f>
        <v>58</v>
      </c>
      <c r="G3138" t="s">
        <v>13</v>
      </c>
      <c r="H3138" t="s">
        <v>22</v>
      </c>
      <c r="I3138" t="s">
        <v>12968</v>
      </c>
      <c r="J3138">
        <v>1</v>
      </c>
      <c r="K3138">
        <v>22</v>
      </c>
      <c r="M3138">
        <v>67</v>
      </c>
      <c r="O3138" t="str">
        <f>IF(Tableau__3_Déplacements_2[[#This Row],[Ori]]=Tableau__3_Déplacements_2[[#This Row],[Des]],"local","metro")</f>
        <v>metro</v>
      </c>
      <c r="P3138">
        <v>15</v>
      </c>
      <c r="Q3138">
        <v>21</v>
      </c>
      <c r="R3138">
        <v>0</v>
      </c>
      <c r="S3138">
        <v>22</v>
      </c>
      <c r="T3138">
        <v>0</v>
      </c>
      <c r="U3138" t="s">
        <v>30</v>
      </c>
      <c r="V3138">
        <v>8</v>
      </c>
      <c r="W3138">
        <v>500</v>
      </c>
      <c r="X3138">
        <v>6</v>
      </c>
      <c r="Y3138">
        <v>187.69513761467891</v>
      </c>
      <c r="Z3138" s="1">
        <v>0</v>
      </c>
      <c r="AA3138" s="1"/>
    </row>
    <row r="3139" spans="1:27" x14ac:dyDescent="0.35">
      <c r="A3139">
        <v>1328</v>
      </c>
      <c r="B3139" t="e">
        <f>VLOOKUP(Tableau__3_Déplacements_2[[#This Row],[Id_Menage]],[2]Ménages!$A$2:$AD$1503,32)</f>
        <v>#REF!</v>
      </c>
      <c r="C3139" t="s">
        <v>11</v>
      </c>
      <c r="D3139" t="s">
        <v>12966</v>
      </c>
      <c r="E3139">
        <f>VLOOKUP(Tableau__3_Déplacements_2[[#This Row],[Id_Personne]],[1]!Tableau__2_Personnes_1[[Id_Personne]:[Age]],2)</f>
        <v>2</v>
      </c>
      <c r="F3139">
        <f>VLOOKUP(Tableau__3_Déplacements_2[[#This Row],[Id_Personne]],[1]!Tableau__2_Personnes_1[[Id_Personne]:[Age]],4)</f>
        <v>49</v>
      </c>
      <c r="G3139" t="s">
        <v>3</v>
      </c>
      <c r="H3139" t="s">
        <v>2</v>
      </c>
      <c r="I3139" t="s">
        <v>12967</v>
      </c>
      <c r="J3139">
        <v>1</v>
      </c>
      <c r="K3139">
        <v>73</v>
      </c>
      <c r="M3139">
        <v>67</v>
      </c>
      <c r="O3139" t="str">
        <f>IF(Tableau__3_Déplacements_2[[#This Row],[Ori]]=Tableau__3_Déplacements_2[[#This Row],[Des]],"local","metro")</f>
        <v>metro</v>
      </c>
      <c r="P3139">
        <v>15</v>
      </c>
      <c r="Q3139">
        <v>20</v>
      </c>
      <c r="R3139">
        <v>0</v>
      </c>
      <c r="S3139">
        <v>21</v>
      </c>
      <c r="T3139">
        <v>0</v>
      </c>
      <c r="U3139" t="s">
        <v>30</v>
      </c>
      <c r="V3139">
        <v>8</v>
      </c>
      <c r="W3139">
        <v>600</v>
      </c>
      <c r="X3139">
        <v>6</v>
      </c>
      <c r="Y3139">
        <v>187.69513761467891</v>
      </c>
      <c r="Z3139" s="1">
        <v>0</v>
      </c>
      <c r="AA3139" s="1"/>
    </row>
    <row r="3140" spans="1:27" x14ac:dyDescent="0.35">
      <c r="A3140">
        <v>1328</v>
      </c>
      <c r="B3140" t="e">
        <f>VLOOKUP(Tableau__3_Déplacements_2[[#This Row],[Id_Menage]],[2]Ménages!$A$2:$AD$1503,32)</f>
        <v>#REF!</v>
      </c>
      <c r="C3140" t="s">
        <v>11</v>
      </c>
      <c r="D3140" t="s">
        <v>12966</v>
      </c>
      <c r="E3140">
        <f>VLOOKUP(Tableau__3_Déplacements_2[[#This Row],[Id_Personne]],[1]!Tableau__2_Personnes_1[[Id_Personne]:[Age]],2)</f>
        <v>2</v>
      </c>
      <c r="F3140">
        <f>VLOOKUP(Tableau__3_Déplacements_2[[#This Row],[Id_Personne]],[1]!Tableau__2_Personnes_1[[Id_Personne]:[Age]],4)</f>
        <v>49</v>
      </c>
      <c r="G3140" t="s">
        <v>0</v>
      </c>
      <c r="H3140" t="s">
        <v>7</v>
      </c>
      <c r="I3140" t="s">
        <v>12965</v>
      </c>
      <c r="J3140">
        <v>1</v>
      </c>
      <c r="K3140">
        <v>67</v>
      </c>
      <c r="M3140">
        <v>73</v>
      </c>
      <c r="O3140" t="str">
        <f>IF(Tableau__3_Déplacements_2[[#This Row],[Ori]]=Tableau__3_Déplacements_2[[#This Row],[Des]],"local","metro")</f>
        <v>metro</v>
      </c>
      <c r="P3140">
        <v>10</v>
      </c>
      <c r="Q3140">
        <v>9</v>
      </c>
      <c r="R3140">
        <v>0</v>
      </c>
      <c r="S3140">
        <v>10</v>
      </c>
      <c r="T3140">
        <v>0</v>
      </c>
      <c r="U3140" t="s">
        <v>30</v>
      </c>
      <c r="V3140">
        <v>8</v>
      </c>
      <c r="W3140">
        <v>500</v>
      </c>
      <c r="X3140">
        <v>6</v>
      </c>
      <c r="Y3140">
        <v>187.69513761467891</v>
      </c>
      <c r="Z3140" s="1">
        <v>0</v>
      </c>
      <c r="AA3140" s="1"/>
    </row>
    <row r="3141" spans="1:27" x14ac:dyDescent="0.35">
      <c r="A3141">
        <v>1328</v>
      </c>
      <c r="B3141" t="e">
        <f>VLOOKUP(Tableau__3_Déplacements_2[[#This Row],[Id_Menage]],[2]Ménages!$A$2:$AD$1503,32)</f>
        <v>#REF!</v>
      </c>
      <c r="C3141" t="s">
        <v>5</v>
      </c>
      <c r="D3141" t="s">
        <v>12963</v>
      </c>
      <c r="E3141">
        <f>VLOOKUP(Tableau__3_Déplacements_2[[#This Row],[Id_Personne]],[1]!Tableau__2_Personnes_1[[Id_Personne]:[Age]],2)</f>
        <v>2</v>
      </c>
      <c r="F3141">
        <f>VLOOKUP(Tableau__3_Déplacements_2[[#This Row],[Id_Personne]],[1]!Tableau__2_Personnes_1[[Id_Personne]:[Age]],4)</f>
        <v>22</v>
      </c>
      <c r="G3141" t="s">
        <v>3</v>
      </c>
      <c r="H3141" t="s">
        <v>2</v>
      </c>
      <c r="I3141" t="s">
        <v>12964</v>
      </c>
      <c r="J3141">
        <v>1</v>
      </c>
      <c r="K3141">
        <v>80</v>
      </c>
      <c r="M3141">
        <v>67</v>
      </c>
      <c r="O3141" t="str">
        <f>IF(Tableau__3_Déplacements_2[[#This Row],[Ori]]=Tableau__3_Déplacements_2[[#This Row],[Des]],"local","metro")</f>
        <v>metro</v>
      </c>
      <c r="P3141">
        <v>15</v>
      </c>
      <c r="Q3141">
        <v>19</v>
      </c>
      <c r="R3141">
        <v>0</v>
      </c>
      <c r="S3141">
        <v>20</v>
      </c>
      <c r="T3141">
        <v>0</v>
      </c>
      <c r="U3141" t="s">
        <v>30</v>
      </c>
      <c r="V3141">
        <v>8</v>
      </c>
      <c r="W3141">
        <v>400</v>
      </c>
      <c r="X3141">
        <v>2</v>
      </c>
      <c r="Y3141">
        <v>187.69513761467891</v>
      </c>
      <c r="Z3141" s="1">
        <v>0</v>
      </c>
      <c r="AA3141" s="1"/>
    </row>
    <row r="3142" spans="1:27" x14ac:dyDescent="0.35">
      <c r="A3142">
        <v>1328</v>
      </c>
      <c r="B3142" t="e">
        <f>VLOOKUP(Tableau__3_Déplacements_2[[#This Row],[Id_Menage]],[2]Ménages!$A$2:$AD$1503,32)</f>
        <v>#REF!</v>
      </c>
      <c r="C3142" t="s">
        <v>5</v>
      </c>
      <c r="D3142" t="s">
        <v>12963</v>
      </c>
      <c r="E3142">
        <f>VLOOKUP(Tableau__3_Déplacements_2[[#This Row],[Id_Personne]],[1]!Tableau__2_Personnes_1[[Id_Personne]:[Age]],2)</f>
        <v>2</v>
      </c>
      <c r="F3142">
        <f>VLOOKUP(Tableau__3_Déplacements_2[[#This Row],[Id_Personne]],[1]!Tableau__2_Personnes_1[[Id_Personne]:[Age]],4)</f>
        <v>22</v>
      </c>
      <c r="G3142" t="s">
        <v>0</v>
      </c>
      <c r="H3142" t="s">
        <v>7</v>
      </c>
      <c r="I3142" t="s">
        <v>12962</v>
      </c>
      <c r="J3142">
        <v>1</v>
      </c>
      <c r="K3142">
        <v>67</v>
      </c>
      <c r="M3142">
        <v>80</v>
      </c>
      <c r="O3142" t="str">
        <f>IF(Tableau__3_Déplacements_2[[#This Row],[Ori]]=Tableau__3_Déplacements_2[[#This Row],[Des]],"local","metro")</f>
        <v>metro</v>
      </c>
      <c r="P3142">
        <v>11</v>
      </c>
      <c r="Q3142">
        <v>13</v>
      </c>
      <c r="R3142">
        <v>0</v>
      </c>
      <c r="S3142">
        <v>14</v>
      </c>
      <c r="T3142">
        <v>0</v>
      </c>
      <c r="U3142" t="s">
        <v>30</v>
      </c>
      <c r="V3142">
        <v>8</v>
      </c>
      <c r="W3142">
        <v>400</v>
      </c>
      <c r="X3142">
        <v>2</v>
      </c>
      <c r="Y3142">
        <v>187.69513761467891</v>
      </c>
      <c r="Z3142" s="1">
        <v>0</v>
      </c>
      <c r="AA3142" s="1"/>
    </row>
    <row r="3143" spans="1:27" x14ac:dyDescent="0.35">
      <c r="A3143">
        <v>1329</v>
      </c>
      <c r="B3143" t="e">
        <f>VLOOKUP(Tableau__3_Déplacements_2[[#This Row],[Id_Menage]],[2]Ménages!$A$2:$AD$1503,32)</f>
        <v>#REF!</v>
      </c>
      <c r="C3143" t="s">
        <v>16</v>
      </c>
      <c r="D3143" t="s">
        <v>12960</v>
      </c>
      <c r="E3143">
        <f>VLOOKUP(Tableau__3_Déplacements_2[[#This Row],[Id_Personne]],[1]!Tableau__2_Personnes_1[[Id_Personne]:[Age]],2)</f>
        <v>1</v>
      </c>
      <c r="F3143">
        <f>VLOOKUP(Tableau__3_Déplacements_2[[#This Row],[Id_Personne]],[1]!Tableau__2_Personnes_1[[Id_Personne]:[Age]],4)</f>
        <v>52</v>
      </c>
      <c r="G3143" t="s">
        <v>0</v>
      </c>
      <c r="H3143" t="s">
        <v>7</v>
      </c>
      <c r="I3143" t="s">
        <v>12961</v>
      </c>
      <c r="J3143">
        <v>1</v>
      </c>
      <c r="K3143">
        <v>67</v>
      </c>
      <c r="M3143">
        <v>67</v>
      </c>
      <c r="O3143" t="str">
        <f>IF(Tableau__3_Déplacements_2[[#This Row],[Ori]]=Tableau__3_Déplacements_2[[#This Row],[Des]],"local","metro")</f>
        <v>local</v>
      </c>
      <c r="P3143">
        <v>3</v>
      </c>
      <c r="Q3143">
        <v>7</v>
      </c>
      <c r="R3143">
        <v>0</v>
      </c>
      <c r="S3143">
        <v>7</v>
      </c>
      <c r="T3143">
        <v>30</v>
      </c>
      <c r="U3143" t="s">
        <v>81</v>
      </c>
      <c r="V3143">
        <v>5</v>
      </c>
      <c r="W3143">
        <v>100</v>
      </c>
      <c r="X3143">
        <v>5</v>
      </c>
      <c r="Y3143">
        <v>187.69513761467891</v>
      </c>
      <c r="Z3143" s="1">
        <v>0</v>
      </c>
      <c r="AA3143" s="1"/>
    </row>
    <row r="3144" spans="1:27" x14ac:dyDescent="0.35">
      <c r="A3144">
        <v>1329</v>
      </c>
      <c r="B3144" t="e">
        <f>VLOOKUP(Tableau__3_Déplacements_2[[#This Row],[Id_Menage]],[2]Ménages!$A$2:$AD$1503,32)</f>
        <v>#REF!</v>
      </c>
      <c r="C3144" t="s">
        <v>16</v>
      </c>
      <c r="D3144" t="s">
        <v>12960</v>
      </c>
      <c r="E3144">
        <f>VLOOKUP(Tableau__3_Déplacements_2[[#This Row],[Id_Personne]],[1]!Tableau__2_Personnes_1[[Id_Personne]:[Age]],2)</f>
        <v>1</v>
      </c>
      <c r="F3144">
        <f>VLOOKUP(Tableau__3_Déplacements_2[[#This Row],[Id_Personne]],[1]!Tableau__2_Personnes_1[[Id_Personne]:[Age]],4)</f>
        <v>52</v>
      </c>
      <c r="G3144" t="s">
        <v>3</v>
      </c>
      <c r="H3144" t="s">
        <v>2</v>
      </c>
      <c r="I3144" t="s">
        <v>12959</v>
      </c>
      <c r="J3144">
        <v>1</v>
      </c>
      <c r="K3144">
        <v>67</v>
      </c>
      <c r="M3144">
        <v>67</v>
      </c>
      <c r="O3144" t="str">
        <f>IF(Tableau__3_Déplacements_2[[#This Row],[Ori]]=Tableau__3_Déplacements_2[[#This Row],[Des]],"local","metro")</f>
        <v>local</v>
      </c>
      <c r="P3144">
        <v>15</v>
      </c>
      <c r="Q3144">
        <v>21</v>
      </c>
      <c r="R3144">
        <v>0</v>
      </c>
      <c r="S3144">
        <v>21</v>
      </c>
      <c r="T3144">
        <v>30</v>
      </c>
      <c r="U3144" t="s">
        <v>81</v>
      </c>
      <c r="V3144">
        <v>5</v>
      </c>
      <c r="W3144">
        <v>100</v>
      </c>
      <c r="X3144">
        <v>5</v>
      </c>
      <c r="Y3144">
        <v>187.69513761467891</v>
      </c>
      <c r="Z3144" s="1">
        <v>0</v>
      </c>
      <c r="AA3144" s="1"/>
    </row>
    <row r="3145" spans="1:27" x14ac:dyDescent="0.35">
      <c r="A3145">
        <v>1329</v>
      </c>
      <c r="B3145" t="e">
        <f>VLOOKUP(Tableau__3_Déplacements_2[[#This Row],[Id_Menage]],[2]Ménages!$A$2:$AD$1503,32)</f>
        <v>#REF!</v>
      </c>
      <c r="C3145" t="s">
        <v>11</v>
      </c>
      <c r="D3145" t="s">
        <v>12957</v>
      </c>
      <c r="E3145">
        <f>VLOOKUP(Tableau__3_Déplacements_2[[#This Row],[Id_Personne]],[1]!Tableau__2_Personnes_1[[Id_Personne]:[Age]],2)</f>
        <v>2</v>
      </c>
      <c r="F3145">
        <f>VLOOKUP(Tableau__3_Déplacements_2[[#This Row],[Id_Personne]],[1]!Tableau__2_Personnes_1[[Id_Personne]:[Age]],4)</f>
        <v>47</v>
      </c>
      <c r="G3145" t="s">
        <v>0</v>
      </c>
      <c r="H3145" t="s">
        <v>7</v>
      </c>
      <c r="I3145" t="s">
        <v>12958</v>
      </c>
      <c r="J3145">
        <v>1</v>
      </c>
      <c r="K3145">
        <v>67</v>
      </c>
      <c r="M3145">
        <v>67</v>
      </c>
      <c r="O3145" t="str">
        <f>IF(Tableau__3_Déplacements_2[[#This Row],[Ori]]=Tableau__3_Déplacements_2[[#This Row],[Des]],"local","metro")</f>
        <v>local</v>
      </c>
      <c r="P3145">
        <v>3</v>
      </c>
      <c r="Q3145">
        <v>8</v>
      </c>
      <c r="R3145">
        <v>0</v>
      </c>
      <c r="S3145">
        <v>8</v>
      </c>
      <c r="T3145">
        <v>10</v>
      </c>
      <c r="U3145" t="s">
        <v>0</v>
      </c>
      <c r="V3145">
        <v>1</v>
      </c>
      <c r="W3145">
        <v>0</v>
      </c>
      <c r="X3145">
        <v>5</v>
      </c>
      <c r="Y3145">
        <v>187.69513761467891</v>
      </c>
      <c r="Z3145" s="1">
        <v>0</v>
      </c>
      <c r="AA3145" s="1"/>
    </row>
    <row r="3146" spans="1:27" x14ac:dyDescent="0.35">
      <c r="A3146">
        <v>1329</v>
      </c>
      <c r="B3146" t="e">
        <f>VLOOKUP(Tableau__3_Déplacements_2[[#This Row],[Id_Menage]],[2]Ménages!$A$2:$AD$1503,32)</f>
        <v>#REF!</v>
      </c>
      <c r="C3146" t="s">
        <v>11</v>
      </c>
      <c r="D3146" t="s">
        <v>12957</v>
      </c>
      <c r="E3146">
        <f>VLOOKUP(Tableau__3_Déplacements_2[[#This Row],[Id_Personne]],[1]!Tableau__2_Personnes_1[[Id_Personne]:[Age]],2)</f>
        <v>2</v>
      </c>
      <c r="F3146">
        <f>VLOOKUP(Tableau__3_Déplacements_2[[#This Row],[Id_Personne]],[1]!Tableau__2_Personnes_1[[Id_Personne]:[Age]],4)</f>
        <v>47</v>
      </c>
      <c r="G3146" t="s">
        <v>3</v>
      </c>
      <c r="H3146" t="s">
        <v>2</v>
      </c>
      <c r="I3146" t="s">
        <v>12956</v>
      </c>
      <c r="J3146">
        <v>1</v>
      </c>
      <c r="K3146">
        <v>67</v>
      </c>
      <c r="M3146">
        <v>67</v>
      </c>
      <c r="O3146" t="str">
        <f>IF(Tableau__3_Déplacements_2[[#This Row],[Ori]]=Tableau__3_Déplacements_2[[#This Row],[Des]],"local","metro")</f>
        <v>local</v>
      </c>
      <c r="P3146">
        <v>15</v>
      </c>
      <c r="Q3146">
        <v>19</v>
      </c>
      <c r="R3146">
        <v>0</v>
      </c>
      <c r="S3146">
        <v>19</v>
      </c>
      <c r="T3146">
        <v>10</v>
      </c>
      <c r="U3146" t="s">
        <v>0</v>
      </c>
      <c r="V3146">
        <v>1</v>
      </c>
      <c r="W3146">
        <v>0</v>
      </c>
      <c r="X3146">
        <v>5</v>
      </c>
      <c r="Y3146">
        <v>187.69513761467891</v>
      </c>
      <c r="Z3146" s="1">
        <v>0</v>
      </c>
      <c r="AA3146" s="1"/>
    </row>
    <row r="3147" spans="1:27" x14ac:dyDescent="0.35">
      <c r="A3147">
        <v>1329</v>
      </c>
      <c r="B3147" t="e">
        <f>VLOOKUP(Tableau__3_Déplacements_2[[#This Row],[Id_Menage]],[2]Ménages!$A$2:$AD$1503,32)</f>
        <v>#REF!</v>
      </c>
      <c r="C3147" t="s">
        <v>5</v>
      </c>
      <c r="D3147" t="s">
        <v>12954</v>
      </c>
      <c r="E3147">
        <f>VLOOKUP(Tableau__3_Déplacements_2[[#This Row],[Id_Personne]],[1]!Tableau__2_Personnes_1[[Id_Personne]:[Age]],2)</f>
        <v>1</v>
      </c>
      <c r="F3147">
        <f>VLOOKUP(Tableau__3_Déplacements_2[[#This Row],[Id_Personne]],[1]!Tableau__2_Personnes_1[[Id_Personne]:[Age]],4)</f>
        <v>18</v>
      </c>
      <c r="G3147" t="s">
        <v>0</v>
      </c>
      <c r="H3147" t="s">
        <v>7</v>
      </c>
      <c r="I3147" t="s">
        <v>12955</v>
      </c>
      <c r="J3147">
        <v>1</v>
      </c>
      <c r="K3147">
        <v>67</v>
      </c>
      <c r="M3147">
        <v>67</v>
      </c>
      <c r="O3147" t="str">
        <f>IF(Tableau__3_Déplacements_2[[#This Row],[Ori]]=Tableau__3_Déplacements_2[[#This Row],[Des]],"local","metro")</f>
        <v>local</v>
      </c>
      <c r="P3147">
        <v>5</v>
      </c>
      <c r="Q3147">
        <v>9</v>
      </c>
      <c r="R3147">
        <v>0</v>
      </c>
      <c r="S3147">
        <v>9</v>
      </c>
      <c r="T3147">
        <v>15</v>
      </c>
      <c r="U3147" t="s">
        <v>0</v>
      </c>
      <c r="V3147">
        <v>1</v>
      </c>
      <c r="W3147">
        <v>0</v>
      </c>
      <c r="X3147">
        <v>4</v>
      </c>
      <c r="Y3147">
        <v>187.69513761467891</v>
      </c>
      <c r="Z3147" s="1">
        <v>0</v>
      </c>
      <c r="AA3147" s="1"/>
    </row>
    <row r="3148" spans="1:27" x14ac:dyDescent="0.35">
      <c r="A3148">
        <v>1329</v>
      </c>
      <c r="B3148" t="e">
        <f>VLOOKUP(Tableau__3_Déplacements_2[[#This Row],[Id_Menage]],[2]Ménages!$A$2:$AD$1503,32)</f>
        <v>#REF!</v>
      </c>
      <c r="C3148" t="s">
        <v>5</v>
      </c>
      <c r="D3148" t="s">
        <v>12954</v>
      </c>
      <c r="E3148">
        <f>VLOOKUP(Tableau__3_Déplacements_2[[#This Row],[Id_Personne]],[1]!Tableau__2_Personnes_1[[Id_Personne]:[Age]],2)</f>
        <v>1</v>
      </c>
      <c r="F3148">
        <f>VLOOKUP(Tableau__3_Déplacements_2[[#This Row],[Id_Personne]],[1]!Tableau__2_Personnes_1[[Id_Personne]:[Age]],4)</f>
        <v>18</v>
      </c>
      <c r="G3148" t="s">
        <v>3</v>
      </c>
      <c r="H3148" t="s">
        <v>2</v>
      </c>
      <c r="I3148" t="s">
        <v>12953</v>
      </c>
      <c r="J3148">
        <v>1</v>
      </c>
      <c r="K3148">
        <v>67</v>
      </c>
      <c r="M3148">
        <v>67</v>
      </c>
      <c r="O3148" t="str">
        <f>IF(Tableau__3_Déplacements_2[[#This Row],[Ori]]=Tableau__3_Déplacements_2[[#This Row],[Des]],"local","metro")</f>
        <v>local</v>
      </c>
      <c r="P3148">
        <v>15</v>
      </c>
      <c r="Q3148">
        <v>11</v>
      </c>
      <c r="R3148">
        <v>0</v>
      </c>
      <c r="S3148">
        <v>11</v>
      </c>
      <c r="T3148">
        <v>15</v>
      </c>
      <c r="U3148" t="s">
        <v>0</v>
      </c>
      <c r="V3148">
        <v>1</v>
      </c>
      <c r="W3148">
        <v>0</v>
      </c>
      <c r="X3148">
        <v>4</v>
      </c>
      <c r="Y3148">
        <v>187.69513761467891</v>
      </c>
      <c r="Z3148" s="1">
        <v>0</v>
      </c>
      <c r="AA3148" s="1"/>
    </row>
    <row r="3149" spans="1:27" x14ac:dyDescent="0.35">
      <c r="A3149">
        <v>1329</v>
      </c>
      <c r="B3149" t="e">
        <f>VLOOKUP(Tableau__3_Déplacements_2[[#This Row],[Id_Menage]],[2]Ménages!$A$2:$AD$1503,32)</f>
        <v>#REF!</v>
      </c>
      <c r="C3149" t="s">
        <v>65</v>
      </c>
      <c r="D3149" t="s">
        <v>12951</v>
      </c>
      <c r="E3149">
        <f>VLOOKUP(Tableau__3_Déplacements_2[[#This Row],[Id_Personne]],[1]!Tableau__2_Personnes_1[[Id_Personne]:[Age]],2)</f>
        <v>2</v>
      </c>
      <c r="F3149">
        <f>VLOOKUP(Tableau__3_Déplacements_2[[#This Row],[Id_Personne]],[1]!Tableau__2_Personnes_1[[Id_Personne]:[Age]],4)</f>
        <v>10</v>
      </c>
      <c r="G3149" t="s">
        <v>3</v>
      </c>
      <c r="H3149" t="s">
        <v>2</v>
      </c>
      <c r="I3149" t="s">
        <v>12952</v>
      </c>
      <c r="J3149">
        <v>1</v>
      </c>
      <c r="K3149">
        <v>67</v>
      </c>
      <c r="M3149">
        <v>67</v>
      </c>
      <c r="O3149" t="str">
        <f>IF(Tableau__3_Déplacements_2[[#This Row],[Ori]]=Tableau__3_Déplacements_2[[#This Row],[Des]],"local","metro")</f>
        <v>local</v>
      </c>
      <c r="P3149">
        <v>15</v>
      </c>
      <c r="Q3149">
        <v>11</v>
      </c>
      <c r="R3149">
        <v>0</v>
      </c>
      <c r="S3149">
        <v>11</v>
      </c>
      <c r="T3149">
        <v>15</v>
      </c>
      <c r="U3149" t="s">
        <v>0</v>
      </c>
      <c r="V3149">
        <v>1</v>
      </c>
      <c r="W3149">
        <v>0</v>
      </c>
      <c r="X3149">
        <v>4</v>
      </c>
      <c r="Y3149">
        <v>187.69513761467891</v>
      </c>
      <c r="Z3149" s="1">
        <v>0</v>
      </c>
      <c r="AA3149" s="1"/>
    </row>
    <row r="3150" spans="1:27" x14ac:dyDescent="0.35">
      <c r="A3150">
        <v>1329</v>
      </c>
      <c r="B3150" t="e">
        <f>VLOOKUP(Tableau__3_Déplacements_2[[#This Row],[Id_Menage]],[2]Ménages!$A$2:$AD$1503,32)</f>
        <v>#REF!</v>
      </c>
      <c r="C3150" t="s">
        <v>65</v>
      </c>
      <c r="D3150" t="s">
        <v>12951</v>
      </c>
      <c r="E3150">
        <f>VLOOKUP(Tableau__3_Déplacements_2[[#This Row],[Id_Personne]],[1]!Tableau__2_Personnes_1[[Id_Personne]:[Age]],2)</f>
        <v>2</v>
      </c>
      <c r="F3150">
        <f>VLOOKUP(Tableau__3_Déplacements_2[[#This Row],[Id_Personne]],[1]!Tableau__2_Personnes_1[[Id_Personne]:[Age]],4)</f>
        <v>10</v>
      </c>
      <c r="G3150" t="s">
        <v>0</v>
      </c>
      <c r="H3150" t="s">
        <v>7</v>
      </c>
      <c r="I3150" t="s">
        <v>12950</v>
      </c>
      <c r="J3150">
        <v>1</v>
      </c>
      <c r="K3150">
        <v>67</v>
      </c>
      <c r="M3150">
        <v>67</v>
      </c>
      <c r="O3150" t="str">
        <f>IF(Tableau__3_Déplacements_2[[#This Row],[Ori]]=Tableau__3_Déplacements_2[[#This Row],[Des]],"local","metro")</f>
        <v>local</v>
      </c>
      <c r="P3150">
        <v>5</v>
      </c>
      <c r="Q3150">
        <v>9</v>
      </c>
      <c r="R3150">
        <v>30</v>
      </c>
      <c r="S3150">
        <v>9</v>
      </c>
      <c r="T3150">
        <v>15</v>
      </c>
      <c r="U3150" t="s">
        <v>0</v>
      </c>
      <c r="V3150">
        <v>1</v>
      </c>
      <c r="W3150">
        <v>0</v>
      </c>
      <c r="X3150">
        <v>4</v>
      </c>
      <c r="Y3150">
        <v>187.69513761467891</v>
      </c>
      <c r="Z3150" s="1">
        <v>-1</v>
      </c>
      <c r="AA3150" s="1"/>
    </row>
    <row r="3151" spans="1:27" x14ac:dyDescent="0.35">
      <c r="A3151">
        <v>133</v>
      </c>
      <c r="B3151" t="e">
        <f>VLOOKUP(Tableau__3_Déplacements_2[[#This Row],[Id_Menage]],[2]Ménages!$A$2:$AD$1503,32)</f>
        <v>#REF!</v>
      </c>
      <c r="C3151" t="s">
        <v>16</v>
      </c>
      <c r="D3151" t="s">
        <v>12948</v>
      </c>
      <c r="E3151">
        <f>VLOOKUP(Tableau__3_Déplacements_2[[#This Row],[Id_Personne]],[1]!Tableau__2_Personnes_1[[Id_Personne]:[Age]],2)</f>
        <v>1</v>
      </c>
      <c r="F3151">
        <f>VLOOKUP(Tableau__3_Déplacements_2[[#This Row],[Id_Personne]],[1]!Tableau__2_Personnes_1[[Id_Personne]:[Age]],4)</f>
        <v>50</v>
      </c>
      <c r="G3151" t="s">
        <v>0</v>
      </c>
      <c r="H3151" t="s">
        <v>7</v>
      </c>
      <c r="I3151" t="s">
        <v>12949</v>
      </c>
      <c r="J3151">
        <v>1</v>
      </c>
      <c r="K3151">
        <v>69</v>
      </c>
      <c r="M3151">
        <v>34</v>
      </c>
      <c r="O3151" t="str">
        <f>IF(Tableau__3_Déplacements_2[[#This Row],[Ori]]=Tableau__3_Déplacements_2[[#This Row],[Des]],"local","metro")</f>
        <v>metro</v>
      </c>
      <c r="P3151">
        <v>3</v>
      </c>
      <c r="Q3151">
        <v>8</v>
      </c>
      <c r="R3151">
        <v>0</v>
      </c>
      <c r="S3151">
        <v>8</v>
      </c>
      <c r="T3151">
        <v>40</v>
      </c>
      <c r="U3151" t="s">
        <v>30</v>
      </c>
      <c r="V3151">
        <v>8</v>
      </c>
      <c r="W3151">
        <v>400</v>
      </c>
      <c r="X3151">
        <v>5</v>
      </c>
      <c r="Y3151">
        <v>887.55617283950619</v>
      </c>
      <c r="Z3151" s="1">
        <v>0</v>
      </c>
      <c r="AA3151" s="1"/>
    </row>
    <row r="3152" spans="1:27" x14ac:dyDescent="0.35">
      <c r="A3152">
        <v>133</v>
      </c>
      <c r="B3152" t="e">
        <f>VLOOKUP(Tableau__3_Déplacements_2[[#This Row],[Id_Menage]],[2]Ménages!$A$2:$AD$1503,32)</f>
        <v>#REF!</v>
      </c>
      <c r="C3152" t="s">
        <v>16</v>
      </c>
      <c r="D3152" t="s">
        <v>12948</v>
      </c>
      <c r="E3152">
        <f>VLOOKUP(Tableau__3_Déplacements_2[[#This Row],[Id_Personne]],[1]!Tableau__2_Personnes_1[[Id_Personne]:[Age]],2)</f>
        <v>1</v>
      </c>
      <c r="F3152">
        <f>VLOOKUP(Tableau__3_Déplacements_2[[#This Row],[Id_Personne]],[1]!Tableau__2_Personnes_1[[Id_Personne]:[Age]],4)</f>
        <v>50</v>
      </c>
      <c r="G3152" t="s">
        <v>3</v>
      </c>
      <c r="H3152" t="s">
        <v>2</v>
      </c>
      <c r="I3152" t="s">
        <v>12947</v>
      </c>
      <c r="J3152">
        <v>1</v>
      </c>
      <c r="K3152">
        <v>34</v>
      </c>
      <c r="M3152">
        <v>69</v>
      </c>
      <c r="O3152" t="str">
        <f>IF(Tableau__3_Déplacements_2[[#This Row],[Ori]]=Tableau__3_Déplacements_2[[#This Row],[Des]],"local","metro")</f>
        <v>metro</v>
      </c>
      <c r="P3152">
        <v>15</v>
      </c>
      <c r="Q3152">
        <v>17</v>
      </c>
      <c r="R3152">
        <v>0</v>
      </c>
      <c r="S3152">
        <v>18</v>
      </c>
      <c r="T3152">
        <v>0</v>
      </c>
      <c r="U3152" t="s">
        <v>30</v>
      </c>
      <c r="V3152">
        <v>8</v>
      </c>
      <c r="W3152">
        <v>400</v>
      </c>
      <c r="X3152">
        <v>5</v>
      </c>
      <c r="Y3152">
        <v>887.55617283950619</v>
      </c>
      <c r="Z3152" s="1">
        <v>0</v>
      </c>
      <c r="AA3152" s="1"/>
    </row>
    <row r="3153" spans="1:27" x14ac:dyDescent="0.35">
      <c r="A3153">
        <v>133</v>
      </c>
      <c r="B3153" t="e">
        <f>VLOOKUP(Tableau__3_Déplacements_2[[#This Row],[Id_Menage]],[2]Ménages!$A$2:$AD$1503,32)</f>
        <v>#REF!</v>
      </c>
      <c r="C3153" t="s">
        <v>11</v>
      </c>
      <c r="D3153" t="s">
        <v>12945</v>
      </c>
      <c r="E3153">
        <f>VLOOKUP(Tableau__3_Déplacements_2[[#This Row],[Id_Personne]],[1]!Tableau__2_Personnes_1[[Id_Personne]:[Age]],2)</f>
        <v>2</v>
      </c>
      <c r="F3153">
        <f>VLOOKUP(Tableau__3_Déplacements_2[[#This Row],[Id_Personne]],[1]!Tableau__2_Personnes_1[[Id_Personne]:[Age]],4)</f>
        <v>45</v>
      </c>
      <c r="G3153" t="s">
        <v>0</v>
      </c>
      <c r="H3153" t="s">
        <v>7</v>
      </c>
      <c r="I3153" t="s">
        <v>12946</v>
      </c>
      <c r="J3153">
        <v>1</v>
      </c>
      <c r="K3153">
        <v>69</v>
      </c>
      <c r="M3153">
        <v>34</v>
      </c>
      <c r="O3153" t="str">
        <f>IF(Tableau__3_Déplacements_2[[#This Row],[Ori]]=Tableau__3_Déplacements_2[[#This Row],[Des]],"local","metro")</f>
        <v>metro</v>
      </c>
      <c r="P3153">
        <v>3</v>
      </c>
      <c r="Q3153">
        <v>8</v>
      </c>
      <c r="R3153">
        <v>0</v>
      </c>
      <c r="S3153">
        <v>8</v>
      </c>
      <c r="T3153">
        <v>40</v>
      </c>
      <c r="U3153" t="s">
        <v>30</v>
      </c>
      <c r="V3153">
        <v>8</v>
      </c>
      <c r="W3153">
        <v>40</v>
      </c>
      <c r="X3153">
        <v>5</v>
      </c>
      <c r="Y3153">
        <v>887.55617283950619</v>
      </c>
      <c r="Z3153" s="1">
        <v>0</v>
      </c>
      <c r="AA3153" s="1"/>
    </row>
    <row r="3154" spans="1:27" x14ac:dyDescent="0.35">
      <c r="A3154">
        <v>133</v>
      </c>
      <c r="B3154" t="e">
        <f>VLOOKUP(Tableau__3_Déplacements_2[[#This Row],[Id_Menage]],[2]Ménages!$A$2:$AD$1503,32)</f>
        <v>#REF!</v>
      </c>
      <c r="C3154" t="s">
        <v>11</v>
      </c>
      <c r="D3154" t="s">
        <v>12945</v>
      </c>
      <c r="E3154">
        <f>VLOOKUP(Tableau__3_Déplacements_2[[#This Row],[Id_Personne]],[1]!Tableau__2_Personnes_1[[Id_Personne]:[Age]],2)</f>
        <v>2</v>
      </c>
      <c r="F3154">
        <f>VLOOKUP(Tableau__3_Déplacements_2[[#This Row],[Id_Personne]],[1]!Tableau__2_Personnes_1[[Id_Personne]:[Age]],4)</f>
        <v>45</v>
      </c>
      <c r="G3154" t="s">
        <v>3</v>
      </c>
      <c r="H3154" t="s">
        <v>2</v>
      </c>
      <c r="I3154" t="s">
        <v>12944</v>
      </c>
      <c r="J3154">
        <v>1</v>
      </c>
      <c r="K3154">
        <v>34</v>
      </c>
      <c r="M3154">
        <v>69</v>
      </c>
      <c r="O3154" t="str">
        <f>IF(Tableau__3_Déplacements_2[[#This Row],[Ori]]=Tableau__3_Déplacements_2[[#This Row],[Des]],"local","metro")</f>
        <v>metro</v>
      </c>
      <c r="P3154">
        <v>15</v>
      </c>
      <c r="Q3154">
        <v>17</v>
      </c>
      <c r="R3154">
        <v>30</v>
      </c>
      <c r="S3154">
        <v>18</v>
      </c>
      <c r="T3154">
        <v>10</v>
      </c>
      <c r="U3154" t="s">
        <v>30</v>
      </c>
      <c r="V3154">
        <v>8</v>
      </c>
      <c r="W3154">
        <v>400</v>
      </c>
      <c r="X3154">
        <v>5</v>
      </c>
      <c r="Y3154">
        <v>887.55617283950619</v>
      </c>
      <c r="Z3154" s="1">
        <v>-1</v>
      </c>
      <c r="AA3154" s="1"/>
    </row>
    <row r="3155" spans="1:27" x14ac:dyDescent="0.35">
      <c r="A3155">
        <v>133</v>
      </c>
      <c r="B3155" t="e">
        <f>VLOOKUP(Tableau__3_Déplacements_2[[#This Row],[Id_Menage]],[2]Ménages!$A$2:$AD$1503,32)</f>
        <v>#REF!</v>
      </c>
      <c r="C3155" t="s">
        <v>5</v>
      </c>
      <c r="D3155" t="s">
        <v>12942</v>
      </c>
      <c r="E3155">
        <f>VLOOKUP(Tableau__3_Déplacements_2[[#This Row],[Id_Personne]],[1]!Tableau__2_Personnes_1[[Id_Personne]:[Age]],2)</f>
        <v>1</v>
      </c>
      <c r="F3155">
        <f>VLOOKUP(Tableau__3_Déplacements_2[[#This Row],[Id_Personne]],[1]!Tableau__2_Personnes_1[[Id_Personne]:[Age]],4)</f>
        <v>24</v>
      </c>
      <c r="G3155" t="s">
        <v>0</v>
      </c>
      <c r="H3155" t="s">
        <v>7</v>
      </c>
      <c r="I3155" t="s">
        <v>12943</v>
      </c>
      <c r="J3155">
        <v>1</v>
      </c>
      <c r="K3155">
        <v>69</v>
      </c>
      <c r="M3155">
        <v>64</v>
      </c>
      <c r="O3155" t="str">
        <f>IF(Tableau__3_Déplacements_2[[#This Row],[Ori]]=Tableau__3_Déplacements_2[[#This Row],[Des]],"local","metro")</f>
        <v>metro</v>
      </c>
      <c r="P3155">
        <v>14</v>
      </c>
      <c r="Q3155">
        <v>12</v>
      </c>
      <c r="R3155">
        <v>0</v>
      </c>
      <c r="S3155">
        <v>13</v>
      </c>
      <c r="T3155">
        <v>0</v>
      </c>
      <c r="U3155" t="s">
        <v>0</v>
      </c>
      <c r="V3155">
        <v>1</v>
      </c>
      <c r="W3155">
        <v>0</v>
      </c>
      <c r="X3155">
        <v>1</v>
      </c>
      <c r="Y3155">
        <v>887.55617283950619</v>
      </c>
      <c r="Z3155" s="1">
        <v>0</v>
      </c>
      <c r="AA3155" s="1"/>
    </row>
    <row r="3156" spans="1:27" x14ac:dyDescent="0.35">
      <c r="A3156">
        <v>133</v>
      </c>
      <c r="B3156" t="e">
        <f>VLOOKUP(Tableau__3_Déplacements_2[[#This Row],[Id_Menage]],[2]Ménages!$A$2:$AD$1503,32)</f>
        <v>#REF!</v>
      </c>
      <c r="C3156" t="s">
        <v>5</v>
      </c>
      <c r="D3156" t="s">
        <v>12942</v>
      </c>
      <c r="E3156">
        <f>VLOOKUP(Tableau__3_Déplacements_2[[#This Row],[Id_Personne]],[1]!Tableau__2_Personnes_1[[Id_Personne]:[Age]],2)</f>
        <v>1</v>
      </c>
      <c r="F3156">
        <f>VLOOKUP(Tableau__3_Déplacements_2[[#This Row],[Id_Personne]],[1]!Tableau__2_Personnes_1[[Id_Personne]:[Age]],4)</f>
        <v>24</v>
      </c>
      <c r="G3156" t="s">
        <v>3</v>
      </c>
      <c r="H3156" t="s">
        <v>2</v>
      </c>
      <c r="I3156" t="s">
        <v>12941</v>
      </c>
      <c r="J3156">
        <v>1</v>
      </c>
      <c r="K3156">
        <v>64</v>
      </c>
      <c r="M3156">
        <v>69</v>
      </c>
      <c r="O3156" t="str">
        <f>IF(Tableau__3_Déplacements_2[[#This Row],[Ori]]=Tableau__3_Déplacements_2[[#This Row],[Des]],"local","metro")</f>
        <v>metro</v>
      </c>
      <c r="P3156">
        <v>15</v>
      </c>
      <c r="Q3156">
        <v>18</v>
      </c>
      <c r="R3156">
        <v>0</v>
      </c>
      <c r="S3156">
        <v>19</v>
      </c>
      <c r="T3156">
        <v>0</v>
      </c>
      <c r="U3156" t="s">
        <v>0</v>
      </c>
      <c r="V3156">
        <v>1</v>
      </c>
      <c r="W3156">
        <v>0</v>
      </c>
      <c r="X3156">
        <v>1</v>
      </c>
      <c r="Y3156">
        <v>887.55617283950619</v>
      </c>
      <c r="Z3156" s="1">
        <v>0</v>
      </c>
      <c r="AA3156" s="1"/>
    </row>
    <row r="3157" spans="1:27" x14ac:dyDescent="0.35">
      <c r="A3157">
        <v>1330</v>
      </c>
      <c r="B3157" t="e">
        <f>VLOOKUP(Tableau__3_Déplacements_2[[#This Row],[Id_Menage]],[2]Ménages!$A$2:$AD$1503,32)</f>
        <v>#REF!</v>
      </c>
      <c r="C3157" t="s">
        <v>11</v>
      </c>
      <c r="D3157" t="s">
        <v>12939</v>
      </c>
      <c r="E3157">
        <f>VLOOKUP(Tableau__3_Déplacements_2[[#This Row],[Id_Personne]],[1]!Tableau__2_Personnes_1[[Id_Personne]:[Age]],2)</f>
        <v>2</v>
      </c>
      <c r="F3157">
        <f>VLOOKUP(Tableau__3_Déplacements_2[[#This Row],[Id_Personne]],[1]!Tableau__2_Personnes_1[[Id_Personne]:[Age]],4)</f>
        <v>52</v>
      </c>
      <c r="G3157" t="s">
        <v>0</v>
      </c>
      <c r="H3157" t="s">
        <v>7</v>
      </c>
      <c r="I3157" t="s">
        <v>12940</v>
      </c>
      <c r="J3157">
        <v>1</v>
      </c>
      <c r="K3157">
        <v>67</v>
      </c>
      <c r="M3157">
        <v>54</v>
      </c>
      <c r="O3157" t="str">
        <f>IF(Tableau__3_Déplacements_2[[#This Row],[Ori]]=Tableau__3_Déplacements_2[[#This Row],[Des]],"local","metro")</f>
        <v>metro</v>
      </c>
      <c r="P3157">
        <v>3</v>
      </c>
      <c r="Q3157">
        <v>5</v>
      </c>
      <c r="R3157">
        <v>0</v>
      </c>
      <c r="S3157">
        <v>6</v>
      </c>
      <c r="T3157">
        <v>0</v>
      </c>
      <c r="U3157" t="s">
        <v>240</v>
      </c>
      <c r="V3157">
        <v>8</v>
      </c>
      <c r="W3157">
        <v>400</v>
      </c>
      <c r="X3157">
        <v>3</v>
      </c>
      <c r="Y3157">
        <v>187.69513761467891</v>
      </c>
      <c r="Z3157" s="1">
        <v>0</v>
      </c>
      <c r="AA3157" s="1"/>
    </row>
    <row r="3158" spans="1:27" x14ac:dyDescent="0.35">
      <c r="A3158">
        <v>1330</v>
      </c>
      <c r="B3158" t="e">
        <f>VLOOKUP(Tableau__3_Déplacements_2[[#This Row],[Id_Menage]],[2]Ménages!$A$2:$AD$1503,32)</f>
        <v>#REF!</v>
      </c>
      <c r="C3158" t="s">
        <v>11</v>
      </c>
      <c r="D3158" t="s">
        <v>12939</v>
      </c>
      <c r="E3158">
        <f>VLOOKUP(Tableau__3_Déplacements_2[[#This Row],[Id_Personne]],[1]!Tableau__2_Personnes_1[[Id_Personne]:[Age]],2)</f>
        <v>2</v>
      </c>
      <c r="F3158">
        <f>VLOOKUP(Tableau__3_Déplacements_2[[#This Row],[Id_Personne]],[1]!Tableau__2_Personnes_1[[Id_Personne]:[Age]],4)</f>
        <v>52</v>
      </c>
      <c r="G3158" t="s">
        <v>3</v>
      </c>
      <c r="H3158" t="s">
        <v>2</v>
      </c>
      <c r="I3158" t="s">
        <v>12938</v>
      </c>
      <c r="J3158">
        <v>1</v>
      </c>
      <c r="K3158">
        <v>54</v>
      </c>
      <c r="M3158">
        <v>67</v>
      </c>
      <c r="O3158" t="str">
        <f>IF(Tableau__3_Déplacements_2[[#This Row],[Ori]]=Tableau__3_Déplacements_2[[#This Row],[Des]],"local","metro")</f>
        <v>metro</v>
      </c>
      <c r="P3158">
        <v>15</v>
      </c>
      <c r="Q3158">
        <v>17</v>
      </c>
      <c r="R3158">
        <v>0</v>
      </c>
      <c r="S3158">
        <v>18</v>
      </c>
      <c r="T3158">
        <v>0</v>
      </c>
      <c r="U3158" t="s">
        <v>240</v>
      </c>
      <c r="V3158">
        <v>8</v>
      </c>
      <c r="W3158">
        <v>400</v>
      </c>
      <c r="X3158">
        <v>3</v>
      </c>
      <c r="Y3158">
        <v>187.69513761467891</v>
      </c>
      <c r="Z3158" s="1">
        <v>0</v>
      </c>
      <c r="AA3158" s="1"/>
    </row>
    <row r="3159" spans="1:27" x14ac:dyDescent="0.35">
      <c r="A3159">
        <v>1330</v>
      </c>
      <c r="B3159" t="e">
        <f>VLOOKUP(Tableau__3_Déplacements_2[[#This Row],[Id_Menage]],[2]Ménages!$A$2:$AD$1503,32)</f>
        <v>#REF!</v>
      </c>
      <c r="C3159" t="s">
        <v>5</v>
      </c>
      <c r="D3159" t="s">
        <v>12936</v>
      </c>
      <c r="E3159">
        <f>VLOOKUP(Tableau__3_Déplacements_2[[#This Row],[Id_Personne]],[1]!Tableau__2_Personnes_1[[Id_Personne]:[Age]],2)</f>
        <v>1</v>
      </c>
      <c r="F3159">
        <f>VLOOKUP(Tableau__3_Déplacements_2[[#This Row],[Id_Personne]],[1]!Tableau__2_Personnes_1[[Id_Personne]:[Age]],4)</f>
        <v>32</v>
      </c>
      <c r="G3159" t="s">
        <v>3</v>
      </c>
      <c r="H3159" t="s">
        <v>2</v>
      </c>
      <c r="I3159" t="s">
        <v>12937</v>
      </c>
      <c r="J3159">
        <v>1</v>
      </c>
      <c r="K3159">
        <v>70</v>
      </c>
      <c r="M3159">
        <v>67</v>
      </c>
      <c r="O3159" t="str">
        <f>IF(Tableau__3_Déplacements_2[[#This Row],[Ori]]=Tableau__3_Déplacements_2[[#This Row],[Des]],"local","metro")</f>
        <v>metro</v>
      </c>
      <c r="P3159">
        <v>15</v>
      </c>
      <c r="Q3159">
        <v>18</v>
      </c>
      <c r="R3159">
        <v>30</v>
      </c>
      <c r="S3159">
        <v>19</v>
      </c>
      <c r="T3159">
        <v>0</v>
      </c>
      <c r="U3159" t="s">
        <v>240</v>
      </c>
      <c r="V3159">
        <v>8</v>
      </c>
      <c r="W3159">
        <v>100</v>
      </c>
      <c r="X3159">
        <v>4</v>
      </c>
      <c r="Y3159">
        <v>187.69513761467891</v>
      </c>
      <c r="Z3159" s="1">
        <v>-1</v>
      </c>
      <c r="AA3159" s="1"/>
    </row>
    <row r="3160" spans="1:27" x14ac:dyDescent="0.35">
      <c r="A3160">
        <v>1330</v>
      </c>
      <c r="B3160" t="e">
        <f>VLOOKUP(Tableau__3_Déplacements_2[[#This Row],[Id_Menage]],[2]Ménages!$A$2:$AD$1503,32)</f>
        <v>#REF!</v>
      </c>
      <c r="C3160" t="s">
        <v>5</v>
      </c>
      <c r="D3160" t="s">
        <v>12936</v>
      </c>
      <c r="E3160">
        <f>VLOOKUP(Tableau__3_Déplacements_2[[#This Row],[Id_Personne]],[1]!Tableau__2_Personnes_1[[Id_Personne]:[Age]],2)</f>
        <v>1</v>
      </c>
      <c r="F3160">
        <f>VLOOKUP(Tableau__3_Déplacements_2[[#This Row],[Id_Personne]],[1]!Tableau__2_Personnes_1[[Id_Personne]:[Age]],4)</f>
        <v>32</v>
      </c>
      <c r="G3160" t="s">
        <v>0</v>
      </c>
      <c r="H3160" t="s">
        <v>7</v>
      </c>
      <c r="I3160" t="s">
        <v>12935</v>
      </c>
      <c r="J3160">
        <v>1</v>
      </c>
      <c r="K3160">
        <v>67</v>
      </c>
      <c r="M3160">
        <v>70</v>
      </c>
      <c r="O3160" t="str">
        <f>IF(Tableau__3_Déplacements_2[[#This Row],[Ori]]=Tableau__3_Déplacements_2[[#This Row],[Des]],"local","metro")</f>
        <v>metro</v>
      </c>
      <c r="P3160">
        <v>3</v>
      </c>
      <c r="Q3160">
        <v>7</v>
      </c>
      <c r="R3160">
        <v>0</v>
      </c>
      <c r="S3160">
        <v>7</v>
      </c>
      <c r="T3160">
        <v>30</v>
      </c>
      <c r="U3160" t="s">
        <v>240</v>
      </c>
      <c r="V3160">
        <v>8</v>
      </c>
      <c r="W3160">
        <v>100</v>
      </c>
      <c r="X3160">
        <v>4</v>
      </c>
      <c r="Y3160">
        <v>187.69513761467891</v>
      </c>
      <c r="Z3160" s="1">
        <v>0</v>
      </c>
      <c r="AA3160" s="1"/>
    </row>
    <row r="3161" spans="1:27" x14ac:dyDescent="0.35">
      <c r="A3161">
        <v>1330</v>
      </c>
      <c r="B3161" t="e">
        <f>VLOOKUP(Tableau__3_Déplacements_2[[#This Row],[Id_Menage]],[2]Ménages!$A$2:$AD$1503,32)</f>
        <v>#REF!</v>
      </c>
      <c r="C3161" t="s">
        <v>65</v>
      </c>
      <c r="D3161" t="s">
        <v>12933</v>
      </c>
      <c r="E3161">
        <f>VLOOKUP(Tableau__3_Déplacements_2[[#This Row],[Id_Personne]],[1]!Tableau__2_Personnes_1[[Id_Personne]:[Age]],2)</f>
        <v>1</v>
      </c>
      <c r="F3161">
        <f>VLOOKUP(Tableau__3_Déplacements_2[[#This Row],[Id_Personne]],[1]!Tableau__2_Personnes_1[[Id_Personne]:[Age]],4)</f>
        <v>47</v>
      </c>
      <c r="G3161" t="s">
        <v>3</v>
      </c>
      <c r="H3161" t="s">
        <v>2</v>
      </c>
      <c r="I3161" t="s">
        <v>12934</v>
      </c>
      <c r="J3161">
        <v>1</v>
      </c>
      <c r="K3161">
        <v>68</v>
      </c>
      <c r="M3161">
        <v>67</v>
      </c>
      <c r="O3161" t="str">
        <f>IF(Tableau__3_Déplacements_2[[#This Row],[Ori]]=Tableau__3_Déplacements_2[[#This Row],[Des]],"local","metro")</f>
        <v>metro</v>
      </c>
      <c r="P3161">
        <v>15</v>
      </c>
      <c r="Q3161">
        <v>21</v>
      </c>
      <c r="R3161">
        <v>0</v>
      </c>
      <c r="S3161">
        <v>21</v>
      </c>
      <c r="T3161">
        <v>30</v>
      </c>
      <c r="U3161" t="s">
        <v>240</v>
      </c>
      <c r="V3161">
        <v>8</v>
      </c>
      <c r="W3161">
        <v>300</v>
      </c>
      <c r="X3161">
        <v>5</v>
      </c>
      <c r="Y3161">
        <v>187.69513761467891</v>
      </c>
      <c r="Z3161" s="1">
        <v>0</v>
      </c>
      <c r="AA3161" s="1"/>
    </row>
    <row r="3162" spans="1:27" x14ac:dyDescent="0.35">
      <c r="A3162">
        <v>1330</v>
      </c>
      <c r="B3162" t="e">
        <f>VLOOKUP(Tableau__3_Déplacements_2[[#This Row],[Id_Menage]],[2]Ménages!$A$2:$AD$1503,32)</f>
        <v>#REF!</v>
      </c>
      <c r="C3162" t="s">
        <v>65</v>
      </c>
      <c r="D3162" t="s">
        <v>12933</v>
      </c>
      <c r="E3162">
        <f>VLOOKUP(Tableau__3_Déplacements_2[[#This Row],[Id_Personne]],[1]!Tableau__2_Personnes_1[[Id_Personne]:[Age]],2)</f>
        <v>1</v>
      </c>
      <c r="F3162">
        <f>VLOOKUP(Tableau__3_Déplacements_2[[#This Row],[Id_Personne]],[1]!Tableau__2_Personnes_1[[Id_Personne]:[Age]],4)</f>
        <v>47</v>
      </c>
      <c r="G3162" t="s">
        <v>0</v>
      </c>
      <c r="H3162" t="s">
        <v>7</v>
      </c>
      <c r="I3162" t="s">
        <v>12932</v>
      </c>
      <c r="J3162">
        <v>1</v>
      </c>
      <c r="K3162">
        <v>67</v>
      </c>
      <c r="M3162">
        <v>68</v>
      </c>
      <c r="O3162" t="str">
        <f>IF(Tableau__3_Déplacements_2[[#This Row],[Ori]]=Tableau__3_Déplacements_2[[#This Row],[Des]],"local","metro")</f>
        <v>metro</v>
      </c>
      <c r="P3162">
        <v>3</v>
      </c>
      <c r="Q3162">
        <v>7</v>
      </c>
      <c r="R3162">
        <v>0</v>
      </c>
      <c r="S3162">
        <v>7</v>
      </c>
      <c r="T3162">
        <v>30</v>
      </c>
      <c r="U3162" t="s">
        <v>240</v>
      </c>
      <c r="V3162">
        <v>8</v>
      </c>
      <c r="W3162">
        <v>250</v>
      </c>
      <c r="X3162">
        <v>5</v>
      </c>
      <c r="Y3162">
        <v>187.69513761467891</v>
      </c>
      <c r="Z3162" s="1">
        <v>0</v>
      </c>
      <c r="AA3162" s="1"/>
    </row>
    <row r="3163" spans="1:27" x14ac:dyDescent="0.35">
      <c r="A3163">
        <v>1330</v>
      </c>
      <c r="B3163" t="e">
        <f>VLOOKUP(Tableau__3_Déplacements_2[[#This Row],[Id_Menage]],[2]Ménages!$A$2:$AD$1503,32)</f>
        <v>#REF!</v>
      </c>
      <c r="C3163" t="s">
        <v>61</v>
      </c>
      <c r="D3163" t="s">
        <v>12930</v>
      </c>
      <c r="E3163">
        <f>VLOOKUP(Tableau__3_Déplacements_2[[#This Row],[Id_Personne]],[1]!Tableau__2_Personnes_1[[Id_Personne]:[Age]],2)</f>
        <v>2</v>
      </c>
      <c r="F3163">
        <f>VLOOKUP(Tableau__3_Déplacements_2[[#This Row],[Id_Personne]],[1]!Tableau__2_Personnes_1[[Id_Personne]:[Age]],4)</f>
        <v>38</v>
      </c>
      <c r="G3163" t="s">
        <v>0</v>
      </c>
      <c r="H3163" t="s">
        <v>7</v>
      </c>
      <c r="I3163" t="s">
        <v>12931</v>
      </c>
      <c r="J3163">
        <v>1</v>
      </c>
      <c r="K3163">
        <v>67</v>
      </c>
      <c r="M3163">
        <v>54</v>
      </c>
      <c r="O3163" t="str">
        <f>IF(Tableau__3_Déplacements_2[[#This Row],[Ori]]=Tableau__3_Déplacements_2[[#This Row],[Des]],"local","metro")</f>
        <v>metro</v>
      </c>
      <c r="P3163">
        <v>3</v>
      </c>
      <c r="Q3163">
        <v>5</v>
      </c>
      <c r="R3163">
        <v>0</v>
      </c>
      <c r="S3163">
        <v>6</v>
      </c>
      <c r="T3163">
        <v>0</v>
      </c>
      <c r="U3163" t="s">
        <v>240</v>
      </c>
      <c r="V3163">
        <v>8</v>
      </c>
      <c r="W3163">
        <v>400</v>
      </c>
      <c r="X3163">
        <v>3</v>
      </c>
      <c r="Y3163">
        <v>187.69513761467891</v>
      </c>
      <c r="Z3163" s="1">
        <v>0</v>
      </c>
      <c r="AA3163" s="1"/>
    </row>
    <row r="3164" spans="1:27" x14ac:dyDescent="0.35">
      <c r="A3164">
        <v>1330</v>
      </c>
      <c r="B3164" t="e">
        <f>VLOOKUP(Tableau__3_Déplacements_2[[#This Row],[Id_Menage]],[2]Ménages!$A$2:$AD$1503,32)</f>
        <v>#REF!</v>
      </c>
      <c r="C3164" t="s">
        <v>61</v>
      </c>
      <c r="D3164" t="s">
        <v>12930</v>
      </c>
      <c r="E3164">
        <f>VLOOKUP(Tableau__3_Déplacements_2[[#This Row],[Id_Personne]],[1]!Tableau__2_Personnes_1[[Id_Personne]:[Age]],2)</f>
        <v>2</v>
      </c>
      <c r="F3164">
        <f>VLOOKUP(Tableau__3_Déplacements_2[[#This Row],[Id_Personne]],[1]!Tableau__2_Personnes_1[[Id_Personne]:[Age]],4)</f>
        <v>38</v>
      </c>
      <c r="G3164" t="s">
        <v>3</v>
      </c>
      <c r="H3164" t="s">
        <v>2</v>
      </c>
      <c r="I3164" t="s">
        <v>12929</v>
      </c>
      <c r="J3164">
        <v>1</v>
      </c>
      <c r="K3164">
        <v>54</v>
      </c>
      <c r="M3164">
        <v>67</v>
      </c>
      <c r="O3164" t="str">
        <f>IF(Tableau__3_Déplacements_2[[#This Row],[Ori]]=Tableau__3_Déplacements_2[[#This Row],[Des]],"local","metro")</f>
        <v>metro</v>
      </c>
      <c r="P3164">
        <v>15</v>
      </c>
      <c r="Q3164">
        <v>17</v>
      </c>
      <c r="R3164">
        <v>0</v>
      </c>
      <c r="S3164">
        <v>18</v>
      </c>
      <c r="T3164">
        <v>0</v>
      </c>
      <c r="U3164" t="s">
        <v>240</v>
      </c>
      <c r="V3164">
        <v>8</v>
      </c>
      <c r="W3164">
        <v>400</v>
      </c>
      <c r="X3164">
        <v>3</v>
      </c>
      <c r="Y3164">
        <v>187.69513761467891</v>
      </c>
      <c r="Z3164" s="1">
        <v>0</v>
      </c>
      <c r="AA3164" s="1"/>
    </row>
    <row r="3165" spans="1:27" x14ac:dyDescent="0.35">
      <c r="A3165">
        <v>1330</v>
      </c>
      <c r="B3165" t="e">
        <f>VLOOKUP(Tableau__3_Déplacements_2[[#This Row],[Id_Menage]],[2]Ménages!$A$2:$AD$1503,32)</f>
        <v>#REF!</v>
      </c>
      <c r="C3165" t="s">
        <v>409</v>
      </c>
      <c r="D3165" t="s">
        <v>12927</v>
      </c>
      <c r="E3165">
        <f>VLOOKUP(Tableau__3_Déplacements_2[[#This Row],[Id_Personne]],[1]!Tableau__2_Personnes_1[[Id_Personne]:[Age]],2)</f>
        <v>2</v>
      </c>
      <c r="F3165">
        <f>VLOOKUP(Tableau__3_Déplacements_2[[#This Row],[Id_Personne]],[1]!Tableau__2_Personnes_1[[Id_Personne]:[Age]],4)</f>
        <v>18</v>
      </c>
      <c r="G3165" t="s">
        <v>0</v>
      </c>
      <c r="H3165" t="s">
        <v>7</v>
      </c>
      <c r="I3165" t="s">
        <v>12928</v>
      </c>
      <c r="J3165">
        <v>1</v>
      </c>
      <c r="K3165">
        <v>67</v>
      </c>
      <c r="M3165">
        <v>67</v>
      </c>
      <c r="O3165" t="str">
        <f>IF(Tableau__3_Déplacements_2[[#This Row],[Ori]]=Tableau__3_Déplacements_2[[#This Row],[Des]],"local","metro")</f>
        <v>local</v>
      </c>
      <c r="P3165">
        <v>5</v>
      </c>
      <c r="Q3165">
        <v>9</v>
      </c>
      <c r="R3165">
        <v>0</v>
      </c>
      <c r="S3165">
        <v>9</v>
      </c>
      <c r="T3165">
        <v>10</v>
      </c>
      <c r="U3165" t="s">
        <v>81</v>
      </c>
      <c r="V3165">
        <v>5</v>
      </c>
      <c r="W3165">
        <v>100</v>
      </c>
      <c r="X3165">
        <v>5</v>
      </c>
      <c r="Y3165">
        <v>187.69513761467891</v>
      </c>
      <c r="Z3165" s="1">
        <v>0</v>
      </c>
      <c r="AA3165" s="1"/>
    </row>
    <row r="3166" spans="1:27" x14ac:dyDescent="0.35">
      <c r="A3166">
        <v>1330</v>
      </c>
      <c r="B3166" t="e">
        <f>VLOOKUP(Tableau__3_Déplacements_2[[#This Row],[Id_Menage]],[2]Ménages!$A$2:$AD$1503,32)</f>
        <v>#REF!</v>
      </c>
      <c r="C3166" t="s">
        <v>409</v>
      </c>
      <c r="D3166" t="s">
        <v>12927</v>
      </c>
      <c r="E3166">
        <f>VLOOKUP(Tableau__3_Déplacements_2[[#This Row],[Id_Personne]],[1]!Tableau__2_Personnes_1[[Id_Personne]:[Age]],2)</f>
        <v>2</v>
      </c>
      <c r="F3166">
        <f>VLOOKUP(Tableau__3_Déplacements_2[[#This Row],[Id_Personne]],[1]!Tableau__2_Personnes_1[[Id_Personne]:[Age]],4)</f>
        <v>18</v>
      </c>
      <c r="G3166" t="s">
        <v>3</v>
      </c>
      <c r="H3166" t="s">
        <v>2</v>
      </c>
      <c r="I3166" t="s">
        <v>12926</v>
      </c>
      <c r="J3166">
        <v>1</v>
      </c>
      <c r="K3166">
        <v>67</v>
      </c>
      <c r="M3166">
        <v>67</v>
      </c>
      <c r="O3166" t="str">
        <f>IF(Tableau__3_Déplacements_2[[#This Row],[Ori]]=Tableau__3_Déplacements_2[[#This Row],[Des]],"local","metro")</f>
        <v>local</v>
      </c>
      <c r="P3166">
        <v>15</v>
      </c>
      <c r="Q3166">
        <v>10</v>
      </c>
      <c r="R3166">
        <v>5</v>
      </c>
      <c r="S3166">
        <v>10</v>
      </c>
      <c r="T3166">
        <v>20</v>
      </c>
      <c r="U3166" t="s">
        <v>81</v>
      </c>
      <c r="V3166">
        <v>5</v>
      </c>
      <c r="W3166">
        <v>100</v>
      </c>
      <c r="X3166">
        <v>5</v>
      </c>
      <c r="Y3166">
        <v>187.69513761467891</v>
      </c>
      <c r="Z3166" s="1">
        <v>-1</v>
      </c>
      <c r="AA3166" s="1"/>
    </row>
    <row r="3167" spans="1:27" x14ac:dyDescent="0.35">
      <c r="A3167">
        <v>1330</v>
      </c>
      <c r="B3167" t="e">
        <f>VLOOKUP(Tableau__3_Déplacements_2[[#This Row],[Id_Menage]],[2]Ménages!$A$2:$AD$1503,32)</f>
        <v>#REF!</v>
      </c>
      <c r="C3167" t="s">
        <v>405</v>
      </c>
      <c r="D3167" t="s">
        <v>12924</v>
      </c>
      <c r="E3167">
        <f>VLOOKUP(Tableau__3_Déplacements_2[[#This Row],[Id_Personne]],[1]!Tableau__2_Personnes_1[[Id_Personne]:[Age]],2)</f>
        <v>1</v>
      </c>
      <c r="F3167">
        <f>VLOOKUP(Tableau__3_Déplacements_2[[#This Row],[Id_Personne]],[1]!Tableau__2_Personnes_1[[Id_Personne]:[Age]],4)</f>
        <v>11</v>
      </c>
      <c r="G3167" t="s">
        <v>0</v>
      </c>
      <c r="H3167" t="s">
        <v>7</v>
      </c>
      <c r="I3167" t="s">
        <v>12925</v>
      </c>
      <c r="J3167">
        <v>1</v>
      </c>
      <c r="K3167">
        <v>67</v>
      </c>
      <c r="M3167">
        <v>67</v>
      </c>
      <c r="O3167" t="str">
        <f>IF(Tableau__3_Déplacements_2[[#This Row],[Ori]]=Tableau__3_Déplacements_2[[#This Row],[Des]],"local","metro")</f>
        <v>local</v>
      </c>
      <c r="P3167">
        <v>7</v>
      </c>
      <c r="Q3167">
        <v>13</v>
      </c>
      <c r="R3167">
        <v>0</v>
      </c>
      <c r="S3167">
        <v>13</v>
      </c>
      <c r="T3167">
        <v>5</v>
      </c>
      <c r="U3167" t="s">
        <v>0</v>
      </c>
      <c r="V3167">
        <v>1</v>
      </c>
      <c r="W3167">
        <v>0</v>
      </c>
      <c r="X3167">
        <v>5</v>
      </c>
      <c r="Y3167">
        <v>187.69513761467891</v>
      </c>
      <c r="Z3167" s="1">
        <v>0</v>
      </c>
      <c r="AA3167" s="1"/>
    </row>
    <row r="3168" spans="1:27" x14ac:dyDescent="0.35">
      <c r="A3168">
        <v>1330</v>
      </c>
      <c r="B3168" t="e">
        <f>VLOOKUP(Tableau__3_Déplacements_2[[#This Row],[Id_Menage]],[2]Ménages!$A$2:$AD$1503,32)</f>
        <v>#REF!</v>
      </c>
      <c r="C3168" t="s">
        <v>405</v>
      </c>
      <c r="D3168" t="s">
        <v>12924</v>
      </c>
      <c r="E3168">
        <f>VLOOKUP(Tableau__3_Déplacements_2[[#This Row],[Id_Personne]],[1]!Tableau__2_Personnes_1[[Id_Personne]:[Age]],2)</f>
        <v>1</v>
      </c>
      <c r="F3168">
        <f>VLOOKUP(Tableau__3_Déplacements_2[[#This Row],[Id_Personne]],[1]!Tableau__2_Personnes_1[[Id_Personne]:[Age]],4)</f>
        <v>11</v>
      </c>
      <c r="G3168" t="s">
        <v>3</v>
      </c>
      <c r="H3168" t="s">
        <v>2</v>
      </c>
      <c r="I3168" t="s">
        <v>12923</v>
      </c>
      <c r="J3168">
        <v>1</v>
      </c>
      <c r="K3168">
        <v>67</v>
      </c>
      <c r="M3168">
        <v>67</v>
      </c>
      <c r="O3168" t="str">
        <f>IF(Tableau__3_Déplacements_2[[#This Row],[Ori]]=Tableau__3_Déplacements_2[[#This Row],[Des]],"local","metro")</f>
        <v>local</v>
      </c>
      <c r="P3168">
        <v>15</v>
      </c>
      <c r="Q3168">
        <v>13</v>
      </c>
      <c r="R3168">
        <v>15</v>
      </c>
      <c r="S3168">
        <v>13</v>
      </c>
      <c r="T3168">
        <v>20</v>
      </c>
      <c r="U3168" t="s">
        <v>0</v>
      </c>
      <c r="V3168">
        <v>1</v>
      </c>
      <c r="W3168">
        <v>0</v>
      </c>
      <c r="X3168">
        <v>5</v>
      </c>
      <c r="Y3168">
        <v>187.69513761467891</v>
      </c>
      <c r="Z3168" s="1">
        <v>-1</v>
      </c>
      <c r="AA3168" s="1"/>
    </row>
    <row r="3169" spans="1:27" x14ac:dyDescent="0.35">
      <c r="A3169">
        <v>1330</v>
      </c>
      <c r="B3169" t="e">
        <f>VLOOKUP(Tableau__3_Déplacements_2[[#This Row],[Id_Menage]],[2]Ménages!$A$2:$AD$1503,32)</f>
        <v>#REF!</v>
      </c>
      <c r="C3169" t="s">
        <v>1210</v>
      </c>
      <c r="D3169" t="s">
        <v>12921</v>
      </c>
      <c r="E3169">
        <f>VLOOKUP(Tableau__3_Déplacements_2[[#This Row],[Id_Personne]],[1]!Tableau__2_Personnes_1[[Id_Personne]:[Age]],2)</f>
        <v>1</v>
      </c>
      <c r="F3169">
        <f>VLOOKUP(Tableau__3_Déplacements_2[[#This Row],[Id_Personne]],[1]!Tableau__2_Personnes_1[[Id_Personne]:[Age]],4)</f>
        <v>27</v>
      </c>
      <c r="G3169" t="s">
        <v>0</v>
      </c>
      <c r="H3169" t="s">
        <v>7</v>
      </c>
      <c r="I3169" t="s">
        <v>12922</v>
      </c>
      <c r="J3169">
        <v>1</v>
      </c>
      <c r="K3169">
        <v>67</v>
      </c>
      <c r="M3169">
        <v>54</v>
      </c>
      <c r="O3169" t="str">
        <f>IF(Tableau__3_Déplacements_2[[#This Row],[Ori]]=Tableau__3_Déplacements_2[[#This Row],[Des]],"local","metro")</f>
        <v>metro</v>
      </c>
      <c r="P3169">
        <v>3</v>
      </c>
      <c r="Q3169">
        <v>5</v>
      </c>
      <c r="R3169">
        <v>0</v>
      </c>
      <c r="S3169">
        <v>6</v>
      </c>
      <c r="T3169">
        <v>0</v>
      </c>
      <c r="U3169" t="s">
        <v>240</v>
      </c>
      <c r="V3169">
        <v>8</v>
      </c>
      <c r="W3169">
        <v>400</v>
      </c>
      <c r="X3169">
        <v>3</v>
      </c>
      <c r="Y3169">
        <v>187.69513761467891</v>
      </c>
      <c r="Z3169" s="1">
        <v>0</v>
      </c>
      <c r="AA3169" s="1"/>
    </row>
    <row r="3170" spans="1:27" x14ac:dyDescent="0.35">
      <c r="A3170">
        <v>1330</v>
      </c>
      <c r="B3170" t="e">
        <f>VLOOKUP(Tableau__3_Déplacements_2[[#This Row],[Id_Menage]],[2]Ménages!$A$2:$AD$1503,32)</f>
        <v>#REF!</v>
      </c>
      <c r="C3170" t="s">
        <v>1210</v>
      </c>
      <c r="D3170" t="s">
        <v>12921</v>
      </c>
      <c r="E3170">
        <f>VLOOKUP(Tableau__3_Déplacements_2[[#This Row],[Id_Personne]],[1]!Tableau__2_Personnes_1[[Id_Personne]:[Age]],2)</f>
        <v>1</v>
      </c>
      <c r="F3170">
        <f>VLOOKUP(Tableau__3_Déplacements_2[[#This Row],[Id_Personne]],[1]!Tableau__2_Personnes_1[[Id_Personne]:[Age]],4)</f>
        <v>27</v>
      </c>
      <c r="G3170" t="s">
        <v>3</v>
      </c>
      <c r="H3170" t="s">
        <v>2</v>
      </c>
      <c r="I3170" t="s">
        <v>12920</v>
      </c>
      <c r="J3170">
        <v>1</v>
      </c>
      <c r="K3170">
        <v>54</v>
      </c>
      <c r="M3170">
        <v>67</v>
      </c>
      <c r="O3170" t="str">
        <f>IF(Tableau__3_Déplacements_2[[#This Row],[Ori]]=Tableau__3_Déplacements_2[[#This Row],[Des]],"local","metro")</f>
        <v>metro</v>
      </c>
      <c r="P3170">
        <v>15</v>
      </c>
      <c r="Q3170">
        <v>17</v>
      </c>
      <c r="R3170">
        <v>0</v>
      </c>
      <c r="S3170">
        <v>18</v>
      </c>
      <c r="T3170">
        <v>0</v>
      </c>
      <c r="U3170" t="s">
        <v>240</v>
      </c>
      <c r="V3170">
        <v>8</v>
      </c>
      <c r="W3170">
        <v>400</v>
      </c>
      <c r="X3170">
        <v>3</v>
      </c>
      <c r="Y3170">
        <v>187.69513761467891</v>
      </c>
      <c r="Z3170" s="1">
        <v>0</v>
      </c>
      <c r="AA3170" s="1"/>
    </row>
    <row r="3171" spans="1:27" x14ac:dyDescent="0.35">
      <c r="A3171">
        <v>1331</v>
      </c>
      <c r="B3171" t="e">
        <f>VLOOKUP(Tableau__3_Déplacements_2[[#This Row],[Id_Menage]],[2]Ménages!$A$2:$AD$1503,32)</f>
        <v>#REF!</v>
      </c>
      <c r="C3171" t="s">
        <v>16</v>
      </c>
      <c r="D3171" t="s">
        <v>12918</v>
      </c>
      <c r="E3171">
        <f>VLOOKUP(Tableau__3_Déplacements_2[[#This Row],[Id_Personne]],[1]!Tableau__2_Personnes_1[[Id_Personne]:[Age]],2)</f>
        <v>1</v>
      </c>
      <c r="F3171">
        <f>VLOOKUP(Tableau__3_Déplacements_2[[#This Row],[Id_Personne]],[1]!Tableau__2_Personnes_1[[Id_Personne]:[Age]],4)</f>
        <v>28</v>
      </c>
      <c r="G3171" t="s">
        <v>0</v>
      </c>
      <c r="H3171" t="s">
        <v>7</v>
      </c>
      <c r="I3171" t="s">
        <v>12919</v>
      </c>
      <c r="J3171">
        <v>1</v>
      </c>
      <c r="K3171">
        <v>67</v>
      </c>
      <c r="M3171">
        <v>67</v>
      </c>
      <c r="O3171" t="str">
        <f>IF(Tableau__3_Déplacements_2[[#This Row],[Ori]]=Tableau__3_Déplacements_2[[#This Row],[Des]],"local","metro")</f>
        <v>local</v>
      </c>
      <c r="P3171">
        <v>3</v>
      </c>
      <c r="Q3171">
        <v>7</v>
      </c>
      <c r="R3171">
        <v>0</v>
      </c>
      <c r="S3171">
        <v>7</v>
      </c>
      <c r="T3171">
        <v>30</v>
      </c>
      <c r="U3171" t="s">
        <v>0</v>
      </c>
      <c r="V3171">
        <v>1</v>
      </c>
      <c r="W3171">
        <v>0</v>
      </c>
      <c r="X3171">
        <v>5</v>
      </c>
      <c r="Y3171">
        <v>187.69513761467891</v>
      </c>
      <c r="Z3171" s="1">
        <v>0</v>
      </c>
      <c r="AA3171" s="1"/>
    </row>
    <row r="3172" spans="1:27" x14ac:dyDescent="0.35">
      <c r="A3172">
        <v>1331</v>
      </c>
      <c r="B3172" t="e">
        <f>VLOOKUP(Tableau__3_Déplacements_2[[#This Row],[Id_Menage]],[2]Ménages!$A$2:$AD$1503,32)</f>
        <v>#REF!</v>
      </c>
      <c r="C3172" t="s">
        <v>16</v>
      </c>
      <c r="D3172" t="s">
        <v>12918</v>
      </c>
      <c r="E3172">
        <f>VLOOKUP(Tableau__3_Déplacements_2[[#This Row],[Id_Personne]],[1]!Tableau__2_Personnes_1[[Id_Personne]:[Age]],2)</f>
        <v>1</v>
      </c>
      <c r="F3172">
        <f>VLOOKUP(Tableau__3_Déplacements_2[[#This Row],[Id_Personne]],[1]!Tableau__2_Personnes_1[[Id_Personne]:[Age]],4)</f>
        <v>28</v>
      </c>
      <c r="G3172" t="s">
        <v>3</v>
      </c>
      <c r="H3172" t="s">
        <v>2</v>
      </c>
      <c r="I3172" t="s">
        <v>12917</v>
      </c>
      <c r="J3172">
        <v>1</v>
      </c>
      <c r="K3172">
        <v>67</v>
      </c>
      <c r="M3172">
        <v>67</v>
      </c>
      <c r="O3172" t="str">
        <f>IF(Tableau__3_Déplacements_2[[#This Row],[Ori]]=Tableau__3_Déplacements_2[[#This Row],[Des]],"local","metro")</f>
        <v>local</v>
      </c>
      <c r="P3172">
        <v>15</v>
      </c>
      <c r="Q3172">
        <v>19</v>
      </c>
      <c r="R3172">
        <v>0</v>
      </c>
      <c r="S3172">
        <v>19</v>
      </c>
      <c r="T3172">
        <v>30</v>
      </c>
      <c r="U3172" t="s">
        <v>0</v>
      </c>
      <c r="V3172">
        <v>1</v>
      </c>
      <c r="W3172">
        <v>0</v>
      </c>
      <c r="X3172">
        <v>5</v>
      </c>
      <c r="Y3172">
        <v>187.69513761467891</v>
      </c>
      <c r="Z3172" s="1">
        <v>0</v>
      </c>
      <c r="AA3172" s="1"/>
    </row>
    <row r="3173" spans="1:27" x14ac:dyDescent="0.35">
      <c r="A3173">
        <v>1331</v>
      </c>
      <c r="B3173" t="e">
        <f>VLOOKUP(Tableau__3_Déplacements_2[[#This Row],[Id_Menage]],[2]Ménages!$A$2:$AD$1503,32)</f>
        <v>#REF!</v>
      </c>
      <c r="C3173" t="s">
        <v>11</v>
      </c>
      <c r="D3173" t="s">
        <v>12915</v>
      </c>
      <c r="E3173">
        <f>VLOOKUP(Tableau__3_Déplacements_2[[#This Row],[Id_Personne]],[1]!Tableau__2_Personnes_1[[Id_Personne]:[Age]],2)</f>
        <v>2</v>
      </c>
      <c r="F3173">
        <f>VLOOKUP(Tableau__3_Déplacements_2[[#This Row],[Id_Personne]],[1]!Tableau__2_Personnes_1[[Id_Personne]:[Age]],4)</f>
        <v>24</v>
      </c>
      <c r="G3173" t="s">
        <v>0</v>
      </c>
      <c r="H3173" t="s">
        <v>7</v>
      </c>
      <c r="I3173" t="s">
        <v>12916</v>
      </c>
      <c r="J3173">
        <v>1</v>
      </c>
      <c r="K3173">
        <v>67</v>
      </c>
      <c r="M3173">
        <v>67</v>
      </c>
      <c r="O3173" t="str">
        <f>IF(Tableau__3_Déplacements_2[[#This Row],[Ori]]=Tableau__3_Déplacements_2[[#This Row],[Des]],"local","metro")</f>
        <v>local</v>
      </c>
      <c r="P3173">
        <v>3</v>
      </c>
      <c r="Q3173">
        <v>9</v>
      </c>
      <c r="R3173">
        <v>0</v>
      </c>
      <c r="S3173">
        <v>9</v>
      </c>
      <c r="T3173">
        <v>20</v>
      </c>
      <c r="U3173" t="s">
        <v>8</v>
      </c>
      <c r="V3173">
        <v>5</v>
      </c>
      <c r="W3173">
        <v>150</v>
      </c>
      <c r="X3173">
        <v>4</v>
      </c>
      <c r="Y3173">
        <v>187.69513761467891</v>
      </c>
      <c r="Z3173" s="1">
        <v>0</v>
      </c>
      <c r="AA3173" s="1"/>
    </row>
    <row r="3174" spans="1:27" x14ac:dyDescent="0.35">
      <c r="A3174">
        <v>1331</v>
      </c>
      <c r="B3174" t="e">
        <f>VLOOKUP(Tableau__3_Déplacements_2[[#This Row],[Id_Menage]],[2]Ménages!$A$2:$AD$1503,32)</f>
        <v>#REF!</v>
      </c>
      <c r="C3174" t="s">
        <v>11</v>
      </c>
      <c r="D3174" t="s">
        <v>12915</v>
      </c>
      <c r="E3174">
        <f>VLOOKUP(Tableau__3_Déplacements_2[[#This Row],[Id_Personne]],[1]!Tableau__2_Personnes_1[[Id_Personne]:[Age]],2)</f>
        <v>2</v>
      </c>
      <c r="F3174">
        <f>VLOOKUP(Tableau__3_Déplacements_2[[#This Row],[Id_Personne]],[1]!Tableau__2_Personnes_1[[Id_Personne]:[Age]],4)</f>
        <v>24</v>
      </c>
      <c r="G3174" t="s">
        <v>3</v>
      </c>
      <c r="H3174" t="s">
        <v>2</v>
      </c>
      <c r="I3174" t="s">
        <v>12914</v>
      </c>
      <c r="J3174">
        <v>1</v>
      </c>
      <c r="K3174">
        <v>67</v>
      </c>
      <c r="M3174">
        <v>67</v>
      </c>
      <c r="O3174" t="str">
        <f>IF(Tableau__3_Déplacements_2[[#This Row],[Ori]]=Tableau__3_Déplacements_2[[#This Row],[Des]],"local","metro")</f>
        <v>local</v>
      </c>
      <c r="P3174">
        <v>15</v>
      </c>
      <c r="Q3174">
        <v>18</v>
      </c>
      <c r="R3174">
        <v>0</v>
      </c>
      <c r="S3174">
        <v>18</v>
      </c>
      <c r="T3174">
        <v>15</v>
      </c>
      <c r="U3174" t="s">
        <v>8</v>
      </c>
      <c r="V3174">
        <v>5</v>
      </c>
      <c r="W3174">
        <v>150</v>
      </c>
      <c r="X3174">
        <v>4</v>
      </c>
      <c r="Y3174">
        <v>187.69513761467891</v>
      </c>
      <c r="Z3174" s="1">
        <v>0</v>
      </c>
      <c r="AA3174" s="1"/>
    </row>
    <row r="3175" spans="1:27" x14ac:dyDescent="0.35">
      <c r="A3175">
        <v>1332</v>
      </c>
      <c r="B3175" t="e">
        <f>VLOOKUP(Tableau__3_Déplacements_2[[#This Row],[Id_Menage]],[2]Ménages!$A$2:$AD$1503,32)</f>
        <v>#REF!</v>
      </c>
      <c r="C3175" t="s">
        <v>5</v>
      </c>
      <c r="D3175" t="s">
        <v>12912</v>
      </c>
      <c r="E3175">
        <f>VLOOKUP(Tableau__3_Déplacements_2[[#This Row],[Id_Personne]],[1]!Tableau__2_Personnes_1[[Id_Personne]:[Age]],2)</f>
        <v>2</v>
      </c>
      <c r="F3175">
        <f>VLOOKUP(Tableau__3_Déplacements_2[[#This Row],[Id_Personne]],[1]!Tableau__2_Personnes_1[[Id_Personne]:[Age]],4)</f>
        <v>51</v>
      </c>
      <c r="G3175" t="s">
        <v>0</v>
      </c>
      <c r="H3175" t="s">
        <v>7</v>
      </c>
      <c r="I3175" t="s">
        <v>12913</v>
      </c>
      <c r="J3175">
        <v>1</v>
      </c>
      <c r="K3175">
        <v>67</v>
      </c>
      <c r="M3175">
        <v>67</v>
      </c>
      <c r="O3175" t="str">
        <f>IF(Tableau__3_Déplacements_2[[#This Row],[Ori]]=Tableau__3_Déplacements_2[[#This Row],[Des]],"local","metro")</f>
        <v>local</v>
      </c>
      <c r="P3175">
        <v>10</v>
      </c>
      <c r="Q3175">
        <v>7</v>
      </c>
      <c r="R3175">
        <v>0</v>
      </c>
      <c r="S3175">
        <v>7</v>
      </c>
      <c r="T3175">
        <v>15</v>
      </c>
      <c r="U3175" t="s">
        <v>8</v>
      </c>
      <c r="V3175">
        <v>5</v>
      </c>
      <c r="W3175">
        <v>100</v>
      </c>
      <c r="X3175">
        <v>6</v>
      </c>
      <c r="Y3175">
        <v>187.69513761467891</v>
      </c>
      <c r="Z3175" s="1">
        <v>0</v>
      </c>
      <c r="AA3175" s="1"/>
    </row>
    <row r="3176" spans="1:27" x14ac:dyDescent="0.35">
      <c r="A3176">
        <v>1332</v>
      </c>
      <c r="B3176" t="e">
        <f>VLOOKUP(Tableau__3_Déplacements_2[[#This Row],[Id_Menage]],[2]Ménages!$A$2:$AD$1503,32)</f>
        <v>#REF!</v>
      </c>
      <c r="C3176" t="s">
        <v>5</v>
      </c>
      <c r="D3176" t="s">
        <v>12912</v>
      </c>
      <c r="E3176">
        <f>VLOOKUP(Tableau__3_Déplacements_2[[#This Row],[Id_Personne]],[1]!Tableau__2_Personnes_1[[Id_Personne]:[Age]],2)</f>
        <v>2</v>
      </c>
      <c r="F3176">
        <f>VLOOKUP(Tableau__3_Déplacements_2[[#This Row],[Id_Personne]],[1]!Tableau__2_Personnes_1[[Id_Personne]:[Age]],4)</f>
        <v>51</v>
      </c>
      <c r="G3176" t="s">
        <v>3</v>
      </c>
      <c r="H3176" t="s">
        <v>2</v>
      </c>
      <c r="I3176" t="s">
        <v>12911</v>
      </c>
      <c r="J3176">
        <v>1</v>
      </c>
      <c r="K3176">
        <v>67</v>
      </c>
      <c r="M3176">
        <v>67</v>
      </c>
      <c r="O3176" t="str">
        <f>IF(Tableau__3_Déplacements_2[[#This Row],[Ori]]=Tableau__3_Déplacements_2[[#This Row],[Des]],"local","metro")</f>
        <v>local</v>
      </c>
      <c r="P3176">
        <v>15</v>
      </c>
      <c r="Q3176">
        <v>18</v>
      </c>
      <c r="R3176">
        <v>0</v>
      </c>
      <c r="S3176">
        <v>18</v>
      </c>
      <c r="T3176">
        <v>15</v>
      </c>
      <c r="U3176" t="s">
        <v>8</v>
      </c>
      <c r="V3176">
        <v>5</v>
      </c>
      <c r="W3176">
        <v>100</v>
      </c>
      <c r="X3176">
        <v>6</v>
      </c>
      <c r="Y3176">
        <v>187.69513761467891</v>
      </c>
      <c r="Z3176" s="1">
        <v>0</v>
      </c>
      <c r="AA3176" s="1"/>
    </row>
    <row r="3177" spans="1:27" x14ac:dyDescent="0.35">
      <c r="A3177">
        <v>1332</v>
      </c>
      <c r="B3177" t="e">
        <f>VLOOKUP(Tableau__3_Déplacements_2[[#This Row],[Id_Menage]],[2]Ménages!$A$2:$AD$1503,32)</f>
        <v>#REF!</v>
      </c>
      <c r="C3177" t="s">
        <v>65</v>
      </c>
      <c r="D3177" t="s">
        <v>12909</v>
      </c>
      <c r="E3177">
        <f>VLOOKUP(Tableau__3_Déplacements_2[[#This Row],[Id_Personne]],[1]!Tableau__2_Personnes_1[[Id_Personne]:[Age]],2)</f>
        <v>1</v>
      </c>
      <c r="F3177">
        <f>VLOOKUP(Tableau__3_Déplacements_2[[#This Row],[Id_Personne]],[1]!Tableau__2_Personnes_1[[Id_Personne]:[Age]],4)</f>
        <v>27</v>
      </c>
      <c r="G3177" t="s">
        <v>0</v>
      </c>
      <c r="H3177" t="s">
        <v>7</v>
      </c>
      <c r="I3177" t="s">
        <v>12910</v>
      </c>
      <c r="J3177">
        <v>1</v>
      </c>
      <c r="K3177">
        <v>67</v>
      </c>
      <c r="M3177">
        <v>56</v>
      </c>
      <c r="O3177" t="str">
        <f>IF(Tableau__3_Déplacements_2[[#This Row],[Ori]]=Tableau__3_Déplacements_2[[#This Row],[Des]],"local","metro")</f>
        <v>metro</v>
      </c>
      <c r="P3177">
        <v>3</v>
      </c>
      <c r="Q3177">
        <v>5</v>
      </c>
      <c r="R3177">
        <v>0</v>
      </c>
      <c r="S3177">
        <v>6</v>
      </c>
      <c r="T3177">
        <v>0</v>
      </c>
      <c r="U3177" t="s">
        <v>30</v>
      </c>
      <c r="V3177">
        <v>8</v>
      </c>
      <c r="W3177">
        <v>500</v>
      </c>
      <c r="X3177">
        <v>3</v>
      </c>
      <c r="Y3177">
        <v>187.69513761467891</v>
      </c>
      <c r="Z3177" s="1">
        <v>0</v>
      </c>
      <c r="AA3177" s="1"/>
    </row>
    <row r="3178" spans="1:27" x14ac:dyDescent="0.35">
      <c r="A3178">
        <v>1332</v>
      </c>
      <c r="B3178" t="e">
        <f>VLOOKUP(Tableau__3_Déplacements_2[[#This Row],[Id_Menage]],[2]Ménages!$A$2:$AD$1503,32)</f>
        <v>#REF!</v>
      </c>
      <c r="C3178" t="s">
        <v>65</v>
      </c>
      <c r="D3178" t="s">
        <v>12909</v>
      </c>
      <c r="E3178">
        <f>VLOOKUP(Tableau__3_Déplacements_2[[#This Row],[Id_Personne]],[1]!Tableau__2_Personnes_1[[Id_Personne]:[Age]],2)</f>
        <v>1</v>
      </c>
      <c r="F3178">
        <f>VLOOKUP(Tableau__3_Déplacements_2[[#This Row],[Id_Personne]],[1]!Tableau__2_Personnes_1[[Id_Personne]:[Age]],4)</f>
        <v>27</v>
      </c>
      <c r="G3178" t="s">
        <v>3</v>
      </c>
      <c r="H3178" t="s">
        <v>2</v>
      </c>
      <c r="I3178" t="s">
        <v>12908</v>
      </c>
      <c r="J3178">
        <v>1</v>
      </c>
      <c r="K3178">
        <v>56</v>
      </c>
      <c r="M3178">
        <v>67</v>
      </c>
      <c r="O3178" t="str">
        <f>IF(Tableau__3_Déplacements_2[[#This Row],[Ori]]=Tableau__3_Déplacements_2[[#This Row],[Des]],"local","metro")</f>
        <v>metro</v>
      </c>
      <c r="P3178">
        <v>15</v>
      </c>
      <c r="Q3178">
        <v>21</v>
      </c>
      <c r="R3178">
        <v>0</v>
      </c>
      <c r="S3178">
        <v>22</v>
      </c>
      <c r="T3178">
        <v>0</v>
      </c>
      <c r="U3178" t="s">
        <v>30</v>
      </c>
      <c r="V3178">
        <v>8</v>
      </c>
      <c r="W3178">
        <v>500</v>
      </c>
      <c r="X3178">
        <v>3</v>
      </c>
      <c r="Y3178">
        <v>187.69513761467891</v>
      </c>
      <c r="Z3178" s="1">
        <v>0</v>
      </c>
      <c r="AA3178" s="1"/>
    </row>
    <row r="3179" spans="1:27" x14ac:dyDescent="0.35">
      <c r="A3179">
        <v>1332</v>
      </c>
      <c r="B3179" t="e">
        <f>VLOOKUP(Tableau__3_Déplacements_2[[#This Row],[Id_Menage]],[2]Ménages!$A$2:$AD$1503,32)</f>
        <v>#REF!</v>
      </c>
      <c r="C3179" t="s">
        <v>61</v>
      </c>
      <c r="D3179" t="s">
        <v>12906</v>
      </c>
      <c r="E3179">
        <f>VLOOKUP(Tableau__3_Déplacements_2[[#This Row],[Id_Personne]],[1]!Tableau__2_Personnes_1[[Id_Personne]:[Age]],2)</f>
        <v>2</v>
      </c>
      <c r="F3179">
        <f>VLOOKUP(Tableau__3_Déplacements_2[[#This Row],[Id_Personne]],[1]!Tableau__2_Personnes_1[[Id_Personne]:[Age]],4)</f>
        <v>19</v>
      </c>
      <c r="G3179" t="s">
        <v>0</v>
      </c>
      <c r="H3179" t="s">
        <v>7</v>
      </c>
      <c r="I3179" t="s">
        <v>12907</v>
      </c>
      <c r="J3179">
        <v>1</v>
      </c>
      <c r="K3179">
        <v>67</v>
      </c>
      <c r="M3179">
        <v>67</v>
      </c>
      <c r="O3179" t="str">
        <f>IF(Tableau__3_Déplacements_2[[#This Row],[Ori]]=Tableau__3_Déplacements_2[[#This Row],[Des]],"local","metro")</f>
        <v>local</v>
      </c>
      <c r="P3179">
        <v>5</v>
      </c>
      <c r="Q3179">
        <v>9</v>
      </c>
      <c r="R3179">
        <v>30</v>
      </c>
      <c r="S3179">
        <v>9</v>
      </c>
      <c r="T3179">
        <v>45</v>
      </c>
      <c r="U3179" t="s">
        <v>8</v>
      </c>
      <c r="V3179">
        <v>5</v>
      </c>
      <c r="W3179">
        <v>100</v>
      </c>
      <c r="X3179">
        <v>3</v>
      </c>
      <c r="Y3179">
        <v>187.69513761467891</v>
      </c>
      <c r="Z3179" s="1">
        <v>-1</v>
      </c>
      <c r="AA3179" s="1"/>
    </row>
    <row r="3180" spans="1:27" x14ac:dyDescent="0.35">
      <c r="A3180">
        <v>1332</v>
      </c>
      <c r="B3180" t="e">
        <f>VLOOKUP(Tableau__3_Déplacements_2[[#This Row],[Id_Menage]],[2]Ménages!$A$2:$AD$1503,32)</f>
        <v>#REF!</v>
      </c>
      <c r="C3180" t="s">
        <v>61</v>
      </c>
      <c r="D3180" t="s">
        <v>12906</v>
      </c>
      <c r="E3180">
        <f>VLOOKUP(Tableau__3_Déplacements_2[[#This Row],[Id_Personne]],[1]!Tableau__2_Personnes_1[[Id_Personne]:[Age]],2)</f>
        <v>2</v>
      </c>
      <c r="F3180">
        <f>VLOOKUP(Tableau__3_Déplacements_2[[#This Row],[Id_Personne]],[1]!Tableau__2_Personnes_1[[Id_Personne]:[Age]],4)</f>
        <v>19</v>
      </c>
      <c r="G3180" t="s">
        <v>3</v>
      </c>
      <c r="H3180" t="s">
        <v>2</v>
      </c>
      <c r="I3180" t="s">
        <v>12905</v>
      </c>
      <c r="J3180">
        <v>1</v>
      </c>
      <c r="K3180">
        <v>67</v>
      </c>
      <c r="M3180">
        <v>67</v>
      </c>
      <c r="O3180" t="str">
        <f>IF(Tableau__3_Déplacements_2[[#This Row],[Ori]]=Tableau__3_Déplacements_2[[#This Row],[Des]],"local","metro")</f>
        <v>local</v>
      </c>
      <c r="P3180">
        <v>15</v>
      </c>
      <c r="Q3180">
        <v>11</v>
      </c>
      <c r="R3180">
        <v>20</v>
      </c>
      <c r="S3180">
        <v>11</v>
      </c>
      <c r="T3180">
        <v>35</v>
      </c>
      <c r="U3180" t="s">
        <v>8</v>
      </c>
      <c r="V3180">
        <v>5</v>
      </c>
      <c r="W3180">
        <v>100</v>
      </c>
      <c r="X3180">
        <v>3</v>
      </c>
      <c r="Y3180">
        <v>187.69513761467891</v>
      </c>
      <c r="Z3180" s="1">
        <v>-1</v>
      </c>
      <c r="AA3180" s="1"/>
    </row>
    <row r="3181" spans="1:27" x14ac:dyDescent="0.35">
      <c r="A3181">
        <v>1333</v>
      </c>
      <c r="B3181" t="e">
        <f>VLOOKUP(Tableau__3_Déplacements_2[[#This Row],[Id_Menage]],[2]Ménages!$A$2:$AD$1503,32)</f>
        <v>#REF!</v>
      </c>
      <c r="C3181" t="s">
        <v>5</v>
      </c>
      <c r="D3181" t="s">
        <v>12903</v>
      </c>
      <c r="E3181">
        <f>VLOOKUP(Tableau__3_Déplacements_2[[#This Row],[Id_Personne]],[1]!Tableau__2_Personnes_1[[Id_Personne]:[Age]],2)</f>
        <v>2</v>
      </c>
      <c r="F3181">
        <f>VLOOKUP(Tableau__3_Déplacements_2[[#This Row],[Id_Personne]],[1]!Tableau__2_Personnes_1[[Id_Personne]:[Age]],4)</f>
        <v>49</v>
      </c>
      <c r="G3181" t="s">
        <v>0</v>
      </c>
      <c r="H3181" t="s">
        <v>7</v>
      </c>
      <c r="I3181" t="s">
        <v>12904</v>
      </c>
      <c r="J3181">
        <v>1</v>
      </c>
      <c r="K3181">
        <v>67</v>
      </c>
      <c r="M3181">
        <v>67</v>
      </c>
      <c r="O3181" t="str">
        <f>IF(Tableau__3_Déplacements_2[[#This Row],[Ori]]=Tableau__3_Déplacements_2[[#This Row],[Des]],"local","metro")</f>
        <v>local</v>
      </c>
      <c r="P3181">
        <v>10</v>
      </c>
      <c r="Q3181">
        <v>9</v>
      </c>
      <c r="R3181">
        <v>0</v>
      </c>
      <c r="S3181">
        <v>9</v>
      </c>
      <c r="T3181">
        <v>10</v>
      </c>
      <c r="U3181" t="s">
        <v>0</v>
      </c>
      <c r="V3181">
        <v>1</v>
      </c>
      <c r="W3181">
        <v>0</v>
      </c>
      <c r="X3181">
        <v>6</v>
      </c>
      <c r="Y3181">
        <v>187.69513761467891</v>
      </c>
      <c r="Z3181" s="1">
        <v>0</v>
      </c>
      <c r="AA3181" s="1"/>
    </row>
    <row r="3182" spans="1:27" x14ac:dyDescent="0.35">
      <c r="A3182">
        <v>1333</v>
      </c>
      <c r="B3182" t="e">
        <f>VLOOKUP(Tableau__3_Déplacements_2[[#This Row],[Id_Menage]],[2]Ménages!$A$2:$AD$1503,32)</f>
        <v>#REF!</v>
      </c>
      <c r="C3182" t="s">
        <v>5</v>
      </c>
      <c r="D3182" t="s">
        <v>12903</v>
      </c>
      <c r="E3182">
        <f>VLOOKUP(Tableau__3_Déplacements_2[[#This Row],[Id_Personne]],[1]!Tableau__2_Personnes_1[[Id_Personne]:[Age]],2)</f>
        <v>2</v>
      </c>
      <c r="F3182">
        <f>VLOOKUP(Tableau__3_Déplacements_2[[#This Row],[Id_Personne]],[1]!Tableau__2_Personnes_1[[Id_Personne]:[Age]],4)</f>
        <v>49</v>
      </c>
      <c r="G3182" t="s">
        <v>3</v>
      </c>
      <c r="H3182" t="s">
        <v>2</v>
      </c>
      <c r="I3182" t="s">
        <v>12902</v>
      </c>
      <c r="J3182">
        <v>1</v>
      </c>
      <c r="K3182">
        <v>67</v>
      </c>
      <c r="M3182">
        <v>67</v>
      </c>
      <c r="O3182" t="str">
        <f>IF(Tableau__3_Déplacements_2[[#This Row],[Ori]]=Tableau__3_Déplacements_2[[#This Row],[Des]],"local","metro")</f>
        <v>local</v>
      </c>
      <c r="P3182">
        <v>15</v>
      </c>
      <c r="Q3182">
        <v>17</v>
      </c>
      <c r="R3182">
        <v>20</v>
      </c>
      <c r="S3182">
        <v>17</v>
      </c>
      <c r="T3182">
        <v>35</v>
      </c>
      <c r="U3182" t="s">
        <v>0</v>
      </c>
      <c r="V3182">
        <v>1</v>
      </c>
      <c r="W3182">
        <v>0</v>
      </c>
      <c r="X3182">
        <v>6</v>
      </c>
      <c r="Y3182">
        <v>187.69513761467891</v>
      </c>
      <c r="Z3182" s="1">
        <v>-1</v>
      </c>
      <c r="AA3182" s="1"/>
    </row>
    <row r="3183" spans="1:27" x14ac:dyDescent="0.35">
      <c r="A3183">
        <v>1333</v>
      </c>
      <c r="B3183" t="e">
        <f>VLOOKUP(Tableau__3_Déplacements_2[[#This Row],[Id_Menage]],[2]Ménages!$A$2:$AD$1503,32)</f>
        <v>#REF!</v>
      </c>
      <c r="C3183" t="s">
        <v>65</v>
      </c>
      <c r="D3183" t="s">
        <v>12900</v>
      </c>
      <c r="E3183">
        <f>VLOOKUP(Tableau__3_Déplacements_2[[#This Row],[Id_Personne]],[1]!Tableau__2_Personnes_1[[Id_Personne]:[Age]],2)</f>
        <v>2</v>
      </c>
      <c r="F3183">
        <f>VLOOKUP(Tableau__3_Déplacements_2[[#This Row],[Id_Personne]],[1]!Tableau__2_Personnes_1[[Id_Personne]:[Age]],4)</f>
        <v>25</v>
      </c>
      <c r="G3183" t="s">
        <v>0</v>
      </c>
      <c r="H3183" t="s">
        <v>7</v>
      </c>
      <c r="I3183" t="s">
        <v>12901</v>
      </c>
      <c r="J3183">
        <v>1</v>
      </c>
      <c r="K3183">
        <v>67</v>
      </c>
      <c r="M3183">
        <v>67</v>
      </c>
      <c r="O3183" t="str">
        <f>IF(Tableau__3_Déplacements_2[[#This Row],[Ori]]=Tableau__3_Déplacements_2[[#This Row],[Des]],"local","metro")</f>
        <v>local</v>
      </c>
      <c r="P3183">
        <v>5</v>
      </c>
      <c r="Q3183">
        <v>10</v>
      </c>
      <c r="R3183">
        <v>0</v>
      </c>
      <c r="S3183">
        <v>10</v>
      </c>
      <c r="T3183">
        <v>15</v>
      </c>
      <c r="U3183" t="s">
        <v>0</v>
      </c>
      <c r="V3183">
        <v>1</v>
      </c>
      <c r="W3183">
        <v>0</v>
      </c>
      <c r="X3183">
        <v>3</v>
      </c>
      <c r="Y3183">
        <v>187.69513761467891</v>
      </c>
      <c r="Z3183" s="1">
        <v>0</v>
      </c>
      <c r="AA3183" s="1"/>
    </row>
    <row r="3184" spans="1:27" x14ac:dyDescent="0.35">
      <c r="A3184">
        <v>1333</v>
      </c>
      <c r="B3184" t="e">
        <f>VLOOKUP(Tableau__3_Déplacements_2[[#This Row],[Id_Menage]],[2]Ménages!$A$2:$AD$1503,32)</f>
        <v>#REF!</v>
      </c>
      <c r="C3184" t="s">
        <v>65</v>
      </c>
      <c r="D3184" t="s">
        <v>12900</v>
      </c>
      <c r="E3184">
        <f>VLOOKUP(Tableau__3_Déplacements_2[[#This Row],[Id_Personne]],[1]!Tableau__2_Personnes_1[[Id_Personne]:[Age]],2)</f>
        <v>2</v>
      </c>
      <c r="F3184">
        <f>VLOOKUP(Tableau__3_Déplacements_2[[#This Row],[Id_Personne]],[1]!Tableau__2_Personnes_1[[Id_Personne]:[Age]],4)</f>
        <v>25</v>
      </c>
      <c r="G3184" t="s">
        <v>3</v>
      </c>
      <c r="H3184" t="s">
        <v>2</v>
      </c>
      <c r="I3184" t="s">
        <v>12899</v>
      </c>
      <c r="J3184">
        <v>1</v>
      </c>
      <c r="K3184">
        <v>67</v>
      </c>
      <c r="M3184">
        <v>67</v>
      </c>
      <c r="O3184" t="str">
        <f>IF(Tableau__3_Déplacements_2[[#This Row],[Ori]]=Tableau__3_Déplacements_2[[#This Row],[Des]],"local","metro")</f>
        <v>local</v>
      </c>
      <c r="P3184">
        <v>15</v>
      </c>
      <c r="Q3184">
        <v>12</v>
      </c>
      <c r="R3184">
        <v>0</v>
      </c>
      <c r="S3184">
        <v>12</v>
      </c>
      <c r="T3184">
        <v>20</v>
      </c>
      <c r="U3184" t="s">
        <v>0</v>
      </c>
      <c r="V3184">
        <v>1</v>
      </c>
      <c r="W3184">
        <v>0</v>
      </c>
      <c r="X3184">
        <v>3</v>
      </c>
      <c r="Y3184">
        <v>187.69513761467891</v>
      </c>
      <c r="Z3184" s="1">
        <v>0</v>
      </c>
      <c r="AA3184" s="1"/>
    </row>
    <row r="3185" spans="1:27" x14ac:dyDescent="0.35">
      <c r="A3185">
        <v>1333</v>
      </c>
      <c r="B3185" t="e">
        <f>VLOOKUP(Tableau__3_Déplacements_2[[#This Row],[Id_Menage]],[2]Ménages!$A$2:$AD$1503,32)</f>
        <v>#REF!</v>
      </c>
      <c r="C3185" t="s">
        <v>61</v>
      </c>
      <c r="D3185" t="s">
        <v>12897</v>
      </c>
      <c r="E3185">
        <f>VLOOKUP(Tableau__3_Déplacements_2[[#This Row],[Id_Personne]],[1]!Tableau__2_Personnes_1[[Id_Personne]:[Age]],2)</f>
        <v>1</v>
      </c>
      <c r="F3185">
        <f>VLOOKUP(Tableau__3_Déplacements_2[[#This Row],[Id_Personne]],[1]!Tableau__2_Personnes_1[[Id_Personne]:[Age]],4)</f>
        <v>19</v>
      </c>
      <c r="G3185" t="s">
        <v>3</v>
      </c>
      <c r="H3185" t="s">
        <v>2</v>
      </c>
      <c r="I3185" t="s">
        <v>12898</v>
      </c>
      <c r="J3185">
        <v>1</v>
      </c>
      <c r="K3185">
        <v>68</v>
      </c>
      <c r="M3185">
        <v>67</v>
      </c>
      <c r="O3185" t="str">
        <f>IF(Tableau__3_Déplacements_2[[#This Row],[Ori]]=Tableau__3_Déplacements_2[[#This Row],[Des]],"local","metro")</f>
        <v>metro</v>
      </c>
      <c r="P3185">
        <v>15</v>
      </c>
      <c r="Q3185">
        <v>21</v>
      </c>
      <c r="R3185">
        <v>0</v>
      </c>
      <c r="S3185">
        <v>21</v>
      </c>
      <c r="T3185">
        <v>30</v>
      </c>
      <c r="U3185" t="s">
        <v>30</v>
      </c>
      <c r="V3185">
        <v>8</v>
      </c>
      <c r="W3185">
        <v>300</v>
      </c>
      <c r="X3185">
        <v>6</v>
      </c>
      <c r="Y3185">
        <v>187.69513761467891</v>
      </c>
      <c r="Z3185" s="1">
        <v>0</v>
      </c>
      <c r="AA3185" s="1"/>
    </row>
    <row r="3186" spans="1:27" x14ac:dyDescent="0.35">
      <c r="A3186">
        <v>1333</v>
      </c>
      <c r="B3186" t="e">
        <f>VLOOKUP(Tableau__3_Déplacements_2[[#This Row],[Id_Menage]],[2]Ménages!$A$2:$AD$1503,32)</f>
        <v>#REF!</v>
      </c>
      <c r="C3186" t="s">
        <v>61</v>
      </c>
      <c r="D3186" t="s">
        <v>12897</v>
      </c>
      <c r="E3186">
        <f>VLOOKUP(Tableau__3_Déplacements_2[[#This Row],[Id_Personne]],[1]!Tableau__2_Personnes_1[[Id_Personne]:[Age]],2)</f>
        <v>1</v>
      </c>
      <c r="F3186">
        <f>VLOOKUP(Tableau__3_Déplacements_2[[#This Row],[Id_Personne]],[1]!Tableau__2_Personnes_1[[Id_Personne]:[Age]],4)</f>
        <v>19</v>
      </c>
      <c r="G3186" t="s">
        <v>0</v>
      </c>
      <c r="H3186" t="s">
        <v>7</v>
      </c>
      <c r="I3186" t="s">
        <v>12896</v>
      </c>
      <c r="J3186">
        <v>1</v>
      </c>
      <c r="K3186">
        <v>67</v>
      </c>
      <c r="M3186">
        <v>68</v>
      </c>
      <c r="O3186" t="str">
        <f>IF(Tableau__3_Déplacements_2[[#This Row],[Ori]]=Tableau__3_Déplacements_2[[#This Row],[Des]],"local","metro")</f>
        <v>metro</v>
      </c>
      <c r="P3186">
        <v>5</v>
      </c>
      <c r="Q3186">
        <v>17</v>
      </c>
      <c r="R3186">
        <v>0</v>
      </c>
      <c r="S3186">
        <v>17</v>
      </c>
      <c r="T3186">
        <v>30</v>
      </c>
      <c r="U3186" t="s">
        <v>30</v>
      </c>
      <c r="V3186">
        <v>8</v>
      </c>
      <c r="W3186">
        <v>300</v>
      </c>
      <c r="X3186">
        <v>6</v>
      </c>
      <c r="Y3186">
        <v>187.69513761467891</v>
      </c>
      <c r="Z3186" s="1">
        <v>0</v>
      </c>
      <c r="AA3186" s="1"/>
    </row>
    <row r="3187" spans="1:27" x14ac:dyDescent="0.35">
      <c r="A3187">
        <v>1334</v>
      </c>
      <c r="B3187" t="e">
        <f>VLOOKUP(Tableau__3_Déplacements_2[[#This Row],[Id_Menage]],[2]Ménages!$A$2:$AD$1503,32)</f>
        <v>#REF!</v>
      </c>
      <c r="C3187" t="s">
        <v>16</v>
      </c>
      <c r="D3187" t="s">
        <v>12894</v>
      </c>
      <c r="E3187">
        <f>VLOOKUP(Tableau__3_Déplacements_2[[#This Row],[Id_Personne]],[1]!Tableau__2_Personnes_1[[Id_Personne]:[Age]],2)</f>
        <v>1</v>
      </c>
      <c r="F3187">
        <f>VLOOKUP(Tableau__3_Déplacements_2[[#This Row],[Id_Personne]],[1]!Tableau__2_Personnes_1[[Id_Personne]:[Age]],4)</f>
        <v>33</v>
      </c>
      <c r="G3187" t="s">
        <v>0</v>
      </c>
      <c r="H3187" t="s">
        <v>7</v>
      </c>
      <c r="I3187" t="s">
        <v>12895</v>
      </c>
      <c r="J3187">
        <v>1</v>
      </c>
      <c r="K3187">
        <v>67</v>
      </c>
      <c r="M3187">
        <v>34</v>
      </c>
      <c r="O3187" t="str">
        <f>IF(Tableau__3_Déplacements_2[[#This Row],[Ori]]=Tableau__3_Déplacements_2[[#This Row],[Des]],"local","metro")</f>
        <v>metro</v>
      </c>
      <c r="P3187">
        <v>3</v>
      </c>
      <c r="Q3187">
        <v>7</v>
      </c>
      <c r="R3187">
        <v>0</v>
      </c>
      <c r="S3187">
        <v>7</v>
      </c>
      <c r="T3187">
        <v>30</v>
      </c>
      <c r="U3187" t="s">
        <v>30</v>
      </c>
      <c r="V3187">
        <v>8</v>
      </c>
      <c r="W3187">
        <v>250</v>
      </c>
      <c r="X3187">
        <v>5</v>
      </c>
      <c r="Y3187">
        <v>187.69513761467891</v>
      </c>
      <c r="Z3187" s="1">
        <v>0</v>
      </c>
      <c r="AA3187" s="1"/>
    </row>
    <row r="3188" spans="1:27" x14ac:dyDescent="0.35">
      <c r="A3188">
        <v>1334</v>
      </c>
      <c r="B3188" t="e">
        <f>VLOOKUP(Tableau__3_Déplacements_2[[#This Row],[Id_Menage]],[2]Ménages!$A$2:$AD$1503,32)</f>
        <v>#REF!</v>
      </c>
      <c r="C3188" t="s">
        <v>16</v>
      </c>
      <c r="D3188" t="s">
        <v>12894</v>
      </c>
      <c r="E3188">
        <f>VLOOKUP(Tableau__3_Déplacements_2[[#This Row],[Id_Personne]],[1]!Tableau__2_Personnes_1[[Id_Personne]:[Age]],2)</f>
        <v>1</v>
      </c>
      <c r="F3188">
        <f>VLOOKUP(Tableau__3_Déplacements_2[[#This Row],[Id_Personne]],[1]!Tableau__2_Personnes_1[[Id_Personne]:[Age]],4)</f>
        <v>33</v>
      </c>
      <c r="G3188" t="s">
        <v>3</v>
      </c>
      <c r="H3188" t="s">
        <v>2</v>
      </c>
      <c r="I3188" t="s">
        <v>12893</v>
      </c>
      <c r="J3188">
        <v>1</v>
      </c>
      <c r="K3188">
        <v>34</v>
      </c>
      <c r="M3188">
        <v>67</v>
      </c>
      <c r="O3188" t="str">
        <f>IF(Tableau__3_Déplacements_2[[#This Row],[Ori]]=Tableau__3_Déplacements_2[[#This Row],[Des]],"local","metro")</f>
        <v>metro</v>
      </c>
      <c r="P3188">
        <v>15</v>
      </c>
      <c r="Q3188">
        <v>17</v>
      </c>
      <c r="R3188">
        <v>0</v>
      </c>
      <c r="S3188">
        <v>17</v>
      </c>
      <c r="T3188">
        <v>30</v>
      </c>
      <c r="U3188" t="s">
        <v>30</v>
      </c>
      <c r="V3188">
        <v>8</v>
      </c>
      <c r="W3188">
        <v>250</v>
      </c>
      <c r="X3188">
        <v>5</v>
      </c>
      <c r="Y3188">
        <v>187.69513761467891</v>
      </c>
      <c r="Z3188" s="1">
        <v>0</v>
      </c>
      <c r="AA3188" s="1"/>
    </row>
    <row r="3189" spans="1:27" x14ac:dyDescent="0.35">
      <c r="A3189">
        <v>1334</v>
      </c>
      <c r="B3189" t="e">
        <f>VLOOKUP(Tableau__3_Déplacements_2[[#This Row],[Id_Menage]],[2]Ménages!$A$2:$AD$1503,32)</f>
        <v>#REF!</v>
      </c>
      <c r="C3189" t="s">
        <v>11</v>
      </c>
      <c r="D3189" t="s">
        <v>12891</v>
      </c>
      <c r="E3189">
        <f>VLOOKUP(Tableau__3_Déplacements_2[[#This Row],[Id_Personne]],[1]!Tableau__2_Personnes_1[[Id_Personne]:[Age]],2)</f>
        <v>2</v>
      </c>
      <c r="F3189">
        <f>VLOOKUP(Tableau__3_Déplacements_2[[#This Row],[Id_Personne]],[1]!Tableau__2_Personnes_1[[Id_Personne]:[Age]],4)</f>
        <v>28</v>
      </c>
      <c r="G3189" t="s">
        <v>0</v>
      </c>
      <c r="H3189" t="s">
        <v>7</v>
      </c>
      <c r="I3189" t="s">
        <v>12892</v>
      </c>
      <c r="J3189">
        <v>1</v>
      </c>
      <c r="K3189">
        <v>67</v>
      </c>
      <c r="M3189">
        <v>66</v>
      </c>
      <c r="O3189" t="str">
        <f>IF(Tableau__3_Déplacements_2[[#This Row],[Ori]]=Tableau__3_Déplacements_2[[#This Row],[Des]],"local","metro")</f>
        <v>metro</v>
      </c>
      <c r="P3189">
        <v>12</v>
      </c>
      <c r="Q3189">
        <v>9</v>
      </c>
      <c r="R3189">
        <v>0</v>
      </c>
      <c r="S3189">
        <v>9</v>
      </c>
      <c r="T3189">
        <v>20</v>
      </c>
      <c r="U3189" t="s">
        <v>30</v>
      </c>
      <c r="V3189">
        <v>8</v>
      </c>
      <c r="W3189">
        <v>150</v>
      </c>
      <c r="X3189">
        <v>6</v>
      </c>
      <c r="Y3189">
        <v>187.69513761467891</v>
      </c>
      <c r="Z3189" s="1">
        <v>0</v>
      </c>
      <c r="AA3189" s="1"/>
    </row>
    <row r="3190" spans="1:27" x14ac:dyDescent="0.35">
      <c r="A3190">
        <v>1334</v>
      </c>
      <c r="B3190" t="e">
        <f>VLOOKUP(Tableau__3_Déplacements_2[[#This Row],[Id_Menage]],[2]Ménages!$A$2:$AD$1503,32)</f>
        <v>#REF!</v>
      </c>
      <c r="C3190" t="s">
        <v>11</v>
      </c>
      <c r="D3190" t="s">
        <v>12891</v>
      </c>
      <c r="E3190">
        <f>VLOOKUP(Tableau__3_Déplacements_2[[#This Row],[Id_Personne]],[1]!Tableau__2_Personnes_1[[Id_Personne]:[Age]],2)</f>
        <v>2</v>
      </c>
      <c r="F3190">
        <f>VLOOKUP(Tableau__3_Déplacements_2[[#This Row],[Id_Personne]],[1]!Tableau__2_Personnes_1[[Id_Personne]:[Age]],4)</f>
        <v>28</v>
      </c>
      <c r="G3190" t="s">
        <v>3</v>
      </c>
      <c r="H3190" t="s">
        <v>2</v>
      </c>
      <c r="I3190" t="s">
        <v>12890</v>
      </c>
      <c r="J3190">
        <v>1</v>
      </c>
      <c r="K3190">
        <v>66</v>
      </c>
      <c r="M3190">
        <v>67</v>
      </c>
      <c r="O3190" t="str">
        <f>IF(Tableau__3_Déplacements_2[[#This Row],[Ori]]=Tableau__3_Déplacements_2[[#This Row],[Des]],"local","metro")</f>
        <v>metro</v>
      </c>
      <c r="P3190">
        <v>15</v>
      </c>
      <c r="Q3190">
        <v>21</v>
      </c>
      <c r="R3190">
        <v>0</v>
      </c>
      <c r="S3190">
        <v>21</v>
      </c>
      <c r="T3190">
        <v>20</v>
      </c>
      <c r="U3190" t="s">
        <v>30</v>
      </c>
      <c r="V3190">
        <v>8</v>
      </c>
      <c r="W3190">
        <v>150</v>
      </c>
      <c r="X3190">
        <v>6</v>
      </c>
      <c r="Y3190">
        <v>187.69513761467891</v>
      </c>
      <c r="Z3190" s="1">
        <v>0</v>
      </c>
      <c r="AA3190" s="1"/>
    </row>
    <row r="3191" spans="1:27" x14ac:dyDescent="0.35">
      <c r="A3191">
        <v>1334</v>
      </c>
      <c r="B3191" t="e">
        <f>VLOOKUP(Tableau__3_Déplacements_2[[#This Row],[Id_Menage]],[2]Ménages!$A$2:$AD$1503,32)</f>
        <v>#REF!</v>
      </c>
      <c r="C3191" t="s">
        <v>5</v>
      </c>
      <c r="D3191" t="s">
        <v>12888</v>
      </c>
      <c r="E3191">
        <f>VLOOKUP(Tableau__3_Déplacements_2[[#This Row],[Id_Personne]],[1]!Tableau__2_Personnes_1[[Id_Personne]:[Age]],2)</f>
        <v>2</v>
      </c>
      <c r="F3191">
        <f>VLOOKUP(Tableau__3_Déplacements_2[[#This Row],[Id_Personne]],[1]!Tableau__2_Personnes_1[[Id_Personne]:[Age]],4)</f>
        <v>18</v>
      </c>
      <c r="G3191" t="s">
        <v>0</v>
      </c>
      <c r="H3191" t="s">
        <v>7</v>
      </c>
      <c r="I3191" t="s">
        <v>12889</v>
      </c>
      <c r="J3191">
        <v>1</v>
      </c>
      <c r="K3191">
        <v>67</v>
      </c>
      <c r="M3191">
        <v>67</v>
      </c>
      <c r="O3191" t="str">
        <f>IF(Tableau__3_Déplacements_2[[#This Row],[Ori]]=Tableau__3_Déplacements_2[[#This Row],[Des]],"local","metro")</f>
        <v>local</v>
      </c>
      <c r="P3191">
        <v>5</v>
      </c>
      <c r="Q3191">
        <v>12</v>
      </c>
      <c r="R3191">
        <v>0</v>
      </c>
      <c r="S3191">
        <v>12</v>
      </c>
      <c r="T3191">
        <v>12</v>
      </c>
      <c r="U3191" t="s">
        <v>8</v>
      </c>
      <c r="V3191">
        <v>5</v>
      </c>
      <c r="W3191">
        <v>100</v>
      </c>
      <c r="X3191">
        <v>2</v>
      </c>
      <c r="Y3191">
        <v>187.69513761467891</v>
      </c>
      <c r="Z3191" s="1">
        <v>0</v>
      </c>
      <c r="AA3191" s="1"/>
    </row>
    <row r="3192" spans="1:27" x14ac:dyDescent="0.35">
      <c r="A3192">
        <v>1334</v>
      </c>
      <c r="B3192" t="e">
        <f>VLOOKUP(Tableau__3_Déplacements_2[[#This Row],[Id_Menage]],[2]Ménages!$A$2:$AD$1503,32)</f>
        <v>#REF!</v>
      </c>
      <c r="C3192" t="s">
        <v>5</v>
      </c>
      <c r="D3192" t="s">
        <v>12888</v>
      </c>
      <c r="E3192">
        <f>VLOOKUP(Tableau__3_Déplacements_2[[#This Row],[Id_Personne]],[1]!Tableau__2_Personnes_1[[Id_Personne]:[Age]],2)</f>
        <v>2</v>
      </c>
      <c r="F3192">
        <f>VLOOKUP(Tableau__3_Déplacements_2[[#This Row],[Id_Personne]],[1]!Tableau__2_Personnes_1[[Id_Personne]:[Age]],4)</f>
        <v>18</v>
      </c>
      <c r="G3192" t="s">
        <v>3</v>
      </c>
      <c r="H3192" t="s">
        <v>2</v>
      </c>
      <c r="I3192" t="s">
        <v>12887</v>
      </c>
      <c r="J3192">
        <v>1</v>
      </c>
      <c r="K3192">
        <v>67</v>
      </c>
      <c r="M3192">
        <v>67</v>
      </c>
      <c r="O3192" t="str">
        <f>IF(Tableau__3_Déplacements_2[[#This Row],[Ori]]=Tableau__3_Déplacements_2[[#This Row],[Des]],"local","metro")</f>
        <v>local</v>
      </c>
      <c r="P3192">
        <v>15</v>
      </c>
      <c r="Q3192">
        <v>15</v>
      </c>
      <c r="R3192">
        <v>0</v>
      </c>
      <c r="S3192">
        <v>15</v>
      </c>
      <c r="T3192">
        <v>10</v>
      </c>
      <c r="U3192" t="s">
        <v>8</v>
      </c>
      <c r="V3192">
        <v>5</v>
      </c>
      <c r="W3192">
        <v>100</v>
      </c>
      <c r="X3192">
        <v>2</v>
      </c>
      <c r="Y3192">
        <v>187.69513761467891</v>
      </c>
      <c r="Z3192" s="1">
        <v>0</v>
      </c>
      <c r="AA3192" s="1"/>
    </row>
    <row r="3193" spans="1:27" x14ac:dyDescent="0.35">
      <c r="A3193">
        <v>1334</v>
      </c>
      <c r="B3193" t="e">
        <f>VLOOKUP(Tableau__3_Déplacements_2[[#This Row],[Id_Menage]],[2]Ménages!$A$2:$AD$1503,32)</f>
        <v>#REF!</v>
      </c>
      <c r="C3193" t="s">
        <v>65</v>
      </c>
      <c r="D3193" t="s">
        <v>12885</v>
      </c>
      <c r="E3193">
        <f>VLOOKUP(Tableau__3_Déplacements_2[[#This Row],[Id_Personne]],[1]!Tableau__2_Personnes_1[[Id_Personne]:[Age]],2)</f>
        <v>2</v>
      </c>
      <c r="F3193">
        <f>VLOOKUP(Tableau__3_Déplacements_2[[#This Row],[Id_Personne]],[1]!Tableau__2_Personnes_1[[Id_Personne]:[Age]],4)</f>
        <v>13</v>
      </c>
      <c r="G3193" t="s">
        <v>0</v>
      </c>
      <c r="H3193" t="s">
        <v>7</v>
      </c>
      <c r="I3193" t="s">
        <v>12886</v>
      </c>
      <c r="J3193">
        <v>1</v>
      </c>
      <c r="K3193">
        <v>67</v>
      </c>
      <c r="M3193">
        <v>67</v>
      </c>
      <c r="O3193" t="str">
        <f>IF(Tableau__3_Déplacements_2[[#This Row],[Ori]]=Tableau__3_Déplacements_2[[#This Row],[Des]],"local","metro")</f>
        <v>local</v>
      </c>
      <c r="P3193">
        <v>5</v>
      </c>
      <c r="Q3193">
        <v>12</v>
      </c>
      <c r="R3193">
        <v>0</v>
      </c>
      <c r="S3193">
        <v>12</v>
      </c>
      <c r="T3193">
        <v>10</v>
      </c>
      <c r="U3193" t="s">
        <v>8</v>
      </c>
      <c r="V3193">
        <v>5</v>
      </c>
      <c r="W3193">
        <v>100</v>
      </c>
      <c r="X3193">
        <v>2</v>
      </c>
      <c r="Y3193">
        <v>187.69513761467891</v>
      </c>
      <c r="Z3193" s="1">
        <v>0</v>
      </c>
      <c r="AA3193" s="1"/>
    </row>
    <row r="3194" spans="1:27" x14ac:dyDescent="0.35">
      <c r="A3194">
        <v>1334</v>
      </c>
      <c r="B3194" t="e">
        <f>VLOOKUP(Tableau__3_Déplacements_2[[#This Row],[Id_Menage]],[2]Ménages!$A$2:$AD$1503,32)</f>
        <v>#REF!</v>
      </c>
      <c r="C3194" t="s">
        <v>65</v>
      </c>
      <c r="D3194" t="s">
        <v>12885</v>
      </c>
      <c r="E3194">
        <f>VLOOKUP(Tableau__3_Déplacements_2[[#This Row],[Id_Personne]],[1]!Tableau__2_Personnes_1[[Id_Personne]:[Age]],2)</f>
        <v>2</v>
      </c>
      <c r="F3194">
        <f>VLOOKUP(Tableau__3_Déplacements_2[[#This Row],[Id_Personne]],[1]!Tableau__2_Personnes_1[[Id_Personne]:[Age]],4)</f>
        <v>13</v>
      </c>
      <c r="G3194" t="s">
        <v>3</v>
      </c>
      <c r="H3194" t="s">
        <v>2</v>
      </c>
      <c r="I3194" t="s">
        <v>12884</v>
      </c>
      <c r="J3194">
        <v>1</v>
      </c>
      <c r="K3194">
        <v>67</v>
      </c>
      <c r="M3194">
        <v>67</v>
      </c>
      <c r="O3194" t="str">
        <f>IF(Tableau__3_Déplacements_2[[#This Row],[Ori]]=Tableau__3_Déplacements_2[[#This Row],[Des]],"local","metro")</f>
        <v>local</v>
      </c>
      <c r="P3194">
        <v>15</v>
      </c>
      <c r="Q3194">
        <v>15</v>
      </c>
      <c r="R3194">
        <v>0</v>
      </c>
      <c r="S3194">
        <v>15</v>
      </c>
      <c r="T3194">
        <v>22</v>
      </c>
      <c r="U3194" t="s">
        <v>8</v>
      </c>
      <c r="V3194">
        <v>5</v>
      </c>
      <c r="W3194">
        <v>100</v>
      </c>
      <c r="X3194">
        <v>2</v>
      </c>
      <c r="Y3194">
        <v>187.69513761467891</v>
      </c>
      <c r="Z3194" s="1">
        <v>0</v>
      </c>
      <c r="AA3194" s="1"/>
    </row>
    <row r="3195" spans="1:27" x14ac:dyDescent="0.35">
      <c r="A3195">
        <v>1335</v>
      </c>
      <c r="B3195" t="e">
        <f>VLOOKUP(Tableau__3_Déplacements_2[[#This Row],[Id_Menage]],[2]Ménages!$A$2:$AD$1503,32)</f>
        <v>#REF!</v>
      </c>
      <c r="C3195" t="s">
        <v>16</v>
      </c>
      <c r="D3195" t="s">
        <v>12882</v>
      </c>
      <c r="E3195">
        <f>VLOOKUP(Tableau__3_Déplacements_2[[#This Row],[Id_Personne]],[1]!Tableau__2_Personnes_1[[Id_Personne]:[Age]],2)</f>
        <v>1</v>
      </c>
      <c r="F3195">
        <f>VLOOKUP(Tableau__3_Déplacements_2[[#This Row],[Id_Personne]],[1]!Tableau__2_Personnes_1[[Id_Personne]:[Age]],4)</f>
        <v>33</v>
      </c>
      <c r="G3195" t="s">
        <v>3</v>
      </c>
      <c r="H3195" t="s">
        <v>2</v>
      </c>
      <c r="I3195" t="s">
        <v>12883</v>
      </c>
      <c r="J3195">
        <v>1</v>
      </c>
      <c r="K3195">
        <v>72</v>
      </c>
      <c r="M3195">
        <v>67</v>
      </c>
      <c r="O3195" t="str">
        <f>IF(Tableau__3_Déplacements_2[[#This Row],[Ori]]=Tableau__3_Déplacements_2[[#This Row],[Des]],"local","metro")</f>
        <v>metro</v>
      </c>
      <c r="P3195">
        <v>15</v>
      </c>
      <c r="Q3195">
        <v>18</v>
      </c>
      <c r="R3195">
        <v>0</v>
      </c>
      <c r="S3195">
        <v>13</v>
      </c>
      <c r="T3195">
        <v>30</v>
      </c>
      <c r="U3195" t="s">
        <v>30</v>
      </c>
      <c r="V3195">
        <v>8</v>
      </c>
      <c r="W3195">
        <v>250</v>
      </c>
      <c r="X3195">
        <v>5</v>
      </c>
      <c r="Y3195">
        <v>187.69513761467891</v>
      </c>
      <c r="Z3195" s="1">
        <v>0</v>
      </c>
      <c r="AA3195" s="1"/>
    </row>
    <row r="3196" spans="1:27" x14ac:dyDescent="0.35">
      <c r="A3196">
        <v>1335</v>
      </c>
      <c r="B3196" t="e">
        <f>VLOOKUP(Tableau__3_Déplacements_2[[#This Row],[Id_Menage]],[2]Ménages!$A$2:$AD$1503,32)</f>
        <v>#REF!</v>
      </c>
      <c r="C3196" t="s">
        <v>16</v>
      </c>
      <c r="D3196" t="s">
        <v>12882</v>
      </c>
      <c r="E3196">
        <f>VLOOKUP(Tableau__3_Déplacements_2[[#This Row],[Id_Personne]],[1]!Tableau__2_Personnes_1[[Id_Personne]:[Age]],2)</f>
        <v>1</v>
      </c>
      <c r="F3196">
        <f>VLOOKUP(Tableau__3_Déplacements_2[[#This Row],[Id_Personne]],[1]!Tableau__2_Personnes_1[[Id_Personne]:[Age]],4)</f>
        <v>33</v>
      </c>
      <c r="G3196" t="s">
        <v>0</v>
      </c>
      <c r="H3196" t="s">
        <v>7</v>
      </c>
      <c r="I3196" t="s">
        <v>12881</v>
      </c>
      <c r="J3196">
        <v>1</v>
      </c>
      <c r="K3196">
        <v>67</v>
      </c>
      <c r="M3196">
        <v>72</v>
      </c>
      <c r="O3196" t="str">
        <f>IF(Tableau__3_Déplacements_2[[#This Row],[Ori]]=Tableau__3_Déplacements_2[[#This Row],[Des]],"local","metro")</f>
        <v>metro</v>
      </c>
      <c r="P3196">
        <v>3</v>
      </c>
      <c r="Q3196">
        <v>7</v>
      </c>
      <c r="R3196">
        <v>0</v>
      </c>
      <c r="S3196">
        <v>7</v>
      </c>
      <c r="T3196">
        <v>30</v>
      </c>
      <c r="U3196" t="s">
        <v>30</v>
      </c>
      <c r="V3196">
        <v>8</v>
      </c>
      <c r="W3196">
        <v>250</v>
      </c>
      <c r="X3196">
        <v>5</v>
      </c>
      <c r="Y3196">
        <v>187.69513761467891</v>
      </c>
      <c r="Z3196" s="1">
        <v>0</v>
      </c>
      <c r="AA3196" s="1"/>
    </row>
    <row r="3197" spans="1:27" x14ac:dyDescent="0.35">
      <c r="A3197">
        <v>1335</v>
      </c>
      <c r="B3197" t="e">
        <f>VLOOKUP(Tableau__3_Déplacements_2[[#This Row],[Id_Menage]],[2]Ménages!$A$2:$AD$1503,32)</f>
        <v>#REF!</v>
      </c>
      <c r="C3197" t="s">
        <v>11</v>
      </c>
      <c r="D3197" t="s">
        <v>12879</v>
      </c>
      <c r="E3197">
        <f>VLOOKUP(Tableau__3_Déplacements_2[[#This Row],[Id_Personne]],[1]!Tableau__2_Personnes_1[[Id_Personne]:[Age]],2)</f>
        <v>2</v>
      </c>
      <c r="F3197">
        <f>VLOOKUP(Tableau__3_Déplacements_2[[#This Row],[Id_Personne]],[1]!Tableau__2_Personnes_1[[Id_Personne]:[Age]],4)</f>
        <v>27</v>
      </c>
      <c r="G3197" t="s">
        <v>3</v>
      </c>
      <c r="H3197" t="s">
        <v>2</v>
      </c>
      <c r="I3197" t="s">
        <v>12880</v>
      </c>
      <c r="J3197">
        <v>1</v>
      </c>
      <c r="K3197">
        <v>67</v>
      </c>
      <c r="M3197">
        <v>67</v>
      </c>
      <c r="O3197" t="str">
        <f>IF(Tableau__3_Déplacements_2[[#This Row],[Ori]]=Tableau__3_Déplacements_2[[#This Row],[Des]],"local","metro")</f>
        <v>local</v>
      </c>
      <c r="P3197">
        <v>15</v>
      </c>
      <c r="Q3197">
        <v>18</v>
      </c>
      <c r="R3197">
        <v>0</v>
      </c>
      <c r="S3197">
        <v>18</v>
      </c>
      <c r="T3197">
        <v>30</v>
      </c>
      <c r="U3197" t="s">
        <v>30</v>
      </c>
      <c r="V3197">
        <v>8</v>
      </c>
      <c r="W3197">
        <v>250</v>
      </c>
      <c r="X3197">
        <v>5</v>
      </c>
      <c r="Y3197">
        <v>187.69513761467891</v>
      </c>
      <c r="Z3197" s="1">
        <v>0</v>
      </c>
      <c r="AA3197" s="1"/>
    </row>
    <row r="3198" spans="1:27" x14ac:dyDescent="0.35">
      <c r="A3198">
        <v>1335</v>
      </c>
      <c r="B3198" t="e">
        <f>VLOOKUP(Tableau__3_Déplacements_2[[#This Row],[Id_Menage]],[2]Ménages!$A$2:$AD$1503,32)</f>
        <v>#REF!</v>
      </c>
      <c r="C3198" t="s">
        <v>11</v>
      </c>
      <c r="D3198" t="s">
        <v>12879</v>
      </c>
      <c r="E3198">
        <f>VLOOKUP(Tableau__3_Déplacements_2[[#This Row],[Id_Personne]],[1]!Tableau__2_Personnes_1[[Id_Personne]:[Age]],2)</f>
        <v>2</v>
      </c>
      <c r="F3198">
        <f>VLOOKUP(Tableau__3_Déplacements_2[[#This Row],[Id_Personne]],[1]!Tableau__2_Personnes_1[[Id_Personne]:[Age]],4)</f>
        <v>27</v>
      </c>
      <c r="G3198" t="s">
        <v>0</v>
      </c>
      <c r="H3198" t="s">
        <v>7</v>
      </c>
      <c r="I3198" t="s">
        <v>12878</v>
      </c>
      <c r="J3198">
        <v>1</v>
      </c>
      <c r="K3198">
        <v>67</v>
      </c>
      <c r="M3198">
        <v>67</v>
      </c>
      <c r="O3198" t="str">
        <f>IF(Tableau__3_Déplacements_2[[#This Row],[Ori]]=Tableau__3_Déplacements_2[[#This Row],[Des]],"local","metro")</f>
        <v>local</v>
      </c>
      <c r="P3198">
        <v>3</v>
      </c>
      <c r="Q3198">
        <v>7</v>
      </c>
      <c r="R3198">
        <v>0</v>
      </c>
      <c r="S3198">
        <v>7</v>
      </c>
      <c r="T3198">
        <v>30</v>
      </c>
      <c r="U3198" t="s">
        <v>30</v>
      </c>
      <c r="V3198">
        <v>8</v>
      </c>
      <c r="W3198">
        <v>250</v>
      </c>
      <c r="X3198">
        <v>5</v>
      </c>
      <c r="Y3198">
        <v>187.69513761467891</v>
      </c>
      <c r="Z3198" s="1">
        <v>0</v>
      </c>
      <c r="AA3198" s="1"/>
    </row>
    <row r="3199" spans="1:27" x14ac:dyDescent="0.35">
      <c r="A3199">
        <v>1335</v>
      </c>
      <c r="B3199" t="e">
        <f>VLOOKUP(Tableau__3_Déplacements_2[[#This Row],[Id_Menage]],[2]Ménages!$A$2:$AD$1503,32)</f>
        <v>#REF!</v>
      </c>
      <c r="C3199" t="s">
        <v>5</v>
      </c>
      <c r="D3199" t="s">
        <v>12876</v>
      </c>
      <c r="E3199">
        <f>VLOOKUP(Tableau__3_Déplacements_2[[#This Row],[Id_Personne]],[1]!Tableau__2_Personnes_1[[Id_Personne]:[Age]],2)</f>
        <v>2</v>
      </c>
      <c r="F3199">
        <f>VLOOKUP(Tableau__3_Déplacements_2[[#This Row],[Id_Personne]],[1]!Tableau__2_Personnes_1[[Id_Personne]:[Age]],4)</f>
        <v>18</v>
      </c>
      <c r="G3199" t="s">
        <v>3</v>
      </c>
      <c r="H3199" t="s">
        <v>2</v>
      </c>
      <c r="I3199" t="s">
        <v>12877</v>
      </c>
      <c r="J3199">
        <v>1</v>
      </c>
      <c r="K3199">
        <v>67</v>
      </c>
      <c r="M3199">
        <v>67</v>
      </c>
      <c r="O3199" t="str">
        <f>IF(Tableau__3_Déplacements_2[[#This Row],[Ori]]=Tableau__3_Déplacements_2[[#This Row],[Des]],"local","metro")</f>
        <v>local</v>
      </c>
      <c r="P3199">
        <v>15</v>
      </c>
      <c r="Q3199">
        <v>11</v>
      </c>
      <c r="R3199">
        <v>0</v>
      </c>
      <c r="S3199">
        <v>11</v>
      </c>
      <c r="T3199">
        <v>30</v>
      </c>
      <c r="U3199" t="s">
        <v>8</v>
      </c>
      <c r="V3199">
        <v>5</v>
      </c>
      <c r="W3199">
        <v>150</v>
      </c>
      <c r="X3199">
        <v>2</v>
      </c>
      <c r="Y3199">
        <v>187.69513761467891</v>
      </c>
      <c r="Z3199" s="1">
        <v>0</v>
      </c>
      <c r="AA3199" s="1"/>
    </row>
    <row r="3200" spans="1:27" x14ac:dyDescent="0.35">
      <c r="A3200">
        <v>1335</v>
      </c>
      <c r="B3200" t="e">
        <f>VLOOKUP(Tableau__3_Déplacements_2[[#This Row],[Id_Menage]],[2]Ménages!$A$2:$AD$1503,32)</f>
        <v>#REF!</v>
      </c>
      <c r="C3200" t="s">
        <v>5</v>
      </c>
      <c r="D3200" t="s">
        <v>12876</v>
      </c>
      <c r="E3200">
        <f>VLOOKUP(Tableau__3_Déplacements_2[[#This Row],[Id_Personne]],[1]!Tableau__2_Personnes_1[[Id_Personne]:[Age]],2)</f>
        <v>2</v>
      </c>
      <c r="F3200">
        <f>VLOOKUP(Tableau__3_Déplacements_2[[#This Row],[Id_Personne]],[1]!Tableau__2_Personnes_1[[Id_Personne]:[Age]],4)</f>
        <v>18</v>
      </c>
      <c r="G3200" t="s">
        <v>0</v>
      </c>
      <c r="H3200" t="s">
        <v>7</v>
      </c>
      <c r="I3200" t="s">
        <v>12875</v>
      </c>
      <c r="J3200">
        <v>1</v>
      </c>
      <c r="K3200">
        <v>67</v>
      </c>
      <c r="M3200">
        <v>67</v>
      </c>
      <c r="O3200" t="str">
        <f>IF(Tableau__3_Déplacements_2[[#This Row],[Ori]]=Tableau__3_Déplacements_2[[#This Row],[Des]],"local","metro")</f>
        <v>local</v>
      </c>
      <c r="P3200">
        <v>5</v>
      </c>
      <c r="Q3200">
        <v>9</v>
      </c>
      <c r="R3200">
        <v>0</v>
      </c>
      <c r="S3200">
        <v>9</v>
      </c>
      <c r="T3200">
        <v>30</v>
      </c>
      <c r="U3200" t="s">
        <v>8</v>
      </c>
      <c r="V3200">
        <v>5</v>
      </c>
      <c r="W3200">
        <v>150</v>
      </c>
      <c r="X3200">
        <v>2</v>
      </c>
      <c r="Y3200">
        <v>187.69513761467891</v>
      </c>
      <c r="Z3200" s="1">
        <v>0</v>
      </c>
      <c r="AA3200" s="1"/>
    </row>
    <row r="3201" spans="1:27" x14ac:dyDescent="0.35">
      <c r="A3201">
        <v>1336</v>
      </c>
      <c r="B3201" t="e">
        <f>VLOOKUP(Tableau__3_Déplacements_2[[#This Row],[Id_Menage]],[2]Ménages!$A$2:$AD$1503,32)</f>
        <v>#REF!</v>
      </c>
      <c r="C3201" t="s">
        <v>16</v>
      </c>
      <c r="D3201" t="s">
        <v>12871</v>
      </c>
      <c r="E3201">
        <f>VLOOKUP(Tableau__3_Déplacements_2[[#This Row],[Id_Personne]],[1]!Tableau__2_Personnes_1[[Id_Personne]:[Age]],2)</f>
        <v>1</v>
      </c>
      <c r="F3201">
        <f>VLOOKUP(Tableau__3_Déplacements_2[[#This Row],[Id_Personne]],[1]!Tableau__2_Personnes_1[[Id_Personne]:[Age]],4)</f>
        <v>60</v>
      </c>
      <c r="G3201" t="s">
        <v>27</v>
      </c>
      <c r="H3201" t="s">
        <v>26</v>
      </c>
      <c r="I3201" t="s">
        <v>12874</v>
      </c>
      <c r="J3201">
        <v>1</v>
      </c>
      <c r="K3201">
        <v>45</v>
      </c>
      <c r="M3201">
        <v>45</v>
      </c>
      <c r="O3201" t="str">
        <f>IF(Tableau__3_Déplacements_2[[#This Row],[Ori]]=Tableau__3_Déplacements_2[[#This Row],[Des]],"local","metro")</f>
        <v>local</v>
      </c>
      <c r="P3201">
        <v>15</v>
      </c>
      <c r="Q3201">
        <v>11</v>
      </c>
      <c r="R3201">
        <v>0</v>
      </c>
      <c r="S3201">
        <v>11</v>
      </c>
      <c r="T3201">
        <v>27</v>
      </c>
      <c r="U3201" t="s">
        <v>8</v>
      </c>
      <c r="V3201">
        <v>5</v>
      </c>
      <c r="W3201">
        <v>250</v>
      </c>
      <c r="X3201">
        <v>1</v>
      </c>
      <c r="Y3201">
        <v>511.58534883720927</v>
      </c>
      <c r="Z3201" s="1">
        <v>0</v>
      </c>
      <c r="AA3201" s="1"/>
    </row>
    <row r="3202" spans="1:27" x14ac:dyDescent="0.35">
      <c r="A3202">
        <v>1336</v>
      </c>
      <c r="B3202" t="e">
        <f>VLOOKUP(Tableau__3_Déplacements_2[[#This Row],[Id_Menage]],[2]Ménages!$A$2:$AD$1503,32)</f>
        <v>#REF!</v>
      </c>
      <c r="C3202" t="s">
        <v>16</v>
      </c>
      <c r="D3202" t="s">
        <v>12871</v>
      </c>
      <c r="E3202">
        <f>VLOOKUP(Tableau__3_Déplacements_2[[#This Row],[Id_Personne]],[1]!Tableau__2_Personnes_1[[Id_Personne]:[Age]],2)</f>
        <v>1</v>
      </c>
      <c r="F3202">
        <f>VLOOKUP(Tableau__3_Déplacements_2[[#This Row],[Id_Personne]],[1]!Tableau__2_Personnes_1[[Id_Personne]:[Age]],4)</f>
        <v>60</v>
      </c>
      <c r="G3202" t="s">
        <v>3</v>
      </c>
      <c r="H3202" t="s">
        <v>2</v>
      </c>
      <c r="I3202" t="s">
        <v>12873</v>
      </c>
      <c r="J3202">
        <v>1</v>
      </c>
      <c r="K3202">
        <v>45</v>
      </c>
      <c r="M3202">
        <v>34</v>
      </c>
      <c r="O3202" t="str">
        <f>IF(Tableau__3_Déplacements_2[[#This Row],[Ori]]=Tableau__3_Déplacements_2[[#This Row],[Des]],"local","metro")</f>
        <v>metro</v>
      </c>
      <c r="P3202">
        <v>5</v>
      </c>
      <c r="Q3202">
        <v>7</v>
      </c>
      <c r="R3202">
        <v>50</v>
      </c>
      <c r="S3202">
        <v>8</v>
      </c>
      <c r="T3202">
        <v>50</v>
      </c>
      <c r="U3202" t="s">
        <v>30</v>
      </c>
      <c r="V3202">
        <v>8</v>
      </c>
      <c r="W3202">
        <v>300</v>
      </c>
      <c r="X3202">
        <v>1</v>
      </c>
      <c r="Y3202">
        <v>511.58534883720927</v>
      </c>
      <c r="Z3202" s="1">
        <v>-1</v>
      </c>
      <c r="AA3202" s="1"/>
    </row>
    <row r="3203" spans="1:27" x14ac:dyDescent="0.35">
      <c r="A3203">
        <v>1336</v>
      </c>
      <c r="B3203" t="e">
        <f>VLOOKUP(Tableau__3_Déplacements_2[[#This Row],[Id_Menage]],[2]Ménages!$A$2:$AD$1503,32)</f>
        <v>#REF!</v>
      </c>
      <c r="C3203" t="s">
        <v>16</v>
      </c>
      <c r="D3203" t="s">
        <v>12871</v>
      </c>
      <c r="E3203">
        <f>VLOOKUP(Tableau__3_Déplacements_2[[#This Row],[Id_Personne]],[1]!Tableau__2_Personnes_1[[Id_Personne]:[Age]],2)</f>
        <v>1</v>
      </c>
      <c r="F3203">
        <f>VLOOKUP(Tableau__3_Déplacements_2[[#This Row],[Id_Personne]],[1]!Tableau__2_Personnes_1[[Id_Personne]:[Age]],4)</f>
        <v>60</v>
      </c>
      <c r="G3203" t="s">
        <v>0</v>
      </c>
      <c r="H3203" t="s">
        <v>7</v>
      </c>
      <c r="I3203" t="s">
        <v>12872</v>
      </c>
      <c r="J3203">
        <v>1</v>
      </c>
      <c r="K3203">
        <v>45</v>
      </c>
      <c r="M3203">
        <v>45</v>
      </c>
      <c r="O3203" t="str">
        <f>IF(Tableau__3_Déplacements_2[[#This Row],[Ori]]=Tableau__3_Déplacements_2[[#This Row],[Des]],"local","metro")</f>
        <v>local</v>
      </c>
      <c r="P3203">
        <v>5</v>
      </c>
      <c r="Q3203">
        <v>7</v>
      </c>
      <c r="R3203">
        <v>15</v>
      </c>
      <c r="S3203">
        <v>7</v>
      </c>
      <c r="T3203">
        <v>25</v>
      </c>
      <c r="U3203" t="s">
        <v>0</v>
      </c>
      <c r="V3203">
        <v>1</v>
      </c>
      <c r="W3203">
        <v>0</v>
      </c>
      <c r="X3203">
        <v>1</v>
      </c>
      <c r="Y3203">
        <v>511.58534883720927</v>
      </c>
      <c r="Z3203" s="1">
        <v>-1</v>
      </c>
      <c r="AA3203" s="1"/>
    </row>
    <row r="3204" spans="1:27" x14ac:dyDescent="0.35">
      <c r="A3204">
        <v>1336</v>
      </c>
      <c r="B3204" t="e">
        <f>VLOOKUP(Tableau__3_Déplacements_2[[#This Row],[Id_Menage]],[2]Ménages!$A$2:$AD$1503,32)</f>
        <v>#REF!</v>
      </c>
      <c r="C3204" t="s">
        <v>16</v>
      </c>
      <c r="D3204" t="s">
        <v>12871</v>
      </c>
      <c r="E3204">
        <f>VLOOKUP(Tableau__3_Déplacements_2[[#This Row],[Id_Personne]],[1]!Tableau__2_Personnes_1[[Id_Personne]:[Age]],2)</f>
        <v>1</v>
      </c>
      <c r="F3204">
        <f>VLOOKUP(Tableau__3_Déplacements_2[[#This Row],[Id_Personne]],[1]!Tableau__2_Personnes_1[[Id_Personne]:[Age]],4)</f>
        <v>60</v>
      </c>
      <c r="G3204" t="s">
        <v>13</v>
      </c>
      <c r="H3204" t="s">
        <v>22</v>
      </c>
      <c r="I3204" t="s">
        <v>12870</v>
      </c>
      <c r="J3204">
        <v>1</v>
      </c>
      <c r="K3204">
        <v>34</v>
      </c>
      <c r="M3204">
        <v>45</v>
      </c>
      <c r="O3204" t="str">
        <f>IF(Tableau__3_Déplacements_2[[#This Row],[Ori]]=Tableau__3_Déplacements_2[[#This Row],[Des]],"local","metro")</f>
        <v>metro</v>
      </c>
      <c r="P3204">
        <v>14</v>
      </c>
      <c r="Q3204">
        <v>10</v>
      </c>
      <c r="R3204">
        <v>0</v>
      </c>
      <c r="S3204">
        <v>10</v>
      </c>
      <c r="T3204">
        <v>40</v>
      </c>
      <c r="U3204" t="s">
        <v>30</v>
      </c>
      <c r="V3204">
        <v>8</v>
      </c>
      <c r="W3204">
        <v>700</v>
      </c>
      <c r="X3204">
        <v>1</v>
      </c>
      <c r="Y3204">
        <v>511.58534883720927</v>
      </c>
      <c r="Z3204" s="1">
        <v>0</v>
      </c>
      <c r="AA3204" s="1"/>
    </row>
    <row r="3205" spans="1:27" x14ac:dyDescent="0.35">
      <c r="A3205">
        <v>1336</v>
      </c>
      <c r="B3205" t="e">
        <f>VLOOKUP(Tableau__3_Déplacements_2[[#This Row],[Id_Menage]],[2]Ménages!$A$2:$AD$1503,32)</f>
        <v>#REF!</v>
      </c>
      <c r="C3205" t="s">
        <v>11</v>
      </c>
      <c r="D3205" t="s">
        <v>12866</v>
      </c>
      <c r="E3205">
        <f>VLOOKUP(Tableau__3_Déplacements_2[[#This Row],[Id_Personne]],[1]!Tableau__2_Personnes_1[[Id_Personne]:[Age]],2)</f>
        <v>2</v>
      </c>
      <c r="F3205">
        <f>VLOOKUP(Tableau__3_Déplacements_2[[#This Row],[Id_Personne]],[1]!Tableau__2_Personnes_1[[Id_Personne]:[Age]],4)</f>
        <v>56</v>
      </c>
      <c r="G3205" t="s">
        <v>13</v>
      </c>
      <c r="H3205" t="s">
        <v>22</v>
      </c>
      <c r="I3205" t="s">
        <v>12869</v>
      </c>
      <c r="J3205">
        <v>1</v>
      </c>
      <c r="K3205">
        <v>47</v>
      </c>
      <c r="M3205">
        <v>45</v>
      </c>
      <c r="O3205" t="str">
        <f>IF(Tableau__3_Déplacements_2[[#This Row],[Ori]]=Tableau__3_Déplacements_2[[#This Row],[Des]],"local","metro")</f>
        <v>metro</v>
      </c>
      <c r="P3205">
        <v>15</v>
      </c>
      <c r="Q3205">
        <v>12</v>
      </c>
      <c r="R3205">
        <v>30</v>
      </c>
      <c r="S3205">
        <v>13</v>
      </c>
      <c r="T3205">
        <v>0</v>
      </c>
      <c r="U3205" t="s">
        <v>8</v>
      </c>
      <c r="V3205">
        <v>5</v>
      </c>
      <c r="W3205">
        <v>100</v>
      </c>
      <c r="X3205">
        <v>2</v>
      </c>
      <c r="Y3205">
        <v>511.58534883720927</v>
      </c>
      <c r="Z3205" s="1">
        <v>-1</v>
      </c>
      <c r="AA3205" s="1"/>
    </row>
    <row r="3206" spans="1:27" x14ac:dyDescent="0.35">
      <c r="A3206">
        <v>1336</v>
      </c>
      <c r="B3206" t="e">
        <f>VLOOKUP(Tableau__3_Déplacements_2[[#This Row],[Id_Menage]],[2]Ménages!$A$2:$AD$1503,32)</f>
        <v>#REF!</v>
      </c>
      <c r="C3206" t="s">
        <v>11</v>
      </c>
      <c r="D3206" t="s">
        <v>12866</v>
      </c>
      <c r="E3206">
        <f>VLOOKUP(Tableau__3_Déplacements_2[[#This Row],[Id_Personne]],[1]!Tableau__2_Personnes_1[[Id_Personne]:[Age]],2)</f>
        <v>2</v>
      </c>
      <c r="F3206">
        <f>VLOOKUP(Tableau__3_Déplacements_2[[#This Row],[Id_Personne]],[1]!Tableau__2_Personnes_1[[Id_Personne]:[Age]],4)</f>
        <v>56</v>
      </c>
      <c r="G3206" t="s">
        <v>0</v>
      </c>
      <c r="H3206" t="s">
        <v>7</v>
      </c>
      <c r="I3206" t="s">
        <v>12868</v>
      </c>
      <c r="J3206">
        <v>1</v>
      </c>
      <c r="K3206">
        <v>45</v>
      </c>
      <c r="M3206">
        <v>45</v>
      </c>
      <c r="O3206" t="str">
        <f>IF(Tableau__3_Déplacements_2[[#This Row],[Ori]]=Tableau__3_Déplacements_2[[#This Row],[Des]],"local","metro")</f>
        <v>local</v>
      </c>
      <c r="P3206">
        <v>5</v>
      </c>
      <c r="Q3206">
        <v>11</v>
      </c>
      <c r="R3206">
        <v>30</v>
      </c>
      <c r="S3206">
        <v>11</v>
      </c>
      <c r="T3206">
        <v>45</v>
      </c>
      <c r="U3206" t="s">
        <v>0</v>
      </c>
      <c r="V3206">
        <v>1</v>
      </c>
      <c r="W3206">
        <v>0</v>
      </c>
      <c r="X3206">
        <v>1</v>
      </c>
      <c r="Y3206">
        <v>511.58534883720927</v>
      </c>
      <c r="Z3206" s="1">
        <v>-1</v>
      </c>
      <c r="AA3206" s="1"/>
    </row>
    <row r="3207" spans="1:27" x14ac:dyDescent="0.35">
      <c r="A3207">
        <v>1336</v>
      </c>
      <c r="B3207" t="e">
        <f>VLOOKUP(Tableau__3_Déplacements_2[[#This Row],[Id_Menage]],[2]Ménages!$A$2:$AD$1503,32)</f>
        <v>#REF!</v>
      </c>
      <c r="C3207" t="s">
        <v>11</v>
      </c>
      <c r="D3207" t="s">
        <v>12866</v>
      </c>
      <c r="E3207">
        <f>VLOOKUP(Tableau__3_Déplacements_2[[#This Row],[Id_Personne]],[1]!Tableau__2_Personnes_1[[Id_Personne]:[Age]],2)</f>
        <v>2</v>
      </c>
      <c r="F3207">
        <f>VLOOKUP(Tableau__3_Déplacements_2[[#This Row],[Id_Personne]],[1]!Tableau__2_Personnes_1[[Id_Personne]:[Age]],4)</f>
        <v>56</v>
      </c>
      <c r="G3207" t="s">
        <v>3</v>
      </c>
      <c r="H3207" t="s">
        <v>2</v>
      </c>
      <c r="I3207" t="s">
        <v>12867</v>
      </c>
      <c r="J3207">
        <v>1</v>
      </c>
      <c r="K3207">
        <v>45</v>
      </c>
      <c r="M3207">
        <v>47</v>
      </c>
      <c r="O3207" t="str">
        <f>IF(Tableau__3_Déplacements_2[[#This Row],[Ori]]=Tableau__3_Déplacements_2[[#This Row],[Des]],"local","metro")</f>
        <v>metro</v>
      </c>
      <c r="P3207">
        <v>5</v>
      </c>
      <c r="Q3207">
        <v>11</v>
      </c>
      <c r="R3207">
        <v>48</v>
      </c>
      <c r="S3207">
        <v>12</v>
      </c>
      <c r="T3207">
        <v>18</v>
      </c>
      <c r="U3207" t="s">
        <v>8</v>
      </c>
      <c r="V3207">
        <v>5</v>
      </c>
      <c r="W3207">
        <v>100</v>
      </c>
      <c r="X3207">
        <v>2</v>
      </c>
      <c r="Y3207">
        <v>511.58534883720927</v>
      </c>
      <c r="Z3207" s="1">
        <v>-1</v>
      </c>
      <c r="AA3207" s="1"/>
    </row>
    <row r="3208" spans="1:27" x14ac:dyDescent="0.35">
      <c r="A3208">
        <v>1336</v>
      </c>
      <c r="B3208" t="e">
        <f>VLOOKUP(Tableau__3_Déplacements_2[[#This Row],[Id_Menage]],[2]Ménages!$A$2:$AD$1503,32)</f>
        <v>#REF!</v>
      </c>
      <c r="C3208" t="s">
        <v>11</v>
      </c>
      <c r="D3208" t="s">
        <v>12866</v>
      </c>
      <c r="E3208">
        <f>VLOOKUP(Tableau__3_Déplacements_2[[#This Row],[Id_Personne]],[1]!Tableau__2_Personnes_1[[Id_Personne]:[Age]],2)</f>
        <v>2</v>
      </c>
      <c r="F3208">
        <f>VLOOKUP(Tableau__3_Déplacements_2[[#This Row],[Id_Personne]],[1]!Tableau__2_Personnes_1[[Id_Personne]:[Age]],4)</f>
        <v>56</v>
      </c>
      <c r="G3208" t="s">
        <v>27</v>
      </c>
      <c r="H3208" t="s">
        <v>26</v>
      </c>
      <c r="I3208" t="s">
        <v>12865</v>
      </c>
      <c r="J3208">
        <v>1</v>
      </c>
      <c r="K3208">
        <v>45</v>
      </c>
      <c r="M3208">
        <v>45</v>
      </c>
      <c r="O3208" t="str">
        <f>IF(Tableau__3_Déplacements_2[[#This Row],[Ori]]=Tableau__3_Déplacements_2[[#This Row],[Des]],"local","metro")</f>
        <v>local</v>
      </c>
      <c r="P3208">
        <v>15</v>
      </c>
      <c r="Q3208">
        <v>12</v>
      </c>
      <c r="R3208">
        <v>20</v>
      </c>
      <c r="S3208">
        <v>12</v>
      </c>
      <c r="T3208">
        <v>30</v>
      </c>
      <c r="U3208" t="s">
        <v>0</v>
      </c>
      <c r="V3208">
        <v>1</v>
      </c>
      <c r="W3208">
        <v>0</v>
      </c>
      <c r="X3208">
        <v>2</v>
      </c>
      <c r="Y3208">
        <v>511.58534883720927</v>
      </c>
      <c r="Z3208" s="1">
        <v>-1</v>
      </c>
      <c r="AA3208" s="1"/>
    </row>
    <row r="3209" spans="1:27" x14ac:dyDescent="0.35">
      <c r="A3209">
        <v>1336</v>
      </c>
      <c r="B3209" t="e">
        <f>VLOOKUP(Tableau__3_Déplacements_2[[#This Row],[Id_Menage]],[2]Ménages!$A$2:$AD$1503,32)</f>
        <v>#REF!</v>
      </c>
      <c r="C3209" t="s">
        <v>5</v>
      </c>
      <c r="D3209" t="s">
        <v>12861</v>
      </c>
      <c r="E3209">
        <f>VLOOKUP(Tableau__3_Déplacements_2[[#This Row],[Id_Personne]],[1]!Tableau__2_Personnes_1[[Id_Personne]:[Age]],2)</f>
        <v>1</v>
      </c>
      <c r="F3209">
        <f>VLOOKUP(Tableau__3_Déplacements_2[[#This Row],[Id_Personne]],[1]!Tableau__2_Personnes_1[[Id_Personne]:[Age]],4)</f>
        <v>18</v>
      </c>
      <c r="G3209" t="s">
        <v>3</v>
      </c>
      <c r="H3209" t="s">
        <v>2</v>
      </c>
      <c r="I3209" t="s">
        <v>12864</v>
      </c>
      <c r="J3209">
        <v>1</v>
      </c>
      <c r="K3209">
        <v>45</v>
      </c>
      <c r="M3209">
        <v>45</v>
      </c>
      <c r="O3209" t="str">
        <f>IF(Tableau__3_Déplacements_2[[#This Row],[Ori]]=Tableau__3_Déplacements_2[[#This Row],[Des]],"local","metro")</f>
        <v>local</v>
      </c>
      <c r="P3209">
        <v>14</v>
      </c>
      <c r="Q3209">
        <v>8</v>
      </c>
      <c r="R3209">
        <v>0</v>
      </c>
      <c r="S3209">
        <v>9</v>
      </c>
      <c r="T3209">
        <v>5</v>
      </c>
      <c r="U3209" t="s">
        <v>0</v>
      </c>
      <c r="V3209">
        <v>1</v>
      </c>
      <c r="W3209">
        <v>0</v>
      </c>
      <c r="X3209">
        <v>1</v>
      </c>
      <c r="Y3209">
        <v>511.58534883720927</v>
      </c>
      <c r="Z3209" s="1">
        <v>0</v>
      </c>
      <c r="AA3209" s="1"/>
    </row>
    <row r="3210" spans="1:27" x14ac:dyDescent="0.35">
      <c r="A3210">
        <v>1336</v>
      </c>
      <c r="B3210" t="e">
        <f>VLOOKUP(Tableau__3_Déplacements_2[[#This Row],[Id_Menage]],[2]Ménages!$A$2:$AD$1503,32)</f>
        <v>#REF!</v>
      </c>
      <c r="C3210" t="s">
        <v>5</v>
      </c>
      <c r="D3210" t="s">
        <v>12861</v>
      </c>
      <c r="E3210">
        <f>VLOOKUP(Tableau__3_Déplacements_2[[#This Row],[Id_Personne]],[1]!Tableau__2_Personnes_1[[Id_Personne]:[Age]],2)</f>
        <v>1</v>
      </c>
      <c r="F3210">
        <f>VLOOKUP(Tableau__3_Déplacements_2[[#This Row],[Id_Personne]],[1]!Tableau__2_Personnes_1[[Id_Personne]:[Age]],4)</f>
        <v>18</v>
      </c>
      <c r="G3210" t="s">
        <v>0</v>
      </c>
      <c r="H3210" t="s">
        <v>7</v>
      </c>
      <c r="I3210" t="s">
        <v>12863</v>
      </c>
      <c r="J3210">
        <v>1</v>
      </c>
      <c r="K3210">
        <v>45</v>
      </c>
      <c r="M3210">
        <v>45</v>
      </c>
      <c r="O3210" t="str">
        <f>IF(Tableau__3_Déplacements_2[[#This Row],[Ori]]=Tableau__3_Déplacements_2[[#This Row],[Des]],"local","metro")</f>
        <v>local</v>
      </c>
      <c r="P3210">
        <v>11</v>
      </c>
      <c r="Q3210">
        <v>6</v>
      </c>
      <c r="R3210">
        <v>0</v>
      </c>
      <c r="S3210">
        <v>6</v>
      </c>
      <c r="T3210">
        <v>15</v>
      </c>
      <c r="U3210" t="s">
        <v>0</v>
      </c>
      <c r="V3210">
        <v>1</v>
      </c>
      <c r="W3210">
        <v>0</v>
      </c>
      <c r="X3210">
        <v>1</v>
      </c>
      <c r="Y3210">
        <v>511.58534883720927</v>
      </c>
      <c r="Z3210" s="1">
        <v>0</v>
      </c>
      <c r="AA3210" s="1"/>
    </row>
    <row r="3211" spans="1:27" x14ac:dyDescent="0.35">
      <c r="A3211">
        <v>1336</v>
      </c>
      <c r="B3211" t="e">
        <f>VLOOKUP(Tableau__3_Déplacements_2[[#This Row],[Id_Menage]],[2]Ménages!$A$2:$AD$1503,32)</f>
        <v>#REF!</v>
      </c>
      <c r="C3211" t="s">
        <v>5</v>
      </c>
      <c r="D3211" t="s">
        <v>12861</v>
      </c>
      <c r="E3211">
        <f>VLOOKUP(Tableau__3_Déplacements_2[[#This Row],[Id_Personne]],[1]!Tableau__2_Personnes_1[[Id_Personne]:[Age]],2)</f>
        <v>1</v>
      </c>
      <c r="F3211">
        <f>VLOOKUP(Tableau__3_Déplacements_2[[#This Row],[Id_Personne]],[1]!Tableau__2_Personnes_1[[Id_Personne]:[Age]],4)</f>
        <v>18</v>
      </c>
      <c r="G3211" t="s">
        <v>27</v>
      </c>
      <c r="H3211" t="s">
        <v>26</v>
      </c>
      <c r="I3211" t="s">
        <v>12862</v>
      </c>
      <c r="J3211">
        <v>1</v>
      </c>
      <c r="K3211">
        <v>45</v>
      </c>
      <c r="M3211">
        <v>45</v>
      </c>
      <c r="O3211" t="str">
        <f>IF(Tableau__3_Déplacements_2[[#This Row],[Ori]]=Tableau__3_Déplacements_2[[#This Row],[Des]],"local","metro")</f>
        <v>local</v>
      </c>
      <c r="P3211">
        <v>15</v>
      </c>
      <c r="Q3211">
        <v>16</v>
      </c>
      <c r="R3211">
        <v>40</v>
      </c>
      <c r="S3211">
        <v>17</v>
      </c>
      <c r="T3211">
        <v>25</v>
      </c>
      <c r="U3211" t="s">
        <v>30</v>
      </c>
      <c r="V3211">
        <v>8</v>
      </c>
      <c r="W3211">
        <v>300</v>
      </c>
      <c r="X3211">
        <v>6</v>
      </c>
      <c r="Y3211">
        <v>511.58534883720927</v>
      </c>
      <c r="Z3211" s="1">
        <v>-1</v>
      </c>
      <c r="AA3211" s="1"/>
    </row>
    <row r="3212" spans="1:27" x14ac:dyDescent="0.35">
      <c r="A3212">
        <v>1336</v>
      </c>
      <c r="B3212" t="e">
        <f>VLOOKUP(Tableau__3_Déplacements_2[[#This Row],[Id_Menage]],[2]Ménages!$A$2:$AD$1503,32)</f>
        <v>#REF!</v>
      </c>
      <c r="C3212" t="s">
        <v>5</v>
      </c>
      <c r="D3212" t="s">
        <v>12861</v>
      </c>
      <c r="E3212">
        <f>VLOOKUP(Tableau__3_Déplacements_2[[#This Row],[Id_Personne]],[1]!Tableau__2_Personnes_1[[Id_Personne]:[Age]],2)</f>
        <v>1</v>
      </c>
      <c r="F3212">
        <f>VLOOKUP(Tableau__3_Déplacements_2[[#This Row],[Id_Personne]],[1]!Tableau__2_Personnes_1[[Id_Personne]:[Age]],4)</f>
        <v>18</v>
      </c>
      <c r="G3212" t="s">
        <v>13</v>
      </c>
      <c r="H3212" t="s">
        <v>22</v>
      </c>
      <c r="I3212" t="s">
        <v>12860</v>
      </c>
      <c r="J3212">
        <v>1</v>
      </c>
      <c r="K3212">
        <v>45</v>
      </c>
      <c r="M3212">
        <v>45</v>
      </c>
      <c r="O3212" t="str">
        <f>IF(Tableau__3_Déplacements_2[[#This Row],[Ori]]=Tableau__3_Déplacements_2[[#This Row],[Des]],"local","metro")</f>
        <v>local</v>
      </c>
      <c r="P3212">
        <v>12</v>
      </c>
      <c r="Q3212">
        <v>16</v>
      </c>
      <c r="R3212">
        <v>10</v>
      </c>
      <c r="S3212">
        <v>16</v>
      </c>
      <c r="T3212">
        <v>20</v>
      </c>
      <c r="U3212" t="s">
        <v>0</v>
      </c>
      <c r="V3212">
        <v>1</v>
      </c>
      <c r="W3212">
        <v>0</v>
      </c>
      <c r="X3212">
        <v>1</v>
      </c>
      <c r="Y3212">
        <v>511.58534883720927</v>
      </c>
      <c r="Z3212" s="1">
        <v>-1</v>
      </c>
      <c r="AA3212" s="1"/>
    </row>
    <row r="3213" spans="1:27" x14ac:dyDescent="0.35">
      <c r="A3213">
        <v>1336</v>
      </c>
      <c r="B3213" t="e">
        <f>VLOOKUP(Tableau__3_Déplacements_2[[#This Row],[Id_Menage]],[2]Ménages!$A$2:$AD$1503,32)</f>
        <v>#REF!</v>
      </c>
      <c r="C3213" t="s">
        <v>65</v>
      </c>
      <c r="D3213" t="s">
        <v>12858</v>
      </c>
      <c r="E3213">
        <f>VLOOKUP(Tableau__3_Déplacements_2[[#This Row],[Id_Personne]],[1]!Tableau__2_Personnes_1[[Id_Personne]:[Age]],2)</f>
        <v>1</v>
      </c>
      <c r="F3213">
        <f>VLOOKUP(Tableau__3_Déplacements_2[[#This Row],[Id_Personne]],[1]!Tableau__2_Personnes_1[[Id_Personne]:[Age]],4)</f>
        <v>15</v>
      </c>
      <c r="G3213" t="s">
        <v>0</v>
      </c>
      <c r="H3213" t="s">
        <v>7</v>
      </c>
      <c r="I3213" t="s">
        <v>12859</v>
      </c>
      <c r="J3213">
        <v>1</v>
      </c>
      <c r="K3213">
        <v>45</v>
      </c>
      <c r="M3213">
        <v>45</v>
      </c>
      <c r="O3213" t="str">
        <f>IF(Tableau__3_Déplacements_2[[#This Row],[Ori]]=Tableau__3_Déplacements_2[[#This Row],[Des]],"local","metro")</f>
        <v>local</v>
      </c>
      <c r="P3213">
        <v>12</v>
      </c>
      <c r="Q3213">
        <v>9</v>
      </c>
      <c r="R3213">
        <v>0</v>
      </c>
      <c r="S3213">
        <v>9</v>
      </c>
      <c r="T3213">
        <v>10</v>
      </c>
      <c r="U3213" t="s">
        <v>0</v>
      </c>
      <c r="V3213">
        <v>1</v>
      </c>
      <c r="W3213">
        <v>0</v>
      </c>
      <c r="X3213">
        <v>6</v>
      </c>
      <c r="Y3213">
        <v>511.58534883720927</v>
      </c>
      <c r="Z3213" s="1">
        <v>0</v>
      </c>
      <c r="AA3213" s="1"/>
    </row>
    <row r="3214" spans="1:27" x14ac:dyDescent="0.35">
      <c r="A3214">
        <v>1336</v>
      </c>
      <c r="B3214" t="e">
        <f>VLOOKUP(Tableau__3_Déplacements_2[[#This Row],[Id_Menage]],[2]Ménages!$A$2:$AD$1503,32)</f>
        <v>#REF!</v>
      </c>
      <c r="C3214" t="s">
        <v>65</v>
      </c>
      <c r="D3214" t="s">
        <v>12858</v>
      </c>
      <c r="E3214">
        <f>VLOOKUP(Tableau__3_Déplacements_2[[#This Row],[Id_Personne]],[1]!Tableau__2_Personnes_1[[Id_Personne]:[Age]],2)</f>
        <v>1</v>
      </c>
      <c r="F3214">
        <f>VLOOKUP(Tableau__3_Déplacements_2[[#This Row],[Id_Personne]],[1]!Tableau__2_Personnes_1[[Id_Personne]:[Age]],4)</f>
        <v>15</v>
      </c>
      <c r="G3214" t="s">
        <v>3</v>
      </c>
      <c r="H3214" t="s">
        <v>2</v>
      </c>
      <c r="I3214" t="s">
        <v>12857</v>
      </c>
      <c r="J3214">
        <v>1</v>
      </c>
      <c r="K3214">
        <v>45</v>
      </c>
      <c r="M3214">
        <v>45</v>
      </c>
      <c r="O3214" t="str">
        <f>IF(Tableau__3_Déplacements_2[[#This Row],[Ori]]=Tableau__3_Déplacements_2[[#This Row],[Des]],"local","metro")</f>
        <v>local</v>
      </c>
      <c r="P3214">
        <v>15</v>
      </c>
      <c r="Q3214">
        <v>12</v>
      </c>
      <c r="R3214">
        <v>5</v>
      </c>
      <c r="S3214">
        <v>12</v>
      </c>
      <c r="T3214">
        <v>20</v>
      </c>
      <c r="U3214" t="s">
        <v>0</v>
      </c>
      <c r="V3214">
        <v>1</v>
      </c>
      <c r="W3214">
        <v>0</v>
      </c>
      <c r="X3214">
        <v>6</v>
      </c>
      <c r="Y3214">
        <v>511.58534883720927</v>
      </c>
      <c r="Z3214" s="1">
        <v>-1</v>
      </c>
      <c r="AA3214" s="1"/>
    </row>
    <row r="3215" spans="1:27" x14ac:dyDescent="0.35">
      <c r="A3215">
        <v>1337</v>
      </c>
      <c r="B3215" t="e">
        <f>VLOOKUP(Tableau__3_Déplacements_2[[#This Row],[Id_Menage]],[2]Ménages!$A$2:$AD$1503,32)</f>
        <v>#REF!</v>
      </c>
      <c r="C3215" t="s">
        <v>16</v>
      </c>
      <c r="D3215" t="s">
        <v>12854</v>
      </c>
      <c r="E3215">
        <f>VLOOKUP(Tableau__3_Déplacements_2[[#This Row],[Id_Personne]],[1]!Tableau__2_Personnes_1[[Id_Personne]:[Age]],2)</f>
        <v>1</v>
      </c>
      <c r="F3215">
        <f>VLOOKUP(Tableau__3_Déplacements_2[[#This Row],[Id_Personne]],[1]!Tableau__2_Personnes_1[[Id_Personne]:[Age]],4)</f>
        <v>28</v>
      </c>
      <c r="G3215" t="s">
        <v>13</v>
      </c>
      <c r="H3215" t="s">
        <v>22</v>
      </c>
      <c r="I3215" t="s">
        <v>12856</v>
      </c>
      <c r="J3215">
        <v>1</v>
      </c>
      <c r="K3215">
        <v>68</v>
      </c>
      <c r="M3215">
        <v>45</v>
      </c>
      <c r="O3215" t="str">
        <f>IF(Tableau__3_Déplacements_2[[#This Row],[Ori]]=Tableau__3_Déplacements_2[[#This Row],[Des]],"local","metro")</f>
        <v>metro</v>
      </c>
      <c r="P3215">
        <v>15</v>
      </c>
      <c r="Q3215">
        <v>17</v>
      </c>
      <c r="R3215">
        <v>0</v>
      </c>
      <c r="S3215">
        <v>17</v>
      </c>
      <c r="T3215">
        <v>40</v>
      </c>
      <c r="U3215" t="s">
        <v>30</v>
      </c>
      <c r="V3215">
        <v>8</v>
      </c>
      <c r="W3215">
        <v>300</v>
      </c>
      <c r="X3215">
        <v>5</v>
      </c>
      <c r="Y3215">
        <v>511.58534883720927</v>
      </c>
      <c r="Z3215" s="1">
        <v>0</v>
      </c>
      <c r="AA3215" s="1"/>
    </row>
    <row r="3216" spans="1:27" x14ac:dyDescent="0.35">
      <c r="A3216">
        <v>1337</v>
      </c>
      <c r="B3216" t="e">
        <f>VLOOKUP(Tableau__3_Déplacements_2[[#This Row],[Id_Menage]],[2]Ménages!$A$2:$AD$1503,32)</f>
        <v>#REF!</v>
      </c>
      <c r="C3216" t="s">
        <v>16</v>
      </c>
      <c r="D3216" t="s">
        <v>12854</v>
      </c>
      <c r="E3216">
        <f>VLOOKUP(Tableau__3_Déplacements_2[[#This Row],[Id_Personne]],[1]!Tableau__2_Personnes_1[[Id_Personne]:[Age]],2)</f>
        <v>1</v>
      </c>
      <c r="F3216">
        <f>VLOOKUP(Tableau__3_Déplacements_2[[#This Row],[Id_Personne]],[1]!Tableau__2_Personnes_1[[Id_Personne]:[Age]],4)</f>
        <v>28</v>
      </c>
      <c r="G3216" t="s">
        <v>3</v>
      </c>
      <c r="H3216" t="s">
        <v>2</v>
      </c>
      <c r="I3216" t="s">
        <v>12855</v>
      </c>
      <c r="J3216">
        <v>1</v>
      </c>
      <c r="K3216">
        <v>45</v>
      </c>
      <c r="M3216">
        <v>68</v>
      </c>
      <c r="O3216" t="str">
        <f>IF(Tableau__3_Déplacements_2[[#This Row],[Ori]]=Tableau__3_Déplacements_2[[#This Row],[Des]],"local","metro")</f>
        <v>metro</v>
      </c>
      <c r="P3216">
        <v>3</v>
      </c>
      <c r="Q3216">
        <v>8</v>
      </c>
      <c r="R3216">
        <v>0</v>
      </c>
      <c r="S3216">
        <v>9</v>
      </c>
      <c r="T3216">
        <v>35</v>
      </c>
      <c r="U3216" t="s">
        <v>30</v>
      </c>
      <c r="V3216">
        <v>8</v>
      </c>
      <c r="W3216">
        <v>300</v>
      </c>
      <c r="X3216">
        <v>5</v>
      </c>
      <c r="Y3216">
        <v>511.58534883720927</v>
      </c>
      <c r="Z3216" s="1">
        <v>0</v>
      </c>
      <c r="AA3216" s="1"/>
    </row>
    <row r="3217" spans="1:27" x14ac:dyDescent="0.35">
      <c r="A3217">
        <v>1337</v>
      </c>
      <c r="B3217" t="e">
        <f>VLOOKUP(Tableau__3_Déplacements_2[[#This Row],[Id_Menage]],[2]Ménages!$A$2:$AD$1503,32)</f>
        <v>#REF!</v>
      </c>
      <c r="C3217" t="s">
        <v>16</v>
      </c>
      <c r="D3217" t="s">
        <v>12854</v>
      </c>
      <c r="E3217">
        <f>VLOOKUP(Tableau__3_Déplacements_2[[#This Row],[Id_Personne]],[1]!Tableau__2_Personnes_1[[Id_Personne]:[Age]],2)</f>
        <v>1</v>
      </c>
      <c r="F3217">
        <f>VLOOKUP(Tableau__3_Déplacements_2[[#This Row],[Id_Personne]],[1]!Tableau__2_Personnes_1[[Id_Personne]:[Age]],4)</f>
        <v>28</v>
      </c>
      <c r="G3217" t="s">
        <v>0</v>
      </c>
      <c r="H3217" t="s">
        <v>7</v>
      </c>
      <c r="I3217" t="s">
        <v>12853</v>
      </c>
      <c r="J3217">
        <v>1</v>
      </c>
      <c r="K3217">
        <v>45</v>
      </c>
      <c r="M3217">
        <v>45</v>
      </c>
      <c r="O3217" t="str">
        <f>IF(Tableau__3_Déplacements_2[[#This Row],[Ori]]=Tableau__3_Déplacements_2[[#This Row],[Des]],"local","metro")</f>
        <v>local</v>
      </c>
      <c r="P3217">
        <v>3</v>
      </c>
      <c r="Q3217">
        <v>7</v>
      </c>
      <c r="R3217">
        <v>30</v>
      </c>
      <c r="S3217">
        <v>7</v>
      </c>
      <c r="T3217">
        <v>40</v>
      </c>
      <c r="U3217" t="s">
        <v>0</v>
      </c>
      <c r="V3217">
        <v>1</v>
      </c>
      <c r="W3217">
        <v>0</v>
      </c>
      <c r="X3217">
        <v>5</v>
      </c>
      <c r="Y3217">
        <v>511.58534883720927</v>
      </c>
      <c r="Z3217" s="1">
        <v>-1</v>
      </c>
      <c r="AA3217" s="1"/>
    </row>
    <row r="3218" spans="1:27" x14ac:dyDescent="0.35">
      <c r="A3218">
        <v>1337</v>
      </c>
      <c r="B3218" t="e">
        <f>VLOOKUP(Tableau__3_Déplacements_2[[#This Row],[Id_Menage]],[2]Ménages!$A$2:$AD$1503,32)</f>
        <v>#REF!</v>
      </c>
      <c r="C3218" t="s">
        <v>11</v>
      </c>
      <c r="D3218" t="s">
        <v>12851</v>
      </c>
      <c r="E3218">
        <f>VLOOKUP(Tableau__3_Déplacements_2[[#This Row],[Id_Personne]],[1]!Tableau__2_Personnes_1[[Id_Personne]:[Age]],2)</f>
        <v>2</v>
      </c>
      <c r="F3218">
        <f>VLOOKUP(Tableau__3_Déplacements_2[[#This Row],[Id_Personne]],[1]!Tableau__2_Personnes_1[[Id_Personne]:[Age]],4)</f>
        <v>24</v>
      </c>
      <c r="G3218" t="s">
        <v>0</v>
      </c>
      <c r="H3218" t="s">
        <v>7</v>
      </c>
      <c r="I3218" t="s">
        <v>12852</v>
      </c>
      <c r="J3218">
        <v>1</v>
      </c>
      <c r="K3218">
        <v>45</v>
      </c>
      <c r="M3218">
        <v>45</v>
      </c>
      <c r="O3218" t="str">
        <f>IF(Tableau__3_Déplacements_2[[#This Row],[Ori]]=Tableau__3_Déplacements_2[[#This Row],[Des]],"local","metro")</f>
        <v>local</v>
      </c>
      <c r="P3218">
        <v>6</v>
      </c>
      <c r="Q3218">
        <v>9</v>
      </c>
      <c r="R3218">
        <v>0</v>
      </c>
      <c r="S3218">
        <v>9</v>
      </c>
      <c r="T3218">
        <v>15</v>
      </c>
      <c r="U3218" t="s">
        <v>0</v>
      </c>
      <c r="V3218">
        <v>1</v>
      </c>
      <c r="W3218">
        <v>0</v>
      </c>
      <c r="X3218">
        <v>3</v>
      </c>
      <c r="Y3218">
        <v>511.58534883720927</v>
      </c>
      <c r="Z3218" s="1">
        <v>0</v>
      </c>
      <c r="AA3218" s="1"/>
    </row>
    <row r="3219" spans="1:27" x14ac:dyDescent="0.35">
      <c r="A3219">
        <v>1337</v>
      </c>
      <c r="B3219" t="e">
        <f>VLOOKUP(Tableau__3_Déplacements_2[[#This Row],[Id_Menage]],[2]Ménages!$A$2:$AD$1503,32)</f>
        <v>#REF!</v>
      </c>
      <c r="C3219" t="s">
        <v>11</v>
      </c>
      <c r="D3219" t="s">
        <v>12851</v>
      </c>
      <c r="E3219">
        <f>VLOOKUP(Tableau__3_Déplacements_2[[#This Row],[Id_Personne]],[1]!Tableau__2_Personnes_1[[Id_Personne]:[Age]],2)</f>
        <v>2</v>
      </c>
      <c r="F3219">
        <f>VLOOKUP(Tableau__3_Déplacements_2[[#This Row],[Id_Personne]],[1]!Tableau__2_Personnes_1[[Id_Personne]:[Age]],4)</f>
        <v>24</v>
      </c>
      <c r="G3219" t="s">
        <v>3</v>
      </c>
      <c r="H3219" t="s">
        <v>2</v>
      </c>
      <c r="I3219" t="s">
        <v>12850</v>
      </c>
      <c r="J3219">
        <v>1</v>
      </c>
      <c r="K3219">
        <v>45</v>
      </c>
      <c r="M3219">
        <v>45</v>
      </c>
      <c r="O3219" t="str">
        <f>IF(Tableau__3_Déplacements_2[[#This Row],[Ori]]=Tableau__3_Déplacements_2[[#This Row],[Des]],"local","metro")</f>
        <v>local</v>
      </c>
      <c r="P3219">
        <v>15</v>
      </c>
      <c r="Q3219">
        <v>16</v>
      </c>
      <c r="R3219">
        <v>0</v>
      </c>
      <c r="S3219">
        <v>16</v>
      </c>
      <c r="T3219">
        <v>15</v>
      </c>
      <c r="U3219" t="s">
        <v>0</v>
      </c>
      <c r="V3219">
        <v>1</v>
      </c>
      <c r="W3219">
        <v>0</v>
      </c>
      <c r="X3219">
        <v>3</v>
      </c>
      <c r="Y3219">
        <v>511.58534883720927</v>
      </c>
      <c r="Z3219" s="1">
        <v>0</v>
      </c>
      <c r="AA3219" s="1"/>
    </row>
    <row r="3220" spans="1:27" x14ac:dyDescent="0.35">
      <c r="A3220">
        <v>1338</v>
      </c>
      <c r="B3220" t="e">
        <f>VLOOKUP(Tableau__3_Déplacements_2[[#This Row],[Id_Menage]],[2]Ménages!$A$2:$AD$1503,32)</f>
        <v>#REF!</v>
      </c>
      <c r="C3220" t="s">
        <v>16</v>
      </c>
      <c r="D3220" t="s">
        <v>12844</v>
      </c>
      <c r="E3220">
        <f>VLOOKUP(Tableau__3_Déplacements_2[[#This Row],[Id_Personne]],[1]!Tableau__2_Personnes_1[[Id_Personne]:[Age]],2)</f>
        <v>1</v>
      </c>
      <c r="F3220">
        <f>VLOOKUP(Tableau__3_Déplacements_2[[#This Row],[Id_Personne]],[1]!Tableau__2_Personnes_1[[Id_Personne]:[Age]],4)</f>
        <v>64</v>
      </c>
      <c r="G3220" t="s">
        <v>27</v>
      </c>
      <c r="H3220" t="s">
        <v>26</v>
      </c>
      <c r="I3220" t="s">
        <v>12849</v>
      </c>
      <c r="J3220">
        <v>1</v>
      </c>
      <c r="K3220">
        <v>45</v>
      </c>
      <c r="M3220">
        <v>34</v>
      </c>
      <c r="O3220" t="str">
        <f>IF(Tableau__3_Déplacements_2[[#This Row],[Ori]]=Tableau__3_Déplacements_2[[#This Row],[Des]],"local","metro")</f>
        <v>metro</v>
      </c>
      <c r="P3220">
        <v>10</v>
      </c>
      <c r="Q3220">
        <v>12</v>
      </c>
      <c r="R3220">
        <v>30</v>
      </c>
      <c r="S3220">
        <v>12</v>
      </c>
      <c r="T3220">
        <v>50</v>
      </c>
      <c r="U3220" t="s">
        <v>37</v>
      </c>
      <c r="V3220">
        <v>6</v>
      </c>
      <c r="W3220">
        <v>0</v>
      </c>
      <c r="X3220">
        <v>2</v>
      </c>
      <c r="Y3220">
        <v>511.58534883720927</v>
      </c>
      <c r="Z3220" s="1">
        <v>-1</v>
      </c>
      <c r="AA3220" s="1"/>
    </row>
    <row r="3221" spans="1:27" x14ac:dyDescent="0.35">
      <c r="A3221">
        <v>1338</v>
      </c>
      <c r="B3221" t="e">
        <f>VLOOKUP(Tableau__3_Déplacements_2[[#This Row],[Id_Menage]],[2]Ménages!$A$2:$AD$1503,32)</f>
        <v>#REF!</v>
      </c>
      <c r="C3221" t="s">
        <v>16</v>
      </c>
      <c r="D3221" t="s">
        <v>12844</v>
      </c>
      <c r="E3221">
        <f>VLOOKUP(Tableau__3_Déplacements_2[[#This Row],[Id_Personne]],[1]!Tableau__2_Personnes_1[[Id_Personne]:[Age]],2)</f>
        <v>1</v>
      </c>
      <c r="F3221">
        <f>VLOOKUP(Tableau__3_Déplacements_2[[#This Row],[Id_Personne]],[1]!Tableau__2_Personnes_1[[Id_Personne]:[Age]],4)</f>
        <v>64</v>
      </c>
      <c r="G3221" t="s">
        <v>13</v>
      </c>
      <c r="H3221" t="s">
        <v>22</v>
      </c>
      <c r="I3221" t="s">
        <v>12848</v>
      </c>
      <c r="J3221">
        <v>1</v>
      </c>
      <c r="K3221">
        <v>45</v>
      </c>
      <c r="M3221">
        <v>45</v>
      </c>
      <c r="O3221" t="str">
        <f>IF(Tableau__3_Déplacements_2[[#This Row],[Ori]]=Tableau__3_Déplacements_2[[#This Row],[Des]],"local","metro")</f>
        <v>local</v>
      </c>
      <c r="P3221">
        <v>10</v>
      </c>
      <c r="Q3221">
        <v>12</v>
      </c>
      <c r="R3221">
        <v>15</v>
      </c>
      <c r="S3221">
        <v>12</v>
      </c>
      <c r="T3221">
        <v>25</v>
      </c>
      <c r="U3221" t="s">
        <v>0</v>
      </c>
      <c r="V3221">
        <v>1</v>
      </c>
      <c r="W3221">
        <v>0</v>
      </c>
      <c r="X3221">
        <v>1</v>
      </c>
      <c r="Y3221">
        <v>511.58534883720927</v>
      </c>
      <c r="Z3221" s="1">
        <v>-1</v>
      </c>
      <c r="AA3221" s="1"/>
    </row>
    <row r="3222" spans="1:27" x14ac:dyDescent="0.35">
      <c r="A3222">
        <v>1338</v>
      </c>
      <c r="B3222" t="e">
        <f>VLOOKUP(Tableau__3_Déplacements_2[[#This Row],[Id_Menage]],[2]Ménages!$A$2:$AD$1503,32)</f>
        <v>#REF!</v>
      </c>
      <c r="C3222" t="s">
        <v>16</v>
      </c>
      <c r="D3222" t="s">
        <v>12844</v>
      </c>
      <c r="E3222">
        <f>VLOOKUP(Tableau__3_Déplacements_2[[#This Row],[Id_Personne]],[1]!Tableau__2_Personnes_1[[Id_Personne]:[Age]],2)</f>
        <v>1</v>
      </c>
      <c r="F3222">
        <f>VLOOKUP(Tableau__3_Déplacements_2[[#This Row],[Id_Personne]],[1]!Tableau__2_Personnes_1[[Id_Personne]:[Age]],4)</f>
        <v>64</v>
      </c>
      <c r="G3222" t="s">
        <v>0</v>
      </c>
      <c r="H3222" t="s">
        <v>7</v>
      </c>
      <c r="I3222" t="s">
        <v>12847</v>
      </c>
      <c r="J3222">
        <v>1</v>
      </c>
      <c r="K3222">
        <v>45</v>
      </c>
      <c r="M3222">
        <v>45</v>
      </c>
      <c r="O3222" t="str">
        <f>IF(Tableau__3_Déplacements_2[[#This Row],[Ori]]=Tableau__3_Déplacements_2[[#This Row],[Des]],"local","metro")</f>
        <v>local</v>
      </c>
      <c r="P3222">
        <v>7</v>
      </c>
      <c r="Q3222">
        <v>8</v>
      </c>
      <c r="R3222">
        <v>5</v>
      </c>
      <c r="S3222">
        <v>8</v>
      </c>
      <c r="T3222">
        <v>20</v>
      </c>
      <c r="U3222" t="s">
        <v>0</v>
      </c>
      <c r="V3222">
        <v>1</v>
      </c>
      <c r="W3222">
        <v>0</v>
      </c>
      <c r="X3222">
        <v>2</v>
      </c>
      <c r="Y3222">
        <v>511.58534883720927</v>
      </c>
      <c r="Z3222" s="1">
        <v>-1</v>
      </c>
      <c r="AA3222" s="1"/>
    </row>
    <row r="3223" spans="1:27" x14ac:dyDescent="0.35">
      <c r="A3223">
        <v>1338</v>
      </c>
      <c r="B3223" t="e">
        <f>VLOOKUP(Tableau__3_Déplacements_2[[#This Row],[Id_Menage]],[2]Ménages!$A$2:$AD$1503,32)</f>
        <v>#REF!</v>
      </c>
      <c r="C3223" t="s">
        <v>16</v>
      </c>
      <c r="D3223" t="s">
        <v>12844</v>
      </c>
      <c r="E3223">
        <f>VLOOKUP(Tableau__3_Déplacements_2[[#This Row],[Id_Personne]],[1]!Tableau__2_Personnes_1[[Id_Personne]:[Age]],2)</f>
        <v>1</v>
      </c>
      <c r="F3223">
        <f>VLOOKUP(Tableau__3_Déplacements_2[[#This Row],[Id_Personne]],[1]!Tableau__2_Personnes_1[[Id_Personne]:[Age]],4)</f>
        <v>64</v>
      </c>
      <c r="G3223" t="s">
        <v>37</v>
      </c>
      <c r="H3223" t="s">
        <v>280</v>
      </c>
      <c r="I3223" t="s">
        <v>12846</v>
      </c>
      <c r="J3223">
        <v>1</v>
      </c>
      <c r="K3223">
        <v>45</v>
      </c>
      <c r="M3223">
        <v>45</v>
      </c>
      <c r="O3223" t="str">
        <f>IF(Tableau__3_Déplacements_2[[#This Row],[Ori]]=Tableau__3_Déplacements_2[[#This Row],[Des]],"local","metro")</f>
        <v>local</v>
      </c>
      <c r="P3223">
        <v>15</v>
      </c>
      <c r="Q3223">
        <v>14</v>
      </c>
      <c r="R3223">
        <v>50</v>
      </c>
      <c r="S3223">
        <v>14</v>
      </c>
      <c r="T3223">
        <v>55</v>
      </c>
      <c r="U3223" t="s">
        <v>0</v>
      </c>
      <c r="V3223">
        <v>1</v>
      </c>
      <c r="W3223">
        <v>0</v>
      </c>
      <c r="X3223">
        <v>6</v>
      </c>
      <c r="Y3223">
        <v>511.58534883720927</v>
      </c>
      <c r="Z3223" s="1">
        <v>-1</v>
      </c>
      <c r="AA3223" s="1"/>
    </row>
    <row r="3224" spans="1:27" x14ac:dyDescent="0.35">
      <c r="A3224">
        <v>1338</v>
      </c>
      <c r="B3224" t="e">
        <f>VLOOKUP(Tableau__3_Déplacements_2[[#This Row],[Id_Menage]],[2]Ménages!$A$2:$AD$1503,32)</f>
        <v>#REF!</v>
      </c>
      <c r="C3224" t="s">
        <v>16</v>
      </c>
      <c r="D3224" t="s">
        <v>12844</v>
      </c>
      <c r="E3224">
        <f>VLOOKUP(Tableau__3_Déplacements_2[[#This Row],[Id_Personne]],[1]!Tableau__2_Personnes_1[[Id_Personne]:[Age]],2)</f>
        <v>1</v>
      </c>
      <c r="F3224">
        <f>VLOOKUP(Tableau__3_Déplacements_2[[#This Row],[Id_Personne]],[1]!Tableau__2_Personnes_1[[Id_Personne]:[Age]],4)</f>
        <v>64</v>
      </c>
      <c r="G3224" t="s">
        <v>3</v>
      </c>
      <c r="H3224" t="s">
        <v>2</v>
      </c>
      <c r="I3224" t="s">
        <v>12845</v>
      </c>
      <c r="J3224">
        <v>1</v>
      </c>
      <c r="K3224">
        <v>45</v>
      </c>
      <c r="M3224">
        <v>45</v>
      </c>
      <c r="O3224" t="str">
        <f>IF(Tableau__3_Déplacements_2[[#This Row],[Ori]]=Tableau__3_Déplacements_2[[#This Row],[Des]],"local","metro")</f>
        <v>local</v>
      </c>
      <c r="P3224">
        <v>15</v>
      </c>
      <c r="Q3224">
        <v>8</v>
      </c>
      <c r="R3224">
        <v>45</v>
      </c>
      <c r="S3224">
        <v>9</v>
      </c>
      <c r="T3224">
        <v>45</v>
      </c>
      <c r="U3224" t="s">
        <v>0</v>
      </c>
      <c r="V3224">
        <v>1</v>
      </c>
      <c r="W3224">
        <v>0</v>
      </c>
      <c r="X3224">
        <v>2</v>
      </c>
      <c r="Y3224">
        <v>511.58534883720927</v>
      </c>
      <c r="Z3224" s="1">
        <v>-1</v>
      </c>
      <c r="AA3224" s="1"/>
    </row>
    <row r="3225" spans="1:27" x14ac:dyDescent="0.35">
      <c r="A3225">
        <v>1338</v>
      </c>
      <c r="B3225" t="e">
        <f>VLOOKUP(Tableau__3_Déplacements_2[[#This Row],[Id_Menage]],[2]Ménages!$A$2:$AD$1503,32)</f>
        <v>#REF!</v>
      </c>
      <c r="C3225" t="s">
        <v>16</v>
      </c>
      <c r="D3225" t="s">
        <v>12844</v>
      </c>
      <c r="E3225">
        <f>VLOOKUP(Tableau__3_Déplacements_2[[#This Row],[Id_Personne]],[1]!Tableau__2_Personnes_1[[Id_Personne]:[Age]],2)</f>
        <v>1</v>
      </c>
      <c r="F3225">
        <f>VLOOKUP(Tableau__3_Déplacements_2[[#This Row],[Id_Personne]],[1]!Tableau__2_Personnes_1[[Id_Personne]:[Age]],4)</f>
        <v>64</v>
      </c>
      <c r="G3225" t="s">
        <v>8</v>
      </c>
      <c r="H3225" t="s">
        <v>273</v>
      </c>
      <c r="I3225" t="s">
        <v>12843</v>
      </c>
      <c r="J3225">
        <v>1</v>
      </c>
      <c r="K3225">
        <v>34</v>
      </c>
      <c r="M3225">
        <v>45</v>
      </c>
      <c r="O3225" t="str">
        <f>IF(Tableau__3_Déplacements_2[[#This Row],[Ori]]=Tableau__3_Déplacements_2[[#This Row],[Des]],"local","metro")</f>
        <v>metro</v>
      </c>
      <c r="P3225">
        <v>7</v>
      </c>
      <c r="Q3225">
        <v>14</v>
      </c>
      <c r="R3225">
        <v>10</v>
      </c>
      <c r="S3225">
        <v>14</v>
      </c>
      <c r="T3225">
        <v>40</v>
      </c>
      <c r="U3225" t="s">
        <v>37</v>
      </c>
      <c r="V3225">
        <v>6</v>
      </c>
      <c r="W3225">
        <v>0</v>
      </c>
      <c r="X3225">
        <v>2</v>
      </c>
      <c r="Y3225">
        <v>511.58534883720927</v>
      </c>
      <c r="Z3225" s="1">
        <v>-1</v>
      </c>
      <c r="AA3225" s="1"/>
    </row>
    <row r="3226" spans="1:27" x14ac:dyDescent="0.35">
      <c r="A3226">
        <v>1338</v>
      </c>
      <c r="B3226" t="e">
        <f>VLOOKUP(Tableau__3_Déplacements_2[[#This Row],[Id_Menage]],[2]Ménages!$A$2:$AD$1503,32)</f>
        <v>#REF!</v>
      </c>
      <c r="C3226" t="s">
        <v>11</v>
      </c>
      <c r="D3226" t="s">
        <v>12839</v>
      </c>
      <c r="E3226">
        <f>VLOOKUP(Tableau__3_Déplacements_2[[#This Row],[Id_Personne]],[1]!Tableau__2_Personnes_1[[Id_Personne]:[Age]],2)</f>
        <v>2</v>
      </c>
      <c r="F3226">
        <f>VLOOKUP(Tableau__3_Déplacements_2[[#This Row],[Id_Personne]],[1]!Tableau__2_Personnes_1[[Id_Personne]:[Age]],4)</f>
        <v>60</v>
      </c>
      <c r="G3226" t="s">
        <v>13</v>
      </c>
      <c r="H3226" t="s">
        <v>22</v>
      </c>
      <c r="I3226" t="s">
        <v>12842</v>
      </c>
      <c r="J3226">
        <v>1</v>
      </c>
      <c r="K3226">
        <v>47</v>
      </c>
      <c r="M3226">
        <v>45</v>
      </c>
      <c r="O3226" t="str">
        <f>IF(Tableau__3_Déplacements_2[[#This Row],[Ori]]=Tableau__3_Déplacements_2[[#This Row],[Des]],"local","metro")</f>
        <v>metro</v>
      </c>
      <c r="P3226">
        <v>4</v>
      </c>
      <c r="Q3226">
        <v>10</v>
      </c>
      <c r="R3226">
        <v>5</v>
      </c>
      <c r="S3226">
        <v>10</v>
      </c>
      <c r="T3226">
        <v>40</v>
      </c>
      <c r="U3226" t="s">
        <v>30</v>
      </c>
      <c r="V3226">
        <v>8</v>
      </c>
      <c r="W3226">
        <v>100</v>
      </c>
      <c r="X3226">
        <v>3</v>
      </c>
      <c r="Y3226">
        <v>511.58534883720927</v>
      </c>
      <c r="Z3226" s="1">
        <v>-1</v>
      </c>
      <c r="AA3226" s="1"/>
    </row>
    <row r="3227" spans="1:27" x14ac:dyDescent="0.35">
      <c r="A3227">
        <v>1338</v>
      </c>
      <c r="B3227" t="e">
        <f>VLOOKUP(Tableau__3_Déplacements_2[[#This Row],[Id_Menage]],[2]Ménages!$A$2:$AD$1503,32)</f>
        <v>#REF!</v>
      </c>
      <c r="C3227" t="s">
        <v>11</v>
      </c>
      <c r="D3227" t="s">
        <v>12839</v>
      </c>
      <c r="E3227">
        <f>VLOOKUP(Tableau__3_Déplacements_2[[#This Row],[Id_Personne]],[1]!Tableau__2_Personnes_1[[Id_Personne]:[Age]],2)</f>
        <v>2</v>
      </c>
      <c r="F3227">
        <f>VLOOKUP(Tableau__3_Déplacements_2[[#This Row],[Id_Personne]],[1]!Tableau__2_Personnes_1[[Id_Personne]:[Age]],4)</f>
        <v>60</v>
      </c>
      <c r="G3227" t="s">
        <v>0</v>
      </c>
      <c r="H3227" t="s">
        <v>7</v>
      </c>
      <c r="I3227" t="s">
        <v>12841</v>
      </c>
      <c r="J3227">
        <v>1</v>
      </c>
      <c r="K3227">
        <v>45</v>
      </c>
      <c r="M3227">
        <v>45</v>
      </c>
      <c r="O3227" t="str">
        <f>IF(Tableau__3_Déplacements_2[[#This Row],[Ori]]=Tableau__3_Déplacements_2[[#This Row],[Des]],"local","metro")</f>
        <v>local</v>
      </c>
      <c r="P3227">
        <v>4</v>
      </c>
      <c r="Q3227">
        <v>9</v>
      </c>
      <c r="R3227">
        <v>0</v>
      </c>
      <c r="S3227">
        <v>9</v>
      </c>
      <c r="T3227">
        <v>15</v>
      </c>
      <c r="U3227" t="s">
        <v>0</v>
      </c>
      <c r="V3227">
        <v>1</v>
      </c>
      <c r="W3227">
        <v>0</v>
      </c>
      <c r="X3227">
        <v>3</v>
      </c>
      <c r="Y3227">
        <v>511.58534883720927</v>
      </c>
      <c r="Z3227" s="1">
        <v>0</v>
      </c>
      <c r="AA3227" s="1"/>
    </row>
    <row r="3228" spans="1:27" x14ac:dyDescent="0.35">
      <c r="A3228">
        <v>1338</v>
      </c>
      <c r="B3228" t="e">
        <f>VLOOKUP(Tableau__3_Déplacements_2[[#This Row],[Id_Menage]],[2]Ménages!$A$2:$AD$1503,32)</f>
        <v>#REF!</v>
      </c>
      <c r="C3228" t="s">
        <v>11</v>
      </c>
      <c r="D3228" t="s">
        <v>12839</v>
      </c>
      <c r="E3228">
        <f>VLOOKUP(Tableau__3_Déplacements_2[[#This Row],[Id_Personne]],[1]!Tableau__2_Personnes_1[[Id_Personne]:[Age]],2)</f>
        <v>2</v>
      </c>
      <c r="F3228">
        <f>VLOOKUP(Tableau__3_Déplacements_2[[#This Row],[Id_Personne]],[1]!Tableau__2_Personnes_1[[Id_Personne]:[Age]],4)</f>
        <v>60</v>
      </c>
      <c r="G3228" t="s">
        <v>27</v>
      </c>
      <c r="H3228" t="s">
        <v>26</v>
      </c>
      <c r="I3228" t="s">
        <v>12840</v>
      </c>
      <c r="J3228">
        <v>1</v>
      </c>
      <c r="K3228">
        <v>45</v>
      </c>
      <c r="M3228">
        <v>45</v>
      </c>
      <c r="O3228" t="str">
        <f>IF(Tableau__3_Déplacements_2[[#This Row],[Ori]]=Tableau__3_Déplacements_2[[#This Row],[Des]],"local","metro")</f>
        <v>local</v>
      </c>
      <c r="P3228">
        <v>15</v>
      </c>
      <c r="Q3228">
        <v>10</v>
      </c>
      <c r="R3228">
        <v>30</v>
      </c>
      <c r="S3228">
        <v>10</v>
      </c>
      <c r="T3228">
        <v>45</v>
      </c>
      <c r="U3228" t="s">
        <v>0</v>
      </c>
      <c r="V3228">
        <v>1</v>
      </c>
      <c r="W3228">
        <v>0</v>
      </c>
      <c r="X3228">
        <v>1</v>
      </c>
      <c r="Y3228">
        <v>511.58534883720927</v>
      </c>
      <c r="Z3228" s="1">
        <v>-1</v>
      </c>
      <c r="AA3228" s="1"/>
    </row>
    <row r="3229" spans="1:27" x14ac:dyDescent="0.35">
      <c r="A3229">
        <v>1338</v>
      </c>
      <c r="B3229" t="e">
        <f>VLOOKUP(Tableau__3_Déplacements_2[[#This Row],[Id_Menage]],[2]Ménages!$A$2:$AD$1503,32)</f>
        <v>#REF!</v>
      </c>
      <c r="C3229" t="s">
        <v>11</v>
      </c>
      <c r="D3229" t="s">
        <v>12839</v>
      </c>
      <c r="E3229">
        <f>VLOOKUP(Tableau__3_Déplacements_2[[#This Row],[Id_Personne]],[1]!Tableau__2_Personnes_1[[Id_Personne]:[Age]],2)</f>
        <v>2</v>
      </c>
      <c r="F3229">
        <f>VLOOKUP(Tableau__3_Déplacements_2[[#This Row],[Id_Personne]],[1]!Tableau__2_Personnes_1[[Id_Personne]:[Age]],4)</f>
        <v>60</v>
      </c>
      <c r="G3229" t="s">
        <v>3</v>
      </c>
      <c r="H3229" t="s">
        <v>2</v>
      </c>
      <c r="I3229" t="s">
        <v>12838</v>
      </c>
      <c r="J3229">
        <v>1</v>
      </c>
      <c r="K3229">
        <v>45</v>
      </c>
      <c r="M3229">
        <v>47</v>
      </c>
      <c r="O3229" t="str">
        <f>IF(Tableau__3_Déplacements_2[[#This Row],[Ori]]=Tableau__3_Déplacements_2[[#This Row],[Des]],"local","metro")</f>
        <v>metro</v>
      </c>
      <c r="P3229">
        <v>4</v>
      </c>
      <c r="Q3229">
        <v>9</v>
      </c>
      <c r="R3229">
        <v>20</v>
      </c>
      <c r="S3229">
        <v>9</v>
      </c>
      <c r="T3229">
        <v>50</v>
      </c>
      <c r="U3229" t="s">
        <v>30</v>
      </c>
      <c r="V3229">
        <v>8</v>
      </c>
      <c r="W3229">
        <v>100</v>
      </c>
      <c r="X3229">
        <v>3</v>
      </c>
      <c r="Y3229">
        <v>511.58534883720927</v>
      </c>
      <c r="Z3229" s="1">
        <v>-1</v>
      </c>
      <c r="AA3229" s="1"/>
    </row>
    <row r="3230" spans="1:27" x14ac:dyDescent="0.35">
      <c r="A3230">
        <v>1339</v>
      </c>
      <c r="B3230" t="e">
        <f>VLOOKUP(Tableau__3_Déplacements_2[[#This Row],[Id_Menage]],[2]Ménages!$A$2:$AD$1503,32)</f>
        <v>#REF!</v>
      </c>
      <c r="C3230" t="s">
        <v>16</v>
      </c>
      <c r="D3230" t="s">
        <v>12836</v>
      </c>
      <c r="E3230">
        <f>VLOOKUP(Tableau__3_Déplacements_2[[#This Row],[Id_Personne]],[1]!Tableau__2_Personnes_1[[Id_Personne]:[Age]],2)</f>
        <v>1</v>
      </c>
      <c r="F3230">
        <f>VLOOKUP(Tableau__3_Déplacements_2[[#This Row],[Id_Personne]],[1]!Tableau__2_Personnes_1[[Id_Personne]:[Age]],4)</f>
        <v>30</v>
      </c>
      <c r="G3230" t="s">
        <v>0</v>
      </c>
      <c r="H3230" t="s">
        <v>7</v>
      </c>
      <c r="I3230" t="s">
        <v>12837</v>
      </c>
      <c r="J3230">
        <v>1</v>
      </c>
      <c r="K3230">
        <v>45</v>
      </c>
      <c r="M3230">
        <v>45</v>
      </c>
      <c r="O3230" t="str">
        <f>IF(Tableau__3_Déplacements_2[[#This Row],[Ori]]=Tableau__3_Déplacements_2[[#This Row],[Des]],"local","metro")</f>
        <v>local</v>
      </c>
      <c r="P3230">
        <v>3</v>
      </c>
      <c r="Q3230">
        <v>7</v>
      </c>
      <c r="R3230">
        <v>0</v>
      </c>
      <c r="S3230">
        <v>7</v>
      </c>
      <c r="T3230">
        <v>10</v>
      </c>
      <c r="U3230" t="s">
        <v>13</v>
      </c>
      <c r="V3230">
        <v>3</v>
      </c>
      <c r="W3230">
        <v>0</v>
      </c>
      <c r="X3230">
        <v>5</v>
      </c>
      <c r="Y3230">
        <v>511.58534883720927</v>
      </c>
      <c r="Z3230" s="1">
        <v>0</v>
      </c>
      <c r="AA3230" s="1"/>
    </row>
    <row r="3231" spans="1:27" x14ac:dyDescent="0.35">
      <c r="A3231">
        <v>1339</v>
      </c>
      <c r="B3231" t="e">
        <f>VLOOKUP(Tableau__3_Déplacements_2[[#This Row],[Id_Menage]],[2]Ménages!$A$2:$AD$1503,32)</f>
        <v>#REF!</v>
      </c>
      <c r="C3231" t="s">
        <v>16</v>
      </c>
      <c r="D3231" t="s">
        <v>12836</v>
      </c>
      <c r="E3231">
        <f>VLOOKUP(Tableau__3_Déplacements_2[[#This Row],[Id_Personne]],[1]!Tableau__2_Personnes_1[[Id_Personne]:[Age]],2)</f>
        <v>1</v>
      </c>
      <c r="F3231">
        <f>VLOOKUP(Tableau__3_Déplacements_2[[#This Row],[Id_Personne]],[1]!Tableau__2_Personnes_1[[Id_Personne]:[Age]],4)</f>
        <v>30</v>
      </c>
      <c r="G3231" t="s">
        <v>3</v>
      </c>
      <c r="H3231" t="s">
        <v>2</v>
      </c>
      <c r="I3231" t="s">
        <v>12835</v>
      </c>
      <c r="J3231">
        <v>1</v>
      </c>
      <c r="K3231">
        <v>45</v>
      </c>
      <c r="M3231">
        <v>45</v>
      </c>
      <c r="O3231" t="str">
        <f>IF(Tableau__3_Déplacements_2[[#This Row],[Ori]]=Tableau__3_Déplacements_2[[#This Row],[Des]],"local","metro")</f>
        <v>local</v>
      </c>
      <c r="P3231">
        <v>15</v>
      </c>
      <c r="Q3231">
        <v>16</v>
      </c>
      <c r="R3231">
        <v>0</v>
      </c>
      <c r="S3231">
        <v>16</v>
      </c>
      <c r="T3231">
        <v>15</v>
      </c>
      <c r="U3231" t="s">
        <v>13</v>
      </c>
      <c r="V3231">
        <v>3</v>
      </c>
      <c r="W3231">
        <v>0</v>
      </c>
      <c r="X3231">
        <v>5</v>
      </c>
      <c r="Y3231">
        <v>511.58534883720927</v>
      </c>
      <c r="Z3231" s="1">
        <v>0</v>
      </c>
      <c r="AA3231" s="1"/>
    </row>
    <row r="3232" spans="1:27" x14ac:dyDescent="0.35">
      <c r="A3232">
        <v>1339</v>
      </c>
      <c r="B3232" t="e">
        <f>VLOOKUP(Tableau__3_Déplacements_2[[#This Row],[Id_Menage]],[2]Ménages!$A$2:$AD$1503,32)</f>
        <v>#REF!</v>
      </c>
      <c r="C3232" t="s">
        <v>11</v>
      </c>
      <c r="D3232" t="s">
        <v>12833</v>
      </c>
      <c r="E3232">
        <f>VLOOKUP(Tableau__3_Déplacements_2[[#This Row],[Id_Personne]],[1]!Tableau__2_Personnes_1[[Id_Personne]:[Age]],2)</f>
        <v>2</v>
      </c>
      <c r="F3232">
        <f>VLOOKUP(Tableau__3_Déplacements_2[[#This Row],[Id_Personne]],[1]!Tableau__2_Personnes_1[[Id_Personne]:[Age]],4)</f>
        <v>25</v>
      </c>
      <c r="G3232" t="s">
        <v>0</v>
      </c>
      <c r="H3232" t="s">
        <v>7</v>
      </c>
      <c r="I3232" t="s">
        <v>12834</v>
      </c>
      <c r="J3232">
        <v>1</v>
      </c>
      <c r="K3232">
        <v>45</v>
      </c>
      <c r="M3232">
        <v>45</v>
      </c>
      <c r="O3232" t="str">
        <f>IF(Tableau__3_Déplacements_2[[#This Row],[Ori]]=Tableau__3_Déplacements_2[[#This Row],[Des]],"local","metro")</f>
        <v>local</v>
      </c>
      <c r="P3232">
        <v>3</v>
      </c>
      <c r="Q3232">
        <v>7</v>
      </c>
      <c r="R3232">
        <v>45</v>
      </c>
      <c r="S3232">
        <v>8</v>
      </c>
      <c r="T3232">
        <v>0</v>
      </c>
      <c r="U3232" t="s">
        <v>0</v>
      </c>
      <c r="V3232">
        <v>1</v>
      </c>
      <c r="W3232">
        <v>0</v>
      </c>
      <c r="X3232">
        <v>6</v>
      </c>
      <c r="Y3232">
        <v>511.58534883720927</v>
      </c>
      <c r="Z3232" s="1">
        <v>-1</v>
      </c>
      <c r="AA3232" s="1"/>
    </row>
    <row r="3233" spans="1:27" x14ac:dyDescent="0.35">
      <c r="A3233">
        <v>1339</v>
      </c>
      <c r="B3233" t="e">
        <f>VLOOKUP(Tableau__3_Déplacements_2[[#This Row],[Id_Menage]],[2]Ménages!$A$2:$AD$1503,32)</f>
        <v>#REF!</v>
      </c>
      <c r="C3233" t="s">
        <v>11</v>
      </c>
      <c r="D3233" t="s">
        <v>12833</v>
      </c>
      <c r="E3233">
        <f>VLOOKUP(Tableau__3_Déplacements_2[[#This Row],[Id_Personne]],[1]!Tableau__2_Personnes_1[[Id_Personne]:[Age]],2)</f>
        <v>2</v>
      </c>
      <c r="F3233">
        <f>VLOOKUP(Tableau__3_Déplacements_2[[#This Row],[Id_Personne]],[1]!Tableau__2_Personnes_1[[Id_Personne]:[Age]],4)</f>
        <v>25</v>
      </c>
      <c r="G3233" t="s">
        <v>3</v>
      </c>
      <c r="H3233" t="s">
        <v>2</v>
      </c>
      <c r="I3233" t="s">
        <v>12832</v>
      </c>
      <c r="J3233">
        <v>1</v>
      </c>
      <c r="K3233">
        <v>45</v>
      </c>
      <c r="M3233">
        <v>45</v>
      </c>
      <c r="O3233" t="str">
        <f>IF(Tableau__3_Déplacements_2[[#This Row],[Ori]]=Tableau__3_Déplacements_2[[#This Row],[Des]],"local","metro")</f>
        <v>local</v>
      </c>
      <c r="P3233">
        <v>15</v>
      </c>
      <c r="Q3233">
        <v>16</v>
      </c>
      <c r="R3233">
        <v>50</v>
      </c>
      <c r="S3233">
        <v>17</v>
      </c>
      <c r="T3233">
        <v>10</v>
      </c>
      <c r="U3233" t="s">
        <v>0</v>
      </c>
      <c r="V3233">
        <v>1</v>
      </c>
      <c r="W3233">
        <v>0</v>
      </c>
      <c r="X3233">
        <v>6</v>
      </c>
      <c r="Y3233">
        <v>511.58534883720927</v>
      </c>
      <c r="Z3233" s="1">
        <v>-1</v>
      </c>
      <c r="AA3233" s="1"/>
    </row>
    <row r="3234" spans="1:27" x14ac:dyDescent="0.35">
      <c r="A3234">
        <v>134</v>
      </c>
      <c r="B3234" t="e">
        <f>VLOOKUP(Tableau__3_Déplacements_2[[#This Row],[Id_Menage]],[2]Ménages!$A$2:$AD$1503,32)</f>
        <v>#REF!</v>
      </c>
      <c r="C3234" t="s">
        <v>16</v>
      </c>
      <c r="D3234" t="s">
        <v>12829</v>
      </c>
      <c r="E3234">
        <f>VLOOKUP(Tableau__3_Déplacements_2[[#This Row],[Id_Personne]],[1]!Tableau__2_Personnes_1[[Id_Personne]:[Age]],2)</f>
        <v>1</v>
      </c>
      <c r="F3234">
        <f>VLOOKUP(Tableau__3_Déplacements_2[[#This Row],[Id_Personne]],[1]!Tableau__2_Personnes_1[[Id_Personne]:[Age]],4)</f>
        <v>37</v>
      </c>
      <c r="G3234" t="s">
        <v>3</v>
      </c>
      <c r="H3234" t="s">
        <v>2</v>
      </c>
      <c r="I3234" t="s">
        <v>12831</v>
      </c>
      <c r="J3234">
        <v>1</v>
      </c>
      <c r="K3234">
        <v>69</v>
      </c>
      <c r="M3234">
        <v>68</v>
      </c>
      <c r="O3234" t="str">
        <f>IF(Tableau__3_Déplacements_2[[#This Row],[Ori]]=Tableau__3_Déplacements_2[[#This Row],[Des]],"local","metro")</f>
        <v>metro</v>
      </c>
      <c r="P3234">
        <v>14</v>
      </c>
      <c r="Q3234">
        <v>15</v>
      </c>
      <c r="R3234">
        <v>0</v>
      </c>
      <c r="S3234">
        <v>15</v>
      </c>
      <c r="T3234">
        <v>50</v>
      </c>
      <c r="U3234" t="s">
        <v>30</v>
      </c>
      <c r="V3234">
        <v>8</v>
      </c>
      <c r="W3234">
        <v>400</v>
      </c>
      <c r="X3234">
        <v>1</v>
      </c>
      <c r="Y3234">
        <v>887.55617283950619</v>
      </c>
      <c r="Z3234" s="1">
        <v>0</v>
      </c>
      <c r="AA3234" s="1"/>
    </row>
    <row r="3235" spans="1:27" x14ac:dyDescent="0.35">
      <c r="A3235">
        <v>134</v>
      </c>
      <c r="B3235" t="e">
        <f>VLOOKUP(Tableau__3_Déplacements_2[[#This Row],[Id_Menage]],[2]Ménages!$A$2:$AD$1503,32)</f>
        <v>#REF!</v>
      </c>
      <c r="C3235" t="s">
        <v>16</v>
      </c>
      <c r="D3235" t="s">
        <v>12829</v>
      </c>
      <c r="E3235">
        <f>VLOOKUP(Tableau__3_Déplacements_2[[#This Row],[Id_Personne]],[1]!Tableau__2_Personnes_1[[Id_Personne]:[Age]],2)</f>
        <v>1</v>
      </c>
      <c r="F3235">
        <f>VLOOKUP(Tableau__3_Déplacements_2[[#This Row],[Id_Personne]],[1]!Tableau__2_Personnes_1[[Id_Personne]:[Age]],4)</f>
        <v>37</v>
      </c>
      <c r="G3235" t="s">
        <v>0</v>
      </c>
      <c r="H3235" t="s">
        <v>7</v>
      </c>
      <c r="I3235" t="s">
        <v>12830</v>
      </c>
      <c r="J3235">
        <v>1</v>
      </c>
      <c r="K3235">
        <v>69</v>
      </c>
      <c r="M3235">
        <v>69</v>
      </c>
      <c r="O3235" t="str">
        <f>IF(Tableau__3_Déplacements_2[[#This Row],[Ori]]=Tableau__3_Déplacements_2[[#This Row],[Des]],"local","metro")</f>
        <v>local</v>
      </c>
      <c r="P3235">
        <v>3</v>
      </c>
      <c r="Q3235">
        <v>6</v>
      </c>
      <c r="R3235">
        <v>30</v>
      </c>
      <c r="S3235">
        <v>7</v>
      </c>
      <c r="T3235">
        <v>10</v>
      </c>
      <c r="U3235" t="s">
        <v>30</v>
      </c>
      <c r="V3235">
        <v>8</v>
      </c>
      <c r="W3235">
        <v>200</v>
      </c>
      <c r="X3235">
        <v>5</v>
      </c>
      <c r="Y3235">
        <v>887.55617283950619</v>
      </c>
      <c r="Z3235" s="1">
        <v>-1</v>
      </c>
      <c r="AA3235" s="1"/>
    </row>
    <row r="3236" spans="1:27" x14ac:dyDescent="0.35">
      <c r="A3236">
        <v>134</v>
      </c>
      <c r="B3236" t="e">
        <f>VLOOKUP(Tableau__3_Déplacements_2[[#This Row],[Id_Menage]],[2]Ménages!$A$2:$AD$1503,32)</f>
        <v>#REF!</v>
      </c>
      <c r="C3236" t="s">
        <v>16</v>
      </c>
      <c r="D3236" t="s">
        <v>12829</v>
      </c>
      <c r="E3236">
        <f>VLOOKUP(Tableau__3_Déplacements_2[[#This Row],[Id_Personne]],[1]!Tableau__2_Personnes_1[[Id_Personne]:[Age]],2)</f>
        <v>1</v>
      </c>
      <c r="F3236">
        <f>VLOOKUP(Tableau__3_Déplacements_2[[#This Row],[Id_Personne]],[1]!Tableau__2_Personnes_1[[Id_Personne]:[Age]],4)</f>
        <v>37</v>
      </c>
      <c r="G3236" t="s">
        <v>13</v>
      </c>
      <c r="H3236" t="s">
        <v>22</v>
      </c>
      <c r="I3236" t="s">
        <v>12828</v>
      </c>
      <c r="J3236">
        <v>1</v>
      </c>
      <c r="K3236">
        <v>68</v>
      </c>
      <c r="M3236">
        <v>69</v>
      </c>
      <c r="O3236" t="str">
        <f>IF(Tableau__3_Déplacements_2[[#This Row],[Ori]]=Tableau__3_Déplacements_2[[#This Row],[Des]],"local","metro")</f>
        <v>metro</v>
      </c>
      <c r="P3236">
        <v>15</v>
      </c>
      <c r="Q3236">
        <v>19</v>
      </c>
      <c r="R3236">
        <v>0</v>
      </c>
      <c r="S3236">
        <v>20</v>
      </c>
      <c r="T3236">
        <v>0</v>
      </c>
      <c r="U3236" t="s">
        <v>30</v>
      </c>
      <c r="V3236">
        <v>8</v>
      </c>
      <c r="W3236">
        <v>400</v>
      </c>
      <c r="X3236">
        <v>1</v>
      </c>
      <c r="Y3236">
        <v>887.55617283950619</v>
      </c>
      <c r="Z3236" s="1">
        <v>0</v>
      </c>
      <c r="AA3236" s="1"/>
    </row>
    <row r="3237" spans="1:27" x14ac:dyDescent="0.35">
      <c r="A3237">
        <v>134</v>
      </c>
      <c r="B3237" t="e">
        <f>VLOOKUP(Tableau__3_Déplacements_2[[#This Row],[Id_Menage]],[2]Ménages!$A$2:$AD$1503,32)</f>
        <v>#REF!</v>
      </c>
      <c r="C3237" t="s">
        <v>11</v>
      </c>
      <c r="D3237" t="s">
        <v>12826</v>
      </c>
      <c r="E3237">
        <f>VLOOKUP(Tableau__3_Déplacements_2[[#This Row],[Id_Personne]],[1]!Tableau__2_Personnes_1[[Id_Personne]:[Age]],2)</f>
        <v>2</v>
      </c>
      <c r="F3237">
        <f>VLOOKUP(Tableau__3_Déplacements_2[[#This Row],[Id_Personne]],[1]!Tableau__2_Personnes_1[[Id_Personne]:[Age]],4)</f>
        <v>29</v>
      </c>
      <c r="G3237" t="s">
        <v>0</v>
      </c>
      <c r="H3237" t="s">
        <v>7</v>
      </c>
      <c r="I3237" t="s">
        <v>12827</v>
      </c>
      <c r="J3237">
        <v>1</v>
      </c>
      <c r="K3237">
        <v>69</v>
      </c>
      <c r="M3237">
        <v>34</v>
      </c>
      <c r="O3237" t="str">
        <f>IF(Tableau__3_Déplacements_2[[#This Row],[Ori]]=Tableau__3_Déplacements_2[[#This Row],[Des]],"local","metro")</f>
        <v>metro</v>
      </c>
      <c r="P3237">
        <v>3</v>
      </c>
      <c r="Q3237">
        <v>8</v>
      </c>
      <c r="R3237">
        <v>10</v>
      </c>
      <c r="S3237">
        <v>9</v>
      </c>
      <c r="T3237">
        <v>0</v>
      </c>
      <c r="U3237" t="s">
        <v>30</v>
      </c>
      <c r="V3237">
        <v>8</v>
      </c>
      <c r="W3237">
        <v>400</v>
      </c>
      <c r="X3237">
        <v>5</v>
      </c>
      <c r="Y3237">
        <v>887.55617283950619</v>
      </c>
      <c r="Z3237" s="1">
        <v>-1</v>
      </c>
      <c r="AA3237" s="1"/>
    </row>
    <row r="3238" spans="1:27" x14ac:dyDescent="0.35">
      <c r="A3238">
        <v>134</v>
      </c>
      <c r="B3238" t="e">
        <f>VLOOKUP(Tableau__3_Déplacements_2[[#This Row],[Id_Menage]],[2]Ménages!$A$2:$AD$1503,32)</f>
        <v>#REF!</v>
      </c>
      <c r="C3238" t="s">
        <v>11</v>
      </c>
      <c r="D3238" t="s">
        <v>12826</v>
      </c>
      <c r="E3238">
        <f>VLOOKUP(Tableau__3_Déplacements_2[[#This Row],[Id_Personne]],[1]!Tableau__2_Personnes_1[[Id_Personne]:[Age]],2)</f>
        <v>2</v>
      </c>
      <c r="F3238">
        <f>VLOOKUP(Tableau__3_Déplacements_2[[#This Row],[Id_Personne]],[1]!Tableau__2_Personnes_1[[Id_Personne]:[Age]],4)</f>
        <v>29</v>
      </c>
      <c r="G3238" t="s">
        <v>3</v>
      </c>
      <c r="H3238" t="s">
        <v>2</v>
      </c>
      <c r="I3238" t="s">
        <v>12825</v>
      </c>
      <c r="J3238">
        <v>1</v>
      </c>
      <c r="K3238">
        <v>34</v>
      </c>
      <c r="M3238">
        <v>69</v>
      </c>
      <c r="O3238" t="str">
        <f>IF(Tableau__3_Déplacements_2[[#This Row],[Ori]]=Tableau__3_Déplacements_2[[#This Row],[Des]],"local","metro")</f>
        <v>metro</v>
      </c>
      <c r="P3238">
        <v>15</v>
      </c>
      <c r="Q3238">
        <v>16</v>
      </c>
      <c r="R3238">
        <v>0</v>
      </c>
      <c r="S3238">
        <v>17</v>
      </c>
      <c r="T3238">
        <v>10</v>
      </c>
      <c r="U3238" t="s">
        <v>30</v>
      </c>
      <c r="V3238">
        <v>8</v>
      </c>
      <c r="W3238">
        <v>400</v>
      </c>
      <c r="X3238">
        <v>5</v>
      </c>
      <c r="Y3238">
        <v>887.55617283950619</v>
      </c>
      <c r="Z3238" s="1">
        <v>0</v>
      </c>
      <c r="AA3238" s="1"/>
    </row>
    <row r="3239" spans="1:27" x14ac:dyDescent="0.35">
      <c r="A3239">
        <v>1340</v>
      </c>
      <c r="B3239" t="e">
        <f>VLOOKUP(Tableau__3_Déplacements_2[[#This Row],[Id_Menage]],[2]Ménages!$A$2:$AD$1503,32)</f>
        <v>#REF!</v>
      </c>
      <c r="C3239" t="s">
        <v>16</v>
      </c>
      <c r="D3239" t="s">
        <v>12823</v>
      </c>
      <c r="E3239">
        <f>VLOOKUP(Tableau__3_Déplacements_2[[#This Row],[Id_Personne]],[1]!Tableau__2_Personnes_1[[Id_Personne]:[Age]],2)</f>
        <v>1</v>
      </c>
      <c r="F3239">
        <f>VLOOKUP(Tableau__3_Déplacements_2[[#This Row],[Id_Personne]],[1]!Tableau__2_Personnes_1[[Id_Personne]:[Age]],4)</f>
        <v>61</v>
      </c>
      <c r="G3239" t="s">
        <v>0</v>
      </c>
      <c r="H3239" t="s">
        <v>7</v>
      </c>
      <c r="I3239" t="s">
        <v>12824</v>
      </c>
      <c r="J3239">
        <v>1</v>
      </c>
      <c r="K3239">
        <v>45</v>
      </c>
      <c r="M3239">
        <v>34</v>
      </c>
      <c r="O3239" t="str">
        <f>IF(Tableau__3_Déplacements_2[[#This Row],[Ori]]=Tableau__3_Déplacements_2[[#This Row],[Des]],"local","metro")</f>
        <v>metro</v>
      </c>
      <c r="P3239">
        <v>3</v>
      </c>
      <c r="Q3239">
        <v>6</v>
      </c>
      <c r="R3239">
        <v>0</v>
      </c>
      <c r="S3239">
        <v>6</v>
      </c>
      <c r="T3239">
        <v>22</v>
      </c>
      <c r="U3239" t="s">
        <v>30</v>
      </c>
      <c r="V3239">
        <v>8</v>
      </c>
      <c r="W3239">
        <v>2000</v>
      </c>
      <c r="X3239">
        <v>5</v>
      </c>
      <c r="Y3239">
        <v>511.58534883720927</v>
      </c>
      <c r="Z3239" s="1">
        <v>0</v>
      </c>
      <c r="AA3239" s="1"/>
    </row>
    <row r="3240" spans="1:27" x14ac:dyDescent="0.35">
      <c r="A3240">
        <v>1340</v>
      </c>
      <c r="B3240" t="e">
        <f>VLOOKUP(Tableau__3_Déplacements_2[[#This Row],[Id_Menage]],[2]Ménages!$A$2:$AD$1503,32)</f>
        <v>#REF!</v>
      </c>
      <c r="C3240" t="s">
        <v>16</v>
      </c>
      <c r="D3240" t="s">
        <v>12823</v>
      </c>
      <c r="E3240">
        <f>VLOOKUP(Tableau__3_Déplacements_2[[#This Row],[Id_Personne]],[1]!Tableau__2_Personnes_1[[Id_Personne]:[Age]],2)</f>
        <v>1</v>
      </c>
      <c r="F3240">
        <f>VLOOKUP(Tableau__3_Déplacements_2[[#This Row],[Id_Personne]],[1]!Tableau__2_Personnes_1[[Id_Personne]:[Age]],4)</f>
        <v>61</v>
      </c>
      <c r="G3240" t="s">
        <v>3</v>
      </c>
      <c r="H3240" t="s">
        <v>2</v>
      </c>
      <c r="I3240" t="s">
        <v>12822</v>
      </c>
      <c r="J3240">
        <v>1</v>
      </c>
      <c r="K3240">
        <v>34</v>
      </c>
      <c r="M3240">
        <v>45</v>
      </c>
      <c r="O3240" t="str">
        <f>IF(Tableau__3_Déplacements_2[[#This Row],[Ori]]=Tableau__3_Déplacements_2[[#This Row],[Des]],"local","metro")</f>
        <v>metro</v>
      </c>
      <c r="P3240">
        <v>15</v>
      </c>
      <c r="Q3240">
        <v>19</v>
      </c>
      <c r="R3240">
        <v>0</v>
      </c>
      <c r="S3240">
        <v>19</v>
      </c>
      <c r="T3240">
        <v>42</v>
      </c>
      <c r="U3240" t="s">
        <v>30</v>
      </c>
      <c r="V3240">
        <v>8</v>
      </c>
      <c r="W3240">
        <v>2000</v>
      </c>
      <c r="X3240">
        <v>5</v>
      </c>
      <c r="Y3240">
        <v>511.58534883720927</v>
      </c>
      <c r="Z3240" s="1">
        <v>0</v>
      </c>
      <c r="AA3240" s="1"/>
    </row>
    <row r="3241" spans="1:27" x14ac:dyDescent="0.35">
      <c r="A3241">
        <v>1340</v>
      </c>
      <c r="B3241" t="e">
        <f>VLOOKUP(Tableau__3_Déplacements_2[[#This Row],[Id_Menage]],[2]Ménages!$A$2:$AD$1503,32)</f>
        <v>#REF!</v>
      </c>
      <c r="C3241" t="s">
        <v>11</v>
      </c>
      <c r="D3241" t="s">
        <v>12816</v>
      </c>
      <c r="E3241">
        <f>VLOOKUP(Tableau__3_Déplacements_2[[#This Row],[Id_Personne]],[1]!Tableau__2_Personnes_1[[Id_Personne]:[Age]],2)</f>
        <v>2</v>
      </c>
      <c r="F3241">
        <f>VLOOKUP(Tableau__3_Déplacements_2[[#This Row],[Id_Personne]],[1]!Tableau__2_Personnes_1[[Id_Personne]:[Age]],4)</f>
        <v>58</v>
      </c>
      <c r="G3241" t="s">
        <v>37</v>
      </c>
      <c r="H3241" t="s">
        <v>280</v>
      </c>
      <c r="I3241" t="s">
        <v>12821</v>
      </c>
      <c r="J3241">
        <v>1</v>
      </c>
      <c r="K3241">
        <v>47</v>
      </c>
      <c r="M3241">
        <v>45</v>
      </c>
      <c r="O3241" t="str">
        <f>IF(Tableau__3_Déplacements_2[[#This Row],[Ori]]=Tableau__3_Déplacements_2[[#This Row],[Des]],"local","metro")</f>
        <v>metro</v>
      </c>
      <c r="P3241">
        <v>15</v>
      </c>
      <c r="Q3241">
        <v>17</v>
      </c>
      <c r="R3241">
        <v>45</v>
      </c>
      <c r="S3241">
        <v>18</v>
      </c>
      <c r="T3241">
        <v>10</v>
      </c>
      <c r="U3241" t="s">
        <v>30</v>
      </c>
      <c r="V3241">
        <v>8</v>
      </c>
      <c r="W3241">
        <v>150</v>
      </c>
      <c r="X3241">
        <v>6</v>
      </c>
      <c r="Y3241">
        <v>511.58534883720927</v>
      </c>
      <c r="Z3241" s="1">
        <v>-1</v>
      </c>
      <c r="AA3241" s="1"/>
    </row>
    <row r="3242" spans="1:27" x14ac:dyDescent="0.35">
      <c r="A3242">
        <v>1340</v>
      </c>
      <c r="B3242" t="e">
        <f>VLOOKUP(Tableau__3_Déplacements_2[[#This Row],[Id_Menage]],[2]Ménages!$A$2:$AD$1503,32)</f>
        <v>#REF!</v>
      </c>
      <c r="C3242" t="s">
        <v>11</v>
      </c>
      <c r="D3242" t="s">
        <v>12816</v>
      </c>
      <c r="E3242">
        <f>VLOOKUP(Tableau__3_Déplacements_2[[#This Row],[Id_Personne]],[1]!Tableau__2_Personnes_1[[Id_Personne]:[Age]],2)</f>
        <v>2</v>
      </c>
      <c r="F3242">
        <f>VLOOKUP(Tableau__3_Déplacements_2[[#This Row],[Id_Personne]],[1]!Tableau__2_Personnes_1[[Id_Personne]:[Age]],4)</f>
        <v>58</v>
      </c>
      <c r="G3242" t="s">
        <v>3</v>
      </c>
      <c r="H3242" t="s">
        <v>2</v>
      </c>
      <c r="I3242" t="s">
        <v>12820</v>
      </c>
      <c r="J3242">
        <v>1</v>
      </c>
      <c r="K3242">
        <v>45</v>
      </c>
      <c r="M3242">
        <v>30</v>
      </c>
      <c r="O3242" t="str">
        <f>IF(Tableau__3_Déplacements_2[[#This Row],[Ori]]=Tableau__3_Déplacements_2[[#This Row],[Des]],"local","metro")</f>
        <v>metro</v>
      </c>
      <c r="P3242">
        <v>5</v>
      </c>
      <c r="Q3242">
        <v>6</v>
      </c>
      <c r="R3242">
        <v>0</v>
      </c>
      <c r="S3242">
        <v>6</v>
      </c>
      <c r="T3242">
        <v>42</v>
      </c>
      <c r="U3242" t="s">
        <v>30</v>
      </c>
      <c r="V3242">
        <v>8</v>
      </c>
      <c r="W3242">
        <v>300</v>
      </c>
      <c r="X3242">
        <v>4</v>
      </c>
      <c r="Y3242">
        <v>511.58534883720927</v>
      </c>
      <c r="Z3242" s="1">
        <v>0</v>
      </c>
      <c r="AA3242" s="1"/>
    </row>
    <row r="3243" spans="1:27" x14ac:dyDescent="0.35">
      <c r="A3243">
        <v>1340</v>
      </c>
      <c r="B3243" t="e">
        <f>VLOOKUP(Tableau__3_Déplacements_2[[#This Row],[Id_Menage]],[2]Ménages!$A$2:$AD$1503,32)</f>
        <v>#REF!</v>
      </c>
      <c r="C3243" t="s">
        <v>11</v>
      </c>
      <c r="D3243" t="s">
        <v>12816</v>
      </c>
      <c r="E3243">
        <f>VLOOKUP(Tableau__3_Déplacements_2[[#This Row],[Id_Personne]],[1]!Tableau__2_Personnes_1[[Id_Personne]:[Age]],2)</f>
        <v>2</v>
      </c>
      <c r="F3243">
        <f>VLOOKUP(Tableau__3_Déplacements_2[[#This Row],[Id_Personne]],[1]!Tableau__2_Personnes_1[[Id_Personne]:[Age]],4)</f>
        <v>58</v>
      </c>
      <c r="G3243" t="s">
        <v>27</v>
      </c>
      <c r="H3243" t="s">
        <v>26</v>
      </c>
      <c r="I3243" t="s">
        <v>12819</v>
      </c>
      <c r="J3243">
        <v>1</v>
      </c>
      <c r="K3243">
        <v>45</v>
      </c>
      <c r="M3243">
        <v>45</v>
      </c>
      <c r="O3243" t="str">
        <f>IF(Tableau__3_Déplacements_2[[#This Row],[Ori]]=Tableau__3_Déplacements_2[[#This Row],[Des]],"local","metro")</f>
        <v>local</v>
      </c>
      <c r="P3243">
        <v>14</v>
      </c>
      <c r="Q3243">
        <v>15</v>
      </c>
      <c r="R3243">
        <v>0</v>
      </c>
      <c r="S3243">
        <v>15</v>
      </c>
      <c r="T3243">
        <v>10</v>
      </c>
      <c r="U3243" t="s">
        <v>0</v>
      </c>
      <c r="V3243">
        <v>1</v>
      </c>
      <c r="W3243">
        <v>0</v>
      </c>
      <c r="X3243">
        <v>6</v>
      </c>
      <c r="Y3243">
        <v>511.58534883720927</v>
      </c>
      <c r="Z3243" s="1">
        <v>0</v>
      </c>
      <c r="AA3243" s="1"/>
    </row>
    <row r="3244" spans="1:27" x14ac:dyDescent="0.35">
      <c r="A3244">
        <v>1340</v>
      </c>
      <c r="B3244" t="e">
        <f>VLOOKUP(Tableau__3_Déplacements_2[[#This Row],[Id_Menage]],[2]Ménages!$A$2:$AD$1503,32)</f>
        <v>#REF!</v>
      </c>
      <c r="C3244" t="s">
        <v>11</v>
      </c>
      <c r="D3244" t="s">
        <v>12816</v>
      </c>
      <c r="E3244">
        <f>VLOOKUP(Tableau__3_Déplacements_2[[#This Row],[Id_Personne]],[1]!Tableau__2_Personnes_1[[Id_Personne]:[Age]],2)</f>
        <v>2</v>
      </c>
      <c r="F3244">
        <f>VLOOKUP(Tableau__3_Déplacements_2[[#This Row],[Id_Personne]],[1]!Tableau__2_Personnes_1[[Id_Personne]:[Age]],4)</f>
        <v>58</v>
      </c>
      <c r="G3244" t="s">
        <v>0</v>
      </c>
      <c r="H3244" t="s">
        <v>7</v>
      </c>
      <c r="I3244" t="s">
        <v>12818</v>
      </c>
      <c r="J3244">
        <v>1</v>
      </c>
      <c r="K3244">
        <v>45</v>
      </c>
      <c r="M3244">
        <v>45</v>
      </c>
      <c r="O3244" t="str">
        <f>IF(Tableau__3_Déplacements_2[[#This Row],[Ori]]=Tableau__3_Déplacements_2[[#This Row],[Des]],"local","metro")</f>
        <v>local</v>
      </c>
      <c r="P3244">
        <v>5</v>
      </c>
      <c r="Q3244">
        <v>5</v>
      </c>
      <c r="R3244">
        <v>30</v>
      </c>
      <c r="S3244">
        <v>5</v>
      </c>
      <c r="T3244">
        <v>40</v>
      </c>
      <c r="U3244" t="s">
        <v>0</v>
      </c>
      <c r="V3244">
        <v>1</v>
      </c>
      <c r="W3244">
        <v>0</v>
      </c>
      <c r="X3244">
        <v>4</v>
      </c>
      <c r="Y3244">
        <v>511.58534883720927</v>
      </c>
      <c r="Z3244" s="1">
        <v>-1</v>
      </c>
      <c r="AA3244" s="1"/>
    </row>
    <row r="3245" spans="1:27" x14ac:dyDescent="0.35">
      <c r="A3245">
        <v>1340</v>
      </c>
      <c r="B3245" t="e">
        <f>VLOOKUP(Tableau__3_Déplacements_2[[#This Row],[Id_Menage]],[2]Ménages!$A$2:$AD$1503,32)</f>
        <v>#REF!</v>
      </c>
      <c r="C3245" t="s">
        <v>11</v>
      </c>
      <c r="D3245" t="s">
        <v>12816</v>
      </c>
      <c r="E3245">
        <f>VLOOKUP(Tableau__3_Déplacements_2[[#This Row],[Id_Personne]],[1]!Tableau__2_Personnes_1[[Id_Personne]:[Age]],2)</f>
        <v>2</v>
      </c>
      <c r="F3245">
        <f>VLOOKUP(Tableau__3_Déplacements_2[[#This Row],[Id_Personne]],[1]!Tableau__2_Personnes_1[[Id_Personne]:[Age]],4)</f>
        <v>58</v>
      </c>
      <c r="G3245" t="s">
        <v>8</v>
      </c>
      <c r="H3245" t="s">
        <v>273</v>
      </c>
      <c r="I3245" t="s">
        <v>12817</v>
      </c>
      <c r="J3245">
        <v>1</v>
      </c>
      <c r="K3245">
        <v>45</v>
      </c>
      <c r="M3245">
        <v>47</v>
      </c>
      <c r="O3245" t="str">
        <f>IF(Tableau__3_Déplacements_2[[#This Row],[Ori]]=Tableau__3_Déplacements_2[[#This Row],[Des]],"local","metro")</f>
        <v>metro</v>
      </c>
      <c r="P3245">
        <v>14</v>
      </c>
      <c r="Q3245">
        <v>15</v>
      </c>
      <c r="R3245">
        <v>15</v>
      </c>
      <c r="S3245">
        <v>15</v>
      </c>
      <c r="T3245">
        <v>50</v>
      </c>
      <c r="U3245" t="s">
        <v>30</v>
      </c>
      <c r="V3245">
        <v>8</v>
      </c>
      <c r="W3245">
        <v>100</v>
      </c>
      <c r="X3245">
        <v>6</v>
      </c>
      <c r="Y3245">
        <v>511.58534883720927</v>
      </c>
      <c r="Z3245" s="1">
        <v>-1</v>
      </c>
      <c r="AA3245" s="1"/>
    </row>
    <row r="3246" spans="1:27" x14ac:dyDescent="0.35">
      <c r="A3246">
        <v>1340</v>
      </c>
      <c r="B3246" t="e">
        <f>VLOOKUP(Tableau__3_Déplacements_2[[#This Row],[Id_Menage]],[2]Ménages!$A$2:$AD$1503,32)</f>
        <v>#REF!</v>
      </c>
      <c r="C3246" t="s">
        <v>11</v>
      </c>
      <c r="D3246" t="s">
        <v>12816</v>
      </c>
      <c r="E3246">
        <f>VLOOKUP(Tableau__3_Déplacements_2[[#This Row],[Id_Personne]],[1]!Tableau__2_Personnes_1[[Id_Personne]:[Age]],2)</f>
        <v>2</v>
      </c>
      <c r="F3246">
        <f>VLOOKUP(Tableau__3_Déplacements_2[[#This Row],[Id_Personne]],[1]!Tableau__2_Personnes_1[[Id_Personne]:[Age]],4)</f>
        <v>58</v>
      </c>
      <c r="G3246" t="s">
        <v>13</v>
      </c>
      <c r="H3246" t="s">
        <v>22</v>
      </c>
      <c r="I3246" t="s">
        <v>12815</v>
      </c>
      <c r="J3246">
        <v>1</v>
      </c>
      <c r="K3246">
        <v>30</v>
      </c>
      <c r="M3246">
        <v>45</v>
      </c>
      <c r="O3246" t="str">
        <f>IF(Tableau__3_Déplacements_2[[#This Row],[Ori]]=Tableau__3_Déplacements_2[[#This Row],[Des]],"local","metro")</f>
        <v>metro</v>
      </c>
      <c r="P3246">
        <v>15</v>
      </c>
      <c r="Q3246">
        <v>7</v>
      </c>
      <c r="R3246">
        <v>30</v>
      </c>
      <c r="S3246">
        <v>8</v>
      </c>
      <c r="T3246">
        <v>10</v>
      </c>
      <c r="U3246" t="s">
        <v>30</v>
      </c>
      <c r="V3246">
        <v>8</v>
      </c>
      <c r="W3246">
        <v>400</v>
      </c>
      <c r="X3246">
        <v>4</v>
      </c>
      <c r="Y3246">
        <v>511.58534883720927</v>
      </c>
      <c r="Z3246" s="1">
        <v>-1</v>
      </c>
      <c r="AA3246" s="1"/>
    </row>
    <row r="3247" spans="1:27" x14ac:dyDescent="0.35">
      <c r="A3247">
        <v>1340</v>
      </c>
      <c r="B3247" t="e">
        <f>VLOOKUP(Tableau__3_Déplacements_2[[#This Row],[Id_Menage]],[2]Ménages!$A$2:$AD$1503,32)</f>
        <v>#REF!</v>
      </c>
      <c r="C3247" t="s">
        <v>65</v>
      </c>
      <c r="D3247" t="s">
        <v>12812</v>
      </c>
      <c r="E3247">
        <f>VLOOKUP(Tableau__3_Déplacements_2[[#This Row],[Id_Personne]],[1]!Tableau__2_Personnes_1[[Id_Personne]:[Age]],2)</f>
        <v>2</v>
      </c>
      <c r="F3247">
        <f>VLOOKUP(Tableau__3_Déplacements_2[[#This Row],[Id_Personne]],[1]!Tableau__2_Personnes_1[[Id_Personne]:[Age]],4)</f>
        <v>19</v>
      </c>
      <c r="G3247" t="s">
        <v>3</v>
      </c>
      <c r="H3247" t="s">
        <v>2</v>
      </c>
      <c r="I3247" t="s">
        <v>12814</v>
      </c>
      <c r="J3247">
        <v>1</v>
      </c>
      <c r="K3247">
        <v>47</v>
      </c>
      <c r="M3247">
        <v>45</v>
      </c>
      <c r="O3247" t="str">
        <f>IF(Tableau__3_Déplacements_2[[#This Row],[Ori]]=Tableau__3_Déplacements_2[[#This Row],[Des]],"local","metro")</f>
        <v>metro</v>
      </c>
      <c r="P3247">
        <v>15</v>
      </c>
      <c r="Q3247">
        <v>18</v>
      </c>
      <c r="R3247">
        <v>30</v>
      </c>
      <c r="S3247">
        <v>18</v>
      </c>
      <c r="T3247">
        <v>40</v>
      </c>
      <c r="U3247" t="s">
        <v>30</v>
      </c>
      <c r="V3247">
        <v>8</v>
      </c>
      <c r="W3247">
        <v>150</v>
      </c>
      <c r="X3247">
        <v>5</v>
      </c>
      <c r="Y3247">
        <v>511.58534883720927</v>
      </c>
      <c r="Z3247" s="1">
        <v>-1</v>
      </c>
      <c r="AA3247" s="1"/>
    </row>
    <row r="3248" spans="1:27" x14ac:dyDescent="0.35">
      <c r="A3248">
        <v>1340</v>
      </c>
      <c r="B3248" t="e">
        <f>VLOOKUP(Tableau__3_Déplacements_2[[#This Row],[Id_Menage]],[2]Ménages!$A$2:$AD$1503,32)</f>
        <v>#REF!</v>
      </c>
      <c r="C3248" t="s">
        <v>65</v>
      </c>
      <c r="D3248" t="s">
        <v>12812</v>
      </c>
      <c r="E3248">
        <f>VLOOKUP(Tableau__3_Déplacements_2[[#This Row],[Id_Personne]],[1]!Tableau__2_Personnes_1[[Id_Personne]:[Age]],2)</f>
        <v>2</v>
      </c>
      <c r="F3248">
        <f>VLOOKUP(Tableau__3_Déplacements_2[[#This Row],[Id_Personne]],[1]!Tableau__2_Personnes_1[[Id_Personne]:[Age]],4)</f>
        <v>19</v>
      </c>
      <c r="G3248" t="s">
        <v>13</v>
      </c>
      <c r="H3248" t="s">
        <v>22</v>
      </c>
      <c r="I3248" t="s">
        <v>12813</v>
      </c>
      <c r="J3248">
        <v>1</v>
      </c>
      <c r="K3248">
        <v>45</v>
      </c>
      <c r="M3248">
        <v>45</v>
      </c>
      <c r="O3248" t="str">
        <f>IF(Tableau__3_Déplacements_2[[#This Row],[Ori]]=Tableau__3_Déplacements_2[[#This Row],[Des]],"local","metro")</f>
        <v>local</v>
      </c>
      <c r="P3248">
        <v>15</v>
      </c>
      <c r="Q3248">
        <v>18</v>
      </c>
      <c r="R3248">
        <v>30</v>
      </c>
      <c r="S3248">
        <v>18</v>
      </c>
      <c r="T3248">
        <v>40</v>
      </c>
      <c r="U3248" t="s">
        <v>0</v>
      </c>
      <c r="V3248">
        <v>1</v>
      </c>
      <c r="W3248">
        <v>0</v>
      </c>
      <c r="X3248">
        <v>5</v>
      </c>
      <c r="Y3248">
        <v>511.58534883720927</v>
      </c>
      <c r="Z3248" s="1">
        <v>-1</v>
      </c>
      <c r="AA3248" s="1"/>
    </row>
    <row r="3249" spans="1:27" x14ac:dyDescent="0.35">
      <c r="A3249">
        <v>1340</v>
      </c>
      <c r="B3249" t="e">
        <f>VLOOKUP(Tableau__3_Déplacements_2[[#This Row],[Id_Menage]],[2]Ménages!$A$2:$AD$1503,32)</f>
        <v>#REF!</v>
      </c>
      <c r="C3249" t="s">
        <v>65</v>
      </c>
      <c r="D3249" t="s">
        <v>12812</v>
      </c>
      <c r="E3249">
        <f>VLOOKUP(Tableau__3_Déplacements_2[[#This Row],[Id_Personne]],[1]!Tableau__2_Personnes_1[[Id_Personne]:[Age]],2)</f>
        <v>2</v>
      </c>
      <c r="F3249">
        <f>VLOOKUP(Tableau__3_Déplacements_2[[#This Row],[Id_Personne]],[1]!Tableau__2_Personnes_1[[Id_Personne]:[Age]],4)</f>
        <v>19</v>
      </c>
      <c r="G3249" t="s">
        <v>0</v>
      </c>
      <c r="H3249" t="s">
        <v>7</v>
      </c>
      <c r="I3249" t="s">
        <v>12811</v>
      </c>
      <c r="J3249">
        <v>1</v>
      </c>
      <c r="K3249">
        <v>43</v>
      </c>
      <c r="M3249">
        <v>47</v>
      </c>
      <c r="O3249" t="str">
        <f>IF(Tableau__3_Déplacements_2[[#This Row],[Ori]]=Tableau__3_Déplacements_2[[#This Row],[Des]],"local","metro")</f>
        <v>metro</v>
      </c>
      <c r="P3249">
        <v>4</v>
      </c>
      <c r="Q3249">
        <v>7</v>
      </c>
      <c r="R3249">
        <v>0</v>
      </c>
      <c r="S3249">
        <v>7</v>
      </c>
      <c r="T3249">
        <v>30</v>
      </c>
      <c r="U3249" t="s">
        <v>0</v>
      </c>
      <c r="V3249">
        <v>1</v>
      </c>
      <c r="W3249">
        <v>0</v>
      </c>
      <c r="X3249">
        <v>1</v>
      </c>
      <c r="Y3249">
        <v>511.58534883720927</v>
      </c>
      <c r="Z3249" s="1">
        <v>0</v>
      </c>
      <c r="AA3249" s="1"/>
    </row>
    <row r="3250" spans="1:27" x14ac:dyDescent="0.35">
      <c r="A3250">
        <v>1340</v>
      </c>
      <c r="B3250" t="e">
        <f>VLOOKUP(Tableau__3_Déplacements_2[[#This Row],[Id_Menage]],[2]Ménages!$A$2:$AD$1503,32)</f>
        <v>#REF!</v>
      </c>
      <c r="C3250" t="s">
        <v>61</v>
      </c>
      <c r="D3250" t="s">
        <v>12809</v>
      </c>
      <c r="E3250">
        <f>VLOOKUP(Tableau__3_Déplacements_2[[#This Row],[Id_Personne]],[1]!Tableau__2_Personnes_1[[Id_Personne]:[Age]],2)</f>
        <v>1</v>
      </c>
      <c r="F3250">
        <f>VLOOKUP(Tableau__3_Déplacements_2[[#This Row],[Id_Personne]],[1]!Tableau__2_Personnes_1[[Id_Personne]:[Age]],4)</f>
        <v>15</v>
      </c>
      <c r="G3250" t="s">
        <v>0</v>
      </c>
      <c r="H3250" t="s">
        <v>7</v>
      </c>
      <c r="I3250" t="s">
        <v>12810</v>
      </c>
      <c r="J3250">
        <v>1</v>
      </c>
      <c r="K3250">
        <v>45</v>
      </c>
      <c r="M3250">
        <v>45</v>
      </c>
      <c r="O3250" t="str">
        <f>IF(Tableau__3_Déplacements_2[[#This Row],[Ori]]=Tableau__3_Déplacements_2[[#This Row],[Des]],"local","metro")</f>
        <v>local</v>
      </c>
      <c r="P3250">
        <v>12</v>
      </c>
      <c r="Q3250">
        <v>13</v>
      </c>
      <c r="R3250">
        <v>0</v>
      </c>
      <c r="S3250">
        <v>13</v>
      </c>
      <c r="T3250">
        <v>20</v>
      </c>
      <c r="U3250" t="s">
        <v>0</v>
      </c>
      <c r="V3250">
        <v>1</v>
      </c>
      <c r="W3250">
        <v>0</v>
      </c>
      <c r="X3250">
        <v>2</v>
      </c>
      <c r="Y3250">
        <v>511.58534883720927</v>
      </c>
      <c r="Z3250" s="1">
        <v>0</v>
      </c>
      <c r="AA3250" s="1"/>
    </row>
    <row r="3251" spans="1:27" x14ac:dyDescent="0.35">
      <c r="A3251">
        <v>1340</v>
      </c>
      <c r="B3251" t="e">
        <f>VLOOKUP(Tableau__3_Déplacements_2[[#This Row],[Id_Menage]],[2]Ménages!$A$2:$AD$1503,32)</f>
        <v>#REF!</v>
      </c>
      <c r="C3251" t="s">
        <v>61</v>
      </c>
      <c r="D3251" t="s">
        <v>12809</v>
      </c>
      <c r="E3251">
        <f>VLOOKUP(Tableau__3_Déplacements_2[[#This Row],[Id_Personne]],[1]!Tableau__2_Personnes_1[[Id_Personne]:[Age]],2)</f>
        <v>1</v>
      </c>
      <c r="F3251">
        <f>VLOOKUP(Tableau__3_Déplacements_2[[#This Row],[Id_Personne]],[1]!Tableau__2_Personnes_1[[Id_Personne]:[Age]],4)</f>
        <v>15</v>
      </c>
      <c r="G3251" t="s">
        <v>3</v>
      </c>
      <c r="H3251" t="s">
        <v>2</v>
      </c>
      <c r="I3251" t="s">
        <v>12808</v>
      </c>
      <c r="J3251">
        <v>1</v>
      </c>
      <c r="K3251">
        <v>45</v>
      </c>
      <c r="M3251">
        <v>45</v>
      </c>
      <c r="O3251" t="str">
        <f>IF(Tableau__3_Déplacements_2[[#This Row],[Ori]]=Tableau__3_Déplacements_2[[#This Row],[Des]],"local","metro")</f>
        <v>local</v>
      </c>
      <c r="P3251">
        <v>15</v>
      </c>
      <c r="Q3251">
        <v>16</v>
      </c>
      <c r="R3251">
        <v>20</v>
      </c>
      <c r="S3251">
        <v>16</v>
      </c>
      <c r="T3251">
        <v>40</v>
      </c>
      <c r="U3251" t="s">
        <v>0</v>
      </c>
      <c r="V3251">
        <v>1</v>
      </c>
      <c r="W3251">
        <v>0</v>
      </c>
      <c r="X3251">
        <v>2</v>
      </c>
      <c r="Y3251">
        <v>511.58534883720927</v>
      </c>
      <c r="Z3251" s="1">
        <v>-1</v>
      </c>
      <c r="AA3251" s="1"/>
    </row>
    <row r="3252" spans="1:27" x14ac:dyDescent="0.35">
      <c r="A3252">
        <v>1341</v>
      </c>
      <c r="B3252" t="e">
        <f>VLOOKUP(Tableau__3_Déplacements_2[[#This Row],[Id_Menage]],[2]Ménages!$A$2:$AD$1503,32)</f>
        <v>#REF!</v>
      </c>
      <c r="C3252" t="s">
        <v>16</v>
      </c>
      <c r="D3252" t="s">
        <v>12806</v>
      </c>
      <c r="E3252">
        <f>VLOOKUP(Tableau__3_Déplacements_2[[#This Row],[Id_Personne]],[1]!Tableau__2_Personnes_1[[Id_Personne]:[Age]],2)</f>
        <v>1</v>
      </c>
      <c r="F3252">
        <f>VLOOKUP(Tableau__3_Déplacements_2[[#This Row],[Id_Personne]],[1]!Tableau__2_Personnes_1[[Id_Personne]:[Age]],4)</f>
        <v>40</v>
      </c>
      <c r="G3252" t="s">
        <v>0</v>
      </c>
      <c r="H3252" t="s">
        <v>7</v>
      </c>
      <c r="I3252" t="s">
        <v>12807</v>
      </c>
      <c r="J3252">
        <v>1</v>
      </c>
      <c r="K3252">
        <v>45</v>
      </c>
      <c r="M3252">
        <v>34</v>
      </c>
      <c r="O3252" t="str">
        <f>IF(Tableau__3_Déplacements_2[[#This Row],[Ori]]=Tableau__3_Déplacements_2[[#This Row],[Des]],"local","metro")</f>
        <v>metro</v>
      </c>
      <c r="P3252">
        <v>3</v>
      </c>
      <c r="Q3252">
        <v>6</v>
      </c>
      <c r="R3252">
        <v>30</v>
      </c>
      <c r="S3252">
        <v>7</v>
      </c>
      <c r="T3252">
        <v>25</v>
      </c>
      <c r="U3252" t="s">
        <v>30</v>
      </c>
      <c r="V3252">
        <v>8</v>
      </c>
      <c r="W3252">
        <v>300</v>
      </c>
      <c r="X3252">
        <v>5</v>
      </c>
      <c r="Y3252">
        <v>511.58534883720927</v>
      </c>
      <c r="Z3252" s="1">
        <v>-1</v>
      </c>
      <c r="AA3252" s="1"/>
    </row>
    <row r="3253" spans="1:27" x14ac:dyDescent="0.35">
      <c r="A3253">
        <v>1341</v>
      </c>
      <c r="B3253" t="e">
        <f>VLOOKUP(Tableau__3_Déplacements_2[[#This Row],[Id_Menage]],[2]Ménages!$A$2:$AD$1503,32)</f>
        <v>#REF!</v>
      </c>
      <c r="C3253" t="s">
        <v>16</v>
      </c>
      <c r="D3253" t="s">
        <v>12806</v>
      </c>
      <c r="E3253">
        <f>VLOOKUP(Tableau__3_Déplacements_2[[#This Row],[Id_Personne]],[1]!Tableau__2_Personnes_1[[Id_Personne]:[Age]],2)</f>
        <v>1</v>
      </c>
      <c r="F3253">
        <f>VLOOKUP(Tableau__3_Déplacements_2[[#This Row],[Id_Personne]],[1]!Tableau__2_Personnes_1[[Id_Personne]:[Age]],4)</f>
        <v>40</v>
      </c>
      <c r="G3253" t="s">
        <v>3</v>
      </c>
      <c r="H3253" t="s">
        <v>2</v>
      </c>
      <c r="I3253" t="s">
        <v>12805</v>
      </c>
      <c r="J3253">
        <v>1</v>
      </c>
      <c r="K3253">
        <v>34</v>
      </c>
      <c r="M3253">
        <v>45</v>
      </c>
      <c r="O3253" t="str">
        <f>IF(Tableau__3_Déplacements_2[[#This Row],[Ori]]=Tableau__3_Déplacements_2[[#This Row],[Des]],"local","metro")</f>
        <v>metro</v>
      </c>
      <c r="P3253">
        <v>15</v>
      </c>
      <c r="Q3253">
        <v>17</v>
      </c>
      <c r="R3253">
        <v>0</v>
      </c>
      <c r="S3253">
        <v>18</v>
      </c>
      <c r="T3253">
        <v>15</v>
      </c>
      <c r="U3253" t="s">
        <v>30</v>
      </c>
      <c r="V3253">
        <v>8</v>
      </c>
      <c r="W3253">
        <v>500</v>
      </c>
      <c r="X3253">
        <v>5</v>
      </c>
      <c r="Y3253">
        <v>511.58534883720927</v>
      </c>
      <c r="Z3253" s="1">
        <v>0</v>
      </c>
      <c r="AA3253" s="1"/>
    </row>
    <row r="3254" spans="1:27" x14ac:dyDescent="0.35">
      <c r="A3254">
        <v>1341</v>
      </c>
      <c r="B3254" t="e">
        <f>VLOOKUP(Tableau__3_Déplacements_2[[#This Row],[Id_Menage]],[2]Ménages!$A$2:$AD$1503,32)</f>
        <v>#REF!</v>
      </c>
      <c r="C3254" t="s">
        <v>11</v>
      </c>
      <c r="D3254" t="s">
        <v>12801</v>
      </c>
      <c r="E3254">
        <f>VLOOKUP(Tableau__3_Déplacements_2[[#This Row],[Id_Personne]],[1]!Tableau__2_Personnes_1[[Id_Personne]:[Age]],2)</f>
        <v>2</v>
      </c>
      <c r="F3254">
        <f>VLOOKUP(Tableau__3_Déplacements_2[[#This Row],[Id_Personne]],[1]!Tableau__2_Personnes_1[[Id_Personne]:[Age]],4)</f>
        <v>38</v>
      </c>
      <c r="G3254" t="s">
        <v>0</v>
      </c>
      <c r="H3254" t="s">
        <v>7</v>
      </c>
      <c r="I3254" t="s">
        <v>12804</v>
      </c>
      <c r="J3254">
        <v>1</v>
      </c>
      <c r="K3254">
        <v>45</v>
      </c>
      <c r="M3254">
        <v>34</v>
      </c>
      <c r="O3254" t="str">
        <f>IF(Tableau__3_Déplacements_2[[#This Row],[Ori]]=Tableau__3_Déplacements_2[[#This Row],[Des]],"local","metro")</f>
        <v>metro</v>
      </c>
      <c r="P3254">
        <v>3</v>
      </c>
      <c r="Q3254">
        <v>6</v>
      </c>
      <c r="R3254">
        <v>30</v>
      </c>
      <c r="S3254">
        <v>7</v>
      </c>
      <c r="T3254">
        <v>5</v>
      </c>
      <c r="U3254" t="s">
        <v>30</v>
      </c>
      <c r="V3254">
        <v>8</v>
      </c>
      <c r="W3254">
        <v>500</v>
      </c>
      <c r="X3254">
        <v>5</v>
      </c>
      <c r="Y3254">
        <v>511.58534883720927</v>
      </c>
      <c r="Z3254" s="1">
        <v>-1</v>
      </c>
      <c r="AA3254" s="1"/>
    </row>
    <row r="3255" spans="1:27" x14ac:dyDescent="0.35">
      <c r="A3255">
        <v>1341</v>
      </c>
      <c r="B3255" t="e">
        <f>VLOOKUP(Tableau__3_Déplacements_2[[#This Row],[Id_Menage]],[2]Ménages!$A$2:$AD$1503,32)</f>
        <v>#REF!</v>
      </c>
      <c r="C3255" t="s">
        <v>11</v>
      </c>
      <c r="D3255" t="s">
        <v>12801</v>
      </c>
      <c r="E3255">
        <f>VLOOKUP(Tableau__3_Déplacements_2[[#This Row],[Id_Personne]],[1]!Tableau__2_Personnes_1[[Id_Personne]:[Age]],2)</f>
        <v>2</v>
      </c>
      <c r="F3255">
        <f>VLOOKUP(Tableau__3_Déplacements_2[[#This Row],[Id_Personne]],[1]!Tableau__2_Personnes_1[[Id_Personne]:[Age]],4)</f>
        <v>38</v>
      </c>
      <c r="G3255" t="s">
        <v>27</v>
      </c>
      <c r="H3255" t="s">
        <v>26</v>
      </c>
      <c r="I3255" t="s">
        <v>12803</v>
      </c>
      <c r="J3255">
        <v>1</v>
      </c>
      <c r="K3255">
        <v>34</v>
      </c>
      <c r="M3255">
        <v>45</v>
      </c>
      <c r="O3255" t="str">
        <f>IF(Tableau__3_Déplacements_2[[#This Row],[Ori]]=Tableau__3_Déplacements_2[[#This Row],[Des]],"local","metro")</f>
        <v>metro</v>
      </c>
      <c r="P3255">
        <v>15</v>
      </c>
      <c r="Q3255">
        <v>18</v>
      </c>
      <c r="R3255">
        <v>0</v>
      </c>
      <c r="S3255">
        <v>18</v>
      </c>
      <c r="T3255">
        <v>15</v>
      </c>
      <c r="U3255" t="s">
        <v>30</v>
      </c>
      <c r="V3255">
        <v>8</v>
      </c>
      <c r="W3255">
        <v>500</v>
      </c>
      <c r="X3255">
        <v>5</v>
      </c>
      <c r="Y3255">
        <v>511.58534883720927</v>
      </c>
      <c r="Z3255" s="1">
        <v>0</v>
      </c>
      <c r="AA3255" s="1"/>
    </row>
    <row r="3256" spans="1:27" x14ac:dyDescent="0.35">
      <c r="A3256">
        <v>1341</v>
      </c>
      <c r="B3256" t="e">
        <f>VLOOKUP(Tableau__3_Déplacements_2[[#This Row],[Id_Menage]],[2]Ménages!$A$2:$AD$1503,32)</f>
        <v>#REF!</v>
      </c>
      <c r="C3256" t="s">
        <v>11</v>
      </c>
      <c r="D3256" t="s">
        <v>12801</v>
      </c>
      <c r="E3256">
        <f>VLOOKUP(Tableau__3_Déplacements_2[[#This Row],[Id_Personne]],[1]!Tableau__2_Personnes_1[[Id_Personne]:[Age]],2)</f>
        <v>2</v>
      </c>
      <c r="F3256">
        <f>VLOOKUP(Tableau__3_Déplacements_2[[#This Row],[Id_Personne]],[1]!Tableau__2_Personnes_1[[Id_Personne]:[Age]],4)</f>
        <v>38</v>
      </c>
      <c r="G3256" t="s">
        <v>13</v>
      </c>
      <c r="H3256" t="s">
        <v>22</v>
      </c>
      <c r="I3256" t="s">
        <v>12802</v>
      </c>
      <c r="J3256">
        <v>1</v>
      </c>
      <c r="K3256">
        <v>34</v>
      </c>
      <c r="M3256">
        <v>34</v>
      </c>
      <c r="O3256" t="str">
        <f>IF(Tableau__3_Déplacements_2[[#This Row],[Ori]]=Tableau__3_Déplacements_2[[#This Row],[Des]],"local","metro")</f>
        <v>local</v>
      </c>
      <c r="P3256">
        <v>3</v>
      </c>
      <c r="Q3256">
        <v>13</v>
      </c>
      <c r="R3256">
        <v>0</v>
      </c>
      <c r="S3256">
        <v>13</v>
      </c>
      <c r="T3256">
        <v>20</v>
      </c>
      <c r="U3256" t="s">
        <v>30</v>
      </c>
      <c r="V3256">
        <v>8</v>
      </c>
      <c r="W3256">
        <v>100</v>
      </c>
      <c r="X3256">
        <v>2</v>
      </c>
      <c r="Y3256">
        <v>511.58534883720927</v>
      </c>
      <c r="Z3256" s="1">
        <v>0</v>
      </c>
      <c r="AA3256" s="1"/>
    </row>
    <row r="3257" spans="1:27" x14ac:dyDescent="0.35">
      <c r="A3257">
        <v>1341</v>
      </c>
      <c r="B3257" t="e">
        <f>VLOOKUP(Tableau__3_Déplacements_2[[#This Row],[Id_Menage]],[2]Ménages!$A$2:$AD$1503,32)</f>
        <v>#REF!</v>
      </c>
      <c r="C3257" t="s">
        <v>11</v>
      </c>
      <c r="D3257" t="s">
        <v>12801</v>
      </c>
      <c r="E3257">
        <f>VLOOKUP(Tableau__3_Déplacements_2[[#This Row],[Id_Personne]],[1]!Tableau__2_Personnes_1[[Id_Personne]:[Age]],2)</f>
        <v>2</v>
      </c>
      <c r="F3257">
        <f>VLOOKUP(Tableau__3_Déplacements_2[[#This Row],[Id_Personne]],[1]!Tableau__2_Personnes_1[[Id_Personne]:[Age]],4)</f>
        <v>38</v>
      </c>
      <c r="G3257" t="s">
        <v>3</v>
      </c>
      <c r="H3257" t="s">
        <v>2</v>
      </c>
      <c r="I3257" t="s">
        <v>12800</v>
      </c>
      <c r="J3257">
        <v>1</v>
      </c>
      <c r="K3257">
        <v>34</v>
      </c>
      <c r="M3257">
        <v>34</v>
      </c>
      <c r="O3257" t="str">
        <f>IF(Tableau__3_Déplacements_2[[#This Row],[Ori]]=Tableau__3_Déplacements_2[[#This Row],[Des]],"local","metro")</f>
        <v>local</v>
      </c>
      <c r="P3257">
        <v>6</v>
      </c>
      <c r="Q3257">
        <v>11</v>
      </c>
      <c r="R3257">
        <v>0</v>
      </c>
      <c r="S3257">
        <v>11</v>
      </c>
      <c r="T3257">
        <v>5</v>
      </c>
      <c r="U3257" t="s">
        <v>30</v>
      </c>
      <c r="V3257">
        <v>8</v>
      </c>
      <c r="W3257">
        <v>100</v>
      </c>
      <c r="X3257">
        <v>2</v>
      </c>
      <c r="Y3257">
        <v>511.58534883720927</v>
      </c>
      <c r="Z3257" s="1">
        <v>0</v>
      </c>
      <c r="AA3257" s="1"/>
    </row>
    <row r="3258" spans="1:27" x14ac:dyDescent="0.35">
      <c r="A3258">
        <v>1341</v>
      </c>
      <c r="B3258" t="e">
        <f>VLOOKUP(Tableau__3_Déplacements_2[[#This Row],[Id_Menage]],[2]Ménages!$A$2:$AD$1503,32)</f>
        <v>#REF!</v>
      </c>
      <c r="C3258" t="s">
        <v>5</v>
      </c>
      <c r="D3258" t="s">
        <v>12798</v>
      </c>
      <c r="E3258">
        <f>VLOOKUP(Tableau__3_Déplacements_2[[#This Row],[Id_Personne]],[1]!Tableau__2_Personnes_1[[Id_Personne]:[Age]],2)</f>
        <v>2</v>
      </c>
      <c r="F3258">
        <f>VLOOKUP(Tableau__3_Déplacements_2[[#This Row],[Id_Personne]],[1]!Tableau__2_Personnes_1[[Id_Personne]:[Age]],4)</f>
        <v>15</v>
      </c>
      <c r="G3258" t="s">
        <v>0</v>
      </c>
      <c r="H3258" t="s">
        <v>7</v>
      </c>
      <c r="I3258" t="s">
        <v>12799</v>
      </c>
      <c r="J3258">
        <v>1</v>
      </c>
      <c r="K3258">
        <v>45</v>
      </c>
      <c r="M3258">
        <v>45</v>
      </c>
      <c r="O3258" t="str">
        <f>IF(Tableau__3_Déplacements_2[[#This Row],[Ori]]=Tableau__3_Déplacements_2[[#This Row],[Des]],"local","metro")</f>
        <v>local</v>
      </c>
      <c r="P3258">
        <v>7</v>
      </c>
      <c r="Q3258">
        <v>9</v>
      </c>
      <c r="R3258">
        <v>0</v>
      </c>
      <c r="S3258">
        <v>9</v>
      </c>
      <c r="T3258">
        <v>25</v>
      </c>
      <c r="U3258" t="s">
        <v>8</v>
      </c>
      <c r="V3258">
        <v>5</v>
      </c>
      <c r="W3258">
        <v>200</v>
      </c>
      <c r="X3258">
        <v>2</v>
      </c>
      <c r="Y3258">
        <v>511.58534883720927</v>
      </c>
      <c r="Z3258" s="1">
        <v>0</v>
      </c>
      <c r="AA3258" s="1"/>
    </row>
    <row r="3259" spans="1:27" x14ac:dyDescent="0.35">
      <c r="A3259">
        <v>1341</v>
      </c>
      <c r="B3259" t="e">
        <f>VLOOKUP(Tableau__3_Déplacements_2[[#This Row],[Id_Menage]],[2]Ménages!$A$2:$AD$1503,32)</f>
        <v>#REF!</v>
      </c>
      <c r="C3259" t="s">
        <v>5</v>
      </c>
      <c r="D3259" t="s">
        <v>12798</v>
      </c>
      <c r="E3259">
        <f>VLOOKUP(Tableau__3_Déplacements_2[[#This Row],[Id_Personne]],[1]!Tableau__2_Personnes_1[[Id_Personne]:[Age]],2)</f>
        <v>2</v>
      </c>
      <c r="F3259">
        <f>VLOOKUP(Tableau__3_Déplacements_2[[#This Row],[Id_Personne]],[1]!Tableau__2_Personnes_1[[Id_Personne]:[Age]],4)</f>
        <v>15</v>
      </c>
      <c r="G3259" t="s">
        <v>3</v>
      </c>
      <c r="H3259" t="s">
        <v>2</v>
      </c>
      <c r="I3259" t="s">
        <v>12797</v>
      </c>
      <c r="J3259">
        <v>1</v>
      </c>
      <c r="K3259">
        <v>45</v>
      </c>
      <c r="M3259">
        <v>45</v>
      </c>
      <c r="O3259" t="str">
        <f>IF(Tableau__3_Déplacements_2[[#This Row],[Ori]]=Tableau__3_Déplacements_2[[#This Row],[Des]],"local","metro")</f>
        <v>local</v>
      </c>
      <c r="P3259">
        <v>15</v>
      </c>
      <c r="Q3259">
        <v>10</v>
      </c>
      <c r="R3259">
        <v>55</v>
      </c>
      <c r="S3259">
        <v>11</v>
      </c>
      <c r="T3259">
        <v>25</v>
      </c>
      <c r="U3259" t="s">
        <v>8</v>
      </c>
      <c r="V3259">
        <v>5</v>
      </c>
      <c r="W3259">
        <v>200</v>
      </c>
      <c r="X3259">
        <v>2</v>
      </c>
      <c r="Y3259">
        <v>511.58534883720927</v>
      </c>
      <c r="Z3259" s="1">
        <v>-1</v>
      </c>
      <c r="AA3259" s="1"/>
    </row>
    <row r="3260" spans="1:27" x14ac:dyDescent="0.35">
      <c r="A3260">
        <v>1341</v>
      </c>
      <c r="B3260" t="e">
        <f>VLOOKUP(Tableau__3_Déplacements_2[[#This Row],[Id_Menage]],[2]Ménages!$A$2:$AD$1503,32)</f>
        <v>#REF!</v>
      </c>
      <c r="C3260" t="s">
        <v>65</v>
      </c>
      <c r="D3260" t="s">
        <v>12795</v>
      </c>
      <c r="E3260">
        <f>VLOOKUP(Tableau__3_Déplacements_2[[#This Row],[Id_Personne]],[1]!Tableau__2_Personnes_1[[Id_Personne]:[Age]],2)</f>
        <v>1</v>
      </c>
      <c r="F3260">
        <f>VLOOKUP(Tableau__3_Déplacements_2[[#This Row],[Id_Personne]],[1]!Tableau__2_Personnes_1[[Id_Personne]:[Age]],4)</f>
        <v>15</v>
      </c>
      <c r="G3260" t="s">
        <v>0</v>
      </c>
      <c r="H3260" t="s">
        <v>7</v>
      </c>
      <c r="I3260" t="s">
        <v>12796</v>
      </c>
      <c r="J3260">
        <v>1</v>
      </c>
      <c r="K3260">
        <v>45</v>
      </c>
      <c r="M3260">
        <v>45</v>
      </c>
      <c r="O3260" t="str">
        <f>IF(Tableau__3_Déplacements_2[[#This Row],[Ori]]=Tableau__3_Déplacements_2[[#This Row],[Des]],"local","metro")</f>
        <v>local</v>
      </c>
      <c r="P3260">
        <v>12</v>
      </c>
      <c r="Q3260">
        <v>9</v>
      </c>
      <c r="R3260">
        <v>0</v>
      </c>
      <c r="S3260">
        <v>9</v>
      </c>
      <c r="T3260">
        <v>5</v>
      </c>
      <c r="U3260" t="s">
        <v>0</v>
      </c>
      <c r="V3260">
        <v>1</v>
      </c>
      <c r="W3260">
        <v>0</v>
      </c>
      <c r="X3260">
        <v>5</v>
      </c>
      <c r="Y3260">
        <v>511.58534883720927</v>
      </c>
      <c r="Z3260" s="1">
        <v>0</v>
      </c>
      <c r="AA3260" s="1"/>
    </row>
    <row r="3261" spans="1:27" x14ac:dyDescent="0.35">
      <c r="A3261">
        <v>1341</v>
      </c>
      <c r="B3261" t="e">
        <f>VLOOKUP(Tableau__3_Déplacements_2[[#This Row],[Id_Menage]],[2]Ménages!$A$2:$AD$1503,32)</f>
        <v>#REF!</v>
      </c>
      <c r="C3261" t="s">
        <v>65</v>
      </c>
      <c r="D3261" t="s">
        <v>12795</v>
      </c>
      <c r="E3261">
        <f>VLOOKUP(Tableau__3_Déplacements_2[[#This Row],[Id_Personne]],[1]!Tableau__2_Personnes_1[[Id_Personne]:[Age]],2)</f>
        <v>1</v>
      </c>
      <c r="F3261">
        <f>VLOOKUP(Tableau__3_Déplacements_2[[#This Row],[Id_Personne]],[1]!Tableau__2_Personnes_1[[Id_Personne]:[Age]],4)</f>
        <v>15</v>
      </c>
      <c r="G3261" t="s">
        <v>3</v>
      </c>
      <c r="H3261" t="s">
        <v>2</v>
      </c>
      <c r="I3261" t="s">
        <v>12794</v>
      </c>
      <c r="J3261">
        <v>1</v>
      </c>
      <c r="K3261">
        <v>45</v>
      </c>
      <c r="M3261">
        <v>45</v>
      </c>
      <c r="O3261" t="str">
        <f>IF(Tableau__3_Déplacements_2[[#This Row],[Ori]]=Tableau__3_Déplacements_2[[#This Row],[Des]],"local","metro")</f>
        <v>local</v>
      </c>
      <c r="P3261">
        <v>15</v>
      </c>
      <c r="Q3261">
        <v>15</v>
      </c>
      <c r="R3261">
        <v>0</v>
      </c>
      <c r="S3261">
        <v>15</v>
      </c>
      <c r="T3261">
        <v>5</v>
      </c>
      <c r="U3261" t="s">
        <v>0</v>
      </c>
      <c r="V3261">
        <v>1</v>
      </c>
      <c r="W3261">
        <v>0</v>
      </c>
      <c r="X3261">
        <v>5</v>
      </c>
      <c r="Y3261">
        <v>511.58534883720927</v>
      </c>
      <c r="Z3261" s="1">
        <v>0</v>
      </c>
      <c r="AA3261" s="1"/>
    </row>
    <row r="3262" spans="1:27" x14ac:dyDescent="0.35">
      <c r="A3262">
        <v>1342</v>
      </c>
      <c r="B3262" t="e">
        <f>VLOOKUP(Tableau__3_Déplacements_2[[#This Row],[Id_Menage]],[2]Ménages!$A$2:$AD$1503,32)</f>
        <v>#REF!</v>
      </c>
      <c r="C3262" t="s">
        <v>16</v>
      </c>
      <c r="D3262" t="s">
        <v>12790</v>
      </c>
      <c r="E3262">
        <f>VLOOKUP(Tableau__3_Déplacements_2[[#This Row],[Id_Personne]],[1]!Tableau__2_Personnes_1[[Id_Personne]:[Age]],2)</f>
        <v>2</v>
      </c>
      <c r="F3262">
        <f>VLOOKUP(Tableau__3_Déplacements_2[[#This Row],[Id_Personne]],[1]!Tableau__2_Personnes_1[[Id_Personne]:[Age]],4)</f>
        <v>27</v>
      </c>
      <c r="G3262" t="s">
        <v>13</v>
      </c>
      <c r="H3262" t="s">
        <v>22</v>
      </c>
      <c r="I3262" t="s">
        <v>12793</v>
      </c>
      <c r="J3262">
        <v>1</v>
      </c>
      <c r="K3262">
        <v>45</v>
      </c>
      <c r="M3262">
        <v>45</v>
      </c>
      <c r="O3262" t="str">
        <f>IF(Tableau__3_Déplacements_2[[#This Row],[Ori]]=Tableau__3_Déplacements_2[[#This Row],[Des]],"local","metro")</f>
        <v>local</v>
      </c>
      <c r="P3262">
        <v>14</v>
      </c>
      <c r="Q3262">
        <v>15</v>
      </c>
      <c r="R3262">
        <v>0</v>
      </c>
      <c r="S3262">
        <v>15</v>
      </c>
      <c r="T3262">
        <v>25</v>
      </c>
      <c r="U3262" t="s">
        <v>8</v>
      </c>
      <c r="V3262">
        <v>5</v>
      </c>
      <c r="W3262">
        <v>100</v>
      </c>
      <c r="X3262">
        <v>5</v>
      </c>
      <c r="Y3262">
        <v>511.58534883720927</v>
      </c>
      <c r="Z3262" s="1">
        <v>0</v>
      </c>
      <c r="AA3262" s="1"/>
    </row>
    <row r="3263" spans="1:27" x14ac:dyDescent="0.35">
      <c r="A3263">
        <v>1342</v>
      </c>
      <c r="B3263" t="e">
        <f>VLOOKUP(Tableau__3_Déplacements_2[[#This Row],[Id_Menage]],[2]Ménages!$A$2:$AD$1503,32)</f>
        <v>#REF!</v>
      </c>
      <c r="C3263" t="s">
        <v>16</v>
      </c>
      <c r="D3263" t="s">
        <v>12790</v>
      </c>
      <c r="E3263">
        <f>VLOOKUP(Tableau__3_Déplacements_2[[#This Row],[Id_Personne]],[1]!Tableau__2_Personnes_1[[Id_Personne]:[Age]],2)</f>
        <v>2</v>
      </c>
      <c r="F3263">
        <f>VLOOKUP(Tableau__3_Déplacements_2[[#This Row],[Id_Personne]],[1]!Tableau__2_Personnes_1[[Id_Personne]:[Age]],4)</f>
        <v>27</v>
      </c>
      <c r="G3263" t="s">
        <v>0</v>
      </c>
      <c r="H3263" t="s">
        <v>7</v>
      </c>
      <c r="I3263" t="s">
        <v>12792</v>
      </c>
      <c r="J3263">
        <v>1</v>
      </c>
      <c r="K3263">
        <v>45</v>
      </c>
      <c r="M3263">
        <v>45</v>
      </c>
      <c r="O3263" t="str">
        <f>IF(Tableau__3_Déplacements_2[[#This Row],[Ori]]=Tableau__3_Déplacements_2[[#This Row],[Des]],"local","metro")</f>
        <v>local</v>
      </c>
      <c r="P3263">
        <v>3</v>
      </c>
      <c r="Q3263">
        <v>7</v>
      </c>
      <c r="R3263">
        <v>0</v>
      </c>
      <c r="S3263">
        <v>7</v>
      </c>
      <c r="T3263">
        <v>5</v>
      </c>
      <c r="U3263" t="s">
        <v>0</v>
      </c>
      <c r="V3263">
        <v>1</v>
      </c>
      <c r="W3263">
        <v>0</v>
      </c>
      <c r="X3263">
        <v>5</v>
      </c>
      <c r="Y3263">
        <v>511.58534883720927</v>
      </c>
      <c r="Z3263" s="1">
        <v>0</v>
      </c>
      <c r="AA3263" s="1"/>
    </row>
    <row r="3264" spans="1:27" x14ac:dyDescent="0.35">
      <c r="A3264">
        <v>1342</v>
      </c>
      <c r="B3264" t="e">
        <f>VLOOKUP(Tableau__3_Déplacements_2[[#This Row],[Id_Menage]],[2]Ménages!$A$2:$AD$1503,32)</f>
        <v>#REF!</v>
      </c>
      <c r="C3264" t="s">
        <v>16</v>
      </c>
      <c r="D3264" t="s">
        <v>12790</v>
      </c>
      <c r="E3264">
        <f>VLOOKUP(Tableau__3_Déplacements_2[[#This Row],[Id_Personne]],[1]!Tableau__2_Personnes_1[[Id_Personne]:[Age]],2)</f>
        <v>2</v>
      </c>
      <c r="F3264">
        <f>VLOOKUP(Tableau__3_Déplacements_2[[#This Row],[Id_Personne]],[1]!Tableau__2_Personnes_1[[Id_Personne]:[Age]],4)</f>
        <v>27</v>
      </c>
      <c r="G3264" t="s">
        <v>3</v>
      </c>
      <c r="H3264" t="s">
        <v>2</v>
      </c>
      <c r="I3264" t="s">
        <v>12791</v>
      </c>
      <c r="J3264">
        <v>1</v>
      </c>
      <c r="K3264">
        <v>45</v>
      </c>
      <c r="M3264">
        <v>45</v>
      </c>
      <c r="O3264" t="str">
        <f>IF(Tableau__3_Déplacements_2[[#This Row],[Ori]]=Tableau__3_Déplacements_2[[#This Row],[Des]],"local","metro")</f>
        <v>local</v>
      </c>
      <c r="P3264">
        <v>3</v>
      </c>
      <c r="Q3264">
        <v>7</v>
      </c>
      <c r="R3264">
        <v>10</v>
      </c>
      <c r="S3264">
        <v>7</v>
      </c>
      <c r="T3264">
        <v>25</v>
      </c>
      <c r="U3264" t="s">
        <v>8</v>
      </c>
      <c r="V3264">
        <v>5</v>
      </c>
      <c r="W3264">
        <v>100</v>
      </c>
      <c r="X3264">
        <v>5</v>
      </c>
      <c r="Y3264">
        <v>511.58534883720927</v>
      </c>
      <c r="Z3264" s="1">
        <v>-1</v>
      </c>
      <c r="AA3264" s="1"/>
    </row>
    <row r="3265" spans="1:27" x14ac:dyDescent="0.35">
      <c r="A3265">
        <v>1342</v>
      </c>
      <c r="B3265" t="e">
        <f>VLOOKUP(Tableau__3_Déplacements_2[[#This Row],[Id_Menage]],[2]Ménages!$A$2:$AD$1503,32)</f>
        <v>#REF!</v>
      </c>
      <c r="C3265" t="s">
        <v>16</v>
      </c>
      <c r="D3265" t="s">
        <v>12790</v>
      </c>
      <c r="E3265">
        <f>VLOOKUP(Tableau__3_Déplacements_2[[#This Row],[Id_Personne]],[1]!Tableau__2_Personnes_1[[Id_Personne]:[Age]],2)</f>
        <v>2</v>
      </c>
      <c r="F3265">
        <f>VLOOKUP(Tableau__3_Déplacements_2[[#This Row],[Id_Personne]],[1]!Tableau__2_Personnes_1[[Id_Personne]:[Age]],4)</f>
        <v>27</v>
      </c>
      <c r="G3265" t="s">
        <v>27</v>
      </c>
      <c r="H3265" t="s">
        <v>26</v>
      </c>
      <c r="I3265" t="s">
        <v>12789</v>
      </c>
      <c r="J3265">
        <v>1</v>
      </c>
      <c r="K3265">
        <v>45</v>
      </c>
      <c r="M3265">
        <v>45</v>
      </c>
      <c r="O3265" t="str">
        <f>IF(Tableau__3_Déplacements_2[[#This Row],[Ori]]=Tableau__3_Déplacements_2[[#This Row],[Des]],"local","metro")</f>
        <v>local</v>
      </c>
      <c r="P3265">
        <v>15</v>
      </c>
      <c r="Q3265">
        <v>15</v>
      </c>
      <c r="R3265">
        <v>10</v>
      </c>
      <c r="S3265">
        <v>15</v>
      </c>
      <c r="T3265">
        <v>15</v>
      </c>
      <c r="U3265" t="s">
        <v>0</v>
      </c>
      <c r="V3265">
        <v>1</v>
      </c>
      <c r="W3265">
        <v>0</v>
      </c>
      <c r="X3265">
        <v>5</v>
      </c>
      <c r="Y3265">
        <v>511.58534883720927</v>
      </c>
      <c r="Z3265" s="1">
        <v>-1</v>
      </c>
      <c r="AA3265" s="1"/>
    </row>
    <row r="3266" spans="1:27" x14ac:dyDescent="0.35">
      <c r="A3266">
        <v>1342</v>
      </c>
      <c r="B3266" t="e">
        <f>VLOOKUP(Tableau__3_Déplacements_2[[#This Row],[Id_Menage]],[2]Ménages!$A$2:$AD$1503,32)</f>
        <v>#REF!</v>
      </c>
      <c r="C3266" t="s">
        <v>11</v>
      </c>
      <c r="D3266" t="s">
        <v>12786</v>
      </c>
      <c r="E3266">
        <f>VLOOKUP(Tableau__3_Déplacements_2[[#This Row],[Id_Personne]],[1]!Tableau__2_Personnes_1[[Id_Personne]:[Age]],2)</f>
        <v>1</v>
      </c>
      <c r="F3266">
        <f>VLOOKUP(Tableau__3_Déplacements_2[[#This Row],[Id_Personne]],[1]!Tableau__2_Personnes_1[[Id_Personne]:[Age]],4)</f>
        <v>20</v>
      </c>
      <c r="G3266" t="s">
        <v>13</v>
      </c>
      <c r="H3266" t="s">
        <v>22</v>
      </c>
      <c r="I3266" t="s">
        <v>12788</v>
      </c>
      <c r="J3266">
        <v>1</v>
      </c>
      <c r="K3266">
        <v>45</v>
      </c>
      <c r="M3266">
        <v>45</v>
      </c>
      <c r="O3266" t="str">
        <f>IF(Tableau__3_Déplacements_2[[#This Row],[Ori]]=Tableau__3_Déplacements_2[[#This Row],[Des]],"local","metro")</f>
        <v>local</v>
      </c>
      <c r="P3266">
        <v>14</v>
      </c>
      <c r="Q3266">
        <v>18</v>
      </c>
      <c r="R3266">
        <v>0</v>
      </c>
      <c r="S3266">
        <v>18</v>
      </c>
      <c r="T3266">
        <v>25</v>
      </c>
      <c r="U3266" t="s">
        <v>8</v>
      </c>
      <c r="V3266">
        <v>5</v>
      </c>
      <c r="W3266">
        <v>200</v>
      </c>
      <c r="X3266">
        <v>3</v>
      </c>
      <c r="Y3266">
        <v>511.58534883720927</v>
      </c>
      <c r="Z3266" s="1">
        <v>0</v>
      </c>
      <c r="AA3266" s="1"/>
    </row>
    <row r="3267" spans="1:27" x14ac:dyDescent="0.35">
      <c r="A3267">
        <v>1342</v>
      </c>
      <c r="B3267" t="e">
        <f>VLOOKUP(Tableau__3_Déplacements_2[[#This Row],[Id_Menage]],[2]Ménages!$A$2:$AD$1503,32)</f>
        <v>#REF!</v>
      </c>
      <c r="C3267" t="s">
        <v>11</v>
      </c>
      <c r="D3267" t="s">
        <v>12786</v>
      </c>
      <c r="E3267">
        <f>VLOOKUP(Tableau__3_Déplacements_2[[#This Row],[Id_Personne]],[1]!Tableau__2_Personnes_1[[Id_Personne]:[Age]],2)</f>
        <v>1</v>
      </c>
      <c r="F3267">
        <f>VLOOKUP(Tableau__3_Déplacements_2[[#This Row],[Id_Personne]],[1]!Tableau__2_Personnes_1[[Id_Personne]:[Age]],4)</f>
        <v>20</v>
      </c>
      <c r="G3267" t="s">
        <v>0</v>
      </c>
      <c r="H3267" t="s">
        <v>7</v>
      </c>
      <c r="I3267" t="s">
        <v>12787</v>
      </c>
      <c r="J3267">
        <v>1</v>
      </c>
      <c r="K3267">
        <v>45</v>
      </c>
      <c r="M3267">
        <v>45</v>
      </c>
      <c r="O3267" t="str">
        <f>IF(Tableau__3_Déplacements_2[[#This Row],[Ori]]=Tableau__3_Déplacements_2[[#This Row],[Des]],"local","metro")</f>
        <v>local</v>
      </c>
      <c r="P3267">
        <v>14</v>
      </c>
      <c r="Q3267">
        <v>10</v>
      </c>
      <c r="R3267">
        <v>0</v>
      </c>
      <c r="S3267">
        <v>10</v>
      </c>
      <c r="T3267">
        <v>5</v>
      </c>
      <c r="U3267" t="s">
        <v>0</v>
      </c>
      <c r="V3267">
        <v>1</v>
      </c>
      <c r="W3267">
        <v>0</v>
      </c>
      <c r="X3267">
        <v>3</v>
      </c>
      <c r="Y3267">
        <v>511.58534883720927</v>
      </c>
      <c r="Z3267" s="1">
        <v>0</v>
      </c>
      <c r="AA3267" s="1"/>
    </row>
    <row r="3268" spans="1:27" x14ac:dyDescent="0.35">
      <c r="A3268">
        <v>1342</v>
      </c>
      <c r="B3268" t="e">
        <f>VLOOKUP(Tableau__3_Déplacements_2[[#This Row],[Id_Menage]],[2]Ménages!$A$2:$AD$1503,32)</f>
        <v>#REF!</v>
      </c>
      <c r="C3268" t="s">
        <v>11</v>
      </c>
      <c r="D3268" t="s">
        <v>12786</v>
      </c>
      <c r="E3268">
        <f>VLOOKUP(Tableau__3_Déplacements_2[[#This Row],[Id_Personne]],[1]!Tableau__2_Personnes_1[[Id_Personne]:[Age]],2)</f>
        <v>1</v>
      </c>
      <c r="F3268">
        <f>VLOOKUP(Tableau__3_Déplacements_2[[#This Row],[Id_Personne]],[1]!Tableau__2_Personnes_1[[Id_Personne]:[Age]],4)</f>
        <v>20</v>
      </c>
      <c r="G3268" t="s">
        <v>3</v>
      </c>
      <c r="H3268" t="s">
        <v>2</v>
      </c>
      <c r="I3268" t="s">
        <v>12785</v>
      </c>
      <c r="J3268">
        <v>1</v>
      </c>
      <c r="K3268">
        <v>45</v>
      </c>
      <c r="M3268">
        <v>45</v>
      </c>
      <c r="O3268" t="str">
        <f>IF(Tableau__3_Déplacements_2[[#This Row],[Ori]]=Tableau__3_Déplacements_2[[#This Row],[Des]],"local","metro")</f>
        <v>local</v>
      </c>
      <c r="P3268">
        <v>14</v>
      </c>
      <c r="Q3268">
        <v>10</v>
      </c>
      <c r="R3268">
        <v>5</v>
      </c>
      <c r="S3268">
        <v>10</v>
      </c>
      <c r="T3268">
        <v>20</v>
      </c>
      <c r="U3268" t="s">
        <v>8</v>
      </c>
      <c r="V3268">
        <v>5</v>
      </c>
      <c r="W3268">
        <v>200</v>
      </c>
      <c r="X3268">
        <v>3</v>
      </c>
      <c r="Y3268">
        <v>511.58534883720927</v>
      </c>
      <c r="Z3268" s="1">
        <v>-1</v>
      </c>
      <c r="AA3268" s="1"/>
    </row>
    <row r="3269" spans="1:27" x14ac:dyDescent="0.35">
      <c r="A3269">
        <v>1342</v>
      </c>
      <c r="B3269" t="e">
        <f>VLOOKUP(Tableau__3_Déplacements_2[[#This Row],[Id_Menage]],[2]Ménages!$A$2:$AD$1503,32)</f>
        <v>#REF!</v>
      </c>
      <c r="C3269" t="s">
        <v>5</v>
      </c>
      <c r="D3269" t="s">
        <v>12783</v>
      </c>
      <c r="E3269">
        <f>VLOOKUP(Tableau__3_Déplacements_2[[#This Row],[Id_Personne]],[1]!Tableau__2_Personnes_1[[Id_Personne]:[Age]],2)</f>
        <v>1</v>
      </c>
      <c r="F3269">
        <f>VLOOKUP(Tableau__3_Déplacements_2[[#This Row],[Id_Personne]],[1]!Tableau__2_Personnes_1[[Id_Personne]:[Age]],4)</f>
        <v>13</v>
      </c>
      <c r="G3269" t="s">
        <v>0</v>
      </c>
      <c r="H3269" t="s">
        <v>7</v>
      </c>
      <c r="I3269" t="s">
        <v>12784</v>
      </c>
      <c r="J3269">
        <v>1</v>
      </c>
      <c r="K3269">
        <v>45</v>
      </c>
      <c r="M3269">
        <v>45</v>
      </c>
      <c r="O3269" t="str">
        <f>IF(Tableau__3_Déplacements_2[[#This Row],[Ori]]=Tableau__3_Déplacements_2[[#This Row],[Des]],"local","metro")</f>
        <v>local</v>
      </c>
      <c r="P3269">
        <v>14</v>
      </c>
      <c r="Q3269">
        <v>16</v>
      </c>
      <c r="R3269">
        <v>0</v>
      </c>
      <c r="S3269">
        <v>16</v>
      </c>
      <c r="T3269">
        <v>15</v>
      </c>
      <c r="U3269" t="s">
        <v>0</v>
      </c>
      <c r="V3269">
        <v>1</v>
      </c>
      <c r="W3269">
        <v>0</v>
      </c>
      <c r="X3269">
        <v>2</v>
      </c>
      <c r="Y3269">
        <v>511.58534883720927</v>
      </c>
      <c r="Z3269" s="1">
        <v>0</v>
      </c>
      <c r="AA3269" s="1"/>
    </row>
    <row r="3270" spans="1:27" x14ac:dyDescent="0.35">
      <c r="A3270">
        <v>1342</v>
      </c>
      <c r="B3270" t="e">
        <f>VLOOKUP(Tableau__3_Déplacements_2[[#This Row],[Id_Menage]],[2]Ménages!$A$2:$AD$1503,32)</f>
        <v>#REF!</v>
      </c>
      <c r="C3270" t="s">
        <v>5</v>
      </c>
      <c r="D3270" t="s">
        <v>12783</v>
      </c>
      <c r="E3270">
        <f>VLOOKUP(Tableau__3_Déplacements_2[[#This Row],[Id_Personne]],[1]!Tableau__2_Personnes_1[[Id_Personne]:[Age]],2)</f>
        <v>1</v>
      </c>
      <c r="F3270">
        <f>VLOOKUP(Tableau__3_Déplacements_2[[#This Row],[Id_Personne]],[1]!Tableau__2_Personnes_1[[Id_Personne]:[Age]],4)</f>
        <v>13</v>
      </c>
      <c r="G3270" t="s">
        <v>3</v>
      </c>
      <c r="H3270" t="s">
        <v>2</v>
      </c>
      <c r="I3270" t="s">
        <v>12782</v>
      </c>
      <c r="J3270">
        <v>1</v>
      </c>
      <c r="K3270">
        <v>45</v>
      </c>
      <c r="M3270">
        <v>45</v>
      </c>
      <c r="O3270" t="str">
        <f>IF(Tableau__3_Déplacements_2[[#This Row],[Ori]]=Tableau__3_Déplacements_2[[#This Row],[Des]],"local","metro")</f>
        <v>local</v>
      </c>
      <c r="P3270">
        <v>15</v>
      </c>
      <c r="Q3270">
        <v>16</v>
      </c>
      <c r="R3270">
        <v>15</v>
      </c>
      <c r="S3270">
        <v>16</v>
      </c>
      <c r="T3270">
        <v>25</v>
      </c>
      <c r="U3270" t="s">
        <v>0</v>
      </c>
      <c r="V3270">
        <v>1</v>
      </c>
      <c r="W3270">
        <v>0</v>
      </c>
      <c r="X3270">
        <v>2</v>
      </c>
      <c r="Y3270">
        <v>511.58534883720927</v>
      </c>
      <c r="Z3270" s="1">
        <v>-1</v>
      </c>
      <c r="AA3270" s="1"/>
    </row>
    <row r="3271" spans="1:27" x14ac:dyDescent="0.35">
      <c r="A3271">
        <v>1343</v>
      </c>
      <c r="B3271" t="e">
        <f>VLOOKUP(Tableau__3_Déplacements_2[[#This Row],[Id_Menage]],[2]Ménages!$A$2:$AD$1503,32)</f>
        <v>#REF!</v>
      </c>
      <c r="C3271" t="s">
        <v>16</v>
      </c>
      <c r="D3271" t="s">
        <v>12780</v>
      </c>
      <c r="E3271">
        <f>VLOOKUP(Tableau__3_Déplacements_2[[#This Row],[Id_Personne]],[1]!Tableau__2_Personnes_1[[Id_Personne]:[Age]],2)</f>
        <v>2</v>
      </c>
      <c r="F3271">
        <f>VLOOKUP(Tableau__3_Déplacements_2[[#This Row],[Id_Personne]],[1]!Tableau__2_Personnes_1[[Id_Personne]:[Age]],4)</f>
        <v>70</v>
      </c>
      <c r="G3271" t="s">
        <v>3</v>
      </c>
      <c r="H3271" t="s">
        <v>2</v>
      </c>
      <c r="I3271" t="s">
        <v>12781</v>
      </c>
      <c r="J3271">
        <v>1</v>
      </c>
      <c r="K3271">
        <v>55</v>
      </c>
      <c r="M3271">
        <v>45</v>
      </c>
      <c r="O3271" t="str">
        <f>IF(Tableau__3_Déplacements_2[[#This Row],[Ori]]=Tableau__3_Déplacements_2[[#This Row],[Des]],"local","metro")</f>
        <v>metro</v>
      </c>
      <c r="P3271">
        <v>15</v>
      </c>
      <c r="Q3271">
        <v>19</v>
      </c>
      <c r="R3271">
        <v>0</v>
      </c>
      <c r="S3271">
        <v>19</v>
      </c>
      <c r="T3271">
        <v>45</v>
      </c>
      <c r="U3271" t="s">
        <v>4157</v>
      </c>
      <c r="V3271">
        <v>9</v>
      </c>
      <c r="W3271">
        <v>2500</v>
      </c>
      <c r="X3271">
        <v>2</v>
      </c>
      <c r="Y3271">
        <v>511.58534883720927</v>
      </c>
      <c r="Z3271" s="1">
        <v>0</v>
      </c>
      <c r="AA3271" s="1"/>
    </row>
    <row r="3272" spans="1:27" x14ac:dyDescent="0.35">
      <c r="A3272">
        <v>1343</v>
      </c>
      <c r="B3272" t="e">
        <f>VLOOKUP(Tableau__3_Déplacements_2[[#This Row],[Id_Menage]],[2]Ménages!$A$2:$AD$1503,32)</f>
        <v>#REF!</v>
      </c>
      <c r="C3272" t="s">
        <v>16</v>
      </c>
      <c r="D3272" t="s">
        <v>12780</v>
      </c>
      <c r="E3272">
        <f>VLOOKUP(Tableau__3_Déplacements_2[[#This Row],[Id_Personne]],[1]!Tableau__2_Personnes_1[[Id_Personne]:[Age]],2)</f>
        <v>2</v>
      </c>
      <c r="F3272">
        <f>VLOOKUP(Tableau__3_Déplacements_2[[#This Row],[Id_Personne]],[1]!Tableau__2_Personnes_1[[Id_Personne]:[Age]],4)</f>
        <v>70</v>
      </c>
      <c r="G3272" t="s">
        <v>0</v>
      </c>
      <c r="H3272" t="s">
        <v>7</v>
      </c>
      <c r="I3272" t="s">
        <v>12779</v>
      </c>
      <c r="J3272">
        <v>1</v>
      </c>
      <c r="K3272">
        <v>45</v>
      </c>
      <c r="M3272">
        <v>55</v>
      </c>
      <c r="O3272" t="str">
        <f>IF(Tableau__3_Déplacements_2[[#This Row],[Ori]]=Tableau__3_Déplacements_2[[#This Row],[Des]],"local","metro")</f>
        <v>metro</v>
      </c>
      <c r="P3272">
        <v>12</v>
      </c>
      <c r="Q3272">
        <v>16</v>
      </c>
      <c r="R3272">
        <v>0</v>
      </c>
      <c r="S3272">
        <v>16</v>
      </c>
      <c r="T3272">
        <v>35</v>
      </c>
      <c r="U3272" t="s">
        <v>4157</v>
      </c>
      <c r="V3272">
        <v>9</v>
      </c>
      <c r="W3272">
        <v>2500</v>
      </c>
      <c r="X3272">
        <v>2</v>
      </c>
      <c r="Y3272">
        <v>511.58534883720927</v>
      </c>
      <c r="Z3272" s="1">
        <v>0</v>
      </c>
      <c r="AA3272" s="1"/>
    </row>
    <row r="3273" spans="1:27" x14ac:dyDescent="0.35">
      <c r="A3273">
        <v>1343</v>
      </c>
      <c r="B3273" t="e">
        <f>VLOOKUP(Tableau__3_Déplacements_2[[#This Row],[Id_Menage]],[2]Ménages!$A$2:$AD$1503,32)</f>
        <v>#REF!</v>
      </c>
      <c r="C3273" t="s">
        <v>11</v>
      </c>
      <c r="D3273" t="s">
        <v>12775</v>
      </c>
      <c r="E3273">
        <f>VLOOKUP(Tableau__3_Déplacements_2[[#This Row],[Id_Personne]],[1]!Tableau__2_Personnes_1[[Id_Personne]:[Age]],2)</f>
        <v>1</v>
      </c>
      <c r="F3273">
        <f>VLOOKUP(Tableau__3_Déplacements_2[[#This Row],[Id_Personne]],[1]!Tableau__2_Personnes_1[[Id_Personne]:[Age]],4)</f>
        <v>42</v>
      </c>
      <c r="G3273" t="s">
        <v>27</v>
      </c>
      <c r="H3273" t="s">
        <v>26</v>
      </c>
      <c r="I3273" t="s">
        <v>12778</v>
      </c>
      <c r="J3273">
        <v>1</v>
      </c>
      <c r="K3273">
        <v>50</v>
      </c>
      <c r="M3273">
        <v>45</v>
      </c>
      <c r="O3273" t="str">
        <f>IF(Tableau__3_Déplacements_2[[#This Row],[Ori]]=Tableau__3_Déplacements_2[[#This Row],[Des]],"local","metro")</f>
        <v>metro</v>
      </c>
      <c r="P3273">
        <v>15</v>
      </c>
      <c r="Q3273">
        <v>19</v>
      </c>
      <c r="R3273">
        <v>0</v>
      </c>
      <c r="S3273">
        <v>20</v>
      </c>
      <c r="T3273">
        <v>15</v>
      </c>
      <c r="U3273" t="s">
        <v>30</v>
      </c>
      <c r="V3273">
        <v>8</v>
      </c>
      <c r="W3273">
        <v>500</v>
      </c>
      <c r="X3273">
        <v>5</v>
      </c>
      <c r="Y3273">
        <v>511.58534883720927</v>
      </c>
      <c r="Z3273" s="1">
        <v>0</v>
      </c>
      <c r="AA3273" s="1"/>
    </row>
    <row r="3274" spans="1:27" x14ac:dyDescent="0.35">
      <c r="A3274">
        <v>1343</v>
      </c>
      <c r="B3274" t="e">
        <f>VLOOKUP(Tableau__3_Déplacements_2[[#This Row],[Id_Menage]],[2]Ménages!$A$2:$AD$1503,32)</f>
        <v>#REF!</v>
      </c>
      <c r="C3274" t="s">
        <v>11</v>
      </c>
      <c r="D3274" t="s">
        <v>12775</v>
      </c>
      <c r="E3274">
        <f>VLOOKUP(Tableau__3_Déplacements_2[[#This Row],[Id_Personne]],[1]!Tableau__2_Personnes_1[[Id_Personne]:[Age]],2)</f>
        <v>1</v>
      </c>
      <c r="F3274">
        <f>VLOOKUP(Tableau__3_Déplacements_2[[#This Row],[Id_Personne]],[1]!Tableau__2_Personnes_1[[Id_Personne]:[Age]],4)</f>
        <v>42</v>
      </c>
      <c r="G3274" t="s">
        <v>13</v>
      </c>
      <c r="H3274" t="s">
        <v>22</v>
      </c>
      <c r="I3274" t="s">
        <v>12777</v>
      </c>
      <c r="J3274">
        <v>1</v>
      </c>
      <c r="K3274">
        <v>50</v>
      </c>
      <c r="M3274">
        <v>50</v>
      </c>
      <c r="O3274" t="str">
        <f>IF(Tableau__3_Déplacements_2[[#This Row],[Ori]]=Tableau__3_Déplacements_2[[#This Row],[Des]],"local","metro")</f>
        <v>local</v>
      </c>
      <c r="P3274">
        <v>3</v>
      </c>
      <c r="Q3274">
        <v>12</v>
      </c>
      <c r="R3274">
        <v>30</v>
      </c>
      <c r="S3274">
        <v>12</v>
      </c>
      <c r="T3274">
        <v>40</v>
      </c>
      <c r="U3274" t="s">
        <v>0</v>
      </c>
      <c r="V3274">
        <v>1</v>
      </c>
      <c r="W3274">
        <v>0</v>
      </c>
      <c r="X3274">
        <v>2</v>
      </c>
      <c r="Y3274">
        <v>511.58534883720927</v>
      </c>
      <c r="Z3274" s="1">
        <v>-1</v>
      </c>
      <c r="AA3274" s="1"/>
    </row>
    <row r="3275" spans="1:27" x14ac:dyDescent="0.35">
      <c r="A3275">
        <v>1343</v>
      </c>
      <c r="B3275" t="e">
        <f>VLOOKUP(Tableau__3_Déplacements_2[[#This Row],[Id_Menage]],[2]Ménages!$A$2:$AD$1503,32)</f>
        <v>#REF!</v>
      </c>
      <c r="C3275" t="s">
        <v>11</v>
      </c>
      <c r="D3275" t="s">
        <v>12775</v>
      </c>
      <c r="E3275">
        <f>VLOOKUP(Tableau__3_Déplacements_2[[#This Row],[Id_Personne]],[1]!Tableau__2_Personnes_1[[Id_Personne]:[Age]],2)</f>
        <v>1</v>
      </c>
      <c r="F3275">
        <f>VLOOKUP(Tableau__3_Déplacements_2[[#This Row],[Id_Personne]],[1]!Tableau__2_Personnes_1[[Id_Personne]:[Age]],4)</f>
        <v>42</v>
      </c>
      <c r="G3275" t="s">
        <v>3</v>
      </c>
      <c r="H3275" t="s">
        <v>2</v>
      </c>
      <c r="I3275" t="s">
        <v>12776</v>
      </c>
      <c r="J3275">
        <v>1</v>
      </c>
      <c r="K3275">
        <v>50</v>
      </c>
      <c r="M3275">
        <v>50</v>
      </c>
      <c r="O3275" t="str">
        <f>IF(Tableau__3_Déplacements_2[[#This Row],[Ori]]=Tableau__3_Déplacements_2[[#This Row],[Des]],"local","metro")</f>
        <v>local</v>
      </c>
      <c r="P3275">
        <v>6</v>
      </c>
      <c r="Q3275">
        <v>11</v>
      </c>
      <c r="R3275">
        <v>45</v>
      </c>
      <c r="S3275">
        <v>11</v>
      </c>
      <c r="T3275">
        <v>55</v>
      </c>
      <c r="U3275" t="s">
        <v>0</v>
      </c>
      <c r="V3275">
        <v>1</v>
      </c>
      <c r="W3275">
        <v>0</v>
      </c>
      <c r="X3275">
        <v>2</v>
      </c>
      <c r="Y3275">
        <v>511.58534883720927</v>
      </c>
      <c r="Z3275" s="1">
        <v>-1</v>
      </c>
      <c r="AA3275" s="1"/>
    </row>
    <row r="3276" spans="1:27" x14ac:dyDescent="0.35">
      <c r="A3276">
        <v>1343</v>
      </c>
      <c r="B3276" t="e">
        <f>VLOOKUP(Tableau__3_Déplacements_2[[#This Row],[Id_Menage]],[2]Ménages!$A$2:$AD$1503,32)</f>
        <v>#REF!</v>
      </c>
      <c r="C3276" t="s">
        <v>11</v>
      </c>
      <c r="D3276" t="s">
        <v>12775</v>
      </c>
      <c r="E3276">
        <f>VLOOKUP(Tableau__3_Déplacements_2[[#This Row],[Id_Personne]],[1]!Tableau__2_Personnes_1[[Id_Personne]:[Age]],2)</f>
        <v>1</v>
      </c>
      <c r="F3276">
        <f>VLOOKUP(Tableau__3_Déplacements_2[[#This Row],[Id_Personne]],[1]!Tableau__2_Personnes_1[[Id_Personne]:[Age]],4)</f>
        <v>42</v>
      </c>
      <c r="G3276" t="s">
        <v>0</v>
      </c>
      <c r="H3276" t="s">
        <v>7</v>
      </c>
      <c r="I3276" t="s">
        <v>12774</v>
      </c>
      <c r="J3276">
        <v>1</v>
      </c>
      <c r="K3276">
        <v>45</v>
      </c>
      <c r="M3276">
        <v>50</v>
      </c>
      <c r="O3276" t="str">
        <f>IF(Tableau__3_Déplacements_2[[#This Row],[Ori]]=Tableau__3_Déplacements_2[[#This Row],[Des]],"local","metro")</f>
        <v>metro</v>
      </c>
      <c r="P3276">
        <v>3</v>
      </c>
      <c r="Q3276">
        <v>7</v>
      </c>
      <c r="R3276">
        <v>10</v>
      </c>
      <c r="S3276">
        <v>7</v>
      </c>
      <c r="T3276">
        <v>57</v>
      </c>
      <c r="U3276" t="s">
        <v>30</v>
      </c>
      <c r="V3276">
        <v>8</v>
      </c>
      <c r="W3276">
        <v>500</v>
      </c>
      <c r="X3276">
        <v>5</v>
      </c>
      <c r="Y3276">
        <v>511.58534883720927</v>
      </c>
      <c r="Z3276" s="1">
        <v>-1</v>
      </c>
      <c r="AA3276" s="1"/>
    </row>
    <row r="3277" spans="1:27" x14ac:dyDescent="0.35">
      <c r="A3277">
        <v>1343</v>
      </c>
      <c r="B3277" t="e">
        <f>VLOOKUP(Tableau__3_Déplacements_2[[#This Row],[Id_Menage]],[2]Ménages!$A$2:$AD$1503,32)</f>
        <v>#REF!</v>
      </c>
      <c r="C3277" t="s">
        <v>5</v>
      </c>
      <c r="D3277" t="s">
        <v>12770</v>
      </c>
      <c r="E3277">
        <f>VLOOKUP(Tableau__3_Déplacements_2[[#This Row],[Id_Personne]],[1]!Tableau__2_Personnes_1[[Id_Personne]:[Age]],2)</f>
        <v>2</v>
      </c>
      <c r="F3277">
        <f>VLOOKUP(Tableau__3_Déplacements_2[[#This Row],[Id_Personne]],[1]!Tableau__2_Personnes_1[[Id_Personne]:[Age]],4)</f>
        <v>32</v>
      </c>
      <c r="G3277" t="s">
        <v>13</v>
      </c>
      <c r="H3277" t="s">
        <v>22</v>
      </c>
      <c r="I3277" t="s">
        <v>12773</v>
      </c>
      <c r="J3277">
        <v>1</v>
      </c>
      <c r="K3277">
        <v>45</v>
      </c>
      <c r="M3277">
        <v>45</v>
      </c>
      <c r="O3277" t="str">
        <f>IF(Tableau__3_Déplacements_2[[#This Row],[Ori]]=Tableau__3_Déplacements_2[[#This Row],[Des]],"local","metro")</f>
        <v>local</v>
      </c>
      <c r="P3277">
        <v>12</v>
      </c>
      <c r="Q3277">
        <v>16</v>
      </c>
      <c r="R3277">
        <v>0</v>
      </c>
      <c r="S3277">
        <v>16</v>
      </c>
      <c r="T3277">
        <v>35</v>
      </c>
      <c r="U3277" t="s">
        <v>4157</v>
      </c>
      <c r="V3277">
        <v>9</v>
      </c>
      <c r="W3277">
        <v>2500</v>
      </c>
      <c r="X3277">
        <v>2</v>
      </c>
      <c r="Y3277">
        <v>511.58534883720927</v>
      </c>
      <c r="Z3277" s="1">
        <v>0</v>
      </c>
      <c r="AA3277" s="1"/>
    </row>
    <row r="3278" spans="1:27" x14ac:dyDescent="0.35">
      <c r="A3278">
        <v>1343</v>
      </c>
      <c r="B3278" t="e">
        <f>VLOOKUP(Tableau__3_Déplacements_2[[#This Row],[Id_Menage]],[2]Ménages!$A$2:$AD$1503,32)</f>
        <v>#REF!</v>
      </c>
      <c r="C3278" t="s">
        <v>5</v>
      </c>
      <c r="D3278" t="s">
        <v>12770</v>
      </c>
      <c r="E3278">
        <f>VLOOKUP(Tableau__3_Déplacements_2[[#This Row],[Id_Personne]],[1]!Tableau__2_Personnes_1[[Id_Personne]:[Age]],2)</f>
        <v>2</v>
      </c>
      <c r="F3278">
        <f>VLOOKUP(Tableau__3_Déplacements_2[[#This Row],[Id_Personne]],[1]!Tableau__2_Personnes_1[[Id_Personne]:[Age]],4)</f>
        <v>32</v>
      </c>
      <c r="G3278" t="s">
        <v>27</v>
      </c>
      <c r="H3278" t="s">
        <v>26</v>
      </c>
      <c r="I3278" t="s">
        <v>12772</v>
      </c>
      <c r="J3278">
        <v>1</v>
      </c>
      <c r="K3278">
        <v>45</v>
      </c>
      <c r="M3278">
        <v>45</v>
      </c>
      <c r="O3278" t="str">
        <f>IF(Tableau__3_Déplacements_2[[#This Row],[Ori]]=Tableau__3_Déplacements_2[[#This Row],[Des]],"local","metro")</f>
        <v>local</v>
      </c>
      <c r="P3278">
        <v>15</v>
      </c>
      <c r="Q3278">
        <v>18</v>
      </c>
      <c r="R3278">
        <v>0</v>
      </c>
      <c r="S3278">
        <v>19</v>
      </c>
      <c r="T3278">
        <v>50</v>
      </c>
      <c r="U3278" t="s">
        <v>4157</v>
      </c>
      <c r="V3278">
        <v>9</v>
      </c>
      <c r="W3278">
        <v>2500</v>
      </c>
      <c r="X3278">
        <v>2</v>
      </c>
      <c r="Y3278">
        <v>511.58534883720927</v>
      </c>
      <c r="Z3278" s="1">
        <v>0</v>
      </c>
      <c r="AA3278" s="1"/>
    </row>
    <row r="3279" spans="1:27" x14ac:dyDescent="0.35">
      <c r="A3279">
        <v>1343</v>
      </c>
      <c r="B3279" t="e">
        <f>VLOOKUP(Tableau__3_Déplacements_2[[#This Row],[Id_Menage]],[2]Ménages!$A$2:$AD$1503,32)</f>
        <v>#REF!</v>
      </c>
      <c r="C3279" t="s">
        <v>5</v>
      </c>
      <c r="D3279" t="s">
        <v>12770</v>
      </c>
      <c r="E3279">
        <f>VLOOKUP(Tableau__3_Déplacements_2[[#This Row],[Id_Personne]],[1]!Tableau__2_Personnes_1[[Id_Personne]:[Age]],2)</f>
        <v>2</v>
      </c>
      <c r="F3279">
        <f>VLOOKUP(Tableau__3_Déplacements_2[[#This Row],[Id_Personne]],[1]!Tableau__2_Personnes_1[[Id_Personne]:[Age]],4)</f>
        <v>32</v>
      </c>
      <c r="G3279" t="s">
        <v>3</v>
      </c>
      <c r="H3279" t="s">
        <v>2</v>
      </c>
      <c r="I3279" t="s">
        <v>12771</v>
      </c>
      <c r="J3279">
        <v>1</v>
      </c>
      <c r="K3279">
        <v>45</v>
      </c>
      <c r="M3279">
        <v>45</v>
      </c>
      <c r="O3279" t="str">
        <f>IF(Tableau__3_Déplacements_2[[#This Row],[Ori]]=Tableau__3_Déplacements_2[[#This Row],[Des]],"local","metro")</f>
        <v>local</v>
      </c>
      <c r="P3279">
        <v>15</v>
      </c>
      <c r="Q3279">
        <v>10</v>
      </c>
      <c r="R3279">
        <v>50</v>
      </c>
      <c r="S3279">
        <v>11</v>
      </c>
      <c r="T3279">
        <v>10</v>
      </c>
      <c r="U3279" t="s">
        <v>8</v>
      </c>
      <c r="V3279">
        <v>5</v>
      </c>
      <c r="W3279">
        <v>100</v>
      </c>
      <c r="X3279">
        <v>5</v>
      </c>
      <c r="Y3279">
        <v>511.58534883720927</v>
      </c>
      <c r="Z3279" s="1">
        <v>-1</v>
      </c>
      <c r="AA3279" s="1"/>
    </row>
    <row r="3280" spans="1:27" x14ac:dyDescent="0.35">
      <c r="A3280">
        <v>1343</v>
      </c>
      <c r="B3280" t="e">
        <f>VLOOKUP(Tableau__3_Déplacements_2[[#This Row],[Id_Menage]],[2]Ménages!$A$2:$AD$1503,32)</f>
        <v>#REF!</v>
      </c>
      <c r="C3280" t="s">
        <v>5</v>
      </c>
      <c r="D3280" t="s">
        <v>12770</v>
      </c>
      <c r="E3280">
        <f>VLOOKUP(Tableau__3_Déplacements_2[[#This Row],[Id_Personne]],[1]!Tableau__2_Personnes_1[[Id_Personne]:[Age]],2)</f>
        <v>2</v>
      </c>
      <c r="F3280">
        <f>VLOOKUP(Tableau__3_Déplacements_2[[#This Row],[Id_Personne]],[1]!Tableau__2_Personnes_1[[Id_Personne]:[Age]],4)</f>
        <v>32</v>
      </c>
      <c r="G3280" t="s">
        <v>0</v>
      </c>
      <c r="H3280" t="s">
        <v>7</v>
      </c>
      <c r="I3280" t="s">
        <v>12769</v>
      </c>
      <c r="J3280">
        <v>1</v>
      </c>
      <c r="K3280">
        <v>45</v>
      </c>
      <c r="M3280">
        <v>45</v>
      </c>
      <c r="O3280" t="str">
        <f>IF(Tableau__3_Déplacements_2[[#This Row],[Ori]]=Tableau__3_Déplacements_2[[#This Row],[Des]],"local","metro")</f>
        <v>local</v>
      </c>
      <c r="P3280">
        <v>5</v>
      </c>
      <c r="Q3280">
        <v>9</v>
      </c>
      <c r="R3280">
        <v>50</v>
      </c>
      <c r="S3280">
        <v>10</v>
      </c>
      <c r="T3280">
        <v>10</v>
      </c>
      <c r="U3280" t="s">
        <v>8</v>
      </c>
      <c r="V3280">
        <v>5</v>
      </c>
      <c r="W3280">
        <v>100</v>
      </c>
      <c r="X3280">
        <v>5</v>
      </c>
      <c r="Y3280">
        <v>511.58534883720927</v>
      </c>
      <c r="Z3280" s="1">
        <v>-1</v>
      </c>
      <c r="AA3280" s="1"/>
    </row>
    <row r="3281" spans="1:27" x14ac:dyDescent="0.35">
      <c r="A3281">
        <v>1344</v>
      </c>
      <c r="B3281" t="e">
        <f>VLOOKUP(Tableau__3_Déplacements_2[[#This Row],[Id_Menage]],[2]Ménages!$A$2:$AD$1503,32)</f>
        <v>#REF!</v>
      </c>
      <c r="C3281" t="s">
        <v>16</v>
      </c>
      <c r="D3281" t="s">
        <v>12763</v>
      </c>
      <c r="E3281">
        <f>VLOOKUP(Tableau__3_Déplacements_2[[#This Row],[Id_Personne]],[1]!Tableau__2_Personnes_1[[Id_Personne]:[Age]],2)</f>
        <v>1</v>
      </c>
      <c r="F3281">
        <f>VLOOKUP(Tableau__3_Déplacements_2[[#This Row],[Id_Personne]],[1]!Tableau__2_Personnes_1[[Id_Personne]:[Age]],4)</f>
        <v>55</v>
      </c>
      <c r="G3281" t="s">
        <v>37</v>
      </c>
      <c r="H3281" t="s">
        <v>280</v>
      </c>
      <c r="I3281" t="s">
        <v>12768</v>
      </c>
      <c r="J3281">
        <v>1</v>
      </c>
      <c r="K3281">
        <v>54</v>
      </c>
      <c r="M3281">
        <v>45</v>
      </c>
      <c r="O3281" t="str">
        <f>IF(Tableau__3_Déplacements_2[[#This Row],[Ori]]=Tableau__3_Déplacements_2[[#This Row],[Des]],"local","metro")</f>
        <v>metro</v>
      </c>
      <c r="P3281">
        <v>15</v>
      </c>
      <c r="Q3281">
        <v>17</v>
      </c>
      <c r="R3281">
        <v>0</v>
      </c>
      <c r="S3281">
        <v>17</v>
      </c>
      <c r="T3281">
        <v>25</v>
      </c>
      <c r="U3281" t="s">
        <v>30</v>
      </c>
      <c r="V3281">
        <v>8</v>
      </c>
      <c r="W3281">
        <v>250</v>
      </c>
      <c r="X3281">
        <v>4</v>
      </c>
      <c r="Y3281">
        <v>511.58534883720927</v>
      </c>
      <c r="Z3281" s="1">
        <v>0</v>
      </c>
      <c r="AA3281" s="1"/>
    </row>
    <row r="3282" spans="1:27" x14ac:dyDescent="0.35">
      <c r="A3282">
        <v>1344</v>
      </c>
      <c r="B3282" t="e">
        <f>VLOOKUP(Tableau__3_Déplacements_2[[#This Row],[Id_Menage]],[2]Ménages!$A$2:$AD$1503,32)</f>
        <v>#REF!</v>
      </c>
      <c r="C3282" t="s">
        <v>16</v>
      </c>
      <c r="D3282" t="s">
        <v>12763</v>
      </c>
      <c r="E3282">
        <f>VLOOKUP(Tableau__3_Déplacements_2[[#This Row],[Id_Personne]],[1]!Tableau__2_Personnes_1[[Id_Personne]:[Age]],2)</f>
        <v>1</v>
      </c>
      <c r="F3282">
        <f>VLOOKUP(Tableau__3_Déplacements_2[[#This Row],[Id_Personne]],[1]!Tableau__2_Personnes_1[[Id_Personne]:[Age]],4)</f>
        <v>55</v>
      </c>
      <c r="G3282" t="s">
        <v>27</v>
      </c>
      <c r="H3282" t="s">
        <v>26</v>
      </c>
      <c r="I3282" t="s">
        <v>12767</v>
      </c>
      <c r="J3282">
        <v>1</v>
      </c>
      <c r="K3282">
        <v>54</v>
      </c>
      <c r="M3282">
        <v>54</v>
      </c>
      <c r="O3282" t="str">
        <f>IF(Tableau__3_Déplacements_2[[#This Row],[Ori]]=Tableau__3_Déplacements_2[[#This Row],[Des]],"local","metro")</f>
        <v>local</v>
      </c>
      <c r="P3282">
        <v>2</v>
      </c>
      <c r="Q3282">
        <v>16</v>
      </c>
      <c r="R3282">
        <v>0</v>
      </c>
      <c r="S3282">
        <v>16</v>
      </c>
      <c r="T3282">
        <v>15</v>
      </c>
      <c r="U3282" t="s">
        <v>0</v>
      </c>
      <c r="V3282">
        <v>1</v>
      </c>
      <c r="W3282">
        <v>0</v>
      </c>
      <c r="X3282">
        <v>6</v>
      </c>
      <c r="Y3282">
        <v>511.58534883720927</v>
      </c>
      <c r="Z3282" s="1">
        <v>0</v>
      </c>
      <c r="AA3282" s="1"/>
    </row>
    <row r="3283" spans="1:27" x14ac:dyDescent="0.35">
      <c r="A3283">
        <v>1344</v>
      </c>
      <c r="B3283" t="e">
        <f>VLOOKUP(Tableau__3_Déplacements_2[[#This Row],[Id_Menage]],[2]Ménages!$A$2:$AD$1503,32)</f>
        <v>#REF!</v>
      </c>
      <c r="C3283" t="s">
        <v>16</v>
      </c>
      <c r="D3283" t="s">
        <v>12763</v>
      </c>
      <c r="E3283">
        <f>VLOOKUP(Tableau__3_Déplacements_2[[#This Row],[Id_Personne]],[1]!Tableau__2_Personnes_1[[Id_Personne]:[Age]],2)</f>
        <v>1</v>
      </c>
      <c r="F3283">
        <f>VLOOKUP(Tableau__3_Déplacements_2[[#This Row],[Id_Personne]],[1]!Tableau__2_Personnes_1[[Id_Personne]:[Age]],4)</f>
        <v>55</v>
      </c>
      <c r="G3283" t="s">
        <v>13</v>
      </c>
      <c r="H3283" t="s">
        <v>22</v>
      </c>
      <c r="I3283" t="s">
        <v>12766</v>
      </c>
      <c r="J3283">
        <v>1</v>
      </c>
      <c r="K3283">
        <v>54</v>
      </c>
      <c r="M3283">
        <v>54</v>
      </c>
      <c r="O3283" t="str">
        <f>IF(Tableau__3_Déplacements_2[[#This Row],[Ori]]=Tableau__3_Déplacements_2[[#This Row],[Des]],"local","metro")</f>
        <v>local</v>
      </c>
      <c r="P3283">
        <v>10</v>
      </c>
      <c r="Q3283">
        <v>7</v>
      </c>
      <c r="R3283">
        <v>30</v>
      </c>
      <c r="S3283">
        <v>7</v>
      </c>
      <c r="T3283">
        <v>44</v>
      </c>
      <c r="U3283" t="s">
        <v>8</v>
      </c>
      <c r="V3283">
        <v>5</v>
      </c>
      <c r="W3283">
        <v>100</v>
      </c>
      <c r="X3283">
        <v>4</v>
      </c>
      <c r="Y3283">
        <v>511.58534883720927</v>
      </c>
      <c r="Z3283" s="1">
        <v>-1</v>
      </c>
      <c r="AA3283" s="1"/>
    </row>
    <row r="3284" spans="1:27" x14ac:dyDescent="0.35">
      <c r="A3284">
        <v>1344</v>
      </c>
      <c r="B3284" t="e">
        <f>VLOOKUP(Tableau__3_Déplacements_2[[#This Row],[Id_Menage]],[2]Ménages!$A$2:$AD$1503,32)</f>
        <v>#REF!</v>
      </c>
      <c r="C3284" t="s">
        <v>16</v>
      </c>
      <c r="D3284" t="s">
        <v>12763</v>
      </c>
      <c r="E3284">
        <f>VLOOKUP(Tableau__3_Déplacements_2[[#This Row],[Id_Personne]],[1]!Tableau__2_Personnes_1[[Id_Personne]:[Age]],2)</f>
        <v>1</v>
      </c>
      <c r="F3284">
        <f>VLOOKUP(Tableau__3_Déplacements_2[[#This Row],[Id_Personne]],[1]!Tableau__2_Personnes_1[[Id_Personne]:[Age]],4)</f>
        <v>55</v>
      </c>
      <c r="G3284" t="s">
        <v>8</v>
      </c>
      <c r="H3284" t="s">
        <v>273</v>
      </c>
      <c r="I3284" t="s">
        <v>12765</v>
      </c>
      <c r="J3284">
        <v>1</v>
      </c>
      <c r="K3284">
        <v>54</v>
      </c>
      <c r="M3284">
        <v>54</v>
      </c>
      <c r="O3284" t="str">
        <f>IF(Tableau__3_Déplacements_2[[#This Row],[Ori]]=Tableau__3_Déplacements_2[[#This Row],[Des]],"local","metro")</f>
        <v>local</v>
      </c>
      <c r="P3284">
        <v>10</v>
      </c>
      <c r="Q3284">
        <v>16</v>
      </c>
      <c r="R3284">
        <v>20</v>
      </c>
      <c r="S3284">
        <v>16</v>
      </c>
      <c r="T3284">
        <v>30</v>
      </c>
      <c r="U3284" t="s">
        <v>0</v>
      </c>
      <c r="V3284">
        <v>1</v>
      </c>
      <c r="W3284">
        <v>0</v>
      </c>
      <c r="X3284">
        <v>6</v>
      </c>
      <c r="Y3284">
        <v>511.58534883720927</v>
      </c>
      <c r="Z3284" s="1">
        <v>-1</v>
      </c>
      <c r="AA3284" s="1"/>
    </row>
    <row r="3285" spans="1:27" x14ac:dyDescent="0.35">
      <c r="A3285">
        <v>1344</v>
      </c>
      <c r="B3285" t="e">
        <f>VLOOKUP(Tableau__3_Déplacements_2[[#This Row],[Id_Menage]],[2]Ménages!$A$2:$AD$1503,32)</f>
        <v>#REF!</v>
      </c>
      <c r="C3285" t="s">
        <v>16</v>
      </c>
      <c r="D3285" t="s">
        <v>12763</v>
      </c>
      <c r="E3285">
        <f>VLOOKUP(Tableau__3_Déplacements_2[[#This Row],[Id_Personne]],[1]!Tableau__2_Personnes_1[[Id_Personne]:[Age]],2)</f>
        <v>1</v>
      </c>
      <c r="F3285">
        <f>VLOOKUP(Tableau__3_Déplacements_2[[#This Row],[Id_Personne]],[1]!Tableau__2_Personnes_1[[Id_Personne]:[Age]],4)</f>
        <v>55</v>
      </c>
      <c r="G3285" t="s">
        <v>3</v>
      </c>
      <c r="H3285" t="s">
        <v>2</v>
      </c>
      <c r="I3285" t="s">
        <v>12764</v>
      </c>
      <c r="J3285">
        <v>1</v>
      </c>
      <c r="K3285">
        <v>45</v>
      </c>
      <c r="M3285">
        <v>54</v>
      </c>
      <c r="O3285" t="str">
        <f>IF(Tableau__3_Déplacements_2[[#This Row],[Ori]]=Tableau__3_Déplacements_2[[#This Row],[Des]],"local","metro")</f>
        <v>metro</v>
      </c>
      <c r="P3285">
        <v>10</v>
      </c>
      <c r="Q3285">
        <v>7</v>
      </c>
      <c r="R3285">
        <v>15</v>
      </c>
      <c r="S3285">
        <v>8</v>
      </c>
      <c r="T3285">
        <v>5</v>
      </c>
      <c r="U3285" t="s">
        <v>30</v>
      </c>
      <c r="V3285">
        <v>8</v>
      </c>
      <c r="W3285">
        <v>200</v>
      </c>
      <c r="X3285">
        <v>4</v>
      </c>
      <c r="Y3285">
        <v>511.58534883720927</v>
      </c>
      <c r="Z3285" s="1">
        <v>-1</v>
      </c>
      <c r="AA3285" s="1"/>
    </row>
    <row r="3286" spans="1:27" x14ac:dyDescent="0.35">
      <c r="A3286">
        <v>1344</v>
      </c>
      <c r="B3286" t="e">
        <f>VLOOKUP(Tableau__3_Déplacements_2[[#This Row],[Id_Menage]],[2]Ménages!$A$2:$AD$1503,32)</f>
        <v>#REF!</v>
      </c>
      <c r="C3286" t="s">
        <v>16</v>
      </c>
      <c r="D3286" t="s">
        <v>12763</v>
      </c>
      <c r="E3286">
        <f>VLOOKUP(Tableau__3_Déplacements_2[[#This Row],[Id_Personne]],[1]!Tableau__2_Personnes_1[[Id_Personne]:[Age]],2)</f>
        <v>1</v>
      </c>
      <c r="F3286">
        <f>VLOOKUP(Tableau__3_Déplacements_2[[#This Row],[Id_Personne]],[1]!Tableau__2_Personnes_1[[Id_Personne]:[Age]],4)</f>
        <v>55</v>
      </c>
      <c r="G3286" t="s">
        <v>0</v>
      </c>
      <c r="H3286" t="s">
        <v>7</v>
      </c>
      <c r="I3286" t="s">
        <v>12762</v>
      </c>
      <c r="J3286">
        <v>1</v>
      </c>
      <c r="K3286">
        <v>45</v>
      </c>
      <c r="M3286">
        <v>45</v>
      </c>
      <c r="O3286" t="str">
        <f>IF(Tableau__3_Déplacements_2[[#This Row],[Ori]]=Tableau__3_Déplacements_2[[#This Row],[Des]],"local","metro")</f>
        <v>local</v>
      </c>
      <c r="P3286">
        <v>10</v>
      </c>
      <c r="Q3286">
        <v>6</v>
      </c>
      <c r="R3286">
        <v>45</v>
      </c>
      <c r="S3286">
        <v>7</v>
      </c>
      <c r="T3286">
        <v>0</v>
      </c>
      <c r="U3286" t="s">
        <v>0</v>
      </c>
      <c r="V3286">
        <v>1</v>
      </c>
      <c r="W3286">
        <v>0</v>
      </c>
      <c r="X3286">
        <v>4</v>
      </c>
      <c r="Y3286">
        <v>511.58534883720927</v>
      </c>
      <c r="Z3286" s="1">
        <v>-1</v>
      </c>
      <c r="AA3286" s="1"/>
    </row>
    <row r="3287" spans="1:27" x14ac:dyDescent="0.35">
      <c r="A3287">
        <v>1344</v>
      </c>
      <c r="B3287" t="e">
        <f>VLOOKUP(Tableau__3_Déplacements_2[[#This Row],[Id_Menage]],[2]Ménages!$A$2:$AD$1503,32)</f>
        <v>#REF!</v>
      </c>
      <c r="C3287" t="s">
        <v>11</v>
      </c>
      <c r="D3287" t="s">
        <v>12758</v>
      </c>
      <c r="E3287">
        <f>VLOOKUP(Tableau__3_Déplacements_2[[#This Row],[Id_Personne]],[1]!Tableau__2_Personnes_1[[Id_Personne]:[Age]],2)</f>
        <v>2</v>
      </c>
      <c r="F3287">
        <f>VLOOKUP(Tableau__3_Déplacements_2[[#This Row],[Id_Personne]],[1]!Tableau__2_Personnes_1[[Id_Personne]:[Age]],4)</f>
        <v>51</v>
      </c>
      <c r="G3287" t="s">
        <v>0</v>
      </c>
      <c r="H3287" t="s">
        <v>7</v>
      </c>
      <c r="I3287" t="s">
        <v>12761</v>
      </c>
      <c r="J3287">
        <v>1</v>
      </c>
      <c r="K3287">
        <v>45</v>
      </c>
      <c r="M3287">
        <v>45</v>
      </c>
      <c r="O3287" t="str">
        <f>IF(Tableau__3_Déplacements_2[[#This Row],[Ori]]=Tableau__3_Déplacements_2[[#This Row],[Des]],"local","metro")</f>
        <v>local</v>
      </c>
      <c r="P3287">
        <v>3</v>
      </c>
      <c r="Q3287">
        <v>7</v>
      </c>
      <c r="R3287">
        <v>0</v>
      </c>
      <c r="S3287">
        <v>7</v>
      </c>
      <c r="T3287">
        <v>10</v>
      </c>
      <c r="U3287" t="s">
        <v>0</v>
      </c>
      <c r="V3287">
        <v>1</v>
      </c>
      <c r="W3287">
        <v>0</v>
      </c>
      <c r="X3287">
        <v>5</v>
      </c>
      <c r="Y3287">
        <v>511.58534883720927</v>
      </c>
      <c r="Z3287" s="1">
        <v>0</v>
      </c>
      <c r="AA3287" s="1"/>
    </row>
    <row r="3288" spans="1:27" x14ac:dyDescent="0.35">
      <c r="A3288">
        <v>1344</v>
      </c>
      <c r="B3288" t="e">
        <f>VLOOKUP(Tableau__3_Déplacements_2[[#This Row],[Id_Menage]],[2]Ménages!$A$2:$AD$1503,32)</f>
        <v>#REF!</v>
      </c>
      <c r="C3288" t="s">
        <v>11</v>
      </c>
      <c r="D3288" t="s">
        <v>12758</v>
      </c>
      <c r="E3288">
        <f>VLOOKUP(Tableau__3_Déplacements_2[[#This Row],[Id_Personne]],[1]!Tableau__2_Personnes_1[[Id_Personne]:[Age]],2)</f>
        <v>2</v>
      </c>
      <c r="F3288">
        <f>VLOOKUP(Tableau__3_Déplacements_2[[#This Row],[Id_Personne]],[1]!Tableau__2_Personnes_1[[Id_Personne]:[Age]],4)</f>
        <v>51</v>
      </c>
      <c r="G3288" t="s">
        <v>3</v>
      </c>
      <c r="H3288" t="s">
        <v>2</v>
      </c>
      <c r="I3288" t="s">
        <v>12760</v>
      </c>
      <c r="J3288">
        <v>1</v>
      </c>
      <c r="K3288">
        <v>45</v>
      </c>
      <c r="M3288">
        <v>43</v>
      </c>
      <c r="O3288" t="str">
        <f>IF(Tableau__3_Déplacements_2[[#This Row],[Ori]]=Tableau__3_Déplacements_2[[#This Row],[Des]],"local","metro")</f>
        <v>metro</v>
      </c>
      <c r="P3288">
        <v>3</v>
      </c>
      <c r="Q3288">
        <v>7</v>
      </c>
      <c r="R3288">
        <v>25</v>
      </c>
      <c r="S3288">
        <v>8</v>
      </c>
      <c r="T3288">
        <v>25</v>
      </c>
      <c r="U3288" t="s">
        <v>30</v>
      </c>
      <c r="V3288">
        <v>8</v>
      </c>
      <c r="W3288">
        <v>300</v>
      </c>
      <c r="X3288">
        <v>5</v>
      </c>
      <c r="Y3288">
        <v>511.58534883720927</v>
      </c>
      <c r="Z3288" s="1">
        <v>-1</v>
      </c>
      <c r="AA3288" s="1"/>
    </row>
    <row r="3289" spans="1:27" x14ac:dyDescent="0.35">
      <c r="A3289">
        <v>1344</v>
      </c>
      <c r="B3289" t="e">
        <f>VLOOKUP(Tableau__3_Déplacements_2[[#This Row],[Id_Menage]],[2]Ménages!$A$2:$AD$1503,32)</f>
        <v>#REF!</v>
      </c>
      <c r="C3289" t="s">
        <v>11</v>
      </c>
      <c r="D3289" t="s">
        <v>12758</v>
      </c>
      <c r="E3289">
        <f>VLOOKUP(Tableau__3_Déplacements_2[[#This Row],[Id_Personne]],[1]!Tableau__2_Personnes_1[[Id_Personne]:[Age]],2)</f>
        <v>2</v>
      </c>
      <c r="F3289">
        <f>VLOOKUP(Tableau__3_Déplacements_2[[#This Row],[Id_Personne]],[1]!Tableau__2_Personnes_1[[Id_Personne]:[Age]],4)</f>
        <v>51</v>
      </c>
      <c r="G3289" t="s">
        <v>27</v>
      </c>
      <c r="H3289" t="s">
        <v>26</v>
      </c>
      <c r="I3289" t="s">
        <v>12759</v>
      </c>
      <c r="J3289">
        <v>1</v>
      </c>
      <c r="K3289">
        <v>43</v>
      </c>
      <c r="M3289">
        <v>54</v>
      </c>
      <c r="O3289" t="str">
        <f>IF(Tableau__3_Déplacements_2[[#This Row],[Ori]]=Tableau__3_Déplacements_2[[#This Row],[Des]],"local","metro")</f>
        <v>metro</v>
      </c>
      <c r="P3289">
        <v>15</v>
      </c>
      <c r="Q3289">
        <v>17</v>
      </c>
      <c r="R3289">
        <v>0</v>
      </c>
      <c r="S3289">
        <v>18</v>
      </c>
      <c r="T3289">
        <v>0</v>
      </c>
      <c r="U3289" t="s">
        <v>30</v>
      </c>
      <c r="V3289">
        <v>8</v>
      </c>
      <c r="W3289">
        <v>300</v>
      </c>
      <c r="X3289">
        <v>5</v>
      </c>
      <c r="Y3289">
        <v>511.58534883720927</v>
      </c>
      <c r="Z3289" s="1">
        <v>0</v>
      </c>
      <c r="AA3289" s="1"/>
    </row>
    <row r="3290" spans="1:27" x14ac:dyDescent="0.35">
      <c r="A3290">
        <v>1344</v>
      </c>
      <c r="B3290" t="e">
        <f>VLOOKUP(Tableau__3_Déplacements_2[[#This Row],[Id_Menage]],[2]Ménages!$A$2:$AD$1503,32)</f>
        <v>#REF!</v>
      </c>
      <c r="C3290" t="s">
        <v>11</v>
      </c>
      <c r="D3290" t="s">
        <v>12758</v>
      </c>
      <c r="E3290">
        <f>VLOOKUP(Tableau__3_Déplacements_2[[#This Row],[Id_Personne]],[1]!Tableau__2_Personnes_1[[Id_Personne]:[Age]],2)</f>
        <v>2</v>
      </c>
      <c r="F3290">
        <f>VLOOKUP(Tableau__3_Déplacements_2[[#This Row],[Id_Personne]],[1]!Tableau__2_Personnes_1[[Id_Personne]:[Age]],4)</f>
        <v>51</v>
      </c>
      <c r="G3290" t="s">
        <v>13</v>
      </c>
      <c r="H3290" t="s">
        <v>22</v>
      </c>
      <c r="I3290" t="s">
        <v>12757</v>
      </c>
      <c r="J3290">
        <v>1</v>
      </c>
      <c r="K3290">
        <v>43</v>
      </c>
      <c r="M3290">
        <v>43</v>
      </c>
      <c r="O3290" t="str">
        <f>IF(Tableau__3_Déplacements_2[[#This Row],[Ori]]=Tableau__3_Déplacements_2[[#This Row],[Des]],"local","metro")</f>
        <v>local</v>
      </c>
      <c r="P3290">
        <v>3</v>
      </c>
      <c r="Q3290">
        <v>16</v>
      </c>
      <c r="R3290">
        <v>0</v>
      </c>
      <c r="S3290">
        <v>16</v>
      </c>
      <c r="T3290">
        <v>15</v>
      </c>
      <c r="U3290" t="s">
        <v>0</v>
      </c>
      <c r="V3290">
        <v>1</v>
      </c>
      <c r="W3290">
        <v>0</v>
      </c>
      <c r="X3290">
        <v>5</v>
      </c>
      <c r="Y3290">
        <v>511.58534883720927</v>
      </c>
      <c r="Z3290" s="1">
        <v>0</v>
      </c>
      <c r="AA3290" s="1"/>
    </row>
    <row r="3291" spans="1:27" x14ac:dyDescent="0.35">
      <c r="A3291">
        <v>1344</v>
      </c>
      <c r="B3291" t="e">
        <f>VLOOKUP(Tableau__3_Déplacements_2[[#This Row],[Id_Menage]],[2]Ménages!$A$2:$AD$1503,32)</f>
        <v>#REF!</v>
      </c>
      <c r="C3291" t="s">
        <v>65</v>
      </c>
      <c r="D3291" t="s">
        <v>12753</v>
      </c>
      <c r="E3291">
        <f>VLOOKUP(Tableau__3_Déplacements_2[[#This Row],[Id_Personne]],[1]!Tableau__2_Personnes_1[[Id_Personne]:[Age]],2)</f>
        <v>1</v>
      </c>
      <c r="F3291">
        <f>VLOOKUP(Tableau__3_Déplacements_2[[#This Row],[Id_Personne]],[1]!Tableau__2_Personnes_1[[Id_Personne]:[Age]],4)</f>
        <v>24</v>
      </c>
      <c r="G3291" t="s">
        <v>13</v>
      </c>
      <c r="H3291" t="s">
        <v>22</v>
      </c>
      <c r="I3291" t="s">
        <v>12756</v>
      </c>
      <c r="J3291">
        <v>1</v>
      </c>
      <c r="K3291">
        <v>45</v>
      </c>
      <c r="M3291">
        <v>34</v>
      </c>
      <c r="O3291" t="str">
        <f>IF(Tableau__3_Déplacements_2[[#This Row],[Ori]]=Tableau__3_Déplacements_2[[#This Row],[Des]],"local","metro")</f>
        <v>metro</v>
      </c>
      <c r="P3291">
        <v>12</v>
      </c>
      <c r="Q3291">
        <v>19</v>
      </c>
      <c r="R3291">
        <v>0</v>
      </c>
      <c r="S3291">
        <v>19</v>
      </c>
      <c r="T3291">
        <v>30</v>
      </c>
      <c r="U3291" t="s">
        <v>30</v>
      </c>
      <c r="V3291">
        <v>8</v>
      </c>
      <c r="W3291">
        <v>400</v>
      </c>
      <c r="X3291">
        <v>6</v>
      </c>
      <c r="Y3291">
        <v>511.58534883720927</v>
      </c>
      <c r="Z3291" s="1">
        <v>0</v>
      </c>
      <c r="AA3291" s="1"/>
    </row>
    <row r="3292" spans="1:27" x14ac:dyDescent="0.35">
      <c r="A3292">
        <v>1344</v>
      </c>
      <c r="B3292" t="e">
        <f>VLOOKUP(Tableau__3_Déplacements_2[[#This Row],[Id_Menage]],[2]Ménages!$A$2:$AD$1503,32)</f>
        <v>#REF!</v>
      </c>
      <c r="C3292" t="s">
        <v>65</v>
      </c>
      <c r="D3292" t="s">
        <v>12753</v>
      </c>
      <c r="E3292">
        <f>VLOOKUP(Tableau__3_Déplacements_2[[#This Row],[Id_Personne]],[1]!Tableau__2_Personnes_1[[Id_Personne]:[Age]],2)</f>
        <v>1</v>
      </c>
      <c r="F3292">
        <f>VLOOKUP(Tableau__3_Déplacements_2[[#This Row],[Id_Personne]],[1]!Tableau__2_Personnes_1[[Id_Personne]:[Age]],4)</f>
        <v>24</v>
      </c>
      <c r="G3292" t="s">
        <v>0</v>
      </c>
      <c r="H3292" t="s">
        <v>7</v>
      </c>
      <c r="I3292" t="s">
        <v>12755</v>
      </c>
      <c r="J3292">
        <v>1</v>
      </c>
      <c r="K3292">
        <v>45</v>
      </c>
      <c r="M3292">
        <v>45</v>
      </c>
      <c r="O3292" t="str">
        <f>IF(Tableau__3_Déplacements_2[[#This Row],[Ori]]=Tableau__3_Déplacements_2[[#This Row],[Des]],"local","metro")</f>
        <v>local</v>
      </c>
      <c r="P3292">
        <v>12</v>
      </c>
      <c r="Q3292">
        <v>6</v>
      </c>
      <c r="R3292">
        <v>10</v>
      </c>
      <c r="S3292">
        <v>6</v>
      </c>
      <c r="T3292">
        <v>20</v>
      </c>
      <c r="U3292" t="s">
        <v>0</v>
      </c>
      <c r="V3292">
        <v>1</v>
      </c>
      <c r="W3292">
        <v>0</v>
      </c>
      <c r="X3292">
        <v>5</v>
      </c>
      <c r="Y3292">
        <v>511.58534883720927</v>
      </c>
      <c r="Z3292" s="1">
        <v>-1</v>
      </c>
      <c r="AA3292" s="1"/>
    </row>
    <row r="3293" spans="1:27" x14ac:dyDescent="0.35">
      <c r="A3293">
        <v>1344</v>
      </c>
      <c r="B3293" t="e">
        <f>VLOOKUP(Tableau__3_Déplacements_2[[#This Row],[Id_Menage]],[2]Ménages!$A$2:$AD$1503,32)</f>
        <v>#REF!</v>
      </c>
      <c r="C3293" t="s">
        <v>65</v>
      </c>
      <c r="D3293" t="s">
        <v>12753</v>
      </c>
      <c r="E3293">
        <f>VLOOKUP(Tableau__3_Déplacements_2[[#This Row],[Id_Personne]],[1]!Tableau__2_Personnes_1[[Id_Personne]:[Age]],2)</f>
        <v>1</v>
      </c>
      <c r="F3293">
        <f>VLOOKUP(Tableau__3_Déplacements_2[[#This Row],[Id_Personne]],[1]!Tableau__2_Personnes_1[[Id_Personne]:[Age]],4)</f>
        <v>24</v>
      </c>
      <c r="G3293" t="s">
        <v>3</v>
      </c>
      <c r="H3293" t="s">
        <v>2</v>
      </c>
      <c r="I3293" t="s">
        <v>12754</v>
      </c>
      <c r="J3293">
        <v>1</v>
      </c>
      <c r="K3293">
        <v>45</v>
      </c>
      <c r="M3293">
        <v>45</v>
      </c>
      <c r="O3293" t="str">
        <f>IF(Tableau__3_Déplacements_2[[#This Row],[Ori]]=Tableau__3_Déplacements_2[[#This Row],[Des]],"local","metro")</f>
        <v>local</v>
      </c>
      <c r="P3293">
        <v>15</v>
      </c>
      <c r="Q3293">
        <v>7</v>
      </c>
      <c r="R3293">
        <v>20</v>
      </c>
      <c r="S3293">
        <v>7</v>
      </c>
      <c r="T3293">
        <v>30</v>
      </c>
      <c r="U3293" t="s">
        <v>0</v>
      </c>
      <c r="V3293">
        <v>1</v>
      </c>
      <c r="W3293">
        <v>0</v>
      </c>
      <c r="X3293">
        <v>5</v>
      </c>
      <c r="Y3293">
        <v>511.58534883720927</v>
      </c>
      <c r="Z3293" s="1">
        <v>-1</v>
      </c>
      <c r="AA3293" s="1"/>
    </row>
    <row r="3294" spans="1:27" x14ac:dyDescent="0.35">
      <c r="A3294">
        <v>1344</v>
      </c>
      <c r="B3294" t="e">
        <f>VLOOKUP(Tableau__3_Déplacements_2[[#This Row],[Id_Menage]],[2]Ménages!$A$2:$AD$1503,32)</f>
        <v>#REF!</v>
      </c>
      <c r="C3294" t="s">
        <v>65</v>
      </c>
      <c r="D3294" t="s">
        <v>12753</v>
      </c>
      <c r="E3294">
        <f>VLOOKUP(Tableau__3_Déplacements_2[[#This Row],[Id_Personne]],[1]!Tableau__2_Personnes_1[[Id_Personne]:[Age]],2)</f>
        <v>1</v>
      </c>
      <c r="F3294">
        <f>VLOOKUP(Tableau__3_Déplacements_2[[#This Row],[Id_Personne]],[1]!Tableau__2_Personnes_1[[Id_Personne]:[Age]],4)</f>
        <v>24</v>
      </c>
      <c r="G3294" t="s">
        <v>27</v>
      </c>
      <c r="H3294" t="s">
        <v>26</v>
      </c>
      <c r="I3294" t="s">
        <v>12752</v>
      </c>
      <c r="J3294">
        <v>1</v>
      </c>
      <c r="K3294">
        <v>34</v>
      </c>
      <c r="M3294">
        <v>45</v>
      </c>
      <c r="O3294" t="str">
        <f>IF(Tableau__3_Déplacements_2[[#This Row],[Ori]]=Tableau__3_Déplacements_2[[#This Row],[Des]],"local","metro")</f>
        <v>metro</v>
      </c>
      <c r="P3294">
        <v>15</v>
      </c>
      <c r="Q3294">
        <v>22</v>
      </c>
      <c r="R3294">
        <v>5</v>
      </c>
      <c r="S3294">
        <v>22</v>
      </c>
      <c r="T3294">
        <v>35</v>
      </c>
      <c r="U3294" t="s">
        <v>240</v>
      </c>
      <c r="V3294">
        <v>8</v>
      </c>
      <c r="W3294">
        <v>400</v>
      </c>
      <c r="X3294">
        <v>6</v>
      </c>
      <c r="Y3294">
        <v>511.58534883720927</v>
      </c>
      <c r="Z3294" s="1">
        <v>-1</v>
      </c>
      <c r="AA3294" s="1"/>
    </row>
    <row r="3295" spans="1:27" x14ac:dyDescent="0.35">
      <c r="A3295">
        <v>1345</v>
      </c>
      <c r="B3295" t="e">
        <f>VLOOKUP(Tableau__3_Déplacements_2[[#This Row],[Id_Menage]],[2]Ménages!$A$2:$AD$1503,32)</f>
        <v>#REF!</v>
      </c>
      <c r="C3295" t="s">
        <v>16</v>
      </c>
      <c r="D3295" t="s">
        <v>12750</v>
      </c>
      <c r="E3295">
        <f>VLOOKUP(Tableau__3_Déplacements_2[[#This Row],[Id_Personne]],[1]!Tableau__2_Personnes_1[[Id_Personne]:[Age]],2)</f>
        <v>1</v>
      </c>
      <c r="F3295">
        <f>VLOOKUP(Tableau__3_Déplacements_2[[#This Row],[Id_Personne]],[1]!Tableau__2_Personnes_1[[Id_Personne]:[Age]],4)</f>
        <v>41</v>
      </c>
      <c r="G3295" t="s">
        <v>0</v>
      </c>
      <c r="H3295" t="s">
        <v>7</v>
      </c>
      <c r="I3295" t="s">
        <v>12751</v>
      </c>
      <c r="J3295">
        <v>1</v>
      </c>
      <c r="K3295">
        <v>45</v>
      </c>
      <c r="M3295">
        <v>45</v>
      </c>
      <c r="O3295" t="str">
        <f>IF(Tableau__3_Déplacements_2[[#This Row],[Ori]]=Tableau__3_Déplacements_2[[#This Row],[Des]],"local","metro")</f>
        <v>local</v>
      </c>
      <c r="P3295">
        <v>3</v>
      </c>
      <c r="Q3295">
        <v>9</v>
      </c>
      <c r="R3295">
        <v>0</v>
      </c>
      <c r="S3295">
        <v>9</v>
      </c>
      <c r="T3295">
        <v>25</v>
      </c>
      <c r="U3295" t="s">
        <v>8</v>
      </c>
      <c r="V3295">
        <v>5</v>
      </c>
      <c r="W3295">
        <v>250</v>
      </c>
      <c r="X3295">
        <v>5</v>
      </c>
      <c r="Y3295">
        <v>511.58534883720927</v>
      </c>
      <c r="Z3295" s="1">
        <v>0</v>
      </c>
      <c r="AA3295" s="1"/>
    </row>
    <row r="3296" spans="1:27" x14ac:dyDescent="0.35">
      <c r="A3296">
        <v>1345</v>
      </c>
      <c r="B3296" t="e">
        <f>VLOOKUP(Tableau__3_Déplacements_2[[#This Row],[Id_Menage]],[2]Ménages!$A$2:$AD$1503,32)</f>
        <v>#REF!</v>
      </c>
      <c r="C3296" t="s">
        <v>16</v>
      </c>
      <c r="D3296" t="s">
        <v>12750</v>
      </c>
      <c r="E3296">
        <f>VLOOKUP(Tableau__3_Déplacements_2[[#This Row],[Id_Personne]],[1]!Tableau__2_Personnes_1[[Id_Personne]:[Age]],2)</f>
        <v>1</v>
      </c>
      <c r="F3296">
        <f>VLOOKUP(Tableau__3_Déplacements_2[[#This Row],[Id_Personne]],[1]!Tableau__2_Personnes_1[[Id_Personne]:[Age]],4)</f>
        <v>41</v>
      </c>
      <c r="G3296" t="s">
        <v>3</v>
      </c>
      <c r="H3296" t="s">
        <v>2</v>
      </c>
      <c r="I3296" t="s">
        <v>12749</v>
      </c>
      <c r="J3296">
        <v>1</v>
      </c>
      <c r="K3296">
        <v>45</v>
      </c>
      <c r="M3296">
        <v>45</v>
      </c>
      <c r="O3296" t="str">
        <f>IF(Tableau__3_Déplacements_2[[#This Row],[Ori]]=Tableau__3_Déplacements_2[[#This Row],[Des]],"local","metro")</f>
        <v>local</v>
      </c>
      <c r="P3296">
        <v>15</v>
      </c>
      <c r="Q3296">
        <v>19</v>
      </c>
      <c r="R3296">
        <v>0</v>
      </c>
      <c r="S3296">
        <v>19</v>
      </c>
      <c r="T3296">
        <v>30</v>
      </c>
      <c r="U3296" t="s">
        <v>8</v>
      </c>
      <c r="V3296">
        <v>5</v>
      </c>
      <c r="W3296">
        <v>300</v>
      </c>
      <c r="X3296">
        <v>5</v>
      </c>
      <c r="Y3296">
        <v>511.58534883720927</v>
      </c>
      <c r="Z3296" s="1">
        <v>0</v>
      </c>
      <c r="AA3296" s="1"/>
    </row>
    <row r="3297" spans="1:27" x14ac:dyDescent="0.35">
      <c r="A3297">
        <v>1345</v>
      </c>
      <c r="B3297" t="e">
        <f>VLOOKUP(Tableau__3_Déplacements_2[[#This Row],[Id_Menage]],[2]Ménages!$A$2:$AD$1503,32)</f>
        <v>#REF!</v>
      </c>
      <c r="C3297" t="s">
        <v>11</v>
      </c>
      <c r="D3297" t="s">
        <v>12745</v>
      </c>
      <c r="E3297">
        <f>VLOOKUP(Tableau__3_Déplacements_2[[#This Row],[Id_Personne]],[1]!Tableau__2_Personnes_1[[Id_Personne]:[Age]],2)</f>
        <v>2</v>
      </c>
      <c r="F3297">
        <f>VLOOKUP(Tableau__3_Déplacements_2[[#This Row],[Id_Personne]],[1]!Tableau__2_Personnes_1[[Id_Personne]:[Age]],4)</f>
        <v>29</v>
      </c>
      <c r="G3297" t="s">
        <v>0</v>
      </c>
      <c r="H3297" t="s">
        <v>7</v>
      </c>
      <c r="I3297" t="s">
        <v>12748</v>
      </c>
      <c r="J3297">
        <v>1</v>
      </c>
      <c r="K3297">
        <v>45</v>
      </c>
      <c r="M3297">
        <v>34</v>
      </c>
      <c r="O3297" t="str">
        <f>IF(Tableau__3_Déplacements_2[[#This Row],[Ori]]=Tableau__3_Déplacements_2[[#This Row],[Des]],"local","metro")</f>
        <v>metro</v>
      </c>
      <c r="P3297">
        <v>3</v>
      </c>
      <c r="Q3297">
        <v>7</v>
      </c>
      <c r="R3297">
        <v>0</v>
      </c>
      <c r="S3297">
        <v>7</v>
      </c>
      <c r="T3297">
        <v>48</v>
      </c>
      <c r="U3297" t="s">
        <v>30</v>
      </c>
      <c r="V3297">
        <v>8</v>
      </c>
      <c r="W3297">
        <v>500</v>
      </c>
      <c r="X3297">
        <v>5</v>
      </c>
      <c r="Y3297">
        <v>511.58534883720927</v>
      </c>
      <c r="Z3297" s="1">
        <v>0</v>
      </c>
      <c r="AA3297" s="1"/>
    </row>
    <row r="3298" spans="1:27" x14ac:dyDescent="0.35">
      <c r="A3298">
        <v>1345</v>
      </c>
      <c r="B3298" t="e">
        <f>VLOOKUP(Tableau__3_Déplacements_2[[#This Row],[Id_Menage]],[2]Ménages!$A$2:$AD$1503,32)</f>
        <v>#REF!</v>
      </c>
      <c r="C3298" t="s">
        <v>11</v>
      </c>
      <c r="D3298" t="s">
        <v>12745</v>
      </c>
      <c r="E3298">
        <f>VLOOKUP(Tableau__3_Déplacements_2[[#This Row],[Id_Personne]],[1]!Tableau__2_Personnes_1[[Id_Personne]:[Age]],2)</f>
        <v>2</v>
      </c>
      <c r="F3298">
        <f>VLOOKUP(Tableau__3_Déplacements_2[[#This Row],[Id_Personne]],[1]!Tableau__2_Personnes_1[[Id_Personne]:[Age]],4)</f>
        <v>29</v>
      </c>
      <c r="G3298" t="s">
        <v>27</v>
      </c>
      <c r="H3298" t="s">
        <v>26</v>
      </c>
      <c r="I3298" t="s">
        <v>12747</v>
      </c>
      <c r="J3298">
        <v>1</v>
      </c>
      <c r="K3298">
        <v>34</v>
      </c>
      <c r="M3298">
        <v>45</v>
      </c>
      <c r="O3298" t="str">
        <f>IF(Tableau__3_Déplacements_2[[#This Row],[Ori]]=Tableau__3_Déplacements_2[[#This Row],[Des]],"local","metro")</f>
        <v>metro</v>
      </c>
      <c r="P3298">
        <v>15</v>
      </c>
      <c r="Q3298">
        <v>17</v>
      </c>
      <c r="R3298">
        <v>0</v>
      </c>
      <c r="S3298">
        <v>17</v>
      </c>
      <c r="T3298">
        <v>50</v>
      </c>
      <c r="U3298" t="s">
        <v>30</v>
      </c>
      <c r="V3298">
        <v>8</v>
      </c>
      <c r="W3298">
        <v>500</v>
      </c>
      <c r="X3298">
        <v>5</v>
      </c>
      <c r="Y3298">
        <v>511.58534883720927</v>
      </c>
      <c r="Z3298" s="1">
        <v>0</v>
      </c>
      <c r="AA3298" s="1"/>
    </row>
    <row r="3299" spans="1:27" x14ac:dyDescent="0.35">
      <c r="A3299">
        <v>1345</v>
      </c>
      <c r="B3299" t="e">
        <f>VLOOKUP(Tableau__3_Déplacements_2[[#This Row],[Id_Menage]],[2]Ménages!$A$2:$AD$1503,32)</f>
        <v>#REF!</v>
      </c>
      <c r="C3299" t="s">
        <v>11</v>
      </c>
      <c r="D3299" t="s">
        <v>12745</v>
      </c>
      <c r="E3299">
        <f>VLOOKUP(Tableau__3_Déplacements_2[[#This Row],[Id_Personne]],[1]!Tableau__2_Personnes_1[[Id_Personne]:[Age]],2)</f>
        <v>2</v>
      </c>
      <c r="F3299">
        <f>VLOOKUP(Tableau__3_Déplacements_2[[#This Row],[Id_Personne]],[1]!Tableau__2_Personnes_1[[Id_Personne]:[Age]],4)</f>
        <v>29</v>
      </c>
      <c r="G3299" t="s">
        <v>3</v>
      </c>
      <c r="H3299" t="s">
        <v>2</v>
      </c>
      <c r="I3299" t="s">
        <v>12746</v>
      </c>
      <c r="J3299">
        <v>1</v>
      </c>
      <c r="K3299">
        <v>34</v>
      </c>
      <c r="M3299">
        <v>34</v>
      </c>
      <c r="O3299" t="str">
        <f>IF(Tableau__3_Déplacements_2[[#This Row],[Ori]]=Tableau__3_Déplacements_2[[#This Row],[Des]],"local","metro")</f>
        <v>local</v>
      </c>
      <c r="P3299">
        <v>6</v>
      </c>
      <c r="Q3299">
        <v>11</v>
      </c>
      <c r="R3299">
        <v>0</v>
      </c>
      <c r="S3299">
        <v>11</v>
      </c>
      <c r="T3299">
        <v>18</v>
      </c>
      <c r="U3299" t="s">
        <v>0</v>
      </c>
      <c r="V3299">
        <v>1</v>
      </c>
      <c r="W3299">
        <v>0</v>
      </c>
      <c r="X3299">
        <v>2</v>
      </c>
      <c r="Y3299">
        <v>511.58534883720927</v>
      </c>
      <c r="Z3299" s="1">
        <v>0</v>
      </c>
      <c r="AA3299" s="1"/>
    </row>
    <row r="3300" spans="1:27" x14ac:dyDescent="0.35">
      <c r="A3300">
        <v>1345</v>
      </c>
      <c r="B3300" t="e">
        <f>VLOOKUP(Tableau__3_Déplacements_2[[#This Row],[Id_Menage]],[2]Ménages!$A$2:$AD$1503,32)</f>
        <v>#REF!</v>
      </c>
      <c r="C3300" t="s">
        <v>11</v>
      </c>
      <c r="D3300" t="s">
        <v>12745</v>
      </c>
      <c r="E3300">
        <f>VLOOKUP(Tableau__3_Déplacements_2[[#This Row],[Id_Personne]],[1]!Tableau__2_Personnes_1[[Id_Personne]:[Age]],2)</f>
        <v>2</v>
      </c>
      <c r="F3300">
        <f>VLOOKUP(Tableau__3_Déplacements_2[[#This Row],[Id_Personne]],[1]!Tableau__2_Personnes_1[[Id_Personne]:[Age]],4)</f>
        <v>29</v>
      </c>
      <c r="G3300" t="s">
        <v>13</v>
      </c>
      <c r="H3300" t="s">
        <v>22</v>
      </c>
      <c r="I3300" t="s">
        <v>12744</v>
      </c>
      <c r="J3300">
        <v>1</v>
      </c>
      <c r="K3300">
        <v>34</v>
      </c>
      <c r="M3300">
        <v>34</v>
      </c>
      <c r="O3300" t="str">
        <f>IF(Tableau__3_Déplacements_2[[#This Row],[Ori]]=Tableau__3_Déplacements_2[[#This Row],[Des]],"local","metro")</f>
        <v>local</v>
      </c>
      <c r="P3300">
        <v>3</v>
      </c>
      <c r="Q3300">
        <v>12</v>
      </c>
      <c r="R3300">
        <v>30</v>
      </c>
      <c r="S3300">
        <v>12</v>
      </c>
      <c r="T3300">
        <v>45</v>
      </c>
      <c r="U3300" t="s">
        <v>0</v>
      </c>
      <c r="V3300">
        <v>1</v>
      </c>
      <c r="W3300">
        <v>0</v>
      </c>
      <c r="X3300">
        <v>2</v>
      </c>
      <c r="Y3300">
        <v>511.58534883720927</v>
      </c>
      <c r="Z3300" s="1">
        <v>-1</v>
      </c>
      <c r="AA3300" s="1"/>
    </row>
    <row r="3301" spans="1:27" x14ac:dyDescent="0.35">
      <c r="A3301">
        <v>1345</v>
      </c>
      <c r="B3301" t="e">
        <f>VLOOKUP(Tableau__3_Déplacements_2[[#This Row],[Id_Menage]],[2]Ménages!$A$2:$AD$1503,32)</f>
        <v>#REF!</v>
      </c>
      <c r="C3301" t="s">
        <v>5</v>
      </c>
      <c r="D3301" t="s">
        <v>12742</v>
      </c>
      <c r="E3301">
        <f>VLOOKUP(Tableau__3_Déplacements_2[[#This Row],[Id_Personne]],[1]!Tableau__2_Personnes_1[[Id_Personne]:[Age]],2)</f>
        <v>2</v>
      </c>
      <c r="F3301">
        <f>VLOOKUP(Tableau__3_Déplacements_2[[#This Row],[Id_Personne]],[1]!Tableau__2_Personnes_1[[Id_Personne]:[Age]],4)</f>
        <v>58</v>
      </c>
      <c r="G3301" t="s">
        <v>3</v>
      </c>
      <c r="H3301" t="s">
        <v>2</v>
      </c>
      <c r="I3301" t="s">
        <v>12743</v>
      </c>
      <c r="J3301">
        <v>1</v>
      </c>
      <c r="K3301">
        <v>77</v>
      </c>
      <c r="M3301">
        <v>45</v>
      </c>
      <c r="O3301" t="str">
        <f>IF(Tableau__3_Déplacements_2[[#This Row],[Ori]]=Tableau__3_Déplacements_2[[#This Row],[Des]],"local","metro")</f>
        <v>metro</v>
      </c>
      <c r="P3301">
        <v>15</v>
      </c>
      <c r="Q3301">
        <v>18</v>
      </c>
      <c r="R3301">
        <v>0</v>
      </c>
      <c r="S3301">
        <v>19</v>
      </c>
      <c r="T3301">
        <v>0</v>
      </c>
      <c r="U3301" t="s">
        <v>4157</v>
      </c>
      <c r="V3301">
        <v>9</v>
      </c>
      <c r="W3301">
        <v>2500</v>
      </c>
      <c r="X3301">
        <v>2</v>
      </c>
      <c r="Y3301">
        <v>511.58534883720927</v>
      </c>
      <c r="Z3301" s="1">
        <v>0</v>
      </c>
      <c r="AA3301" s="1"/>
    </row>
    <row r="3302" spans="1:27" x14ac:dyDescent="0.35">
      <c r="A3302">
        <v>1345</v>
      </c>
      <c r="B3302" t="e">
        <f>VLOOKUP(Tableau__3_Déplacements_2[[#This Row],[Id_Menage]],[2]Ménages!$A$2:$AD$1503,32)</f>
        <v>#REF!</v>
      </c>
      <c r="C3302" t="s">
        <v>5</v>
      </c>
      <c r="D3302" t="s">
        <v>12742</v>
      </c>
      <c r="E3302">
        <f>VLOOKUP(Tableau__3_Déplacements_2[[#This Row],[Id_Personne]],[1]!Tableau__2_Personnes_1[[Id_Personne]:[Age]],2)</f>
        <v>2</v>
      </c>
      <c r="F3302">
        <f>VLOOKUP(Tableau__3_Déplacements_2[[#This Row],[Id_Personne]],[1]!Tableau__2_Personnes_1[[Id_Personne]:[Age]],4)</f>
        <v>58</v>
      </c>
      <c r="G3302" t="s">
        <v>0</v>
      </c>
      <c r="H3302" t="s">
        <v>7</v>
      </c>
      <c r="I3302" t="s">
        <v>12741</v>
      </c>
      <c r="J3302">
        <v>1</v>
      </c>
      <c r="K3302">
        <v>45</v>
      </c>
      <c r="M3302">
        <v>77</v>
      </c>
      <c r="O3302" t="str">
        <f>IF(Tableau__3_Déplacements_2[[#This Row],[Ori]]=Tableau__3_Déplacements_2[[#This Row],[Des]],"local","metro")</f>
        <v>metro</v>
      </c>
      <c r="P3302">
        <v>12</v>
      </c>
      <c r="Q3302">
        <v>14</v>
      </c>
      <c r="R3302">
        <v>0</v>
      </c>
      <c r="S3302">
        <v>14</v>
      </c>
      <c r="T3302">
        <v>50</v>
      </c>
      <c r="U3302" t="s">
        <v>4157</v>
      </c>
      <c r="V3302">
        <v>9</v>
      </c>
      <c r="W3302">
        <v>2500</v>
      </c>
      <c r="X3302">
        <v>2</v>
      </c>
      <c r="Y3302">
        <v>511.58534883720927</v>
      </c>
      <c r="Z3302" s="1">
        <v>0</v>
      </c>
      <c r="AA3302" s="1"/>
    </row>
    <row r="3303" spans="1:27" x14ac:dyDescent="0.35">
      <c r="A3303">
        <v>1346</v>
      </c>
      <c r="B3303" t="e">
        <f>VLOOKUP(Tableau__3_Déplacements_2[[#This Row],[Id_Menage]],[2]Ménages!$A$2:$AD$1503,32)</f>
        <v>#REF!</v>
      </c>
      <c r="C3303" t="s">
        <v>16</v>
      </c>
      <c r="D3303" t="s">
        <v>12737</v>
      </c>
      <c r="E3303">
        <f>VLOOKUP(Tableau__3_Déplacements_2[[#This Row],[Id_Personne]],[1]!Tableau__2_Personnes_1[[Id_Personne]:[Age]],2)</f>
        <v>1</v>
      </c>
      <c r="F3303">
        <f>VLOOKUP(Tableau__3_Déplacements_2[[#This Row],[Id_Personne]],[1]!Tableau__2_Personnes_1[[Id_Personne]:[Age]],4)</f>
        <v>34</v>
      </c>
      <c r="G3303" t="s">
        <v>13</v>
      </c>
      <c r="H3303" t="s">
        <v>22</v>
      </c>
      <c r="I3303" t="s">
        <v>12740</v>
      </c>
      <c r="J3303">
        <v>1</v>
      </c>
      <c r="K3303">
        <v>50</v>
      </c>
      <c r="M3303">
        <v>45</v>
      </c>
      <c r="O3303" t="str">
        <f>IF(Tableau__3_Déplacements_2[[#This Row],[Ori]]=Tableau__3_Déplacements_2[[#This Row],[Des]],"local","metro")</f>
        <v>metro</v>
      </c>
      <c r="P3303">
        <v>15</v>
      </c>
      <c r="Q3303">
        <v>15</v>
      </c>
      <c r="R3303">
        <v>0</v>
      </c>
      <c r="S3303">
        <v>15</v>
      </c>
      <c r="T3303">
        <v>41</v>
      </c>
      <c r="U3303" t="s">
        <v>30</v>
      </c>
      <c r="V3303">
        <v>8</v>
      </c>
      <c r="W3303">
        <v>400</v>
      </c>
      <c r="X3303">
        <v>5</v>
      </c>
      <c r="Y3303">
        <v>511.58534883720927</v>
      </c>
      <c r="Z3303" s="1">
        <v>0</v>
      </c>
      <c r="AA3303" s="1"/>
    </row>
    <row r="3304" spans="1:27" x14ac:dyDescent="0.35">
      <c r="A3304">
        <v>1346</v>
      </c>
      <c r="B3304" t="e">
        <f>VLOOKUP(Tableau__3_Déplacements_2[[#This Row],[Id_Menage]],[2]Ménages!$A$2:$AD$1503,32)</f>
        <v>#REF!</v>
      </c>
      <c r="C3304" t="s">
        <v>16</v>
      </c>
      <c r="D3304" t="s">
        <v>12737</v>
      </c>
      <c r="E3304">
        <f>VLOOKUP(Tableau__3_Déplacements_2[[#This Row],[Id_Personne]],[1]!Tableau__2_Personnes_1[[Id_Personne]:[Age]],2)</f>
        <v>1</v>
      </c>
      <c r="F3304">
        <f>VLOOKUP(Tableau__3_Déplacements_2[[#This Row],[Id_Personne]],[1]!Tableau__2_Personnes_1[[Id_Personne]:[Age]],4)</f>
        <v>34</v>
      </c>
      <c r="G3304" t="s">
        <v>3</v>
      </c>
      <c r="H3304" t="s">
        <v>2</v>
      </c>
      <c r="I3304" t="s">
        <v>12739</v>
      </c>
      <c r="J3304">
        <v>1</v>
      </c>
      <c r="K3304">
        <v>45</v>
      </c>
      <c r="M3304">
        <v>50</v>
      </c>
      <c r="O3304" t="str">
        <f>IF(Tableau__3_Déplacements_2[[#This Row],[Ori]]=Tableau__3_Déplacements_2[[#This Row],[Des]],"local","metro")</f>
        <v>metro</v>
      </c>
      <c r="P3304">
        <v>3</v>
      </c>
      <c r="Q3304">
        <v>10</v>
      </c>
      <c r="R3304">
        <v>0</v>
      </c>
      <c r="S3304">
        <v>10</v>
      </c>
      <c r="T3304">
        <v>36</v>
      </c>
      <c r="U3304" t="s">
        <v>30</v>
      </c>
      <c r="V3304">
        <v>8</v>
      </c>
      <c r="W3304">
        <v>300</v>
      </c>
      <c r="X3304">
        <v>5</v>
      </c>
      <c r="Y3304">
        <v>511.58534883720927</v>
      </c>
      <c r="Z3304" s="1">
        <v>0</v>
      </c>
      <c r="AA3304" s="1"/>
    </row>
    <row r="3305" spans="1:27" x14ac:dyDescent="0.35">
      <c r="A3305">
        <v>1346</v>
      </c>
      <c r="B3305" t="e">
        <f>VLOOKUP(Tableau__3_Déplacements_2[[#This Row],[Id_Menage]],[2]Ménages!$A$2:$AD$1503,32)</f>
        <v>#REF!</v>
      </c>
      <c r="C3305" t="s">
        <v>16</v>
      </c>
      <c r="D3305" t="s">
        <v>12737</v>
      </c>
      <c r="E3305">
        <f>VLOOKUP(Tableau__3_Déplacements_2[[#This Row],[Id_Personne]],[1]!Tableau__2_Personnes_1[[Id_Personne]:[Age]],2)</f>
        <v>1</v>
      </c>
      <c r="F3305">
        <f>VLOOKUP(Tableau__3_Déplacements_2[[#This Row],[Id_Personne]],[1]!Tableau__2_Personnes_1[[Id_Personne]:[Age]],4)</f>
        <v>34</v>
      </c>
      <c r="G3305" t="s">
        <v>27</v>
      </c>
      <c r="H3305" t="s">
        <v>26</v>
      </c>
      <c r="I3305" t="s">
        <v>12738</v>
      </c>
      <c r="J3305">
        <v>1</v>
      </c>
      <c r="K3305">
        <v>45</v>
      </c>
      <c r="M3305">
        <v>45</v>
      </c>
      <c r="O3305" t="str">
        <f>IF(Tableau__3_Déplacements_2[[#This Row],[Ori]]=Tableau__3_Déplacements_2[[#This Row],[Des]],"local","metro")</f>
        <v>local</v>
      </c>
      <c r="P3305">
        <v>15</v>
      </c>
      <c r="Q3305">
        <v>15</v>
      </c>
      <c r="R3305">
        <v>30</v>
      </c>
      <c r="S3305">
        <v>16</v>
      </c>
      <c r="T3305">
        <v>32</v>
      </c>
      <c r="U3305" t="s">
        <v>0</v>
      </c>
      <c r="V3305">
        <v>1</v>
      </c>
      <c r="W3305">
        <v>0</v>
      </c>
      <c r="X3305">
        <v>5</v>
      </c>
      <c r="Y3305">
        <v>511.58534883720927</v>
      </c>
      <c r="Z3305" s="1">
        <v>-1</v>
      </c>
      <c r="AA3305" s="1"/>
    </row>
    <row r="3306" spans="1:27" x14ac:dyDescent="0.35">
      <c r="A3306">
        <v>1346</v>
      </c>
      <c r="B3306" t="e">
        <f>VLOOKUP(Tableau__3_Déplacements_2[[#This Row],[Id_Menage]],[2]Ménages!$A$2:$AD$1503,32)</f>
        <v>#REF!</v>
      </c>
      <c r="C3306" t="s">
        <v>16</v>
      </c>
      <c r="D3306" t="s">
        <v>12737</v>
      </c>
      <c r="E3306">
        <f>VLOOKUP(Tableau__3_Déplacements_2[[#This Row],[Id_Personne]],[1]!Tableau__2_Personnes_1[[Id_Personne]:[Age]],2)</f>
        <v>1</v>
      </c>
      <c r="F3306">
        <f>VLOOKUP(Tableau__3_Déplacements_2[[#This Row],[Id_Personne]],[1]!Tableau__2_Personnes_1[[Id_Personne]:[Age]],4)</f>
        <v>34</v>
      </c>
      <c r="G3306" t="s">
        <v>0</v>
      </c>
      <c r="H3306" t="s">
        <v>7</v>
      </c>
      <c r="I3306" t="s">
        <v>12736</v>
      </c>
      <c r="J3306">
        <v>1</v>
      </c>
      <c r="K3306">
        <v>45</v>
      </c>
      <c r="M3306">
        <v>45</v>
      </c>
      <c r="O3306" t="str">
        <f>IF(Tableau__3_Déplacements_2[[#This Row],[Ori]]=Tableau__3_Déplacements_2[[#This Row],[Des]],"local","metro")</f>
        <v>local</v>
      </c>
      <c r="P3306">
        <v>3</v>
      </c>
      <c r="Q3306">
        <v>9</v>
      </c>
      <c r="R3306">
        <v>50</v>
      </c>
      <c r="S3306">
        <v>10</v>
      </c>
      <c r="T3306">
        <v>0</v>
      </c>
      <c r="U3306" t="s">
        <v>0</v>
      </c>
      <c r="V3306">
        <v>1</v>
      </c>
      <c r="W3306">
        <v>0</v>
      </c>
      <c r="X3306">
        <v>5</v>
      </c>
      <c r="Y3306">
        <v>511.58534883720927</v>
      </c>
      <c r="Z3306" s="1">
        <v>-1</v>
      </c>
      <c r="AA3306" s="1"/>
    </row>
    <row r="3307" spans="1:27" x14ac:dyDescent="0.35">
      <c r="A3307">
        <v>1346</v>
      </c>
      <c r="B3307" t="e">
        <f>VLOOKUP(Tableau__3_Déplacements_2[[#This Row],[Id_Menage]],[2]Ménages!$A$2:$AD$1503,32)</f>
        <v>#REF!</v>
      </c>
      <c r="C3307" t="s">
        <v>11</v>
      </c>
      <c r="D3307" t="s">
        <v>12732</v>
      </c>
      <c r="E3307">
        <f>VLOOKUP(Tableau__3_Déplacements_2[[#This Row],[Id_Personne]],[1]!Tableau__2_Personnes_1[[Id_Personne]:[Age]],2)</f>
        <v>2</v>
      </c>
      <c r="F3307">
        <f>VLOOKUP(Tableau__3_Déplacements_2[[#This Row],[Id_Personne]],[1]!Tableau__2_Personnes_1[[Id_Personne]:[Age]],4)</f>
        <v>30</v>
      </c>
      <c r="G3307" t="s">
        <v>3</v>
      </c>
      <c r="H3307" t="s">
        <v>2</v>
      </c>
      <c r="I3307" t="s">
        <v>12735</v>
      </c>
      <c r="J3307">
        <v>1</v>
      </c>
      <c r="K3307">
        <v>45</v>
      </c>
      <c r="M3307">
        <v>12</v>
      </c>
      <c r="O3307" t="str">
        <f>IF(Tableau__3_Déplacements_2[[#This Row],[Ori]]=Tableau__3_Déplacements_2[[#This Row],[Des]],"local","metro")</f>
        <v>metro</v>
      </c>
      <c r="P3307">
        <v>3</v>
      </c>
      <c r="Q3307">
        <v>9</v>
      </c>
      <c r="R3307">
        <v>5</v>
      </c>
      <c r="S3307">
        <v>9</v>
      </c>
      <c r="T3307">
        <v>50</v>
      </c>
      <c r="U3307" t="s">
        <v>30</v>
      </c>
      <c r="V3307">
        <v>8</v>
      </c>
      <c r="W3307">
        <v>400</v>
      </c>
      <c r="X3307">
        <v>5</v>
      </c>
      <c r="Y3307">
        <v>511.58534883720927</v>
      </c>
      <c r="Z3307" s="1">
        <v>-1</v>
      </c>
      <c r="AA3307" s="1"/>
    </row>
    <row r="3308" spans="1:27" x14ac:dyDescent="0.35">
      <c r="A3308">
        <v>1346</v>
      </c>
      <c r="B3308" t="e">
        <f>VLOOKUP(Tableau__3_Déplacements_2[[#This Row],[Id_Menage]],[2]Ménages!$A$2:$AD$1503,32)</f>
        <v>#REF!</v>
      </c>
      <c r="C3308" t="s">
        <v>11</v>
      </c>
      <c r="D3308" t="s">
        <v>12732</v>
      </c>
      <c r="E3308">
        <f>VLOOKUP(Tableau__3_Déplacements_2[[#This Row],[Id_Personne]],[1]!Tableau__2_Personnes_1[[Id_Personne]:[Age]],2)</f>
        <v>2</v>
      </c>
      <c r="F3308">
        <f>VLOOKUP(Tableau__3_Déplacements_2[[#This Row],[Id_Personne]],[1]!Tableau__2_Personnes_1[[Id_Personne]:[Age]],4)</f>
        <v>30</v>
      </c>
      <c r="G3308" t="s">
        <v>0</v>
      </c>
      <c r="H3308" t="s">
        <v>7</v>
      </c>
      <c r="I3308" t="s">
        <v>12734</v>
      </c>
      <c r="J3308">
        <v>1</v>
      </c>
      <c r="K3308">
        <v>45</v>
      </c>
      <c r="M3308">
        <v>45</v>
      </c>
      <c r="O3308" t="str">
        <f>IF(Tableau__3_Déplacements_2[[#This Row],[Ori]]=Tableau__3_Déplacements_2[[#This Row],[Des]],"local","metro")</f>
        <v>local</v>
      </c>
      <c r="P3308">
        <v>3</v>
      </c>
      <c r="Q3308">
        <v>8</v>
      </c>
      <c r="R3308">
        <v>50</v>
      </c>
      <c r="S3308">
        <v>8</v>
      </c>
      <c r="T3308">
        <v>0</v>
      </c>
      <c r="U3308" t="s">
        <v>0</v>
      </c>
      <c r="V3308">
        <v>1</v>
      </c>
      <c r="W3308">
        <v>0</v>
      </c>
      <c r="X3308">
        <v>5</v>
      </c>
      <c r="Y3308">
        <v>511.58534883720927</v>
      </c>
      <c r="Z3308" s="1">
        <v>-1</v>
      </c>
      <c r="AA3308" s="1"/>
    </row>
    <row r="3309" spans="1:27" x14ac:dyDescent="0.35">
      <c r="A3309">
        <v>1346</v>
      </c>
      <c r="B3309" t="e">
        <f>VLOOKUP(Tableau__3_Déplacements_2[[#This Row],[Id_Menage]],[2]Ménages!$A$2:$AD$1503,32)</f>
        <v>#REF!</v>
      </c>
      <c r="C3309" t="s">
        <v>11</v>
      </c>
      <c r="D3309" t="s">
        <v>12732</v>
      </c>
      <c r="E3309">
        <f>VLOOKUP(Tableau__3_Déplacements_2[[#This Row],[Id_Personne]],[1]!Tableau__2_Personnes_1[[Id_Personne]:[Age]],2)</f>
        <v>2</v>
      </c>
      <c r="F3309">
        <f>VLOOKUP(Tableau__3_Déplacements_2[[#This Row],[Id_Personne]],[1]!Tableau__2_Personnes_1[[Id_Personne]:[Age]],4)</f>
        <v>30</v>
      </c>
      <c r="G3309" t="s">
        <v>27</v>
      </c>
      <c r="H3309" t="s">
        <v>26</v>
      </c>
      <c r="I3309" t="s">
        <v>12733</v>
      </c>
      <c r="J3309">
        <v>1</v>
      </c>
      <c r="K3309">
        <v>45</v>
      </c>
      <c r="M3309">
        <v>45</v>
      </c>
      <c r="O3309" t="str">
        <f>IF(Tableau__3_Déplacements_2[[#This Row],[Ori]]=Tableau__3_Déplacements_2[[#This Row],[Des]],"local","metro")</f>
        <v>local</v>
      </c>
      <c r="P3309">
        <v>15</v>
      </c>
      <c r="Q3309">
        <v>17</v>
      </c>
      <c r="R3309">
        <v>45</v>
      </c>
      <c r="S3309">
        <v>17</v>
      </c>
      <c r="T3309">
        <v>55</v>
      </c>
      <c r="U3309" t="s">
        <v>0</v>
      </c>
      <c r="V3309">
        <v>1</v>
      </c>
      <c r="W3309">
        <v>0</v>
      </c>
      <c r="X3309">
        <v>5</v>
      </c>
      <c r="Y3309">
        <v>511.58534883720927</v>
      </c>
      <c r="Z3309" s="1">
        <v>-1</v>
      </c>
      <c r="AA3309" s="1"/>
    </row>
    <row r="3310" spans="1:27" x14ac:dyDescent="0.35">
      <c r="A3310">
        <v>1346</v>
      </c>
      <c r="B3310" t="e">
        <f>VLOOKUP(Tableau__3_Déplacements_2[[#This Row],[Id_Menage]],[2]Ménages!$A$2:$AD$1503,32)</f>
        <v>#REF!</v>
      </c>
      <c r="C3310" t="s">
        <v>11</v>
      </c>
      <c r="D3310" t="s">
        <v>12732</v>
      </c>
      <c r="E3310">
        <f>VLOOKUP(Tableau__3_Déplacements_2[[#This Row],[Id_Personne]],[1]!Tableau__2_Personnes_1[[Id_Personne]:[Age]],2)</f>
        <v>2</v>
      </c>
      <c r="F3310">
        <f>VLOOKUP(Tableau__3_Déplacements_2[[#This Row],[Id_Personne]],[1]!Tableau__2_Personnes_1[[Id_Personne]:[Age]],4)</f>
        <v>30</v>
      </c>
      <c r="G3310" t="s">
        <v>13</v>
      </c>
      <c r="H3310" t="s">
        <v>22</v>
      </c>
      <c r="I3310" t="s">
        <v>12731</v>
      </c>
      <c r="J3310">
        <v>1</v>
      </c>
      <c r="K3310">
        <v>12</v>
      </c>
      <c r="M3310">
        <v>45</v>
      </c>
      <c r="O3310" t="str">
        <f>IF(Tableau__3_Déplacements_2[[#This Row],[Ori]]=Tableau__3_Déplacements_2[[#This Row],[Des]],"local","metro")</f>
        <v>metro</v>
      </c>
      <c r="P3310">
        <v>12</v>
      </c>
      <c r="Q3310">
        <v>17</v>
      </c>
      <c r="R3310">
        <v>0</v>
      </c>
      <c r="S3310">
        <v>18</v>
      </c>
      <c r="T3310">
        <v>5</v>
      </c>
      <c r="U3310" t="s">
        <v>30</v>
      </c>
      <c r="V3310">
        <v>8</v>
      </c>
      <c r="W3310">
        <v>500</v>
      </c>
      <c r="X3310">
        <v>5</v>
      </c>
      <c r="Y3310">
        <v>511.58534883720927</v>
      </c>
      <c r="Z3310" s="1">
        <v>0</v>
      </c>
      <c r="AA3310" s="1"/>
    </row>
    <row r="3311" spans="1:27" x14ac:dyDescent="0.35">
      <c r="A3311">
        <v>1346</v>
      </c>
      <c r="B3311" t="e">
        <f>VLOOKUP(Tableau__3_Déplacements_2[[#This Row],[Id_Menage]],[2]Ménages!$A$2:$AD$1503,32)</f>
        <v>#REF!</v>
      </c>
      <c r="C3311" t="s">
        <v>5</v>
      </c>
      <c r="D3311" t="s">
        <v>12729</v>
      </c>
      <c r="E3311">
        <f>VLOOKUP(Tableau__3_Déplacements_2[[#This Row],[Id_Personne]],[1]!Tableau__2_Personnes_1[[Id_Personne]:[Age]],2)</f>
        <v>1</v>
      </c>
      <c r="F3311">
        <f>VLOOKUP(Tableau__3_Déplacements_2[[#This Row],[Id_Personne]],[1]!Tableau__2_Personnes_1[[Id_Personne]:[Age]],4)</f>
        <v>7</v>
      </c>
      <c r="G3311" t="s">
        <v>3</v>
      </c>
      <c r="H3311" t="s">
        <v>2</v>
      </c>
      <c r="I3311" t="s">
        <v>12730</v>
      </c>
      <c r="J3311">
        <v>1</v>
      </c>
      <c r="K3311">
        <v>45</v>
      </c>
      <c r="M3311">
        <v>45</v>
      </c>
      <c r="O3311" t="str">
        <f>IF(Tableau__3_Déplacements_2[[#This Row],[Ori]]=Tableau__3_Déplacements_2[[#This Row],[Des]],"local","metro")</f>
        <v>local</v>
      </c>
      <c r="P3311">
        <v>15</v>
      </c>
      <c r="Q3311">
        <v>12</v>
      </c>
      <c r="R3311">
        <v>0</v>
      </c>
      <c r="S3311">
        <v>12</v>
      </c>
      <c r="T3311">
        <v>5</v>
      </c>
      <c r="U3311" t="s">
        <v>0</v>
      </c>
      <c r="V3311">
        <v>1</v>
      </c>
      <c r="W3311">
        <v>0</v>
      </c>
      <c r="X3311">
        <v>3</v>
      </c>
      <c r="Y3311">
        <v>511.58534883720927</v>
      </c>
      <c r="Z3311" s="1">
        <v>0</v>
      </c>
      <c r="AA3311" s="1"/>
    </row>
    <row r="3312" spans="1:27" x14ac:dyDescent="0.35">
      <c r="A3312">
        <v>1346</v>
      </c>
      <c r="B3312" t="e">
        <f>VLOOKUP(Tableau__3_Déplacements_2[[#This Row],[Id_Menage]],[2]Ménages!$A$2:$AD$1503,32)</f>
        <v>#REF!</v>
      </c>
      <c r="C3312" t="s">
        <v>5</v>
      </c>
      <c r="D3312" t="s">
        <v>12729</v>
      </c>
      <c r="E3312">
        <f>VLOOKUP(Tableau__3_Déplacements_2[[#This Row],[Id_Personne]],[1]!Tableau__2_Personnes_1[[Id_Personne]:[Age]],2)</f>
        <v>1</v>
      </c>
      <c r="F3312">
        <f>VLOOKUP(Tableau__3_Déplacements_2[[#This Row],[Id_Personne]],[1]!Tableau__2_Personnes_1[[Id_Personne]:[Age]],4)</f>
        <v>7</v>
      </c>
      <c r="G3312" t="s">
        <v>0</v>
      </c>
      <c r="H3312" t="s">
        <v>7</v>
      </c>
      <c r="I3312" t="s">
        <v>12728</v>
      </c>
      <c r="J3312">
        <v>1</v>
      </c>
      <c r="K3312">
        <v>45</v>
      </c>
      <c r="M3312">
        <v>45</v>
      </c>
      <c r="O3312" t="str">
        <f>IF(Tableau__3_Déplacements_2[[#This Row],[Ori]]=Tableau__3_Déplacements_2[[#This Row],[Des]],"local","metro")</f>
        <v>local</v>
      </c>
      <c r="P3312">
        <v>12</v>
      </c>
      <c r="Q3312">
        <v>9</v>
      </c>
      <c r="R3312">
        <v>30</v>
      </c>
      <c r="S3312">
        <v>9</v>
      </c>
      <c r="T3312">
        <v>37</v>
      </c>
      <c r="U3312" t="s">
        <v>0</v>
      </c>
      <c r="V3312">
        <v>1</v>
      </c>
      <c r="W3312">
        <v>0</v>
      </c>
      <c r="X3312">
        <v>3</v>
      </c>
      <c r="Y3312">
        <v>511.58534883720927</v>
      </c>
      <c r="Z3312" s="1">
        <v>-1</v>
      </c>
      <c r="AA3312" s="1"/>
    </row>
    <row r="3313" spans="1:27" x14ac:dyDescent="0.35">
      <c r="A3313">
        <v>1346</v>
      </c>
      <c r="B3313" t="e">
        <f>VLOOKUP(Tableau__3_Déplacements_2[[#This Row],[Id_Menage]],[2]Ménages!$A$2:$AD$1503,32)</f>
        <v>#REF!</v>
      </c>
      <c r="C3313" t="s">
        <v>65</v>
      </c>
      <c r="D3313" t="s">
        <v>12726</v>
      </c>
      <c r="E3313">
        <f>VLOOKUP(Tableau__3_Déplacements_2[[#This Row],[Id_Personne]],[1]!Tableau__2_Personnes_1[[Id_Personne]:[Age]],2)</f>
        <v>1</v>
      </c>
      <c r="F3313">
        <f>VLOOKUP(Tableau__3_Déplacements_2[[#This Row],[Id_Personne]],[1]!Tableau__2_Personnes_1[[Id_Personne]:[Age]],4)</f>
        <v>9</v>
      </c>
      <c r="G3313" t="s">
        <v>3</v>
      </c>
      <c r="H3313" t="s">
        <v>2</v>
      </c>
      <c r="I3313" t="s">
        <v>12727</v>
      </c>
      <c r="J3313">
        <v>1</v>
      </c>
      <c r="K3313">
        <v>45</v>
      </c>
      <c r="M3313">
        <v>45</v>
      </c>
      <c r="O3313" t="str">
        <f>IF(Tableau__3_Déplacements_2[[#This Row],[Ori]]=Tableau__3_Déplacements_2[[#This Row],[Des]],"local","metro")</f>
        <v>local</v>
      </c>
      <c r="P3313">
        <v>15</v>
      </c>
      <c r="Q3313">
        <v>14</v>
      </c>
      <c r="R3313">
        <v>30</v>
      </c>
      <c r="S3313">
        <v>14</v>
      </c>
      <c r="T3313">
        <v>35</v>
      </c>
      <c r="U3313" t="s">
        <v>0</v>
      </c>
      <c r="V3313">
        <v>1</v>
      </c>
      <c r="W3313">
        <v>0</v>
      </c>
      <c r="X3313">
        <v>2</v>
      </c>
      <c r="Y3313">
        <v>511.58534883720927</v>
      </c>
      <c r="Z3313" s="1">
        <v>-1</v>
      </c>
      <c r="AA3313" s="1"/>
    </row>
    <row r="3314" spans="1:27" x14ac:dyDescent="0.35">
      <c r="A3314">
        <v>1346</v>
      </c>
      <c r="B3314" t="e">
        <f>VLOOKUP(Tableau__3_Déplacements_2[[#This Row],[Id_Menage]],[2]Ménages!$A$2:$AD$1503,32)</f>
        <v>#REF!</v>
      </c>
      <c r="C3314" t="s">
        <v>65</v>
      </c>
      <c r="D3314" t="s">
        <v>12726</v>
      </c>
      <c r="E3314">
        <f>VLOOKUP(Tableau__3_Déplacements_2[[#This Row],[Id_Personne]],[1]!Tableau__2_Personnes_1[[Id_Personne]:[Age]],2)</f>
        <v>1</v>
      </c>
      <c r="F3314">
        <f>VLOOKUP(Tableau__3_Déplacements_2[[#This Row],[Id_Personne]],[1]!Tableau__2_Personnes_1[[Id_Personne]:[Age]],4)</f>
        <v>9</v>
      </c>
      <c r="G3314" t="s">
        <v>0</v>
      </c>
      <c r="H3314" t="s">
        <v>7</v>
      </c>
      <c r="I3314" t="s">
        <v>12725</v>
      </c>
      <c r="J3314">
        <v>1</v>
      </c>
      <c r="K3314">
        <v>45</v>
      </c>
      <c r="M3314">
        <v>45</v>
      </c>
      <c r="O3314" t="str">
        <f>IF(Tableau__3_Déplacements_2[[#This Row],[Ori]]=Tableau__3_Déplacements_2[[#This Row],[Des]],"local","metro")</f>
        <v>local</v>
      </c>
      <c r="P3314">
        <v>14</v>
      </c>
      <c r="Q3314">
        <v>13</v>
      </c>
      <c r="R3314">
        <v>50</v>
      </c>
      <c r="S3314">
        <v>14</v>
      </c>
      <c r="T3314">
        <v>5</v>
      </c>
      <c r="U3314" t="s">
        <v>0</v>
      </c>
      <c r="V3314">
        <v>1</v>
      </c>
      <c r="W3314">
        <v>0</v>
      </c>
      <c r="X3314">
        <v>2</v>
      </c>
      <c r="Y3314">
        <v>511.58534883720927</v>
      </c>
      <c r="Z3314" s="1">
        <v>-1</v>
      </c>
      <c r="AA3314" s="1"/>
    </row>
    <row r="3315" spans="1:27" x14ac:dyDescent="0.35">
      <c r="A3315">
        <v>1347</v>
      </c>
      <c r="B3315" t="e">
        <f>VLOOKUP(Tableau__3_Déplacements_2[[#This Row],[Id_Menage]],[2]Ménages!$A$2:$AD$1503,32)</f>
        <v>#REF!</v>
      </c>
      <c r="C3315" t="s">
        <v>16</v>
      </c>
      <c r="D3315" t="s">
        <v>12722</v>
      </c>
      <c r="E3315">
        <f>VLOOKUP(Tableau__3_Déplacements_2[[#This Row],[Id_Personne]],[1]!Tableau__2_Personnes_1[[Id_Personne]:[Age]],2)</f>
        <v>1</v>
      </c>
      <c r="F3315">
        <f>VLOOKUP(Tableau__3_Déplacements_2[[#This Row],[Id_Personne]],[1]!Tableau__2_Personnes_1[[Id_Personne]:[Age]],4)</f>
        <v>36</v>
      </c>
      <c r="G3315" t="s">
        <v>0</v>
      </c>
      <c r="H3315" t="s">
        <v>7</v>
      </c>
      <c r="I3315" t="s">
        <v>12724</v>
      </c>
      <c r="J3315">
        <v>1</v>
      </c>
      <c r="K3315">
        <v>23</v>
      </c>
      <c r="M3315">
        <v>16</v>
      </c>
      <c r="O3315" t="str">
        <f>IF(Tableau__3_Déplacements_2[[#This Row],[Ori]]=Tableau__3_Déplacements_2[[#This Row],[Des]],"local","metro")</f>
        <v>metro</v>
      </c>
      <c r="P3315">
        <v>3</v>
      </c>
      <c r="Q3315">
        <v>8</v>
      </c>
      <c r="R3315">
        <v>0</v>
      </c>
      <c r="S3315">
        <v>8</v>
      </c>
      <c r="T3315">
        <v>30</v>
      </c>
      <c r="U3315" t="s">
        <v>30</v>
      </c>
      <c r="V3315">
        <v>8</v>
      </c>
      <c r="W3315">
        <v>300</v>
      </c>
      <c r="X3315">
        <v>5</v>
      </c>
      <c r="Y3315">
        <v>74.539222222222222</v>
      </c>
      <c r="Z3315" s="1">
        <v>0</v>
      </c>
      <c r="AA3315" s="1"/>
    </row>
    <row r="3316" spans="1:27" x14ac:dyDescent="0.35">
      <c r="A3316">
        <v>1347</v>
      </c>
      <c r="B3316" t="e">
        <f>VLOOKUP(Tableau__3_Déplacements_2[[#This Row],[Id_Menage]],[2]Ménages!$A$2:$AD$1503,32)</f>
        <v>#REF!</v>
      </c>
      <c r="C3316" t="s">
        <v>16</v>
      </c>
      <c r="D3316" t="s">
        <v>12722</v>
      </c>
      <c r="E3316">
        <f>VLOOKUP(Tableau__3_Déplacements_2[[#This Row],[Id_Personne]],[1]!Tableau__2_Personnes_1[[Id_Personne]:[Age]],2)</f>
        <v>1</v>
      </c>
      <c r="F3316">
        <f>VLOOKUP(Tableau__3_Déplacements_2[[#This Row],[Id_Personne]],[1]!Tableau__2_Personnes_1[[Id_Personne]:[Age]],4)</f>
        <v>36</v>
      </c>
      <c r="G3316" t="s">
        <v>13</v>
      </c>
      <c r="H3316" t="s">
        <v>22</v>
      </c>
      <c r="I3316" t="s">
        <v>12723</v>
      </c>
      <c r="J3316">
        <v>1</v>
      </c>
      <c r="K3316">
        <v>21</v>
      </c>
      <c r="M3316">
        <v>23</v>
      </c>
      <c r="O3316" t="str">
        <f>IF(Tableau__3_Déplacements_2[[#This Row],[Ori]]=Tableau__3_Déplacements_2[[#This Row],[Des]],"local","metro")</f>
        <v>metro</v>
      </c>
      <c r="P3316">
        <v>15</v>
      </c>
      <c r="Q3316">
        <v>18</v>
      </c>
      <c r="R3316">
        <v>0</v>
      </c>
      <c r="S3316">
        <v>18</v>
      </c>
      <c r="T3316">
        <v>40</v>
      </c>
      <c r="U3316" t="s">
        <v>30</v>
      </c>
      <c r="V3316">
        <v>8</v>
      </c>
      <c r="W3316">
        <v>400</v>
      </c>
      <c r="X3316">
        <v>5</v>
      </c>
      <c r="Y3316">
        <v>74.539222222222222</v>
      </c>
      <c r="Z3316" s="1">
        <v>0</v>
      </c>
      <c r="AA3316" s="1"/>
    </row>
    <row r="3317" spans="1:27" x14ac:dyDescent="0.35">
      <c r="A3317">
        <v>1347</v>
      </c>
      <c r="B3317" t="e">
        <f>VLOOKUP(Tableau__3_Déplacements_2[[#This Row],[Id_Menage]],[2]Ménages!$A$2:$AD$1503,32)</f>
        <v>#REF!</v>
      </c>
      <c r="C3317" t="s">
        <v>16</v>
      </c>
      <c r="D3317" t="s">
        <v>12722</v>
      </c>
      <c r="E3317">
        <f>VLOOKUP(Tableau__3_Déplacements_2[[#This Row],[Id_Personne]],[1]!Tableau__2_Personnes_1[[Id_Personne]:[Age]],2)</f>
        <v>1</v>
      </c>
      <c r="F3317">
        <f>VLOOKUP(Tableau__3_Déplacements_2[[#This Row],[Id_Personne]],[1]!Tableau__2_Personnes_1[[Id_Personne]:[Age]],4)</f>
        <v>36</v>
      </c>
      <c r="G3317" t="s">
        <v>3</v>
      </c>
      <c r="H3317" t="s">
        <v>2</v>
      </c>
      <c r="I3317" t="s">
        <v>12721</v>
      </c>
      <c r="J3317">
        <v>1</v>
      </c>
      <c r="K3317">
        <v>16</v>
      </c>
      <c r="M3317">
        <v>21</v>
      </c>
      <c r="O3317" t="str">
        <f>IF(Tableau__3_Déplacements_2[[#This Row],[Ori]]=Tableau__3_Déplacements_2[[#This Row],[Des]],"local","metro")</f>
        <v>metro</v>
      </c>
      <c r="P3317">
        <v>12</v>
      </c>
      <c r="Q3317">
        <v>15</v>
      </c>
      <c r="R3317">
        <v>20</v>
      </c>
      <c r="S3317">
        <v>15</v>
      </c>
      <c r="T3317">
        <v>35</v>
      </c>
      <c r="U3317" t="s">
        <v>30</v>
      </c>
      <c r="V3317">
        <v>8</v>
      </c>
      <c r="W3317">
        <v>200</v>
      </c>
      <c r="X3317">
        <v>2</v>
      </c>
      <c r="Y3317">
        <v>74.539222222222222</v>
      </c>
      <c r="Z3317" s="1">
        <v>-1</v>
      </c>
      <c r="AA3317" s="1"/>
    </row>
    <row r="3318" spans="1:27" x14ac:dyDescent="0.35">
      <c r="A3318">
        <v>1347</v>
      </c>
      <c r="B3318" t="e">
        <f>VLOOKUP(Tableau__3_Déplacements_2[[#This Row],[Id_Menage]],[2]Ménages!$A$2:$AD$1503,32)</f>
        <v>#REF!</v>
      </c>
      <c r="C3318" t="s">
        <v>11</v>
      </c>
      <c r="D3318" t="s">
        <v>12718</v>
      </c>
      <c r="E3318">
        <f>VLOOKUP(Tableau__3_Déplacements_2[[#This Row],[Id_Personne]],[1]!Tableau__2_Personnes_1[[Id_Personne]:[Age]],2)</f>
        <v>2</v>
      </c>
      <c r="F3318">
        <f>VLOOKUP(Tableau__3_Déplacements_2[[#This Row],[Id_Personne]],[1]!Tableau__2_Personnes_1[[Id_Personne]:[Age]],4)</f>
        <v>34</v>
      </c>
      <c r="G3318" t="s">
        <v>13</v>
      </c>
      <c r="H3318" t="s">
        <v>22</v>
      </c>
      <c r="I3318" t="s">
        <v>12720</v>
      </c>
      <c r="J3318">
        <v>1</v>
      </c>
      <c r="K3318">
        <v>47</v>
      </c>
      <c r="M3318">
        <v>23</v>
      </c>
      <c r="O3318" t="str">
        <f>IF(Tableau__3_Déplacements_2[[#This Row],[Ori]]=Tableau__3_Déplacements_2[[#This Row],[Des]],"local","metro")</f>
        <v>metro</v>
      </c>
      <c r="P3318">
        <v>15</v>
      </c>
      <c r="Q3318">
        <v>16</v>
      </c>
      <c r="R3318">
        <v>5</v>
      </c>
      <c r="S3318">
        <v>16</v>
      </c>
      <c r="T3318">
        <v>30</v>
      </c>
      <c r="U3318" t="s">
        <v>8</v>
      </c>
      <c r="V3318">
        <v>5</v>
      </c>
      <c r="W3318">
        <v>100</v>
      </c>
      <c r="X3318">
        <v>5</v>
      </c>
      <c r="Y3318">
        <v>74.539222222222222</v>
      </c>
      <c r="Z3318" s="1">
        <v>-1</v>
      </c>
      <c r="AA3318" s="1"/>
    </row>
    <row r="3319" spans="1:27" x14ac:dyDescent="0.35">
      <c r="A3319">
        <v>1347</v>
      </c>
      <c r="B3319" t="e">
        <f>VLOOKUP(Tableau__3_Déplacements_2[[#This Row],[Id_Menage]],[2]Ménages!$A$2:$AD$1503,32)</f>
        <v>#REF!</v>
      </c>
      <c r="C3319" t="s">
        <v>11</v>
      </c>
      <c r="D3319" t="s">
        <v>12718</v>
      </c>
      <c r="E3319">
        <f>VLOOKUP(Tableau__3_Déplacements_2[[#This Row],[Id_Personne]],[1]!Tableau__2_Personnes_1[[Id_Personne]:[Age]],2)</f>
        <v>2</v>
      </c>
      <c r="F3319">
        <f>VLOOKUP(Tableau__3_Déplacements_2[[#This Row],[Id_Personne]],[1]!Tableau__2_Personnes_1[[Id_Personne]:[Age]],4)</f>
        <v>34</v>
      </c>
      <c r="G3319" t="s">
        <v>3</v>
      </c>
      <c r="H3319" t="s">
        <v>2</v>
      </c>
      <c r="I3319" t="s">
        <v>12719</v>
      </c>
      <c r="J3319">
        <v>1</v>
      </c>
      <c r="K3319">
        <v>34</v>
      </c>
      <c r="M3319">
        <v>47</v>
      </c>
      <c r="O3319" t="str">
        <f>IF(Tableau__3_Déplacements_2[[#This Row],[Ori]]=Tableau__3_Déplacements_2[[#This Row],[Des]],"local","metro")</f>
        <v>metro</v>
      </c>
      <c r="P3319">
        <v>5</v>
      </c>
      <c r="Q3319">
        <v>15</v>
      </c>
      <c r="R3319">
        <v>10</v>
      </c>
      <c r="S3319">
        <v>15</v>
      </c>
      <c r="T3319">
        <v>30</v>
      </c>
      <c r="U3319" t="s">
        <v>30</v>
      </c>
      <c r="V3319">
        <v>8</v>
      </c>
      <c r="W3319">
        <v>250</v>
      </c>
      <c r="X3319">
        <v>3</v>
      </c>
      <c r="Y3319">
        <v>74.539222222222222</v>
      </c>
      <c r="Z3319" s="1">
        <v>-1</v>
      </c>
      <c r="AA3319" s="1"/>
    </row>
    <row r="3320" spans="1:27" x14ac:dyDescent="0.35">
      <c r="A3320">
        <v>1347</v>
      </c>
      <c r="B3320" t="e">
        <f>VLOOKUP(Tableau__3_Déplacements_2[[#This Row],[Id_Menage]],[2]Ménages!$A$2:$AD$1503,32)</f>
        <v>#REF!</v>
      </c>
      <c r="C3320" t="s">
        <v>11</v>
      </c>
      <c r="D3320" t="s">
        <v>12718</v>
      </c>
      <c r="E3320">
        <f>VLOOKUP(Tableau__3_Déplacements_2[[#This Row],[Id_Personne]],[1]!Tableau__2_Personnes_1[[Id_Personne]:[Age]],2)</f>
        <v>2</v>
      </c>
      <c r="F3320">
        <f>VLOOKUP(Tableau__3_Déplacements_2[[#This Row],[Id_Personne]],[1]!Tableau__2_Personnes_1[[Id_Personne]:[Age]],4)</f>
        <v>34</v>
      </c>
      <c r="G3320" t="s">
        <v>0</v>
      </c>
      <c r="H3320" t="s">
        <v>7</v>
      </c>
      <c r="I3320" t="s">
        <v>12717</v>
      </c>
      <c r="J3320">
        <v>1</v>
      </c>
      <c r="K3320">
        <v>23</v>
      </c>
      <c r="M3320">
        <v>34</v>
      </c>
      <c r="O3320" t="str">
        <f>IF(Tableau__3_Déplacements_2[[#This Row],[Ori]]=Tableau__3_Déplacements_2[[#This Row],[Des]],"local","metro")</f>
        <v>metro</v>
      </c>
      <c r="P3320">
        <v>3</v>
      </c>
      <c r="Q3320">
        <v>9</v>
      </c>
      <c r="R3320">
        <v>30</v>
      </c>
      <c r="S3320">
        <v>9</v>
      </c>
      <c r="T3320">
        <v>50</v>
      </c>
      <c r="U3320" t="s">
        <v>30</v>
      </c>
      <c r="V3320">
        <v>8</v>
      </c>
      <c r="W3320">
        <v>250</v>
      </c>
      <c r="X3320">
        <v>5</v>
      </c>
      <c r="Y3320">
        <v>74.539222222222222</v>
      </c>
      <c r="Z3320" s="1">
        <v>-1</v>
      </c>
      <c r="AA3320" s="1"/>
    </row>
    <row r="3321" spans="1:27" x14ac:dyDescent="0.35">
      <c r="A3321">
        <v>1348</v>
      </c>
      <c r="B3321" t="e">
        <f>VLOOKUP(Tableau__3_Déplacements_2[[#This Row],[Id_Menage]],[2]Ménages!$A$2:$AD$1503,32)</f>
        <v>#REF!</v>
      </c>
      <c r="C3321" t="s">
        <v>16</v>
      </c>
      <c r="D3321" t="s">
        <v>12715</v>
      </c>
      <c r="E3321">
        <f>VLOOKUP(Tableau__3_Déplacements_2[[#This Row],[Id_Personne]],[1]!Tableau__2_Personnes_1[[Id_Personne]:[Age]],2)</f>
        <v>1</v>
      </c>
      <c r="F3321">
        <f>VLOOKUP(Tableau__3_Déplacements_2[[#This Row],[Id_Personne]],[1]!Tableau__2_Personnes_1[[Id_Personne]:[Age]],4)</f>
        <v>41</v>
      </c>
      <c r="G3321" t="s">
        <v>0</v>
      </c>
      <c r="H3321" t="s">
        <v>7</v>
      </c>
      <c r="I3321" t="s">
        <v>12716</v>
      </c>
      <c r="J3321">
        <v>1</v>
      </c>
      <c r="K3321">
        <v>23</v>
      </c>
      <c r="M3321">
        <v>2</v>
      </c>
      <c r="O3321" t="str">
        <f>IF(Tableau__3_Déplacements_2[[#This Row],[Ori]]=Tableau__3_Déplacements_2[[#This Row],[Des]],"local","metro")</f>
        <v>metro</v>
      </c>
      <c r="P3321">
        <v>3</v>
      </c>
      <c r="Q3321">
        <v>7</v>
      </c>
      <c r="R3321">
        <v>0</v>
      </c>
      <c r="S3321">
        <v>7</v>
      </c>
      <c r="T3321">
        <v>20</v>
      </c>
      <c r="U3321" t="s">
        <v>30</v>
      </c>
      <c r="V3321">
        <v>8</v>
      </c>
      <c r="W3321">
        <v>250</v>
      </c>
      <c r="X3321">
        <v>5</v>
      </c>
      <c r="Y3321">
        <v>74.539222222222222</v>
      </c>
      <c r="Z3321" s="1">
        <v>0</v>
      </c>
      <c r="AA3321" s="1"/>
    </row>
    <row r="3322" spans="1:27" x14ac:dyDescent="0.35">
      <c r="A3322">
        <v>1348</v>
      </c>
      <c r="B3322" t="e">
        <f>VLOOKUP(Tableau__3_Déplacements_2[[#This Row],[Id_Menage]],[2]Ménages!$A$2:$AD$1503,32)</f>
        <v>#REF!</v>
      </c>
      <c r="C3322" t="s">
        <v>16</v>
      </c>
      <c r="D3322" t="s">
        <v>12715</v>
      </c>
      <c r="E3322">
        <f>VLOOKUP(Tableau__3_Déplacements_2[[#This Row],[Id_Personne]],[1]!Tableau__2_Personnes_1[[Id_Personne]:[Age]],2)</f>
        <v>1</v>
      </c>
      <c r="F3322">
        <f>VLOOKUP(Tableau__3_Déplacements_2[[#This Row],[Id_Personne]],[1]!Tableau__2_Personnes_1[[Id_Personne]:[Age]],4)</f>
        <v>41</v>
      </c>
      <c r="G3322" t="s">
        <v>3</v>
      </c>
      <c r="H3322" t="s">
        <v>2</v>
      </c>
      <c r="I3322" t="s">
        <v>12714</v>
      </c>
      <c r="J3322">
        <v>1</v>
      </c>
      <c r="K3322">
        <v>2</v>
      </c>
      <c r="M3322">
        <v>23</v>
      </c>
      <c r="O3322" t="str">
        <f>IF(Tableau__3_Déplacements_2[[#This Row],[Ori]]=Tableau__3_Déplacements_2[[#This Row],[Des]],"local","metro")</f>
        <v>metro</v>
      </c>
      <c r="P3322">
        <v>15</v>
      </c>
      <c r="Q3322">
        <v>19</v>
      </c>
      <c r="R3322">
        <v>30</v>
      </c>
      <c r="S3322">
        <v>20</v>
      </c>
      <c r="T3322">
        <v>0</v>
      </c>
      <c r="U3322" t="s">
        <v>30</v>
      </c>
      <c r="V3322">
        <v>8</v>
      </c>
      <c r="W3322">
        <v>250</v>
      </c>
      <c r="X3322">
        <v>5</v>
      </c>
      <c r="Y3322">
        <v>74.539222222222222</v>
      </c>
      <c r="Z3322" s="1">
        <v>-1</v>
      </c>
      <c r="AA3322" s="1"/>
    </row>
    <row r="3323" spans="1:27" x14ac:dyDescent="0.35">
      <c r="A3323">
        <v>1348</v>
      </c>
      <c r="B3323" t="e">
        <f>VLOOKUP(Tableau__3_Déplacements_2[[#This Row],[Id_Menage]],[2]Ménages!$A$2:$AD$1503,32)</f>
        <v>#REF!</v>
      </c>
      <c r="C3323" t="s">
        <v>11</v>
      </c>
      <c r="D3323" t="s">
        <v>12712</v>
      </c>
      <c r="E3323">
        <f>VLOOKUP(Tableau__3_Déplacements_2[[#This Row],[Id_Personne]],[1]!Tableau__2_Personnes_1[[Id_Personne]:[Age]],2)</f>
        <v>2</v>
      </c>
      <c r="F3323">
        <f>VLOOKUP(Tableau__3_Déplacements_2[[#This Row],[Id_Personne]],[1]!Tableau__2_Personnes_1[[Id_Personne]:[Age]],4)</f>
        <v>23</v>
      </c>
      <c r="G3323" t="s">
        <v>3</v>
      </c>
      <c r="H3323" t="s">
        <v>2</v>
      </c>
      <c r="I3323" t="s">
        <v>12713</v>
      </c>
      <c r="J3323">
        <v>1</v>
      </c>
      <c r="K3323">
        <v>29</v>
      </c>
      <c r="M3323">
        <v>23</v>
      </c>
      <c r="O3323" t="str">
        <f>IF(Tableau__3_Déplacements_2[[#This Row],[Ori]]=Tableau__3_Déplacements_2[[#This Row],[Des]],"local","metro")</f>
        <v>metro</v>
      </c>
      <c r="P3323">
        <v>15</v>
      </c>
      <c r="Q3323">
        <v>18</v>
      </c>
      <c r="R3323">
        <v>0</v>
      </c>
      <c r="S3323">
        <v>18</v>
      </c>
      <c r="T3323">
        <v>30</v>
      </c>
      <c r="U3323" t="s">
        <v>30</v>
      </c>
      <c r="V3323">
        <v>8</v>
      </c>
      <c r="W3323">
        <v>300</v>
      </c>
      <c r="X3323">
        <v>5</v>
      </c>
      <c r="Y3323">
        <v>74.539222222222222</v>
      </c>
      <c r="Z3323" s="1">
        <v>0</v>
      </c>
      <c r="AA3323" s="1"/>
    </row>
    <row r="3324" spans="1:27" x14ac:dyDescent="0.35">
      <c r="A3324">
        <v>1348</v>
      </c>
      <c r="B3324" t="e">
        <f>VLOOKUP(Tableau__3_Déplacements_2[[#This Row],[Id_Menage]],[2]Ménages!$A$2:$AD$1503,32)</f>
        <v>#REF!</v>
      </c>
      <c r="C3324" t="s">
        <v>11</v>
      </c>
      <c r="D3324" t="s">
        <v>12712</v>
      </c>
      <c r="E3324">
        <f>VLOOKUP(Tableau__3_Déplacements_2[[#This Row],[Id_Personne]],[1]!Tableau__2_Personnes_1[[Id_Personne]:[Age]],2)</f>
        <v>2</v>
      </c>
      <c r="F3324">
        <f>VLOOKUP(Tableau__3_Déplacements_2[[#This Row],[Id_Personne]],[1]!Tableau__2_Personnes_1[[Id_Personne]:[Age]],4)</f>
        <v>23</v>
      </c>
      <c r="G3324" t="s">
        <v>0</v>
      </c>
      <c r="H3324" t="s">
        <v>7</v>
      </c>
      <c r="I3324" t="s">
        <v>12711</v>
      </c>
      <c r="J3324">
        <v>1</v>
      </c>
      <c r="K3324">
        <v>23</v>
      </c>
      <c r="M3324">
        <v>29</v>
      </c>
      <c r="O3324" t="str">
        <f>IF(Tableau__3_Déplacements_2[[#This Row],[Ori]]=Tableau__3_Déplacements_2[[#This Row],[Des]],"local","metro")</f>
        <v>metro</v>
      </c>
      <c r="P3324">
        <v>3</v>
      </c>
      <c r="Q3324">
        <v>5</v>
      </c>
      <c r="R3324">
        <v>30</v>
      </c>
      <c r="S3324">
        <v>6</v>
      </c>
      <c r="T3324">
        <v>0</v>
      </c>
      <c r="U3324" t="s">
        <v>30</v>
      </c>
      <c r="V3324">
        <v>8</v>
      </c>
      <c r="W3324">
        <v>300</v>
      </c>
      <c r="X3324">
        <v>5</v>
      </c>
      <c r="Y3324">
        <v>74.539222222222222</v>
      </c>
      <c r="Z3324" s="1">
        <v>-1</v>
      </c>
      <c r="AA3324" s="1"/>
    </row>
    <row r="3325" spans="1:27" x14ac:dyDescent="0.35">
      <c r="A3325">
        <v>1349</v>
      </c>
      <c r="B3325" t="e">
        <f>VLOOKUP(Tableau__3_Déplacements_2[[#This Row],[Id_Menage]],[2]Ménages!$A$2:$AD$1503,32)</f>
        <v>#REF!</v>
      </c>
      <c r="C3325" t="s">
        <v>16</v>
      </c>
      <c r="D3325" t="s">
        <v>12709</v>
      </c>
      <c r="E3325">
        <f>VLOOKUP(Tableau__3_Déplacements_2[[#This Row],[Id_Personne]],[1]!Tableau__2_Personnes_1[[Id_Personne]:[Age]],2)</f>
        <v>1</v>
      </c>
      <c r="F3325">
        <f>VLOOKUP(Tableau__3_Déplacements_2[[#This Row],[Id_Personne]],[1]!Tableau__2_Personnes_1[[Id_Personne]:[Age]],4)</f>
        <v>38</v>
      </c>
      <c r="G3325" t="s">
        <v>0</v>
      </c>
      <c r="H3325" t="s">
        <v>7</v>
      </c>
      <c r="I3325" t="s">
        <v>12710</v>
      </c>
      <c r="J3325">
        <v>1</v>
      </c>
      <c r="K3325">
        <v>23</v>
      </c>
      <c r="M3325">
        <v>19</v>
      </c>
      <c r="O3325" t="str">
        <f>IF(Tableau__3_Déplacements_2[[#This Row],[Ori]]=Tableau__3_Déplacements_2[[#This Row],[Des]],"local","metro")</f>
        <v>metro</v>
      </c>
      <c r="P3325">
        <v>3</v>
      </c>
      <c r="Q3325">
        <v>7</v>
      </c>
      <c r="R3325">
        <v>30</v>
      </c>
      <c r="S3325">
        <v>9</v>
      </c>
      <c r="T3325">
        <v>0</v>
      </c>
      <c r="U3325" t="s">
        <v>37</v>
      </c>
      <c r="V3325">
        <v>6</v>
      </c>
      <c r="W3325">
        <v>500</v>
      </c>
      <c r="X3325">
        <v>5</v>
      </c>
      <c r="Y3325">
        <v>74.539222222222222</v>
      </c>
      <c r="Z3325" s="1">
        <v>-1</v>
      </c>
      <c r="AA3325" s="1"/>
    </row>
    <row r="3326" spans="1:27" x14ac:dyDescent="0.35">
      <c r="A3326">
        <v>1349</v>
      </c>
      <c r="B3326" t="e">
        <f>VLOOKUP(Tableau__3_Déplacements_2[[#This Row],[Id_Menage]],[2]Ménages!$A$2:$AD$1503,32)</f>
        <v>#REF!</v>
      </c>
      <c r="C3326" t="s">
        <v>16</v>
      </c>
      <c r="D3326" t="s">
        <v>12709</v>
      </c>
      <c r="E3326">
        <f>VLOOKUP(Tableau__3_Déplacements_2[[#This Row],[Id_Personne]],[1]!Tableau__2_Personnes_1[[Id_Personne]:[Age]],2)</f>
        <v>1</v>
      </c>
      <c r="F3326">
        <f>VLOOKUP(Tableau__3_Déplacements_2[[#This Row],[Id_Personne]],[1]!Tableau__2_Personnes_1[[Id_Personne]:[Age]],4)</f>
        <v>38</v>
      </c>
      <c r="G3326" t="s">
        <v>3</v>
      </c>
      <c r="H3326" t="s">
        <v>2</v>
      </c>
      <c r="I3326" t="s">
        <v>12708</v>
      </c>
      <c r="J3326">
        <v>1</v>
      </c>
      <c r="K3326">
        <v>19</v>
      </c>
      <c r="M3326">
        <v>23</v>
      </c>
      <c r="O3326" t="str">
        <f>IF(Tableau__3_Déplacements_2[[#This Row],[Ori]]=Tableau__3_Déplacements_2[[#This Row],[Des]],"local","metro")</f>
        <v>metro</v>
      </c>
      <c r="P3326">
        <v>15</v>
      </c>
      <c r="Q3326">
        <v>16</v>
      </c>
      <c r="R3326">
        <v>0</v>
      </c>
      <c r="S3326">
        <v>16</v>
      </c>
      <c r="T3326">
        <v>30</v>
      </c>
      <c r="U3326" t="s">
        <v>37</v>
      </c>
      <c r="V3326">
        <v>6</v>
      </c>
      <c r="W3326">
        <v>500</v>
      </c>
      <c r="X3326">
        <v>5</v>
      </c>
      <c r="Y3326">
        <v>74.539222222222222</v>
      </c>
      <c r="Z3326" s="1">
        <v>0</v>
      </c>
      <c r="AA3326" s="1"/>
    </row>
    <row r="3327" spans="1:27" x14ac:dyDescent="0.35">
      <c r="A3327">
        <v>1349</v>
      </c>
      <c r="B3327" t="e">
        <f>VLOOKUP(Tableau__3_Déplacements_2[[#This Row],[Id_Menage]],[2]Ménages!$A$2:$AD$1503,32)</f>
        <v>#REF!</v>
      </c>
      <c r="C3327" t="s">
        <v>11</v>
      </c>
      <c r="D3327" t="s">
        <v>12706</v>
      </c>
      <c r="E3327">
        <f>VLOOKUP(Tableau__3_Déplacements_2[[#This Row],[Id_Personne]],[1]!Tableau__2_Personnes_1[[Id_Personne]:[Age]],2)</f>
        <v>2</v>
      </c>
      <c r="F3327">
        <f>VLOOKUP(Tableau__3_Déplacements_2[[#This Row],[Id_Personne]],[1]!Tableau__2_Personnes_1[[Id_Personne]:[Age]],4)</f>
        <v>33</v>
      </c>
      <c r="G3327" t="s">
        <v>3</v>
      </c>
      <c r="H3327" t="s">
        <v>2</v>
      </c>
      <c r="I3327" t="s">
        <v>12707</v>
      </c>
      <c r="J3327">
        <v>1</v>
      </c>
      <c r="K3327">
        <v>47</v>
      </c>
      <c r="M3327">
        <v>23</v>
      </c>
      <c r="O3327" t="str">
        <f>IF(Tableau__3_Déplacements_2[[#This Row],[Ori]]=Tableau__3_Déplacements_2[[#This Row],[Des]],"local","metro")</f>
        <v>metro</v>
      </c>
      <c r="P3327">
        <v>15</v>
      </c>
      <c r="Q3327">
        <v>10</v>
      </c>
      <c r="R3327">
        <v>50</v>
      </c>
      <c r="S3327">
        <v>11</v>
      </c>
      <c r="T3327">
        <v>20</v>
      </c>
      <c r="U3327" t="s">
        <v>8</v>
      </c>
      <c r="V3327">
        <v>5</v>
      </c>
      <c r="W3327">
        <v>100</v>
      </c>
      <c r="X3327">
        <v>5</v>
      </c>
      <c r="Y3327">
        <v>74.539222222222222</v>
      </c>
      <c r="Z3327" s="1">
        <v>-1</v>
      </c>
      <c r="AA3327" s="1"/>
    </row>
    <row r="3328" spans="1:27" x14ac:dyDescent="0.35">
      <c r="A3328">
        <v>1349</v>
      </c>
      <c r="B3328" t="e">
        <f>VLOOKUP(Tableau__3_Déplacements_2[[#This Row],[Id_Menage]],[2]Ménages!$A$2:$AD$1503,32)</f>
        <v>#REF!</v>
      </c>
      <c r="C3328" t="s">
        <v>11</v>
      </c>
      <c r="D3328" t="s">
        <v>12706</v>
      </c>
      <c r="E3328">
        <f>VLOOKUP(Tableau__3_Déplacements_2[[#This Row],[Id_Personne]],[1]!Tableau__2_Personnes_1[[Id_Personne]:[Age]],2)</f>
        <v>2</v>
      </c>
      <c r="F3328">
        <f>VLOOKUP(Tableau__3_Déplacements_2[[#This Row],[Id_Personne]],[1]!Tableau__2_Personnes_1[[Id_Personne]:[Age]],4)</f>
        <v>33</v>
      </c>
      <c r="G3328" t="s">
        <v>0</v>
      </c>
      <c r="H3328" t="s">
        <v>7</v>
      </c>
      <c r="I3328" t="s">
        <v>12705</v>
      </c>
      <c r="J3328">
        <v>1</v>
      </c>
      <c r="K3328">
        <v>23</v>
      </c>
      <c r="M3328">
        <v>47</v>
      </c>
      <c r="O3328" t="str">
        <f>IF(Tableau__3_Déplacements_2[[#This Row],[Ori]]=Tableau__3_Déplacements_2[[#This Row],[Des]],"local","metro")</f>
        <v>metro</v>
      </c>
      <c r="P3328">
        <v>5</v>
      </c>
      <c r="Q3328">
        <v>10</v>
      </c>
      <c r="R3328">
        <v>0</v>
      </c>
      <c r="S3328">
        <v>10</v>
      </c>
      <c r="T3328">
        <v>30</v>
      </c>
      <c r="U3328" t="s">
        <v>8</v>
      </c>
      <c r="V3328">
        <v>5</v>
      </c>
      <c r="W3328">
        <v>100</v>
      </c>
      <c r="X3328">
        <v>5</v>
      </c>
      <c r="Y3328">
        <v>74.539222222222222</v>
      </c>
      <c r="Z3328" s="1">
        <v>0</v>
      </c>
      <c r="AA3328" s="1"/>
    </row>
    <row r="3329" spans="1:27" x14ac:dyDescent="0.35">
      <c r="A3329">
        <v>135</v>
      </c>
      <c r="B3329" t="e">
        <f>VLOOKUP(Tableau__3_Déplacements_2[[#This Row],[Id_Menage]],[2]Ménages!$A$2:$AD$1503,32)</f>
        <v>#REF!</v>
      </c>
      <c r="C3329" t="s">
        <v>16</v>
      </c>
      <c r="D3329" t="s">
        <v>12701</v>
      </c>
      <c r="E3329">
        <f>VLOOKUP(Tableau__3_Déplacements_2[[#This Row],[Id_Personne]],[1]!Tableau__2_Personnes_1[[Id_Personne]:[Age]],2)</f>
        <v>1</v>
      </c>
      <c r="F3329">
        <f>VLOOKUP(Tableau__3_Déplacements_2[[#This Row],[Id_Personne]],[1]!Tableau__2_Personnes_1[[Id_Personne]:[Age]],4)</f>
        <v>30</v>
      </c>
      <c r="G3329" t="s">
        <v>0</v>
      </c>
      <c r="H3329" t="s">
        <v>7</v>
      </c>
      <c r="I3329" t="s">
        <v>12704</v>
      </c>
      <c r="J3329">
        <v>1</v>
      </c>
      <c r="K3329">
        <v>69</v>
      </c>
      <c r="M3329">
        <v>7</v>
      </c>
      <c r="O3329" t="str">
        <f>IF(Tableau__3_Déplacements_2[[#This Row],[Ori]]=Tableau__3_Déplacements_2[[#This Row],[Des]],"local","metro")</f>
        <v>metro</v>
      </c>
      <c r="P3329">
        <v>3</v>
      </c>
      <c r="Q3329">
        <v>8</v>
      </c>
      <c r="R3329">
        <v>0</v>
      </c>
      <c r="S3329">
        <v>9</v>
      </c>
      <c r="T3329">
        <v>10</v>
      </c>
      <c r="U3329" t="s">
        <v>30</v>
      </c>
      <c r="V3329">
        <v>8</v>
      </c>
      <c r="W3329">
        <v>400</v>
      </c>
      <c r="X3329">
        <v>5</v>
      </c>
      <c r="Y3329">
        <v>887.55617283950619</v>
      </c>
      <c r="Z3329" s="1">
        <v>0</v>
      </c>
      <c r="AA3329" s="1"/>
    </row>
    <row r="3330" spans="1:27" x14ac:dyDescent="0.35">
      <c r="A3330">
        <v>135</v>
      </c>
      <c r="B3330" t="e">
        <f>VLOOKUP(Tableau__3_Déplacements_2[[#This Row],[Id_Menage]],[2]Ménages!$A$2:$AD$1503,32)</f>
        <v>#REF!</v>
      </c>
      <c r="C3330" t="s">
        <v>16</v>
      </c>
      <c r="D3330" t="s">
        <v>12701</v>
      </c>
      <c r="E3330">
        <f>VLOOKUP(Tableau__3_Déplacements_2[[#This Row],[Id_Personne]],[1]!Tableau__2_Personnes_1[[Id_Personne]:[Age]],2)</f>
        <v>1</v>
      </c>
      <c r="F3330">
        <f>VLOOKUP(Tableau__3_Déplacements_2[[#This Row],[Id_Personne]],[1]!Tableau__2_Personnes_1[[Id_Personne]:[Age]],4)</f>
        <v>30</v>
      </c>
      <c r="G3330" t="s">
        <v>13</v>
      </c>
      <c r="H3330" t="s">
        <v>22</v>
      </c>
      <c r="I3330" t="s">
        <v>12703</v>
      </c>
      <c r="J3330">
        <v>1</v>
      </c>
      <c r="K3330">
        <v>10</v>
      </c>
      <c r="M3330">
        <v>7</v>
      </c>
      <c r="O3330" t="str">
        <f>IF(Tableau__3_Déplacements_2[[#This Row],[Ori]]=Tableau__3_Déplacements_2[[#This Row],[Des]],"local","metro")</f>
        <v>metro</v>
      </c>
      <c r="P3330">
        <v>3</v>
      </c>
      <c r="Q3330">
        <v>17</v>
      </c>
      <c r="R3330">
        <v>0</v>
      </c>
      <c r="S3330">
        <v>18</v>
      </c>
      <c r="T3330">
        <v>10</v>
      </c>
      <c r="U3330" t="s">
        <v>30</v>
      </c>
      <c r="V3330">
        <v>8</v>
      </c>
      <c r="W3330">
        <v>100</v>
      </c>
      <c r="X3330">
        <v>1</v>
      </c>
      <c r="Y3330">
        <v>887.55617283950619</v>
      </c>
      <c r="Z3330" s="1">
        <v>0</v>
      </c>
      <c r="AA3330" s="1"/>
    </row>
    <row r="3331" spans="1:27" x14ac:dyDescent="0.35">
      <c r="A3331">
        <v>135</v>
      </c>
      <c r="B3331" t="e">
        <f>VLOOKUP(Tableau__3_Déplacements_2[[#This Row],[Id_Menage]],[2]Ménages!$A$2:$AD$1503,32)</f>
        <v>#REF!</v>
      </c>
      <c r="C3331" t="s">
        <v>16</v>
      </c>
      <c r="D3331" t="s">
        <v>12701</v>
      </c>
      <c r="E3331">
        <f>VLOOKUP(Tableau__3_Déplacements_2[[#This Row],[Id_Personne]],[1]!Tableau__2_Personnes_1[[Id_Personne]:[Age]],2)</f>
        <v>1</v>
      </c>
      <c r="F3331">
        <f>VLOOKUP(Tableau__3_Déplacements_2[[#This Row],[Id_Personne]],[1]!Tableau__2_Personnes_1[[Id_Personne]:[Age]],4)</f>
        <v>30</v>
      </c>
      <c r="G3331" t="s">
        <v>27</v>
      </c>
      <c r="H3331" t="s">
        <v>26</v>
      </c>
      <c r="I3331" t="s">
        <v>12702</v>
      </c>
      <c r="J3331">
        <v>1</v>
      </c>
      <c r="K3331">
        <v>7</v>
      </c>
      <c r="M3331">
        <v>69</v>
      </c>
      <c r="O3331" t="str">
        <f>IF(Tableau__3_Déplacements_2[[#This Row],[Ori]]=Tableau__3_Déplacements_2[[#This Row],[Des]],"local","metro")</f>
        <v>metro</v>
      </c>
      <c r="P3331">
        <v>15</v>
      </c>
      <c r="Q3331">
        <v>19</v>
      </c>
      <c r="R3331">
        <v>0</v>
      </c>
      <c r="S3331">
        <v>20</v>
      </c>
      <c r="T3331">
        <v>30</v>
      </c>
      <c r="U3331" t="s">
        <v>30</v>
      </c>
      <c r="V3331">
        <v>8</v>
      </c>
      <c r="W3331">
        <v>400</v>
      </c>
      <c r="X3331">
        <v>5</v>
      </c>
      <c r="Y3331">
        <v>887.55617283950619</v>
      </c>
      <c r="Z3331" s="1">
        <v>0</v>
      </c>
      <c r="AA3331" s="1"/>
    </row>
    <row r="3332" spans="1:27" x14ac:dyDescent="0.35">
      <c r="A3332">
        <v>135</v>
      </c>
      <c r="B3332" t="e">
        <f>VLOOKUP(Tableau__3_Déplacements_2[[#This Row],[Id_Menage]],[2]Ménages!$A$2:$AD$1503,32)</f>
        <v>#REF!</v>
      </c>
      <c r="C3332" t="s">
        <v>16</v>
      </c>
      <c r="D3332" t="s">
        <v>12701</v>
      </c>
      <c r="E3332">
        <f>VLOOKUP(Tableau__3_Déplacements_2[[#This Row],[Id_Personne]],[1]!Tableau__2_Personnes_1[[Id_Personne]:[Age]],2)</f>
        <v>1</v>
      </c>
      <c r="F3332">
        <f>VLOOKUP(Tableau__3_Déplacements_2[[#This Row],[Id_Personne]],[1]!Tableau__2_Personnes_1[[Id_Personne]:[Age]],4)</f>
        <v>30</v>
      </c>
      <c r="G3332" t="s">
        <v>3</v>
      </c>
      <c r="H3332" t="s">
        <v>2</v>
      </c>
      <c r="I3332" t="s">
        <v>12700</v>
      </c>
      <c r="J3332">
        <v>1</v>
      </c>
      <c r="K3332">
        <v>7</v>
      </c>
      <c r="M3332">
        <v>10</v>
      </c>
      <c r="O3332" t="str">
        <f>IF(Tableau__3_Déplacements_2[[#This Row],[Ori]]=Tableau__3_Déplacements_2[[#This Row],[Des]],"local","metro")</f>
        <v>metro</v>
      </c>
      <c r="P3332">
        <v>10</v>
      </c>
      <c r="Q3332">
        <v>15</v>
      </c>
      <c r="R3332">
        <v>30</v>
      </c>
      <c r="S3332">
        <v>15</v>
      </c>
      <c r="T3332">
        <v>40</v>
      </c>
      <c r="U3332" t="s">
        <v>30</v>
      </c>
      <c r="V3332">
        <v>8</v>
      </c>
      <c r="W3332">
        <v>150</v>
      </c>
      <c r="X3332">
        <v>1</v>
      </c>
      <c r="Y3332">
        <v>887.55617283950619</v>
      </c>
      <c r="Z3332" s="1">
        <v>-1</v>
      </c>
      <c r="AA3332" s="1"/>
    </row>
    <row r="3333" spans="1:27" x14ac:dyDescent="0.35">
      <c r="A3333">
        <v>135</v>
      </c>
      <c r="B3333" t="e">
        <f>VLOOKUP(Tableau__3_Déplacements_2[[#This Row],[Id_Menage]],[2]Ménages!$A$2:$AD$1503,32)</f>
        <v>#REF!</v>
      </c>
      <c r="C3333" t="s">
        <v>11</v>
      </c>
      <c r="D3333" t="s">
        <v>12696</v>
      </c>
      <c r="E3333">
        <f>VLOOKUP(Tableau__3_Déplacements_2[[#This Row],[Id_Personne]],[1]!Tableau__2_Personnes_1[[Id_Personne]:[Age]],2)</f>
        <v>2</v>
      </c>
      <c r="F3333">
        <f>VLOOKUP(Tableau__3_Déplacements_2[[#This Row],[Id_Personne]],[1]!Tableau__2_Personnes_1[[Id_Personne]:[Age]],4)</f>
        <v>27</v>
      </c>
      <c r="G3333" t="s">
        <v>27</v>
      </c>
      <c r="H3333" t="s">
        <v>26</v>
      </c>
      <c r="I3333" t="s">
        <v>12699</v>
      </c>
      <c r="J3333">
        <v>1</v>
      </c>
      <c r="K3333">
        <v>70</v>
      </c>
      <c r="M3333">
        <v>69</v>
      </c>
      <c r="O3333" t="str">
        <f>IF(Tableau__3_Déplacements_2[[#This Row],[Ori]]=Tableau__3_Déplacements_2[[#This Row],[Des]],"local","metro")</f>
        <v>metro</v>
      </c>
      <c r="P3333">
        <v>15</v>
      </c>
      <c r="Q3333">
        <v>19</v>
      </c>
      <c r="R3333">
        <v>0</v>
      </c>
      <c r="S3333">
        <v>19</v>
      </c>
      <c r="T3333">
        <v>15</v>
      </c>
      <c r="U3333" t="s">
        <v>30</v>
      </c>
      <c r="V3333">
        <v>8</v>
      </c>
      <c r="W3333">
        <v>100</v>
      </c>
      <c r="X3333">
        <v>5</v>
      </c>
      <c r="Y3333">
        <v>887.55617283950619</v>
      </c>
      <c r="Z3333" s="1">
        <v>0</v>
      </c>
      <c r="AA3333" s="1"/>
    </row>
    <row r="3334" spans="1:27" x14ac:dyDescent="0.35">
      <c r="A3334">
        <v>135</v>
      </c>
      <c r="B3334" t="e">
        <f>VLOOKUP(Tableau__3_Déplacements_2[[#This Row],[Id_Menage]],[2]Ménages!$A$2:$AD$1503,32)</f>
        <v>#REF!</v>
      </c>
      <c r="C3334" t="s">
        <v>11</v>
      </c>
      <c r="D3334" t="s">
        <v>12696</v>
      </c>
      <c r="E3334">
        <f>VLOOKUP(Tableau__3_Déplacements_2[[#This Row],[Id_Personne]],[1]!Tableau__2_Personnes_1[[Id_Personne]:[Age]],2)</f>
        <v>2</v>
      </c>
      <c r="F3334">
        <f>VLOOKUP(Tableau__3_Déplacements_2[[#This Row],[Id_Personne]],[1]!Tableau__2_Personnes_1[[Id_Personne]:[Age]],4)</f>
        <v>27</v>
      </c>
      <c r="G3334" t="s">
        <v>3</v>
      </c>
      <c r="H3334" t="s">
        <v>2</v>
      </c>
      <c r="I3334" t="s">
        <v>12698</v>
      </c>
      <c r="J3334">
        <v>1</v>
      </c>
      <c r="K3334">
        <v>70</v>
      </c>
      <c r="M3334">
        <v>16</v>
      </c>
      <c r="O3334" t="str">
        <f>IF(Tableau__3_Déplacements_2[[#This Row],[Ori]]=Tableau__3_Déplacements_2[[#This Row],[Des]],"local","metro")</f>
        <v>metro</v>
      </c>
      <c r="P3334">
        <v>6</v>
      </c>
      <c r="Q3334">
        <v>13</v>
      </c>
      <c r="R3334">
        <v>0</v>
      </c>
      <c r="S3334">
        <v>13</v>
      </c>
      <c r="T3334">
        <v>25</v>
      </c>
      <c r="U3334" t="s">
        <v>30</v>
      </c>
      <c r="V3334">
        <v>8</v>
      </c>
      <c r="W3334">
        <v>300</v>
      </c>
      <c r="X3334">
        <v>1</v>
      </c>
      <c r="Y3334">
        <v>887.55617283950619</v>
      </c>
      <c r="Z3334" s="1">
        <v>0</v>
      </c>
      <c r="AA3334" s="1"/>
    </row>
    <row r="3335" spans="1:27" x14ac:dyDescent="0.35">
      <c r="A3335">
        <v>135</v>
      </c>
      <c r="B3335" t="e">
        <f>VLOOKUP(Tableau__3_Déplacements_2[[#This Row],[Id_Menage]],[2]Ménages!$A$2:$AD$1503,32)</f>
        <v>#REF!</v>
      </c>
      <c r="C3335" t="s">
        <v>11</v>
      </c>
      <c r="D3335" t="s">
        <v>12696</v>
      </c>
      <c r="E3335">
        <f>VLOOKUP(Tableau__3_Déplacements_2[[#This Row],[Id_Personne]],[1]!Tableau__2_Personnes_1[[Id_Personne]:[Age]],2)</f>
        <v>2</v>
      </c>
      <c r="F3335">
        <f>VLOOKUP(Tableau__3_Déplacements_2[[#This Row],[Id_Personne]],[1]!Tableau__2_Personnes_1[[Id_Personne]:[Age]],4)</f>
        <v>27</v>
      </c>
      <c r="G3335" t="s">
        <v>0</v>
      </c>
      <c r="H3335" t="s">
        <v>7</v>
      </c>
      <c r="I3335" t="s">
        <v>12697</v>
      </c>
      <c r="J3335">
        <v>1</v>
      </c>
      <c r="K3335">
        <v>69</v>
      </c>
      <c r="M3335">
        <v>70</v>
      </c>
      <c r="O3335" t="str">
        <f>IF(Tableau__3_Déplacements_2[[#This Row],[Ori]]=Tableau__3_Déplacements_2[[#This Row],[Des]],"local","metro")</f>
        <v>metro</v>
      </c>
      <c r="P3335">
        <v>3</v>
      </c>
      <c r="Q3335">
        <v>9</v>
      </c>
      <c r="R3335">
        <v>0</v>
      </c>
      <c r="S3335">
        <v>9</v>
      </c>
      <c r="T3335">
        <v>15</v>
      </c>
      <c r="U3335" t="s">
        <v>30</v>
      </c>
      <c r="V3335">
        <v>8</v>
      </c>
      <c r="W3335">
        <v>100</v>
      </c>
      <c r="X3335">
        <v>5</v>
      </c>
      <c r="Y3335">
        <v>887.55617283950619</v>
      </c>
      <c r="Z3335" s="1">
        <v>0</v>
      </c>
      <c r="AA3335" s="1"/>
    </row>
    <row r="3336" spans="1:27" x14ac:dyDescent="0.35">
      <c r="A3336">
        <v>135</v>
      </c>
      <c r="B3336" t="e">
        <f>VLOOKUP(Tableau__3_Déplacements_2[[#This Row],[Id_Menage]],[2]Ménages!$A$2:$AD$1503,32)</f>
        <v>#REF!</v>
      </c>
      <c r="C3336" t="s">
        <v>11</v>
      </c>
      <c r="D3336" t="s">
        <v>12696</v>
      </c>
      <c r="E3336">
        <f>VLOOKUP(Tableau__3_Déplacements_2[[#This Row],[Id_Personne]],[1]!Tableau__2_Personnes_1[[Id_Personne]:[Age]],2)</f>
        <v>2</v>
      </c>
      <c r="F3336">
        <f>VLOOKUP(Tableau__3_Déplacements_2[[#This Row],[Id_Personne]],[1]!Tableau__2_Personnes_1[[Id_Personne]:[Age]],4)</f>
        <v>27</v>
      </c>
      <c r="G3336" t="s">
        <v>13</v>
      </c>
      <c r="H3336" t="s">
        <v>22</v>
      </c>
      <c r="I3336" t="s">
        <v>12695</v>
      </c>
      <c r="J3336">
        <v>1</v>
      </c>
      <c r="K3336">
        <v>16</v>
      </c>
      <c r="M3336">
        <v>70</v>
      </c>
      <c r="O3336" t="str">
        <f>IF(Tableau__3_Déplacements_2[[#This Row],[Ori]]=Tableau__3_Déplacements_2[[#This Row],[Des]],"local","metro")</f>
        <v>metro</v>
      </c>
      <c r="P3336">
        <v>3</v>
      </c>
      <c r="Q3336">
        <v>15</v>
      </c>
      <c r="R3336">
        <v>0</v>
      </c>
      <c r="S3336">
        <v>15</v>
      </c>
      <c r="T3336">
        <v>30</v>
      </c>
      <c r="U3336" t="s">
        <v>30</v>
      </c>
      <c r="V3336">
        <v>8</v>
      </c>
      <c r="W3336">
        <v>300</v>
      </c>
      <c r="X3336">
        <v>1</v>
      </c>
      <c r="Y3336">
        <v>887.55617283950619</v>
      </c>
      <c r="Z3336" s="1">
        <v>0</v>
      </c>
      <c r="AA3336" s="1"/>
    </row>
    <row r="3337" spans="1:27" x14ac:dyDescent="0.35">
      <c r="A3337">
        <v>1350</v>
      </c>
      <c r="B3337" t="e">
        <f>VLOOKUP(Tableau__3_Déplacements_2[[#This Row],[Id_Menage]],[2]Ménages!$A$2:$AD$1503,32)</f>
        <v>#REF!</v>
      </c>
      <c r="C3337" t="s">
        <v>16</v>
      </c>
      <c r="D3337" t="s">
        <v>12693</v>
      </c>
      <c r="E3337">
        <f>VLOOKUP(Tableau__3_Déplacements_2[[#This Row],[Id_Personne]],[1]!Tableau__2_Personnes_1[[Id_Personne]:[Age]],2)</f>
        <v>1</v>
      </c>
      <c r="F3337">
        <f>VLOOKUP(Tableau__3_Déplacements_2[[#This Row],[Id_Personne]],[1]!Tableau__2_Personnes_1[[Id_Personne]:[Age]],4)</f>
        <v>43</v>
      </c>
      <c r="G3337" t="s">
        <v>0</v>
      </c>
      <c r="H3337" t="s">
        <v>7</v>
      </c>
      <c r="I3337" t="s">
        <v>12694</v>
      </c>
      <c r="J3337">
        <v>1</v>
      </c>
      <c r="K3337">
        <v>23</v>
      </c>
      <c r="M3337">
        <v>23</v>
      </c>
      <c r="O3337" t="str">
        <f>IF(Tableau__3_Déplacements_2[[#This Row],[Ori]]=Tableau__3_Déplacements_2[[#This Row],[Des]],"local","metro")</f>
        <v>local</v>
      </c>
      <c r="P3337">
        <v>12</v>
      </c>
      <c r="Q3337">
        <v>8</v>
      </c>
      <c r="R3337">
        <v>0</v>
      </c>
      <c r="S3337">
        <v>8</v>
      </c>
      <c r="T3337">
        <v>20</v>
      </c>
      <c r="U3337" t="s">
        <v>0</v>
      </c>
      <c r="V3337">
        <v>1</v>
      </c>
      <c r="W3337">
        <v>0</v>
      </c>
      <c r="X3337">
        <v>5</v>
      </c>
      <c r="Y3337">
        <v>74.539222222222222</v>
      </c>
      <c r="Z3337" s="1">
        <v>0</v>
      </c>
      <c r="AA3337" s="1"/>
    </row>
    <row r="3338" spans="1:27" x14ac:dyDescent="0.35">
      <c r="A3338">
        <v>1350</v>
      </c>
      <c r="B3338" t="e">
        <f>VLOOKUP(Tableau__3_Déplacements_2[[#This Row],[Id_Menage]],[2]Ménages!$A$2:$AD$1503,32)</f>
        <v>#REF!</v>
      </c>
      <c r="C3338" t="s">
        <v>16</v>
      </c>
      <c r="D3338" t="s">
        <v>12693</v>
      </c>
      <c r="E3338">
        <f>VLOOKUP(Tableau__3_Déplacements_2[[#This Row],[Id_Personne]],[1]!Tableau__2_Personnes_1[[Id_Personne]:[Age]],2)</f>
        <v>1</v>
      </c>
      <c r="F3338">
        <f>VLOOKUP(Tableau__3_Déplacements_2[[#This Row],[Id_Personne]],[1]!Tableau__2_Personnes_1[[Id_Personne]:[Age]],4)</f>
        <v>43</v>
      </c>
      <c r="G3338" t="s">
        <v>3</v>
      </c>
      <c r="H3338" t="s">
        <v>2</v>
      </c>
      <c r="I3338" t="s">
        <v>12692</v>
      </c>
      <c r="J3338">
        <v>1</v>
      </c>
      <c r="K3338">
        <v>23</v>
      </c>
      <c r="M3338">
        <v>23</v>
      </c>
      <c r="O3338" t="str">
        <f>IF(Tableau__3_Déplacements_2[[#This Row],[Ori]]=Tableau__3_Déplacements_2[[#This Row],[Des]],"local","metro")</f>
        <v>local</v>
      </c>
      <c r="P3338">
        <v>15</v>
      </c>
      <c r="Q3338">
        <v>16</v>
      </c>
      <c r="R3338">
        <v>0</v>
      </c>
      <c r="S3338">
        <v>16</v>
      </c>
      <c r="T3338">
        <v>30</v>
      </c>
      <c r="U3338" t="s">
        <v>0</v>
      </c>
      <c r="V3338">
        <v>1</v>
      </c>
      <c r="W3338">
        <v>0</v>
      </c>
      <c r="X3338">
        <v>5</v>
      </c>
      <c r="Y3338">
        <v>74.539222222222222</v>
      </c>
      <c r="Z3338" s="1">
        <v>0</v>
      </c>
      <c r="AA3338" s="1"/>
    </row>
    <row r="3339" spans="1:27" x14ac:dyDescent="0.35">
      <c r="A3339">
        <v>1350</v>
      </c>
      <c r="B3339" t="e">
        <f>VLOOKUP(Tableau__3_Déplacements_2[[#This Row],[Id_Menage]],[2]Ménages!$A$2:$AD$1503,32)</f>
        <v>#REF!</v>
      </c>
      <c r="C3339" t="s">
        <v>11</v>
      </c>
      <c r="D3339" t="s">
        <v>12690</v>
      </c>
      <c r="E3339">
        <f>VLOOKUP(Tableau__3_Déplacements_2[[#This Row],[Id_Personne]],[1]!Tableau__2_Personnes_1[[Id_Personne]:[Age]],2)</f>
        <v>2</v>
      </c>
      <c r="F3339">
        <f>VLOOKUP(Tableau__3_Déplacements_2[[#This Row],[Id_Personne]],[1]!Tableau__2_Personnes_1[[Id_Personne]:[Age]],4)</f>
        <v>33</v>
      </c>
      <c r="G3339" t="s">
        <v>0</v>
      </c>
      <c r="H3339" t="s">
        <v>7</v>
      </c>
      <c r="I3339" t="s">
        <v>12691</v>
      </c>
      <c r="J3339">
        <v>1</v>
      </c>
      <c r="K3339">
        <v>23</v>
      </c>
      <c r="M3339">
        <v>23</v>
      </c>
      <c r="O3339" t="str">
        <f>IF(Tableau__3_Déplacements_2[[#This Row],[Ori]]=Tableau__3_Déplacements_2[[#This Row],[Des]],"local","metro")</f>
        <v>local</v>
      </c>
      <c r="P3339">
        <v>3</v>
      </c>
      <c r="Q3339">
        <v>7</v>
      </c>
      <c r="R3339">
        <v>0</v>
      </c>
      <c r="S3339">
        <v>7</v>
      </c>
      <c r="T3339">
        <v>30</v>
      </c>
      <c r="U3339" t="s">
        <v>0</v>
      </c>
      <c r="V3339">
        <v>1</v>
      </c>
      <c r="W3339">
        <v>0</v>
      </c>
      <c r="X3339">
        <v>5</v>
      </c>
      <c r="Y3339">
        <v>74.539222222222222</v>
      </c>
      <c r="Z3339" s="1">
        <v>0</v>
      </c>
      <c r="AA3339" s="1"/>
    </row>
    <row r="3340" spans="1:27" x14ac:dyDescent="0.35">
      <c r="A3340">
        <v>1350</v>
      </c>
      <c r="B3340" t="e">
        <f>VLOOKUP(Tableau__3_Déplacements_2[[#This Row],[Id_Menage]],[2]Ménages!$A$2:$AD$1503,32)</f>
        <v>#REF!</v>
      </c>
      <c r="C3340" t="s">
        <v>11</v>
      </c>
      <c r="D3340" t="s">
        <v>12690</v>
      </c>
      <c r="E3340">
        <f>VLOOKUP(Tableau__3_Déplacements_2[[#This Row],[Id_Personne]],[1]!Tableau__2_Personnes_1[[Id_Personne]:[Age]],2)</f>
        <v>2</v>
      </c>
      <c r="F3340">
        <f>VLOOKUP(Tableau__3_Déplacements_2[[#This Row],[Id_Personne]],[1]!Tableau__2_Personnes_1[[Id_Personne]:[Age]],4)</f>
        <v>33</v>
      </c>
      <c r="G3340" t="s">
        <v>3</v>
      </c>
      <c r="H3340" t="s">
        <v>2</v>
      </c>
      <c r="I3340" t="s">
        <v>12689</v>
      </c>
      <c r="J3340">
        <v>1</v>
      </c>
      <c r="K3340">
        <v>23</v>
      </c>
      <c r="M3340">
        <v>23</v>
      </c>
      <c r="O3340" t="str">
        <f>IF(Tableau__3_Déplacements_2[[#This Row],[Ori]]=Tableau__3_Déplacements_2[[#This Row],[Des]],"local","metro")</f>
        <v>local</v>
      </c>
      <c r="P3340">
        <v>15</v>
      </c>
      <c r="Q3340">
        <v>15</v>
      </c>
      <c r="R3340">
        <v>0</v>
      </c>
      <c r="S3340">
        <v>15</v>
      </c>
      <c r="T3340">
        <v>40</v>
      </c>
      <c r="U3340" t="s">
        <v>0</v>
      </c>
      <c r="V3340">
        <v>1</v>
      </c>
      <c r="W3340">
        <v>0</v>
      </c>
      <c r="X3340">
        <v>5</v>
      </c>
      <c r="Y3340">
        <v>74.539222222222222</v>
      </c>
      <c r="Z3340" s="1">
        <v>0</v>
      </c>
      <c r="AA3340" s="1"/>
    </row>
    <row r="3341" spans="1:27" x14ac:dyDescent="0.35">
      <c r="A3341">
        <v>1350</v>
      </c>
      <c r="B3341" t="e">
        <f>VLOOKUP(Tableau__3_Déplacements_2[[#This Row],[Id_Menage]],[2]Ménages!$A$2:$AD$1503,32)</f>
        <v>#REF!</v>
      </c>
      <c r="C3341" t="s">
        <v>5</v>
      </c>
      <c r="D3341" t="s">
        <v>12687</v>
      </c>
      <c r="E3341">
        <f>VLOOKUP(Tableau__3_Déplacements_2[[#This Row],[Id_Personne]],[1]!Tableau__2_Personnes_1[[Id_Personne]:[Age]],2)</f>
        <v>2</v>
      </c>
      <c r="F3341">
        <f>VLOOKUP(Tableau__3_Déplacements_2[[#This Row],[Id_Personne]],[1]!Tableau__2_Personnes_1[[Id_Personne]:[Age]],4)</f>
        <v>16</v>
      </c>
      <c r="G3341" t="s">
        <v>0</v>
      </c>
      <c r="H3341" t="s">
        <v>7</v>
      </c>
      <c r="I3341" t="s">
        <v>12688</v>
      </c>
      <c r="J3341">
        <v>1</v>
      </c>
      <c r="K3341">
        <v>23</v>
      </c>
      <c r="M3341">
        <v>23</v>
      </c>
      <c r="O3341" t="str">
        <f>IF(Tableau__3_Déplacements_2[[#This Row],[Ori]]=Tableau__3_Déplacements_2[[#This Row],[Des]],"local","metro")</f>
        <v>local</v>
      </c>
      <c r="P3341">
        <v>11</v>
      </c>
      <c r="Q3341">
        <v>9</v>
      </c>
      <c r="R3341">
        <v>0</v>
      </c>
      <c r="S3341">
        <v>9</v>
      </c>
      <c r="T3341">
        <v>20</v>
      </c>
      <c r="U3341" t="s">
        <v>0</v>
      </c>
      <c r="V3341">
        <v>1</v>
      </c>
      <c r="W3341">
        <v>0</v>
      </c>
      <c r="X3341">
        <v>5</v>
      </c>
      <c r="Y3341">
        <v>74.539222222222222</v>
      </c>
      <c r="Z3341" s="1">
        <v>0</v>
      </c>
      <c r="AA3341" s="1"/>
    </row>
    <row r="3342" spans="1:27" x14ac:dyDescent="0.35">
      <c r="A3342">
        <v>1350</v>
      </c>
      <c r="B3342" t="e">
        <f>VLOOKUP(Tableau__3_Déplacements_2[[#This Row],[Id_Menage]],[2]Ménages!$A$2:$AD$1503,32)</f>
        <v>#REF!</v>
      </c>
      <c r="C3342" t="s">
        <v>5</v>
      </c>
      <c r="D3342" t="s">
        <v>12687</v>
      </c>
      <c r="E3342">
        <f>VLOOKUP(Tableau__3_Déplacements_2[[#This Row],[Id_Personne]],[1]!Tableau__2_Personnes_1[[Id_Personne]:[Age]],2)</f>
        <v>2</v>
      </c>
      <c r="F3342">
        <f>VLOOKUP(Tableau__3_Déplacements_2[[#This Row],[Id_Personne]],[1]!Tableau__2_Personnes_1[[Id_Personne]:[Age]],4)</f>
        <v>16</v>
      </c>
      <c r="G3342" t="s">
        <v>3</v>
      </c>
      <c r="H3342" t="s">
        <v>2</v>
      </c>
      <c r="I3342" t="s">
        <v>12686</v>
      </c>
      <c r="J3342">
        <v>1</v>
      </c>
      <c r="K3342">
        <v>23</v>
      </c>
      <c r="M3342">
        <v>23</v>
      </c>
      <c r="O3342" t="str">
        <f>IF(Tableau__3_Déplacements_2[[#This Row],[Ori]]=Tableau__3_Déplacements_2[[#This Row],[Des]],"local","metro")</f>
        <v>local</v>
      </c>
      <c r="P3342">
        <v>15</v>
      </c>
      <c r="Q3342">
        <v>12</v>
      </c>
      <c r="R3342">
        <v>0</v>
      </c>
      <c r="S3342">
        <v>12</v>
      </c>
      <c r="T3342">
        <v>20</v>
      </c>
      <c r="U3342" t="s">
        <v>0</v>
      </c>
      <c r="V3342">
        <v>1</v>
      </c>
      <c r="W3342">
        <v>0</v>
      </c>
      <c r="X3342">
        <v>5</v>
      </c>
      <c r="Y3342">
        <v>74.539222222222222</v>
      </c>
      <c r="Z3342" s="1">
        <v>0</v>
      </c>
      <c r="AA3342" s="1"/>
    </row>
    <row r="3343" spans="1:27" x14ac:dyDescent="0.35">
      <c r="A3343">
        <v>1350</v>
      </c>
      <c r="B3343" t="e">
        <f>VLOOKUP(Tableau__3_Déplacements_2[[#This Row],[Id_Menage]],[2]Ménages!$A$2:$AD$1503,32)</f>
        <v>#REF!</v>
      </c>
      <c r="C3343" t="s">
        <v>61</v>
      </c>
      <c r="D3343" t="s">
        <v>12684</v>
      </c>
      <c r="E3343">
        <f>VLOOKUP(Tableau__3_Déplacements_2[[#This Row],[Id_Personne]],[1]!Tableau__2_Personnes_1[[Id_Personne]:[Age]],2)</f>
        <v>1</v>
      </c>
      <c r="F3343">
        <f>VLOOKUP(Tableau__3_Déplacements_2[[#This Row],[Id_Personne]],[1]!Tableau__2_Personnes_1[[Id_Personne]:[Age]],4)</f>
        <v>11</v>
      </c>
      <c r="G3343" t="s">
        <v>0</v>
      </c>
      <c r="H3343" t="s">
        <v>7</v>
      </c>
      <c r="I3343" t="s">
        <v>12685</v>
      </c>
      <c r="J3343">
        <v>1</v>
      </c>
      <c r="K3343">
        <v>23</v>
      </c>
      <c r="M3343">
        <v>23</v>
      </c>
      <c r="O3343" t="str">
        <f>IF(Tableau__3_Déplacements_2[[#This Row],[Ori]]=Tableau__3_Déplacements_2[[#This Row],[Des]],"local","metro")</f>
        <v>local</v>
      </c>
      <c r="P3343">
        <v>14</v>
      </c>
      <c r="Q3343">
        <v>14</v>
      </c>
      <c r="R3343">
        <v>0</v>
      </c>
      <c r="S3343">
        <v>14</v>
      </c>
      <c r="T3343">
        <v>30</v>
      </c>
      <c r="U3343" t="s">
        <v>0</v>
      </c>
      <c r="V3343">
        <v>1</v>
      </c>
      <c r="W3343">
        <v>0</v>
      </c>
      <c r="X3343">
        <v>5</v>
      </c>
      <c r="Y3343">
        <v>74.539222222222222</v>
      </c>
      <c r="Z3343" s="1">
        <v>0</v>
      </c>
      <c r="AA3343" s="1"/>
    </row>
    <row r="3344" spans="1:27" x14ac:dyDescent="0.35">
      <c r="A3344">
        <v>1350</v>
      </c>
      <c r="B3344" t="e">
        <f>VLOOKUP(Tableau__3_Déplacements_2[[#This Row],[Id_Menage]],[2]Ménages!$A$2:$AD$1503,32)</f>
        <v>#REF!</v>
      </c>
      <c r="C3344" t="s">
        <v>61</v>
      </c>
      <c r="D3344" t="s">
        <v>12684</v>
      </c>
      <c r="E3344">
        <f>VLOOKUP(Tableau__3_Déplacements_2[[#This Row],[Id_Personne]],[1]!Tableau__2_Personnes_1[[Id_Personne]:[Age]],2)</f>
        <v>1</v>
      </c>
      <c r="F3344">
        <f>VLOOKUP(Tableau__3_Déplacements_2[[#This Row],[Id_Personne]],[1]!Tableau__2_Personnes_1[[Id_Personne]:[Age]],4)</f>
        <v>11</v>
      </c>
      <c r="G3344" t="s">
        <v>3</v>
      </c>
      <c r="H3344" t="s">
        <v>2</v>
      </c>
      <c r="I3344" t="s">
        <v>12683</v>
      </c>
      <c r="J3344">
        <v>1</v>
      </c>
      <c r="K3344">
        <v>23</v>
      </c>
      <c r="M3344">
        <v>23</v>
      </c>
      <c r="O3344" t="str">
        <f>IF(Tableau__3_Déplacements_2[[#This Row],[Ori]]=Tableau__3_Déplacements_2[[#This Row],[Des]],"local","metro")</f>
        <v>local</v>
      </c>
      <c r="P3344">
        <v>15</v>
      </c>
      <c r="Q3344">
        <v>17</v>
      </c>
      <c r="R3344">
        <v>0</v>
      </c>
      <c r="S3344">
        <v>17</v>
      </c>
      <c r="T3344">
        <v>35</v>
      </c>
      <c r="U3344" t="s">
        <v>0</v>
      </c>
      <c r="V3344">
        <v>1</v>
      </c>
      <c r="W3344">
        <v>0</v>
      </c>
      <c r="X3344">
        <v>5</v>
      </c>
      <c r="Y3344">
        <v>74.539222222222222</v>
      </c>
      <c r="Z3344" s="1">
        <v>0</v>
      </c>
      <c r="AA3344" s="1"/>
    </row>
    <row r="3345" spans="1:27" x14ac:dyDescent="0.35">
      <c r="A3345">
        <v>1351</v>
      </c>
      <c r="B3345" t="e">
        <f>VLOOKUP(Tableau__3_Déplacements_2[[#This Row],[Id_Menage]],[2]Ménages!$A$2:$AD$1503,32)</f>
        <v>#REF!</v>
      </c>
      <c r="C3345" t="s">
        <v>16</v>
      </c>
      <c r="D3345" t="s">
        <v>12680</v>
      </c>
      <c r="E3345">
        <f>VLOOKUP(Tableau__3_Déplacements_2[[#This Row],[Id_Personne]],[1]!Tableau__2_Personnes_1[[Id_Personne]:[Age]],2)</f>
        <v>1</v>
      </c>
      <c r="F3345">
        <f>VLOOKUP(Tableau__3_Déplacements_2[[#This Row],[Id_Personne]],[1]!Tableau__2_Personnes_1[[Id_Personne]:[Age]],4)</f>
        <v>36</v>
      </c>
      <c r="G3345" t="s">
        <v>0</v>
      </c>
      <c r="H3345" t="s">
        <v>7</v>
      </c>
      <c r="I3345" t="s">
        <v>12682</v>
      </c>
      <c r="J3345">
        <v>1</v>
      </c>
      <c r="K3345">
        <v>23</v>
      </c>
      <c r="M3345">
        <v>16</v>
      </c>
      <c r="O3345" t="str">
        <f>IF(Tableau__3_Déplacements_2[[#This Row],[Ori]]=Tableau__3_Déplacements_2[[#This Row],[Des]],"local","metro")</f>
        <v>metro</v>
      </c>
      <c r="P3345">
        <v>3</v>
      </c>
      <c r="Q3345">
        <v>8</v>
      </c>
      <c r="R3345">
        <v>0</v>
      </c>
      <c r="S3345">
        <v>8</v>
      </c>
      <c r="T3345">
        <v>30</v>
      </c>
      <c r="U3345" t="s">
        <v>30</v>
      </c>
      <c r="V3345">
        <v>8</v>
      </c>
      <c r="W3345">
        <v>300</v>
      </c>
      <c r="X3345">
        <v>5</v>
      </c>
      <c r="Y3345">
        <v>74.539222222222222</v>
      </c>
      <c r="Z3345" s="1">
        <v>0</v>
      </c>
      <c r="AA3345" s="1"/>
    </row>
    <row r="3346" spans="1:27" x14ac:dyDescent="0.35">
      <c r="A3346">
        <v>1351</v>
      </c>
      <c r="B3346" t="e">
        <f>VLOOKUP(Tableau__3_Déplacements_2[[#This Row],[Id_Menage]],[2]Ménages!$A$2:$AD$1503,32)</f>
        <v>#REF!</v>
      </c>
      <c r="C3346" t="s">
        <v>16</v>
      </c>
      <c r="D3346" t="s">
        <v>12680</v>
      </c>
      <c r="E3346">
        <f>VLOOKUP(Tableau__3_Déplacements_2[[#This Row],[Id_Personne]],[1]!Tableau__2_Personnes_1[[Id_Personne]:[Age]],2)</f>
        <v>1</v>
      </c>
      <c r="F3346">
        <f>VLOOKUP(Tableau__3_Déplacements_2[[#This Row],[Id_Personne]],[1]!Tableau__2_Personnes_1[[Id_Personne]:[Age]],4)</f>
        <v>36</v>
      </c>
      <c r="G3346" t="s">
        <v>13</v>
      </c>
      <c r="H3346" t="s">
        <v>22</v>
      </c>
      <c r="I3346" t="s">
        <v>12681</v>
      </c>
      <c r="J3346">
        <v>1</v>
      </c>
      <c r="K3346">
        <v>21</v>
      </c>
      <c r="M3346">
        <v>23</v>
      </c>
      <c r="O3346" t="str">
        <f>IF(Tableau__3_Déplacements_2[[#This Row],[Ori]]=Tableau__3_Déplacements_2[[#This Row],[Des]],"local","metro")</f>
        <v>metro</v>
      </c>
      <c r="P3346">
        <v>15</v>
      </c>
      <c r="Q3346">
        <v>18</v>
      </c>
      <c r="R3346">
        <v>0</v>
      </c>
      <c r="S3346">
        <v>18</v>
      </c>
      <c r="T3346">
        <v>40</v>
      </c>
      <c r="U3346" t="s">
        <v>30</v>
      </c>
      <c r="V3346">
        <v>8</v>
      </c>
      <c r="W3346">
        <v>400</v>
      </c>
      <c r="X3346">
        <v>5</v>
      </c>
      <c r="Y3346">
        <v>74.539222222222222</v>
      </c>
      <c r="Z3346" s="1">
        <v>0</v>
      </c>
      <c r="AA3346" s="1"/>
    </row>
    <row r="3347" spans="1:27" x14ac:dyDescent="0.35">
      <c r="A3347">
        <v>1351</v>
      </c>
      <c r="B3347" t="e">
        <f>VLOOKUP(Tableau__3_Déplacements_2[[#This Row],[Id_Menage]],[2]Ménages!$A$2:$AD$1503,32)</f>
        <v>#REF!</v>
      </c>
      <c r="C3347" t="s">
        <v>16</v>
      </c>
      <c r="D3347" t="s">
        <v>12680</v>
      </c>
      <c r="E3347">
        <f>VLOOKUP(Tableau__3_Déplacements_2[[#This Row],[Id_Personne]],[1]!Tableau__2_Personnes_1[[Id_Personne]:[Age]],2)</f>
        <v>1</v>
      </c>
      <c r="F3347">
        <f>VLOOKUP(Tableau__3_Déplacements_2[[#This Row],[Id_Personne]],[1]!Tableau__2_Personnes_1[[Id_Personne]:[Age]],4)</f>
        <v>36</v>
      </c>
      <c r="G3347" t="s">
        <v>3</v>
      </c>
      <c r="H3347" t="s">
        <v>2</v>
      </c>
      <c r="I3347" t="s">
        <v>12679</v>
      </c>
      <c r="J3347">
        <v>1</v>
      </c>
      <c r="K3347">
        <v>16</v>
      </c>
      <c r="M3347">
        <v>21</v>
      </c>
      <c r="O3347" t="str">
        <f>IF(Tableau__3_Déplacements_2[[#This Row],[Ori]]=Tableau__3_Déplacements_2[[#This Row],[Des]],"local","metro")</f>
        <v>metro</v>
      </c>
      <c r="P3347">
        <v>12</v>
      </c>
      <c r="Q3347">
        <v>15</v>
      </c>
      <c r="R3347">
        <v>20</v>
      </c>
      <c r="S3347">
        <v>15</v>
      </c>
      <c r="T3347">
        <v>35</v>
      </c>
      <c r="U3347" t="s">
        <v>30</v>
      </c>
      <c r="V3347">
        <v>8</v>
      </c>
      <c r="W3347">
        <v>200</v>
      </c>
      <c r="X3347">
        <v>2</v>
      </c>
      <c r="Y3347">
        <v>74.539222222222222</v>
      </c>
      <c r="Z3347" s="1">
        <v>-1</v>
      </c>
      <c r="AA3347" s="1"/>
    </row>
    <row r="3348" spans="1:27" x14ac:dyDescent="0.35">
      <c r="A3348">
        <v>1351</v>
      </c>
      <c r="B3348" t="e">
        <f>VLOOKUP(Tableau__3_Déplacements_2[[#This Row],[Id_Menage]],[2]Ménages!$A$2:$AD$1503,32)</f>
        <v>#REF!</v>
      </c>
      <c r="C3348" t="s">
        <v>11</v>
      </c>
      <c r="D3348" t="s">
        <v>12676</v>
      </c>
      <c r="E3348">
        <f>VLOOKUP(Tableau__3_Déplacements_2[[#This Row],[Id_Personne]],[1]!Tableau__2_Personnes_1[[Id_Personne]:[Age]],2)</f>
        <v>2</v>
      </c>
      <c r="F3348">
        <f>VLOOKUP(Tableau__3_Déplacements_2[[#This Row],[Id_Personne]],[1]!Tableau__2_Personnes_1[[Id_Personne]:[Age]],4)</f>
        <v>34</v>
      </c>
      <c r="G3348" t="s">
        <v>13</v>
      </c>
      <c r="H3348" t="s">
        <v>22</v>
      </c>
      <c r="I3348" t="s">
        <v>12678</v>
      </c>
      <c r="J3348">
        <v>1</v>
      </c>
      <c r="K3348">
        <v>47</v>
      </c>
      <c r="M3348">
        <v>23</v>
      </c>
      <c r="O3348" t="str">
        <f>IF(Tableau__3_Déplacements_2[[#This Row],[Ori]]=Tableau__3_Déplacements_2[[#This Row],[Des]],"local","metro")</f>
        <v>metro</v>
      </c>
      <c r="P3348">
        <v>15</v>
      </c>
      <c r="Q3348">
        <v>16</v>
      </c>
      <c r="R3348">
        <v>5</v>
      </c>
      <c r="S3348">
        <v>16</v>
      </c>
      <c r="T3348">
        <v>20</v>
      </c>
      <c r="U3348" t="s">
        <v>8</v>
      </c>
      <c r="V3348">
        <v>5</v>
      </c>
      <c r="W3348">
        <v>250</v>
      </c>
      <c r="X3348">
        <v>5</v>
      </c>
      <c r="Y3348">
        <v>74.539222222222222</v>
      </c>
      <c r="Z3348" s="1">
        <v>-1</v>
      </c>
      <c r="AA3348" s="1"/>
    </row>
    <row r="3349" spans="1:27" x14ac:dyDescent="0.35">
      <c r="A3349">
        <v>1351</v>
      </c>
      <c r="B3349" t="e">
        <f>VLOOKUP(Tableau__3_Déplacements_2[[#This Row],[Id_Menage]],[2]Ménages!$A$2:$AD$1503,32)</f>
        <v>#REF!</v>
      </c>
      <c r="C3349" t="s">
        <v>11</v>
      </c>
      <c r="D3349" t="s">
        <v>12676</v>
      </c>
      <c r="E3349">
        <f>VLOOKUP(Tableau__3_Déplacements_2[[#This Row],[Id_Personne]],[1]!Tableau__2_Personnes_1[[Id_Personne]:[Age]],2)</f>
        <v>2</v>
      </c>
      <c r="F3349">
        <f>VLOOKUP(Tableau__3_Déplacements_2[[#This Row],[Id_Personne]],[1]!Tableau__2_Personnes_1[[Id_Personne]:[Age]],4)</f>
        <v>34</v>
      </c>
      <c r="G3349" t="s">
        <v>3</v>
      </c>
      <c r="H3349" t="s">
        <v>2</v>
      </c>
      <c r="I3349" t="s">
        <v>12677</v>
      </c>
      <c r="J3349">
        <v>1</v>
      </c>
      <c r="K3349">
        <v>34</v>
      </c>
      <c r="M3349">
        <v>47</v>
      </c>
      <c r="O3349" t="str">
        <f>IF(Tableau__3_Déplacements_2[[#This Row],[Ori]]=Tableau__3_Déplacements_2[[#This Row],[Des]],"local","metro")</f>
        <v>metro</v>
      </c>
      <c r="P3349">
        <v>5</v>
      </c>
      <c r="Q3349">
        <v>15</v>
      </c>
      <c r="R3349">
        <v>10</v>
      </c>
      <c r="S3349">
        <v>15</v>
      </c>
      <c r="T3349">
        <v>30</v>
      </c>
      <c r="U3349" t="s">
        <v>30</v>
      </c>
      <c r="V3349">
        <v>8</v>
      </c>
      <c r="W3349">
        <v>250</v>
      </c>
      <c r="X3349">
        <v>3</v>
      </c>
      <c r="Y3349">
        <v>74.539222222222222</v>
      </c>
      <c r="Z3349" s="1">
        <v>-1</v>
      </c>
      <c r="AA3349" s="1"/>
    </row>
    <row r="3350" spans="1:27" x14ac:dyDescent="0.35">
      <c r="A3350">
        <v>1351</v>
      </c>
      <c r="B3350" t="e">
        <f>VLOOKUP(Tableau__3_Déplacements_2[[#This Row],[Id_Menage]],[2]Ménages!$A$2:$AD$1503,32)</f>
        <v>#REF!</v>
      </c>
      <c r="C3350" t="s">
        <v>11</v>
      </c>
      <c r="D3350" t="s">
        <v>12676</v>
      </c>
      <c r="E3350">
        <f>VLOOKUP(Tableau__3_Déplacements_2[[#This Row],[Id_Personne]],[1]!Tableau__2_Personnes_1[[Id_Personne]:[Age]],2)</f>
        <v>2</v>
      </c>
      <c r="F3350">
        <f>VLOOKUP(Tableau__3_Déplacements_2[[#This Row],[Id_Personne]],[1]!Tableau__2_Personnes_1[[Id_Personne]:[Age]],4)</f>
        <v>34</v>
      </c>
      <c r="G3350" t="s">
        <v>0</v>
      </c>
      <c r="H3350" t="s">
        <v>7</v>
      </c>
      <c r="I3350" t="s">
        <v>12675</v>
      </c>
      <c r="J3350">
        <v>1</v>
      </c>
      <c r="K3350">
        <v>23</v>
      </c>
      <c r="M3350">
        <v>34</v>
      </c>
      <c r="O3350" t="str">
        <f>IF(Tableau__3_Déplacements_2[[#This Row],[Ori]]=Tableau__3_Déplacements_2[[#This Row],[Des]],"local","metro")</f>
        <v>metro</v>
      </c>
      <c r="P3350">
        <v>3</v>
      </c>
      <c r="Q3350">
        <v>9</v>
      </c>
      <c r="R3350">
        <v>30</v>
      </c>
      <c r="S3350">
        <v>9</v>
      </c>
      <c r="T3350">
        <v>50</v>
      </c>
      <c r="U3350" t="s">
        <v>30</v>
      </c>
      <c r="V3350">
        <v>8</v>
      </c>
      <c r="W3350">
        <v>250</v>
      </c>
      <c r="X3350">
        <v>5</v>
      </c>
      <c r="Y3350">
        <v>74.539222222222222</v>
      </c>
      <c r="Z3350" s="1">
        <v>-1</v>
      </c>
      <c r="AA3350" s="1"/>
    </row>
    <row r="3351" spans="1:27" x14ac:dyDescent="0.35">
      <c r="A3351">
        <v>1352</v>
      </c>
      <c r="B3351" t="e">
        <f>VLOOKUP(Tableau__3_Déplacements_2[[#This Row],[Id_Menage]],[2]Ménages!$A$2:$AD$1503,32)</f>
        <v>#REF!</v>
      </c>
      <c r="C3351" t="s">
        <v>16</v>
      </c>
      <c r="D3351" t="s">
        <v>12673</v>
      </c>
      <c r="E3351">
        <f>VLOOKUP(Tableau__3_Déplacements_2[[#This Row],[Id_Personne]],[1]!Tableau__2_Personnes_1[[Id_Personne]:[Age]],2)</f>
        <v>1</v>
      </c>
      <c r="F3351">
        <f>VLOOKUP(Tableau__3_Déplacements_2[[#This Row],[Id_Personne]],[1]!Tableau__2_Personnes_1[[Id_Personne]:[Age]],4)</f>
        <v>40</v>
      </c>
      <c r="G3351" t="s">
        <v>3</v>
      </c>
      <c r="H3351" t="s">
        <v>2</v>
      </c>
      <c r="I3351" t="s">
        <v>12674</v>
      </c>
      <c r="J3351">
        <v>1</v>
      </c>
      <c r="K3351">
        <v>34</v>
      </c>
      <c r="M3351">
        <v>23</v>
      </c>
      <c r="O3351" t="str">
        <f>IF(Tableau__3_Déplacements_2[[#This Row],[Ori]]=Tableau__3_Déplacements_2[[#This Row],[Des]],"local","metro")</f>
        <v>metro</v>
      </c>
      <c r="P3351">
        <v>15</v>
      </c>
      <c r="Q3351">
        <v>17</v>
      </c>
      <c r="R3351">
        <v>10</v>
      </c>
      <c r="S3351">
        <v>18</v>
      </c>
      <c r="T3351">
        <v>0</v>
      </c>
      <c r="U3351" t="s">
        <v>30</v>
      </c>
      <c r="V3351">
        <v>8</v>
      </c>
      <c r="W3351">
        <v>250</v>
      </c>
      <c r="X3351">
        <v>5</v>
      </c>
      <c r="Y3351">
        <v>74.539222222222222</v>
      </c>
      <c r="Z3351" s="1">
        <v>-1</v>
      </c>
      <c r="AA3351" s="1"/>
    </row>
    <row r="3352" spans="1:27" x14ac:dyDescent="0.35">
      <c r="A3352">
        <v>1352</v>
      </c>
      <c r="B3352" t="e">
        <f>VLOOKUP(Tableau__3_Déplacements_2[[#This Row],[Id_Menage]],[2]Ménages!$A$2:$AD$1503,32)</f>
        <v>#REF!</v>
      </c>
      <c r="C3352" t="s">
        <v>16</v>
      </c>
      <c r="D3352" t="s">
        <v>12673</v>
      </c>
      <c r="E3352">
        <f>VLOOKUP(Tableau__3_Déplacements_2[[#This Row],[Id_Personne]],[1]!Tableau__2_Personnes_1[[Id_Personne]:[Age]],2)</f>
        <v>1</v>
      </c>
      <c r="F3352">
        <f>VLOOKUP(Tableau__3_Déplacements_2[[#This Row],[Id_Personne]],[1]!Tableau__2_Personnes_1[[Id_Personne]:[Age]],4)</f>
        <v>40</v>
      </c>
      <c r="G3352" t="s">
        <v>0</v>
      </c>
      <c r="H3352" t="s">
        <v>7</v>
      </c>
      <c r="I3352" t="s">
        <v>12672</v>
      </c>
      <c r="J3352">
        <v>1</v>
      </c>
      <c r="K3352">
        <v>23</v>
      </c>
      <c r="M3352">
        <v>34</v>
      </c>
      <c r="O3352" t="str">
        <f>IF(Tableau__3_Déplacements_2[[#This Row],[Ori]]=Tableau__3_Déplacements_2[[#This Row],[Des]],"local","metro")</f>
        <v>metro</v>
      </c>
      <c r="P3352">
        <v>3</v>
      </c>
      <c r="Q3352">
        <v>7</v>
      </c>
      <c r="R3352">
        <v>30</v>
      </c>
      <c r="S3352">
        <v>8</v>
      </c>
      <c r="T3352">
        <v>0</v>
      </c>
      <c r="U3352" t="s">
        <v>30</v>
      </c>
      <c r="V3352">
        <v>8</v>
      </c>
      <c r="W3352">
        <v>250</v>
      </c>
      <c r="X3352">
        <v>5</v>
      </c>
      <c r="Y3352">
        <v>74.539222222222222</v>
      </c>
      <c r="Z3352" s="1">
        <v>-1</v>
      </c>
      <c r="AA3352" s="1"/>
    </row>
    <row r="3353" spans="1:27" x14ac:dyDescent="0.35">
      <c r="A3353">
        <v>1352</v>
      </c>
      <c r="B3353" t="e">
        <f>VLOOKUP(Tableau__3_Déplacements_2[[#This Row],[Id_Menage]],[2]Ménages!$A$2:$AD$1503,32)</f>
        <v>#REF!</v>
      </c>
      <c r="C3353" t="s">
        <v>11</v>
      </c>
      <c r="D3353" t="s">
        <v>12670</v>
      </c>
      <c r="E3353">
        <f>VLOOKUP(Tableau__3_Déplacements_2[[#This Row],[Id_Personne]],[1]!Tableau__2_Personnes_1[[Id_Personne]:[Age]],2)</f>
        <v>2</v>
      </c>
      <c r="F3353">
        <f>VLOOKUP(Tableau__3_Déplacements_2[[#This Row],[Id_Personne]],[1]!Tableau__2_Personnes_1[[Id_Personne]:[Age]],4)</f>
        <v>36</v>
      </c>
      <c r="G3353" t="s">
        <v>0</v>
      </c>
      <c r="H3353" t="s">
        <v>7</v>
      </c>
      <c r="I3353" t="s">
        <v>12671</v>
      </c>
      <c r="J3353">
        <v>1</v>
      </c>
      <c r="K3353">
        <v>23</v>
      </c>
      <c r="M3353">
        <v>23</v>
      </c>
      <c r="O3353" t="str">
        <f>IF(Tableau__3_Déplacements_2[[#This Row],[Ori]]=Tableau__3_Déplacements_2[[#This Row],[Des]],"local","metro")</f>
        <v>local</v>
      </c>
      <c r="P3353">
        <v>12</v>
      </c>
      <c r="Q3353">
        <v>14</v>
      </c>
      <c r="R3353">
        <v>0</v>
      </c>
      <c r="S3353">
        <v>14</v>
      </c>
      <c r="T3353">
        <v>10</v>
      </c>
      <c r="U3353" t="s">
        <v>0</v>
      </c>
      <c r="V3353">
        <v>1</v>
      </c>
      <c r="W3353">
        <v>0</v>
      </c>
      <c r="X3353">
        <v>6</v>
      </c>
      <c r="Y3353">
        <v>74.539222222222222</v>
      </c>
      <c r="Z3353" s="1">
        <v>0</v>
      </c>
      <c r="AA3353" s="1"/>
    </row>
    <row r="3354" spans="1:27" x14ac:dyDescent="0.35">
      <c r="A3354">
        <v>1352</v>
      </c>
      <c r="B3354" t="e">
        <f>VLOOKUP(Tableau__3_Déplacements_2[[#This Row],[Id_Menage]],[2]Ménages!$A$2:$AD$1503,32)</f>
        <v>#REF!</v>
      </c>
      <c r="C3354" t="s">
        <v>11</v>
      </c>
      <c r="D3354" t="s">
        <v>12670</v>
      </c>
      <c r="E3354">
        <f>VLOOKUP(Tableau__3_Déplacements_2[[#This Row],[Id_Personne]],[1]!Tableau__2_Personnes_1[[Id_Personne]:[Age]],2)</f>
        <v>2</v>
      </c>
      <c r="F3354">
        <f>VLOOKUP(Tableau__3_Déplacements_2[[#This Row],[Id_Personne]],[1]!Tableau__2_Personnes_1[[Id_Personne]:[Age]],4)</f>
        <v>36</v>
      </c>
      <c r="G3354" t="s">
        <v>3</v>
      </c>
      <c r="H3354" t="s">
        <v>2</v>
      </c>
      <c r="I3354" t="s">
        <v>12669</v>
      </c>
      <c r="J3354">
        <v>1</v>
      </c>
      <c r="K3354">
        <v>23</v>
      </c>
      <c r="M3354">
        <v>23</v>
      </c>
      <c r="O3354" t="str">
        <f>IF(Tableau__3_Déplacements_2[[#This Row],[Ori]]=Tableau__3_Déplacements_2[[#This Row],[Des]],"local","metro")</f>
        <v>local</v>
      </c>
      <c r="P3354">
        <v>15</v>
      </c>
      <c r="Q3354">
        <v>16</v>
      </c>
      <c r="R3354">
        <v>0</v>
      </c>
      <c r="S3354">
        <v>16</v>
      </c>
      <c r="T3354">
        <v>30</v>
      </c>
      <c r="U3354" t="s">
        <v>0</v>
      </c>
      <c r="V3354">
        <v>1</v>
      </c>
      <c r="W3354">
        <v>0</v>
      </c>
      <c r="X3354">
        <v>6</v>
      </c>
      <c r="Y3354">
        <v>74.539222222222222</v>
      </c>
      <c r="Z3354" s="1">
        <v>0</v>
      </c>
      <c r="AA3354" s="1"/>
    </row>
    <row r="3355" spans="1:27" x14ac:dyDescent="0.35">
      <c r="A3355">
        <v>1352</v>
      </c>
      <c r="B3355" t="e">
        <f>VLOOKUP(Tableau__3_Déplacements_2[[#This Row],[Id_Menage]],[2]Ménages!$A$2:$AD$1503,32)</f>
        <v>#REF!</v>
      </c>
      <c r="C3355" t="s">
        <v>5</v>
      </c>
      <c r="D3355" t="s">
        <v>12667</v>
      </c>
      <c r="E3355">
        <f>VLOOKUP(Tableau__3_Déplacements_2[[#This Row],[Id_Personne]],[1]!Tableau__2_Personnes_1[[Id_Personne]:[Age]],2)</f>
        <v>2</v>
      </c>
      <c r="F3355">
        <f>VLOOKUP(Tableau__3_Déplacements_2[[#This Row],[Id_Personne]],[1]!Tableau__2_Personnes_1[[Id_Personne]:[Age]],4)</f>
        <v>16</v>
      </c>
      <c r="G3355" t="s">
        <v>0</v>
      </c>
      <c r="H3355" t="s">
        <v>7</v>
      </c>
      <c r="I3355" t="s">
        <v>12668</v>
      </c>
      <c r="J3355">
        <v>1</v>
      </c>
      <c r="K3355">
        <v>23</v>
      </c>
      <c r="M3355">
        <v>23</v>
      </c>
      <c r="O3355" t="str">
        <f>IF(Tableau__3_Déplacements_2[[#This Row],[Ori]]=Tableau__3_Déplacements_2[[#This Row],[Des]],"local","metro")</f>
        <v>local</v>
      </c>
      <c r="P3355">
        <v>12</v>
      </c>
      <c r="Q3355">
        <v>7</v>
      </c>
      <c r="R3355">
        <v>0</v>
      </c>
      <c r="S3355">
        <v>7</v>
      </c>
      <c r="T3355">
        <v>7</v>
      </c>
      <c r="U3355" t="s">
        <v>0</v>
      </c>
      <c r="V3355">
        <v>1</v>
      </c>
      <c r="W3355">
        <v>0</v>
      </c>
      <c r="X3355">
        <v>5</v>
      </c>
      <c r="Y3355">
        <v>74.539222222222222</v>
      </c>
      <c r="Z3355" s="1">
        <v>0</v>
      </c>
      <c r="AA3355" s="1"/>
    </row>
    <row r="3356" spans="1:27" x14ac:dyDescent="0.35">
      <c r="A3356">
        <v>1352</v>
      </c>
      <c r="B3356" t="e">
        <f>VLOOKUP(Tableau__3_Déplacements_2[[#This Row],[Id_Menage]],[2]Ménages!$A$2:$AD$1503,32)</f>
        <v>#REF!</v>
      </c>
      <c r="C3356" t="s">
        <v>5</v>
      </c>
      <c r="D3356" t="s">
        <v>12667</v>
      </c>
      <c r="E3356">
        <f>VLOOKUP(Tableau__3_Déplacements_2[[#This Row],[Id_Personne]],[1]!Tableau__2_Personnes_1[[Id_Personne]:[Age]],2)</f>
        <v>2</v>
      </c>
      <c r="F3356">
        <f>VLOOKUP(Tableau__3_Déplacements_2[[#This Row],[Id_Personne]],[1]!Tableau__2_Personnes_1[[Id_Personne]:[Age]],4)</f>
        <v>16</v>
      </c>
      <c r="G3356" t="s">
        <v>3</v>
      </c>
      <c r="H3356" t="s">
        <v>2</v>
      </c>
      <c r="I3356" t="s">
        <v>12666</v>
      </c>
      <c r="J3356">
        <v>1</v>
      </c>
      <c r="K3356">
        <v>23</v>
      </c>
      <c r="M3356">
        <v>23</v>
      </c>
      <c r="O3356" t="str">
        <f>IF(Tableau__3_Déplacements_2[[#This Row],[Ori]]=Tableau__3_Déplacements_2[[#This Row],[Des]],"local","metro")</f>
        <v>local</v>
      </c>
      <c r="P3356">
        <v>15</v>
      </c>
      <c r="Q3356">
        <v>16</v>
      </c>
      <c r="R3356">
        <v>0</v>
      </c>
      <c r="S3356">
        <v>16</v>
      </c>
      <c r="T3356">
        <v>20</v>
      </c>
      <c r="U3356" t="s">
        <v>0</v>
      </c>
      <c r="V3356">
        <v>1</v>
      </c>
      <c r="W3356">
        <v>0</v>
      </c>
      <c r="X3356">
        <v>5</v>
      </c>
      <c r="Y3356">
        <v>74.539222222222222</v>
      </c>
      <c r="Z3356" s="1">
        <v>0</v>
      </c>
      <c r="AA3356" s="1"/>
    </row>
    <row r="3357" spans="1:27" x14ac:dyDescent="0.35">
      <c r="A3357">
        <v>1353</v>
      </c>
      <c r="B3357" t="e">
        <f>VLOOKUP(Tableau__3_Déplacements_2[[#This Row],[Id_Menage]],[2]Ménages!$A$2:$AD$1503,32)</f>
        <v>#REF!</v>
      </c>
      <c r="C3357" t="s">
        <v>16</v>
      </c>
      <c r="D3357" t="s">
        <v>12664</v>
      </c>
      <c r="E3357">
        <f>VLOOKUP(Tableau__3_Déplacements_2[[#This Row],[Id_Personne]],[1]!Tableau__2_Personnes_1[[Id_Personne]:[Age]],2)</f>
        <v>2</v>
      </c>
      <c r="F3357">
        <f>VLOOKUP(Tableau__3_Déplacements_2[[#This Row],[Id_Personne]],[1]!Tableau__2_Personnes_1[[Id_Personne]:[Age]],4)</f>
        <v>60</v>
      </c>
      <c r="G3357" t="s">
        <v>3</v>
      </c>
      <c r="H3357" t="s">
        <v>2</v>
      </c>
      <c r="I3357" t="s">
        <v>12665</v>
      </c>
      <c r="J3357">
        <v>1</v>
      </c>
      <c r="K3357">
        <v>83</v>
      </c>
      <c r="M3357">
        <v>23</v>
      </c>
      <c r="O3357" t="str">
        <f>IF(Tableau__3_Déplacements_2[[#This Row],[Ori]]=Tableau__3_Déplacements_2[[#This Row],[Des]],"local","metro")</f>
        <v>metro</v>
      </c>
      <c r="P3357">
        <v>15</v>
      </c>
      <c r="Q3357">
        <v>16</v>
      </c>
      <c r="R3357">
        <v>0</v>
      </c>
      <c r="S3357">
        <v>18</v>
      </c>
      <c r="T3357">
        <v>0</v>
      </c>
      <c r="U3357" t="s">
        <v>30</v>
      </c>
      <c r="V3357">
        <v>8</v>
      </c>
      <c r="W3357">
        <v>150</v>
      </c>
      <c r="X3357">
        <v>4</v>
      </c>
      <c r="Y3357">
        <v>74.539222222222222</v>
      </c>
      <c r="Z3357" s="1">
        <v>0</v>
      </c>
      <c r="AA3357" s="1"/>
    </row>
    <row r="3358" spans="1:27" x14ac:dyDescent="0.35">
      <c r="A3358">
        <v>1353</v>
      </c>
      <c r="B3358" t="e">
        <f>VLOOKUP(Tableau__3_Déplacements_2[[#This Row],[Id_Menage]],[2]Ménages!$A$2:$AD$1503,32)</f>
        <v>#REF!</v>
      </c>
      <c r="C3358" t="s">
        <v>16</v>
      </c>
      <c r="D3358" t="s">
        <v>12664</v>
      </c>
      <c r="E3358">
        <f>VLOOKUP(Tableau__3_Déplacements_2[[#This Row],[Id_Personne]],[1]!Tableau__2_Personnes_1[[Id_Personne]:[Age]],2)</f>
        <v>2</v>
      </c>
      <c r="F3358">
        <f>VLOOKUP(Tableau__3_Déplacements_2[[#This Row],[Id_Personne]],[1]!Tableau__2_Personnes_1[[Id_Personne]:[Age]],4)</f>
        <v>60</v>
      </c>
      <c r="G3358" t="s">
        <v>0</v>
      </c>
      <c r="H3358" t="s">
        <v>7</v>
      </c>
      <c r="I3358" t="s">
        <v>12663</v>
      </c>
      <c r="J3358">
        <v>1</v>
      </c>
      <c r="K3358">
        <v>23</v>
      </c>
      <c r="M3358">
        <v>83</v>
      </c>
      <c r="O3358" t="str">
        <f>IF(Tableau__3_Déplacements_2[[#This Row],[Ori]]=Tableau__3_Déplacements_2[[#This Row],[Des]],"local","metro")</f>
        <v>metro</v>
      </c>
      <c r="P3358">
        <v>3</v>
      </c>
      <c r="Q3358">
        <v>7</v>
      </c>
      <c r="R3358">
        <v>0</v>
      </c>
      <c r="S3358">
        <v>8</v>
      </c>
      <c r="T3358">
        <v>30</v>
      </c>
      <c r="U3358" t="s">
        <v>30</v>
      </c>
      <c r="V3358">
        <v>8</v>
      </c>
      <c r="W3358">
        <v>100</v>
      </c>
      <c r="X3358">
        <v>4</v>
      </c>
      <c r="Y3358">
        <v>74.539222222222222</v>
      </c>
      <c r="Z3358" s="1">
        <v>0</v>
      </c>
      <c r="AA3358" s="1"/>
    </row>
    <row r="3359" spans="1:27" x14ac:dyDescent="0.35">
      <c r="A3359">
        <v>1353</v>
      </c>
      <c r="B3359" t="e">
        <f>VLOOKUP(Tableau__3_Déplacements_2[[#This Row],[Id_Menage]],[2]Ménages!$A$2:$AD$1503,32)</f>
        <v>#REF!</v>
      </c>
      <c r="C3359" t="s">
        <v>11</v>
      </c>
      <c r="D3359" t="s">
        <v>12661</v>
      </c>
      <c r="E3359">
        <f>VLOOKUP(Tableau__3_Déplacements_2[[#This Row],[Id_Personne]],[1]!Tableau__2_Personnes_1[[Id_Personne]:[Age]],2)</f>
        <v>1</v>
      </c>
      <c r="F3359">
        <f>VLOOKUP(Tableau__3_Déplacements_2[[#This Row],[Id_Personne]],[1]!Tableau__2_Personnes_1[[Id_Personne]:[Age]],4)</f>
        <v>70</v>
      </c>
      <c r="G3359" t="s">
        <v>3</v>
      </c>
      <c r="H3359" t="s">
        <v>2</v>
      </c>
      <c r="I3359" t="s">
        <v>12662</v>
      </c>
      <c r="J3359">
        <v>1</v>
      </c>
      <c r="K3359">
        <v>84</v>
      </c>
      <c r="M3359">
        <v>23</v>
      </c>
      <c r="O3359" t="str">
        <f>IF(Tableau__3_Déplacements_2[[#This Row],[Ori]]=Tableau__3_Déplacements_2[[#This Row],[Des]],"local","metro")</f>
        <v>metro</v>
      </c>
      <c r="P3359">
        <v>15</v>
      </c>
      <c r="Q3359">
        <v>18</v>
      </c>
      <c r="R3359">
        <v>0</v>
      </c>
      <c r="S3359">
        <v>20</v>
      </c>
      <c r="T3359">
        <v>0</v>
      </c>
      <c r="U3359" t="s">
        <v>30</v>
      </c>
      <c r="V3359">
        <v>8</v>
      </c>
      <c r="W3359">
        <v>200</v>
      </c>
      <c r="X3359">
        <v>4</v>
      </c>
      <c r="Y3359">
        <v>74.539222222222222</v>
      </c>
      <c r="Z3359" s="1">
        <v>0</v>
      </c>
      <c r="AA3359" s="1"/>
    </row>
    <row r="3360" spans="1:27" x14ac:dyDescent="0.35">
      <c r="A3360">
        <v>1353</v>
      </c>
      <c r="B3360" t="e">
        <f>VLOOKUP(Tableau__3_Déplacements_2[[#This Row],[Id_Menage]],[2]Ménages!$A$2:$AD$1503,32)</f>
        <v>#REF!</v>
      </c>
      <c r="C3360" t="s">
        <v>11</v>
      </c>
      <c r="D3360" t="s">
        <v>12661</v>
      </c>
      <c r="E3360">
        <f>VLOOKUP(Tableau__3_Déplacements_2[[#This Row],[Id_Personne]],[1]!Tableau__2_Personnes_1[[Id_Personne]:[Age]],2)</f>
        <v>1</v>
      </c>
      <c r="F3360">
        <f>VLOOKUP(Tableau__3_Déplacements_2[[#This Row],[Id_Personne]],[1]!Tableau__2_Personnes_1[[Id_Personne]:[Age]],4)</f>
        <v>70</v>
      </c>
      <c r="G3360" t="s">
        <v>0</v>
      </c>
      <c r="H3360" t="s">
        <v>7</v>
      </c>
      <c r="I3360" t="s">
        <v>12660</v>
      </c>
      <c r="J3360">
        <v>1</v>
      </c>
      <c r="K3360">
        <v>23</v>
      </c>
      <c r="M3360">
        <v>84</v>
      </c>
      <c r="O3360" t="str">
        <f>IF(Tableau__3_Déplacements_2[[#This Row],[Ori]]=Tableau__3_Déplacements_2[[#This Row],[Des]],"local","metro")</f>
        <v>metro</v>
      </c>
      <c r="P3360">
        <v>4</v>
      </c>
      <c r="Q3360">
        <v>9</v>
      </c>
      <c r="R3360">
        <v>0</v>
      </c>
      <c r="S3360">
        <v>9</v>
      </c>
      <c r="T3360">
        <v>35</v>
      </c>
      <c r="U3360" t="s">
        <v>8</v>
      </c>
      <c r="V3360">
        <v>5</v>
      </c>
      <c r="W3360">
        <v>200</v>
      </c>
      <c r="X3360">
        <v>6</v>
      </c>
      <c r="Y3360">
        <v>74.539222222222222</v>
      </c>
      <c r="Z3360" s="1">
        <v>0</v>
      </c>
      <c r="AA3360" s="1"/>
    </row>
    <row r="3361" spans="1:27" x14ac:dyDescent="0.35">
      <c r="A3361">
        <v>1353</v>
      </c>
      <c r="B3361" t="e">
        <f>VLOOKUP(Tableau__3_Déplacements_2[[#This Row],[Id_Menage]],[2]Ménages!$A$2:$AD$1503,32)</f>
        <v>#REF!</v>
      </c>
      <c r="C3361" t="s">
        <v>5</v>
      </c>
      <c r="D3361" t="s">
        <v>12658</v>
      </c>
      <c r="E3361">
        <f>VLOOKUP(Tableau__3_Déplacements_2[[#This Row],[Id_Personne]],[1]!Tableau__2_Personnes_1[[Id_Personne]:[Age]],2)</f>
        <v>1</v>
      </c>
      <c r="F3361">
        <f>VLOOKUP(Tableau__3_Déplacements_2[[#This Row],[Id_Personne]],[1]!Tableau__2_Personnes_1[[Id_Personne]:[Age]],4)</f>
        <v>24</v>
      </c>
      <c r="G3361" t="s">
        <v>3</v>
      </c>
      <c r="H3361" t="s">
        <v>2</v>
      </c>
      <c r="I3361" t="s">
        <v>12659</v>
      </c>
      <c r="J3361">
        <v>1</v>
      </c>
      <c r="K3361">
        <v>29</v>
      </c>
      <c r="M3361">
        <v>23</v>
      </c>
      <c r="O3361" t="str">
        <f>IF(Tableau__3_Déplacements_2[[#This Row],[Ori]]=Tableau__3_Déplacements_2[[#This Row],[Des]],"local","metro")</f>
        <v>metro</v>
      </c>
      <c r="P3361">
        <v>15</v>
      </c>
      <c r="Q3361">
        <v>13</v>
      </c>
      <c r="R3361">
        <v>0</v>
      </c>
      <c r="S3361">
        <v>13</v>
      </c>
      <c r="T3361">
        <v>30</v>
      </c>
      <c r="U3361" t="s">
        <v>8</v>
      </c>
      <c r="V3361">
        <v>5</v>
      </c>
      <c r="W3361">
        <v>200</v>
      </c>
      <c r="X3361">
        <v>6</v>
      </c>
      <c r="Y3361">
        <v>74.539222222222222</v>
      </c>
      <c r="Z3361" s="1">
        <v>0</v>
      </c>
      <c r="AA3361" s="1"/>
    </row>
    <row r="3362" spans="1:27" x14ac:dyDescent="0.35">
      <c r="A3362">
        <v>1353</v>
      </c>
      <c r="B3362" t="e">
        <f>VLOOKUP(Tableau__3_Déplacements_2[[#This Row],[Id_Menage]],[2]Ménages!$A$2:$AD$1503,32)</f>
        <v>#REF!</v>
      </c>
      <c r="C3362" t="s">
        <v>5</v>
      </c>
      <c r="D3362" t="s">
        <v>12658</v>
      </c>
      <c r="E3362">
        <f>VLOOKUP(Tableau__3_Déplacements_2[[#This Row],[Id_Personne]],[1]!Tableau__2_Personnes_1[[Id_Personne]:[Age]],2)</f>
        <v>1</v>
      </c>
      <c r="F3362">
        <f>VLOOKUP(Tableau__3_Déplacements_2[[#This Row],[Id_Personne]],[1]!Tableau__2_Personnes_1[[Id_Personne]:[Age]],4)</f>
        <v>24</v>
      </c>
      <c r="G3362" t="s">
        <v>0</v>
      </c>
      <c r="H3362" t="s">
        <v>7</v>
      </c>
      <c r="I3362" t="s">
        <v>12657</v>
      </c>
      <c r="J3362">
        <v>1</v>
      </c>
      <c r="K3362">
        <v>23</v>
      </c>
      <c r="M3362">
        <v>29</v>
      </c>
      <c r="O3362" t="str">
        <f>IF(Tableau__3_Déplacements_2[[#This Row],[Ori]]=Tableau__3_Déplacements_2[[#This Row],[Des]],"local","metro")</f>
        <v>metro</v>
      </c>
      <c r="P3362">
        <v>4</v>
      </c>
      <c r="Q3362">
        <v>4</v>
      </c>
      <c r="R3362">
        <v>0</v>
      </c>
      <c r="S3362">
        <v>4</v>
      </c>
      <c r="T3362">
        <v>15</v>
      </c>
      <c r="U3362" t="s">
        <v>8</v>
      </c>
      <c r="V3362">
        <v>5</v>
      </c>
      <c r="W3362">
        <v>200</v>
      </c>
      <c r="X3362">
        <v>6</v>
      </c>
      <c r="Y3362">
        <v>74.539222222222222</v>
      </c>
      <c r="Z3362" s="1">
        <v>0</v>
      </c>
      <c r="AA3362" s="1"/>
    </row>
    <row r="3363" spans="1:27" x14ac:dyDescent="0.35">
      <c r="A3363">
        <v>1353</v>
      </c>
      <c r="B3363" t="e">
        <f>VLOOKUP(Tableau__3_Déplacements_2[[#This Row],[Id_Menage]],[2]Ménages!$A$2:$AD$1503,32)</f>
        <v>#REF!</v>
      </c>
      <c r="C3363" t="s">
        <v>65</v>
      </c>
      <c r="D3363" t="s">
        <v>12655</v>
      </c>
      <c r="E3363">
        <f>VLOOKUP(Tableau__3_Déplacements_2[[#This Row],[Id_Personne]],[1]!Tableau__2_Personnes_1[[Id_Personne]:[Age]],2)</f>
        <v>2</v>
      </c>
      <c r="F3363">
        <f>VLOOKUP(Tableau__3_Déplacements_2[[#This Row],[Id_Personne]],[1]!Tableau__2_Personnes_1[[Id_Personne]:[Age]],4)</f>
        <v>22</v>
      </c>
      <c r="G3363" t="s">
        <v>0</v>
      </c>
      <c r="H3363" t="s">
        <v>7</v>
      </c>
      <c r="I3363" t="s">
        <v>12656</v>
      </c>
      <c r="J3363">
        <v>1</v>
      </c>
      <c r="K3363">
        <v>23</v>
      </c>
      <c r="M3363">
        <v>2</v>
      </c>
      <c r="O3363" t="str">
        <f>IF(Tableau__3_Déplacements_2[[#This Row],[Ori]]=Tableau__3_Déplacements_2[[#This Row],[Des]],"local","metro")</f>
        <v>metro</v>
      </c>
      <c r="P3363">
        <v>12</v>
      </c>
      <c r="Q3363">
        <v>8</v>
      </c>
      <c r="R3363">
        <v>0</v>
      </c>
      <c r="S3363">
        <v>8</v>
      </c>
      <c r="T3363">
        <v>45</v>
      </c>
      <c r="U3363" t="s">
        <v>30</v>
      </c>
      <c r="V3363">
        <v>8</v>
      </c>
      <c r="W3363">
        <v>200</v>
      </c>
      <c r="X3363">
        <v>5</v>
      </c>
      <c r="Y3363">
        <v>74.539222222222222</v>
      </c>
      <c r="Z3363" s="1">
        <v>0</v>
      </c>
      <c r="AA3363" s="1"/>
    </row>
    <row r="3364" spans="1:27" x14ac:dyDescent="0.35">
      <c r="A3364">
        <v>1353</v>
      </c>
      <c r="B3364" t="e">
        <f>VLOOKUP(Tableau__3_Déplacements_2[[#This Row],[Id_Menage]],[2]Ménages!$A$2:$AD$1503,32)</f>
        <v>#REF!</v>
      </c>
      <c r="C3364" t="s">
        <v>65</v>
      </c>
      <c r="D3364" t="s">
        <v>12655</v>
      </c>
      <c r="E3364">
        <f>VLOOKUP(Tableau__3_Déplacements_2[[#This Row],[Id_Personne]],[1]!Tableau__2_Personnes_1[[Id_Personne]:[Age]],2)</f>
        <v>2</v>
      </c>
      <c r="F3364">
        <f>VLOOKUP(Tableau__3_Déplacements_2[[#This Row],[Id_Personne]],[1]!Tableau__2_Personnes_1[[Id_Personne]:[Age]],4)</f>
        <v>22</v>
      </c>
      <c r="G3364" t="s">
        <v>3</v>
      </c>
      <c r="H3364" t="s">
        <v>2</v>
      </c>
      <c r="I3364" t="s">
        <v>12654</v>
      </c>
      <c r="J3364">
        <v>1</v>
      </c>
      <c r="K3364">
        <v>2</v>
      </c>
      <c r="M3364">
        <v>23</v>
      </c>
      <c r="O3364" t="str">
        <f>IF(Tableau__3_Déplacements_2[[#This Row],[Ori]]=Tableau__3_Déplacements_2[[#This Row],[Des]],"local","metro")</f>
        <v>metro</v>
      </c>
      <c r="P3364">
        <v>15</v>
      </c>
      <c r="Q3364">
        <v>16</v>
      </c>
      <c r="R3364">
        <v>0</v>
      </c>
      <c r="S3364">
        <v>18</v>
      </c>
      <c r="T3364">
        <v>0</v>
      </c>
      <c r="U3364" t="s">
        <v>30</v>
      </c>
      <c r="V3364">
        <v>8</v>
      </c>
      <c r="W3364">
        <v>100</v>
      </c>
      <c r="X3364">
        <v>5</v>
      </c>
      <c r="Y3364">
        <v>74.539222222222222</v>
      </c>
      <c r="Z3364" s="1">
        <v>0</v>
      </c>
      <c r="AA3364" s="1"/>
    </row>
    <row r="3365" spans="1:27" x14ac:dyDescent="0.35">
      <c r="A3365">
        <v>1353</v>
      </c>
      <c r="B3365" t="e">
        <f>VLOOKUP(Tableau__3_Déplacements_2[[#This Row],[Id_Menage]],[2]Ménages!$A$2:$AD$1503,32)</f>
        <v>#REF!</v>
      </c>
      <c r="C3365" t="s">
        <v>61</v>
      </c>
      <c r="D3365" t="s">
        <v>12652</v>
      </c>
      <c r="E3365">
        <f>VLOOKUP(Tableau__3_Déplacements_2[[#This Row],[Id_Personne]],[1]!Tableau__2_Personnes_1[[Id_Personne]:[Age]],2)</f>
        <v>1</v>
      </c>
      <c r="F3365">
        <f>VLOOKUP(Tableau__3_Déplacements_2[[#This Row],[Id_Personne]],[1]!Tableau__2_Personnes_1[[Id_Personne]:[Age]],4)</f>
        <v>21</v>
      </c>
      <c r="G3365" t="s">
        <v>0</v>
      </c>
      <c r="H3365" t="s">
        <v>7</v>
      </c>
      <c r="I3365" t="s">
        <v>12653</v>
      </c>
      <c r="J3365">
        <v>1</v>
      </c>
      <c r="K3365">
        <v>23</v>
      </c>
      <c r="M3365">
        <v>20</v>
      </c>
      <c r="O3365" t="str">
        <f>IF(Tableau__3_Déplacements_2[[#This Row],[Ori]]=Tableau__3_Déplacements_2[[#This Row],[Des]],"local","metro")</f>
        <v>metro</v>
      </c>
      <c r="P3365">
        <v>4</v>
      </c>
      <c r="Q3365">
        <v>4</v>
      </c>
      <c r="R3365">
        <v>0</v>
      </c>
      <c r="S3365">
        <v>4</v>
      </c>
      <c r="T3365">
        <v>15</v>
      </c>
      <c r="U3365" t="s">
        <v>8</v>
      </c>
      <c r="V3365">
        <v>5</v>
      </c>
      <c r="W3365">
        <v>150</v>
      </c>
      <c r="X3365">
        <v>4</v>
      </c>
      <c r="Y3365">
        <v>74.539222222222222</v>
      </c>
      <c r="Z3365" s="1">
        <v>0</v>
      </c>
      <c r="AA3365" s="1"/>
    </row>
    <row r="3366" spans="1:27" x14ac:dyDescent="0.35">
      <c r="A3366">
        <v>1353</v>
      </c>
      <c r="B3366" t="e">
        <f>VLOOKUP(Tableau__3_Déplacements_2[[#This Row],[Id_Menage]],[2]Ménages!$A$2:$AD$1503,32)</f>
        <v>#REF!</v>
      </c>
      <c r="C3366" t="s">
        <v>61</v>
      </c>
      <c r="D3366" t="s">
        <v>12652</v>
      </c>
      <c r="E3366">
        <f>VLOOKUP(Tableau__3_Déplacements_2[[#This Row],[Id_Personne]],[1]!Tableau__2_Personnes_1[[Id_Personne]:[Age]],2)</f>
        <v>1</v>
      </c>
      <c r="F3366">
        <f>VLOOKUP(Tableau__3_Déplacements_2[[#This Row],[Id_Personne]],[1]!Tableau__2_Personnes_1[[Id_Personne]:[Age]],4)</f>
        <v>21</v>
      </c>
      <c r="G3366" t="s">
        <v>3</v>
      </c>
      <c r="H3366" t="s">
        <v>2</v>
      </c>
      <c r="I3366" t="s">
        <v>12651</v>
      </c>
      <c r="J3366">
        <v>1</v>
      </c>
      <c r="K3366">
        <v>20</v>
      </c>
      <c r="M3366">
        <v>23</v>
      </c>
      <c r="O3366" t="str">
        <f>IF(Tableau__3_Déplacements_2[[#This Row],[Ori]]=Tableau__3_Déplacements_2[[#This Row],[Des]],"local","metro")</f>
        <v>metro</v>
      </c>
      <c r="P3366">
        <v>15</v>
      </c>
      <c r="Q3366">
        <v>11</v>
      </c>
      <c r="R3366">
        <v>30</v>
      </c>
      <c r="S3366">
        <v>12</v>
      </c>
      <c r="T3366">
        <v>0</v>
      </c>
      <c r="U3366" t="s">
        <v>8</v>
      </c>
      <c r="V3366">
        <v>5</v>
      </c>
      <c r="W3366">
        <v>150</v>
      </c>
      <c r="X3366">
        <v>4</v>
      </c>
      <c r="Y3366">
        <v>74.539222222222222</v>
      </c>
      <c r="Z3366" s="1">
        <v>-1</v>
      </c>
      <c r="AA3366" s="1"/>
    </row>
    <row r="3367" spans="1:27" x14ac:dyDescent="0.35">
      <c r="A3367">
        <v>1353</v>
      </c>
      <c r="B3367" t="e">
        <f>VLOOKUP(Tableau__3_Déplacements_2[[#This Row],[Id_Menage]],[2]Ménages!$A$2:$AD$1503,32)</f>
        <v>#REF!</v>
      </c>
      <c r="C3367" t="s">
        <v>409</v>
      </c>
      <c r="D3367" t="s">
        <v>12649</v>
      </c>
      <c r="E3367">
        <f>VLOOKUP(Tableau__3_Déplacements_2[[#This Row],[Id_Personne]],[1]!Tableau__2_Personnes_1[[Id_Personne]:[Age]],2)</f>
        <v>1</v>
      </c>
      <c r="F3367">
        <f>VLOOKUP(Tableau__3_Déplacements_2[[#This Row],[Id_Personne]],[1]!Tableau__2_Personnes_1[[Id_Personne]:[Age]],4)</f>
        <v>19</v>
      </c>
      <c r="G3367" t="s">
        <v>0</v>
      </c>
      <c r="H3367" t="s">
        <v>7</v>
      </c>
      <c r="I3367" t="s">
        <v>12650</v>
      </c>
      <c r="J3367">
        <v>1</v>
      </c>
      <c r="K3367">
        <v>23</v>
      </c>
      <c r="M3367">
        <v>22</v>
      </c>
      <c r="O3367" t="str">
        <f>IF(Tableau__3_Déplacements_2[[#This Row],[Ori]]=Tableau__3_Déplacements_2[[#This Row],[Des]],"local","metro")</f>
        <v>metro</v>
      </c>
      <c r="P3367">
        <v>12</v>
      </c>
      <c r="Q3367">
        <v>11</v>
      </c>
      <c r="R3367">
        <v>0</v>
      </c>
      <c r="S3367">
        <v>11</v>
      </c>
      <c r="T3367">
        <v>30</v>
      </c>
      <c r="U3367" t="s">
        <v>8</v>
      </c>
      <c r="V3367">
        <v>5</v>
      </c>
      <c r="W3367">
        <v>100</v>
      </c>
      <c r="X3367">
        <v>3</v>
      </c>
      <c r="Y3367">
        <v>74.539222222222222</v>
      </c>
      <c r="Z3367" s="1">
        <v>0</v>
      </c>
      <c r="AA3367" s="1"/>
    </row>
    <row r="3368" spans="1:27" x14ac:dyDescent="0.35">
      <c r="A3368">
        <v>1353</v>
      </c>
      <c r="B3368" t="e">
        <f>VLOOKUP(Tableau__3_Déplacements_2[[#This Row],[Id_Menage]],[2]Ménages!$A$2:$AD$1503,32)</f>
        <v>#REF!</v>
      </c>
      <c r="C3368" t="s">
        <v>409</v>
      </c>
      <c r="D3368" t="s">
        <v>12649</v>
      </c>
      <c r="E3368">
        <f>VLOOKUP(Tableau__3_Déplacements_2[[#This Row],[Id_Personne]],[1]!Tableau__2_Personnes_1[[Id_Personne]:[Age]],2)</f>
        <v>1</v>
      </c>
      <c r="F3368">
        <f>VLOOKUP(Tableau__3_Déplacements_2[[#This Row],[Id_Personne]],[1]!Tableau__2_Personnes_1[[Id_Personne]:[Age]],4)</f>
        <v>19</v>
      </c>
      <c r="G3368" t="s">
        <v>3</v>
      </c>
      <c r="H3368" t="s">
        <v>2</v>
      </c>
      <c r="I3368" t="s">
        <v>12648</v>
      </c>
      <c r="J3368">
        <v>1</v>
      </c>
      <c r="K3368">
        <v>22</v>
      </c>
      <c r="M3368">
        <v>23</v>
      </c>
      <c r="O3368" t="str">
        <f>IF(Tableau__3_Déplacements_2[[#This Row],[Ori]]=Tableau__3_Déplacements_2[[#This Row],[Des]],"local","metro")</f>
        <v>metro</v>
      </c>
      <c r="P3368">
        <v>15</v>
      </c>
      <c r="Q3368">
        <v>14</v>
      </c>
      <c r="R3368">
        <v>0</v>
      </c>
      <c r="S3368">
        <v>14</v>
      </c>
      <c r="T3368">
        <v>30</v>
      </c>
      <c r="U3368" t="s">
        <v>8</v>
      </c>
      <c r="V3368">
        <v>5</v>
      </c>
      <c r="W3368">
        <v>100</v>
      </c>
      <c r="X3368">
        <v>3</v>
      </c>
      <c r="Y3368">
        <v>74.539222222222222</v>
      </c>
      <c r="Z3368" s="1">
        <v>0</v>
      </c>
      <c r="AA3368" s="1"/>
    </row>
    <row r="3369" spans="1:27" x14ac:dyDescent="0.35">
      <c r="A3369">
        <v>1354</v>
      </c>
      <c r="B3369" t="e">
        <f>VLOOKUP(Tableau__3_Déplacements_2[[#This Row],[Id_Menage]],[2]Ménages!$A$2:$AD$1503,32)</f>
        <v>#REF!</v>
      </c>
      <c r="C3369" t="s">
        <v>16</v>
      </c>
      <c r="D3369" t="s">
        <v>12644</v>
      </c>
      <c r="E3369">
        <f>VLOOKUP(Tableau__3_Déplacements_2[[#This Row],[Id_Personne]],[1]!Tableau__2_Personnes_1[[Id_Personne]:[Age]],2)</f>
        <v>1</v>
      </c>
      <c r="F3369">
        <f>VLOOKUP(Tableau__3_Déplacements_2[[#This Row],[Id_Personne]],[1]!Tableau__2_Personnes_1[[Id_Personne]:[Age]],4)</f>
        <v>40</v>
      </c>
      <c r="G3369" t="s">
        <v>13</v>
      </c>
      <c r="H3369" t="s">
        <v>22</v>
      </c>
      <c r="I3369" t="s">
        <v>12647</v>
      </c>
      <c r="J3369">
        <v>1</v>
      </c>
      <c r="K3369">
        <v>73</v>
      </c>
      <c r="M3369">
        <v>31</v>
      </c>
      <c r="O3369" t="str">
        <f>IF(Tableau__3_Déplacements_2[[#This Row],[Ori]]=Tableau__3_Déplacements_2[[#This Row],[Des]],"local","metro")</f>
        <v>metro</v>
      </c>
      <c r="P3369">
        <v>3</v>
      </c>
      <c r="Q3369">
        <v>17</v>
      </c>
      <c r="R3369">
        <v>0</v>
      </c>
      <c r="S3369">
        <v>18</v>
      </c>
      <c r="T3369">
        <v>0</v>
      </c>
      <c r="U3369" t="s">
        <v>30</v>
      </c>
      <c r="V3369">
        <v>8</v>
      </c>
      <c r="W3369">
        <v>400</v>
      </c>
      <c r="X3369">
        <v>2</v>
      </c>
      <c r="Y3369">
        <v>74.539222222222222</v>
      </c>
      <c r="Z3369" s="1">
        <v>0</v>
      </c>
      <c r="AA3369" s="1"/>
    </row>
    <row r="3370" spans="1:27" x14ac:dyDescent="0.35">
      <c r="A3370">
        <v>1354</v>
      </c>
      <c r="B3370" t="e">
        <f>VLOOKUP(Tableau__3_Déplacements_2[[#This Row],[Id_Menage]],[2]Ménages!$A$2:$AD$1503,32)</f>
        <v>#REF!</v>
      </c>
      <c r="C3370" t="s">
        <v>16</v>
      </c>
      <c r="D3370" t="s">
        <v>12644</v>
      </c>
      <c r="E3370">
        <f>VLOOKUP(Tableau__3_Déplacements_2[[#This Row],[Id_Personne]],[1]!Tableau__2_Personnes_1[[Id_Personne]:[Age]],2)</f>
        <v>1</v>
      </c>
      <c r="F3370">
        <f>VLOOKUP(Tableau__3_Déplacements_2[[#This Row],[Id_Personne]],[1]!Tableau__2_Personnes_1[[Id_Personne]:[Age]],4)</f>
        <v>40</v>
      </c>
      <c r="G3370" t="s">
        <v>3</v>
      </c>
      <c r="H3370" t="s">
        <v>2</v>
      </c>
      <c r="I3370" t="s">
        <v>12646</v>
      </c>
      <c r="J3370">
        <v>1</v>
      </c>
      <c r="K3370">
        <v>31</v>
      </c>
      <c r="M3370">
        <v>73</v>
      </c>
      <c r="O3370" t="str">
        <f>IF(Tableau__3_Déplacements_2[[#This Row],[Ori]]=Tableau__3_Déplacements_2[[#This Row],[Des]],"local","metro")</f>
        <v>metro</v>
      </c>
      <c r="P3370">
        <v>6</v>
      </c>
      <c r="Q3370">
        <v>14</v>
      </c>
      <c r="R3370">
        <v>0</v>
      </c>
      <c r="S3370">
        <v>15</v>
      </c>
      <c r="T3370">
        <v>0</v>
      </c>
      <c r="U3370" t="s">
        <v>30</v>
      </c>
      <c r="V3370">
        <v>8</v>
      </c>
      <c r="W3370">
        <v>400</v>
      </c>
      <c r="X3370">
        <v>2</v>
      </c>
      <c r="Y3370">
        <v>74.539222222222222</v>
      </c>
      <c r="Z3370" s="1">
        <v>0</v>
      </c>
      <c r="AA3370" s="1"/>
    </row>
    <row r="3371" spans="1:27" x14ac:dyDescent="0.35">
      <c r="A3371">
        <v>1354</v>
      </c>
      <c r="B3371" t="e">
        <f>VLOOKUP(Tableau__3_Déplacements_2[[#This Row],[Id_Menage]],[2]Ménages!$A$2:$AD$1503,32)</f>
        <v>#REF!</v>
      </c>
      <c r="C3371" t="s">
        <v>16</v>
      </c>
      <c r="D3371" t="s">
        <v>12644</v>
      </c>
      <c r="E3371">
        <f>VLOOKUP(Tableau__3_Déplacements_2[[#This Row],[Id_Personne]],[1]!Tableau__2_Personnes_1[[Id_Personne]:[Age]],2)</f>
        <v>1</v>
      </c>
      <c r="F3371">
        <f>VLOOKUP(Tableau__3_Déplacements_2[[#This Row],[Id_Personne]],[1]!Tableau__2_Personnes_1[[Id_Personne]:[Age]],4)</f>
        <v>40</v>
      </c>
      <c r="G3371" t="s">
        <v>27</v>
      </c>
      <c r="H3371" t="s">
        <v>26</v>
      </c>
      <c r="I3371" t="s">
        <v>12645</v>
      </c>
      <c r="J3371">
        <v>1</v>
      </c>
      <c r="K3371">
        <v>31</v>
      </c>
      <c r="M3371">
        <v>23</v>
      </c>
      <c r="O3371" t="str">
        <f>IF(Tableau__3_Déplacements_2[[#This Row],[Ori]]=Tableau__3_Déplacements_2[[#This Row],[Des]],"local","metro")</f>
        <v>metro</v>
      </c>
      <c r="P3371">
        <v>15</v>
      </c>
      <c r="Q3371">
        <v>20</v>
      </c>
      <c r="R3371">
        <v>0</v>
      </c>
      <c r="S3371">
        <v>20</v>
      </c>
      <c r="T3371">
        <v>45</v>
      </c>
      <c r="U3371" t="s">
        <v>281</v>
      </c>
      <c r="V3371">
        <v>17</v>
      </c>
      <c r="W3371">
        <v>0</v>
      </c>
      <c r="X3371">
        <v>5</v>
      </c>
      <c r="Y3371">
        <v>74.539222222222222</v>
      </c>
      <c r="Z3371" s="1">
        <v>0</v>
      </c>
      <c r="AA3371" s="1"/>
    </row>
    <row r="3372" spans="1:27" x14ac:dyDescent="0.35">
      <c r="A3372">
        <v>1354</v>
      </c>
      <c r="B3372" t="e">
        <f>VLOOKUP(Tableau__3_Déplacements_2[[#This Row],[Id_Menage]],[2]Ménages!$A$2:$AD$1503,32)</f>
        <v>#REF!</v>
      </c>
      <c r="C3372" t="s">
        <v>16</v>
      </c>
      <c r="D3372" t="s">
        <v>12644</v>
      </c>
      <c r="E3372">
        <f>VLOOKUP(Tableau__3_Déplacements_2[[#This Row],[Id_Personne]],[1]!Tableau__2_Personnes_1[[Id_Personne]:[Age]],2)</f>
        <v>1</v>
      </c>
      <c r="F3372">
        <f>VLOOKUP(Tableau__3_Déplacements_2[[#This Row],[Id_Personne]],[1]!Tableau__2_Personnes_1[[Id_Personne]:[Age]],4)</f>
        <v>40</v>
      </c>
      <c r="G3372" t="s">
        <v>0</v>
      </c>
      <c r="H3372" t="s">
        <v>7</v>
      </c>
      <c r="I3372" t="s">
        <v>12643</v>
      </c>
      <c r="J3372">
        <v>1</v>
      </c>
      <c r="K3372">
        <v>23</v>
      </c>
      <c r="M3372">
        <v>31</v>
      </c>
      <c r="O3372" t="str">
        <f>IF(Tableau__3_Déplacements_2[[#This Row],[Ori]]=Tableau__3_Déplacements_2[[#This Row],[Des]],"local","metro")</f>
        <v>metro</v>
      </c>
      <c r="P3372">
        <v>3</v>
      </c>
      <c r="Q3372">
        <v>7</v>
      </c>
      <c r="R3372">
        <v>0</v>
      </c>
      <c r="S3372">
        <v>7</v>
      </c>
      <c r="T3372">
        <v>45</v>
      </c>
      <c r="U3372" t="s">
        <v>281</v>
      </c>
      <c r="V3372">
        <v>17</v>
      </c>
      <c r="W3372">
        <v>0</v>
      </c>
      <c r="X3372">
        <v>5</v>
      </c>
      <c r="Y3372">
        <v>74.539222222222222</v>
      </c>
      <c r="Z3372" s="1">
        <v>0</v>
      </c>
      <c r="AA3372" s="1"/>
    </row>
    <row r="3373" spans="1:27" x14ac:dyDescent="0.35">
      <c r="A3373">
        <v>1354</v>
      </c>
      <c r="B3373" t="e">
        <f>VLOOKUP(Tableau__3_Déplacements_2[[#This Row],[Id_Menage]],[2]Ménages!$A$2:$AD$1503,32)</f>
        <v>#REF!</v>
      </c>
      <c r="C3373" t="s">
        <v>11</v>
      </c>
      <c r="D3373" t="s">
        <v>12641</v>
      </c>
      <c r="E3373">
        <f>VLOOKUP(Tableau__3_Déplacements_2[[#This Row],[Id_Personne]],[1]!Tableau__2_Personnes_1[[Id_Personne]:[Age]],2)</f>
        <v>2</v>
      </c>
      <c r="F3373">
        <f>VLOOKUP(Tableau__3_Déplacements_2[[#This Row],[Id_Personne]],[1]!Tableau__2_Personnes_1[[Id_Personne]:[Age]],4)</f>
        <v>25</v>
      </c>
      <c r="G3373" t="s">
        <v>3</v>
      </c>
      <c r="H3373" t="s">
        <v>2</v>
      </c>
      <c r="I3373" t="s">
        <v>12642</v>
      </c>
      <c r="J3373">
        <v>1</v>
      </c>
      <c r="K3373">
        <v>45</v>
      </c>
      <c r="M3373">
        <v>23</v>
      </c>
      <c r="O3373" t="str">
        <f>IF(Tableau__3_Déplacements_2[[#This Row],[Ori]]=Tableau__3_Déplacements_2[[#This Row],[Des]],"local","metro")</f>
        <v>metro</v>
      </c>
      <c r="P3373">
        <v>15</v>
      </c>
      <c r="Q3373">
        <v>20</v>
      </c>
      <c r="R3373">
        <v>0</v>
      </c>
      <c r="S3373">
        <v>21</v>
      </c>
      <c r="T3373">
        <v>45</v>
      </c>
      <c r="U3373" t="s">
        <v>30</v>
      </c>
      <c r="V3373">
        <v>8</v>
      </c>
      <c r="W3373">
        <v>600</v>
      </c>
      <c r="X3373">
        <v>5</v>
      </c>
      <c r="Y3373">
        <v>74.539222222222222</v>
      </c>
      <c r="Z3373" s="1">
        <v>0</v>
      </c>
      <c r="AA3373" s="1"/>
    </row>
    <row r="3374" spans="1:27" x14ac:dyDescent="0.35">
      <c r="A3374">
        <v>1354</v>
      </c>
      <c r="B3374" t="e">
        <f>VLOOKUP(Tableau__3_Déplacements_2[[#This Row],[Id_Menage]],[2]Ménages!$A$2:$AD$1503,32)</f>
        <v>#REF!</v>
      </c>
      <c r="C3374" t="s">
        <v>11</v>
      </c>
      <c r="D3374" t="s">
        <v>12641</v>
      </c>
      <c r="E3374">
        <f>VLOOKUP(Tableau__3_Déplacements_2[[#This Row],[Id_Personne]],[1]!Tableau__2_Personnes_1[[Id_Personne]:[Age]],2)</f>
        <v>2</v>
      </c>
      <c r="F3374">
        <f>VLOOKUP(Tableau__3_Déplacements_2[[#This Row],[Id_Personne]],[1]!Tableau__2_Personnes_1[[Id_Personne]:[Age]],4)</f>
        <v>25</v>
      </c>
      <c r="G3374" t="s">
        <v>0</v>
      </c>
      <c r="H3374" t="s">
        <v>7</v>
      </c>
      <c r="I3374" t="s">
        <v>12640</v>
      </c>
      <c r="J3374">
        <v>1</v>
      </c>
      <c r="K3374">
        <v>23</v>
      </c>
      <c r="M3374">
        <v>45</v>
      </c>
      <c r="O3374" t="str">
        <f>IF(Tableau__3_Déplacements_2[[#This Row],[Ori]]=Tableau__3_Déplacements_2[[#This Row],[Des]],"local","metro")</f>
        <v>metro</v>
      </c>
      <c r="P3374">
        <v>3</v>
      </c>
      <c r="Q3374">
        <v>8</v>
      </c>
      <c r="R3374">
        <v>0</v>
      </c>
      <c r="S3374">
        <v>9</v>
      </c>
      <c r="T3374">
        <v>50</v>
      </c>
      <c r="U3374" t="s">
        <v>30</v>
      </c>
      <c r="V3374">
        <v>8</v>
      </c>
      <c r="W3374">
        <v>500</v>
      </c>
      <c r="X3374">
        <v>5</v>
      </c>
      <c r="Y3374">
        <v>74.539222222222222</v>
      </c>
      <c r="Z3374" s="1">
        <v>0</v>
      </c>
      <c r="AA3374" s="1"/>
    </row>
    <row r="3375" spans="1:27" x14ac:dyDescent="0.35">
      <c r="A3375">
        <v>1354</v>
      </c>
      <c r="B3375" t="e">
        <f>VLOOKUP(Tableau__3_Déplacements_2[[#This Row],[Id_Menage]],[2]Ménages!$A$2:$AD$1503,32)</f>
        <v>#REF!</v>
      </c>
      <c r="C3375" t="s">
        <v>5</v>
      </c>
      <c r="D3375" t="s">
        <v>12638</v>
      </c>
      <c r="E3375">
        <f>VLOOKUP(Tableau__3_Déplacements_2[[#This Row],[Id_Personne]],[1]!Tableau__2_Personnes_1[[Id_Personne]:[Age]],2)</f>
        <v>2</v>
      </c>
      <c r="F3375">
        <f>VLOOKUP(Tableau__3_Déplacements_2[[#This Row],[Id_Personne]],[1]!Tableau__2_Personnes_1[[Id_Personne]:[Age]],4)</f>
        <v>15</v>
      </c>
      <c r="G3375" t="s">
        <v>0</v>
      </c>
      <c r="H3375" t="s">
        <v>7</v>
      </c>
      <c r="I3375" t="s">
        <v>12639</v>
      </c>
      <c r="J3375">
        <v>1</v>
      </c>
      <c r="K3375">
        <v>23</v>
      </c>
      <c r="M3375">
        <v>22</v>
      </c>
      <c r="O3375" t="str">
        <f>IF(Tableau__3_Déplacements_2[[#This Row],[Ori]]=Tableau__3_Déplacements_2[[#This Row],[Des]],"local","metro")</f>
        <v>metro</v>
      </c>
      <c r="P3375">
        <v>12</v>
      </c>
      <c r="Q3375">
        <v>13</v>
      </c>
      <c r="R3375">
        <v>0</v>
      </c>
      <c r="S3375">
        <v>13</v>
      </c>
      <c r="T3375">
        <v>45</v>
      </c>
      <c r="U3375" t="s">
        <v>30</v>
      </c>
      <c r="V3375">
        <v>8</v>
      </c>
      <c r="W3375">
        <v>150</v>
      </c>
      <c r="X3375">
        <v>2</v>
      </c>
      <c r="Y3375">
        <v>74.539222222222222</v>
      </c>
      <c r="Z3375" s="1">
        <v>0</v>
      </c>
      <c r="AA3375" s="1"/>
    </row>
    <row r="3376" spans="1:27" x14ac:dyDescent="0.35">
      <c r="A3376">
        <v>1354</v>
      </c>
      <c r="B3376" t="e">
        <f>VLOOKUP(Tableau__3_Déplacements_2[[#This Row],[Id_Menage]],[2]Ménages!$A$2:$AD$1503,32)</f>
        <v>#REF!</v>
      </c>
      <c r="C3376" t="s">
        <v>5</v>
      </c>
      <c r="D3376" t="s">
        <v>12638</v>
      </c>
      <c r="E3376">
        <f>VLOOKUP(Tableau__3_Déplacements_2[[#This Row],[Id_Personne]],[1]!Tableau__2_Personnes_1[[Id_Personne]:[Age]],2)</f>
        <v>2</v>
      </c>
      <c r="F3376">
        <f>VLOOKUP(Tableau__3_Déplacements_2[[#This Row],[Id_Personne]],[1]!Tableau__2_Personnes_1[[Id_Personne]:[Age]],4)</f>
        <v>15</v>
      </c>
      <c r="G3376" t="s">
        <v>3</v>
      </c>
      <c r="H3376" t="s">
        <v>2</v>
      </c>
      <c r="I3376" t="s">
        <v>12637</v>
      </c>
      <c r="J3376">
        <v>1</v>
      </c>
      <c r="K3376">
        <v>22</v>
      </c>
      <c r="M3376">
        <v>23</v>
      </c>
      <c r="O3376" t="str">
        <f>IF(Tableau__3_Déplacements_2[[#This Row],[Ori]]=Tableau__3_Déplacements_2[[#This Row],[Des]],"local","metro")</f>
        <v>metro</v>
      </c>
      <c r="P3376">
        <v>15</v>
      </c>
      <c r="Q3376">
        <v>17</v>
      </c>
      <c r="R3376">
        <v>45</v>
      </c>
      <c r="S3376">
        <v>17</v>
      </c>
      <c r="T3376">
        <v>45</v>
      </c>
      <c r="U3376" t="s">
        <v>30</v>
      </c>
      <c r="V3376">
        <v>8</v>
      </c>
      <c r="W3376">
        <v>150</v>
      </c>
      <c r="X3376">
        <v>2</v>
      </c>
      <c r="Y3376">
        <v>74.539222222222222</v>
      </c>
      <c r="Z3376" s="1">
        <v>-1</v>
      </c>
      <c r="AA3376" s="1"/>
    </row>
    <row r="3377" spans="1:27" x14ac:dyDescent="0.35">
      <c r="A3377">
        <v>1354</v>
      </c>
      <c r="B3377" t="e">
        <f>VLOOKUP(Tableau__3_Déplacements_2[[#This Row],[Id_Menage]],[2]Ménages!$A$2:$AD$1503,32)</f>
        <v>#REF!</v>
      </c>
      <c r="C3377" t="s">
        <v>65</v>
      </c>
      <c r="D3377" t="s">
        <v>12635</v>
      </c>
      <c r="E3377">
        <f>VLOOKUP(Tableau__3_Déplacements_2[[#This Row],[Id_Personne]],[1]!Tableau__2_Personnes_1[[Id_Personne]:[Age]],2)</f>
        <v>1</v>
      </c>
      <c r="F3377">
        <f>VLOOKUP(Tableau__3_Déplacements_2[[#This Row],[Id_Personne]],[1]!Tableau__2_Personnes_1[[Id_Personne]:[Age]],4)</f>
        <v>18</v>
      </c>
      <c r="G3377" t="s">
        <v>0</v>
      </c>
      <c r="H3377" t="s">
        <v>7</v>
      </c>
      <c r="I3377" t="s">
        <v>12636</v>
      </c>
      <c r="J3377">
        <v>1</v>
      </c>
      <c r="K3377">
        <v>23</v>
      </c>
      <c r="M3377">
        <v>22</v>
      </c>
      <c r="O3377" t="str">
        <f>IF(Tableau__3_Déplacements_2[[#This Row],[Ori]]=Tableau__3_Déplacements_2[[#This Row],[Des]],"local","metro")</f>
        <v>metro</v>
      </c>
      <c r="P3377">
        <v>12</v>
      </c>
      <c r="Q3377">
        <v>13</v>
      </c>
      <c r="R3377">
        <v>0</v>
      </c>
      <c r="S3377">
        <v>13</v>
      </c>
      <c r="T3377">
        <v>45</v>
      </c>
      <c r="U3377" t="s">
        <v>30</v>
      </c>
      <c r="V3377">
        <v>8</v>
      </c>
      <c r="W3377">
        <v>150</v>
      </c>
      <c r="X3377">
        <v>2</v>
      </c>
      <c r="Y3377">
        <v>74.539222222222222</v>
      </c>
      <c r="Z3377" s="1">
        <v>0</v>
      </c>
      <c r="AA3377" s="1"/>
    </row>
    <row r="3378" spans="1:27" x14ac:dyDescent="0.35">
      <c r="A3378">
        <v>1354</v>
      </c>
      <c r="B3378" t="e">
        <f>VLOOKUP(Tableau__3_Déplacements_2[[#This Row],[Id_Menage]],[2]Ménages!$A$2:$AD$1503,32)</f>
        <v>#REF!</v>
      </c>
      <c r="C3378" t="s">
        <v>65</v>
      </c>
      <c r="D3378" t="s">
        <v>12635</v>
      </c>
      <c r="E3378">
        <f>VLOOKUP(Tableau__3_Déplacements_2[[#This Row],[Id_Personne]],[1]!Tableau__2_Personnes_1[[Id_Personne]:[Age]],2)</f>
        <v>1</v>
      </c>
      <c r="F3378">
        <f>VLOOKUP(Tableau__3_Déplacements_2[[#This Row],[Id_Personne]],[1]!Tableau__2_Personnes_1[[Id_Personne]:[Age]],4)</f>
        <v>18</v>
      </c>
      <c r="G3378" t="s">
        <v>3</v>
      </c>
      <c r="H3378" t="s">
        <v>2</v>
      </c>
      <c r="I3378" t="s">
        <v>12634</v>
      </c>
      <c r="J3378">
        <v>1</v>
      </c>
      <c r="K3378">
        <v>22</v>
      </c>
      <c r="M3378">
        <v>23</v>
      </c>
      <c r="O3378" t="str">
        <f>IF(Tableau__3_Déplacements_2[[#This Row],[Ori]]=Tableau__3_Déplacements_2[[#This Row],[Des]],"local","metro")</f>
        <v>metro</v>
      </c>
      <c r="P3378">
        <v>15</v>
      </c>
      <c r="Q3378">
        <v>17</v>
      </c>
      <c r="R3378">
        <v>0</v>
      </c>
      <c r="S3378">
        <v>17</v>
      </c>
      <c r="T3378">
        <v>45</v>
      </c>
      <c r="U3378" t="s">
        <v>30</v>
      </c>
      <c r="V3378">
        <v>8</v>
      </c>
      <c r="W3378">
        <v>150</v>
      </c>
      <c r="X3378">
        <v>2</v>
      </c>
      <c r="Y3378">
        <v>74.539222222222222</v>
      </c>
      <c r="Z3378" s="1">
        <v>0</v>
      </c>
      <c r="AA3378" s="1"/>
    </row>
    <row r="3379" spans="1:27" x14ac:dyDescent="0.35">
      <c r="A3379">
        <v>1355</v>
      </c>
      <c r="B3379" t="e">
        <f>VLOOKUP(Tableau__3_Déplacements_2[[#This Row],[Id_Menage]],[2]Ménages!$A$2:$AD$1503,32)</f>
        <v>#REF!</v>
      </c>
      <c r="C3379" t="s">
        <v>16</v>
      </c>
      <c r="D3379" t="s">
        <v>12632</v>
      </c>
      <c r="E3379">
        <f>VLOOKUP(Tableau__3_Déplacements_2[[#This Row],[Id_Personne]],[1]!Tableau__2_Personnes_1[[Id_Personne]:[Age]],2)</f>
        <v>2</v>
      </c>
      <c r="F3379">
        <f>VLOOKUP(Tableau__3_Déplacements_2[[#This Row],[Id_Personne]],[1]!Tableau__2_Personnes_1[[Id_Personne]:[Age]],4)</f>
        <v>40</v>
      </c>
      <c r="G3379" t="s">
        <v>3</v>
      </c>
      <c r="H3379" t="s">
        <v>2</v>
      </c>
      <c r="I3379" t="s">
        <v>12633</v>
      </c>
      <c r="J3379">
        <v>1</v>
      </c>
      <c r="K3379">
        <v>84</v>
      </c>
      <c r="M3379">
        <v>23</v>
      </c>
      <c r="O3379" t="str">
        <f>IF(Tableau__3_Déplacements_2[[#This Row],[Ori]]=Tableau__3_Déplacements_2[[#This Row],[Des]],"local","metro")</f>
        <v>metro</v>
      </c>
      <c r="P3379">
        <v>15</v>
      </c>
      <c r="Q3379">
        <v>18</v>
      </c>
      <c r="R3379">
        <v>0</v>
      </c>
      <c r="S3379">
        <v>18</v>
      </c>
      <c r="T3379">
        <v>30</v>
      </c>
      <c r="U3379" t="s">
        <v>30</v>
      </c>
      <c r="V3379">
        <v>8</v>
      </c>
      <c r="W3379">
        <v>150</v>
      </c>
      <c r="X3379">
        <v>5</v>
      </c>
      <c r="Y3379">
        <v>74.539222222222222</v>
      </c>
      <c r="Z3379" s="1">
        <v>0</v>
      </c>
      <c r="AA3379" s="1"/>
    </row>
    <row r="3380" spans="1:27" x14ac:dyDescent="0.35">
      <c r="A3380">
        <v>1355</v>
      </c>
      <c r="B3380" t="e">
        <f>VLOOKUP(Tableau__3_Déplacements_2[[#This Row],[Id_Menage]],[2]Ménages!$A$2:$AD$1503,32)</f>
        <v>#REF!</v>
      </c>
      <c r="C3380" t="s">
        <v>16</v>
      </c>
      <c r="D3380" t="s">
        <v>12632</v>
      </c>
      <c r="E3380">
        <f>VLOOKUP(Tableau__3_Déplacements_2[[#This Row],[Id_Personne]],[1]!Tableau__2_Personnes_1[[Id_Personne]:[Age]],2)</f>
        <v>2</v>
      </c>
      <c r="F3380">
        <f>VLOOKUP(Tableau__3_Déplacements_2[[#This Row],[Id_Personne]],[1]!Tableau__2_Personnes_1[[Id_Personne]:[Age]],4)</f>
        <v>40</v>
      </c>
      <c r="G3380" t="s">
        <v>0</v>
      </c>
      <c r="H3380" t="s">
        <v>7</v>
      </c>
      <c r="I3380" t="s">
        <v>12631</v>
      </c>
      <c r="J3380">
        <v>1</v>
      </c>
      <c r="K3380">
        <v>23</v>
      </c>
      <c r="M3380">
        <v>84</v>
      </c>
      <c r="O3380" t="str">
        <f>IF(Tableau__3_Déplacements_2[[#This Row],[Ori]]=Tableau__3_Déplacements_2[[#This Row],[Des]],"local","metro")</f>
        <v>metro</v>
      </c>
      <c r="P3380">
        <v>4</v>
      </c>
      <c r="Q3380">
        <v>6</v>
      </c>
      <c r="R3380">
        <v>0</v>
      </c>
      <c r="S3380">
        <v>6</v>
      </c>
      <c r="T3380">
        <v>30</v>
      </c>
      <c r="U3380" t="s">
        <v>30</v>
      </c>
      <c r="V3380">
        <v>8</v>
      </c>
      <c r="W3380">
        <v>150</v>
      </c>
      <c r="X3380">
        <v>5</v>
      </c>
      <c r="Y3380">
        <v>74.539222222222222</v>
      </c>
      <c r="Z3380" s="1">
        <v>0</v>
      </c>
      <c r="AA3380" s="1"/>
    </row>
    <row r="3381" spans="1:27" x14ac:dyDescent="0.35">
      <c r="A3381">
        <v>1355</v>
      </c>
      <c r="B3381" t="e">
        <f>VLOOKUP(Tableau__3_Déplacements_2[[#This Row],[Id_Menage]],[2]Ménages!$A$2:$AD$1503,32)</f>
        <v>#REF!</v>
      </c>
      <c r="C3381" t="s">
        <v>11</v>
      </c>
      <c r="D3381" t="s">
        <v>12629</v>
      </c>
      <c r="E3381">
        <f>VLOOKUP(Tableau__3_Déplacements_2[[#This Row],[Id_Personne]],[1]!Tableau__2_Personnes_1[[Id_Personne]:[Age]],2)</f>
        <v>1</v>
      </c>
      <c r="F3381">
        <f>VLOOKUP(Tableau__3_Déplacements_2[[#This Row],[Id_Personne]],[1]!Tableau__2_Personnes_1[[Id_Personne]:[Age]],4)</f>
        <v>50</v>
      </c>
      <c r="G3381" t="s">
        <v>3</v>
      </c>
      <c r="H3381" t="s">
        <v>2</v>
      </c>
      <c r="I3381" t="s">
        <v>12630</v>
      </c>
      <c r="J3381">
        <v>1</v>
      </c>
      <c r="K3381">
        <v>84</v>
      </c>
      <c r="M3381">
        <v>23</v>
      </c>
      <c r="O3381" t="str">
        <f>IF(Tableau__3_Déplacements_2[[#This Row],[Ori]]=Tableau__3_Déplacements_2[[#This Row],[Des]],"local","metro")</f>
        <v>metro</v>
      </c>
      <c r="P3381">
        <v>15</v>
      </c>
      <c r="Q3381">
        <v>20</v>
      </c>
      <c r="R3381">
        <v>0</v>
      </c>
      <c r="S3381">
        <v>20</v>
      </c>
      <c r="T3381">
        <v>30</v>
      </c>
      <c r="U3381" t="s">
        <v>30</v>
      </c>
      <c r="V3381">
        <v>8</v>
      </c>
      <c r="W3381">
        <v>200</v>
      </c>
      <c r="X3381">
        <v>4</v>
      </c>
      <c r="Y3381">
        <v>74.539222222222222</v>
      </c>
      <c r="Z3381" s="1">
        <v>0</v>
      </c>
      <c r="AA3381" s="1"/>
    </row>
    <row r="3382" spans="1:27" x14ac:dyDescent="0.35">
      <c r="A3382">
        <v>1355</v>
      </c>
      <c r="B3382" t="e">
        <f>VLOOKUP(Tableau__3_Déplacements_2[[#This Row],[Id_Menage]],[2]Ménages!$A$2:$AD$1503,32)</f>
        <v>#REF!</v>
      </c>
      <c r="C3382" t="s">
        <v>11</v>
      </c>
      <c r="D3382" t="s">
        <v>12629</v>
      </c>
      <c r="E3382">
        <f>VLOOKUP(Tableau__3_Déplacements_2[[#This Row],[Id_Personne]],[1]!Tableau__2_Personnes_1[[Id_Personne]:[Age]],2)</f>
        <v>1</v>
      </c>
      <c r="F3382">
        <f>VLOOKUP(Tableau__3_Déplacements_2[[#This Row],[Id_Personne]],[1]!Tableau__2_Personnes_1[[Id_Personne]:[Age]],4)</f>
        <v>50</v>
      </c>
      <c r="G3382" t="s">
        <v>0</v>
      </c>
      <c r="H3382" t="s">
        <v>7</v>
      </c>
      <c r="I3382" t="s">
        <v>12628</v>
      </c>
      <c r="J3382">
        <v>1</v>
      </c>
      <c r="K3382">
        <v>23</v>
      </c>
      <c r="M3382">
        <v>84</v>
      </c>
      <c r="O3382" t="str">
        <f>IF(Tableau__3_Déplacements_2[[#This Row],[Ori]]=Tableau__3_Déplacements_2[[#This Row],[Des]],"local","metro")</f>
        <v>metro</v>
      </c>
      <c r="P3382">
        <v>4</v>
      </c>
      <c r="Q3382">
        <v>8</v>
      </c>
      <c r="R3382">
        <v>0</v>
      </c>
      <c r="S3382">
        <v>8</v>
      </c>
      <c r="T3382">
        <v>30</v>
      </c>
      <c r="U3382" t="s">
        <v>30</v>
      </c>
      <c r="V3382">
        <v>8</v>
      </c>
      <c r="W3382">
        <v>150</v>
      </c>
      <c r="X3382">
        <v>4</v>
      </c>
      <c r="Y3382">
        <v>74.539222222222222</v>
      </c>
      <c r="Z3382" s="1">
        <v>0</v>
      </c>
      <c r="AA3382" s="1"/>
    </row>
    <row r="3383" spans="1:27" x14ac:dyDescent="0.35">
      <c r="A3383">
        <v>1355</v>
      </c>
      <c r="B3383" t="e">
        <f>VLOOKUP(Tableau__3_Déplacements_2[[#This Row],[Id_Menage]],[2]Ménages!$A$2:$AD$1503,32)</f>
        <v>#REF!</v>
      </c>
      <c r="C3383" t="s">
        <v>5</v>
      </c>
      <c r="D3383" t="s">
        <v>12626</v>
      </c>
      <c r="E3383">
        <f>VLOOKUP(Tableau__3_Déplacements_2[[#This Row],[Id_Personne]],[1]!Tableau__2_Personnes_1[[Id_Personne]:[Age]],2)</f>
        <v>1</v>
      </c>
      <c r="F3383">
        <f>VLOOKUP(Tableau__3_Déplacements_2[[#This Row],[Id_Personne]],[1]!Tableau__2_Personnes_1[[Id_Personne]:[Age]],4)</f>
        <v>24</v>
      </c>
      <c r="G3383" t="s">
        <v>0</v>
      </c>
      <c r="H3383" t="s">
        <v>7</v>
      </c>
      <c r="I3383" t="s">
        <v>12627</v>
      </c>
      <c r="J3383">
        <v>1</v>
      </c>
      <c r="K3383">
        <v>23</v>
      </c>
      <c r="M3383">
        <v>22</v>
      </c>
      <c r="O3383" t="str">
        <f>IF(Tableau__3_Déplacements_2[[#This Row],[Ori]]=Tableau__3_Déplacements_2[[#This Row],[Des]],"local","metro")</f>
        <v>metro</v>
      </c>
      <c r="P3383">
        <v>12</v>
      </c>
      <c r="Q3383">
        <v>17</v>
      </c>
      <c r="R3383">
        <v>0</v>
      </c>
      <c r="S3383">
        <v>17</v>
      </c>
      <c r="T3383">
        <v>15</v>
      </c>
      <c r="U3383" t="s">
        <v>30</v>
      </c>
      <c r="V3383">
        <v>8</v>
      </c>
      <c r="W3383">
        <v>100</v>
      </c>
      <c r="X3383">
        <v>3</v>
      </c>
      <c r="Y3383">
        <v>74.539222222222222</v>
      </c>
      <c r="Z3383" s="1">
        <v>0</v>
      </c>
      <c r="AA3383" s="1"/>
    </row>
    <row r="3384" spans="1:27" x14ac:dyDescent="0.35">
      <c r="A3384">
        <v>1355</v>
      </c>
      <c r="B3384" t="e">
        <f>VLOOKUP(Tableau__3_Déplacements_2[[#This Row],[Id_Menage]],[2]Ménages!$A$2:$AD$1503,32)</f>
        <v>#REF!</v>
      </c>
      <c r="C3384" t="s">
        <v>5</v>
      </c>
      <c r="D3384" t="s">
        <v>12626</v>
      </c>
      <c r="E3384">
        <f>VLOOKUP(Tableau__3_Déplacements_2[[#This Row],[Id_Personne]],[1]!Tableau__2_Personnes_1[[Id_Personne]:[Age]],2)</f>
        <v>1</v>
      </c>
      <c r="F3384">
        <f>VLOOKUP(Tableau__3_Déplacements_2[[#This Row],[Id_Personne]],[1]!Tableau__2_Personnes_1[[Id_Personne]:[Age]],4)</f>
        <v>24</v>
      </c>
      <c r="G3384" t="s">
        <v>3</v>
      </c>
      <c r="H3384" t="s">
        <v>2</v>
      </c>
      <c r="I3384" t="s">
        <v>12625</v>
      </c>
      <c r="J3384">
        <v>1</v>
      </c>
      <c r="K3384">
        <v>22</v>
      </c>
      <c r="M3384">
        <v>23</v>
      </c>
      <c r="O3384" t="str">
        <f>IF(Tableau__3_Déplacements_2[[#This Row],[Ori]]=Tableau__3_Déplacements_2[[#This Row],[Des]],"local","metro")</f>
        <v>metro</v>
      </c>
      <c r="P3384">
        <v>15</v>
      </c>
      <c r="Q3384">
        <v>20</v>
      </c>
      <c r="R3384">
        <v>0</v>
      </c>
      <c r="S3384">
        <v>20</v>
      </c>
      <c r="T3384">
        <v>20</v>
      </c>
      <c r="U3384" t="s">
        <v>30</v>
      </c>
      <c r="V3384">
        <v>8</v>
      </c>
      <c r="W3384">
        <v>100</v>
      </c>
      <c r="X3384">
        <v>3</v>
      </c>
      <c r="Y3384">
        <v>74.539222222222222</v>
      </c>
      <c r="Z3384" s="1">
        <v>0</v>
      </c>
      <c r="AA3384" s="1"/>
    </row>
    <row r="3385" spans="1:27" x14ac:dyDescent="0.35">
      <c r="A3385">
        <v>1355</v>
      </c>
      <c r="B3385" t="e">
        <f>VLOOKUP(Tableau__3_Déplacements_2[[#This Row],[Id_Menage]],[2]Ménages!$A$2:$AD$1503,32)</f>
        <v>#REF!</v>
      </c>
      <c r="C3385" t="s">
        <v>65</v>
      </c>
      <c r="D3385" t="s">
        <v>12623</v>
      </c>
      <c r="E3385">
        <f>VLOOKUP(Tableau__3_Déplacements_2[[#This Row],[Id_Personne]],[1]!Tableau__2_Personnes_1[[Id_Personne]:[Age]],2)</f>
        <v>2</v>
      </c>
      <c r="F3385">
        <f>VLOOKUP(Tableau__3_Déplacements_2[[#This Row],[Id_Personne]],[1]!Tableau__2_Personnes_1[[Id_Personne]:[Age]],4)</f>
        <v>21</v>
      </c>
      <c r="G3385" t="s">
        <v>0</v>
      </c>
      <c r="H3385" t="s">
        <v>7</v>
      </c>
      <c r="I3385" t="s">
        <v>12624</v>
      </c>
      <c r="J3385">
        <v>1</v>
      </c>
      <c r="K3385">
        <v>23</v>
      </c>
      <c r="M3385">
        <v>22</v>
      </c>
      <c r="O3385" t="str">
        <f>IF(Tableau__3_Déplacements_2[[#This Row],[Ori]]=Tableau__3_Déplacements_2[[#This Row],[Des]],"local","metro")</f>
        <v>metro</v>
      </c>
      <c r="P3385">
        <v>12</v>
      </c>
      <c r="Q3385">
        <v>17</v>
      </c>
      <c r="R3385">
        <v>0</v>
      </c>
      <c r="S3385">
        <v>17</v>
      </c>
      <c r="T3385">
        <v>15</v>
      </c>
      <c r="U3385" t="s">
        <v>30</v>
      </c>
      <c r="V3385">
        <v>8</v>
      </c>
      <c r="W3385">
        <v>100</v>
      </c>
      <c r="X3385">
        <v>3</v>
      </c>
      <c r="Y3385">
        <v>74.539222222222222</v>
      </c>
      <c r="Z3385" s="1">
        <v>0</v>
      </c>
      <c r="AA3385" s="1"/>
    </row>
    <row r="3386" spans="1:27" x14ac:dyDescent="0.35">
      <c r="A3386">
        <v>1355</v>
      </c>
      <c r="B3386" t="e">
        <f>VLOOKUP(Tableau__3_Déplacements_2[[#This Row],[Id_Menage]],[2]Ménages!$A$2:$AD$1503,32)</f>
        <v>#REF!</v>
      </c>
      <c r="C3386" t="s">
        <v>65</v>
      </c>
      <c r="D3386" t="s">
        <v>12623</v>
      </c>
      <c r="E3386">
        <f>VLOOKUP(Tableau__3_Déplacements_2[[#This Row],[Id_Personne]],[1]!Tableau__2_Personnes_1[[Id_Personne]:[Age]],2)</f>
        <v>2</v>
      </c>
      <c r="F3386">
        <f>VLOOKUP(Tableau__3_Déplacements_2[[#This Row],[Id_Personne]],[1]!Tableau__2_Personnes_1[[Id_Personne]:[Age]],4)</f>
        <v>21</v>
      </c>
      <c r="G3386" t="s">
        <v>3</v>
      </c>
      <c r="H3386" t="s">
        <v>2</v>
      </c>
      <c r="I3386" t="s">
        <v>12622</v>
      </c>
      <c r="J3386">
        <v>1</v>
      </c>
      <c r="K3386">
        <v>22</v>
      </c>
      <c r="M3386">
        <v>23</v>
      </c>
      <c r="O3386" t="str">
        <f>IF(Tableau__3_Déplacements_2[[#This Row],[Ori]]=Tableau__3_Déplacements_2[[#This Row],[Des]],"local","metro")</f>
        <v>metro</v>
      </c>
      <c r="P3386">
        <v>15</v>
      </c>
      <c r="Q3386">
        <v>20</v>
      </c>
      <c r="R3386">
        <v>0</v>
      </c>
      <c r="S3386">
        <v>20</v>
      </c>
      <c r="T3386">
        <v>20</v>
      </c>
      <c r="U3386" t="s">
        <v>30</v>
      </c>
      <c r="V3386">
        <v>8</v>
      </c>
      <c r="W3386">
        <v>100</v>
      </c>
      <c r="X3386">
        <v>3</v>
      </c>
      <c r="Y3386">
        <v>74.539222222222222</v>
      </c>
      <c r="Z3386" s="1">
        <v>0</v>
      </c>
      <c r="AA3386" s="1"/>
    </row>
    <row r="3387" spans="1:27" x14ac:dyDescent="0.35">
      <c r="A3387">
        <v>1356</v>
      </c>
      <c r="B3387" t="e">
        <f>VLOOKUP(Tableau__3_Déplacements_2[[#This Row],[Id_Menage]],[2]Ménages!$A$2:$AD$1503,32)</f>
        <v>#REF!</v>
      </c>
      <c r="C3387" t="s">
        <v>16</v>
      </c>
      <c r="D3387" t="s">
        <v>12620</v>
      </c>
      <c r="E3387">
        <f>VLOOKUP(Tableau__3_Déplacements_2[[#This Row],[Id_Personne]],[1]!Tableau__2_Personnes_1[[Id_Personne]:[Age]],2)</f>
        <v>1</v>
      </c>
      <c r="F3387">
        <f>VLOOKUP(Tableau__3_Déplacements_2[[#This Row],[Id_Personne]],[1]!Tableau__2_Personnes_1[[Id_Personne]:[Age]],4)</f>
        <v>60</v>
      </c>
      <c r="G3387" t="s">
        <v>3</v>
      </c>
      <c r="H3387" t="s">
        <v>2</v>
      </c>
      <c r="I3387" t="s">
        <v>12621</v>
      </c>
      <c r="J3387">
        <v>1</v>
      </c>
      <c r="K3387">
        <v>73</v>
      </c>
      <c r="M3387">
        <v>23</v>
      </c>
      <c r="O3387" t="str">
        <f>IF(Tableau__3_Déplacements_2[[#This Row],[Ori]]=Tableau__3_Déplacements_2[[#This Row],[Des]],"local","metro")</f>
        <v>metro</v>
      </c>
      <c r="P3387">
        <v>15</v>
      </c>
      <c r="Q3387">
        <v>15</v>
      </c>
      <c r="R3387">
        <v>0</v>
      </c>
      <c r="S3387">
        <v>15</v>
      </c>
      <c r="T3387">
        <v>59</v>
      </c>
      <c r="U3387" t="s">
        <v>30</v>
      </c>
      <c r="V3387">
        <v>8</v>
      </c>
      <c r="W3387">
        <v>500</v>
      </c>
      <c r="X3387">
        <v>3</v>
      </c>
      <c r="Y3387">
        <v>74.539222222222222</v>
      </c>
      <c r="Z3387" s="1">
        <v>0</v>
      </c>
      <c r="AA3387" s="1"/>
    </row>
    <row r="3388" spans="1:27" x14ac:dyDescent="0.35">
      <c r="A3388">
        <v>1356</v>
      </c>
      <c r="B3388" t="e">
        <f>VLOOKUP(Tableau__3_Déplacements_2[[#This Row],[Id_Menage]],[2]Ménages!$A$2:$AD$1503,32)</f>
        <v>#REF!</v>
      </c>
      <c r="C3388" t="s">
        <v>16</v>
      </c>
      <c r="D3388" t="s">
        <v>12620</v>
      </c>
      <c r="E3388">
        <f>VLOOKUP(Tableau__3_Déplacements_2[[#This Row],[Id_Personne]],[1]!Tableau__2_Personnes_1[[Id_Personne]:[Age]],2)</f>
        <v>1</v>
      </c>
      <c r="F3388">
        <f>VLOOKUP(Tableau__3_Déplacements_2[[#This Row],[Id_Personne]],[1]!Tableau__2_Personnes_1[[Id_Personne]:[Age]],4)</f>
        <v>60</v>
      </c>
      <c r="G3388" t="s">
        <v>0</v>
      </c>
      <c r="H3388" t="s">
        <v>7</v>
      </c>
      <c r="I3388" t="s">
        <v>12619</v>
      </c>
      <c r="J3388">
        <v>1</v>
      </c>
      <c r="K3388">
        <v>23</v>
      </c>
      <c r="M3388">
        <v>73</v>
      </c>
      <c r="O3388" t="str">
        <f>IF(Tableau__3_Déplacements_2[[#This Row],[Ori]]=Tableau__3_Déplacements_2[[#This Row],[Des]],"local","metro")</f>
        <v>metro</v>
      </c>
      <c r="P3388">
        <v>10</v>
      </c>
      <c r="Q3388">
        <v>10</v>
      </c>
      <c r="R3388">
        <v>0</v>
      </c>
      <c r="S3388">
        <v>10</v>
      </c>
      <c r="T3388">
        <v>59</v>
      </c>
      <c r="U3388" t="s">
        <v>30</v>
      </c>
      <c r="V3388">
        <v>8</v>
      </c>
      <c r="W3388">
        <v>300</v>
      </c>
      <c r="X3388">
        <v>2</v>
      </c>
      <c r="Y3388">
        <v>74.539222222222222</v>
      </c>
      <c r="Z3388" s="1">
        <v>0</v>
      </c>
      <c r="AA3388" s="1"/>
    </row>
    <row r="3389" spans="1:27" x14ac:dyDescent="0.35">
      <c r="A3389">
        <v>1356</v>
      </c>
      <c r="B3389" t="e">
        <f>VLOOKUP(Tableau__3_Déplacements_2[[#This Row],[Id_Menage]],[2]Ménages!$A$2:$AD$1503,32)</f>
        <v>#REF!</v>
      </c>
      <c r="C3389" t="s">
        <v>11</v>
      </c>
      <c r="D3389" t="s">
        <v>12617</v>
      </c>
      <c r="E3389">
        <f>VLOOKUP(Tableau__3_Déplacements_2[[#This Row],[Id_Personne]],[1]!Tableau__2_Personnes_1[[Id_Personne]:[Age]],2)</f>
        <v>2</v>
      </c>
      <c r="F3389">
        <f>VLOOKUP(Tableau__3_Déplacements_2[[#This Row],[Id_Personne]],[1]!Tableau__2_Personnes_1[[Id_Personne]:[Age]],4)</f>
        <v>50</v>
      </c>
      <c r="G3389" t="s">
        <v>3</v>
      </c>
      <c r="H3389" t="s">
        <v>2</v>
      </c>
      <c r="I3389" t="s">
        <v>12618</v>
      </c>
      <c r="J3389">
        <v>1</v>
      </c>
      <c r="K3389">
        <v>88</v>
      </c>
      <c r="M3389">
        <v>23</v>
      </c>
      <c r="O3389" t="str">
        <f>IF(Tableau__3_Déplacements_2[[#This Row],[Ori]]=Tableau__3_Déplacements_2[[#This Row],[Des]],"local","metro")</f>
        <v>metro</v>
      </c>
      <c r="P3389">
        <v>15</v>
      </c>
      <c r="Q3389">
        <v>17</v>
      </c>
      <c r="R3389">
        <v>0</v>
      </c>
      <c r="S3389">
        <v>18</v>
      </c>
      <c r="T3389">
        <v>59</v>
      </c>
      <c r="U3389" t="s">
        <v>30</v>
      </c>
      <c r="V3389">
        <v>8</v>
      </c>
      <c r="W3389">
        <v>500</v>
      </c>
      <c r="X3389">
        <v>3</v>
      </c>
      <c r="Y3389">
        <v>74.539222222222222</v>
      </c>
      <c r="Z3389" s="1">
        <v>0</v>
      </c>
      <c r="AA3389" s="1"/>
    </row>
    <row r="3390" spans="1:27" x14ac:dyDescent="0.35">
      <c r="A3390">
        <v>1356</v>
      </c>
      <c r="B3390" t="e">
        <f>VLOOKUP(Tableau__3_Déplacements_2[[#This Row],[Id_Menage]],[2]Ménages!$A$2:$AD$1503,32)</f>
        <v>#REF!</v>
      </c>
      <c r="C3390" t="s">
        <v>11</v>
      </c>
      <c r="D3390" t="s">
        <v>12617</v>
      </c>
      <c r="E3390">
        <f>VLOOKUP(Tableau__3_Déplacements_2[[#This Row],[Id_Personne]],[1]!Tableau__2_Personnes_1[[Id_Personne]:[Age]],2)</f>
        <v>2</v>
      </c>
      <c r="F3390">
        <f>VLOOKUP(Tableau__3_Déplacements_2[[#This Row],[Id_Personne]],[1]!Tableau__2_Personnes_1[[Id_Personne]:[Age]],4)</f>
        <v>50</v>
      </c>
      <c r="G3390" t="s">
        <v>0</v>
      </c>
      <c r="H3390" t="s">
        <v>7</v>
      </c>
      <c r="I3390" t="s">
        <v>12616</v>
      </c>
      <c r="J3390">
        <v>1</v>
      </c>
      <c r="K3390">
        <v>23</v>
      </c>
      <c r="M3390">
        <v>88</v>
      </c>
      <c r="O3390" t="str">
        <f>IF(Tableau__3_Déplacements_2[[#This Row],[Ori]]=Tableau__3_Déplacements_2[[#This Row],[Des]],"local","metro")</f>
        <v>metro</v>
      </c>
      <c r="P3390">
        <v>3</v>
      </c>
      <c r="Q3390">
        <v>6</v>
      </c>
      <c r="R3390">
        <v>0</v>
      </c>
      <c r="S3390">
        <v>7</v>
      </c>
      <c r="T3390">
        <v>50</v>
      </c>
      <c r="U3390" t="s">
        <v>30</v>
      </c>
      <c r="V3390">
        <v>8</v>
      </c>
      <c r="W3390">
        <v>500</v>
      </c>
      <c r="X3390">
        <v>3</v>
      </c>
      <c r="Y3390">
        <v>74.539222222222222</v>
      </c>
      <c r="Z3390" s="1">
        <v>0</v>
      </c>
      <c r="AA3390" s="1"/>
    </row>
    <row r="3391" spans="1:27" x14ac:dyDescent="0.35">
      <c r="A3391">
        <v>1356</v>
      </c>
      <c r="B3391" t="e">
        <f>VLOOKUP(Tableau__3_Déplacements_2[[#This Row],[Id_Menage]],[2]Ménages!$A$2:$AD$1503,32)</f>
        <v>#REF!</v>
      </c>
      <c r="C3391" t="s">
        <v>5</v>
      </c>
      <c r="D3391" t="s">
        <v>12614</v>
      </c>
      <c r="E3391">
        <f>VLOOKUP(Tableau__3_Déplacements_2[[#This Row],[Id_Personne]],[1]!Tableau__2_Personnes_1[[Id_Personne]:[Age]],2)</f>
        <v>1</v>
      </c>
      <c r="F3391">
        <f>VLOOKUP(Tableau__3_Déplacements_2[[#This Row],[Id_Personne]],[1]!Tableau__2_Personnes_1[[Id_Personne]:[Age]],4)</f>
        <v>48</v>
      </c>
      <c r="G3391" t="s">
        <v>3</v>
      </c>
      <c r="H3391" t="s">
        <v>2</v>
      </c>
      <c r="I3391" t="s">
        <v>12615</v>
      </c>
      <c r="J3391">
        <v>1</v>
      </c>
      <c r="K3391">
        <v>76</v>
      </c>
      <c r="M3391">
        <v>23</v>
      </c>
      <c r="O3391" t="str">
        <f>IF(Tableau__3_Déplacements_2[[#This Row],[Ori]]=Tableau__3_Déplacements_2[[#This Row],[Des]],"local","metro")</f>
        <v>metro</v>
      </c>
      <c r="P3391">
        <v>15</v>
      </c>
      <c r="Q3391">
        <v>19</v>
      </c>
      <c r="R3391">
        <v>0</v>
      </c>
      <c r="S3391">
        <v>19</v>
      </c>
      <c r="T3391">
        <v>50</v>
      </c>
      <c r="U3391" t="s">
        <v>30</v>
      </c>
      <c r="V3391">
        <v>8</v>
      </c>
      <c r="W3391">
        <v>300</v>
      </c>
      <c r="X3391">
        <v>5</v>
      </c>
      <c r="Y3391">
        <v>74.539222222222222</v>
      </c>
      <c r="Z3391" s="1">
        <v>0</v>
      </c>
      <c r="AA3391" s="1"/>
    </row>
    <row r="3392" spans="1:27" x14ac:dyDescent="0.35">
      <c r="A3392">
        <v>1356</v>
      </c>
      <c r="B3392" t="e">
        <f>VLOOKUP(Tableau__3_Déplacements_2[[#This Row],[Id_Menage]],[2]Ménages!$A$2:$AD$1503,32)</f>
        <v>#REF!</v>
      </c>
      <c r="C3392" t="s">
        <v>5</v>
      </c>
      <c r="D3392" t="s">
        <v>12614</v>
      </c>
      <c r="E3392">
        <f>VLOOKUP(Tableau__3_Déplacements_2[[#This Row],[Id_Personne]],[1]!Tableau__2_Personnes_1[[Id_Personne]:[Age]],2)</f>
        <v>1</v>
      </c>
      <c r="F3392">
        <f>VLOOKUP(Tableau__3_Déplacements_2[[#This Row],[Id_Personne]],[1]!Tableau__2_Personnes_1[[Id_Personne]:[Age]],4)</f>
        <v>48</v>
      </c>
      <c r="G3392" t="s">
        <v>0</v>
      </c>
      <c r="H3392" t="s">
        <v>7</v>
      </c>
      <c r="I3392" t="s">
        <v>12613</v>
      </c>
      <c r="J3392">
        <v>1</v>
      </c>
      <c r="K3392">
        <v>23</v>
      </c>
      <c r="M3392">
        <v>76</v>
      </c>
      <c r="O3392" t="str">
        <f>IF(Tableau__3_Déplacements_2[[#This Row],[Ori]]=Tableau__3_Déplacements_2[[#This Row],[Des]],"local","metro")</f>
        <v>metro</v>
      </c>
      <c r="P3392">
        <v>4</v>
      </c>
      <c r="Q3392">
        <v>6</v>
      </c>
      <c r="R3392">
        <v>0</v>
      </c>
      <c r="S3392">
        <v>6</v>
      </c>
      <c r="T3392">
        <v>45</v>
      </c>
      <c r="U3392" t="s">
        <v>30</v>
      </c>
      <c r="V3392">
        <v>8</v>
      </c>
      <c r="W3392">
        <v>300</v>
      </c>
      <c r="X3392">
        <v>5</v>
      </c>
      <c r="Y3392">
        <v>74.539222222222222</v>
      </c>
      <c r="Z3392" s="1">
        <v>0</v>
      </c>
      <c r="AA3392" s="1"/>
    </row>
    <row r="3393" spans="1:27" x14ac:dyDescent="0.35">
      <c r="A3393">
        <v>1356</v>
      </c>
      <c r="B3393" t="e">
        <f>VLOOKUP(Tableau__3_Déplacements_2[[#This Row],[Id_Menage]],[2]Ménages!$A$2:$AD$1503,32)</f>
        <v>#REF!</v>
      </c>
      <c r="C3393" t="s">
        <v>65</v>
      </c>
      <c r="D3393" t="s">
        <v>12611</v>
      </c>
      <c r="E3393">
        <f>VLOOKUP(Tableau__3_Déplacements_2[[#This Row],[Id_Personne]],[1]!Tableau__2_Personnes_1[[Id_Personne]:[Age]],2)</f>
        <v>2</v>
      </c>
      <c r="F3393">
        <f>VLOOKUP(Tableau__3_Déplacements_2[[#This Row],[Id_Personne]],[1]!Tableau__2_Personnes_1[[Id_Personne]:[Age]],4)</f>
        <v>38</v>
      </c>
      <c r="G3393" t="s">
        <v>3</v>
      </c>
      <c r="H3393" t="s">
        <v>2</v>
      </c>
      <c r="I3393" t="s">
        <v>12612</v>
      </c>
      <c r="J3393">
        <v>1</v>
      </c>
      <c r="K3393">
        <v>29</v>
      </c>
      <c r="M3393">
        <v>23</v>
      </c>
      <c r="O3393" t="str">
        <f>IF(Tableau__3_Déplacements_2[[#This Row],[Ori]]=Tableau__3_Déplacements_2[[#This Row],[Des]],"local","metro")</f>
        <v>metro</v>
      </c>
      <c r="P3393">
        <v>15</v>
      </c>
      <c r="Q3393">
        <v>20</v>
      </c>
      <c r="R3393">
        <v>0</v>
      </c>
      <c r="S3393">
        <v>20</v>
      </c>
      <c r="T3393">
        <v>10</v>
      </c>
      <c r="U3393" t="s">
        <v>30</v>
      </c>
      <c r="V3393">
        <v>8</v>
      </c>
      <c r="W3393">
        <v>200</v>
      </c>
      <c r="X3393">
        <v>5</v>
      </c>
      <c r="Y3393">
        <v>74.539222222222222</v>
      </c>
      <c r="Z3393" s="1">
        <v>0</v>
      </c>
      <c r="AA3393" s="1"/>
    </row>
    <row r="3394" spans="1:27" x14ac:dyDescent="0.35">
      <c r="A3394">
        <v>1356</v>
      </c>
      <c r="B3394" t="e">
        <f>VLOOKUP(Tableau__3_Déplacements_2[[#This Row],[Id_Menage]],[2]Ménages!$A$2:$AD$1503,32)</f>
        <v>#REF!</v>
      </c>
      <c r="C3394" t="s">
        <v>65</v>
      </c>
      <c r="D3394" t="s">
        <v>12611</v>
      </c>
      <c r="E3394">
        <f>VLOOKUP(Tableau__3_Déplacements_2[[#This Row],[Id_Personne]],[1]!Tableau__2_Personnes_1[[Id_Personne]:[Age]],2)</f>
        <v>2</v>
      </c>
      <c r="F3394">
        <f>VLOOKUP(Tableau__3_Déplacements_2[[#This Row],[Id_Personne]],[1]!Tableau__2_Personnes_1[[Id_Personne]:[Age]],4)</f>
        <v>38</v>
      </c>
      <c r="G3394" t="s">
        <v>0</v>
      </c>
      <c r="H3394" t="s">
        <v>7</v>
      </c>
      <c r="I3394" t="s">
        <v>12610</v>
      </c>
      <c r="J3394">
        <v>1</v>
      </c>
      <c r="K3394">
        <v>23</v>
      </c>
      <c r="M3394">
        <v>29</v>
      </c>
      <c r="O3394" t="str">
        <f>IF(Tableau__3_Déplacements_2[[#This Row],[Ori]]=Tableau__3_Déplacements_2[[#This Row],[Des]],"local","metro")</f>
        <v>metro</v>
      </c>
      <c r="P3394">
        <v>4</v>
      </c>
      <c r="Q3394">
        <v>6</v>
      </c>
      <c r="R3394">
        <v>0</v>
      </c>
      <c r="S3394">
        <v>6</v>
      </c>
      <c r="T3394">
        <v>10</v>
      </c>
      <c r="U3394" t="s">
        <v>30</v>
      </c>
      <c r="V3394">
        <v>8</v>
      </c>
      <c r="W3394">
        <v>200</v>
      </c>
      <c r="X3394">
        <v>5</v>
      </c>
      <c r="Y3394">
        <v>74.539222222222222</v>
      </c>
      <c r="Z3394" s="1">
        <v>0</v>
      </c>
      <c r="AA3394" s="1"/>
    </row>
    <row r="3395" spans="1:27" x14ac:dyDescent="0.35">
      <c r="A3395">
        <v>1357</v>
      </c>
      <c r="B3395" t="e">
        <f>VLOOKUP(Tableau__3_Déplacements_2[[#This Row],[Id_Menage]],[2]Ménages!$A$2:$AD$1503,32)</f>
        <v>#REF!</v>
      </c>
      <c r="C3395" t="s">
        <v>16</v>
      </c>
      <c r="D3395" t="s">
        <v>12607</v>
      </c>
      <c r="E3395">
        <f>VLOOKUP(Tableau__3_Déplacements_2[[#This Row],[Id_Personne]],[1]!Tableau__2_Personnes_1[[Id_Personne]:[Age]],2)</f>
        <v>2</v>
      </c>
      <c r="F3395">
        <f>VLOOKUP(Tableau__3_Déplacements_2[[#This Row],[Id_Personne]],[1]!Tableau__2_Personnes_1[[Id_Personne]:[Age]],4)</f>
        <v>26</v>
      </c>
      <c r="G3395" t="s">
        <v>13</v>
      </c>
      <c r="H3395" t="s">
        <v>22</v>
      </c>
      <c r="I3395" t="s">
        <v>12609</v>
      </c>
      <c r="J3395">
        <v>1</v>
      </c>
      <c r="K3395">
        <v>91</v>
      </c>
      <c r="M3395">
        <v>23</v>
      </c>
      <c r="O3395" t="str">
        <f>IF(Tableau__3_Déplacements_2[[#This Row],[Ori]]=Tableau__3_Déplacements_2[[#This Row],[Des]],"local","metro")</f>
        <v>metro</v>
      </c>
      <c r="P3395">
        <v>15</v>
      </c>
      <c r="Q3395">
        <v>18</v>
      </c>
      <c r="R3395">
        <v>0</v>
      </c>
      <c r="S3395">
        <v>19</v>
      </c>
      <c r="T3395">
        <v>59</v>
      </c>
      <c r="U3395" t="s">
        <v>30</v>
      </c>
      <c r="V3395">
        <v>8</v>
      </c>
      <c r="W3395">
        <v>300</v>
      </c>
      <c r="X3395">
        <v>3</v>
      </c>
      <c r="Y3395">
        <v>74.539222222222222</v>
      </c>
      <c r="Z3395" s="1">
        <v>0</v>
      </c>
      <c r="AA3395" s="1"/>
    </row>
    <row r="3396" spans="1:27" x14ac:dyDescent="0.35">
      <c r="A3396">
        <v>1357</v>
      </c>
      <c r="B3396" t="e">
        <f>VLOOKUP(Tableau__3_Déplacements_2[[#This Row],[Id_Menage]],[2]Ménages!$A$2:$AD$1503,32)</f>
        <v>#REF!</v>
      </c>
      <c r="C3396" t="s">
        <v>16</v>
      </c>
      <c r="D3396" t="s">
        <v>12607</v>
      </c>
      <c r="E3396">
        <f>VLOOKUP(Tableau__3_Déplacements_2[[#This Row],[Id_Personne]],[1]!Tableau__2_Personnes_1[[Id_Personne]:[Age]],2)</f>
        <v>2</v>
      </c>
      <c r="F3396">
        <f>VLOOKUP(Tableau__3_Déplacements_2[[#This Row],[Id_Personne]],[1]!Tableau__2_Personnes_1[[Id_Personne]:[Age]],4)</f>
        <v>26</v>
      </c>
      <c r="G3396" t="s">
        <v>3</v>
      </c>
      <c r="H3396" t="s">
        <v>2</v>
      </c>
      <c r="I3396" t="s">
        <v>12608</v>
      </c>
      <c r="J3396">
        <v>1</v>
      </c>
      <c r="K3396">
        <v>24</v>
      </c>
      <c r="M3396">
        <v>91</v>
      </c>
      <c r="O3396" t="str">
        <f>IF(Tableau__3_Déplacements_2[[#This Row],[Ori]]=Tableau__3_Déplacements_2[[#This Row],[Des]],"local","metro")</f>
        <v>metro</v>
      </c>
      <c r="P3396">
        <v>2</v>
      </c>
      <c r="Q3396">
        <v>15</v>
      </c>
      <c r="R3396">
        <v>0</v>
      </c>
      <c r="S3396">
        <v>16</v>
      </c>
      <c r="T3396">
        <v>59</v>
      </c>
      <c r="U3396" t="s">
        <v>30</v>
      </c>
      <c r="V3396">
        <v>8</v>
      </c>
      <c r="W3396">
        <v>500</v>
      </c>
      <c r="X3396">
        <v>3</v>
      </c>
      <c r="Y3396">
        <v>74.539222222222222</v>
      </c>
      <c r="Z3396" s="1">
        <v>0</v>
      </c>
      <c r="AA3396" s="1"/>
    </row>
    <row r="3397" spans="1:27" x14ac:dyDescent="0.35">
      <c r="A3397">
        <v>1357</v>
      </c>
      <c r="B3397" t="e">
        <f>VLOOKUP(Tableau__3_Déplacements_2[[#This Row],[Id_Menage]],[2]Ménages!$A$2:$AD$1503,32)</f>
        <v>#REF!</v>
      </c>
      <c r="C3397" t="s">
        <v>16</v>
      </c>
      <c r="D3397" t="s">
        <v>12607</v>
      </c>
      <c r="E3397">
        <f>VLOOKUP(Tableau__3_Déplacements_2[[#This Row],[Id_Personne]],[1]!Tableau__2_Personnes_1[[Id_Personne]:[Age]],2)</f>
        <v>2</v>
      </c>
      <c r="F3397">
        <f>VLOOKUP(Tableau__3_Déplacements_2[[#This Row],[Id_Personne]],[1]!Tableau__2_Personnes_1[[Id_Personne]:[Age]],4)</f>
        <v>26</v>
      </c>
      <c r="G3397" t="s">
        <v>0</v>
      </c>
      <c r="H3397" t="s">
        <v>7</v>
      </c>
      <c r="I3397" t="s">
        <v>12606</v>
      </c>
      <c r="J3397">
        <v>1</v>
      </c>
      <c r="K3397">
        <v>23</v>
      </c>
      <c r="M3397">
        <v>24</v>
      </c>
      <c r="O3397" t="str">
        <f>IF(Tableau__3_Déplacements_2[[#This Row],[Ori]]=Tableau__3_Déplacements_2[[#This Row],[Des]],"local","metro")</f>
        <v>metro</v>
      </c>
      <c r="P3397">
        <v>4</v>
      </c>
      <c r="Q3397">
        <v>8</v>
      </c>
      <c r="R3397">
        <v>0</v>
      </c>
      <c r="S3397">
        <v>8</v>
      </c>
      <c r="T3397">
        <v>30</v>
      </c>
      <c r="U3397" t="s">
        <v>30</v>
      </c>
      <c r="V3397">
        <v>8</v>
      </c>
      <c r="W3397">
        <v>100</v>
      </c>
      <c r="X3397">
        <v>3</v>
      </c>
      <c r="Y3397">
        <v>74.539222222222222</v>
      </c>
      <c r="Z3397" s="1">
        <v>0</v>
      </c>
      <c r="AA3397" s="1"/>
    </row>
    <row r="3398" spans="1:27" x14ac:dyDescent="0.35">
      <c r="A3398">
        <v>1357</v>
      </c>
      <c r="B3398" t="e">
        <f>VLOOKUP(Tableau__3_Déplacements_2[[#This Row],[Id_Menage]],[2]Ménages!$A$2:$AD$1503,32)</f>
        <v>#REF!</v>
      </c>
      <c r="C3398" t="s">
        <v>11</v>
      </c>
      <c r="D3398" t="s">
        <v>12603</v>
      </c>
      <c r="E3398">
        <f>VLOOKUP(Tableau__3_Déplacements_2[[#This Row],[Id_Personne]],[1]!Tableau__2_Personnes_1[[Id_Personne]:[Age]],2)</f>
        <v>2</v>
      </c>
      <c r="F3398">
        <f>VLOOKUP(Tableau__3_Déplacements_2[[#This Row],[Id_Personne]],[1]!Tableau__2_Personnes_1[[Id_Personne]:[Age]],4)</f>
        <v>19</v>
      </c>
      <c r="G3398" t="s">
        <v>13</v>
      </c>
      <c r="H3398" t="s">
        <v>22</v>
      </c>
      <c r="I3398" t="s">
        <v>12605</v>
      </c>
      <c r="J3398">
        <v>1</v>
      </c>
      <c r="K3398">
        <v>38</v>
      </c>
      <c r="M3398">
        <v>23</v>
      </c>
      <c r="O3398" t="str">
        <f>IF(Tableau__3_Déplacements_2[[#This Row],[Ori]]=Tableau__3_Déplacements_2[[#This Row],[Des]],"local","metro")</f>
        <v>metro</v>
      </c>
      <c r="P3398">
        <v>15</v>
      </c>
      <c r="Q3398">
        <v>20</v>
      </c>
      <c r="R3398">
        <v>0</v>
      </c>
      <c r="S3398">
        <v>20</v>
      </c>
      <c r="T3398">
        <v>30</v>
      </c>
      <c r="U3398" t="s">
        <v>30</v>
      </c>
      <c r="V3398">
        <v>8</v>
      </c>
      <c r="W3398">
        <v>250</v>
      </c>
      <c r="X3398">
        <v>3</v>
      </c>
      <c r="Y3398">
        <v>74.539222222222222</v>
      </c>
      <c r="Z3398" s="1">
        <v>0</v>
      </c>
      <c r="AA3398" s="1"/>
    </row>
    <row r="3399" spans="1:27" x14ac:dyDescent="0.35">
      <c r="A3399">
        <v>1357</v>
      </c>
      <c r="B3399" t="e">
        <f>VLOOKUP(Tableau__3_Déplacements_2[[#This Row],[Id_Menage]],[2]Ménages!$A$2:$AD$1503,32)</f>
        <v>#REF!</v>
      </c>
      <c r="C3399" t="s">
        <v>11</v>
      </c>
      <c r="D3399" t="s">
        <v>12603</v>
      </c>
      <c r="E3399">
        <f>VLOOKUP(Tableau__3_Déplacements_2[[#This Row],[Id_Personne]],[1]!Tableau__2_Personnes_1[[Id_Personne]:[Age]],2)</f>
        <v>2</v>
      </c>
      <c r="F3399">
        <f>VLOOKUP(Tableau__3_Déplacements_2[[#This Row],[Id_Personne]],[1]!Tableau__2_Personnes_1[[Id_Personne]:[Age]],4)</f>
        <v>19</v>
      </c>
      <c r="G3399" t="s">
        <v>3</v>
      </c>
      <c r="H3399" t="s">
        <v>2</v>
      </c>
      <c r="I3399" t="s">
        <v>12604</v>
      </c>
      <c r="J3399">
        <v>1</v>
      </c>
      <c r="K3399">
        <v>37</v>
      </c>
      <c r="M3399">
        <v>38</v>
      </c>
      <c r="O3399" t="str">
        <f>IF(Tableau__3_Déplacements_2[[#This Row],[Ori]]=Tableau__3_Déplacements_2[[#This Row],[Des]],"local","metro")</f>
        <v>metro</v>
      </c>
      <c r="P3399">
        <v>4</v>
      </c>
      <c r="Q3399">
        <v>14</v>
      </c>
      <c r="R3399">
        <v>0</v>
      </c>
      <c r="S3399">
        <v>14</v>
      </c>
      <c r="T3399">
        <v>20</v>
      </c>
      <c r="U3399" t="s">
        <v>30</v>
      </c>
      <c r="V3399">
        <v>8</v>
      </c>
      <c r="W3399">
        <v>100</v>
      </c>
      <c r="X3399">
        <v>3</v>
      </c>
      <c r="Y3399">
        <v>74.539222222222222</v>
      </c>
      <c r="Z3399" s="1">
        <v>0</v>
      </c>
      <c r="AA3399" s="1"/>
    </row>
    <row r="3400" spans="1:27" x14ac:dyDescent="0.35">
      <c r="A3400">
        <v>1357</v>
      </c>
      <c r="B3400" t="e">
        <f>VLOOKUP(Tableau__3_Déplacements_2[[#This Row],[Id_Menage]],[2]Ménages!$A$2:$AD$1503,32)</f>
        <v>#REF!</v>
      </c>
      <c r="C3400" t="s">
        <v>11</v>
      </c>
      <c r="D3400" t="s">
        <v>12603</v>
      </c>
      <c r="E3400">
        <f>VLOOKUP(Tableau__3_Déplacements_2[[#This Row],[Id_Personne]],[1]!Tableau__2_Personnes_1[[Id_Personne]:[Age]],2)</f>
        <v>2</v>
      </c>
      <c r="F3400">
        <f>VLOOKUP(Tableau__3_Déplacements_2[[#This Row],[Id_Personne]],[1]!Tableau__2_Personnes_1[[Id_Personne]:[Age]],4)</f>
        <v>19</v>
      </c>
      <c r="G3400" t="s">
        <v>0</v>
      </c>
      <c r="H3400" t="s">
        <v>7</v>
      </c>
      <c r="I3400" t="s">
        <v>12602</v>
      </c>
      <c r="J3400">
        <v>1</v>
      </c>
      <c r="K3400">
        <v>23</v>
      </c>
      <c r="M3400">
        <v>37</v>
      </c>
      <c r="O3400" t="str">
        <f>IF(Tableau__3_Déplacements_2[[#This Row],[Ori]]=Tableau__3_Déplacements_2[[#This Row],[Des]],"local","metro")</f>
        <v>metro</v>
      </c>
      <c r="P3400">
        <v>9</v>
      </c>
      <c r="Q3400">
        <v>6</v>
      </c>
      <c r="R3400">
        <v>0</v>
      </c>
      <c r="S3400">
        <v>6</v>
      </c>
      <c r="T3400">
        <v>45</v>
      </c>
      <c r="U3400" t="s">
        <v>30</v>
      </c>
      <c r="V3400">
        <v>8</v>
      </c>
      <c r="W3400">
        <v>300</v>
      </c>
      <c r="X3400">
        <v>2</v>
      </c>
      <c r="Y3400">
        <v>74.539222222222222</v>
      </c>
      <c r="Z3400" s="1">
        <v>0</v>
      </c>
      <c r="AA3400" s="1"/>
    </row>
    <row r="3401" spans="1:27" x14ac:dyDescent="0.35">
      <c r="A3401">
        <v>1358</v>
      </c>
      <c r="B3401" t="e">
        <f>VLOOKUP(Tableau__3_Déplacements_2[[#This Row],[Id_Menage]],[2]Ménages!$A$2:$AD$1503,32)</f>
        <v>#REF!</v>
      </c>
      <c r="C3401" t="s">
        <v>16</v>
      </c>
      <c r="D3401" t="s">
        <v>12600</v>
      </c>
      <c r="E3401">
        <f>VLOOKUP(Tableau__3_Déplacements_2[[#This Row],[Id_Personne]],[1]!Tableau__2_Personnes_1[[Id_Personne]:[Age]],2)</f>
        <v>1</v>
      </c>
      <c r="F3401">
        <f>VLOOKUP(Tableau__3_Déplacements_2[[#This Row],[Id_Personne]],[1]!Tableau__2_Personnes_1[[Id_Personne]:[Age]],4)</f>
        <v>25</v>
      </c>
      <c r="G3401" t="s">
        <v>3</v>
      </c>
      <c r="H3401" t="s">
        <v>2</v>
      </c>
      <c r="I3401" t="s">
        <v>12601</v>
      </c>
      <c r="J3401">
        <v>1</v>
      </c>
      <c r="K3401">
        <v>93</v>
      </c>
      <c r="M3401">
        <v>23</v>
      </c>
      <c r="O3401" t="str">
        <f>IF(Tableau__3_Déplacements_2[[#This Row],[Ori]]=Tableau__3_Déplacements_2[[#This Row],[Des]],"local","metro")</f>
        <v>metro</v>
      </c>
      <c r="P3401">
        <v>15</v>
      </c>
      <c r="Q3401">
        <v>17</v>
      </c>
      <c r="R3401">
        <v>0</v>
      </c>
      <c r="S3401">
        <v>19</v>
      </c>
      <c r="T3401">
        <v>0</v>
      </c>
      <c r="U3401" t="s">
        <v>30</v>
      </c>
      <c r="V3401">
        <v>8</v>
      </c>
      <c r="W3401">
        <v>500</v>
      </c>
      <c r="X3401">
        <v>3</v>
      </c>
      <c r="Y3401">
        <v>74.539222222222222</v>
      </c>
      <c r="Z3401" s="1">
        <v>0</v>
      </c>
      <c r="AA3401" s="1"/>
    </row>
    <row r="3402" spans="1:27" x14ac:dyDescent="0.35">
      <c r="A3402">
        <v>1358</v>
      </c>
      <c r="B3402" t="e">
        <f>VLOOKUP(Tableau__3_Déplacements_2[[#This Row],[Id_Menage]],[2]Ménages!$A$2:$AD$1503,32)</f>
        <v>#REF!</v>
      </c>
      <c r="C3402" t="s">
        <v>16</v>
      </c>
      <c r="D3402" t="s">
        <v>12600</v>
      </c>
      <c r="E3402">
        <f>VLOOKUP(Tableau__3_Déplacements_2[[#This Row],[Id_Personne]],[1]!Tableau__2_Personnes_1[[Id_Personne]:[Age]],2)</f>
        <v>1</v>
      </c>
      <c r="F3402">
        <f>VLOOKUP(Tableau__3_Déplacements_2[[#This Row],[Id_Personne]],[1]!Tableau__2_Personnes_1[[Id_Personne]:[Age]],4)</f>
        <v>25</v>
      </c>
      <c r="G3402" t="s">
        <v>0</v>
      </c>
      <c r="H3402" t="s">
        <v>7</v>
      </c>
      <c r="I3402" t="s">
        <v>12599</v>
      </c>
      <c r="J3402">
        <v>1</v>
      </c>
      <c r="K3402">
        <v>23</v>
      </c>
      <c r="M3402">
        <v>93</v>
      </c>
      <c r="O3402" t="str">
        <f>IF(Tableau__3_Déplacements_2[[#This Row],[Ori]]=Tableau__3_Déplacements_2[[#This Row],[Des]],"local","metro")</f>
        <v>metro</v>
      </c>
      <c r="P3402">
        <v>9</v>
      </c>
      <c r="Q3402">
        <v>13</v>
      </c>
      <c r="R3402">
        <v>0</v>
      </c>
      <c r="S3402">
        <v>14</v>
      </c>
      <c r="T3402">
        <v>30</v>
      </c>
      <c r="U3402" t="s">
        <v>30</v>
      </c>
      <c r="V3402">
        <v>8</v>
      </c>
      <c r="W3402">
        <v>500</v>
      </c>
      <c r="X3402">
        <v>3</v>
      </c>
      <c r="Y3402">
        <v>74.539222222222222</v>
      </c>
      <c r="Z3402" s="1">
        <v>0</v>
      </c>
      <c r="AA3402" s="1"/>
    </row>
    <row r="3403" spans="1:27" x14ac:dyDescent="0.35">
      <c r="A3403">
        <v>1358</v>
      </c>
      <c r="B3403" t="e">
        <f>VLOOKUP(Tableau__3_Déplacements_2[[#This Row],[Id_Menage]],[2]Ménages!$A$2:$AD$1503,32)</f>
        <v>#REF!</v>
      </c>
      <c r="C3403" t="s">
        <v>11</v>
      </c>
      <c r="D3403" t="s">
        <v>12597</v>
      </c>
      <c r="E3403">
        <f>VLOOKUP(Tableau__3_Déplacements_2[[#This Row],[Id_Personne]],[1]!Tableau__2_Personnes_1[[Id_Personne]:[Age]],2)</f>
        <v>2</v>
      </c>
      <c r="F3403">
        <f>VLOOKUP(Tableau__3_Déplacements_2[[#This Row],[Id_Personne]],[1]!Tableau__2_Personnes_1[[Id_Personne]:[Age]],4)</f>
        <v>18</v>
      </c>
      <c r="G3403" t="s">
        <v>3</v>
      </c>
      <c r="H3403" t="s">
        <v>2</v>
      </c>
      <c r="I3403" t="s">
        <v>12598</v>
      </c>
      <c r="J3403">
        <v>1</v>
      </c>
      <c r="K3403">
        <v>37</v>
      </c>
      <c r="M3403">
        <v>23</v>
      </c>
      <c r="O3403" t="str">
        <f>IF(Tableau__3_Déplacements_2[[#This Row],[Ori]]=Tableau__3_Déplacements_2[[#This Row],[Des]],"local","metro")</f>
        <v>metro</v>
      </c>
      <c r="P3403">
        <v>15</v>
      </c>
      <c r="Q3403">
        <v>18</v>
      </c>
      <c r="R3403">
        <v>30</v>
      </c>
      <c r="S3403">
        <v>20</v>
      </c>
      <c r="T3403">
        <v>0</v>
      </c>
      <c r="U3403" t="s">
        <v>8</v>
      </c>
      <c r="V3403">
        <v>5</v>
      </c>
      <c r="W3403">
        <v>300</v>
      </c>
      <c r="X3403">
        <v>4</v>
      </c>
      <c r="Y3403">
        <v>74.539222222222222</v>
      </c>
      <c r="Z3403" s="1">
        <v>-1</v>
      </c>
      <c r="AA3403" s="1"/>
    </row>
    <row r="3404" spans="1:27" x14ac:dyDescent="0.35">
      <c r="A3404">
        <v>1358</v>
      </c>
      <c r="B3404" t="e">
        <f>VLOOKUP(Tableau__3_Déplacements_2[[#This Row],[Id_Menage]],[2]Ménages!$A$2:$AD$1503,32)</f>
        <v>#REF!</v>
      </c>
      <c r="C3404" t="s">
        <v>11</v>
      </c>
      <c r="D3404" t="s">
        <v>12597</v>
      </c>
      <c r="E3404">
        <f>VLOOKUP(Tableau__3_Déplacements_2[[#This Row],[Id_Personne]],[1]!Tableau__2_Personnes_1[[Id_Personne]:[Age]],2)</f>
        <v>2</v>
      </c>
      <c r="F3404">
        <f>VLOOKUP(Tableau__3_Déplacements_2[[#This Row],[Id_Personne]],[1]!Tableau__2_Personnes_1[[Id_Personne]:[Age]],4)</f>
        <v>18</v>
      </c>
      <c r="G3404" t="s">
        <v>0</v>
      </c>
      <c r="H3404" t="s">
        <v>7</v>
      </c>
      <c r="I3404" t="s">
        <v>12596</v>
      </c>
      <c r="J3404">
        <v>1</v>
      </c>
      <c r="K3404">
        <v>23</v>
      </c>
      <c r="M3404">
        <v>37</v>
      </c>
      <c r="O3404" t="str">
        <f>IF(Tableau__3_Déplacements_2[[#This Row],[Ori]]=Tableau__3_Déplacements_2[[#This Row],[Des]],"local","metro")</f>
        <v>metro</v>
      </c>
      <c r="P3404">
        <v>9</v>
      </c>
      <c r="Q3404">
        <v>11</v>
      </c>
      <c r="R3404">
        <v>0</v>
      </c>
      <c r="S3404">
        <v>11</v>
      </c>
      <c r="T3404">
        <v>30</v>
      </c>
      <c r="U3404" t="s">
        <v>8</v>
      </c>
      <c r="V3404">
        <v>5</v>
      </c>
      <c r="W3404">
        <v>200</v>
      </c>
      <c r="X3404">
        <v>4</v>
      </c>
      <c r="Y3404">
        <v>74.539222222222222</v>
      </c>
      <c r="Z3404" s="1">
        <v>0</v>
      </c>
      <c r="AA3404" s="1"/>
    </row>
    <row r="3405" spans="1:27" x14ac:dyDescent="0.35">
      <c r="A3405">
        <v>1358</v>
      </c>
      <c r="B3405" t="e">
        <f>VLOOKUP(Tableau__3_Déplacements_2[[#This Row],[Id_Menage]],[2]Ménages!$A$2:$AD$1503,32)</f>
        <v>#REF!</v>
      </c>
      <c r="C3405" t="s">
        <v>5</v>
      </c>
      <c r="D3405" t="s">
        <v>12594</v>
      </c>
      <c r="E3405">
        <f>VLOOKUP(Tableau__3_Déplacements_2[[#This Row],[Id_Personne]],[1]!Tableau__2_Personnes_1[[Id_Personne]:[Age]],2)</f>
        <v>1</v>
      </c>
      <c r="F3405">
        <f>VLOOKUP(Tableau__3_Déplacements_2[[#This Row],[Id_Personne]],[1]!Tableau__2_Personnes_1[[Id_Personne]:[Age]],4)</f>
        <v>9</v>
      </c>
      <c r="G3405" t="s">
        <v>0</v>
      </c>
      <c r="H3405" t="s">
        <v>7</v>
      </c>
      <c r="I3405" t="s">
        <v>12595</v>
      </c>
      <c r="J3405">
        <v>1</v>
      </c>
      <c r="K3405">
        <v>23</v>
      </c>
      <c r="M3405">
        <v>22</v>
      </c>
      <c r="O3405" t="str">
        <f>IF(Tableau__3_Déplacements_2[[#This Row],[Ori]]=Tableau__3_Déplacements_2[[#This Row],[Des]],"local","metro")</f>
        <v>metro</v>
      </c>
      <c r="P3405">
        <v>12</v>
      </c>
      <c r="Q3405">
        <v>13</v>
      </c>
      <c r="R3405">
        <v>0</v>
      </c>
      <c r="S3405">
        <v>13</v>
      </c>
      <c r="T3405">
        <v>30</v>
      </c>
      <c r="U3405" t="s">
        <v>30</v>
      </c>
      <c r="V3405">
        <v>8</v>
      </c>
      <c r="W3405">
        <v>250</v>
      </c>
      <c r="X3405">
        <v>2</v>
      </c>
      <c r="Y3405">
        <v>74.539222222222222</v>
      </c>
      <c r="Z3405" s="1">
        <v>0</v>
      </c>
      <c r="AA3405" s="1"/>
    </row>
    <row r="3406" spans="1:27" x14ac:dyDescent="0.35">
      <c r="A3406">
        <v>1358</v>
      </c>
      <c r="B3406" t="e">
        <f>VLOOKUP(Tableau__3_Déplacements_2[[#This Row],[Id_Menage]],[2]Ménages!$A$2:$AD$1503,32)</f>
        <v>#REF!</v>
      </c>
      <c r="C3406" t="s">
        <v>5</v>
      </c>
      <c r="D3406" t="s">
        <v>12594</v>
      </c>
      <c r="E3406">
        <f>VLOOKUP(Tableau__3_Déplacements_2[[#This Row],[Id_Personne]],[1]!Tableau__2_Personnes_1[[Id_Personne]:[Age]],2)</f>
        <v>1</v>
      </c>
      <c r="F3406">
        <f>VLOOKUP(Tableau__3_Déplacements_2[[#This Row],[Id_Personne]],[1]!Tableau__2_Personnes_1[[Id_Personne]:[Age]],4)</f>
        <v>9</v>
      </c>
      <c r="G3406" t="s">
        <v>3</v>
      </c>
      <c r="H3406" t="s">
        <v>2</v>
      </c>
      <c r="I3406" t="s">
        <v>12593</v>
      </c>
      <c r="J3406">
        <v>1</v>
      </c>
      <c r="K3406">
        <v>22</v>
      </c>
      <c r="M3406">
        <v>23</v>
      </c>
      <c r="O3406" t="str">
        <f>IF(Tableau__3_Déplacements_2[[#This Row],[Ori]]=Tableau__3_Déplacements_2[[#This Row],[Des]],"local","metro")</f>
        <v>metro</v>
      </c>
      <c r="P3406">
        <v>15</v>
      </c>
      <c r="Q3406">
        <v>14</v>
      </c>
      <c r="R3406">
        <v>0</v>
      </c>
      <c r="S3406">
        <v>14</v>
      </c>
      <c r="T3406">
        <v>30</v>
      </c>
      <c r="U3406" t="s">
        <v>30</v>
      </c>
      <c r="V3406">
        <v>8</v>
      </c>
      <c r="W3406">
        <v>250</v>
      </c>
      <c r="X3406">
        <v>2</v>
      </c>
      <c r="Y3406">
        <v>74.539222222222222</v>
      </c>
      <c r="Z3406" s="1">
        <v>0</v>
      </c>
      <c r="AA3406" s="1"/>
    </row>
    <row r="3407" spans="1:27" x14ac:dyDescent="0.35">
      <c r="A3407">
        <v>1359</v>
      </c>
      <c r="B3407" t="e">
        <f>VLOOKUP(Tableau__3_Déplacements_2[[#This Row],[Id_Menage]],[2]Ménages!$A$2:$AD$1503,32)</f>
        <v>#REF!</v>
      </c>
      <c r="C3407" t="s">
        <v>16</v>
      </c>
      <c r="D3407" t="s">
        <v>12591</v>
      </c>
      <c r="E3407">
        <f>VLOOKUP(Tableau__3_Déplacements_2[[#This Row],[Id_Personne]],[1]!Tableau__2_Personnes_1[[Id_Personne]:[Age]],2)</f>
        <v>2</v>
      </c>
      <c r="F3407">
        <f>VLOOKUP(Tableau__3_Déplacements_2[[#This Row],[Id_Personne]],[1]!Tableau__2_Personnes_1[[Id_Personne]:[Age]],4)</f>
        <v>28</v>
      </c>
      <c r="G3407" t="s">
        <v>0</v>
      </c>
      <c r="H3407" t="s">
        <v>7</v>
      </c>
      <c r="I3407" t="s">
        <v>12592</v>
      </c>
      <c r="J3407">
        <v>1</v>
      </c>
      <c r="K3407">
        <v>23</v>
      </c>
      <c r="M3407">
        <v>1</v>
      </c>
      <c r="O3407" t="str">
        <f>IF(Tableau__3_Déplacements_2[[#This Row],[Ori]]=Tableau__3_Déplacements_2[[#This Row],[Des]],"local","metro")</f>
        <v>metro</v>
      </c>
      <c r="P3407">
        <v>3</v>
      </c>
      <c r="Q3407">
        <v>7</v>
      </c>
      <c r="R3407">
        <v>30</v>
      </c>
      <c r="S3407">
        <v>7</v>
      </c>
      <c r="T3407">
        <v>40</v>
      </c>
      <c r="U3407" t="s">
        <v>30</v>
      </c>
      <c r="V3407">
        <v>8</v>
      </c>
      <c r="W3407">
        <v>250</v>
      </c>
      <c r="X3407">
        <v>6</v>
      </c>
      <c r="Y3407">
        <v>74.539222222222222</v>
      </c>
      <c r="Z3407" s="1">
        <v>-1</v>
      </c>
      <c r="AA3407" s="1"/>
    </row>
    <row r="3408" spans="1:27" x14ac:dyDescent="0.35">
      <c r="A3408">
        <v>1359</v>
      </c>
      <c r="B3408" t="e">
        <f>VLOOKUP(Tableau__3_Déplacements_2[[#This Row],[Id_Menage]],[2]Ménages!$A$2:$AD$1503,32)</f>
        <v>#REF!</v>
      </c>
      <c r="C3408" t="s">
        <v>16</v>
      </c>
      <c r="D3408" t="s">
        <v>12591</v>
      </c>
      <c r="E3408">
        <f>VLOOKUP(Tableau__3_Déplacements_2[[#This Row],[Id_Personne]],[1]!Tableau__2_Personnes_1[[Id_Personne]:[Age]],2)</f>
        <v>2</v>
      </c>
      <c r="F3408">
        <f>VLOOKUP(Tableau__3_Déplacements_2[[#This Row],[Id_Personne]],[1]!Tableau__2_Personnes_1[[Id_Personne]:[Age]],4)</f>
        <v>28</v>
      </c>
      <c r="G3408" t="s">
        <v>3</v>
      </c>
      <c r="H3408" t="s">
        <v>2</v>
      </c>
      <c r="I3408" t="s">
        <v>12590</v>
      </c>
      <c r="J3408">
        <v>1</v>
      </c>
      <c r="K3408">
        <v>1</v>
      </c>
      <c r="M3408">
        <v>23</v>
      </c>
      <c r="O3408" t="str">
        <f>IF(Tableau__3_Déplacements_2[[#This Row],[Ori]]=Tableau__3_Déplacements_2[[#This Row],[Des]],"local","metro")</f>
        <v>metro</v>
      </c>
      <c r="P3408">
        <v>15</v>
      </c>
      <c r="Q3408">
        <v>14</v>
      </c>
      <c r="R3408">
        <v>10</v>
      </c>
      <c r="S3408">
        <v>14</v>
      </c>
      <c r="T3408">
        <v>30</v>
      </c>
      <c r="U3408" t="s">
        <v>30</v>
      </c>
      <c r="V3408">
        <v>8</v>
      </c>
      <c r="W3408">
        <v>250</v>
      </c>
      <c r="X3408">
        <v>6</v>
      </c>
      <c r="Y3408">
        <v>74.539222222222222</v>
      </c>
      <c r="Z3408" s="1">
        <v>-1</v>
      </c>
      <c r="AA3408" s="1"/>
    </row>
    <row r="3409" spans="1:27" x14ac:dyDescent="0.35">
      <c r="A3409">
        <v>1359</v>
      </c>
      <c r="B3409" t="e">
        <f>VLOOKUP(Tableau__3_Déplacements_2[[#This Row],[Id_Menage]],[2]Ménages!$A$2:$AD$1503,32)</f>
        <v>#REF!</v>
      </c>
      <c r="C3409" t="s">
        <v>11</v>
      </c>
      <c r="D3409" t="s">
        <v>12587</v>
      </c>
      <c r="E3409">
        <f>VLOOKUP(Tableau__3_Déplacements_2[[#This Row],[Id_Personne]],[1]!Tableau__2_Personnes_1[[Id_Personne]:[Age]],2)</f>
        <v>1</v>
      </c>
      <c r="F3409">
        <f>VLOOKUP(Tableau__3_Déplacements_2[[#This Row],[Id_Personne]],[1]!Tableau__2_Personnes_1[[Id_Personne]:[Age]],4)</f>
        <v>42</v>
      </c>
      <c r="G3409" t="s">
        <v>13</v>
      </c>
      <c r="H3409" t="s">
        <v>22</v>
      </c>
      <c r="I3409" t="s">
        <v>12589</v>
      </c>
      <c r="J3409">
        <v>1</v>
      </c>
      <c r="K3409">
        <v>34</v>
      </c>
      <c r="M3409">
        <v>23</v>
      </c>
      <c r="O3409" t="str">
        <f>IF(Tableau__3_Déplacements_2[[#This Row],[Ori]]=Tableau__3_Déplacements_2[[#This Row],[Des]],"local","metro")</f>
        <v>metro</v>
      </c>
      <c r="P3409">
        <v>15</v>
      </c>
      <c r="Q3409">
        <v>14</v>
      </c>
      <c r="R3409">
        <v>0</v>
      </c>
      <c r="S3409">
        <v>14</v>
      </c>
      <c r="T3409">
        <v>20</v>
      </c>
      <c r="U3409" t="s">
        <v>30</v>
      </c>
      <c r="V3409">
        <v>8</v>
      </c>
      <c r="W3409">
        <v>250</v>
      </c>
      <c r="X3409">
        <v>6</v>
      </c>
      <c r="Y3409">
        <v>74.539222222222222</v>
      </c>
      <c r="Z3409" s="1">
        <v>0</v>
      </c>
      <c r="AA3409" s="1"/>
    </row>
    <row r="3410" spans="1:27" x14ac:dyDescent="0.35">
      <c r="A3410">
        <v>1359</v>
      </c>
      <c r="B3410" t="e">
        <f>VLOOKUP(Tableau__3_Déplacements_2[[#This Row],[Id_Menage]],[2]Ménages!$A$2:$AD$1503,32)</f>
        <v>#REF!</v>
      </c>
      <c r="C3410" t="s">
        <v>11</v>
      </c>
      <c r="D3410" t="s">
        <v>12587</v>
      </c>
      <c r="E3410">
        <f>VLOOKUP(Tableau__3_Déplacements_2[[#This Row],[Id_Personne]],[1]!Tableau__2_Personnes_1[[Id_Personne]:[Age]],2)</f>
        <v>1</v>
      </c>
      <c r="F3410">
        <f>VLOOKUP(Tableau__3_Déplacements_2[[#This Row],[Id_Personne]],[1]!Tableau__2_Personnes_1[[Id_Personne]:[Age]],4)</f>
        <v>42</v>
      </c>
      <c r="G3410" t="s">
        <v>3</v>
      </c>
      <c r="H3410" t="s">
        <v>2</v>
      </c>
      <c r="I3410" t="s">
        <v>12588</v>
      </c>
      <c r="J3410">
        <v>1</v>
      </c>
      <c r="K3410">
        <v>34</v>
      </c>
      <c r="M3410">
        <v>34</v>
      </c>
      <c r="O3410" t="str">
        <f>IF(Tableau__3_Déplacements_2[[#This Row],[Ori]]=Tableau__3_Déplacements_2[[#This Row],[Des]],"local","metro")</f>
        <v>local</v>
      </c>
      <c r="P3410">
        <v>12</v>
      </c>
      <c r="Q3410">
        <v>11</v>
      </c>
      <c r="R3410">
        <v>30</v>
      </c>
      <c r="S3410">
        <v>11</v>
      </c>
      <c r="T3410">
        <v>40</v>
      </c>
      <c r="U3410" t="s">
        <v>0</v>
      </c>
      <c r="V3410">
        <v>1</v>
      </c>
      <c r="W3410">
        <v>0</v>
      </c>
      <c r="X3410">
        <v>6</v>
      </c>
      <c r="Y3410">
        <v>74.539222222222222</v>
      </c>
      <c r="Z3410" s="1">
        <v>-1</v>
      </c>
      <c r="AA3410" s="1"/>
    </row>
    <row r="3411" spans="1:27" x14ac:dyDescent="0.35">
      <c r="A3411">
        <v>1359</v>
      </c>
      <c r="B3411" t="e">
        <f>VLOOKUP(Tableau__3_Déplacements_2[[#This Row],[Id_Menage]],[2]Ménages!$A$2:$AD$1503,32)</f>
        <v>#REF!</v>
      </c>
      <c r="C3411" t="s">
        <v>11</v>
      </c>
      <c r="D3411" t="s">
        <v>12587</v>
      </c>
      <c r="E3411">
        <f>VLOOKUP(Tableau__3_Déplacements_2[[#This Row],[Id_Personne]],[1]!Tableau__2_Personnes_1[[Id_Personne]:[Age]],2)</f>
        <v>1</v>
      </c>
      <c r="F3411">
        <f>VLOOKUP(Tableau__3_Déplacements_2[[#This Row],[Id_Personne]],[1]!Tableau__2_Personnes_1[[Id_Personne]:[Age]],4)</f>
        <v>42</v>
      </c>
      <c r="G3411" t="s">
        <v>0</v>
      </c>
      <c r="H3411" t="s">
        <v>7</v>
      </c>
      <c r="I3411" t="s">
        <v>12586</v>
      </c>
      <c r="J3411">
        <v>1</v>
      </c>
      <c r="K3411">
        <v>23</v>
      </c>
      <c r="M3411">
        <v>34</v>
      </c>
      <c r="O3411" t="str">
        <f>IF(Tableau__3_Déplacements_2[[#This Row],[Ori]]=Tableau__3_Déplacements_2[[#This Row],[Des]],"local","metro")</f>
        <v>metro</v>
      </c>
      <c r="P3411">
        <v>3</v>
      </c>
      <c r="Q3411">
        <v>7</v>
      </c>
      <c r="R3411">
        <v>30</v>
      </c>
      <c r="S3411">
        <v>7</v>
      </c>
      <c r="T3411">
        <v>50</v>
      </c>
      <c r="U3411" t="s">
        <v>30</v>
      </c>
      <c r="V3411">
        <v>8</v>
      </c>
      <c r="W3411">
        <v>150</v>
      </c>
      <c r="X3411">
        <v>6</v>
      </c>
      <c r="Y3411">
        <v>74.539222222222222</v>
      </c>
      <c r="Z3411" s="1">
        <v>-1</v>
      </c>
      <c r="AA3411" s="1"/>
    </row>
    <row r="3412" spans="1:27" x14ac:dyDescent="0.35">
      <c r="A3412">
        <v>1359</v>
      </c>
      <c r="B3412" t="e">
        <f>VLOOKUP(Tableau__3_Déplacements_2[[#This Row],[Id_Menage]],[2]Ménages!$A$2:$AD$1503,32)</f>
        <v>#REF!</v>
      </c>
      <c r="C3412" t="s">
        <v>5</v>
      </c>
      <c r="D3412" t="s">
        <v>12584</v>
      </c>
      <c r="E3412">
        <f>VLOOKUP(Tableau__3_Déplacements_2[[#This Row],[Id_Personne]],[1]!Tableau__2_Personnes_1[[Id_Personne]:[Age]],2)</f>
        <v>2</v>
      </c>
      <c r="F3412">
        <f>VLOOKUP(Tableau__3_Déplacements_2[[#This Row],[Id_Personne]],[1]!Tableau__2_Personnes_1[[Id_Personne]:[Age]],4)</f>
        <v>21</v>
      </c>
      <c r="G3412" t="s">
        <v>3</v>
      </c>
      <c r="H3412" t="s">
        <v>2</v>
      </c>
      <c r="I3412" t="s">
        <v>12585</v>
      </c>
      <c r="J3412">
        <v>1</v>
      </c>
      <c r="K3412">
        <v>23</v>
      </c>
      <c r="M3412">
        <v>23</v>
      </c>
      <c r="O3412" t="str">
        <f>IF(Tableau__3_Déplacements_2[[#This Row],[Ori]]=Tableau__3_Déplacements_2[[#This Row],[Des]],"local","metro")</f>
        <v>local</v>
      </c>
      <c r="P3412">
        <v>15</v>
      </c>
      <c r="Q3412">
        <v>13</v>
      </c>
      <c r="R3412">
        <v>0</v>
      </c>
      <c r="S3412">
        <v>13</v>
      </c>
      <c r="T3412">
        <v>30</v>
      </c>
      <c r="U3412" t="s">
        <v>0</v>
      </c>
      <c r="V3412">
        <v>1</v>
      </c>
      <c r="W3412">
        <v>0</v>
      </c>
      <c r="X3412">
        <v>6</v>
      </c>
      <c r="Y3412">
        <v>74.539222222222222</v>
      </c>
      <c r="Z3412" s="1">
        <v>0</v>
      </c>
      <c r="AA3412" s="1"/>
    </row>
    <row r="3413" spans="1:27" x14ac:dyDescent="0.35">
      <c r="A3413">
        <v>1359</v>
      </c>
      <c r="B3413" t="e">
        <f>VLOOKUP(Tableau__3_Déplacements_2[[#This Row],[Id_Menage]],[2]Ménages!$A$2:$AD$1503,32)</f>
        <v>#REF!</v>
      </c>
      <c r="C3413" t="s">
        <v>5</v>
      </c>
      <c r="D3413" t="s">
        <v>12584</v>
      </c>
      <c r="E3413">
        <f>VLOOKUP(Tableau__3_Déplacements_2[[#This Row],[Id_Personne]],[1]!Tableau__2_Personnes_1[[Id_Personne]:[Age]],2)</f>
        <v>2</v>
      </c>
      <c r="F3413">
        <f>VLOOKUP(Tableau__3_Déplacements_2[[#This Row],[Id_Personne]],[1]!Tableau__2_Personnes_1[[Id_Personne]:[Age]],4)</f>
        <v>21</v>
      </c>
      <c r="G3413" t="s">
        <v>0</v>
      </c>
      <c r="H3413" t="s">
        <v>7</v>
      </c>
      <c r="I3413" t="s">
        <v>12583</v>
      </c>
      <c r="J3413">
        <v>1</v>
      </c>
      <c r="K3413">
        <v>23</v>
      </c>
      <c r="M3413">
        <v>23</v>
      </c>
      <c r="O3413" t="str">
        <f>IF(Tableau__3_Déplacements_2[[#This Row],[Ori]]=Tableau__3_Déplacements_2[[#This Row],[Des]],"local","metro")</f>
        <v>local</v>
      </c>
      <c r="P3413">
        <v>10</v>
      </c>
      <c r="Q3413">
        <v>10</v>
      </c>
      <c r="R3413">
        <v>10</v>
      </c>
      <c r="S3413">
        <v>10</v>
      </c>
      <c r="T3413">
        <v>20</v>
      </c>
      <c r="U3413" t="s">
        <v>0</v>
      </c>
      <c r="V3413">
        <v>1</v>
      </c>
      <c r="W3413">
        <v>0</v>
      </c>
      <c r="X3413">
        <v>6</v>
      </c>
      <c r="Y3413">
        <v>74.539222222222222</v>
      </c>
      <c r="Z3413" s="1">
        <v>-1</v>
      </c>
      <c r="AA3413" s="1"/>
    </row>
    <row r="3414" spans="1:27" x14ac:dyDescent="0.35">
      <c r="A3414">
        <v>136</v>
      </c>
      <c r="B3414" t="e">
        <f>VLOOKUP(Tableau__3_Déplacements_2[[#This Row],[Id_Menage]],[2]Ménages!$A$2:$AD$1503,32)</f>
        <v>#REF!</v>
      </c>
      <c r="C3414" t="s">
        <v>16</v>
      </c>
      <c r="D3414" t="s">
        <v>12581</v>
      </c>
      <c r="E3414">
        <f>VLOOKUP(Tableau__3_Déplacements_2[[#This Row],[Id_Personne]],[1]!Tableau__2_Personnes_1[[Id_Personne]:[Age]],2)</f>
        <v>1</v>
      </c>
      <c r="F3414">
        <f>VLOOKUP(Tableau__3_Déplacements_2[[#This Row],[Id_Personne]],[1]!Tableau__2_Personnes_1[[Id_Personne]:[Age]],4)</f>
        <v>49</v>
      </c>
      <c r="G3414" t="s">
        <v>3</v>
      </c>
      <c r="H3414" t="s">
        <v>2</v>
      </c>
      <c r="I3414" t="s">
        <v>12582</v>
      </c>
      <c r="J3414">
        <v>1</v>
      </c>
      <c r="K3414">
        <v>93</v>
      </c>
      <c r="M3414">
        <v>69</v>
      </c>
      <c r="O3414" t="str">
        <f>IF(Tableau__3_Déplacements_2[[#This Row],[Ori]]=Tableau__3_Déplacements_2[[#This Row],[Des]],"local","metro")</f>
        <v>metro</v>
      </c>
      <c r="P3414">
        <v>15</v>
      </c>
      <c r="Q3414">
        <v>17</v>
      </c>
      <c r="R3414">
        <v>30</v>
      </c>
      <c r="S3414">
        <v>18</v>
      </c>
      <c r="T3414">
        <v>0</v>
      </c>
      <c r="U3414" t="s">
        <v>30</v>
      </c>
      <c r="V3414">
        <v>8</v>
      </c>
      <c r="W3414">
        <v>200</v>
      </c>
      <c r="X3414">
        <v>5</v>
      </c>
      <c r="Y3414">
        <v>887.55617283950619</v>
      </c>
      <c r="Z3414" s="1">
        <v>-1</v>
      </c>
      <c r="AA3414" s="1"/>
    </row>
    <row r="3415" spans="1:27" x14ac:dyDescent="0.35">
      <c r="A3415">
        <v>136</v>
      </c>
      <c r="B3415" t="e">
        <f>VLOOKUP(Tableau__3_Déplacements_2[[#This Row],[Id_Menage]],[2]Ménages!$A$2:$AD$1503,32)</f>
        <v>#REF!</v>
      </c>
      <c r="C3415" t="s">
        <v>16</v>
      </c>
      <c r="D3415" t="s">
        <v>12581</v>
      </c>
      <c r="E3415">
        <f>VLOOKUP(Tableau__3_Déplacements_2[[#This Row],[Id_Personne]],[1]!Tableau__2_Personnes_1[[Id_Personne]:[Age]],2)</f>
        <v>1</v>
      </c>
      <c r="F3415">
        <f>VLOOKUP(Tableau__3_Déplacements_2[[#This Row],[Id_Personne]],[1]!Tableau__2_Personnes_1[[Id_Personne]:[Age]],4)</f>
        <v>49</v>
      </c>
      <c r="G3415" t="s">
        <v>0</v>
      </c>
      <c r="H3415" t="s">
        <v>7</v>
      </c>
      <c r="I3415" t="s">
        <v>12580</v>
      </c>
      <c r="J3415">
        <v>1</v>
      </c>
      <c r="K3415">
        <v>69</v>
      </c>
      <c r="M3415">
        <v>93</v>
      </c>
      <c r="O3415" t="str">
        <f>IF(Tableau__3_Déplacements_2[[#This Row],[Ori]]=Tableau__3_Déplacements_2[[#This Row],[Des]],"local","metro")</f>
        <v>metro</v>
      </c>
      <c r="P3415">
        <v>3</v>
      </c>
      <c r="Q3415">
        <v>8</v>
      </c>
      <c r="R3415">
        <v>0</v>
      </c>
      <c r="S3415">
        <v>8</v>
      </c>
      <c r="T3415">
        <v>20</v>
      </c>
      <c r="U3415" t="s">
        <v>30</v>
      </c>
      <c r="V3415">
        <v>8</v>
      </c>
      <c r="W3415">
        <v>200</v>
      </c>
      <c r="X3415">
        <v>5</v>
      </c>
      <c r="Y3415">
        <v>887.55617283950619</v>
      </c>
      <c r="Z3415" s="1">
        <v>0</v>
      </c>
      <c r="AA3415" s="1"/>
    </row>
    <row r="3416" spans="1:27" x14ac:dyDescent="0.35">
      <c r="A3416">
        <v>136</v>
      </c>
      <c r="B3416" t="e">
        <f>VLOOKUP(Tableau__3_Déplacements_2[[#This Row],[Id_Menage]],[2]Ménages!$A$2:$AD$1503,32)</f>
        <v>#REF!</v>
      </c>
      <c r="C3416" t="s">
        <v>11</v>
      </c>
      <c r="D3416" t="s">
        <v>12578</v>
      </c>
      <c r="E3416">
        <f>VLOOKUP(Tableau__3_Déplacements_2[[#This Row],[Id_Personne]],[1]!Tableau__2_Personnes_1[[Id_Personne]:[Age]],2)</f>
        <v>2</v>
      </c>
      <c r="F3416">
        <f>VLOOKUP(Tableau__3_Déplacements_2[[#This Row],[Id_Personne]],[1]!Tableau__2_Personnes_1[[Id_Personne]:[Age]],4)</f>
        <v>45</v>
      </c>
      <c r="G3416" t="s">
        <v>0</v>
      </c>
      <c r="H3416" t="s">
        <v>7</v>
      </c>
      <c r="I3416" t="s">
        <v>12579</v>
      </c>
      <c r="J3416">
        <v>1</v>
      </c>
      <c r="K3416">
        <v>69</v>
      </c>
      <c r="M3416">
        <v>69</v>
      </c>
      <c r="O3416" t="str">
        <f>IF(Tableau__3_Déplacements_2[[#This Row],[Ori]]=Tableau__3_Déplacements_2[[#This Row],[Des]],"local","metro")</f>
        <v>local</v>
      </c>
      <c r="P3416">
        <v>5</v>
      </c>
      <c r="Q3416">
        <v>10</v>
      </c>
      <c r="R3416">
        <v>0</v>
      </c>
      <c r="S3416">
        <v>10</v>
      </c>
      <c r="T3416">
        <v>10</v>
      </c>
      <c r="U3416" t="s">
        <v>8</v>
      </c>
      <c r="V3416">
        <v>5</v>
      </c>
      <c r="W3416">
        <v>100</v>
      </c>
      <c r="X3416">
        <v>3</v>
      </c>
      <c r="Y3416">
        <v>887.55617283950619</v>
      </c>
      <c r="Z3416" s="1">
        <v>0</v>
      </c>
      <c r="AA3416" s="1"/>
    </row>
    <row r="3417" spans="1:27" x14ac:dyDescent="0.35">
      <c r="A3417">
        <v>136</v>
      </c>
      <c r="B3417" t="e">
        <f>VLOOKUP(Tableau__3_Déplacements_2[[#This Row],[Id_Menage]],[2]Ménages!$A$2:$AD$1503,32)</f>
        <v>#REF!</v>
      </c>
      <c r="C3417" t="s">
        <v>11</v>
      </c>
      <c r="D3417" t="s">
        <v>12578</v>
      </c>
      <c r="E3417">
        <f>VLOOKUP(Tableau__3_Déplacements_2[[#This Row],[Id_Personne]],[1]!Tableau__2_Personnes_1[[Id_Personne]:[Age]],2)</f>
        <v>2</v>
      </c>
      <c r="F3417">
        <f>VLOOKUP(Tableau__3_Déplacements_2[[#This Row],[Id_Personne]],[1]!Tableau__2_Personnes_1[[Id_Personne]:[Age]],4)</f>
        <v>45</v>
      </c>
      <c r="G3417" t="s">
        <v>3</v>
      </c>
      <c r="H3417" t="s">
        <v>2</v>
      </c>
      <c r="I3417" t="s">
        <v>12577</v>
      </c>
      <c r="J3417">
        <v>1</v>
      </c>
      <c r="K3417">
        <v>69</v>
      </c>
      <c r="M3417">
        <v>69</v>
      </c>
      <c r="O3417" t="str">
        <f>IF(Tableau__3_Déplacements_2[[#This Row],[Ori]]=Tableau__3_Déplacements_2[[#This Row],[Des]],"local","metro")</f>
        <v>local</v>
      </c>
      <c r="P3417">
        <v>15</v>
      </c>
      <c r="Q3417">
        <v>12</v>
      </c>
      <c r="R3417">
        <v>10</v>
      </c>
      <c r="S3417">
        <v>12</v>
      </c>
      <c r="T3417">
        <v>20</v>
      </c>
      <c r="U3417" t="s">
        <v>8</v>
      </c>
      <c r="V3417">
        <v>5</v>
      </c>
      <c r="W3417">
        <v>100</v>
      </c>
      <c r="X3417">
        <v>3</v>
      </c>
      <c r="Y3417">
        <v>887.55617283950619</v>
      </c>
      <c r="Z3417" s="1">
        <v>-1</v>
      </c>
      <c r="AA3417" s="1"/>
    </row>
    <row r="3418" spans="1:27" x14ac:dyDescent="0.35">
      <c r="A3418">
        <v>136</v>
      </c>
      <c r="B3418" t="e">
        <f>VLOOKUP(Tableau__3_Déplacements_2[[#This Row],[Id_Menage]],[2]Ménages!$A$2:$AD$1503,32)</f>
        <v>#REF!</v>
      </c>
      <c r="C3418" t="s">
        <v>5</v>
      </c>
      <c r="D3418" t="s">
        <v>12575</v>
      </c>
      <c r="E3418">
        <f>VLOOKUP(Tableau__3_Déplacements_2[[#This Row],[Id_Personne]],[1]!Tableau__2_Personnes_1[[Id_Personne]:[Age]],2)</f>
        <v>2</v>
      </c>
      <c r="F3418">
        <f>VLOOKUP(Tableau__3_Déplacements_2[[#This Row],[Id_Personne]],[1]!Tableau__2_Personnes_1[[Id_Personne]:[Age]],4)</f>
        <v>28</v>
      </c>
      <c r="G3418" t="s">
        <v>3</v>
      </c>
      <c r="H3418" t="s">
        <v>2</v>
      </c>
      <c r="I3418" t="s">
        <v>12576</v>
      </c>
      <c r="J3418">
        <v>1</v>
      </c>
      <c r="K3418">
        <v>91</v>
      </c>
      <c r="M3418">
        <v>69</v>
      </c>
      <c r="O3418" t="str">
        <f>IF(Tableau__3_Déplacements_2[[#This Row],[Ori]]=Tableau__3_Déplacements_2[[#This Row],[Des]],"local","metro")</f>
        <v>metro</v>
      </c>
      <c r="P3418">
        <v>15</v>
      </c>
      <c r="Q3418">
        <v>20</v>
      </c>
      <c r="R3418">
        <v>0</v>
      </c>
      <c r="S3418">
        <v>20</v>
      </c>
      <c r="T3418">
        <v>20</v>
      </c>
      <c r="U3418" t="s">
        <v>825</v>
      </c>
      <c r="V3418">
        <v>13</v>
      </c>
      <c r="W3418">
        <v>200</v>
      </c>
      <c r="X3418">
        <v>5</v>
      </c>
      <c r="Y3418">
        <v>887.55617283950619</v>
      </c>
      <c r="Z3418" s="1">
        <v>0</v>
      </c>
      <c r="AA3418" s="1"/>
    </row>
    <row r="3419" spans="1:27" x14ac:dyDescent="0.35">
      <c r="A3419">
        <v>136</v>
      </c>
      <c r="B3419" t="e">
        <f>VLOOKUP(Tableau__3_Déplacements_2[[#This Row],[Id_Menage]],[2]Ménages!$A$2:$AD$1503,32)</f>
        <v>#REF!</v>
      </c>
      <c r="C3419" t="s">
        <v>5</v>
      </c>
      <c r="D3419" t="s">
        <v>12575</v>
      </c>
      <c r="E3419">
        <f>VLOOKUP(Tableau__3_Déplacements_2[[#This Row],[Id_Personne]],[1]!Tableau__2_Personnes_1[[Id_Personne]:[Age]],2)</f>
        <v>2</v>
      </c>
      <c r="F3419">
        <f>VLOOKUP(Tableau__3_Déplacements_2[[#This Row],[Id_Personne]],[1]!Tableau__2_Personnes_1[[Id_Personne]:[Age]],4)</f>
        <v>28</v>
      </c>
      <c r="G3419" t="s">
        <v>0</v>
      </c>
      <c r="H3419" t="s">
        <v>7</v>
      </c>
      <c r="I3419" t="s">
        <v>12574</v>
      </c>
      <c r="J3419">
        <v>1</v>
      </c>
      <c r="K3419">
        <v>69</v>
      </c>
      <c r="M3419">
        <v>91</v>
      </c>
      <c r="O3419" t="str">
        <f>IF(Tableau__3_Déplacements_2[[#This Row],[Ori]]=Tableau__3_Déplacements_2[[#This Row],[Des]],"local","metro")</f>
        <v>metro</v>
      </c>
      <c r="P3419">
        <v>9</v>
      </c>
      <c r="Q3419">
        <v>8</v>
      </c>
      <c r="R3419">
        <v>0</v>
      </c>
      <c r="S3419">
        <v>8</v>
      </c>
      <c r="T3419">
        <v>20</v>
      </c>
      <c r="U3419" t="s">
        <v>825</v>
      </c>
      <c r="V3419">
        <v>13</v>
      </c>
      <c r="W3419">
        <v>200</v>
      </c>
      <c r="X3419">
        <v>5</v>
      </c>
      <c r="Y3419">
        <v>887.55617283950619</v>
      </c>
      <c r="Z3419" s="1">
        <v>0</v>
      </c>
      <c r="AA3419" s="1"/>
    </row>
    <row r="3420" spans="1:27" x14ac:dyDescent="0.35">
      <c r="A3420">
        <v>136</v>
      </c>
      <c r="B3420" t="e">
        <f>VLOOKUP(Tableau__3_Déplacements_2[[#This Row],[Id_Menage]],[2]Ménages!$A$2:$AD$1503,32)</f>
        <v>#REF!</v>
      </c>
      <c r="C3420" t="s">
        <v>65</v>
      </c>
      <c r="D3420" t="s">
        <v>12572</v>
      </c>
      <c r="E3420">
        <f>VLOOKUP(Tableau__3_Déplacements_2[[#This Row],[Id_Personne]],[1]!Tableau__2_Personnes_1[[Id_Personne]:[Age]],2)</f>
        <v>2</v>
      </c>
      <c r="F3420">
        <f>VLOOKUP(Tableau__3_Déplacements_2[[#This Row],[Id_Personne]],[1]!Tableau__2_Personnes_1[[Id_Personne]:[Age]],4)</f>
        <v>26</v>
      </c>
      <c r="G3420" t="s">
        <v>3</v>
      </c>
      <c r="H3420" t="s">
        <v>2</v>
      </c>
      <c r="I3420" t="s">
        <v>12573</v>
      </c>
      <c r="J3420">
        <v>1</v>
      </c>
      <c r="K3420">
        <v>91</v>
      </c>
      <c r="M3420">
        <v>69</v>
      </c>
      <c r="O3420" t="str">
        <f>IF(Tableau__3_Déplacements_2[[#This Row],[Ori]]=Tableau__3_Déplacements_2[[#This Row],[Des]],"local","metro")</f>
        <v>metro</v>
      </c>
      <c r="P3420">
        <v>15</v>
      </c>
      <c r="Q3420">
        <v>18</v>
      </c>
      <c r="R3420">
        <v>0</v>
      </c>
      <c r="S3420">
        <v>18</v>
      </c>
      <c r="T3420">
        <v>20</v>
      </c>
      <c r="U3420" t="s">
        <v>825</v>
      </c>
      <c r="V3420">
        <v>13</v>
      </c>
      <c r="W3420">
        <v>200</v>
      </c>
      <c r="X3420">
        <v>5</v>
      </c>
      <c r="Y3420">
        <v>887.55617283950619</v>
      </c>
      <c r="Z3420" s="1">
        <v>0</v>
      </c>
      <c r="AA3420" s="1"/>
    </row>
    <row r="3421" spans="1:27" x14ac:dyDescent="0.35">
      <c r="A3421">
        <v>136</v>
      </c>
      <c r="B3421" t="e">
        <f>VLOOKUP(Tableau__3_Déplacements_2[[#This Row],[Id_Menage]],[2]Ménages!$A$2:$AD$1503,32)</f>
        <v>#REF!</v>
      </c>
      <c r="C3421" t="s">
        <v>65</v>
      </c>
      <c r="D3421" t="s">
        <v>12572</v>
      </c>
      <c r="E3421">
        <f>VLOOKUP(Tableau__3_Déplacements_2[[#This Row],[Id_Personne]],[1]!Tableau__2_Personnes_1[[Id_Personne]:[Age]],2)</f>
        <v>2</v>
      </c>
      <c r="F3421">
        <f>VLOOKUP(Tableau__3_Déplacements_2[[#This Row],[Id_Personne]],[1]!Tableau__2_Personnes_1[[Id_Personne]:[Age]],4)</f>
        <v>26</v>
      </c>
      <c r="G3421" t="s">
        <v>0</v>
      </c>
      <c r="H3421" t="s">
        <v>7</v>
      </c>
      <c r="I3421" t="s">
        <v>12571</v>
      </c>
      <c r="J3421">
        <v>1</v>
      </c>
      <c r="K3421">
        <v>69</v>
      </c>
      <c r="M3421">
        <v>91</v>
      </c>
      <c r="O3421" t="str">
        <f>IF(Tableau__3_Déplacements_2[[#This Row],[Ori]]=Tableau__3_Déplacements_2[[#This Row],[Des]],"local","metro")</f>
        <v>metro</v>
      </c>
      <c r="P3421">
        <v>9</v>
      </c>
      <c r="Q3421">
        <v>8</v>
      </c>
      <c r="R3421">
        <v>0</v>
      </c>
      <c r="S3421">
        <v>8</v>
      </c>
      <c r="T3421">
        <v>20</v>
      </c>
      <c r="U3421" t="s">
        <v>825</v>
      </c>
      <c r="V3421">
        <v>13</v>
      </c>
      <c r="W3421">
        <v>200</v>
      </c>
      <c r="X3421">
        <v>5</v>
      </c>
      <c r="Y3421">
        <v>887.55617283950619</v>
      </c>
      <c r="Z3421" s="1">
        <v>0</v>
      </c>
      <c r="AA3421" s="1"/>
    </row>
    <row r="3422" spans="1:27" x14ac:dyDescent="0.35">
      <c r="A3422">
        <v>1360</v>
      </c>
      <c r="B3422" t="e">
        <f>VLOOKUP(Tableau__3_Déplacements_2[[#This Row],[Id_Menage]],[2]Ménages!$A$2:$AD$1503,32)</f>
        <v>#REF!</v>
      </c>
      <c r="C3422" t="s">
        <v>16</v>
      </c>
      <c r="D3422" t="s">
        <v>12567</v>
      </c>
      <c r="E3422">
        <f>VLOOKUP(Tableau__3_Déplacements_2[[#This Row],[Id_Personne]],[1]!Tableau__2_Personnes_1[[Id_Personne]:[Age]],2)</f>
        <v>1</v>
      </c>
      <c r="F3422">
        <f>VLOOKUP(Tableau__3_Déplacements_2[[#This Row],[Id_Personne]],[1]!Tableau__2_Personnes_1[[Id_Personne]:[Age]],4)</f>
        <v>60</v>
      </c>
      <c r="G3422" t="s">
        <v>3</v>
      </c>
      <c r="H3422" t="s">
        <v>2</v>
      </c>
      <c r="I3422" t="s">
        <v>12570</v>
      </c>
      <c r="J3422">
        <v>1</v>
      </c>
      <c r="K3422">
        <v>34</v>
      </c>
      <c r="M3422">
        <v>25</v>
      </c>
      <c r="O3422" t="str">
        <f>IF(Tableau__3_Déplacements_2[[#This Row],[Ori]]=Tableau__3_Déplacements_2[[#This Row],[Des]],"local","metro")</f>
        <v>metro</v>
      </c>
      <c r="P3422">
        <v>13</v>
      </c>
      <c r="Q3422">
        <v>11</v>
      </c>
      <c r="R3422">
        <v>0</v>
      </c>
      <c r="S3422">
        <v>11</v>
      </c>
      <c r="T3422">
        <v>15</v>
      </c>
      <c r="U3422" t="s">
        <v>37</v>
      </c>
      <c r="V3422">
        <v>6</v>
      </c>
      <c r="W3422">
        <v>0</v>
      </c>
      <c r="X3422">
        <v>1</v>
      </c>
      <c r="Y3422">
        <v>74.539222222222222</v>
      </c>
      <c r="Z3422" s="1">
        <v>0</v>
      </c>
      <c r="AA3422" s="1"/>
    </row>
    <row r="3423" spans="1:27" x14ac:dyDescent="0.35">
      <c r="A3423">
        <v>1360</v>
      </c>
      <c r="B3423" t="e">
        <f>VLOOKUP(Tableau__3_Déplacements_2[[#This Row],[Id_Menage]],[2]Ménages!$A$2:$AD$1503,32)</f>
        <v>#REF!</v>
      </c>
      <c r="C3423" t="s">
        <v>16</v>
      </c>
      <c r="D3423" t="s">
        <v>12567</v>
      </c>
      <c r="E3423">
        <f>VLOOKUP(Tableau__3_Déplacements_2[[#This Row],[Id_Personne]],[1]!Tableau__2_Personnes_1[[Id_Personne]:[Age]],2)</f>
        <v>1</v>
      </c>
      <c r="F3423">
        <f>VLOOKUP(Tableau__3_Déplacements_2[[#This Row],[Id_Personne]],[1]!Tableau__2_Personnes_1[[Id_Personne]:[Age]],4)</f>
        <v>60</v>
      </c>
      <c r="G3423" t="s">
        <v>13</v>
      </c>
      <c r="H3423" t="s">
        <v>22</v>
      </c>
      <c r="I3423" t="s">
        <v>12569</v>
      </c>
      <c r="J3423">
        <v>1</v>
      </c>
      <c r="K3423">
        <v>25</v>
      </c>
      <c r="M3423">
        <v>22</v>
      </c>
      <c r="O3423" t="str">
        <f>IF(Tableau__3_Déplacements_2[[#This Row],[Ori]]=Tableau__3_Déplacements_2[[#This Row],[Des]],"local","metro")</f>
        <v>metro</v>
      </c>
      <c r="P3423">
        <v>13</v>
      </c>
      <c r="Q3423">
        <v>14</v>
      </c>
      <c r="R3423">
        <v>0</v>
      </c>
      <c r="S3423">
        <v>14</v>
      </c>
      <c r="T3423">
        <v>30</v>
      </c>
      <c r="U3423" t="s">
        <v>37</v>
      </c>
      <c r="V3423">
        <v>6</v>
      </c>
      <c r="W3423">
        <v>0</v>
      </c>
      <c r="X3423">
        <v>1</v>
      </c>
      <c r="Y3423">
        <v>74.539222222222222</v>
      </c>
      <c r="Z3423" s="1">
        <v>0</v>
      </c>
      <c r="AA3423" s="1"/>
    </row>
    <row r="3424" spans="1:27" x14ac:dyDescent="0.35">
      <c r="A3424">
        <v>1360</v>
      </c>
      <c r="B3424" t="e">
        <f>VLOOKUP(Tableau__3_Déplacements_2[[#This Row],[Id_Menage]],[2]Ménages!$A$2:$AD$1503,32)</f>
        <v>#REF!</v>
      </c>
      <c r="C3424" t="s">
        <v>16</v>
      </c>
      <c r="D3424" t="s">
        <v>12567</v>
      </c>
      <c r="E3424">
        <f>VLOOKUP(Tableau__3_Déplacements_2[[#This Row],[Id_Personne]],[1]!Tableau__2_Personnes_1[[Id_Personne]:[Age]],2)</f>
        <v>1</v>
      </c>
      <c r="F3424">
        <f>VLOOKUP(Tableau__3_Déplacements_2[[#This Row],[Id_Personne]],[1]!Tableau__2_Personnes_1[[Id_Personne]:[Age]],4)</f>
        <v>60</v>
      </c>
      <c r="G3424" t="s">
        <v>0</v>
      </c>
      <c r="H3424" t="s">
        <v>7</v>
      </c>
      <c r="I3424" t="s">
        <v>12568</v>
      </c>
      <c r="J3424">
        <v>1</v>
      </c>
      <c r="K3424">
        <v>23</v>
      </c>
      <c r="M3424">
        <v>34</v>
      </c>
      <c r="O3424" t="str">
        <f>IF(Tableau__3_Déplacements_2[[#This Row],[Ori]]=Tableau__3_Déplacements_2[[#This Row],[Des]],"local","metro")</f>
        <v>metro</v>
      </c>
      <c r="P3424">
        <v>3</v>
      </c>
      <c r="Q3424">
        <v>7</v>
      </c>
      <c r="R3424">
        <v>0</v>
      </c>
      <c r="S3424">
        <v>7</v>
      </c>
      <c r="T3424">
        <v>15</v>
      </c>
      <c r="U3424" t="s">
        <v>37</v>
      </c>
      <c r="V3424">
        <v>6</v>
      </c>
      <c r="W3424">
        <v>0</v>
      </c>
      <c r="X3424">
        <v>6</v>
      </c>
      <c r="Y3424">
        <v>74.539222222222222</v>
      </c>
      <c r="Z3424" s="1">
        <v>0</v>
      </c>
      <c r="AA3424" s="1"/>
    </row>
    <row r="3425" spans="1:27" x14ac:dyDescent="0.35">
      <c r="A3425">
        <v>1360</v>
      </c>
      <c r="B3425" t="e">
        <f>VLOOKUP(Tableau__3_Déplacements_2[[#This Row],[Id_Menage]],[2]Ménages!$A$2:$AD$1503,32)</f>
        <v>#REF!</v>
      </c>
      <c r="C3425" t="s">
        <v>16</v>
      </c>
      <c r="D3425" t="s">
        <v>12567</v>
      </c>
      <c r="E3425">
        <f>VLOOKUP(Tableau__3_Déplacements_2[[#This Row],[Id_Personne]],[1]!Tableau__2_Personnes_1[[Id_Personne]:[Age]],2)</f>
        <v>1</v>
      </c>
      <c r="F3425">
        <f>VLOOKUP(Tableau__3_Déplacements_2[[#This Row],[Id_Personne]],[1]!Tableau__2_Personnes_1[[Id_Personne]:[Age]],4)</f>
        <v>60</v>
      </c>
      <c r="G3425" t="s">
        <v>27</v>
      </c>
      <c r="H3425" t="s">
        <v>26</v>
      </c>
      <c r="I3425" t="s">
        <v>12566</v>
      </c>
      <c r="J3425">
        <v>1</v>
      </c>
      <c r="K3425">
        <v>22</v>
      </c>
      <c r="M3425">
        <v>23</v>
      </c>
      <c r="O3425" t="str">
        <f>IF(Tableau__3_Déplacements_2[[#This Row],[Ori]]=Tableau__3_Déplacements_2[[#This Row],[Des]],"local","metro")</f>
        <v>metro</v>
      </c>
      <c r="P3425">
        <v>15</v>
      </c>
      <c r="Q3425">
        <v>17</v>
      </c>
      <c r="R3425">
        <v>0</v>
      </c>
      <c r="S3425">
        <v>17</v>
      </c>
      <c r="T3425">
        <v>30</v>
      </c>
      <c r="U3425" t="s">
        <v>37</v>
      </c>
      <c r="V3425">
        <v>6</v>
      </c>
      <c r="W3425">
        <v>0</v>
      </c>
      <c r="X3425">
        <v>6</v>
      </c>
      <c r="Y3425">
        <v>74.539222222222222</v>
      </c>
      <c r="Z3425" s="1">
        <v>0</v>
      </c>
      <c r="AA3425" s="1"/>
    </row>
    <row r="3426" spans="1:27" x14ac:dyDescent="0.35">
      <c r="A3426">
        <v>1360</v>
      </c>
      <c r="B3426" t="e">
        <f>VLOOKUP(Tableau__3_Déplacements_2[[#This Row],[Id_Menage]],[2]Ménages!$A$2:$AD$1503,32)</f>
        <v>#REF!</v>
      </c>
      <c r="C3426" t="s">
        <v>11</v>
      </c>
      <c r="D3426" t="s">
        <v>12563</v>
      </c>
      <c r="E3426">
        <f>VLOOKUP(Tableau__3_Déplacements_2[[#This Row],[Id_Personne]],[1]!Tableau__2_Personnes_1[[Id_Personne]:[Age]],2)</f>
        <v>2</v>
      </c>
      <c r="F3426">
        <f>VLOOKUP(Tableau__3_Déplacements_2[[#This Row],[Id_Personne]],[1]!Tableau__2_Personnes_1[[Id_Personne]:[Age]],4)</f>
        <v>50</v>
      </c>
      <c r="G3426" t="s">
        <v>3</v>
      </c>
      <c r="H3426" t="s">
        <v>2</v>
      </c>
      <c r="I3426" t="s">
        <v>12565</v>
      </c>
      <c r="J3426">
        <v>1</v>
      </c>
      <c r="K3426">
        <v>34</v>
      </c>
      <c r="M3426">
        <v>30</v>
      </c>
      <c r="O3426" t="str">
        <f>IF(Tableau__3_Déplacements_2[[#This Row],[Ori]]=Tableau__3_Déplacements_2[[#This Row],[Des]],"local","metro")</f>
        <v>metro</v>
      </c>
      <c r="P3426">
        <v>5</v>
      </c>
      <c r="Q3426">
        <v>14</v>
      </c>
      <c r="R3426">
        <v>0</v>
      </c>
      <c r="S3426">
        <v>14</v>
      </c>
      <c r="T3426">
        <v>20</v>
      </c>
      <c r="U3426" t="s">
        <v>37</v>
      </c>
      <c r="V3426">
        <v>6</v>
      </c>
      <c r="W3426">
        <v>0</v>
      </c>
      <c r="X3426">
        <v>2</v>
      </c>
      <c r="Y3426">
        <v>74.539222222222222</v>
      </c>
      <c r="Z3426" s="1">
        <v>0</v>
      </c>
      <c r="AA3426" s="1"/>
    </row>
    <row r="3427" spans="1:27" x14ac:dyDescent="0.35">
      <c r="A3427">
        <v>1360</v>
      </c>
      <c r="B3427" t="e">
        <f>VLOOKUP(Tableau__3_Déplacements_2[[#This Row],[Id_Menage]],[2]Ménages!$A$2:$AD$1503,32)</f>
        <v>#REF!</v>
      </c>
      <c r="C3427" t="s">
        <v>11</v>
      </c>
      <c r="D3427" t="s">
        <v>12563</v>
      </c>
      <c r="E3427">
        <f>VLOOKUP(Tableau__3_Déplacements_2[[#This Row],[Id_Personne]],[1]!Tableau__2_Personnes_1[[Id_Personne]:[Age]],2)</f>
        <v>2</v>
      </c>
      <c r="F3427">
        <f>VLOOKUP(Tableau__3_Déplacements_2[[#This Row],[Id_Personne]],[1]!Tableau__2_Personnes_1[[Id_Personne]:[Age]],4)</f>
        <v>50</v>
      </c>
      <c r="G3427" t="s">
        <v>13</v>
      </c>
      <c r="H3427" t="s">
        <v>22</v>
      </c>
      <c r="I3427" t="s">
        <v>12564</v>
      </c>
      <c r="J3427">
        <v>1</v>
      </c>
      <c r="K3427">
        <v>30</v>
      </c>
      <c r="M3427">
        <v>23</v>
      </c>
      <c r="O3427" t="str">
        <f>IF(Tableau__3_Déplacements_2[[#This Row],[Ori]]=Tableau__3_Déplacements_2[[#This Row],[Des]],"local","metro")</f>
        <v>metro</v>
      </c>
      <c r="P3427">
        <v>15</v>
      </c>
      <c r="Q3427">
        <v>15</v>
      </c>
      <c r="R3427">
        <v>0</v>
      </c>
      <c r="S3427">
        <v>15</v>
      </c>
      <c r="T3427">
        <v>20</v>
      </c>
      <c r="U3427" t="s">
        <v>37</v>
      </c>
      <c r="V3427">
        <v>6</v>
      </c>
      <c r="W3427">
        <v>0</v>
      </c>
      <c r="X3427">
        <v>6</v>
      </c>
      <c r="Y3427">
        <v>74.539222222222222</v>
      </c>
      <c r="Z3427" s="1">
        <v>0</v>
      </c>
      <c r="AA3427" s="1"/>
    </row>
    <row r="3428" spans="1:27" x14ac:dyDescent="0.35">
      <c r="A3428">
        <v>1360</v>
      </c>
      <c r="B3428" t="e">
        <f>VLOOKUP(Tableau__3_Déplacements_2[[#This Row],[Id_Menage]],[2]Ménages!$A$2:$AD$1503,32)</f>
        <v>#REF!</v>
      </c>
      <c r="C3428" t="s">
        <v>11</v>
      </c>
      <c r="D3428" t="s">
        <v>12563</v>
      </c>
      <c r="E3428">
        <f>VLOOKUP(Tableau__3_Déplacements_2[[#This Row],[Id_Personne]],[1]!Tableau__2_Personnes_1[[Id_Personne]:[Age]],2)</f>
        <v>2</v>
      </c>
      <c r="F3428">
        <f>VLOOKUP(Tableau__3_Déplacements_2[[#This Row],[Id_Personne]],[1]!Tableau__2_Personnes_1[[Id_Personne]:[Age]],4)</f>
        <v>50</v>
      </c>
      <c r="G3428" t="s">
        <v>0</v>
      </c>
      <c r="H3428" t="s">
        <v>7</v>
      </c>
      <c r="I3428" t="s">
        <v>12562</v>
      </c>
      <c r="J3428">
        <v>1</v>
      </c>
      <c r="K3428">
        <v>23</v>
      </c>
      <c r="M3428">
        <v>34</v>
      </c>
      <c r="O3428" t="str">
        <f>IF(Tableau__3_Déplacements_2[[#This Row],[Ori]]=Tableau__3_Déplacements_2[[#This Row],[Des]],"local","metro")</f>
        <v>metro</v>
      </c>
      <c r="P3428">
        <v>3</v>
      </c>
      <c r="Q3428">
        <v>7</v>
      </c>
      <c r="R3428">
        <v>0</v>
      </c>
      <c r="S3428">
        <v>7</v>
      </c>
      <c r="T3428">
        <v>10</v>
      </c>
      <c r="U3428" t="s">
        <v>37</v>
      </c>
      <c r="V3428">
        <v>6</v>
      </c>
      <c r="W3428">
        <v>0</v>
      </c>
      <c r="X3428">
        <v>6</v>
      </c>
      <c r="Y3428">
        <v>74.539222222222222</v>
      </c>
      <c r="Z3428" s="1">
        <v>0</v>
      </c>
      <c r="AA3428" s="1"/>
    </row>
    <row r="3429" spans="1:27" x14ac:dyDescent="0.35">
      <c r="A3429">
        <v>1360</v>
      </c>
      <c r="B3429" t="e">
        <f>VLOOKUP(Tableau__3_Déplacements_2[[#This Row],[Id_Menage]],[2]Ménages!$A$2:$AD$1503,32)</f>
        <v>#REF!</v>
      </c>
      <c r="C3429" t="s">
        <v>5</v>
      </c>
      <c r="D3429" t="s">
        <v>12558</v>
      </c>
      <c r="E3429">
        <f>VLOOKUP(Tableau__3_Déplacements_2[[#This Row],[Id_Personne]],[1]!Tableau__2_Personnes_1[[Id_Personne]:[Age]],2)</f>
        <v>1</v>
      </c>
      <c r="F3429">
        <f>VLOOKUP(Tableau__3_Déplacements_2[[#This Row],[Id_Personne]],[1]!Tableau__2_Personnes_1[[Id_Personne]:[Age]],4)</f>
        <v>27</v>
      </c>
      <c r="G3429" t="s">
        <v>3</v>
      </c>
      <c r="H3429" t="s">
        <v>2</v>
      </c>
      <c r="I3429" t="s">
        <v>12561</v>
      </c>
      <c r="J3429">
        <v>1</v>
      </c>
      <c r="K3429">
        <v>34</v>
      </c>
      <c r="M3429">
        <v>24</v>
      </c>
      <c r="O3429" t="str">
        <f>IF(Tableau__3_Déplacements_2[[#This Row],[Ori]]=Tableau__3_Déplacements_2[[#This Row],[Des]],"local","metro")</f>
        <v>metro</v>
      </c>
      <c r="P3429">
        <v>12</v>
      </c>
      <c r="Q3429">
        <v>12</v>
      </c>
      <c r="R3429">
        <v>0</v>
      </c>
      <c r="S3429">
        <v>12</v>
      </c>
      <c r="T3429">
        <v>15</v>
      </c>
      <c r="U3429" t="s">
        <v>30</v>
      </c>
      <c r="V3429">
        <v>8</v>
      </c>
      <c r="W3429">
        <v>100</v>
      </c>
      <c r="X3429">
        <v>6</v>
      </c>
      <c r="Y3429">
        <v>74.539222222222222</v>
      </c>
      <c r="Z3429" s="1">
        <v>0</v>
      </c>
      <c r="AA3429" s="1"/>
    </row>
    <row r="3430" spans="1:27" x14ac:dyDescent="0.35">
      <c r="A3430">
        <v>1360</v>
      </c>
      <c r="B3430" t="e">
        <f>VLOOKUP(Tableau__3_Déplacements_2[[#This Row],[Id_Menage]],[2]Ménages!$A$2:$AD$1503,32)</f>
        <v>#REF!</v>
      </c>
      <c r="C3430" t="s">
        <v>5</v>
      </c>
      <c r="D3430" t="s">
        <v>12558</v>
      </c>
      <c r="E3430">
        <f>VLOOKUP(Tableau__3_Déplacements_2[[#This Row],[Id_Personne]],[1]!Tableau__2_Personnes_1[[Id_Personne]:[Age]],2)</f>
        <v>1</v>
      </c>
      <c r="F3430">
        <f>VLOOKUP(Tableau__3_Déplacements_2[[#This Row],[Id_Personne]],[1]!Tableau__2_Personnes_1[[Id_Personne]:[Age]],4)</f>
        <v>27</v>
      </c>
      <c r="G3430" t="s">
        <v>27</v>
      </c>
      <c r="H3430" t="s">
        <v>26</v>
      </c>
      <c r="I3430" t="s">
        <v>12560</v>
      </c>
      <c r="J3430">
        <v>1</v>
      </c>
      <c r="K3430">
        <v>34</v>
      </c>
      <c r="M3430">
        <v>23</v>
      </c>
      <c r="O3430" t="str">
        <f>IF(Tableau__3_Déplacements_2[[#This Row],[Ori]]=Tableau__3_Déplacements_2[[#This Row],[Des]],"local","metro")</f>
        <v>metro</v>
      </c>
      <c r="P3430">
        <v>15</v>
      </c>
      <c r="Q3430">
        <v>15</v>
      </c>
      <c r="R3430">
        <v>30</v>
      </c>
      <c r="S3430">
        <v>15</v>
      </c>
      <c r="T3430">
        <v>50</v>
      </c>
      <c r="U3430" t="s">
        <v>30</v>
      </c>
      <c r="V3430">
        <v>8</v>
      </c>
      <c r="W3430">
        <v>250</v>
      </c>
      <c r="X3430">
        <v>6</v>
      </c>
      <c r="Y3430">
        <v>74.539222222222222</v>
      </c>
      <c r="Z3430" s="1">
        <v>-1</v>
      </c>
      <c r="AA3430" s="1"/>
    </row>
    <row r="3431" spans="1:27" x14ac:dyDescent="0.35">
      <c r="A3431">
        <v>1360</v>
      </c>
      <c r="B3431" t="e">
        <f>VLOOKUP(Tableau__3_Déplacements_2[[#This Row],[Id_Menage]],[2]Ménages!$A$2:$AD$1503,32)</f>
        <v>#REF!</v>
      </c>
      <c r="C3431" t="s">
        <v>5</v>
      </c>
      <c r="D3431" t="s">
        <v>12558</v>
      </c>
      <c r="E3431">
        <f>VLOOKUP(Tableau__3_Déplacements_2[[#This Row],[Id_Personne]],[1]!Tableau__2_Personnes_1[[Id_Personne]:[Age]],2)</f>
        <v>1</v>
      </c>
      <c r="F3431">
        <f>VLOOKUP(Tableau__3_Déplacements_2[[#This Row],[Id_Personne]],[1]!Tableau__2_Personnes_1[[Id_Personne]:[Age]],4)</f>
        <v>27</v>
      </c>
      <c r="G3431" t="s">
        <v>13</v>
      </c>
      <c r="H3431" t="s">
        <v>22</v>
      </c>
      <c r="I3431" t="s">
        <v>12559</v>
      </c>
      <c r="J3431">
        <v>1</v>
      </c>
      <c r="K3431">
        <v>24</v>
      </c>
      <c r="M3431">
        <v>34</v>
      </c>
      <c r="O3431" t="str">
        <f>IF(Tableau__3_Déplacements_2[[#This Row],[Ori]]=Tableau__3_Déplacements_2[[#This Row],[Des]],"local","metro")</f>
        <v>metro</v>
      </c>
      <c r="P3431">
        <v>6</v>
      </c>
      <c r="Q3431">
        <v>13</v>
      </c>
      <c r="R3431">
        <v>30</v>
      </c>
      <c r="S3431">
        <v>13</v>
      </c>
      <c r="T3431">
        <v>45</v>
      </c>
      <c r="U3431" t="s">
        <v>30</v>
      </c>
      <c r="V3431">
        <v>8</v>
      </c>
      <c r="W3431">
        <v>100</v>
      </c>
      <c r="X3431">
        <v>6</v>
      </c>
      <c r="Y3431">
        <v>74.539222222222222</v>
      </c>
      <c r="Z3431" s="1">
        <v>-1</v>
      </c>
      <c r="AA3431" s="1"/>
    </row>
    <row r="3432" spans="1:27" x14ac:dyDescent="0.35">
      <c r="A3432">
        <v>1360</v>
      </c>
      <c r="B3432" t="e">
        <f>VLOOKUP(Tableau__3_Déplacements_2[[#This Row],[Id_Menage]],[2]Ménages!$A$2:$AD$1503,32)</f>
        <v>#REF!</v>
      </c>
      <c r="C3432" t="s">
        <v>5</v>
      </c>
      <c r="D3432" t="s">
        <v>12558</v>
      </c>
      <c r="E3432">
        <f>VLOOKUP(Tableau__3_Déplacements_2[[#This Row],[Id_Personne]],[1]!Tableau__2_Personnes_1[[Id_Personne]:[Age]],2)</f>
        <v>1</v>
      </c>
      <c r="F3432">
        <f>VLOOKUP(Tableau__3_Déplacements_2[[#This Row],[Id_Personne]],[1]!Tableau__2_Personnes_1[[Id_Personne]:[Age]],4)</f>
        <v>27</v>
      </c>
      <c r="G3432" t="s">
        <v>0</v>
      </c>
      <c r="H3432" t="s">
        <v>7</v>
      </c>
      <c r="I3432" t="s">
        <v>12557</v>
      </c>
      <c r="J3432">
        <v>1</v>
      </c>
      <c r="K3432">
        <v>23</v>
      </c>
      <c r="M3432">
        <v>34</v>
      </c>
      <c r="O3432" t="str">
        <f>IF(Tableau__3_Déplacements_2[[#This Row],[Ori]]=Tableau__3_Déplacements_2[[#This Row],[Des]],"local","metro")</f>
        <v>metro</v>
      </c>
      <c r="P3432">
        <v>3</v>
      </c>
      <c r="Q3432">
        <v>7</v>
      </c>
      <c r="R3432">
        <v>30</v>
      </c>
      <c r="S3432">
        <v>7</v>
      </c>
      <c r="T3432">
        <v>40</v>
      </c>
      <c r="U3432" t="s">
        <v>30</v>
      </c>
      <c r="V3432">
        <v>8</v>
      </c>
      <c r="W3432">
        <v>250</v>
      </c>
      <c r="X3432">
        <v>6</v>
      </c>
      <c r="Y3432">
        <v>74.539222222222222</v>
      </c>
      <c r="Z3432" s="1">
        <v>-1</v>
      </c>
      <c r="AA3432" s="1"/>
    </row>
    <row r="3433" spans="1:27" x14ac:dyDescent="0.35">
      <c r="A3433">
        <v>1360</v>
      </c>
      <c r="B3433" t="e">
        <f>VLOOKUP(Tableau__3_Déplacements_2[[#This Row],[Id_Menage]],[2]Ménages!$A$2:$AD$1503,32)</f>
        <v>#REF!</v>
      </c>
      <c r="C3433" t="s">
        <v>65</v>
      </c>
      <c r="D3433" t="s">
        <v>12555</v>
      </c>
      <c r="E3433">
        <f>VLOOKUP(Tableau__3_Déplacements_2[[#This Row],[Id_Personne]],[1]!Tableau__2_Personnes_1[[Id_Personne]:[Age]],2)</f>
        <v>2</v>
      </c>
      <c r="F3433">
        <f>VLOOKUP(Tableau__3_Déplacements_2[[#This Row],[Id_Personne]],[1]!Tableau__2_Personnes_1[[Id_Personne]:[Age]],4)</f>
        <v>19</v>
      </c>
      <c r="G3433" t="s">
        <v>3</v>
      </c>
      <c r="H3433" t="s">
        <v>2</v>
      </c>
      <c r="I3433" t="s">
        <v>12556</v>
      </c>
      <c r="J3433">
        <v>1</v>
      </c>
      <c r="K3433">
        <v>23</v>
      </c>
      <c r="M3433">
        <v>23</v>
      </c>
      <c r="O3433" t="str">
        <f>IF(Tableau__3_Déplacements_2[[#This Row],[Ori]]=Tableau__3_Déplacements_2[[#This Row],[Des]],"local","metro")</f>
        <v>local</v>
      </c>
      <c r="P3433">
        <v>15</v>
      </c>
      <c r="Q3433">
        <v>18</v>
      </c>
      <c r="R3433">
        <v>0</v>
      </c>
      <c r="S3433">
        <v>18</v>
      </c>
      <c r="T3433">
        <v>30</v>
      </c>
      <c r="U3433" t="s">
        <v>0</v>
      </c>
      <c r="V3433">
        <v>1</v>
      </c>
      <c r="W3433">
        <v>0</v>
      </c>
      <c r="X3433">
        <v>6</v>
      </c>
      <c r="Y3433">
        <v>74.539222222222222</v>
      </c>
      <c r="Z3433" s="1">
        <v>0</v>
      </c>
      <c r="AA3433" s="1"/>
    </row>
    <row r="3434" spans="1:27" x14ac:dyDescent="0.35">
      <c r="A3434">
        <v>1360</v>
      </c>
      <c r="B3434" t="e">
        <f>VLOOKUP(Tableau__3_Déplacements_2[[#This Row],[Id_Menage]],[2]Ménages!$A$2:$AD$1503,32)</f>
        <v>#REF!</v>
      </c>
      <c r="C3434" t="s">
        <v>65</v>
      </c>
      <c r="D3434" t="s">
        <v>12555</v>
      </c>
      <c r="E3434">
        <f>VLOOKUP(Tableau__3_Déplacements_2[[#This Row],[Id_Personne]],[1]!Tableau__2_Personnes_1[[Id_Personne]:[Age]],2)</f>
        <v>2</v>
      </c>
      <c r="F3434">
        <f>VLOOKUP(Tableau__3_Déplacements_2[[#This Row],[Id_Personne]],[1]!Tableau__2_Personnes_1[[Id_Personne]:[Age]],4)</f>
        <v>19</v>
      </c>
      <c r="G3434" t="s">
        <v>0</v>
      </c>
      <c r="H3434" t="s">
        <v>7</v>
      </c>
      <c r="I3434" t="s">
        <v>12554</v>
      </c>
      <c r="J3434">
        <v>1</v>
      </c>
      <c r="K3434">
        <v>23</v>
      </c>
      <c r="M3434">
        <v>23</v>
      </c>
      <c r="O3434" t="str">
        <f>IF(Tableau__3_Déplacements_2[[#This Row],[Ori]]=Tableau__3_Déplacements_2[[#This Row],[Des]],"local","metro")</f>
        <v>local</v>
      </c>
      <c r="P3434">
        <v>14</v>
      </c>
      <c r="Q3434">
        <v>15</v>
      </c>
      <c r="R3434">
        <v>30</v>
      </c>
      <c r="S3434">
        <v>16</v>
      </c>
      <c r="T3434">
        <v>0</v>
      </c>
      <c r="U3434" t="s">
        <v>0</v>
      </c>
      <c r="V3434">
        <v>1</v>
      </c>
      <c r="W3434">
        <v>0</v>
      </c>
      <c r="X3434">
        <v>6</v>
      </c>
      <c r="Y3434">
        <v>74.539222222222222</v>
      </c>
      <c r="Z3434" s="1">
        <v>-1</v>
      </c>
      <c r="AA3434" s="1"/>
    </row>
    <row r="3435" spans="1:27" x14ac:dyDescent="0.35">
      <c r="A3435">
        <v>1360</v>
      </c>
      <c r="B3435" t="e">
        <f>VLOOKUP(Tableau__3_Déplacements_2[[#This Row],[Id_Menage]],[2]Ménages!$A$2:$AD$1503,32)</f>
        <v>#REF!</v>
      </c>
      <c r="C3435" t="s">
        <v>61</v>
      </c>
      <c r="D3435" t="s">
        <v>12551</v>
      </c>
      <c r="E3435">
        <f>VLOOKUP(Tableau__3_Déplacements_2[[#This Row],[Id_Personne]],[1]!Tableau__2_Personnes_1[[Id_Personne]:[Age]],2)</f>
        <v>2</v>
      </c>
      <c r="F3435">
        <f>VLOOKUP(Tableau__3_Déplacements_2[[#This Row],[Id_Personne]],[1]!Tableau__2_Personnes_1[[Id_Personne]:[Age]],4)</f>
        <v>17</v>
      </c>
      <c r="G3435" t="s">
        <v>13</v>
      </c>
      <c r="H3435" t="s">
        <v>22</v>
      </c>
      <c r="I3435" t="s">
        <v>12553</v>
      </c>
      <c r="J3435">
        <v>1</v>
      </c>
      <c r="K3435">
        <v>25</v>
      </c>
      <c r="M3435">
        <v>23</v>
      </c>
      <c r="O3435" t="str">
        <f>IF(Tableau__3_Déplacements_2[[#This Row],[Ori]]=Tableau__3_Déplacements_2[[#This Row],[Des]],"local","metro")</f>
        <v>metro</v>
      </c>
      <c r="P3435">
        <v>15</v>
      </c>
      <c r="Q3435">
        <v>14</v>
      </c>
      <c r="R3435">
        <v>0</v>
      </c>
      <c r="S3435">
        <v>14</v>
      </c>
      <c r="T3435">
        <v>10</v>
      </c>
      <c r="U3435" t="s">
        <v>8</v>
      </c>
      <c r="V3435">
        <v>5</v>
      </c>
      <c r="W3435">
        <v>100</v>
      </c>
      <c r="X3435">
        <v>6</v>
      </c>
      <c r="Y3435">
        <v>74.539222222222222</v>
      </c>
      <c r="Z3435" s="1">
        <v>0</v>
      </c>
      <c r="AA3435" s="1"/>
    </row>
    <row r="3436" spans="1:27" x14ac:dyDescent="0.35">
      <c r="A3436">
        <v>1360</v>
      </c>
      <c r="B3436" t="e">
        <f>VLOOKUP(Tableau__3_Déplacements_2[[#This Row],[Id_Menage]],[2]Ménages!$A$2:$AD$1503,32)</f>
        <v>#REF!</v>
      </c>
      <c r="C3436" t="s">
        <v>61</v>
      </c>
      <c r="D3436" t="s">
        <v>12551</v>
      </c>
      <c r="E3436">
        <f>VLOOKUP(Tableau__3_Déplacements_2[[#This Row],[Id_Personne]],[1]!Tableau__2_Personnes_1[[Id_Personne]:[Age]],2)</f>
        <v>2</v>
      </c>
      <c r="F3436">
        <f>VLOOKUP(Tableau__3_Déplacements_2[[#This Row],[Id_Personne]],[1]!Tableau__2_Personnes_1[[Id_Personne]:[Age]],4)</f>
        <v>17</v>
      </c>
      <c r="G3436" t="s">
        <v>3</v>
      </c>
      <c r="H3436" t="s">
        <v>2</v>
      </c>
      <c r="I3436" t="s">
        <v>12552</v>
      </c>
      <c r="J3436">
        <v>1</v>
      </c>
      <c r="K3436">
        <v>23</v>
      </c>
      <c r="M3436">
        <v>25</v>
      </c>
      <c r="O3436" t="str">
        <f>IF(Tableau__3_Déplacements_2[[#This Row],[Ori]]=Tableau__3_Déplacements_2[[#This Row],[Des]],"local","metro")</f>
        <v>metro</v>
      </c>
      <c r="P3436">
        <v>2</v>
      </c>
      <c r="Q3436">
        <v>11</v>
      </c>
      <c r="R3436">
        <v>0</v>
      </c>
      <c r="S3436">
        <v>11</v>
      </c>
      <c r="T3436">
        <v>30</v>
      </c>
      <c r="U3436" t="s">
        <v>30</v>
      </c>
      <c r="V3436">
        <v>8</v>
      </c>
      <c r="W3436">
        <v>200</v>
      </c>
      <c r="X3436">
        <v>6</v>
      </c>
      <c r="Y3436">
        <v>74.539222222222222</v>
      </c>
      <c r="Z3436" s="1">
        <v>0</v>
      </c>
      <c r="AA3436" s="1"/>
    </row>
    <row r="3437" spans="1:27" x14ac:dyDescent="0.35">
      <c r="A3437">
        <v>1360</v>
      </c>
      <c r="B3437" t="e">
        <f>VLOOKUP(Tableau__3_Déplacements_2[[#This Row],[Id_Menage]],[2]Ménages!$A$2:$AD$1503,32)</f>
        <v>#REF!</v>
      </c>
      <c r="C3437" t="s">
        <v>61</v>
      </c>
      <c r="D3437" t="s">
        <v>12551</v>
      </c>
      <c r="E3437">
        <f>VLOOKUP(Tableau__3_Déplacements_2[[#This Row],[Id_Personne]],[1]!Tableau__2_Personnes_1[[Id_Personne]:[Age]],2)</f>
        <v>2</v>
      </c>
      <c r="F3437">
        <f>VLOOKUP(Tableau__3_Déplacements_2[[#This Row],[Id_Personne]],[1]!Tableau__2_Personnes_1[[Id_Personne]:[Age]],4)</f>
        <v>17</v>
      </c>
      <c r="G3437" t="s">
        <v>0</v>
      </c>
      <c r="H3437" t="s">
        <v>7</v>
      </c>
      <c r="I3437" t="s">
        <v>12550</v>
      </c>
      <c r="J3437">
        <v>1</v>
      </c>
      <c r="K3437">
        <v>23</v>
      </c>
      <c r="M3437">
        <v>23</v>
      </c>
      <c r="O3437" t="str">
        <f>IF(Tableau__3_Déplacements_2[[#This Row],[Ori]]=Tableau__3_Déplacements_2[[#This Row],[Des]],"local","metro")</f>
        <v>local</v>
      </c>
      <c r="P3437">
        <v>12</v>
      </c>
      <c r="Q3437">
        <v>9</v>
      </c>
      <c r="R3437">
        <v>0</v>
      </c>
      <c r="S3437">
        <v>9</v>
      </c>
      <c r="T3437">
        <v>15</v>
      </c>
      <c r="U3437" t="s">
        <v>8</v>
      </c>
      <c r="V3437">
        <v>5</v>
      </c>
      <c r="W3437">
        <v>150</v>
      </c>
      <c r="X3437">
        <v>6</v>
      </c>
      <c r="Y3437">
        <v>74.539222222222222</v>
      </c>
      <c r="Z3437" s="1">
        <v>0</v>
      </c>
      <c r="AA3437" s="1"/>
    </row>
    <row r="3438" spans="1:27" x14ac:dyDescent="0.35">
      <c r="A3438">
        <v>1361</v>
      </c>
      <c r="B3438" t="e">
        <f>VLOOKUP(Tableau__3_Déplacements_2[[#This Row],[Id_Menage]],[2]Ménages!$A$2:$AD$1503,32)</f>
        <v>#REF!</v>
      </c>
      <c r="C3438" t="s">
        <v>16</v>
      </c>
      <c r="D3438" t="s">
        <v>12544</v>
      </c>
      <c r="E3438">
        <f>VLOOKUP(Tableau__3_Déplacements_2[[#This Row],[Id_Personne]],[1]!Tableau__2_Personnes_1[[Id_Personne]:[Age]],2)</f>
        <v>1</v>
      </c>
      <c r="F3438">
        <f>VLOOKUP(Tableau__3_Déplacements_2[[#This Row],[Id_Personne]],[1]!Tableau__2_Personnes_1[[Id_Personne]:[Age]],4)</f>
        <v>58</v>
      </c>
      <c r="G3438" t="s">
        <v>27</v>
      </c>
      <c r="H3438" t="s">
        <v>26</v>
      </c>
      <c r="I3438" t="s">
        <v>12549</v>
      </c>
      <c r="J3438">
        <v>1</v>
      </c>
      <c r="K3438">
        <v>80</v>
      </c>
      <c r="M3438">
        <v>56</v>
      </c>
      <c r="O3438" t="str">
        <f>IF(Tableau__3_Déplacements_2[[#This Row],[Ori]]=Tableau__3_Déplacements_2[[#This Row],[Des]],"local","metro")</f>
        <v>metro</v>
      </c>
      <c r="P3438">
        <v>2</v>
      </c>
      <c r="Q3438">
        <v>15</v>
      </c>
      <c r="R3438">
        <v>0</v>
      </c>
      <c r="S3438">
        <v>15</v>
      </c>
      <c r="T3438">
        <v>15</v>
      </c>
      <c r="U3438" t="s">
        <v>37</v>
      </c>
      <c r="V3438">
        <v>6</v>
      </c>
      <c r="W3438">
        <v>0</v>
      </c>
      <c r="X3438">
        <v>6</v>
      </c>
      <c r="Y3438">
        <v>74.539222222222222</v>
      </c>
      <c r="Z3438" s="1">
        <v>0</v>
      </c>
      <c r="AA3438" s="1"/>
    </row>
    <row r="3439" spans="1:27" x14ac:dyDescent="0.35">
      <c r="A3439">
        <v>1361</v>
      </c>
      <c r="B3439" t="e">
        <f>VLOOKUP(Tableau__3_Déplacements_2[[#This Row],[Id_Menage]],[2]Ménages!$A$2:$AD$1503,32)</f>
        <v>#REF!</v>
      </c>
      <c r="C3439" t="s">
        <v>16</v>
      </c>
      <c r="D3439" t="s">
        <v>12544</v>
      </c>
      <c r="E3439">
        <f>VLOOKUP(Tableau__3_Déplacements_2[[#This Row],[Id_Personne]],[1]!Tableau__2_Personnes_1[[Id_Personne]:[Age]],2)</f>
        <v>1</v>
      </c>
      <c r="F3439">
        <f>VLOOKUP(Tableau__3_Déplacements_2[[#This Row],[Id_Personne]],[1]!Tableau__2_Personnes_1[[Id_Personne]:[Age]],4)</f>
        <v>58</v>
      </c>
      <c r="G3439" t="s">
        <v>13</v>
      </c>
      <c r="H3439" t="s">
        <v>22</v>
      </c>
      <c r="I3439" t="s">
        <v>12548</v>
      </c>
      <c r="J3439">
        <v>1</v>
      </c>
      <c r="K3439">
        <v>73</v>
      </c>
      <c r="M3439">
        <v>80</v>
      </c>
      <c r="O3439" t="str">
        <f>IF(Tableau__3_Déplacements_2[[#This Row],[Ori]]=Tableau__3_Déplacements_2[[#This Row],[Des]],"local","metro")</f>
        <v>metro</v>
      </c>
      <c r="P3439">
        <v>13</v>
      </c>
      <c r="Q3439">
        <v>13</v>
      </c>
      <c r="R3439">
        <v>0</v>
      </c>
      <c r="S3439">
        <v>13</v>
      </c>
      <c r="T3439">
        <v>15</v>
      </c>
      <c r="U3439" t="s">
        <v>37</v>
      </c>
      <c r="V3439">
        <v>6</v>
      </c>
      <c r="W3439">
        <v>2</v>
      </c>
      <c r="X3439">
        <v>6</v>
      </c>
      <c r="Y3439">
        <v>74.539222222222222</v>
      </c>
      <c r="Z3439" s="1">
        <v>0</v>
      </c>
      <c r="AA3439" s="1"/>
    </row>
    <row r="3440" spans="1:27" x14ac:dyDescent="0.35">
      <c r="A3440">
        <v>1361</v>
      </c>
      <c r="B3440" t="e">
        <f>VLOOKUP(Tableau__3_Déplacements_2[[#This Row],[Id_Menage]],[2]Ménages!$A$2:$AD$1503,32)</f>
        <v>#REF!</v>
      </c>
      <c r="C3440" t="s">
        <v>16</v>
      </c>
      <c r="D3440" t="s">
        <v>12544</v>
      </c>
      <c r="E3440">
        <f>VLOOKUP(Tableau__3_Déplacements_2[[#This Row],[Id_Personne]],[1]!Tableau__2_Personnes_1[[Id_Personne]:[Age]],2)</f>
        <v>1</v>
      </c>
      <c r="F3440">
        <f>VLOOKUP(Tableau__3_Déplacements_2[[#This Row],[Id_Personne]],[1]!Tableau__2_Personnes_1[[Id_Personne]:[Age]],4)</f>
        <v>58</v>
      </c>
      <c r="G3440" t="s">
        <v>8</v>
      </c>
      <c r="H3440" t="s">
        <v>273</v>
      </c>
      <c r="I3440" t="s">
        <v>12547</v>
      </c>
      <c r="J3440">
        <v>1</v>
      </c>
      <c r="K3440">
        <v>56</v>
      </c>
      <c r="M3440">
        <v>23</v>
      </c>
      <c r="O3440" t="str">
        <f>IF(Tableau__3_Déplacements_2[[#This Row],[Ori]]=Tableau__3_Déplacements_2[[#This Row],[Des]],"local","metro")</f>
        <v>metro</v>
      </c>
      <c r="P3440">
        <v>15</v>
      </c>
      <c r="Q3440">
        <v>17</v>
      </c>
      <c r="R3440">
        <v>0</v>
      </c>
      <c r="S3440">
        <v>17</v>
      </c>
      <c r="T3440">
        <v>10</v>
      </c>
      <c r="U3440" t="s">
        <v>37</v>
      </c>
      <c r="V3440">
        <v>6</v>
      </c>
      <c r="W3440">
        <v>0</v>
      </c>
      <c r="X3440">
        <v>6</v>
      </c>
      <c r="Y3440">
        <v>74.539222222222222</v>
      </c>
      <c r="Z3440" s="1">
        <v>0</v>
      </c>
      <c r="AA3440" s="1"/>
    </row>
    <row r="3441" spans="1:27" x14ac:dyDescent="0.35">
      <c r="A3441">
        <v>1361</v>
      </c>
      <c r="B3441" t="e">
        <f>VLOOKUP(Tableau__3_Déplacements_2[[#This Row],[Id_Menage]],[2]Ménages!$A$2:$AD$1503,32)</f>
        <v>#REF!</v>
      </c>
      <c r="C3441" t="s">
        <v>16</v>
      </c>
      <c r="D3441" t="s">
        <v>12544</v>
      </c>
      <c r="E3441">
        <f>VLOOKUP(Tableau__3_Déplacements_2[[#This Row],[Id_Personne]],[1]!Tableau__2_Personnes_1[[Id_Personne]:[Age]],2)</f>
        <v>1</v>
      </c>
      <c r="F3441">
        <f>VLOOKUP(Tableau__3_Déplacements_2[[#This Row],[Id_Personne]],[1]!Tableau__2_Personnes_1[[Id_Personne]:[Age]],4)</f>
        <v>58</v>
      </c>
      <c r="G3441" t="s">
        <v>0</v>
      </c>
      <c r="H3441" t="s">
        <v>7</v>
      </c>
      <c r="I3441" t="s">
        <v>12546</v>
      </c>
      <c r="J3441">
        <v>1</v>
      </c>
      <c r="K3441">
        <v>23</v>
      </c>
      <c r="M3441">
        <v>1</v>
      </c>
      <c r="O3441" t="str">
        <f>IF(Tableau__3_Déplacements_2[[#This Row],[Ori]]=Tableau__3_Déplacements_2[[#This Row],[Des]],"local","metro")</f>
        <v>metro</v>
      </c>
      <c r="P3441">
        <v>3</v>
      </c>
      <c r="Q3441">
        <v>8</v>
      </c>
      <c r="R3441">
        <v>0</v>
      </c>
      <c r="S3441">
        <v>8</v>
      </c>
      <c r="T3441">
        <v>30</v>
      </c>
      <c r="U3441" t="s">
        <v>37</v>
      </c>
      <c r="V3441">
        <v>6</v>
      </c>
      <c r="W3441">
        <v>0</v>
      </c>
      <c r="X3441">
        <v>6</v>
      </c>
      <c r="Y3441">
        <v>74.539222222222222</v>
      </c>
      <c r="Z3441" s="1">
        <v>0</v>
      </c>
      <c r="AA3441" s="1"/>
    </row>
    <row r="3442" spans="1:27" x14ac:dyDescent="0.35">
      <c r="A3442">
        <v>1361</v>
      </c>
      <c r="B3442" t="e">
        <f>VLOOKUP(Tableau__3_Déplacements_2[[#This Row],[Id_Menage]],[2]Ménages!$A$2:$AD$1503,32)</f>
        <v>#REF!</v>
      </c>
      <c r="C3442" t="s">
        <v>16</v>
      </c>
      <c r="D3442" t="s">
        <v>12544</v>
      </c>
      <c r="E3442">
        <f>VLOOKUP(Tableau__3_Déplacements_2[[#This Row],[Id_Personne]],[1]!Tableau__2_Personnes_1[[Id_Personne]:[Age]],2)</f>
        <v>1</v>
      </c>
      <c r="F3442">
        <f>VLOOKUP(Tableau__3_Déplacements_2[[#This Row],[Id_Personne]],[1]!Tableau__2_Personnes_1[[Id_Personne]:[Age]],4)</f>
        <v>58</v>
      </c>
      <c r="G3442" t="s">
        <v>37</v>
      </c>
      <c r="H3442" t="s">
        <v>280</v>
      </c>
      <c r="I3442" t="s">
        <v>12545</v>
      </c>
      <c r="J3442">
        <v>1</v>
      </c>
      <c r="K3442">
        <v>23</v>
      </c>
      <c r="M3442">
        <v>23</v>
      </c>
      <c r="O3442" t="str">
        <f>IF(Tableau__3_Déplacements_2[[#This Row],[Ori]]=Tableau__3_Déplacements_2[[#This Row],[Des]],"local","metro")</f>
        <v>local</v>
      </c>
      <c r="P3442">
        <v>15</v>
      </c>
      <c r="Q3442">
        <v>17</v>
      </c>
      <c r="R3442">
        <v>10</v>
      </c>
      <c r="S3442">
        <v>17</v>
      </c>
      <c r="T3442">
        <v>11</v>
      </c>
      <c r="U3442" t="s">
        <v>0</v>
      </c>
      <c r="V3442">
        <v>1</v>
      </c>
      <c r="W3442">
        <v>0</v>
      </c>
      <c r="X3442">
        <v>6</v>
      </c>
      <c r="Y3442">
        <v>74.539222222222222</v>
      </c>
      <c r="Z3442" s="1">
        <v>-1</v>
      </c>
      <c r="AA3442" s="1"/>
    </row>
    <row r="3443" spans="1:27" x14ac:dyDescent="0.35">
      <c r="A3443">
        <v>1361</v>
      </c>
      <c r="B3443" t="e">
        <f>VLOOKUP(Tableau__3_Déplacements_2[[#This Row],[Id_Menage]],[2]Ménages!$A$2:$AD$1503,32)</f>
        <v>#REF!</v>
      </c>
      <c r="C3443" t="s">
        <v>16</v>
      </c>
      <c r="D3443" t="s">
        <v>12544</v>
      </c>
      <c r="E3443">
        <f>VLOOKUP(Tableau__3_Déplacements_2[[#This Row],[Id_Personne]],[1]!Tableau__2_Personnes_1[[Id_Personne]:[Age]],2)</f>
        <v>1</v>
      </c>
      <c r="F3443">
        <f>VLOOKUP(Tableau__3_Déplacements_2[[#This Row],[Id_Personne]],[1]!Tableau__2_Personnes_1[[Id_Personne]:[Age]],4)</f>
        <v>58</v>
      </c>
      <c r="G3443" t="s">
        <v>3</v>
      </c>
      <c r="H3443" t="s">
        <v>2</v>
      </c>
      <c r="I3443" t="s">
        <v>12543</v>
      </c>
      <c r="J3443">
        <v>1</v>
      </c>
      <c r="K3443">
        <v>1</v>
      </c>
      <c r="M3443">
        <v>73</v>
      </c>
      <c r="O3443" t="str">
        <f>IF(Tableau__3_Déplacements_2[[#This Row],[Ori]]=Tableau__3_Déplacements_2[[#This Row],[Des]],"local","metro")</f>
        <v>metro</v>
      </c>
      <c r="P3443">
        <v>13</v>
      </c>
      <c r="Q3443">
        <v>10</v>
      </c>
      <c r="R3443">
        <v>8</v>
      </c>
      <c r="S3443">
        <v>10</v>
      </c>
      <c r="T3443">
        <v>15</v>
      </c>
      <c r="U3443" t="s">
        <v>37</v>
      </c>
      <c r="V3443">
        <v>6</v>
      </c>
      <c r="W3443">
        <v>0</v>
      </c>
      <c r="X3443">
        <v>2</v>
      </c>
      <c r="Y3443">
        <v>74.539222222222222</v>
      </c>
      <c r="Z3443" s="1">
        <v>-1</v>
      </c>
      <c r="AA3443" s="1"/>
    </row>
    <row r="3444" spans="1:27" x14ac:dyDescent="0.35">
      <c r="A3444">
        <v>1361</v>
      </c>
      <c r="B3444" t="e">
        <f>VLOOKUP(Tableau__3_Déplacements_2[[#This Row],[Id_Menage]],[2]Ménages!$A$2:$AD$1503,32)</f>
        <v>#REF!</v>
      </c>
      <c r="C3444" t="s">
        <v>11</v>
      </c>
      <c r="D3444" t="s">
        <v>12540</v>
      </c>
      <c r="E3444">
        <f>VLOOKUP(Tableau__3_Déplacements_2[[#This Row],[Id_Personne]],[1]!Tableau__2_Personnes_1[[Id_Personne]:[Age]],2)</f>
        <v>2</v>
      </c>
      <c r="F3444">
        <f>VLOOKUP(Tableau__3_Déplacements_2[[#This Row],[Id_Personne]],[1]!Tableau__2_Personnes_1[[Id_Personne]:[Age]],4)</f>
        <v>42</v>
      </c>
      <c r="G3444" t="s">
        <v>0</v>
      </c>
      <c r="H3444" t="s">
        <v>7</v>
      </c>
      <c r="I3444" t="s">
        <v>12542</v>
      </c>
      <c r="J3444">
        <v>1</v>
      </c>
      <c r="K3444">
        <v>23</v>
      </c>
      <c r="M3444">
        <v>12</v>
      </c>
      <c r="O3444" t="str">
        <f>IF(Tableau__3_Déplacements_2[[#This Row],[Ori]]=Tableau__3_Déplacements_2[[#This Row],[Des]],"local","metro")</f>
        <v>metro</v>
      </c>
      <c r="P3444">
        <v>3</v>
      </c>
      <c r="Q3444">
        <v>8</v>
      </c>
      <c r="R3444">
        <v>15</v>
      </c>
      <c r="S3444">
        <v>8</v>
      </c>
      <c r="T3444">
        <v>30</v>
      </c>
      <c r="U3444" t="s">
        <v>169</v>
      </c>
      <c r="V3444">
        <v>7</v>
      </c>
      <c r="W3444">
        <v>0</v>
      </c>
      <c r="X3444">
        <v>6</v>
      </c>
      <c r="Y3444">
        <v>74.539222222222222</v>
      </c>
      <c r="Z3444" s="1">
        <v>-1</v>
      </c>
      <c r="AA3444" s="1"/>
    </row>
    <row r="3445" spans="1:27" x14ac:dyDescent="0.35">
      <c r="A3445">
        <v>1361</v>
      </c>
      <c r="B3445" t="e">
        <f>VLOOKUP(Tableau__3_Déplacements_2[[#This Row],[Id_Menage]],[2]Ménages!$A$2:$AD$1503,32)</f>
        <v>#REF!</v>
      </c>
      <c r="C3445" t="s">
        <v>11</v>
      </c>
      <c r="D3445" t="s">
        <v>12540</v>
      </c>
      <c r="E3445">
        <f>VLOOKUP(Tableau__3_Déplacements_2[[#This Row],[Id_Personne]],[1]!Tableau__2_Personnes_1[[Id_Personne]:[Age]],2)</f>
        <v>2</v>
      </c>
      <c r="F3445">
        <f>VLOOKUP(Tableau__3_Déplacements_2[[#This Row],[Id_Personne]],[1]!Tableau__2_Personnes_1[[Id_Personne]:[Age]],4)</f>
        <v>42</v>
      </c>
      <c r="G3445" t="s">
        <v>13</v>
      </c>
      <c r="H3445" t="s">
        <v>22</v>
      </c>
      <c r="I3445" t="s">
        <v>12541</v>
      </c>
      <c r="J3445">
        <v>1</v>
      </c>
      <c r="K3445">
        <v>22</v>
      </c>
      <c r="M3445">
        <v>23</v>
      </c>
      <c r="O3445" t="str">
        <f>IF(Tableau__3_Déplacements_2[[#This Row],[Ori]]=Tableau__3_Déplacements_2[[#This Row],[Des]],"local","metro")</f>
        <v>metro</v>
      </c>
      <c r="P3445">
        <v>15</v>
      </c>
      <c r="Q3445">
        <v>15</v>
      </c>
      <c r="R3445">
        <v>0</v>
      </c>
      <c r="S3445">
        <v>15</v>
      </c>
      <c r="T3445">
        <v>15</v>
      </c>
      <c r="U3445" t="s">
        <v>169</v>
      </c>
      <c r="V3445">
        <v>7</v>
      </c>
      <c r="W3445">
        <v>0</v>
      </c>
      <c r="X3445">
        <v>6</v>
      </c>
      <c r="Y3445">
        <v>74.539222222222222</v>
      </c>
      <c r="Z3445" s="1">
        <v>0</v>
      </c>
      <c r="AA3445" s="1"/>
    </row>
    <row r="3446" spans="1:27" x14ac:dyDescent="0.35">
      <c r="A3446">
        <v>1361</v>
      </c>
      <c r="B3446" t="e">
        <f>VLOOKUP(Tableau__3_Déplacements_2[[#This Row],[Id_Menage]],[2]Ménages!$A$2:$AD$1503,32)</f>
        <v>#REF!</v>
      </c>
      <c r="C3446" t="s">
        <v>11</v>
      </c>
      <c r="D3446" t="s">
        <v>12540</v>
      </c>
      <c r="E3446">
        <f>VLOOKUP(Tableau__3_Déplacements_2[[#This Row],[Id_Personne]],[1]!Tableau__2_Personnes_1[[Id_Personne]:[Age]],2)</f>
        <v>2</v>
      </c>
      <c r="F3446">
        <f>VLOOKUP(Tableau__3_Déplacements_2[[#This Row],[Id_Personne]],[1]!Tableau__2_Personnes_1[[Id_Personne]:[Age]],4)</f>
        <v>42</v>
      </c>
      <c r="G3446" t="s">
        <v>3</v>
      </c>
      <c r="H3446" t="s">
        <v>2</v>
      </c>
      <c r="I3446" t="s">
        <v>12539</v>
      </c>
      <c r="J3446">
        <v>1</v>
      </c>
      <c r="K3446">
        <v>12</v>
      </c>
      <c r="M3446">
        <v>22</v>
      </c>
      <c r="O3446" t="str">
        <f>IF(Tableau__3_Déplacements_2[[#This Row],[Ori]]=Tableau__3_Déplacements_2[[#This Row],[Des]],"local","metro")</f>
        <v>metro</v>
      </c>
      <c r="P3446">
        <v>2</v>
      </c>
      <c r="Q3446">
        <v>13</v>
      </c>
      <c r="R3446">
        <v>0</v>
      </c>
      <c r="S3446">
        <v>13</v>
      </c>
      <c r="T3446">
        <v>20</v>
      </c>
      <c r="U3446" t="s">
        <v>169</v>
      </c>
      <c r="V3446">
        <v>7</v>
      </c>
      <c r="W3446">
        <v>0</v>
      </c>
      <c r="X3446">
        <v>4</v>
      </c>
      <c r="Y3446">
        <v>74.539222222222222</v>
      </c>
      <c r="Z3446" s="1">
        <v>0</v>
      </c>
      <c r="AA3446" s="1"/>
    </row>
    <row r="3447" spans="1:27" x14ac:dyDescent="0.35">
      <c r="A3447">
        <v>1361</v>
      </c>
      <c r="B3447" t="e">
        <f>VLOOKUP(Tableau__3_Déplacements_2[[#This Row],[Id_Menage]],[2]Ménages!$A$2:$AD$1503,32)</f>
        <v>#REF!</v>
      </c>
      <c r="C3447" t="s">
        <v>5</v>
      </c>
      <c r="D3447" t="s">
        <v>12535</v>
      </c>
      <c r="E3447">
        <f>VLOOKUP(Tableau__3_Déplacements_2[[#This Row],[Id_Personne]],[1]!Tableau__2_Personnes_1[[Id_Personne]:[Age]],2)</f>
        <v>1</v>
      </c>
      <c r="F3447">
        <f>VLOOKUP(Tableau__3_Déplacements_2[[#This Row],[Id_Personne]],[1]!Tableau__2_Personnes_1[[Id_Personne]:[Age]],4)</f>
        <v>22</v>
      </c>
      <c r="G3447" t="s">
        <v>27</v>
      </c>
      <c r="H3447" t="s">
        <v>26</v>
      </c>
      <c r="I3447" t="s">
        <v>12538</v>
      </c>
      <c r="J3447">
        <v>1</v>
      </c>
      <c r="K3447">
        <v>26</v>
      </c>
      <c r="M3447">
        <v>23</v>
      </c>
      <c r="O3447" t="str">
        <f>IF(Tableau__3_Déplacements_2[[#This Row],[Ori]]=Tableau__3_Déplacements_2[[#This Row],[Des]],"local","metro")</f>
        <v>metro</v>
      </c>
      <c r="P3447">
        <v>15</v>
      </c>
      <c r="Q3447">
        <v>16</v>
      </c>
      <c r="R3447">
        <v>0</v>
      </c>
      <c r="S3447">
        <v>16</v>
      </c>
      <c r="T3447">
        <v>30</v>
      </c>
      <c r="U3447" t="s">
        <v>30</v>
      </c>
      <c r="V3447">
        <v>8</v>
      </c>
      <c r="W3447">
        <v>250</v>
      </c>
      <c r="X3447">
        <v>6</v>
      </c>
      <c r="Y3447">
        <v>74.539222222222222</v>
      </c>
      <c r="Z3447" s="1">
        <v>0</v>
      </c>
      <c r="AA3447" s="1"/>
    </row>
    <row r="3448" spans="1:27" x14ac:dyDescent="0.35">
      <c r="A3448">
        <v>1361</v>
      </c>
      <c r="B3448" t="e">
        <f>VLOOKUP(Tableau__3_Déplacements_2[[#This Row],[Id_Menage]],[2]Ménages!$A$2:$AD$1503,32)</f>
        <v>#REF!</v>
      </c>
      <c r="C3448" t="s">
        <v>5</v>
      </c>
      <c r="D3448" t="s">
        <v>12535</v>
      </c>
      <c r="E3448">
        <f>VLOOKUP(Tableau__3_Déplacements_2[[#This Row],[Id_Personne]],[1]!Tableau__2_Personnes_1[[Id_Personne]:[Age]],2)</f>
        <v>1</v>
      </c>
      <c r="F3448">
        <f>VLOOKUP(Tableau__3_Déplacements_2[[#This Row],[Id_Personne]],[1]!Tableau__2_Personnes_1[[Id_Personne]:[Age]],4)</f>
        <v>22</v>
      </c>
      <c r="G3448" t="s">
        <v>0</v>
      </c>
      <c r="H3448" t="s">
        <v>7</v>
      </c>
      <c r="I3448" t="s">
        <v>12537</v>
      </c>
      <c r="J3448">
        <v>1</v>
      </c>
      <c r="K3448">
        <v>23</v>
      </c>
      <c r="M3448">
        <v>11</v>
      </c>
      <c r="O3448" t="str">
        <f>IF(Tableau__3_Déplacements_2[[#This Row],[Ori]]=Tableau__3_Déplacements_2[[#This Row],[Des]],"local","metro")</f>
        <v>metro</v>
      </c>
      <c r="P3448">
        <v>14</v>
      </c>
      <c r="Q3448">
        <v>11</v>
      </c>
      <c r="R3448">
        <v>0</v>
      </c>
      <c r="S3448">
        <v>11</v>
      </c>
      <c r="T3448">
        <v>15</v>
      </c>
      <c r="U3448" t="s">
        <v>30</v>
      </c>
      <c r="V3448">
        <v>8</v>
      </c>
      <c r="W3448">
        <v>250</v>
      </c>
      <c r="X3448">
        <v>1</v>
      </c>
      <c r="Y3448">
        <v>74.539222222222222</v>
      </c>
      <c r="Z3448" s="1">
        <v>0</v>
      </c>
      <c r="AA3448" s="1"/>
    </row>
    <row r="3449" spans="1:27" x14ac:dyDescent="0.35">
      <c r="A3449">
        <v>1361</v>
      </c>
      <c r="B3449" t="e">
        <f>VLOOKUP(Tableau__3_Déplacements_2[[#This Row],[Id_Menage]],[2]Ménages!$A$2:$AD$1503,32)</f>
        <v>#REF!</v>
      </c>
      <c r="C3449" t="s">
        <v>5</v>
      </c>
      <c r="D3449" t="s">
        <v>12535</v>
      </c>
      <c r="E3449">
        <f>VLOOKUP(Tableau__3_Déplacements_2[[#This Row],[Id_Personne]],[1]!Tableau__2_Personnes_1[[Id_Personne]:[Age]],2)</f>
        <v>1</v>
      </c>
      <c r="F3449">
        <f>VLOOKUP(Tableau__3_Déplacements_2[[#This Row],[Id_Personne]],[1]!Tableau__2_Personnes_1[[Id_Personne]:[Age]],4)</f>
        <v>22</v>
      </c>
      <c r="G3449" t="s">
        <v>13</v>
      </c>
      <c r="H3449" t="s">
        <v>22</v>
      </c>
      <c r="I3449" t="s">
        <v>12536</v>
      </c>
      <c r="J3449">
        <v>1</v>
      </c>
      <c r="K3449">
        <v>22</v>
      </c>
      <c r="M3449">
        <v>26</v>
      </c>
      <c r="O3449" t="str">
        <f>IF(Tableau__3_Déplacements_2[[#This Row],[Ori]]=Tableau__3_Déplacements_2[[#This Row],[Des]],"local","metro")</f>
        <v>metro</v>
      </c>
      <c r="P3449">
        <v>2</v>
      </c>
      <c r="Q3449">
        <v>15</v>
      </c>
      <c r="R3449">
        <v>0</v>
      </c>
      <c r="S3449">
        <v>15</v>
      </c>
      <c r="T3449">
        <v>10</v>
      </c>
      <c r="U3449" t="s">
        <v>30</v>
      </c>
      <c r="V3449">
        <v>8</v>
      </c>
      <c r="W3449">
        <v>250</v>
      </c>
      <c r="X3449">
        <v>1</v>
      </c>
      <c r="Y3449">
        <v>74.539222222222222</v>
      </c>
      <c r="Z3449" s="1">
        <v>0</v>
      </c>
      <c r="AA3449" s="1"/>
    </row>
    <row r="3450" spans="1:27" x14ac:dyDescent="0.35">
      <c r="A3450">
        <v>1361</v>
      </c>
      <c r="B3450" t="e">
        <f>VLOOKUP(Tableau__3_Déplacements_2[[#This Row],[Id_Menage]],[2]Ménages!$A$2:$AD$1503,32)</f>
        <v>#REF!</v>
      </c>
      <c r="C3450" t="s">
        <v>5</v>
      </c>
      <c r="D3450" t="s">
        <v>12535</v>
      </c>
      <c r="E3450">
        <f>VLOOKUP(Tableau__3_Déplacements_2[[#This Row],[Id_Personne]],[1]!Tableau__2_Personnes_1[[Id_Personne]:[Age]],2)</f>
        <v>1</v>
      </c>
      <c r="F3450">
        <f>VLOOKUP(Tableau__3_Déplacements_2[[#This Row],[Id_Personne]],[1]!Tableau__2_Personnes_1[[Id_Personne]:[Age]],4)</f>
        <v>22</v>
      </c>
      <c r="G3450" t="s">
        <v>3</v>
      </c>
      <c r="H3450" t="s">
        <v>2</v>
      </c>
      <c r="I3450" t="s">
        <v>12534</v>
      </c>
      <c r="J3450">
        <v>1</v>
      </c>
      <c r="K3450">
        <v>11</v>
      </c>
      <c r="M3450">
        <v>22</v>
      </c>
      <c r="O3450" t="str">
        <f>IF(Tableau__3_Déplacements_2[[#This Row],[Ori]]=Tableau__3_Déplacements_2[[#This Row],[Des]],"local","metro")</f>
        <v>metro</v>
      </c>
      <c r="P3450">
        <v>2</v>
      </c>
      <c r="Q3450">
        <v>13</v>
      </c>
      <c r="R3450">
        <v>0</v>
      </c>
      <c r="S3450">
        <v>13</v>
      </c>
      <c r="T3450">
        <v>30</v>
      </c>
      <c r="U3450" t="s">
        <v>30</v>
      </c>
      <c r="V3450">
        <v>8</v>
      </c>
      <c r="W3450">
        <v>250</v>
      </c>
      <c r="X3450">
        <v>1</v>
      </c>
      <c r="Y3450">
        <v>74.539222222222222</v>
      </c>
      <c r="Z3450" s="1">
        <v>0</v>
      </c>
      <c r="AA3450" s="1"/>
    </row>
    <row r="3451" spans="1:27" x14ac:dyDescent="0.35">
      <c r="A3451">
        <v>1361</v>
      </c>
      <c r="B3451" t="e">
        <f>VLOOKUP(Tableau__3_Déplacements_2[[#This Row],[Id_Menage]],[2]Ménages!$A$2:$AD$1503,32)</f>
        <v>#REF!</v>
      </c>
      <c r="C3451" t="s">
        <v>65</v>
      </c>
      <c r="D3451" t="s">
        <v>12532</v>
      </c>
      <c r="E3451">
        <f>VLOOKUP(Tableau__3_Déplacements_2[[#This Row],[Id_Personne]],[1]!Tableau__2_Personnes_1[[Id_Personne]:[Age]],2)</f>
        <v>2</v>
      </c>
      <c r="F3451">
        <f>VLOOKUP(Tableau__3_Déplacements_2[[#This Row],[Id_Personne]],[1]!Tableau__2_Personnes_1[[Id_Personne]:[Age]],4)</f>
        <v>16</v>
      </c>
      <c r="G3451" t="s">
        <v>3</v>
      </c>
      <c r="H3451" t="s">
        <v>2</v>
      </c>
      <c r="I3451" t="s">
        <v>12533</v>
      </c>
      <c r="J3451">
        <v>1</v>
      </c>
      <c r="K3451">
        <v>29</v>
      </c>
      <c r="M3451">
        <v>23</v>
      </c>
      <c r="O3451" t="str">
        <f>IF(Tableau__3_Déplacements_2[[#This Row],[Ori]]=Tableau__3_Déplacements_2[[#This Row],[Des]],"local","metro")</f>
        <v>metro</v>
      </c>
      <c r="P3451">
        <v>15</v>
      </c>
      <c r="Q3451">
        <v>17</v>
      </c>
      <c r="R3451">
        <v>0</v>
      </c>
      <c r="S3451">
        <v>17</v>
      </c>
      <c r="T3451">
        <v>15</v>
      </c>
      <c r="U3451" t="s">
        <v>30</v>
      </c>
      <c r="V3451">
        <v>8</v>
      </c>
      <c r="W3451">
        <v>250</v>
      </c>
      <c r="X3451">
        <v>6</v>
      </c>
      <c r="Y3451">
        <v>74.539222222222222</v>
      </c>
      <c r="Z3451" s="1">
        <v>0</v>
      </c>
      <c r="AA3451" s="1"/>
    </row>
    <row r="3452" spans="1:27" x14ac:dyDescent="0.35">
      <c r="A3452">
        <v>1361</v>
      </c>
      <c r="B3452" t="e">
        <f>VLOOKUP(Tableau__3_Déplacements_2[[#This Row],[Id_Menage]],[2]Ménages!$A$2:$AD$1503,32)</f>
        <v>#REF!</v>
      </c>
      <c r="C3452" t="s">
        <v>65</v>
      </c>
      <c r="D3452" t="s">
        <v>12532</v>
      </c>
      <c r="E3452">
        <f>VLOOKUP(Tableau__3_Déplacements_2[[#This Row],[Id_Personne]],[1]!Tableau__2_Personnes_1[[Id_Personne]:[Age]],2)</f>
        <v>2</v>
      </c>
      <c r="F3452">
        <f>VLOOKUP(Tableau__3_Déplacements_2[[#This Row],[Id_Personne]],[1]!Tableau__2_Personnes_1[[Id_Personne]:[Age]],4)</f>
        <v>16</v>
      </c>
      <c r="G3452" t="s">
        <v>0</v>
      </c>
      <c r="H3452" t="s">
        <v>7</v>
      </c>
      <c r="I3452" t="s">
        <v>12531</v>
      </c>
      <c r="J3452">
        <v>1</v>
      </c>
      <c r="K3452">
        <v>23</v>
      </c>
      <c r="M3452">
        <v>29</v>
      </c>
      <c r="O3452" t="str">
        <f>IF(Tableau__3_Déplacements_2[[#This Row],[Ori]]=Tableau__3_Déplacements_2[[#This Row],[Des]],"local","metro")</f>
        <v>metro</v>
      </c>
      <c r="P3452">
        <v>5</v>
      </c>
      <c r="Q3452">
        <v>14</v>
      </c>
      <c r="R3452">
        <v>0</v>
      </c>
      <c r="S3452">
        <v>14</v>
      </c>
      <c r="T3452">
        <v>20</v>
      </c>
      <c r="U3452" t="s">
        <v>8</v>
      </c>
      <c r="V3452">
        <v>5</v>
      </c>
      <c r="W3452">
        <v>200</v>
      </c>
      <c r="X3452">
        <v>1</v>
      </c>
      <c r="Y3452">
        <v>74.539222222222222</v>
      </c>
      <c r="Z3452" s="1">
        <v>0</v>
      </c>
      <c r="AA3452" s="1"/>
    </row>
    <row r="3453" spans="1:27" x14ac:dyDescent="0.35">
      <c r="A3453">
        <v>1362</v>
      </c>
      <c r="B3453" t="e">
        <f>VLOOKUP(Tableau__3_Déplacements_2[[#This Row],[Id_Menage]],[2]Ménages!$A$2:$AD$1503,32)</f>
        <v>#REF!</v>
      </c>
      <c r="C3453" t="s">
        <v>16</v>
      </c>
      <c r="D3453" t="s">
        <v>12529</v>
      </c>
      <c r="E3453">
        <f>VLOOKUP(Tableau__3_Déplacements_2[[#This Row],[Id_Personne]],[1]!Tableau__2_Personnes_1[[Id_Personne]:[Age]],2)</f>
        <v>1</v>
      </c>
      <c r="F3453">
        <f>VLOOKUP(Tableau__3_Déplacements_2[[#This Row],[Id_Personne]],[1]!Tableau__2_Personnes_1[[Id_Personne]:[Age]],4)</f>
        <v>10</v>
      </c>
      <c r="G3453" t="s">
        <v>0</v>
      </c>
      <c r="H3453" t="s">
        <v>7</v>
      </c>
      <c r="I3453" t="s">
        <v>12530</v>
      </c>
      <c r="J3453">
        <v>1</v>
      </c>
      <c r="K3453">
        <v>23</v>
      </c>
      <c r="M3453">
        <v>23</v>
      </c>
      <c r="O3453" t="str">
        <f>IF(Tableau__3_Déplacements_2[[#This Row],[Ori]]=Tableau__3_Déplacements_2[[#This Row],[Des]],"local","metro")</f>
        <v>local</v>
      </c>
      <c r="P3453">
        <v>11</v>
      </c>
      <c r="Q3453">
        <v>6</v>
      </c>
      <c r="R3453">
        <v>0</v>
      </c>
      <c r="S3453">
        <v>6</v>
      </c>
      <c r="T3453">
        <v>5</v>
      </c>
      <c r="U3453" t="s">
        <v>0</v>
      </c>
      <c r="V3453">
        <v>1</v>
      </c>
      <c r="W3453">
        <v>0</v>
      </c>
      <c r="X3453">
        <v>2</v>
      </c>
      <c r="Y3453">
        <v>74.539222222222222</v>
      </c>
      <c r="Z3453" s="1">
        <v>0</v>
      </c>
      <c r="AA3453" s="1"/>
    </row>
    <row r="3454" spans="1:27" x14ac:dyDescent="0.35">
      <c r="A3454">
        <v>1362</v>
      </c>
      <c r="B3454" t="e">
        <f>VLOOKUP(Tableau__3_Déplacements_2[[#This Row],[Id_Menage]],[2]Ménages!$A$2:$AD$1503,32)</f>
        <v>#REF!</v>
      </c>
      <c r="C3454" t="s">
        <v>16</v>
      </c>
      <c r="D3454" t="s">
        <v>12529</v>
      </c>
      <c r="E3454">
        <f>VLOOKUP(Tableau__3_Déplacements_2[[#This Row],[Id_Personne]],[1]!Tableau__2_Personnes_1[[Id_Personne]:[Age]],2)</f>
        <v>1</v>
      </c>
      <c r="F3454">
        <f>VLOOKUP(Tableau__3_Déplacements_2[[#This Row],[Id_Personne]],[1]!Tableau__2_Personnes_1[[Id_Personne]:[Age]],4)</f>
        <v>10</v>
      </c>
      <c r="G3454" t="s">
        <v>3</v>
      </c>
      <c r="H3454" t="s">
        <v>2</v>
      </c>
      <c r="I3454" t="s">
        <v>12528</v>
      </c>
      <c r="J3454">
        <v>1</v>
      </c>
      <c r="K3454">
        <v>23</v>
      </c>
      <c r="M3454">
        <v>23</v>
      </c>
      <c r="O3454" t="str">
        <f>IF(Tableau__3_Déplacements_2[[#This Row],[Ori]]=Tableau__3_Déplacements_2[[#This Row],[Des]],"local","metro")</f>
        <v>local</v>
      </c>
      <c r="P3454">
        <v>15</v>
      </c>
      <c r="Q3454">
        <v>10</v>
      </c>
      <c r="R3454">
        <v>0</v>
      </c>
      <c r="S3454">
        <v>10</v>
      </c>
      <c r="T3454">
        <v>5</v>
      </c>
      <c r="U3454" t="s">
        <v>0</v>
      </c>
      <c r="V3454">
        <v>1</v>
      </c>
      <c r="W3454">
        <v>0</v>
      </c>
      <c r="X3454">
        <v>2</v>
      </c>
      <c r="Y3454">
        <v>74.539222222222222</v>
      </c>
      <c r="Z3454" s="1">
        <v>0</v>
      </c>
      <c r="AA3454" s="1"/>
    </row>
    <row r="3455" spans="1:27" x14ac:dyDescent="0.35">
      <c r="A3455">
        <v>1362</v>
      </c>
      <c r="B3455" t="e">
        <f>VLOOKUP(Tableau__3_Déplacements_2[[#This Row],[Id_Menage]],[2]Ménages!$A$2:$AD$1503,32)</f>
        <v>#REF!</v>
      </c>
      <c r="C3455" t="s">
        <v>11</v>
      </c>
      <c r="D3455" t="s">
        <v>12526</v>
      </c>
      <c r="E3455">
        <f>VLOOKUP(Tableau__3_Déplacements_2[[#This Row],[Id_Personne]],[1]!Tableau__2_Personnes_1[[Id_Personne]:[Age]],2)</f>
        <v>2</v>
      </c>
      <c r="F3455">
        <f>VLOOKUP(Tableau__3_Déplacements_2[[#This Row],[Id_Personne]],[1]!Tableau__2_Personnes_1[[Id_Personne]:[Age]],4)</f>
        <v>13</v>
      </c>
      <c r="G3455" t="s">
        <v>0</v>
      </c>
      <c r="H3455" t="s">
        <v>7</v>
      </c>
      <c r="I3455" t="s">
        <v>12527</v>
      </c>
      <c r="J3455">
        <v>1</v>
      </c>
      <c r="K3455">
        <v>23</v>
      </c>
      <c r="M3455">
        <v>23</v>
      </c>
      <c r="O3455" t="str">
        <f>IF(Tableau__3_Déplacements_2[[#This Row],[Ori]]=Tableau__3_Déplacements_2[[#This Row],[Des]],"local","metro")</f>
        <v>local</v>
      </c>
      <c r="P3455">
        <v>14</v>
      </c>
      <c r="Q3455">
        <v>7</v>
      </c>
      <c r="R3455">
        <v>0</v>
      </c>
      <c r="S3455">
        <v>7</v>
      </c>
      <c r="T3455">
        <v>10</v>
      </c>
      <c r="U3455" t="s">
        <v>0</v>
      </c>
      <c r="V3455">
        <v>1</v>
      </c>
      <c r="W3455">
        <v>0</v>
      </c>
      <c r="X3455">
        <v>5</v>
      </c>
      <c r="Y3455">
        <v>74.539222222222222</v>
      </c>
      <c r="Z3455" s="1">
        <v>0</v>
      </c>
      <c r="AA3455" s="1"/>
    </row>
    <row r="3456" spans="1:27" x14ac:dyDescent="0.35">
      <c r="A3456">
        <v>1362</v>
      </c>
      <c r="B3456" t="e">
        <f>VLOOKUP(Tableau__3_Déplacements_2[[#This Row],[Id_Menage]],[2]Ménages!$A$2:$AD$1503,32)</f>
        <v>#REF!</v>
      </c>
      <c r="C3456" t="s">
        <v>11</v>
      </c>
      <c r="D3456" t="s">
        <v>12526</v>
      </c>
      <c r="E3456">
        <f>VLOOKUP(Tableau__3_Déplacements_2[[#This Row],[Id_Personne]],[1]!Tableau__2_Personnes_1[[Id_Personne]:[Age]],2)</f>
        <v>2</v>
      </c>
      <c r="F3456">
        <f>VLOOKUP(Tableau__3_Déplacements_2[[#This Row],[Id_Personne]],[1]!Tableau__2_Personnes_1[[Id_Personne]:[Age]],4)</f>
        <v>13</v>
      </c>
      <c r="G3456" t="s">
        <v>3</v>
      </c>
      <c r="H3456" t="s">
        <v>2</v>
      </c>
      <c r="I3456" t="s">
        <v>12525</v>
      </c>
      <c r="J3456">
        <v>1</v>
      </c>
      <c r="K3456">
        <v>23</v>
      </c>
      <c r="M3456">
        <v>23</v>
      </c>
      <c r="O3456" t="str">
        <f>IF(Tableau__3_Déplacements_2[[#This Row],[Ori]]=Tableau__3_Déplacements_2[[#This Row],[Des]],"local","metro")</f>
        <v>local</v>
      </c>
      <c r="P3456">
        <v>15</v>
      </c>
      <c r="Q3456">
        <v>14</v>
      </c>
      <c r="R3456">
        <v>0</v>
      </c>
      <c r="S3456">
        <v>14</v>
      </c>
      <c r="T3456">
        <v>10</v>
      </c>
      <c r="U3456" t="s">
        <v>0</v>
      </c>
      <c r="V3456">
        <v>1</v>
      </c>
      <c r="W3456">
        <v>0</v>
      </c>
      <c r="X3456">
        <v>5</v>
      </c>
      <c r="Y3456">
        <v>74.539222222222222</v>
      </c>
      <c r="Z3456" s="1">
        <v>0</v>
      </c>
      <c r="AA3456" s="1"/>
    </row>
    <row r="3457" spans="1:27" x14ac:dyDescent="0.35">
      <c r="A3457">
        <v>1362</v>
      </c>
      <c r="B3457" t="e">
        <f>VLOOKUP(Tableau__3_Déplacements_2[[#This Row],[Id_Menage]],[2]Ménages!$A$2:$AD$1503,32)</f>
        <v>#REF!</v>
      </c>
      <c r="C3457" t="s">
        <v>5</v>
      </c>
      <c r="D3457" t="s">
        <v>12523</v>
      </c>
      <c r="E3457">
        <f>VLOOKUP(Tableau__3_Déplacements_2[[#This Row],[Id_Personne]],[1]!Tableau__2_Personnes_1[[Id_Personne]:[Age]],2)</f>
        <v>2</v>
      </c>
      <c r="F3457">
        <f>VLOOKUP(Tableau__3_Déplacements_2[[#This Row],[Id_Personne]],[1]!Tableau__2_Personnes_1[[Id_Personne]:[Age]],4)</f>
        <v>15</v>
      </c>
      <c r="G3457" t="s">
        <v>0</v>
      </c>
      <c r="H3457" t="s">
        <v>7</v>
      </c>
      <c r="I3457" t="s">
        <v>12524</v>
      </c>
      <c r="J3457">
        <v>1</v>
      </c>
      <c r="K3457">
        <v>23</v>
      </c>
      <c r="M3457">
        <v>23</v>
      </c>
      <c r="O3457" t="str">
        <f>IF(Tableau__3_Déplacements_2[[#This Row],[Ori]]=Tableau__3_Déplacements_2[[#This Row],[Des]],"local","metro")</f>
        <v>local</v>
      </c>
      <c r="P3457">
        <v>5</v>
      </c>
      <c r="Q3457">
        <v>8</v>
      </c>
      <c r="R3457">
        <v>0</v>
      </c>
      <c r="S3457">
        <v>8</v>
      </c>
      <c r="T3457">
        <v>10</v>
      </c>
      <c r="U3457" t="s">
        <v>0</v>
      </c>
      <c r="V3457">
        <v>1</v>
      </c>
      <c r="W3457">
        <v>0</v>
      </c>
      <c r="X3457">
        <v>6</v>
      </c>
      <c r="Y3457">
        <v>74.539222222222222</v>
      </c>
      <c r="Z3457" s="1">
        <v>0</v>
      </c>
      <c r="AA3457" s="1"/>
    </row>
    <row r="3458" spans="1:27" x14ac:dyDescent="0.35">
      <c r="A3458">
        <v>1362</v>
      </c>
      <c r="B3458" t="e">
        <f>VLOOKUP(Tableau__3_Déplacements_2[[#This Row],[Id_Menage]],[2]Ménages!$A$2:$AD$1503,32)</f>
        <v>#REF!</v>
      </c>
      <c r="C3458" t="s">
        <v>5</v>
      </c>
      <c r="D3458" t="s">
        <v>12523</v>
      </c>
      <c r="E3458">
        <f>VLOOKUP(Tableau__3_Déplacements_2[[#This Row],[Id_Personne]],[1]!Tableau__2_Personnes_1[[Id_Personne]:[Age]],2)</f>
        <v>2</v>
      </c>
      <c r="F3458">
        <f>VLOOKUP(Tableau__3_Déplacements_2[[#This Row],[Id_Personne]],[1]!Tableau__2_Personnes_1[[Id_Personne]:[Age]],4)</f>
        <v>15</v>
      </c>
      <c r="G3458" t="s">
        <v>3</v>
      </c>
      <c r="H3458" t="s">
        <v>2</v>
      </c>
      <c r="I3458" t="s">
        <v>12522</v>
      </c>
      <c r="J3458">
        <v>1</v>
      </c>
      <c r="K3458">
        <v>23</v>
      </c>
      <c r="M3458">
        <v>23</v>
      </c>
      <c r="O3458" t="str">
        <f>IF(Tableau__3_Déplacements_2[[#This Row],[Ori]]=Tableau__3_Déplacements_2[[#This Row],[Des]],"local","metro")</f>
        <v>local</v>
      </c>
      <c r="P3458">
        <v>15</v>
      </c>
      <c r="Q3458">
        <v>16</v>
      </c>
      <c r="R3458">
        <v>0</v>
      </c>
      <c r="S3458">
        <v>16</v>
      </c>
      <c r="T3458">
        <v>10</v>
      </c>
      <c r="U3458" t="s">
        <v>0</v>
      </c>
      <c r="V3458">
        <v>1</v>
      </c>
      <c r="W3458">
        <v>0</v>
      </c>
      <c r="X3458">
        <v>6</v>
      </c>
      <c r="Y3458">
        <v>74.539222222222222</v>
      </c>
      <c r="Z3458" s="1">
        <v>0</v>
      </c>
      <c r="AA3458" s="1"/>
    </row>
    <row r="3459" spans="1:27" x14ac:dyDescent="0.35">
      <c r="A3459">
        <v>1362</v>
      </c>
      <c r="B3459" t="e">
        <f>VLOOKUP(Tableau__3_Déplacements_2[[#This Row],[Id_Menage]],[2]Ménages!$A$2:$AD$1503,32)</f>
        <v>#REF!</v>
      </c>
      <c r="C3459" t="s">
        <v>65</v>
      </c>
      <c r="D3459" t="s">
        <v>12520</v>
      </c>
      <c r="E3459">
        <f>VLOOKUP(Tableau__3_Déplacements_2[[#This Row],[Id_Personne]],[1]!Tableau__2_Personnes_1[[Id_Personne]:[Age]],2)</f>
        <v>1</v>
      </c>
      <c r="F3459">
        <f>VLOOKUP(Tableau__3_Déplacements_2[[#This Row],[Id_Personne]],[1]!Tableau__2_Personnes_1[[Id_Personne]:[Age]],4)</f>
        <v>20</v>
      </c>
      <c r="G3459" t="s">
        <v>0</v>
      </c>
      <c r="H3459" t="s">
        <v>7</v>
      </c>
      <c r="I3459" t="s">
        <v>12521</v>
      </c>
      <c r="J3459">
        <v>1</v>
      </c>
      <c r="K3459">
        <v>23</v>
      </c>
      <c r="M3459">
        <v>23</v>
      </c>
      <c r="O3459" t="str">
        <f>IF(Tableau__3_Déplacements_2[[#This Row],[Ori]]=Tableau__3_Déplacements_2[[#This Row],[Des]],"local","metro")</f>
        <v>local</v>
      </c>
      <c r="P3459">
        <v>12</v>
      </c>
      <c r="Q3459">
        <v>11</v>
      </c>
      <c r="R3459">
        <v>0</v>
      </c>
      <c r="S3459">
        <v>11</v>
      </c>
      <c r="T3459">
        <v>10</v>
      </c>
      <c r="U3459" t="s">
        <v>0</v>
      </c>
      <c r="V3459">
        <v>1</v>
      </c>
      <c r="W3459">
        <v>0</v>
      </c>
      <c r="X3459">
        <v>2</v>
      </c>
      <c r="Y3459">
        <v>74.539222222222222</v>
      </c>
      <c r="Z3459" s="1">
        <v>0</v>
      </c>
      <c r="AA3459" s="1"/>
    </row>
    <row r="3460" spans="1:27" x14ac:dyDescent="0.35">
      <c r="A3460">
        <v>1362</v>
      </c>
      <c r="B3460" t="e">
        <f>VLOOKUP(Tableau__3_Déplacements_2[[#This Row],[Id_Menage]],[2]Ménages!$A$2:$AD$1503,32)</f>
        <v>#REF!</v>
      </c>
      <c r="C3460" t="s">
        <v>65</v>
      </c>
      <c r="D3460" t="s">
        <v>12520</v>
      </c>
      <c r="E3460">
        <f>VLOOKUP(Tableau__3_Déplacements_2[[#This Row],[Id_Personne]],[1]!Tableau__2_Personnes_1[[Id_Personne]:[Age]],2)</f>
        <v>1</v>
      </c>
      <c r="F3460">
        <f>VLOOKUP(Tableau__3_Déplacements_2[[#This Row],[Id_Personne]],[1]!Tableau__2_Personnes_1[[Id_Personne]:[Age]],4)</f>
        <v>20</v>
      </c>
      <c r="G3460" t="s">
        <v>3</v>
      </c>
      <c r="H3460" t="s">
        <v>2</v>
      </c>
      <c r="I3460" t="s">
        <v>12519</v>
      </c>
      <c r="J3460">
        <v>1</v>
      </c>
      <c r="K3460">
        <v>23</v>
      </c>
      <c r="M3460">
        <v>23</v>
      </c>
      <c r="O3460" t="str">
        <f>IF(Tableau__3_Déplacements_2[[#This Row],[Ori]]=Tableau__3_Déplacements_2[[#This Row],[Des]],"local","metro")</f>
        <v>local</v>
      </c>
      <c r="P3460">
        <v>15</v>
      </c>
      <c r="Q3460">
        <v>17</v>
      </c>
      <c r="R3460">
        <v>0</v>
      </c>
      <c r="S3460">
        <v>17</v>
      </c>
      <c r="T3460">
        <v>10</v>
      </c>
      <c r="U3460" t="s">
        <v>0</v>
      </c>
      <c r="V3460">
        <v>1</v>
      </c>
      <c r="W3460">
        <v>0</v>
      </c>
      <c r="X3460">
        <v>2</v>
      </c>
      <c r="Y3460">
        <v>74.539222222222222</v>
      </c>
      <c r="Z3460" s="1">
        <v>0</v>
      </c>
      <c r="AA3460" s="1"/>
    </row>
    <row r="3461" spans="1:27" x14ac:dyDescent="0.35">
      <c r="A3461">
        <v>1362</v>
      </c>
      <c r="B3461" t="e">
        <f>VLOOKUP(Tableau__3_Déplacements_2[[#This Row],[Id_Menage]],[2]Ménages!$A$2:$AD$1503,32)</f>
        <v>#REF!</v>
      </c>
      <c r="C3461" t="s">
        <v>61</v>
      </c>
      <c r="D3461" t="s">
        <v>12517</v>
      </c>
      <c r="E3461">
        <f>VLOOKUP(Tableau__3_Déplacements_2[[#This Row],[Id_Personne]],[1]!Tableau__2_Personnes_1[[Id_Personne]:[Age]],2)</f>
        <v>2</v>
      </c>
      <c r="F3461">
        <f>VLOOKUP(Tableau__3_Déplacements_2[[#This Row],[Id_Personne]],[1]!Tableau__2_Personnes_1[[Id_Personne]:[Age]],4)</f>
        <v>39</v>
      </c>
      <c r="G3461" t="s">
        <v>0</v>
      </c>
      <c r="H3461" t="s">
        <v>7</v>
      </c>
      <c r="I3461" t="s">
        <v>12518</v>
      </c>
      <c r="J3461">
        <v>1</v>
      </c>
      <c r="K3461">
        <v>23</v>
      </c>
      <c r="M3461">
        <v>23</v>
      </c>
      <c r="O3461" t="str">
        <f>IF(Tableau__3_Déplacements_2[[#This Row],[Ori]]=Tableau__3_Déplacements_2[[#This Row],[Des]],"local","metro")</f>
        <v>local</v>
      </c>
      <c r="P3461">
        <v>12</v>
      </c>
      <c r="Q3461">
        <v>13</v>
      </c>
      <c r="R3461">
        <v>0</v>
      </c>
      <c r="S3461">
        <v>13</v>
      </c>
      <c r="T3461">
        <v>20</v>
      </c>
      <c r="U3461" t="s">
        <v>0</v>
      </c>
      <c r="V3461">
        <v>1</v>
      </c>
      <c r="W3461">
        <v>0</v>
      </c>
      <c r="X3461">
        <v>6</v>
      </c>
      <c r="Y3461">
        <v>74.539222222222222</v>
      </c>
      <c r="Z3461" s="1">
        <v>0</v>
      </c>
      <c r="AA3461" s="1"/>
    </row>
    <row r="3462" spans="1:27" x14ac:dyDescent="0.35">
      <c r="A3462">
        <v>1362</v>
      </c>
      <c r="B3462" t="e">
        <f>VLOOKUP(Tableau__3_Déplacements_2[[#This Row],[Id_Menage]],[2]Ménages!$A$2:$AD$1503,32)</f>
        <v>#REF!</v>
      </c>
      <c r="C3462" t="s">
        <v>61</v>
      </c>
      <c r="D3462" t="s">
        <v>12517</v>
      </c>
      <c r="E3462">
        <f>VLOOKUP(Tableau__3_Déplacements_2[[#This Row],[Id_Personne]],[1]!Tableau__2_Personnes_1[[Id_Personne]:[Age]],2)</f>
        <v>2</v>
      </c>
      <c r="F3462">
        <f>VLOOKUP(Tableau__3_Déplacements_2[[#This Row],[Id_Personne]],[1]!Tableau__2_Personnes_1[[Id_Personne]:[Age]],4)</f>
        <v>39</v>
      </c>
      <c r="G3462" t="s">
        <v>3</v>
      </c>
      <c r="H3462" t="s">
        <v>2</v>
      </c>
      <c r="I3462" t="s">
        <v>12516</v>
      </c>
      <c r="J3462">
        <v>1</v>
      </c>
      <c r="K3462">
        <v>23</v>
      </c>
      <c r="M3462">
        <v>23</v>
      </c>
      <c r="O3462" t="str">
        <f>IF(Tableau__3_Déplacements_2[[#This Row],[Ori]]=Tableau__3_Déplacements_2[[#This Row],[Des]],"local","metro")</f>
        <v>local</v>
      </c>
      <c r="P3462">
        <v>15</v>
      </c>
      <c r="Q3462">
        <v>16</v>
      </c>
      <c r="R3462">
        <v>0</v>
      </c>
      <c r="S3462">
        <v>16</v>
      </c>
      <c r="T3462">
        <v>30</v>
      </c>
      <c r="U3462" t="s">
        <v>0</v>
      </c>
      <c r="V3462">
        <v>1</v>
      </c>
      <c r="W3462">
        <v>0</v>
      </c>
      <c r="X3462">
        <v>6</v>
      </c>
      <c r="Y3462">
        <v>74.539222222222222</v>
      </c>
      <c r="Z3462" s="1">
        <v>0</v>
      </c>
      <c r="AA3462" s="1"/>
    </row>
    <row r="3463" spans="1:27" x14ac:dyDescent="0.35">
      <c r="A3463">
        <v>1362</v>
      </c>
      <c r="B3463" t="e">
        <f>VLOOKUP(Tableau__3_Déplacements_2[[#This Row],[Id_Menage]],[2]Ménages!$A$2:$AD$1503,32)</f>
        <v>#REF!</v>
      </c>
      <c r="C3463" t="s">
        <v>409</v>
      </c>
      <c r="D3463" t="s">
        <v>12513</v>
      </c>
      <c r="E3463">
        <f>VLOOKUP(Tableau__3_Déplacements_2[[#This Row],[Id_Personne]],[1]!Tableau__2_Personnes_1[[Id_Personne]:[Age]],2)</f>
        <v>1</v>
      </c>
      <c r="F3463">
        <f>VLOOKUP(Tableau__3_Déplacements_2[[#This Row],[Id_Personne]],[1]!Tableau__2_Personnes_1[[Id_Personne]:[Age]],4)</f>
        <v>48</v>
      </c>
      <c r="G3463" t="s">
        <v>3</v>
      </c>
      <c r="H3463" t="s">
        <v>2</v>
      </c>
      <c r="I3463" t="s">
        <v>12515</v>
      </c>
      <c r="J3463">
        <v>1</v>
      </c>
      <c r="K3463">
        <v>33</v>
      </c>
      <c r="M3463">
        <v>1</v>
      </c>
      <c r="O3463" t="str">
        <f>IF(Tableau__3_Déplacements_2[[#This Row],[Ori]]=Tableau__3_Déplacements_2[[#This Row],[Des]],"local","metro")</f>
        <v>metro</v>
      </c>
      <c r="P3463">
        <v>2</v>
      </c>
      <c r="Q3463">
        <v>14</v>
      </c>
      <c r="R3463">
        <v>0</v>
      </c>
      <c r="S3463">
        <v>14</v>
      </c>
      <c r="T3463">
        <v>30</v>
      </c>
      <c r="U3463" t="s">
        <v>37</v>
      </c>
      <c r="V3463">
        <v>6</v>
      </c>
      <c r="W3463">
        <v>0</v>
      </c>
      <c r="X3463">
        <v>6</v>
      </c>
      <c r="Y3463">
        <v>74.539222222222222</v>
      </c>
      <c r="Z3463" s="1">
        <v>0</v>
      </c>
      <c r="AA3463" s="1"/>
    </row>
    <row r="3464" spans="1:27" x14ac:dyDescent="0.35">
      <c r="A3464">
        <v>1362</v>
      </c>
      <c r="B3464" t="e">
        <f>VLOOKUP(Tableau__3_Déplacements_2[[#This Row],[Id_Menage]],[2]Ménages!$A$2:$AD$1503,32)</f>
        <v>#REF!</v>
      </c>
      <c r="C3464" t="s">
        <v>409</v>
      </c>
      <c r="D3464" t="s">
        <v>12513</v>
      </c>
      <c r="E3464">
        <f>VLOOKUP(Tableau__3_Déplacements_2[[#This Row],[Id_Personne]],[1]!Tableau__2_Personnes_1[[Id_Personne]:[Age]],2)</f>
        <v>1</v>
      </c>
      <c r="F3464">
        <f>VLOOKUP(Tableau__3_Déplacements_2[[#This Row],[Id_Personne]],[1]!Tableau__2_Personnes_1[[Id_Personne]:[Age]],4)</f>
        <v>48</v>
      </c>
      <c r="G3464" t="s">
        <v>0</v>
      </c>
      <c r="H3464" t="s">
        <v>7</v>
      </c>
      <c r="I3464" t="s">
        <v>12514</v>
      </c>
      <c r="J3464">
        <v>1</v>
      </c>
      <c r="K3464">
        <v>23</v>
      </c>
      <c r="M3464">
        <v>33</v>
      </c>
      <c r="O3464" t="str">
        <f>IF(Tableau__3_Déplacements_2[[#This Row],[Ori]]=Tableau__3_Déplacements_2[[#This Row],[Des]],"local","metro")</f>
        <v>metro</v>
      </c>
      <c r="P3464">
        <v>3</v>
      </c>
      <c r="Q3464">
        <v>7</v>
      </c>
      <c r="R3464">
        <v>0</v>
      </c>
      <c r="S3464">
        <v>7</v>
      </c>
      <c r="T3464">
        <v>15</v>
      </c>
      <c r="U3464" t="s">
        <v>37</v>
      </c>
      <c r="V3464">
        <v>6</v>
      </c>
      <c r="W3464">
        <v>0</v>
      </c>
      <c r="X3464">
        <v>6</v>
      </c>
      <c r="Y3464">
        <v>74.539222222222222</v>
      </c>
      <c r="Z3464" s="1">
        <v>0</v>
      </c>
      <c r="AA3464" s="1"/>
    </row>
    <row r="3465" spans="1:27" x14ac:dyDescent="0.35">
      <c r="A3465">
        <v>1362</v>
      </c>
      <c r="B3465" t="e">
        <f>VLOOKUP(Tableau__3_Déplacements_2[[#This Row],[Id_Menage]],[2]Ménages!$A$2:$AD$1503,32)</f>
        <v>#REF!</v>
      </c>
      <c r="C3465" t="s">
        <v>409</v>
      </c>
      <c r="D3465" t="s">
        <v>12513</v>
      </c>
      <c r="E3465">
        <f>VLOOKUP(Tableau__3_Déplacements_2[[#This Row],[Id_Personne]],[1]!Tableau__2_Personnes_1[[Id_Personne]:[Age]],2)</f>
        <v>1</v>
      </c>
      <c r="F3465">
        <f>VLOOKUP(Tableau__3_Déplacements_2[[#This Row],[Id_Personne]],[1]!Tableau__2_Personnes_1[[Id_Personne]:[Age]],4)</f>
        <v>48</v>
      </c>
      <c r="G3465" t="s">
        <v>13</v>
      </c>
      <c r="H3465" t="s">
        <v>22</v>
      </c>
      <c r="I3465" t="s">
        <v>12512</v>
      </c>
      <c r="J3465">
        <v>1</v>
      </c>
      <c r="K3465">
        <v>1</v>
      </c>
      <c r="M3465">
        <v>23</v>
      </c>
      <c r="O3465" t="str">
        <f>IF(Tableau__3_Déplacements_2[[#This Row],[Ori]]=Tableau__3_Déplacements_2[[#This Row],[Des]],"local","metro")</f>
        <v>metro</v>
      </c>
      <c r="P3465">
        <v>15</v>
      </c>
      <c r="Q3465">
        <v>16</v>
      </c>
      <c r="R3465">
        <v>0</v>
      </c>
      <c r="S3465">
        <v>16</v>
      </c>
      <c r="T3465">
        <v>20</v>
      </c>
      <c r="U3465" t="s">
        <v>37</v>
      </c>
      <c r="V3465">
        <v>6</v>
      </c>
      <c r="W3465">
        <v>0</v>
      </c>
      <c r="X3465">
        <v>6</v>
      </c>
      <c r="Y3465">
        <v>74.539222222222222</v>
      </c>
      <c r="Z3465" s="1">
        <v>0</v>
      </c>
      <c r="AA3465" s="1"/>
    </row>
    <row r="3466" spans="1:27" x14ac:dyDescent="0.35">
      <c r="A3466">
        <v>1363</v>
      </c>
      <c r="B3466" t="e">
        <f>VLOOKUP(Tableau__3_Déplacements_2[[#This Row],[Id_Menage]],[2]Ménages!$A$2:$AD$1503,32)</f>
        <v>#REF!</v>
      </c>
      <c r="C3466" t="s">
        <v>16</v>
      </c>
      <c r="D3466" t="s">
        <v>12508</v>
      </c>
      <c r="E3466">
        <f>VLOOKUP(Tableau__3_Déplacements_2[[#This Row],[Id_Personne]],[1]!Tableau__2_Personnes_1[[Id_Personne]:[Age]],2)</f>
        <v>2</v>
      </c>
      <c r="F3466">
        <f>VLOOKUP(Tableau__3_Déplacements_2[[#This Row],[Id_Personne]],[1]!Tableau__2_Personnes_1[[Id_Personne]:[Age]],4)</f>
        <v>31</v>
      </c>
      <c r="G3466" t="s">
        <v>3</v>
      </c>
      <c r="H3466" t="s">
        <v>2</v>
      </c>
      <c r="I3466" t="s">
        <v>12511</v>
      </c>
      <c r="J3466">
        <v>1</v>
      </c>
      <c r="K3466">
        <v>34</v>
      </c>
      <c r="M3466">
        <v>21</v>
      </c>
      <c r="O3466" t="str">
        <f>IF(Tableau__3_Déplacements_2[[#This Row],[Ori]]=Tableau__3_Déplacements_2[[#This Row],[Des]],"local","metro")</f>
        <v>metro</v>
      </c>
      <c r="P3466">
        <v>6</v>
      </c>
      <c r="Q3466">
        <v>11</v>
      </c>
      <c r="R3466">
        <v>0</v>
      </c>
      <c r="S3466">
        <v>11</v>
      </c>
      <c r="T3466">
        <v>20</v>
      </c>
      <c r="U3466" t="s">
        <v>30</v>
      </c>
      <c r="V3466">
        <v>8</v>
      </c>
      <c r="W3466">
        <v>250</v>
      </c>
      <c r="X3466">
        <v>1</v>
      </c>
      <c r="Y3466">
        <v>74.539222222222222</v>
      </c>
      <c r="Z3466" s="1">
        <v>0</v>
      </c>
      <c r="AA3466" s="1"/>
    </row>
    <row r="3467" spans="1:27" x14ac:dyDescent="0.35">
      <c r="A3467">
        <v>1363</v>
      </c>
      <c r="B3467" t="e">
        <f>VLOOKUP(Tableau__3_Déplacements_2[[#This Row],[Id_Menage]],[2]Ménages!$A$2:$AD$1503,32)</f>
        <v>#REF!</v>
      </c>
      <c r="C3467" t="s">
        <v>16</v>
      </c>
      <c r="D3467" t="s">
        <v>12508</v>
      </c>
      <c r="E3467">
        <f>VLOOKUP(Tableau__3_Déplacements_2[[#This Row],[Id_Personne]],[1]!Tableau__2_Personnes_1[[Id_Personne]:[Age]],2)</f>
        <v>2</v>
      </c>
      <c r="F3467">
        <f>VLOOKUP(Tableau__3_Déplacements_2[[#This Row],[Id_Personne]],[1]!Tableau__2_Personnes_1[[Id_Personne]:[Age]],4)</f>
        <v>31</v>
      </c>
      <c r="G3467" t="s">
        <v>0</v>
      </c>
      <c r="H3467" t="s">
        <v>7</v>
      </c>
      <c r="I3467" t="s">
        <v>12510</v>
      </c>
      <c r="J3467">
        <v>1</v>
      </c>
      <c r="K3467">
        <v>23</v>
      </c>
      <c r="M3467">
        <v>34</v>
      </c>
      <c r="O3467" t="str">
        <f>IF(Tableau__3_Déplacements_2[[#This Row],[Ori]]=Tableau__3_Déplacements_2[[#This Row],[Des]],"local","metro")</f>
        <v>metro</v>
      </c>
      <c r="P3467">
        <v>3</v>
      </c>
      <c r="Q3467">
        <v>7</v>
      </c>
      <c r="R3467">
        <v>0</v>
      </c>
      <c r="S3467">
        <v>7</v>
      </c>
      <c r="T3467">
        <v>30</v>
      </c>
      <c r="U3467" t="s">
        <v>30</v>
      </c>
      <c r="V3467">
        <v>8</v>
      </c>
      <c r="W3467">
        <v>250</v>
      </c>
      <c r="X3467">
        <v>6</v>
      </c>
      <c r="Y3467">
        <v>74.539222222222222</v>
      </c>
      <c r="Z3467" s="1">
        <v>0</v>
      </c>
      <c r="AA3467" s="1"/>
    </row>
    <row r="3468" spans="1:27" x14ac:dyDescent="0.35">
      <c r="A3468">
        <v>1363</v>
      </c>
      <c r="B3468" t="e">
        <f>VLOOKUP(Tableau__3_Déplacements_2[[#This Row],[Id_Menage]],[2]Ménages!$A$2:$AD$1503,32)</f>
        <v>#REF!</v>
      </c>
      <c r="C3468" t="s">
        <v>16</v>
      </c>
      <c r="D3468" t="s">
        <v>12508</v>
      </c>
      <c r="E3468">
        <f>VLOOKUP(Tableau__3_Déplacements_2[[#This Row],[Id_Personne]],[1]!Tableau__2_Personnes_1[[Id_Personne]:[Age]],2)</f>
        <v>2</v>
      </c>
      <c r="F3468">
        <f>VLOOKUP(Tableau__3_Déplacements_2[[#This Row],[Id_Personne]],[1]!Tableau__2_Personnes_1[[Id_Personne]:[Age]],4)</f>
        <v>31</v>
      </c>
      <c r="G3468" t="s">
        <v>27</v>
      </c>
      <c r="H3468" t="s">
        <v>26</v>
      </c>
      <c r="I3468" t="s">
        <v>12509</v>
      </c>
      <c r="J3468">
        <v>1</v>
      </c>
      <c r="K3468">
        <v>22</v>
      </c>
      <c r="M3468">
        <v>23</v>
      </c>
      <c r="O3468" t="str">
        <f>IF(Tableau__3_Déplacements_2[[#This Row],[Ori]]=Tableau__3_Déplacements_2[[#This Row],[Des]],"local","metro")</f>
        <v>metro</v>
      </c>
      <c r="P3468">
        <v>15</v>
      </c>
      <c r="Q3468">
        <v>15</v>
      </c>
      <c r="R3468">
        <v>0</v>
      </c>
      <c r="S3468">
        <v>15</v>
      </c>
      <c r="T3468">
        <v>30</v>
      </c>
      <c r="U3468" t="s">
        <v>30</v>
      </c>
      <c r="V3468">
        <v>8</v>
      </c>
      <c r="W3468">
        <v>250</v>
      </c>
      <c r="X3468">
        <v>6</v>
      </c>
      <c r="Y3468">
        <v>74.539222222222222</v>
      </c>
      <c r="Z3468" s="1">
        <v>0</v>
      </c>
      <c r="AA3468" s="1"/>
    </row>
    <row r="3469" spans="1:27" x14ac:dyDescent="0.35">
      <c r="A3469">
        <v>1363</v>
      </c>
      <c r="B3469" t="e">
        <f>VLOOKUP(Tableau__3_Déplacements_2[[#This Row],[Id_Menage]],[2]Ménages!$A$2:$AD$1503,32)</f>
        <v>#REF!</v>
      </c>
      <c r="C3469" t="s">
        <v>16</v>
      </c>
      <c r="D3469" t="s">
        <v>12508</v>
      </c>
      <c r="E3469">
        <f>VLOOKUP(Tableau__3_Déplacements_2[[#This Row],[Id_Personne]],[1]!Tableau__2_Personnes_1[[Id_Personne]:[Age]],2)</f>
        <v>2</v>
      </c>
      <c r="F3469">
        <f>VLOOKUP(Tableau__3_Déplacements_2[[#This Row],[Id_Personne]],[1]!Tableau__2_Personnes_1[[Id_Personne]:[Age]],4)</f>
        <v>31</v>
      </c>
      <c r="G3469" t="s">
        <v>13</v>
      </c>
      <c r="H3469" t="s">
        <v>22</v>
      </c>
      <c r="I3469" t="s">
        <v>12507</v>
      </c>
      <c r="J3469">
        <v>1</v>
      </c>
      <c r="K3469">
        <v>21</v>
      </c>
      <c r="M3469">
        <v>22</v>
      </c>
      <c r="O3469" t="str">
        <f>IF(Tableau__3_Déplacements_2[[#This Row],[Ori]]=Tableau__3_Déplacements_2[[#This Row],[Des]],"local","metro")</f>
        <v>metro</v>
      </c>
      <c r="P3469">
        <v>6</v>
      </c>
      <c r="Q3469">
        <v>13</v>
      </c>
      <c r="R3469">
        <v>0</v>
      </c>
      <c r="S3469">
        <v>13</v>
      </c>
      <c r="T3469">
        <v>20</v>
      </c>
      <c r="U3469" t="s">
        <v>30</v>
      </c>
      <c r="V3469">
        <v>8</v>
      </c>
      <c r="W3469">
        <v>250</v>
      </c>
      <c r="X3469">
        <v>2</v>
      </c>
      <c r="Y3469">
        <v>74.539222222222222</v>
      </c>
      <c r="Z3469" s="1">
        <v>0</v>
      </c>
      <c r="AA3469" s="1"/>
    </row>
    <row r="3470" spans="1:27" x14ac:dyDescent="0.35">
      <c r="A3470">
        <v>1363</v>
      </c>
      <c r="B3470" t="e">
        <f>VLOOKUP(Tableau__3_Déplacements_2[[#This Row],[Id_Menage]],[2]Ménages!$A$2:$AD$1503,32)</f>
        <v>#REF!</v>
      </c>
      <c r="C3470" t="s">
        <v>11</v>
      </c>
      <c r="D3470" t="s">
        <v>12504</v>
      </c>
      <c r="E3470">
        <f>VLOOKUP(Tableau__3_Déplacements_2[[#This Row],[Id_Personne]],[1]!Tableau__2_Personnes_1[[Id_Personne]:[Age]],2)</f>
        <v>1</v>
      </c>
      <c r="F3470">
        <f>VLOOKUP(Tableau__3_Déplacements_2[[#This Row],[Id_Personne]],[1]!Tableau__2_Personnes_1[[Id_Personne]:[Age]],4)</f>
        <v>38</v>
      </c>
      <c r="G3470" t="s">
        <v>0</v>
      </c>
      <c r="H3470" t="s">
        <v>7</v>
      </c>
      <c r="I3470" t="s">
        <v>12506</v>
      </c>
      <c r="J3470">
        <v>1</v>
      </c>
      <c r="K3470">
        <v>23</v>
      </c>
      <c r="M3470">
        <v>2</v>
      </c>
      <c r="O3470" t="str">
        <f>IF(Tableau__3_Déplacements_2[[#This Row],[Ori]]=Tableau__3_Déplacements_2[[#This Row],[Des]],"local","metro")</f>
        <v>metro</v>
      </c>
      <c r="P3470">
        <v>14</v>
      </c>
      <c r="Q3470">
        <v>10</v>
      </c>
      <c r="R3470">
        <v>0</v>
      </c>
      <c r="S3470">
        <v>10</v>
      </c>
      <c r="T3470">
        <v>30</v>
      </c>
      <c r="U3470" t="s">
        <v>8</v>
      </c>
      <c r="V3470">
        <v>5</v>
      </c>
      <c r="W3470">
        <v>100</v>
      </c>
      <c r="X3470">
        <v>6</v>
      </c>
      <c r="Y3470">
        <v>74.539222222222222</v>
      </c>
      <c r="Z3470" s="1">
        <v>0</v>
      </c>
      <c r="AA3470" s="1"/>
    </row>
    <row r="3471" spans="1:27" x14ac:dyDescent="0.35">
      <c r="A3471">
        <v>1363</v>
      </c>
      <c r="B3471" t="e">
        <f>VLOOKUP(Tableau__3_Déplacements_2[[#This Row],[Id_Menage]],[2]Ménages!$A$2:$AD$1503,32)</f>
        <v>#REF!</v>
      </c>
      <c r="C3471" t="s">
        <v>11</v>
      </c>
      <c r="D3471" t="s">
        <v>12504</v>
      </c>
      <c r="E3471">
        <f>VLOOKUP(Tableau__3_Déplacements_2[[#This Row],[Id_Personne]],[1]!Tableau__2_Personnes_1[[Id_Personne]:[Age]],2)</f>
        <v>1</v>
      </c>
      <c r="F3471">
        <f>VLOOKUP(Tableau__3_Déplacements_2[[#This Row],[Id_Personne]],[1]!Tableau__2_Personnes_1[[Id_Personne]:[Age]],4)</f>
        <v>38</v>
      </c>
      <c r="G3471" t="s">
        <v>13</v>
      </c>
      <c r="H3471" t="s">
        <v>22</v>
      </c>
      <c r="I3471" t="s">
        <v>12505</v>
      </c>
      <c r="J3471">
        <v>1</v>
      </c>
      <c r="K3471">
        <v>10</v>
      </c>
      <c r="M3471">
        <v>23</v>
      </c>
      <c r="O3471" t="str">
        <f>IF(Tableau__3_Déplacements_2[[#This Row],[Ori]]=Tableau__3_Déplacements_2[[#This Row],[Des]],"local","metro")</f>
        <v>metro</v>
      </c>
      <c r="P3471">
        <v>15</v>
      </c>
      <c r="Q3471">
        <v>14</v>
      </c>
      <c r="R3471">
        <v>0</v>
      </c>
      <c r="S3471">
        <v>14</v>
      </c>
      <c r="T3471">
        <v>30</v>
      </c>
      <c r="U3471" t="s">
        <v>8</v>
      </c>
      <c r="V3471">
        <v>5</v>
      </c>
      <c r="W3471">
        <v>100</v>
      </c>
      <c r="X3471">
        <v>6</v>
      </c>
      <c r="Y3471">
        <v>74.539222222222222</v>
      </c>
      <c r="Z3471" s="1">
        <v>0</v>
      </c>
      <c r="AA3471" s="1"/>
    </row>
    <row r="3472" spans="1:27" x14ac:dyDescent="0.35">
      <c r="A3472">
        <v>1363</v>
      </c>
      <c r="B3472" t="e">
        <f>VLOOKUP(Tableau__3_Déplacements_2[[#This Row],[Id_Menage]],[2]Ménages!$A$2:$AD$1503,32)</f>
        <v>#REF!</v>
      </c>
      <c r="C3472" t="s">
        <v>11</v>
      </c>
      <c r="D3472" t="s">
        <v>12504</v>
      </c>
      <c r="E3472">
        <f>VLOOKUP(Tableau__3_Déplacements_2[[#This Row],[Id_Personne]],[1]!Tableau__2_Personnes_1[[Id_Personne]:[Age]],2)</f>
        <v>1</v>
      </c>
      <c r="F3472">
        <f>VLOOKUP(Tableau__3_Déplacements_2[[#This Row],[Id_Personne]],[1]!Tableau__2_Personnes_1[[Id_Personne]:[Age]],4)</f>
        <v>38</v>
      </c>
      <c r="G3472" t="s">
        <v>3</v>
      </c>
      <c r="H3472" t="s">
        <v>2</v>
      </c>
      <c r="I3472" t="s">
        <v>12503</v>
      </c>
      <c r="J3472">
        <v>1</v>
      </c>
      <c r="K3472">
        <v>2</v>
      </c>
      <c r="M3472">
        <v>10</v>
      </c>
      <c r="O3472" t="str">
        <f>IF(Tableau__3_Déplacements_2[[#This Row],[Ori]]=Tableau__3_Déplacements_2[[#This Row],[Des]],"local","metro")</f>
        <v>metro</v>
      </c>
      <c r="P3472">
        <v>14</v>
      </c>
      <c r="Q3472">
        <v>12</v>
      </c>
      <c r="R3472">
        <v>0</v>
      </c>
      <c r="S3472">
        <v>12</v>
      </c>
      <c r="T3472">
        <v>30</v>
      </c>
      <c r="U3472" t="s">
        <v>0</v>
      </c>
      <c r="V3472">
        <v>1</v>
      </c>
      <c r="W3472">
        <v>0</v>
      </c>
      <c r="X3472">
        <v>6</v>
      </c>
      <c r="Y3472">
        <v>74.539222222222222</v>
      </c>
      <c r="Z3472" s="1">
        <v>0</v>
      </c>
      <c r="AA3472" s="1"/>
    </row>
    <row r="3473" spans="1:27" x14ac:dyDescent="0.35">
      <c r="A3473">
        <v>1363</v>
      </c>
      <c r="B3473" t="e">
        <f>VLOOKUP(Tableau__3_Déplacements_2[[#This Row],[Id_Menage]],[2]Ménages!$A$2:$AD$1503,32)</f>
        <v>#REF!</v>
      </c>
      <c r="C3473" t="s">
        <v>5</v>
      </c>
      <c r="D3473" t="s">
        <v>12500</v>
      </c>
      <c r="E3473">
        <f>VLOOKUP(Tableau__3_Déplacements_2[[#This Row],[Id_Personne]],[1]!Tableau__2_Personnes_1[[Id_Personne]:[Age]],2)</f>
        <v>2</v>
      </c>
      <c r="F3473">
        <f>VLOOKUP(Tableau__3_Déplacements_2[[#This Row],[Id_Personne]],[1]!Tableau__2_Personnes_1[[Id_Personne]:[Age]],4)</f>
        <v>15</v>
      </c>
      <c r="G3473" t="s">
        <v>3</v>
      </c>
      <c r="H3473" t="s">
        <v>2</v>
      </c>
      <c r="I3473" t="s">
        <v>12502</v>
      </c>
      <c r="J3473">
        <v>1</v>
      </c>
      <c r="K3473">
        <v>23</v>
      </c>
      <c r="M3473">
        <v>20</v>
      </c>
      <c r="O3473" t="str">
        <f>IF(Tableau__3_Déplacements_2[[#This Row],[Ori]]=Tableau__3_Déplacements_2[[#This Row],[Des]],"local","metro")</f>
        <v>metro</v>
      </c>
      <c r="P3473">
        <v>13</v>
      </c>
      <c r="Q3473">
        <v>10</v>
      </c>
      <c r="R3473">
        <v>0</v>
      </c>
      <c r="S3473">
        <v>10</v>
      </c>
      <c r="T3473">
        <v>15</v>
      </c>
      <c r="U3473" t="s">
        <v>30</v>
      </c>
      <c r="V3473">
        <v>8</v>
      </c>
      <c r="W3473">
        <v>250</v>
      </c>
      <c r="X3473">
        <v>6</v>
      </c>
      <c r="Y3473">
        <v>74.539222222222222</v>
      </c>
      <c r="Z3473" s="1">
        <v>0</v>
      </c>
      <c r="AA3473" s="1"/>
    </row>
    <row r="3474" spans="1:27" x14ac:dyDescent="0.35">
      <c r="A3474">
        <v>1363</v>
      </c>
      <c r="B3474" t="e">
        <f>VLOOKUP(Tableau__3_Déplacements_2[[#This Row],[Id_Menage]],[2]Ménages!$A$2:$AD$1503,32)</f>
        <v>#REF!</v>
      </c>
      <c r="C3474" t="s">
        <v>5</v>
      </c>
      <c r="D3474" t="s">
        <v>12500</v>
      </c>
      <c r="E3474">
        <f>VLOOKUP(Tableau__3_Déplacements_2[[#This Row],[Id_Personne]],[1]!Tableau__2_Personnes_1[[Id_Personne]:[Age]],2)</f>
        <v>2</v>
      </c>
      <c r="F3474">
        <f>VLOOKUP(Tableau__3_Déplacements_2[[#This Row],[Id_Personne]],[1]!Tableau__2_Personnes_1[[Id_Personne]:[Age]],4)</f>
        <v>15</v>
      </c>
      <c r="G3474" t="s">
        <v>0</v>
      </c>
      <c r="H3474" t="s">
        <v>7</v>
      </c>
      <c r="I3474" t="s">
        <v>12501</v>
      </c>
      <c r="J3474">
        <v>1</v>
      </c>
      <c r="K3474">
        <v>23</v>
      </c>
      <c r="M3474">
        <v>23</v>
      </c>
      <c r="O3474" t="str">
        <f>IF(Tableau__3_Déplacements_2[[#This Row],[Ori]]=Tableau__3_Déplacements_2[[#This Row],[Des]],"local","metro")</f>
        <v>local</v>
      </c>
      <c r="P3474">
        <v>14</v>
      </c>
      <c r="Q3474">
        <v>9</v>
      </c>
      <c r="R3474">
        <v>20</v>
      </c>
      <c r="S3474">
        <v>9</v>
      </c>
      <c r="T3474">
        <v>40</v>
      </c>
      <c r="U3474" t="s">
        <v>30</v>
      </c>
      <c r="V3474">
        <v>8</v>
      </c>
      <c r="W3474">
        <v>250</v>
      </c>
      <c r="X3474">
        <v>6</v>
      </c>
      <c r="Y3474">
        <v>74.539222222222222</v>
      </c>
      <c r="Z3474" s="1">
        <v>-1</v>
      </c>
      <c r="AA3474" s="1"/>
    </row>
    <row r="3475" spans="1:27" x14ac:dyDescent="0.35">
      <c r="A3475">
        <v>1363</v>
      </c>
      <c r="B3475" t="e">
        <f>VLOOKUP(Tableau__3_Déplacements_2[[#This Row],[Id_Menage]],[2]Ménages!$A$2:$AD$1503,32)</f>
        <v>#REF!</v>
      </c>
      <c r="C3475" t="s">
        <v>5</v>
      </c>
      <c r="D3475" t="s">
        <v>12500</v>
      </c>
      <c r="E3475">
        <f>VLOOKUP(Tableau__3_Déplacements_2[[#This Row],[Id_Personne]],[1]!Tableau__2_Personnes_1[[Id_Personne]:[Age]],2)</f>
        <v>2</v>
      </c>
      <c r="F3475">
        <f>VLOOKUP(Tableau__3_Déplacements_2[[#This Row],[Id_Personne]],[1]!Tableau__2_Personnes_1[[Id_Personne]:[Age]],4)</f>
        <v>15</v>
      </c>
      <c r="G3475" t="s">
        <v>13</v>
      </c>
      <c r="H3475" t="s">
        <v>22</v>
      </c>
      <c r="I3475" t="s">
        <v>12499</v>
      </c>
      <c r="J3475">
        <v>1</v>
      </c>
      <c r="K3475">
        <v>20</v>
      </c>
      <c r="M3475">
        <v>23</v>
      </c>
      <c r="O3475" t="str">
        <f>IF(Tableau__3_Déplacements_2[[#This Row],[Ori]]=Tableau__3_Déplacements_2[[#This Row],[Des]],"local","metro")</f>
        <v>metro</v>
      </c>
      <c r="P3475">
        <v>15</v>
      </c>
      <c r="Q3475">
        <v>14</v>
      </c>
      <c r="R3475">
        <v>0</v>
      </c>
      <c r="S3475">
        <v>14</v>
      </c>
      <c r="T3475">
        <v>30</v>
      </c>
      <c r="U3475" t="s">
        <v>30</v>
      </c>
      <c r="V3475">
        <v>8</v>
      </c>
      <c r="W3475">
        <v>250</v>
      </c>
      <c r="X3475">
        <v>6</v>
      </c>
      <c r="Y3475">
        <v>74.539222222222222</v>
      </c>
      <c r="Z3475" s="1">
        <v>0</v>
      </c>
      <c r="AA3475" s="1"/>
    </row>
    <row r="3476" spans="1:27" x14ac:dyDescent="0.35">
      <c r="A3476">
        <v>1364</v>
      </c>
      <c r="B3476" t="e">
        <f>VLOOKUP(Tableau__3_Déplacements_2[[#This Row],[Id_Menage]],[2]Ménages!$A$2:$AD$1503,32)</f>
        <v>#REF!</v>
      </c>
      <c r="C3476" t="s">
        <v>16</v>
      </c>
      <c r="D3476" t="s">
        <v>12496</v>
      </c>
      <c r="E3476">
        <f>VLOOKUP(Tableau__3_Déplacements_2[[#This Row],[Id_Personne]],[1]!Tableau__2_Personnes_1[[Id_Personne]:[Age]],2)</f>
        <v>1</v>
      </c>
      <c r="F3476">
        <f>VLOOKUP(Tableau__3_Déplacements_2[[#This Row],[Id_Personne]],[1]!Tableau__2_Personnes_1[[Id_Personne]:[Age]],4)</f>
        <v>33</v>
      </c>
      <c r="G3476" t="s">
        <v>0</v>
      </c>
      <c r="H3476" t="s">
        <v>7</v>
      </c>
      <c r="I3476" t="s">
        <v>12498</v>
      </c>
      <c r="J3476">
        <v>1</v>
      </c>
      <c r="K3476">
        <v>23</v>
      </c>
      <c r="M3476">
        <v>2</v>
      </c>
      <c r="O3476" t="str">
        <f>IF(Tableau__3_Déplacements_2[[#This Row],[Ori]]=Tableau__3_Déplacements_2[[#This Row],[Des]],"local","metro")</f>
        <v>metro</v>
      </c>
      <c r="P3476">
        <v>3</v>
      </c>
      <c r="Q3476">
        <v>8</v>
      </c>
      <c r="R3476">
        <v>0</v>
      </c>
      <c r="S3476">
        <v>8</v>
      </c>
      <c r="T3476">
        <v>20</v>
      </c>
      <c r="U3476" t="s">
        <v>30</v>
      </c>
      <c r="V3476">
        <v>8</v>
      </c>
      <c r="W3476">
        <v>250</v>
      </c>
      <c r="X3476">
        <v>6</v>
      </c>
      <c r="Y3476">
        <v>74.539222222222222</v>
      </c>
      <c r="Z3476" s="1">
        <v>0</v>
      </c>
      <c r="AA3476" s="1"/>
    </row>
    <row r="3477" spans="1:27" x14ac:dyDescent="0.35">
      <c r="A3477">
        <v>1364</v>
      </c>
      <c r="B3477" t="e">
        <f>VLOOKUP(Tableau__3_Déplacements_2[[#This Row],[Id_Menage]],[2]Ménages!$A$2:$AD$1503,32)</f>
        <v>#REF!</v>
      </c>
      <c r="C3477" t="s">
        <v>16</v>
      </c>
      <c r="D3477" t="s">
        <v>12496</v>
      </c>
      <c r="E3477">
        <f>VLOOKUP(Tableau__3_Déplacements_2[[#This Row],[Id_Personne]],[1]!Tableau__2_Personnes_1[[Id_Personne]:[Age]],2)</f>
        <v>1</v>
      </c>
      <c r="F3477">
        <f>VLOOKUP(Tableau__3_Déplacements_2[[#This Row],[Id_Personne]],[1]!Tableau__2_Personnes_1[[Id_Personne]:[Age]],4)</f>
        <v>33</v>
      </c>
      <c r="G3477" t="s">
        <v>13</v>
      </c>
      <c r="H3477" t="s">
        <v>22</v>
      </c>
      <c r="I3477" t="s">
        <v>12497</v>
      </c>
      <c r="J3477">
        <v>1</v>
      </c>
      <c r="K3477">
        <v>11</v>
      </c>
      <c r="M3477">
        <v>23</v>
      </c>
      <c r="O3477" t="str">
        <f>IF(Tableau__3_Déplacements_2[[#This Row],[Ori]]=Tableau__3_Déplacements_2[[#This Row],[Des]],"local","metro")</f>
        <v>metro</v>
      </c>
      <c r="P3477">
        <v>15</v>
      </c>
      <c r="Q3477">
        <v>15</v>
      </c>
      <c r="R3477">
        <v>0</v>
      </c>
      <c r="S3477">
        <v>15</v>
      </c>
      <c r="T3477">
        <v>20</v>
      </c>
      <c r="U3477" t="s">
        <v>30</v>
      </c>
      <c r="V3477">
        <v>8</v>
      </c>
      <c r="W3477">
        <v>250</v>
      </c>
      <c r="X3477">
        <v>6</v>
      </c>
      <c r="Y3477">
        <v>74.539222222222222</v>
      </c>
      <c r="Z3477" s="1">
        <v>0</v>
      </c>
      <c r="AA3477" s="1"/>
    </row>
    <row r="3478" spans="1:27" x14ac:dyDescent="0.35">
      <c r="A3478">
        <v>1364</v>
      </c>
      <c r="B3478" t="e">
        <f>VLOOKUP(Tableau__3_Déplacements_2[[#This Row],[Id_Menage]],[2]Ménages!$A$2:$AD$1503,32)</f>
        <v>#REF!</v>
      </c>
      <c r="C3478" t="s">
        <v>16</v>
      </c>
      <c r="D3478" t="s">
        <v>12496</v>
      </c>
      <c r="E3478">
        <f>VLOOKUP(Tableau__3_Déplacements_2[[#This Row],[Id_Personne]],[1]!Tableau__2_Personnes_1[[Id_Personne]:[Age]],2)</f>
        <v>1</v>
      </c>
      <c r="F3478">
        <f>VLOOKUP(Tableau__3_Déplacements_2[[#This Row],[Id_Personne]],[1]!Tableau__2_Personnes_1[[Id_Personne]:[Age]],4)</f>
        <v>33</v>
      </c>
      <c r="G3478" t="s">
        <v>3</v>
      </c>
      <c r="H3478" t="s">
        <v>2</v>
      </c>
      <c r="I3478" t="s">
        <v>12495</v>
      </c>
      <c r="J3478">
        <v>1</v>
      </c>
      <c r="K3478">
        <v>2</v>
      </c>
      <c r="M3478">
        <v>11</v>
      </c>
      <c r="O3478" t="str">
        <f>IF(Tableau__3_Déplacements_2[[#This Row],[Ori]]=Tableau__3_Déplacements_2[[#This Row],[Des]],"local","metro")</f>
        <v>metro</v>
      </c>
      <c r="P3478">
        <v>6</v>
      </c>
      <c r="Q3478">
        <v>10</v>
      </c>
      <c r="R3478">
        <v>0</v>
      </c>
      <c r="S3478">
        <v>10</v>
      </c>
      <c r="T3478">
        <v>15</v>
      </c>
      <c r="U3478" t="s">
        <v>30</v>
      </c>
      <c r="V3478">
        <v>8</v>
      </c>
      <c r="W3478">
        <v>250</v>
      </c>
      <c r="X3478">
        <v>6</v>
      </c>
      <c r="Y3478">
        <v>74.539222222222222</v>
      </c>
      <c r="Z3478" s="1">
        <v>0</v>
      </c>
      <c r="AA3478" s="1"/>
    </row>
    <row r="3479" spans="1:27" x14ac:dyDescent="0.35">
      <c r="A3479">
        <v>1364</v>
      </c>
      <c r="B3479" t="e">
        <f>VLOOKUP(Tableau__3_Déplacements_2[[#This Row],[Id_Menage]],[2]Ménages!$A$2:$AD$1503,32)</f>
        <v>#REF!</v>
      </c>
      <c r="C3479" t="s">
        <v>11</v>
      </c>
      <c r="D3479" t="s">
        <v>12492</v>
      </c>
      <c r="E3479">
        <f>VLOOKUP(Tableau__3_Déplacements_2[[#This Row],[Id_Personne]],[1]!Tableau__2_Personnes_1[[Id_Personne]:[Age]],2)</f>
        <v>2</v>
      </c>
      <c r="F3479">
        <f>VLOOKUP(Tableau__3_Déplacements_2[[#This Row],[Id_Personne]],[1]!Tableau__2_Personnes_1[[Id_Personne]:[Age]],4)</f>
        <v>25</v>
      </c>
      <c r="G3479" t="s">
        <v>13</v>
      </c>
      <c r="H3479" t="s">
        <v>22</v>
      </c>
      <c r="I3479" t="s">
        <v>12494</v>
      </c>
      <c r="J3479">
        <v>1</v>
      </c>
      <c r="K3479">
        <v>30</v>
      </c>
      <c r="M3479">
        <v>23</v>
      </c>
      <c r="O3479" t="str">
        <f>IF(Tableau__3_Déplacements_2[[#This Row],[Ori]]=Tableau__3_Déplacements_2[[#This Row],[Des]],"local","metro")</f>
        <v>metro</v>
      </c>
      <c r="P3479">
        <v>15</v>
      </c>
      <c r="Q3479">
        <v>14</v>
      </c>
      <c r="R3479">
        <v>0</v>
      </c>
      <c r="S3479">
        <v>14</v>
      </c>
      <c r="T3479">
        <v>20</v>
      </c>
      <c r="U3479" t="s">
        <v>30</v>
      </c>
      <c r="V3479">
        <v>8</v>
      </c>
      <c r="W3479">
        <v>200</v>
      </c>
      <c r="X3479">
        <v>6</v>
      </c>
      <c r="Y3479">
        <v>74.539222222222222</v>
      </c>
      <c r="Z3479" s="1">
        <v>0</v>
      </c>
      <c r="AA3479" s="1"/>
    </row>
    <row r="3480" spans="1:27" x14ac:dyDescent="0.35">
      <c r="A3480">
        <v>1364</v>
      </c>
      <c r="B3480" t="e">
        <f>VLOOKUP(Tableau__3_Déplacements_2[[#This Row],[Id_Menage]],[2]Ménages!$A$2:$AD$1503,32)</f>
        <v>#REF!</v>
      </c>
      <c r="C3480" t="s">
        <v>11</v>
      </c>
      <c r="D3480" t="s">
        <v>12492</v>
      </c>
      <c r="E3480">
        <f>VLOOKUP(Tableau__3_Déplacements_2[[#This Row],[Id_Personne]],[1]!Tableau__2_Personnes_1[[Id_Personne]:[Age]],2)</f>
        <v>2</v>
      </c>
      <c r="F3480">
        <f>VLOOKUP(Tableau__3_Déplacements_2[[#This Row],[Id_Personne]],[1]!Tableau__2_Personnes_1[[Id_Personne]:[Age]],4)</f>
        <v>25</v>
      </c>
      <c r="G3480" t="s">
        <v>3</v>
      </c>
      <c r="H3480" t="s">
        <v>2</v>
      </c>
      <c r="I3480" t="s">
        <v>12493</v>
      </c>
      <c r="J3480">
        <v>1</v>
      </c>
      <c r="K3480">
        <v>23</v>
      </c>
      <c r="M3480">
        <v>30</v>
      </c>
      <c r="O3480" t="str">
        <f>IF(Tableau__3_Déplacements_2[[#This Row],[Ori]]=Tableau__3_Déplacements_2[[#This Row],[Des]],"local","metro")</f>
        <v>metro</v>
      </c>
      <c r="P3480">
        <v>2</v>
      </c>
      <c r="Q3480">
        <v>13</v>
      </c>
      <c r="R3480">
        <v>0</v>
      </c>
      <c r="S3480">
        <v>13</v>
      </c>
      <c r="T3480">
        <v>20</v>
      </c>
      <c r="U3480" t="s">
        <v>30</v>
      </c>
      <c r="V3480">
        <v>8</v>
      </c>
      <c r="W3480">
        <v>250</v>
      </c>
      <c r="X3480">
        <v>6</v>
      </c>
      <c r="Y3480">
        <v>74.539222222222222</v>
      </c>
      <c r="Z3480" s="1">
        <v>0</v>
      </c>
      <c r="AA3480" s="1"/>
    </row>
    <row r="3481" spans="1:27" x14ac:dyDescent="0.35">
      <c r="A3481">
        <v>1364</v>
      </c>
      <c r="B3481" t="e">
        <f>VLOOKUP(Tableau__3_Déplacements_2[[#This Row],[Id_Menage]],[2]Ménages!$A$2:$AD$1503,32)</f>
        <v>#REF!</v>
      </c>
      <c r="C3481" t="s">
        <v>11</v>
      </c>
      <c r="D3481" t="s">
        <v>12492</v>
      </c>
      <c r="E3481">
        <f>VLOOKUP(Tableau__3_Déplacements_2[[#This Row],[Id_Personne]],[1]!Tableau__2_Personnes_1[[Id_Personne]:[Age]],2)</f>
        <v>2</v>
      </c>
      <c r="F3481">
        <f>VLOOKUP(Tableau__3_Déplacements_2[[#This Row],[Id_Personne]],[1]!Tableau__2_Personnes_1[[Id_Personne]:[Age]],4)</f>
        <v>25</v>
      </c>
      <c r="G3481" t="s">
        <v>0</v>
      </c>
      <c r="H3481" t="s">
        <v>7</v>
      </c>
      <c r="I3481" t="s">
        <v>12491</v>
      </c>
      <c r="J3481">
        <v>1</v>
      </c>
      <c r="K3481">
        <v>23</v>
      </c>
      <c r="M3481">
        <v>23</v>
      </c>
      <c r="O3481" t="str">
        <f>IF(Tableau__3_Déplacements_2[[#This Row],[Ori]]=Tableau__3_Déplacements_2[[#This Row],[Des]],"local","metro")</f>
        <v>local</v>
      </c>
      <c r="P3481">
        <v>3</v>
      </c>
      <c r="Q3481">
        <v>7</v>
      </c>
      <c r="R3481">
        <v>0</v>
      </c>
      <c r="S3481">
        <v>7</v>
      </c>
      <c r="T3481">
        <v>15</v>
      </c>
      <c r="U3481" t="s">
        <v>30</v>
      </c>
      <c r="V3481">
        <v>8</v>
      </c>
      <c r="W3481">
        <v>250</v>
      </c>
      <c r="X3481">
        <v>6</v>
      </c>
      <c r="Y3481">
        <v>74.539222222222222</v>
      </c>
      <c r="Z3481" s="1">
        <v>0</v>
      </c>
      <c r="AA3481" s="1"/>
    </row>
    <row r="3482" spans="1:27" x14ac:dyDescent="0.35">
      <c r="A3482">
        <v>1365</v>
      </c>
      <c r="B3482" t="e">
        <f>VLOOKUP(Tableau__3_Déplacements_2[[#This Row],[Id_Menage]],[2]Ménages!$A$2:$AD$1503,32)</f>
        <v>#REF!</v>
      </c>
      <c r="C3482" t="s">
        <v>16</v>
      </c>
      <c r="D3482" t="s">
        <v>12489</v>
      </c>
      <c r="E3482">
        <f>VLOOKUP(Tableau__3_Déplacements_2[[#This Row],[Id_Personne]],[1]!Tableau__2_Personnes_1[[Id_Personne]:[Age]],2)</f>
        <v>1</v>
      </c>
      <c r="F3482">
        <f>VLOOKUP(Tableau__3_Déplacements_2[[#This Row],[Id_Personne]],[1]!Tableau__2_Personnes_1[[Id_Personne]:[Age]],4)</f>
        <v>50</v>
      </c>
      <c r="G3482" t="s">
        <v>0</v>
      </c>
      <c r="H3482" t="s">
        <v>7</v>
      </c>
      <c r="I3482" t="s">
        <v>12490</v>
      </c>
      <c r="J3482">
        <v>1</v>
      </c>
      <c r="K3482">
        <v>49</v>
      </c>
      <c r="M3482">
        <v>34</v>
      </c>
      <c r="O3482" t="str">
        <f>IF(Tableau__3_Déplacements_2[[#This Row],[Ori]]=Tableau__3_Déplacements_2[[#This Row],[Des]],"local","metro")</f>
        <v>metro</v>
      </c>
      <c r="P3482">
        <v>3</v>
      </c>
      <c r="Q3482">
        <v>7</v>
      </c>
      <c r="R3482">
        <v>30</v>
      </c>
      <c r="S3482">
        <v>8</v>
      </c>
      <c r="T3482">
        <v>30</v>
      </c>
      <c r="U3482" t="s">
        <v>37</v>
      </c>
      <c r="V3482">
        <v>6</v>
      </c>
      <c r="W3482">
        <v>0</v>
      </c>
      <c r="X3482">
        <v>5</v>
      </c>
      <c r="Y3482">
        <v>304.39972972972976</v>
      </c>
      <c r="Z3482" s="1">
        <v>-1</v>
      </c>
      <c r="AA3482" s="1"/>
    </row>
    <row r="3483" spans="1:27" x14ac:dyDescent="0.35">
      <c r="A3483">
        <v>1365</v>
      </c>
      <c r="B3483" t="e">
        <f>VLOOKUP(Tableau__3_Déplacements_2[[#This Row],[Id_Menage]],[2]Ménages!$A$2:$AD$1503,32)</f>
        <v>#REF!</v>
      </c>
      <c r="C3483" t="s">
        <v>16</v>
      </c>
      <c r="D3483" t="s">
        <v>12489</v>
      </c>
      <c r="E3483">
        <f>VLOOKUP(Tableau__3_Déplacements_2[[#This Row],[Id_Personne]],[1]!Tableau__2_Personnes_1[[Id_Personne]:[Age]],2)</f>
        <v>1</v>
      </c>
      <c r="F3483">
        <f>VLOOKUP(Tableau__3_Déplacements_2[[#This Row],[Id_Personne]],[1]!Tableau__2_Personnes_1[[Id_Personne]:[Age]],4)</f>
        <v>50</v>
      </c>
      <c r="G3483" t="s">
        <v>3</v>
      </c>
      <c r="H3483" t="s">
        <v>2</v>
      </c>
      <c r="I3483" t="s">
        <v>12488</v>
      </c>
      <c r="J3483">
        <v>1</v>
      </c>
      <c r="K3483">
        <v>34</v>
      </c>
      <c r="M3483">
        <v>49</v>
      </c>
      <c r="O3483" t="str">
        <f>IF(Tableau__3_Déplacements_2[[#This Row],[Ori]]=Tableau__3_Déplacements_2[[#This Row],[Des]],"local","metro")</f>
        <v>metro</v>
      </c>
      <c r="P3483">
        <v>15</v>
      </c>
      <c r="Q3483">
        <v>16</v>
      </c>
      <c r="R3483">
        <v>0</v>
      </c>
      <c r="S3483">
        <v>17</v>
      </c>
      <c r="T3483">
        <v>10</v>
      </c>
      <c r="U3483" t="s">
        <v>37</v>
      </c>
      <c r="V3483">
        <v>6</v>
      </c>
      <c r="W3483">
        <v>0</v>
      </c>
      <c r="X3483">
        <v>5</v>
      </c>
      <c r="Y3483">
        <v>304.39972972972976</v>
      </c>
      <c r="Z3483" s="1">
        <v>0</v>
      </c>
      <c r="AA3483" s="1"/>
    </row>
    <row r="3484" spans="1:27" x14ac:dyDescent="0.35">
      <c r="A3484">
        <v>1365</v>
      </c>
      <c r="B3484" t="e">
        <f>VLOOKUP(Tableau__3_Déplacements_2[[#This Row],[Id_Menage]],[2]Ménages!$A$2:$AD$1503,32)</f>
        <v>#REF!</v>
      </c>
      <c r="C3484" t="s">
        <v>11</v>
      </c>
      <c r="D3484" t="s">
        <v>12486</v>
      </c>
      <c r="E3484">
        <f>VLOOKUP(Tableau__3_Déplacements_2[[#This Row],[Id_Personne]],[1]!Tableau__2_Personnes_1[[Id_Personne]:[Age]],2)</f>
        <v>2</v>
      </c>
      <c r="F3484">
        <f>VLOOKUP(Tableau__3_Déplacements_2[[#This Row],[Id_Personne]],[1]!Tableau__2_Personnes_1[[Id_Personne]:[Age]],4)</f>
        <v>42</v>
      </c>
      <c r="G3484" t="s">
        <v>3</v>
      </c>
      <c r="H3484" t="s">
        <v>2</v>
      </c>
      <c r="I3484" t="s">
        <v>12487</v>
      </c>
      <c r="J3484">
        <v>1</v>
      </c>
      <c r="K3484">
        <v>63</v>
      </c>
      <c r="M3484">
        <v>49</v>
      </c>
      <c r="O3484" t="str">
        <f>IF(Tableau__3_Déplacements_2[[#This Row],[Ori]]=Tableau__3_Déplacements_2[[#This Row],[Des]],"local","metro")</f>
        <v>metro</v>
      </c>
      <c r="P3484">
        <v>15</v>
      </c>
      <c r="Q3484">
        <v>9</v>
      </c>
      <c r="R3484">
        <v>45</v>
      </c>
      <c r="S3484">
        <v>10</v>
      </c>
      <c r="T3484">
        <v>25</v>
      </c>
      <c r="U3484" t="s">
        <v>30</v>
      </c>
      <c r="V3484">
        <v>8</v>
      </c>
      <c r="W3484">
        <v>150</v>
      </c>
      <c r="X3484">
        <v>6</v>
      </c>
      <c r="Y3484">
        <v>304.39972972972976</v>
      </c>
      <c r="Z3484" s="1">
        <v>-1</v>
      </c>
      <c r="AA3484" s="1"/>
    </row>
    <row r="3485" spans="1:27" x14ac:dyDescent="0.35">
      <c r="A3485">
        <v>1365</v>
      </c>
      <c r="B3485" t="e">
        <f>VLOOKUP(Tableau__3_Déplacements_2[[#This Row],[Id_Menage]],[2]Ménages!$A$2:$AD$1503,32)</f>
        <v>#REF!</v>
      </c>
      <c r="C3485" t="s">
        <v>11</v>
      </c>
      <c r="D3485" t="s">
        <v>12486</v>
      </c>
      <c r="E3485">
        <f>VLOOKUP(Tableau__3_Déplacements_2[[#This Row],[Id_Personne]],[1]!Tableau__2_Personnes_1[[Id_Personne]:[Age]],2)</f>
        <v>2</v>
      </c>
      <c r="F3485">
        <f>VLOOKUP(Tableau__3_Déplacements_2[[#This Row],[Id_Personne]],[1]!Tableau__2_Personnes_1[[Id_Personne]:[Age]],4)</f>
        <v>42</v>
      </c>
      <c r="G3485" t="s">
        <v>0</v>
      </c>
      <c r="H3485" t="s">
        <v>7</v>
      </c>
      <c r="I3485" t="s">
        <v>12485</v>
      </c>
      <c r="J3485">
        <v>1</v>
      </c>
      <c r="K3485">
        <v>49</v>
      </c>
      <c r="M3485">
        <v>63</v>
      </c>
      <c r="O3485" t="str">
        <f>IF(Tableau__3_Déplacements_2[[#This Row],[Ori]]=Tableau__3_Déplacements_2[[#This Row],[Des]],"local","metro")</f>
        <v>metro</v>
      </c>
      <c r="P3485">
        <v>5</v>
      </c>
      <c r="Q3485">
        <v>8</v>
      </c>
      <c r="R3485">
        <v>0</v>
      </c>
      <c r="S3485">
        <v>8</v>
      </c>
      <c r="T3485">
        <v>45</v>
      </c>
      <c r="U3485" t="s">
        <v>30</v>
      </c>
      <c r="V3485">
        <v>8</v>
      </c>
      <c r="W3485">
        <v>200</v>
      </c>
      <c r="X3485">
        <v>6</v>
      </c>
      <c r="Y3485">
        <v>304.39972972972976</v>
      </c>
      <c r="Z3485" s="1">
        <v>0</v>
      </c>
      <c r="AA3485" s="1"/>
    </row>
    <row r="3486" spans="1:27" x14ac:dyDescent="0.35">
      <c r="A3486">
        <v>1365</v>
      </c>
      <c r="B3486" t="e">
        <f>VLOOKUP(Tableau__3_Déplacements_2[[#This Row],[Id_Menage]],[2]Ménages!$A$2:$AD$1503,32)</f>
        <v>#REF!</v>
      </c>
      <c r="C3486" t="s">
        <v>5</v>
      </c>
      <c r="D3486" t="s">
        <v>12481</v>
      </c>
      <c r="E3486">
        <f>VLOOKUP(Tableau__3_Déplacements_2[[#This Row],[Id_Personne]],[1]!Tableau__2_Personnes_1[[Id_Personne]:[Age]],2)</f>
        <v>1</v>
      </c>
      <c r="F3486">
        <f>VLOOKUP(Tableau__3_Déplacements_2[[#This Row],[Id_Personne]],[1]!Tableau__2_Personnes_1[[Id_Personne]:[Age]],4)</f>
        <v>21</v>
      </c>
      <c r="G3486" t="s">
        <v>13</v>
      </c>
      <c r="H3486" t="s">
        <v>22</v>
      </c>
      <c r="I3486" t="s">
        <v>12484</v>
      </c>
      <c r="J3486">
        <v>1</v>
      </c>
      <c r="K3486">
        <v>49</v>
      </c>
      <c r="M3486">
        <v>47</v>
      </c>
      <c r="O3486" t="str">
        <f>IF(Tableau__3_Déplacements_2[[#This Row],[Ori]]=Tableau__3_Déplacements_2[[#This Row],[Des]],"local","metro")</f>
        <v>metro</v>
      </c>
      <c r="P3486">
        <v>12</v>
      </c>
      <c r="Q3486">
        <v>14</v>
      </c>
      <c r="R3486">
        <v>0</v>
      </c>
      <c r="S3486">
        <v>14</v>
      </c>
      <c r="T3486">
        <v>30</v>
      </c>
      <c r="U3486" t="s">
        <v>30</v>
      </c>
      <c r="V3486">
        <v>8</v>
      </c>
      <c r="W3486">
        <v>200</v>
      </c>
      <c r="X3486">
        <v>6</v>
      </c>
      <c r="Y3486">
        <v>304.39972972972976</v>
      </c>
      <c r="Z3486" s="1">
        <v>0</v>
      </c>
      <c r="AA3486" s="1"/>
    </row>
    <row r="3487" spans="1:27" x14ac:dyDescent="0.35">
      <c r="A3487">
        <v>1365</v>
      </c>
      <c r="B3487" t="e">
        <f>VLOOKUP(Tableau__3_Déplacements_2[[#This Row],[Id_Menage]],[2]Ménages!$A$2:$AD$1503,32)</f>
        <v>#REF!</v>
      </c>
      <c r="C3487" t="s">
        <v>5</v>
      </c>
      <c r="D3487" t="s">
        <v>12481</v>
      </c>
      <c r="E3487">
        <f>VLOOKUP(Tableau__3_Déplacements_2[[#This Row],[Id_Personne]],[1]!Tableau__2_Personnes_1[[Id_Personne]:[Age]],2)</f>
        <v>1</v>
      </c>
      <c r="F3487">
        <f>VLOOKUP(Tableau__3_Déplacements_2[[#This Row],[Id_Personne]],[1]!Tableau__2_Personnes_1[[Id_Personne]:[Age]],4)</f>
        <v>21</v>
      </c>
      <c r="G3487" t="s">
        <v>0</v>
      </c>
      <c r="H3487" t="s">
        <v>7</v>
      </c>
      <c r="I3487" t="s">
        <v>12483</v>
      </c>
      <c r="J3487">
        <v>1</v>
      </c>
      <c r="K3487">
        <v>49</v>
      </c>
      <c r="M3487">
        <v>49</v>
      </c>
      <c r="O3487" t="str">
        <f>IF(Tableau__3_Déplacements_2[[#This Row],[Ori]]=Tableau__3_Déplacements_2[[#This Row],[Des]],"local","metro")</f>
        <v>local</v>
      </c>
      <c r="P3487">
        <v>11</v>
      </c>
      <c r="Q3487">
        <v>6</v>
      </c>
      <c r="R3487">
        <v>0</v>
      </c>
      <c r="S3487">
        <v>6</v>
      </c>
      <c r="T3487">
        <v>20</v>
      </c>
      <c r="U3487" t="s">
        <v>0</v>
      </c>
      <c r="V3487">
        <v>1</v>
      </c>
      <c r="W3487">
        <v>0</v>
      </c>
      <c r="X3487">
        <v>5</v>
      </c>
      <c r="Y3487">
        <v>304.39972972972976</v>
      </c>
      <c r="Z3487" s="1">
        <v>0</v>
      </c>
      <c r="AA3487" s="1"/>
    </row>
    <row r="3488" spans="1:27" x14ac:dyDescent="0.35">
      <c r="A3488">
        <v>1365</v>
      </c>
      <c r="B3488" t="e">
        <f>VLOOKUP(Tableau__3_Déplacements_2[[#This Row],[Id_Menage]],[2]Ménages!$A$2:$AD$1503,32)</f>
        <v>#REF!</v>
      </c>
      <c r="C3488" t="s">
        <v>5</v>
      </c>
      <c r="D3488" t="s">
        <v>12481</v>
      </c>
      <c r="E3488">
        <f>VLOOKUP(Tableau__3_Déplacements_2[[#This Row],[Id_Personne]],[1]!Tableau__2_Personnes_1[[Id_Personne]:[Age]],2)</f>
        <v>1</v>
      </c>
      <c r="F3488">
        <f>VLOOKUP(Tableau__3_Déplacements_2[[#This Row],[Id_Personne]],[1]!Tableau__2_Personnes_1[[Id_Personne]:[Age]],4)</f>
        <v>21</v>
      </c>
      <c r="G3488" t="s">
        <v>3</v>
      </c>
      <c r="H3488" t="s">
        <v>2</v>
      </c>
      <c r="I3488" t="s">
        <v>12482</v>
      </c>
      <c r="J3488">
        <v>1</v>
      </c>
      <c r="K3488">
        <v>49</v>
      </c>
      <c r="M3488">
        <v>49</v>
      </c>
      <c r="O3488" t="str">
        <f>IF(Tableau__3_Déplacements_2[[#This Row],[Ori]]=Tableau__3_Déplacements_2[[#This Row],[Des]],"local","metro")</f>
        <v>local</v>
      </c>
      <c r="P3488">
        <v>15</v>
      </c>
      <c r="Q3488">
        <v>8</v>
      </c>
      <c r="R3488">
        <v>0</v>
      </c>
      <c r="S3488">
        <v>8</v>
      </c>
      <c r="T3488">
        <v>23</v>
      </c>
      <c r="U3488" t="s">
        <v>0</v>
      </c>
      <c r="V3488">
        <v>1</v>
      </c>
      <c r="W3488">
        <v>0</v>
      </c>
      <c r="X3488">
        <v>5</v>
      </c>
      <c r="Y3488">
        <v>304.39972972972976</v>
      </c>
      <c r="Z3488" s="1">
        <v>0</v>
      </c>
      <c r="AA3488" s="1"/>
    </row>
    <row r="3489" spans="1:27" x14ac:dyDescent="0.35">
      <c r="A3489">
        <v>1365</v>
      </c>
      <c r="B3489" t="e">
        <f>VLOOKUP(Tableau__3_Déplacements_2[[#This Row],[Id_Menage]],[2]Ménages!$A$2:$AD$1503,32)</f>
        <v>#REF!</v>
      </c>
      <c r="C3489" t="s">
        <v>5</v>
      </c>
      <c r="D3489" t="s">
        <v>12481</v>
      </c>
      <c r="E3489">
        <f>VLOOKUP(Tableau__3_Déplacements_2[[#This Row],[Id_Personne]],[1]!Tableau__2_Personnes_1[[Id_Personne]:[Age]],2)</f>
        <v>1</v>
      </c>
      <c r="F3489">
        <f>VLOOKUP(Tableau__3_Déplacements_2[[#This Row],[Id_Personne]],[1]!Tableau__2_Personnes_1[[Id_Personne]:[Age]],4)</f>
        <v>21</v>
      </c>
      <c r="G3489" t="s">
        <v>27</v>
      </c>
      <c r="H3489" t="s">
        <v>26</v>
      </c>
      <c r="I3489" t="s">
        <v>12480</v>
      </c>
      <c r="J3489">
        <v>1</v>
      </c>
      <c r="K3489">
        <v>47</v>
      </c>
      <c r="M3489">
        <v>49</v>
      </c>
      <c r="O3489" t="str">
        <f>IF(Tableau__3_Déplacements_2[[#This Row],[Ori]]=Tableau__3_Déplacements_2[[#This Row],[Des]],"local","metro")</f>
        <v>metro</v>
      </c>
      <c r="P3489">
        <v>15</v>
      </c>
      <c r="Q3489">
        <v>16</v>
      </c>
      <c r="R3489">
        <v>0</v>
      </c>
      <c r="S3489">
        <v>16</v>
      </c>
      <c r="T3489">
        <v>45</v>
      </c>
      <c r="U3489" t="s">
        <v>30</v>
      </c>
      <c r="V3489">
        <v>8</v>
      </c>
      <c r="W3489">
        <v>200</v>
      </c>
      <c r="X3489">
        <v>6</v>
      </c>
      <c r="Y3489">
        <v>304.39972972972976</v>
      </c>
      <c r="Z3489" s="1">
        <v>0</v>
      </c>
      <c r="AA3489" s="1"/>
    </row>
    <row r="3490" spans="1:27" x14ac:dyDescent="0.35">
      <c r="A3490">
        <v>1365</v>
      </c>
      <c r="B3490" t="e">
        <f>VLOOKUP(Tableau__3_Déplacements_2[[#This Row],[Id_Menage]],[2]Ménages!$A$2:$AD$1503,32)</f>
        <v>#REF!</v>
      </c>
      <c r="C3490" t="s">
        <v>65</v>
      </c>
      <c r="D3490" t="s">
        <v>12478</v>
      </c>
      <c r="E3490">
        <f>VLOOKUP(Tableau__3_Déplacements_2[[#This Row],[Id_Personne]],[1]!Tableau__2_Personnes_1[[Id_Personne]:[Age]],2)</f>
        <v>2</v>
      </c>
      <c r="F3490">
        <f>VLOOKUP(Tableau__3_Déplacements_2[[#This Row],[Id_Personne]],[1]!Tableau__2_Personnes_1[[Id_Personne]:[Age]],4)</f>
        <v>19</v>
      </c>
      <c r="G3490" t="s">
        <v>0</v>
      </c>
      <c r="H3490" t="s">
        <v>7</v>
      </c>
      <c r="I3490" t="s">
        <v>12479</v>
      </c>
      <c r="J3490">
        <v>1</v>
      </c>
      <c r="K3490">
        <v>49</v>
      </c>
      <c r="M3490">
        <v>49</v>
      </c>
      <c r="O3490" t="str">
        <f>IF(Tableau__3_Déplacements_2[[#This Row],[Ori]]=Tableau__3_Déplacements_2[[#This Row],[Des]],"local","metro")</f>
        <v>local</v>
      </c>
      <c r="P3490">
        <v>7</v>
      </c>
      <c r="Q3490">
        <v>8</v>
      </c>
      <c r="R3490">
        <v>0</v>
      </c>
      <c r="S3490">
        <v>8</v>
      </c>
      <c r="T3490">
        <v>15</v>
      </c>
      <c r="U3490" t="s">
        <v>0</v>
      </c>
      <c r="V3490">
        <v>1</v>
      </c>
      <c r="W3490">
        <v>0</v>
      </c>
      <c r="X3490">
        <v>6</v>
      </c>
      <c r="Y3490">
        <v>304.39972972972976</v>
      </c>
      <c r="Z3490" s="1">
        <v>0</v>
      </c>
      <c r="AA3490" s="1"/>
    </row>
    <row r="3491" spans="1:27" x14ac:dyDescent="0.35">
      <c r="A3491">
        <v>1365</v>
      </c>
      <c r="B3491" t="e">
        <f>VLOOKUP(Tableau__3_Déplacements_2[[#This Row],[Id_Menage]],[2]Ménages!$A$2:$AD$1503,32)</f>
        <v>#REF!</v>
      </c>
      <c r="C3491" t="s">
        <v>65</v>
      </c>
      <c r="D3491" t="s">
        <v>12478</v>
      </c>
      <c r="E3491">
        <f>VLOOKUP(Tableau__3_Déplacements_2[[#This Row],[Id_Personne]],[1]!Tableau__2_Personnes_1[[Id_Personne]:[Age]],2)</f>
        <v>2</v>
      </c>
      <c r="F3491">
        <f>VLOOKUP(Tableau__3_Déplacements_2[[#This Row],[Id_Personne]],[1]!Tableau__2_Personnes_1[[Id_Personne]:[Age]],4)</f>
        <v>19</v>
      </c>
      <c r="G3491" t="s">
        <v>3</v>
      </c>
      <c r="H3491" t="s">
        <v>2</v>
      </c>
      <c r="I3491" t="s">
        <v>12477</v>
      </c>
      <c r="J3491">
        <v>1</v>
      </c>
      <c r="K3491">
        <v>49</v>
      </c>
      <c r="M3491">
        <v>49</v>
      </c>
      <c r="O3491" t="str">
        <f>IF(Tableau__3_Déplacements_2[[#This Row],[Ori]]=Tableau__3_Déplacements_2[[#This Row],[Des]],"local","metro")</f>
        <v>local</v>
      </c>
      <c r="P3491">
        <v>15</v>
      </c>
      <c r="Q3491">
        <v>8</v>
      </c>
      <c r="R3491">
        <v>35</v>
      </c>
      <c r="S3491">
        <v>8</v>
      </c>
      <c r="T3491">
        <v>55</v>
      </c>
      <c r="U3491" t="s">
        <v>0</v>
      </c>
      <c r="V3491">
        <v>1</v>
      </c>
      <c r="W3491">
        <v>0</v>
      </c>
      <c r="X3491">
        <v>6</v>
      </c>
      <c r="Y3491">
        <v>304.39972972972976</v>
      </c>
      <c r="Z3491" s="1">
        <v>-1</v>
      </c>
      <c r="AA3491" s="1"/>
    </row>
    <row r="3492" spans="1:27" x14ac:dyDescent="0.35">
      <c r="A3492">
        <v>1366</v>
      </c>
      <c r="B3492" t="e">
        <f>VLOOKUP(Tableau__3_Déplacements_2[[#This Row],[Id_Menage]],[2]Ménages!$A$2:$AD$1503,32)</f>
        <v>#REF!</v>
      </c>
      <c r="C3492" t="s">
        <v>11</v>
      </c>
      <c r="D3492" t="s">
        <v>12475</v>
      </c>
      <c r="E3492">
        <f>VLOOKUP(Tableau__3_Déplacements_2[[#This Row],[Id_Personne]],[1]!Tableau__2_Personnes_1[[Id_Personne]:[Age]],2)</f>
        <v>1</v>
      </c>
      <c r="F3492">
        <f>VLOOKUP(Tableau__3_Déplacements_2[[#This Row],[Id_Personne]],[1]!Tableau__2_Personnes_1[[Id_Personne]:[Age]],4)</f>
        <v>48</v>
      </c>
      <c r="G3492" t="s">
        <v>0</v>
      </c>
      <c r="H3492" t="s">
        <v>7</v>
      </c>
      <c r="I3492" t="s">
        <v>12476</v>
      </c>
      <c r="J3492">
        <v>1</v>
      </c>
      <c r="K3492">
        <v>49</v>
      </c>
      <c r="M3492">
        <v>48</v>
      </c>
      <c r="O3492" t="str">
        <f>IF(Tableau__3_Déplacements_2[[#This Row],[Ori]]=Tableau__3_Déplacements_2[[#This Row],[Des]],"local","metro")</f>
        <v>metro</v>
      </c>
      <c r="P3492">
        <v>3</v>
      </c>
      <c r="Q3492">
        <v>7</v>
      </c>
      <c r="R3492">
        <v>0</v>
      </c>
      <c r="S3492">
        <v>7</v>
      </c>
      <c r="T3492">
        <v>37</v>
      </c>
      <c r="U3492" t="s">
        <v>30</v>
      </c>
      <c r="V3492">
        <v>8</v>
      </c>
      <c r="W3492">
        <v>200</v>
      </c>
      <c r="X3492">
        <v>5</v>
      </c>
      <c r="Y3492">
        <v>304.39972972972976</v>
      </c>
      <c r="Z3492" s="1">
        <v>0</v>
      </c>
      <c r="AA3492" s="1"/>
    </row>
    <row r="3493" spans="1:27" x14ac:dyDescent="0.35">
      <c r="A3493">
        <v>1366</v>
      </c>
      <c r="B3493" t="e">
        <f>VLOOKUP(Tableau__3_Déplacements_2[[#This Row],[Id_Menage]],[2]Ménages!$A$2:$AD$1503,32)</f>
        <v>#REF!</v>
      </c>
      <c r="C3493" t="s">
        <v>11</v>
      </c>
      <c r="D3493" t="s">
        <v>12475</v>
      </c>
      <c r="E3493">
        <f>VLOOKUP(Tableau__3_Déplacements_2[[#This Row],[Id_Personne]],[1]!Tableau__2_Personnes_1[[Id_Personne]:[Age]],2)</f>
        <v>1</v>
      </c>
      <c r="F3493">
        <f>VLOOKUP(Tableau__3_Déplacements_2[[#This Row],[Id_Personne]],[1]!Tableau__2_Personnes_1[[Id_Personne]:[Age]],4)</f>
        <v>48</v>
      </c>
      <c r="G3493" t="s">
        <v>3</v>
      </c>
      <c r="H3493" t="s">
        <v>2</v>
      </c>
      <c r="I3493" t="s">
        <v>12474</v>
      </c>
      <c r="J3493">
        <v>1</v>
      </c>
      <c r="K3493">
        <v>48</v>
      </c>
      <c r="M3493">
        <v>49</v>
      </c>
      <c r="O3493" t="str">
        <f>IF(Tableau__3_Déplacements_2[[#This Row],[Ori]]=Tableau__3_Déplacements_2[[#This Row],[Des]],"local","metro")</f>
        <v>metro</v>
      </c>
      <c r="P3493">
        <v>15</v>
      </c>
      <c r="Q3493">
        <v>17</v>
      </c>
      <c r="R3493">
        <v>0</v>
      </c>
      <c r="S3493">
        <v>17</v>
      </c>
      <c r="T3493">
        <v>40</v>
      </c>
      <c r="U3493" t="s">
        <v>30</v>
      </c>
      <c r="V3493">
        <v>8</v>
      </c>
      <c r="W3493">
        <v>200</v>
      </c>
      <c r="X3493">
        <v>5</v>
      </c>
      <c r="Y3493">
        <v>304.39972972972976</v>
      </c>
      <c r="Z3493" s="1">
        <v>0</v>
      </c>
      <c r="AA3493" s="1"/>
    </row>
    <row r="3494" spans="1:27" x14ac:dyDescent="0.35">
      <c r="A3494">
        <v>1366</v>
      </c>
      <c r="B3494" t="e">
        <f>VLOOKUP(Tableau__3_Déplacements_2[[#This Row],[Id_Menage]],[2]Ménages!$A$2:$AD$1503,32)</f>
        <v>#REF!</v>
      </c>
      <c r="C3494" t="s">
        <v>5</v>
      </c>
      <c r="D3494" t="s">
        <v>12470</v>
      </c>
      <c r="E3494">
        <f>VLOOKUP(Tableau__3_Déplacements_2[[#This Row],[Id_Personne]],[1]!Tableau__2_Personnes_1[[Id_Personne]:[Age]],2)</f>
        <v>2</v>
      </c>
      <c r="F3494">
        <f>VLOOKUP(Tableau__3_Déplacements_2[[#This Row],[Id_Personne]],[1]!Tableau__2_Personnes_1[[Id_Personne]:[Age]],4)</f>
        <v>37</v>
      </c>
      <c r="G3494" t="s">
        <v>3</v>
      </c>
      <c r="H3494" t="s">
        <v>2</v>
      </c>
      <c r="I3494" t="s">
        <v>12473</v>
      </c>
      <c r="J3494">
        <v>1</v>
      </c>
      <c r="K3494">
        <v>51</v>
      </c>
      <c r="M3494">
        <v>49</v>
      </c>
      <c r="O3494" t="str">
        <f>IF(Tableau__3_Déplacements_2[[#This Row],[Ori]]=Tableau__3_Déplacements_2[[#This Row],[Des]],"local","metro")</f>
        <v>metro</v>
      </c>
      <c r="P3494">
        <v>15</v>
      </c>
      <c r="Q3494">
        <v>15</v>
      </c>
      <c r="R3494">
        <v>0</v>
      </c>
      <c r="S3494">
        <v>15</v>
      </c>
      <c r="T3494">
        <v>50</v>
      </c>
      <c r="U3494" t="s">
        <v>30</v>
      </c>
      <c r="V3494">
        <v>8</v>
      </c>
      <c r="W3494">
        <v>200</v>
      </c>
      <c r="X3494">
        <v>5</v>
      </c>
      <c r="Y3494">
        <v>304.39972972972976</v>
      </c>
      <c r="Z3494" s="1">
        <v>0</v>
      </c>
      <c r="AA3494" s="1"/>
    </row>
    <row r="3495" spans="1:27" x14ac:dyDescent="0.35">
      <c r="A3495">
        <v>1366</v>
      </c>
      <c r="B3495" t="e">
        <f>VLOOKUP(Tableau__3_Déplacements_2[[#This Row],[Id_Menage]],[2]Ménages!$A$2:$AD$1503,32)</f>
        <v>#REF!</v>
      </c>
      <c r="C3495" t="s">
        <v>5</v>
      </c>
      <c r="D3495" t="s">
        <v>12470</v>
      </c>
      <c r="E3495">
        <f>VLOOKUP(Tableau__3_Déplacements_2[[#This Row],[Id_Personne]],[1]!Tableau__2_Personnes_1[[Id_Personne]:[Age]],2)</f>
        <v>2</v>
      </c>
      <c r="F3495">
        <f>VLOOKUP(Tableau__3_Déplacements_2[[#This Row],[Id_Personne]],[1]!Tableau__2_Personnes_1[[Id_Personne]:[Age]],4)</f>
        <v>37</v>
      </c>
      <c r="G3495" t="s">
        <v>0</v>
      </c>
      <c r="H3495" t="s">
        <v>7</v>
      </c>
      <c r="I3495" t="s">
        <v>12472</v>
      </c>
      <c r="J3495">
        <v>1</v>
      </c>
      <c r="K3495">
        <v>49</v>
      </c>
      <c r="M3495">
        <v>51</v>
      </c>
      <c r="O3495" t="str">
        <f>IF(Tableau__3_Déplacements_2[[#This Row],[Ori]]=Tableau__3_Déplacements_2[[#This Row],[Des]],"local","metro")</f>
        <v>metro</v>
      </c>
      <c r="P3495">
        <v>1</v>
      </c>
      <c r="Q3495">
        <v>8</v>
      </c>
      <c r="R3495">
        <v>0</v>
      </c>
      <c r="S3495">
        <v>8</v>
      </c>
      <c r="T3495">
        <v>45</v>
      </c>
      <c r="U3495" t="s">
        <v>30</v>
      </c>
      <c r="V3495">
        <v>8</v>
      </c>
      <c r="W3495">
        <v>150</v>
      </c>
      <c r="X3495">
        <v>5</v>
      </c>
      <c r="Y3495">
        <v>304.39972972972976</v>
      </c>
      <c r="Z3495" s="1">
        <v>0</v>
      </c>
      <c r="AA3495" s="1"/>
    </row>
    <row r="3496" spans="1:27" x14ac:dyDescent="0.35">
      <c r="A3496">
        <v>1366</v>
      </c>
      <c r="B3496" t="e">
        <f>VLOOKUP(Tableau__3_Déplacements_2[[#This Row],[Id_Menage]],[2]Ménages!$A$2:$AD$1503,32)</f>
        <v>#REF!</v>
      </c>
      <c r="C3496" t="s">
        <v>5</v>
      </c>
      <c r="D3496" t="s">
        <v>12470</v>
      </c>
      <c r="E3496">
        <f>VLOOKUP(Tableau__3_Déplacements_2[[#This Row],[Id_Personne]],[1]!Tableau__2_Personnes_1[[Id_Personne]:[Age]],2)</f>
        <v>2</v>
      </c>
      <c r="F3496">
        <f>VLOOKUP(Tableau__3_Déplacements_2[[#This Row],[Id_Personne]],[1]!Tableau__2_Personnes_1[[Id_Personne]:[Age]],4)</f>
        <v>37</v>
      </c>
      <c r="G3496" t="s">
        <v>13</v>
      </c>
      <c r="H3496" t="s">
        <v>22</v>
      </c>
      <c r="I3496" t="s">
        <v>12471</v>
      </c>
      <c r="J3496">
        <v>1</v>
      </c>
      <c r="K3496">
        <v>49</v>
      </c>
      <c r="M3496">
        <v>49</v>
      </c>
      <c r="O3496" t="str">
        <f>IF(Tableau__3_Déplacements_2[[#This Row],[Ori]]=Tableau__3_Déplacements_2[[#This Row],[Des]],"local","metro")</f>
        <v>local</v>
      </c>
      <c r="P3496">
        <v>7</v>
      </c>
      <c r="Q3496">
        <v>18</v>
      </c>
      <c r="R3496">
        <v>0</v>
      </c>
      <c r="S3496">
        <v>18</v>
      </c>
      <c r="T3496">
        <v>15</v>
      </c>
      <c r="U3496" t="s">
        <v>0</v>
      </c>
      <c r="V3496">
        <v>1</v>
      </c>
      <c r="W3496">
        <v>0</v>
      </c>
      <c r="X3496">
        <v>6</v>
      </c>
      <c r="Y3496">
        <v>304.39972972972976</v>
      </c>
      <c r="Z3496" s="1">
        <v>0</v>
      </c>
      <c r="AA3496" s="1"/>
    </row>
    <row r="3497" spans="1:27" x14ac:dyDescent="0.35">
      <c r="A3497">
        <v>1366</v>
      </c>
      <c r="B3497" t="e">
        <f>VLOOKUP(Tableau__3_Déplacements_2[[#This Row],[Id_Menage]],[2]Ménages!$A$2:$AD$1503,32)</f>
        <v>#REF!</v>
      </c>
      <c r="C3497" t="s">
        <v>5</v>
      </c>
      <c r="D3497" t="s">
        <v>12470</v>
      </c>
      <c r="E3497">
        <f>VLOOKUP(Tableau__3_Déplacements_2[[#This Row],[Id_Personne]],[1]!Tableau__2_Personnes_1[[Id_Personne]:[Age]],2)</f>
        <v>2</v>
      </c>
      <c r="F3497">
        <f>VLOOKUP(Tableau__3_Déplacements_2[[#This Row],[Id_Personne]],[1]!Tableau__2_Personnes_1[[Id_Personne]:[Age]],4)</f>
        <v>37</v>
      </c>
      <c r="G3497" t="s">
        <v>27</v>
      </c>
      <c r="H3497" t="s">
        <v>26</v>
      </c>
      <c r="I3497" t="s">
        <v>12469</v>
      </c>
      <c r="J3497">
        <v>1</v>
      </c>
      <c r="K3497">
        <v>49</v>
      </c>
      <c r="M3497">
        <v>49</v>
      </c>
      <c r="O3497" t="str">
        <f>IF(Tableau__3_Déplacements_2[[#This Row],[Ori]]=Tableau__3_Déplacements_2[[#This Row],[Des]],"local","metro")</f>
        <v>local</v>
      </c>
      <c r="P3497">
        <v>15</v>
      </c>
      <c r="Q3497">
        <v>18</v>
      </c>
      <c r="R3497">
        <v>35</v>
      </c>
      <c r="S3497">
        <v>18</v>
      </c>
      <c r="T3497">
        <v>50</v>
      </c>
      <c r="U3497" t="s">
        <v>0</v>
      </c>
      <c r="V3497">
        <v>1</v>
      </c>
      <c r="W3497">
        <v>0</v>
      </c>
      <c r="X3497">
        <v>5</v>
      </c>
      <c r="Y3497">
        <v>304.39972972972976</v>
      </c>
      <c r="Z3497" s="1">
        <v>-1</v>
      </c>
      <c r="AA3497" s="1"/>
    </row>
    <row r="3498" spans="1:27" x14ac:dyDescent="0.35">
      <c r="A3498">
        <v>1366</v>
      </c>
      <c r="B3498" t="e">
        <f>VLOOKUP(Tableau__3_Déplacements_2[[#This Row],[Id_Menage]],[2]Ménages!$A$2:$AD$1503,32)</f>
        <v>#REF!</v>
      </c>
      <c r="C3498" t="s">
        <v>65</v>
      </c>
      <c r="D3498" t="s">
        <v>12467</v>
      </c>
      <c r="E3498">
        <f>VLOOKUP(Tableau__3_Déplacements_2[[#This Row],[Id_Personne]],[1]!Tableau__2_Personnes_1[[Id_Personne]:[Age]],2)</f>
        <v>2</v>
      </c>
      <c r="F3498">
        <f>VLOOKUP(Tableau__3_Déplacements_2[[#This Row],[Id_Personne]],[1]!Tableau__2_Personnes_1[[Id_Personne]:[Age]],4)</f>
        <v>12</v>
      </c>
      <c r="G3498" t="s">
        <v>0</v>
      </c>
      <c r="H3498" t="s">
        <v>7</v>
      </c>
      <c r="I3498" t="s">
        <v>12468</v>
      </c>
      <c r="J3498">
        <v>1</v>
      </c>
      <c r="K3498">
        <v>49</v>
      </c>
      <c r="M3498">
        <v>49</v>
      </c>
      <c r="O3498" t="str">
        <f>IF(Tableau__3_Déplacements_2[[#This Row],[Ori]]=Tableau__3_Déplacements_2[[#This Row],[Des]],"local","metro")</f>
        <v>local</v>
      </c>
      <c r="P3498">
        <v>14</v>
      </c>
      <c r="Q3498">
        <v>12</v>
      </c>
      <c r="R3498">
        <v>0</v>
      </c>
      <c r="S3498">
        <v>12</v>
      </c>
      <c r="T3498">
        <v>15</v>
      </c>
      <c r="U3498" t="s">
        <v>0</v>
      </c>
      <c r="V3498">
        <v>1</v>
      </c>
      <c r="W3498">
        <v>0</v>
      </c>
      <c r="X3498">
        <v>6</v>
      </c>
      <c r="Y3498">
        <v>304.39972972972976</v>
      </c>
      <c r="Z3498" s="1">
        <v>0</v>
      </c>
      <c r="AA3498" s="1"/>
    </row>
    <row r="3499" spans="1:27" x14ac:dyDescent="0.35">
      <c r="A3499">
        <v>1366</v>
      </c>
      <c r="B3499" t="e">
        <f>VLOOKUP(Tableau__3_Déplacements_2[[#This Row],[Id_Menage]],[2]Ménages!$A$2:$AD$1503,32)</f>
        <v>#REF!</v>
      </c>
      <c r="C3499" t="s">
        <v>65</v>
      </c>
      <c r="D3499" t="s">
        <v>12467</v>
      </c>
      <c r="E3499">
        <f>VLOOKUP(Tableau__3_Déplacements_2[[#This Row],[Id_Personne]],[1]!Tableau__2_Personnes_1[[Id_Personne]:[Age]],2)</f>
        <v>2</v>
      </c>
      <c r="F3499">
        <f>VLOOKUP(Tableau__3_Déplacements_2[[#This Row],[Id_Personne]],[1]!Tableau__2_Personnes_1[[Id_Personne]:[Age]],4)</f>
        <v>12</v>
      </c>
      <c r="G3499" t="s">
        <v>3</v>
      </c>
      <c r="H3499" t="s">
        <v>2</v>
      </c>
      <c r="I3499" t="s">
        <v>12466</v>
      </c>
      <c r="J3499">
        <v>1</v>
      </c>
      <c r="K3499">
        <v>49</v>
      </c>
      <c r="M3499">
        <v>49</v>
      </c>
      <c r="O3499" t="str">
        <f>IF(Tableau__3_Déplacements_2[[#This Row],[Ori]]=Tableau__3_Déplacements_2[[#This Row],[Des]],"local","metro")</f>
        <v>local</v>
      </c>
      <c r="P3499">
        <v>15</v>
      </c>
      <c r="Q3499">
        <v>14</v>
      </c>
      <c r="R3499">
        <v>0</v>
      </c>
      <c r="S3499">
        <v>14</v>
      </c>
      <c r="T3499">
        <v>12</v>
      </c>
      <c r="U3499" t="s">
        <v>0</v>
      </c>
      <c r="V3499">
        <v>1</v>
      </c>
      <c r="W3499">
        <v>0</v>
      </c>
      <c r="X3499">
        <v>6</v>
      </c>
      <c r="Y3499">
        <v>304.39972972972976</v>
      </c>
      <c r="Z3499" s="1">
        <v>0</v>
      </c>
      <c r="AA3499" s="1"/>
    </row>
    <row r="3500" spans="1:27" x14ac:dyDescent="0.35">
      <c r="A3500">
        <v>1367</v>
      </c>
      <c r="B3500" t="e">
        <f>VLOOKUP(Tableau__3_Déplacements_2[[#This Row],[Id_Menage]],[2]Ménages!$A$2:$AD$1503,32)</f>
        <v>#REF!</v>
      </c>
      <c r="C3500" t="s">
        <v>16</v>
      </c>
      <c r="D3500" t="s">
        <v>12464</v>
      </c>
      <c r="E3500">
        <f>VLOOKUP(Tableau__3_Déplacements_2[[#This Row],[Id_Personne]],[1]!Tableau__2_Personnes_1[[Id_Personne]:[Age]],2)</f>
        <v>1</v>
      </c>
      <c r="F3500">
        <f>VLOOKUP(Tableau__3_Déplacements_2[[#This Row],[Id_Personne]],[1]!Tableau__2_Personnes_1[[Id_Personne]:[Age]],4)</f>
        <v>36</v>
      </c>
      <c r="G3500" t="s">
        <v>0</v>
      </c>
      <c r="H3500" t="s">
        <v>7</v>
      </c>
      <c r="I3500" t="s">
        <v>12465</v>
      </c>
      <c r="J3500">
        <v>1</v>
      </c>
      <c r="K3500">
        <v>49</v>
      </c>
      <c r="M3500">
        <v>46</v>
      </c>
      <c r="O3500" t="str">
        <f>IF(Tableau__3_Déplacements_2[[#This Row],[Ori]]=Tableau__3_Déplacements_2[[#This Row],[Des]],"local","metro")</f>
        <v>metro</v>
      </c>
      <c r="P3500">
        <v>3</v>
      </c>
      <c r="Q3500">
        <v>7</v>
      </c>
      <c r="R3500">
        <v>0</v>
      </c>
      <c r="S3500">
        <v>7</v>
      </c>
      <c r="T3500">
        <v>40</v>
      </c>
      <c r="U3500" t="s">
        <v>30</v>
      </c>
      <c r="V3500">
        <v>8</v>
      </c>
      <c r="W3500">
        <v>250</v>
      </c>
      <c r="X3500">
        <v>5</v>
      </c>
      <c r="Y3500">
        <v>304.39972972972976</v>
      </c>
      <c r="Z3500" s="1">
        <v>0</v>
      </c>
      <c r="AA3500" s="1"/>
    </row>
    <row r="3501" spans="1:27" x14ac:dyDescent="0.35">
      <c r="A3501">
        <v>1367</v>
      </c>
      <c r="B3501" t="e">
        <f>VLOOKUP(Tableau__3_Déplacements_2[[#This Row],[Id_Menage]],[2]Ménages!$A$2:$AD$1503,32)</f>
        <v>#REF!</v>
      </c>
      <c r="C3501" t="s">
        <v>16</v>
      </c>
      <c r="D3501" t="s">
        <v>12464</v>
      </c>
      <c r="E3501">
        <f>VLOOKUP(Tableau__3_Déplacements_2[[#This Row],[Id_Personne]],[1]!Tableau__2_Personnes_1[[Id_Personne]:[Age]],2)</f>
        <v>1</v>
      </c>
      <c r="F3501">
        <f>VLOOKUP(Tableau__3_Déplacements_2[[#This Row],[Id_Personne]],[1]!Tableau__2_Personnes_1[[Id_Personne]:[Age]],4)</f>
        <v>36</v>
      </c>
      <c r="G3501" t="s">
        <v>3</v>
      </c>
      <c r="H3501" t="s">
        <v>2</v>
      </c>
      <c r="I3501" t="s">
        <v>12463</v>
      </c>
      <c r="J3501">
        <v>1</v>
      </c>
      <c r="K3501">
        <v>46</v>
      </c>
      <c r="M3501">
        <v>49</v>
      </c>
      <c r="O3501" t="str">
        <f>IF(Tableau__3_Déplacements_2[[#This Row],[Ori]]=Tableau__3_Déplacements_2[[#This Row],[Des]],"local","metro")</f>
        <v>metro</v>
      </c>
      <c r="P3501">
        <v>15</v>
      </c>
      <c r="Q3501">
        <v>16</v>
      </c>
      <c r="R3501">
        <v>0</v>
      </c>
      <c r="S3501">
        <v>17</v>
      </c>
      <c r="T3501">
        <v>0</v>
      </c>
      <c r="U3501" t="s">
        <v>30</v>
      </c>
      <c r="V3501">
        <v>8</v>
      </c>
      <c r="W3501">
        <v>250</v>
      </c>
      <c r="X3501">
        <v>5</v>
      </c>
      <c r="Y3501">
        <v>304.39972972972976</v>
      </c>
      <c r="Z3501" s="1">
        <v>0</v>
      </c>
      <c r="AA3501" s="1"/>
    </row>
    <row r="3502" spans="1:27" x14ac:dyDescent="0.35">
      <c r="A3502">
        <v>1367</v>
      </c>
      <c r="B3502" t="e">
        <f>VLOOKUP(Tableau__3_Déplacements_2[[#This Row],[Id_Menage]],[2]Ménages!$A$2:$AD$1503,32)</f>
        <v>#REF!</v>
      </c>
      <c r="C3502" t="s">
        <v>11</v>
      </c>
      <c r="D3502" t="s">
        <v>12459</v>
      </c>
      <c r="E3502">
        <f>VLOOKUP(Tableau__3_Déplacements_2[[#This Row],[Id_Personne]],[1]!Tableau__2_Personnes_1[[Id_Personne]:[Age]],2)</f>
        <v>2</v>
      </c>
      <c r="F3502">
        <f>VLOOKUP(Tableau__3_Déplacements_2[[#This Row],[Id_Personne]],[1]!Tableau__2_Personnes_1[[Id_Personne]:[Age]],4)</f>
        <v>30</v>
      </c>
      <c r="G3502" t="s">
        <v>3</v>
      </c>
      <c r="H3502" t="s">
        <v>2</v>
      </c>
      <c r="I3502" t="s">
        <v>12462</v>
      </c>
      <c r="J3502">
        <v>1</v>
      </c>
      <c r="K3502">
        <v>63</v>
      </c>
      <c r="M3502">
        <v>49</v>
      </c>
      <c r="O3502" t="str">
        <f>IF(Tableau__3_Déplacements_2[[#This Row],[Ori]]=Tableau__3_Déplacements_2[[#This Row],[Des]],"local","metro")</f>
        <v>metro</v>
      </c>
      <c r="P3502">
        <v>15</v>
      </c>
      <c r="Q3502">
        <v>10</v>
      </c>
      <c r="R3502">
        <v>15</v>
      </c>
      <c r="S3502">
        <v>10</v>
      </c>
      <c r="T3502">
        <v>40</v>
      </c>
      <c r="U3502" t="s">
        <v>0</v>
      </c>
      <c r="V3502">
        <v>1</v>
      </c>
      <c r="W3502">
        <v>0</v>
      </c>
      <c r="X3502">
        <v>3</v>
      </c>
      <c r="Y3502">
        <v>304.39972972972976</v>
      </c>
      <c r="Z3502" s="1">
        <v>-1</v>
      </c>
      <c r="AA3502" s="1"/>
    </row>
    <row r="3503" spans="1:27" x14ac:dyDescent="0.35">
      <c r="A3503">
        <v>1367</v>
      </c>
      <c r="B3503" t="e">
        <f>VLOOKUP(Tableau__3_Déplacements_2[[#This Row],[Id_Menage]],[2]Ménages!$A$2:$AD$1503,32)</f>
        <v>#REF!</v>
      </c>
      <c r="C3503" t="s">
        <v>11</v>
      </c>
      <c r="D3503" t="s">
        <v>12459</v>
      </c>
      <c r="E3503">
        <f>VLOOKUP(Tableau__3_Déplacements_2[[#This Row],[Id_Personne]],[1]!Tableau__2_Personnes_1[[Id_Personne]:[Age]],2)</f>
        <v>2</v>
      </c>
      <c r="F3503">
        <f>VLOOKUP(Tableau__3_Déplacements_2[[#This Row],[Id_Personne]],[1]!Tableau__2_Personnes_1[[Id_Personne]:[Age]],4)</f>
        <v>30</v>
      </c>
      <c r="G3503" t="s">
        <v>0</v>
      </c>
      <c r="H3503" t="s">
        <v>7</v>
      </c>
      <c r="I3503" t="s">
        <v>12461</v>
      </c>
      <c r="J3503">
        <v>1</v>
      </c>
      <c r="K3503">
        <v>49</v>
      </c>
      <c r="M3503">
        <v>63</v>
      </c>
      <c r="O3503" t="str">
        <f>IF(Tableau__3_Déplacements_2[[#This Row],[Ori]]=Tableau__3_Déplacements_2[[#This Row],[Des]],"local","metro")</f>
        <v>metro</v>
      </c>
      <c r="P3503">
        <v>5</v>
      </c>
      <c r="Q3503">
        <v>8</v>
      </c>
      <c r="R3503">
        <v>0</v>
      </c>
      <c r="S3503">
        <v>8</v>
      </c>
      <c r="T3503">
        <v>25</v>
      </c>
      <c r="U3503" t="s">
        <v>0</v>
      </c>
      <c r="V3503">
        <v>1</v>
      </c>
      <c r="W3503">
        <v>0</v>
      </c>
      <c r="X3503">
        <v>3</v>
      </c>
      <c r="Y3503">
        <v>304.39972972972976</v>
      </c>
      <c r="Z3503" s="1">
        <v>0</v>
      </c>
      <c r="AA3503" s="1"/>
    </row>
    <row r="3504" spans="1:27" x14ac:dyDescent="0.35">
      <c r="A3504">
        <v>1367</v>
      </c>
      <c r="B3504" t="e">
        <f>VLOOKUP(Tableau__3_Déplacements_2[[#This Row],[Id_Menage]],[2]Ménages!$A$2:$AD$1503,32)</f>
        <v>#REF!</v>
      </c>
      <c r="C3504" t="s">
        <v>11</v>
      </c>
      <c r="D3504" t="s">
        <v>12459</v>
      </c>
      <c r="E3504">
        <f>VLOOKUP(Tableau__3_Déplacements_2[[#This Row],[Id_Personne]],[1]!Tableau__2_Personnes_1[[Id_Personne]:[Age]],2)</f>
        <v>2</v>
      </c>
      <c r="F3504">
        <f>VLOOKUP(Tableau__3_Déplacements_2[[#This Row],[Id_Personne]],[1]!Tableau__2_Personnes_1[[Id_Personne]:[Age]],4)</f>
        <v>30</v>
      </c>
      <c r="G3504" t="s">
        <v>27</v>
      </c>
      <c r="H3504" t="s">
        <v>26</v>
      </c>
      <c r="I3504" t="s">
        <v>12460</v>
      </c>
      <c r="J3504">
        <v>1</v>
      </c>
      <c r="K3504">
        <v>49</v>
      </c>
      <c r="M3504">
        <v>49</v>
      </c>
      <c r="O3504" t="str">
        <f>IF(Tableau__3_Déplacements_2[[#This Row],[Ori]]=Tableau__3_Déplacements_2[[#This Row],[Des]],"local","metro")</f>
        <v>local</v>
      </c>
      <c r="P3504">
        <v>15</v>
      </c>
      <c r="Q3504">
        <v>17</v>
      </c>
      <c r="R3504">
        <v>30</v>
      </c>
      <c r="S3504">
        <v>18</v>
      </c>
      <c r="T3504">
        <v>18</v>
      </c>
      <c r="U3504" t="s">
        <v>1138</v>
      </c>
      <c r="V3504">
        <v>8</v>
      </c>
      <c r="W3504">
        <v>300</v>
      </c>
      <c r="X3504">
        <v>1</v>
      </c>
      <c r="Y3504">
        <v>304.39972972972976</v>
      </c>
      <c r="Z3504" s="1">
        <v>-1</v>
      </c>
      <c r="AA3504" s="1"/>
    </row>
    <row r="3505" spans="1:27" x14ac:dyDescent="0.35">
      <c r="A3505">
        <v>1367</v>
      </c>
      <c r="B3505" t="e">
        <f>VLOOKUP(Tableau__3_Déplacements_2[[#This Row],[Id_Menage]],[2]Ménages!$A$2:$AD$1503,32)</f>
        <v>#REF!</v>
      </c>
      <c r="C3505" t="s">
        <v>11</v>
      </c>
      <c r="D3505" t="s">
        <v>12459</v>
      </c>
      <c r="E3505">
        <f>VLOOKUP(Tableau__3_Déplacements_2[[#This Row],[Id_Personne]],[1]!Tableau__2_Personnes_1[[Id_Personne]:[Age]],2)</f>
        <v>2</v>
      </c>
      <c r="F3505">
        <f>VLOOKUP(Tableau__3_Déplacements_2[[#This Row],[Id_Personne]],[1]!Tableau__2_Personnes_1[[Id_Personne]:[Age]],4)</f>
        <v>30</v>
      </c>
      <c r="G3505" t="s">
        <v>13</v>
      </c>
      <c r="H3505" t="s">
        <v>22</v>
      </c>
      <c r="I3505" t="s">
        <v>12458</v>
      </c>
      <c r="J3505">
        <v>1</v>
      </c>
      <c r="K3505">
        <v>49</v>
      </c>
      <c r="M3505">
        <v>49</v>
      </c>
      <c r="O3505" t="str">
        <f>IF(Tableau__3_Déplacements_2[[#This Row],[Ori]]=Tableau__3_Déplacements_2[[#This Row],[Des]],"local","metro")</f>
        <v>local</v>
      </c>
      <c r="P3505">
        <v>12</v>
      </c>
      <c r="Q3505">
        <v>13</v>
      </c>
      <c r="R3505">
        <v>40</v>
      </c>
      <c r="S3505">
        <v>14</v>
      </c>
      <c r="T3505">
        <v>20</v>
      </c>
      <c r="U3505" t="s">
        <v>1138</v>
      </c>
      <c r="V3505">
        <v>8</v>
      </c>
      <c r="W3505">
        <v>300</v>
      </c>
      <c r="X3505">
        <v>1</v>
      </c>
      <c r="Y3505">
        <v>304.39972972972976</v>
      </c>
      <c r="Z3505" s="1">
        <v>-1</v>
      </c>
      <c r="AA3505" s="1"/>
    </row>
    <row r="3506" spans="1:27" x14ac:dyDescent="0.35">
      <c r="A3506">
        <v>1367</v>
      </c>
      <c r="B3506" t="e">
        <f>VLOOKUP(Tableau__3_Déplacements_2[[#This Row],[Id_Menage]],[2]Ménages!$A$2:$AD$1503,32)</f>
        <v>#REF!</v>
      </c>
      <c r="C3506" t="s">
        <v>5</v>
      </c>
      <c r="D3506" t="s">
        <v>12456</v>
      </c>
      <c r="E3506">
        <f>VLOOKUP(Tableau__3_Déplacements_2[[#This Row],[Id_Personne]],[1]!Tableau__2_Personnes_1[[Id_Personne]:[Age]],2)</f>
        <v>1</v>
      </c>
      <c r="F3506">
        <f>VLOOKUP(Tableau__3_Déplacements_2[[#This Row],[Id_Personne]],[1]!Tableau__2_Personnes_1[[Id_Personne]:[Age]],4)</f>
        <v>13</v>
      </c>
      <c r="G3506" t="s">
        <v>0</v>
      </c>
      <c r="H3506" t="s">
        <v>7</v>
      </c>
      <c r="I3506" t="s">
        <v>12457</v>
      </c>
      <c r="J3506">
        <v>1</v>
      </c>
      <c r="K3506">
        <v>49</v>
      </c>
      <c r="M3506">
        <v>49</v>
      </c>
      <c r="O3506" t="str">
        <f>IF(Tableau__3_Déplacements_2[[#This Row],[Ori]]=Tableau__3_Déplacements_2[[#This Row],[Des]],"local","metro")</f>
        <v>local</v>
      </c>
      <c r="P3506">
        <v>12</v>
      </c>
      <c r="Q3506">
        <v>16</v>
      </c>
      <c r="R3506">
        <v>0</v>
      </c>
      <c r="S3506">
        <v>16</v>
      </c>
      <c r="T3506">
        <v>15</v>
      </c>
      <c r="U3506" t="s">
        <v>0</v>
      </c>
      <c r="V3506">
        <v>1</v>
      </c>
      <c r="W3506">
        <v>0</v>
      </c>
      <c r="X3506">
        <v>1</v>
      </c>
      <c r="Y3506">
        <v>304.39972972972976</v>
      </c>
      <c r="Z3506" s="1">
        <v>0</v>
      </c>
      <c r="AA3506" s="1"/>
    </row>
    <row r="3507" spans="1:27" x14ac:dyDescent="0.35">
      <c r="A3507">
        <v>1367</v>
      </c>
      <c r="B3507" t="e">
        <f>VLOOKUP(Tableau__3_Déplacements_2[[#This Row],[Id_Menage]],[2]Ménages!$A$2:$AD$1503,32)</f>
        <v>#REF!</v>
      </c>
      <c r="C3507" t="s">
        <v>5</v>
      </c>
      <c r="D3507" t="s">
        <v>12456</v>
      </c>
      <c r="E3507">
        <f>VLOOKUP(Tableau__3_Déplacements_2[[#This Row],[Id_Personne]],[1]!Tableau__2_Personnes_1[[Id_Personne]:[Age]],2)</f>
        <v>1</v>
      </c>
      <c r="F3507">
        <f>VLOOKUP(Tableau__3_Déplacements_2[[#This Row],[Id_Personne]],[1]!Tableau__2_Personnes_1[[Id_Personne]:[Age]],4)</f>
        <v>13</v>
      </c>
      <c r="G3507" t="s">
        <v>3</v>
      </c>
      <c r="H3507" t="s">
        <v>2</v>
      </c>
      <c r="I3507" t="s">
        <v>12455</v>
      </c>
      <c r="J3507">
        <v>1</v>
      </c>
      <c r="K3507">
        <v>49</v>
      </c>
      <c r="M3507">
        <v>49</v>
      </c>
      <c r="O3507" t="str">
        <f>IF(Tableau__3_Déplacements_2[[#This Row],[Ori]]=Tableau__3_Déplacements_2[[#This Row],[Des]],"local","metro")</f>
        <v>local</v>
      </c>
      <c r="P3507">
        <v>15</v>
      </c>
      <c r="Q3507">
        <v>17</v>
      </c>
      <c r="R3507">
        <v>30</v>
      </c>
      <c r="S3507">
        <v>17</v>
      </c>
      <c r="T3507">
        <v>45</v>
      </c>
      <c r="U3507" t="s">
        <v>0</v>
      </c>
      <c r="V3507">
        <v>1</v>
      </c>
      <c r="W3507">
        <v>0</v>
      </c>
      <c r="X3507">
        <v>1</v>
      </c>
      <c r="Y3507">
        <v>304.39972972972976</v>
      </c>
      <c r="Z3507" s="1">
        <v>-1</v>
      </c>
      <c r="AA3507" s="1"/>
    </row>
    <row r="3508" spans="1:27" x14ac:dyDescent="0.35">
      <c r="A3508">
        <v>1367</v>
      </c>
      <c r="B3508" t="e">
        <f>VLOOKUP(Tableau__3_Déplacements_2[[#This Row],[Id_Menage]],[2]Ménages!$A$2:$AD$1503,32)</f>
        <v>#REF!</v>
      </c>
      <c r="C3508" t="s">
        <v>65</v>
      </c>
      <c r="D3508" t="s">
        <v>12453</v>
      </c>
      <c r="E3508">
        <f>VLOOKUP(Tableau__3_Déplacements_2[[#This Row],[Id_Personne]],[1]!Tableau__2_Personnes_1[[Id_Personne]:[Age]],2)</f>
        <v>1</v>
      </c>
      <c r="F3508">
        <f>VLOOKUP(Tableau__3_Déplacements_2[[#This Row],[Id_Personne]],[1]!Tableau__2_Personnes_1[[Id_Personne]:[Age]],4)</f>
        <v>15</v>
      </c>
      <c r="G3508" t="s">
        <v>0</v>
      </c>
      <c r="H3508" t="s">
        <v>7</v>
      </c>
      <c r="I3508" t="s">
        <v>12454</v>
      </c>
      <c r="J3508">
        <v>1</v>
      </c>
      <c r="K3508">
        <v>49</v>
      </c>
      <c r="M3508">
        <v>49</v>
      </c>
      <c r="O3508" t="str">
        <f>IF(Tableau__3_Déplacements_2[[#This Row],[Ori]]=Tableau__3_Déplacements_2[[#This Row],[Des]],"local","metro")</f>
        <v>local</v>
      </c>
      <c r="P3508">
        <v>12</v>
      </c>
      <c r="Q3508">
        <v>16</v>
      </c>
      <c r="R3508">
        <v>0</v>
      </c>
      <c r="S3508">
        <v>16</v>
      </c>
      <c r="T3508">
        <v>15</v>
      </c>
      <c r="U3508" t="s">
        <v>0</v>
      </c>
      <c r="V3508">
        <v>1</v>
      </c>
      <c r="W3508">
        <v>0</v>
      </c>
      <c r="X3508">
        <v>1</v>
      </c>
      <c r="Y3508">
        <v>304.39972972972976</v>
      </c>
      <c r="Z3508" s="1">
        <v>0</v>
      </c>
      <c r="AA3508" s="1"/>
    </row>
    <row r="3509" spans="1:27" x14ac:dyDescent="0.35">
      <c r="A3509">
        <v>1367</v>
      </c>
      <c r="B3509" t="e">
        <f>VLOOKUP(Tableau__3_Déplacements_2[[#This Row],[Id_Menage]],[2]Ménages!$A$2:$AD$1503,32)</f>
        <v>#REF!</v>
      </c>
      <c r="C3509" t="s">
        <v>65</v>
      </c>
      <c r="D3509" t="s">
        <v>12453</v>
      </c>
      <c r="E3509">
        <f>VLOOKUP(Tableau__3_Déplacements_2[[#This Row],[Id_Personne]],[1]!Tableau__2_Personnes_1[[Id_Personne]:[Age]],2)</f>
        <v>1</v>
      </c>
      <c r="F3509">
        <f>VLOOKUP(Tableau__3_Déplacements_2[[#This Row],[Id_Personne]],[1]!Tableau__2_Personnes_1[[Id_Personne]:[Age]],4)</f>
        <v>15</v>
      </c>
      <c r="G3509" t="s">
        <v>3</v>
      </c>
      <c r="H3509" t="s">
        <v>2</v>
      </c>
      <c r="I3509" t="s">
        <v>12452</v>
      </c>
      <c r="J3509">
        <v>1</v>
      </c>
      <c r="K3509">
        <v>49</v>
      </c>
      <c r="M3509">
        <v>49</v>
      </c>
      <c r="O3509" t="str">
        <f>IF(Tableau__3_Déplacements_2[[#This Row],[Ori]]=Tableau__3_Déplacements_2[[#This Row],[Des]],"local","metro")</f>
        <v>local</v>
      </c>
      <c r="P3509">
        <v>15</v>
      </c>
      <c r="Q3509">
        <v>17</v>
      </c>
      <c r="R3509">
        <v>30</v>
      </c>
      <c r="S3509">
        <v>17</v>
      </c>
      <c r="T3509">
        <v>45</v>
      </c>
      <c r="U3509" t="s">
        <v>0</v>
      </c>
      <c r="V3509">
        <v>1</v>
      </c>
      <c r="W3509">
        <v>0</v>
      </c>
      <c r="X3509">
        <v>1</v>
      </c>
      <c r="Y3509">
        <v>304.39972972972976</v>
      </c>
      <c r="Z3509" s="1">
        <v>-1</v>
      </c>
      <c r="AA3509" s="1"/>
    </row>
    <row r="3510" spans="1:27" x14ac:dyDescent="0.35">
      <c r="A3510">
        <v>1368</v>
      </c>
      <c r="B3510" t="e">
        <f>VLOOKUP(Tableau__3_Déplacements_2[[#This Row],[Id_Menage]],[2]Ménages!$A$2:$AD$1503,32)</f>
        <v>#REF!</v>
      </c>
      <c r="C3510" t="s">
        <v>16</v>
      </c>
      <c r="D3510" t="s">
        <v>12450</v>
      </c>
      <c r="E3510">
        <f>VLOOKUP(Tableau__3_Déplacements_2[[#This Row],[Id_Personne]],[1]!Tableau__2_Personnes_1[[Id_Personne]:[Age]],2)</f>
        <v>2</v>
      </c>
      <c r="F3510">
        <f>VLOOKUP(Tableau__3_Déplacements_2[[#This Row],[Id_Personne]],[1]!Tableau__2_Personnes_1[[Id_Personne]:[Age]],4)</f>
        <v>62</v>
      </c>
      <c r="G3510" t="s">
        <v>0</v>
      </c>
      <c r="H3510" t="s">
        <v>7</v>
      </c>
      <c r="I3510" t="s">
        <v>12451</v>
      </c>
      <c r="J3510">
        <v>1</v>
      </c>
      <c r="K3510">
        <v>49</v>
      </c>
      <c r="M3510">
        <v>49</v>
      </c>
      <c r="O3510" t="str">
        <f>IF(Tableau__3_Déplacements_2[[#This Row],[Ori]]=Tableau__3_Déplacements_2[[#This Row],[Des]],"local","metro")</f>
        <v>local</v>
      </c>
      <c r="P3510">
        <v>11</v>
      </c>
      <c r="Q3510">
        <v>5</v>
      </c>
      <c r="R3510">
        <v>45</v>
      </c>
      <c r="S3510">
        <v>6</v>
      </c>
      <c r="T3510">
        <v>0</v>
      </c>
      <c r="U3510" t="s">
        <v>0</v>
      </c>
      <c r="V3510">
        <v>1</v>
      </c>
      <c r="W3510">
        <v>0</v>
      </c>
      <c r="X3510">
        <v>5</v>
      </c>
      <c r="Y3510">
        <v>304.39972972972976</v>
      </c>
      <c r="Z3510" s="1">
        <v>-1</v>
      </c>
      <c r="AA3510" s="1"/>
    </row>
    <row r="3511" spans="1:27" x14ac:dyDescent="0.35">
      <c r="A3511">
        <v>1368</v>
      </c>
      <c r="B3511" t="e">
        <f>VLOOKUP(Tableau__3_Déplacements_2[[#This Row],[Id_Menage]],[2]Ménages!$A$2:$AD$1503,32)</f>
        <v>#REF!</v>
      </c>
      <c r="C3511" t="s">
        <v>16</v>
      </c>
      <c r="D3511" t="s">
        <v>12450</v>
      </c>
      <c r="E3511">
        <f>VLOOKUP(Tableau__3_Déplacements_2[[#This Row],[Id_Personne]],[1]!Tableau__2_Personnes_1[[Id_Personne]:[Age]],2)</f>
        <v>2</v>
      </c>
      <c r="F3511">
        <f>VLOOKUP(Tableau__3_Déplacements_2[[#This Row],[Id_Personne]],[1]!Tableau__2_Personnes_1[[Id_Personne]:[Age]],4)</f>
        <v>62</v>
      </c>
      <c r="G3511" t="s">
        <v>3</v>
      </c>
      <c r="H3511" t="s">
        <v>2</v>
      </c>
      <c r="I3511" t="s">
        <v>12449</v>
      </c>
      <c r="J3511">
        <v>1</v>
      </c>
      <c r="K3511">
        <v>49</v>
      </c>
      <c r="M3511">
        <v>49</v>
      </c>
      <c r="O3511" t="str">
        <f>IF(Tableau__3_Déplacements_2[[#This Row],[Ori]]=Tableau__3_Déplacements_2[[#This Row],[Des]],"local","metro")</f>
        <v>local</v>
      </c>
      <c r="P3511">
        <v>15</v>
      </c>
      <c r="Q3511">
        <v>7</v>
      </c>
      <c r="R3511">
        <v>15</v>
      </c>
      <c r="S3511">
        <v>7</v>
      </c>
      <c r="T3511">
        <v>30</v>
      </c>
      <c r="U3511" t="s">
        <v>0</v>
      </c>
      <c r="V3511">
        <v>1</v>
      </c>
      <c r="W3511">
        <v>0</v>
      </c>
      <c r="X3511">
        <v>5</v>
      </c>
      <c r="Y3511">
        <v>304.39972972972976</v>
      </c>
      <c r="Z3511" s="1">
        <v>-1</v>
      </c>
      <c r="AA3511" s="1"/>
    </row>
    <row r="3512" spans="1:27" x14ac:dyDescent="0.35">
      <c r="A3512">
        <v>1368</v>
      </c>
      <c r="B3512" t="e">
        <f>VLOOKUP(Tableau__3_Déplacements_2[[#This Row],[Id_Menage]],[2]Ménages!$A$2:$AD$1503,32)</f>
        <v>#REF!</v>
      </c>
      <c r="C3512" t="s">
        <v>11</v>
      </c>
      <c r="D3512" t="s">
        <v>12447</v>
      </c>
      <c r="E3512">
        <f>VLOOKUP(Tableau__3_Déplacements_2[[#This Row],[Id_Personne]],[1]!Tableau__2_Personnes_1[[Id_Personne]:[Age]],2)</f>
        <v>1</v>
      </c>
      <c r="F3512">
        <f>VLOOKUP(Tableau__3_Déplacements_2[[#This Row],[Id_Personne]],[1]!Tableau__2_Personnes_1[[Id_Personne]:[Age]],4)</f>
        <v>42</v>
      </c>
      <c r="G3512" t="s">
        <v>0</v>
      </c>
      <c r="H3512" t="s">
        <v>7</v>
      </c>
      <c r="I3512" t="s">
        <v>12448</v>
      </c>
      <c r="J3512">
        <v>1</v>
      </c>
      <c r="K3512">
        <v>49</v>
      </c>
      <c r="M3512">
        <v>34</v>
      </c>
      <c r="O3512" t="str">
        <f>IF(Tableau__3_Déplacements_2[[#This Row],[Ori]]=Tableau__3_Déplacements_2[[#This Row],[Des]],"local","metro")</f>
        <v>metro</v>
      </c>
      <c r="P3512">
        <v>3</v>
      </c>
      <c r="Q3512">
        <v>5</v>
      </c>
      <c r="R3512">
        <v>30</v>
      </c>
      <c r="S3512">
        <v>5</v>
      </c>
      <c r="T3512">
        <v>58</v>
      </c>
      <c r="U3512" t="s">
        <v>37</v>
      </c>
      <c r="V3512">
        <v>6</v>
      </c>
      <c r="W3512">
        <v>5000</v>
      </c>
      <c r="X3512">
        <v>5</v>
      </c>
      <c r="Y3512">
        <v>304.39972972972976</v>
      </c>
      <c r="Z3512" s="1">
        <v>-1</v>
      </c>
      <c r="AA3512" s="1"/>
    </row>
    <row r="3513" spans="1:27" x14ac:dyDescent="0.35">
      <c r="A3513">
        <v>1368</v>
      </c>
      <c r="B3513" t="e">
        <f>VLOOKUP(Tableau__3_Déplacements_2[[#This Row],[Id_Menage]],[2]Ménages!$A$2:$AD$1503,32)</f>
        <v>#REF!</v>
      </c>
      <c r="C3513" t="s">
        <v>11</v>
      </c>
      <c r="D3513" t="s">
        <v>12447</v>
      </c>
      <c r="E3513">
        <f>VLOOKUP(Tableau__3_Déplacements_2[[#This Row],[Id_Personne]],[1]!Tableau__2_Personnes_1[[Id_Personne]:[Age]],2)</f>
        <v>1</v>
      </c>
      <c r="F3513">
        <f>VLOOKUP(Tableau__3_Déplacements_2[[#This Row],[Id_Personne]],[1]!Tableau__2_Personnes_1[[Id_Personne]:[Age]],4)</f>
        <v>42</v>
      </c>
      <c r="G3513" t="s">
        <v>3</v>
      </c>
      <c r="H3513" t="s">
        <v>2</v>
      </c>
      <c r="I3513" t="s">
        <v>12446</v>
      </c>
      <c r="J3513">
        <v>1</v>
      </c>
      <c r="K3513">
        <v>34</v>
      </c>
      <c r="M3513">
        <v>34</v>
      </c>
      <c r="O3513" t="str">
        <f>IF(Tableau__3_Déplacements_2[[#This Row],[Ori]]=Tableau__3_Déplacements_2[[#This Row],[Des]],"local","metro")</f>
        <v>local</v>
      </c>
      <c r="P3513">
        <v>15</v>
      </c>
      <c r="Q3513">
        <v>13</v>
      </c>
      <c r="R3513">
        <v>30</v>
      </c>
      <c r="S3513">
        <v>14</v>
      </c>
      <c r="T3513">
        <v>0</v>
      </c>
      <c r="U3513" t="s">
        <v>37</v>
      </c>
      <c r="V3513">
        <v>6</v>
      </c>
      <c r="W3513">
        <v>0</v>
      </c>
      <c r="X3513">
        <v>5</v>
      </c>
      <c r="Y3513">
        <v>304.39972972972976</v>
      </c>
      <c r="Z3513" s="1">
        <v>-1</v>
      </c>
      <c r="AA3513" s="1"/>
    </row>
    <row r="3514" spans="1:27" x14ac:dyDescent="0.35">
      <c r="A3514">
        <v>1368</v>
      </c>
      <c r="B3514" t="e">
        <f>VLOOKUP(Tableau__3_Déplacements_2[[#This Row],[Id_Menage]],[2]Ménages!$A$2:$AD$1503,32)</f>
        <v>#REF!</v>
      </c>
      <c r="C3514" t="s">
        <v>5</v>
      </c>
      <c r="D3514" t="s">
        <v>12444</v>
      </c>
      <c r="E3514">
        <f>VLOOKUP(Tableau__3_Déplacements_2[[#This Row],[Id_Personne]],[1]!Tableau__2_Personnes_1[[Id_Personne]:[Age]],2)</f>
        <v>1</v>
      </c>
      <c r="F3514">
        <f>VLOOKUP(Tableau__3_Déplacements_2[[#This Row],[Id_Personne]],[1]!Tableau__2_Personnes_1[[Id_Personne]:[Age]],4)</f>
        <v>16</v>
      </c>
      <c r="G3514" t="s">
        <v>0</v>
      </c>
      <c r="H3514" t="s">
        <v>7</v>
      </c>
      <c r="I3514" t="s">
        <v>12445</v>
      </c>
      <c r="J3514">
        <v>1</v>
      </c>
      <c r="K3514">
        <v>49</v>
      </c>
      <c r="M3514">
        <v>49</v>
      </c>
      <c r="O3514" t="str">
        <f>IF(Tableau__3_Déplacements_2[[#This Row],[Ori]]=Tableau__3_Déplacements_2[[#This Row],[Des]],"local","metro")</f>
        <v>local</v>
      </c>
      <c r="P3514">
        <v>5</v>
      </c>
      <c r="Q3514">
        <v>9</v>
      </c>
      <c r="R3514">
        <v>30</v>
      </c>
      <c r="S3514">
        <v>9</v>
      </c>
      <c r="T3514">
        <v>45</v>
      </c>
      <c r="U3514" t="s">
        <v>0</v>
      </c>
      <c r="V3514">
        <v>1</v>
      </c>
      <c r="W3514">
        <v>0</v>
      </c>
      <c r="X3514">
        <v>5</v>
      </c>
      <c r="Y3514">
        <v>304.39972972972976</v>
      </c>
      <c r="Z3514" s="1">
        <v>-1</v>
      </c>
      <c r="AA3514" s="1"/>
    </row>
    <row r="3515" spans="1:27" x14ac:dyDescent="0.35">
      <c r="A3515">
        <v>1368</v>
      </c>
      <c r="B3515" t="e">
        <f>VLOOKUP(Tableau__3_Déplacements_2[[#This Row],[Id_Menage]],[2]Ménages!$A$2:$AD$1503,32)</f>
        <v>#REF!</v>
      </c>
      <c r="C3515" t="s">
        <v>5</v>
      </c>
      <c r="D3515" t="s">
        <v>12444</v>
      </c>
      <c r="E3515">
        <f>VLOOKUP(Tableau__3_Déplacements_2[[#This Row],[Id_Personne]],[1]!Tableau__2_Personnes_1[[Id_Personne]:[Age]],2)</f>
        <v>1</v>
      </c>
      <c r="F3515">
        <f>VLOOKUP(Tableau__3_Déplacements_2[[#This Row],[Id_Personne]],[1]!Tableau__2_Personnes_1[[Id_Personne]:[Age]],4)</f>
        <v>16</v>
      </c>
      <c r="G3515" t="s">
        <v>3</v>
      </c>
      <c r="H3515" t="s">
        <v>2</v>
      </c>
      <c r="I3515" t="s">
        <v>12443</v>
      </c>
      <c r="J3515">
        <v>1</v>
      </c>
      <c r="K3515">
        <v>49</v>
      </c>
      <c r="M3515">
        <v>49</v>
      </c>
      <c r="O3515" t="str">
        <f>IF(Tableau__3_Déplacements_2[[#This Row],[Ori]]=Tableau__3_Déplacements_2[[#This Row],[Des]],"local","metro")</f>
        <v>local</v>
      </c>
      <c r="P3515">
        <v>15</v>
      </c>
      <c r="Q3515">
        <v>10</v>
      </c>
      <c r="R3515">
        <v>45</v>
      </c>
      <c r="S3515">
        <v>11</v>
      </c>
      <c r="T3515">
        <v>0</v>
      </c>
      <c r="U3515" t="s">
        <v>0</v>
      </c>
      <c r="V3515">
        <v>1</v>
      </c>
      <c r="W3515">
        <v>0</v>
      </c>
      <c r="X3515">
        <v>5</v>
      </c>
      <c r="Y3515">
        <v>304.39972972972976</v>
      </c>
      <c r="Z3515" s="1">
        <v>-1</v>
      </c>
      <c r="AA3515" s="1"/>
    </row>
    <row r="3516" spans="1:27" x14ac:dyDescent="0.35">
      <c r="A3516">
        <v>1368</v>
      </c>
      <c r="B3516" t="e">
        <f>VLOOKUP(Tableau__3_Déplacements_2[[#This Row],[Id_Menage]],[2]Ménages!$A$2:$AD$1503,32)</f>
        <v>#REF!</v>
      </c>
      <c r="C3516" t="s">
        <v>65</v>
      </c>
      <c r="D3516" t="s">
        <v>12441</v>
      </c>
      <c r="E3516">
        <f>VLOOKUP(Tableau__3_Déplacements_2[[#This Row],[Id_Personne]],[1]!Tableau__2_Personnes_1[[Id_Personne]:[Age]],2)</f>
        <v>2</v>
      </c>
      <c r="F3516">
        <f>VLOOKUP(Tableau__3_Déplacements_2[[#This Row],[Id_Personne]],[1]!Tableau__2_Personnes_1[[Id_Personne]:[Age]],4)</f>
        <v>12</v>
      </c>
      <c r="G3516" t="s">
        <v>0</v>
      </c>
      <c r="H3516" t="s">
        <v>7</v>
      </c>
      <c r="I3516" t="s">
        <v>12442</v>
      </c>
      <c r="J3516">
        <v>1</v>
      </c>
      <c r="K3516">
        <v>49</v>
      </c>
      <c r="M3516">
        <v>49</v>
      </c>
      <c r="O3516" t="str">
        <f>IF(Tableau__3_Déplacements_2[[#This Row],[Ori]]=Tableau__3_Déplacements_2[[#This Row],[Des]],"local","metro")</f>
        <v>local</v>
      </c>
      <c r="P3516">
        <v>12</v>
      </c>
      <c r="Q3516">
        <v>15</v>
      </c>
      <c r="R3516">
        <v>0</v>
      </c>
      <c r="S3516">
        <v>15</v>
      </c>
      <c r="T3516">
        <v>20</v>
      </c>
      <c r="U3516" t="s">
        <v>0</v>
      </c>
      <c r="V3516">
        <v>1</v>
      </c>
      <c r="W3516">
        <v>0</v>
      </c>
      <c r="X3516">
        <v>2</v>
      </c>
      <c r="Y3516">
        <v>304.39972972972976</v>
      </c>
      <c r="Z3516" s="1">
        <v>0</v>
      </c>
      <c r="AA3516" s="1"/>
    </row>
    <row r="3517" spans="1:27" x14ac:dyDescent="0.35">
      <c r="A3517">
        <v>1368</v>
      </c>
      <c r="B3517" t="e">
        <f>VLOOKUP(Tableau__3_Déplacements_2[[#This Row],[Id_Menage]],[2]Ménages!$A$2:$AD$1503,32)</f>
        <v>#REF!</v>
      </c>
      <c r="C3517" t="s">
        <v>65</v>
      </c>
      <c r="D3517" t="s">
        <v>12441</v>
      </c>
      <c r="E3517">
        <f>VLOOKUP(Tableau__3_Déplacements_2[[#This Row],[Id_Personne]],[1]!Tableau__2_Personnes_1[[Id_Personne]:[Age]],2)</f>
        <v>2</v>
      </c>
      <c r="F3517">
        <f>VLOOKUP(Tableau__3_Déplacements_2[[#This Row],[Id_Personne]],[1]!Tableau__2_Personnes_1[[Id_Personne]:[Age]],4)</f>
        <v>12</v>
      </c>
      <c r="G3517" t="s">
        <v>3</v>
      </c>
      <c r="H3517" t="s">
        <v>2</v>
      </c>
      <c r="I3517" t="s">
        <v>12440</v>
      </c>
      <c r="J3517">
        <v>1</v>
      </c>
      <c r="K3517">
        <v>49</v>
      </c>
      <c r="M3517">
        <v>49</v>
      </c>
      <c r="O3517" t="str">
        <f>IF(Tableau__3_Déplacements_2[[#This Row],[Ori]]=Tableau__3_Déplacements_2[[#This Row],[Des]],"local","metro")</f>
        <v>local</v>
      </c>
      <c r="P3517">
        <v>15</v>
      </c>
      <c r="Q3517">
        <v>18</v>
      </c>
      <c r="R3517">
        <v>0</v>
      </c>
      <c r="S3517">
        <v>18</v>
      </c>
      <c r="T3517">
        <v>25</v>
      </c>
      <c r="U3517" t="s">
        <v>0</v>
      </c>
      <c r="V3517">
        <v>1</v>
      </c>
      <c r="W3517">
        <v>0</v>
      </c>
      <c r="X3517">
        <v>2</v>
      </c>
      <c r="Y3517">
        <v>304.39972972972976</v>
      </c>
      <c r="Z3517" s="1">
        <v>0</v>
      </c>
      <c r="AA3517" s="1"/>
    </row>
    <row r="3518" spans="1:27" x14ac:dyDescent="0.35">
      <c r="A3518">
        <v>1369</v>
      </c>
      <c r="B3518" t="e">
        <f>VLOOKUP(Tableau__3_Déplacements_2[[#This Row],[Id_Menage]],[2]Ménages!$A$2:$AD$1503,32)</f>
        <v>#REF!</v>
      </c>
      <c r="C3518" t="s">
        <v>16</v>
      </c>
      <c r="D3518" t="s">
        <v>12438</v>
      </c>
      <c r="E3518">
        <f>VLOOKUP(Tableau__3_Déplacements_2[[#This Row],[Id_Personne]],[1]!Tableau__2_Personnes_1[[Id_Personne]:[Age]],2)</f>
        <v>2</v>
      </c>
      <c r="F3518">
        <f>VLOOKUP(Tableau__3_Déplacements_2[[#This Row],[Id_Personne]],[1]!Tableau__2_Personnes_1[[Id_Personne]:[Age]],4)</f>
        <v>41</v>
      </c>
      <c r="G3518" t="s">
        <v>0</v>
      </c>
      <c r="H3518" t="s">
        <v>7</v>
      </c>
      <c r="I3518" t="s">
        <v>12439</v>
      </c>
      <c r="J3518">
        <v>1</v>
      </c>
      <c r="K3518">
        <v>49</v>
      </c>
      <c r="M3518">
        <v>34</v>
      </c>
      <c r="O3518" t="str">
        <f>IF(Tableau__3_Déplacements_2[[#This Row],[Ori]]=Tableau__3_Déplacements_2[[#This Row],[Des]],"local","metro")</f>
        <v>metro</v>
      </c>
      <c r="P3518">
        <v>4</v>
      </c>
      <c r="Q3518">
        <v>11</v>
      </c>
      <c r="R3518">
        <v>30</v>
      </c>
      <c r="S3518">
        <v>12</v>
      </c>
      <c r="T3518">
        <v>30</v>
      </c>
      <c r="U3518" t="s">
        <v>30</v>
      </c>
      <c r="V3518">
        <v>8</v>
      </c>
      <c r="W3518">
        <v>250</v>
      </c>
      <c r="X3518">
        <v>4</v>
      </c>
      <c r="Y3518">
        <v>304.39972972972976</v>
      </c>
      <c r="Z3518" s="1">
        <v>-1</v>
      </c>
      <c r="AA3518" s="1"/>
    </row>
    <row r="3519" spans="1:27" x14ac:dyDescent="0.35">
      <c r="A3519">
        <v>1369</v>
      </c>
      <c r="B3519" t="e">
        <f>VLOOKUP(Tableau__3_Déplacements_2[[#This Row],[Id_Menage]],[2]Ménages!$A$2:$AD$1503,32)</f>
        <v>#REF!</v>
      </c>
      <c r="C3519" t="s">
        <v>16</v>
      </c>
      <c r="D3519" t="s">
        <v>12438</v>
      </c>
      <c r="E3519">
        <f>VLOOKUP(Tableau__3_Déplacements_2[[#This Row],[Id_Personne]],[1]!Tableau__2_Personnes_1[[Id_Personne]:[Age]],2)</f>
        <v>2</v>
      </c>
      <c r="F3519">
        <f>VLOOKUP(Tableau__3_Déplacements_2[[#This Row],[Id_Personne]],[1]!Tableau__2_Personnes_1[[Id_Personne]:[Age]],4)</f>
        <v>41</v>
      </c>
      <c r="G3519" t="s">
        <v>3</v>
      </c>
      <c r="H3519" t="s">
        <v>2</v>
      </c>
      <c r="I3519" t="s">
        <v>12437</v>
      </c>
      <c r="J3519">
        <v>1</v>
      </c>
      <c r="K3519">
        <v>34</v>
      </c>
      <c r="M3519">
        <v>49</v>
      </c>
      <c r="O3519" t="str">
        <f>IF(Tableau__3_Déplacements_2[[#This Row],[Ori]]=Tableau__3_Déplacements_2[[#This Row],[Des]],"local","metro")</f>
        <v>metro</v>
      </c>
      <c r="P3519">
        <v>15</v>
      </c>
      <c r="Q3519">
        <v>15</v>
      </c>
      <c r="R3519">
        <v>0</v>
      </c>
      <c r="S3519">
        <v>15</v>
      </c>
      <c r="T3519">
        <v>30</v>
      </c>
      <c r="U3519" t="s">
        <v>30</v>
      </c>
      <c r="V3519">
        <v>8</v>
      </c>
      <c r="W3519">
        <v>250</v>
      </c>
      <c r="X3519">
        <v>4</v>
      </c>
      <c r="Y3519">
        <v>304.39972972972976</v>
      </c>
      <c r="Z3519" s="1">
        <v>0</v>
      </c>
      <c r="AA3519" s="1"/>
    </row>
    <row r="3520" spans="1:27" x14ac:dyDescent="0.35">
      <c r="A3520">
        <v>1369</v>
      </c>
      <c r="B3520" t="e">
        <f>VLOOKUP(Tableau__3_Déplacements_2[[#This Row],[Id_Menage]],[2]Ménages!$A$2:$AD$1503,32)</f>
        <v>#REF!</v>
      </c>
      <c r="C3520" t="s">
        <v>11</v>
      </c>
      <c r="D3520" t="s">
        <v>12435</v>
      </c>
      <c r="E3520">
        <f>VLOOKUP(Tableau__3_Déplacements_2[[#This Row],[Id_Personne]],[1]!Tableau__2_Personnes_1[[Id_Personne]:[Age]],2)</f>
        <v>2</v>
      </c>
      <c r="F3520">
        <f>VLOOKUP(Tableau__3_Déplacements_2[[#This Row],[Id_Personne]],[1]!Tableau__2_Personnes_1[[Id_Personne]:[Age]],4)</f>
        <v>31</v>
      </c>
      <c r="G3520" t="s">
        <v>3</v>
      </c>
      <c r="H3520" t="s">
        <v>2</v>
      </c>
      <c r="I3520" t="s">
        <v>12436</v>
      </c>
      <c r="J3520">
        <v>1</v>
      </c>
      <c r="K3520">
        <v>63</v>
      </c>
      <c r="M3520">
        <v>49</v>
      </c>
      <c r="O3520" t="str">
        <f>IF(Tableau__3_Déplacements_2[[#This Row],[Ori]]=Tableau__3_Déplacements_2[[#This Row],[Des]],"local","metro")</f>
        <v>metro</v>
      </c>
      <c r="P3520">
        <v>15</v>
      </c>
      <c r="Q3520">
        <v>16</v>
      </c>
      <c r="R3520">
        <v>30</v>
      </c>
      <c r="S3520">
        <v>17</v>
      </c>
      <c r="T3520">
        <v>30</v>
      </c>
      <c r="U3520" t="s">
        <v>0</v>
      </c>
      <c r="V3520">
        <v>1</v>
      </c>
      <c r="W3520">
        <v>0</v>
      </c>
      <c r="X3520">
        <v>5</v>
      </c>
      <c r="Y3520">
        <v>304.39972972972976</v>
      </c>
      <c r="Z3520" s="1">
        <v>-1</v>
      </c>
      <c r="AA3520" s="1"/>
    </row>
    <row r="3521" spans="1:27" x14ac:dyDescent="0.35">
      <c r="A3521">
        <v>1369</v>
      </c>
      <c r="B3521" t="e">
        <f>VLOOKUP(Tableau__3_Déplacements_2[[#This Row],[Id_Menage]],[2]Ménages!$A$2:$AD$1503,32)</f>
        <v>#REF!</v>
      </c>
      <c r="C3521" t="s">
        <v>11</v>
      </c>
      <c r="D3521" t="s">
        <v>12435</v>
      </c>
      <c r="E3521">
        <f>VLOOKUP(Tableau__3_Déplacements_2[[#This Row],[Id_Personne]],[1]!Tableau__2_Personnes_1[[Id_Personne]:[Age]],2)</f>
        <v>2</v>
      </c>
      <c r="F3521">
        <f>VLOOKUP(Tableau__3_Déplacements_2[[#This Row],[Id_Personne]],[1]!Tableau__2_Personnes_1[[Id_Personne]:[Age]],4)</f>
        <v>31</v>
      </c>
      <c r="G3521" t="s">
        <v>0</v>
      </c>
      <c r="H3521" t="s">
        <v>7</v>
      </c>
      <c r="I3521" t="s">
        <v>12434</v>
      </c>
      <c r="J3521">
        <v>1</v>
      </c>
      <c r="K3521">
        <v>49</v>
      </c>
      <c r="M3521">
        <v>63</v>
      </c>
      <c r="O3521" t="str">
        <f>IF(Tableau__3_Déplacements_2[[#This Row],[Ori]]=Tableau__3_Déplacements_2[[#This Row],[Des]],"local","metro")</f>
        <v>metro</v>
      </c>
      <c r="P3521">
        <v>3</v>
      </c>
      <c r="Q3521">
        <v>7</v>
      </c>
      <c r="R3521">
        <v>15</v>
      </c>
      <c r="S3521">
        <v>7</v>
      </c>
      <c r="T3521">
        <v>40</v>
      </c>
      <c r="U3521" t="s">
        <v>0</v>
      </c>
      <c r="V3521">
        <v>1</v>
      </c>
      <c r="W3521">
        <v>0</v>
      </c>
      <c r="X3521">
        <v>5</v>
      </c>
      <c r="Y3521">
        <v>304.39972972972976</v>
      </c>
      <c r="Z3521" s="1">
        <v>-1</v>
      </c>
      <c r="AA3521" s="1"/>
    </row>
    <row r="3522" spans="1:27" x14ac:dyDescent="0.35">
      <c r="A3522">
        <v>1369</v>
      </c>
      <c r="B3522" t="e">
        <f>VLOOKUP(Tableau__3_Déplacements_2[[#This Row],[Id_Menage]],[2]Ménages!$A$2:$AD$1503,32)</f>
        <v>#REF!</v>
      </c>
      <c r="C3522" t="s">
        <v>5</v>
      </c>
      <c r="D3522" t="s">
        <v>12432</v>
      </c>
      <c r="E3522">
        <f>VLOOKUP(Tableau__3_Déplacements_2[[#This Row],[Id_Personne]],[1]!Tableau__2_Personnes_1[[Id_Personne]:[Age]],2)</f>
        <v>2</v>
      </c>
      <c r="F3522">
        <f>VLOOKUP(Tableau__3_Déplacements_2[[#This Row],[Id_Personne]],[1]!Tableau__2_Personnes_1[[Id_Personne]:[Age]],4)</f>
        <v>26</v>
      </c>
      <c r="G3522" t="s">
        <v>0</v>
      </c>
      <c r="H3522" t="s">
        <v>7</v>
      </c>
      <c r="I3522" t="s">
        <v>12433</v>
      </c>
      <c r="J3522">
        <v>1</v>
      </c>
      <c r="K3522">
        <v>49</v>
      </c>
      <c r="M3522">
        <v>22</v>
      </c>
      <c r="O3522" t="str">
        <f>IF(Tableau__3_Déplacements_2[[#This Row],[Ori]]=Tableau__3_Déplacements_2[[#This Row],[Des]],"local","metro")</f>
        <v>metro</v>
      </c>
      <c r="P3522">
        <v>3</v>
      </c>
      <c r="Q3522">
        <v>7</v>
      </c>
      <c r="R3522">
        <v>15</v>
      </c>
      <c r="S3522">
        <v>8</v>
      </c>
      <c r="T3522">
        <v>20</v>
      </c>
      <c r="U3522" t="s">
        <v>30</v>
      </c>
      <c r="V3522">
        <v>8</v>
      </c>
      <c r="W3522">
        <v>250</v>
      </c>
      <c r="X3522">
        <v>5</v>
      </c>
      <c r="Y3522">
        <v>304.39972972972976</v>
      </c>
      <c r="Z3522" s="1">
        <v>-1</v>
      </c>
      <c r="AA3522" s="1"/>
    </row>
    <row r="3523" spans="1:27" x14ac:dyDescent="0.35">
      <c r="A3523">
        <v>1369</v>
      </c>
      <c r="B3523" t="e">
        <f>VLOOKUP(Tableau__3_Déplacements_2[[#This Row],[Id_Menage]],[2]Ménages!$A$2:$AD$1503,32)</f>
        <v>#REF!</v>
      </c>
      <c r="C3523" t="s">
        <v>5</v>
      </c>
      <c r="D3523" t="s">
        <v>12432</v>
      </c>
      <c r="E3523">
        <f>VLOOKUP(Tableau__3_Déplacements_2[[#This Row],[Id_Personne]],[1]!Tableau__2_Personnes_1[[Id_Personne]:[Age]],2)</f>
        <v>2</v>
      </c>
      <c r="F3523">
        <f>VLOOKUP(Tableau__3_Déplacements_2[[#This Row],[Id_Personne]],[1]!Tableau__2_Personnes_1[[Id_Personne]:[Age]],4)</f>
        <v>26</v>
      </c>
      <c r="G3523" t="s">
        <v>3</v>
      </c>
      <c r="H3523" t="s">
        <v>2</v>
      </c>
      <c r="I3523" t="s">
        <v>12431</v>
      </c>
      <c r="J3523">
        <v>1</v>
      </c>
      <c r="K3523">
        <v>22</v>
      </c>
      <c r="M3523">
        <v>49</v>
      </c>
      <c r="O3523" t="str">
        <f>IF(Tableau__3_Déplacements_2[[#This Row],[Ori]]=Tableau__3_Déplacements_2[[#This Row],[Des]],"local","metro")</f>
        <v>metro</v>
      </c>
      <c r="P3523">
        <v>15</v>
      </c>
      <c r="Q3523">
        <v>17</v>
      </c>
      <c r="R3523">
        <v>30</v>
      </c>
      <c r="S3523">
        <v>18</v>
      </c>
      <c r="T3523">
        <v>20</v>
      </c>
      <c r="U3523" t="s">
        <v>30</v>
      </c>
      <c r="V3523">
        <v>8</v>
      </c>
      <c r="W3523">
        <v>250</v>
      </c>
      <c r="X3523">
        <v>5</v>
      </c>
      <c r="Y3523">
        <v>304.39972972972976</v>
      </c>
      <c r="Z3523" s="1">
        <v>-1</v>
      </c>
      <c r="AA3523" s="1"/>
    </row>
    <row r="3524" spans="1:27" x14ac:dyDescent="0.35">
      <c r="A3524">
        <v>1369</v>
      </c>
      <c r="B3524" t="e">
        <f>VLOOKUP(Tableau__3_Déplacements_2[[#This Row],[Id_Menage]],[2]Ménages!$A$2:$AD$1503,32)</f>
        <v>#REF!</v>
      </c>
      <c r="C3524" t="s">
        <v>65</v>
      </c>
      <c r="D3524" t="s">
        <v>12429</v>
      </c>
      <c r="E3524">
        <f>VLOOKUP(Tableau__3_Déplacements_2[[#This Row],[Id_Personne]],[1]!Tableau__2_Personnes_1[[Id_Personne]:[Age]],2)</f>
        <v>1</v>
      </c>
      <c r="F3524">
        <f>VLOOKUP(Tableau__3_Déplacements_2[[#This Row],[Id_Personne]],[1]!Tableau__2_Personnes_1[[Id_Personne]:[Age]],4)</f>
        <v>24</v>
      </c>
      <c r="G3524" t="s">
        <v>3</v>
      </c>
      <c r="H3524" t="s">
        <v>2</v>
      </c>
      <c r="I3524" t="s">
        <v>12430</v>
      </c>
      <c r="J3524">
        <v>1</v>
      </c>
      <c r="K3524">
        <v>56</v>
      </c>
      <c r="M3524">
        <v>49</v>
      </c>
      <c r="O3524" t="str">
        <f>IF(Tableau__3_Déplacements_2[[#This Row],[Ori]]=Tableau__3_Déplacements_2[[#This Row],[Des]],"local","metro")</f>
        <v>metro</v>
      </c>
      <c r="P3524">
        <v>15</v>
      </c>
      <c r="Q3524">
        <v>18</v>
      </c>
      <c r="R3524">
        <v>0</v>
      </c>
      <c r="S3524">
        <v>18</v>
      </c>
      <c r="T3524">
        <v>45</v>
      </c>
      <c r="U3524" t="s">
        <v>30</v>
      </c>
      <c r="V3524">
        <v>8</v>
      </c>
      <c r="W3524">
        <v>100</v>
      </c>
      <c r="X3524">
        <v>2</v>
      </c>
      <c r="Y3524">
        <v>304.39972972972976</v>
      </c>
      <c r="Z3524" s="1">
        <v>0</v>
      </c>
      <c r="AA3524" s="1"/>
    </row>
    <row r="3525" spans="1:27" x14ac:dyDescent="0.35">
      <c r="A3525">
        <v>1369</v>
      </c>
      <c r="B3525" t="e">
        <f>VLOOKUP(Tableau__3_Déplacements_2[[#This Row],[Id_Menage]],[2]Ménages!$A$2:$AD$1503,32)</f>
        <v>#REF!</v>
      </c>
      <c r="C3525" t="s">
        <v>65</v>
      </c>
      <c r="D3525" t="s">
        <v>12429</v>
      </c>
      <c r="E3525">
        <f>VLOOKUP(Tableau__3_Déplacements_2[[#This Row],[Id_Personne]],[1]!Tableau__2_Personnes_1[[Id_Personne]:[Age]],2)</f>
        <v>1</v>
      </c>
      <c r="F3525">
        <f>VLOOKUP(Tableau__3_Déplacements_2[[#This Row],[Id_Personne]],[1]!Tableau__2_Personnes_1[[Id_Personne]:[Age]],4)</f>
        <v>24</v>
      </c>
      <c r="G3525" t="s">
        <v>0</v>
      </c>
      <c r="H3525" t="s">
        <v>7</v>
      </c>
      <c r="I3525" t="s">
        <v>12428</v>
      </c>
      <c r="J3525">
        <v>1</v>
      </c>
      <c r="K3525">
        <v>49</v>
      </c>
      <c r="M3525">
        <v>56</v>
      </c>
      <c r="O3525" t="str">
        <f>IF(Tableau__3_Déplacements_2[[#This Row],[Ori]]=Tableau__3_Déplacements_2[[#This Row],[Des]],"local","metro")</f>
        <v>metro</v>
      </c>
      <c r="P3525">
        <v>14</v>
      </c>
      <c r="Q3525">
        <v>14</v>
      </c>
      <c r="R3525">
        <v>0</v>
      </c>
      <c r="S3525">
        <v>14</v>
      </c>
      <c r="T3525">
        <v>30</v>
      </c>
      <c r="U3525" t="s">
        <v>30</v>
      </c>
      <c r="V3525">
        <v>8</v>
      </c>
      <c r="W3525">
        <v>100</v>
      </c>
      <c r="X3525">
        <v>2</v>
      </c>
      <c r="Y3525">
        <v>304.39972972972976</v>
      </c>
      <c r="Z3525" s="1">
        <v>0</v>
      </c>
      <c r="AA3525" s="1"/>
    </row>
    <row r="3526" spans="1:27" x14ac:dyDescent="0.35">
      <c r="A3526">
        <v>137</v>
      </c>
      <c r="B3526" t="e">
        <f>VLOOKUP(Tableau__3_Déplacements_2[[#This Row],[Id_Menage]],[2]Ménages!$A$2:$AD$1503,32)</f>
        <v>#REF!</v>
      </c>
      <c r="C3526" t="s">
        <v>16</v>
      </c>
      <c r="D3526" t="s">
        <v>12424</v>
      </c>
      <c r="E3526">
        <f>VLOOKUP(Tableau__3_Déplacements_2[[#This Row],[Id_Personne]],[1]!Tableau__2_Personnes_1[[Id_Personne]:[Age]],2)</f>
        <v>1</v>
      </c>
      <c r="F3526">
        <f>VLOOKUP(Tableau__3_Déplacements_2[[#This Row],[Id_Personne]],[1]!Tableau__2_Personnes_1[[Id_Personne]:[Age]],4)</f>
        <v>62</v>
      </c>
      <c r="G3526" t="s">
        <v>0</v>
      </c>
      <c r="H3526" t="s">
        <v>7</v>
      </c>
      <c r="I3526" t="s">
        <v>12427</v>
      </c>
      <c r="J3526">
        <v>1</v>
      </c>
      <c r="K3526">
        <v>69</v>
      </c>
      <c r="M3526">
        <v>68</v>
      </c>
      <c r="O3526" t="str">
        <f>IF(Tableau__3_Déplacements_2[[#This Row],[Ori]]=Tableau__3_Déplacements_2[[#This Row],[Des]],"local","metro")</f>
        <v>metro</v>
      </c>
      <c r="P3526">
        <v>3</v>
      </c>
      <c r="Q3526">
        <v>7</v>
      </c>
      <c r="R3526">
        <v>30</v>
      </c>
      <c r="S3526">
        <v>8</v>
      </c>
      <c r="T3526">
        <v>0</v>
      </c>
      <c r="U3526" t="s">
        <v>281</v>
      </c>
      <c r="V3526">
        <v>17</v>
      </c>
      <c r="W3526">
        <v>500</v>
      </c>
      <c r="X3526">
        <v>5</v>
      </c>
      <c r="Y3526">
        <v>887.55617283950619</v>
      </c>
      <c r="Z3526" s="1">
        <v>-1</v>
      </c>
      <c r="AA3526" s="1"/>
    </row>
    <row r="3527" spans="1:27" x14ac:dyDescent="0.35">
      <c r="A3527">
        <v>137</v>
      </c>
      <c r="B3527" t="e">
        <f>VLOOKUP(Tableau__3_Déplacements_2[[#This Row],[Id_Menage]],[2]Ménages!$A$2:$AD$1503,32)</f>
        <v>#REF!</v>
      </c>
      <c r="C3527" t="s">
        <v>16</v>
      </c>
      <c r="D3527" t="s">
        <v>12424</v>
      </c>
      <c r="E3527">
        <f>VLOOKUP(Tableau__3_Déplacements_2[[#This Row],[Id_Personne]],[1]!Tableau__2_Personnes_1[[Id_Personne]:[Age]],2)</f>
        <v>1</v>
      </c>
      <c r="F3527">
        <f>VLOOKUP(Tableau__3_Déplacements_2[[#This Row],[Id_Personne]],[1]!Tableau__2_Personnes_1[[Id_Personne]:[Age]],4)</f>
        <v>62</v>
      </c>
      <c r="G3527" t="s">
        <v>27</v>
      </c>
      <c r="H3527" t="s">
        <v>26</v>
      </c>
      <c r="I3527" t="s">
        <v>12426</v>
      </c>
      <c r="J3527">
        <v>1</v>
      </c>
      <c r="K3527">
        <v>68</v>
      </c>
      <c r="M3527">
        <v>69</v>
      </c>
      <c r="O3527" t="str">
        <f>IF(Tableau__3_Déplacements_2[[#This Row],[Ori]]=Tableau__3_Déplacements_2[[#This Row],[Des]],"local","metro")</f>
        <v>metro</v>
      </c>
      <c r="P3527">
        <v>15</v>
      </c>
      <c r="Q3527">
        <v>18</v>
      </c>
      <c r="R3527">
        <v>0</v>
      </c>
      <c r="S3527">
        <v>19</v>
      </c>
      <c r="T3527">
        <v>0</v>
      </c>
      <c r="U3527" t="s">
        <v>281</v>
      </c>
      <c r="V3527">
        <v>17</v>
      </c>
      <c r="W3527">
        <v>500</v>
      </c>
      <c r="X3527">
        <v>5</v>
      </c>
      <c r="Y3527">
        <v>887.55617283950619</v>
      </c>
      <c r="Z3527" s="1">
        <v>0</v>
      </c>
      <c r="AA3527" s="1"/>
    </row>
    <row r="3528" spans="1:27" x14ac:dyDescent="0.35">
      <c r="A3528">
        <v>137</v>
      </c>
      <c r="B3528" t="e">
        <f>VLOOKUP(Tableau__3_Déplacements_2[[#This Row],[Id_Menage]],[2]Ménages!$A$2:$AD$1503,32)</f>
        <v>#REF!</v>
      </c>
      <c r="C3528" t="s">
        <v>16</v>
      </c>
      <c r="D3528" t="s">
        <v>12424</v>
      </c>
      <c r="E3528">
        <f>VLOOKUP(Tableau__3_Déplacements_2[[#This Row],[Id_Personne]],[1]!Tableau__2_Personnes_1[[Id_Personne]:[Age]],2)</f>
        <v>1</v>
      </c>
      <c r="F3528">
        <f>VLOOKUP(Tableau__3_Déplacements_2[[#This Row],[Id_Personne]],[1]!Tableau__2_Personnes_1[[Id_Personne]:[Age]],4)</f>
        <v>62</v>
      </c>
      <c r="G3528" t="s">
        <v>13</v>
      </c>
      <c r="H3528" t="s">
        <v>22</v>
      </c>
      <c r="I3528" t="s">
        <v>12425</v>
      </c>
      <c r="J3528">
        <v>1</v>
      </c>
      <c r="K3528">
        <v>68</v>
      </c>
      <c r="M3528">
        <v>68</v>
      </c>
      <c r="O3528" t="str">
        <f>IF(Tableau__3_Déplacements_2[[#This Row],[Ori]]=Tableau__3_Déplacements_2[[#This Row],[Des]],"local","metro")</f>
        <v>local</v>
      </c>
      <c r="P3528">
        <v>3</v>
      </c>
      <c r="Q3528">
        <v>14</v>
      </c>
      <c r="R3528">
        <v>30</v>
      </c>
      <c r="S3528">
        <v>14</v>
      </c>
      <c r="T3528">
        <v>35</v>
      </c>
      <c r="U3528" t="s">
        <v>281</v>
      </c>
      <c r="V3528">
        <v>17</v>
      </c>
      <c r="W3528">
        <v>500</v>
      </c>
      <c r="X3528">
        <v>5</v>
      </c>
      <c r="Y3528">
        <v>887.55617283950619</v>
      </c>
      <c r="Z3528" s="1">
        <v>-1</v>
      </c>
      <c r="AA3528" s="1"/>
    </row>
    <row r="3529" spans="1:27" x14ac:dyDescent="0.35">
      <c r="A3529">
        <v>137</v>
      </c>
      <c r="B3529" t="e">
        <f>VLOOKUP(Tableau__3_Déplacements_2[[#This Row],[Id_Menage]],[2]Ménages!$A$2:$AD$1503,32)</f>
        <v>#REF!</v>
      </c>
      <c r="C3529" t="s">
        <v>16</v>
      </c>
      <c r="D3529" t="s">
        <v>12424</v>
      </c>
      <c r="E3529">
        <f>VLOOKUP(Tableau__3_Déplacements_2[[#This Row],[Id_Personne]],[1]!Tableau__2_Personnes_1[[Id_Personne]:[Age]],2)</f>
        <v>1</v>
      </c>
      <c r="F3529">
        <f>VLOOKUP(Tableau__3_Déplacements_2[[#This Row],[Id_Personne]],[1]!Tableau__2_Personnes_1[[Id_Personne]:[Age]],4)</f>
        <v>62</v>
      </c>
      <c r="G3529" t="s">
        <v>3</v>
      </c>
      <c r="H3529" t="s">
        <v>2</v>
      </c>
      <c r="I3529" t="s">
        <v>12423</v>
      </c>
      <c r="J3529">
        <v>1</v>
      </c>
      <c r="K3529">
        <v>68</v>
      </c>
      <c r="M3529">
        <v>68</v>
      </c>
      <c r="O3529" t="str">
        <f>IF(Tableau__3_Déplacements_2[[#This Row],[Ori]]=Tableau__3_Déplacements_2[[#This Row],[Des]],"local","metro")</f>
        <v>local</v>
      </c>
      <c r="P3529">
        <v>12</v>
      </c>
      <c r="Q3529">
        <v>13</v>
      </c>
      <c r="R3529">
        <v>30</v>
      </c>
      <c r="S3529">
        <v>13</v>
      </c>
      <c r="T3529">
        <v>35</v>
      </c>
      <c r="U3529" t="s">
        <v>281</v>
      </c>
      <c r="V3529">
        <v>17</v>
      </c>
      <c r="W3529">
        <v>500</v>
      </c>
      <c r="X3529">
        <v>5</v>
      </c>
      <c r="Y3529">
        <v>887.55617283950619</v>
      </c>
      <c r="Z3529" s="1">
        <v>-1</v>
      </c>
      <c r="AA3529" s="1"/>
    </row>
    <row r="3530" spans="1:27" x14ac:dyDescent="0.35">
      <c r="A3530">
        <v>137</v>
      </c>
      <c r="B3530" t="e">
        <f>VLOOKUP(Tableau__3_Déplacements_2[[#This Row],[Id_Menage]],[2]Ménages!$A$2:$AD$1503,32)</f>
        <v>#REF!</v>
      </c>
      <c r="C3530" t="s">
        <v>11</v>
      </c>
      <c r="D3530" t="s">
        <v>12419</v>
      </c>
      <c r="E3530">
        <f>VLOOKUP(Tableau__3_Déplacements_2[[#This Row],[Id_Personne]],[1]!Tableau__2_Personnes_1[[Id_Personne]:[Age]],2)</f>
        <v>2</v>
      </c>
      <c r="F3530">
        <f>VLOOKUP(Tableau__3_Déplacements_2[[#This Row],[Id_Personne]],[1]!Tableau__2_Personnes_1[[Id_Personne]:[Age]],4)</f>
        <v>54</v>
      </c>
      <c r="G3530" t="s">
        <v>0</v>
      </c>
      <c r="H3530" t="s">
        <v>7</v>
      </c>
      <c r="I3530" t="s">
        <v>12422</v>
      </c>
      <c r="J3530">
        <v>1</v>
      </c>
      <c r="K3530">
        <v>69</v>
      </c>
      <c r="M3530">
        <v>68</v>
      </c>
      <c r="O3530" t="str">
        <f>IF(Tableau__3_Déplacements_2[[#This Row],[Ori]]=Tableau__3_Déplacements_2[[#This Row],[Des]],"local","metro")</f>
        <v>metro</v>
      </c>
      <c r="P3530">
        <v>3</v>
      </c>
      <c r="Q3530">
        <v>8</v>
      </c>
      <c r="R3530">
        <v>0</v>
      </c>
      <c r="S3530">
        <v>8</v>
      </c>
      <c r="T3530">
        <v>30</v>
      </c>
      <c r="U3530" t="s">
        <v>281</v>
      </c>
      <c r="V3530">
        <v>17</v>
      </c>
      <c r="W3530">
        <v>500</v>
      </c>
      <c r="X3530">
        <v>5</v>
      </c>
      <c r="Y3530">
        <v>887.55617283950619</v>
      </c>
      <c r="Z3530" s="1">
        <v>0</v>
      </c>
      <c r="AA3530" s="1"/>
    </row>
    <row r="3531" spans="1:27" x14ac:dyDescent="0.35">
      <c r="A3531">
        <v>137</v>
      </c>
      <c r="B3531" t="e">
        <f>VLOOKUP(Tableau__3_Déplacements_2[[#This Row],[Id_Menage]],[2]Ménages!$A$2:$AD$1503,32)</f>
        <v>#REF!</v>
      </c>
      <c r="C3531" t="s">
        <v>11</v>
      </c>
      <c r="D3531" t="s">
        <v>12419</v>
      </c>
      <c r="E3531">
        <f>VLOOKUP(Tableau__3_Déplacements_2[[#This Row],[Id_Personne]],[1]!Tableau__2_Personnes_1[[Id_Personne]:[Age]],2)</f>
        <v>2</v>
      </c>
      <c r="F3531">
        <f>VLOOKUP(Tableau__3_Déplacements_2[[#This Row],[Id_Personne]],[1]!Tableau__2_Personnes_1[[Id_Personne]:[Age]],4)</f>
        <v>54</v>
      </c>
      <c r="G3531" t="s">
        <v>27</v>
      </c>
      <c r="H3531" t="s">
        <v>26</v>
      </c>
      <c r="I3531" t="s">
        <v>12421</v>
      </c>
      <c r="J3531">
        <v>1</v>
      </c>
      <c r="K3531">
        <v>68</v>
      </c>
      <c r="M3531">
        <v>69</v>
      </c>
      <c r="O3531" t="str">
        <f>IF(Tableau__3_Déplacements_2[[#This Row],[Ori]]=Tableau__3_Déplacements_2[[#This Row],[Des]],"local","metro")</f>
        <v>metro</v>
      </c>
      <c r="P3531">
        <v>15</v>
      </c>
      <c r="Q3531">
        <v>18</v>
      </c>
      <c r="R3531">
        <v>0</v>
      </c>
      <c r="S3531">
        <v>19</v>
      </c>
      <c r="T3531">
        <v>0</v>
      </c>
      <c r="U3531" t="s">
        <v>281</v>
      </c>
      <c r="V3531">
        <v>17</v>
      </c>
      <c r="W3531">
        <v>500</v>
      </c>
      <c r="X3531">
        <v>5</v>
      </c>
      <c r="Y3531">
        <v>887.55617283950619</v>
      </c>
      <c r="Z3531" s="1">
        <v>0</v>
      </c>
      <c r="AA3531" s="1"/>
    </row>
    <row r="3532" spans="1:27" x14ac:dyDescent="0.35">
      <c r="A3532">
        <v>137</v>
      </c>
      <c r="B3532" t="e">
        <f>VLOOKUP(Tableau__3_Déplacements_2[[#This Row],[Id_Menage]],[2]Ménages!$A$2:$AD$1503,32)</f>
        <v>#REF!</v>
      </c>
      <c r="C3532" t="s">
        <v>11</v>
      </c>
      <c r="D3532" t="s">
        <v>12419</v>
      </c>
      <c r="E3532">
        <f>VLOOKUP(Tableau__3_Déplacements_2[[#This Row],[Id_Personne]],[1]!Tableau__2_Personnes_1[[Id_Personne]:[Age]],2)</f>
        <v>2</v>
      </c>
      <c r="F3532">
        <f>VLOOKUP(Tableau__3_Déplacements_2[[#This Row],[Id_Personne]],[1]!Tableau__2_Personnes_1[[Id_Personne]:[Age]],4)</f>
        <v>54</v>
      </c>
      <c r="G3532" t="s">
        <v>13</v>
      </c>
      <c r="H3532" t="s">
        <v>22</v>
      </c>
      <c r="I3532" t="s">
        <v>12420</v>
      </c>
      <c r="J3532">
        <v>1</v>
      </c>
      <c r="K3532">
        <v>68</v>
      </c>
      <c r="M3532">
        <v>68</v>
      </c>
      <c r="O3532" t="str">
        <f>IF(Tableau__3_Déplacements_2[[#This Row],[Ori]]=Tableau__3_Déplacements_2[[#This Row],[Des]],"local","metro")</f>
        <v>local</v>
      </c>
      <c r="P3532">
        <v>3</v>
      </c>
      <c r="Q3532">
        <v>14</v>
      </c>
      <c r="R3532">
        <v>30</v>
      </c>
      <c r="S3532">
        <v>14</v>
      </c>
      <c r="T3532">
        <v>35</v>
      </c>
      <c r="U3532" t="s">
        <v>281</v>
      </c>
      <c r="V3532">
        <v>17</v>
      </c>
      <c r="W3532">
        <v>500</v>
      </c>
      <c r="X3532">
        <v>5</v>
      </c>
      <c r="Y3532">
        <v>887.55617283950619</v>
      </c>
      <c r="Z3532" s="1">
        <v>-1</v>
      </c>
      <c r="AA3532" s="1"/>
    </row>
    <row r="3533" spans="1:27" x14ac:dyDescent="0.35">
      <c r="A3533">
        <v>137</v>
      </c>
      <c r="B3533" t="e">
        <f>VLOOKUP(Tableau__3_Déplacements_2[[#This Row],[Id_Menage]],[2]Ménages!$A$2:$AD$1503,32)</f>
        <v>#REF!</v>
      </c>
      <c r="C3533" t="s">
        <v>11</v>
      </c>
      <c r="D3533" t="s">
        <v>12419</v>
      </c>
      <c r="E3533">
        <f>VLOOKUP(Tableau__3_Déplacements_2[[#This Row],[Id_Personne]],[1]!Tableau__2_Personnes_1[[Id_Personne]:[Age]],2)</f>
        <v>2</v>
      </c>
      <c r="F3533">
        <f>VLOOKUP(Tableau__3_Déplacements_2[[#This Row],[Id_Personne]],[1]!Tableau__2_Personnes_1[[Id_Personne]:[Age]],4)</f>
        <v>54</v>
      </c>
      <c r="G3533" t="s">
        <v>3</v>
      </c>
      <c r="H3533" t="s">
        <v>2</v>
      </c>
      <c r="I3533" t="s">
        <v>12418</v>
      </c>
      <c r="J3533">
        <v>1</v>
      </c>
      <c r="K3533">
        <v>68</v>
      </c>
      <c r="M3533">
        <v>68</v>
      </c>
      <c r="O3533" t="str">
        <f>IF(Tableau__3_Déplacements_2[[#This Row],[Ori]]=Tableau__3_Déplacements_2[[#This Row],[Des]],"local","metro")</f>
        <v>local</v>
      </c>
      <c r="P3533">
        <v>12</v>
      </c>
      <c r="Q3533">
        <v>13</v>
      </c>
      <c r="R3533">
        <v>30</v>
      </c>
      <c r="S3533">
        <v>13</v>
      </c>
      <c r="T3533">
        <v>35</v>
      </c>
      <c r="U3533" t="s">
        <v>281</v>
      </c>
      <c r="V3533">
        <v>17</v>
      </c>
      <c r="W3533">
        <v>500</v>
      </c>
      <c r="X3533">
        <v>5</v>
      </c>
      <c r="Y3533">
        <v>887.55617283950619</v>
      </c>
      <c r="Z3533" s="1">
        <v>-1</v>
      </c>
      <c r="AA3533" s="1"/>
    </row>
    <row r="3534" spans="1:27" x14ac:dyDescent="0.35">
      <c r="A3534">
        <v>137</v>
      </c>
      <c r="B3534" t="e">
        <f>VLOOKUP(Tableau__3_Déplacements_2[[#This Row],[Id_Menage]],[2]Ménages!$A$2:$AD$1503,32)</f>
        <v>#REF!</v>
      </c>
      <c r="C3534" t="s">
        <v>5</v>
      </c>
      <c r="D3534" t="s">
        <v>12416</v>
      </c>
      <c r="E3534">
        <f>VLOOKUP(Tableau__3_Déplacements_2[[#This Row],[Id_Personne]],[1]!Tableau__2_Personnes_1[[Id_Personne]:[Age]],2)</f>
        <v>1</v>
      </c>
      <c r="F3534">
        <f>VLOOKUP(Tableau__3_Déplacements_2[[#This Row],[Id_Personne]],[1]!Tableau__2_Personnes_1[[Id_Personne]:[Age]],4)</f>
        <v>30</v>
      </c>
      <c r="G3534" t="s">
        <v>0</v>
      </c>
      <c r="H3534" t="s">
        <v>7</v>
      </c>
      <c r="I3534" t="s">
        <v>12417</v>
      </c>
      <c r="J3534">
        <v>1</v>
      </c>
      <c r="K3534">
        <v>69</v>
      </c>
      <c r="M3534">
        <v>64</v>
      </c>
      <c r="O3534" t="str">
        <f>IF(Tableau__3_Déplacements_2[[#This Row],[Ori]]=Tableau__3_Déplacements_2[[#This Row],[Des]],"local","metro")</f>
        <v>metro</v>
      </c>
      <c r="P3534">
        <v>3</v>
      </c>
      <c r="Q3534">
        <v>7</v>
      </c>
      <c r="R3534">
        <v>0</v>
      </c>
      <c r="S3534">
        <v>7</v>
      </c>
      <c r="T3534">
        <v>20</v>
      </c>
      <c r="U3534" t="s">
        <v>281</v>
      </c>
      <c r="V3534">
        <v>17</v>
      </c>
      <c r="W3534">
        <v>800</v>
      </c>
      <c r="X3534">
        <v>5</v>
      </c>
      <c r="Y3534">
        <v>887.55617283950619</v>
      </c>
      <c r="Z3534" s="1">
        <v>0</v>
      </c>
      <c r="AA3534" s="1"/>
    </row>
    <row r="3535" spans="1:27" x14ac:dyDescent="0.35">
      <c r="A3535">
        <v>137</v>
      </c>
      <c r="B3535" t="e">
        <f>VLOOKUP(Tableau__3_Déplacements_2[[#This Row],[Id_Menage]],[2]Ménages!$A$2:$AD$1503,32)</f>
        <v>#REF!</v>
      </c>
      <c r="C3535" t="s">
        <v>5</v>
      </c>
      <c r="D3535" t="s">
        <v>12416</v>
      </c>
      <c r="E3535">
        <f>VLOOKUP(Tableau__3_Déplacements_2[[#This Row],[Id_Personne]],[1]!Tableau__2_Personnes_1[[Id_Personne]:[Age]],2)</f>
        <v>1</v>
      </c>
      <c r="F3535">
        <f>VLOOKUP(Tableau__3_Déplacements_2[[#This Row],[Id_Personne]],[1]!Tableau__2_Personnes_1[[Id_Personne]:[Age]],4)</f>
        <v>30</v>
      </c>
      <c r="G3535" t="s">
        <v>3</v>
      </c>
      <c r="H3535" t="s">
        <v>2</v>
      </c>
      <c r="I3535" t="s">
        <v>12415</v>
      </c>
      <c r="J3535">
        <v>1</v>
      </c>
      <c r="K3535">
        <v>64</v>
      </c>
      <c r="M3535">
        <v>69</v>
      </c>
      <c r="O3535" t="str">
        <f>IF(Tableau__3_Déplacements_2[[#This Row],[Ori]]=Tableau__3_Déplacements_2[[#This Row],[Des]],"local","metro")</f>
        <v>metro</v>
      </c>
      <c r="P3535">
        <v>15</v>
      </c>
      <c r="Q3535">
        <v>14</v>
      </c>
      <c r="R3535">
        <v>0</v>
      </c>
      <c r="S3535">
        <v>14</v>
      </c>
      <c r="T3535">
        <v>25</v>
      </c>
      <c r="U3535" t="s">
        <v>281</v>
      </c>
      <c r="V3535">
        <v>17</v>
      </c>
      <c r="W3535">
        <v>800</v>
      </c>
      <c r="X3535">
        <v>5</v>
      </c>
      <c r="Y3535">
        <v>887.55617283950619</v>
      </c>
      <c r="Z3535" s="1">
        <v>0</v>
      </c>
      <c r="AA3535" s="1"/>
    </row>
    <row r="3536" spans="1:27" x14ac:dyDescent="0.35">
      <c r="A3536">
        <v>137</v>
      </c>
      <c r="B3536" t="e">
        <f>VLOOKUP(Tableau__3_Déplacements_2[[#This Row],[Id_Menage]],[2]Ménages!$A$2:$AD$1503,32)</f>
        <v>#REF!</v>
      </c>
      <c r="C3536" t="s">
        <v>65</v>
      </c>
      <c r="D3536" t="s">
        <v>12413</v>
      </c>
      <c r="E3536">
        <f>VLOOKUP(Tableau__3_Déplacements_2[[#This Row],[Id_Personne]],[1]!Tableau__2_Personnes_1[[Id_Personne]:[Age]],2)</f>
        <v>2</v>
      </c>
      <c r="F3536">
        <f>VLOOKUP(Tableau__3_Déplacements_2[[#This Row],[Id_Personne]],[1]!Tableau__2_Personnes_1[[Id_Personne]:[Age]],4)</f>
        <v>28</v>
      </c>
      <c r="G3536" t="s">
        <v>0</v>
      </c>
      <c r="H3536" t="s">
        <v>7</v>
      </c>
      <c r="I3536" t="s">
        <v>12414</v>
      </c>
      <c r="J3536">
        <v>1</v>
      </c>
      <c r="K3536">
        <v>69</v>
      </c>
      <c r="M3536">
        <v>64</v>
      </c>
      <c r="O3536" t="str">
        <f>IF(Tableau__3_Déplacements_2[[#This Row],[Ori]]=Tableau__3_Déplacements_2[[#This Row],[Des]],"local","metro")</f>
        <v>metro</v>
      </c>
      <c r="P3536">
        <v>3</v>
      </c>
      <c r="Q3536">
        <v>7</v>
      </c>
      <c r="R3536">
        <v>0</v>
      </c>
      <c r="S3536">
        <v>7</v>
      </c>
      <c r="T3536">
        <v>20</v>
      </c>
      <c r="U3536" t="s">
        <v>281</v>
      </c>
      <c r="V3536">
        <v>17</v>
      </c>
      <c r="W3536">
        <v>400</v>
      </c>
      <c r="X3536">
        <v>5</v>
      </c>
      <c r="Y3536">
        <v>887.55617283950619</v>
      </c>
      <c r="Z3536" s="1">
        <v>0</v>
      </c>
      <c r="AA3536" s="1"/>
    </row>
    <row r="3537" spans="1:27" x14ac:dyDescent="0.35">
      <c r="A3537">
        <v>137</v>
      </c>
      <c r="B3537" t="e">
        <f>VLOOKUP(Tableau__3_Déplacements_2[[#This Row],[Id_Menage]],[2]Ménages!$A$2:$AD$1503,32)</f>
        <v>#REF!</v>
      </c>
      <c r="C3537" t="s">
        <v>65</v>
      </c>
      <c r="D3537" t="s">
        <v>12413</v>
      </c>
      <c r="E3537">
        <f>VLOOKUP(Tableau__3_Déplacements_2[[#This Row],[Id_Personne]],[1]!Tableau__2_Personnes_1[[Id_Personne]:[Age]],2)</f>
        <v>2</v>
      </c>
      <c r="F3537">
        <f>VLOOKUP(Tableau__3_Déplacements_2[[#This Row],[Id_Personne]],[1]!Tableau__2_Personnes_1[[Id_Personne]:[Age]],4)</f>
        <v>28</v>
      </c>
      <c r="G3537" t="s">
        <v>3</v>
      </c>
      <c r="H3537" t="s">
        <v>2</v>
      </c>
      <c r="I3537" t="s">
        <v>12412</v>
      </c>
      <c r="J3537">
        <v>1</v>
      </c>
      <c r="K3537">
        <v>64</v>
      </c>
      <c r="M3537">
        <v>69</v>
      </c>
      <c r="O3537" t="str">
        <f>IF(Tableau__3_Déplacements_2[[#This Row],[Ori]]=Tableau__3_Déplacements_2[[#This Row],[Des]],"local","metro")</f>
        <v>metro</v>
      </c>
      <c r="P3537">
        <v>15</v>
      </c>
      <c r="Q3537">
        <v>16</v>
      </c>
      <c r="R3537">
        <v>0</v>
      </c>
      <c r="S3537">
        <v>16</v>
      </c>
      <c r="T3537">
        <v>35</v>
      </c>
      <c r="U3537" t="s">
        <v>281</v>
      </c>
      <c r="V3537">
        <v>17</v>
      </c>
      <c r="W3537">
        <v>400</v>
      </c>
      <c r="X3537">
        <v>5</v>
      </c>
      <c r="Y3537">
        <v>887.55617283950619</v>
      </c>
      <c r="Z3537" s="1">
        <v>0</v>
      </c>
      <c r="AA3537" s="1"/>
    </row>
    <row r="3538" spans="1:27" x14ac:dyDescent="0.35">
      <c r="A3538">
        <v>137</v>
      </c>
      <c r="B3538" t="e">
        <f>VLOOKUP(Tableau__3_Déplacements_2[[#This Row],[Id_Menage]],[2]Ménages!$A$2:$AD$1503,32)</f>
        <v>#REF!</v>
      </c>
      <c r="C3538" t="s">
        <v>61</v>
      </c>
      <c r="D3538" t="s">
        <v>12410</v>
      </c>
      <c r="E3538">
        <f>VLOOKUP(Tableau__3_Déplacements_2[[#This Row],[Id_Personne]],[1]!Tableau__2_Personnes_1[[Id_Personne]:[Age]],2)</f>
        <v>1</v>
      </c>
      <c r="F3538">
        <f>VLOOKUP(Tableau__3_Déplacements_2[[#This Row],[Id_Personne]],[1]!Tableau__2_Personnes_1[[Id_Personne]:[Age]],4)</f>
        <v>26</v>
      </c>
      <c r="G3538" t="s">
        <v>3</v>
      </c>
      <c r="H3538" t="s">
        <v>2</v>
      </c>
      <c r="I3538" t="s">
        <v>12411</v>
      </c>
      <c r="J3538">
        <v>1</v>
      </c>
      <c r="K3538">
        <v>75</v>
      </c>
      <c r="M3538">
        <v>69</v>
      </c>
      <c r="O3538" t="str">
        <f>IF(Tableau__3_Déplacements_2[[#This Row],[Ori]]=Tableau__3_Déplacements_2[[#This Row],[Des]],"local","metro")</f>
        <v>metro</v>
      </c>
      <c r="P3538">
        <v>15</v>
      </c>
      <c r="Q3538">
        <v>18</v>
      </c>
      <c r="R3538">
        <v>0</v>
      </c>
      <c r="S3538">
        <v>19</v>
      </c>
      <c r="T3538">
        <v>0</v>
      </c>
      <c r="U3538" t="s">
        <v>281</v>
      </c>
      <c r="V3538">
        <v>17</v>
      </c>
      <c r="W3538">
        <v>400</v>
      </c>
      <c r="X3538">
        <v>5</v>
      </c>
      <c r="Y3538">
        <v>887.55617283950619</v>
      </c>
      <c r="Z3538" s="1">
        <v>0</v>
      </c>
      <c r="AA3538" s="1"/>
    </row>
    <row r="3539" spans="1:27" x14ac:dyDescent="0.35">
      <c r="A3539">
        <v>137</v>
      </c>
      <c r="B3539" t="e">
        <f>VLOOKUP(Tableau__3_Déplacements_2[[#This Row],[Id_Menage]],[2]Ménages!$A$2:$AD$1503,32)</f>
        <v>#REF!</v>
      </c>
      <c r="C3539" t="s">
        <v>61</v>
      </c>
      <c r="D3539" t="s">
        <v>12410</v>
      </c>
      <c r="E3539">
        <f>VLOOKUP(Tableau__3_Déplacements_2[[#This Row],[Id_Personne]],[1]!Tableau__2_Personnes_1[[Id_Personne]:[Age]],2)</f>
        <v>1</v>
      </c>
      <c r="F3539">
        <f>VLOOKUP(Tableau__3_Déplacements_2[[#This Row],[Id_Personne]],[1]!Tableau__2_Personnes_1[[Id_Personne]:[Age]],4)</f>
        <v>26</v>
      </c>
      <c r="G3539" t="s">
        <v>0</v>
      </c>
      <c r="H3539" t="s">
        <v>7</v>
      </c>
      <c r="I3539" t="s">
        <v>12409</v>
      </c>
      <c r="J3539">
        <v>1</v>
      </c>
      <c r="K3539">
        <v>69</v>
      </c>
      <c r="M3539">
        <v>75</v>
      </c>
      <c r="O3539" t="str">
        <f>IF(Tableau__3_Déplacements_2[[#This Row],[Ori]]=Tableau__3_Déplacements_2[[#This Row],[Des]],"local","metro")</f>
        <v>metro</v>
      </c>
      <c r="P3539">
        <v>3</v>
      </c>
      <c r="Q3539">
        <v>7</v>
      </c>
      <c r="R3539">
        <v>0</v>
      </c>
      <c r="S3539">
        <v>8</v>
      </c>
      <c r="T3539">
        <v>0</v>
      </c>
      <c r="U3539" t="s">
        <v>281</v>
      </c>
      <c r="V3539">
        <v>17</v>
      </c>
      <c r="W3539">
        <v>400</v>
      </c>
      <c r="X3539">
        <v>5</v>
      </c>
      <c r="Y3539">
        <v>887.55617283950619</v>
      </c>
      <c r="Z3539" s="1">
        <v>0</v>
      </c>
      <c r="AA3539" s="1"/>
    </row>
    <row r="3540" spans="1:27" x14ac:dyDescent="0.35">
      <c r="A3540">
        <v>1370</v>
      </c>
      <c r="B3540" t="e">
        <f>VLOOKUP(Tableau__3_Déplacements_2[[#This Row],[Id_Menage]],[2]Ménages!$A$2:$AD$1503,32)</f>
        <v>#REF!</v>
      </c>
      <c r="C3540" t="s">
        <v>16</v>
      </c>
      <c r="D3540" t="s">
        <v>12407</v>
      </c>
      <c r="E3540">
        <f>VLOOKUP(Tableau__3_Déplacements_2[[#This Row],[Id_Personne]],[1]!Tableau__2_Personnes_1[[Id_Personne]:[Age]],2)</f>
        <v>2</v>
      </c>
      <c r="F3540">
        <f>VLOOKUP(Tableau__3_Déplacements_2[[#This Row],[Id_Personne]],[1]!Tableau__2_Personnes_1[[Id_Personne]:[Age]],4)</f>
        <v>27</v>
      </c>
      <c r="G3540" t="s">
        <v>3</v>
      </c>
      <c r="H3540" t="s">
        <v>2</v>
      </c>
      <c r="I3540" t="s">
        <v>12408</v>
      </c>
      <c r="J3540">
        <v>1</v>
      </c>
      <c r="K3540">
        <v>64</v>
      </c>
      <c r="M3540">
        <v>49</v>
      </c>
      <c r="O3540" t="str">
        <f>IF(Tableau__3_Déplacements_2[[#This Row],[Ori]]=Tableau__3_Déplacements_2[[#This Row],[Des]],"local","metro")</f>
        <v>metro</v>
      </c>
      <c r="P3540">
        <v>15</v>
      </c>
      <c r="Q3540">
        <v>22</v>
      </c>
      <c r="R3540">
        <v>30</v>
      </c>
      <c r="S3540">
        <v>23</v>
      </c>
      <c r="T3540">
        <v>10</v>
      </c>
      <c r="U3540" t="s">
        <v>30</v>
      </c>
      <c r="V3540">
        <v>8</v>
      </c>
      <c r="W3540">
        <v>500</v>
      </c>
      <c r="X3540">
        <v>2</v>
      </c>
      <c r="Y3540">
        <v>304.39972972972976</v>
      </c>
      <c r="Z3540" s="1">
        <v>-1</v>
      </c>
      <c r="AA3540" s="1"/>
    </row>
    <row r="3541" spans="1:27" x14ac:dyDescent="0.35">
      <c r="A3541">
        <v>1370</v>
      </c>
      <c r="B3541" t="e">
        <f>VLOOKUP(Tableau__3_Déplacements_2[[#This Row],[Id_Menage]],[2]Ménages!$A$2:$AD$1503,32)</f>
        <v>#REF!</v>
      </c>
      <c r="C3541" t="s">
        <v>16</v>
      </c>
      <c r="D3541" t="s">
        <v>12407</v>
      </c>
      <c r="E3541">
        <f>VLOOKUP(Tableau__3_Déplacements_2[[#This Row],[Id_Personne]],[1]!Tableau__2_Personnes_1[[Id_Personne]:[Age]],2)</f>
        <v>2</v>
      </c>
      <c r="F3541">
        <f>VLOOKUP(Tableau__3_Déplacements_2[[#This Row],[Id_Personne]],[1]!Tableau__2_Personnes_1[[Id_Personne]:[Age]],4)</f>
        <v>27</v>
      </c>
      <c r="G3541" t="s">
        <v>0</v>
      </c>
      <c r="H3541" t="s">
        <v>7</v>
      </c>
      <c r="I3541" t="s">
        <v>12406</v>
      </c>
      <c r="J3541">
        <v>1</v>
      </c>
      <c r="K3541">
        <v>49</v>
      </c>
      <c r="M3541">
        <v>64</v>
      </c>
      <c r="O3541" t="str">
        <f>IF(Tableau__3_Déplacements_2[[#This Row],[Ori]]=Tableau__3_Déplacements_2[[#This Row],[Des]],"local","metro")</f>
        <v>metro</v>
      </c>
      <c r="P3541">
        <v>12</v>
      </c>
      <c r="Q3541">
        <v>17</v>
      </c>
      <c r="R3541">
        <v>0</v>
      </c>
      <c r="S3541">
        <v>17</v>
      </c>
      <c r="T3541">
        <v>45</v>
      </c>
      <c r="U3541" t="s">
        <v>30</v>
      </c>
      <c r="V3541">
        <v>8</v>
      </c>
      <c r="W3541">
        <v>300</v>
      </c>
      <c r="X3541">
        <v>2</v>
      </c>
      <c r="Y3541">
        <v>304.39972972972976</v>
      </c>
      <c r="Z3541" s="1">
        <v>0</v>
      </c>
      <c r="AA3541" s="1"/>
    </row>
    <row r="3542" spans="1:27" x14ac:dyDescent="0.35">
      <c r="A3542">
        <v>1370</v>
      </c>
      <c r="B3542" t="e">
        <f>VLOOKUP(Tableau__3_Déplacements_2[[#This Row],[Id_Menage]],[2]Ménages!$A$2:$AD$1503,32)</f>
        <v>#REF!</v>
      </c>
      <c r="C3542" t="s">
        <v>11</v>
      </c>
      <c r="D3542" t="s">
        <v>12402</v>
      </c>
      <c r="E3542">
        <f>VLOOKUP(Tableau__3_Déplacements_2[[#This Row],[Id_Personne]],[1]!Tableau__2_Personnes_1[[Id_Personne]:[Age]],2)</f>
        <v>2</v>
      </c>
      <c r="F3542">
        <f>VLOOKUP(Tableau__3_Déplacements_2[[#This Row],[Id_Personne]],[1]!Tableau__2_Personnes_1[[Id_Personne]:[Age]],4)</f>
        <v>20</v>
      </c>
      <c r="G3542" t="s">
        <v>3</v>
      </c>
      <c r="H3542" t="s">
        <v>2</v>
      </c>
      <c r="I3542" t="s">
        <v>12405</v>
      </c>
      <c r="J3542">
        <v>1</v>
      </c>
      <c r="K3542">
        <v>63</v>
      </c>
      <c r="M3542">
        <v>49</v>
      </c>
      <c r="O3542" t="str">
        <f>IF(Tableau__3_Déplacements_2[[#This Row],[Ori]]=Tableau__3_Déplacements_2[[#This Row],[Des]],"local","metro")</f>
        <v>metro</v>
      </c>
      <c r="P3542">
        <v>15</v>
      </c>
      <c r="Q3542">
        <v>10</v>
      </c>
      <c r="R3542">
        <v>15</v>
      </c>
      <c r="S3542">
        <v>10</v>
      </c>
      <c r="T3542">
        <v>35</v>
      </c>
      <c r="U3542" t="s">
        <v>30</v>
      </c>
      <c r="V3542">
        <v>8</v>
      </c>
      <c r="W3542">
        <v>100</v>
      </c>
      <c r="X3542">
        <v>3</v>
      </c>
      <c r="Y3542">
        <v>304.39972972972976</v>
      </c>
      <c r="Z3542" s="1">
        <v>-1</v>
      </c>
      <c r="AA3542" s="1"/>
    </row>
    <row r="3543" spans="1:27" x14ac:dyDescent="0.35">
      <c r="A3543">
        <v>1370</v>
      </c>
      <c r="B3543" t="e">
        <f>VLOOKUP(Tableau__3_Déplacements_2[[#This Row],[Id_Menage]],[2]Ménages!$A$2:$AD$1503,32)</f>
        <v>#REF!</v>
      </c>
      <c r="C3543" t="s">
        <v>11</v>
      </c>
      <c r="D3543" t="s">
        <v>12402</v>
      </c>
      <c r="E3543">
        <f>VLOOKUP(Tableau__3_Déplacements_2[[#This Row],[Id_Personne]],[1]!Tableau__2_Personnes_1[[Id_Personne]:[Age]],2)</f>
        <v>2</v>
      </c>
      <c r="F3543">
        <f>VLOOKUP(Tableau__3_Déplacements_2[[#This Row],[Id_Personne]],[1]!Tableau__2_Personnes_1[[Id_Personne]:[Age]],4)</f>
        <v>20</v>
      </c>
      <c r="G3543" t="s">
        <v>0</v>
      </c>
      <c r="H3543" t="s">
        <v>7</v>
      </c>
      <c r="I3543" t="s">
        <v>12404</v>
      </c>
      <c r="J3543">
        <v>1</v>
      </c>
      <c r="K3543">
        <v>49</v>
      </c>
      <c r="M3543">
        <v>63</v>
      </c>
      <c r="O3543" t="str">
        <f>IF(Tableau__3_Déplacements_2[[#This Row],[Ori]]=Tableau__3_Déplacements_2[[#This Row],[Des]],"local","metro")</f>
        <v>metro</v>
      </c>
      <c r="P3543">
        <v>5</v>
      </c>
      <c r="Q3543">
        <v>8</v>
      </c>
      <c r="R3543">
        <v>30</v>
      </c>
      <c r="S3543">
        <v>8</v>
      </c>
      <c r="T3543">
        <v>50</v>
      </c>
      <c r="U3543" t="s">
        <v>30</v>
      </c>
      <c r="V3543">
        <v>8</v>
      </c>
      <c r="W3543">
        <v>100</v>
      </c>
      <c r="X3543">
        <v>3</v>
      </c>
      <c r="Y3543">
        <v>304.39972972972976</v>
      </c>
      <c r="Z3543" s="1">
        <v>-1</v>
      </c>
      <c r="AA3543" s="1"/>
    </row>
    <row r="3544" spans="1:27" x14ac:dyDescent="0.35">
      <c r="A3544">
        <v>1370</v>
      </c>
      <c r="B3544" t="e">
        <f>VLOOKUP(Tableau__3_Déplacements_2[[#This Row],[Id_Menage]],[2]Ménages!$A$2:$AD$1503,32)</f>
        <v>#REF!</v>
      </c>
      <c r="C3544" t="s">
        <v>11</v>
      </c>
      <c r="D3544" t="s">
        <v>12402</v>
      </c>
      <c r="E3544">
        <f>VLOOKUP(Tableau__3_Déplacements_2[[#This Row],[Id_Personne]],[1]!Tableau__2_Personnes_1[[Id_Personne]:[Age]],2)</f>
        <v>2</v>
      </c>
      <c r="F3544">
        <f>VLOOKUP(Tableau__3_Déplacements_2[[#This Row],[Id_Personne]],[1]!Tableau__2_Personnes_1[[Id_Personne]:[Age]],4)</f>
        <v>20</v>
      </c>
      <c r="G3544" t="s">
        <v>13</v>
      </c>
      <c r="H3544" t="s">
        <v>22</v>
      </c>
      <c r="I3544" t="s">
        <v>12403</v>
      </c>
      <c r="J3544">
        <v>1</v>
      </c>
      <c r="K3544">
        <v>49</v>
      </c>
      <c r="M3544">
        <v>46</v>
      </c>
      <c r="O3544" t="str">
        <f>IF(Tableau__3_Déplacements_2[[#This Row],[Ori]]=Tableau__3_Déplacements_2[[#This Row],[Des]],"local","metro")</f>
        <v>metro</v>
      </c>
      <c r="P3544">
        <v>11</v>
      </c>
      <c r="Q3544">
        <v>16</v>
      </c>
      <c r="R3544">
        <v>30</v>
      </c>
      <c r="S3544">
        <v>17</v>
      </c>
      <c r="T3544">
        <v>0</v>
      </c>
      <c r="U3544" t="s">
        <v>30</v>
      </c>
      <c r="V3544">
        <v>8</v>
      </c>
      <c r="W3544">
        <v>250</v>
      </c>
      <c r="X3544">
        <v>2</v>
      </c>
      <c r="Y3544">
        <v>304.39972972972976</v>
      </c>
      <c r="Z3544" s="1">
        <v>-1</v>
      </c>
      <c r="AA3544" s="1"/>
    </row>
    <row r="3545" spans="1:27" x14ac:dyDescent="0.35">
      <c r="A3545">
        <v>1370</v>
      </c>
      <c r="B3545" t="e">
        <f>VLOOKUP(Tableau__3_Déplacements_2[[#This Row],[Id_Menage]],[2]Ménages!$A$2:$AD$1503,32)</f>
        <v>#REF!</v>
      </c>
      <c r="C3545" t="s">
        <v>11</v>
      </c>
      <c r="D3545" t="s">
        <v>12402</v>
      </c>
      <c r="E3545">
        <f>VLOOKUP(Tableau__3_Déplacements_2[[#This Row],[Id_Personne]],[1]!Tableau__2_Personnes_1[[Id_Personne]:[Age]],2)</f>
        <v>2</v>
      </c>
      <c r="F3545">
        <f>VLOOKUP(Tableau__3_Déplacements_2[[#This Row],[Id_Personne]],[1]!Tableau__2_Personnes_1[[Id_Personne]:[Age]],4)</f>
        <v>20</v>
      </c>
      <c r="G3545" t="s">
        <v>27</v>
      </c>
      <c r="H3545" t="s">
        <v>26</v>
      </c>
      <c r="I3545" t="s">
        <v>12401</v>
      </c>
      <c r="J3545">
        <v>1</v>
      </c>
      <c r="K3545">
        <v>46</v>
      </c>
      <c r="M3545">
        <v>49</v>
      </c>
      <c r="O3545" t="str">
        <f>IF(Tableau__3_Déplacements_2[[#This Row],[Ori]]=Tableau__3_Déplacements_2[[#This Row],[Des]],"local","metro")</f>
        <v>metro</v>
      </c>
      <c r="P3545">
        <v>15</v>
      </c>
      <c r="Q3545">
        <v>18</v>
      </c>
      <c r="R3545">
        <v>30</v>
      </c>
      <c r="S3545">
        <v>19</v>
      </c>
      <c r="T3545">
        <v>0</v>
      </c>
      <c r="U3545" t="s">
        <v>30</v>
      </c>
      <c r="V3545">
        <v>8</v>
      </c>
      <c r="W3545">
        <v>250</v>
      </c>
      <c r="X3545">
        <v>2</v>
      </c>
      <c r="Y3545">
        <v>304.39972972972976</v>
      </c>
      <c r="Z3545" s="1">
        <v>-1</v>
      </c>
      <c r="AA3545" s="1"/>
    </row>
    <row r="3546" spans="1:27" x14ac:dyDescent="0.35">
      <c r="A3546">
        <v>1370</v>
      </c>
      <c r="B3546" t="e">
        <f>VLOOKUP(Tableau__3_Déplacements_2[[#This Row],[Id_Menage]],[2]Ménages!$A$2:$AD$1503,32)</f>
        <v>#REF!</v>
      </c>
      <c r="C3546" t="s">
        <v>5</v>
      </c>
      <c r="D3546" t="s">
        <v>12399</v>
      </c>
      <c r="E3546">
        <f>VLOOKUP(Tableau__3_Déplacements_2[[#This Row],[Id_Personne]],[1]!Tableau__2_Personnes_1[[Id_Personne]:[Age]],2)</f>
        <v>2</v>
      </c>
      <c r="F3546">
        <f>VLOOKUP(Tableau__3_Déplacements_2[[#This Row],[Id_Personne]],[1]!Tableau__2_Personnes_1[[Id_Personne]:[Age]],4)</f>
        <v>19</v>
      </c>
      <c r="G3546" t="s">
        <v>0</v>
      </c>
      <c r="H3546" t="s">
        <v>7</v>
      </c>
      <c r="I3546" t="s">
        <v>12400</v>
      </c>
      <c r="J3546">
        <v>1</v>
      </c>
      <c r="K3546">
        <v>49</v>
      </c>
      <c r="M3546">
        <v>49</v>
      </c>
      <c r="O3546" t="str">
        <f>IF(Tableau__3_Déplacements_2[[#This Row],[Ori]]=Tableau__3_Déplacements_2[[#This Row],[Des]],"local","metro")</f>
        <v>local</v>
      </c>
      <c r="P3546">
        <v>7</v>
      </c>
      <c r="Q3546">
        <v>14</v>
      </c>
      <c r="R3546">
        <v>0</v>
      </c>
      <c r="S3546">
        <v>14</v>
      </c>
      <c r="T3546">
        <v>25</v>
      </c>
      <c r="U3546" t="s">
        <v>0</v>
      </c>
      <c r="V3546">
        <v>1</v>
      </c>
      <c r="W3546">
        <v>0</v>
      </c>
      <c r="X3546">
        <v>1</v>
      </c>
      <c r="Y3546">
        <v>304.39972972972976</v>
      </c>
      <c r="Z3546" s="1">
        <v>0</v>
      </c>
      <c r="AA3546" s="1"/>
    </row>
    <row r="3547" spans="1:27" x14ac:dyDescent="0.35">
      <c r="A3547">
        <v>1370</v>
      </c>
      <c r="B3547" t="e">
        <f>VLOOKUP(Tableau__3_Déplacements_2[[#This Row],[Id_Menage]],[2]Ménages!$A$2:$AD$1503,32)</f>
        <v>#REF!</v>
      </c>
      <c r="C3547" t="s">
        <v>5</v>
      </c>
      <c r="D3547" t="s">
        <v>12399</v>
      </c>
      <c r="E3547">
        <f>VLOOKUP(Tableau__3_Déplacements_2[[#This Row],[Id_Personne]],[1]!Tableau__2_Personnes_1[[Id_Personne]:[Age]],2)</f>
        <v>2</v>
      </c>
      <c r="F3547">
        <f>VLOOKUP(Tableau__3_Déplacements_2[[#This Row],[Id_Personne]],[1]!Tableau__2_Personnes_1[[Id_Personne]:[Age]],4)</f>
        <v>19</v>
      </c>
      <c r="G3547" t="s">
        <v>3</v>
      </c>
      <c r="H3547" t="s">
        <v>2</v>
      </c>
      <c r="I3547" t="s">
        <v>12398</v>
      </c>
      <c r="J3547">
        <v>1</v>
      </c>
      <c r="K3547">
        <v>49</v>
      </c>
      <c r="M3547">
        <v>49</v>
      </c>
      <c r="O3547" t="str">
        <f>IF(Tableau__3_Déplacements_2[[#This Row],[Ori]]=Tableau__3_Déplacements_2[[#This Row],[Des]],"local","metro")</f>
        <v>local</v>
      </c>
      <c r="P3547">
        <v>15</v>
      </c>
      <c r="Q3547">
        <v>17</v>
      </c>
      <c r="R3547">
        <v>0</v>
      </c>
      <c r="S3547">
        <v>17</v>
      </c>
      <c r="T3547">
        <v>23</v>
      </c>
      <c r="U3547" t="s">
        <v>0</v>
      </c>
      <c r="V3547">
        <v>1</v>
      </c>
      <c r="W3547">
        <v>0</v>
      </c>
      <c r="X3547">
        <v>1</v>
      </c>
      <c r="Y3547">
        <v>304.39972972972976</v>
      </c>
      <c r="Z3547" s="1">
        <v>0</v>
      </c>
      <c r="AA3547" s="1"/>
    </row>
    <row r="3548" spans="1:27" x14ac:dyDescent="0.35">
      <c r="A3548">
        <v>1371</v>
      </c>
      <c r="B3548" t="e">
        <f>VLOOKUP(Tableau__3_Déplacements_2[[#This Row],[Id_Menage]],[2]Ménages!$A$2:$AD$1503,32)</f>
        <v>#REF!</v>
      </c>
      <c r="C3548" t="s">
        <v>16</v>
      </c>
      <c r="D3548" t="s">
        <v>12396</v>
      </c>
      <c r="E3548">
        <f>VLOOKUP(Tableau__3_Déplacements_2[[#This Row],[Id_Personne]],[1]!Tableau__2_Personnes_1[[Id_Personne]:[Age]],2)</f>
        <v>1</v>
      </c>
      <c r="F3548">
        <f>VLOOKUP(Tableau__3_Déplacements_2[[#This Row],[Id_Personne]],[1]!Tableau__2_Personnes_1[[Id_Personne]:[Age]],4)</f>
        <v>34</v>
      </c>
      <c r="G3548" t="s">
        <v>0</v>
      </c>
      <c r="H3548" t="s">
        <v>7</v>
      </c>
      <c r="I3548" t="s">
        <v>12397</v>
      </c>
      <c r="J3548">
        <v>1</v>
      </c>
      <c r="K3548">
        <v>49</v>
      </c>
      <c r="M3548">
        <v>34</v>
      </c>
      <c r="O3548" t="str">
        <f>IF(Tableau__3_Déplacements_2[[#This Row],[Ori]]=Tableau__3_Déplacements_2[[#This Row],[Des]],"local","metro")</f>
        <v>metro</v>
      </c>
      <c r="P3548">
        <v>3</v>
      </c>
      <c r="Q3548">
        <v>8</v>
      </c>
      <c r="R3548">
        <v>0</v>
      </c>
      <c r="S3548">
        <v>8</v>
      </c>
      <c r="T3548">
        <v>35</v>
      </c>
      <c r="U3548" t="s">
        <v>30</v>
      </c>
      <c r="V3548">
        <v>8</v>
      </c>
      <c r="W3548">
        <v>250</v>
      </c>
      <c r="X3548">
        <v>4</v>
      </c>
      <c r="Y3548">
        <v>304.39972972972976</v>
      </c>
      <c r="Z3548" s="1">
        <v>0</v>
      </c>
      <c r="AA3548" s="1"/>
    </row>
    <row r="3549" spans="1:27" x14ac:dyDescent="0.35">
      <c r="A3549">
        <v>1371</v>
      </c>
      <c r="B3549" t="e">
        <f>VLOOKUP(Tableau__3_Déplacements_2[[#This Row],[Id_Menage]],[2]Ménages!$A$2:$AD$1503,32)</f>
        <v>#REF!</v>
      </c>
      <c r="C3549" t="s">
        <v>16</v>
      </c>
      <c r="D3549" t="s">
        <v>12396</v>
      </c>
      <c r="E3549">
        <f>VLOOKUP(Tableau__3_Déplacements_2[[#This Row],[Id_Personne]],[1]!Tableau__2_Personnes_1[[Id_Personne]:[Age]],2)</f>
        <v>1</v>
      </c>
      <c r="F3549">
        <f>VLOOKUP(Tableau__3_Déplacements_2[[#This Row],[Id_Personne]],[1]!Tableau__2_Personnes_1[[Id_Personne]:[Age]],4)</f>
        <v>34</v>
      </c>
      <c r="G3549" t="s">
        <v>3</v>
      </c>
      <c r="H3549" t="s">
        <v>2</v>
      </c>
      <c r="I3549" t="s">
        <v>12395</v>
      </c>
      <c r="J3549">
        <v>1</v>
      </c>
      <c r="K3549">
        <v>34</v>
      </c>
      <c r="M3549">
        <v>49</v>
      </c>
      <c r="O3549" t="str">
        <f>IF(Tableau__3_Déplacements_2[[#This Row],[Ori]]=Tableau__3_Déplacements_2[[#This Row],[Des]],"local","metro")</f>
        <v>metro</v>
      </c>
      <c r="P3549">
        <v>15</v>
      </c>
      <c r="Q3549">
        <v>14</v>
      </c>
      <c r="R3549">
        <v>30</v>
      </c>
      <c r="S3549">
        <v>15</v>
      </c>
      <c r="T3549">
        <v>10</v>
      </c>
      <c r="U3549" t="s">
        <v>30</v>
      </c>
      <c r="V3549">
        <v>8</v>
      </c>
      <c r="W3549">
        <v>250</v>
      </c>
      <c r="X3549">
        <v>4</v>
      </c>
      <c r="Y3549">
        <v>304.39972972972976</v>
      </c>
      <c r="Z3549" s="1">
        <v>-1</v>
      </c>
      <c r="AA3549" s="1"/>
    </row>
    <row r="3550" spans="1:27" x14ac:dyDescent="0.35">
      <c r="A3550">
        <v>1371</v>
      </c>
      <c r="B3550" t="e">
        <f>VLOOKUP(Tableau__3_Déplacements_2[[#This Row],[Id_Menage]],[2]Ménages!$A$2:$AD$1503,32)</f>
        <v>#REF!</v>
      </c>
      <c r="C3550" t="s">
        <v>11</v>
      </c>
      <c r="D3550" t="s">
        <v>12392</v>
      </c>
      <c r="E3550">
        <f>VLOOKUP(Tableau__3_Déplacements_2[[#This Row],[Id_Personne]],[1]!Tableau__2_Personnes_1[[Id_Personne]:[Age]],2)</f>
        <v>1</v>
      </c>
      <c r="F3550">
        <f>VLOOKUP(Tableau__3_Déplacements_2[[#This Row],[Id_Personne]],[1]!Tableau__2_Personnes_1[[Id_Personne]:[Age]],4)</f>
        <v>30</v>
      </c>
      <c r="G3550" t="s">
        <v>0</v>
      </c>
      <c r="H3550" t="s">
        <v>7</v>
      </c>
      <c r="I3550" t="s">
        <v>12394</v>
      </c>
      <c r="J3550">
        <v>1</v>
      </c>
      <c r="K3550">
        <v>49</v>
      </c>
      <c r="M3550">
        <v>44</v>
      </c>
      <c r="O3550" t="str">
        <f>IF(Tableau__3_Déplacements_2[[#This Row],[Ori]]=Tableau__3_Déplacements_2[[#This Row],[Des]],"local","metro")</f>
        <v>metro</v>
      </c>
      <c r="P3550">
        <v>3</v>
      </c>
      <c r="Q3550">
        <v>7</v>
      </c>
      <c r="R3550">
        <v>20</v>
      </c>
      <c r="S3550">
        <v>8</v>
      </c>
      <c r="T3550">
        <v>0</v>
      </c>
      <c r="U3550" t="s">
        <v>30</v>
      </c>
      <c r="V3550">
        <v>8</v>
      </c>
      <c r="W3550">
        <v>200</v>
      </c>
      <c r="X3550">
        <v>5</v>
      </c>
      <c r="Y3550">
        <v>304.39972972972976</v>
      </c>
      <c r="Z3550" s="1">
        <v>-1</v>
      </c>
      <c r="AA3550" s="1"/>
    </row>
    <row r="3551" spans="1:27" x14ac:dyDescent="0.35">
      <c r="A3551">
        <v>1371</v>
      </c>
      <c r="B3551" t="e">
        <f>VLOOKUP(Tableau__3_Déplacements_2[[#This Row],[Id_Menage]],[2]Ménages!$A$2:$AD$1503,32)</f>
        <v>#REF!</v>
      </c>
      <c r="C3551" t="s">
        <v>11</v>
      </c>
      <c r="D3551" t="s">
        <v>12392</v>
      </c>
      <c r="E3551">
        <f>VLOOKUP(Tableau__3_Déplacements_2[[#This Row],[Id_Personne]],[1]!Tableau__2_Personnes_1[[Id_Personne]:[Age]],2)</f>
        <v>1</v>
      </c>
      <c r="F3551">
        <f>VLOOKUP(Tableau__3_Déplacements_2[[#This Row],[Id_Personne]],[1]!Tableau__2_Personnes_1[[Id_Personne]:[Age]],4)</f>
        <v>30</v>
      </c>
      <c r="G3551" t="s">
        <v>13</v>
      </c>
      <c r="H3551" t="s">
        <v>22</v>
      </c>
      <c r="I3551" t="s">
        <v>12393</v>
      </c>
      <c r="J3551">
        <v>1</v>
      </c>
      <c r="K3551">
        <v>48</v>
      </c>
      <c r="M3551">
        <v>49</v>
      </c>
      <c r="O3551" t="str">
        <f>IF(Tableau__3_Déplacements_2[[#This Row],[Ori]]=Tableau__3_Déplacements_2[[#This Row],[Des]],"local","metro")</f>
        <v>metro</v>
      </c>
      <c r="P3551">
        <v>15</v>
      </c>
      <c r="Q3551">
        <v>20</v>
      </c>
      <c r="R3551">
        <v>45</v>
      </c>
      <c r="S3551">
        <v>21</v>
      </c>
      <c r="T3551">
        <v>10</v>
      </c>
      <c r="U3551" t="s">
        <v>8</v>
      </c>
      <c r="V3551">
        <v>5</v>
      </c>
      <c r="W3551">
        <v>250</v>
      </c>
      <c r="X3551">
        <v>3</v>
      </c>
      <c r="Y3551">
        <v>304.39972972972976</v>
      </c>
      <c r="Z3551" s="1">
        <v>-1</v>
      </c>
      <c r="AA3551" s="1"/>
    </row>
    <row r="3552" spans="1:27" x14ac:dyDescent="0.35">
      <c r="A3552">
        <v>1371</v>
      </c>
      <c r="B3552" t="e">
        <f>VLOOKUP(Tableau__3_Déplacements_2[[#This Row],[Id_Menage]],[2]Ménages!$A$2:$AD$1503,32)</f>
        <v>#REF!</v>
      </c>
      <c r="C3552" t="s">
        <v>11</v>
      </c>
      <c r="D3552" t="s">
        <v>12392</v>
      </c>
      <c r="E3552">
        <f>VLOOKUP(Tableau__3_Déplacements_2[[#This Row],[Id_Personne]],[1]!Tableau__2_Personnes_1[[Id_Personne]:[Age]],2)</f>
        <v>1</v>
      </c>
      <c r="F3552">
        <f>VLOOKUP(Tableau__3_Déplacements_2[[#This Row],[Id_Personne]],[1]!Tableau__2_Personnes_1[[Id_Personne]:[Age]],4)</f>
        <v>30</v>
      </c>
      <c r="G3552" t="s">
        <v>3</v>
      </c>
      <c r="H3552" t="s">
        <v>2</v>
      </c>
      <c r="I3552" t="s">
        <v>12391</v>
      </c>
      <c r="J3552">
        <v>1</v>
      </c>
      <c r="K3552">
        <v>44</v>
      </c>
      <c r="M3552">
        <v>48</v>
      </c>
      <c r="O3552" t="str">
        <f>IF(Tableau__3_Déplacements_2[[#This Row],[Ori]]=Tableau__3_Déplacements_2[[#This Row],[Des]],"local","metro")</f>
        <v>metro</v>
      </c>
      <c r="P3552">
        <v>12</v>
      </c>
      <c r="Q3552">
        <v>17</v>
      </c>
      <c r="R3552">
        <v>10</v>
      </c>
      <c r="S3552">
        <v>17</v>
      </c>
      <c r="T3552">
        <v>55</v>
      </c>
      <c r="U3552" t="s">
        <v>30</v>
      </c>
      <c r="V3552">
        <v>8</v>
      </c>
      <c r="W3552">
        <v>150</v>
      </c>
      <c r="X3552">
        <v>3</v>
      </c>
      <c r="Y3552">
        <v>304.39972972972976</v>
      </c>
      <c r="Z3552" s="1">
        <v>-1</v>
      </c>
      <c r="AA3552" s="1"/>
    </row>
    <row r="3553" spans="1:27" x14ac:dyDescent="0.35">
      <c r="A3553">
        <v>1371</v>
      </c>
      <c r="B3553" t="e">
        <f>VLOOKUP(Tableau__3_Déplacements_2[[#This Row],[Id_Menage]],[2]Ménages!$A$2:$AD$1503,32)</f>
        <v>#REF!</v>
      </c>
      <c r="C3553" t="s">
        <v>5</v>
      </c>
      <c r="D3553" t="s">
        <v>12389</v>
      </c>
      <c r="E3553">
        <f>VLOOKUP(Tableau__3_Déplacements_2[[#This Row],[Id_Personne]],[1]!Tableau__2_Personnes_1[[Id_Personne]:[Age]],2)</f>
        <v>2</v>
      </c>
      <c r="F3553">
        <f>VLOOKUP(Tableau__3_Déplacements_2[[#This Row],[Id_Personne]],[1]!Tableau__2_Personnes_1[[Id_Personne]:[Age]],4)</f>
        <v>26</v>
      </c>
      <c r="G3553" t="s">
        <v>3</v>
      </c>
      <c r="H3553" t="s">
        <v>2</v>
      </c>
      <c r="I3553" t="s">
        <v>12390</v>
      </c>
      <c r="J3553">
        <v>1</v>
      </c>
      <c r="K3553">
        <v>63</v>
      </c>
      <c r="M3553">
        <v>49</v>
      </c>
      <c r="O3553" t="str">
        <f>IF(Tableau__3_Déplacements_2[[#This Row],[Ori]]=Tableau__3_Déplacements_2[[#This Row],[Des]],"local","metro")</f>
        <v>metro</v>
      </c>
      <c r="P3553">
        <v>15</v>
      </c>
      <c r="Q3553">
        <v>16</v>
      </c>
      <c r="R3553">
        <v>0</v>
      </c>
      <c r="S3553">
        <v>16</v>
      </c>
      <c r="T3553">
        <v>30</v>
      </c>
      <c r="U3553" t="s">
        <v>0</v>
      </c>
      <c r="V3553">
        <v>1</v>
      </c>
      <c r="W3553">
        <v>0</v>
      </c>
      <c r="X3553">
        <v>4</v>
      </c>
      <c r="Y3553">
        <v>304.39972972972976</v>
      </c>
      <c r="Z3553" s="1">
        <v>0</v>
      </c>
      <c r="AA3553" s="1"/>
    </row>
    <row r="3554" spans="1:27" x14ac:dyDescent="0.35">
      <c r="A3554">
        <v>1371</v>
      </c>
      <c r="B3554" t="e">
        <f>VLOOKUP(Tableau__3_Déplacements_2[[#This Row],[Id_Menage]],[2]Ménages!$A$2:$AD$1503,32)</f>
        <v>#REF!</v>
      </c>
      <c r="C3554" t="s">
        <v>5</v>
      </c>
      <c r="D3554" t="s">
        <v>12389</v>
      </c>
      <c r="E3554">
        <f>VLOOKUP(Tableau__3_Déplacements_2[[#This Row],[Id_Personne]],[1]!Tableau__2_Personnes_1[[Id_Personne]:[Age]],2)</f>
        <v>2</v>
      </c>
      <c r="F3554">
        <f>VLOOKUP(Tableau__3_Déplacements_2[[#This Row],[Id_Personne]],[1]!Tableau__2_Personnes_1[[Id_Personne]:[Age]],4)</f>
        <v>26</v>
      </c>
      <c r="G3554" t="s">
        <v>0</v>
      </c>
      <c r="H3554" t="s">
        <v>7</v>
      </c>
      <c r="I3554" t="s">
        <v>12388</v>
      </c>
      <c r="J3554">
        <v>1</v>
      </c>
      <c r="K3554">
        <v>49</v>
      </c>
      <c r="M3554">
        <v>63</v>
      </c>
      <c r="O3554" t="str">
        <f>IF(Tableau__3_Déplacements_2[[#This Row],[Ori]]=Tableau__3_Déplacements_2[[#This Row],[Des]],"local","metro")</f>
        <v>metro</v>
      </c>
      <c r="P3554">
        <v>3</v>
      </c>
      <c r="Q3554">
        <v>8</v>
      </c>
      <c r="R3554">
        <v>10</v>
      </c>
      <c r="S3554">
        <v>8</v>
      </c>
      <c r="T3554">
        <v>40</v>
      </c>
      <c r="U3554" t="s">
        <v>0</v>
      </c>
      <c r="V3554">
        <v>1</v>
      </c>
      <c r="W3554">
        <v>0</v>
      </c>
      <c r="X3554">
        <v>4</v>
      </c>
      <c r="Y3554">
        <v>304.39972972972976</v>
      </c>
      <c r="Z3554" s="1">
        <v>-1</v>
      </c>
      <c r="AA3554" s="1"/>
    </row>
    <row r="3555" spans="1:27" x14ac:dyDescent="0.35">
      <c r="A3555">
        <v>1371</v>
      </c>
      <c r="B3555" t="e">
        <f>VLOOKUP(Tableau__3_Déplacements_2[[#This Row],[Id_Menage]],[2]Ménages!$A$2:$AD$1503,32)</f>
        <v>#REF!</v>
      </c>
      <c r="C3555" t="s">
        <v>65</v>
      </c>
      <c r="D3555" t="s">
        <v>12386</v>
      </c>
      <c r="E3555">
        <f>VLOOKUP(Tableau__3_Déplacements_2[[#This Row],[Id_Personne]],[1]!Tableau__2_Personnes_1[[Id_Personne]:[Age]],2)</f>
        <v>2</v>
      </c>
      <c r="F3555">
        <f>VLOOKUP(Tableau__3_Déplacements_2[[#This Row],[Id_Personne]],[1]!Tableau__2_Personnes_1[[Id_Personne]:[Age]],4)</f>
        <v>21</v>
      </c>
      <c r="G3555" t="s">
        <v>3</v>
      </c>
      <c r="H3555" t="s">
        <v>2</v>
      </c>
      <c r="I3555" t="s">
        <v>12387</v>
      </c>
      <c r="J3555">
        <v>1</v>
      </c>
      <c r="K3555">
        <v>63</v>
      </c>
      <c r="M3555">
        <v>49</v>
      </c>
      <c r="O3555" t="str">
        <f>IF(Tableau__3_Déplacements_2[[#This Row],[Ori]]=Tableau__3_Déplacements_2[[#This Row],[Des]],"local","metro")</f>
        <v>metro</v>
      </c>
      <c r="P3555">
        <v>15</v>
      </c>
      <c r="Q3555">
        <v>16</v>
      </c>
      <c r="R3555">
        <v>0</v>
      </c>
      <c r="S3555">
        <v>16</v>
      </c>
      <c r="T3555">
        <v>30</v>
      </c>
      <c r="U3555" t="s">
        <v>0</v>
      </c>
      <c r="V3555">
        <v>1</v>
      </c>
      <c r="W3555">
        <v>0</v>
      </c>
      <c r="X3555">
        <v>4</v>
      </c>
      <c r="Y3555">
        <v>304.39972972972976</v>
      </c>
      <c r="Z3555" s="1">
        <v>0</v>
      </c>
      <c r="AA3555" s="1"/>
    </row>
    <row r="3556" spans="1:27" x14ac:dyDescent="0.35">
      <c r="A3556">
        <v>1371</v>
      </c>
      <c r="B3556" t="e">
        <f>VLOOKUP(Tableau__3_Déplacements_2[[#This Row],[Id_Menage]],[2]Ménages!$A$2:$AD$1503,32)</f>
        <v>#REF!</v>
      </c>
      <c r="C3556" t="s">
        <v>65</v>
      </c>
      <c r="D3556" t="s">
        <v>12386</v>
      </c>
      <c r="E3556">
        <f>VLOOKUP(Tableau__3_Déplacements_2[[#This Row],[Id_Personne]],[1]!Tableau__2_Personnes_1[[Id_Personne]:[Age]],2)</f>
        <v>2</v>
      </c>
      <c r="F3556">
        <f>VLOOKUP(Tableau__3_Déplacements_2[[#This Row],[Id_Personne]],[1]!Tableau__2_Personnes_1[[Id_Personne]:[Age]],4)</f>
        <v>21</v>
      </c>
      <c r="G3556" t="s">
        <v>0</v>
      </c>
      <c r="H3556" t="s">
        <v>7</v>
      </c>
      <c r="I3556" t="s">
        <v>12385</v>
      </c>
      <c r="J3556">
        <v>1</v>
      </c>
      <c r="K3556">
        <v>49</v>
      </c>
      <c r="M3556">
        <v>63</v>
      </c>
      <c r="O3556" t="str">
        <f>IF(Tableau__3_Déplacements_2[[#This Row],[Ori]]=Tableau__3_Déplacements_2[[#This Row],[Des]],"local","metro")</f>
        <v>metro</v>
      </c>
      <c r="P3556">
        <v>14</v>
      </c>
      <c r="Q3556">
        <v>8</v>
      </c>
      <c r="R3556">
        <v>10</v>
      </c>
      <c r="S3556">
        <v>8</v>
      </c>
      <c r="T3556">
        <v>40</v>
      </c>
      <c r="U3556" t="s">
        <v>0</v>
      </c>
      <c r="V3556">
        <v>1</v>
      </c>
      <c r="W3556">
        <v>0</v>
      </c>
      <c r="X3556">
        <v>4</v>
      </c>
      <c r="Y3556">
        <v>304.39972972972976</v>
      </c>
      <c r="Z3556" s="1">
        <v>-1</v>
      </c>
      <c r="AA3556" s="1"/>
    </row>
    <row r="3557" spans="1:27" x14ac:dyDescent="0.35">
      <c r="A3557">
        <v>1372</v>
      </c>
      <c r="B3557" t="e">
        <f>VLOOKUP(Tableau__3_Déplacements_2[[#This Row],[Id_Menage]],[2]Ménages!$A$2:$AD$1503,32)</f>
        <v>#REF!</v>
      </c>
      <c r="C3557" t="s">
        <v>16</v>
      </c>
      <c r="D3557" t="s">
        <v>12382</v>
      </c>
      <c r="E3557">
        <f>VLOOKUP(Tableau__3_Déplacements_2[[#This Row],[Id_Personne]],[1]!Tableau__2_Personnes_1[[Id_Personne]:[Age]],2)</f>
        <v>2</v>
      </c>
      <c r="F3557">
        <f>VLOOKUP(Tableau__3_Déplacements_2[[#This Row],[Id_Personne]],[1]!Tableau__2_Personnes_1[[Id_Personne]:[Age]],4)</f>
        <v>55</v>
      </c>
      <c r="G3557" t="s">
        <v>3</v>
      </c>
      <c r="H3557" t="s">
        <v>2</v>
      </c>
      <c r="I3557" t="s">
        <v>12384</v>
      </c>
      <c r="J3557">
        <v>1</v>
      </c>
      <c r="K3557">
        <v>59</v>
      </c>
      <c r="M3557">
        <v>49</v>
      </c>
      <c r="O3557" t="str">
        <f>IF(Tableau__3_Déplacements_2[[#This Row],[Ori]]=Tableau__3_Déplacements_2[[#This Row],[Des]],"local","metro")</f>
        <v>metro</v>
      </c>
      <c r="P3557">
        <v>11</v>
      </c>
      <c r="Q3557">
        <v>15</v>
      </c>
      <c r="R3557">
        <v>30</v>
      </c>
      <c r="S3557">
        <v>16</v>
      </c>
      <c r="T3557">
        <v>0</v>
      </c>
      <c r="U3557" t="s">
        <v>30</v>
      </c>
      <c r="V3557">
        <v>8</v>
      </c>
      <c r="W3557">
        <v>250</v>
      </c>
      <c r="X3557">
        <v>5</v>
      </c>
      <c r="Y3557">
        <v>304.39972972972976</v>
      </c>
      <c r="Z3557" s="1">
        <v>-1</v>
      </c>
      <c r="AA3557" s="1"/>
    </row>
    <row r="3558" spans="1:27" x14ac:dyDescent="0.35">
      <c r="A3558">
        <v>1372</v>
      </c>
      <c r="B3558" t="e">
        <f>VLOOKUP(Tableau__3_Déplacements_2[[#This Row],[Id_Menage]],[2]Ménages!$A$2:$AD$1503,32)</f>
        <v>#REF!</v>
      </c>
      <c r="C3558" t="s">
        <v>16</v>
      </c>
      <c r="D3558" t="s">
        <v>12382</v>
      </c>
      <c r="E3558">
        <f>VLOOKUP(Tableau__3_Déplacements_2[[#This Row],[Id_Personne]],[1]!Tableau__2_Personnes_1[[Id_Personne]:[Age]],2)</f>
        <v>2</v>
      </c>
      <c r="F3558">
        <f>VLOOKUP(Tableau__3_Déplacements_2[[#This Row],[Id_Personne]],[1]!Tableau__2_Personnes_1[[Id_Personne]:[Age]],4)</f>
        <v>55</v>
      </c>
      <c r="G3558" t="s">
        <v>0</v>
      </c>
      <c r="H3558" t="s">
        <v>7</v>
      </c>
      <c r="I3558" t="s">
        <v>12383</v>
      </c>
      <c r="J3558">
        <v>1</v>
      </c>
      <c r="K3558">
        <v>49</v>
      </c>
      <c r="M3558">
        <v>59</v>
      </c>
      <c r="O3558" t="str">
        <f>IF(Tableau__3_Déplacements_2[[#This Row],[Ori]]=Tableau__3_Déplacements_2[[#This Row],[Des]],"local","metro")</f>
        <v>metro</v>
      </c>
      <c r="P3558">
        <v>3</v>
      </c>
      <c r="Q3558">
        <v>7</v>
      </c>
      <c r="R3558">
        <v>5</v>
      </c>
      <c r="S3558">
        <v>7</v>
      </c>
      <c r="T3558">
        <v>45</v>
      </c>
      <c r="U3558" t="s">
        <v>30</v>
      </c>
      <c r="V3558">
        <v>8</v>
      </c>
      <c r="W3558">
        <v>250</v>
      </c>
      <c r="X3558">
        <v>5</v>
      </c>
      <c r="Y3558">
        <v>304.39972972972976</v>
      </c>
      <c r="Z3558" s="1">
        <v>-1</v>
      </c>
      <c r="AA3558" s="1"/>
    </row>
    <row r="3559" spans="1:27" x14ac:dyDescent="0.35">
      <c r="A3559">
        <v>1372</v>
      </c>
      <c r="B3559" t="e">
        <f>VLOOKUP(Tableau__3_Déplacements_2[[#This Row],[Id_Menage]],[2]Ménages!$A$2:$AD$1503,32)</f>
        <v>#REF!</v>
      </c>
      <c r="C3559" t="s">
        <v>16</v>
      </c>
      <c r="D3559" t="s">
        <v>12382</v>
      </c>
      <c r="E3559">
        <f>VLOOKUP(Tableau__3_Déplacements_2[[#This Row],[Id_Personne]],[1]!Tableau__2_Personnes_1[[Id_Personne]:[Age]],2)</f>
        <v>2</v>
      </c>
      <c r="F3559">
        <f>VLOOKUP(Tableau__3_Déplacements_2[[#This Row],[Id_Personne]],[1]!Tableau__2_Personnes_1[[Id_Personne]:[Age]],4)</f>
        <v>55</v>
      </c>
      <c r="G3559" t="s">
        <v>13</v>
      </c>
      <c r="H3559" t="s">
        <v>22</v>
      </c>
      <c r="I3559" t="s">
        <v>12381</v>
      </c>
      <c r="J3559">
        <v>1</v>
      </c>
      <c r="K3559">
        <v>49</v>
      </c>
      <c r="M3559">
        <v>49</v>
      </c>
      <c r="O3559" t="str">
        <f>IF(Tableau__3_Déplacements_2[[#This Row],[Ori]]=Tableau__3_Déplacements_2[[#This Row],[Des]],"local","metro")</f>
        <v>local</v>
      </c>
      <c r="P3559">
        <v>15</v>
      </c>
      <c r="Q3559">
        <v>16</v>
      </c>
      <c r="R3559">
        <v>10</v>
      </c>
      <c r="S3559">
        <v>16</v>
      </c>
      <c r="T3559">
        <v>30</v>
      </c>
      <c r="U3559" t="s">
        <v>0</v>
      </c>
      <c r="V3559">
        <v>1</v>
      </c>
      <c r="W3559">
        <v>0</v>
      </c>
      <c r="X3559">
        <v>5</v>
      </c>
      <c r="Y3559">
        <v>304.39972972972976</v>
      </c>
      <c r="Z3559" s="1">
        <v>-1</v>
      </c>
      <c r="AA3559" s="1"/>
    </row>
    <row r="3560" spans="1:27" x14ac:dyDescent="0.35">
      <c r="A3560">
        <v>1372</v>
      </c>
      <c r="B3560" t="e">
        <f>VLOOKUP(Tableau__3_Déplacements_2[[#This Row],[Id_Menage]],[2]Ménages!$A$2:$AD$1503,32)</f>
        <v>#REF!</v>
      </c>
      <c r="C3560" t="s">
        <v>11</v>
      </c>
      <c r="D3560" t="s">
        <v>12379</v>
      </c>
      <c r="E3560">
        <f>VLOOKUP(Tableau__3_Déplacements_2[[#This Row],[Id_Personne]],[1]!Tableau__2_Personnes_1[[Id_Personne]:[Age]],2)</f>
        <v>2</v>
      </c>
      <c r="F3560">
        <f>VLOOKUP(Tableau__3_Déplacements_2[[#This Row],[Id_Personne]],[1]!Tableau__2_Personnes_1[[Id_Personne]:[Age]],4)</f>
        <v>28</v>
      </c>
      <c r="G3560" t="s">
        <v>3</v>
      </c>
      <c r="H3560" t="s">
        <v>2</v>
      </c>
      <c r="I3560" t="s">
        <v>12380</v>
      </c>
      <c r="J3560">
        <v>1</v>
      </c>
      <c r="K3560">
        <v>56</v>
      </c>
      <c r="M3560">
        <v>49</v>
      </c>
      <c r="O3560" t="str">
        <f>IF(Tableau__3_Déplacements_2[[#This Row],[Ori]]=Tableau__3_Déplacements_2[[#This Row],[Des]],"local","metro")</f>
        <v>metro</v>
      </c>
      <c r="P3560">
        <v>15</v>
      </c>
      <c r="Q3560">
        <v>16</v>
      </c>
      <c r="R3560">
        <v>30</v>
      </c>
      <c r="S3560">
        <v>17</v>
      </c>
      <c r="T3560">
        <v>0</v>
      </c>
      <c r="U3560" t="s">
        <v>30</v>
      </c>
      <c r="V3560">
        <v>8</v>
      </c>
      <c r="W3560">
        <v>5</v>
      </c>
      <c r="X3560">
        <v>5</v>
      </c>
      <c r="Y3560">
        <v>304.39972972972976</v>
      </c>
      <c r="Z3560" s="1">
        <v>-1</v>
      </c>
      <c r="AA3560" s="1"/>
    </row>
    <row r="3561" spans="1:27" x14ac:dyDescent="0.35">
      <c r="A3561">
        <v>1372</v>
      </c>
      <c r="B3561" t="e">
        <f>VLOOKUP(Tableau__3_Déplacements_2[[#This Row],[Id_Menage]],[2]Ménages!$A$2:$AD$1503,32)</f>
        <v>#REF!</v>
      </c>
      <c r="C3561" t="s">
        <v>11</v>
      </c>
      <c r="D3561" t="s">
        <v>12379</v>
      </c>
      <c r="E3561">
        <f>VLOOKUP(Tableau__3_Déplacements_2[[#This Row],[Id_Personne]],[1]!Tableau__2_Personnes_1[[Id_Personne]:[Age]],2)</f>
        <v>2</v>
      </c>
      <c r="F3561">
        <f>VLOOKUP(Tableau__3_Déplacements_2[[#This Row],[Id_Personne]],[1]!Tableau__2_Personnes_1[[Id_Personne]:[Age]],4)</f>
        <v>28</v>
      </c>
      <c r="G3561" t="s">
        <v>0</v>
      </c>
      <c r="H3561" t="s">
        <v>7</v>
      </c>
      <c r="I3561" t="s">
        <v>12378</v>
      </c>
      <c r="J3561">
        <v>1</v>
      </c>
      <c r="K3561">
        <v>49</v>
      </c>
      <c r="M3561">
        <v>56</v>
      </c>
      <c r="O3561" t="str">
        <f>IF(Tableau__3_Déplacements_2[[#This Row],[Ori]]=Tableau__3_Déplacements_2[[#This Row],[Des]],"local","metro")</f>
        <v>metro</v>
      </c>
      <c r="P3561">
        <v>3</v>
      </c>
      <c r="Q3561">
        <v>7</v>
      </c>
      <c r="R3561">
        <v>0</v>
      </c>
      <c r="S3561">
        <v>7</v>
      </c>
      <c r="T3561">
        <v>25</v>
      </c>
      <c r="U3561" t="s">
        <v>30</v>
      </c>
      <c r="V3561">
        <v>8</v>
      </c>
      <c r="W3561">
        <v>150</v>
      </c>
      <c r="X3561">
        <v>5</v>
      </c>
      <c r="Y3561">
        <v>304.39972972972976</v>
      </c>
      <c r="Z3561" s="1">
        <v>0</v>
      </c>
      <c r="AA3561" s="1"/>
    </row>
    <row r="3562" spans="1:27" x14ac:dyDescent="0.35">
      <c r="A3562">
        <v>1372</v>
      </c>
      <c r="B3562" t="e">
        <f>VLOOKUP(Tableau__3_Déplacements_2[[#This Row],[Id_Menage]],[2]Ménages!$A$2:$AD$1503,32)</f>
        <v>#REF!</v>
      </c>
      <c r="C3562" t="s">
        <v>5</v>
      </c>
      <c r="D3562" t="s">
        <v>12376</v>
      </c>
      <c r="E3562">
        <f>VLOOKUP(Tableau__3_Déplacements_2[[#This Row],[Id_Personne]],[1]!Tableau__2_Personnes_1[[Id_Personne]:[Age]],2)</f>
        <v>1</v>
      </c>
      <c r="F3562">
        <f>VLOOKUP(Tableau__3_Déplacements_2[[#This Row],[Id_Personne]],[1]!Tableau__2_Personnes_1[[Id_Personne]:[Age]],4)</f>
        <v>24</v>
      </c>
      <c r="G3562" t="s">
        <v>0</v>
      </c>
      <c r="H3562" t="s">
        <v>7</v>
      </c>
      <c r="I3562" t="s">
        <v>12377</v>
      </c>
      <c r="J3562">
        <v>1</v>
      </c>
      <c r="K3562">
        <v>49</v>
      </c>
      <c r="M3562">
        <v>10</v>
      </c>
      <c r="O3562" t="str">
        <f>IF(Tableau__3_Déplacements_2[[#This Row],[Ori]]=Tableau__3_Déplacements_2[[#This Row],[Des]],"local","metro")</f>
        <v>metro</v>
      </c>
      <c r="P3562">
        <v>3</v>
      </c>
      <c r="Q3562">
        <v>7</v>
      </c>
      <c r="R3562">
        <v>0</v>
      </c>
      <c r="S3562">
        <v>7</v>
      </c>
      <c r="T3562">
        <v>45</v>
      </c>
      <c r="U3562" t="s">
        <v>30</v>
      </c>
      <c r="V3562">
        <v>8</v>
      </c>
      <c r="W3562">
        <v>300</v>
      </c>
      <c r="X3562">
        <v>5</v>
      </c>
      <c r="Y3562">
        <v>304.39972972972976</v>
      </c>
      <c r="Z3562" s="1">
        <v>0</v>
      </c>
      <c r="AA3562" s="1"/>
    </row>
    <row r="3563" spans="1:27" x14ac:dyDescent="0.35">
      <c r="A3563">
        <v>1372</v>
      </c>
      <c r="B3563" t="e">
        <f>VLOOKUP(Tableau__3_Déplacements_2[[#This Row],[Id_Menage]],[2]Ménages!$A$2:$AD$1503,32)</f>
        <v>#REF!</v>
      </c>
      <c r="C3563" t="s">
        <v>5</v>
      </c>
      <c r="D3563" t="s">
        <v>12376</v>
      </c>
      <c r="E3563">
        <f>VLOOKUP(Tableau__3_Déplacements_2[[#This Row],[Id_Personne]],[1]!Tableau__2_Personnes_1[[Id_Personne]:[Age]],2)</f>
        <v>1</v>
      </c>
      <c r="F3563">
        <f>VLOOKUP(Tableau__3_Déplacements_2[[#This Row],[Id_Personne]],[1]!Tableau__2_Personnes_1[[Id_Personne]:[Age]],4)</f>
        <v>24</v>
      </c>
      <c r="G3563" t="s">
        <v>3</v>
      </c>
      <c r="H3563" t="s">
        <v>2</v>
      </c>
      <c r="I3563" t="s">
        <v>12375</v>
      </c>
      <c r="J3563">
        <v>1</v>
      </c>
      <c r="K3563">
        <v>10</v>
      </c>
      <c r="M3563">
        <v>7</v>
      </c>
      <c r="O3563" t="str">
        <f>IF(Tableau__3_Déplacements_2[[#This Row],[Ori]]=Tableau__3_Déplacements_2[[#This Row],[Des]],"local","metro")</f>
        <v>metro</v>
      </c>
      <c r="P3563">
        <v>15</v>
      </c>
      <c r="Q3563">
        <v>15</v>
      </c>
      <c r="R3563">
        <v>0</v>
      </c>
      <c r="S3563">
        <v>16</v>
      </c>
      <c r="T3563">
        <v>0</v>
      </c>
      <c r="U3563" t="s">
        <v>30</v>
      </c>
      <c r="V3563">
        <v>8</v>
      </c>
      <c r="W3563">
        <v>300</v>
      </c>
      <c r="X3563">
        <v>5</v>
      </c>
      <c r="Y3563">
        <v>304.39972972972976</v>
      </c>
      <c r="Z3563" s="1">
        <v>0</v>
      </c>
      <c r="AA3563" s="1"/>
    </row>
    <row r="3564" spans="1:27" x14ac:dyDescent="0.35">
      <c r="A3564">
        <v>1372</v>
      </c>
      <c r="B3564" t="e">
        <f>VLOOKUP(Tableau__3_Déplacements_2[[#This Row],[Id_Menage]],[2]Ménages!$A$2:$AD$1503,32)</f>
        <v>#REF!</v>
      </c>
      <c r="C3564" t="s">
        <v>65</v>
      </c>
      <c r="D3564" t="s">
        <v>12373</v>
      </c>
      <c r="E3564">
        <f>VLOOKUP(Tableau__3_Déplacements_2[[#This Row],[Id_Personne]],[1]!Tableau__2_Personnes_1[[Id_Personne]:[Age]],2)</f>
        <v>1</v>
      </c>
      <c r="F3564">
        <f>VLOOKUP(Tableau__3_Déplacements_2[[#This Row],[Id_Personne]],[1]!Tableau__2_Personnes_1[[Id_Personne]:[Age]],4)</f>
        <v>18</v>
      </c>
      <c r="G3564" t="s">
        <v>0</v>
      </c>
      <c r="H3564" t="s">
        <v>7</v>
      </c>
      <c r="I3564" t="s">
        <v>12374</v>
      </c>
      <c r="J3564">
        <v>1</v>
      </c>
      <c r="K3564">
        <v>49</v>
      </c>
      <c r="M3564">
        <v>49</v>
      </c>
      <c r="O3564" t="str">
        <f>IF(Tableau__3_Déplacements_2[[#This Row],[Ori]]=Tableau__3_Déplacements_2[[#This Row],[Des]],"local","metro")</f>
        <v>local</v>
      </c>
      <c r="P3564">
        <v>2</v>
      </c>
      <c r="Q3564">
        <v>9</v>
      </c>
      <c r="R3564">
        <v>30</v>
      </c>
      <c r="S3564">
        <v>9</v>
      </c>
      <c r="T3564">
        <v>50</v>
      </c>
      <c r="U3564" t="s">
        <v>0</v>
      </c>
      <c r="V3564">
        <v>1</v>
      </c>
      <c r="W3564">
        <v>0</v>
      </c>
      <c r="X3564">
        <v>3</v>
      </c>
      <c r="Y3564">
        <v>304.39972972972976</v>
      </c>
      <c r="Z3564" s="1">
        <v>-1</v>
      </c>
      <c r="AA3564" s="1"/>
    </row>
    <row r="3565" spans="1:27" x14ac:dyDescent="0.35">
      <c r="A3565">
        <v>1372</v>
      </c>
      <c r="B3565" t="e">
        <f>VLOOKUP(Tableau__3_Déplacements_2[[#This Row],[Id_Menage]],[2]Ménages!$A$2:$AD$1503,32)</f>
        <v>#REF!</v>
      </c>
      <c r="C3565" t="s">
        <v>65</v>
      </c>
      <c r="D3565" t="s">
        <v>12373</v>
      </c>
      <c r="E3565">
        <f>VLOOKUP(Tableau__3_Déplacements_2[[#This Row],[Id_Personne]],[1]!Tableau__2_Personnes_1[[Id_Personne]:[Age]],2)</f>
        <v>1</v>
      </c>
      <c r="F3565">
        <f>VLOOKUP(Tableau__3_Déplacements_2[[#This Row],[Id_Personne]],[1]!Tableau__2_Personnes_1[[Id_Personne]:[Age]],4)</f>
        <v>18</v>
      </c>
      <c r="G3565" t="s">
        <v>3</v>
      </c>
      <c r="H3565" t="s">
        <v>2</v>
      </c>
      <c r="I3565" t="s">
        <v>12372</v>
      </c>
      <c r="J3565">
        <v>1</v>
      </c>
      <c r="K3565">
        <v>49</v>
      </c>
      <c r="M3565">
        <v>49</v>
      </c>
      <c r="O3565" t="str">
        <f>IF(Tableau__3_Déplacements_2[[#This Row],[Ori]]=Tableau__3_Déplacements_2[[#This Row],[Des]],"local","metro")</f>
        <v>local</v>
      </c>
      <c r="P3565">
        <v>15</v>
      </c>
      <c r="Q3565">
        <v>11</v>
      </c>
      <c r="R3565">
        <v>10</v>
      </c>
      <c r="S3565">
        <v>11</v>
      </c>
      <c r="T3565">
        <v>30</v>
      </c>
      <c r="U3565" t="s">
        <v>0</v>
      </c>
      <c r="V3565">
        <v>1</v>
      </c>
      <c r="W3565">
        <v>0</v>
      </c>
      <c r="X3565">
        <v>3</v>
      </c>
      <c r="Y3565">
        <v>304.39972972972976</v>
      </c>
      <c r="Z3565" s="1">
        <v>-1</v>
      </c>
      <c r="AA3565" s="1"/>
    </row>
    <row r="3566" spans="1:27" x14ac:dyDescent="0.35">
      <c r="A3566">
        <v>1373</v>
      </c>
      <c r="B3566" t="e">
        <f>VLOOKUP(Tableau__3_Déplacements_2[[#This Row],[Id_Menage]],[2]Ménages!$A$2:$AD$1503,32)</f>
        <v>#REF!</v>
      </c>
      <c r="C3566" t="s">
        <v>16</v>
      </c>
      <c r="D3566" t="s">
        <v>12370</v>
      </c>
      <c r="E3566">
        <f>VLOOKUP(Tableau__3_Déplacements_2[[#This Row],[Id_Personne]],[1]!Tableau__2_Personnes_1[[Id_Personne]:[Age]],2)</f>
        <v>1</v>
      </c>
      <c r="F3566">
        <f>VLOOKUP(Tableau__3_Déplacements_2[[#This Row],[Id_Personne]],[1]!Tableau__2_Personnes_1[[Id_Personne]:[Age]],4)</f>
        <v>63</v>
      </c>
      <c r="G3566" t="s">
        <v>3</v>
      </c>
      <c r="H3566" t="s">
        <v>2</v>
      </c>
      <c r="I3566" t="s">
        <v>12371</v>
      </c>
      <c r="J3566">
        <v>1</v>
      </c>
      <c r="K3566">
        <v>49</v>
      </c>
      <c r="M3566">
        <v>49</v>
      </c>
      <c r="O3566" t="str">
        <f>IF(Tableau__3_Déplacements_2[[#This Row],[Ori]]=Tableau__3_Déplacements_2[[#This Row],[Des]],"local","metro")</f>
        <v>local</v>
      </c>
      <c r="P3566">
        <v>15</v>
      </c>
      <c r="Q3566">
        <v>16</v>
      </c>
      <c r="R3566">
        <v>30</v>
      </c>
      <c r="S3566">
        <v>16</v>
      </c>
      <c r="T3566">
        <v>45</v>
      </c>
      <c r="U3566" t="s">
        <v>0</v>
      </c>
      <c r="V3566">
        <v>1</v>
      </c>
      <c r="W3566">
        <v>0</v>
      </c>
      <c r="X3566">
        <v>4</v>
      </c>
      <c r="Y3566">
        <v>304.39972972972976</v>
      </c>
      <c r="Z3566" s="1">
        <v>-1</v>
      </c>
      <c r="AA3566" s="1"/>
    </row>
    <row r="3567" spans="1:27" x14ac:dyDescent="0.35">
      <c r="A3567">
        <v>1373</v>
      </c>
      <c r="B3567" t="e">
        <f>VLOOKUP(Tableau__3_Déplacements_2[[#This Row],[Id_Menage]],[2]Ménages!$A$2:$AD$1503,32)</f>
        <v>#REF!</v>
      </c>
      <c r="C3567" t="s">
        <v>16</v>
      </c>
      <c r="D3567" t="s">
        <v>12370</v>
      </c>
      <c r="E3567">
        <f>VLOOKUP(Tableau__3_Déplacements_2[[#This Row],[Id_Personne]],[1]!Tableau__2_Personnes_1[[Id_Personne]:[Age]],2)</f>
        <v>1</v>
      </c>
      <c r="F3567">
        <f>VLOOKUP(Tableau__3_Déplacements_2[[#This Row],[Id_Personne]],[1]!Tableau__2_Personnes_1[[Id_Personne]:[Age]],4)</f>
        <v>63</v>
      </c>
      <c r="G3567" t="s">
        <v>0</v>
      </c>
      <c r="H3567" t="s">
        <v>7</v>
      </c>
      <c r="I3567" t="s">
        <v>12369</v>
      </c>
      <c r="J3567">
        <v>1</v>
      </c>
      <c r="K3567">
        <v>49</v>
      </c>
      <c r="M3567">
        <v>49</v>
      </c>
      <c r="O3567" t="str">
        <f>IF(Tableau__3_Déplacements_2[[#This Row],[Ori]]=Tableau__3_Déplacements_2[[#This Row],[Des]],"local","metro")</f>
        <v>local</v>
      </c>
      <c r="P3567">
        <v>10</v>
      </c>
      <c r="Q3567">
        <v>13</v>
      </c>
      <c r="R3567">
        <v>10</v>
      </c>
      <c r="S3567">
        <v>13</v>
      </c>
      <c r="T3567">
        <v>25</v>
      </c>
      <c r="U3567" t="s">
        <v>0</v>
      </c>
      <c r="V3567">
        <v>1</v>
      </c>
      <c r="W3567">
        <v>0</v>
      </c>
      <c r="X3567">
        <v>4</v>
      </c>
      <c r="Y3567">
        <v>304.39972972972976</v>
      </c>
      <c r="Z3567" s="1">
        <v>-1</v>
      </c>
      <c r="AA3567" s="1"/>
    </row>
    <row r="3568" spans="1:27" x14ac:dyDescent="0.35">
      <c r="A3568">
        <v>1373</v>
      </c>
      <c r="B3568" t="e">
        <f>VLOOKUP(Tableau__3_Déplacements_2[[#This Row],[Id_Menage]],[2]Ménages!$A$2:$AD$1503,32)</f>
        <v>#REF!</v>
      </c>
      <c r="C3568" t="s">
        <v>11</v>
      </c>
      <c r="D3568" t="s">
        <v>12367</v>
      </c>
      <c r="E3568">
        <f>VLOOKUP(Tableau__3_Déplacements_2[[#This Row],[Id_Personne]],[1]!Tableau__2_Personnes_1[[Id_Personne]:[Age]],2)</f>
        <v>2</v>
      </c>
      <c r="F3568">
        <f>VLOOKUP(Tableau__3_Déplacements_2[[#This Row],[Id_Personne]],[1]!Tableau__2_Personnes_1[[Id_Personne]:[Age]],4)</f>
        <v>53</v>
      </c>
      <c r="G3568" t="s">
        <v>0</v>
      </c>
      <c r="H3568" t="s">
        <v>7</v>
      </c>
      <c r="I3568" t="s">
        <v>12368</v>
      </c>
      <c r="J3568">
        <v>1</v>
      </c>
      <c r="K3568">
        <v>49</v>
      </c>
      <c r="M3568">
        <v>48</v>
      </c>
      <c r="O3568" t="str">
        <f>IF(Tableau__3_Déplacements_2[[#This Row],[Ori]]=Tableau__3_Déplacements_2[[#This Row],[Des]],"local","metro")</f>
        <v>metro</v>
      </c>
      <c r="P3568">
        <v>4</v>
      </c>
      <c r="Q3568">
        <v>7</v>
      </c>
      <c r="R3568">
        <v>0</v>
      </c>
      <c r="S3568">
        <v>7</v>
      </c>
      <c r="T3568">
        <v>45</v>
      </c>
      <c r="U3568" t="s">
        <v>30</v>
      </c>
      <c r="V3568">
        <v>8</v>
      </c>
      <c r="W3568">
        <v>100</v>
      </c>
      <c r="X3568">
        <v>5</v>
      </c>
      <c r="Y3568">
        <v>304.39972972972976</v>
      </c>
      <c r="Z3568" s="1">
        <v>0</v>
      </c>
      <c r="AA3568" s="1"/>
    </row>
    <row r="3569" spans="1:27" x14ac:dyDescent="0.35">
      <c r="A3569">
        <v>1373</v>
      </c>
      <c r="B3569" t="e">
        <f>VLOOKUP(Tableau__3_Déplacements_2[[#This Row],[Id_Menage]],[2]Ménages!$A$2:$AD$1503,32)</f>
        <v>#REF!</v>
      </c>
      <c r="C3569" t="s">
        <v>11</v>
      </c>
      <c r="D3569" t="s">
        <v>12367</v>
      </c>
      <c r="E3569">
        <f>VLOOKUP(Tableau__3_Déplacements_2[[#This Row],[Id_Personne]],[1]!Tableau__2_Personnes_1[[Id_Personne]:[Age]],2)</f>
        <v>2</v>
      </c>
      <c r="F3569">
        <f>VLOOKUP(Tableau__3_Déplacements_2[[#This Row],[Id_Personne]],[1]!Tableau__2_Personnes_1[[Id_Personne]:[Age]],4)</f>
        <v>53</v>
      </c>
      <c r="G3569" t="s">
        <v>3</v>
      </c>
      <c r="H3569" t="s">
        <v>2</v>
      </c>
      <c r="I3569" t="s">
        <v>12366</v>
      </c>
      <c r="J3569">
        <v>1</v>
      </c>
      <c r="K3569">
        <v>48</v>
      </c>
      <c r="M3569">
        <v>49</v>
      </c>
      <c r="O3569" t="str">
        <f>IF(Tableau__3_Déplacements_2[[#This Row],[Ori]]=Tableau__3_Déplacements_2[[#This Row],[Des]],"local","metro")</f>
        <v>metro</v>
      </c>
      <c r="P3569">
        <v>15</v>
      </c>
      <c r="Q3569">
        <v>16</v>
      </c>
      <c r="R3569">
        <v>30</v>
      </c>
      <c r="S3569">
        <v>17</v>
      </c>
      <c r="T3569">
        <v>0</v>
      </c>
      <c r="U3569" t="s">
        <v>30</v>
      </c>
      <c r="V3569">
        <v>8</v>
      </c>
      <c r="W3569">
        <v>100</v>
      </c>
      <c r="X3569">
        <v>5</v>
      </c>
      <c r="Y3569">
        <v>304.39972972972976</v>
      </c>
      <c r="Z3569" s="1">
        <v>-1</v>
      </c>
      <c r="AA3569" s="1"/>
    </row>
    <row r="3570" spans="1:27" x14ac:dyDescent="0.35">
      <c r="A3570">
        <v>1373</v>
      </c>
      <c r="B3570" t="e">
        <f>VLOOKUP(Tableau__3_Déplacements_2[[#This Row],[Id_Menage]],[2]Ménages!$A$2:$AD$1503,32)</f>
        <v>#REF!</v>
      </c>
      <c r="C3570" t="s">
        <v>5</v>
      </c>
      <c r="D3570" t="s">
        <v>12364</v>
      </c>
      <c r="E3570">
        <f>VLOOKUP(Tableau__3_Déplacements_2[[#This Row],[Id_Personne]],[1]!Tableau__2_Personnes_1[[Id_Personne]:[Age]],2)</f>
        <v>2</v>
      </c>
      <c r="F3570">
        <f>VLOOKUP(Tableau__3_Déplacements_2[[#This Row],[Id_Personne]],[1]!Tableau__2_Personnes_1[[Id_Personne]:[Age]],4)</f>
        <v>26</v>
      </c>
      <c r="G3570" t="s">
        <v>0</v>
      </c>
      <c r="H3570" t="s">
        <v>7</v>
      </c>
      <c r="I3570" t="s">
        <v>12365</v>
      </c>
      <c r="J3570">
        <v>1</v>
      </c>
      <c r="K3570">
        <v>49</v>
      </c>
      <c r="M3570">
        <v>48</v>
      </c>
      <c r="O3570" t="str">
        <f>IF(Tableau__3_Déplacements_2[[#This Row],[Ori]]=Tableau__3_Déplacements_2[[#This Row],[Des]],"local","metro")</f>
        <v>metro</v>
      </c>
      <c r="P3570">
        <v>3</v>
      </c>
      <c r="Q3570">
        <v>9</v>
      </c>
      <c r="R3570">
        <v>0</v>
      </c>
      <c r="S3570">
        <v>9</v>
      </c>
      <c r="T3570">
        <v>30</v>
      </c>
      <c r="U3570" t="s">
        <v>30</v>
      </c>
      <c r="V3570">
        <v>8</v>
      </c>
      <c r="W3570">
        <v>100</v>
      </c>
      <c r="X3570">
        <v>5</v>
      </c>
      <c r="Y3570">
        <v>304.39972972972976</v>
      </c>
      <c r="Z3570" s="1">
        <v>0</v>
      </c>
      <c r="AA3570" s="1"/>
    </row>
    <row r="3571" spans="1:27" x14ac:dyDescent="0.35">
      <c r="A3571">
        <v>1373</v>
      </c>
      <c r="B3571" t="e">
        <f>VLOOKUP(Tableau__3_Déplacements_2[[#This Row],[Id_Menage]],[2]Ménages!$A$2:$AD$1503,32)</f>
        <v>#REF!</v>
      </c>
      <c r="C3571" t="s">
        <v>5</v>
      </c>
      <c r="D3571" t="s">
        <v>12364</v>
      </c>
      <c r="E3571">
        <f>VLOOKUP(Tableau__3_Déplacements_2[[#This Row],[Id_Personne]],[1]!Tableau__2_Personnes_1[[Id_Personne]:[Age]],2)</f>
        <v>2</v>
      </c>
      <c r="F3571">
        <f>VLOOKUP(Tableau__3_Déplacements_2[[#This Row],[Id_Personne]],[1]!Tableau__2_Personnes_1[[Id_Personne]:[Age]],4)</f>
        <v>26</v>
      </c>
      <c r="G3571" t="s">
        <v>3</v>
      </c>
      <c r="H3571" t="s">
        <v>2</v>
      </c>
      <c r="I3571" t="s">
        <v>12363</v>
      </c>
      <c r="J3571">
        <v>1</v>
      </c>
      <c r="K3571">
        <v>48</v>
      </c>
      <c r="M3571">
        <v>49</v>
      </c>
      <c r="O3571" t="str">
        <f>IF(Tableau__3_Déplacements_2[[#This Row],[Ori]]=Tableau__3_Déplacements_2[[#This Row],[Des]],"local","metro")</f>
        <v>metro</v>
      </c>
      <c r="P3571">
        <v>15</v>
      </c>
      <c r="Q3571">
        <v>17</v>
      </c>
      <c r="R3571">
        <v>0</v>
      </c>
      <c r="S3571">
        <v>17</v>
      </c>
      <c r="T3571">
        <v>35</v>
      </c>
      <c r="U3571" t="s">
        <v>30</v>
      </c>
      <c r="V3571">
        <v>8</v>
      </c>
      <c r="W3571">
        <v>100</v>
      </c>
      <c r="X3571">
        <v>5</v>
      </c>
      <c r="Y3571">
        <v>304.39972972972976</v>
      </c>
      <c r="Z3571" s="1">
        <v>0</v>
      </c>
      <c r="AA3571" s="1"/>
    </row>
    <row r="3572" spans="1:27" x14ac:dyDescent="0.35">
      <c r="A3572">
        <v>1373</v>
      </c>
      <c r="B3572" t="e">
        <f>VLOOKUP(Tableau__3_Déplacements_2[[#This Row],[Id_Menage]],[2]Ménages!$A$2:$AD$1503,32)</f>
        <v>#REF!</v>
      </c>
      <c r="C3572" t="s">
        <v>65</v>
      </c>
      <c r="D3572" t="s">
        <v>12361</v>
      </c>
      <c r="E3572">
        <f>VLOOKUP(Tableau__3_Déplacements_2[[#This Row],[Id_Personne]],[1]!Tableau__2_Personnes_1[[Id_Personne]:[Age]],2)</f>
        <v>1</v>
      </c>
      <c r="F3572">
        <f>VLOOKUP(Tableau__3_Déplacements_2[[#This Row],[Id_Personne]],[1]!Tableau__2_Personnes_1[[Id_Personne]:[Age]],4)</f>
        <v>10</v>
      </c>
      <c r="G3572" t="s">
        <v>3</v>
      </c>
      <c r="H3572" t="s">
        <v>2</v>
      </c>
      <c r="I3572" t="s">
        <v>12362</v>
      </c>
      <c r="J3572">
        <v>1</v>
      </c>
      <c r="K3572">
        <v>49</v>
      </c>
      <c r="M3572">
        <v>49</v>
      </c>
      <c r="O3572" t="str">
        <f>IF(Tableau__3_Déplacements_2[[#This Row],[Ori]]=Tableau__3_Déplacements_2[[#This Row],[Des]],"local","metro")</f>
        <v>local</v>
      </c>
      <c r="P3572">
        <v>15</v>
      </c>
      <c r="Q3572">
        <v>16</v>
      </c>
      <c r="R3572">
        <v>30</v>
      </c>
      <c r="S3572">
        <v>16</v>
      </c>
      <c r="T3572">
        <v>45</v>
      </c>
      <c r="U3572" t="s">
        <v>0</v>
      </c>
      <c r="V3572">
        <v>1</v>
      </c>
      <c r="W3572">
        <v>0</v>
      </c>
      <c r="X3572">
        <v>4</v>
      </c>
      <c r="Y3572">
        <v>304.39972972972976</v>
      </c>
      <c r="Z3572" s="1">
        <v>-1</v>
      </c>
      <c r="AA3572" s="1"/>
    </row>
    <row r="3573" spans="1:27" x14ac:dyDescent="0.35">
      <c r="A3573">
        <v>1373</v>
      </c>
      <c r="B3573" t="e">
        <f>VLOOKUP(Tableau__3_Déplacements_2[[#This Row],[Id_Menage]],[2]Ménages!$A$2:$AD$1503,32)</f>
        <v>#REF!</v>
      </c>
      <c r="C3573" t="s">
        <v>65</v>
      </c>
      <c r="D3573" t="s">
        <v>12361</v>
      </c>
      <c r="E3573">
        <f>VLOOKUP(Tableau__3_Déplacements_2[[#This Row],[Id_Personne]],[1]!Tableau__2_Personnes_1[[Id_Personne]:[Age]],2)</f>
        <v>1</v>
      </c>
      <c r="F3573">
        <f>VLOOKUP(Tableau__3_Déplacements_2[[#This Row],[Id_Personne]],[1]!Tableau__2_Personnes_1[[Id_Personne]:[Age]],4)</f>
        <v>10</v>
      </c>
      <c r="G3573" t="s">
        <v>0</v>
      </c>
      <c r="H3573" t="s">
        <v>7</v>
      </c>
      <c r="I3573" t="s">
        <v>12360</v>
      </c>
      <c r="J3573">
        <v>1</v>
      </c>
      <c r="K3573">
        <v>49</v>
      </c>
      <c r="M3573">
        <v>49</v>
      </c>
      <c r="O3573" t="str">
        <f>IF(Tableau__3_Déplacements_2[[#This Row],[Ori]]=Tableau__3_Déplacements_2[[#This Row],[Des]],"local","metro")</f>
        <v>local</v>
      </c>
      <c r="P3573">
        <v>10</v>
      </c>
      <c r="Q3573">
        <v>13</v>
      </c>
      <c r="R3573">
        <v>10</v>
      </c>
      <c r="S3573">
        <v>13</v>
      </c>
      <c r="T3573">
        <v>25</v>
      </c>
      <c r="U3573" t="s">
        <v>0</v>
      </c>
      <c r="V3573">
        <v>1</v>
      </c>
      <c r="W3573">
        <v>0</v>
      </c>
      <c r="X3573">
        <v>4</v>
      </c>
      <c r="Y3573">
        <v>304.39972972972976</v>
      </c>
      <c r="Z3573" s="1">
        <v>-1</v>
      </c>
      <c r="AA3573" s="1"/>
    </row>
    <row r="3574" spans="1:27" x14ac:dyDescent="0.35">
      <c r="A3574">
        <v>1374</v>
      </c>
      <c r="B3574" t="e">
        <f>VLOOKUP(Tableau__3_Déplacements_2[[#This Row],[Id_Menage]],[2]Ménages!$A$2:$AD$1503,32)</f>
        <v>#REF!</v>
      </c>
      <c r="C3574" t="s">
        <v>11</v>
      </c>
      <c r="D3574" t="s">
        <v>12358</v>
      </c>
      <c r="E3574">
        <f>VLOOKUP(Tableau__3_Déplacements_2[[#This Row],[Id_Personne]],[1]!Tableau__2_Personnes_1[[Id_Personne]:[Age]],2)</f>
        <v>1</v>
      </c>
      <c r="F3574">
        <f>VLOOKUP(Tableau__3_Déplacements_2[[#This Row],[Id_Personne]],[1]!Tableau__2_Personnes_1[[Id_Personne]:[Age]],4)</f>
        <v>48</v>
      </c>
      <c r="G3574" t="s">
        <v>3</v>
      </c>
      <c r="H3574" t="s">
        <v>2</v>
      </c>
      <c r="I3574" t="s">
        <v>12359</v>
      </c>
      <c r="J3574">
        <v>1</v>
      </c>
      <c r="K3574">
        <v>63</v>
      </c>
      <c r="M3574">
        <v>49</v>
      </c>
      <c r="O3574" t="str">
        <f>IF(Tableau__3_Déplacements_2[[#This Row],[Ori]]=Tableau__3_Déplacements_2[[#This Row],[Des]],"local","metro")</f>
        <v>metro</v>
      </c>
      <c r="P3574">
        <v>15</v>
      </c>
      <c r="Q3574">
        <v>16</v>
      </c>
      <c r="R3574">
        <v>0</v>
      </c>
      <c r="S3574">
        <v>16</v>
      </c>
      <c r="T3574">
        <v>48</v>
      </c>
      <c r="U3574" t="s">
        <v>8</v>
      </c>
      <c r="V3574">
        <v>5</v>
      </c>
      <c r="W3574">
        <v>100</v>
      </c>
      <c r="X3574">
        <v>5</v>
      </c>
      <c r="Y3574">
        <v>304.39972972972976</v>
      </c>
      <c r="Z3574" s="1">
        <v>0</v>
      </c>
      <c r="AA3574" s="1"/>
    </row>
    <row r="3575" spans="1:27" x14ac:dyDescent="0.35">
      <c r="A3575">
        <v>1374</v>
      </c>
      <c r="B3575" t="e">
        <f>VLOOKUP(Tableau__3_Déplacements_2[[#This Row],[Id_Menage]],[2]Ménages!$A$2:$AD$1503,32)</f>
        <v>#REF!</v>
      </c>
      <c r="C3575" t="s">
        <v>11</v>
      </c>
      <c r="D3575" t="s">
        <v>12358</v>
      </c>
      <c r="E3575">
        <f>VLOOKUP(Tableau__3_Déplacements_2[[#This Row],[Id_Personne]],[1]!Tableau__2_Personnes_1[[Id_Personne]:[Age]],2)</f>
        <v>1</v>
      </c>
      <c r="F3575">
        <f>VLOOKUP(Tableau__3_Déplacements_2[[#This Row],[Id_Personne]],[1]!Tableau__2_Personnes_1[[Id_Personne]:[Age]],4)</f>
        <v>48</v>
      </c>
      <c r="G3575" t="s">
        <v>0</v>
      </c>
      <c r="H3575" t="s">
        <v>7</v>
      </c>
      <c r="I3575" t="s">
        <v>12357</v>
      </c>
      <c r="J3575">
        <v>1</v>
      </c>
      <c r="K3575">
        <v>49</v>
      </c>
      <c r="M3575">
        <v>63</v>
      </c>
      <c r="O3575" t="str">
        <f>IF(Tableau__3_Déplacements_2[[#This Row],[Ori]]=Tableau__3_Déplacements_2[[#This Row],[Des]],"local","metro")</f>
        <v>metro</v>
      </c>
      <c r="P3575">
        <v>3</v>
      </c>
      <c r="Q3575">
        <v>7</v>
      </c>
      <c r="R3575">
        <v>0</v>
      </c>
      <c r="S3575">
        <v>7</v>
      </c>
      <c r="T3575">
        <v>40</v>
      </c>
      <c r="U3575" t="s">
        <v>8</v>
      </c>
      <c r="V3575">
        <v>5</v>
      </c>
      <c r="W3575">
        <v>100</v>
      </c>
      <c r="X3575">
        <v>5</v>
      </c>
      <c r="Y3575">
        <v>304.39972972972976</v>
      </c>
      <c r="Z3575" s="1">
        <v>0</v>
      </c>
      <c r="AA3575" s="1"/>
    </row>
    <row r="3576" spans="1:27" x14ac:dyDescent="0.35">
      <c r="A3576">
        <v>1374</v>
      </c>
      <c r="B3576" t="e">
        <f>VLOOKUP(Tableau__3_Déplacements_2[[#This Row],[Id_Menage]],[2]Ménages!$A$2:$AD$1503,32)</f>
        <v>#REF!</v>
      </c>
      <c r="C3576" t="s">
        <v>5</v>
      </c>
      <c r="D3576" t="s">
        <v>12355</v>
      </c>
      <c r="E3576">
        <f>VLOOKUP(Tableau__3_Déplacements_2[[#This Row],[Id_Personne]],[1]!Tableau__2_Personnes_1[[Id_Personne]:[Age]],2)</f>
        <v>2</v>
      </c>
      <c r="F3576">
        <f>VLOOKUP(Tableau__3_Déplacements_2[[#This Row],[Id_Personne]],[1]!Tableau__2_Personnes_1[[Id_Personne]:[Age]],4)</f>
        <v>40</v>
      </c>
      <c r="G3576" t="s">
        <v>3</v>
      </c>
      <c r="H3576" t="s">
        <v>2</v>
      </c>
      <c r="I3576" t="s">
        <v>12356</v>
      </c>
      <c r="J3576">
        <v>1</v>
      </c>
      <c r="K3576">
        <v>63</v>
      </c>
      <c r="M3576">
        <v>49</v>
      </c>
      <c r="O3576" t="str">
        <f>IF(Tableau__3_Déplacements_2[[#This Row],[Ori]]=Tableau__3_Déplacements_2[[#This Row],[Des]],"local","metro")</f>
        <v>metro</v>
      </c>
      <c r="P3576">
        <v>15</v>
      </c>
      <c r="Q3576">
        <v>1</v>
      </c>
      <c r="R3576">
        <v>0</v>
      </c>
      <c r="S3576">
        <v>14</v>
      </c>
      <c r="T3576">
        <v>50</v>
      </c>
      <c r="U3576" t="s">
        <v>30</v>
      </c>
      <c r="V3576">
        <v>8</v>
      </c>
      <c r="W3576">
        <v>100</v>
      </c>
      <c r="X3576">
        <v>6</v>
      </c>
      <c r="Y3576">
        <v>304.39972972972976</v>
      </c>
      <c r="Z3576" s="1">
        <v>0</v>
      </c>
      <c r="AA3576" s="1"/>
    </row>
    <row r="3577" spans="1:27" x14ac:dyDescent="0.35">
      <c r="A3577">
        <v>1374</v>
      </c>
      <c r="B3577" t="e">
        <f>VLOOKUP(Tableau__3_Déplacements_2[[#This Row],[Id_Menage]],[2]Ménages!$A$2:$AD$1503,32)</f>
        <v>#REF!</v>
      </c>
      <c r="C3577" t="s">
        <v>5</v>
      </c>
      <c r="D3577" t="s">
        <v>12355</v>
      </c>
      <c r="E3577">
        <f>VLOOKUP(Tableau__3_Déplacements_2[[#This Row],[Id_Personne]],[1]!Tableau__2_Personnes_1[[Id_Personne]:[Age]],2)</f>
        <v>2</v>
      </c>
      <c r="F3577">
        <f>VLOOKUP(Tableau__3_Déplacements_2[[#This Row],[Id_Personne]],[1]!Tableau__2_Personnes_1[[Id_Personne]:[Age]],4)</f>
        <v>40</v>
      </c>
      <c r="G3577" t="s">
        <v>0</v>
      </c>
      <c r="H3577" t="s">
        <v>7</v>
      </c>
      <c r="I3577" t="s">
        <v>12354</v>
      </c>
      <c r="J3577">
        <v>1</v>
      </c>
      <c r="K3577">
        <v>49</v>
      </c>
      <c r="M3577">
        <v>63</v>
      </c>
      <c r="O3577" t="str">
        <f>IF(Tableau__3_Déplacements_2[[#This Row],[Ori]]=Tableau__3_Déplacements_2[[#This Row],[Des]],"local","metro")</f>
        <v>metro</v>
      </c>
      <c r="P3577">
        <v>3</v>
      </c>
      <c r="Q3577">
        <v>7</v>
      </c>
      <c r="R3577">
        <v>0</v>
      </c>
      <c r="S3577">
        <v>7</v>
      </c>
      <c r="T3577">
        <v>20</v>
      </c>
      <c r="U3577" t="s">
        <v>30</v>
      </c>
      <c r="V3577">
        <v>8</v>
      </c>
      <c r="W3577">
        <v>100</v>
      </c>
      <c r="X3577">
        <v>6</v>
      </c>
      <c r="Y3577">
        <v>304.39972972972976</v>
      </c>
      <c r="Z3577" s="1">
        <v>0</v>
      </c>
      <c r="AA3577" s="1"/>
    </row>
    <row r="3578" spans="1:27" x14ac:dyDescent="0.35">
      <c r="A3578">
        <v>1374</v>
      </c>
      <c r="B3578" t="e">
        <f>VLOOKUP(Tableau__3_Déplacements_2[[#This Row],[Id_Menage]],[2]Ménages!$A$2:$AD$1503,32)</f>
        <v>#REF!</v>
      </c>
      <c r="C3578" t="s">
        <v>65</v>
      </c>
      <c r="D3578" t="s">
        <v>12350</v>
      </c>
      <c r="E3578">
        <f>VLOOKUP(Tableau__3_Déplacements_2[[#This Row],[Id_Personne]],[1]!Tableau__2_Personnes_1[[Id_Personne]:[Age]],2)</f>
        <v>2</v>
      </c>
      <c r="F3578">
        <f>VLOOKUP(Tableau__3_Déplacements_2[[#This Row],[Id_Personne]],[1]!Tableau__2_Personnes_1[[Id_Personne]:[Age]],4)</f>
        <v>20</v>
      </c>
      <c r="G3578" t="s">
        <v>27</v>
      </c>
      <c r="H3578" t="s">
        <v>26</v>
      </c>
      <c r="I3578" t="s">
        <v>12353</v>
      </c>
      <c r="J3578">
        <v>1</v>
      </c>
      <c r="K3578">
        <v>62</v>
      </c>
      <c r="M3578">
        <v>49</v>
      </c>
      <c r="O3578" t="str">
        <f>IF(Tableau__3_Déplacements_2[[#This Row],[Ori]]=Tableau__3_Déplacements_2[[#This Row],[Des]],"local","metro")</f>
        <v>metro</v>
      </c>
      <c r="P3578">
        <v>15</v>
      </c>
      <c r="Q3578">
        <v>18</v>
      </c>
      <c r="R3578">
        <v>0</v>
      </c>
      <c r="S3578">
        <v>18</v>
      </c>
      <c r="T3578">
        <v>50</v>
      </c>
      <c r="U3578" t="s">
        <v>30</v>
      </c>
      <c r="V3578">
        <v>8</v>
      </c>
      <c r="W3578">
        <v>250</v>
      </c>
      <c r="X3578">
        <v>6</v>
      </c>
      <c r="Y3578">
        <v>304.39972972972976</v>
      </c>
      <c r="Z3578" s="1">
        <v>0</v>
      </c>
      <c r="AA3578" s="1"/>
    </row>
    <row r="3579" spans="1:27" x14ac:dyDescent="0.35">
      <c r="A3579">
        <v>1374</v>
      </c>
      <c r="B3579" t="e">
        <f>VLOOKUP(Tableau__3_Déplacements_2[[#This Row],[Id_Menage]],[2]Ménages!$A$2:$AD$1503,32)</f>
        <v>#REF!</v>
      </c>
      <c r="C3579" t="s">
        <v>65</v>
      </c>
      <c r="D3579" t="s">
        <v>12350</v>
      </c>
      <c r="E3579">
        <f>VLOOKUP(Tableau__3_Déplacements_2[[#This Row],[Id_Personne]],[1]!Tableau__2_Personnes_1[[Id_Personne]:[Age]],2)</f>
        <v>2</v>
      </c>
      <c r="F3579">
        <f>VLOOKUP(Tableau__3_Déplacements_2[[#This Row],[Id_Personne]],[1]!Tableau__2_Personnes_1[[Id_Personne]:[Age]],4)</f>
        <v>20</v>
      </c>
      <c r="G3579" t="s">
        <v>13</v>
      </c>
      <c r="H3579" t="s">
        <v>22</v>
      </c>
      <c r="I3579" t="s">
        <v>12352</v>
      </c>
      <c r="J3579">
        <v>1</v>
      </c>
      <c r="K3579">
        <v>49</v>
      </c>
      <c r="M3579">
        <v>62</v>
      </c>
      <c r="O3579" t="str">
        <f>IF(Tableau__3_Déplacements_2[[#This Row],[Ori]]=Tableau__3_Déplacements_2[[#This Row],[Des]],"local","metro")</f>
        <v>metro</v>
      </c>
      <c r="P3579">
        <v>14</v>
      </c>
      <c r="Q3579">
        <v>14</v>
      </c>
      <c r="R3579">
        <v>0</v>
      </c>
      <c r="S3579">
        <v>15</v>
      </c>
      <c r="T3579">
        <v>0</v>
      </c>
      <c r="U3579" t="s">
        <v>30</v>
      </c>
      <c r="V3579">
        <v>8</v>
      </c>
      <c r="W3579">
        <v>250</v>
      </c>
      <c r="X3579">
        <v>6</v>
      </c>
      <c r="Y3579">
        <v>304.39972972972976</v>
      </c>
      <c r="Z3579" s="1">
        <v>0</v>
      </c>
      <c r="AA3579" s="1"/>
    </row>
    <row r="3580" spans="1:27" x14ac:dyDescent="0.35">
      <c r="A3580">
        <v>1374</v>
      </c>
      <c r="B3580" t="e">
        <f>VLOOKUP(Tableau__3_Déplacements_2[[#This Row],[Id_Menage]],[2]Ménages!$A$2:$AD$1503,32)</f>
        <v>#REF!</v>
      </c>
      <c r="C3580" t="s">
        <v>65</v>
      </c>
      <c r="D3580" t="s">
        <v>12350</v>
      </c>
      <c r="E3580">
        <f>VLOOKUP(Tableau__3_Déplacements_2[[#This Row],[Id_Personne]],[1]!Tableau__2_Personnes_1[[Id_Personne]:[Age]],2)</f>
        <v>2</v>
      </c>
      <c r="F3580">
        <f>VLOOKUP(Tableau__3_Déplacements_2[[#This Row],[Id_Personne]],[1]!Tableau__2_Personnes_1[[Id_Personne]:[Age]],4)</f>
        <v>20</v>
      </c>
      <c r="G3580" t="s">
        <v>0</v>
      </c>
      <c r="H3580" t="s">
        <v>7</v>
      </c>
      <c r="I3580" t="s">
        <v>12351</v>
      </c>
      <c r="J3580">
        <v>1</v>
      </c>
      <c r="K3580">
        <v>49</v>
      </c>
      <c r="M3580">
        <v>49</v>
      </c>
      <c r="O3580" t="str">
        <f>IF(Tableau__3_Déplacements_2[[#This Row],[Ori]]=Tableau__3_Déplacements_2[[#This Row],[Des]],"local","metro")</f>
        <v>local</v>
      </c>
      <c r="P3580">
        <v>11</v>
      </c>
      <c r="Q3580">
        <v>6</v>
      </c>
      <c r="R3580">
        <v>0</v>
      </c>
      <c r="S3580">
        <v>6</v>
      </c>
      <c r="T3580">
        <v>15</v>
      </c>
      <c r="U3580" t="s">
        <v>0</v>
      </c>
      <c r="V3580">
        <v>1</v>
      </c>
      <c r="W3580">
        <v>0</v>
      </c>
      <c r="X3580">
        <v>5</v>
      </c>
      <c r="Y3580">
        <v>304.39972972972976</v>
      </c>
      <c r="Z3580" s="1">
        <v>0</v>
      </c>
      <c r="AA3580" s="1"/>
    </row>
    <row r="3581" spans="1:27" x14ac:dyDescent="0.35">
      <c r="A3581">
        <v>1374</v>
      </c>
      <c r="B3581" t="e">
        <f>VLOOKUP(Tableau__3_Déplacements_2[[#This Row],[Id_Menage]],[2]Ménages!$A$2:$AD$1503,32)</f>
        <v>#REF!</v>
      </c>
      <c r="C3581" t="s">
        <v>65</v>
      </c>
      <c r="D3581" t="s">
        <v>12350</v>
      </c>
      <c r="E3581">
        <f>VLOOKUP(Tableau__3_Déplacements_2[[#This Row],[Id_Personne]],[1]!Tableau__2_Personnes_1[[Id_Personne]:[Age]],2)</f>
        <v>2</v>
      </c>
      <c r="F3581">
        <f>VLOOKUP(Tableau__3_Déplacements_2[[#This Row],[Id_Personne]],[1]!Tableau__2_Personnes_1[[Id_Personne]:[Age]],4)</f>
        <v>20</v>
      </c>
      <c r="G3581" t="s">
        <v>3</v>
      </c>
      <c r="H3581" t="s">
        <v>2</v>
      </c>
      <c r="I3581" t="s">
        <v>12349</v>
      </c>
      <c r="J3581">
        <v>1</v>
      </c>
      <c r="K3581">
        <v>49</v>
      </c>
      <c r="M3581">
        <v>49</v>
      </c>
      <c r="O3581" t="str">
        <f>IF(Tableau__3_Déplacements_2[[#This Row],[Ori]]=Tableau__3_Déplacements_2[[#This Row],[Des]],"local","metro")</f>
        <v>local</v>
      </c>
      <c r="P3581">
        <v>15</v>
      </c>
      <c r="Q3581">
        <v>8</v>
      </c>
      <c r="R3581">
        <v>0</v>
      </c>
      <c r="S3581">
        <v>8</v>
      </c>
      <c r="T3581">
        <v>16</v>
      </c>
      <c r="U3581" t="s">
        <v>0</v>
      </c>
      <c r="V3581">
        <v>1</v>
      </c>
      <c r="W3581">
        <v>0</v>
      </c>
      <c r="X3581">
        <v>5</v>
      </c>
      <c r="Y3581">
        <v>304.39972972972976</v>
      </c>
      <c r="Z3581" s="1">
        <v>0</v>
      </c>
      <c r="AA3581" s="1"/>
    </row>
    <row r="3582" spans="1:27" x14ac:dyDescent="0.35">
      <c r="A3582">
        <v>1374</v>
      </c>
      <c r="B3582" t="e">
        <f>VLOOKUP(Tableau__3_Déplacements_2[[#This Row],[Id_Menage]],[2]Ménages!$A$2:$AD$1503,32)</f>
        <v>#REF!</v>
      </c>
      <c r="C3582" t="s">
        <v>61</v>
      </c>
      <c r="D3582" t="s">
        <v>12345</v>
      </c>
      <c r="E3582">
        <f>VLOOKUP(Tableau__3_Déplacements_2[[#This Row],[Id_Personne]],[1]!Tableau__2_Personnes_1[[Id_Personne]:[Age]],2)</f>
        <v>1</v>
      </c>
      <c r="F3582">
        <f>VLOOKUP(Tableau__3_Déplacements_2[[#This Row],[Id_Personne]],[1]!Tableau__2_Personnes_1[[Id_Personne]:[Age]],4)</f>
        <v>17</v>
      </c>
      <c r="G3582" t="s">
        <v>13</v>
      </c>
      <c r="H3582" t="s">
        <v>22</v>
      </c>
      <c r="I3582" t="s">
        <v>12348</v>
      </c>
      <c r="J3582">
        <v>1</v>
      </c>
      <c r="K3582">
        <v>49</v>
      </c>
      <c r="M3582">
        <v>49</v>
      </c>
      <c r="O3582" t="str">
        <f>IF(Tableau__3_Déplacements_2[[#This Row],[Ori]]=Tableau__3_Déplacements_2[[#This Row],[Des]],"local","metro")</f>
        <v>local</v>
      </c>
      <c r="P3582">
        <v>14</v>
      </c>
      <c r="Q3582">
        <v>11</v>
      </c>
      <c r="R3582">
        <v>0</v>
      </c>
      <c r="S3582">
        <v>11</v>
      </c>
      <c r="T3582">
        <v>20</v>
      </c>
      <c r="U3582" t="s">
        <v>0</v>
      </c>
      <c r="V3582">
        <v>1</v>
      </c>
      <c r="W3582">
        <v>0</v>
      </c>
      <c r="X3582">
        <v>6</v>
      </c>
      <c r="Y3582">
        <v>304.39972972972976</v>
      </c>
      <c r="Z3582" s="1">
        <v>0</v>
      </c>
      <c r="AA3582" s="1"/>
    </row>
    <row r="3583" spans="1:27" x14ac:dyDescent="0.35">
      <c r="A3583">
        <v>1374</v>
      </c>
      <c r="B3583" t="e">
        <f>VLOOKUP(Tableau__3_Déplacements_2[[#This Row],[Id_Menage]],[2]Ménages!$A$2:$AD$1503,32)</f>
        <v>#REF!</v>
      </c>
      <c r="C3583" t="s">
        <v>61</v>
      </c>
      <c r="D3583" t="s">
        <v>12345</v>
      </c>
      <c r="E3583">
        <f>VLOOKUP(Tableau__3_Déplacements_2[[#This Row],[Id_Personne]],[1]!Tableau__2_Personnes_1[[Id_Personne]:[Age]],2)</f>
        <v>1</v>
      </c>
      <c r="F3583">
        <f>VLOOKUP(Tableau__3_Déplacements_2[[#This Row],[Id_Personne]],[1]!Tableau__2_Personnes_1[[Id_Personne]:[Age]],4)</f>
        <v>17</v>
      </c>
      <c r="G3583" t="s">
        <v>0</v>
      </c>
      <c r="H3583" t="s">
        <v>7</v>
      </c>
      <c r="I3583" t="s">
        <v>12347</v>
      </c>
      <c r="J3583">
        <v>1</v>
      </c>
      <c r="K3583">
        <v>49</v>
      </c>
      <c r="M3583">
        <v>49</v>
      </c>
      <c r="O3583" t="str">
        <f>IF(Tableau__3_Déplacements_2[[#This Row],[Ori]]=Tableau__3_Déplacements_2[[#This Row],[Des]],"local","metro")</f>
        <v>local</v>
      </c>
      <c r="P3583">
        <v>7</v>
      </c>
      <c r="Q3583">
        <v>8</v>
      </c>
      <c r="R3583">
        <v>0</v>
      </c>
      <c r="S3583">
        <v>8</v>
      </c>
      <c r="T3583">
        <v>12</v>
      </c>
      <c r="U3583" t="s">
        <v>0</v>
      </c>
      <c r="V3583">
        <v>1</v>
      </c>
      <c r="W3583">
        <v>0</v>
      </c>
      <c r="X3583">
        <v>6</v>
      </c>
      <c r="Y3583">
        <v>304.39972972972976</v>
      </c>
      <c r="Z3583" s="1">
        <v>0</v>
      </c>
      <c r="AA3583" s="1"/>
    </row>
    <row r="3584" spans="1:27" x14ac:dyDescent="0.35">
      <c r="A3584">
        <v>1374</v>
      </c>
      <c r="B3584" t="e">
        <f>VLOOKUP(Tableau__3_Déplacements_2[[#This Row],[Id_Menage]],[2]Ménages!$A$2:$AD$1503,32)</f>
        <v>#REF!</v>
      </c>
      <c r="C3584" t="s">
        <v>61</v>
      </c>
      <c r="D3584" t="s">
        <v>12345</v>
      </c>
      <c r="E3584">
        <f>VLOOKUP(Tableau__3_Déplacements_2[[#This Row],[Id_Personne]],[1]!Tableau__2_Personnes_1[[Id_Personne]:[Age]],2)</f>
        <v>1</v>
      </c>
      <c r="F3584">
        <f>VLOOKUP(Tableau__3_Déplacements_2[[#This Row],[Id_Personne]],[1]!Tableau__2_Personnes_1[[Id_Personne]:[Age]],4)</f>
        <v>17</v>
      </c>
      <c r="G3584" t="s">
        <v>27</v>
      </c>
      <c r="H3584" t="s">
        <v>26</v>
      </c>
      <c r="I3584" t="s">
        <v>12346</v>
      </c>
      <c r="J3584">
        <v>1</v>
      </c>
      <c r="K3584">
        <v>49</v>
      </c>
      <c r="M3584">
        <v>49</v>
      </c>
      <c r="O3584" t="str">
        <f>IF(Tableau__3_Déplacements_2[[#This Row],[Ori]]=Tableau__3_Déplacements_2[[#This Row],[Des]],"local","metro")</f>
        <v>local</v>
      </c>
      <c r="P3584">
        <v>15</v>
      </c>
      <c r="Q3584">
        <v>15</v>
      </c>
      <c r="R3584">
        <v>0</v>
      </c>
      <c r="S3584">
        <v>15</v>
      </c>
      <c r="T3584">
        <v>15</v>
      </c>
      <c r="U3584" t="s">
        <v>0</v>
      </c>
      <c r="V3584">
        <v>1</v>
      </c>
      <c r="W3584">
        <v>0</v>
      </c>
      <c r="X3584">
        <v>6</v>
      </c>
      <c r="Y3584">
        <v>304.39972972972976</v>
      </c>
      <c r="Z3584" s="1">
        <v>0</v>
      </c>
      <c r="AA3584" s="1"/>
    </row>
    <row r="3585" spans="1:27" x14ac:dyDescent="0.35">
      <c r="A3585">
        <v>1374</v>
      </c>
      <c r="B3585" t="e">
        <f>VLOOKUP(Tableau__3_Déplacements_2[[#This Row],[Id_Menage]],[2]Ménages!$A$2:$AD$1503,32)</f>
        <v>#REF!</v>
      </c>
      <c r="C3585" t="s">
        <v>61</v>
      </c>
      <c r="D3585" t="s">
        <v>12345</v>
      </c>
      <c r="E3585">
        <f>VLOOKUP(Tableau__3_Déplacements_2[[#This Row],[Id_Personne]],[1]!Tableau__2_Personnes_1[[Id_Personne]:[Age]],2)</f>
        <v>1</v>
      </c>
      <c r="F3585">
        <f>VLOOKUP(Tableau__3_Déplacements_2[[#This Row],[Id_Personne]],[1]!Tableau__2_Personnes_1[[Id_Personne]:[Age]],4)</f>
        <v>17</v>
      </c>
      <c r="G3585" t="s">
        <v>3</v>
      </c>
      <c r="H3585" t="s">
        <v>2</v>
      </c>
      <c r="I3585" t="s">
        <v>12344</v>
      </c>
      <c r="J3585">
        <v>1</v>
      </c>
      <c r="K3585">
        <v>49</v>
      </c>
      <c r="M3585">
        <v>49</v>
      </c>
      <c r="O3585" t="str">
        <f>IF(Tableau__3_Déplacements_2[[#This Row],[Ori]]=Tableau__3_Déplacements_2[[#This Row],[Des]],"local","metro")</f>
        <v>local</v>
      </c>
      <c r="P3585">
        <v>15</v>
      </c>
      <c r="Q3585">
        <v>8</v>
      </c>
      <c r="R3585">
        <v>12</v>
      </c>
      <c r="S3585">
        <v>8</v>
      </c>
      <c r="T3585">
        <v>20</v>
      </c>
      <c r="U3585" t="s">
        <v>0</v>
      </c>
      <c r="V3585">
        <v>1</v>
      </c>
      <c r="W3585">
        <v>0</v>
      </c>
      <c r="X3585">
        <v>6</v>
      </c>
      <c r="Y3585">
        <v>304.39972972972976</v>
      </c>
      <c r="Z3585" s="1">
        <v>-1</v>
      </c>
      <c r="AA3585" s="1"/>
    </row>
    <row r="3586" spans="1:27" x14ac:dyDescent="0.35">
      <c r="A3586">
        <v>1375</v>
      </c>
      <c r="B3586" t="e">
        <f>VLOOKUP(Tableau__3_Déplacements_2[[#This Row],[Id_Menage]],[2]Ménages!$A$2:$AD$1503,32)</f>
        <v>#REF!</v>
      </c>
      <c r="C3586" t="s">
        <v>16</v>
      </c>
      <c r="D3586" t="s">
        <v>12342</v>
      </c>
      <c r="E3586">
        <f>VLOOKUP(Tableau__3_Déplacements_2[[#This Row],[Id_Personne]],[1]!Tableau__2_Personnes_1[[Id_Personne]:[Age]],2)</f>
        <v>1</v>
      </c>
      <c r="F3586">
        <f>VLOOKUP(Tableau__3_Déplacements_2[[#This Row],[Id_Personne]],[1]!Tableau__2_Personnes_1[[Id_Personne]:[Age]],4)</f>
        <v>40</v>
      </c>
      <c r="G3586" t="s">
        <v>0</v>
      </c>
      <c r="H3586" t="s">
        <v>7</v>
      </c>
      <c r="I3586" t="s">
        <v>12343</v>
      </c>
      <c r="J3586">
        <v>1</v>
      </c>
      <c r="K3586">
        <v>49</v>
      </c>
      <c r="M3586">
        <v>34</v>
      </c>
      <c r="O3586" t="str">
        <f>IF(Tableau__3_Déplacements_2[[#This Row],[Ori]]=Tableau__3_Déplacements_2[[#This Row],[Des]],"local","metro")</f>
        <v>metro</v>
      </c>
      <c r="P3586">
        <v>3</v>
      </c>
      <c r="Q3586">
        <v>7</v>
      </c>
      <c r="R3586">
        <v>30</v>
      </c>
      <c r="S3586">
        <v>8</v>
      </c>
      <c r="T3586">
        <v>0</v>
      </c>
      <c r="U3586" t="s">
        <v>1138</v>
      </c>
      <c r="V3586">
        <v>8</v>
      </c>
      <c r="W3586">
        <v>300</v>
      </c>
      <c r="X3586">
        <v>5</v>
      </c>
      <c r="Y3586">
        <v>304.39972972972976</v>
      </c>
      <c r="Z3586" s="1">
        <v>-1</v>
      </c>
      <c r="AA3586" s="1"/>
    </row>
    <row r="3587" spans="1:27" x14ac:dyDescent="0.35">
      <c r="A3587">
        <v>1375</v>
      </c>
      <c r="B3587" t="e">
        <f>VLOOKUP(Tableau__3_Déplacements_2[[#This Row],[Id_Menage]],[2]Ménages!$A$2:$AD$1503,32)</f>
        <v>#REF!</v>
      </c>
      <c r="C3587" t="s">
        <v>16</v>
      </c>
      <c r="D3587" t="s">
        <v>12342</v>
      </c>
      <c r="E3587">
        <f>VLOOKUP(Tableau__3_Déplacements_2[[#This Row],[Id_Personne]],[1]!Tableau__2_Personnes_1[[Id_Personne]:[Age]],2)</f>
        <v>1</v>
      </c>
      <c r="F3587">
        <f>VLOOKUP(Tableau__3_Déplacements_2[[#This Row],[Id_Personne]],[1]!Tableau__2_Personnes_1[[Id_Personne]:[Age]],4)</f>
        <v>40</v>
      </c>
      <c r="G3587" t="s">
        <v>3</v>
      </c>
      <c r="H3587" t="s">
        <v>2</v>
      </c>
      <c r="I3587" t="s">
        <v>12341</v>
      </c>
      <c r="J3587">
        <v>1</v>
      </c>
      <c r="K3587">
        <v>34</v>
      </c>
      <c r="M3587">
        <v>49</v>
      </c>
      <c r="O3587" t="str">
        <f>IF(Tableau__3_Déplacements_2[[#This Row],[Ori]]=Tableau__3_Déplacements_2[[#This Row],[Des]],"local","metro")</f>
        <v>metro</v>
      </c>
      <c r="P3587">
        <v>15</v>
      </c>
      <c r="Q3587">
        <v>16</v>
      </c>
      <c r="R3587">
        <v>30</v>
      </c>
      <c r="S3587">
        <v>17</v>
      </c>
      <c r="T3587">
        <v>10</v>
      </c>
      <c r="U3587" t="s">
        <v>1138</v>
      </c>
      <c r="V3587">
        <v>8</v>
      </c>
      <c r="W3587">
        <v>300</v>
      </c>
      <c r="X3587">
        <v>5</v>
      </c>
      <c r="Y3587">
        <v>304.39972972972976</v>
      </c>
      <c r="Z3587" s="1">
        <v>-1</v>
      </c>
      <c r="AA3587" s="1"/>
    </row>
    <row r="3588" spans="1:27" x14ac:dyDescent="0.35">
      <c r="A3588">
        <v>1375</v>
      </c>
      <c r="B3588" t="e">
        <f>VLOOKUP(Tableau__3_Déplacements_2[[#This Row],[Id_Menage]],[2]Ménages!$A$2:$AD$1503,32)</f>
        <v>#REF!</v>
      </c>
      <c r="C3588" t="s">
        <v>11</v>
      </c>
      <c r="D3588" t="s">
        <v>12339</v>
      </c>
      <c r="E3588">
        <f>VLOOKUP(Tableau__3_Déplacements_2[[#This Row],[Id_Personne]],[1]!Tableau__2_Personnes_1[[Id_Personne]:[Age]],2)</f>
        <v>2</v>
      </c>
      <c r="F3588">
        <f>VLOOKUP(Tableau__3_Déplacements_2[[#This Row],[Id_Personne]],[1]!Tableau__2_Personnes_1[[Id_Personne]:[Age]],4)</f>
        <v>32</v>
      </c>
      <c r="G3588" t="s">
        <v>3</v>
      </c>
      <c r="H3588" t="s">
        <v>2</v>
      </c>
      <c r="I3588" t="s">
        <v>12340</v>
      </c>
      <c r="J3588">
        <v>1</v>
      </c>
      <c r="K3588">
        <v>63</v>
      </c>
      <c r="M3588">
        <v>49</v>
      </c>
      <c r="O3588" t="str">
        <f>IF(Tableau__3_Déplacements_2[[#This Row],[Ori]]=Tableau__3_Déplacements_2[[#This Row],[Des]],"local","metro")</f>
        <v>metro</v>
      </c>
      <c r="P3588">
        <v>15</v>
      </c>
      <c r="Q3588">
        <v>10</v>
      </c>
      <c r="R3588">
        <v>40</v>
      </c>
      <c r="S3588">
        <v>11</v>
      </c>
      <c r="T3588">
        <v>10</v>
      </c>
      <c r="U3588" t="s">
        <v>8</v>
      </c>
      <c r="V3588">
        <v>5</v>
      </c>
      <c r="W3588">
        <v>100</v>
      </c>
      <c r="X3588">
        <v>3</v>
      </c>
      <c r="Y3588">
        <v>304.39972972972976</v>
      </c>
      <c r="Z3588" s="1">
        <v>-1</v>
      </c>
      <c r="AA3588" s="1"/>
    </row>
    <row r="3589" spans="1:27" x14ac:dyDescent="0.35">
      <c r="A3589">
        <v>1375</v>
      </c>
      <c r="B3589" t="e">
        <f>VLOOKUP(Tableau__3_Déplacements_2[[#This Row],[Id_Menage]],[2]Ménages!$A$2:$AD$1503,32)</f>
        <v>#REF!</v>
      </c>
      <c r="C3589" t="s">
        <v>11</v>
      </c>
      <c r="D3589" t="s">
        <v>12339</v>
      </c>
      <c r="E3589">
        <f>VLOOKUP(Tableau__3_Déplacements_2[[#This Row],[Id_Personne]],[1]!Tableau__2_Personnes_1[[Id_Personne]:[Age]],2)</f>
        <v>2</v>
      </c>
      <c r="F3589">
        <f>VLOOKUP(Tableau__3_Déplacements_2[[#This Row],[Id_Personne]],[1]!Tableau__2_Personnes_1[[Id_Personne]:[Age]],4)</f>
        <v>32</v>
      </c>
      <c r="G3589" t="s">
        <v>0</v>
      </c>
      <c r="H3589" t="s">
        <v>7</v>
      </c>
      <c r="I3589" t="s">
        <v>12338</v>
      </c>
      <c r="J3589">
        <v>1</v>
      </c>
      <c r="K3589">
        <v>49</v>
      </c>
      <c r="M3589">
        <v>63</v>
      </c>
      <c r="O3589" t="str">
        <f>IF(Tableau__3_Déplacements_2[[#This Row],[Ori]]=Tableau__3_Déplacements_2[[#This Row],[Des]],"local","metro")</f>
        <v>metro</v>
      </c>
      <c r="P3589">
        <v>5</v>
      </c>
      <c r="Q3589">
        <v>9</v>
      </c>
      <c r="R3589">
        <v>0</v>
      </c>
      <c r="S3589">
        <v>9</v>
      </c>
      <c r="T3589">
        <v>30</v>
      </c>
      <c r="U3589" t="s">
        <v>8</v>
      </c>
      <c r="V3589">
        <v>5</v>
      </c>
      <c r="W3589">
        <v>100</v>
      </c>
      <c r="X3589">
        <v>3</v>
      </c>
      <c r="Y3589">
        <v>304.39972972972976</v>
      </c>
      <c r="Z3589" s="1">
        <v>0</v>
      </c>
      <c r="AA3589" s="1"/>
    </row>
    <row r="3590" spans="1:27" x14ac:dyDescent="0.35">
      <c r="A3590">
        <v>1375</v>
      </c>
      <c r="B3590" t="e">
        <f>VLOOKUP(Tableau__3_Déplacements_2[[#This Row],[Id_Menage]],[2]Ménages!$A$2:$AD$1503,32)</f>
        <v>#REF!</v>
      </c>
      <c r="C3590" t="s">
        <v>5</v>
      </c>
      <c r="D3590" t="s">
        <v>12336</v>
      </c>
      <c r="E3590">
        <f>VLOOKUP(Tableau__3_Déplacements_2[[#This Row],[Id_Personne]],[1]!Tableau__2_Personnes_1[[Id_Personne]:[Age]],2)</f>
        <v>2</v>
      </c>
      <c r="F3590">
        <f>VLOOKUP(Tableau__3_Déplacements_2[[#This Row],[Id_Personne]],[1]!Tableau__2_Personnes_1[[Id_Personne]:[Age]],4)</f>
        <v>13</v>
      </c>
      <c r="G3590" t="s">
        <v>0</v>
      </c>
      <c r="H3590" t="s">
        <v>7</v>
      </c>
      <c r="I3590" t="s">
        <v>12337</v>
      </c>
      <c r="J3590">
        <v>1</v>
      </c>
      <c r="K3590">
        <v>49</v>
      </c>
      <c r="M3590">
        <v>49</v>
      </c>
      <c r="O3590" t="str">
        <f>IF(Tableau__3_Déplacements_2[[#This Row],[Ori]]=Tableau__3_Déplacements_2[[#This Row],[Des]],"local","metro")</f>
        <v>local</v>
      </c>
      <c r="P3590">
        <v>12</v>
      </c>
      <c r="Q3590">
        <v>10</v>
      </c>
      <c r="R3590">
        <v>10</v>
      </c>
      <c r="S3590">
        <v>10</v>
      </c>
      <c r="T3590">
        <v>20</v>
      </c>
      <c r="U3590" t="s">
        <v>0</v>
      </c>
      <c r="V3590">
        <v>1</v>
      </c>
      <c r="W3590">
        <v>0</v>
      </c>
      <c r="X3590">
        <v>4</v>
      </c>
      <c r="Y3590">
        <v>304.39972972972976</v>
      </c>
      <c r="Z3590" s="1">
        <v>-1</v>
      </c>
      <c r="AA3590" s="1"/>
    </row>
    <row r="3591" spans="1:27" x14ac:dyDescent="0.35">
      <c r="A3591">
        <v>1375</v>
      </c>
      <c r="B3591" t="e">
        <f>VLOOKUP(Tableau__3_Déplacements_2[[#This Row],[Id_Menage]],[2]Ménages!$A$2:$AD$1503,32)</f>
        <v>#REF!</v>
      </c>
      <c r="C3591" t="s">
        <v>5</v>
      </c>
      <c r="D3591" t="s">
        <v>12336</v>
      </c>
      <c r="E3591">
        <f>VLOOKUP(Tableau__3_Déplacements_2[[#This Row],[Id_Personne]],[1]!Tableau__2_Personnes_1[[Id_Personne]:[Age]],2)</f>
        <v>2</v>
      </c>
      <c r="F3591">
        <f>VLOOKUP(Tableau__3_Déplacements_2[[#This Row],[Id_Personne]],[1]!Tableau__2_Personnes_1[[Id_Personne]:[Age]],4)</f>
        <v>13</v>
      </c>
      <c r="G3591" t="s">
        <v>3</v>
      </c>
      <c r="H3591" t="s">
        <v>2</v>
      </c>
      <c r="I3591" t="s">
        <v>12335</v>
      </c>
      <c r="J3591">
        <v>1</v>
      </c>
      <c r="K3591">
        <v>49</v>
      </c>
      <c r="M3591">
        <v>49</v>
      </c>
      <c r="O3591" t="str">
        <f>IF(Tableau__3_Déplacements_2[[#This Row],[Ori]]=Tableau__3_Déplacements_2[[#This Row],[Des]],"local","metro")</f>
        <v>local</v>
      </c>
      <c r="P3591">
        <v>15</v>
      </c>
      <c r="Q3591">
        <v>11</v>
      </c>
      <c r="R3591">
        <v>10</v>
      </c>
      <c r="S3591">
        <v>11</v>
      </c>
      <c r="T3591">
        <v>15</v>
      </c>
      <c r="U3591" t="s">
        <v>0</v>
      </c>
      <c r="V3591">
        <v>1</v>
      </c>
      <c r="W3591">
        <v>0</v>
      </c>
      <c r="X3591">
        <v>4</v>
      </c>
      <c r="Y3591">
        <v>304.39972972972976</v>
      </c>
      <c r="Z3591" s="1">
        <v>-1</v>
      </c>
      <c r="AA3591" s="1"/>
    </row>
    <row r="3592" spans="1:27" x14ac:dyDescent="0.35">
      <c r="A3592">
        <v>1376</v>
      </c>
      <c r="B3592" t="e">
        <f>VLOOKUP(Tableau__3_Déplacements_2[[#This Row],[Id_Menage]],[2]Ménages!$A$2:$AD$1503,32)</f>
        <v>#REF!</v>
      </c>
      <c r="C3592" t="s">
        <v>16</v>
      </c>
      <c r="D3592" t="s">
        <v>12331</v>
      </c>
      <c r="E3592">
        <f>VLOOKUP(Tableau__3_Déplacements_2[[#This Row],[Id_Personne]],[1]!Tableau__2_Personnes_1[[Id_Personne]:[Age]],2)</f>
        <v>1</v>
      </c>
      <c r="F3592">
        <f>VLOOKUP(Tableau__3_Déplacements_2[[#This Row],[Id_Personne]],[1]!Tableau__2_Personnes_1[[Id_Personne]:[Age]],4)</f>
        <v>36</v>
      </c>
      <c r="G3592" t="s">
        <v>27</v>
      </c>
      <c r="H3592" t="s">
        <v>26</v>
      </c>
      <c r="I3592" t="s">
        <v>12334</v>
      </c>
      <c r="J3592">
        <v>1</v>
      </c>
      <c r="K3592">
        <v>63</v>
      </c>
      <c r="M3592">
        <v>49</v>
      </c>
      <c r="O3592" t="str">
        <f>IF(Tableau__3_Déplacements_2[[#This Row],[Ori]]=Tableau__3_Déplacements_2[[#This Row],[Des]],"local","metro")</f>
        <v>metro</v>
      </c>
      <c r="P3592">
        <v>15</v>
      </c>
      <c r="Q3592">
        <v>17</v>
      </c>
      <c r="R3592">
        <v>0</v>
      </c>
      <c r="S3592">
        <v>18</v>
      </c>
      <c r="T3592">
        <v>0</v>
      </c>
      <c r="U3592" t="s">
        <v>37</v>
      </c>
      <c r="V3592">
        <v>6</v>
      </c>
      <c r="W3592">
        <v>0</v>
      </c>
      <c r="X3592">
        <v>5</v>
      </c>
      <c r="Y3592">
        <v>304.39972972972976</v>
      </c>
      <c r="Z3592" s="1">
        <v>0</v>
      </c>
      <c r="AA3592" s="1"/>
    </row>
    <row r="3593" spans="1:27" x14ac:dyDescent="0.35">
      <c r="A3593">
        <v>1376</v>
      </c>
      <c r="B3593" t="e">
        <f>VLOOKUP(Tableau__3_Déplacements_2[[#This Row],[Id_Menage]],[2]Ménages!$A$2:$AD$1503,32)</f>
        <v>#REF!</v>
      </c>
      <c r="C3593" t="s">
        <v>16</v>
      </c>
      <c r="D3593" t="s">
        <v>12331</v>
      </c>
      <c r="E3593">
        <f>VLOOKUP(Tableau__3_Déplacements_2[[#This Row],[Id_Personne]],[1]!Tableau__2_Personnes_1[[Id_Personne]:[Age]],2)</f>
        <v>1</v>
      </c>
      <c r="F3593">
        <f>VLOOKUP(Tableau__3_Déplacements_2[[#This Row],[Id_Personne]],[1]!Tableau__2_Personnes_1[[Id_Personne]:[Age]],4)</f>
        <v>36</v>
      </c>
      <c r="G3593" t="s">
        <v>13</v>
      </c>
      <c r="H3593" t="s">
        <v>22</v>
      </c>
      <c r="I3593" t="s">
        <v>12333</v>
      </c>
      <c r="J3593">
        <v>1</v>
      </c>
      <c r="K3593">
        <v>49</v>
      </c>
      <c r="M3593">
        <v>63</v>
      </c>
      <c r="O3593" t="str">
        <f>IF(Tableau__3_Déplacements_2[[#This Row],[Ori]]=Tableau__3_Déplacements_2[[#This Row],[Des]],"local","metro")</f>
        <v>metro</v>
      </c>
      <c r="P3593">
        <v>6</v>
      </c>
      <c r="Q3593">
        <v>9</v>
      </c>
      <c r="R3593">
        <v>0</v>
      </c>
      <c r="S3593">
        <v>9</v>
      </c>
      <c r="T3593">
        <v>15</v>
      </c>
      <c r="U3593" t="s">
        <v>37</v>
      </c>
      <c r="V3593">
        <v>6</v>
      </c>
      <c r="W3593">
        <v>0</v>
      </c>
      <c r="X3593">
        <v>6</v>
      </c>
      <c r="Y3593">
        <v>304.39972972972976</v>
      </c>
      <c r="Z3593" s="1">
        <v>0</v>
      </c>
      <c r="AA3593" s="1"/>
    </row>
    <row r="3594" spans="1:27" x14ac:dyDescent="0.35">
      <c r="A3594">
        <v>1376</v>
      </c>
      <c r="B3594" t="e">
        <f>VLOOKUP(Tableau__3_Déplacements_2[[#This Row],[Id_Menage]],[2]Ménages!$A$2:$AD$1503,32)</f>
        <v>#REF!</v>
      </c>
      <c r="C3594" t="s">
        <v>16</v>
      </c>
      <c r="D3594" t="s">
        <v>12331</v>
      </c>
      <c r="E3594">
        <f>VLOOKUP(Tableau__3_Déplacements_2[[#This Row],[Id_Personne]],[1]!Tableau__2_Personnes_1[[Id_Personne]:[Age]],2)</f>
        <v>1</v>
      </c>
      <c r="F3594">
        <f>VLOOKUP(Tableau__3_Déplacements_2[[#This Row],[Id_Personne]],[1]!Tableau__2_Personnes_1[[Id_Personne]:[Age]],4)</f>
        <v>36</v>
      </c>
      <c r="G3594" t="s">
        <v>0</v>
      </c>
      <c r="H3594" t="s">
        <v>7</v>
      </c>
      <c r="I3594" t="s">
        <v>12332</v>
      </c>
      <c r="J3594">
        <v>1</v>
      </c>
      <c r="K3594">
        <v>49</v>
      </c>
      <c r="M3594">
        <v>30</v>
      </c>
      <c r="O3594" t="str">
        <f>IF(Tableau__3_Déplacements_2[[#This Row],[Ori]]=Tableau__3_Déplacements_2[[#This Row],[Des]],"local","metro")</f>
        <v>metro</v>
      </c>
      <c r="P3594">
        <v>2</v>
      </c>
      <c r="Q3594">
        <v>7</v>
      </c>
      <c r="R3594">
        <v>0</v>
      </c>
      <c r="S3594">
        <v>7</v>
      </c>
      <c r="T3594">
        <v>40</v>
      </c>
      <c r="U3594" t="s">
        <v>37</v>
      </c>
      <c r="V3594">
        <v>6</v>
      </c>
      <c r="W3594">
        <v>0</v>
      </c>
      <c r="X3594">
        <v>5</v>
      </c>
      <c r="Y3594">
        <v>304.39972972972976</v>
      </c>
      <c r="Z3594" s="1">
        <v>0</v>
      </c>
      <c r="AA3594" s="1"/>
    </row>
    <row r="3595" spans="1:27" x14ac:dyDescent="0.35">
      <c r="A3595">
        <v>1376</v>
      </c>
      <c r="B3595" t="e">
        <f>VLOOKUP(Tableau__3_Déplacements_2[[#This Row],[Id_Menage]],[2]Ménages!$A$2:$AD$1503,32)</f>
        <v>#REF!</v>
      </c>
      <c r="C3595" t="s">
        <v>16</v>
      </c>
      <c r="D3595" t="s">
        <v>12331</v>
      </c>
      <c r="E3595">
        <f>VLOOKUP(Tableau__3_Déplacements_2[[#This Row],[Id_Personne]],[1]!Tableau__2_Personnes_1[[Id_Personne]:[Age]],2)</f>
        <v>1</v>
      </c>
      <c r="F3595">
        <f>VLOOKUP(Tableau__3_Déplacements_2[[#This Row],[Id_Personne]],[1]!Tableau__2_Personnes_1[[Id_Personne]:[Age]],4)</f>
        <v>36</v>
      </c>
      <c r="G3595" t="s">
        <v>3</v>
      </c>
      <c r="H3595" t="s">
        <v>2</v>
      </c>
      <c r="I3595" t="s">
        <v>12330</v>
      </c>
      <c r="J3595">
        <v>1</v>
      </c>
      <c r="K3595">
        <v>30</v>
      </c>
      <c r="M3595">
        <v>49</v>
      </c>
      <c r="O3595" t="str">
        <f>IF(Tableau__3_Déplacements_2[[#This Row],[Ori]]=Tableau__3_Déplacements_2[[#This Row],[Des]],"local","metro")</f>
        <v>metro</v>
      </c>
      <c r="P3595">
        <v>15</v>
      </c>
      <c r="Q3595">
        <v>7</v>
      </c>
      <c r="R3595">
        <v>40</v>
      </c>
      <c r="S3595">
        <v>8</v>
      </c>
      <c r="T3595">
        <v>30</v>
      </c>
      <c r="U3595" t="s">
        <v>37</v>
      </c>
      <c r="V3595">
        <v>6</v>
      </c>
      <c r="W3595">
        <v>0</v>
      </c>
      <c r="X3595">
        <v>5</v>
      </c>
      <c r="Y3595">
        <v>304.39972972972976</v>
      </c>
      <c r="Z3595" s="1">
        <v>-1</v>
      </c>
      <c r="AA3595" s="1"/>
    </row>
    <row r="3596" spans="1:27" x14ac:dyDescent="0.35">
      <c r="A3596">
        <v>1376</v>
      </c>
      <c r="B3596" t="e">
        <f>VLOOKUP(Tableau__3_Déplacements_2[[#This Row],[Id_Menage]],[2]Ménages!$A$2:$AD$1503,32)</f>
        <v>#REF!</v>
      </c>
      <c r="C3596" t="s">
        <v>11</v>
      </c>
      <c r="D3596" t="s">
        <v>12327</v>
      </c>
      <c r="E3596">
        <f>VLOOKUP(Tableau__3_Déplacements_2[[#This Row],[Id_Personne]],[1]!Tableau__2_Personnes_1[[Id_Personne]:[Age]],2)</f>
        <v>1</v>
      </c>
      <c r="F3596">
        <f>VLOOKUP(Tableau__3_Déplacements_2[[#This Row],[Id_Personne]],[1]!Tableau__2_Personnes_1[[Id_Personne]:[Age]],4)</f>
        <v>28</v>
      </c>
      <c r="G3596" t="s">
        <v>13</v>
      </c>
      <c r="H3596" t="s">
        <v>22</v>
      </c>
      <c r="I3596" t="s">
        <v>12329</v>
      </c>
      <c r="J3596">
        <v>1</v>
      </c>
      <c r="K3596">
        <v>63</v>
      </c>
      <c r="M3596">
        <v>49</v>
      </c>
      <c r="O3596" t="str">
        <f>IF(Tableau__3_Déplacements_2[[#This Row],[Ori]]=Tableau__3_Déplacements_2[[#This Row],[Des]],"local","metro")</f>
        <v>metro</v>
      </c>
      <c r="P3596">
        <v>15</v>
      </c>
      <c r="Q3596">
        <v>17</v>
      </c>
      <c r="R3596">
        <v>0</v>
      </c>
      <c r="S3596">
        <v>17</v>
      </c>
      <c r="T3596">
        <v>40</v>
      </c>
      <c r="U3596" t="s">
        <v>30</v>
      </c>
      <c r="V3596">
        <v>8</v>
      </c>
      <c r="W3596">
        <v>200</v>
      </c>
      <c r="X3596">
        <v>5</v>
      </c>
      <c r="Y3596">
        <v>304.39972972972976</v>
      </c>
      <c r="Z3596" s="1">
        <v>0</v>
      </c>
      <c r="AA3596" s="1"/>
    </row>
    <row r="3597" spans="1:27" x14ac:dyDescent="0.35">
      <c r="A3597">
        <v>1376</v>
      </c>
      <c r="B3597" t="e">
        <f>VLOOKUP(Tableau__3_Déplacements_2[[#This Row],[Id_Menage]],[2]Ménages!$A$2:$AD$1503,32)</f>
        <v>#REF!</v>
      </c>
      <c r="C3597" t="s">
        <v>11</v>
      </c>
      <c r="D3597" t="s">
        <v>12327</v>
      </c>
      <c r="E3597">
        <f>VLOOKUP(Tableau__3_Déplacements_2[[#This Row],[Id_Personne]],[1]!Tableau__2_Personnes_1[[Id_Personne]:[Age]],2)</f>
        <v>1</v>
      </c>
      <c r="F3597">
        <f>VLOOKUP(Tableau__3_Déplacements_2[[#This Row],[Id_Personne]],[1]!Tableau__2_Personnes_1[[Id_Personne]:[Age]],4)</f>
        <v>28</v>
      </c>
      <c r="G3597" t="s">
        <v>0</v>
      </c>
      <c r="H3597" t="s">
        <v>7</v>
      </c>
      <c r="I3597" t="s">
        <v>12328</v>
      </c>
      <c r="J3597">
        <v>1</v>
      </c>
      <c r="K3597">
        <v>49</v>
      </c>
      <c r="M3597">
        <v>30</v>
      </c>
      <c r="O3597" t="str">
        <f>IF(Tableau__3_Déplacements_2[[#This Row],[Ori]]=Tableau__3_Déplacements_2[[#This Row],[Des]],"local","metro")</f>
        <v>metro</v>
      </c>
      <c r="P3597">
        <v>3</v>
      </c>
      <c r="Q3597">
        <v>7</v>
      </c>
      <c r="R3597">
        <v>0</v>
      </c>
      <c r="S3597">
        <v>7</v>
      </c>
      <c r="T3597">
        <v>40</v>
      </c>
      <c r="U3597" t="s">
        <v>169</v>
      </c>
      <c r="V3597">
        <v>7</v>
      </c>
      <c r="W3597">
        <v>0</v>
      </c>
      <c r="X3597">
        <v>5</v>
      </c>
      <c r="Y3597">
        <v>304.39972972972976</v>
      </c>
      <c r="Z3597" s="1">
        <v>0</v>
      </c>
      <c r="AA3597" s="1"/>
    </row>
    <row r="3598" spans="1:27" x14ac:dyDescent="0.35">
      <c r="A3598">
        <v>1376</v>
      </c>
      <c r="B3598" t="e">
        <f>VLOOKUP(Tableau__3_Déplacements_2[[#This Row],[Id_Menage]],[2]Ménages!$A$2:$AD$1503,32)</f>
        <v>#REF!</v>
      </c>
      <c r="C3598" t="s">
        <v>11</v>
      </c>
      <c r="D3598" t="s">
        <v>12327</v>
      </c>
      <c r="E3598">
        <f>VLOOKUP(Tableau__3_Déplacements_2[[#This Row],[Id_Personne]],[1]!Tableau__2_Personnes_1[[Id_Personne]:[Age]],2)</f>
        <v>1</v>
      </c>
      <c r="F3598">
        <f>VLOOKUP(Tableau__3_Déplacements_2[[#This Row],[Id_Personne]],[1]!Tableau__2_Personnes_1[[Id_Personne]:[Age]],4)</f>
        <v>28</v>
      </c>
      <c r="G3598" t="s">
        <v>3</v>
      </c>
      <c r="H3598" t="s">
        <v>2</v>
      </c>
      <c r="I3598" t="s">
        <v>12326</v>
      </c>
      <c r="J3598">
        <v>1</v>
      </c>
      <c r="K3598">
        <v>30</v>
      </c>
      <c r="M3598">
        <v>63</v>
      </c>
      <c r="O3598" t="str">
        <f>IF(Tableau__3_Déplacements_2[[#This Row],[Ori]]=Tableau__3_Déplacements_2[[#This Row],[Des]],"local","metro")</f>
        <v>metro</v>
      </c>
      <c r="P3598">
        <v>5</v>
      </c>
      <c r="Q3598">
        <v>16</v>
      </c>
      <c r="R3598">
        <v>0</v>
      </c>
      <c r="S3598">
        <v>16</v>
      </c>
      <c r="T3598">
        <v>40</v>
      </c>
      <c r="U3598" t="s">
        <v>30</v>
      </c>
      <c r="V3598">
        <v>8</v>
      </c>
      <c r="W3598">
        <v>300</v>
      </c>
      <c r="X3598">
        <v>5</v>
      </c>
      <c r="Y3598">
        <v>304.39972972972976</v>
      </c>
      <c r="Z3598" s="1">
        <v>0</v>
      </c>
      <c r="AA3598" s="1"/>
    </row>
    <row r="3599" spans="1:27" x14ac:dyDescent="0.35">
      <c r="A3599">
        <v>1376</v>
      </c>
      <c r="B3599" t="e">
        <f>VLOOKUP(Tableau__3_Déplacements_2[[#This Row],[Id_Menage]],[2]Ménages!$A$2:$AD$1503,32)</f>
        <v>#REF!</v>
      </c>
      <c r="C3599" t="s">
        <v>5</v>
      </c>
      <c r="D3599" t="s">
        <v>12324</v>
      </c>
      <c r="E3599">
        <f>VLOOKUP(Tableau__3_Déplacements_2[[#This Row],[Id_Personne]],[1]!Tableau__2_Personnes_1[[Id_Personne]:[Age]],2)</f>
        <v>2</v>
      </c>
      <c r="F3599">
        <f>VLOOKUP(Tableau__3_Déplacements_2[[#This Row],[Id_Personne]],[1]!Tableau__2_Personnes_1[[Id_Personne]:[Age]],4)</f>
        <v>8</v>
      </c>
      <c r="G3599" t="s">
        <v>0</v>
      </c>
      <c r="H3599" t="s">
        <v>7</v>
      </c>
      <c r="I3599" t="s">
        <v>12325</v>
      </c>
      <c r="J3599">
        <v>1</v>
      </c>
      <c r="K3599">
        <v>49</v>
      </c>
      <c r="M3599">
        <v>30</v>
      </c>
      <c r="O3599" t="str">
        <f>IF(Tableau__3_Déplacements_2[[#This Row],[Ori]]=Tableau__3_Déplacements_2[[#This Row],[Des]],"local","metro")</f>
        <v>metro</v>
      </c>
      <c r="P3599">
        <v>2</v>
      </c>
      <c r="Q3599">
        <v>7</v>
      </c>
      <c r="R3599">
        <v>0</v>
      </c>
      <c r="S3599">
        <v>7</v>
      </c>
      <c r="T3599">
        <v>40</v>
      </c>
      <c r="U3599" t="s">
        <v>169</v>
      </c>
      <c r="V3599">
        <v>7</v>
      </c>
      <c r="W3599">
        <v>0</v>
      </c>
      <c r="X3599">
        <v>6</v>
      </c>
      <c r="Y3599">
        <v>304.39972972972976</v>
      </c>
      <c r="Z3599" s="1">
        <v>0</v>
      </c>
      <c r="AA3599" s="1"/>
    </row>
    <row r="3600" spans="1:27" x14ac:dyDescent="0.35">
      <c r="A3600">
        <v>1376</v>
      </c>
      <c r="B3600" t="e">
        <f>VLOOKUP(Tableau__3_Déplacements_2[[#This Row],[Id_Menage]],[2]Ménages!$A$2:$AD$1503,32)</f>
        <v>#REF!</v>
      </c>
      <c r="C3600" t="s">
        <v>5</v>
      </c>
      <c r="D3600" t="s">
        <v>12324</v>
      </c>
      <c r="E3600">
        <f>VLOOKUP(Tableau__3_Déplacements_2[[#This Row],[Id_Personne]],[1]!Tableau__2_Personnes_1[[Id_Personne]:[Age]],2)</f>
        <v>2</v>
      </c>
      <c r="F3600">
        <f>VLOOKUP(Tableau__3_Déplacements_2[[#This Row],[Id_Personne]],[1]!Tableau__2_Personnes_1[[Id_Personne]:[Age]],4)</f>
        <v>8</v>
      </c>
      <c r="G3600" t="s">
        <v>3</v>
      </c>
      <c r="H3600" t="s">
        <v>2</v>
      </c>
      <c r="I3600" t="s">
        <v>12323</v>
      </c>
      <c r="J3600">
        <v>1</v>
      </c>
      <c r="K3600">
        <v>30</v>
      </c>
      <c r="M3600">
        <v>49</v>
      </c>
      <c r="O3600" t="str">
        <f>IF(Tableau__3_Déplacements_2[[#This Row],[Ori]]=Tableau__3_Déplacements_2[[#This Row],[Des]],"local","metro")</f>
        <v>metro</v>
      </c>
      <c r="P3600">
        <v>15</v>
      </c>
      <c r="Q3600">
        <v>7</v>
      </c>
      <c r="R3600">
        <v>40</v>
      </c>
      <c r="S3600">
        <v>8</v>
      </c>
      <c r="T3600">
        <v>30</v>
      </c>
      <c r="U3600" t="s">
        <v>169</v>
      </c>
      <c r="V3600">
        <v>7</v>
      </c>
      <c r="W3600">
        <v>0</v>
      </c>
      <c r="X3600">
        <v>6</v>
      </c>
      <c r="Y3600">
        <v>304.39972972972976</v>
      </c>
      <c r="Z3600" s="1">
        <v>-1</v>
      </c>
      <c r="AA3600" s="1"/>
    </row>
    <row r="3601" spans="1:27" x14ac:dyDescent="0.35">
      <c r="A3601">
        <v>1376</v>
      </c>
      <c r="B3601" t="e">
        <f>VLOOKUP(Tableau__3_Déplacements_2[[#This Row],[Id_Menage]],[2]Ménages!$A$2:$AD$1503,32)</f>
        <v>#REF!</v>
      </c>
      <c r="C3601" t="s">
        <v>65</v>
      </c>
      <c r="D3601" t="s">
        <v>12321</v>
      </c>
      <c r="E3601">
        <f>VLOOKUP(Tableau__3_Déplacements_2[[#This Row],[Id_Personne]],[1]!Tableau__2_Personnes_1[[Id_Personne]:[Age]],2)</f>
        <v>2</v>
      </c>
      <c r="F3601">
        <f>VLOOKUP(Tableau__3_Déplacements_2[[#This Row],[Id_Personne]],[1]!Tableau__2_Personnes_1[[Id_Personne]:[Age]],4)</f>
        <v>7</v>
      </c>
      <c r="G3601" t="s">
        <v>0</v>
      </c>
      <c r="H3601" t="s">
        <v>7</v>
      </c>
      <c r="I3601" t="s">
        <v>12322</v>
      </c>
      <c r="J3601">
        <v>1</v>
      </c>
      <c r="K3601">
        <v>49</v>
      </c>
      <c r="M3601">
        <v>30</v>
      </c>
      <c r="O3601" t="str">
        <f>IF(Tableau__3_Déplacements_2[[#This Row],[Ori]]=Tableau__3_Déplacements_2[[#This Row],[Des]],"local","metro")</f>
        <v>metro</v>
      </c>
      <c r="P3601">
        <v>2</v>
      </c>
      <c r="Q3601">
        <v>7</v>
      </c>
      <c r="R3601">
        <v>0</v>
      </c>
      <c r="S3601">
        <v>7</v>
      </c>
      <c r="T3601">
        <v>40</v>
      </c>
      <c r="U3601" t="s">
        <v>169</v>
      </c>
      <c r="V3601">
        <v>7</v>
      </c>
      <c r="W3601">
        <v>0</v>
      </c>
      <c r="X3601">
        <v>6</v>
      </c>
      <c r="Y3601">
        <v>304.39972972972976</v>
      </c>
      <c r="Z3601" s="1">
        <v>0</v>
      </c>
      <c r="AA3601" s="1"/>
    </row>
    <row r="3602" spans="1:27" x14ac:dyDescent="0.35">
      <c r="A3602">
        <v>1376</v>
      </c>
      <c r="B3602" t="e">
        <f>VLOOKUP(Tableau__3_Déplacements_2[[#This Row],[Id_Menage]],[2]Ménages!$A$2:$AD$1503,32)</f>
        <v>#REF!</v>
      </c>
      <c r="C3602" t="s">
        <v>65</v>
      </c>
      <c r="D3602" t="s">
        <v>12321</v>
      </c>
      <c r="E3602">
        <f>VLOOKUP(Tableau__3_Déplacements_2[[#This Row],[Id_Personne]],[1]!Tableau__2_Personnes_1[[Id_Personne]:[Age]],2)</f>
        <v>2</v>
      </c>
      <c r="F3602">
        <f>VLOOKUP(Tableau__3_Déplacements_2[[#This Row],[Id_Personne]],[1]!Tableau__2_Personnes_1[[Id_Personne]:[Age]],4)</f>
        <v>7</v>
      </c>
      <c r="G3602" t="s">
        <v>3</v>
      </c>
      <c r="H3602" t="s">
        <v>2</v>
      </c>
      <c r="I3602" t="s">
        <v>12320</v>
      </c>
      <c r="J3602">
        <v>1</v>
      </c>
      <c r="K3602">
        <v>30</v>
      </c>
      <c r="M3602">
        <v>49</v>
      </c>
      <c r="O3602" t="str">
        <f>IF(Tableau__3_Déplacements_2[[#This Row],[Ori]]=Tableau__3_Déplacements_2[[#This Row],[Des]],"local","metro")</f>
        <v>metro</v>
      </c>
      <c r="P3602">
        <v>15</v>
      </c>
      <c r="Q3602">
        <v>7</v>
      </c>
      <c r="R3602">
        <v>40</v>
      </c>
      <c r="S3602">
        <v>8</v>
      </c>
      <c r="T3602">
        <v>30</v>
      </c>
      <c r="U3602" t="s">
        <v>169</v>
      </c>
      <c r="V3602">
        <v>7</v>
      </c>
      <c r="W3602">
        <v>0</v>
      </c>
      <c r="X3602">
        <v>6</v>
      </c>
      <c r="Y3602">
        <v>304.39972972972976</v>
      </c>
      <c r="Z3602" s="1">
        <v>-1</v>
      </c>
      <c r="AA3602" s="1"/>
    </row>
    <row r="3603" spans="1:27" x14ac:dyDescent="0.35">
      <c r="A3603">
        <v>1377</v>
      </c>
      <c r="B3603" t="e">
        <f>VLOOKUP(Tableau__3_Déplacements_2[[#This Row],[Id_Menage]],[2]Ménages!$A$2:$AD$1503,32)</f>
        <v>#REF!</v>
      </c>
      <c r="C3603" t="s">
        <v>16</v>
      </c>
      <c r="D3603" t="s">
        <v>12318</v>
      </c>
      <c r="E3603">
        <f>VLOOKUP(Tableau__3_Déplacements_2[[#This Row],[Id_Personne]],[1]!Tableau__2_Personnes_1[[Id_Personne]:[Age]],2)</f>
        <v>1</v>
      </c>
      <c r="F3603">
        <f>VLOOKUP(Tableau__3_Déplacements_2[[#This Row],[Id_Personne]],[1]!Tableau__2_Personnes_1[[Id_Personne]:[Age]],4)</f>
        <v>37</v>
      </c>
      <c r="G3603" t="s">
        <v>0</v>
      </c>
      <c r="H3603" t="s">
        <v>7</v>
      </c>
      <c r="I3603" t="s">
        <v>12319</v>
      </c>
      <c r="J3603">
        <v>1</v>
      </c>
      <c r="K3603">
        <v>49</v>
      </c>
      <c r="M3603">
        <v>46</v>
      </c>
      <c r="O3603" t="str">
        <f>IF(Tableau__3_Déplacements_2[[#This Row],[Ori]]=Tableau__3_Déplacements_2[[#This Row],[Des]],"local","metro")</f>
        <v>metro</v>
      </c>
      <c r="P3603">
        <v>3</v>
      </c>
      <c r="Q3603">
        <v>7</v>
      </c>
      <c r="R3603">
        <v>0</v>
      </c>
      <c r="S3603">
        <v>7</v>
      </c>
      <c r="T3603">
        <v>40</v>
      </c>
      <c r="U3603" t="s">
        <v>30</v>
      </c>
      <c r="V3603">
        <v>8</v>
      </c>
      <c r="W3603">
        <v>250</v>
      </c>
      <c r="X3603">
        <v>5</v>
      </c>
      <c r="Y3603">
        <v>304.39972972972976</v>
      </c>
      <c r="Z3603" s="1">
        <v>0</v>
      </c>
      <c r="AA3603" s="1"/>
    </row>
    <row r="3604" spans="1:27" x14ac:dyDescent="0.35">
      <c r="A3604">
        <v>1377</v>
      </c>
      <c r="B3604" t="e">
        <f>VLOOKUP(Tableau__3_Déplacements_2[[#This Row],[Id_Menage]],[2]Ménages!$A$2:$AD$1503,32)</f>
        <v>#REF!</v>
      </c>
      <c r="C3604" t="s">
        <v>16</v>
      </c>
      <c r="D3604" t="s">
        <v>12318</v>
      </c>
      <c r="E3604">
        <f>VLOOKUP(Tableau__3_Déplacements_2[[#This Row],[Id_Personne]],[1]!Tableau__2_Personnes_1[[Id_Personne]:[Age]],2)</f>
        <v>1</v>
      </c>
      <c r="F3604">
        <f>VLOOKUP(Tableau__3_Déplacements_2[[#This Row],[Id_Personne]],[1]!Tableau__2_Personnes_1[[Id_Personne]:[Age]],4)</f>
        <v>37</v>
      </c>
      <c r="G3604" t="s">
        <v>3</v>
      </c>
      <c r="H3604" t="s">
        <v>2</v>
      </c>
      <c r="I3604" t="s">
        <v>12317</v>
      </c>
      <c r="J3604">
        <v>1</v>
      </c>
      <c r="K3604">
        <v>46</v>
      </c>
      <c r="M3604">
        <v>49</v>
      </c>
      <c r="O3604" t="str">
        <f>IF(Tableau__3_Déplacements_2[[#This Row],[Ori]]=Tableau__3_Déplacements_2[[#This Row],[Des]],"local","metro")</f>
        <v>metro</v>
      </c>
      <c r="P3604">
        <v>15</v>
      </c>
      <c r="Q3604">
        <v>16</v>
      </c>
      <c r="R3604">
        <v>0</v>
      </c>
      <c r="S3604">
        <v>16</v>
      </c>
      <c r="T3604">
        <v>40</v>
      </c>
      <c r="U3604" t="s">
        <v>30</v>
      </c>
      <c r="V3604">
        <v>8</v>
      </c>
      <c r="W3604">
        <v>250</v>
      </c>
      <c r="X3604">
        <v>5</v>
      </c>
      <c r="Y3604">
        <v>304.39972972972976</v>
      </c>
      <c r="Z3604" s="1">
        <v>0</v>
      </c>
      <c r="AA3604" s="1"/>
    </row>
    <row r="3605" spans="1:27" x14ac:dyDescent="0.35">
      <c r="A3605">
        <v>1377</v>
      </c>
      <c r="B3605" t="e">
        <f>VLOOKUP(Tableau__3_Déplacements_2[[#This Row],[Id_Menage]],[2]Ménages!$A$2:$AD$1503,32)</f>
        <v>#REF!</v>
      </c>
      <c r="C3605" t="s">
        <v>11</v>
      </c>
      <c r="D3605" t="s">
        <v>12315</v>
      </c>
      <c r="E3605">
        <f>VLOOKUP(Tableau__3_Déplacements_2[[#This Row],[Id_Personne]],[1]!Tableau__2_Personnes_1[[Id_Personne]:[Age]],2)</f>
        <v>2</v>
      </c>
      <c r="F3605">
        <f>VLOOKUP(Tableau__3_Déplacements_2[[#This Row],[Id_Personne]],[1]!Tableau__2_Personnes_1[[Id_Personne]:[Age]],4)</f>
        <v>30</v>
      </c>
      <c r="G3605" t="s">
        <v>3</v>
      </c>
      <c r="H3605" t="s">
        <v>2</v>
      </c>
      <c r="I3605" t="s">
        <v>12316</v>
      </c>
      <c r="J3605">
        <v>1</v>
      </c>
      <c r="K3605">
        <v>63</v>
      </c>
      <c r="M3605">
        <v>49</v>
      </c>
      <c r="O3605" t="str">
        <f>IF(Tableau__3_Déplacements_2[[#This Row],[Ori]]=Tableau__3_Déplacements_2[[#This Row],[Des]],"local","metro")</f>
        <v>metro</v>
      </c>
      <c r="P3605">
        <v>15</v>
      </c>
      <c r="Q3605">
        <v>10</v>
      </c>
      <c r="R3605">
        <v>10</v>
      </c>
      <c r="S3605">
        <v>10</v>
      </c>
      <c r="T3605">
        <v>40</v>
      </c>
      <c r="U3605" t="s">
        <v>0</v>
      </c>
      <c r="V3605">
        <v>1</v>
      </c>
      <c r="W3605">
        <v>0</v>
      </c>
      <c r="X3605">
        <v>6</v>
      </c>
      <c r="Y3605">
        <v>304.39972972972976</v>
      </c>
      <c r="Z3605" s="1">
        <v>-1</v>
      </c>
      <c r="AA3605" s="1"/>
    </row>
    <row r="3606" spans="1:27" x14ac:dyDescent="0.35">
      <c r="A3606">
        <v>1377</v>
      </c>
      <c r="B3606" t="e">
        <f>VLOOKUP(Tableau__3_Déplacements_2[[#This Row],[Id_Menage]],[2]Ménages!$A$2:$AD$1503,32)</f>
        <v>#REF!</v>
      </c>
      <c r="C3606" t="s">
        <v>11</v>
      </c>
      <c r="D3606" t="s">
        <v>12315</v>
      </c>
      <c r="E3606">
        <f>VLOOKUP(Tableau__3_Déplacements_2[[#This Row],[Id_Personne]],[1]!Tableau__2_Personnes_1[[Id_Personne]:[Age]],2)</f>
        <v>2</v>
      </c>
      <c r="F3606">
        <f>VLOOKUP(Tableau__3_Déplacements_2[[#This Row],[Id_Personne]],[1]!Tableau__2_Personnes_1[[Id_Personne]:[Age]],4)</f>
        <v>30</v>
      </c>
      <c r="G3606" t="s">
        <v>0</v>
      </c>
      <c r="H3606" t="s">
        <v>7</v>
      </c>
      <c r="I3606" t="s">
        <v>12314</v>
      </c>
      <c r="J3606">
        <v>1</v>
      </c>
      <c r="K3606">
        <v>49</v>
      </c>
      <c r="M3606">
        <v>63</v>
      </c>
      <c r="O3606" t="str">
        <f>IF(Tableau__3_Déplacements_2[[#This Row],[Ori]]=Tableau__3_Déplacements_2[[#This Row],[Des]],"local","metro")</f>
        <v>metro</v>
      </c>
      <c r="P3606">
        <v>5</v>
      </c>
      <c r="Q3606">
        <v>8</v>
      </c>
      <c r="R3606">
        <v>0</v>
      </c>
      <c r="S3606">
        <v>8</v>
      </c>
      <c r="T3606">
        <v>25</v>
      </c>
      <c r="U3606" t="s">
        <v>0</v>
      </c>
      <c r="V3606">
        <v>1</v>
      </c>
      <c r="W3606">
        <v>0</v>
      </c>
      <c r="X3606">
        <v>6</v>
      </c>
      <c r="Y3606">
        <v>304.39972972972976</v>
      </c>
      <c r="Z3606" s="1">
        <v>0</v>
      </c>
      <c r="AA3606" s="1"/>
    </row>
    <row r="3607" spans="1:27" x14ac:dyDescent="0.35">
      <c r="A3607">
        <v>1377</v>
      </c>
      <c r="B3607" t="e">
        <f>VLOOKUP(Tableau__3_Déplacements_2[[#This Row],[Id_Menage]],[2]Ménages!$A$2:$AD$1503,32)</f>
        <v>#REF!</v>
      </c>
      <c r="C3607" t="s">
        <v>5</v>
      </c>
      <c r="D3607" t="s">
        <v>12310</v>
      </c>
      <c r="E3607">
        <f>VLOOKUP(Tableau__3_Déplacements_2[[#This Row],[Id_Personne]],[1]!Tableau__2_Personnes_1[[Id_Personne]:[Age]],2)</f>
        <v>1</v>
      </c>
      <c r="F3607">
        <f>VLOOKUP(Tableau__3_Déplacements_2[[#This Row],[Id_Personne]],[1]!Tableau__2_Personnes_1[[Id_Personne]:[Age]],4)</f>
        <v>13</v>
      </c>
      <c r="G3607" t="s">
        <v>13</v>
      </c>
      <c r="H3607" t="s">
        <v>22</v>
      </c>
      <c r="I3607" t="s">
        <v>12313</v>
      </c>
      <c r="J3607">
        <v>1</v>
      </c>
      <c r="K3607">
        <v>49</v>
      </c>
      <c r="M3607">
        <v>49</v>
      </c>
      <c r="O3607" t="str">
        <f>IF(Tableau__3_Déplacements_2[[#This Row],[Ori]]=Tableau__3_Déplacements_2[[#This Row],[Des]],"local","metro")</f>
        <v>local</v>
      </c>
      <c r="P3607">
        <v>14</v>
      </c>
      <c r="Q3607">
        <v>12</v>
      </c>
      <c r="R3607">
        <v>0</v>
      </c>
      <c r="S3607">
        <v>12</v>
      </c>
      <c r="T3607">
        <v>20</v>
      </c>
      <c r="U3607" t="s">
        <v>0</v>
      </c>
      <c r="V3607">
        <v>1</v>
      </c>
      <c r="W3607">
        <v>0</v>
      </c>
      <c r="X3607">
        <v>6</v>
      </c>
      <c r="Y3607">
        <v>304.39972972972976</v>
      </c>
      <c r="Z3607" s="1">
        <v>0</v>
      </c>
      <c r="AA3607" s="1"/>
    </row>
    <row r="3608" spans="1:27" x14ac:dyDescent="0.35">
      <c r="A3608">
        <v>1377</v>
      </c>
      <c r="B3608" t="e">
        <f>VLOOKUP(Tableau__3_Déplacements_2[[#This Row],[Id_Menage]],[2]Ménages!$A$2:$AD$1503,32)</f>
        <v>#REF!</v>
      </c>
      <c r="C3608" t="s">
        <v>5</v>
      </c>
      <c r="D3608" t="s">
        <v>12310</v>
      </c>
      <c r="E3608">
        <f>VLOOKUP(Tableau__3_Déplacements_2[[#This Row],[Id_Personne]],[1]!Tableau__2_Personnes_1[[Id_Personne]:[Age]],2)</f>
        <v>1</v>
      </c>
      <c r="F3608">
        <f>VLOOKUP(Tableau__3_Déplacements_2[[#This Row],[Id_Personne]],[1]!Tableau__2_Personnes_1[[Id_Personne]:[Age]],4)</f>
        <v>13</v>
      </c>
      <c r="G3608" t="s">
        <v>0</v>
      </c>
      <c r="H3608" t="s">
        <v>7</v>
      </c>
      <c r="I3608" t="s">
        <v>12312</v>
      </c>
      <c r="J3608">
        <v>1</v>
      </c>
      <c r="K3608">
        <v>49</v>
      </c>
      <c r="M3608">
        <v>49</v>
      </c>
      <c r="O3608" t="str">
        <f>IF(Tableau__3_Déplacements_2[[#This Row],[Ori]]=Tableau__3_Déplacements_2[[#This Row],[Des]],"local","metro")</f>
        <v>local</v>
      </c>
      <c r="P3608">
        <v>7</v>
      </c>
      <c r="Q3608">
        <v>8</v>
      </c>
      <c r="R3608">
        <v>0</v>
      </c>
      <c r="S3608">
        <v>8</v>
      </c>
      <c r="T3608">
        <v>10</v>
      </c>
      <c r="U3608" t="s">
        <v>0</v>
      </c>
      <c r="V3608">
        <v>1</v>
      </c>
      <c r="W3608">
        <v>0</v>
      </c>
      <c r="X3608">
        <v>6</v>
      </c>
      <c r="Y3608">
        <v>304.39972972972976</v>
      </c>
      <c r="Z3608" s="1">
        <v>0</v>
      </c>
      <c r="AA3608" s="1"/>
    </row>
    <row r="3609" spans="1:27" x14ac:dyDescent="0.35">
      <c r="A3609">
        <v>1377</v>
      </c>
      <c r="B3609" t="e">
        <f>VLOOKUP(Tableau__3_Déplacements_2[[#This Row],[Id_Menage]],[2]Ménages!$A$2:$AD$1503,32)</f>
        <v>#REF!</v>
      </c>
      <c r="C3609" t="s">
        <v>5</v>
      </c>
      <c r="D3609" t="s">
        <v>12310</v>
      </c>
      <c r="E3609">
        <f>VLOOKUP(Tableau__3_Déplacements_2[[#This Row],[Id_Personne]],[1]!Tableau__2_Personnes_1[[Id_Personne]:[Age]],2)</f>
        <v>1</v>
      </c>
      <c r="F3609">
        <f>VLOOKUP(Tableau__3_Déplacements_2[[#This Row],[Id_Personne]],[1]!Tableau__2_Personnes_1[[Id_Personne]:[Age]],4)</f>
        <v>13</v>
      </c>
      <c r="G3609" t="s">
        <v>27</v>
      </c>
      <c r="H3609" t="s">
        <v>26</v>
      </c>
      <c r="I3609" t="s">
        <v>12311</v>
      </c>
      <c r="J3609">
        <v>1</v>
      </c>
      <c r="K3609">
        <v>49</v>
      </c>
      <c r="M3609">
        <v>49</v>
      </c>
      <c r="O3609" t="str">
        <f>IF(Tableau__3_Déplacements_2[[#This Row],[Ori]]=Tableau__3_Déplacements_2[[#This Row],[Des]],"local","metro")</f>
        <v>local</v>
      </c>
      <c r="P3609">
        <v>15</v>
      </c>
      <c r="Q3609">
        <v>15</v>
      </c>
      <c r="R3609">
        <v>0</v>
      </c>
      <c r="S3609">
        <v>15</v>
      </c>
      <c r="T3609">
        <v>20</v>
      </c>
      <c r="U3609" t="s">
        <v>0</v>
      </c>
      <c r="V3609">
        <v>1</v>
      </c>
      <c r="W3609">
        <v>0</v>
      </c>
      <c r="X3609">
        <v>6</v>
      </c>
      <c r="Y3609">
        <v>304.39972972972976</v>
      </c>
      <c r="Z3609" s="1">
        <v>0</v>
      </c>
      <c r="AA3609" s="1"/>
    </row>
    <row r="3610" spans="1:27" x14ac:dyDescent="0.35">
      <c r="A3610">
        <v>1377</v>
      </c>
      <c r="B3610" t="e">
        <f>VLOOKUP(Tableau__3_Déplacements_2[[#This Row],[Id_Menage]],[2]Ménages!$A$2:$AD$1503,32)</f>
        <v>#REF!</v>
      </c>
      <c r="C3610" t="s">
        <v>5</v>
      </c>
      <c r="D3610" t="s">
        <v>12310</v>
      </c>
      <c r="E3610">
        <f>VLOOKUP(Tableau__3_Déplacements_2[[#This Row],[Id_Personne]],[1]!Tableau__2_Personnes_1[[Id_Personne]:[Age]],2)</f>
        <v>1</v>
      </c>
      <c r="F3610">
        <f>VLOOKUP(Tableau__3_Déplacements_2[[#This Row],[Id_Personne]],[1]!Tableau__2_Personnes_1[[Id_Personne]:[Age]],4)</f>
        <v>13</v>
      </c>
      <c r="G3610" t="s">
        <v>3</v>
      </c>
      <c r="H3610" t="s">
        <v>2</v>
      </c>
      <c r="I3610" t="s">
        <v>12309</v>
      </c>
      <c r="J3610">
        <v>1</v>
      </c>
      <c r="K3610">
        <v>49</v>
      </c>
      <c r="M3610">
        <v>49</v>
      </c>
      <c r="O3610" t="str">
        <f>IF(Tableau__3_Déplacements_2[[#This Row],[Ori]]=Tableau__3_Déplacements_2[[#This Row],[Des]],"local","metro")</f>
        <v>local</v>
      </c>
      <c r="P3610">
        <v>15</v>
      </c>
      <c r="Q3610">
        <v>8</v>
      </c>
      <c r="R3610">
        <v>30</v>
      </c>
      <c r="S3610">
        <v>8</v>
      </c>
      <c r="T3610">
        <v>45</v>
      </c>
      <c r="U3610" t="s">
        <v>0</v>
      </c>
      <c r="V3610">
        <v>1</v>
      </c>
      <c r="W3610">
        <v>0</v>
      </c>
      <c r="X3610">
        <v>6</v>
      </c>
      <c r="Y3610">
        <v>304.39972972972976</v>
      </c>
      <c r="Z3610" s="1">
        <v>-1</v>
      </c>
      <c r="AA3610" s="1"/>
    </row>
    <row r="3611" spans="1:27" x14ac:dyDescent="0.35">
      <c r="A3611">
        <v>1378</v>
      </c>
      <c r="B3611" t="e">
        <f>VLOOKUP(Tableau__3_Déplacements_2[[#This Row],[Id_Menage]],[2]Ménages!$A$2:$AD$1503,32)</f>
        <v>#REF!</v>
      </c>
      <c r="C3611" t="s">
        <v>16</v>
      </c>
      <c r="D3611" t="s">
        <v>12307</v>
      </c>
      <c r="E3611">
        <f>VLOOKUP(Tableau__3_Déplacements_2[[#This Row],[Id_Personne]],[1]!Tableau__2_Personnes_1[[Id_Personne]:[Age]],2)</f>
        <v>1</v>
      </c>
      <c r="F3611">
        <f>VLOOKUP(Tableau__3_Déplacements_2[[#This Row],[Id_Personne]],[1]!Tableau__2_Personnes_1[[Id_Personne]:[Age]],4)</f>
        <v>45</v>
      </c>
      <c r="G3611" t="s">
        <v>3</v>
      </c>
      <c r="H3611" t="s">
        <v>2</v>
      </c>
      <c r="I3611" t="s">
        <v>12308</v>
      </c>
      <c r="J3611">
        <v>1</v>
      </c>
      <c r="K3611">
        <v>62</v>
      </c>
      <c r="M3611">
        <v>49</v>
      </c>
      <c r="O3611" t="str">
        <f>IF(Tableau__3_Déplacements_2[[#This Row],[Ori]]=Tableau__3_Déplacements_2[[#This Row],[Des]],"local","metro")</f>
        <v>metro</v>
      </c>
      <c r="P3611">
        <v>15</v>
      </c>
      <c r="Q3611">
        <v>16</v>
      </c>
      <c r="R3611">
        <v>0</v>
      </c>
      <c r="S3611">
        <v>17</v>
      </c>
      <c r="T3611">
        <v>0</v>
      </c>
      <c r="U3611" t="s">
        <v>30</v>
      </c>
      <c r="V3611">
        <v>8</v>
      </c>
      <c r="W3611">
        <v>250</v>
      </c>
      <c r="X3611">
        <v>5</v>
      </c>
      <c r="Y3611">
        <v>304.39972972972976</v>
      </c>
      <c r="Z3611" s="1">
        <v>0</v>
      </c>
      <c r="AA3611" s="1"/>
    </row>
    <row r="3612" spans="1:27" x14ac:dyDescent="0.35">
      <c r="A3612">
        <v>1378</v>
      </c>
      <c r="B3612" t="e">
        <f>VLOOKUP(Tableau__3_Déplacements_2[[#This Row],[Id_Menage]],[2]Ménages!$A$2:$AD$1503,32)</f>
        <v>#REF!</v>
      </c>
      <c r="C3612" t="s">
        <v>16</v>
      </c>
      <c r="D3612" t="s">
        <v>12307</v>
      </c>
      <c r="E3612">
        <f>VLOOKUP(Tableau__3_Déplacements_2[[#This Row],[Id_Personne]],[1]!Tableau__2_Personnes_1[[Id_Personne]:[Age]],2)</f>
        <v>1</v>
      </c>
      <c r="F3612">
        <f>VLOOKUP(Tableau__3_Déplacements_2[[#This Row],[Id_Personne]],[1]!Tableau__2_Personnes_1[[Id_Personne]:[Age]],4)</f>
        <v>45</v>
      </c>
      <c r="G3612" t="s">
        <v>0</v>
      </c>
      <c r="H3612" t="s">
        <v>7</v>
      </c>
      <c r="I3612" t="s">
        <v>12306</v>
      </c>
      <c r="J3612">
        <v>1</v>
      </c>
      <c r="K3612">
        <v>49</v>
      </c>
      <c r="M3612">
        <v>62</v>
      </c>
      <c r="O3612" t="str">
        <f>IF(Tableau__3_Déplacements_2[[#This Row],[Ori]]=Tableau__3_Déplacements_2[[#This Row],[Des]],"local","metro")</f>
        <v>metro</v>
      </c>
      <c r="P3612">
        <v>3</v>
      </c>
      <c r="Q3612">
        <v>8</v>
      </c>
      <c r="R3612">
        <v>0</v>
      </c>
      <c r="S3612">
        <v>8</v>
      </c>
      <c r="T3612">
        <v>45</v>
      </c>
      <c r="U3612" t="s">
        <v>30</v>
      </c>
      <c r="V3612">
        <v>8</v>
      </c>
      <c r="W3612">
        <v>250</v>
      </c>
      <c r="X3612">
        <v>5</v>
      </c>
      <c r="Y3612">
        <v>304.39972972972976</v>
      </c>
      <c r="Z3612" s="1">
        <v>0</v>
      </c>
      <c r="AA3612" s="1"/>
    </row>
    <row r="3613" spans="1:27" x14ac:dyDescent="0.35">
      <c r="A3613">
        <v>1378</v>
      </c>
      <c r="B3613" t="e">
        <f>VLOOKUP(Tableau__3_Déplacements_2[[#This Row],[Id_Menage]],[2]Ménages!$A$2:$AD$1503,32)</f>
        <v>#REF!</v>
      </c>
      <c r="C3613" t="s">
        <v>11</v>
      </c>
      <c r="D3613" t="s">
        <v>12302</v>
      </c>
      <c r="E3613">
        <f>VLOOKUP(Tableau__3_Déplacements_2[[#This Row],[Id_Personne]],[1]!Tableau__2_Personnes_1[[Id_Personne]:[Age]],2)</f>
        <v>2</v>
      </c>
      <c r="F3613">
        <f>VLOOKUP(Tableau__3_Déplacements_2[[#This Row],[Id_Personne]],[1]!Tableau__2_Personnes_1[[Id_Personne]:[Age]],4)</f>
        <v>39</v>
      </c>
      <c r="G3613" t="s">
        <v>27</v>
      </c>
      <c r="H3613" t="s">
        <v>26</v>
      </c>
      <c r="I3613" t="s">
        <v>12305</v>
      </c>
      <c r="J3613">
        <v>1</v>
      </c>
      <c r="K3613">
        <v>63</v>
      </c>
      <c r="M3613">
        <v>49</v>
      </c>
      <c r="O3613" t="str">
        <f>IF(Tableau__3_Déplacements_2[[#This Row],[Ori]]=Tableau__3_Déplacements_2[[#This Row],[Des]],"local","metro")</f>
        <v>metro</v>
      </c>
      <c r="P3613">
        <v>15</v>
      </c>
      <c r="Q3613">
        <v>17</v>
      </c>
      <c r="R3613">
        <v>50</v>
      </c>
      <c r="S3613">
        <v>18</v>
      </c>
      <c r="T3613">
        <v>40</v>
      </c>
      <c r="U3613" t="s">
        <v>30</v>
      </c>
      <c r="V3613">
        <v>8</v>
      </c>
      <c r="W3613">
        <v>200</v>
      </c>
      <c r="X3613">
        <v>5</v>
      </c>
      <c r="Y3613">
        <v>304.39972972972976</v>
      </c>
      <c r="Z3613" s="1">
        <v>-1</v>
      </c>
      <c r="AA3613" s="1"/>
    </row>
    <row r="3614" spans="1:27" x14ac:dyDescent="0.35">
      <c r="A3614">
        <v>1378</v>
      </c>
      <c r="B3614" t="e">
        <f>VLOOKUP(Tableau__3_Déplacements_2[[#This Row],[Id_Menage]],[2]Ménages!$A$2:$AD$1503,32)</f>
        <v>#REF!</v>
      </c>
      <c r="C3614" t="s">
        <v>11</v>
      </c>
      <c r="D3614" t="s">
        <v>12302</v>
      </c>
      <c r="E3614">
        <f>VLOOKUP(Tableau__3_Déplacements_2[[#This Row],[Id_Personne]],[1]!Tableau__2_Personnes_1[[Id_Personne]:[Age]],2)</f>
        <v>2</v>
      </c>
      <c r="F3614">
        <f>VLOOKUP(Tableau__3_Déplacements_2[[#This Row],[Id_Personne]],[1]!Tableau__2_Personnes_1[[Id_Personne]:[Age]],4)</f>
        <v>39</v>
      </c>
      <c r="G3614" t="s">
        <v>13</v>
      </c>
      <c r="H3614" t="s">
        <v>22</v>
      </c>
      <c r="I3614" t="s">
        <v>12304</v>
      </c>
      <c r="J3614">
        <v>1</v>
      </c>
      <c r="K3614">
        <v>49</v>
      </c>
      <c r="M3614">
        <v>63</v>
      </c>
      <c r="O3614" t="str">
        <f>IF(Tableau__3_Déplacements_2[[#This Row],[Ori]]=Tableau__3_Déplacements_2[[#This Row],[Des]],"local","metro")</f>
        <v>metro</v>
      </c>
      <c r="P3614">
        <v>5</v>
      </c>
      <c r="Q3614">
        <v>16</v>
      </c>
      <c r="R3614">
        <v>0</v>
      </c>
      <c r="S3614">
        <v>16</v>
      </c>
      <c r="T3614">
        <v>50</v>
      </c>
      <c r="U3614" t="s">
        <v>30</v>
      </c>
      <c r="V3614">
        <v>8</v>
      </c>
      <c r="W3614">
        <v>200</v>
      </c>
      <c r="X3614">
        <v>5</v>
      </c>
      <c r="Y3614">
        <v>304.39972972972976</v>
      </c>
      <c r="Z3614" s="1">
        <v>0</v>
      </c>
      <c r="AA3614" s="1"/>
    </row>
    <row r="3615" spans="1:27" x14ac:dyDescent="0.35">
      <c r="A3615">
        <v>1378</v>
      </c>
      <c r="B3615" t="e">
        <f>VLOOKUP(Tableau__3_Déplacements_2[[#This Row],[Id_Menage]],[2]Ménages!$A$2:$AD$1503,32)</f>
        <v>#REF!</v>
      </c>
      <c r="C3615" t="s">
        <v>11</v>
      </c>
      <c r="D3615" t="s">
        <v>12302</v>
      </c>
      <c r="E3615">
        <f>VLOOKUP(Tableau__3_Déplacements_2[[#This Row],[Id_Personne]],[1]!Tableau__2_Personnes_1[[Id_Personne]:[Age]],2)</f>
        <v>2</v>
      </c>
      <c r="F3615">
        <f>VLOOKUP(Tableau__3_Déplacements_2[[#This Row],[Id_Personne]],[1]!Tableau__2_Personnes_1[[Id_Personne]:[Age]],4)</f>
        <v>39</v>
      </c>
      <c r="G3615" t="s">
        <v>0</v>
      </c>
      <c r="H3615" t="s">
        <v>7</v>
      </c>
      <c r="I3615" t="s">
        <v>12303</v>
      </c>
      <c r="J3615">
        <v>1</v>
      </c>
      <c r="K3615">
        <v>49</v>
      </c>
      <c r="M3615">
        <v>49</v>
      </c>
      <c r="O3615" t="str">
        <f>IF(Tableau__3_Déplacements_2[[#This Row],[Ori]]=Tableau__3_Déplacements_2[[#This Row],[Des]],"local","metro")</f>
        <v>local</v>
      </c>
      <c r="P3615">
        <v>4</v>
      </c>
      <c r="Q3615">
        <v>7</v>
      </c>
      <c r="R3615">
        <v>0</v>
      </c>
      <c r="S3615">
        <v>7</v>
      </c>
      <c r="T3615">
        <v>20</v>
      </c>
      <c r="U3615" t="s">
        <v>0</v>
      </c>
      <c r="V3615">
        <v>1</v>
      </c>
      <c r="W3615">
        <v>0</v>
      </c>
      <c r="X3615">
        <v>5</v>
      </c>
      <c r="Y3615">
        <v>304.39972972972976</v>
      </c>
      <c r="Z3615" s="1">
        <v>0</v>
      </c>
      <c r="AA3615" s="1"/>
    </row>
    <row r="3616" spans="1:27" x14ac:dyDescent="0.35">
      <c r="A3616">
        <v>1378</v>
      </c>
      <c r="B3616" t="e">
        <f>VLOOKUP(Tableau__3_Déplacements_2[[#This Row],[Id_Menage]],[2]Ménages!$A$2:$AD$1503,32)</f>
        <v>#REF!</v>
      </c>
      <c r="C3616" t="s">
        <v>11</v>
      </c>
      <c r="D3616" t="s">
        <v>12302</v>
      </c>
      <c r="E3616">
        <f>VLOOKUP(Tableau__3_Déplacements_2[[#This Row],[Id_Personne]],[1]!Tableau__2_Personnes_1[[Id_Personne]:[Age]],2)</f>
        <v>2</v>
      </c>
      <c r="F3616">
        <f>VLOOKUP(Tableau__3_Déplacements_2[[#This Row],[Id_Personne]],[1]!Tableau__2_Personnes_1[[Id_Personne]:[Age]],4)</f>
        <v>39</v>
      </c>
      <c r="G3616" t="s">
        <v>3</v>
      </c>
      <c r="H3616" t="s">
        <v>2</v>
      </c>
      <c r="I3616" t="s">
        <v>12301</v>
      </c>
      <c r="J3616">
        <v>1</v>
      </c>
      <c r="K3616">
        <v>49</v>
      </c>
      <c r="M3616">
        <v>49</v>
      </c>
      <c r="O3616" t="str">
        <f>IF(Tableau__3_Déplacements_2[[#This Row],[Ori]]=Tableau__3_Déplacements_2[[#This Row],[Des]],"local","metro")</f>
        <v>local</v>
      </c>
      <c r="P3616">
        <v>15</v>
      </c>
      <c r="Q3616">
        <v>15</v>
      </c>
      <c r="R3616">
        <v>0</v>
      </c>
      <c r="S3616">
        <v>15</v>
      </c>
      <c r="T3616">
        <v>25</v>
      </c>
      <c r="U3616" t="s">
        <v>0</v>
      </c>
      <c r="V3616">
        <v>1</v>
      </c>
      <c r="W3616">
        <v>0</v>
      </c>
      <c r="X3616">
        <v>5</v>
      </c>
      <c r="Y3616">
        <v>304.39972972972976</v>
      </c>
      <c r="Z3616" s="1">
        <v>0</v>
      </c>
      <c r="AA3616" s="1"/>
    </row>
    <row r="3617" spans="1:27" x14ac:dyDescent="0.35">
      <c r="A3617">
        <v>1378</v>
      </c>
      <c r="B3617" t="e">
        <f>VLOOKUP(Tableau__3_Déplacements_2[[#This Row],[Id_Menage]],[2]Ménages!$A$2:$AD$1503,32)</f>
        <v>#REF!</v>
      </c>
      <c r="C3617" t="s">
        <v>5</v>
      </c>
      <c r="D3617" t="s">
        <v>12299</v>
      </c>
      <c r="E3617">
        <f>VLOOKUP(Tableau__3_Déplacements_2[[#This Row],[Id_Personne]],[1]!Tableau__2_Personnes_1[[Id_Personne]:[Age]],2)</f>
        <v>1</v>
      </c>
      <c r="F3617">
        <f>VLOOKUP(Tableau__3_Déplacements_2[[#This Row],[Id_Personne]],[1]!Tableau__2_Personnes_1[[Id_Personne]:[Age]],4)</f>
        <v>25</v>
      </c>
      <c r="G3617" t="s">
        <v>3</v>
      </c>
      <c r="H3617" t="s">
        <v>2</v>
      </c>
      <c r="I3617" t="s">
        <v>12300</v>
      </c>
      <c r="J3617">
        <v>1</v>
      </c>
      <c r="K3617">
        <v>73</v>
      </c>
      <c r="M3617">
        <v>49</v>
      </c>
      <c r="O3617" t="str">
        <f>IF(Tableau__3_Déplacements_2[[#This Row],[Ori]]=Tableau__3_Déplacements_2[[#This Row],[Des]],"local","metro")</f>
        <v>metro</v>
      </c>
      <c r="P3617">
        <v>15</v>
      </c>
      <c r="Q3617">
        <v>16</v>
      </c>
      <c r="R3617">
        <v>30</v>
      </c>
      <c r="S3617">
        <v>17</v>
      </c>
      <c r="T3617">
        <v>30</v>
      </c>
      <c r="U3617" t="s">
        <v>30</v>
      </c>
      <c r="V3617">
        <v>8</v>
      </c>
      <c r="W3617">
        <v>400</v>
      </c>
      <c r="X3617">
        <v>6</v>
      </c>
      <c r="Y3617">
        <v>304.39972972972976</v>
      </c>
      <c r="Z3617" s="1">
        <v>-1</v>
      </c>
      <c r="AA3617" s="1"/>
    </row>
    <row r="3618" spans="1:27" x14ac:dyDescent="0.35">
      <c r="A3618">
        <v>1378</v>
      </c>
      <c r="B3618" t="e">
        <f>VLOOKUP(Tableau__3_Déplacements_2[[#This Row],[Id_Menage]],[2]Ménages!$A$2:$AD$1503,32)</f>
        <v>#REF!</v>
      </c>
      <c r="C3618" t="s">
        <v>5</v>
      </c>
      <c r="D3618" t="s">
        <v>12299</v>
      </c>
      <c r="E3618">
        <f>VLOOKUP(Tableau__3_Déplacements_2[[#This Row],[Id_Personne]],[1]!Tableau__2_Personnes_1[[Id_Personne]:[Age]],2)</f>
        <v>1</v>
      </c>
      <c r="F3618">
        <f>VLOOKUP(Tableau__3_Déplacements_2[[#This Row],[Id_Personne]],[1]!Tableau__2_Personnes_1[[Id_Personne]:[Age]],4)</f>
        <v>25</v>
      </c>
      <c r="G3618" t="s">
        <v>0</v>
      </c>
      <c r="H3618" t="s">
        <v>7</v>
      </c>
      <c r="I3618" t="s">
        <v>12298</v>
      </c>
      <c r="J3618">
        <v>1</v>
      </c>
      <c r="K3618">
        <v>49</v>
      </c>
      <c r="M3618">
        <v>73</v>
      </c>
      <c r="O3618" t="str">
        <f>IF(Tableau__3_Déplacements_2[[#This Row],[Ori]]=Tableau__3_Déplacements_2[[#This Row],[Des]],"local","metro")</f>
        <v>metro</v>
      </c>
      <c r="P3618">
        <v>12</v>
      </c>
      <c r="Q3618">
        <v>13</v>
      </c>
      <c r="R3618">
        <v>0</v>
      </c>
      <c r="S3618">
        <v>14</v>
      </c>
      <c r="T3618">
        <v>0</v>
      </c>
      <c r="U3618" t="s">
        <v>30</v>
      </c>
      <c r="V3618">
        <v>8</v>
      </c>
      <c r="W3618">
        <v>300</v>
      </c>
      <c r="X3618">
        <v>6</v>
      </c>
      <c r="Y3618">
        <v>304.39972972972976</v>
      </c>
      <c r="Z3618" s="1">
        <v>0</v>
      </c>
      <c r="AA3618" s="1"/>
    </row>
    <row r="3619" spans="1:27" x14ac:dyDescent="0.35">
      <c r="A3619">
        <v>1379</v>
      </c>
      <c r="B3619" t="e">
        <f>VLOOKUP(Tableau__3_Déplacements_2[[#This Row],[Id_Menage]],[2]Ménages!$A$2:$AD$1503,32)</f>
        <v>#REF!</v>
      </c>
      <c r="C3619" t="s">
        <v>16</v>
      </c>
      <c r="D3619" t="s">
        <v>12296</v>
      </c>
      <c r="E3619">
        <f>VLOOKUP(Tableau__3_Déplacements_2[[#This Row],[Id_Personne]],[1]!Tableau__2_Personnes_1[[Id_Personne]:[Age]],2)</f>
        <v>1</v>
      </c>
      <c r="F3619">
        <f>VLOOKUP(Tableau__3_Déplacements_2[[#This Row],[Id_Personne]],[1]!Tableau__2_Personnes_1[[Id_Personne]:[Age]],4)</f>
        <v>61</v>
      </c>
      <c r="G3619" t="s">
        <v>0</v>
      </c>
      <c r="H3619" t="s">
        <v>7</v>
      </c>
      <c r="I3619" t="s">
        <v>12297</v>
      </c>
      <c r="J3619">
        <v>1</v>
      </c>
      <c r="K3619">
        <v>49</v>
      </c>
      <c r="M3619">
        <v>49</v>
      </c>
      <c r="O3619" t="str">
        <f>IF(Tableau__3_Déplacements_2[[#This Row],[Ori]]=Tableau__3_Déplacements_2[[#This Row],[Des]],"local","metro")</f>
        <v>local</v>
      </c>
      <c r="P3619">
        <v>10</v>
      </c>
      <c r="Q3619">
        <v>8</v>
      </c>
      <c r="R3619">
        <v>0</v>
      </c>
      <c r="S3619">
        <v>8</v>
      </c>
      <c r="T3619">
        <v>20</v>
      </c>
      <c r="U3619" t="s">
        <v>0</v>
      </c>
      <c r="V3619">
        <v>1</v>
      </c>
      <c r="W3619">
        <v>0</v>
      </c>
      <c r="X3619">
        <v>5</v>
      </c>
      <c r="Y3619">
        <v>304.39972972972976</v>
      </c>
      <c r="Z3619" s="1">
        <v>0</v>
      </c>
      <c r="AA3619" s="1"/>
    </row>
    <row r="3620" spans="1:27" x14ac:dyDescent="0.35">
      <c r="A3620">
        <v>1379</v>
      </c>
      <c r="B3620" t="e">
        <f>VLOOKUP(Tableau__3_Déplacements_2[[#This Row],[Id_Menage]],[2]Ménages!$A$2:$AD$1503,32)</f>
        <v>#REF!</v>
      </c>
      <c r="C3620" t="s">
        <v>16</v>
      </c>
      <c r="D3620" t="s">
        <v>12296</v>
      </c>
      <c r="E3620">
        <f>VLOOKUP(Tableau__3_Déplacements_2[[#This Row],[Id_Personne]],[1]!Tableau__2_Personnes_1[[Id_Personne]:[Age]],2)</f>
        <v>1</v>
      </c>
      <c r="F3620">
        <f>VLOOKUP(Tableau__3_Déplacements_2[[#This Row],[Id_Personne]],[1]!Tableau__2_Personnes_1[[Id_Personne]:[Age]],4)</f>
        <v>61</v>
      </c>
      <c r="G3620" t="s">
        <v>3</v>
      </c>
      <c r="H3620" t="s">
        <v>2</v>
      </c>
      <c r="I3620" t="s">
        <v>12295</v>
      </c>
      <c r="J3620">
        <v>1</v>
      </c>
      <c r="K3620">
        <v>49</v>
      </c>
      <c r="M3620">
        <v>49</v>
      </c>
      <c r="O3620" t="str">
        <f>IF(Tableau__3_Déplacements_2[[#This Row],[Ori]]=Tableau__3_Déplacements_2[[#This Row],[Des]],"local","metro")</f>
        <v>local</v>
      </c>
      <c r="P3620">
        <v>15</v>
      </c>
      <c r="Q3620">
        <v>16</v>
      </c>
      <c r="R3620">
        <v>0</v>
      </c>
      <c r="S3620">
        <v>16</v>
      </c>
      <c r="T3620">
        <v>20</v>
      </c>
      <c r="U3620" t="s">
        <v>0</v>
      </c>
      <c r="V3620">
        <v>1</v>
      </c>
      <c r="W3620">
        <v>0</v>
      </c>
      <c r="X3620">
        <v>5</v>
      </c>
      <c r="Y3620">
        <v>304.39972972972976</v>
      </c>
      <c r="Z3620" s="1">
        <v>0</v>
      </c>
      <c r="AA3620" s="1"/>
    </row>
    <row r="3621" spans="1:27" x14ac:dyDescent="0.35">
      <c r="A3621">
        <v>1379</v>
      </c>
      <c r="B3621" t="e">
        <f>VLOOKUP(Tableau__3_Déplacements_2[[#This Row],[Id_Menage]],[2]Ménages!$A$2:$AD$1503,32)</f>
        <v>#REF!</v>
      </c>
      <c r="C3621" t="s">
        <v>11</v>
      </c>
      <c r="D3621" t="s">
        <v>12293</v>
      </c>
      <c r="E3621">
        <f>VLOOKUP(Tableau__3_Déplacements_2[[#This Row],[Id_Personne]],[1]!Tableau__2_Personnes_1[[Id_Personne]:[Age]],2)</f>
        <v>2</v>
      </c>
      <c r="F3621">
        <f>VLOOKUP(Tableau__3_Déplacements_2[[#This Row],[Id_Personne]],[1]!Tableau__2_Personnes_1[[Id_Personne]:[Age]],4)</f>
        <v>52</v>
      </c>
      <c r="G3621" t="s">
        <v>3</v>
      </c>
      <c r="H3621" t="s">
        <v>2</v>
      </c>
      <c r="I3621" t="s">
        <v>12294</v>
      </c>
      <c r="J3621">
        <v>1</v>
      </c>
      <c r="K3621">
        <v>56</v>
      </c>
      <c r="M3621">
        <v>49</v>
      </c>
      <c r="O3621" t="str">
        <f>IF(Tableau__3_Déplacements_2[[#This Row],[Ori]]=Tableau__3_Déplacements_2[[#This Row],[Des]],"local","metro")</f>
        <v>metro</v>
      </c>
      <c r="P3621">
        <v>15</v>
      </c>
      <c r="Q3621">
        <v>15</v>
      </c>
      <c r="R3621">
        <v>0</v>
      </c>
      <c r="S3621">
        <v>15</v>
      </c>
      <c r="T3621">
        <v>55</v>
      </c>
      <c r="U3621" t="s">
        <v>30</v>
      </c>
      <c r="V3621">
        <v>8</v>
      </c>
      <c r="W3621">
        <v>200</v>
      </c>
      <c r="X3621">
        <v>5</v>
      </c>
      <c r="Y3621">
        <v>304.39972972972976</v>
      </c>
      <c r="Z3621" s="1">
        <v>0</v>
      </c>
      <c r="AA3621" s="1"/>
    </row>
    <row r="3622" spans="1:27" x14ac:dyDescent="0.35">
      <c r="A3622">
        <v>1379</v>
      </c>
      <c r="B3622" t="e">
        <f>VLOOKUP(Tableau__3_Déplacements_2[[#This Row],[Id_Menage]],[2]Ménages!$A$2:$AD$1503,32)</f>
        <v>#REF!</v>
      </c>
      <c r="C3622" t="s">
        <v>11</v>
      </c>
      <c r="D3622" t="s">
        <v>12293</v>
      </c>
      <c r="E3622">
        <f>VLOOKUP(Tableau__3_Déplacements_2[[#This Row],[Id_Personne]],[1]!Tableau__2_Personnes_1[[Id_Personne]:[Age]],2)</f>
        <v>2</v>
      </c>
      <c r="F3622">
        <f>VLOOKUP(Tableau__3_Déplacements_2[[#This Row],[Id_Personne]],[1]!Tableau__2_Personnes_1[[Id_Personne]:[Age]],4)</f>
        <v>52</v>
      </c>
      <c r="G3622" t="s">
        <v>0</v>
      </c>
      <c r="H3622" t="s">
        <v>7</v>
      </c>
      <c r="I3622" t="s">
        <v>12292</v>
      </c>
      <c r="J3622">
        <v>1</v>
      </c>
      <c r="K3622">
        <v>49</v>
      </c>
      <c r="M3622">
        <v>56</v>
      </c>
      <c r="O3622" t="str">
        <f>IF(Tableau__3_Déplacements_2[[#This Row],[Ori]]=Tableau__3_Déplacements_2[[#This Row],[Des]],"local","metro")</f>
        <v>metro</v>
      </c>
      <c r="P3622">
        <v>3</v>
      </c>
      <c r="Q3622">
        <v>8</v>
      </c>
      <c r="R3622">
        <v>0</v>
      </c>
      <c r="S3622">
        <v>8</v>
      </c>
      <c r="T3622">
        <v>30</v>
      </c>
      <c r="U3622" t="s">
        <v>30</v>
      </c>
      <c r="V3622">
        <v>8</v>
      </c>
      <c r="W3622">
        <v>200</v>
      </c>
      <c r="X3622">
        <v>5</v>
      </c>
      <c r="Y3622">
        <v>304.39972972972976</v>
      </c>
      <c r="Z3622" s="1">
        <v>0</v>
      </c>
      <c r="AA3622" s="1"/>
    </row>
    <row r="3623" spans="1:27" x14ac:dyDescent="0.35">
      <c r="A3623">
        <v>1379</v>
      </c>
      <c r="B3623" t="e">
        <f>VLOOKUP(Tableau__3_Déplacements_2[[#This Row],[Id_Menage]],[2]Ménages!$A$2:$AD$1503,32)</f>
        <v>#REF!</v>
      </c>
      <c r="C3623" t="s">
        <v>5</v>
      </c>
      <c r="D3623" t="s">
        <v>12290</v>
      </c>
      <c r="E3623">
        <f>VLOOKUP(Tableau__3_Déplacements_2[[#This Row],[Id_Personne]],[1]!Tableau__2_Personnes_1[[Id_Personne]:[Age]],2)</f>
        <v>1</v>
      </c>
      <c r="F3623">
        <f>VLOOKUP(Tableau__3_Déplacements_2[[#This Row],[Id_Personne]],[1]!Tableau__2_Personnes_1[[Id_Personne]:[Age]],4)</f>
        <v>28</v>
      </c>
      <c r="G3623" t="s">
        <v>0</v>
      </c>
      <c r="H3623" t="s">
        <v>7</v>
      </c>
      <c r="I3623" t="s">
        <v>12291</v>
      </c>
      <c r="J3623">
        <v>1</v>
      </c>
      <c r="K3623">
        <v>49</v>
      </c>
      <c r="M3623">
        <v>37</v>
      </c>
      <c r="O3623" t="str">
        <f>IF(Tableau__3_Déplacements_2[[#This Row],[Ori]]=Tableau__3_Déplacements_2[[#This Row],[Des]],"local","metro")</f>
        <v>metro</v>
      </c>
      <c r="P3623">
        <v>12</v>
      </c>
      <c r="Q3623">
        <v>13</v>
      </c>
      <c r="R3623">
        <v>0</v>
      </c>
      <c r="S3623">
        <v>13</v>
      </c>
      <c r="T3623">
        <v>40</v>
      </c>
      <c r="U3623" t="s">
        <v>30</v>
      </c>
      <c r="V3623">
        <v>8</v>
      </c>
      <c r="W3623">
        <v>300</v>
      </c>
      <c r="X3623">
        <v>5</v>
      </c>
      <c r="Y3623">
        <v>304.39972972972976</v>
      </c>
      <c r="Z3623" s="1">
        <v>0</v>
      </c>
      <c r="AA3623" s="1"/>
    </row>
    <row r="3624" spans="1:27" x14ac:dyDescent="0.35">
      <c r="A3624">
        <v>1379</v>
      </c>
      <c r="B3624" t="e">
        <f>VLOOKUP(Tableau__3_Déplacements_2[[#This Row],[Id_Menage]],[2]Ménages!$A$2:$AD$1503,32)</f>
        <v>#REF!</v>
      </c>
      <c r="C3624" t="s">
        <v>5</v>
      </c>
      <c r="D3624" t="s">
        <v>12290</v>
      </c>
      <c r="E3624">
        <f>VLOOKUP(Tableau__3_Déplacements_2[[#This Row],[Id_Personne]],[1]!Tableau__2_Personnes_1[[Id_Personne]:[Age]],2)</f>
        <v>1</v>
      </c>
      <c r="F3624">
        <f>VLOOKUP(Tableau__3_Déplacements_2[[#This Row],[Id_Personne]],[1]!Tableau__2_Personnes_1[[Id_Personne]:[Age]],4)</f>
        <v>28</v>
      </c>
      <c r="G3624" t="s">
        <v>3</v>
      </c>
      <c r="H3624" t="s">
        <v>2</v>
      </c>
      <c r="I3624" t="s">
        <v>12289</v>
      </c>
      <c r="J3624">
        <v>1</v>
      </c>
      <c r="K3624">
        <v>37</v>
      </c>
      <c r="M3624">
        <v>49</v>
      </c>
      <c r="O3624" t="str">
        <f>IF(Tableau__3_Déplacements_2[[#This Row],[Ori]]=Tableau__3_Déplacements_2[[#This Row],[Des]],"local","metro")</f>
        <v>metro</v>
      </c>
      <c r="P3624">
        <v>15</v>
      </c>
      <c r="Q3624">
        <v>15</v>
      </c>
      <c r="R3624">
        <v>0</v>
      </c>
      <c r="S3624">
        <v>16</v>
      </c>
      <c r="T3624">
        <v>0</v>
      </c>
      <c r="U3624" t="s">
        <v>30</v>
      </c>
      <c r="V3624">
        <v>8</v>
      </c>
      <c r="W3624">
        <v>300</v>
      </c>
      <c r="X3624">
        <v>6</v>
      </c>
      <c r="Y3624">
        <v>304.39972972972976</v>
      </c>
      <c r="Z3624" s="1">
        <v>0</v>
      </c>
      <c r="AA3624" s="1"/>
    </row>
    <row r="3625" spans="1:27" x14ac:dyDescent="0.35">
      <c r="A3625">
        <v>138</v>
      </c>
      <c r="B3625" t="e">
        <f>VLOOKUP(Tableau__3_Déplacements_2[[#This Row],[Id_Menage]],[2]Ménages!$A$2:$AD$1503,32)</f>
        <v>#REF!</v>
      </c>
      <c r="C3625" t="s">
        <v>16</v>
      </c>
      <c r="D3625" t="s">
        <v>12287</v>
      </c>
      <c r="E3625">
        <f>VLOOKUP(Tableau__3_Déplacements_2[[#This Row],[Id_Personne]],[1]!Tableau__2_Personnes_1[[Id_Personne]:[Age]],2)</f>
        <v>1</v>
      </c>
      <c r="F3625">
        <f>VLOOKUP(Tableau__3_Déplacements_2[[#This Row],[Id_Personne]],[1]!Tableau__2_Personnes_1[[Id_Personne]:[Age]],4)</f>
        <v>53</v>
      </c>
      <c r="G3625" t="s">
        <v>0</v>
      </c>
      <c r="H3625" t="s">
        <v>7</v>
      </c>
      <c r="I3625" t="s">
        <v>12288</v>
      </c>
      <c r="J3625">
        <v>1</v>
      </c>
      <c r="K3625">
        <v>69</v>
      </c>
      <c r="M3625">
        <v>34</v>
      </c>
      <c r="O3625" t="str">
        <f>IF(Tableau__3_Déplacements_2[[#This Row],[Ori]]=Tableau__3_Déplacements_2[[#This Row],[Des]],"local","metro")</f>
        <v>metro</v>
      </c>
      <c r="P3625">
        <v>3</v>
      </c>
      <c r="Q3625">
        <v>7</v>
      </c>
      <c r="R3625">
        <v>0</v>
      </c>
      <c r="S3625">
        <v>8</v>
      </c>
      <c r="T3625">
        <v>0</v>
      </c>
      <c r="U3625" t="s">
        <v>30</v>
      </c>
      <c r="V3625">
        <v>8</v>
      </c>
      <c r="W3625">
        <v>300</v>
      </c>
      <c r="X3625">
        <v>5</v>
      </c>
      <c r="Y3625">
        <v>887.55617283950619</v>
      </c>
      <c r="Z3625" s="1">
        <v>0</v>
      </c>
      <c r="AA3625" s="1"/>
    </row>
    <row r="3626" spans="1:27" x14ac:dyDescent="0.35">
      <c r="A3626">
        <v>138</v>
      </c>
      <c r="B3626" t="e">
        <f>VLOOKUP(Tableau__3_Déplacements_2[[#This Row],[Id_Menage]],[2]Ménages!$A$2:$AD$1503,32)</f>
        <v>#REF!</v>
      </c>
      <c r="C3626" t="s">
        <v>16</v>
      </c>
      <c r="D3626" t="s">
        <v>12287</v>
      </c>
      <c r="E3626">
        <f>VLOOKUP(Tableau__3_Déplacements_2[[#This Row],[Id_Personne]],[1]!Tableau__2_Personnes_1[[Id_Personne]:[Age]],2)</f>
        <v>1</v>
      </c>
      <c r="F3626">
        <f>VLOOKUP(Tableau__3_Déplacements_2[[#This Row],[Id_Personne]],[1]!Tableau__2_Personnes_1[[Id_Personne]:[Age]],4)</f>
        <v>53</v>
      </c>
      <c r="G3626" t="s">
        <v>3</v>
      </c>
      <c r="H3626" t="s">
        <v>2</v>
      </c>
      <c r="I3626" t="s">
        <v>12286</v>
      </c>
      <c r="J3626">
        <v>1</v>
      </c>
      <c r="K3626">
        <v>34</v>
      </c>
      <c r="M3626">
        <v>69</v>
      </c>
      <c r="O3626" t="str">
        <f>IF(Tableau__3_Déplacements_2[[#This Row],[Ori]]=Tableau__3_Déplacements_2[[#This Row],[Des]],"local","metro")</f>
        <v>metro</v>
      </c>
      <c r="P3626">
        <v>15</v>
      </c>
      <c r="Q3626">
        <v>16</v>
      </c>
      <c r="R3626">
        <v>0</v>
      </c>
      <c r="S3626">
        <v>17</v>
      </c>
      <c r="T3626">
        <v>0</v>
      </c>
      <c r="U3626" t="s">
        <v>30</v>
      </c>
      <c r="V3626">
        <v>8</v>
      </c>
      <c r="W3626">
        <v>300</v>
      </c>
      <c r="X3626">
        <v>5</v>
      </c>
      <c r="Y3626">
        <v>887.55617283950619</v>
      </c>
      <c r="Z3626" s="1">
        <v>0</v>
      </c>
      <c r="AA3626" s="1"/>
    </row>
    <row r="3627" spans="1:27" x14ac:dyDescent="0.35">
      <c r="A3627">
        <v>138</v>
      </c>
      <c r="B3627" t="e">
        <f>VLOOKUP(Tableau__3_Déplacements_2[[#This Row],[Id_Menage]],[2]Ménages!$A$2:$AD$1503,32)</f>
        <v>#REF!</v>
      </c>
      <c r="C3627" t="s">
        <v>5</v>
      </c>
      <c r="D3627" t="s">
        <v>12282</v>
      </c>
      <c r="E3627">
        <f>VLOOKUP(Tableau__3_Déplacements_2[[#This Row],[Id_Personne]],[1]!Tableau__2_Personnes_1[[Id_Personne]:[Age]],2)</f>
        <v>1</v>
      </c>
      <c r="F3627">
        <f>VLOOKUP(Tableau__3_Déplacements_2[[#This Row],[Id_Personne]],[1]!Tableau__2_Personnes_1[[Id_Personne]:[Age]],4)</f>
        <v>13</v>
      </c>
      <c r="G3627" t="s">
        <v>13</v>
      </c>
      <c r="H3627" t="s">
        <v>22</v>
      </c>
      <c r="I3627" t="s">
        <v>12285</v>
      </c>
      <c r="J3627">
        <v>1</v>
      </c>
      <c r="K3627">
        <v>69</v>
      </c>
      <c r="M3627">
        <v>69</v>
      </c>
      <c r="O3627" t="str">
        <f>IF(Tableau__3_Déplacements_2[[#This Row],[Ori]]=Tableau__3_Déplacements_2[[#This Row],[Des]],"local","metro")</f>
        <v>local</v>
      </c>
      <c r="P3627">
        <v>2</v>
      </c>
      <c r="Q3627">
        <v>16</v>
      </c>
      <c r="R3627">
        <v>0</v>
      </c>
      <c r="S3627">
        <v>16</v>
      </c>
      <c r="T3627">
        <v>10</v>
      </c>
      <c r="U3627" t="s">
        <v>0</v>
      </c>
      <c r="V3627">
        <v>1</v>
      </c>
      <c r="W3627">
        <v>0</v>
      </c>
      <c r="X3627">
        <v>6</v>
      </c>
      <c r="Y3627">
        <v>887.55617283950619</v>
      </c>
      <c r="Z3627" s="1">
        <v>0</v>
      </c>
      <c r="AA3627" s="1"/>
    </row>
    <row r="3628" spans="1:27" x14ac:dyDescent="0.35">
      <c r="A3628">
        <v>138</v>
      </c>
      <c r="B3628" t="e">
        <f>VLOOKUP(Tableau__3_Déplacements_2[[#This Row],[Id_Menage]],[2]Ménages!$A$2:$AD$1503,32)</f>
        <v>#REF!</v>
      </c>
      <c r="C3628" t="s">
        <v>5</v>
      </c>
      <c r="D3628" t="s">
        <v>12282</v>
      </c>
      <c r="E3628">
        <f>VLOOKUP(Tableau__3_Déplacements_2[[#This Row],[Id_Personne]],[1]!Tableau__2_Personnes_1[[Id_Personne]:[Age]],2)</f>
        <v>1</v>
      </c>
      <c r="F3628">
        <f>VLOOKUP(Tableau__3_Déplacements_2[[#This Row],[Id_Personne]],[1]!Tableau__2_Personnes_1[[Id_Personne]:[Age]],4)</f>
        <v>13</v>
      </c>
      <c r="G3628" t="s">
        <v>0</v>
      </c>
      <c r="H3628" t="s">
        <v>7</v>
      </c>
      <c r="I3628" t="s">
        <v>12284</v>
      </c>
      <c r="J3628">
        <v>1</v>
      </c>
      <c r="K3628">
        <v>69</v>
      </c>
      <c r="M3628">
        <v>69</v>
      </c>
      <c r="O3628" t="str">
        <f>IF(Tableau__3_Déplacements_2[[#This Row],[Ori]]=Tableau__3_Déplacements_2[[#This Row],[Des]],"local","metro")</f>
        <v>local</v>
      </c>
      <c r="P3628">
        <v>7</v>
      </c>
      <c r="Q3628">
        <v>8</v>
      </c>
      <c r="R3628">
        <v>0</v>
      </c>
      <c r="S3628">
        <v>8</v>
      </c>
      <c r="T3628">
        <v>5</v>
      </c>
      <c r="U3628" t="s">
        <v>0</v>
      </c>
      <c r="V3628">
        <v>1</v>
      </c>
      <c r="W3628">
        <v>0</v>
      </c>
      <c r="X3628">
        <v>3</v>
      </c>
      <c r="Y3628">
        <v>887.55617283950619</v>
      </c>
      <c r="Z3628" s="1">
        <v>0</v>
      </c>
      <c r="AA3628" s="1"/>
    </row>
    <row r="3629" spans="1:27" x14ac:dyDescent="0.35">
      <c r="A3629">
        <v>138</v>
      </c>
      <c r="B3629" t="e">
        <f>VLOOKUP(Tableau__3_Déplacements_2[[#This Row],[Id_Menage]],[2]Ménages!$A$2:$AD$1503,32)</f>
        <v>#REF!</v>
      </c>
      <c r="C3629" t="s">
        <v>5</v>
      </c>
      <c r="D3629" t="s">
        <v>12282</v>
      </c>
      <c r="E3629">
        <f>VLOOKUP(Tableau__3_Déplacements_2[[#This Row],[Id_Personne]],[1]!Tableau__2_Personnes_1[[Id_Personne]:[Age]],2)</f>
        <v>1</v>
      </c>
      <c r="F3629">
        <f>VLOOKUP(Tableau__3_Déplacements_2[[#This Row],[Id_Personne]],[1]!Tableau__2_Personnes_1[[Id_Personne]:[Age]],4)</f>
        <v>13</v>
      </c>
      <c r="G3629" t="s">
        <v>27</v>
      </c>
      <c r="H3629" t="s">
        <v>26</v>
      </c>
      <c r="I3629" t="s">
        <v>12283</v>
      </c>
      <c r="J3629">
        <v>1</v>
      </c>
      <c r="K3629">
        <v>69</v>
      </c>
      <c r="M3629">
        <v>69</v>
      </c>
      <c r="O3629" t="str">
        <f>IF(Tableau__3_Déplacements_2[[#This Row],[Ori]]=Tableau__3_Déplacements_2[[#This Row],[Des]],"local","metro")</f>
        <v>local</v>
      </c>
      <c r="P3629">
        <v>15</v>
      </c>
      <c r="Q3629">
        <v>16</v>
      </c>
      <c r="R3629">
        <v>15</v>
      </c>
      <c r="S3629">
        <v>16</v>
      </c>
      <c r="T3629">
        <v>25</v>
      </c>
      <c r="U3629" t="s">
        <v>0</v>
      </c>
      <c r="V3629">
        <v>1</v>
      </c>
      <c r="W3629">
        <v>0</v>
      </c>
      <c r="X3629">
        <v>6</v>
      </c>
      <c r="Y3629">
        <v>887.55617283950619</v>
      </c>
      <c r="Z3629" s="1">
        <v>-1</v>
      </c>
      <c r="AA3629" s="1"/>
    </row>
    <row r="3630" spans="1:27" x14ac:dyDescent="0.35">
      <c r="A3630">
        <v>138</v>
      </c>
      <c r="B3630" t="e">
        <f>VLOOKUP(Tableau__3_Déplacements_2[[#This Row],[Id_Menage]],[2]Ménages!$A$2:$AD$1503,32)</f>
        <v>#REF!</v>
      </c>
      <c r="C3630" t="s">
        <v>5</v>
      </c>
      <c r="D3630" t="s">
        <v>12282</v>
      </c>
      <c r="E3630">
        <f>VLOOKUP(Tableau__3_Déplacements_2[[#This Row],[Id_Personne]],[1]!Tableau__2_Personnes_1[[Id_Personne]:[Age]],2)</f>
        <v>1</v>
      </c>
      <c r="F3630">
        <f>VLOOKUP(Tableau__3_Déplacements_2[[#This Row],[Id_Personne]],[1]!Tableau__2_Personnes_1[[Id_Personne]:[Age]],4)</f>
        <v>13</v>
      </c>
      <c r="G3630" t="s">
        <v>3</v>
      </c>
      <c r="H3630" t="s">
        <v>2</v>
      </c>
      <c r="I3630" t="s">
        <v>12281</v>
      </c>
      <c r="J3630">
        <v>1</v>
      </c>
      <c r="K3630">
        <v>69</v>
      </c>
      <c r="M3630">
        <v>69</v>
      </c>
      <c r="O3630" t="str">
        <f>IF(Tableau__3_Déplacements_2[[#This Row],[Ori]]=Tableau__3_Déplacements_2[[#This Row],[Des]],"local","metro")</f>
        <v>local</v>
      </c>
      <c r="P3630">
        <v>15</v>
      </c>
      <c r="Q3630">
        <v>8</v>
      </c>
      <c r="R3630">
        <v>10</v>
      </c>
      <c r="S3630">
        <v>8</v>
      </c>
      <c r="T3630">
        <v>15</v>
      </c>
      <c r="U3630" t="s">
        <v>0</v>
      </c>
      <c r="V3630">
        <v>1</v>
      </c>
      <c r="W3630">
        <v>0</v>
      </c>
      <c r="X3630">
        <v>3</v>
      </c>
      <c r="Y3630">
        <v>887.55617283950619</v>
      </c>
      <c r="Z3630" s="1">
        <v>-1</v>
      </c>
      <c r="AA3630" s="1"/>
    </row>
    <row r="3631" spans="1:27" x14ac:dyDescent="0.35">
      <c r="A3631">
        <v>1380</v>
      </c>
      <c r="B3631" t="e">
        <f>VLOOKUP(Tableau__3_Déplacements_2[[#This Row],[Id_Menage]],[2]Ménages!$A$2:$AD$1503,32)</f>
        <v>#REF!</v>
      </c>
      <c r="C3631" t="s">
        <v>16</v>
      </c>
      <c r="D3631" t="s">
        <v>12279</v>
      </c>
      <c r="E3631">
        <f>VLOOKUP(Tableau__3_Déplacements_2[[#This Row],[Id_Personne]],[1]!Tableau__2_Personnes_1[[Id_Personne]:[Age]],2)</f>
        <v>1</v>
      </c>
      <c r="F3631">
        <f>VLOOKUP(Tableau__3_Déplacements_2[[#This Row],[Id_Personne]],[1]!Tableau__2_Personnes_1[[Id_Personne]:[Age]],4)</f>
        <v>41</v>
      </c>
      <c r="G3631" t="s">
        <v>0</v>
      </c>
      <c r="H3631" t="s">
        <v>7</v>
      </c>
      <c r="I3631" t="s">
        <v>12280</v>
      </c>
      <c r="J3631">
        <v>1</v>
      </c>
      <c r="K3631">
        <v>103</v>
      </c>
      <c r="M3631">
        <v>29</v>
      </c>
      <c r="O3631" t="str">
        <f>IF(Tableau__3_Déplacements_2[[#This Row],[Ori]]=Tableau__3_Déplacements_2[[#This Row],[Des]],"local","metro")</f>
        <v>metro</v>
      </c>
      <c r="P3631">
        <v>4</v>
      </c>
      <c r="Q3631">
        <v>10</v>
      </c>
      <c r="R3631">
        <v>0</v>
      </c>
      <c r="S3631">
        <v>10</v>
      </c>
      <c r="T3631">
        <v>35</v>
      </c>
      <c r="U3631" t="s">
        <v>13</v>
      </c>
      <c r="V3631">
        <v>3</v>
      </c>
      <c r="W3631">
        <v>300</v>
      </c>
      <c r="X3631">
        <v>5</v>
      </c>
      <c r="Y3631">
        <v>784.44461538461542</v>
      </c>
      <c r="Z3631" s="1">
        <v>0</v>
      </c>
      <c r="AA3631" s="1"/>
    </row>
    <row r="3632" spans="1:27" x14ac:dyDescent="0.35">
      <c r="A3632">
        <v>1380</v>
      </c>
      <c r="B3632" t="e">
        <f>VLOOKUP(Tableau__3_Déplacements_2[[#This Row],[Id_Menage]],[2]Ménages!$A$2:$AD$1503,32)</f>
        <v>#REF!</v>
      </c>
      <c r="C3632" t="s">
        <v>16</v>
      </c>
      <c r="D3632" t="s">
        <v>12279</v>
      </c>
      <c r="E3632">
        <f>VLOOKUP(Tableau__3_Déplacements_2[[#This Row],[Id_Personne]],[1]!Tableau__2_Personnes_1[[Id_Personne]:[Age]],2)</f>
        <v>1</v>
      </c>
      <c r="F3632">
        <f>VLOOKUP(Tableau__3_Déplacements_2[[#This Row],[Id_Personne]],[1]!Tableau__2_Personnes_1[[Id_Personne]:[Age]],4)</f>
        <v>41</v>
      </c>
      <c r="G3632" t="s">
        <v>3</v>
      </c>
      <c r="H3632" t="s">
        <v>2</v>
      </c>
      <c r="I3632" t="s">
        <v>12278</v>
      </c>
      <c r="J3632">
        <v>1</v>
      </c>
      <c r="K3632">
        <v>29</v>
      </c>
      <c r="M3632">
        <v>103</v>
      </c>
      <c r="O3632" t="str">
        <f>IF(Tableau__3_Déplacements_2[[#This Row],[Ori]]=Tableau__3_Déplacements_2[[#This Row],[Des]],"local","metro")</f>
        <v>metro</v>
      </c>
      <c r="P3632">
        <v>15</v>
      </c>
      <c r="Q3632">
        <v>17</v>
      </c>
      <c r="R3632">
        <v>0</v>
      </c>
      <c r="S3632">
        <v>17</v>
      </c>
      <c r="T3632">
        <v>45</v>
      </c>
      <c r="U3632" t="s">
        <v>13</v>
      </c>
      <c r="V3632">
        <v>3</v>
      </c>
      <c r="W3632">
        <v>300</v>
      </c>
      <c r="X3632">
        <v>5</v>
      </c>
      <c r="Y3632">
        <v>784.44461538461542</v>
      </c>
      <c r="Z3632" s="1">
        <v>0</v>
      </c>
      <c r="AA3632" s="1"/>
    </row>
    <row r="3633" spans="1:27" x14ac:dyDescent="0.35">
      <c r="A3633">
        <v>1380</v>
      </c>
      <c r="B3633" t="e">
        <f>VLOOKUP(Tableau__3_Déplacements_2[[#This Row],[Id_Menage]],[2]Ménages!$A$2:$AD$1503,32)</f>
        <v>#REF!</v>
      </c>
      <c r="C3633" t="s">
        <v>11</v>
      </c>
      <c r="D3633" t="s">
        <v>12276</v>
      </c>
      <c r="E3633">
        <f>VLOOKUP(Tableau__3_Déplacements_2[[#This Row],[Id_Personne]],[1]!Tableau__2_Personnes_1[[Id_Personne]:[Age]],2)</f>
        <v>2</v>
      </c>
      <c r="F3633">
        <f>VLOOKUP(Tableau__3_Déplacements_2[[#This Row],[Id_Personne]],[1]!Tableau__2_Personnes_1[[Id_Personne]:[Age]],4)</f>
        <v>35</v>
      </c>
      <c r="G3633" t="s">
        <v>0</v>
      </c>
      <c r="H3633" t="s">
        <v>7</v>
      </c>
      <c r="I3633" t="s">
        <v>12277</v>
      </c>
      <c r="J3633">
        <v>1</v>
      </c>
      <c r="K3633">
        <v>103</v>
      </c>
      <c r="M3633">
        <v>103</v>
      </c>
      <c r="O3633" t="str">
        <f>IF(Tableau__3_Déplacements_2[[#This Row],[Ori]]=Tableau__3_Déplacements_2[[#This Row],[Des]],"local","metro")</f>
        <v>local</v>
      </c>
      <c r="P3633">
        <v>5</v>
      </c>
      <c r="Q3633">
        <v>9</v>
      </c>
      <c r="R3633">
        <v>0</v>
      </c>
      <c r="S3633">
        <v>9</v>
      </c>
      <c r="T3633">
        <v>30</v>
      </c>
      <c r="U3633" t="s">
        <v>81</v>
      </c>
      <c r="V3633">
        <v>5</v>
      </c>
      <c r="W3633">
        <v>100</v>
      </c>
      <c r="X3633">
        <v>3</v>
      </c>
      <c r="Y3633">
        <v>784.44461538461542</v>
      </c>
      <c r="Z3633" s="1">
        <v>0</v>
      </c>
      <c r="AA3633" s="1"/>
    </row>
    <row r="3634" spans="1:27" x14ac:dyDescent="0.35">
      <c r="A3634">
        <v>1380</v>
      </c>
      <c r="B3634" t="e">
        <f>VLOOKUP(Tableau__3_Déplacements_2[[#This Row],[Id_Menage]],[2]Ménages!$A$2:$AD$1503,32)</f>
        <v>#REF!</v>
      </c>
      <c r="C3634" t="s">
        <v>11</v>
      </c>
      <c r="D3634" t="s">
        <v>12276</v>
      </c>
      <c r="E3634">
        <f>VLOOKUP(Tableau__3_Déplacements_2[[#This Row],[Id_Personne]],[1]!Tableau__2_Personnes_1[[Id_Personne]:[Age]],2)</f>
        <v>2</v>
      </c>
      <c r="F3634">
        <f>VLOOKUP(Tableau__3_Déplacements_2[[#This Row],[Id_Personne]],[1]!Tableau__2_Personnes_1[[Id_Personne]:[Age]],4)</f>
        <v>35</v>
      </c>
      <c r="G3634" t="s">
        <v>3</v>
      </c>
      <c r="H3634" t="s">
        <v>2</v>
      </c>
      <c r="I3634" t="s">
        <v>12275</v>
      </c>
      <c r="J3634">
        <v>1</v>
      </c>
      <c r="K3634">
        <v>103</v>
      </c>
      <c r="M3634">
        <v>103</v>
      </c>
      <c r="O3634" t="str">
        <f>IF(Tableau__3_Déplacements_2[[#This Row],[Ori]]=Tableau__3_Déplacements_2[[#This Row],[Des]],"local","metro")</f>
        <v>local</v>
      </c>
      <c r="P3634">
        <v>15</v>
      </c>
      <c r="Q3634">
        <v>10</v>
      </c>
      <c r="R3634">
        <v>0</v>
      </c>
      <c r="S3634">
        <v>10</v>
      </c>
      <c r="T3634">
        <v>30</v>
      </c>
      <c r="U3634" t="s">
        <v>81</v>
      </c>
      <c r="V3634">
        <v>5</v>
      </c>
      <c r="W3634">
        <v>100</v>
      </c>
      <c r="X3634">
        <v>3</v>
      </c>
      <c r="Y3634">
        <v>784.44461538461542</v>
      </c>
      <c r="Z3634" s="1">
        <v>0</v>
      </c>
      <c r="AA3634" s="1"/>
    </row>
    <row r="3635" spans="1:27" x14ac:dyDescent="0.35">
      <c r="A3635">
        <v>1380</v>
      </c>
      <c r="B3635" t="e">
        <f>VLOOKUP(Tableau__3_Déplacements_2[[#This Row],[Id_Menage]],[2]Ménages!$A$2:$AD$1503,32)</f>
        <v>#REF!</v>
      </c>
      <c r="C3635" t="s">
        <v>5</v>
      </c>
      <c r="D3635" t="s">
        <v>12273</v>
      </c>
      <c r="E3635">
        <f>VLOOKUP(Tableau__3_Déplacements_2[[#This Row],[Id_Personne]],[1]!Tableau__2_Personnes_1[[Id_Personne]:[Age]],2)</f>
        <v>2</v>
      </c>
      <c r="F3635">
        <f>VLOOKUP(Tableau__3_Déplacements_2[[#This Row],[Id_Personne]],[1]!Tableau__2_Personnes_1[[Id_Personne]:[Age]],4)</f>
        <v>11</v>
      </c>
      <c r="G3635" t="s">
        <v>0</v>
      </c>
      <c r="H3635" t="s">
        <v>7</v>
      </c>
      <c r="I3635" t="s">
        <v>12274</v>
      </c>
      <c r="J3635">
        <v>1</v>
      </c>
      <c r="K3635">
        <v>103</v>
      </c>
      <c r="M3635">
        <v>103</v>
      </c>
      <c r="O3635" t="str">
        <f>IF(Tableau__3_Déplacements_2[[#This Row],[Ori]]=Tableau__3_Déplacements_2[[#This Row],[Des]],"local","metro")</f>
        <v>local</v>
      </c>
      <c r="P3635">
        <v>5</v>
      </c>
      <c r="Q3635">
        <v>9</v>
      </c>
      <c r="R3635">
        <v>30</v>
      </c>
      <c r="S3635">
        <v>9</v>
      </c>
      <c r="T3635">
        <v>35</v>
      </c>
      <c r="U3635" t="s">
        <v>0</v>
      </c>
      <c r="V3635">
        <v>1</v>
      </c>
      <c r="W3635">
        <v>0</v>
      </c>
      <c r="X3635">
        <v>4</v>
      </c>
      <c r="Y3635">
        <v>784.44461538461542</v>
      </c>
      <c r="Z3635" s="1">
        <v>-1</v>
      </c>
      <c r="AA3635" s="1"/>
    </row>
    <row r="3636" spans="1:27" x14ac:dyDescent="0.35">
      <c r="A3636">
        <v>1380</v>
      </c>
      <c r="B3636" t="e">
        <f>VLOOKUP(Tableau__3_Déplacements_2[[#This Row],[Id_Menage]],[2]Ménages!$A$2:$AD$1503,32)</f>
        <v>#REF!</v>
      </c>
      <c r="C3636" t="s">
        <v>5</v>
      </c>
      <c r="D3636" t="s">
        <v>12273</v>
      </c>
      <c r="E3636">
        <f>VLOOKUP(Tableau__3_Déplacements_2[[#This Row],[Id_Personne]],[1]!Tableau__2_Personnes_1[[Id_Personne]:[Age]],2)</f>
        <v>2</v>
      </c>
      <c r="F3636">
        <f>VLOOKUP(Tableau__3_Déplacements_2[[#This Row],[Id_Personne]],[1]!Tableau__2_Personnes_1[[Id_Personne]:[Age]],4)</f>
        <v>11</v>
      </c>
      <c r="G3636" t="s">
        <v>3</v>
      </c>
      <c r="H3636" t="s">
        <v>2</v>
      </c>
      <c r="I3636" t="s">
        <v>12272</v>
      </c>
      <c r="J3636">
        <v>1</v>
      </c>
      <c r="K3636">
        <v>103</v>
      </c>
      <c r="M3636">
        <v>103</v>
      </c>
      <c r="O3636" t="str">
        <f>IF(Tableau__3_Déplacements_2[[#This Row],[Ori]]=Tableau__3_Déplacements_2[[#This Row],[Des]],"local","metro")</f>
        <v>local</v>
      </c>
      <c r="P3636">
        <v>15</v>
      </c>
      <c r="Q3636">
        <v>9</v>
      </c>
      <c r="R3636">
        <v>55</v>
      </c>
      <c r="S3636">
        <v>10</v>
      </c>
      <c r="T3636">
        <v>0</v>
      </c>
      <c r="U3636" t="s">
        <v>0</v>
      </c>
      <c r="V3636">
        <v>1</v>
      </c>
      <c r="W3636">
        <v>0</v>
      </c>
      <c r="X3636">
        <v>4</v>
      </c>
      <c r="Y3636">
        <v>784.44461538461542</v>
      </c>
      <c r="Z3636" s="1">
        <v>-1</v>
      </c>
      <c r="AA3636" s="1"/>
    </row>
    <row r="3637" spans="1:27" x14ac:dyDescent="0.35">
      <c r="A3637">
        <v>1381</v>
      </c>
      <c r="B3637" t="e">
        <f>VLOOKUP(Tableau__3_Déplacements_2[[#This Row],[Id_Menage]],[2]Ménages!$A$2:$AD$1503,32)</f>
        <v>#REF!</v>
      </c>
      <c r="C3637" t="s">
        <v>16</v>
      </c>
      <c r="D3637" t="s">
        <v>12270</v>
      </c>
      <c r="E3637">
        <f>VLOOKUP(Tableau__3_Déplacements_2[[#This Row],[Id_Personne]],[1]!Tableau__2_Personnes_1[[Id_Personne]:[Age]],2)</f>
        <v>1</v>
      </c>
      <c r="F3637">
        <f>VLOOKUP(Tableau__3_Déplacements_2[[#This Row],[Id_Personne]],[1]!Tableau__2_Personnes_1[[Id_Personne]:[Age]],4)</f>
        <v>56</v>
      </c>
      <c r="G3637" t="s">
        <v>0</v>
      </c>
      <c r="H3637" t="s">
        <v>7</v>
      </c>
      <c r="I3637" t="s">
        <v>12271</v>
      </c>
      <c r="J3637">
        <v>1</v>
      </c>
      <c r="K3637">
        <v>103</v>
      </c>
      <c r="M3637">
        <v>34</v>
      </c>
      <c r="O3637" t="str">
        <f>IF(Tableau__3_Déplacements_2[[#This Row],[Ori]]=Tableau__3_Déplacements_2[[#This Row],[Des]],"local","metro")</f>
        <v>metro</v>
      </c>
      <c r="P3637">
        <v>3</v>
      </c>
      <c r="Q3637">
        <v>8</v>
      </c>
      <c r="R3637">
        <v>30</v>
      </c>
      <c r="S3637">
        <v>8</v>
      </c>
      <c r="T3637">
        <v>55</v>
      </c>
      <c r="U3637" t="s">
        <v>240</v>
      </c>
      <c r="V3637">
        <v>8</v>
      </c>
      <c r="W3637">
        <v>300</v>
      </c>
      <c r="X3637">
        <v>5</v>
      </c>
      <c r="Y3637">
        <v>784.44461538461542</v>
      </c>
      <c r="Z3637" s="1">
        <v>-1</v>
      </c>
      <c r="AA3637" s="1"/>
    </row>
    <row r="3638" spans="1:27" x14ac:dyDescent="0.35">
      <c r="A3638">
        <v>1381</v>
      </c>
      <c r="B3638" t="e">
        <f>VLOOKUP(Tableau__3_Déplacements_2[[#This Row],[Id_Menage]],[2]Ménages!$A$2:$AD$1503,32)</f>
        <v>#REF!</v>
      </c>
      <c r="C3638" t="s">
        <v>16</v>
      </c>
      <c r="D3638" t="s">
        <v>12270</v>
      </c>
      <c r="E3638">
        <f>VLOOKUP(Tableau__3_Déplacements_2[[#This Row],[Id_Personne]],[1]!Tableau__2_Personnes_1[[Id_Personne]:[Age]],2)</f>
        <v>1</v>
      </c>
      <c r="F3638">
        <f>VLOOKUP(Tableau__3_Déplacements_2[[#This Row],[Id_Personne]],[1]!Tableau__2_Personnes_1[[Id_Personne]:[Age]],4)</f>
        <v>56</v>
      </c>
      <c r="G3638" t="s">
        <v>3</v>
      </c>
      <c r="H3638" t="s">
        <v>2</v>
      </c>
      <c r="I3638" t="s">
        <v>12269</v>
      </c>
      <c r="J3638">
        <v>1</v>
      </c>
      <c r="K3638">
        <v>34</v>
      </c>
      <c r="M3638">
        <v>103</v>
      </c>
      <c r="O3638" t="str">
        <f>IF(Tableau__3_Déplacements_2[[#This Row],[Ori]]=Tableau__3_Déplacements_2[[#This Row],[Des]],"local","metro")</f>
        <v>metro</v>
      </c>
      <c r="P3638">
        <v>15</v>
      </c>
      <c r="Q3638">
        <v>16</v>
      </c>
      <c r="R3638">
        <v>0</v>
      </c>
      <c r="S3638">
        <v>16</v>
      </c>
      <c r="T3638">
        <v>50</v>
      </c>
      <c r="U3638" t="s">
        <v>240</v>
      </c>
      <c r="V3638">
        <v>8</v>
      </c>
      <c r="W3638">
        <v>300</v>
      </c>
      <c r="X3638">
        <v>5</v>
      </c>
      <c r="Y3638">
        <v>784.44461538461542</v>
      </c>
      <c r="Z3638" s="1">
        <v>0</v>
      </c>
      <c r="AA3638" s="1"/>
    </row>
    <row r="3639" spans="1:27" x14ac:dyDescent="0.35">
      <c r="A3639">
        <v>1381</v>
      </c>
      <c r="B3639" t="e">
        <f>VLOOKUP(Tableau__3_Déplacements_2[[#This Row],[Id_Menage]],[2]Ménages!$A$2:$AD$1503,32)</f>
        <v>#REF!</v>
      </c>
      <c r="C3639" t="s">
        <v>11</v>
      </c>
      <c r="D3639" t="s">
        <v>12267</v>
      </c>
      <c r="E3639">
        <f>VLOOKUP(Tableau__3_Déplacements_2[[#This Row],[Id_Personne]],[1]!Tableau__2_Personnes_1[[Id_Personne]:[Age]],2)</f>
        <v>2</v>
      </c>
      <c r="F3639">
        <f>VLOOKUP(Tableau__3_Déplacements_2[[#This Row],[Id_Personne]],[1]!Tableau__2_Personnes_1[[Id_Personne]:[Age]],4)</f>
        <v>45</v>
      </c>
      <c r="G3639" t="s">
        <v>0</v>
      </c>
      <c r="H3639" t="s">
        <v>7</v>
      </c>
      <c r="I3639" t="s">
        <v>12268</v>
      </c>
      <c r="J3639">
        <v>1</v>
      </c>
      <c r="K3639">
        <v>103</v>
      </c>
      <c r="M3639">
        <v>34</v>
      </c>
      <c r="O3639" t="str">
        <f>IF(Tableau__3_Déplacements_2[[#This Row],[Ori]]=Tableau__3_Déplacements_2[[#This Row],[Des]],"local","metro")</f>
        <v>metro</v>
      </c>
      <c r="P3639">
        <v>3</v>
      </c>
      <c r="Q3639">
        <v>8</v>
      </c>
      <c r="R3639">
        <v>0</v>
      </c>
      <c r="S3639">
        <v>8</v>
      </c>
      <c r="T3639">
        <v>55</v>
      </c>
      <c r="U3639" t="s">
        <v>240</v>
      </c>
      <c r="V3639">
        <v>8</v>
      </c>
      <c r="W3639">
        <v>300</v>
      </c>
      <c r="X3639">
        <v>5</v>
      </c>
      <c r="Y3639">
        <v>784.44461538461542</v>
      </c>
      <c r="Z3639" s="1">
        <v>0</v>
      </c>
      <c r="AA3639" s="1"/>
    </row>
    <row r="3640" spans="1:27" x14ac:dyDescent="0.35">
      <c r="A3640">
        <v>1381</v>
      </c>
      <c r="B3640" t="e">
        <f>VLOOKUP(Tableau__3_Déplacements_2[[#This Row],[Id_Menage]],[2]Ménages!$A$2:$AD$1503,32)</f>
        <v>#REF!</v>
      </c>
      <c r="C3640" t="s">
        <v>11</v>
      </c>
      <c r="D3640" t="s">
        <v>12267</v>
      </c>
      <c r="E3640">
        <f>VLOOKUP(Tableau__3_Déplacements_2[[#This Row],[Id_Personne]],[1]!Tableau__2_Personnes_1[[Id_Personne]:[Age]],2)</f>
        <v>2</v>
      </c>
      <c r="F3640">
        <f>VLOOKUP(Tableau__3_Déplacements_2[[#This Row],[Id_Personne]],[1]!Tableau__2_Personnes_1[[Id_Personne]:[Age]],4)</f>
        <v>45</v>
      </c>
      <c r="G3640" t="s">
        <v>3</v>
      </c>
      <c r="H3640" t="s">
        <v>2</v>
      </c>
      <c r="I3640" t="s">
        <v>12266</v>
      </c>
      <c r="J3640">
        <v>1</v>
      </c>
      <c r="K3640">
        <v>34</v>
      </c>
      <c r="M3640">
        <v>103</v>
      </c>
      <c r="O3640" t="str">
        <f>IF(Tableau__3_Déplacements_2[[#This Row],[Ori]]=Tableau__3_Déplacements_2[[#This Row],[Des]],"local","metro")</f>
        <v>metro</v>
      </c>
      <c r="P3640">
        <v>15</v>
      </c>
      <c r="Q3640">
        <v>15</v>
      </c>
      <c r="R3640">
        <v>0</v>
      </c>
      <c r="S3640">
        <v>15</v>
      </c>
      <c r="T3640">
        <v>50</v>
      </c>
      <c r="U3640" t="s">
        <v>240</v>
      </c>
      <c r="V3640">
        <v>8</v>
      </c>
      <c r="W3640">
        <v>300</v>
      </c>
      <c r="X3640">
        <v>5</v>
      </c>
      <c r="Y3640">
        <v>784.44461538461542</v>
      </c>
      <c r="Z3640" s="1">
        <v>0</v>
      </c>
      <c r="AA3640" s="1"/>
    </row>
    <row r="3641" spans="1:27" x14ac:dyDescent="0.35">
      <c r="A3641">
        <v>1381</v>
      </c>
      <c r="B3641" t="e">
        <f>VLOOKUP(Tableau__3_Déplacements_2[[#This Row],[Id_Menage]],[2]Ménages!$A$2:$AD$1503,32)</f>
        <v>#REF!</v>
      </c>
      <c r="C3641" t="s">
        <v>5</v>
      </c>
      <c r="D3641" t="s">
        <v>12264</v>
      </c>
      <c r="E3641">
        <f>VLOOKUP(Tableau__3_Déplacements_2[[#This Row],[Id_Personne]],[1]!Tableau__2_Personnes_1[[Id_Personne]:[Age]],2)</f>
        <v>2</v>
      </c>
      <c r="F3641">
        <f>VLOOKUP(Tableau__3_Déplacements_2[[#This Row],[Id_Personne]],[1]!Tableau__2_Personnes_1[[Id_Personne]:[Age]],4)</f>
        <v>35</v>
      </c>
      <c r="G3641" t="s">
        <v>0</v>
      </c>
      <c r="H3641" t="s">
        <v>7</v>
      </c>
      <c r="I3641" t="s">
        <v>12265</v>
      </c>
      <c r="J3641">
        <v>1</v>
      </c>
      <c r="K3641">
        <v>103</v>
      </c>
      <c r="M3641">
        <v>37</v>
      </c>
      <c r="O3641" t="str">
        <f>IF(Tableau__3_Déplacements_2[[#This Row],[Ori]]=Tableau__3_Déplacements_2[[#This Row],[Des]],"local","metro")</f>
        <v>metro</v>
      </c>
      <c r="P3641">
        <v>3</v>
      </c>
      <c r="Q3641">
        <v>10</v>
      </c>
      <c r="R3641">
        <v>0</v>
      </c>
      <c r="S3641">
        <v>10</v>
      </c>
      <c r="T3641">
        <v>50</v>
      </c>
      <c r="U3641" t="s">
        <v>240</v>
      </c>
      <c r="V3641">
        <v>8</v>
      </c>
      <c r="W3641">
        <v>250</v>
      </c>
      <c r="X3641">
        <v>3</v>
      </c>
      <c r="Y3641">
        <v>784.44461538461542</v>
      </c>
      <c r="Z3641" s="1">
        <v>0</v>
      </c>
      <c r="AA3641" s="1"/>
    </row>
    <row r="3642" spans="1:27" x14ac:dyDescent="0.35">
      <c r="A3642">
        <v>1381</v>
      </c>
      <c r="B3642" t="e">
        <f>VLOOKUP(Tableau__3_Déplacements_2[[#This Row],[Id_Menage]],[2]Ménages!$A$2:$AD$1503,32)</f>
        <v>#REF!</v>
      </c>
      <c r="C3642" t="s">
        <v>5</v>
      </c>
      <c r="D3642" t="s">
        <v>12264</v>
      </c>
      <c r="E3642">
        <f>VLOOKUP(Tableau__3_Déplacements_2[[#This Row],[Id_Personne]],[1]!Tableau__2_Personnes_1[[Id_Personne]:[Age]],2)</f>
        <v>2</v>
      </c>
      <c r="F3642">
        <f>VLOOKUP(Tableau__3_Déplacements_2[[#This Row],[Id_Personne]],[1]!Tableau__2_Personnes_1[[Id_Personne]:[Age]],4)</f>
        <v>35</v>
      </c>
      <c r="G3642" t="s">
        <v>3</v>
      </c>
      <c r="H3642" t="s">
        <v>2</v>
      </c>
      <c r="I3642" t="s">
        <v>12263</v>
      </c>
      <c r="J3642">
        <v>1</v>
      </c>
      <c r="K3642">
        <v>37</v>
      </c>
      <c r="M3642">
        <v>103</v>
      </c>
      <c r="O3642" t="str">
        <f>IF(Tableau__3_Déplacements_2[[#This Row],[Ori]]=Tableau__3_Déplacements_2[[#This Row],[Des]],"local","metro")</f>
        <v>metro</v>
      </c>
      <c r="P3642">
        <v>15</v>
      </c>
      <c r="Q3642">
        <v>17</v>
      </c>
      <c r="R3642">
        <v>0</v>
      </c>
      <c r="S3642">
        <v>17</v>
      </c>
      <c r="T3642">
        <v>55</v>
      </c>
      <c r="U3642" t="s">
        <v>240</v>
      </c>
      <c r="V3642">
        <v>8</v>
      </c>
      <c r="W3642">
        <v>250</v>
      </c>
      <c r="X3642">
        <v>3</v>
      </c>
      <c r="Y3642">
        <v>784.44461538461542</v>
      </c>
      <c r="Z3642" s="1">
        <v>0</v>
      </c>
      <c r="AA3642" s="1"/>
    </row>
    <row r="3643" spans="1:27" x14ac:dyDescent="0.35">
      <c r="A3643">
        <v>1381</v>
      </c>
      <c r="B3643" t="e">
        <f>VLOOKUP(Tableau__3_Déplacements_2[[#This Row],[Id_Menage]],[2]Ménages!$A$2:$AD$1503,32)</f>
        <v>#REF!</v>
      </c>
      <c r="C3643" t="s">
        <v>65</v>
      </c>
      <c r="D3643" t="s">
        <v>12261</v>
      </c>
      <c r="E3643">
        <f>VLOOKUP(Tableau__3_Déplacements_2[[#This Row],[Id_Personne]],[1]!Tableau__2_Personnes_1[[Id_Personne]:[Age]],2)</f>
        <v>1</v>
      </c>
      <c r="F3643">
        <f>VLOOKUP(Tableau__3_Déplacements_2[[#This Row],[Id_Personne]],[1]!Tableau__2_Personnes_1[[Id_Personne]:[Age]],4)</f>
        <v>22</v>
      </c>
      <c r="G3643" t="s">
        <v>0</v>
      </c>
      <c r="H3643" t="s">
        <v>7</v>
      </c>
      <c r="I3643" t="s">
        <v>12262</v>
      </c>
      <c r="J3643">
        <v>1</v>
      </c>
      <c r="K3643">
        <v>103</v>
      </c>
      <c r="M3643">
        <v>37</v>
      </c>
      <c r="O3643" t="str">
        <f>IF(Tableau__3_Déplacements_2[[#This Row],[Ori]]=Tableau__3_Déplacements_2[[#This Row],[Des]],"local","metro")</f>
        <v>metro</v>
      </c>
      <c r="P3643">
        <v>9</v>
      </c>
      <c r="Q3643">
        <v>13</v>
      </c>
      <c r="R3643">
        <v>0</v>
      </c>
      <c r="S3643">
        <v>13</v>
      </c>
      <c r="T3643">
        <v>50</v>
      </c>
      <c r="U3643" t="s">
        <v>240</v>
      </c>
      <c r="V3643">
        <v>8</v>
      </c>
      <c r="W3643">
        <v>250</v>
      </c>
      <c r="X3643">
        <v>4</v>
      </c>
      <c r="Y3643">
        <v>784.44461538461542</v>
      </c>
      <c r="Z3643" s="1">
        <v>0</v>
      </c>
      <c r="AA3643" s="1"/>
    </row>
    <row r="3644" spans="1:27" x14ac:dyDescent="0.35">
      <c r="A3644">
        <v>1381</v>
      </c>
      <c r="B3644" t="e">
        <f>VLOOKUP(Tableau__3_Déplacements_2[[#This Row],[Id_Menage]],[2]Ménages!$A$2:$AD$1503,32)</f>
        <v>#REF!</v>
      </c>
      <c r="C3644" t="s">
        <v>65</v>
      </c>
      <c r="D3644" t="s">
        <v>12261</v>
      </c>
      <c r="E3644">
        <f>VLOOKUP(Tableau__3_Déplacements_2[[#This Row],[Id_Personne]],[1]!Tableau__2_Personnes_1[[Id_Personne]:[Age]],2)</f>
        <v>1</v>
      </c>
      <c r="F3644">
        <f>VLOOKUP(Tableau__3_Déplacements_2[[#This Row],[Id_Personne]],[1]!Tableau__2_Personnes_1[[Id_Personne]:[Age]],4)</f>
        <v>22</v>
      </c>
      <c r="G3644" t="s">
        <v>3</v>
      </c>
      <c r="H3644" t="s">
        <v>2</v>
      </c>
      <c r="I3644" t="s">
        <v>12260</v>
      </c>
      <c r="J3644">
        <v>1</v>
      </c>
      <c r="K3644">
        <v>37</v>
      </c>
      <c r="M3644">
        <v>103</v>
      </c>
      <c r="O3644" t="str">
        <f>IF(Tableau__3_Déplacements_2[[#This Row],[Ori]]=Tableau__3_Déplacements_2[[#This Row],[Des]],"local","metro")</f>
        <v>metro</v>
      </c>
      <c r="P3644">
        <v>15</v>
      </c>
      <c r="Q3644">
        <v>18</v>
      </c>
      <c r="R3644">
        <v>0</v>
      </c>
      <c r="S3644">
        <v>18</v>
      </c>
      <c r="T3644">
        <v>55</v>
      </c>
      <c r="U3644" t="s">
        <v>240</v>
      </c>
      <c r="V3644">
        <v>8</v>
      </c>
      <c r="W3644">
        <v>250</v>
      </c>
      <c r="X3644">
        <v>4</v>
      </c>
      <c r="Y3644">
        <v>784.44461538461542</v>
      </c>
      <c r="Z3644" s="1">
        <v>0</v>
      </c>
      <c r="AA3644" s="1"/>
    </row>
    <row r="3645" spans="1:27" x14ac:dyDescent="0.35">
      <c r="A3645">
        <v>1381</v>
      </c>
      <c r="B3645" t="e">
        <f>VLOOKUP(Tableau__3_Déplacements_2[[#This Row],[Id_Menage]],[2]Ménages!$A$2:$AD$1503,32)</f>
        <v>#REF!</v>
      </c>
      <c r="C3645" t="s">
        <v>61</v>
      </c>
      <c r="D3645" t="s">
        <v>12258</v>
      </c>
      <c r="E3645">
        <f>VLOOKUP(Tableau__3_Déplacements_2[[#This Row],[Id_Personne]],[1]!Tableau__2_Personnes_1[[Id_Personne]:[Age]],2)</f>
        <v>1</v>
      </c>
      <c r="F3645">
        <f>VLOOKUP(Tableau__3_Déplacements_2[[#This Row],[Id_Personne]],[1]!Tableau__2_Personnes_1[[Id_Personne]:[Age]],4)</f>
        <v>15</v>
      </c>
      <c r="G3645" t="s">
        <v>0</v>
      </c>
      <c r="H3645" t="s">
        <v>7</v>
      </c>
      <c r="I3645" t="s">
        <v>12259</v>
      </c>
      <c r="J3645">
        <v>1</v>
      </c>
      <c r="K3645">
        <v>103</v>
      </c>
      <c r="M3645">
        <v>47</v>
      </c>
      <c r="O3645" t="str">
        <f>IF(Tableau__3_Déplacements_2[[#This Row],[Ori]]=Tableau__3_Déplacements_2[[#This Row],[Des]],"local","metro")</f>
        <v>metro</v>
      </c>
      <c r="P3645">
        <v>12</v>
      </c>
      <c r="Q3645">
        <v>14</v>
      </c>
      <c r="R3645">
        <v>0</v>
      </c>
      <c r="S3645">
        <v>14</v>
      </c>
      <c r="T3645">
        <v>30</v>
      </c>
      <c r="U3645" t="s">
        <v>240</v>
      </c>
      <c r="V3645">
        <v>8</v>
      </c>
      <c r="W3645">
        <v>250</v>
      </c>
      <c r="X3645">
        <v>1</v>
      </c>
      <c r="Y3645">
        <v>784.44461538461542</v>
      </c>
      <c r="Z3645" s="1">
        <v>0</v>
      </c>
      <c r="AA3645" s="1"/>
    </row>
    <row r="3646" spans="1:27" x14ac:dyDescent="0.35">
      <c r="A3646">
        <v>1381</v>
      </c>
      <c r="B3646" t="e">
        <f>VLOOKUP(Tableau__3_Déplacements_2[[#This Row],[Id_Menage]],[2]Ménages!$A$2:$AD$1503,32)</f>
        <v>#REF!</v>
      </c>
      <c r="C3646" t="s">
        <v>61</v>
      </c>
      <c r="D3646" t="s">
        <v>12258</v>
      </c>
      <c r="E3646">
        <f>VLOOKUP(Tableau__3_Déplacements_2[[#This Row],[Id_Personne]],[1]!Tableau__2_Personnes_1[[Id_Personne]:[Age]],2)</f>
        <v>1</v>
      </c>
      <c r="F3646">
        <f>VLOOKUP(Tableau__3_Déplacements_2[[#This Row],[Id_Personne]],[1]!Tableau__2_Personnes_1[[Id_Personne]:[Age]],4)</f>
        <v>15</v>
      </c>
      <c r="G3646" t="s">
        <v>3</v>
      </c>
      <c r="H3646" t="s">
        <v>2</v>
      </c>
      <c r="I3646" t="s">
        <v>12257</v>
      </c>
      <c r="J3646">
        <v>1</v>
      </c>
      <c r="K3646">
        <v>47</v>
      </c>
      <c r="M3646">
        <v>103</v>
      </c>
      <c r="O3646" t="str">
        <f>IF(Tableau__3_Déplacements_2[[#This Row],[Ori]]=Tableau__3_Déplacements_2[[#This Row],[Des]],"local","metro")</f>
        <v>metro</v>
      </c>
      <c r="P3646">
        <v>15</v>
      </c>
      <c r="Q3646">
        <v>17</v>
      </c>
      <c r="R3646">
        <v>30</v>
      </c>
      <c r="S3646">
        <v>18</v>
      </c>
      <c r="T3646">
        <v>0</v>
      </c>
      <c r="U3646" t="s">
        <v>240</v>
      </c>
      <c r="V3646">
        <v>8</v>
      </c>
      <c r="W3646">
        <v>250</v>
      </c>
      <c r="X3646">
        <v>1</v>
      </c>
      <c r="Y3646">
        <v>784.44461538461542</v>
      </c>
      <c r="Z3646" s="1">
        <v>-1</v>
      </c>
      <c r="AA3646" s="1"/>
    </row>
    <row r="3647" spans="1:27" x14ac:dyDescent="0.35">
      <c r="A3647">
        <v>1382</v>
      </c>
      <c r="B3647" t="e">
        <f>VLOOKUP(Tableau__3_Déplacements_2[[#This Row],[Id_Menage]],[2]Ménages!$A$2:$AD$1503,32)</f>
        <v>#REF!</v>
      </c>
      <c r="C3647" t="s">
        <v>16</v>
      </c>
      <c r="D3647" t="s">
        <v>12254</v>
      </c>
      <c r="E3647">
        <f>VLOOKUP(Tableau__3_Déplacements_2[[#This Row],[Id_Personne]],[1]!Tableau__2_Personnes_1[[Id_Personne]:[Age]],2)</f>
        <v>1</v>
      </c>
      <c r="F3647">
        <f>VLOOKUP(Tableau__3_Déplacements_2[[#This Row],[Id_Personne]],[1]!Tableau__2_Personnes_1[[Id_Personne]:[Age]],4)</f>
        <v>40</v>
      </c>
      <c r="G3647" t="s">
        <v>0</v>
      </c>
      <c r="H3647" t="s">
        <v>7</v>
      </c>
      <c r="I3647" t="s">
        <v>12256</v>
      </c>
      <c r="J3647">
        <v>1</v>
      </c>
      <c r="K3647">
        <v>103</v>
      </c>
      <c r="M3647">
        <v>69</v>
      </c>
      <c r="O3647" t="str">
        <f>IF(Tableau__3_Déplacements_2[[#This Row],[Ori]]=Tableau__3_Déplacements_2[[#This Row],[Des]],"local","metro")</f>
        <v>metro</v>
      </c>
      <c r="P3647">
        <v>6</v>
      </c>
      <c r="Q3647">
        <v>9</v>
      </c>
      <c r="R3647">
        <v>0</v>
      </c>
      <c r="S3647">
        <v>9</v>
      </c>
      <c r="T3647">
        <v>40</v>
      </c>
      <c r="U3647" t="s">
        <v>240</v>
      </c>
      <c r="V3647">
        <v>8</v>
      </c>
      <c r="W3647">
        <v>300</v>
      </c>
      <c r="X3647">
        <v>4</v>
      </c>
      <c r="Y3647">
        <v>784.44461538461542</v>
      </c>
      <c r="Z3647" s="1">
        <v>0</v>
      </c>
      <c r="AA3647" s="1"/>
    </row>
    <row r="3648" spans="1:27" x14ac:dyDescent="0.35">
      <c r="A3648">
        <v>1382</v>
      </c>
      <c r="B3648" t="e">
        <f>VLOOKUP(Tableau__3_Déplacements_2[[#This Row],[Id_Menage]],[2]Ménages!$A$2:$AD$1503,32)</f>
        <v>#REF!</v>
      </c>
      <c r="C3648" t="s">
        <v>16</v>
      </c>
      <c r="D3648" t="s">
        <v>12254</v>
      </c>
      <c r="E3648">
        <f>VLOOKUP(Tableau__3_Déplacements_2[[#This Row],[Id_Personne]],[1]!Tableau__2_Personnes_1[[Id_Personne]:[Age]],2)</f>
        <v>1</v>
      </c>
      <c r="F3648">
        <f>VLOOKUP(Tableau__3_Déplacements_2[[#This Row],[Id_Personne]],[1]!Tableau__2_Personnes_1[[Id_Personne]:[Age]],4)</f>
        <v>40</v>
      </c>
      <c r="G3648" t="s">
        <v>3</v>
      </c>
      <c r="H3648" t="s">
        <v>2</v>
      </c>
      <c r="I3648" t="s">
        <v>12255</v>
      </c>
      <c r="J3648">
        <v>1</v>
      </c>
      <c r="K3648">
        <v>69</v>
      </c>
      <c r="M3648">
        <v>68</v>
      </c>
      <c r="O3648" t="str">
        <f>IF(Tableau__3_Déplacements_2[[#This Row],[Ori]]=Tableau__3_Déplacements_2[[#This Row],[Des]],"local","metro")</f>
        <v>metro</v>
      </c>
      <c r="P3648">
        <v>14</v>
      </c>
      <c r="Q3648">
        <v>14</v>
      </c>
      <c r="R3648">
        <v>0</v>
      </c>
      <c r="S3648">
        <v>14</v>
      </c>
      <c r="T3648">
        <v>40</v>
      </c>
      <c r="U3648" t="s">
        <v>240</v>
      </c>
      <c r="V3648">
        <v>8</v>
      </c>
      <c r="W3648">
        <v>150</v>
      </c>
      <c r="X3648">
        <v>2</v>
      </c>
      <c r="Y3648">
        <v>784.44461538461542</v>
      </c>
      <c r="Z3648" s="1">
        <v>0</v>
      </c>
      <c r="AA3648" s="1"/>
    </row>
    <row r="3649" spans="1:27" x14ac:dyDescent="0.35">
      <c r="A3649">
        <v>1382</v>
      </c>
      <c r="B3649" t="e">
        <f>VLOOKUP(Tableau__3_Déplacements_2[[#This Row],[Id_Menage]],[2]Ménages!$A$2:$AD$1503,32)</f>
        <v>#REF!</v>
      </c>
      <c r="C3649" t="s">
        <v>16</v>
      </c>
      <c r="D3649" t="s">
        <v>12254</v>
      </c>
      <c r="E3649">
        <f>VLOOKUP(Tableau__3_Déplacements_2[[#This Row],[Id_Personne]],[1]!Tableau__2_Personnes_1[[Id_Personne]:[Age]],2)</f>
        <v>1</v>
      </c>
      <c r="F3649">
        <f>VLOOKUP(Tableau__3_Déplacements_2[[#This Row],[Id_Personne]],[1]!Tableau__2_Personnes_1[[Id_Personne]:[Age]],4)</f>
        <v>40</v>
      </c>
      <c r="G3649" t="s">
        <v>13</v>
      </c>
      <c r="H3649" t="s">
        <v>22</v>
      </c>
      <c r="I3649" t="s">
        <v>12253</v>
      </c>
      <c r="J3649">
        <v>1</v>
      </c>
      <c r="K3649">
        <v>68</v>
      </c>
      <c r="M3649">
        <v>103</v>
      </c>
      <c r="O3649" t="str">
        <f>IF(Tableau__3_Déplacements_2[[#This Row],[Ori]]=Tableau__3_Déplacements_2[[#This Row],[Des]],"local","metro")</f>
        <v>metro</v>
      </c>
      <c r="P3649">
        <v>15</v>
      </c>
      <c r="Q3649">
        <v>17</v>
      </c>
      <c r="R3649">
        <v>0</v>
      </c>
      <c r="S3649">
        <v>17</v>
      </c>
      <c r="T3649">
        <v>50</v>
      </c>
      <c r="U3649" t="s">
        <v>240</v>
      </c>
      <c r="V3649">
        <v>8</v>
      </c>
      <c r="W3649">
        <v>300</v>
      </c>
      <c r="X3649">
        <v>2</v>
      </c>
      <c r="Y3649">
        <v>784.44461538461542</v>
      </c>
      <c r="Z3649" s="1">
        <v>0</v>
      </c>
      <c r="AA3649" s="1"/>
    </row>
    <row r="3650" spans="1:27" x14ac:dyDescent="0.35">
      <c r="A3650">
        <v>1382</v>
      </c>
      <c r="B3650" t="e">
        <f>VLOOKUP(Tableau__3_Déplacements_2[[#This Row],[Id_Menage]],[2]Ménages!$A$2:$AD$1503,32)</f>
        <v>#REF!</v>
      </c>
      <c r="C3650" t="s">
        <v>11</v>
      </c>
      <c r="D3650" t="s">
        <v>12251</v>
      </c>
      <c r="E3650">
        <f>VLOOKUP(Tableau__3_Déplacements_2[[#This Row],[Id_Personne]],[1]!Tableau__2_Personnes_1[[Id_Personne]:[Age]],2)</f>
        <v>2</v>
      </c>
      <c r="F3650">
        <f>VLOOKUP(Tableau__3_Déplacements_2[[#This Row],[Id_Personne]],[1]!Tableau__2_Personnes_1[[Id_Personne]:[Age]],4)</f>
        <v>32</v>
      </c>
      <c r="G3650" t="s">
        <v>0</v>
      </c>
      <c r="H3650" t="s">
        <v>7</v>
      </c>
      <c r="I3650" t="s">
        <v>12252</v>
      </c>
      <c r="J3650">
        <v>1</v>
      </c>
      <c r="K3650">
        <v>103</v>
      </c>
      <c r="M3650">
        <v>73</v>
      </c>
      <c r="O3650" t="str">
        <f>IF(Tableau__3_Déplacements_2[[#This Row],[Ori]]=Tableau__3_Déplacements_2[[#This Row],[Des]],"local","metro")</f>
        <v>metro</v>
      </c>
      <c r="P3650">
        <v>5</v>
      </c>
      <c r="Q3650">
        <v>10</v>
      </c>
      <c r="R3650">
        <v>0</v>
      </c>
      <c r="S3650">
        <v>10</v>
      </c>
      <c r="T3650">
        <v>45</v>
      </c>
      <c r="U3650" t="s">
        <v>240</v>
      </c>
      <c r="V3650">
        <v>8</v>
      </c>
      <c r="W3650">
        <v>200</v>
      </c>
      <c r="X3650">
        <v>3</v>
      </c>
      <c r="Y3650">
        <v>784.44461538461542</v>
      </c>
      <c r="Z3650" s="1">
        <v>0</v>
      </c>
      <c r="AA3650" s="1"/>
    </row>
    <row r="3651" spans="1:27" x14ac:dyDescent="0.35">
      <c r="A3651">
        <v>1382</v>
      </c>
      <c r="B3651" t="e">
        <f>VLOOKUP(Tableau__3_Déplacements_2[[#This Row],[Id_Menage]],[2]Ménages!$A$2:$AD$1503,32)</f>
        <v>#REF!</v>
      </c>
      <c r="C3651" t="s">
        <v>11</v>
      </c>
      <c r="D3651" t="s">
        <v>12251</v>
      </c>
      <c r="E3651">
        <f>VLOOKUP(Tableau__3_Déplacements_2[[#This Row],[Id_Personne]],[1]!Tableau__2_Personnes_1[[Id_Personne]:[Age]],2)</f>
        <v>2</v>
      </c>
      <c r="F3651">
        <f>VLOOKUP(Tableau__3_Déplacements_2[[#This Row],[Id_Personne]],[1]!Tableau__2_Personnes_1[[Id_Personne]:[Age]],4)</f>
        <v>32</v>
      </c>
      <c r="G3651" t="s">
        <v>3</v>
      </c>
      <c r="H3651" t="s">
        <v>2</v>
      </c>
      <c r="I3651" t="s">
        <v>12250</v>
      </c>
      <c r="J3651">
        <v>1</v>
      </c>
      <c r="K3651">
        <v>73</v>
      </c>
      <c r="M3651">
        <v>103</v>
      </c>
      <c r="O3651" t="str">
        <f>IF(Tableau__3_Déplacements_2[[#This Row],[Ori]]=Tableau__3_Déplacements_2[[#This Row],[Des]],"local","metro")</f>
        <v>metro</v>
      </c>
      <c r="P3651">
        <v>15</v>
      </c>
      <c r="Q3651">
        <v>11</v>
      </c>
      <c r="R3651">
        <v>0</v>
      </c>
      <c r="S3651">
        <v>11</v>
      </c>
      <c r="T3651">
        <v>40</v>
      </c>
      <c r="U3651" t="s">
        <v>240</v>
      </c>
      <c r="V3651">
        <v>8</v>
      </c>
      <c r="W3651">
        <v>200</v>
      </c>
      <c r="X3651">
        <v>3</v>
      </c>
      <c r="Y3651">
        <v>784.44461538461542</v>
      </c>
      <c r="Z3651" s="1">
        <v>0</v>
      </c>
      <c r="AA3651" s="1"/>
    </row>
    <row r="3652" spans="1:27" x14ac:dyDescent="0.35">
      <c r="A3652">
        <v>1382</v>
      </c>
      <c r="B3652" t="e">
        <f>VLOOKUP(Tableau__3_Déplacements_2[[#This Row],[Id_Menage]],[2]Ménages!$A$2:$AD$1503,32)</f>
        <v>#REF!</v>
      </c>
      <c r="C3652" t="s">
        <v>5</v>
      </c>
      <c r="D3652" t="s">
        <v>12248</v>
      </c>
      <c r="E3652">
        <f>VLOOKUP(Tableau__3_Déplacements_2[[#This Row],[Id_Personne]],[1]!Tableau__2_Personnes_1[[Id_Personne]:[Age]],2)</f>
        <v>1</v>
      </c>
      <c r="F3652">
        <f>VLOOKUP(Tableau__3_Déplacements_2[[#This Row],[Id_Personne]],[1]!Tableau__2_Personnes_1[[Id_Personne]:[Age]],4)</f>
        <v>10</v>
      </c>
      <c r="G3652" t="s">
        <v>0</v>
      </c>
      <c r="H3652" t="s">
        <v>7</v>
      </c>
      <c r="I3652" t="s">
        <v>12249</v>
      </c>
      <c r="J3652">
        <v>1</v>
      </c>
      <c r="K3652">
        <v>103</v>
      </c>
      <c r="M3652">
        <v>103</v>
      </c>
      <c r="O3652" t="str">
        <f>IF(Tableau__3_Déplacements_2[[#This Row],[Ori]]=Tableau__3_Déplacements_2[[#This Row],[Des]],"local","metro")</f>
        <v>local</v>
      </c>
      <c r="P3652">
        <v>5</v>
      </c>
      <c r="Q3652">
        <v>13</v>
      </c>
      <c r="R3652">
        <v>0</v>
      </c>
      <c r="S3652">
        <v>13</v>
      </c>
      <c r="T3652">
        <v>5</v>
      </c>
      <c r="U3652" t="s">
        <v>0</v>
      </c>
      <c r="V3652">
        <v>1</v>
      </c>
      <c r="W3652">
        <v>0</v>
      </c>
      <c r="X3652">
        <v>3</v>
      </c>
      <c r="Y3652">
        <v>784.44461538461542</v>
      </c>
      <c r="Z3652" s="1">
        <v>0</v>
      </c>
      <c r="AA3652" s="1"/>
    </row>
    <row r="3653" spans="1:27" x14ac:dyDescent="0.35">
      <c r="A3653">
        <v>1382</v>
      </c>
      <c r="B3653" t="e">
        <f>VLOOKUP(Tableau__3_Déplacements_2[[#This Row],[Id_Menage]],[2]Ménages!$A$2:$AD$1503,32)</f>
        <v>#REF!</v>
      </c>
      <c r="C3653" t="s">
        <v>5</v>
      </c>
      <c r="D3653" t="s">
        <v>12248</v>
      </c>
      <c r="E3653">
        <f>VLOOKUP(Tableau__3_Déplacements_2[[#This Row],[Id_Personne]],[1]!Tableau__2_Personnes_1[[Id_Personne]:[Age]],2)</f>
        <v>1</v>
      </c>
      <c r="F3653">
        <f>VLOOKUP(Tableau__3_Déplacements_2[[#This Row],[Id_Personne]],[1]!Tableau__2_Personnes_1[[Id_Personne]:[Age]],4)</f>
        <v>10</v>
      </c>
      <c r="G3653" t="s">
        <v>3</v>
      </c>
      <c r="H3653" t="s">
        <v>2</v>
      </c>
      <c r="I3653" t="s">
        <v>12247</v>
      </c>
      <c r="J3653">
        <v>1</v>
      </c>
      <c r="K3653">
        <v>103</v>
      </c>
      <c r="M3653">
        <v>103</v>
      </c>
      <c r="O3653" t="str">
        <f>IF(Tableau__3_Déplacements_2[[#This Row],[Ori]]=Tableau__3_Déplacements_2[[#This Row],[Des]],"local","metro")</f>
        <v>local</v>
      </c>
      <c r="P3653">
        <v>15</v>
      </c>
      <c r="Q3653">
        <v>13</v>
      </c>
      <c r="R3653">
        <v>20</v>
      </c>
      <c r="S3653">
        <v>13</v>
      </c>
      <c r="T3653">
        <v>25</v>
      </c>
      <c r="U3653" t="s">
        <v>0</v>
      </c>
      <c r="V3653">
        <v>1</v>
      </c>
      <c r="W3653">
        <v>0</v>
      </c>
      <c r="X3653">
        <v>3</v>
      </c>
      <c r="Y3653">
        <v>784.44461538461542</v>
      </c>
      <c r="Z3653" s="1">
        <v>-1</v>
      </c>
      <c r="AA3653" s="1"/>
    </row>
    <row r="3654" spans="1:27" x14ac:dyDescent="0.35">
      <c r="A3654">
        <v>1383</v>
      </c>
      <c r="B3654" t="e">
        <f>VLOOKUP(Tableau__3_Déplacements_2[[#This Row],[Id_Menage]],[2]Ménages!$A$2:$AD$1503,32)</f>
        <v>#REF!</v>
      </c>
      <c r="C3654" t="s">
        <v>16</v>
      </c>
      <c r="D3654" t="s">
        <v>12244</v>
      </c>
      <c r="E3654">
        <f>VLOOKUP(Tableau__3_Déplacements_2[[#This Row],[Id_Personne]],[1]!Tableau__2_Personnes_1[[Id_Personne]:[Age]],2)</f>
        <v>1</v>
      </c>
      <c r="F3654">
        <f>VLOOKUP(Tableau__3_Déplacements_2[[#This Row],[Id_Personne]],[1]!Tableau__2_Personnes_1[[Id_Personne]:[Age]],4)</f>
        <v>45</v>
      </c>
      <c r="G3654" t="s">
        <v>0</v>
      </c>
      <c r="H3654" t="s">
        <v>7</v>
      </c>
      <c r="I3654" t="s">
        <v>12246</v>
      </c>
      <c r="J3654">
        <v>1</v>
      </c>
      <c r="K3654">
        <v>103</v>
      </c>
      <c r="M3654">
        <v>34</v>
      </c>
      <c r="O3654" t="str">
        <f>IF(Tableau__3_Déplacements_2[[#This Row],[Ori]]=Tableau__3_Déplacements_2[[#This Row],[Des]],"local","metro")</f>
        <v>metro</v>
      </c>
      <c r="P3654">
        <v>3</v>
      </c>
      <c r="Q3654">
        <v>8</v>
      </c>
      <c r="R3654">
        <v>0</v>
      </c>
      <c r="S3654">
        <v>8</v>
      </c>
      <c r="T3654">
        <v>40</v>
      </c>
      <c r="U3654" t="s">
        <v>240</v>
      </c>
      <c r="V3654">
        <v>8</v>
      </c>
      <c r="W3654">
        <v>250</v>
      </c>
      <c r="X3654">
        <v>5</v>
      </c>
      <c r="Y3654">
        <v>784.44461538461542</v>
      </c>
      <c r="Z3654" s="1">
        <v>0</v>
      </c>
      <c r="AA3654" s="1"/>
    </row>
    <row r="3655" spans="1:27" x14ac:dyDescent="0.35">
      <c r="A3655">
        <v>1383</v>
      </c>
      <c r="B3655" t="e">
        <f>VLOOKUP(Tableau__3_Déplacements_2[[#This Row],[Id_Menage]],[2]Ménages!$A$2:$AD$1503,32)</f>
        <v>#REF!</v>
      </c>
      <c r="C3655" t="s">
        <v>16</v>
      </c>
      <c r="D3655" t="s">
        <v>12244</v>
      </c>
      <c r="E3655">
        <f>VLOOKUP(Tableau__3_Déplacements_2[[#This Row],[Id_Personne]],[1]!Tableau__2_Personnes_1[[Id_Personne]:[Age]],2)</f>
        <v>1</v>
      </c>
      <c r="F3655">
        <f>VLOOKUP(Tableau__3_Déplacements_2[[#This Row],[Id_Personne]],[1]!Tableau__2_Personnes_1[[Id_Personne]:[Age]],4)</f>
        <v>45</v>
      </c>
      <c r="G3655" t="s">
        <v>13</v>
      </c>
      <c r="H3655" t="s">
        <v>22</v>
      </c>
      <c r="I3655" t="s">
        <v>12245</v>
      </c>
      <c r="J3655">
        <v>1</v>
      </c>
      <c r="K3655">
        <v>35</v>
      </c>
      <c r="M3655">
        <v>103</v>
      </c>
      <c r="O3655" t="str">
        <f>IF(Tableau__3_Déplacements_2[[#This Row],[Ori]]=Tableau__3_Déplacements_2[[#This Row],[Des]],"local","metro")</f>
        <v>metro</v>
      </c>
      <c r="P3655">
        <v>15</v>
      </c>
      <c r="Q3655">
        <v>18</v>
      </c>
      <c r="R3655">
        <v>0</v>
      </c>
      <c r="S3655">
        <v>18</v>
      </c>
      <c r="T3655">
        <v>50</v>
      </c>
      <c r="U3655" t="s">
        <v>240</v>
      </c>
      <c r="V3655">
        <v>8</v>
      </c>
      <c r="W3655">
        <v>300</v>
      </c>
      <c r="X3655">
        <v>2</v>
      </c>
      <c r="Y3655">
        <v>784.44461538461542</v>
      </c>
      <c r="Z3655" s="1">
        <v>0</v>
      </c>
      <c r="AA3655" s="1"/>
    </row>
    <row r="3656" spans="1:27" x14ac:dyDescent="0.35">
      <c r="A3656">
        <v>1383</v>
      </c>
      <c r="B3656" t="e">
        <f>VLOOKUP(Tableau__3_Déplacements_2[[#This Row],[Id_Menage]],[2]Ménages!$A$2:$AD$1503,32)</f>
        <v>#REF!</v>
      </c>
      <c r="C3656" t="s">
        <v>16</v>
      </c>
      <c r="D3656" t="s">
        <v>12244</v>
      </c>
      <c r="E3656">
        <f>VLOOKUP(Tableau__3_Déplacements_2[[#This Row],[Id_Personne]],[1]!Tableau__2_Personnes_1[[Id_Personne]:[Age]],2)</f>
        <v>1</v>
      </c>
      <c r="F3656">
        <f>VLOOKUP(Tableau__3_Déplacements_2[[#This Row],[Id_Personne]],[1]!Tableau__2_Personnes_1[[Id_Personne]:[Age]],4)</f>
        <v>45</v>
      </c>
      <c r="G3656" t="s">
        <v>3</v>
      </c>
      <c r="H3656" t="s">
        <v>2</v>
      </c>
      <c r="I3656" t="s">
        <v>12243</v>
      </c>
      <c r="J3656">
        <v>1</v>
      </c>
      <c r="K3656">
        <v>34</v>
      </c>
      <c r="M3656">
        <v>35</v>
      </c>
      <c r="O3656" t="str">
        <f>IF(Tableau__3_Déplacements_2[[#This Row],[Ori]]=Tableau__3_Déplacements_2[[#This Row],[Des]],"local","metro")</f>
        <v>metro</v>
      </c>
      <c r="P3656">
        <v>10</v>
      </c>
      <c r="Q3656">
        <v>15</v>
      </c>
      <c r="R3656">
        <v>30</v>
      </c>
      <c r="S3656">
        <v>15</v>
      </c>
      <c r="T3656">
        <v>40</v>
      </c>
      <c r="U3656" t="s">
        <v>81</v>
      </c>
      <c r="V3656">
        <v>5</v>
      </c>
      <c r="W3656">
        <v>150</v>
      </c>
      <c r="X3656">
        <v>2</v>
      </c>
      <c r="Y3656">
        <v>784.44461538461542</v>
      </c>
      <c r="Z3656" s="1">
        <v>-1</v>
      </c>
      <c r="AA3656" s="1"/>
    </row>
    <row r="3657" spans="1:27" x14ac:dyDescent="0.35">
      <c r="A3657">
        <v>1383</v>
      </c>
      <c r="B3657" t="e">
        <f>VLOOKUP(Tableau__3_Déplacements_2[[#This Row],[Id_Menage]],[2]Ménages!$A$2:$AD$1503,32)</f>
        <v>#REF!</v>
      </c>
      <c r="C3657" t="s">
        <v>11</v>
      </c>
      <c r="D3657" t="s">
        <v>12241</v>
      </c>
      <c r="E3657">
        <f>VLOOKUP(Tableau__3_Déplacements_2[[#This Row],[Id_Personne]],[1]!Tableau__2_Personnes_1[[Id_Personne]:[Age]],2)</f>
        <v>2</v>
      </c>
      <c r="F3657">
        <f>VLOOKUP(Tableau__3_Déplacements_2[[#This Row],[Id_Personne]],[1]!Tableau__2_Personnes_1[[Id_Personne]:[Age]],4)</f>
        <v>41</v>
      </c>
      <c r="G3657" t="s">
        <v>0</v>
      </c>
      <c r="H3657" t="s">
        <v>7</v>
      </c>
      <c r="I3657" t="s">
        <v>12242</v>
      </c>
      <c r="J3657">
        <v>1</v>
      </c>
      <c r="K3657">
        <v>103</v>
      </c>
      <c r="M3657">
        <v>34</v>
      </c>
      <c r="O3657" t="str">
        <f>IF(Tableau__3_Déplacements_2[[#This Row],[Ori]]=Tableau__3_Déplacements_2[[#This Row],[Des]],"local","metro")</f>
        <v>metro</v>
      </c>
      <c r="P3657">
        <v>3</v>
      </c>
      <c r="Q3657">
        <v>8</v>
      </c>
      <c r="R3657">
        <v>0</v>
      </c>
      <c r="S3657">
        <v>8</v>
      </c>
      <c r="T3657">
        <v>40</v>
      </c>
      <c r="U3657" t="s">
        <v>240</v>
      </c>
      <c r="V3657">
        <v>8</v>
      </c>
      <c r="W3657">
        <v>250</v>
      </c>
      <c r="X3657">
        <v>5</v>
      </c>
      <c r="Y3657">
        <v>784.44461538461542</v>
      </c>
      <c r="Z3657" s="1">
        <v>0</v>
      </c>
      <c r="AA3657" s="1"/>
    </row>
    <row r="3658" spans="1:27" x14ac:dyDescent="0.35">
      <c r="A3658">
        <v>1383</v>
      </c>
      <c r="B3658" t="e">
        <f>VLOOKUP(Tableau__3_Déplacements_2[[#This Row],[Id_Menage]],[2]Ménages!$A$2:$AD$1503,32)</f>
        <v>#REF!</v>
      </c>
      <c r="C3658" t="s">
        <v>11</v>
      </c>
      <c r="D3658" t="s">
        <v>12241</v>
      </c>
      <c r="E3658">
        <f>VLOOKUP(Tableau__3_Déplacements_2[[#This Row],[Id_Personne]],[1]!Tableau__2_Personnes_1[[Id_Personne]:[Age]],2)</f>
        <v>2</v>
      </c>
      <c r="F3658">
        <f>VLOOKUP(Tableau__3_Déplacements_2[[#This Row],[Id_Personne]],[1]!Tableau__2_Personnes_1[[Id_Personne]:[Age]],4)</f>
        <v>41</v>
      </c>
      <c r="G3658" t="s">
        <v>3</v>
      </c>
      <c r="H3658" t="s">
        <v>2</v>
      </c>
      <c r="I3658" t="s">
        <v>12240</v>
      </c>
      <c r="J3658">
        <v>1</v>
      </c>
      <c r="K3658">
        <v>34</v>
      </c>
      <c r="M3658">
        <v>103</v>
      </c>
      <c r="O3658" t="str">
        <f>IF(Tableau__3_Déplacements_2[[#This Row],[Ori]]=Tableau__3_Déplacements_2[[#This Row],[Des]],"local","metro")</f>
        <v>metro</v>
      </c>
      <c r="P3658">
        <v>15</v>
      </c>
      <c r="Q3658">
        <v>16</v>
      </c>
      <c r="R3658">
        <v>0</v>
      </c>
      <c r="S3658">
        <v>16</v>
      </c>
      <c r="T3658">
        <v>45</v>
      </c>
      <c r="U3658" t="s">
        <v>240</v>
      </c>
      <c r="V3658">
        <v>8</v>
      </c>
      <c r="W3658">
        <v>250</v>
      </c>
      <c r="X3658">
        <v>5</v>
      </c>
      <c r="Y3658">
        <v>784.44461538461542</v>
      </c>
      <c r="Z3658" s="1">
        <v>0</v>
      </c>
      <c r="AA3658" s="1"/>
    </row>
    <row r="3659" spans="1:27" x14ac:dyDescent="0.35">
      <c r="A3659">
        <v>1383</v>
      </c>
      <c r="B3659" t="e">
        <f>VLOOKUP(Tableau__3_Déplacements_2[[#This Row],[Id_Menage]],[2]Ménages!$A$2:$AD$1503,32)</f>
        <v>#REF!</v>
      </c>
      <c r="C3659" t="s">
        <v>5</v>
      </c>
      <c r="D3659" t="s">
        <v>12238</v>
      </c>
      <c r="E3659">
        <f>VLOOKUP(Tableau__3_Déplacements_2[[#This Row],[Id_Personne]],[1]!Tableau__2_Personnes_1[[Id_Personne]:[Age]],2)</f>
        <v>2</v>
      </c>
      <c r="F3659">
        <f>VLOOKUP(Tableau__3_Déplacements_2[[#This Row],[Id_Personne]],[1]!Tableau__2_Personnes_1[[Id_Personne]:[Age]],4)</f>
        <v>12</v>
      </c>
      <c r="G3659" t="s">
        <v>3</v>
      </c>
      <c r="H3659" t="s">
        <v>2</v>
      </c>
      <c r="I3659" t="s">
        <v>12239</v>
      </c>
      <c r="J3659">
        <v>1</v>
      </c>
      <c r="K3659">
        <v>103</v>
      </c>
      <c r="M3659">
        <v>103</v>
      </c>
      <c r="O3659" t="str">
        <f>IF(Tableau__3_Déplacements_2[[#This Row],[Ori]]=Tableau__3_Déplacements_2[[#This Row],[Des]],"local","metro")</f>
        <v>local</v>
      </c>
      <c r="P3659">
        <v>15</v>
      </c>
      <c r="Q3659">
        <v>10</v>
      </c>
      <c r="R3659">
        <v>0</v>
      </c>
      <c r="S3659">
        <v>10</v>
      </c>
      <c r="T3659">
        <v>35</v>
      </c>
      <c r="U3659" t="s">
        <v>81</v>
      </c>
      <c r="V3659">
        <v>5</v>
      </c>
      <c r="W3659">
        <v>100</v>
      </c>
      <c r="X3659">
        <v>3</v>
      </c>
      <c r="Y3659">
        <v>784.44461538461542</v>
      </c>
      <c r="Z3659" s="1">
        <v>0</v>
      </c>
      <c r="AA3659" s="1"/>
    </row>
    <row r="3660" spans="1:27" x14ac:dyDescent="0.35">
      <c r="A3660">
        <v>1383</v>
      </c>
      <c r="B3660" t="e">
        <f>VLOOKUP(Tableau__3_Déplacements_2[[#This Row],[Id_Menage]],[2]Ménages!$A$2:$AD$1503,32)</f>
        <v>#REF!</v>
      </c>
      <c r="C3660" t="s">
        <v>5</v>
      </c>
      <c r="D3660" t="s">
        <v>12238</v>
      </c>
      <c r="E3660">
        <f>VLOOKUP(Tableau__3_Déplacements_2[[#This Row],[Id_Personne]],[1]!Tableau__2_Personnes_1[[Id_Personne]:[Age]],2)</f>
        <v>2</v>
      </c>
      <c r="F3660">
        <f>VLOOKUP(Tableau__3_Déplacements_2[[#This Row],[Id_Personne]],[1]!Tableau__2_Personnes_1[[Id_Personne]:[Age]],4)</f>
        <v>12</v>
      </c>
      <c r="G3660" t="s">
        <v>0</v>
      </c>
      <c r="H3660" t="s">
        <v>7</v>
      </c>
      <c r="I3660" t="s">
        <v>12237</v>
      </c>
      <c r="J3660">
        <v>1</v>
      </c>
      <c r="K3660">
        <v>103</v>
      </c>
      <c r="M3660">
        <v>103</v>
      </c>
      <c r="O3660" t="str">
        <f>IF(Tableau__3_Déplacements_2[[#This Row],[Ori]]=Tableau__3_Déplacements_2[[#This Row],[Des]],"local","metro")</f>
        <v>local</v>
      </c>
      <c r="P3660">
        <v>5</v>
      </c>
      <c r="Q3660">
        <v>9</v>
      </c>
      <c r="R3660">
        <v>0</v>
      </c>
      <c r="S3660">
        <v>9</v>
      </c>
      <c r="T3660">
        <v>30</v>
      </c>
      <c r="U3660" t="s">
        <v>81</v>
      </c>
      <c r="V3660">
        <v>5</v>
      </c>
      <c r="W3660">
        <v>100</v>
      </c>
      <c r="X3660">
        <v>3</v>
      </c>
      <c r="Y3660">
        <v>784.44461538461542</v>
      </c>
      <c r="Z3660" s="1">
        <v>0</v>
      </c>
      <c r="AA3660" s="1"/>
    </row>
    <row r="3661" spans="1:27" x14ac:dyDescent="0.35">
      <c r="A3661">
        <v>1384</v>
      </c>
      <c r="B3661" t="e">
        <f>VLOOKUP(Tableau__3_Déplacements_2[[#This Row],[Id_Menage]],[2]Ménages!$A$2:$AD$1503,32)</f>
        <v>#REF!</v>
      </c>
      <c r="C3661" t="s">
        <v>16</v>
      </c>
      <c r="D3661" t="s">
        <v>12235</v>
      </c>
      <c r="E3661">
        <f>VLOOKUP(Tableau__3_Déplacements_2[[#This Row],[Id_Personne]],[1]!Tableau__2_Personnes_1[[Id_Personne]:[Age]],2)</f>
        <v>1</v>
      </c>
      <c r="F3661">
        <f>VLOOKUP(Tableau__3_Déplacements_2[[#This Row],[Id_Personne]],[1]!Tableau__2_Personnes_1[[Id_Personne]:[Age]],4)</f>
        <v>50</v>
      </c>
      <c r="G3661" t="s">
        <v>0</v>
      </c>
      <c r="H3661" t="s">
        <v>7</v>
      </c>
      <c r="I3661" t="s">
        <v>12236</v>
      </c>
      <c r="J3661">
        <v>1</v>
      </c>
      <c r="K3661">
        <v>103</v>
      </c>
      <c r="M3661">
        <v>2</v>
      </c>
      <c r="O3661" t="str">
        <f>IF(Tableau__3_Déplacements_2[[#This Row],[Ori]]=Tableau__3_Déplacements_2[[#This Row],[Des]],"local","metro")</f>
        <v>metro</v>
      </c>
      <c r="P3661">
        <v>4</v>
      </c>
      <c r="Q3661">
        <v>9</v>
      </c>
      <c r="R3661">
        <v>0</v>
      </c>
      <c r="S3661">
        <v>9</v>
      </c>
      <c r="T3661">
        <v>52</v>
      </c>
      <c r="U3661" t="s">
        <v>240</v>
      </c>
      <c r="V3661">
        <v>8</v>
      </c>
      <c r="W3661">
        <v>250</v>
      </c>
      <c r="X3661">
        <v>5</v>
      </c>
      <c r="Y3661">
        <v>784.44461538461542</v>
      </c>
      <c r="Z3661" s="1">
        <v>0</v>
      </c>
      <c r="AA3661" s="1"/>
    </row>
    <row r="3662" spans="1:27" x14ac:dyDescent="0.35">
      <c r="A3662">
        <v>1384</v>
      </c>
      <c r="B3662" t="e">
        <f>VLOOKUP(Tableau__3_Déplacements_2[[#This Row],[Id_Menage]],[2]Ménages!$A$2:$AD$1503,32)</f>
        <v>#REF!</v>
      </c>
      <c r="C3662" t="s">
        <v>16</v>
      </c>
      <c r="D3662" t="s">
        <v>12235</v>
      </c>
      <c r="E3662">
        <f>VLOOKUP(Tableau__3_Déplacements_2[[#This Row],[Id_Personne]],[1]!Tableau__2_Personnes_1[[Id_Personne]:[Age]],2)</f>
        <v>1</v>
      </c>
      <c r="F3662">
        <f>VLOOKUP(Tableau__3_Déplacements_2[[#This Row],[Id_Personne]],[1]!Tableau__2_Personnes_1[[Id_Personne]:[Age]],4)</f>
        <v>50</v>
      </c>
      <c r="G3662" t="s">
        <v>3</v>
      </c>
      <c r="H3662" t="s">
        <v>2</v>
      </c>
      <c r="I3662" t="s">
        <v>12234</v>
      </c>
      <c r="J3662">
        <v>1</v>
      </c>
      <c r="K3662">
        <v>2</v>
      </c>
      <c r="M3662">
        <v>103</v>
      </c>
      <c r="O3662" t="str">
        <f>IF(Tableau__3_Déplacements_2[[#This Row],[Ori]]=Tableau__3_Déplacements_2[[#This Row],[Des]],"local","metro")</f>
        <v>metro</v>
      </c>
      <c r="P3662">
        <v>15</v>
      </c>
      <c r="Q3662">
        <v>18</v>
      </c>
      <c r="R3662">
        <v>0</v>
      </c>
      <c r="S3662">
        <v>19</v>
      </c>
      <c r="T3662">
        <v>0</v>
      </c>
      <c r="U3662" t="s">
        <v>240</v>
      </c>
      <c r="V3662">
        <v>8</v>
      </c>
      <c r="W3662">
        <v>250</v>
      </c>
      <c r="X3662">
        <v>5</v>
      </c>
      <c r="Y3662">
        <v>784.44461538461542</v>
      </c>
      <c r="Z3662" s="1">
        <v>0</v>
      </c>
      <c r="AA3662" s="1"/>
    </row>
    <row r="3663" spans="1:27" x14ac:dyDescent="0.35">
      <c r="A3663">
        <v>1384</v>
      </c>
      <c r="B3663" t="e">
        <f>VLOOKUP(Tableau__3_Déplacements_2[[#This Row],[Id_Menage]],[2]Ménages!$A$2:$AD$1503,32)</f>
        <v>#REF!</v>
      </c>
      <c r="C3663" t="s">
        <v>11</v>
      </c>
      <c r="D3663" t="s">
        <v>12232</v>
      </c>
      <c r="E3663">
        <f>VLOOKUP(Tableau__3_Déplacements_2[[#This Row],[Id_Personne]],[1]!Tableau__2_Personnes_1[[Id_Personne]:[Age]],2)</f>
        <v>2</v>
      </c>
      <c r="F3663">
        <f>VLOOKUP(Tableau__3_Déplacements_2[[#This Row],[Id_Personne]],[1]!Tableau__2_Personnes_1[[Id_Personne]:[Age]],4)</f>
        <v>45</v>
      </c>
      <c r="G3663" t="s">
        <v>0</v>
      </c>
      <c r="H3663" t="s">
        <v>7</v>
      </c>
      <c r="I3663" t="s">
        <v>12233</v>
      </c>
      <c r="J3663">
        <v>1</v>
      </c>
      <c r="K3663">
        <v>103</v>
      </c>
      <c r="M3663">
        <v>2</v>
      </c>
      <c r="O3663" t="str">
        <f>IF(Tableau__3_Déplacements_2[[#This Row],[Ori]]=Tableau__3_Déplacements_2[[#This Row],[Des]],"local","metro")</f>
        <v>metro</v>
      </c>
      <c r="P3663">
        <v>4</v>
      </c>
      <c r="Q3663">
        <v>9</v>
      </c>
      <c r="R3663">
        <v>0</v>
      </c>
      <c r="S3663">
        <v>9</v>
      </c>
      <c r="T3663">
        <v>52</v>
      </c>
      <c r="U3663" t="s">
        <v>240</v>
      </c>
      <c r="V3663">
        <v>8</v>
      </c>
      <c r="W3663">
        <v>250</v>
      </c>
      <c r="X3663">
        <v>5</v>
      </c>
      <c r="Y3663">
        <v>784.44461538461542</v>
      </c>
      <c r="Z3663" s="1">
        <v>0</v>
      </c>
      <c r="AA3663" s="1"/>
    </row>
    <row r="3664" spans="1:27" x14ac:dyDescent="0.35">
      <c r="A3664">
        <v>1384</v>
      </c>
      <c r="B3664" t="e">
        <f>VLOOKUP(Tableau__3_Déplacements_2[[#This Row],[Id_Menage]],[2]Ménages!$A$2:$AD$1503,32)</f>
        <v>#REF!</v>
      </c>
      <c r="C3664" t="s">
        <v>11</v>
      </c>
      <c r="D3664" t="s">
        <v>12232</v>
      </c>
      <c r="E3664">
        <f>VLOOKUP(Tableau__3_Déplacements_2[[#This Row],[Id_Personne]],[1]!Tableau__2_Personnes_1[[Id_Personne]:[Age]],2)</f>
        <v>2</v>
      </c>
      <c r="F3664">
        <f>VLOOKUP(Tableau__3_Déplacements_2[[#This Row],[Id_Personne]],[1]!Tableau__2_Personnes_1[[Id_Personne]:[Age]],4)</f>
        <v>45</v>
      </c>
      <c r="G3664" t="s">
        <v>3</v>
      </c>
      <c r="H3664" t="s">
        <v>2</v>
      </c>
      <c r="I3664" t="s">
        <v>12231</v>
      </c>
      <c r="J3664">
        <v>1</v>
      </c>
      <c r="K3664">
        <v>2</v>
      </c>
      <c r="M3664">
        <v>103</v>
      </c>
      <c r="O3664" t="str">
        <f>IF(Tableau__3_Déplacements_2[[#This Row],[Ori]]=Tableau__3_Déplacements_2[[#This Row],[Des]],"local","metro")</f>
        <v>metro</v>
      </c>
      <c r="P3664">
        <v>15</v>
      </c>
      <c r="Q3664">
        <v>17</v>
      </c>
      <c r="R3664">
        <v>0</v>
      </c>
      <c r="S3664">
        <v>17</v>
      </c>
      <c r="T3664">
        <v>50</v>
      </c>
      <c r="U3664" t="s">
        <v>240</v>
      </c>
      <c r="V3664">
        <v>8</v>
      </c>
      <c r="W3664">
        <v>250</v>
      </c>
      <c r="X3664">
        <v>5</v>
      </c>
      <c r="Y3664">
        <v>784.44461538461542</v>
      </c>
      <c r="Z3664" s="1">
        <v>0</v>
      </c>
      <c r="AA3664" s="1"/>
    </row>
    <row r="3665" spans="1:27" x14ac:dyDescent="0.35">
      <c r="A3665">
        <v>1384</v>
      </c>
      <c r="B3665" t="e">
        <f>VLOOKUP(Tableau__3_Déplacements_2[[#This Row],[Id_Menage]],[2]Ménages!$A$2:$AD$1503,32)</f>
        <v>#REF!</v>
      </c>
      <c r="C3665" t="s">
        <v>5</v>
      </c>
      <c r="D3665" t="s">
        <v>12229</v>
      </c>
      <c r="E3665">
        <f>VLOOKUP(Tableau__3_Déplacements_2[[#This Row],[Id_Personne]],[1]!Tableau__2_Personnes_1[[Id_Personne]:[Age]],2)</f>
        <v>1</v>
      </c>
      <c r="F3665">
        <f>VLOOKUP(Tableau__3_Déplacements_2[[#This Row],[Id_Personne]],[1]!Tableau__2_Personnes_1[[Id_Personne]:[Age]],4)</f>
        <v>22</v>
      </c>
      <c r="G3665" t="s">
        <v>0</v>
      </c>
      <c r="H3665" t="s">
        <v>7</v>
      </c>
      <c r="I3665" t="s">
        <v>12230</v>
      </c>
      <c r="J3665">
        <v>1</v>
      </c>
      <c r="K3665">
        <v>103</v>
      </c>
      <c r="M3665">
        <v>37</v>
      </c>
      <c r="O3665" t="str">
        <f>IF(Tableau__3_Déplacements_2[[#This Row],[Ori]]=Tableau__3_Déplacements_2[[#This Row],[Des]],"local","metro")</f>
        <v>metro</v>
      </c>
      <c r="P3665">
        <v>9</v>
      </c>
      <c r="Q3665">
        <v>9</v>
      </c>
      <c r="R3665">
        <v>0</v>
      </c>
      <c r="S3665">
        <v>9</v>
      </c>
      <c r="T3665">
        <v>50</v>
      </c>
      <c r="U3665" t="s">
        <v>240</v>
      </c>
      <c r="V3665">
        <v>8</v>
      </c>
      <c r="W3665">
        <v>250</v>
      </c>
      <c r="X3665">
        <v>3</v>
      </c>
      <c r="Y3665">
        <v>784.44461538461542</v>
      </c>
      <c r="Z3665" s="1">
        <v>0</v>
      </c>
      <c r="AA3665" s="1"/>
    </row>
    <row r="3666" spans="1:27" x14ac:dyDescent="0.35">
      <c r="A3666">
        <v>1384</v>
      </c>
      <c r="B3666" t="e">
        <f>VLOOKUP(Tableau__3_Déplacements_2[[#This Row],[Id_Menage]],[2]Ménages!$A$2:$AD$1503,32)</f>
        <v>#REF!</v>
      </c>
      <c r="C3666" t="s">
        <v>5</v>
      </c>
      <c r="D3666" t="s">
        <v>12229</v>
      </c>
      <c r="E3666">
        <f>VLOOKUP(Tableau__3_Déplacements_2[[#This Row],[Id_Personne]],[1]!Tableau__2_Personnes_1[[Id_Personne]:[Age]],2)</f>
        <v>1</v>
      </c>
      <c r="F3666">
        <f>VLOOKUP(Tableau__3_Déplacements_2[[#This Row],[Id_Personne]],[1]!Tableau__2_Personnes_1[[Id_Personne]:[Age]],4)</f>
        <v>22</v>
      </c>
      <c r="G3666" t="s">
        <v>3</v>
      </c>
      <c r="H3666" t="s">
        <v>2</v>
      </c>
      <c r="I3666" t="s">
        <v>12228</v>
      </c>
      <c r="J3666">
        <v>1</v>
      </c>
      <c r="K3666">
        <v>37</v>
      </c>
      <c r="M3666">
        <v>103</v>
      </c>
      <c r="O3666" t="str">
        <f>IF(Tableau__3_Déplacements_2[[#This Row],[Ori]]=Tableau__3_Déplacements_2[[#This Row],[Des]],"local","metro")</f>
        <v>metro</v>
      </c>
      <c r="P3666">
        <v>15</v>
      </c>
      <c r="Q3666">
        <v>14</v>
      </c>
      <c r="R3666">
        <v>0</v>
      </c>
      <c r="S3666">
        <v>14</v>
      </c>
      <c r="T3666">
        <v>50</v>
      </c>
      <c r="U3666" t="s">
        <v>240</v>
      </c>
      <c r="V3666">
        <v>8</v>
      </c>
      <c r="W3666">
        <v>250</v>
      </c>
      <c r="X3666">
        <v>3</v>
      </c>
      <c r="Y3666">
        <v>784.44461538461542</v>
      </c>
      <c r="Z3666" s="1">
        <v>0</v>
      </c>
      <c r="AA3666" s="1"/>
    </row>
    <row r="3667" spans="1:27" x14ac:dyDescent="0.35">
      <c r="A3667">
        <v>1384</v>
      </c>
      <c r="B3667" t="e">
        <f>VLOOKUP(Tableau__3_Déplacements_2[[#This Row],[Id_Menage]],[2]Ménages!$A$2:$AD$1503,32)</f>
        <v>#REF!</v>
      </c>
      <c r="C3667" t="s">
        <v>65</v>
      </c>
      <c r="D3667" t="s">
        <v>12226</v>
      </c>
      <c r="E3667">
        <f>VLOOKUP(Tableau__3_Déplacements_2[[#This Row],[Id_Personne]],[1]!Tableau__2_Personnes_1[[Id_Personne]:[Age]],2)</f>
        <v>1</v>
      </c>
      <c r="F3667">
        <f>VLOOKUP(Tableau__3_Déplacements_2[[#This Row],[Id_Personne]],[1]!Tableau__2_Personnes_1[[Id_Personne]:[Age]],4)</f>
        <v>19</v>
      </c>
      <c r="G3667" t="s">
        <v>3</v>
      </c>
      <c r="H3667" t="s">
        <v>2</v>
      </c>
      <c r="I3667" t="s">
        <v>12227</v>
      </c>
      <c r="J3667">
        <v>1</v>
      </c>
      <c r="K3667">
        <v>103</v>
      </c>
      <c r="M3667">
        <v>103</v>
      </c>
      <c r="O3667" t="str">
        <f>IF(Tableau__3_Déplacements_2[[#This Row],[Ori]]=Tableau__3_Déplacements_2[[#This Row],[Des]],"local","metro")</f>
        <v>local</v>
      </c>
      <c r="P3667">
        <v>15</v>
      </c>
      <c r="Q3667">
        <v>16</v>
      </c>
      <c r="R3667">
        <v>0</v>
      </c>
      <c r="S3667">
        <v>16</v>
      </c>
      <c r="T3667">
        <v>55</v>
      </c>
      <c r="U3667" t="s">
        <v>240</v>
      </c>
      <c r="V3667">
        <v>8</v>
      </c>
      <c r="W3667">
        <v>100</v>
      </c>
      <c r="X3667">
        <v>2</v>
      </c>
      <c r="Y3667">
        <v>784.44461538461542</v>
      </c>
      <c r="Z3667" s="1">
        <v>0</v>
      </c>
      <c r="AA3667" s="1"/>
    </row>
    <row r="3668" spans="1:27" x14ac:dyDescent="0.35">
      <c r="A3668">
        <v>1384</v>
      </c>
      <c r="B3668" t="e">
        <f>VLOOKUP(Tableau__3_Déplacements_2[[#This Row],[Id_Menage]],[2]Ménages!$A$2:$AD$1503,32)</f>
        <v>#REF!</v>
      </c>
      <c r="C3668" t="s">
        <v>65</v>
      </c>
      <c r="D3668" t="s">
        <v>12226</v>
      </c>
      <c r="E3668">
        <f>VLOOKUP(Tableau__3_Déplacements_2[[#This Row],[Id_Personne]],[1]!Tableau__2_Personnes_1[[Id_Personne]:[Age]],2)</f>
        <v>1</v>
      </c>
      <c r="F3668">
        <f>VLOOKUP(Tableau__3_Déplacements_2[[#This Row],[Id_Personne]],[1]!Tableau__2_Personnes_1[[Id_Personne]:[Age]],4)</f>
        <v>19</v>
      </c>
      <c r="G3668" t="s">
        <v>0</v>
      </c>
      <c r="H3668" t="s">
        <v>7</v>
      </c>
      <c r="I3668" t="s">
        <v>12225</v>
      </c>
      <c r="J3668">
        <v>1</v>
      </c>
      <c r="K3668">
        <v>103</v>
      </c>
      <c r="M3668">
        <v>103</v>
      </c>
      <c r="O3668" t="str">
        <f>IF(Tableau__3_Déplacements_2[[#This Row],[Ori]]=Tableau__3_Déplacements_2[[#This Row],[Des]],"local","metro")</f>
        <v>local</v>
      </c>
      <c r="P3668">
        <v>14</v>
      </c>
      <c r="Q3668">
        <v>11</v>
      </c>
      <c r="R3668">
        <v>0</v>
      </c>
      <c r="S3668">
        <v>11</v>
      </c>
      <c r="T3668">
        <v>55</v>
      </c>
      <c r="U3668" t="s">
        <v>81</v>
      </c>
      <c r="V3668">
        <v>5</v>
      </c>
      <c r="W3668">
        <v>100</v>
      </c>
      <c r="X3668">
        <v>2</v>
      </c>
      <c r="Y3668">
        <v>784.44461538461542</v>
      </c>
      <c r="Z3668" s="1">
        <v>0</v>
      </c>
      <c r="AA3668" s="1"/>
    </row>
    <row r="3669" spans="1:27" x14ac:dyDescent="0.35">
      <c r="A3669">
        <v>1384</v>
      </c>
      <c r="B3669" t="e">
        <f>VLOOKUP(Tableau__3_Déplacements_2[[#This Row],[Id_Menage]],[2]Ménages!$A$2:$AD$1503,32)</f>
        <v>#REF!</v>
      </c>
      <c r="C3669" t="s">
        <v>61</v>
      </c>
      <c r="D3669" t="s">
        <v>12223</v>
      </c>
      <c r="E3669">
        <f>VLOOKUP(Tableau__3_Déplacements_2[[#This Row],[Id_Personne]],[1]!Tableau__2_Personnes_1[[Id_Personne]:[Age]],2)</f>
        <v>1</v>
      </c>
      <c r="F3669">
        <f>VLOOKUP(Tableau__3_Déplacements_2[[#This Row],[Id_Personne]],[1]!Tableau__2_Personnes_1[[Id_Personne]:[Age]],4)</f>
        <v>15</v>
      </c>
      <c r="G3669" t="s">
        <v>0</v>
      </c>
      <c r="H3669" t="s">
        <v>7</v>
      </c>
      <c r="I3669" t="s">
        <v>12224</v>
      </c>
      <c r="J3669">
        <v>1</v>
      </c>
      <c r="K3669">
        <v>103</v>
      </c>
      <c r="M3669">
        <v>103</v>
      </c>
      <c r="O3669" t="str">
        <f>IF(Tableau__3_Déplacements_2[[#This Row],[Ori]]=Tableau__3_Déplacements_2[[#This Row],[Des]],"local","metro")</f>
        <v>local</v>
      </c>
      <c r="P3669">
        <v>5</v>
      </c>
      <c r="Q3669">
        <v>10</v>
      </c>
      <c r="R3669">
        <v>0</v>
      </c>
      <c r="S3669">
        <v>10</v>
      </c>
      <c r="T3669">
        <v>10</v>
      </c>
      <c r="U3669" t="s">
        <v>0</v>
      </c>
      <c r="V3669">
        <v>1</v>
      </c>
      <c r="W3669">
        <v>0</v>
      </c>
      <c r="X3669">
        <v>3</v>
      </c>
      <c r="Y3669">
        <v>784.44461538461542</v>
      </c>
      <c r="Z3669" s="1">
        <v>0</v>
      </c>
      <c r="AA3669" s="1"/>
    </row>
    <row r="3670" spans="1:27" x14ac:dyDescent="0.35">
      <c r="A3670">
        <v>1384</v>
      </c>
      <c r="B3670" t="e">
        <f>VLOOKUP(Tableau__3_Déplacements_2[[#This Row],[Id_Menage]],[2]Ménages!$A$2:$AD$1503,32)</f>
        <v>#REF!</v>
      </c>
      <c r="C3670" t="s">
        <v>61</v>
      </c>
      <c r="D3670" t="s">
        <v>12223</v>
      </c>
      <c r="E3670">
        <f>VLOOKUP(Tableau__3_Déplacements_2[[#This Row],[Id_Personne]],[1]!Tableau__2_Personnes_1[[Id_Personne]:[Age]],2)</f>
        <v>1</v>
      </c>
      <c r="F3670">
        <f>VLOOKUP(Tableau__3_Déplacements_2[[#This Row],[Id_Personne]],[1]!Tableau__2_Personnes_1[[Id_Personne]:[Age]],4)</f>
        <v>15</v>
      </c>
      <c r="G3670" t="s">
        <v>3</v>
      </c>
      <c r="H3670" t="s">
        <v>2</v>
      </c>
      <c r="I3670" t="s">
        <v>12222</v>
      </c>
      <c r="J3670">
        <v>1</v>
      </c>
      <c r="K3670">
        <v>103</v>
      </c>
      <c r="M3670">
        <v>103</v>
      </c>
      <c r="O3670" t="str">
        <f>IF(Tableau__3_Déplacements_2[[#This Row],[Ori]]=Tableau__3_Déplacements_2[[#This Row],[Des]],"local","metro")</f>
        <v>local</v>
      </c>
      <c r="P3670">
        <v>15</v>
      </c>
      <c r="Q3670">
        <v>10</v>
      </c>
      <c r="R3670">
        <v>30</v>
      </c>
      <c r="S3670">
        <v>10</v>
      </c>
      <c r="T3670">
        <v>40</v>
      </c>
      <c r="U3670" t="s">
        <v>0</v>
      </c>
      <c r="V3670">
        <v>1</v>
      </c>
      <c r="W3670">
        <v>0</v>
      </c>
      <c r="X3670">
        <v>3</v>
      </c>
      <c r="Y3670">
        <v>784.44461538461542</v>
      </c>
      <c r="Z3670" s="1">
        <v>-1</v>
      </c>
      <c r="AA3670" s="1"/>
    </row>
    <row r="3671" spans="1:27" x14ac:dyDescent="0.35">
      <c r="A3671">
        <v>1385</v>
      </c>
      <c r="B3671" t="e">
        <f>VLOOKUP(Tableau__3_Déplacements_2[[#This Row],[Id_Menage]],[2]Ménages!$A$2:$AD$1503,32)</f>
        <v>#REF!</v>
      </c>
      <c r="C3671" t="s">
        <v>16</v>
      </c>
      <c r="D3671" t="s">
        <v>12218</v>
      </c>
      <c r="E3671">
        <f>VLOOKUP(Tableau__3_Déplacements_2[[#This Row],[Id_Personne]],[1]!Tableau__2_Personnes_1[[Id_Personne]:[Age]],2)</f>
        <v>1</v>
      </c>
      <c r="F3671">
        <f>VLOOKUP(Tableau__3_Déplacements_2[[#This Row],[Id_Personne]],[1]!Tableau__2_Personnes_1[[Id_Personne]:[Age]],4)</f>
        <v>30</v>
      </c>
      <c r="G3671" t="s">
        <v>13</v>
      </c>
      <c r="H3671" t="s">
        <v>22</v>
      </c>
      <c r="I3671" t="s">
        <v>12221</v>
      </c>
      <c r="J3671">
        <v>1</v>
      </c>
      <c r="K3671">
        <v>63</v>
      </c>
      <c r="M3671">
        <v>12</v>
      </c>
      <c r="O3671" t="str">
        <f>IF(Tableau__3_Déplacements_2[[#This Row],[Ori]]=Tableau__3_Déplacements_2[[#This Row],[Des]],"local","metro")</f>
        <v>metro</v>
      </c>
      <c r="P3671">
        <v>1</v>
      </c>
      <c r="Q3671">
        <v>10</v>
      </c>
      <c r="R3671">
        <v>0</v>
      </c>
      <c r="S3671">
        <v>11</v>
      </c>
      <c r="T3671">
        <v>0</v>
      </c>
      <c r="U3671" t="s">
        <v>30</v>
      </c>
      <c r="V3671">
        <v>8</v>
      </c>
      <c r="W3671">
        <v>350</v>
      </c>
      <c r="X3671">
        <v>1</v>
      </c>
      <c r="Y3671">
        <v>92.814857142857136</v>
      </c>
      <c r="Z3671" s="1">
        <v>0</v>
      </c>
      <c r="AA3671" s="1"/>
    </row>
    <row r="3672" spans="1:27" x14ac:dyDescent="0.35">
      <c r="A3672">
        <v>1385</v>
      </c>
      <c r="B3672" t="e">
        <f>VLOOKUP(Tableau__3_Déplacements_2[[#This Row],[Id_Menage]],[2]Ménages!$A$2:$AD$1503,32)</f>
        <v>#REF!</v>
      </c>
      <c r="C3672" t="s">
        <v>16</v>
      </c>
      <c r="D3672" t="s">
        <v>12218</v>
      </c>
      <c r="E3672">
        <f>VLOOKUP(Tableau__3_Déplacements_2[[#This Row],[Id_Personne]],[1]!Tableau__2_Personnes_1[[Id_Personne]:[Age]],2)</f>
        <v>1</v>
      </c>
      <c r="F3672">
        <f>VLOOKUP(Tableau__3_Déplacements_2[[#This Row],[Id_Personne]],[1]!Tableau__2_Personnes_1[[Id_Personne]:[Age]],4)</f>
        <v>30</v>
      </c>
      <c r="G3672" t="s">
        <v>0</v>
      </c>
      <c r="H3672" t="s">
        <v>7</v>
      </c>
      <c r="I3672" t="s">
        <v>12220</v>
      </c>
      <c r="J3672">
        <v>1</v>
      </c>
      <c r="K3672">
        <v>13</v>
      </c>
      <c r="M3672">
        <v>12</v>
      </c>
      <c r="O3672" t="str">
        <f>IF(Tableau__3_Déplacements_2[[#This Row],[Ori]]=Tableau__3_Déplacements_2[[#This Row],[Des]],"local","metro")</f>
        <v>metro</v>
      </c>
      <c r="P3672">
        <v>1</v>
      </c>
      <c r="Q3672">
        <v>5</v>
      </c>
      <c r="R3672">
        <v>0</v>
      </c>
      <c r="S3672">
        <v>5</v>
      </c>
      <c r="T3672">
        <v>20</v>
      </c>
      <c r="U3672" t="s">
        <v>0</v>
      </c>
      <c r="V3672">
        <v>1</v>
      </c>
      <c r="W3672">
        <v>0</v>
      </c>
      <c r="X3672">
        <v>1</v>
      </c>
      <c r="Y3672">
        <v>92.814857142857136</v>
      </c>
      <c r="Z3672" s="1">
        <v>0</v>
      </c>
      <c r="AA3672" s="1"/>
    </row>
    <row r="3673" spans="1:27" x14ac:dyDescent="0.35">
      <c r="A3673">
        <v>1385</v>
      </c>
      <c r="B3673" t="e">
        <f>VLOOKUP(Tableau__3_Déplacements_2[[#This Row],[Id_Menage]],[2]Ménages!$A$2:$AD$1503,32)</f>
        <v>#REF!</v>
      </c>
      <c r="C3673" t="s">
        <v>16</v>
      </c>
      <c r="D3673" t="s">
        <v>12218</v>
      </c>
      <c r="E3673">
        <f>VLOOKUP(Tableau__3_Déplacements_2[[#This Row],[Id_Personne]],[1]!Tableau__2_Personnes_1[[Id_Personne]:[Age]],2)</f>
        <v>1</v>
      </c>
      <c r="F3673">
        <f>VLOOKUP(Tableau__3_Déplacements_2[[#This Row],[Id_Personne]],[1]!Tableau__2_Personnes_1[[Id_Personne]:[Age]],4)</f>
        <v>30</v>
      </c>
      <c r="G3673" t="s">
        <v>3</v>
      </c>
      <c r="H3673" t="s">
        <v>2</v>
      </c>
      <c r="I3673" t="s">
        <v>12219</v>
      </c>
      <c r="J3673">
        <v>1</v>
      </c>
      <c r="K3673">
        <v>12</v>
      </c>
      <c r="M3673">
        <v>63</v>
      </c>
      <c r="O3673" t="str">
        <f>IF(Tableau__3_Déplacements_2[[#This Row],[Ori]]=Tableau__3_Déplacements_2[[#This Row],[Des]],"local","metro")</f>
        <v>metro</v>
      </c>
      <c r="P3673">
        <v>1</v>
      </c>
      <c r="Q3673">
        <v>5</v>
      </c>
      <c r="R3673">
        <v>20</v>
      </c>
      <c r="S3673">
        <v>5</v>
      </c>
      <c r="T3673">
        <v>45</v>
      </c>
      <c r="U3673" t="s">
        <v>30</v>
      </c>
      <c r="V3673">
        <v>8</v>
      </c>
      <c r="W3673">
        <v>300</v>
      </c>
      <c r="X3673">
        <v>1</v>
      </c>
      <c r="Y3673">
        <v>92.814857142857136</v>
      </c>
      <c r="Z3673" s="1">
        <v>-1</v>
      </c>
      <c r="AA3673" s="1"/>
    </row>
    <row r="3674" spans="1:27" x14ac:dyDescent="0.35">
      <c r="A3674">
        <v>1385</v>
      </c>
      <c r="B3674" t="e">
        <f>VLOOKUP(Tableau__3_Déplacements_2[[#This Row],[Id_Menage]],[2]Ménages!$A$2:$AD$1503,32)</f>
        <v>#REF!</v>
      </c>
      <c r="C3674" t="s">
        <v>16</v>
      </c>
      <c r="D3674" t="s">
        <v>12218</v>
      </c>
      <c r="E3674">
        <f>VLOOKUP(Tableau__3_Déplacements_2[[#This Row],[Id_Personne]],[1]!Tableau__2_Personnes_1[[Id_Personne]:[Age]],2)</f>
        <v>1</v>
      </c>
      <c r="F3674">
        <f>VLOOKUP(Tableau__3_Déplacements_2[[#This Row],[Id_Personne]],[1]!Tableau__2_Personnes_1[[Id_Personne]:[Age]],4)</f>
        <v>30</v>
      </c>
      <c r="G3674" t="s">
        <v>27</v>
      </c>
      <c r="H3674" t="s">
        <v>26</v>
      </c>
      <c r="I3674" t="s">
        <v>12217</v>
      </c>
      <c r="J3674">
        <v>1</v>
      </c>
      <c r="K3674">
        <v>12</v>
      </c>
      <c r="M3674">
        <v>13</v>
      </c>
      <c r="O3674" t="str">
        <f>IF(Tableau__3_Déplacements_2[[#This Row],[Ori]]=Tableau__3_Déplacements_2[[#This Row],[Des]],"local","metro")</f>
        <v>metro</v>
      </c>
      <c r="P3674">
        <v>15</v>
      </c>
      <c r="Q3674">
        <v>18</v>
      </c>
      <c r="R3674">
        <v>5</v>
      </c>
      <c r="S3674">
        <v>18</v>
      </c>
      <c r="T3674">
        <v>45</v>
      </c>
      <c r="U3674" t="s">
        <v>8</v>
      </c>
      <c r="V3674">
        <v>5</v>
      </c>
      <c r="W3674">
        <v>200</v>
      </c>
      <c r="X3674">
        <v>1</v>
      </c>
      <c r="Y3674">
        <v>92.814857142857136</v>
      </c>
      <c r="Z3674" s="1">
        <v>-1</v>
      </c>
      <c r="AA3674" s="1"/>
    </row>
    <row r="3675" spans="1:27" x14ac:dyDescent="0.35">
      <c r="A3675">
        <v>1385</v>
      </c>
      <c r="B3675" t="e">
        <f>VLOOKUP(Tableau__3_Déplacements_2[[#This Row],[Id_Menage]],[2]Ménages!$A$2:$AD$1503,32)</f>
        <v>#REF!</v>
      </c>
      <c r="C3675" t="s">
        <v>11</v>
      </c>
      <c r="D3675" t="s">
        <v>12214</v>
      </c>
      <c r="E3675">
        <f>VLOOKUP(Tableau__3_Déplacements_2[[#This Row],[Id_Personne]],[1]!Tableau__2_Personnes_1[[Id_Personne]:[Age]],2)</f>
        <v>2</v>
      </c>
      <c r="F3675">
        <f>VLOOKUP(Tableau__3_Déplacements_2[[#This Row],[Id_Personne]],[1]!Tableau__2_Personnes_1[[Id_Personne]:[Age]],4)</f>
        <v>25</v>
      </c>
      <c r="G3675" t="s">
        <v>0</v>
      </c>
      <c r="H3675" t="s">
        <v>7</v>
      </c>
      <c r="I3675" t="s">
        <v>12216</v>
      </c>
      <c r="J3675">
        <v>1</v>
      </c>
      <c r="K3675">
        <v>13</v>
      </c>
      <c r="M3675">
        <v>12</v>
      </c>
      <c r="O3675" t="str">
        <f>IF(Tableau__3_Déplacements_2[[#This Row],[Ori]]=Tableau__3_Déplacements_2[[#This Row],[Des]],"local","metro")</f>
        <v>metro</v>
      </c>
      <c r="P3675">
        <v>5</v>
      </c>
      <c r="Q3675">
        <v>8</v>
      </c>
      <c r="R3675">
        <v>0</v>
      </c>
      <c r="S3675">
        <v>8</v>
      </c>
      <c r="T3675">
        <v>30</v>
      </c>
      <c r="U3675" t="s">
        <v>0</v>
      </c>
      <c r="V3675">
        <v>1</v>
      </c>
      <c r="W3675">
        <v>0</v>
      </c>
      <c r="X3675">
        <v>1</v>
      </c>
      <c r="Y3675">
        <v>92.814857142857136</v>
      </c>
      <c r="Z3675" s="1">
        <v>0</v>
      </c>
      <c r="AA3675" s="1"/>
    </row>
    <row r="3676" spans="1:27" x14ac:dyDescent="0.35">
      <c r="A3676">
        <v>1385</v>
      </c>
      <c r="B3676" t="e">
        <f>VLOOKUP(Tableau__3_Déplacements_2[[#This Row],[Id_Menage]],[2]Ménages!$A$2:$AD$1503,32)</f>
        <v>#REF!</v>
      </c>
      <c r="C3676" t="s">
        <v>11</v>
      </c>
      <c r="D3676" t="s">
        <v>12214</v>
      </c>
      <c r="E3676">
        <f>VLOOKUP(Tableau__3_Déplacements_2[[#This Row],[Id_Personne]],[1]!Tableau__2_Personnes_1[[Id_Personne]:[Age]],2)</f>
        <v>2</v>
      </c>
      <c r="F3676">
        <f>VLOOKUP(Tableau__3_Déplacements_2[[#This Row],[Id_Personne]],[1]!Tableau__2_Personnes_1[[Id_Personne]:[Age]],4)</f>
        <v>25</v>
      </c>
      <c r="G3676" t="s">
        <v>3</v>
      </c>
      <c r="H3676" t="s">
        <v>2</v>
      </c>
      <c r="I3676" t="s">
        <v>12215</v>
      </c>
      <c r="J3676">
        <v>1</v>
      </c>
      <c r="K3676">
        <v>12</v>
      </c>
      <c r="M3676">
        <v>10</v>
      </c>
      <c r="O3676" t="str">
        <f>IF(Tableau__3_Déplacements_2[[#This Row],[Ori]]=Tableau__3_Déplacements_2[[#This Row],[Des]],"local","metro")</f>
        <v>metro</v>
      </c>
      <c r="P3676">
        <v>5</v>
      </c>
      <c r="Q3676">
        <v>10</v>
      </c>
      <c r="R3676">
        <v>0</v>
      </c>
      <c r="S3676">
        <v>10</v>
      </c>
      <c r="T3676">
        <v>30</v>
      </c>
      <c r="U3676" t="s">
        <v>30</v>
      </c>
      <c r="V3676">
        <v>8</v>
      </c>
      <c r="W3676">
        <v>250</v>
      </c>
      <c r="X3676">
        <v>1</v>
      </c>
      <c r="Y3676">
        <v>92.814857142857136</v>
      </c>
      <c r="Z3676" s="1">
        <v>0</v>
      </c>
      <c r="AA3676" s="1"/>
    </row>
    <row r="3677" spans="1:27" x14ac:dyDescent="0.35">
      <c r="A3677">
        <v>1385</v>
      </c>
      <c r="B3677" t="e">
        <f>VLOOKUP(Tableau__3_Déplacements_2[[#This Row],[Id_Menage]],[2]Ménages!$A$2:$AD$1503,32)</f>
        <v>#REF!</v>
      </c>
      <c r="C3677" t="s">
        <v>11</v>
      </c>
      <c r="D3677" t="s">
        <v>12214</v>
      </c>
      <c r="E3677">
        <f>VLOOKUP(Tableau__3_Déplacements_2[[#This Row],[Id_Personne]],[1]!Tableau__2_Personnes_1[[Id_Personne]:[Age]],2)</f>
        <v>2</v>
      </c>
      <c r="F3677">
        <f>VLOOKUP(Tableau__3_Déplacements_2[[#This Row],[Id_Personne]],[1]!Tableau__2_Personnes_1[[Id_Personne]:[Age]],4)</f>
        <v>25</v>
      </c>
      <c r="G3677" t="s">
        <v>13</v>
      </c>
      <c r="H3677" t="s">
        <v>22</v>
      </c>
      <c r="I3677" t="s">
        <v>12213</v>
      </c>
      <c r="J3677">
        <v>1</v>
      </c>
      <c r="K3677">
        <v>10</v>
      </c>
      <c r="M3677">
        <v>13</v>
      </c>
      <c r="O3677" t="str">
        <f>IF(Tableau__3_Déplacements_2[[#This Row],[Ori]]=Tableau__3_Déplacements_2[[#This Row],[Des]],"local","metro")</f>
        <v>metro</v>
      </c>
      <c r="P3677">
        <v>15</v>
      </c>
      <c r="Q3677">
        <v>11</v>
      </c>
      <c r="R3677">
        <v>30</v>
      </c>
      <c r="S3677">
        <v>11</v>
      </c>
      <c r="T3677">
        <v>25</v>
      </c>
      <c r="U3677" t="s">
        <v>8</v>
      </c>
      <c r="V3677">
        <v>5</v>
      </c>
      <c r="W3677">
        <v>250</v>
      </c>
      <c r="X3677">
        <v>1</v>
      </c>
      <c r="Y3677">
        <v>92.814857142857136</v>
      </c>
      <c r="Z3677" s="1">
        <v>-1</v>
      </c>
      <c r="AA3677" s="1"/>
    </row>
    <row r="3678" spans="1:27" x14ac:dyDescent="0.35">
      <c r="A3678">
        <v>1385</v>
      </c>
      <c r="B3678" t="e">
        <f>VLOOKUP(Tableau__3_Déplacements_2[[#This Row],[Id_Menage]],[2]Ménages!$A$2:$AD$1503,32)</f>
        <v>#REF!</v>
      </c>
      <c r="C3678" t="s">
        <v>5</v>
      </c>
      <c r="D3678" t="s">
        <v>12211</v>
      </c>
      <c r="E3678">
        <f>VLOOKUP(Tableau__3_Déplacements_2[[#This Row],[Id_Personne]],[1]!Tableau__2_Personnes_1[[Id_Personne]:[Age]],2)</f>
        <v>1</v>
      </c>
      <c r="F3678">
        <f>VLOOKUP(Tableau__3_Déplacements_2[[#This Row],[Id_Personne]],[1]!Tableau__2_Personnes_1[[Id_Personne]:[Age]],4)</f>
        <v>10</v>
      </c>
      <c r="G3678" t="s">
        <v>0</v>
      </c>
      <c r="H3678" t="s">
        <v>7</v>
      </c>
      <c r="I3678" t="s">
        <v>12212</v>
      </c>
      <c r="J3678">
        <v>1</v>
      </c>
      <c r="K3678">
        <v>13</v>
      </c>
      <c r="M3678">
        <v>13</v>
      </c>
      <c r="O3678" t="str">
        <f>IF(Tableau__3_Déplacements_2[[#This Row],[Ori]]=Tableau__3_Déplacements_2[[#This Row],[Des]],"local","metro")</f>
        <v>local</v>
      </c>
      <c r="P3678">
        <v>12</v>
      </c>
      <c r="Q3678">
        <v>11</v>
      </c>
      <c r="R3678">
        <v>0</v>
      </c>
      <c r="S3678">
        <v>11</v>
      </c>
      <c r="T3678">
        <v>10</v>
      </c>
      <c r="U3678" t="s">
        <v>0</v>
      </c>
      <c r="V3678">
        <v>1</v>
      </c>
      <c r="W3678">
        <v>0</v>
      </c>
      <c r="X3678">
        <v>3</v>
      </c>
      <c r="Y3678">
        <v>92.814857142857136</v>
      </c>
      <c r="Z3678" s="1">
        <v>0</v>
      </c>
      <c r="AA3678" s="1"/>
    </row>
    <row r="3679" spans="1:27" x14ac:dyDescent="0.35">
      <c r="A3679">
        <v>1385</v>
      </c>
      <c r="B3679" t="e">
        <f>VLOOKUP(Tableau__3_Déplacements_2[[#This Row],[Id_Menage]],[2]Ménages!$A$2:$AD$1503,32)</f>
        <v>#REF!</v>
      </c>
      <c r="C3679" t="s">
        <v>5</v>
      </c>
      <c r="D3679" t="s">
        <v>12211</v>
      </c>
      <c r="E3679">
        <f>VLOOKUP(Tableau__3_Déplacements_2[[#This Row],[Id_Personne]],[1]!Tableau__2_Personnes_1[[Id_Personne]:[Age]],2)</f>
        <v>1</v>
      </c>
      <c r="F3679">
        <f>VLOOKUP(Tableau__3_Déplacements_2[[#This Row],[Id_Personne]],[1]!Tableau__2_Personnes_1[[Id_Personne]:[Age]],4)</f>
        <v>10</v>
      </c>
      <c r="G3679" t="s">
        <v>3</v>
      </c>
      <c r="H3679" t="s">
        <v>2</v>
      </c>
      <c r="I3679" t="s">
        <v>12210</v>
      </c>
      <c r="J3679">
        <v>1</v>
      </c>
      <c r="K3679">
        <v>13</v>
      </c>
      <c r="M3679">
        <v>13</v>
      </c>
      <c r="O3679" t="str">
        <f>IF(Tableau__3_Déplacements_2[[#This Row],[Ori]]=Tableau__3_Déplacements_2[[#This Row],[Des]],"local","metro")</f>
        <v>local</v>
      </c>
      <c r="P3679">
        <v>15</v>
      </c>
      <c r="Q3679">
        <v>14</v>
      </c>
      <c r="R3679">
        <v>0</v>
      </c>
      <c r="S3679">
        <v>14</v>
      </c>
      <c r="T3679">
        <v>15</v>
      </c>
      <c r="U3679" t="s">
        <v>0</v>
      </c>
      <c r="V3679">
        <v>1</v>
      </c>
      <c r="W3679">
        <v>0</v>
      </c>
      <c r="X3679">
        <v>3</v>
      </c>
      <c r="Y3679">
        <v>92.814857142857136</v>
      </c>
      <c r="Z3679" s="1">
        <v>0</v>
      </c>
      <c r="AA3679" s="1"/>
    </row>
    <row r="3680" spans="1:27" x14ac:dyDescent="0.35">
      <c r="A3680">
        <v>1386</v>
      </c>
      <c r="B3680" t="e">
        <f>VLOOKUP(Tableau__3_Déplacements_2[[#This Row],[Id_Menage]],[2]Ménages!$A$2:$AD$1503,32)</f>
        <v>#REF!</v>
      </c>
      <c r="C3680" t="s">
        <v>16</v>
      </c>
      <c r="D3680" t="s">
        <v>12206</v>
      </c>
      <c r="E3680">
        <f>VLOOKUP(Tableau__3_Déplacements_2[[#This Row],[Id_Personne]],[1]!Tableau__2_Personnes_1[[Id_Personne]:[Age]],2)</f>
        <v>1</v>
      </c>
      <c r="F3680">
        <f>VLOOKUP(Tableau__3_Déplacements_2[[#This Row],[Id_Personne]],[1]!Tableau__2_Personnes_1[[Id_Personne]:[Age]],4)</f>
        <v>53</v>
      </c>
      <c r="G3680" t="s">
        <v>13</v>
      </c>
      <c r="H3680" t="s">
        <v>22</v>
      </c>
      <c r="I3680" t="s">
        <v>12209</v>
      </c>
      <c r="J3680">
        <v>1</v>
      </c>
      <c r="K3680">
        <v>40</v>
      </c>
      <c r="M3680">
        <v>2</v>
      </c>
      <c r="O3680" t="str">
        <f>IF(Tableau__3_Déplacements_2[[#This Row],[Ori]]=Tableau__3_Déplacements_2[[#This Row],[Des]],"local","metro")</f>
        <v>metro</v>
      </c>
      <c r="P3680">
        <v>7</v>
      </c>
      <c r="Q3680">
        <v>14</v>
      </c>
      <c r="R3680">
        <v>0</v>
      </c>
      <c r="S3680">
        <v>14</v>
      </c>
      <c r="T3680">
        <v>30</v>
      </c>
      <c r="U3680" t="s">
        <v>8</v>
      </c>
      <c r="V3680">
        <v>5</v>
      </c>
      <c r="W3680">
        <v>200</v>
      </c>
      <c r="X3680">
        <v>1</v>
      </c>
      <c r="Y3680">
        <v>92.814857142857136</v>
      </c>
      <c r="Z3680" s="1">
        <v>0</v>
      </c>
      <c r="AA3680" s="1"/>
    </row>
    <row r="3681" spans="1:27" x14ac:dyDescent="0.35">
      <c r="A3681">
        <v>1386</v>
      </c>
      <c r="B3681" t="e">
        <f>VLOOKUP(Tableau__3_Déplacements_2[[#This Row],[Id_Menage]],[2]Ménages!$A$2:$AD$1503,32)</f>
        <v>#REF!</v>
      </c>
      <c r="C3681" t="s">
        <v>16</v>
      </c>
      <c r="D3681" t="s">
        <v>12206</v>
      </c>
      <c r="E3681">
        <f>VLOOKUP(Tableau__3_Déplacements_2[[#This Row],[Id_Personne]],[1]!Tableau__2_Personnes_1[[Id_Personne]:[Age]],2)</f>
        <v>1</v>
      </c>
      <c r="F3681">
        <f>VLOOKUP(Tableau__3_Déplacements_2[[#This Row],[Id_Personne]],[1]!Tableau__2_Personnes_1[[Id_Personne]:[Age]],4)</f>
        <v>53</v>
      </c>
      <c r="G3681" t="s">
        <v>0</v>
      </c>
      <c r="H3681" t="s">
        <v>7</v>
      </c>
      <c r="I3681" t="s">
        <v>12208</v>
      </c>
      <c r="J3681">
        <v>1</v>
      </c>
      <c r="K3681">
        <v>13</v>
      </c>
      <c r="M3681">
        <v>13</v>
      </c>
      <c r="O3681" t="str">
        <f>IF(Tableau__3_Déplacements_2[[#This Row],[Ori]]=Tableau__3_Déplacements_2[[#This Row],[Des]],"local","metro")</f>
        <v>local</v>
      </c>
      <c r="P3681">
        <v>3</v>
      </c>
      <c r="Q3681">
        <v>8</v>
      </c>
      <c r="R3681">
        <v>0</v>
      </c>
      <c r="S3681">
        <v>8</v>
      </c>
      <c r="T3681">
        <v>45</v>
      </c>
      <c r="U3681" t="s">
        <v>0</v>
      </c>
      <c r="V3681">
        <v>1</v>
      </c>
      <c r="W3681">
        <v>0</v>
      </c>
      <c r="X3681">
        <v>6</v>
      </c>
      <c r="Y3681">
        <v>92.814857142857136</v>
      </c>
      <c r="Z3681" s="1">
        <v>0</v>
      </c>
      <c r="AA3681" s="1"/>
    </row>
    <row r="3682" spans="1:27" x14ac:dyDescent="0.35">
      <c r="A3682">
        <v>1386</v>
      </c>
      <c r="B3682" t="e">
        <f>VLOOKUP(Tableau__3_Déplacements_2[[#This Row],[Id_Menage]],[2]Ménages!$A$2:$AD$1503,32)</f>
        <v>#REF!</v>
      </c>
      <c r="C3682" t="s">
        <v>16</v>
      </c>
      <c r="D3682" t="s">
        <v>12206</v>
      </c>
      <c r="E3682">
        <f>VLOOKUP(Tableau__3_Déplacements_2[[#This Row],[Id_Personne]],[1]!Tableau__2_Personnes_1[[Id_Personne]:[Age]],2)</f>
        <v>1</v>
      </c>
      <c r="F3682">
        <f>VLOOKUP(Tableau__3_Déplacements_2[[#This Row],[Id_Personne]],[1]!Tableau__2_Personnes_1[[Id_Personne]:[Age]],4)</f>
        <v>53</v>
      </c>
      <c r="G3682" t="s">
        <v>3</v>
      </c>
      <c r="H3682" t="s">
        <v>2</v>
      </c>
      <c r="I3682" t="s">
        <v>12207</v>
      </c>
      <c r="J3682">
        <v>1</v>
      </c>
      <c r="K3682">
        <v>13</v>
      </c>
      <c r="M3682">
        <v>40</v>
      </c>
      <c r="O3682" t="str">
        <f>IF(Tableau__3_Déplacements_2[[#This Row],[Ori]]=Tableau__3_Déplacements_2[[#This Row],[Des]],"local","metro")</f>
        <v>metro</v>
      </c>
      <c r="P3682">
        <v>3</v>
      </c>
      <c r="Q3682">
        <v>18</v>
      </c>
      <c r="R3682">
        <v>30</v>
      </c>
      <c r="S3682">
        <v>18</v>
      </c>
      <c r="T3682">
        <v>45</v>
      </c>
      <c r="U3682" t="s">
        <v>30</v>
      </c>
      <c r="V3682">
        <v>8</v>
      </c>
      <c r="W3682">
        <v>500</v>
      </c>
      <c r="X3682">
        <v>6</v>
      </c>
      <c r="Y3682">
        <v>92.814857142857136</v>
      </c>
      <c r="Z3682" s="1">
        <v>-1</v>
      </c>
      <c r="AA3682" s="1"/>
    </row>
    <row r="3683" spans="1:27" x14ac:dyDescent="0.35">
      <c r="A3683">
        <v>1386</v>
      </c>
      <c r="B3683" t="e">
        <f>VLOOKUP(Tableau__3_Déplacements_2[[#This Row],[Id_Menage]],[2]Ménages!$A$2:$AD$1503,32)</f>
        <v>#REF!</v>
      </c>
      <c r="C3683" t="s">
        <v>16</v>
      </c>
      <c r="D3683" t="s">
        <v>12206</v>
      </c>
      <c r="E3683">
        <f>VLOOKUP(Tableau__3_Déplacements_2[[#This Row],[Id_Personne]],[1]!Tableau__2_Personnes_1[[Id_Personne]:[Age]],2)</f>
        <v>1</v>
      </c>
      <c r="F3683">
        <f>VLOOKUP(Tableau__3_Déplacements_2[[#This Row],[Id_Personne]],[1]!Tableau__2_Personnes_1[[Id_Personne]:[Age]],4)</f>
        <v>53</v>
      </c>
      <c r="G3683" t="s">
        <v>27</v>
      </c>
      <c r="H3683" t="s">
        <v>26</v>
      </c>
      <c r="I3683" t="s">
        <v>12205</v>
      </c>
      <c r="J3683">
        <v>1</v>
      </c>
      <c r="K3683">
        <v>2</v>
      </c>
      <c r="M3683">
        <v>13</v>
      </c>
      <c r="O3683" t="str">
        <f>IF(Tableau__3_Déplacements_2[[#This Row],[Ori]]=Tableau__3_Déplacements_2[[#This Row],[Des]],"local","metro")</f>
        <v>metro</v>
      </c>
      <c r="P3683">
        <v>15</v>
      </c>
      <c r="Q3683">
        <v>20</v>
      </c>
      <c r="R3683">
        <v>0</v>
      </c>
      <c r="S3683">
        <v>20</v>
      </c>
      <c r="T3683">
        <v>30</v>
      </c>
      <c r="U3683" t="s">
        <v>30</v>
      </c>
      <c r="V3683">
        <v>8</v>
      </c>
      <c r="W3683">
        <v>300</v>
      </c>
      <c r="X3683">
        <v>6</v>
      </c>
      <c r="Y3683">
        <v>92.814857142857136</v>
      </c>
      <c r="Z3683" s="1">
        <v>0</v>
      </c>
      <c r="AA3683" s="1"/>
    </row>
    <row r="3684" spans="1:27" x14ac:dyDescent="0.35">
      <c r="A3684">
        <v>1386</v>
      </c>
      <c r="B3684" t="e">
        <f>VLOOKUP(Tableau__3_Déplacements_2[[#This Row],[Id_Menage]],[2]Ménages!$A$2:$AD$1503,32)</f>
        <v>#REF!</v>
      </c>
      <c r="C3684" t="s">
        <v>11</v>
      </c>
      <c r="D3684" t="s">
        <v>12202</v>
      </c>
      <c r="E3684">
        <f>VLOOKUP(Tableau__3_Déplacements_2[[#This Row],[Id_Personne]],[1]!Tableau__2_Personnes_1[[Id_Personne]:[Age]],2)</f>
        <v>2</v>
      </c>
      <c r="F3684">
        <f>VLOOKUP(Tableau__3_Déplacements_2[[#This Row],[Id_Personne]],[1]!Tableau__2_Personnes_1[[Id_Personne]:[Age]],4)</f>
        <v>49</v>
      </c>
      <c r="G3684" t="s">
        <v>0</v>
      </c>
      <c r="H3684" t="s">
        <v>7</v>
      </c>
      <c r="I3684" t="s">
        <v>12204</v>
      </c>
      <c r="J3684">
        <v>1</v>
      </c>
      <c r="K3684">
        <v>13</v>
      </c>
      <c r="M3684">
        <v>12</v>
      </c>
      <c r="O3684" t="str">
        <f>IF(Tableau__3_Déplacements_2[[#This Row],[Ori]]=Tableau__3_Déplacements_2[[#This Row],[Des]],"local","metro")</f>
        <v>metro</v>
      </c>
      <c r="P3684">
        <v>7</v>
      </c>
      <c r="Q3684">
        <v>13</v>
      </c>
      <c r="R3684">
        <v>0</v>
      </c>
      <c r="S3684">
        <v>13</v>
      </c>
      <c r="T3684">
        <v>5</v>
      </c>
      <c r="U3684" t="s">
        <v>0</v>
      </c>
      <c r="V3684">
        <v>1</v>
      </c>
      <c r="W3684">
        <v>0</v>
      </c>
      <c r="X3684">
        <v>1</v>
      </c>
      <c r="Y3684">
        <v>92.814857142857136</v>
      </c>
      <c r="Z3684" s="1">
        <v>0</v>
      </c>
      <c r="AA3684" s="1"/>
    </row>
    <row r="3685" spans="1:27" x14ac:dyDescent="0.35">
      <c r="A3685">
        <v>1386</v>
      </c>
      <c r="B3685" t="e">
        <f>VLOOKUP(Tableau__3_Déplacements_2[[#This Row],[Id_Menage]],[2]Ménages!$A$2:$AD$1503,32)</f>
        <v>#REF!</v>
      </c>
      <c r="C3685" t="s">
        <v>11</v>
      </c>
      <c r="D3685" t="s">
        <v>12202</v>
      </c>
      <c r="E3685">
        <f>VLOOKUP(Tableau__3_Déplacements_2[[#This Row],[Id_Personne]],[1]!Tableau__2_Personnes_1[[Id_Personne]:[Age]],2)</f>
        <v>2</v>
      </c>
      <c r="F3685">
        <f>VLOOKUP(Tableau__3_Déplacements_2[[#This Row],[Id_Personne]],[1]!Tableau__2_Personnes_1[[Id_Personne]:[Age]],4)</f>
        <v>49</v>
      </c>
      <c r="G3685" t="s">
        <v>3</v>
      </c>
      <c r="H3685" t="s">
        <v>2</v>
      </c>
      <c r="I3685" t="s">
        <v>12203</v>
      </c>
      <c r="J3685">
        <v>1</v>
      </c>
      <c r="K3685">
        <v>12</v>
      </c>
      <c r="M3685">
        <v>2</v>
      </c>
      <c r="O3685" t="str">
        <f>IF(Tableau__3_Déplacements_2[[#This Row],[Ori]]=Tableau__3_Déplacements_2[[#This Row],[Des]],"local","metro")</f>
        <v>metro</v>
      </c>
      <c r="P3685">
        <v>7</v>
      </c>
      <c r="Q3685">
        <v>14</v>
      </c>
      <c r="R3685">
        <v>0</v>
      </c>
      <c r="S3685">
        <v>14</v>
      </c>
      <c r="T3685">
        <v>30</v>
      </c>
      <c r="U3685" t="s">
        <v>30</v>
      </c>
      <c r="V3685">
        <v>8</v>
      </c>
      <c r="W3685">
        <v>300</v>
      </c>
      <c r="X3685">
        <v>1</v>
      </c>
      <c r="Y3685">
        <v>92.814857142857136</v>
      </c>
      <c r="Z3685" s="1">
        <v>0</v>
      </c>
      <c r="AA3685" s="1"/>
    </row>
    <row r="3686" spans="1:27" x14ac:dyDescent="0.35">
      <c r="A3686">
        <v>1386</v>
      </c>
      <c r="B3686" t="e">
        <f>VLOOKUP(Tableau__3_Déplacements_2[[#This Row],[Id_Menage]],[2]Ménages!$A$2:$AD$1503,32)</f>
        <v>#REF!</v>
      </c>
      <c r="C3686" t="s">
        <v>11</v>
      </c>
      <c r="D3686" t="s">
        <v>12202</v>
      </c>
      <c r="E3686">
        <f>VLOOKUP(Tableau__3_Déplacements_2[[#This Row],[Id_Personne]],[1]!Tableau__2_Personnes_1[[Id_Personne]:[Age]],2)</f>
        <v>2</v>
      </c>
      <c r="F3686">
        <f>VLOOKUP(Tableau__3_Déplacements_2[[#This Row],[Id_Personne]],[1]!Tableau__2_Personnes_1[[Id_Personne]:[Age]],4)</f>
        <v>49</v>
      </c>
      <c r="G3686" t="s">
        <v>13</v>
      </c>
      <c r="H3686" t="s">
        <v>22</v>
      </c>
      <c r="I3686" t="s">
        <v>12201</v>
      </c>
      <c r="J3686">
        <v>1</v>
      </c>
      <c r="K3686">
        <v>2</v>
      </c>
      <c r="M3686">
        <v>13</v>
      </c>
      <c r="O3686" t="str">
        <f>IF(Tableau__3_Déplacements_2[[#This Row],[Ori]]=Tableau__3_Déplacements_2[[#This Row],[Des]],"local","metro")</f>
        <v>metro</v>
      </c>
      <c r="P3686">
        <v>15</v>
      </c>
      <c r="Q3686">
        <v>14</v>
      </c>
      <c r="R3686">
        <v>30</v>
      </c>
      <c r="S3686">
        <v>14</v>
      </c>
      <c r="T3686">
        <v>50</v>
      </c>
      <c r="U3686" t="s">
        <v>30</v>
      </c>
      <c r="V3686">
        <v>8</v>
      </c>
      <c r="W3686">
        <v>300</v>
      </c>
      <c r="X3686">
        <v>1</v>
      </c>
      <c r="Y3686">
        <v>92.814857142857136</v>
      </c>
      <c r="Z3686" s="1">
        <v>-1</v>
      </c>
      <c r="AA3686" s="1"/>
    </row>
    <row r="3687" spans="1:27" x14ac:dyDescent="0.35">
      <c r="A3687">
        <v>1387</v>
      </c>
      <c r="B3687" t="e">
        <f>VLOOKUP(Tableau__3_Déplacements_2[[#This Row],[Id_Menage]],[2]Ménages!$A$2:$AD$1503,32)</f>
        <v>#REF!</v>
      </c>
      <c r="C3687" t="s">
        <v>16</v>
      </c>
      <c r="D3687" t="s">
        <v>12199</v>
      </c>
      <c r="E3687">
        <f>VLOOKUP(Tableau__3_Déplacements_2[[#This Row],[Id_Personne]],[1]!Tableau__2_Personnes_1[[Id_Personne]:[Age]],2)</f>
        <v>2</v>
      </c>
      <c r="F3687">
        <f>VLOOKUP(Tableau__3_Déplacements_2[[#This Row],[Id_Personne]],[1]!Tableau__2_Personnes_1[[Id_Personne]:[Age]],4)</f>
        <v>28</v>
      </c>
      <c r="G3687" t="s">
        <v>3</v>
      </c>
      <c r="H3687" t="s">
        <v>2</v>
      </c>
      <c r="I3687" t="s">
        <v>12200</v>
      </c>
      <c r="J3687">
        <v>1</v>
      </c>
      <c r="K3687">
        <v>91</v>
      </c>
      <c r="M3687">
        <v>13</v>
      </c>
      <c r="O3687" t="str">
        <f>IF(Tableau__3_Déplacements_2[[#This Row],[Ori]]=Tableau__3_Déplacements_2[[#This Row],[Des]],"local","metro")</f>
        <v>metro</v>
      </c>
      <c r="P3687">
        <v>15</v>
      </c>
      <c r="Q3687">
        <v>0</v>
      </c>
      <c r="R3687">
        <v>0</v>
      </c>
      <c r="S3687">
        <v>0</v>
      </c>
      <c r="T3687">
        <v>25</v>
      </c>
      <c r="U3687" t="s">
        <v>169</v>
      </c>
      <c r="V3687">
        <v>7</v>
      </c>
      <c r="W3687">
        <v>0</v>
      </c>
      <c r="X3687">
        <v>1</v>
      </c>
      <c r="Y3687">
        <v>92.814857142857136</v>
      </c>
      <c r="Z3687" s="1">
        <v>0</v>
      </c>
      <c r="AA3687" s="1"/>
    </row>
    <row r="3688" spans="1:27" x14ac:dyDescent="0.35">
      <c r="A3688">
        <v>1387</v>
      </c>
      <c r="B3688" t="e">
        <f>VLOOKUP(Tableau__3_Déplacements_2[[#This Row],[Id_Menage]],[2]Ménages!$A$2:$AD$1503,32)</f>
        <v>#REF!</v>
      </c>
      <c r="C3688" t="s">
        <v>16</v>
      </c>
      <c r="D3688" t="s">
        <v>12199</v>
      </c>
      <c r="E3688">
        <f>VLOOKUP(Tableau__3_Déplacements_2[[#This Row],[Id_Personne]],[1]!Tableau__2_Personnes_1[[Id_Personne]:[Age]],2)</f>
        <v>2</v>
      </c>
      <c r="F3688">
        <f>VLOOKUP(Tableau__3_Déplacements_2[[#This Row],[Id_Personne]],[1]!Tableau__2_Personnes_1[[Id_Personne]:[Age]],4)</f>
        <v>28</v>
      </c>
      <c r="G3688" t="s">
        <v>0</v>
      </c>
      <c r="H3688" t="s">
        <v>7</v>
      </c>
      <c r="I3688" t="s">
        <v>12198</v>
      </c>
      <c r="J3688">
        <v>1</v>
      </c>
      <c r="K3688">
        <v>13</v>
      </c>
      <c r="M3688">
        <v>91</v>
      </c>
      <c r="O3688" t="str">
        <f>IF(Tableau__3_Déplacements_2[[#This Row],[Ori]]=Tableau__3_Déplacements_2[[#This Row],[Des]],"local","metro")</f>
        <v>metro</v>
      </c>
      <c r="P3688">
        <v>12</v>
      </c>
      <c r="Q3688">
        <v>20</v>
      </c>
      <c r="R3688">
        <v>0</v>
      </c>
      <c r="S3688">
        <v>20</v>
      </c>
      <c r="T3688">
        <v>30</v>
      </c>
      <c r="U3688" t="s">
        <v>169</v>
      </c>
      <c r="V3688">
        <v>7</v>
      </c>
      <c r="W3688">
        <v>0</v>
      </c>
      <c r="X3688">
        <v>1</v>
      </c>
      <c r="Y3688">
        <v>92.814857142857136</v>
      </c>
      <c r="Z3688" s="1">
        <v>0</v>
      </c>
      <c r="AA3688" s="1"/>
    </row>
    <row r="3689" spans="1:27" x14ac:dyDescent="0.35">
      <c r="A3689">
        <v>1387</v>
      </c>
      <c r="B3689" t="e">
        <f>VLOOKUP(Tableau__3_Déplacements_2[[#This Row],[Id_Menage]],[2]Ménages!$A$2:$AD$1503,32)</f>
        <v>#REF!</v>
      </c>
      <c r="C3689" t="s">
        <v>11</v>
      </c>
      <c r="D3689" t="s">
        <v>12195</v>
      </c>
      <c r="E3689">
        <f>VLOOKUP(Tableau__3_Déplacements_2[[#This Row],[Id_Personne]],[1]!Tableau__2_Personnes_1[[Id_Personne]:[Age]],2)</f>
        <v>2</v>
      </c>
      <c r="F3689">
        <f>VLOOKUP(Tableau__3_Déplacements_2[[#This Row],[Id_Personne]],[1]!Tableau__2_Personnes_1[[Id_Personne]:[Age]],4)</f>
        <v>8</v>
      </c>
      <c r="G3689" t="s">
        <v>13</v>
      </c>
      <c r="H3689" t="s">
        <v>22</v>
      </c>
      <c r="I3689" t="s">
        <v>12197</v>
      </c>
      <c r="J3689">
        <v>1</v>
      </c>
      <c r="K3689">
        <v>13</v>
      </c>
      <c r="M3689">
        <v>13</v>
      </c>
      <c r="O3689" t="str">
        <f>IF(Tableau__3_Déplacements_2[[#This Row],[Ori]]=Tableau__3_Déplacements_2[[#This Row],[Des]],"local","metro")</f>
        <v>local</v>
      </c>
      <c r="P3689">
        <v>15</v>
      </c>
      <c r="Q3689">
        <v>18</v>
      </c>
      <c r="R3689">
        <v>0</v>
      </c>
      <c r="S3689">
        <v>18</v>
      </c>
      <c r="T3689">
        <v>25</v>
      </c>
      <c r="U3689" t="s">
        <v>30</v>
      </c>
      <c r="V3689">
        <v>8</v>
      </c>
      <c r="W3689">
        <v>200</v>
      </c>
      <c r="X3689">
        <v>1</v>
      </c>
      <c r="Y3689">
        <v>92.814857142857136</v>
      </c>
      <c r="Z3689" s="1">
        <v>0</v>
      </c>
      <c r="AA3689" s="1"/>
    </row>
    <row r="3690" spans="1:27" x14ac:dyDescent="0.35">
      <c r="A3690">
        <v>1387</v>
      </c>
      <c r="B3690" t="e">
        <f>VLOOKUP(Tableau__3_Déplacements_2[[#This Row],[Id_Menage]],[2]Ménages!$A$2:$AD$1503,32)</f>
        <v>#REF!</v>
      </c>
      <c r="C3690" t="s">
        <v>11</v>
      </c>
      <c r="D3690" t="s">
        <v>12195</v>
      </c>
      <c r="E3690">
        <f>VLOOKUP(Tableau__3_Déplacements_2[[#This Row],[Id_Personne]],[1]!Tableau__2_Personnes_1[[Id_Personne]:[Age]],2)</f>
        <v>2</v>
      </c>
      <c r="F3690">
        <f>VLOOKUP(Tableau__3_Déplacements_2[[#This Row],[Id_Personne]],[1]!Tableau__2_Personnes_1[[Id_Personne]:[Age]],4)</f>
        <v>8</v>
      </c>
      <c r="G3690" t="s">
        <v>0</v>
      </c>
      <c r="H3690" t="s">
        <v>7</v>
      </c>
      <c r="I3690" t="s">
        <v>12196</v>
      </c>
      <c r="J3690">
        <v>1</v>
      </c>
      <c r="K3690">
        <v>13</v>
      </c>
      <c r="M3690">
        <v>12</v>
      </c>
      <c r="O3690" t="str">
        <f>IF(Tableau__3_Déplacements_2[[#This Row],[Ori]]=Tableau__3_Déplacements_2[[#This Row],[Des]],"local","metro")</f>
        <v>metro</v>
      </c>
      <c r="P3690">
        <v>14</v>
      </c>
      <c r="Q3690">
        <v>14</v>
      </c>
      <c r="R3690">
        <v>0</v>
      </c>
      <c r="S3690">
        <v>14</v>
      </c>
      <c r="T3690">
        <v>10</v>
      </c>
      <c r="U3690" t="s">
        <v>0</v>
      </c>
      <c r="V3690">
        <v>1</v>
      </c>
      <c r="W3690">
        <v>0</v>
      </c>
      <c r="X3690">
        <v>1</v>
      </c>
      <c r="Y3690">
        <v>92.814857142857136</v>
      </c>
      <c r="Z3690" s="1">
        <v>0</v>
      </c>
      <c r="AA3690" s="1"/>
    </row>
    <row r="3691" spans="1:27" x14ac:dyDescent="0.35">
      <c r="A3691">
        <v>1387</v>
      </c>
      <c r="B3691" t="e">
        <f>VLOOKUP(Tableau__3_Déplacements_2[[#This Row],[Id_Menage]],[2]Ménages!$A$2:$AD$1503,32)</f>
        <v>#REF!</v>
      </c>
      <c r="C3691" t="s">
        <v>11</v>
      </c>
      <c r="D3691" t="s">
        <v>12195</v>
      </c>
      <c r="E3691">
        <f>VLOOKUP(Tableau__3_Déplacements_2[[#This Row],[Id_Personne]],[1]!Tableau__2_Personnes_1[[Id_Personne]:[Age]],2)</f>
        <v>2</v>
      </c>
      <c r="F3691">
        <f>VLOOKUP(Tableau__3_Déplacements_2[[#This Row],[Id_Personne]],[1]!Tableau__2_Personnes_1[[Id_Personne]:[Age]],4)</f>
        <v>8</v>
      </c>
      <c r="G3691" t="s">
        <v>3</v>
      </c>
      <c r="H3691" t="s">
        <v>2</v>
      </c>
      <c r="I3691" t="s">
        <v>12194</v>
      </c>
      <c r="J3691">
        <v>1</v>
      </c>
      <c r="K3691">
        <v>12</v>
      </c>
      <c r="M3691">
        <v>13</v>
      </c>
      <c r="O3691" t="str">
        <f>IF(Tableau__3_Déplacements_2[[#This Row],[Ori]]=Tableau__3_Déplacements_2[[#This Row],[Des]],"local","metro")</f>
        <v>metro</v>
      </c>
      <c r="P3691">
        <v>14</v>
      </c>
      <c r="Q3691">
        <v>14</v>
      </c>
      <c r="R3691">
        <v>10</v>
      </c>
      <c r="S3691">
        <v>14</v>
      </c>
      <c r="T3691">
        <v>55</v>
      </c>
      <c r="U3691" t="s">
        <v>30</v>
      </c>
      <c r="V3691">
        <v>8</v>
      </c>
      <c r="W3691">
        <v>200</v>
      </c>
      <c r="X3691">
        <v>1</v>
      </c>
      <c r="Y3691">
        <v>92.814857142857136</v>
      </c>
      <c r="Z3691" s="1">
        <v>-1</v>
      </c>
      <c r="AA3691" s="1"/>
    </row>
    <row r="3692" spans="1:27" x14ac:dyDescent="0.35">
      <c r="A3692">
        <v>1388</v>
      </c>
      <c r="B3692" t="e">
        <f>VLOOKUP(Tableau__3_Déplacements_2[[#This Row],[Id_Menage]],[2]Ménages!$A$2:$AD$1503,32)</f>
        <v>#REF!</v>
      </c>
      <c r="C3692" t="s">
        <v>16</v>
      </c>
      <c r="D3692" t="s">
        <v>12190</v>
      </c>
      <c r="E3692">
        <f>VLOOKUP(Tableau__3_Déplacements_2[[#This Row],[Id_Personne]],[1]!Tableau__2_Personnes_1[[Id_Personne]:[Age]],2)</f>
        <v>1</v>
      </c>
      <c r="F3692">
        <f>VLOOKUP(Tableau__3_Déplacements_2[[#This Row],[Id_Personne]],[1]!Tableau__2_Personnes_1[[Id_Personne]:[Age]],4)</f>
        <v>46</v>
      </c>
      <c r="G3692" t="s">
        <v>13</v>
      </c>
      <c r="H3692" t="s">
        <v>22</v>
      </c>
      <c r="I3692" t="s">
        <v>12193</v>
      </c>
      <c r="J3692">
        <v>1</v>
      </c>
      <c r="K3692">
        <v>36</v>
      </c>
      <c r="M3692">
        <v>32</v>
      </c>
      <c r="O3692" t="str">
        <f>IF(Tableau__3_Déplacements_2[[#This Row],[Ori]]=Tableau__3_Déplacements_2[[#This Row],[Des]],"local","metro")</f>
        <v>metro</v>
      </c>
      <c r="P3692">
        <v>3</v>
      </c>
      <c r="Q3692">
        <v>20</v>
      </c>
      <c r="R3692">
        <v>0</v>
      </c>
      <c r="S3692">
        <v>21</v>
      </c>
      <c r="T3692">
        <v>0</v>
      </c>
      <c r="U3692" t="s">
        <v>30</v>
      </c>
      <c r="V3692">
        <v>8</v>
      </c>
      <c r="W3692">
        <v>400</v>
      </c>
      <c r="X3692">
        <v>1</v>
      </c>
      <c r="Y3692">
        <v>92.814857142857136</v>
      </c>
      <c r="Z3692" s="1">
        <v>0</v>
      </c>
      <c r="AA3692" s="1"/>
    </row>
    <row r="3693" spans="1:27" x14ac:dyDescent="0.35">
      <c r="A3693">
        <v>1388</v>
      </c>
      <c r="B3693" t="e">
        <f>VLOOKUP(Tableau__3_Déplacements_2[[#This Row],[Id_Menage]],[2]Ménages!$A$2:$AD$1503,32)</f>
        <v>#REF!</v>
      </c>
      <c r="C3693" t="s">
        <v>16</v>
      </c>
      <c r="D3693" t="s">
        <v>12190</v>
      </c>
      <c r="E3693">
        <f>VLOOKUP(Tableau__3_Déplacements_2[[#This Row],[Id_Personne]],[1]!Tableau__2_Personnes_1[[Id_Personne]:[Age]],2)</f>
        <v>1</v>
      </c>
      <c r="F3693">
        <f>VLOOKUP(Tableau__3_Déplacements_2[[#This Row],[Id_Personne]],[1]!Tableau__2_Personnes_1[[Id_Personne]:[Age]],4)</f>
        <v>46</v>
      </c>
      <c r="G3693" t="s">
        <v>3</v>
      </c>
      <c r="H3693" t="s">
        <v>2</v>
      </c>
      <c r="I3693" t="s">
        <v>12192</v>
      </c>
      <c r="J3693">
        <v>1</v>
      </c>
      <c r="K3693">
        <v>32</v>
      </c>
      <c r="M3693">
        <v>36</v>
      </c>
      <c r="O3693" t="str">
        <f>IF(Tableau__3_Déplacements_2[[#This Row],[Ori]]=Tableau__3_Déplacements_2[[#This Row],[Des]],"local","metro")</f>
        <v>metro</v>
      </c>
      <c r="P3693">
        <v>11</v>
      </c>
      <c r="Q3693">
        <v>16</v>
      </c>
      <c r="R3693">
        <v>0</v>
      </c>
      <c r="S3693">
        <v>18</v>
      </c>
      <c r="T3693">
        <v>30</v>
      </c>
      <c r="U3693" t="s">
        <v>30</v>
      </c>
      <c r="V3693">
        <v>8</v>
      </c>
      <c r="W3693">
        <v>400</v>
      </c>
      <c r="X3693">
        <v>1</v>
      </c>
      <c r="Y3693">
        <v>92.814857142857136</v>
      </c>
      <c r="Z3693" s="1">
        <v>0</v>
      </c>
      <c r="AA3693" s="1"/>
    </row>
    <row r="3694" spans="1:27" x14ac:dyDescent="0.35">
      <c r="A3694">
        <v>1388</v>
      </c>
      <c r="B3694" t="e">
        <f>VLOOKUP(Tableau__3_Déplacements_2[[#This Row],[Id_Menage]],[2]Ménages!$A$2:$AD$1503,32)</f>
        <v>#REF!</v>
      </c>
      <c r="C3694" t="s">
        <v>16</v>
      </c>
      <c r="D3694" t="s">
        <v>12190</v>
      </c>
      <c r="E3694">
        <f>VLOOKUP(Tableau__3_Déplacements_2[[#This Row],[Id_Personne]],[1]!Tableau__2_Personnes_1[[Id_Personne]:[Age]],2)</f>
        <v>1</v>
      </c>
      <c r="F3694">
        <f>VLOOKUP(Tableau__3_Déplacements_2[[#This Row],[Id_Personne]],[1]!Tableau__2_Personnes_1[[Id_Personne]:[Age]],4)</f>
        <v>46</v>
      </c>
      <c r="G3694" t="s">
        <v>27</v>
      </c>
      <c r="H3694" t="s">
        <v>26</v>
      </c>
      <c r="I3694" t="s">
        <v>12191</v>
      </c>
      <c r="J3694">
        <v>1</v>
      </c>
      <c r="K3694">
        <v>32</v>
      </c>
      <c r="M3694">
        <v>13</v>
      </c>
      <c r="O3694" t="str">
        <f>IF(Tableau__3_Déplacements_2[[#This Row],[Ori]]=Tableau__3_Déplacements_2[[#This Row],[Des]],"local","metro")</f>
        <v>metro</v>
      </c>
      <c r="P3694">
        <v>15</v>
      </c>
      <c r="Q3694">
        <v>21</v>
      </c>
      <c r="R3694">
        <v>10</v>
      </c>
      <c r="S3694">
        <v>22</v>
      </c>
      <c r="T3694">
        <v>0</v>
      </c>
      <c r="U3694" t="s">
        <v>281</v>
      </c>
      <c r="V3694">
        <v>17</v>
      </c>
      <c r="W3694">
        <v>0</v>
      </c>
      <c r="X3694">
        <v>6</v>
      </c>
      <c r="Y3694">
        <v>92.814857142857136</v>
      </c>
      <c r="Z3694" s="1">
        <v>-1</v>
      </c>
      <c r="AA3694" s="1"/>
    </row>
    <row r="3695" spans="1:27" x14ac:dyDescent="0.35">
      <c r="A3695">
        <v>1388</v>
      </c>
      <c r="B3695" t="e">
        <f>VLOOKUP(Tableau__3_Déplacements_2[[#This Row],[Id_Menage]],[2]Ménages!$A$2:$AD$1503,32)</f>
        <v>#REF!</v>
      </c>
      <c r="C3695" t="s">
        <v>16</v>
      </c>
      <c r="D3695" t="s">
        <v>12190</v>
      </c>
      <c r="E3695">
        <f>VLOOKUP(Tableau__3_Déplacements_2[[#This Row],[Id_Personne]],[1]!Tableau__2_Personnes_1[[Id_Personne]:[Age]],2)</f>
        <v>1</v>
      </c>
      <c r="F3695">
        <f>VLOOKUP(Tableau__3_Déplacements_2[[#This Row],[Id_Personne]],[1]!Tableau__2_Personnes_1[[Id_Personne]:[Age]],4)</f>
        <v>46</v>
      </c>
      <c r="G3695" t="s">
        <v>0</v>
      </c>
      <c r="H3695" t="s">
        <v>7</v>
      </c>
      <c r="I3695" t="s">
        <v>12189</v>
      </c>
      <c r="J3695">
        <v>1</v>
      </c>
      <c r="K3695">
        <v>13</v>
      </c>
      <c r="M3695">
        <v>32</v>
      </c>
      <c r="O3695" t="str">
        <f>IF(Tableau__3_Déplacements_2[[#This Row],[Ori]]=Tableau__3_Déplacements_2[[#This Row],[Des]],"local","metro")</f>
        <v>metro</v>
      </c>
      <c r="P3695">
        <v>3</v>
      </c>
      <c r="Q3695">
        <v>6</v>
      </c>
      <c r="R3695">
        <v>0</v>
      </c>
      <c r="S3695">
        <v>7</v>
      </c>
      <c r="T3695">
        <v>49</v>
      </c>
      <c r="U3695" t="s">
        <v>281</v>
      </c>
      <c r="V3695">
        <v>17</v>
      </c>
      <c r="W3695">
        <v>0</v>
      </c>
      <c r="X3695">
        <v>6</v>
      </c>
      <c r="Y3695">
        <v>92.814857142857136</v>
      </c>
      <c r="Z3695" s="1">
        <v>0</v>
      </c>
      <c r="AA3695" s="1"/>
    </row>
    <row r="3696" spans="1:27" x14ac:dyDescent="0.35">
      <c r="A3696">
        <v>1388</v>
      </c>
      <c r="B3696" t="e">
        <f>VLOOKUP(Tableau__3_Déplacements_2[[#This Row],[Id_Menage]],[2]Ménages!$A$2:$AD$1503,32)</f>
        <v>#REF!</v>
      </c>
      <c r="C3696" t="s">
        <v>11</v>
      </c>
      <c r="D3696" t="s">
        <v>12187</v>
      </c>
      <c r="E3696">
        <f>VLOOKUP(Tableau__3_Déplacements_2[[#This Row],[Id_Personne]],[1]!Tableau__2_Personnes_1[[Id_Personne]:[Age]],2)</f>
        <v>2</v>
      </c>
      <c r="F3696">
        <f>VLOOKUP(Tableau__3_Déplacements_2[[#This Row],[Id_Personne]],[1]!Tableau__2_Personnes_1[[Id_Personne]:[Age]],4)</f>
        <v>32</v>
      </c>
      <c r="G3696" t="s">
        <v>0</v>
      </c>
      <c r="H3696" t="s">
        <v>7</v>
      </c>
      <c r="I3696" t="s">
        <v>12188</v>
      </c>
      <c r="J3696">
        <v>1</v>
      </c>
      <c r="K3696">
        <v>13</v>
      </c>
      <c r="M3696">
        <v>12</v>
      </c>
      <c r="O3696" t="str">
        <f>IF(Tableau__3_Déplacements_2[[#This Row],[Ori]]=Tableau__3_Déplacements_2[[#This Row],[Des]],"local","metro")</f>
        <v>metro</v>
      </c>
      <c r="P3696">
        <v>14</v>
      </c>
      <c r="Q3696">
        <v>14</v>
      </c>
      <c r="R3696">
        <v>0</v>
      </c>
      <c r="S3696">
        <v>14</v>
      </c>
      <c r="T3696">
        <v>30</v>
      </c>
      <c r="U3696" t="s">
        <v>0</v>
      </c>
      <c r="V3696">
        <v>1</v>
      </c>
      <c r="W3696">
        <v>0</v>
      </c>
      <c r="X3696">
        <v>2</v>
      </c>
      <c r="Y3696">
        <v>92.814857142857136</v>
      </c>
      <c r="Z3696" s="1">
        <v>0</v>
      </c>
      <c r="AA3696" s="1"/>
    </row>
    <row r="3697" spans="1:27" x14ac:dyDescent="0.35">
      <c r="A3697">
        <v>1388</v>
      </c>
      <c r="B3697" t="e">
        <f>VLOOKUP(Tableau__3_Déplacements_2[[#This Row],[Id_Menage]],[2]Ménages!$A$2:$AD$1503,32)</f>
        <v>#REF!</v>
      </c>
      <c r="C3697" t="s">
        <v>11</v>
      </c>
      <c r="D3697" t="s">
        <v>12187</v>
      </c>
      <c r="E3697">
        <f>VLOOKUP(Tableau__3_Déplacements_2[[#This Row],[Id_Personne]],[1]!Tableau__2_Personnes_1[[Id_Personne]:[Age]],2)</f>
        <v>2</v>
      </c>
      <c r="F3697">
        <f>VLOOKUP(Tableau__3_Déplacements_2[[#This Row],[Id_Personne]],[1]!Tableau__2_Personnes_1[[Id_Personne]:[Age]],4)</f>
        <v>32</v>
      </c>
      <c r="G3697" t="s">
        <v>3</v>
      </c>
      <c r="H3697" t="s">
        <v>2</v>
      </c>
      <c r="I3697" t="s">
        <v>12186</v>
      </c>
      <c r="J3697">
        <v>1</v>
      </c>
      <c r="K3697">
        <v>12</v>
      </c>
      <c r="M3697">
        <v>13</v>
      </c>
      <c r="O3697" t="str">
        <f>IF(Tableau__3_Déplacements_2[[#This Row],[Ori]]=Tableau__3_Déplacements_2[[#This Row],[Des]],"local","metro")</f>
        <v>metro</v>
      </c>
      <c r="P3697">
        <v>15</v>
      </c>
      <c r="Q3697">
        <v>18</v>
      </c>
      <c r="R3697">
        <v>0</v>
      </c>
      <c r="S3697">
        <v>18</v>
      </c>
      <c r="T3697">
        <v>40</v>
      </c>
      <c r="U3697" t="s">
        <v>0</v>
      </c>
      <c r="V3697">
        <v>1</v>
      </c>
      <c r="W3697">
        <v>0</v>
      </c>
      <c r="X3697">
        <v>2</v>
      </c>
      <c r="Y3697">
        <v>92.814857142857136</v>
      </c>
      <c r="Z3697" s="1">
        <v>0</v>
      </c>
      <c r="AA3697" s="1"/>
    </row>
    <row r="3698" spans="1:27" x14ac:dyDescent="0.35">
      <c r="A3698">
        <v>1388</v>
      </c>
      <c r="B3698" t="e">
        <f>VLOOKUP(Tableau__3_Déplacements_2[[#This Row],[Id_Menage]],[2]Ménages!$A$2:$AD$1503,32)</f>
        <v>#REF!</v>
      </c>
      <c r="C3698" t="s">
        <v>5</v>
      </c>
      <c r="D3698" t="s">
        <v>12183</v>
      </c>
      <c r="E3698">
        <f>VLOOKUP(Tableau__3_Déplacements_2[[#This Row],[Id_Personne]],[1]!Tableau__2_Personnes_1[[Id_Personne]:[Age]],2)</f>
        <v>2</v>
      </c>
      <c r="F3698">
        <f>VLOOKUP(Tableau__3_Déplacements_2[[#This Row],[Id_Personne]],[1]!Tableau__2_Personnes_1[[Id_Personne]:[Age]],4)</f>
        <v>22</v>
      </c>
      <c r="G3698" t="s">
        <v>13</v>
      </c>
      <c r="H3698" t="s">
        <v>22</v>
      </c>
      <c r="I3698" t="s">
        <v>12185</v>
      </c>
      <c r="J3698">
        <v>1</v>
      </c>
      <c r="K3698">
        <v>38</v>
      </c>
      <c r="M3698">
        <v>13</v>
      </c>
      <c r="O3698" t="str">
        <f>IF(Tableau__3_Déplacements_2[[#This Row],[Ori]]=Tableau__3_Déplacements_2[[#This Row],[Des]],"local","metro")</f>
        <v>metro</v>
      </c>
      <c r="P3698">
        <v>15</v>
      </c>
      <c r="Q3698">
        <v>18</v>
      </c>
      <c r="R3698">
        <v>30</v>
      </c>
      <c r="S3698">
        <v>20</v>
      </c>
      <c r="T3698">
        <v>0</v>
      </c>
      <c r="U3698" t="s">
        <v>30</v>
      </c>
      <c r="V3698">
        <v>8</v>
      </c>
      <c r="W3698">
        <v>400</v>
      </c>
      <c r="X3698">
        <v>1</v>
      </c>
      <c r="Y3698">
        <v>92.814857142857136</v>
      </c>
      <c r="Z3698" s="1">
        <v>-1</v>
      </c>
      <c r="AA3698" s="1"/>
    </row>
    <row r="3699" spans="1:27" x14ac:dyDescent="0.35">
      <c r="A3699">
        <v>1388</v>
      </c>
      <c r="B3699" t="e">
        <f>VLOOKUP(Tableau__3_Déplacements_2[[#This Row],[Id_Menage]],[2]Ménages!$A$2:$AD$1503,32)</f>
        <v>#REF!</v>
      </c>
      <c r="C3699" t="s">
        <v>5</v>
      </c>
      <c r="D3699" t="s">
        <v>12183</v>
      </c>
      <c r="E3699">
        <f>VLOOKUP(Tableau__3_Déplacements_2[[#This Row],[Id_Personne]],[1]!Tableau__2_Personnes_1[[Id_Personne]:[Age]],2)</f>
        <v>2</v>
      </c>
      <c r="F3699">
        <f>VLOOKUP(Tableau__3_Déplacements_2[[#This Row],[Id_Personne]],[1]!Tableau__2_Personnes_1[[Id_Personne]:[Age]],4)</f>
        <v>22</v>
      </c>
      <c r="G3699" t="s">
        <v>3</v>
      </c>
      <c r="H3699" t="s">
        <v>2</v>
      </c>
      <c r="I3699" t="s">
        <v>12184</v>
      </c>
      <c r="J3699">
        <v>1</v>
      </c>
      <c r="K3699">
        <v>37</v>
      </c>
      <c r="M3699">
        <v>38</v>
      </c>
      <c r="O3699" t="str">
        <f>IF(Tableau__3_Déplacements_2[[#This Row],[Ori]]=Tableau__3_Déplacements_2[[#This Row],[Des]],"local","metro")</f>
        <v>metro</v>
      </c>
      <c r="P3699">
        <v>12</v>
      </c>
      <c r="Q3699">
        <v>15</v>
      </c>
      <c r="R3699">
        <v>0</v>
      </c>
      <c r="S3699">
        <v>16</v>
      </c>
      <c r="T3699">
        <v>3</v>
      </c>
      <c r="U3699" t="s">
        <v>0</v>
      </c>
      <c r="V3699">
        <v>1</v>
      </c>
      <c r="W3699">
        <v>0</v>
      </c>
      <c r="X3699">
        <v>1</v>
      </c>
      <c r="Y3699">
        <v>92.814857142857136</v>
      </c>
      <c r="Z3699" s="1">
        <v>0</v>
      </c>
      <c r="AA3699" s="1"/>
    </row>
    <row r="3700" spans="1:27" x14ac:dyDescent="0.35">
      <c r="A3700">
        <v>1388</v>
      </c>
      <c r="B3700" t="e">
        <f>VLOOKUP(Tableau__3_Déplacements_2[[#This Row],[Id_Menage]],[2]Ménages!$A$2:$AD$1503,32)</f>
        <v>#REF!</v>
      </c>
      <c r="C3700" t="s">
        <v>5</v>
      </c>
      <c r="D3700" t="s">
        <v>12183</v>
      </c>
      <c r="E3700">
        <f>VLOOKUP(Tableau__3_Déplacements_2[[#This Row],[Id_Personne]],[1]!Tableau__2_Personnes_1[[Id_Personne]:[Age]],2)</f>
        <v>2</v>
      </c>
      <c r="F3700">
        <f>VLOOKUP(Tableau__3_Déplacements_2[[#This Row],[Id_Personne]],[1]!Tableau__2_Personnes_1[[Id_Personne]:[Age]],4)</f>
        <v>22</v>
      </c>
      <c r="G3700" t="s">
        <v>0</v>
      </c>
      <c r="H3700" t="s">
        <v>7</v>
      </c>
      <c r="I3700" t="s">
        <v>12182</v>
      </c>
      <c r="J3700">
        <v>1</v>
      </c>
      <c r="K3700">
        <v>13</v>
      </c>
      <c r="M3700">
        <v>37</v>
      </c>
      <c r="O3700" t="str">
        <f>IF(Tableau__3_Déplacements_2[[#This Row],[Ori]]=Tableau__3_Déplacements_2[[#This Row],[Des]],"local","metro")</f>
        <v>metro</v>
      </c>
      <c r="P3700">
        <v>8</v>
      </c>
      <c r="Q3700">
        <v>12</v>
      </c>
      <c r="R3700">
        <v>30</v>
      </c>
      <c r="S3700">
        <v>13</v>
      </c>
      <c r="T3700">
        <v>45</v>
      </c>
      <c r="U3700" t="s">
        <v>30</v>
      </c>
      <c r="V3700">
        <v>8</v>
      </c>
      <c r="W3700">
        <v>300</v>
      </c>
      <c r="X3700">
        <v>2</v>
      </c>
      <c r="Y3700">
        <v>92.814857142857136</v>
      </c>
      <c r="Z3700" s="1">
        <v>-1</v>
      </c>
      <c r="AA3700" s="1"/>
    </row>
    <row r="3701" spans="1:27" x14ac:dyDescent="0.35">
      <c r="A3701">
        <v>1388</v>
      </c>
      <c r="B3701" t="e">
        <f>VLOOKUP(Tableau__3_Déplacements_2[[#This Row],[Id_Menage]],[2]Ménages!$A$2:$AD$1503,32)</f>
        <v>#REF!</v>
      </c>
      <c r="C3701" t="s">
        <v>65</v>
      </c>
      <c r="D3701" t="s">
        <v>12180</v>
      </c>
      <c r="E3701">
        <f>VLOOKUP(Tableau__3_Déplacements_2[[#This Row],[Id_Personne]],[1]!Tableau__2_Personnes_1[[Id_Personne]:[Age]],2)</f>
        <v>2</v>
      </c>
      <c r="F3701">
        <f>VLOOKUP(Tableau__3_Déplacements_2[[#This Row],[Id_Personne]],[1]!Tableau__2_Personnes_1[[Id_Personne]:[Age]],4)</f>
        <v>19</v>
      </c>
      <c r="G3701" t="s">
        <v>3</v>
      </c>
      <c r="H3701" t="s">
        <v>2</v>
      </c>
      <c r="I3701" t="s">
        <v>12181</v>
      </c>
      <c r="J3701">
        <v>1</v>
      </c>
      <c r="K3701">
        <v>15</v>
      </c>
      <c r="M3701">
        <v>13</v>
      </c>
      <c r="O3701" t="str">
        <f>IF(Tableau__3_Déplacements_2[[#This Row],[Ori]]=Tableau__3_Déplacements_2[[#This Row],[Des]],"local","metro")</f>
        <v>metro</v>
      </c>
      <c r="P3701">
        <v>15</v>
      </c>
      <c r="Q3701">
        <v>11</v>
      </c>
      <c r="R3701">
        <v>0</v>
      </c>
      <c r="S3701">
        <v>11</v>
      </c>
      <c r="T3701">
        <v>40</v>
      </c>
      <c r="U3701" t="s">
        <v>0</v>
      </c>
      <c r="V3701">
        <v>1</v>
      </c>
      <c r="W3701">
        <v>0</v>
      </c>
      <c r="X3701">
        <v>1</v>
      </c>
      <c r="Y3701">
        <v>92.814857142857136</v>
      </c>
      <c r="Z3701" s="1">
        <v>0</v>
      </c>
      <c r="AA3701" s="1"/>
    </row>
    <row r="3702" spans="1:27" x14ac:dyDescent="0.35">
      <c r="A3702">
        <v>1388</v>
      </c>
      <c r="B3702" t="e">
        <f>VLOOKUP(Tableau__3_Déplacements_2[[#This Row],[Id_Menage]],[2]Ménages!$A$2:$AD$1503,32)</f>
        <v>#REF!</v>
      </c>
      <c r="C3702" t="s">
        <v>65</v>
      </c>
      <c r="D3702" t="s">
        <v>12180</v>
      </c>
      <c r="E3702">
        <f>VLOOKUP(Tableau__3_Déplacements_2[[#This Row],[Id_Personne]],[1]!Tableau__2_Personnes_1[[Id_Personne]:[Age]],2)</f>
        <v>2</v>
      </c>
      <c r="F3702">
        <f>VLOOKUP(Tableau__3_Déplacements_2[[#This Row],[Id_Personne]],[1]!Tableau__2_Personnes_1[[Id_Personne]:[Age]],4)</f>
        <v>19</v>
      </c>
      <c r="G3702" t="s">
        <v>0</v>
      </c>
      <c r="H3702" t="s">
        <v>7</v>
      </c>
      <c r="I3702" t="s">
        <v>12179</v>
      </c>
      <c r="J3702">
        <v>1</v>
      </c>
      <c r="K3702">
        <v>13</v>
      </c>
      <c r="M3702">
        <v>15</v>
      </c>
      <c r="O3702" t="str">
        <f>IF(Tableau__3_Déplacements_2[[#This Row],[Ori]]=Tableau__3_Déplacements_2[[#This Row],[Des]],"local","metro")</f>
        <v>metro</v>
      </c>
      <c r="P3702">
        <v>7</v>
      </c>
      <c r="Q3702">
        <v>9</v>
      </c>
      <c r="R3702">
        <v>0</v>
      </c>
      <c r="S3702">
        <v>9</v>
      </c>
      <c r="T3702">
        <v>45</v>
      </c>
      <c r="U3702" t="s">
        <v>30</v>
      </c>
      <c r="V3702">
        <v>8</v>
      </c>
      <c r="W3702">
        <v>200</v>
      </c>
      <c r="X3702">
        <v>1</v>
      </c>
      <c r="Y3702">
        <v>92.814857142857136</v>
      </c>
      <c r="Z3702" s="1">
        <v>0</v>
      </c>
      <c r="AA3702" s="1"/>
    </row>
    <row r="3703" spans="1:27" x14ac:dyDescent="0.35">
      <c r="A3703">
        <v>1388</v>
      </c>
      <c r="B3703" t="e">
        <f>VLOOKUP(Tableau__3_Déplacements_2[[#This Row],[Id_Menage]],[2]Ménages!$A$2:$AD$1503,32)</f>
        <v>#REF!</v>
      </c>
      <c r="C3703" t="s">
        <v>61</v>
      </c>
      <c r="D3703" t="s">
        <v>12177</v>
      </c>
      <c r="E3703">
        <f>VLOOKUP(Tableau__3_Déplacements_2[[#This Row],[Id_Personne]],[1]!Tableau__2_Personnes_1[[Id_Personne]:[Age]],2)</f>
        <v>1</v>
      </c>
      <c r="F3703">
        <f>VLOOKUP(Tableau__3_Déplacements_2[[#This Row],[Id_Personne]],[1]!Tableau__2_Personnes_1[[Id_Personne]:[Age]],4)</f>
        <v>15</v>
      </c>
      <c r="G3703" t="s">
        <v>3</v>
      </c>
      <c r="H3703" t="s">
        <v>2</v>
      </c>
      <c r="I3703" t="s">
        <v>12178</v>
      </c>
      <c r="J3703">
        <v>1</v>
      </c>
      <c r="K3703">
        <v>15</v>
      </c>
      <c r="M3703">
        <v>13</v>
      </c>
      <c r="O3703" t="str">
        <f>IF(Tableau__3_Déplacements_2[[#This Row],[Ori]]=Tableau__3_Déplacements_2[[#This Row],[Des]],"local","metro")</f>
        <v>metro</v>
      </c>
      <c r="P3703">
        <v>15</v>
      </c>
      <c r="Q3703">
        <v>18</v>
      </c>
      <c r="R3703">
        <v>40</v>
      </c>
      <c r="S3703">
        <v>19</v>
      </c>
      <c r="T3703">
        <v>30</v>
      </c>
      <c r="U3703" t="s">
        <v>8</v>
      </c>
      <c r="V3703">
        <v>5</v>
      </c>
      <c r="W3703">
        <v>250</v>
      </c>
      <c r="X3703">
        <v>1</v>
      </c>
      <c r="Y3703">
        <v>92.814857142857136</v>
      </c>
      <c r="Z3703" s="1">
        <v>-1</v>
      </c>
      <c r="AA3703" s="1"/>
    </row>
    <row r="3704" spans="1:27" x14ac:dyDescent="0.35">
      <c r="A3704">
        <v>1388</v>
      </c>
      <c r="B3704" t="e">
        <f>VLOOKUP(Tableau__3_Déplacements_2[[#This Row],[Id_Menage]],[2]Ménages!$A$2:$AD$1503,32)</f>
        <v>#REF!</v>
      </c>
      <c r="C3704" t="s">
        <v>61</v>
      </c>
      <c r="D3704" t="s">
        <v>12177</v>
      </c>
      <c r="E3704">
        <f>VLOOKUP(Tableau__3_Déplacements_2[[#This Row],[Id_Personne]],[1]!Tableau__2_Personnes_1[[Id_Personne]:[Age]],2)</f>
        <v>1</v>
      </c>
      <c r="F3704">
        <f>VLOOKUP(Tableau__3_Déplacements_2[[#This Row],[Id_Personne]],[1]!Tableau__2_Personnes_1[[Id_Personne]:[Age]],4)</f>
        <v>15</v>
      </c>
      <c r="G3704" t="s">
        <v>0</v>
      </c>
      <c r="H3704" t="s">
        <v>7</v>
      </c>
      <c r="I3704" t="s">
        <v>12176</v>
      </c>
      <c r="J3704">
        <v>1</v>
      </c>
      <c r="K3704">
        <v>13</v>
      </c>
      <c r="M3704">
        <v>15</v>
      </c>
      <c r="O3704" t="str">
        <f>IF(Tableau__3_Déplacements_2[[#This Row],[Ori]]=Tableau__3_Déplacements_2[[#This Row],[Des]],"local","metro")</f>
        <v>metro</v>
      </c>
      <c r="P3704">
        <v>4</v>
      </c>
      <c r="Q3704">
        <v>17</v>
      </c>
      <c r="R3704">
        <v>0</v>
      </c>
      <c r="S3704">
        <v>17</v>
      </c>
      <c r="T3704">
        <v>30</v>
      </c>
      <c r="U3704" t="s">
        <v>8</v>
      </c>
      <c r="V3704">
        <v>5</v>
      </c>
      <c r="W3704">
        <v>250</v>
      </c>
      <c r="X3704">
        <v>1</v>
      </c>
      <c r="Y3704">
        <v>92.814857142857136</v>
      </c>
      <c r="Z3704" s="1">
        <v>0</v>
      </c>
      <c r="AA3704" s="1"/>
    </row>
    <row r="3705" spans="1:27" x14ac:dyDescent="0.35">
      <c r="A3705">
        <v>1389</v>
      </c>
      <c r="B3705" t="e">
        <f>VLOOKUP(Tableau__3_Déplacements_2[[#This Row],[Id_Menage]],[2]Ménages!$A$2:$AD$1503,32)</f>
        <v>#REF!</v>
      </c>
      <c r="C3705" t="s">
        <v>16</v>
      </c>
      <c r="D3705" t="s">
        <v>12173</v>
      </c>
      <c r="E3705">
        <f>VLOOKUP(Tableau__3_Déplacements_2[[#This Row],[Id_Personne]],[1]!Tableau__2_Personnes_1[[Id_Personne]:[Age]],2)</f>
        <v>2</v>
      </c>
      <c r="F3705">
        <f>VLOOKUP(Tableau__3_Déplacements_2[[#This Row],[Id_Personne]],[1]!Tableau__2_Personnes_1[[Id_Personne]:[Age]],4)</f>
        <v>27</v>
      </c>
      <c r="G3705" t="s">
        <v>13</v>
      </c>
      <c r="H3705" t="s">
        <v>22</v>
      </c>
      <c r="I3705" t="s">
        <v>12175</v>
      </c>
      <c r="J3705">
        <v>1</v>
      </c>
      <c r="K3705">
        <v>69</v>
      </c>
      <c r="M3705">
        <v>13</v>
      </c>
      <c r="O3705" t="str">
        <f>IF(Tableau__3_Déplacements_2[[#This Row],[Ori]]=Tableau__3_Déplacements_2[[#This Row],[Des]],"local","metro")</f>
        <v>metro</v>
      </c>
      <c r="P3705">
        <v>15</v>
      </c>
      <c r="Q3705">
        <v>13</v>
      </c>
      <c r="R3705">
        <v>0</v>
      </c>
      <c r="S3705">
        <v>18</v>
      </c>
      <c r="T3705">
        <v>0</v>
      </c>
      <c r="U3705" t="s">
        <v>30</v>
      </c>
      <c r="V3705">
        <v>8</v>
      </c>
      <c r="W3705">
        <v>550</v>
      </c>
      <c r="X3705">
        <v>1</v>
      </c>
      <c r="Y3705">
        <v>92.814857142857136</v>
      </c>
      <c r="Z3705" s="1">
        <v>0</v>
      </c>
      <c r="AA3705" s="1"/>
    </row>
    <row r="3706" spans="1:27" x14ac:dyDescent="0.35">
      <c r="A3706">
        <v>1389</v>
      </c>
      <c r="B3706" t="e">
        <f>VLOOKUP(Tableau__3_Déplacements_2[[#This Row],[Id_Menage]],[2]Ménages!$A$2:$AD$1503,32)</f>
        <v>#REF!</v>
      </c>
      <c r="C3706" t="s">
        <v>16</v>
      </c>
      <c r="D3706" t="s">
        <v>12173</v>
      </c>
      <c r="E3706">
        <f>VLOOKUP(Tableau__3_Déplacements_2[[#This Row],[Id_Personne]],[1]!Tableau__2_Personnes_1[[Id_Personne]:[Age]],2)</f>
        <v>2</v>
      </c>
      <c r="F3706">
        <f>VLOOKUP(Tableau__3_Déplacements_2[[#This Row],[Id_Personne]],[1]!Tableau__2_Personnes_1[[Id_Personne]:[Age]],4)</f>
        <v>27</v>
      </c>
      <c r="G3706" t="s">
        <v>0</v>
      </c>
      <c r="H3706" t="s">
        <v>7</v>
      </c>
      <c r="I3706" t="s">
        <v>12174</v>
      </c>
      <c r="J3706">
        <v>1</v>
      </c>
      <c r="K3706">
        <v>13</v>
      </c>
      <c r="M3706">
        <v>12</v>
      </c>
      <c r="O3706" t="str">
        <f>IF(Tableau__3_Déplacements_2[[#This Row],[Ori]]=Tableau__3_Déplacements_2[[#This Row],[Des]],"local","metro")</f>
        <v>metro</v>
      </c>
      <c r="P3706">
        <v>12</v>
      </c>
      <c r="Q3706">
        <v>9</v>
      </c>
      <c r="R3706">
        <v>0</v>
      </c>
      <c r="S3706">
        <v>9</v>
      </c>
      <c r="T3706">
        <v>10</v>
      </c>
      <c r="U3706" t="s">
        <v>0</v>
      </c>
      <c r="V3706">
        <v>1</v>
      </c>
      <c r="W3706">
        <v>0</v>
      </c>
      <c r="X3706">
        <v>1</v>
      </c>
      <c r="Y3706">
        <v>92.814857142857136</v>
      </c>
      <c r="Z3706" s="1">
        <v>0</v>
      </c>
      <c r="AA3706" s="1"/>
    </row>
    <row r="3707" spans="1:27" x14ac:dyDescent="0.35">
      <c r="A3707">
        <v>1389</v>
      </c>
      <c r="B3707" t="e">
        <f>VLOOKUP(Tableau__3_Déplacements_2[[#This Row],[Id_Menage]],[2]Ménages!$A$2:$AD$1503,32)</f>
        <v>#REF!</v>
      </c>
      <c r="C3707" t="s">
        <v>16</v>
      </c>
      <c r="D3707" t="s">
        <v>12173</v>
      </c>
      <c r="E3707">
        <f>VLOOKUP(Tableau__3_Déplacements_2[[#This Row],[Id_Personne]],[1]!Tableau__2_Personnes_1[[Id_Personne]:[Age]],2)</f>
        <v>2</v>
      </c>
      <c r="F3707">
        <f>VLOOKUP(Tableau__3_Déplacements_2[[#This Row],[Id_Personne]],[1]!Tableau__2_Personnes_1[[Id_Personne]:[Age]],4)</f>
        <v>27</v>
      </c>
      <c r="G3707" t="s">
        <v>3</v>
      </c>
      <c r="H3707" t="s">
        <v>2</v>
      </c>
      <c r="I3707" t="s">
        <v>12172</v>
      </c>
      <c r="J3707">
        <v>1</v>
      </c>
      <c r="K3707">
        <v>12</v>
      </c>
      <c r="M3707">
        <v>69</v>
      </c>
      <c r="O3707" t="str">
        <f>IF(Tableau__3_Déplacements_2[[#This Row],[Ori]]=Tableau__3_Déplacements_2[[#This Row],[Des]],"local","metro")</f>
        <v>metro</v>
      </c>
      <c r="P3707">
        <v>12</v>
      </c>
      <c r="Q3707">
        <v>10</v>
      </c>
      <c r="R3707">
        <v>0</v>
      </c>
      <c r="S3707">
        <v>10</v>
      </c>
      <c r="T3707">
        <v>30</v>
      </c>
      <c r="U3707" t="s">
        <v>30</v>
      </c>
      <c r="V3707">
        <v>8</v>
      </c>
      <c r="W3707">
        <v>350</v>
      </c>
      <c r="X3707">
        <v>1</v>
      </c>
      <c r="Y3707">
        <v>92.814857142857136</v>
      </c>
      <c r="Z3707" s="1">
        <v>0</v>
      </c>
      <c r="AA3707" s="1"/>
    </row>
    <row r="3708" spans="1:27" x14ac:dyDescent="0.35">
      <c r="A3708">
        <v>1389</v>
      </c>
      <c r="B3708" t="e">
        <f>VLOOKUP(Tableau__3_Déplacements_2[[#This Row],[Id_Menage]],[2]Ménages!$A$2:$AD$1503,32)</f>
        <v>#REF!</v>
      </c>
      <c r="C3708" t="s">
        <v>11</v>
      </c>
      <c r="D3708" t="s">
        <v>12170</v>
      </c>
      <c r="E3708">
        <f>VLOOKUP(Tableau__3_Déplacements_2[[#This Row],[Id_Personne]],[1]!Tableau__2_Personnes_1[[Id_Personne]:[Age]],2)</f>
        <v>1</v>
      </c>
      <c r="F3708">
        <f>VLOOKUP(Tableau__3_Déplacements_2[[#This Row],[Id_Personne]],[1]!Tableau__2_Personnes_1[[Id_Personne]:[Age]],4)</f>
        <v>17</v>
      </c>
      <c r="G3708" t="s">
        <v>0</v>
      </c>
      <c r="H3708" t="s">
        <v>7</v>
      </c>
      <c r="I3708" t="s">
        <v>12171</v>
      </c>
      <c r="J3708">
        <v>1</v>
      </c>
      <c r="K3708">
        <v>13</v>
      </c>
      <c r="M3708">
        <v>13</v>
      </c>
      <c r="O3708" t="str">
        <f>IF(Tableau__3_Déplacements_2[[#This Row],[Ori]]=Tableau__3_Déplacements_2[[#This Row],[Des]],"local","metro")</f>
        <v>local</v>
      </c>
      <c r="P3708">
        <v>12</v>
      </c>
      <c r="Q3708">
        <v>16</v>
      </c>
      <c r="R3708">
        <v>0</v>
      </c>
      <c r="S3708">
        <v>16</v>
      </c>
      <c r="T3708">
        <v>15</v>
      </c>
      <c r="U3708" t="s">
        <v>0</v>
      </c>
      <c r="V3708">
        <v>1</v>
      </c>
      <c r="W3708">
        <v>0</v>
      </c>
      <c r="X3708">
        <v>1</v>
      </c>
      <c r="Y3708">
        <v>92.814857142857136</v>
      </c>
      <c r="Z3708" s="1">
        <v>0</v>
      </c>
      <c r="AA3708" s="1"/>
    </row>
    <row r="3709" spans="1:27" x14ac:dyDescent="0.35">
      <c r="A3709">
        <v>1389</v>
      </c>
      <c r="B3709" t="e">
        <f>VLOOKUP(Tableau__3_Déplacements_2[[#This Row],[Id_Menage]],[2]Ménages!$A$2:$AD$1503,32)</f>
        <v>#REF!</v>
      </c>
      <c r="C3709" t="s">
        <v>11</v>
      </c>
      <c r="D3709" t="s">
        <v>12170</v>
      </c>
      <c r="E3709">
        <f>VLOOKUP(Tableau__3_Déplacements_2[[#This Row],[Id_Personne]],[1]!Tableau__2_Personnes_1[[Id_Personne]:[Age]],2)</f>
        <v>1</v>
      </c>
      <c r="F3709">
        <f>VLOOKUP(Tableau__3_Déplacements_2[[#This Row],[Id_Personne]],[1]!Tableau__2_Personnes_1[[Id_Personne]:[Age]],4)</f>
        <v>17</v>
      </c>
      <c r="G3709" t="s">
        <v>3</v>
      </c>
      <c r="H3709" t="s">
        <v>2</v>
      </c>
      <c r="I3709" t="s">
        <v>12169</v>
      </c>
      <c r="J3709">
        <v>1</v>
      </c>
      <c r="K3709">
        <v>13</v>
      </c>
      <c r="M3709">
        <v>13</v>
      </c>
      <c r="O3709" t="str">
        <f>IF(Tableau__3_Déplacements_2[[#This Row],[Ori]]=Tableau__3_Déplacements_2[[#This Row],[Des]],"local","metro")</f>
        <v>local</v>
      </c>
      <c r="P3709">
        <v>15</v>
      </c>
      <c r="Q3709">
        <v>18</v>
      </c>
      <c r="R3709">
        <v>0</v>
      </c>
      <c r="S3709">
        <v>18</v>
      </c>
      <c r="T3709">
        <v>30</v>
      </c>
      <c r="U3709" t="s">
        <v>0</v>
      </c>
      <c r="V3709">
        <v>1</v>
      </c>
      <c r="W3709">
        <v>0</v>
      </c>
      <c r="X3709">
        <v>1</v>
      </c>
      <c r="Y3709">
        <v>92.814857142857136</v>
      </c>
      <c r="Z3709" s="1">
        <v>0</v>
      </c>
      <c r="AA3709" s="1"/>
    </row>
    <row r="3710" spans="1:27" x14ac:dyDescent="0.35">
      <c r="A3710">
        <v>1389</v>
      </c>
      <c r="B3710" t="e">
        <f>VLOOKUP(Tableau__3_Déplacements_2[[#This Row],[Id_Menage]],[2]Ménages!$A$2:$AD$1503,32)</f>
        <v>#REF!</v>
      </c>
      <c r="C3710" t="s">
        <v>5</v>
      </c>
      <c r="D3710" t="s">
        <v>12167</v>
      </c>
      <c r="E3710">
        <f>VLOOKUP(Tableau__3_Déplacements_2[[#This Row],[Id_Personne]],[1]!Tableau__2_Personnes_1[[Id_Personne]:[Age]],2)</f>
        <v>1</v>
      </c>
      <c r="F3710">
        <f>VLOOKUP(Tableau__3_Déplacements_2[[#This Row],[Id_Personne]],[1]!Tableau__2_Personnes_1[[Id_Personne]:[Age]],4)</f>
        <v>8</v>
      </c>
      <c r="G3710" t="s">
        <v>0</v>
      </c>
      <c r="H3710" t="s">
        <v>7</v>
      </c>
      <c r="I3710" t="s">
        <v>12168</v>
      </c>
      <c r="J3710">
        <v>1</v>
      </c>
      <c r="K3710">
        <v>13</v>
      </c>
      <c r="M3710">
        <v>13</v>
      </c>
      <c r="O3710" t="str">
        <f>IF(Tableau__3_Déplacements_2[[#This Row],[Ori]]=Tableau__3_Déplacements_2[[#This Row],[Des]],"local","metro")</f>
        <v>local</v>
      </c>
      <c r="P3710">
        <v>12</v>
      </c>
      <c r="Q3710">
        <v>16</v>
      </c>
      <c r="R3710">
        <v>0</v>
      </c>
      <c r="S3710">
        <v>16</v>
      </c>
      <c r="T3710">
        <v>15</v>
      </c>
      <c r="U3710" t="s">
        <v>0</v>
      </c>
      <c r="V3710">
        <v>1</v>
      </c>
      <c r="W3710">
        <v>0</v>
      </c>
      <c r="X3710">
        <v>1</v>
      </c>
      <c r="Y3710">
        <v>92.814857142857136</v>
      </c>
      <c r="Z3710" s="1">
        <v>0</v>
      </c>
      <c r="AA3710" s="1"/>
    </row>
    <row r="3711" spans="1:27" x14ac:dyDescent="0.35">
      <c r="A3711">
        <v>1389</v>
      </c>
      <c r="B3711" t="e">
        <f>VLOOKUP(Tableau__3_Déplacements_2[[#This Row],[Id_Menage]],[2]Ménages!$A$2:$AD$1503,32)</f>
        <v>#REF!</v>
      </c>
      <c r="C3711" t="s">
        <v>5</v>
      </c>
      <c r="D3711" t="s">
        <v>12167</v>
      </c>
      <c r="E3711">
        <f>VLOOKUP(Tableau__3_Déplacements_2[[#This Row],[Id_Personne]],[1]!Tableau__2_Personnes_1[[Id_Personne]:[Age]],2)</f>
        <v>1</v>
      </c>
      <c r="F3711">
        <f>VLOOKUP(Tableau__3_Déplacements_2[[#This Row],[Id_Personne]],[1]!Tableau__2_Personnes_1[[Id_Personne]:[Age]],4)</f>
        <v>8</v>
      </c>
      <c r="G3711" t="s">
        <v>3</v>
      </c>
      <c r="H3711" t="s">
        <v>2</v>
      </c>
      <c r="I3711" t="s">
        <v>12166</v>
      </c>
      <c r="J3711">
        <v>1</v>
      </c>
      <c r="K3711">
        <v>13</v>
      </c>
      <c r="M3711">
        <v>13</v>
      </c>
      <c r="O3711" t="str">
        <f>IF(Tableau__3_Déplacements_2[[#This Row],[Ori]]=Tableau__3_Déplacements_2[[#This Row],[Des]],"local","metro")</f>
        <v>local</v>
      </c>
      <c r="P3711">
        <v>15</v>
      </c>
      <c r="Q3711">
        <v>18</v>
      </c>
      <c r="R3711">
        <v>0</v>
      </c>
      <c r="S3711">
        <v>18</v>
      </c>
      <c r="T3711">
        <v>30</v>
      </c>
      <c r="U3711" t="s">
        <v>0</v>
      </c>
      <c r="V3711">
        <v>1</v>
      </c>
      <c r="W3711">
        <v>0</v>
      </c>
      <c r="X3711">
        <v>1</v>
      </c>
      <c r="Y3711">
        <v>92.814857142857136</v>
      </c>
      <c r="Z3711" s="1">
        <v>0</v>
      </c>
      <c r="AA3711" s="1"/>
    </row>
    <row r="3712" spans="1:27" x14ac:dyDescent="0.35">
      <c r="A3712">
        <v>139</v>
      </c>
      <c r="B3712" t="e">
        <f>VLOOKUP(Tableau__3_Déplacements_2[[#This Row],[Id_Menage]],[2]Ménages!$A$2:$AD$1503,32)</f>
        <v>#REF!</v>
      </c>
      <c r="C3712" t="s">
        <v>11</v>
      </c>
      <c r="D3712" t="s">
        <v>12160</v>
      </c>
      <c r="E3712">
        <f>VLOOKUP(Tableau__3_Déplacements_2[[#This Row],[Id_Personne]],[1]!Tableau__2_Personnes_1[[Id_Personne]:[Age]],2)</f>
        <v>1</v>
      </c>
      <c r="F3712">
        <f>VLOOKUP(Tableau__3_Déplacements_2[[#This Row],[Id_Personne]],[1]!Tableau__2_Personnes_1[[Id_Personne]:[Age]],4)</f>
        <v>43</v>
      </c>
      <c r="G3712" t="s">
        <v>0</v>
      </c>
      <c r="H3712" t="s">
        <v>7</v>
      </c>
      <c r="I3712" t="s">
        <v>12165</v>
      </c>
      <c r="J3712">
        <v>1</v>
      </c>
      <c r="K3712">
        <v>69</v>
      </c>
      <c r="M3712">
        <v>64</v>
      </c>
      <c r="O3712" t="str">
        <f>IF(Tableau__3_Déplacements_2[[#This Row],[Ori]]=Tableau__3_Déplacements_2[[#This Row],[Des]],"local","metro")</f>
        <v>metro</v>
      </c>
      <c r="P3712">
        <v>3</v>
      </c>
      <c r="Q3712">
        <v>8</v>
      </c>
      <c r="R3712">
        <v>0</v>
      </c>
      <c r="S3712">
        <v>8</v>
      </c>
      <c r="T3712">
        <v>40</v>
      </c>
      <c r="U3712" t="s">
        <v>13</v>
      </c>
      <c r="V3712">
        <v>3</v>
      </c>
      <c r="W3712">
        <v>0</v>
      </c>
      <c r="X3712">
        <v>5</v>
      </c>
      <c r="Y3712">
        <v>887.55617283950619</v>
      </c>
      <c r="Z3712" s="1">
        <v>0</v>
      </c>
      <c r="AA3712" s="1"/>
    </row>
    <row r="3713" spans="1:27" x14ac:dyDescent="0.35">
      <c r="A3713">
        <v>139</v>
      </c>
      <c r="B3713" t="e">
        <f>VLOOKUP(Tableau__3_Déplacements_2[[#This Row],[Id_Menage]],[2]Ménages!$A$2:$AD$1503,32)</f>
        <v>#REF!</v>
      </c>
      <c r="C3713" t="s">
        <v>11</v>
      </c>
      <c r="D3713" t="s">
        <v>12160</v>
      </c>
      <c r="E3713">
        <f>VLOOKUP(Tableau__3_Déplacements_2[[#This Row],[Id_Personne]],[1]!Tableau__2_Personnes_1[[Id_Personne]:[Age]],2)</f>
        <v>1</v>
      </c>
      <c r="F3713">
        <f>VLOOKUP(Tableau__3_Déplacements_2[[#This Row],[Id_Personne]],[1]!Tableau__2_Personnes_1[[Id_Personne]:[Age]],4)</f>
        <v>43</v>
      </c>
      <c r="G3713" t="s">
        <v>37</v>
      </c>
      <c r="H3713" t="s">
        <v>280</v>
      </c>
      <c r="I3713" t="s">
        <v>12164</v>
      </c>
      <c r="J3713">
        <v>1</v>
      </c>
      <c r="K3713">
        <v>69</v>
      </c>
      <c r="M3713">
        <v>69</v>
      </c>
      <c r="O3713" t="str">
        <f>IF(Tableau__3_Déplacements_2[[#This Row],[Ori]]=Tableau__3_Déplacements_2[[#This Row],[Des]],"local","metro")</f>
        <v>local</v>
      </c>
      <c r="P3713">
        <v>15</v>
      </c>
      <c r="Q3713">
        <v>21</v>
      </c>
      <c r="R3713">
        <v>30</v>
      </c>
      <c r="S3713">
        <v>21</v>
      </c>
      <c r="T3713">
        <v>35</v>
      </c>
      <c r="U3713" t="s">
        <v>0</v>
      </c>
      <c r="V3713">
        <v>1</v>
      </c>
      <c r="W3713">
        <v>0</v>
      </c>
      <c r="X3713">
        <v>6</v>
      </c>
      <c r="Y3713">
        <v>887.55617283950619</v>
      </c>
      <c r="Z3713" s="1">
        <v>-1</v>
      </c>
      <c r="AA3713" s="1"/>
    </row>
    <row r="3714" spans="1:27" x14ac:dyDescent="0.35">
      <c r="A3714">
        <v>139</v>
      </c>
      <c r="B3714" t="e">
        <f>VLOOKUP(Tableau__3_Déplacements_2[[#This Row],[Id_Menage]],[2]Ménages!$A$2:$AD$1503,32)</f>
        <v>#REF!</v>
      </c>
      <c r="C3714" t="s">
        <v>11</v>
      </c>
      <c r="D3714" t="s">
        <v>12160</v>
      </c>
      <c r="E3714">
        <f>VLOOKUP(Tableau__3_Déplacements_2[[#This Row],[Id_Personne]],[1]!Tableau__2_Personnes_1[[Id_Personne]:[Age]],2)</f>
        <v>1</v>
      </c>
      <c r="F3714">
        <f>VLOOKUP(Tableau__3_Déplacements_2[[#This Row],[Id_Personne]],[1]!Tableau__2_Personnes_1[[Id_Personne]:[Age]],4)</f>
        <v>43</v>
      </c>
      <c r="G3714" t="s">
        <v>8</v>
      </c>
      <c r="H3714" t="s">
        <v>273</v>
      </c>
      <c r="I3714" t="s">
        <v>12163</v>
      </c>
      <c r="J3714">
        <v>1</v>
      </c>
      <c r="K3714">
        <v>64</v>
      </c>
      <c r="M3714">
        <v>69</v>
      </c>
      <c r="O3714" t="str">
        <f>IF(Tableau__3_Déplacements_2[[#This Row],[Ori]]=Tableau__3_Déplacements_2[[#This Row],[Des]],"local","metro")</f>
        <v>metro</v>
      </c>
      <c r="P3714">
        <v>15</v>
      </c>
      <c r="Q3714">
        <v>18</v>
      </c>
      <c r="R3714">
        <v>0</v>
      </c>
      <c r="S3714">
        <v>18</v>
      </c>
      <c r="T3714">
        <v>40</v>
      </c>
      <c r="U3714" t="s">
        <v>13</v>
      </c>
      <c r="V3714">
        <v>3</v>
      </c>
      <c r="W3714">
        <v>5</v>
      </c>
      <c r="X3714">
        <v>3</v>
      </c>
      <c r="Y3714">
        <v>887.55617283950619</v>
      </c>
      <c r="Z3714" s="1">
        <v>0</v>
      </c>
      <c r="AA3714" s="1"/>
    </row>
    <row r="3715" spans="1:27" x14ac:dyDescent="0.35">
      <c r="A3715">
        <v>139</v>
      </c>
      <c r="B3715" t="e">
        <f>VLOOKUP(Tableau__3_Déplacements_2[[#This Row],[Id_Menage]],[2]Ménages!$A$2:$AD$1503,32)</f>
        <v>#REF!</v>
      </c>
      <c r="C3715" t="s">
        <v>11</v>
      </c>
      <c r="D3715" t="s">
        <v>12160</v>
      </c>
      <c r="E3715">
        <f>VLOOKUP(Tableau__3_Déplacements_2[[#This Row],[Id_Personne]],[1]!Tableau__2_Personnes_1[[Id_Personne]:[Age]],2)</f>
        <v>1</v>
      </c>
      <c r="F3715">
        <f>VLOOKUP(Tableau__3_Déplacements_2[[#This Row],[Id_Personne]],[1]!Tableau__2_Personnes_1[[Id_Personne]:[Age]],4)</f>
        <v>43</v>
      </c>
      <c r="G3715" t="s">
        <v>3</v>
      </c>
      <c r="H3715" t="s">
        <v>2</v>
      </c>
      <c r="I3715" t="s">
        <v>12162</v>
      </c>
      <c r="J3715">
        <v>1</v>
      </c>
      <c r="K3715">
        <v>64</v>
      </c>
      <c r="M3715">
        <v>64</v>
      </c>
      <c r="O3715" t="str">
        <f>IF(Tableau__3_Déplacements_2[[#This Row],[Ori]]=Tableau__3_Déplacements_2[[#This Row],[Des]],"local","metro")</f>
        <v>local</v>
      </c>
      <c r="P3715">
        <v>12</v>
      </c>
      <c r="Q3715">
        <v>13</v>
      </c>
      <c r="R3715">
        <v>0</v>
      </c>
      <c r="S3715">
        <v>13</v>
      </c>
      <c r="T3715">
        <v>5</v>
      </c>
      <c r="U3715" t="s">
        <v>0</v>
      </c>
      <c r="V3715">
        <v>1</v>
      </c>
      <c r="W3715">
        <v>0</v>
      </c>
      <c r="X3715">
        <v>5</v>
      </c>
      <c r="Y3715">
        <v>887.55617283950619</v>
      </c>
      <c r="Z3715" s="1">
        <v>0</v>
      </c>
      <c r="AA3715" s="1"/>
    </row>
    <row r="3716" spans="1:27" x14ac:dyDescent="0.35">
      <c r="A3716">
        <v>139</v>
      </c>
      <c r="B3716" t="e">
        <f>VLOOKUP(Tableau__3_Déplacements_2[[#This Row],[Id_Menage]],[2]Ménages!$A$2:$AD$1503,32)</f>
        <v>#REF!</v>
      </c>
      <c r="C3716" t="s">
        <v>11</v>
      </c>
      <c r="D3716" t="s">
        <v>12160</v>
      </c>
      <c r="E3716">
        <f>VLOOKUP(Tableau__3_Déplacements_2[[#This Row],[Id_Personne]],[1]!Tableau__2_Personnes_1[[Id_Personne]:[Age]],2)</f>
        <v>1</v>
      </c>
      <c r="F3716">
        <f>VLOOKUP(Tableau__3_Déplacements_2[[#This Row],[Id_Personne]],[1]!Tableau__2_Personnes_1[[Id_Personne]:[Age]],4)</f>
        <v>43</v>
      </c>
      <c r="G3716" t="s">
        <v>13</v>
      </c>
      <c r="H3716" t="s">
        <v>22</v>
      </c>
      <c r="I3716" t="s">
        <v>12161</v>
      </c>
      <c r="J3716">
        <v>1</v>
      </c>
      <c r="K3716">
        <v>64</v>
      </c>
      <c r="M3716">
        <v>64</v>
      </c>
      <c r="O3716" t="str">
        <f>IF(Tableau__3_Déplacements_2[[#This Row],[Ori]]=Tableau__3_Déplacements_2[[#This Row],[Des]],"local","metro")</f>
        <v>local</v>
      </c>
      <c r="P3716">
        <v>12</v>
      </c>
      <c r="Q3716">
        <v>13</v>
      </c>
      <c r="R3716">
        <v>30</v>
      </c>
      <c r="S3716">
        <v>13</v>
      </c>
      <c r="T3716">
        <v>35</v>
      </c>
      <c r="U3716" t="s">
        <v>0</v>
      </c>
      <c r="V3716">
        <v>1</v>
      </c>
      <c r="W3716">
        <v>0</v>
      </c>
      <c r="X3716">
        <v>5</v>
      </c>
      <c r="Y3716">
        <v>887.55617283950619</v>
      </c>
      <c r="Z3716" s="1">
        <v>-1</v>
      </c>
      <c r="AA3716" s="1"/>
    </row>
    <row r="3717" spans="1:27" x14ac:dyDescent="0.35">
      <c r="A3717">
        <v>139</v>
      </c>
      <c r="B3717" t="e">
        <f>VLOOKUP(Tableau__3_Déplacements_2[[#This Row],[Id_Menage]],[2]Ménages!$A$2:$AD$1503,32)</f>
        <v>#REF!</v>
      </c>
      <c r="C3717" t="s">
        <v>11</v>
      </c>
      <c r="D3717" t="s">
        <v>12160</v>
      </c>
      <c r="E3717">
        <f>VLOOKUP(Tableau__3_Déplacements_2[[#This Row],[Id_Personne]],[1]!Tableau__2_Personnes_1[[Id_Personne]:[Age]],2)</f>
        <v>1</v>
      </c>
      <c r="F3717">
        <f>VLOOKUP(Tableau__3_Déplacements_2[[#This Row],[Id_Personne]],[1]!Tableau__2_Personnes_1[[Id_Personne]:[Age]],4)</f>
        <v>43</v>
      </c>
      <c r="G3717" t="s">
        <v>27</v>
      </c>
      <c r="H3717" t="s">
        <v>26</v>
      </c>
      <c r="I3717" t="s">
        <v>12159</v>
      </c>
      <c r="J3717">
        <v>1</v>
      </c>
      <c r="K3717">
        <v>64</v>
      </c>
      <c r="M3717">
        <v>64</v>
      </c>
      <c r="O3717" t="str">
        <f>IF(Tableau__3_Déplacements_2[[#This Row],[Ori]]=Tableau__3_Déplacements_2[[#This Row],[Des]],"local","metro")</f>
        <v>local</v>
      </c>
      <c r="P3717">
        <v>3</v>
      </c>
      <c r="Q3717">
        <v>13</v>
      </c>
      <c r="R3717">
        <v>35</v>
      </c>
      <c r="S3717">
        <v>13</v>
      </c>
      <c r="T3717">
        <v>40</v>
      </c>
      <c r="U3717" t="s">
        <v>0</v>
      </c>
      <c r="V3717">
        <v>1</v>
      </c>
      <c r="W3717">
        <v>0</v>
      </c>
      <c r="X3717">
        <v>5</v>
      </c>
      <c r="Y3717">
        <v>887.55617283950619</v>
      </c>
      <c r="Z3717" s="1">
        <v>-1</v>
      </c>
      <c r="AA3717" s="1"/>
    </row>
    <row r="3718" spans="1:27" x14ac:dyDescent="0.35">
      <c r="A3718">
        <v>139</v>
      </c>
      <c r="B3718" t="e">
        <f>VLOOKUP(Tableau__3_Déplacements_2[[#This Row],[Id_Menage]],[2]Ménages!$A$2:$AD$1503,32)</f>
        <v>#REF!</v>
      </c>
      <c r="C3718" t="s">
        <v>5</v>
      </c>
      <c r="D3718" t="s">
        <v>12156</v>
      </c>
      <c r="E3718">
        <f>VLOOKUP(Tableau__3_Déplacements_2[[#This Row],[Id_Personne]],[1]!Tableau__2_Personnes_1[[Id_Personne]:[Age]],2)</f>
        <v>2</v>
      </c>
      <c r="F3718">
        <f>VLOOKUP(Tableau__3_Déplacements_2[[#This Row],[Id_Personne]],[1]!Tableau__2_Personnes_1[[Id_Personne]:[Age]],4)</f>
        <v>35</v>
      </c>
      <c r="G3718" t="s">
        <v>3</v>
      </c>
      <c r="H3718" t="s">
        <v>2</v>
      </c>
      <c r="I3718" t="s">
        <v>12158</v>
      </c>
      <c r="J3718">
        <v>1</v>
      </c>
      <c r="K3718">
        <v>69</v>
      </c>
      <c r="M3718">
        <v>69</v>
      </c>
      <c r="O3718" t="str">
        <f>IF(Tableau__3_Déplacements_2[[#This Row],[Ori]]=Tableau__3_Déplacements_2[[#This Row],[Des]],"local","metro")</f>
        <v>local</v>
      </c>
      <c r="P3718">
        <v>12</v>
      </c>
      <c r="Q3718">
        <v>15</v>
      </c>
      <c r="R3718">
        <v>0</v>
      </c>
      <c r="S3718">
        <v>15</v>
      </c>
      <c r="T3718">
        <v>5</v>
      </c>
      <c r="U3718" t="s">
        <v>0</v>
      </c>
      <c r="V3718">
        <v>1</v>
      </c>
      <c r="W3718">
        <v>0</v>
      </c>
      <c r="X3718">
        <v>6</v>
      </c>
      <c r="Y3718">
        <v>887.55617283950619</v>
      </c>
      <c r="Z3718" s="1">
        <v>0</v>
      </c>
      <c r="AA3718" s="1"/>
    </row>
    <row r="3719" spans="1:27" x14ac:dyDescent="0.35">
      <c r="A3719">
        <v>139</v>
      </c>
      <c r="B3719" t="e">
        <f>VLOOKUP(Tableau__3_Déplacements_2[[#This Row],[Id_Menage]],[2]Ménages!$A$2:$AD$1503,32)</f>
        <v>#REF!</v>
      </c>
      <c r="C3719" t="s">
        <v>5</v>
      </c>
      <c r="D3719" t="s">
        <v>12156</v>
      </c>
      <c r="E3719">
        <f>VLOOKUP(Tableau__3_Déplacements_2[[#This Row],[Id_Personne]],[1]!Tableau__2_Personnes_1[[Id_Personne]:[Age]],2)</f>
        <v>2</v>
      </c>
      <c r="F3719">
        <f>VLOOKUP(Tableau__3_Déplacements_2[[#This Row],[Id_Personne]],[1]!Tableau__2_Personnes_1[[Id_Personne]:[Age]],4)</f>
        <v>35</v>
      </c>
      <c r="G3719" t="s">
        <v>0</v>
      </c>
      <c r="H3719" t="s">
        <v>7</v>
      </c>
      <c r="I3719" t="s">
        <v>12157</v>
      </c>
      <c r="J3719">
        <v>1</v>
      </c>
      <c r="K3719">
        <v>69</v>
      </c>
      <c r="M3719">
        <v>69</v>
      </c>
      <c r="O3719" t="str">
        <f>IF(Tableau__3_Déplacements_2[[#This Row],[Ori]]=Tableau__3_Déplacements_2[[#This Row],[Des]],"local","metro")</f>
        <v>local</v>
      </c>
      <c r="P3719">
        <v>14</v>
      </c>
      <c r="Q3719">
        <v>10</v>
      </c>
      <c r="R3719">
        <v>0</v>
      </c>
      <c r="S3719">
        <v>10</v>
      </c>
      <c r="T3719">
        <v>10</v>
      </c>
      <c r="U3719" t="s">
        <v>0</v>
      </c>
      <c r="V3719">
        <v>1</v>
      </c>
      <c r="W3719">
        <v>0</v>
      </c>
      <c r="X3719">
        <v>6</v>
      </c>
      <c r="Y3719">
        <v>887.55617283950619</v>
      </c>
      <c r="Z3719" s="1">
        <v>0</v>
      </c>
      <c r="AA3719" s="1"/>
    </row>
    <row r="3720" spans="1:27" x14ac:dyDescent="0.35">
      <c r="A3720">
        <v>139</v>
      </c>
      <c r="B3720" t="e">
        <f>VLOOKUP(Tableau__3_Déplacements_2[[#This Row],[Id_Menage]],[2]Ménages!$A$2:$AD$1503,32)</f>
        <v>#REF!</v>
      </c>
      <c r="C3720" t="s">
        <v>5</v>
      </c>
      <c r="D3720" t="s">
        <v>12156</v>
      </c>
      <c r="E3720">
        <f>VLOOKUP(Tableau__3_Déplacements_2[[#This Row],[Id_Personne]],[1]!Tableau__2_Personnes_1[[Id_Personne]:[Age]],2)</f>
        <v>2</v>
      </c>
      <c r="F3720">
        <f>VLOOKUP(Tableau__3_Déplacements_2[[#This Row],[Id_Personne]],[1]!Tableau__2_Personnes_1[[Id_Personne]:[Age]],4)</f>
        <v>35</v>
      </c>
      <c r="G3720" t="s">
        <v>13</v>
      </c>
      <c r="H3720" t="s">
        <v>22</v>
      </c>
      <c r="I3720" t="s">
        <v>12155</v>
      </c>
      <c r="J3720">
        <v>1</v>
      </c>
      <c r="K3720">
        <v>69</v>
      </c>
      <c r="M3720">
        <v>69</v>
      </c>
      <c r="O3720" t="str">
        <f>IF(Tableau__3_Déplacements_2[[#This Row],[Ori]]=Tableau__3_Déplacements_2[[#This Row],[Des]],"local","metro")</f>
        <v>local</v>
      </c>
      <c r="P3720">
        <v>15</v>
      </c>
      <c r="Q3720">
        <v>15</v>
      </c>
      <c r="R3720">
        <v>5</v>
      </c>
      <c r="S3720">
        <v>15</v>
      </c>
      <c r="T3720">
        <v>20</v>
      </c>
      <c r="U3720" t="s">
        <v>0</v>
      </c>
      <c r="V3720">
        <v>1</v>
      </c>
      <c r="W3720">
        <v>0</v>
      </c>
      <c r="X3720">
        <v>6</v>
      </c>
      <c r="Y3720">
        <v>887.55617283950619</v>
      </c>
      <c r="Z3720" s="1">
        <v>-1</v>
      </c>
      <c r="AA3720" s="1"/>
    </row>
    <row r="3721" spans="1:27" x14ac:dyDescent="0.35">
      <c r="A3721">
        <v>139</v>
      </c>
      <c r="B3721" t="e">
        <f>VLOOKUP(Tableau__3_Déplacements_2[[#This Row],[Id_Menage]],[2]Ménages!$A$2:$AD$1503,32)</f>
        <v>#REF!</v>
      </c>
      <c r="C3721" t="s">
        <v>65</v>
      </c>
      <c r="D3721" t="s">
        <v>12153</v>
      </c>
      <c r="E3721">
        <f>VLOOKUP(Tableau__3_Déplacements_2[[#This Row],[Id_Personne]],[1]!Tableau__2_Personnes_1[[Id_Personne]:[Age]],2)</f>
        <v>2</v>
      </c>
      <c r="F3721">
        <f>VLOOKUP(Tableau__3_Déplacements_2[[#This Row],[Id_Personne]],[1]!Tableau__2_Personnes_1[[Id_Personne]:[Age]],4)</f>
        <v>27</v>
      </c>
      <c r="G3721" t="s">
        <v>0</v>
      </c>
      <c r="H3721" t="s">
        <v>7</v>
      </c>
      <c r="I3721" t="s">
        <v>12154</v>
      </c>
      <c r="J3721">
        <v>1</v>
      </c>
      <c r="K3721">
        <v>69</v>
      </c>
      <c r="M3721">
        <v>69</v>
      </c>
      <c r="O3721" t="str">
        <f>IF(Tableau__3_Déplacements_2[[#This Row],[Ori]]=Tableau__3_Déplacements_2[[#This Row],[Des]],"local","metro")</f>
        <v>local</v>
      </c>
      <c r="P3721">
        <v>5</v>
      </c>
      <c r="Q3721">
        <v>10</v>
      </c>
      <c r="R3721">
        <v>0</v>
      </c>
      <c r="S3721">
        <v>10</v>
      </c>
      <c r="T3721">
        <v>15</v>
      </c>
      <c r="U3721" t="s">
        <v>8</v>
      </c>
      <c r="V3721">
        <v>5</v>
      </c>
      <c r="W3721">
        <v>200</v>
      </c>
      <c r="X3721">
        <v>1</v>
      </c>
      <c r="Y3721">
        <v>887.55617283950619</v>
      </c>
      <c r="Z3721" s="1">
        <v>0</v>
      </c>
      <c r="AA3721" s="1"/>
    </row>
    <row r="3722" spans="1:27" x14ac:dyDescent="0.35">
      <c r="A3722">
        <v>139</v>
      </c>
      <c r="B3722" t="e">
        <f>VLOOKUP(Tableau__3_Déplacements_2[[#This Row],[Id_Menage]],[2]Ménages!$A$2:$AD$1503,32)</f>
        <v>#REF!</v>
      </c>
      <c r="C3722" t="s">
        <v>65</v>
      </c>
      <c r="D3722" t="s">
        <v>12153</v>
      </c>
      <c r="E3722">
        <f>VLOOKUP(Tableau__3_Déplacements_2[[#This Row],[Id_Personne]],[1]!Tableau__2_Personnes_1[[Id_Personne]:[Age]],2)</f>
        <v>2</v>
      </c>
      <c r="F3722">
        <f>VLOOKUP(Tableau__3_Déplacements_2[[#This Row],[Id_Personne]],[1]!Tableau__2_Personnes_1[[Id_Personne]:[Age]],4)</f>
        <v>27</v>
      </c>
      <c r="G3722" t="s">
        <v>3</v>
      </c>
      <c r="H3722" t="s">
        <v>2</v>
      </c>
      <c r="I3722" t="s">
        <v>12152</v>
      </c>
      <c r="J3722">
        <v>1</v>
      </c>
      <c r="K3722">
        <v>69</v>
      </c>
      <c r="M3722">
        <v>69</v>
      </c>
      <c r="O3722" t="str">
        <f>IF(Tableau__3_Déplacements_2[[#This Row],[Ori]]=Tableau__3_Déplacements_2[[#This Row],[Des]],"local","metro")</f>
        <v>local</v>
      </c>
      <c r="P3722">
        <v>15</v>
      </c>
      <c r="Q3722">
        <v>11</v>
      </c>
      <c r="R3722">
        <v>30</v>
      </c>
      <c r="S3722">
        <v>11</v>
      </c>
      <c r="T3722">
        <v>45</v>
      </c>
      <c r="U3722" t="s">
        <v>8</v>
      </c>
      <c r="V3722">
        <v>5</v>
      </c>
      <c r="W3722">
        <v>200</v>
      </c>
      <c r="X3722">
        <v>1</v>
      </c>
      <c r="Y3722">
        <v>887.55617283950619</v>
      </c>
      <c r="Z3722" s="1">
        <v>-1</v>
      </c>
      <c r="AA3722" s="1"/>
    </row>
    <row r="3723" spans="1:27" x14ac:dyDescent="0.35">
      <c r="A3723">
        <v>139</v>
      </c>
      <c r="B3723" t="e">
        <f>VLOOKUP(Tableau__3_Déplacements_2[[#This Row],[Id_Menage]],[2]Ménages!$A$2:$AD$1503,32)</f>
        <v>#REF!</v>
      </c>
      <c r="C3723" t="s">
        <v>61</v>
      </c>
      <c r="D3723" t="s">
        <v>12148</v>
      </c>
      <c r="E3723">
        <f>VLOOKUP(Tableau__3_Déplacements_2[[#This Row],[Id_Personne]],[1]!Tableau__2_Personnes_1[[Id_Personne]:[Age]],2)</f>
        <v>2</v>
      </c>
      <c r="F3723">
        <f>VLOOKUP(Tableau__3_Déplacements_2[[#This Row],[Id_Personne]],[1]!Tableau__2_Personnes_1[[Id_Personne]:[Age]],4)</f>
        <v>10</v>
      </c>
      <c r="G3723" t="s">
        <v>13</v>
      </c>
      <c r="H3723" t="s">
        <v>22</v>
      </c>
      <c r="I3723" t="s">
        <v>12151</v>
      </c>
      <c r="J3723">
        <v>1</v>
      </c>
      <c r="K3723">
        <v>69</v>
      </c>
      <c r="M3723">
        <v>69</v>
      </c>
      <c r="O3723" t="str">
        <f>IF(Tableau__3_Déplacements_2[[#This Row],[Ori]]=Tableau__3_Déplacements_2[[#This Row],[Des]],"local","metro")</f>
        <v>local</v>
      </c>
      <c r="P3723">
        <v>14</v>
      </c>
      <c r="Q3723">
        <v>10</v>
      </c>
      <c r="R3723">
        <v>0</v>
      </c>
      <c r="S3723">
        <v>10</v>
      </c>
      <c r="T3723">
        <v>5</v>
      </c>
      <c r="U3723" t="s">
        <v>0</v>
      </c>
      <c r="V3723">
        <v>1</v>
      </c>
      <c r="W3723">
        <v>0</v>
      </c>
      <c r="X3723">
        <v>6</v>
      </c>
      <c r="Y3723">
        <v>887.55617283950619</v>
      </c>
      <c r="Z3723" s="1">
        <v>0</v>
      </c>
      <c r="AA3723" s="1"/>
    </row>
    <row r="3724" spans="1:27" x14ac:dyDescent="0.35">
      <c r="A3724">
        <v>139</v>
      </c>
      <c r="B3724" t="e">
        <f>VLOOKUP(Tableau__3_Déplacements_2[[#This Row],[Id_Menage]],[2]Ménages!$A$2:$AD$1503,32)</f>
        <v>#REF!</v>
      </c>
      <c r="C3724" t="s">
        <v>61</v>
      </c>
      <c r="D3724" t="s">
        <v>12148</v>
      </c>
      <c r="E3724">
        <f>VLOOKUP(Tableau__3_Déplacements_2[[#This Row],[Id_Personne]],[1]!Tableau__2_Personnes_1[[Id_Personne]:[Age]],2)</f>
        <v>2</v>
      </c>
      <c r="F3724">
        <f>VLOOKUP(Tableau__3_Déplacements_2[[#This Row],[Id_Personne]],[1]!Tableau__2_Personnes_1[[Id_Personne]:[Age]],4)</f>
        <v>10</v>
      </c>
      <c r="G3724" t="s">
        <v>0</v>
      </c>
      <c r="H3724" t="s">
        <v>7</v>
      </c>
      <c r="I3724" t="s">
        <v>12150</v>
      </c>
      <c r="J3724">
        <v>1</v>
      </c>
      <c r="K3724">
        <v>69</v>
      </c>
      <c r="M3724">
        <v>69</v>
      </c>
      <c r="O3724" t="str">
        <f>IF(Tableau__3_Déplacements_2[[#This Row],[Ori]]=Tableau__3_Déplacements_2[[#This Row],[Des]],"local","metro")</f>
        <v>local</v>
      </c>
      <c r="P3724">
        <v>7</v>
      </c>
      <c r="Q3724">
        <v>9</v>
      </c>
      <c r="R3724">
        <v>0</v>
      </c>
      <c r="S3724">
        <v>9</v>
      </c>
      <c r="T3724">
        <v>5</v>
      </c>
      <c r="U3724" t="s">
        <v>0</v>
      </c>
      <c r="V3724">
        <v>1</v>
      </c>
      <c r="W3724">
        <v>0</v>
      </c>
      <c r="X3724">
        <v>6</v>
      </c>
      <c r="Y3724">
        <v>887.55617283950619</v>
      </c>
      <c r="Z3724" s="1">
        <v>0</v>
      </c>
      <c r="AA3724" s="1"/>
    </row>
    <row r="3725" spans="1:27" x14ac:dyDescent="0.35">
      <c r="A3725">
        <v>139</v>
      </c>
      <c r="B3725" t="e">
        <f>VLOOKUP(Tableau__3_Déplacements_2[[#This Row],[Id_Menage]],[2]Ménages!$A$2:$AD$1503,32)</f>
        <v>#REF!</v>
      </c>
      <c r="C3725" t="s">
        <v>61</v>
      </c>
      <c r="D3725" t="s">
        <v>12148</v>
      </c>
      <c r="E3725">
        <f>VLOOKUP(Tableau__3_Déplacements_2[[#This Row],[Id_Personne]],[1]!Tableau__2_Personnes_1[[Id_Personne]:[Age]],2)</f>
        <v>2</v>
      </c>
      <c r="F3725">
        <f>VLOOKUP(Tableau__3_Déplacements_2[[#This Row],[Id_Personne]],[1]!Tableau__2_Personnes_1[[Id_Personne]:[Age]],4)</f>
        <v>10</v>
      </c>
      <c r="G3725" t="s">
        <v>27</v>
      </c>
      <c r="H3725" t="s">
        <v>26</v>
      </c>
      <c r="I3725" t="s">
        <v>12149</v>
      </c>
      <c r="J3725">
        <v>1</v>
      </c>
      <c r="K3725">
        <v>69</v>
      </c>
      <c r="M3725">
        <v>69</v>
      </c>
      <c r="O3725" t="str">
        <f>IF(Tableau__3_Déplacements_2[[#This Row],[Ori]]=Tableau__3_Déplacements_2[[#This Row],[Des]],"local","metro")</f>
        <v>local</v>
      </c>
      <c r="P3725">
        <v>15</v>
      </c>
      <c r="Q3725">
        <v>12</v>
      </c>
      <c r="R3725">
        <v>0</v>
      </c>
      <c r="S3725">
        <v>12</v>
      </c>
      <c r="T3725">
        <v>5</v>
      </c>
      <c r="U3725" t="s">
        <v>0</v>
      </c>
      <c r="V3725">
        <v>1</v>
      </c>
      <c r="W3725">
        <v>0</v>
      </c>
      <c r="X3725">
        <v>6</v>
      </c>
      <c r="Y3725">
        <v>887.55617283950619</v>
      </c>
      <c r="Z3725" s="1">
        <v>0</v>
      </c>
      <c r="AA3725" s="1"/>
    </row>
    <row r="3726" spans="1:27" x14ac:dyDescent="0.35">
      <c r="A3726">
        <v>139</v>
      </c>
      <c r="B3726" t="e">
        <f>VLOOKUP(Tableau__3_Déplacements_2[[#This Row],[Id_Menage]],[2]Ménages!$A$2:$AD$1503,32)</f>
        <v>#REF!</v>
      </c>
      <c r="C3726" t="s">
        <v>61</v>
      </c>
      <c r="D3726" t="s">
        <v>12148</v>
      </c>
      <c r="E3726">
        <f>VLOOKUP(Tableau__3_Déplacements_2[[#This Row],[Id_Personne]],[1]!Tableau__2_Personnes_1[[Id_Personne]:[Age]],2)</f>
        <v>2</v>
      </c>
      <c r="F3726">
        <f>VLOOKUP(Tableau__3_Déplacements_2[[#This Row],[Id_Personne]],[1]!Tableau__2_Personnes_1[[Id_Personne]:[Age]],4)</f>
        <v>10</v>
      </c>
      <c r="G3726" t="s">
        <v>3</v>
      </c>
      <c r="H3726" t="s">
        <v>2</v>
      </c>
      <c r="I3726" t="s">
        <v>12147</v>
      </c>
      <c r="J3726">
        <v>1</v>
      </c>
      <c r="K3726">
        <v>69</v>
      </c>
      <c r="M3726">
        <v>69</v>
      </c>
      <c r="O3726" t="str">
        <f>IF(Tableau__3_Déplacements_2[[#This Row],[Ori]]=Tableau__3_Déplacements_2[[#This Row],[Des]],"local","metro")</f>
        <v>local</v>
      </c>
      <c r="P3726">
        <v>15</v>
      </c>
      <c r="Q3726">
        <v>9</v>
      </c>
      <c r="R3726">
        <v>10</v>
      </c>
      <c r="S3726">
        <v>9</v>
      </c>
      <c r="T3726">
        <v>15</v>
      </c>
      <c r="U3726" t="s">
        <v>0</v>
      </c>
      <c r="V3726">
        <v>1</v>
      </c>
      <c r="W3726">
        <v>0</v>
      </c>
      <c r="X3726">
        <v>6</v>
      </c>
      <c r="Y3726">
        <v>887.55617283950619</v>
      </c>
      <c r="Z3726" s="1">
        <v>-1</v>
      </c>
      <c r="AA3726" s="1"/>
    </row>
    <row r="3727" spans="1:27" x14ac:dyDescent="0.35">
      <c r="A3727">
        <v>1390</v>
      </c>
      <c r="B3727" t="e">
        <f>VLOOKUP(Tableau__3_Déplacements_2[[#This Row],[Id_Menage]],[2]Ménages!$A$2:$AD$1503,32)</f>
        <v>#REF!</v>
      </c>
      <c r="C3727" t="s">
        <v>16</v>
      </c>
      <c r="D3727" t="s">
        <v>12143</v>
      </c>
      <c r="E3727">
        <f>VLOOKUP(Tableau__3_Déplacements_2[[#This Row],[Id_Personne]],[1]!Tableau__2_Personnes_1[[Id_Personne]:[Age]],2)</f>
        <v>1</v>
      </c>
      <c r="F3727">
        <f>VLOOKUP(Tableau__3_Déplacements_2[[#This Row],[Id_Personne]],[1]!Tableau__2_Personnes_1[[Id_Personne]:[Age]],4)</f>
        <v>34</v>
      </c>
      <c r="G3727" t="s">
        <v>27</v>
      </c>
      <c r="H3727" t="s">
        <v>26</v>
      </c>
      <c r="I3727" t="s">
        <v>12146</v>
      </c>
      <c r="J3727">
        <v>1</v>
      </c>
      <c r="K3727">
        <v>63</v>
      </c>
      <c r="M3727">
        <v>13</v>
      </c>
      <c r="O3727" t="str">
        <f>IF(Tableau__3_Déplacements_2[[#This Row],[Ori]]=Tableau__3_Déplacements_2[[#This Row],[Des]],"local","metro")</f>
        <v>metro</v>
      </c>
      <c r="P3727">
        <v>15</v>
      </c>
      <c r="Q3727">
        <v>14</v>
      </c>
      <c r="R3727">
        <v>0</v>
      </c>
      <c r="S3727">
        <v>14</v>
      </c>
      <c r="T3727">
        <v>30</v>
      </c>
      <c r="U3727" t="s">
        <v>169</v>
      </c>
      <c r="V3727">
        <v>7</v>
      </c>
      <c r="W3727">
        <v>5000</v>
      </c>
      <c r="X3727">
        <v>6</v>
      </c>
      <c r="Y3727">
        <v>92.814857142857136</v>
      </c>
      <c r="Z3727" s="1">
        <v>0</v>
      </c>
      <c r="AA3727" s="1"/>
    </row>
    <row r="3728" spans="1:27" x14ac:dyDescent="0.35">
      <c r="A3728">
        <v>1390</v>
      </c>
      <c r="B3728" t="e">
        <f>VLOOKUP(Tableau__3_Déplacements_2[[#This Row],[Id_Menage]],[2]Ménages!$A$2:$AD$1503,32)</f>
        <v>#REF!</v>
      </c>
      <c r="C3728" t="s">
        <v>16</v>
      </c>
      <c r="D3728" t="s">
        <v>12143</v>
      </c>
      <c r="E3728">
        <f>VLOOKUP(Tableau__3_Déplacements_2[[#This Row],[Id_Personne]],[1]!Tableau__2_Personnes_1[[Id_Personne]:[Age]],2)</f>
        <v>1</v>
      </c>
      <c r="F3728">
        <f>VLOOKUP(Tableau__3_Déplacements_2[[#This Row],[Id_Personne]],[1]!Tableau__2_Personnes_1[[Id_Personne]:[Age]],4)</f>
        <v>34</v>
      </c>
      <c r="G3728" t="s">
        <v>0</v>
      </c>
      <c r="H3728" t="s">
        <v>7</v>
      </c>
      <c r="I3728" t="s">
        <v>12145</v>
      </c>
      <c r="J3728">
        <v>1</v>
      </c>
      <c r="K3728">
        <v>13</v>
      </c>
      <c r="M3728">
        <v>12</v>
      </c>
      <c r="O3728" t="str">
        <f>IF(Tableau__3_Déplacements_2[[#This Row],[Ori]]=Tableau__3_Déplacements_2[[#This Row],[Des]],"local","metro")</f>
        <v>metro</v>
      </c>
      <c r="P3728">
        <v>3</v>
      </c>
      <c r="Q3728">
        <v>5</v>
      </c>
      <c r="R3728">
        <v>0</v>
      </c>
      <c r="S3728">
        <v>5</v>
      </c>
      <c r="T3728">
        <v>10</v>
      </c>
      <c r="U3728" t="s">
        <v>0</v>
      </c>
      <c r="V3728">
        <v>1</v>
      </c>
      <c r="W3728">
        <v>0</v>
      </c>
      <c r="X3728">
        <v>6</v>
      </c>
      <c r="Y3728">
        <v>92.814857142857136</v>
      </c>
      <c r="Z3728" s="1">
        <v>0</v>
      </c>
      <c r="AA3728" s="1"/>
    </row>
    <row r="3729" spans="1:27" x14ac:dyDescent="0.35">
      <c r="A3729">
        <v>1390</v>
      </c>
      <c r="B3729" t="e">
        <f>VLOOKUP(Tableau__3_Déplacements_2[[#This Row],[Id_Menage]],[2]Ménages!$A$2:$AD$1503,32)</f>
        <v>#REF!</v>
      </c>
      <c r="C3729" t="s">
        <v>16</v>
      </c>
      <c r="D3729" t="s">
        <v>12143</v>
      </c>
      <c r="E3729">
        <f>VLOOKUP(Tableau__3_Déplacements_2[[#This Row],[Id_Personne]],[1]!Tableau__2_Personnes_1[[Id_Personne]:[Age]],2)</f>
        <v>1</v>
      </c>
      <c r="F3729">
        <f>VLOOKUP(Tableau__3_Déplacements_2[[#This Row],[Id_Personne]],[1]!Tableau__2_Personnes_1[[Id_Personne]:[Age]],4)</f>
        <v>34</v>
      </c>
      <c r="G3729" t="s">
        <v>3</v>
      </c>
      <c r="H3729" t="s">
        <v>2</v>
      </c>
      <c r="I3729" t="s">
        <v>12144</v>
      </c>
      <c r="J3729">
        <v>1</v>
      </c>
      <c r="K3729">
        <v>12</v>
      </c>
      <c r="M3729">
        <v>2</v>
      </c>
      <c r="O3729" t="str">
        <f>IF(Tableau__3_Déplacements_2[[#This Row],[Ori]]=Tableau__3_Déplacements_2[[#This Row],[Des]],"local","metro")</f>
        <v>metro</v>
      </c>
      <c r="P3729">
        <v>3</v>
      </c>
      <c r="Q3729">
        <v>5</v>
      </c>
      <c r="R3729">
        <v>10</v>
      </c>
      <c r="S3729">
        <v>6</v>
      </c>
      <c r="T3729">
        <v>0</v>
      </c>
      <c r="U3729" t="s">
        <v>169</v>
      </c>
      <c r="V3729">
        <v>7</v>
      </c>
      <c r="W3729">
        <v>2500</v>
      </c>
      <c r="X3729">
        <v>6</v>
      </c>
      <c r="Y3729">
        <v>92.814857142857136</v>
      </c>
      <c r="Z3729" s="1">
        <v>-1</v>
      </c>
      <c r="AA3729" s="1"/>
    </row>
    <row r="3730" spans="1:27" x14ac:dyDescent="0.35">
      <c r="A3730">
        <v>1390</v>
      </c>
      <c r="B3730" t="e">
        <f>VLOOKUP(Tableau__3_Déplacements_2[[#This Row],[Id_Menage]],[2]Ménages!$A$2:$AD$1503,32)</f>
        <v>#REF!</v>
      </c>
      <c r="C3730" t="s">
        <v>16</v>
      </c>
      <c r="D3730" t="s">
        <v>12143</v>
      </c>
      <c r="E3730">
        <f>VLOOKUP(Tableau__3_Déplacements_2[[#This Row],[Id_Personne]],[1]!Tableau__2_Personnes_1[[Id_Personne]:[Age]],2)</f>
        <v>1</v>
      </c>
      <c r="F3730">
        <f>VLOOKUP(Tableau__3_Déplacements_2[[#This Row],[Id_Personne]],[1]!Tableau__2_Personnes_1[[Id_Personne]:[Age]],4)</f>
        <v>34</v>
      </c>
      <c r="G3730" t="s">
        <v>13</v>
      </c>
      <c r="H3730" t="s">
        <v>22</v>
      </c>
      <c r="I3730" t="s">
        <v>12142</v>
      </c>
      <c r="J3730">
        <v>1</v>
      </c>
      <c r="K3730">
        <v>2</v>
      </c>
      <c r="M3730">
        <v>63</v>
      </c>
      <c r="O3730" t="str">
        <f>IF(Tableau__3_Déplacements_2[[#This Row],[Ori]]=Tableau__3_Déplacements_2[[#This Row],[Des]],"local","metro")</f>
        <v>metro</v>
      </c>
      <c r="P3730">
        <v>3</v>
      </c>
      <c r="Q3730">
        <v>6</v>
      </c>
      <c r="R3730">
        <v>0</v>
      </c>
      <c r="S3730">
        <v>7</v>
      </c>
      <c r="T3730">
        <v>0</v>
      </c>
      <c r="U3730" t="s">
        <v>169</v>
      </c>
      <c r="V3730">
        <v>7</v>
      </c>
      <c r="W3730">
        <v>2500</v>
      </c>
      <c r="X3730">
        <v>6</v>
      </c>
      <c r="Y3730">
        <v>92.814857142857136</v>
      </c>
      <c r="Z3730" s="1">
        <v>0</v>
      </c>
      <c r="AA3730" s="1"/>
    </row>
    <row r="3731" spans="1:27" x14ac:dyDescent="0.35">
      <c r="A3731">
        <v>1390</v>
      </c>
      <c r="B3731" t="e">
        <f>VLOOKUP(Tableau__3_Déplacements_2[[#This Row],[Id_Menage]],[2]Ménages!$A$2:$AD$1503,32)</f>
        <v>#REF!</v>
      </c>
      <c r="C3731" t="s">
        <v>11</v>
      </c>
      <c r="D3731" t="s">
        <v>12140</v>
      </c>
      <c r="E3731">
        <f>VLOOKUP(Tableau__3_Déplacements_2[[#This Row],[Id_Personne]],[1]!Tableau__2_Personnes_1[[Id_Personne]:[Age]],2)</f>
        <v>2</v>
      </c>
      <c r="F3731">
        <f>VLOOKUP(Tableau__3_Déplacements_2[[#This Row],[Id_Personne]],[1]!Tableau__2_Personnes_1[[Id_Personne]:[Age]],4)</f>
        <v>25</v>
      </c>
      <c r="G3731" t="s">
        <v>0</v>
      </c>
      <c r="H3731" t="s">
        <v>7</v>
      </c>
      <c r="I3731" t="s">
        <v>12141</v>
      </c>
      <c r="J3731">
        <v>1</v>
      </c>
      <c r="K3731">
        <v>13</v>
      </c>
      <c r="M3731">
        <v>12</v>
      </c>
      <c r="O3731" t="str">
        <f>IF(Tableau__3_Déplacements_2[[#This Row],[Ori]]=Tableau__3_Déplacements_2[[#This Row],[Des]],"local","metro")</f>
        <v>metro</v>
      </c>
      <c r="P3731">
        <v>7</v>
      </c>
      <c r="Q3731">
        <v>17</v>
      </c>
      <c r="R3731">
        <v>0</v>
      </c>
      <c r="S3731">
        <v>17</v>
      </c>
      <c r="T3731">
        <v>10</v>
      </c>
      <c r="U3731" t="s">
        <v>0</v>
      </c>
      <c r="V3731">
        <v>1</v>
      </c>
      <c r="W3731">
        <v>0</v>
      </c>
      <c r="X3731">
        <v>1</v>
      </c>
      <c r="Y3731">
        <v>92.814857142857136</v>
      </c>
      <c r="Z3731" s="1">
        <v>0</v>
      </c>
      <c r="AA3731" s="1"/>
    </row>
    <row r="3732" spans="1:27" x14ac:dyDescent="0.35">
      <c r="A3732">
        <v>1390</v>
      </c>
      <c r="B3732" t="e">
        <f>VLOOKUP(Tableau__3_Déplacements_2[[#This Row],[Id_Menage]],[2]Ménages!$A$2:$AD$1503,32)</f>
        <v>#REF!</v>
      </c>
      <c r="C3732" t="s">
        <v>11</v>
      </c>
      <c r="D3732" t="s">
        <v>12140</v>
      </c>
      <c r="E3732">
        <f>VLOOKUP(Tableau__3_Déplacements_2[[#This Row],[Id_Personne]],[1]!Tableau__2_Personnes_1[[Id_Personne]:[Age]],2)</f>
        <v>2</v>
      </c>
      <c r="F3732">
        <f>VLOOKUP(Tableau__3_Déplacements_2[[#This Row],[Id_Personne]],[1]!Tableau__2_Personnes_1[[Id_Personne]:[Age]],4)</f>
        <v>25</v>
      </c>
      <c r="G3732" t="s">
        <v>3</v>
      </c>
      <c r="H3732" t="s">
        <v>2</v>
      </c>
      <c r="I3732" t="s">
        <v>12139</v>
      </c>
      <c r="J3732">
        <v>1</v>
      </c>
      <c r="K3732">
        <v>12</v>
      </c>
      <c r="M3732">
        <v>13</v>
      </c>
      <c r="O3732" t="str">
        <f>IF(Tableau__3_Déplacements_2[[#This Row],[Ori]]=Tableau__3_Déplacements_2[[#This Row],[Des]],"local","metro")</f>
        <v>metro</v>
      </c>
      <c r="P3732">
        <v>15</v>
      </c>
      <c r="Q3732">
        <v>18</v>
      </c>
      <c r="R3732">
        <v>0</v>
      </c>
      <c r="S3732">
        <v>18</v>
      </c>
      <c r="T3732">
        <v>10</v>
      </c>
      <c r="U3732" t="s">
        <v>0</v>
      </c>
      <c r="V3732">
        <v>1</v>
      </c>
      <c r="W3732">
        <v>0</v>
      </c>
      <c r="X3732">
        <v>1</v>
      </c>
      <c r="Y3732">
        <v>92.814857142857136</v>
      </c>
      <c r="Z3732" s="1">
        <v>0</v>
      </c>
      <c r="AA3732" s="1"/>
    </row>
    <row r="3733" spans="1:27" x14ac:dyDescent="0.35">
      <c r="A3733">
        <v>1390</v>
      </c>
      <c r="B3733" t="e">
        <f>VLOOKUP(Tableau__3_Déplacements_2[[#This Row],[Id_Menage]],[2]Ménages!$A$2:$AD$1503,32)</f>
        <v>#REF!</v>
      </c>
      <c r="C3733" t="s">
        <v>5</v>
      </c>
      <c r="D3733" t="s">
        <v>12137</v>
      </c>
      <c r="E3733">
        <f>VLOOKUP(Tableau__3_Déplacements_2[[#This Row],[Id_Personne]],[1]!Tableau__2_Personnes_1[[Id_Personne]:[Age]],2)</f>
        <v>2</v>
      </c>
      <c r="F3733">
        <f>VLOOKUP(Tableau__3_Déplacements_2[[#This Row],[Id_Personne]],[1]!Tableau__2_Personnes_1[[Id_Personne]:[Age]],4)</f>
        <v>8</v>
      </c>
      <c r="G3733" t="s">
        <v>0</v>
      </c>
      <c r="H3733" t="s">
        <v>7</v>
      </c>
      <c r="I3733" t="s">
        <v>12138</v>
      </c>
      <c r="J3733">
        <v>1</v>
      </c>
      <c r="K3733">
        <v>13</v>
      </c>
      <c r="M3733">
        <v>12</v>
      </c>
      <c r="O3733" t="str">
        <f>IF(Tableau__3_Déplacements_2[[#This Row],[Ori]]=Tableau__3_Déplacements_2[[#This Row],[Des]],"local","metro")</f>
        <v>metro</v>
      </c>
      <c r="P3733">
        <v>12</v>
      </c>
      <c r="Q3733">
        <v>14</v>
      </c>
      <c r="R3733">
        <v>0</v>
      </c>
      <c r="S3733">
        <v>14</v>
      </c>
      <c r="T3733">
        <v>15</v>
      </c>
      <c r="U3733" t="s">
        <v>0</v>
      </c>
      <c r="V3733">
        <v>1</v>
      </c>
      <c r="W3733">
        <v>0</v>
      </c>
      <c r="X3733">
        <v>1</v>
      </c>
      <c r="Y3733">
        <v>92.814857142857136</v>
      </c>
      <c r="Z3733" s="1">
        <v>0</v>
      </c>
      <c r="AA3733" s="1"/>
    </row>
    <row r="3734" spans="1:27" x14ac:dyDescent="0.35">
      <c r="A3734">
        <v>1390</v>
      </c>
      <c r="B3734" t="e">
        <f>VLOOKUP(Tableau__3_Déplacements_2[[#This Row],[Id_Menage]],[2]Ménages!$A$2:$AD$1503,32)</f>
        <v>#REF!</v>
      </c>
      <c r="C3734" t="s">
        <v>5</v>
      </c>
      <c r="D3734" t="s">
        <v>12137</v>
      </c>
      <c r="E3734">
        <f>VLOOKUP(Tableau__3_Déplacements_2[[#This Row],[Id_Personne]],[1]!Tableau__2_Personnes_1[[Id_Personne]:[Age]],2)</f>
        <v>2</v>
      </c>
      <c r="F3734">
        <f>VLOOKUP(Tableau__3_Déplacements_2[[#This Row],[Id_Personne]],[1]!Tableau__2_Personnes_1[[Id_Personne]:[Age]],4)</f>
        <v>8</v>
      </c>
      <c r="G3734" t="s">
        <v>3</v>
      </c>
      <c r="H3734" t="s">
        <v>2</v>
      </c>
      <c r="I3734" t="s">
        <v>12136</v>
      </c>
      <c r="J3734">
        <v>1</v>
      </c>
      <c r="K3734">
        <v>12</v>
      </c>
      <c r="M3734">
        <v>13</v>
      </c>
      <c r="O3734" t="str">
        <f>IF(Tableau__3_Déplacements_2[[#This Row],[Ori]]=Tableau__3_Déplacements_2[[#This Row],[Des]],"local","metro")</f>
        <v>metro</v>
      </c>
      <c r="P3734">
        <v>15</v>
      </c>
      <c r="Q3734">
        <v>18</v>
      </c>
      <c r="R3734">
        <v>0</v>
      </c>
      <c r="S3734">
        <v>18</v>
      </c>
      <c r="T3734">
        <v>10</v>
      </c>
      <c r="U3734" t="s">
        <v>0</v>
      </c>
      <c r="V3734">
        <v>1</v>
      </c>
      <c r="W3734">
        <v>0</v>
      </c>
      <c r="X3734">
        <v>1</v>
      </c>
      <c r="Y3734">
        <v>92.814857142857136</v>
      </c>
      <c r="Z3734" s="1">
        <v>0</v>
      </c>
      <c r="AA3734" s="1"/>
    </row>
    <row r="3735" spans="1:27" x14ac:dyDescent="0.35">
      <c r="A3735">
        <v>1391</v>
      </c>
      <c r="B3735" t="e">
        <f>VLOOKUP(Tableau__3_Déplacements_2[[#This Row],[Id_Menage]],[2]Ménages!$A$2:$AD$1503,32)</f>
        <v>#REF!</v>
      </c>
      <c r="C3735" t="s">
        <v>16</v>
      </c>
      <c r="D3735" t="s">
        <v>12134</v>
      </c>
      <c r="E3735">
        <f>VLOOKUP(Tableau__3_Déplacements_2[[#This Row],[Id_Personne]],[1]!Tableau__2_Personnes_1[[Id_Personne]:[Age]],2)</f>
        <v>1</v>
      </c>
      <c r="F3735">
        <f>VLOOKUP(Tableau__3_Déplacements_2[[#This Row],[Id_Personne]],[1]!Tableau__2_Personnes_1[[Id_Personne]:[Age]],4)</f>
        <v>58</v>
      </c>
      <c r="G3735" t="s">
        <v>3</v>
      </c>
      <c r="H3735" t="s">
        <v>2</v>
      </c>
      <c r="I3735" t="s">
        <v>12135</v>
      </c>
      <c r="J3735">
        <v>1</v>
      </c>
      <c r="K3735">
        <v>62</v>
      </c>
      <c r="M3735">
        <v>13</v>
      </c>
      <c r="O3735" t="str">
        <f>IF(Tableau__3_Déplacements_2[[#This Row],[Ori]]=Tableau__3_Déplacements_2[[#This Row],[Des]],"local","metro")</f>
        <v>metro</v>
      </c>
      <c r="P3735">
        <v>15</v>
      </c>
      <c r="Q3735">
        <v>16</v>
      </c>
      <c r="R3735">
        <v>0</v>
      </c>
      <c r="S3735">
        <v>16</v>
      </c>
      <c r="T3735">
        <v>30</v>
      </c>
      <c r="U3735" t="s">
        <v>37</v>
      </c>
      <c r="V3735">
        <v>6</v>
      </c>
      <c r="W3735">
        <v>0</v>
      </c>
      <c r="X3735">
        <v>6</v>
      </c>
      <c r="Y3735">
        <v>92.814857142857136</v>
      </c>
      <c r="Z3735" s="1">
        <v>0</v>
      </c>
      <c r="AA3735" s="1"/>
    </row>
    <row r="3736" spans="1:27" x14ac:dyDescent="0.35">
      <c r="A3736">
        <v>1391</v>
      </c>
      <c r="B3736" t="e">
        <f>VLOOKUP(Tableau__3_Déplacements_2[[#This Row],[Id_Menage]],[2]Ménages!$A$2:$AD$1503,32)</f>
        <v>#REF!</v>
      </c>
      <c r="C3736" t="s">
        <v>16</v>
      </c>
      <c r="D3736" t="s">
        <v>12134</v>
      </c>
      <c r="E3736">
        <f>VLOOKUP(Tableau__3_Déplacements_2[[#This Row],[Id_Personne]],[1]!Tableau__2_Personnes_1[[Id_Personne]:[Age]],2)</f>
        <v>1</v>
      </c>
      <c r="F3736">
        <f>VLOOKUP(Tableau__3_Déplacements_2[[#This Row],[Id_Personne]],[1]!Tableau__2_Personnes_1[[Id_Personne]:[Age]],4)</f>
        <v>58</v>
      </c>
      <c r="G3736" t="s">
        <v>0</v>
      </c>
      <c r="H3736" t="s">
        <v>7</v>
      </c>
      <c r="I3736" t="s">
        <v>12133</v>
      </c>
      <c r="J3736">
        <v>1</v>
      </c>
      <c r="K3736">
        <v>13</v>
      </c>
      <c r="M3736">
        <v>62</v>
      </c>
      <c r="O3736" t="str">
        <f>IF(Tableau__3_Déplacements_2[[#This Row],[Ori]]=Tableau__3_Déplacements_2[[#This Row],[Des]],"local","metro")</f>
        <v>metro</v>
      </c>
      <c r="P3736">
        <v>3</v>
      </c>
      <c r="Q3736">
        <v>7</v>
      </c>
      <c r="R3736">
        <v>30</v>
      </c>
      <c r="S3736">
        <v>8</v>
      </c>
      <c r="T3736">
        <v>0</v>
      </c>
      <c r="U3736" t="s">
        <v>37</v>
      </c>
      <c r="V3736">
        <v>6</v>
      </c>
      <c r="W3736">
        <v>0</v>
      </c>
      <c r="X3736">
        <v>6</v>
      </c>
      <c r="Y3736">
        <v>92.814857142857136</v>
      </c>
      <c r="Z3736" s="1">
        <v>-1</v>
      </c>
      <c r="AA3736" s="1"/>
    </row>
    <row r="3737" spans="1:27" x14ac:dyDescent="0.35">
      <c r="A3737">
        <v>1391</v>
      </c>
      <c r="B3737" t="e">
        <f>VLOOKUP(Tableau__3_Déplacements_2[[#This Row],[Id_Menage]],[2]Ménages!$A$2:$AD$1503,32)</f>
        <v>#REF!</v>
      </c>
      <c r="C3737" t="s">
        <v>11</v>
      </c>
      <c r="D3737" t="s">
        <v>12131</v>
      </c>
      <c r="E3737">
        <f>VLOOKUP(Tableau__3_Déplacements_2[[#This Row],[Id_Personne]],[1]!Tableau__2_Personnes_1[[Id_Personne]:[Age]],2)</f>
        <v>2</v>
      </c>
      <c r="F3737">
        <f>VLOOKUP(Tableau__3_Déplacements_2[[#This Row],[Id_Personne]],[1]!Tableau__2_Personnes_1[[Id_Personne]:[Age]],4)</f>
        <v>38</v>
      </c>
      <c r="G3737" t="s">
        <v>0</v>
      </c>
      <c r="H3737" t="s">
        <v>7</v>
      </c>
      <c r="I3737" t="s">
        <v>12132</v>
      </c>
      <c r="J3737">
        <v>1</v>
      </c>
      <c r="K3737">
        <v>13</v>
      </c>
      <c r="M3737">
        <v>12</v>
      </c>
      <c r="O3737" t="str">
        <f>IF(Tableau__3_Déplacements_2[[#This Row],[Ori]]=Tableau__3_Déplacements_2[[#This Row],[Des]],"local","metro")</f>
        <v>metro</v>
      </c>
      <c r="P3737">
        <v>3</v>
      </c>
      <c r="Q3737">
        <v>7</v>
      </c>
      <c r="R3737">
        <v>30</v>
      </c>
      <c r="S3737">
        <v>8</v>
      </c>
      <c r="T3737">
        <v>0</v>
      </c>
      <c r="U3737" t="s">
        <v>37</v>
      </c>
      <c r="V3737">
        <v>6</v>
      </c>
      <c r="W3737">
        <v>0</v>
      </c>
      <c r="X3737">
        <v>6</v>
      </c>
      <c r="Y3737">
        <v>92.814857142857136</v>
      </c>
      <c r="Z3737" s="1">
        <v>-1</v>
      </c>
      <c r="AA3737" s="1"/>
    </row>
    <row r="3738" spans="1:27" x14ac:dyDescent="0.35">
      <c r="A3738">
        <v>1391</v>
      </c>
      <c r="B3738" t="e">
        <f>VLOOKUP(Tableau__3_Déplacements_2[[#This Row],[Id_Menage]],[2]Ménages!$A$2:$AD$1503,32)</f>
        <v>#REF!</v>
      </c>
      <c r="C3738" t="s">
        <v>11</v>
      </c>
      <c r="D3738" t="s">
        <v>12131</v>
      </c>
      <c r="E3738">
        <f>VLOOKUP(Tableau__3_Déplacements_2[[#This Row],[Id_Personne]],[1]!Tableau__2_Personnes_1[[Id_Personne]:[Age]],2)</f>
        <v>2</v>
      </c>
      <c r="F3738">
        <f>VLOOKUP(Tableau__3_Déplacements_2[[#This Row],[Id_Personne]],[1]!Tableau__2_Personnes_1[[Id_Personne]:[Age]],4)</f>
        <v>38</v>
      </c>
      <c r="G3738" t="s">
        <v>3</v>
      </c>
      <c r="H3738" t="s">
        <v>2</v>
      </c>
      <c r="I3738" t="s">
        <v>12130</v>
      </c>
      <c r="J3738">
        <v>1</v>
      </c>
      <c r="K3738">
        <v>12</v>
      </c>
      <c r="M3738">
        <v>13</v>
      </c>
      <c r="O3738" t="str">
        <f>IF(Tableau__3_Déplacements_2[[#This Row],[Ori]]=Tableau__3_Déplacements_2[[#This Row],[Des]],"local","metro")</f>
        <v>metro</v>
      </c>
      <c r="P3738">
        <v>15</v>
      </c>
      <c r="Q3738">
        <v>15</v>
      </c>
      <c r="R3738">
        <v>0</v>
      </c>
      <c r="S3738">
        <v>15</v>
      </c>
      <c r="T3738">
        <v>30</v>
      </c>
      <c r="U3738" t="s">
        <v>37</v>
      </c>
      <c r="V3738">
        <v>6</v>
      </c>
      <c r="W3738">
        <v>0</v>
      </c>
      <c r="X3738">
        <v>6</v>
      </c>
      <c r="Y3738">
        <v>92.814857142857136</v>
      </c>
      <c r="Z3738" s="1">
        <v>0</v>
      </c>
      <c r="AA3738" s="1"/>
    </row>
    <row r="3739" spans="1:27" x14ac:dyDescent="0.35">
      <c r="A3739">
        <v>1391</v>
      </c>
      <c r="B3739" t="e">
        <f>VLOOKUP(Tableau__3_Déplacements_2[[#This Row],[Id_Menage]],[2]Ménages!$A$2:$AD$1503,32)</f>
        <v>#REF!</v>
      </c>
      <c r="C3739" t="s">
        <v>5</v>
      </c>
      <c r="D3739" t="s">
        <v>12127</v>
      </c>
      <c r="E3739">
        <f>VLOOKUP(Tableau__3_Déplacements_2[[#This Row],[Id_Personne]],[1]!Tableau__2_Personnes_1[[Id_Personne]:[Age]],2)</f>
        <v>1</v>
      </c>
      <c r="F3739">
        <f>VLOOKUP(Tableau__3_Déplacements_2[[#This Row],[Id_Personne]],[1]!Tableau__2_Personnes_1[[Id_Personne]:[Age]],4)</f>
        <v>24</v>
      </c>
      <c r="G3739" t="s">
        <v>13</v>
      </c>
      <c r="H3739" t="s">
        <v>22</v>
      </c>
      <c r="I3739" t="s">
        <v>12129</v>
      </c>
      <c r="J3739">
        <v>1</v>
      </c>
      <c r="K3739">
        <v>62</v>
      </c>
      <c r="M3739">
        <v>13</v>
      </c>
      <c r="O3739" t="str">
        <f>IF(Tableau__3_Déplacements_2[[#This Row],[Ori]]=Tableau__3_Déplacements_2[[#This Row],[Des]],"local","metro")</f>
        <v>metro</v>
      </c>
      <c r="P3739">
        <v>15</v>
      </c>
      <c r="Q3739">
        <v>17</v>
      </c>
      <c r="R3739">
        <v>0</v>
      </c>
      <c r="S3739">
        <v>18</v>
      </c>
      <c r="T3739">
        <v>0</v>
      </c>
      <c r="U3739" t="s">
        <v>30</v>
      </c>
      <c r="V3739">
        <v>8</v>
      </c>
      <c r="W3739">
        <v>0</v>
      </c>
      <c r="X3739">
        <v>6</v>
      </c>
      <c r="Y3739">
        <v>92.814857142857136</v>
      </c>
      <c r="Z3739" s="1">
        <v>0</v>
      </c>
      <c r="AA3739" s="1"/>
    </row>
    <row r="3740" spans="1:27" x14ac:dyDescent="0.35">
      <c r="A3740">
        <v>1391</v>
      </c>
      <c r="B3740" t="e">
        <f>VLOOKUP(Tableau__3_Déplacements_2[[#This Row],[Id_Menage]],[2]Ménages!$A$2:$AD$1503,32)</f>
        <v>#REF!</v>
      </c>
      <c r="C3740" t="s">
        <v>5</v>
      </c>
      <c r="D3740" t="s">
        <v>12127</v>
      </c>
      <c r="E3740">
        <f>VLOOKUP(Tableau__3_Déplacements_2[[#This Row],[Id_Personne]],[1]!Tableau__2_Personnes_1[[Id_Personne]:[Age]],2)</f>
        <v>1</v>
      </c>
      <c r="F3740">
        <f>VLOOKUP(Tableau__3_Déplacements_2[[#This Row],[Id_Personne]],[1]!Tableau__2_Personnes_1[[Id_Personne]:[Age]],4)</f>
        <v>24</v>
      </c>
      <c r="G3740" t="s">
        <v>0</v>
      </c>
      <c r="H3740" t="s">
        <v>7</v>
      </c>
      <c r="I3740" t="s">
        <v>12128</v>
      </c>
      <c r="J3740">
        <v>1</v>
      </c>
      <c r="K3740">
        <v>13</v>
      </c>
      <c r="M3740">
        <v>12</v>
      </c>
      <c r="O3740" t="str">
        <f>IF(Tableau__3_Déplacements_2[[#This Row],[Ori]]=Tableau__3_Déplacements_2[[#This Row],[Des]],"local","metro")</f>
        <v>metro</v>
      </c>
      <c r="P3740">
        <v>9</v>
      </c>
      <c r="Q3740">
        <v>7</v>
      </c>
      <c r="R3740">
        <v>0</v>
      </c>
      <c r="S3740">
        <v>7</v>
      </c>
      <c r="T3740">
        <v>10</v>
      </c>
      <c r="U3740" t="s">
        <v>0</v>
      </c>
      <c r="V3740">
        <v>1</v>
      </c>
      <c r="W3740">
        <v>0</v>
      </c>
      <c r="X3740">
        <v>6</v>
      </c>
      <c r="Y3740">
        <v>92.814857142857136</v>
      </c>
      <c r="Z3740" s="1">
        <v>0</v>
      </c>
      <c r="AA3740" s="1"/>
    </row>
    <row r="3741" spans="1:27" x14ac:dyDescent="0.35">
      <c r="A3741">
        <v>1391</v>
      </c>
      <c r="B3741" t="e">
        <f>VLOOKUP(Tableau__3_Déplacements_2[[#This Row],[Id_Menage]],[2]Ménages!$A$2:$AD$1503,32)</f>
        <v>#REF!</v>
      </c>
      <c r="C3741" t="s">
        <v>5</v>
      </c>
      <c r="D3741" t="s">
        <v>12127</v>
      </c>
      <c r="E3741">
        <f>VLOOKUP(Tableau__3_Déplacements_2[[#This Row],[Id_Personne]],[1]!Tableau__2_Personnes_1[[Id_Personne]:[Age]],2)</f>
        <v>1</v>
      </c>
      <c r="F3741">
        <f>VLOOKUP(Tableau__3_Déplacements_2[[#This Row],[Id_Personne]],[1]!Tableau__2_Personnes_1[[Id_Personne]:[Age]],4)</f>
        <v>24</v>
      </c>
      <c r="G3741" t="s">
        <v>3</v>
      </c>
      <c r="H3741" t="s">
        <v>2</v>
      </c>
      <c r="I3741" t="s">
        <v>12126</v>
      </c>
      <c r="J3741">
        <v>1</v>
      </c>
      <c r="K3741">
        <v>12</v>
      </c>
      <c r="M3741">
        <v>62</v>
      </c>
      <c r="O3741" t="str">
        <f>IF(Tableau__3_Déplacements_2[[#This Row],[Ori]]=Tableau__3_Déplacements_2[[#This Row],[Des]],"local","metro")</f>
        <v>metro</v>
      </c>
      <c r="P3741">
        <v>9</v>
      </c>
      <c r="Q3741">
        <v>7</v>
      </c>
      <c r="R3741">
        <v>10</v>
      </c>
      <c r="S3741">
        <v>7</v>
      </c>
      <c r="T3741">
        <v>20</v>
      </c>
      <c r="U3741" t="s">
        <v>30</v>
      </c>
      <c r="V3741">
        <v>8</v>
      </c>
      <c r="W3741">
        <v>0</v>
      </c>
      <c r="X3741">
        <v>6</v>
      </c>
      <c r="Y3741">
        <v>92.814857142857136</v>
      </c>
      <c r="Z3741" s="1">
        <v>-1</v>
      </c>
      <c r="AA3741" s="1"/>
    </row>
    <row r="3742" spans="1:27" x14ac:dyDescent="0.35">
      <c r="A3742">
        <v>1392</v>
      </c>
      <c r="B3742" t="e">
        <f>VLOOKUP(Tableau__3_Déplacements_2[[#This Row],[Id_Menage]],[2]Ménages!$A$2:$AD$1503,32)</f>
        <v>#REF!</v>
      </c>
      <c r="C3742" t="s">
        <v>16</v>
      </c>
      <c r="D3742" t="s">
        <v>12124</v>
      </c>
      <c r="E3742">
        <f>VLOOKUP(Tableau__3_Déplacements_2[[#This Row],[Id_Personne]],[1]!Tableau__2_Personnes_1[[Id_Personne]:[Age]],2)</f>
        <v>1</v>
      </c>
      <c r="F3742">
        <f>VLOOKUP(Tableau__3_Déplacements_2[[#This Row],[Id_Personne]],[1]!Tableau__2_Personnes_1[[Id_Personne]:[Age]],4)</f>
        <v>31</v>
      </c>
      <c r="G3742" t="s">
        <v>0</v>
      </c>
      <c r="H3742" t="s">
        <v>7</v>
      </c>
      <c r="I3742" t="s">
        <v>12125</v>
      </c>
      <c r="J3742">
        <v>1</v>
      </c>
      <c r="K3742">
        <v>13</v>
      </c>
      <c r="M3742">
        <v>1</v>
      </c>
      <c r="O3742" t="str">
        <f>IF(Tableau__3_Déplacements_2[[#This Row],[Ori]]=Tableau__3_Déplacements_2[[#This Row],[Des]],"local","metro")</f>
        <v>metro</v>
      </c>
      <c r="P3742">
        <v>3</v>
      </c>
      <c r="Q3742">
        <v>8</v>
      </c>
      <c r="R3742">
        <v>5</v>
      </c>
      <c r="S3742">
        <v>8</v>
      </c>
      <c r="T3742">
        <v>15</v>
      </c>
      <c r="U3742" t="s">
        <v>8</v>
      </c>
      <c r="V3742">
        <v>5</v>
      </c>
      <c r="W3742">
        <v>100</v>
      </c>
      <c r="X3742">
        <v>6</v>
      </c>
      <c r="Y3742">
        <v>92.814857142857136</v>
      </c>
      <c r="Z3742" s="1">
        <v>-1</v>
      </c>
      <c r="AA3742" s="1"/>
    </row>
    <row r="3743" spans="1:27" x14ac:dyDescent="0.35">
      <c r="A3743">
        <v>1392</v>
      </c>
      <c r="B3743" t="e">
        <f>VLOOKUP(Tableau__3_Déplacements_2[[#This Row],[Id_Menage]],[2]Ménages!$A$2:$AD$1503,32)</f>
        <v>#REF!</v>
      </c>
      <c r="C3743" t="s">
        <v>16</v>
      </c>
      <c r="D3743" t="s">
        <v>12124</v>
      </c>
      <c r="E3743">
        <f>VLOOKUP(Tableau__3_Déplacements_2[[#This Row],[Id_Personne]],[1]!Tableau__2_Personnes_1[[Id_Personne]:[Age]],2)</f>
        <v>1</v>
      </c>
      <c r="F3743">
        <f>VLOOKUP(Tableau__3_Déplacements_2[[#This Row],[Id_Personne]],[1]!Tableau__2_Personnes_1[[Id_Personne]:[Age]],4)</f>
        <v>31</v>
      </c>
      <c r="G3743" t="s">
        <v>3</v>
      </c>
      <c r="H3743" t="s">
        <v>2</v>
      </c>
      <c r="I3743" t="s">
        <v>12123</v>
      </c>
      <c r="J3743">
        <v>1</v>
      </c>
      <c r="K3743">
        <v>1</v>
      </c>
      <c r="M3743">
        <v>13</v>
      </c>
      <c r="O3743" t="str">
        <f>IF(Tableau__3_Déplacements_2[[#This Row],[Ori]]=Tableau__3_Déplacements_2[[#This Row],[Des]],"local","metro")</f>
        <v>metro</v>
      </c>
      <c r="P3743">
        <v>15</v>
      </c>
      <c r="Q3743">
        <v>23</v>
      </c>
      <c r="R3743">
        <v>0</v>
      </c>
      <c r="S3743">
        <v>23</v>
      </c>
      <c r="T3743">
        <v>40</v>
      </c>
      <c r="U3743" t="s">
        <v>30</v>
      </c>
      <c r="V3743">
        <v>8</v>
      </c>
      <c r="W3743">
        <v>200</v>
      </c>
      <c r="X3743">
        <v>6</v>
      </c>
      <c r="Y3743">
        <v>92.814857142857136</v>
      </c>
      <c r="Z3743" s="1">
        <v>0</v>
      </c>
      <c r="AA3743" s="1"/>
    </row>
    <row r="3744" spans="1:27" x14ac:dyDescent="0.35">
      <c r="A3744">
        <v>1392</v>
      </c>
      <c r="B3744" t="e">
        <f>VLOOKUP(Tableau__3_Déplacements_2[[#This Row],[Id_Menage]],[2]Ménages!$A$2:$AD$1503,32)</f>
        <v>#REF!</v>
      </c>
      <c r="C3744" t="s">
        <v>11</v>
      </c>
      <c r="D3744" t="s">
        <v>12119</v>
      </c>
      <c r="E3744">
        <f>VLOOKUP(Tableau__3_Déplacements_2[[#This Row],[Id_Personne]],[1]!Tableau__2_Personnes_1[[Id_Personne]:[Age]],2)</f>
        <v>2</v>
      </c>
      <c r="F3744">
        <f>VLOOKUP(Tableau__3_Déplacements_2[[#This Row],[Id_Personne]],[1]!Tableau__2_Personnes_1[[Id_Personne]:[Age]],4)</f>
        <v>30</v>
      </c>
      <c r="G3744" t="s">
        <v>27</v>
      </c>
      <c r="H3744" t="s">
        <v>26</v>
      </c>
      <c r="I3744" t="s">
        <v>12122</v>
      </c>
      <c r="J3744">
        <v>1</v>
      </c>
      <c r="K3744">
        <v>46</v>
      </c>
      <c r="M3744">
        <v>13</v>
      </c>
      <c r="O3744" t="str">
        <f>IF(Tableau__3_Déplacements_2[[#This Row],[Ori]]=Tableau__3_Déplacements_2[[#This Row],[Des]],"local","metro")</f>
        <v>metro</v>
      </c>
      <c r="P3744">
        <v>15</v>
      </c>
      <c r="Q3744">
        <v>17</v>
      </c>
      <c r="R3744">
        <v>20</v>
      </c>
      <c r="S3744">
        <v>18</v>
      </c>
      <c r="T3744">
        <v>0</v>
      </c>
      <c r="U3744" t="s">
        <v>0</v>
      </c>
      <c r="V3744">
        <v>1</v>
      </c>
      <c r="W3744">
        <v>0</v>
      </c>
      <c r="X3744">
        <v>1</v>
      </c>
      <c r="Y3744">
        <v>92.814857142857136</v>
      </c>
      <c r="Z3744" s="1">
        <v>-1</v>
      </c>
      <c r="AA3744" s="1"/>
    </row>
    <row r="3745" spans="1:27" x14ac:dyDescent="0.35">
      <c r="A3745">
        <v>1392</v>
      </c>
      <c r="B3745" t="e">
        <f>VLOOKUP(Tableau__3_Déplacements_2[[#This Row],[Id_Menage]],[2]Ménages!$A$2:$AD$1503,32)</f>
        <v>#REF!</v>
      </c>
      <c r="C3745" t="s">
        <v>11</v>
      </c>
      <c r="D3745" t="s">
        <v>12119</v>
      </c>
      <c r="E3745">
        <f>VLOOKUP(Tableau__3_Déplacements_2[[#This Row],[Id_Personne]],[1]!Tableau__2_Personnes_1[[Id_Personne]:[Age]],2)</f>
        <v>2</v>
      </c>
      <c r="F3745">
        <f>VLOOKUP(Tableau__3_Déplacements_2[[#This Row],[Id_Personne]],[1]!Tableau__2_Personnes_1[[Id_Personne]:[Age]],4)</f>
        <v>30</v>
      </c>
      <c r="G3745" t="s">
        <v>3</v>
      </c>
      <c r="H3745" t="s">
        <v>2</v>
      </c>
      <c r="I3745" t="s">
        <v>12121</v>
      </c>
      <c r="J3745">
        <v>1</v>
      </c>
      <c r="K3745">
        <v>32</v>
      </c>
      <c r="M3745">
        <v>13</v>
      </c>
      <c r="O3745" t="str">
        <f>IF(Tableau__3_Déplacements_2[[#This Row],[Ori]]=Tableau__3_Déplacements_2[[#This Row],[Des]],"local","metro")</f>
        <v>metro</v>
      </c>
      <c r="P3745">
        <v>15</v>
      </c>
      <c r="Q3745">
        <v>14</v>
      </c>
      <c r="R3745">
        <v>30</v>
      </c>
      <c r="S3745">
        <v>15</v>
      </c>
      <c r="T3745">
        <v>0</v>
      </c>
      <c r="U3745" t="s">
        <v>30</v>
      </c>
      <c r="V3745">
        <v>8</v>
      </c>
      <c r="W3745">
        <v>250</v>
      </c>
      <c r="X3745">
        <v>1</v>
      </c>
      <c r="Y3745">
        <v>92.814857142857136</v>
      </c>
      <c r="Z3745" s="1">
        <v>-1</v>
      </c>
      <c r="AA3745" s="1"/>
    </row>
    <row r="3746" spans="1:27" x14ac:dyDescent="0.35">
      <c r="A3746">
        <v>1392</v>
      </c>
      <c r="B3746" t="e">
        <f>VLOOKUP(Tableau__3_Déplacements_2[[#This Row],[Id_Menage]],[2]Ménages!$A$2:$AD$1503,32)</f>
        <v>#REF!</v>
      </c>
      <c r="C3746" t="s">
        <v>11</v>
      </c>
      <c r="D3746" t="s">
        <v>12119</v>
      </c>
      <c r="E3746">
        <f>VLOOKUP(Tableau__3_Déplacements_2[[#This Row],[Id_Personne]],[1]!Tableau__2_Personnes_1[[Id_Personne]:[Age]],2)</f>
        <v>2</v>
      </c>
      <c r="F3746">
        <f>VLOOKUP(Tableau__3_Déplacements_2[[#This Row],[Id_Personne]],[1]!Tableau__2_Personnes_1[[Id_Personne]:[Age]],4)</f>
        <v>30</v>
      </c>
      <c r="G3746" t="s">
        <v>13</v>
      </c>
      <c r="H3746" t="s">
        <v>22</v>
      </c>
      <c r="I3746" t="s">
        <v>12120</v>
      </c>
      <c r="J3746">
        <v>1</v>
      </c>
      <c r="K3746">
        <v>13</v>
      </c>
      <c r="M3746">
        <v>46</v>
      </c>
      <c r="O3746" t="str">
        <f>IF(Tableau__3_Déplacements_2[[#This Row],[Ori]]=Tableau__3_Déplacements_2[[#This Row],[Des]],"local","metro")</f>
        <v>metro</v>
      </c>
      <c r="P3746">
        <v>12</v>
      </c>
      <c r="Q3746">
        <v>16</v>
      </c>
      <c r="R3746">
        <v>0</v>
      </c>
      <c r="S3746">
        <v>16</v>
      </c>
      <c r="T3746">
        <v>40</v>
      </c>
      <c r="U3746" t="s">
        <v>30</v>
      </c>
      <c r="V3746">
        <v>8</v>
      </c>
      <c r="W3746">
        <v>300</v>
      </c>
      <c r="X3746">
        <v>1</v>
      </c>
      <c r="Y3746">
        <v>92.814857142857136</v>
      </c>
      <c r="Z3746" s="1">
        <v>0</v>
      </c>
      <c r="AA3746" s="1"/>
    </row>
    <row r="3747" spans="1:27" x14ac:dyDescent="0.35">
      <c r="A3747">
        <v>1392</v>
      </c>
      <c r="B3747" t="e">
        <f>VLOOKUP(Tableau__3_Déplacements_2[[#This Row],[Id_Menage]],[2]Ménages!$A$2:$AD$1503,32)</f>
        <v>#REF!</v>
      </c>
      <c r="C3747" t="s">
        <v>11</v>
      </c>
      <c r="D3747" t="s">
        <v>12119</v>
      </c>
      <c r="E3747">
        <f>VLOOKUP(Tableau__3_Déplacements_2[[#This Row],[Id_Personne]],[1]!Tableau__2_Personnes_1[[Id_Personne]:[Age]],2)</f>
        <v>2</v>
      </c>
      <c r="F3747">
        <f>VLOOKUP(Tableau__3_Déplacements_2[[#This Row],[Id_Personne]],[1]!Tableau__2_Personnes_1[[Id_Personne]:[Age]],4)</f>
        <v>30</v>
      </c>
      <c r="G3747" t="s">
        <v>0</v>
      </c>
      <c r="H3747" t="s">
        <v>7</v>
      </c>
      <c r="I3747" t="s">
        <v>12118</v>
      </c>
      <c r="J3747">
        <v>1</v>
      </c>
      <c r="K3747">
        <v>13</v>
      </c>
      <c r="M3747">
        <v>32</v>
      </c>
      <c r="O3747" t="str">
        <f>IF(Tableau__3_Déplacements_2[[#This Row],[Ori]]=Tableau__3_Déplacements_2[[#This Row],[Des]],"local","metro")</f>
        <v>metro</v>
      </c>
      <c r="P3747">
        <v>7</v>
      </c>
      <c r="Q3747">
        <v>10</v>
      </c>
      <c r="R3747">
        <v>0</v>
      </c>
      <c r="S3747">
        <v>10</v>
      </c>
      <c r="T3747">
        <v>30</v>
      </c>
      <c r="U3747" t="s">
        <v>0</v>
      </c>
      <c r="V3747">
        <v>1</v>
      </c>
      <c r="W3747">
        <v>0</v>
      </c>
      <c r="X3747">
        <v>1</v>
      </c>
      <c r="Y3747">
        <v>92.814857142857136</v>
      </c>
      <c r="Z3747" s="1">
        <v>0</v>
      </c>
      <c r="AA3747" s="1"/>
    </row>
    <row r="3748" spans="1:27" x14ac:dyDescent="0.35">
      <c r="A3748">
        <v>1392</v>
      </c>
      <c r="B3748" t="e">
        <f>VLOOKUP(Tableau__3_Déplacements_2[[#This Row],[Id_Menage]],[2]Ménages!$A$2:$AD$1503,32)</f>
        <v>#REF!</v>
      </c>
      <c r="C3748" t="s">
        <v>5</v>
      </c>
      <c r="D3748" t="s">
        <v>12116</v>
      </c>
      <c r="E3748">
        <f>VLOOKUP(Tableau__3_Déplacements_2[[#This Row],[Id_Personne]],[1]!Tableau__2_Personnes_1[[Id_Personne]:[Age]],2)</f>
        <v>2</v>
      </c>
      <c r="F3748">
        <f>VLOOKUP(Tableau__3_Déplacements_2[[#This Row],[Id_Personne]],[1]!Tableau__2_Personnes_1[[Id_Personne]:[Age]],4)</f>
        <v>10</v>
      </c>
      <c r="G3748" t="s">
        <v>3</v>
      </c>
      <c r="H3748" t="s">
        <v>2</v>
      </c>
      <c r="I3748" t="s">
        <v>12117</v>
      </c>
      <c r="J3748">
        <v>1</v>
      </c>
      <c r="K3748">
        <v>46</v>
      </c>
      <c r="M3748">
        <v>13</v>
      </c>
      <c r="O3748" t="str">
        <f>IF(Tableau__3_Déplacements_2[[#This Row],[Ori]]=Tableau__3_Déplacements_2[[#This Row],[Des]],"local","metro")</f>
        <v>metro</v>
      </c>
      <c r="P3748">
        <v>15</v>
      </c>
      <c r="Q3748">
        <v>21</v>
      </c>
      <c r="R3748">
        <v>0</v>
      </c>
      <c r="S3748">
        <v>21</v>
      </c>
      <c r="T3748">
        <v>50</v>
      </c>
      <c r="U3748" t="s">
        <v>30</v>
      </c>
      <c r="V3748">
        <v>8</v>
      </c>
      <c r="W3748">
        <v>250</v>
      </c>
      <c r="X3748">
        <v>1</v>
      </c>
      <c r="Y3748">
        <v>92.814857142857136</v>
      </c>
      <c r="Z3748" s="1">
        <v>0</v>
      </c>
      <c r="AA3748" s="1"/>
    </row>
    <row r="3749" spans="1:27" x14ac:dyDescent="0.35">
      <c r="A3749">
        <v>1392</v>
      </c>
      <c r="B3749" t="e">
        <f>VLOOKUP(Tableau__3_Déplacements_2[[#This Row],[Id_Menage]],[2]Ménages!$A$2:$AD$1503,32)</f>
        <v>#REF!</v>
      </c>
      <c r="C3749" t="s">
        <v>5</v>
      </c>
      <c r="D3749" t="s">
        <v>12116</v>
      </c>
      <c r="E3749">
        <f>VLOOKUP(Tableau__3_Déplacements_2[[#This Row],[Id_Personne]],[1]!Tableau__2_Personnes_1[[Id_Personne]:[Age]],2)</f>
        <v>2</v>
      </c>
      <c r="F3749">
        <f>VLOOKUP(Tableau__3_Déplacements_2[[#This Row],[Id_Personne]],[1]!Tableau__2_Personnes_1[[Id_Personne]:[Age]],4)</f>
        <v>10</v>
      </c>
      <c r="G3749" t="s">
        <v>0</v>
      </c>
      <c r="H3749" t="s">
        <v>7</v>
      </c>
      <c r="I3749" t="s">
        <v>12115</v>
      </c>
      <c r="J3749">
        <v>1</v>
      </c>
      <c r="K3749">
        <v>13</v>
      </c>
      <c r="M3749">
        <v>46</v>
      </c>
      <c r="O3749" t="str">
        <f>IF(Tableau__3_Déplacements_2[[#This Row],[Ori]]=Tableau__3_Déplacements_2[[#This Row],[Des]],"local","metro")</f>
        <v>metro</v>
      </c>
      <c r="P3749">
        <v>12</v>
      </c>
      <c r="Q3749">
        <v>19</v>
      </c>
      <c r="R3749">
        <v>0</v>
      </c>
      <c r="S3749">
        <v>19</v>
      </c>
      <c r="T3749">
        <v>30</v>
      </c>
      <c r="U3749" t="s">
        <v>0</v>
      </c>
      <c r="V3749">
        <v>1</v>
      </c>
      <c r="W3749">
        <v>0</v>
      </c>
      <c r="X3749">
        <v>1</v>
      </c>
      <c r="Y3749">
        <v>92.814857142857136</v>
      </c>
      <c r="Z3749" s="1">
        <v>0</v>
      </c>
      <c r="AA3749" s="1"/>
    </row>
    <row r="3750" spans="1:27" x14ac:dyDescent="0.35">
      <c r="A3750">
        <v>1393</v>
      </c>
      <c r="B3750" t="e">
        <f>VLOOKUP(Tableau__3_Déplacements_2[[#This Row],[Id_Menage]],[2]Ménages!$A$2:$AD$1503,32)</f>
        <v>#REF!</v>
      </c>
      <c r="C3750" t="s">
        <v>16</v>
      </c>
      <c r="D3750" t="s">
        <v>12112</v>
      </c>
      <c r="E3750">
        <f>VLOOKUP(Tableau__3_Déplacements_2[[#This Row],[Id_Personne]],[1]!Tableau__2_Personnes_1[[Id_Personne]:[Age]],2)</f>
        <v>1</v>
      </c>
      <c r="F3750">
        <f>VLOOKUP(Tableau__3_Déplacements_2[[#This Row],[Id_Personne]],[1]!Tableau__2_Personnes_1[[Id_Personne]:[Age]],4)</f>
        <v>58</v>
      </c>
      <c r="G3750" t="s">
        <v>3</v>
      </c>
      <c r="H3750" t="s">
        <v>2</v>
      </c>
      <c r="I3750" t="s">
        <v>12114</v>
      </c>
      <c r="J3750">
        <v>1</v>
      </c>
      <c r="K3750">
        <v>81</v>
      </c>
      <c r="M3750">
        <v>76</v>
      </c>
      <c r="O3750" t="str">
        <f>IF(Tableau__3_Déplacements_2[[#This Row],[Ori]]=Tableau__3_Déplacements_2[[#This Row],[Des]],"local","metro")</f>
        <v>metro</v>
      </c>
      <c r="P3750">
        <v>13</v>
      </c>
      <c r="Q3750">
        <v>14</v>
      </c>
      <c r="R3750">
        <v>0</v>
      </c>
      <c r="S3750">
        <v>15</v>
      </c>
      <c r="T3750">
        <v>50</v>
      </c>
      <c r="U3750" t="s">
        <v>30</v>
      </c>
      <c r="V3750">
        <v>8</v>
      </c>
      <c r="W3750">
        <v>250</v>
      </c>
      <c r="X3750">
        <v>1</v>
      </c>
      <c r="Y3750">
        <v>92.814857142857136</v>
      </c>
      <c r="Z3750" s="1">
        <v>0</v>
      </c>
      <c r="AA3750" s="1"/>
    </row>
    <row r="3751" spans="1:27" x14ac:dyDescent="0.35">
      <c r="A3751">
        <v>1393</v>
      </c>
      <c r="B3751" t="e">
        <f>VLOOKUP(Tableau__3_Déplacements_2[[#This Row],[Id_Menage]],[2]Ménages!$A$2:$AD$1503,32)</f>
        <v>#REF!</v>
      </c>
      <c r="C3751" t="s">
        <v>16</v>
      </c>
      <c r="D3751" t="s">
        <v>12112</v>
      </c>
      <c r="E3751">
        <f>VLOOKUP(Tableau__3_Déplacements_2[[#This Row],[Id_Personne]],[1]!Tableau__2_Personnes_1[[Id_Personne]:[Age]],2)</f>
        <v>1</v>
      </c>
      <c r="F3751">
        <f>VLOOKUP(Tableau__3_Déplacements_2[[#This Row],[Id_Personne]],[1]!Tableau__2_Personnes_1[[Id_Personne]:[Age]],4)</f>
        <v>58</v>
      </c>
      <c r="G3751" t="s">
        <v>13</v>
      </c>
      <c r="H3751" t="s">
        <v>22</v>
      </c>
      <c r="I3751" t="s">
        <v>12113</v>
      </c>
      <c r="J3751">
        <v>1</v>
      </c>
      <c r="K3751">
        <v>76</v>
      </c>
      <c r="M3751">
        <v>13</v>
      </c>
      <c r="O3751" t="str">
        <f>IF(Tableau__3_Déplacements_2[[#This Row],[Ori]]=Tableau__3_Déplacements_2[[#This Row],[Des]],"local","metro")</f>
        <v>metro</v>
      </c>
      <c r="P3751">
        <v>15</v>
      </c>
      <c r="Q3751">
        <v>20</v>
      </c>
      <c r="R3751">
        <v>5</v>
      </c>
      <c r="S3751">
        <v>22</v>
      </c>
      <c r="T3751">
        <v>0</v>
      </c>
      <c r="U3751" t="s">
        <v>30</v>
      </c>
      <c r="V3751">
        <v>8</v>
      </c>
      <c r="W3751">
        <v>500</v>
      </c>
      <c r="X3751">
        <v>1</v>
      </c>
      <c r="Y3751">
        <v>92.814857142857136</v>
      </c>
      <c r="Z3751" s="1">
        <v>-1</v>
      </c>
      <c r="AA3751" s="1"/>
    </row>
    <row r="3752" spans="1:27" x14ac:dyDescent="0.35">
      <c r="A3752">
        <v>1393</v>
      </c>
      <c r="B3752" t="e">
        <f>VLOOKUP(Tableau__3_Déplacements_2[[#This Row],[Id_Menage]],[2]Ménages!$A$2:$AD$1503,32)</f>
        <v>#REF!</v>
      </c>
      <c r="C3752" t="s">
        <v>16</v>
      </c>
      <c r="D3752" t="s">
        <v>12112</v>
      </c>
      <c r="E3752">
        <f>VLOOKUP(Tableau__3_Déplacements_2[[#This Row],[Id_Personne]],[1]!Tableau__2_Personnes_1[[Id_Personne]:[Age]],2)</f>
        <v>1</v>
      </c>
      <c r="F3752">
        <f>VLOOKUP(Tableau__3_Déplacements_2[[#This Row],[Id_Personne]],[1]!Tableau__2_Personnes_1[[Id_Personne]:[Age]],4)</f>
        <v>58</v>
      </c>
      <c r="G3752" t="s">
        <v>0</v>
      </c>
      <c r="H3752" t="s">
        <v>7</v>
      </c>
      <c r="I3752" t="s">
        <v>12111</v>
      </c>
      <c r="J3752">
        <v>1</v>
      </c>
      <c r="K3752">
        <v>13</v>
      </c>
      <c r="M3752">
        <v>81</v>
      </c>
      <c r="O3752" t="str">
        <f>IF(Tableau__3_Déplacements_2[[#This Row],[Ori]]=Tableau__3_Déplacements_2[[#This Row],[Des]],"local","metro")</f>
        <v>metro</v>
      </c>
      <c r="P3752">
        <v>6</v>
      </c>
      <c r="Q3752">
        <v>10</v>
      </c>
      <c r="R3752">
        <v>0</v>
      </c>
      <c r="S3752">
        <v>11</v>
      </c>
      <c r="T3752">
        <v>30</v>
      </c>
      <c r="U3752" t="s">
        <v>240</v>
      </c>
      <c r="V3752">
        <v>8</v>
      </c>
      <c r="W3752">
        <v>500</v>
      </c>
      <c r="X3752">
        <v>6</v>
      </c>
      <c r="Y3752">
        <v>92.814857142857136</v>
      </c>
      <c r="Z3752" s="1">
        <v>0</v>
      </c>
      <c r="AA3752" s="1"/>
    </row>
    <row r="3753" spans="1:27" x14ac:dyDescent="0.35">
      <c r="A3753">
        <v>1393</v>
      </c>
      <c r="B3753" t="e">
        <f>VLOOKUP(Tableau__3_Déplacements_2[[#This Row],[Id_Menage]],[2]Ménages!$A$2:$AD$1503,32)</f>
        <v>#REF!</v>
      </c>
      <c r="C3753" t="s">
        <v>11</v>
      </c>
      <c r="D3753" t="s">
        <v>12108</v>
      </c>
      <c r="E3753">
        <f>VLOOKUP(Tableau__3_Déplacements_2[[#This Row],[Id_Personne]],[1]!Tableau__2_Personnes_1[[Id_Personne]:[Age]],2)</f>
        <v>2</v>
      </c>
      <c r="F3753">
        <f>VLOOKUP(Tableau__3_Déplacements_2[[#This Row],[Id_Personne]],[1]!Tableau__2_Personnes_1[[Id_Personne]:[Age]],4)</f>
        <v>38</v>
      </c>
      <c r="G3753" t="s">
        <v>13</v>
      </c>
      <c r="H3753" t="s">
        <v>22</v>
      </c>
      <c r="I3753" t="s">
        <v>12110</v>
      </c>
      <c r="J3753">
        <v>1</v>
      </c>
      <c r="K3753">
        <v>53</v>
      </c>
      <c r="M3753">
        <v>13</v>
      </c>
      <c r="O3753" t="str">
        <f>IF(Tableau__3_Déplacements_2[[#This Row],[Ori]]=Tableau__3_Déplacements_2[[#This Row],[Des]],"local","metro")</f>
        <v>metro</v>
      </c>
      <c r="P3753">
        <v>15</v>
      </c>
      <c r="Q3753">
        <v>21</v>
      </c>
      <c r="R3753">
        <v>0</v>
      </c>
      <c r="S3753">
        <v>23</v>
      </c>
      <c r="T3753">
        <v>0</v>
      </c>
      <c r="U3753" t="s">
        <v>30</v>
      </c>
      <c r="V3753">
        <v>8</v>
      </c>
      <c r="W3753">
        <v>500</v>
      </c>
      <c r="X3753">
        <v>1</v>
      </c>
      <c r="Y3753">
        <v>92.814857142857136</v>
      </c>
      <c r="Z3753" s="1">
        <v>0</v>
      </c>
      <c r="AA3753" s="1"/>
    </row>
    <row r="3754" spans="1:27" x14ac:dyDescent="0.35">
      <c r="A3754">
        <v>1393</v>
      </c>
      <c r="B3754" t="e">
        <f>VLOOKUP(Tableau__3_Déplacements_2[[#This Row],[Id_Menage]],[2]Ménages!$A$2:$AD$1503,32)</f>
        <v>#REF!</v>
      </c>
      <c r="C3754" t="s">
        <v>11</v>
      </c>
      <c r="D3754" t="s">
        <v>12108</v>
      </c>
      <c r="E3754">
        <f>VLOOKUP(Tableau__3_Déplacements_2[[#This Row],[Id_Personne]],[1]!Tableau__2_Personnes_1[[Id_Personne]:[Age]],2)</f>
        <v>2</v>
      </c>
      <c r="F3754">
        <f>VLOOKUP(Tableau__3_Déplacements_2[[#This Row],[Id_Personne]],[1]!Tableau__2_Personnes_1[[Id_Personne]:[Age]],4)</f>
        <v>38</v>
      </c>
      <c r="G3754" t="s">
        <v>3</v>
      </c>
      <c r="H3754" t="s">
        <v>2</v>
      </c>
      <c r="I3754" t="s">
        <v>12109</v>
      </c>
      <c r="J3754">
        <v>1</v>
      </c>
      <c r="K3754">
        <v>52</v>
      </c>
      <c r="M3754">
        <v>53</v>
      </c>
      <c r="O3754" t="str">
        <f>IF(Tableau__3_Déplacements_2[[#This Row],[Ori]]=Tableau__3_Déplacements_2[[#This Row],[Des]],"local","metro")</f>
        <v>metro</v>
      </c>
      <c r="P3754">
        <v>11</v>
      </c>
      <c r="Q3754">
        <v>18</v>
      </c>
      <c r="R3754">
        <v>0</v>
      </c>
      <c r="S3754">
        <v>19</v>
      </c>
      <c r="T3754">
        <v>30</v>
      </c>
      <c r="U3754" t="s">
        <v>8</v>
      </c>
      <c r="V3754">
        <v>5</v>
      </c>
      <c r="W3754">
        <v>250</v>
      </c>
      <c r="X3754">
        <v>1</v>
      </c>
      <c r="Y3754">
        <v>92.814857142857136</v>
      </c>
      <c r="Z3754" s="1">
        <v>0</v>
      </c>
      <c r="AA3754" s="1"/>
    </row>
    <row r="3755" spans="1:27" x14ac:dyDescent="0.35">
      <c r="A3755">
        <v>1393</v>
      </c>
      <c r="B3755" t="e">
        <f>VLOOKUP(Tableau__3_Déplacements_2[[#This Row],[Id_Menage]],[2]Ménages!$A$2:$AD$1503,32)</f>
        <v>#REF!</v>
      </c>
      <c r="C3755" t="s">
        <v>11</v>
      </c>
      <c r="D3755" t="s">
        <v>12108</v>
      </c>
      <c r="E3755">
        <f>VLOOKUP(Tableau__3_Déplacements_2[[#This Row],[Id_Personne]],[1]!Tableau__2_Personnes_1[[Id_Personne]:[Age]],2)</f>
        <v>2</v>
      </c>
      <c r="F3755">
        <f>VLOOKUP(Tableau__3_Déplacements_2[[#This Row],[Id_Personne]],[1]!Tableau__2_Personnes_1[[Id_Personne]:[Age]],4)</f>
        <v>38</v>
      </c>
      <c r="G3755" t="s">
        <v>0</v>
      </c>
      <c r="H3755" t="s">
        <v>7</v>
      </c>
      <c r="I3755" t="s">
        <v>12107</v>
      </c>
      <c r="J3755">
        <v>1</v>
      </c>
      <c r="K3755">
        <v>13</v>
      </c>
      <c r="M3755">
        <v>52</v>
      </c>
      <c r="O3755" t="str">
        <f>IF(Tableau__3_Déplacements_2[[#This Row],[Ori]]=Tableau__3_Déplacements_2[[#This Row],[Des]],"local","metro")</f>
        <v>metro</v>
      </c>
      <c r="P3755">
        <v>14</v>
      </c>
      <c r="Q3755">
        <v>8</v>
      </c>
      <c r="R3755">
        <v>30</v>
      </c>
      <c r="S3755">
        <v>10</v>
      </c>
      <c r="T3755">
        <v>0</v>
      </c>
      <c r="U3755" t="s">
        <v>30</v>
      </c>
      <c r="V3755">
        <v>8</v>
      </c>
      <c r="W3755">
        <v>500</v>
      </c>
      <c r="X3755">
        <v>2</v>
      </c>
      <c r="Y3755">
        <v>92.814857142857136</v>
      </c>
      <c r="Z3755" s="1">
        <v>-1</v>
      </c>
      <c r="AA3755" s="1"/>
    </row>
    <row r="3756" spans="1:27" x14ac:dyDescent="0.35">
      <c r="A3756">
        <v>1393</v>
      </c>
      <c r="B3756" t="e">
        <f>VLOOKUP(Tableau__3_Déplacements_2[[#This Row],[Id_Menage]],[2]Ménages!$A$2:$AD$1503,32)</f>
        <v>#REF!</v>
      </c>
      <c r="C3756" t="s">
        <v>5</v>
      </c>
      <c r="D3756" t="s">
        <v>12105</v>
      </c>
      <c r="E3756">
        <f>VLOOKUP(Tableau__3_Déplacements_2[[#This Row],[Id_Personne]],[1]!Tableau__2_Personnes_1[[Id_Personne]:[Age]],2)</f>
        <v>2</v>
      </c>
      <c r="F3756">
        <f>VLOOKUP(Tableau__3_Déplacements_2[[#This Row],[Id_Personne]],[1]!Tableau__2_Personnes_1[[Id_Personne]:[Age]],4)</f>
        <v>18</v>
      </c>
      <c r="G3756" t="s">
        <v>3</v>
      </c>
      <c r="H3756" t="s">
        <v>2</v>
      </c>
      <c r="I3756" t="s">
        <v>12106</v>
      </c>
      <c r="J3756">
        <v>1</v>
      </c>
      <c r="K3756">
        <v>27</v>
      </c>
      <c r="M3756">
        <v>13</v>
      </c>
      <c r="O3756" t="str">
        <f>IF(Tableau__3_Déplacements_2[[#This Row],[Ori]]=Tableau__3_Déplacements_2[[#This Row],[Des]],"local","metro")</f>
        <v>metro</v>
      </c>
      <c r="P3756">
        <v>15</v>
      </c>
      <c r="Q3756">
        <v>20</v>
      </c>
      <c r="R3756">
        <v>0</v>
      </c>
      <c r="S3756">
        <v>21</v>
      </c>
      <c r="T3756">
        <v>30</v>
      </c>
      <c r="U3756" t="s">
        <v>8</v>
      </c>
      <c r="V3756">
        <v>5</v>
      </c>
      <c r="W3756">
        <v>350</v>
      </c>
      <c r="X3756">
        <v>6</v>
      </c>
      <c r="Y3756">
        <v>92.814857142857136</v>
      </c>
      <c r="Z3756" s="1">
        <v>0</v>
      </c>
      <c r="AA3756" s="1"/>
    </row>
    <row r="3757" spans="1:27" x14ac:dyDescent="0.35">
      <c r="A3757">
        <v>1393</v>
      </c>
      <c r="B3757" t="e">
        <f>VLOOKUP(Tableau__3_Déplacements_2[[#This Row],[Id_Menage]],[2]Ménages!$A$2:$AD$1503,32)</f>
        <v>#REF!</v>
      </c>
      <c r="C3757" t="s">
        <v>5</v>
      </c>
      <c r="D3757" t="s">
        <v>12105</v>
      </c>
      <c r="E3757">
        <f>VLOOKUP(Tableau__3_Déplacements_2[[#This Row],[Id_Personne]],[1]!Tableau__2_Personnes_1[[Id_Personne]:[Age]],2)</f>
        <v>2</v>
      </c>
      <c r="F3757">
        <f>VLOOKUP(Tableau__3_Déplacements_2[[#This Row],[Id_Personne]],[1]!Tableau__2_Personnes_1[[Id_Personne]:[Age]],4)</f>
        <v>18</v>
      </c>
      <c r="G3757" t="s">
        <v>0</v>
      </c>
      <c r="H3757" t="s">
        <v>7</v>
      </c>
      <c r="I3757" t="s">
        <v>12104</v>
      </c>
      <c r="J3757">
        <v>1</v>
      </c>
      <c r="K3757">
        <v>13</v>
      </c>
      <c r="M3757">
        <v>27</v>
      </c>
      <c r="O3757" t="str">
        <f>IF(Tableau__3_Déplacements_2[[#This Row],[Ori]]=Tableau__3_Déplacements_2[[#This Row],[Des]],"local","metro")</f>
        <v>metro</v>
      </c>
      <c r="P3757">
        <v>5</v>
      </c>
      <c r="Q3757">
        <v>16</v>
      </c>
      <c r="R3757">
        <v>0</v>
      </c>
      <c r="S3757">
        <v>17</v>
      </c>
      <c r="T3757">
        <v>30</v>
      </c>
      <c r="U3757" t="s">
        <v>30</v>
      </c>
      <c r="V3757">
        <v>8</v>
      </c>
      <c r="W3757">
        <v>250</v>
      </c>
      <c r="X3757">
        <v>6</v>
      </c>
      <c r="Y3757">
        <v>92.814857142857136</v>
      </c>
      <c r="Z3757" s="1">
        <v>0</v>
      </c>
      <c r="AA3757" s="1"/>
    </row>
    <row r="3758" spans="1:27" x14ac:dyDescent="0.35">
      <c r="A3758">
        <v>1394</v>
      </c>
      <c r="B3758" t="e">
        <f>VLOOKUP(Tableau__3_Déplacements_2[[#This Row],[Id_Menage]],[2]Ménages!$A$2:$AD$1503,32)</f>
        <v>#REF!</v>
      </c>
      <c r="C3758" t="s">
        <v>16</v>
      </c>
      <c r="D3758" t="s">
        <v>12101</v>
      </c>
      <c r="E3758">
        <f>VLOOKUP(Tableau__3_Déplacements_2[[#This Row],[Id_Personne]],[1]!Tableau__2_Personnes_1[[Id_Personne]:[Age]],2)</f>
        <v>2</v>
      </c>
      <c r="F3758">
        <f>VLOOKUP(Tableau__3_Déplacements_2[[#This Row],[Id_Personne]],[1]!Tableau__2_Personnes_1[[Id_Personne]:[Age]],4)</f>
        <v>25</v>
      </c>
      <c r="G3758" t="s">
        <v>3</v>
      </c>
      <c r="H3758" t="s">
        <v>2</v>
      </c>
      <c r="I3758" t="s">
        <v>12103</v>
      </c>
      <c r="J3758">
        <v>1</v>
      </c>
      <c r="K3758">
        <v>37</v>
      </c>
      <c r="M3758">
        <v>30</v>
      </c>
      <c r="O3758" t="str">
        <f>IF(Tableau__3_Déplacements_2[[#This Row],[Ori]]=Tableau__3_Déplacements_2[[#This Row],[Des]],"local","metro")</f>
        <v>metro</v>
      </c>
      <c r="P3758">
        <v>14</v>
      </c>
      <c r="Q3758">
        <v>15</v>
      </c>
      <c r="R3758">
        <v>0</v>
      </c>
      <c r="S3758">
        <v>17</v>
      </c>
      <c r="T3758">
        <v>0</v>
      </c>
      <c r="U3758" t="s">
        <v>30</v>
      </c>
      <c r="V3758">
        <v>8</v>
      </c>
      <c r="W3758">
        <v>250</v>
      </c>
      <c r="X3758">
        <v>1</v>
      </c>
      <c r="Y3758">
        <v>92.814857142857136</v>
      </c>
      <c r="Z3758" s="1">
        <v>0</v>
      </c>
      <c r="AA3758" s="1"/>
    </row>
    <row r="3759" spans="1:27" x14ac:dyDescent="0.35">
      <c r="A3759">
        <v>1394</v>
      </c>
      <c r="B3759" t="e">
        <f>VLOOKUP(Tableau__3_Déplacements_2[[#This Row],[Id_Menage]],[2]Ménages!$A$2:$AD$1503,32)</f>
        <v>#REF!</v>
      </c>
      <c r="C3759" t="s">
        <v>16</v>
      </c>
      <c r="D3759" t="s">
        <v>12101</v>
      </c>
      <c r="E3759">
        <f>VLOOKUP(Tableau__3_Déplacements_2[[#This Row],[Id_Personne]],[1]!Tableau__2_Personnes_1[[Id_Personne]:[Age]],2)</f>
        <v>2</v>
      </c>
      <c r="F3759">
        <f>VLOOKUP(Tableau__3_Déplacements_2[[#This Row],[Id_Personne]],[1]!Tableau__2_Personnes_1[[Id_Personne]:[Age]],4)</f>
        <v>25</v>
      </c>
      <c r="G3759" t="s">
        <v>13</v>
      </c>
      <c r="H3759" t="s">
        <v>22</v>
      </c>
      <c r="I3759" t="s">
        <v>12102</v>
      </c>
      <c r="J3759">
        <v>1</v>
      </c>
      <c r="K3759">
        <v>30</v>
      </c>
      <c r="M3759">
        <v>13</v>
      </c>
      <c r="O3759" t="str">
        <f>IF(Tableau__3_Déplacements_2[[#This Row],[Ori]]=Tableau__3_Déplacements_2[[#This Row],[Des]],"local","metro")</f>
        <v>metro</v>
      </c>
      <c r="P3759">
        <v>15</v>
      </c>
      <c r="Q3759">
        <v>21</v>
      </c>
      <c r="R3759">
        <v>0</v>
      </c>
      <c r="S3759">
        <v>22</v>
      </c>
      <c r="T3759">
        <v>45</v>
      </c>
      <c r="U3759" t="s">
        <v>30</v>
      </c>
      <c r="V3759">
        <v>8</v>
      </c>
      <c r="W3759">
        <v>300</v>
      </c>
      <c r="X3759">
        <v>1</v>
      </c>
      <c r="Y3759">
        <v>92.814857142857136</v>
      </c>
      <c r="Z3759" s="1">
        <v>0</v>
      </c>
      <c r="AA3759" s="1"/>
    </row>
    <row r="3760" spans="1:27" x14ac:dyDescent="0.35">
      <c r="A3760">
        <v>1394</v>
      </c>
      <c r="B3760" t="e">
        <f>VLOOKUP(Tableau__3_Déplacements_2[[#This Row],[Id_Menage]],[2]Ménages!$A$2:$AD$1503,32)</f>
        <v>#REF!</v>
      </c>
      <c r="C3760" t="s">
        <v>16</v>
      </c>
      <c r="D3760" t="s">
        <v>12101</v>
      </c>
      <c r="E3760">
        <f>VLOOKUP(Tableau__3_Déplacements_2[[#This Row],[Id_Personne]],[1]!Tableau__2_Personnes_1[[Id_Personne]:[Age]],2)</f>
        <v>2</v>
      </c>
      <c r="F3760">
        <f>VLOOKUP(Tableau__3_Déplacements_2[[#This Row],[Id_Personne]],[1]!Tableau__2_Personnes_1[[Id_Personne]:[Age]],4)</f>
        <v>25</v>
      </c>
      <c r="G3760" t="s">
        <v>0</v>
      </c>
      <c r="H3760" t="s">
        <v>7</v>
      </c>
      <c r="I3760" t="s">
        <v>12100</v>
      </c>
      <c r="J3760">
        <v>1</v>
      </c>
      <c r="K3760">
        <v>13</v>
      </c>
      <c r="M3760">
        <v>37</v>
      </c>
      <c r="O3760" t="str">
        <f>IF(Tableau__3_Déplacements_2[[#This Row],[Ori]]=Tableau__3_Déplacements_2[[#This Row],[Des]],"local","metro")</f>
        <v>metro</v>
      </c>
      <c r="P3760">
        <v>9</v>
      </c>
      <c r="Q3760">
        <v>1</v>
      </c>
      <c r="R3760">
        <v>0</v>
      </c>
      <c r="S3760">
        <v>7</v>
      </c>
      <c r="T3760">
        <v>30</v>
      </c>
      <c r="U3760" t="s">
        <v>240</v>
      </c>
      <c r="V3760">
        <v>8</v>
      </c>
      <c r="W3760">
        <v>400</v>
      </c>
      <c r="X3760">
        <v>3</v>
      </c>
      <c r="Y3760">
        <v>92.814857142857136</v>
      </c>
      <c r="Z3760" s="1">
        <v>0</v>
      </c>
      <c r="AA3760" s="1"/>
    </row>
    <row r="3761" spans="1:27" x14ac:dyDescent="0.35">
      <c r="A3761">
        <v>1394</v>
      </c>
      <c r="B3761" t="e">
        <f>VLOOKUP(Tableau__3_Déplacements_2[[#This Row],[Id_Menage]],[2]Ménages!$A$2:$AD$1503,32)</f>
        <v>#REF!</v>
      </c>
      <c r="C3761" t="s">
        <v>11</v>
      </c>
      <c r="D3761" t="s">
        <v>12097</v>
      </c>
      <c r="E3761">
        <f>VLOOKUP(Tableau__3_Déplacements_2[[#This Row],[Id_Personne]],[1]!Tableau__2_Personnes_1[[Id_Personne]:[Age]],2)</f>
        <v>2</v>
      </c>
      <c r="F3761">
        <f>VLOOKUP(Tableau__3_Déplacements_2[[#This Row],[Id_Personne]],[1]!Tableau__2_Personnes_1[[Id_Personne]:[Age]],4)</f>
        <v>22</v>
      </c>
      <c r="G3761" t="s">
        <v>3</v>
      </c>
      <c r="H3761" t="s">
        <v>2</v>
      </c>
      <c r="I3761" t="s">
        <v>12099</v>
      </c>
      <c r="J3761">
        <v>1</v>
      </c>
      <c r="K3761">
        <v>37</v>
      </c>
      <c r="M3761">
        <v>30</v>
      </c>
      <c r="O3761" t="str">
        <f>IF(Tableau__3_Déplacements_2[[#This Row],[Ori]]=Tableau__3_Déplacements_2[[#This Row],[Des]],"local","metro")</f>
        <v>metro</v>
      </c>
      <c r="P3761">
        <v>14</v>
      </c>
      <c r="Q3761">
        <v>15</v>
      </c>
      <c r="R3761">
        <v>0</v>
      </c>
      <c r="S3761">
        <v>22</v>
      </c>
      <c r="T3761">
        <v>45</v>
      </c>
      <c r="U3761" t="s">
        <v>30</v>
      </c>
      <c r="V3761">
        <v>8</v>
      </c>
      <c r="W3761">
        <v>300</v>
      </c>
      <c r="X3761">
        <v>1</v>
      </c>
      <c r="Y3761">
        <v>92.814857142857136</v>
      </c>
      <c r="Z3761" s="1">
        <v>0</v>
      </c>
      <c r="AA3761" s="1"/>
    </row>
    <row r="3762" spans="1:27" x14ac:dyDescent="0.35">
      <c r="A3762">
        <v>1394</v>
      </c>
      <c r="B3762" t="e">
        <f>VLOOKUP(Tableau__3_Déplacements_2[[#This Row],[Id_Menage]],[2]Ménages!$A$2:$AD$1503,32)</f>
        <v>#REF!</v>
      </c>
      <c r="C3762" t="s">
        <v>11</v>
      </c>
      <c r="D3762" t="s">
        <v>12097</v>
      </c>
      <c r="E3762">
        <f>VLOOKUP(Tableau__3_Déplacements_2[[#This Row],[Id_Personne]],[1]!Tableau__2_Personnes_1[[Id_Personne]:[Age]],2)</f>
        <v>2</v>
      </c>
      <c r="F3762">
        <f>VLOOKUP(Tableau__3_Déplacements_2[[#This Row],[Id_Personne]],[1]!Tableau__2_Personnes_1[[Id_Personne]:[Age]],4)</f>
        <v>22</v>
      </c>
      <c r="G3762" t="s">
        <v>13</v>
      </c>
      <c r="H3762" t="s">
        <v>22</v>
      </c>
      <c r="I3762" t="s">
        <v>12098</v>
      </c>
      <c r="J3762">
        <v>1</v>
      </c>
      <c r="K3762">
        <v>30</v>
      </c>
      <c r="M3762">
        <v>13</v>
      </c>
      <c r="O3762" t="str">
        <f>IF(Tableau__3_Déplacements_2[[#This Row],[Ori]]=Tableau__3_Déplacements_2[[#This Row],[Des]],"local","metro")</f>
        <v>metro</v>
      </c>
      <c r="P3762">
        <v>15</v>
      </c>
      <c r="Q3762">
        <v>21</v>
      </c>
      <c r="R3762">
        <v>0</v>
      </c>
      <c r="S3762">
        <v>22</v>
      </c>
      <c r="T3762">
        <v>45</v>
      </c>
      <c r="U3762" t="s">
        <v>30</v>
      </c>
      <c r="V3762">
        <v>8</v>
      </c>
      <c r="W3762">
        <v>300</v>
      </c>
      <c r="X3762">
        <v>1</v>
      </c>
      <c r="Y3762">
        <v>92.814857142857136</v>
      </c>
      <c r="Z3762" s="1">
        <v>0</v>
      </c>
      <c r="AA3762" s="1"/>
    </row>
    <row r="3763" spans="1:27" x14ac:dyDescent="0.35">
      <c r="A3763">
        <v>1394</v>
      </c>
      <c r="B3763" t="e">
        <f>VLOOKUP(Tableau__3_Déplacements_2[[#This Row],[Id_Menage]],[2]Ménages!$A$2:$AD$1503,32)</f>
        <v>#REF!</v>
      </c>
      <c r="C3763" t="s">
        <v>11</v>
      </c>
      <c r="D3763" t="s">
        <v>12097</v>
      </c>
      <c r="E3763">
        <f>VLOOKUP(Tableau__3_Déplacements_2[[#This Row],[Id_Personne]],[1]!Tableau__2_Personnes_1[[Id_Personne]:[Age]],2)</f>
        <v>2</v>
      </c>
      <c r="F3763">
        <f>VLOOKUP(Tableau__3_Déplacements_2[[#This Row],[Id_Personne]],[1]!Tableau__2_Personnes_1[[Id_Personne]:[Age]],4)</f>
        <v>22</v>
      </c>
      <c r="G3763" t="s">
        <v>0</v>
      </c>
      <c r="H3763" t="s">
        <v>7</v>
      </c>
      <c r="I3763" t="s">
        <v>12096</v>
      </c>
      <c r="J3763">
        <v>1</v>
      </c>
      <c r="K3763">
        <v>13</v>
      </c>
      <c r="M3763">
        <v>37</v>
      </c>
      <c r="O3763" t="str">
        <f>IF(Tableau__3_Déplacements_2[[#This Row],[Ori]]=Tableau__3_Déplacements_2[[#This Row],[Des]],"local","metro")</f>
        <v>metro</v>
      </c>
      <c r="P3763">
        <v>9</v>
      </c>
      <c r="Q3763">
        <v>6</v>
      </c>
      <c r="R3763">
        <v>0</v>
      </c>
      <c r="S3763">
        <v>7</v>
      </c>
      <c r="T3763">
        <v>30</v>
      </c>
      <c r="U3763" t="s">
        <v>240</v>
      </c>
      <c r="V3763">
        <v>8</v>
      </c>
      <c r="W3763">
        <v>400</v>
      </c>
      <c r="X3763">
        <v>3</v>
      </c>
      <c r="Y3763">
        <v>92.814857142857136</v>
      </c>
      <c r="Z3763" s="1">
        <v>0</v>
      </c>
      <c r="AA3763" s="1"/>
    </row>
    <row r="3764" spans="1:27" x14ac:dyDescent="0.35">
      <c r="A3764">
        <v>1394</v>
      </c>
      <c r="B3764" t="e">
        <f>VLOOKUP(Tableau__3_Déplacements_2[[#This Row],[Id_Menage]],[2]Ménages!$A$2:$AD$1503,32)</f>
        <v>#REF!</v>
      </c>
      <c r="C3764" t="s">
        <v>5</v>
      </c>
      <c r="D3764" t="s">
        <v>12093</v>
      </c>
      <c r="E3764">
        <f>VLOOKUP(Tableau__3_Déplacements_2[[#This Row],[Id_Personne]],[1]!Tableau__2_Personnes_1[[Id_Personne]:[Age]],2)</f>
        <v>2</v>
      </c>
      <c r="F3764">
        <f>VLOOKUP(Tableau__3_Déplacements_2[[#This Row],[Id_Personne]],[1]!Tableau__2_Personnes_1[[Id_Personne]:[Age]],4)</f>
        <v>19</v>
      </c>
      <c r="G3764" t="s">
        <v>3</v>
      </c>
      <c r="H3764" t="s">
        <v>2</v>
      </c>
      <c r="I3764" t="s">
        <v>12095</v>
      </c>
      <c r="J3764">
        <v>1</v>
      </c>
      <c r="K3764">
        <v>37</v>
      </c>
      <c r="M3764">
        <v>30</v>
      </c>
      <c r="O3764" t="str">
        <f>IF(Tableau__3_Déplacements_2[[#This Row],[Ori]]=Tableau__3_Déplacements_2[[#This Row],[Des]],"local","metro")</f>
        <v>metro</v>
      </c>
      <c r="P3764">
        <v>14</v>
      </c>
      <c r="Q3764">
        <v>15</v>
      </c>
      <c r="R3764">
        <v>0</v>
      </c>
      <c r="S3764">
        <v>17</v>
      </c>
      <c r="T3764">
        <v>0</v>
      </c>
      <c r="U3764" t="s">
        <v>30</v>
      </c>
      <c r="V3764">
        <v>8</v>
      </c>
      <c r="W3764">
        <v>250</v>
      </c>
      <c r="X3764">
        <v>1</v>
      </c>
      <c r="Y3764">
        <v>92.814857142857136</v>
      </c>
      <c r="Z3764" s="1">
        <v>0</v>
      </c>
      <c r="AA3764" s="1"/>
    </row>
    <row r="3765" spans="1:27" x14ac:dyDescent="0.35">
      <c r="A3765">
        <v>1394</v>
      </c>
      <c r="B3765" t="e">
        <f>VLOOKUP(Tableau__3_Déplacements_2[[#This Row],[Id_Menage]],[2]Ménages!$A$2:$AD$1503,32)</f>
        <v>#REF!</v>
      </c>
      <c r="C3765" t="s">
        <v>5</v>
      </c>
      <c r="D3765" t="s">
        <v>12093</v>
      </c>
      <c r="E3765">
        <f>VLOOKUP(Tableau__3_Déplacements_2[[#This Row],[Id_Personne]],[1]!Tableau__2_Personnes_1[[Id_Personne]:[Age]],2)</f>
        <v>2</v>
      </c>
      <c r="F3765">
        <f>VLOOKUP(Tableau__3_Déplacements_2[[#This Row],[Id_Personne]],[1]!Tableau__2_Personnes_1[[Id_Personne]:[Age]],4)</f>
        <v>19</v>
      </c>
      <c r="G3765" t="s">
        <v>13</v>
      </c>
      <c r="H3765" t="s">
        <v>22</v>
      </c>
      <c r="I3765" t="s">
        <v>12094</v>
      </c>
      <c r="J3765">
        <v>1</v>
      </c>
      <c r="K3765">
        <v>30</v>
      </c>
      <c r="M3765">
        <v>13</v>
      </c>
      <c r="O3765" t="str">
        <f>IF(Tableau__3_Déplacements_2[[#This Row],[Ori]]=Tableau__3_Déplacements_2[[#This Row],[Des]],"local","metro")</f>
        <v>metro</v>
      </c>
      <c r="P3765">
        <v>15</v>
      </c>
      <c r="Q3765">
        <v>21</v>
      </c>
      <c r="R3765">
        <v>0</v>
      </c>
      <c r="S3765">
        <v>22</v>
      </c>
      <c r="T3765">
        <v>45</v>
      </c>
      <c r="U3765" t="s">
        <v>30</v>
      </c>
      <c r="V3765">
        <v>8</v>
      </c>
      <c r="W3765">
        <v>300</v>
      </c>
      <c r="X3765">
        <v>1</v>
      </c>
      <c r="Y3765">
        <v>92.814857142857136</v>
      </c>
      <c r="Z3765" s="1">
        <v>0</v>
      </c>
      <c r="AA3765" s="1"/>
    </row>
    <row r="3766" spans="1:27" x14ac:dyDescent="0.35">
      <c r="A3766">
        <v>1394</v>
      </c>
      <c r="B3766" t="e">
        <f>VLOOKUP(Tableau__3_Déplacements_2[[#This Row],[Id_Menage]],[2]Ménages!$A$2:$AD$1503,32)</f>
        <v>#REF!</v>
      </c>
      <c r="C3766" t="s">
        <v>5</v>
      </c>
      <c r="D3766" t="s">
        <v>12093</v>
      </c>
      <c r="E3766">
        <f>VLOOKUP(Tableau__3_Déplacements_2[[#This Row],[Id_Personne]],[1]!Tableau__2_Personnes_1[[Id_Personne]:[Age]],2)</f>
        <v>2</v>
      </c>
      <c r="F3766">
        <f>VLOOKUP(Tableau__3_Déplacements_2[[#This Row],[Id_Personne]],[1]!Tableau__2_Personnes_1[[Id_Personne]:[Age]],4)</f>
        <v>19</v>
      </c>
      <c r="G3766" t="s">
        <v>0</v>
      </c>
      <c r="H3766" t="s">
        <v>7</v>
      </c>
      <c r="I3766" t="s">
        <v>12092</v>
      </c>
      <c r="J3766">
        <v>1</v>
      </c>
      <c r="K3766">
        <v>13</v>
      </c>
      <c r="M3766">
        <v>37</v>
      </c>
      <c r="O3766" t="str">
        <f>IF(Tableau__3_Déplacements_2[[#This Row],[Ori]]=Tableau__3_Déplacements_2[[#This Row],[Des]],"local","metro")</f>
        <v>metro</v>
      </c>
      <c r="P3766">
        <v>9</v>
      </c>
      <c r="Q3766">
        <v>6</v>
      </c>
      <c r="R3766">
        <v>0</v>
      </c>
      <c r="S3766">
        <v>7</v>
      </c>
      <c r="T3766">
        <v>30</v>
      </c>
      <c r="U3766" t="s">
        <v>240</v>
      </c>
      <c r="V3766">
        <v>8</v>
      </c>
      <c r="W3766">
        <v>400</v>
      </c>
      <c r="X3766">
        <v>3</v>
      </c>
      <c r="Y3766">
        <v>92.814857142857136</v>
      </c>
      <c r="Z3766" s="1">
        <v>0</v>
      </c>
      <c r="AA3766" s="1"/>
    </row>
    <row r="3767" spans="1:27" x14ac:dyDescent="0.35">
      <c r="A3767">
        <v>1395</v>
      </c>
      <c r="B3767" t="e">
        <f>VLOOKUP(Tableau__3_Déplacements_2[[#This Row],[Id_Menage]],[2]Ménages!$A$2:$AD$1503,32)</f>
        <v>#REF!</v>
      </c>
      <c r="C3767" t="s">
        <v>16</v>
      </c>
      <c r="D3767" t="s">
        <v>12090</v>
      </c>
      <c r="E3767">
        <f>VLOOKUP(Tableau__3_Déplacements_2[[#This Row],[Id_Personne]],[1]!Tableau__2_Personnes_1[[Id_Personne]:[Age]],2)</f>
        <v>1</v>
      </c>
      <c r="F3767">
        <f>VLOOKUP(Tableau__3_Déplacements_2[[#This Row],[Id_Personne]],[1]!Tableau__2_Personnes_1[[Id_Personne]:[Age]],4)</f>
        <v>45</v>
      </c>
      <c r="G3767" t="s">
        <v>3</v>
      </c>
      <c r="H3767" t="s">
        <v>2</v>
      </c>
      <c r="I3767" t="s">
        <v>12091</v>
      </c>
      <c r="J3767">
        <v>1</v>
      </c>
      <c r="K3767">
        <v>42</v>
      </c>
      <c r="M3767">
        <v>13</v>
      </c>
      <c r="O3767" t="str">
        <f>IF(Tableau__3_Déplacements_2[[#This Row],[Ori]]=Tableau__3_Déplacements_2[[#This Row],[Des]],"local","metro")</f>
        <v>metro</v>
      </c>
      <c r="P3767">
        <v>15</v>
      </c>
      <c r="Q3767">
        <v>20</v>
      </c>
      <c r="R3767">
        <v>0</v>
      </c>
      <c r="S3767">
        <v>21</v>
      </c>
      <c r="T3767">
        <v>0</v>
      </c>
      <c r="U3767" t="s">
        <v>30</v>
      </c>
      <c r="V3767">
        <v>8</v>
      </c>
      <c r="W3767">
        <v>600</v>
      </c>
      <c r="X3767">
        <v>2</v>
      </c>
      <c r="Y3767">
        <v>92.814857142857136</v>
      </c>
      <c r="Z3767" s="1">
        <v>0</v>
      </c>
      <c r="AA3767" s="1"/>
    </row>
    <row r="3768" spans="1:27" x14ac:dyDescent="0.35">
      <c r="A3768">
        <v>1395</v>
      </c>
      <c r="B3768" t="e">
        <f>VLOOKUP(Tableau__3_Déplacements_2[[#This Row],[Id_Menage]],[2]Ménages!$A$2:$AD$1503,32)</f>
        <v>#REF!</v>
      </c>
      <c r="C3768" t="s">
        <v>16</v>
      </c>
      <c r="D3768" t="s">
        <v>12090</v>
      </c>
      <c r="E3768">
        <f>VLOOKUP(Tableau__3_Déplacements_2[[#This Row],[Id_Personne]],[1]!Tableau__2_Personnes_1[[Id_Personne]:[Age]],2)</f>
        <v>1</v>
      </c>
      <c r="F3768">
        <f>VLOOKUP(Tableau__3_Déplacements_2[[#This Row],[Id_Personne]],[1]!Tableau__2_Personnes_1[[Id_Personne]:[Age]],4)</f>
        <v>45</v>
      </c>
      <c r="G3768" t="s">
        <v>0</v>
      </c>
      <c r="H3768" t="s">
        <v>7</v>
      </c>
      <c r="I3768" t="s">
        <v>12089</v>
      </c>
      <c r="J3768">
        <v>1</v>
      </c>
      <c r="K3768">
        <v>13</v>
      </c>
      <c r="M3768">
        <v>42</v>
      </c>
      <c r="O3768" t="str">
        <f>IF(Tableau__3_Déplacements_2[[#This Row],[Ori]]=Tableau__3_Déplacements_2[[#This Row],[Des]],"local","metro")</f>
        <v>metro</v>
      </c>
      <c r="P3768">
        <v>4</v>
      </c>
      <c r="Q3768">
        <v>6</v>
      </c>
      <c r="R3768">
        <v>0</v>
      </c>
      <c r="S3768">
        <v>7</v>
      </c>
      <c r="T3768">
        <v>45</v>
      </c>
      <c r="U3768" t="s">
        <v>30</v>
      </c>
      <c r="V3768">
        <v>8</v>
      </c>
      <c r="W3768">
        <v>500</v>
      </c>
      <c r="X3768">
        <v>2</v>
      </c>
      <c r="Y3768">
        <v>92.814857142857136</v>
      </c>
      <c r="Z3768" s="1">
        <v>0</v>
      </c>
      <c r="AA3768" s="1"/>
    </row>
    <row r="3769" spans="1:27" x14ac:dyDescent="0.35">
      <c r="A3769">
        <v>1395</v>
      </c>
      <c r="B3769" t="e">
        <f>VLOOKUP(Tableau__3_Déplacements_2[[#This Row],[Id_Menage]],[2]Ménages!$A$2:$AD$1503,32)</f>
        <v>#REF!</v>
      </c>
      <c r="C3769" t="s">
        <v>11</v>
      </c>
      <c r="D3769" t="s">
        <v>12087</v>
      </c>
      <c r="E3769">
        <f>VLOOKUP(Tableau__3_Déplacements_2[[#This Row],[Id_Personne]],[1]!Tableau__2_Personnes_1[[Id_Personne]:[Age]],2)</f>
        <v>2</v>
      </c>
      <c r="F3769">
        <f>VLOOKUP(Tableau__3_Déplacements_2[[#This Row],[Id_Personne]],[1]!Tableau__2_Personnes_1[[Id_Personne]:[Age]],4)</f>
        <v>29</v>
      </c>
      <c r="G3769" t="s">
        <v>3</v>
      </c>
      <c r="H3769" t="s">
        <v>2</v>
      </c>
      <c r="I3769" t="s">
        <v>12088</v>
      </c>
      <c r="J3769">
        <v>1</v>
      </c>
      <c r="K3769">
        <v>17</v>
      </c>
      <c r="M3769">
        <v>13</v>
      </c>
      <c r="O3769" t="str">
        <f>IF(Tableau__3_Déplacements_2[[#This Row],[Ori]]=Tableau__3_Déplacements_2[[#This Row],[Des]],"local","metro")</f>
        <v>metro</v>
      </c>
      <c r="P3769">
        <v>15</v>
      </c>
      <c r="Q3769">
        <v>18</v>
      </c>
      <c r="R3769">
        <v>0</v>
      </c>
      <c r="S3769">
        <v>18</v>
      </c>
      <c r="T3769">
        <v>45</v>
      </c>
      <c r="U3769" t="s">
        <v>30</v>
      </c>
      <c r="V3769">
        <v>8</v>
      </c>
      <c r="W3769">
        <v>250</v>
      </c>
      <c r="X3769">
        <v>3</v>
      </c>
      <c r="Y3769">
        <v>92.814857142857136</v>
      </c>
      <c r="Z3769" s="1">
        <v>0</v>
      </c>
      <c r="AA3769" s="1"/>
    </row>
    <row r="3770" spans="1:27" x14ac:dyDescent="0.35">
      <c r="A3770">
        <v>1395</v>
      </c>
      <c r="B3770" t="e">
        <f>VLOOKUP(Tableau__3_Déplacements_2[[#This Row],[Id_Menage]],[2]Ménages!$A$2:$AD$1503,32)</f>
        <v>#REF!</v>
      </c>
      <c r="C3770" t="s">
        <v>11</v>
      </c>
      <c r="D3770" t="s">
        <v>12087</v>
      </c>
      <c r="E3770">
        <f>VLOOKUP(Tableau__3_Déplacements_2[[#This Row],[Id_Personne]],[1]!Tableau__2_Personnes_1[[Id_Personne]:[Age]],2)</f>
        <v>2</v>
      </c>
      <c r="F3770">
        <f>VLOOKUP(Tableau__3_Déplacements_2[[#This Row],[Id_Personne]],[1]!Tableau__2_Personnes_1[[Id_Personne]:[Age]],4)</f>
        <v>29</v>
      </c>
      <c r="G3770" t="s">
        <v>0</v>
      </c>
      <c r="H3770" t="s">
        <v>7</v>
      </c>
      <c r="I3770" t="s">
        <v>12086</v>
      </c>
      <c r="J3770">
        <v>1</v>
      </c>
      <c r="K3770">
        <v>13</v>
      </c>
      <c r="M3770">
        <v>17</v>
      </c>
      <c r="O3770" t="str">
        <f>IF(Tableau__3_Déplacements_2[[#This Row],[Ori]]=Tableau__3_Déplacements_2[[#This Row],[Des]],"local","metro")</f>
        <v>metro</v>
      </c>
      <c r="P3770">
        <v>4</v>
      </c>
      <c r="Q3770">
        <v>6</v>
      </c>
      <c r="R3770">
        <v>0</v>
      </c>
      <c r="S3770">
        <v>6</v>
      </c>
      <c r="T3770">
        <v>40</v>
      </c>
      <c r="U3770" t="s">
        <v>30</v>
      </c>
      <c r="V3770">
        <v>8</v>
      </c>
      <c r="W3770">
        <v>200</v>
      </c>
      <c r="X3770">
        <v>3</v>
      </c>
      <c r="Y3770">
        <v>92.814857142857136</v>
      </c>
      <c r="Z3770" s="1">
        <v>0</v>
      </c>
      <c r="AA3770" s="1"/>
    </row>
    <row r="3771" spans="1:27" x14ac:dyDescent="0.35">
      <c r="A3771">
        <v>1395</v>
      </c>
      <c r="B3771" t="e">
        <f>VLOOKUP(Tableau__3_Déplacements_2[[#This Row],[Id_Menage]],[2]Ménages!$A$2:$AD$1503,32)</f>
        <v>#REF!</v>
      </c>
      <c r="C3771" t="s">
        <v>5</v>
      </c>
      <c r="D3771" t="s">
        <v>12084</v>
      </c>
      <c r="E3771">
        <f>VLOOKUP(Tableau__3_Déplacements_2[[#This Row],[Id_Personne]],[1]!Tableau__2_Personnes_1[[Id_Personne]:[Age]],2)</f>
        <v>2</v>
      </c>
      <c r="F3771">
        <f>VLOOKUP(Tableau__3_Déplacements_2[[#This Row],[Id_Personne]],[1]!Tableau__2_Personnes_1[[Id_Personne]:[Age]],4)</f>
        <v>17</v>
      </c>
      <c r="G3771" t="s">
        <v>0</v>
      </c>
      <c r="H3771" t="s">
        <v>7</v>
      </c>
      <c r="I3771" t="s">
        <v>12085</v>
      </c>
      <c r="J3771">
        <v>1</v>
      </c>
      <c r="K3771">
        <v>13</v>
      </c>
      <c r="M3771">
        <v>2</v>
      </c>
      <c r="O3771" t="str">
        <f>IF(Tableau__3_Déplacements_2[[#This Row],[Ori]]=Tableau__3_Déplacements_2[[#This Row],[Des]],"local","metro")</f>
        <v>metro</v>
      </c>
      <c r="P3771">
        <v>7</v>
      </c>
      <c r="Q3771">
        <v>10</v>
      </c>
      <c r="R3771">
        <v>0</v>
      </c>
      <c r="S3771">
        <v>10</v>
      </c>
      <c r="T3771">
        <v>50</v>
      </c>
      <c r="U3771" t="s">
        <v>30</v>
      </c>
      <c r="V3771">
        <v>8</v>
      </c>
      <c r="W3771">
        <v>300</v>
      </c>
      <c r="X3771">
        <v>1</v>
      </c>
      <c r="Y3771">
        <v>92.814857142857136</v>
      </c>
      <c r="Z3771" s="1">
        <v>0</v>
      </c>
      <c r="AA3771" s="1"/>
    </row>
    <row r="3772" spans="1:27" x14ac:dyDescent="0.35">
      <c r="A3772">
        <v>1395</v>
      </c>
      <c r="B3772" t="e">
        <f>VLOOKUP(Tableau__3_Déplacements_2[[#This Row],[Id_Menage]],[2]Ménages!$A$2:$AD$1503,32)</f>
        <v>#REF!</v>
      </c>
      <c r="C3772" t="s">
        <v>5</v>
      </c>
      <c r="D3772" t="s">
        <v>12084</v>
      </c>
      <c r="E3772">
        <f>VLOOKUP(Tableau__3_Déplacements_2[[#This Row],[Id_Personne]],[1]!Tableau__2_Personnes_1[[Id_Personne]:[Age]],2)</f>
        <v>2</v>
      </c>
      <c r="F3772">
        <f>VLOOKUP(Tableau__3_Déplacements_2[[#This Row],[Id_Personne]],[1]!Tableau__2_Personnes_1[[Id_Personne]:[Age]],4)</f>
        <v>17</v>
      </c>
      <c r="G3772" t="s">
        <v>3</v>
      </c>
      <c r="H3772" t="s">
        <v>2</v>
      </c>
      <c r="I3772" t="s">
        <v>12083</v>
      </c>
      <c r="J3772">
        <v>1</v>
      </c>
      <c r="K3772">
        <v>2</v>
      </c>
      <c r="M3772">
        <v>13</v>
      </c>
      <c r="O3772" t="str">
        <f>IF(Tableau__3_Déplacements_2[[#This Row],[Ori]]=Tableau__3_Déplacements_2[[#This Row],[Des]],"local","metro")</f>
        <v>metro</v>
      </c>
      <c r="P3772">
        <v>15</v>
      </c>
      <c r="Q3772">
        <v>12</v>
      </c>
      <c r="R3772">
        <v>0</v>
      </c>
      <c r="S3772">
        <v>12</v>
      </c>
      <c r="T3772">
        <v>59</v>
      </c>
      <c r="U3772" t="s">
        <v>30</v>
      </c>
      <c r="V3772">
        <v>8</v>
      </c>
      <c r="W3772">
        <v>300</v>
      </c>
      <c r="X3772">
        <v>1</v>
      </c>
      <c r="Y3772">
        <v>92.814857142857136</v>
      </c>
      <c r="Z3772" s="1">
        <v>0</v>
      </c>
      <c r="AA3772" s="1"/>
    </row>
    <row r="3773" spans="1:27" x14ac:dyDescent="0.35">
      <c r="A3773">
        <v>1395</v>
      </c>
      <c r="B3773" t="e">
        <f>VLOOKUP(Tableau__3_Déplacements_2[[#This Row],[Id_Menage]],[2]Ménages!$A$2:$AD$1503,32)</f>
        <v>#REF!</v>
      </c>
      <c r="C3773" t="s">
        <v>65</v>
      </c>
      <c r="D3773" t="s">
        <v>12081</v>
      </c>
      <c r="E3773">
        <f>VLOOKUP(Tableau__3_Déplacements_2[[#This Row],[Id_Personne]],[1]!Tableau__2_Personnes_1[[Id_Personne]:[Age]],2)</f>
        <v>1</v>
      </c>
      <c r="F3773">
        <f>VLOOKUP(Tableau__3_Déplacements_2[[#This Row],[Id_Personne]],[1]!Tableau__2_Personnes_1[[Id_Personne]:[Age]],4)</f>
        <v>12</v>
      </c>
      <c r="G3773" t="s">
        <v>3</v>
      </c>
      <c r="H3773" t="s">
        <v>2</v>
      </c>
      <c r="I3773" t="s">
        <v>12082</v>
      </c>
      <c r="J3773">
        <v>1</v>
      </c>
      <c r="K3773">
        <v>14</v>
      </c>
      <c r="M3773">
        <v>13</v>
      </c>
      <c r="O3773" t="str">
        <f>IF(Tableau__3_Déplacements_2[[#This Row],[Ori]]=Tableau__3_Déplacements_2[[#This Row],[Des]],"local","metro")</f>
        <v>metro</v>
      </c>
      <c r="P3773">
        <v>15</v>
      </c>
      <c r="Q3773">
        <v>13</v>
      </c>
      <c r="R3773">
        <v>0</v>
      </c>
      <c r="S3773">
        <v>13</v>
      </c>
      <c r="T3773">
        <v>30</v>
      </c>
      <c r="U3773" t="s">
        <v>30</v>
      </c>
      <c r="V3773">
        <v>8</v>
      </c>
      <c r="W3773">
        <v>200</v>
      </c>
      <c r="X3773">
        <v>1</v>
      </c>
      <c r="Y3773">
        <v>92.814857142857136</v>
      </c>
      <c r="Z3773" s="1">
        <v>0</v>
      </c>
      <c r="AA3773" s="1"/>
    </row>
    <row r="3774" spans="1:27" x14ac:dyDescent="0.35">
      <c r="A3774">
        <v>1395</v>
      </c>
      <c r="B3774" t="e">
        <f>VLOOKUP(Tableau__3_Déplacements_2[[#This Row],[Id_Menage]],[2]Ménages!$A$2:$AD$1503,32)</f>
        <v>#REF!</v>
      </c>
      <c r="C3774" t="s">
        <v>65</v>
      </c>
      <c r="D3774" t="s">
        <v>12081</v>
      </c>
      <c r="E3774">
        <f>VLOOKUP(Tableau__3_Déplacements_2[[#This Row],[Id_Personne]],[1]!Tableau__2_Personnes_1[[Id_Personne]:[Age]],2)</f>
        <v>1</v>
      </c>
      <c r="F3774">
        <f>VLOOKUP(Tableau__3_Déplacements_2[[#This Row],[Id_Personne]],[1]!Tableau__2_Personnes_1[[Id_Personne]:[Age]],4)</f>
        <v>12</v>
      </c>
      <c r="G3774" t="s">
        <v>0</v>
      </c>
      <c r="H3774" t="s">
        <v>7</v>
      </c>
      <c r="I3774" t="s">
        <v>12080</v>
      </c>
      <c r="J3774">
        <v>1</v>
      </c>
      <c r="K3774">
        <v>13</v>
      </c>
      <c r="M3774">
        <v>14</v>
      </c>
      <c r="O3774" t="str">
        <f>IF(Tableau__3_Déplacements_2[[#This Row],[Ori]]=Tableau__3_Déplacements_2[[#This Row],[Des]],"local","metro")</f>
        <v>metro</v>
      </c>
      <c r="P3774">
        <v>11</v>
      </c>
      <c r="Q3774">
        <v>8</v>
      </c>
      <c r="R3774">
        <v>0</v>
      </c>
      <c r="S3774">
        <v>8</v>
      </c>
      <c r="T3774">
        <v>30</v>
      </c>
      <c r="U3774" t="s">
        <v>30</v>
      </c>
      <c r="V3774">
        <v>8</v>
      </c>
      <c r="W3774">
        <v>200</v>
      </c>
      <c r="X3774">
        <v>1</v>
      </c>
      <c r="Y3774">
        <v>92.814857142857136</v>
      </c>
      <c r="Z3774" s="1">
        <v>0</v>
      </c>
      <c r="AA3774" s="1"/>
    </row>
    <row r="3775" spans="1:27" x14ac:dyDescent="0.35">
      <c r="A3775">
        <v>1396</v>
      </c>
      <c r="B3775" t="e">
        <f>VLOOKUP(Tableau__3_Déplacements_2[[#This Row],[Id_Menage]],[2]Ménages!$A$2:$AD$1503,32)</f>
        <v>#REF!</v>
      </c>
      <c r="C3775" t="s">
        <v>16</v>
      </c>
      <c r="D3775" t="s">
        <v>12078</v>
      </c>
      <c r="E3775">
        <f>VLOOKUP(Tableau__3_Déplacements_2[[#This Row],[Id_Personne]],[1]!Tableau__2_Personnes_1[[Id_Personne]:[Age]],2)</f>
        <v>1</v>
      </c>
      <c r="F3775">
        <f>VLOOKUP(Tableau__3_Déplacements_2[[#This Row],[Id_Personne]],[1]!Tableau__2_Personnes_1[[Id_Personne]:[Age]],4)</f>
        <v>30</v>
      </c>
      <c r="G3775" t="s">
        <v>3</v>
      </c>
      <c r="H3775" t="s">
        <v>2</v>
      </c>
      <c r="I3775" t="s">
        <v>12079</v>
      </c>
      <c r="J3775">
        <v>1</v>
      </c>
      <c r="K3775">
        <v>16</v>
      </c>
      <c r="M3775">
        <v>13</v>
      </c>
      <c r="O3775" t="str">
        <f>IF(Tableau__3_Déplacements_2[[#This Row],[Ori]]=Tableau__3_Déplacements_2[[#This Row],[Des]],"local","metro")</f>
        <v>metro</v>
      </c>
      <c r="P3775">
        <v>15</v>
      </c>
      <c r="Q3775">
        <v>18</v>
      </c>
      <c r="R3775">
        <v>0</v>
      </c>
      <c r="S3775">
        <v>19</v>
      </c>
      <c r="T3775">
        <v>30</v>
      </c>
      <c r="U3775" t="s">
        <v>30</v>
      </c>
      <c r="V3775">
        <v>8</v>
      </c>
      <c r="W3775">
        <v>100</v>
      </c>
      <c r="X3775">
        <v>2</v>
      </c>
      <c r="Y3775">
        <v>92.814857142857136</v>
      </c>
      <c r="Z3775" s="1">
        <v>0</v>
      </c>
      <c r="AA3775" s="1"/>
    </row>
    <row r="3776" spans="1:27" x14ac:dyDescent="0.35">
      <c r="A3776">
        <v>1396</v>
      </c>
      <c r="B3776" t="e">
        <f>VLOOKUP(Tableau__3_Déplacements_2[[#This Row],[Id_Menage]],[2]Ménages!$A$2:$AD$1503,32)</f>
        <v>#REF!</v>
      </c>
      <c r="C3776" t="s">
        <v>16</v>
      </c>
      <c r="D3776" t="s">
        <v>12078</v>
      </c>
      <c r="E3776">
        <f>VLOOKUP(Tableau__3_Déplacements_2[[#This Row],[Id_Personne]],[1]!Tableau__2_Personnes_1[[Id_Personne]:[Age]],2)</f>
        <v>1</v>
      </c>
      <c r="F3776">
        <f>VLOOKUP(Tableau__3_Déplacements_2[[#This Row],[Id_Personne]],[1]!Tableau__2_Personnes_1[[Id_Personne]:[Age]],4)</f>
        <v>30</v>
      </c>
      <c r="G3776" t="s">
        <v>0</v>
      </c>
      <c r="H3776" t="s">
        <v>7</v>
      </c>
      <c r="I3776" t="s">
        <v>12077</v>
      </c>
      <c r="J3776">
        <v>1</v>
      </c>
      <c r="K3776">
        <v>13</v>
      </c>
      <c r="M3776">
        <v>16</v>
      </c>
      <c r="O3776" t="str">
        <f>IF(Tableau__3_Déplacements_2[[#This Row],[Ori]]=Tableau__3_Déplacements_2[[#This Row],[Des]],"local","metro")</f>
        <v>metro</v>
      </c>
      <c r="P3776">
        <v>3</v>
      </c>
      <c r="Q3776">
        <v>7</v>
      </c>
      <c r="R3776">
        <v>0</v>
      </c>
      <c r="S3776">
        <v>7</v>
      </c>
      <c r="T3776">
        <v>30</v>
      </c>
      <c r="U3776" t="s">
        <v>30</v>
      </c>
      <c r="V3776">
        <v>8</v>
      </c>
      <c r="W3776">
        <v>100</v>
      </c>
      <c r="X3776">
        <v>2</v>
      </c>
      <c r="Y3776">
        <v>92.814857142857136</v>
      </c>
      <c r="Z3776" s="1">
        <v>0</v>
      </c>
      <c r="AA3776" s="1"/>
    </row>
    <row r="3777" spans="1:27" x14ac:dyDescent="0.35">
      <c r="A3777">
        <v>1396</v>
      </c>
      <c r="B3777" t="e">
        <f>VLOOKUP(Tableau__3_Déplacements_2[[#This Row],[Id_Menage]],[2]Ménages!$A$2:$AD$1503,32)</f>
        <v>#REF!</v>
      </c>
      <c r="C3777" t="s">
        <v>11</v>
      </c>
      <c r="D3777" t="s">
        <v>12074</v>
      </c>
      <c r="E3777">
        <f>VLOOKUP(Tableau__3_Déplacements_2[[#This Row],[Id_Personne]],[1]!Tableau__2_Personnes_1[[Id_Personne]:[Age]],2)</f>
        <v>2</v>
      </c>
      <c r="F3777">
        <f>VLOOKUP(Tableau__3_Déplacements_2[[#This Row],[Id_Personne]],[1]!Tableau__2_Personnes_1[[Id_Personne]:[Age]],4)</f>
        <v>26</v>
      </c>
      <c r="G3777" t="s">
        <v>13</v>
      </c>
      <c r="H3777" t="s">
        <v>22</v>
      </c>
      <c r="I3777" t="s">
        <v>12076</v>
      </c>
      <c r="J3777">
        <v>1</v>
      </c>
      <c r="K3777">
        <v>33</v>
      </c>
      <c r="M3777">
        <v>13</v>
      </c>
      <c r="O3777" t="str">
        <f>IF(Tableau__3_Déplacements_2[[#This Row],[Ori]]=Tableau__3_Déplacements_2[[#This Row],[Des]],"local","metro")</f>
        <v>metro</v>
      </c>
      <c r="P3777">
        <v>15</v>
      </c>
      <c r="Q3777">
        <v>16</v>
      </c>
      <c r="R3777">
        <v>0</v>
      </c>
      <c r="S3777">
        <v>16</v>
      </c>
      <c r="T3777">
        <v>45</v>
      </c>
      <c r="U3777" t="s">
        <v>30</v>
      </c>
      <c r="V3777">
        <v>8</v>
      </c>
      <c r="W3777">
        <v>300</v>
      </c>
      <c r="X3777">
        <v>1</v>
      </c>
      <c r="Y3777">
        <v>92.814857142857136</v>
      </c>
      <c r="Z3777" s="1">
        <v>0</v>
      </c>
      <c r="AA3777" s="1"/>
    </row>
    <row r="3778" spans="1:27" x14ac:dyDescent="0.35">
      <c r="A3778">
        <v>1396</v>
      </c>
      <c r="B3778" t="e">
        <f>VLOOKUP(Tableau__3_Déplacements_2[[#This Row],[Id_Menage]],[2]Ménages!$A$2:$AD$1503,32)</f>
        <v>#REF!</v>
      </c>
      <c r="C3778" t="s">
        <v>11</v>
      </c>
      <c r="D3778" t="s">
        <v>12074</v>
      </c>
      <c r="E3778">
        <f>VLOOKUP(Tableau__3_Déplacements_2[[#This Row],[Id_Personne]],[1]!Tableau__2_Personnes_1[[Id_Personne]:[Age]],2)</f>
        <v>2</v>
      </c>
      <c r="F3778">
        <f>VLOOKUP(Tableau__3_Déplacements_2[[#This Row],[Id_Personne]],[1]!Tableau__2_Personnes_1[[Id_Personne]:[Age]],4)</f>
        <v>26</v>
      </c>
      <c r="G3778" t="s">
        <v>0</v>
      </c>
      <c r="H3778" t="s">
        <v>7</v>
      </c>
      <c r="I3778" t="s">
        <v>12075</v>
      </c>
      <c r="J3778">
        <v>1</v>
      </c>
      <c r="K3778">
        <v>13</v>
      </c>
      <c r="M3778">
        <v>8</v>
      </c>
      <c r="O3778" t="str">
        <f>IF(Tableau__3_Déplacements_2[[#This Row],[Ori]]=Tableau__3_Déplacements_2[[#This Row],[Des]],"local","metro")</f>
        <v>metro</v>
      </c>
      <c r="P3778">
        <v>5</v>
      </c>
      <c r="Q3778">
        <v>10</v>
      </c>
      <c r="R3778">
        <v>0</v>
      </c>
      <c r="S3778">
        <v>10</v>
      </c>
      <c r="T3778">
        <v>30</v>
      </c>
      <c r="U3778" t="s">
        <v>30</v>
      </c>
      <c r="V3778">
        <v>8</v>
      </c>
      <c r="W3778">
        <v>250</v>
      </c>
      <c r="X3778">
        <v>1</v>
      </c>
      <c r="Y3778">
        <v>92.814857142857136</v>
      </c>
      <c r="Z3778" s="1">
        <v>0</v>
      </c>
      <c r="AA3778" s="1"/>
    </row>
    <row r="3779" spans="1:27" x14ac:dyDescent="0.35">
      <c r="A3779">
        <v>1396</v>
      </c>
      <c r="B3779" t="e">
        <f>VLOOKUP(Tableau__3_Déplacements_2[[#This Row],[Id_Menage]],[2]Ménages!$A$2:$AD$1503,32)</f>
        <v>#REF!</v>
      </c>
      <c r="C3779" t="s">
        <v>11</v>
      </c>
      <c r="D3779" t="s">
        <v>12074</v>
      </c>
      <c r="E3779">
        <f>VLOOKUP(Tableau__3_Déplacements_2[[#This Row],[Id_Personne]],[1]!Tableau__2_Personnes_1[[Id_Personne]:[Age]],2)</f>
        <v>2</v>
      </c>
      <c r="F3779">
        <f>VLOOKUP(Tableau__3_Déplacements_2[[#This Row],[Id_Personne]],[1]!Tableau__2_Personnes_1[[Id_Personne]:[Age]],4)</f>
        <v>26</v>
      </c>
      <c r="G3779" t="s">
        <v>3</v>
      </c>
      <c r="H3779" t="s">
        <v>2</v>
      </c>
      <c r="I3779" t="s">
        <v>12073</v>
      </c>
      <c r="J3779">
        <v>1</v>
      </c>
      <c r="K3779">
        <v>8</v>
      </c>
      <c r="M3779">
        <v>33</v>
      </c>
      <c r="O3779" t="str">
        <f>IF(Tableau__3_Déplacements_2[[#This Row],[Ori]]=Tableau__3_Déplacements_2[[#This Row],[Des]],"local","metro")</f>
        <v>metro</v>
      </c>
      <c r="P3779">
        <v>7</v>
      </c>
      <c r="Q3779">
        <v>13</v>
      </c>
      <c r="R3779">
        <v>0</v>
      </c>
      <c r="S3779">
        <v>14</v>
      </c>
      <c r="T3779">
        <v>30</v>
      </c>
      <c r="U3779" t="s">
        <v>30</v>
      </c>
      <c r="V3779">
        <v>8</v>
      </c>
      <c r="W3779">
        <v>250</v>
      </c>
      <c r="X3779">
        <v>1</v>
      </c>
      <c r="Y3779">
        <v>92.814857142857136</v>
      </c>
      <c r="Z3779" s="1">
        <v>0</v>
      </c>
      <c r="AA3779" s="1"/>
    </row>
    <row r="3780" spans="1:27" x14ac:dyDescent="0.35">
      <c r="A3780">
        <v>1396</v>
      </c>
      <c r="B3780" t="e">
        <f>VLOOKUP(Tableau__3_Déplacements_2[[#This Row],[Id_Menage]],[2]Ménages!$A$2:$AD$1503,32)</f>
        <v>#REF!</v>
      </c>
      <c r="C3780" t="s">
        <v>5</v>
      </c>
      <c r="D3780" t="s">
        <v>12071</v>
      </c>
      <c r="E3780">
        <f>VLOOKUP(Tableau__3_Déplacements_2[[#This Row],[Id_Personne]],[1]!Tableau__2_Personnes_1[[Id_Personne]:[Age]],2)</f>
        <v>1</v>
      </c>
      <c r="F3780">
        <f>VLOOKUP(Tableau__3_Déplacements_2[[#This Row],[Id_Personne]],[1]!Tableau__2_Personnes_1[[Id_Personne]:[Age]],4)</f>
        <v>9</v>
      </c>
      <c r="G3780" t="s">
        <v>3</v>
      </c>
      <c r="H3780" t="s">
        <v>2</v>
      </c>
      <c r="I3780" t="s">
        <v>12072</v>
      </c>
      <c r="J3780">
        <v>1</v>
      </c>
      <c r="K3780">
        <v>76</v>
      </c>
      <c r="M3780">
        <v>13</v>
      </c>
      <c r="O3780" t="str">
        <f>IF(Tableau__3_Déplacements_2[[#This Row],[Ori]]=Tableau__3_Déplacements_2[[#This Row],[Des]],"local","metro")</f>
        <v>metro</v>
      </c>
      <c r="P3780">
        <v>15</v>
      </c>
      <c r="Q3780">
        <v>20</v>
      </c>
      <c r="R3780">
        <v>0</v>
      </c>
      <c r="S3780">
        <v>22</v>
      </c>
      <c r="T3780">
        <v>0</v>
      </c>
      <c r="U3780" t="s">
        <v>30</v>
      </c>
      <c r="V3780">
        <v>8</v>
      </c>
      <c r="W3780">
        <v>600</v>
      </c>
      <c r="X3780">
        <v>2</v>
      </c>
      <c r="Y3780">
        <v>92.814857142857136</v>
      </c>
      <c r="Z3780" s="1">
        <v>0</v>
      </c>
      <c r="AA3780" s="1"/>
    </row>
    <row r="3781" spans="1:27" x14ac:dyDescent="0.35">
      <c r="A3781">
        <v>1396</v>
      </c>
      <c r="B3781" t="e">
        <f>VLOOKUP(Tableau__3_Déplacements_2[[#This Row],[Id_Menage]],[2]Ménages!$A$2:$AD$1503,32)</f>
        <v>#REF!</v>
      </c>
      <c r="C3781" t="s">
        <v>5</v>
      </c>
      <c r="D3781" t="s">
        <v>12071</v>
      </c>
      <c r="E3781">
        <f>VLOOKUP(Tableau__3_Déplacements_2[[#This Row],[Id_Personne]],[1]!Tableau__2_Personnes_1[[Id_Personne]:[Age]],2)</f>
        <v>1</v>
      </c>
      <c r="F3781">
        <f>VLOOKUP(Tableau__3_Déplacements_2[[#This Row],[Id_Personne]],[1]!Tableau__2_Personnes_1[[Id_Personne]:[Age]],4)</f>
        <v>9</v>
      </c>
      <c r="G3781" t="s">
        <v>0</v>
      </c>
      <c r="H3781" t="s">
        <v>7</v>
      </c>
      <c r="I3781" t="s">
        <v>12070</v>
      </c>
      <c r="J3781">
        <v>1</v>
      </c>
      <c r="K3781">
        <v>13</v>
      </c>
      <c r="M3781">
        <v>76</v>
      </c>
      <c r="O3781" t="str">
        <f>IF(Tableau__3_Déplacements_2[[#This Row],[Ori]]=Tableau__3_Déplacements_2[[#This Row],[Des]],"local","metro")</f>
        <v>metro</v>
      </c>
      <c r="P3781">
        <v>11</v>
      </c>
      <c r="Q3781">
        <v>8</v>
      </c>
      <c r="R3781">
        <v>0</v>
      </c>
      <c r="S3781">
        <v>9</v>
      </c>
      <c r="T3781">
        <v>1</v>
      </c>
      <c r="U3781" t="s">
        <v>30</v>
      </c>
      <c r="V3781">
        <v>8</v>
      </c>
      <c r="W3781">
        <v>500</v>
      </c>
      <c r="X3781">
        <v>2</v>
      </c>
      <c r="Y3781">
        <v>92.814857142857136</v>
      </c>
      <c r="Z3781" s="1">
        <v>0</v>
      </c>
      <c r="AA3781" s="1"/>
    </row>
    <row r="3782" spans="1:27" x14ac:dyDescent="0.35">
      <c r="A3782">
        <v>1397</v>
      </c>
      <c r="B3782" t="e">
        <f>VLOOKUP(Tableau__3_Déplacements_2[[#This Row],[Id_Menage]],[2]Ménages!$A$2:$AD$1503,32)</f>
        <v>#REF!</v>
      </c>
      <c r="C3782" t="s">
        <v>16</v>
      </c>
      <c r="D3782" t="s">
        <v>12068</v>
      </c>
      <c r="E3782">
        <f>VLOOKUP(Tableau__3_Déplacements_2[[#This Row],[Id_Personne]],[1]!Tableau__2_Personnes_1[[Id_Personne]:[Age]],2)</f>
        <v>1</v>
      </c>
      <c r="F3782">
        <f>VLOOKUP(Tableau__3_Déplacements_2[[#This Row],[Id_Personne]],[1]!Tableau__2_Personnes_1[[Id_Personne]:[Age]],4)</f>
        <v>55</v>
      </c>
      <c r="G3782" t="s">
        <v>0</v>
      </c>
      <c r="H3782" t="s">
        <v>7</v>
      </c>
      <c r="I3782" t="s">
        <v>12069</v>
      </c>
      <c r="J3782">
        <v>1</v>
      </c>
      <c r="K3782">
        <v>13</v>
      </c>
      <c r="M3782">
        <v>7</v>
      </c>
      <c r="O3782" t="str">
        <f>IF(Tableau__3_Déplacements_2[[#This Row],[Ori]]=Tableau__3_Déplacements_2[[#This Row],[Des]],"local","metro")</f>
        <v>metro</v>
      </c>
      <c r="P3782">
        <v>4</v>
      </c>
      <c r="Q3782">
        <v>7</v>
      </c>
      <c r="R3782">
        <v>0</v>
      </c>
      <c r="S3782">
        <v>8</v>
      </c>
      <c r="T3782">
        <v>0</v>
      </c>
      <c r="U3782" t="s">
        <v>2630</v>
      </c>
      <c r="V3782">
        <v>14</v>
      </c>
      <c r="W3782">
        <v>5000</v>
      </c>
      <c r="X3782">
        <v>5</v>
      </c>
      <c r="Y3782">
        <v>92.814857142857136</v>
      </c>
      <c r="Z3782" s="1">
        <v>0</v>
      </c>
      <c r="AA3782" s="1"/>
    </row>
    <row r="3783" spans="1:27" x14ac:dyDescent="0.35">
      <c r="A3783">
        <v>1397</v>
      </c>
      <c r="B3783" t="e">
        <f>VLOOKUP(Tableau__3_Déplacements_2[[#This Row],[Id_Menage]],[2]Ménages!$A$2:$AD$1503,32)</f>
        <v>#REF!</v>
      </c>
      <c r="C3783" t="s">
        <v>16</v>
      </c>
      <c r="D3783" t="s">
        <v>12068</v>
      </c>
      <c r="E3783">
        <f>VLOOKUP(Tableau__3_Déplacements_2[[#This Row],[Id_Personne]],[1]!Tableau__2_Personnes_1[[Id_Personne]:[Age]],2)</f>
        <v>1</v>
      </c>
      <c r="F3783">
        <f>VLOOKUP(Tableau__3_Déplacements_2[[#This Row],[Id_Personne]],[1]!Tableau__2_Personnes_1[[Id_Personne]:[Age]],4)</f>
        <v>55</v>
      </c>
      <c r="G3783" t="s">
        <v>3</v>
      </c>
      <c r="H3783" t="s">
        <v>2</v>
      </c>
      <c r="I3783" t="s">
        <v>12067</v>
      </c>
      <c r="J3783">
        <v>1</v>
      </c>
      <c r="K3783">
        <v>7</v>
      </c>
      <c r="M3783">
        <v>13</v>
      </c>
      <c r="O3783" t="str">
        <f>IF(Tableau__3_Déplacements_2[[#This Row],[Ori]]=Tableau__3_Déplacements_2[[#This Row],[Des]],"local","metro")</f>
        <v>metro</v>
      </c>
      <c r="P3783">
        <v>15</v>
      </c>
      <c r="Q3783">
        <v>16</v>
      </c>
      <c r="R3783">
        <v>0</v>
      </c>
      <c r="S3783">
        <v>16</v>
      </c>
      <c r="T3783">
        <v>30</v>
      </c>
      <c r="U3783" t="s">
        <v>2630</v>
      </c>
      <c r="V3783">
        <v>14</v>
      </c>
      <c r="W3783">
        <v>0</v>
      </c>
      <c r="X3783">
        <v>5</v>
      </c>
      <c r="Y3783">
        <v>92.814857142857136</v>
      </c>
      <c r="Z3783" s="1">
        <v>0</v>
      </c>
      <c r="AA3783" s="1"/>
    </row>
    <row r="3784" spans="1:27" x14ac:dyDescent="0.35">
      <c r="A3784">
        <v>1397</v>
      </c>
      <c r="B3784" t="e">
        <f>VLOOKUP(Tableau__3_Déplacements_2[[#This Row],[Id_Menage]],[2]Ménages!$A$2:$AD$1503,32)</f>
        <v>#REF!</v>
      </c>
      <c r="C3784" t="s">
        <v>11</v>
      </c>
      <c r="D3784" t="s">
        <v>12065</v>
      </c>
      <c r="E3784">
        <f>VLOOKUP(Tableau__3_Déplacements_2[[#This Row],[Id_Personne]],[1]!Tableau__2_Personnes_1[[Id_Personne]:[Age]],2)</f>
        <v>2</v>
      </c>
      <c r="F3784">
        <f>VLOOKUP(Tableau__3_Déplacements_2[[#This Row],[Id_Personne]],[1]!Tableau__2_Personnes_1[[Id_Personne]:[Age]],4)</f>
        <v>48</v>
      </c>
      <c r="G3784" t="s">
        <v>3</v>
      </c>
      <c r="H3784" t="s">
        <v>2</v>
      </c>
      <c r="I3784" t="s">
        <v>12066</v>
      </c>
      <c r="J3784">
        <v>1</v>
      </c>
      <c r="K3784">
        <v>36</v>
      </c>
      <c r="M3784">
        <v>13</v>
      </c>
      <c r="O3784" t="str">
        <f>IF(Tableau__3_Déplacements_2[[#This Row],[Ori]]=Tableau__3_Déplacements_2[[#This Row],[Des]],"local","metro")</f>
        <v>metro</v>
      </c>
      <c r="P3784">
        <v>15</v>
      </c>
      <c r="Q3784">
        <v>15</v>
      </c>
      <c r="R3784">
        <v>0</v>
      </c>
      <c r="S3784">
        <v>17</v>
      </c>
      <c r="T3784">
        <v>0</v>
      </c>
      <c r="U3784" t="s">
        <v>2630</v>
      </c>
      <c r="V3784">
        <v>14</v>
      </c>
      <c r="W3784">
        <v>6000</v>
      </c>
      <c r="X3784">
        <v>6</v>
      </c>
      <c r="Y3784">
        <v>92.814857142857136</v>
      </c>
      <c r="Z3784" s="1">
        <v>0</v>
      </c>
      <c r="AA3784" s="1"/>
    </row>
    <row r="3785" spans="1:27" x14ac:dyDescent="0.35">
      <c r="A3785">
        <v>1397</v>
      </c>
      <c r="B3785" t="e">
        <f>VLOOKUP(Tableau__3_Déplacements_2[[#This Row],[Id_Menage]],[2]Ménages!$A$2:$AD$1503,32)</f>
        <v>#REF!</v>
      </c>
      <c r="C3785" t="s">
        <v>11</v>
      </c>
      <c r="D3785" t="s">
        <v>12065</v>
      </c>
      <c r="E3785">
        <f>VLOOKUP(Tableau__3_Déplacements_2[[#This Row],[Id_Personne]],[1]!Tableau__2_Personnes_1[[Id_Personne]:[Age]],2)</f>
        <v>2</v>
      </c>
      <c r="F3785">
        <f>VLOOKUP(Tableau__3_Déplacements_2[[#This Row],[Id_Personne]],[1]!Tableau__2_Personnes_1[[Id_Personne]:[Age]],4)</f>
        <v>48</v>
      </c>
      <c r="G3785" t="s">
        <v>0</v>
      </c>
      <c r="H3785" t="s">
        <v>7</v>
      </c>
      <c r="I3785" t="s">
        <v>12064</v>
      </c>
      <c r="J3785">
        <v>1</v>
      </c>
      <c r="K3785">
        <v>13</v>
      </c>
      <c r="M3785">
        <v>36</v>
      </c>
      <c r="O3785" t="str">
        <f>IF(Tableau__3_Déplacements_2[[#This Row],[Ori]]=Tableau__3_Déplacements_2[[#This Row],[Des]],"local","metro")</f>
        <v>metro</v>
      </c>
      <c r="P3785">
        <v>3</v>
      </c>
      <c r="Q3785">
        <v>7</v>
      </c>
      <c r="R3785">
        <v>30</v>
      </c>
      <c r="S3785">
        <v>8</v>
      </c>
      <c r="T3785">
        <v>0</v>
      </c>
      <c r="U3785" t="s">
        <v>2630</v>
      </c>
      <c r="V3785">
        <v>14</v>
      </c>
      <c r="W3785">
        <v>5000</v>
      </c>
      <c r="X3785">
        <v>6</v>
      </c>
      <c r="Y3785">
        <v>92.814857142857136</v>
      </c>
      <c r="Z3785" s="1">
        <v>-1</v>
      </c>
      <c r="AA3785" s="1"/>
    </row>
    <row r="3786" spans="1:27" x14ac:dyDescent="0.35">
      <c r="A3786">
        <v>1398</v>
      </c>
      <c r="B3786" t="e">
        <f>VLOOKUP(Tableau__3_Déplacements_2[[#This Row],[Id_Menage]],[2]Ménages!$A$2:$AD$1503,32)</f>
        <v>#REF!</v>
      </c>
      <c r="C3786" t="s">
        <v>16</v>
      </c>
      <c r="D3786" t="s">
        <v>12060</v>
      </c>
      <c r="E3786">
        <f>VLOOKUP(Tableau__3_Déplacements_2[[#This Row],[Id_Personne]],[1]!Tableau__2_Personnes_1[[Id_Personne]:[Age]],2)</f>
        <v>1</v>
      </c>
      <c r="F3786">
        <f>VLOOKUP(Tableau__3_Déplacements_2[[#This Row],[Id_Personne]],[1]!Tableau__2_Personnes_1[[Id_Personne]:[Age]],4)</f>
        <v>50</v>
      </c>
      <c r="G3786" t="s">
        <v>3</v>
      </c>
      <c r="H3786" t="s">
        <v>2</v>
      </c>
      <c r="I3786" t="s">
        <v>12063</v>
      </c>
      <c r="J3786">
        <v>1</v>
      </c>
      <c r="K3786">
        <v>76</v>
      </c>
      <c r="M3786">
        <v>16</v>
      </c>
      <c r="O3786" t="str">
        <f>IF(Tableau__3_Déplacements_2[[#This Row],[Ori]]=Tableau__3_Déplacements_2[[#This Row],[Des]],"local","metro")</f>
        <v>metro</v>
      </c>
      <c r="P3786">
        <v>6</v>
      </c>
      <c r="Q3786">
        <v>9</v>
      </c>
      <c r="R3786">
        <v>30</v>
      </c>
      <c r="S3786">
        <v>9</v>
      </c>
      <c r="T3786">
        <v>50</v>
      </c>
      <c r="U3786" t="s">
        <v>30</v>
      </c>
      <c r="V3786">
        <v>8</v>
      </c>
      <c r="W3786">
        <v>300</v>
      </c>
      <c r="X3786">
        <v>2</v>
      </c>
      <c r="Y3786">
        <v>92.814857142857136</v>
      </c>
      <c r="Z3786" s="1">
        <v>-1</v>
      </c>
      <c r="AA3786" s="1"/>
    </row>
    <row r="3787" spans="1:27" x14ac:dyDescent="0.35">
      <c r="A3787">
        <v>1398</v>
      </c>
      <c r="B3787" t="e">
        <f>VLOOKUP(Tableau__3_Déplacements_2[[#This Row],[Id_Menage]],[2]Ménages!$A$2:$AD$1503,32)</f>
        <v>#REF!</v>
      </c>
      <c r="C3787" t="s">
        <v>16</v>
      </c>
      <c r="D3787" t="s">
        <v>12060</v>
      </c>
      <c r="E3787">
        <f>VLOOKUP(Tableau__3_Déplacements_2[[#This Row],[Id_Personne]],[1]!Tableau__2_Personnes_1[[Id_Personne]:[Age]],2)</f>
        <v>1</v>
      </c>
      <c r="F3787">
        <f>VLOOKUP(Tableau__3_Déplacements_2[[#This Row],[Id_Personne]],[1]!Tableau__2_Personnes_1[[Id_Personne]:[Age]],4)</f>
        <v>50</v>
      </c>
      <c r="G3787" t="s">
        <v>13</v>
      </c>
      <c r="H3787" t="s">
        <v>22</v>
      </c>
      <c r="I3787" t="s">
        <v>12062</v>
      </c>
      <c r="J3787">
        <v>1</v>
      </c>
      <c r="K3787">
        <v>16</v>
      </c>
      <c r="M3787">
        <v>16</v>
      </c>
      <c r="O3787" t="str">
        <f>IF(Tableau__3_Déplacements_2[[#This Row],[Ori]]=Tableau__3_Déplacements_2[[#This Row],[Des]],"local","metro")</f>
        <v>local</v>
      </c>
      <c r="P3787">
        <v>12</v>
      </c>
      <c r="Q3787">
        <v>13</v>
      </c>
      <c r="R3787">
        <v>0</v>
      </c>
      <c r="S3787">
        <v>13</v>
      </c>
      <c r="T3787">
        <v>30</v>
      </c>
      <c r="U3787" t="s">
        <v>30</v>
      </c>
      <c r="V3787">
        <v>8</v>
      </c>
      <c r="W3787">
        <v>100</v>
      </c>
      <c r="X3787">
        <v>3</v>
      </c>
      <c r="Y3787">
        <v>92.814857142857136</v>
      </c>
      <c r="Z3787" s="1">
        <v>0</v>
      </c>
      <c r="AA3787" s="1"/>
    </row>
    <row r="3788" spans="1:27" x14ac:dyDescent="0.35">
      <c r="A3788">
        <v>1398</v>
      </c>
      <c r="B3788" t="e">
        <f>VLOOKUP(Tableau__3_Déplacements_2[[#This Row],[Id_Menage]],[2]Ménages!$A$2:$AD$1503,32)</f>
        <v>#REF!</v>
      </c>
      <c r="C3788" t="s">
        <v>16</v>
      </c>
      <c r="D3788" t="s">
        <v>12060</v>
      </c>
      <c r="E3788">
        <f>VLOOKUP(Tableau__3_Déplacements_2[[#This Row],[Id_Personne]],[1]!Tableau__2_Personnes_1[[Id_Personne]:[Age]],2)</f>
        <v>1</v>
      </c>
      <c r="F3788">
        <f>VLOOKUP(Tableau__3_Déplacements_2[[#This Row],[Id_Personne]],[1]!Tableau__2_Personnes_1[[Id_Personne]:[Age]],4)</f>
        <v>50</v>
      </c>
      <c r="G3788" t="s">
        <v>27</v>
      </c>
      <c r="H3788" t="s">
        <v>26</v>
      </c>
      <c r="I3788" t="s">
        <v>12061</v>
      </c>
      <c r="J3788">
        <v>1</v>
      </c>
      <c r="K3788">
        <v>16</v>
      </c>
      <c r="M3788">
        <v>13</v>
      </c>
      <c r="O3788" t="str">
        <f>IF(Tableau__3_Déplacements_2[[#This Row],[Ori]]=Tableau__3_Déplacements_2[[#This Row],[Des]],"local","metro")</f>
        <v>metro</v>
      </c>
      <c r="P3788">
        <v>15</v>
      </c>
      <c r="Q3788">
        <v>15</v>
      </c>
      <c r="R3788">
        <v>30</v>
      </c>
      <c r="S3788">
        <v>16</v>
      </c>
      <c r="T3788">
        <v>0</v>
      </c>
      <c r="U3788" t="s">
        <v>30</v>
      </c>
      <c r="V3788">
        <v>8</v>
      </c>
      <c r="W3788">
        <v>500</v>
      </c>
      <c r="X3788">
        <v>5</v>
      </c>
      <c r="Y3788">
        <v>92.814857142857136</v>
      </c>
      <c r="Z3788" s="1">
        <v>-1</v>
      </c>
      <c r="AA3788" s="1"/>
    </row>
    <row r="3789" spans="1:27" x14ac:dyDescent="0.35">
      <c r="A3789">
        <v>1398</v>
      </c>
      <c r="B3789" t="e">
        <f>VLOOKUP(Tableau__3_Déplacements_2[[#This Row],[Id_Menage]],[2]Ménages!$A$2:$AD$1503,32)</f>
        <v>#REF!</v>
      </c>
      <c r="C3789" t="s">
        <v>16</v>
      </c>
      <c r="D3789" t="s">
        <v>12060</v>
      </c>
      <c r="E3789">
        <f>VLOOKUP(Tableau__3_Déplacements_2[[#This Row],[Id_Personne]],[1]!Tableau__2_Personnes_1[[Id_Personne]:[Age]],2)</f>
        <v>1</v>
      </c>
      <c r="F3789">
        <f>VLOOKUP(Tableau__3_Déplacements_2[[#This Row],[Id_Personne]],[1]!Tableau__2_Personnes_1[[Id_Personne]:[Age]],4)</f>
        <v>50</v>
      </c>
      <c r="G3789" t="s">
        <v>0</v>
      </c>
      <c r="H3789" t="s">
        <v>7</v>
      </c>
      <c r="I3789" t="s">
        <v>12059</v>
      </c>
      <c r="J3789">
        <v>1</v>
      </c>
      <c r="K3789">
        <v>13</v>
      </c>
      <c r="M3789">
        <v>76</v>
      </c>
      <c r="O3789" t="str">
        <f>IF(Tableau__3_Déplacements_2[[#This Row],[Ori]]=Tableau__3_Déplacements_2[[#This Row],[Des]],"local","metro")</f>
        <v>metro</v>
      </c>
      <c r="P3789">
        <v>3</v>
      </c>
      <c r="Q3789">
        <v>7</v>
      </c>
      <c r="R3789">
        <v>0</v>
      </c>
      <c r="S3789">
        <v>7</v>
      </c>
      <c r="T3789">
        <v>30</v>
      </c>
      <c r="U3789" t="s">
        <v>30</v>
      </c>
      <c r="V3789">
        <v>8</v>
      </c>
      <c r="W3789">
        <v>500</v>
      </c>
      <c r="X3789">
        <v>5</v>
      </c>
      <c r="Y3789">
        <v>92.814857142857136</v>
      </c>
      <c r="Z3789" s="1">
        <v>0</v>
      </c>
      <c r="AA3789" s="1"/>
    </row>
    <row r="3790" spans="1:27" x14ac:dyDescent="0.35">
      <c r="A3790">
        <v>1398</v>
      </c>
      <c r="B3790" t="e">
        <f>VLOOKUP(Tableau__3_Déplacements_2[[#This Row],[Id_Menage]],[2]Ménages!$A$2:$AD$1503,32)</f>
        <v>#REF!</v>
      </c>
      <c r="C3790" t="s">
        <v>11</v>
      </c>
      <c r="D3790" t="s">
        <v>12055</v>
      </c>
      <c r="E3790">
        <f>VLOOKUP(Tableau__3_Déplacements_2[[#This Row],[Id_Personne]],[1]!Tableau__2_Personnes_1[[Id_Personne]:[Age]],2)</f>
        <v>2</v>
      </c>
      <c r="F3790">
        <f>VLOOKUP(Tableau__3_Déplacements_2[[#This Row],[Id_Personne]],[1]!Tableau__2_Personnes_1[[Id_Personne]:[Age]],4)</f>
        <v>43</v>
      </c>
      <c r="G3790" t="s">
        <v>0</v>
      </c>
      <c r="H3790" t="s">
        <v>7</v>
      </c>
      <c r="I3790" t="s">
        <v>12058</v>
      </c>
      <c r="J3790">
        <v>1</v>
      </c>
      <c r="K3790">
        <v>13</v>
      </c>
      <c r="M3790">
        <v>10</v>
      </c>
      <c r="O3790" t="str">
        <f>IF(Tableau__3_Déplacements_2[[#This Row],[Ori]]=Tableau__3_Déplacements_2[[#This Row],[Des]],"local","metro")</f>
        <v>metro</v>
      </c>
      <c r="P3790">
        <v>5</v>
      </c>
      <c r="Q3790">
        <v>9</v>
      </c>
      <c r="R3790">
        <v>0</v>
      </c>
      <c r="S3790">
        <v>9</v>
      </c>
      <c r="T3790">
        <v>25</v>
      </c>
      <c r="U3790" t="s">
        <v>30</v>
      </c>
      <c r="V3790">
        <v>8</v>
      </c>
      <c r="W3790">
        <v>100</v>
      </c>
      <c r="X3790">
        <v>3</v>
      </c>
      <c r="Y3790">
        <v>92.814857142857136</v>
      </c>
      <c r="Z3790" s="1">
        <v>0</v>
      </c>
      <c r="AA3790" s="1"/>
    </row>
    <row r="3791" spans="1:27" x14ac:dyDescent="0.35">
      <c r="A3791">
        <v>1398</v>
      </c>
      <c r="B3791" t="e">
        <f>VLOOKUP(Tableau__3_Déplacements_2[[#This Row],[Id_Menage]],[2]Ménages!$A$2:$AD$1503,32)</f>
        <v>#REF!</v>
      </c>
      <c r="C3791" t="s">
        <v>11</v>
      </c>
      <c r="D3791" t="s">
        <v>12055</v>
      </c>
      <c r="E3791">
        <f>VLOOKUP(Tableau__3_Déplacements_2[[#This Row],[Id_Personne]],[1]!Tableau__2_Personnes_1[[Id_Personne]:[Age]],2)</f>
        <v>2</v>
      </c>
      <c r="F3791">
        <f>VLOOKUP(Tableau__3_Déplacements_2[[#This Row],[Id_Personne]],[1]!Tableau__2_Personnes_1[[Id_Personne]:[Age]],4)</f>
        <v>43</v>
      </c>
      <c r="G3791" t="s">
        <v>13</v>
      </c>
      <c r="H3791" t="s">
        <v>22</v>
      </c>
      <c r="I3791" t="s">
        <v>12057</v>
      </c>
      <c r="J3791">
        <v>1</v>
      </c>
      <c r="K3791">
        <v>13</v>
      </c>
      <c r="M3791">
        <v>12</v>
      </c>
      <c r="O3791" t="str">
        <f>IF(Tableau__3_Déplacements_2[[#This Row],[Ori]]=Tableau__3_Déplacements_2[[#This Row],[Des]],"local","metro")</f>
        <v>metro</v>
      </c>
      <c r="P3791">
        <v>2</v>
      </c>
      <c r="Q3791">
        <v>16</v>
      </c>
      <c r="R3791">
        <v>30</v>
      </c>
      <c r="S3791">
        <v>16</v>
      </c>
      <c r="T3791">
        <v>55</v>
      </c>
      <c r="U3791" t="s">
        <v>30</v>
      </c>
      <c r="V3791">
        <v>8</v>
      </c>
      <c r="W3791">
        <v>100</v>
      </c>
      <c r="X3791">
        <v>6</v>
      </c>
      <c r="Y3791">
        <v>92.814857142857136</v>
      </c>
      <c r="Z3791" s="1">
        <v>-1</v>
      </c>
      <c r="AA3791" s="1"/>
    </row>
    <row r="3792" spans="1:27" x14ac:dyDescent="0.35">
      <c r="A3792">
        <v>1398</v>
      </c>
      <c r="B3792" t="e">
        <f>VLOOKUP(Tableau__3_Déplacements_2[[#This Row],[Id_Menage]],[2]Ménages!$A$2:$AD$1503,32)</f>
        <v>#REF!</v>
      </c>
      <c r="C3792" t="s">
        <v>11</v>
      </c>
      <c r="D3792" t="s">
        <v>12055</v>
      </c>
      <c r="E3792">
        <f>VLOOKUP(Tableau__3_Déplacements_2[[#This Row],[Id_Personne]],[1]!Tableau__2_Personnes_1[[Id_Personne]:[Age]],2)</f>
        <v>2</v>
      </c>
      <c r="F3792">
        <f>VLOOKUP(Tableau__3_Déplacements_2[[#This Row],[Id_Personne]],[1]!Tableau__2_Personnes_1[[Id_Personne]:[Age]],4)</f>
        <v>43</v>
      </c>
      <c r="G3792" t="s">
        <v>27</v>
      </c>
      <c r="H3792" t="s">
        <v>26</v>
      </c>
      <c r="I3792" t="s">
        <v>12056</v>
      </c>
      <c r="J3792">
        <v>1</v>
      </c>
      <c r="K3792">
        <v>12</v>
      </c>
      <c r="M3792">
        <v>13</v>
      </c>
      <c r="O3792" t="str">
        <f>IF(Tableau__3_Déplacements_2[[#This Row],[Ori]]=Tableau__3_Déplacements_2[[#This Row],[Des]],"local","metro")</f>
        <v>metro</v>
      </c>
      <c r="P3792">
        <v>15</v>
      </c>
      <c r="Q3792">
        <v>19</v>
      </c>
      <c r="R3792">
        <v>0</v>
      </c>
      <c r="S3792">
        <v>19</v>
      </c>
      <c r="T3792">
        <v>30</v>
      </c>
      <c r="U3792" t="s">
        <v>30</v>
      </c>
      <c r="V3792">
        <v>8</v>
      </c>
      <c r="W3792">
        <v>100</v>
      </c>
      <c r="X3792">
        <v>6</v>
      </c>
      <c r="Y3792">
        <v>92.814857142857136</v>
      </c>
      <c r="Z3792" s="1">
        <v>0</v>
      </c>
      <c r="AA3792" s="1"/>
    </row>
    <row r="3793" spans="1:27" x14ac:dyDescent="0.35">
      <c r="A3793">
        <v>1398</v>
      </c>
      <c r="B3793" t="e">
        <f>VLOOKUP(Tableau__3_Déplacements_2[[#This Row],[Id_Menage]],[2]Ménages!$A$2:$AD$1503,32)</f>
        <v>#REF!</v>
      </c>
      <c r="C3793" t="s">
        <v>11</v>
      </c>
      <c r="D3793" t="s">
        <v>12055</v>
      </c>
      <c r="E3793">
        <f>VLOOKUP(Tableau__3_Déplacements_2[[#This Row],[Id_Personne]],[1]!Tableau__2_Personnes_1[[Id_Personne]:[Age]],2)</f>
        <v>2</v>
      </c>
      <c r="F3793">
        <f>VLOOKUP(Tableau__3_Déplacements_2[[#This Row],[Id_Personne]],[1]!Tableau__2_Personnes_1[[Id_Personne]:[Age]],4)</f>
        <v>43</v>
      </c>
      <c r="G3793" t="s">
        <v>3</v>
      </c>
      <c r="H3793" t="s">
        <v>2</v>
      </c>
      <c r="I3793" t="s">
        <v>12054</v>
      </c>
      <c r="J3793">
        <v>1</v>
      </c>
      <c r="K3793">
        <v>10</v>
      </c>
      <c r="M3793">
        <v>13</v>
      </c>
      <c r="O3793" t="str">
        <f>IF(Tableau__3_Déplacements_2[[#This Row],[Ori]]=Tableau__3_Déplacements_2[[#This Row],[Des]],"local","metro")</f>
        <v>metro</v>
      </c>
      <c r="P3793">
        <v>15</v>
      </c>
      <c r="Q3793">
        <v>10</v>
      </c>
      <c r="R3793">
        <v>30</v>
      </c>
      <c r="S3793">
        <v>10</v>
      </c>
      <c r="T3793">
        <v>55</v>
      </c>
      <c r="U3793" t="s">
        <v>30</v>
      </c>
      <c r="V3793">
        <v>8</v>
      </c>
      <c r="W3793">
        <v>200</v>
      </c>
      <c r="X3793">
        <v>3</v>
      </c>
      <c r="Y3793">
        <v>92.814857142857136</v>
      </c>
      <c r="Z3793" s="1">
        <v>-1</v>
      </c>
      <c r="AA3793" s="1"/>
    </row>
    <row r="3794" spans="1:27" x14ac:dyDescent="0.35">
      <c r="A3794">
        <v>1398</v>
      </c>
      <c r="B3794" t="e">
        <f>VLOOKUP(Tableau__3_Déplacements_2[[#This Row],[Id_Menage]],[2]Ménages!$A$2:$AD$1503,32)</f>
        <v>#REF!</v>
      </c>
      <c r="C3794" t="s">
        <v>5</v>
      </c>
      <c r="D3794" t="s">
        <v>12051</v>
      </c>
      <c r="E3794">
        <f>VLOOKUP(Tableau__3_Déplacements_2[[#This Row],[Id_Personne]],[1]!Tableau__2_Personnes_1[[Id_Personne]:[Age]],2)</f>
        <v>2</v>
      </c>
      <c r="F3794">
        <f>VLOOKUP(Tableau__3_Déplacements_2[[#This Row],[Id_Personne]],[1]!Tableau__2_Personnes_1[[Id_Personne]:[Age]],4)</f>
        <v>26</v>
      </c>
      <c r="G3794" t="s">
        <v>13</v>
      </c>
      <c r="H3794" t="s">
        <v>22</v>
      </c>
      <c r="I3794" t="s">
        <v>12053</v>
      </c>
      <c r="J3794">
        <v>1</v>
      </c>
      <c r="K3794">
        <v>38</v>
      </c>
      <c r="M3794">
        <v>13</v>
      </c>
      <c r="O3794" t="str">
        <f>IF(Tableau__3_Déplacements_2[[#This Row],[Ori]]=Tableau__3_Déplacements_2[[#This Row],[Des]],"local","metro")</f>
        <v>metro</v>
      </c>
      <c r="P3794">
        <v>15</v>
      </c>
      <c r="Q3794">
        <v>16</v>
      </c>
      <c r="R3794">
        <v>30</v>
      </c>
      <c r="S3794">
        <v>17</v>
      </c>
      <c r="T3794">
        <v>0</v>
      </c>
      <c r="U3794" t="s">
        <v>240</v>
      </c>
      <c r="V3794">
        <v>8</v>
      </c>
      <c r="W3794">
        <v>300</v>
      </c>
      <c r="X3794">
        <v>3</v>
      </c>
      <c r="Y3794">
        <v>92.814857142857136</v>
      </c>
      <c r="Z3794" s="1">
        <v>-1</v>
      </c>
      <c r="AA3794" s="1"/>
    </row>
    <row r="3795" spans="1:27" x14ac:dyDescent="0.35">
      <c r="A3795">
        <v>1398</v>
      </c>
      <c r="B3795" t="e">
        <f>VLOOKUP(Tableau__3_Déplacements_2[[#This Row],[Id_Menage]],[2]Ménages!$A$2:$AD$1503,32)</f>
        <v>#REF!</v>
      </c>
      <c r="C3795" t="s">
        <v>5</v>
      </c>
      <c r="D3795" t="s">
        <v>12051</v>
      </c>
      <c r="E3795">
        <f>VLOOKUP(Tableau__3_Déplacements_2[[#This Row],[Id_Personne]],[1]!Tableau__2_Personnes_1[[Id_Personne]:[Age]],2)</f>
        <v>2</v>
      </c>
      <c r="F3795">
        <f>VLOOKUP(Tableau__3_Déplacements_2[[#This Row],[Id_Personne]],[1]!Tableau__2_Personnes_1[[Id_Personne]:[Age]],4)</f>
        <v>26</v>
      </c>
      <c r="G3795" t="s">
        <v>3</v>
      </c>
      <c r="H3795" t="s">
        <v>2</v>
      </c>
      <c r="I3795" t="s">
        <v>12052</v>
      </c>
      <c r="J3795">
        <v>1</v>
      </c>
      <c r="K3795">
        <v>37</v>
      </c>
      <c r="M3795">
        <v>38</v>
      </c>
      <c r="O3795" t="str">
        <f>IF(Tableau__3_Déplacements_2[[#This Row],[Ori]]=Tableau__3_Déplacements_2[[#This Row],[Des]],"local","metro")</f>
        <v>metro</v>
      </c>
      <c r="P3795">
        <v>14</v>
      </c>
      <c r="Q3795">
        <v>12</v>
      </c>
      <c r="R3795">
        <v>0</v>
      </c>
      <c r="S3795">
        <v>12</v>
      </c>
      <c r="T3795">
        <v>35</v>
      </c>
      <c r="U3795" t="s">
        <v>8</v>
      </c>
      <c r="V3795">
        <v>5</v>
      </c>
      <c r="W3795">
        <v>100</v>
      </c>
      <c r="X3795">
        <v>2</v>
      </c>
      <c r="Y3795">
        <v>92.814857142857136</v>
      </c>
      <c r="Z3795" s="1">
        <v>0</v>
      </c>
      <c r="AA3795" s="1"/>
    </row>
    <row r="3796" spans="1:27" x14ac:dyDescent="0.35">
      <c r="A3796">
        <v>1398</v>
      </c>
      <c r="B3796" t="e">
        <f>VLOOKUP(Tableau__3_Déplacements_2[[#This Row],[Id_Menage]],[2]Ménages!$A$2:$AD$1503,32)</f>
        <v>#REF!</v>
      </c>
      <c r="C3796" t="s">
        <v>5</v>
      </c>
      <c r="D3796" t="s">
        <v>12051</v>
      </c>
      <c r="E3796">
        <f>VLOOKUP(Tableau__3_Déplacements_2[[#This Row],[Id_Personne]],[1]!Tableau__2_Personnes_1[[Id_Personne]:[Age]],2)</f>
        <v>2</v>
      </c>
      <c r="F3796">
        <f>VLOOKUP(Tableau__3_Déplacements_2[[#This Row],[Id_Personne]],[1]!Tableau__2_Personnes_1[[Id_Personne]:[Age]],4)</f>
        <v>26</v>
      </c>
      <c r="G3796" t="s">
        <v>0</v>
      </c>
      <c r="H3796" t="s">
        <v>7</v>
      </c>
      <c r="I3796" t="s">
        <v>12050</v>
      </c>
      <c r="J3796">
        <v>1</v>
      </c>
      <c r="K3796">
        <v>13</v>
      </c>
      <c r="M3796">
        <v>37</v>
      </c>
      <c r="O3796" t="str">
        <f>IF(Tableau__3_Déplacements_2[[#This Row],[Ori]]=Tableau__3_Déplacements_2[[#This Row],[Des]],"local","metro")</f>
        <v>metro</v>
      </c>
      <c r="P3796">
        <v>9</v>
      </c>
      <c r="Q3796">
        <v>7</v>
      </c>
      <c r="R3796">
        <v>45</v>
      </c>
      <c r="S3796">
        <v>8</v>
      </c>
      <c r="T3796">
        <v>30</v>
      </c>
      <c r="U3796" t="s">
        <v>30</v>
      </c>
      <c r="V3796">
        <v>8</v>
      </c>
      <c r="W3796">
        <v>300</v>
      </c>
      <c r="X3796">
        <v>3</v>
      </c>
      <c r="Y3796">
        <v>92.814857142857136</v>
      </c>
      <c r="Z3796" s="1">
        <v>-1</v>
      </c>
      <c r="AA3796" s="1"/>
    </row>
    <row r="3797" spans="1:27" x14ac:dyDescent="0.35">
      <c r="A3797">
        <v>1399</v>
      </c>
      <c r="B3797" t="e">
        <f>VLOOKUP(Tableau__3_Déplacements_2[[#This Row],[Id_Menage]],[2]Ménages!$A$2:$AD$1503,32)</f>
        <v>#REF!</v>
      </c>
      <c r="C3797" t="s">
        <v>16</v>
      </c>
      <c r="D3797" t="s">
        <v>12044</v>
      </c>
      <c r="E3797">
        <f>VLOOKUP(Tableau__3_Déplacements_2[[#This Row],[Id_Personne]],[1]!Tableau__2_Personnes_1[[Id_Personne]:[Age]],2)</f>
        <v>2</v>
      </c>
      <c r="F3797">
        <f>VLOOKUP(Tableau__3_Déplacements_2[[#This Row],[Id_Personne]],[1]!Tableau__2_Personnes_1[[Id_Personne]:[Age]],4)</f>
        <v>45</v>
      </c>
      <c r="G3797" t="s">
        <v>13</v>
      </c>
      <c r="H3797" t="s">
        <v>22</v>
      </c>
      <c r="I3797" t="s">
        <v>12049</v>
      </c>
      <c r="J3797">
        <v>1</v>
      </c>
      <c r="K3797">
        <v>29</v>
      </c>
      <c r="M3797">
        <v>22</v>
      </c>
      <c r="O3797" t="str">
        <f>IF(Tableau__3_Déplacements_2[[#This Row],[Ori]]=Tableau__3_Déplacements_2[[#This Row],[Des]],"local","metro")</f>
        <v>metro</v>
      </c>
      <c r="P3797">
        <v>3</v>
      </c>
      <c r="Q3797">
        <v>12</v>
      </c>
      <c r="R3797">
        <v>0</v>
      </c>
      <c r="S3797">
        <v>12</v>
      </c>
      <c r="T3797">
        <v>30</v>
      </c>
      <c r="U3797" t="s">
        <v>30</v>
      </c>
      <c r="V3797">
        <v>8</v>
      </c>
      <c r="W3797">
        <v>300</v>
      </c>
      <c r="X3797">
        <v>2</v>
      </c>
      <c r="Y3797">
        <v>92.814857142857136</v>
      </c>
      <c r="Z3797" s="1">
        <v>0</v>
      </c>
      <c r="AA3797" s="1"/>
    </row>
    <row r="3798" spans="1:27" x14ac:dyDescent="0.35">
      <c r="A3798">
        <v>1399</v>
      </c>
      <c r="B3798" t="e">
        <f>VLOOKUP(Tableau__3_Déplacements_2[[#This Row],[Id_Menage]],[2]Ménages!$A$2:$AD$1503,32)</f>
        <v>#REF!</v>
      </c>
      <c r="C3798" t="s">
        <v>16</v>
      </c>
      <c r="D3798" t="s">
        <v>12044</v>
      </c>
      <c r="E3798">
        <f>VLOOKUP(Tableau__3_Déplacements_2[[#This Row],[Id_Personne]],[1]!Tableau__2_Personnes_1[[Id_Personne]:[Age]],2)</f>
        <v>2</v>
      </c>
      <c r="F3798">
        <f>VLOOKUP(Tableau__3_Déplacements_2[[#This Row],[Id_Personne]],[1]!Tableau__2_Personnes_1[[Id_Personne]:[Age]],4)</f>
        <v>45</v>
      </c>
      <c r="G3798" t="s">
        <v>27</v>
      </c>
      <c r="H3798" t="s">
        <v>26</v>
      </c>
      <c r="I3798" t="s">
        <v>12048</v>
      </c>
      <c r="J3798">
        <v>1</v>
      </c>
      <c r="K3798">
        <v>22</v>
      </c>
      <c r="M3798">
        <v>22</v>
      </c>
      <c r="O3798" t="str">
        <f>IF(Tableau__3_Déplacements_2[[#This Row],[Ori]]=Tableau__3_Déplacements_2[[#This Row],[Des]],"local","metro")</f>
        <v>local</v>
      </c>
      <c r="P3798">
        <v>12</v>
      </c>
      <c r="Q3798">
        <v>13</v>
      </c>
      <c r="R3798">
        <v>0</v>
      </c>
      <c r="S3798">
        <v>13</v>
      </c>
      <c r="T3798">
        <v>30</v>
      </c>
      <c r="U3798" t="s">
        <v>30</v>
      </c>
      <c r="V3798">
        <v>8</v>
      </c>
      <c r="W3798">
        <v>100</v>
      </c>
      <c r="X3798">
        <v>3</v>
      </c>
      <c r="Y3798">
        <v>92.814857142857136</v>
      </c>
      <c r="Z3798" s="1">
        <v>0</v>
      </c>
      <c r="AA3798" s="1"/>
    </row>
    <row r="3799" spans="1:27" x14ac:dyDescent="0.35">
      <c r="A3799">
        <v>1399</v>
      </c>
      <c r="B3799" t="e">
        <f>VLOOKUP(Tableau__3_Déplacements_2[[#This Row],[Id_Menage]],[2]Ménages!$A$2:$AD$1503,32)</f>
        <v>#REF!</v>
      </c>
      <c r="C3799" t="s">
        <v>16</v>
      </c>
      <c r="D3799" t="s">
        <v>12044</v>
      </c>
      <c r="E3799">
        <f>VLOOKUP(Tableau__3_Déplacements_2[[#This Row],[Id_Personne]],[1]!Tableau__2_Personnes_1[[Id_Personne]:[Age]],2)</f>
        <v>2</v>
      </c>
      <c r="F3799">
        <f>VLOOKUP(Tableau__3_Déplacements_2[[#This Row],[Id_Personne]],[1]!Tableau__2_Personnes_1[[Id_Personne]:[Age]],4)</f>
        <v>45</v>
      </c>
      <c r="G3799" t="s">
        <v>8</v>
      </c>
      <c r="H3799" t="s">
        <v>273</v>
      </c>
      <c r="I3799" t="s">
        <v>12047</v>
      </c>
      <c r="J3799">
        <v>1</v>
      </c>
      <c r="K3799">
        <v>22</v>
      </c>
      <c r="M3799">
        <v>22</v>
      </c>
      <c r="O3799" t="str">
        <f>IF(Tableau__3_Déplacements_2[[#This Row],[Ori]]=Tableau__3_Déplacements_2[[#This Row],[Des]],"local","metro")</f>
        <v>local</v>
      </c>
      <c r="P3799">
        <v>3</v>
      </c>
      <c r="Q3799">
        <v>14</v>
      </c>
      <c r="R3799">
        <v>0</v>
      </c>
      <c r="S3799">
        <v>14</v>
      </c>
      <c r="T3799">
        <v>25</v>
      </c>
      <c r="U3799" t="s">
        <v>30</v>
      </c>
      <c r="V3799">
        <v>8</v>
      </c>
      <c r="W3799">
        <v>100</v>
      </c>
      <c r="X3799">
        <v>3</v>
      </c>
      <c r="Y3799">
        <v>92.814857142857136</v>
      </c>
      <c r="Z3799" s="1">
        <v>0</v>
      </c>
      <c r="AA3799" s="1"/>
    </row>
    <row r="3800" spans="1:27" x14ac:dyDescent="0.35">
      <c r="A3800">
        <v>1399</v>
      </c>
      <c r="B3800" t="e">
        <f>VLOOKUP(Tableau__3_Déplacements_2[[#This Row],[Id_Menage]],[2]Ménages!$A$2:$AD$1503,32)</f>
        <v>#REF!</v>
      </c>
      <c r="C3800" t="s">
        <v>16</v>
      </c>
      <c r="D3800" t="s">
        <v>12044</v>
      </c>
      <c r="E3800">
        <f>VLOOKUP(Tableau__3_Déplacements_2[[#This Row],[Id_Personne]],[1]!Tableau__2_Personnes_1[[Id_Personne]:[Age]],2)</f>
        <v>2</v>
      </c>
      <c r="F3800">
        <f>VLOOKUP(Tableau__3_Déplacements_2[[#This Row],[Id_Personne]],[1]!Tableau__2_Personnes_1[[Id_Personne]:[Age]],4)</f>
        <v>45</v>
      </c>
      <c r="G3800" t="s">
        <v>3</v>
      </c>
      <c r="H3800" t="s">
        <v>2</v>
      </c>
      <c r="I3800" t="s">
        <v>12046</v>
      </c>
      <c r="J3800">
        <v>1</v>
      </c>
      <c r="K3800">
        <v>22</v>
      </c>
      <c r="M3800">
        <v>29</v>
      </c>
      <c r="O3800" t="str">
        <f>IF(Tableau__3_Déplacements_2[[#This Row],[Ori]]=Tableau__3_Déplacements_2[[#This Row],[Des]],"local","metro")</f>
        <v>metro</v>
      </c>
      <c r="P3800">
        <v>6</v>
      </c>
      <c r="Q3800">
        <v>10</v>
      </c>
      <c r="R3800">
        <v>0</v>
      </c>
      <c r="S3800">
        <v>10</v>
      </c>
      <c r="T3800">
        <v>30</v>
      </c>
      <c r="U3800" t="s">
        <v>30</v>
      </c>
      <c r="V3800">
        <v>8</v>
      </c>
      <c r="W3800">
        <v>300</v>
      </c>
      <c r="X3800">
        <v>2</v>
      </c>
      <c r="Y3800">
        <v>92.814857142857136</v>
      </c>
      <c r="Z3800" s="1">
        <v>0</v>
      </c>
      <c r="AA3800" s="1"/>
    </row>
    <row r="3801" spans="1:27" x14ac:dyDescent="0.35">
      <c r="A3801">
        <v>1399</v>
      </c>
      <c r="B3801" t="e">
        <f>VLOOKUP(Tableau__3_Déplacements_2[[#This Row],[Id_Menage]],[2]Ménages!$A$2:$AD$1503,32)</f>
        <v>#REF!</v>
      </c>
      <c r="C3801" t="s">
        <v>16</v>
      </c>
      <c r="D3801" t="s">
        <v>12044</v>
      </c>
      <c r="E3801">
        <f>VLOOKUP(Tableau__3_Déplacements_2[[#This Row],[Id_Personne]],[1]!Tableau__2_Personnes_1[[Id_Personne]:[Age]],2)</f>
        <v>2</v>
      </c>
      <c r="F3801">
        <f>VLOOKUP(Tableau__3_Déplacements_2[[#This Row],[Id_Personne]],[1]!Tableau__2_Personnes_1[[Id_Personne]:[Age]],4)</f>
        <v>45</v>
      </c>
      <c r="G3801" t="s">
        <v>37</v>
      </c>
      <c r="H3801" t="s">
        <v>280</v>
      </c>
      <c r="I3801" t="s">
        <v>12045</v>
      </c>
      <c r="J3801">
        <v>1</v>
      </c>
      <c r="K3801">
        <v>22</v>
      </c>
      <c r="M3801">
        <v>13</v>
      </c>
      <c r="O3801" t="str">
        <f>IF(Tableau__3_Déplacements_2[[#This Row],[Ori]]=Tableau__3_Déplacements_2[[#This Row],[Des]],"local","metro")</f>
        <v>metro</v>
      </c>
      <c r="P3801">
        <v>15</v>
      </c>
      <c r="Q3801">
        <v>15</v>
      </c>
      <c r="R3801">
        <v>30</v>
      </c>
      <c r="S3801">
        <v>16</v>
      </c>
      <c r="T3801">
        <v>0</v>
      </c>
      <c r="U3801" t="s">
        <v>30</v>
      </c>
      <c r="V3801">
        <v>8</v>
      </c>
      <c r="W3801">
        <v>500</v>
      </c>
      <c r="X3801">
        <v>5</v>
      </c>
      <c r="Y3801">
        <v>92.814857142857136</v>
      </c>
      <c r="Z3801" s="1">
        <v>-1</v>
      </c>
      <c r="AA3801" s="1"/>
    </row>
    <row r="3802" spans="1:27" x14ac:dyDescent="0.35">
      <c r="A3802">
        <v>1399</v>
      </c>
      <c r="B3802" t="e">
        <f>VLOOKUP(Tableau__3_Déplacements_2[[#This Row],[Id_Menage]],[2]Ménages!$A$2:$AD$1503,32)</f>
        <v>#REF!</v>
      </c>
      <c r="C3802" t="s">
        <v>16</v>
      </c>
      <c r="D3802" t="s">
        <v>12044</v>
      </c>
      <c r="E3802">
        <f>VLOOKUP(Tableau__3_Déplacements_2[[#This Row],[Id_Personne]],[1]!Tableau__2_Personnes_1[[Id_Personne]:[Age]],2)</f>
        <v>2</v>
      </c>
      <c r="F3802">
        <f>VLOOKUP(Tableau__3_Déplacements_2[[#This Row],[Id_Personne]],[1]!Tableau__2_Personnes_1[[Id_Personne]:[Age]],4)</f>
        <v>45</v>
      </c>
      <c r="G3802" t="s">
        <v>0</v>
      </c>
      <c r="H3802" t="s">
        <v>7</v>
      </c>
      <c r="I3802" t="s">
        <v>12043</v>
      </c>
      <c r="J3802">
        <v>1</v>
      </c>
      <c r="K3802">
        <v>13</v>
      </c>
      <c r="M3802">
        <v>22</v>
      </c>
      <c r="O3802" t="str">
        <f>IF(Tableau__3_Déplacements_2[[#This Row],[Ori]]=Tableau__3_Déplacements_2[[#This Row],[Des]],"local","metro")</f>
        <v>metro</v>
      </c>
      <c r="P3802">
        <v>3</v>
      </c>
      <c r="Q3802">
        <v>7</v>
      </c>
      <c r="R3802">
        <v>10</v>
      </c>
      <c r="S3802">
        <v>8</v>
      </c>
      <c r="T3802">
        <v>0</v>
      </c>
      <c r="U3802" t="s">
        <v>30</v>
      </c>
      <c r="V3802">
        <v>8</v>
      </c>
      <c r="W3802">
        <v>500</v>
      </c>
      <c r="X3802">
        <v>5</v>
      </c>
      <c r="Y3802">
        <v>92.814857142857136</v>
      </c>
      <c r="Z3802" s="1">
        <v>-1</v>
      </c>
      <c r="AA3802" s="1"/>
    </row>
    <row r="3803" spans="1:27" x14ac:dyDescent="0.35">
      <c r="A3803">
        <v>1399</v>
      </c>
      <c r="B3803" t="e">
        <f>VLOOKUP(Tableau__3_Déplacements_2[[#This Row],[Id_Menage]],[2]Ménages!$A$2:$AD$1503,32)</f>
        <v>#REF!</v>
      </c>
      <c r="C3803" t="s">
        <v>11</v>
      </c>
      <c r="D3803" t="s">
        <v>12039</v>
      </c>
      <c r="E3803">
        <f>VLOOKUP(Tableau__3_Déplacements_2[[#This Row],[Id_Personne]],[1]!Tableau__2_Personnes_1[[Id_Personne]:[Age]],2)</f>
        <v>2</v>
      </c>
      <c r="F3803">
        <f>VLOOKUP(Tableau__3_Déplacements_2[[#This Row],[Id_Personne]],[1]!Tableau__2_Personnes_1[[Id_Personne]:[Age]],4)</f>
        <v>22</v>
      </c>
      <c r="G3803" t="s">
        <v>27</v>
      </c>
      <c r="H3803" t="s">
        <v>26</v>
      </c>
      <c r="I3803" t="s">
        <v>12042</v>
      </c>
      <c r="J3803">
        <v>1</v>
      </c>
      <c r="K3803">
        <v>16</v>
      </c>
      <c r="M3803">
        <v>13</v>
      </c>
      <c r="O3803" t="str">
        <f>IF(Tableau__3_Déplacements_2[[#This Row],[Ori]]=Tableau__3_Déplacements_2[[#This Row],[Des]],"local","metro")</f>
        <v>metro</v>
      </c>
      <c r="P3803">
        <v>15</v>
      </c>
      <c r="Q3803">
        <v>16</v>
      </c>
      <c r="R3803">
        <v>0</v>
      </c>
      <c r="S3803">
        <v>16</v>
      </c>
      <c r="T3803">
        <v>45</v>
      </c>
      <c r="U3803" t="s">
        <v>30</v>
      </c>
      <c r="V3803">
        <v>8</v>
      </c>
      <c r="W3803">
        <v>100</v>
      </c>
      <c r="X3803">
        <v>3</v>
      </c>
      <c r="Y3803">
        <v>92.814857142857136</v>
      </c>
      <c r="Z3803" s="1">
        <v>0</v>
      </c>
      <c r="AA3803" s="1"/>
    </row>
    <row r="3804" spans="1:27" x14ac:dyDescent="0.35">
      <c r="A3804">
        <v>1399</v>
      </c>
      <c r="B3804" t="e">
        <f>VLOOKUP(Tableau__3_Déplacements_2[[#This Row],[Id_Menage]],[2]Ménages!$A$2:$AD$1503,32)</f>
        <v>#REF!</v>
      </c>
      <c r="C3804" t="s">
        <v>11</v>
      </c>
      <c r="D3804" t="s">
        <v>12039</v>
      </c>
      <c r="E3804">
        <f>VLOOKUP(Tableau__3_Déplacements_2[[#This Row],[Id_Personne]],[1]!Tableau__2_Personnes_1[[Id_Personne]:[Age]],2)</f>
        <v>2</v>
      </c>
      <c r="F3804">
        <f>VLOOKUP(Tableau__3_Déplacements_2[[#This Row],[Id_Personne]],[1]!Tableau__2_Personnes_1[[Id_Personne]:[Age]],4)</f>
        <v>22</v>
      </c>
      <c r="G3804" t="s">
        <v>0</v>
      </c>
      <c r="H3804" t="s">
        <v>7</v>
      </c>
      <c r="I3804" t="s">
        <v>12041</v>
      </c>
      <c r="J3804">
        <v>1</v>
      </c>
      <c r="K3804">
        <v>13</v>
      </c>
      <c r="M3804">
        <v>10</v>
      </c>
      <c r="O3804" t="str">
        <f>IF(Tableau__3_Déplacements_2[[#This Row],[Ori]]=Tableau__3_Déplacements_2[[#This Row],[Des]],"local","metro")</f>
        <v>metro</v>
      </c>
      <c r="P3804">
        <v>5</v>
      </c>
      <c r="Q3804">
        <v>8</v>
      </c>
      <c r="R3804">
        <v>0</v>
      </c>
      <c r="S3804">
        <v>8</v>
      </c>
      <c r="T3804">
        <v>30</v>
      </c>
      <c r="U3804" t="s">
        <v>30</v>
      </c>
      <c r="V3804">
        <v>8</v>
      </c>
      <c r="W3804">
        <v>100</v>
      </c>
      <c r="X3804">
        <v>5</v>
      </c>
      <c r="Y3804">
        <v>92.814857142857136</v>
      </c>
      <c r="Z3804" s="1">
        <v>0</v>
      </c>
      <c r="AA3804" s="1"/>
    </row>
    <row r="3805" spans="1:27" x14ac:dyDescent="0.35">
      <c r="A3805">
        <v>1399</v>
      </c>
      <c r="B3805" t="e">
        <f>VLOOKUP(Tableau__3_Déplacements_2[[#This Row],[Id_Menage]],[2]Ménages!$A$2:$AD$1503,32)</f>
        <v>#REF!</v>
      </c>
      <c r="C3805" t="s">
        <v>11</v>
      </c>
      <c r="D3805" t="s">
        <v>12039</v>
      </c>
      <c r="E3805">
        <f>VLOOKUP(Tableau__3_Déplacements_2[[#This Row],[Id_Personne]],[1]!Tableau__2_Personnes_1[[Id_Personne]:[Age]],2)</f>
        <v>2</v>
      </c>
      <c r="F3805">
        <f>VLOOKUP(Tableau__3_Déplacements_2[[#This Row],[Id_Personne]],[1]!Tableau__2_Personnes_1[[Id_Personne]:[Age]],4)</f>
        <v>22</v>
      </c>
      <c r="G3805" t="s">
        <v>3</v>
      </c>
      <c r="H3805" t="s">
        <v>2</v>
      </c>
      <c r="I3805" t="s">
        <v>12040</v>
      </c>
      <c r="J3805">
        <v>1</v>
      </c>
      <c r="K3805">
        <v>10</v>
      </c>
      <c r="M3805">
        <v>3</v>
      </c>
      <c r="O3805" t="str">
        <f>IF(Tableau__3_Déplacements_2[[#This Row],[Ori]]=Tableau__3_Déplacements_2[[#This Row],[Des]],"local","metro")</f>
        <v>metro</v>
      </c>
      <c r="P3805">
        <v>15</v>
      </c>
      <c r="Q3805">
        <v>9</v>
      </c>
      <c r="R3805">
        <v>0</v>
      </c>
      <c r="S3805">
        <v>9</v>
      </c>
      <c r="T3805">
        <v>45</v>
      </c>
      <c r="U3805" t="s">
        <v>30</v>
      </c>
      <c r="V3805">
        <v>8</v>
      </c>
      <c r="W3805">
        <v>200</v>
      </c>
      <c r="X3805">
        <v>3</v>
      </c>
      <c r="Y3805">
        <v>92.814857142857136</v>
      </c>
      <c r="Z3805" s="1">
        <v>0</v>
      </c>
      <c r="AA3805" s="1"/>
    </row>
    <row r="3806" spans="1:27" x14ac:dyDescent="0.35">
      <c r="A3806">
        <v>1399</v>
      </c>
      <c r="B3806" t="e">
        <f>VLOOKUP(Tableau__3_Déplacements_2[[#This Row],[Id_Menage]],[2]Ménages!$A$2:$AD$1503,32)</f>
        <v>#REF!</v>
      </c>
      <c r="C3806" t="s">
        <v>11</v>
      </c>
      <c r="D3806" t="s">
        <v>12039</v>
      </c>
      <c r="E3806">
        <f>VLOOKUP(Tableau__3_Déplacements_2[[#This Row],[Id_Personne]],[1]!Tableau__2_Personnes_1[[Id_Personne]:[Age]],2)</f>
        <v>2</v>
      </c>
      <c r="F3806">
        <f>VLOOKUP(Tableau__3_Déplacements_2[[#This Row],[Id_Personne]],[1]!Tableau__2_Personnes_1[[Id_Personne]:[Age]],4)</f>
        <v>22</v>
      </c>
      <c r="G3806" t="s">
        <v>13</v>
      </c>
      <c r="H3806" t="s">
        <v>22</v>
      </c>
      <c r="I3806" t="s">
        <v>12038</v>
      </c>
      <c r="J3806">
        <v>1</v>
      </c>
      <c r="K3806">
        <v>3</v>
      </c>
      <c r="M3806">
        <v>16</v>
      </c>
      <c r="O3806" t="str">
        <f>IF(Tableau__3_Déplacements_2[[#This Row],[Ori]]=Tableau__3_Déplacements_2[[#This Row],[Des]],"local","metro")</f>
        <v>metro</v>
      </c>
      <c r="P3806">
        <v>12</v>
      </c>
      <c r="Q3806">
        <v>11</v>
      </c>
      <c r="R3806">
        <v>0</v>
      </c>
      <c r="S3806">
        <v>11</v>
      </c>
      <c r="T3806">
        <v>35</v>
      </c>
      <c r="U3806" t="s">
        <v>30</v>
      </c>
      <c r="V3806">
        <v>8</v>
      </c>
      <c r="W3806">
        <v>100</v>
      </c>
      <c r="X3806">
        <v>6</v>
      </c>
      <c r="Y3806">
        <v>92.814857142857136</v>
      </c>
      <c r="Z3806" s="1">
        <v>0</v>
      </c>
      <c r="AA3806" s="1"/>
    </row>
    <row r="3807" spans="1:27" x14ac:dyDescent="0.35">
      <c r="A3807">
        <v>1399</v>
      </c>
      <c r="B3807" t="e">
        <f>VLOOKUP(Tableau__3_Déplacements_2[[#This Row],[Id_Menage]],[2]Ménages!$A$2:$AD$1503,32)</f>
        <v>#REF!</v>
      </c>
      <c r="C3807" t="s">
        <v>5</v>
      </c>
      <c r="D3807" t="s">
        <v>12034</v>
      </c>
      <c r="E3807">
        <f>VLOOKUP(Tableau__3_Déplacements_2[[#This Row],[Id_Personne]],[1]!Tableau__2_Personnes_1[[Id_Personne]:[Age]],2)</f>
        <v>2</v>
      </c>
      <c r="F3807">
        <f>VLOOKUP(Tableau__3_Déplacements_2[[#This Row],[Id_Personne]],[1]!Tableau__2_Personnes_1[[Id_Personne]:[Age]],4)</f>
        <v>17</v>
      </c>
      <c r="G3807" t="s">
        <v>27</v>
      </c>
      <c r="H3807" t="s">
        <v>26</v>
      </c>
      <c r="I3807" t="s">
        <v>12037</v>
      </c>
      <c r="J3807">
        <v>1</v>
      </c>
      <c r="K3807">
        <v>37</v>
      </c>
      <c r="M3807">
        <v>13</v>
      </c>
      <c r="O3807" t="str">
        <f>IF(Tableau__3_Déplacements_2[[#This Row],[Ori]]=Tableau__3_Déplacements_2[[#This Row],[Des]],"local","metro")</f>
        <v>metro</v>
      </c>
      <c r="P3807">
        <v>15</v>
      </c>
      <c r="Q3807">
        <v>15</v>
      </c>
      <c r="R3807">
        <v>30</v>
      </c>
      <c r="S3807">
        <v>16</v>
      </c>
      <c r="T3807">
        <v>0</v>
      </c>
      <c r="U3807" t="s">
        <v>30</v>
      </c>
      <c r="V3807">
        <v>8</v>
      </c>
      <c r="W3807">
        <v>300</v>
      </c>
      <c r="X3807">
        <v>6</v>
      </c>
      <c r="Y3807">
        <v>92.814857142857136</v>
      </c>
      <c r="Z3807" s="1">
        <v>-1</v>
      </c>
      <c r="AA3807" s="1"/>
    </row>
    <row r="3808" spans="1:27" x14ac:dyDescent="0.35">
      <c r="A3808">
        <v>1399</v>
      </c>
      <c r="B3808" t="e">
        <f>VLOOKUP(Tableau__3_Déplacements_2[[#This Row],[Id_Menage]],[2]Ménages!$A$2:$AD$1503,32)</f>
        <v>#REF!</v>
      </c>
      <c r="C3808" t="s">
        <v>5</v>
      </c>
      <c r="D3808" t="s">
        <v>12034</v>
      </c>
      <c r="E3808">
        <f>VLOOKUP(Tableau__3_Déplacements_2[[#This Row],[Id_Personne]],[1]!Tableau__2_Personnes_1[[Id_Personne]:[Age]],2)</f>
        <v>2</v>
      </c>
      <c r="F3808">
        <f>VLOOKUP(Tableau__3_Déplacements_2[[#This Row],[Id_Personne]],[1]!Tableau__2_Personnes_1[[Id_Personne]:[Age]],4)</f>
        <v>17</v>
      </c>
      <c r="G3808" t="s">
        <v>0</v>
      </c>
      <c r="H3808" t="s">
        <v>7</v>
      </c>
      <c r="I3808" t="s">
        <v>12036</v>
      </c>
      <c r="J3808">
        <v>1</v>
      </c>
      <c r="K3808">
        <v>13</v>
      </c>
      <c r="M3808">
        <v>3</v>
      </c>
      <c r="O3808" t="str">
        <f>IF(Tableau__3_Déplacements_2[[#This Row],[Ori]]=Tableau__3_Déplacements_2[[#This Row],[Des]],"local","metro")</f>
        <v>metro</v>
      </c>
      <c r="P3808">
        <v>5</v>
      </c>
      <c r="Q3808">
        <v>8</v>
      </c>
      <c r="R3808">
        <v>0</v>
      </c>
      <c r="S3808">
        <v>8</v>
      </c>
      <c r="T3808">
        <v>35</v>
      </c>
      <c r="U3808" t="s">
        <v>8</v>
      </c>
      <c r="V3808">
        <v>5</v>
      </c>
      <c r="W3808">
        <v>100</v>
      </c>
      <c r="X3808">
        <v>5</v>
      </c>
      <c r="Y3808">
        <v>92.814857142857136</v>
      </c>
      <c r="Z3808" s="1">
        <v>0</v>
      </c>
      <c r="AA3808" s="1"/>
    </row>
    <row r="3809" spans="1:27" x14ac:dyDescent="0.35">
      <c r="A3809">
        <v>1399</v>
      </c>
      <c r="B3809" t="e">
        <f>VLOOKUP(Tableau__3_Déplacements_2[[#This Row],[Id_Menage]],[2]Ménages!$A$2:$AD$1503,32)</f>
        <v>#REF!</v>
      </c>
      <c r="C3809" t="s">
        <v>5</v>
      </c>
      <c r="D3809" t="s">
        <v>12034</v>
      </c>
      <c r="E3809">
        <f>VLOOKUP(Tableau__3_Déplacements_2[[#This Row],[Id_Personne]],[1]!Tableau__2_Personnes_1[[Id_Personne]:[Age]],2)</f>
        <v>2</v>
      </c>
      <c r="F3809">
        <f>VLOOKUP(Tableau__3_Déplacements_2[[#This Row],[Id_Personne]],[1]!Tableau__2_Personnes_1[[Id_Personne]:[Age]],4)</f>
        <v>17</v>
      </c>
      <c r="G3809" t="s">
        <v>13</v>
      </c>
      <c r="H3809" t="s">
        <v>22</v>
      </c>
      <c r="I3809" t="s">
        <v>12035</v>
      </c>
      <c r="J3809">
        <v>1</v>
      </c>
      <c r="K3809">
        <v>3</v>
      </c>
      <c r="M3809">
        <v>37</v>
      </c>
      <c r="O3809" t="str">
        <f>IF(Tableau__3_Déplacements_2[[#This Row],[Ori]]=Tableau__3_Déplacements_2[[#This Row],[Des]],"local","metro")</f>
        <v>metro</v>
      </c>
      <c r="P3809">
        <v>12</v>
      </c>
      <c r="Q3809">
        <v>10</v>
      </c>
      <c r="R3809">
        <v>0</v>
      </c>
      <c r="S3809">
        <v>10</v>
      </c>
      <c r="T3809">
        <v>30</v>
      </c>
      <c r="U3809" t="s">
        <v>30</v>
      </c>
      <c r="V3809">
        <v>8</v>
      </c>
      <c r="W3809">
        <v>300</v>
      </c>
      <c r="X3809">
        <v>6</v>
      </c>
      <c r="Y3809">
        <v>92.814857142857136</v>
      </c>
      <c r="Z3809" s="1">
        <v>0</v>
      </c>
      <c r="AA3809" s="1"/>
    </row>
    <row r="3810" spans="1:27" x14ac:dyDescent="0.35">
      <c r="A3810">
        <v>1399</v>
      </c>
      <c r="B3810" t="e">
        <f>VLOOKUP(Tableau__3_Déplacements_2[[#This Row],[Id_Menage]],[2]Ménages!$A$2:$AD$1503,32)</f>
        <v>#REF!</v>
      </c>
      <c r="C3810" t="s">
        <v>5</v>
      </c>
      <c r="D3810" t="s">
        <v>12034</v>
      </c>
      <c r="E3810">
        <f>VLOOKUP(Tableau__3_Déplacements_2[[#This Row],[Id_Personne]],[1]!Tableau__2_Personnes_1[[Id_Personne]:[Age]],2)</f>
        <v>2</v>
      </c>
      <c r="F3810">
        <f>VLOOKUP(Tableau__3_Déplacements_2[[#This Row],[Id_Personne]],[1]!Tableau__2_Personnes_1[[Id_Personne]:[Age]],4)</f>
        <v>17</v>
      </c>
      <c r="G3810" t="s">
        <v>3</v>
      </c>
      <c r="H3810" t="s">
        <v>2</v>
      </c>
      <c r="I3810" t="s">
        <v>12033</v>
      </c>
      <c r="J3810">
        <v>1</v>
      </c>
      <c r="K3810">
        <v>3</v>
      </c>
      <c r="M3810">
        <v>3</v>
      </c>
      <c r="O3810" t="str">
        <f>IF(Tableau__3_Déplacements_2[[#This Row],[Ori]]=Tableau__3_Déplacements_2[[#This Row],[Des]],"local","metro")</f>
        <v>local</v>
      </c>
      <c r="P3810">
        <v>15</v>
      </c>
      <c r="Q3810">
        <v>8</v>
      </c>
      <c r="R3810">
        <v>0</v>
      </c>
      <c r="S3810">
        <v>8</v>
      </c>
      <c r="T3810">
        <v>30</v>
      </c>
      <c r="U3810" t="s">
        <v>8</v>
      </c>
      <c r="V3810">
        <v>5</v>
      </c>
      <c r="W3810">
        <v>100</v>
      </c>
      <c r="X3810">
        <v>5</v>
      </c>
      <c r="Y3810">
        <v>92.814857142857136</v>
      </c>
      <c r="Z3810" s="1">
        <v>0</v>
      </c>
      <c r="AA3810" s="1"/>
    </row>
    <row r="3811" spans="1:27" x14ac:dyDescent="0.35">
      <c r="A3811">
        <v>14</v>
      </c>
      <c r="B3811" t="e">
        <f>VLOOKUP(Tableau__3_Déplacements_2[[#This Row],[Id_Menage]],[2]Ménages!$A$2:$AD$1503,32)</f>
        <v>#REF!</v>
      </c>
      <c r="C3811" t="s">
        <v>16</v>
      </c>
      <c r="D3811" t="s">
        <v>12031</v>
      </c>
      <c r="E3811">
        <f>VLOOKUP(Tableau__3_Déplacements_2[[#This Row],[Id_Personne]],[1]!Tableau__2_Personnes_1[[Id_Personne]:[Age]],2)</f>
        <v>1</v>
      </c>
      <c r="F3811">
        <f>VLOOKUP(Tableau__3_Déplacements_2[[#This Row],[Id_Personne]],[1]!Tableau__2_Personnes_1[[Id_Personne]:[Age]],4)</f>
        <v>40</v>
      </c>
      <c r="G3811" t="s">
        <v>0</v>
      </c>
      <c r="H3811" t="s">
        <v>7</v>
      </c>
      <c r="I3811" t="s">
        <v>12032</v>
      </c>
      <c r="J3811">
        <v>1</v>
      </c>
      <c r="K3811">
        <v>105</v>
      </c>
      <c r="M3811">
        <v>24</v>
      </c>
      <c r="O3811" t="str">
        <f>IF(Tableau__3_Déplacements_2[[#This Row],[Ori]]=Tableau__3_Déplacements_2[[#This Row],[Des]],"local","metro")</f>
        <v>metro</v>
      </c>
      <c r="P3811">
        <v>3</v>
      </c>
      <c r="Q3811">
        <v>12</v>
      </c>
      <c r="R3811">
        <v>0</v>
      </c>
      <c r="S3811">
        <v>12</v>
      </c>
      <c r="T3811">
        <v>45</v>
      </c>
      <c r="U3811" t="s">
        <v>240</v>
      </c>
      <c r="V3811">
        <v>8</v>
      </c>
      <c r="W3811">
        <v>300</v>
      </c>
      <c r="X3811">
        <v>6</v>
      </c>
      <c r="Y3811">
        <v>230.47816091954022</v>
      </c>
      <c r="Z3811" s="1">
        <v>0</v>
      </c>
      <c r="AA3811" s="1"/>
    </row>
    <row r="3812" spans="1:27" x14ac:dyDescent="0.35">
      <c r="A3812">
        <v>14</v>
      </c>
      <c r="B3812" t="e">
        <f>VLOOKUP(Tableau__3_Déplacements_2[[#This Row],[Id_Menage]],[2]Ménages!$A$2:$AD$1503,32)</f>
        <v>#REF!</v>
      </c>
      <c r="C3812" t="s">
        <v>16</v>
      </c>
      <c r="D3812" t="s">
        <v>12031</v>
      </c>
      <c r="E3812">
        <f>VLOOKUP(Tableau__3_Déplacements_2[[#This Row],[Id_Personne]],[1]!Tableau__2_Personnes_1[[Id_Personne]:[Age]],2)</f>
        <v>1</v>
      </c>
      <c r="F3812">
        <f>VLOOKUP(Tableau__3_Déplacements_2[[#This Row],[Id_Personne]],[1]!Tableau__2_Personnes_1[[Id_Personne]:[Age]],4)</f>
        <v>40</v>
      </c>
      <c r="G3812" t="s">
        <v>3</v>
      </c>
      <c r="H3812" t="s">
        <v>2</v>
      </c>
      <c r="I3812" t="s">
        <v>12030</v>
      </c>
      <c r="J3812">
        <v>1</v>
      </c>
      <c r="K3812">
        <v>24</v>
      </c>
      <c r="M3812">
        <v>105</v>
      </c>
      <c r="O3812" t="str">
        <f>IF(Tableau__3_Déplacements_2[[#This Row],[Ori]]=Tableau__3_Déplacements_2[[#This Row],[Des]],"local","metro")</f>
        <v>metro</v>
      </c>
      <c r="P3812">
        <v>15</v>
      </c>
      <c r="Q3812">
        <v>20</v>
      </c>
      <c r="R3812">
        <v>0</v>
      </c>
      <c r="S3812">
        <v>20</v>
      </c>
      <c r="T3812">
        <v>30</v>
      </c>
      <c r="U3812" t="s">
        <v>240</v>
      </c>
      <c r="V3812">
        <v>8</v>
      </c>
      <c r="W3812">
        <v>300</v>
      </c>
      <c r="X3812">
        <v>6</v>
      </c>
      <c r="Y3812">
        <v>230.47816091954022</v>
      </c>
      <c r="Z3812" s="1">
        <v>0</v>
      </c>
      <c r="AA3812" s="1"/>
    </row>
    <row r="3813" spans="1:27" x14ac:dyDescent="0.35">
      <c r="A3813">
        <v>14</v>
      </c>
      <c r="B3813" t="e">
        <f>VLOOKUP(Tableau__3_Déplacements_2[[#This Row],[Id_Menage]],[2]Ménages!$A$2:$AD$1503,32)</f>
        <v>#REF!</v>
      </c>
      <c r="C3813" t="s">
        <v>11</v>
      </c>
      <c r="D3813" t="s">
        <v>12028</v>
      </c>
      <c r="E3813">
        <f>VLOOKUP(Tableau__3_Déplacements_2[[#This Row],[Id_Personne]],[1]!Tableau__2_Personnes_1[[Id_Personne]:[Age]],2)</f>
        <v>2</v>
      </c>
      <c r="F3813">
        <f>VLOOKUP(Tableau__3_Déplacements_2[[#This Row],[Id_Personne]],[1]!Tableau__2_Personnes_1[[Id_Personne]:[Age]],4)</f>
        <v>32</v>
      </c>
      <c r="G3813" t="s">
        <v>0</v>
      </c>
      <c r="H3813" t="s">
        <v>7</v>
      </c>
      <c r="I3813" t="s">
        <v>12029</v>
      </c>
      <c r="J3813">
        <v>1</v>
      </c>
      <c r="K3813">
        <v>105</v>
      </c>
      <c r="M3813">
        <v>105</v>
      </c>
      <c r="O3813" t="str">
        <f>IF(Tableau__3_Déplacements_2[[#This Row],[Ori]]=Tableau__3_Déplacements_2[[#This Row],[Des]],"local","metro")</f>
        <v>local</v>
      </c>
      <c r="P3813">
        <v>11</v>
      </c>
      <c r="Q3813">
        <v>12</v>
      </c>
      <c r="R3813">
        <v>0</v>
      </c>
      <c r="S3813">
        <v>12</v>
      </c>
      <c r="T3813">
        <v>15</v>
      </c>
      <c r="U3813" t="s">
        <v>0</v>
      </c>
      <c r="V3813">
        <v>1</v>
      </c>
      <c r="W3813">
        <v>0</v>
      </c>
      <c r="X3813">
        <v>6</v>
      </c>
      <c r="Y3813">
        <v>230.47816091954022</v>
      </c>
      <c r="Z3813" s="1">
        <v>0</v>
      </c>
      <c r="AA3813" s="1"/>
    </row>
    <row r="3814" spans="1:27" x14ac:dyDescent="0.35">
      <c r="A3814">
        <v>14</v>
      </c>
      <c r="B3814" t="e">
        <f>VLOOKUP(Tableau__3_Déplacements_2[[#This Row],[Id_Menage]],[2]Ménages!$A$2:$AD$1503,32)</f>
        <v>#REF!</v>
      </c>
      <c r="C3814" t="s">
        <v>11</v>
      </c>
      <c r="D3814" t="s">
        <v>12028</v>
      </c>
      <c r="E3814">
        <f>VLOOKUP(Tableau__3_Déplacements_2[[#This Row],[Id_Personne]],[1]!Tableau__2_Personnes_1[[Id_Personne]:[Age]],2)</f>
        <v>2</v>
      </c>
      <c r="F3814">
        <f>VLOOKUP(Tableau__3_Déplacements_2[[#This Row],[Id_Personne]],[1]!Tableau__2_Personnes_1[[Id_Personne]:[Age]],4)</f>
        <v>32</v>
      </c>
      <c r="G3814" t="s">
        <v>3</v>
      </c>
      <c r="H3814" t="s">
        <v>2</v>
      </c>
      <c r="I3814" t="s">
        <v>12027</v>
      </c>
      <c r="J3814">
        <v>1</v>
      </c>
      <c r="K3814">
        <v>105</v>
      </c>
      <c r="M3814">
        <v>105</v>
      </c>
      <c r="O3814" t="str">
        <f>IF(Tableau__3_Déplacements_2[[#This Row],[Ori]]=Tableau__3_Déplacements_2[[#This Row],[Des]],"local","metro")</f>
        <v>local</v>
      </c>
      <c r="P3814">
        <v>15</v>
      </c>
      <c r="Q3814">
        <v>16</v>
      </c>
      <c r="R3814">
        <v>0</v>
      </c>
      <c r="S3814">
        <v>16</v>
      </c>
      <c r="T3814">
        <v>15</v>
      </c>
      <c r="U3814" t="s">
        <v>0</v>
      </c>
      <c r="V3814">
        <v>1</v>
      </c>
      <c r="W3814">
        <v>0</v>
      </c>
      <c r="X3814">
        <v>6</v>
      </c>
      <c r="Y3814">
        <v>230.47816091954022</v>
      </c>
      <c r="Z3814" s="1">
        <v>0</v>
      </c>
      <c r="AA3814" s="1"/>
    </row>
    <row r="3815" spans="1:27" x14ac:dyDescent="0.35">
      <c r="A3815">
        <v>140</v>
      </c>
      <c r="B3815" t="e">
        <f>VLOOKUP(Tableau__3_Déplacements_2[[#This Row],[Id_Menage]],[2]Ménages!$A$2:$AD$1503,32)</f>
        <v>#REF!</v>
      </c>
      <c r="C3815" t="s">
        <v>16</v>
      </c>
      <c r="D3815" t="s">
        <v>12024</v>
      </c>
      <c r="E3815">
        <f>VLOOKUP(Tableau__3_Déplacements_2[[#This Row],[Id_Personne]],[1]!Tableau__2_Personnes_1[[Id_Personne]:[Age]],2)</f>
        <v>1</v>
      </c>
      <c r="F3815">
        <f>VLOOKUP(Tableau__3_Déplacements_2[[#This Row],[Id_Personne]],[1]!Tableau__2_Personnes_1[[Id_Personne]:[Age]],4)</f>
        <v>38</v>
      </c>
      <c r="G3815" t="s">
        <v>0</v>
      </c>
      <c r="H3815" t="s">
        <v>7</v>
      </c>
      <c r="I3815" t="s">
        <v>12026</v>
      </c>
      <c r="J3815">
        <v>1</v>
      </c>
      <c r="K3815">
        <v>69</v>
      </c>
      <c r="M3815">
        <v>69</v>
      </c>
      <c r="O3815" t="str">
        <f>IF(Tableau__3_Déplacements_2[[#This Row],[Ori]]=Tableau__3_Déplacements_2[[#This Row],[Des]],"local","metro")</f>
        <v>local</v>
      </c>
      <c r="P3815">
        <v>1</v>
      </c>
      <c r="Q3815">
        <v>8</v>
      </c>
      <c r="R3815">
        <v>0</v>
      </c>
      <c r="S3815">
        <v>8</v>
      </c>
      <c r="T3815">
        <v>5</v>
      </c>
      <c r="U3815" t="s">
        <v>8</v>
      </c>
      <c r="V3815">
        <v>5</v>
      </c>
      <c r="W3815">
        <v>100</v>
      </c>
      <c r="X3815">
        <v>5</v>
      </c>
      <c r="Y3815">
        <v>887.55617283950619</v>
      </c>
      <c r="Z3815" s="1">
        <v>0</v>
      </c>
      <c r="AA3815" s="1"/>
    </row>
    <row r="3816" spans="1:27" x14ac:dyDescent="0.35">
      <c r="A3816">
        <v>140</v>
      </c>
      <c r="B3816" t="e">
        <f>VLOOKUP(Tableau__3_Déplacements_2[[#This Row],[Id_Menage]],[2]Ménages!$A$2:$AD$1503,32)</f>
        <v>#REF!</v>
      </c>
      <c r="C3816" t="s">
        <v>16</v>
      </c>
      <c r="D3816" t="s">
        <v>12024</v>
      </c>
      <c r="E3816">
        <f>VLOOKUP(Tableau__3_Déplacements_2[[#This Row],[Id_Personne]],[1]!Tableau__2_Personnes_1[[Id_Personne]:[Age]],2)</f>
        <v>1</v>
      </c>
      <c r="F3816">
        <f>VLOOKUP(Tableau__3_Déplacements_2[[#This Row],[Id_Personne]],[1]!Tableau__2_Personnes_1[[Id_Personne]:[Age]],4)</f>
        <v>38</v>
      </c>
      <c r="G3816" t="s">
        <v>3</v>
      </c>
      <c r="H3816" t="s">
        <v>2</v>
      </c>
      <c r="I3816" t="s">
        <v>12025</v>
      </c>
      <c r="J3816">
        <v>1</v>
      </c>
      <c r="K3816">
        <v>69</v>
      </c>
      <c r="M3816">
        <v>29</v>
      </c>
      <c r="O3816" t="str">
        <f>IF(Tableau__3_Déplacements_2[[#This Row],[Ori]]=Tableau__3_Déplacements_2[[#This Row],[Des]],"local","metro")</f>
        <v>metro</v>
      </c>
      <c r="P3816">
        <v>3</v>
      </c>
      <c r="Q3816">
        <v>8</v>
      </c>
      <c r="R3816">
        <v>10</v>
      </c>
      <c r="S3816">
        <v>8</v>
      </c>
      <c r="T3816">
        <v>40</v>
      </c>
      <c r="U3816" t="s">
        <v>30</v>
      </c>
      <c r="V3816">
        <v>8</v>
      </c>
      <c r="W3816">
        <v>400</v>
      </c>
      <c r="X3816">
        <v>5</v>
      </c>
      <c r="Y3816">
        <v>887.55617283950619</v>
      </c>
      <c r="Z3816" s="1">
        <v>-1</v>
      </c>
      <c r="AA3816" s="1"/>
    </row>
    <row r="3817" spans="1:27" x14ac:dyDescent="0.35">
      <c r="A3817">
        <v>140</v>
      </c>
      <c r="B3817" t="e">
        <f>VLOOKUP(Tableau__3_Déplacements_2[[#This Row],[Id_Menage]],[2]Ménages!$A$2:$AD$1503,32)</f>
        <v>#REF!</v>
      </c>
      <c r="C3817" t="s">
        <v>16</v>
      </c>
      <c r="D3817" t="s">
        <v>12024</v>
      </c>
      <c r="E3817">
        <f>VLOOKUP(Tableau__3_Déplacements_2[[#This Row],[Id_Personne]],[1]!Tableau__2_Personnes_1[[Id_Personne]:[Age]],2)</f>
        <v>1</v>
      </c>
      <c r="F3817">
        <f>VLOOKUP(Tableau__3_Déplacements_2[[#This Row],[Id_Personne]],[1]!Tableau__2_Personnes_1[[Id_Personne]:[Age]],4)</f>
        <v>38</v>
      </c>
      <c r="G3817" t="s">
        <v>13</v>
      </c>
      <c r="H3817" t="s">
        <v>22</v>
      </c>
      <c r="I3817" t="s">
        <v>12023</v>
      </c>
      <c r="J3817">
        <v>1</v>
      </c>
      <c r="K3817">
        <v>29</v>
      </c>
      <c r="M3817">
        <v>69</v>
      </c>
      <c r="O3817" t="str">
        <f>IF(Tableau__3_Déplacements_2[[#This Row],[Ori]]=Tableau__3_Déplacements_2[[#This Row],[Des]],"local","metro")</f>
        <v>metro</v>
      </c>
      <c r="P3817">
        <v>15</v>
      </c>
      <c r="Q3817">
        <v>19</v>
      </c>
      <c r="R3817">
        <v>0</v>
      </c>
      <c r="S3817">
        <v>20</v>
      </c>
      <c r="T3817">
        <v>0</v>
      </c>
      <c r="U3817" t="s">
        <v>30</v>
      </c>
      <c r="V3817">
        <v>8</v>
      </c>
      <c r="W3817">
        <v>500</v>
      </c>
      <c r="X3817">
        <v>5</v>
      </c>
      <c r="Y3817">
        <v>887.55617283950619</v>
      </c>
      <c r="Z3817" s="1">
        <v>0</v>
      </c>
      <c r="AA3817" s="1"/>
    </row>
    <row r="3818" spans="1:27" x14ac:dyDescent="0.35">
      <c r="A3818">
        <v>140</v>
      </c>
      <c r="B3818" t="e">
        <f>VLOOKUP(Tableau__3_Déplacements_2[[#This Row],[Id_Menage]],[2]Ménages!$A$2:$AD$1503,32)</f>
        <v>#REF!</v>
      </c>
      <c r="C3818" t="s">
        <v>11</v>
      </c>
      <c r="D3818" t="s">
        <v>12020</v>
      </c>
      <c r="E3818">
        <f>VLOOKUP(Tableau__3_Déplacements_2[[#This Row],[Id_Personne]],[1]!Tableau__2_Personnes_1[[Id_Personne]:[Age]],2)</f>
        <v>2</v>
      </c>
      <c r="F3818">
        <f>VLOOKUP(Tableau__3_Déplacements_2[[#This Row],[Id_Personne]],[1]!Tableau__2_Personnes_1[[Id_Personne]:[Age]],4)</f>
        <v>36</v>
      </c>
      <c r="G3818" t="s">
        <v>0</v>
      </c>
      <c r="H3818" t="s">
        <v>7</v>
      </c>
      <c r="I3818" t="s">
        <v>12022</v>
      </c>
      <c r="J3818">
        <v>1</v>
      </c>
      <c r="K3818">
        <v>69</v>
      </c>
      <c r="M3818">
        <v>69</v>
      </c>
      <c r="O3818" t="str">
        <f>IF(Tableau__3_Déplacements_2[[#This Row],[Ori]]=Tableau__3_Déplacements_2[[#This Row],[Des]],"local","metro")</f>
        <v>local</v>
      </c>
      <c r="P3818">
        <v>1</v>
      </c>
      <c r="Q3818">
        <v>9</v>
      </c>
      <c r="R3818">
        <v>0</v>
      </c>
      <c r="S3818">
        <v>9</v>
      </c>
      <c r="T3818">
        <v>5</v>
      </c>
      <c r="U3818" t="s">
        <v>8</v>
      </c>
      <c r="V3818">
        <v>5</v>
      </c>
      <c r="W3818">
        <v>100</v>
      </c>
      <c r="X3818">
        <v>6</v>
      </c>
      <c r="Y3818">
        <v>887.55617283950619</v>
      </c>
      <c r="Z3818" s="1">
        <v>0</v>
      </c>
      <c r="AA3818" s="1"/>
    </row>
    <row r="3819" spans="1:27" x14ac:dyDescent="0.35">
      <c r="A3819">
        <v>140</v>
      </c>
      <c r="B3819" t="e">
        <f>VLOOKUP(Tableau__3_Déplacements_2[[#This Row],[Id_Menage]],[2]Ménages!$A$2:$AD$1503,32)</f>
        <v>#REF!</v>
      </c>
      <c r="C3819" t="s">
        <v>11</v>
      </c>
      <c r="D3819" t="s">
        <v>12020</v>
      </c>
      <c r="E3819">
        <f>VLOOKUP(Tableau__3_Déplacements_2[[#This Row],[Id_Personne]],[1]!Tableau__2_Personnes_1[[Id_Personne]:[Age]],2)</f>
        <v>2</v>
      </c>
      <c r="F3819">
        <f>VLOOKUP(Tableau__3_Déplacements_2[[#This Row],[Id_Personne]],[1]!Tableau__2_Personnes_1[[Id_Personne]:[Age]],4)</f>
        <v>36</v>
      </c>
      <c r="G3819" t="s">
        <v>3</v>
      </c>
      <c r="H3819" t="s">
        <v>2</v>
      </c>
      <c r="I3819" t="s">
        <v>12021</v>
      </c>
      <c r="J3819">
        <v>1</v>
      </c>
      <c r="K3819">
        <v>69</v>
      </c>
      <c r="M3819">
        <v>64</v>
      </c>
      <c r="O3819" t="str">
        <f>IF(Tableau__3_Déplacements_2[[#This Row],[Ori]]=Tableau__3_Déplacements_2[[#This Row],[Des]],"local","metro")</f>
        <v>metro</v>
      </c>
      <c r="P3819">
        <v>4</v>
      </c>
      <c r="Q3819">
        <v>9</v>
      </c>
      <c r="R3819">
        <v>10</v>
      </c>
      <c r="S3819">
        <v>9</v>
      </c>
      <c r="T3819">
        <v>50</v>
      </c>
      <c r="U3819" t="s">
        <v>30</v>
      </c>
      <c r="V3819">
        <v>8</v>
      </c>
      <c r="W3819">
        <v>250</v>
      </c>
      <c r="X3819">
        <v>6</v>
      </c>
      <c r="Y3819">
        <v>887.55617283950619</v>
      </c>
      <c r="Z3819" s="1">
        <v>-1</v>
      </c>
      <c r="AA3819" s="1"/>
    </row>
    <row r="3820" spans="1:27" x14ac:dyDescent="0.35">
      <c r="A3820">
        <v>140</v>
      </c>
      <c r="B3820" t="e">
        <f>VLOOKUP(Tableau__3_Déplacements_2[[#This Row],[Id_Menage]],[2]Ménages!$A$2:$AD$1503,32)</f>
        <v>#REF!</v>
      </c>
      <c r="C3820" t="s">
        <v>11</v>
      </c>
      <c r="D3820" t="s">
        <v>12020</v>
      </c>
      <c r="E3820">
        <f>VLOOKUP(Tableau__3_Déplacements_2[[#This Row],[Id_Personne]],[1]!Tableau__2_Personnes_1[[Id_Personne]:[Age]],2)</f>
        <v>2</v>
      </c>
      <c r="F3820">
        <f>VLOOKUP(Tableau__3_Déplacements_2[[#This Row],[Id_Personne]],[1]!Tableau__2_Personnes_1[[Id_Personne]:[Age]],4)</f>
        <v>36</v>
      </c>
      <c r="G3820" t="s">
        <v>13</v>
      </c>
      <c r="H3820" t="s">
        <v>22</v>
      </c>
      <c r="I3820" t="s">
        <v>12019</v>
      </c>
      <c r="J3820">
        <v>1</v>
      </c>
      <c r="K3820">
        <v>64</v>
      </c>
      <c r="M3820">
        <v>69</v>
      </c>
      <c r="O3820" t="str">
        <f>IF(Tableau__3_Déplacements_2[[#This Row],[Ori]]=Tableau__3_Déplacements_2[[#This Row],[Des]],"local","metro")</f>
        <v>metro</v>
      </c>
      <c r="P3820">
        <v>15</v>
      </c>
      <c r="Q3820">
        <v>10</v>
      </c>
      <c r="R3820">
        <v>0</v>
      </c>
      <c r="S3820">
        <v>11</v>
      </c>
      <c r="T3820">
        <v>0</v>
      </c>
      <c r="U3820" t="s">
        <v>30</v>
      </c>
      <c r="V3820">
        <v>8</v>
      </c>
      <c r="W3820">
        <v>250</v>
      </c>
      <c r="X3820">
        <v>6</v>
      </c>
      <c r="Y3820">
        <v>887.55617283950619</v>
      </c>
      <c r="Z3820" s="1">
        <v>0</v>
      </c>
      <c r="AA3820" s="1"/>
    </row>
    <row r="3821" spans="1:27" x14ac:dyDescent="0.35">
      <c r="A3821">
        <v>1400</v>
      </c>
      <c r="B3821" t="e">
        <f>VLOOKUP(Tableau__3_Déplacements_2[[#This Row],[Id_Menage]],[2]Ménages!$A$2:$AD$1503,32)</f>
        <v>#REF!</v>
      </c>
      <c r="C3821" t="s">
        <v>16</v>
      </c>
      <c r="D3821" t="s">
        <v>12015</v>
      </c>
      <c r="E3821">
        <f>VLOOKUP(Tableau__3_Déplacements_2[[#This Row],[Id_Personne]],[1]!Tableau__2_Personnes_1[[Id_Personne]:[Age]],2)</f>
        <v>1</v>
      </c>
      <c r="F3821">
        <f>VLOOKUP(Tableau__3_Déplacements_2[[#This Row],[Id_Personne]],[1]!Tableau__2_Personnes_1[[Id_Personne]:[Age]],4)</f>
        <v>45</v>
      </c>
      <c r="G3821" t="s">
        <v>27</v>
      </c>
      <c r="H3821" t="s">
        <v>26</v>
      </c>
      <c r="I3821" t="s">
        <v>12018</v>
      </c>
      <c r="J3821">
        <v>1</v>
      </c>
      <c r="K3821">
        <v>34</v>
      </c>
      <c r="M3821">
        <v>13</v>
      </c>
      <c r="O3821" t="str">
        <f>IF(Tableau__3_Déplacements_2[[#This Row],[Ori]]=Tableau__3_Déplacements_2[[#This Row],[Des]],"local","metro")</f>
        <v>metro</v>
      </c>
      <c r="P3821">
        <v>15</v>
      </c>
      <c r="Q3821">
        <v>15</v>
      </c>
      <c r="R3821">
        <v>30</v>
      </c>
      <c r="S3821">
        <v>16</v>
      </c>
      <c r="T3821">
        <v>0</v>
      </c>
      <c r="U3821" t="s">
        <v>30</v>
      </c>
      <c r="V3821">
        <v>8</v>
      </c>
      <c r="W3821">
        <v>500</v>
      </c>
      <c r="X3821">
        <v>5</v>
      </c>
      <c r="Y3821">
        <v>92.814857142857136</v>
      </c>
      <c r="Z3821" s="1">
        <v>-1</v>
      </c>
      <c r="AA3821" s="1"/>
    </row>
    <row r="3822" spans="1:27" x14ac:dyDescent="0.35">
      <c r="A3822">
        <v>1400</v>
      </c>
      <c r="B3822" t="e">
        <f>VLOOKUP(Tableau__3_Déplacements_2[[#This Row],[Id_Menage]],[2]Ménages!$A$2:$AD$1503,32)</f>
        <v>#REF!</v>
      </c>
      <c r="C3822" t="s">
        <v>16</v>
      </c>
      <c r="D3822" t="s">
        <v>12015</v>
      </c>
      <c r="E3822">
        <f>VLOOKUP(Tableau__3_Déplacements_2[[#This Row],[Id_Personne]],[1]!Tableau__2_Personnes_1[[Id_Personne]:[Age]],2)</f>
        <v>1</v>
      </c>
      <c r="F3822">
        <f>VLOOKUP(Tableau__3_Déplacements_2[[#This Row],[Id_Personne]],[1]!Tableau__2_Personnes_1[[Id_Personne]:[Age]],4)</f>
        <v>45</v>
      </c>
      <c r="G3822" t="s">
        <v>3</v>
      </c>
      <c r="H3822" t="s">
        <v>2</v>
      </c>
      <c r="I3822" t="s">
        <v>12017</v>
      </c>
      <c r="J3822">
        <v>1</v>
      </c>
      <c r="K3822">
        <v>34</v>
      </c>
      <c r="M3822">
        <v>16</v>
      </c>
      <c r="O3822" t="str">
        <f>IF(Tableau__3_Déplacements_2[[#This Row],[Ori]]=Tableau__3_Déplacements_2[[#This Row],[Des]],"local","metro")</f>
        <v>metro</v>
      </c>
      <c r="P3822">
        <v>6</v>
      </c>
      <c r="Q3822">
        <v>10</v>
      </c>
      <c r="R3822">
        <v>30</v>
      </c>
      <c r="S3822">
        <v>11</v>
      </c>
      <c r="T3822">
        <v>0</v>
      </c>
      <c r="U3822" t="s">
        <v>30</v>
      </c>
      <c r="V3822">
        <v>8</v>
      </c>
      <c r="W3822">
        <v>300</v>
      </c>
      <c r="X3822">
        <v>1</v>
      </c>
      <c r="Y3822">
        <v>92.814857142857136</v>
      </c>
      <c r="Z3822" s="1">
        <v>-1</v>
      </c>
      <c r="AA3822" s="1"/>
    </row>
    <row r="3823" spans="1:27" x14ac:dyDescent="0.35">
      <c r="A3823">
        <v>1400</v>
      </c>
      <c r="B3823" t="e">
        <f>VLOOKUP(Tableau__3_Déplacements_2[[#This Row],[Id_Menage]],[2]Ménages!$A$2:$AD$1503,32)</f>
        <v>#REF!</v>
      </c>
      <c r="C3823" t="s">
        <v>16</v>
      </c>
      <c r="D3823" t="s">
        <v>12015</v>
      </c>
      <c r="E3823">
        <f>VLOOKUP(Tableau__3_Déplacements_2[[#This Row],[Id_Personne]],[1]!Tableau__2_Personnes_1[[Id_Personne]:[Age]],2)</f>
        <v>1</v>
      </c>
      <c r="F3823">
        <f>VLOOKUP(Tableau__3_Déplacements_2[[#This Row],[Id_Personne]],[1]!Tableau__2_Personnes_1[[Id_Personne]:[Age]],4)</f>
        <v>45</v>
      </c>
      <c r="G3823" t="s">
        <v>13</v>
      </c>
      <c r="H3823" t="s">
        <v>22</v>
      </c>
      <c r="I3823" t="s">
        <v>12016</v>
      </c>
      <c r="J3823">
        <v>1</v>
      </c>
      <c r="K3823">
        <v>16</v>
      </c>
      <c r="M3823">
        <v>34</v>
      </c>
      <c r="O3823" t="str">
        <f>IF(Tableau__3_Déplacements_2[[#This Row],[Ori]]=Tableau__3_Déplacements_2[[#This Row],[Des]],"local","metro")</f>
        <v>metro</v>
      </c>
      <c r="P3823">
        <v>3</v>
      </c>
      <c r="Q3823">
        <v>11</v>
      </c>
      <c r="R3823">
        <v>30</v>
      </c>
      <c r="S3823">
        <v>12</v>
      </c>
      <c r="T3823">
        <v>0</v>
      </c>
      <c r="U3823" t="s">
        <v>30</v>
      </c>
      <c r="V3823">
        <v>8</v>
      </c>
      <c r="W3823">
        <v>300</v>
      </c>
      <c r="X3823">
        <v>1</v>
      </c>
      <c r="Y3823">
        <v>92.814857142857136</v>
      </c>
      <c r="Z3823" s="1">
        <v>-1</v>
      </c>
      <c r="AA3823" s="1"/>
    </row>
    <row r="3824" spans="1:27" x14ac:dyDescent="0.35">
      <c r="A3824">
        <v>1400</v>
      </c>
      <c r="B3824" t="e">
        <f>VLOOKUP(Tableau__3_Déplacements_2[[#This Row],[Id_Menage]],[2]Ménages!$A$2:$AD$1503,32)</f>
        <v>#REF!</v>
      </c>
      <c r="C3824" t="s">
        <v>16</v>
      </c>
      <c r="D3824" t="s">
        <v>12015</v>
      </c>
      <c r="E3824">
        <f>VLOOKUP(Tableau__3_Déplacements_2[[#This Row],[Id_Personne]],[1]!Tableau__2_Personnes_1[[Id_Personne]:[Age]],2)</f>
        <v>1</v>
      </c>
      <c r="F3824">
        <f>VLOOKUP(Tableau__3_Déplacements_2[[#This Row],[Id_Personne]],[1]!Tableau__2_Personnes_1[[Id_Personne]:[Age]],4)</f>
        <v>45</v>
      </c>
      <c r="G3824" t="s">
        <v>0</v>
      </c>
      <c r="H3824" t="s">
        <v>7</v>
      </c>
      <c r="I3824" t="s">
        <v>12014</v>
      </c>
      <c r="J3824">
        <v>1</v>
      </c>
      <c r="K3824">
        <v>13</v>
      </c>
      <c r="M3824">
        <v>34</v>
      </c>
      <c r="O3824" t="str">
        <f>IF(Tableau__3_Déplacements_2[[#This Row],[Ori]]=Tableau__3_Déplacements_2[[#This Row],[Des]],"local","metro")</f>
        <v>metro</v>
      </c>
      <c r="P3824">
        <v>3</v>
      </c>
      <c r="Q3824">
        <v>7</v>
      </c>
      <c r="R3824">
        <v>0</v>
      </c>
      <c r="S3824">
        <v>7</v>
      </c>
      <c r="T3824">
        <v>30</v>
      </c>
      <c r="U3824" t="s">
        <v>30</v>
      </c>
      <c r="V3824">
        <v>8</v>
      </c>
      <c r="W3824">
        <v>300</v>
      </c>
      <c r="X3824">
        <v>5</v>
      </c>
      <c r="Y3824">
        <v>92.814857142857136</v>
      </c>
      <c r="Z3824" s="1">
        <v>0</v>
      </c>
      <c r="AA3824" s="1"/>
    </row>
    <row r="3825" spans="1:27" x14ac:dyDescent="0.35">
      <c r="A3825">
        <v>1400</v>
      </c>
      <c r="B3825" t="e">
        <f>VLOOKUP(Tableau__3_Déplacements_2[[#This Row],[Id_Menage]],[2]Ménages!$A$2:$AD$1503,32)</f>
        <v>#REF!</v>
      </c>
      <c r="C3825" t="s">
        <v>11</v>
      </c>
      <c r="D3825" t="s">
        <v>12010</v>
      </c>
      <c r="E3825">
        <f>VLOOKUP(Tableau__3_Déplacements_2[[#This Row],[Id_Personne]],[1]!Tableau__2_Personnes_1[[Id_Personne]:[Age]],2)</f>
        <v>2</v>
      </c>
      <c r="F3825">
        <f>VLOOKUP(Tableau__3_Déplacements_2[[#This Row],[Id_Personne]],[1]!Tableau__2_Personnes_1[[Id_Personne]:[Age]],4)</f>
        <v>39</v>
      </c>
      <c r="G3825" t="s">
        <v>3</v>
      </c>
      <c r="H3825" t="s">
        <v>2</v>
      </c>
      <c r="I3825" t="s">
        <v>12013</v>
      </c>
      <c r="J3825">
        <v>1</v>
      </c>
      <c r="K3825">
        <v>13</v>
      </c>
      <c r="M3825">
        <v>12</v>
      </c>
      <c r="O3825" t="str">
        <f>IF(Tableau__3_Déplacements_2[[#This Row],[Ori]]=Tableau__3_Déplacements_2[[#This Row],[Des]],"local","metro")</f>
        <v>metro</v>
      </c>
      <c r="P3825">
        <v>13</v>
      </c>
      <c r="Q3825">
        <v>9</v>
      </c>
      <c r="R3825">
        <v>0</v>
      </c>
      <c r="S3825">
        <v>9</v>
      </c>
      <c r="T3825">
        <v>20</v>
      </c>
      <c r="U3825" t="s">
        <v>30</v>
      </c>
      <c r="V3825">
        <v>8</v>
      </c>
      <c r="W3825">
        <v>150</v>
      </c>
      <c r="X3825">
        <v>6</v>
      </c>
      <c r="Y3825">
        <v>92.814857142857136</v>
      </c>
      <c r="Z3825" s="1">
        <v>0</v>
      </c>
      <c r="AA3825" s="1"/>
    </row>
    <row r="3826" spans="1:27" x14ac:dyDescent="0.35">
      <c r="A3826">
        <v>1400</v>
      </c>
      <c r="B3826" t="e">
        <f>VLOOKUP(Tableau__3_Déplacements_2[[#This Row],[Id_Menage]],[2]Ménages!$A$2:$AD$1503,32)</f>
        <v>#REF!</v>
      </c>
      <c r="C3826" t="s">
        <v>11</v>
      </c>
      <c r="D3826" t="s">
        <v>12010</v>
      </c>
      <c r="E3826">
        <f>VLOOKUP(Tableau__3_Déplacements_2[[#This Row],[Id_Personne]],[1]!Tableau__2_Personnes_1[[Id_Personne]:[Age]],2)</f>
        <v>2</v>
      </c>
      <c r="F3826">
        <f>VLOOKUP(Tableau__3_Déplacements_2[[#This Row],[Id_Personne]],[1]!Tableau__2_Personnes_1[[Id_Personne]:[Age]],4)</f>
        <v>39</v>
      </c>
      <c r="G3826" t="s">
        <v>0</v>
      </c>
      <c r="H3826" t="s">
        <v>7</v>
      </c>
      <c r="I3826" t="s">
        <v>12012</v>
      </c>
      <c r="J3826">
        <v>1</v>
      </c>
      <c r="K3826">
        <v>13</v>
      </c>
      <c r="M3826">
        <v>13</v>
      </c>
      <c r="O3826" t="str">
        <f>IF(Tableau__3_Déplacements_2[[#This Row],[Ori]]=Tableau__3_Déplacements_2[[#This Row],[Des]],"local","metro")</f>
        <v>local</v>
      </c>
      <c r="P3826">
        <v>3</v>
      </c>
      <c r="Q3826">
        <v>7</v>
      </c>
      <c r="R3826">
        <v>30</v>
      </c>
      <c r="S3826">
        <v>7</v>
      </c>
      <c r="T3826">
        <v>50</v>
      </c>
      <c r="U3826" t="s">
        <v>30</v>
      </c>
      <c r="V3826">
        <v>8</v>
      </c>
      <c r="W3826">
        <v>150</v>
      </c>
      <c r="X3826">
        <v>5</v>
      </c>
      <c r="Y3826">
        <v>92.814857142857136</v>
      </c>
      <c r="Z3826" s="1">
        <v>-1</v>
      </c>
      <c r="AA3826" s="1"/>
    </row>
    <row r="3827" spans="1:27" x14ac:dyDescent="0.35">
      <c r="A3827">
        <v>1400</v>
      </c>
      <c r="B3827" t="e">
        <f>VLOOKUP(Tableau__3_Déplacements_2[[#This Row],[Id_Menage]],[2]Ménages!$A$2:$AD$1503,32)</f>
        <v>#REF!</v>
      </c>
      <c r="C3827" t="s">
        <v>11</v>
      </c>
      <c r="D3827" t="s">
        <v>12010</v>
      </c>
      <c r="E3827">
        <f>VLOOKUP(Tableau__3_Déplacements_2[[#This Row],[Id_Personne]],[1]!Tableau__2_Personnes_1[[Id_Personne]:[Age]],2)</f>
        <v>2</v>
      </c>
      <c r="F3827">
        <f>VLOOKUP(Tableau__3_Déplacements_2[[#This Row],[Id_Personne]],[1]!Tableau__2_Personnes_1[[Id_Personne]:[Age]],4)</f>
        <v>39</v>
      </c>
      <c r="G3827" t="s">
        <v>27</v>
      </c>
      <c r="H3827" t="s">
        <v>26</v>
      </c>
      <c r="I3827" t="s">
        <v>12011</v>
      </c>
      <c r="J3827">
        <v>1</v>
      </c>
      <c r="K3827">
        <v>13</v>
      </c>
      <c r="M3827">
        <v>13</v>
      </c>
      <c r="O3827" t="str">
        <f>IF(Tableau__3_Déplacements_2[[#This Row],[Ori]]=Tableau__3_Déplacements_2[[#This Row],[Des]],"local","metro")</f>
        <v>local</v>
      </c>
      <c r="P3827">
        <v>15</v>
      </c>
      <c r="Q3827">
        <v>15</v>
      </c>
      <c r="R3827">
        <v>30</v>
      </c>
      <c r="S3827">
        <v>16</v>
      </c>
      <c r="T3827">
        <v>0</v>
      </c>
      <c r="U3827" t="s">
        <v>30</v>
      </c>
      <c r="V3827">
        <v>8</v>
      </c>
      <c r="W3827">
        <v>15</v>
      </c>
      <c r="X3827">
        <v>5</v>
      </c>
      <c r="Y3827">
        <v>92.814857142857136</v>
      </c>
      <c r="Z3827" s="1">
        <v>-1</v>
      </c>
      <c r="AA3827" s="1"/>
    </row>
    <row r="3828" spans="1:27" x14ac:dyDescent="0.35">
      <c r="A3828">
        <v>1400</v>
      </c>
      <c r="B3828" t="e">
        <f>VLOOKUP(Tableau__3_Déplacements_2[[#This Row],[Id_Menage]],[2]Ménages!$A$2:$AD$1503,32)</f>
        <v>#REF!</v>
      </c>
      <c r="C3828" t="s">
        <v>11</v>
      </c>
      <c r="D3828" t="s">
        <v>12010</v>
      </c>
      <c r="E3828">
        <f>VLOOKUP(Tableau__3_Déplacements_2[[#This Row],[Id_Personne]],[1]!Tableau__2_Personnes_1[[Id_Personne]:[Age]],2)</f>
        <v>2</v>
      </c>
      <c r="F3828">
        <f>VLOOKUP(Tableau__3_Déplacements_2[[#This Row],[Id_Personne]],[1]!Tableau__2_Personnes_1[[Id_Personne]:[Age]],4)</f>
        <v>39</v>
      </c>
      <c r="G3828" t="s">
        <v>13</v>
      </c>
      <c r="H3828" t="s">
        <v>22</v>
      </c>
      <c r="I3828" t="s">
        <v>12009</v>
      </c>
      <c r="J3828">
        <v>1</v>
      </c>
      <c r="K3828">
        <v>12</v>
      </c>
      <c r="M3828">
        <v>13</v>
      </c>
      <c r="O3828" t="str">
        <f>IF(Tableau__3_Déplacements_2[[#This Row],[Ori]]=Tableau__3_Déplacements_2[[#This Row],[Des]],"local","metro")</f>
        <v>metro</v>
      </c>
      <c r="P3828">
        <v>12</v>
      </c>
      <c r="Q3828">
        <v>13</v>
      </c>
      <c r="R3828">
        <v>0</v>
      </c>
      <c r="S3828">
        <v>13</v>
      </c>
      <c r="T3828">
        <v>30</v>
      </c>
      <c r="U3828" t="s">
        <v>30</v>
      </c>
      <c r="V3828">
        <v>8</v>
      </c>
      <c r="W3828">
        <v>100</v>
      </c>
      <c r="X3828">
        <v>5</v>
      </c>
      <c r="Y3828">
        <v>92.814857142857136</v>
      </c>
      <c r="Z3828" s="1">
        <v>0</v>
      </c>
      <c r="AA3828" s="1"/>
    </row>
    <row r="3829" spans="1:27" x14ac:dyDescent="0.35">
      <c r="A3829">
        <v>1400</v>
      </c>
      <c r="B3829" t="e">
        <f>VLOOKUP(Tableau__3_Déplacements_2[[#This Row],[Id_Menage]],[2]Ménages!$A$2:$AD$1503,32)</f>
        <v>#REF!</v>
      </c>
      <c r="C3829" t="s">
        <v>5</v>
      </c>
      <c r="D3829" t="s">
        <v>12005</v>
      </c>
      <c r="E3829">
        <f>VLOOKUP(Tableau__3_Déplacements_2[[#This Row],[Id_Personne]],[1]!Tableau__2_Personnes_1[[Id_Personne]:[Age]],2)</f>
        <v>2</v>
      </c>
      <c r="F3829">
        <f>VLOOKUP(Tableau__3_Déplacements_2[[#This Row],[Id_Personne]],[1]!Tableau__2_Personnes_1[[Id_Personne]:[Age]],4)</f>
        <v>24</v>
      </c>
      <c r="G3829" t="s">
        <v>13</v>
      </c>
      <c r="H3829" t="s">
        <v>22</v>
      </c>
      <c r="I3829" t="s">
        <v>12008</v>
      </c>
      <c r="J3829">
        <v>1</v>
      </c>
      <c r="K3829">
        <v>38</v>
      </c>
      <c r="M3829">
        <v>37</v>
      </c>
      <c r="O3829" t="str">
        <f>IF(Tableau__3_Déplacements_2[[#This Row],[Ori]]=Tableau__3_Déplacements_2[[#This Row],[Des]],"local","metro")</f>
        <v>metro</v>
      </c>
      <c r="P3829">
        <v>9</v>
      </c>
      <c r="Q3829">
        <v>13</v>
      </c>
      <c r="R3829">
        <v>30</v>
      </c>
      <c r="S3829">
        <v>13</v>
      </c>
      <c r="T3829">
        <v>55</v>
      </c>
      <c r="U3829" t="s">
        <v>8</v>
      </c>
      <c r="V3829">
        <v>5</v>
      </c>
      <c r="W3829">
        <v>100</v>
      </c>
      <c r="X3829">
        <v>1</v>
      </c>
      <c r="Y3829">
        <v>92.814857142857136</v>
      </c>
      <c r="Z3829" s="1">
        <v>-1</v>
      </c>
      <c r="AA3829" s="1"/>
    </row>
    <row r="3830" spans="1:27" x14ac:dyDescent="0.35">
      <c r="A3830">
        <v>1400</v>
      </c>
      <c r="B3830" t="e">
        <f>VLOOKUP(Tableau__3_Déplacements_2[[#This Row],[Id_Menage]],[2]Ménages!$A$2:$AD$1503,32)</f>
        <v>#REF!</v>
      </c>
      <c r="C3830" t="s">
        <v>5</v>
      </c>
      <c r="D3830" t="s">
        <v>12005</v>
      </c>
      <c r="E3830">
        <f>VLOOKUP(Tableau__3_Déplacements_2[[#This Row],[Id_Personne]],[1]!Tableau__2_Personnes_1[[Id_Personne]:[Age]],2)</f>
        <v>2</v>
      </c>
      <c r="F3830">
        <f>VLOOKUP(Tableau__3_Déplacements_2[[#This Row],[Id_Personne]],[1]!Tableau__2_Personnes_1[[Id_Personne]:[Age]],4)</f>
        <v>24</v>
      </c>
      <c r="G3830" t="s">
        <v>27</v>
      </c>
      <c r="H3830" t="s">
        <v>26</v>
      </c>
      <c r="I3830" t="s">
        <v>12007</v>
      </c>
      <c r="J3830">
        <v>1</v>
      </c>
      <c r="K3830">
        <v>37</v>
      </c>
      <c r="M3830">
        <v>13</v>
      </c>
      <c r="O3830" t="str">
        <f>IF(Tableau__3_Déplacements_2[[#This Row],[Ori]]=Tableau__3_Déplacements_2[[#This Row],[Des]],"local","metro")</f>
        <v>metro</v>
      </c>
      <c r="P3830">
        <v>15</v>
      </c>
      <c r="Q3830">
        <v>15</v>
      </c>
      <c r="R3830">
        <v>0</v>
      </c>
      <c r="S3830">
        <v>15</v>
      </c>
      <c r="T3830">
        <v>45</v>
      </c>
      <c r="U3830" t="s">
        <v>30</v>
      </c>
      <c r="V3830">
        <v>8</v>
      </c>
      <c r="W3830">
        <v>500</v>
      </c>
      <c r="X3830">
        <v>5</v>
      </c>
      <c r="Y3830">
        <v>92.814857142857136</v>
      </c>
      <c r="Z3830" s="1">
        <v>0</v>
      </c>
      <c r="AA3830" s="1"/>
    </row>
    <row r="3831" spans="1:27" x14ac:dyDescent="0.35">
      <c r="A3831">
        <v>1400</v>
      </c>
      <c r="B3831" t="e">
        <f>VLOOKUP(Tableau__3_Déplacements_2[[#This Row],[Id_Menage]],[2]Ménages!$A$2:$AD$1503,32)</f>
        <v>#REF!</v>
      </c>
      <c r="C3831" t="s">
        <v>5</v>
      </c>
      <c r="D3831" t="s">
        <v>12005</v>
      </c>
      <c r="E3831">
        <f>VLOOKUP(Tableau__3_Déplacements_2[[#This Row],[Id_Personne]],[1]!Tableau__2_Personnes_1[[Id_Personne]:[Age]],2)</f>
        <v>2</v>
      </c>
      <c r="F3831">
        <f>VLOOKUP(Tableau__3_Déplacements_2[[#This Row],[Id_Personne]],[1]!Tableau__2_Personnes_1[[Id_Personne]:[Age]],4)</f>
        <v>24</v>
      </c>
      <c r="G3831" t="s">
        <v>3</v>
      </c>
      <c r="H3831" t="s">
        <v>2</v>
      </c>
      <c r="I3831" t="s">
        <v>12006</v>
      </c>
      <c r="J3831">
        <v>1</v>
      </c>
      <c r="K3831">
        <v>37</v>
      </c>
      <c r="M3831">
        <v>38</v>
      </c>
      <c r="O3831" t="str">
        <f>IF(Tableau__3_Déplacements_2[[#This Row],[Ori]]=Tableau__3_Déplacements_2[[#This Row],[Des]],"local","metro")</f>
        <v>metro</v>
      </c>
      <c r="P3831">
        <v>14</v>
      </c>
      <c r="Q3831">
        <v>12</v>
      </c>
      <c r="R3831">
        <v>0</v>
      </c>
      <c r="S3831">
        <v>12</v>
      </c>
      <c r="T3831">
        <v>35</v>
      </c>
      <c r="U3831" t="s">
        <v>8</v>
      </c>
      <c r="V3831">
        <v>5</v>
      </c>
      <c r="W3831">
        <v>100</v>
      </c>
      <c r="X3831">
        <v>1</v>
      </c>
      <c r="Y3831">
        <v>92.814857142857136</v>
      </c>
      <c r="Z3831" s="1">
        <v>0</v>
      </c>
      <c r="AA3831" s="1"/>
    </row>
    <row r="3832" spans="1:27" x14ac:dyDescent="0.35">
      <c r="A3832">
        <v>1400</v>
      </c>
      <c r="B3832" t="e">
        <f>VLOOKUP(Tableau__3_Déplacements_2[[#This Row],[Id_Menage]],[2]Ménages!$A$2:$AD$1503,32)</f>
        <v>#REF!</v>
      </c>
      <c r="C3832" t="s">
        <v>5</v>
      </c>
      <c r="D3832" t="s">
        <v>12005</v>
      </c>
      <c r="E3832">
        <f>VLOOKUP(Tableau__3_Déplacements_2[[#This Row],[Id_Personne]],[1]!Tableau__2_Personnes_1[[Id_Personne]:[Age]],2)</f>
        <v>2</v>
      </c>
      <c r="F3832">
        <f>VLOOKUP(Tableau__3_Déplacements_2[[#This Row],[Id_Personne]],[1]!Tableau__2_Personnes_1[[Id_Personne]:[Age]],4)</f>
        <v>24</v>
      </c>
      <c r="G3832" t="s">
        <v>0</v>
      </c>
      <c r="H3832" t="s">
        <v>7</v>
      </c>
      <c r="I3832" t="s">
        <v>12004</v>
      </c>
      <c r="J3832">
        <v>1</v>
      </c>
      <c r="K3832">
        <v>13</v>
      </c>
      <c r="M3832">
        <v>37</v>
      </c>
      <c r="O3832" t="str">
        <f>IF(Tableau__3_Déplacements_2[[#This Row],[Ori]]=Tableau__3_Déplacements_2[[#This Row],[Des]],"local","metro")</f>
        <v>metro</v>
      </c>
      <c r="P3832">
        <v>9</v>
      </c>
      <c r="Q3832">
        <v>6</v>
      </c>
      <c r="R3832">
        <v>30</v>
      </c>
      <c r="S3832">
        <v>7</v>
      </c>
      <c r="T3832">
        <v>15</v>
      </c>
      <c r="U3832" t="s">
        <v>30</v>
      </c>
      <c r="V3832">
        <v>8</v>
      </c>
      <c r="W3832">
        <v>400</v>
      </c>
      <c r="X3832">
        <v>5</v>
      </c>
      <c r="Y3832">
        <v>92.814857142857136</v>
      </c>
      <c r="Z3832" s="1">
        <v>-1</v>
      </c>
      <c r="AA3832" s="1"/>
    </row>
    <row r="3833" spans="1:27" x14ac:dyDescent="0.35">
      <c r="A3833">
        <v>1400</v>
      </c>
      <c r="B3833" t="e">
        <f>VLOOKUP(Tableau__3_Déplacements_2[[#This Row],[Id_Menage]],[2]Ménages!$A$2:$AD$1503,32)</f>
        <v>#REF!</v>
      </c>
      <c r="C3833" t="s">
        <v>65</v>
      </c>
      <c r="D3833" t="s">
        <v>12000</v>
      </c>
      <c r="E3833">
        <f>VLOOKUP(Tableau__3_Déplacements_2[[#This Row],[Id_Personne]],[1]!Tableau__2_Personnes_1[[Id_Personne]:[Age]],2)</f>
        <v>2</v>
      </c>
      <c r="F3833">
        <f>VLOOKUP(Tableau__3_Déplacements_2[[#This Row],[Id_Personne]],[1]!Tableau__2_Personnes_1[[Id_Personne]:[Age]],4)</f>
        <v>20</v>
      </c>
      <c r="G3833" t="s">
        <v>27</v>
      </c>
      <c r="H3833" t="s">
        <v>26</v>
      </c>
      <c r="I3833" t="s">
        <v>12003</v>
      </c>
      <c r="J3833">
        <v>1</v>
      </c>
      <c r="K3833">
        <v>38</v>
      </c>
      <c r="M3833">
        <v>13</v>
      </c>
      <c r="O3833" t="str">
        <f>IF(Tableau__3_Déplacements_2[[#This Row],[Ori]]=Tableau__3_Déplacements_2[[#This Row],[Des]],"local","metro")</f>
        <v>metro</v>
      </c>
      <c r="P3833">
        <v>15</v>
      </c>
      <c r="Q3833">
        <v>16</v>
      </c>
      <c r="R3833">
        <v>0</v>
      </c>
      <c r="S3833">
        <v>16</v>
      </c>
      <c r="T3833">
        <v>30</v>
      </c>
      <c r="U3833" t="s">
        <v>30</v>
      </c>
      <c r="V3833">
        <v>8</v>
      </c>
      <c r="W3833">
        <v>400</v>
      </c>
      <c r="X3833">
        <v>6</v>
      </c>
      <c r="Y3833">
        <v>92.814857142857136</v>
      </c>
      <c r="Z3833" s="1">
        <v>0</v>
      </c>
      <c r="AA3833" s="1"/>
    </row>
    <row r="3834" spans="1:27" x14ac:dyDescent="0.35">
      <c r="A3834">
        <v>1400</v>
      </c>
      <c r="B3834" t="e">
        <f>VLOOKUP(Tableau__3_Déplacements_2[[#This Row],[Id_Menage]],[2]Ménages!$A$2:$AD$1503,32)</f>
        <v>#REF!</v>
      </c>
      <c r="C3834" t="s">
        <v>65</v>
      </c>
      <c r="D3834" t="s">
        <v>12000</v>
      </c>
      <c r="E3834">
        <f>VLOOKUP(Tableau__3_Déplacements_2[[#This Row],[Id_Personne]],[1]!Tableau__2_Personnes_1[[Id_Personne]:[Age]],2)</f>
        <v>2</v>
      </c>
      <c r="F3834">
        <f>VLOOKUP(Tableau__3_Déplacements_2[[#This Row],[Id_Personne]],[1]!Tableau__2_Personnes_1[[Id_Personne]:[Age]],4)</f>
        <v>20</v>
      </c>
      <c r="G3834" t="s">
        <v>3</v>
      </c>
      <c r="H3834" t="s">
        <v>2</v>
      </c>
      <c r="I3834" t="s">
        <v>12002</v>
      </c>
      <c r="J3834">
        <v>1</v>
      </c>
      <c r="K3834">
        <v>37</v>
      </c>
      <c r="M3834">
        <v>37</v>
      </c>
      <c r="O3834" t="str">
        <f>IF(Tableau__3_Déplacements_2[[#This Row],[Ori]]=Tableau__3_Déplacements_2[[#This Row],[Des]],"local","metro")</f>
        <v>local</v>
      </c>
      <c r="P3834">
        <v>14</v>
      </c>
      <c r="Q3834">
        <v>13</v>
      </c>
      <c r="R3834">
        <v>0</v>
      </c>
      <c r="S3834">
        <v>13</v>
      </c>
      <c r="T3834">
        <v>35</v>
      </c>
      <c r="U3834" t="s">
        <v>30</v>
      </c>
      <c r="V3834">
        <v>8</v>
      </c>
      <c r="W3834">
        <v>150</v>
      </c>
      <c r="X3834">
        <v>6</v>
      </c>
      <c r="Y3834">
        <v>92.814857142857136</v>
      </c>
      <c r="Z3834" s="1">
        <v>0</v>
      </c>
      <c r="AA3834" s="1"/>
    </row>
    <row r="3835" spans="1:27" x14ac:dyDescent="0.35">
      <c r="A3835">
        <v>1400</v>
      </c>
      <c r="B3835" t="e">
        <f>VLOOKUP(Tableau__3_Déplacements_2[[#This Row],[Id_Menage]],[2]Ménages!$A$2:$AD$1503,32)</f>
        <v>#REF!</v>
      </c>
      <c r="C3835" t="s">
        <v>65</v>
      </c>
      <c r="D3835" t="s">
        <v>12000</v>
      </c>
      <c r="E3835">
        <f>VLOOKUP(Tableau__3_Déplacements_2[[#This Row],[Id_Personne]],[1]!Tableau__2_Personnes_1[[Id_Personne]:[Age]],2)</f>
        <v>2</v>
      </c>
      <c r="F3835">
        <f>VLOOKUP(Tableau__3_Déplacements_2[[#This Row],[Id_Personne]],[1]!Tableau__2_Personnes_1[[Id_Personne]:[Age]],4)</f>
        <v>20</v>
      </c>
      <c r="G3835" t="s">
        <v>13</v>
      </c>
      <c r="H3835" t="s">
        <v>22</v>
      </c>
      <c r="I3835" t="s">
        <v>12001</v>
      </c>
      <c r="J3835">
        <v>1</v>
      </c>
      <c r="K3835">
        <v>37</v>
      </c>
      <c r="M3835">
        <v>38</v>
      </c>
      <c r="O3835" t="str">
        <f>IF(Tableau__3_Déplacements_2[[#This Row],[Ori]]=Tableau__3_Déplacements_2[[#This Row],[Des]],"local","metro")</f>
        <v>metro</v>
      </c>
      <c r="P3835">
        <v>12</v>
      </c>
      <c r="Q3835">
        <v>14</v>
      </c>
      <c r="R3835">
        <v>0</v>
      </c>
      <c r="S3835">
        <v>14</v>
      </c>
      <c r="T3835">
        <v>25</v>
      </c>
      <c r="U3835" t="s">
        <v>8</v>
      </c>
      <c r="V3835">
        <v>5</v>
      </c>
      <c r="W3835">
        <v>100</v>
      </c>
      <c r="X3835">
        <v>6</v>
      </c>
      <c r="Y3835">
        <v>92.814857142857136</v>
      </c>
      <c r="Z3835" s="1">
        <v>0</v>
      </c>
      <c r="AA3835" s="1"/>
    </row>
    <row r="3836" spans="1:27" x14ac:dyDescent="0.35">
      <c r="A3836">
        <v>1400</v>
      </c>
      <c r="B3836" t="e">
        <f>VLOOKUP(Tableau__3_Déplacements_2[[#This Row],[Id_Menage]],[2]Ménages!$A$2:$AD$1503,32)</f>
        <v>#REF!</v>
      </c>
      <c r="C3836" t="s">
        <v>65</v>
      </c>
      <c r="D3836" t="s">
        <v>12000</v>
      </c>
      <c r="E3836">
        <f>VLOOKUP(Tableau__3_Déplacements_2[[#This Row],[Id_Personne]],[1]!Tableau__2_Personnes_1[[Id_Personne]:[Age]],2)</f>
        <v>2</v>
      </c>
      <c r="F3836">
        <f>VLOOKUP(Tableau__3_Déplacements_2[[#This Row],[Id_Personne]],[1]!Tableau__2_Personnes_1[[Id_Personne]:[Age]],4)</f>
        <v>20</v>
      </c>
      <c r="G3836" t="s">
        <v>0</v>
      </c>
      <c r="H3836" t="s">
        <v>7</v>
      </c>
      <c r="I3836" t="s">
        <v>11999</v>
      </c>
      <c r="J3836">
        <v>1</v>
      </c>
      <c r="K3836">
        <v>13</v>
      </c>
      <c r="M3836">
        <v>37</v>
      </c>
      <c r="O3836" t="str">
        <f>IF(Tableau__3_Déplacements_2[[#This Row],[Ori]]=Tableau__3_Déplacements_2[[#This Row],[Des]],"local","metro")</f>
        <v>metro</v>
      </c>
      <c r="P3836">
        <v>12</v>
      </c>
      <c r="Q3836">
        <v>10</v>
      </c>
      <c r="R3836">
        <v>0</v>
      </c>
      <c r="S3836">
        <v>10</v>
      </c>
      <c r="T3836">
        <v>30</v>
      </c>
      <c r="U3836" t="s">
        <v>30</v>
      </c>
      <c r="V3836">
        <v>8</v>
      </c>
      <c r="W3836">
        <v>300</v>
      </c>
      <c r="X3836">
        <v>6</v>
      </c>
      <c r="Y3836">
        <v>92.814857142857136</v>
      </c>
      <c r="Z3836" s="1">
        <v>0</v>
      </c>
      <c r="AA3836" s="1"/>
    </row>
    <row r="3837" spans="1:27" x14ac:dyDescent="0.35">
      <c r="A3837">
        <v>1401</v>
      </c>
      <c r="B3837" t="e">
        <f>VLOOKUP(Tableau__3_Déplacements_2[[#This Row],[Id_Menage]],[2]Ménages!$A$2:$AD$1503,32)</f>
        <v>#REF!</v>
      </c>
      <c r="C3837" t="s">
        <v>16</v>
      </c>
      <c r="D3837" t="s">
        <v>11995</v>
      </c>
      <c r="E3837">
        <f>VLOOKUP(Tableau__3_Déplacements_2[[#This Row],[Id_Personne]],[1]!Tableau__2_Personnes_1[[Id_Personne]:[Age]],2)</f>
        <v>1</v>
      </c>
      <c r="F3837">
        <f>VLOOKUP(Tableau__3_Déplacements_2[[#This Row],[Id_Personne]],[1]!Tableau__2_Personnes_1[[Id_Personne]:[Age]],4)</f>
        <v>26</v>
      </c>
      <c r="G3837" t="s">
        <v>13</v>
      </c>
      <c r="H3837" t="s">
        <v>22</v>
      </c>
      <c r="I3837" t="s">
        <v>11998</v>
      </c>
      <c r="J3837">
        <v>1</v>
      </c>
      <c r="K3837">
        <v>34</v>
      </c>
      <c r="M3837">
        <v>10</v>
      </c>
      <c r="O3837" t="str">
        <f>IF(Tableau__3_Déplacements_2[[#This Row],[Ori]]=Tableau__3_Déplacements_2[[#This Row],[Des]],"local","metro")</f>
        <v>metro</v>
      </c>
      <c r="P3837">
        <v>3</v>
      </c>
      <c r="Q3837">
        <v>11</v>
      </c>
      <c r="R3837">
        <v>30</v>
      </c>
      <c r="S3837">
        <v>11</v>
      </c>
      <c r="T3837">
        <v>50</v>
      </c>
      <c r="U3837" t="s">
        <v>30</v>
      </c>
      <c r="V3837">
        <v>8</v>
      </c>
      <c r="W3837">
        <v>250</v>
      </c>
      <c r="X3837">
        <v>6</v>
      </c>
      <c r="Y3837">
        <v>92.814857142857136</v>
      </c>
      <c r="Z3837" s="1">
        <v>-1</v>
      </c>
      <c r="AA3837" s="1"/>
    </row>
    <row r="3838" spans="1:27" x14ac:dyDescent="0.35">
      <c r="A3838">
        <v>1401</v>
      </c>
      <c r="B3838" t="e">
        <f>VLOOKUP(Tableau__3_Déplacements_2[[#This Row],[Id_Menage]],[2]Ménages!$A$2:$AD$1503,32)</f>
        <v>#REF!</v>
      </c>
      <c r="C3838" t="s">
        <v>16</v>
      </c>
      <c r="D3838" t="s">
        <v>11995</v>
      </c>
      <c r="E3838">
        <f>VLOOKUP(Tableau__3_Déplacements_2[[#This Row],[Id_Personne]],[1]!Tableau__2_Personnes_1[[Id_Personne]:[Age]],2)</f>
        <v>1</v>
      </c>
      <c r="F3838">
        <f>VLOOKUP(Tableau__3_Déplacements_2[[#This Row],[Id_Personne]],[1]!Tableau__2_Personnes_1[[Id_Personne]:[Age]],4)</f>
        <v>26</v>
      </c>
      <c r="G3838" t="s">
        <v>0</v>
      </c>
      <c r="H3838" t="s">
        <v>7</v>
      </c>
      <c r="I3838" t="s">
        <v>11997</v>
      </c>
      <c r="J3838">
        <v>1</v>
      </c>
      <c r="K3838">
        <v>13</v>
      </c>
      <c r="M3838">
        <v>10</v>
      </c>
      <c r="O3838" t="str">
        <f>IF(Tableau__3_Déplacements_2[[#This Row],[Ori]]=Tableau__3_Déplacements_2[[#This Row],[Des]],"local","metro")</f>
        <v>metro</v>
      </c>
      <c r="P3838">
        <v>3</v>
      </c>
      <c r="Q3838">
        <v>7</v>
      </c>
      <c r="R3838">
        <v>0</v>
      </c>
      <c r="S3838">
        <v>7</v>
      </c>
      <c r="T3838">
        <v>30</v>
      </c>
      <c r="U3838" t="s">
        <v>30</v>
      </c>
      <c r="V3838">
        <v>8</v>
      </c>
      <c r="W3838">
        <v>250</v>
      </c>
      <c r="X3838">
        <v>5</v>
      </c>
      <c r="Y3838">
        <v>92.814857142857136</v>
      </c>
      <c r="Z3838" s="1">
        <v>0</v>
      </c>
      <c r="AA3838" s="1"/>
    </row>
    <row r="3839" spans="1:27" x14ac:dyDescent="0.35">
      <c r="A3839">
        <v>1401</v>
      </c>
      <c r="B3839" t="e">
        <f>VLOOKUP(Tableau__3_Déplacements_2[[#This Row],[Id_Menage]],[2]Ménages!$A$2:$AD$1503,32)</f>
        <v>#REF!</v>
      </c>
      <c r="C3839" t="s">
        <v>16</v>
      </c>
      <c r="D3839" t="s">
        <v>11995</v>
      </c>
      <c r="E3839">
        <f>VLOOKUP(Tableau__3_Déplacements_2[[#This Row],[Id_Personne]],[1]!Tableau__2_Personnes_1[[Id_Personne]:[Age]],2)</f>
        <v>1</v>
      </c>
      <c r="F3839">
        <f>VLOOKUP(Tableau__3_Déplacements_2[[#This Row],[Id_Personne]],[1]!Tableau__2_Personnes_1[[Id_Personne]:[Age]],4)</f>
        <v>26</v>
      </c>
      <c r="G3839" t="s">
        <v>27</v>
      </c>
      <c r="H3839" t="s">
        <v>26</v>
      </c>
      <c r="I3839" t="s">
        <v>11996</v>
      </c>
      <c r="J3839">
        <v>1</v>
      </c>
      <c r="K3839">
        <v>10</v>
      </c>
      <c r="M3839">
        <v>13</v>
      </c>
      <c r="O3839" t="str">
        <f>IF(Tableau__3_Déplacements_2[[#This Row],[Ori]]=Tableau__3_Déplacements_2[[#This Row],[Des]],"local","metro")</f>
        <v>metro</v>
      </c>
      <c r="P3839">
        <v>15</v>
      </c>
      <c r="Q3839">
        <v>16</v>
      </c>
      <c r="R3839">
        <v>0</v>
      </c>
      <c r="S3839">
        <v>16</v>
      </c>
      <c r="T3839">
        <v>30</v>
      </c>
      <c r="U3839" t="s">
        <v>30</v>
      </c>
      <c r="V3839">
        <v>8</v>
      </c>
      <c r="W3839">
        <v>300</v>
      </c>
      <c r="X3839">
        <v>5</v>
      </c>
      <c r="Y3839">
        <v>92.814857142857136</v>
      </c>
      <c r="Z3839" s="1">
        <v>0</v>
      </c>
      <c r="AA3839" s="1"/>
    </row>
    <row r="3840" spans="1:27" x14ac:dyDescent="0.35">
      <c r="A3840">
        <v>1401</v>
      </c>
      <c r="B3840" t="e">
        <f>VLOOKUP(Tableau__3_Déplacements_2[[#This Row],[Id_Menage]],[2]Ménages!$A$2:$AD$1503,32)</f>
        <v>#REF!</v>
      </c>
      <c r="C3840" t="s">
        <v>16</v>
      </c>
      <c r="D3840" t="s">
        <v>11995</v>
      </c>
      <c r="E3840">
        <f>VLOOKUP(Tableau__3_Déplacements_2[[#This Row],[Id_Personne]],[1]!Tableau__2_Personnes_1[[Id_Personne]:[Age]],2)</f>
        <v>1</v>
      </c>
      <c r="F3840">
        <f>VLOOKUP(Tableau__3_Déplacements_2[[#This Row],[Id_Personne]],[1]!Tableau__2_Personnes_1[[Id_Personne]:[Age]],4)</f>
        <v>26</v>
      </c>
      <c r="G3840" t="s">
        <v>3</v>
      </c>
      <c r="H3840" t="s">
        <v>2</v>
      </c>
      <c r="I3840" t="s">
        <v>11994</v>
      </c>
      <c r="J3840">
        <v>1</v>
      </c>
      <c r="K3840">
        <v>10</v>
      </c>
      <c r="M3840">
        <v>34</v>
      </c>
      <c r="O3840" t="str">
        <f>IF(Tableau__3_Déplacements_2[[#This Row],[Ori]]=Tableau__3_Déplacements_2[[#This Row],[Des]],"local","metro")</f>
        <v>metro</v>
      </c>
      <c r="P3840">
        <v>10</v>
      </c>
      <c r="Q3840">
        <v>10</v>
      </c>
      <c r="R3840">
        <v>0</v>
      </c>
      <c r="S3840">
        <v>10</v>
      </c>
      <c r="T3840">
        <v>20</v>
      </c>
      <c r="U3840" t="s">
        <v>30</v>
      </c>
      <c r="V3840">
        <v>8</v>
      </c>
      <c r="W3840">
        <v>250</v>
      </c>
      <c r="X3840">
        <v>6</v>
      </c>
      <c r="Y3840">
        <v>92.814857142857136</v>
      </c>
      <c r="Z3840" s="1">
        <v>0</v>
      </c>
      <c r="AA3840" s="1"/>
    </row>
    <row r="3841" spans="1:27" x14ac:dyDescent="0.35">
      <c r="A3841">
        <v>1401</v>
      </c>
      <c r="B3841" t="e">
        <f>VLOOKUP(Tableau__3_Déplacements_2[[#This Row],[Id_Menage]],[2]Ménages!$A$2:$AD$1503,32)</f>
        <v>#REF!</v>
      </c>
      <c r="C3841" t="s">
        <v>11</v>
      </c>
      <c r="D3841" t="s">
        <v>11990</v>
      </c>
      <c r="E3841">
        <f>VLOOKUP(Tableau__3_Déplacements_2[[#This Row],[Id_Personne]],[1]!Tableau__2_Personnes_1[[Id_Personne]:[Age]],2)</f>
        <v>2</v>
      </c>
      <c r="F3841">
        <f>VLOOKUP(Tableau__3_Déplacements_2[[#This Row],[Id_Personne]],[1]!Tableau__2_Personnes_1[[Id_Personne]:[Age]],4)</f>
        <v>24</v>
      </c>
      <c r="G3841" t="s">
        <v>27</v>
      </c>
      <c r="H3841" t="s">
        <v>26</v>
      </c>
      <c r="I3841" t="s">
        <v>11993</v>
      </c>
      <c r="J3841">
        <v>1</v>
      </c>
      <c r="K3841">
        <v>38</v>
      </c>
      <c r="M3841">
        <v>13</v>
      </c>
      <c r="O3841" t="str">
        <f>IF(Tableau__3_Déplacements_2[[#This Row],[Ori]]=Tableau__3_Déplacements_2[[#This Row],[Des]],"local","metro")</f>
        <v>metro</v>
      </c>
      <c r="P3841">
        <v>15</v>
      </c>
      <c r="Q3841">
        <v>19</v>
      </c>
      <c r="R3841">
        <v>0</v>
      </c>
      <c r="S3841">
        <v>19</v>
      </c>
      <c r="T3841">
        <v>45</v>
      </c>
      <c r="U3841" t="s">
        <v>30</v>
      </c>
      <c r="V3841">
        <v>8</v>
      </c>
      <c r="W3841">
        <v>500</v>
      </c>
      <c r="X3841">
        <v>3</v>
      </c>
      <c r="Y3841">
        <v>92.814857142857136</v>
      </c>
      <c r="Z3841" s="1">
        <v>0</v>
      </c>
      <c r="AA3841" s="1"/>
    </row>
    <row r="3842" spans="1:27" x14ac:dyDescent="0.35">
      <c r="A3842">
        <v>1401</v>
      </c>
      <c r="B3842" t="e">
        <f>VLOOKUP(Tableau__3_Déplacements_2[[#This Row],[Id_Menage]],[2]Ménages!$A$2:$AD$1503,32)</f>
        <v>#REF!</v>
      </c>
      <c r="C3842" t="s">
        <v>11</v>
      </c>
      <c r="D3842" t="s">
        <v>11990</v>
      </c>
      <c r="E3842">
        <f>VLOOKUP(Tableau__3_Déplacements_2[[#This Row],[Id_Personne]],[1]!Tableau__2_Personnes_1[[Id_Personne]:[Age]],2)</f>
        <v>2</v>
      </c>
      <c r="F3842">
        <f>VLOOKUP(Tableau__3_Déplacements_2[[#This Row],[Id_Personne]],[1]!Tableau__2_Personnes_1[[Id_Personne]:[Age]],4)</f>
        <v>24</v>
      </c>
      <c r="G3842" t="s">
        <v>13</v>
      </c>
      <c r="H3842" t="s">
        <v>22</v>
      </c>
      <c r="I3842" t="s">
        <v>11992</v>
      </c>
      <c r="J3842">
        <v>1</v>
      </c>
      <c r="K3842">
        <v>37</v>
      </c>
      <c r="M3842">
        <v>38</v>
      </c>
      <c r="O3842" t="str">
        <f>IF(Tableau__3_Déplacements_2[[#This Row],[Ori]]=Tableau__3_Déplacements_2[[#This Row],[Des]],"local","metro")</f>
        <v>metro</v>
      </c>
      <c r="P3842">
        <v>12</v>
      </c>
      <c r="Q3842">
        <v>14</v>
      </c>
      <c r="R3842">
        <v>0</v>
      </c>
      <c r="S3842">
        <v>14</v>
      </c>
      <c r="T3842">
        <v>25</v>
      </c>
      <c r="U3842" t="s">
        <v>8</v>
      </c>
      <c r="V3842">
        <v>5</v>
      </c>
      <c r="W3842">
        <v>100</v>
      </c>
      <c r="X3842">
        <v>1</v>
      </c>
      <c r="Y3842">
        <v>92.814857142857136</v>
      </c>
      <c r="Z3842" s="1">
        <v>0</v>
      </c>
      <c r="AA3842" s="1"/>
    </row>
    <row r="3843" spans="1:27" x14ac:dyDescent="0.35">
      <c r="A3843">
        <v>1401</v>
      </c>
      <c r="B3843" t="e">
        <f>VLOOKUP(Tableau__3_Déplacements_2[[#This Row],[Id_Menage]],[2]Ménages!$A$2:$AD$1503,32)</f>
        <v>#REF!</v>
      </c>
      <c r="C3843" t="s">
        <v>11</v>
      </c>
      <c r="D3843" t="s">
        <v>11990</v>
      </c>
      <c r="E3843">
        <f>VLOOKUP(Tableau__3_Déplacements_2[[#This Row],[Id_Personne]],[1]!Tableau__2_Personnes_1[[Id_Personne]:[Age]],2)</f>
        <v>2</v>
      </c>
      <c r="F3843">
        <f>VLOOKUP(Tableau__3_Déplacements_2[[#This Row],[Id_Personne]],[1]!Tableau__2_Personnes_1[[Id_Personne]:[Age]],4)</f>
        <v>24</v>
      </c>
      <c r="G3843" t="s">
        <v>3</v>
      </c>
      <c r="H3843" t="s">
        <v>2</v>
      </c>
      <c r="I3843" t="s">
        <v>11991</v>
      </c>
      <c r="J3843">
        <v>1</v>
      </c>
      <c r="K3843">
        <v>37</v>
      </c>
      <c r="M3843">
        <v>37</v>
      </c>
      <c r="O3843" t="str">
        <f>IF(Tableau__3_Déplacements_2[[#This Row],[Ori]]=Tableau__3_Déplacements_2[[#This Row],[Des]],"local","metro")</f>
        <v>local</v>
      </c>
      <c r="P3843">
        <v>10</v>
      </c>
      <c r="Q3843">
        <v>10</v>
      </c>
      <c r="R3843">
        <v>0</v>
      </c>
      <c r="S3843">
        <v>10</v>
      </c>
      <c r="T3843">
        <v>25</v>
      </c>
      <c r="U3843" t="s">
        <v>8</v>
      </c>
      <c r="V3843">
        <v>5</v>
      </c>
      <c r="W3843">
        <v>100</v>
      </c>
      <c r="X3843">
        <v>6</v>
      </c>
      <c r="Y3843">
        <v>92.814857142857136</v>
      </c>
      <c r="Z3843" s="1">
        <v>0</v>
      </c>
      <c r="AA3843" s="1"/>
    </row>
    <row r="3844" spans="1:27" x14ac:dyDescent="0.35">
      <c r="A3844">
        <v>1401</v>
      </c>
      <c r="B3844" t="e">
        <f>VLOOKUP(Tableau__3_Déplacements_2[[#This Row],[Id_Menage]],[2]Ménages!$A$2:$AD$1503,32)</f>
        <v>#REF!</v>
      </c>
      <c r="C3844" t="s">
        <v>11</v>
      </c>
      <c r="D3844" t="s">
        <v>11990</v>
      </c>
      <c r="E3844">
        <f>VLOOKUP(Tableau__3_Déplacements_2[[#This Row],[Id_Personne]],[1]!Tableau__2_Personnes_1[[Id_Personne]:[Age]],2)</f>
        <v>2</v>
      </c>
      <c r="F3844">
        <f>VLOOKUP(Tableau__3_Déplacements_2[[#This Row],[Id_Personne]],[1]!Tableau__2_Personnes_1[[Id_Personne]:[Age]],4)</f>
        <v>24</v>
      </c>
      <c r="G3844" t="s">
        <v>0</v>
      </c>
      <c r="H3844" t="s">
        <v>7</v>
      </c>
      <c r="I3844" t="s">
        <v>11989</v>
      </c>
      <c r="J3844">
        <v>1</v>
      </c>
      <c r="K3844">
        <v>13</v>
      </c>
      <c r="M3844">
        <v>37</v>
      </c>
      <c r="O3844" t="str">
        <f>IF(Tableau__3_Déplacements_2[[#This Row],[Ori]]=Tableau__3_Déplacements_2[[#This Row],[Des]],"local","metro")</f>
        <v>metro</v>
      </c>
      <c r="P3844">
        <v>9</v>
      </c>
      <c r="Q3844">
        <v>6</v>
      </c>
      <c r="R3844">
        <v>30</v>
      </c>
      <c r="S3844">
        <v>7</v>
      </c>
      <c r="T3844">
        <v>0</v>
      </c>
      <c r="U3844" t="s">
        <v>30</v>
      </c>
      <c r="V3844">
        <v>8</v>
      </c>
      <c r="W3844">
        <v>300</v>
      </c>
      <c r="X3844">
        <v>5</v>
      </c>
      <c r="Y3844">
        <v>92.814857142857136</v>
      </c>
      <c r="Z3844" s="1">
        <v>-1</v>
      </c>
      <c r="AA3844" s="1"/>
    </row>
    <row r="3845" spans="1:27" x14ac:dyDescent="0.35">
      <c r="A3845">
        <v>1401</v>
      </c>
      <c r="B3845" t="e">
        <f>VLOOKUP(Tableau__3_Déplacements_2[[#This Row],[Id_Menage]],[2]Ménages!$A$2:$AD$1503,32)</f>
        <v>#REF!</v>
      </c>
      <c r="C3845" t="s">
        <v>5</v>
      </c>
      <c r="D3845" t="s">
        <v>11985</v>
      </c>
      <c r="E3845">
        <f>VLOOKUP(Tableau__3_Déplacements_2[[#This Row],[Id_Personne]],[1]!Tableau__2_Personnes_1[[Id_Personne]:[Age]],2)</f>
        <v>2</v>
      </c>
      <c r="F3845">
        <f>VLOOKUP(Tableau__3_Déplacements_2[[#This Row],[Id_Personne]],[1]!Tableau__2_Personnes_1[[Id_Personne]:[Age]],4)</f>
        <v>17</v>
      </c>
      <c r="G3845" t="s">
        <v>27</v>
      </c>
      <c r="H3845" t="s">
        <v>26</v>
      </c>
      <c r="I3845" t="s">
        <v>11988</v>
      </c>
      <c r="J3845">
        <v>1</v>
      </c>
      <c r="K3845">
        <v>14</v>
      </c>
      <c r="M3845">
        <v>13</v>
      </c>
      <c r="O3845" t="str">
        <f>IF(Tableau__3_Déplacements_2[[#This Row],[Ori]]=Tableau__3_Déplacements_2[[#This Row],[Des]],"local","metro")</f>
        <v>metro</v>
      </c>
      <c r="P3845">
        <v>15</v>
      </c>
      <c r="Q3845">
        <v>16</v>
      </c>
      <c r="R3845">
        <v>0</v>
      </c>
      <c r="S3845">
        <v>16</v>
      </c>
      <c r="T3845">
        <v>25</v>
      </c>
      <c r="U3845" t="s">
        <v>30</v>
      </c>
      <c r="V3845">
        <v>8</v>
      </c>
      <c r="W3845">
        <v>100</v>
      </c>
      <c r="X3845">
        <v>5</v>
      </c>
      <c r="Y3845">
        <v>92.814857142857136</v>
      </c>
      <c r="Z3845" s="1">
        <v>0</v>
      </c>
      <c r="AA3845" s="1"/>
    </row>
    <row r="3846" spans="1:27" x14ac:dyDescent="0.35">
      <c r="A3846">
        <v>1401</v>
      </c>
      <c r="B3846" t="e">
        <f>VLOOKUP(Tableau__3_Déplacements_2[[#This Row],[Id_Menage]],[2]Ménages!$A$2:$AD$1503,32)</f>
        <v>#REF!</v>
      </c>
      <c r="C3846" t="s">
        <v>5</v>
      </c>
      <c r="D3846" t="s">
        <v>11985</v>
      </c>
      <c r="E3846">
        <f>VLOOKUP(Tableau__3_Déplacements_2[[#This Row],[Id_Personne]],[1]!Tableau__2_Personnes_1[[Id_Personne]:[Age]],2)</f>
        <v>2</v>
      </c>
      <c r="F3846">
        <f>VLOOKUP(Tableau__3_Déplacements_2[[#This Row],[Id_Personne]],[1]!Tableau__2_Personnes_1[[Id_Personne]:[Age]],4)</f>
        <v>17</v>
      </c>
      <c r="G3846" t="s">
        <v>13</v>
      </c>
      <c r="H3846" t="s">
        <v>22</v>
      </c>
      <c r="I3846" t="s">
        <v>11987</v>
      </c>
      <c r="J3846">
        <v>1</v>
      </c>
      <c r="K3846">
        <v>13</v>
      </c>
      <c r="M3846">
        <v>14</v>
      </c>
      <c r="O3846" t="str">
        <f>IF(Tableau__3_Déplacements_2[[#This Row],[Ori]]=Tableau__3_Déplacements_2[[#This Row],[Des]],"local","metro")</f>
        <v>metro</v>
      </c>
      <c r="P3846">
        <v>12</v>
      </c>
      <c r="Q3846">
        <v>12</v>
      </c>
      <c r="R3846">
        <v>0</v>
      </c>
      <c r="S3846">
        <v>12</v>
      </c>
      <c r="T3846">
        <v>25</v>
      </c>
      <c r="U3846" t="s">
        <v>8</v>
      </c>
      <c r="V3846">
        <v>5</v>
      </c>
      <c r="W3846">
        <v>100</v>
      </c>
      <c r="X3846">
        <v>5</v>
      </c>
      <c r="Y3846">
        <v>92.814857142857136</v>
      </c>
      <c r="Z3846" s="1">
        <v>0</v>
      </c>
      <c r="AA3846" s="1"/>
    </row>
    <row r="3847" spans="1:27" x14ac:dyDescent="0.35">
      <c r="A3847">
        <v>1401</v>
      </c>
      <c r="B3847" t="e">
        <f>VLOOKUP(Tableau__3_Déplacements_2[[#This Row],[Id_Menage]],[2]Ménages!$A$2:$AD$1503,32)</f>
        <v>#REF!</v>
      </c>
      <c r="C3847" t="s">
        <v>5</v>
      </c>
      <c r="D3847" t="s">
        <v>11985</v>
      </c>
      <c r="E3847">
        <f>VLOOKUP(Tableau__3_Déplacements_2[[#This Row],[Id_Personne]],[1]!Tableau__2_Personnes_1[[Id_Personne]:[Age]],2)</f>
        <v>2</v>
      </c>
      <c r="F3847">
        <f>VLOOKUP(Tableau__3_Déplacements_2[[#This Row],[Id_Personne]],[1]!Tableau__2_Personnes_1[[Id_Personne]:[Age]],4)</f>
        <v>17</v>
      </c>
      <c r="G3847" t="s">
        <v>0</v>
      </c>
      <c r="H3847" t="s">
        <v>7</v>
      </c>
      <c r="I3847" t="s">
        <v>11986</v>
      </c>
      <c r="J3847">
        <v>1</v>
      </c>
      <c r="K3847">
        <v>13</v>
      </c>
      <c r="M3847">
        <v>13</v>
      </c>
      <c r="O3847" t="str">
        <f>IF(Tableau__3_Déplacements_2[[#This Row],[Ori]]=Tableau__3_Déplacements_2[[#This Row],[Des]],"local","metro")</f>
        <v>local</v>
      </c>
      <c r="P3847">
        <v>5</v>
      </c>
      <c r="Q3847">
        <v>10</v>
      </c>
      <c r="R3847">
        <v>0</v>
      </c>
      <c r="S3847">
        <v>10</v>
      </c>
      <c r="T3847">
        <v>20</v>
      </c>
      <c r="U3847" t="s">
        <v>8</v>
      </c>
      <c r="V3847">
        <v>5</v>
      </c>
      <c r="W3847">
        <v>100</v>
      </c>
      <c r="X3847">
        <v>5</v>
      </c>
      <c r="Y3847">
        <v>92.814857142857136</v>
      </c>
      <c r="Z3847" s="1">
        <v>0</v>
      </c>
      <c r="AA3847" s="1"/>
    </row>
    <row r="3848" spans="1:27" x14ac:dyDescent="0.35">
      <c r="A3848">
        <v>1401</v>
      </c>
      <c r="B3848" t="e">
        <f>VLOOKUP(Tableau__3_Déplacements_2[[#This Row],[Id_Menage]],[2]Ménages!$A$2:$AD$1503,32)</f>
        <v>#REF!</v>
      </c>
      <c r="C3848" t="s">
        <v>5</v>
      </c>
      <c r="D3848" t="s">
        <v>11985</v>
      </c>
      <c r="E3848">
        <f>VLOOKUP(Tableau__3_Déplacements_2[[#This Row],[Id_Personne]],[1]!Tableau__2_Personnes_1[[Id_Personne]:[Age]],2)</f>
        <v>2</v>
      </c>
      <c r="F3848">
        <f>VLOOKUP(Tableau__3_Déplacements_2[[#This Row],[Id_Personne]],[1]!Tableau__2_Personnes_1[[Id_Personne]:[Age]],4)</f>
        <v>17</v>
      </c>
      <c r="G3848" t="s">
        <v>3</v>
      </c>
      <c r="H3848" t="s">
        <v>2</v>
      </c>
      <c r="I3848" t="s">
        <v>11984</v>
      </c>
      <c r="J3848">
        <v>1</v>
      </c>
      <c r="K3848">
        <v>13</v>
      </c>
      <c r="M3848">
        <v>13</v>
      </c>
      <c r="O3848" t="str">
        <f>IF(Tableau__3_Déplacements_2[[#This Row],[Ori]]=Tableau__3_Déplacements_2[[#This Row],[Des]],"local","metro")</f>
        <v>local</v>
      </c>
      <c r="P3848">
        <v>15</v>
      </c>
      <c r="Q3848">
        <v>10</v>
      </c>
      <c r="R3848">
        <v>30</v>
      </c>
      <c r="S3848">
        <v>10</v>
      </c>
      <c r="T3848">
        <v>50</v>
      </c>
      <c r="U3848" t="s">
        <v>8</v>
      </c>
      <c r="V3848">
        <v>5</v>
      </c>
      <c r="W3848">
        <v>100</v>
      </c>
      <c r="X3848">
        <v>5</v>
      </c>
      <c r="Y3848">
        <v>92.814857142857136</v>
      </c>
      <c r="Z3848" s="1">
        <v>-1</v>
      </c>
      <c r="AA3848" s="1"/>
    </row>
    <row r="3849" spans="1:27" x14ac:dyDescent="0.35">
      <c r="A3849">
        <v>1402</v>
      </c>
      <c r="B3849" t="e">
        <f>VLOOKUP(Tableau__3_Déplacements_2[[#This Row],[Id_Menage]],[2]Ménages!$A$2:$AD$1503,32)</f>
        <v>#REF!</v>
      </c>
      <c r="C3849" t="s">
        <v>16</v>
      </c>
      <c r="D3849" t="s">
        <v>11978</v>
      </c>
      <c r="E3849">
        <f>VLOOKUP(Tableau__3_Déplacements_2[[#This Row],[Id_Personne]],[1]!Tableau__2_Personnes_1[[Id_Personne]:[Age]],2)</f>
        <v>1</v>
      </c>
      <c r="F3849">
        <f>VLOOKUP(Tableau__3_Déplacements_2[[#This Row],[Id_Personne]],[1]!Tableau__2_Personnes_1[[Id_Personne]:[Age]],4)</f>
        <v>28</v>
      </c>
      <c r="G3849" t="s">
        <v>13</v>
      </c>
      <c r="H3849" t="s">
        <v>22</v>
      </c>
      <c r="I3849" t="s">
        <v>11983</v>
      </c>
      <c r="J3849">
        <v>1</v>
      </c>
      <c r="K3849">
        <v>34</v>
      </c>
      <c r="M3849">
        <v>29</v>
      </c>
      <c r="O3849" t="str">
        <f>IF(Tableau__3_Déplacements_2[[#This Row],[Ori]]=Tableau__3_Déplacements_2[[#This Row],[Des]],"local","metro")</f>
        <v>metro</v>
      </c>
      <c r="P3849">
        <v>3</v>
      </c>
      <c r="Q3849">
        <v>12</v>
      </c>
      <c r="R3849">
        <v>30</v>
      </c>
      <c r="S3849">
        <v>13</v>
      </c>
      <c r="T3849">
        <v>0</v>
      </c>
      <c r="U3849" t="s">
        <v>30</v>
      </c>
      <c r="V3849">
        <v>8</v>
      </c>
      <c r="W3849">
        <v>250</v>
      </c>
      <c r="X3849">
        <v>6</v>
      </c>
      <c r="Y3849">
        <v>92.814857142857136</v>
      </c>
      <c r="Z3849" s="1">
        <v>-1</v>
      </c>
      <c r="AA3849" s="1"/>
    </row>
    <row r="3850" spans="1:27" x14ac:dyDescent="0.35">
      <c r="A3850">
        <v>1402</v>
      </c>
      <c r="B3850" t="e">
        <f>VLOOKUP(Tableau__3_Déplacements_2[[#This Row],[Id_Menage]],[2]Ménages!$A$2:$AD$1503,32)</f>
        <v>#REF!</v>
      </c>
      <c r="C3850" t="s">
        <v>16</v>
      </c>
      <c r="D3850" t="s">
        <v>11978</v>
      </c>
      <c r="E3850">
        <f>VLOOKUP(Tableau__3_Déplacements_2[[#This Row],[Id_Personne]],[1]!Tableau__2_Personnes_1[[Id_Personne]:[Age]],2)</f>
        <v>1</v>
      </c>
      <c r="F3850">
        <f>VLOOKUP(Tableau__3_Déplacements_2[[#This Row],[Id_Personne]],[1]!Tableau__2_Personnes_1[[Id_Personne]:[Age]],4)</f>
        <v>28</v>
      </c>
      <c r="G3850" t="s">
        <v>27</v>
      </c>
      <c r="H3850" t="s">
        <v>26</v>
      </c>
      <c r="I3850" t="s">
        <v>11982</v>
      </c>
      <c r="J3850">
        <v>1</v>
      </c>
      <c r="K3850">
        <v>29</v>
      </c>
      <c r="M3850">
        <v>13</v>
      </c>
      <c r="O3850" t="str">
        <f>IF(Tableau__3_Déplacements_2[[#This Row],[Ori]]=Tableau__3_Déplacements_2[[#This Row],[Des]],"local","metro")</f>
        <v>metro</v>
      </c>
      <c r="P3850">
        <v>15</v>
      </c>
      <c r="Q3850">
        <v>16</v>
      </c>
      <c r="R3850">
        <v>0</v>
      </c>
      <c r="S3850">
        <v>16</v>
      </c>
      <c r="T3850">
        <v>45</v>
      </c>
      <c r="U3850" t="s">
        <v>30</v>
      </c>
      <c r="V3850">
        <v>8</v>
      </c>
      <c r="W3850">
        <v>400</v>
      </c>
      <c r="X3850">
        <v>5</v>
      </c>
      <c r="Y3850">
        <v>92.814857142857136</v>
      </c>
      <c r="Z3850" s="1">
        <v>0</v>
      </c>
      <c r="AA3850" s="1"/>
    </row>
    <row r="3851" spans="1:27" x14ac:dyDescent="0.35">
      <c r="A3851">
        <v>1402</v>
      </c>
      <c r="B3851" t="e">
        <f>VLOOKUP(Tableau__3_Déplacements_2[[#This Row],[Id_Menage]],[2]Ménages!$A$2:$AD$1503,32)</f>
        <v>#REF!</v>
      </c>
      <c r="C3851" t="s">
        <v>16</v>
      </c>
      <c r="D3851" t="s">
        <v>11978</v>
      </c>
      <c r="E3851">
        <f>VLOOKUP(Tableau__3_Déplacements_2[[#This Row],[Id_Personne]],[1]!Tableau__2_Personnes_1[[Id_Personne]:[Age]],2)</f>
        <v>1</v>
      </c>
      <c r="F3851">
        <f>VLOOKUP(Tableau__3_Déplacements_2[[#This Row],[Id_Personne]],[1]!Tableau__2_Personnes_1[[Id_Personne]:[Age]],4)</f>
        <v>28</v>
      </c>
      <c r="G3851" t="s">
        <v>3</v>
      </c>
      <c r="H3851" t="s">
        <v>2</v>
      </c>
      <c r="I3851" t="s">
        <v>11981</v>
      </c>
      <c r="J3851">
        <v>1</v>
      </c>
      <c r="K3851">
        <v>29</v>
      </c>
      <c r="M3851">
        <v>34</v>
      </c>
      <c r="O3851" t="str">
        <f>IF(Tableau__3_Déplacements_2[[#This Row],[Ori]]=Tableau__3_Déplacements_2[[#This Row],[Des]],"local","metro")</f>
        <v>metro</v>
      </c>
      <c r="P3851">
        <v>2</v>
      </c>
      <c r="Q3851">
        <v>11</v>
      </c>
      <c r="R3851">
        <v>0</v>
      </c>
      <c r="S3851">
        <v>11</v>
      </c>
      <c r="T3851">
        <v>30</v>
      </c>
      <c r="U3851" t="s">
        <v>30</v>
      </c>
      <c r="V3851">
        <v>8</v>
      </c>
      <c r="W3851">
        <v>250</v>
      </c>
      <c r="X3851">
        <v>6</v>
      </c>
      <c r="Y3851">
        <v>92.814857142857136</v>
      </c>
      <c r="Z3851" s="1">
        <v>0</v>
      </c>
      <c r="AA3851" s="1"/>
    </row>
    <row r="3852" spans="1:27" x14ac:dyDescent="0.35">
      <c r="A3852">
        <v>1402</v>
      </c>
      <c r="B3852" t="e">
        <f>VLOOKUP(Tableau__3_Déplacements_2[[#This Row],[Id_Menage]],[2]Ménages!$A$2:$AD$1503,32)</f>
        <v>#REF!</v>
      </c>
      <c r="C3852" t="s">
        <v>16</v>
      </c>
      <c r="D3852" t="s">
        <v>11978</v>
      </c>
      <c r="E3852">
        <f>VLOOKUP(Tableau__3_Déplacements_2[[#This Row],[Id_Personne]],[1]!Tableau__2_Personnes_1[[Id_Personne]:[Age]],2)</f>
        <v>1</v>
      </c>
      <c r="F3852">
        <f>VLOOKUP(Tableau__3_Déplacements_2[[#This Row],[Id_Personne]],[1]!Tableau__2_Personnes_1[[Id_Personne]:[Age]],4)</f>
        <v>28</v>
      </c>
      <c r="G3852" t="s">
        <v>37</v>
      </c>
      <c r="H3852" t="s">
        <v>280</v>
      </c>
      <c r="I3852" t="s">
        <v>11980</v>
      </c>
      <c r="J3852">
        <v>1</v>
      </c>
      <c r="K3852">
        <v>16</v>
      </c>
      <c r="M3852">
        <v>13</v>
      </c>
      <c r="O3852" t="str">
        <f>IF(Tableau__3_Déplacements_2[[#This Row],[Ori]]=Tableau__3_Déplacements_2[[#This Row],[Des]],"local","metro")</f>
        <v>metro</v>
      </c>
      <c r="P3852">
        <v>15</v>
      </c>
      <c r="Q3852">
        <v>23</v>
      </c>
      <c r="R3852">
        <v>0</v>
      </c>
      <c r="S3852">
        <v>23</v>
      </c>
      <c r="T3852">
        <v>30</v>
      </c>
      <c r="U3852" t="s">
        <v>30</v>
      </c>
      <c r="V3852">
        <v>8</v>
      </c>
      <c r="W3852">
        <v>200</v>
      </c>
      <c r="X3852">
        <v>6</v>
      </c>
      <c r="Y3852">
        <v>92.814857142857136</v>
      </c>
      <c r="Z3852" s="1">
        <v>0</v>
      </c>
      <c r="AA3852" s="1"/>
    </row>
    <row r="3853" spans="1:27" x14ac:dyDescent="0.35">
      <c r="A3853">
        <v>1402</v>
      </c>
      <c r="B3853" t="e">
        <f>VLOOKUP(Tableau__3_Déplacements_2[[#This Row],[Id_Menage]],[2]Ménages!$A$2:$AD$1503,32)</f>
        <v>#REF!</v>
      </c>
      <c r="C3853" t="s">
        <v>16</v>
      </c>
      <c r="D3853" t="s">
        <v>11978</v>
      </c>
      <c r="E3853">
        <f>VLOOKUP(Tableau__3_Déplacements_2[[#This Row],[Id_Personne]],[1]!Tableau__2_Personnes_1[[Id_Personne]:[Age]],2)</f>
        <v>1</v>
      </c>
      <c r="F3853">
        <f>VLOOKUP(Tableau__3_Déplacements_2[[#This Row],[Id_Personne]],[1]!Tableau__2_Personnes_1[[Id_Personne]:[Age]],4)</f>
        <v>28</v>
      </c>
      <c r="G3853" t="s">
        <v>8</v>
      </c>
      <c r="H3853" t="s">
        <v>273</v>
      </c>
      <c r="I3853" t="s">
        <v>11979</v>
      </c>
      <c r="J3853">
        <v>1</v>
      </c>
      <c r="K3853">
        <v>13</v>
      </c>
      <c r="M3853">
        <v>16</v>
      </c>
      <c r="O3853" t="str">
        <f>IF(Tableau__3_Déplacements_2[[#This Row],[Ori]]=Tableau__3_Déplacements_2[[#This Row],[Des]],"local","metro")</f>
        <v>metro</v>
      </c>
      <c r="P3853">
        <v>12</v>
      </c>
      <c r="Q3853">
        <v>21</v>
      </c>
      <c r="R3853">
        <v>0</v>
      </c>
      <c r="S3853">
        <v>21</v>
      </c>
      <c r="T3853">
        <v>20</v>
      </c>
      <c r="U3853" t="s">
        <v>30</v>
      </c>
      <c r="V3853">
        <v>8</v>
      </c>
      <c r="W3853">
        <v>150</v>
      </c>
      <c r="X3853">
        <v>6</v>
      </c>
      <c r="Y3853">
        <v>92.814857142857136</v>
      </c>
      <c r="Z3853" s="1">
        <v>0</v>
      </c>
      <c r="AA3853" s="1"/>
    </row>
    <row r="3854" spans="1:27" x14ac:dyDescent="0.35">
      <c r="A3854">
        <v>1402</v>
      </c>
      <c r="B3854" t="e">
        <f>VLOOKUP(Tableau__3_Déplacements_2[[#This Row],[Id_Menage]],[2]Ménages!$A$2:$AD$1503,32)</f>
        <v>#REF!</v>
      </c>
      <c r="C3854" t="s">
        <v>16</v>
      </c>
      <c r="D3854" t="s">
        <v>11978</v>
      </c>
      <c r="E3854">
        <f>VLOOKUP(Tableau__3_Déplacements_2[[#This Row],[Id_Personne]],[1]!Tableau__2_Personnes_1[[Id_Personne]:[Age]],2)</f>
        <v>1</v>
      </c>
      <c r="F3854">
        <f>VLOOKUP(Tableau__3_Déplacements_2[[#This Row],[Id_Personne]],[1]!Tableau__2_Personnes_1[[Id_Personne]:[Age]],4)</f>
        <v>28</v>
      </c>
      <c r="G3854" t="s">
        <v>0</v>
      </c>
      <c r="H3854" t="s">
        <v>7</v>
      </c>
      <c r="I3854" t="s">
        <v>11977</v>
      </c>
      <c r="J3854">
        <v>1</v>
      </c>
      <c r="K3854">
        <v>13</v>
      </c>
      <c r="M3854">
        <v>29</v>
      </c>
      <c r="O3854" t="str">
        <f>IF(Tableau__3_Déplacements_2[[#This Row],[Ori]]=Tableau__3_Déplacements_2[[#This Row],[Des]],"local","metro")</f>
        <v>metro</v>
      </c>
      <c r="P3854">
        <v>3</v>
      </c>
      <c r="Q3854">
        <v>7</v>
      </c>
      <c r="R3854">
        <v>0</v>
      </c>
      <c r="S3854">
        <v>7</v>
      </c>
      <c r="T3854">
        <v>30</v>
      </c>
      <c r="U3854" t="s">
        <v>30</v>
      </c>
      <c r="V3854">
        <v>8</v>
      </c>
      <c r="W3854">
        <v>250</v>
      </c>
      <c r="X3854">
        <v>5</v>
      </c>
      <c r="Y3854">
        <v>92.814857142857136</v>
      </c>
      <c r="Z3854" s="1">
        <v>0</v>
      </c>
      <c r="AA3854" s="1"/>
    </row>
    <row r="3855" spans="1:27" x14ac:dyDescent="0.35">
      <c r="A3855">
        <v>1402</v>
      </c>
      <c r="B3855" t="e">
        <f>VLOOKUP(Tableau__3_Déplacements_2[[#This Row],[Id_Menage]],[2]Ménages!$A$2:$AD$1503,32)</f>
        <v>#REF!</v>
      </c>
      <c r="C3855" t="s">
        <v>11</v>
      </c>
      <c r="D3855" t="s">
        <v>11973</v>
      </c>
      <c r="E3855">
        <f>VLOOKUP(Tableau__3_Déplacements_2[[#This Row],[Id_Personne]],[1]!Tableau__2_Personnes_1[[Id_Personne]:[Age]],2)</f>
        <v>2</v>
      </c>
      <c r="F3855">
        <f>VLOOKUP(Tableau__3_Déplacements_2[[#This Row],[Id_Personne]],[1]!Tableau__2_Personnes_1[[Id_Personne]:[Age]],4)</f>
        <v>25</v>
      </c>
      <c r="G3855" t="s">
        <v>3</v>
      </c>
      <c r="H3855" t="s">
        <v>2</v>
      </c>
      <c r="I3855" t="s">
        <v>11976</v>
      </c>
      <c r="J3855">
        <v>1</v>
      </c>
      <c r="K3855">
        <v>29</v>
      </c>
      <c r="M3855">
        <v>12</v>
      </c>
      <c r="O3855" t="str">
        <f>IF(Tableau__3_Déplacements_2[[#This Row],[Ori]]=Tableau__3_Déplacements_2[[#This Row],[Des]],"local","metro")</f>
        <v>metro</v>
      </c>
      <c r="P3855">
        <v>10</v>
      </c>
      <c r="Q3855">
        <v>10</v>
      </c>
      <c r="R3855">
        <v>0</v>
      </c>
      <c r="S3855">
        <v>10</v>
      </c>
      <c r="T3855">
        <v>20</v>
      </c>
      <c r="U3855" t="s">
        <v>30</v>
      </c>
      <c r="V3855">
        <v>8</v>
      </c>
      <c r="W3855">
        <v>250</v>
      </c>
      <c r="X3855">
        <v>1</v>
      </c>
      <c r="Y3855">
        <v>92.814857142857136</v>
      </c>
      <c r="Z3855" s="1">
        <v>0</v>
      </c>
      <c r="AA3855" s="1"/>
    </row>
    <row r="3856" spans="1:27" x14ac:dyDescent="0.35">
      <c r="A3856">
        <v>1402</v>
      </c>
      <c r="B3856" t="e">
        <f>VLOOKUP(Tableau__3_Déplacements_2[[#This Row],[Id_Menage]],[2]Ménages!$A$2:$AD$1503,32)</f>
        <v>#REF!</v>
      </c>
      <c r="C3856" t="s">
        <v>11</v>
      </c>
      <c r="D3856" t="s">
        <v>11973</v>
      </c>
      <c r="E3856">
        <f>VLOOKUP(Tableau__3_Déplacements_2[[#This Row],[Id_Personne]],[1]!Tableau__2_Personnes_1[[Id_Personne]:[Age]],2)</f>
        <v>2</v>
      </c>
      <c r="F3856">
        <f>VLOOKUP(Tableau__3_Déplacements_2[[#This Row],[Id_Personne]],[1]!Tableau__2_Personnes_1[[Id_Personne]:[Age]],4)</f>
        <v>25</v>
      </c>
      <c r="G3856" t="s">
        <v>27</v>
      </c>
      <c r="H3856" t="s">
        <v>26</v>
      </c>
      <c r="I3856" t="s">
        <v>11975</v>
      </c>
      <c r="J3856">
        <v>1</v>
      </c>
      <c r="K3856">
        <v>29</v>
      </c>
      <c r="M3856">
        <v>13</v>
      </c>
      <c r="O3856" t="str">
        <f>IF(Tableau__3_Déplacements_2[[#This Row],[Ori]]=Tableau__3_Déplacements_2[[#This Row],[Des]],"local","metro")</f>
        <v>metro</v>
      </c>
      <c r="P3856">
        <v>15</v>
      </c>
      <c r="Q3856">
        <v>16</v>
      </c>
      <c r="R3856">
        <v>30</v>
      </c>
      <c r="S3856">
        <v>17</v>
      </c>
      <c r="T3856">
        <v>0</v>
      </c>
      <c r="U3856" t="s">
        <v>30</v>
      </c>
      <c r="V3856">
        <v>8</v>
      </c>
      <c r="W3856">
        <v>400</v>
      </c>
      <c r="X3856">
        <v>5</v>
      </c>
      <c r="Y3856">
        <v>92.814857142857136</v>
      </c>
      <c r="Z3856" s="1">
        <v>-1</v>
      </c>
      <c r="AA3856" s="1"/>
    </row>
    <row r="3857" spans="1:27" x14ac:dyDescent="0.35">
      <c r="A3857">
        <v>1402</v>
      </c>
      <c r="B3857" t="e">
        <f>VLOOKUP(Tableau__3_Déplacements_2[[#This Row],[Id_Menage]],[2]Ménages!$A$2:$AD$1503,32)</f>
        <v>#REF!</v>
      </c>
      <c r="C3857" t="s">
        <v>11</v>
      </c>
      <c r="D3857" t="s">
        <v>11973</v>
      </c>
      <c r="E3857">
        <f>VLOOKUP(Tableau__3_Déplacements_2[[#This Row],[Id_Personne]],[1]!Tableau__2_Personnes_1[[Id_Personne]:[Age]],2)</f>
        <v>2</v>
      </c>
      <c r="F3857">
        <f>VLOOKUP(Tableau__3_Déplacements_2[[#This Row],[Id_Personne]],[1]!Tableau__2_Personnes_1[[Id_Personne]:[Age]],4)</f>
        <v>25</v>
      </c>
      <c r="G3857" t="s">
        <v>0</v>
      </c>
      <c r="H3857" t="s">
        <v>7</v>
      </c>
      <c r="I3857" t="s">
        <v>11974</v>
      </c>
      <c r="J3857">
        <v>1</v>
      </c>
      <c r="K3857">
        <v>13</v>
      </c>
      <c r="M3857">
        <v>29</v>
      </c>
      <c r="O3857" t="str">
        <f>IF(Tableau__3_Déplacements_2[[#This Row],[Ori]]=Tableau__3_Déplacements_2[[#This Row],[Des]],"local","metro")</f>
        <v>metro</v>
      </c>
      <c r="P3857">
        <v>3</v>
      </c>
      <c r="Q3857">
        <v>7</v>
      </c>
      <c r="R3857">
        <v>0</v>
      </c>
      <c r="S3857">
        <v>7</v>
      </c>
      <c r="T3857">
        <v>30</v>
      </c>
      <c r="U3857" t="s">
        <v>30</v>
      </c>
      <c r="V3857">
        <v>8</v>
      </c>
      <c r="W3857">
        <v>250</v>
      </c>
      <c r="X3857">
        <v>5</v>
      </c>
      <c r="Y3857">
        <v>92.814857142857136</v>
      </c>
      <c r="Z3857" s="1">
        <v>0</v>
      </c>
      <c r="AA3857" s="1"/>
    </row>
    <row r="3858" spans="1:27" x14ac:dyDescent="0.35">
      <c r="A3858">
        <v>1402</v>
      </c>
      <c r="B3858" t="e">
        <f>VLOOKUP(Tableau__3_Déplacements_2[[#This Row],[Id_Menage]],[2]Ménages!$A$2:$AD$1503,32)</f>
        <v>#REF!</v>
      </c>
      <c r="C3858" t="s">
        <v>11</v>
      </c>
      <c r="D3858" t="s">
        <v>11973</v>
      </c>
      <c r="E3858">
        <f>VLOOKUP(Tableau__3_Déplacements_2[[#This Row],[Id_Personne]],[1]!Tableau__2_Personnes_1[[Id_Personne]:[Age]],2)</f>
        <v>2</v>
      </c>
      <c r="F3858">
        <f>VLOOKUP(Tableau__3_Déplacements_2[[#This Row],[Id_Personne]],[1]!Tableau__2_Personnes_1[[Id_Personne]:[Age]],4)</f>
        <v>25</v>
      </c>
      <c r="G3858" t="s">
        <v>13</v>
      </c>
      <c r="H3858" t="s">
        <v>22</v>
      </c>
      <c r="I3858" t="s">
        <v>11972</v>
      </c>
      <c r="J3858">
        <v>1</v>
      </c>
      <c r="K3858">
        <v>12</v>
      </c>
      <c r="M3858">
        <v>29</v>
      </c>
      <c r="O3858" t="str">
        <f>IF(Tableau__3_Déplacements_2[[#This Row],[Ori]]=Tableau__3_Déplacements_2[[#This Row],[Des]],"local","metro")</f>
        <v>metro</v>
      </c>
      <c r="P3858">
        <v>3</v>
      </c>
      <c r="Q3858">
        <v>12</v>
      </c>
      <c r="R3858">
        <v>0</v>
      </c>
      <c r="S3858">
        <v>12</v>
      </c>
      <c r="T3858">
        <v>30</v>
      </c>
      <c r="U3858" t="s">
        <v>30</v>
      </c>
      <c r="V3858">
        <v>8</v>
      </c>
      <c r="W3858">
        <v>250</v>
      </c>
      <c r="X3858">
        <v>1</v>
      </c>
      <c r="Y3858">
        <v>92.814857142857136</v>
      </c>
      <c r="Z3858" s="1">
        <v>0</v>
      </c>
      <c r="AA3858" s="1"/>
    </row>
    <row r="3859" spans="1:27" x14ac:dyDescent="0.35">
      <c r="A3859">
        <v>1403</v>
      </c>
      <c r="B3859" t="e">
        <f>VLOOKUP(Tableau__3_Déplacements_2[[#This Row],[Id_Menage]],[2]Ménages!$A$2:$AD$1503,32)</f>
        <v>#REF!</v>
      </c>
      <c r="C3859" t="s">
        <v>16</v>
      </c>
      <c r="D3859" t="s">
        <v>11968</v>
      </c>
      <c r="E3859">
        <f>VLOOKUP(Tableau__3_Déplacements_2[[#This Row],[Id_Personne]],[1]!Tableau__2_Personnes_1[[Id_Personne]:[Age]],2)</f>
        <v>1</v>
      </c>
      <c r="F3859">
        <f>VLOOKUP(Tableau__3_Déplacements_2[[#This Row],[Id_Personne]],[1]!Tableau__2_Personnes_1[[Id_Personne]:[Age]],4)</f>
        <v>54</v>
      </c>
      <c r="G3859" t="s">
        <v>3</v>
      </c>
      <c r="H3859" t="s">
        <v>2</v>
      </c>
      <c r="I3859" t="s">
        <v>11971</v>
      </c>
      <c r="J3859">
        <v>1</v>
      </c>
      <c r="K3859">
        <v>54</v>
      </c>
      <c r="M3859">
        <v>13</v>
      </c>
      <c r="O3859" t="str">
        <f>IF(Tableau__3_Déplacements_2[[#This Row],[Ori]]=Tableau__3_Déplacements_2[[#This Row],[Des]],"local","metro")</f>
        <v>metro</v>
      </c>
      <c r="P3859">
        <v>6</v>
      </c>
      <c r="Q3859">
        <v>9</v>
      </c>
      <c r="R3859">
        <v>30</v>
      </c>
      <c r="S3859">
        <v>10</v>
      </c>
      <c r="T3859">
        <v>0</v>
      </c>
      <c r="U3859" t="s">
        <v>30</v>
      </c>
      <c r="V3859">
        <v>8</v>
      </c>
      <c r="W3859">
        <v>400</v>
      </c>
      <c r="X3859">
        <v>3</v>
      </c>
      <c r="Y3859">
        <v>92.814857142857136</v>
      </c>
      <c r="Z3859" s="1">
        <v>-1</v>
      </c>
      <c r="AA3859" s="1"/>
    </row>
    <row r="3860" spans="1:27" x14ac:dyDescent="0.35">
      <c r="A3860">
        <v>1403</v>
      </c>
      <c r="B3860" t="e">
        <f>VLOOKUP(Tableau__3_Déplacements_2[[#This Row],[Id_Menage]],[2]Ménages!$A$2:$AD$1503,32)</f>
        <v>#REF!</v>
      </c>
      <c r="C3860" t="s">
        <v>16</v>
      </c>
      <c r="D3860" t="s">
        <v>11968</v>
      </c>
      <c r="E3860">
        <f>VLOOKUP(Tableau__3_Déplacements_2[[#This Row],[Id_Personne]],[1]!Tableau__2_Personnes_1[[Id_Personne]:[Age]],2)</f>
        <v>1</v>
      </c>
      <c r="F3860">
        <f>VLOOKUP(Tableau__3_Déplacements_2[[#This Row],[Id_Personne]],[1]!Tableau__2_Personnes_1[[Id_Personne]:[Age]],4)</f>
        <v>54</v>
      </c>
      <c r="G3860" t="s">
        <v>13</v>
      </c>
      <c r="H3860" t="s">
        <v>22</v>
      </c>
      <c r="I3860" t="s">
        <v>11970</v>
      </c>
      <c r="J3860">
        <v>1</v>
      </c>
      <c r="K3860">
        <v>13</v>
      </c>
      <c r="M3860">
        <v>12</v>
      </c>
      <c r="O3860" t="str">
        <f>IF(Tableau__3_Déplacements_2[[#This Row],[Ori]]=Tableau__3_Déplacements_2[[#This Row],[Des]],"local","metro")</f>
        <v>metro</v>
      </c>
      <c r="P3860">
        <v>12</v>
      </c>
      <c r="Q3860">
        <v>11</v>
      </c>
      <c r="R3860">
        <v>30</v>
      </c>
      <c r="S3860">
        <v>11</v>
      </c>
      <c r="T3860">
        <v>45</v>
      </c>
      <c r="U3860" t="s">
        <v>30</v>
      </c>
      <c r="V3860">
        <v>8</v>
      </c>
      <c r="W3860">
        <v>100</v>
      </c>
      <c r="X3860">
        <v>3</v>
      </c>
      <c r="Y3860">
        <v>92.814857142857136</v>
      </c>
      <c r="Z3860" s="1">
        <v>-1</v>
      </c>
      <c r="AA3860" s="1"/>
    </row>
    <row r="3861" spans="1:27" x14ac:dyDescent="0.35">
      <c r="A3861">
        <v>1403</v>
      </c>
      <c r="B3861" t="e">
        <f>VLOOKUP(Tableau__3_Déplacements_2[[#This Row],[Id_Menage]],[2]Ménages!$A$2:$AD$1503,32)</f>
        <v>#REF!</v>
      </c>
      <c r="C3861" t="s">
        <v>16</v>
      </c>
      <c r="D3861" t="s">
        <v>11968</v>
      </c>
      <c r="E3861">
        <f>VLOOKUP(Tableau__3_Déplacements_2[[#This Row],[Id_Personne]],[1]!Tableau__2_Personnes_1[[Id_Personne]:[Age]],2)</f>
        <v>1</v>
      </c>
      <c r="F3861">
        <f>VLOOKUP(Tableau__3_Déplacements_2[[#This Row],[Id_Personne]],[1]!Tableau__2_Personnes_1[[Id_Personne]:[Age]],4)</f>
        <v>54</v>
      </c>
      <c r="G3861" t="s">
        <v>0</v>
      </c>
      <c r="H3861" t="s">
        <v>7</v>
      </c>
      <c r="I3861" t="s">
        <v>11969</v>
      </c>
      <c r="J3861">
        <v>1</v>
      </c>
      <c r="K3861">
        <v>13</v>
      </c>
      <c r="M3861">
        <v>54</v>
      </c>
      <c r="O3861" t="str">
        <f>IF(Tableau__3_Déplacements_2[[#This Row],[Ori]]=Tableau__3_Déplacements_2[[#This Row],[Des]],"local","metro")</f>
        <v>metro</v>
      </c>
      <c r="P3861">
        <v>3</v>
      </c>
      <c r="Q3861">
        <v>7</v>
      </c>
      <c r="R3861">
        <v>30</v>
      </c>
      <c r="S3861">
        <v>8</v>
      </c>
      <c r="T3861">
        <v>0</v>
      </c>
      <c r="U3861" t="s">
        <v>30</v>
      </c>
      <c r="V3861">
        <v>8</v>
      </c>
      <c r="W3861">
        <v>500</v>
      </c>
      <c r="X3861">
        <v>5</v>
      </c>
      <c r="Y3861">
        <v>92.814857142857136</v>
      </c>
      <c r="Z3861" s="1">
        <v>-1</v>
      </c>
      <c r="AA3861" s="1"/>
    </row>
    <row r="3862" spans="1:27" x14ac:dyDescent="0.35">
      <c r="A3862">
        <v>1403</v>
      </c>
      <c r="B3862" t="e">
        <f>VLOOKUP(Tableau__3_Déplacements_2[[#This Row],[Id_Menage]],[2]Ménages!$A$2:$AD$1503,32)</f>
        <v>#REF!</v>
      </c>
      <c r="C3862" t="s">
        <v>16</v>
      </c>
      <c r="D3862" t="s">
        <v>11968</v>
      </c>
      <c r="E3862">
        <f>VLOOKUP(Tableau__3_Déplacements_2[[#This Row],[Id_Personne]],[1]!Tableau__2_Personnes_1[[Id_Personne]:[Age]],2)</f>
        <v>1</v>
      </c>
      <c r="F3862">
        <f>VLOOKUP(Tableau__3_Déplacements_2[[#This Row],[Id_Personne]],[1]!Tableau__2_Personnes_1[[Id_Personne]:[Age]],4)</f>
        <v>54</v>
      </c>
      <c r="G3862" t="s">
        <v>27</v>
      </c>
      <c r="H3862" t="s">
        <v>26</v>
      </c>
      <c r="I3862" t="s">
        <v>11967</v>
      </c>
      <c r="J3862">
        <v>1</v>
      </c>
      <c r="K3862">
        <v>12</v>
      </c>
      <c r="M3862">
        <v>13</v>
      </c>
      <c r="O3862" t="str">
        <f>IF(Tableau__3_Déplacements_2[[#This Row],[Ori]]=Tableau__3_Déplacements_2[[#This Row],[Des]],"local","metro")</f>
        <v>metro</v>
      </c>
      <c r="P3862">
        <v>15</v>
      </c>
      <c r="Q3862">
        <v>15</v>
      </c>
      <c r="R3862">
        <v>30</v>
      </c>
      <c r="S3862">
        <v>16</v>
      </c>
      <c r="T3862">
        <v>0</v>
      </c>
      <c r="U3862" t="s">
        <v>30</v>
      </c>
      <c r="V3862">
        <v>8</v>
      </c>
      <c r="W3862">
        <v>500</v>
      </c>
      <c r="X3862">
        <v>5</v>
      </c>
      <c r="Y3862">
        <v>92.814857142857136</v>
      </c>
      <c r="Z3862" s="1">
        <v>-1</v>
      </c>
      <c r="AA3862" s="1"/>
    </row>
    <row r="3863" spans="1:27" x14ac:dyDescent="0.35">
      <c r="A3863">
        <v>1403</v>
      </c>
      <c r="B3863" t="e">
        <f>VLOOKUP(Tableau__3_Déplacements_2[[#This Row],[Id_Menage]],[2]Ménages!$A$2:$AD$1503,32)</f>
        <v>#REF!</v>
      </c>
      <c r="C3863" t="s">
        <v>11</v>
      </c>
      <c r="D3863" t="s">
        <v>11963</v>
      </c>
      <c r="E3863">
        <f>VLOOKUP(Tableau__3_Déplacements_2[[#This Row],[Id_Personne]],[1]!Tableau__2_Personnes_1[[Id_Personne]:[Age]],2)</f>
        <v>2</v>
      </c>
      <c r="F3863">
        <f>VLOOKUP(Tableau__3_Déplacements_2[[#This Row],[Id_Personne]],[1]!Tableau__2_Personnes_1[[Id_Personne]:[Age]],4)</f>
        <v>40</v>
      </c>
      <c r="G3863" t="s">
        <v>13</v>
      </c>
      <c r="H3863" t="s">
        <v>22</v>
      </c>
      <c r="I3863" t="s">
        <v>11966</v>
      </c>
      <c r="J3863">
        <v>1</v>
      </c>
      <c r="K3863">
        <v>17</v>
      </c>
      <c r="M3863">
        <v>1</v>
      </c>
      <c r="O3863" t="str">
        <f>IF(Tableau__3_Déplacements_2[[#This Row],[Ori]]=Tableau__3_Déplacements_2[[#This Row],[Des]],"local","metro")</f>
        <v>metro</v>
      </c>
      <c r="P3863">
        <v>3</v>
      </c>
      <c r="Q3863">
        <v>12</v>
      </c>
      <c r="R3863">
        <v>30</v>
      </c>
      <c r="S3863">
        <v>13</v>
      </c>
      <c r="T3863">
        <v>0</v>
      </c>
      <c r="U3863" t="s">
        <v>30</v>
      </c>
      <c r="V3863">
        <v>8</v>
      </c>
      <c r="W3863">
        <v>500</v>
      </c>
      <c r="X3863">
        <v>2</v>
      </c>
      <c r="Y3863">
        <v>92.814857142857136</v>
      </c>
      <c r="Z3863" s="1">
        <v>-1</v>
      </c>
      <c r="AA3863" s="1"/>
    </row>
    <row r="3864" spans="1:27" x14ac:dyDescent="0.35">
      <c r="A3864">
        <v>1403</v>
      </c>
      <c r="B3864" t="e">
        <f>VLOOKUP(Tableau__3_Déplacements_2[[#This Row],[Id_Menage]],[2]Ménages!$A$2:$AD$1503,32)</f>
        <v>#REF!</v>
      </c>
      <c r="C3864" t="s">
        <v>11</v>
      </c>
      <c r="D3864" t="s">
        <v>11963</v>
      </c>
      <c r="E3864">
        <f>VLOOKUP(Tableau__3_Déplacements_2[[#This Row],[Id_Personne]],[1]!Tableau__2_Personnes_1[[Id_Personne]:[Age]],2)</f>
        <v>2</v>
      </c>
      <c r="F3864">
        <f>VLOOKUP(Tableau__3_Déplacements_2[[#This Row],[Id_Personne]],[1]!Tableau__2_Personnes_1[[Id_Personne]:[Age]],4)</f>
        <v>40</v>
      </c>
      <c r="G3864" t="s">
        <v>0</v>
      </c>
      <c r="H3864" t="s">
        <v>7</v>
      </c>
      <c r="I3864" t="s">
        <v>11965</v>
      </c>
      <c r="J3864">
        <v>1</v>
      </c>
      <c r="K3864">
        <v>13</v>
      </c>
      <c r="M3864">
        <v>1</v>
      </c>
      <c r="O3864" t="str">
        <f>IF(Tableau__3_Déplacements_2[[#This Row],[Ori]]=Tableau__3_Déplacements_2[[#This Row],[Des]],"local","metro")</f>
        <v>metro</v>
      </c>
      <c r="P3864">
        <v>3</v>
      </c>
      <c r="Q3864">
        <v>7</v>
      </c>
      <c r="R3864">
        <v>0</v>
      </c>
      <c r="S3864">
        <v>7</v>
      </c>
      <c r="T3864">
        <v>30</v>
      </c>
      <c r="U3864" t="s">
        <v>30</v>
      </c>
      <c r="V3864">
        <v>8</v>
      </c>
      <c r="W3864">
        <v>500</v>
      </c>
      <c r="X3864">
        <v>5</v>
      </c>
      <c r="Y3864">
        <v>92.814857142857136</v>
      </c>
      <c r="Z3864" s="1">
        <v>0</v>
      </c>
      <c r="AA3864" s="1"/>
    </row>
    <row r="3865" spans="1:27" x14ac:dyDescent="0.35">
      <c r="A3865">
        <v>1403</v>
      </c>
      <c r="B3865" t="e">
        <f>VLOOKUP(Tableau__3_Déplacements_2[[#This Row],[Id_Menage]],[2]Ménages!$A$2:$AD$1503,32)</f>
        <v>#REF!</v>
      </c>
      <c r="C3865" t="s">
        <v>11</v>
      </c>
      <c r="D3865" t="s">
        <v>11963</v>
      </c>
      <c r="E3865">
        <f>VLOOKUP(Tableau__3_Déplacements_2[[#This Row],[Id_Personne]],[1]!Tableau__2_Personnes_1[[Id_Personne]:[Age]],2)</f>
        <v>2</v>
      </c>
      <c r="F3865">
        <f>VLOOKUP(Tableau__3_Déplacements_2[[#This Row],[Id_Personne]],[1]!Tableau__2_Personnes_1[[Id_Personne]:[Age]],4)</f>
        <v>40</v>
      </c>
      <c r="G3865" t="s">
        <v>27</v>
      </c>
      <c r="H3865" t="s">
        <v>26</v>
      </c>
      <c r="I3865" t="s">
        <v>11964</v>
      </c>
      <c r="J3865">
        <v>1</v>
      </c>
      <c r="K3865">
        <v>1</v>
      </c>
      <c r="M3865">
        <v>13</v>
      </c>
      <c r="O3865" t="str">
        <f>IF(Tableau__3_Déplacements_2[[#This Row],[Ori]]=Tableau__3_Déplacements_2[[#This Row],[Des]],"local","metro")</f>
        <v>metro</v>
      </c>
      <c r="P3865">
        <v>15</v>
      </c>
      <c r="Q3865">
        <v>15</v>
      </c>
      <c r="R3865">
        <v>30</v>
      </c>
      <c r="S3865">
        <v>16</v>
      </c>
      <c r="T3865">
        <v>0</v>
      </c>
      <c r="U3865" t="s">
        <v>30</v>
      </c>
      <c r="V3865">
        <v>8</v>
      </c>
      <c r="W3865">
        <v>500</v>
      </c>
      <c r="X3865">
        <v>5</v>
      </c>
      <c r="Y3865">
        <v>92.814857142857136</v>
      </c>
      <c r="Z3865" s="1">
        <v>-1</v>
      </c>
      <c r="AA3865" s="1"/>
    </row>
    <row r="3866" spans="1:27" x14ac:dyDescent="0.35">
      <c r="A3866">
        <v>1403</v>
      </c>
      <c r="B3866" t="e">
        <f>VLOOKUP(Tableau__3_Déplacements_2[[#This Row],[Id_Menage]],[2]Ménages!$A$2:$AD$1503,32)</f>
        <v>#REF!</v>
      </c>
      <c r="C3866" t="s">
        <v>11</v>
      </c>
      <c r="D3866" t="s">
        <v>11963</v>
      </c>
      <c r="E3866">
        <f>VLOOKUP(Tableau__3_Déplacements_2[[#This Row],[Id_Personne]],[1]!Tableau__2_Personnes_1[[Id_Personne]:[Age]],2)</f>
        <v>2</v>
      </c>
      <c r="F3866">
        <f>VLOOKUP(Tableau__3_Déplacements_2[[#This Row],[Id_Personne]],[1]!Tableau__2_Personnes_1[[Id_Personne]:[Age]],4)</f>
        <v>40</v>
      </c>
      <c r="G3866" t="s">
        <v>3</v>
      </c>
      <c r="H3866" t="s">
        <v>2</v>
      </c>
      <c r="I3866" t="s">
        <v>11962</v>
      </c>
      <c r="J3866">
        <v>1</v>
      </c>
      <c r="K3866">
        <v>1</v>
      </c>
      <c r="M3866">
        <v>17</v>
      </c>
      <c r="O3866" t="str">
        <f>IF(Tableau__3_Déplacements_2[[#This Row],[Ori]]=Tableau__3_Déplacements_2[[#This Row],[Des]],"local","metro")</f>
        <v>metro</v>
      </c>
      <c r="P3866">
        <v>10</v>
      </c>
      <c r="Q3866">
        <v>10</v>
      </c>
      <c r="R3866">
        <v>30</v>
      </c>
      <c r="S3866">
        <v>11</v>
      </c>
      <c r="T3866">
        <v>0</v>
      </c>
      <c r="U3866" t="s">
        <v>30</v>
      </c>
      <c r="V3866">
        <v>8</v>
      </c>
      <c r="W3866">
        <v>400</v>
      </c>
      <c r="X3866">
        <v>2</v>
      </c>
      <c r="Y3866">
        <v>92.814857142857136</v>
      </c>
      <c r="Z3866" s="1">
        <v>-1</v>
      </c>
      <c r="AA3866" s="1"/>
    </row>
    <row r="3867" spans="1:27" x14ac:dyDescent="0.35">
      <c r="A3867">
        <v>1403</v>
      </c>
      <c r="B3867" t="e">
        <f>VLOOKUP(Tableau__3_Déplacements_2[[#This Row],[Id_Menage]],[2]Ménages!$A$2:$AD$1503,32)</f>
        <v>#REF!</v>
      </c>
      <c r="C3867" t="s">
        <v>5</v>
      </c>
      <c r="D3867" t="s">
        <v>11958</v>
      </c>
      <c r="E3867">
        <f>VLOOKUP(Tableau__3_Déplacements_2[[#This Row],[Id_Personne]],[1]!Tableau__2_Personnes_1[[Id_Personne]:[Age]],2)</f>
        <v>1</v>
      </c>
      <c r="F3867">
        <f>VLOOKUP(Tableau__3_Déplacements_2[[#This Row],[Id_Personne]],[1]!Tableau__2_Personnes_1[[Id_Personne]:[Age]],4)</f>
        <v>24</v>
      </c>
      <c r="G3867" t="s">
        <v>13</v>
      </c>
      <c r="H3867" t="s">
        <v>22</v>
      </c>
      <c r="I3867" t="s">
        <v>11961</v>
      </c>
      <c r="J3867">
        <v>1</v>
      </c>
      <c r="K3867">
        <v>40</v>
      </c>
      <c r="M3867">
        <v>37</v>
      </c>
      <c r="O3867" t="str">
        <f>IF(Tableau__3_Déplacements_2[[#This Row],[Ori]]=Tableau__3_Déplacements_2[[#This Row],[Des]],"local","metro")</f>
        <v>metro</v>
      </c>
      <c r="P3867">
        <v>9</v>
      </c>
      <c r="Q3867">
        <v>11</v>
      </c>
      <c r="R3867">
        <v>0</v>
      </c>
      <c r="S3867">
        <v>11</v>
      </c>
      <c r="T3867">
        <v>45</v>
      </c>
      <c r="U3867" t="s">
        <v>30</v>
      </c>
      <c r="V3867">
        <v>8</v>
      </c>
      <c r="W3867">
        <v>150</v>
      </c>
      <c r="X3867">
        <v>6</v>
      </c>
      <c r="Y3867">
        <v>92.814857142857136</v>
      </c>
      <c r="Z3867" s="1">
        <v>0</v>
      </c>
      <c r="AA3867" s="1"/>
    </row>
    <row r="3868" spans="1:27" x14ac:dyDescent="0.35">
      <c r="A3868">
        <v>1403</v>
      </c>
      <c r="B3868" t="e">
        <f>VLOOKUP(Tableau__3_Déplacements_2[[#This Row],[Id_Menage]],[2]Ménages!$A$2:$AD$1503,32)</f>
        <v>#REF!</v>
      </c>
      <c r="C3868" t="s">
        <v>5</v>
      </c>
      <c r="D3868" t="s">
        <v>11958</v>
      </c>
      <c r="E3868">
        <f>VLOOKUP(Tableau__3_Déplacements_2[[#This Row],[Id_Personne]],[1]!Tableau__2_Personnes_1[[Id_Personne]:[Age]],2)</f>
        <v>1</v>
      </c>
      <c r="F3868">
        <f>VLOOKUP(Tableau__3_Déplacements_2[[#This Row],[Id_Personne]],[1]!Tableau__2_Personnes_1[[Id_Personne]:[Age]],4)</f>
        <v>24</v>
      </c>
      <c r="G3868" t="s">
        <v>27</v>
      </c>
      <c r="H3868" t="s">
        <v>26</v>
      </c>
      <c r="I3868" t="s">
        <v>11960</v>
      </c>
      <c r="J3868">
        <v>1</v>
      </c>
      <c r="K3868">
        <v>37</v>
      </c>
      <c r="M3868">
        <v>13</v>
      </c>
      <c r="O3868" t="str">
        <f>IF(Tableau__3_Déplacements_2[[#This Row],[Ori]]=Tableau__3_Déplacements_2[[#This Row],[Des]],"local","metro")</f>
        <v>metro</v>
      </c>
      <c r="P3868">
        <v>15</v>
      </c>
      <c r="Q3868">
        <v>13</v>
      </c>
      <c r="R3868">
        <v>0</v>
      </c>
      <c r="S3868">
        <v>13</v>
      </c>
      <c r="T3868">
        <v>35</v>
      </c>
      <c r="U3868" t="s">
        <v>30</v>
      </c>
      <c r="V3868">
        <v>8</v>
      </c>
      <c r="W3868">
        <v>400</v>
      </c>
      <c r="X3868">
        <v>3</v>
      </c>
      <c r="Y3868">
        <v>92.814857142857136</v>
      </c>
      <c r="Z3868" s="1">
        <v>0</v>
      </c>
      <c r="AA3868" s="1"/>
    </row>
    <row r="3869" spans="1:27" x14ac:dyDescent="0.35">
      <c r="A3869">
        <v>1403</v>
      </c>
      <c r="B3869" t="e">
        <f>VLOOKUP(Tableau__3_Déplacements_2[[#This Row],[Id_Menage]],[2]Ménages!$A$2:$AD$1503,32)</f>
        <v>#REF!</v>
      </c>
      <c r="C3869" t="s">
        <v>5</v>
      </c>
      <c r="D3869" t="s">
        <v>11958</v>
      </c>
      <c r="E3869">
        <f>VLOOKUP(Tableau__3_Déplacements_2[[#This Row],[Id_Personne]],[1]!Tableau__2_Personnes_1[[Id_Personne]:[Age]],2)</f>
        <v>1</v>
      </c>
      <c r="F3869">
        <f>VLOOKUP(Tableau__3_Déplacements_2[[#This Row],[Id_Personne]],[1]!Tableau__2_Personnes_1[[Id_Personne]:[Age]],4)</f>
        <v>24</v>
      </c>
      <c r="G3869" t="s">
        <v>3</v>
      </c>
      <c r="H3869" t="s">
        <v>2</v>
      </c>
      <c r="I3869" t="s">
        <v>11959</v>
      </c>
      <c r="J3869">
        <v>1</v>
      </c>
      <c r="K3869">
        <v>37</v>
      </c>
      <c r="M3869">
        <v>40</v>
      </c>
      <c r="O3869" t="str">
        <f>IF(Tableau__3_Déplacements_2[[#This Row],[Ori]]=Tableau__3_Déplacements_2[[#This Row],[Des]],"local","metro")</f>
        <v>metro</v>
      </c>
      <c r="P3869">
        <v>14</v>
      </c>
      <c r="Q3869">
        <v>10</v>
      </c>
      <c r="R3869">
        <v>0</v>
      </c>
      <c r="S3869">
        <v>10</v>
      </c>
      <c r="T3869">
        <v>30</v>
      </c>
      <c r="U3869" t="s">
        <v>30</v>
      </c>
      <c r="V3869">
        <v>8</v>
      </c>
      <c r="W3869">
        <v>150</v>
      </c>
      <c r="X3869">
        <v>6</v>
      </c>
      <c r="Y3869">
        <v>92.814857142857136</v>
      </c>
      <c r="Z3869" s="1">
        <v>0</v>
      </c>
      <c r="AA3869" s="1"/>
    </row>
    <row r="3870" spans="1:27" x14ac:dyDescent="0.35">
      <c r="A3870">
        <v>1403</v>
      </c>
      <c r="B3870" t="e">
        <f>VLOOKUP(Tableau__3_Déplacements_2[[#This Row],[Id_Menage]],[2]Ménages!$A$2:$AD$1503,32)</f>
        <v>#REF!</v>
      </c>
      <c r="C3870" t="s">
        <v>5</v>
      </c>
      <c r="D3870" t="s">
        <v>11958</v>
      </c>
      <c r="E3870">
        <f>VLOOKUP(Tableau__3_Déplacements_2[[#This Row],[Id_Personne]],[1]!Tableau__2_Personnes_1[[Id_Personne]:[Age]],2)</f>
        <v>1</v>
      </c>
      <c r="F3870">
        <f>VLOOKUP(Tableau__3_Déplacements_2[[#This Row],[Id_Personne]],[1]!Tableau__2_Personnes_1[[Id_Personne]:[Age]],4)</f>
        <v>24</v>
      </c>
      <c r="G3870" t="s">
        <v>0</v>
      </c>
      <c r="H3870" t="s">
        <v>7</v>
      </c>
      <c r="I3870" t="s">
        <v>11957</v>
      </c>
      <c r="J3870">
        <v>1</v>
      </c>
      <c r="K3870">
        <v>13</v>
      </c>
      <c r="M3870">
        <v>37</v>
      </c>
      <c r="O3870" t="str">
        <f>IF(Tableau__3_Déplacements_2[[#This Row],[Ori]]=Tableau__3_Déplacements_2[[#This Row],[Des]],"local","metro")</f>
        <v>metro</v>
      </c>
      <c r="P3870">
        <v>9</v>
      </c>
      <c r="Q3870">
        <v>6</v>
      </c>
      <c r="R3870">
        <v>45</v>
      </c>
      <c r="S3870">
        <v>7</v>
      </c>
      <c r="T3870">
        <v>30</v>
      </c>
      <c r="U3870" t="s">
        <v>30</v>
      </c>
      <c r="V3870">
        <v>8</v>
      </c>
      <c r="W3870">
        <v>300</v>
      </c>
      <c r="X3870">
        <v>3</v>
      </c>
      <c r="Y3870">
        <v>92.814857142857136</v>
      </c>
      <c r="Z3870" s="1">
        <v>-1</v>
      </c>
      <c r="AA3870" s="1"/>
    </row>
    <row r="3871" spans="1:27" x14ac:dyDescent="0.35">
      <c r="A3871">
        <v>1403</v>
      </c>
      <c r="B3871" t="e">
        <f>VLOOKUP(Tableau__3_Déplacements_2[[#This Row],[Id_Menage]],[2]Ménages!$A$2:$AD$1503,32)</f>
        <v>#REF!</v>
      </c>
      <c r="C3871" t="s">
        <v>65</v>
      </c>
      <c r="D3871" t="s">
        <v>11953</v>
      </c>
      <c r="E3871">
        <f>VLOOKUP(Tableau__3_Déplacements_2[[#This Row],[Id_Personne]],[1]!Tableau__2_Personnes_1[[Id_Personne]:[Age]],2)</f>
        <v>2</v>
      </c>
      <c r="F3871">
        <f>VLOOKUP(Tableau__3_Déplacements_2[[#This Row],[Id_Personne]],[1]!Tableau__2_Personnes_1[[Id_Personne]:[Age]],4)</f>
        <v>20</v>
      </c>
      <c r="G3871" t="s">
        <v>27</v>
      </c>
      <c r="H3871" t="s">
        <v>26</v>
      </c>
      <c r="I3871" t="s">
        <v>11956</v>
      </c>
      <c r="J3871">
        <v>1</v>
      </c>
      <c r="K3871">
        <v>31</v>
      </c>
      <c r="M3871">
        <v>13</v>
      </c>
      <c r="O3871" t="str">
        <f>IF(Tableau__3_Déplacements_2[[#This Row],[Ori]]=Tableau__3_Déplacements_2[[#This Row],[Des]],"local","metro")</f>
        <v>metro</v>
      </c>
      <c r="P3871">
        <v>15</v>
      </c>
      <c r="Q3871">
        <v>13</v>
      </c>
      <c r="R3871">
        <v>30</v>
      </c>
      <c r="S3871">
        <v>14</v>
      </c>
      <c r="T3871">
        <v>0</v>
      </c>
      <c r="U3871" t="s">
        <v>30</v>
      </c>
      <c r="V3871">
        <v>8</v>
      </c>
      <c r="W3871">
        <v>400</v>
      </c>
      <c r="X3871">
        <v>3</v>
      </c>
      <c r="Y3871">
        <v>92.814857142857136</v>
      </c>
      <c r="Z3871" s="1">
        <v>-1</v>
      </c>
      <c r="AA3871" s="1"/>
    </row>
    <row r="3872" spans="1:27" x14ac:dyDescent="0.35">
      <c r="A3872">
        <v>1403</v>
      </c>
      <c r="B3872" t="e">
        <f>VLOOKUP(Tableau__3_Déplacements_2[[#This Row],[Id_Menage]],[2]Ménages!$A$2:$AD$1503,32)</f>
        <v>#REF!</v>
      </c>
      <c r="C3872" t="s">
        <v>65</v>
      </c>
      <c r="D3872" t="s">
        <v>11953</v>
      </c>
      <c r="E3872">
        <f>VLOOKUP(Tableau__3_Déplacements_2[[#This Row],[Id_Personne]],[1]!Tableau__2_Personnes_1[[Id_Personne]:[Age]],2)</f>
        <v>2</v>
      </c>
      <c r="F3872">
        <f>VLOOKUP(Tableau__3_Déplacements_2[[#This Row],[Id_Personne]],[1]!Tableau__2_Personnes_1[[Id_Personne]:[Age]],4)</f>
        <v>20</v>
      </c>
      <c r="G3872" t="s">
        <v>0</v>
      </c>
      <c r="H3872" t="s">
        <v>7</v>
      </c>
      <c r="I3872" t="s">
        <v>11955</v>
      </c>
      <c r="J3872">
        <v>1</v>
      </c>
      <c r="K3872">
        <v>13</v>
      </c>
      <c r="M3872">
        <v>13</v>
      </c>
      <c r="O3872" t="str">
        <f>IF(Tableau__3_Déplacements_2[[#This Row],[Ori]]=Tableau__3_Déplacements_2[[#This Row],[Des]],"local","metro")</f>
        <v>local</v>
      </c>
      <c r="P3872">
        <v>5</v>
      </c>
      <c r="Q3872">
        <v>8</v>
      </c>
      <c r="R3872">
        <v>0</v>
      </c>
      <c r="S3872">
        <v>8</v>
      </c>
      <c r="T3872">
        <v>35</v>
      </c>
      <c r="U3872" t="s">
        <v>8</v>
      </c>
      <c r="V3872">
        <v>5</v>
      </c>
      <c r="W3872">
        <v>100</v>
      </c>
      <c r="X3872">
        <v>3</v>
      </c>
      <c r="Y3872">
        <v>92.814857142857136</v>
      </c>
      <c r="Z3872" s="1">
        <v>0</v>
      </c>
      <c r="AA3872" s="1"/>
    </row>
    <row r="3873" spans="1:27" x14ac:dyDescent="0.35">
      <c r="A3873">
        <v>1403</v>
      </c>
      <c r="B3873" t="e">
        <f>VLOOKUP(Tableau__3_Déplacements_2[[#This Row],[Id_Menage]],[2]Ménages!$A$2:$AD$1503,32)</f>
        <v>#REF!</v>
      </c>
      <c r="C3873" t="s">
        <v>65</v>
      </c>
      <c r="D3873" t="s">
        <v>11953</v>
      </c>
      <c r="E3873">
        <f>VLOOKUP(Tableau__3_Déplacements_2[[#This Row],[Id_Personne]],[1]!Tableau__2_Personnes_1[[Id_Personne]:[Age]],2)</f>
        <v>2</v>
      </c>
      <c r="F3873">
        <f>VLOOKUP(Tableau__3_Déplacements_2[[#This Row],[Id_Personne]],[1]!Tableau__2_Personnes_1[[Id_Personne]:[Age]],4)</f>
        <v>20</v>
      </c>
      <c r="G3873" t="s">
        <v>3</v>
      </c>
      <c r="H3873" t="s">
        <v>2</v>
      </c>
      <c r="I3873" t="s">
        <v>11954</v>
      </c>
      <c r="J3873">
        <v>1</v>
      </c>
      <c r="K3873">
        <v>13</v>
      </c>
      <c r="M3873">
        <v>13</v>
      </c>
      <c r="O3873" t="str">
        <f>IF(Tableau__3_Déplacements_2[[#This Row],[Ori]]=Tableau__3_Déplacements_2[[#This Row],[Des]],"local","metro")</f>
        <v>local</v>
      </c>
      <c r="P3873">
        <v>15</v>
      </c>
      <c r="Q3873">
        <v>8</v>
      </c>
      <c r="R3873">
        <v>0</v>
      </c>
      <c r="S3873">
        <v>8</v>
      </c>
      <c r="T3873">
        <v>45</v>
      </c>
      <c r="U3873" t="s">
        <v>8</v>
      </c>
      <c r="V3873">
        <v>5</v>
      </c>
      <c r="W3873">
        <v>100</v>
      </c>
      <c r="X3873">
        <v>3</v>
      </c>
      <c r="Y3873">
        <v>92.814857142857136</v>
      </c>
      <c r="Z3873" s="1">
        <v>0</v>
      </c>
      <c r="AA3873" s="1"/>
    </row>
    <row r="3874" spans="1:27" x14ac:dyDescent="0.35">
      <c r="A3874">
        <v>1403</v>
      </c>
      <c r="B3874" t="e">
        <f>VLOOKUP(Tableau__3_Déplacements_2[[#This Row],[Id_Menage]],[2]Ménages!$A$2:$AD$1503,32)</f>
        <v>#REF!</v>
      </c>
      <c r="C3874" t="s">
        <v>65</v>
      </c>
      <c r="D3874" t="s">
        <v>11953</v>
      </c>
      <c r="E3874">
        <f>VLOOKUP(Tableau__3_Déplacements_2[[#This Row],[Id_Personne]],[1]!Tableau__2_Personnes_1[[Id_Personne]:[Age]],2)</f>
        <v>2</v>
      </c>
      <c r="F3874">
        <f>VLOOKUP(Tableau__3_Déplacements_2[[#This Row],[Id_Personne]],[1]!Tableau__2_Personnes_1[[Id_Personne]:[Age]],4)</f>
        <v>20</v>
      </c>
      <c r="G3874" t="s">
        <v>13</v>
      </c>
      <c r="H3874" t="s">
        <v>22</v>
      </c>
      <c r="I3874" t="s">
        <v>11952</v>
      </c>
      <c r="J3874">
        <v>1</v>
      </c>
      <c r="K3874">
        <v>13</v>
      </c>
      <c r="M3874">
        <v>31</v>
      </c>
      <c r="O3874" t="str">
        <f>IF(Tableau__3_Déplacements_2[[#This Row],[Ori]]=Tableau__3_Déplacements_2[[#This Row],[Des]],"local","metro")</f>
        <v>metro</v>
      </c>
      <c r="P3874">
        <v>12</v>
      </c>
      <c r="Q3874">
        <v>9</v>
      </c>
      <c r="R3874">
        <v>30</v>
      </c>
      <c r="S3874">
        <v>10</v>
      </c>
      <c r="T3874">
        <v>0</v>
      </c>
      <c r="U3874" t="s">
        <v>30</v>
      </c>
      <c r="V3874">
        <v>8</v>
      </c>
      <c r="W3874">
        <v>400</v>
      </c>
      <c r="X3874">
        <v>3</v>
      </c>
      <c r="Y3874">
        <v>92.814857142857136</v>
      </c>
      <c r="Z3874" s="1">
        <v>-1</v>
      </c>
      <c r="AA3874" s="1"/>
    </row>
    <row r="3875" spans="1:27" x14ac:dyDescent="0.35">
      <c r="A3875">
        <v>1404</v>
      </c>
      <c r="B3875" t="e">
        <f>VLOOKUP(Tableau__3_Déplacements_2[[#This Row],[Id_Menage]],[2]Ménages!$A$2:$AD$1503,32)</f>
        <v>#REF!</v>
      </c>
      <c r="C3875" t="s">
        <v>16</v>
      </c>
      <c r="D3875" t="s">
        <v>11948</v>
      </c>
      <c r="E3875">
        <f>VLOOKUP(Tableau__3_Déplacements_2[[#This Row],[Id_Personne]],[1]!Tableau__2_Personnes_1[[Id_Personne]:[Age]],2)</f>
        <v>1</v>
      </c>
      <c r="F3875">
        <f>VLOOKUP(Tableau__3_Déplacements_2[[#This Row],[Id_Personne]],[1]!Tableau__2_Personnes_1[[Id_Personne]:[Age]],4)</f>
        <v>35</v>
      </c>
      <c r="G3875" t="s">
        <v>13</v>
      </c>
      <c r="H3875" t="s">
        <v>22</v>
      </c>
      <c r="I3875" t="s">
        <v>11951</v>
      </c>
      <c r="J3875">
        <v>1</v>
      </c>
      <c r="K3875">
        <v>13</v>
      </c>
      <c r="M3875">
        <v>13</v>
      </c>
      <c r="O3875" t="str">
        <f>IF(Tableau__3_Déplacements_2[[#This Row],[Ori]]=Tableau__3_Déplacements_2[[#This Row],[Des]],"local","metro")</f>
        <v>local</v>
      </c>
      <c r="P3875">
        <v>3</v>
      </c>
      <c r="Q3875">
        <v>16</v>
      </c>
      <c r="R3875">
        <v>0</v>
      </c>
      <c r="S3875">
        <v>16</v>
      </c>
      <c r="T3875">
        <v>10</v>
      </c>
      <c r="U3875" t="s">
        <v>0</v>
      </c>
      <c r="V3875">
        <v>1</v>
      </c>
      <c r="W3875">
        <v>0</v>
      </c>
      <c r="X3875">
        <v>4</v>
      </c>
      <c r="Y3875">
        <v>92.814857142857136</v>
      </c>
      <c r="Z3875" s="1">
        <v>0</v>
      </c>
      <c r="AA3875" s="1"/>
    </row>
    <row r="3876" spans="1:27" x14ac:dyDescent="0.35">
      <c r="A3876">
        <v>1404</v>
      </c>
      <c r="B3876" t="e">
        <f>VLOOKUP(Tableau__3_Déplacements_2[[#This Row],[Id_Menage]],[2]Ménages!$A$2:$AD$1503,32)</f>
        <v>#REF!</v>
      </c>
      <c r="C3876" t="s">
        <v>16</v>
      </c>
      <c r="D3876" t="s">
        <v>11948</v>
      </c>
      <c r="E3876">
        <f>VLOOKUP(Tableau__3_Déplacements_2[[#This Row],[Id_Personne]],[1]!Tableau__2_Personnes_1[[Id_Personne]:[Age]],2)</f>
        <v>1</v>
      </c>
      <c r="F3876">
        <f>VLOOKUP(Tableau__3_Déplacements_2[[#This Row],[Id_Personne]],[1]!Tableau__2_Personnes_1[[Id_Personne]:[Age]],4)</f>
        <v>35</v>
      </c>
      <c r="G3876" t="s">
        <v>0</v>
      </c>
      <c r="H3876" t="s">
        <v>7</v>
      </c>
      <c r="I3876" t="s">
        <v>11950</v>
      </c>
      <c r="J3876">
        <v>1</v>
      </c>
      <c r="K3876">
        <v>13</v>
      </c>
      <c r="M3876">
        <v>13</v>
      </c>
      <c r="O3876" t="str">
        <f>IF(Tableau__3_Déplacements_2[[#This Row],[Ori]]=Tableau__3_Déplacements_2[[#This Row],[Des]],"local","metro")</f>
        <v>local</v>
      </c>
      <c r="P3876">
        <v>3</v>
      </c>
      <c r="Q3876">
        <v>10</v>
      </c>
      <c r="R3876">
        <v>0</v>
      </c>
      <c r="S3876">
        <v>10</v>
      </c>
      <c r="T3876">
        <v>10</v>
      </c>
      <c r="U3876" t="s">
        <v>0</v>
      </c>
      <c r="V3876">
        <v>1</v>
      </c>
      <c r="W3876">
        <v>0</v>
      </c>
      <c r="X3876">
        <v>4</v>
      </c>
      <c r="Y3876">
        <v>92.814857142857136</v>
      </c>
      <c r="Z3876" s="1">
        <v>0</v>
      </c>
      <c r="AA3876" s="1"/>
    </row>
    <row r="3877" spans="1:27" x14ac:dyDescent="0.35">
      <c r="A3877">
        <v>1404</v>
      </c>
      <c r="B3877" t="e">
        <f>VLOOKUP(Tableau__3_Déplacements_2[[#This Row],[Id_Menage]],[2]Ménages!$A$2:$AD$1503,32)</f>
        <v>#REF!</v>
      </c>
      <c r="C3877" t="s">
        <v>16</v>
      </c>
      <c r="D3877" t="s">
        <v>11948</v>
      </c>
      <c r="E3877">
        <f>VLOOKUP(Tableau__3_Déplacements_2[[#This Row],[Id_Personne]],[1]!Tableau__2_Personnes_1[[Id_Personne]:[Age]],2)</f>
        <v>1</v>
      </c>
      <c r="F3877">
        <f>VLOOKUP(Tableau__3_Déplacements_2[[#This Row],[Id_Personne]],[1]!Tableau__2_Personnes_1[[Id_Personne]:[Age]],4)</f>
        <v>35</v>
      </c>
      <c r="G3877" t="s">
        <v>27</v>
      </c>
      <c r="H3877" t="s">
        <v>26</v>
      </c>
      <c r="I3877" t="s">
        <v>11949</v>
      </c>
      <c r="J3877">
        <v>1</v>
      </c>
      <c r="K3877">
        <v>13</v>
      </c>
      <c r="M3877">
        <v>13</v>
      </c>
      <c r="O3877" t="str">
        <f>IF(Tableau__3_Déplacements_2[[#This Row],[Ori]]=Tableau__3_Déplacements_2[[#This Row],[Des]],"local","metro")</f>
        <v>local</v>
      </c>
      <c r="P3877">
        <v>15</v>
      </c>
      <c r="Q3877">
        <v>20</v>
      </c>
      <c r="R3877">
        <v>0</v>
      </c>
      <c r="S3877">
        <v>20</v>
      </c>
      <c r="T3877">
        <v>15</v>
      </c>
      <c r="U3877" t="s">
        <v>0</v>
      </c>
      <c r="V3877">
        <v>1</v>
      </c>
      <c r="W3877">
        <v>0</v>
      </c>
      <c r="X3877">
        <v>4</v>
      </c>
      <c r="Y3877">
        <v>92.814857142857136</v>
      </c>
      <c r="Z3877" s="1">
        <v>0</v>
      </c>
      <c r="AA3877" s="1"/>
    </row>
    <row r="3878" spans="1:27" x14ac:dyDescent="0.35">
      <c r="A3878">
        <v>1404</v>
      </c>
      <c r="B3878" t="e">
        <f>VLOOKUP(Tableau__3_Déplacements_2[[#This Row],[Id_Menage]],[2]Ménages!$A$2:$AD$1503,32)</f>
        <v>#REF!</v>
      </c>
      <c r="C3878" t="s">
        <v>16</v>
      </c>
      <c r="D3878" t="s">
        <v>11948</v>
      </c>
      <c r="E3878">
        <f>VLOOKUP(Tableau__3_Déplacements_2[[#This Row],[Id_Personne]],[1]!Tableau__2_Personnes_1[[Id_Personne]:[Age]],2)</f>
        <v>1</v>
      </c>
      <c r="F3878">
        <f>VLOOKUP(Tableau__3_Déplacements_2[[#This Row],[Id_Personne]],[1]!Tableau__2_Personnes_1[[Id_Personne]:[Age]],4)</f>
        <v>35</v>
      </c>
      <c r="G3878" t="s">
        <v>3</v>
      </c>
      <c r="H3878" t="s">
        <v>2</v>
      </c>
      <c r="I3878" t="s">
        <v>11947</v>
      </c>
      <c r="J3878">
        <v>1</v>
      </c>
      <c r="K3878">
        <v>13</v>
      </c>
      <c r="M3878">
        <v>13</v>
      </c>
      <c r="O3878" t="str">
        <f>IF(Tableau__3_Déplacements_2[[#This Row],[Ori]]=Tableau__3_Déplacements_2[[#This Row],[Des]],"local","metro")</f>
        <v>local</v>
      </c>
      <c r="P3878">
        <v>15</v>
      </c>
      <c r="Q3878">
        <v>15</v>
      </c>
      <c r="R3878">
        <v>30</v>
      </c>
      <c r="S3878">
        <v>15</v>
      </c>
      <c r="T3878">
        <v>45</v>
      </c>
      <c r="U3878" t="s">
        <v>0</v>
      </c>
      <c r="V3878">
        <v>1</v>
      </c>
      <c r="W3878">
        <v>0</v>
      </c>
      <c r="X3878">
        <v>4</v>
      </c>
      <c r="Y3878">
        <v>92.814857142857136</v>
      </c>
      <c r="Z3878" s="1">
        <v>-1</v>
      </c>
      <c r="AA3878" s="1"/>
    </row>
    <row r="3879" spans="1:27" x14ac:dyDescent="0.35">
      <c r="A3879">
        <v>1404</v>
      </c>
      <c r="B3879" t="e">
        <f>VLOOKUP(Tableau__3_Déplacements_2[[#This Row],[Id_Menage]],[2]Ménages!$A$2:$AD$1503,32)</f>
        <v>#REF!</v>
      </c>
      <c r="C3879" t="s">
        <v>11</v>
      </c>
      <c r="D3879" t="s">
        <v>11943</v>
      </c>
      <c r="E3879">
        <f>VLOOKUP(Tableau__3_Déplacements_2[[#This Row],[Id_Personne]],[1]!Tableau__2_Personnes_1[[Id_Personne]:[Age]],2)</f>
        <v>2</v>
      </c>
      <c r="F3879">
        <f>VLOOKUP(Tableau__3_Déplacements_2[[#This Row],[Id_Personne]],[1]!Tableau__2_Personnes_1[[Id_Personne]:[Age]],4)</f>
        <v>31</v>
      </c>
      <c r="G3879" t="s">
        <v>27</v>
      </c>
      <c r="H3879" t="s">
        <v>26</v>
      </c>
      <c r="I3879" t="s">
        <v>11946</v>
      </c>
      <c r="J3879">
        <v>1</v>
      </c>
      <c r="K3879">
        <v>73</v>
      </c>
      <c r="M3879">
        <v>13</v>
      </c>
      <c r="O3879" t="str">
        <f>IF(Tableau__3_Déplacements_2[[#This Row],[Ori]]=Tableau__3_Déplacements_2[[#This Row],[Des]],"local","metro")</f>
        <v>metro</v>
      </c>
      <c r="P3879">
        <v>15</v>
      </c>
      <c r="Q3879">
        <v>17</v>
      </c>
      <c r="R3879">
        <v>0</v>
      </c>
      <c r="S3879">
        <v>18</v>
      </c>
      <c r="T3879">
        <v>0</v>
      </c>
      <c r="U3879" t="s">
        <v>240</v>
      </c>
      <c r="V3879">
        <v>8</v>
      </c>
      <c r="W3879">
        <v>400</v>
      </c>
      <c r="X3879">
        <v>1</v>
      </c>
      <c r="Y3879">
        <v>92.814857142857136</v>
      </c>
      <c r="Z3879" s="1">
        <v>0</v>
      </c>
      <c r="AA3879" s="1"/>
    </row>
    <row r="3880" spans="1:27" x14ac:dyDescent="0.35">
      <c r="A3880">
        <v>1404</v>
      </c>
      <c r="B3880" t="e">
        <f>VLOOKUP(Tableau__3_Déplacements_2[[#This Row],[Id_Menage]],[2]Ménages!$A$2:$AD$1503,32)</f>
        <v>#REF!</v>
      </c>
      <c r="C3880" t="s">
        <v>11</v>
      </c>
      <c r="D3880" t="s">
        <v>11943</v>
      </c>
      <c r="E3880">
        <f>VLOOKUP(Tableau__3_Déplacements_2[[#This Row],[Id_Personne]],[1]!Tableau__2_Personnes_1[[Id_Personne]:[Age]],2)</f>
        <v>2</v>
      </c>
      <c r="F3880">
        <f>VLOOKUP(Tableau__3_Déplacements_2[[#This Row],[Id_Personne]],[1]!Tableau__2_Personnes_1[[Id_Personne]:[Age]],4)</f>
        <v>31</v>
      </c>
      <c r="G3880" t="s">
        <v>3</v>
      </c>
      <c r="H3880" t="s">
        <v>2</v>
      </c>
      <c r="I3880" t="s">
        <v>11945</v>
      </c>
      <c r="J3880">
        <v>1</v>
      </c>
      <c r="K3880">
        <v>29</v>
      </c>
      <c r="M3880">
        <v>13</v>
      </c>
      <c r="O3880" t="str">
        <f>IF(Tableau__3_Déplacements_2[[#This Row],[Ori]]=Tableau__3_Déplacements_2[[#This Row],[Des]],"local","metro")</f>
        <v>metro</v>
      </c>
      <c r="P3880">
        <v>15</v>
      </c>
      <c r="Q3880">
        <v>12</v>
      </c>
      <c r="R3880">
        <v>0</v>
      </c>
      <c r="S3880">
        <v>12</v>
      </c>
      <c r="T3880">
        <v>45</v>
      </c>
      <c r="U3880" t="s">
        <v>240</v>
      </c>
      <c r="V3880">
        <v>8</v>
      </c>
      <c r="W3880">
        <v>250</v>
      </c>
      <c r="X3880">
        <v>3</v>
      </c>
      <c r="Y3880">
        <v>92.814857142857136</v>
      </c>
      <c r="Z3880" s="1">
        <v>0</v>
      </c>
      <c r="AA3880" s="1"/>
    </row>
    <row r="3881" spans="1:27" x14ac:dyDescent="0.35">
      <c r="A3881">
        <v>1404</v>
      </c>
      <c r="B3881" t="e">
        <f>VLOOKUP(Tableau__3_Déplacements_2[[#This Row],[Id_Menage]],[2]Ménages!$A$2:$AD$1503,32)</f>
        <v>#REF!</v>
      </c>
      <c r="C3881" t="s">
        <v>11</v>
      </c>
      <c r="D3881" t="s">
        <v>11943</v>
      </c>
      <c r="E3881">
        <f>VLOOKUP(Tableau__3_Déplacements_2[[#This Row],[Id_Personne]],[1]!Tableau__2_Personnes_1[[Id_Personne]:[Age]],2)</f>
        <v>2</v>
      </c>
      <c r="F3881">
        <f>VLOOKUP(Tableau__3_Déplacements_2[[#This Row],[Id_Personne]],[1]!Tableau__2_Personnes_1[[Id_Personne]:[Age]],4)</f>
        <v>31</v>
      </c>
      <c r="G3881" t="s">
        <v>0</v>
      </c>
      <c r="H3881" t="s">
        <v>7</v>
      </c>
      <c r="I3881" t="s">
        <v>11944</v>
      </c>
      <c r="J3881">
        <v>1</v>
      </c>
      <c r="K3881">
        <v>13</v>
      </c>
      <c r="M3881">
        <v>29</v>
      </c>
      <c r="O3881" t="str">
        <f>IF(Tableau__3_Déplacements_2[[#This Row],[Ori]]=Tableau__3_Déplacements_2[[#This Row],[Des]],"local","metro")</f>
        <v>metro</v>
      </c>
      <c r="P3881">
        <v>5</v>
      </c>
      <c r="Q3881">
        <v>10</v>
      </c>
      <c r="R3881">
        <v>0</v>
      </c>
      <c r="S3881">
        <v>10</v>
      </c>
      <c r="T3881">
        <v>30</v>
      </c>
      <c r="U3881" t="s">
        <v>240</v>
      </c>
      <c r="V3881">
        <v>8</v>
      </c>
      <c r="W3881">
        <v>200</v>
      </c>
      <c r="X3881">
        <v>3</v>
      </c>
      <c r="Y3881">
        <v>92.814857142857136</v>
      </c>
      <c r="Z3881" s="1">
        <v>0</v>
      </c>
      <c r="AA3881" s="1"/>
    </row>
    <row r="3882" spans="1:27" x14ac:dyDescent="0.35">
      <c r="A3882">
        <v>1404</v>
      </c>
      <c r="B3882" t="e">
        <f>VLOOKUP(Tableau__3_Déplacements_2[[#This Row],[Id_Menage]],[2]Ménages!$A$2:$AD$1503,32)</f>
        <v>#REF!</v>
      </c>
      <c r="C3882" t="s">
        <v>11</v>
      </c>
      <c r="D3882" t="s">
        <v>11943</v>
      </c>
      <c r="E3882">
        <f>VLOOKUP(Tableau__3_Déplacements_2[[#This Row],[Id_Personne]],[1]!Tableau__2_Personnes_1[[Id_Personne]:[Age]],2)</f>
        <v>2</v>
      </c>
      <c r="F3882">
        <f>VLOOKUP(Tableau__3_Déplacements_2[[#This Row],[Id_Personne]],[1]!Tableau__2_Personnes_1[[Id_Personne]:[Age]],4)</f>
        <v>31</v>
      </c>
      <c r="G3882" t="s">
        <v>13</v>
      </c>
      <c r="H3882" t="s">
        <v>22</v>
      </c>
      <c r="I3882" t="s">
        <v>11942</v>
      </c>
      <c r="J3882">
        <v>1</v>
      </c>
      <c r="K3882">
        <v>13</v>
      </c>
      <c r="M3882">
        <v>73</v>
      </c>
      <c r="O3882" t="str">
        <f>IF(Tableau__3_Déplacements_2[[#This Row],[Ori]]=Tableau__3_Déplacements_2[[#This Row],[Des]],"local","metro")</f>
        <v>metro</v>
      </c>
      <c r="P3882">
        <v>10</v>
      </c>
      <c r="Q3882">
        <v>14</v>
      </c>
      <c r="R3882">
        <v>0</v>
      </c>
      <c r="S3882">
        <v>14</v>
      </c>
      <c r="T3882">
        <v>50</v>
      </c>
      <c r="U3882" t="s">
        <v>240</v>
      </c>
      <c r="V3882">
        <v>8</v>
      </c>
      <c r="W3882">
        <v>400</v>
      </c>
      <c r="X3882">
        <v>1</v>
      </c>
      <c r="Y3882">
        <v>92.814857142857136</v>
      </c>
      <c r="Z3882" s="1">
        <v>0</v>
      </c>
      <c r="AA3882" s="1"/>
    </row>
    <row r="3883" spans="1:27" x14ac:dyDescent="0.35">
      <c r="A3883">
        <v>1404</v>
      </c>
      <c r="B3883" t="e">
        <f>VLOOKUP(Tableau__3_Déplacements_2[[#This Row],[Id_Menage]],[2]Ménages!$A$2:$AD$1503,32)</f>
        <v>#REF!</v>
      </c>
      <c r="C3883" t="s">
        <v>5</v>
      </c>
      <c r="D3883" t="s">
        <v>11938</v>
      </c>
      <c r="E3883">
        <f>VLOOKUP(Tableau__3_Déplacements_2[[#This Row],[Id_Personne]],[1]!Tableau__2_Personnes_1[[Id_Personne]:[Age]],2)</f>
        <v>2</v>
      </c>
      <c r="F3883">
        <f>VLOOKUP(Tableau__3_Déplacements_2[[#This Row],[Id_Personne]],[1]!Tableau__2_Personnes_1[[Id_Personne]:[Age]],4)</f>
        <v>22</v>
      </c>
      <c r="G3883" t="s">
        <v>13</v>
      </c>
      <c r="H3883" t="s">
        <v>22</v>
      </c>
      <c r="I3883" t="s">
        <v>11941</v>
      </c>
      <c r="J3883">
        <v>1</v>
      </c>
      <c r="K3883">
        <v>13</v>
      </c>
      <c r="M3883">
        <v>12</v>
      </c>
      <c r="O3883" t="str">
        <f>IF(Tableau__3_Déplacements_2[[#This Row],[Ori]]=Tableau__3_Déplacements_2[[#This Row],[Des]],"local","metro")</f>
        <v>metro</v>
      </c>
      <c r="P3883">
        <v>14</v>
      </c>
      <c r="Q3883">
        <v>18</v>
      </c>
      <c r="R3883">
        <v>0</v>
      </c>
      <c r="S3883">
        <v>18</v>
      </c>
      <c r="T3883">
        <v>25</v>
      </c>
      <c r="U3883" t="s">
        <v>240</v>
      </c>
      <c r="V3883">
        <v>8</v>
      </c>
      <c r="W3883">
        <v>100</v>
      </c>
      <c r="X3883">
        <v>2</v>
      </c>
      <c r="Y3883">
        <v>92.814857142857136</v>
      </c>
      <c r="Z3883" s="1">
        <v>0</v>
      </c>
      <c r="AA3883" s="1"/>
    </row>
    <row r="3884" spans="1:27" x14ac:dyDescent="0.35">
      <c r="A3884">
        <v>1404</v>
      </c>
      <c r="B3884" t="e">
        <f>VLOOKUP(Tableau__3_Déplacements_2[[#This Row],[Id_Menage]],[2]Ménages!$A$2:$AD$1503,32)</f>
        <v>#REF!</v>
      </c>
      <c r="C3884" t="s">
        <v>5</v>
      </c>
      <c r="D3884" t="s">
        <v>11938</v>
      </c>
      <c r="E3884">
        <f>VLOOKUP(Tableau__3_Déplacements_2[[#This Row],[Id_Personne]],[1]!Tableau__2_Personnes_1[[Id_Personne]:[Age]],2)</f>
        <v>2</v>
      </c>
      <c r="F3884">
        <f>VLOOKUP(Tableau__3_Déplacements_2[[#This Row],[Id_Personne]],[1]!Tableau__2_Personnes_1[[Id_Personne]:[Age]],4)</f>
        <v>22</v>
      </c>
      <c r="G3884" t="s">
        <v>0</v>
      </c>
      <c r="H3884" t="s">
        <v>7</v>
      </c>
      <c r="I3884" t="s">
        <v>11940</v>
      </c>
      <c r="J3884">
        <v>1</v>
      </c>
      <c r="K3884">
        <v>13</v>
      </c>
      <c r="M3884">
        <v>13</v>
      </c>
      <c r="O3884" t="str">
        <f>IF(Tableau__3_Déplacements_2[[#This Row],[Ori]]=Tableau__3_Déplacements_2[[#This Row],[Des]],"local","metro")</f>
        <v>local</v>
      </c>
      <c r="P3884">
        <v>7</v>
      </c>
      <c r="Q3884">
        <v>8</v>
      </c>
      <c r="R3884">
        <v>0</v>
      </c>
      <c r="S3884">
        <v>8</v>
      </c>
      <c r="T3884">
        <v>5</v>
      </c>
      <c r="U3884" t="s">
        <v>0</v>
      </c>
      <c r="V3884">
        <v>1</v>
      </c>
      <c r="W3884">
        <v>0</v>
      </c>
      <c r="X3884">
        <v>6</v>
      </c>
      <c r="Y3884">
        <v>92.814857142857136</v>
      </c>
      <c r="Z3884" s="1">
        <v>0</v>
      </c>
      <c r="AA3884" s="1"/>
    </row>
    <row r="3885" spans="1:27" x14ac:dyDescent="0.35">
      <c r="A3885">
        <v>1404</v>
      </c>
      <c r="B3885" t="e">
        <f>VLOOKUP(Tableau__3_Déplacements_2[[#This Row],[Id_Menage]],[2]Ménages!$A$2:$AD$1503,32)</f>
        <v>#REF!</v>
      </c>
      <c r="C3885" t="s">
        <v>5</v>
      </c>
      <c r="D3885" t="s">
        <v>11938</v>
      </c>
      <c r="E3885">
        <f>VLOOKUP(Tableau__3_Déplacements_2[[#This Row],[Id_Personne]],[1]!Tableau__2_Personnes_1[[Id_Personne]:[Age]],2)</f>
        <v>2</v>
      </c>
      <c r="F3885">
        <f>VLOOKUP(Tableau__3_Déplacements_2[[#This Row],[Id_Personne]],[1]!Tableau__2_Personnes_1[[Id_Personne]:[Age]],4)</f>
        <v>22</v>
      </c>
      <c r="G3885" t="s">
        <v>3</v>
      </c>
      <c r="H3885" t="s">
        <v>2</v>
      </c>
      <c r="I3885" t="s">
        <v>11939</v>
      </c>
      <c r="J3885">
        <v>1</v>
      </c>
      <c r="K3885">
        <v>13</v>
      </c>
      <c r="M3885">
        <v>13</v>
      </c>
      <c r="O3885" t="str">
        <f>IF(Tableau__3_Déplacements_2[[#This Row],[Ori]]=Tableau__3_Déplacements_2[[#This Row],[Des]],"local","metro")</f>
        <v>local</v>
      </c>
      <c r="P3885">
        <v>15</v>
      </c>
      <c r="Q3885">
        <v>8</v>
      </c>
      <c r="R3885">
        <v>30</v>
      </c>
      <c r="S3885">
        <v>8</v>
      </c>
      <c r="T3885">
        <v>40</v>
      </c>
      <c r="U3885" t="s">
        <v>0</v>
      </c>
      <c r="V3885">
        <v>1</v>
      </c>
      <c r="W3885">
        <v>0</v>
      </c>
      <c r="X3885">
        <v>6</v>
      </c>
      <c r="Y3885">
        <v>92.814857142857136</v>
      </c>
      <c r="Z3885" s="1">
        <v>-1</v>
      </c>
      <c r="AA3885" s="1"/>
    </row>
    <row r="3886" spans="1:27" x14ac:dyDescent="0.35">
      <c r="A3886">
        <v>1404</v>
      </c>
      <c r="B3886" t="e">
        <f>VLOOKUP(Tableau__3_Déplacements_2[[#This Row],[Id_Menage]],[2]Ménages!$A$2:$AD$1503,32)</f>
        <v>#REF!</v>
      </c>
      <c r="C3886" t="s">
        <v>5</v>
      </c>
      <c r="D3886" t="s">
        <v>11938</v>
      </c>
      <c r="E3886">
        <f>VLOOKUP(Tableau__3_Déplacements_2[[#This Row],[Id_Personne]],[1]!Tableau__2_Personnes_1[[Id_Personne]:[Age]],2)</f>
        <v>2</v>
      </c>
      <c r="F3886">
        <f>VLOOKUP(Tableau__3_Déplacements_2[[#This Row],[Id_Personne]],[1]!Tableau__2_Personnes_1[[Id_Personne]:[Age]],4)</f>
        <v>22</v>
      </c>
      <c r="G3886" t="s">
        <v>27</v>
      </c>
      <c r="H3886" t="s">
        <v>26</v>
      </c>
      <c r="I3886" t="s">
        <v>11937</v>
      </c>
      <c r="J3886">
        <v>1</v>
      </c>
      <c r="K3886">
        <v>12</v>
      </c>
      <c r="M3886">
        <v>13</v>
      </c>
      <c r="O3886" t="str">
        <f>IF(Tableau__3_Déplacements_2[[#This Row],[Ori]]=Tableau__3_Déplacements_2[[#This Row],[Des]],"local","metro")</f>
        <v>metro</v>
      </c>
      <c r="P3886">
        <v>15</v>
      </c>
      <c r="Q3886">
        <v>20</v>
      </c>
      <c r="R3886">
        <v>0</v>
      </c>
      <c r="S3886">
        <v>20</v>
      </c>
      <c r="T3886">
        <v>45</v>
      </c>
      <c r="U3886" t="s">
        <v>240</v>
      </c>
      <c r="V3886">
        <v>8</v>
      </c>
      <c r="W3886">
        <v>100</v>
      </c>
      <c r="X3886">
        <v>2</v>
      </c>
      <c r="Y3886">
        <v>92.814857142857136</v>
      </c>
      <c r="Z3886" s="1">
        <v>0</v>
      </c>
      <c r="AA3886" s="1"/>
    </row>
    <row r="3887" spans="1:27" x14ac:dyDescent="0.35">
      <c r="A3887">
        <v>1404</v>
      </c>
      <c r="B3887" t="e">
        <f>VLOOKUP(Tableau__3_Déplacements_2[[#This Row],[Id_Menage]],[2]Ménages!$A$2:$AD$1503,32)</f>
        <v>#REF!</v>
      </c>
      <c r="C3887" t="s">
        <v>65</v>
      </c>
      <c r="D3887" t="s">
        <v>11935</v>
      </c>
      <c r="E3887">
        <f>VLOOKUP(Tableau__3_Déplacements_2[[#This Row],[Id_Personne]],[1]!Tableau__2_Personnes_1[[Id_Personne]:[Age]],2)</f>
        <v>1</v>
      </c>
      <c r="F3887">
        <f>VLOOKUP(Tableau__3_Déplacements_2[[#This Row],[Id_Personne]],[1]!Tableau__2_Personnes_1[[Id_Personne]:[Age]],4)</f>
        <v>7</v>
      </c>
      <c r="G3887" t="s">
        <v>0</v>
      </c>
      <c r="H3887" t="s">
        <v>7</v>
      </c>
      <c r="I3887" t="s">
        <v>11936</v>
      </c>
      <c r="J3887">
        <v>1</v>
      </c>
      <c r="K3887">
        <v>13</v>
      </c>
      <c r="M3887">
        <v>13</v>
      </c>
      <c r="O3887" t="str">
        <f>IF(Tableau__3_Déplacements_2[[#This Row],[Ori]]=Tableau__3_Déplacements_2[[#This Row],[Des]],"local","metro")</f>
        <v>local</v>
      </c>
      <c r="P3887">
        <v>12</v>
      </c>
      <c r="Q3887">
        <v>10</v>
      </c>
      <c r="R3887">
        <v>0</v>
      </c>
      <c r="S3887">
        <v>10</v>
      </c>
      <c r="T3887">
        <v>5</v>
      </c>
      <c r="U3887" t="s">
        <v>0</v>
      </c>
      <c r="V3887">
        <v>1</v>
      </c>
      <c r="W3887">
        <v>0</v>
      </c>
      <c r="X3887">
        <v>3</v>
      </c>
      <c r="Y3887">
        <v>92.814857142857136</v>
      </c>
      <c r="Z3887" s="1">
        <v>0</v>
      </c>
      <c r="AA3887" s="1"/>
    </row>
    <row r="3888" spans="1:27" x14ac:dyDescent="0.35">
      <c r="A3888">
        <v>1404</v>
      </c>
      <c r="B3888" t="e">
        <f>VLOOKUP(Tableau__3_Déplacements_2[[#This Row],[Id_Menage]],[2]Ménages!$A$2:$AD$1503,32)</f>
        <v>#REF!</v>
      </c>
      <c r="C3888" t="s">
        <v>65</v>
      </c>
      <c r="D3888" t="s">
        <v>11935</v>
      </c>
      <c r="E3888">
        <f>VLOOKUP(Tableau__3_Déplacements_2[[#This Row],[Id_Personne]],[1]!Tableau__2_Personnes_1[[Id_Personne]:[Age]],2)</f>
        <v>1</v>
      </c>
      <c r="F3888">
        <f>VLOOKUP(Tableau__3_Déplacements_2[[#This Row],[Id_Personne]],[1]!Tableau__2_Personnes_1[[Id_Personne]:[Age]],4)</f>
        <v>7</v>
      </c>
      <c r="G3888" t="s">
        <v>3</v>
      </c>
      <c r="H3888" t="s">
        <v>2</v>
      </c>
      <c r="I3888" t="s">
        <v>11934</v>
      </c>
      <c r="J3888">
        <v>1</v>
      </c>
      <c r="K3888">
        <v>13</v>
      </c>
      <c r="M3888">
        <v>13</v>
      </c>
      <c r="O3888" t="str">
        <f>IF(Tableau__3_Déplacements_2[[#This Row],[Ori]]=Tableau__3_Déplacements_2[[#This Row],[Des]],"local","metro")</f>
        <v>local</v>
      </c>
      <c r="P3888">
        <v>15</v>
      </c>
      <c r="Q3888">
        <v>14</v>
      </c>
      <c r="R3888">
        <v>30</v>
      </c>
      <c r="S3888">
        <v>14</v>
      </c>
      <c r="T3888">
        <v>10</v>
      </c>
      <c r="U3888" t="s">
        <v>0</v>
      </c>
      <c r="V3888">
        <v>1</v>
      </c>
      <c r="W3888">
        <v>0</v>
      </c>
      <c r="X3888">
        <v>3</v>
      </c>
      <c r="Y3888">
        <v>92.814857142857136</v>
      </c>
      <c r="Z3888" s="1">
        <v>-1</v>
      </c>
      <c r="AA3888" s="1"/>
    </row>
    <row r="3889" spans="1:27" x14ac:dyDescent="0.35">
      <c r="A3889">
        <v>1405</v>
      </c>
      <c r="B3889" t="e">
        <f>VLOOKUP(Tableau__3_Déplacements_2[[#This Row],[Id_Menage]],[2]Ménages!$A$2:$AD$1503,32)</f>
        <v>#REF!</v>
      </c>
      <c r="C3889" t="s">
        <v>16</v>
      </c>
      <c r="D3889" t="s">
        <v>11932</v>
      </c>
      <c r="E3889">
        <f>VLOOKUP(Tableau__3_Déplacements_2[[#This Row],[Id_Personne]],[1]!Tableau__2_Personnes_1[[Id_Personne]:[Age]],2)</f>
        <v>1</v>
      </c>
      <c r="F3889">
        <f>VLOOKUP(Tableau__3_Déplacements_2[[#This Row],[Id_Personne]],[1]!Tableau__2_Personnes_1[[Id_Personne]:[Age]],4)</f>
        <v>50</v>
      </c>
      <c r="G3889" t="s">
        <v>3</v>
      </c>
      <c r="H3889" t="s">
        <v>2</v>
      </c>
      <c r="I3889" t="s">
        <v>11933</v>
      </c>
      <c r="J3889">
        <v>1</v>
      </c>
      <c r="K3889">
        <v>35</v>
      </c>
      <c r="M3889">
        <v>13</v>
      </c>
      <c r="O3889" t="str">
        <f>IF(Tableau__3_Déplacements_2[[#This Row],[Ori]]=Tableau__3_Déplacements_2[[#This Row],[Des]],"local","metro")</f>
        <v>metro</v>
      </c>
      <c r="P3889">
        <v>15</v>
      </c>
      <c r="Q3889">
        <v>17</v>
      </c>
      <c r="R3889">
        <v>0</v>
      </c>
      <c r="S3889">
        <v>17</v>
      </c>
      <c r="T3889">
        <v>30</v>
      </c>
      <c r="U3889" t="s">
        <v>240</v>
      </c>
      <c r="V3889">
        <v>8</v>
      </c>
      <c r="W3889">
        <v>300</v>
      </c>
      <c r="X3889">
        <v>5</v>
      </c>
      <c r="Y3889">
        <v>92.814857142857136</v>
      </c>
      <c r="Z3889" s="1">
        <v>0</v>
      </c>
      <c r="AA3889" s="1"/>
    </row>
    <row r="3890" spans="1:27" x14ac:dyDescent="0.35">
      <c r="A3890">
        <v>1405</v>
      </c>
      <c r="B3890" t="e">
        <f>VLOOKUP(Tableau__3_Déplacements_2[[#This Row],[Id_Menage]],[2]Ménages!$A$2:$AD$1503,32)</f>
        <v>#REF!</v>
      </c>
      <c r="C3890" t="s">
        <v>16</v>
      </c>
      <c r="D3890" t="s">
        <v>11932</v>
      </c>
      <c r="E3890">
        <f>VLOOKUP(Tableau__3_Déplacements_2[[#This Row],[Id_Personne]],[1]!Tableau__2_Personnes_1[[Id_Personne]:[Age]],2)</f>
        <v>1</v>
      </c>
      <c r="F3890">
        <f>VLOOKUP(Tableau__3_Déplacements_2[[#This Row],[Id_Personne]],[1]!Tableau__2_Personnes_1[[Id_Personne]:[Age]],4)</f>
        <v>50</v>
      </c>
      <c r="G3890" t="s">
        <v>0</v>
      </c>
      <c r="H3890" t="s">
        <v>7</v>
      </c>
      <c r="I3890" t="s">
        <v>11931</v>
      </c>
      <c r="J3890">
        <v>1</v>
      </c>
      <c r="K3890">
        <v>13</v>
      </c>
      <c r="M3890">
        <v>35</v>
      </c>
      <c r="O3890" t="str">
        <f>IF(Tableau__3_Déplacements_2[[#This Row],[Ori]]=Tableau__3_Déplacements_2[[#This Row],[Des]],"local","metro")</f>
        <v>metro</v>
      </c>
      <c r="P3890">
        <v>3</v>
      </c>
      <c r="Q3890">
        <v>7</v>
      </c>
      <c r="R3890">
        <v>0</v>
      </c>
      <c r="S3890">
        <v>7</v>
      </c>
      <c r="T3890">
        <v>40</v>
      </c>
      <c r="U3890" t="s">
        <v>240</v>
      </c>
      <c r="V3890">
        <v>8</v>
      </c>
      <c r="W3890">
        <v>300</v>
      </c>
      <c r="X3890">
        <v>5</v>
      </c>
      <c r="Y3890">
        <v>92.814857142857136</v>
      </c>
      <c r="Z3890" s="1">
        <v>0</v>
      </c>
      <c r="AA3890" s="1"/>
    </row>
    <row r="3891" spans="1:27" x14ac:dyDescent="0.35">
      <c r="A3891">
        <v>1405</v>
      </c>
      <c r="B3891" t="e">
        <f>VLOOKUP(Tableau__3_Déplacements_2[[#This Row],[Id_Menage]],[2]Ménages!$A$2:$AD$1503,32)</f>
        <v>#REF!</v>
      </c>
      <c r="C3891" t="s">
        <v>11</v>
      </c>
      <c r="D3891" t="s">
        <v>11929</v>
      </c>
      <c r="E3891">
        <f>VLOOKUP(Tableau__3_Déplacements_2[[#This Row],[Id_Personne]],[1]!Tableau__2_Personnes_1[[Id_Personne]:[Age]],2)</f>
        <v>2</v>
      </c>
      <c r="F3891">
        <f>VLOOKUP(Tableau__3_Déplacements_2[[#This Row],[Id_Personne]],[1]!Tableau__2_Personnes_1[[Id_Personne]:[Age]],4)</f>
        <v>43</v>
      </c>
      <c r="G3891" t="s">
        <v>0</v>
      </c>
      <c r="H3891" t="s">
        <v>7</v>
      </c>
      <c r="I3891" t="s">
        <v>11930</v>
      </c>
      <c r="J3891">
        <v>1</v>
      </c>
      <c r="K3891">
        <v>13</v>
      </c>
      <c r="M3891">
        <v>9</v>
      </c>
      <c r="O3891" t="str">
        <f>IF(Tableau__3_Déplacements_2[[#This Row],[Ori]]=Tableau__3_Déplacements_2[[#This Row],[Des]],"local","metro")</f>
        <v>metro</v>
      </c>
      <c r="P3891">
        <v>10</v>
      </c>
      <c r="Q3891">
        <v>10</v>
      </c>
      <c r="R3891">
        <v>0</v>
      </c>
      <c r="S3891">
        <v>10</v>
      </c>
      <c r="T3891">
        <v>30</v>
      </c>
      <c r="U3891" t="s">
        <v>240</v>
      </c>
      <c r="V3891">
        <v>8</v>
      </c>
      <c r="W3891">
        <v>200</v>
      </c>
      <c r="X3891">
        <v>1</v>
      </c>
      <c r="Y3891">
        <v>92.814857142857136</v>
      </c>
      <c r="Z3891" s="1">
        <v>0</v>
      </c>
      <c r="AA3891" s="1"/>
    </row>
    <row r="3892" spans="1:27" x14ac:dyDescent="0.35">
      <c r="A3892">
        <v>1405</v>
      </c>
      <c r="B3892" t="e">
        <f>VLOOKUP(Tableau__3_Déplacements_2[[#This Row],[Id_Menage]],[2]Ménages!$A$2:$AD$1503,32)</f>
        <v>#REF!</v>
      </c>
      <c r="C3892" t="s">
        <v>11</v>
      </c>
      <c r="D3892" t="s">
        <v>11929</v>
      </c>
      <c r="E3892">
        <f>VLOOKUP(Tableau__3_Déplacements_2[[#This Row],[Id_Personne]],[1]!Tableau__2_Personnes_1[[Id_Personne]:[Age]],2)</f>
        <v>2</v>
      </c>
      <c r="F3892">
        <f>VLOOKUP(Tableau__3_Déplacements_2[[#This Row],[Id_Personne]],[1]!Tableau__2_Personnes_1[[Id_Personne]:[Age]],4)</f>
        <v>43</v>
      </c>
      <c r="G3892" t="s">
        <v>3</v>
      </c>
      <c r="H3892" t="s">
        <v>2</v>
      </c>
      <c r="I3892" t="s">
        <v>11928</v>
      </c>
      <c r="J3892">
        <v>1</v>
      </c>
      <c r="K3892">
        <v>9</v>
      </c>
      <c r="M3892">
        <v>13</v>
      </c>
      <c r="O3892" t="str">
        <f>IF(Tableau__3_Déplacements_2[[#This Row],[Ori]]=Tableau__3_Déplacements_2[[#This Row],[Des]],"local","metro")</f>
        <v>metro</v>
      </c>
      <c r="P3892">
        <v>15</v>
      </c>
      <c r="Q3892">
        <v>13</v>
      </c>
      <c r="R3892">
        <v>30</v>
      </c>
      <c r="S3892">
        <v>13</v>
      </c>
      <c r="T3892">
        <v>50</v>
      </c>
      <c r="U3892" t="s">
        <v>240</v>
      </c>
      <c r="V3892">
        <v>8</v>
      </c>
      <c r="W3892">
        <v>200</v>
      </c>
      <c r="X3892">
        <v>1</v>
      </c>
      <c r="Y3892">
        <v>92.814857142857136</v>
      </c>
      <c r="Z3892" s="1">
        <v>-1</v>
      </c>
      <c r="AA3892" s="1"/>
    </row>
    <row r="3893" spans="1:27" x14ac:dyDescent="0.35">
      <c r="A3893">
        <v>1405</v>
      </c>
      <c r="B3893" t="e">
        <f>VLOOKUP(Tableau__3_Déplacements_2[[#This Row],[Id_Menage]],[2]Ménages!$A$2:$AD$1503,32)</f>
        <v>#REF!</v>
      </c>
      <c r="C3893" t="s">
        <v>5</v>
      </c>
      <c r="D3893" t="s">
        <v>11926</v>
      </c>
      <c r="E3893">
        <f>VLOOKUP(Tableau__3_Déplacements_2[[#This Row],[Id_Personne]],[1]!Tableau__2_Personnes_1[[Id_Personne]:[Age]],2)</f>
        <v>2</v>
      </c>
      <c r="F3893">
        <f>VLOOKUP(Tableau__3_Déplacements_2[[#This Row],[Id_Personne]],[1]!Tableau__2_Personnes_1[[Id_Personne]:[Age]],4)</f>
        <v>25</v>
      </c>
      <c r="G3893" t="s">
        <v>0</v>
      </c>
      <c r="H3893" t="s">
        <v>7</v>
      </c>
      <c r="I3893" t="s">
        <v>11927</v>
      </c>
      <c r="J3893">
        <v>1</v>
      </c>
      <c r="K3893">
        <v>13</v>
      </c>
      <c r="M3893">
        <v>13</v>
      </c>
      <c r="O3893" t="str">
        <f>IF(Tableau__3_Déplacements_2[[#This Row],[Ori]]=Tableau__3_Déplacements_2[[#This Row],[Des]],"local","metro")</f>
        <v>local</v>
      </c>
      <c r="P3893">
        <v>7</v>
      </c>
      <c r="Q3893">
        <v>11</v>
      </c>
      <c r="R3893">
        <v>0</v>
      </c>
      <c r="S3893">
        <v>11</v>
      </c>
      <c r="T3893">
        <v>30</v>
      </c>
      <c r="U3893" t="s">
        <v>0</v>
      </c>
      <c r="V3893">
        <v>1</v>
      </c>
      <c r="W3893">
        <v>0</v>
      </c>
      <c r="X3893">
        <v>1</v>
      </c>
      <c r="Y3893">
        <v>92.814857142857136</v>
      </c>
      <c r="Z3893" s="1">
        <v>0</v>
      </c>
      <c r="AA3893" s="1"/>
    </row>
    <row r="3894" spans="1:27" x14ac:dyDescent="0.35">
      <c r="A3894">
        <v>1405</v>
      </c>
      <c r="B3894" t="e">
        <f>VLOOKUP(Tableau__3_Déplacements_2[[#This Row],[Id_Menage]],[2]Ménages!$A$2:$AD$1503,32)</f>
        <v>#REF!</v>
      </c>
      <c r="C3894" t="s">
        <v>5</v>
      </c>
      <c r="D3894" t="s">
        <v>11926</v>
      </c>
      <c r="E3894">
        <f>VLOOKUP(Tableau__3_Déplacements_2[[#This Row],[Id_Personne]],[1]!Tableau__2_Personnes_1[[Id_Personne]:[Age]],2)</f>
        <v>2</v>
      </c>
      <c r="F3894">
        <f>VLOOKUP(Tableau__3_Déplacements_2[[#This Row],[Id_Personne]],[1]!Tableau__2_Personnes_1[[Id_Personne]:[Age]],4)</f>
        <v>25</v>
      </c>
      <c r="G3894" t="s">
        <v>3</v>
      </c>
      <c r="H3894" t="s">
        <v>2</v>
      </c>
      <c r="I3894" t="s">
        <v>11925</v>
      </c>
      <c r="J3894">
        <v>1</v>
      </c>
      <c r="K3894">
        <v>13</v>
      </c>
      <c r="M3894">
        <v>13</v>
      </c>
      <c r="O3894" t="str">
        <f>IF(Tableau__3_Déplacements_2[[#This Row],[Ori]]=Tableau__3_Déplacements_2[[#This Row],[Des]],"local","metro")</f>
        <v>local</v>
      </c>
      <c r="P3894">
        <v>15</v>
      </c>
      <c r="Q3894">
        <v>15</v>
      </c>
      <c r="R3894">
        <v>0</v>
      </c>
      <c r="S3894">
        <v>15</v>
      </c>
      <c r="T3894">
        <v>25</v>
      </c>
      <c r="U3894" t="s">
        <v>0</v>
      </c>
      <c r="V3894">
        <v>1</v>
      </c>
      <c r="W3894">
        <v>0</v>
      </c>
      <c r="X3894">
        <v>1</v>
      </c>
      <c r="Y3894">
        <v>92.814857142857136</v>
      </c>
      <c r="Z3894" s="1">
        <v>0</v>
      </c>
      <c r="AA3894" s="1"/>
    </row>
    <row r="3895" spans="1:27" x14ac:dyDescent="0.35">
      <c r="A3895">
        <v>1405</v>
      </c>
      <c r="B3895" t="e">
        <f>VLOOKUP(Tableau__3_Déplacements_2[[#This Row],[Id_Menage]],[2]Ménages!$A$2:$AD$1503,32)</f>
        <v>#REF!</v>
      </c>
      <c r="C3895" t="s">
        <v>65</v>
      </c>
      <c r="D3895" t="s">
        <v>11923</v>
      </c>
      <c r="E3895">
        <f>VLOOKUP(Tableau__3_Déplacements_2[[#This Row],[Id_Personne]],[1]!Tableau__2_Personnes_1[[Id_Personne]:[Age]],2)</f>
        <v>2</v>
      </c>
      <c r="F3895">
        <f>VLOOKUP(Tableau__3_Déplacements_2[[#This Row],[Id_Personne]],[1]!Tableau__2_Personnes_1[[Id_Personne]:[Age]],4)</f>
        <v>22</v>
      </c>
      <c r="G3895" t="s">
        <v>0</v>
      </c>
      <c r="H3895" t="s">
        <v>7</v>
      </c>
      <c r="I3895" t="s">
        <v>11924</v>
      </c>
      <c r="J3895">
        <v>1</v>
      </c>
      <c r="K3895">
        <v>13</v>
      </c>
      <c r="M3895">
        <v>8</v>
      </c>
      <c r="O3895" t="str">
        <f>IF(Tableau__3_Déplacements_2[[#This Row],[Ori]]=Tableau__3_Déplacements_2[[#This Row],[Des]],"local","metro")</f>
        <v>metro</v>
      </c>
      <c r="P3895">
        <v>9</v>
      </c>
      <c r="Q3895">
        <v>6</v>
      </c>
      <c r="R3895">
        <v>0</v>
      </c>
      <c r="S3895">
        <v>6</v>
      </c>
      <c r="T3895">
        <v>45</v>
      </c>
      <c r="U3895" t="s">
        <v>240</v>
      </c>
      <c r="V3895">
        <v>8</v>
      </c>
      <c r="W3895">
        <v>150</v>
      </c>
      <c r="X3895">
        <v>5</v>
      </c>
      <c r="Y3895">
        <v>92.814857142857136</v>
      </c>
      <c r="Z3895" s="1">
        <v>0</v>
      </c>
      <c r="AA3895" s="1"/>
    </row>
    <row r="3896" spans="1:27" x14ac:dyDescent="0.35">
      <c r="A3896">
        <v>1405</v>
      </c>
      <c r="B3896" t="e">
        <f>VLOOKUP(Tableau__3_Déplacements_2[[#This Row],[Id_Menage]],[2]Ménages!$A$2:$AD$1503,32)</f>
        <v>#REF!</v>
      </c>
      <c r="C3896" t="s">
        <v>65</v>
      </c>
      <c r="D3896" t="s">
        <v>11923</v>
      </c>
      <c r="E3896">
        <f>VLOOKUP(Tableau__3_Déplacements_2[[#This Row],[Id_Personne]],[1]!Tableau__2_Personnes_1[[Id_Personne]:[Age]],2)</f>
        <v>2</v>
      </c>
      <c r="F3896">
        <f>VLOOKUP(Tableau__3_Déplacements_2[[#This Row],[Id_Personne]],[1]!Tableau__2_Personnes_1[[Id_Personne]:[Age]],4)</f>
        <v>22</v>
      </c>
      <c r="G3896" t="s">
        <v>3</v>
      </c>
      <c r="H3896" t="s">
        <v>2</v>
      </c>
      <c r="I3896" t="s">
        <v>11922</v>
      </c>
      <c r="J3896">
        <v>1</v>
      </c>
      <c r="K3896">
        <v>8</v>
      </c>
      <c r="M3896">
        <v>13</v>
      </c>
      <c r="O3896" t="str">
        <f>IF(Tableau__3_Déplacements_2[[#This Row],[Ori]]=Tableau__3_Déplacements_2[[#This Row],[Des]],"local","metro")</f>
        <v>metro</v>
      </c>
      <c r="P3896">
        <v>15</v>
      </c>
      <c r="Q3896">
        <v>17</v>
      </c>
      <c r="R3896">
        <v>0</v>
      </c>
      <c r="S3896">
        <v>17</v>
      </c>
      <c r="T3896">
        <v>30</v>
      </c>
      <c r="U3896" t="s">
        <v>240</v>
      </c>
      <c r="V3896">
        <v>8</v>
      </c>
      <c r="W3896">
        <v>200</v>
      </c>
      <c r="X3896">
        <v>5</v>
      </c>
      <c r="Y3896">
        <v>92.814857142857136</v>
      </c>
      <c r="Z3896" s="1">
        <v>0</v>
      </c>
      <c r="AA3896" s="1"/>
    </row>
    <row r="3897" spans="1:27" x14ac:dyDescent="0.35">
      <c r="A3897">
        <v>1406</v>
      </c>
      <c r="B3897" t="e">
        <f>VLOOKUP(Tableau__3_Déplacements_2[[#This Row],[Id_Menage]],[2]Ménages!$A$2:$AD$1503,32)</f>
        <v>#REF!</v>
      </c>
      <c r="C3897" t="s">
        <v>16</v>
      </c>
      <c r="D3897" t="s">
        <v>11918</v>
      </c>
      <c r="E3897">
        <f>VLOOKUP(Tableau__3_Déplacements_2[[#This Row],[Id_Personne]],[1]!Tableau__2_Personnes_1[[Id_Personne]:[Age]],2)</f>
        <v>2</v>
      </c>
      <c r="F3897">
        <f>VLOOKUP(Tableau__3_Déplacements_2[[#This Row],[Id_Personne]],[1]!Tableau__2_Personnes_1[[Id_Personne]:[Age]],4)</f>
        <v>40</v>
      </c>
      <c r="G3897" t="s">
        <v>13</v>
      </c>
      <c r="H3897" t="s">
        <v>22</v>
      </c>
      <c r="I3897" t="s">
        <v>11921</v>
      </c>
      <c r="J3897">
        <v>1</v>
      </c>
      <c r="K3897">
        <v>13</v>
      </c>
      <c r="M3897">
        <v>2</v>
      </c>
      <c r="O3897" t="str">
        <f>IF(Tableau__3_Déplacements_2[[#This Row],[Ori]]=Tableau__3_Déplacements_2[[#This Row],[Des]],"local","metro")</f>
        <v>metro</v>
      </c>
      <c r="P3897">
        <v>12</v>
      </c>
      <c r="Q3897">
        <v>20</v>
      </c>
      <c r="R3897">
        <v>0</v>
      </c>
      <c r="S3897">
        <v>22</v>
      </c>
      <c r="T3897">
        <v>45</v>
      </c>
      <c r="U3897" t="s">
        <v>240</v>
      </c>
      <c r="V3897">
        <v>8</v>
      </c>
      <c r="W3897">
        <v>300</v>
      </c>
      <c r="X3897">
        <v>1</v>
      </c>
      <c r="Y3897">
        <v>92.814857142857136</v>
      </c>
      <c r="Z3897" s="1">
        <v>0</v>
      </c>
      <c r="AA3897" s="1"/>
    </row>
    <row r="3898" spans="1:27" x14ac:dyDescent="0.35">
      <c r="A3898">
        <v>1406</v>
      </c>
      <c r="B3898" t="e">
        <f>VLOOKUP(Tableau__3_Déplacements_2[[#This Row],[Id_Menage]],[2]Ménages!$A$2:$AD$1503,32)</f>
        <v>#REF!</v>
      </c>
      <c r="C3898" t="s">
        <v>16</v>
      </c>
      <c r="D3898" t="s">
        <v>11918</v>
      </c>
      <c r="E3898">
        <f>VLOOKUP(Tableau__3_Déplacements_2[[#This Row],[Id_Personne]],[1]!Tableau__2_Personnes_1[[Id_Personne]:[Age]],2)</f>
        <v>2</v>
      </c>
      <c r="F3898">
        <f>VLOOKUP(Tableau__3_Déplacements_2[[#This Row],[Id_Personne]],[1]!Tableau__2_Personnes_1[[Id_Personne]:[Age]],4)</f>
        <v>40</v>
      </c>
      <c r="G3898" t="s">
        <v>0</v>
      </c>
      <c r="H3898" t="s">
        <v>7</v>
      </c>
      <c r="I3898" t="s">
        <v>11920</v>
      </c>
      <c r="J3898">
        <v>1</v>
      </c>
      <c r="K3898">
        <v>13</v>
      </c>
      <c r="M3898">
        <v>13</v>
      </c>
      <c r="O3898" t="str">
        <f>IF(Tableau__3_Déplacements_2[[#This Row],[Ori]]=Tableau__3_Déplacements_2[[#This Row],[Des]],"local","metro")</f>
        <v>local</v>
      </c>
      <c r="P3898">
        <v>12</v>
      </c>
      <c r="Q3898">
        <v>17</v>
      </c>
      <c r="R3898">
        <v>0</v>
      </c>
      <c r="S3898">
        <v>17</v>
      </c>
      <c r="T3898">
        <v>10</v>
      </c>
      <c r="U3898" t="s">
        <v>0</v>
      </c>
      <c r="V3898">
        <v>1</v>
      </c>
      <c r="W3898">
        <v>0</v>
      </c>
      <c r="X3898">
        <v>3</v>
      </c>
      <c r="Y3898">
        <v>92.814857142857136</v>
      </c>
      <c r="Z3898" s="1">
        <v>0</v>
      </c>
      <c r="AA3898" s="1"/>
    </row>
    <row r="3899" spans="1:27" x14ac:dyDescent="0.35">
      <c r="A3899">
        <v>1406</v>
      </c>
      <c r="B3899" t="e">
        <f>VLOOKUP(Tableau__3_Déplacements_2[[#This Row],[Id_Menage]],[2]Ménages!$A$2:$AD$1503,32)</f>
        <v>#REF!</v>
      </c>
      <c r="C3899" t="s">
        <v>16</v>
      </c>
      <c r="D3899" t="s">
        <v>11918</v>
      </c>
      <c r="E3899">
        <f>VLOOKUP(Tableau__3_Déplacements_2[[#This Row],[Id_Personne]],[1]!Tableau__2_Personnes_1[[Id_Personne]:[Age]],2)</f>
        <v>2</v>
      </c>
      <c r="F3899">
        <f>VLOOKUP(Tableau__3_Déplacements_2[[#This Row],[Id_Personne]],[1]!Tableau__2_Personnes_1[[Id_Personne]:[Age]],4)</f>
        <v>40</v>
      </c>
      <c r="G3899" t="s">
        <v>3</v>
      </c>
      <c r="H3899" t="s">
        <v>2</v>
      </c>
      <c r="I3899" t="s">
        <v>11919</v>
      </c>
      <c r="J3899">
        <v>1</v>
      </c>
      <c r="K3899">
        <v>13</v>
      </c>
      <c r="M3899">
        <v>13</v>
      </c>
      <c r="O3899" t="str">
        <f>IF(Tableau__3_Déplacements_2[[#This Row],[Ori]]=Tableau__3_Déplacements_2[[#This Row],[Des]],"local","metro")</f>
        <v>local</v>
      </c>
      <c r="P3899">
        <v>15</v>
      </c>
      <c r="Q3899">
        <v>20</v>
      </c>
      <c r="R3899">
        <v>0</v>
      </c>
      <c r="S3899">
        <v>20</v>
      </c>
      <c r="T3899">
        <v>5</v>
      </c>
      <c r="U3899" t="s">
        <v>0</v>
      </c>
      <c r="V3899">
        <v>1</v>
      </c>
      <c r="W3899">
        <v>0</v>
      </c>
      <c r="X3899">
        <v>3</v>
      </c>
      <c r="Y3899">
        <v>92.814857142857136</v>
      </c>
      <c r="Z3899" s="1">
        <v>0</v>
      </c>
      <c r="AA3899" s="1"/>
    </row>
    <row r="3900" spans="1:27" x14ac:dyDescent="0.35">
      <c r="A3900">
        <v>1406</v>
      </c>
      <c r="B3900" t="e">
        <f>VLOOKUP(Tableau__3_Déplacements_2[[#This Row],[Id_Menage]],[2]Ménages!$A$2:$AD$1503,32)</f>
        <v>#REF!</v>
      </c>
      <c r="C3900" t="s">
        <v>16</v>
      </c>
      <c r="D3900" t="s">
        <v>11918</v>
      </c>
      <c r="E3900">
        <f>VLOOKUP(Tableau__3_Déplacements_2[[#This Row],[Id_Personne]],[1]!Tableau__2_Personnes_1[[Id_Personne]:[Age]],2)</f>
        <v>2</v>
      </c>
      <c r="F3900">
        <f>VLOOKUP(Tableau__3_Déplacements_2[[#This Row],[Id_Personne]],[1]!Tableau__2_Personnes_1[[Id_Personne]:[Age]],4)</f>
        <v>40</v>
      </c>
      <c r="G3900" t="s">
        <v>27</v>
      </c>
      <c r="H3900" t="s">
        <v>26</v>
      </c>
      <c r="I3900" t="s">
        <v>11917</v>
      </c>
      <c r="J3900">
        <v>1</v>
      </c>
      <c r="K3900">
        <v>2</v>
      </c>
      <c r="M3900">
        <v>13</v>
      </c>
      <c r="O3900" t="str">
        <f>IF(Tableau__3_Déplacements_2[[#This Row],[Ori]]=Tableau__3_Déplacements_2[[#This Row],[Des]],"local","metro")</f>
        <v>metro</v>
      </c>
      <c r="P3900">
        <v>15</v>
      </c>
      <c r="Q3900">
        <v>1</v>
      </c>
      <c r="R3900">
        <v>0</v>
      </c>
      <c r="S3900">
        <v>1</v>
      </c>
      <c r="T3900">
        <v>50</v>
      </c>
      <c r="U3900" t="s">
        <v>240</v>
      </c>
      <c r="V3900">
        <v>8</v>
      </c>
      <c r="W3900">
        <v>300</v>
      </c>
      <c r="X3900">
        <v>1</v>
      </c>
      <c r="Y3900">
        <v>92.814857142857136</v>
      </c>
      <c r="Z3900" s="1">
        <v>0</v>
      </c>
      <c r="AA3900" s="1"/>
    </row>
    <row r="3901" spans="1:27" x14ac:dyDescent="0.35">
      <c r="A3901">
        <v>1406</v>
      </c>
      <c r="B3901" t="e">
        <f>VLOOKUP(Tableau__3_Déplacements_2[[#This Row],[Id_Menage]],[2]Ménages!$A$2:$AD$1503,32)</f>
        <v>#REF!</v>
      </c>
      <c r="C3901" t="s">
        <v>11</v>
      </c>
      <c r="D3901" t="s">
        <v>11915</v>
      </c>
      <c r="E3901">
        <f>VLOOKUP(Tableau__3_Déplacements_2[[#This Row],[Id_Personne]],[1]!Tableau__2_Personnes_1[[Id_Personne]:[Age]],2)</f>
        <v>1</v>
      </c>
      <c r="F3901">
        <f>VLOOKUP(Tableau__3_Déplacements_2[[#This Row],[Id_Personne]],[1]!Tableau__2_Personnes_1[[Id_Personne]:[Age]],4)</f>
        <v>18</v>
      </c>
      <c r="G3901" t="s">
        <v>3</v>
      </c>
      <c r="H3901" t="s">
        <v>2</v>
      </c>
      <c r="I3901" t="s">
        <v>11916</v>
      </c>
      <c r="J3901">
        <v>1</v>
      </c>
      <c r="K3901">
        <v>21</v>
      </c>
      <c r="M3901">
        <v>13</v>
      </c>
      <c r="O3901" t="str">
        <f>IF(Tableau__3_Déplacements_2[[#This Row],[Ori]]=Tableau__3_Déplacements_2[[#This Row],[Des]],"local","metro")</f>
        <v>metro</v>
      </c>
      <c r="P3901">
        <v>15</v>
      </c>
      <c r="Q3901">
        <v>17</v>
      </c>
      <c r="R3901">
        <v>10</v>
      </c>
      <c r="S3901">
        <v>18</v>
      </c>
      <c r="T3901">
        <v>10</v>
      </c>
      <c r="U3901" t="s">
        <v>30</v>
      </c>
      <c r="V3901">
        <v>8</v>
      </c>
      <c r="W3901">
        <v>300</v>
      </c>
      <c r="X3901">
        <v>1</v>
      </c>
      <c r="Y3901">
        <v>92.814857142857136</v>
      </c>
      <c r="Z3901" s="1">
        <v>-1</v>
      </c>
      <c r="AA3901" s="1"/>
    </row>
    <row r="3902" spans="1:27" x14ac:dyDescent="0.35">
      <c r="A3902">
        <v>1406</v>
      </c>
      <c r="B3902" t="e">
        <f>VLOOKUP(Tableau__3_Déplacements_2[[#This Row],[Id_Menage]],[2]Ménages!$A$2:$AD$1503,32)</f>
        <v>#REF!</v>
      </c>
      <c r="C3902" t="s">
        <v>11</v>
      </c>
      <c r="D3902" t="s">
        <v>11915</v>
      </c>
      <c r="E3902">
        <f>VLOOKUP(Tableau__3_Déplacements_2[[#This Row],[Id_Personne]],[1]!Tableau__2_Personnes_1[[Id_Personne]:[Age]],2)</f>
        <v>1</v>
      </c>
      <c r="F3902">
        <f>VLOOKUP(Tableau__3_Déplacements_2[[#This Row],[Id_Personne]],[1]!Tableau__2_Personnes_1[[Id_Personne]:[Age]],4)</f>
        <v>18</v>
      </c>
      <c r="G3902" t="s">
        <v>0</v>
      </c>
      <c r="H3902" t="s">
        <v>7</v>
      </c>
      <c r="I3902" t="s">
        <v>11914</v>
      </c>
      <c r="J3902">
        <v>1</v>
      </c>
      <c r="K3902">
        <v>13</v>
      </c>
      <c r="M3902">
        <v>21</v>
      </c>
      <c r="O3902" t="str">
        <f>IF(Tableau__3_Déplacements_2[[#This Row],[Ori]]=Tableau__3_Déplacements_2[[#This Row],[Des]],"local","metro")</f>
        <v>metro</v>
      </c>
      <c r="P3902">
        <v>14</v>
      </c>
      <c r="Q3902">
        <v>15</v>
      </c>
      <c r="R3902">
        <v>0</v>
      </c>
      <c r="S3902">
        <v>15</v>
      </c>
      <c r="T3902">
        <v>50</v>
      </c>
      <c r="U3902" t="s">
        <v>240</v>
      </c>
      <c r="V3902">
        <v>8</v>
      </c>
      <c r="W3902">
        <v>200</v>
      </c>
      <c r="X3902">
        <v>1</v>
      </c>
      <c r="Y3902">
        <v>92.814857142857136</v>
      </c>
      <c r="Z3902" s="1">
        <v>0</v>
      </c>
      <c r="AA3902" s="1"/>
    </row>
    <row r="3903" spans="1:27" x14ac:dyDescent="0.35">
      <c r="A3903">
        <v>1406</v>
      </c>
      <c r="B3903" t="e">
        <f>VLOOKUP(Tableau__3_Déplacements_2[[#This Row],[Id_Menage]],[2]Ménages!$A$2:$AD$1503,32)</f>
        <v>#REF!</v>
      </c>
      <c r="C3903" t="s">
        <v>5</v>
      </c>
      <c r="D3903" t="s">
        <v>11912</v>
      </c>
      <c r="E3903">
        <f>VLOOKUP(Tableau__3_Déplacements_2[[#This Row],[Id_Personne]],[1]!Tableau__2_Personnes_1[[Id_Personne]:[Age]],2)</f>
        <v>2</v>
      </c>
      <c r="F3903">
        <f>VLOOKUP(Tableau__3_Déplacements_2[[#This Row],[Id_Personne]],[1]!Tableau__2_Personnes_1[[Id_Personne]:[Age]],4)</f>
        <v>14</v>
      </c>
      <c r="G3903" t="s">
        <v>3</v>
      </c>
      <c r="H3903" t="s">
        <v>2</v>
      </c>
      <c r="I3903" t="s">
        <v>11913</v>
      </c>
      <c r="J3903">
        <v>1</v>
      </c>
      <c r="K3903">
        <v>15</v>
      </c>
      <c r="M3903">
        <v>13</v>
      </c>
      <c r="O3903" t="str">
        <f>IF(Tableau__3_Déplacements_2[[#This Row],[Ori]]=Tableau__3_Déplacements_2[[#This Row],[Des]],"local","metro")</f>
        <v>metro</v>
      </c>
      <c r="P3903">
        <v>15</v>
      </c>
      <c r="Q3903">
        <v>17</v>
      </c>
      <c r="R3903">
        <v>0</v>
      </c>
      <c r="S3903">
        <v>17</v>
      </c>
      <c r="T3903">
        <v>10</v>
      </c>
      <c r="U3903" t="s">
        <v>0</v>
      </c>
      <c r="V3903">
        <v>1</v>
      </c>
      <c r="W3903">
        <v>0</v>
      </c>
      <c r="X3903">
        <v>1</v>
      </c>
      <c r="Y3903">
        <v>92.814857142857136</v>
      </c>
      <c r="Z3903" s="1">
        <v>0</v>
      </c>
      <c r="AA3903" s="1"/>
    </row>
    <row r="3904" spans="1:27" x14ac:dyDescent="0.35">
      <c r="A3904">
        <v>1406</v>
      </c>
      <c r="B3904" t="e">
        <f>VLOOKUP(Tableau__3_Déplacements_2[[#This Row],[Id_Menage]],[2]Ménages!$A$2:$AD$1503,32)</f>
        <v>#REF!</v>
      </c>
      <c r="C3904" t="s">
        <v>5</v>
      </c>
      <c r="D3904" t="s">
        <v>11912</v>
      </c>
      <c r="E3904">
        <f>VLOOKUP(Tableau__3_Déplacements_2[[#This Row],[Id_Personne]],[1]!Tableau__2_Personnes_1[[Id_Personne]:[Age]],2)</f>
        <v>2</v>
      </c>
      <c r="F3904">
        <f>VLOOKUP(Tableau__3_Déplacements_2[[#This Row],[Id_Personne]],[1]!Tableau__2_Personnes_1[[Id_Personne]:[Age]],4)</f>
        <v>14</v>
      </c>
      <c r="G3904" t="s">
        <v>0</v>
      </c>
      <c r="H3904" t="s">
        <v>7</v>
      </c>
      <c r="I3904" t="s">
        <v>11911</v>
      </c>
      <c r="J3904">
        <v>1</v>
      </c>
      <c r="K3904">
        <v>13</v>
      </c>
      <c r="M3904">
        <v>15</v>
      </c>
      <c r="O3904" t="str">
        <f>IF(Tableau__3_Déplacements_2[[#This Row],[Ori]]=Tableau__3_Déplacements_2[[#This Row],[Des]],"local","metro")</f>
        <v>metro</v>
      </c>
      <c r="P3904">
        <v>12</v>
      </c>
      <c r="Q3904">
        <v>10</v>
      </c>
      <c r="R3904">
        <v>0</v>
      </c>
      <c r="S3904">
        <v>10</v>
      </c>
      <c r="T3904">
        <v>20</v>
      </c>
      <c r="U3904" t="s">
        <v>0</v>
      </c>
      <c r="V3904">
        <v>1</v>
      </c>
      <c r="W3904">
        <v>0</v>
      </c>
      <c r="X3904">
        <v>1</v>
      </c>
      <c r="Y3904">
        <v>92.814857142857136</v>
      </c>
      <c r="Z3904" s="1">
        <v>0</v>
      </c>
      <c r="AA3904" s="1"/>
    </row>
    <row r="3905" spans="1:27" x14ac:dyDescent="0.35">
      <c r="A3905">
        <v>1407</v>
      </c>
      <c r="B3905" t="e">
        <f>VLOOKUP(Tableau__3_Déplacements_2[[#This Row],[Id_Menage]],[2]Ménages!$A$2:$AD$1503,32)</f>
        <v>#REF!</v>
      </c>
      <c r="C3905" t="s">
        <v>16</v>
      </c>
      <c r="D3905" t="s">
        <v>11909</v>
      </c>
      <c r="E3905">
        <f>VLOOKUP(Tableau__3_Déplacements_2[[#This Row],[Id_Personne]],[1]!Tableau__2_Personnes_1[[Id_Personne]:[Age]],2)</f>
        <v>1</v>
      </c>
      <c r="F3905">
        <f>VLOOKUP(Tableau__3_Déplacements_2[[#This Row],[Id_Personne]],[1]!Tableau__2_Personnes_1[[Id_Personne]:[Age]],4)</f>
        <v>60</v>
      </c>
      <c r="G3905" t="s">
        <v>0</v>
      </c>
      <c r="H3905" t="s">
        <v>7</v>
      </c>
      <c r="I3905" t="s">
        <v>11910</v>
      </c>
      <c r="J3905">
        <v>1</v>
      </c>
      <c r="K3905">
        <v>13</v>
      </c>
      <c r="M3905">
        <v>2</v>
      </c>
      <c r="O3905" t="str">
        <f>IF(Tableau__3_Déplacements_2[[#This Row],[Ori]]=Tableau__3_Déplacements_2[[#This Row],[Des]],"local","metro")</f>
        <v>metro</v>
      </c>
      <c r="P3905">
        <v>3</v>
      </c>
      <c r="Q3905">
        <v>7</v>
      </c>
      <c r="R3905">
        <v>5</v>
      </c>
      <c r="S3905">
        <v>7</v>
      </c>
      <c r="T3905">
        <v>45</v>
      </c>
      <c r="U3905" t="s">
        <v>240</v>
      </c>
      <c r="V3905">
        <v>8</v>
      </c>
      <c r="W3905">
        <v>250</v>
      </c>
      <c r="X3905">
        <v>5</v>
      </c>
      <c r="Y3905">
        <v>92.814857142857136</v>
      </c>
      <c r="Z3905" s="1">
        <v>-1</v>
      </c>
      <c r="AA3905" s="1"/>
    </row>
    <row r="3906" spans="1:27" x14ac:dyDescent="0.35">
      <c r="A3906">
        <v>1407</v>
      </c>
      <c r="B3906" t="e">
        <f>VLOOKUP(Tableau__3_Déplacements_2[[#This Row],[Id_Menage]],[2]Ménages!$A$2:$AD$1503,32)</f>
        <v>#REF!</v>
      </c>
      <c r="C3906" t="s">
        <v>16</v>
      </c>
      <c r="D3906" t="s">
        <v>11909</v>
      </c>
      <c r="E3906">
        <f>VLOOKUP(Tableau__3_Déplacements_2[[#This Row],[Id_Personne]],[1]!Tableau__2_Personnes_1[[Id_Personne]:[Age]],2)</f>
        <v>1</v>
      </c>
      <c r="F3906">
        <f>VLOOKUP(Tableau__3_Déplacements_2[[#This Row],[Id_Personne]],[1]!Tableau__2_Personnes_1[[Id_Personne]:[Age]],4)</f>
        <v>60</v>
      </c>
      <c r="G3906" t="s">
        <v>3</v>
      </c>
      <c r="H3906" t="s">
        <v>2</v>
      </c>
      <c r="I3906" t="s">
        <v>11908</v>
      </c>
      <c r="J3906">
        <v>1</v>
      </c>
      <c r="K3906">
        <v>2</v>
      </c>
      <c r="M3906">
        <v>13</v>
      </c>
      <c r="O3906" t="str">
        <f>IF(Tableau__3_Déplacements_2[[#This Row],[Ori]]=Tableau__3_Déplacements_2[[#This Row],[Des]],"local","metro")</f>
        <v>metro</v>
      </c>
      <c r="P3906">
        <v>15</v>
      </c>
      <c r="Q3906">
        <v>18</v>
      </c>
      <c r="R3906">
        <v>0</v>
      </c>
      <c r="S3906">
        <v>18</v>
      </c>
      <c r="T3906">
        <v>30</v>
      </c>
      <c r="U3906" t="s">
        <v>240</v>
      </c>
      <c r="V3906">
        <v>8</v>
      </c>
      <c r="W3906">
        <v>250</v>
      </c>
      <c r="X3906">
        <v>5</v>
      </c>
      <c r="Y3906">
        <v>92.814857142857136</v>
      </c>
      <c r="Z3906" s="1">
        <v>0</v>
      </c>
      <c r="AA3906" s="1"/>
    </row>
    <row r="3907" spans="1:27" x14ac:dyDescent="0.35">
      <c r="A3907">
        <v>1407</v>
      </c>
      <c r="B3907" t="e">
        <f>VLOOKUP(Tableau__3_Déplacements_2[[#This Row],[Id_Menage]],[2]Ménages!$A$2:$AD$1503,32)</f>
        <v>#REF!</v>
      </c>
      <c r="C3907" t="s">
        <v>11</v>
      </c>
      <c r="D3907" t="s">
        <v>11904</v>
      </c>
      <c r="E3907">
        <f>VLOOKUP(Tableau__3_Déplacements_2[[#This Row],[Id_Personne]],[1]!Tableau__2_Personnes_1[[Id_Personne]:[Age]],2)</f>
        <v>2</v>
      </c>
      <c r="F3907">
        <f>VLOOKUP(Tableau__3_Déplacements_2[[#This Row],[Id_Personne]],[1]!Tableau__2_Personnes_1[[Id_Personne]:[Age]],4)</f>
        <v>48</v>
      </c>
      <c r="G3907" t="s">
        <v>3</v>
      </c>
      <c r="H3907" t="s">
        <v>2</v>
      </c>
      <c r="I3907" t="s">
        <v>11907</v>
      </c>
      <c r="J3907">
        <v>1</v>
      </c>
      <c r="K3907">
        <v>63</v>
      </c>
      <c r="M3907">
        <v>13</v>
      </c>
      <c r="O3907" t="str">
        <f>IF(Tableau__3_Déplacements_2[[#This Row],[Ori]]=Tableau__3_Déplacements_2[[#This Row],[Des]],"local","metro")</f>
        <v>metro</v>
      </c>
      <c r="P3907">
        <v>15</v>
      </c>
      <c r="Q3907">
        <v>12</v>
      </c>
      <c r="R3907">
        <v>0</v>
      </c>
      <c r="S3907">
        <v>12</v>
      </c>
      <c r="T3907">
        <v>30</v>
      </c>
      <c r="U3907" t="s">
        <v>30</v>
      </c>
      <c r="V3907">
        <v>8</v>
      </c>
      <c r="W3907">
        <v>300</v>
      </c>
      <c r="X3907">
        <v>1</v>
      </c>
      <c r="Y3907">
        <v>92.814857142857136</v>
      </c>
      <c r="Z3907" s="1">
        <v>0</v>
      </c>
      <c r="AA3907" s="1"/>
    </row>
    <row r="3908" spans="1:27" x14ac:dyDescent="0.35">
      <c r="A3908">
        <v>1407</v>
      </c>
      <c r="B3908" t="e">
        <f>VLOOKUP(Tableau__3_Déplacements_2[[#This Row],[Id_Menage]],[2]Ménages!$A$2:$AD$1503,32)</f>
        <v>#REF!</v>
      </c>
      <c r="C3908" t="s">
        <v>11</v>
      </c>
      <c r="D3908" t="s">
        <v>11904</v>
      </c>
      <c r="E3908">
        <f>VLOOKUP(Tableau__3_Déplacements_2[[#This Row],[Id_Personne]],[1]!Tableau__2_Personnes_1[[Id_Personne]:[Age]],2)</f>
        <v>2</v>
      </c>
      <c r="F3908">
        <f>VLOOKUP(Tableau__3_Déplacements_2[[#This Row],[Id_Personne]],[1]!Tableau__2_Personnes_1[[Id_Personne]:[Age]],4)</f>
        <v>48</v>
      </c>
      <c r="G3908" t="s">
        <v>27</v>
      </c>
      <c r="H3908" t="s">
        <v>26</v>
      </c>
      <c r="I3908" t="s">
        <v>11906</v>
      </c>
      <c r="J3908">
        <v>1</v>
      </c>
      <c r="K3908">
        <v>56</v>
      </c>
      <c r="M3908">
        <v>13</v>
      </c>
      <c r="O3908" t="str">
        <f>IF(Tableau__3_Déplacements_2[[#This Row],[Ori]]=Tableau__3_Déplacements_2[[#This Row],[Des]],"local","metro")</f>
        <v>metro</v>
      </c>
      <c r="P3908">
        <v>15</v>
      </c>
      <c r="Q3908">
        <v>18</v>
      </c>
      <c r="R3908">
        <v>0</v>
      </c>
      <c r="S3908">
        <v>18</v>
      </c>
      <c r="T3908">
        <v>30</v>
      </c>
      <c r="U3908" t="s">
        <v>13</v>
      </c>
      <c r="V3908">
        <v>3</v>
      </c>
      <c r="W3908">
        <v>0</v>
      </c>
      <c r="X3908">
        <v>6</v>
      </c>
      <c r="Y3908">
        <v>92.814857142857136</v>
      </c>
      <c r="Z3908" s="1">
        <v>0</v>
      </c>
      <c r="AA3908" s="1"/>
    </row>
    <row r="3909" spans="1:27" x14ac:dyDescent="0.35">
      <c r="A3909">
        <v>1407</v>
      </c>
      <c r="B3909" t="e">
        <f>VLOOKUP(Tableau__3_Déplacements_2[[#This Row],[Id_Menage]],[2]Ménages!$A$2:$AD$1503,32)</f>
        <v>#REF!</v>
      </c>
      <c r="C3909" t="s">
        <v>11</v>
      </c>
      <c r="D3909" t="s">
        <v>11904</v>
      </c>
      <c r="E3909">
        <f>VLOOKUP(Tableau__3_Déplacements_2[[#This Row],[Id_Personne]],[1]!Tableau__2_Personnes_1[[Id_Personne]:[Age]],2)</f>
        <v>2</v>
      </c>
      <c r="F3909">
        <f>VLOOKUP(Tableau__3_Déplacements_2[[#This Row],[Id_Personne]],[1]!Tableau__2_Personnes_1[[Id_Personne]:[Age]],4)</f>
        <v>48</v>
      </c>
      <c r="G3909" t="s">
        <v>0</v>
      </c>
      <c r="H3909" t="s">
        <v>7</v>
      </c>
      <c r="I3909" t="s">
        <v>11905</v>
      </c>
      <c r="J3909">
        <v>1</v>
      </c>
      <c r="K3909">
        <v>13</v>
      </c>
      <c r="M3909">
        <v>63</v>
      </c>
      <c r="O3909" t="str">
        <f>IF(Tableau__3_Déplacements_2[[#This Row],[Ori]]=Tableau__3_Déplacements_2[[#This Row],[Des]],"local","metro")</f>
        <v>metro</v>
      </c>
      <c r="P3909">
        <v>5</v>
      </c>
      <c r="Q3909">
        <v>10</v>
      </c>
      <c r="R3909">
        <v>0</v>
      </c>
      <c r="S3909">
        <v>10</v>
      </c>
      <c r="T3909">
        <v>30</v>
      </c>
      <c r="U3909" t="s">
        <v>240</v>
      </c>
      <c r="V3909">
        <v>8</v>
      </c>
      <c r="W3909">
        <v>250</v>
      </c>
      <c r="X3909">
        <v>1</v>
      </c>
      <c r="Y3909">
        <v>92.814857142857136</v>
      </c>
      <c r="Z3909" s="1">
        <v>0</v>
      </c>
      <c r="AA3909" s="1"/>
    </row>
    <row r="3910" spans="1:27" x14ac:dyDescent="0.35">
      <c r="A3910">
        <v>1407</v>
      </c>
      <c r="B3910" t="e">
        <f>VLOOKUP(Tableau__3_Déplacements_2[[#This Row],[Id_Menage]],[2]Ménages!$A$2:$AD$1503,32)</f>
        <v>#REF!</v>
      </c>
      <c r="C3910" t="s">
        <v>11</v>
      </c>
      <c r="D3910" t="s">
        <v>11904</v>
      </c>
      <c r="E3910">
        <f>VLOOKUP(Tableau__3_Déplacements_2[[#This Row],[Id_Personne]],[1]!Tableau__2_Personnes_1[[Id_Personne]:[Age]],2)</f>
        <v>2</v>
      </c>
      <c r="F3910">
        <f>VLOOKUP(Tableau__3_Déplacements_2[[#This Row],[Id_Personne]],[1]!Tableau__2_Personnes_1[[Id_Personne]:[Age]],4)</f>
        <v>48</v>
      </c>
      <c r="G3910" t="s">
        <v>13</v>
      </c>
      <c r="H3910" t="s">
        <v>22</v>
      </c>
      <c r="I3910" t="s">
        <v>11903</v>
      </c>
      <c r="J3910">
        <v>1</v>
      </c>
      <c r="K3910">
        <v>13</v>
      </c>
      <c r="M3910">
        <v>56</v>
      </c>
      <c r="O3910" t="str">
        <f>IF(Tableau__3_Déplacements_2[[#This Row],[Ori]]=Tableau__3_Déplacements_2[[#This Row],[Des]],"local","metro")</f>
        <v>metro</v>
      </c>
      <c r="P3910">
        <v>3</v>
      </c>
      <c r="Q3910">
        <v>15</v>
      </c>
      <c r="R3910">
        <v>0</v>
      </c>
      <c r="S3910">
        <v>15</v>
      </c>
      <c r="T3910">
        <v>30</v>
      </c>
      <c r="U3910" t="s">
        <v>240</v>
      </c>
      <c r="V3910">
        <v>8</v>
      </c>
      <c r="W3910">
        <v>300</v>
      </c>
      <c r="X3910">
        <v>6</v>
      </c>
      <c r="Y3910">
        <v>92.814857142857136</v>
      </c>
      <c r="Z3910" s="1">
        <v>0</v>
      </c>
      <c r="AA3910" s="1"/>
    </row>
    <row r="3911" spans="1:27" x14ac:dyDescent="0.35">
      <c r="A3911">
        <v>1407</v>
      </c>
      <c r="B3911" t="e">
        <f>VLOOKUP(Tableau__3_Déplacements_2[[#This Row],[Id_Menage]],[2]Ménages!$A$2:$AD$1503,32)</f>
        <v>#REF!</v>
      </c>
      <c r="C3911" t="s">
        <v>5</v>
      </c>
      <c r="D3911" t="s">
        <v>11900</v>
      </c>
      <c r="E3911">
        <f>VLOOKUP(Tableau__3_Déplacements_2[[#This Row],[Id_Personne]],[1]!Tableau__2_Personnes_1[[Id_Personne]:[Age]],2)</f>
        <v>1</v>
      </c>
      <c r="F3911">
        <f>VLOOKUP(Tableau__3_Déplacements_2[[#This Row],[Id_Personne]],[1]!Tableau__2_Personnes_1[[Id_Personne]:[Age]],4)</f>
        <v>27</v>
      </c>
      <c r="G3911" t="s">
        <v>3</v>
      </c>
      <c r="H3911" t="s">
        <v>2</v>
      </c>
      <c r="I3911" t="s">
        <v>11902</v>
      </c>
      <c r="J3911">
        <v>1</v>
      </c>
      <c r="K3911">
        <v>76</v>
      </c>
      <c r="M3911">
        <v>76</v>
      </c>
      <c r="O3911" t="str">
        <f>IF(Tableau__3_Déplacements_2[[#This Row],[Ori]]=Tableau__3_Déplacements_2[[#This Row],[Des]],"local","metro")</f>
        <v>local</v>
      </c>
      <c r="P3911">
        <v>14</v>
      </c>
      <c r="Q3911">
        <v>16</v>
      </c>
      <c r="R3911">
        <v>0</v>
      </c>
      <c r="S3911">
        <v>16</v>
      </c>
      <c r="T3911">
        <v>15</v>
      </c>
      <c r="U3911" t="s">
        <v>0</v>
      </c>
      <c r="V3911">
        <v>1</v>
      </c>
      <c r="W3911">
        <v>0</v>
      </c>
      <c r="X3911">
        <v>1</v>
      </c>
      <c r="Y3911">
        <v>92.814857142857136</v>
      </c>
      <c r="Z3911" s="1">
        <v>0</v>
      </c>
      <c r="AA3911" s="1"/>
    </row>
    <row r="3912" spans="1:27" x14ac:dyDescent="0.35">
      <c r="A3912">
        <v>1407</v>
      </c>
      <c r="B3912" t="e">
        <f>VLOOKUP(Tableau__3_Déplacements_2[[#This Row],[Id_Menage]],[2]Ménages!$A$2:$AD$1503,32)</f>
        <v>#REF!</v>
      </c>
      <c r="C3912" t="s">
        <v>5</v>
      </c>
      <c r="D3912" t="s">
        <v>11900</v>
      </c>
      <c r="E3912">
        <f>VLOOKUP(Tableau__3_Déplacements_2[[#This Row],[Id_Personne]],[1]!Tableau__2_Personnes_1[[Id_Personne]:[Age]],2)</f>
        <v>1</v>
      </c>
      <c r="F3912">
        <f>VLOOKUP(Tableau__3_Déplacements_2[[#This Row],[Id_Personne]],[1]!Tableau__2_Personnes_1[[Id_Personne]:[Age]],4)</f>
        <v>27</v>
      </c>
      <c r="G3912" t="s">
        <v>13</v>
      </c>
      <c r="H3912" t="s">
        <v>22</v>
      </c>
      <c r="I3912" t="s">
        <v>11901</v>
      </c>
      <c r="J3912">
        <v>1</v>
      </c>
      <c r="K3912">
        <v>76</v>
      </c>
      <c r="M3912">
        <v>13</v>
      </c>
      <c r="O3912" t="str">
        <f>IF(Tableau__3_Déplacements_2[[#This Row],[Ori]]=Tableau__3_Déplacements_2[[#This Row],[Des]],"local","metro")</f>
        <v>metro</v>
      </c>
      <c r="P3912">
        <v>15</v>
      </c>
      <c r="Q3912">
        <v>22</v>
      </c>
      <c r="R3912">
        <v>0</v>
      </c>
      <c r="S3912">
        <v>22</v>
      </c>
      <c r="T3912">
        <v>45</v>
      </c>
      <c r="U3912" t="s">
        <v>0</v>
      </c>
      <c r="V3912">
        <v>1</v>
      </c>
      <c r="W3912">
        <v>0</v>
      </c>
      <c r="X3912">
        <v>1</v>
      </c>
      <c r="Y3912">
        <v>92.814857142857136</v>
      </c>
      <c r="Z3912" s="1">
        <v>0</v>
      </c>
      <c r="AA3912" s="1"/>
    </row>
    <row r="3913" spans="1:27" x14ac:dyDescent="0.35">
      <c r="A3913">
        <v>1407</v>
      </c>
      <c r="B3913" t="e">
        <f>VLOOKUP(Tableau__3_Déplacements_2[[#This Row],[Id_Menage]],[2]Ménages!$A$2:$AD$1503,32)</f>
        <v>#REF!</v>
      </c>
      <c r="C3913" t="s">
        <v>5</v>
      </c>
      <c r="D3913" t="s">
        <v>11900</v>
      </c>
      <c r="E3913">
        <f>VLOOKUP(Tableau__3_Déplacements_2[[#This Row],[Id_Personne]],[1]!Tableau__2_Personnes_1[[Id_Personne]:[Age]],2)</f>
        <v>1</v>
      </c>
      <c r="F3913">
        <f>VLOOKUP(Tableau__3_Déplacements_2[[#This Row],[Id_Personne]],[1]!Tableau__2_Personnes_1[[Id_Personne]:[Age]],4)</f>
        <v>27</v>
      </c>
      <c r="G3913" t="s">
        <v>0</v>
      </c>
      <c r="H3913" t="s">
        <v>7</v>
      </c>
      <c r="I3913" t="s">
        <v>11899</v>
      </c>
      <c r="J3913">
        <v>1</v>
      </c>
      <c r="K3913">
        <v>13</v>
      </c>
      <c r="M3913">
        <v>76</v>
      </c>
      <c r="O3913" t="str">
        <f>IF(Tableau__3_Déplacements_2[[#This Row],[Ori]]=Tableau__3_Déplacements_2[[#This Row],[Des]],"local","metro")</f>
        <v>metro</v>
      </c>
      <c r="P3913">
        <v>10</v>
      </c>
      <c r="Q3913">
        <v>14</v>
      </c>
      <c r="R3913">
        <v>0</v>
      </c>
      <c r="S3913">
        <v>15</v>
      </c>
      <c r="T3913">
        <v>0</v>
      </c>
      <c r="U3913" t="s">
        <v>240</v>
      </c>
      <c r="V3913">
        <v>8</v>
      </c>
      <c r="W3913">
        <v>400</v>
      </c>
      <c r="X3913">
        <v>1</v>
      </c>
      <c r="Y3913">
        <v>92.814857142857136</v>
      </c>
      <c r="Z3913" s="1">
        <v>0</v>
      </c>
      <c r="AA3913" s="1"/>
    </row>
    <row r="3914" spans="1:27" x14ac:dyDescent="0.35">
      <c r="A3914">
        <v>1407</v>
      </c>
      <c r="B3914" t="e">
        <f>VLOOKUP(Tableau__3_Déplacements_2[[#This Row],[Id_Menage]],[2]Ménages!$A$2:$AD$1503,32)</f>
        <v>#REF!</v>
      </c>
      <c r="C3914" t="s">
        <v>65</v>
      </c>
      <c r="D3914" t="s">
        <v>11897</v>
      </c>
      <c r="E3914">
        <f>VLOOKUP(Tableau__3_Déplacements_2[[#This Row],[Id_Personne]],[1]!Tableau__2_Personnes_1[[Id_Personne]:[Age]],2)</f>
        <v>1</v>
      </c>
      <c r="F3914">
        <f>VLOOKUP(Tableau__3_Déplacements_2[[#This Row],[Id_Personne]],[1]!Tableau__2_Personnes_1[[Id_Personne]:[Age]],4)</f>
        <v>10</v>
      </c>
      <c r="G3914" t="s">
        <v>0</v>
      </c>
      <c r="H3914" t="s">
        <v>7</v>
      </c>
      <c r="I3914" t="s">
        <v>11898</v>
      </c>
      <c r="J3914">
        <v>1</v>
      </c>
      <c r="K3914">
        <v>13</v>
      </c>
      <c r="M3914">
        <v>13</v>
      </c>
      <c r="O3914" t="str">
        <f>IF(Tableau__3_Déplacements_2[[#This Row],[Ori]]=Tableau__3_Déplacements_2[[#This Row],[Des]],"local","metro")</f>
        <v>local</v>
      </c>
      <c r="P3914">
        <v>14</v>
      </c>
      <c r="Q3914">
        <v>16</v>
      </c>
      <c r="R3914">
        <v>0</v>
      </c>
      <c r="S3914">
        <v>16</v>
      </c>
      <c r="T3914">
        <v>15</v>
      </c>
      <c r="U3914" t="s">
        <v>0</v>
      </c>
      <c r="V3914">
        <v>1</v>
      </c>
      <c r="W3914">
        <v>0</v>
      </c>
      <c r="X3914">
        <v>1</v>
      </c>
      <c r="Y3914">
        <v>92.814857142857136</v>
      </c>
      <c r="Z3914" s="1">
        <v>0</v>
      </c>
      <c r="AA3914" s="1"/>
    </row>
    <row r="3915" spans="1:27" x14ac:dyDescent="0.35">
      <c r="A3915">
        <v>1407</v>
      </c>
      <c r="B3915" t="e">
        <f>VLOOKUP(Tableau__3_Déplacements_2[[#This Row],[Id_Menage]],[2]Ménages!$A$2:$AD$1503,32)</f>
        <v>#REF!</v>
      </c>
      <c r="C3915" t="s">
        <v>65</v>
      </c>
      <c r="D3915" t="s">
        <v>11897</v>
      </c>
      <c r="E3915">
        <f>VLOOKUP(Tableau__3_Déplacements_2[[#This Row],[Id_Personne]],[1]!Tableau__2_Personnes_1[[Id_Personne]:[Age]],2)</f>
        <v>1</v>
      </c>
      <c r="F3915">
        <f>VLOOKUP(Tableau__3_Déplacements_2[[#This Row],[Id_Personne]],[1]!Tableau__2_Personnes_1[[Id_Personne]:[Age]],4)</f>
        <v>10</v>
      </c>
      <c r="G3915" t="s">
        <v>3</v>
      </c>
      <c r="H3915" t="s">
        <v>2</v>
      </c>
      <c r="I3915" t="s">
        <v>11896</v>
      </c>
      <c r="J3915">
        <v>1</v>
      </c>
      <c r="K3915">
        <v>13</v>
      </c>
      <c r="M3915">
        <v>13</v>
      </c>
      <c r="O3915" t="str">
        <f>IF(Tableau__3_Déplacements_2[[#This Row],[Ori]]=Tableau__3_Déplacements_2[[#This Row],[Des]],"local","metro")</f>
        <v>local</v>
      </c>
      <c r="P3915">
        <v>15</v>
      </c>
      <c r="Q3915">
        <v>17</v>
      </c>
      <c r="R3915">
        <v>0</v>
      </c>
      <c r="S3915">
        <v>17</v>
      </c>
      <c r="T3915">
        <v>15</v>
      </c>
      <c r="U3915" t="s">
        <v>0</v>
      </c>
      <c r="V3915">
        <v>1</v>
      </c>
      <c r="W3915">
        <v>0</v>
      </c>
      <c r="X3915">
        <v>1</v>
      </c>
      <c r="Y3915">
        <v>92.814857142857136</v>
      </c>
      <c r="Z3915" s="1">
        <v>0</v>
      </c>
      <c r="AA3915" s="1"/>
    </row>
    <row r="3916" spans="1:27" x14ac:dyDescent="0.35">
      <c r="A3916">
        <v>1408</v>
      </c>
      <c r="B3916" t="e">
        <f>VLOOKUP(Tableau__3_Déplacements_2[[#This Row],[Id_Menage]],[2]Ménages!$A$2:$AD$1503,32)</f>
        <v>#REF!</v>
      </c>
      <c r="C3916" t="s">
        <v>16</v>
      </c>
      <c r="D3916" t="s">
        <v>11894</v>
      </c>
      <c r="E3916">
        <f>VLOOKUP(Tableau__3_Déplacements_2[[#This Row],[Id_Personne]],[1]!Tableau__2_Personnes_1[[Id_Personne]:[Age]],2)</f>
        <v>1</v>
      </c>
      <c r="F3916">
        <f>VLOOKUP(Tableau__3_Déplacements_2[[#This Row],[Id_Personne]],[1]!Tableau__2_Personnes_1[[Id_Personne]:[Age]],4)</f>
        <v>37</v>
      </c>
      <c r="G3916" t="s">
        <v>0</v>
      </c>
      <c r="H3916" t="s">
        <v>7</v>
      </c>
      <c r="I3916" t="s">
        <v>11895</v>
      </c>
      <c r="J3916">
        <v>1</v>
      </c>
      <c r="K3916">
        <v>13</v>
      </c>
      <c r="M3916">
        <v>10</v>
      </c>
      <c r="O3916" t="str">
        <f>IF(Tableau__3_Déplacements_2[[#This Row],[Ori]]=Tableau__3_Déplacements_2[[#This Row],[Des]],"local","metro")</f>
        <v>metro</v>
      </c>
      <c r="P3916">
        <v>3</v>
      </c>
      <c r="Q3916">
        <v>6</v>
      </c>
      <c r="R3916">
        <v>30</v>
      </c>
      <c r="S3916">
        <v>7</v>
      </c>
      <c r="T3916">
        <v>45</v>
      </c>
      <c r="U3916" t="s">
        <v>240</v>
      </c>
      <c r="V3916">
        <v>8</v>
      </c>
      <c r="W3916">
        <v>150</v>
      </c>
      <c r="X3916">
        <v>5</v>
      </c>
      <c r="Y3916">
        <v>92.814857142857136</v>
      </c>
      <c r="Z3916" s="1">
        <v>-1</v>
      </c>
      <c r="AA3916" s="1"/>
    </row>
    <row r="3917" spans="1:27" x14ac:dyDescent="0.35">
      <c r="A3917">
        <v>1408</v>
      </c>
      <c r="B3917" t="e">
        <f>VLOOKUP(Tableau__3_Déplacements_2[[#This Row],[Id_Menage]],[2]Ménages!$A$2:$AD$1503,32)</f>
        <v>#REF!</v>
      </c>
      <c r="C3917" t="s">
        <v>16</v>
      </c>
      <c r="D3917" t="s">
        <v>11894</v>
      </c>
      <c r="E3917">
        <f>VLOOKUP(Tableau__3_Déplacements_2[[#This Row],[Id_Personne]],[1]!Tableau__2_Personnes_1[[Id_Personne]:[Age]],2)</f>
        <v>1</v>
      </c>
      <c r="F3917">
        <f>VLOOKUP(Tableau__3_Déplacements_2[[#This Row],[Id_Personne]],[1]!Tableau__2_Personnes_1[[Id_Personne]:[Age]],4)</f>
        <v>37</v>
      </c>
      <c r="G3917" t="s">
        <v>3</v>
      </c>
      <c r="H3917" t="s">
        <v>2</v>
      </c>
      <c r="I3917" t="s">
        <v>11893</v>
      </c>
      <c r="J3917">
        <v>1</v>
      </c>
      <c r="K3917">
        <v>10</v>
      </c>
      <c r="M3917">
        <v>13</v>
      </c>
      <c r="O3917" t="str">
        <f>IF(Tableau__3_Déplacements_2[[#This Row],[Ori]]=Tableau__3_Déplacements_2[[#This Row],[Des]],"local","metro")</f>
        <v>metro</v>
      </c>
      <c r="P3917">
        <v>15</v>
      </c>
      <c r="Q3917">
        <v>15</v>
      </c>
      <c r="R3917">
        <v>0</v>
      </c>
      <c r="S3917">
        <v>15</v>
      </c>
      <c r="T3917">
        <v>40</v>
      </c>
      <c r="U3917" t="s">
        <v>240</v>
      </c>
      <c r="V3917">
        <v>8</v>
      </c>
      <c r="W3917">
        <v>200</v>
      </c>
      <c r="X3917">
        <v>5</v>
      </c>
      <c r="Y3917">
        <v>92.814857142857136</v>
      </c>
      <c r="Z3917" s="1">
        <v>0</v>
      </c>
      <c r="AA3917" s="1"/>
    </row>
    <row r="3918" spans="1:27" x14ac:dyDescent="0.35">
      <c r="A3918">
        <v>1408</v>
      </c>
      <c r="B3918" t="e">
        <f>VLOOKUP(Tableau__3_Déplacements_2[[#This Row],[Id_Menage]],[2]Ménages!$A$2:$AD$1503,32)</f>
        <v>#REF!</v>
      </c>
      <c r="C3918" t="s">
        <v>11</v>
      </c>
      <c r="D3918" t="s">
        <v>11891</v>
      </c>
      <c r="E3918">
        <f>VLOOKUP(Tableau__3_Déplacements_2[[#This Row],[Id_Personne]],[1]!Tableau__2_Personnes_1[[Id_Personne]:[Age]],2)</f>
        <v>2</v>
      </c>
      <c r="F3918">
        <f>VLOOKUP(Tableau__3_Déplacements_2[[#This Row],[Id_Personne]],[1]!Tableau__2_Personnes_1[[Id_Personne]:[Age]],4)</f>
        <v>32</v>
      </c>
      <c r="G3918" t="s">
        <v>0</v>
      </c>
      <c r="H3918" t="s">
        <v>7</v>
      </c>
      <c r="I3918" t="s">
        <v>11892</v>
      </c>
      <c r="J3918">
        <v>1</v>
      </c>
      <c r="K3918">
        <v>13</v>
      </c>
      <c r="M3918">
        <v>9</v>
      </c>
      <c r="O3918" t="str">
        <f>IF(Tableau__3_Déplacements_2[[#This Row],[Ori]]=Tableau__3_Déplacements_2[[#This Row],[Des]],"local","metro")</f>
        <v>metro</v>
      </c>
      <c r="P3918">
        <v>10</v>
      </c>
      <c r="Q3918">
        <v>12</v>
      </c>
      <c r="R3918">
        <v>0</v>
      </c>
      <c r="S3918">
        <v>12</v>
      </c>
      <c r="T3918">
        <v>55</v>
      </c>
      <c r="U3918" t="s">
        <v>240</v>
      </c>
      <c r="V3918">
        <v>8</v>
      </c>
      <c r="W3918">
        <v>150</v>
      </c>
      <c r="X3918">
        <v>2</v>
      </c>
      <c r="Y3918">
        <v>92.814857142857136</v>
      </c>
      <c r="Z3918" s="1">
        <v>0</v>
      </c>
      <c r="AA3918" s="1"/>
    </row>
    <row r="3919" spans="1:27" x14ac:dyDescent="0.35">
      <c r="A3919">
        <v>1408</v>
      </c>
      <c r="B3919" t="e">
        <f>VLOOKUP(Tableau__3_Déplacements_2[[#This Row],[Id_Menage]],[2]Ménages!$A$2:$AD$1503,32)</f>
        <v>#REF!</v>
      </c>
      <c r="C3919" t="s">
        <v>11</v>
      </c>
      <c r="D3919" t="s">
        <v>11891</v>
      </c>
      <c r="E3919">
        <f>VLOOKUP(Tableau__3_Déplacements_2[[#This Row],[Id_Personne]],[1]!Tableau__2_Personnes_1[[Id_Personne]:[Age]],2)</f>
        <v>2</v>
      </c>
      <c r="F3919">
        <f>VLOOKUP(Tableau__3_Déplacements_2[[#This Row],[Id_Personne]],[1]!Tableau__2_Personnes_1[[Id_Personne]:[Age]],4)</f>
        <v>32</v>
      </c>
      <c r="G3919" t="s">
        <v>3</v>
      </c>
      <c r="H3919" t="s">
        <v>2</v>
      </c>
      <c r="I3919" t="s">
        <v>11890</v>
      </c>
      <c r="J3919">
        <v>1</v>
      </c>
      <c r="K3919">
        <v>9</v>
      </c>
      <c r="M3919">
        <v>13</v>
      </c>
      <c r="O3919" t="str">
        <f>IF(Tableau__3_Déplacements_2[[#This Row],[Ori]]=Tableau__3_Déplacements_2[[#This Row],[Des]],"local","metro")</f>
        <v>metro</v>
      </c>
      <c r="P3919">
        <v>15</v>
      </c>
      <c r="Q3919">
        <v>16</v>
      </c>
      <c r="R3919">
        <v>0</v>
      </c>
      <c r="S3919">
        <v>16</v>
      </c>
      <c r="T3919">
        <v>40</v>
      </c>
      <c r="U3919" t="s">
        <v>240</v>
      </c>
      <c r="V3919">
        <v>8</v>
      </c>
      <c r="W3919">
        <v>150</v>
      </c>
      <c r="X3919">
        <v>2</v>
      </c>
      <c r="Y3919">
        <v>92.814857142857136</v>
      </c>
      <c r="Z3919" s="1">
        <v>0</v>
      </c>
      <c r="AA3919" s="1"/>
    </row>
    <row r="3920" spans="1:27" x14ac:dyDescent="0.35">
      <c r="A3920">
        <v>1408</v>
      </c>
      <c r="B3920" t="e">
        <f>VLOOKUP(Tableau__3_Déplacements_2[[#This Row],[Id_Menage]],[2]Ménages!$A$2:$AD$1503,32)</f>
        <v>#REF!</v>
      </c>
      <c r="C3920" t="s">
        <v>5</v>
      </c>
      <c r="D3920" t="s">
        <v>11888</v>
      </c>
      <c r="E3920">
        <f>VLOOKUP(Tableau__3_Déplacements_2[[#This Row],[Id_Personne]],[1]!Tableau__2_Personnes_1[[Id_Personne]:[Age]],2)</f>
        <v>1</v>
      </c>
      <c r="F3920">
        <f>VLOOKUP(Tableau__3_Déplacements_2[[#This Row],[Id_Personne]],[1]!Tableau__2_Personnes_1[[Id_Personne]:[Age]],4)</f>
        <v>28</v>
      </c>
      <c r="G3920" t="s">
        <v>3</v>
      </c>
      <c r="H3920" t="s">
        <v>2</v>
      </c>
      <c r="I3920" t="s">
        <v>11889</v>
      </c>
      <c r="J3920">
        <v>1</v>
      </c>
      <c r="K3920">
        <v>26</v>
      </c>
      <c r="M3920">
        <v>13</v>
      </c>
      <c r="O3920" t="str">
        <f>IF(Tableau__3_Déplacements_2[[#This Row],[Ori]]=Tableau__3_Déplacements_2[[#This Row],[Des]],"local","metro")</f>
        <v>metro</v>
      </c>
      <c r="P3920">
        <v>15</v>
      </c>
      <c r="Q3920">
        <v>19</v>
      </c>
      <c r="R3920">
        <v>0</v>
      </c>
      <c r="S3920">
        <v>19</v>
      </c>
      <c r="T3920">
        <v>30</v>
      </c>
      <c r="U3920" t="s">
        <v>240</v>
      </c>
      <c r="V3920">
        <v>8</v>
      </c>
      <c r="W3920">
        <v>250</v>
      </c>
      <c r="X3920">
        <v>1</v>
      </c>
      <c r="Y3920">
        <v>92.814857142857136</v>
      </c>
      <c r="Z3920" s="1">
        <v>0</v>
      </c>
      <c r="AA3920" s="1"/>
    </row>
    <row r="3921" spans="1:27" x14ac:dyDescent="0.35">
      <c r="A3921">
        <v>1408</v>
      </c>
      <c r="B3921" t="e">
        <f>VLOOKUP(Tableau__3_Déplacements_2[[#This Row],[Id_Menage]],[2]Ménages!$A$2:$AD$1503,32)</f>
        <v>#REF!</v>
      </c>
      <c r="C3921" t="s">
        <v>5</v>
      </c>
      <c r="D3921" t="s">
        <v>11888</v>
      </c>
      <c r="E3921">
        <f>VLOOKUP(Tableau__3_Déplacements_2[[#This Row],[Id_Personne]],[1]!Tableau__2_Personnes_1[[Id_Personne]:[Age]],2)</f>
        <v>1</v>
      </c>
      <c r="F3921">
        <f>VLOOKUP(Tableau__3_Déplacements_2[[#This Row],[Id_Personne]],[1]!Tableau__2_Personnes_1[[Id_Personne]:[Age]],4)</f>
        <v>28</v>
      </c>
      <c r="G3921" t="s">
        <v>0</v>
      </c>
      <c r="H3921" t="s">
        <v>7</v>
      </c>
      <c r="I3921" t="s">
        <v>11887</v>
      </c>
      <c r="J3921">
        <v>1</v>
      </c>
      <c r="K3921">
        <v>13</v>
      </c>
      <c r="M3921">
        <v>26</v>
      </c>
      <c r="O3921" t="str">
        <f>IF(Tableau__3_Déplacements_2[[#This Row],[Ori]]=Tableau__3_Déplacements_2[[#This Row],[Des]],"local","metro")</f>
        <v>metro</v>
      </c>
      <c r="P3921">
        <v>14</v>
      </c>
      <c r="Q3921">
        <v>10</v>
      </c>
      <c r="R3921">
        <v>0</v>
      </c>
      <c r="S3921">
        <v>10</v>
      </c>
      <c r="T3921">
        <v>40</v>
      </c>
      <c r="U3921" t="s">
        <v>240</v>
      </c>
      <c r="V3921">
        <v>8</v>
      </c>
      <c r="W3921">
        <v>250</v>
      </c>
      <c r="X3921">
        <v>1</v>
      </c>
      <c r="Y3921">
        <v>92.814857142857136</v>
      </c>
      <c r="Z3921" s="1">
        <v>0</v>
      </c>
      <c r="AA3921" s="1"/>
    </row>
    <row r="3922" spans="1:27" x14ac:dyDescent="0.35">
      <c r="A3922">
        <v>1408</v>
      </c>
      <c r="B3922" t="e">
        <f>VLOOKUP(Tableau__3_Déplacements_2[[#This Row],[Id_Menage]],[2]Ménages!$A$2:$AD$1503,32)</f>
        <v>#REF!</v>
      </c>
      <c r="C3922" t="s">
        <v>65</v>
      </c>
      <c r="D3922" t="s">
        <v>11885</v>
      </c>
      <c r="E3922">
        <f>VLOOKUP(Tableau__3_Déplacements_2[[#This Row],[Id_Personne]],[1]!Tableau__2_Personnes_1[[Id_Personne]:[Age]],2)</f>
        <v>2</v>
      </c>
      <c r="F3922">
        <f>VLOOKUP(Tableau__3_Déplacements_2[[#This Row],[Id_Personne]],[1]!Tableau__2_Personnes_1[[Id_Personne]:[Age]],4)</f>
        <v>18</v>
      </c>
      <c r="G3922" t="s">
        <v>3</v>
      </c>
      <c r="H3922" t="s">
        <v>2</v>
      </c>
      <c r="I3922" t="s">
        <v>11886</v>
      </c>
      <c r="J3922">
        <v>1</v>
      </c>
      <c r="K3922">
        <v>13</v>
      </c>
      <c r="M3922">
        <v>13</v>
      </c>
      <c r="O3922" t="str">
        <f>IF(Tableau__3_Déplacements_2[[#This Row],[Ori]]=Tableau__3_Déplacements_2[[#This Row],[Des]],"local","metro")</f>
        <v>local</v>
      </c>
      <c r="P3922">
        <v>15</v>
      </c>
      <c r="Q3922">
        <v>19</v>
      </c>
      <c r="R3922">
        <v>0</v>
      </c>
      <c r="S3922">
        <v>19</v>
      </c>
      <c r="T3922">
        <v>10</v>
      </c>
      <c r="U3922" t="s">
        <v>0</v>
      </c>
      <c r="V3922">
        <v>1</v>
      </c>
      <c r="W3922">
        <v>0</v>
      </c>
      <c r="X3922">
        <v>1</v>
      </c>
      <c r="Y3922">
        <v>92.814857142857136</v>
      </c>
      <c r="Z3922" s="1">
        <v>0</v>
      </c>
      <c r="AA3922" s="1"/>
    </row>
    <row r="3923" spans="1:27" x14ac:dyDescent="0.35">
      <c r="A3923">
        <v>1408</v>
      </c>
      <c r="B3923" t="e">
        <f>VLOOKUP(Tableau__3_Déplacements_2[[#This Row],[Id_Menage]],[2]Ménages!$A$2:$AD$1503,32)</f>
        <v>#REF!</v>
      </c>
      <c r="C3923" t="s">
        <v>65</v>
      </c>
      <c r="D3923" t="s">
        <v>11885</v>
      </c>
      <c r="E3923">
        <f>VLOOKUP(Tableau__3_Déplacements_2[[#This Row],[Id_Personne]],[1]!Tableau__2_Personnes_1[[Id_Personne]:[Age]],2)</f>
        <v>2</v>
      </c>
      <c r="F3923">
        <f>VLOOKUP(Tableau__3_Déplacements_2[[#This Row],[Id_Personne]],[1]!Tableau__2_Personnes_1[[Id_Personne]:[Age]],4)</f>
        <v>18</v>
      </c>
      <c r="G3923" t="s">
        <v>0</v>
      </c>
      <c r="H3923" t="s">
        <v>7</v>
      </c>
      <c r="I3923" t="s">
        <v>11884</v>
      </c>
      <c r="J3923">
        <v>1</v>
      </c>
      <c r="K3923">
        <v>13</v>
      </c>
      <c r="M3923">
        <v>13</v>
      </c>
      <c r="O3923" t="str">
        <f>IF(Tableau__3_Déplacements_2[[#This Row],[Ori]]=Tableau__3_Déplacements_2[[#This Row],[Des]],"local","metro")</f>
        <v>local</v>
      </c>
      <c r="P3923">
        <v>2</v>
      </c>
      <c r="Q3923">
        <v>18</v>
      </c>
      <c r="R3923">
        <v>45</v>
      </c>
      <c r="S3923">
        <v>18</v>
      </c>
      <c r="T3923">
        <v>50</v>
      </c>
      <c r="U3923" t="s">
        <v>0</v>
      </c>
      <c r="V3923">
        <v>1</v>
      </c>
      <c r="W3923">
        <v>0</v>
      </c>
      <c r="X3923">
        <v>1</v>
      </c>
      <c r="Y3923">
        <v>92.814857142857136</v>
      </c>
      <c r="Z3923" s="1">
        <v>-1</v>
      </c>
      <c r="AA3923" s="1"/>
    </row>
    <row r="3924" spans="1:27" x14ac:dyDescent="0.35">
      <c r="A3924">
        <v>1409</v>
      </c>
      <c r="B3924" t="e">
        <f>VLOOKUP(Tableau__3_Déplacements_2[[#This Row],[Id_Menage]],[2]Ménages!$A$2:$AD$1503,32)</f>
        <v>#REF!</v>
      </c>
      <c r="C3924" t="s">
        <v>16</v>
      </c>
      <c r="D3924" t="s">
        <v>11880</v>
      </c>
      <c r="E3924">
        <f>VLOOKUP(Tableau__3_Déplacements_2[[#This Row],[Id_Personne]],[1]!Tableau__2_Personnes_1[[Id_Personne]:[Age]],2)</f>
        <v>1</v>
      </c>
      <c r="F3924">
        <f>VLOOKUP(Tableau__3_Déplacements_2[[#This Row],[Id_Personne]],[1]!Tableau__2_Personnes_1[[Id_Personne]:[Age]],4)</f>
        <v>49</v>
      </c>
      <c r="G3924" t="s">
        <v>0</v>
      </c>
      <c r="H3924" t="s">
        <v>7</v>
      </c>
      <c r="I3924" t="s">
        <v>11883</v>
      </c>
      <c r="J3924">
        <v>1</v>
      </c>
      <c r="K3924">
        <v>26</v>
      </c>
      <c r="M3924">
        <v>26</v>
      </c>
      <c r="O3924" t="str">
        <f>IF(Tableau__3_Déplacements_2[[#This Row],[Ori]]=Tableau__3_Déplacements_2[[#This Row],[Des]],"local","metro")</f>
        <v>local</v>
      </c>
      <c r="P3924">
        <v>6</v>
      </c>
      <c r="Q3924">
        <v>7</v>
      </c>
      <c r="R3924">
        <v>0</v>
      </c>
      <c r="S3924">
        <v>7</v>
      </c>
      <c r="T3924">
        <v>3</v>
      </c>
      <c r="U3924" t="s">
        <v>0</v>
      </c>
      <c r="V3924">
        <v>1</v>
      </c>
      <c r="W3924">
        <v>0</v>
      </c>
      <c r="X3924">
        <v>6</v>
      </c>
      <c r="Y3924">
        <v>639.55338028169012</v>
      </c>
      <c r="Z3924" s="1">
        <v>0</v>
      </c>
      <c r="AA3924" s="1"/>
    </row>
    <row r="3925" spans="1:27" x14ac:dyDescent="0.35">
      <c r="A3925">
        <v>1409</v>
      </c>
      <c r="B3925" t="e">
        <f>VLOOKUP(Tableau__3_Déplacements_2[[#This Row],[Id_Menage]],[2]Ménages!$A$2:$AD$1503,32)</f>
        <v>#REF!</v>
      </c>
      <c r="C3925" t="s">
        <v>16</v>
      </c>
      <c r="D3925" t="s">
        <v>11880</v>
      </c>
      <c r="E3925">
        <f>VLOOKUP(Tableau__3_Déplacements_2[[#This Row],[Id_Personne]],[1]!Tableau__2_Personnes_1[[Id_Personne]:[Age]],2)</f>
        <v>1</v>
      </c>
      <c r="F3925">
        <f>VLOOKUP(Tableau__3_Déplacements_2[[#This Row],[Id_Personne]],[1]!Tableau__2_Personnes_1[[Id_Personne]:[Age]],4)</f>
        <v>49</v>
      </c>
      <c r="G3925" t="s">
        <v>27</v>
      </c>
      <c r="H3925" t="s">
        <v>26</v>
      </c>
      <c r="I3925" t="s">
        <v>11882</v>
      </c>
      <c r="J3925">
        <v>1</v>
      </c>
      <c r="K3925">
        <v>26</v>
      </c>
      <c r="M3925">
        <v>26</v>
      </c>
      <c r="O3925" t="str">
        <f>IF(Tableau__3_Déplacements_2[[#This Row],[Ori]]=Tableau__3_Déplacements_2[[#This Row],[Des]],"local","metro")</f>
        <v>local</v>
      </c>
      <c r="P3925">
        <v>15</v>
      </c>
      <c r="Q3925">
        <v>17</v>
      </c>
      <c r="R3925">
        <v>0</v>
      </c>
      <c r="S3925">
        <v>17</v>
      </c>
      <c r="T3925">
        <v>35</v>
      </c>
      <c r="U3925" t="s">
        <v>0</v>
      </c>
      <c r="V3925">
        <v>1</v>
      </c>
      <c r="W3925">
        <v>0</v>
      </c>
      <c r="X3925">
        <v>6</v>
      </c>
      <c r="Y3925">
        <v>639.55338028169012</v>
      </c>
      <c r="Z3925" s="1">
        <v>0</v>
      </c>
      <c r="AA3925" s="1"/>
    </row>
    <row r="3926" spans="1:27" x14ac:dyDescent="0.35">
      <c r="A3926">
        <v>1409</v>
      </c>
      <c r="B3926" t="e">
        <f>VLOOKUP(Tableau__3_Déplacements_2[[#This Row],[Id_Menage]],[2]Ménages!$A$2:$AD$1503,32)</f>
        <v>#REF!</v>
      </c>
      <c r="C3926" t="s">
        <v>16</v>
      </c>
      <c r="D3926" t="s">
        <v>11880</v>
      </c>
      <c r="E3926">
        <f>VLOOKUP(Tableau__3_Déplacements_2[[#This Row],[Id_Personne]],[1]!Tableau__2_Personnes_1[[Id_Personne]:[Age]],2)</f>
        <v>1</v>
      </c>
      <c r="F3926">
        <f>VLOOKUP(Tableau__3_Déplacements_2[[#This Row],[Id_Personne]],[1]!Tableau__2_Personnes_1[[Id_Personne]:[Age]],4)</f>
        <v>49</v>
      </c>
      <c r="G3926" t="s">
        <v>3</v>
      </c>
      <c r="H3926" t="s">
        <v>2</v>
      </c>
      <c r="I3926" t="s">
        <v>11881</v>
      </c>
      <c r="J3926">
        <v>1</v>
      </c>
      <c r="K3926">
        <v>26</v>
      </c>
      <c r="M3926">
        <v>2</v>
      </c>
      <c r="O3926" t="str">
        <f>IF(Tableau__3_Déplacements_2[[#This Row],[Ori]]=Tableau__3_Déplacements_2[[#This Row],[Des]],"local","metro")</f>
        <v>metro</v>
      </c>
      <c r="P3926">
        <v>6</v>
      </c>
      <c r="Q3926">
        <v>7</v>
      </c>
      <c r="R3926">
        <v>3</v>
      </c>
      <c r="S3926">
        <v>7</v>
      </c>
      <c r="T3926">
        <v>25</v>
      </c>
      <c r="U3926" t="s">
        <v>30</v>
      </c>
      <c r="V3926">
        <v>8</v>
      </c>
      <c r="W3926">
        <v>250</v>
      </c>
      <c r="X3926">
        <v>6</v>
      </c>
      <c r="Y3926">
        <v>639.55338028169012</v>
      </c>
      <c r="Z3926" s="1">
        <v>-1</v>
      </c>
      <c r="AA3926" s="1"/>
    </row>
    <row r="3927" spans="1:27" x14ac:dyDescent="0.35">
      <c r="A3927">
        <v>1409</v>
      </c>
      <c r="B3927" t="e">
        <f>VLOOKUP(Tableau__3_Déplacements_2[[#This Row],[Id_Menage]],[2]Ménages!$A$2:$AD$1503,32)</f>
        <v>#REF!</v>
      </c>
      <c r="C3927" t="s">
        <v>16</v>
      </c>
      <c r="D3927" t="s">
        <v>11880</v>
      </c>
      <c r="E3927">
        <f>VLOOKUP(Tableau__3_Déplacements_2[[#This Row],[Id_Personne]],[1]!Tableau__2_Personnes_1[[Id_Personne]:[Age]],2)</f>
        <v>1</v>
      </c>
      <c r="F3927">
        <f>VLOOKUP(Tableau__3_Déplacements_2[[#This Row],[Id_Personne]],[1]!Tableau__2_Personnes_1[[Id_Personne]:[Age]],4)</f>
        <v>49</v>
      </c>
      <c r="G3927" t="s">
        <v>13</v>
      </c>
      <c r="H3927" t="s">
        <v>22</v>
      </c>
      <c r="I3927" t="s">
        <v>11879</v>
      </c>
      <c r="J3927">
        <v>1</v>
      </c>
      <c r="K3927">
        <v>2</v>
      </c>
      <c r="M3927">
        <v>26</v>
      </c>
      <c r="O3927" t="str">
        <f>IF(Tableau__3_Déplacements_2[[#This Row],[Ori]]=Tableau__3_Déplacements_2[[#This Row],[Des]],"local","metro")</f>
        <v>metro</v>
      </c>
      <c r="P3927">
        <v>15</v>
      </c>
      <c r="Q3927">
        <v>15</v>
      </c>
      <c r="R3927">
        <v>17</v>
      </c>
      <c r="S3927">
        <v>0</v>
      </c>
      <c r="T3927">
        <v>17</v>
      </c>
      <c r="U3927" t="s">
        <v>30</v>
      </c>
      <c r="V3927">
        <v>8</v>
      </c>
      <c r="W3927">
        <v>250</v>
      </c>
      <c r="X3927">
        <v>6</v>
      </c>
      <c r="Y3927">
        <v>639.55338028169012</v>
      </c>
      <c r="Z3927" s="1">
        <v>-1</v>
      </c>
      <c r="AA3927" s="1"/>
    </row>
    <row r="3928" spans="1:27" x14ac:dyDescent="0.35">
      <c r="A3928">
        <v>1409</v>
      </c>
      <c r="B3928" t="e">
        <f>VLOOKUP(Tableau__3_Déplacements_2[[#This Row],[Id_Menage]],[2]Ménages!$A$2:$AD$1503,32)</f>
        <v>#REF!</v>
      </c>
      <c r="C3928" t="s">
        <v>11</v>
      </c>
      <c r="D3928" t="s">
        <v>11875</v>
      </c>
      <c r="E3928">
        <f>VLOOKUP(Tableau__3_Déplacements_2[[#This Row],[Id_Personne]],[1]!Tableau__2_Personnes_1[[Id_Personne]:[Age]],2)</f>
        <v>2</v>
      </c>
      <c r="F3928">
        <f>VLOOKUP(Tableau__3_Déplacements_2[[#This Row],[Id_Personne]],[1]!Tableau__2_Personnes_1[[Id_Personne]:[Age]],4)</f>
        <v>49</v>
      </c>
      <c r="G3928" t="s">
        <v>13</v>
      </c>
      <c r="H3928" t="s">
        <v>22</v>
      </c>
      <c r="I3928" t="s">
        <v>11878</v>
      </c>
      <c r="J3928">
        <v>1</v>
      </c>
      <c r="K3928">
        <v>29</v>
      </c>
      <c r="M3928">
        <v>26</v>
      </c>
      <c r="O3928" t="str">
        <f>IF(Tableau__3_Déplacements_2[[#This Row],[Ori]]=Tableau__3_Déplacements_2[[#This Row],[Des]],"local","metro")</f>
        <v>metro</v>
      </c>
      <c r="P3928">
        <v>15</v>
      </c>
      <c r="Q3928">
        <v>17</v>
      </c>
      <c r="R3928">
        <v>0</v>
      </c>
      <c r="S3928">
        <v>17</v>
      </c>
      <c r="T3928">
        <v>30</v>
      </c>
      <c r="U3928" t="s">
        <v>30</v>
      </c>
      <c r="V3928">
        <v>8</v>
      </c>
      <c r="W3928">
        <v>100</v>
      </c>
      <c r="X3928">
        <v>1</v>
      </c>
      <c r="Y3928">
        <v>639.55338028169012</v>
      </c>
      <c r="Z3928" s="1">
        <v>0</v>
      </c>
      <c r="AA3928" s="1"/>
    </row>
    <row r="3929" spans="1:27" x14ac:dyDescent="0.35">
      <c r="A3929">
        <v>1409</v>
      </c>
      <c r="B3929" t="e">
        <f>VLOOKUP(Tableau__3_Déplacements_2[[#This Row],[Id_Menage]],[2]Ménages!$A$2:$AD$1503,32)</f>
        <v>#REF!</v>
      </c>
      <c r="C3929" t="s">
        <v>11</v>
      </c>
      <c r="D3929" t="s">
        <v>11875</v>
      </c>
      <c r="E3929">
        <f>VLOOKUP(Tableau__3_Déplacements_2[[#This Row],[Id_Personne]],[1]!Tableau__2_Personnes_1[[Id_Personne]:[Age]],2)</f>
        <v>2</v>
      </c>
      <c r="F3929">
        <f>VLOOKUP(Tableau__3_Déplacements_2[[#This Row],[Id_Personne]],[1]!Tableau__2_Personnes_1[[Id_Personne]:[Age]],4)</f>
        <v>49</v>
      </c>
      <c r="G3929" t="s">
        <v>0</v>
      </c>
      <c r="H3929" t="s">
        <v>7</v>
      </c>
      <c r="I3929" t="s">
        <v>11877</v>
      </c>
      <c r="J3929">
        <v>1</v>
      </c>
      <c r="K3929">
        <v>26</v>
      </c>
      <c r="M3929">
        <v>26</v>
      </c>
      <c r="O3929" t="str">
        <f>IF(Tableau__3_Déplacements_2[[#This Row],[Ori]]=Tableau__3_Déplacements_2[[#This Row],[Des]],"local","metro")</f>
        <v>local</v>
      </c>
      <c r="P3929">
        <v>5</v>
      </c>
      <c r="Q3929">
        <v>16</v>
      </c>
      <c r="R3929">
        <v>0</v>
      </c>
      <c r="S3929">
        <v>16</v>
      </c>
      <c r="T3929">
        <v>3</v>
      </c>
      <c r="U3929" t="s">
        <v>0</v>
      </c>
      <c r="V3929">
        <v>1</v>
      </c>
      <c r="W3929">
        <v>0</v>
      </c>
      <c r="X3929">
        <v>1</v>
      </c>
      <c r="Y3929">
        <v>639.55338028169012</v>
      </c>
      <c r="Z3929" s="1">
        <v>0</v>
      </c>
      <c r="AA3929" s="1"/>
    </row>
    <row r="3930" spans="1:27" x14ac:dyDescent="0.35">
      <c r="A3930">
        <v>1409</v>
      </c>
      <c r="B3930" t="e">
        <f>VLOOKUP(Tableau__3_Déplacements_2[[#This Row],[Id_Menage]],[2]Ménages!$A$2:$AD$1503,32)</f>
        <v>#REF!</v>
      </c>
      <c r="C3930" t="s">
        <v>11</v>
      </c>
      <c r="D3930" t="s">
        <v>11875</v>
      </c>
      <c r="E3930">
        <f>VLOOKUP(Tableau__3_Déplacements_2[[#This Row],[Id_Personne]],[1]!Tableau__2_Personnes_1[[Id_Personne]:[Age]],2)</f>
        <v>2</v>
      </c>
      <c r="F3930">
        <f>VLOOKUP(Tableau__3_Déplacements_2[[#This Row],[Id_Personne]],[1]!Tableau__2_Personnes_1[[Id_Personne]:[Age]],4)</f>
        <v>49</v>
      </c>
      <c r="G3930" t="s">
        <v>3</v>
      </c>
      <c r="H3930" t="s">
        <v>2</v>
      </c>
      <c r="I3930" t="s">
        <v>11876</v>
      </c>
      <c r="J3930">
        <v>1</v>
      </c>
      <c r="K3930">
        <v>26</v>
      </c>
      <c r="M3930">
        <v>29</v>
      </c>
      <c r="O3930" t="str">
        <f>IF(Tableau__3_Déplacements_2[[#This Row],[Ori]]=Tableau__3_Déplacements_2[[#This Row],[Des]],"local","metro")</f>
        <v>metro</v>
      </c>
      <c r="P3930">
        <v>5</v>
      </c>
      <c r="Q3930">
        <v>16</v>
      </c>
      <c r="R3930">
        <v>3</v>
      </c>
      <c r="S3930">
        <v>16</v>
      </c>
      <c r="T3930">
        <v>20</v>
      </c>
      <c r="U3930" t="s">
        <v>30</v>
      </c>
      <c r="V3930">
        <v>8</v>
      </c>
      <c r="W3930">
        <v>100</v>
      </c>
      <c r="X3930">
        <v>1</v>
      </c>
      <c r="Y3930">
        <v>639.55338028169012</v>
      </c>
      <c r="Z3930" s="1">
        <v>-1</v>
      </c>
      <c r="AA3930" s="1"/>
    </row>
    <row r="3931" spans="1:27" x14ac:dyDescent="0.35">
      <c r="A3931">
        <v>1409</v>
      </c>
      <c r="B3931" t="e">
        <f>VLOOKUP(Tableau__3_Déplacements_2[[#This Row],[Id_Menage]],[2]Ménages!$A$2:$AD$1503,32)</f>
        <v>#REF!</v>
      </c>
      <c r="C3931" t="s">
        <v>11</v>
      </c>
      <c r="D3931" t="s">
        <v>11875</v>
      </c>
      <c r="E3931">
        <f>VLOOKUP(Tableau__3_Déplacements_2[[#This Row],[Id_Personne]],[1]!Tableau__2_Personnes_1[[Id_Personne]:[Age]],2)</f>
        <v>2</v>
      </c>
      <c r="F3931">
        <f>VLOOKUP(Tableau__3_Déplacements_2[[#This Row],[Id_Personne]],[1]!Tableau__2_Personnes_1[[Id_Personne]:[Age]],4)</f>
        <v>49</v>
      </c>
      <c r="G3931" t="s">
        <v>27</v>
      </c>
      <c r="H3931" t="s">
        <v>26</v>
      </c>
      <c r="I3931" t="s">
        <v>11874</v>
      </c>
      <c r="J3931">
        <v>1</v>
      </c>
      <c r="K3931">
        <v>26</v>
      </c>
      <c r="M3931">
        <v>26</v>
      </c>
      <c r="O3931" t="str">
        <f>IF(Tableau__3_Déplacements_2[[#This Row],[Ori]]=Tableau__3_Déplacements_2[[#This Row],[Des]],"local","metro")</f>
        <v>local</v>
      </c>
      <c r="P3931">
        <v>15</v>
      </c>
      <c r="Q3931">
        <v>17</v>
      </c>
      <c r="R3931">
        <v>10</v>
      </c>
      <c r="S3931">
        <v>17</v>
      </c>
      <c r="T3931">
        <v>40</v>
      </c>
      <c r="U3931" t="s">
        <v>0</v>
      </c>
      <c r="V3931">
        <v>1</v>
      </c>
      <c r="W3931">
        <v>0</v>
      </c>
      <c r="X3931">
        <v>1</v>
      </c>
      <c r="Y3931">
        <v>639.55338028169012</v>
      </c>
      <c r="Z3931" s="1">
        <v>-1</v>
      </c>
      <c r="AA3931" s="1"/>
    </row>
    <row r="3932" spans="1:27" x14ac:dyDescent="0.35">
      <c r="A3932">
        <v>1409</v>
      </c>
      <c r="B3932" t="e">
        <f>VLOOKUP(Tableau__3_Déplacements_2[[#This Row],[Id_Menage]],[2]Ménages!$A$2:$AD$1503,32)</f>
        <v>#REF!</v>
      </c>
      <c r="C3932" t="s">
        <v>5</v>
      </c>
      <c r="D3932" t="s">
        <v>11871</v>
      </c>
      <c r="E3932">
        <f>VLOOKUP(Tableau__3_Déplacements_2[[#This Row],[Id_Personne]],[1]!Tableau__2_Personnes_1[[Id_Personne]:[Age]],2)</f>
        <v>2</v>
      </c>
      <c r="F3932">
        <f>VLOOKUP(Tableau__3_Déplacements_2[[#This Row],[Id_Personne]],[1]!Tableau__2_Personnes_1[[Id_Personne]:[Age]],4)</f>
        <v>18</v>
      </c>
      <c r="G3932" t="s">
        <v>13</v>
      </c>
      <c r="H3932" t="s">
        <v>22</v>
      </c>
      <c r="I3932" t="s">
        <v>11873</v>
      </c>
      <c r="J3932">
        <v>1</v>
      </c>
      <c r="K3932">
        <v>40</v>
      </c>
      <c r="M3932">
        <v>26</v>
      </c>
      <c r="O3932" t="str">
        <f>IF(Tableau__3_Déplacements_2[[#This Row],[Ori]]=Tableau__3_Déplacements_2[[#This Row],[Des]],"local","metro")</f>
        <v>metro</v>
      </c>
      <c r="P3932">
        <v>15</v>
      </c>
      <c r="Q3932">
        <v>15</v>
      </c>
      <c r="R3932">
        <v>30</v>
      </c>
      <c r="S3932">
        <v>16</v>
      </c>
      <c r="T3932">
        <v>0</v>
      </c>
      <c r="U3932" t="s">
        <v>30</v>
      </c>
      <c r="V3932">
        <v>8</v>
      </c>
      <c r="W3932">
        <v>300</v>
      </c>
      <c r="X3932">
        <v>1</v>
      </c>
      <c r="Y3932">
        <v>639.55338028169012</v>
      </c>
      <c r="Z3932" s="1">
        <v>-1</v>
      </c>
      <c r="AA3932" s="1"/>
    </row>
    <row r="3933" spans="1:27" x14ac:dyDescent="0.35">
      <c r="A3933">
        <v>1409</v>
      </c>
      <c r="B3933" t="e">
        <f>VLOOKUP(Tableau__3_Déplacements_2[[#This Row],[Id_Menage]],[2]Ménages!$A$2:$AD$1503,32)</f>
        <v>#REF!</v>
      </c>
      <c r="C3933" t="s">
        <v>5</v>
      </c>
      <c r="D3933" t="s">
        <v>11871</v>
      </c>
      <c r="E3933">
        <f>VLOOKUP(Tableau__3_Déplacements_2[[#This Row],[Id_Personne]],[1]!Tableau__2_Personnes_1[[Id_Personne]:[Age]],2)</f>
        <v>2</v>
      </c>
      <c r="F3933">
        <f>VLOOKUP(Tableau__3_Déplacements_2[[#This Row],[Id_Personne]],[1]!Tableau__2_Personnes_1[[Id_Personne]:[Age]],4)</f>
        <v>18</v>
      </c>
      <c r="G3933" t="s">
        <v>0</v>
      </c>
      <c r="H3933" t="s">
        <v>7</v>
      </c>
      <c r="I3933" t="s">
        <v>11872</v>
      </c>
      <c r="J3933">
        <v>1</v>
      </c>
      <c r="K3933">
        <v>26</v>
      </c>
      <c r="M3933">
        <v>26</v>
      </c>
      <c r="O3933" t="str">
        <f>IF(Tableau__3_Déplacements_2[[#This Row],[Ori]]=Tableau__3_Déplacements_2[[#This Row],[Des]],"local","metro")</f>
        <v>local</v>
      </c>
      <c r="P3933">
        <v>14</v>
      </c>
      <c r="Q3933">
        <v>9</v>
      </c>
      <c r="R3933">
        <v>0</v>
      </c>
      <c r="S3933">
        <v>9</v>
      </c>
      <c r="T3933">
        <v>4</v>
      </c>
      <c r="U3933" t="s">
        <v>0</v>
      </c>
      <c r="V3933">
        <v>1</v>
      </c>
      <c r="W3933">
        <v>0</v>
      </c>
      <c r="X3933">
        <v>1</v>
      </c>
      <c r="Y3933">
        <v>639.55338028169012</v>
      </c>
      <c r="Z3933" s="1">
        <v>0</v>
      </c>
      <c r="AA3933" s="1"/>
    </row>
    <row r="3934" spans="1:27" x14ac:dyDescent="0.35">
      <c r="A3934">
        <v>1409</v>
      </c>
      <c r="B3934" t="e">
        <f>VLOOKUP(Tableau__3_Déplacements_2[[#This Row],[Id_Menage]],[2]Ménages!$A$2:$AD$1503,32)</f>
        <v>#REF!</v>
      </c>
      <c r="C3934" t="s">
        <v>5</v>
      </c>
      <c r="D3934" t="s">
        <v>11871</v>
      </c>
      <c r="E3934">
        <f>VLOOKUP(Tableau__3_Déplacements_2[[#This Row],[Id_Personne]],[1]!Tableau__2_Personnes_1[[Id_Personne]:[Age]],2)</f>
        <v>2</v>
      </c>
      <c r="F3934">
        <f>VLOOKUP(Tableau__3_Déplacements_2[[#This Row],[Id_Personne]],[1]!Tableau__2_Personnes_1[[Id_Personne]:[Age]],4)</f>
        <v>18</v>
      </c>
      <c r="G3934" t="s">
        <v>3</v>
      </c>
      <c r="H3934" t="s">
        <v>2</v>
      </c>
      <c r="I3934" t="s">
        <v>11870</v>
      </c>
      <c r="J3934">
        <v>1</v>
      </c>
      <c r="K3934">
        <v>26</v>
      </c>
      <c r="M3934">
        <v>40</v>
      </c>
      <c r="O3934" t="str">
        <f>IF(Tableau__3_Déplacements_2[[#This Row],[Ori]]=Tableau__3_Déplacements_2[[#This Row],[Des]],"local","metro")</f>
        <v>metro</v>
      </c>
      <c r="P3934">
        <v>14</v>
      </c>
      <c r="Q3934">
        <v>9</v>
      </c>
      <c r="R3934">
        <v>4</v>
      </c>
      <c r="S3934">
        <v>9</v>
      </c>
      <c r="T3934">
        <v>45</v>
      </c>
      <c r="U3934" t="s">
        <v>30</v>
      </c>
      <c r="V3934">
        <v>8</v>
      </c>
      <c r="W3934">
        <v>400</v>
      </c>
      <c r="X3934">
        <v>1</v>
      </c>
      <c r="Y3934">
        <v>639.55338028169012</v>
      </c>
      <c r="Z3934" s="1">
        <v>-1</v>
      </c>
      <c r="AA3934" s="1"/>
    </row>
    <row r="3935" spans="1:27" x14ac:dyDescent="0.35">
      <c r="A3935">
        <v>141</v>
      </c>
      <c r="B3935" t="e">
        <f>VLOOKUP(Tableau__3_Déplacements_2[[#This Row],[Id_Menage]],[2]Ménages!$A$2:$AD$1503,32)</f>
        <v>#REF!</v>
      </c>
      <c r="C3935" t="s">
        <v>16</v>
      </c>
      <c r="D3935" t="s">
        <v>11868</v>
      </c>
      <c r="E3935">
        <f>VLOOKUP(Tableau__3_Déplacements_2[[#This Row],[Id_Personne]],[1]!Tableau__2_Personnes_1[[Id_Personne]:[Age]],2)</f>
        <v>1</v>
      </c>
      <c r="F3935">
        <f>VLOOKUP(Tableau__3_Déplacements_2[[#This Row],[Id_Personne]],[1]!Tableau__2_Personnes_1[[Id_Personne]:[Age]],4)</f>
        <v>62</v>
      </c>
      <c r="G3935" t="s">
        <v>0</v>
      </c>
      <c r="H3935" t="s">
        <v>7</v>
      </c>
      <c r="I3935" t="s">
        <v>11869</v>
      </c>
      <c r="J3935">
        <v>1</v>
      </c>
      <c r="K3935">
        <v>69</v>
      </c>
      <c r="M3935">
        <v>69</v>
      </c>
      <c r="O3935" t="str">
        <f>IF(Tableau__3_Déplacements_2[[#This Row],[Ori]]=Tableau__3_Déplacements_2[[#This Row],[Des]],"local","metro")</f>
        <v>local</v>
      </c>
      <c r="P3935">
        <v>12</v>
      </c>
      <c r="Q3935">
        <v>8</v>
      </c>
      <c r="R3935">
        <v>0</v>
      </c>
      <c r="S3935">
        <v>8</v>
      </c>
      <c r="T3935">
        <v>10</v>
      </c>
      <c r="U3935" t="s">
        <v>0</v>
      </c>
      <c r="V3935">
        <v>1</v>
      </c>
      <c r="W3935">
        <v>0</v>
      </c>
      <c r="X3935">
        <v>5</v>
      </c>
      <c r="Y3935">
        <v>887.55617283950619</v>
      </c>
      <c r="Z3935" s="1">
        <v>0</v>
      </c>
      <c r="AA3935" s="1"/>
    </row>
    <row r="3936" spans="1:27" x14ac:dyDescent="0.35">
      <c r="A3936">
        <v>141</v>
      </c>
      <c r="B3936" t="e">
        <f>VLOOKUP(Tableau__3_Déplacements_2[[#This Row],[Id_Menage]],[2]Ménages!$A$2:$AD$1503,32)</f>
        <v>#REF!</v>
      </c>
      <c r="C3936" t="s">
        <v>16</v>
      </c>
      <c r="D3936" t="s">
        <v>11868</v>
      </c>
      <c r="E3936">
        <f>VLOOKUP(Tableau__3_Déplacements_2[[#This Row],[Id_Personne]],[1]!Tableau__2_Personnes_1[[Id_Personne]:[Age]],2)</f>
        <v>1</v>
      </c>
      <c r="F3936">
        <f>VLOOKUP(Tableau__3_Déplacements_2[[#This Row],[Id_Personne]],[1]!Tableau__2_Personnes_1[[Id_Personne]:[Age]],4)</f>
        <v>62</v>
      </c>
      <c r="G3936" t="s">
        <v>3</v>
      </c>
      <c r="H3936" t="s">
        <v>2</v>
      </c>
      <c r="I3936" t="s">
        <v>11867</v>
      </c>
      <c r="J3936">
        <v>1</v>
      </c>
      <c r="K3936">
        <v>69</v>
      </c>
      <c r="M3936">
        <v>69</v>
      </c>
      <c r="O3936" t="str">
        <f>IF(Tableau__3_Déplacements_2[[#This Row],[Ori]]=Tableau__3_Déplacements_2[[#This Row],[Des]],"local","metro")</f>
        <v>local</v>
      </c>
      <c r="P3936">
        <v>15</v>
      </c>
      <c r="Q3936">
        <v>9</v>
      </c>
      <c r="R3936">
        <v>0</v>
      </c>
      <c r="S3936">
        <v>9</v>
      </c>
      <c r="T3936">
        <v>10</v>
      </c>
      <c r="U3936" t="s">
        <v>0</v>
      </c>
      <c r="V3936">
        <v>1</v>
      </c>
      <c r="W3936">
        <v>0</v>
      </c>
      <c r="X3936">
        <v>5</v>
      </c>
      <c r="Y3936">
        <v>887.55617283950619</v>
      </c>
      <c r="Z3936" s="1">
        <v>0</v>
      </c>
      <c r="AA3936" s="1"/>
    </row>
    <row r="3937" spans="1:27" x14ac:dyDescent="0.35">
      <c r="A3937">
        <v>141</v>
      </c>
      <c r="B3937" t="e">
        <f>VLOOKUP(Tableau__3_Déplacements_2[[#This Row],[Id_Menage]],[2]Ménages!$A$2:$AD$1503,32)</f>
        <v>#REF!</v>
      </c>
      <c r="C3937" t="s">
        <v>11</v>
      </c>
      <c r="D3937" t="s">
        <v>11865</v>
      </c>
      <c r="E3937">
        <f>VLOOKUP(Tableau__3_Déplacements_2[[#This Row],[Id_Personne]],[1]!Tableau__2_Personnes_1[[Id_Personne]:[Age]],2)</f>
        <v>2</v>
      </c>
      <c r="F3937">
        <f>VLOOKUP(Tableau__3_Déplacements_2[[#This Row],[Id_Personne]],[1]!Tableau__2_Personnes_1[[Id_Personne]:[Age]],4)</f>
        <v>56</v>
      </c>
      <c r="G3937" t="s">
        <v>0</v>
      </c>
      <c r="H3937" t="s">
        <v>7</v>
      </c>
      <c r="I3937" t="s">
        <v>11866</v>
      </c>
      <c r="J3937">
        <v>1</v>
      </c>
      <c r="K3937">
        <v>69</v>
      </c>
      <c r="M3937">
        <v>69</v>
      </c>
      <c r="O3937" t="str">
        <f>IF(Tableau__3_Déplacements_2[[#This Row],[Ori]]=Tableau__3_Déplacements_2[[#This Row],[Des]],"local","metro")</f>
        <v>local</v>
      </c>
      <c r="P3937">
        <v>12</v>
      </c>
      <c r="Q3937">
        <v>8</v>
      </c>
      <c r="R3937">
        <v>0</v>
      </c>
      <c r="S3937">
        <v>8</v>
      </c>
      <c r="T3937">
        <v>10</v>
      </c>
      <c r="U3937" t="s">
        <v>0</v>
      </c>
      <c r="V3937">
        <v>1</v>
      </c>
      <c r="W3937">
        <v>0</v>
      </c>
      <c r="X3937">
        <v>5</v>
      </c>
      <c r="Y3937">
        <v>887.55617283950619</v>
      </c>
      <c r="Z3937" s="1">
        <v>0</v>
      </c>
      <c r="AA3937" s="1"/>
    </row>
    <row r="3938" spans="1:27" x14ac:dyDescent="0.35">
      <c r="A3938">
        <v>141</v>
      </c>
      <c r="B3938" t="e">
        <f>VLOOKUP(Tableau__3_Déplacements_2[[#This Row],[Id_Menage]],[2]Ménages!$A$2:$AD$1503,32)</f>
        <v>#REF!</v>
      </c>
      <c r="C3938" t="s">
        <v>11</v>
      </c>
      <c r="D3938" t="s">
        <v>11865</v>
      </c>
      <c r="E3938">
        <f>VLOOKUP(Tableau__3_Déplacements_2[[#This Row],[Id_Personne]],[1]!Tableau__2_Personnes_1[[Id_Personne]:[Age]],2)</f>
        <v>2</v>
      </c>
      <c r="F3938">
        <f>VLOOKUP(Tableau__3_Déplacements_2[[#This Row],[Id_Personne]],[1]!Tableau__2_Personnes_1[[Id_Personne]:[Age]],4)</f>
        <v>56</v>
      </c>
      <c r="G3938" t="s">
        <v>3</v>
      </c>
      <c r="H3938" t="s">
        <v>2</v>
      </c>
      <c r="I3938" t="s">
        <v>11864</v>
      </c>
      <c r="J3938">
        <v>1</v>
      </c>
      <c r="K3938">
        <v>69</v>
      </c>
      <c r="M3938">
        <v>69</v>
      </c>
      <c r="O3938" t="str">
        <f>IF(Tableau__3_Déplacements_2[[#This Row],[Ori]]=Tableau__3_Déplacements_2[[#This Row],[Des]],"local","metro")</f>
        <v>local</v>
      </c>
      <c r="P3938">
        <v>15</v>
      </c>
      <c r="Q3938">
        <v>10</v>
      </c>
      <c r="R3938">
        <v>0</v>
      </c>
      <c r="S3938">
        <v>10</v>
      </c>
      <c r="T3938">
        <v>10</v>
      </c>
      <c r="U3938" t="s">
        <v>0</v>
      </c>
      <c r="V3938">
        <v>1</v>
      </c>
      <c r="W3938">
        <v>0</v>
      </c>
      <c r="X3938">
        <v>5</v>
      </c>
      <c r="Y3938">
        <v>887.55617283950619</v>
      </c>
      <c r="Z3938" s="1">
        <v>0</v>
      </c>
      <c r="AA3938" s="1"/>
    </row>
    <row r="3939" spans="1:27" x14ac:dyDescent="0.35">
      <c r="A3939">
        <v>141</v>
      </c>
      <c r="B3939" t="e">
        <f>VLOOKUP(Tableau__3_Déplacements_2[[#This Row],[Id_Menage]],[2]Ménages!$A$2:$AD$1503,32)</f>
        <v>#REF!</v>
      </c>
      <c r="C3939" t="s">
        <v>5</v>
      </c>
      <c r="D3939" t="s">
        <v>11862</v>
      </c>
      <c r="E3939">
        <f>VLOOKUP(Tableau__3_Déplacements_2[[#This Row],[Id_Personne]],[1]!Tableau__2_Personnes_1[[Id_Personne]:[Age]],2)</f>
        <v>1</v>
      </c>
      <c r="F3939">
        <f>VLOOKUP(Tableau__3_Déplacements_2[[#This Row],[Id_Personne]],[1]!Tableau__2_Personnes_1[[Id_Personne]:[Age]],4)</f>
        <v>30</v>
      </c>
      <c r="G3939" t="s">
        <v>0</v>
      </c>
      <c r="H3939" t="s">
        <v>7</v>
      </c>
      <c r="I3939" t="s">
        <v>11863</v>
      </c>
      <c r="J3939">
        <v>1</v>
      </c>
      <c r="K3939">
        <v>69</v>
      </c>
      <c r="M3939">
        <v>56</v>
      </c>
      <c r="O3939" t="str">
        <f>IF(Tableau__3_Déplacements_2[[#This Row],[Ori]]=Tableau__3_Déplacements_2[[#This Row],[Des]],"local","metro")</f>
        <v>metro</v>
      </c>
      <c r="P3939">
        <v>3</v>
      </c>
      <c r="Q3939">
        <v>5</v>
      </c>
      <c r="R3939">
        <v>30</v>
      </c>
      <c r="S3939">
        <v>6</v>
      </c>
      <c r="T3939">
        <v>45</v>
      </c>
      <c r="U3939" t="s">
        <v>30</v>
      </c>
      <c r="V3939">
        <v>8</v>
      </c>
      <c r="W3939">
        <v>400</v>
      </c>
      <c r="X3939">
        <v>5</v>
      </c>
      <c r="Y3939">
        <v>887.55617283950619</v>
      </c>
      <c r="Z3939" s="1">
        <v>-1</v>
      </c>
      <c r="AA3939" s="1"/>
    </row>
    <row r="3940" spans="1:27" x14ac:dyDescent="0.35">
      <c r="A3940">
        <v>141</v>
      </c>
      <c r="B3940" t="e">
        <f>VLOOKUP(Tableau__3_Déplacements_2[[#This Row],[Id_Menage]],[2]Ménages!$A$2:$AD$1503,32)</f>
        <v>#REF!</v>
      </c>
      <c r="C3940" t="s">
        <v>5</v>
      </c>
      <c r="D3940" t="s">
        <v>11862</v>
      </c>
      <c r="E3940">
        <f>VLOOKUP(Tableau__3_Déplacements_2[[#This Row],[Id_Personne]],[1]!Tableau__2_Personnes_1[[Id_Personne]:[Age]],2)</f>
        <v>1</v>
      </c>
      <c r="F3940">
        <f>VLOOKUP(Tableau__3_Déplacements_2[[#This Row],[Id_Personne]],[1]!Tableau__2_Personnes_1[[Id_Personne]:[Age]],4)</f>
        <v>30</v>
      </c>
      <c r="G3940" t="s">
        <v>3</v>
      </c>
      <c r="H3940" t="s">
        <v>2</v>
      </c>
      <c r="I3940" t="s">
        <v>11861</v>
      </c>
      <c r="J3940">
        <v>1</v>
      </c>
      <c r="K3940">
        <v>56</v>
      </c>
      <c r="M3940">
        <v>69</v>
      </c>
      <c r="O3940" t="str">
        <f>IF(Tableau__3_Déplacements_2[[#This Row],[Ori]]=Tableau__3_Déplacements_2[[#This Row],[Des]],"local","metro")</f>
        <v>metro</v>
      </c>
      <c r="P3940">
        <v>15</v>
      </c>
      <c r="Q3940">
        <v>16</v>
      </c>
      <c r="R3940">
        <v>30</v>
      </c>
      <c r="S3940">
        <v>17</v>
      </c>
      <c r="T3940">
        <v>15</v>
      </c>
      <c r="U3940" t="s">
        <v>30</v>
      </c>
      <c r="V3940">
        <v>8</v>
      </c>
      <c r="W3940">
        <v>500</v>
      </c>
      <c r="X3940">
        <v>5</v>
      </c>
      <c r="Y3940">
        <v>887.55617283950619</v>
      </c>
      <c r="Z3940" s="1">
        <v>-1</v>
      </c>
      <c r="AA3940" s="1"/>
    </row>
    <row r="3941" spans="1:27" x14ac:dyDescent="0.35">
      <c r="A3941">
        <v>141</v>
      </c>
      <c r="B3941" t="e">
        <f>VLOOKUP(Tableau__3_Déplacements_2[[#This Row],[Id_Menage]],[2]Ménages!$A$2:$AD$1503,32)</f>
        <v>#REF!</v>
      </c>
      <c r="C3941" t="s">
        <v>65</v>
      </c>
      <c r="D3941" t="s">
        <v>11858</v>
      </c>
      <c r="E3941">
        <f>VLOOKUP(Tableau__3_Déplacements_2[[#This Row],[Id_Personne]],[1]!Tableau__2_Personnes_1[[Id_Personne]:[Age]],2)</f>
        <v>1</v>
      </c>
      <c r="F3941">
        <f>VLOOKUP(Tableau__3_Déplacements_2[[#This Row],[Id_Personne]],[1]!Tableau__2_Personnes_1[[Id_Personne]:[Age]],4)</f>
        <v>28</v>
      </c>
      <c r="G3941" t="s">
        <v>0</v>
      </c>
      <c r="H3941" t="s">
        <v>7</v>
      </c>
      <c r="I3941" t="s">
        <v>11860</v>
      </c>
      <c r="J3941">
        <v>1</v>
      </c>
      <c r="K3941">
        <v>69</v>
      </c>
      <c r="M3941">
        <v>34</v>
      </c>
      <c r="O3941" t="str">
        <f>IF(Tableau__3_Déplacements_2[[#This Row],[Ori]]=Tableau__3_Déplacements_2[[#This Row],[Des]],"local","metro")</f>
        <v>metro</v>
      </c>
      <c r="P3941">
        <v>3</v>
      </c>
      <c r="Q3941">
        <v>5</v>
      </c>
      <c r="R3941">
        <v>0</v>
      </c>
      <c r="S3941">
        <v>5</v>
      </c>
      <c r="T3941">
        <v>40</v>
      </c>
      <c r="U3941" t="s">
        <v>1138</v>
      </c>
      <c r="V3941">
        <v>8</v>
      </c>
      <c r="W3941">
        <v>350</v>
      </c>
      <c r="X3941">
        <v>5</v>
      </c>
      <c r="Y3941">
        <v>887.55617283950619</v>
      </c>
      <c r="Z3941" s="1">
        <v>0</v>
      </c>
      <c r="AA3941" s="1"/>
    </row>
    <row r="3942" spans="1:27" x14ac:dyDescent="0.35">
      <c r="A3942">
        <v>141</v>
      </c>
      <c r="B3942" t="e">
        <f>VLOOKUP(Tableau__3_Déplacements_2[[#This Row],[Id_Menage]],[2]Ménages!$A$2:$AD$1503,32)</f>
        <v>#REF!</v>
      </c>
      <c r="C3942" t="s">
        <v>65</v>
      </c>
      <c r="D3942" t="s">
        <v>11858</v>
      </c>
      <c r="E3942">
        <f>VLOOKUP(Tableau__3_Déplacements_2[[#This Row],[Id_Personne]],[1]!Tableau__2_Personnes_1[[Id_Personne]:[Age]],2)</f>
        <v>1</v>
      </c>
      <c r="F3942">
        <f>VLOOKUP(Tableau__3_Déplacements_2[[#This Row],[Id_Personne]],[1]!Tableau__2_Personnes_1[[Id_Personne]:[Age]],4)</f>
        <v>28</v>
      </c>
      <c r="G3942" t="s">
        <v>13</v>
      </c>
      <c r="H3942" t="s">
        <v>22</v>
      </c>
      <c r="I3942" t="s">
        <v>11859</v>
      </c>
      <c r="J3942">
        <v>1</v>
      </c>
      <c r="K3942">
        <v>64</v>
      </c>
      <c r="M3942">
        <v>69</v>
      </c>
      <c r="O3942" t="str">
        <f>IF(Tableau__3_Déplacements_2[[#This Row],[Ori]]=Tableau__3_Déplacements_2[[#This Row],[Des]],"local","metro")</f>
        <v>metro</v>
      </c>
      <c r="P3942">
        <v>15</v>
      </c>
      <c r="Q3942">
        <v>18</v>
      </c>
      <c r="R3942">
        <v>45</v>
      </c>
      <c r="S3942">
        <v>19</v>
      </c>
      <c r="T3942">
        <v>0</v>
      </c>
      <c r="U3942" t="s">
        <v>30</v>
      </c>
      <c r="V3942">
        <v>8</v>
      </c>
      <c r="W3942">
        <v>200</v>
      </c>
      <c r="X3942">
        <v>6</v>
      </c>
      <c r="Y3942">
        <v>887.55617283950619</v>
      </c>
      <c r="Z3942" s="1">
        <v>-1</v>
      </c>
      <c r="AA3942" s="1"/>
    </row>
    <row r="3943" spans="1:27" x14ac:dyDescent="0.35">
      <c r="A3943">
        <v>141</v>
      </c>
      <c r="B3943" t="e">
        <f>VLOOKUP(Tableau__3_Déplacements_2[[#This Row],[Id_Menage]],[2]Ménages!$A$2:$AD$1503,32)</f>
        <v>#REF!</v>
      </c>
      <c r="C3943" t="s">
        <v>65</v>
      </c>
      <c r="D3943" t="s">
        <v>11858</v>
      </c>
      <c r="E3943">
        <f>VLOOKUP(Tableau__3_Déplacements_2[[#This Row],[Id_Personne]],[1]!Tableau__2_Personnes_1[[Id_Personne]:[Age]],2)</f>
        <v>1</v>
      </c>
      <c r="F3943">
        <f>VLOOKUP(Tableau__3_Déplacements_2[[#This Row],[Id_Personne]],[1]!Tableau__2_Personnes_1[[Id_Personne]:[Age]],4)</f>
        <v>28</v>
      </c>
      <c r="G3943" t="s">
        <v>3</v>
      </c>
      <c r="H3943" t="s">
        <v>2</v>
      </c>
      <c r="I3943" t="s">
        <v>11857</v>
      </c>
      <c r="J3943">
        <v>1</v>
      </c>
      <c r="K3943">
        <v>34</v>
      </c>
      <c r="M3943">
        <v>64</v>
      </c>
      <c r="O3943" t="str">
        <f>IF(Tableau__3_Déplacements_2[[#This Row],[Ori]]=Tableau__3_Déplacements_2[[#This Row],[Des]],"local","metro")</f>
        <v>metro</v>
      </c>
      <c r="P3943">
        <v>12</v>
      </c>
      <c r="Q3943">
        <v>15</v>
      </c>
      <c r="R3943">
        <v>30</v>
      </c>
      <c r="S3943">
        <v>16</v>
      </c>
      <c r="T3943">
        <v>0</v>
      </c>
      <c r="U3943" t="s">
        <v>30</v>
      </c>
      <c r="V3943">
        <v>8</v>
      </c>
      <c r="W3943">
        <v>300</v>
      </c>
      <c r="X3943">
        <v>6</v>
      </c>
      <c r="Y3943">
        <v>887.55617283950619</v>
      </c>
      <c r="Z3943" s="1">
        <v>-1</v>
      </c>
      <c r="AA3943" s="1"/>
    </row>
    <row r="3944" spans="1:27" x14ac:dyDescent="0.35">
      <c r="A3944">
        <v>141</v>
      </c>
      <c r="B3944" t="e">
        <f>VLOOKUP(Tableau__3_Déplacements_2[[#This Row],[Id_Menage]],[2]Ménages!$A$2:$AD$1503,32)</f>
        <v>#REF!</v>
      </c>
      <c r="C3944" t="s">
        <v>61</v>
      </c>
      <c r="D3944" t="s">
        <v>11855</v>
      </c>
      <c r="E3944">
        <f>VLOOKUP(Tableau__3_Déplacements_2[[#This Row],[Id_Personne]],[1]!Tableau__2_Personnes_1[[Id_Personne]:[Age]],2)</f>
        <v>1</v>
      </c>
      <c r="F3944">
        <f>VLOOKUP(Tableau__3_Déplacements_2[[#This Row],[Id_Personne]],[1]!Tableau__2_Personnes_1[[Id_Personne]:[Age]],4)</f>
        <v>26</v>
      </c>
      <c r="G3944" t="s">
        <v>3</v>
      </c>
      <c r="H3944" t="s">
        <v>2</v>
      </c>
      <c r="I3944" t="s">
        <v>11856</v>
      </c>
      <c r="J3944">
        <v>1</v>
      </c>
      <c r="K3944">
        <v>92</v>
      </c>
      <c r="M3944">
        <v>69</v>
      </c>
      <c r="O3944" t="str">
        <f>IF(Tableau__3_Déplacements_2[[#This Row],[Ori]]=Tableau__3_Déplacements_2[[#This Row],[Des]],"local","metro")</f>
        <v>metro</v>
      </c>
      <c r="P3944">
        <v>15</v>
      </c>
      <c r="Q3944">
        <v>16</v>
      </c>
      <c r="R3944">
        <v>0</v>
      </c>
      <c r="S3944">
        <v>16</v>
      </c>
      <c r="T3944">
        <v>15</v>
      </c>
      <c r="U3944" t="s">
        <v>825</v>
      </c>
      <c r="V3944">
        <v>13</v>
      </c>
      <c r="W3944">
        <v>200</v>
      </c>
      <c r="X3944">
        <v>6</v>
      </c>
      <c r="Y3944">
        <v>887.55617283950619</v>
      </c>
      <c r="Z3944" s="1">
        <v>0</v>
      </c>
      <c r="AA3944" s="1"/>
    </row>
    <row r="3945" spans="1:27" x14ac:dyDescent="0.35">
      <c r="A3945">
        <v>141</v>
      </c>
      <c r="B3945" t="e">
        <f>VLOOKUP(Tableau__3_Déplacements_2[[#This Row],[Id_Menage]],[2]Ménages!$A$2:$AD$1503,32)</f>
        <v>#REF!</v>
      </c>
      <c r="C3945" t="s">
        <v>61</v>
      </c>
      <c r="D3945" t="s">
        <v>11855</v>
      </c>
      <c r="E3945">
        <f>VLOOKUP(Tableau__3_Déplacements_2[[#This Row],[Id_Personne]],[1]!Tableau__2_Personnes_1[[Id_Personne]:[Age]],2)</f>
        <v>1</v>
      </c>
      <c r="F3945">
        <f>VLOOKUP(Tableau__3_Déplacements_2[[#This Row],[Id_Personne]],[1]!Tableau__2_Personnes_1[[Id_Personne]:[Age]],4)</f>
        <v>26</v>
      </c>
      <c r="G3945" t="s">
        <v>0</v>
      </c>
      <c r="H3945" t="s">
        <v>7</v>
      </c>
      <c r="I3945" t="s">
        <v>11854</v>
      </c>
      <c r="J3945">
        <v>1</v>
      </c>
      <c r="K3945">
        <v>69</v>
      </c>
      <c r="M3945">
        <v>92</v>
      </c>
      <c r="O3945" t="str">
        <f>IF(Tableau__3_Déplacements_2[[#This Row],[Ori]]=Tableau__3_Déplacements_2[[#This Row],[Des]],"local","metro")</f>
        <v>metro</v>
      </c>
      <c r="P3945">
        <v>9</v>
      </c>
      <c r="Q3945">
        <v>7</v>
      </c>
      <c r="R3945">
        <v>0</v>
      </c>
      <c r="S3945">
        <v>7</v>
      </c>
      <c r="T3945">
        <v>5</v>
      </c>
      <c r="U3945" t="s">
        <v>11853</v>
      </c>
      <c r="V3945">
        <v>13</v>
      </c>
      <c r="W3945">
        <v>300</v>
      </c>
      <c r="X3945">
        <v>6</v>
      </c>
      <c r="Y3945">
        <v>887.55617283950619</v>
      </c>
      <c r="Z3945" s="1">
        <v>0</v>
      </c>
      <c r="AA3945" s="1"/>
    </row>
    <row r="3946" spans="1:27" x14ac:dyDescent="0.35">
      <c r="A3946">
        <v>1410</v>
      </c>
      <c r="B3946" t="e">
        <f>VLOOKUP(Tableau__3_Déplacements_2[[#This Row],[Id_Menage]],[2]Ménages!$A$2:$AD$1503,32)</f>
        <v>#REF!</v>
      </c>
      <c r="C3946" t="s">
        <v>16</v>
      </c>
      <c r="D3946" t="s">
        <v>11849</v>
      </c>
      <c r="E3946">
        <f>VLOOKUP(Tableau__3_Déplacements_2[[#This Row],[Id_Personne]],[1]!Tableau__2_Personnes_1[[Id_Personne]:[Age]],2)</f>
        <v>1</v>
      </c>
      <c r="F3946">
        <f>VLOOKUP(Tableau__3_Déplacements_2[[#This Row],[Id_Personne]],[1]!Tableau__2_Personnes_1[[Id_Personne]:[Age]],4)</f>
        <v>30</v>
      </c>
      <c r="G3946" t="s">
        <v>27</v>
      </c>
      <c r="H3946" t="s">
        <v>26</v>
      </c>
      <c r="I3946" t="s">
        <v>11852</v>
      </c>
      <c r="J3946">
        <v>1</v>
      </c>
      <c r="K3946">
        <v>29</v>
      </c>
      <c r="M3946">
        <v>26</v>
      </c>
      <c r="O3946" t="str">
        <f>IF(Tableau__3_Déplacements_2[[#This Row],[Ori]]=Tableau__3_Déplacements_2[[#This Row],[Des]],"local","metro")</f>
        <v>metro</v>
      </c>
      <c r="P3946">
        <v>15</v>
      </c>
      <c r="Q3946">
        <v>16</v>
      </c>
      <c r="R3946">
        <v>0</v>
      </c>
      <c r="S3946">
        <v>16</v>
      </c>
      <c r="T3946">
        <v>15</v>
      </c>
      <c r="U3946" t="s">
        <v>30</v>
      </c>
      <c r="V3946">
        <v>8</v>
      </c>
      <c r="W3946">
        <v>300</v>
      </c>
      <c r="X3946">
        <v>1</v>
      </c>
      <c r="Y3946">
        <v>639.55338028169012</v>
      </c>
      <c r="Z3946" s="1">
        <v>0</v>
      </c>
      <c r="AA3946" s="1"/>
    </row>
    <row r="3947" spans="1:27" x14ac:dyDescent="0.35">
      <c r="A3947">
        <v>1410</v>
      </c>
      <c r="B3947" t="e">
        <f>VLOOKUP(Tableau__3_Déplacements_2[[#This Row],[Id_Menage]],[2]Ménages!$A$2:$AD$1503,32)</f>
        <v>#REF!</v>
      </c>
      <c r="C3947" t="s">
        <v>16</v>
      </c>
      <c r="D3947" t="s">
        <v>11849</v>
      </c>
      <c r="E3947">
        <f>VLOOKUP(Tableau__3_Déplacements_2[[#This Row],[Id_Personne]],[1]!Tableau__2_Personnes_1[[Id_Personne]:[Age]],2)</f>
        <v>1</v>
      </c>
      <c r="F3947">
        <f>VLOOKUP(Tableau__3_Déplacements_2[[#This Row],[Id_Personne]],[1]!Tableau__2_Personnes_1[[Id_Personne]:[Age]],4)</f>
        <v>30</v>
      </c>
      <c r="G3947" t="s">
        <v>0</v>
      </c>
      <c r="H3947" t="s">
        <v>7</v>
      </c>
      <c r="I3947" t="s">
        <v>11851</v>
      </c>
      <c r="J3947">
        <v>1</v>
      </c>
      <c r="K3947">
        <v>26</v>
      </c>
      <c r="M3947">
        <v>26</v>
      </c>
      <c r="O3947" t="str">
        <f>IF(Tableau__3_Déplacements_2[[#This Row],[Ori]]=Tableau__3_Déplacements_2[[#This Row],[Des]],"local","metro")</f>
        <v>local</v>
      </c>
      <c r="P3947">
        <v>10</v>
      </c>
      <c r="Q3947">
        <v>14</v>
      </c>
      <c r="R3947">
        <v>0</v>
      </c>
      <c r="S3947">
        <v>14</v>
      </c>
      <c r="T3947">
        <v>5</v>
      </c>
      <c r="U3947" t="s">
        <v>0</v>
      </c>
      <c r="V3947">
        <v>1</v>
      </c>
      <c r="W3947">
        <v>0</v>
      </c>
      <c r="X3947">
        <v>1</v>
      </c>
      <c r="Y3947">
        <v>639.55338028169012</v>
      </c>
      <c r="Z3947" s="1">
        <v>0</v>
      </c>
      <c r="AA3947" s="1"/>
    </row>
    <row r="3948" spans="1:27" x14ac:dyDescent="0.35">
      <c r="A3948">
        <v>1410</v>
      </c>
      <c r="B3948" t="e">
        <f>VLOOKUP(Tableau__3_Déplacements_2[[#This Row],[Id_Menage]],[2]Ménages!$A$2:$AD$1503,32)</f>
        <v>#REF!</v>
      </c>
      <c r="C3948" t="s">
        <v>16</v>
      </c>
      <c r="D3948" t="s">
        <v>11849</v>
      </c>
      <c r="E3948">
        <f>VLOOKUP(Tableau__3_Déplacements_2[[#This Row],[Id_Personne]],[1]!Tableau__2_Personnes_1[[Id_Personne]:[Age]],2)</f>
        <v>1</v>
      </c>
      <c r="F3948">
        <f>VLOOKUP(Tableau__3_Déplacements_2[[#This Row],[Id_Personne]],[1]!Tableau__2_Personnes_1[[Id_Personne]:[Age]],4)</f>
        <v>30</v>
      </c>
      <c r="G3948" t="s">
        <v>3</v>
      </c>
      <c r="H3948" t="s">
        <v>2</v>
      </c>
      <c r="I3948" t="s">
        <v>11850</v>
      </c>
      <c r="J3948">
        <v>1</v>
      </c>
      <c r="K3948">
        <v>26</v>
      </c>
      <c r="M3948">
        <v>22</v>
      </c>
      <c r="O3948" t="str">
        <f>IF(Tableau__3_Déplacements_2[[#This Row],[Ori]]=Tableau__3_Déplacements_2[[#This Row],[Des]],"local","metro")</f>
        <v>metro</v>
      </c>
      <c r="P3948">
        <v>10</v>
      </c>
      <c r="Q3948">
        <v>14</v>
      </c>
      <c r="R3948">
        <v>5</v>
      </c>
      <c r="S3948">
        <v>14</v>
      </c>
      <c r="T3948">
        <v>20</v>
      </c>
      <c r="U3948" t="s">
        <v>30</v>
      </c>
      <c r="V3948">
        <v>8</v>
      </c>
      <c r="W3948">
        <v>200</v>
      </c>
      <c r="X3948">
        <v>1</v>
      </c>
      <c r="Y3948">
        <v>639.55338028169012</v>
      </c>
      <c r="Z3948" s="1">
        <v>-1</v>
      </c>
      <c r="AA3948" s="1"/>
    </row>
    <row r="3949" spans="1:27" x14ac:dyDescent="0.35">
      <c r="A3949">
        <v>1410</v>
      </c>
      <c r="B3949" t="e">
        <f>VLOOKUP(Tableau__3_Déplacements_2[[#This Row],[Id_Menage]],[2]Ménages!$A$2:$AD$1503,32)</f>
        <v>#REF!</v>
      </c>
      <c r="C3949" t="s">
        <v>16</v>
      </c>
      <c r="D3949" t="s">
        <v>11849</v>
      </c>
      <c r="E3949">
        <f>VLOOKUP(Tableau__3_Déplacements_2[[#This Row],[Id_Personne]],[1]!Tableau__2_Personnes_1[[Id_Personne]:[Age]],2)</f>
        <v>1</v>
      </c>
      <c r="F3949">
        <f>VLOOKUP(Tableau__3_Déplacements_2[[#This Row],[Id_Personne]],[1]!Tableau__2_Personnes_1[[Id_Personne]:[Age]],4)</f>
        <v>30</v>
      </c>
      <c r="G3949" t="s">
        <v>13</v>
      </c>
      <c r="H3949" t="s">
        <v>22</v>
      </c>
      <c r="I3949" t="s">
        <v>11848</v>
      </c>
      <c r="J3949">
        <v>1</v>
      </c>
      <c r="K3949">
        <v>22</v>
      </c>
      <c r="M3949">
        <v>29</v>
      </c>
      <c r="O3949" t="str">
        <f>IF(Tableau__3_Déplacements_2[[#This Row],[Ori]]=Tableau__3_Déplacements_2[[#This Row],[Des]],"local","metro")</f>
        <v>metro</v>
      </c>
      <c r="P3949">
        <v>5</v>
      </c>
      <c r="Q3949">
        <v>15</v>
      </c>
      <c r="R3949">
        <v>0</v>
      </c>
      <c r="S3949">
        <v>15</v>
      </c>
      <c r="T3949">
        <v>30</v>
      </c>
      <c r="U3949" t="s">
        <v>30</v>
      </c>
      <c r="V3949">
        <v>8</v>
      </c>
      <c r="W3949">
        <v>200</v>
      </c>
      <c r="X3949">
        <v>1</v>
      </c>
      <c r="Y3949">
        <v>639.55338028169012</v>
      </c>
      <c r="Z3949" s="1">
        <v>0</v>
      </c>
      <c r="AA3949" s="1"/>
    </row>
    <row r="3950" spans="1:27" x14ac:dyDescent="0.35">
      <c r="A3950">
        <v>1410</v>
      </c>
      <c r="B3950" t="e">
        <f>VLOOKUP(Tableau__3_Déplacements_2[[#This Row],[Id_Menage]],[2]Ménages!$A$2:$AD$1503,32)</f>
        <v>#REF!</v>
      </c>
      <c r="C3950" t="s">
        <v>11</v>
      </c>
      <c r="D3950" t="s">
        <v>11844</v>
      </c>
      <c r="E3950">
        <f>VLOOKUP(Tableau__3_Déplacements_2[[#This Row],[Id_Personne]],[1]!Tableau__2_Personnes_1[[Id_Personne]:[Age]],2)</f>
        <v>2</v>
      </c>
      <c r="F3950">
        <f>VLOOKUP(Tableau__3_Déplacements_2[[#This Row],[Id_Personne]],[1]!Tableau__2_Personnes_1[[Id_Personne]:[Age]],4)</f>
        <v>22</v>
      </c>
      <c r="G3950" t="s">
        <v>13</v>
      </c>
      <c r="H3950" t="s">
        <v>22</v>
      </c>
      <c r="I3950" t="s">
        <v>11847</v>
      </c>
      <c r="J3950">
        <v>1</v>
      </c>
      <c r="K3950">
        <v>37</v>
      </c>
      <c r="M3950">
        <v>31</v>
      </c>
      <c r="O3950" t="str">
        <f>IF(Tableau__3_Déplacements_2[[#This Row],[Ori]]=Tableau__3_Déplacements_2[[#This Row],[Des]],"local","metro")</f>
        <v>metro</v>
      </c>
      <c r="P3950">
        <v>6</v>
      </c>
      <c r="Q3950">
        <v>11</v>
      </c>
      <c r="R3950">
        <v>0</v>
      </c>
      <c r="S3950">
        <v>11</v>
      </c>
      <c r="T3950">
        <v>30</v>
      </c>
      <c r="U3950" t="s">
        <v>30</v>
      </c>
      <c r="V3950">
        <v>8</v>
      </c>
      <c r="W3950">
        <v>250</v>
      </c>
      <c r="X3950">
        <v>6</v>
      </c>
      <c r="Y3950">
        <v>639.55338028169012</v>
      </c>
      <c r="Z3950" s="1">
        <v>0</v>
      </c>
      <c r="AA3950" s="1"/>
    </row>
    <row r="3951" spans="1:27" x14ac:dyDescent="0.35">
      <c r="A3951">
        <v>1410</v>
      </c>
      <c r="B3951" t="e">
        <f>VLOOKUP(Tableau__3_Déplacements_2[[#This Row],[Id_Menage]],[2]Ménages!$A$2:$AD$1503,32)</f>
        <v>#REF!</v>
      </c>
      <c r="C3951" t="s">
        <v>11</v>
      </c>
      <c r="D3951" t="s">
        <v>11844</v>
      </c>
      <c r="E3951">
        <f>VLOOKUP(Tableau__3_Déplacements_2[[#This Row],[Id_Personne]],[1]!Tableau__2_Personnes_1[[Id_Personne]:[Age]],2)</f>
        <v>2</v>
      </c>
      <c r="F3951">
        <f>VLOOKUP(Tableau__3_Déplacements_2[[#This Row],[Id_Personne]],[1]!Tableau__2_Personnes_1[[Id_Personne]:[Age]],4)</f>
        <v>22</v>
      </c>
      <c r="G3951" t="s">
        <v>27</v>
      </c>
      <c r="H3951" t="s">
        <v>26</v>
      </c>
      <c r="I3951" t="s">
        <v>11846</v>
      </c>
      <c r="J3951">
        <v>1</v>
      </c>
      <c r="K3951">
        <v>31</v>
      </c>
      <c r="M3951">
        <v>26</v>
      </c>
      <c r="O3951" t="str">
        <f>IF(Tableau__3_Déplacements_2[[#This Row],[Ori]]=Tableau__3_Déplacements_2[[#This Row],[Des]],"local","metro")</f>
        <v>metro</v>
      </c>
      <c r="P3951">
        <v>15</v>
      </c>
      <c r="Q3951">
        <v>18</v>
      </c>
      <c r="R3951">
        <v>0</v>
      </c>
      <c r="S3951">
        <v>18</v>
      </c>
      <c r="T3951">
        <v>30</v>
      </c>
      <c r="U3951" t="s">
        <v>30</v>
      </c>
      <c r="V3951">
        <v>8</v>
      </c>
      <c r="W3951">
        <v>250</v>
      </c>
      <c r="X3951">
        <v>6</v>
      </c>
      <c r="Y3951">
        <v>639.55338028169012</v>
      </c>
      <c r="Z3951" s="1">
        <v>0</v>
      </c>
      <c r="AA3951" s="1"/>
    </row>
    <row r="3952" spans="1:27" x14ac:dyDescent="0.35">
      <c r="A3952">
        <v>1410</v>
      </c>
      <c r="B3952" t="e">
        <f>VLOOKUP(Tableau__3_Déplacements_2[[#This Row],[Id_Menage]],[2]Ménages!$A$2:$AD$1503,32)</f>
        <v>#REF!</v>
      </c>
      <c r="C3952" t="s">
        <v>11</v>
      </c>
      <c r="D3952" t="s">
        <v>11844</v>
      </c>
      <c r="E3952">
        <f>VLOOKUP(Tableau__3_Déplacements_2[[#This Row],[Id_Personne]],[1]!Tableau__2_Personnes_1[[Id_Personne]:[Age]],2)</f>
        <v>2</v>
      </c>
      <c r="F3952">
        <f>VLOOKUP(Tableau__3_Déplacements_2[[#This Row],[Id_Personne]],[1]!Tableau__2_Personnes_1[[Id_Personne]:[Age]],4)</f>
        <v>22</v>
      </c>
      <c r="G3952" t="s">
        <v>0</v>
      </c>
      <c r="H3952" t="s">
        <v>7</v>
      </c>
      <c r="I3952" t="s">
        <v>11845</v>
      </c>
      <c r="J3952">
        <v>1</v>
      </c>
      <c r="K3952">
        <v>26</v>
      </c>
      <c r="M3952">
        <v>26</v>
      </c>
      <c r="O3952" t="str">
        <f>IF(Tableau__3_Déplacements_2[[#This Row],[Ori]]=Tableau__3_Déplacements_2[[#This Row],[Des]],"local","metro")</f>
        <v>local</v>
      </c>
      <c r="P3952">
        <v>3</v>
      </c>
      <c r="Q3952">
        <v>10</v>
      </c>
      <c r="R3952">
        <v>0</v>
      </c>
      <c r="S3952">
        <v>10</v>
      </c>
      <c r="T3952">
        <v>5</v>
      </c>
      <c r="U3952" t="s">
        <v>0</v>
      </c>
      <c r="V3952">
        <v>1</v>
      </c>
      <c r="W3952">
        <v>0</v>
      </c>
      <c r="X3952">
        <v>1</v>
      </c>
      <c r="Y3952">
        <v>639.55338028169012</v>
      </c>
      <c r="Z3952" s="1">
        <v>0</v>
      </c>
      <c r="AA3952" s="1"/>
    </row>
    <row r="3953" spans="1:27" x14ac:dyDescent="0.35">
      <c r="A3953">
        <v>1410</v>
      </c>
      <c r="B3953" t="e">
        <f>VLOOKUP(Tableau__3_Déplacements_2[[#This Row],[Id_Menage]],[2]Ménages!$A$2:$AD$1503,32)</f>
        <v>#REF!</v>
      </c>
      <c r="C3953" t="s">
        <v>11</v>
      </c>
      <c r="D3953" t="s">
        <v>11844</v>
      </c>
      <c r="E3953">
        <f>VLOOKUP(Tableau__3_Déplacements_2[[#This Row],[Id_Personne]],[1]!Tableau__2_Personnes_1[[Id_Personne]:[Age]],2)</f>
        <v>2</v>
      </c>
      <c r="F3953">
        <f>VLOOKUP(Tableau__3_Déplacements_2[[#This Row],[Id_Personne]],[1]!Tableau__2_Personnes_1[[Id_Personne]:[Age]],4)</f>
        <v>22</v>
      </c>
      <c r="G3953" t="s">
        <v>3</v>
      </c>
      <c r="H3953" t="s">
        <v>2</v>
      </c>
      <c r="I3953" t="s">
        <v>11843</v>
      </c>
      <c r="J3953">
        <v>1</v>
      </c>
      <c r="K3953">
        <v>26</v>
      </c>
      <c r="M3953">
        <v>37</v>
      </c>
      <c r="O3953" t="str">
        <f>IF(Tableau__3_Déplacements_2[[#This Row],[Ori]]=Tableau__3_Déplacements_2[[#This Row],[Des]],"local","metro")</f>
        <v>metro</v>
      </c>
      <c r="P3953">
        <v>6</v>
      </c>
      <c r="Q3953">
        <v>10</v>
      </c>
      <c r="R3953">
        <v>5</v>
      </c>
      <c r="S3953">
        <v>10</v>
      </c>
      <c r="T3953">
        <v>25</v>
      </c>
      <c r="U3953" t="s">
        <v>30</v>
      </c>
      <c r="V3953">
        <v>8</v>
      </c>
      <c r="W3953">
        <v>250</v>
      </c>
      <c r="X3953">
        <v>1</v>
      </c>
      <c r="Y3953">
        <v>639.55338028169012</v>
      </c>
      <c r="Z3953" s="1">
        <v>-1</v>
      </c>
      <c r="AA3953" s="1"/>
    </row>
    <row r="3954" spans="1:27" x14ac:dyDescent="0.35">
      <c r="A3954">
        <v>1411</v>
      </c>
      <c r="B3954" t="e">
        <f>VLOOKUP(Tableau__3_Déplacements_2[[#This Row],[Id_Menage]],[2]Ménages!$A$2:$AD$1503,32)</f>
        <v>#REF!</v>
      </c>
      <c r="C3954" t="s">
        <v>16</v>
      </c>
      <c r="D3954" t="s">
        <v>11839</v>
      </c>
      <c r="E3954">
        <f>VLOOKUP(Tableau__3_Déplacements_2[[#This Row],[Id_Personne]],[1]!Tableau__2_Personnes_1[[Id_Personne]:[Age]],2)</f>
        <v>1</v>
      </c>
      <c r="F3954">
        <f>VLOOKUP(Tableau__3_Déplacements_2[[#This Row],[Id_Personne]],[1]!Tableau__2_Personnes_1[[Id_Personne]:[Age]],4)</f>
        <v>70</v>
      </c>
      <c r="G3954" t="s">
        <v>13</v>
      </c>
      <c r="H3954" t="s">
        <v>22</v>
      </c>
      <c r="I3954" t="s">
        <v>11842</v>
      </c>
      <c r="J3954">
        <v>1</v>
      </c>
      <c r="K3954">
        <v>31</v>
      </c>
      <c r="M3954">
        <v>29</v>
      </c>
      <c r="O3954" t="str">
        <f>IF(Tableau__3_Déplacements_2[[#This Row],[Ori]]=Tableau__3_Déplacements_2[[#This Row],[Des]],"local","metro")</f>
        <v>metro</v>
      </c>
      <c r="P3954">
        <v>5</v>
      </c>
      <c r="Q3954">
        <v>13</v>
      </c>
      <c r="R3954">
        <v>0</v>
      </c>
      <c r="S3954">
        <v>13</v>
      </c>
      <c r="T3954">
        <v>25</v>
      </c>
      <c r="U3954" t="s">
        <v>30</v>
      </c>
      <c r="V3954">
        <v>8</v>
      </c>
      <c r="W3954">
        <v>100</v>
      </c>
      <c r="X3954">
        <v>1</v>
      </c>
      <c r="Y3954">
        <v>639.55338028169012</v>
      </c>
      <c r="Z3954" s="1">
        <v>0</v>
      </c>
      <c r="AA3954" s="1"/>
    </row>
    <row r="3955" spans="1:27" x14ac:dyDescent="0.35">
      <c r="A3955">
        <v>1411</v>
      </c>
      <c r="B3955" t="e">
        <f>VLOOKUP(Tableau__3_Déplacements_2[[#This Row],[Id_Menage]],[2]Ménages!$A$2:$AD$1503,32)</f>
        <v>#REF!</v>
      </c>
      <c r="C3955" t="s">
        <v>16</v>
      </c>
      <c r="D3955" t="s">
        <v>11839</v>
      </c>
      <c r="E3955">
        <f>VLOOKUP(Tableau__3_Déplacements_2[[#This Row],[Id_Personne]],[1]!Tableau__2_Personnes_1[[Id_Personne]:[Age]],2)</f>
        <v>1</v>
      </c>
      <c r="F3955">
        <f>VLOOKUP(Tableau__3_Déplacements_2[[#This Row],[Id_Personne]],[1]!Tableau__2_Personnes_1[[Id_Personne]:[Age]],4)</f>
        <v>70</v>
      </c>
      <c r="G3955" t="s">
        <v>27</v>
      </c>
      <c r="H3955" t="s">
        <v>26</v>
      </c>
      <c r="I3955" t="s">
        <v>11841</v>
      </c>
      <c r="J3955">
        <v>1</v>
      </c>
      <c r="K3955">
        <v>29</v>
      </c>
      <c r="M3955">
        <v>26</v>
      </c>
      <c r="O3955" t="str">
        <f>IF(Tableau__3_Déplacements_2[[#This Row],[Ori]]=Tableau__3_Déplacements_2[[#This Row],[Des]],"local","metro")</f>
        <v>metro</v>
      </c>
      <c r="P3955">
        <v>15</v>
      </c>
      <c r="Q3955">
        <v>14</v>
      </c>
      <c r="R3955">
        <v>0</v>
      </c>
      <c r="S3955">
        <v>14</v>
      </c>
      <c r="T3955">
        <v>30</v>
      </c>
      <c r="U3955" t="s">
        <v>30</v>
      </c>
      <c r="V3955">
        <v>8</v>
      </c>
      <c r="W3955">
        <v>250</v>
      </c>
      <c r="X3955">
        <v>1</v>
      </c>
      <c r="Y3955">
        <v>639.55338028169012</v>
      </c>
      <c r="Z3955" s="1">
        <v>0</v>
      </c>
      <c r="AA3955" s="1"/>
    </row>
    <row r="3956" spans="1:27" x14ac:dyDescent="0.35">
      <c r="A3956">
        <v>1411</v>
      </c>
      <c r="B3956" t="e">
        <f>VLOOKUP(Tableau__3_Déplacements_2[[#This Row],[Id_Menage]],[2]Ménages!$A$2:$AD$1503,32)</f>
        <v>#REF!</v>
      </c>
      <c r="C3956" t="s">
        <v>16</v>
      </c>
      <c r="D3956" t="s">
        <v>11839</v>
      </c>
      <c r="E3956">
        <f>VLOOKUP(Tableau__3_Déplacements_2[[#This Row],[Id_Personne]],[1]!Tableau__2_Personnes_1[[Id_Personne]:[Age]],2)</f>
        <v>1</v>
      </c>
      <c r="F3956">
        <f>VLOOKUP(Tableau__3_Déplacements_2[[#This Row],[Id_Personne]],[1]!Tableau__2_Personnes_1[[Id_Personne]:[Age]],4)</f>
        <v>70</v>
      </c>
      <c r="G3956" t="s">
        <v>0</v>
      </c>
      <c r="H3956" t="s">
        <v>7</v>
      </c>
      <c r="I3956" t="s">
        <v>11840</v>
      </c>
      <c r="J3956">
        <v>1</v>
      </c>
      <c r="K3956">
        <v>26</v>
      </c>
      <c r="M3956">
        <v>26</v>
      </c>
      <c r="O3956" t="str">
        <f>IF(Tableau__3_Déplacements_2[[#This Row],[Ori]]=Tableau__3_Déplacements_2[[#This Row],[Des]],"local","metro")</f>
        <v>local</v>
      </c>
      <c r="P3956">
        <v>5</v>
      </c>
      <c r="Q3956">
        <v>12</v>
      </c>
      <c r="R3956">
        <v>0</v>
      </c>
      <c r="S3956">
        <v>12</v>
      </c>
      <c r="T3956">
        <v>5</v>
      </c>
      <c r="U3956" t="s">
        <v>0</v>
      </c>
      <c r="V3956">
        <v>1</v>
      </c>
      <c r="W3956">
        <v>0</v>
      </c>
      <c r="X3956">
        <v>1</v>
      </c>
      <c r="Y3956">
        <v>639.55338028169012</v>
      </c>
      <c r="Z3956" s="1">
        <v>0</v>
      </c>
      <c r="AA3956" s="1"/>
    </row>
    <row r="3957" spans="1:27" x14ac:dyDescent="0.35">
      <c r="A3957">
        <v>1411</v>
      </c>
      <c r="B3957" t="e">
        <f>VLOOKUP(Tableau__3_Déplacements_2[[#This Row],[Id_Menage]],[2]Ménages!$A$2:$AD$1503,32)</f>
        <v>#REF!</v>
      </c>
      <c r="C3957" t="s">
        <v>16</v>
      </c>
      <c r="D3957" t="s">
        <v>11839</v>
      </c>
      <c r="E3957">
        <f>VLOOKUP(Tableau__3_Déplacements_2[[#This Row],[Id_Personne]],[1]!Tableau__2_Personnes_1[[Id_Personne]:[Age]],2)</f>
        <v>1</v>
      </c>
      <c r="F3957">
        <f>VLOOKUP(Tableau__3_Déplacements_2[[#This Row],[Id_Personne]],[1]!Tableau__2_Personnes_1[[Id_Personne]:[Age]],4)</f>
        <v>70</v>
      </c>
      <c r="G3957" t="s">
        <v>3</v>
      </c>
      <c r="H3957" t="s">
        <v>2</v>
      </c>
      <c r="I3957" t="s">
        <v>11838</v>
      </c>
      <c r="J3957">
        <v>1</v>
      </c>
      <c r="K3957">
        <v>26</v>
      </c>
      <c r="M3957">
        <v>31</v>
      </c>
      <c r="O3957" t="str">
        <f>IF(Tableau__3_Déplacements_2[[#This Row],[Ori]]=Tableau__3_Déplacements_2[[#This Row],[Des]],"local","metro")</f>
        <v>metro</v>
      </c>
      <c r="P3957">
        <v>5</v>
      </c>
      <c r="Q3957">
        <v>12</v>
      </c>
      <c r="R3957">
        <v>5</v>
      </c>
      <c r="S3957">
        <v>12</v>
      </c>
      <c r="T3957">
        <v>30</v>
      </c>
      <c r="U3957" t="s">
        <v>30</v>
      </c>
      <c r="V3957">
        <v>8</v>
      </c>
      <c r="W3957">
        <v>250</v>
      </c>
      <c r="X3957">
        <v>1</v>
      </c>
      <c r="Y3957">
        <v>639.55338028169012</v>
      </c>
      <c r="Z3957" s="1">
        <v>-1</v>
      </c>
      <c r="AA3957" s="1"/>
    </row>
    <row r="3958" spans="1:27" x14ac:dyDescent="0.35">
      <c r="A3958">
        <v>1411</v>
      </c>
      <c r="B3958" t="e">
        <f>VLOOKUP(Tableau__3_Déplacements_2[[#This Row],[Id_Menage]],[2]Ménages!$A$2:$AD$1503,32)</f>
        <v>#REF!</v>
      </c>
      <c r="C3958" t="s">
        <v>11</v>
      </c>
      <c r="D3958" t="s">
        <v>11835</v>
      </c>
      <c r="E3958">
        <f>VLOOKUP(Tableau__3_Déplacements_2[[#This Row],[Id_Personne]],[1]!Tableau__2_Personnes_1[[Id_Personne]:[Age]],2)</f>
        <v>2</v>
      </c>
      <c r="F3958">
        <f>VLOOKUP(Tableau__3_Déplacements_2[[#This Row],[Id_Personne]],[1]!Tableau__2_Personnes_1[[Id_Personne]:[Age]],4)</f>
        <v>65</v>
      </c>
      <c r="G3958" t="s">
        <v>3</v>
      </c>
      <c r="H3958" t="s">
        <v>2</v>
      </c>
      <c r="I3958" t="s">
        <v>11837</v>
      </c>
      <c r="J3958">
        <v>1</v>
      </c>
      <c r="K3958">
        <v>26</v>
      </c>
      <c r="M3958">
        <v>16</v>
      </c>
      <c r="O3958" t="str">
        <f>IF(Tableau__3_Déplacements_2[[#This Row],[Ori]]=Tableau__3_Déplacements_2[[#This Row],[Des]],"local","metro")</f>
        <v>metro</v>
      </c>
      <c r="P3958">
        <v>10</v>
      </c>
      <c r="Q3958">
        <v>16</v>
      </c>
      <c r="R3958">
        <v>0</v>
      </c>
      <c r="S3958">
        <v>16</v>
      </c>
      <c r="T3958">
        <v>30</v>
      </c>
      <c r="U3958" t="s">
        <v>30</v>
      </c>
      <c r="V3958">
        <v>8</v>
      </c>
      <c r="W3958">
        <v>400</v>
      </c>
      <c r="X3958">
        <v>6</v>
      </c>
      <c r="Y3958">
        <v>639.55338028169012</v>
      </c>
      <c r="Z3958" s="1">
        <v>0</v>
      </c>
      <c r="AA3958" s="1"/>
    </row>
    <row r="3959" spans="1:27" x14ac:dyDescent="0.35">
      <c r="A3959">
        <v>1411</v>
      </c>
      <c r="B3959" t="e">
        <f>VLOOKUP(Tableau__3_Déplacements_2[[#This Row],[Id_Menage]],[2]Ménages!$A$2:$AD$1503,32)</f>
        <v>#REF!</v>
      </c>
      <c r="C3959" t="s">
        <v>11</v>
      </c>
      <c r="D3959" t="s">
        <v>11835</v>
      </c>
      <c r="E3959">
        <f>VLOOKUP(Tableau__3_Déplacements_2[[#This Row],[Id_Personne]],[1]!Tableau__2_Personnes_1[[Id_Personne]:[Age]],2)</f>
        <v>2</v>
      </c>
      <c r="F3959">
        <f>VLOOKUP(Tableau__3_Déplacements_2[[#This Row],[Id_Personne]],[1]!Tableau__2_Personnes_1[[Id_Personne]:[Age]],4)</f>
        <v>65</v>
      </c>
      <c r="G3959" t="s">
        <v>0</v>
      </c>
      <c r="H3959" t="s">
        <v>7</v>
      </c>
      <c r="I3959" t="s">
        <v>11836</v>
      </c>
      <c r="J3959">
        <v>1</v>
      </c>
      <c r="K3959">
        <v>26</v>
      </c>
      <c r="M3959">
        <v>26</v>
      </c>
      <c r="O3959" t="str">
        <f>IF(Tableau__3_Déplacements_2[[#This Row],[Ori]]=Tableau__3_Déplacements_2[[#This Row],[Des]],"local","metro")</f>
        <v>local</v>
      </c>
      <c r="P3959">
        <v>10</v>
      </c>
      <c r="Q3959">
        <v>16</v>
      </c>
      <c r="R3959">
        <v>0</v>
      </c>
      <c r="S3959">
        <v>16</v>
      </c>
      <c r="T3959">
        <v>5</v>
      </c>
      <c r="U3959" t="s">
        <v>0</v>
      </c>
      <c r="V3959">
        <v>1</v>
      </c>
      <c r="W3959">
        <v>0</v>
      </c>
      <c r="X3959">
        <v>6</v>
      </c>
      <c r="Y3959">
        <v>639.55338028169012</v>
      </c>
      <c r="Z3959" s="1">
        <v>0</v>
      </c>
      <c r="AA3959" s="1"/>
    </row>
    <row r="3960" spans="1:27" x14ac:dyDescent="0.35">
      <c r="A3960">
        <v>1411</v>
      </c>
      <c r="B3960" t="e">
        <f>VLOOKUP(Tableau__3_Déplacements_2[[#This Row],[Id_Menage]],[2]Ménages!$A$2:$AD$1503,32)</f>
        <v>#REF!</v>
      </c>
      <c r="C3960" t="s">
        <v>11</v>
      </c>
      <c r="D3960" t="s">
        <v>11835</v>
      </c>
      <c r="E3960">
        <f>VLOOKUP(Tableau__3_Déplacements_2[[#This Row],[Id_Personne]],[1]!Tableau__2_Personnes_1[[Id_Personne]:[Age]],2)</f>
        <v>2</v>
      </c>
      <c r="F3960">
        <f>VLOOKUP(Tableau__3_Déplacements_2[[#This Row],[Id_Personne]],[1]!Tableau__2_Personnes_1[[Id_Personne]:[Age]],4)</f>
        <v>65</v>
      </c>
      <c r="G3960" t="s">
        <v>13</v>
      </c>
      <c r="H3960" t="s">
        <v>22</v>
      </c>
      <c r="I3960" t="s">
        <v>11834</v>
      </c>
      <c r="J3960">
        <v>1</v>
      </c>
      <c r="K3960">
        <v>16</v>
      </c>
      <c r="M3960">
        <v>26</v>
      </c>
      <c r="O3960" t="str">
        <f>IF(Tableau__3_Déplacements_2[[#This Row],[Ori]]=Tableau__3_Déplacements_2[[#This Row],[Des]],"local","metro")</f>
        <v>metro</v>
      </c>
      <c r="P3960">
        <v>15</v>
      </c>
      <c r="Q3960">
        <v>21</v>
      </c>
      <c r="R3960">
        <v>0</v>
      </c>
      <c r="S3960">
        <v>21</v>
      </c>
      <c r="T3960">
        <v>30</v>
      </c>
      <c r="U3960" t="s">
        <v>30</v>
      </c>
      <c r="V3960">
        <v>8</v>
      </c>
      <c r="W3960">
        <v>400</v>
      </c>
      <c r="X3960">
        <v>6</v>
      </c>
      <c r="Y3960">
        <v>639.55338028169012</v>
      </c>
      <c r="Z3960" s="1">
        <v>0</v>
      </c>
      <c r="AA3960" s="1"/>
    </row>
    <row r="3961" spans="1:27" x14ac:dyDescent="0.35">
      <c r="A3961">
        <v>1411</v>
      </c>
      <c r="B3961" t="e">
        <f>VLOOKUP(Tableau__3_Déplacements_2[[#This Row],[Id_Menage]],[2]Ménages!$A$2:$AD$1503,32)</f>
        <v>#REF!</v>
      </c>
      <c r="C3961" t="s">
        <v>65</v>
      </c>
      <c r="D3961" t="s">
        <v>11832</v>
      </c>
      <c r="E3961">
        <f>VLOOKUP(Tableau__3_Déplacements_2[[#This Row],[Id_Personne]],[1]!Tableau__2_Personnes_1[[Id_Personne]:[Age]],2)</f>
        <v>1</v>
      </c>
      <c r="F3961">
        <f>VLOOKUP(Tableau__3_Déplacements_2[[#This Row],[Id_Personne]],[1]!Tableau__2_Personnes_1[[Id_Personne]:[Age]],4)</f>
        <v>23</v>
      </c>
      <c r="G3961" t="s">
        <v>0</v>
      </c>
      <c r="H3961" t="s">
        <v>7</v>
      </c>
      <c r="I3961" t="s">
        <v>11833</v>
      </c>
      <c r="J3961">
        <v>1</v>
      </c>
      <c r="K3961">
        <v>26</v>
      </c>
      <c r="M3961">
        <v>26</v>
      </c>
      <c r="O3961" t="str">
        <f>IF(Tableau__3_Déplacements_2[[#This Row],[Ori]]=Tableau__3_Déplacements_2[[#This Row],[Des]],"local","metro")</f>
        <v>local</v>
      </c>
      <c r="P3961">
        <v>12</v>
      </c>
      <c r="Q3961">
        <v>11</v>
      </c>
      <c r="R3961">
        <v>0</v>
      </c>
      <c r="S3961">
        <v>15</v>
      </c>
      <c r="T3961">
        <v>15</v>
      </c>
      <c r="U3961" t="s">
        <v>0</v>
      </c>
      <c r="V3961">
        <v>1</v>
      </c>
      <c r="W3961">
        <v>0</v>
      </c>
      <c r="X3961">
        <v>1</v>
      </c>
      <c r="Y3961">
        <v>639.55338028169012</v>
      </c>
      <c r="Z3961" s="1">
        <v>0</v>
      </c>
      <c r="AA3961" s="1"/>
    </row>
    <row r="3962" spans="1:27" x14ac:dyDescent="0.35">
      <c r="A3962">
        <v>1411</v>
      </c>
      <c r="B3962" t="e">
        <f>VLOOKUP(Tableau__3_Déplacements_2[[#This Row],[Id_Menage]],[2]Ménages!$A$2:$AD$1503,32)</f>
        <v>#REF!</v>
      </c>
      <c r="C3962" t="s">
        <v>65</v>
      </c>
      <c r="D3962" t="s">
        <v>11832</v>
      </c>
      <c r="E3962">
        <f>VLOOKUP(Tableau__3_Déplacements_2[[#This Row],[Id_Personne]],[1]!Tableau__2_Personnes_1[[Id_Personne]:[Age]],2)</f>
        <v>1</v>
      </c>
      <c r="F3962">
        <f>VLOOKUP(Tableau__3_Déplacements_2[[#This Row],[Id_Personne]],[1]!Tableau__2_Personnes_1[[Id_Personne]:[Age]],4)</f>
        <v>23</v>
      </c>
      <c r="G3962" t="s">
        <v>3</v>
      </c>
      <c r="H3962" t="s">
        <v>2</v>
      </c>
      <c r="I3962" t="s">
        <v>11831</v>
      </c>
      <c r="J3962">
        <v>1</v>
      </c>
      <c r="K3962">
        <v>26</v>
      </c>
      <c r="M3962">
        <v>26</v>
      </c>
      <c r="O3962" t="str">
        <f>IF(Tableau__3_Déplacements_2[[#This Row],[Ori]]=Tableau__3_Déplacements_2[[#This Row],[Des]],"local","metro")</f>
        <v>local</v>
      </c>
      <c r="P3962">
        <v>15</v>
      </c>
      <c r="Q3962">
        <v>15</v>
      </c>
      <c r="R3962">
        <v>0</v>
      </c>
      <c r="S3962">
        <v>15</v>
      </c>
      <c r="T3962">
        <v>10</v>
      </c>
      <c r="U3962" t="s">
        <v>0</v>
      </c>
      <c r="V3962">
        <v>1</v>
      </c>
      <c r="W3962">
        <v>0</v>
      </c>
      <c r="X3962">
        <v>1</v>
      </c>
      <c r="Y3962">
        <v>639.55338028169012</v>
      </c>
      <c r="Z3962" s="1">
        <v>0</v>
      </c>
      <c r="AA3962" s="1"/>
    </row>
    <row r="3963" spans="1:27" x14ac:dyDescent="0.35">
      <c r="A3963">
        <v>1412</v>
      </c>
      <c r="B3963" t="e">
        <f>VLOOKUP(Tableau__3_Déplacements_2[[#This Row],[Id_Menage]],[2]Ménages!$A$2:$AD$1503,32)</f>
        <v>#REF!</v>
      </c>
      <c r="C3963" t="s">
        <v>16</v>
      </c>
      <c r="D3963" t="s">
        <v>11827</v>
      </c>
      <c r="E3963">
        <f>VLOOKUP(Tableau__3_Déplacements_2[[#This Row],[Id_Personne]],[1]!Tableau__2_Personnes_1[[Id_Personne]:[Age]],2)</f>
        <v>1</v>
      </c>
      <c r="F3963">
        <f>VLOOKUP(Tableau__3_Déplacements_2[[#This Row],[Id_Personne]],[1]!Tableau__2_Personnes_1[[Id_Personne]:[Age]],4)</f>
        <v>50</v>
      </c>
      <c r="G3963" t="s">
        <v>27</v>
      </c>
      <c r="H3963" t="s">
        <v>26</v>
      </c>
      <c r="I3963" t="s">
        <v>11830</v>
      </c>
      <c r="J3963">
        <v>1</v>
      </c>
      <c r="K3963">
        <v>34</v>
      </c>
      <c r="M3963">
        <v>26</v>
      </c>
      <c r="O3963" t="str">
        <f>IF(Tableau__3_Déplacements_2[[#This Row],[Ori]]=Tableau__3_Déplacements_2[[#This Row],[Des]],"local","metro")</f>
        <v>metro</v>
      </c>
      <c r="P3963">
        <v>15</v>
      </c>
      <c r="Q3963">
        <v>20</v>
      </c>
      <c r="R3963">
        <v>0</v>
      </c>
      <c r="S3963">
        <v>20</v>
      </c>
      <c r="T3963">
        <v>30</v>
      </c>
      <c r="U3963" t="s">
        <v>30</v>
      </c>
      <c r="V3963">
        <v>8</v>
      </c>
      <c r="W3963">
        <v>250</v>
      </c>
      <c r="X3963">
        <v>6</v>
      </c>
      <c r="Y3963">
        <v>639.55338028169012</v>
      </c>
      <c r="Z3963" s="1">
        <v>0</v>
      </c>
      <c r="AA3963" s="1"/>
    </row>
    <row r="3964" spans="1:27" x14ac:dyDescent="0.35">
      <c r="A3964">
        <v>1412</v>
      </c>
      <c r="B3964" t="e">
        <f>VLOOKUP(Tableau__3_Déplacements_2[[#This Row],[Id_Menage]],[2]Ménages!$A$2:$AD$1503,32)</f>
        <v>#REF!</v>
      </c>
      <c r="C3964" t="s">
        <v>16</v>
      </c>
      <c r="D3964" t="s">
        <v>11827</v>
      </c>
      <c r="E3964">
        <f>VLOOKUP(Tableau__3_Déplacements_2[[#This Row],[Id_Personne]],[1]!Tableau__2_Personnes_1[[Id_Personne]:[Age]],2)</f>
        <v>1</v>
      </c>
      <c r="F3964">
        <f>VLOOKUP(Tableau__3_Déplacements_2[[#This Row],[Id_Personne]],[1]!Tableau__2_Personnes_1[[Id_Personne]:[Age]],4)</f>
        <v>50</v>
      </c>
      <c r="G3964" t="s">
        <v>13</v>
      </c>
      <c r="H3964" t="s">
        <v>22</v>
      </c>
      <c r="I3964" t="s">
        <v>11829</v>
      </c>
      <c r="J3964">
        <v>1</v>
      </c>
      <c r="K3964">
        <v>29</v>
      </c>
      <c r="M3964">
        <v>34</v>
      </c>
      <c r="O3964" t="str">
        <f>IF(Tableau__3_Déplacements_2[[#This Row],[Ori]]=Tableau__3_Déplacements_2[[#This Row],[Des]],"local","metro")</f>
        <v>metro</v>
      </c>
      <c r="P3964">
        <v>14</v>
      </c>
      <c r="Q3964">
        <v>17</v>
      </c>
      <c r="R3964">
        <v>0</v>
      </c>
      <c r="S3964">
        <v>17</v>
      </c>
      <c r="T3964">
        <v>15</v>
      </c>
      <c r="U3964" t="s">
        <v>30</v>
      </c>
      <c r="V3964">
        <v>8</v>
      </c>
      <c r="W3964">
        <v>200</v>
      </c>
      <c r="X3964">
        <v>1</v>
      </c>
      <c r="Y3964">
        <v>639.55338028169012</v>
      </c>
      <c r="Z3964" s="1">
        <v>0</v>
      </c>
      <c r="AA3964" s="1"/>
    </row>
    <row r="3965" spans="1:27" x14ac:dyDescent="0.35">
      <c r="A3965">
        <v>1412</v>
      </c>
      <c r="B3965" t="e">
        <f>VLOOKUP(Tableau__3_Déplacements_2[[#This Row],[Id_Menage]],[2]Ménages!$A$2:$AD$1503,32)</f>
        <v>#REF!</v>
      </c>
      <c r="C3965" t="s">
        <v>16</v>
      </c>
      <c r="D3965" t="s">
        <v>11827</v>
      </c>
      <c r="E3965">
        <f>VLOOKUP(Tableau__3_Déplacements_2[[#This Row],[Id_Personne]],[1]!Tableau__2_Personnes_1[[Id_Personne]:[Age]],2)</f>
        <v>1</v>
      </c>
      <c r="F3965">
        <f>VLOOKUP(Tableau__3_Déplacements_2[[#This Row],[Id_Personne]],[1]!Tableau__2_Personnes_1[[Id_Personne]:[Age]],4)</f>
        <v>50</v>
      </c>
      <c r="G3965" t="s">
        <v>0</v>
      </c>
      <c r="H3965" t="s">
        <v>7</v>
      </c>
      <c r="I3965" t="s">
        <v>11828</v>
      </c>
      <c r="J3965">
        <v>1</v>
      </c>
      <c r="K3965">
        <v>26</v>
      </c>
      <c r="M3965">
        <v>26</v>
      </c>
      <c r="O3965" t="str">
        <f>IF(Tableau__3_Déplacements_2[[#This Row],[Ori]]=Tableau__3_Déplacements_2[[#This Row],[Des]],"local","metro")</f>
        <v>local</v>
      </c>
      <c r="P3965">
        <v>3</v>
      </c>
      <c r="Q3965">
        <v>8</v>
      </c>
      <c r="R3965">
        <v>0</v>
      </c>
      <c r="S3965">
        <v>8</v>
      </c>
      <c r="T3965">
        <v>5</v>
      </c>
      <c r="U3965" t="s">
        <v>0</v>
      </c>
      <c r="V3965">
        <v>1</v>
      </c>
      <c r="W3965">
        <v>0</v>
      </c>
      <c r="X3965">
        <v>6</v>
      </c>
      <c r="Y3965">
        <v>639.55338028169012</v>
      </c>
      <c r="Z3965" s="1">
        <v>0</v>
      </c>
      <c r="AA3965" s="1"/>
    </row>
    <row r="3966" spans="1:27" x14ac:dyDescent="0.35">
      <c r="A3966">
        <v>1412</v>
      </c>
      <c r="B3966" t="e">
        <f>VLOOKUP(Tableau__3_Déplacements_2[[#This Row],[Id_Menage]],[2]Ménages!$A$2:$AD$1503,32)</f>
        <v>#REF!</v>
      </c>
      <c r="C3966" t="s">
        <v>16</v>
      </c>
      <c r="D3966" t="s">
        <v>11827</v>
      </c>
      <c r="E3966">
        <f>VLOOKUP(Tableau__3_Déplacements_2[[#This Row],[Id_Personne]],[1]!Tableau__2_Personnes_1[[Id_Personne]:[Age]],2)</f>
        <v>1</v>
      </c>
      <c r="F3966">
        <f>VLOOKUP(Tableau__3_Déplacements_2[[#This Row],[Id_Personne]],[1]!Tableau__2_Personnes_1[[Id_Personne]:[Age]],4)</f>
        <v>50</v>
      </c>
      <c r="G3966" t="s">
        <v>3</v>
      </c>
      <c r="H3966" t="s">
        <v>2</v>
      </c>
      <c r="I3966" t="s">
        <v>11826</v>
      </c>
      <c r="J3966">
        <v>1</v>
      </c>
      <c r="K3966">
        <v>26</v>
      </c>
      <c r="M3966">
        <v>29</v>
      </c>
      <c r="O3966" t="str">
        <f>IF(Tableau__3_Déplacements_2[[#This Row],[Ori]]=Tableau__3_Déplacements_2[[#This Row],[Des]],"local","metro")</f>
        <v>metro</v>
      </c>
      <c r="P3966">
        <v>3</v>
      </c>
      <c r="Q3966">
        <v>8</v>
      </c>
      <c r="R3966">
        <v>5</v>
      </c>
      <c r="S3966">
        <v>8</v>
      </c>
      <c r="T3966">
        <v>30</v>
      </c>
      <c r="U3966" t="s">
        <v>30</v>
      </c>
      <c r="V3966">
        <v>8</v>
      </c>
      <c r="W3966">
        <v>250</v>
      </c>
      <c r="X3966">
        <v>6</v>
      </c>
      <c r="Y3966">
        <v>639.55338028169012</v>
      </c>
      <c r="Z3966" s="1">
        <v>-1</v>
      </c>
      <c r="AA3966" s="1"/>
    </row>
    <row r="3967" spans="1:27" x14ac:dyDescent="0.35">
      <c r="A3967">
        <v>1412</v>
      </c>
      <c r="B3967" t="e">
        <f>VLOOKUP(Tableau__3_Déplacements_2[[#This Row],[Id_Menage]],[2]Ménages!$A$2:$AD$1503,32)</f>
        <v>#REF!</v>
      </c>
      <c r="C3967" t="s">
        <v>11</v>
      </c>
      <c r="D3967" t="s">
        <v>11823</v>
      </c>
      <c r="E3967">
        <f>VLOOKUP(Tableau__3_Déplacements_2[[#This Row],[Id_Personne]],[1]!Tableau__2_Personnes_1[[Id_Personne]:[Age]],2)</f>
        <v>2</v>
      </c>
      <c r="F3967">
        <f>VLOOKUP(Tableau__3_Déplacements_2[[#This Row],[Id_Personne]],[1]!Tableau__2_Personnes_1[[Id_Personne]:[Age]],4)</f>
        <v>48</v>
      </c>
      <c r="G3967" t="s">
        <v>0</v>
      </c>
      <c r="H3967" t="s">
        <v>7</v>
      </c>
      <c r="I3967" t="s">
        <v>11825</v>
      </c>
      <c r="J3967">
        <v>1</v>
      </c>
      <c r="K3967">
        <v>26</v>
      </c>
      <c r="M3967">
        <v>26</v>
      </c>
      <c r="O3967" t="str">
        <f>IF(Tableau__3_Déplacements_2[[#This Row],[Ori]]=Tableau__3_Déplacements_2[[#This Row],[Des]],"local","metro")</f>
        <v>local</v>
      </c>
      <c r="P3967">
        <v>3</v>
      </c>
      <c r="Q3967">
        <v>7</v>
      </c>
      <c r="R3967">
        <v>0</v>
      </c>
      <c r="S3967">
        <v>7</v>
      </c>
      <c r="T3967">
        <v>5</v>
      </c>
      <c r="U3967" t="s">
        <v>0</v>
      </c>
      <c r="V3967">
        <v>1</v>
      </c>
      <c r="W3967">
        <v>0</v>
      </c>
      <c r="X3967">
        <v>6</v>
      </c>
      <c r="Y3967">
        <v>639.55338028169012</v>
      </c>
      <c r="Z3967" s="1">
        <v>0</v>
      </c>
      <c r="AA3967" s="1"/>
    </row>
    <row r="3968" spans="1:27" x14ac:dyDescent="0.35">
      <c r="A3968">
        <v>1412</v>
      </c>
      <c r="B3968" t="e">
        <f>VLOOKUP(Tableau__3_Déplacements_2[[#This Row],[Id_Menage]],[2]Ménages!$A$2:$AD$1503,32)</f>
        <v>#REF!</v>
      </c>
      <c r="C3968" t="s">
        <v>11</v>
      </c>
      <c r="D3968" t="s">
        <v>11823</v>
      </c>
      <c r="E3968">
        <f>VLOOKUP(Tableau__3_Déplacements_2[[#This Row],[Id_Personne]],[1]!Tableau__2_Personnes_1[[Id_Personne]:[Age]],2)</f>
        <v>2</v>
      </c>
      <c r="F3968">
        <f>VLOOKUP(Tableau__3_Déplacements_2[[#This Row],[Id_Personne]],[1]!Tableau__2_Personnes_1[[Id_Personne]:[Age]],4)</f>
        <v>48</v>
      </c>
      <c r="G3968" t="s">
        <v>3</v>
      </c>
      <c r="H3968" t="s">
        <v>2</v>
      </c>
      <c r="I3968" t="s">
        <v>11824</v>
      </c>
      <c r="J3968">
        <v>1</v>
      </c>
      <c r="K3968">
        <v>26</v>
      </c>
      <c r="M3968">
        <v>1</v>
      </c>
      <c r="O3968" t="str">
        <f>IF(Tableau__3_Déplacements_2[[#This Row],[Ori]]=Tableau__3_Déplacements_2[[#This Row],[Des]],"local","metro")</f>
        <v>metro</v>
      </c>
      <c r="P3968">
        <v>3</v>
      </c>
      <c r="Q3968">
        <v>7</v>
      </c>
      <c r="R3968">
        <v>5</v>
      </c>
      <c r="S3968">
        <v>7</v>
      </c>
      <c r="T3968">
        <v>30</v>
      </c>
      <c r="U3968" t="s">
        <v>30</v>
      </c>
      <c r="V3968">
        <v>8</v>
      </c>
      <c r="W3968">
        <v>250</v>
      </c>
      <c r="X3968">
        <v>6</v>
      </c>
      <c r="Y3968">
        <v>639.55338028169012</v>
      </c>
      <c r="Z3968" s="1">
        <v>-1</v>
      </c>
      <c r="AA3968" s="1"/>
    </row>
    <row r="3969" spans="1:27" x14ac:dyDescent="0.35">
      <c r="A3969">
        <v>1412</v>
      </c>
      <c r="B3969" t="e">
        <f>VLOOKUP(Tableau__3_Déplacements_2[[#This Row],[Id_Menage]],[2]Ménages!$A$2:$AD$1503,32)</f>
        <v>#REF!</v>
      </c>
      <c r="C3969" t="s">
        <v>11</v>
      </c>
      <c r="D3969" t="s">
        <v>11823</v>
      </c>
      <c r="E3969">
        <f>VLOOKUP(Tableau__3_Déplacements_2[[#This Row],[Id_Personne]],[1]!Tableau__2_Personnes_1[[Id_Personne]:[Age]],2)</f>
        <v>2</v>
      </c>
      <c r="F3969">
        <f>VLOOKUP(Tableau__3_Déplacements_2[[#This Row],[Id_Personne]],[1]!Tableau__2_Personnes_1[[Id_Personne]:[Age]],4)</f>
        <v>48</v>
      </c>
      <c r="G3969" t="s">
        <v>13</v>
      </c>
      <c r="H3969" t="s">
        <v>22</v>
      </c>
      <c r="I3969" t="s">
        <v>11822</v>
      </c>
      <c r="J3969">
        <v>1</v>
      </c>
      <c r="K3969">
        <v>1</v>
      </c>
      <c r="M3969">
        <v>26</v>
      </c>
      <c r="O3969" t="str">
        <f>IF(Tableau__3_Déplacements_2[[#This Row],[Ori]]=Tableau__3_Déplacements_2[[#This Row],[Des]],"local","metro")</f>
        <v>metro</v>
      </c>
      <c r="P3969">
        <v>15</v>
      </c>
      <c r="Q3969">
        <v>18</v>
      </c>
      <c r="R3969">
        <v>0</v>
      </c>
      <c r="S3969">
        <v>18</v>
      </c>
      <c r="T3969">
        <v>40</v>
      </c>
      <c r="U3969" t="s">
        <v>30</v>
      </c>
      <c r="V3969">
        <v>8</v>
      </c>
      <c r="W3969">
        <v>250</v>
      </c>
      <c r="X3969">
        <v>6</v>
      </c>
      <c r="Y3969">
        <v>639.55338028169012</v>
      </c>
      <c r="Z3969" s="1">
        <v>0</v>
      </c>
      <c r="AA3969" s="1"/>
    </row>
    <row r="3970" spans="1:27" x14ac:dyDescent="0.35">
      <c r="A3970">
        <v>1412</v>
      </c>
      <c r="B3970" t="e">
        <f>VLOOKUP(Tableau__3_Déplacements_2[[#This Row],[Id_Menage]],[2]Ménages!$A$2:$AD$1503,32)</f>
        <v>#REF!</v>
      </c>
      <c r="C3970" t="s">
        <v>5</v>
      </c>
      <c r="D3970" t="s">
        <v>11819</v>
      </c>
      <c r="E3970">
        <f>VLOOKUP(Tableau__3_Déplacements_2[[#This Row],[Id_Personne]],[1]!Tableau__2_Personnes_1[[Id_Personne]:[Age]],2)</f>
        <v>1</v>
      </c>
      <c r="F3970">
        <f>VLOOKUP(Tableau__3_Déplacements_2[[#This Row],[Id_Personne]],[1]!Tableau__2_Personnes_1[[Id_Personne]:[Age]],4)</f>
        <v>25</v>
      </c>
      <c r="G3970" t="s">
        <v>13</v>
      </c>
      <c r="H3970" t="s">
        <v>22</v>
      </c>
      <c r="I3970" t="s">
        <v>11821</v>
      </c>
      <c r="J3970">
        <v>1</v>
      </c>
      <c r="K3970">
        <v>62</v>
      </c>
      <c r="M3970">
        <v>26</v>
      </c>
      <c r="O3970" t="str">
        <f>IF(Tableau__3_Déplacements_2[[#This Row],[Ori]]=Tableau__3_Déplacements_2[[#This Row],[Des]],"local","metro")</f>
        <v>metro</v>
      </c>
      <c r="P3970">
        <v>15</v>
      </c>
      <c r="Q3970">
        <v>21</v>
      </c>
      <c r="R3970">
        <v>0</v>
      </c>
      <c r="S3970">
        <v>21</v>
      </c>
      <c r="T3970">
        <v>30</v>
      </c>
      <c r="U3970" t="s">
        <v>30</v>
      </c>
      <c r="V3970">
        <v>8</v>
      </c>
      <c r="W3970">
        <v>500</v>
      </c>
      <c r="X3970">
        <v>1</v>
      </c>
      <c r="Y3970">
        <v>639.55338028169012</v>
      </c>
      <c r="Z3970" s="1">
        <v>0</v>
      </c>
      <c r="AA3970" s="1"/>
    </row>
    <row r="3971" spans="1:27" x14ac:dyDescent="0.35">
      <c r="A3971">
        <v>1412</v>
      </c>
      <c r="B3971" t="e">
        <f>VLOOKUP(Tableau__3_Déplacements_2[[#This Row],[Id_Menage]],[2]Ménages!$A$2:$AD$1503,32)</f>
        <v>#REF!</v>
      </c>
      <c r="C3971" t="s">
        <v>5</v>
      </c>
      <c r="D3971" t="s">
        <v>11819</v>
      </c>
      <c r="E3971">
        <f>VLOOKUP(Tableau__3_Déplacements_2[[#This Row],[Id_Personne]],[1]!Tableau__2_Personnes_1[[Id_Personne]:[Age]],2)</f>
        <v>1</v>
      </c>
      <c r="F3971">
        <f>VLOOKUP(Tableau__3_Déplacements_2[[#This Row],[Id_Personne]],[1]!Tableau__2_Personnes_1[[Id_Personne]:[Age]],4)</f>
        <v>25</v>
      </c>
      <c r="G3971" t="s">
        <v>0</v>
      </c>
      <c r="H3971" t="s">
        <v>7</v>
      </c>
      <c r="I3971" t="s">
        <v>11820</v>
      </c>
      <c r="J3971">
        <v>1</v>
      </c>
      <c r="K3971">
        <v>26</v>
      </c>
      <c r="M3971">
        <v>26</v>
      </c>
      <c r="O3971" t="str">
        <f>IF(Tableau__3_Déplacements_2[[#This Row],[Ori]]=Tableau__3_Déplacements_2[[#This Row],[Des]],"local","metro")</f>
        <v>local</v>
      </c>
      <c r="P3971">
        <v>14</v>
      </c>
      <c r="Q3971">
        <v>8</v>
      </c>
      <c r="R3971">
        <v>0</v>
      </c>
      <c r="S3971">
        <v>8</v>
      </c>
      <c r="T3971">
        <v>5</v>
      </c>
      <c r="U3971" t="s">
        <v>0</v>
      </c>
      <c r="V3971">
        <v>1</v>
      </c>
      <c r="W3971">
        <v>0</v>
      </c>
      <c r="X3971">
        <v>1</v>
      </c>
      <c r="Y3971">
        <v>639.55338028169012</v>
      </c>
      <c r="Z3971" s="1">
        <v>0</v>
      </c>
      <c r="AA3971" s="1"/>
    </row>
    <row r="3972" spans="1:27" x14ac:dyDescent="0.35">
      <c r="A3972">
        <v>1412</v>
      </c>
      <c r="B3972" t="e">
        <f>VLOOKUP(Tableau__3_Déplacements_2[[#This Row],[Id_Menage]],[2]Ménages!$A$2:$AD$1503,32)</f>
        <v>#REF!</v>
      </c>
      <c r="C3972" t="s">
        <v>5</v>
      </c>
      <c r="D3972" t="s">
        <v>11819</v>
      </c>
      <c r="E3972">
        <f>VLOOKUP(Tableau__3_Déplacements_2[[#This Row],[Id_Personne]],[1]!Tableau__2_Personnes_1[[Id_Personne]:[Age]],2)</f>
        <v>1</v>
      </c>
      <c r="F3972">
        <f>VLOOKUP(Tableau__3_Déplacements_2[[#This Row],[Id_Personne]],[1]!Tableau__2_Personnes_1[[Id_Personne]:[Age]],4)</f>
        <v>25</v>
      </c>
      <c r="G3972" t="s">
        <v>3</v>
      </c>
      <c r="H3972" t="s">
        <v>2</v>
      </c>
      <c r="I3972" t="s">
        <v>11818</v>
      </c>
      <c r="J3972">
        <v>1</v>
      </c>
      <c r="K3972">
        <v>26</v>
      </c>
      <c r="M3972">
        <v>62</v>
      </c>
      <c r="O3972" t="str">
        <f>IF(Tableau__3_Déplacements_2[[#This Row],[Ori]]=Tableau__3_Déplacements_2[[#This Row],[Des]],"local","metro")</f>
        <v>metro</v>
      </c>
      <c r="P3972">
        <v>14</v>
      </c>
      <c r="Q3972">
        <v>8</v>
      </c>
      <c r="R3972">
        <v>5</v>
      </c>
      <c r="S3972">
        <v>8</v>
      </c>
      <c r="T3972">
        <v>45</v>
      </c>
      <c r="U3972" t="s">
        <v>30</v>
      </c>
      <c r="V3972">
        <v>8</v>
      </c>
      <c r="W3972">
        <v>500</v>
      </c>
      <c r="X3972">
        <v>1</v>
      </c>
      <c r="Y3972">
        <v>639.55338028169012</v>
      </c>
      <c r="Z3972" s="1">
        <v>-1</v>
      </c>
      <c r="AA3972" s="1"/>
    </row>
    <row r="3973" spans="1:27" x14ac:dyDescent="0.35">
      <c r="A3973">
        <v>1412</v>
      </c>
      <c r="B3973" t="e">
        <f>VLOOKUP(Tableau__3_Déplacements_2[[#This Row],[Id_Menage]],[2]Ménages!$A$2:$AD$1503,32)</f>
        <v>#REF!</v>
      </c>
      <c r="C3973" t="s">
        <v>65</v>
      </c>
      <c r="D3973" t="s">
        <v>11815</v>
      </c>
      <c r="E3973">
        <f>VLOOKUP(Tableau__3_Déplacements_2[[#This Row],[Id_Personne]],[1]!Tableau__2_Personnes_1[[Id_Personne]:[Age]],2)</f>
        <v>1</v>
      </c>
      <c r="F3973">
        <f>VLOOKUP(Tableau__3_Déplacements_2[[#This Row],[Id_Personne]],[1]!Tableau__2_Personnes_1[[Id_Personne]:[Age]],4)</f>
        <v>21</v>
      </c>
      <c r="G3973" t="s">
        <v>13</v>
      </c>
      <c r="H3973" t="s">
        <v>22</v>
      </c>
      <c r="I3973" t="s">
        <v>11817</v>
      </c>
      <c r="J3973">
        <v>1</v>
      </c>
      <c r="K3973">
        <v>62</v>
      </c>
      <c r="M3973">
        <v>26</v>
      </c>
      <c r="O3973" t="str">
        <f>IF(Tableau__3_Déplacements_2[[#This Row],[Ori]]=Tableau__3_Déplacements_2[[#This Row],[Des]],"local","metro")</f>
        <v>metro</v>
      </c>
      <c r="P3973">
        <v>15</v>
      </c>
      <c r="Q3973">
        <v>21</v>
      </c>
      <c r="R3973">
        <v>0</v>
      </c>
      <c r="S3973">
        <v>21</v>
      </c>
      <c r="T3973">
        <v>30</v>
      </c>
      <c r="U3973" t="s">
        <v>30</v>
      </c>
      <c r="V3973">
        <v>8</v>
      </c>
      <c r="W3973">
        <v>500</v>
      </c>
      <c r="X3973">
        <v>1</v>
      </c>
      <c r="Y3973">
        <v>639.55338028169012</v>
      </c>
      <c r="Z3973" s="1">
        <v>0</v>
      </c>
      <c r="AA3973" s="1"/>
    </row>
    <row r="3974" spans="1:27" x14ac:dyDescent="0.35">
      <c r="A3974">
        <v>1412</v>
      </c>
      <c r="B3974" t="e">
        <f>VLOOKUP(Tableau__3_Déplacements_2[[#This Row],[Id_Menage]],[2]Ménages!$A$2:$AD$1503,32)</f>
        <v>#REF!</v>
      </c>
      <c r="C3974" t="s">
        <v>65</v>
      </c>
      <c r="D3974" t="s">
        <v>11815</v>
      </c>
      <c r="E3974">
        <f>VLOOKUP(Tableau__3_Déplacements_2[[#This Row],[Id_Personne]],[1]!Tableau__2_Personnes_1[[Id_Personne]:[Age]],2)</f>
        <v>1</v>
      </c>
      <c r="F3974">
        <f>VLOOKUP(Tableau__3_Déplacements_2[[#This Row],[Id_Personne]],[1]!Tableau__2_Personnes_1[[Id_Personne]:[Age]],4)</f>
        <v>21</v>
      </c>
      <c r="G3974" t="s">
        <v>0</v>
      </c>
      <c r="H3974" t="s">
        <v>7</v>
      </c>
      <c r="I3974" t="s">
        <v>11816</v>
      </c>
      <c r="J3974">
        <v>1</v>
      </c>
      <c r="K3974">
        <v>26</v>
      </c>
      <c r="M3974">
        <v>26</v>
      </c>
      <c r="O3974" t="str">
        <f>IF(Tableau__3_Déplacements_2[[#This Row],[Ori]]=Tableau__3_Déplacements_2[[#This Row],[Des]],"local","metro")</f>
        <v>local</v>
      </c>
      <c r="P3974">
        <v>14</v>
      </c>
      <c r="Q3974">
        <v>8</v>
      </c>
      <c r="R3974">
        <v>0</v>
      </c>
      <c r="S3974">
        <v>8</v>
      </c>
      <c r="T3974">
        <v>5</v>
      </c>
      <c r="U3974" t="s">
        <v>0</v>
      </c>
      <c r="V3974">
        <v>1</v>
      </c>
      <c r="W3974">
        <v>0</v>
      </c>
      <c r="X3974">
        <v>1</v>
      </c>
      <c r="Y3974">
        <v>639.55338028169012</v>
      </c>
      <c r="Z3974" s="1">
        <v>0</v>
      </c>
      <c r="AA3974" s="1"/>
    </row>
    <row r="3975" spans="1:27" x14ac:dyDescent="0.35">
      <c r="A3975">
        <v>1412</v>
      </c>
      <c r="B3975" t="e">
        <f>VLOOKUP(Tableau__3_Déplacements_2[[#This Row],[Id_Menage]],[2]Ménages!$A$2:$AD$1503,32)</f>
        <v>#REF!</v>
      </c>
      <c r="C3975" t="s">
        <v>65</v>
      </c>
      <c r="D3975" t="s">
        <v>11815</v>
      </c>
      <c r="E3975">
        <f>VLOOKUP(Tableau__3_Déplacements_2[[#This Row],[Id_Personne]],[1]!Tableau__2_Personnes_1[[Id_Personne]:[Age]],2)</f>
        <v>1</v>
      </c>
      <c r="F3975">
        <f>VLOOKUP(Tableau__3_Déplacements_2[[#This Row],[Id_Personne]],[1]!Tableau__2_Personnes_1[[Id_Personne]:[Age]],4)</f>
        <v>21</v>
      </c>
      <c r="G3975" t="s">
        <v>3</v>
      </c>
      <c r="H3975" t="s">
        <v>2</v>
      </c>
      <c r="I3975" t="s">
        <v>11814</v>
      </c>
      <c r="J3975">
        <v>1</v>
      </c>
      <c r="K3975">
        <v>26</v>
      </c>
      <c r="M3975">
        <v>62</v>
      </c>
      <c r="O3975" t="str">
        <f>IF(Tableau__3_Déplacements_2[[#This Row],[Ori]]=Tableau__3_Déplacements_2[[#This Row],[Des]],"local","metro")</f>
        <v>metro</v>
      </c>
      <c r="P3975">
        <v>14</v>
      </c>
      <c r="Q3975">
        <v>8</v>
      </c>
      <c r="R3975">
        <v>5</v>
      </c>
      <c r="S3975">
        <v>8</v>
      </c>
      <c r="T3975">
        <v>45</v>
      </c>
      <c r="U3975" t="s">
        <v>30</v>
      </c>
      <c r="V3975">
        <v>8</v>
      </c>
      <c r="W3975">
        <v>500</v>
      </c>
      <c r="X3975">
        <v>1</v>
      </c>
      <c r="Y3975">
        <v>639.55338028169012</v>
      </c>
      <c r="Z3975" s="1">
        <v>-1</v>
      </c>
      <c r="AA3975" s="1"/>
    </row>
    <row r="3976" spans="1:27" x14ac:dyDescent="0.35">
      <c r="A3976">
        <v>1413</v>
      </c>
      <c r="B3976" t="e">
        <f>VLOOKUP(Tableau__3_Déplacements_2[[#This Row],[Id_Menage]],[2]Ménages!$A$2:$AD$1503,32)</f>
        <v>#REF!</v>
      </c>
      <c r="C3976" t="s">
        <v>16</v>
      </c>
      <c r="D3976" t="s">
        <v>11810</v>
      </c>
      <c r="E3976">
        <f>VLOOKUP(Tableau__3_Déplacements_2[[#This Row],[Id_Personne]],[1]!Tableau__2_Personnes_1[[Id_Personne]:[Age]],2)</f>
        <v>1</v>
      </c>
      <c r="F3976">
        <f>VLOOKUP(Tableau__3_Déplacements_2[[#This Row],[Id_Personne]],[1]!Tableau__2_Personnes_1[[Id_Personne]:[Age]],4)</f>
        <v>32</v>
      </c>
      <c r="G3976" t="s">
        <v>0</v>
      </c>
      <c r="H3976" t="s">
        <v>7</v>
      </c>
      <c r="I3976" t="s">
        <v>11813</v>
      </c>
      <c r="J3976">
        <v>1</v>
      </c>
      <c r="K3976">
        <v>26</v>
      </c>
      <c r="M3976">
        <v>26</v>
      </c>
      <c r="O3976" t="str">
        <f>IF(Tableau__3_Déplacements_2[[#This Row],[Ori]]=Tableau__3_Déplacements_2[[#This Row],[Des]],"local","metro")</f>
        <v>local</v>
      </c>
      <c r="P3976">
        <v>3</v>
      </c>
      <c r="Q3976">
        <v>11</v>
      </c>
      <c r="R3976">
        <v>0</v>
      </c>
      <c r="S3976">
        <v>11</v>
      </c>
      <c r="T3976">
        <v>4</v>
      </c>
      <c r="U3976" t="s">
        <v>0</v>
      </c>
      <c r="V3976">
        <v>1</v>
      </c>
      <c r="W3976">
        <v>0</v>
      </c>
      <c r="X3976">
        <v>6</v>
      </c>
      <c r="Y3976">
        <v>639.55338028169012</v>
      </c>
      <c r="Z3976" s="1">
        <v>0</v>
      </c>
      <c r="AA3976" s="1"/>
    </row>
    <row r="3977" spans="1:27" x14ac:dyDescent="0.35">
      <c r="A3977">
        <v>1413</v>
      </c>
      <c r="B3977" t="e">
        <f>VLOOKUP(Tableau__3_Déplacements_2[[#This Row],[Id_Menage]],[2]Ménages!$A$2:$AD$1503,32)</f>
        <v>#REF!</v>
      </c>
      <c r="C3977" t="s">
        <v>16</v>
      </c>
      <c r="D3977" t="s">
        <v>11810</v>
      </c>
      <c r="E3977">
        <f>VLOOKUP(Tableau__3_Déplacements_2[[#This Row],[Id_Personne]],[1]!Tableau__2_Personnes_1[[Id_Personne]:[Age]],2)</f>
        <v>1</v>
      </c>
      <c r="F3977">
        <f>VLOOKUP(Tableau__3_Déplacements_2[[#This Row],[Id_Personne]],[1]!Tableau__2_Personnes_1[[Id_Personne]:[Age]],4)</f>
        <v>32</v>
      </c>
      <c r="G3977" t="s">
        <v>3</v>
      </c>
      <c r="H3977" t="s">
        <v>2</v>
      </c>
      <c r="I3977" t="s">
        <v>11812</v>
      </c>
      <c r="J3977">
        <v>1</v>
      </c>
      <c r="K3977">
        <v>26</v>
      </c>
      <c r="M3977">
        <v>7</v>
      </c>
      <c r="O3977" t="str">
        <f>IF(Tableau__3_Déplacements_2[[#This Row],[Ori]]=Tableau__3_Déplacements_2[[#This Row],[Des]],"local","metro")</f>
        <v>metro</v>
      </c>
      <c r="P3977">
        <v>3</v>
      </c>
      <c r="Q3977">
        <v>11</v>
      </c>
      <c r="R3977">
        <v>4</v>
      </c>
      <c r="S3977">
        <v>11</v>
      </c>
      <c r="T3977">
        <v>35</v>
      </c>
      <c r="U3977" t="s">
        <v>30</v>
      </c>
      <c r="V3977">
        <v>8</v>
      </c>
      <c r="W3977">
        <v>300</v>
      </c>
      <c r="X3977">
        <v>6</v>
      </c>
      <c r="Y3977">
        <v>639.55338028169012</v>
      </c>
      <c r="Z3977" s="1">
        <v>-1</v>
      </c>
      <c r="AA3977" s="1"/>
    </row>
    <row r="3978" spans="1:27" x14ac:dyDescent="0.35">
      <c r="A3978">
        <v>1413</v>
      </c>
      <c r="B3978" t="e">
        <f>VLOOKUP(Tableau__3_Déplacements_2[[#This Row],[Id_Menage]],[2]Ménages!$A$2:$AD$1503,32)</f>
        <v>#REF!</v>
      </c>
      <c r="C3978" t="s">
        <v>16</v>
      </c>
      <c r="D3978" t="s">
        <v>11810</v>
      </c>
      <c r="E3978">
        <f>VLOOKUP(Tableau__3_Déplacements_2[[#This Row],[Id_Personne]],[1]!Tableau__2_Personnes_1[[Id_Personne]:[Age]],2)</f>
        <v>1</v>
      </c>
      <c r="F3978">
        <f>VLOOKUP(Tableau__3_Déplacements_2[[#This Row],[Id_Personne]],[1]!Tableau__2_Personnes_1[[Id_Personne]:[Age]],4)</f>
        <v>32</v>
      </c>
      <c r="G3978" t="s">
        <v>27</v>
      </c>
      <c r="H3978" t="s">
        <v>26</v>
      </c>
      <c r="I3978" t="s">
        <v>11811</v>
      </c>
      <c r="J3978">
        <v>1</v>
      </c>
      <c r="K3978">
        <v>7</v>
      </c>
      <c r="M3978">
        <v>26</v>
      </c>
      <c r="O3978" t="str">
        <f>IF(Tableau__3_Déplacements_2[[#This Row],[Ori]]=Tableau__3_Déplacements_2[[#This Row],[Des]],"local","metro")</f>
        <v>metro</v>
      </c>
      <c r="P3978">
        <v>15</v>
      </c>
      <c r="Q3978">
        <v>17</v>
      </c>
      <c r="R3978">
        <v>0</v>
      </c>
      <c r="S3978">
        <v>18</v>
      </c>
      <c r="T3978">
        <v>20</v>
      </c>
      <c r="U3978" t="s">
        <v>30</v>
      </c>
      <c r="V3978">
        <v>8</v>
      </c>
      <c r="W3978">
        <v>250</v>
      </c>
      <c r="X3978">
        <v>6</v>
      </c>
      <c r="Y3978">
        <v>639.55338028169012</v>
      </c>
      <c r="Z3978" s="1">
        <v>0</v>
      </c>
      <c r="AA3978" s="1"/>
    </row>
    <row r="3979" spans="1:27" x14ac:dyDescent="0.35">
      <c r="A3979">
        <v>1413</v>
      </c>
      <c r="B3979" t="e">
        <f>VLOOKUP(Tableau__3_Déplacements_2[[#This Row],[Id_Menage]],[2]Ménages!$A$2:$AD$1503,32)</f>
        <v>#REF!</v>
      </c>
      <c r="C3979" t="s">
        <v>16</v>
      </c>
      <c r="D3979" t="s">
        <v>11810</v>
      </c>
      <c r="E3979">
        <f>VLOOKUP(Tableau__3_Déplacements_2[[#This Row],[Id_Personne]],[1]!Tableau__2_Personnes_1[[Id_Personne]:[Age]],2)</f>
        <v>1</v>
      </c>
      <c r="F3979">
        <f>VLOOKUP(Tableau__3_Déplacements_2[[#This Row],[Id_Personne]],[1]!Tableau__2_Personnes_1[[Id_Personne]:[Age]],4)</f>
        <v>32</v>
      </c>
      <c r="G3979" t="s">
        <v>13</v>
      </c>
      <c r="H3979" t="s">
        <v>22</v>
      </c>
      <c r="I3979" t="s">
        <v>11809</v>
      </c>
      <c r="J3979">
        <v>1</v>
      </c>
      <c r="K3979">
        <v>7</v>
      </c>
      <c r="M3979">
        <v>7</v>
      </c>
      <c r="O3979" t="str">
        <f>IF(Tableau__3_Déplacements_2[[#This Row],[Ori]]=Tableau__3_Déplacements_2[[#This Row],[Des]],"local","metro")</f>
        <v>local</v>
      </c>
      <c r="P3979">
        <v>3</v>
      </c>
      <c r="Q3979">
        <v>11</v>
      </c>
      <c r="R3979">
        <v>15</v>
      </c>
      <c r="S3979">
        <v>11</v>
      </c>
      <c r="T3979">
        <v>40</v>
      </c>
      <c r="U3979" t="s">
        <v>30</v>
      </c>
      <c r="V3979">
        <v>8</v>
      </c>
      <c r="W3979">
        <v>250</v>
      </c>
      <c r="X3979">
        <v>6</v>
      </c>
      <c r="Y3979">
        <v>639.55338028169012</v>
      </c>
      <c r="Z3979" s="1">
        <v>-1</v>
      </c>
      <c r="AA3979" s="1"/>
    </row>
    <row r="3980" spans="1:27" x14ac:dyDescent="0.35">
      <c r="A3980">
        <v>1413</v>
      </c>
      <c r="B3980" t="e">
        <f>VLOOKUP(Tableau__3_Déplacements_2[[#This Row],[Id_Menage]],[2]Ménages!$A$2:$AD$1503,32)</f>
        <v>#REF!</v>
      </c>
      <c r="C3980" t="s">
        <v>11</v>
      </c>
      <c r="D3980" t="s">
        <v>11806</v>
      </c>
      <c r="E3980">
        <f>VLOOKUP(Tableau__3_Déplacements_2[[#This Row],[Id_Personne]],[1]!Tableau__2_Personnes_1[[Id_Personne]:[Age]],2)</f>
        <v>2</v>
      </c>
      <c r="F3980">
        <f>VLOOKUP(Tableau__3_Déplacements_2[[#This Row],[Id_Personne]],[1]!Tableau__2_Personnes_1[[Id_Personne]:[Age]],4)</f>
        <v>25</v>
      </c>
      <c r="G3980" t="s">
        <v>13</v>
      </c>
      <c r="H3980" t="s">
        <v>22</v>
      </c>
      <c r="I3980" t="s">
        <v>11808</v>
      </c>
      <c r="J3980">
        <v>1</v>
      </c>
      <c r="K3980">
        <v>31</v>
      </c>
      <c r="M3980">
        <v>26</v>
      </c>
      <c r="O3980" t="str">
        <f>IF(Tableau__3_Déplacements_2[[#This Row],[Ori]]=Tableau__3_Déplacements_2[[#This Row],[Des]],"local","metro")</f>
        <v>metro</v>
      </c>
      <c r="P3980">
        <v>15</v>
      </c>
      <c r="Q3980">
        <v>15</v>
      </c>
      <c r="R3980">
        <v>0</v>
      </c>
      <c r="S3980">
        <v>15</v>
      </c>
      <c r="T3980">
        <v>30</v>
      </c>
      <c r="U3980" t="s">
        <v>30</v>
      </c>
      <c r="V3980">
        <v>8</v>
      </c>
      <c r="W3980">
        <v>200</v>
      </c>
      <c r="X3980">
        <v>4</v>
      </c>
      <c r="Y3980">
        <v>639.55338028169012</v>
      </c>
      <c r="Z3980" s="1">
        <v>0</v>
      </c>
      <c r="AA3980" s="1"/>
    </row>
    <row r="3981" spans="1:27" x14ac:dyDescent="0.35">
      <c r="A3981">
        <v>1413</v>
      </c>
      <c r="B3981" t="e">
        <f>VLOOKUP(Tableau__3_Déplacements_2[[#This Row],[Id_Menage]],[2]Ménages!$A$2:$AD$1503,32)</f>
        <v>#REF!</v>
      </c>
      <c r="C3981" t="s">
        <v>11</v>
      </c>
      <c r="D3981" t="s">
        <v>11806</v>
      </c>
      <c r="E3981">
        <f>VLOOKUP(Tableau__3_Déplacements_2[[#This Row],[Id_Personne]],[1]!Tableau__2_Personnes_1[[Id_Personne]:[Age]],2)</f>
        <v>2</v>
      </c>
      <c r="F3981">
        <f>VLOOKUP(Tableau__3_Déplacements_2[[#This Row],[Id_Personne]],[1]!Tableau__2_Personnes_1[[Id_Personne]:[Age]],4)</f>
        <v>25</v>
      </c>
      <c r="G3981" t="s">
        <v>0</v>
      </c>
      <c r="H3981" t="s">
        <v>7</v>
      </c>
      <c r="I3981" t="s">
        <v>11807</v>
      </c>
      <c r="J3981">
        <v>1</v>
      </c>
      <c r="K3981">
        <v>26</v>
      </c>
      <c r="M3981">
        <v>26</v>
      </c>
      <c r="O3981" t="str">
        <f>IF(Tableau__3_Déplacements_2[[#This Row],[Ori]]=Tableau__3_Déplacements_2[[#This Row],[Des]],"local","metro")</f>
        <v>local</v>
      </c>
      <c r="P3981">
        <v>2</v>
      </c>
      <c r="Q3981">
        <v>8</v>
      </c>
      <c r="R3981">
        <v>0</v>
      </c>
      <c r="S3981">
        <v>8</v>
      </c>
      <c r="T3981">
        <v>4</v>
      </c>
      <c r="U3981" t="s">
        <v>0</v>
      </c>
      <c r="V3981">
        <v>1</v>
      </c>
      <c r="W3981">
        <v>0</v>
      </c>
      <c r="X3981">
        <v>4</v>
      </c>
      <c r="Y3981">
        <v>639.55338028169012</v>
      </c>
      <c r="Z3981" s="1">
        <v>0</v>
      </c>
      <c r="AA3981" s="1"/>
    </row>
    <row r="3982" spans="1:27" x14ac:dyDescent="0.35">
      <c r="A3982">
        <v>1413</v>
      </c>
      <c r="B3982" t="e">
        <f>VLOOKUP(Tableau__3_Déplacements_2[[#This Row],[Id_Menage]],[2]Ménages!$A$2:$AD$1503,32)</f>
        <v>#REF!</v>
      </c>
      <c r="C3982" t="s">
        <v>11</v>
      </c>
      <c r="D3982" t="s">
        <v>11806</v>
      </c>
      <c r="E3982">
        <f>VLOOKUP(Tableau__3_Déplacements_2[[#This Row],[Id_Personne]],[1]!Tableau__2_Personnes_1[[Id_Personne]:[Age]],2)</f>
        <v>2</v>
      </c>
      <c r="F3982">
        <f>VLOOKUP(Tableau__3_Déplacements_2[[#This Row],[Id_Personne]],[1]!Tableau__2_Personnes_1[[Id_Personne]:[Age]],4)</f>
        <v>25</v>
      </c>
      <c r="G3982" t="s">
        <v>3</v>
      </c>
      <c r="H3982" t="s">
        <v>2</v>
      </c>
      <c r="I3982" t="s">
        <v>11805</v>
      </c>
      <c r="J3982">
        <v>1</v>
      </c>
      <c r="K3982">
        <v>26</v>
      </c>
      <c r="M3982">
        <v>31</v>
      </c>
      <c r="O3982" t="str">
        <f>IF(Tableau__3_Déplacements_2[[#This Row],[Ori]]=Tableau__3_Déplacements_2[[#This Row],[Des]],"local","metro")</f>
        <v>metro</v>
      </c>
      <c r="P3982">
        <v>10</v>
      </c>
      <c r="Q3982">
        <v>8</v>
      </c>
      <c r="R3982">
        <v>4</v>
      </c>
      <c r="S3982">
        <v>8</v>
      </c>
      <c r="T3982">
        <v>35</v>
      </c>
      <c r="U3982" t="s">
        <v>30</v>
      </c>
      <c r="V3982">
        <v>8</v>
      </c>
      <c r="W3982">
        <v>200</v>
      </c>
      <c r="X3982">
        <v>4</v>
      </c>
      <c r="Y3982">
        <v>639.55338028169012</v>
      </c>
      <c r="Z3982" s="1">
        <v>-1</v>
      </c>
      <c r="AA3982" s="1"/>
    </row>
    <row r="3983" spans="1:27" x14ac:dyDescent="0.35">
      <c r="A3983">
        <v>1414</v>
      </c>
      <c r="B3983" t="e">
        <f>VLOOKUP(Tableau__3_Déplacements_2[[#This Row],[Id_Menage]],[2]Ménages!$A$2:$AD$1503,32)</f>
        <v>#REF!</v>
      </c>
      <c r="C3983" t="s">
        <v>16</v>
      </c>
      <c r="D3983" t="s">
        <v>11803</v>
      </c>
      <c r="E3983">
        <f>VLOOKUP(Tableau__3_Déplacements_2[[#This Row],[Id_Personne]],[1]!Tableau__2_Personnes_1[[Id_Personne]:[Age]],2)</f>
        <v>1</v>
      </c>
      <c r="F3983">
        <f>VLOOKUP(Tableau__3_Déplacements_2[[#This Row],[Id_Personne]],[1]!Tableau__2_Personnes_1[[Id_Personne]:[Age]],4)</f>
        <v>42</v>
      </c>
      <c r="G3983" t="s">
        <v>3</v>
      </c>
      <c r="H3983" t="s">
        <v>2</v>
      </c>
      <c r="I3983" t="s">
        <v>11804</v>
      </c>
      <c r="J3983">
        <v>1</v>
      </c>
      <c r="K3983">
        <v>64</v>
      </c>
      <c r="M3983">
        <v>26</v>
      </c>
      <c r="O3983" t="str">
        <f>IF(Tableau__3_Déplacements_2[[#This Row],[Ori]]=Tableau__3_Déplacements_2[[#This Row],[Des]],"local","metro")</f>
        <v>metro</v>
      </c>
      <c r="P3983">
        <v>15</v>
      </c>
      <c r="Q3983">
        <v>17</v>
      </c>
      <c r="R3983">
        <v>0</v>
      </c>
      <c r="S3983">
        <v>17</v>
      </c>
      <c r="T3983">
        <v>50</v>
      </c>
      <c r="U3983" t="s">
        <v>37</v>
      </c>
      <c r="V3983">
        <v>6</v>
      </c>
      <c r="W3983">
        <v>6</v>
      </c>
      <c r="X3983">
        <v>6</v>
      </c>
      <c r="Y3983">
        <v>639.55338028169012</v>
      </c>
      <c r="Z3983" s="1">
        <v>0</v>
      </c>
      <c r="AA3983" s="1"/>
    </row>
    <row r="3984" spans="1:27" x14ac:dyDescent="0.35">
      <c r="A3984">
        <v>1414</v>
      </c>
      <c r="B3984" t="e">
        <f>VLOOKUP(Tableau__3_Déplacements_2[[#This Row],[Id_Menage]],[2]Ménages!$A$2:$AD$1503,32)</f>
        <v>#REF!</v>
      </c>
      <c r="C3984" t="s">
        <v>16</v>
      </c>
      <c r="D3984" t="s">
        <v>11803</v>
      </c>
      <c r="E3984">
        <f>VLOOKUP(Tableau__3_Déplacements_2[[#This Row],[Id_Personne]],[1]!Tableau__2_Personnes_1[[Id_Personne]:[Age]],2)</f>
        <v>1</v>
      </c>
      <c r="F3984">
        <f>VLOOKUP(Tableau__3_Déplacements_2[[#This Row],[Id_Personne]],[1]!Tableau__2_Personnes_1[[Id_Personne]:[Age]],4)</f>
        <v>42</v>
      </c>
      <c r="G3984" t="s">
        <v>0</v>
      </c>
      <c r="H3984" t="s">
        <v>7</v>
      </c>
      <c r="I3984" t="s">
        <v>11802</v>
      </c>
      <c r="J3984">
        <v>1</v>
      </c>
      <c r="K3984">
        <v>26</v>
      </c>
      <c r="M3984">
        <v>64</v>
      </c>
      <c r="O3984" t="str">
        <f>IF(Tableau__3_Déplacements_2[[#This Row],[Ori]]=Tableau__3_Déplacements_2[[#This Row],[Des]],"local","metro")</f>
        <v>metro</v>
      </c>
      <c r="P3984">
        <v>3</v>
      </c>
      <c r="Q3984">
        <v>8</v>
      </c>
      <c r="R3984">
        <v>0</v>
      </c>
      <c r="S3984">
        <v>8</v>
      </c>
      <c r="T3984">
        <v>30</v>
      </c>
      <c r="U3984" t="s">
        <v>37</v>
      </c>
      <c r="V3984">
        <v>6</v>
      </c>
      <c r="W3984">
        <v>0</v>
      </c>
      <c r="X3984">
        <v>6</v>
      </c>
      <c r="Y3984">
        <v>639.55338028169012</v>
      </c>
      <c r="Z3984" s="1">
        <v>0</v>
      </c>
      <c r="AA3984" s="1"/>
    </row>
    <row r="3985" spans="1:27" x14ac:dyDescent="0.35">
      <c r="A3985">
        <v>1414</v>
      </c>
      <c r="B3985" t="e">
        <f>VLOOKUP(Tableau__3_Déplacements_2[[#This Row],[Id_Menage]],[2]Ménages!$A$2:$AD$1503,32)</f>
        <v>#REF!</v>
      </c>
      <c r="C3985" t="s">
        <v>11</v>
      </c>
      <c r="D3985" t="s">
        <v>11800</v>
      </c>
      <c r="E3985">
        <f>VLOOKUP(Tableau__3_Déplacements_2[[#This Row],[Id_Personne]],[1]!Tableau__2_Personnes_1[[Id_Personne]:[Age]],2)</f>
        <v>2</v>
      </c>
      <c r="F3985">
        <f>VLOOKUP(Tableau__3_Déplacements_2[[#This Row],[Id_Personne]],[1]!Tableau__2_Personnes_1[[Id_Personne]:[Age]],4)</f>
        <v>30</v>
      </c>
      <c r="G3985" t="s">
        <v>0</v>
      </c>
      <c r="H3985" t="s">
        <v>7</v>
      </c>
      <c r="I3985" t="s">
        <v>11801</v>
      </c>
      <c r="J3985">
        <v>1</v>
      </c>
      <c r="K3985">
        <v>26</v>
      </c>
      <c r="M3985">
        <v>22</v>
      </c>
      <c r="O3985" t="str">
        <f>IF(Tableau__3_Déplacements_2[[#This Row],[Ori]]=Tableau__3_Déplacements_2[[#This Row],[Des]],"local","metro")</f>
        <v>metro</v>
      </c>
      <c r="P3985">
        <v>10</v>
      </c>
      <c r="Q3985">
        <v>8</v>
      </c>
      <c r="R3985">
        <v>0</v>
      </c>
      <c r="S3985">
        <v>8</v>
      </c>
      <c r="T3985">
        <v>30</v>
      </c>
      <c r="U3985" t="s">
        <v>240</v>
      </c>
      <c r="V3985">
        <v>8</v>
      </c>
      <c r="W3985">
        <v>500</v>
      </c>
      <c r="X3985">
        <v>1</v>
      </c>
      <c r="Y3985">
        <v>639.55338028169012</v>
      </c>
      <c r="Z3985" s="1">
        <v>0</v>
      </c>
      <c r="AA3985" s="1"/>
    </row>
    <row r="3986" spans="1:27" x14ac:dyDescent="0.35">
      <c r="A3986">
        <v>1414</v>
      </c>
      <c r="B3986" t="e">
        <f>VLOOKUP(Tableau__3_Déplacements_2[[#This Row],[Id_Menage]],[2]Ménages!$A$2:$AD$1503,32)</f>
        <v>#REF!</v>
      </c>
      <c r="C3986" t="s">
        <v>11</v>
      </c>
      <c r="D3986" t="s">
        <v>11800</v>
      </c>
      <c r="E3986">
        <f>VLOOKUP(Tableau__3_Déplacements_2[[#This Row],[Id_Personne]],[1]!Tableau__2_Personnes_1[[Id_Personne]:[Age]],2)</f>
        <v>2</v>
      </c>
      <c r="F3986">
        <f>VLOOKUP(Tableau__3_Déplacements_2[[#This Row],[Id_Personne]],[1]!Tableau__2_Personnes_1[[Id_Personne]:[Age]],4)</f>
        <v>30</v>
      </c>
      <c r="G3986" t="s">
        <v>3</v>
      </c>
      <c r="H3986" t="s">
        <v>2</v>
      </c>
      <c r="I3986" t="s">
        <v>11799</v>
      </c>
      <c r="J3986">
        <v>1</v>
      </c>
      <c r="K3986">
        <v>22</v>
      </c>
      <c r="M3986">
        <v>26</v>
      </c>
      <c r="O3986" t="str">
        <f>IF(Tableau__3_Déplacements_2[[#This Row],[Ori]]=Tableau__3_Déplacements_2[[#This Row],[Des]],"local","metro")</f>
        <v>metro</v>
      </c>
      <c r="P3986">
        <v>15</v>
      </c>
      <c r="Q3986">
        <v>10</v>
      </c>
      <c r="R3986">
        <v>0</v>
      </c>
      <c r="S3986">
        <v>10</v>
      </c>
      <c r="T3986">
        <v>45</v>
      </c>
      <c r="U3986" t="s">
        <v>240</v>
      </c>
      <c r="V3986">
        <v>8</v>
      </c>
      <c r="W3986">
        <v>400</v>
      </c>
      <c r="X3986">
        <v>1</v>
      </c>
      <c r="Y3986">
        <v>639.55338028169012</v>
      </c>
      <c r="Z3986" s="1">
        <v>0</v>
      </c>
      <c r="AA3986" s="1"/>
    </row>
    <row r="3987" spans="1:27" x14ac:dyDescent="0.35">
      <c r="A3987">
        <v>1415</v>
      </c>
      <c r="B3987" t="e">
        <f>VLOOKUP(Tableau__3_Déplacements_2[[#This Row],[Id_Menage]],[2]Ménages!$A$2:$AD$1503,32)</f>
        <v>#REF!</v>
      </c>
      <c r="C3987" t="s">
        <v>16</v>
      </c>
      <c r="D3987" t="s">
        <v>11797</v>
      </c>
      <c r="E3987">
        <f>VLOOKUP(Tableau__3_Déplacements_2[[#This Row],[Id_Personne]],[1]!Tableau__2_Personnes_1[[Id_Personne]:[Age]],2)</f>
        <v>1</v>
      </c>
      <c r="F3987">
        <f>VLOOKUP(Tableau__3_Déplacements_2[[#This Row],[Id_Personne]],[1]!Tableau__2_Personnes_1[[Id_Personne]:[Age]],4)</f>
        <v>28</v>
      </c>
      <c r="G3987" t="s">
        <v>3</v>
      </c>
      <c r="H3987" t="s">
        <v>2</v>
      </c>
      <c r="I3987" t="s">
        <v>11798</v>
      </c>
      <c r="J3987">
        <v>1</v>
      </c>
      <c r="K3987">
        <v>37</v>
      </c>
      <c r="M3987">
        <v>26</v>
      </c>
      <c r="O3987" t="str">
        <f>IF(Tableau__3_Déplacements_2[[#This Row],[Ori]]=Tableau__3_Déplacements_2[[#This Row],[Des]],"local","metro")</f>
        <v>metro</v>
      </c>
      <c r="P3987">
        <v>15</v>
      </c>
      <c r="Q3987">
        <v>18</v>
      </c>
      <c r="R3987">
        <v>0</v>
      </c>
      <c r="S3987">
        <v>18</v>
      </c>
      <c r="T3987">
        <v>35</v>
      </c>
      <c r="U3987" t="s">
        <v>240</v>
      </c>
      <c r="V3987">
        <v>8</v>
      </c>
      <c r="W3987">
        <v>250</v>
      </c>
      <c r="X3987">
        <v>6</v>
      </c>
      <c r="Y3987">
        <v>639.55338028169012</v>
      </c>
      <c r="Z3987" s="1">
        <v>0</v>
      </c>
      <c r="AA3987" s="1"/>
    </row>
    <row r="3988" spans="1:27" x14ac:dyDescent="0.35">
      <c r="A3988">
        <v>1415</v>
      </c>
      <c r="B3988" t="e">
        <f>VLOOKUP(Tableau__3_Déplacements_2[[#This Row],[Id_Menage]],[2]Ménages!$A$2:$AD$1503,32)</f>
        <v>#REF!</v>
      </c>
      <c r="C3988" t="s">
        <v>16</v>
      </c>
      <c r="D3988" t="s">
        <v>11797</v>
      </c>
      <c r="E3988">
        <f>VLOOKUP(Tableau__3_Déplacements_2[[#This Row],[Id_Personne]],[1]!Tableau__2_Personnes_1[[Id_Personne]:[Age]],2)</f>
        <v>1</v>
      </c>
      <c r="F3988">
        <f>VLOOKUP(Tableau__3_Déplacements_2[[#This Row],[Id_Personne]],[1]!Tableau__2_Personnes_1[[Id_Personne]:[Age]],4)</f>
        <v>28</v>
      </c>
      <c r="G3988" t="s">
        <v>0</v>
      </c>
      <c r="H3988" t="s">
        <v>7</v>
      </c>
      <c r="I3988" t="s">
        <v>11796</v>
      </c>
      <c r="J3988">
        <v>1</v>
      </c>
      <c r="K3988">
        <v>26</v>
      </c>
      <c r="M3988">
        <v>37</v>
      </c>
      <c r="O3988" t="str">
        <f>IF(Tableau__3_Déplacements_2[[#This Row],[Ori]]=Tableau__3_Déplacements_2[[#This Row],[Des]],"local","metro")</f>
        <v>metro</v>
      </c>
      <c r="P3988">
        <v>3</v>
      </c>
      <c r="Q3988">
        <v>8</v>
      </c>
      <c r="R3988">
        <v>0</v>
      </c>
      <c r="S3988">
        <v>9</v>
      </c>
      <c r="T3988">
        <v>0</v>
      </c>
      <c r="U3988" t="s">
        <v>240</v>
      </c>
      <c r="V3988">
        <v>8</v>
      </c>
      <c r="W3988">
        <v>250</v>
      </c>
      <c r="X3988">
        <v>6</v>
      </c>
      <c r="Y3988">
        <v>639.55338028169012</v>
      </c>
      <c r="Z3988" s="1">
        <v>0</v>
      </c>
      <c r="AA3988" s="1"/>
    </row>
    <row r="3989" spans="1:27" x14ac:dyDescent="0.35">
      <c r="A3989">
        <v>1415</v>
      </c>
      <c r="B3989" t="e">
        <f>VLOOKUP(Tableau__3_Déplacements_2[[#This Row],[Id_Menage]],[2]Ménages!$A$2:$AD$1503,32)</f>
        <v>#REF!</v>
      </c>
      <c r="C3989" t="s">
        <v>11</v>
      </c>
      <c r="D3989" t="s">
        <v>11794</v>
      </c>
      <c r="E3989">
        <f>VLOOKUP(Tableau__3_Déplacements_2[[#This Row],[Id_Personne]],[1]!Tableau__2_Personnes_1[[Id_Personne]:[Age]],2)</f>
        <v>2</v>
      </c>
      <c r="F3989">
        <f>VLOOKUP(Tableau__3_Déplacements_2[[#This Row],[Id_Personne]],[1]!Tableau__2_Personnes_1[[Id_Personne]:[Age]],4)</f>
        <v>29</v>
      </c>
      <c r="G3989" t="s">
        <v>3</v>
      </c>
      <c r="H3989" t="s">
        <v>2</v>
      </c>
      <c r="I3989" t="s">
        <v>11795</v>
      </c>
      <c r="J3989">
        <v>1</v>
      </c>
      <c r="K3989">
        <v>29</v>
      </c>
      <c r="M3989">
        <v>26</v>
      </c>
      <c r="O3989" t="str">
        <f>IF(Tableau__3_Déplacements_2[[#This Row],[Ori]]=Tableau__3_Déplacements_2[[#This Row],[Des]],"local","metro")</f>
        <v>metro</v>
      </c>
      <c r="P3989">
        <v>15</v>
      </c>
      <c r="Q3989">
        <v>14</v>
      </c>
      <c r="R3989">
        <v>20</v>
      </c>
      <c r="S3989">
        <v>14</v>
      </c>
      <c r="T3989">
        <v>20</v>
      </c>
      <c r="U3989" t="s">
        <v>240</v>
      </c>
      <c r="V3989">
        <v>8</v>
      </c>
      <c r="W3989">
        <v>100</v>
      </c>
      <c r="X3989">
        <v>1</v>
      </c>
      <c r="Y3989">
        <v>639.55338028169012</v>
      </c>
      <c r="Z3989" s="1">
        <v>-1</v>
      </c>
      <c r="AA3989" s="1"/>
    </row>
    <row r="3990" spans="1:27" x14ac:dyDescent="0.35">
      <c r="A3990">
        <v>1415</v>
      </c>
      <c r="B3990" t="e">
        <f>VLOOKUP(Tableau__3_Déplacements_2[[#This Row],[Id_Menage]],[2]Ménages!$A$2:$AD$1503,32)</f>
        <v>#REF!</v>
      </c>
      <c r="C3990" t="s">
        <v>11</v>
      </c>
      <c r="D3990" t="s">
        <v>11794</v>
      </c>
      <c r="E3990">
        <f>VLOOKUP(Tableau__3_Déplacements_2[[#This Row],[Id_Personne]],[1]!Tableau__2_Personnes_1[[Id_Personne]:[Age]],2)</f>
        <v>2</v>
      </c>
      <c r="F3990">
        <f>VLOOKUP(Tableau__3_Déplacements_2[[#This Row],[Id_Personne]],[1]!Tableau__2_Personnes_1[[Id_Personne]:[Age]],4)</f>
        <v>29</v>
      </c>
      <c r="G3990" t="s">
        <v>0</v>
      </c>
      <c r="H3990" t="s">
        <v>7</v>
      </c>
      <c r="I3990" t="s">
        <v>11793</v>
      </c>
      <c r="J3990">
        <v>1</v>
      </c>
      <c r="K3990">
        <v>26</v>
      </c>
      <c r="M3990">
        <v>29</v>
      </c>
      <c r="O3990" t="str">
        <f>IF(Tableau__3_Déplacements_2[[#This Row],[Ori]]=Tableau__3_Déplacements_2[[#This Row],[Des]],"local","metro")</f>
        <v>metro</v>
      </c>
      <c r="P3990">
        <v>5</v>
      </c>
      <c r="Q3990">
        <v>12</v>
      </c>
      <c r="R3990">
        <v>0</v>
      </c>
      <c r="S3990">
        <v>12</v>
      </c>
      <c r="T3990">
        <v>15</v>
      </c>
      <c r="U3990" t="s">
        <v>240</v>
      </c>
      <c r="V3990">
        <v>8</v>
      </c>
      <c r="W3990">
        <v>100</v>
      </c>
      <c r="X3990">
        <v>1</v>
      </c>
      <c r="Y3990">
        <v>639.55338028169012</v>
      </c>
      <c r="Z3990" s="1">
        <v>0</v>
      </c>
      <c r="AA3990" s="1"/>
    </row>
    <row r="3991" spans="1:27" x14ac:dyDescent="0.35">
      <c r="A3991">
        <v>1416</v>
      </c>
      <c r="B3991" t="e">
        <f>VLOOKUP(Tableau__3_Déplacements_2[[#This Row],[Id_Menage]],[2]Ménages!$A$2:$AD$1503,32)</f>
        <v>#REF!</v>
      </c>
      <c r="C3991" t="s">
        <v>16</v>
      </c>
      <c r="D3991" t="s">
        <v>11790</v>
      </c>
      <c r="E3991">
        <f>VLOOKUP(Tableau__3_Déplacements_2[[#This Row],[Id_Personne]],[1]!Tableau__2_Personnes_1[[Id_Personne]:[Age]],2)</f>
        <v>1</v>
      </c>
      <c r="F3991">
        <f>VLOOKUP(Tableau__3_Déplacements_2[[#This Row],[Id_Personne]],[1]!Tableau__2_Personnes_1[[Id_Personne]:[Age]],4)</f>
        <v>51</v>
      </c>
      <c r="G3991" t="s">
        <v>3</v>
      </c>
      <c r="H3991" t="s">
        <v>2</v>
      </c>
      <c r="I3991" t="s">
        <v>11792</v>
      </c>
      <c r="J3991">
        <v>1</v>
      </c>
      <c r="K3991">
        <v>91</v>
      </c>
      <c r="M3991">
        <v>54</v>
      </c>
      <c r="O3991" t="str">
        <f>IF(Tableau__3_Déplacements_2[[#This Row],[Ori]]=Tableau__3_Déplacements_2[[#This Row],[Des]],"local","metro")</f>
        <v>metro</v>
      </c>
      <c r="P3991">
        <v>6</v>
      </c>
      <c r="Q3991">
        <v>14</v>
      </c>
      <c r="R3991">
        <v>0</v>
      </c>
      <c r="S3991">
        <v>14</v>
      </c>
      <c r="T3991">
        <v>45</v>
      </c>
      <c r="U3991" t="s">
        <v>155</v>
      </c>
      <c r="V3991">
        <v>15</v>
      </c>
      <c r="W3991">
        <v>0</v>
      </c>
      <c r="X3991">
        <v>6</v>
      </c>
      <c r="Y3991">
        <v>639.55338028169012</v>
      </c>
      <c r="Z3991" s="1">
        <v>0</v>
      </c>
      <c r="AA3991" s="1"/>
    </row>
    <row r="3992" spans="1:27" x14ac:dyDescent="0.35">
      <c r="A3992">
        <v>1416</v>
      </c>
      <c r="B3992" t="e">
        <f>VLOOKUP(Tableau__3_Déplacements_2[[#This Row],[Id_Menage]],[2]Ménages!$A$2:$AD$1503,32)</f>
        <v>#REF!</v>
      </c>
      <c r="C3992" t="s">
        <v>16</v>
      </c>
      <c r="D3992" t="s">
        <v>11790</v>
      </c>
      <c r="E3992">
        <f>VLOOKUP(Tableau__3_Déplacements_2[[#This Row],[Id_Personne]],[1]!Tableau__2_Personnes_1[[Id_Personne]:[Age]],2)</f>
        <v>1</v>
      </c>
      <c r="F3992">
        <f>VLOOKUP(Tableau__3_Déplacements_2[[#This Row],[Id_Personne]],[1]!Tableau__2_Personnes_1[[Id_Personne]:[Age]],4)</f>
        <v>51</v>
      </c>
      <c r="G3992" t="s">
        <v>13</v>
      </c>
      <c r="H3992" t="s">
        <v>22</v>
      </c>
      <c r="I3992" t="s">
        <v>11791</v>
      </c>
      <c r="J3992">
        <v>1</v>
      </c>
      <c r="K3992">
        <v>54</v>
      </c>
      <c r="M3992">
        <v>26</v>
      </c>
      <c r="O3992" t="str">
        <f>IF(Tableau__3_Déplacements_2[[#This Row],[Ori]]=Tableau__3_Déplacements_2[[#This Row],[Des]],"local","metro")</f>
        <v>metro</v>
      </c>
      <c r="P3992">
        <v>15</v>
      </c>
      <c r="Q3992">
        <v>16</v>
      </c>
      <c r="R3992">
        <v>0</v>
      </c>
      <c r="S3992">
        <v>16</v>
      </c>
      <c r="T3992">
        <v>30</v>
      </c>
      <c r="U3992" t="s">
        <v>155</v>
      </c>
      <c r="V3992">
        <v>15</v>
      </c>
      <c r="W3992">
        <v>0</v>
      </c>
      <c r="X3992">
        <v>5</v>
      </c>
      <c r="Y3992">
        <v>639.55338028169012</v>
      </c>
      <c r="Z3992" s="1">
        <v>0</v>
      </c>
      <c r="AA3992" s="1"/>
    </row>
    <row r="3993" spans="1:27" x14ac:dyDescent="0.35">
      <c r="A3993">
        <v>1416</v>
      </c>
      <c r="B3993" t="e">
        <f>VLOOKUP(Tableau__3_Déplacements_2[[#This Row],[Id_Menage]],[2]Ménages!$A$2:$AD$1503,32)</f>
        <v>#REF!</v>
      </c>
      <c r="C3993" t="s">
        <v>16</v>
      </c>
      <c r="D3993" t="s">
        <v>11790</v>
      </c>
      <c r="E3993">
        <f>VLOOKUP(Tableau__3_Déplacements_2[[#This Row],[Id_Personne]],[1]!Tableau__2_Personnes_1[[Id_Personne]:[Age]],2)</f>
        <v>1</v>
      </c>
      <c r="F3993">
        <f>VLOOKUP(Tableau__3_Déplacements_2[[#This Row],[Id_Personne]],[1]!Tableau__2_Personnes_1[[Id_Personne]:[Age]],4)</f>
        <v>51</v>
      </c>
      <c r="G3993" t="s">
        <v>0</v>
      </c>
      <c r="H3993" t="s">
        <v>7</v>
      </c>
      <c r="I3993" t="s">
        <v>11789</v>
      </c>
      <c r="J3993">
        <v>1</v>
      </c>
      <c r="K3993">
        <v>26</v>
      </c>
      <c r="M3993">
        <v>91</v>
      </c>
      <c r="O3993" t="str">
        <f>IF(Tableau__3_Déplacements_2[[#This Row],[Ori]]=Tableau__3_Déplacements_2[[#This Row],[Des]],"local","metro")</f>
        <v>metro</v>
      </c>
      <c r="P3993">
        <v>3</v>
      </c>
      <c r="Q3993">
        <v>6</v>
      </c>
      <c r="R3993">
        <v>0</v>
      </c>
      <c r="S3993">
        <v>7</v>
      </c>
      <c r="T3993">
        <v>0</v>
      </c>
      <c r="U3993" t="s">
        <v>155</v>
      </c>
      <c r="V3993">
        <v>15</v>
      </c>
      <c r="W3993">
        <v>0</v>
      </c>
      <c r="X3993">
        <v>5</v>
      </c>
      <c r="Y3993">
        <v>639.55338028169012</v>
      </c>
      <c r="Z3993" s="1">
        <v>0</v>
      </c>
      <c r="AA3993" s="1"/>
    </row>
    <row r="3994" spans="1:27" x14ac:dyDescent="0.35">
      <c r="A3994">
        <v>1416</v>
      </c>
      <c r="B3994" t="e">
        <f>VLOOKUP(Tableau__3_Déplacements_2[[#This Row],[Id_Menage]],[2]Ménages!$A$2:$AD$1503,32)</f>
        <v>#REF!</v>
      </c>
      <c r="C3994" t="s">
        <v>11</v>
      </c>
      <c r="D3994" t="s">
        <v>11787</v>
      </c>
      <c r="E3994">
        <f>VLOOKUP(Tableau__3_Déplacements_2[[#This Row],[Id_Personne]],[1]!Tableau__2_Personnes_1[[Id_Personne]:[Age]],2)</f>
        <v>2</v>
      </c>
      <c r="F3994">
        <f>VLOOKUP(Tableau__3_Déplacements_2[[#This Row],[Id_Personne]],[1]!Tableau__2_Personnes_1[[Id_Personne]:[Age]],4)</f>
        <v>44</v>
      </c>
      <c r="G3994" t="s">
        <v>0</v>
      </c>
      <c r="H3994" t="s">
        <v>7</v>
      </c>
      <c r="I3994" t="s">
        <v>11788</v>
      </c>
      <c r="J3994">
        <v>1</v>
      </c>
      <c r="K3994">
        <v>26</v>
      </c>
      <c r="M3994">
        <v>12</v>
      </c>
      <c r="O3994" t="str">
        <f>IF(Tableau__3_Déplacements_2[[#This Row],[Ori]]=Tableau__3_Déplacements_2[[#This Row],[Des]],"local","metro")</f>
        <v>metro</v>
      </c>
      <c r="P3994">
        <v>3</v>
      </c>
      <c r="Q3994">
        <v>7</v>
      </c>
      <c r="R3994">
        <v>0</v>
      </c>
      <c r="S3994">
        <v>7</v>
      </c>
      <c r="T3994">
        <v>20</v>
      </c>
      <c r="U3994" t="s">
        <v>30</v>
      </c>
      <c r="V3994">
        <v>8</v>
      </c>
      <c r="W3994">
        <v>300</v>
      </c>
      <c r="X3994">
        <v>5</v>
      </c>
      <c r="Y3994">
        <v>639.55338028169012</v>
      </c>
      <c r="Z3994" s="1">
        <v>0</v>
      </c>
      <c r="AA3994" s="1"/>
    </row>
    <row r="3995" spans="1:27" x14ac:dyDescent="0.35">
      <c r="A3995">
        <v>1416</v>
      </c>
      <c r="B3995" t="e">
        <f>VLOOKUP(Tableau__3_Déplacements_2[[#This Row],[Id_Menage]],[2]Ménages!$A$2:$AD$1503,32)</f>
        <v>#REF!</v>
      </c>
      <c r="C3995" t="s">
        <v>11</v>
      </c>
      <c r="D3995" t="s">
        <v>11787</v>
      </c>
      <c r="E3995">
        <f>VLOOKUP(Tableau__3_Déplacements_2[[#This Row],[Id_Personne]],[1]!Tableau__2_Personnes_1[[Id_Personne]:[Age]],2)</f>
        <v>2</v>
      </c>
      <c r="F3995">
        <f>VLOOKUP(Tableau__3_Déplacements_2[[#This Row],[Id_Personne]],[1]!Tableau__2_Personnes_1[[Id_Personne]:[Age]],4)</f>
        <v>44</v>
      </c>
      <c r="G3995" t="s">
        <v>3</v>
      </c>
      <c r="H3995" t="s">
        <v>2</v>
      </c>
      <c r="I3995" t="s">
        <v>11786</v>
      </c>
      <c r="J3995">
        <v>1</v>
      </c>
      <c r="K3995">
        <v>12</v>
      </c>
      <c r="M3995">
        <v>26</v>
      </c>
      <c r="O3995" t="str">
        <f>IF(Tableau__3_Déplacements_2[[#This Row],[Ori]]=Tableau__3_Déplacements_2[[#This Row],[Des]],"local","metro")</f>
        <v>metro</v>
      </c>
      <c r="P3995">
        <v>15</v>
      </c>
      <c r="Q3995">
        <v>18</v>
      </c>
      <c r="R3995">
        <v>0</v>
      </c>
      <c r="S3995">
        <v>18</v>
      </c>
      <c r="T3995">
        <v>30</v>
      </c>
      <c r="U3995" t="s">
        <v>30</v>
      </c>
      <c r="V3995">
        <v>8</v>
      </c>
      <c r="W3995">
        <v>300</v>
      </c>
      <c r="X3995">
        <v>5</v>
      </c>
      <c r="Y3995">
        <v>639.55338028169012</v>
      </c>
      <c r="Z3995" s="1">
        <v>0</v>
      </c>
      <c r="AA3995" s="1"/>
    </row>
    <row r="3996" spans="1:27" x14ac:dyDescent="0.35">
      <c r="A3996">
        <v>1416</v>
      </c>
      <c r="B3996" t="e">
        <f>VLOOKUP(Tableau__3_Déplacements_2[[#This Row],[Id_Menage]],[2]Ménages!$A$2:$AD$1503,32)</f>
        <v>#REF!</v>
      </c>
      <c r="C3996" t="s">
        <v>5</v>
      </c>
      <c r="D3996" t="s">
        <v>11784</v>
      </c>
      <c r="E3996">
        <f>VLOOKUP(Tableau__3_Déplacements_2[[#This Row],[Id_Personne]],[1]!Tableau__2_Personnes_1[[Id_Personne]:[Age]],2)</f>
        <v>2</v>
      </c>
      <c r="F3996">
        <f>VLOOKUP(Tableau__3_Déplacements_2[[#This Row],[Id_Personne]],[1]!Tableau__2_Personnes_1[[Id_Personne]:[Age]],4)</f>
        <v>20</v>
      </c>
      <c r="G3996" t="s">
        <v>3</v>
      </c>
      <c r="H3996" t="s">
        <v>2</v>
      </c>
      <c r="I3996" t="s">
        <v>11785</v>
      </c>
      <c r="J3996">
        <v>1</v>
      </c>
      <c r="K3996">
        <v>37</v>
      </c>
      <c r="M3996">
        <v>26</v>
      </c>
      <c r="O3996" t="str">
        <f>IF(Tableau__3_Déplacements_2[[#This Row],[Ori]]=Tableau__3_Déplacements_2[[#This Row],[Des]],"local","metro")</f>
        <v>metro</v>
      </c>
      <c r="P3996">
        <v>15</v>
      </c>
      <c r="Q3996">
        <v>16</v>
      </c>
      <c r="R3996">
        <v>0</v>
      </c>
      <c r="S3996">
        <v>16</v>
      </c>
      <c r="T3996">
        <v>45</v>
      </c>
      <c r="U3996" t="s">
        <v>240</v>
      </c>
      <c r="V3996">
        <v>8</v>
      </c>
      <c r="W3996">
        <v>300</v>
      </c>
      <c r="X3996">
        <v>3</v>
      </c>
      <c r="Y3996">
        <v>639.55338028169012</v>
      </c>
      <c r="Z3996" s="1">
        <v>0</v>
      </c>
      <c r="AA3996" s="1"/>
    </row>
    <row r="3997" spans="1:27" x14ac:dyDescent="0.35">
      <c r="A3997">
        <v>1416</v>
      </c>
      <c r="B3997" t="e">
        <f>VLOOKUP(Tableau__3_Déplacements_2[[#This Row],[Id_Menage]],[2]Ménages!$A$2:$AD$1503,32)</f>
        <v>#REF!</v>
      </c>
      <c r="C3997" t="s">
        <v>5</v>
      </c>
      <c r="D3997" t="s">
        <v>11784</v>
      </c>
      <c r="E3997">
        <f>VLOOKUP(Tableau__3_Déplacements_2[[#This Row],[Id_Personne]],[1]!Tableau__2_Personnes_1[[Id_Personne]:[Age]],2)</f>
        <v>2</v>
      </c>
      <c r="F3997">
        <f>VLOOKUP(Tableau__3_Déplacements_2[[#This Row],[Id_Personne]],[1]!Tableau__2_Personnes_1[[Id_Personne]:[Age]],4)</f>
        <v>20</v>
      </c>
      <c r="G3997" t="s">
        <v>0</v>
      </c>
      <c r="H3997" t="s">
        <v>7</v>
      </c>
      <c r="I3997" t="s">
        <v>11783</v>
      </c>
      <c r="J3997">
        <v>1</v>
      </c>
      <c r="K3997">
        <v>26</v>
      </c>
      <c r="M3997">
        <v>37</v>
      </c>
      <c r="O3997" t="str">
        <f>IF(Tableau__3_Déplacements_2[[#This Row],[Ori]]=Tableau__3_Déplacements_2[[#This Row],[Des]],"local","metro")</f>
        <v>metro</v>
      </c>
      <c r="P3997">
        <v>10</v>
      </c>
      <c r="Q3997">
        <v>10</v>
      </c>
      <c r="R3997">
        <v>0</v>
      </c>
      <c r="S3997">
        <v>10</v>
      </c>
      <c r="T3997">
        <v>40</v>
      </c>
      <c r="U3997" t="s">
        <v>240</v>
      </c>
      <c r="V3997">
        <v>8</v>
      </c>
      <c r="W3997">
        <v>300</v>
      </c>
      <c r="X3997">
        <v>3</v>
      </c>
      <c r="Y3997">
        <v>639.55338028169012</v>
      </c>
      <c r="Z3997" s="1">
        <v>0</v>
      </c>
      <c r="AA3997" s="1"/>
    </row>
    <row r="3998" spans="1:27" x14ac:dyDescent="0.35">
      <c r="A3998">
        <v>1416</v>
      </c>
      <c r="B3998" t="e">
        <f>VLOOKUP(Tableau__3_Déplacements_2[[#This Row],[Id_Menage]],[2]Ménages!$A$2:$AD$1503,32)</f>
        <v>#REF!</v>
      </c>
      <c r="C3998" t="s">
        <v>65</v>
      </c>
      <c r="D3998" t="s">
        <v>11781</v>
      </c>
      <c r="E3998">
        <f>VLOOKUP(Tableau__3_Déplacements_2[[#This Row],[Id_Personne]],[1]!Tableau__2_Personnes_1[[Id_Personne]:[Age]],2)</f>
        <v>1</v>
      </c>
      <c r="F3998">
        <f>VLOOKUP(Tableau__3_Déplacements_2[[#This Row],[Id_Personne]],[1]!Tableau__2_Personnes_1[[Id_Personne]:[Age]],4)</f>
        <v>14</v>
      </c>
      <c r="G3998" t="s">
        <v>0</v>
      </c>
      <c r="H3998" t="s">
        <v>7</v>
      </c>
      <c r="I3998" t="s">
        <v>11782</v>
      </c>
      <c r="J3998">
        <v>1</v>
      </c>
      <c r="K3998">
        <v>26</v>
      </c>
      <c r="M3998">
        <v>1</v>
      </c>
      <c r="O3998" t="str">
        <f>IF(Tableau__3_Déplacements_2[[#This Row],[Ori]]=Tableau__3_Déplacements_2[[#This Row],[Des]],"local","metro")</f>
        <v>metro</v>
      </c>
      <c r="P3998">
        <v>14</v>
      </c>
      <c r="Q3998">
        <v>14</v>
      </c>
      <c r="R3998">
        <v>0</v>
      </c>
      <c r="S3998">
        <v>14</v>
      </c>
      <c r="T3998">
        <v>20</v>
      </c>
      <c r="U3998" t="s">
        <v>240</v>
      </c>
      <c r="V3998">
        <v>8</v>
      </c>
      <c r="W3998">
        <v>100</v>
      </c>
      <c r="X3998">
        <v>6</v>
      </c>
      <c r="Y3998">
        <v>639.55338028169012</v>
      </c>
      <c r="Z3998" s="1">
        <v>0</v>
      </c>
      <c r="AA3998" s="1"/>
    </row>
    <row r="3999" spans="1:27" x14ac:dyDescent="0.35">
      <c r="A3999">
        <v>1416</v>
      </c>
      <c r="B3999" t="e">
        <f>VLOOKUP(Tableau__3_Déplacements_2[[#This Row],[Id_Menage]],[2]Ménages!$A$2:$AD$1503,32)</f>
        <v>#REF!</v>
      </c>
      <c r="C3999" t="s">
        <v>65</v>
      </c>
      <c r="D3999" t="s">
        <v>11781</v>
      </c>
      <c r="E3999">
        <f>VLOOKUP(Tableau__3_Déplacements_2[[#This Row],[Id_Personne]],[1]!Tableau__2_Personnes_1[[Id_Personne]:[Age]],2)</f>
        <v>1</v>
      </c>
      <c r="F3999">
        <f>VLOOKUP(Tableau__3_Déplacements_2[[#This Row],[Id_Personne]],[1]!Tableau__2_Personnes_1[[Id_Personne]:[Age]],4)</f>
        <v>14</v>
      </c>
      <c r="G3999" t="s">
        <v>3</v>
      </c>
      <c r="H3999" t="s">
        <v>2</v>
      </c>
      <c r="I3999" t="s">
        <v>11780</v>
      </c>
      <c r="J3999">
        <v>1</v>
      </c>
      <c r="K3999">
        <v>1</v>
      </c>
      <c r="M3999">
        <v>26</v>
      </c>
      <c r="O3999" t="str">
        <f>IF(Tableau__3_Déplacements_2[[#This Row],[Ori]]=Tableau__3_Déplacements_2[[#This Row],[Des]],"local","metro")</f>
        <v>metro</v>
      </c>
      <c r="P3999">
        <v>15</v>
      </c>
      <c r="Q3999">
        <v>16</v>
      </c>
      <c r="R3999">
        <v>30</v>
      </c>
      <c r="S3999">
        <v>16</v>
      </c>
      <c r="T3999">
        <v>50</v>
      </c>
      <c r="U3999" t="s">
        <v>240</v>
      </c>
      <c r="V3999">
        <v>8</v>
      </c>
      <c r="W3999">
        <v>100</v>
      </c>
      <c r="X3999">
        <v>6</v>
      </c>
      <c r="Y3999">
        <v>639.55338028169012</v>
      </c>
      <c r="Z3999" s="1">
        <v>-1</v>
      </c>
      <c r="AA3999" s="1"/>
    </row>
    <row r="4000" spans="1:27" x14ac:dyDescent="0.35">
      <c r="A4000">
        <v>1416</v>
      </c>
      <c r="B4000" t="e">
        <f>VLOOKUP(Tableau__3_Déplacements_2[[#This Row],[Id_Menage]],[2]Ménages!$A$2:$AD$1503,32)</f>
        <v>#REF!</v>
      </c>
      <c r="C4000" t="s">
        <v>61</v>
      </c>
      <c r="D4000" t="s">
        <v>11778</v>
      </c>
      <c r="E4000">
        <f>VLOOKUP(Tableau__3_Déplacements_2[[#This Row],[Id_Personne]],[1]!Tableau__2_Personnes_1[[Id_Personne]:[Age]],2)</f>
        <v>1</v>
      </c>
      <c r="F4000">
        <f>VLOOKUP(Tableau__3_Déplacements_2[[#This Row],[Id_Personne]],[1]!Tableau__2_Personnes_1[[Id_Personne]:[Age]],4)</f>
        <v>12</v>
      </c>
      <c r="G4000" t="s">
        <v>0</v>
      </c>
      <c r="H4000" t="s">
        <v>7</v>
      </c>
      <c r="I4000" t="s">
        <v>11779</v>
      </c>
      <c r="J4000">
        <v>1</v>
      </c>
      <c r="K4000">
        <v>26</v>
      </c>
      <c r="M4000">
        <v>1</v>
      </c>
      <c r="O4000" t="str">
        <f>IF(Tableau__3_Déplacements_2[[#This Row],[Ori]]=Tableau__3_Déplacements_2[[#This Row],[Des]],"local","metro")</f>
        <v>metro</v>
      </c>
      <c r="P4000">
        <v>14</v>
      </c>
      <c r="Q4000">
        <v>14</v>
      </c>
      <c r="R4000">
        <v>0</v>
      </c>
      <c r="S4000">
        <v>14</v>
      </c>
      <c r="T4000">
        <v>20</v>
      </c>
      <c r="U4000" t="s">
        <v>240</v>
      </c>
      <c r="V4000">
        <v>8</v>
      </c>
      <c r="W4000">
        <v>100</v>
      </c>
      <c r="X4000">
        <v>6</v>
      </c>
      <c r="Y4000">
        <v>639.55338028169012</v>
      </c>
      <c r="Z4000" s="1">
        <v>0</v>
      </c>
      <c r="AA4000" s="1"/>
    </row>
    <row r="4001" spans="1:27" x14ac:dyDescent="0.35">
      <c r="A4001">
        <v>1416</v>
      </c>
      <c r="B4001" t="e">
        <f>VLOOKUP(Tableau__3_Déplacements_2[[#This Row],[Id_Menage]],[2]Ménages!$A$2:$AD$1503,32)</f>
        <v>#REF!</v>
      </c>
      <c r="C4001" t="s">
        <v>61</v>
      </c>
      <c r="D4001" t="s">
        <v>11778</v>
      </c>
      <c r="E4001">
        <f>VLOOKUP(Tableau__3_Déplacements_2[[#This Row],[Id_Personne]],[1]!Tableau__2_Personnes_1[[Id_Personne]:[Age]],2)</f>
        <v>1</v>
      </c>
      <c r="F4001">
        <f>VLOOKUP(Tableau__3_Déplacements_2[[#This Row],[Id_Personne]],[1]!Tableau__2_Personnes_1[[Id_Personne]:[Age]],4)</f>
        <v>12</v>
      </c>
      <c r="G4001" t="s">
        <v>3</v>
      </c>
      <c r="H4001" t="s">
        <v>2</v>
      </c>
      <c r="I4001" t="s">
        <v>11777</v>
      </c>
      <c r="J4001">
        <v>1</v>
      </c>
      <c r="K4001">
        <v>1</v>
      </c>
      <c r="M4001">
        <v>26</v>
      </c>
      <c r="O4001" t="str">
        <f>IF(Tableau__3_Déplacements_2[[#This Row],[Ori]]=Tableau__3_Déplacements_2[[#This Row],[Des]],"local","metro")</f>
        <v>metro</v>
      </c>
      <c r="P4001">
        <v>15</v>
      </c>
      <c r="Q4001">
        <v>16</v>
      </c>
      <c r="R4001">
        <v>30</v>
      </c>
      <c r="S4001">
        <v>16</v>
      </c>
      <c r="T4001">
        <v>50</v>
      </c>
      <c r="U4001" t="s">
        <v>240</v>
      </c>
      <c r="V4001">
        <v>8</v>
      </c>
      <c r="W4001">
        <v>6</v>
      </c>
      <c r="X4001">
        <v>6</v>
      </c>
      <c r="Y4001">
        <v>639.55338028169012</v>
      </c>
      <c r="Z4001" s="1">
        <v>-1</v>
      </c>
      <c r="AA4001" s="1"/>
    </row>
    <row r="4002" spans="1:27" x14ac:dyDescent="0.35">
      <c r="A4002">
        <v>1416</v>
      </c>
      <c r="B4002" t="e">
        <f>VLOOKUP(Tableau__3_Déplacements_2[[#This Row],[Id_Menage]],[2]Ménages!$A$2:$AD$1503,32)</f>
        <v>#REF!</v>
      </c>
      <c r="C4002" t="s">
        <v>409</v>
      </c>
      <c r="D4002" t="s">
        <v>11775</v>
      </c>
      <c r="E4002">
        <f>VLOOKUP(Tableau__3_Déplacements_2[[#This Row],[Id_Personne]],[1]!Tableau__2_Personnes_1[[Id_Personne]:[Age]],2)</f>
        <v>2</v>
      </c>
      <c r="F4002">
        <f>VLOOKUP(Tableau__3_Déplacements_2[[#This Row],[Id_Personne]],[1]!Tableau__2_Personnes_1[[Id_Personne]:[Age]],4)</f>
        <v>10</v>
      </c>
      <c r="G4002" t="s">
        <v>0</v>
      </c>
      <c r="H4002" t="s">
        <v>7</v>
      </c>
      <c r="I4002" t="s">
        <v>11776</v>
      </c>
      <c r="J4002">
        <v>1</v>
      </c>
      <c r="K4002">
        <v>26</v>
      </c>
      <c r="M4002">
        <v>1</v>
      </c>
      <c r="O4002" t="str">
        <f>IF(Tableau__3_Déplacements_2[[#This Row],[Ori]]=Tableau__3_Déplacements_2[[#This Row],[Des]],"local","metro")</f>
        <v>metro</v>
      </c>
      <c r="P4002">
        <v>14</v>
      </c>
      <c r="Q4002">
        <v>14</v>
      </c>
      <c r="R4002">
        <v>0</v>
      </c>
      <c r="S4002">
        <v>14</v>
      </c>
      <c r="T4002">
        <v>20</v>
      </c>
      <c r="U4002" t="s">
        <v>240</v>
      </c>
      <c r="V4002">
        <v>8</v>
      </c>
      <c r="W4002">
        <v>100</v>
      </c>
      <c r="X4002">
        <v>6</v>
      </c>
      <c r="Y4002">
        <v>639.55338028169012</v>
      </c>
      <c r="Z4002" s="1">
        <v>0</v>
      </c>
      <c r="AA4002" s="1"/>
    </row>
    <row r="4003" spans="1:27" x14ac:dyDescent="0.35">
      <c r="A4003">
        <v>1416</v>
      </c>
      <c r="B4003" t="e">
        <f>VLOOKUP(Tableau__3_Déplacements_2[[#This Row],[Id_Menage]],[2]Ménages!$A$2:$AD$1503,32)</f>
        <v>#REF!</v>
      </c>
      <c r="C4003" t="s">
        <v>409</v>
      </c>
      <c r="D4003" t="s">
        <v>11775</v>
      </c>
      <c r="E4003">
        <f>VLOOKUP(Tableau__3_Déplacements_2[[#This Row],[Id_Personne]],[1]!Tableau__2_Personnes_1[[Id_Personne]:[Age]],2)</f>
        <v>2</v>
      </c>
      <c r="F4003">
        <f>VLOOKUP(Tableau__3_Déplacements_2[[#This Row],[Id_Personne]],[1]!Tableau__2_Personnes_1[[Id_Personne]:[Age]],4)</f>
        <v>10</v>
      </c>
      <c r="G4003" t="s">
        <v>3</v>
      </c>
      <c r="H4003" t="s">
        <v>2</v>
      </c>
      <c r="I4003" t="s">
        <v>11774</v>
      </c>
      <c r="J4003">
        <v>1</v>
      </c>
      <c r="K4003">
        <v>1</v>
      </c>
      <c r="M4003">
        <v>26</v>
      </c>
      <c r="O4003" t="str">
        <f>IF(Tableau__3_Déplacements_2[[#This Row],[Ori]]=Tableau__3_Déplacements_2[[#This Row],[Des]],"local","metro")</f>
        <v>metro</v>
      </c>
      <c r="P4003">
        <v>15</v>
      </c>
      <c r="Q4003">
        <v>16</v>
      </c>
      <c r="R4003">
        <v>30</v>
      </c>
      <c r="S4003">
        <v>16</v>
      </c>
      <c r="T4003">
        <v>50</v>
      </c>
      <c r="U4003" t="s">
        <v>240</v>
      </c>
      <c r="V4003">
        <v>8</v>
      </c>
      <c r="W4003">
        <v>100</v>
      </c>
      <c r="X4003">
        <v>6</v>
      </c>
      <c r="Y4003">
        <v>639.55338028169012</v>
      </c>
      <c r="Z4003" s="1">
        <v>-1</v>
      </c>
      <c r="AA4003" s="1"/>
    </row>
    <row r="4004" spans="1:27" x14ac:dyDescent="0.35">
      <c r="A4004">
        <v>1417</v>
      </c>
      <c r="B4004" t="e">
        <f>VLOOKUP(Tableau__3_Déplacements_2[[#This Row],[Id_Menage]],[2]Ménages!$A$2:$AD$1503,32)</f>
        <v>#REF!</v>
      </c>
      <c r="C4004" t="s">
        <v>16</v>
      </c>
      <c r="D4004" t="s">
        <v>11770</v>
      </c>
      <c r="E4004">
        <f>VLOOKUP(Tableau__3_Déplacements_2[[#This Row],[Id_Personne]],[1]!Tableau__2_Personnes_1[[Id_Personne]:[Age]],2)</f>
        <v>1</v>
      </c>
      <c r="F4004">
        <f>VLOOKUP(Tableau__3_Déplacements_2[[#This Row],[Id_Personne]],[1]!Tableau__2_Personnes_1[[Id_Personne]:[Age]],4)</f>
        <v>34</v>
      </c>
      <c r="G4004" t="s">
        <v>0</v>
      </c>
      <c r="H4004" t="s">
        <v>7</v>
      </c>
      <c r="I4004" t="s">
        <v>11773</v>
      </c>
      <c r="J4004">
        <v>1</v>
      </c>
      <c r="K4004">
        <v>26</v>
      </c>
      <c r="M4004">
        <v>2</v>
      </c>
      <c r="O4004" t="str">
        <f>IF(Tableau__3_Déplacements_2[[#This Row],[Ori]]=Tableau__3_Déplacements_2[[#This Row],[Des]],"local","metro")</f>
        <v>metro</v>
      </c>
      <c r="P4004">
        <v>10</v>
      </c>
      <c r="Q4004">
        <v>8</v>
      </c>
      <c r="R4004">
        <v>0</v>
      </c>
      <c r="S4004">
        <v>8</v>
      </c>
      <c r="T4004">
        <v>20</v>
      </c>
      <c r="U4004" t="s">
        <v>240</v>
      </c>
      <c r="V4004">
        <v>8</v>
      </c>
      <c r="W4004">
        <v>250</v>
      </c>
      <c r="X4004">
        <v>6</v>
      </c>
      <c r="Y4004">
        <v>639.55338028169012</v>
      </c>
      <c r="Z4004" s="1">
        <v>0</v>
      </c>
      <c r="AA4004" s="1"/>
    </row>
    <row r="4005" spans="1:27" x14ac:dyDescent="0.35">
      <c r="A4005">
        <v>1417</v>
      </c>
      <c r="B4005" t="e">
        <f>VLOOKUP(Tableau__3_Déplacements_2[[#This Row],[Id_Menage]],[2]Ménages!$A$2:$AD$1503,32)</f>
        <v>#REF!</v>
      </c>
      <c r="C4005" t="s">
        <v>16</v>
      </c>
      <c r="D4005" t="s">
        <v>11770</v>
      </c>
      <c r="E4005">
        <f>VLOOKUP(Tableau__3_Déplacements_2[[#This Row],[Id_Personne]],[1]!Tableau__2_Personnes_1[[Id_Personne]:[Age]],2)</f>
        <v>1</v>
      </c>
      <c r="F4005">
        <f>VLOOKUP(Tableau__3_Déplacements_2[[#This Row],[Id_Personne]],[1]!Tableau__2_Personnes_1[[Id_Personne]:[Age]],4)</f>
        <v>34</v>
      </c>
      <c r="G4005" t="s">
        <v>13</v>
      </c>
      <c r="H4005" t="s">
        <v>22</v>
      </c>
      <c r="I4005" t="s">
        <v>11772</v>
      </c>
      <c r="J4005">
        <v>1</v>
      </c>
      <c r="K4005">
        <v>26</v>
      </c>
      <c r="M4005">
        <v>10</v>
      </c>
      <c r="O4005" t="str">
        <f>IF(Tableau__3_Déplacements_2[[#This Row],[Ori]]=Tableau__3_Déplacements_2[[#This Row],[Des]],"local","metro")</f>
        <v>metro</v>
      </c>
      <c r="P4005">
        <v>14</v>
      </c>
      <c r="Q4005">
        <v>15</v>
      </c>
      <c r="R4005">
        <v>0</v>
      </c>
      <c r="S4005">
        <v>15</v>
      </c>
      <c r="T4005">
        <v>10</v>
      </c>
      <c r="U4005" t="s">
        <v>8</v>
      </c>
      <c r="V4005">
        <v>5</v>
      </c>
      <c r="W4005">
        <v>150</v>
      </c>
      <c r="X4005">
        <v>6</v>
      </c>
      <c r="Y4005">
        <v>639.55338028169012</v>
      </c>
      <c r="Z4005" s="1">
        <v>0</v>
      </c>
      <c r="AA4005" s="1"/>
    </row>
    <row r="4006" spans="1:27" x14ac:dyDescent="0.35">
      <c r="A4006">
        <v>1417</v>
      </c>
      <c r="B4006" t="e">
        <f>VLOOKUP(Tableau__3_Déplacements_2[[#This Row],[Id_Menage]],[2]Ménages!$A$2:$AD$1503,32)</f>
        <v>#REF!</v>
      </c>
      <c r="C4006" t="s">
        <v>16</v>
      </c>
      <c r="D4006" t="s">
        <v>11770</v>
      </c>
      <c r="E4006">
        <f>VLOOKUP(Tableau__3_Déplacements_2[[#This Row],[Id_Personne]],[1]!Tableau__2_Personnes_1[[Id_Personne]:[Age]],2)</f>
        <v>1</v>
      </c>
      <c r="F4006">
        <f>VLOOKUP(Tableau__3_Déplacements_2[[#This Row],[Id_Personne]],[1]!Tableau__2_Personnes_1[[Id_Personne]:[Age]],4)</f>
        <v>34</v>
      </c>
      <c r="G4006" t="s">
        <v>27</v>
      </c>
      <c r="H4006" t="s">
        <v>26</v>
      </c>
      <c r="I4006" t="s">
        <v>11771</v>
      </c>
      <c r="J4006">
        <v>1</v>
      </c>
      <c r="K4006">
        <v>10</v>
      </c>
      <c r="M4006">
        <v>26</v>
      </c>
      <c r="O4006" t="str">
        <f>IF(Tableau__3_Déplacements_2[[#This Row],[Ori]]=Tableau__3_Déplacements_2[[#This Row],[Des]],"local","metro")</f>
        <v>metro</v>
      </c>
      <c r="P4006">
        <v>15</v>
      </c>
      <c r="Q4006">
        <v>19</v>
      </c>
      <c r="R4006">
        <v>0</v>
      </c>
      <c r="S4006">
        <v>19</v>
      </c>
      <c r="T4006">
        <v>15</v>
      </c>
      <c r="U4006" t="s">
        <v>8</v>
      </c>
      <c r="V4006">
        <v>5</v>
      </c>
      <c r="W4006">
        <v>150</v>
      </c>
      <c r="X4006">
        <v>6</v>
      </c>
      <c r="Y4006">
        <v>639.55338028169012</v>
      </c>
      <c r="Z4006" s="1">
        <v>0</v>
      </c>
      <c r="AA4006" s="1"/>
    </row>
    <row r="4007" spans="1:27" x14ac:dyDescent="0.35">
      <c r="A4007">
        <v>1417</v>
      </c>
      <c r="B4007" t="e">
        <f>VLOOKUP(Tableau__3_Déplacements_2[[#This Row],[Id_Menage]],[2]Ménages!$A$2:$AD$1503,32)</f>
        <v>#REF!</v>
      </c>
      <c r="C4007" t="s">
        <v>16</v>
      </c>
      <c r="D4007" t="s">
        <v>11770</v>
      </c>
      <c r="E4007">
        <f>VLOOKUP(Tableau__3_Déplacements_2[[#This Row],[Id_Personne]],[1]!Tableau__2_Personnes_1[[Id_Personne]:[Age]],2)</f>
        <v>1</v>
      </c>
      <c r="F4007">
        <f>VLOOKUP(Tableau__3_Déplacements_2[[#This Row],[Id_Personne]],[1]!Tableau__2_Personnes_1[[Id_Personne]:[Age]],4)</f>
        <v>34</v>
      </c>
      <c r="G4007" t="s">
        <v>3</v>
      </c>
      <c r="H4007" t="s">
        <v>2</v>
      </c>
      <c r="I4007" t="s">
        <v>11769</v>
      </c>
      <c r="J4007">
        <v>1</v>
      </c>
      <c r="K4007">
        <v>2</v>
      </c>
      <c r="M4007">
        <v>26</v>
      </c>
      <c r="O4007" t="str">
        <f>IF(Tableau__3_Déplacements_2[[#This Row],[Ori]]=Tableau__3_Déplacements_2[[#This Row],[Des]],"local","metro")</f>
        <v>metro</v>
      </c>
      <c r="P4007">
        <v>15</v>
      </c>
      <c r="Q4007">
        <v>10</v>
      </c>
      <c r="R4007">
        <v>0</v>
      </c>
      <c r="S4007">
        <v>10</v>
      </c>
      <c r="T4007">
        <v>20</v>
      </c>
      <c r="U4007" t="s">
        <v>240</v>
      </c>
      <c r="V4007">
        <v>8</v>
      </c>
      <c r="W4007">
        <v>250</v>
      </c>
      <c r="X4007">
        <v>6</v>
      </c>
      <c r="Y4007">
        <v>639.55338028169012</v>
      </c>
      <c r="Z4007" s="1">
        <v>0</v>
      </c>
      <c r="AA4007" s="1"/>
    </row>
    <row r="4008" spans="1:27" x14ac:dyDescent="0.35">
      <c r="A4008">
        <v>1417</v>
      </c>
      <c r="B4008" t="e">
        <f>VLOOKUP(Tableau__3_Déplacements_2[[#This Row],[Id_Menage]],[2]Ménages!$A$2:$AD$1503,32)</f>
        <v>#REF!</v>
      </c>
      <c r="C4008" t="s">
        <v>11</v>
      </c>
      <c r="D4008" t="s">
        <v>11767</v>
      </c>
      <c r="E4008">
        <f>VLOOKUP(Tableau__3_Déplacements_2[[#This Row],[Id_Personne]],[1]!Tableau__2_Personnes_1[[Id_Personne]:[Age]],2)</f>
        <v>2</v>
      </c>
      <c r="F4008">
        <f>VLOOKUP(Tableau__3_Déplacements_2[[#This Row],[Id_Personne]],[1]!Tableau__2_Personnes_1[[Id_Personne]:[Age]],4)</f>
        <v>27</v>
      </c>
      <c r="G4008" t="s">
        <v>0</v>
      </c>
      <c r="H4008" t="s">
        <v>7</v>
      </c>
      <c r="I4008" t="s">
        <v>11768</v>
      </c>
      <c r="J4008">
        <v>1</v>
      </c>
      <c r="K4008">
        <v>26</v>
      </c>
      <c r="M4008">
        <v>1</v>
      </c>
      <c r="O4008" t="str">
        <f>IF(Tableau__3_Déplacements_2[[#This Row],[Ori]]=Tableau__3_Déplacements_2[[#This Row],[Des]],"local","metro")</f>
        <v>metro</v>
      </c>
      <c r="P4008">
        <v>3</v>
      </c>
      <c r="Q4008">
        <v>8</v>
      </c>
      <c r="R4008">
        <v>0</v>
      </c>
      <c r="S4008">
        <v>8</v>
      </c>
      <c r="T4008">
        <v>15</v>
      </c>
      <c r="U4008" t="s">
        <v>240</v>
      </c>
      <c r="V4008">
        <v>8</v>
      </c>
      <c r="W4008">
        <v>150</v>
      </c>
      <c r="X4008">
        <v>5</v>
      </c>
      <c r="Y4008">
        <v>639.55338028169012</v>
      </c>
      <c r="Z4008" s="1">
        <v>0</v>
      </c>
      <c r="AA4008" s="1"/>
    </row>
    <row r="4009" spans="1:27" x14ac:dyDescent="0.35">
      <c r="A4009">
        <v>1417</v>
      </c>
      <c r="B4009" t="e">
        <f>VLOOKUP(Tableau__3_Déplacements_2[[#This Row],[Id_Menage]],[2]Ménages!$A$2:$AD$1503,32)</f>
        <v>#REF!</v>
      </c>
      <c r="C4009" t="s">
        <v>11</v>
      </c>
      <c r="D4009" t="s">
        <v>11767</v>
      </c>
      <c r="E4009">
        <f>VLOOKUP(Tableau__3_Déplacements_2[[#This Row],[Id_Personne]],[1]!Tableau__2_Personnes_1[[Id_Personne]:[Age]],2)</f>
        <v>2</v>
      </c>
      <c r="F4009">
        <f>VLOOKUP(Tableau__3_Déplacements_2[[#This Row],[Id_Personne]],[1]!Tableau__2_Personnes_1[[Id_Personne]:[Age]],4)</f>
        <v>27</v>
      </c>
      <c r="G4009" t="s">
        <v>3</v>
      </c>
      <c r="H4009" t="s">
        <v>2</v>
      </c>
      <c r="I4009" t="s">
        <v>11766</v>
      </c>
      <c r="J4009">
        <v>1</v>
      </c>
      <c r="K4009">
        <v>1</v>
      </c>
      <c r="M4009">
        <v>26</v>
      </c>
      <c r="O4009" t="str">
        <f>IF(Tableau__3_Déplacements_2[[#This Row],[Ori]]=Tableau__3_Déplacements_2[[#This Row],[Des]],"local","metro")</f>
        <v>metro</v>
      </c>
      <c r="P4009">
        <v>15</v>
      </c>
      <c r="Q4009">
        <v>18</v>
      </c>
      <c r="R4009">
        <v>0</v>
      </c>
      <c r="S4009">
        <v>18</v>
      </c>
      <c r="T4009">
        <v>20</v>
      </c>
      <c r="U4009" t="s">
        <v>240</v>
      </c>
      <c r="V4009">
        <v>8</v>
      </c>
      <c r="W4009">
        <v>150</v>
      </c>
      <c r="X4009">
        <v>5</v>
      </c>
      <c r="Y4009">
        <v>639.55338028169012</v>
      </c>
      <c r="Z4009" s="1">
        <v>0</v>
      </c>
      <c r="AA4009" s="1"/>
    </row>
    <row r="4010" spans="1:27" x14ac:dyDescent="0.35">
      <c r="A4010">
        <v>1417</v>
      </c>
      <c r="B4010" t="e">
        <f>VLOOKUP(Tableau__3_Déplacements_2[[#This Row],[Id_Menage]],[2]Ménages!$A$2:$AD$1503,32)</f>
        <v>#REF!</v>
      </c>
      <c r="C4010" t="s">
        <v>5</v>
      </c>
      <c r="D4010" t="s">
        <v>11764</v>
      </c>
      <c r="E4010">
        <f>VLOOKUP(Tableau__3_Déplacements_2[[#This Row],[Id_Personne]],[1]!Tableau__2_Personnes_1[[Id_Personne]:[Age]],2)</f>
        <v>2</v>
      </c>
      <c r="F4010">
        <f>VLOOKUP(Tableau__3_Déplacements_2[[#This Row],[Id_Personne]],[1]!Tableau__2_Personnes_1[[Id_Personne]:[Age]],4)</f>
        <v>7</v>
      </c>
      <c r="G4010" t="s">
        <v>0</v>
      </c>
      <c r="H4010" t="s">
        <v>7</v>
      </c>
      <c r="I4010" t="s">
        <v>11765</v>
      </c>
      <c r="J4010">
        <v>1</v>
      </c>
      <c r="K4010">
        <v>26</v>
      </c>
      <c r="M4010">
        <v>10</v>
      </c>
      <c r="O4010" t="str">
        <f>IF(Tableau__3_Déplacements_2[[#This Row],[Ori]]=Tableau__3_Déplacements_2[[#This Row],[Des]],"local","metro")</f>
        <v>metro</v>
      </c>
      <c r="P4010">
        <v>14</v>
      </c>
      <c r="Q4010">
        <v>15</v>
      </c>
      <c r="R4010">
        <v>0</v>
      </c>
      <c r="S4010">
        <v>15</v>
      </c>
      <c r="T4010">
        <v>10</v>
      </c>
      <c r="U4010" t="s">
        <v>8</v>
      </c>
      <c r="V4010">
        <v>5</v>
      </c>
      <c r="W4010">
        <v>150</v>
      </c>
      <c r="X4010">
        <v>6</v>
      </c>
      <c r="Y4010">
        <v>639.55338028169012</v>
      </c>
      <c r="Z4010" s="1">
        <v>0</v>
      </c>
      <c r="AA4010" s="1"/>
    </row>
    <row r="4011" spans="1:27" x14ac:dyDescent="0.35">
      <c r="A4011">
        <v>1417</v>
      </c>
      <c r="B4011" t="e">
        <f>VLOOKUP(Tableau__3_Déplacements_2[[#This Row],[Id_Menage]],[2]Ménages!$A$2:$AD$1503,32)</f>
        <v>#REF!</v>
      </c>
      <c r="C4011" t="s">
        <v>5</v>
      </c>
      <c r="D4011" t="s">
        <v>11764</v>
      </c>
      <c r="E4011">
        <f>VLOOKUP(Tableau__3_Déplacements_2[[#This Row],[Id_Personne]],[1]!Tableau__2_Personnes_1[[Id_Personne]:[Age]],2)</f>
        <v>2</v>
      </c>
      <c r="F4011">
        <f>VLOOKUP(Tableau__3_Déplacements_2[[#This Row],[Id_Personne]],[1]!Tableau__2_Personnes_1[[Id_Personne]:[Age]],4)</f>
        <v>7</v>
      </c>
      <c r="G4011" t="s">
        <v>3</v>
      </c>
      <c r="H4011" t="s">
        <v>2</v>
      </c>
      <c r="I4011" t="s">
        <v>11763</v>
      </c>
      <c r="J4011">
        <v>1</v>
      </c>
      <c r="K4011">
        <v>10</v>
      </c>
      <c r="M4011">
        <v>26</v>
      </c>
      <c r="O4011" t="str">
        <f>IF(Tableau__3_Déplacements_2[[#This Row],[Ori]]=Tableau__3_Déplacements_2[[#This Row],[Des]],"local","metro")</f>
        <v>metro</v>
      </c>
      <c r="P4011">
        <v>15</v>
      </c>
      <c r="Q4011">
        <v>19</v>
      </c>
      <c r="R4011">
        <v>0</v>
      </c>
      <c r="S4011">
        <v>19</v>
      </c>
      <c r="T4011">
        <v>15</v>
      </c>
      <c r="U4011" t="s">
        <v>8</v>
      </c>
      <c r="V4011">
        <v>5</v>
      </c>
      <c r="W4011">
        <v>150</v>
      </c>
      <c r="X4011">
        <v>6</v>
      </c>
      <c r="Y4011">
        <v>639.55338028169012</v>
      </c>
      <c r="Z4011" s="1">
        <v>0</v>
      </c>
      <c r="AA4011" s="1"/>
    </row>
    <row r="4012" spans="1:27" x14ac:dyDescent="0.35">
      <c r="A4012">
        <v>1418</v>
      </c>
      <c r="B4012" t="e">
        <f>VLOOKUP(Tableau__3_Déplacements_2[[#This Row],[Id_Menage]],[2]Ménages!$A$2:$AD$1503,32)</f>
        <v>#REF!</v>
      </c>
      <c r="C4012" t="s">
        <v>16</v>
      </c>
      <c r="D4012" t="s">
        <v>11761</v>
      </c>
      <c r="E4012">
        <f>VLOOKUP(Tableau__3_Déplacements_2[[#This Row],[Id_Personne]],[1]!Tableau__2_Personnes_1[[Id_Personne]:[Age]],2)</f>
        <v>1</v>
      </c>
      <c r="F4012">
        <f>VLOOKUP(Tableau__3_Déplacements_2[[#This Row],[Id_Personne]],[1]!Tableau__2_Personnes_1[[Id_Personne]:[Age]],4)</f>
        <v>54</v>
      </c>
      <c r="G4012" t="s">
        <v>3</v>
      </c>
      <c r="H4012" t="s">
        <v>2</v>
      </c>
      <c r="I4012" t="s">
        <v>11762</v>
      </c>
      <c r="J4012">
        <v>1</v>
      </c>
      <c r="K4012">
        <v>34</v>
      </c>
      <c r="M4012">
        <v>26</v>
      </c>
      <c r="O4012" t="str">
        <f>IF(Tableau__3_Déplacements_2[[#This Row],[Ori]]=Tableau__3_Déplacements_2[[#This Row],[Des]],"local","metro")</f>
        <v>metro</v>
      </c>
      <c r="P4012">
        <v>15</v>
      </c>
      <c r="Q4012">
        <v>11</v>
      </c>
      <c r="R4012">
        <v>0</v>
      </c>
      <c r="S4012">
        <v>11</v>
      </c>
      <c r="T4012">
        <v>20</v>
      </c>
      <c r="U4012" t="s">
        <v>240</v>
      </c>
      <c r="V4012">
        <v>8</v>
      </c>
      <c r="W4012">
        <v>300</v>
      </c>
      <c r="X4012">
        <v>6</v>
      </c>
      <c r="Y4012">
        <v>639.55338028169012</v>
      </c>
      <c r="Z4012" s="1">
        <v>0</v>
      </c>
      <c r="AA4012" s="1"/>
    </row>
    <row r="4013" spans="1:27" x14ac:dyDescent="0.35">
      <c r="A4013">
        <v>1418</v>
      </c>
      <c r="B4013" t="e">
        <f>VLOOKUP(Tableau__3_Déplacements_2[[#This Row],[Id_Menage]],[2]Ménages!$A$2:$AD$1503,32)</f>
        <v>#REF!</v>
      </c>
      <c r="C4013" t="s">
        <v>16</v>
      </c>
      <c r="D4013" t="s">
        <v>11761</v>
      </c>
      <c r="E4013">
        <f>VLOOKUP(Tableau__3_Déplacements_2[[#This Row],[Id_Personne]],[1]!Tableau__2_Personnes_1[[Id_Personne]:[Age]],2)</f>
        <v>1</v>
      </c>
      <c r="F4013">
        <f>VLOOKUP(Tableau__3_Déplacements_2[[#This Row],[Id_Personne]],[1]!Tableau__2_Personnes_1[[Id_Personne]:[Age]],4)</f>
        <v>54</v>
      </c>
      <c r="G4013" t="s">
        <v>0</v>
      </c>
      <c r="H4013" t="s">
        <v>7</v>
      </c>
      <c r="I4013" t="s">
        <v>11760</v>
      </c>
      <c r="J4013">
        <v>1</v>
      </c>
      <c r="K4013">
        <v>26</v>
      </c>
      <c r="M4013">
        <v>34</v>
      </c>
      <c r="O4013" t="str">
        <f>IF(Tableau__3_Déplacements_2[[#This Row],[Ori]]=Tableau__3_Déplacements_2[[#This Row],[Des]],"local","metro")</f>
        <v>metro</v>
      </c>
      <c r="P4013">
        <v>13</v>
      </c>
      <c r="Q4013">
        <v>8</v>
      </c>
      <c r="R4013">
        <v>0</v>
      </c>
      <c r="S4013">
        <v>8</v>
      </c>
      <c r="T4013">
        <v>20</v>
      </c>
      <c r="U4013" t="s">
        <v>240</v>
      </c>
      <c r="V4013">
        <v>8</v>
      </c>
      <c r="W4013">
        <v>300</v>
      </c>
      <c r="X4013">
        <v>6</v>
      </c>
      <c r="Y4013">
        <v>639.55338028169012</v>
      </c>
      <c r="Z4013" s="1">
        <v>0</v>
      </c>
      <c r="AA4013" s="1"/>
    </row>
    <row r="4014" spans="1:27" x14ac:dyDescent="0.35">
      <c r="A4014">
        <v>1418</v>
      </c>
      <c r="B4014" t="e">
        <f>VLOOKUP(Tableau__3_Déplacements_2[[#This Row],[Id_Menage]],[2]Ménages!$A$2:$AD$1503,32)</f>
        <v>#REF!</v>
      </c>
      <c r="C4014" t="s">
        <v>11</v>
      </c>
      <c r="D4014" t="s">
        <v>11758</v>
      </c>
      <c r="E4014">
        <f>VLOOKUP(Tableau__3_Déplacements_2[[#This Row],[Id_Personne]],[1]!Tableau__2_Personnes_1[[Id_Personne]:[Age]],2)</f>
        <v>2</v>
      </c>
      <c r="F4014">
        <f>VLOOKUP(Tableau__3_Déplacements_2[[#This Row],[Id_Personne]],[1]!Tableau__2_Personnes_1[[Id_Personne]:[Age]],4)</f>
        <v>46</v>
      </c>
      <c r="G4014" t="s">
        <v>3</v>
      </c>
      <c r="H4014" t="s">
        <v>2</v>
      </c>
      <c r="I4014" t="s">
        <v>11759</v>
      </c>
      <c r="J4014">
        <v>1</v>
      </c>
      <c r="K4014">
        <v>32</v>
      </c>
      <c r="M4014">
        <v>26</v>
      </c>
      <c r="O4014" t="str">
        <f>IF(Tableau__3_Déplacements_2[[#This Row],[Ori]]=Tableau__3_Déplacements_2[[#This Row],[Des]],"local","metro")</f>
        <v>metro</v>
      </c>
      <c r="P4014">
        <v>15</v>
      </c>
      <c r="Q4014">
        <v>20</v>
      </c>
      <c r="R4014">
        <v>0</v>
      </c>
      <c r="S4014">
        <v>20</v>
      </c>
      <c r="T4014">
        <v>20</v>
      </c>
      <c r="U4014" t="s">
        <v>240</v>
      </c>
      <c r="V4014">
        <v>8</v>
      </c>
      <c r="W4014">
        <v>200</v>
      </c>
      <c r="X4014">
        <v>5</v>
      </c>
      <c r="Y4014">
        <v>639.55338028169012</v>
      </c>
      <c r="Z4014" s="1">
        <v>0</v>
      </c>
      <c r="AA4014" s="1"/>
    </row>
    <row r="4015" spans="1:27" x14ac:dyDescent="0.35">
      <c r="A4015">
        <v>1418</v>
      </c>
      <c r="B4015" t="e">
        <f>VLOOKUP(Tableau__3_Déplacements_2[[#This Row],[Id_Menage]],[2]Ménages!$A$2:$AD$1503,32)</f>
        <v>#REF!</v>
      </c>
      <c r="C4015" t="s">
        <v>11</v>
      </c>
      <c r="D4015" t="s">
        <v>11758</v>
      </c>
      <c r="E4015">
        <f>VLOOKUP(Tableau__3_Déplacements_2[[#This Row],[Id_Personne]],[1]!Tableau__2_Personnes_1[[Id_Personne]:[Age]],2)</f>
        <v>2</v>
      </c>
      <c r="F4015">
        <f>VLOOKUP(Tableau__3_Déplacements_2[[#This Row],[Id_Personne]],[1]!Tableau__2_Personnes_1[[Id_Personne]:[Age]],4)</f>
        <v>46</v>
      </c>
      <c r="G4015" t="s">
        <v>0</v>
      </c>
      <c r="H4015" t="s">
        <v>7</v>
      </c>
      <c r="I4015" t="s">
        <v>11757</v>
      </c>
      <c r="J4015">
        <v>1</v>
      </c>
      <c r="K4015">
        <v>26</v>
      </c>
      <c r="M4015">
        <v>32</v>
      </c>
      <c r="O4015" t="str">
        <f>IF(Tableau__3_Déplacements_2[[#This Row],[Ori]]=Tableau__3_Déplacements_2[[#This Row],[Des]],"local","metro")</f>
        <v>metro</v>
      </c>
      <c r="P4015">
        <v>3</v>
      </c>
      <c r="Q4015">
        <v>7</v>
      </c>
      <c r="R4015">
        <v>30</v>
      </c>
      <c r="S4015">
        <v>7</v>
      </c>
      <c r="T4015">
        <v>45</v>
      </c>
      <c r="U4015" t="s">
        <v>240</v>
      </c>
      <c r="V4015">
        <v>8</v>
      </c>
      <c r="W4015">
        <v>150</v>
      </c>
      <c r="X4015">
        <v>5</v>
      </c>
      <c r="Y4015">
        <v>639.55338028169012</v>
      </c>
      <c r="Z4015" s="1">
        <v>-1</v>
      </c>
      <c r="AA4015" s="1"/>
    </row>
    <row r="4016" spans="1:27" x14ac:dyDescent="0.35">
      <c r="A4016">
        <v>1418</v>
      </c>
      <c r="B4016" t="e">
        <f>VLOOKUP(Tableau__3_Déplacements_2[[#This Row],[Id_Menage]],[2]Ménages!$A$2:$AD$1503,32)</f>
        <v>#REF!</v>
      </c>
      <c r="C4016" t="s">
        <v>5</v>
      </c>
      <c r="D4016" t="s">
        <v>11755</v>
      </c>
      <c r="E4016">
        <f>VLOOKUP(Tableau__3_Déplacements_2[[#This Row],[Id_Personne]],[1]!Tableau__2_Personnes_1[[Id_Personne]:[Age]],2)</f>
        <v>1</v>
      </c>
      <c r="F4016">
        <f>VLOOKUP(Tableau__3_Déplacements_2[[#This Row],[Id_Personne]],[1]!Tableau__2_Personnes_1[[Id_Personne]:[Age]],4)</f>
        <v>28</v>
      </c>
      <c r="G4016" t="s">
        <v>3</v>
      </c>
      <c r="H4016" t="s">
        <v>2</v>
      </c>
      <c r="I4016" t="s">
        <v>11756</v>
      </c>
      <c r="J4016">
        <v>1</v>
      </c>
      <c r="K4016">
        <v>34</v>
      </c>
      <c r="M4016">
        <v>26</v>
      </c>
      <c r="O4016" t="str">
        <f>IF(Tableau__3_Déplacements_2[[#This Row],[Ori]]=Tableau__3_Déplacements_2[[#This Row],[Des]],"local","metro")</f>
        <v>metro</v>
      </c>
      <c r="P4016">
        <v>15</v>
      </c>
      <c r="Q4016">
        <v>11</v>
      </c>
      <c r="R4016">
        <v>0</v>
      </c>
      <c r="S4016">
        <v>11</v>
      </c>
      <c r="T4016">
        <v>20</v>
      </c>
      <c r="U4016" t="s">
        <v>240</v>
      </c>
      <c r="V4016">
        <v>8</v>
      </c>
      <c r="W4016">
        <v>200</v>
      </c>
      <c r="X4016">
        <v>5</v>
      </c>
      <c r="Y4016">
        <v>639.55338028169012</v>
      </c>
      <c r="Z4016" s="1">
        <v>0</v>
      </c>
      <c r="AA4016" s="1"/>
    </row>
    <row r="4017" spans="1:27" x14ac:dyDescent="0.35">
      <c r="A4017">
        <v>1418</v>
      </c>
      <c r="B4017" t="e">
        <f>VLOOKUP(Tableau__3_Déplacements_2[[#This Row],[Id_Menage]],[2]Ménages!$A$2:$AD$1503,32)</f>
        <v>#REF!</v>
      </c>
      <c r="C4017" t="s">
        <v>5</v>
      </c>
      <c r="D4017" t="s">
        <v>11755</v>
      </c>
      <c r="E4017">
        <f>VLOOKUP(Tableau__3_Déplacements_2[[#This Row],[Id_Personne]],[1]!Tableau__2_Personnes_1[[Id_Personne]:[Age]],2)</f>
        <v>1</v>
      </c>
      <c r="F4017">
        <f>VLOOKUP(Tableau__3_Déplacements_2[[#This Row],[Id_Personne]],[1]!Tableau__2_Personnes_1[[Id_Personne]:[Age]],4)</f>
        <v>28</v>
      </c>
      <c r="G4017" t="s">
        <v>0</v>
      </c>
      <c r="H4017" t="s">
        <v>7</v>
      </c>
      <c r="I4017" t="s">
        <v>11754</v>
      </c>
      <c r="J4017">
        <v>1</v>
      </c>
      <c r="K4017">
        <v>26</v>
      </c>
      <c r="M4017">
        <v>34</v>
      </c>
      <c r="O4017" t="str">
        <f>IF(Tableau__3_Déplacements_2[[#This Row],[Ori]]=Tableau__3_Déplacements_2[[#This Row],[Des]],"local","metro")</f>
        <v>metro</v>
      </c>
      <c r="P4017">
        <v>13</v>
      </c>
      <c r="Q4017">
        <v>8</v>
      </c>
      <c r="R4017">
        <v>0</v>
      </c>
      <c r="S4017">
        <v>8</v>
      </c>
      <c r="T4017">
        <v>20</v>
      </c>
      <c r="U4017" t="s">
        <v>240</v>
      </c>
      <c r="V4017">
        <v>8</v>
      </c>
      <c r="W4017">
        <v>300</v>
      </c>
      <c r="X4017">
        <v>6</v>
      </c>
      <c r="Y4017">
        <v>639.55338028169012</v>
      </c>
      <c r="Z4017" s="1">
        <v>0</v>
      </c>
      <c r="AA4017" s="1"/>
    </row>
    <row r="4018" spans="1:27" x14ac:dyDescent="0.35">
      <c r="A4018">
        <v>1418</v>
      </c>
      <c r="B4018" t="e">
        <f>VLOOKUP(Tableau__3_Déplacements_2[[#This Row],[Id_Menage]],[2]Ménages!$A$2:$AD$1503,32)</f>
        <v>#REF!</v>
      </c>
      <c r="C4018" t="s">
        <v>65</v>
      </c>
      <c r="D4018" t="s">
        <v>11752</v>
      </c>
      <c r="E4018">
        <f>VLOOKUP(Tableau__3_Déplacements_2[[#This Row],[Id_Personne]],[1]!Tableau__2_Personnes_1[[Id_Personne]:[Age]],2)</f>
        <v>2</v>
      </c>
      <c r="F4018">
        <f>VLOOKUP(Tableau__3_Déplacements_2[[#This Row],[Id_Personne]],[1]!Tableau__2_Personnes_1[[Id_Personne]:[Age]],4)</f>
        <v>25</v>
      </c>
      <c r="G4018" t="s">
        <v>3</v>
      </c>
      <c r="H4018" t="s">
        <v>2</v>
      </c>
      <c r="I4018" t="s">
        <v>11753</v>
      </c>
      <c r="J4018">
        <v>1</v>
      </c>
      <c r="K4018">
        <v>37</v>
      </c>
      <c r="M4018">
        <v>26</v>
      </c>
      <c r="O4018" t="str">
        <f>IF(Tableau__3_Déplacements_2[[#This Row],[Ori]]=Tableau__3_Déplacements_2[[#This Row],[Des]],"local","metro")</f>
        <v>metro</v>
      </c>
      <c r="P4018">
        <v>15</v>
      </c>
      <c r="Q4018">
        <v>14</v>
      </c>
      <c r="R4018">
        <v>0</v>
      </c>
      <c r="S4018">
        <v>14</v>
      </c>
      <c r="T4018">
        <v>45</v>
      </c>
      <c r="U4018" t="s">
        <v>240</v>
      </c>
      <c r="V4018">
        <v>8</v>
      </c>
      <c r="W4018">
        <v>300</v>
      </c>
      <c r="X4018">
        <v>5</v>
      </c>
      <c r="Y4018">
        <v>639.55338028169012</v>
      </c>
      <c r="Z4018" s="1">
        <v>0</v>
      </c>
      <c r="AA4018" s="1"/>
    </row>
    <row r="4019" spans="1:27" x14ac:dyDescent="0.35">
      <c r="A4019">
        <v>1418</v>
      </c>
      <c r="B4019" t="e">
        <f>VLOOKUP(Tableau__3_Déplacements_2[[#This Row],[Id_Menage]],[2]Ménages!$A$2:$AD$1503,32)</f>
        <v>#REF!</v>
      </c>
      <c r="C4019" t="s">
        <v>65</v>
      </c>
      <c r="D4019" t="s">
        <v>11752</v>
      </c>
      <c r="E4019">
        <f>VLOOKUP(Tableau__3_Déplacements_2[[#This Row],[Id_Personne]],[1]!Tableau__2_Personnes_1[[Id_Personne]:[Age]],2)</f>
        <v>2</v>
      </c>
      <c r="F4019">
        <f>VLOOKUP(Tableau__3_Déplacements_2[[#This Row],[Id_Personne]],[1]!Tableau__2_Personnes_1[[Id_Personne]:[Age]],4)</f>
        <v>25</v>
      </c>
      <c r="G4019" t="s">
        <v>0</v>
      </c>
      <c r="H4019" t="s">
        <v>7</v>
      </c>
      <c r="I4019" t="s">
        <v>11751</v>
      </c>
      <c r="J4019">
        <v>1</v>
      </c>
      <c r="K4019">
        <v>26</v>
      </c>
      <c r="M4019">
        <v>37</v>
      </c>
      <c r="O4019" t="str">
        <f>IF(Tableau__3_Déplacements_2[[#This Row],[Ori]]=Tableau__3_Déplacements_2[[#This Row],[Des]],"local","metro")</f>
        <v>metro</v>
      </c>
      <c r="P4019">
        <v>9</v>
      </c>
      <c r="Q4019">
        <v>7</v>
      </c>
      <c r="R4019">
        <v>0</v>
      </c>
      <c r="S4019">
        <v>7</v>
      </c>
      <c r="T4019">
        <v>45</v>
      </c>
      <c r="U4019" t="s">
        <v>240</v>
      </c>
      <c r="V4019">
        <v>8</v>
      </c>
      <c r="W4019">
        <v>300</v>
      </c>
      <c r="X4019">
        <v>5</v>
      </c>
      <c r="Y4019">
        <v>639.55338028169012</v>
      </c>
      <c r="Z4019" s="1">
        <v>0</v>
      </c>
      <c r="AA4019" s="1"/>
    </row>
    <row r="4020" spans="1:27" x14ac:dyDescent="0.35">
      <c r="A4020">
        <v>1418</v>
      </c>
      <c r="B4020" t="e">
        <f>VLOOKUP(Tableau__3_Déplacements_2[[#This Row],[Id_Menage]],[2]Ménages!$A$2:$AD$1503,32)</f>
        <v>#REF!</v>
      </c>
      <c r="C4020" t="s">
        <v>61</v>
      </c>
      <c r="D4020" t="s">
        <v>11749</v>
      </c>
      <c r="E4020">
        <f>VLOOKUP(Tableau__3_Déplacements_2[[#This Row],[Id_Personne]],[1]!Tableau__2_Personnes_1[[Id_Personne]:[Age]],2)</f>
        <v>1</v>
      </c>
      <c r="F4020">
        <f>VLOOKUP(Tableau__3_Déplacements_2[[#This Row],[Id_Personne]],[1]!Tableau__2_Personnes_1[[Id_Personne]:[Age]],4)</f>
        <v>7</v>
      </c>
      <c r="G4020" t="s">
        <v>0</v>
      </c>
      <c r="H4020" t="s">
        <v>7</v>
      </c>
      <c r="I4020" t="s">
        <v>11750</v>
      </c>
      <c r="J4020">
        <v>1</v>
      </c>
      <c r="K4020">
        <v>26</v>
      </c>
      <c r="M4020">
        <v>26</v>
      </c>
      <c r="O4020" t="str">
        <f>IF(Tableau__3_Déplacements_2[[#This Row],[Ori]]=Tableau__3_Déplacements_2[[#This Row],[Des]],"local","metro")</f>
        <v>local</v>
      </c>
      <c r="P4020">
        <v>14</v>
      </c>
      <c r="Q4020">
        <v>13</v>
      </c>
      <c r="R4020">
        <v>0</v>
      </c>
      <c r="S4020">
        <v>13</v>
      </c>
      <c r="T4020">
        <v>10</v>
      </c>
      <c r="U4020" t="s">
        <v>0</v>
      </c>
      <c r="V4020">
        <v>1</v>
      </c>
      <c r="W4020">
        <v>0</v>
      </c>
      <c r="X4020">
        <v>1</v>
      </c>
      <c r="Y4020">
        <v>639.55338028169012</v>
      </c>
      <c r="Z4020" s="1">
        <v>0</v>
      </c>
      <c r="AA4020" s="1"/>
    </row>
    <row r="4021" spans="1:27" x14ac:dyDescent="0.35">
      <c r="A4021">
        <v>1418</v>
      </c>
      <c r="B4021" t="e">
        <f>VLOOKUP(Tableau__3_Déplacements_2[[#This Row],[Id_Menage]],[2]Ménages!$A$2:$AD$1503,32)</f>
        <v>#REF!</v>
      </c>
      <c r="C4021" t="s">
        <v>61</v>
      </c>
      <c r="D4021" t="s">
        <v>11749</v>
      </c>
      <c r="E4021">
        <f>VLOOKUP(Tableau__3_Déplacements_2[[#This Row],[Id_Personne]],[1]!Tableau__2_Personnes_1[[Id_Personne]:[Age]],2)</f>
        <v>1</v>
      </c>
      <c r="F4021">
        <f>VLOOKUP(Tableau__3_Déplacements_2[[#This Row],[Id_Personne]],[1]!Tableau__2_Personnes_1[[Id_Personne]:[Age]],4)</f>
        <v>7</v>
      </c>
      <c r="G4021" t="s">
        <v>3</v>
      </c>
      <c r="H4021" t="s">
        <v>2</v>
      </c>
      <c r="I4021" t="s">
        <v>11748</v>
      </c>
      <c r="J4021">
        <v>1</v>
      </c>
      <c r="K4021">
        <v>26</v>
      </c>
      <c r="M4021">
        <v>26</v>
      </c>
      <c r="O4021" t="str">
        <f>IF(Tableau__3_Déplacements_2[[#This Row],[Ori]]=Tableau__3_Déplacements_2[[#This Row],[Des]],"local","metro")</f>
        <v>local</v>
      </c>
      <c r="P4021">
        <v>15</v>
      </c>
      <c r="Q4021">
        <v>15</v>
      </c>
      <c r="R4021">
        <v>0</v>
      </c>
      <c r="S4021">
        <v>15</v>
      </c>
      <c r="T4021">
        <v>10</v>
      </c>
      <c r="U4021" t="s">
        <v>0</v>
      </c>
      <c r="V4021">
        <v>1</v>
      </c>
      <c r="W4021">
        <v>0</v>
      </c>
      <c r="X4021">
        <v>1</v>
      </c>
      <c r="Y4021">
        <v>639.55338028169012</v>
      </c>
      <c r="Z4021" s="1">
        <v>0</v>
      </c>
      <c r="AA4021" s="1"/>
    </row>
    <row r="4022" spans="1:27" x14ac:dyDescent="0.35">
      <c r="A4022">
        <v>1419</v>
      </c>
      <c r="B4022" t="e">
        <f>VLOOKUP(Tableau__3_Déplacements_2[[#This Row],[Id_Menage]],[2]Ménages!$A$2:$AD$1503,32)</f>
        <v>#REF!</v>
      </c>
      <c r="C4022" t="s">
        <v>16</v>
      </c>
      <c r="D4022" t="s">
        <v>11744</v>
      </c>
      <c r="E4022">
        <f>VLOOKUP(Tableau__3_Déplacements_2[[#This Row],[Id_Personne]],[1]!Tableau__2_Personnes_1[[Id_Personne]:[Age]],2)</f>
        <v>1</v>
      </c>
      <c r="F4022">
        <f>VLOOKUP(Tableau__3_Déplacements_2[[#This Row],[Id_Personne]],[1]!Tableau__2_Personnes_1[[Id_Personne]:[Age]],4)</f>
        <v>24</v>
      </c>
      <c r="G4022" t="s">
        <v>0</v>
      </c>
      <c r="H4022" t="s">
        <v>7</v>
      </c>
      <c r="I4022" t="s">
        <v>11747</v>
      </c>
      <c r="J4022">
        <v>1</v>
      </c>
      <c r="K4022">
        <v>26</v>
      </c>
      <c r="M4022">
        <v>26</v>
      </c>
      <c r="O4022" t="str">
        <f>IF(Tableau__3_Déplacements_2[[#This Row],[Ori]]=Tableau__3_Déplacements_2[[#This Row],[Des]],"local","metro")</f>
        <v>local</v>
      </c>
      <c r="P4022">
        <v>3</v>
      </c>
      <c r="Q4022">
        <v>6</v>
      </c>
      <c r="R4022">
        <v>0</v>
      </c>
      <c r="S4022">
        <v>6</v>
      </c>
      <c r="T4022">
        <v>30</v>
      </c>
      <c r="U4022" t="s">
        <v>81</v>
      </c>
      <c r="V4022">
        <v>5</v>
      </c>
      <c r="W4022">
        <v>10</v>
      </c>
      <c r="X4022">
        <v>5</v>
      </c>
      <c r="Y4022">
        <v>639.55338028169012</v>
      </c>
      <c r="Z4022" s="1">
        <v>0</v>
      </c>
      <c r="AA4022" s="1"/>
    </row>
    <row r="4023" spans="1:27" x14ac:dyDescent="0.35">
      <c r="A4023">
        <v>1419</v>
      </c>
      <c r="B4023" t="e">
        <f>VLOOKUP(Tableau__3_Déplacements_2[[#This Row],[Id_Menage]],[2]Ménages!$A$2:$AD$1503,32)</f>
        <v>#REF!</v>
      </c>
      <c r="C4023" t="s">
        <v>16</v>
      </c>
      <c r="D4023" t="s">
        <v>11744</v>
      </c>
      <c r="E4023">
        <f>VLOOKUP(Tableau__3_Déplacements_2[[#This Row],[Id_Personne]],[1]!Tableau__2_Personnes_1[[Id_Personne]:[Age]],2)</f>
        <v>1</v>
      </c>
      <c r="F4023">
        <f>VLOOKUP(Tableau__3_Déplacements_2[[#This Row],[Id_Personne]],[1]!Tableau__2_Personnes_1[[Id_Personne]:[Age]],4)</f>
        <v>24</v>
      </c>
      <c r="G4023" t="s">
        <v>27</v>
      </c>
      <c r="H4023" t="s">
        <v>26</v>
      </c>
      <c r="I4023" t="s">
        <v>11746</v>
      </c>
      <c r="J4023">
        <v>1</v>
      </c>
      <c r="K4023">
        <v>26</v>
      </c>
      <c r="M4023">
        <v>26</v>
      </c>
      <c r="O4023" t="str">
        <f>IF(Tableau__3_Déplacements_2[[#This Row],[Ori]]=Tableau__3_Déplacements_2[[#This Row],[Des]],"local","metro")</f>
        <v>local</v>
      </c>
      <c r="P4023">
        <v>15</v>
      </c>
      <c r="Q4023">
        <v>21</v>
      </c>
      <c r="R4023">
        <v>0</v>
      </c>
      <c r="S4023">
        <v>21</v>
      </c>
      <c r="T4023">
        <v>30</v>
      </c>
      <c r="U4023" t="s">
        <v>81</v>
      </c>
      <c r="V4023">
        <v>5</v>
      </c>
      <c r="W4023">
        <v>100</v>
      </c>
      <c r="X4023">
        <v>5</v>
      </c>
      <c r="Y4023">
        <v>639.55338028169012</v>
      </c>
      <c r="Z4023" s="1">
        <v>0</v>
      </c>
      <c r="AA4023" s="1"/>
    </row>
    <row r="4024" spans="1:27" x14ac:dyDescent="0.35">
      <c r="A4024">
        <v>1419</v>
      </c>
      <c r="B4024" t="e">
        <f>VLOOKUP(Tableau__3_Déplacements_2[[#This Row],[Id_Menage]],[2]Ménages!$A$2:$AD$1503,32)</f>
        <v>#REF!</v>
      </c>
      <c r="C4024" t="s">
        <v>16</v>
      </c>
      <c r="D4024" t="s">
        <v>11744</v>
      </c>
      <c r="E4024">
        <f>VLOOKUP(Tableau__3_Déplacements_2[[#This Row],[Id_Personne]],[1]!Tableau__2_Personnes_1[[Id_Personne]:[Age]],2)</f>
        <v>1</v>
      </c>
      <c r="F4024">
        <f>VLOOKUP(Tableau__3_Déplacements_2[[#This Row],[Id_Personne]],[1]!Tableau__2_Personnes_1[[Id_Personne]:[Age]],4)</f>
        <v>24</v>
      </c>
      <c r="G4024" t="s">
        <v>13</v>
      </c>
      <c r="H4024" t="s">
        <v>22</v>
      </c>
      <c r="I4024" t="s">
        <v>11745</v>
      </c>
      <c r="J4024">
        <v>1</v>
      </c>
      <c r="K4024">
        <v>26</v>
      </c>
      <c r="M4024">
        <v>26</v>
      </c>
      <c r="O4024" t="str">
        <f>IF(Tableau__3_Déplacements_2[[#This Row],[Ori]]=Tableau__3_Déplacements_2[[#This Row],[Des]],"local","metro")</f>
        <v>local</v>
      </c>
      <c r="P4024">
        <v>3</v>
      </c>
      <c r="Q4024">
        <v>16</v>
      </c>
      <c r="R4024">
        <v>0</v>
      </c>
      <c r="S4024">
        <v>16</v>
      </c>
      <c r="T4024">
        <v>30</v>
      </c>
      <c r="U4024" t="s">
        <v>8</v>
      </c>
      <c r="V4024">
        <v>5</v>
      </c>
      <c r="W4024">
        <v>10</v>
      </c>
      <c r="X4024">
        <v>5</v>
      </c>
      <c r="Y4024">
        <v>639.55338028169012</v>
      </c>
      <c r="Z4024" s="1">
        <v>0</v>
      </c>
      <c r="AA4024" s="1"/>
    </row>
    <row r="4025" spans="1:27" x14ac:dyDescent="0.35">
      <c r="A4025">
        <v>1419</v>
      </c>
      <c r="B4025" t="e">
        <f>VLOOKUP(Tableau__3_Déplacements_2[[#This Row],[Id_Menage]],[2]Ménages!$A$2:$AD$1503,32)</f>
        <v>#REF!</v>
      </c>
      <c r="C4025" t="s">
        <v>16</v>
      </c>
      <c r="D4025" t="s">
        <v>11744</v>
      </c>
      <c r="E4025">
        <f>VLOOKUP(Tableau__3_Déplacements_2[[#This Row],[Id_Personne]],[1]!Tableau__2_Personnes_1[[Id_Personne]:[Age]],2)</f>
        <v>1</v>
      </c>
      <c r="F4025">
        <f>VLOOKUP(Tableau__3_Déplacements_2[[#This Row],[Id_Personne]],[1]!Tableau__2_Personnes_1[[Id_Personne]:[Age]],4)</f>
        <v>24</v>
      </c>
      <c r="G4025" t="s">
        <v>3</v>
      </c>
      <c r="H4025" t="s">
        <v>2</v>
      </c>
      <c r="I4025" t="s">
        <v>11743</v>
      </c>
      <c r="J4025">
        <v>1</v>
      </c>
      <c r="K4025">
        <v>26</v>
      </c>
      <c r="M4025">
        <v>26</v>
      </c>
      <c r="O4025" t="str">
        <f>IF(Tableau__3_Déplacements_2[[#This Row],[Ori]]=Tableau__3_Déplacements_2[[#This Row],[Des]],"local","metro")</f>
        <v>local</v>
      </c>
      <c r="P4025">
        <v>15</v>
      </c>
      <c r="Q4025">
        <v>12</v>
      </c>
      <c r="R4025">
        <v>0</v>
      </c>
      <c r="S4025">
        <v>12</v>
      </c>
      <c r="T4025">
        <v>30</v>
      </c>
      <c r="U4025" t="s">
        <v>8</v>
      </c>
      <c r="V4025">
        <v>5</v>
      </c>
      <c r="W4025">
        <v>10</v>
      </c>
      <c r="X4025">
        <v>5</v>
      </c>
      <c r="Y4025">
        <v>639.55338028169012</v>
      </c>
      <c r="Z4025" s="1">
        <v>0</v>
      </c>
      <c r="AA4025" s="1"/>
    </row>
    <row r="4026" spans="1:27" x14ac:dyDescent="0.35">
      <c r="A4026">
        <v>1419</v>
      </c>
      <c r="B4026" t="e">
        <f>VLOOKUP(Tableau__3_Déplacements_2[[#This Row],[Id_Menage]],[2]Ménages!$A$2:$AD$1503,32)</f>
        <v>#REF!</v>
      </c>
      <c r="C4026" t="s">
        <v>11</v>
      </c>
      <c r="D4026" t="s">
        <v>11741</v>
      </c>
      <c r="E4026">
        <f>VLOOKUP(Tableau__3_Déplacements_2[[#This Row],[Id_Personne]],[1]!Tableau__2_Personnes_1[[Id_Personne]:[Age]],2)</f>
        <v>2</v>
      </c>
      <c r="F4026">
        <f>VLOOKUP(Tableau__3_Déplacements_2[[#This Row],[Id_Personne]],[1]!Tableau__2_Personnes_1[[Id_Personne]:[Age]],4)</f>
        <v>10</v>
      </c>
      <c r="G4026" t="s">
        <v>3</v>
      </c>
      <c r="H4026" t="s">
        <v>2</v>
      </c>
      <c r="I4026" t="s">
        <v>11742</v>
      </c>
      <c r="J4026">
        <v>1</v>
      </c>
      <c r="K4026">
        <v>32</v>
      </c>
      <c r="M4026">
        <v>26</v>
      </c>
      <c r="O4026" t="str">
        <f>IF(Tableau__3_Déplacements_2[[#This Row],[Ori]]=Tableau__3_Déplacements_2[[#This Row],[Des]],"local","metro")</f>
        <v>metro</v>
      </c>
      <c r="P4026">
        <v>15</v>
      </c>
      <c r="Q4026">
        <v>8</v>
      </c>
      <c r="R4026">
        <v>0</v>
      </c>
      <c r="S4026">
        <v>8</v>
      </c>
      <c r="T4026">
        <v>30</v>
      </c>
      <c r="U4026" t="s">
        <v>240</v>
      </c>
      <c r="V4026">
        <v>8</v>
      </c>
      <c r="W4026">
        <v>100</v>
      </c>
      <c r="X4026">
        <v>5</v>
      </c>
      <c r="Y4026">
        <v>639.55338028169012</v>
      </c>
      <c r="Z4026" s="1">
        <v>0</v>
      </c>
      <c r="AA4026" s="1"/>
    </row>
    <row r="4027" spans="1:27" x14ac:dyDescent="0.35">
      <c r="A4027">
        <v>1419</v>
      </c>
      <c r="B4027" t="e">
        <f>VLOOKUP(Tableau__3_Déplacements_2[[#This Row],[Id_Menage]],[2]Ménages!$A$2:$AD$1503,32)</f>
        <v>#REF!</v>
      </c>
      <c r="C4027" t="s">
        <v>11</v>
      </c>
      <c r="D4027" t="s">
        <v>11741</v>
      </c>
      <c r="E4027">
        <f>VLOOKUP(Tableau__3_Déplacements_2[[#This Row],[Id_Personne]],[1]!Tableau__2_Personnes_1[[Id_Personne]:[Age]],2)</f>
        <v>2</v>
      </c>
      <c r="F4027">
        <f>VLOOKUP(Tableau__3_Déplacements_2[[#This Row],[Id_Personne]],[1]!Tableau__2_Personnes_1[[Id_Personne]:[Age]],4)</f>
        <v>10</v>
      </c>
      <c r="G4027" t="s">
        <v>0</v>
      </c>
      <c r="H4027" t="s">
        <v>7</v>
      </c>
      <c r="I4027" t="s">
        <v>11740</v>
      </c>
      <c r="J4027">
        <v>1</v>
      </c>
      <c r="K4027">
        <v>26</v>
      </c>
      <c r="M4027">
        <v>32</v>
      </c>
      <c r="O4027" t="str">
        <f>IF(Tableau__3_Déplacements_2[[#This Row],[Ori]]=Tableau__3_Déplacements_2[[#This Row],[Des]],"local","metro")</f>
        <v>metro</v>
      </c>
      <c r="P4027">
        <v>5</v>
      </c>
      <c r="Q4027">
        <v>7</v>
      </c>
      <c r="R4027">
        <v>0</v>
      </c>
      <c r="S4027">
        <v>7</v>
      </c>
      <c r="T4027">
        <v>30</v>
      </c>
      <c r="U4027" t="s">
        <v>240</v>
      </c>
      <c r="V4027">
        <v>8</v>
      </c>
      <c r="W4027">
        <v>100</v>
      </c>
      <c r="X4027">
        <v>5</v>
      </c>
      <c r="Y4027">
        <v>639.55338028169012</v>
      </c>
      <c r="Z4027" s="1">
        <v>0</v>
      </c>
      <c r="AA4027" s="1"/>
    </row>
    <row r="4028" spans="1:27" x14ac:dyDescent="0.35">
      <c r="A4028">
        <v>1419</v>
      </c>
      <c r="B4028" t="e">
        <f>VLOOKUP(Tableau__3_Déplacements_2[[#This Row],[Id_Menage]],[2]Ménages!$A$2:$AD$1503,32)</f>
        <v>#REF!</v>
      </c>
      <c r="C4028" t="s">
        <v>5</v>
      </c>
      <c r="D4028" t="s">
        <v>11738</v>
      </c>
      <c r="E4028">
        <f>VLOOKUP(Tableau__3_Déplacements_2[[#This Row],[Id_Personne]],[1]!Tableau__2_Personnes_1[[Id_Personne]:[Age]],2)</f>
        <v>2</v>
      </c>
      <c r="F4028">
        <f>VLOOKUP(Tableau__3_Déplacements_2[[#This Row],[Id_Personne]],[1]!Tableau__2_Personnes_1[[Id_Personne]:[Age]],4)</f>
        <v>10</v>
      </c>
      <c r="G4028" t="s">
        <v>0</v>
      </c>
      <c r="H4028" t="s">
        <v>7</v>
      </c>
      <c r="I4028" t="s">
        <v>11739</v>
      </c>
      <c r="J4028">
        <v>1</v>
      </c>
      <c r="K4028">
        <v>26</v>
      </c>
      <c r="M4028">
        <v>21</v>
      </c>
      <c r="O4028" t="str">
        <f>IF(Tableau__3_Déplacements_2[[#This Row],[Ori]]=Tableau__3_Déplacements_2[[#This Row],[Des]],"local","metro")</f>
        <v>metro</v>
      </c>
      <c r="P4028">
        <v>14</v>
      </c>
      <c r="Q4028">
        <v>15</v>
      </c>
      <c r="R4028">
        <v>0</v>
      </c>
      <c r="S4028">
        <v>15</v>
      </c>
      <c r="T4028">
        <v>30</v>
      </c>
      <c r="U4028" t="s">
        <v>240</v>
      </c>
      <c r="V4028">
        <v>8</v>
      </c>
      <c r="W4028">
        <v>150</v>
      </c>
      <c r="X4028">
        <v>6</v>
      </c>
      <c r="Y4028">
        <v>639.55338028169012</v>
      </c>
      <c r="Z4028" s="1">
        <v>0</v>
      </c>
      <c r="AA4028" s="1"/>
    </row>
    <row r="4029" spans="1:27" x14ac:dyDescent="0.35">
      <c r="A4029">
        <v>1419</v>
      </c>
      <c r="B4029" t="e">
        <f>VLOOKUP(Tableau__3_Déplacements_2[[#This Row],[Id_Menage]],[2]Ménages!$A$2:$AD$1503,32)</f>
        <v>#REF!</v>
      </c>
      <c r="C4029" t="s">
        <v>5</v>
      </c>
      <c r="D4029" t="s">
        <v>11738</v>
      </c>
      <c r="E4029">
        <f>VLOOKUP(Tableau__3_Déplacements_2[[#This Row],[Id_Personne]],[1]!Tableau__2_Personnes_1[[Id_Personne]:[Age]],2)</f>
        <v>2</v>
      </c>
      <c r="F4029">
        <f>VLOOKUP(Tableau__3_Déplacements_2[[#This Row],[Id_Personne]],[1]!Tableau__2_Personnes_1[[Id_Personne]:[Age]],4)</f>
        <v>10</v>
      </c>
      <c r="G4029" t="s">
        <v>3</v>
      </c>
      <c r="H4029" t="s">
        <v>2</v>
      </c>
      <c r="I4029" t="s">
        <v>11737</v>
      </c>
      <c r="J4029">
        <v>1</v>
      </c>
      <c r="K4029">
        <v>21</v>
      </c>
      <c r="M4029">
        <v>26</v>
      </c>
      <c r="O4029" t="str">
        <f>IF(Tableau__3_Déplacements_2[[#This Row],[Ori]]=Tableau__3_Déplacements_2[[#This Row],[Des]],"local","metro")</f>
        <v>metro</v>
      </c>
      <c r="P4029">
        <v>15</v>
      </c>
      <c r="Q4029">
        <v>17</v>
      </c>
      <c r="R4029">
        <v>0</v>
      </c>
      <c r="S4029">
        <v>17</v>
      </c>
      <c r="T4029">
        <v>30</v>
      </c>
      <c r="U4029" t="s">
        <v>240</v>
      </c>
      <c r="V4029">
        <v>8</v>
      </c>
      <c r="W4029">
        <v>150</v>
      </c>
      <c r="X4029">
        <v>6</v>
      </c>
      <c r="Y4029">
        <v>639.55338028169012</v>
      </c>
      <c r="Z4029" s="1">
        <v>0</v>
      </c>
      <c r="AA4029" s="1"/>
    </row>
    <row r="4030" spans="1:27" x14ac:dyDescent="0.35">
      <c r="A4030">
        <v>142</v>
      </c>
      <c r="B4030" t="e">
        <f>VLOOKUP(Tableau__3_Déplacements_2[[#This Row],[Id_Menage]],[2]Ménages!$A$2:$AD$1503,32)</f>
        <v>#REF!</v>
      </c>
      <c r="C4030" t="s">
        <v>11</v>
      </c>
      <c r="D4030" t="s">
        <v>11734</v>
      </c>
      <c r="E4030">
        <f>VLOOKUP(Tableau__3_Déplacements_2[[#This Row],[Id_Personne]],[1]!Tableau__2_Personnes_1[[Id_Personne]:[Age]],2)</f>
        <v>2</v>
      </c>
      <c r="F4030">
        <f>VLOOKUP(Tableau__3_Déplacements_2[[#This Row],[Id_Personne]],[1]!Tableau__2_Personnes_1[[Id_Personne]:[Age]],4)</f>
        <v>18</v>
      </c>
      <c r="G4030" t="s">
        <v>0</v>
      </c>
      <c r="H4030" t="s">
        <v>7</v>
      </c>
      <c r="I4030" t="s">
        <v>11736</v>
      </c>
      <c r="J4030">
        <v>1</v>
      </c>
      <c r="K4030">
        <v>69</v>
      </c>
      <c r="M4030">
        <v>34</v>
      </c>
      <c r="O4030" t="str">
        <f>IF(Tableau__3_Déplacements_2[[#This Row],[Ori]]=Tableau__3_Déplacements_2[[#This Row],[Des]],"local","metro")</f>
        <v>metro</v>
      </c>
      <c r="P4030">
        <v>2</v>
      </c>
      <c r="Q4030">
        <v>9</v>
      </c>
      <c r="R4030">
        <v>30</v>
      </c>
      <c r="S4030">
        <v>10</v>
      </c>
      <c r="T4030">
        <v>0</v>
      </c>
      <c r="U4030" t="s">
        <v>30</v>
      </c>
      <c r="V4030">
        <v>8</v>
      </c>
      <c r="W4030">
        <v>300</v>
      </c>
      <c r="X4030">
        <v>6</v>
      </c>
      <c r="Y4030">
        <v>887.55617283950619</v>
      </c>
      <c r="Z4030" s="1">
        <v>-1</v>
      </c>
      <c r="AA4030" s="1"/>
    </row>
    <row r="4031" spans="1:27" x14ac:dyDescent="0.35">
      <c r="A4031">
        <v>142</v>
      </c>
      <c r="B4031" t="e">
        <f>VLOOKUP(Tableau__3_Déplacements_2[[#This Row],[Id_Menage]],[2]Ménages!$A$2:$AD$1503,32)</f>
        <v>#REF!</v>
      </c>
      <c r="C4031" t="s">
        <v>11</v>
      </c>
      <c r="D4031" t="s">
        <v>11734</v>
      </c>
      <c r="E4031">
        <f>VLOOKUP(Tableau__3_Déplacements_2[[#This Row],[Id_Personne]],[1]!Tableau__2_Personnes_1[[Id_Personne]:[Age]],2)</f>
        <v>2</v>
      </c>
      <c r="F4031">
        <f>VLOOKUP(Tableau__3_Déplacements_2[[#This Row],[Id_Personne]],[1]!Tableau__2_Personnes_1[[Id_Personne]:[Age]],4)</f>
        <v>18</v>
      </c>
      <c r="G4031" t="s">
        <v>3</v>
      </c>
      <c r="H4031" t="s">
        <v>2</v>
      </c>
      <c r="I4031" t="s">
        <v>11735</v>
      </c>
      <c r="J4031">
        <v>1</v>
      </c>
      <c r="K4031">
        <v>34</v>
      </c>
      <c r="M4031">
        <v>1</v>
      </c>
      <c r="O4031" t="str">
        <f>IF(Tableau__3_Déplacements_2[[#This Row],[Ori]]=Tableau__3_Déplacements_2[[#This Row],[Des]],"local","metro")</f>
        <v>metro</v>
      </c>
      <c r="P4031">
        <v>12</v>
      </c>
      <c r="Q4031">
        <v>13</v>
      </c>
      <c r="R4031">
        <v>45</v>
      </c>
      <c r="S4031">
        <v>14</v>
      </c>
      <c r="T4031">
        <v>10</v>
      </c>
      <c r="U4031" t="s">
        <v>30</v>
      </c>
      <c r="V4031">
        <v>8</v>
      </c>
      <c r="W4031">
        <v>200</v>
      </c>
      <c r="X4031">
        <v>6</v>
      </c>
      <c r="Y4031">
        <v>887.55617283950619</v>
      </c>
      <c r="Z4031" s="1">
        <v>-1</v>
      </c>
      <c r="AA4031" s="1"/>
    </row>
    <row r="4032" spans="1:27" x14ac:dyDescent="0.35">
      <c r="A4032">
        <v>142</v>
      </c>
      <c r="B4032" t="e">
        <f>VLOOKUP(Tableau__3_Déplacements_2[[#This Row],[Id_Menage]],[2]Ménages!$A$2:$AD$1503,32)</f>
        <v>#REF!</v>
      </c>
      <c r="C4032" t="s">
        <v>11</v>
      </c>
      <c r="D4032" t="s">
        <v>11734</v>
      </c>
      <c r="E4032">
        <f>VLOOKUP(Tableau__3_Déplacements_2[[#This Row],[Id_Personne]],[1]!Tableau__2_Personnes_1[[Id_Personne]:[Age]],2)</f>
        <v>2</v>
      </c>
      <c r="F4032">
        <f>VLOOKUP(Tableau__3_Déplacements_2[[#This Row],[Id_Personne]],[1]!Tableau__2_Personnes_1[[Id_Personne]:[Age]],4)</f>
        <v>18</v>
      </c>
      <c r="G4032" t="s">
        <v>13</v>
      </c>
      <c r="H4032" t="s">
        <v>22</v>
      </c>
      <c r="I4032" t="s">
        <v>11733</v>
      </c>
      <c r="J4032">
        <v>1</v>
      </c>
      <c r="K4032">
        <v>1</v>
      </c>
      <c r="M4032">
        <v>69</v>
      </c>
      <c r="O4032" t="str">
        <f>IF(Tableau__3_Déplacements_2[[#This Row],[Ori]]=Tableau__3_Déplacements_2[[#This Row],[Des]],"local","metro")</f>
        <v>metro</v>
      </c>
      <c r="P4032">
        <v>15</v>
      </c>
      <c r="Q4032">
        <v>18</v>
      </c>
      <c r="R4032">
        <v>0</v>
      </c>
      <c r="S4032">
        <v>18</v>
      </c>
      <c r="T4032">
        <v>30</v>
      </c>
      <c r="U4032" t="s">
        <v>30</v>
      </c>
      <c r="V4032">
        <v>8</v>
      </c>
      <c r="W4032">
        <v>400</v>
      </c>
      <c r="X4032">
        <v>6</v>
      </c>
      <c r="Y4032">
        <v>887.55617283950619</v>
      </c>
      <c r="Z4032" s="1">
        <v>0</v>
      </c>
      <c r="AA4032" s="1"/>
    </row>
    <row r="4033" spans="1:27" x14ac:dyDescent="0.35">
      <c r="A4033">
        <v>142</v>
      </c>
      <c r="B4033" t="e">
        <f>VLOOKUP(Tableau__3_Déplacements_2[[#This Row],[Id_Menage]],[2]Ménages!$A$2:$AD$1503,32)</f>
        <v>#REF!</v>
      </c>
      <c r="C4033" t="s">
        <v>5</v>
      </c>
      <c r="D4033" t="s">
        <v>11731</v>
      </c>
      <c r="E4033">
        <f>VLOOKUP(Tableau__3_Déplacements_2[[#This Row],[Id_Personne]],[1]!Tableau__2_Personnes_1[[Id_Personne]:[Age]],2)</f>
        <v>2</v>
      </c>
      <c r="F4033">
        <f>VLOOKUP(Tableau__3_Déplacements_2[[#This Row],[Id_Personne]],[1]!Tableau__2_Personnes_1[[Id_Personne]:[Age]],4)</f>
        <v>16</v>
      </c>
      <c r="G4033" t="s">
        <v>0</v>
      </c>
      <c r="H4033" t="s">
        <v>7</v>
      </c>
      <c r="I4033" t="s">
        <v>11732</v>
      </c>
      <c r="J4033">
        <v>1</v>
      </c>
      <c r="K4033">
        <v>69</v>
      </c>
      <c r="M4033">
        <v>69</v>
      </c>
      <c r="O4033" t="str">
        <f>IF(Tableau__3_Déplacements_2[[#This Row],[Ori]]=Tableau__3_Déplacements_2[[#This Row],[Des]],"local","metro")</f>
        <v>local</v>
      </c>
      <c r="P4033">
        <v>12</v>
      </c>
      <c r="Q4033">
        <v>8</v>
      </c>
      <c r="R4033">
        <v>0</v>
      </c>
      <c r="S4033">
        <v>8</v>
      </c>
      <c r="T4033">
        <v>10</v>
      </c>
      <c r="U4033" t="s">
        <v>0</v>
      </c>
      <c r="V4033">
        <v>1</v>
      </c>
      <c r="W4033">
        <v>0</v>
      </c>
      <c r="X4033">
        <v>5</v>
      </c>
      <c r="Y4033">
        <v>887.55617283950619</v>
      </c>
      <c r="Z4033" s="1">
        <v>0</v>
      </c>
      <c r="AA4033" s="1"/>
    </row>
    <row r="4034" spans="1:27" x14ac:dyDescent="0.35">
      <c r="A4034">
        <v>142</v>
      </c>
      <c r="B4034" t="e">
        <f>VLOOKUP(Tableau__3_Déplacements_2[[#This Row],[Id_Menage]],[2]Ménages!$A$2:$AD$1503,32)</f>
        <v>#REF!</v>
      </c>
      <c r="C4034" t="s">
        <v>5</v>
      </c>
      <c r="D4034" t="s">
        <v>11731</v>
      </c>
      <c r="E4034">
        <f>VLOOKUP(Tableau__3_Déplacements_2[[#This Row],[Id_Personne]],[1]!Tableau__2_Personnes_1[[Id_Personne]:[Age]],2)</f>
        <v>2</v>
      </c>
      <c r="F4034">
        <f>VLOOKUP(Tableau__3_Déplacements_2[[#This Row],[Id_Personne]],[1]!Tableau__2_Personnes_1[[Id_Personne]:[Age]],4)</f>
        <v>16</v>
      </c>
      <c r="G4034" t="s">
        <v>3</v>
      </c>
      <c r="H4034" t="s">
        <v>2</v>
      </c>
      <c r="I4034" t="s">
        <v>11730</v>
      </c>
      <c r="J4034">
        <v>1</v>
      </c>
      <c r="K4034">
        <v>69</v>
      </c>
      <c r="M4034">
        <v>69</v>
      </c>
      <c r="O4034" t="str">
        <f>IF(Tableau__3_Déplacements_2[[#This Row],[Ori]]=Tableau__3_Déplacements_2[[#This Row],[Des]],"local","metro")</f>
        <v>local</v>
      </c>
      <c r="P4034">
        <v>15</v>
      </c>
      <c r="Q4034">
        <v>10</v>
      </c>
      <c r="R4034">
        <v>0</v>
      </c>
      <c r="S4034">
        <v>10</v>
      </c>
      <c r="T4034">
        <v>10</v>
      </c>
      <c r="U4034" t="s">
        <v>0</v>
      </c>
      <c r="V4034">
        <v>1</v>
      </c>
      <c r="W4034">
        <v>0</v>
      </c>
      <c r="X4034">
        <v>5</v>
      </c>
      <c r="Y4034">
        <v>887.55617283950619</v>
      </c>
      <c r="Z4034" s="1">
        <v>0</v>
      </c>
      <c r="AA4034" s="1"/>
    </row>
    <row r="4035" spans="1:27" x14ac:dyDescent="0.35">
      <c r="A4035">
        <v>1420</v>
      </c>
      <c r="B4035" t="e">
        <f>VLOOKUP(Tableau__3_Déplacements_2[[#This Row],[Id_Menage]],[2]Ménages!$A$2:$AD$1503,32)</f>
        <v>#REF!</v>
      </c>
      <c r="C4035" t="s">
        <v>16</v>
      </c>
      <c r="D4035" t="s">
        <v>11728</v>
      </c>
      <c r="E4035">
        <f>VLOOKUP(Tableau__3_Déplacements_2[[#This Row],[Id_Personne]],[1]!Tableau__2_Personnes_1[[Id_Personne]:[Age]],2)</f>
        <v>1</v>
      </c>
      <c r="F4035">
        <f>VLOOKUP(Tableau__3_Déplacements_2[[#This Row],[Id_Personne]],[1]!Tableau__2_Personnes_1[[Id_Personne]:[Age]],4)</f>
        <v>34</v>
      </c>
      <c r="G4035" t="s">
        <v>3</v>
      </c>
      <c r="H4035" t="s">
        <v>2</v>
      </c>
      <c r="I4035" t="s">
        <v>11729</v>
      </c>
      <c r="J4035">
        <v>1</v>
      </c>
      <c r="K4035">
        <v>70</v>
      </c>
      <c r="M4035">
        <v>26</v>
      </c>
      <c r="O4035" t="str">
        <f>IF(Tableau__3_Déplacements_2[[#This Row],[Ori]]=Tableau__3_Déplacements_2[[#This Row],[Des]],"local","metro")</f>
        <v>metro</v>
      </c>
      <c r="P4035">
        <v>15</v>
      </c>
      <c r="Q4035">
        <v>14</v>
      </c>
      <c r="R4035">
        <v>0</v>
      </c>
      <c r="S4035">
        <v>14</v>
      </c>
      <c r="T4035">
        <v>45</v>
      </c>
      <c r="U4035" t="s">
        <v>240</v>
      </c>
      <c r="V4035">
        <v>8</v>
      </c>
      <c r="W4035">
        <v>400</v>
      </c>
      <c r="X4035">
        <v>6</v>
      </c>
      <c r="Y4035">
        <v>639.55338028169012</v>
      </c>
      <c r="Z4035" s="1">
        <v>0</v>
      </c>
      <c r="AA4035" s="1"/>
    </row>
    <row r="4036" spans="1:27" x14ac:dyDescent="0.35">
      <c r="A4036">
        <v>1420</v>
      </c>
      <c r="B4036" t="e">
        <f>VLOOKUP(Tableau__3_Déplacements_2[[#This Row],[Id_Menage]],[2]Ménages!$A$2:$AD$1503,32)</f>
        <v>#REF!</v>
      </c>
      <c r="C4036" t="s">
        <v>16</v>
      </c>
      <c r="D4036" t="s">
        <v>11728</v>
      </c>
      <c r="E4036">
        <f>VLOOKUP(Tableau__3_Déplacements_2[[#This Row],[Id_Personne]],[1]!Tableau__2_Personnes_1[[Id_Personne]:[Age]],2)</f>
        <v>1</v>
      </c>
      <c r="F4036">
        <f>VLOOKUP(Tableau__3_Déplacements_2[[#This Row],[Id_Personne]],[1]!Tableau__2_Personnes_1[[Id_Personne]:[Age]],4)</f>
        <v>34</v>
      </c>
      <c r="G4036" t="s">
        <v>0</v>
      </c>
      <c r="H4036" t="s">
        <v>7</v>
      </c>
      <c r="I4036" t="s">
        <v>11727</v>
      </c>
      <c r="J4036">
        <v>1</v>
      </c>
      <c r="K4036">
        <v>26</v>
      </c>
      <c r="M4036">
        <v>70</v>
      </c>
      <c r="O4036" t="str">
        <f>IF(Tableau__3_Déplacements_2[[#This Row],[Ori]]=Tableau__3_Déplacements_2[[#This Row],[Des]],"local","metro")</f>
        <v>metro</v>
      </c>
      <c r="P4036">
        <v>14</v>
      </c>
      <c r="Q4036">
        <v>9</v>
      </c>
      <c r="R4036">
        <v>0</v>
      </c>
      <c r="S4036">
        <v>9</v>
      </c>
      <c r="T4036">
        <v>45</v>
      </c>
      <c r="U4036" t="s">
        <v>240</v>
      </c>
      <c r="V4036">
        <v>8</v>
      </c>
      <c r="W4036">
        <v>400</v>
      </c>
      <c r="X4036">
        <v>6</v>
      </c>
      <c r="Y4036">
        <v>639.55338028169012</v>
      </c>
      <c r="Z4036" s="1">
        <v>0</v>
      </c>
      <c r="AA4036" s="1"/>
    </row>
    <row r="4037" spans="1:27" x14ac:dyDescent="0.35">
      <c r="A4037">
        <v>1420</v>
      </c>
      <c r="B4037" t="e">
        <f>VLOOKUP(Tableau__3_Déplacements_2[[#This Row],[Id_Menage]],[2]Ménages!$A$2:$AD$1503,32)</f>
        <v>#REF!</v>
      </c>
      <c r="C4037" t="s">
        <v>11</v>
      </c>
      <c r="D4037" t="s">
        <v>11724</v>
      </c>
      <c r="E4037">
        <f>VLOOKUP(Tableau__3_Déplacements_2[[#This Row],[Id_Personne]],[1]!Tableau__2_Personnes_1[[Id_Personne]:[Age]],2)</f>
        <v>2</v>
      </c>
      <c r="F4037">
        <f>VLOOKUP(Tableau__3_Déplacements_2[[#This Row],[Id_Personne]],[1]!Tableau__2_Personnes_1[[Id_Personne]:[Age]],4)</f>
        <v>36</v>
      </c>
      <c r="G4037" t="s">
        <v>3</v>
      </c>
      <c r="H4037" t="s">
        <v>2</v>
      </c>
      <c r="I4037" t="s">
        <v>11726</v>
      </c>
      <c r="J4037">
        <v>1</v>
      </c>
      <c r="K4037">
        <v>31</v>
      </c>
      <c r="M4037">
        <v>26</v>
      </c>
      <c r="O4037" t="str">
        <f>IF(Tableau__3_Déplacements_2[[#This Row],[Ori]]=Tableau__3_Déplacements_2[[#This Row],[Des]],"local","metro")</f>
        <v>metro</v>
      </c>
      <c r="P4037">
        <v>15</v>
      </c>
      <c r="Q4037">
        <v>9</v>
      </c>
      <c r="R4037">
        <v>15</v>
      </c>
      <c r="S4037">
        <v>9</v>
      </c>
      <c r="T4037">
        <v>30</v>
      </c>
      <c r="U4037" t="s">
        <v>1138</v>
      </c>
      <c r="V4037">
        <v>8</v>
      </c>
      <c r="W4037">
        <v>150</v>
      </c>
      <c r="X4037">
        <v>1</v>
      </c>
      <c r="Y4037">
        <v>639.55338028169012</v>
      </c>
      <c r="Z4037" s="1">
        <v>-1</v>
      </c>
      <c r="AA4037" s="1"/>
    </row>
    <row r="4038" spans="1:27" x14ac:dyDescent="0.35">
      <c r="A4038">
        <v>1420</v>
      </c>
      <c r="B4038" t="e">
        <f>VLOOKUP(Tableau__3_Déplacements_2[[#This Row],[Id_Menage]],[2]Ménages!$A$2:$AD$1503,32)</f>
        <v>#REF!</v>
      </c>
      <c r="C4038" t="s">
        <v>11</v>
      </c>
      <c r="D4038" t="s">
        <v>11724</v>
      </c>
      <c r="E4038">
        <f>VLOOKUP(Tableau__3_Déplacements_2[[#This Row],[Id_Personne]],[1]!Tableau__2_Personnes_1[[Id_Personne]:[Age]],2)</f>
        <v>2</v>
      </c>
      <c r="F4038">
        <f>VLOOKUP(Tableau__3_Déplacements_2[[#This Row],[Id_Personne]],[1]!Tableau__2_Personnes_1[[Id_Personne]:[Age]],4)</f>
        <v>36</v>
      </c>
      <c r="G4038" t="s">
        <v>13</v>
      </c>
      <c r="H4038" t="s">
        <v>22</v>
      </c>
      <c r="I4038" t="s">
        <v>11725</v>
      </c>
      <c r="J4038">
        <v>1</v>
      </c>
      <c r="K4038">
        <v>26</v>
      </c>
      <c r="M4038">
        <v>2</v>
      </c>
      <c r="O4038" t="str">
        <f>IF(Tableau__3_Déplacements_2[[#This Row],[Ori]]=Tableau__3_Déplacements_2[[#This Row],[Des]],"local","metro")</f>
        <v>metro</v>
      </c>
      <c r="P4038">
        <v>1</v>
      </c>
      <c r="Q4038">
        <v>16</v>
      </c>
      <c r="R4038">
        <v>0</v>
      </c>
      <c r="S4038">
        <v>16</v>
      </c>
      <c r="T4038">
        <v>30</v>
      </c>
      <c r="U4038" t="s">
        <v>30</v>
      </c>
      <c r="V4038">
        <v>8</v>
      </c>
      <c r="W4038">
        <v>350</v>
      </c>
      <c r="X4038">
        <v>6</v>
      </c>
      <c r="Y4038">
        <v>639.55338028169012</v>
      </c>
      <c r="Z4038" s="1">
        <v>0</v>
      </c>
      <c r="AA4038" s="1"/>
    </row>
    <row r="4039" spans="1:27" x14ac:dyDescent="0.35">
      <c r="A4039">
        <v>1420</v>
      </c>
      <c r="B4039" t="e">
        <f>VLOOKUP(Tableau__3_Déplacements_2[[#This Row],[Id_Menage]],[2]Ménages!$A$2:$AD$1503,32)</f>
        <v>#REF!</v>
      </c>
      <c r="C4039" t="s">
        <v>11</v>
      </c>
      <c r="D4039" t="s">
        <v>11724</v>
      </c>
      <c r="E4039">
        <f>VLOOKUP(Tableau__3_Déplacements_2[[#This Row],[Id_Personne]],[1]!Tableau__2_Personnes_1[[Id_Personne]:[Age]],2)</f>
        <v>2</v>
      </c>
      <c r="F4039">
        <f>VLOOKUP(Tableau__3_Déplacements_2[[#This Row],[Id_Personne]],[1]!Tableau__2_Personnes_1[[Id_Personne]:[Age]],4)</f>
        <v>36</v>
      </c>
      <c r="G4039" t="s">
        <v>0</v>
      </c>
      <c r="H4039" t="s">
        <v>7</v>
      </c>
      <c r="I4039" t="s">
        <v>11723</v>
      </c>
      <c r="J4039">
        <v>1</v>
      </c>
      <c r="K4039">
        <v>26</v>
      </c>
      <c r="M4039">
        <v>31</v>
      </c>
      <c r="O4039" t="str">
        <f>IF(Tableau__3_Déplacements_2[[#This Row],[Ori]]=Tableau__3_Déplacements_2[[#This Row],[Des]],"local","metro")</f>
        <v>metro</v>
      </c>
      <c r="P4039">
        <v>5</v>
      </c>
      <c r="Q4039">
        <v>8</v>
      </c>
      <c r="R4039">
        <v>0</v>
      </c>
      <c r="S4039">
        <v>8</v>
      </c>
      <c r="T4039">
        <v>15</v>
      </c>
      <c r="U4039" t="s">
        <v>240</v>
      </c>
      <c r="V4039">
        <v>8</v>
      </c>
      <c r="W4039">
        <v>150</v>
      </c>
      <c r="X4039">
        <v>1</v>
      </c>
      <c r="Y4039">
        <v>639.55338028169012</v>
      </c>
      <c r="Z4039" s="1">
        <v>0</v>
      </c>
      <c r="AA4039" s="1"/>
    </row>
    <row r="4040" spans="1:27" x14ac:dyDescent="0.35">
      <c r="A4040">
        <v>1420</v>
      </c>
      <c r="B4040" t="e">
        <f>VLOOKUP(Tableau__3_Déplacements_2[[#This Row],[Id_Menage]],[2]Ménages!$A$2:$AD$1503,32)</f>
        <v>#REF!</v>
      </c>
      <c r="C4040" t="s">
        <v>5</v>
      </c>
      <c r="D4040" t="s">
        <v>11721</v>
      </c>
      <c r="E4040">
        <f>VLOOKUP(Tableau__3_Déplacements_2[[#This Row],[Id_Personne]],[1]!Tableau__2_Personnes_1[[Id_Personne]:[Age]],2)</f>
        <v>1</v>
      </c>
      <c r="F4040">
        <f>VLOOKUP(Tableau__3_Déplacements_2[[#This Row],[Id_Personne]],[1]!Tableau__2_Personnes_1[[Id_Personne]:[Age]],4)</f>
        <v>9</v>
      </c>
      <c r="G4040" t="s">
        <v>3</v>
      </c>
      <c r="H4040" t="s">
        <v>2</v>
      </c>
      <c r="I4040" t="s">
        <v>11722</v>
      </c>
      <c r="J4040">
        <v>1</v>
      </c>
      <c r="K4040">
        <v>70</v>
      </c>
      <c r="M4040">
        <v>26</v>
      </c>
      <c r="O4040" t="str">
        <f>IF(Tableau__3_Déplacements_2[[#This Row],[Ori]]=Tableau__3_Déplacements_2[[#This Row],[Des]],"local","metro")</f>
        <v>metro</v>
      </c>
      <c r="P4040">
        <v>15</v>
      </c>
      <c r="Q4040">
        <v>14</v>
      </c>
      <c r="R4040">
        <v>0</v>
      </c>
      <c r="S4040">
        <v>14</v>
      </c>
      <c r="T4040">
        <v>45</v>
      </c>
      <c r="U4040" t="s">
        <v>240</v>
      </c>
      <c r="V4040">
        <v>8</v>
      </c>
      <c r="W4040">
        <v>400</v>
      </c>
      <c r="X4040">
        <v>6</v>
      </c>
      <c r="Y4040">
        <v>639.55338028169012</v>
      </c>
      <c r="Z4040" s="1">
        <v>0</v>
      </c>
      <c r="AA4040" s="1"/>
    </row>
    <row r="4041" spans="1:27" x14ac:dyDescent="0.35">
      <c r="A4041">
        <v>1420</v>
      </c>
      <c r="B4041" t="e">
        <f>VLOOKUP(Tableau__3_Déplacements_2[[#This Row],[Id_Menage]],[2]Ménages!$A$2:$AD$1503,32)</f>
        <v>#REF!</v>
      </c>
      <c r="C4041" t="s">
        <v>5</v>
      </c>
      <c r="D4041" t="s">
        <v>11721</v>
      </c>
      <c r="E4041">
        <f>VLOOKUP(Tableau__3_Déplacements_2[[#This Row],[Id_Personne]],[1]!Tableau__2_Personnes_1[[Id_Personne]:[Age]],2)</f>
        <v>1</v>
      </c>
      <c r="F4041">
        <f>VLOOKUP(Tableau__3_Déplacements_2[[#This Row],[Id_Personne]],[1]!Tableau__2_Personnes_1[[Id_Personne]:[Age]],4)</f>
        <v>9</v>
      </c>
      <c r="G4041" t="s">
        <v>0</v>
      </c>
      <c r="H4041" t="s">
        <v>7</v>
      </c>
      <c r="I4041" t="s">
        <v>11720</v>
      </c>
      <c r="J4041">
        <v>1</v>
      </c>
      <c r="K4041">
        <v>26</v>
      </c>
      <c r="M4041">
        <v>70</v>
      </c>
      <c r="O4041" t="str">
        <f>IF(Tableau__3_Déplacements_2[[#This Row],[Ori]]=Tableau__3_Déplacements_2[[#This Row],[Des]],"local","metro")</f>
        <v>metro</v>
      </c>
      <c r="P4041">
        <v>14</v>
      </c>
      <c r="Q4041">
        <v>9</v>
      </c>
      <c r="R4041">
        <v>5</v>
      </c>
      <c r="S4041">
        <v>9</v>
      </c>
      <c r="T4041">
        <v>45</v>
      </c>
      <c r="U4041" t="s">
        <v>240</v>
      </c>
      <c r="V4041">
        <v>8</v>
      </c>
      <c r="W4041">
        <v>400</v>
      </c>
      <c r="X4041">
        <v>6</v>
      </c>
      <c r="Y4041">
        <v>639.55338028169012</v>
      </c>
      <c r="Z4041" s="1">
        <v>-1</v>
      </c>
      <c r="AA4041" s="1"/>
    </row>
    <row r="4042" spans="1:27" x14ac:dyDescent="0.35">
      <c r="A4042">
        <v>1420</v>
      </c>
      <c r="B4042" t="e">
        <f>VLOOKUP(Tableau__3_Déplacements_2[[#This Row],[Id_Menage]],[2]Ménages!$A$2:$AD$1503,32)</f>
        <v>#REF!</v>
      </c>
      <c r="C4042" t="s">
        <v>65</v>
      </c>
      <c r="D4042" t="s">
        <v>11718</v>
      </c>
      <c r="E4042">
        <f>VLOOKUP(Tableau__3_Déplacements_2[[#This Row],[Id_Personne]],[1]!Tableau__2_Personnes_1[[Id_Personne]:[Age]],2)</f>
        <v>1</v>
      </c>
      <c r="F4042">
        <f>VLOOKUP(Tableau__3_Déplacements_2[[#This Row],[Id_Personne]],[1]!Tableau__2_Personnes_1[[Id_Personne]:[Age]],4)</f>
        <v>7</v>
      </c>
      <c r="G4042" t="s">
        <v>3</v>
      </c>
      <c r="H4042" t="s">
        <v>2</v>
      </c>
      <c r="I4042" t="s">
        <v>11719</v>
      </c>
      <c r="J4042">
        <v>1</v>
      </c>
      <c r="K4042">
        <v>70</v>
      </c>
      <c r="M4042">
        <v>26</v>
      </c>
      <c r="O4042" t="str">
        <f>IF(Tableau__3_Déplacements_2[[#This Row],[Ori]]=Tableau__3_Déplacements_2[[#This Row],[Des]],"local","metro")</f>
        <v>metro</v>
      </c>
      <c r="P4042">
        <v>15</v>
      </c>
      <c r="Q4042">
        <v>14</v>
      </c>
      <c r="R4042">
        <v>0</v>
      </c>
      <c r="S4042">
        <v>14</v>
      </c>
      <c r="T4042">
        <v>45</v>
      </c>
      <c r="U4042" t="s">
        <v>240</v>
      </c>
      <c r="V4042">
        <v>8</v>
      </c>
      <c r="W4042">
        <v>400</v>
      </c>
      <c r="X4042">
        <v>6</v>
      </c>
      <c r="Y4042">
        <v>639.55338028169012</v>
      </c>
      <c r="Z4042" s="1">
        <v>0</v>
      </c>
      <c r="AA4042" s="1"/>
    </row>
    <row r="4043" spans="1:27" x14ac:dyDescent="0.35">
      <c r="A4043">
        <v>1420</v>
      </c>
      <c r="B4043" t="e">
        <f>VLOOKUP(Tableau__3_Déplacements_2[[#This Row],[Id_Menage]],[2]Ménages!$A$2:$AD$1503,32)</f>
        <v>#REF!</v>
      </c>
      <c r="C4043" t="s">
        <v>65</v>
      </c>
      <c r="D4043" t="s">
        <v>11718</v>
      </c>
      <c r="E4043">
        <f>VLOOKUP(Tableau__3_Déplacements_2[[#This Row],[Id_Personne]],[1]!Tableau__2_Personnes_1[[Id_Personne]:[Age]],2)</f>
        <v>1</v>
      </c>
      <c r="F4043">
        <f>VLOOKUP(Tableau__3_Déplacements_2[[#This Row],[Id_Personne]],[1]!Tableau__2_Personnes_1[[Id_Personne]:[Age]],4)</f>
        <v>7</v>
      </c>
      <c r="G4043" t="s">
        <v>0</v>
      </c>
      <c r="H4043" t="s">
        <v>7</v>
      </c>
      <c r="I4043" t="s">
        <v>11717</v>
      </c>
      <c r="J4043">
        <v>1</v>
      </c>
      <c r="K4043">
        <v>26</v>
      </c>
      <c r="M4043">
        <v>70</v>
      </c>
      <c r="O4043" t="str">
        <f>IF(Tableau__3_Déplacements_2[[#This Row],[Ori]]=Tableau__3_Déplacements_2[[#This Row],[Des]],"local","metro")</f>
        <v>metro</v>
      </c>
      <c r="P4043">
        <v>14</v>
      </c>
      <c r="Q4043">
        <v>9</v>
      </c>
      <c r="R4043">
        <v>0</v>
      </c>
      <c r="S4043">
        <v>9</v>
      </c>
      <c r="T4043">
        <v>45</v>
      </c>
      <c r="U4043" t="s">
        <v>240</v>
      </c>
      <c r="V4043">
        <v>8</v>
      </c>
      <c r="W4043">
        <v>400</v>
      </c>
      <c r="X4043">
        <v>6</v>
      </c>
      <c r="Y4043">
        <v>639.55338028169012</v>
      </c>
      <c r="Z4043" s="1">
        <v>0</v>
      </c>
      <c r="AA4043" s="1"/>
    </row>
    <row r="4044" spans="1:27" x14ac:dyDescent="0.35">
      <c r="A4044">
        <v>1421</v>
      </c>
      <c r="B4044" t="e">
        <f>VLOOKUP(Tableau__3_Déplacements_2[[#This Row],[Id_Menage]],[2]Ménages!$A$2:$AD$1503,32)</f>
        <v>#REF!</v>
      </c>
      <c r="C4044" t="s">
        <v>16</v>
      </c>
      <c r="D4044" t="s">
        <v>11713</v>
      </c>
      <c r="E4044">
        <f>VLOOKUP(Tableau__3_Déplacements_2[[#This Row],[Id_Personne]],[1]!Tableau__2_Personnes_1[[Id_Personne]:[Age]],2)</f>
        <v>1</v>
      </c>
      <c r="F4044">
        <f>VLOOKUP(Tableau__3_Déplacements_2[[#This Row],[Id_Personne]],[1]!Tableau__2_Personnes_1[[Id_Personne]:[Age]],4)</f>
        <v>29</v>
      </c>
      <c r="G4044" t="s">
        <v>3</v>
      </c>
      <c r="H4044" t="s">
        <v>2</v>
      </c>
      <c r="I4044" t="s">
        <v>11716</v>
      </c>
      <c r="J4044">
        <v>1</v>
      </c>
      <c r="K4044">
        <v>90</v>
      </c>
      <c r="M4044">
        <v>34</v>
      </c>
      <c r="O4044" t="str">
        <f>IF(Tableau__3_Déplacements_2[[#This Row],[Ori]]=Tableau__3_Déplacements_2[[#This Row],[Des]],"local","metro")</f>
        <v>metro</v>
      </c>
      <c r="P4044">
        <v>13</v>
      </c>
      <c r="Q4044">
        <v>12</v>
      </c>
      <c r="R4044">
        <v>0</v>
      </c>
      <c r="S4044">
        <v>13</v>
      </c>
      <c r="T4044">
        <v>0</v>
      </c>
      <c r="U4044" t="s">
        <v>13</v>
      </c>
      <c r="V4044">
        <v>3</v>
      </c>
      <c r="W4044">
        <v>0</v>
      </c>
      <c r="X4044">
        <v>6</v>
      </c>
      <c r="Y4044">
        <v>639.55338028169012</v>
      </c>
      <c r="Z4044" s="1">
        <v>0</v>
      </c>
      <c r="AA4044" s="1"/>
    </row>
    <row r="4045" spans="1:27" x14ac:dyDescent="0.35">
      <c r="A4045">
        <v>1421</v>
      </c>
      <c r="B4045" t="e">
        <f>VLOOKUP(Tableau__3_Déplacements_2[[#This Row],[Id_Menage]],[2]Ménages!$A$2:$AD$1503,32)</f>
        <v>#REF!</v>
      </c>
      <c r="C4045" t="s">
        <v>16</v>
      </c>
      <c r="D4045" t="s">
        <v>11713</v>
      </c>
      <c r="E4045">
        <f>VLOOKUP(Tableau__3_Déplacements_2[[#This Row],[Id_Personne]],[1]!Tableau__2_Personnes_1[[Id_Personne]:[Age]],2)</f>
        <v>1</v>
      </c>
      <c r="F4045">
        <f>VLOOKUP(Tableau__3_Déplacements_2[[#This Row],[Id_Personne]],[1]!Tableau__2_Personnes_1[[Id_Personne]:[Age]],4)</f>
        <v>29</v>
      </c>
      <c r="G4045" t="s">
        <v>13</v>
      </c>
      <c r="H4045" t="s">
        <v>22</v>
      </c>
      <c r="I4045" t="s">
        <v>11715</v>
      </c>
      <c r="J4045">
        <v>1</v>
      </c>
      <c r="K4045">
        <v>34</v>
      </c>
      <c r="M4045">
        <v>2</v>
      </c>
      <c r="O4045" t="str">
        <f>IF(Tableau__3_Déplacements_2[[#This Row],[Ori]]=Tableau__3_Déplacements_2[[#This Row],[Des]],"local","metro")</f>
        <v>metro</v>
      </c>
      <c r="P4045">
        <v>5</v>
      </c>
      <c r="Q4045">
        <v>14</v>
      </c>
      <c r="R4045">
        <v>15</v>
      </c>
      <c r="S4045">
        <v>14</v>
      </c>
      <c r="T4045">
        <v>30</v>
      </c>
      <c r="U4045" t="s">
        <v>13</v>
      </c>
      <c r="V4045">
        <v>3</v>
      </c>
      <c r="W4045">
        <v>0</v>
      </c>
      <c r="X4045">
        <v>6</v>
      </c>
      <c r="Y4045">
        <v>639.55338028169012</v>
      </c>
      <c r="Z4045" s="1">
        <v>-1</v>
      </c>
      <c r="AA4045" s="1"/>
    </row>
    <row r="4046" spans="1:27" x14ac:dyDescent="0.35">
      <c r="A4046">
        <v>1421</v>
      </c>
      <c r="B4046" t="e">
        <f>VLOOKUP(Tableau__3_Déplacements_2[[#This Row],[Id_Menage]],[2]Ménages!$A$2:$AD$1503,32)</f>
        <v>#REF!</v>
      </c>
      <c r="C4046" t="s">
        <v>16</v>
      </c>
      <c r="D4046" t="s">
        <v>11713</v>
      </c>
      <c r="E4046">
        <f>VLOOKUP(Tableau__3_Déplacements_2[[#This Row],[Id_Personne]],[1]!Tableau__2_Personnes_1[[Id_Personne]:[Age]],2)</f>
        <v>1</v>
      </c>
      <c r="F4046">
        <f>VLOOKUP(Tableau__3_Déplacements_2[[#This Row],[Id_Personne]],[1]!Tableau__2_Personnes_1[[Id_Personne]:[Age]],4)</f>
        <v>29</v>
      </c>
      <c r="G4046" t="s">
        <v>0</v>
      </c>
      <c r="H4046" t="s">
        <v>7</v>
      </c>
      <c r="I4046" t="s">
        <v>11714</v>
      </c>
      <c r="J4046">
        <v>1</v>
      </c>
      <c r="K4046">
        <v>26</v>
      </c>
      <c r="M4046">
        <v>90</v>
      </c>
      <c r="O4046" t="str">
        <f>IF(Tableau__3_Déplacements_2[[#This Row],[Ori]]=Tableau__3_Déplacements_2[[#This Row],[Des]],"local","metro")</f>
        <v>metro</v>
      </c>
      <c r="P4046">
        <v>3</v>
      </c>
      <c r="Q4046">
        <v>6</v>
      </c>
      <c r="R4046">
        <v>0</v>
      </c>
      <c r="S4046">
        <v>7</v>
      </c>
      <c r="T4046">
        <v>30</v>
      </c>
      <c r="U4046" t="s">
        <v>13</v>
      </c>
      <c r="V4046">
        <v>3</v>
      </c>
      <c r="W4046">
        <v>0</v>
      </c>
      <c r="X4046">
        <v>5</v>
      </c>
      <c r="Y4046">
        <v>639.55338028169012</v>
      </c>
      <c r="Z4046" s="1">
        <v>0</v>
      </c>
      <c r="AA4046" s="1"/>
    </row>
    <row r="4047" spans="1:27" x14ac:dyDescent="0.35">
      <c r="A4047">
        <v>1421</v>
      </c>
      <c r="B4047" t="e">
        <f>VLOOKUP(Tableau__3_Déplacements_2[[#This Row],[Id_Menage]],[2]Ménages!$A$2:$AD$1503,32)</f>
        <v>#REF!</v>
      </c>
      <c r="C4047" t="s">
        <v>16</v>
      </c>
      <c r="D4047" t="s">
        <v>11713</v>
      </c>
      <c r="E4047">
        <f>VLOOKUP(Tableau__3_Déplacements_2[[#This Row],[Id_Personne]],[1]!Tableau__2_Personnes_1[[Id_Personne]:[Age]],2)</f>
        <v>1</v>
      </c>
      <c r="F4047">
        <f>VLOOKUP(Tableau__3_Déplacements_2[[#This Row],[Id_Personne]],[1]!Tableau__2_Personnes_1[[Id_Personne]:[Age]],4)</f>
        <v>29</v>
      </c>
      <c r="G4047" t="s">
        <v>27</v>
      </c>
      <c r="H4047" t="s">
        <v>26</v>
      </c>
      <c r="I4047" t="s">
        <v>11712</v>
      </c>
      <c r="J4047">
        <v>1</v>
      </c>
      <c r="K4047">
        <v>2</v>
      </c>
      <c r="M4047">
        <v>26</v>
      </c>
      <c r="O4047" t="str">
        <f>IF(Tableau__3_Déplacements_2[[#This Row],[Ori]]=Tableau__3_Déplacements_2[[#This Row],[Des]],"local","metro")</f>
        <v>metro</v>
      </c>
      <c r="P4047">
        <v>15</v>
      </c>
      <c r="Q4047">
        <v>15</v>
      </c>
      <c r="R4047">
        <v>0</v>
      </c>
      <c r="S4047">
        <v>15</v>
      </c>
      <c r="T4047">
        <v>20</v>
      </c>
      <c r="U4047" t="s">
        <v>13</v>
      </c>
      <c r="V4047">
        <v>3</v>
      </c>
      <c r="W4047">
        <v>0</v>
      </c>
      <c r="X4047">
        <v>5</v>
      </c>
      <c r="Y4047">
        <v>639.55338028169012</v>
      </c>
      <c r="Z4047" s="1">
        <v>0</v>
      </c>
      <c r="AA4047" s="1"/>
    </row>
    <row r="4048" spans="1:27" x14ac:dyDescent="0.35">
      <c r="A4048">
        <v>1421</v>
      </c>
      <c r="B4048" t="e">
        <f>VLOOKUP(Tableau__3_Déplacements_2[[#This Row],[Id_Menage]],[2]Ménages!$A$2:$AD$1503,32)</f>
        <v>#REF!</v>
      </c>
      <c r="C4048" t="s">
        <v>11</v>
      </c>
      <c r="D4048" t="s">
        <v>11709</v>
      </c>
      <c r="E4048">
        <f>VLOOKUP(Tableau__3_Déplacements_2[[#This Row],[Id_Personne]],[1]!Tableau__2_Personnes_1[[Id_Personne]:[Age]],2)</f>
        <v>2</v>
      </c>
      <c r="F4048">
        <f>VLOOKUP(Tableau__3_Déplacements_2[[#This Row],[Id_Personne]],[1]!Tableau__2_Personnes_1[[Id_Personne]:[Age]],4)</f>
        <v>23</v>
      </c>
      <c r="G4048" t="s">
        <v>13</v>
      </c>
      <c r="H4048" t="s">
        <v>22</v>
      </c>
      <c r="I4048" t="s">
        <v>11711</v>
      </c>
      <c r="J4048">
        <v>1</v>
      </c>
      <c r="K4048">
        <v>32</v>
      </c>
      <c r="M4048">
        <v>26</v>
      </c>
      <c r="O4048" t="str">
        <f>IF(Tableau__3_Déplacements_2[[#This Row],[Ori]]=Tableau__3_Déplacements_2[[#This Row],[Des]],"local","metro")</f>
        <v>metro</v>
      </c>
      <c r="P4048">
        <v>15</v>
      </c>
      <c r="Q4048">
        <v>18</v>
      </c>
      <c r="R4048">
        <v>0</v>
      </c>
      <c r="S4048">
        <v>18</v>
      </c>
      <c r="T4048">
        <v>30</v>
      </c>
      <c r="U4048" t="s">
        <v>81</v>
      </c>
      <c r="V4048">
        <v>5</v>
      </c>
      <c r="W4048">
        <v>250</v>
      </c>
      <c r="X4048">
        <v>5</v>
      </c>
      <c r="Y4048">
        <v>639.55338028169012</v>
      </c>
      <c r="Z4048" s="1">
        <v>0</v>
      </c>
      <c r="AA4048" s="1"/>
    </row>
    <row r="4049" spans="1:27" x14ac:dyDescent="0.35">
      <c r="A4049">
        <v>1421</v>
      </c>
      <c r="B4049" t="e">
        <f>VLOOKUP(Tableau__3_Déplacements_2[[#This Row],[Id_Menage]],[2]Ménages!$A$2:$AD$1503,32)</f>
        <v>#REF!</v>
      </c>
      <c r="C4049" t="s">
        <v>11</v>
      </c>
      <c r="D4049" t="s">
        <v>11709</v>
      </c>
      <c r="E4049">
        <f>VLOOKUP(Tableau__3_Déplacements_2[[#This Row],[Id_Personne]],[1]!Tableau__2_Personnes_1[[Id_Personne]:[Age]],2)</f>
        <v>2</v>
      </c>
      <c r="F4049">
        <f>VLOOKUP(Tableau__3_Déplacements_2[[#This Row],[Id_Personne]],[1]!Tableau__2_Personnes_1[[Id_Personne]:[Age]],4)</f>
        <v>23</v>
      </c>
      <c r="G4049" t="s">
        <v>3</v>
      </c>
      <c r="H4049" t="s">
        <v>2</v>
      </c>
      <c r="I4049" t="s">
        <v>11710</v>
      </c>
      <c r="J4049">
        <v>1</v>
      </c>
      <c r="K4049">
        <v>31</v>
      </c>
      <c r="M4049">
        <v>32</v>
      </c>
      <c r="O4049" t="str">
        <f>IF(Tableau__3_Déplacements_2[[#This Row],[Ori]]=Tableau__3_Déplacements_2[[#This Row],[Des]],"local","metro")</f>
        <v>metro</v>
      </c>
      <c r="P4049">
        <v>3</v>
      </c>
      <c r="Q4049">
        <v>7</v>
      </c>
      <c r="R4049">
        <v>0</v>
      </c>
      <c r="S4049">
        <v>7</v>
      </c>
      <c r="T4049">
        <v>30</v>
      </c>
      <c r="U4049" t="s">
        <v>8</v>
      </c>
      <c r="V4049">
        <v>5</v>
      </c>
      <c r="W4049">
        <v>100</v>
      </c>
      <c r="X4049">
        <v>5</v>
      </c>
      <c r="Y4049">
        <v>639.55338028169012</v>
      </c>
      <c r="Z4049" s="1">
        <v>0</v>
      </c>
      <c r="AA4049" s="1"/>
    </row>
    <row r="4050" spans="1:27" x14ac:dyDescent="0.35">
      <c r="A4050">
        <v>1421</v>
      </c>
      <c r="B4050" t="e">
        <f>VLOOKUP(Tableau__3_Déplacements_2[[#This Row],[Id_Menage]],[2]Ménages!$A$2:$AD$1503,32)</f>
        <v>#REF!</v>
      </c>
      <c r="C4050" t="s">
        <v>11</v>
      </c>
      <c r="D4050" t="s">
        <v>11709</v>
      </c>
      <c r="E4050">
        <f>VLOOKUP(Tableau__3_Déplacements_2[[#This Row],[Id_Personne]],[1]!Tableau__2_Personnes_1[[Id_Personne]:[Age]],2)</f>
        <v>2</v>
      </c>
      <c r="F4050">
        <f>VLOOKUP(Tableau__3_Déplacements_2[[#This Row],[Id_Personne]],[1]!Tableau__2_Personnes_1[[Id_Personne]:[Age]],4)</f>
        <v>23</v>
      </c>
      <c r="G4050" t="s">
        <v>0</v>
      </c>
      <c r="H4050" t="s">
        <v>7</v>
      </c>
      <c r="I4050" t="s">
        <v>11708</v>
      </c>
      <c r="J4050">
        <v>1</v>
      </c>
      <c r="K4050">
        <v>26</v>
      </c>
      <c r="M4050">
        <v>31</v>
      </c>
      <c r="O4050" t="str">
        <f>IF(Tableau__3_Déplacements_2[[#This Row],[Ori]]=Tableau__3_Déplacements_2[[#This Row],[Des]],"local","metro")</f>
        <v>metro</v>
      </c>
      <c r="P4050">
        <v>11</v>
      </c>
      <c r="Q4050">
        <v>5</v>
      </c>
      <c r="R4050">
        <v>45</v>
      </c>
      <c r="S4050">
        <v>6</v>
      </c>
      <c r="T4050">
        <v>0</v>
      </c>
      <c r="U4050" t="s">
        <v>240</v>
      </c>
      <c r="V4050">
        <v>8</v>
      </c>
      <c r="W4050">
        <v>150</v>
      </c>
      <c r="X4050">
        <v>3</v>
      </c>
      <c r="Y4050">
        <v>639.55338028169012</v>
      </c>
      <c r="Z4050" s="1">
        <v>-1</v>
      </c>
      <c r="AA4050" s="1"/>
    </row>
    <row r="4051" spans="1:27" x14ac:dyDescent="0.35">
      <c r="A4051">
        <v>1421</v>
      </c>
      <c r="B4051" t="e">
        <f>VLOOKUP(Tableau__3_Déplacements_2[[#This Row],[Id_Menage]],[2]Ménages!$A$2:$AD$1503,32)</f>
        <v>#REF!</v>
      </c>
      <c r="C4051" t="s">
        <v>5</v>
      </c>
      <c r="D4051" t="s">
        <v>11706</v>
      </c>
      <c r="E4051">
        <f>VLOOKUP(Tableau__3_Déplacements_2[[#This Row],[Id_Personne]],[1]!Tableau__2_Personnes_1[[Id_Personne]:[Age]],2)</f>
        <v>2</v>
      </c>
      <c r="F4051">
        <f>VLOOKUP(Tableau__3_Déplacements_2[[#This Row],[Id_Personne]],[1]!Tableau__2_Personnes_1[[Id_Personne]:[Age]],4)</f>
        <v>23</v>
      </c>
      <c r="G4051" t="s">
        <v>0</v>
      </c>
      <c r="H4051" t="s">
        <v>7</v>
      </c>
      <c r="I4051" t="s">
        <v>11707</v>
      </c>
      <c r="J4051">
        <v>1</v>
      </c>
      <c r="K4051">
        <v>26</v>
      </c>
      <c r="M4051">
        <v>1</v>
      </c>
      <c r="O4051" t="str">
        <f>IF(Tableau__3_Déplacements_2[[#This Row],[Ori]]=Tableau__3_Déplacements_2[[#This Row],[Des]],"local","metro")</f>
        <v>metro</v>
      </c>
      <c r="P4051">
        <v>14</v>
      </c>
      <c r="Q4051">
        <v>14</v>
      </c>
      <c r="R4051">
        <v>0</v>
      </c>
      <c r="S4051">
        <v>14</v>
      </c>
      <c r="T4051">
        <v>30</v>
      </c>
      <c r="U4051" t="s">
        <v>240</v>
      </c>
      <c r="V4051">
        <v>8</v>
      </c>
      <c r="W4051">
        <v>100</v>
      </c>
      <c r="X4051">
        <v>6</v>
      </c>
      <c r="Y4051">
        <v>639.55338028169012</v>
      </c>
      <c r="Z4051" s="1">
        <v>0</v>
      </c>
      <c r="AA4051" s="1"/>
    </row>
    <row r="4052" spans="1:27" x14ac:dyDescent="0.35">
      <c r="A4052">
        <v>1421</v>
      </c>
      <c r="B4052" t="e">
        <f>VLOOKUP(Tableau__3_Déplacements_2[[#This Row],[Id_Menage]],[2]Ménages!$A$2:$AD$1503,32)</f>
        <v>#REF!</v>
      </c>
      <c r="C4052" t="s">
        <v>5</v>
      </c>
      <c r="D4052" t="s">
        <v>11706</v>
      </c>
      <c r="E4052">
        <f>VLOOKUP(Tableau__3_Déplacements_2[[#This Row],[Id_Personne]],[1]!Tableau__2_Personnes_1[[Id_Personne]:[Age]],2)</f>
        <v>2</v>
      </c>
      <c r="F4052">
        <f>VLOOKUP(Tableau__3_Déplacements_2[[#This Row],[Id_Personne]],[1]!Tableau__2_Personnes_1[[Id_Personne]:[Age]],4)</f>
        <v>23</v>
      </c>
      <c r="G4052" t="s">
        <v>3</v>
      </c>
      <c r="H4052" t="s">
        <v>2</v>
      </c>
      <c r="I4052" t="s">
        <v>11705</v>
      </c>
      <c r="J4052">
        <v>1</v>
      </c>
      <c r="K4052">
        <v>1</v>
      </c>
      <c r="M4052">
        <v>26</v>
      </c>
      <c r="O4052" t="str">
        <f>IF(Tableau__3_Déplacements_2[[#This Row],[Ori]]=Tableau__3_Déplacements_2[[#This Row],[Des]],"local","metro")</f>
        <v>metro</v>
      </c>
      <c r="P4052">
        <v>15</v>
      </c>
      <c r="Q4052">
        <v>16</v>
      </c>
      <c r="R4052">
        <v>0</v>
      </c>
      <c r="S4052">
        <v>16</v>
      </c>
      <c r="T4052">
        <v>30</v>
      </c>
      <c r="U4052" t="s">
        <v>240</v>
      </c>
      <c r="V4052">
        <v>8</v>
      </c>
      <c r="W4052">
        <v>100</v>
      </c>
      <c r="X4052">
        <v>6</v>
      </c>
      <c r="Y4052">
        <v>639.55338028169012</v>
      </c>
      <c r="Z4052" s="1">
        <v>0</v>
      </c>
      <c r="AA4052" s="1"/>
    </row>
    <row r="4053" spans="1:27" x14ac:dyDescent="0.35">
      <c r="A4053">
        <v>1422</v>
      </c>
      <c r="B4053" t="e">
        <f>VLOOKUP(Tableau__3_Déplacements_2[[#This Row],[Id_Menage]],[2]Ménages!$A$2:$AD$1503,32)</f>
        <v>#REF!</v>
      </c>
      <c r="C4053" t="s">
        <v>16</v>
      </c>
      <c r="D4053" t="s">
        <v>11703</v>
      </c>
      <c r="E4053">
        <f>VLOOKUP(Tableau__3_Déplacements_2[[#This Row],[Id_Personne]],[1]!Tableau__2_Personnes_1[[Id_Personne]:[Age]],2)</f>
        <v>1</v>
      </c>
      <c r="F4053">
        <f>VLOOKUP(Tableau__3_Déplacements_2[[#This Row],[Id_Personne]],[1]!Tableau__2_Personnes_1[[Id_Personne]:[Age]],4)</f>
        <v>52</v>
      </c>
      <c r="G4053" t="s">
        <v>0</v>
      </c>
      <c r="H4053" t="s">
        <v>7</v>
      </c>
      <c r="I4053" t="s">
        <v>11704</v>
      </c>
      <c r="J4053">
        <v>1</v>
      </c>
      <c r="K4053">
        <v>26</v>
      </c>
      <c r="M4053">
        <v>19</v>
      </c>
      <c r="O4053" t="str">
        <f>IF(Tableau__3_Déplacements_2[[#This Row],[Ori]]=Tableau__3_Déplacements_2[[#This Row],[Des]],"local","metro")</f>
        <v>metro</v>
      </c>
      <c r="P4053">
        <v>3</v>
      </c>
      <c r="Q4053">
        <v>8</v>
      </c>
      <c r="R4053">
        <v>0</v>
      </c>
      <c r="S4053">
        <v>8</v>
      </c>
      <c r="T4053">
        <v>20</v>
      </c>
      <c r="U4053" t="s">
        <v>240</v>
      </c>
      <c r="V4053">
        <v>8</v>
      </c>
      <c r="W4053">
        <v>200</v>
      </c>
      <c r="X4053">
        <v>5</v>
      </c>
      <c r="Y4053">
        <v>639.55338028169012</v>
      </c>
      <c r="Z4053" s="1">
        <v>0</v>
      </c>
      <c r="AA4053" s="1"/>
    </row>
    <row r="4054" spans="1:27" x14ac:dyDescent="0.35">
      <c r="A4054">
        <v>1422</v>
      </c>
      <c r="B4054" t="e">
        <f>VLOOKUP(Tableau__3_Déplacements_2[[#This Row],[Id_Menage]],[2]Ménages!$A$2:$AD$1503,32)</f>
        <v>#REF!</v>
      </c>
      <c r="C4054" t="s">
        <v>16</v>
      </c>
      <c r="D4054" t="s">
        <v>11703</v>
      </c>
      <c r="E4054">
        <f>VLOOKUP(Tableau__3_Déplacements_2[[#This Row],[Id_Personne]],[1]!Tableau__2_Personnes_1[[Id_Personne]:[Age]],2)</f>
        <v>1</v>
      </c>
      <c r="F4054">
        <f>VLOOKUP(Tableau__3_Déplacements_2[[#This Row],[Id_Personne]],[1]!Tableau__2_Personnes_1[[Id_Personne]:[Age]],4)</f>
        <v>52</v>
      </c>
      <c r="G4054" t="s">
        <v>3</v>
      </c>
      <c r="H4054" t="s">
        <v>2</v>
      </c>
      <c r="I4054" t="s">
        <v>11702</v>
      </c>
      <c r="J4054">
        <v>1</v>
      </c>
      <c r="K4054">
        <v>19</v>
      </c>
      <c r="M4054">
        <v>26</v>
      </c>
      <c r="O4054" t="str">
        <f>IF(Tableau__3_Déplacements_2[[#This Row],[Ori]]=Tableau__3_Déplacements_2[[#This Row],[Des]],"local","metro")</f>
        <v>metro</v>
      </c>
      <c r="P4054">
        <v>15</v>
      </c>
      <c r="Q4054">
        <v>16</v>
      </c>
      <c r="R4054">
        <v>30</v>
      </c>
      <c r="S4054">
        <v>17</v>
      </c>
      <c r="T4054">
        <v>0</v>
      </c>
      <c r="U4054" t="s">
        <v>240</v>
      </c>
      <c r="V4054">
        <v>8</v>
      </c>
      <c r="W4054">
        <v>200</v>
      </c>
      <c r="X4054">
        <v>5</v>
      </c>
      <c r="Y4054">
        <v>639.55338028169012</v>
      </c>
      <c r="Z4054" s="1">
        <v>-1</v>
      </c>
      <c r="AA4054" s="1"/>
    </row>
    <row r="4055" spans="1:27" x14ac:dyDescent="0.35">
      <c r="A4055">
        <v>1422</v>
      </c>
      <c r="B4055" t="e">
        <f>VLOOKUP(Tableau__3_Déplacements_2[[#This Row],[Id_Menage]],[2]Ménages!$A$2:$AD$1503,32)</f>
        <v>#REF!</v>
      </c>
      <c r="C4055" t="s">
        <v>11</v>
      </c>
      <c r="D4055" t="s">
        <v>11700</v>
      </c>
      <c r="E4055">
        <f>VLOOKUP(Tableau__3_Déplacements_2[[#This Row],[Id_Personne]],[1]!Tableau__2_Personnes_1[[Id_Personne]:[Age]],2)</f>
        <v>2</v>
      </c>
      <c r="F4055">
        <f>VLOOKUP(Tableau__3_Déplacements_2[[#This Row],[Id_Personne]],[1]!Tableau__2_Personnes_1[[Id_Personne]:[Age]],4)</f>
        <v>40</v>
      </c>
      <c r="G4055" t="s">
        <v>0</v>
      </c>
      <c r="H4055" t="s">
        <v>7</v>
      </c>
      <c r="I4055" t="s">
        <v>11701</v>
      </c>
      <c r="J4055">
        <v>1</v>
      </c>
      <c r="K4055">
        <v>26</v>
      </c>
      <c r="M4055">
        <v>21</v>
      </c>
      <c r="O4055" t="str">
        <f>IF(Tableau__3_Déplacements_2[[#This Row],[Ori]]=Tableau__3_Déplacements_2[[#This Row],[Des]],"local","metro")</f>
        <v>metro</v>
      </c>
      <c r="P4055">
        <v>3</v>
      </c>
      <c r="Q4055">
        <v>7</v>
      </c>
      <c r="R4055">
        <v>0</v>
      </c>
      <c r="S4055">
        <v>7</v>
      </c>
      <c r="T4055">
        <v>15</v>
      </c>
      <c r="U4055" t="s">
        <v>240</v>
      </c>
      <c r="V4055">
        <v>8</v>
      </c>
      <c r="W4055">
        <v>150</v>
      </c>
      <c r="X4055">
        <v>5</v>
      </c>
      <c r="Y4055">
        <v>639.55338028169012</v>
      </c>
      <c r="Z4055" s="1">
        <v>0</v>
      </c>
      <c r="AA4055" s="1"/>
    </row>
    <row r="4056" spans="1:27" x14ac:dyDescent="0.35">
      <c r="A4056">
        <v>1422</v>
      </c>
      <c r="B4056" t="e">
        <f>VLOOKUP(Tableau__3_Déplacements_2[[#This Row],[Id_Menage]],[2]Ménages!$A$2:$AD$1503,32)</f>
        <v>#REF!</v>
      </c>
      <c r="C4056" t="s">
        <v>11</v>
      </c>
      <c r="D4056" t="s">
        <v>11700</v>
      </c>
      <c r="E4056">
        <f>VLOOKUP(Tableau__3_Déplacements_2[[#This Row],[Id_Personne]],[1]!Tableau__2_Personnes_1[[Id_Personne]:[Age]],2)</f>
        <v>2</v>
      </c>
      <c r="F4056">
        <f>VLOOKUP(Tableau__3_Déplacements_2[[#This Row],[Id_Personne]],[1]!Tableau__2_Personnes_1[[Id_Personne]:[Age]],4)</f>
        <v>40</v>
      </c>
      <c r="G4056" t="s">
        <v>3</v>
      </c>
      <c r="H4056" t="s">
        <v>2</v>
      </c>
      <c r="I4056" t="s">
        <v>11699</v>
      </c>
      <c r="J4056">
        <v>1</v>
      </c>
      <c r="K4056">
        <v>21</v>
      </c>
      <c r="M4056">
        <v>26</v>
      </c>
      <c r="O4056" t="str">
        <f>IF(Tableau__3_Déplacements_2[[#This Row],[Ori]]=Tableau__3_Déplacements_2[[#This Row],[Des]],"local","metro")</f>
        <v>metro</v>
      </c>
      <c r="P4056">
        <v>15</v>
      </c>
      <c r="Q4056">
        <v>18</v>
      </c>
      <c r="R4056">
        <v>0</v>
      </c>
      <c r="S4056">
        <v>18</v>
      </c>
      <c r="T4056">
        <v>20</v>
      </c>
      <c r="U4056" t="s">
        <v>240</v>
      </c>
      <c r="V4056">
        <v>8</v>
      </c>
      <c r="W4056">
        <v>200</v>
      </c>
      <c r="X4056">
        <v>5</v>
      </c>
      <c r="Y4056">
        <v>639.55338028169012</v>
      </c>
      <c r="Z4056" s="1">
        <v>0</v>
      </c>
      <c r="AA4056" s="1"/>
    </row>
    <row r="4057" spans="1:27" x14ac:dyDescent="0.35">
      <c r="A4057">
        <v>1422</v>
      </c>
      <c r="B4057" t="e">
        <f>VLOOKUP(Tableau__3_Déplacements_2[[#This Row],[Id_Menage]],[2]Ménages!$A$2:$AD$1503,32)</f>
        <v>#REF!</v>
      </c>
      <c r="C4057" t="s">
        <v>5</v>
      </c>
      <c r="D4057" t="s">
        <v>11695</v>
      </c>
      <c r="E4057">
        <f>VLOOKUP(Tableau__3_Déplacements_2[[#This Row],[Id_Personne]],[1]!Tableau__2_Personnes_1[[Id_Personne]:[Age]],2)</f>
        <v>1</v>
      </c>
      <c r="F4057">
        <f>VLOOKUP(Tableau__3_Déplacements_2[[#This Row],[Id_Personne]],[1]!Tableau__2_Personnes_1[[Id_Personne]:[Age]],4)</f>
        <v>21</v>
      </c>
      <c r="G4057" t="s">
        <v>27</v>
      </c>
      <c r="H4057" t="s">
        <v>26</v>
      </c>
      <c r="I4057" t="s">
        <v>11698</v>
      </c>
      <c r="J4057">
        <v>1</v>
      </c>
      <c r="K4057">
        <v>38</v>
      </c>
      <c r="M4057">
        <v>26</v>
      </c>
      <c r="O4057" t="str">
        <f>IF(Tableau__3_Déplacements_2[[#This Row],[Ori]]=Tableau__3_Déplacements_2[[#This Row],[Des]],"local","metro")</f>
        <v>metro</v>
      </c>
      <c r="P4057">
        <v>15</v>
      </c>
      <c r="Q4057">
        <v>16</v>
      </c>
      <c r="R4057">
        <v>0</v>
      </c>
      <c r="S4057">
        <v>16</v>
      </c>
      <c r="T4057">
        <v>45</v>
      </c>
      <c r="U4057" t="s">
        <v>240</v>
      </c>
      <c r="V4057">
        <v>8</v>
      </c>
      <c r="W4057">
        <v>300</v>
      </c>
      <c r="X4057">
        <v>5</v>
      </c>
      <c r="Y4057">
        <v>639.55338028169012</v>
      </c>
      <c r="Z4057" s="1">
        <v>0</v>
      </c>
      <c r="AA4057" s="1"/>
    </row>
    <row r="4058" spans="1:27" x14ac:dyDescent="0.35">
      <c r="A4058">
        <v>1422</v>
      </c>
      <c r="B4058" t="e">
        <f>VLOOKUP(Tableau__3_Déplacements_2[[#This Row],[Id_Menage]],[2]Ménages!$A$2:$AD$1503,32)</f>
        <v>#REF!</v>
      </c>
      <c r="C4058" t="s">
        <v>5</v>
      </c>
      <c r="D4058" t="s">
        <v>11695</v>
      </c>
      <c r="E4058">
        <f>VLOOKUP(Tableau__3_Déplacements_2[[#This Row],[Id_Personne]],[1]!Tableau__2_Personnes_1[[Id_Personne]:[Age]],2)</f>
        <v>1</v>
      </c>
      <c r="F4058">
        <f>VLOOKUP(Tableau__3_Déplacements_2[[#This Row],[Id_Personne]],[1]!Tableau__2_Personnes_1[[Id_Personne]:[Age]],4)</f>
        <v>21</v>
      </c>
      <c r="G4058" t="s">
        <v>3</v>
      </c>
      <c r="H4058" t="s">
        <v>2</v>
      </c>
      <c r="I4058" t="s">
        <v>11697</v>
      </c>
      <c r="J4058">
        <v>1</v>
      </c>
      <c r="K4058">
        <v>32</v>
      </c>
      <c r="M4058">
        <v>26</v>
      </c>
      <c r="O4058" t="str">
        <f>IF(Tableau__3_Déplacements_2[[#This Row],[Ori]]=Tableau__3_Déplacements_2[[#This Row],[Des]],"local","metro")</f>
        <v>metro</v>
      </c>
      <c r="P4058">
        <v>15</v>
      </c>
      <c r="Q4058">
        <v>11</v>
      </c>
      <c r="R4058">
        <v>0</v>
      </c>
      <c r="S4058">
        <v>11</v>
      </c>
      <c r="T4058">
        <v>20</v>
      </c>
      <c r="U4058" t="s">
        <v>240</v>
      </c>
      <c r="V4058">
        <v>8</v>
      </c>
      <c r="W4058">
        <v>150</v>
      </c>
      <c r="X4058">
        <v>2</v>
      </c>
      <c r="Y4058">
        <v>639.55338028169012</v>
      </c>
      <c r="Z4058" s="1">
        <v>0</v>
      </c>
      <c r="AA4058" s="1"/>
    </row>
    <row r="4059" spans="1:27" x14ac:dyDescent="0.35">
      <c r="A4059">
        <v>1422</v>
      </c>
      <c r="B4059" t="e">
        <f>VLOOKUP(Tableau__3_Déplacements_2[[#This Row],[Id_Menage]],[2]Ménages!$A$2:$AD$1503,32)</f>
        <v>#REF!</v>
      </c>
      <c r="C4059" t="s">
        <v>5</v>
      </c>
      <c r="D4059" t="s">
        <v>11695</v>
      </c>
      <c r="E4059">
        <f>VLOOKUP(Tableau__3_Déplacements_2[[#This Row],[Id_Personne]],[1]!Tableau__2_Personnes_1[[Id_Personne]:[Age]],2)</f>
        <v>1</v>
      </c>
      <c r="F4059">
        <f>VLOOKUP(Tableau__3_Déplacements_2[[#This Row],[Id_Personne]],[1]!Tableau__2_Personnes_1[[Id_Personne]:[Age]],4)</f>
        <v>21</v>
      </c>
      <c r="G4059" t="s">
        <v>0</v>
      </c>
      <c r="H4059" t="s">
        <v>7</v>
      </c>
      <c r="I4059" t="s">
        <v>11696</v>
      </c>
      <c r="J4059">
        <v>1</v>
      </c>
      <c r="K4059">
        <v>26</v>
      </c>
      <c r="M4059">
        <v>32</v>
      </c>
      <c r="O4059" t="str">
        <f>IF(Tableau__3_Déplacements_2[[#This Row],[Ori]]=Tableau__3_Déplacements_2[[#This Row],[Des]],"local","metro")</f>
        <v>metro</v>
      </c>
      <c r="P4059">
        <v>10</v>
      </c>
      <c r="Q4059">
        <v>9</v>
      </c>
      <c r="R4059">
        <v>0</v>
      </c>
      <c r="S4059">
        <v>9</v>
      </c>
      <c r="T4059">
        <v>15</v>
      </c>
      <c r="U4059" t="s">
        <v>240</v>
      </c>
      <c r="V4059">
        <v>8</v>
      </c>
      <c r="W4059">
        <v>150</v>
      </c>
      <c r="X4059">
        <v>2</v>
      </c>
      <c r="Y4059">
        <v>639.55338028169012</v>
      </c>
      <c r="Z4059" s="1">
        <v>0</v>
      </c>
      <c r="AA4059" s="1"/>
    </row>
    <row r="4060" spans="1:27" x14ac:dyDescent="0.35">
      <c r="A4060">
        <v>1422</v>
      </c>
      <c r="B4060" t="e">
        <f>VLOOKUP(Tableau__3_Déplacements_2[[#This Row],[Id_Menage]],[2]Ménages!$A$2:$AD$1503,32)</f>
        <v>#REF!</v>
      </c>
      <c r="C4060" t="s">
        <v>5</v>
      </c>
      <c r="D4060" t="s">
        <v>11695</v>
      </c>
      <c r="E4060">
        <f>VLOOKUP(Tableau__3_Déplacements_2[[#This Row],[Id_Personne]],[1]!Tableau__2_Personnes_1[[Id_Personne]:[Age]],2)</f>
        <v>1</v>
      </c>
      <c r="F4060">
        <f>VLOOKUP(Tableau__3_Déplacements_2[[#This Row],[Id_Personne]],[1]!Tableau__2_Personnes_1[[Id_Personne]:[Age]],4)</f>
        <v>21</v>
      </c>
      <c r="G4060" t="s">
        <v>13</v>
      </c>
      <c r="H4060" t="s">
        <v>22</v>
      </c>
      <c r="I4060" t="s">
        <v>11694</v>
      </c>
      <c r="J4060">
        <v>1</v>
      </c>
      <c r="K4060">
        <v>26</v>
      </c>
      <c r="M4060">
        <v>38</v>
      </c>
      <c r="O4060" t="str">
        <f>IF(Tableau__3_Déplacements_2[[#This Row],[Ori]]=Tableau__3_Déplacements_2[[#This Row],[Des]],"local","metro")</f>
        <v>metro</v>
      </c>
      <c r="P4060">
        <v>9</v>
      </c>
      <c r="Q4060">
        <v>13</v>
      </c>
      <c r="R4060">
        <v>0</v>
      </c>
      <c r="S4060">
        <v>13</v>
      </c>
      <c r="T4060">
        <v>45</v>
      </c>
      <c r="U4060" t="s">
        <v>240</v>
      </c>
      <c r="V4060">
        <v>8</v>
      </c>
      <c r="W4060">
        <v>300</v>
      </c>
      <c r="X4060">
        <v>5</v>
      </c>
      <c r="Y4060">
        <v>639.55338028169012</v>
      </c>
      <c r="Z4060" s="1">
        <v>0</v>
      </c>
      <c r="AA4060" s="1"/>
    </row>
    <row r="4061" spans="1:27" x14ac:dyDescent="0.35">
      <c r="A4061">
        <v>1422</v>
      </c>
      <c r="B4061" t="e">
        <f>VLOOKUP(Tableau__3_Déplacements_2[[#This Row],[Id_Menage]],[2]Ménages!$A$2:$AD$1503,32)</f>
        <v>#REF!</v>
      </c>
      <c r="C4061" t="s">
        <v>65</v>
      </c>
      <c r="D4061" t="s">
        <v>11692</v>
      </c>
      <c r="E4061">
        <f>VLOOKUP(Tableau__3_Déplacements_2[[#This Row],[Id_Personne]],[1]!Tableau__2_Personnes_1[[Id_Personne]:[Age]],2)</f>
        <v>2</v>
      </c>
      <c r="F4061">
        <f>VLOOKUP(Tableau__3_Déplacements_2[[#This Row],[Id_Personne]],[1]!Tableau__2_Personnes_1[[Id_Personne]:[Age]],4)</f>
        <v>18</v>
      </c>
      <c r="G4061" t="s">
        <v>3</v>
      </c>
      <c r="H4061" t="s">
        <v>2</v>
      </c>
      <c r="I4061" t="s">
        <v>11693</v>
      </c>
      <c r="J4061">
        <v>1</v>
      </c>
      <c r="K4061">
        <v>38</v>
      </c>
      <c r="M4061">
        <v>26</v>
      </c>
      <c r="O4061" t="str">
        <f>IF(Tableau__3_Déplacements_2[[#This Row],[Ori]]=Tableau__3_Déplacements_2[[#This Row],[Des]],"local","metro")</f>
        <v>metro</v>
      </c>
      <c r="P4061">
        <v>15</v>
      </c>
      <c r="Q4061">
        <v>14</v>
      </c>
      <c r="R4061">
        <v>0</v>
      </c>
      <c r="S4061">
        <v>14</v>
      </c>
      <c r="T4061">
        <v>45</v>
      </c>
      <c r="U4061" t="s">
        <v>240</v>
      </c>
      <c r="V4061">
        <v>8</v>
      </c>
      <c r="W4061">
        <v>300</v>
      </c>
      <c r="X4061">
        <v>5</v>
      </c>
      <c r="Y4061">
        <v>639.55338028169012</v>
      </c>
      <c r="Z4061" s="1">
        <v>0</v>
      </c>
      <c r="AA4061" s="1"/>
    </row>
    <row r="4062" spans="1:27" x14ac:dyDescent="0.35">
      <c r="A4062">
        <v>1422</v>
      </c>
      <c r="B4062" t="e">
        <f>VLOOKUP(Tableau__3_Déplacements_2[[#This Row],[Id_Menage]],[2]Ménages!$A$2:$AD$1503,32)</f>
        <v>#REF!</v>
      </c>
      <c r="C4062" t="s">
        <v>65</v>
      </c>
      <c r="D4062" t="s">
        <v>11692</v>
      </c>
      <c r="E4062">
        <f>VLOOKUP(Tableau__3_Déplacements_2[[#This Row],[Id_Personne]],[1]!Tableau__2_Personnes_1[[Id_Personne]:[Age]],2)</f>
        <v>2</v>
      </c>
      <c r="F4062">
        <f>VLOOKUP(Tableau__3_Déplacements_2[[#This Row],[Id_Personne]],[1]!Tableau__2_Personnes_1[[Id_Personne]:[Age]],4)</f>
        <v>18</v>
      </c>
      <c r="G4062" t="s">
        <v>0</v>
      </c>
      <c r="H4062" t="s">
        <v>7</v>
      </c>
      <c r="I4062" t="s">
        <v>11691</v>
      </c>
      <c r="J4062">
        <v>1</v>
      </c>
      <c r="K4062">
        <v>26</v>
      </c>
      <c r="M4062">
        <v>38</v>
      </c>
      <c r="O4062" t="str">
        <f>IF(Tableau__3_Déplacements_2[[#This Row],[Ori]]=Tableau__3_Déplacements_2[[#This Row],[Des]],"local","metro")</f>
        <v>metro</v>
      </c>
      <c r="P4062">
        <v>9</v>
      </c>
      <c r="Q4062">
        <v>7</v>
      </c>
      <c r="R4062">
        <v>30</v>
      </c>
      <c r="S4062">
        <v>8</v>
      </c>
      <c r="T4062">
        <v>10</v>
      </c>
      <c r="U4062" t="s">
        <v>240</v>
      </c>
      <c r="V4062">
        <v>8</v>
      </c>
      <c r="W4062">
        <v>300</v>
      </c>
      <c r="X4062">
        <v>5</v>
      </c>
      <c r="Y4062">
        <v>639.55338028169012</v>
      </c>
      <c r="Z4062" s="1">
        <v>-1</v>
      </c>
      <c r="AA4062" s="1"/>
    </row>
    <row r="4063" spans="1:27" x14ac:dyDescent="0.35">
      <c r="A4063">
        <v>1422</v>
      </c>
      <c r="B4063" t="e">
        <f>VLOOKUP(Tableau__3_Déplacements_2[[#This Row],[Id_Menage]],[2]Ménages!$A$2:$AD$1503,32)</f>
        <v>#REF!</v>
      </c>
      <c r="C4063" t="s">
        <v>61</v>
      </c>
      <c r="D4063" t="s">
        <v>11689</v>
      </c>
      <c r="E4063">
        <f>VLOOKUP(Tableau__3_Déplacements_2[[#This Row],[Id_Personne]],[1]!Tableau__2_Personnes_1[[Id_Personne]:[Age]],2)</f>
        <v>1</v>
      </c>
      <c r="F4063">
        <f>VLOOKUP(Tableau__3_Déplacements_2[[#This Row],[Id_Personne]],[1]!Tableau__2_Personnes_1[[Id_Personne]:[Age]],4)</f>
        <v>15</v>
      </c>
      <c r="G4063" t="s">
        <v>3</v>
      </c>
      <c r="H4063" t="s">
        <v>2</v>
      </c>
      <c r="I4063" t="s">
        <v>11690</v>
      </c>
      <c r="J4063">
        <v>1</v>
      </c>
      <c r="K4063">
        <v>30</v>
      </c>
      <c r="M4063">
        <v>26</v>
      </c>
      <c r="O4063" t="str">
        <f>IF(Tableau__3_Déplacements_2[[#This Row],[Ori]]=Tableau__3_Déplacements_2[[#This Row],[Des]],"local","metro")</f>
        <v>metro</v>
      </c>
      <c r="P4063">
        <v>15</v>
      </c>
      <c r="Q4063">
        <v>16</v>
      </c>
      <c r="R4063">
        <v>30</v>
      </c>
      <c r="S4063">
        <v>16</v>
      </c>
      <c r="T4063">
        <v>50</v>
      </c>
      <c r="U4063" t="s">
        <v>0</v>
      </c>
      <c r="V4063">
        <v>1</v>
      </c>
      <c r="W4063">
        <v>0</v>
      </c>
      <c r="X4063">
        <v>1</v>
      </c>
      <c r="Y4063">
        <v>639.55338028169012</v>
      </c>
      <c r="Z4063" s="1">
        <v>-1</v>
      </c>
      <c r="AA4063" s="1"/>
    </row>
    <row r="4064" spans="1:27" x14ac:dyDescent="0.35">
      <c r="A4064">
        <v>1422</v>
      </c>
      <c r="B4064" t="e">
        <f>VLOOKUP(Tableau__3_Déplacements_2[[#This Row],[Id_Menage]],[2]Ménages!$A$2:$AD$1503,32)</f>
        <v>#REF!</v>
      </c>
      <c r="C4064" t="s">
        <v>61</v>
      </c>
      <c r="D4064" t="s">
        <v>11689</v>
      </c>
      <c r="E4064">
        <f>VLOOKUP(Tableau__3_Déplacements_2[[#This Row],[Id_Personne]],[1]!Tableau__2_Personnes_1[[Id_Personne]:[Age]],2)</f>
        <v>1</v>
      </c>
      <c r="F4064">
        <f>VLOOKUP(Tableau__3_Déplacements_2[[#This Row],[Id_Personne]],[1]!Tableau__2_Personnes_1[[Id_Personne]:[Age]],4)</f>
        <v>15</v>
      </c>
      <c r="G4064" t="s">
        <v>0</v>
      </c>
      <c r="H4064" t="s">
        <v>7</v>
      </c>
      <c r="I4064" t="s">
        <v>11688</v>
      </c>
      <c r="J4064">
        <v>1</v>
      </c>
      <c r="K4064">
        <v>26</v>
      </c>
      <c r="M4064">
        <v>30</v>
      </c>
      <c r="O4064" t="str">
        <f>IF(Tableau__3_Déplacements_2[[#This Row],[Ori]]=Tableau__3_Déplacements_2[[#This Row],[Des]],"local","metro")</f>
        <v>metro</v>
      </c>
      <c r="P4064">
        <v>12</v>
      </c>
      <c r="Q4064">
        <v>14</v>
      </c>
      <c r="R4064">
        <v>0</v>
      </c>
      <c r="S4064">
        <v>14</v>
      </c>
      <c r="T4064">
        <v>20</v>
      </c>
      <c r="U4064" t="s">
        <v>0</v>
      </c>
      <c r="V4064">
        <v>1</v>
      </c>
      <c r="W4064">
        <v>0</v>
      </c>
      <c r="X4064">
        <v>1</v>
      </c>
      <c r="Y4064">
        <v>639.55338028169012</v>
      </c>
      <c r="Z4064" s="1">
        <v>0</v>
      </c>
      <c r="AA4064" s="1"/>
    </row>
    <row r="4065" spans="1:27" x14ac:dyDescent="0.35">
      <c r="A4065">
        <v>1423</v>
      </c>
      <c r="B4065" t="e">
        <f>VLOOKUP(Tableau__3_Déplacements_2[[#This Row],[Id_Menage]],[2]Ménages!$A$2:$AD$1503,32)</f>
        <v>#REF!</v>
      </c>
      <c r="C4065" t="s">
        <v>16</v>
      </c>
      <c r="D4065" t="s">
        <v>11685</v>
      </c>
      <c r="E4065">
        <f>VLOOKUP(Tableau__3_Déplacements_2[[#This Row],[Id_Personne]],[1]!Tableau__2_Personnes_1[[Id_Personne]:[Age]],2)</f>
        <v>1</v>
      </c>
      <c r="F4065">
        <f>VLOOKUP(Tableau__3_Déplacements_2[[#This Row],[Id_Personne]],[1]!Tableau__2_Personnes_1[[Id_Personne]:[Age]],4)</f>
        <v>33</v>
      </c>
      <c r="G4065" t="s">
        <v>3</v>
      </c>
      <c r="H4065" t="s">
        <v>2</v>
      </c>
      <c r="I4065" t="s">
        <v>11687</v>
      </c>
      <c r="J4065">
        <v>1</v>
      </c>
      <c r="K4065">
        <v>45</v>
      </c>
      <c r="M4065">
        <v>4</v>
      </c>
      <c r="O4065" t="str">
        <f>IF(Tableau__3_Déplacements_2[[#This Row],[Ori]]=Tableau__3_Déplacements_2[[#This Row],[Des]],"local","metro")</f>
        <v>metro</v>
      </c>
      <c r="P4065">
        <v>2</v>
      </c>
      <c r="Q4065">
        <v>16</v>
      </c>
      <c r="R4065">
        <v>30</v>
      </c>
      <c r="S4065">
        <v>17</v>
      </c>
      <c r="T4065">
        <v>10</v>
      </c>
      <c r="U4065" t="s">
        <v>30</v>
      </c>
      <c r="V4065">
        <v>8</v>
      </c>
      <c r="W4065">
        <v>200</v>
      </c>
      <c r="X4065">
        <v>6</v>
      </c>
      <c r="Y4065">
        <v>386.81179487179492</v>
      </c>
      <c r="Z4065" s="1">
        <v>-1</v>
      </c>
      <c r="AA4065" s="1"/>
    </row>
    <row r="4066" spans="1:27" x14ac:dyDescent="0.35">
      <c r="A4066">
        <v>1423</v>
      </c>
      <c r="B4066" t="e">
        <f>VLOOKUP(Tableau__3_Déplacements_2[[#This Row],[Id_Menage]],[2]Ménages!$A$2:$AD$1503,32)</f>
        <v>#REF!</v>
      </c>
      <c r="C4066" t="s">
        <v>16</v>
      </c>
      <c r="D4066" t="s">
        <v>11685</v>
      </c>
      <c r="E4066">
        <f>VLOOKUP(Tableau__3_Déplacements_2[[#This Row],[Id_Personne]],[1]!Tableau__2_Personnes_1[[Id_Personne]:[Age]],2)</f>
        <v>1</v>
      </c>
      <c r="F4066">
        <f>VLOOKUP(Tableau__3_Déplacements_2[[#This Row],[Id_Personne]],[1]!Tableau__2_Personnes_1[[Id_Personne]:[Age]],4)</f>
        <v>33</v>
      </c>
      <c r="G4066" t="s">
        <v>0</v>
      </c>
      <c r="H4066" t="s">
        <v>7</v>
      </c>
      <c r="I4066" t="s">
        <v>11686</v>
      </c>
      <c r="J4066">
        <v>1</v>
      </c>
      <c r="K4066">
        <v>44</v>
      </c>
      <c r="M4066">
        <v>45</v>
      </c>
      <c r="O4066" t="str">
        <f>IF(Tableau__3_Déplacements_2[[#This Row],[Ori]]=Tableau__3_Déplacements_2[[#This Row],[Des]],"local","metro")</f>
        <v>metro</v>
      </c>
      <c r="P4066">
        <v>3</v>
      </c>
      <c r="Q4066">
        <v>7</v>
      </c>
      <c r="R4066">
        <v>0</v>
      </c>
      <c r="S4066">
        <v>7</v>
      </c>
      <c r="T4066">
        <v>55</v>
      </c>
      <c r="U4066" t="s">
        <v>30</v>
      </c>
      <c r="V4066">
        <v>8</v>
      </c>
      <c r="W4066">
        <v>150</v>
      </c>
      <c r="X4066">
        <v>6</v>
      </c>
      <c r="Y4066">
        <v>386.81179487179492</v>
      </c>
      <c r="Z4066" s="1">
        <v>0</v>
      </c>
      <c r="AA4066" s="1"/>
    </row>
    <row r="4067" spans="1:27" x14ac:dyDescent="0.35">
      <c r="A4067">
        <v>1423</v>
      </c>
      <c r="B4067" t="e">
        <f>VLOOKUP(Tableau__3_Déplacements_2[[#This Row],[Id_Menage]],[2]Ménages!$A$2:$AD$1503,32)</f>
        <v>#REF!</v>
      </c>
      <c r="C4067" t="s">
        <v>16</v>
      </c>
      <c r="D4067" t="s">
        <v>11685</v>
      </c>
      <c r="E4067">
        <f>VLOOKUP(Tableau__3_Déplacements_2[[#This Row],[Id_Personne]],[1]!Tableau__2_Personnes_1[[Id_Personne]:[Age]],2)</f>
        <v>1</v>
      </c>
      <c r="F4067">
        <f>VLOOKUP(Tableau__3_Déplacements_2[[#This Row],[Id_Personne]],[1]!Tableau__2_Personnes_1[[Id_Personne]:[Age]],4)</f>
        <v>33</v>
      </c>
      <c r="G4067" t="s">
        <v>13</v>
      </c>
      <c r="H4067" t="s">
        <v>22</v>
      </c>
      <c r="I4067" t="s">
        <v>11684</v>
      </c>
      <c r="J4067">
        <v>1</v>
      </c>
      <c r="K4067">
        <v>4</v>
      </c>
      <c r="M4067">
        <v>44</v>
      </c>
      <c r="O4067" t="str">
        <f>IF(Tableau__3_Déplacements_2[[#This Row],[Ori]]=Tableau__3_Déplacements_2[[#This Row],[Des]],"local","metro")</f>
        <v>metro</v>
      </c>
      <c r="P4067">
        <v>15</v>
      </c>
      <c r="Q4067">
        <v>18</v>
      </c>
      <c r="R4067">
        <v>0</v>
      </c>
      <c r="S4067">
        <v>18</v>
      </c>
      <c r="T4067">
        <v>30</v>
      </c>
      <c r="U4067" t="s">
        <v>30</v>
      </c>
      <c r="V4067">
        <v>8</v>
      </c>
      <c r="W4067">
        <v>100</v>
      </c>
      <c r="X4067">
        <v>6</v>
      </c>
      <c r="Y4067">
        <v>386.81179487179492</v>
      </c>
      <c r="Z4067" s="1">
        <v>0</v>
      </c>
      <c r="AA4067" s="1"/>
    </row>
    <row r="4068" spans="1:27" x14ac:dyDescent="0.35">
      <c r="A4068">
        <v>1423</v>
      </c>
      <c r="B4068" t="e">
        <f>VLOOKUP(Tableau__3_Déplacements_2[[#This Row],[Id_Menage]],[2]Ménages!$A$2:$AD$1503,32)</f>
        <v>#REF!</v>
      </c>
      <c r="C4068" t="s">
        <v>11</v>
      </c>
      <c r="D4068" t="s">
        <v>11682</v>
      </c>
      <c r="E4068">
        <f>VLOOKUP(Tableau__3_Déplacements_2[[#This Row],[Id_Personne]],[1]!Tableau__2_Personnes_1[[Id_Personne]:[Age]],2)</f>
        <v>2</v>
      </c>
      <c r="F4068">
        <f>VLOOKUP(Tableau__3_Déplacements_2[[#This Row],[Id_Personne]],[1]!Tableau__2_Personnes_1[[Id_Personne]:[Age]],4)</f>
        <v>33</v>
      </c>
      <c r="G4068" t="s">
        <v>0</v>
      </c>
      <c r="H4068" t="s">
        <v>7</v>
      </c>
      <c r="I4068" t="s">
        <v>11683</v>
      </c>
      <c r="J4068">
        <v>1</v>
      </c>
      <c r="K4068">
        <v>44</v>
      </c>
      <c r="M4068">
        <v>4</v>
      </c>
      <c r="O4068" t="str">
        <f>IF(Tableau__3_Déplacements_2[[#This Row],[Ori]]=Tableau__3_Déplacements_2[[#This Row],[Des]],"local","metro")</f>
        <v>metro</v>
      </c>
      <c r="P4068">
        <v>3</v>
      </c>
      <c r="Q4068">
        <v>7</v>
      </c>
      <c r="R4068">
        <v>30</v>
      </c>
      <c r="S4068">
        <v>8</v>
      </c>
      <c r="T4068">
        <v>0</v>
      </c>
      <c r="U4068" t="s">
        <v>30</v>
      </c>
      <c r="V4068">
        <v>8</v>
      </c>
      <c r="W4068">
        <v>100</v>
      </c>
      <c r="X4068">
        <v>6</v>
      </c>
      <c r="Y4068">
        <v>386.81179487179492</v>
      </c>
      <c r="Z4068" s="1">
        <v>-1</v>
      </c>
      <c r="AA4068" s="1"/>
    </row>
    <row r="4069" spans="1:27" x14ac:dyDescent="0.35">
      <c r="A4069">
        <v>1423</v>
      </c>
      <c r="B4069" t="e">
        <f>VLOOKUP(Tableau__3_Déplacements_2[[#This Row],[Id_Menage]],[2]Ménages!$A$2:$AD$1503,32)</f>
        <v>#REF!</v>
      </c>
      <c r="C4069" t="s">
        <v>11</v>
      </c>
      <c r="D4069" t="s">
        <v>11682</v>
      </c>
      <c r="E4069">
        <f>VLOOKUP(Tableau__3_Déplacements_2[[#This Row],[Id_Personne]],[1]!Tableau__2_Personnes_1[[Id_Personne]:[Age]],2)</f>
        <v>2</v>
      </c>
      <c r="F4069">
        <f>VLOOKUP(Tableau__3_Déplacements_2[[#This Row],[Id_Personne]],[1]!Tableau__2_Personnes_1[[Id_Personne]:[Age]],4)</f>
        <v>33</v>
      </c>
      <c r="G4069" t="s">
        <v>3</v>
      </c>
      <c r="H4069" t="s">
        <v>2</v>
      </c>
      <c r="I4069" t="s">
        <v>11681</v>
      </c>
      <c r="J4069">
        <v>1</v>
      </c>
      <c r="K4069">
        <v>4</v>
      </c>
      <c r="M4069">
        <v>44</v>
      </c>
      <c r="O4069" t="str">
        <f>IF(Tableau__3_Déplacements_2[[#This Row],[Ori]]=Tableau__3_Déplacements_2[[#This Row],[Des]],"local","metro")</f>
        <v>metro</v>
      </c>
      <c r="P4069">
        <v>15</v>
      </c>
      <c r="Q4069">
        <v>18</v>
      </c>
      <c r="R4069">
        <v>0</v>
      </c>
      <c r="S4069">
        <v>18</v>
      </c>
      <c r="T4069">
        <v>30</v>
      </c>
      <c r="U4069" t="s">
        <v>30</v>
      </c>
      <c r="V4069">
        <v>8</v>
      </c>
      <c r="W4069">
        <v>100</v>
      </c>
      <c r="X4069">
        <v>6</v>
      </c>
      <c r="Y4069">
        <v>386.81179487179492</v>
      </c>
      <c r="Z4069" s="1">
        <v>0</v>
      </c>
      <c r="AA4069" s="1"/>
    </row>
    <row r="4070" spans="1:27" x14ac:dyDescent="0.35">
      <c r="A4070">
        <v>1423</v>
      </c>
      <c r="B4070" t="e">
        <f>VLOOKUP(Tableau__3_Déplacements_2[[#This Row],[Id_Menage]],[2]Ménages!$A$2:$AD$1503,32)</f>
        <v>#REF!</v>
      </c>
      <c r="C4070" t="s">
        <v>65</v>
      </c>
      <c r="D4070" t="s">
        <v>11675</v>
      </c>
      <c r="E4070">
        <f>VLOOKUP(Tableau__3_Déplacements_2[[#This Row],[Id_Personne]],[1]!Tableau__2_Personnes_1[[Id_Personne]:[Age]],2)</f>
        <v>1</v>
      </c>
      <c r="F4070">
        <f>VLOOKUP(Tableau__3_Déplacements_2[[#This Row],[Id_Personne]],[1]!Tableau__2_Personnes_1[[Id_Personne]:[Age]],4)</f>
        <v>9</v>
      </c>
      <c r="G4070" t="s">
        <v>8</v>
      </c>
      <c r="H4070" t="s">
        <v>273</v>
      </c>
      <c r="I4070" t="s">
        <v>11680</v>
      </c>
      <c r="J4070">
        <v>1</v>
      </c>
      <c r="K4070">
        <v>44</v>
      </c>
      <c r="M4070">
        <v>43</v>
      </c>
      <c r="O4070" t="str">
        <f>IF(Tableau__3_Déplacements_2[[#This Row],[Ori]]=Tableau__3_Déplacements_2[[#This Row],[Des]],"local","metro")</f>
        <v>metro</v>
      </c>
      <c r="P4070">
        <v>12</v>
      </c>
      <c r="Q4070">
        <v>13</v>
      </c>
      <c r="R4070">
        <v>0</v>
      </c>
      <c r="S4070">
        <v>13</v>
      </c>
      <c r="T4070">
        <v>30</v>
      </c>
      <c r="U4070" t="s">
        <v>0</v>
      </c>
      <c r="V4070">
        <v>1</v>
      </c>
      <c r="W4070">
        <v>0</v>
      </c>
      <c r="X4070">
        <v>6</v>
      </c>
      <c r="Y4070">
        <v>386.81179487179492</v>
      </c>
      <c r="Z4070" s="1">
        <v>0</v>
      </c>
      <c r="AA4070" s="1"/>
    </row>
    <row r="4071" spans="1:27" x14ac:dyDescent="0.35">
      <c r="A4071">
        <v>1423</v>
      </c>
      <c r="B4071" t="e">
        <f>VLOOKUP(Tableau__3_Déplacements_2[[#This Row],[Id_Menage]],[2]Ménages!$A$2:$AD$1503,32)</f>
        <v>#REF!</v>
      </c>
      <c r="C4071" t="s">
        <v>65</v>
      </c>
      <c r="D4071" t="s">
        <v>11675</v>
      </c>
      <c r="E4071">
        <f>VLOOKUP(Tableau__3_Déplacements_2[[#This Row],[Id_Personne]],[1]!Tableau__2_Personnes_1[[Id_Personne]:[Age]],2)</f>
        <v>1</v>
      </c>
      <c r="F4071">
        <f>VLOOKUP(Tableau__3_Déplacements_2[[#This Row],[Id_Personne]],[1]!Tableau__2_Personnes_1[[Id_Personne]:[Age]],4)</f>
        <v>9</v>
      </c>
      <c r="G4071" t="s">
        <v>0</v>
      </c>
      <c r="H4071" t="s">
        <v>7</v>
      </c>
      <c r="I4071" t="s">
        <v>11679</v>
      </c>
      <c r="J4071">
        <v>1</v>
      </c>
      <c r="K4071">
        <v>44</v>
      </c>
      <c r="M4071">
        <v>44</v>
      </c>
      <c r="O4071" t="str">
        <f>IF(Tableau__3_Déplacements_2[[#This Row],[Ori]]=Tableau__3_Déplacements_2[[#This Row],[Des]],"local","metro")</f>
        <v>local</v>
      </c>
      <c r="P4071">
        <v>7</v>
      </c>
      <c r="Q4071">
        <v>8</v>
      </c>
      <c r="R4071">
        <v>0</v>
      </c>
      <c r="S4071">
        <v>8</v>
      </c>
      <c r="T4071">
        <v>5</v>
      </c>
      <c r="U4071" t="s">
        <v>0</v>
      </c>
      <c r="V4071">
        <v>1</v>
      </c>
      <c r="W4071">
        <v>0</v>
      </c>
      <c r="X4071">
        <v>6</v>
      </c>
      <c r="Y4071">
        <v>386.81179487179492</v>
      </c>
      <c r="Z4071" s="1">
        <v>0</v>
      </c>
      <c r="AA4071" s="1"/>
    </row>
    <row r="4072" spans="1:27" x14ac:dyDescent="0.35">
      <c r="A4072">
        <v>1423</v>
      </c>
      <c r="B4072" t="e">
        <f>VLOOKUP(Tableau__3_Déplacements_2[[#This Row],[Id_Menage]],[2]Ménages!$A$2:$AD$1503,32)</f>
        <v>#REF!</v>
      </c>
      <c r="C4072" t="s">
        <v>65</v>
      </c>
      <c r="D4072" t="s">
        <v>11675</v>
      </c>
      <c r="E4072">
        <f>VLOOKUP(Tableau__3_Déplacements_2[[#This Row],[Id_Personne]],[1]!Tableau__2_Personnes_1[[Id_Personne]:[Age]],2)</f>
        <v>1</v>
      </c>
      <c r="F4072">
        <f>VLOOKUP(Tableau__3_Déplacements_2[[#This Row],[Id_Personne]],[1]!Tableau__2_Personnes_1[[Id_Personne]:[Age]],4)</f>
        <v>9</v>
      </c>
      <c r="G4072" t="s">
        <v>27</v>
      </c>
      <c r="H4072" t="s">
        <v>26</v>
      </c>
      <c r="I4072" t="s">
        <v>11678</v>
      </c>
      <c r="J4072">
        <v>1</v>
      </c>
      <c r="K4072">
        <v>44</v>
      </c>
      <c r="M4072">
        <v>44</v>
      </c>
      <c r="O4072" t="str">
        <f>IF(Tableau__3_Déplacements_2[[#This Row],[Ori]]=Tableau__3_Déplacements_2[[#This Row],[Des]],"local","metro")</f>
        <v>local</v>
      </c>
      <c r="P4072">
        <v>15</v>
      </c>
      <c r="Q4072">
        <v>10</v>
      </c>
      <c r="R4072">
        <v>30</v>
      </c>
      <c r="S4072">
        <v>10</v>
      </c>
      <c r="T4072">
        <v>35</v>
      </c>
      <c r="U4072" t="s">
        <v>0</v>
      </c>
      <c r="V4072">
        <v>1</v>
      </c>
      <c r="W4072">
        <v>0</v>
      </c>
      <c r="X4072">
        <v>6</v>
      </c>
      <c r="Y4072">
        <v>386.81179487179492</v>
      </c>
      <c r="Z4072" s="1">
        <v>-1</v>
      </c>
      <c r="AA4072" s="1"/>
    </row>
    <row r="4073" spans="1:27" x14ac:dyDescent="0.35">
      <c r="A4073">
        <v>1423</v>
      </c>
      <c r="B4073" t="e">
        <f>VLOOKUP(Tableau__3_Déplacements_2[[#This Row],[Id_Menage]],[2]Ménages!$A$2:$AD$1503,32)</f>
        <v>#REF!</v>
      </c>
      <c r="C4073" t="s">
        <v>65</v>
      </c>
      <c r="D4073" t="s">
        <v>11675</v>
      </c>
      <c r="E4073">
        <f>VLOOKUP(Tableau__3_Déplacements_2[[#This Row],[Id_Personne]],[1]!Tableau__2_Personnes_1[[Id_Personne]:[Age]],2)</f>
        <v>1</v>
      </c>
      <c r="F4073">
        <f>VLOOKUP(Tableau__3_Déplacements_2[[#This Row],[Id_Personne]],[1]!Tableau__2_Personnes_1[[Id_Personne]:[Age]],4)</f>
        <v>9</v>
      </c>
      <c r="G4073" t="s">
        <v>13</v>
      </c>
      <c r="H4073" t="s">
        <v>22</v>
      </c>
      <c r="I4073" t="s">
        <v>11677</v>
      </c>
      <c r="J4073">
        <v>1</v>
      </c>
      <c r="K4073">
        <v>44</v>
      </c>
      <c r="M4073">
        <v>44</v>
      </c>
      <c r="O4073" t="str">
        <f>IF(Tableau__3_Déplacements_2[[#This Row],[Ori]]=Tableau__3_Déplacements_2[[#This Row],[Des]],"local","metro")</f>
        <v>local</v>
      </c>
      <c r="P4073">
        <v>7</v>
      </c>
      <c r="Q4073">
        <v>10</v>
      </c>
      <c r="R4073">
        <v>20</v>
      </c>
      <c r="S4073">
        <v>10</v>
      </c>
      <c r="T4073">
        <v>25</v>
      </c>
      <c r="U4073" t="s">
        <v>0</v>
      </c>
      <c r="V4073">
        <v>1</v>
      </c>
      <c r="W4073">
        <v>0</v>
      </c>
      <c r="X4073">
        <v>6</v>
      </c>
      <c r="Y4073">
        <v>386.81179487179492</v>
      </c>
      <c r="Z4073" s="1">
        <v>-1</v>
      </c>
      <c r="AA4073" s="1"/>
    </row>
    <row r="4074" spans="1:27" x14ac:dyDescent="0.35">
      <c r="A4074">
        <v>1423</v>
      </c>
      <c r="B4074" t="e">
        <f>VLOOKUP(Tableau__3_Déplacements_2[[#This Row],[Id_Menage]],[2]Ménages!$A$2:$AD$1503,32)</f>
        <v>#REF!</v>
      </c>
      <c r="C4074" t="s">
        <v>65</v>
      </c>
      <c r="D4074" t="s">
        <v>11675</v>
      </c>
      <c r="E4074">
        <f>VLOOKUP(Tableau__3_Déplacements_2[[#This Row],[Id_Personne]],[1]!Tableau__2_Personnes_1[[Id_Personne]:[Age]],2)</f>
        <v>1</v>
      </c>
      <c r="F4074">
        <f>VLOOKUP(Tableau__3_Déplacements_2[[#This Row],[Id_Personne]],[1]!Tableau__2_Personnes_1[[Id_Personne]:[Age]],4)</f>
        <v>9</v>
      </c>
      <c r="G4074" t="s">
        <v>3</v>
      </c>
      <c r="H4074" t="s">
        <v>2</v>
      </c>
      <c r="I4074" t="s">
        <v>11676</v>
      </c>
      <c r="J4074">
        <v>1</v>
      </c>
      <c r="K4074">
        <v>44</v>
      </c>
      <c r="M4074">
        <v>44</v>
      </c>
      <c r="O4074" t="str">
        <f>IF(Tableau__3_Déplacements_2[[#This Row],[Ori]]=Tableau__3_Déplacements_2[[#This Row],[Des]],"local","metro")</f>
        <v>local</v>
      </c>
      <c r="P4074">
        <v>15</v>
      </c>
      <c r="Q4074">
        <v>8</v>
      </c>
      <c r="R4074">
        <v>15</v>
      </c>
      <c r="S4074">
        <v>8</v>
      </c>
      <c r="T4074">
        <v>20</v>
      </c>
      <c r="U4074" t="s">
        <v>0</v>
      </c>
      <c r="V4074">
        <v>1</v>
      </c>
      <c r="W4074">
        <v>0</v>
      </c>
      <c r="X4074">
        <v>6</v>
      </c>
      <c r="Y4074">
        <v>386.81179487179492</v>
      </c>
      <c r="Z4074" s="1">
        <v>-1</v>
      </c>
      <c r="AA4074" s="1"/>
    </row>
    <row r="4075" spans="1:27" x14ac:dyDescent="0.35">
      <c r="A4075">
        <v>1423</v>
      </c>
      <c r="B4075" t="e">
        <f>VLOOKUP(Tableau__3_Déplacements_2[[#This Row],[Id_Menage]],[2]Ménages!$A$2:$AD$1503,32)</f>
        <v>#REF!</v>
      </c>
      <c r="C4075" t="s">
        <v>65</v>
      </c>
      <c r="D4075" t="s">
        <v>11675</v>
      </c>
      <c r="E4075">
        <f>VLOOKUP(Tableau__3_Déplacements_2[[#This Row],[Id_Personne]],[1]!Tableau__2_Personnes_1[[Id_Personne]:[Age]],2)</f>
        <v>1</v>
      </c>
      <c r="F4075">
        <f>VLOOKUP(Tableau__3_Déplacements_2[[#This Row],[Id_Personne]],[1]!Tableau__2_Personnes_1[[Id_Personne]:[Age]],4)</f>
        <v>9</v>
      </c>
      <c r="G4075" t="s">
        <v>37</v>
      </c>
      <c r="H4075" t="s">
        <v>280</v>
      </c>
      <c r="I4075" t="s">
        <v>11674</v>
      </c>
      <c r="J4075">
        <v>1</v>
      </c>
      <c r="K4075">
        <v>43</v>
      </c>
      <c r="M4075">
        <v>44</v>
      </c>
      <c r="O4075" t="str">
        <f>IF(Tableau__3_Déplacements_2[[#This Row],[Ori]]=Tableau__3_Déplacements_2[[#This Row],[Des]],"local","metro")</f>
        <v>metro</v>
      </c>
      <c r="P4075">
        <v>15</v>
      </c>
      <c r="Q4075">
        <v>15</v>
      </c>
      <c r="R4075">
        <v>20</v>
      </c>
      <c r="S4075">
        <v>15</v>
      </c>
      <c r="T4075">
        <v>50</v>
      </c>
      <c r="U4075" t="s">
        <v>0</v>
      </c>
      <c r="V4075">
        <v>1</v>
      </c>
      <c r="W4075">
        <v>0</v>
      </c>
      <c r="X4075">
        <v>6</v>
      </c>
      <c r="Y4075">
        <v>386.81179487179492</v>
      </c>
      <c r="Z4075" s="1">
        <v>-1</v>
      </c>
      <c r="AA4075" s="1"/>
    </row>
    <row r="4076" spans="1:27" x14ac:dyDescent="0.35">
      <c r="A4076">
        <v>1423</v>
      </c>
      <c r="B4076" t="e">
        <f>VLOOKUP(Tableau__3_Déplacements_2[[#This Row],[Id_Menage]],[2]Ménages!$A$2:$AD$1503,32)</f>
        <v>#REF!</v>
      </c>
      <c r="C4076" t="s">
        <v>61</v>
      </c>
      <c r="D4076" t="s">
        <v>11672</v>
      </c>
      <c r="E4076">
        <f>VLOOKUP(Tableau__3_Déplacements_2[[#This Row],[Id_Personne]],[1]!Tableau__2_Personnes_1[[Id_Personne]:[Age]],2)</f>
        <v>2</v>
      </c>
      <c r="F4076">
        <f>VLOOKUP(Tableau__3_Déplacements_2[[#This Row],[Id_Personne]],[1]!Tableau__2_Personnes_1[[Id_Personne]:[Age]],4)</f>
        <v>7</v>
      </c>
      <c r="G4076" t="s">
        <v>0</v>
      </c>
      <c r="H4076" t="s">
        <v>7</v>
      </c>
      <c r="I4076" t="s">
        <v>11673</v>
      </c>
      <c r="J4076">
        <v>1</v>
      </c>
      <c r="K4076">
        <v>44</v>
      </c>
      <c r="M4076">
        <v>4</v>
      </c>
      <c r="O4076" t="str">
        <f>IF(Tableau__3_Déplacements_2[[#This Row],[Ori]]=Tableau__3_Déplacements_2[[#This Row],[Des]],"local","metro")</f>
        <v>metro</v>
      </c>
      <c r="P4076">
        <v>2</v>
      </c>
      <c r="Q4076">
        <v>7</v>
      </c>
      <c r="R4076">
        <v>30</v>
      </c>
      <c r="S4076">
        <v>8</v>
      </c>
      <c r="T4076">
        <v>0</v>
      </c>
      <c r="U4076" t="s">
        <v>30</v>
      </c>
      <c r="V4076">
        <v>8</v>
      </c>
      <c r="W4076">
        <v>250</v>
      </c>
      <c r="X4076">
        <v>6</v>
      </c>
      <c r="Y4076">
        <v>386.81179487179492</v>
      </c>
      <c r="Z4076" s="1">
        <v>-1</v>
      </c>
      <c r="AA4076" s="1"/>
    </row>
    <row r="4077" spans="1:27" x14ac:dyDescent="0.35">
      <c r="A4077">
        <v>1423</v>
      </c>
      <c r="B4077" t="e">
        <f>VLOOKUP(Tableau__3_Déplacements_2[[#This Row],[Id_Menage]],[2]Ménages!$A$2:$AD$1503,32)</f>
        <v>#REF!</v>
      </c>
      <c r="C4077" t="s">
        <v>61</v>
      </c>
      <c r="D4077" t="s">
        <v>11672</v>
      </c>
      <c r="E4077">
        <f>VLOOKUP(Tableau__3_Déplacements_2[[#This Row],[Id_Personne]],[1]!Tableau__2_Personnes_1[[Id_Personne]:[Age]],2)</f>
        <v>2</v>
      </c>
      <c r="F4077">
        <f>VLOOKUP(Tableau__3_Déplacements_2[[#This Row],[Id_Personne]],[1]!Tableau__2_Personnes_1[[Id_Personne]:[Age]],4)</f>
        <v>7</v>
      </c>
      <c r="G4077" t="s">
        <v>3</v>
      </c>
      <c r="H4077" t="s">
        <v>2</v>
      </c>
      <c r="I4077" t="s">
        <v>11671</v>
      </c>
      <c r="J4077">
        <v>1</v>
      </c>
      <c r="K4077">
        <v>4</v>
      </c>
      <c r="M4077">
        <v>44</v>
      </c>
      <c r="O4077" t="str">
        <f>IF(Tableau__3_Déplacements_2[[#This Row],[Ori]]=Tableau__3_Déplacements_2[[#This Row],[Des]],"local","metro")</f>
        <v>metro</v>
      </c>
      <c r="P4077">
        <v>15</v>
      </c>
      <c r="Q4077">
        <v>18</v>
      </c>
      <c r="R4077">
        <v>0</v>
      </c>
      <c r="S4077">
        <v>18</v>
      </c>
      <c r="T4077">
        <v>30</v>
      </c>
      <c r="U4077" t="s">
        <v>30</v>
      </c>
      <c r="V4077">
        <v>8</v>
      </c>
      <c r="W4077">
        <v>250</v>
      </c>
      <c r="X4077">
        <v>6</v>
      </c>
      <c r="Y4077">
        <v>386.81179487179492</v>
      </c>
      <c r="Z4077" s="1">
        <v>0</v>
      </c>
      <c r="AA4077" s="1"/>
    </row>
    <row r="4078" spans="1:27" x14ac:dyDescent="0.35">
      <c r="A4078">
        <v>1424</v>
      </c>
      <c r="B4078" t="e">
        <f>VLOOKUP(Tableau__3_Déplacements_2[[#This Row],[Id_Menage]],[2]Ménages!$A$2:$AD$1503,32)</f>
        <v>#REF!</v>
      </c>
      <c r="C4078" t="s">
        <v>16</v>
      </c>
      <c r="D4078" t="s">
        <v>11669</v>
      </c>
      <c r="E4078">
        <f>VLOOKUP(Tableau__3_Déplacements_2[[#This Row],[Id_Personne]],[1]!Tableau__2_Personnes_1[[Id_Personne]:[Age]],2)</f>
        <v>1</v>
      </c>
      <c r="F4078">
        <f>VLOOKUP(Tableau__3_Déplacements_2[[#This Row],[Id_Personne]],[1]!Tableau__2_Personnes_1[[Id_Personne]:[Age]],4)</f>
        <v>28</v>
      </c>
      <c r="G4078" t="s">
        <v>3</v>
      </c>
      <c r="H4078" t="s">
        <v>2</v>
      </c>
      <c r="I4078" t="s">
        <v>11670</v>
      </c>
      <c r="J4078">
        <v>1</v>
      </c>
      <c r="K4078">
        <v>53</v>
      </c>
      <c r="M4078">
        <v>44</v>
      </c>
      <c r="O4078" t="str">
        <f>IF(Tableau__3_Déplacements_2[[#This Row],[Ori]]=Tableau__3_Déplacements_2[[#This Row],[Des]],"local","metro")</f>
        <v>metro</v>
      </c>
      <c r="P4078">
        <v>15</v>
      </c>
      <c r="Q4078">
        <v>23</v>
      </c>
      <c r="R4078">
        <v>0</v>
      </c>
      <c r="S4078">
        <v>23</v>
      </c>
      <c r="T4078">
        <v>30</v>
      </c>
      <c r="U4078" t="s">
        <v>8</v>
      </c>
      <c r="V4078">
        <v>5</v>
      </c>
      <c r="W4078">
        <v>500</v>
      </c>
      <c r="X4078">
        <v>6</v>
      </c>
      <c r="Y4078">
        <v>386.81179487179492</v>
      </c>
      <c r="Z4078" s="1">
        <v>0</v>
      </c>
      <c r="AA4078" s="1"/>
    </row>
    <row r="4079" spans="1:27" x14ac:dyDescent="0.35">
      <c r="A4079">
        <v>1424</v>
      </c>
      <c r="B4079" t="e">
        <f>VLOOKUP(Tableau__3_Déplacements_2[[#This Row],[Id_Menage]],[2]Ménages!$A$2:$AD$1503,32)</f>
        <v>#REF!</v>
      </c>
      <c r="C4079" t="s">
        <v>16</v>
      </c>
      <c r="D4079" t="s">
        <v>11669</v>
      </c>
      <c r="E4079">
        <f>VLOOKUP(Tableau__3_Déplacements_2[[#This Row],[Id_Personne]],[1]!Tableau__2_Personnes_1[[Id_Personne]:[Age]],2)</f>
        <v>1</v>
      </c>
      <c r="F4079">
        <f>VLOOKUP(Tableau__3_Déplacements_2[[#This Row],[Id_Personne]],[1]!Tableau__2_Personnes_1[[Id_Personne]:[Age]],4)</f>
        <v>28</v>
      </c>
      <c r="G4079" t="s">
        <v>0</v>
      </c>
      <c r="H4079" t="s">
        <v>7</v>
      </c>
      <c r="I4079" t="s">
        <v>11668</v>
      </c>
      <c r="J4079">
        <v>1</v>
      </c>
      <c r="K4079">
        <v>44</v>
      </c>
      <c r="M4079">
        <v>53</v>
      </c>
      <c r="O4079" t="str">
        <f>IF(Tableau__3_Déplacements_2[[#This Row],[Ori]]=Tableau__3_Déplacements_2[[#This Row],[Des]],"local","metro")</f>
        <v>metro</v>
      </c>
      <c r="P4079">
        <v>3</v>
      </c>
      <c r="Q4079">
        <v>17</v>
      </c>
      <c r="R4079">
        <v>0</v>
      </c>
      <c r="S4079">
        <v>18</v>
      </c>
      <c r="T4079">
        <v>10</v>
      </c>
      <c r="U4079" t="s">
        <v>1138</v>
      </c>
      <c r="V4079">
        <v>8</v>
      </c>
      <c r="W4079">
        <v>300</v>
      </c>
      <c r="X4079">
        <v>5</v>
      </c>
      <c r="Y4079">
        <v>386.81179487179492</v>
      </c>
      <c r="Z4079" s="1">
        <v>0</v>
      </c>
      <c r="AA4079" s="1"/>
    </row>
    <row r="4080" spans="1:27" x14ac:dyDescent="0.35">
      <c r="A4080">
        <v>1424</v>
      </c>
      <c r="B4080" t="e">
        <f>VLOOKUP(Tableau__3_Déplacements_2[[#This Row],[Id_Menage]],[2]Ménages!$A$2:$AD$1503,32)</f>
        <v>#REF!</v>
      </c>
      <c r="C4080" t="s">
        <v>11</v>
      </c>
      <c r="D4080" t="s">
        <v>11664</v>
      </c>
      <c r="E4080">
        <f>VLOOKUP(Tableau__3_Déplacements_2[[#This Row],[Id_Personne]],[1]!Tableau__2_Personnes_1[[Id_Personne]:[Age]],2)</f>
        <v>2</v>
      </c>
      <c r="F4080">
        <f>VLOOKUP(Tableau__3_Déplacements_2[[#This Row],[Id_Personne]],[1]!Tableau__2_Personnes_1[[Id_Personne]:[Age]],4)</f>
        <v>22</v>
      </c>
      <c r="G4080" t="s">
        <v>0</v>
      </c>
      <c r="H4080" t="s">
        <v>7</v>
      </c>
      <c r="I4080" t="s">
        <v>11667</v>
      </c>
      <c r="J4080">
        <v>1</v>
      </c>
      <c r="K4080">
        <v>44</v>
      </c>
      <c r="M4080">
        <v>4</v>
      </c>
      <c r="O4080" t="str">
        <f>IF(Tableau__3_Déplacements_2[[#This Row],[Ori]]=Tableau__3_Déplacements_2[[#This Row],[Des]],"local","metro")</f>
        <v>metro</v>
      </c>
      <c r="P4080">
        <v>5</v>
      </c>
      <c r="Q4080">
        <v>7</v>
      </c>
      <c r="R4080">
        <v>0</v>
      </c>
      <c r="S4080">
        <v>7</v>
      </c>
      <c r="T4080">
        <v>50</v>
      </c>
      <c r="U4080" t="s">
        <v>30</v>
      </c>
      <c r="V4080">
        <v>8</v>
      </c>
      <c r="W4080">
        <v>100</v>
      </c>
      <c r="X4080">
        <v>6</v>
      </c>
      <c r="Y4080">
        <v>386.81179487179492</v>
      </c>
      <c r="Z4080" s="1">
        <v>0</v>
      </c>
      <c r="AA4080" s="1"/>
    </row>
    <row r="4081" spans="1:27" x14ac:dyDescent="0.35">
      <c r="A4081">
        <v>1424</v>
      </c>
      <c r="B4081" t="e">
        <f>VLOOKUP(Tableau__3_Déplacements_2[[#This Row],[Id_Menage]],[2]Ménages!$A$2:$AD$1503,32)</f>
        <v>#REF!</v>
      </c>
      <c r="C4081" t="s">
        <v>11</v>
      </c>
      <c r="D4081" t="s">
        <v>11664</v>
      </c>
      <c r="E4081">
        <f>VLOOKUP(Tableau__3_Déplacements_2[[#This Row],[Id_Personne]],[1]!Tableau__2_Personnes_1[[Id_Personne]:[Age]],2)</f>
        <v>2</v>
      </c>
      <c r="F4081">
        <f>VLOOKUP(Tableau__3_Déplacements_2[[#This Row],[Id_Personne]],[1]!Tableau__2_Personnes_1[[Id_Personne]:[Age]],4)</f>
        <v>22</v>
      </c>
      <c r="G4081" t="s">
        <v>13</v>
      </c>
      <c r="H4081" t="s">
        <v>22</v>
      </c>
      <c r="I4081" t="s">
        <v>11666</v>
      </c>
      <c r="J4081">
        <v>1</v>
      </c>
      <c r="K4081">
        <v>44</v>
      </c>
      <c r="M4081">
        <v>44</v>
      </c>
      <c r="O4081" t="str">
        <f>IF(Tableau__3_Déplacements_2[[#This Row],[Ori]]=Tableau__3_Déplacements_2[[#This Row],[Des]],"local","metro")</f>
        <v>local</v>
      </c>
      <c r="P4081">
        <v>12</v>
      </c>
      <c r="Q4081">
        <v>13</v>
      </c>
      <c r="R4081">
        <v>0</v>
      </c>
      <c r="S4081">
        <v>13</v>
      </c>
      <c r="T4081">
        <v>20</v>
      </c>
      <c r="U4081" t="s">
        <v>0</v>
      </c>
      <c r="V4081">
        <v>1</v>
      </c>
      <c r="W4081">
        <v>0</v>
      </c>
      <c r="X4081">
        <v>6</v>
      </c>
      <c r="Y4081">
        <v>386.81179487179492</v>
      </c>
      <c r="Z4081" s="1">
        <v>0</v>
      </c>
      <c r="AA4081" s="1"/>
    </row>
    <row r="4082" spans="1:27" x14ac:dyDescent="0.35">
      <c r="A4082">
        <v>1424</v>
      </c>
      <c r="B4082" t="e">
        <f>VLOOKUP(Tableau__3_Déplacements_2[[#This Row],[Id_Menage]],[2]Ménages!$A$2:$AD$1503,32)</f>
        <v>#REF!</v>
      </c>
      <c r="C4082" t="s">
        <v>11</v>
      </c>
      <c r="D4082" t="s">
        <v>11664</v>
      </c>
      <c r="E4082">
        <f>VLOOKUP(Tableau__3_Déplacements_2[[#This Row],[Id_Personne]],[1]!Tableau__2_Personnes_1[[Id_Personne]:[Age]],2)</f>
        <v>2</v>
      </c>
      <c r="F4082">
        <f>VLOOKUP(Tableau__3_Déplacements_2[[#This Row],[Id_Personne]],[1]!Tableau__2_Personnes_1[[Id_Personne]:[Age]],4)</f>
        <v>22</v>
      </c>
      <c r="G4082" t="s">
        <v>27</v>
      </c>
      <c r="H4082" t="s">
        <v>26</v>
      </c>
      <c r="I4082" t="s">
        <v>11665</v>
      </c>
      <c r="J4082">
        <v>1</v>
      </c>
      <c r="K4082">
        <v>44</v>
      </c>
      <c r="M4082">
        <v>44</v>
      </c>
      <c r="O4082" t="str">
        <f>IF(Tableau__3_Déplacements_2[[#This Row],[Ori]]=Tableau__3_Déplacements_2[[#This Row],[Des]],"local","metro")</f>
        <v>local</v>
      </c>
      <c r="P4082">
        <v>15</v>
      </c>
      <c r="Q4082">
        <v>16</v>
      </c>
      <c r="R4082">
        <v>0</v>
      </c>
      <c r="S4082">
        <v>16</v>
      </c>
      <c r="T4082">
        <v>20</v>
      </c>
      <c r="U4082" t="s">
        <v>0</v>
      </c>
      <c r="V4082">
        <v>1</v>
      </c>
      <c r="W4082">
        <v>0</v>
      </c>
      <c r="X4082">
        <v>6</v>
      </c>
      <c r="Y4082">
        <v>386.81179487179492</v>
      </c>
      <c r="Z4082" s="1">
        <v>0</v>
      </c>
      <c r="AA4082" s="1"/>
    </row>
    <row r="4083" spans="1:27" x14ac:dyDescent="0.35">
      <c r="A4083">
        <v>1424</v>
      </c>
      <c r="B4083" t="e">
        <f>VLOOKUP(Tableau__3_Déplacements_2[[#This Row],[Id_Menage]],[2]Ménages!$A$2:$AD$1503,32)</f>
        <v>#REF!</v>
      </c>
      <c r="C4083" t="s">
        <v>11</v>
      </c>
      <c r="D4083" t="s">
        <v>11664</v>
      </c>
      <c r="E4083">
        <f>VLOOKUP(Tableau__3_Déplacements_2[[#This Row],[Id_Personne]],[1]!Tableau__2_Personnes_1[[Id_Personne]:[Age]],2)</f>
        <v>2</v>
      </c>
      <c r="F4083">
        <f>VLOOKUP(Tableau__3_Déplacements_2[[#This Row],[Id_Personne]],[1]!Tableau__2_Personnes_1[[Id_Personne]:[Age]],4)</f>
        <v>22</v>
      </c>
      <c r="G4083" t="s">
        <v>3</v>
      </c>
      <c r="H4083" t="s">
        <v>2</v>
      </c>
      <c r="I4083" t="s">
        <v>11663</v>
      </c>
      <c r="J4083">
        <v>1</v>
      </c>
      <c r="K4083">
        <v>4</v>
      </c>
      <c r="M4083">
        <v>44</v>
      </c>
      <c r="O4083" t="str">
        <f>IF(Tableau__3_Déplacements_2[[#This Row],[Ori]]=Tableau__3_Déplacements_2[[#This Row],[Des]],"local","metro")</f>
        <v>metro</v>
      </c>
      <c r="P4083">
        <v>15</v>
      </c>
      <c r="Q4083">
        <v>10</v>
      </c>
      <c r="R4083">
        <v>0</v>
      </c>
      <c r="S4083">
        <v>10</v>
      </c>
      <c r="T4083">
        <v>45</v>
      </c>
      <c r="U4083" t="s">
        <v>30</v>
      </c>
      <c r="V4083">
        <v>8</v>
      </c>
      <c r="W4083">
        <v>300</v>
      </c>
      <c r="X4083">
        <v>6</v>
      </c>
      <c r="Y4083">
        <v>386.81179487179492</v>
      </c>
      <c r="Z4083" s="1">
        <v>0</v>
      </c>
      <c r="AA4083" s="1"/>
    </row>
    <row r="4084" spans="1:27" x14ac:dyDescent="0.35">
      <c r="A4084">
        <v>1424</v>
      </c>
      <c r="B4084" t="e">
        <f>VLOOKUP(Tableau__3_Déplacements_2[[#This Row],[Id_Menage]],[2]Ménages!$A$2:$AD$1503,32)</f>
        <v>#REF!</v>
      </c>
      <c r="C4084" t="s">
        <v>5</v>
      </c>
      <c r="D4084" t="s">
        <v>11659</v>
      </c>
      <c r="E4084">
        <f>VLOOKUP(Tableau__3_Déplacements_2[[#This Row],[Id_Personne]],[1]!Tableau__2_Personnes_1[[Id_Personne]:[Age]],2)</f>
        <v>2</v>
      </c>
      <c r="F4084">
        <f>VLOOKUP(Tableau__3_Déplacements_2[[#This Row],[Id_Personne]],[1]!Tableau__2_Personnes_1[[Id_Personne]:[Age]],4)</f>
        <v>22</v>
      </c>
      <c r="G4084" t="s">
        <v>0</v>
      </c>
      <c r="H4084" t="s">
        <v>7</v>
      </c>
      <c r="I4084" t="s">
        <v>11662</v>
      </c>
      <c r="J4084">
        <v>1</v>
      </c>
      <c r="K4084">
        <v>44</v>
      </c>
      <c r="M4084">
        <v>44</v>
      </c>
      <c r="O4084" t="str">
        <f>IF(Tableau__3_Déplacements_2[[#This Row],[Ori]]=Tableau__3_Déplacements_2[[#This Row],[Des]],"local","metro")</f>
        <v>local</v>
      </c>
      <c r="P4084">
        <v>7</v>
      </c>
      <c r="Q4084">
        <v>8</v>
      </c>
      <c r="R4084">
        <v>0</v>
      </c>
      <c r="S4084">
        <v>8</v>
      </c>
      <c r="T4084">
        <v>5</v>
      </c>
      <c r="U4084" t="s">
        <v>0</v>
      </c>
      <c r="V4084">
        <v>1</v>
      </c>
      <c r="W4084">
        <v>0</v>
      </c>
      <c r="X4084">
        <v>6</v>
      </c>
      <c r="Y4084">
        <v>386.81179487179492</v>
      </c>
      <c r="Z4084" s="1">
        <v>0</v>
      </c>
      <c r="AA4084" s="1"/>
    </row>
    <row r="4085" spans="1:27" x14ac:dyDescent="0.35">
      <c r="A4085">
        <v>1424</v>
      </c>
      <c r="B4085" t="e">
        <f>VLOOKUP(Tableau__3_Déplacements_2[[#This Row],[Id_Menage]],[2]Ménages!$A$2:$AD$1503,32)</f>
        <v>#REF!</v>
      </c>
      <c r="C4085" t="s">
        <v>5</v>
      </c>
      <c r="D4085" t="s">
        <v>11659</v>
      </c>
      <c r="E4085">
        <f>VLOOKUP(Tableau__3_Déplacements_2[[#This Row],[Id_Personne]],[1]!Tableau__2_Personnes_1[[Id_Personne]:[Age]],2)</f>
        <v>2</v>
      </c>
      <c r="F4085">
        <f>VLOOKUP(Tableau__3_Déplacements_2[[#This Row],[Id_Personne]],[1]!Tableau__2_Personnes_1[[Id_Personne]:[Age]],4)</f>
        <v>22</v>
      </c>
      <c r="G4085" t="s">
        <v>13</v>
      </c>
      <c r="H4085" t="s">
        <v>22</v>
      </c>
      <c r="I4085" t="s">
        <v>11661</v>
      </c>
      <c r="J4085">
        <v>1</v>
      </c>
      <c r="K4085">
        <v>44</v>
      </c>
      <c r="M4085">
        <v>44</v>
      </c>
      <c r="O4085" t="str">
        <f>IF(Tableau__3_Déplacements_2[[#This Row],[Ori]]=Tableau__3_Déplacements_2[[#This Row],[Des]],"local","metro")</f>
        <v>local</v>
      </c>
      <c r="P4085">
        <v>2</v>
      </c>
      <c r="Q4085">
        <v>10</v>
      </c>
      <c r="R4085">
        <v>40</v>
      </c>
      <c r="S4085">
        <v>10</v>
      </c>
      <c r="T4085">
        <v>45</v>
      </c>
      <c r="U4085" t="s">
        <v>0</v>
      </c>
      <c r="V4085">
        <v>1</v>
      </c>
      <c r="W4085">
        <v>0</v>
      </c>
      <c r="X4085">
        <v>6</v>
      </c>
      <c r="Y4085">
        <v>386.81179487179492</v>
      </c>
      <c r="Z4085" s="1">
        <v>-1</v>
      </c>
      <c r="AA4085" s="1"/>
    </row>
    <row r="4086" spans="1:27" x14ac:dyDescent="0.35">
      <c r="A4086">
        <v>1424</v>
      </c>
      <c r="B4086" t="e">
        <f>VLOOKUP(Tableau__3_Déplacements_2[[#This Row],[Id_Menage]],[2]Ménages!$A$2:$AD$1503,32)</f>
        <v>#REF!</v>
      </c>
      <c r="C4086" t="s">
        <v>5</v>
      </c>
      <c r="D4086" t="s">
        <v>11659</v>
      </c>
      <c r="E4086">
        <f>VLOOKUP(Tableau__3_Déplacements_2[[#This Row],[Id_Personne]],[1]!Tableau__2_Personnes_1[[Id_Personne]:[Age]],2)</f>
        <v>2</v>
      </c>
      <c r="F4086">
        <f>VLOOKUP(Tableau__3_Déplacements_2[[#This Row],[Id_Personne]],[1]!Tableau__2_Personnes_1[[Id_Personne]:[Age]],4)</f>
        <v>22</v>
      </c>
      <c r="G4086" t="s">
        <v>27</v>
      </c>
      <c r="H4086" t="s">
        <v>26</v>
      </c>
      <c r="I4086" t="s">
        <v>11660</v>
      </c>
      <c r="J4086">
        <v>1</v>
      </c>
      <c r="K4086">
        <v>44</v>
      </c>
      <c r="M4086">
        <v>44</v>
      </c>
      <c r="O4086" t="str">
        <f>IF(Tableau__3_Déplacements_2[[#This Row],[Ori]]=Tableau__3_Déplacements_2[[#This Row],[Des]],"local","metro")</f>
        <v>local</v>
      </c>
      <c r="P4086">
        <v>15</v>
      </c>
      <c r="Q4086">
        <v>10</v>
      </c>
      <c r="R4086">
        <v>45</v>
      </c>
      <c r="S4086">
        <v>10</v>
      </c>
      <c r="T4086">
        <v>55</v>
      </c>
      <c r="U4086" t="s">
        <v>0</v>
      </c>
      <c r="V4086">
        <v>1</v>
      </c>
      <c r="W4086">
        <v>0</v>
      </c>
      <c r="X4086">
        <v>6</v>
      </c>
      <c r="Y4086">
        <v>386.81179487179492</v>
      </c>
      <c r="Z4086" s="1">
        <v>-1</v>
      </c>
      <c r="AA4086" s="1"/>
    </row>
    <row r="4087" spans="1:27" x14ac:dyDescent="0.35">
      <c r="A4087">
        <v>1424</v>
      </c>
      <c r="B4087" t="e">
        <f>VLOOKUP(Tableau__3_Déplacements_2[[#This Row],[Id_Menage]],[2]Ménages!$A$2:$AD$1503,32)</f>
        <v>#REF!</v>
      </c>
      <c r="C4087" t="s">
        <v>5</v>
      </c>
      <c r="D4087" t="s">
        <v>11659</v>
      </c>
      <c r="E4087">
        <f>VLOOKUP(Tableau__3_Déplacements_2[[#This Row],[Id_Personne]],[1]!Tableau__2_Personnes_1[[Id_Personne]:[Age]],2)</f>
        <v>2</v>
      </c>
      <c r="F4087">
        <f>VLOOKUP(Tableau__3_Déplacements_2[[#This Row],[Id_Personne]],[1]!Tableau__2_Personnes_1[[Id_Personne]:[Age]],4)</f>
        <v>22</v>
      </c>
      <c r="G4087" t="s">
        <v>3</v>
      </c>
      <c r="H4087" t="s">
        <v>2</v>
      </c>
      <c r="I4087" t="s">
        <v>11658</v>
      </c>
      <c r="J4087">
        <v>1</v>
      </c>
      <c r="K4087">
        <v>44</v>
      </c>
      <c r="M4087">
        <v>44</v>
      </c>
      <c r="O4087" t="str">
        <f>IF(Tableau__3_Déplacements_2[[#This Row],[Ori]]=Tableau__3_Déplacements_2[[#This Row],[Des]],"local","metro")</f>
        <v>local</v>
      </c>
      <c r="P4087">
        <v>15</v>
      </c>
      <c r="Q4087">
        <v>8</v>
      </c>
      <c r="R4087">
        <v>15</v>
      </c>
      <c r="S4087">
        <v>8</v>
      </c>
      <c r="T4087">
        <v>20</v>
      </c>
      <c r="U4087" t="s">
        <v>0</v>
      </c>
      <c r="V4087">
        <v>1</v>
      </c>
      <c r="W4087">
        <v>0</v>
      </c>
      <c r="X4087">
        <v>6</v>
      </c>
      <c r="Y4087">
        <v>386.81179487179492</v>
      </c>
      <c r="Z4087" s="1">
        <v>-1</v>
      </c>
      <c r="AA4087" s="1"/>
    </row>
    <row r="4088" spans="1:27" x14ac:dyDescent="0.35">
      <c r="A4088">
        <v>1425</v>
      </c>
      <c r="B4088" t="e">
        <f>VLOOKUP(Tableau__3_Déplacements_2[[#This Row],[Id_Menage]],[2]Ménages!$A$2:$AD$1503,32)</f>
        <v>#REF!</v>
      </c>
      <c r="C4088" t="s">
        <v>16</v>
      </c>
      <c r="D4088" t="s">
        <v>11656</v>
      </c>
      <c r="E4088">
        <f>VLOOKUP(Tableau__3_Déplacements_2[[#This Row],[Id_Personne]],[1]!Tableau__2_Personnes_1[[Id_Personne]:[Age]],2)</f>
        <v>1</v>
      </c>
      <c r="F4088">
        <f>VLOOKUP(Tableau__3_Déplacements_2[[#This Row],[Id_Personne]],[1]!Tableau__2_Personnes_1[[Id_Personne]:[Age]],4)</f>
        <v>40</v>
      </c>
      <c r="G4088" t="s">
        <v>3</v>
      </c>
      <c r="H4088" t="s">
        <v>2</v>
      </c>
      <c r="I4088" t="s">
        <v>11657</v>
      </c>
      <c r="J4088">
        <v>1</v>
      </c>
      <c r="K4088">
        <v>46</v>
      </c>
      <c r="M4088">
        <v>44</v>
      </c>
      <c r="O4088" t="str">
        <f>IF(Tableau__3_Déplacements_2[[#This Row],[Ori]]=Tableau__3_Déplacements_2[[#This Row],[Des]],"local","metro")</f>
        <v>metro</v>
      </c>
      <c r="P4088">
        <v>15</v>
      </c>
      <c r="Q4088">
        <v>15</v>
      </c>
      <c r="R4088">
        <v>0</v>
      </c>
      <c r="S4088">
        <v>15</v>
      </c>
      <c r="T4088">
        <v>30</v>
      </c>
      <c r="U4088" t="s">
        <v>30</v>
      </c>
      <c r="V4088">
        <v>8</v>
      </c>
      <c r="W4088">
        <v>150</v>
      </c>
      <c r="X4088">
        <v>6</v>
      </c>
      <c r="Y4088">
        <v>386.81179487179492</v>
      </c>
      <c r="Z4088" s="1">
        <v>0</v>
      </c>
      <c r="AA4088" s="1"/>
    </row>
    <row r="4089" spans="1:27" x14ac:dyDescent="0.35">
      <c r="A4089">
        <v>1425</v>
      </c>
      <c r="B4089" t="e">
        <f>VLOOKUP(Tableau__3_Déplacements_2[[#This Row],[Id_Menage]],[2]Ménages!$A$2:$AD$1503,32)</f>
        <v>#REF!</v>
      </c>
      <c r="C4089" t="s">
        <v>16</v>
      </c>
      <c r="D4089" t="s">
        <v>11656</v>
      </c>
      <c r="E4089">
        <f>VLOOKUP(Tableau__3_Déplacements_2[[#This Row],[Id_Personne]],[1]!Tableau__2_Personnes_1[[Id_Personne]:[Age]],2)</f>
        <v>1</v>
      </c>
      <c r="F4089">
        <f>VLOOKUP(Tableau__3_Déplacements_2[[#This Row],[Id_Personne]],[1]!Tableau__2_Personnes_1[[Id_Personne]:[Age]],4)</f>
        <v>40</v>
      </c>
      <c r="G4089" t="s">
        <v>0</v>
      </c>
      <c r="H4089" t="s">
        <v>7</v>
      </c>
      <c r="I4089" t="s">
        <v>11655</v>
      </c>
      <c r="J4089">
        <v>1</v>
      </c>
      <c r="K4089">
        <v>44</v>
      </c>
      <c r="M4089">
        <v>46</v>
      </c>
      <c r="O4089" t="str">
        <f>IF(Tableau__3_Déplacements_2[[#This Row],[Ori]]=Tableau__3_Déplacements_2[[#This Row],[Des]],"local","metro")</f>
        <v>metro</v>
      </c>
      <c r="P4089">
        <v>3</v>
      </c>
      <c r="Q4089">
        <v>6</v>
      </c>
      <c r="R4089">
        <v>0</v>
      </c>
      <c r="S4089">
        <v>6</v>
      </c>
      <c r="T4089">
        <v>50</v>
      </c>
      <c r="U4089" t="s">
        <v>8</v>
      </c>
      <c r="V4089">
        <v>5</v>
      </c>
      <c r="W4089">
        <v>200</v>
      </c>
      <c r="X4089">
        <v>6</v>
      </c>
      <c r="Y4089">
        <v>386.81179487179492</v>
      </c>
      <c r="Z4089" s="1">
        <v>0</v>
      </c>
      <c r="AA4089" s="1"/>
    </row>
    <row r="4090" spans="1:27" x14ac:dyDescent="0.35">
      <c r="A4090">
        <v>1425</v>
      </c>
      <c r="B4090" t="e">
        <f>VLOOKUP(Tableau__3_Déplacements_2[[#This Row],[Id_Menage]],[2]Ménages!$A$2:$AD$1503,32)</f>
        <v>#REF!</v>
      </c>
      <c r="C4090" t="s">
        <v>11</v>
      </c>
      <c r="D4090" t="s">
        <v>11651</v>
      </c>
      <c r="E4090">
        <f>VLOOKUP(Tableau__3_Déplacements_2[[#This Row],[Id_Personne]],[1]!Tableau__2_Personnes_1[[Id_Personne]:[Age]],2)</f>
        <v>2</v>
      </c>
      <c r="F4090">
        <f>VLOOKUP(Tableau__3_Déplacements_2[[#This Row],[Id_Personne]],[1]!Tableau__2_Personnes_1[[Id_Personne]:[Age]],4)</f>
        <v>45</v>
      </c>
      <c r="G4090" t="s">
        <v>13</v>
      </c>
      <c r="H4090" t="s">
        <v>22</v>
      </c>
      <c r="I4090" t="s">
        <v>11654</v>
      </c>
      <c r="J4090">
        <v>1</v>
      </c>
      <c r="K4090">
        <v>44</v>
      </c>
      <c r="M4090">
        <v>43</v>
      </c>
      <c r="O4090" t="str">
        <f>IF(Tableau__3_Déplacements_2[[#This Row],[Ori]]=Tableau__3_Déplacements_2[[#This Row],[Des]],"local","metro")</f>
        <v>metro</v>
      </c>
      <c r="P4090">
        <v>12</v>
      </c>
      <c r="Q4090">
        <v>15</v>
      </c>
      <c r="R4090">
        <v>0</v>
      </c>
      <c r="S4090">
        <v>15</v>
      </c>
      <c r="T4090">
        <v>20</v>
      </c>
      <c r="U4090" t="s">
        <v>30</v>
      </c>
      <c r="V4090">
        <v>8</v>
      </c>
      <c r="W4090">
        <v>100</v>
      </c>
      <c r="X4090">
        <v>6</v>
      </c>
      <c r="Y4090">
        <v>386.81179487179492</v>
      </c>
      <c r="Z4090" s="1">
        <v>0</v>
      </c>
      <c r="AA4090" s="1"/>
    </row>
    <row r="4091" spans="1:27" x14ac:dyDescent="0.35">
      <c r="A4091">
        <v>1425</v>
      </c>
      <c r="B4091" t="e">
        <f>VLOOKUP(Tableau__3_Déplacements_2[[#This Row],[Id_Menage]],[2]Ménages!$A$2:$AD$1503,32)</f>
        <v>#REF!</v>
      </c>
      <c r="C4091" t="s">
        <v>11</v>
      </c>
      <c r="D4091" t="s">
        <v>11651</v>
      </c>
      <c r="E4091">
        <f>VLOOKUP(Tableau__3_Déplacements_2[[#This Row],[Id_Personne]],[1]!Tableau__2_Personnes_1[[Id_Personne]:[Age]],2)</f>
        <v>2</v>
      </c>
      <c r="F4091">
        <f>VLOOKUP(Tableau__3_Déplacements_2[[#This Row],[Id_Personne]],[1]!Tableau__2_Personnes_1[[Id_Personne]:[Age]],4)</f>
        <v>45</v>
      </c>
      <c r="G4091" t="s">
        <v>0</v>
      </c>
      <c r="H4091" t="s">
        <v>7</v>
      </c>
      <c r="I4091" t="s">
        <v>11653</v>
      </c>
      <c r="J4091">
        <v>1</v>
      </c>
      <c r="K4091">
        <v>44</v>
      </c>
      <c r="M4091">
        <v>4</v>
      </c>
      <c r="O4091" t="str">
        <f>IF(Tableau__3_Déplacements_2[[#This Row],[Ori]]=Tableau__3_Déplacements_2[[#This Row],[Des]],"local","metro")</f>
        <v>metro</v>
      </c>
      <c r="P4091">
        <v>4</v>
      </c>
      <c r="Q4091">
        <v>8</v>
      </c>
      <c r="R4091">
        <v>0</v>
      </c>
      <c r="S4091">
        <v>8</v>
      </c>
      <c r="T4091">
        <v>35</v>
      </c>
      <c r="U4091" t="s">
        <v>30</v>
      </c>
      <c r="V4091">
        <v>8</v>
      </c>
      <c r="W4091">
        <v>100</v>
      </c>
      <c r="X4091">
        <v>6</v>
      </c>
      <c r="Y4091">
        <v>386.81179487179492</v>
      </c>
      <c r="Z4091" s="1">
        <v>0</v>
      </c>
      <c r="AA4091" s="1"/>
    </row>
    <row r="4092" spans="1:27" x14ac:dyDescent="0.35">
      <c r="A4092">
        <v>1425</v>
      </c>
      <c r="B4092" t="e">
        <f>VLOOKUP(Tableau__3_Déplacements_2[[#This Row],[Id_Menage]],[2]Ménages!$A$2:$AD$1503,32)</f>
        <v>#REF!</v>
      </c>
      <c r="C4092" t="s">
        <v>11</v>
      </c>
      <c r="D4092" t="s">
        <v>11651</v>
      </c>
      <c r="E4092">
        <f>VLOOKUP(Tableau__3_Déplacements_2[[#This Row],[Id_Personne]],[1]!Tableau__2_Personnes_1[[Id_Personne]:[Age]],2)</f>
        <v>2</v>
      </c>
      <c r="F4092">
        <f>VLOOKUP(Tableau__3_Déplacements_2[[#This Row],[Id_Personne]],[1]!Tableau__2_Personnes_1[[Id_Personne]:[Age]],4)</f>
        <v>45</v>
      </c>
      <c r="G4092" t="s">
        <v>27</v>
      </c>
      <c r="H4092" t="s">
        <v>26</v>
      </c>
      <c r="I4092" t="s">
        <v>11652</v>
      </c>
      <c r="J4092">
        <v>1</v>
      </c>
      <c r="K4092">
        <v>43</v>
      </c>
      <c r="M4092">
        <v>44</v>
      </c>
      <c r="O4092" t="str">
        <f>IF(Tableau__3_Déplacements_2[[#This Row],[Ori]]=Tableau__3_Déplacements_2[[#This Row],[Des]],"local","metro")</f>
        <v>metro</v>
      </c>
      <c r="P4092">
        <v>15</v>
      </c>
      <c r="Q4092">
        <v>17</v>
      </c>
      <c r="R4092">
        <v>0</v>
      </c>
      <c r="S4092">
        <v>17</v>
      </c>
      <c r="T4092">
        <v>30</v>
      </c>
      <c r="U4092" t="s">
        <v>0</v>
      </c>
      <c r="V4092">
        <v>1</v>
      </c>
      <c r="W4092">
        <v>0</v>
      </c>
      <c r="X4092">
        <v>6</v>
      </c>
      <c r="Y4092">
        <v>386.81179487179492</v>
      </c>
      <c r="Z4092" s="1">
        <v>0</v>
      </c>
      <c r="AA4092" s="1"/>
    </row>
    <row r="4093" spans="1:27" x14ac:dyDescent="0.35">
      <c r="A4093">
        <v>1425</v>
      </c>
      <c r="B4093" t="e">
        <f>VLOOKUP(Tableau__3_Déplacements_2[[#This Row],[Id_Menage]],[2]Ménages!$A$2:$AD$1503,32)</f>
        <v>#REF!</v>
      </c>
      <c r="C4093" t="s">
        <v>11</v>
      </c>
      <c r="D4093" t="s">
        <v>11651</v>
      </c>
      <c r="E4093">
        <f>VLOOKUP(Tableau__3_Déplacements_2[[#This Row],[Id_Personne]],[1]!Tableau__2_Personnes_1[[Id_Personne]:[Age]],2)</f>
        <v>2</v>
      </c>
      <c r="F4093">
        <f>VLOOKUP(Tableau__3_Déplacements_2[[#This Row],[Id_Personne]],[1]!Tableau__2_Personnes_1[[Id_Personne]:[Age]],4)</f>
        <v>45</v>
      </c>
      <c r="G4093" t="s">
        <v>3</v>
      </c>
      <c r="H4093" t="s">
        <v>2</v>
      </c>
      <c r="I4093" t="s">
        <v>11650</v>
      </c>
      <c r="J4093">
        <v>1</v>
      </c>
      <c r="K4093">
        <v>4</v>
      </c>
      <c r="M4093">
        <v>44</v>
      </c>
      <c r="O4093" t="str">
        <f>IF(Tableau__3_Déplacements_2[[#This Row],[Ori]]=Tableau__3_Déplacements_2[[#This Row],[Des]],"local","metro")</f>
        <v>metro</v>
      </c>
      <c r="P4093">
        <v>15</v>
      </c>
      <c r="Q4093">
        <v>10</v>
      </c>
      <c r="R4093">
        <v>0</v>
      </c>
      <c r="S4093">
        <v>10</v>
      </c>
      <c r="T4093">
        <v>30</v>
      </c>
      <c r="U4093" t="s">
        <v>30</v>
      </c>
      <c r="V4093">
        <v>8</v>
      </c>
      <c r="W4093">
        <v>100</v>
      </c>
      <c r="X4093">
        <v>6</v>
      </c>
      <c r="Y4093">
        <v>386.81179487179492</v>
      </c>
      <c r="Z4093" s="1">
        <v>0</v>
      </c>
      <c r="AA4093" s="1"/>
    </row>
    <row r="4094" spans="1:27" x14ac:dyDescent="0.35">
      <c r="A4094">
        <v>1425</v>
      </c>
      <c r="B4094" t="e">
        <f>VLOOKUP(Tableau__3_Déplacements_2[[#This Row],[Id_Menage]],[2]Ménages!$A$2:$AD$1503,32)</f>
        <v>#REF!</v>
      </c>
      <c r="C4094" t="s">
        <v>5</v>
      </c>
      <c r="D4094" t="s">
        <v>11648</v>
      </c>
      <c r="E4094">
        <f>VLOOKUP(Tableau__3_Déplacements_2[[#This Row],[Id_Personne]],[1]!Tableau__2_Personnes_1[[Id_Personne]:[Age]],2)</f>
        <v>2</v>
      </c>
      <c r="F4094">
        <f>VLOOKUP(Tableau__3_Déplacements_2[[#This Row],[Id_Personne]],[1]!Tableau__2_Personnes_1[[Id_Personne]:[Age]],4)</f>
        <v>10</v>
      </c>
      <c r="G4094" t="s">
        <v>0</v>
      </c>
      <c r="H4094" t="s">
        <v>7</v>
      </c>
      <c r="I4094" t="s">
        <v>11649</v>
      </c>
      <c r="J4094">
        <v>1</v>
      </c>
      <c r="K4094">
        <v>44</v>
      </c>
      <c r="M4094">
        <v>44</v>
      </c>
      <c r="O4094" t="str">
        <f>IF(Tableau__3_Déplacements_2[[#This Row],[Ori]]=Tableau__3_Déplacements_2[[#This Row],[Des]],"local","metro")</f>
        <v>local</v>
      </c>
      <c r="P4094">
        <v>7</v>
      </c>
      <c r="Q4094">
        <v>7</v>
      </c>
      <c r="R4094">
        <v>30</v>
      </c>
      <c r="S4094">
        <v>7</v>
      </c>
      <c r="T4094">
        <v>35</v>
      </c>
      <c r="U4094" t="s">
        <v>0</v>
      </c>
      <c r="V4094">
        <v>1</v>
      </c>
      <c r="W4094">
        <v>0</v>
      </c>
      <c r="X4094">
        <v>6</v>
      </c>
      <c r="Y4094">
        <v>386.81179487179492</v>
      </c>
      <c r="Z4094" s="1">
        <v>-1</v>
      </c>
      <c r="AA4094" s="1"/>
    </row>
    <row r="4095" spans="1:27" x14ac:dyDescent="0.35">
      <c r="A4095">
        <v>1425</v>
      </c>
      <c r="B4095" t="e">
        <f>VLOOKUP(Tableau__3_Déplacements_2[[#This Row],[Id_Menage]],[2]Ménages!$A$2:$AD$1503,32)</f>
        <v>#REF!</v>
      </c>
      <c r="C4095" t="s">
        <v>5</v>
      </c>
      <c r="D4095" t="s">
        <v>11648</v>
      </c>
      <c r="E4095">
        <f>VLOOKUP(Tableau__3_Déplacements_2[[#This Row],[Id_Personne]],[1]!Tableau__2_Personnes_1[[Id_Personne]:[Age]],2)</f>
        <v>2</v>
      </c>
      <c r="F4095">
        <f>VLOOKUP(Tableau__3_Déplacements_2[[#This Row],[Id_Personne]],[1]!Tableau__2_Personnes_1[[Id_Personne]:[Age]],4)</f>
        <v>10</v>
      </c>
      <c r="G4095" t="s">
        <v>3</v>
      </c>
      <c r="H4095" t="s">
        <v>2</v>
      </c>
      <c r="I4095" t="s">
        <v>11647</v>
      </c>
      <c r="J4095">
        <v>1</v>
      </c>
      <c r="K4095">
        <v>44</v>
      </c>
      <c r="M4095">
        <v>44</v>
      </c>
      <c r="O4095" t="str">
        <f>IF(Tableau__3_Déplacements_2[[#This Row],[Ori]]=Tableau__3_Déplacements_2[[#This Row],[Des]],"local","metro")</f>
        <v>local</v>
      </c>
      <c r="P4095">
        <v>15</v>
      </c>
      <c r="Q4095">
        <v>7</v>
      </c>
      <c r="R4095">
        <v>45</v>
      </c>
      <c r="S4095">
        <v>7</v>
      </c>
      <c r="T4095">
        <v>50</v>
      </c>
      <c r="U4095" t="s">
        <v>0</v>
      </c>
      <c r="V4095">
        <v>1</v>
      </c>
      <c r="W4095">
        <v>0</v>
      </c>
      <c r="X4095">
        <v>6</v>
      </c>
      <c r="Y4095">
        <v>386.81179487179492</v>
      </c>
      <c r="Z4095" s="1">
        <v>-1</v>
      </c>
      <c r="AA4095" s="1"/>
    </row>
    <row r="4096" spans="1:27" x14ac:dyDescent="0.35">
      <c r="A4096">
        <v>1425</v>
      </c>
      <c r="B4096" t="e">
        <f>VLOOKUP(Tableau__3_Déplacements_2[[#This Row],[Id_Menage]],[2]Ménages!$A$2:$AD$1503,32)</f>
        <v>#REF!</v>
      </c>
      <c r="C4096" t="s">
        <v>65</v>
      </c>
      <c r="D4096" t="s">
        <v>11645</v>
      </c>
      <c r="E4096">
        <f>VLOOKUP(Tableau__3_Déplacements_2[[#This Row],[Id_Personne]],[1]!Tableau__2_Personnes_1[[Id_Personne]:[Age]],2)</f>
        <v>2</v>
      </c>
      <c r="F4096">
        <f>VLOOKUP(Tableau__3_Déplacements_2[[#This Row],[Id_Personne]],[1]!Tableau__2_Personnes_1[[Id_Personne]:[Age]],4)</f>
        <v>7</v>
      </c>
      <c r="G4096" t="s">
        <v>0</v>
      </c>
      <c r="H4096" t="s">
        <v>7</v>
      </c>
      <c r="I4096" t="s">
        <v>11646</v>
      </c>
      <c r="J4096">
        <v>1</v>
      </c>
      <c r="K4096">
        <v>44</v>
      </c>
      <c r="M4096">
        <v>44</v>
      </c>
      <c r="O4096" t="str">
        <f>IF(Tableau__3_Déplacements_2[[#This Row],[Ori]]=Tableau__3_Déplacements_2[[#This Row],[Des]],"local","metro")</f>
        <v>local</v>
      </c>
      <c r="P4096">
        <v>7</v>
      </c>
      <c r="Q4096">
        <v>11</v>
      </c>
      <c r="R4096">
        <v>30</v>
      </c>
      <c r="S4096">
        <v>11</v>
      </c>
      <c r="T4096">
        <v>35</v>
      </c>
      <c r="U4096" t="s">
        <v>0</v>
      </c>
      <c r="V4096">
        <v>1</v>
      </c>
      <c r="W4096">
        <v>0</v>
      </c>
      <c r="X4096">
        <v>6</v>
      </c>
      <c r="Y4096">
        <v>386.81179487179492</v>
      </c>
      <c r="Z4096" s="1">
        <v>-1</v>
      </c>
      <c r="AA4096" s="1"/>
    </row>
    <row r="4097" spans="1:27" x14ac:dyDescent="0.35">
      <c r="A4097">
        <v>1425</v>
      </c>
      <c r="B4097" t="e">
        <f>VLOOKUP(Tableau__3_Déplacements_2[[#This Row],[Id_Menage]],[2]Ménages!$A$2:$AD$1503,32)</f>
        <v>#REF!</v>
      </c>
      <c r="C4097" t="s">
        <v>65</v>
      </c>
      <c r="D4097" t="s">
        <v>11645</v>
      </c>
      <c r="E4097">
        <f>VLOOKUP(Tableau__3_Déplacements_2[[#This Row],[Id_Personne]],[1]!Tableau__2_Personnes_1[[Id_Personne]:[Age]],2)</f>
        <v>2</v>
      </c>
      <c r="F4097">
        <f>VLOOKUP(Tableau__3_Déplacements_2[[#This Row],[Id_Personne]],[1]!Tableau__2_Personnes_1[[Id_Personne]:[Age]],4)</f>
        <v>7</v>
      </c>
      <c r="G4097" t="s">
        <v>3</v>
      </c>
      <c r="H4097" t="s">
        <v>2</v>
      </c>
      <c r="I4097" t="s">
        <v>11644</v>
      </c>
      <c r="J4097">
        <v>1</v>
      </c>
      <c r="K4097">
        <v>44</v>
      </c>
      <c r="M4097">
        <v>44</v>
      </c>
      <c r="O4097" t="str">
        <f>IF(Tableau__3_Déplacements_2[[#This Row],[Ori]]=Tableau__3_Déplacements_2[[#This Row],[Des]],"local","metro")</f>
        <v>local</v>
      </c>
      <c r="P4097">
        <v>15</v>
      </c>
      <c r="Q4097">
        <v>11</v>
      </c>
      <c r="R4097">
        <v>55</v>
      </c>
      <c r="S4097">
        <v>12</v>
      </c>
      <c r="T4097">
        <v>0</v>
      </c>
      <c r="U4097" t="s">
        <v>0</v>
      </c>
      <c r="V4097">
        <v>1</v>
      </c>
      <c r="W4097">
        <v>0</v>
      </c>
      <c r="X4097">
        <v>6</v>
      </c>
      <c r="Y4097">
        <v>386.81179487179492</v>
      </c>
      <c r="Z4097" s="1">
        <v>-1</v>
      </c>
      <c r="AA4097" s="1"/>
    </row>
    <row r="4098" spans="1:27" x14ac:dyDescent="0.35">
      <c r="A4098">
        <v>1426</v>
      </c>
      <c r="B4098" t="e">
        <f>VLOOKUP(Tableau__3_Déplacements_2[[#This Row],[Id_Menage]],[2]Ménages!$A$2:$AD$1503,32)</f>
        <v>#REF!</v>
      </c>
      <c r="C4098" t="s">
        <v>16</v>
      </c>
      <c r="D4098" t="s">
        <v>11642</v>
      </c>
      <c r="E4098">
        <f>VLOOKUP(Tableau__3_Déplacements_2[[#This Row],[Id_Personne]],[1]!Tableau__2_Personnes_1[[Id_Personne]:[Age]],2)</f>
        <v>1</v>
      </c>
      <c r="F4098">
        <f>VLOOKUP(Tableau__3_Déplacements_2[[#This Row],[Id_Personne]],[1]!Tableau__2_Personnes_1[[Id_Personne]:[Age]],4)</f>
        <v>70</v>
      </c>
      <c r="G4098" t="s">
        <v>0</v>
      </c>
      <c r="H4098" t="s">
        <v>7</v>
      </c>
      <c r="I4098" t="s">
        <v>11643</v>
      </c>
      <c r="J4098">
        <v>1</v>
      </c>
      <c r="K4098">
        <v>44</v>
      </c>
      <c r="M4098">
        <v>44</v>
      </c>
      <c r="O4098" t="str">
        <f>IF(Tableau__3_Déplacements_2[[#This Row],[Ori]]=Tableau__3_Déplacements_2[[#This Row],[Des]],"local","metro")</f>
        <v>local</v>
      </c>
      <c r="P4098">
        <v>12</v>
      </c>
      <c r="Q4098">
        <v>11</v>
      </c>
      <c r="R4098">
        <v>0</v>
      </c>
      <c r="S4098">
        <v>11</v>
      </c>
      <c r="T4098">
        <v>30</v>
      </c>
      <c r="U4098" t="s">
        <v>0</v>
      </c>
      <c r="V4098">
        <v>1</v>
      </c>
      <c r="W4098">
        <v>0</v>
      </c>
      <c r="X4098">
        <v>6</v>
      </c>
      <c r="Y4098">
        <v>386.81179487179492</v>
      </c>
      <c r="Z4098" s="1">
        <v>0</v>
      </c>
      <c r="AA4098" s="1"/>
    </row>
    <row r="4099" spans="1:27" x14ac:dyDescent="0.35">
      <c r="A4099">
        <v>1426</v>
      </c>
      <c r="B4099" t="e">
        <f>VLOOKUP(Tableau__3_Déplacements_2[[#This Row],[Id_Menage]],[2]Ménages!$A$2:$AD$1503,32)</f>
        <v>#REF!</v>
      </c>
      <c r="C4099" t="s">
        <v>16</v>
      </c>
      <c r="D4099" t="s">
        <v>11642</v>
      </c>
      <c r="E4099">
        <f>VLOOKUP(Tableau__3_Déplacements_2[[#This Row],[Id_Personne]],[1]!Tableau__2_Personnes_1[[Id_Personne]:[Age]],2)</f>
        <v>1</v>
      </c>
      <c r="F4099">
        <f>VLOOKUP(Tableau__3_Déplacements_2[[#This Row],[Id_Personne]],[1]!Tableau__2_Personnes_1[[Id_Personne]:[Age]],4)</f>
        <v>70</v>
      </c>
      <c r="G4099" t="s">
        <v>3</v>
      </c>
      <c r="H4099" t="s">
        <v>2</v>
      </c>
      <c r="I4099" t="s">
        <v>11641</v>
      </c>
      <c r="J4099">
        <v>1</v>
      </c>
      <c r="K4099">
        <v>44</v>
      </c>
      <c r="M4099">
        <v>44</v>
      </c>
      <c r="O4099" t="str">
        <f>IF(Tableau__3_Déplacements_2[[#This Row],[Ori]]=Tableau__3_Déplacements_2[[#This Row],[Des]],"local","metro")</f>
        <v>local</v>
      </c>
      <c r="P4099">
        <v>15</v>
      </c>
      <c r="Q4099">
        <v>13</v>
      </c>
      <c r="R4099">
        <v>30</v>
      </c>
      <c r="S4099">
        <v>13</v>
      </c>
      <c r="T4099">
        <v>40</v>
      </c>
      <c r="U4099" t="s">
        <v>0</v>
      </c>
      <c r="V4099">
        <v>1</v>
      </c>
      <c r="W4099">
        <v>0</v>
      </c>
      <c r="X4099">
        <v>6</v>
      </c>
      <c r="Y4099">
        <v>386.81179487179492</v>
      </c>
      <c r="Z4099" s="1">
        <v>-1</v>
      </c>
      <c r="AA4099" s="1"/>
    </row>
    <row r="4100" spans="1:27" x14ac:dyDescent="0.35">
      <c r="A4100">
        <v>1426</v>
      </c>
      <c r="B4100" t="e">
        <f>VLOOKUP(Tableau__3_Déplacements_2[[#This Row],[Id_Menage]],[2]Ménages!$A$2:$AD$1503,32)</f>
        <v>#REF!</v>
      </c>
      <c r="C4100" t="s">
        <v>11</v>
      </c>
      <c r="D4100" t="s">
        <v>11639</v>
      </c>
      <c r="E4100">
        <f>VLOOKUP(Tableau__3_Déplacements_2[[#This Row],[Id_Personne]],[1]!Tableau__2_Personnes_1[[Id_Personne]:[Age]],2)</f>
        <v>1</v>
      </c>
      <c r="F4100">
        <f>VLOOKUP(Tableau__3_Déplacements_2[[#This Row],[Id_Personne]],[1]!Tableau__2_Personnes_1[[Id_Personne]:[Age]],4)</f>
        <v>50</v>
      </c>
      <c r="G4100" t="s">
        <v>0</v>
      </c>
      <c r="H4100" t="s">
        <v>7</v>
      </c>
      <c r="I4100" t="s">
        <v>11640</v>
      </c>
      <c r="J4100">
        <v>1</v>
      </c>
      <c r="K4100">
        <v>44</v>
      </c>
      <c r="M4100">
        <v>34</v>
      </c>
      <c r="O4100" t="str">
        <f>IF(Tableau__3_Déplacements_2[[#This Row],[Ori]]=Tableau__3_Déplacements_2[[#This Row],[Des]],"local","metro")</f>
        <v>metro</v>
      </c>
      <c r="P4100">
        <v>3</v>
      </c>
      <c r="Q4100">
        <v>7</v>
      </c>
      <c r="R4100">
        <v>0</v>
      </c>
      <c r="S4100">
        <v>8</v>
      </c>
      <c r="T4100">
        <v>10</v>
      </c>
      <c r="U4100" t="s">
        <v>30</v>
      </c>
      <c r="V4100">
        <v>8</v>
      </c>
      <c r="W4100">
        <v>300</v>
      </c>
      <c r="X4100">
        <v>5</v>
      </c>
      <c r="Y4100">
        <v>386.81179487179492</v>
      </c>
      <c r="Z4100" s="1">
        <v>0</v>
      </c>
      <c r="AA4100" s="1"/>
    </row>
    <row r="4101" spans="1:27" x14ac:dyDescent="0.35">
      <c r="A4101">
        <v>1426</v>
      </c>
      <c r="B4101" t="e">
        <f>VLOOKUP(Tableau__3_Déplacements_2[[#This Row],[Id_Menage]],[2]Ménages!$A$2:$AD$1503,32)</f>
        <v>#REF!</v>
      </c>
      <c r="C4101" t="s">
        <v>11</v>
      </c>
      <c r="D4101" t="s">
        <v>11639</v>
      </c>
      <c r="E4101">
        <f>VLOOKUP(Tableau__3_Déplacements_2[[#This Row],[Id_Personne]],[1]!Tableau__2_Personnes_1[[Id_Personne]:[Age]],2)</f>
        <v>1</v>
      </c>
      <c r="F4101">
        <f>VLOOKUP(Tableau__3_Déplacements_2[[#This Row],[Id_Personne]],[1]!Tableau__2_Personnes_1[[Id_Personne]:[Age]],4)</f>
        <v>50</v>
      </c>
      <c r="G4101" t="s">
        <v>3</v>
      </c>
      <c r="H4101" t="s">
        <v>2</v>
      </c>
      <c r="I4101" t="s">
        <v>11638</v>
      </c>
      <c r="J4101">
        <v>1</v>
      </c>
      <c r="K4101">
        <v>34</v>
      </c>
      <c r="M4101">
        <v>44</v>
      </c>
      <c r="O4101" t="str">
        <f>IF(Tableau__3_Déplacements_2[[#This Row],[Ori]]=Tableau__3_Déplacements_2[[#This Row],[Des]],"local","metro")</f>
        <v>metro</v>
      </c>
      <c r="P4101">
        <v>15</v>
      </c>
      <c r="Q4101">
        <v>16</v>
      </c>
      <c r="R4101">
        <v>30</v>
      </c>
      <c r="S4101">
        <v>17</v>
      </c>
      <c r="T4101">
        <v>45</v>
      </c>
      <c r="U4101" t="s">
        <v>30</v>
      </c>
      <c r="V4101">
        <v>8</v>
      </c>
      <c r="W4101">
        <v>400</v>
      </c>
      <c r="X4101">
        <v>5</v>
      </c>
      <c r="Y4101">
        <v>386.81179487179492</v>
      </c>
      <c r="Z4101" s="1">
        <v>-1</v>
      </c>
      <c r="AA4101" s="1"/>
    </row>
    <row r="4102" spans="1:27" x14ac:dyDescent="0.35">
      <c r="A4102">
        <v>1426</v>
      </c>
      <c r="B4102" t="e">
        <f>VLOOKUP(Tableau__3_Déplacements_2[[#This Row],[Id_Menage]],[2]Ménages!$A$2:$AD$1503,32)</f>
        <v>#REF!</v>
      </c>
      <c r="C4102" t="s">
        <v>65</v>
      </c>
      <c r="D4102" t="s">
        <v>11634</v>
      </c>
      <c r="E4102">
        <f>VLOOKUP(Tableau__3_Déplacements_2[[#This Row],[Id_Personne]],[1]!Tableau__2_Personnes_1[[Id_Personne]:[Age]],2)</f>
        <v>2</v>
      </c>
      <c r="F4102">
        <f>VLOOKUP(Tableau__3_Déplacements_2[[#This Row],[Id_Personne]],[1]!Tableau__2_Personnes_1[[Id_Personne]:[Age]],4)</f>
        <v>18</v>
      </c>
      <c r="G4102" t="s">
        <v>0</v>
      </c>
      <c r="H4102" t="s">
        <v>7</v>
      </c>
      <c r="I4102" t="s">
        <v>11637</v>
      </c>
      <c r="J4102">
        <v>1</v>
      </c>
      <c r="K4102">
        <v>44</v>
      </c>
      <c r="M4102">
        <v>4</v>
      </c>
      <c r="O4102" t="str">
        <f>IF(Tableau__3_Déplacements_2[[#This Row],[Ori]]=Tableau__3_Déplacements_2[[#This Row],[Des]],"local","metro")</f>
        <v>metro</v>
      </c>
      <c r="P4102">
        <v>5</v>
      </c>
      <c r="Q4102">
        <v>9</v>
      </c>
      <c r="R4102">
        <v>0</v>
      </c>
      <c r="S4102">
        <v>9</v>
      </c>
      <c r="T4102">
        <v>30</v>
      </c>
      <c r="U4102" t="s">
        <v>30</v>
      </c>
      <c r="V4102">
        <v>8</v>
      </c>
      <c r="W4102">
        <v>100</v>
      </c>
      <c r="X4102">
        <v>6</v>
      </c>
      <c r="Y4102">
        <v>386.81179487179492</v>
      </c>
      <c r="Z4102" s="1">
        <v>0</v>
      </c>
      <c r="AA4102" s="1"/>
    </row>
    <row r="4103" spans="1:27" x14ac:dyDescent="0.35">
      <c r="A4103">
        <v>1426</v>
      </c>
      <c r="B4103" t="e">
        <f>VLOOKUP(Tableau__3_Déplacements_2[[#This Row],[Id_Menage]],[2]Ménages!$A$2:$AD$1503,32)</f>
        <v>#REF!</v>
      </c>
      <c r="C4103" t="s">
        <v>65</v>
      </c>
      <c r="D4103" t="s">
        <v>11634</v>
      </c>
      <c r="E4103">
        <f>VLOOKUP(Tableau__3_Déplacements_2[[#This Row],[Id_Personne]],[1]!Tableau__2_Personnes_1[[Id_Personne]:[Age]],2)</f>
        <v>2</v>
      </c>
      <c r="F4103">
        <f>VLOOKUP(Tableau__3_Déplacements_2[[#This Row],[Id_Personne]],[1]!Tableau__2_Personnes_1[[Id_Personne]:[Age]],4)</f>
        <v>18</v>
      </c>
      <c r="G4103" t="s">
        <v>27</v>
      </c>
      <c r="H4103" t="s">
        <v>26</v>
      </c>
      <c r="I4103" t="s">
        <v>11636</v>
      </c>
      <c r="J4103">
        <v>1</v>
      </c>
      <c r="K4103">
        <v>44</v>
      </c>
      <c r="M4103">
        <v>44</v>
      </c>
      <c r="O4103" t="str">
        <f>IF(Tableau__3_Déplacements_2[[#This Row],[Ori]]=Tableau__3_Déplacements_2[[#This Row],[Des]],"local","metro")</f>
        <v>local</v>
      </c>
      <c r="P4103">
        <v>15</v>
      </c>
      <c r="Q4103">
        <v>13</v>
      </c>
      <c r="R4103">
        <v>0</v>
      </c>
      <c r="S4103">
        <v>13</v>
      </c>
      <c r="T4103">
        <v>5</v>
      </c>
      <c r="U4103" t="s">
        <v>0</v>
      </c>
      <c r="V4103">
        <v>1</v>
      </c>
      <c r="W4103">
        <v>0</v>
      </c>
      <c r="X4103">
        <v>6</v>
      </c>
      <c r="Y4103">
        <v>386.81179487179492</v>
      </c>
      <c r="Z4103" s="1">
        <v>0</v>
      </c>
      <c r="AA4103" s="1"/>
    </row>
    <row r="4104" spans="1:27" x14ac:dyDescent="0.35">
      <c r="A4104">
        <v>1426</v>
      </c>
      <c r="B4104" t="e">
        <f>VLOOKUP(Tableau__3_Déplacements_2[[#This Row],[Id_Menage]],[2]Ménages!$A$2:$AD$1503,32)</f>
        <v>#REF!</v>
      </c>
      <c r="C4104" t="s">
        <v>65</v>
      </c>
      <c r="D4104" t="s">
        <v>11634</v>
      </c>
      <c r="E4104">
        <f>VLOOKUP(Tableau__3_Déplacements_2[[#This Row],[Id_Personne]],[1]!Tableau__2_Personnes_1[[Id_Personne]:[Age]],2)</f>
        <v>2</v>
      </c>
      <c r="F4104">
        <f>VLOOKUP(Tableau__3_Déplacements_2[[#This Row],[Id_Personne]],[1]!Tableau__2_Personnes_1[[Id_Personne]:[Age]],4)</f>
        <v>18</v>
      </c>
      <c r="G4104" t="s">
        <v>13</v>
      </c>
      <c r="H4104" t="s">
        <v>22</v>
      </c>
      <c r="I4104" t="s">
        <v>11635</v>
      </c>
      <c r="J4104">
        <v>1</v>
      </c>
      <c r="K4104">
        <v>44</v>
      </c>
      <c r="M4104">
        <v>44</v>
      </c>
      <c r="O4104" t="str">
        <f>IF(Tableau__3_Déplacements_2[[#This Row],[Ori]]=Tableau__3_Déplacements_2[[#This Row],[Des]],"local","metro")</f>
        <v>local</v>
      </c>
      <c r="P4104">
        <v>7</v>
      </c>
      <c r="Q4104">
        <v>12</v>
      </c>
      <c r="R4104">
        <v>45</v>
      </c>
      <c r="S4104">
        <v>12</v>
      </c>
      <c r="T4104">
        <v>50</v>
      </c>
      <c r="U4104" t="s">
        <v>0</v>
      </c>
      <c r="V4104">
        <v>1</v>
      </c>
      <c r="W4104">
        <v>0</v>
      </c>
      <c r="X4104">
        <v>6</v>
      </c>
      <c r="Y4104">
        <v>386.81179487179492</v>
      </c>
      <c r="Z4104" s="1">
        <v>-1</v>
      </c>
      <c r="AA4104" s="1"/>
    </row>
    <row r="4105" spans="1:27" x14ac:dyDescent="0.35">
      <c r="A4105">
        <v>1426</v>
      </c>
      <c r="B4105" t="e">
        <f>VLOOKUP(Tableau__3_Déplacements_2[[#This Row],[Id_Menage]],[2]Ménages!$A$2:$AD$1503,32)</f>
        <v>#REF!</v>
      </c>
      <c r="C4105" t="s">
        <v>65</v>
      </c>
      <c r="D4105" t="s">
        <v>11634</v>
      </c>
      <c r="E4105">
        <f>VLOOKUP(Tableau__3_Déplacements_2[[#This Row],[Id_Personne]],[1]!Tableau__2_Personnes_1[[Id_Personne]:[Age]],2)</f>
        <v>2</v>
      </c>
      <c r="F4105">
        <f>VLOOKUP(Tableau__3_Déplacements_2[[#This Row],[Id_Personne]],[1]!Tableau__2_Personnes_1[[Id_Personne]:[Age]],4)</f>
        <v>18</v>
      </c>
      <c r="G4105" t="s">
        <v>3</v>
      </c>
      <c r="H4105" t="s">
        <v>2</v>
      </c>
      <c r="I4105" t="s">
        <v>11633</v>
      </c>
      <c r="J4105">
        <v>1</v>
      </c>
      <c r="K4105">
        <v>4</v>
      </c>
      <c r="M4105">
        <v>44</v>
      </c>
      <c r="O4105" t="str">
        <f>IF(Tableau__3_Déplacements_2[[#This Row],[Ori]]=Tableau__3_Déplacements_2[[#This Row],[Des]],"local","metro")</f>
        <v>metro</v>
      </c>
      <c r="P4105">
        <v>15</v>
      </c>
      <c r="Q4105">
        <v>11</v>
      </c>
      <c r="R4105">
        <v>0</v>
      </c>
      <c r="S4105">
        <v>11</v>
      </c>
      <c r="T4105">
        <v>30</v>
      </c>
      <c r="U4105" t="s">
        <v>30</v>
      </c>
      <c r="V4105">
        <v>8</v>
      </c>
      <c r="W4105">
        <v>100</v>
      </c>
      <c r="X4105">
        <v>6</v>
      </c>
      <c r="Y4105">
        <v>386.81179487179492</v>
      </c>
      <c r="Z4105" s="1">
        <v>0</v>
      </c>
      <c r="AA4105" s="1"/>
    </row>
    <row r="4106" spans="1:27" x14ac:dyDescent="0.35">
      <c r="A4106">
        <v>1426</v>
      </c>
      <c r="B4106" t="e">
        <f>VLOOKUP(Tableau__3_Déplacements_2[[#This Row],[Id_Menage]],[2]Ménages!$A$2:$AD$1503,32)</f>
        <v>#REF!</v>
      </c>
      <c r="C4106" t="s">
        <v>409</v>
      </c>
      <c r="D4106" t="s">
        <v>11631</v>
      </c>
      <c r="E4106">
        <f>VLOOKUP(Tableau__3_Déplacements_2[[#This Row],[Id_Personne]],[1]!Tableau__2_Personnes_1[[Id_Personne]:[Age]],2)</f>
        <v>2</v>
      </c>
      <c r="F4106">
        <f>VLOOKUP(Tableau__3_Déplacements_2[[#This Row],[Id_Personne]],[1]!Tableau__2_Personnes_1[[Id_Personne]:[Age]],4)</f>
        <v>10</v>
      </c>
      <c r="G4106" t="s">
        <v>3</v>
      </c>
      <c r="H4106" t="s">
        <v>2</v>
      </c>
      <c r="I4106" t="s">
        <v>11632</v>
      </c>
      <c r="J4106">
        <v>1</v>
      </c>
      <c r="K4106">
        <v>65</v>
      </c>
      <c r="M4106">
        <v>44</v>
      </c>
      <c r="O4106" t="str">
        <f>IF(Tableau__3_Déplacements_2[[#This Row],[Ori]]=Tableau__3_Déplacements_2[[#This Row],[Des]],"local","metro")</f>
        <v>metro</v>
      </c>
      <c r="P4106">
        <v>15</v>
      </c>
      <c r="Q4106">
        <v>13</v>
      </c>
      <c r="R4106">
        <v>0</v>
      </c>
      <c r="S4106">
        <v>13</v>
      </c>
      <c r="T4106">
        <v>50</v>
      </c>
      <c r="U4106" t="s">
        <v>30</v>
      </c>
      <c r="V4106">
        <v>8</v>
      </c>
      <c r="W4106">
        <v>300</v>
      </c>
      <c r="X4106">
        <v>3</v>
      </c>
      <c r="Y4106">
        <v>386.81179487179492</v>
      </c>
      <c r="Z4106" s="1">
        <v>0</v>
      </c>
      <c r="AA4106" s="1"/>
    </row>
    <row r="4107" spans="1:27" x14ac:dyDescent="0.35">
      <c r="A4107">
        <v>1426</v>
      </c>
      <c r="B4107" t="e">
        <f>VLOOKUP(Tableau__3_Déplacements_2[[#This Row],[Id_Menage]],[2]Ménages!$A$2:$AD$1503,32)</f>
        <v>#REF!</v>
      </c>
      <c r="C4107" t="s">
        <v>409</v>
      </c>
      <c r="D4107" t="s">
        <v>11631</v>
      </c>
      <c r="E4107">
        <f>VLOOKUP(Tableau__3_Déplacements_2[[#This Row],[Id_Personne]],[1]!Tableau__2_Personnes_1[[Id_Personne]:[Age]],2)</f>
        <v>2</v>
      </c>
      <c r="F4107">
        <f>VLOOKUP(Tableau__3_Déplacements_2[[#This Row],[Id_Personne]],[1]!Tableau__2_Personnes_1[[Id_Personne]:[Age]],4)</f>
        <v>10</v>
      </c>
      <c r="G4107" t="s">
        <v>0</v>
      </c>
      <c r="H4107" t="s">
        <v>7</v>
      </c>
      <c r="I4107" t="s">
        <v>11630</v>
      </c>
      <c r="J4107">
        <v>1</v>
      </c>
      <c r="K4107">
        <v>44</v>
      </c>
      <c r="M4107">
        <v>65</v>
      </c>
      <c r="O4107" t="str">
        <f>IF(Tableau__3_Déplacements_2[[#This Row],[Ori]]=Tableau__3_Déplacements_2[[#This Row],[Des]],"local","metro")</f>
        <v>metro</v>
      </c>
      <c r="P4107">
        <v>12</v>
      </c>
      <c r="Q4107">
        <v>8</v>
      </c>
      <c r="R4107">
        <v>0</v>
      </c>
      <c r="S4107">
        <v>9</v>
      </c>
      <c r="T4107">
        <v>0</v>
      </c>
      <c r="U4107" t="s">
        <v>30</v>
      </c>
      <c r="V4107">
        <v>8</v>
      </c>
      <c r="W4107">
        <v>300</v>
      </c>
      <c r="X4107">
        <v>3</v>
      </c>
      <c r="Y4107">
        <v>386.81179487179492</v>
      </c>
      <c r="Z4107" s="1">
        <v>0</v>
      </c>
      <c r="AA4107" s="1"/>
    </row>
    <row r="4108" spans="1:27" x14ac:dyDescent="0.35">
      <c r="A4108">
        <v>1427</v>
      </c>
      <c r="B4108" t="e">
        <f>VLOOKUP(Tableau__3_Déplacements_2[[#This Row],[Id_Menage]],[2]Ménages!$A$2:$AD$1503,32)</f>
        <v>#REF!</v>
      </c>
      <c r="C4108" t="s">
        <v>16</v>
      </c>
      <c r="D4108" t="s">
        <v>11627</v>
      </c>
      <c r="E4108">
        <f>VLOOKUP(Tableau__3_Déplacements_2[[#This Row],[Id_Personne]],[1]!Tableau__2_Personnes_1[[Id_Personne]:[Age]],2)</f>
        <v>2</v>
      </c>
      <c r="F4108">
        <f>VLOOKUP(Tableau__3_Déplacements_2[[#This Row],[Id_Personne]],[1]!Tableau__2_Personnes_1[[Id_Personne]:[Age]],4)</f>
        <v>66</v>
      </c>
      <c r="G4108" t="s">
        <v>13</v>
      </c>
      <c r="H4108" t="s">
        <v>22</v>
      </c>
      <c r="I4108" t="s">
        <v>11629</v>
      </c>
      <c r="J4108">
        <v>1</v>
      </c>
      <c r="K4108">
        <v>52</v>
      </c>
      <c r="M4108">
        <v>44</v>
      </c>
      <c r="O4108" t="str">
        <f>IF(Tableau__3_Déplacements_2[[#This Row],[Ori]]=Tableau__3_Déplacements_2[[#This Row],[Des]],"local","metro")</f>
        <v>metro</v>
      </c>
      <c r="P4108">
        <v>15</v>
      </c>
      <c r="Q4108">
        <v>17</v>
      </c>
      <c r="R4108">
        <v>0</v>
      </c>
      <c r="S4108">
        <v>18</v>
      </c>
      <c r="T4108">
        <v>0</v>
      </c>
      <c r="U4108" t="s">
        <v>30</v>
      </c>
      <c r="V4108">
        <v>8</v>
      </c>
      <c r="W4108">
        <v>250</v>
      </c>
      <c r="X4108">
        <v>6</v>
      </c>
      <c r="Y4108">
        <v>386.81179487179492</v>
      </c>
      <c r="Z4108" s="1">
        <v>0</v>
      </c>
      <c r="AA4108" s="1"/>
    </row>
    <row r="4109" spans="1:27" x14ac:dyDescent="0.35">
      <c r="A4109">
        <v>1427</v>
      </c>
      <c r="B4109" t="e">
        <f>VLOOKUP(Tableau__3_Déplacements_2[[#This Row],[Id_Menage]],[2]Ménages!$A$2:$AD$1503,32)</f>
        <v>#REF!</v>
      </c>
      <c r="C4109" t="s">
        <v>16</v>
      </c>
      <c r="D4109" t="s">
        <v>11627</v>
      </c>
      <c r="E4109">
        <f>VLOOKUP(Tableau__3_Déplacements_2[[#This Row],[Id_Personne]],[1]!Tableau__2_Personnes_1[[Id_Personne]:[Age]],2)</f>
        <v>2</v>
      </c>
      <c r="F4109">
        <f>VLOOKUP(Tableau__3_Déplacements_2[[#This Row],[Id_Personne]],[1]!Tableau__2_Personnes_1[[Id_Personne]:[Age]],4)</f>
        <v>66</v>
      </c>
      <c r="G4109" t="s">
        <v>3</v>
      </c>
      <c r="H4109" t="s">
        <v>2</v>
      </c>
      <c r="I4109" t="s">
        <v>11628</v>
      </c>
      <c r="J4109">
        <v>1</v>
      </c>
      <c r="K4109">
        <v>47</v>
      </c>
      <c r="M4109">
        <v>52</v>
      </c>
      <c r="O4109" t="str">
        <f>IF(Tableau__3_Déplacements_2[[#This Row],[Ori]]=Tableau__3_Déplacements_2[[#This Row],[Des]],"local","metro")</f>
        <v>metro</v>
      </c>
      <c r="P4109">
        <v>14</v>
      </c>
      <c r="Q4109">
        <v>14</v>
      </c>
      <c r="R4109">
        <v>0</v>
      </c>
      <c r="S4109">
        <v>14</v>
      </c>
      <c r="T4109">
        <v>50</v>
      </c>
      <c r="U4109" t="s">
        <v>30</v>
      </c>
      <c r="V4109">
        <v>8</v>
      </c>
      <c r="W4109">
        <v>200</v>
      </c>
      <c r="X4109">
        <v>1</v>
      </c>
      <c r="Y4109">
        <v>386.81179487179492</v>
      </c>
      <c r="Z4109" s="1">
        <v>0</v>
      </c>
      <c r="AA4109" s="1"/>
    </row>
    <row r="4110" spans="1:27" x14ac:dyDescent="0.35">
      <c r="A4110">
        <v>1427</v>
      </c>
      <c r="B4110" t="e">
        <f>VLOOKUP(Tableau__3_Déplacements_2[[#This Row],[Id_Menage]],[2]Ménages!$A$2:$AD$1503,32)</f>
        <v>#REF!</v>
      </c>
      <c r="C4110" t="s">
        <v>16</v>
      </c>
      <c r="D4110" t="s">
        <v>11627</v>
      </c>
      <c r="E4110">
        <f>VLOOKUP(Tableau__3_Déplacements_2[[#This Row],[Id_Personne]],[1]!Tableau__2_Personnes_1[[Id_Personne]:[Age]],2)</f>
        <v>2</v>
      </c>
      <c r="F4110">
        <f>VLOOKUP(Tableau__3_Déplacements_2[[#This Row],[Id_Personne]],[1]!Tableau__2_Personnes_1[[Id_Personne]:[Age]],4)</f>
        <v>66</v>
      </c>
      <c r="G4110" t="s">
        <v>0</v>
      </c>
      <c r="H4110" t="s">
        <v>7</v>
      </c>
      <c r="I4110" t="s">
        <v>11626</v>
      </c>
      <c r="J4110">
        <v>1</v>
      </c>
      <c r="K4110">
        <v>44</v>
      </c>
      <c r="M4110">
        <v>47</v>
      </c>
      <c r="O4110" t="str">
        <f>IF(Tableau__3_Déplacements_2[[#This Row],[Ori]]=Tableau__3_Déplacements_2[[#This Row],[Des]],"local","metro")</f>
        <v>metro</v>
      </c>
      <c r="P4110">
        <v>1</v>
      </c>
      <c r="Q4110">
        <v>11</v>
      </c>
      <c r="R4110">
        <v>0</v>
      </c>
      <c r="S4110">
        <v>11</v>
      </c>
      <c r="T4110">
        <v>40</v>
      </c>
      <c r="U4110" t="s">
        <v>30</v>
      </c>
      <c r="V4110">
        <v>8</v>
      </c>
      <c r="W4110">
        <v>100</v>
      </c>
      <c r="X4110">
        <v>1</v>
      </c>
      <c r="Y4110">
        <v>386.81179487179492</v>
      </c>
      <c r="Z4110" s="1">
        <v>0</v>
      </c>
      <c r="AA4110" s="1"/>
    </row>
    <row r="4111" spans="1:27" x14ac:dyDescent="0.35">
      <c r="A4111">
        <v>1427</v>
      </c>
      <c r="B4111" t="e">
        <f>VLOOKUP(Tableau__3_Déplacements_2[[#This Row],[Id_Menage]],[2]Ménages!$A$2:$AD$1503,32)</f>
        <v>#REF!</v>
      </c>
      <c r="C4111" t="s">
        <v>11</v>
      </c>
      <c r="D4111" t="s">
        <v>11623</v>
      </c>
      <c r="E4111">
        <f>VLOOKUP(Tableau__3_Déplacements_2[[#This Row],[Id_Personne]],[1]!Tableau__2_Personnes_1[[Id_Personne]:[Age]],2)</f>
        <v>1</v>
      </c>
      <c r="F4111">
        <f>VLOOKUP(Tableau__3_Déplacements_2[[#This Row],[Id_Personne]],[1]!Tableau__2_Personnes_1[[Id_Personne]:[Age]],4)</f>
        <v>71</v>
      </c>
      <c r="G4111" t="s">
        <v>13</v>
      </c>
      <c r="H4111" t="s">
        <v>22</v>
      </c>
      <c r="I4111" t="s">
        <v>11625</v>
      </c>
      <c r="J4111">
        <v>1</v>
      </c>
      <c r="K4111">
        <v>83</v>
      </c>
      <c r="M4111">
        <v>44</v>
      </c>
      <c r="O4111" t="str">
        <f>IF(Tableau__3_Déplacements_2[[#This Row],[Ori]]=Tableau__3_Déplacements_2[[#This Row],[Des]],"local","metro")</f>
        <v>metro</v>
      </c>
      <c r="P4111">
        <v>15</v>
      </c>
      <c r="Q4111">
        <v>16</v>
      </c>
      <c r="R4111">
        <v>0</v>
      </c>
      <c r="S4111">
        <v>17</v>
      </c>
      <c r="T4111">
        <v>10</v>
      </c>
      <c r="U4111" t="s">
        <v>30</v>
      </c>
      <c r="V4111">
        <v>8</v>
      </c>
      <c r="W4111">
        <v>600</v>
      </c>
      <c r="X4111">
        <v>6</v>
      </c>
      <c r="Y4111">
        <v>386.81179487179492</v>
      </c>
      <c r="Z4111" s="1">
        <v>0</v>
      </c>
      <c r="AA4111" s="1"/>
    </row>
    <row r="4112" spans="1:27" x14ac:dyDescent="0.35">
      <c r="A4112">
        <v>1427</v>
      </c>
      <c r="B4112" t="e">
        <f>VLOOKUP(Tableau__3_Déplacements_2[[#This Row],[Id_Menage]],[2]Ménages!$A$2:$AD$1503,32)</f>
        <v>#REF!</v>
      </c>
      <c r="C4112" t="s">
        <v>11</v>
      </c>
      <c r="D4112" t="s">
        <v>11623</v>
      </c>
      <c r="E4112">
        <f>VLOOKUP(Tableau__3_Déplacements_2[[#This Row],[Id_Personne]],[1]!Tableau__2_Personnes_1[[Id_Personne]:[Age]],2)</f>
        <v>1</v>
      </c>
      <c r="F4112">
        <f>VLOOKUP(Tableau__3_Déplacements_2[[#This Row],[Id_Personne]],[1]!Tableau__2_Personnes_1[[Id_Personne]:[Age]],4)</f>
        <v>71</v>
      </c>
      <c r="G4112" t="s">
        <v>3</v>
      </c>
      <c r="H4112" t="s">
        <v>2</v>
      </c>
      <c r="I4112" t="s">
        <v>11624</v>
      </c>
      <c r="J4112">
        <v>1</v>
      </c>
      <c r="K4112">
        <v>47</v>
      </c>
      <c r="M4112">
        <v>83</v>
      </c>
      <c r="O4112" t="str">
        <f>IF(Tableau__3_Déplacements_2[[#This Row],[Ori]]=Tableau__3_Déplacements_2[[#This Row],[Des]],"local","metro")</f>
        <v>metro</v>
      </c>
      <c r="P4112">
        <v>14</v>
      </c>
      <c r="Q4112">
        <v>13</v>
      </c>
      <c r="R4112">
        <v>0</v>
      </c>
      <c r="S4112">
        <v>14</v>
      </c>
      <c r="T4112">
        <v>0</v>
      </c>
      <c r="U4112" t="s">
        <v>30</v>
      </c>
      <c r="V4112">
        <v>8</v>
      </c>
      <c r="W4112">
        <v>400</v>
      </c>
      <c r="X4112">
        <v>1</v>
      </c>
      <c r="Y4112">
        <v>386.81179487179492</v>
      </c>
      <c r="Z4112" s="1">
        <v>0</v>
      </c>
      <c r="AA4112" s="1"/>
    </row>
    <row r="4113" spans="1:27" x14ac:dyDescent="0.35">
      <c r="A4113">
        <v>1427</v>
      </c>
      <c r="B4113" t="e">
        <f>VLOOKUP(Tableau__3_Déplacements_2[[#This Row],[Id_Menage]],[2]Ménages!$A$2:$AD$1503,32)</f>
        <v>#REF!</v>
      </c>
      <c r="C4113" t="s">
        <v>11</v>
      </c>
      <c r="D4113" t="s">
        <v>11623</v>
      </c>
      <c r="E4113">
        <f>VLOOKUP(Tableau__3_Déplacements_2[[#This Row],[Id_Personne]],[1]!Tableau__2_Personnes_1[[Id_Personne]:[Age]],2)</f>
        <v>1</v>
      </c>
      <c r="F4113">
        <f>VLOOKUP(Tableau__3_Déplacements_2[[#This Row],[Id_Personne]],[1]!Tableau__2_Personnes_1[[Id_Personne]:[Age]],4)</f>
        <v>71</v>
      </c>
      <c r="G4113" t="s">
        <v>0</v>
      </c>
      <c r="H4113" t="s">
        <v>7</v>
      </c>
      <c r="I4113" t="s">
        <v>11622</v>
      </c>
      <c r="J4113">
        <v>1</v>
      </c>
      <c r="K4113">
        <v>44</v>
      </c>
      <c r="M4113">
        <v>47</v>
      </c>
      <c r="O4113" t="str">
        <f>IF(Tableau__3_Déplacements_2[[#This Row],[Ori]]=Tableau__3_Déplacements_2[[#This Row],[Des]],"local","metro")</f>
        <v>metro</v>
      </c>
      <c r="P4113">
        <v>1</v>
      </c>
      <c r="Q4113">
        <v>9</v>
      </c>
      <c r="R4113">
        <v>0</v>
      </c>
      <c r="S4113">
        <v>9</v>
      </c>
      <c r="T4113">
        <v>30</v>
      </c>
      <c r="U4113" t="s">
        <v>30</v>
      </c>
      <c r="V4113">
        <v>8</v>
      </c>
      <c r="W4113">
        <v>100</v>
      </c>
      <c r="X4113">
        <v>1</v>
      </c>
      <c r="Y4113">
        <v>386.81179487179492</v>
      </c>
      <c r="Z4113" s="1">
        <v>0</v>
      </c>
      <c r="AA4113" s="1"/>
    </row>
    <row r="4114" spans="1:27" x14ac:dyDescent="0.35">
      <c r="A4114">
        <v>1427</v>
      </c>
      <c r="B4114" t="e">
        <f>VLOOKUP(Tableau__3_Déplacements_2[[#This Row],[Id_Menage]],[2]Ménages!$A$2:$AD$1503,32)</f>
        <v>#REF!</v>
      </c>
      <c r="C4114" t="s">
        <v>5</v>
      </c>
      <c r="D4114" t="s">
        <v>11620</v>
      </c>
      <c r="E4114">
        <f>VLOOKUP(Tableau__3_Déplacements_2[[#This Row],[Id_Personne]],[1]!Tableau__2_Personnes_1[[Id_Personne]:[Age]],2)</f>
        <v>2</v>
      </c>
      <c r="F4114">
        <f>VLOOKUP(Tableau__3_Déplacements_2[[#This Row],[Id_Personne]],[1]!Tableau__2_Personnes_1[[Id_Personne]:[Age]],4)</f>
        <v>37</v>
      </c>
      <c r="G4114" t="s">
        <v>3</v>
      </c>
      <c r="H4114" t="s">
        <v>2</v>
      </c>
      <c r="I4114" t="s">
        <v>11621</v>
      </c>
      <c r="J4114">
        <v>1</v>
      </c>
      <c r="K4114">
        <v>63</v>
      </c>
      <c r="M4114">
        <v>44</v>
      </c>
      <c r="O4114" t="str">
        <f>IF(Tableau__3_Déplacements_2[[#This Row],[Ori]]=Tableau__3_Déplacements_2[[#This Row],[Des]],"local","metro")</f>
        <v>metro</v>
      </c>
      <c r="P4114">
        <v>15</v>
      </c>
      <c r="Q4114">
        <v>16</v>
      </c>
      <c r="R4114">
        <v>0</v>
      </c>
      <c r="S4114">
        <v>17</v>
      </c>
      <c r="T4114">
        <v>0</v>
      </c>
      <c r="U4114" t="s">
        <v>30</v>
      </c>
      <c r="V4114">
        <v>8</v>
      </c>
      <c r="W4114">
        <v>150</v>
      </c>
      <c r="X4114">
        <v>6</v>
      </c>
      <c r="Y4114">
        <v>386.81179487179492</v>
      </c>
      <c r="Z4114" s="1">
        <v>0</v>
      </c>
      <c r="AA4114" s="1"/>
    </row>
    <row r="4115" spans="1:27" x14ac:dyDescent="0.35">
      <c r="A4115">
        <v>1427</v>
      </c>
      <c r="B4115" t="e">
        <f>VLOOKUP(Tableau__3_Déplacements_2[[#This Row],[Id_Menage]],[2]Ménages!$A$2:$AD$1503,32)</f>
        <v>#REF!</v>
      </c>
      <c r="C4115" t="s">
        <v>5</v>
      </c>
      <c r="D4115" t="s">
        <v>11620</v>
      </c>
      <c r="E4115">
        <f>VLOOKUP(Tableau__3_Déplacements_2[[#This Row],[Id_Personne]],[1]!Tableau__2_Personnes_1[[Id_Personne]:[Age]],2)</f>
        <v>2</v>
      </c>
      <c r="F4115">
        <f>VLOOKUP(Tableau__3_Déplacements_2[[#This Row],[Id_Personne]],[1]!Tableau__2_Personnes_1[[Id_Personne]:[Age]],4)</f>
        <v>37</v>
      </c>
      <c r="G4115" t="s">
        <v>0</v>
      </c>
      <c r="H4115" t="s">
        <v>7</v>
      </c>
      <c r="I4115" t="s">
        <v>11619</v>
      </c>
      <c r="J4115">
        <v>1</v>
      </c>
      <c r="K4115">
        <v>44</v>
      </c>
      <c r="M4115">
        <v>63</v>
      </c>
      <c r="O4115" t="str">
        <f>IF(Tableau__3_Déplacements_2[[#This Row],[Ori]]=Tableau__3_Déplacements_2[[#This Row],[Des]],"local","metro")</f>
        <v>metro</v>
      </c>
      <c r="P4115">
        <v>3</v>
      </c>
      <c r="Q4115">
        <v>14</v>
      </c>
      <c r="R4115">
        <v>0</v>
      </c>
      <c r="S4115">
        <v>14</v>
      </c>
      <c r="T4115">
        <v>25</v>
      </c>
      <c r="U4115" t="s">
        <v>8</v>
      </c>
      <c r="V4115">
        <v>5</v>
      </c>
      <c r="W4115">
        <v>200</v>
      </c>
      <c r="X4115">
        <v>1</v>
      </c>
      <c r="Y4115">
        <v>386.81179487179492</v>
      </c>
      <c r="Z4115" s="1">
        <v>0</v>
      </c>
      <c r="AA4115" s="1"/>
    </row>
    <row r="4116" spans="1:27" x14ac:dyDescent="0.35">
      <c r="A4116">
        <v>1427</v>
      </c>
      <c r="B4116" t="e">
        <f>VLOOKUP(Tableau__3_Déplacements_2[[#This Row],[Id_Menage]],[2]Ménages!$A$2:$AD$1503,32)</f>
        <v>#REF!</v>
      </c>
      <c r="C4116" t="s">
        <v>65</v>
      </c>
      <c r="D4116" t="s">
        <v>11617</v>
      </c>
      <c r="E4116">
        <f>VLOOKUP(Tableau__3_Déplacements_2[[#This Row],[Id_Personne]],[1]!Tableau__2_Personnes_1[[Id_Personne]:[Age]],2)</f>
        <v>2</v>
      </c>
      <c r="F4116">
        <f>VLOOKUP(Tableau__3_Déplacements_2[[#This Row],[Id_Personne]],[1]!Tableau__2_Personnes_1[[Id_Personne]:[Age]],4)</f>
        <v>41</v>
      </c>
      <c r="G4116" t="s">
        <v>3</v>
      </c>
      <c r="H4116" t="s">
        <v>2</v>
      </c>
      <c r="I4116" t="s">
        <v>11618</v>
      </c>
      <c r="J4116">
        <v>1</v>
      </c>
      <c r="K4116">
        <v>47</v>
      </c>
      <c r="M4116">
        <v>44</v>
      </c>
      <c r="O4116" t="str">
        <f>IF(Tableau__3_Déplacements_2[[#This Row],[Ori]]=Tableau__3_Déplacements_2[[#This Row],[Des]],"local","metro")</f>
        <v>metro</v>
      </c>
      <c r="P4116">
        <v>15</v>
      </c>
      <c r="Q4116">
        <v>18</v>
      </c>
      <c r="R4116">
        <v>0</v>
      </c>
      <c r="S4116">
        <v>18</v>
      </c>
      <c r="T4116">
        <v>45</v>
      </c>
      <c r="U4116" t="s">
        <v>8</v>
      </c>
      <c r="V4116">
        <v>5</v>
      </c>
      <c r="W4116">
        <v>200</v>
      </c>
      <c r="X4116">
        <v>6</v>
      </c>
      <c r="Y4116">
        <v>386.81179487179492</v>
      </c>
      <c r="Z4116" s="1">
        <v>0</v>
      </c>
      <c r="AA4116" s="1"/>
    </row>
    <row r="4117" spans="1:27" x14ac:dyDescent="0.35">
      <c r="A4117">
        <v>1427</v>
      </c>
      <c r="B4117" t="e">
        <f>VLOOKUP(Tableau__3_Déplacements_2[[#This Row],[Id_Menage]],[2]Ménages!$A$2:$AD$1503,32)</f>
        <v>#REF!</v>
      </c>
      <c r="C4117" t="s">
        <v>65</v>
      </c>
      <c r="D4117" t="s">
        <v>11617</v>
      </c>
      <c r="E4117">
        <f>VLOOKUP(Tableau__3_Déplacements_2[[#This Row],[Id_Personne]],[1]!Tableau__2_Personnes_1[[Id_Personne]:[Age]],2)</f>
        <v>2</v>
      </c>
      <c r="F4117">
        <f>VLOOKUP(Tableau__3_Déplacements_2[[#This Row],[Id_Personne]],[1]!Tableau__2_Personnes_1[[Id_Personne]:[Age]],4)</f>
        <v>41</v>
      </c>
      <c r="G4117" t="s">
        <v>0</v>
      </c>
      <c r="H4117" t="s">
        <v>7</v>
      </c>
      <c r="I4117" t="s">
        <v>11616</v>
      </c>
      <c r="J4117">
        <v>1</v>
      </c>
      <c r="K4117">
        <v>44</v>
      </c>
      <c r="M4117">
        <v>47</v>
      </c>
      <c r="O4117" t="str">
        <f>IF(Tableau__3_Déplacements_2[[#This Row],[Ori]]=Tableau__3_Déplacements_2[[#This Row],[Des]],"local","metro")</f>
        <v>metro</v>
      </c>
      <c r="P4117">
        <v>4</v>
      </c>
      <c r="Q4117">
        <v>6</v>
      </c>
      <c r="R4117">
        <v>0</v>
      </c>
      <c r="S4117">
        <v>6</v>
      </c>
      <c r="T4117">
        <v>30</v>
      </c>
      <c r="U4117" t="s">
        <v>8</v>
      </c>
      <c r="V4117">
        <v>5</v>
      </c>
      <c r="W4117">
        <v>150</v>
      </c>
      <c r="X4117">
        <v>5</v>
      </c>
      <c r="Y4117">
        <v>386.81179487179492</v>
      </c>
      <c r="Z4117" s="1">
        <v>0</v>
      </c>
      <c r="AA4117" s="1"/>
    </row>
    <row r="4118" spans="1:27" x14ac:dyDescent="0.35">
      <c r="A4118">
        <v>1428</v>
      </c>
      <c r="B4118" t="e">
        <f>VLOOKUP(Tableau__3_Déplacements_2[[#This Row],[Id_Menage]],[2]Ménages!$A$2:$AD$1503,32)</f>
        <v>#REF!</v>
      </c>
      <c r="C4118" t="s">
        <v>16</v>
      </c>
      <c r="D4118" t="s">
        <v>11614</v>
      </c>
      <c r="E4118">
        <f>VLOOKUP(Tableau__3_Déplacements_2[[#This Row],[Id_Personne]],[1]!Tableau__2_Personnes_1[[Id_Personne]:[Age]],2)</f>
        <v>1</v>
      </c>
      <c r="F4118">
        <f>VLOOKUP(Tableau__3_Déplacements_2[[#This Row],[Id_Personne]],[1]!Tableau__2_Personnes_1[[Id_Personne]:[Age]],4)</f>
        <v>57</v>
      </c>
      <c r="G4118" t="s">
        <v>3</v>
      </c>
      <c r="H4118" t="s">
        <v>2</v>
      </c>
      <c r="I4118" t="s">
        <v>11615</v>
      </c>
      <c r="J4118">
        <v>1</v>
      </c>
      <c r="K4118">
        <v>45</v>
      </c>
      <c r="M4118">
        <v>44</v>
      </c>
      <c r="O4118" t="str">
        <f>IF(Tableau__3_Déplacements_2[[#This Row],[Ori]]=Tableau__3_Déplacements_2[[#This Row],[Des]],"local","metro")</f>
        <v>metro</v>
      </c>
      <c r="P4118">
        <v>15</v>
      </c>
      <c r="Q4118">
        <v>15</v>
      </c>
      <c r="R4118">
        <v>0</v>
      </c>
      <c r="S4118">
        <v>16</v>
      </c>
      <c r="T4118">
        <v>10</v>
      </c>
      <c r="U4118" t="s">
        <v>30</v>
      </c>
      <c r="V4118">
        <v>8</v>
      </c>
      <c r="W4118">
        <v>250</v>
      </c>
      <c r="X4118">
        <v>6</v>
      </c>
      <c r="Y4118">
        <v>386.81179487179492</v>
      </c>
      <c r="Z4118" s="1">
        <v>0</v>
      </c>
      <c r="AA4118" s="1"/>
    </row>
    <row r="4119" spans="1:27" x14ac:dyDescent="0.35">
      <c r="A4119">
        <v>1428</v>
      </c>
      <c r="B4119" t="e">
        <f>VLOOKUP(Tableau__3_Déplacements_2[[#This Row],[Id_Menage]],[2]Ménages!$A$2:$AD$1503,32)</f>
        <v>#REF!</v>
      </c>
      <c r="C4119" t="s">
        <v>16</v>
      </c>
      <c r="D4119" t="s">
        <v>11614</v>
      </c>
      <c r="E4119">
        <f>VLOOKUP(Tableau__3_Déplacements_2[[#This Row],[Id_Personne]],[1]!Tableau__2_Personnes_1[[Id_Personne]:[Age]],2)</f>
        <v>1</v>
      </c>
      <c r="F4119">
        <f>VLOOKUP(Tableau__3_Déplacements_2[[#This Row],[Id_Personne]],[1]!Tableau__2_Personnes_1[[Id_Personne]:[Age]],4)</f>
        <v>57</v>
      </c>
      <c r="G4119" t="s">
        <v>0</v>
      </c>
      <c r="H4119" t="s">
        <v>7</v>
      </c>
      <c r="I4119" t="s">
        <v>11613</v>
      </c>
      <c r="J4119">
        <v>1</v>
      </c>
      <c r="K4119">
        <v>44</v>
      </c>
      <c r="M4119">
        <v>45</v>
      </c>
      <c r="O4119" t="str">
        <f>IF(Tableau__3_Déplacements_2[[#This Row],[Ori]]=Tableau__3_Déplacements_2[[#This Row],[Des]],"local","metro")</f>
        <v>metro</v>
      </c>
      <c r="P4119">
        <v>3</v>
      </c>
      <c r="Q4119">
        <v>7</v>
      </c>
      <c r="R4119">
        <v>0</v>
      </c>
      <c r="S4119">
        <v>7</v>
      </c>
      <c r="T4119">
        <v>50</v>
      </c>
      <c r="U4119" t="s">
        <v>30</v>
      </c>
      <c r="V4119">
        <v>8</v>
      </c>
      <c r="W4119">
        <v>250</v>
      </c>
      <c r="X4119">
        <v>5</v>
      </c>
      <c r="Y4119">
        <v>386.81179487179492</v>
      </c>
      <c r="Z4119" s="1">
        <v>0</v>
      </c>
      <c r="AA4119" s="1"/>
    </row>
    <row r="4120" spans="1:27" x14ac:dyDescent="0.35">
      <c r="A4120">
        <v>1428</v>
      </c>
      <c r="B4120" t="e">
        <f>VLOOKUP(Tableau__3_Déplacements_2[[#This Row],[Id_Menage]],[2]Ménages!$A$2:$AD$1503,32)</f>
        <v>#REF!</v>
      </c>
      <c r="C4120" t="s">
        <v>11</v>
      </c>
      <c r="D4120" t="s">
        <v>11610</v>
      </c>
      <c r="E4120">
        <f>VLOOKUP(Tableau__3_Déplacements_2[[#This Row],[Id_Personne]],[1]!Tableau__2_Personnes_1[[Id_Personne]:[Age]],2)</f>
        <v>2</v>
      </c>
      <c r="F4120">
        <f>VLOOKUP(Tableau__3_Déplacements_2[[#This Row],[Id_Personne]],[1]!Tableau__2_Personnes_1[[Id_Personne]:[Age]],4)</f>
        <v>50</v>
      </c>
      <c r="G4120" t="s">
        <v>13</v>
      </c>
      <c r="H4120" t="s">
        <v>22</v>
      </c>
      <c r="I4120" t="s">
        <v>11612</v>
      </c>
      <c r="J4120">
        <v>1</v>
      </c>
      <c r="K4120">
        <v>63</v>
      </c>
      <c r="M4120">
        <v>44</v>
      </c>
      <c r="O4120" t="str">
        <f>IF(Tableau__3_Déplacements_2[[#This Row],[Ori]]=Tableau__3_Déplacements_2[[#This Row],[Des]],"local","metro")</f>
        <v>metro</v>
      </c>
      <c r="P4120">
        <v>15</v>
      </c>
      <c r="Q4120">
        <v>17</v>
      </c>
      <c r="R4120">
        <v>0</v>
      </c>
      <c r="S4120">
        <v>18</v>
      </c>
      <c r="T4120">
        <v>0</v>
      </c>
      <c r="U4120" t="s">
        <v>30</v>
      </c>
      <c r="V4120">
        <v>8</v>
      </c>
      <c r="W4120">
        <v>300</v>
      </c>
      <c r="X4120">
        <v>6</v>
      </c>
      <c r="Y4120">
        <v>386.81179487179492</v>
      </c>
      <c r="Z4120" s="1">
        <v>0</v>
      </c>
      <c r="AA4120" s="1"/>
    </row>
    <row r="4121" spans="1:27" x14ac:dyDescent="0.35">
      <c r="A4121">
        <v>1428</v>
      </c>
      <c r="B4121" t="e">
        <f>VLOOKUP(Tableau__3_Déplacements_2[[#This Row],[Id_Menage]],[2]Ménages!$A$2:$AD$1503,32)</f>
        <v>#REF!</v>
      </c>
      <c r="C4121" t="s">
        <v>11</v>
      </c>
      <c r="D4121" t="s">
        <v>11610</v>
      </c>
      <c r="E4121">
        <f>VLOOKUP(Tableau__3_Déplacements_2[[#This Row],[Id_Personne]],[1]!Tableau__2_Personnes_1[[Id_Personne]:[Age]],2)</f>
        <v>2</v>
      </c>
      <c r="F4121">
        <f>VLOOKUP(Tableau__3_Déplacements_2[[#This Row],[Id_Personne]],[1]!Tableau__2_Personnes_1[[Id_Personne]:[Age]],4)</f>
        <v>50</v>
      </c>
      <c r="G4121" t="s">
        <v>3</v>
      </c>
      <c r="H4121" t="s">
        <v>2</v>
      </c>
      <c r="I4121" t="s">
        <v>11611</v>
      </c>
      <c r="J4121">
        <v>1</v>
      </c>
      <c r="K4121">
        <v>47</v>
      </c>
      <c r="M4121">
        <v>63</v>
      </c>
      <c r="O4121" t="str">
        <f>IF(Tableau__3_Déplacements_2[[#This Row],[Ori]]=Tableau__3_Déplacements_2[[#This Row],[Des]],"local","metro")</f>
        <v>metro</v>
      </c>
      <c r="P4121">
        <v>4</v>
      </c>
      <c r="Q4121">
        <v>7</v>
      </c>
      <c r="R4121">
        <v>50</v>
      </c>
      <c r="S4121">
        <v>8</v>
      </c>
      <c r="T4121">
        <v>20</v>
      </c>
      <c r="U4121" t="s">
        <v>30</v>
      </c>
      <c r="V4121">
        <v>8</v>
      </c>
      <c r="W4121">
        <v>100</v>
      </c>
      <c r="X4121">
        <v>5</v>
      </c>
      <c r="Y4121">
        <v>386.81179487179492</v>
      </c>
      <c r="Z4121" s="1">
        <v>-1</v>
      </c>
      <c r="AA4121" s="1"/>
    </row>
    <row r="4122" spans="1:27" x14ac:dyDescent="0.35">
      <c r="A4122">
        <v>1428</v>
      </c>
      <c r="B4122" t="e">
        <f>VLOOKUP(Tableau__3_Déplacements_2[[#This Row],[Id_Menage]],[2]Ménages!$A$2:$AD$1503,32)</f>
        <v>#REF!</v>
      </c>
      <c r="C4122" t="s">
        <v>11</v>
      </c>
      <c r="D4122" t="s">
        <v>11610</v>
      </c>
      <c r="E4122">
        <f>VLOOKUP(Tableau__3_Déplacements_2[[#This Row],[Id_Personne]],[1]!Tableau__2_Personnes_1[[Id_Personne]:[Age]],2)</f>
        <v>2</v>
      </c>
      <c r="F4122">
        <f>VLOOKUP(Tableau__3_Déplacements_2[[#This Row],[Id_Personne]],[1]!Tableau__2_Personnes_1[[Id_Personne]:[Age]],4)</f>
        <v>50</v>
      </c>
      <c r="G4122" t="s">
        <v>0</v>
      </c>
      <c r="H4122" t="s">
        <v>7</v>
      </c>
      <c r="I4122" t="s">
        <v>11609</v>
      </c>
      <c r="J4122">
        <v>1</v>
      </c>
      <c r="K4122">
        <v>44</v>
      </c>
      <c r="M4122">
        <v>47</v>
      </c>
      <c r="O4122" t="str">
        <f>IF(Tableau__3_Déplacements_2[[#This Row],[Ori]]=Tableau__3_Déplacements_2[[#This Row],[Des]],"local","metro")</f>
        <v>metro</v>
      </c>
      <c r="P4122">
        <v>1</v>
      </c>
      <c r="Q4122">
        <v>7</v>
      </c>
      <c r="R4122">
        <v>0</v>
      </c>
      <c r="S4122">
        <v>7</v>
      </c>
      <c r="T4122">
        <v>45</v>
      </c>
      <c r="U4122" t="s">
        <v>30</v>
      </c>
      <c r="V4122">
        <v>8</v>
      </c>
      <c r="W4122">
        <v>150</v>
      </c>
      <c r="X4122">
        <v>1</v>
      </c>
      <c r="Y4122">
        <v>386.81179487179492</v>
      </c>
      <c r="Z4122" s="1">
        <v>0</v>
      </c>
      <c r="AA4122" s="1"/>
    </row>
    <row r="4123" spans="1:27" x14ac:dyDescent="0.35">
      <c r="A4123">
        <v>1428</v>
      </c>
      <c r="B4123" t="e">
        <f>VLOOKUP(Tableau__3_Déplacements_2[[#This Row],[Id_Menage]],[2]Ménages!$A$2:$AD$1503,32)</f>
        <v>#REF!</v>
      </c>
      <c r="C4123" t="s">
        <v>5</v>
      </c>
      <c r="D4123" t="s">
        <v>11607</v>
      </c>
      <c r="E4123">
        <f>VLOOKUP(Tableau__3_Déplacements_2[[#This Row],[Id_Personne]],[1]!Tableau__2_Personnes_1[[Id_Personne]:[Age]],2)</f>
        <v>2</v>
      </c>
      <c r="F4123">
        <f>VLOOKUP(Tableau__3_Déplacements_2[[#This Row],[Id_Personne]],[1]!Tableau__2_Personnes_1[[Id_Personne]:[Age]],4)</f>
        <v>40</v>
      </c>
      <c r="G4123" t="s">
        <v>3</v>
      </c>
      <c r="H4123" t="s">
        <v>2</v>
      </c>
      <c r="I4123" t="s">
        <v>11608</v>
      </c>
      <c r="J4123">
        <v>1</v>
      </c>
      <c r="K4123">
        <v>47</v>
      </c>
      <c r="M4123">
        <v>44</v>
      </c>
      <c r="O4123" t="str">
        <f>IF(Tableau__3_Déplacements_2[[#This Row],[Ori]]=Tableau__3_Déplacements_2[[#This Row],[Des]],"local","metro")</f>
        <v>metro</v>
      </c>
      <c r="P4123">
        <v>15</v>
      </c>
      <c r="Q4123">
        <v>16</v>
      </c>
      <c r="R4123">
        <v>0</v>
      </c>
      <c r="S4123">
        <v>17</v>
      </c>
      <c r="T4123">
        <v>0</v>
      </c>
      <c r="U4123" t="s">
        <v>30</v>
      </c>
      <c r="V4123">
        <v>8</v>
      </c>
      <c r="W4123">
        <v>200</v>
      </c>
      <c r="X4123">
        <v>6</v>
      </c>
      <c r="Y4123">
        <v>386.81179487179492</v>
      </c>
      <c r="Z4123" s="1">
        <v>0</v>
      </c>
      <c r="AA4123" s="1"/>
    </row>
    <row r="4124" spans="1:27" x14ac:dyDescent="0.35">
      <c r="A4124">
        <v>1428</v>
      </c>
      <c r="B4124" t="e">
        <f>VLOOKUP(Tableau__3_Déplacements_2[[#This Row],[Id_Menage]],[2]Ménages!$A$2:$AD$1503,32)</f>
        <v>#REF!</v>
      </c>
      <c r="C4124" t="s">
        <v>5</v>
      </c>
      <c r="D4124" t="s">
        <v>11607</v>
      </c>
      <c r="E4124">
        <f>VLOOKUP(Tableau__3_Déplacements_2[[#This Row],[Id_Personne]],[1]!Tableau__2_Personnes_1[[Id_Personne]:[Age]],2)</f>
        <v>2</v>
      </c>
      <c r="F4124">
        <f>VLOOKUP(Tableau__3_Déplacements_2[[#This Row],[Id_Personne]],[1]!Tableau__2_Personnes_1[[Id_Personne]:[Age]],4)</f>
        <v>40</v>
      </c>
      <c r="G4124" t="s">
        <v>0</v>
      </c>
      <c r="H4124" t="s">
        <v>7</v>
      </c>
      <c r="I4124" t="s">
        <v>11606</v>
      </c>
      <c r="J4124">
        <v>1</v>
      </c>
      <c r="K4124">
        <v>44</v>
      </c>
      <c r="M4124">
        <v>47</v>
      </c>
      <c r="O4124" t="str">
        <f>IF(Tableau__3_Déplacements_2[[#This Row],[Ori]]=Tableau__3_Déplacements_2[[#This Row],[Des]],"local","metro")</f>
        <v>metro</v>
      </c>
      <c r="P4124">
        <v>4</v>
      </c>
      <c r="Q4124">
        <v>7</v>
      </c>
      <c r="R4124">
        <v>0</v>
      </c>
      <c r="S4124">
        <v>7</v>
      </c>
      <c r="T4124">
        <v>45</v>
      </c>
      <c r="U4124" t="s">
        <v>30</v>
      </c>
      <c r="V4124">
        <v>8</v>
      </c>
      <c r="W4124">
        <v>150</v>
      </c>
      <c r="X4124">
        <v>5</v>
      </c>
      <c r="Y4124">
        <v>386.81179487179492</v>
      </c>
      <c r="Z4124" s="1">
        <v>0</v>
      </c>
      <c r="AA4124" s="1"/>
    </row>
    <row r="4125" spans="1:27" x14ac:dyDescent="0.35">
      <c r="A4125">
        <v>1428</v>
      </c>
      <c r="B4125" t="e">
        <f>VLOOKUP(Tableau__3_Déplacements_2[[#This Row],[Id_Menage]],[2]Ménages!$A$2:$AD$1503,32)</f>
        <v>#REF!</v>
      </c>
      <c r="C4125" t="s">
        <v>65</v>
      </c>
      <c r="D4125" t="s">
        <v>11604</v>
      </c>
      <c r="E4125">
        <f>VLOOKUP(Tableau__3_Déplacements_2[[#This Row],[Id_Personne]],[1]!Tableau__2_Personnes_1[[Id_Personne]:[Age]],2)</f>
        <v>2</v>
      </c>
      <c r="F4125">
        <f>VLOOKUP(Tableau__3_Déplacements_2[[#This Row],[Id_Personne]],[1]!Tableau__2_Personnes_1[[Id_Personne]:[Age]],4)</f>
        <v>30</v>
      </c>
      <c r="G4125" t="s">
        <v>3</v>
      </c>
      <c r="H4125" t="s">
        <v>2</v>
      </c>
      <c r="I4125" t="s">
        <v>11605</v>
      </c>
      <c r="J4125">
        <v>1</v>
      </c>
      <c r="K4125">
        <v>47</v>
      </c>
      <c r="M4125">
        <v>44</v>
      </c>
      <c r="O4125" t="str">
        <f>IF(Tableau__3_Déplacements_2[[#This Row],[Ori]]=Tableau__3_Déplacements_2[[#This Row],[Des]],"local","metro")</f>
        <v>metro</v>
      </c>
      <c r="P4125">
        <v>15</v>
      </c>
      <c r="Q4125">
        <v>16</v>
      </c>
      <c r="R4125">
        <v>0</v>
      </c>
      <c r="S4125">
        <v>17</v>
      </c>
      <c r="T4125">
        <v>0</v>
      </c>
      <c r="U4125" t="s">
        <v>30</v>
      </c>
      <c r="V4125">
        <v>8</v>
      </c>
      <c r="W4125">
        <v>200</v>
      </c>
      <c r="X4125">
        <v>6</v>
      </c>
      <c r="Y4125">
        <v>386.81179487179492</v>
      </c>
      <c r="Z4125" s="1">
        <v>0</v>
      </c>
      <c r="AA4125" s="1"/>
    </row>
    <row r="4126" spans="1:27" x14ac:dyDescent="0.35">
      <c r="A4126">
        <v>1428</v>
      </c>
      <c r="B4126" t="e">
        <f>VLOOKUP(Tableau__3_Déplacements_2[[#This Row],[Id_Menage]],[2]Ménages!$A$2:$AD$1503,32)</f>
        <v>#REF!</v>
      </c>
      <c r="C4126" t="s">
        <v>65</v>
      </c>
      <c r="D4126" t="s">
        <v>11604</v>
      </c>
      <c r="E4126">
        <f>VLOOKUP(Tableau__3_Déplacements_2[[#This Row],[Id_Personne]],[1]!Tableau__2_Personnes_1[[Id_Personne]:[Age]],2)</f>
        <v>2</v>
      </c>
      <c r="F4126">
        <f>VLOOKUP(Tableau__3_Déplacements_2[[#This Row],[Id_Personne]],[1]!Tableau__2_Personnes_1[[Id_Personne]:[Age]],4)</f>
        <v>30</v>
      </c>
      <c r="G4126" t="s">
        <v>0</v>
      </c>
      <c r="H4126" t="s">
        <v>7</v>
      </c>
      <c r="I4126" t="s">
        <v>11603</v>
      </c>
      <c r="J4126">
        <v>1</v>
      </c>
      <c r="K4126">
        <v>44</v>
      </c>
      <c r="M4126">
        <v>47</v>
      </c>
      <c r="O4126" t="str">
        <f>IF(Tableau__3_Déplacements_2[[#This Row],[Ori]]=Tableau__3_Déplacements_2[[#This Row],[Des]],"local","metro")</f>
        <v>metro</v>
      </c>
      <c r="P4126">
        <v>4</v>
      </c>
      <c r="Q4126">
        <v>7</v>
      </c>
      <c r="R4126">
        <v>0</v>
      </c>
      <c r="S4126">
        <v>7</v>
      </c>
      <c r="T4126">
        <v>45</v>
      </c>
      <c r="U4126" t="s">
        <v>30</v>
      </c>
      <c r="V4126">
        <v>8</v>
      </c>
      <c r="W4126">
        <v>150</v>
      </c>
      <c r="X4126">
        <v>5</v>
      </c>
      <c r="Y4126">
        <v>386.81179487179492</v>
      </c>
      <c r="Z4126" s="1">
        <v>0</v>
      </c>
      <c r="AA4126" s="1"/>
    </row>
    <row r="4127" spans="1:27" x14ac:dyDescent="0.35">
      <c r="A4127">
        <v>1428</v>
      </c>
      <c r="B4127" t="e">
        <f>VLOOKUP(Tableau__3_Déplacements_2[[#This Row],[Id_Menage]],[2]Ménages!$A$2:$AD$1503,32)</f>
        <v>#REF!</v>
      </c>
      <c r="C4127" t="s">
        <v>61</v>
      </c>
      <c r="D4127" t="s">
        <v>11601</v>
      </c>
      <c r="E4127">
        <f>VLOOKUP(Tableau__3_Déplacements_2[[#This Row],[Id_Personne]],[1]!Tableau__2_Personnes_1[[Id_Personne]:[Age]],2)</f>
        <v>1</v>
      </c>
      <c r="F4127">
        <f>VLOOKUP(Tableau__3_Déplacements_2[[#This Row],[Id_Personne]],[1]!Tableau__2_Personnes_1[[Id_Personne]:[Age]],4)</f>
        <v>27</v>
      </c>
      <c r="G4127" t="s">
        <v>3</v>
      </c>
      <c r="H4127" t="s">
        <v>2</v>
      </c>
      <c r="I4127" t="s">
        <v>11602</v>
      </c>
      <c r="J4127">
        <v>1</v>
      </c>
      <c r="K4127">
        <v>61</v>
      </c>
      <c r="M4127">
        <v>44</v>
      </c>
      <c r="O4127" t="str">
        <f>IF(Tableau__3_Déplacements_2[[#This Row],[Ori]]=Tableau__3_Déplacements_2[[#This Row],[Des]],"local","metro")</f>
        <v>metro</v>
      </c>
      <c r="P4127">
        <v>15</v>
      </c>
      <c r="Q4127">
        <v>19</v>
      </c>
      <c r="R4127">
        <v>0</v>
      </c>
      <c r="S4127">
        <v>20</v>
      </c>
      <c r="T4127">
        <v>0</v>
      </c>
      <c r="U4127" t="s">
        <v>30</v>
      </c>
      <c r="V4127">
        <v>8</v>
      </c>
      <c r="W4127">
        <v>250</v>
      </c>
      <c r="X4127">
        <v>6</v>
      </c>
      <c r="Y4127">
        <v>386.81179487179492</v>
      </c>
      <c r="Z4127" s="1">
        <v>0</v>
      </c>
      <c r="AA4127" s="1"/>
    </row>
    <row r="4128" spans="1:27" x14ac:dyDescent="0.35">
      <c r="A4128">
        <v>1428</v>
      </c>
      <c r="B4128" t="e">
        <f>VLOOKUP(Tableau__3_Déplacements_2[[#This Row],[Id_Menage]],[2]Ménages!$A$2:$AD$1503,32)</f>
        <v>#REF!</v>
      </c>
      <c r="C4128" t="s">
        <v>61</v>
      </c>
      <c r="D4128" t="s">
        <v>11601</v>
      </c>
      <c r="E4128">
        <f>VLOOKUP(Tableau__3_Déplacements_2[[#This Row],[Id_Personne]],[1]!Tableau__2_Personnes_1[[Id_Personne]:[Age]],2)</f>
        <v>1</v>
      </c>
      <c r="F4128">
        <f>VLOOKUP(Tableau__3_Déplacements_2[[#This Row],[Id_Personne]],[1]!Tableau__2_Personnes_1[[Id_Personne]:[Age]],4)</f>
        <v>27</v>
      </c>
      <c r="G4128" t="s">
        <v>0</v>
      </c>
      <c r="H4128" t="s">
        <v>7</v>
      </c>
      <c r="I4128" t="s">
        <v>11600</v>
      </c>
      <c r="J4128">
        <v>1</v>
      </c>
      <c r="K4128">
        <v>44</v>
      </c>
      <c r="M4128">
        <v>61</v>
      </c>
      <c r="O4128" t="str">
        <f>IF(Tableau__3_Déplacements_2[[#This Row],[Ori]]=Tableau__3_Déplacements_2[[#This Row],[Des]],"local","metro")</f>
        <v>metro</v>
      </c>
      <c r="P4128">
        <v>14</v>
      </c>
      <c r="Q4128">
        <v>14</v>
      </c>
      <c r="R4128">
        <v>0</v>
      </c>
      <c r="S4128">
        <v>14</v>
      </c>
      <c r="T4128">
        <v>50</v>
      </c>
      <c r="U4128" t="s">
        <v>30</v>
      </c>
      <c r="V4128">
        <v>8</v>
      </c>
      <c r="W4128">
        <v>200</v>
      </c>
      <c r="X4128">
        <v>1</v>
      </c>
      <c r="Y4128">
        <v>386.81179487179492</v>
      </c>
      <c r="Z4128" s="1">
        <v>0</v>
      </c>
      <c r="AA4128" s="1"/>
    </row>
    <row r="4129" spans="1:27" x14ac:dyDescent="0.35">
      <c r="A4129">
        <v>1429</v>
      </c>
      <c r="B4129" t="e">
        <f>VLOOKUP(Tableau__3_Déplacements_2[[#This Row],[Id_Menage]],[2]Ménages!$A$2:$AD$1503,32)</f>
        <v>#REF!</v>
      </c>
      <c r="C4129" t="s">
        <v>16</v>
      </c>
      <c r="D4129" t="s">
        <v>11597</v>
      </c>
      <c r="E4129">
        <f>VLOOKUP(Tableau__3_Déplacements_2[[#This Row],[Id_Personne]],[1]!Tableau__2_Personnes_1[[Id_Personne]:[Age]],2)</f>
        <v>1</v>
      </c>
      <c r="F4129">
        <f>VLOOKUP(Tableau__3_Déplacements_2[[#This Row],[Id_Personne]],[1]!Tableau__2_Personnes_1[[Id_Personne]:[Age]],4)</f>
        <v>40</v>
      </c>
      <c r="G4129" t="s">
        <v>0</v>
      </c>
      <c r="H4129" t="s">
        <v>7</v>
      </c>
      <c r="I4129" t="s">
        <v>11599</v>
      </c>
      <c r="J4129">
        <v>1</v>
      </c>
      <c r="K4129">
        <v>44</v>
      </c>
      <c r="M4129">
        <v>25</v>
      </c>
      <c r="O4129" t="str">
        <f>IF(Tableau__3_Déplacements_2[[#This Row],[Ori]]=Tableau__3_Déplacements_2[[#This Row],[Des]],"local","metro")</f>
        <v>metro</v>
      </c>
      <c r="P4129">
        <v>3</v>
      </c>
      <c r="Q4129">
        <v>7</v>
      </c>
      <c r="R4129">
        <v>0</v>
      </c>
      <c r="S4129">
        <v>8</v>
      </c>
      <c r="T4129">
        <v>0</v>
      </c>
      <c r="U4129" t="s">
        <v>37</v>
      </c>
      <c r="V4129">
        <v>6</v>
      </c>
      <c r="W4129">
        <v>1000</v>
      </c>
      <c r="X4129">
        <v>5</v>
      </c>
      <c r="Y4129">
        <v>386.81179487179492</v>
      </c>
      <c r="Z4129" s="1">
        <v>0</v>
      </c>
      <c r="AA4129" s="1"/>
    </row>
    <row r="4130" spans="1:27" x14ac:dyDescent="0.35">
      <c r="A4130">
        <v>1429</v>
      </c>
      <c r="B4130" t="e">
        <f>VLOOKUP(Tableau__3_Déplacements_2[[#This Row],[Id_Menage]],[2]Ménages!$A$2:$AD$1503,32)</f>
        <v>#REF!</v>
      </c>
      <c r="C4130" t="s">
        <v>16</v>
      </c>
      <c r="D4130" t="s">
        <v>11597</v>
      </c>
      <c r="E4130">
        <f>VLOOKUP(Tableau__3_Déplacements_2[[#This Row],[Id_Personne]],[1]!Tableau__2_Personnes_1[[Id_Personne]:[Age]],2)</f>
        <v>1</v>
      </c>
      <c r="F4130">
        <f>VLOOKUP(Tableau__3_Déplacements_2[[#This Row],[Id_Personne]],[1]!Tableau__2_Personnes_1[[Id_Personne]:[Age]],4)</f>
        <v>40</v>
      </c>
      <c r="G4130" t="s">
        <v>3</v>
      </c>
      <c r="H4130" t="s">
        <v>2</v>
      </c>
      <c r="I4130" t="s">
        <v>11598</v>
      </c>
      <c r="J4130">
        <v>1</v>
      </c>
      <c r="K4130">
        <v>25</v>
      </c>
      <c r="M4130">
        <v>2</v>
      </c>
      <c r="O4130" t="str">
        <f>IF(Tableau__3_Déplacements_2[[#This Row],[Ori]]=Tableau__3_Déplacements_2[[#This Row],[Des]],"local","metro")</f>
        <v>metro</v>
      </c>
      <c r="P4130">
        <v>7</v>
      </c>
      <c r="Q4130">
        <v>15</v>
      </c>
      <c r="R4130">
        <v>0</v>
      </c>
      <c r="S4130">
        <v>15</v>
      </c>
      <c r="T4130">
        <v>45</v>
      </c>
      <c r="U4130" t="s">
        <v>37</v>
      </c>
      <c r="V4130">
        <v>6</v>
      </c>
      <c r="W4130">
        <v>1000</v>
      </c>
      <c r="X4130">
        <v>1</v>
      </c>
      <c r="Y4130">
        <v>386.81179487179492</v>
      </c>
      <c r="Z4130" s="1">
        <v>0</v>
      </c>
      <c r="AA4130" s="1"/>
    </row>
    <row r="4131" spans="1:27" x14ac:dyDescent="0.35">
      <c r="A4131">
        <v>1429</v>
      </c>
      <c r="B4131" t="e">
        <f>VLOOKUP(Tableau__3_Déplacements_2[[#This Row],[Id_Menage]],[2]Ménages!$A$2:$AD$1503,32)</f>
        <v>#REF!</v>
      </c>
      <c r="C4131" t="s">
        <v>16</v>
      </c>
      <c r="D4131" t="s">
        <v>11597</v>
      </c>
      <c r="E4131">
        <f>VLOOKUP(Tableau__3_Déplacements_2[[#This Row],[Id_Personne]],[1]!Tableau__2_Personnes_1[[Id_Personne]:[Age]],2)</f>
        <v>1</v>
      </c>
      <c r="F4131">
        <f>VLOOKUP(Tableau__3_Déplacements_2[[#This Row],[Id_Personne]],[1]!Tableau__2_Personnes_1[[Id_Personne]:[Age]],4)</f>
        <v>40</v>
      </c>
      <c r="G4131" t="s">
        <v>13</v>
      </c>
      <c r="H4131" t="s">
        <v>22</v>
      </c>
      <c r="I4131" t="s">
        <v>11596</v>
      </c>
      <c r="J4131">
        <v>1</v>
      </c>
      <c r="K4131">
        <v>2</v>
      </c>
      <c r="M4131">
        <v>44</v>
      </c>
      <c r="O4131" t="str">
        <f>IF(Tableau__3_Déplacements_2[[#This Row],[Ori]]=Tableau__3_Déplacements_2[[#This Row],[Des]],"local","metro")</f>
        <v>metro</v>
      </c>
      <c r="P4131">
        <v>15</v>
      </c>
      <c r="Q4131">
        <v>17</v>
      </c>
      <c r="R4131">
        <v>0</v>
      </c>
      <c r="S4131">
        <v>19</v>
      </c>
      <c r="T4131">
        <v>0</v>
      </c>
      <c r="U4131" t="s">
        <v>37</v>
      </c>
      <c r="V4131">
        <v>6</v>
      </c>
      <c r="W4131">
        <v>1000</v>
      </c>
      <c r="X4131">
        <v>6</v>
      </c>
      <c r="Y4131">
        <v>386.81179487179492</v>
      </c>
      <c r="Z4131" s="1">
        <v>0</v>
      </c>
      <c r="AA4131" s="1"/>
    </row>
    <row r="4132" spans="1:27" x14ac:dyDescent="0.35">
      <c r="A4132">
        <v>1429</v>
      </c>
      <c r="B4132" t="e">
        <f>VLOOKUP(Tableau__3_Déplacements_2[[#This Row],[Id_Menage]],[2]Ménages!$A$2:$AD$1503,32)</f>
        <v>#REF!</v>
      </c>
      <c r="C4132" t="s">
        <v>11</v>
      </c>
      <c r="D4132" t="s">
        <v>11593</v>
      </c>
      <c r="E4132">
        <f>VLOOKUP(Tableau__3_Déplacements_2[[#This Row],[Id_Personne]],[1]!Tableau__2_Personnes_1[[Id_Personne]:[Age]],2)</f>
        <v>2</v>
      </c>
      <c r="F4132">
        <f>VLOOKUP(Tableau__3_Déplacements_2[[#This Row],[Id_Personne]],[1]!Tableau__2_Personnes_1[[Id_Personne]:[Age]],4)</f>
        <v>34</v>
      </c>
      <c r="G4132" t="s">
        <v>0</v>
      </c>
      <c r="H4132" t="s">
        <v>7</v>
      </c>
      <c r="I4132" t="s">
        <v>11595</v>
      </c>
      <c r="J4132">
        <v>1</v>
      </c>
      <c r="K4132">
        <v>44</v>
      </c>
      <c r="M4132">
        <v>16</v>
      </c>
      <c r="O4132" t="str">
        <f>IF(Tableau__3_Déplacements_2[[#This Row],[Ori]]=Tableau__3_Déplacements_2[[#This Row],[Des]],"local","metro")</f>
        <v>metro</v>
      </c>
      <c r="P4132">
        <v>3</v>
      </c>
      <c r="Q4132">
        <v>7</v>
      </c>
      <c r="R4132">
        <v>0</v>
      </c>
      <c r="S4132">
        <v>8</v>
      </c>
      <c r="T4132">
        <v>0</v>
      </c>
      <c r="U4132" t="s">
        <v>37</v>
      </c>
      <c r="V4132">
        <v>6</v>
      </c>
      <c r="W4132">
        <v>1000</v>
      </c>
      <c r="X4132">
        <v>5</v>
      </c>
      <c r="Y4132">
        <v>386.81179487179492</v>
      </c>
      <c r="Z4132" s="1">
        <v>0</v>
      </c>
      <c r="AA4132" s="1"/>
    </row>
    <row r="4133" spans="1:27" x14ac:dyDescent="0.35">
      <c r="A4133">
        <v>1429</v>
      </c>
      <c r="B4133" t="e">
        <f>VLOOKUP(Tableau__3_Déplacements_2[[#This Row],[Id_Menage]],[2]Ménages!$A$2:$AD$1503,32)</f>
        <v>#REF!</v>
      </c>
      <c r="C4133" t="s">
        <v>11</v>
      </c>
      <c r="D4133" t="s">
        <v>11593</v>
      </c>
      <c r="E4133">
        <f>VLOOKUP(Tableau__3_Déplacements_2[[#This Row],[Id_Personne]],[1]!Tableau__2_Personnes_1[[Id_Personne]:[Age]],2)</f>
        <v>2</v>
      </c>
      <c r="F4133">
        <f>VLOOKUP(Tableau__3_Déplacements_2[[#This Row],[Id_Personne]],[1]!Tableau__2_Personnes_1[[Id_Personne]:[Age]],4)</f>
        <v>34</v>
      </c>
      <c r="G4133" t="s">
        <v>13</v>
      </c>
      <c r="H4133" t="s">
        <v>22</v>
      </c>
      <c r="I4133" t="s">
        <v>11594</v>
      </c>
      <c r="J4133">
        <v>1</v>
      </c>
      <c r="K4133">
        <v>34</v>
      </c>
      <c r="M4133">
        <v>44</v>
      </c>
      <c r="O4133" t="str">
        <f>IF(Tableau__3_Déplacements_2[[#This Row],[Ori]]=Tableau__3_Déplacements_2[[#This Row],[Des]],"local","metro")</f>
        <v>metro</v>
      </c>
      <c r="P4133">
        <v>15</v>
      </c>
      <c r="Q4133">
        <v>18</v>
      </c>
      <c r="R4133">
        <v>0</v>
      </c>
      <c r="S4133">
        <v>20</v>
      </c>
      <c r="T4133">
        <v>0</v>
      </c>
      <c r="U4133" t="s">
        <v>37</v>
      </c>
      <c r="V4133">
        <v>6</v>
      </c>
      <c r="W4133">
        <v>1000</v>
      </c>
      <c r="X4133">
        <v>6</v>
      </c>
      <c r="Y4133">
        <v>386.81179487179492</v>
      </c>
      <c r="Z4133" s="1">
        <v>0</v>
      </c>
      <c r="AA4133" s="1"/>
    </row>
    <row r="4134" spans="1:27" x14ac:dyDescent="0.35">
      <c r="A4134">
        <v>1429</v>
      </c>
      <c r="B4134" t="e">
        <f>VLOOKUP(Tableau__3_Déplacements_2[[#This Row],[Id_Menage]],[2]Ménages!$A$2:$AD$1503,32)</f>
        <v>#REF!</v>
      </c>
      <c r="C4134" t="s">
        <v>11</v>
      </c>
      <c r="D4134" t="s">
        <v>11593</v>
      </c>
      <c r="E4134">
        <f>VLOOKUP(Tableau__3_Déplacements_2[[#This Row],[Id_Personne]],[1]!Tableau__2_Personnes_1[[Id_Personne]:[Age]],2)</f>
        <v>2</v>
      </c>
      <c r="F4134">
        <f>VLOOKUP(Tableau__3_Déplacements_2[[#This Row],[Id_Personne]],[1]!Tableau__2_Personnes_1[[Id_Personne]:[Age]],4)</f>
        <v>34</v>
      </c>
      <c r="G4134" t="s">
        <v>3</v>
      </c>
      <c r="H4134" t="s">
        <v>2</v>
      </c>
      <c r="I4134" t="s">
        <v>11592</v>
      </c>
      <c r="J4134">
        <v>1</v>
      </c>
      <c r="K4134">
        <v>16</v>
      </c>
      <c r="M4134">
        <v>34</v>
      </c>
      <c r="O4134" t="str">
        <f>IF(Tableau__3_Déplacements_2[[#This Row],[Ori]]=Tableau__3_Déplacements_2[[#This Row],[Des]],"local","metro")</f>
        <v>metro</v>
      </c>
      <c r="P4134">
        <v>10</v>
      </c>
      <c r="Q4134">
        <v>14</v>
      </c>
      <c r="R4134">
        <v>0</v>
      </c>
      <c r="S4134">
        <v>14</v>
      </c>
      <c r="T4134">
        <v>40</v>
      </c>
      <c r="U4134" t="s">
        <v>37</v>
      </c>
      <c r="V4134">
        <v>6</v>
      </c>
      <c r="W4134">
        <v>1000</v>
      </c>
      <c r="X4134">
        <v>1</v>
      </c>
      <c r="Y4134">
        <v>386.81179487179492</v>
      </c>
      <c r="Z4134" s="1">
        <v>0</v>
      </c>
      <c r="AA4134" s="1"/>
    </row>
    <row r="4135" spans="1:27" x14ac:dyDescent="0.35">
      <c r="A4135">
        <v>1429</v>
      </c>
      <c r="B4135" t="e">
        <f>VLOOKUP(Tableau__3_Déplacements_2[[#This Row],[Id_Menage]],[2]Ménages!$A$2:$AD$1503,32)</f>
        <v>#REF!</v>
      </c>
      <c r="C4135" t="s">
        <v>5</v>
      </c>
      <c r="D4135" t="s">
        <v>11589</v>
      </c>
      <c r="E4135">
        <f>VLOOKUP(Tableau__3_Déplacements_2[[#This Row],[Id_Personne]],[1]!Tableau__2_Personnes_1[[Id_Personne]:[Age]],2)</f>
        <v>2</v>
      </c>
      <c r="F4135">
        <f>VLOOKUP(Tableau__3_Déplacements_2[[#This Row],[Id_Personne]],[1]!Tableau__2_Personnes_1[[Id_Personne]:[Age]],4)</f>
        <v>11</v>
      </c>
      <c r="G4135" t="s">
        <v>0</v>
      </c>
      <c r="H4135" t="s">
        <v>7</v>
      </c>
      <c r="I4135" t="s">
        <v>11591</v>
      </c>
      <c r="J4135">
        <v>1</v>
      </c>
      <c r="K4135">
        <v>44</v>
      </c>
      <c r="M4135">
        <v>1</v>
      </c>
      <c r="O4135" t="str">
        <f>IF(Tableau__3_Déplacements_2[[#This Row],[Ori]]=Tableau__3_Déplacements_2[[#This Row],[Des]],"local","metro")</f>
        <v>metro</v>
      </c>
      <c r="P4135">
        <v>14</v>
      </c>
      <c r="Q4135">
        <v>12</v>
      </c>
      <c r="R4135">
        <v>0</v>
      </c>
      <c r="S4135">
        <v>13</v>
      </c>
      <c r="T4135">
        <v>0</v>
      </c>
      <c r="U4135" t="s">
        <v>30</v>
      </c>
      <c r="V4135">
        <v>8</v>
      </c>
      <c r="W4135">
        <v>400</v>
      </c>
      <c r="X4135">
        <v>1</v>
      </c>
      <c r="Y4135">
        <v>386.81179487179492</v>
      </c>
      <c r="Z4135" s="1">
        <v>0</v>
      </c>
      <c r="AA4135" s="1"/>
    </row>
    <row r="4136" spans="1:27" x14ac:dyDescent="0.35">
      <c r="A4136">
        <v>1429</v>
      </c>
      <c r="B4136" t="e">
        <f>VLOOKUP(Tableau__3_Déplacements_2[[#This Row],[Id_Menage]],[2]Ménages!$A$2:$AD$1503,32)</f>
        <v>#REF!</v>
      </c>
      <c r="C4136" t="s">
        <v>5</v>
      </c>
      <c r="D4136" t="s">
        <v>11589</v>
      </c>
      <c r="E4136">
        <f>VLOOKUP(Tableau__3_Déplacements_2[[#This Row],[Id_Personne]],[1]!Tableau__2_Personnes_1[[Id_Personne]:[Age]],2)</f>
        <v>2</v>
      </c>
      <c r="F4136">
        <f>VLOOKUP(Tableau__3_Déplacements_2[[#This Row],[Id_Personne]],[1]!Tableau__2_Personnes_1[[Id_Personne]:[Age]],4)</f>
        <v>11</v>
      </c>
      <c r="G4136" t="s">
        <v>13</v>
      </c>
      <c r="H4136" t="s">
        <v>22</v>
      </c>
      <c r="I4136" t="s">
        <v>11590</v>
      </c>
      <c r="J4136">
        <v>1</v>
      </c>
      <c r="K4136">
        <v>34</v>
      </c>
      <c r="M4136">
        <v>44</v>
      </c>
      <c r="O4136" t="str">
        <f>IF(Tableau__3_Déplacements_2[[#This Row],[Ori]]=Tableau__3_Déplacements_2[[#This Row],[Des]],"local","metro")</f>
        <v>metro</v>
      </c>
      <c r="P4136">
        <v>15</v>
      </c>
      <c r="Q4136">
        <v>17</v>
      </c>
      <c r="R4136">
        <v>0</v>
      </c>
      <c r="S4136">
        <v>18</v>
      </c>
      <c r="T4136">
        <v>0</v>
      </c>
      <c r="U4136" t="s">
        <v>30</v>
      </c>
      <c r="V4136">
        <v>8</v>
      </c>
      <c r="W4136">
        <v>300</v>
      </c>
      <c r="X4136">
        <v>6</v>
      </c>
      <c r="Y4136">
        <v>386.81179487179492</v>
      </c>
      <c r="Z4136" s="1">
        <v>0</v>
      </c>
      <c r="AA4136" s="1"/>
    </row>
    <row r="4137" spans="1:27" x14ac:dyDescent="0.35">
      <c r="A4137">
        <v>1429</v>
      </c>
      <c r="B4137" t="e">
        <f>VLOOKUP(Tableau__3_Déplacements_2[[#This Row],[Id_Menage]],[2]Ménages!$A$2:$AD$1503,32)</f>
        <v>#REF!</v>
      </c>
      <c r="C4137" t="s">
        <v>5</v>
      </c>
      <c r="D4137" t="s">
        <v>11589</v>
      </c>
      <c r="E4137">
        <f>VLOOKUP(Tableau__3_Déplacements_2[[#This Row],[Id_Personne]],[1]!Tableau__2_Personnes_1[[Id_Personne]:[Age]],2)</f>
        <v>2</v>
      </c>
      <c r="F4137">
        <f>VLOOKUP(Tableau__3_Déplacements_2[[#This Row],[Id_Personne]],[1]!Tableau__2_Personnes_1[[Id_Personne]:[Age]],4)</f>
        <v>11</v>
      </c>
      <c r="G4137" t="s">
        <v>3</v>
      </c>
      <c r="H4137" t="s">
        <v>2</v>
      </c>
      <c r="I4137" t="s">
        <v>11588</v>
      </c>
      <c r="J4137">
        <v>1</v>
      </c>
      <c r="K4137">
        <v>1</v>
      </c>
      <c r="M4137">
        <v>34</v>
      </c>
      <c r="O4137" t="str">
        <f>IF(Tableau__3_Déplacements_2[[#This Row],[Ori]]=Tableau__3_Déplacements_2[[#This Row],[Des]],"local","metro")</f>
        <v>metro</v>
      </c>
      <c r="P4137">
        <v>1</v>
      </c>
      <c r="Q4137">
        <v>16</v>
      </c>
      <c r="R4137">
        <v>0</v>
      </c>
      <c r="S4137">
        <v>16</v>
      </c>
      <c r="T4137">
        <v>30</v>
      </c>
      <c r="U4137" t="s">
        <v>30</v>
      </c>
      <c r="V4137">
        <v>8</v>
      </c>
      <c r="W4137">
        <v>150</v>
      </c>
      <c r="X4137">
        <v>1</v>
      </c>
      <c r="Y4137">
        <v>386.81179487179492</v>
      </c>
      <c r="Z4137" s="1">
        <v>0</v>
      </c>
      <c r="AA4137" s="1"/>
    </row>
    <row r="4138" spans="1:27" x14ac:dyDescent="0.35">
      <c r="A4138">
        <v>143</v>
      </c>
      <c r="B4138" t="e">
        <f>VLOOKUP(Tableau__3_Déplacements_2[[#This Row],[Id_Menage]],[2]Ménages!$A$2:$AD$1503,32)</f>
        <v>#REF!</v>
      </c>
      <c r="C4138" t="s">
        <v>16</v>
      </c>
      <c r="D4138" t="s">
        <v>11586</v>
      </c>
      <c r="E4138">
        <f>VLOOKUP(Tableau__3_Déplacements_2[[#This Row],[Id_Personne]],[1]!Tableau__2_Personnes_1[[Id_Personne]:[Age]],2)</f>
        <v>1</v>
      </c>
      <c r="F4138">
        <f>VLOOKUP(Tableau__3_Déplacements_2[[#This Row],[Id_Personne]],[1]!Tableau__2_Personnes_1[[Id_Personne]:[Age]],4)</f>
        <v>38</v>
      </c>
      <c r="G4138" t="s">
        <v>3</v>
      </c>
      <c r="H4138" t="s">
        <v>2</v>
      </c>
      <c r="I4138" t="s">
        <v>11587</v>
      </c>
      <c r="J4138">
        <v>1</v>
      </c>
      <c r="K4138">
        <v>92</v>
      </c>
      <c r="M4138">
        <v>69</v>
      </c>
      <c r="O4138" t="str">
        <f>IF(Tableau__3_Déplacements_2[[#This Row],[Ori]]=Tableau__3_Déplacements_2[[#This Row],[Des]],"local","metro")</f>
        <v>metro</v>
      </c>
      <c r="P4138">
        <v>15</v>
      </c>
      <c r="Q4138">
        <v>12</v>
      </c>
      <c r="R4138">
        <v>0</v>
      </c>
      <c r="S4138">
        <v>12</v>
      </c>
      <c r="T4138">
        <v>30</v>
      </c>
      <c r="U4138" t="s">
        <v>37</v>
      </c>
      <c r="V4138">
        <v>6</v>
      </c>
      <c r="W4138">
        <v>0</v>
      </c>
      <c r="X4138">
        <v>2</v>
      </c>
      <c r="Y4138">
        <v>887.55617283950619</v>
      </c>
      <c r="Z4138" s="1">
        <v>0</v>
      </c>
      <c r="AA4138" s="1"/>
    </row>
    <row r="4139" spans="1:27" x14ac:dyDescent="0.35">
      <c r="A4139">
        <v>143</v>
      </c>
      <c r="B4139" t="e">
        <f>VLOOKUP(Tableau__3_Déplacements_2[[#This Row],[Id_Menage]],[2]Ménages!$A$2:$AD$1503,32)</f>
        <v>#REF!</v>
      </c>
      <c r="C4139" t="s">
        <v>16</v>
      </c>
      <c r="D4139" t="s">
        <v>11586</v>
      </c>
      <c r="E4139">
        <f>VLOOKUP(Tableau__3_Déplacements_2[[#This Row],[Id_Personne]],[1]!Tableau__2_Personnes_1[[Id_Personne]:[Age]],2)</f>
        <v>1</v>
      </c>
      <c r="F4139">
        <f>VLOOKUP(Tableau__3_Déplacements_2[[#This Row],[Id_Personne]],[1]!Tableau__2_Personnes_1[[Id_Personne]:[Age]],4)</f>
        <v>38</v>
      </c>
      <c r="G4139" t="s">
        <v>0</v>
      </c>
      <c r="H4139" t="s">
        <v>7</v>
      </c>
      <c r="I4139" t="s">
        <v>11585</v>
      </c>
      <c r="J4139">
        <v>1</v>
      </c>
      <c r="K4139">
        <v>69</v>
      </c>
      <c r="M4139">
        <v>92</v>
      </c>
      <c r="O4139" t="str">
        <f>IF(Tableau__3_Déplacements_2[[#This Row],[Ori]]=Tableau__3_Déplacements_2[[#This Row],[Des]],"local","metro")</f>
        <v>metro</v>
      </c>
      <c r="P4139">
        <v>3</v>
      </c>
      <c r="Q4139">
        <v>8</v>
      </c>
      <c r="R4139">
        <v>0</v>
      </c>
      <c r="S4139">
        <v>8</v>
      </c>
      <c r="T4139">
        <v>30</v>
      </c>
      <c r="U4139" t="s">
        <v>37</v>
      </c>
      <c r="V4139">
        <v>6</v>
      </c>
      <c r="W4139">
        <v>0</v>
      </c>
      <c r="X4139">
        <v>2</v>
      </c>
      <c r="Y4139">
        <v>887.55617283950619</v>
      </c>
      <c r="Z4139" s="1">
        <v>0</v>
      </c>
      <c r="AA4139" s="1"/>
    </row>
    <row r="4140" spans="1:27" x14ac:dyDescent="0.35">
      <c r="A4140">
        <v>143</v>
      </c>
      <c r="B4140" t="e">
        <f>VLOOKUP(Tableau__3_Déplacements_2[[#This Row],[Id_Menage]],[2]Ménages!$A$2:$AD$1503,32)</f>
        <v>#REF!</v>
      </c>
      <c r="C4140" t="s">
        <v>5</v>
      </c>
      <c r="D4140" t="s">
        <v>11581</v>
      </c>
      <c r="E4140">
        <f>VLOOKUP(Tableau__3_Déplacements_2[[#This Row],[Id_Personne]],[1]!Tableau__2_Personnes_1[[Id_Personne]:[Age]],2)</f>
        <v>2</v>
      </c>
      <c r="F4140">
        <f>VLOOKUP(Tableau__3_Déplacements_2[[#This Row],[Id_Personne]],[1]!Tableau__2_Personnes_1[[Id_Personne]:[Age]],4)</f>
        <v>20</v>
      </c>
      <c r="G4140" t="s">
        <v>0</v>
      </c>
      <c r="H4140" t="s">
        <v>7</v>
      </c>
      <c r="I4140" t="s">
        <v>11584</v>
      </c>
      <c r="J4140">
        <v>1</v>
      </c>
      <c r="K4140">
        <v>69</v>
      </c>
      <c r="M4140">
        <v>69</v>
      </c>
      <c r="O4140" t="str">
        <f>IF(Tableau__3_Déplacements_2[[#This Row],[Ori]]=Tableau__3_Déplacements_2[[#This Row],[Des]],"local","metro")</f>
        <v>local</v>
      </c>
      <c r="P4140">
        <v>12</v>
      </c>
      <c r="Q4140">
        <v>8</v>
      </c>
      <c r="R4140">
        <v>0</v>
      </c>
      <c r="S4140">
        <v>8</v>
      </c>
      <c r="T4140">
        <v>5</v>
      </c>
      <c r="U4140" t="s">
        <v>0</v>
      </c>
      <c r="V4140">
        <v>1</v>
      </c>
      <c r="W4140">
        <v>0</v>
      </c>
      <c r="X4140">
        <v>5</v>
      </c>
      <c r="Y4140">
        <v>887.55617283950619</v>
      </c>
      <c r="Z4140" s="1">
        <v>0</v>
      </c>
      <c r="AA4140" s="1"/>
    </row>
    <row r="4141" spans="1:27" x14ac:dyDescent="0.35">
      <c r="A4141">
        <v>143</v>
      </c>
      <c r="B4141" t="e">
        <f>VLOOKUP(Tableau__3_Déplacements_2[[#This Row],[Id_Menage]],[2]Ménages!$A$2:$AD$1503,32)</f>
        <v>#REF!</v>
      </c>
      <c r="C4141" t="s">
        <v>5</v>
      </c>
      <c r="D4141" t="s">
        <v>11581</v>
      </c>
      <c r="E4141">
        <f>VLOOKUP(Tableau__3_Déplacements_2[[#This Row],[Id_Personne]],[1]!Tableau__2_Personnes_1[[Id_Personne]:[Age]],2)</f>
        <v>2</v>
      </c>
      <c r="F4141">
        <f>VLOOKUP(Tableau__3_Déplacements_2[[#This Row],[Id_Personne]],[1]!Tableau__2_Personnes_1[[Id_Personne]:[Age]],4)</f>
        <v>20</v>
      </c>
      <c r="G4141" t="s">
        <v>3</v>
      </c>
      <c r="H4141" t="s">
        <v>2</v>
      </c>
      <c r="I4141" t="s">
        <v>11583</v>
      </c>
      <c r="J4141">
        <v>1</v>
      </c>
      <c r="K4141">
        <v>69</v>
      </c>
      <c r="M4141">
        <v>34</v>
      </c>
      <c r="O4141" t="str">
        <f>IF(Tableau__3_Déplacements_2[[#This Row],[Ori]]=Tableau__3_Déplacements_2[[#This Row],[Des]],"local","metro")</f>
        <v>metro</v>
      </c>
      <c r="P4141">
        <v>5</v>
      </c>
      <c r="Q4141">
        <v>10</v>
      </c>
      <c r="R4141">
        <v>30</v>
      </c>
      <c r="S4141">
        <v>10</v>
      </c>
      <c r="T4141">
        <v>45</v>
      </c>
      <c r="U4141" t="s">
        <v>30</v>
      </c>
      <c r="V4141">
        <v>8</v>
      </c>
      <c r="W4141">
        <v>250</v>
      </c>
      <c r="X4141">
        <v>6</v>
      </c>
      <c r="Y4141">
        <v>887.55617283950619</v>
      </c>
      <c r="Z4141" s="1">
        <v>-1</v>
      </c>
      <c r="AA4141" s="1"/>
    </row>
    <row r="4142" spans="1:27" x14ac:dyDescent="0.35">
      <c r="A4142">
        <v>143</v>
      </c>
      <c r="B4142" t="e">
        <f>VLOOKUP(Tableau__3_Déplacements_2[[#This Row],[Id_Menage]],[2]Ménages!$A$2:$AD$1503,32)</f>
        <v>#REF!</v>
      </c>
      <c r="C4142" t="s">
        <v>5</v>
      </c>
      <c r="D4142" t="s">
        <v>11581</v>
      </c>
      <c r="E4142">
        <f>VLOOKUP(Tableau__3_Déplacements_2[[#This Row],[Id_Personne]],[1]!Tableau__2_Personnes_1[[Id_Personne]:[Age]],2)</f>
        <v>2</v>
      </c>
      <c r="F4142">
        <f>VLOOKUP(Tableau__3_Déplacements_2[[#This Row],[Id_Personne]],[1]!Tableau__2_Personnes_1[[Id_Personne]:[Age]],4)</f>
        <v>20</v>
      </c>
      <c r="G4142" t="s">
        <v>13</v>
      </c>
      <c r="H4142" t="s">
        <v>22</v>
      </c>
      <c r="I4142" t="s">
        <v>11582</v>
      </c>
      <c r="J4142">
        <v>1</v>
      </c>
      <c r="K4142">
        <v>34</v>
      </c>
      <c r="M4142">
        <v>1</v>
      </c>
      <c r="O4142" t="str">
        <f>IF(Tableau__3_Déplacements_2[[#This Row],[Ori]]=Tableau__3_Déplacements_2[[#This Row],[Des]],"local","metro")</f>
        <v>metro</v>
      </c>
      <c r="P4142">
        <v>14</v>
      </c>
      <c r="Q4142">
        <v>12</v>
      </c>
      <c r="R4142">
        <v>45</v>
      </c>
      <c r="S4142">
        <v>13</v>
      </c>
      <c r="T4142">
        <v>0</v>
      </c>
      <c r="U4142" t="s">
        <v>30</v>
      </c>
      <c r="V4142">
        <v>8</v>
      </c>
      <c r="W4142">
        <v>250</v>
      </c>
      <c r="X4142">
        <v>2</v>
      </c>
      <c r="Y4142">
        <v>887.55617283950619</v>
      </c>
      <c r="Z4142" s="1">
        <v>-1</v>
      </c>
      <c r="AA4142" s="1"/>
    </row>
    <row r="4143" spans="1:27" x14ac:dyDescent="0.35">
      <c r="A4143">
        <v>143</v>
      </c>
      <c r="B4143" t="e">
        <f>VLOOKUP(Tableau__3_Déplacements_2[[#This Row],[Id_Menage]],[2]Ménages!$A$2:$AD$1503,32)</f>
        <v>#REF!</v>
      </c>
      <c r="C4143" t="s">
        <v>5</v>
      </c>
      <c r="D4143" t="s">
        <v>11581</v>
      </c>
      <c r="E4143">
        <f>VLOOKUP(Tableau__3_Déplacements_2[[#This Row],[Id_Personne]],[1]!Tableau__2_Personnes_1[[Id_Personne]:[Age]],2)</f>
        <v>2</v>
      </c>
      <c r="F4143">
        <f>VLOOKUP(Tableau__3_Déplacements_2[[#This Row],[Id_Personne]],[1]!Tableau__2_Personnes_1[[Id_Personne]:[Age]],4)</f>
        <v>20</v>
      </c>
      <c r="G4143" t="s">
        <v>27</v>
      </c>
      <c r="H4143" t="s">
        <v>26</v>
      </c>
      <c r="I4143" t="s">
        <v>11580</v>
      </c>
      <c r="J4143">
        <v>1</v>
      </c>
      <c r="K4143">
        <v>1</v>
      </c>
      <c r="M4143">
        <v>69</v>
      </c>
      <c r="O4143" t="str">
        <f>IF(Tableau__3_Déplacements_2[[#This Row],[Ori]]=Tableau__3_Déplacements_2[[#This Row],[Des]],"local","metro")</f>
        <v>metro</v>
      </c>
      <c r="P4143">
        <v>15</v>
      </c>
      <c r="Q4143">
        <v>16</v>
      </c>
      <c r="R4143">
        <v>0</v>
      </c>
      <c r="S4143">
        <v>16</v>
      </c>
      <c r="T4143">
        <v>45</v>
      </c>
      <c r="U4143" t="s">
        <v>30</v>
      </c>
      <c r="V4143">
        <v>8</v>
      </c>
      <c r="W4143">
        <v>300</v>
      </c>
      <c r="X4143">
        <v>2</v>
      </c>
      <c r="Y4143">
        <v>887.55617283950619</v>
      </c>
      <c r="Z4143" s="1">
        <v>0</v>
      </c>
      <c r="AA4143" s="1"/>
    </row>
    <row r="4144" spans="1:27" x14ac:dyDescent="0.35">
      <c r="A4144">
        <v>1430</v>
      </c>
      <c r="B4144" t="e">
        <f>VLOOKUP(Tableau__3_Déplacements_2[[#This Row],[Id_Menage]],[2]Ménages!$A$2:$AD$1503,32)</f>
        <v>#REF!</v>
      </c>
      <c r="C4144" t="s">
        <v>16</v>
      </c>
      <c r="D4144" t="s">
        <v>11578</v>
      </c>
      <c r="E4144">
        <f>VLOOKUP(Tableau__3_Déplacements_2[[#This Row],[Id_Personne]],[1]!Tableau__2_Personnes_1[[Id_Personne]:[Age]],2)</f>
        <v>1</v>
      </c>
      <c r="F4144">
        <f>VLOOKUP(Tableau__3_Déplacements_2[[#This Row],[Id_Personne]],[1]!Tableau__2_Personnes_1[[Id_Personne]:[Age]],4)</f>
        <v>57</v>
      </c>
      <c r="G4144" t="s">
        <v>0</v>
      </c>
      <c r="H4144" t="s">
        <v>7</v>
      </c>
      <c r="I4144" t="s">
        <v>11579</v>
      </c>
      <c r="J4144">
        <v>1</v>
      </c>
      <c r="K4144">
        <v>44</v>
      </c>
      <c r="M4144">
        <v>44</v>
      </c>
      <c r="O4144" t="str">
        <f>IF(Tableau__3_Déplacements_2[[#This Row],[Ori]]=Tableau__3_Déplacements_2[[#This Row],[Des]],"local","metro")</f>
        <v>local</v>
      </c>
      <c r="P4144">
        <v>14</v>
      </c>
      <c r="Q4144">
        <v>14</v>
      </c>
      <c r="R4144">
        <v>0</v>
      </c>
      <c r="S4144">
        <v>14</v>
      </c>
      <c r="T4144">
        <v>45</v>
      </c>
      <c r="U4144" t="s">
        <v>0</v>
      </c>
      <c r="V4144">
        <v>1</v>
      </c>
      <c r="W4144">
        <v>0</v>
      </c>
      <c r="X4144">
        <v>1</v>
      </c>
      <c r="Y4144">
        <v>386.81179487179492</v>
      </c>
      <c r="Z4144" s="1">
        <v>0</v>
      </c>
      <c r="AA4144" s="1"/>
    </row>
    <row r="4145" spans="1:27" x14ac:dyDescent="0.35">
      <c r="A4145">
        <v>1430</v>
      </c>
      <c r="B4145" t="e">
        <f>VLOOKUP(Tableau__3_Déplacements_2[[#This Row],[Id_Menage]],[2]Ménages!$A$2:$AD$1503,32)</f>
        <v>#REF!</v>
      </c>
      <c r="C4145" t="s">
        <v>16</v>
      </c>
      <c r="D4145" t="s">
        <v>11578</v>
      </c>
      <c r="E4145">
        <f>VLOOKUP(Tableau__3_Déplacements_2[[#This Row],[Id_Personne]],[1]!Tableau__2_Personnes_1[[Id_Personne]:[Age]],2)</f>
        <v>1</v>
      </c>
      <c r="F4145">
        <f>VLOOKUP(Tableau__3_Déplacements_2[[#This Row],[Id_Personne]],[1]!Tableau__2_Personnes_1[[Id_Personne]:[Age]],4)</f>
        <v>57</v>
      </c>
      <c r="G4145" t="s">
        <v>3</v>
      </c>
      <c r="H4145" t="s">
        <v>2</v>
      </c>
      <c r="I4145" t="s">
        <v>11577</v>
      </c>
      <c r="J4145">
        <v>1</v>
      </c>
      <c r="K4145">
        <v>44</v>
      </c>
      <c r="M4145">
        <v>44</v>
      </c>
      <c r="O4145" t="str">
        <f>IF(Tableau__3_Déplacements_2[[#This Row],[Ori]]=Tableau__3_Déplacements_2[[#This Row],[Des]],"local","metro")</f>
        <v>local</v>
      </c>
      <c r="P4145">
        <v>15</v>
      </c>
      <c r="Q4145">
        <v>17</v>
      </c>
      <c r="R4145">
        <v>0</v>
      </c>
      <c r="S4145">
        <v>17</v>
      </c>
      <c r="T4145">
        <v>40</v>
      </c>
      <c r="U4145" t="s">
        <v>0</v>
      </c>
      <c r="V4145">
        <v>1</v>
      </c>
      <c r="W4145">
        <v>0</v>
      </c>
      <c r="X4145">
        <v>6</v>
      </c>
      <c r="Y4145">
        <v>386.81179487179492</v>
      </c>
      <c r="Z4145" s="1">
        <v>0</v>
      </c>
      <c r="AA4145" s="1"/>
    </row>
    <row r="4146" spans="1:27" x14ac:dyDescent="0.35">
      <c r="A4146">
        <v>1430</v>
      </c>
      <c r="B4146" t="e">
        <f>VLOOKUP(Tableau__3_Déplacements_2[[#This Row],[Id_Menage]],[2]Ménages!$A$2:$AD$1503,32)</f>
        <v>#REF!</v>
      </c>
      <c r="C4146" t="s">
        <v>11</v>
      </c>
      <c r="D4146" t="s">
        <v>11575</v>
      </c>
      <c r="E4146">
        <f>VLOOKUP(Tableau__3_Déplacements_2[[#This Row],[Id_Personne]],[1]!Tableau__2_Personnes_1[[Id_Personne]:[Age]],2)</f>
        <v>2</v>
      </c>
      <c r="F4146">
        <f>VLOOKUP(Tableau__3_Déplacements_2[[#This Row],[Id_Personne]],[1]!Tableau__2_Personnes_1[[Id_Personne]:[Age]],4)</f>
        <v>50</v>
      </c>
      <c r="G4146" t="s">
        <v>3</v>
      </c>
      <c r="H4146" t="s">
        <v>2</v>
      </c>
      <c r="I4146" t="s">
        <v>11576</v>
      </c>
      <c r="J4146">
        <v>1</v>
      </c>
      <c r="K4146">
        <v>61</v>
      </c>
      <c r="M4146">
        <v>44</v>
      </c>
      <c r="O4146" t="str">
        <f>IF(Tableau__3_Déplacements_2[[#This Row],[Ori]]=Tableau__3_Déplacements_2[[#This Row],[Des]],"local","metro")</f>
        <v>metro</v>
      </c>
      <c r="P4146">
        <v>15</v>
      </c>
      <c r="Q4146">
        <v>15</v>
      </c>
      <c r="R4146">
        <v>0</v>
      </c>
      <c r="S4146">
        <v>15</v>
      </c>
      <c r="T4146">
        <v>40</v>
      </c>
      <c r="U4146" t="s">
        <v>30</v>
      </c>
      <c r="V4146">
        <v>8</v>
      </c>
      <c r="W4146">
        <v>300</v>
      </c>
      <c r="X4146">
        <v>6</v>
      </c>
      <c r="Y4146">
        <v>386.81179487179492</v>
      </c>
      <c r="Z4146" s="1">
        <v>0</v>
      </c>
      <c r="AA4146" s="1"/>
    </row>
    <row r="4147" spans="1:27" x14ac:dyDescent="0.35">
      <c r="A4147">
        <v>1430</v>
      </c>
      <c r="B4147" t="e">
        <f>VLOOKUP(Tableau__3_Déplacements_2[[#This Row],[Id_Menage]],[2]Ménages!$A$2:$AD$1503,32)</f>
        <v>#REF!</v>
      </c>
      <c r="C4147" t="s">
        <v>11</v>
      </c>
      <c r="D4147" t="s">
        <v>11575</v>
      </c>
      <c r="E4147">
        <f>VLOOKUP(Tableau__3_Déplacements_2[[#This Row],[Id_Personne]],[1]!Tableau__2_Personnes_1[[Id_Personne]:[Age]],2)</f>
        <v>2</v>
      </c>
      <c r="F4147">
        <f>VLOOKUP(Tableau__3_Déplacements_2[[#This Row],[Id_Personne]],[1]!Tableau__2_Personnes_1[[Id_Personne]:[Age]],4)</f>
        <v>50</v>
      </c>
      <c r="G4147" t="s">
        <v>0</v>
      </c>
      <c r="H4147" t="s">
        <v>7</v>
      </c>
      <c r="I4147" t="s">
        <v>11574</v>
      </c>
      <c r="J4147">
        <v>1</v>
      </c>
      <c r="K4147">
        <v>44</v>
      </c>
      <c r="M4147">
        <v>61</v>
      </c>
      <c r="O4147" t="str">
        <f>IF(Tableau__3_Déplacements_2[[#This Row],[Ori]]=Tableau__3_Déplacements_2[[#This Row],[Des]],"local","metro")</f>
        <v>metro</v>
      </c>
      <c r="P4147">
        <v>11</v>
      </c>
      <c r="Q4147">
        <v>10</v>
      </c>
      <c r="R4147">
        <v>0</v>
      </c>
      <c r="S4147">
        <v>11</v>
      </c>
      <c r="T4147">
        <v>10</v>
      </c>
      <c r="U4147" t="s">
        <v>30</v>
      </c>
      <c r="V4147">
        <v>8</v>
      </c>
      <c r="W4147">
        <v>300</v>
      </c>
      <c r="X4147">
        <v>1</v>
      </c>
      <c r="Y4147">
        <v>386.81179487179492</v>
      </c>
      <c r="Z4147" s="1">
        <v>0</v>
      </c>
      <c r="AA4147" s="1"/>
    </row>
    <row r="4148" spans="1:27" x14ac:dyDescent="0.35">
      <c r="A4148">
        <v>1430</v>
      </c>
      <c r="B4148" t="e">
        <f>VLOOKUP(Tableau__3_Déplacements_2[[#This Row],[Id_Menage]],[2]Ménages!$A$2:$AD$1503,32)</f>
        <v>#REF!</v>
      </c>
      <c r="C4148" t="s">
        <v>5</v>
      </c>
      <c r="D4148" t="s">
        <v>11568</v>
      </c>
      <c r="E4148">
        <f>VLOOKUP(Tableau__3_Déplacements_2[[#This Row],[Id_Personne]],[1]!Tableau__2_Personnes_1[[Id_Personne]:[Age]],2)</f>
        <v>1</v>
      </c>
      <c r="F4148">
        <f>VLOOKUP(Tableau__3_Déplacements_2[[#This Row],[Id_Personne]],[1]!Tableau__2_Personnes_1[[Id_Personne]:[Age]],4)</f>
        <v>41</v>
      </c>
      <c r="G4148" t="s">
        <v>8</v>
      </c>
      <c r="H4148" t="s">
        <v>273</v>
      </c>
      <c r="I4148" t="s">
        <v>11573</v>
      </c>
      <c r="J4148">
        <v>1</v>
      </c>
      <c r="K4148">
        <v>47</v>
      </c>
      <c r="M4148">
        <v>44</v>
      </c>
      <c r="O4148" t="str">
        <f>IF(Tableau__3_Déplacements_2[[#This Row],[Ori]]=Tableau__3_Déplacements_2[[#This Row],[Des]],"local","metro")</f>
        <v>metro</v>
      </c>
      <c r="P4148">
        <v>15</v>
      </c>
      <c r="Q4148">
        <v>18</v>
      </c>
      <c r="R4148">
        <v>0</v>
      </c>
      <c r="S4148">
        <v>18</v>
      </c>
      <c r="T4148">
        <v>45</v>
      </c>
      <c r="U4148" t="s">
        <v>30</v>
      </c>
      <c r="V4148">
        <v>8</v>
      </c>
      <c r="W4148">
        <v>100</v>
      </c>
      <c r="X4148">
        <v>6</v>
      </c>
      <c r="Y4148">
        <v>386.81179487179492</v>
      </c>
      <c r="Z4148" s="1">
        <v>0</v>
      </c>
      <c r="AA4148" s="1"/>
    </row>
    <row r="4149" spans="1:27" x14ac:dyDescent="0.35">
      <c r="A4149">
        <v>1430</v>
      </c>
      <c r="B4149" t="e">
        <f>VLOOKUP(Tableau__3_Déplacements_2[[#This Row],[Id_Menage]],[2]Ménages!$A$2:$AD$1503,32)</f>
        <v>#REF!</v>
      </c>
      <c r="C4149" t="s">
        <v>5</v>
      </c>
      <c r="D4149" t="s">
        <v>11568</v>
      </c>
      <c r="E4149">
        <f>VLOOKUP(Tableau__3_Déplacements_2[[#This Row],[Id_Personne]],[1]!Tableau__2_Personnes_1[[Id_Personne]:[Age]],2)</f>
        <v>1</v>
      </c>
      <c r="F4149">
        <f>VLOOKUP(Tableau__3_Déplacements_2[[#This Row],[Id_Personne]],[1]!Tableau__2_Personnes_1[[Id_Personne]:[Age]],4)</f>
        <v>41</v>
      </c>
      <c r="G4149" t="s">
        <v>3</v>
      </c>
      <c r="H4149" t="s">
        <v>2</v>
      </c>
      <c r="I4149" t="s">
        <v>11572</v>
      </c>
      <c r="J4149">
        <v>1</v>
      </c>
      <c r="K4149">
        <v>47</v>
      </c>
      <c r="M4149">
        <v>3</v>
      </c>
      <c r="O4149" t="str">
        <f>IF(Tableau__3_Déplacements_2[[#This Row],[Ori]]=Tableau__3_Déplacements_2[[#This Row],[Des]],"local","metro")</f>
        <v>metro</v>
      </c>
      <c r="P4149">
        <v>3</v>
      </c>
      <c r="Q4149">
        <v>7</v>
      </c>
      <c r="R4149">
        <v>0</v>
      </c>
      <c r="S4149">
        <v>8</v>
      </c>
      <c r="T4149">
        <v>0</v>
      </c>
      <c r="U4149" t="s">
        <v>30</v>
      </c>
      <c r="V4149">
        <v>8</v>
      </c>
      <c r="W4149">
        <v>250</v>
      </c>
      <c r="X4149">
        <v>4</v>
      </c>
      <c r="Y4149">
        <v>386.81179487179492</v>
      </c>
      <c r="Z4149" s="1">
        <v>0</v>
      </c>
      <c r="AA4149" s="1"/>
    </row>
    <row r="4150" spans="1:27" x14ac:dyDescent="0.35">
      <c r="A4150">
        <v>1430</v>
      </c>
      <c r="B4150" t="e">
        <f>VLOOKUP(Tableau__3_Déplacements_2[[#This Row],[Id_Menage]],[2]Ménages!$A$2:$AD$1503,32)</f>
        <v>#REF!</v>
      </c>
      <c r="C4150" t="s">
        <v>5</v>
      </c>
      <c r="D4150" t="s">
        <v>11568</v>
      </c>
      <c r="E4150">
        <f>VLOOKUP(Tableau__3_Déplacements_2[[#This Row],[Id_Personne]],[1]!Tableau__2_Personnes_1[[Id_Personne]:[Age]],2)</f>
        <v>1</v>
      </c>
      <c r="F4150">
        <f>VLOOKUP(Tableau__3_Déplacements_2[[#This Row],[Id_Personne]],[1]!Tableau__2_Personnes_1[[Id_Personne]:[Age]],4)</f>
        <v>41</v>
      </c>
      <c r="G4150" t="s">
        <v>0</v>
      </c>
      <c r="H4150" t="s">
        <v>7</v>
      </c>
      <c r="I4150" t="s">
        <v>11571</v>
      </c>
      <c r="J4150">
        <v>1</v>
      </c>
      <c r="K4150">
        <v>44</v>
      </c>
      <c r="M4150">
        <v>47</v>
      </c>
      <c r="O4150" t="str">
        <f>IF(Tableau__3_Déplacements_2[[#This Row],[Ori]]=Tableau__3_Déplacements_2[[#This Row],[Des]],"local","metro")</f>
        <v>metro</v>
      </c>
      <c r="P4150">
        <v>1</v>
      </c>
      <c r="Q4150">
        <v>6</v>
      </c>
      <c r="R4150">
        <v>0</v>
      </c>
      <c r="S4150">
        <v>6</v>
      </c>
      <c r="T4150">
        <v>40</v>
      </c>
      <c r="U4150" t="s">
        <v>30</v>
      </c>
      <c r="V4150">
        <v>8</v>
      </c>
      <c r="W4150">
        <v>100</v>
      </c>
      <c r="X4150">
        <v>4</v>
      </c>
      <c r="Y4150">
        <v>386.81179487179492</v>
      </c>
      <c r="Z4150" s="1">
        <v>0</v>
      </c>
      <c r="AA4150" s="1"/>
    </row>
    <row r="4151" spans="1:27" x14ac:dyDescent="0.35">
      <c r="A4151">
        <v>1430</v>
      </c>
      <c r="B4151" t="e">
        <f>VLOOKUP(Tableau__3_Déplacements_2[[#This Row],[Id_Menage]],[2]Ménages!$A$2:$AD$1503,32)</f>
        <v>#REF!</v>
      </c>
      <c r="C4151" t="s">
        <v>5</v>
      </c>
      <c r="D4151" t="s">
        <v>11568</v>
      </c>
      <c r="E4151">
        <f>VLOOKUP(Tableau__3_Déplacements_2[[#This Row],[Id_Personne]],[1]!Tableau__2_Personnes_1[[Id_Personne]:[Age]],2)</f>
        <v>1</v>
      </c>
      <c r="F4151">
        <f>VLOOKUP(Tableau__3_Déplacements_2[[#This Row],[Id_Personne]],[1]!Tableau__2_Personnes_1[[Id_Personne]:[Age]],4)</f>
        <v>41</v>
      </c>
      <c r="G4151" t="s">
        <v>37</v>
      </c>
      <c r="H4151" t="s">
        <v>280</v>
      </c>
      <c r="I4151" t="s">
        <v>11570</v>
      </c>
      <c r="J4151">
        <v>1</v>
      </c>
      <c r="K4151">
        <v>44</v>
      </c>
      <c r="M4151">
        <v>44</v>
      </c>
      <c r="O4151" t="str">
        <f>IF(Tableau__3_Déplacements_2[[#This Row],[Ori]]=Tableau__3_Déplacements_2[[#This Row],[Des]],"local","metro")</f>
        <v>local</v>
      </c>
      <c r="P4151">
        <v>15</v>
      </c>
      <c r="Q4151">
        <v>18</v>
      </c>
      <c r="R4151">
        <v>45</v>
      </c>
      <c r="S4151">
        <v>18</v>
      </c>
      <c r="T4151">
        <v>46</v>
      </c>
      <c r="U4151" t="s">
        <v>0</v>
      </c>
      <c r="V4151">
        <v>1</v>
      </c>
      <c r="W4151">
        <v>0</v>
      </c>
      <c r="X4151">
        <v>6</v>
      </c>
      <c r="Y4151">
        <v>386.81179487179492</v>
      </c>
      <c r="Z4151" s="1">
        <v>-1</v>
      </c>
      <c r="AA4151" s="1"/>
    </row>
    <row r="4152" spans="1:27" x14ac:dyDescent="0.35">
      <c r="A4152">
        <v>1430</v>
      </c>
      <c r="B4152" t="e">
        <f>VLOOKUP(Tableau__3_Déplacements_2[[#This Row],[Id_Menage]],[2]Ménages!$A$2:$AD$1503,32)</f>
        <v>#REF!</v>
      </c>
      <c r="C4152" t="s">
        <v>5</v>
      </c>
      <c r="D4152" t="s">
        <v>11568</v>
      </c>
      <c r="E4152">
        <f>VLOOKUP(Tableau__3_Déplacements_2[[#This Row],[Id_Personne]],[1]!Tableau__2_Personnes_1[[Id_Personne]:[Age]],2)</f>
        <v>1</v>
      </c>
      <c r="F4152">
        <f>VLOOKUP(Tableau__3_Déplacements_2[[#This Row],[Id_Personne]],[1]!Tableau__2_Personnes_1[[Id_Personne]:[Age]],4)</f>
        <v>41</v>
      </c>
      <c r="G4152" t="s">
        <v>27</v>
      </c>
      <c r="H4152" t="s">
        <v>26</v>
      </c>
      <c r="I4152" t="s">
        <v>11569</v>
      </c>
      <c r="J4152">
        <v>1</v>
      </c>
      <c r="K4152">
        <v>34</v>
      </c>
      <c r="M4152">
        <v>47</v>
      </c>
      <c r="O4152" t="str">
        <f>IF(Tableau__3_Déplacements_2[[#This Row],[Ori]]=Tableau__3_Déplacements_2[[#This Row],[Des]],"local","metro")</f>
        <v>metro</v>
      </c>
      <c r="P4152">
        <v>1</v>
      </c>
      <c r="Q4152">
        <v>17</v>
      </c>
      <c r="R4152">
        <v>0</v>
      </c>
      <c r="S4152">
        <v>17</v>
      </c>
      <c r="T4152">
        <v>35</v>
      </c>
      <c r="U4152" t="s">
        <v>30</v>
      </c>
      <c r="V4152">
        <v>8</v>
      </c>
      <c r="W4152">
        <v>150</v>
      </c>
      <c r="X4152">
        <v>4</v>
      </c>
      <c r="Y4152">
        <v>386.81179487179492</v>
      </c>
      <c r="Z4152" s="1">
        <v>0</v>
      </c>
      <c r="AA4152" s="1"/>
    </row>
    <row r="4153" spans="1:27" x14ac:dyDescent="0.35">
      <c r="A4153">
        <v>1430</v>
      </c>
      <c r="B4153" t="e">
        <f>VLOOKUP(Tableau__3_Déplacements_2[[#This Row],[Id_Menage]],[2]Ménages!$A$2:$AD$1503,32)</f>
        <v>#REF!</v>
      </c>
      <c r="C4153" t="s">
        <v>5</v>
      </c>
      <c r="D4153" t="s">
        <v>11568</v>
      </c>
      <c r="E4153">
        <f>VLOOKUP(Tableau__3_Déplacements_2[[#This Row],[Id_Personne]],[1]!Tableau__2_Personnes_1[[Id_Personne]:[Age]],2)</f>
        <v>1</v>
      </c>
      <c r="F4153">
        <f>VLOOKUP(Tableau__3_Déplacements_2[[#This Row],[Id_Personne]],[1]!Tableau__2_Personnes_1[[Id_Personne]:[Age]],4)</f>
        <v>41</v>
      </c>
      <c r="G4153" t="s">
        <v>13</v>
      </c>
      <c r="H4153" t="s">
        <v>22</v>
      </c>
      <c r="I4153" t="s">
        <v>11567</v>
      </c>
      <c r="J4153">
        <v>1</v>
      </c>
      <c r="K4153">
        <v>3</v>
      </c>
      <c r="M4153">
        <v>34</v>
      </c>
      <c r="O4153" t="str">
        <f>IF(Tableau__3_Déplacements_2[[#This Row],[Ori]]=Tableau__3_Déplacements_2[[#This Row],[Des]],"local","metro")</f>
        <v>metro</v>
      </c>
      <c r="P4153">
        <v>1</v>
      </c>
      <c r="Q4153">
        <v>16</v>
      </c>
      <c r="R4153">
        <v>0</v>
      </c>
      <c r="S4153">
        <v>16</v>
      </c>
      <c r="T4153">
        <v>40</v>
      </c>
      <c r="U4153" t="s">
        <v>30</v>
      </c>
      <c r="V4153">
        <v>8</v>
      </c>
      <c r="W4153">
        <v>200</v>
      </c>
      <c r="X4153">
        <v>4</v>
      </c>
      <c r="Y4153">
        <v>386.81179487179492</v>
      </c>
      <c r="Z4153" s="1">
        <v>0</v>
      </c>
      <c r="AA4153" s="1"/>
    </row>
    <row r="4154" spans="1:27" x14ac:dyDescent="0.35">
      <c r="A4154">
        <v>1430</v>
      </c>
      <c r="B4154" t="e">
        <f>VLOOKUP(Tableau__3_Déplacements_2[[#This Row],[Id_Menage]],[2]Ménages!$A$2:$AD$1503,32)</f>
        <v>#REF!</v>
      </c>
      <c r="C4154" t="s">
        <v>65</v>
      </c>
      <c r="D4154" t="s">
        <v>11564</v>
      </c>
      <c r="E4154">
        <f>VLOOKUP(Tableau__3_Déplacements_2[[#This Row],[Id_Personne]],[1]!Tableau__2_Personnes_1[[Id_Personne]:[Age]],2)</f>
        <v>1</v>
      </c>
      <c r="F4154">
        <f>VLOOKUP(Tableau__3_Déplacements_2[[#This Row],[Id_Personne]],[1]!Tableau__2_Personnes_1[[Id_Personne]:[Age]],4)</f>
        <v>25</v>
      </c>
      <c r="G4154" t="s">
        <v>3</v>
      </c>
      <c r="H4154" t="s">
        <v>2</v>
      </c>
      <c r="I4154" t="s">
        <v>11566</v>
      </c>
      <c r="J4154">
        <v>1</v>
      </c>
      <c r="K4154">
        <v>47</v>
      </c>
      <c r="M4154">
        <v>32</v>
      </c>
      <c r="O4154" t="str">
        <f>IF(Tableau__3_Déplacements_2[[#This Row],[Ori]]=Tableau__3_Déplacements_2[[#This Row],[Des]],"local","metro")</f>
        <v>metro</v>
      </c>
      <c r="P4154">
        <v>14</v>
      </c>
      <c r="Q4154">
        <v>14</v>
      </c>
      <c r="R4154">
        <v>0</v>
      </c>
      <c r="S4154">
        <v>14</v>
      </c>
      <c r="T4154">
        <v>40</v>
      </c>
      <c r="U4154" t="s">
        <v>30</v>
      </c>
      <c r="V4154">
        <v>8</v>
      </c>
      <c r="W4154">
        <v>250</v>
      </c>
      <c r="X4154">
        <v>1</v>
      </c>
      <c r="Y4154">
        <v>386.81179487179492</v>
      </c>
      <c r="Z4154" s="1">
        <v>0</v>
      </c>
      <c r="AA4154" s="1"/>
    </row>
    <row r="4155" spans="1:27" x14ac:dyDescent="0.35">
      <c r="A4155">
        <v>1430</v>
      </c>
      <c r="B4155" t="e">
        <f>VLOOKUP(Tableau__3_Déplacements_2[[#This Row],[Id_Menage]],[2]Ménages!$A$2:$AD$1503,32)</f>
        <v>#REF!</v>
      </c>
      <c r="C4155" t="s">
        <v>65</v>
      </c>
      <c r="D4155" t="s">
        <v>11564</v>
      </c>
      <c r="E4155">
        <f>VLOOKUP(Tableau__3_Déplacements_2[[#This Row],[Id_Personne]],[1]!Tableau__2_Personnes_1[[Id_Personne]:[Age]],2)</f>
        <v>1</v>
      </c>
      <c r="F4155">
        <f>VLOOKUP(Tableau__3_Déplacements_2[[#This Row],[Id_Personne]],[1]!Tableau__2_Personnes_1[[Id_Personne]:[Age]],4)</f>
        <v>25</v>
      </c>
      <c r="G4155" t="s">
        <v>0</v>
      </c>
      <c r="H4155" t="s">
        <v>7</v>
      </c>
      <c r="I4155" t="s">
        <v>11565</v>
      </c>
      <c r="J4155">
        <v>1</v>
      </c>
      <c r="K4155">
        <v>44</v>
      </c>
      <c r="M4155">
        <v>47</v>
      </c>
      <c r="O4155" t="str">
        <f>IF(Tableau__3_Déplacements_2[[#This Row],[Ori]]=Tableau__3_Déplacements_2[[#This Row],[Des]],"local","metro")</f>
        <v>metro</v>
      </c>
      <c r="P4155">
        <v>1</v>
      </c>
      <c r="Q4155">
        <v>13</v>
      </c>
      <c r="R4155">
        <v>0</v>
      </c>
      <c r="S4155">
        <v>13</v>
      </c>
      <c r="T4155">
        <v>40</v>
      </c>
      <c r="U4155" t="s">
        <v>8</v>
      </c>
      <c r="V4155">
        <v>5</v>
      </c>
      <c r="W4155">
        <v>200</v>
      </c>
      <c r="X4155">
        <v>1</v>
      </c>
      <c r="Y4155">
        <v>386.81179487179492</v>
      </c>
      <c r="Z4155" s="1">
        <v>0</v>
      </c>
      <c r="AA4155" s="1"/>
    </row>
    <row r="4156" spans="1:27" x14ac:dyDescent="0.35">
      <c r="A4156">
        <v>1430</v>
      </c>
      <c r="B4156" t="e">
        <f>VLOOKUP(Tableau__3_Déplacements_2[[#This Row],[Id_Menage]],[2]Ménages!$A$2:$AD$1503,32)</f>
        <v>#REF!</v>
      </c>
      <c r="C4156" t="s">
        <v>65</v>
      </c>
      <c r="D4156" t="s">
        <v>11564</v>
      </c>
      <c r="E4156">
        <f>VLOOKUP(Tableau__3_Déplacements_2[[#This Row],[Id_Personne]],[1]!Tableau__2_Personnes_1[[Id_Personne]:[Age]],2)</f>
        <v>1</v>
      </c>
      <c r="F4156">
        <f>VLOOKUP(Tableau__3_Déplacements_2[[#This Row],[Id_Personne]],[1]!Tableau__2_Personnes_1[[Id_Personne]:[Age]],4)</f>
        <v>25</v>
      </c>
      <c r="G4156" t="s">
        <v>13</v>
      </c>
      <c r="H4156" t="s">
        <v>22</v>
      </c>
      <c r="I4156" t="s">
        <v>11563</v>
      </c>
      <c r="J4156">
        <v>1</v>
      </c>
      <c r="K4156">
        <v>32</v>
      </c>
      <c r="M4156">
        <v>44</v>
      </c>
      <c r="O4156" t="str">
        <f>IF(Tableau__3_Déplacements_2[[#This Row],[Ori]]=Tableau__3_Déplacements_2[[#This Row],[Des]],"local","metro")</f>
        <v>metro</v>
      </c>
      <c r="P4156">
        <v>15</v>
      </c>
      <c r="Q4156">
        <v>17</v>
      </c>
      <c r="R4156">
        <v>0</v>
      </c>
      <c r="S4156">
        <v>18</v>
      </c>
      <c r="T4156">
        <v>0</v>
      </c>
      <c r="U4156" t="s">
        <v>30</v>
      </c>
      <c r="V4156">
        <v>8</v>
      </c>
      <c r="W4156">
        <v>500</v>
      </c>
      <c r="X4156">
        <v>6</v>
      </c>
      <c r="Y4156">
        <v>386.81179487179492</v>
      </c>
      <c r="Z4156" s="1">
        <v>0</v>
      </c>
      <c r="AA4156" s="1"/>
    </row>
    <row r="4157" spans="1:27" x14ac:dyDescent="0.35">
      <c r="A4157">
        <v>1431</v>
      </c>
      <c r="B4157" t="e">
        <f>VLOOKUP(Tableau__3_Déplacements_2[[#This Row],[Id_Menage]],[2]Ménages!$A$2:$AD$1503,32)</f>
        <v>#REF!</v>
      </c>
      <c r="C4157" t="s">
        <v>16</v>
      </c>
      <c r="D4157" t="s">
        <v>11560</v>
      </c>
      <c r="E4157">
        <f>VLOOKUP(Tableau__3_Déplacements_2[[#This Row],[Id_Personne]],[1]!Tableau__2_Personnes_1[[Id_Personne]:[Age]],2)</f>
        <v>1</v>
      </c>
      <c r="F4157">
        <f>VLOOKUP(Tableau__3_Déplacements_2[[#This Row],[Id_Personne]],[1]!Tableau__2_Personnes_1[[Id_Personne]:[Age]],4)</f>
        <v>69</v>
      </c>
      <c r="G4157" t="s">
        <v>3</v>
      </c>
      <c r="H4157" t="s">
        <v>2</v>
      </c>
      <c r="I4157" t="s">
        <v>11562</v>
      </c>
      <c r="J4157">
        <v>1</v>
      </c>
      <c r="K4157">
        <v>48</v>
      </c>
      <c r="M4157">
        <v>34</v>
      </c>
      <c r="O4157" t="str">
        <f>IF(Tableau__3_Déplacements_2[[#This Row],[Ori]]=Tableau__3_Déplacements_2[[#This Row],[Des]],"local","metro")</f>
        <v>metro</v>
      </c>
      <c r="P4157">
        <v>10</v>
      </c>
      <c r="Q4157">
        <v>6</v>
      </c>
      <c r="R4157">
        <v>40</v>
      </c>
      <c r="S4157">
        <v>7</v>
      </c>
      <c r="T4157">
        <v>30</v>
      </c>
      <c r="U4157" t="s">
        <v>102</v>
      </c>
      <c r="V4157">
        <v>10</v>
      </c>
      <c r="W4157">
        <v>100</v>
      </c>
      <c r="X4157">
        <v>1</v>
      </c>
      <c r="Y4157">
        <v>386.81179487179492</v>
      </c>
      <c r="Z4157" s="1">
        <v>-1</v>
      </c>
      <c r="AA4157" s="1"/>
    </row>
    <row r="4158" spans="1:27" x14ac:dyDescent="0.35">
      <c r="A4158">
        <v>1431</v>
      </c>
      <c r="B4158" t="e">
        <f>VLOOKUP(Tableau__3_Déplacements_2[[#This Row],[Id_Menage]],[2]Ménages!$A$2:$AD$1503,32)</f>
        <v>#REF!</v>
      </c>
      <c r="C4158" t="s">
        <v>16</v>
      </c>
      <c r="D4158" t="s">
        <v>11560</v>
      </c>
      <c r="E4158">
        <f>VLOOKUP(Tableau__3_Déplacements_2[[#This Row],[Id_Personne]],[1]!Tableau__2_Personnes_1[[Id_Personne]:[Age]],2)</f>
        <v>1</v>
      </c>
      <c r="F4158">
        <f>VLOOKUP(Tableau__3_Déplacements_2[[#This Row],[Id_Personne]],[1]!Tableau__2_Personnes_1[[Id_Personne]:[Age]],4)</f>
        <v>69</v>
      </c>
      <c r="G4158" t="s">
        <v>0</v>
      </c>
      <c r="H4158" t="s">
        <v>7</v>
      </c>
      <c r="I4158" t="s">
        <v>11561</v>
      </c>
      <c r="J4158">
        <v>1</v>
      </c>
      <c r="K4158">
        <v>44</v>
      </c>
      <c r="M4158">
        <v>48</v>
      </c>
      <c r="O4158" t="str">
        <f>IF(Tableau__3_Déplacements_2[[#This Row],[Ori]]=Tableau__3_Déplacements_2[[#This Row],[Des]],"local","metro")</f>
        <v>metro</v>
      </c>
      <c r="P4158">
        <v>1</v>
      </c>
      <c r="Q4158">
        <v>6</v>
      </c>
      <c r="R4158">
        <v>0</v>
      </c>
      <c r="S4158">
        <v>6</v>
      </c>
      <c r="T4158">
        <v>30</v>
      </c>
      <c r="U4158" t="s">
        <v>102</v>
      </c>
      <c r="V4158">
        <v>10</v>
      </c>
      <c r="W4158">
        <v>100</v>
      </c>
      <c r="X4158">
        <v>1</v>
      </c>
      <c r="Y4158">
        <v>386.81179487179492</v>
      </c>
      <c r="Z4158" s="1">
        <v>0</v>
      </c>
      <c r="AA4158" s="1"/>
    </row>
    <row r="4159" spans="1:27" x14ac:dyDescent="0.35">
      <c r="A4159">
        <v>1431</v>
      </c>
      <c r="B4159" t="e">
        <f>VLOOKUP(Tableau__3_Déplacements_2[[#This Row],[Id_Menage]],[2]Ménages!$A$2:$AD$1503,32)</f>
        <v>#REF!</v>
      </c>
      <c r="C4159" t="s">
        <v>16</v>
      </c>
      <c r="D4159" t="s">
        <v>11560</v>
      </c>
      <c r="E4159">
        <f>VLOOKUP(Tableau__3_Déplacements_2[[#This Row],[Id_Personne]],[1]!Tableau__2_Personnes_1[[Id_Personne]:[Age]],2)</f>
        <v>1</v>
      </c>
      <c r="F4159">
        <f>VLOOKUP(Tableau__3_Déplacements_2[[#This Row],[Id_Personne]],[1]!Tableau__2_Personnes_1[[Id_Personne]:[Age]],4)</f>
        <v>69</v>
      </c>
      <c r="G4159" t="s">
        <v>13</v>
      </c>
      <c r="H4159" t="s">
        <v>22</v>
      </c>
      <c r="I4159" t="s">
        <v>11559</v>
      </c>
      <c r="J4159">
        <v>1</v>
      </c>
      <c r="K4159">
        <v>34</v>
      </c>
      <c r="M4159">
        <v>44</v>
      </c>
      <c r="O4159" t="str">
        <f>IF(Tableau__3_Déplacements_2[[#This Row],[Ori]]=Tableau__3_Déplacements_2[[#This Row],[Des]],"local","metro")</f>
        <v>metro</v>
      </c>
      <c r="P4159">
        <v>15</v>
      </c>
      <c r="Q4159">
        <v>11</v>
      </c>
      <c r="R4159">
        <v>0</v>
      </c>
      <c r="S4159">
        <v>12</v>
      </c>
      <c r="T4159">
        <v>0</v>
      </c>
      <c r="U4159" t="s">
        <v>30</v>
      </c>
      <c r="V4159">
        <v>8</v>
      </c>
      <c r="W4159">
        <v>300</v>
      </c>
      <c r="X4159">
        <v>6</v>
      </c>
      <c r="Y4159">
        <v>386.81179487179492</v>
      </c>
      <c r="Z4159" s="1">
        <v>0</v>
      </c>
      <c r="AA4159" s="1"/>
    </row>
    <row r="4160" spans="1:27" x14ac:dyDescent="0.35">
      <c r="A4160">
        <v>1431</v>
      </c>
      <c r="B4160" t="e">
        <f>VLOOKUP(Tableau__3_Déplacements_2[[#This Row],[Id_Menage]],[2]Ménages!$A$2:$AD$1503,32)</f>
        <v>#REF!</v>
      </c>
      <c r="C4160" t="s">
        <v>11</v>
      </c>
      <c r="D4160" t="s">
        <v>11555</v>
      </c>
      <c r="E4160">
        <f>VLOOKUP(Tableau__3_Déplacements_2[[#This Row],[Id_Personne]],[1]!Tableau__2_Personnes_1[[Id_Personne]:[Age]],2)</f>
        <v>2</v>
      </c>
      <c r="F4160">
        <f>VLOOKUP(Tableau__3_Déplacements_2[[#This Row],[Id_Personne]],[1]!Tableau__2_Personnes_1[[Id_Personne]:[Age]],4)</f>
        <v>61</v>
      </c>
      <c r="G4160" t="s">
        <v>27</v>
      </c>
      <c r="H4160" t="s">
        <v>26</v>
      </c>
      <c r="I4160" t="s">
        <v>11558</v>
      </c>
      <c r="J4160">
        <v>1</v>
      </c>
      <c r="K4160">
        <v>68</v>
      </c>
      <c r="M4160">
        <v>44</v>
      </c>
      <c r="O4160" t="str">
        <f>IF(Tableau__3_Déplacements_2[[#This Row],[Ori]]=Tableau__3_Déplacements_2[[#This Row],[Des]],"local","metro")</f>
        <v>metro</v>
      </c>
      <c r="P4160">
        <v>15</v>
      </c>
      <c r="Q4160">
        <v>13</v>
      </c>
      <c r="R4160">
        <v>0</v>
      </c>
      <c r="S4160">
        <v>14</v>
      </c>
      <c r="T4160">
        <v>0</v>
      </c>
      <c r="U4160" t="s">
        <v>30</v>
      </c>
      <c r="V4160">
        <v>8</v>
      </c>
      <c r="W4160">
        <v>250</v>
      </c>
      <c r="X4160">
        <v>6</v>
      </c>
      <c r="Y4160">
        <v>386.81179487179492</v>
      </c>
      <c r="Z4160" s="1">
        <v>0</v>
      </c>
      <c r="AA4160" s="1"/>
    </row>
    <row r="4161" spans="1:27" x14ac:dyDescent="0.35">
      <c r="A4161">
        <v>1431</v>
      </c>
      <c r="B4161" t="e">
        <f>VLOOKUP(Tableau__3_Déplacements_2[[#This Row],[Id_Menage]],[2]Ménages!$A$2:$AD$1503,32)</f>
        <v>#REF!</v>
      </c>
      <c r="C4161" t="s">
        <v>11</v>
      </c>
      <c r="D4161" t="s">
        <v>11555</v>
      </c>
      <c r="E4161">
        <f>VLOOKUP(Tableau__3_Déplacements_2[[#This Row],[Id_Personne]],[1]!Tableau__2_Personnes_1[[Id_Personne]:[Age]],2)</f>
        <v>2</v>
      </c>
      <c r="F4161">
        <f>VLOOKUP(Tableau__3_Déplacements_2[[#This Row],[Id_Personne]],[1]!Tableau__2_Personnes_1[[Id_Personne]:[Age]],4)</f>
        <v>61</v>
      </c>
      <c r="G4161" t="s">
        <v>13</v>
      </c>
      <c r="H4161" t="s">
        <v>22</v>
      </c>
      <c r="I4161" t="s">
        <v>11557</v>
      </c>
      <c r="J4161">
        <v>1</v>
      </c>
      <c r="K4161">
        <v>63</v>
      </c>
      <c r="M4161">
        <v>68</v>
      </c>
      <c r="O4161" t="str">
        <f>IF(Tableau__3_Déplacements_2[[#This Row],[Ori]]=Tableau__3_Déplacements_2[[#This Row],[Des]],"local","metro")</f>
        <v>metro</v>
      </c>
      <c r="P4161">
        <v>5</v>
      </c>
      <c r="Q4161">
        <v>9</v>
      </c>
      <c r="R4161">
        <v>40</v>
      </c>
      <c r="S4161">
        <v>10</v>
      </c>
      <c r="T4161">
        <v>10</v>
      </c>
      <c r="U4161" t="s">
        <v>8</v>
      </c>
      <c r="V4161">
        <v>5</v>
      </c>
      <c r="W4161">
        <v>150</v>
      </c>
      <c r="X4161">
        <v>2</v>
      </c>
      <c r="Y4161">
        <v>386.81179487179492</v>
      </c>
      <c r="Z4161" s="1">
        <v>-1</v>
      </c>
      <c r="AA4161" s="1"/>
    </row>
    <row r="4162" spans="1:27" x14ac:dyDescent="0.35">
      <c r="A4162">
        <v>1431</v>
      </c>
      <c r="B4162" t="e">
        <f>VLOOKUP(Tableau__3_Déplacements_2[[#This Row],[Id_Menage]],[2]Ménages!$A$2:$AD$1503,32)</f>
        <v>#REF!</v>
      </c>
      <c r="C4162" t="s">
        <v>11</v>
      </c>
      <c r="D4162" t="s">
        <v>11555</v>
      </c>
      <c r="E4162">
        <f>VLOOKUP(Tableau__3_Déplacements_2[[#This Row],[Id_Personne]],[1]!Tableau__2_Personnes_1[[Id_Personne]:[Age]],2)</f>
        <v>2</v>
      </c>
      <c r="F4162">
        <f>VLOOKUP(Tableau__3_Déplacements_2[[#This Row],[Id_Personne]],[1]!Tableau__2_Personnes_1[[Id_Personne]:[Age]],4)</f>
        <v>61</v>
      </c>
      <c r="G4162" t="s">
        <v>3</v>
      </c>
      <c r="H4162" t="s">
        <v>2</v>
      </c>
      <c r="I4162" t="s">
        <v>11556</v>
      </c>
      <c r="J4162">
        <v>1</v>
      </c>
      <c r="K4162">
        <v>48</v>
      </c>
      <c r="M4162">
        <v>63</v>
      </c>
      <c r="O4162" t="str">
        <f>IF(Tableau__3_Déplacements_2[[#This Row],[Ori]]=Tableau__3_Déplacements_2[[#This Row],[Des]],"local","metro")</f>
        <v>metro</v>
      </c>
      <c r="P4162">
        <v>1</v>
      </c>
      <c r="Q4162">
        <v>9</v>
      </c>
      <c r="R4162">
        <v>0</v>
      </c>
      <c r="S4162">
        <v>9</v>
      </c>
      <c r="T4162">
        <v>40</v>
      </c>
      <c r="U4162" t="s">
        <v>30</v>
      </c>
      <c r="V4162">
        <v>8</v>
      </c>
      <c r="W4162">
        <v>100</v>
      </c>
      <c r="X4162">
        <v>1</v>
      </c>
      <c r="Y4162">
        <v>386.81179487179492</v>
      </c>
      <c r="Z4162" s="1">
        <v>0</v>
      </c>
      <c r="AA4162" s="1"/>
    </row>
    <row r="4163" spans="1:27" x14ac:dyDescent="0.35">
      <c r="A4163">
        <v>1431</v>
      </c>
      <c r="B4163" t="e">
        <f>VLOOKUP(Tableau__3_Déplacements_2[[#This Row],[Id_Menage]],[2]Ménages!$A$2:$AD$1503,32)</f>
        <v>#REF!</v>
      </c>
      <c r="C4163" t="s">
        <v>11</v>
      </c>
      <c r="D4163" t="s">
        <v>11555</v>
      </c>
      <c r="E4163">
        <f>VLOOKUP(Tableau__3_Déplacements_2[[#This Row],[Id_Personne]],[1]!Tableau__2_Personnes_1[[Id_Personne]:[Age]],2)</f>
        <v>2</v>
      </c>
      <c r="F4163">
        <f>VLOOKUP(Tableau__3_Déplacements_2[[#This Row],[Id_Personne]],[1]!Tableau__2_Personnes_1[[Id_Personne]:[Age]],4)</f>
        <v>61</v>
      </c>
      <c r="G4163" t="s">
        <v>0</v>
      </c>
      <c r="H4163" t="s">
        <v>7</v>
      </c>
      <c r="I4163" t="s">
        <v>11554</v>
      </c>
      <c r="J4163">
        <v>1</v>
      </c>
      <c r="K4163">
        <v>44</v>
      </c>
      <c r="M4163">
        <v>48</v>
      </c>
      <c r="O4163" t="str">
        <f>IF(Tableau__3_Déplacements_2[[#This Row],[Ori]]=Tableau__3_Déplacements_2[[#This Row],[Des]],"local","metro")</f>
        <v>metro</v>
      </c>
      <c r="P4163">
        <v>1</v>
      </c>
      <c r="Q4163">
        <v>8</v>
      </c>
      <c r="R4163">
        <v>0</v>
      </c>
      <c r="S4163">
        <v>8</v>
      </c>
      <c r="T4163">
        <v>30</v>
      </c>
      <c r="U4163" t="s">
        <v>30</v>
      </c>
      <c r="V4163">
        <v>8</v>
      </c>
      <c r="W4163">
        <v>100</v>
      </c>
      <c r="X4163">
        <v>1</v>
      </c>
      <c r="Y4163">
        <v>386.81179487179492</v>
      </c>
      <c r="Z4163" s="1">
        <v>0</v>
      </c>
      <c r="AA4163" s="1"/>
    </row>
    <row r="4164" spans="1:27" x14ac:dyDescent="0.35">
      <c r="A4164">
        <v>1431</v>
      </c>
      <c r="B4164" t="e">
        <f>VLOOKUP(Tableau__3_Déplacements_2[[#This Row],[Id_Menage]],[2]Ménages!$A$2:$AD$1503,32)</f>
        <v>#REF!</v>
      </c>
      <c r="C4164" t="s">
        <v>5</v>
      </c>
      <c r="D4164" t="s">
        <v>11550</v>
      </c>
      <c r="E4164">
        <f>VLOOKUP(Tableau__3_Déplacements_2[[#This Row],[Id_Personne]],[1]!Tableau__2_Personnes_1[[Id_Personne]:[Age]],2)</f>
        <v>1</v>
      </c>
      <c r="F4164">
        <f>VLOOKUP(Tableau__3_Déplacements_2[[#This Row],[Id_Personne]],[1]!Tableau__2_Personnes_1[[Id_Personne]:[Age]],4)</f>
        <v>43</v>
      </c>
      <c r="G4164" t="s">
        <v>27</v>
      </c>
      <c r="H4164" t="s">
        <v>26</v>
      </c>
      <c r="I4164" t="s">
        <v>11553</v>
      </c>
      <c r="J4164">
        <v>1</v>
      </c>
      <c r="K4164">
        <v>77</v>
      </c>
      <c r="M4164">
        <v>44</v>
      </c>
      <c r="O4164" t="str">
        <f>IF(Tableau__3_Déplacements_2[[#This Row],[Ori]]=Tableau__3_Déplacements_2[[#This Row],[Des]],"local","metro")</f>
        <v>metro</v>
      </c>
      <c r="P4164">
        <v>15</v>
      </c>
      <c r="Q4164">
        <v>16</v>
      </c>
      <c r="R4164">
        <v>0</v>
      </c>
      <c r="S4164">
        <v>17</v>
      </c>
      <c r="T4164">
        <v>10</v>
      </c>
      <c r="U4164" t="s">
        <v>30</v>
      </c>
      <c r="V4164">
        <v>8</v>
      </c>
      <c r="W4164">
        <v>600</v>
      </c>
      <c r="X4164">
        <v>6</v>
      </c>
      <c r="Y4164">
        <v>386.81179487179492</v>
      </c>
      <c r="Z4164" s="1">
        <v>0</v>
      </c>
      <c r="AA4164" s="1"/>
    </row>
    <row r="4165" spans="1:27" x14ac:dyDescent="0.35">
      <c r="A4165">
        <v>1431</v>
      </c>
      <c r="B4165" t="e">
        <f>VLOOKUP(Tableau__3_Déplacements_2[[#This Row],[Id_Menage]],[2]Ménages!$A$2:$AD$1503,32)</f>
        <v>#REF!</v>
      </c>
      <c r="C4165" t="s">
        <v>5</v>
      </c>
      <c r="D4165" t="s">
        <v>11550</v>
      </c>
      <c r="E4165">
        <f>VLOOKUP(Tableau__3_Déplacements_2[[#This Row],[Id_Personne]],[1]!Tableau__2_Personnes_1[[Id_Personne]:[Age]],2)</f>
        <v>1</v>
      </c>
      <c r="F4165">
        <f>VLOOKUP(Tableau__3_Déplacements_2[[#This Row],[Id_Personne]],[1]!Tableau__2_Personnes_1[[Id_Personne]:[Age]],4)</f>
        <v>43</v>
      </c>
      <c r="G4165" t="s">
        <v>3</v>
      </c>
      <c r="H4165" t="s">
        <v>2</v>
      </c>
      <c r="I4165" t="s">
        <v>11552</v>
      </c>
      <c r="J4165">
        <v>1</v>
      </c>
      <c r="K4165">
        <v>48</v>
      </c>
      <c r="M4165">
        <v>34</v>
      </c>
      <c r="O4165" t="str">
        <f>IF(Tableau__3_Déplacements_2[[#This Row],[Ori]]=Tableau__3_Déplacements_2[[#This Row],[Des]],"local","metro")</f>
        <v>metro</v>
      </c>
      <c r="P4165">
        <v>1</v>
      </c>
      <c r="Q4165">
        <v>7</v>
      </c>
      <c r="R4165">
        <v>40</v>
      </c>
      <c r="S4165">
        <v>8</v>
      </c>
      <c r="T4165">
        <v>15</v>
      </c>
      <c r="U4165" t="s">
        <v>825</v>
      </c>
      <c r="V4165">
        <v>13</v>
      </c>
      <c r="W4165">
        <v>100</v>
      </c>
      <c r="X4165">
        <v>5</v>
      </c>
      <c r="Y4165">
        <v>386.81179487179492</v>
      </c>
      <c r="Z4165" s="1">
        <v>-1</v>
      </c>
      <c r="AA4165" s="1"/>
    </row>
    <row r="4166" spans="1:27" x14ac:dyDescent="0.35">
      <c r="A4166">
        <v>1431</v>
      </c>
      <c r="B4166" t="e">
        <f>VLOOKUP(Tableau__3_Déplacements_2[[#This Row],[Id_Menage]],[2]Ménages!$A$2:$AD$1503,32)</f>
        <v>#REF!</v>
      </c>
      <c r="C4166" t="s">
        <v>5</v>
      </c>
      <c r="D4166" t="s">
        <v>11550</v>
      </c>
      <c r="E4166">
        <f>VLOOKUP(Tableau__3_Déplacements_2[[#This Row],[Id_Personne]],[1]!Tableau__2_Personnes_1[[Id_Personne]:[Age]],2)</f>
        <v>1</v>
      </c>
      <c r="F4166">
        <f>VLOOKUP(Tableau__3_Déplacements_2[[#This Row],[Id_Personne]],[1]!Tableau__2_Personnes_1[[Id_Personne]:[Age]],4)</f>
        <v>43</v>
      </c>
      <c r="G4166" t="s">
        <v>0</v>
      </c>
      <c r="H4166" t="s">
        <v>7</v>
      </c>
      <c r="I4166" t="s">
        <v>11551</v>
      </c>
      <c r="J4166">
        <v>1</v>
      </c>
      <c r="K4166">
        <v>44</v>
      </c>
      <c r="M4166">
        <v>48</v>
      </c>
      <c r="O4166" t="str">
        <f>IF(Tableau__3_Déplacements_2[[#This Row],[Ori]]=Tableau__3_Déplacements_2[[#This Row],[Des]],"local","metro")</f>
        <v>metro</v>
      </c>
      <c r="P4166">
        <v>1</v>
      </c>
      <c r="Q4166">
        <v>7</v>
      </c>
      <c r="R4166">
        <v>0</v>
      </c>
      <c r="S4166">
        <v>7</v>
      </c>
      <c r="T4166">
        <v>30</v>
      </c>
      <c r="U4166" t="s">
        <v>8</v>
      </c>
      <c r="V4166">
        <v>5</v>
      </c>
      <c r="W4166">
        <v>150</v>
      </c>
      <c r="X4166">
        <v>5</v>
      </c>
      <c r="Y4166">
        <v>386.81179487179492</v>
      </c>
      <c r="Z4166" s="1">
        <v>0</v>
      </c>
      <c r="AA4166" s="1"/>
    </row>
    <row r="4167" spans="1:27" x14ac:dyDescent="0.35">
      <c r="A4167">
        <v>1431</v>
      </c>
      <c r="B4167" t="e">
        <f>VLOOKUP(Tableau__3_Déplacements_2[[#This Row],[Id_Menage]],[2]Ménages!$A$2:$AD$1503,32)</f>
        <v>#REF!</v>
      </c>
      <c r="C4167" t="s">
        <v>5</v>
      </c>
      <c r="D4167" t="s">
        <v>11550</v>
      </c>
      <c r="E4167">
        <f>VLOOKUP(Tableau__3_Déplacements_2[[#This Row],[Id_Personne]],[1]!Tableau__2_Personnes_1[[Id_Personne]:[Age]],2)</f>
        <v>1</v>
      </c>
      <c r="F4167">
        <f>VLOOKUP(Tableau__3_Déplacements_2[[#This Row],[Id_Personne]],[1]!Tableau__2_Personnes_1[[Id_Personne]:[Age]],4)</f>
        <v>43</v>
      </c>
      <c r="G4167" t="s">
        <v>13</v>
      </c>
      <c r="H4167" t="s">
        <v>22</v>
      </c>
      <c r="I4167" t="s">
        <v>11549</v>
      </c>
      <c r="J4167">
        <v>1</v>
      </c>
      <c r="K4167">
        <v>34</v>
      </c>
      <c r="M4167">
        <v>77</v>
      </c>
      <c r="O4167" t="str">
        <f>IF(Tableau__3_Déplacements_2[[#This Row],[Ori]]=Tableau__3_Déplacements_2[[#This Row],[Des]],"local","metro")</f>
        <v>metro</v>
      </c>
      <c r="P4167">
        <v>3</v>
      </c>
      <c r="Q4167">
        <v>9</v>
      </c>
      <c r="R4167">
        <v>0</v>
      </c>
      <c r="S4167">
        <v>9</v>
      </c>
      <c r="T4167">
        <v>45</v>
      </c>
      <c r="U4167" t="s">
        <v>30</v>
      </c>
      <c r="V4167">
        <v>8</v>
      </c>
      <c r="W4167">
        <v>500</v>
      </c>
      <c r="X4167">
        <v>5</v>
      </c>
      <c r="Y4167">
        <v>386.81179487179492</v>
      </c>
      <c r="Z4167" s="1">
        <v>0</v>
      </c>
      <c r="AA4167" s="1"/>
    </row>
    <row r="4168" spans="1:27" x14ac:dyDescent="0.35">
      <c r="A4168">
        <v>1431</v>
      </c>
      <c r="B4168" t="e">
        <f>VLOOKUP(Tableau__3_Déplacements_2[[#This Row],[Id_Menage]],[2]Ménages!$A$2:$AD$1503,32)</f>
        <v>#REF!</v>
      </c>
      <c r="C4168" t="s">
        <v>65</v>
      </c>
      <c r="D4168" t="s">
        <v>11546</v>
      </c>
      <c r="E4168">
        <f>VLOOKUP(Tableau__3_Déplacements_2[[#This Row],[Id_Personne]],[1]!Tableau__2_Personnes_1[[Id_Personne]:[Age]],2)</f>
        <v>2</v>
      </c>
      <c r="F4168">
        <f>VLOOKUP(Tableau__3_Déplacements_2[[#This Row],[Id_Personne]],[1]!Tableau__2_Personnes_1[[Id_Personne]:[Age]],4)</f>
        <v>22</v>
      </c>
      <c r="G4168" t="s">
        <v>3</v>
      </c>
      <c r="H4168" t="s">
        <v>2</v>
      </c>
      <c r="I4168" t="s">
        <v>11548</v>
      </c>
      <c r="J4168">
        <v>1</v>
      </c>
      <c r="K4168">
        <v>48</v>
      </c>
      <c r="M4168">
        <v>29</v>
      </c>
      <c r="O4168" t="str">
        <f>IF(Tableau__3_Déplacements_2[[#This Row],[Ori]]=Tableau__3_Déplacements_2[[#This Row],[Des]],"local","metro")</f>
        <v>metro</v>
      </c>
      <c r="P4168">
        <v>3</v>
      </c>
      <c r="Q4168">
        <v>7</v>
      </c>
      <c r="R4168">
        <v>30</v>
      </c>
      <c r="S4168">
        <v>8</v>
      </c>
      <c r="T4168">
        <v>10</v>
      </c>
      <c r="U4168" t="s">
        <v>30</v>
      </c>
      <c r="V4168">
        <v>8</v>
      </c>
      <c r="W4168">
        <v>250</v>
      </c>
      <c r="X4168">
        <v>5</v>
      </c>
      <c r="Y4168">
        <v>386.81179487179492</v>
      </c>
      <c r="Z4168" s="1">
        <v>-1</v>
      </c>
      <c r="AA4168" s="1"/>
    </row>
    <row r="4169" spans="1:27" x14ac:dyDescent="0.35">
      <c r="A4169">
        <v>1431</v>
      </c>
      <c r="B4169" t="e">
        <f>VLOOKUP(Tableau__3_Déplacements_2[[#This Row],[Id_Menage]],[2]Ménages!$A$2:$AD$1503,32)</f>
        <v>#REF!</v>
      </c>
      <c r="C4169" t="s">
        <v>65</v>
      </c>
      <c r="D4169" t="s">
        <v>11546</v>
      </c>
      <c r="E4169">
        <f>VLOOKUP(Tableau__3_Déplacements_2[[#This Row],[Id_Personne]],[1]!Tableau__2_Personnes_1[[Id_Personne]:[Age]],2)</f>
        <v>2</v>
      </c>
      <c r="F4169">
        <f>VLOOKUP(Tableau__3_Déplacements_2[[#This Row],[Id_Personne]],[1]!Tableau__2_Personnes_1[[Id_Personne]:[Age]],4)</f>
        <v>22</v>
      </c>
      <c r="G4169" t="s">
        <v>0</v>
      </c>
      <c r="H4169" t="s">
        <v>7</v>
      </c>
      <c r="I4169" t="s">
        <v>11547</v>
      </c>
      <c r="J4169">
        <v>1</v>
      </c>
      <c r="K4169">
        <v>44</v>
      </c>
      <c r="M4169">
        <v>48</v>
      </c>
      <c r="O4169" t="str">
        <f>IF(Tableau__3_Déplacements_2[[#This Row],[Ori]]=Tableau__3_Déplacements_2[[#This Row],[Des]],"local","metro")</f>
        <v>metro</v>
      </c>
      <c r="P4169">
        <v>1</v>
      </c>
      <c r="Q4169">
        <v>7</v>
      </c>
      <c r="R4169">
        <v>0</v>
      </c>
      <c r="S4169">
        <v>7</v>
      </c>
      <c r="T4169">
        <v>30</v>
      </c>
      <c r="U4169" t="s">
        <v>8</v>
      </c>
      <c r="V4169">
        <v>5</v>
      </c>
      <c r="W4169">
        <v>150</v>
      </c>
      <c r="X4169">
        <v>1</v>
      </c>
      <c r="Y4169">
        <v>386.81179487179492</v>
      </c>
      <c r="Z4169" s="1">
        <v>0</v>
      </c>
      <c r="AA4169" s="1"/>
    </row>
    <row r="4170" spans="1:27" x14ac:dyDescent="0.35">
      <c r="A4170">
        <v>1431</v>
      </c>
      <c r="B4170" t="e">
        <f>VLOOKUP(Tableau__3_Déplacements_2[[#This Row],[Id_Menage]],[2]Ménages!$A$2:$AD$1503,32)</f>
        <v>#REF!</v>
      </c>
      <c r="C4170" t="s">
        <v>65</v>
      </c>
      <c r="D4170" t="s">
        <v>11546</v>
      </c>
      <c r="E4170">
        <f>VLOOKUP(Tableau__3_Déplacements_2[[#This Row],[Id_Personne]],[1]!Tableau__2_Personnes_1[[Id_Personne]:[Age]],2)</f>
        <v>2</v>
      </c>
      <c r="F4170">
        <f>VLOOKUP(Tableau__3_Déplacements_2[[#This Row],[Id_Personne]],[1]!Tableau__2_Personnes_1[[Id_Personne]:[Age]],4)</f>
        <v>22</v>
      </c>
      <c r="G4170" t="s">
        <v>13</v>
      </c>
      <c r="H4170" t="s">
        <v>22</v>
      </c>
      <c r="I4170" t="s">
        <v>11545</v>
      </c>
      <c r="J4170">
        <v>1</v>
      </c>
      <c r="K4170">
        <v>29</v>
      </c>
      <c r="M4170">
        <v>44</v>
      </c>
      <c r="O4170" t="str">
        <f>IF(Tableau__3_Déplacements_2[[#This Row],[Ori]]=Tableau__3_Déplacements_2[[#This Row],[Des]],"local","metro")</f>
        <v>metro</v>
      </c>
      <c r="P4170">
        <v>15</v>
      </c>
      <c r="Q4170">
        <v>16</v>
      </c>
      <c r="R4170">
        <v>0</v>
      </c>
      <c r="S4170">
        <v>17</v>
      </c>
      <c r="T4170">
        <v>0</v>
      </c>
      <c r="U4170" t="s">
        <v>30</v>
      </c>
      <c r="V4170">
        <v>8</v>
      </c>
      <c r="W4170">
        <v>350</v>
      </c>
      <c r="X4170">
        <v>6</v>
      </c>
      <c r="Y4170">
        <v>386.81179487179492</v>
      </c>
      <c r="Z4170" s="1">
        <v>0</v>
      </c>
      <c r="AA4170" s="1"/>
    </row>
    <row r="4171" spans="1:27" x14ac:dyDescent="0.35">
      <c r="A4171">
        <v>1432</v>
      </c>
      <c r="B4171" t="e">
        <f>VLOOKUP(Tableau__3_Déplacements_2[[#This Row],[Id_Menage]],[2]Ménages!$A$2:$AD$1503,32)</f>
        <v>#REF!</v>
      </c>
      <c r="C4171" t="s">
        <v>16</v>
      </c>
      <c r="D4171" t="s">
        <v>11541</v>
      </c>
      <c r="E4171">
        <f>VLOOKUP(Tableau__3_Déplacements_2[[#This Row],[Id_Personne]],[1]!Tableau__2_Personnes_1[[Id_Personne]:[Age]],2)</f>
        <v>2</v>
      </c>
      <c r="F4171">
        <f>VLOOKUP(Tableau__3_Déplacements_2[[#This Row],[Id_Personne]],[1]!Tableau__2_Personnes_1[[Id_Personne]:[Age]],4)</f>
        <v>38</v>
      </c>
      <c r="G4171" t="s">
        <v>0</v>
      </c>
      <c r="H4171" t="s">
        <v>7</v>
      </c>
      <c r="I4171" t="s">
        <v>11544</v>
      </c>
      <c r="J4171">
        <v>1</v>
      </c>
      <c r="K4171">
        <v>44</v>
      </c>
      <c r="M4171">
        <v>4</v>
      </c>
      <c r="O4171" t="str">
        <f>IF(Tableau__3_Déplacements_2[[#This Row],[Ori]]=Tableau__3_Déplacements_2[[#This Row],[Des]],"local","metro")</f>
        <v>metro</v>
      </c>
      <c r="P4171">
        <v>5</v>
      </c>
      <c r="Q4171">
        <v>6</v>
      </c>
      <c r="R4171">
        <v>0</v>
      </c>
      <c r="S4171">
        <v>6</v>
      </c>
      <c r="T4171">
        <v>40</v>
      </c>
      <c r="U4171" t="s">
        <v>30</v>
      </c>
      <c r="V4171">
        <v>8</v>
      </c>
      <c r="W4171">
        <v>100</v>
      </c>
      <c r="X4171">
        <v>6</v>
      </c>
      <c r="Y4171">
        <v>386.81179487179492</v>
      </c>
      <c r="Z4171" s="1">
        <v>0</v>
      </c>
      <c r="AA4171" s="1"/>
    </row>
    <row r="4172" spans="1:27" x14ac:dyDescent="0.35">
      <c r="A4172">
        <v>1432</v>
      </c>
      <c r="B4172" t="e">
        <f>VLOOKUP(Tableau__3_Déplacements_2[[#This Row],[Id_Menage]],[2]Ménages!$A$2:$AD$1503,32)</f>
        <v>#REF!</v>
      </c>
      <c r="C4172" t="s">
        <v>16</v>
      </c>
      <c r="D4172" t="s">
        <v>11541</v>
      </c>
      <c r="E4172">
        <f>VLOOKUP(Tableau__3_Déplacements_2[[#This Row],[Id_Personne]],[1]!Tableau__2_Personnes_1[[Id_Personne]:[Age]],2)</f>
        <v>2</v>
      </c>
      <c r="F4172">
        <f>VLOOKUP(Tableau__3_Déplacements_2[[#This Row],[Id_Personne]],[1]!Tableau__2_Personnes_1[[Id_Personne]:[Age]],4)</f>
        <v>38</v>
      </c>
      <c r="G4172" t="s">
        <v>13</v>
      </c>
      <c r="H4172" t="s">
        <v>22</v>
      </c>
      <c r="I4172" t="s">
        <v>11543</v>
      </c>
      <c r="J4172">
        <v>1</v>
      </c>
      <c r="K4172">
        <v>44</v>
      </c>
      <c r="M4172">
        <v>44</v>
      </c>
      <c r="O4172" t="str">
        <f>IF(Tableau__3_Déplacements_2[[#This Row],[Ori]]=Tableau__3_Déplacements_2[[#This Row],[Des]],"local","metro")</f>
        <v>local</v>
      </c>
      <c r="P4172">
        <v>12</v>
      </c>
      <c r="Q4172">
        <v>16</v>
      </c>
      <c r="R4172">
        <v>0</v>
      </c>
      <c r="S4172">
        <v>16</v>
      </c>
      <c r="T4172">
        <v>10</v>
      </c>
      <c r="U4172" t="s">
        <v>0</v>
      </c>
      <c r="V4172">
        <v>1</v>
      </c>
      <c r="W4172">
        <v>0</v>
      </c>
      <c r="X4172">
        <v>1</v>
      </c>
      <c r="Y4172">
        <v>386.81179487179492</v>
      </c>
      <c r="Z4172" s="1">
        <v>0</v>
      </c>
      <c r="AA4172" s="1"/>
    </row>
    <row r="4173" spans="1:27" x14ac:dyDescent="0.35">
      <c r="A4173">
        <v>1432</v>
      </c>
      <c r="B4173" t="e">
        <f>VLOOKUP(Tableau__3_Déplacements_2[[#This Row],[Id_Menage]],[2]Ménages!$A$2:$AD$1503,32)</f>
        <v>#REF!</v>
      </c>
      <c r="C4173" t="s">
        <v>16</v>
      </c>
      <c r="D4173" t="s">
        <v>11541</v>
      </c>
      <c r="E4173">
        <f>VLOOKUP(Tableau__3_Déplacements_2[[#This Row],[Id_Personne]],[1]!Tableau__2_Personnes_1[[Id_Personne]:[Age]],2)</f>
        <v>2</v>
      </c>
      <c r="F4173">
        <f>VLOOKUP(Tableau__3_Déplacements_2[[#This Row],[Id_Personne]],[1]!Tableau__2_Personnes_1[[Id_Personne]:[Age]],4)</f>
        <v>38</v>
      </c>
      <c r="G4173" t="s">
        <v>27</v>
      </c>
      <c r="H4173" t="s">
        <v>26</v>
      </c>
      <c r="I4173" t="s">
        <v>11542</v>
      </c>
      <c r="J4173">
        <v>1</v>
      </c>
      <c r="K4173">
        <v>44</v>
      </c>
      <c r="M4173">
        <v>44</v>
      </c>
      <c r="O4173" t="str">
        <f>IF(Tableau__3_Déplacements_2[[#This Row],[Ori]]=Tableau__3_Déplacements_2[[#This Row],[Des]],"local","metro")</f>
        <v>local</v>
      </c>
      <c r="P4173">
        <v>15</v>
      </c>
      <c r="Q4173">
        <v>17</v>
      </c>
      <c r="R4173">
        <v>20</v>
      </c>
      <c r="S4173">
        <v>17</v>
      </c>
      <c r="T4173">
        <v>30</v>
      </c>
      <c r="U4173" t="s">
        <v>0</v>
      </c>
      <c r="V4173">
        <v>1</v>
      </c>
      <c r="W4173">
        <v>0</v>
      </c>
      <c r="X4173">
        <v>1</v>
      </c>
      <c r="Y4173">
        <v>386.81179487179492</v>
      </c>
      <c r="Z4173" s="1">
        <v>-1</v>
      </c>
      <c r="AA4173" s="1"/>
    </row>
    <row r="4174" spans="1:27" x14ac:dyDescent="0.35">
      <c r="A4174">
        <v>1432</v>
      </c>
      <c r="B4174" t="e">
        <f>VLOOKUP(Tableau__3_Déplacements_2[[#This Row],[Id_Menage]],[2]Ménages!$A$2:$AD$1503,32)</f>
        <v>#REF!</v>
      </c>
      <c r="C4174" t="s">
        <v>16</v>
      </c>
      <c r="D4174" t="s">
        <v>11541</v>
      </c>
      <c r="E4174">
        <f>VLOOKUP(Tableau__3_Déplacements_2[[#This Row],[Id_Personne]],[1]!Tableau__2_Personnes_1[[Id_Personne]:[Age]],2)</f>
        <v>2</v>
      </c>
      <c r="F4174">
        <f>VLOOKUP(Tableau__3_Déplacements_2[[#This Row],[Id_Personne]],[1]!Tableau__2_Personnes_1[[Id_Personne]:[Age]],4)</f>
        <v>38</v>
      </c>
      <c r="G4174" t="s">
        <v>3</v>
      </c>
      <c r="H4174" t="s">
        <v>2</v>
      </c>
      <c r="I4174" t="s">
        <v>11540</v>
      </c>
      <c r="J4174">
        <v>1</v>
      </c>
      <c r="K4174">
        <v>4</v>
      </c>
      <c r="M4174">
        <v>44</v>
      </c>
      <c r="O4174" t="str">
        <f>IF(Tableau__3_Déplacements_2[[#This Row],[Ori]]=Tableau__3_Déplacements_2[[#This Row],[Des]],"local","metro")</f>
        <v>metro</v>
      </c>
      <c r="P4174">
        <v>15</v>
      </c>
      <c r="Q4174">
        <v>8</v>
      </c>
      <c r="R4174">
        <v>0</v>
      </c>
      <c r="S4174">
        <v>8</v>
      </c>
      <c r="T4174">
        <v>45</v>
      </c>
      <c r="U4174" t="s">
        <v>30</v>
      </c>
      <c r="V4174">
        <v>8</v>
      </c>
      <c r="W4174">
        <v>300</v>
      </c>
      <c r="X4174">
        <v>6</v>
      </c>
      <c r="Y4174">
        <v>386.81179487179492</v>
      </c>
      <c r="Z4174" s="1">
        <v>0</v>
      </c>
      <c r="AA4174" s="1"/>
    </row>
    <row r="4175" spans="1:27" x14ac:dyDescent="0.35">
      <c r="A4175">
        <v>1432</v>
      </c>
      <c r="B4175" t="e">
        <f>VLOOKUP(Tableau__3_Déplacements_2[[#This Row],[Id_Menage]],[2]Ménages!$A$2:$AD$1503,32)</f>
        <v>#REF!</v>
      </c>
      <c r="C4175" t="s">
        <v>11</v>
      </c>
      <c r="D4175" t="s">
        <v>11538</v>
      </c>
      <c r="E4175">
        <f>VLOOKUP(Tableau__3_Déplacements_2[[#This Row],[Id_Personne]],[1]!Tableau__2_Personnes_1[[Id_Personne]:[Age]],2)</f>
        <v>2</v>
      </c>
      <c r="F4175">
        <f>VLOOKUP(Tableau__3_Déplacements_2[[#This Row],[Id_Personne]],[1]!Tableau__2_Personnes_1[[Id_Personne]:[Age]],4)</f>
        <v>15</v>
      </c>
      <c r="G4175" t="s">
        <v>3</v>
      </c>
      <c r="H4175" t="s">
        <v>2</v>
      </c>
      <c r="I4175" t="s">
        <v>11539</v>
      </c>
      <c r="J4175">
        <v>1</v>
      </c>
      <c r="K4175">
        <v>44</v>
      </c>
      <c r="M4175">
        <v>44</v>
      </c>
      <c r="O4175" t="str">
        <f>IF(Tableau__3_Déplacements_2[[#This Row],[Ori]]=Tableau__3_Déplacements_2[[#This Row],[Des]],"local","metro")</f>
        <v>local</v>
      </c>
      <c r="P4175">
        <v>15</v>
      </c>
      <c r="Q4175">
        <v>15</v>
      </c>
      <c r="R4175">
        <v>30</v>
      </c>
      <c r="S4175">
        <v>15</v>
      </c>
      <c r="T4175">
        <v>35</v>
      </c>
      <c r="U4175" t="s">
        <v>0</v>
      </c>
      <c r="V4175">
        <v>1</v>
      </c>
      <c r="W4175">
        <v>0</v>
      </c>
      <c r="X4175">
        <v>6</v>
      </c>
      <c r="Y4175">
        <v>386.81179487179492</v>
      </c>
      <c r="Z4175" s="1">
        <v>-1</v>
      </c>
      <c r="AA4175" s="1"/>
    </row>
    <row r="4176" spans="1:27" x14ac:dyDescent="0.35">
      <c r="A4176">
        <v>1432</v>
      </c>
      <c r="B4176" t="e">
        <f>VLOOKUP(Tableau__3_Déplacements_2[[#This Row],[Id_Menage]],[2]Ménages!$A$2:$AD$1503,32)</f>
        <v>#REF!</v>
      </c>
      <c r="C4176" t="s">
        <v>11</v>
      </c>
      <c r="D4176" t="s">
        <v>11538</v>
      </c>
      <c r="E4176">
        <f>VLOOKUP(Tableau__3_Déplacements_2[[#This Row],[Id_Personne]],[1]!Tableau__2_Personnes_1[[Id_Personne]:[Age]],2)</f>
        <v>2</v>
      </c>
      <c r="F4176">
        <f>VLOOKUP(Tableau__3_Déplacements_2[[#This Row],[Id_Personne]],[1]!Tableau__2_Personnes_1[[Id_Personne]:[Age]],4)</f>
        <v>15</v>
      </c>
      <c r="G4176" t="s">
        <v>0</v>
      </c>
      <c r="H4176" t="s">
        <v>7</v>
      </c>
      <c r="I4176" t="s">
        <v>11537</v>
      </c>
      <c r="J4176">
        <v>1</v>
      </c>
      <c r="K4176">
        <v>44</v>
      </c>
      <c r="M4176">
        <v>44</v>
      </c>
      <c r="O4176" t="str">
        <f>IF(Tableau__3_Déplacements_2[[#This Row],[Ori]]=Tableau__3_Déplacements_2[[#This Row],[Des]],"local","metro")</f>
        <v>local</v>
      </c>
      <c r="P4176">
        <v>2</v>
      </c>
      <c r="Q4176">
        <v>8</v>
      </c>
      <c r="R4176">
        <v>45</v>
      </c>
      <c r="S4176">
        <v>8</v>
      </c>
      <c r="T4176">
        <v>55</v>
      </c>
      <c r="U4176" t="s">
        <v>0</v>
      </c>
      <c r="V4176">
        <v>1</v>
      </c>
      <c r="W4176">
        <v>0</v>
      </c>
      <c r="X4176">
        <v>6</v>
      </c>
      <c r="Y4176">
        <v>386.81179487179492</v>
      </c>
      <c r="Z4176" s="1">
        <v>-1</v>
      </c>
      <c r="AA4176" s="1"/>
    </row>
    <row r="4177" spans="1:27" x14ac:dyDescent="0.35">
      <c r="A4177">
        <v>1432</v>
      </c>
      <c r="B4177" t="e">
        <f>VLOOKUP(Tableau__3_Déplacements_2[[#This Row],[Id_Menage]],[2]Ménages!$A$2:$AD$1503,32)</f>
        <v>#REF!</v>
      </c>
      <c r="C4177" t="s">
        <v>5</v>
      </c>
      <c r="D4177" t="s">
        <v>11535</v>
      </c>
      <c r="E4177">
        <f>VLOOKUP(Tableau__3_Déplacements_2[[#This Row],[Id_Personne]],[1]!Tableau__2_Personnes_1[[Id_Personne]:[Age]],2)</f>
        <v>2</v>
      </c>
      <c r="F4177">
        <f>VLOOKUP(Tableau__3_Déplacements_2[[#This Row],[Id_Personne]],[1]!Tableau__2_Personnes_1[[Id_Personne]:[Age]],4)</f>
        <v>10</v>
      </c>
      <c r="G4177" t="s">
        <v>0</v>
      </c>
      <c r="H4177" t="s">
        <v>7</v>
      </c>
      <c r="I4177" t="s">
        <v>11536</v>
      </c>
      <c r="J4177">
        <v>1</v>
      </c>
      <c r="K4177">
        <v>44</v>
      </c>
      <c r="M4177">
        <v>44</v>
      </c>
      <c r="O4177" t="str">
        <f>IF(Tableau__3_Déplacements_2[[#This Row],[Ori]]=Tableau__3_Déplacements_2[[#This Row],[Des]],"local","metro")</f>
        <v>local</v>
      </c>
      <c r="P4177">
        <v>14</v>
      </c>
      <c r="Q4177">
        <v>13</v>
      </c>
      <c r="R4177">
        <v>0</v>
      </c>
      <c r="S4177">
        <v>13</v>
      </c>
      <c r="T4177">
        <v>5</v>
      </c>
      <c r="U4177" t="s">
        <v>0</v>
      </c>
      <c r="V4177">
        <v>1</v>
      </c>
      <c r="W4177">
        <v>0</v>
      </c>
      <c r="X4177">
        <v>6</v>
      </c>
      <c r="Y4177">
        <v>386.81179487179492</v>
      </c>
      <c r="Z4177" s="1">
        <v>0</v>
      </c>
      <c r="AA4177" s="1"/>
    </row>
    <row r="4178" spans="1:27" x14ac:dyDescent="0.35">
      <c r="A4178">
        <v>1432</v>
      </c>
      <c r="B4178" t="e">
        <f>VLOOKUP(Tableau__3_Déplacements_2[[#This Row],[Id_Menage]],[2]Ménages!$A$2:$AD$1503,32)</f>
        <v>#REF!</v>
      </c>
      <c r="C4178" t="s">
        <v>5</v>
      </c>
      <c r="D4178" t="s">
        <v>11535</v>
      </c>
      <c r="E4178">
        <f>VLOOKUP(Tableau__3_Déplacements_2[[#This Row],[Id_Personne]],[1]!Tableau__2_Personnes_1[[Id_Personne]:[Age]],2)</f>
        <v>2</v>
      </c>
      <c r="F4178">
        <f>VLOOKUP(Tableau__3_Déplacements_2[[#This Row],[Id_Personne]],[1]!Tableau__2_Personnes_1[[Id_Personne]:[Age]],4)</f>
        <v>10</v>
      </c>
      <c r="G4178" t="s">
        <v>3</v>
      </c>
      <c r="H4178" t="s">
        <v>2</v>
      </c>
      <c r="I4178" t="s">
        <v>11534</v>
      </c>
      <c r="J4178">
        <v>1</v>
      </c>
      <c r="K4178">
        <v>44</v>
      </c>
      <c r="M4178">
        <v>44</v>
      </c>
      <c r="O4178" t="str">
        <f>IF(Tableau__3_Déplacements_2[[#This Row],[Ori]]=Tableau__3_Déplacements_2[[#This Row],[Des]],"local","metro")</f>
        <v>local</v>
      </c>
      <c r="P4178">
        <v>15</v>
      </c>
      <c r="Q4178">
        <v>15</v>
      </c>
      <c r="R4178">
        <v>30</v>
      </c>
      <c r="S4178">
        <v>15</v>
      </c>
      <c r="T4178">
        <v>35</v>
      </c>
      <c r="U4178" t="s">
        <v>0</v>
      </c>
      <c r="V4178">
        <v>1</v>
      </c>
      <c r="W4178">
        <v>0</v>
      </c>
      <c r="X4178">
        <v>6</v>
      </c>
      <c r="Y4178">
        <v>386.81179487179492</v>
      </c>
      <c r="Z4178" s="1">
        <v>-1</v>
      </c>
      <c r="AA4178" s="1"/>
    </row>
    <row r="4179" spans="1:27" x14ac:dyDescent="0.35">
      <c r="A4179">
        <v>1432</v>
      </c>
      <c r="B4179" t="e">
        <f>VLOOKUP(Tableau__3_Déplacements_2[[#This Row],[Id_Menage]],[2]Ménages!$A$2:$AD$1503,32)</f>
        <v>#REF!</v>
      </c>
      <c r="C4179" t="s">
        <v>65</v>
      </c>
      <c r="D4179" t="s">
        <v>11532</v>
      </c>
      <c r="E4179">
        <f>VLOOKUP(Tableau__3_Déplacements_2[[#This Row],[Id_Personne]],[1]!Tableau__2_Personnes_1[[Id_Personne]:[Age]],2)</f>
        <v>2</v>
      </c>
      <c r="F4179">
        <f>VLOOKUP(Tableau__3_Déplacements_2[[#This Row],[Id_Personne]],[1]!Tableau__2_Personnes_1[[Id_Personne]:[Age]],4)</f>
        <v>7</v>
      </c>
      <c r="G4179" t="s">
        <v>0</v>
      </c>
      <c r="H4179" t="s">
        <v>7</v>
      </c>
      <c r="I4179" t="s">
        <v>11533</v>
      </c>
      <c r="J4179">
        <v>1</v>
      </c>
      <c r="K4179">
        <v>44</v>
      </c>
      <c r="M4179">
        <v>44</v>
      </c>
      <c r="O4179" t="str">
        <f>IF(Tableau__3_Déplacements_2[[#This Row],[Ori]]=Tableau__3_Déplacements_2[[#This Row],[Des]],"local","metro")</f>
        <v>local</v>
      </c>
      <c r="P4179">
        <v>14</v>
      </c>
      <c r="Q4179">
        <v>13</v>
      </c>
      <c r="R4179">
        <v>0</v>
      </c>
      <c r="S4179">
        <v>13</v>
      </c>
      <c r="T4179">
        <v>5</v>
      </c>
      <c r="U4179" t="s">
        <v>0</v>
      </c>
      <c r="V4179">
        <v>1</v>
      </c>
      <c r="W4179">
        <v>0</v>
      </c>
      <c r="X4179">
        <v>6</v>
      </c>
      <c r="Y4179">
        <v>386.81179487179492</v>
      </c>
      <c r="Z4179" s="1">
        <v>0</v>
      </c>
      <c r="AA4179" s="1"/>
    </row>
    <row r="4180" spans="1:27" x14ac:dyDescent="0.35">
      <c r="A4180">
        <v>1432</v>
      </c>
      <c r="B4180" t="e">
        <f>VLOOKUP(Tableau__3_Déplacements_2[[#This Row],[Id_Menage]],[2]Ménages!$A$2:$AD$1503,32)</f>
        <v>#REF!</v>
      </c>
      <c r="C4180" t="s">
        <v>65</v>
      </c>
      <c r="D4180" t="s">
        <v>11532</v>
      </c>
      <c r="E4180">
        <f>VLOOKUP(Tableau__3_Déplacements_2[[#This Row],[Id_Personne]],[1]!Tableau__2_Personnes_1[[Id_Personne]:[Age]],2)</f>
        <v>2</v>
      </c>
      <c r="F4180">
        <f>VLOOKUP(Tableau__3_Déplacements_2[[#This Row],[Id_Personne]],[1]!Tableau__2_Personnes_1[[Id_Personne]:[Age]],4)</f>
        <v>7</v>
      </c>
      <c r="G4180" t="s">
        <v>3</v>
      </c>
      <c r="H4180" t="s">
        <v>2</v>
      </c>
      <c r="I4180" t="s">
        <v>11531</v>
      </c>
      <c r="J4180">
        <v>1</v>
      </c>
      <c r="K4180">
        <v>44</v>
      </c>
      <c r="M4180">
        <v>44</v>
      </c>
      <c r="O4180" t="str">
        <f>IF(Tableau__3_Déplacements_2[[#This Row],[Ori]]=Tableau__3_Déplacements_2[[#This Row],[Des]],"local","metro")</f>
        <v>local</v>
      </c>
      <c r="P4180">
        <v>15</v>
      </c>
      <c r="Q4180">
        <v>15</v>
      </c>
      <c r="R4180">
        <v>30</v>
      </c>
      <c r="S4180">
        <v>15</v>
      </c>
      <c r="T4180">
        <v>35</v>
      </c>
      <c r="U4180" t="s">
        <v>0</v>
      </c>
      <c r="V4180">
        <v>1</v>
      </c>
      <c r="W4180">
        <v>0</v>
      </c>
      <c r="X4180">
        <v>6</v>
      </c>
      <c r="Y4180">
        <v>386.81179487179492</v>
      </c>
      <c r="Z4180" s="1">
        <v>-1</v>
      </c>
      <c r="AA4180" s="1"/>
    </row>
    <row r="4181" spans="1:27" x14ac:dyDescent="0.35">
      <c r="A4181">
        <v>1433</v>
      </c>
      <c r="B4181" t="e">
        <f>VLOOKUP(Tableau__3_Déplacements_2[[#This Row],[Id_Menage]],[2]Ménages!$A$2:$AD$1503,32)</f>
        <v>#REF!</v>
      </c>
      <c r="C4181" t="s">
        <v>16</v>
      </c>
      <c r="D4181" t="s">
        <v>11527</v>
      </c>
      <c r="E4181">
        <f>VLOOKUP(Tableau__3_Déplacements_2[[#This Row],[Id_Personne]],[1]!Tableau__2_Personnes_1[[Id_Personne]:[Age]],2)</f>
        <v>1</v>
      </c>
      <c r="F4181">
        <f>VLOOKUP(Tableau__3_Déplacements_2[[#This Row],[Id_Personne]],[1]!Tableau__2_Personnes_1[[Id_Personne]:[Age]],4)</f>
        <v>40</v>
      </c>
      <c r="G4181" t="s">
        <v>13</v>
      </c>
      <c r="H4181" t="s">
        <v>22</v>
      </c>
      <c r="I4181" t="s">
        <v>11530</v>
      </c>
      <c r="J4181">
        <v>1</v>
      </c>
      <c r="K4181">
        <v>44</v>
      </c>
      <c r="M4181">
        <v>44</v>
      </c>
      <c r="O4181" t="str">
        <f>IF(Tableau__3_Déplacements_2[[#This Row],[Ori]]=Tableau__3_Déplacements_2[[#This Row],[Des]],"local","metro")</f>
        <v>local</v>
      </c>
      <c r="P4181">
        <v>12</v>
      </c>
      <c r="Q4181">
        <v>19</v>
      </c>
      <c r="R4181">
        <v>0</v>
      </c>
      <c r="S4181">
        <v>19</v>
      </c>
      <c r="T4181">
        <v>5</v>
      </c>
      <c r="U4181" t="s">
        <v>0</v>
      </c>
      <c r="V4181">
        <v>1</v>
      </c>
      <c r="W4181">
        <v>0</v>
      </c>
      <c r="X4181">
        <v>6</v>
      </c>
      <c r="Y4181">
        <v>386.81179487179492</v>
      </c>
      <c r="Z4181" s="1">
        <v>0</v>
      </c>
      <c r="AA4181" s="1"/>
    </row>
    <row r="4182" spans="1:27" x14ac:dyDescent="0.35">
      <c r="A4182">
        <v>1433</v>
      </c>
      <c r="B4182" t="e">
        <f>VLOOKUP(Tableau__3_Déplacements_2[[#This Row],[Id_Menage]],[2]Ménages!$A$2:$AD$1503,32)</f>
        <v>#REF!</v>
      </c>
      <c r="C4182" t="s">
        <v>16</v>
      </c>
      <c r="D4182" t="s">
        <v>11527</v>
      </c>
      <c r="E4182">
        <f>VLOOKUP(Tableau__3_Déplacements_2[[#This Row],[Id_Personne]],[1]!Tableau__2_Personnes_1[[Id_Personne]:[Age]],2)</f>
        <v>1</v>
      </c>
      <c r="F4182">
        <f>VLOOKUP(Tableau__3_Déplacements_2[[#This Row],[Id_Personne]],[1]!Tableau__2_Personnes_1[[Id_Personne]:[Age]],4)</f>
        <v>40</v>
      </c>
      <c r="G4182" t="s">
        <v>27</v>
      </c>
      <c r="H4182" t="s">
        <v>26</v>
      </c>
      <c r="I4182" t="s">
        <v>11529</v>
      </c>
      <c r="J4182">
        <v>1</v>
      </c>
      <c r="K4182">
        <v>44</v>
      </c>
      <c r="M4182">
        <v>44</v>
      </c>
      <c r="O4182" t="str">
        <f>IF(Tableau__3_Déplacements_2[[#This Row],[Ori]]=Tableau__3_Déplacements_2[[#This Row],[Des]],"local","metro")</f>
        <v>local</v>
      </c>
      <c r="P4182">
        <v>15</v>
      </c>
      <c r="Q4182">
        <v>21</v>
      </c>
      <c r="R4182">
        <v>0</v>
      </c>
      <c r="S4182">
        <v>21</v>
      </c>
      <c r="T4182">
        <v>5</v>
      </c>
      <c r="U4182" t="s">
        <v>0</v>
      </c>
      <c r="V4182">
        <v>1</v>
      </c>
      <c r="W4182">
        <v>0</v>
      </c>
      <c r="X4182">
        <v>6</v>
      </c>
      <c r="Y4182">
        <v>386.81179487179492</v>
      </c>
      <c r="Z4182" s="1">
        <v>0</v>
      </c>
      <c r="AA4182" s="1"/>
    </row>
    <row r="4183" spans="1:27" x14ac:dyDescent="0.35">
      <c r="A4183">
        <v>1433</v>
      </c>
      <c r="B4183" t="e">
        <f>VLOOKUP(Tableau__3_Déplacements_2[[#This Row],[Id_Menage]],[2]Ménages!$A$2:$AD$1503,32)</f>
        <v>#REF!</v>
      </c>
      <c r="C4183" t="s">
        <v>16</v>
      </c>
      <c r="D4183" t="s">
        <v>11527</v>
      </c>
      <c r="E4183">
        <f>VLOOKUP(Tableau__3_Déplacements_2[[#This Row],[Id_Personne]],[1]!Tableau__2_Personnes_1[[Id_Personne]:[Age]],2)</f>
        <v>1</v>
      </c>
      <c r="F4183">
        <f>VLOOKUP(Tableau__3_Déplacements_2[[#This Row],[Id_Personne]],[1]!Tableau__2_Personnes_1[[Id_Personne]:[Age]],4)</f>
        <v>40</v>
      </c>
      <c r="G4183" t="s">
        <v>0</v>
      </c>
      <c r="H4183" t="s">
        <v>7</v>
      </c>
      <c r="I4183" t="s">
        <v>11528</v>
      </c>
      <c r="J4183">
        <v>1</v>
      </c>
      <c r="K4183">
        <v>44</v>
      </c>
      <c r="M4183">
        <v>4</v>
      </c>
      <c r="O4183" t="str">
        <f>IF(Tableau__3_Déplacements_2[[#This Row],[Ori]]=Tableau__3_Déplacements_2[[#This Row],[Des]],"local","metro")</f>
        <v>metro</v>
      </c>
      <c r="P4183">
        <v>3</v>
      </c>
      <c r="Q4183">
        <v>4</v>
      </c>
      <c r="R4183">
        <v>30</v>
      </c>
      <c r="S4183">
        <v>4</v>
      </c>
      <c r="T4183">
        <v>40</v>
      </c>
      <c r="U4183" t="s">
        <v>8</v>
      </c>
      <c r="V4183">
        <v>5</v>
      </c>
      <c r="W4183">
        <v>100</v>
      </c>
      <c r="X4183">
        <v>6</v>
      </c>
      <c r="Y4183">
        <v>386.81179487179492</v>
      </c>
      <c r="Z4183" s="1">
        <v>-1</v>
      </c>
      <c r="AA4183" s="1"/>
    </row>
    <row r="4184" spans="1:27" x14ac:dyDescent="0.35">
      <c r="A4184">
        <v>1433</v>
      </c>
      <c r="B4184" t="e">
        <f>VLOOKUP(Tableau__3_Déplacements_2[[#This Row],[Id_Menage]],[2]Ménages!$A$2:$AD$1503,32)</f>
        <v>#REF!</v>
      </c>
      <c r="C4184" t="s">
        <v>16</v>
      </c>
      <c r="D4184" t="s">
        <v>11527</v>
      </c>
      <c r="E4184">
        <f>VLOOKUP(Tableau__3_Déplacements_2[[#This Row],[Id_Personne]],[1]!Tableau__2_Personnes_1[[Id_Personne]:[Age]],2)</f>
        <v>1</v>
      </c>
      <c r="F4184">
        <f>VLOOKUP(Tableau__3_Déplacements_2[[#This Row],[Id_Personne]],[1]!Tableau__2_Personnes_1[[Id_Personne]:[Age]],4)</f>
        <v>40</v>
      </c>
      <c r="G4184" t="s">
        <v>3</v>
      </c>
      <c r="H4184" t="s">
        <v>2</v>
      </c>
      <c r="I4184" t="s">
        <v>11526</v>
      </c>
      <c r="J4184">
        <v>1</v>
      </c>
      <c r="K4184">
        <v>4</v>
      </c>
      <c r="M4184">
        <v>44</v>
      </c>
      <c r="O4184" t="str">
        <f>IF(Tableau__3_Déplacements_2[[#This Row],[Ori]]=Tableau__3_Déplacements_2[[#This Row],[Des]],"local","metro")</f>
        <v>metro</v>
      </c>
      <c r="P4184">
        <v>15</v>
      </c>
      <c r="Q4184">
        <v>17</v>
      </c>
      <c r="R4184">
        <v>0</v>
      </c>
      <c r="S4184">
        <v>17</v>
      </c>
      <c r="T4184">
        <v>30</v>
      </c>
      <c r="U4184" t="s">
        <v>8</v>
      </c>
      <c r="V4184">
        <v>5</v>
      </c>
      <c r="W4184">
        <v>100</v>
      </c>
      <c r="X4184">
        <v>6</v>
      </c>
      <c r="Y4184">
        <v>386.81179487179492</v>
      </c>
      <c r="Z4184" s="1">
        <v>0</v>
      </c>
      <c r="AA4184" s="1"/>
    </row>
    <row r="4185" spans="1:27" x14ac:dyDescent="0.35">
      <c r="A4185">
        <v>1433</v>
      </c>
      <c r="B4185" t="e">
        <f>VLOOKUP(Tableau__3_Déplacements_2[[#This Row],[Id_Menage]],[2]Ménages!$A$2:$AD$1503,32)</f>
        <v>#REF!</v>
      </c>
      <c r="C4185" t="s">
        <v>5</v>
      </c>
      <c r="D4185" t="s">
        <v>11524</v>
      </c>
      <c r="E4185">
        <f>VLOOKUP(Tableau__3_Déplacements_2[[#This Row],[Id_Personne]],[1]!Tableau__2_Personnes_1[[Id_Personne]:[Age]],2)</f>
        <v>2</v>
      </c>
      <c r="F4185">
        <f>VLOOKUP(Tableau__3_Déplacements_2[[#This Row],[Id_Personne]],[1]!Tableau__2_Personnes_1[[Id_Personne]:[Age]],4)</f>
        <v>10</v>
      </c>
      <c r="G4185" t="s">
        <v>0</v>
      </c>
      <c r="H4185" t="s">
        <v>7</v>
      </c>
      <c r="I4185" t="s">
        <v>11525</v>
      </c>
      <c r="J4185">
        <v>1</v>
      </c>
      <c r="K4185">
        <v>44</v>
      </c>
      <c r="M4185">
        <v>44</v>
      </c>
      <c r="O4185" t="str">
        <f>IF(Tableau__3_Déplacements_2[[#This Row],[Ori]]=Tableau__3_Déplacements_2[[#This Row],[Des]],"local","metro")</f>
        <v>local</v>
      </c>
      <c r="P4185">
        <v>7</v>
      </c>
      <c r="Q4185">
        <v>8</v>
      </c>
      <c r="R4185">
        <v>0</v>
      </c>
      <c r="S4185">
        <v>8</v>
      </c>
      <c r="T4185">
        <v>5</v>
      </c>
      <c r="U4185" t="s">
        <v>0</v>
      </c>
      <c r="V4185">
        <v>1</v>
      </c>
      <c r="W4185">
        <v>0</v>
      </c>
      <c r="X4185">
        <v>6</v>
      </c>
      <c r="Y4185">
        <v>386.81179487179492</v>
      </c>
      <c r="Z4185" s="1">
        <v>0</v>
      </c>
      <c r="AA4185" s="1"/>
    </row>
    <row r="4186" spans="1:27" x14ac:dyDescent="0.35">
      <c r="A4186">
        <v>1433</v>
      </c>
      <c r="B4186" t="e">
        <f>VLOOKUP(Tableau__3_Déplacements_2[[#This Row],[Id_Menage]],[2]Ménages!$A$2:$AD$1503,32)</f>
        <v>#REF!</v>
      </c>
      <c r="C4186" t="s">
        <v>5</v>
      </c>
      <c r="D4186" t="s">
        <v>11524</v>
      </c>
      <c r="E4186">
        <f>VLOOKUP(Tableau__3_Déplacements_2[[#This Row],[Id_Personne]],[1]!Tableau__2_Personnes_1[[Id_Personne]:[Age]],2)</f>
        <v>2</v>
      </c>
      <c r="F4186">
        <f>VLOOKUP(Tableau__3_Déplacements_2[[#This Row],[Id_Personne]],[1]!Tableau__2_Personnes_1[[Id_Personne]:[Age]],4)</f>
        <v>10</v>
      </c>
      <c r="G4186" t="s">
        <v>3</v>
      </c>
      <c r="H4186" t="s">
        <v>2</v>
      </c>
      <c r="I4186" t="s">
        <v>11523</v>
      </c>
      <c r="J4186">
        <v>1</v>
      </c>
      <c r="K4186">
        <v>44</v>
      </c>
      <c r="M4186">
        <v>44</v>
      </c>
      <c r="O4186" t="str">
        <f>IF(Tableau__3_Déplacements_2[[#This Row],[Ori]]=Tableau__3_Déplacements_2[[#This Row],[Des]],"local","metro")</f>
        <v>local</v>
      </c>
      <c r="P4186">
        <v>15</v>
      </c>
      <c r="Q4186">
        <v>8</v>
      </c>
      <c r="R4186">
        <v>15</v>
      </c>
      <c r="S4186">
        <v>8</v>
      </c>
      <c r="T4186">
        <v>20</v>
      </c>
      <c r="U4186" t="s">
        <v>0</v>
      </c>
      <c r="V4186">
        <v>1</v>
      </c>
      <c r="W4186">
        <v>0</v>
      </c>
      <c r="X4186">
        <v>6</v>
      </c>
      <c r="Y4186">
        <v>386.81179487179492</v>
      </c>
      <c r="Z4186" s="1">
        <v>-1</v>
      </c>
      <c r="AA4186" s="1"/>
    </row>
    <row r="4187" spans="1:27" x14ac:dyDescent="0.35">
      <c r="A4187">
        <v>1433</v>
      </c>
      <c r="B4187" t="e">
        <f>VLOOKUP(Tableau__3_Déplacements_2[[#This Row],[Id_Menage]],[2]Ménages!$A$2:$AD$1503,32)</f>
        <v>#REF!</v>
      </c>
      <c r="C4187" t="s">
        <v>65</v>
      </c>
      <c r="D4187" t="s">
        <v>11519</v>
      </c>
      <c r="E4187">
        <f>VLOOKUP(Tableau__3_Déplacements_2[[#This Row],[Id_Personne]],[1]!Tableau__2_Personnes_1[[Id_Personne]:[Age]],2)</f>
        <v>1</v>
      </c>
      <c r="F4187">
        <f>VLOOKUP(Tableau__3_Déplacements_2[[#This Row],[Id_Personne]],[1]!Tableau__2_Personnes_1[[Id_Personne]:[Age]],4)</f>
        <v>8</v>
      </c>
      <c r="G4187" t="s">
        <v>13</v>
      </c>
      <c r="H4187" t="s">
        <v>22</v>
      </c>
      <c r="I4187" t="s">
        <v>11522</v>
      </c>
      <c r="J4187">
        <v>1</v>
      </c>
      <c r="K4187">
        <v>44</v>
      </c>
      <c r="M4187">
        <v>44</v>
      </c>
      <c r="O4187" t="str">
        <f>IF(Tableau__3_Déplacements_2[[#This Row],[Ori]]=Tableau__3_Déplacements_2[[#This Row],[Des]],"local","metro")</f>
        <v>local</v>
      </c>
      <c r="P4187">
        <v>12</v>
      </c>
      <c r="Q4187">
        <v>11</v>
      </c>
      <c r="R4187">
        <v>0</v>
      </c>
      <c r="S4187">
        <v>11</v>
      </c>
      <c r="T4187">
        <v>30</v>
      </c>
      <c r="U4187" t="s">
        <v>0</v>
      </c>
      <c r="V4187">
        <v>1</v>
      </c>
      <c r="W4187">
        <v>0</v>
      </c>
      <c r="X4187">
        <v>6</v>
      </c>
      <c r="Y4187">
        <v>386.81179487179492</v>
      </c>
      <c r="Z4187" s="1">
        <v>0</v>
      </c>
      <c r="AA4187" s="1"/>
    </row>
    <row r="4188" spans="1:27" x14ac:dyDescent="0.35">
      <c r="A4188">
        <v>1433</v>
      </c>
      <c r="B4188" t="e">
        <f>VLOOKUP(Tableau__3_Déplacements_2[[#This Row],[Id_Menage]],[2]Ménages!$A$2:$AD$1503,32)</f>
        <v>#REF!</v>
      </c>
      <c r="C4188" t="s">
        <v>65</v>
      </c>
      <c r="D4188" t="s">
        <v>11519</v>
      </c>
      <c r="E4188">
        <f>VLOOKUP(Tableau__3_Déplacements_2[[#This Row],[Id_Personne]],[1]!Tableau__2_Personnes_1[[Id_Personne]:[Age]],2)</f>
        <v>1</v>
      </c>
      <c r="F4188">
        <f>VLOOKUP(Tableau__3_Déplacements_2[[#This Row],[Id_Personne]],[1]!Tableau__2_Personnes_1[[Id_Personne]:[Age]],4)</f>
        <v>8</v>
      </c>
      <c r="G4188" t="s">
        <v>0</v>
      </c>
      <c r="H4188" t="s">
        <v>7</v>
      </c>
      <c r="I4188" t="s">
        <v>11521</v>
      </c>
      <c r="J4188">
        <v>1</v>
      </c>
      <c r="K4188">
        <v>44</v>
      </c>
      <c r="M4188">
        <v>44</v>
      </c>
      <c r="O4188" t="str">
        <f>IF(Tableau__3_Déplacements_2[[#This Row],[Ori]]=Tableau__3_Déplacements_2[[#This Row],[Des]],"local","metro")</f>
        <v>local</v>
      </c>
      <c r="P4188">
        <v>7</v>
      </c>
      <c r="Q4188">
        <v>9</v>
      </c>
      <c r="R4188">
        <v>0</v>
      </c>
      <c r="S4188">
        <v>9</v>
      </c>
      <c r="T4188">
        <v>10</v>
      </c>
      <c r="U4188" t="s">
        <v>0</v>
      </c>
      <c r="V4188">
        <v>1</v>
      </c>
      <c r="W4188">
        <v>0</v>
      </c>
      <c r="X4188">
        <v>6</v>
      </c>
      <c r="Y4188">
        <v>386.81179487179492</v>
      </c>
      <c r="Z4188" s="1">
        <v>0</v>
      </c>
      <c r="AA4188" s="1"/>
    </row>
    <row r="4189" spans="1:27" x14ac:dyDescent="0.35">
      <c r="A4189">
        <v>1433</v>
      </c>
      <c r="B4189" t="e">
        <f>VLOOKUP(Tableau__3_Déplacements_2[[#This Row],[Id_Menage]],[2]Ménages!$A$2:$AD$1503,32)</f>
        <v>#REF!</v>
      </c>
      <c r="C4189" t="s">
        <v>65</v>
      </c>
      <c r="D4189" t="s">
        <v>11519</v>
      </c>
      <c r="E4189">
        <f>VLOOKUP(Tableau__3_Déplacements_2[[#This Row],[Id_Personne]],[1]!Tableau__2_Personnes_1[[Id_Personne]:[Age]],2)</f>
        <v>1</v>
      </c>
      <c r="F4189">
        <f>VLOOKUP(Tableau__3_Déplacements_2[[#This Row],[Id_Personne]],[1]!Tableau__2_Personnes_1[[Id_Personne]:[Age]],4)</f>
        <v>8</v>
      </c>
      <c r="G4189" t="s">
        <v>27</v>
      </c>
      <c r="H4189" t="s">
        <v>26</v>
      </c>
      <c r="I4189" t="s">
        <v>11520</v>
      </c>
      <c r="J4189">
        <v>1</v>
      </c>
      <c r="K4189">
        <v>44</v>
      </c>
      <c r="M4189">
        <v>44</v>
      </c>
      <c r="O4189" t="str">
        <f>IF(Tableau__3_Déplacements_2[[#This Row],[Ori]]=Tableau__3_Déplacements_2[[#This Row],[Des]],"local","metro")</f>
        <v>local</v>
      </c>
      <c r="P4189">
        <v>15</v>
      </c>
      <c r="Q4189">
        <v>14</v>
      </c>
      <c r="R4189">
        <v>0</v>
      </c>
      <c r="S4189">
        <v>14</v>
      </c>
      <c r="T4189">
        <v>30</v>
      </c>
      <c r="U4189" t="s">
        <v>0</v>
      </c>
      <c r="V4189">
        <v>1</v>
      </c>
      <c r="W4189">
        <v>0</v>
      </c>
      <c r="X4189">
        <v>6</v>
      </c>
      <c r="Y4189">
        <v>386.81179487179492</v>
      </c>
      <c r="Z4189" s="1">
        <v>0</v>
      </c>
      <c r="AA4189" s="1"/>
    </row>
    <row r="4190" spans="1:27" x14ac:dyDescent="0.35">
      <c r="A4190">
        <v>1433</v>
      </c>
      <c r="B4190" t="e">
        <f>VLOOKUP(Tableau__3_Déplacements_2[[#This Row],[Id_Menage]],[2]Ménages!$A$2:$AD$1503,32)</f>
        <v>#REF!</v>
      </c>
      <c r="C4190" t="s">
        <v>65</v>
      </c>
      <c r="D4190" t="s">
        <v>11519</v>
      </c>
      <c r="E4190">
        <f>VLOOKUP(Tableau__3_Déplacements_2[[#This Row],[Id_Personne]],[1]!Tableau__2_Personnes_1[[Id_Personne]:[Age]],2)</f>
        <v>1</v>
      </c>
      <c r="F4190">
        <f>VLOOKUP(Tableau__3_Déplacements_2[[#This Row],[Id_Personne]],[1]!Tableau__2_Personnes_1[[Id_Personne]:[Age]],4)</f>
        <v>8</v>
      </c>
      <c r="G4190" t="s">
        <v>3</v>
      </c>
      <c r="H4190" t="s">
        <v>2</v>
      </c>
      <c r="I4190" t="s">
        <v>11518</v>
      </c>
      <c r="J4190">
        <v>1</v>
      </c>
      <c r="K4190">
        <v>44</v>
      </c>
      <c r="M4190">
        <v>44</v>
      </c>
      <c r="O4190" t="str">
        <f>IF(Tableau__3_Déplacements_2[[#This Row],[Ori]]=Tableau__3_Déplacements_2[[#This Row],[Des]],"local","metro")</f>
        <v>local</v>
      </c>
      <c r="P4190">
        <v>15</v>
      </c>
      <c r="Q4190">
        <v>9</v>
      </c>
      <c r="R4190">
        <v>20</v>
      </c>
      <c r="S4190">
        <v>9</v>
      </c>
      <c r="T4190">
        <v>30</v>
      </c>
      <c r="U4190" t="s">
        <v>0</v>
      </c>
      <c r="V4190">
        <v>1</v>
      </c>
      <c r="W4190">
        <v>0</v>
      </c>
      <c r="X4190">
        <v>6</v>
      </c>
      <c r="Y4190">
        <v>386.81179487179492</v>
      </c>
      <c r="Z4190" s="1">
        <v>-1</v>
      </c>
      <c r="AA4190" s="1"/>
    </row>
    <row r="4191" spans="1:27" x14ac:dyDescent="0.35">
      <c r="A4191">
        <v>1434</v>
      </c>
      <c r="B4191" t="e">
        <f>VLOOKUP(Tableau__3_Déplacements_2[[#This Row],[Id_Menage]],[2]Ménages!$A$2:$AD$1503,32)</f>
        <v>#REF!</v>
      </c>
      <c r="C4191" t="s">
        <v>11</v>
      </c>
      <c r="D4191" t="s">
        <v>11514</v>
      </c>
      <c r="E4191">
        <f>VLOOKUP(Tableau__3_Déplacements_2[[#This Row],[Id_Personne]],[1]!Tableau__2_Personnes_1[[Id_Personne]:[Age]],2)</f>
        <v>2</v>
      </c>
      <c r="F4191">
        <f>VLOOKUP(Tableau__3_Déplacements_2[[#This Row],[Id_Personne]],[1]!Tableau__2_Personnes_1[[Id_Personne]:[Age]],4)</f>
        <v>58</v>
      </c>
      <c r="G4191" t="s">
        <v>0</v>
      </c>
      <c r="H4191" t="s">
        <v>7</v>
      </c>
      <c r="I4191" t="s">
        <v>11517</v>
      </c>
      <c r="J4191">
        <v>1</v>
      </c>
      <c r="K4191">
        <v>44</v>
      </c>
      <c r="M4191">
        <v>4</v>
      </c>
      <c r="O4191" t="str">
        <f>IF(Tableau__3_Déplacements_2[[#This Row],[Ori]]=Tableau__3_Déplacements_2[[#This Row],[Des]],"local","metro")</f>
        <v>metro</v>
      </c>
      <c r="P4191">
        <v>3</v>
      </c>
      <c r="Q4191">
        <v>6</v>
      </c>
      <c r="R4191">
        <v>0</v>
      </c>
      <c r="S4191">
        <v>6</v>
      </c>
      <c r="T4191">
        <v>50</v>
      </c>
      <c r="U4191" t="s">
        <v>30</v>
      </c>
      <c r="V4191">
        <v>8</v>
      </c>
      <c r="W4191">
        <v>100</v>
      </c>
      <c r="X4191">
        <v>6</v>
      </c>
      <c r="Y4191">
        <v>386.81179487179492</v>
      </c>
      <c r="Z4191" s="1">
        <v>0</v>
      </c>
      <c r="AA4191" s="1"/>
    </row>
    <row r="4192" spans="1:27" x14ac:dyDescent="0.35">
      <c r="A4192">
        <v>1434</v>
      </c>
      <c r="B4192" t="e">
        <f>VLOOKUP(Tableau__3_Déplacements_2[[#This Row],[Id_Menage]],[2]Ménages!$A$2:$AD$1503,32)</f>
        <v>#REF!</v>
      </c>
      <c r="C4192" t="s">
        <v>11</v>
      </c>
      <c r="D4192" t="s">
        <v>11514</v>
      </c>
      <c r="E4192">
        <f>VLOOKUP(Tableau__3_Déplacements_2[[#This Row],[Id_Personne]],[1]!Tableau__2_Personnes_1[[Id_Personne]:[Age]],2)</f>
        <v>2</v>
      </c>
      <c r="F4192">
        <f>VLOOKUP(Tableau__3_Déplacements_2[[#This Row],[Id_Personne]],[1]!Tableau__2_Personnes_1[[Id_Personne]:[Age]],4)</f>
        <v>58</v>
      </c>
      <c r="G4192" t="s">
        <v>13</v>
      </c>
      <c r="H4192" t="s">
        <v>22</v>
      </c>
      <c r="I4192" t="s">
        <v>11516</v>
      </c>
      <c r="J4192">
        <v>1</v>
      </c>
      <c r="K4192">
        <v>44</v>
      </c>
      <c r="M4192">
        <v>44</v>
      </c>
      <c r="O4192" t="str">
        <f>IF(Tableau__3_Déplacements_2[[#This Row],[Ori]]=Tableau__3_Déplacements_2[[#This Row],[Des]],"local","metro")</f>
        <v>local</v>
      </c>
      <c r="P4192">
        <v>10</v>
      </c>
      <c r="Q4192">
        <v>10</v>
      </c>
      <c r="R4192">
        <v>0</v>
      </c>
      <c r="S4192">
        <v>10</v>
      </c>
      <c r="T4192">
        <v>10</v>
      </c>
      <c r="U4192" t="s">
        <v>0</v>
      </c>
      <c r="V4192">
        <v>1</v>
      </c>
      <c r="W4192">
        <v>0</v>
      </c>
      <c r="X4192">
        <v>6</v>
      </c>
      <c r="Y4192">
        <v>386.81179487179492</v>
      </c>
      <c r="Z4192" s="1">
        <v>0</v>
      </c>
      <c r="AA4192" s="1"/>
    </row>
    <row r="4193" spans="1:27" x14ac:dyDescent="0.35">
      <c r="A4193">
        <v>1434</v>
      </c>
      <c r="B4193" t="e">
        <f>VLOOKUP(Tableau__3_Déplacements_2[[#This Row],[Id_Menage]],[2]Ménages!$A$2:$AD$1503,32)</f>
        <v>#REF!</v>
      </c>
      <c r="C4193" t="s">
        <v>11</v>
      </c>
      <c r="D4193" t="s">
        <v>11514</v>
      </c>
      <c r="E4193">
        <f>VLOOKUP(Tableau__3_Déplacements_2[[#This Row],[Id_Personne]],[1]!Tableau__2_Personnes_1[[Id_Personne]:[Age]],2)</f>
        <v>2</v>
      </c>
      <c r="F4193">
        <f>VLOOKUP(Tableau__3_Déplacements_2[[#This Row],[Id_Personne]],[1]!Tableau__2_Personnes_1[[Id_Personne]:[Age]],4)</f>
        <v>58</v>
      </c>
      <c r="G4193" t="s">
        <v>27</v>
      </c>
      <c r="H4193" t="s">
        <v>26</v>
      </c>
      <c r="I4193" t="s">
        <v>11515</v>
      </c>
      <c r="J4193">
        <v>1</v>
      </c>
      <c r="K4193">
        <v>44</v>
      </c>
      <c r="M4193">
        <v>44</v>
      </c>
      <c r="O4193" t="str">
        <f>IF(Tableau__3_Déplacements_2[[#This Row],[Ori]]=Tableau__3_Déplacements_2[[#This Row],[Des]],"local","metro")</f>
        <v>local</v>
      </c>
      <c r="P4193">
        <v>15</v>
      </c>
      <c r="Q4193">
        <v>11</v>
      </c>
      <c r="R4193">
        <v>15</v>
      </c>
      <c r="S4193">
        <v>11</v>
      </c>
      <c r="T4193">
        <v>30</v>
      </c>
      <c r="U4193" t="s">
        <v>0</v>
      </c>
      <c r="V4193">
        <v>1</v>
      </c>
      <c r="W4193">
        <v>0</v>
      </c>
      <c r="X4193">
        <v>6</v>
      </c>
      <c r="Y4193">
        <v>386.81179487179492</v>
      </c>
      <c r="Z4193" s="1">
        <v>-1</v>
      </c>
      <c r="AA4193" s="1"/>
    </row>
    <row r="4194" spans="1:27" x14ac:dyDescent="0.35">
      <c r="A4194">
        <v>1434</v>
      </c>
      <c r="B4194" t="e">
        <f>VLOOKUP(Tableau__3_Déplacements_2[[#This Row],[Id_Menage]],[2]Ménages!$A$2:$AD$1503,32)</f>
        <v>#REF!</v>
      </c>
      <c r="C4194" t="s">
        <v>11</v>
      </c>
      <c r="D4194" t="s">
        <v>11514</v>
      </c>
      <c r="E4194">
        <f>VLOOKUP(Tableau__3_Déplacements_2[[#This Row],[Id_Personne]],[1]!Tableau__2_Personnes_1[[Id_Personne]:[Age]],2)</f>
        <v>2</v>
      </c>
      <c r="F4194">
        <f>VLOOKUP(Tableau__3_Déplacements_2[[#This Row],[Id_Personne]],[1]!Tableau__2_Personnes_1[[Id_Personne]:[Age]],4)</f>
        <v>58</v>
      </c>
      <c r="G4194" t="s">
        <v>3</v>
      </c>
      <c r="H4194" t="s">
        <v>2</v>
      </c>
      <c r="I4194" t="s">
        <v>11513</v>
      </c>
      <c r="J4194">
        <v>1</v>
      </c>
      <c r="K4194">
        <v>4</v>
      </c>
      <c r="M4194">
        <v>44</v>
      </c>
      <c r="O4194" t="str">
        <f>IF(Tableau__3_Déplacements_2[[#This Row],[Ori]]=Tableau__3_Déplacements_2[[#This Row],[Des]],"local","metro")</f>
        <v>metro</v>
      </c>
      <c r="P4194">
        <v>15</v>
      </c>
      <c r="Q4194">
        <v>9</v>
      </c>
      <c r="R4194">
        <v>0</v>
      </c>
      <c r="S4194">
        <v>9</v>
      </c>
      <c r="T4194">
        <v>40</v>
      </c>
      <c r="U4194" t="s">
        <v>30</v>
      </c>
      <c r="V4194">
        <v>8</v>
      </c>
      <c r="W4194">
        <v>200</v>
      </c>
      <c r="X4194">
        <v>6</v>
      </c>
      <c r="Y4194">
        <v>386.81179487179492</v>
      </c>
      <c r="Z4194" s="1">
        <v>0</v>
      </c>
      <c r="AA4194" s="1"/>
    </row>
    <row r="4195" spans="1:27" x14ac:dyDescent="0.35">
      <c r="A4195">
        <v>1434</v>
      </c>
      <c r="B4195" t="e">
        <f>VLOOKUP(Tableau__3_Déplacements_2[[#This Row],[Id_Menage]],[2]Ménages!$A$2:$AD$1503,32)</f>
        <v>#REF!</v>
      </c>
      <c r="C4195" t="s">
        <v>5</v>
      </c>
      <c r="D4195" t="s">
        <v>11511</v>
      </c>
      <c r="E4195">
        <f>VLOOKUP(Tableau__3_Déplacements_2[[#This Row],[Id_Personne]],[1]!Tableau__2_Personnes_1[[Id_Personne]:[Age]],2)</f>
        <v>2</v>
      </c>
      <c r="F4195">
        <f>VLOOKUP(Tableau__3_Déplacements_2[[#This Row],[Id_Personne]],[1]!Tableau__2_Personnes_1[[Id_Personne]:[Age]],4)</f>
        <v>35</v>
      </c>
      <c r="G4195" t="s">
        <v>3</v>
      </c>
      <c r="H4195" t="s">
        <v>2</v>
      </c>
      <c r="I4195" t="s">
        <v>11512</v>
      </c>
      <c r="J4195">
        <v>1</v>
      </c>
      <c r="K4195">
        <v>50</v>
      </c>
      <c r="M4195">
        <v>44</v>
      </c>
      <c r="O4195" t="str">
        <f>IF(Tableau__3_Déplacements_2[[#This Row],[Ori]]=Tableau__3_Déplacements_2[[#This Row],[Des]],"local","metro")</f>
        <v>metro</v>
      </c>
      <c r="P4195">
        <v>15</v>
      </c>
      <c r="Q4195">
        <v>21</v>
      </c>
      <c r="R4195">
        <v>0</v>
      </c>
      <c r="S4195">
        <v>22</v>
      </c>
      <c r="T4195">
        <v>0</v>
      </c>
      <c r="U4195" t="s">
        <v>30</v>
      </c>
      <c r="V4195">
        <v>8</v>
      </c>
      <c r="W4195">
        <v>300</v>
      </c>
      <c r="X4195">
        <v>6</v>
      </c>
      <c r="Y4195">
        <v>386.81179487179492</v>
      </c>
      <c r="Z4195" s="1">
        <v>0</v>
      </c>
      <c r="AA4195" s="1"/>
    </row>
    <row r="4196" spans="1:27" x14ac:dyDescent="0.35">
      <c r="A4196">
        <v>1434</v>
      </c>
      <c r="B4196" t="e">
        <f>VLOOKUP(Tableau__3_Déplacements_2[[#This Row],[Id_Menage]],[2]Ménages!$A$2:$AD$1503,32)</f>
        <v>#REF!</v>
      </c>
      <c r="C4196" t="s">
        <v>5</v>
      </c>
      <c r="D4196" t="s">
        <v>11511</v>
      </c>
      <c r="E4196">
        <f>VLOOKUP(Tableau__3_Déplacements_2[[#This Row],[Id_Personne]],[1]!Tableau__2_Personnes_1[[Id_Personne]:[Age]],2)</f>
        <v>2</v>
      </c>
      <c r="F4196">
        <f>VLOOKUP(Tableau__3_Déplacements_2[[#This Row],[Id_Personne]],[1]!Tableau__2_Personnes_1[[Id_Personne]:[Age]],4)</f>
        <v>35</v>
      </c>
      <c r="G4196" t="s">
        <v>0</v>
      </c>
      <c r="H4196" t="s">
        <v>7</v>
      </c>
      <c r="I4196" t="s">
        <v>11510</v>
      </c>
      <c r="J4196">
        <v>1</v>
      </c>
      <c r="K4196">
        <v>44</v>
      </c>
      <c r="M4196">
        <v>50</v>
      </c>
      <c r="O4196" t="str">
        <f>IF(Tableau__3_Déplacements_2[[#This Row],[Ori]]=Tableau__3_Déplacements_2[[#This Row],[Des]],"local","metro")</f>
        <v>metro</v>
      </c>
      <c r="P4196">
        <v>3</v>
      </c>
      <c r="Q4196">
        <v>13</v>
      </c>
      <c r="R4196">
        <v>0</v>
      </c>
      <c r="S4196">
        <v>13</v>
      </c>
      <c r="T4196">
        <v>50</v>
      </c>
      <c r="U4196" t="s">
        <v>30</v>
      </c>
      <c r="V4196">
        <v>8</v>
      </c>
      <c r="W4196">
        <v>250</v>
      </c>
      <c r="X4196">
        <v>6</v>
      </c>
      <c r="Y4196">
        <v>386.81179487179492</v>
      </c>
      <c r="Z4196" s="1">
        <v>0</v>
      </c>
      <c r="AA4196" s="1"/>
    </row>
    <row r="4197" spans="1:27" x14ac:dyDescent="0.35">
      <c r="A4197">
        <v>1434</v>
      </c>
      <c r="B4197" t="e">
        <f>VLOOKUP(Tableau__3_Déplacements_2[[#This Row],[Id_Menage]],[2]Ménages!$A$2:$AD$1503,32)</f>
        <v>#REF!</v>
      </c>
      <c r="C4197" t="s">
        <v>65</v>
      </c>
      <c r="D4197" t="s">
        <v>11508</v>
      </c>
      <c r="E4197">
        <f>VLOOKUP(Tableau__3_Déplacements_2[[#This Row],[Id_Personne]],[1]!Tableau__2_Personnes_1[[Id_Personne]:[Age]],2)</f>
        <v>1</v>
      </c>
      <c r="F4197">
        <f>VLOOKUP(Tableau__3_Déplacements_2[[#This Row],[Id_Personne]],[1]!Tableau__2_Personnes_1[[Id_Personne]:[Age]],4)</f>
        <v>17</v>
      </c>
      <c r="G4197" t="s">
        <v>0</v>
      </c>
      <c r="H4197" t="s">
        <v>7</v>
      </c>
      <c r="I4197" t="s">
        <v>11509</v>
      </c>
      <c r="J4197">
        <v>1</v>
      </c>
      <c r="K4197">
        <v>44</v>
      </c>
      <c r="M4197">
        <v>44</v>
      </c>
      <c r="O4197" t="str">
        <f>IF(Tableau__3_Déplacements_2[[#This Row],[Ori]]=Tableau__3_Déplacements_2[[#This Row],[Des]],"local","metro")</f>
        <v>local</v>
      </c>
      <c r="P4197">
        <v>2</v>
      </c>
      <c r="Q4197">
        <v>13</v>
      </c>
      <c r="R4197">
        <v>5</v>
      </c>
      <c r="S4197">
        <v>13</v>
      </c>
      <c r="T4197">
        <v>20</v>
      </c>
      <c r="U4197" t="s">
        <v>0</v>
      </c>
      <c r="V4197">
        <v>1</v>
      </c>
      <c r="W4197">
        <v>0</v>
      </c>
      <c r="X4197">
        <v>6</v>
      </c>
      <c r="Y4197">
        <v>386.81179487179492</v>
      </c>
      <c r="Z4197" s="1">
        <v>-1</v>
      </c>
      <c r="AA4197" s="1"/>
    </row>
    <row r="4198" spans="1:27" x14ac:dyDescent="0.35">
      <c r="A4198">
        <v>1434</v>
      </c>
      <c r="B4198" t="e">
        <f>VLOOKUP(Tableau__3_Déplacements_2[[#This Row],[Id_Menage]],[2]Ménages!$A$2:$AD$1503,32)</f>
        <v>#REF!</v>
      </c>
      <c r="C4198" t="s">
        <v>65</v>
      </c>
      <c r="D4198" t="s">
        <v>11508</v>
      </c>
      <c r="E4198">
        <f>VLOOKUP(Tableau__3_Déplacements_2[[#This Row],[Id_Personne]],[1]!Tableau__2_Personnes_1[[Id_Personne]:[Age]],2)</f>
        <v>1</v>
      </c>
      <c r="F4198">
        <f>VLOOKUP(Tableau__3_Déplacements_2[[#This Row],[Id_Personne]],[1]!Tableau__2_Personnes_1[[Id_Personne]:[Age]],4)</f>
        <v>17</v>
      </c>
      <c r="G4198" t="s">
        <v>3</v>
      </c>
      <c r="H4198" t="s">
        <v>2</v>
      </c>
      <c r="I4198" t="s">
        <v>11507</v>
      </c>
      <c r="J4198">
        <v>1</v>
      </c>
      <c r="K4198">
        <v>44</v>
      </c>
      <c r="M4198">
        <v>44</v>
      </c>
      <c r="O4198" t="str">
        <f>IF(Tableau__3_Déplacements_2[[#This Row],[Ori]]=Tableau__3_Déplacements_2[[#This Row],[Des]],"local","metro")</f>
        <v>local</v>
      </c>
      <c r="P4198">
        <v>15</v>
      </c>
      <c r="Q4198">
        <v>14</v>
      </c>
      <c r="R4198">
        <v>20</v>
      </c>
      <c r="S4198">
        <v>14</v>
      </c>
      <c r="T4198">
        <v>35</v>
      </c>
      <c r="U4198" t="s">
        <v>0</v>
      </c>
      <c r="V4198">
        <v>1</v>
      </c>
      <c r="W4198">
        <v>0</v>
      </c>
      <c r="X4198">
        <v>6</v>
      </c>
      <c r="Y4198">
        <v>386.81179487179492</v>
      </c>
      <c r="Z4198" s="1">
        <v>-1</v>
      </c>
      <c r="AA4198" s="1"/>
    </row>
    <row r="4199" spans="1:27" x14ac:dyDescent="0.35">
      <c r="A4199">
        <v>1434</v>
      </c>
      <c r="B4199" t="e">
        <f>VLOOKUP(Tableau__3_Déplacements_2[[#This Row],[Id_Menage]],[2]Ménages!$A$2:$AD$1503,32)</f>
        <v>#REF!</v>
      </c>
      <c r="C4199" t="s">
        <v>61</v>
      </c>
      <c r="D4199" t="s">
        <v>11501</v>
      </c>
      <c r="E4199">
        <f>VLOOKUP(Tableau__3_Déplacements_2[[#This Row],[Id_Personne]],[1]!Tableau__2_Personnes_1[[Id_Personne]:[Age]],2)</f>
        <v>2</v>
      </c>
      <c r="F4199">
        <f>VLOOKUP(Tableau__3_Déplacements_2[[#This Row],[Id_Personne]],[1]!Tableau__2_Personnes_1[[Id_Personne]:[Age]],4)</f>
        <v>9</v>
      </c>
      <c r="G4199" t="s">
        <v>13</v>
      </c>
      <c r="H4199" t="s">
        <v>22</v>
      </c>
      <c r="I4199" t="s">
        <v>11506</v>
      </c>
      <c r="J4199">
        <v>1</v>
      </c>
      <c r="K4199">
        <v>44</v>
      </c>
      <c r="M4199">
        <v>44</v>
      </c>
      <c r="O4199" t="str">
        <f>IF(Tableau__3_Déplacements_2[[#This Row],[Ori]]=Tableau__3_Déplacements_2[[#This Row],[Des]],"local","metro")</f>
        <v>local</v>
      </c>
      <c r="P4199">
        <v>7</v>
      </c>
      <c r="Q4199">
        <v>10</v>
      </c>
      <c r="R4199">
        <v>0</v>
      </c>
      <c r="S4199">
        <v>10</v>
      </c>
      <c r="T4199">
        <v>20</v>
      </c>
      <c r="U4199" t="s">
        <v>0</v>
      </c>
      <c r="V4199">
        <v>1</v>
      </c>
      <c r="W4199">
        <v>0</v>
      </c>
      <c r="X4199">
        <v>6</v>
      </c>
      <c r="Y4199">
        <v>386.81179487179492</v>
      </c>
      <c r="Z4199" s="1">
        <v>0</v>
      </c>
      <c r="AA4199" s="1"/>
    </row>
    <row r="4200" spans="1:27" x14ac:dyDescent="0.35">
      <c r="A4200">
        <v>1434</v>
      </c>
      <c r="B4200" t="e">
        <f>VLOOKUP(Tableau__3_Déplacements_2[[#This Row],[Id_Menage]],[2]Ménages!$A$2:$AD$1503,32)</f>
        <v>#REF!</v>
      </c>
      <c r="C4200" t="s">
        <v>61</v>
      </c>
      <c r="D4200" t="s">
        <v>11501</v>
      </c>
      <c r="E4200">
        <f>VLOOKUP(Tableau__3_Déplacements_2[[#This Row],[Id_Personne]],[1]!Tableau__2_Personnes_1[[Id_Personne]:[Age]],2)</f>
        <v>2</v>
      </c>
      <c r="F4200">
        <f>VLOOKUP(Tableau__3_Déplacements_2[[#This Row],[Id_Personne]],[1]!Tableau__2_Personnes_1[[Id_Personne]:[Age]],4)</f>
        <v>9</v>
      </c>
      <c r="G4200" t="s">
        <v>37</v>
      </c>
      <c r="H4200" t="s">
        <v>280</v>
      </c>
      <c r="I4200" t="s">
        <v>11505</v>
      </c>
      <c r="J4200">
        <v>1</v>
      </c>
      <c r="K4200">
        <v>44</v>
      </c>
      <c r="M4200">
        <v>44</v>
      </c>
      <c r="O4200" t="str">
        <f>IF(Tableau__3_Déplacements_2[[#This Row],[Ori]]=Tableau__3_Déplacements_2[[#This Row],[Des]],"local","metro")</f>
        <v>local</v>
      </c>
      <c r="P4200">
        <v>15</v>
      </c>
      <c r="Q4200">
        <v>16</v>
      </c>
      <c r="R4200">
        <v>0</v>
      </c>
      <c r="S4200">
        <v>16</v>
      </c>
      <c r="T4200">
        <v>20</v>
      </c>
      <c r="U4200" t="s">
        <v>0</v>
      </c>
      <c r="V4200">
        <v>1</v>
      </c>
      <c r="W4200">
        <v>0</v>
      </c>
      <c r="X4200">
        <v>6</v>
      </c>
      <c r="Y4200">
        <v>386.81179487179492</v>
      </c>
      <c r="Z4200" s="1">
        <v>0</v>
      </c>
      <c r="AA4200" s="1"/>
    </row>
    <row r="4201" spans="1:27" x14ac:dyDescent="0.35">
      <c r="A4201">
        <v>1434</v>
      </c>
      <c r="B4201" t="e">
        <f>VLOOKUP(Tableau__3_Déplacements_2[[#This Row],[Id_Menage]],[2]Ménages!$A$2:$AD$1503,32)</f>
        <v>#REF!</v>
      </c>
      <c r="C4201" t="s">
        <v>61</v>
      </c>
      <c r="D4201" t="s">
        <v>11501</v>
      </c>
      <c r="E4201">
        <f>VLOOKUP(Tableau__3_Déplacements_2[[#This Row],[Id_Personne]],[1]!Tableau__2_Personnes_1[[Id_Personne]:[Age]],2)</f>
        <v>2</v>
      </c>
      <c r="F4201">
        <f>VLOOKUP(Tableau__3_Déplacements_2[[#This Row],[Id_Personne]],[1]!Tableau__2_Personnes_1[[Id_Personne]:[Age]],4)</f>
        <v>9</v>
      </c>
      <c r="G4201" t="s">
        <v>27</v>
      </c>
      <c r="H4201" t="s">
        <v>26</v>
      </c>
      <c r="I4201" t="s">
        <v>11504</v>
      </c>
      <c r="J4201">
        <v>1</v>
      </c>
      <c r="K4201">
        <v>44</v>
      </c>
      <c r="M4201">
        <v>44</v>
      </c>
      <c r="O4201" t="str">
        <f>IF(Tableau__3_Déplacements_2[[#This Row],[Ori]]=Tableau__3_Déplacements_2[[#This Row],[Des]],"local","metro")</f>
        <v>local</v>
      </c>
      <c r="P4201">
        <v>15</v>
      </c>
      <c r="Q4201">
        <v>10</v>
      </c>
      <c r="R4201">
        <v>30</v>
      </c>
      <c r="S4201">
        <v>10</v>
      </c>
      <c r="T4201">
        <v>50</v>
      </c>
      <c r="U4201" t="s">
        <v>0</v>
      </c>
      <c r="V4201">
        <v>1</v>
      </c>
      <c r="W4201">
        <v>0</v>
      </c>
      <c r="X4201">
        <v>6</v>
      </c>
      <c r="Y4201">
        <v>386.81179487179492</v>
      </c>
      <c r="Z4201" s="1">
        <v>-1</v>
      </c>
      <c r="AA4201" s="1"/>
    </row>
    <row r="4202" spans="1:27" x14ac:dyDescent="0.35">
      <c r="A4202">
        <v>1434</v>
      </c>
      <c r="B4202" t="e">
        <f>VLOOKUP(Tableau__3_Déplacements_2[[#This Row],[Id_Menage]],[2]Ménages!$A$2:$AD$1503,32)</f>
        <v>#REF!</v>
      </c>
      <c r="C4202" t="s">
        <v>61</v>
      </c>
      <c r="D4202" t="s">
        <v>11501</v>
      </c>
      <c r="E4202">
        <f>VLOOKUP(Tableau__3_Déplacements_2[[#This Row],[Id_Personne]],[1]!Tableau__2_Personnes_1[[Id_Personne]:[Age]],2)</f>
        <v>2</v>
      </c>
      <c r="F4202">
        <f>VLOOKUP(Tableau__3_Déplacements_2[[#This Row],[Id_Personne]],[1]!Tableau__2_Personnes_1[[Id_Personne]:[Age]],4)</f>
        <v>9</v>
      </c>
      <c r="G4202" t="s">
        <v>0</v>
      </c>
      <c r="H4202" t="s">
        <v>7</v>
      </c>
      <c r="I4202" t="s">
        <v>11503</v>
      </c>
      <c r="J4202">
        <v>1</v>
      </c>
      <c r="K4202">
        <v>44</v>
      </c>
      <c r="M4202">
        <v>44</v>
      </c>
      <c r="O4202" t="str">
        <f>IF(Tableau__3_Déplacements_2[[#This Row],[Ori]]=Tableau__3_Déplacements_2[[#This Row],[Des]],"local","metro")</f>
        <v>local</v>
      </c>
      <c r="P4202">
        <v>2</v>
      </c>
      <c r="Q4202">
        <v>6</v>
      </c>
      <c r="R4202">
        <v>30</v>
      </c>
      <c r="S4202">
        <v>6</v>
      </c>
      <c r="T4202">
        <v>50</v>
      </c>
      <c r="U4202" t="s">
        <v>0</v>
      </c>
      <c r="V4202">
        <v>1</v>
      </c>
      <c r="W4202">
        <v>0</v>
      </c>
      <c r="X4202">
        <v>6</v>
      </c>
      <c r="Y4202">
        <v>386.81179487179492</v>
      </c>
      <c r="Z4202" s="1">
        <v>-1</v>
      </c>
      <c r="AA4202" s="1"/>
    </row>
    <row r="4203" spans="1:27" x14ac:dyDescent="0.35">
      <c r="A4203">
        <v>1434</v>
      </c>
      <c r="B4203" t="e">
        <f>VLOOKUP(Tableau__3_Déplacements_2[[#This Row],[Id_Menage]],[2]Ménages!$A$2:$AD$1503,32)</f>
        <v>#REF!</v>
      </c>
      <c r="C4203" t="s">
        <v>61</v>
      </c>
      <c r="D4203" t="s">
        <v>11501</v>
      </c>
      <c r="E4203">
        <f>VLOOKUP(Tableau__3_Déplacements_2[[#This Row],[Id_Personne]],[1]!Tableau__2_Personnes_1[[Id_Personne]:[Age]],2)</f>
        <v>2</v>
      </c>
      <c r="F4203">
        <f>VLOOKUP(Tableau__3_Déplacements_2[[#This Row],[Id_Personne]],[1]!Tableau__2_Personnes_1[[Id_Personne]:[Age]],4)</f>
        <v>9</v>
      </c>
      <c r="G4203" t="s">
        <v>8</v>
      </c>
      <c r="H4203" t="s">
        <v>273</v>
      </c>
      <c r="I4203" t="s">
        <v>11502</v>
      </c>
      <c r="J4203">
        <v>1</v>
      </c>
      <c r="K4203">
        <v>44</v>
      </c>
      <c r="M4203">
        <v>44</v>
      </c>
      <c r="O4203" t="str">
        <f>IF(Tableau__3_Déplacements_2[[#This Row],[Ori]]=Tableau__3_Déplacements_2[[#This Row],[Des]],"local","metro")</f>
        <v>local</v>
      </c>
      <c r="P4203">
        <v>7</v>
      </c>
      <c r="Q4203">
        <v>15</v>
      </c>
      <c r="R4203">
        <v>10</v>
      </c>
      <c r="S4203">
        <v>15</v>
      </c>
      <c r="T4203">
        <v>30</v>
      </c>
      <c r="U4203" t="s">
        <v>0</v>
      </c>
      <c r="V4203">
        <v>1</v>
      </c>
      <c r="W4203">
        <v>0</v>
      </c>
      <c r="X4203">
        <v>6</v>
      </c>
      <c r="Y4203">
        <v>386.81179487179492</v>
      </c>
      <c r="Z4203" s="1">
        <v>-1</v>
      </c>
      <c r="AA4203" s="1"/>
    </row>
    <row r="4204" spans="1:27" x14ac:dyDescent="0.35">
      <c r="A4204">
        <v>1434</v>
      </c>
      <c r="B4204" t="e">
        <f>VLOOKUP(Tableau__3_Déplacements_2[[#This Row],[Id_Menage]],[2]Ménages!$A$2:$AD$1503,32)</f>
        <v>#REF!</v>
      </c>
      <c r="C4204" t="s">
        <v>61</v>
      </c>
      <c r="D4204" t="s">
        <v>11501</v>
      </c>
      <c r="E4204">
        <f>VLOOKUP(Tableau__3_Déplacements_2[[#This Row],[Id_Personne]],[1]!Tableau__2_Personnes_1[[Id_Personne]:[Age]],2)</f>
        <v>2</v>
      </c>
      <c r="F4204">
        <f>VLOOKUP(Tableau__3_Déplacements_2[[#This Row],[Id_Personne]],[1]!Tableau__2_Personnes_1[[Id_Personne]:[Age]],4)</f>
        <v>9</v>
      </c>
      <c r="G4204" t="s">
        <v>3</v>
      </c>
      <c r="H4204" t="s">
        <v>2</v>
      </c>
      <c r="I4204" t="s">
        <v>11500</v>
      </c>
      <c r="J4204">
        <v>1</v>
      </c>
      <c r="K4204">
        <v>44</v>
      </c>
      <c r="M4204">
        <v>44</v>
      </c>
      <c r="O4204" t="str">
        <f>IF(Tableau__3_Déplacements_2[[#This Row],[Ori]]=Tableau__3_Déplacements_2[[#This Row],[Des]],"local","metro")</f>
        <v>local</v>
      </c>
      <c r="P4204">
        <v>15</v>
      </c>
      <c r="Q4204">
        <v>7</v>
      </c>
      <c r="R4204">
        <v>20</v>
      </c>
      <c r="S4204">
        <v>7</v>
      </c>
      <c r="T4204">
        <v>40</v>
      </c>
      <c r="U4204" t="s">
        <v>0</v>
      </c>
      <c r="V4204">
        <v>1</v>
      </c>
      <c r="W4204">
        <v>0</v>
      </c>
      <c r="X4204">
        <v>6</v>
      </c>
      <c r="Y4204">
        <v>386.81179487179492</v>
      </c>
      <c r="Z4204" s="1">
        <v>-1</v>
      </c>
      <c r="AA4204" s="1"/>
    </row>
    <row r="4205" spans="1:27" x14ac:dyDescent="0.35">
      <c r="A4205">
        <v>1435</v>
      </c>
      <c r="B4205" t="e">
        <f>VLOOKUP(Tableau__3_Déplacements_2[[#This Row],[Id_Menage]],[2]Ménages!$A$2:$AD$1503,32)</f>
        <v>#REF!</v>
      </c>
      <c r="C4205" t="s">
        <v>16</v>
      </c>
      <c r="D4205" t="s">
        <v>11496</v>
      </c>
      <c r="E4205">
        <f>VLOOKUP(Tableau__3_Déplacements_2[[#This Row],[Id_Personne]],[1]!Tableau__2_Personnes_1[[Id_Personne]:[Age]],2)</f>
        <v>2</v>
      </c>
      <c r="F4205">
        <f>VLOOKUP(Tableau__3_Déplacements_2[[#This Row],[Id_Personne]],[1]!Tableau__2_Personnes_1[[Id_Personne]:[Age]],4)</f>
        <v>40</v>
      </c>
      <c r="G4205" t="s">
        <v>13</v>
      </c>
      <c r="H4205" t="s">
        <v>22</v>
      </c>
      <c r="I4205" t="s">
        <v>11499</v>
      </c>
      <c r="J4205">
        <v>1</v>
      </c>
      <c r="K4205">
        <v>44</v>
      </c>
      <c r="M4205">
        <v>43</v>
      </c>
      <c r="O4205" t="str">
        <f>IF(Tableau__3_Déplacements_2[[#This Row],[Ori]]=Tableau__3_Déplacements_2[[#This Row],[Des]],"local","metro")</f>
        <v>metro</v>
      </c>
      <c r="P4205">
        <v>4</v>
      </c>
      <c r="Q4205">
        <v>16</v>
      </c>
      <c r="R4205">
        <v>0</v>
      </c>
      <c r="S4205">
        <v>16</v>
      </c>
      <c r="T4205">
        <v>30</v>
      </c>
      <c r="U4205" t="s">
        <v>0</v>
      </c>
      <c r="V4205">
        <v>1</v>
      </c>
      <c r="W4205">
        <v>0</v>
      </c>
      <c r="X4205">
        <v>6</v>
      </c>
      <c r="Y4205">
        <v>386.81179487179492</v>
      </c>
      <c r="Z4205" s="1">
        <v>0</v>
      </c>
      <c r="AA4205" s="1"/>
    </row>
    <row r="4206" spans="1:27" x14ac:dyDescent="0.35">
      <c r="A4206">
        <v>1435</v>
      </c>
      <c r="B4206" t="e">
        <f>VLOOKUP(Tableau__3_Déplacements_2[[#This Row],[Id_Menage]],[2]Ménages!$A$2:$AD$1503,32)</f>
        <v>#REF!</v>
      </c>
      <c r="C4206" t="s">
        <v>16</v>
      </c>
      <c r="D4206" t="s">
        <v>11496</v>
      </c>
      <c r="E4206">
        <f>VLOOKUP(Tableau__3_Déplacements_2[[#This Row],[Id_Personne]],[1]!Tableau__2_Personnes_1[[Id_Personne]:[Age]],2)</f>
        <v>2</v>
      </c>
      <c r="F4206">
        <f>VLOOKUP(Tableau__3_Déplacements_2[[#This Row],[Id_Personne]],[1]!Tableau__2_Personnes_1[[Id_Personne]:[Age]],4)</f>
        <v>40</v>
      </c>
      <c r="G4206" t="s">
        <v>0</v>
      </c>
      <c r="H4206" t="s">
        <v>7</v>
      </c>
      <c r="I4206" t="s">
        <v>11498</v>
      </c>
      <c r="J4206">
        <v>1</v>
      </c>
      <c r="K4206">
        <v>44</v>
      </c>
      <c r="M4206">
        <v>43</v>
      </c>
      <c r="O4206" t="str">
        <f>IF(Tableau__3_Déplacements_2[[#This Row],[Ori]]=Tableau__3_Déplacements_2[[#This Row],[Des]],"local","metro")</f>
        <v>metro</v>
      </c>
      <c r="P4206">
        <v>4</v>
      </c>
      <c r="Q4206">
        <v>7</v>
      </c>
      <c r="R4206">
        <v>0</v>
      </c>
      <c r="S4206">
        <v>7</v>
      </c>
      <c r="T4206">
        <v>30</v>
      </c>
      <c r="U4206" t="s">
        <v>0</v>
      </c>
      <c r="V4206">
        <v>1</v>
      </c>
      <c r="W4206">
        <v>0</v>
      </c>
      <c r="X4206">
        <v>6</v>
      </c>
      <c r="Y4206">
        <v>386.81179487179492</v>
      </c>
      <c r="Z4206" s="1">
        <v>0</v>
      </c>
      <c r="AA4206" s="1"/>
    </row>
    <row r="4207" spans="1:27" x14ac:dyDescent="0.35">
      <c r="A4207">
        <v>1435</v>
      </c>
      <c r="B4207" t="e">
        <f>VLOOKUP(Tableau__3_Déplacements_2[[#This Row],[Id_Menage]],[2]Ménages!$A$2:$AD$1503,32)</f>
        <v>#REF!</v>
      </c>
      <c r="C4207" t="s">
        <v>16</v>
      </c>
      <c r="D4207" t="s">
        <v>11496</v>
      </c>
      <c r="E4207">
        <f>VLOOKUP(Tableau__3_Déplacements_2[[#This Row],[Id_Personne]],[1]!Tableau__2_Personnes_1[[Id_Personne]:[Age]],2)</f>
        <v>2</v>
      </c>
      <c r="F4207">
        <f>VLOOKUP(Tableau__3_Déplacements_2[[#This Row],[Id_Personne]],[1]!Tableau__2_Personnes_1[[Id_Personne]:[Age]],4)</f>
        <v>40</v>
      </c>
      <c r="G4207" t="s">
        <v>3</v>
      </c>
      <c r="H4207" t="s">
        <v>2</v>
      </c>
      <c r="I4207" t="s">
        <v>11497</v>
      </c>
      <c r="J4207">
        <v>1</v>
      </c>
      <c r="K4207">
        <v>43</v>
      </c>
      <c r="M4207">
        <v>44</v>
      </c>
      <c r="O4207" t="str">
        <f>IF(Tableau__3_Déplacements_2[[#This Row],[Ori]]=Tableau__3_Déplacements_2[[#This Row],[Des]],"local","metro")</f>
        <v>metro</v>
      </c>
      <c r="P4207">
        <v>15</v>
      </c>
      <c r="Q4207">
        <v>11</v>
      </c>
      <c r="R4207">
        <v>0</v>
      </c>
      <c r="S4207">
        <v>11</v>
      </c>
      <c r="T4207">
        <v>30</v>
      </c>
      <c r="U4207" t="s">
        <v>0</v>
      </c>
      <c r="V4207">
        <v>1</v>
      </c>
      <c r="W4207">
        <v>0</v>
      </c>
      <c r="X4207">
        <v>6</v>
      </c>
      <c r="Y4207">
        <v>386.81179487179492</v>
      </c>
      <c r="Z4207" s="1">
        <v>0</v>
      </c>
      <c r="AA4207" s="1"/>
    </row>
    <row r="4208" spans="1:27" x14ac:dyDescent="0.35">
      <c r="A4208">
        <v>1435</v>
      </c>
      <c r="B4208" t="e">
        <f>VLOOKUP(Tableau__3_Déplacements_2[[#This Row],[Id_Menage]],[2]Ménages!$A$2:$AD$1503,32)</f>
        <v>#REF!</v>
      </c>
      <c r="C4208" t="s">
        <v>16</v>
      </c>
      <c r="D4208" t="s">
        <v>11496</v>
      </c>
      <c r="E4208">
        <f>VLOOKUP(Tableau__3_Déplacements_2[[#This Row],[Id_Personne]],[1]!Tableau__2_Personnes_1[[Id_Personne]:[Age]],2)</f>
        <v>2</v>
      </c>
      <c r="F4208">
        <f>VLOOKUP(Tableau__3_Déplacements_2[[#This Row],[Id_Personne]],[1]!Tableau__2_Personnes_1[[Id_Personne]:[Age]],4)</f>
        <v>40</v>
      </c>
      <c r="G4208" t="s">
        <v>27</v>
      </c>
      <c r="H4208" t="s">
        <v>26</v>
      </c>
      <c r="I4208" t="s">
        <v>11495</v>
      </c>
      <c r="J4208">
        <v>1</v>
      </c>
      <c r="K4208">
        <v>43</v>
      </c>
      <c r="M4208">
        <v>44</v>
      </c>
      <c r="O4208" t="str">
        <f>IF(Tableau__3_Déplacements_2[[#This Row],[Ori]]=Tableau__3_Déplacements_2[[#This Row],[Des]],"local","metro")</f>
        <v>metro</v>
      </c>
      <c r="P4208">
        <v>15</v>
      </c>
      <c r="Q4208">
        <v>22</v>
      </c>
      <c r="R4208">
        <v>0</v>
      </c>
      <c r="S4208">
        <v>22</v>
      </c>
      <c r="T4208">
        <v>30</v>
      </c>
      <c r="U4208" t="s">
        <v>0</v>
      </c>
      <c r="V4208">
        <v>1</v>
      </c>
      <c r="W4208">
        <v>0</v>
      </c>
      <c r="X4208">
        <v>6</v>
      </c>
      <c r="Y4208">
        <v>386.81179487179492</v>
      </c>
      <c r="Z4208" s="1">
        <v>0</v>
      </c>
      <c r="AA4208" s="1"/>
    </row>
    <row r="4209" spans="1:27" x14ac:dyDescent="0.35">
      <c r="A4209">
        <v>1435</v>
      </c>
      <c r="B4209" t="e">
        <f>VLOOKUP(Tableau__3_Déplacements_2[[#This Row],[Id_Menage]],[2]Ménages!$A$2:$AD$1503,32)</f>
        <v>#REF!</v>
      </c>
      <c r="C4209" t="s">
        <v>11</v>
      </c>
      <c r="D4209" t="s">
        <v>11493</v>
      </c>
      <c r="E4209">
        <f>VLOOKUP(Tableau__3_Déplacements_2[[#This Row],[Id_Personne]],[1]!Tableau__2_Personnes_1[[Id_Personne]:[Age]],2)</f>
        <v>1</v>
      </c>
      <c r="F4209">
        <f>VLOOKUP(Tableau__3_Déplacements_2[[#This Row],[Id_Personne]],[1]!Tableau__2_Personnes_1[[Id_Personne]:[Age]],4)</f>
        <v>30</v>
      </c>
      <c r="G4209" t="s">
        <v>0</v>
      </c>
      <c r="H4209" t="s">
        <v>7</v>
      </c>
      <c r="I4209" t="s">
        <v>11494</v>
      </c>
      <c r="J4209">
        <v>1</v>
      </c>
      <c r="K4209">
        <v>44</v>
      </c>
      <c r="M4209">
        <v>4</v>
      </c>
      <c r="O4209" t="str">
        <f>IF(Tableau__3_Déplacements_2[[#This Row],[Ori]]=Tableau__3_Déplacements_2[[#This Row],[Des]],"local","metro")</f>
        <v>metro</v>
      </c>
      <c r="P4209">
        <v>3</v>
      </c>
      <c r="Q4209">
        <v>8</v>
      </c>
      <c r="R4209">
        <v>0</v>
      </c>
      <c r="S4209">
        <v>8</v>
      </c>
      <c r="T4209">
        <v>30</v>
      </c>
      <c r="U4209" t="s">
        <v>30</v>
      </c>
      <c r="V4209">
        <v>8</v>
      </c>
      <c r="W4209">
        <v>100</v>
      </c>
      <c r="X4209">
        <v>6</v>
      </c>
      <c r="Y4209">
        <v>386.81179487179492</v>
      </c>
      <c r="Z4209" s="1">
        <v>0</v>
      </c>
      <c r="AA4209" s="1"/>
    </row>
    <row r="4210" spans="1:27" x14ac:dyDescent="0.35">
      <c r="A4210">
        <v>1435</v>
      </c>
      <c r="B4210" t="e">
        <f>VLOOKUP(Tableau__3_Déplacements_2[[#This Row],[Id_Menage]],[2]Ménages!$A$2:$AD$1503,32)</f>
        <v>#REF!</v>
      </c>
      <c r="C4210" t="s">
        <v>11</v>
      </c>
      <c r="D4210" t="s">
        <v>11493</v>
      </c>
      <c r="E4210">
        <f>VLOOKUP(Tableau__3_Déplacements_2[[#This Row],[Id_Personne]],[1]!Tableau__2_Personnes_1[[Id_Personne]:[Age]],2)</f>
        <v>1</v>
      </c>
      <c r="F4210">
        <f>VLOOKUP(Tableau__3_Déplacements_2[[#This Row],[Id_Personne]],[1]!Tableau__2_Personnes_1[[Id_Personne]:[Age]],4)</f>
        <v>30</v>
      </c>
      <c r="G4210" t="s">
        <v>3</v>
      </c>
      <c r="H4210" t="s">
        <v>2</v>
      </c>
      <c r="I4210" t="s">
        <v>11492</v>
      </c>
      <c r="J4210">
        <v>1</v>
      </c>
      <c r="K4210">
        <v>4</v>
      </c>
      <c r="M4210">
        <v>43</v>
      </c>
      <c r="O4210" t="str">
        <f>IF(Tableau__3_Déplacements_2[[#This Row],[Ori]]=Tableau__3_Déplacements_2[[#This Row],[Des]],"local","metro")</f>
        <v>metro</v>
      </c>
      <c r="P4210">
        <v>15</v>
      </c>
      <c r="Q4210">
        <v>18</v>
      </c>
      <c r="R4210">
        <v>0</v>
      </c>
      <c r="S4210">
        <v>18</v>
      </c>
      <c r="T4210">
        <v>30</v>
      </c>
      <c r="U4210" t="s">
        <v>30</v>
      </c>
      <c r="V4210">
        <v>8</v>
      </c>
      <c r="W4210">
        <v>100</v>
      </c>
      <c r="X4210">
        <v>6</v>
      </c>
      <c r="Y4210">
        <v>386.81179487179492</v>
      </c>
      <c r="Z4210" s="1">
        <v>0</v>
      </c>
      <c r="AA4210" s="1"/>
    </row>
    <row r="4211" spans="1:27" x14ac:dyDescent="0.35">
      <c r="A4211">
        <v>1435</v>
      </c>
      <c r="B4211" t="e">
        <f>VLOOKUP(Tableau__3_Déplacements_2[[#This Row],[Id_Menage]],[2]Ménages!$A$2:$AD$1503,32)</f>
        <v>#REF!</v>
      </c>
      <c r="C4211" t="s">
        <v>5</v>
      </c>
      <c r="D4211" t="s">
        <v>11488</v>
      </c>
      <c r="E4211">
        <f>VLOOKUP(Tableau__3_Déplacements_2[[#This Row],[Id_Personne]],[1]!Tableau__2_Personnes_1[[Id_Personne]:[Age]],2)</f>
        <v>1</v>
      </c>
      <c r="F4211">
        <f>VLOOKUP(Tableau__3_Déplacements_2[[#This Row],[Id_Personne]],[1]!Tableau__2_Personnes_1[[Id_Personne]:[Age]],4)</f>
        <v>25</v>
      </c>
      <c r="G4211" t="s">
        <v>0</v>
      </c>
      <c r="H4211" t="s">
        <v>7</v>
      </c>
      <c r="I4211" t="s">
        <v>11491</v>
      </c>
      <c r="J4211">
        <v>1</v>
      </c>
      <c r="K4211">
        <v>44</v>
      </c>
      <c r="M4211">
        <v>4</v>
      </c>
      <c r="O4211" t="str">
        <f>IF(Tableau__3_Déplacements_2[[#This Row],[Ori]]=Tableau__3_Déplacements_2[[#This Row],[Des]],"local","metro")</f>
        <v>metro</v>
      </c>
      <c r="P4211">
        <v>3</v>
      </c>
      <c r="Q4211">
        <v>8</v>
      </c>
      <c r="R4211">
        <v>0</v>
      </c>
      <c r="S4211">
        <v>8</v>
      </c>
      <c r="T4211">
        <v>30</v>
      </c>
      <c r="U4211" t="s">
        <v>30</v>
      </c>
      <c r="V4211">
        <v>8</v>
      </c>
      <c r="W4211">
        <v>100</v>
      </c>
      <c r="X4211">
        <v>6</v>
      </c>
      <c r="Y4211">
        <v>386.81179487179492</v>
      </c>
      <c r="Z4211" s="1">
        <v>0</v>
      </c>
      <c r="AA4211" s="1"/>
    </row>
    <row r="4212" spans="1:27" x14ac:dyDescent="0.35">
      <c r="A4212">
        <v>1435</v>
      </c>
      <c r="B4212" t="e">
        <f>VLOOKUP(Tableau__3_Déplacements_2[[#This Row],[Id_Menage]],[2]Ménages!$A$2:$AD$1503,32)</f>
        <v>#REF!</v>
      </c>
      <c r="C4212" t="s">
        <v>5</v>
      </c>
      <c r="D4212" t="s">
        <v>11488</v>
      </c>
      <c r="E4212">
        <f>VLOOKUP(Tableau__3_Déplacements_2[[#This Row],[Id_Personne]],[1]!Tableau__2_Personnes_1[[Id_Personne]:[Age]],2)</f>
        <v>1</v>
      </c>
      <c r="F4212">
        <f>VLOOKUP(Tableau__3_Déplacements_2[[#This Row],[Id_Personne]],[1]!Tableau__2_Personnes_1[[Id_Personne]:[Age]],4)</f>
        <v>25</v>
      </c>
      <c r="G4212" t="s">
        <v>13</v>
      </c>
      <c r="H4212" t="s">
        <v>22</v>
      </c>
      <c r="I4212" t="s">
        <v>11490</v>
      </c>
      <c r="J4212">
        <v>1</v>
      </c>
      <c r="K4212">
        <v>43</v>
      </c>
      <c r="M4212">
        <v>4</v>
      </c>
      <c r="O4212" t="str">
        <f>IF(Tableau__3_Déplacements_2[[#This Row],[Ori]]=Tableau__3_Déplacements_2[[#This Row],[Des]],"local","metro")</f>
        <v>metro</v>
      </c>
      <c r="P4212">
        <v>3</v>
      </c>
      <c r="Q4212">
        <v>11</v>
      </c>
      <c r="R4212">
        <v>0</v>
      </c>
      <c r="S4212">
        <v>11</v>
      </c>
      <c r="T4212">
        <v>35</v>
      </c>
      <c r="U4212" t="s">
        <v>30</v>
      </c>
      <c r="V4212">
        <v>8</v>
      </c>
      <c r="W4212">
        <v>100</v>
      </c>
      <c r="X4212">
        <v>6</v>
      </c>
      <c r="Y4212">
        <v>386.81179487179492</v>
      </c>
      <c r="Z4212" s="1">
        <v>0</v>
      </c>
      <c r="AA4212" s="1"/>
    </row>
    <row r="4213" spans="1:27" x14ac:dyDescent="0.35">
      <c r="A4213">
        <v>1435</v>
      </c>
      <c r="B4213" t="e">
        <f>VLOOKUP(Tableau__3_Déplacements_2[[#This Row],[Id_Menage]],[2]Ménages!$A$2:$AD$1503,32)</f>
        <v>#REF!</v>
      </c>
      <c r="C4213" t="s">
        <v>5</v>
      </c>
      <c r="D4213" t="s">
        <v>11488</v>
      </c>
      <c r="E4213">
        <f>VLOOKUP(Tableau__3_Déplacements_2[[#This Row],[Id_Personne]],[1]!Tableau__2_Personnes_1[[Id_Personne]:[Age]],2)</f>
        <v>1</v>
      </c>
      <c r="F4213">
        <f>VLOOKUP(Tableau__3_Déplacements_2[[#This Row],[Id_Personne]],[1]!Tableau__2_Personnes_1[[Id_Personne]:[Age]],4)</f>
        <v>25</v>
      </c>
      <c r="G4213" t="s">
        <v>27</v>
      </c>
      <c r="H4213" t="s">
        <v>26</v>
      </c>
      <c r="I4213" t="s">
        <v>11489</v>
      </c>
      <c r="J4213">
        <v>1</v>
      </c>
      <c r="K4213">
        <v>4</v>
      </c>
      <c r="M4213">
        <v>44</v>
      </c>
      <c r="O4213" t="str">
        <f>IF(Tableau__3_Déplacements_2[[#This Row],[Ori]]=Tableau__3_Déplacements_2[[#This Row],[Des]],"local","metro")</f>
        <v>metro</v>
      </c>
      <c r="P4213">
        <v>15</v>
      </c>
      <c r="Q4213">
        <v>18</v>
      </c>
      <c r="R4213">
        <v>0</v>
      </c>
      <c r="S4213">
        <v>18</v>
      </c>
      <c r="T4213">
        <v>30</v>
      </c>
      <c r="U4213" t="s">
        <v>30</v>
      </c>
      <c r="V4213">
        <v>8</v>
      </c>
      <c r="W4213">
        <v>100</v>
      </c>
      <c r="X4213">
        <v>6</v>
      </c>
      <c r="Y4213">
        <v>386.81179487179492</v>
      </c>
      <c r="Z4213" s="1">
        <v>0</v>
      </c>
      <c r="AA4213" s="1"/>
    </row>
    <row r="4214" spans="1:27" x14ac:dyDescent="0.35">
      <c r="A4214">
        <v>1435</v>
      </c>
      <c r="B4214" t="e">
        <f>VLOOKUP(Tableau__3_Déplacements_2[[#This Row],[Id_Menage]],[2]Ménages!$A$2:$AD$1503,32)</f>
        <v>#REF!</v>
      </c>
      <c r="C4214" t="s">
        <v>5</v>
      </c>
      <c r="D4214" t="s">
        <v>11488</v>
      </c>
      <c r="E4214">
        <f>VLOOKUP(Tableau__3_Déplacements_2[[#This Row],[Id_Personne]],[1]!Tableau__2_Personnes_1[[Id_Personne]:[Age]],2)</f>
        <v>1</v>
      </c>
      <c r="F4214">
        <f>VLOOKUP(Tableau__3_Déplacements_2[[#This Row],[Id_Personne]],[1]!Tableau__2_Personnes_1[[Id_Personne]:[Age]],4)</f>
        <v>25</v>
      </c>
      <c r="G4214" t="s">
        <v>3</v>
      </c>
      <c r="H4214" t="s">
        <v>2</v>
      </c>
      <c r="I4214" t="s">
        <v>11487</v>
      </c>
      <c r="J4214">
        <v>1</v>
      </c>
      <c r="K4214">
        <v>4</v>
      </c>
      <c r="M4214">
        <v>43</v>
      </c>
      <c r="O4214" t="str">
        <f>IF(Tableau__3_Déplacements_2[[#This Row],[Ori]]=Tableau__3_Déplacements_2[[#This Row],[Des]],"local","metro")</f>
        <v>metro</v>
      </c>
      <c r="P4214">
        <v>12</v>
      </c>
      <c r="Q4214">
        <v>10</v>
      </c>
      <c r="R4214">
        <v>0</v>
      </c>
      <c r="S4214">
        <v>10</v>
      </c>
      <c r="T4214">
        <v>30</v>
      </c>
      <c r="U4214" t="s">
        <v>30</v>
      </c>
      <c r="V4214">
        <v>8</v>
      </c>
      <c r="W4214">
        <v>100</v>
      </c>
      <c r="X4214">
        <v>6</v>
      </c>
      <c r="Y4214">
        <v>386.81179487179492</v>
      </c>
      <c r="Z4214" s="1">
        <v>0</v>
      </c>
      <c r="AA4214" s="1"/>
    </row>
    <row r="4215" spans="1:27" x14ac:dyDescent="0.35">
      <c r="A4215">
        <v>1435</v>
      </c>
      <c r="B4215" t="e">
        <f>VLOOKUP(Tableau__3_Déplacements_2[[#This Row],[Id_Menage]],[2]Ménages!$A$2:$AD$1503,32)</f>
        <v>#REF!</v>
      </c>
      <c r="C4215" t="s">
        <v>65</v>
      </c>
      <c r="D4215" t="s">
        <v>11485</v>
      </c>
      <c r="E4215">
        <f>VLOOKUP(Tableau__3_Déplacements_2[[#This Row],[Id_Personne]],[1]!Tableau__2_Personnes_1[[Id_Personne]:[Age]],2)</f>
        <v>1</v>
      </c>
      <c r="F4215">
        <f>VLOOKUP(Tableau__3_Déplacements_2[[#This Row],[Id_Personne]],[1]!Tableau__2_Personnes_1[[Id_Personne]:[Age]],4)</f>
        <v>15</v>
      </c>
      <c r="G4215" t="s">
        <v>0</v>
      </c>
      <c r="H4215" t="s">
        <v>7</v>
      </c>
      <c r="I4215" t="s">
        <v>11486</v>
      </c>
      <c r="J4215">
        <v>1</v>
      </c>
      <c r="K4215">
        <v>44</v>
      </c>
      <c r="M4215">
        <v>4</v>
      </c>
      <c r="O4215" t="str">
        <f>IF(Tableau__3_Déplacements_2[[#This Row],[Ori]]=Tableau__3_Déplacements_2[[#This Row],[Des]],"local","metro")</f>
        <v>metro</v>
      </c>
      <c r="P4215">
        <v>3</v>
      </c>
      <c r="Q4215">
        <v>8</v>
      </c>
      <c r="R4215">
        <v>0</v>
      </c>
      <c r="S4215">
        <v>8</v>
      </c>
      <c r="T4215">
        <v>30</v>
      </c>
      <c r="U4215" t="s">
        <v>30</v>
      </c>
      <c r="V4215">
        <v>8</v>
      </c>
      <c r="W4215">
        <v>100</v>
      </c>
      <c r="X4215">
        <v>6</v>
      </c>
      <c r="Y4215">
        <v>386.81179487179492</v>
      </c>
      <c r="Z4215" s="1">
        <v>0</v>
      </c>
      <c r="AA4215" s="1"/>
    </row>
    <row r="4216" spans="1:27" x14ac:dyDescent="0.35">
      <c r="A4216">
        <v>1435</v>
      </c>
      <c r="B4216" t="e">
        <f>VLOOKUP(Tableau__3_Déplacements_2[[#This Row],[Id_Menage]],[2]Ménages!$A$2:$AD$1503,32)</f>
        <v>#REF!</v>
      </c>
      <c r="C4216" t="s">
        <v>65</v>
      </c>
      <c r="D4216" t="s">
        <v>11485</v>
      </c>
      <c r="E4216">
        <f>VLOOKUP(Tableau__3_Déplacements_2[[#This Row],[Id_Personne]],[1]!Tableau__2_Personnes_1[[Id_Personne]:[Age]],2)</f>
        <v>1</v>
      </c>
      <c r="F4216">
        <f>VLOOKUP(Tableau__3_Déplacements_2[[#This Row],[Id_Personne]],[1]!Tableau__2_Personnes_1[[Id_Personne]:[Age]],4)</f>
        <v>15</v>
      </c>
      <c r="G4216" t="s">
        <v>3</v>
      </c>
      <c r="H4216" t="s">
        <v>2</v>
      </c>
      <c r="I4216" t="s">
        <v>11484</v>
      </c>
      <c r="J4216">
        <v>1</v>
      </c>
      <c r="K4216">
        <v>4</v>
      </c>
      <c r="M4216">
        <v>44</v>
      </c>
      <c r="O4216" t="str">
        <f>IF(Tableau__3_Déplacements_2[[#This Row],[Ori]]=Tableau__3_Déplacements_2[[#This Row],[Des]],"local","metro")</f>
        <v>metro</v>
      </c>
      <c r="P4216">
        <v>15</v>
      </c>
      <c r="Q4216">
        <v>18</v>
      </c>
      <c r="R4216">
        <v>0</v>
      </c>
      <c r="S4216">
        <v>18</v>
      </c>
      <c r="T4216">
        <v>30</v>
      </c>
      <c r="U4216" t="s">
        <v>30</v>
      </c>
      <c r="V4216">
        <v>8</v>
      </c>
      <c r="W4216">
        <v>100</v>
      </c>
      <c r="X4216">
        <v>6</v>
      </c>
      <c r="Y4216">
        <v>386.81179487179492</v>
      </c>
      <c r="Z4216" s="1">
        <v>0</v>
      </c>
      <c r="AA4216" s="1"/>
    </row>
    <row r="4217" spans="1:27" x14ac:dyDescent="0.35">
      <c r="A4217">
        <v>1436</v>
      </c>
      <c r="B4217" t="e">
        <f>VLOOKUP(Tableau__3_Déplacements_2[[#This Row],[Id_Menage]],[2]Ménages!$A$2:$AD$1503,32)</f>
        <v>#REF!</v>
      </c>
      <c r="C4217" t="s">
        <v>11</v>
      </c>
      <c r="D4217" t="s">
        <v>11480</v>
      </c>
      <c r="E4217">
        <f>VLOOKUP(Tableau__3_Déplacements_2[[#This Row],[Id_Personne]],[1]!Tableau__2_Personnes_1[[Id_Personne]:[Age]],2)</f>
        <v>2</v>
      </c>
      <c r="F4217">
        <f>VLOOKUP(Tableau__3_Déplacements_2[[#This Row],[Id_Personne]],[1]!Tableau__2_Personnes_1[[Id_Personne]:[Age]],4)</f>
        <v>58</v>
      </c>
      <c r="G4217" t="s">
        <v>0</v>
      </c>
      <c r="H4217" t="s">
        <v>7</v>
      </c>
      <c r="I4217" t="s">
        <v>11483</v>
      </c>
      <c r="J4217">
        <v>1</v>
      </c>
      <c r="K4217">
        <v>44</v>
      </c>
      <c r="M4217">
        <v>4</v>
      </c>
      <c r="O4217" t="str">
        <f>IF(Tableau__3_Déplacements_2[[#This Row],[Ori]]=Tableau__3_Déplacements_2[[#This Row],[Des]],"local","metro")</f>
        <v>metro</v>
      </c>
      <c r="P4217">
        <v>3</v>
      </c>
      <c r="Q4217">
        <v>6</v>
      </c>
      <c r="R4217">
        <v>0</v>
      </c>
      <c r="S4217">
        <v>6</v>
      </c>
      <c r="T4217">
        <v>50</v>
      </c>
      <c r="U4217" t="s">
        <v>30</v>
      </c>
      <c r="V4217">
        <v>8</v>
      </c>
      <c r="W4217">
        <v>100</v>
      </c>
      <c r="X4217">
        <v>6</v>
      </c>
      <c r="Y4217">
        <v>386.81179487179492</v>
      </c>
      <c r="Z4217" s="1">
        <v>0</v>
      </c>
      <c r="AA4217" s="1"/>
    </row>
    <row r="4218" spans="1:27" x14ac:dyDescent="0.35">
      <c r="A4218">
        <v>1436</v>
      </c>
      <c r="B4218" t="e">
        <f>VLOOKUP(Tableau__3_Déplacements_2[[#This Row],[Id_Menage]],[2]Ménages!$A$2:$AD$1503,32)</f>
        <v>#REF!</v>
      </c>
      <c r="C4218" t="s">
        <v>11</v>
      </c>
      <c r="D4218" t="s">
        <v>11480</v>
      </c>
      <c r="E4218">
        <f>VLOOKUP(Tableau__3_Déplacements_2[[#This Row],[Id_Personne]],[1]!Tableau__2_Personnes_1[[Id_Personne]:[Age]],2)</f>
        <v>2</v>
      </c>
      <c r="F4218">
        <f>VLOOKUP(Tableau__3_Déplacements_2[[#This Row],[Id_Personne]],[1]!Tableau__2_Personnes_1[[Id_Personne]:[Age]],4)</f>
        <v>58</v>
      </c>
      <c r="G4218" t="s">
        <v>13</v>
      </c>
      <c r="H4218" t="s">
        <v>22</v>
      </c>
      <c r="I4218" t="s">
        <v>11482</v>
      </c>
      <c r="J4218">
        <v>1</v>
      </c>
      <c r="K4218">
        <v>44</v>
      </c>
      <c r="M4218">
        <v>44</v>
      </c>
      <c r="O4218" t="str">
        <f>IF(Tableau__3_Déplacements_2[[#This Row],[Ori]]=Tableau__3_Déplacements_2[[#This Row],[Des]],"local","metro")</f>
        <v>local</v>
      </c>
      <c r="P4218">
        <v>10</v>
      </c>
      <c r="Q4218">
        <v>10</v>
      </c>
      <c r="R4218">
        <v>0</v>
      </c>
      <c r="S4218">
        <v>10</v>
      </c>
      <c r="T4218">
        <v>15</v>
      </c>
      <c r="U4218" t="s">
        <v>0</v>
      </c>
      <c r="V4218">
        <v>1</v>
      </c>
      <c r="W4218">
        <v>0</v>
      </c>
      <c r="X4218">
        <v>6</v>
      </c>
      <c r="Y4218">
        <v>386.81179487179492</v>
      </c>
      <c r="Z4218" s="1">
        <v>0</v>
      </c>
      <c r="AA4218" s="1"/>
    </row>
    <row r="4219" spans="1:27" x14ac:dyDescent="0.35">
      <c r="A4219">
        <v>1436</v>
      </c>
      <c r="B4219" t="e">
        <f>VLOOKUP(Tableau__3_Déplacements_2[[#This Row],[Id_Menage]],[2]Ménages!$A$2:$AD$1503,32)</f>
        <v>#REF!</v>
      </c>
      <c r="C4219" t="s">
        <v>11</v>
      </c>
      <c r="D4219" t="s">
        <v>11480</v>
      </c>
      <c r="E4219">
        <f>VLOOKUP(Tableau__3_Déplacements_2[[#This Row],[Id_Personne]],[1]!Tableau__2_Personnes_1[[Id_Personne]:[Age]],2)</f>
        <v>2</v>
      </c>
      <c r="F4219">
        <f>VLOOKUP(Tableau__3_Déplacements_2[[#This Row],[Id_Personne]],[1]!Tableau__2_Personnes_1[[Id_Personne]:[Age]],4)</f>
        <v>58</v>
      </c>
      <c r="G4219" t="s">
        <v>27</v>
      </c>
      <c r="H4219" t="s">
        <v>26</v>
      </c>
      <c r="I4219" t="s">
        <v>11481</v>
      </c>
      <c r="J4219">
        <v>1</v>
      </c>
      <c r="K4219">
        <v>44</v>
      </c>
      <c r="M4219">
        <v>44</v>
      </c>
      <c r="O4219" t="str">
        <f>IF(Tableau__3_Déplacements_2[[#This Row],[Ori]]=Tableau__3_Déplacements_2[[#This Row],[Des]],"local","metro")</f>
        <v>local</v>
      </c>
      <c r="P4219">
        <v>15</v>
      </c>
      <c r="Q4219">
        <v>11</v>
      </c>
      <c r="R4219">
        <v>15</v>
      </c>
      <c r="S4219">
        <v>11</v>
      </c>
      <c r="T4219">
        <v>30</v>
      </c>
      <c r="U4219" t="s">
        <v>0</v>
      </c>
      <c r="V4219">
        <v>1</v>
      </c>
      <c r="W4219">
        <v>0</v>
      </c>
      <c r="X4219">
        <v>6</v>
      </c>
      <c r="Y4219">
        <v>386.81179487179492</v>
      </c>
      <c r="Z4219" s="1">
        <v>-1</v>
      </c>
      <c r="AA4219" s="1"/>
    </row>
    <row r="4220" spans="1:27" x14ac:dyDescent="0.35">
      <c r="A4220">
        <v>1436</v>
      </c>
      <c r="B4220" t="e">
        <f>VLOOKUP(Tableau__3_Déplacements_2[[#This Row],[Id_Menage]],[2]Ménages!$A$2:$AD$1503,32)</f>
        <v>#REF!</v>
      </c>
      <c r="C4220" t="s">
        <v>11</v>
      </c>
      <c r="D4220" t="s">
        <v>11480</v>
      </c>
      <c r="E4220">
        <f>VLOOKUP(Tableau__3_Déplacements_2[[#This Row],[Id_Personne]],[1]!Tableau__2_Personnes_1[[Id_Personne]:[Age]],2)</f>
        <v>2</v>
      </c>
      <c r="F4220">
        <f>VLOOKUP(Tableau__3_Déplacements_2[[#This Row],[Id_Personne]],[1]!Tableau__2_Personnes_1[[Id_Personne]:[Age]],4)</f>
        <v>58</v>
      </c>
      <c r="G4220" t="s">
        <v>3</v>
      </c>
      <c r="H4220" t="s">
        <v>2</v>
      </c>
      <c r="I4220" t="s">
        <v>11479</v>
      </c>
      <c r="J4220">
        <v>1</v>
      </c>
      <c r="K4220">
        <v>4</v>
      </c>
      <c r="M4220">
        <v>44</v>
      </c>
      <c r="O4220" t="str">
        <f>IF(Tableau__3_Déplacements_2[[#This Row],[Ori]]=Tableau__3_Déplacements_2[[#This Row],[Des]],"local","metro")</f>
        <v>metro</v>
      </c>
      <c r="P4220">
        <v>15</v>
      </c>
      <c r="Q4220">
        <v>9</v>
      </c>
      <c r="R4220">
        <v>0</v>
      </c>
      <c r="S4220">
        <v>9</v>
      </c>
      <c r="T4220">
        <v>40</v>
      </c>
      <c r="U4220" t="s">
        <v>30</v>
      </c>
      <c r="V4220">
        <v>8</v>
      </c>
      <c r="W4220">
        <v>200</v>
      </c>
      <c r="X4220">
        <v>6</v>
      </c>
      <c r="Y4220">
        <v>386.81179487179492</v>
      </c>
      <c r="Z4220" s="1">
        <v>0</v>
      </c>
      <c r="AA4220" s="1"/>
    </row>
    <row r="4221" spans="1:27" x14ac:dyDescent="0.35">
      <c r="A4221">
        <v>1436</v>
      </c>
      <c r="B4221" t="e">
        <f>VLOOKUP(Tableau__3_Déplacements_2[[#This Row],[Id_Menage]],[2]Ménages!$A$2:$AD$1503,32)</f>
        <v>#REF!</v>
      </c>
      <c r="C4221" t="s">
        <v>5</v>
      </c>
      <c r="D4221" t="s">
        <v>11477</v>
      </c>
      <c r="E4221">
        <f>VLOOKUP(Tableau__3_Déplacements_2[[#This Row],[Id_Personne]],[1]!Tableau__2_Personnes_1[[Id_Personne]:[Age]],2)</f>
        <v>2</v>
      </c>
      <c r="F4221">
        <f>VLOOKUP(Tableau__3_Déplacements_2[[#This Row],[Id_Personne]],[1]!Tableau__2_Personnes_1[[Id_Personne]:[Age]],4)</f>
        <v>35</v>
      </c>
      <c r="G4221" t="s">
        <v>3</v>
      </c>
      <c r="H4221" t="s">
        <v>2</v>
      </c>
      <c r="I4221" t="s">
        <v>11478</v>
      </c>
      <c r="J4221">
        <v>1</v>
      </c>
      <c r="K4221">
        <v>50</v>
      </c>
      <c r="M4221">
        <v>44</v>
      </c>
      <c r="O4221" t="str">
        <f>IF(Tableau__3_Déplacements_2[[#This Row],[Ori]]=Tableau__3_Déplacements_2[[#This Row],[Des]],"local","metro")</f>
        <v>metro</v>
      </c>
      <c r="P4221">
        <v>15</v>
      </c>
      <c r="Q4221">
        <v>1</v>
      </c>
      <c r="R4221">
        <v>21</v>
      </c>
      <c r="S4221">
        <v>0</v>
      </c>
      <c r="T4221">
        <v>22</v>
      </c>
      <c r="U4221" t="s">
        <v>30</v>
      </c>
      <c r="V4221">
        <v>8</v>
      </c>
      <c r="W4221">
        <v>300</v>
      </c>
      <c r="X4221">
        <v>6</v>
      </c>
      <c r="Y4221">
        <v>386.81179487179492</v>
      </c>
      <c r="Z4221" s="1">
        <v>-1</v>
      </c>
      <c r="AA4221" s="1"/>
    </row>
    <row r="4222" spans="1:27" x14ac:dyDescent="0.35">
      <c r="A4222">
        <v>1436</v>
      </c>
      <c r="B4222" t="e">
        <f>VLOOKUP(Tableau__3_Déplacements_2[[#This Row],[Id_Menage]],[2]Ménages!$A$2:$AD$1503,32)</f>
        <v>#REF!</v>
      </c>
      <c r="C4222" t="s">
        <v>5</v>
      </c>
      <c r="D4222" t="s">
        <v>11477</v>
      </c>
      <c r="E4222">
        <f>VLOOKUP(Tableau__3_Déplacements_2[[#This Row],[Id_Personne]],[1]!Tableau__2_Personnes_1[[Id_Personne]:[Age]],2)</f>
        <v>2</v>
      </c>
      <c r="F4222">
        <f>VLOOKUP(Tableau__3_Déplacements_2[[#This Row],[Id_Personne]],[1]!Tableau__2_Personnes_1[[Id_Personne]:[Age]],4)</f>
        <v>35</v>
      </c>
      <c r="G4222" t="s">
        <v>0</v>
      </c>
      <c r="H4222" t="s">
        <v>7</v>
      </c>
      <c r="I4222" t="s">
        <v>11476</v>
      </c>
      <c r="J4222">
        <v>1</v>
      </c>
      <c r="K4222">
        <v>44</v>
      </c>
      <c r="M4222">
        <v>50</v>
      </c>
      <c r="O4222" t="str">
        <f>IF(Tableau__3_Déplacements_2[[#This Row],[Ori]]=Tableau__3_Déplacements_2[[#This Row],[Des]],"local","metro")</f>
        <v>metro</v>
      </c>
      <c r="P4222">
        <v>3</v>
      </c>
      <c r="Q4222">
        <v>13</v>
      </c>
      <c r="R4222">
        <v>0</v>
      </c>
      <c r="S4222">
        <v>13</v>
      </c>
      <c r="T4222">
        <v>50</v>
      </c>
      <c r="U4222" t="s">
        <v>30</v>
      </c>
      <c r="V4222">
        <v>8</v>
      </c>
      <c r="W4222">
        <v>250</v>
      </c>
      <c r="X4222">
        <v>6</v>
      </c>
      <c r="Y4222">
        <v>386.81179487179492</v>
      </c>
      <c r="Z4222" s="1">
        <v>0</v>
      </c>
      <c r="AA4222" s="1"/>
    </row>
    <row r="4223" spans="1:27" x14ac:dyDescent="0.35">
      <c r="A4223">
        <v>1436</v>
      </c>
      <c r="B4223" t="e">
        <f>VLOOKUP(Tableau__3_Déplacements_2[[#This Row],[Id_Menage]],[2]Ménages!$A$2:$AD$1503,32)</f>
        <v>#REF!</v>
      </c>
      <c r="C4223" t="s">
        <v>65</v>
      </c>
      <c r="D4223" t="s">
        <v>11474</v>
      </c>
      <c r="E4223">
        <f>VLOOKUP(Tableau__3_Déplacements_2[[#This Row],[Id_Personne]],[1]!Tableau__2_Personnes_1[[Id_Personne]:[Age]],2)</f>
        <v>1</v>
      </c>
      <c r="F4223">
        <f>VLOOKUP(Tableau__3_Déplacements_2[[#This Row],[Id_Personne]],[1]!Tableau__2_Personnes_1[[Id_Personne]:[Age]],4)</f>
        <v>17</v>
      </c>
      <c r="G4223" t="s">
        <v>0</v>
      </c>
      <c r="H4223" t="s">
        <v>7</v>
      </c>
      <c r="I4223" t="s">
        <v>11475</v>
      </c>
      <c r="J4223">
        <v>1</v>
      </c>
      <c r="K4223">
        <v>44</v>
      </c>
      <c r="M4223">
        <v>44</v>
      </c>
      <c r="O4223" t="str">
        <f>IF(Tableau__3_Déplacements_2[[#This Row],[Ori]]=Tableau__3_Déplacements_2[[#This Row],[Des]],"local","metro")</f>
        <v>local</v>
      </c>
      <c r="P4223">
        <v>2</v>
      </c>
      <c r="Q4223">
        <v>13</v>
      </c>
      <c r="R4223">
        <v>5</v>
      </c>
      <c r="S4223">
        <v>13</v>
      </c>
      <c r="T4223">
        <v>20</v>
      </c>
      <c r="U4223" t="s">
        <v>0</v>
      </c>
      <c r="V4223">
        <v>1</v>
      </c>
      <c r="W4223">
        <v>0</v>
      </c>
      <c r="X4223">
        <v>6</v>
      </c>
      <c r="Y4223">
        <v>386.81179487179492</v>
      </c>
      <c r="Z4223" s="1">
        <v>-1</v>
      </c>
      <c r="AA4223" s="1"/>
    </row>
    <row r="4224" spans="1:27" x14ac:dyDescent="0.35">
      <c r="A4224">
        <v>1436</v>
      </c>
      <c r="B4224" t="e">
        <f>VLOOKUP(Tableau__3_Déplacements_2[[#This Row],[Id_Menage]],[2]Ménages!$A$2:$AD$1503,32)</f>
        <v>#REF!</v>
      </c>
      <c r="C4224" t="s">
        <v>65</v>
      </c>
      <c r="D4224" t="s">
        <v>11474</v>
      </c>
      <c r="E4224">
        <f>VLOOKUP(Tableau__3_Déplacements_2[[#This Row],[Id_Personne]],[1]!Tableau__2_Personnes_1[[Id_Personne]:[Age]],2)</f>
        <v>1</v>
      </c>
      <c r="F4224">
        <f>VLOOKUP(Tableau__3_Déplacements_2[[#This Row],[Id_Personne]],[1]!Tableau__2_Personnes_1[[Id_Personne]:[Age]],4)</f>
        <v>17</v>
      </c>
      <c r="G4224" t="s">
        <v>3</v>
      </c>
      <c r="H4224" t="s">
        <v>2</v>
      </c>
      <c r="I4224" t="s">
        <v>11473</v>
      </c>
      <c r="J4224">
        <v>1</v>
      </c>
      <c r="K4224">
        <v>44</v>
      </c>
      <c r="M4224">
        <v>44</v>
      </c>
      <c r="O4224" t="str">
        <f>IF(Tableau__3_Déplacements_2[[#This Row],[Ori]]=Tableau__3_Déplacements_2[[#This Row],[Des]],"local","metro")</f>
        <v>local</v>
      </c>
      <c r="P4224">
        <v>15</v>
      </c>
      <c r="Q4224">
        <v>14</v>
      </c>
      <c r="R4224">
        <v>20</v>
      </c>
      <c r="S4224">
        <v>14</v>
      </c>
      <c r="T4224">
        <v>35</v>
      </c>
      <c r="U4224" t="s">
        <v>0</v>
      </c>
      <c r="V4224">
        <v>1</v>
      </c>
      <c r="W4224">
        <v>0</v>
      </c>
      <c r="X4224">
        <v>6</v>
      </c>
      <c r="Y4224">
        <v>386.81179487179492</v>
      </c>
      <c r="Z4224" s="1">
        <v>-1</v>
      </c>
      <c r="AA4224" s="1"/>
    </row>
    <row r="4225" spans="1:27" x14ac:dyDescent="0.35">
      <c r="A4225">
        <v>1436</v>
      </c>
      <c r="B4225" t="e">
        <f>VLOOKUP(Tableau__3_Déplacements_2[[#This Row],[Id_Menage]],[2]Ménages!$A$2:$AD$1503,32)</f>
        <v>#REF!</v>
      </c>
      <c r="C4225" t="s">
        <v>61</v>
      </c>
      <c r="D4225" t="s">
        <v>11467</v>
      </c>
      <c r="E4225">
        <f>VLOOKUP(Tableau__3_Déplacements_2[[#This Row],[Id_Personne]],[1]!Tableau__2_Personnes_1[[Id_Personne]:[Age]],2)</f>
        <v>2</v>
      </c>
      <c r="F4225">
        <f>VLOOKUP(Tableau__3_Déplacements_2[[#This Row],[Id_Personne]],[1]!Tableau__2_Personnes_1[[Id_Personne]:[Age]],4)</f>
        <v>9</v>
      </c>
      <c r="G4225" t="s">
        <v>13</v>
      </c>
      <c r="H4225" t="s">
        <v>22</v>
      </c>
      <c r="I4225" t="s">
        <v>11472</v>
      </c>
      <c r="J4225">
        <v>1</v>
      </c>
      <c r="K4225">
        <v>44</v>
      </c>
      <c r="M4225">
        <v>44</v>
      </c>
      <c r="O4225" t="str">
        <f>IF(Tableau__3_Déplacements_2[[#This Row],[Ori]]=Tableau__3_Déplacements_2[[#This Row],[Des]],"local","metro")</f>
        <v>local</v>
      </c>
      <c r="P4225">
        <v>7</v>
      </c>
      <c r="Q4225">
        <v>10</v>
      </c>
      <c r="R4225">
        <v>0</v>
      </c>
      <c r="S4225">
        <v>10</v>
      </c>
      <c r="T4225">
        <v>20</v>
      </c>
      <c r="U4225" t="s">
        <v>0</v>
      </c>
      <c r="V4225">
        <v>1</v>
      </c>
      <c r="W4225">
        <v>0</v>
      </c>
      <c r="X4225">
        <v>6</v>
      </c>
      <c r="Y4225">
        <v>386.81179487179492</v>
      </c>
      <c r="Z4225" s="1">
        <v>0</v>
      </c>
      <c r="AA4225" s="1"/>
    </row>
    <row r="4226" spans="1:27" x14ac:dyDescent="0.35">
      <c r="A4226">
        <v>1436</v>
      </c>
      <c r="B4226" t="e">
        <f>VLOOKUP(Tableau__3_Déplacements_2[[#This Row],[Id_Menage]],[2]Ménages!$A$2:$AD$1503,32)</f>
        <v>#REF!</v>
      </c>
      <c r="C4226" t="s">
        <v>61</v>
      </c>
      <c r="D4226" t="s">
        <v>11467</v>
      </c>
      <c r="E4226">
        <f>VLOOKUP(Tableau__3_Déplacements_2[[#This Row],[Id_Personne]],[1]!Tableau__2_Personnes_1[[Id_Personne]:[Age]],2)</f>
        <v>2</v>
      </c>
      <c r="F4226">
        <f>VLOOKUP(Tableau__3_Déplacements_2[[#This Row],[Id_Personne]],[1]!Tableau__2_Personnes_1[[Id_Personne]:[Age]],4)</f>
        <v>9</v>
      </c>
      <c r="G4226" t="s">
        <v>37</v>
      </c>
      <c r="H4226" t="s">
        <v>280</v>
      </c>
      <c r="I4226" t="s">
        <v>11471</v>
      </c>
      <c r="J4226">
        <v>1</v>
      </c>
      <c r="K4226">
        <v>44</v>
      </c>
      <c r="M4226">
        <v>44</v>
      </c>
      <c r="O4226" t="str">
        <f>IF(Tableau__3_Déplacements_2[[#This Row],[Ori]]=Tableau__3_Déplacements_2[[#This Row],[Des]],"local","metro")</f>
        <v>local</v>
      </c>
      <c r="P4226">
        <v>15</v>
      </c>
      <c r="Q4226">
        <v>16</v>
      </c>
      <c r="R4226">
        <v>0</v>
      </c>
      <c r="S4226">
        <v>16</v>
      </c>
      <c r="T4226">
        <v>20</v>
      </c>
      <c r="U4226" t="s">
        <v>0</v>
      </c>
      <c r="V4226">
        <v>1</v>
      </c>
      <c r="W4226">
        <v>0</v>
      </c>
      <c r="X4226">
        <v>6</v>
      </c>
      <c r="Y4226">
        <v>386.81179487179492</v>
      </c>
      <c r="Z4226" s="1">
        <v>0</v>
      </c>
      <c r="AA4226" s="1"/>
    </row>
    <row r="4227" spans="1:27" x14ac:dyDescent="0.35">
      <c r="A4227">
        <v>1436</v>
      </c>
      <c r="B4227" t="e">
        <f>VLOOKUP(Tableau__3_Déplacements_2[[#This Row],[Id_Menage]],[2]Ménages!$A$2:$AD$1503,32)</f>
        <v>#REF!</v>
      </c>
      <c r="C4227" t="s">
        <v>61</v>
      </c>
      <c r="D4227" t="s">
        <v>11467</v>
      </c>
      <c r="E4227">
        <f>VLOOKUP(Tableau__3_Déplacements_2[[#This Row],[Id_Personne]],[1]!Tableau__2_Personnes_1[[Id_Personne]:[Age]],2)</f>
        <v>2</v>
      </c>
      <c r="F4227">
        <f>VLOOKUP(Tableau__3_Déplacements_2[[#This Row],[Id_Personne]],[1]!Tableau__2_Personnes_1[[Id_Personne]:[Age]],4)</f>
        <v>9</v>
      </c>
      <c r="G4227" t="s">
        <v>27</v>
      </c>
      <c r="H4227" t="s">
        <v>26</v>
      </c>
      <c r="I4227" t="s">
        <v>11470</v>
      </c>
      <c r="J4227">
        <v>1</v>
      </c>
      <c r="K4227">
        <v>44</v>
      </c>
      <c r="M4227">
        <v>44</v>
      </c>
      <c r="O4227" t="str">
        <f>IF(Tableau__3_Déplacements_2[[#This Row],[Ori]]=Tableau__3_Déplacements_2[[#This Row],[Des]],"local","metro")</f>
        <v>local</v>
      </c>
      <c r="P4227">
        <v>15</v>
      </c>
      <c r="Q4227">
        <v>10</v>
      </c>
      <c r="R4227">
        <v>30</v>
      </c>
      <c r="S4227">
        <v>10</v>
      </c>
      <c r="T4227">
        <v>50</v>
      </c>
      <c r="U4227" t="s">
        <v>0</v>
      </c>
      <c r="V4227">
        <v>1</v>
      </c>
      <c r="W4227">
        <v>0</v>
      </c>
      <c r="X4227">
        <v>6</v>
      </c>
      <c r="Y4227">
        <v>386.81179487179492</v>
      </c>
      <c r="Z4227" s="1">
        <v>-1</v>
      </c>
      <c r="AA4227" s="1"/>
    </row>
    <row r="4228" spans="1:27" x14ac:dyDescent="0.35">
      <c r="A4228">
        <v>1436</v>
      </c>
      <c r="B4228" t="e">
        <f>VLOOKUP(Tableau__3_Déplacements_2[[#This Row],[Id_Menage]],[2]Ménages!$A$2:$AD$1503,32)</f>
        <v>#REF!</v>
      </c>
      <c r="C4228" t="s">
        <v>61</v>
      </c>
      <c r="D4228" t="s">
        <v>11467</v>
      </c>
      <c r="E4228">
        <f>VLOOKUP(Tableau__3_Déplacements_2[[#This Row],[Id_Personne]],[1]!Tableau__2_Personnes_1[[Id_Personne]:[Age]],2)</f>
        <v>2</v>
      </c>
      <c r="F4228">
        <f>VLOOKUP(Tableau__3_Déplacements_2[[#This Row],[Id_Personne]],[1]!Tableau__2_Personnes_1[[Id_Personne]:[Age]],4)</f>
        <v>9</v>
      </c>
      <c r="G4228" t="s">
        <v>0</v>
      </c>
      <c r="H4228" t="s">
        <v>7</v>
      </c>
      <c r="I4228" t="s">
        <v>11469</v>
      </c>
      <c r="J4228">
        <v>1</v>
      </c>
      <c r="K4228">
        <v>44</v>
      </c>
      <c r="M4228">
        <v>44</v>
      </c>
      <c r="O4228" t="str">
        <f>IF(Tableau__3_Déplacements_2[[#This Row],[Ori]]=Tableau__3_Déplacements_2[[#This Row],[Des]],"local","metro")</f>
        <v>local</v>
      </c>
      <c r="P4228">
        <v>2</v>
      </c>
      <c r="Q4228">
        <v>6</v>
      </c>
      <c r="R4228">
        <v>30</v>
      </c>
      <c r="S4228">
        <v>6</v>
      </c>
      <c r="T4228">
        <v>50</v>
      </c>
      <c r="U4228" t="s">
        <v>0</v>
      </c>
      <c r="V4228">
        <v>1</v>
      </c>
      <c r="W4228">
        <v>0</v>
      </c>
      <c r="X4228">
        <v>6</v>
      </c>
      <c r="Y4228">
        <v>386.81179487179492</v>
      </c>
      <c r="Z4228" s="1">
        <v>-1</v>
      </c>
      <c r="AA4228" s="1"/>
    </row>
    <row r="4229" spans="1:27" x14ac:dyDescent="0.35">
      <c r="A4229">
        <v>1436</v>
      </c>
      <c r="B4229" t="e">
        <f>VLOOKUP(Tableau__3_Déplacements_2[[#This Row],[Id_Menage]],[2]Ménages!$A$2:$AD$1503,32)</f>
        <v>#REF!</v>
      </c>
      <c r="C4229" t="s">
        <v>61</v>
      </c>
      <c r="D4229" t="s">
        <v>11467</v>
      </c>
      <c r="E4229">
        <f>VLOOKUP(Tableau__3_Déplacements_2[[#This Row],[Id_Personne]],[1]!Tableau__2_Personnes_1[[Id_Personne]:[Age]],2)</f>
        <v>2</v>
      </c>
      <c r="F4229">
        <f>VLOOKUP(Tableau__3_Déplacements_2[[#This Row],[Id_Personne]],[1]!Tableau__2_Personnes_1[[Id_Personne]:[Age]],4)</f>
        <v>9</v>
      </c>
      <c r="G4229" t="s">
        <v>8</v>
      </c>
      <c r="H4229" t="s">
        <v>273</v>
      </c>
      <c r="I4229" t="s">
        <v>11468</v>
      </c>
      <c r="J4229">
        <v>1</v>
      </c>
      <c r="K4229">
        <v>44</v>
      </c>
      <c r="M4229">
        <v>44</v>
      </c>
      <c r="O4229" t="str">
        <f>IF(Tableau__3_Déplacements_2[[#This Row],[Ori]]=Tableau__3_Déplacements_2[[#This Row],[Des]],"local","metro")</f>
        <v>local</v>
      </c>
      <c r="P4229">
        <v>7</v>
      </c>
      <c r="Q4229">
        <v>15</v>
      </c>
      <c r="R4229">
        <v>10</v>
      </c>
      <c r="S4229">
        <v>15</v>
      </c>
      <c r="T4229">
        <v>30</v>
      </c>
      <c r="U4229" t="s">
        <v>0</v>
      </c>
      <c r="V4229">
        <v>1</v>
      </c>
      <c r="W4229">
        <v>0</v>
      </c>
      <c r="X4229">
        <v>6</v>
      </c>
      <c r="Y4229">
        <v>386.81179487179492</v>
      </c>
      <c r="Z4229" s="1">
        <v>-1</v>
      </c>
      <c r="AA4229" s="1"/>
    </row>
    <row r="4230" spans="1:27" x14ac:dyDescent="0.35">
      <c r="A4230">
        <v>1436</v>
      </c>
      <c r="B4230" t="e">
        <f>VLOOKUP(Tableau__3_Déplacements_2[[#This Row],[Id_Menage]],[2]Ménages!$A$2:$AD$1503,32)</f>
        <v>#REF!</v>
      </c>
      <c r="C4230" t="s">
        <v>61</v>
      </c>
      <c r="D4230" t="s">
        <v>11467</v>
      </c>
      <c r="E4230">
        <f>VLOOKUP(Tableau__3_Déplacements_2[[#This Row],[Id_Personne]],[1]!Tableau__2_Personnes_1[[Id_Personne]:[Age]],2)</f>
        <v>2</v>
      </c>
      <c r="F4230">
        <f>VLOOKUP(Tableau__3_Déplacements_2[[#This Row],[Id_Personne]],[1]!Tableau__2_Personnes_1[[Id_Personne]:[Age]],4)</f>
        <v>9</v>
      </c>
      <c r="G4230" t="s">
        <v>3</v>
      </c>
      <c r="H4230" t="s">
        <v>2</v>
      </c>
      <c r="I4230" t="s">
        <v>11466</v>
      </c>
      <c r="J4230">
        <v>1</v>
      </c>
      <c r="K4230">
        <v>44</v>
      </c>
      <c r="M4230">
        <v>44</v>
      </c>
      <c r="O4230" t="str">
        <f>IF(Tableau__3_Déplacements_2[[#This Row],[Ori]]=Tableau__3_Déplacements_2[[#This Row],[Des]],"local","metro")</f>
        <v>local</v>
      </c>
      <c r="P4230">
        <v>15</v>
      </c>
      <c r="Q4230">
        <v>7</v>
      </c>
      <c r="R4230">
        <v>20</v>
      </c>
      <c r="S4230">
        <v>7</v>
      </c>
      <c r="T4230">
        <v>40</v>
      </c>
      <c r="U4230" t="s">
        <v>0</v>
      </c>
      <c r="V4230">
        <v>1</v>
      </c>
      <c r="W4230">
        <v>0</v>
      </c>
      <c r="X4230">
        <v>6</v>
      </c>
      <c r="Y4230">
        <v>386.81179487179492</v>
      </c>
      <c r="Z4230" s="1">
        <v>-1</v>
      </c>
      <c r="AA4230" s="1"/>
    </row>
    <row r="4231" spans="1:27" x14ac:dyDescent="0.35">
      <c r="A4231">
        <v>1437</v>
      </c>
      <c r="B4231" t="e">
        <f>VLOOKUP(Tableau__3_Déplacements_2[[#This Row],[Id_Menage]],[2]Ménages!$A$2:$AD$1503,32)</f>
        <v>#REF!</v>
      </c>
      <c r="C4231" t="s">
        <v>11</v>
      </c>
      <c r="D4231" t="s">
        <v>11464</v>
      </c>
      <c r="E4231">
        <f>VLOOKUP(Tableau__3_Déplacements_2[[#This Row],[Id_Personne]],[1]!Tableau__2_Personnes_1[[Id_Personne]:[Age]],2)</f>
        <v>1</v>
      </c>
      <c r="F4231">
        <f>VLOOKUP(Tableau__3_Déplacements_2[[#This Row],[Id_Personne]],[1]!Tableau__2_Personnes_1[[Id_Personne]:[Age]],4)</f>
        <v>55</v>
      </c>
      <c r="G4231" t="s">
        <v>3</v>
      </c>
      <c r="H4231" t="s">
        <v>2</v>
      </c>
      <c r="I4231" t="s">
        <v>11465</v>
      </c>
      <c r="J4231">
        <v>1</v>
      </c>
      <c r="K4231">
        <v>75</v>
      </c>
      <c r="M4231">
        <v>44</v>
      </c>
      <c r="O4231" t="str">
        <f>IF(Tableau__3_Déplacements_2[[#This Row],[Ori]]=Tableau__3_Déplacements_2[[#This Row],[Des]],"local","metro")</f>
        <v>metro</v>
      </c>
      <c r="P4231">
        <v>15</v>
      </c>
      <c r="Q4231">
        <v>18</v>
      </c>
      <c r="R4231">
        <v>0</v>
      </c>
      <c r="S4231">
        <v>19</v>
      </c>
      <c r="T4231">
        <v>0</v>
      </c>
      <c r="U4231" t="s">
        <v>37</v>
      </c>
      <c r="V4231">
        <v>6</v>
      </c>
      <c r="W4231">
        <v>350</v>
      </c>
      <c r="X4231">
        <v>6</v>
      </c>
      <c r="Y4231">
        <v>386.81179487179492</v>
      </c>
      <c r="Z4231" s="1">
        <v>0</v>
      </c>
      <c r="AA4231" s="1"/>
    </row>
    <row r="4232" spans="1:27" x14ac:dyDescent="0.35">
      <c r="A4232">
        <v>1437</v>
      </c>
      <c r="B4232" t="e">
        <f>VLOOKUP(Tableau__3_Déplacements_2[[#This Row],[Id_Menage]],[2]Ménages!$A$2:$AD$1503,32)</f>
        <v>#REF!</v>
      </c>
      <c r="C4232" t="s">
        <v>11</v>
      </c>
      <c r="D4232" t="s">
        <v>11464</v>
      </c>
      <c r="E4232">
        <f>VLOOKUP(Tableau__3_Déplacements_2[[#This Row],[Id_Personne]],[1]!Tableau__2_Personnes_1[[Id_Personne]:[Age]],2)</f>
        <v>1</v>
      </c>
      <c r="F4232">
        <f>VLOOKUP(Tableau__3_Déplacements_2[[#This Row],[Id_Personne]],[1]!Tableau__2_Personnes_1[[Id_Personne]:[Age]],4)</f>
        <v>55</v>
      </c>
      <c r="G4232" t="s">
        <v>0</v>
      </c>
      <c r="H4232" t="s">
        <v>7</v>
      </c>
      <c r="I4232" t="s">
        <v>11463</v>
      </c>
      <c r="J4232">
        <v>1</v>
      </c>
      <c r="K4232">
        <v>44</v>
      </c>
      <c r="M4232">
        <v>75</v>
      </c>
      <c r="O4232" t="str">
        <f>IF(Tableau__3_Déplacements_2[[#This Row],[Ori]]=Tableau__3_Déplacements_2[[#This Row],[Des]],"local","metro")</f>
        <v>metro</v>
      </c>
      <c r="P4232">
        <v>3</v>
      </c>
      <c r="Q4232">
        <v>10</v>
      </c>
      <c r="R4232">
        <v>0</v>
      </c>
      <c r="S4232">
        <v>11</v>
      </c>
      <c r="T4232">
        <v>0</v>
      </c>
      <c r="U4232" t="s">
        <v>37</v>
      </c>
      <c r="V4232">
        <v>6</v>
      </c>
      <c r="W4232">
        <v>350</v>
      </c>
      <c r="X4232">
        <v>6</v>
      </c>
      <c r="Y4232">
        <v>386.81179487179492</v>
      </c>
      <c r="Z4232" s="1">
        <v>0</v>
      </c>
      <c r="AA4232" s="1"/>
    </row>
    <row r="4233" spans="1:27" x14ac:dyDescent="0.35">
      <c r="A4233">
        <v>1437</v>
      </c>
      <c r="B4233" t="e">
        <f>VLOOKUP(Tableau__3_Déplacements_2[[#This Row],[Id_Menage]],[2]Ménages!$A$2:$AD$1503,32)</f>
        <v>#REF!</v>
      </c>
      <c r="C4233" t="s">
        <v>65</v>
      </c>
      <c r="D4233" t="s">
        <v>11461</v>
      </c>
      <c r="E4233">
        <f>VLOOKUP(Tableau__3_Déplacements_2[[#This Row],[Id_Personne]],[1]!Tableau__2_Personnes_1[[Id_Personne]:[Age]],2)</f>
        <v>2</v>
      </c>
      <c r="F4233">
        <f>VLOOKUP(Tableau__3_Déplacements_2[[#This Row],[Id_Personne]],[1]!Tableau__2_Personnes_1[[Id_Personne]:[Age]],4)</f>
        <v>20</v>
      </c>
      <c r="G4233" t="s">
        <v>3</v>
      </c>
      <c r="H4233" t="s">
        <v>2</v>
      </c>
      <c r="I4233" t="s">
        <v>11462</v>
      </c>
      <c r="J4233">
        <v>1</v>
      </c>
      <c r="K4233">
        <v>62</v>
      </c>
      <c r="M4233">
        <v>44</v>
      </c>
      <c r="O4233" t="str">
        <f>IF(Tableau__3_Déplacements_2[[#This Row],[Ori]]=Tableau__3_Déplacements_2[[#This Row],[Des]],"local","metro")</f>
        <v>metro</v>
      </c>
      <c r="P4233">
        <v>15</v>
      </c>
      <c r="Q4233">
        <v>17</v>
      </c>
      <c r="R4233">
        <v>0</v>
      </c>
      <c r="S4233">
        <v>18</v>
      </c>
      <c r="T4233">
        <v>0</v>
      </c>
      <c r="U4233" t="s">
        <v>30</v>
      </c>
      <c r="V4233">
        <v>8</v>
      </c>
      <c r="W4233">
        <v>250</v>
      </c>
      <c r="X4233">
        <v>6</v>
      </c>
      <c r="Y4233">
        <v>386.81179487179492</v>
      </c>
      <c r="Z4233" s="1">
        <v>0</v>
      </c>
      <c r="AA4233" s="1"/>
    </row>
    <row r="4234" spans="1:27" x14ac:dyDescent="0.35">
      <c r="A4234">
        <v>1437</v>
      </c>
      <c r="B4234" t="e">
        <f>VLOOKUP(Tableau__3_Déplacements_2[[#This Row],[Id_Menage]],[2]Ménages!$A$2:$AD$1503,32)</f>
        <v>#REF!</v>
      </c>
      <c r="C4234" t="s">
        <v>65</v>
      </c>
      <c r="D4234" t="s">
        <v>11461</v>
      </c>
      <c r="E4234">
        <f>VLOOKUP(Tableau__3_Déplacements_2[[#This Row],[Id_Personne]],[1]!Tableau__2_Personnes_1[[Id_Personne]:[Age]],2)</f>
        <v>2</v>
      </c>
      <c r="F4234">
        <f>VLOOKUP(Tableau__3_Déplacements_2[[#This Row],[Id_Personne]],[1]!Tableau__2_Personnes_1[[Id_Personne]:[Age]],4)</f>
        <v>20</v>
      </c>
      <c r="G4234" t="s">
        <v>0</v>
      </c>
      <c r="H4234" t="s">
        <v>7</v>
      </c>
      <c r="I4234" t="s">
        <v>11460</v>
      </c>
      <c r="J4234">
        <v>1</v>
      </c>
      <c r="K4234">
        <v>44</v>
      </c>
      <c r="M4234">
        <v>62</v>
      </c>
      <c r="O4234" t="str">
        <f>IF(Tableau__3_Déplacements_2[[#This Row],[Ori]]=Tableau__3_Déplacements_2[[#This Row],[Des]],"local","metro")</f>
        <v>metro</v>
      </c>
      <c r="P4234">
        <v>12</v>
      </c>
      <c r="Q4234">
        <v>11</v>
      </c>
      <c r="R4234">
        <v>30</v>
      </c>
      <c r="S4234">
        <v>12</v>
      </c>
      <c r="T4234">
        <v>10</v>
      </c>
      <c r="U4234" t="s">
        <v>30</v>
      </c>
      <c r="V4234">
        <v>8</v>
      </c>
      <c r="W4234">
        <v>300</v>
      </c>
      <c r="X4234">
        <v>6</v>
      </c>
      <c r="Y4234">
        <v>386.81179487179492</v>
      </c>
      <c r="Z4234" s="1">
        <v>-1</v>
      </c>
      <c r="AA4234" s="1"/>
    </row>
    <row r="4235" spans="1:27" x14ac:dyDescent="0.35">
      <c r="A4235">
        <v>1437</v>
      </c>
      <c r="B4235" t="e">
        <f>VLOOKUP(Tableau__3_Déplacements_2[[#This Row],[Id_Menage]],[2]Ménages!$A$2:$AD$1503,32)</f>
        <v>#REF!</v>
      </c>
      <c r="C4235" t="s">
        <v>61</v>
      </c>
      <c r="D4235" t="s">
        <v>11454</v>
      </c>
      <c r="E4235">
        <f>VLOOKUP(Tableau__3_Déplacements_2[[#This Row],[Id_Personne]],[1]!Tableau__2_Personnes_1[[Id_Personne]:[Age]],2)</f>
        <v>1</v>
      </c>
      <c r="F4235">
        <f>VLOOKUP(Tableau__3_Déplacements_2[[#This Row],[Id_Personne]],[1]!Tableau__2_Personnes_1[[Id_Personne]:[Age]],4)</f>
        <v>12</v>
      </c>
      <c r="G4235" t="s">
        <v>8</v>
      </c>
      <c r="H4235" t="s">
        <v>273</v>
      </c>
      <c r="I4235" t="s">
        <v>11459</v>
      </c>
      <c r="J4235">
        <v>1</v>
      </c>
      <c r="K4235">
        <v>44</v>
      </c>
      <c r="M4235">
        <v>44</v>
      </c>
      <c r="O4235" t="str">
        <f>IF(Tableau__3_Déplacements_2[[#This Row],[Ori]]=Tableau__3_Déplacements_2[[#This Row],[Des]],"local","metro")</f>
        <v>local</v>
      </c>
      <c r="P4235">
        <v>12</v>
      </c>
      <c r="Q4235">
        <v>14</v>
      </c>
      <c r="R4235">
        <v>0</v>
      </c>
      <c r="S4235">
        <v>14</v>
      </c>
      <c r="T4235">
        <v>10</v>
      </c>
      <c r="U4235" t="s">
        <v>0</v>
      </c>
      <c r="V4235">
        <v>1</v>
      </c>
      <c r="W4235">
        <v>0</v>
      </c>
      <c r="X4235">
        <v>6</v>
      </c>
      <c r="Y4235">
        <v>386.81179487179492</v>
      </c>
      <c r="Z4235" s="1">
        <v>0</v>
      </c>
      <c r="AA4235" s="1"/>
    </row>
    <row r="4236" spans="1:27" x14ac:dyDescent="0.35">
      <c r="A4236">
        <v>1437</v>
      </c>
      <c r="B4236" t="e">
        <f>VLOOKUP(Tableau__3_Déplacements_2[[#This Row],[Id_Menage]],[2]Ménages!$A$2:$AD$1503,32)</f>
        <v>#REF!</v>
      </c>
      <c r="C4236" t="s">
        <v>61</v>
      </c>
      <c r="D4236" t="s">
        <v>11454</v>
      </c>
      <c r="E4236">
        <f>VLOOKUP(Tableau__3_Déplacements_2[[#This Row],[Id_Personne]],[1]!Tableau__2_Personnes_1[[Id_Personne]:[Age]],2)</f>
        <v>1</v>
      </c>
      <c r="F4236">
        <f>VLOOKUP(Tableau__3_Déplacements_2[[#This Row],[Id_Personne]],[1]!Tableau__2_Personnes_1[[Id_Personne]:[Age]],4)</f>
        <v>12</v>
      </c>
      <c r="G4236" t="s">
        <v>13</v>
      </c>
      <c r="H4236" t="s">
        <v>22</v>
      </c>
      <c r="I4236" t="s">
        <v>11458</v>
      </c>
      <c r="J4236">
        <v>1</v>
      </c>
      <c r="K4236">
        <v>44</v>
      </c>
      <c r="M4236">
        <v>44</v>
      </c>
      <c r="O4236" t="str">
        <f>IF(Tableau__3_Déplacements_2[[#This Row],[Ori]]=Tableau__3_Déplacements_2[[#This Row],[Des]],"local","metro")</f>
        <v>local</v>
      </c>
      <c r="P4236">
        <v>7</v>
      </c>
      <c r="Q4236">
        <v>8</v>
      </c>
      <c r="R4236">
        <v>0</v>
      </c>
      <c r="S4236">
        <v>8</v>
      </c>
      <c r="T4236">
        <v>5</v>
      </c>
      <c r="U4236" t="s">
        <v>0</v>
      </c>
      <c r="V4236">
        <v>1</v>
      </c>
      <c r="W4236">
        <v>0</v>
      </c>
      <c r="X4236">
        <v>6</v>
      </c>
      <c r="Y4236">
        <v>386.81179487179492</v>
      </c>
      <c r="Z4236" s="1">
        <v>0</v>
      </c>
      <c r="AA4236" s="1"/>
    </row>
    <row r="4237" spans="1:27" x14ac:dyDescent="0.35">
      <c r="A4237">
        <v>1437</v>
      </c>
      <c r="B4237" t="e">
        <f>VLOOKUP(Tableau__3_Déplacements_2[[#This Row],[Id_Menage]],[2]Ménages!$A$2:$AD$1503,32)</f>
        <v>#REF!</v>
      </c>
      <c r="C4237" t="s">
        <v>61</v>
      </c>
      <c r="D4237" t="s">
        <v>11454</v>
      </c>
      <c r="E4237">
        <f>VLOOKUP(Tableau__3_Déplacements_2[[#This Row],[Id_Personne]],[1]!Tableau__2_Personnes_1[[Id_Personne]:[Age]],2)</f>
        <v>1</v>
      </c>
      <c r="F4237">
        <f>VLOOKUP(Tableau__3_Déplacements_2[[#This Row],[Id_Personne]],[1]!Tableau__2_Personnes_1[[Id_Personne]:[Age]],4)</f>
        <v>12</v>
      </c>
      <c r="G4237" t="s">
        <v>37</v>
      </c>
      <c r="H4237" t="s">
        <v>280</v>
      </c>
      <c r="I4237" t="s">
        <v>11457</v>
      </c>
      <c r="J4237">
        <v>1</v>
      </c>
      <c r="K4237">
        <v>44</v>
      </c>
      <c r="M4237">
        <v>44</v>
      </c>
      <c r="O4237" t="str">
        <f>IF(Tableau__3_Déplacements_2[[#This Row],[Ori]]=Tableau__3_Déplacements_2[[#This Row],[Des]],"local","metro")</f>
        <v>local</v>
      </c>
      <c r="P4237">
        <v>15</v>
      </c>
      <c r="Q4237">
        <v>16</v>
      </c>
      <c r="R4237">
        <v>30</v>
      </c>
      <c r="S4237">
        <v>16</v>
      </c>
      <c r="T4237">
        <v>38</v>
      </c>
      <c r="U4237" t="s">
        <v>0</v>
      </c>
      <c r="V4237">
        <v>1</v>
      </c>
      <c r="W4237">
        <v>0</v>
      </c>
      <c r="X4237">
        <v>6</v>
      </c>
      <c r="Y4237">
        <v>386.81179487179492</v>
      </c>
      <c r="Z4237" s="1">
        <v>-1</v>
      </c>
      <c r="AA4237" s="1"/>
    </row>
    <row r="4238" spans="1:27" x14ac:dyDescent="0.35">
      <c r="A4238">
        <v>1437</v>
      </c>
      <c r="B4238" t="e">
        <f>VLOOKUP(Tableau__3_Déplacements_2[[#This Row],[Id_Menage]],[2]Ménages!$A$2:$AD$1503,32)</f>
        <v>#REF!</v>
      </c>
      <c r="C4238" t="s">
        <v>61</v>
      </c>
      <c r="D4238" t="s">
        <v>11454</v>
      </c>
      <c r="E4238">
        <f>VLOOKUP(Tableau__3_Déplacements_2[[#This Row],[Id_Personne]],[1]!Tableau__2_Personnes_1[[Id_Personne]:[Age]],2)</f>
        <v>1</v>
      </c>
      <c r="F4238">
        <f>VLOOKUP(Tableau__3_Déplacements_2[[#This Row],[Id_Personne]],[1]!Tableau__2_Personnes_1[[Id_Personne]:[Age]],4)</f>
        <v>12</v>
      </c>
      <c r="G4238" t="s">
        <v>0</v>
      </c>
      <c r="H4238" t="s">
        <v>7</v>
      </c>
      <c r="I4238" t="s">
        <v>11456</v>
      </c>
      <c r="J4238">
        <v>1</v>
      </c>
      <c r="K4238">
        <v>44</v>
      </c>
      <c r="M4238">
        <v>44</v>
      </c>
      <c r="O4238" t="str">
        <f>IF(Tableau__3_Déplacements_2[[#This Row],[Ori]]=Tableau__3_Déplacements_2[[#This Row],[Des]],"local","metro")</f>
        <v>local</v>
      </c>
      <c r="P4238">
        <v>7</v>
      </c>
      <c r="Q4238">
        <v>7</v>
      </c>
      <c r="R4238">
        <v>30</v>
      </c>
      <c r="S4238">
        <v>7</v>
      </c>
      <c r="T4238">
        <v>35</v>
      </c>
      <c r="U4238" t="s">
        <v>0</v>
      </c>
      <c r="V4238">
        <v>1</v>
      </c>
      <c r="W4238">
        <v>0</v>
      </c>
      <c r="X4238">
        <v>6</v>
      </c>
      <c r="Y4238">
        <v>386.81179487179492</v>
      </c>
      <c r="Z4238" s="1">
        <v>-1</v>
      </c>
      <c r="AA4238" s="1"/>
    </row>
    <row r="4239" spans="1:27" x14ac:dyDescent="0.35">
      <c r="A4239">
        <v>1437</v>
      </c>
      <c r="B4239" t="e">
        <f>VLOOKUP(Tableau__3_Déplacements_2[[#This Row],[Id_Menage]],[2]Ménages!$A$2:$AD$1503,32)</f>
        <v>#REF!</v>
      </c>
      <c r="C4239" t="s">
        <v>61</v>
      </c>
      <c r="D4239" t="s">
        <v>11454</v>
      </c>
      <c r="E4239">
        <f>VLOOKUP(Tableau__3_Déplacements_2[[#This Row],[Id_Personne]],[1]!Tableau__2_Personnes_1[[Id_Personne]:[Age]],2)</f>
        <v>1</v>
      </c>
      <c r="F4239">
        <f>VLOOKUP(Tableau__3_Déplacements_2[[#This Row],[Id_Personne]],[1]!Tableau__2_Personnes_1[[Id_Personne]:[Age]],4)</f>
        <v>12</v>
      </c>
      <c r="G4239" t="s">
        <v>27</v>
      </c>
      <c r="H4239" t="s">
        <v>26</v>
      </c>
      <c r="I4239" t="s">
        <v>11455</v>
      </c>
      <c r="J4239">
        <v>1</v>
      </c>
      <c r="K4239">
        <v>44</v>
      </c>
      <c r="M4239">
        <v>44</v>
      </c>
      <c r="O4239" t="str">
        <f>IF(Tableau__3_Déplacements_2[[#This Row],[Ori]]=Tableau__3_Déplacements_2[[#This Row],[Des]],"local","metro")</f>
        <v>local</v>
      </c>
      <c r="P4239">
        <v>15</v>
      </c>
      <c r="Q4239">
        <v>8</v>
      </c>
      <c r="R4239">
        <v>15</v>
      </c>
      <c r="S4239">
        <v>8</v>
      </c>
      <c r="T4239">
        <v>20</v>
      </c>
      <c r="U4239" t="s">
        <v>0</v>
      </c>
      <c r="V4239">
        <v>1</v>
      </c>
      <c r="W4239">
        <v>0</v>
      </c>
      <c r="X4239">
        <v>6</v>
      </c>
      <c r="Y4239">
        <v>386.81179487179492</v>
      </c>
      <c r="Z4239" s="1">
        <v>-1</v>
      </c>
      <c r="AA4239" s="1"/>
    </row>
    <row r="4240" spans="1:27" x14ac:dyDescent="0.35">
      <c r="A4240">
        <v>1437</v>
      </c>
      <c r="B4240" t="e">
        <f>VLOOKUP(Tableau__3_Déplacements_2[[#This Row],[Id_Menage]],[2]Ménages!$A$2:$AD$1503,32)</f>
        <v>#REF!</v>
      </c>
      <c r="C4240" t="s">
        <v>61</v>
      </c>
      <c r="D4240" t="s">
        <v>11454</v>
      </c>
      <c r="E4240">
        <f>VLOOKUP(Tableau__3_Déplacements_2[[#This Row],[Id_Personne]],[1]!Tableau__2_Personnes_1[[Id_Personne]:[Age]],2)</f>
        <v>1</v>
      </c>
      <c r="F4240">
        <f>VLOOKUP(Tableau__3_Déplacements_2[[#This Row],[Id_Personne]],[1]!Tableau__2_Personnes_1[[Id_Personne]:[Age]],4)</f>
        <v>12</v>
      </c>
      <c r="G4240" t="s">
        <v>3</v>
      </c>
      <c r="H4240" t="s">
        <v>2</v>
      </c>
      <c r="I4240" t="s">
        <v>11453</v>
      </c>
      <c r="J4240">
        <v>1</v>
      </c>
      <c r="K4240">
        <v>44</v>
      </c>
      <c r="M4240">
        <v>44</v>
      </c>
      <c r="O4240" t="str">
        <f>IF(Tableau__3_Déplacements_2[[#This Row],[Ori]]=Tableau__3_Déplacements_2[[#This Row],[Des]],"local","metro")</f>
        <v>local</v>
      </c>
      <c r="P4240">
        <v>15</v>
      </c>
      <c r="Q4240">
        <v>7</v>
      </c>
      <c r="R4240">
        <v>40</v>
      </c>
      <c r="S4240">
        <v>7</v>
      </c>
      <c r="T4240">
        <v>45</v>
      </c>
      <c r="U4240" t="s">
        <v>0</v>
      </c>
      <c r="V4240">
        <v>1</v>
      </c>
      <c r="W4240">
        <v>0</v>
      </c>
      <c r="X4240">
        <v>6</v>
      </c>
      <c r="Y4240">
        <v>386.81179487179492</v>
      </c>
      <c r="Z4240" s="1">
        <v>-1</v>
      </c>
      <c r="AA4240" s="1"/>
    </row>
    <row r="4241" spans="1:27" x14ac:dyDescent="0.35">
      <c r="A4241">
        <v>1437</v>
      </c>
      <c r="B4241" t="e">
        <f>VLOOKUP(Tableau__3_Déplacements_2[[#This Row],[Id_Menage]],[2]Ménages!$A$2:$AD$1503,32)</f>
        <v>#REF!</v>
      </c>
      <c r="C4241" t="s">
        <v>409</v>
      </c>
      <c r="D4241" t="s">
        <v>11451</v>
      </c>
      <c r="E4241">
        <f>VLOOKUP(Tableau__3_Déplacements_2[[#This Row],[Id_Personne]],[1]!Tableau__2_Personnes_1[[Id_Personne]:[Age]],2)</f>
        <v>1</v>
      </c>
      <c r="F4241">
        <f>VLOOKUP(Tableau__3_Déplacements_2[[#This Row],[Id_Personne]],[1]!Tableau__2_Personnes_1[[Id_Personne]:[Age]],4)</f>
        <v>10</v>
      </c>
      <c r="G4241" t="s">
        <v>0</v>
      </c>
      <c r="H4241" t="s">
        <v>7</v>
      </c>
      <c r="I4241" t="s">
        <v>11452</v>
      </c>
      <c r="J4241">
        <v>1</v>
      </c>
      <c r="K4241">
        <v>44</v>
      </c>
      <c r="M4241">
        <v>44</v>
      </c>
      <c r="O4241" t="str">
        <f>IF(Tableau__3_Déplacements_2[[#This Row],[Ori]]=Tableau__3_Déplacements_2[[#This Row],[Des]],"local","metro")</f>
        <v>local</v>
      </c>
      <c r="P4241">
        <v>12</v>
      </c>
      <c r="Q4241">
        <v>14</v>
      </c>
      <c r="R4241">
        <v>0</v>
      </c>
      <c r="S4241">
        <v>14</v>
      </c>
      <c r="T4241">
        <v>10</v>
      </c>
      <c r="U4241" t="s">
        <v>0</v>
      </c>
      <c r="V4241">
        <v>1</v>
      </c>
      <c r="W4241">
        <v>0</v>
      </c>
      <c r="X4241">
        <v>6</v>
      </c>
      <c r="Y4241">
        <v>386.81179487179492</v>
      </c>
      <c r="Z4241" s="1">
        <v>0</v>
      </c>
      <c r="AA4241" s="1"/>
    </row>
    <row r="4242" spans="1:27" x14ac:dyDescent="0.35">
      <c r="A4242">
        <v>1437</v>
      </c>
      <c r="B4242" t="e">
        <f>VLOOKUP(Tableau__3_Déplacements_2[[#This Row],[Id_Menage]],[2]Ménages!$A$2:$AD$1503,32)</f>
        <v>#REF!</v>
      </c>
      <c r="C4242" t="s">
        <v>409</v>
      </c>
      <c r="D4242" t="s">
        <v>11451</v>
      </c>
      <c r="E4242">
        <f>VLOOKUP(Tableau__3_Déplacements_2[[#This Row],[Id_Personne]],[1]!Tableau__2_Personnes_1[[Id_Personne]:[Age]],2)</f>
        <v>1</v>
      </c>
      <c r="F4242">
        <f>VLOOKUP(Tableau__3_Déplacements_2[[#This Row],[Id_Personne]],[1]!Tableau__2_Personnes_1[[Id_Personne]:[Age]],4)</f>
        <v>10</v>
      </c>
      <c r="G4242" t="s">
        <v>3</v>
      </c>
      <c r="H4242" t="s">
        <v>2</v>
      </c>
      <c r="I4242" t="s">
        <v>11450</v>
      </c>
      <c r="J4242">
        <v>1</v>
      </c>
      <c r="K4242">
        <v>44</v>
      </c>
      <c r="M4242">
        <v>44</v>
      </c>
      <c r="O4242" t="str">
        <f>IF(Tableau__3_Déplacements_2[[#This Row],[Ori]]=Tableau__3_Déplacements_2[[#This Row],[Des]],"local","metro")</f>
        <v>local</v>
      </c>
      <c r="P4242">
        <v>15</v>
      </c>
      <c r="Q4242">
        <v>16</v>
      </c>
      <c r="R4242">
        <v>30</v>
      </c>
      <c r="S4242">
        <v>16</v>
      </c>
      <c r="T4242">
        <v>38</v>
      </c>
      <c r="U4242" t="s">
        <v>0</v>
      </c>
      <c r="V4242">
        <v>1</v>
      </c>
      <c r="W4242">
        <v>0</v>
      </c>
      <c r="X4242">
        <v>6</v>
      </c>
      <c r="Y4242">
        <v>386.81179487179492</v>
      </c>
      <c r="Z4242" s="1">
        <v>-1</v>
      </c>
      <c r="AA4242" s="1"/>
    </row>
    <row r="4243" spans="1:27" x14ac:dyDescent="0.35">
      <c r="A4243">
        <v>1437</v>
      </c>
      <c r="B4243" t="e">
        <f>VLOOKUP(Tableau__3_Déplacements_2[[#This Row],[Id_Menage]],[2]Ménages!$A$2:$AD$1503,32)</f>
        <v>#REF!</v>
      </c>
      <c r="C4243" t="s">
        <v>405</v>
      </c>
      <c r="D4243" t="s">
        <v>11448</v>
      </c>
      <c r="E4243">
        <f>VLOOKUP(Tableau__3_Déplacements_2[[#This Row],[Id_Personne]],[1]!Tableau__2_Personnes_1[[Id_Personne]:[Age]],2)</f>
        <v>2</v>
      </c>
      <c r="F4243">
        <f>VLOOKUP(Tableau__3_Déplacements_2[[#This Row],[Id_Personne]],[1]!Tableau__2_Personnes_1[[Id_Personne]:[Age]],4)</f>
        <v>8</v>
      </c>
      <c r="G4243" t="s">
        <v>3</v>
      </c>
      <c r="H4243" t="s">
        <v>2</v>
      </c>
      <c r="I4243" t="s">
        <v>11449</v>
      </c>
      <c r="J4243">
        <v>1</v>
      </c>
      <c r="K4243">
        <v>44</v>
      </c>
      <c r="M4243">
        <v>44</v>
      </c>
      <c r="O4243" t="str">
        <f>IF(Tableau__3_Déplacements_2[[#This Row],[Ori]]=Tableau__3_Déplacements_2[[#This Row],[Des]],"local","metro")</f>
        <v>local</v>
      </c>
      <c r="P4243">
        <v>15</v>
      </c>
      <c r="Q4243">
        <v>16</v>
      </c>
      <c r="R4243">
        <v>30</v>
      </c>
      <c r="S4243">
        <v>16</v>
      </c>
      <c r="T4243">
        <v>40</v>
      </c>
      <c r="U4243" t="s">
        <v>0</v>
      </c>
      <c r="V4243">
        <v>1</v>
      </c>
      <c r="W4243">
        <v>0</v>
      </c>
      <c r="X4243">
        <v>6</v>
      </c>
      <c r="Y4243">
        <v>386.81179487179492</v>
      </c>
      <c r="Z4243" s="1">
        <v>-1</v>
      </c>
      <c r="AA4243" s="1"/>
    </row>
    <row r="4244" spans="1:27" x14ac:dyDescent="0.35">
      <c r="A4244">
        <v>1437</v>
      </c>
      <c r="B4244" t="e">
        <f>VLOOKUP(Tableau__3_Déplacements_2[[#This Row],[Id_Menage]],[2]Ménages!$A$2:$AD$1503,32)</f>
        <v>#REF!</v>
      </c>
      <c r="C4244" t="s">
        <v>405</v>
      </c>
      <c r="D4244" t="s">
        <v>11448</v>
      </c>
      <c r="E4244">
        <f>VLOOKUP(Tableau__3_Déplacements_2[[#This Row],[Id_Personne]],[1]!Tableau__2_Personnes_1[[Id_Personne]:[Age]],2)</f>
        <v>2</v>
      </c>
      <c r="F4244">
        <f>VLOOKUP(Tableau__3_Déplacements_2[[#This Row],[Id_Personne]],[1]!Tableau__2_Personnes_1[[Id_Personne]:[Age]],4)</f>
        <v>8</v>
      </c>
      <c r="G4244" t="s">
        <v>0</v>
      </c>
      <c r="H4244" t="s">
        <v>7</v>
      </c>
      <c r="I4244" t="s">
        <v>11447</v>
      </c>
      <c r="J4244">
        <v>1</v>
      </c>
      <c r="K4244">
        <v>44</v>
      </c>
      <c r="M4244">
        <v>44</v>
      </c>
      <c r="O4244" t="str">
        <f>IF(Tableau__3_Déplacements_2[[#This Row],[Ori]]=Tableau__3_Déplacements_2[[#This Row],[Des]],"local","metro")</f>
        <v>local</v>
      </c>
      <c r="P4244">
        <v>2</v>
      </c>
      <c r="Q4244">
        <v>16</v>
      </c>
      <c r="R4244">
        <v>20</v>
      </c>
      <c r="S4244">
        <v>16</v>
      </c>
      <c r="T4244">
        <v>30</v>
      </c>
      <c r="U4244" t="s">
        <v>0</v>
      </c>
      <c r="V4244">
        <v>1</v>
      </c>
      <c r="W4244">
        <v>0</v>
      </c>
      <c r="X4244">
        <v>6</v>
      </c>
      <c r="Y4244">
        <v>386.81179487179492</v>
      </c>
      <c r="Z4244" s="1">
        <v>-1</v>
      </c>
      <c r="AA4244" s="1"/>
    </row>
    <row r="4245" spans="1:27" x14ac:dyDescent="0.35">
      <c r="A4245">
        <v>1438</v>
      </c>
      <c r="B4245" t="e">
        <f>VLOOKUP(Tableau__3_Déplacements_2[[#This Row],[Id_Menage]],[2]Ménages!$A$2:$AD$1503,32)</f>
        <v>#REF!</v>
      </c>
      <c r="C4245" t="s">
        <v>16</v>
      </c>
      <c r="D4245" t="s">
        <v>11445</v>
      </c>
      <c r="E4245">
        <f>VLOOKUP(Tableau__3_Déplacements_2[[#This Row],[Id_Personne]],[1]!Tableau__2_Personnes_1[[Id_Personne]:[Age]],2)</f>
        <v>1</v>
      </c>
      <c r="F4245">
        <f>VLOOKUP(Tableau__3_Déplacements_2[[#This Row],[Id_Personne]],[1]!Tableau__2_Personnes_1[[Id_Personne]:[Age]],4)</f>
        <v>58</v>
      </c>
      <c r="G4245" t="s">
        <v>3</v>
      </c>
      <c r="H4245" t="s">
        <v>2</v>
      </c>
      <c r="I4245" t="s">
        <v>11446</v>
      </c>
      <c r="J4245">
        <v>1</v>
      </c>
      <c r="K4245">
        <v>51</v>
      </c>
      <c r="M4245">
        <v>44</v>
      </c>
      <c r="O4245" t="str">
        <f>IF(Tableau__3_Déplacements_2[[#This Row],[Ori]]=Tableau__3_Déplacements_2[[#This Row],[Des]],"local","metro")</f>
        <v>metro</v>
      </c>
      <c r="P4245">
        <v>15</v>
      </c>
      <c r="Q4245">
        <v>21</v>
      </c>
      <c r="R4245">
        <v>30</v>
      </c>
      <c r="S4245">
        <v>22</v>
      </c>
      <c r="T4245">
        <v>10</v>
      </c>
      <c r="U4245" t="s">
        <v>30</v>
      </c>
      <c r="V4245">
        <v>8</v>
      </c>
      <c r="W4245">
        <v>250</v>
      </c>
      <c r="X4245">
        <v>6</v>
      </c>
      <c r="Y4245">
        <v>386.81179487179492</v>
      </c>
      <c r="Z4245" s="1">
        <v>-1</v>
      </c>
      <c r="AA4245" s="1"/>
    </row>
    <row r="4246" spans="1:27" x14ac:dyDescent="0.35">
      <c r="A4246">
        <v>1438</v>
      </c>
      <c r="B4246" t="e">
        <f>VLOOKUP(Tableau__3_Déplacements_2[[#This Row],[Id_Menage]],[2]Ménages!$A$2:$AD$1503,32)</f>
        <v>#REF!</v>
      </c>
      <c r="C4246" t="s">
        <v>16</v>
      </c>
      <c r="D4246" t="s">
        <v>11445</v>
      </c>
      <c r="E4246">
        <f>VLOOKUP(Tableau__3_Déplacements_2[[#This Row],[Id_Personne]],[1]!Tableau__2_Personnes_1[[Id_Personne]:[Age]],2)</f>
        <v>1</v>
      </c>
      <c r="F4246">
        <f>VLOOKUP(Tableau__3_Déplacements_2[[#This Row],[Id_Personne]],[1]!Tableau__2_Personnes_1[[Id_Personne]:[Age]],4)</f>
        <v>58</v>
      </c>
      <c r="G4246" t="s">
        <v>0</v>
      </c>
      <c r="H4246" t="s">
        <v>7</v>
      </c>
      <c r="I4246" t="s">
        <v>11444</v>
      </c>
      <c r="J4246">
        <v>1</v>
      </c>
      <c r="K4246">
        <v>44</v>
      </c>
      <c r="M4246">
        <v>51</v>
      </c>
      <c r="O4246" t="str">
        <f>IF(Tableau__3_Déplacements_2[[#This Row],[Ori]]=Tableau__3_Déplacements_2[[#This Row],[Des]],"local","metro")</f>
        <v>metro</v>
      </c>
      <c r="P4246">
        <v>3</v>
      </c>
      <c r="Q4246">
        <v>7</v>
      </c>
      <c r="R4246">
        <v>0</v>
      </c>
      <c r="S4246">
        <v>7</v>
      </c>
      <c r="T4246">
        <v>45</v>
      </c>
      <c r="U4246" t="s">
        <v>30</v>
      </c>
      <c r="V4246">
        <v>8</v>
      </c>
      <c r="W4246">
        <v>250</v>
      </c>
      <c r="X4246">
        <v>6</v>
      </c>
      <c r="Y4246">
        <v>386.81179487179492</v>
      </c>
      <c r="Z4246" s="1">
        <v>0</v>
      </c>
      <c r="AA4246" s="1"/>
    </row>
    <row r="4247" spans="1:27" x14ac:dyDescent="0.35">
      <c r="A4247">
        <v>1438</v>
      </c>
      <c r="B4247" t="e">
        <f>VLOOKUP(Tableau__3_Déplacements_2[[#This Row],[Id_Menage]],[2]Ménages!$A$2:$AD$1503,32)</f>
        <v>#REF!</v>
      </c>
      <c r="C4247" t="s">
        <v>5</v>
      </c>
      <c r="D4247" t="s">
        <v>11441</v>
      </c>
      <c r="E4247">
        <f>VLOOKUP(Tableau__3_Déplacements_2[[#This Row],[Id_Personne]],[1]!Tableau__2_Personnes_1[[Id_Personne]:[Age]],2)</f>
        <v>2</v>
      </c>
      <c r="F4247">
        <f>VLOOKUP(Tableau__3_Déplacements_2[[#This Row],[Id_Personne]],[1]!Tableau__2_Personnes_1[[Id_Personne]:[Age]],4)</f>
        <v>32</v>
      </c>
      <c r="G4247" t="s">
        <v>0</v>
      </c>
      <c r="H4247" t="s">
        <v>7</v>
      </c>
      <c r="I4247" t="s">
        <v>11443</v>
      </c>
      <c r="J4247">
        <v>1</v>
      </c>
      <c r="K4247">
        <v>44</v>
      </c>
      <c r="M4247">
        <v>4</v>
      </c>
      <c r="O4247" t="str">
        <f>IF(Tableau__3_Déplacements_2[[#This Row],[Ori]]=Tableau__3_Déplacements_2[[#This Row],[Des]],"local","metro")</f>
        <v>metro</v>
      </c>
      <c r="P4247">
        <v>3</v>
      </c>
      <c r="Q4247">
        <v>10</v>
      </c>
      <c r="R4247">
        <v>0</v>
      </c>
      <c r="S4247">
        <v>10</v>
      </c>
      <c r="T4247">
        <v>45</v>
      </c>
      <c r="U4247" t="s">
        <v>30</v>
      </c>
      <c r="V4247">
        <v>8</v>
      </c>
      <c r="W4247">
        <v>100</v>
      </c>
      <c r="X4247">
        <v>6</v>
      </c>
      <c r="Y4247">
        <v>386.81179487179492</v>
      </c>
      <c r="Z4247" s="1">
        <v>0</v>
      </c>
      <c r="AA4247" s="1"/>
    </row>
    <row r="4248" spans="1:27" x14ac:dyDescent="0.35">
      <c r="A4248">
        <v>1438</v>
      </c>
      <c r="B4248" t="e">
        <f>VLOOKUP(Tableau__3_Déplacements_2[[#This Row],[Id_Menage]],[2]Ménages!$A$2:$AD$1503,32)</f>
        <v>#REF!</v>
      </c>
      <c r="C4248" t="s">
        <v>5</v>
      </c>
      <c r="D4248" t="s">
        <v>11441</v>
      </c>
      <c r="E4248">
        <f>VLOOKUP(Tableau__3_Déplacements_2[[#This Row],[Id_Personne]],[1]!Tableau__2_Personnes_1[[Id_Personne]:[Age]],2)</f>
        <v>2</v>
      </c>
      <c r="F4248">
        <f>VLOOKUP(Tableau__3_Déplacements_2[[#This Row],[Id_Personne]],[1]!Tableau__2_Personnes_1[[Id_Personne]:[Age]],4)</f>
        <v>32</v>
      </c>
      <c r="G4248" t="s">
        <v>13</v>
      </c>
      <c r="H4248" t="s">
        <v>22</v>
      </c>
      <c r="I4248" t="s">
        <v>11442</v>
      </c>
      <c r="J4248">
        <v>1</v>
      </c>
      <c r="K4248">
        <v>43</v>
      </c>
      <c r="M4248">
        <v>4</v>
      </c>
      <c r="O4248" t="str">
        <f>IF(Tableau__3_Déplacements_2[[#This Row],[Ori]]=Tableau__3_Déplacements_2[[#This Row],[Des]],"local","metro")</f>
        <v>metro</v>
      </c>
      <c r="P4248">
        <v>15</v>
      </c>
      <c r="Q4248">
        <v>21</v>
      </c>
      <c r="R4248">
        <v>45</v>
      </c>
      <c r="S4248">
        <v>22</v>
      </c>
      <c r="T4248">
        <v>45</v>
      </c>
      <c r="U4248" t="s">
        <v>8</v>
      </c>
      <c r="V4248">
        <v>5</v>
      </c>
      <c r="W4248">
        <v>100</v>
      </c>
      <c r="X4248">
        <v>6</v>
      </c>
      <c r="Y4248">
        <v>386.81179487179492</v>
      </c>
      <c r="Z4248" s="1">
        <v>-1</v>
      </c>
      <c r="AA4248" s="1"/>
    </row>
    <row r="4249" spans="1:27" x14ac:dyDescent="0.35">
      <c r="A4249">
        <v>1438</v>
      </c>
      <c r="B4249" t="e">
        <f>VLOOKUP(Tableau__3_Déplacements_2[[#This Row],[Id_Menage]],[2]Ménages!$A$2:$AD$1503,32)</f>
        <v>#REF!</v>
      </c>
      <c r="C4249" t="s">
        <v>5</v>
      </c>
      <c r="D4249" t="s">
        <v>11441</v>
      </c>
      <c r="E4249">
        <f>VLOOKUP(Tableau__3_Déplacements_2[[#This Row],[Id_Personne]],[1]!Tableau__2_Personnes_1[[Id_Personne]:[Age]],2)</f>
        <v>2</v>
      </c>
      <c r="F4249">
        <f>VLOOKUP(Tableau__3_Déplacements_2[[#This Row],[Id_Personne]],[1]!Tableau__2_Personnes_1[[Id_Personne]:[Age]],4)</f>
        <v>32</v>
      </c>
      <c r="G4249" t="s">
        <v>3</v>
      </c>
      <c r="H4249" t="s">
        <v>2</v>
      </c>
      <c r="I4249" t="s">
        <v>11440</v>
      </c>
      <c r="J4249">
        <v>1</v>
      </c>
      <c r="K4249">
        <v>4</v>
      </c>
      <c r="M4249">
        <v>43</v>
      </c>
      <c r="O4249" t="str">
        <f>IF(Tableau__3_Déplacements_2[[#This Row],[Ori]]=Tableau__3_Déplacements_2[[#This Row],[Des]],"local","metro")</f>
        <v>metro</v>
      </c>
      <c r="P4249">
        <v>12</v>
      </c>
      <c r="Q4249">
        <v>19</v>
      </c>
      <c r="R4249">
        <v>30</v>
      </c>
      <c r="S4249">
        <v>20</v>
      </c>
      <c r="T4249">
        <v>5</v>
      </c>
      <c r="U4249" t="s">
        <v>30</v>
      </c>
      <c r="V4249">
        <v>8</v>
      </c>
      <c r="W4249">
        <v>100</v>
      </c>
      <c r="X4249">
        <v>6</v>
      </c>
      <c r="Y4249">
        <v>386.81179487179492</v>
      </c>
      <c r="Z4249" s="1">
        <v>-1</v>
      </c>
      <c r="AA4249" s="1"/>
    </row>
    <row r="4250" spans="1:27" x14ac:dyDescent="0.35">
      <c r="A4250">
        <v>1438</v>
      </c>
      <c r="B4250" t="e">
        <f>VLOOKUP(Tableau__3_Déplacements_2[[#This Row],[Id_Menage]],[2]Ménages!$A$2:$AD$1503,32)</f>
        <v>#REF!</v>
      </c>
      <c r="C4250" t="s">
        <v>65</v>
      </c>
      <c r="D4250" t="s">
        <v>11436</v>
      </c>
      <c r="E4250">
        <f>VLOOKUP(Tableau__3_Déplacements_2[[#This Row],[Id_Personne]],[1]!Tableau__2_Personnes_1[[Id_Personne]:[Age]],2)</f>
        <v>2</v>
      </c>
      <c r="F4250">
        <f>VLOOKUP(Tableau__3_Déplacements_2[[#This Row],[Id_Personne]],[1]!Tableau__2_Personnes_1[[Id_Personne]:[Age]],4)</f>
        <v>30</v>
      </c>
      <c r="G4250" t="s">
        <v>13</v>
      </c>
      <c r="H4250" t="s">
        <v>22</v>
      </c>
      <c r="I4250" t="s">
        <v>11439</v>
      </c>
      <c r="J4250">
        <v>1</v>
      </c>
      <c r="K4250">
        <v>44</v>
      </c>
      <c r="M4250">
        <v>44</v>
      </c>
      <c r="O4250" t="str">
        <f>IF(Tableau__3_Déplacements_2[[#This Row],[Ori]]=Tableau__3_Déplacements_2[[#This Row],[Des]],"local","metro")</f>
        <v>local</v>
      </c>
      <c r="P4250">
        <v>12</v>
      </c>
      <c r="Q4250">
        <v>16</v>
      </c>
      <c r="R4250">
        <v>0</v>
      </c>
      <c r="S4250">
        <v>16</v>
      </c>
      <c r="T4250">
        <v>10</v>
      </c>
      <c r="U4250" t="s">
        <v>0</v>
      </c>
      <c r="V4250">
        <v>1</v>
      </c>
      <c r="W4250">
        <v>0</v>
      </c>
      <c r="X4250">
        <v>6</v>
      </c>
      <c r="Y4250">
        <v>386.81179487179492</v>
      </c>
      <c r="Z4250" s="1">
        <v>0</v>
      </c>
      <c r="AA4250" s="1"/>
    </row>
    <row r="4251" spans="1:27" x14ac:dyDescent="0.35">
      <c r="A4251">
        <v>1438</v>
      </c>
      <c r="B4251" t="e">
        <f>VLOOKUP(Tableau__3_Déplacements_2[[#This Row],[Id_Menage]],[2]Ménages!$A$2:$AD$1503,32)</f>
        <v>#REF!</v>
      </c>
      <c r="C4251" t="s">
        <v>65</v>
      </c>
      <c r="D4251" t="s">
        <v>11436</v>
      </c>
      <c r="E4251">
        <f>VLOOKUP(Tableau__3_Déplacements_2[[#This Row],[Id_Personne]],[1]!Tableau__2_Personnes_1[[Id_Personne]:[Age]],2)</f>
        <v>2</v>
      </c>
      <c r="F4251">
        <f>VLOOKUP(Tableau__3_Déplacements_2[[#This Row],[Id_Personne]],[1]!Tableau__2_Personnes_1[[Id_Personne]:[Age]],4)</f>
        <v>30</v>
      </c>
      <c r="G4251" t="s">
        <v>3</v>
      </c>
      <c r="H4251" t="s">
        <v>2</v>
      </c>
      <c r="I4251" t="s">
        <v>11438</v>
      </c>
      <c r="J4251">
        <v>1</v>
      </c>
      <c r="K4251">
        <v>44</v>
      </c>
      <c r="M4251">
        <v>44</v>
      </c>
      <c r="O4251" t="str">
        <f>IF(Tableau__3_Déplacements_2[[#This Row],[Ori]]=Tableau__3_Déplacements_2[[#This Row],[Des]],"local","metro")</f>
        <v>local</v>
      </c>
      <c r="P4251">
        <v>15</v>
      </c>
      <c r="Q4251">
        <v>13</v>
      </c>
      <c r="R4251">
        <v>30</v>
      </c>
      <c r="S4251">
        <v>13</v>
      </c>
      <c r="T4251">
        <v>40</v>
      </c>
      <c r="U4251" t="s">
        <v>0</v>
      </c>
      <c r="V4251">
        <v>1</v>
      </c>
      <c r="W4251">
        <v>0</v>
      </c>
      <c r="X4251">
        <v>6</v>
      </c>
      <c r="Y4251">
        <v>386.81179487179492</v>
      </c>
      <c r="Z4251" s="1">
        <v>-1</v>
      </c>
      <c r="AA4251" s="1"/>
    </row>
    <row r="4252" spans="1:27" x14ac:dyDescent="0.35">
      <c r="A4252">
        <v>1438</v>
      </c>
      <c r="B4252" t="e">
        <f>VLOOKUP(Tableau__3_Déplacements_2[[#This Row],[Id_Menage]],[2]Ménages!$A$2:$AD$1503,32)</f>
        <v>#REF!</v>
      </c>
      <c r="C4252" t="s">
        <v>65</v>
      </c>
      <c r="D4252" t="s">
        <v>11436</v>
      </c>
      <c r="E4252">
        <f>VLOOKUP(Tableau__3_Déplacements_2[[#This Row],[Id_Personne]],[1]!Tableau__2_Personnes_1[[Id_Personne]:[Age]],2)</f>
        <v>2</v>
      </c>
      <c r="F4252">
        <f>VLOOKUP(Tableau__3_Déplacements_2[[#This Row],[Id_Personne]],[1]!Tableau__2_Personnes_1[[Id_Personne]:[Age]],4)</f>
        <v>30</v>
      </c>
      <c r="G4252" t="s">
        <v>0</v>
      </c>
      <c r="H4252" t="s">
        <v>7</v>
      </c>
      <c r="I4252" t="s">
        <v>11437</v>
      </c>
      <c r="J4252">
        <v>1</v>
      </c>
      <c r="K4252">
        <v>44</v>
      </c>
      <c r="M4252">
        <v>44</v>
      </c>
      <c r="O4252" t="str">
        <f>IF(Tableau__3_Déplacements_2[[#This Row],[Ori]]=Tableau__3_Déplacements_2[[#This Row],[Des]],"local","metro")</f>
        <v>local</v>
      </c>
      <c r="P4252">
        <v>12</v>
      </c>
      <c r="Q4252">
        <v>10</v>
      </c>
      <c r="R4252">
        <v>10</v>
      </c>
      <c r="S4252">
        <v>10</v>
      </c>
      <c r="T4252">
        <v>10</v>
      </c>
      <c r="U4252" t="s">
        <v>0</v>
      </c>
      <c r="V4252">
        <v>1</v>
      </c>
      <c r="W4252">
        <v>0</v>
      </c>
      <c r="X4252">
        <v>6</v>
      </c>
      <c r="Y4252">
        <v>386.81179487179492</v>
      </c>
      <c r="Z4252" s="1">
        <v>-1</v>
      </c>
      <c r="AA4252" s="1"/>
    </row>
    <row r="4253" spans="1:27" x14ac:dyDescent="0.35">
      <c r="A4253">
        <v>1438</v>
      </c>
      <c r="B4253" t="e">
        <f>VLOOKUP(Tableau__3_Déplacements_2[[#This Row],[Id_Menage]],[2]Ménages!$A$2:$AD$1503,32)</f>
        <v>#REF!</v>
      </c>
      <c r="C4253" t="s">
        <v>65</v>
      </c>
      <c r="D4253" t="s">
        <v>11436</v>
      </c>
      <c r="E4253">
        <f>VLOOKUP(Tableau__3_Déplacements_2[[#This Row],[Id_Personne]],[1]!Tableau__2_Personnes_1[[Id_Personne]:[Age]],2)</f>
        <v>2</v>
      </c>
      <c r="F4253">
        <f>VLOOKUP(Tableau__3_Déplacements_2[[#This Row],[Id_Personne]],[1]!Tableau__2_Personnes_1[[Id_Personne]:[Age]],4)</f>
        <v>30</v>
      </c>
      <c r="G4253" t="s">
        <v>27</v>
      </c>
      <c r="H4253" t="s">
        <v>26</v>
      </c>
      <c r="I4253" t="s">
        <v>11435</v>
      </c>
      <c r="J4253">
        <v>1</v>
      </c>
      <c r="K4253">
        <v>44</v>
      </c>
      <c r="M4253">
        <v>44</v>
      </c>
      <c r="O4253" t="str">
        <f>IF(Tableau__3_Déplacements_2[[#This Row],[Ori]]=Tableau__3_Déplacements_2[[#This Row],[Des]],"local","metro")</f>
        <v>local</v>
      </c>
      <c r="P4253">
        <v>15</v>
      </c>
      <c r="Q4253">
        <v>17</v>
      </c>
      <c r="R4253">
        <v>50</v>
      </c>
      <c r="S4253">
        <v>18</v>
      </c>
      <c r="T4253">
        <v>0</v>
      </c>
      <c r="U4253" t="s">
        <v>0</v>
      </c>
      <c r="V4253">
        <v>1</v>
      </c>
      <c r="W4253">
        <v>0</v>
      </c>
      <c r="X4253">
        <v>6</v>
      </c>
      <c r="Y4253">
        <v>386.81179487179492</v>
      </c>
      <c r="Z4253" s="1">
        <v>-1</v>
      </c>
      <c r="AA4253" s="1"/>
    </row>
    <row r="4254" spans="1:27" x14ac:dyDescent="0.35">
      <c r="A4254">
        <v>1438</v>
      </c>
      <c r="B4254" t="e">
        <f>VLOOKUP(Tableau__3_Déplacements_2[[#This Row],[Id_Menage]],[2]Ménages!$A$2:$AD$1503,32)</f>
        <v>#REF!</v>
      </c>
      <c r="C4254" t="s">
        <v>61</v>
      </c>
      <c r="D4254" t="s">
        <v>11431</v>
      </c>
      <c r="E4254">
        <f>VLOOKUP(Tableau__3_Déplacements_2[[#This Row],[Id_Personne]],[1]!Tableau__2_Personnes_1[[Id_Personne]:[Age]],2)</f>
        <v>2</v>
      </c>
      <c r="F4254">
        <f>VLOOKUP(Tableau__3_Déplacements_2[[#This Row],[Id_Personne]],[1]!Tableau__2_Personnes_1[[Id_Personne]:[Age]],4)</f>
        <v>28</v>
      </c>
      <c r="G4254" t="s">
        <v>13</v>
      </c>
      <c r="H4254" t="s">
        <v>22</v>
      </c>
      <c r="I4254" t="s">
        <v>11434</v>
      </c>
      <c r="J4254">
        <v>1</v>
      </c>
      <c r="K4254">
        <v>44</v>
      </c>
      <c r="M4254">
        <v>44</v>
      </c>
      <c r="O4254" t="str">
        <f>IF(Tableau__3_Déplacements_2[[#This Row],[Ori]]=Tableau__3_Déplacements_2[[#This Row],[Des]],"local","metro")</f>
        <v>local</v>
      </c>
      <c r="P4254">
        <v>2</v>
      </c>
      <c r="Q4254">
        <v>17</v>
      </c>
      <c r="R4254">
        <v>0</v>
      </c>
      <c r="S4254">
        <v>17</v>
      </c>
      <c r="T4254">
        <v>10</v>
      </c>
      <c r="U4254" t="s">
        <v>0</v>
      </c>
      <c r="V4254">
        <v>1</v>
      </c>
      <c r="W4254">
        <v>0</v>
      </c>
      <c r="X4254">
        <v>6</v>
      </c>
      <c r="Y4254">
        <v>386.81179487179492</v>
      </c>
      <c r="Z4254" s="1">
        <v>0</v>
      </c>
      <c r="AA4254" s="1"/>
    </row>
    <row r="4255" spans="1:27" x14ac:dyDescent="0.35">
      <c r="A4255">
        <v>1438</v>
      </c>
      <c r="B4255" t="e">
        <f>VLOOKUP(Tableau__3_Déplacements_2[[#This Row],[Id_Menage]],[2]Ménages!$A$2:$AD$1503,32)</f>
        <v>#REF!</v>
      </c>
      <c r="C4255" t="s">
        <v>61</v>
      </c>
      <c r="D4255" t="s">
        <v>11431</v>
      </c>
      <c r="E4255">
        <f>VLOOKUP(Tableau__3_Déplacements_2[[#This Row],[Id_Personne]],[1]!Tableau__2_Personnes_1[[Id_Personne]:[Age]],2)</f>
        <v>2</v>
      </c>
      <c r="F4255">
        <f>VLOOKUP(Tableau__3_Déplacements_2[[#This Row],[Id_Personne]],[1]!Tableau__2_Personnes_1[[Id_Personne]:[Age]],4)</f>
        <v>28</v>
      </c>
      <c r="G4255" t="s">
        <v>0</v>
      </c>
      <c r="H4255" t="s">
        <v>7</v>
      </c>
      <c r="I4255" t="s">
        <v>11433</v>
      </c>
      <c r="J4255">
        <v>1</v>
      </c>
      <c r="K4255">
        <v>44</v>
      </c>
      <c r="M4255">
        <v>44</v>
      </c>
      <c r="O4255" t="str">
        <f>IF(Tableau__3_Déplacements_2[[#This Row],[Ori]]=Tableau__3_Déplacements_2[[#This Row],[Des]],"local","metro")</f>
        <v>local</v>
      </c>
      <c r="P4255">
        <v>7</v>
      </c>
      <c r="Q4255">
        <v>9</v>
      </c>
      <c r="R4255">
        <v>30</v>
      </c>
      <c r="S4255">
        <v>9</v>
      </c>
      <c r="T4255">
        <v>35</v>
      </c>
      <c r="U4255" t="s">
        <v>0</v>
      </c>
      <c r="V4255">
        <v>1</v>
      </c>
      <c r="W4255">
        <v>0</v>
      </c>
      <c r="X4255">
        <v>6</v>
      </c>
      <c r="Y4255">
        <v>386.81179487179492</v>
      </c>
      <c r="Z4255" s="1">
        <v>-1</v>
      </c>
      <c r="AA4255" s="1"/>
    </row>
    <row r="4256" spans="1:27" x14ac:dyDescent="0.35">
      <c r="A4256">
        <v>1438</v>
      </c>
      <c r="B4256" t="e">
        <f>VLOOKUP(Tableau__3_Déplacements_2[[#This Row],[Id_Menage]],[2]Ménages!$A$2:$AD$1503,32)</f>
        <v>#REF!</v>
      </c>
      <c r="C4256" t="s">
        <v>61</v>
      </c>
      <c r="D4256" t="s">
        <v>11431</v>
      </c>
      <c r="E4256">
        <f>VLOOKUP(Tableau__3_Déplacements_2[[#This Row],[Id_Personne]],[1]!Tableau__2_Personnes_1[[Id_Personne]:[Age]],2)</f>
        <v>2</v>
      </c>
      <c r="F4256">
        <f>VLOOKUP(Tableau__3_Déplacements_2[[#This Row],[Id_Personne]],[1]!Tableau__2_Personnes_1[[Id_Personne]:[Age]],4)</f>
        <v>28</v>
      </c>
      <c r="G4256" t="s">
        <v>27</v>
      </c>
      <c r="H4256" t="s">
        <v>26</v>
      </c>
      <c r="I4256" t="s">
        <v>11432</v>
      </c>
      <c r="J4256">
        <v>1</v>
      </c>
      <c r="K4256">
        <v>44</v>
      </c>
      <c r="M4256">
        <v>44</v>
      </c>
      <c r="O4256" t="str">
        <f>IF(Tableau__3_Déplacements_2[[#This Row],[Ori]]=Tableau__3_Déplacements_2[[#This Row],[Des]],"local","metro")</f>
        <v>local</v>
      </c>
      <c r="P4256">
        <v>15</v>
      </c>
      <c r="Q4256">
        <v>17</v>
      </c>
      <c r="R4256">
        <v>20</v>
      </c>
      <c r="S4256">
        <v>17</v>
      </c>
      <c r="T4256">
        <v>30</v>
      </c>
      <c r="U4256" t="s">
        <v>0</v>
      </c>
      <c r="V4256">
        <v>1</v>
      </c>
      <c r="W4256">
        <v>0</v>
      </c>
      <c r="X4256">
        <v>6</v>
      </c>
      <c r="Y4256">
        <v>386.81179487179492</v>
      </c>
      <c r="Z4256" s="1">
        <v>-1</v>
      </c>
      <c r="AA4256" s="1"/>
    </row>
    <row r="4257" spans="1:27" x14ac:dyDescent="0.35">
      <c r="A4257">
        <v>1438</v>
      </c>
      <c r="B4257" t="e">
        <f>VLOOKUP(Tableau__3_Déplacements_2[[#This Row],[Id_Menage]],[2]Ménages!$A$2:$AD$1503,32)</f>
        <v>#REF!</v>
      </c>
      <c r="C4257" t="s">
        <v>61</v>
      </c>
      <c r="D4257" t="s">
        <v>11431</v>
      </c>
      <c r="E4257">
        <f>VLOOKUP(Tableau__3_Déplacements_2[[#This Row],[Id_Personne]],[1]!Tableau__2_Personnes_1[[Id_Personne]:[Age]],2)</f>
        <v>2</v>
      </c>
      <c r="F4257">
        <f>VLOOKUP(Tableau__3_Déplacements_2[[#This Row],[Id_Personne]],[1]!Tableau__2_Personnes_1[[Id_Personne]:[Age]],4)</f>
        <v>28</v>
      </c>
      <c r="G4257" t="s">
        <v>3</v>
      </c>
      <c r="H4257" t="s">
        <v>2</v>
      </c>
      <c r="I4257" t="s">
        <v>11430</v>
      </c>
      <c r="J4257">
        <v>1</v>
      </c>
      <c r="K4257">
        <v>44</v>
      </c>
      <c r="M4257">
        <v>44</v>
      </c>
      <c r="O4257" t="str">
        <f>IF(Tableau__3_Déplacements_2[[#This Row],[Ori]]=Tableau__3_Déplacements_2[[#This Row],[Des]],"local","metro")</f>
        <v>local</v>
      </c>
      <c r="P4257">
        <v>15</v>
      </c>
      <c r="Q4257">
        <v>9</v>
      </c>
      <c r="R4257">
        <v>45</v>
      </c>
      <c r="S4257">
        <v>9</v>
      </c>
      <c r="T4257">
        <v>50</v>
      </c>
      <c r="U4257" t="s">
        <v>0</v>
      </c>
      <c r="V4257">
        <v>1</v>
      </c>
      <c r="W4257">
        <v>0</v>
      </c>
      <c r="X4257">
        <v>6</v>
      </c>
      <c r="Y4257">
        <v>386.81179487179492</v>
      </c>
      <c r="Z4257" s="1">
        <v>-1</v>
      </c>
      <c r="AA4257" s="1"/>
    </row>
    <row r="4258" spans="1:27" x14ac:dyDescent="0.35">
      <c r="A4258">
        <v>1438</v>
      </c>
      <c r="B4258" t="e">
        <f>VLOOKUP(Tableau__3_Déplacements_2[[#This Row],[Id_Menage]],[2]Ménages!$A$2:$AD$1503,32)</f>
        <v>#REF!</v>
      </c>
      <c r="C4258" t="s">
        <v>409</v>
      </c>
      <c r="D4258" t="s">
        <v>11428</v>
      </c>
      <c r="E4258">
        <f>VLOOKUP(Tableau__3_Déplacements_2[[#This Row],[Id_Personne]],[1]!Tableau__2_Personnes_1[[Id_Personne]:[Age]],2)</f>
        <v>2</v>
      </c>
      <c r="F4258">
        <f>VLOOKUP(Tableau__3_Déplacements_2[[#This Row],[Id_Personne]],[1]!Tableau__2_Personnes_1[[Id_Personne]:[Age]],4)</f>
        <v>24</v>
      </c>
      <c r="G4258" t="s">
        <v>0</v>
      </c>
      <c r="H4258" t="s">
        <v>7</v>
      </c>
      <c r="I4258" t="s">
        <v>11429</v>
      </c>
      <c r="J4258">
        <v>1</v>
      </c>
      <c r="K4258">
        <v>44</v>
      </c>
      <c r="M4258">
        <v>44</v>
      </c>
      <c r="O4258" t="str">
        <f>IF(Tableau__3_Déplacements_2[[#This Row],[Ori]]=Tableau__3_Déplacements_2[[#This Row],[Des]],"local","metro")</f>
        <v>local</v>
      </c>
      <c r="P4258">
        <v>12</v>
      </c>
      <c r="Q4258">
        <v>18</v>
      </c>
      <c r="R4258">
        <v>0</v>
      </c>
      <c r="S4258">
        <v>18</v>
      </c>
      <c r="T4258">
        <v>5</v>
      </c>
      <c r="U4258" t="s">
        <v>0</v>
      </c>
      <c r="V4258">
        <v>1</v>
      </c>
      <c r="W4258">
        <v>0</v>
      </c>
      <c r="X4258">
        <v>6</v>
      </c>
      <c r="Y4258">
        <v>386.81179487179492</v>
      </c>
      <c r="Z4258" s="1">
        <v>0</v>
      </c>
      <c r="AA4258" s="1"/>
    </row>
    <row r="4259" spans="1:27" x14ac:dyDescent="0.35">
      <c r="A4259">
        <v>1438</v>
      </c>
      <c r="B4259" t="e">
        <f>VLOOKUP(Tableau__3_Déplacements_2[[#This Row],[Id_Menage]],[2]Ménages!$A$2:$AD$1503,32)</f>
        <v>#REF!</v>
      </c>
      <c r="C4259" t="s">
        <v>409</v>
      </c>
      <c r="D4259" t="s">
        <v>11428</v>
      </c>
      <c r="E4259">
        <f>VLOOKUP(Tableau__3_Déplacements_2[[#This Row],[Id_Personne]],[1]!Tableau__2_Personnes_1[[Id_Personne]:[Age]],2)</f>
        <v>2</v>
      </c>
      <c r="F4259">
        <f>VLOOKUP(Tableau__3_Déplacements_2[[#This Row],[Id_Personne]],[1]!Tableau__2_Personnes_1[[Id_Personne]:[Age]],4)</f>
        <v>24</v>
      </c>
      <c r="G4259" t="s">
        <v>3</v>
      </c>
      <c r="H4259" t="s">
        <v>2</v>
      </c>
      <c r="I4259" t="s">
        <v>11427</v>
      </c>
      <c r="J4259">
        <v>1</v>
      </c>
      <c r="K4259">
        <v>44</v>
      </c>
      <c r="M4259">
        <v>44</v>
      </c>
      <c r="O4259" t="str">
        <f>IF(Tableau__3_Déplacements_2[[#This Row],[Ori]]=Tableau__3_Déplacements_2[[#This Row],[Des]],"local","metro")</f>
        <v>local</v>
      </c>
      <c r="P4259">
        <v>15</v>
      </c>
      <c r="Q4259">
        <v>20</v>
      </c>
      <c r="R4259">
        <v>30</v>
      </c>
      <c r="S4259">
        <v>20</v>
      </c>
      <c r="T4259">
        <v>35</v>
      </c>
      <c r="U4259" t="s">
        <v>0</v>
      </c>
      <c r="V4259">
        <v>1</v>
      </c>
      <c r="W4259">
        <v>0</v>
      </c>
      <c r="X4259">
        <v>6</v>
      </c>
      <c r="Y4259">
        <v>386.81179487179492</v>
      </c>
      <c r="Z4259" s="1">
        <v>-1</v>
      </c>
      <c r="AA4259" s="1"/>
    </row>
    <row r="4260" spans="1:27" x14ac:dyDescent="0.35">
      <c r="A4260">
        <v>1439</v>
      </c>
      <c r="B4260" t="e">
        <f>VLOOKUP(Tableau__3_Déplacements_2[[#This Row],[Id_Menage]],[2]Ménages!$A$2:$AD$1503,32)</f>
        <v>#REF!</v>
      </c>
      <c r="C4260" t="s">
        <v>16</v>
      </c>
      <c r="D4260" t="s">
        <v>11425</v>
      </c>
      <c r="E4260">
        <f>VLOOKUP(Tableau__3_Déplacements_2[[#This Row],[Id_Personne]],[1]!Tableau__2_Personnes_1[[Id_Personne]:[Age]],2)</f>
        <v>2</v>
      </c>
      <c r="F4260">
        <f>VLOOKUP(Tableau__3_Déplacements_2[[#This Row],[Id_Personne]],[1]!Tableau__2_Personnes_1[[Id_Personne]:[Age]],4)</f>
        <v>40</v>
      </c>
      <c r="G4260" t="s">
        <v>0</v>
      </c>
      <c r="H4260" t="s">
        <v>7</v>
      </c>
      <c r="I4260" t="s">
        <v>11426</v>
      </c>
      <c r="J4260">
        <v>1</v>
      </c>
      <c r="K4260">
        <v>44</v>
      </c>
      <c r="M4260">
        <v>44</v>
      </c>
      <c r="O4260" t="str">
        <f>IF(Tableau__3_Déplacements_2[[#This Row],[Ori]]=Tableau__3_Déplacements_2[[#This Row],[Des]],"local","metro")</f>
        <v>local</v>
      </c>
      <c r="P4260">
        <v>10</v>
      </c>
      <c r="Q4260">
        <v>9</v>
      </c>
      <c r="R4260">
        <v>0</v>
      </c>
      <c r="S4260">
        <v>9</v>
      </c>
      <c r="T4260">
        <v>40</v>
      </c>
      <c r="U4260" t="s">
        <v>30</v>
      </c>
      <c r="V4260">
        <v>8</v>
      </c>
      <c r="W4260">
        <v>300</v>
      </c>
      <c r="X4260">
        <v>1</v>
      </c>
      <c r="Y4260">
        <v>386.81179487179492</v>
      </c>
      <c r="Z4260" s="1">
        <v>0</v>
      </c>
      <c r="AA4260" s="1"/>
    </row>
    <row r="4261" spans="1:27" x14ac:dyDescent="0.35">
      <c r="A4261">
        <v>1439</v>
      </c>
      <c r="B4261" t="e">
        <f>VLOOKUP(Tableau__3_Déplacements_2[[#This Row],[Id_Menage]],[2]Ménages!$A$2:$AD$1503,32)</f>
        <v>#REF!</v>
      </c>
      <c r="C4261" t="s">
        <v>16</v>
      </c>
      <c r="D4261" t="s">
        <v>11425</v>
      </c>
      <c r="E4261">
        <f>VLOOKUP(Tableau__3_Déplacements_2[[#This Row],[Id_Personne]],[1]!Tableau__2_Personnes_1[[Id_Personne]:[Age]],2)</f>
        <v>2</v>
      </c>
      <c r="F4261">
        <f>VLOOKUP(Tableau__3_Déplacements_2[[#This Row],[Id_Personne]],[1]!Tableau__2_Personnes_1[[Id_Personne]:[Age]],4)</f>
        <v>40</v>
      </c>
      <c r="G4261" t="s">
        <v>3</v>
      </c>
      <c r="H4261" t="s">
        <v>2</v>
      </c>
      <c r="I4261" t="s">
        <v>11424</v>
      </c>
      <c r="J4261">
        <v>1</v>
      </c>
      <c r="K4261">
        <v>44</v>
      </c>
      <c r="M4261">
        <v>44</v>
      </c>
      <c r="O4261" t="str">
        <f>IF(Tableau__3_Déplacements_2[[#This Row],[Ori]]=Tableau__3_Déplacements_2[[#This Row],[Des]],"local","metro")</f>
        <v>local</v>
      </c>
      <c r="P4261">
        <v>15</v>
      </c>
      <c r="Q4261">
        <v>15</v>
      </c>
      <c r="R4261">
        <v>0</v>
      </c>
      <c r="S4261">
        <v>15</v>
      </c>
      <c r="T4261">
        <v>35</v>
      </c>
      <c r="U4261" t="s">
        <v>4157</v>
      </c>
      <c r="V4261">
        <v>9</v>
      </c>
      <c r="W4261">
        <v>2000</v>
      </c>
      <c r="X4261">
        <v>1</v>
      </c>
      <c r="Y4261">
        <v>386.81179487179492</v>
      </c>
      <c r="Z4261" s="1">
        <v>0</v>
      </c>
      <c r="AA4261" s="1"/>
    </row>
    <row r="4262" spans="1:27" x14ac:dyDescent="0.35">
      <c r="A4262">
        <v>1439</v>
      </c>
      <c r="B4262" t="e">
        <f>VLOOKUP(Tableau__3_Déplacements_2[[#This Row],[Id_Menage]],[2]Ménages!$A$2:$AD$1503,32)</f>
        <v>#REF!</v>
      </c>
      <c r="C4262" t="s">
        <v>11</v>
      </c>
      <c r="D4262" t="s">
        <v>11422</v>
      </c>
      <c r="E4262">
        <f>VLOOKUP(Tableau__3_Déplacements_2[[#This Row],[Id_Personne]],[1]!Tableau__2_Personnes_1[[Id_Personne]:[Age]],2)</f>
        <v>2</v>
      </c>
      <c r="F4262">
        <f>VLOOKUP(Tableau__3_Déplacements_2[[#This Row],[Id_Personne]],[1]!Tableau__2_Personnes_1[[Id_Personne]:[Age]],4)</f>
        <v>35</v>
      </c>
      <c r="G4262" t="s">
        <v>0</v>
      </c>
      <c r="H4262" t="s">
        <v>7</v>
      </c>
      <c r="I4262" t="s">
        <v>11423</v>
      </c>
      <c r="J4262">
        <v>1</v>
      </c>
      <c r="K4262">
        <v>44</v>
      </c>
      <c r="M4262">
        <v>44</v>
      </c>
      <c r="O4262" t="str">
        <f>IF(Tableau__3_Déplacements_2[[#This Row],[Ori]]=Tableau__3_Déplacements_2[[#This Row],[Des]],"local","metro")</f>
        <v>local</v>
      </c>
      <c r="P4262">
        <v>7</v>
      </c>
      <c r="Q4262">
        <v>13</v>
      </c>
      <c r="R4262">
        <v>0</v>
      </c>
      <c r="S4262">
        <v>13</v>
      </c>
      <c r="T4262">
        <v>30</v>
      </c>
      <c r="U4262" t="s">
        <v>8</v>
      </c>
      <c r="V4262">
        <v>5</v>
      </c>
      <c r="W4262">
        <v>100</v>
      </c>
      <c r="X4262">
        <v>5</v>
      </c>
      <c r="Y4262">
        <v>386.81179487179492</v>
      </c>
      <c r="Z4262" s="1">
        <v>0</v>
      </c>
      <c r="AA4262" s="1"/>
    </row>
    <row r="4263" spans="1:27" x14ac:dyDescent="0.35">
      <c r="A4263">
        <v>1439</v>
      </c>
      <c r="B4263" t="e">
        <f>VLOOKUP(Tableau__3_Déplacements_2[[#This Row],[Id_Menage]],[2]Ménages!$A$2:$AD$1503,32)</f>
        <v>#REF!</v>
      </c>
      <c r="C4263" t="s">
        <v>11</v>
      </c>
      <c r="D4263" t="s">
        <v>11422</v>
      </c>
      <c r="E4263">
        <f>VLOOKUP(Tableau__3_Déplacements_2[[#This Row],[Id_Personne]],[1]!Tableau__2_Personnes_1[[Id_Personne]:[Age]],2)</f>
        <v>2</v>
      </c>
      <c r="F4263">
        <f>VLOOKUP(Tableau__3_Déplacements_2[[#This Row],[Id_Personne]],[1]!Tableau__2_Personnes_1[[Id_Personne]:[Age]],4)</f>
        <v>35</v>
      </c>
      <c r="G4263" t="s">
        <v>3</v>
      </c>
      <c r="H4263" t="s">
        <v>2</v>
      </c>
      <c r="I4263" t="s">
        <v>11421</v>
      </c>
      <c r="J4263">
        <v>1</v>
      </c>
      <c r="K4263">
        <v>44</v>
      </c>
      <c r="M4263">
        <v>44</v>
      </c>
      <c r="O4263" t="str">
        <f>IF(Tableau__3_Déplacements_2[[#This Row],[Ori]]=Tableau__3_Déplacements_2[[#This Row],[Des]],"local","metro")</f>
        <v>local</v>
      </c>
      <c r="P4263">
        <v>15</v>
      </c>
      <c r="Q4263">
        <v>14</v>
      </c>
      <c r="R4263">
        <v>0</v>
      </c>
      <c r="S4263">
        <v>14</v>
      </c>
      <c r="T4263">
        <v>32</v>
      </c>
      <c r="U4263" t="s">
        <v>8</v>
      </c>
      <c r="V4263">
        <v>5</v>
      </c>
      <c r="W4263">
        <v>100</v>
      </c>
      <c r="X4263">
        <v>5</v>
      </c>
      <c r="Y4263">
        <v>386.81179487179492</v>
      </c>
      <c r="Z4263" s="1">
        <v>0</v>
      </c>
      <c r="AA4263" s="1"/>
    </row>
    <row r="4264" spans="1:27" x14ac:dyDescent="0.35">
      <c r="A4264">
        <v>1439</v>
      </c>
      <c r="B4264" t="e">
        <f>VLOOKUP(Tableau__3_Déplacements_2[[#This Row],[Id_Menage]],[2]Ménages!$A$2:$AD$1503,32)</f>
        <v>#REF!</v>
      </c>
      <c r="C4264" t="s">
        <v>5</v>
      </c>
      <c r="D4264" t="s">
        <v>11419</v>
      </c>
      <c r="E4264">
        <f>VLOOKUP(Tableau__3_Déplacements_2[[#This Row],[Id_Personne]],[1]!Tableau__2_Personnes_1[[Id_Personne]:[Age]],2)</f>
        <v>2</v>
      </c>
      <c r="F4264">
        <f>VLOOKUP(Tableau__3_Déplacements_2[[#This Row],[Id_Personne]],[1]!Tableau__2_Personnes_1[[Id_Personne]:[Age]],4)</f>
        <v>15</v>
      </c>
      <c r="G4264" t="s">
        <v>3</v>
      </c>
      <c r="H4264" t="s">
        <v>2</v>
      </c>
      <c r="I4264" t="s">
        <v>11420</v>
      </c>
      <c r="J4264">
        <v>1</v>
      </c>
      <c r="K4264">
        <v>44</v>
      </c>
      <c r="M4264">
        <v>44</v>
      </c>
      <c r="O4264" t="str">
        <f>IF(Tableau__3_Déplacements_2[[#This Row],[Ori]]=Tableau__3_Déplacements_2[[#This Row],[Des]],"local","metro")</f>
        <v>local</v>
      </c>
      <c r="P4264">
        <v>15</v>
      </c>
      <c r="Q4264">
        <v>18</v>
      </c>
      <c r="R4264">
        <v>0</v>
      </c>
      <c r="S4264">
        <v>18</v>
      </c>
      <c r="T4264">
        <v>35</v>
      </c>
      <c r="U4264" t="s">
        <v>30</v>
      </c>
      <c r="V4264">
        <v>8</v>
      </c>
      <c r="W4264">
        <v>100</v>
      </c>
      <c r="X4264">
        <v>2</v>
      </c>
      <c r="Y4264">
        <v>386.81179487179492</v>
      </c>
      <c r="Z4264" s="1">
        <v>0</v>
      </c>
      <c r="AA4264" s="1"/>
    </row>
    <row r="4265" spans="1:27" x14ac:dyDescent="0.35">
      <c r="A4265">
        <v>1439</v>
      </c>
      <c r="B4265" t="e">
        <f>VLOOKUP(Tableau__3_Déplacements_2[[#This Row],[Id_Menage]],[2]Ménages!$A$2:$AD$1503,32)</f>
        <v>#REF!</v>
      </c>
      <c r="C4265" t="s">
        <v>5</v>
      </c>
      <c r="D4265" t="s">
        <v>11419</v>
      </c>
      <c r="E4265">
        <f>VLOOKUP(Tableau__3_Déplacements_2[[#This Row],[Id_Personne]],[1]!Tableau__2_Personnes_1[[Id_Personne]:[Age]],2)</f>
        <v>2</v>
      </c>
      <c r="F4265">
        <f>VLOOKUP(Tableau__3_Déplacements_2[[#This Row],[Id_Personne]],[1]!Tableau__2_Personnes_1[[Id_Personne]:[Age]],4)</f>
        <v>15</v>
      </c>
      <c r="G4265" t="s">
        <v>0</v>
      </c>
      <c r="H4265" t="s">
        <v>7</v>
      </c>
      <c r="I4265" t="s">
        <v>11418</v>
      </c>
      <c r="J4265">
        <v>1</v>
      </c>
      <c r="K4265">
        <v>44</v>
      </c>
      <c r="M4265">
        <v>44</v>
      </c>
      <c r="O4265" t="str">
        <f>IF(Tableau__3_Déplacements_2[[#This Row],[Ori]]=Tableau__3_Déplacements_2[[#This Row],[Des]],"local","metro")</f>
        <v>local</v>
      </c>
      <c r="P4265">
        <v>12</v>
      </c>
      <c r="Q4265">
        <v>15</v>
      </c>
      <c r="R4265">
        <v>0</v>
      </c>
      <c r="S4265">
        <v>15</v>
      </c>
      <c r="T4265">
        <v>35</v>
      </c>
      <c r="U4265" t="s">
        <v>30</v>
      </c>
      <c r="V4265">
        <v>8</v>
      </c>
      <c r="W4265">
        <v>100</v>
      </c>
      <c r="X4265">
        <v>2</v>
      </c>
      <c r="Y4265">
        <v>386.81179487179492</v>
      </c>
      <c r="Z4265" s="1">
        <v>0</v>
      </c>
      <c r="AA4265" s="1"/>
    </row>
    <row r="4266" spans="1:27" x14ac:dyDescent="0.35">
      <c r="A4266">
        <v>144</v>
      </c>
      <c r="B4266" t="e">
        <f>VLOOKUP(Tableau__3_Déplacements_2[[#This Row],[Id_Menage]],[2]Ménages!$A$2:$AD$1503,32)</f>
        <v>#REF!</v>
      </c>
      <c r="C4266" t="s">
        <v>16</v>
      </c>
      <c r="D4266" t="s">
        <v>11416</v>
      </c>
      <c r="E4266">
        <f>VLOOKUP(Tableau__3_Déplacements_2[[#This Row],[Id_Personne]],[1]!Tableau__2_Personnes_1[[Id_Personne]:[Age]],2)</f>
        <v>1</v>
      </c>
      <c r="F4266">
        <f>VLOOKUP(Tableau__3_Déplacements_2[[#This Row],[Id_Personne]],[1]!Tableau__2_Personnes_1[[Id_Personne]:[Age]],4)</f>
        <v>63</v>
      </c>
      <c r="G4266" t="s">
        <v>0</v>
      </c>
      <c r="H4266" t="s">
        <v>7</v>
      </c>
      <c r="I4266" t="s">
        <v>11417</v>
      </c>
      <c r="J4266">
        <v>1</v>
      </c>
      <c r="K4266">
        <v>69</v>
      </c>
      <c r="M4266">
        <v>69</v>
      </c>
      <c r="O4266" t="str">
        <f>IF(Tableau__3_Déplacements_2[[#This Row],[Ori]]=Tableau__3_Déplacements_2[[#This Row],[Des]],"local","metro")</f>
        <v>local</v>
      </c>
      <c r="P4266">
        <v>12</v>
      </c>
      <c r="Q4266">
        <v>8</v>
      </c>
      <c r="R4266">
        <v>0</v>
      </c>
      <c r="S4266">
        <v>8</v>
      </c>
      <c r="T4266">
        <v>10</v>
      </c>
      <c r="U4266" t="s">
        <v>0</v>
      </c>
      <c r="V4266">
        <v>1</v>
      </c>
      <c r="W4266">
        <v>0</v>
      </c>
      <c r="X4266">
        <v>5</v>
      </c>
      <c r="Y4266">
        <v>887.55617283950619</v>
      </c>
      <c r="Z4266" s="1">
        <v>0</v>
      </c>
      <c r="AA4266" s="1"/>
    </row>
    <row r="4267" spans="1:27" x14ac:dyDescent="0.35">
      <c r="A4267">
        <v>144</v>
      </c>
      <c r="B4267" t="e">
        <f>VLOOKUP(Tableau__3_Déplacements_2[[#This Row],[Id_Menage]],[2]Ménages!$A$2:$AD$1503,32)</f>
        <v>#REF!</v>
      </c>
      <c r="C4267" t="s">
        <v>16</v>
      </c>
      <c r="D4267" t="s">
        <v>11416</v>
      </c>
      <c r="E4267">
        <f>VLOOKUP(Tableau__3_Déplacements_2[[#This Row],[Id_Personne]],[1]!Tableau__2_Personnes_1[[Id_Personne]:[Age]],2)</f>
        <v>1</v>
      </c>
      <c r="F4267">
        <f>VLOOKUP(Tableau__3_Déplacements_2[[#This Row],[Id_Personne]],[1]!Tableau__2_Personnes_1[[Id_Personne]:[Age]],4)</f>
        <v>63</v>
      </c>
      <c r="G4267" t="s">
        <v>3</v>
      </c>
      <c r="H4267" t="s">
        <v>2</v>
      </c>
      <c r="I4267" t="s">
        <v>11415</v>
      </c>
      <c r="J4267">
        <v>1</v>
      </c>
      <c r="K4267">
        <v>69</v>
      </c>
      <c r="M4267">
        <v>69</v>
      </c>
      <c r="O4267" t="str">
        <f>IF(Tableau__3_Déplacements_2[[#This Row],[Ori]]=Tableau__3_Déplacements_2[[#This Row],[Des]],"local","metro")</f>
        <v>local</v>
      </c>
      <c r="P4267">
        <v>15</v>
      </c>
      <c r="Q4267">
        <v>12</v>
      </c>
      <c r="R4267">
        <v>0</v>
      </c>
      <c r="S4267">
        <v>12</v>
      </c>
      <c r="T4267">
        <v>10</v>
      </c>
      <c r="U4267" t="s">
        <v>0</v>
      </c>
      <c r="V4267">
        <v>1</v>
      </c>
      <c r="W4267">
        <v>0</v>
      </c>
      <c r="X4267">
        <v>5</v>
      </c>
      <c r="Y4267">
        <v>887.55617283950619</v>
      </c>
      <c r="Z4267" s="1">
        <v>0</v>
      </c>
      <c r="AA4267" s="1"/>
    </row>
    <row r="4268" spans="1:27" x14ac:dyDescent="0.35">
      <c r="A4268">
        <v>144</v>
      </c>
      <c r="B4268" t="e">
        <f>VLOOKUP(Tableau__3_Déplacements_2[[#This Row],[Id_Menage]],[2]Ménages!$A$2:$AD$1503,32)</f>
        <v>#REF!</v>
      </c>
      <c r="C4268" t="s">
        <v>11</v>
      </c>
      <c r="D4268" t="s">
        <v>11412</v>
      </c>
      <c r="E4268">
        <f>VLOOKUP(Tableau__3_Déplacements_2[[#This Row],[Id_Personne]],[1]!Tableau__2_Personnes_1[[Id_Personne]:[Age]],2)</f>
        <v>2</v>
      </c>
      <c r="F4268">
        <f>VLOOKUP(Tableau__3_Déplacements_2[[#This Row],[Id_Personne]],[1]!Tableau__2_Personnes_1[[Id_Personne]:[Age]],4)</f>
        <v>58</v>
      </c>
      <c r="G4268" t="s">
        <v>0</v>
      </c>
      <c r="H4268" t="s">
        <v>7</v>
      </c>
      <c r="I4268" t="s">
        <v>11414</v>
      </c>
      <c r="J4268">
        <v>1</v>
      </c>
      <c r="K4268">
        <v>69</v>
      </c>
      <c r="M4268">
        <v>34</v>
      </c>
      <c r="O4268" t="str">
        <f>IF(Tableau__3_Déplacements_2[[#This Row],[Ori]]=Tableau__3_Déplacements_2[[#This Row],[Des]],"local","metro")</f>
        <v>metro</v>
      </c>
      <c r="P4268">
        <v>6</v>
      </c>
      <c r="Q4268">
        <v>5</v>
      </c>
      <c r="R4268">
        <v>0</v>
      </c>
      <c r="S4268">
        <v>5</v>
      </c>
      <c r="T4268">
        <v>30</v>
      </c>
      <c r="U4268" t="s">
        <v>30</v>
      </c>
      <c r="V4268">
        <v>8</v>
      </c>
      <c r="W4268">
        <v>300</v>
      </c>
      <c r="X4268">
        <v>5</v>
      </c>
      <c r="Y4268">
        <v>887.55617283950619</v>
      </c>
      <c r="Z4268" s="1">
        <v>0</v>
      </c>
      <c r="AA4268" s="1"/>
    </row>
    <row r="4269" spans="1:27" x14ac:dyDescent="0.35">
      <c r="A4269">
        <v>144</v>
      </c>
      <c r="B4269" t="e">
        <f>VLOOKUP(Tableau__3_Déplacements_2[[#This Row],[Id_Menage]],[2]Ménages!$A$2:$AD$1503,32)</f>
        <v>#REF!</v>
      </c>
      <c r="C4269" t="s">
        <v>11</v>
      </c>
      <c r="D4269" t="s">
        <v>11412</v>
      </c>
      <c r="E4269">
        <f>VLOOKUP(Tableau__3_Déplacements_2[[#This Row],[Id_Personne]],[1]!Tableau__2_Personnes_1[[Id_Personne]:[Age]],2)</f>
        <v>2</v>
      </c>
      <c r="F4269">
        <f>VLOOKUP(Tableau__3_Déplacements_2[[#This Row],[Id_Personne]],[1]!Tableau__2_Personnes_1[[Id_Personne]:[Age]],4)</f>
        <v>58</v>
      </c>
      <c r="G4269" t="s">
        <v>13</v>
      </c>
      <c r="H4269" t="s">
        <v>22</v>
      </c>
      <c r="I4269" t="s">
        <v>11413</v>
      </c>
      <c r="J4269">
        <v>1</v>
      </c>
      <c r="K4269">
        <v>64</v>
      </c>
      <c r="M4269">
        <v>69</v>
      </c>
      <c r="O4269" t="str">
        <f>IF(Tableau__3_Déplacements_2[[#This Row],[Ori]]=Tableau__3_Déplacements_2[[#This Row],[Des]],"local","metro")</f>
        <v>metro</v>
      </c>
      <c r="P4269">
        <v>15</v>
      </c>
      <c r="Q4269">
        <v>18</v>
      </c>
      <c r="R4269">
        <v>0</v>
      </c>
      <c r="S4269">
        <v>19</v>
      </c>
      <c r="T4269">
        <v>0</v>
      </c>
      <c r="U4269" t="s">
        <v>30</v>
      </c>
      <c r="V4269">
        <v>8</v>
      </c>
      <c r="W4269">
        <v>300</v>
      </c>
      <c r="X4269">
        <v>5</v>
      </c>
      <c r="Y4269">
        <v>887.55617283950619</v>
      </c>
      <c r="Z4269" s="1">
        <v>0</v>
      </c>
      <c r="AA4269" s="1"/>
    </row>
    <row r="4270" spans="1:27" x14ac:dyDescent="0.35">
      <c r="A4270">
        <v>144</v>
      </c>
      <c r="B4270" t="e">
        <f>VLOOKUP(Tableau__3_Déplacements_2[[#This Row],[Id_Menage]],[2]Ménages!$A$2:$AD$1503,32)</f>
        <v>#REF!</v>
      </c>
      <c r="C4270" t="s">
        <v>11</v>
      </c>
      <c r="D4270" t="s">
        <v>11412</v>
      </c>
      <c r="E4270">
        <f>VLOOKUP(Tableau__3_Déplacements_2[[#This Row],[Id_Personne]],[1]!Tableau__2_Personnes_1[[Id_Personne]:[Age]],2)</f>
        <v>2</v>
      </c>
      <c r="F4270">
        <f>VLOOKUP(Tableau__3_Déplacements_2[[#This Row],[Id_Personne]],[1]!Tableau__2_Personnes_1[[Id_Personne]:[Age]],4)</f>
        <v>58</v>
      </c>
      <c r="G4270" t="s">
        <v>3</v>
      </c>
      <c r="H4270" t="s">
        <v>2</v>
      </c>
      <c r="I4270" t="s">
        <v>11411</v>
      </c>
      <c r="J4270">
        <v>1</v>
      </c>
      <c r="K4270">
        <v>34</v>
      </c>
      <c r="M4270">
        <v>64</v>
      </c>
      <c r="O4270" t="str">
        <f>IF(Tableau__3_Déplacements_2[[#This Row],[Ori]]=Tableau__3_Déplacements_2[[#This Row],[Des]],"local","metro")</f>
        <v>metro</v>
      </c>
      <c r="P4270">
        <v>4</v>
      </c>
      <c r="Q4270">
        <v>7</v>
      </c>
      <c r="R4270">
        <v>0</v>
      </c>
      <c r="S4270">
        <v>7</v>
      </c>
      <c r="T4270">
        <v>30</v>
      </c>
      <c r="U4270" t="s">
        <v>30</v>
      </c>
      <c r="V4270">
        <v>8</v>
      </c>
      <c r="W4270">
        <v>800</v>
      </c>
      <c r="X4270">
        <v>5</v>
      </c>
      <c r="Y4270">
        <v>887.55617283950619</v>
      </c>
      <c r="Z4270" s="1">
        <v>0</v>
      </c>
      <c r="AA4270" s="1"/>
    </row>
    <row r="4271" spans="1:27" x14ac:dyDescent="0.35">
      <c r="A4271">
        <v>144</v>
      </c>
      <c r="B4271" t="e">
        <f>VLOOKUP(Tableau__3_Déplacements_2[[#This Row],[Id_Menage]],[2]Ménages!$A$2:$AD$1503,32)</f>
        <v>#REF!</v>
      </c>
      <c r="C4271" t="s">
        <v>5</v>
      </c>
      <c r="D4271" t="s">
        <v>11408</v>
      </c>
      <c r="E4271">
        <f>VLOOKUP(Tableau__3_Déplacements_2[[#This Row],[Id_Personne]],[1]!Tableau__2_Personnes_1[[Id_Personne]:[Age]],2)</f>
        <v>1</v>
      </c>
      <c r="F4271">
        <f>VLOOKUP(Tableau__3_Déplacements_2[[#This Row],[Id_Personne]],[1]!Tableau__2_Personnes_1[[Id_Personne]:[Age]],4)</f>
        <v>25</v>
      </c>
      <c r="G4271" t="s">
        <v>0</v>
      </c>
      <c r="H4271" t="s">
        <v>7</v>
      </c>
      <c r="I4271" t="s">
        <v>11410</v>
      </c>
      <c r="J4271">
        <v>1</v>
      </c>
      <c r="K4271">
        <v>69</v>
      </c>
      <c r="M4271">
        <v>34</v>
      </c>
      <c r="O4271" t="str">
        <f>IF(Tableau__3_Déplacements_2[[#This Row],[Ori]]=Tableau__3_Déplacements_2[[#This Row],[Des]],"local","metro")</f>
        <v>metro</v>
      </c>
      <c r="P4271">
        <v>4</v>
      </c>
      <c r="Q4271">
        <v>5</v>
      </c>
      <c r="R4271">
        <v>0</v>
      </c>
      <c r="S4271">
        <v>5</v>
      </c>
      <c r="T4271">
        <v>30</v>
      </c>
      <c r="U4271" t="s">
        <v>30</v>
      </c>
      <c r="V4271">
        <v>8</v>
      </c>
      <c r="W4271">
        <v>300</v>
      </c>
      <c r="X4271">
        <v>5</v>
      </c>
      <c r="Y4271">
        <v>887.55617283950619</v>
      </c>
      <c r="Z4271" s="1">
        <v>0</v>
      </c>
      <c r="AA4271" s="1"/>
    </row>
    <row r="4272" spans="1:27" x14ac:dyDescent="0.35">
      <c r="A4272">
        <v>144</v>
      </c>
      <c r="B4272" t="e">
        <f>VLOOKUP(Tableau__3_Déplacements_2[[#This Row],[Id_Menage]],[2]Ménages!$A$2:$AD$1503,32)</f>
        <v>#REF!</v>
      </c>
      <c r="C4272" t="s">
        <v>5</v>
      </c>
      <c r="D4272" t="s">
        <v>11408</v>
      </c>
      <c r="E4272">
        <f>VLOOKUP(Tableau__3_Déplacements_2[[#This Row],[Id_Personne]],[1]!Tableau__2_Personnes_1[[Id_Personne]:[Age]],2)</f>
        <v>1</v>
      </c>
      <c r="F4272">
        <f>VLOOKUP(Tableau__3_Déplacements_2[[#This Row],[Id_Personne]],[1]!Tableau__2_Personnes_1[[Id_Personne]:[Age]],4)</f>
        <v>25</v>
      </c>
      <c r="G4272" t="s">
        <v>13</v>
      </c>
      <c r="H4272" t="s">
        <v>22</v>
      </c>
      <c r="I4272" t="s">
        <v>11409</v>
      </c>
      <c r="J4272">
        <v>1</v>
      </c>
      <c r="K4272">
        <v>64</v>
      </c>
      <c r="M4272">
        <v>69</v>
      </c>
      <c r="O4272" t="str">
        <f>IF(Tableau__3_Déplacements_2[[#This Row],[Ori]]=Tableau__3_Déplacements_2[[#This Row],[Des]],"local","metro")</f>
        <v>metro</v>
      </c>
      <c r="P4272">
        <v>15</v>
      </c>
      <c r="Q4272">
        <v>18</v>
      </c>
      <c r="R4272">
        <v>0</v>
      </c>
      <c r="S4272">
        <v>19</v>
      </c>
      <c r="T4272">
        <v>0</v>
      </c>
      <c r="U4272" t="s">
        <v>30</v>
      </c>
      <c r="V4272">
        <v>8</v>
      </c>
      <c r="W4272">
        <v>300</v>
      </c>
      <c r="X4272">
        <v>5</v>
      </c>
      <c r="Y4272">
        <v>887.55617283950619</v>
      </c>
      <c r="Z4272" s="1">
        <v>0</v>
      </c>
      <c r="AA4272" s="1"/>
    </row>
    <row r="4273" spans="1:27" x14ac:dyDescent="0.35">
      <c r="A4273">
        <v>144</v>
      </c>
      <c r="B4273" t="e">
        <f>VLOOKUP(Tableau__3_Déplacements_2[[#This Row],[Id_Menage]],[2]Ménages!$A$2:$AD$1503,32)</f>
        <v>#REF!</v>
      </c>
      <c r="C4273" t="s">
        <v>5</v>
      </c>
      <c r="D4273" t="s">
        <v>11408</v>
      </c>
      <c r="E4273">
        <f>VLOOKUP(Tableau__3_Déplacements_2[[#This Row],[Id_Personne]],[1]!Tableau__2_Personnes_1[[Id_Personne]:[Age]],2)</f>
        <v>1</v>
      </c>
      <c r="F4273">
        <f>VLOOKUP(Tableau__3_Déplacements_2[[#This Row],[Id_Personne]],[1]!Tableau__2_Personnes_1[[Id_Personne]:[Age]],4)</f>
        <v>25</v>
      </c>
      <c r="G4273" t="s">
        <v>3</v>
      </c>
      <c r="H4273" t="s">
        <v>2</v>
      </c>
      <c r="I4273" t="s">
        <v>11407</v>
      </c>
      <c r="J4273">
        <v>1</v>
      </c>
      <c r="K4273">
        <v>34</v>
      </c>
      <c r="M4273">
        <v>64</v>
      </c>
      <c r="O4273" t="str">
        <f>IF(Tableau__3_Déplacements_2[[#This Row],[Ori]]=Tableau__3_Déplacements_2[[#This Row],[Des]],"local","metro")</f>
        <v>metro</v>
      </c>
      <c r="P4273">
        <v>4</v>
      </c>
      <c r="Q4273">
        <v>7</v>
      </c>
      <c r="R4273">
        <v>0</v>
      </c>
      <c r="S4273">
        <v>7</v>
      </c>
      <c r="T4273">
        <v>30</v>
      </c>
      <c r="U4273" t="s">
        <v>30</v>
      </c>
      <c r="V4273">
        <v>8</v>
      </c>
      <c r="W4273">
        <v>800</v>
      </c>
      <c r="X4273">
        <v>5</v>
      </c>
      <c r="Y4273">
        <v>887.55617283950619</v>
      </c>
      <c r="Z4273" s="1">
        <v>0</v>
      </c>
      <c r="AA4273" s="1"/>
    </row>
    <row r="4274" spans="1:27" x14ac:dyDescent="0.35">
      <c r="A4274">
        <v>1440</v>
      </c>
      <c r="B4274" t="e">
        <f>VLOOKUP(Tableau__3_Déplacements_2[[#This Row],[Id_Menage]],[2]Ménages!$A$2:$AD$1503,32)</f>
        <v>#REF!</v>
      </c>
      <c r="C4274" t="s">
        <v>16</v>
      </c>
      <c r="D4274" t="s">
        <v>11405</v>
      </c>
      <c r="E4274">
        <f>VLOOKUP(Tableau__3_Déplacements_2[[#This Row],[Id_Personne]],[1]!Tableau__2_Personnes_1[[Id_Personne]:[Age]],2)</f>
        <v>2</v>
      </c>
      <c r="F4274">
        <f>VLOOKUP(Tableau__3_Déplacements_2[[#This Row],[Id_Personne]],[1]!Tableau__2_Personnes_1[[Id_Personne]:[Age]],4)</f>
        <v>30</v>
      </c>
      <c r="G4274" t="s">
        <v>0</v>
      </c>
      <c r="H4274" t="s">
        <v>7</v>
      </c>
      <c r="I4274" t="s">
        <v>11406</v>
      </c>
      <c r="J4274">
        <v>1</v>
      </c>
      <c r="K4274">
        <v>44</v>
      </c>
      <c r="M4274">
        <v>43</v>
      </c>
      <c r="O4274" t="str">
        <f>IF(Tableau__3_Déplacements_2[[#This Row],[Ori]]=Tableau__3_Déplacements_2[[#This Row],[Des]],"local","metro")</f>
        <v>metro</v>
      </c>
      <c r="P4274">
        <v>3</v>
      </c>
      <c r="Q4274">
        <v>6</v>
      </c>
      <c r="R4274">
        <v>10</v>
      </c>
      <c r="S4274">
        <v>6</v>
      </c>
      <c r="T4274">
        <v>50</v>
      </c>
      <c r="U4274" t="s">
        <v>8</v>
      </c>
      <c r="V4274">
        <v>5</v>
      </c>
      <c r="W4274">
        <v>100</v>
      </c>
      <c r="X4274">
        <v>5</v>
      </c>
      <c r="Y4274">
        <v>386.81179487179492</v>
      </c>
      <c r="Z4274" s="1">
        <v>-1</v>
      </c>
      <c r="AA4274" s="1"/>
    </row>
    <row r="4275" spans="1:27" x14ac:dyDescent="0.35">
      <c r="A4275">
        <v>1440</v>
      </c>
      <c r="B4275" t="e">
        <f>VLOOKUP(Tableau__3_Déplacements_2[[#This Row],[Id_Menage]],[2]Ménages!$A$2:$AD$1503,32)</f>
        <v>#REF!</v>
      </c>
      <c r="C4275" t="s">
        <v>16</v>
      </c>
      <c r="D4275" t="s">
        <v>11405</v>
      </c>
      <c r="E4275">
        <f>VLOOKUP(Tableau__3_Déplacements_2[[#This Row],[Id_Personne]],[1]!Tableau__2_Personnes_1[[Id_Personne]:[Age]],2)</f>
        <v>2</v>
      </c>
      <c r="F4275">
        <f>VLOOKUP(Tableau__3_Déplacements_2[[#This Row],[Id_Personne]],[1]!Tableau__2_Personnes_1[[Id_Personne]:[Age]],4)</f>
        <v>30</v>
      </c>
      <c r="G4275" t="s">
        <v>3</v>
      </c>
      <c r="H4275" t="s">
        <v>2</v>
      </c>
      <c r="I4275" t="s">
        <v>11404</v>
      </c>
      <c r="J4275">
        <v>1</v>
      </c>
      <c r="K4275">
        <v>43</v>
      </c>
      <c r="M4275">
        <v>44</v>
      </c>
      <c r="O4275" t="str">
        <f>IF(Tableau__3_Déplacements_2[[#This Row],[Ori]]=Tableau__3_Déplacements_2[[#This Row],[Des]],"local","metro")</f>
        <v>metro</v>
      </c>
      <c r="P4275">
        <v>15</v>
      </c>
      <c r="Q4275">
        <v>15</v>
      </c>
      <c r="R4275">
        <v>0</v>
      </c>
      <c r="S4275">
        <v>15</v>
      </c>
      <c r="T4275">
        <v>40</v>
      </c>
      <c r="U4275" t="s">
        <v>8</v>
      </c>
      <c r="V4275">
        <v>5</v>
      </c>
      <c r="W4275">
        <v>100</v>
      </c>
      <c r="X4275">
        <v>5</v>
      </c>
      <c r="Y4275">
        <v>386.81179487179492</v>
      </c>
      <c r="Z4275" s="1">
        <v>0</v>
      </c>
      <c r="AA4275" s="1"/>
    </row>
    <row r="4276" spans="1:27" x14ac:dyDescent="0.35">
      <c r="A4276">
        <v>1440</v>
      </c>
      <c r="B4276" t="e">
        <f>VLOOKUP(Tableau__3_Déplacements_2[[#This Row],[Id_Menage]],[2]Ménages!$A$2:$AD$1503,32)</f>
        <v>#REF!</v>
      </c>
      <c r="C4276" t="s">
        <v>11</v>
      </c>
      <c r="D4276" t="s">
        <v>11402</v>
      </c>
      <c r="E4276">
        <f>VLOOKUP(Tableau__3_Déplacements_2[[#This Row],[Id_Personne]],[1]!Tableau__2_Personnes_1[[Id_Personne]:[Age]],2)</f>
        <v>2</v>
      </c>
      <c r="F4276">
        <f>VLOOKUP(Tableau__3_Déplacements_2[[#This Row],[Id_Personne]],[1]!Tableau__2_Personnes_1[[Id_Personne]:[Age]],4)</f>
        <v>20</v>
      </c>
      <c r="G4276" t="s">
        <v>0</v>
      </c>
      <c r="H4276" t="s">
        <v>7</v>
      </c>
      <c r="I4276" t="s">
        <v>11403</v>
      </c>
      <c r="J4276">
        <v>1</v>
      </c>
      <c r="K4276">
        <v>44</v>
      </c>
      <c r="M4276">
        <v>37</v>
      </c>
      <c r="O4276" t="str">
        <f>IF(Tableau__3_Déplacements_2[[#This Row],[Ori]]=Tableau__3_Déplacements_2[[#This Row],[Des]],"local","metro")</f>
        <v>metro</v>
      </c>
      <c r="P4276">
        <v>3</v>
      </c>
      <c r="Q4276">
        <v>9</v>
      </c>
      <c r="R4276">
        <v>0</v>
      </c>
      <c r="S4276">
        <v>10</v>
      </c>
      <c r="T4276">
        <v>0</v>
      </c>
      <c r="U4276" t="s">
        <v>1474</v>
      </c>
      <c r="V4276">
        <v>10</v>
      </c>
      <c r="W4276">
        <v>350</v>
      </c>
      <c r="X4276">
        <v>6</v>
      </c>
      <c r="Y4276">
        <v>386.81179487179492</v>
      </c>
      <c r="Z4276" s="1">
        <v>0</v>
      </c>
      <c r="AA4276" s="1"/>
    </row>
    <row r="4277" spans="1:27" x14ac:dyDescent="0.35">
      <c r="A4277">
        <v>1440</v>
      </c>
      <c r="B4277" t="e">
        <f>VLOOKUP(Tableau__3_Déplacements_2[[#This Row],[Id_Menage]],[2]Ménages!$A$2:$AD$1503,32)</f>
        <v>#REF!</v>
      </c>
      <c r="C4277" t="s">
        <v>11</v>
      </c>
      <c r="D4277" t="s">
        <v>11402</v>
      </c>
      <c r="E4277">
        <f>VLOOKUP(Tableau__3_Déplacements_2[[#This Row],[Id_Personne]],[1]!Tableau__2_Personnes_1[[Id_Personne]:[Age]],2)</f>
        <v>2</v>
      </c>
      <c r="F4277">
        <f>VLOOKUP(Tableau__3_Déplacements_2[[#This Row],[Id_Personne]],[1]!Tableau__2_Personnes_1[[Id_Personne]:[Age]],4)</f>
        <v>20</v>
      </c>
      <c r="G4277" t="s">
        <v>3</v>
      </c>
      <c r="H4277" t="s">
        <v>2</v>
      </c>
      <c r="I4277" t="s">
        <v>11401</v>
      </c>
      <c r="J4277">
        <v>1</v>
      </c>
      <c r="K4277">
        <v>37</v>
      </c>
      <c r="M4277">
        <v>44</v>
      </c>
      <c r="O4277" t="str">
        <f>IF(Tableau__3_Déplacements_2[[#This Row],[Ori]]=Tableau__3_Déplacements_2[[#This Row],[Des]],"local","metro")</f>
        <v>metro</v>
      </c>
      <c r="P4277">
        <v>15</v>
      </c>
      <c r="Q4277">
        <v>17</v>
      </c>
      <c r="R4277">
        <v>0</v>
      </c>
      <c r="S4277">
        <v>18</v>
      </c>
      <c r="T4277">
        <v>5</v>
      </c>
      <c r="U4277" t="s">
        <v>30</v>
      </c>
      <c r="V4277">
        <v>8</v>
      </c>
      <c r="W4277">
        <v>400</v>
      </c>
      <c r="X4277">
        <v>5</v>
      </c>
      <c r="Y4277">
        <v>386.81179487179492</v>
      </c>
      <c r="Z4277" s="1">
        <v>0</v>
      </c>
      <c r="AA4277" s="1"/>
    </row>
    <row r="4278" spans="1:27" x14ac:dyDescent="0.35">
      <c r="A4278">
        <v>1440</v>
      </c>
      <c r="B4278" t="e">
        <f>VLOOKUP(Tableau__3_Déplacements_2[[#This Row],[Id_Menage]],[2]Ménages!$A$2:$AD$1503,32)</f>
        <v>#REF!</v>
      </c>
      <c r="C4278" t="s">
        <v>5</v>
      </c>
      <c r="D4278" t="s">
        <v>11399</v>
      </c>
      <c r="E4278">
        <f>VLOOKUP(Tableau__3_Déplacements_2[[#This Row],[Id_Personne]],[1]!Tableau__2_Personnes_1[[Id_Personne]:[Age]],2)</f>
        <v>2</v>
      </c>
      <c r="F4278">
        <f>VLOOKUP(Tableau__3_Déplacements_2[[#This Row],[Id_Personne]],[1]!Tableau__2_Personnes_1[[Id_Personne]:[Age]],4)</f>
        <v>18</v>
      </c>
      <c r="G4278" t="s">
        <v>0</v>
      </c>
      <c r="H4278" t="s">
        <v>7</v>
      </c>
      <c r="I4278" t="s">
        <v>11400</v>
      </c>
      <c r="J4278">
        <v>1</v>
      </c>
      <c r="K4278">
        <v>44</v>
      </c>
      <c r="M4278">
        <v>39</v>
      </c>
      <c r="O4278" t="str">
        <f>IF(Tableau__3_Déplacements_2[[#This Row],[Ori]]=Tableau__3_Déplacements_2[[#This Row],[Des]],"local","metro")</f>
        <v>metro</v>
      </c>
      <c r="P4278">
        <v>3</v>
      </c>
      <c r="Q4278">
        <v>7</v>
      </c>
      <c r="R4278">
        <v>0</v>
      </c>
      <c r="S4278">
        <v>7</v>
      </c>
      <c r="T4278">
        <v>50</v>
      </c>
      <c r="U4278" t="s">
        <v>30</v>
      </c>
      <c r="V4278">
        <v>8</v>
      </c>
      <c r="W4278">
        <v>400</v>
      </c>
      <c r="X4278">
        <v>5</v>
      </c>
      <c r="Y4278">
        <v>386.81179487179492</v>
      </c>
      <c r="Z4278" s="1">
        <v>0</v>
      </c>
      <c r="AA4278" s="1"/>
    </row>
    <row r="4279" spans="1:27" x14ac:dyDescent="0.35">
      <c r="A4279">
        <v>1440</v>
      </c>
      <c r="B4279" t="e">
        <f>VLOOKUP(Tableau__3_Déplacements_2[[#This Row],[Id_Menage]],[2]Ménages!$A$2:$AD$1503,32)</f>
        <v>#REF!</v>
      </c>
      <c r="C4279" t="s">
        <v>5</v>
      </c>
      <c r="D4279" t="s">
        <v>11399</v>
      </c>
      <c r="E4279">
        <f>VLOOKUP(Tableau__3_Déplacements_2[[#This Row],[Id_Personne]],[1]!Tableau__2_Personnes_1[[Id_Personne]:[Age]],2)</f>
        <v>2</v>
      </c>
      <c r="F4279">
        <f>VLOOKUP(Tableau__3_Déplacements_2[[#This Row],[Id_Personne]],[1]!Tableau__2_Personnes_1[[Id_Personne]:[Age]],4)</f>
        <v>18</v>
      </c>
      <c r="G4279" t="s">
        <v>3</v>
      </c>
      <c r="H4279" t="s">
        <v>2</v>
      </c>
      <c r="I4279" t="s">
        <v>11398</v>
      </c>
      <c r="J4279">
        <v>1</v>
      </c>
      <c r="K4279">
        <v>39</v>
      </c>
      <c r="M4279">
        <v>44</v>
      </c>
      <c r="O4279" t="str">
        <f>IF(Tableau__3_Déplacements_2[[#This Row],[Ori]]=Tableau__3_Déplacements_2[[#This Row],[Des]],"local","metro")</f>
        <v>metro</v>
      </c>
      <c r="P4279">
        <v>15</v>
      </c>
      <c r="Q4279">
        <v>18</v>
      </c>
      <c r="R4279">
        <v>0</v>
      </c>
      <c r="S4279">
        <v>19</v>
      </c>
      <c r="T4279">
        <v>0</v>
      </c>
      <c r="U4279" t="s">
        <v>8</v>
      </c>
      <c r="V4279">
        <v>5</v>
      </c>
      <c r="W4279">
        <v>500</v>
      </c>
      <c r="X4279">
        <v>5</v>
      </c>
      <c r="Y4279">
        <v>386.81179487179492</v>
      </c>
      <c r="Z4279" s="1">
        <v>0</v>
      </c>
      <c r="AA4279" s="1"/>
    </row>
    <row r="4280" spans="1:27" x14ac:dyDescent="0.35">
      <c r="A4280">
        <v>1441</v>
      </c>
      <c r="B4280" t="e">
        <f>VLOOKUP(Tableau__3_Déplacements_2[[#This Row],[Id_Menage]],[2]Ménages!$A$2:$AD$1503,32)</f>
        <v>#REF!</v>
      </c>
      <c r="C4280" t="s">
        <v>16</v>
      </c>
      <c r="D4280" t="s">
        <v>11396</v>
      </c>
      <c r="E4280">
        <f>VLOOKUP(Tableau__3_Déplacements_2[[#This Row],[Id_Personne]],[1]!Tableau__2_Personnes_1[[Id_Personne]:[Age]],2)</f>
        <v>2</v>
      </c>
      <c r="F4280">
        <f>VLOOKUP(Tableau__3_Déplacements_2[[#This Row],[Id_Personne]],[1]!Tableau__2_Personnes_1[[Id_Personne]:[Age]],4)</f>
        <v>33</v>
      </c>
      <c r="G4280" t="s">
        <v>0</v>
      </c>
      <c r="H4280" t="s">
        <v>7</v>
      </c>
      <c r="I4280" t="s">
        <v>11397</v>
      </c>
      <c r="J4280">
        <v>1</v>
      </c>
      <c r="K4280">
        <v>59</v>
      </c>
      <c r="M4280">
        <v>34</v>
      </c>
      <c r="O4280" t="str">
        <f>IF(Tableau__3_Déplacements_2[[#This Row],[Ori]]=Tableau__3_Déplacements_2[[#This Row],[Des]],"local","metro")</f>
        <v>metro</v>
      </c>
      <c r="P4280">
        <v>3</v>
      </c>
      <c r="Q4280">
        <v>7</v>
      </c>
      <c r="R4280">
        <v>0</v>
      </c>
      <c r="S4280">
        <v>7</v>
      </c>
      <c r="T4280">
        <v>30</v>
      </c>
      <c r="U4280" t="s">
        <v>30</v>
      </c>
      <c r="V4280">
        <v>8</v>
      </c>
      <c r="W4280">
        <v>200</v>
      </c>
      <c r="X4280">
        <v>5</v>
      </c>
      <c r="Y4280">
        <v>341.11422222222222</v>
      </c>
      <c r="Z4280" s="1">
        <v>0</v>
      </c>
      <c r="AA4280" s="1"/>
    </row>
    <row r="4281" spans="1:27" x14ac:dyDescent="0.35">
      <c r="A4281">
        <v>1441</v>
      </c>
      <c r="B4281" t="e">
        <f>VLOOKUP(Tableau__3_Déplacements_2[[#This Row],[Id_Menage]],[2]Ménages!$A$2:$AD$1503,32)</f>
        <v>#REF!</v>
      </c>
      <c r="C4281" t="s">
        <v>16</v>
      </c>
      <c r="D4281" t="s">
        <v>11396</v>
      </c>
      <c r="E4281">
        <f>VLOOKUP(Tableau__3_Déplacements_2[[#This Row],[Id_Personne]],[1]!Tableau__2_Personnes_1[[Id_Personne]:[Age]],2)</f>
        <v>2</v>
      </c>
      <c r="F4281">
        <f>VLOOKUP(Tableau__3_Déplacements_2[[#This Row],[Id_Personne]],[1]!Tableau__2_Personnes_1[[Id_Personne]:[Age]],4)</f>
        <v>33</v>
      </c>
      <c r="G4281" t="s">
        <v>3</v>
      </c>
      <c r="H4281" t="s">
        <v>2</v>
      </c>
      <c r="I4281" t="s">
        <v>11395</v>
      </c>
      <c r="J4281">
        <v>1</v>
      </c>
      <c r="K4281">
        <v>34</v>
      </c>
      <c r="M4281">
        <v>59</v>
      </c>
      <c r="O4281" t="str">
        <f>IF(Tableau__3_Déplacements_2[[#This Row],[Ori]]=Tableau__3_Déplacements_2[[#This Row],[Des]],"local","metro")</f>
        <v>metro</v>
      </c>
      <c r="P4281">
        <v>15</v>
      </c>
      <c r="Q4281">
        <v>16</v>
      </c>
      <c r="R4281">
        <v>0</v>
      </c>
      <c r="S4281">
        <v>16</v>
      </c>
      <c r="T4281">
        <v>30</v>
      </c>
      <c r="U4281" t="s">
        <v>30</v>
      </c>
      <c r="V4281">
        <v>8</v>
      </c>
      <c r="W4281">
        <v>200</v>
      </c>
      <c r="X4281">
        <v>5</v>
      </c>
      <c r="Y4281">
        <v>341.11422222222222</v>
      </c>
      <c r="Z4281" s="1">
        <v>0</v>
      </c>
      <c r="AA4281" s="1"/>
    </row>
    <row r="4282" spans="1:27" x14ac:dyDescent="0.35">
      <c r="A4282">
        <v>1441</v>
      </c>
      <c r="B4282" t="e">
        <f>VLOOKUP(Tableau__3_Déplacements_2[[#This Row],[Id_Menage]],[2]Ménages!$A$2:$AD$1503,32)</f>
        <v>#REF!</v>
      </c>
      <c r="C4282" t="s">
        <v>11</v>
      </c>
      <c r="D4282" t="s">
        <v>11393</v>
      </c>
      <c r="E4282">
        <f>VLOOKUP(Tableau__3_Déplacements_2[[#This Row],[Id_Personne]],[1]!Tableau__2_Personnes_1[[Id_Personne]:[Age]],2)</f>
        <v>2</v>
      </c>
      <c r="F4282">
        <f>VLOOKUP(Tableau__3_Déplacements_2[[#This Row],[Id_Personne]],[1]!Tableau__2_Personnes_1[[Id_Personne]:[Age]],4)</f>
        <v>29</v>
      </c>
      <c r="G4282" t="s">
        <v>0</v>
      </c>
      <c r="H4282" t="s">
        <v>7</v>
      </c>
      <c r="I4282" t="s">
        <v>11394</v>
      </c>
      <c r="J4282">
        <v>1</v>
      </c>
      <c r="K4282">
        <v>59</v>
      </c>
      <c r="M4282">
        <v>7</v>
      </c>
      <c r="O4282" t="str">
        <f>IF(Tableau__3_Déplacements_2[[#This Row],[Ori]]=Tableau__3_Déplacements_2[[#This Row],[Des]],"local","metro")</f>
        <v>metro</v>
      </c>
      <c r="P4282">
        <v>3</v>
      </c>
      <c r="Q4282">
        <v>7</v>
      </c>
      <c r="R4282">
        <v>0</v>
      </c>
      <c r="S4282">
        <v>7</v>
      </c>
      <c r="T4282">
        <v>45</v>
      </c>
      <c r="U4282" t="s">
        <v>30</v>
      </c>
      <c r="V4282">
        <v>8</v>
      </c>
      <c r="W4282">
        <v>400</v>
      </c>
      <c r="X4282">
        <v>5</v>
      </c>
      <c r="Y4282">
        <v>341.11422222222222</v>
      </c>
      <c r="Z4282" s="1">
        <v>0</v>
      </c>
      <c r="AA4282" s="1"/>
    </row>
    <row r="4283" spans="1:27" x14ac:dyDescent="0.35">
      <c r="A4283">
        <v>1441</v>
      </c>
      <c r="B4283" t="e">
        <f>VLOOKUP(Tableau__3_Déplacements_2[[#This Row],[Id_Menage]],[2]Ménages!$A$2:$AD$1503,32)</f>
        <v>#REF!</v>
      </c>
      <c r="C4283" t="s">
        <v>11</v>
      </c>
      <c r="D4283" t="s">
        <v>11393</v>
      </c>
      <c r="E4283">
        <f>VLOOKUP(Tableau__3_Déplacements_2[[#This Row],[Id_Personne]],[1]!Tableau__2_Personnes_1[[Id_Personne]:[Age]],2)</f>
        <v>2</v>
      </c>
      <c r="F4283">
        <f>VLOOKUP(Tableau__3_Déplacements_2[[#This Row],[Id_Personne]],[1]!Tableau__2_Personnes_1[[Id_Personne]:[Age]],4)</f>
        <v>29</v>
      </c>
      <c r="G4283" t="s">
        <v>3</v>
      </c>
      <c r="H4283" t="s">
        <v>2</v>
      </c>
      <c r="I4283" t="s">
        <v>11392</v>
      </c>
      <c r="J4283">
        <v>1</v>
      </c>
      <c r="K4283">
        <v>7</v>
      </c>
      <c r="M4283">
        <v>59</v>
      </c>
      <c r="O4283" t="str">
        <f>IF(Tableau__3_Déplacements_2[[#This Row],[Ori]]=Tableau__3_Déplacements_2[[#This Row],[Des]],"local","metro")</f>
        <v>metro</v>
      </c>
      <c r="P4283">
        <v>15</v>
      </c>
      <c r="Q4283">
        <v>16</v>
      </c>
      <c r="R4283">
        <v>0</v>
      </c>
      <c r="S4283">
        <v>17</v>
      </c>
      <c r="T4283">
        <v>0</v>
      </c>
      <c r="U4283" t="s">
        <v>30</v>
      </c>
      <c r="V4283">
        <v>8</v>
      </c>
      <c r="W4283">
        <v>500</v>
      </c>
      <c r="X4283">
        <v>5</v>
      </c>
      <c r="Y4283">
        <v>341.11422222222222</v>
      </c>
      <c r="Z4283" s="1">
        <v>0</v>
      </c>
      <c r="AA4283" s="1"/>
    </row>
    <row r="4284" spans="1:27" x14ac:dyDescent="0.35">
      <c r="A4284">
        <v>1441</v>
      </c>
      <c r="B4284" t="e">
        <f>VLOOKUP(Tableau__3_Déplacements_2[[#This Row],[Id_Menage]],[2]Ménages!$A$2:$AD$1503,32)</f>
        <v>#REF!</v>
      </c>
      <c r="C4284" t="s">
        <v>5</v>
      </c>
      <c r="D4284" t="s">
        <v>11390</v>
      </c>
      <c r="E4284">
        <f>VLOOKUP(Tableau__3_Déplacements_2[[#This Row],[Id_Personne]],[1]!Tableau__2_Personnes_1[[Id_Personne]:[Age]],2)</f>
        <v>1</v>
      </c>
      <c r="F4284">
        <f>VLOOKUP(Tableau__3_Déplacements_2[[#This Row],[Id_Personne]],[1]!Tableau__2_Personnes_1[[Id_Personne]:[Age]],4)</f>
        <v>27</v>
      </c>
      <c r="G4284" t="s">
        <v>3</v>
      </c>
      <c r="H4284" t="s">
        <v>2</v>
      </c>
      <c r="I4284" t="s">
        <v>11391</v>
      </c>
      <c r="J4284">
        <v>1</v>
      </c>
      <c r="K4284">
        <v>63</v>
      </c>
      <c r="M4284">
        <v>59</v>
      </c>
      <c r="O4284" t="str">
        <f>IF(Tableau__3_Déplacements_2[[#This Row],[Ori]]=Tableau__3_Déplacements_2[[#This Row],[Des]],"local","metro")</f>
        <v>metro</v>
      </c>
      <c r="P4284">
        <v>15</v>
      </c>
      <c r="Q4284">
        <v>12</v>
      </c>
      <c r="R4284">
        <v>0</v>
      </c>
      <c r="S4284">
        <v>12</v>
      </c>
      <c r="T4284">
        <v>10</v>
      </c>
      <c r="U4284" t="s">
        <v>8</v>
      </c>
      <c r="V4284">
        <v>5</v>
      </c>
      <c r="W4284">
        <v>100</v>
      </c>
      <c r="X4284">
        <v>3</v>
      </c>
      <c r="Y4284">
        <v>341.11422222222222</v>
      </c>
      <c r="Z4284" s="1">
        <v>0</v>
      </c>
      <c r="AA4284" s="1"/>
    </row>
    <row r="4285" spans="1:27" x14ac:dyDescent="0.35">
      <c r="A4285">
        <v>1441</v>
      </c>
      <c r="B4285" t="e">
        <f>VLOOKUP(Tableau__3_Déplacements_2[[#This Row],[Id_Menage]],[2]Ménages!$A$2:$AD$1503,32)</f>
        <v>#REF!</v>
      </c>
      <c r="C4285" t="s">
        <v>5</v>
      </c>
      <c r="D4285" t="s">
        <v>11390</v>
      </c>
      <c r="E4285">
        <f>VLOOKUP(Tableau__3_Déplacements_2[[#This Row],[Id_Personne]],[1]!Tableau__2_Personnes_1[[Id_Personne]:[Age]],2)</f>
        <v>1</v>
      </c>
      <c r="F4285">
        <f>VLOOKUP(Tableau__3_Déplacements_2[[#This Row],[Id_Personne]],[1]!Tableau__2_Personnes_1[[Id_Personne]:[Age]],4)</f>
        <v>27</v>
      </c>
      <c r="G4285" t="s">
        <v>0</v>
      </c>
      <c r="H4285" t="s">
        <v>7</v>
      </c>
      <c r="I4285" t="s">
        <v>11389</v>
      </c>
      <c r="J4285">
        <v>1</v>
      </c>
      <c r="K4285">
        <v>59</v>
      </c>
      <c r="M4285">
        <v>63</v>
      </c>
      <c r="O4285" t="str">
        <f>IF(Tableau__3_Déplacements_2[[#This Row],[Ori]]=Tableau__3_Déplacements_2[[#This Row],[Des]],"local","metro")</f>
        <v>metro</v>
      </c>
      <c r="P4285">
        <v>5</v>
      </c>
      <c r="Q4285">
        <v>10</v>
      </c>
      <c r="R4285">
        <v>0</v>
      </c>
      <c r="S4285">
        <v>10</v>
      </c>
      <c r="T4285">
        <v>10</v>
      </c>
      <c r="U4285" t="s">
        <v>30</v>
      </c>
      <c r="V4285">
        <v>8</v>
      </c>
      <c r="W4285">
        <v>100</v>
      </c>
      <c r="X4285">
        <v>3</v>
      </c>
      <c r="Y4285">
        <v>341.11422222222222</v>
      </c>
      <c r="Z4285" s="1">
        <v>0</v>
      </c>
      <c r="AA4285" s="1"/>
    </row>
    <row r="4286" spans="1:27" x14ac:dyDescent="0.35">
      <c r="A4286">
        <v>1442</v>
      </c>
      <c r="B4286" t="e">
        <f>VLOOKUP(Tableau__3_Déplacements_2[[#This Row],[Id_Menage]],[2]Ménages!$A$2:$AD$1503,32)</f>
        <v>#REF!</v>
      </c>
      <c r="C4286" t="s">
        <v>16</v>
      </c>
      <c r="D4286" t="s">
        <v>11385</v>
      </c>
      <c r="E4286">
        <f>VLOOKUP(Tableau__3_Déplacements_2[[#This Row],[Id_Personne]],[1]!Tableau__2_Personnes_1[[Id_Personne]:[Age]],2)</f>
        <v>1</v>
      </c>
      <c r="F4286">
        <f>VLOOKUP(Tableau__3_Déplacements_2[[#This Row],[Id_Personne]],[1]!Tableau__2_Personnes_1[[Id_Personne]:[Age]],4)</f>
        <v>45</v>
      </c>
      <c r="G4286" t="s">
        <v>0</v>
      </c>
      <c r="H4286" t="s">
        <v>7</v>
      </c>
      <c r="I4286" t="s">
        <v>11388</v>
      </c>
      <c r="J4286">
        <v>1</v>
      </c>
      <c r="K4286">
        <v>93</v>
      </c>
      <c r="M4286">
        <v>8</v>
      </c>
      <c r="O4286" t="str">
        <f>IF(Tableau__3_Déplacements_2[[#This Row],[Ori]]=Tableau__3_Déplacements_2[[#This Row],[Des]],"local","metro")</f>
        <v>metro</v>
      </c>
      <c r="P4286">
        <v>13</v>
      </c>
      <c r="Q4286">
        <v>9</v>
      </c>
      <c r="R4286">
        <v>30</v>
      </c>
      <c r="S4286">
        <v>10</v>
      </c>
      <c r="T4286">
        <v>24</v>
      </c>
      <c r="U4286" t="s">
        <v>3741</v>
      </c>
      <c r="V4286">
        <v>3</v>
      </c>
      <c r="W4286">
        <v>300</v>
      </c>
      <c r="X4286">
        <v>2</v>
      </c>
      <c r="Y4286">
        <v>1343.5084999999999</v>
      </c>
      <c r="Z4286" s="1">
        <v>-1</v>
      </c>
      <c r="AA4286" s="1"/>
    </row>
    <row r="4287" spans="1:27" x14ac:dyDescent="0.35">
      <c r="A4287">
        <v>1442</v>
      </c>
      <c r="B4287" t="e">
        <f>VLOOKUP(Tableau__3_Déplacements_2[[#This Row],[Id_Menage]],[2]Ménages!$A$2:$AD$1503,32)</f>
        <v>#REF!</v>
      </c>
      <c r="C4287" t="s">
        <v>16</v>
      </c>
      <c r="D4287" t="s">
        <v>11385</v>
      </c>
      <c r="E4287">
        <f>VLOOKUP(Tableau__3_Déplacements_2[[#This Row],[Id_Personne]],[1]!Tableau__2_Personnes_1[[Id_Personne]:[Age]],2)</f>
        <v>1</v>
      </c>
      <c r="F4287">
        <f>VLOOKUP(Tableau__3_Déplacements_2[[#This Row],[Id_Personne]],[1]!Tableau__2_Personnes_1[[Id_Personne]:[Age]],4)</f>
        <v>45</v>
      </c>
      <c r="G4287" t="s">
        <v>27</v>
      </c>
      <c r="H4287" t="s">
        <v>26</v>
      </c>
      <c r="I4287" t="s">
        <v>11387</v>
      </c>
      <c r="J4287">
        <v>1</v>
      </c>
      <c r="K4287">
        <v>22</v>
      </c>
      <c r="M4287">
        <v>93</v>
      </c>
      <c r="O4287" t="str">
        <f>IF(Tableau__3_Déplacements_2[[#This Row],[Ori]]=Tableau__3_Déplacements_2[[#This Row],[Des]],"local","metro")</f>
        <v>metro</v>
      </c>
      <c r="P4287">
        <v>15</v>
      </c>
      <c r="Q4287">
        <v>20</v>
      </c>
      <c r="R4287">
        <v>30</v>
      </c>
      <c r="S4287">
        <v>21</v>
      </c>
      <c r="T4287">
        <v>22</v>
      </c>
      <c r="U4287" t="s">
        <v>3741</v>
      </c>
      <c r="V4287">
        <v>3</v>
      </c>
      <c r="W4287">
        <v>450</v>
      </c>
      <c r="X4287">
        <v>5</v>
      </c>
      <c r="Y4287">
        <v>1343.5084999999999</v>
      </c>
      <c r="Z4287" s="1">
        <v>-1</v>
      </c>
      <c r="AA4287" s="1"/>
    </row>
    <row r="4288" spans="1:27" x14ac:dyDescent="0.35">
      <c r="A4288">
        <v>1442</v>
      </c>
      <c r="B4288" t="e">
        <f>VLOOKUP(Tableau__3_Déplacements_2[[#This Row],[Id_Menage]],[2]Ménages!$A$2:$AD$1503,32)</f>
        <v>#REF!</v>
      </c>
      <c r="C4288" t="s">
        <v>16</v>
      </c>
      <c r="D4288" t="s">
        <v>11385</v>
      </c>
      <c r="E4288">
        <f>VLOOKUP(Tableau__3_Déplacements_2[[#This Row],[Id_Personne]],[1]!Tableau__2_Personnes_1[[Id_Personne]:[Age]],2)</f>
        <v>1</v>
      </c>
      <c r="F4288">
        <f>VLOOKUP(Tableau__3_Déplacements_2[[#This Row],[Id_Personne]],[1]!Tableau__2_Personnes_1[[Id_Personne]:[Age]],4)</f>
        <v>45</v>
      </c>
      <c r="G4288" t="s">
        <v>13</v>
      </c>
      <c r="H4288" t="s">
        <v>22</v>
      </c>
      <c r="I4288" t="s">
        <v>11386</v>
      </c>
      <c r="J4288">
        <v>1</v>
      </c>
      <c r="K4288">
        <v>10</v>
      </c>
      <c r="M4288">
        <v>22</v>
      </c>
      <c r="O4288" t="str">
        <f>IF(Tableau__3_Déplacements_2[[#This Row],[Ori]]=Tableau__3_Déplacements_2[[#This Row],[Des]],"local","metro")</f>
        <v>metro</v>
      </c>
      <c r="P4288">
        <v>12</v>
      </c>
      <c r="Q4288">
        <v>16</v>
      </c>
      <c r="R4288">
        <v>30</v>
      </c>
      <c r="S4288">
        <v>17</v>
      </c>
      <c r="T4288">
        <v>19</v>
      </c>
      <c r="U4288" t="s">
        <v>3741</v>
      </c>
      <c r="V4288">
        <v>3</v>
      </c>
      <c r="W4288">
        <v>250</v>
      </c>
      <c r="X4288">
        <v>3</v>
      </c>
      <c r="Y4288">
        <v>1343.5084999999999</v>
      </c>
      <c r="Z4288" s="1">
        <v>-1</v>
      </c>
      <c r="AA4288" s="1"/>
    </row>
    <row r="4289" spans="1:27" x14ac:dyDescent="0.35">
      <c r="A4289">
        <v>1442</v>
      </c>
      <c r="B4289" t="e">
        <f>VLOOKUP(Tableau__3_Déplacements_2[[#This Row],[Id_Menage]],[2]Ménages!$A$2:$AD$1503,32)</f>
        <v>#REF!</v>
      </c>
      <c r="C4289" t="s">
        <v>16</v>
      </c>
      <c r="D4289" t="s">
        <v>11385</v>
      </c>
      <c r="E4289">
        <f>VLOOKUP(Tableau__3_Déplacements_2[[#This Row],[Id_Personne]],[1]!Tableau__2_Personnes_1[[Id_Personne]:[Age]],2)</f>
        <v>1</v>
      </c>
      <c r="F4289">
        <f>VLOOKUP(Tableau__3_Déplacements_2[[#This Row],[Id_Personne]],[1]!Tableau__2_Personnes_1[[Id_Personne]:[Age]],4)</f>
        <v>45</v>
      </c>
      <c r="G4289" t="s">
        <v>3</v>
      </c>
      <c r="H4289" t="s">
        <v>2</v>
      </c>
      <c r="I4289" t="s">
        <v>11384</v>
      </c>
      <c r="J4289">
        <v>1</v>
      </c>
      <c r="K4289">
        <v>8</v>
      </c>
      <c r="M4289">
        <v>10</v>
      </c>
      <c r="O4289" t="str">
        <f>IF(Tableau__3_Déplacements_2[[#This Row],[Ori]]=Tableau__3_Déplacements_2[[#This Row],[Des]],"local","metro")</f>
        <v>metro</v>
      </c>
      <c r="P4289">
        <v>10</v>
      </c>
      <c r="Q4289">
        <v>14</v>
      </c>
      <c r="R4289">
        <v>30</v>
      </c>
      <c r="S4289">
        <v>15</v>
      </c>
      <c r="T4289">
        <v>13</v>
      </c>
      <c r="U4289" t="s">
        <v>3741</v>
      </c>
      <c r="V4289">
        <v>3</v>
      </c>
      <c r="W4289">
        <v>250</v>
      </c>
      <c r="X4289">
        <v>3</v>
      </c>
      <c r="Y4289">
        <v>1343.5084999999999</v>
      </c>
      <c r="Z4289" s="1">
        <v>-1</v>
      </c>
      <c r="AA4289" s="1"/>
    </row>
    <row r="4290" spans="1:27" x14ac:dyDescent="0.35">
      <c r="A4290">
        <v>1442</v>
      </c>
      <c r="B4290" t="e">
        <f>VLOOKUP(Tableau__3_Déplacements_2[[#This Row],[Id_Menage]],[2]Ménages!$A$2:$AD$1503,32)</f>
        <v>#REF!</v>
      </c>
      <c r="C4290" t="s">
        <v>11</v>
      </c>
      <c r="D4290" t="s">
        <v>11382</v>
      </c>
      <c r="E4290">
        <f>VLOOKUP(Tableau__3_Déplacements_2[[#This Row],[Id_Personne]],[1]!Tableau__2_Personnes_1[[Id_Personne]:[Age]],2)</f>
        <v>2</v>
      </c>
      <c r="F4290">
        <f>VLOOKUP(Tableau__3_Déplacements_2[[#This Row],[Id_Personne]],[1]!Tableau__2_Personnes_1[[Id_Personne]:[Age]],4)</f>
        <v>40</v>
      </c>
      <c r="G4290" t="s">
        <v>0</v>
      </c>
      <c r="H4290" t="s">
        <v>7</v>
      </c>
      <c r="I4290" t="s">
        <v>11383</v>
      </c>
      <c r="J4290">
        <v>1</v>
      </c>
      <c r="K4290">
        <v>93</v>
      </c>
      <c r="M4290">
        <v>34</v>
      </c>
      <c r="O4290" t="str">
        <f>IF(Tableau__3_Déplacements_2[[#This Row],[Ori]]=Tableau__3_Déplacements_2[[#This Row],[Des]],"local","metro")</f>
        <v>metro</v>
      </c>
      <c r="P4290">
        <v>3</v>
      </c>
      <c r="Q4290">
        <v>8</v>
      </c>
      <c r="R4290">
        <v>10</v>
      </c>
      <c r="S4290">
        <v>9</v>
      </c>
      <c r="T4290">
        <v>15</v>
      </c>
      <c r="U4290" t="s">
        <v>5716</v>
      </c>
      <c r="V4290">
        <v>15</v>
      </c>
      <c r="W4290">
        <v>250</v>
      </c>
      <c r="X4290">
        <v>3</v>
      </c>
      <c r="Y4290">
        <v>1343.5084999999999</v>
      </c>
      <c r="Z4290" s="1">
        <v>-1</v>
      </c>
      <c r="AA4290" s="1"/>
    </row>
    <row r="4291" spans="1:27" x14ac:dyDescent="0.35">
      <c r="A4291">
        <v>1442</v>
      </c>
      <c r="B4291" t="e">
        <f>VLOOKUP(Tableau__3_Déplacements_2[[#This Row],[Id_Menage]],[2]Ménages!$A$2:$AD$1503,32)</f>
        <v>#REF!</v>
      </c>
      <c r="C4291" t="s">
        <v>11</v>
      </c>
      <c r="D4291" t="s">
        <v>11382</v>
      </c>
      <c r="E4291">
        <f>VLOOKUP(Tableau__3_Déplacements_2[[#This Row],[Id_Personne]],[1]!Tableau__2_Personnes_1[[Id_Personne]:[Age]],2)</f>
        <v>2</v>
      </c>
      <c r="F4291">
        <f>VLOOKUP(Tableau__3_Déplacements_2[[#This Row],[Id_Personne]],[1]!Tableau__2_Personnes_1[[Id_Personne]:[Age]],4)</f>
        <v>40</v>
      </c>
      <c r="G4291" t="s">
        <v>3</v>
      </c>
      <c r="H4291" t="s">
        <v>2</v>
      </c>
      <c r="I4291" t="s">
        <v>11381</v>
      </c>
      <c r="J4291">
        <v>1</v>
      </c>
      <c r="K4291">
        <v>34</v>
      </c>
      <c r="M4291">
        <v>34</v>
      </c>
      <c r="O4291" t="str">
        <f>IF(Tableau__3_Déplacements_2[[#This Row],[Ori]]=Tableau__3_Déplacements_2[[#This Row],[Des]],"local","metro")</f>
        <v>local</v>
      </c>
      <c r="P4291">
        <v>15</v>
      </c>
      <c r="Q4291">
        <v>16</v>
      </c>
      <c r="R4291">
        <v>30</v>
      </c>
      <c r="S4291">
        <v>17</v>
      </c>
      <c r="T4291">
        <v>23</v>
      </c>
      <c r="U4291" t="s">
        <v>5716</v>
      </c>
      <c r="V4291">
        <v>15</v>
      </c>
      <c r="W4291">
        <v>250</v>
      </c>
      <c r="X4291">
        <v>5</v>
      </c>
      <c r="Y4291">
        <v>1343.5084999999999</v>
      </c>
      <c r="Z4291" s="1">
        <v>-1</v>
      </c>
      <c r="AA4291" s="1"/>
    </row>
    <row r="4292" spans="1:27" x14ac:dyDescent="0.35">
      <c r="A4292">
        <v>1442</v>
      </c>
      <c r="B4292" t="e">
        <f>VLOOKUP(Tableau__3_Déplacements_2[[#This Row],[Id_Menage]],[2]Ménages!$A$2:$AD$1503,32)</f>
        <v>#REF!</v>
      </c>
      <c r="C4292" t="s">
        <v>5</v>
      </c>
      <c r="D4292" t="s">
        <v>11378</v>
      </c>
      <c r="E4292">
        <f>VLOOKUP(Tableau__3_Déplacements_2[[#This Row],[Id_Personne]],[1]!Tableau__2_Personnes_1[[Id_Personne]:[Age]],2)</f>
        <v>1</v>
      </c>
      <c r="F4292">
        <f>VLOOKUP(Tableau__3_Déplacements_2[[#This Row],[Id_Personne]],[1]!Tableau__2_Personnes_1[[Id_Personne]:[Age]],4)</f>
        <v>23</v>
      </c>
      <c r="G4292" t="s">
        <v>0</v>
      </c>
      <c r="H4292" t="s">
        <v>7</v>
      </c>
      <c r="I4292" t="s">
        <v>11380</v>
      </c>
      <c r="J4292">
        <v>1</v>
      </c>
      <c r="K4292">
        <v>93</v>
      </c>
      <c r="M4292">
        <v>91</v>
      </c>
      <c r="O4292" t="str">
        <f>IF(Tableau__3_Déplacements_2[[#This Row],[Ori]]=Tableau__3_Déplacements_2[[#This Row],[Des]],"local","metro")</f>
        <v>metro</v>
      </c>
      <c r="P4292">
        <v>14</v>
      </c>
      <c r="Q4292">
        <v>12</v>
      </c>
      <c r="R4292">
        <v>10</v>
      </c>
      <c r="S4292">
        <v>12</v>
      </c>
      <c r="T4292">
        <v>34</v>
      </c>
      <c r="U4292" t="s">
        <v>81</v>
      </c>
      <c r="V4292">
        <v>5</v>
      </c>
      <c r="W4292">
        <v>100</v>
      </c>
      <c r="X4292">
        <v>2</v>
      </c>
      <c r="Y4292">
        <v>1343.5084999999999</v>
      </c>
      <c r="Z4292" s="1">
        <v>-1</v>
      </c>
      <c r="AA4292" s="1"/>
    </row>
    <row r="4293" spans="1:27" x14ac:dyDescent="0.35">
      <c r="A4293">
        <v>1442</v>
      </c>
      <c r="B4293" t="e">
        <f>VLOOKUP(Tableau__3_Déplacements_2[[#This Row],[Id_Menage]],[2]Ménages!$A$2:$AD$1503,32)</f>
        <v>#REF!</v>
      </c>
      <c r="C4293" t="s">
        <v>5</v>
      </c>
      <c r="D4293" t="s">
        <v>11378</v>
      </c>
      <c r="E4293">
        <f>VLOOKUP(Tableau__3_Déplacements_2[[#This Row],[Id_Personne]],[1]!Tableau__2_Personnes_1[[Id_Personne]:[Age]],2)</f>
        <v>1</v>
      </c>
      <c r="F4293">
        <f>VLOOKUP(Tableau__3_Déplacements_2[[#This Row],[Id_Personne]],[1]!Tableau__2_Personnes_1[[Id_Personne]:[Age]],4)</f>
        <v>23</v>
      </c>
      <c r="G4293" t="s">
        <v>13</v>
      </c>
      <c r="H4293" t="s">
        <v>22</v>
      </c>
      <c r="I4293" t="s">
        <v>11379</v>
      </c>
      <c r="J4293">
        <v>1</v>
      </c>
      <c r="K4293">
        <v>92</v>
      </c>
      <c r="M4293">
        <v>93</v>
      </c>
      <c r="O4293" t="str">
        <f>IF(Tableau__3_Déplacements_2[[#This Row],[Ori]]=Tableau__3_Déplacements_2[[#This Row],[Des]],"local","metro")</f>
        <v>metro</v>
      </c>
      <c r="P4293">
        <v>15</v>
      </c>
      <c r="Q4293">
        <v>17</v>
      </c>
      <c r="R4293">
        <v>30</v>
      </c>
      <c r="S4293">
        <v>18</v>
      </c>
      <c r="T4293">
        <v>0</v>
      </c>
      <c r="U4293" t="s">
        <v>0</v>
      </c>
      <c r="V4293">
        <v>1</v>
      </c>
      <c r="W4293">
        <v>0</v>
      </c>
      <c r="X4293">
        <v>5</v>
      </c>
      <c r="Y4293">
        <v>1343.5084999999999</v>
      </c>
      <c r="Z4293" s="1">
        <v>-1</v>
      </c>
      <c r="AA4293" s="1"/>
    </row>
    <row r="4294" spans="1:27" x14ac:dyDescent="0.35">
      <c r="A4294">
        <v>1442</v>
      </c>
      <c r="B4294" t="e">
        <f>VLOOKUP(Tableau__3_Déplacements_2[[#This Row],[Id_Menage]],[2]Ménages!$A$2:$AD$1503,32)</f>
        <v>#REF!</v>
      </c>
      <c r="C4294" t="s">
        <v>5</v>
      </c>
      <c r="D4294" t="s">
        <v>11378</v>
      </c>
      <c r="E4294">
        <f>VLOOKUP(Tableau__3_Déplacements_2[[#This Row],[Id_Personne]],[1]!Tableau__2_Personnes_1[[Id_Personne]:[Age]],2)</f>
        <v>1</v>
      </c>
      <c r="F4294">
        <f>VLOOKUP(Tableau__3_Déplacements_2[[#This Row],[Id_Personne]],[1]!Tableau__2_Personnes_1[[Id_Personne]:[Age]],4)</f>
        <v>23</v>
      </c>
      <c r="G4294" t="s">
        <v>3</v>
      </c>
      <c r="H4294" t="s">
        <v>2</v>
      </c>
      <c r="I4294" t="s">
        <v>11377</v>
      </c>
      <c r="J4294">
        <v>1</v>
      </c>
      <c r="K4294">
        <v>91</v>
      </c>
      <c r="M4294">
        <v>92</v>
      </c>
      <c r="O4294" t="str">
        <f>IF(Tableau__3_Déplacements_2[[#This Row],[Ori]]=Tableau__3_Déplacements_2[[#This Row],[Des]],"local","metro")</f>
        <v>metro</v>
      </c>
      <c r="P4294">
        <v>12</v>
      </c>
      <c r="Q4294">
        <v>16</v>
      </c>
      <c r="R4294">
        <v>12</v>
      </c>
      <c r="S4294">
        <v>16</v>
      </c>
      <c r="T4294">
        <v>21</v>
      </c>
      <c r="U4294" t="s">
        <v>81</v>
      </c>
      <c r="V4294">
        <v>5</v>
      </c>
      <c r="W4294">
        <v>100</v>
      </c>
      <c r="X4294">
        <v>2</v>
      </c>
      <c r="Y4294">
        <v>1343.5084999999999</v>
      </c>
      <c r="Z4294" s="1">
        <v>-1</v>
      </c>
      <c r="AA4294" s="1"/>
    </row>
    <row r="4295" spans="1:27" x14ac:dyDescent="0.35">
      <c r="A4295">
        <v>1442</v>
      </c>
      <c r="B4295" t="e">
        <f>VLOOKUP(Tableau__3_Déplacements_2[[#This Row],[Id_Menage]],[2]Ménages!$A$2:$AD$1503,32)</f>
        <v>#REF!</v>
      </c>
      <c r="C4295" t="s">
        <v>65</v>
      </c>
      <c r="D4295" t="s">
        <v>11375</v>
      </c>
      <c r="E4295">
        <f>VLOOKUP(Tableau__3_Déplacements_2[[#This Row],[Id_Personne]],[1]!Tableau__2_Personnes_1[[Id_Personne]:[Age]],2)</f>
        <v>2</v>
      </c>
      <c r="F4295">
        <f>VLOOKUP(Tableau__3_Déplacements_2[[#This Row],[Id_Personne]],[1]!Tableau__2_Personnes_1[[Id_Personne]:[Age]],4)</f>
        <v>18</v>
      </c>
      <c r="G4295" t="s">
        <v>0</v>
      </c>
      <c r="H4295" t="s">
        <v>7</v>
      </c>
      <c r="I4295" t="s">
        <v>11376</v>
      </c>
      <c r="J4295">
        <v>1</v>
      </c>
      <c r="K4295">
        <v>93</v>
      </c>
      <c r="M4295">
        <v>92</v>
      </c>
      <c r="O4295" t="str">
        <f>IF(Tableau__3_Déplacements_2[[#This Row],[Ori]]=Tableau__3_Déplacements_2[[#This Row],[Des]],"local","metro")</f>
        <v>metro</v>
      </c>
      <c r="P4295">
        <v>14</v>
      </c>
      <c r="Q4295">
        <v>16</v>
      </c>
      <c r="R4295">
        <v>30</v>
      </c>
      <c r="S4295">
        <v>16</v>
      </c>
      <c r="T4295">
        <v>34</v>
      </c>
      <c r="U4295" t="s">
        <v>0</v>
      </c>
      <c r="V4295">
        <v>1</v>
      </c>
      <c r="W4295">
        <v>0</v>
      </c>
      <c r="X4295">
        <v>3</v>
      </c>
      <c r="Y4295">
        <v>1343.5084999999999</v>
      </c>
      <c r="Z4295" s="1">
        <v>-1</v>
      </c>
      <c r="AA4295" s="1"/>
    </row>
    <row r="4296" spans="1:27" x14ac:dyDescent="0.35">
      <c r="A4296">
        <v>1442</v>
      </c>
      <c r="B4296" t="e">
        <f>VLOOKUP(Tableau__3_Déplacements_2[[#This Row],[Id_Menage]],[2]Ménages!$A$2:$AD$1503,32)</f>
        <v>#REF!</v>
      </c>
      <c r="C4296" t="s">
        <v>65</v>
      </c>
      <c r="D4296" t="s">
        <v>11375</v>
      </c>
      <c r="E4296">
        <f>VLOOKUP(Tableau__3_Déplacements_2[[#This Row],[Id_Personne]],[1]!Tableau__2_Personnes_1[[Id_Personne]:[Age]],2)</f>
        <v>2</v>
      </c>
      <c r="F4296">
        <f>VLOOKUP(Tableau__3_Déplacements_2[[#This Row],[Id_Personne]],[1]!Tableau__2_Personnes_1[[Id_Personne]:[Age]],4)</f>
        <v>18</v>
      </c>
      <c r="G4296" t="s">
        <v>3</v>
      </c>
      <c r="H4296" t="s">
        <v>2</v>
      </c>
      <c r="I4296" t="s">
        <v>11374</v>
      </c>
      <c r="J4296">
        <v>1</v>
      </c>
      <c r="K4296">
        <v>92</v>
      </c>
      <c r="M4296">
        <v>93</v>
      </c>
      <c r="O4296" t="str">
        <f>IF(Tableau__3_Déplacements_2[[#This Row],[Ori]]=Tableau__3_Déplacements_2[[#This Row],[Des]],"local","metro")</f>
        <v>metro</v>
      </c>
      <c r="P4296">
        <v>15</v>
      </c>
      <c r="Q4296">
        <v>17</v>
      </c>
      <c r="R4296">
        <v>30</v>
      </c>
      <c r="S4296">
        <v>18</v>
      </c>
      <c r="T4296">
        <v>0</v>
      </c>
      <c r="U4296" t="s">
        <v>0</v>
      </c>
      <c r="V4296">
        <v>1</v>
      </c>
      <c r="W4296">
        <v>0</v>
      </c>
      <c r="X4296">
        <v>3</v>
      </c>
      <c r="Y4296">
        <v>1343.5084999999999</v>
      </c>
      <c r="Z4296" s="1">
        <v>-1</v>
      </c>
      <c r="AA4296" s="1"/>
    </row>
    <row r="4297" spans="1:27" x14ac:dyDescent="0.35">
      <c r="A4297">
        <v>1443</v>
      </c>
      <c r="B4297" t="e">
        <f>VLOOKUP(Tableau__3_Déplacements_2[[#This Row],[Id_Menage]],[2]Ménages!$A$2:$AD$1503,32)</f>
        <v>#REF!</v>
      </c>
      <c r="C4297" t="s">
        <v>16</v>
      </c>
      <c r="D4297" t="s">
        <v>11372</v>
      </c>
      <c r="E4297">
        <f>VLOOKUP(Tableau__3_Déplacements_2[[#This Row],[Id_Personne]],[1]!Tableau__2_Personnes_1[[Id_Personne]:[Age]],2)</f>
        <v>1</v>
      </c>
      <c r="F4297">
        <f>VLOOKUP(Tableau__3_Déplacements_2[[#This Row],[Id_Personne]],[1]!Tableau__2_Personnes_1[[Id_Personne]:[Age]],4)</f>
        <v>27</v>
      </c>
      <c r="G4297" t="s">
        <v>0</v>
      </c>
      <c r="H4297" t="s">
        <v>7</v>
      </c>
      <c r="I4297" t="s">
        <v>11373</v>
      </c>
      <c r="J4297">
        <v>1</v>
      </c>
      <c r="K4297">
        <v>93</v>
      </c>
      <c r="M4297">
        <v>69</v>
      </c>
      <c r="O4297" t="str">
        <f>IF(Tableau__3_Déplacements_2[[#This Row],[Ori]]=Tableau__3_Déplacements_2[[#This Row],[Des]],"local","metro")</f>
        <v>metro</v>
      </c>
      <c r="P4297">
        <v>3</v>
      </c>
      <c r="Q4297">
        <v>12</v>
      </c>
      <c r="R4297">
        <v>25</v>
      </c>
      <c r="S4297">
        <v>13</v>
      </c>
      <c r="T4297">
        <v>1</v>
      </c>
      <c r="U4297" t="s">
        <v>948</v>
      </c>
      <c r="V4297">
        <v>13</v>
      </c>
      <c r="W4297">
        <v>200</v>
      </c>
      <c r="X4297">
        <v>3</v>
      </c>
      <c r="Y4297">
        <v>1343.5084999999999</v>
      </c>
      <c r="Z4297" s="1">
        <v>-1</v>
      </c>
      <c r="AA4297" s="1"/>
    </row>
    <row r="4298" spans="1:27" x14ac:dyDescent="0.35">
      <c r="A4298">
        <v>1443</v>
      </c>
      <c r="B4298" t="e">
        <f>VLOOKUP(Tableau__3_Déplacements_2[[#This Row],[Id_Menage]],[2]Ménages!$A$2:$AD$1503,32)</f>
        <v>#REF!</v>
      </c>
      <c r="C4298" t="s">
        <v>16</v>
      </c>
      <c r="D4298" t="s">
        <v>11372</v>
      </c>
      <c r="E4298">
        <f>VLOOKUP(Tableau__3_Déplacements_2[[#This Row],[Id_Personne]],[1]!Tableau__2_Personnes_1[[Id_Personne]:[Age]],2)</f>
        <v>1</v>
      </c>
      <c r="F4298">
        <f>VLOOKUP(Tableau__3_Déplacements_2[[#This Row],[Id_Personne]],[1]!Tableau__2_Personnes_1[[Id_Personne]:[Age]],4)</f>
        <v>27</v>
      </c>
      <c r="G4298" t="s">
        <v>3</v>
      </c>
      <c r="H4298" t="s">
        <v>2</v>
      </c>
      <c r="I4298" t="s">
        <v>11371</v>
      </c>
      <c r="J4298">
        <v>1</v>
      </c>
      <c r="K4298">
        <v>69</v>
      </c>
      <c r="M4298">
        <v>93</v>
      </c>
      <c r="O4298" t="str">
        <f>IF(Tableau__3_Déplacements_2[[#This Row],[Ori]]=Tableau__3_Déplacements_2[[#This Row],[Des]],"local","metro")</f>
        <v>metro</v>
      </c>
      <c r="P4298">
        <v>15</v>
      </c>
      <c r="Q4298">
        <v>22</v>
      </c>
      <c r="R4298">
        <v>0</v>
      </c>
      <c r="S4298">
        <v>22</v>
      </c>
      <c r="T4298">
        <v>52</v>
      </c>
      <c r="U4298" t="s">
        <v>7942</v>
      </c>
      <c r="V4298">
        <v>15</v>
      </c>
      <c r="W4298">
        <v>500</v>
      </c>
      <c r="X4298">
        <v>3</v>
      </c>
      <c r="Y4298">
        <v>1343.5084999999999</v>
      </c>
      <c r="Z4298" s="1">
        <v>0</v>
      </c>
      <c r="AA4298" s="1"/>
    </row>
    <row r="4299" spans="1:27" x14ac:dyDescent="0.35">
      <c r="A4299">
        <v>1443</v>
      </c>
      <c r="B4299" t="e">
        <f>VLOOKUP(Tableau__3_Déplacements_2[[#This Row],[Id_Menage]],[2]Ménages!$A$2:$AD$1503,32)</f>
        <v>#REF!</v>
      </c>
      <c r="C4299" t="s">
        <v>11</v>
      </c>
      <c r="D4299" t="s">
        <v>11368</v>
      </c>
      <c r="E4299">
        <f>VLOOKUP(Tableau__3_Déplacements_2[[#This Row],[Id_Personne]],[1]!Tableau__2_Personnes_1[[Id_Personne]:[Age]],2)</f>
        <v>1</v>
      </c>
      <c r="F4299">
        <f>VLOOKUP(Tableau__3_Déplacements_2[[#This Row],[Id_Personne]],[1]!Tableau__2_Personnes_1[[Id_Personne]:[Age]],4)</f>
        <v>24</v>
      </c>
      <c r="G4299" t="s">
        <v>13</v>
      </c>
      <c r="H4299" t="s">
        <v>22</v>
      </c>
      <c r="I4299" t="s">
        <v>11370</v>
      </c>
      <c r="J4299">
        <v>1</v>
      </c>
      <c r="K4299">
        <v>93</v>
      </c>
      <c r="M4299">
        <v>93</v>
      </c>
      <c r="O4299" t="str">
        <f>IF(Tableau__3_Déplacements_2[[#This Row],[Ori]]=Tableau__3_Déplacements_2[[#This Row],[Des]],"local","metro")</f>
        <v>local</v>
      </c>
      <c r="P4299">
        <v>15</v>
      </c>
      <c r="Q4299">
        <v>12</v>
      </c>
      <c r="R4299">
        <v>30</v>
      </c>
      <c r="S4299">
        <v>12</v>
      </c>
      <c r="T4299">
        <v>52</v>
      </c>
      <c r="U4299" t="s">
        <v>0</v>
      </c>
      <c r="V4299">
        <v>1</v>
      </c>
      <c r="W4299">
        <v>0</v>
      </c>
      <c r="X4299">
        <v>2</v>
      </c>
      <c r="Y4299">
        <v>1343.5084999999999</v>
      </c>
      <c r="Z4299" s="1">
        <v>-1</v>
      </c>
      <c r="AA4299" s="1"/>
    </row>
    <row r="4300" spans="1:27" x14ac:dyDescent="0.35">
      <c r="A4300">
        <v>1443</v>
      </c>
      <c r="B4300" t="e">
        <f>VLOOKUP(Tableau__3_Déplacements_2[[#This Row],[Id_Menage]],[2]Ménages!$A$2:$AD$1503,32)</f>
        <v>#REF!</v>
      </c>
      <c r="C4300" t="s">
        <v>11</v>
      </c>
      <c r="D4300" t="s">
        <v>11368</v>
      </c>
      <c r="E4300">
        <f>VLOOKUP(Tableau__3_Déplacements_2[[#This Row],[Id_Personne]],[1]!Tableau__2_Personnes_1[[Id_Personne]:[Age]],2)</f>
        <v>1</v>
      </c>
      <c r="F4300">
        <f>VLOOKUP(Tableau__3_Déplacements_2[[#This Row],[Id_Personne]],[1]!Tableau__2_Personnes_1[[Id_Personne]:[Age]],4)</f>
        <v>24</v>
      </c>
      <c r="G4300" t="s">
        <v>0</v>
      </c>
      <c r="H4300" t="s">
        <v>7</v>
      </c>
      <c r="I4300" t="s">
        <v>11369</v>
      </c>
      <c r="J4300">
        <v>1</v>
      </c>
      <c r="K4300">
        <v>93</v>
      </c>
      <c r="M4300">
        <v>91</v>
      </c>
      <c r="O4300" t="str">
        <f>IF(Tableau__3_Déplacements_2[[#This Row],[Ori]]=Tableau__3_Déplacements_2[[#This Row],[Des]],"local","metro")</f>
        <v>metro</v>
      </c>
      <c r="P4300">
        <v>5</v>
      </c>
      <c r="Q4300">
        <v>10</v>
      </c>
      <c r="R4300">
        <v>40</v>
      </c>
      <c r="S4300">
        <v>11</v>
      </c>
      <c r="T4300">
        <v>2</v>
      </c>
      <c r="U4300" t="s">
        <v>0</v>
      </c>
      <c r="V4300">
        <v>1</v>
      </c>
      <c r="W4300">
        <v>0</v>
      </c>
      <c r="X4300">
        <v>2</v>
      </c>
      <c r="Y4300">
        <v>1343.5084999999999</v>
      </c>
      <c r="Z4300" s="1">
        <v>-1</v>
      </c>
      <c r="AA4300" s="1"/>
    </row>
    <row r="4301" spans="1:27" x14ac:dyDescent="0.35">
      <c r="A4301">
        <v>1443</v>
      </c>
      <c r="B4301" t="e">
        <f>VLOOKUP(Tableau__3_Déplacements_2[[#This Row],[Id_Menage]],[2]Ménages!$A$2:$AD$1503,32)</f>
        <v>#REF!</v>
      </c>
      <c r="C4301" t="s">
        <v>11</v>
      </c>
      <c r="D4301" t="s">
        <v>11368</v>
      </c>
      <c r="E4301">
        <f>VLOOKUP(Tableau__3_Déplacements_2[[#This Row],[Id_Personne]],[1]!Tableau__2_Personnes_1[[Id_Personne]:[Age]],2)</f>
        <v>1</v>
      </c>
      <c r="F4301">
        <f>VLOOKUP(Tableau__3_Déplacements_2[[#This Row],[Id_Personne]],[1]!Tableau__2_Personnes_1[[Id_Personne]:[Age]],4)</f>
        <v>24</v>
      </c>
      <c r="G4301" t="s">
        <v>3</v>
      </c>
      <c r="H4301" t="s">
        <v>2</v>
      </c>
      <c r="I4301" t="s">
        <v>11367</v>
      </c>
      <c r="J4301">
        <v>1</v>
      </c>
      <c r="K4301">
        <v>91</v>
      </c>
      <c r="M4301">
        <v>93</v>
      </c>
      <c r="O4301" t="str">
        <f>IF(Tableau__3_Déplacements_2[[#This Row],[Ori]]=Tableau__3_Déplacements_2[[#This Row],[Des]],"local","metro")</f>
        <v>metro</v>
      </c>
      <c r="P4301">
        <v>14</v>
      </c>
      <c r="Q4301">
        <v>12</v>
      </c>
      <c r="R4301">
        <v>0</v>
      </c>
      <c r="S4301">
        <v>12</v>
      </c>
      <c r="T4301">
        <v>10</v>
      </c>
      <c r="U4301" t="s">
        <v>0</v>
      </c>
      <c r="V4301">
        <v>1</v>
      </c>
      <c r="W4301">
        <v>0</v>
      </c>
      <c r="X4301">
        <v>2</v>
      </c>
      <c r="Y4301">
        <v>1343.5084999999999</v>
      </c>
      <c r="Z4301" s="1">
        <v>0</v>
      </c>
      <c r="AA4301" s="1"/>
    </row>
    <row r="4302" spans="1:27" x14ac:dyDescent="0.35">
      <c r="A4302">
        <v>1443</v>
      </c>
      <c r="B4302" t="e">
        <f>VLOOKUP(Tableau__3_Déplacements_2[[#This Row],[Id_Menage]],[2]Ménages!$A$2:$AD$1503,32)</f>
        <v>#REF!</v>
      </c>
      <c r="C4302" t="s">
        <v>5</v>
      </c>
      <c r="D4302" t="s">
        <v>11365</v>
      </c>
      <c r="E4302">
        <f>VLOOKUP(Tableau__3_Déplacements_2[[#This Row],[Id_Personne]],[1]!Tableau__2_Personnes_1[[Id_Personne]:[Age]],2)</f>
        <v>1</v>
      </c>
      <c r="F4302">
        <f>VLOOKUP(Tableau__3_Déplacements_2[[#This Row],[Id_Personne]],[1]!Tableau__2_Personnes_1[[Id_Personne]:[Age]],4)</f>
        <v>19</v>
      </c>
      <c r="G4302" t="s">
        <v>0</v>
      </c>
      <c r="H4302" t="s">
        <v>7</v>
      </c>
      <c r="I4302" t="s">
        <v>11366</v>
      </c>
      <c r="J4302">
        <v>1</v>
      </c>
      <c r="K4302">
        <v>93</v>
      </c>
      <c r="M4302">
        <v>92</v>
      </c>
      <c r="O4302" t="str">
        <f>IF(Tableau__3_Déplacements_2[[#This Row],[Ori]]=Tableau__3_Déplacements_2[[#This Row],[Des]],"local","metro")</f>
        <v>metro</v>
      </c>
      <c r="P4302">
        <v>12</v>
      </c>
      <c r="Q4302">
        <v>9</v>
      </c>
      <c r="R4302">
        <v>28</v>
      </c>
      <c r="S4302">
        <v>9</v>
      </c>
      <c r="T4302">
        <v>42</v>
      </c>
      <c r="U4302" t="s">
        <v>81</v>
      </c>
      <c r="V4302">
        <v>5</v>
      </c>
      <c r="W4302">
        <v>150</v>
      </c>
      <c r="X4302">
        <v>1</v>
      </c>
      <c r="Y4302">
        <v>1343.5084999999999</v>
      </c>
      <c r="Z4302" s="1">
        <v>-1</v>
      </c>
      <c r="AA4302" s="1"/>
    </row>
    <row r="4303" spans="1:27" x14ac:dyDescent="0.35">
      <c r="A4303">
        <v>1443</v>
      </c>
      <c r="B4303" t="e">
        <f>VLOOKUP(Tableau__3_Déplacements_2[[#This Row],[Id_Menage]],[2]Ménages!$A$2:$AD$1503,32)</f>
        <v>#REF!</v>
      </c>
      <c r="C4303" t="s">
        <v>5</v>
      </c>
      <c r="D4303" t="s">
        <v>11365</v>
      </c>
      <c r="E4303">
        <f>VLOOKUP(Tableau__3_Déplacements_2[[#This Row],[Id_Personne]],[1]!Tableau__2_Personnes_1[[Id_Personne]:[Age]],2)</f>
        <v>1</v>
      </c>
      <c r="F4303">
        <f>VLOOKUP(Tableau__3_Déplacements_2[[#This Row],[Id_Personne]],[1]!Tableau__2_Personnes_1[[Id_Personne]:[Age]],4)</f>
        <v>19</v>
      </c>
      <c r="G4303" t="s">
        <v>3</v>
      </c>
      <c r="H4303" t="s">
        <v>2</v>
      </c>
      <c r="I4303" t="s">
        <v>11364</v>
      </c>
      <c r="J4303">
        <v>1</v>
      </c>
      <c r="K4303">
        <v>92</v>
      </c>
      <c r="M4303">
        <v>93</v>
      </c>
      <c r="O4303" t="str">
        <f>IF(Tableau__3_Déplacements_2[[#This Row],[Ori]]=Tableau__3_Déplacements_2[[#This Row],[Des]],"local","metro")</f>
        <v>metro</v>
      </c>
      <c r="P4303">
        <v>15</v>
      </c>
      <c r="Q4303">
        <v>14</v>
      </c>
      <c r="R4303">
        <v>25</v>
      </c>
      <c r="S4303">
        <v>14</v>
      </c>
      <c r="T4303">
        <v>43</v>
      </c>
      <c r="U4303" t="s">
        <v>81</v>
      </c>
      <c r="V4303">
        <v>5</v>
      </c>
      <c r="W4303">
        <v>150</v>
      </c>
      <c r="X4303">
        <v>1</v>
      </c>
      <c r="Y4303">
        <v>1343.5084999999999</v>
      </c>
      <c r="Z4303" s="1">
        <v>-1</v>
      </c>
      <c r="AA4303" s="1"/>
    </row>
    <row r="4304" spans="1:27" x14ac:dyDescent="0.35">
      <c r="A4304">
        <v>1444</v>
      </c>
      <c r="B4304" t="e">
        <f>VLOOKUP(Tableau__3_Déplacements_2[[#This Row],[Id_Menage]],[2]Ménages!$A$2:$AD$1503,32)</f>
        <v>#REF!</v>
      </c>
      <c r="C4304" t="s">
        <v>16</v>
      </c>
      <c r="D4304" t="s">
        <v>11362</v>
      </c>
      <c r="E4304">
        <f>VLOOKUP(Tableau__3_Déplacements_2[[#This Row],[Id_Personne]],[1]!Tableau__2_Personnes_1[[Id_Personne]:[Age]],2)</f>
        <v>1</v>
      </c>
      <c r="F4304">
        <f>VLOOKUP(Tableau__3_Déplacements_2[[#This Row],[Id_Personne]],[1]!Tableau__2_Personnes_1[[Id_Personne]:[Age]],4)</f>
        <v>38</v>
      </c>
      <c r="G4304" t="s">
        <v>0</v>
      </c>
      <c r="H4304" t="s">
        <v>7</v>
      </c>
      <c r="I4304" t="s">
        <v>11363</v>
      </c>
      <c r="J4304">
        <v>1</v>
      </c>
      <c r="K4304">
        <v>93</v>
      </c>
      <c r="M4304">
        <v>66</v>
      </c>
      <c r="O4304" t="str">
        <f>IF(Tableau__3_Déplacements_2[[#This Row],[Ori]]=Tableau__3_Déplacements_2[[#This Row],[Des]],"local","metro")</f>
        <v>metro</v>
      </c>
      <c r="P4304">
        <v>3</v>
      </c>
      <c r="Q4304">
        <v>6</v>
      </c>
      <c r="R4304">
        <v>40</v>
      </c>
      <c r="S4304">
        <v>7</v>
      </c>
      <c r="T4304">
        <v>5</v>
      </c>
      <c r="U4304" t="s">
        <v>1490</v>
      </c>
      <c r="V4304">
        <v>15</v>
      </c>
      <c r="W4304">
        <v>250</v>
      </c>
      <c r="X4304">
        <v>5</v>
      </c>
      <c r="Y4304">
        <v>1343.5084999999999</v>
      </c>
      <c r="Z4304" s="1">
        <v>-1</v>
      </c>
      <c r="AA4304" s="1"/>
    </row>
    <row r="4305" spans="1:27" x14ac:dyDescent="0.35">
      <c r="A4305">
        <v>1444</v>
      </c>
      <c r="B4305" t="e">
        <f>VLOOKUP(Tableau__3_Déplacements_2[[#This Row],[Id_Menage]],[2]Ménages!$A$2:$AD$1503,32)</f>
        <v>#REF!</v>
      </c>
      <c r="C4305" t="s">
        <v>16</v>
      </c>
      <c r="D4305" t="s">
        <v>11362</v>
      </c>
      <c r="E4305">
        <f>VLOOKUP(Tableau__3_Déplacements_2[[#This Row],[Id_Personne]],[1]!Tableau__2_Personnes_1[[Id_Personne]:[Age]],2)</f>
        <v>1</v>
      </c>
      <c r="F4305">
        <f>VLOOKUP(Tableau__3_Déplacements_2[[#This Row],[Id_Personne]],[1]!Tableau__2_Personnes_1[[Id_Personne]:[Age]],4)</f>
        <v>38</v>
      </c>
      <c r="G4305" t="s">
        <v>3</v>
      </c>
      <c r="H4305" t="s">
        <v>2</v>
      </c>
      <c r="I4305" t="s">
        <v>11361</v>
      </c>
      <c r="J4305">
        <v>1</v>
      </c>
      <c r="K4305">
        <v>66</v>
      </c>
      <c r="M4305">
        <v>93</v>
      </c>
      <c r="O4305" t="str">
        <f>IF(Tableau__3_Déplacements_2[[#This Row],[Ori]]=Tableau__3_Déplacements_2[[#This Row],[Des]],"local","metro")</f>
        <v>metro</v>
      </c>
      <c r="P4305">
        <v>15</v>
      </c>
      <c r="Q4305">
        <v>16</v>
      </c>
      <c r="R4305">
        <v>20</v>
      </c>
      <c r="S4305">
        <v>17</v>
      </c>
      <c r="T4305">
        <v>3</v>
      </c>
      <c r="U4305" t="s">
        <v>1490</v>
      </c>
      <c r="V4305">
        <v>15</v>
      </c>
      <c r="W4305">
        <v>250</v>
      </c>
      <c r="X4305">
        <v>5</v>
      </c>
      <c r="Y4305">
        <v>1343.5084999999999</v>
      </c>
      <c r="Z4305" s="1">
        <v>-1</v>
      </c>
      <c r="AA4305" s="1"/>
    </row>
    <row r="4306" spans="1:27" x14ac:dyDescent="0.35">
      <c r="A4306">
        <v>1444</v>
      </c>
      <c r="B4306" t="e">
        <f>VLOOKUP(Tableau__3_Déplacements_2[[#This Row],[Id_Menage]],[2]Ménages!$A$2:$AD$1503,32)</f>
        <v>#REF!</v>
      </c>
      <c r="C4306" t="s">
        <v>11</v>
      </c>
      <c r="D4306" t="s">
        <v>11359</v>
      </c>
      <c r="E4306">
        <f>VLOOKUP(Tableau__3_Déplacements_2[[#This Row],[Id_Personne]],[1]!Tableau__2_Personnes_1[[Id_Personne]:[Age]],2)</f>
        <v>2</v>
      </c>
      <c r="F4306">
        <f>VLOOKUP(Tableau__3_Déplacements_2[[#This Row],[Id_Personne]],[1]!Tableau__2_Personnes_1[[Id_Personne]:[Age]],4)</f>
        <v>30</v>
      </c>
      <c r="G4306" t="s">
        <v>0</v>
      </c>
      <c r="H4306" t="s">
        <v>7</v>
      </c>
      <c r="I4306" t="s">
        <v>11360</v>
      </c>
      <c r="J4306">
        <v>1</v>
      </c>
      <c r="K4306">
        <v>93</v>
      </c>
      <c r="M4306">
        <v>93</v>
      </c>
      <c r="O4306" t="str">
        <f>IF(Tableau__3_Déplacements_2[[#This Row],[Ori]]=Tableau__3_Déplacements_2[[#This Row],[Des]],"local","metro")</f>
        <v>local</v>
      </c>
      <c r="P4306">
        <v>5</v>
      </c>
      <c r="Q4306">
        <v>9</v>
      </c>
      <c r="R4306">
        <v>12</v>
      </c>
      <c r="S4306">
        <v>9</v>
      </c>
      <c r="T4306">
        <v>23</v>
      </c>
      <c r="U4306" t="s">
        <v>81</v>
      </c>
      <c r="V4306">
        <v>5</v>
      </c>
      <c r="W4306">
        <v>100</v>
      </c>
      <c r="X4306">
        <v>3</v>
      </c>
      <c r="Y4306">
        <v>1343.5084999999999</v>
      </c>
      <c r="Z4306" s="1">
        <v>-1</v>
      </c>
      <c r="AA4306" s="1"/>
    </row>
    <row r="4307" spans="1:27" x14ac:dyDescent="0.35">
      <c r="A4307">
        <v>1444</v>
      </c>
      <c r="B4307" t="e">
        <f>VLOOKUP(Tableau__3_Déplacements_2[[#This Row],[Id_Menage]],[2]Ménages!$A$2:$AD$1503,32)</f>
        <v>#REF!</v>
      </c>
      <c r="C4307" t="s">
        <v>11</v>
      </c>
      <c r="D4307" t="s">
        <v>11359</v>
      </c>
      <c r="E4307">
        <f>VLOOKUP(Tableau__3_Déplacements_2[[#This Row],[Id_Personne]],[1]!Tableau__2_Personnes_1[[Id_Personne]:[Age]],2)</f>
        <v>2</v>
      </c>
      <c r="F4307">
        <f>VLOOKUP(Tableau__3_Déplacements_2[[#This Row],[Id_Personne]],[1]!Tableau__2_Personnes_1[[Id_Personne]:[Age]],4)</f>
        <v>30</v>
      </c>
      <c r="G4307" t="s">
        <v>3</v>
      </c>
      <c r="H4307" t="s">
        <v>2</v>
      </c>
      <c r="I4307" t="s">
        <v>11358</v>
      </c>
      <c r="J4307">
        <v>1</v>
      </c>
      <c r="K4307">
        <v>93</v>
      </c>
      <c r="M4307">
        <v>93</v>
      </c>
      <c r="O4307" t="str">
        <f>IF(Tableau__3_Déplacements_2[[#This Row],[Ori]]=Tableau__3_Déplacements_2[[#This Row],[Des]],"local","metro")</f>
        <v>local</v>
      </c>
      <c r="P4307">
        <v>15</v>
      </c>
      <c r="Q4307">
        <v>10</v>
      </c>
      <c r="R4307">
        <v>18</v>
      </c>
      <c r="S4307">
        <v>10</v>
      </c>
      <c r="T4307">
        <v>30</v>
      </c>
      <c r="U4307" t="s">
        <v>81</v>
      </c>
      <c r="V4307">
        <v>5</v>
      </c>
      <c r="W4307">
        <v>100</v>
      </c>
      <c r="X4307">
        <v>3</v>
      </c>
      <c r="Y4307">
        <v>1343.5084999999999</v>
      </c>
      <c r="Z4307" s="1">
        <v>-1</v>
      </c>
      <c r="AA4307" s="1"/>
    </row>
    <row r="4308" spans="1:27" x14ac:dyDescent="0.35">
      <c r="A4308">
        <v>1444</v>
      </c>
      <c r="B4308" t="e">
        <f>VLOOKUP(Tableau__3_Déplacements_2[[#This Row],[Id_Menage]],[2]Ménages!$A$2:$AD$1503,32)</f>
        <v>#REF!</v>
      </c>
      <c r="C4308" t="s">
        <v>5</v>
      </c>
      <c r="D4308" t="s">
        <v>11356</v>
      </c>
      <c r="E4308">
        <f>VLOOKUP(Tableau__3_Déplacements_2[[#This Row],[Id_Personne]],[1]!Tableau__2_Personnes_1[[Id_Personne]:[Age]],2)</f>
        <v>1</v>
      </c>
      <c r="F4308">
        <f>VLOOKUP(Tableau__3_Déplacements_2[[#This Row],[Id_Personne]],[1]!Tableau__2_Personnes_1[[Id_Personne]:[Age]],4)</f>
        <v>7</v>
      </c>
      <c r="G4308" t="s">
        <v>0</v>
      </c>
      <c r="H4308" t="s">
        <v>7</v>
      </c>
      <c r="I4308" t="s">
        <v>11357</v>
      </c>
      <c r="J4308">
        <v>1</v>
      </c>
      <c r="K4308">
        <v>93</v>
      </c>
      <c r="M4308">
        <v>93</v>
      </c>
      <c r="O4308" t="str">
        <f>IF(Tableau__3_Déplacements_2[[#This Row],[Ori]]=Tableau__3_Déplacements_2[[#This Row],[Des]],"local","metro")</f>
        <v>local</v>
      </c>
      <c r="P4308">
        <v>14</v>
      </c>
      <c r="Q4308">
        <v>11</v>
      </c>
      <c r="R4308">
        <v>50</v>
      </c>
      <c r="S4308">
        <v>12</v>
      </c>
      <c r="T4308">
        <v>12</v>
      </c>
      <c r="U4308" t="s">
        <v>0</v>
      </c>
      <c r="V4308">
        <v>1</v>
      </c>
      <c r="W4308">
        <v>0</v>
      </c>
      <c r="X4308">
        <v>6</v>
      </c>
      <c r="Y4308">
        <v>1343.5084999999999</v>
      </c>
      <c r="Z4308" s="1">
        <v>-1</v>
      </c>
      <c r="AA4308" s="1"/>
    </row>
    <row r="4309" spans="1:27" x14ac:dyDescent="0.35">
      <c r="A4309">
        <v>1444</v>
      </c>
      <c r="B4309" t="e">
        <f>VLOOKUP(Tableau__3_Déplacements_2[[#This Row],[Id_Menage]],[2]Ménages!$A$2:$AD$1503,32)</f>
        <v>#REF!</v>
      </c>
      <c r="C4309" t="s">
        <v>5</v>
      </c>
      <c r="D4309" t="s">
        <v>11356</v>
      </c>
      <c r="E4309">
        <f>VLOOKUP(Tableau__3_Déplacements_2[[#This Row],[Id_Personne]],[1]!Tableau__2_Personnes_1[[Id_Personne]:[Age]],2)</f>
        <v>1</v>
      </c>
      <c r="F4309">
        <f>VLOOKUP(Tableau__3_Déplacements_2[[#This Row],[Id_Personne]],[1]!Tableau__2_Personnes_1[[Id_Personne]:[Age]],4)</f>
        <v>7</v>
      </c>
      <c r="G4309" t="s">
        <v>3</v>
      </c>
      <c r="H4309" t="s">
        <v>2</v>
      </c>
      <c r="I4309" t="s">
        <v>11355</v>
      </c>
      <c r="J4309">
        <v>1</v>
      </c>
      <c r="K4309">
        <v>93</v>
      </c>
      <c r="M4309">
        <v>93</v>
      </c>
      <c r="O4309" t="str">
        <f>IF(Tableau__3_Déplacements_2[[#This Row],[Ori]]=Tableau__3_Déplacements_2[[#This Row],[Des]],"local","metro")</f>
        <v>local</v>
      </c>
      <c r="P4309">
        <v>15</v>
      </c>
      <c r="Q4309">
        <v>16</v>
      </c>
      <c r="R4309">
        <v>12</v>
      </c>
      <c r="S4309">
        <v>16</v>
      </c>
      <c r="T4309">
        <v>28</v>
      </c>
      <c r="U4309" t="s">
        <v>0</v>
      </c>
      <c r="V4309">
        <v>1</v>
      </c>
      <c r="W4309">
        <v>0</v>
      </c>
      <c r="X4309">
        <v>6</v>
      </c>
      <c r="Y4309">
        <v>1343.5084999999999</v>
      </c>
      <c r="Z4309" s="1">
        <v>-1</v>
      </c>
      <c r="AA4309" s="1"/>
    </row>
    <row r="4310" spans="1:27" x14ac:dyDescent="0.35">
      <c r="A4310">
        <v>1445</v>
      </c>
      <c r="B4310" t="e">
        <f>VLOOKUP(Tableau__3_Déplacements_2[[#This Row],[Id_Menage]],[2]Ménages!$A$2:$AD$1503,32)</f>
        <v>#REF!</v>
      </c>
      <c r="C4310" t="s">
        <v>16</v>
      </c>
      <c r="D4310" t="s">
        <v>11353</v>
      </c>
      <c r="E4310">
        <f>VLOOKUP(Tableau__3_Déplacements_2[[#This Row],[Id_Personne]],[1]!Tableau__2_Personnes_1[[Id_Personne]:[Age]],2)</f>
        <v>1</v>
      </c>
      <c r="F4310">
        <f>VLOOKUP(Tableau__3_Déplacements_2[[#This Row],[Id_Personne]],[1]!Tableau__2_Personnes_1[[Id_Personne]:[Age]],4)</f>
        <v>60</v>
      </c>
      <c r="G4310" t="s">
        <v>3</v>
      </c>
      <c r="H4310" t="s">
        <v>2</v>
      </c>
      <c r="I4310" t="s">
        <v>11354</v>
      </c>
      <c r="J4310">
        <v>1</v>
      </c>
      <c r="K4310">
        <v>93</v>
      </c>
      <c r="M4310">
        <v>93</v>
      </c>
      <c r="O4310" t="str">
        <f>IF(Tableau__3_Déplacements_2[[#This Row],[Ori]]=Tableau__3_Déplacements_2[[#This Row],[Des]],"local","metro")</f>
        <v>local</v>
      </c>
      <c r="P4310">
        <v>15</v>
      </c>
      <c r="Q4310">
        <v>12</v>
      </c>
      <c r="R4310">
        <v>30</v>
      </c>
      <c r="S4310">
        <v>12</v>
      </c>
      <c r="T4310">
        <v>45</v>
      </c>
      <c r="U4310" t="s">
        <v>0</v>
      </c>
      <c r="V4310">
        <v>1</v>
      </c>
      <c r="W4310">
        <v>0</v>
      </c>
      <c r="X4310">
        <v>6</v>
      </c>
      <c r="Y4310">
        <v>1343.5084999999999</v>
      </c>
      <c r="Z4310" s="1">
        <v>-1</v>
      </c>
      <c r="AA4310" s="1"/>
    </row>
    <row r="4311" spans="1:27" x14ac:dyDescent="0.35">
      <c r="A4311">
        <v>1445</v>
      </c>
      <c r="B4311" t="e">
        <f>VLOOKUP(Tableau__3_Déplacements_2[[#This Row],[Id_Menage]],[2]Ménages!$A$2:$AD$1503,32)</f>
        <v>#REF!</v>
      </c>
      <c r="C4311" t="s">
        <v>16</v>
      </c>
      <c r="D4311" t="s">
        <v>11353</v>
      </c>
      <c r="E4311">
        <f>VLOOKUP(Tableau__3_Déplacements_2[[#This Row],[Id_Personne]],[1]!Tableau__2_Personnes_1[[Id_Personne]:[Age]],2)</f>
        <v>1</v>
      </c>
      <c r="F4311">
        <f>VLOOKUP(Tableau__3_Déplacements_2[[#This Row],[Id_Personne]],[1]!Tableau__2_Personnes_1[[Id_Personne]:[Age]],4)</f>
        <v>60</v>
      </c>
      <c r="G4311" t="s">
        <v>0</v>
      </c>
      <c r="H4311" t="s">
        <v>7</v>
      </c>
      <c r="I4311" t="s">
        <v>11352</v>
      </c>
      <c r="J4311">
        <v>1</v>
      </c>
      <c r="K4311">
        <v>93</v>
      </c>
      <c r="M4311">
        <v>93</v>
      </c>
      <c r="O4311" t="str">
        <f>IF(Tableau__3_Déplacements_2[[#This Row],[Ori]]=Tableau__3_Déplacements_2[[#This Row],[Des]],"local","metro")</f>
        <v>local</v>
      </c>
      <c r="P4311">
        <v>5</v>
      </c>
      <c r="Q4311">
        <v>11</v>
      </c>
      <c r="R4311">
        <v>10</v>
      </c>
      <c r="S4311">
        <v>11</v>
      </c>
      <c r="T4311">
        <v>25</v>
      </c>
      <c r="U4311" t="s">
        <v>0</v>
      </c>
      <c r="V4311">
        <v>1</v>
      </c>
      <c r="W4311">
        <v>0</v>
      </c>
      <c r="X4311">
        <v>6</v>
      </c>
      <c r="Y4311">
        <v>1343.5084999999999</v>
      </c>
      <c r="Z4311" s="1">
        <v>-1</v>
      </c>
      <c r="AA4311" s="1"/>
    </row>
    <row r="4312" spans="1:27" x14ac:dyDescent="0.35">
      <c r="A4312">
        <v>1445</v>
      </c>
      <c r="B4312" t="e">
        <f>VLOOKUP(Tableau__3_Déplacements_2[[#This Row],[Id_Menage]],[2]Ménages!$A$2:$AD$1503,32)</f>
        <v>#REF!</v>
      </c>
      <c r="C4312" t="s">
        <v>11</v>
      </c>
      <c r="D4312" t="s">
        <v>11348</v>
      </c>
      <c r="E4312">
        <f>VLOOKUP(Tableau__3_Déplacements_2[[#This Row],[Id_Personne]],[1]!Tableau__2_Personnes_1[[Id_Personne]:[Age]],2)</f>
        <v>2</v>
      </c>
      <c r="F4312">
        <f>VLOOKUP(Tableau__3_Déplacements_2[[#This Row],[Id_Personne]],[1]!Tableau__2_Personnes_1[[Id_Personne]:[Age]],4)</f>
        <v>53</v>
      </c>
      <c r="G4312" t="s">
        <v>27</v>
      </c>
      <c r="H4312" t="s">
        <v>26</v>
      </c>
      <c r="I4312" t="s">
        <v>11351</v>
      </c>
      <c r="J4312">
        <v>1</v>
      </c>
      <c r="K4312">
        <v>94</v>
      </c>
      <c r="M4312">
        <v>93</v>
      </c>
      <c r="O4312" t="str">
        <f>IF(Tableau__3_Déplacements_2[[#This Row],[Ori]]=Tableau__3_Déplacements_2[[#This Row],[Des]],"local","metro")</f>
        <v>metro</v>
      </c>
      <c r="P4312">
        <v>15</v>
      </c>
      <c r="Q4312">
        <v>16</v>
      </c>
      <c r="R4312">
        <v>0</v>
      </c>
      <c r="S4312">
        <v>16</v>
      </c>
      <c r="T4312">
        <v>20</v>
      </c>
      <c r="U4312" t="s">
        <v>81</v>
      </c>
      <c r="V4312">
        <v>5</v>
      </c>
      <c r="W4312">
        <v>100</v>
      </c>
      <c r="X4312">
        <v>5</v>
      </c>
      <c r="Y4312">
        <v>1343.5084999999999</v>
      </c>
      <c r="Z4312" s="1">
        <v>0</v>
      </c>
      <c r="AA4312" s="1"/>
    </row>
    <row r="4313" spans="1:27" x14ac:dyDescent="0.35">
      <c r="A4313">
        <v>1445</v>
      </c>
      <c r="B4313" t="e">
        <f>VLOOKUP(Tableau__3_Déplacements_2[[#This Row],[Id_Menage]],[2]Ménages!$A$2:$AD$1503,32)</f>
        <v>#REF!</v>
      </c>
      <c r="C4313" t="s">
        <v>11</v>
      </c>
      <c r="D4313" t="s">
        <v>11348</v>
      </c>
      <c r="E4313">
        <f>VLOOKUP(Tableau__3_Déplacements_2[[#This Row],[Id_Personne]],[1]!Tableau__2_Personnes_1[[Id_Personne]:[Age]],2)</f>
        <v>2</v>
      </c>
      <c r="F4313">
        <f>VLOOKUP(Tableau__3_Déplacements_2[[#This Row],[Id_Personne]],[1]!Tableau__2_Personnes_1[[Id_Personne]:[Age]],4)</f>
        <v>53</v>
      </c>
      <c r="G4313" t="s">
        <v>3</v>
      </c>
      <c r="H4313" t="s">
        <v>2</v>
      </c>
      <c r="I4313" t="s">
        <v>11350</v>
      </c>
      <c r="J4313">
        <v>1</v>
      </c>
      <c r="K4313">
        <v>94</v>
      </c>
      <c r="M4313">
        <v>93</v>
      </c>
      <c r="O4313" t="str">
        <f>IF(Tableau__3_Déplacements_2[[#This Row],[Ori]]=Tableau__3_Déplacements_2[[#This Row],[Des]],"local","metro")</f>
        <v>metro</v>
      </c>
      <c r="P4313">
        <v>12</v>
      </c>
      <c r="Q4313">
        <v>13</v>
      </c>
      <c r="R4313">
        <v>0</v>
      </c>
      <c r="S4313">
        <v>13</v>
      </c>
      <c r="T4313">
        <v>9</v>
      </c>
      <c r="U4313" t="s">
        <v>0</v>
      </c>
      <c r="V4313">
        <v>1</v>
      </c>
      <c r="W4313">
        <v>0</v>
      </c>
      <c r="X4313">
        <v>2</v>
      </c>
      <c r="Y4313">
        <v>1343.5084999999999</v>
      </c>
      <c r="Z4313" s="1">
        <v>0</v>
      </c>
      <c r="AA4313" s="1"/>
    </row>
    <row r="4314" spans="1:27" x14ac:dyDescent="0.35">
      <c r="A4314">
        <v>1445</v>
      </c>
      <c r="B4314" t="e">
        <f>VLOOKUP(Tableau__3_Déplacements_2[[#This Row],[Id_Menage]],[2]Ménages!$A$2:$AD$1503,32)</f>
        <v>#REF!</v>
      </c>
      <c r="C4314" t="s">
        <v>11</v>
      </c>
      <c r="D4314" t="s">
        <v>11348</v>
      </c>
      <c r="E4314">
        <f>VLOOKUP(Tableau__3_Déplacements_2[[#This Row],[Id_Personne]],[1]!Tableau__2_Personnes_1[[Id_Personne]:[Age]],2)</f>
        <v>2</v>
      </c>
      <c r="F4314">
        <f>VLOOKUP(Tableau__3_Déplacements_2[[#This Row],[Id_Personne]],[1]!Tableau__2_Personnes_1[[Id_Personne]:[Age]],4)</f>
        <v>53</v>
      </c>
      <c r="G4314" t="s">
        <v>0</v>
      </c>
      <c r="H4314" t="s">
        <v>7</v>
      </c>
      <c r="I4314" t="s">
        <v>11349</v>
      </c>
      <c r="J4314">
        <v>1</v>
      </c>
      <c r="K4314">
        <v>93</v>
      </c>
      <c r="M4314">
        <v>94</v>
      </c>
      <c r="O4314" t="str">
        <f>IF(Tableau__3_Déplacements_2[[#This Row],[Ori]]=Tableau__3_Déplacements_2[[#This Row],[Des]],"local","metro")</f>
        <v>metro</v>
      </c>
      <c r="P4314">
        <v>3</v>
      </c>
      <c r="Q4314">
        <v>8</v>
      </c>
      <c r="R4314">
        <v>0</v>
      </c>
      <c r="S4314">
        <v>8</v>
      </c>
      <c r="T4314">
        <v>12</v>
      </c>
      <c r="U4314" t="s">
        <v>81</v>
      </c>
      <c r="V4314">
        <v>5</v>
      </c>
      <c r="W4314">
        <v>100</v>
      </c>
      <c r="X4314">
        <v>5</v>
      </c>
      <c r="Y4314">
        <v>1343.5084999999999</v>
      </c>
      <c r="Z4314" s="1">
        <v>0</v>
      </c>
      <c r="AA4314" s="1"/>
    </row>
    <row r="4315" spans="1:27" x14ac:dyDescent="0.35">
      <c r="A4315">
        <v>1445</v>
      </c>
      <c r="B4315" t="e">
        <f>VLOOKUP(Tableau__3_Déplacements_2[[#This Row],[Id_Menage]],[2]Ménages!$A$2:$AD$1503,32)</f>
        <v>#REF!</v>
      </c>
      <c r="C4315" t="s">
        <v>11</v>
      </c>
      <c r="D4315" t="s">
        <v>11348</v>
      </c>
      <c r="E4315">
        <f>VLOOKUP(Tableau__3_Déplacements_2[[#This Row],[Id_Personne]],[1]!Tableau__2_Personnes_1[[Id_Personne]:[Age]],2)</f>
        <v>2</v>
      </c>
      <c r="F4315">
        <f>VLOOKUP(Tableau__3_Déplacements_2[[#This Row],[Id_Personne]],[1]!Tableau__2_Personnes_1[[Id_Personne]:[Age]],4)</f>
        <v>53</v>
      </c>
      <c r="G4315" t="s">
        <v>13</v>
      </c>
      <c r="H4315" t="s">
        <v>22</v>
      </c>
      <c r="I4315" t="s">
        <v>11347</v>
      </c>
      <c r="J4315">
        <v>1</v>
      </c>
      <c r="K4315">
        <v>93</v>
      </c>
      <c r="M4315">
        <v>94</v>
      </c>
      <c r="O4315" t="str">
        <f>IF(Tableau__3_Déplacements_2[[#This Row],[Ori]]=Tableau__3_Déplacements_2[[#This Row],[Des]],"local","metro")</f>
        <v>metro</v>
      </c>
      <c r="P4315">
        <v>13</v>
      </c>
      <c r="Q4315">
        <v>13</v>
      </c>
      <c r="R4315">
        <v>30</v>
      </c>
      <c r="S4315">
        <v>13</v>
      </c>
      <c r="T4315">
        <v>50</v>
      </c>
      <c r="U4315" t="s">
        <v>0</v>
      </c>
      <c r="V4315">
        <v>1</v>
      </c>
      <c r="W4315">
        <v>0</v>
      </c>
      <c r="X4315">
        <v>2</v>
      </c>
      <c r="Y4315">
        <v>1343.5084999999999</v>
      </c>
      <c r="Z4315" s="1">
        <v>-1</v>
      </c>
      <c r="AA4315" s="1"/>
    </row>
    <row r="4316" spans="1:27" x14ac:dyDescent="0.35">
      <c r="A4316">
        <v>1445</v>
      </c>
      <c r="B4316" t="e">
        <f>VLOOKUP(Tableau__3_Déplacements_2[[#This Row],[Id_Menage]],[2]Ménages!$A$2:$AD$1503,32)</f>
        <v>#REF!</v>
      </c>
      <c r="C4316" t="s">
        <v>5</v>
      </c>
      <c r="D4316" t="s">
        <v>11345</v>
      </c>
      <c r="E4316">
        <f>VLOOKUP(Tableau__3_Déplacements_2[[#This Row],[Id_Personne]],[1]!Tableau__2_Personnes_1[[Id_Personne]:[Age]],2)</f>
        <v>1</v>
      </c>
      <c r="F4316">
        <f>VLOOKUP(Tableau__3_Déplacements_2[[#This Row],[Id_Personne]],[1]!Tableau__2_Personnes_1[[Id_Personne]:[Age]],4)</f>
        <v>22</v>
      </c>
      <c r="G4316" t="s">
        <v>0</v>
      </c>
      <c r="H4316" t="s">
        <v>7</v>
      </c>
      <c r="I4316" t="s">
        <v>11346</v>
      </c>
      <c r="J4316">
        <v>1</v>
      </c>
      <c r="K4316">
        <v>93</v>
      </c>
      <c r="M4316">
        <v>92</v>
      </c>
      <c r="O4316" t="str">
        <f>IF(Tableau__3_Déplacements_2[[#This Row],[Ori]]=Tableau__3_Déplacements_2[[#This Row],[Des]],"local","metro")</f>
        <v>metro</v>
      </c>
      <c r="P4316">
        <v>9</v>
      </c>
      <c r="Q4316">
        <v>9</v>
      </c>
      <c r="R4316">
        <v>20</v>
      </c>
      <c r="S4316">
        <v>9</v>
      </c>
      <c r="T4316">
        <v>40</v>
      </c>
      <c r="U4316" t="s">
        <v>81</v>
      </c>
      <c r="V4316">
        <v>5</v>
      </c>
      <c r="W4316">
        <v>100</v>
      </c>
      <c r="X4316">
        <v>3</v>
      </c>
      <c r="Y4316">
        <v>1343.5084999999999</v>
      </c>
      <c r="Z4316" s="1">
        <v>-1</v>
      </c>
      <c r="AA4316" s="1"/>
    </row>
    <row r="4317" spans="1:27" x14ac:dyDescent="0.35">
      <c r="A4317">
        <v>1445</v>
      </c>
      <c r="B4317" t="e">
        <f>VLOOKUP(Tableau__3_Déplacements_2[[#This Row],[Id_Menage]],[2]Ménages!$A$2:$AD$1503,32)</f>
        <v>#REF!</v>
      </c>
      <c r="C4317" t="s">
        <v>5</v>
      </c>
      <c r="D4317" t="s">
        <v>11345</v>
      </c>
      <c r="E4317">
        <f>VLOOKUP(Tableau__3_Déplacements_2[[#This Row],[Id_Personne]],[1]!Tableau__2_Personnes_1[[Id_Personne]:[Age]],2)</f>
        <v>1</v>
      </c>
      <c r="F4317">
        <f>VLOOKUP(Tableau__3_Déplacements_2[[#This Row],[Id_Personne]],[1]!Tableau__2_Personnes_1[[Id_Personne]:[Age]],4)</f>
        <v>22</v>
      </c>
      <c r="G4317" t="s">
        <v>3</v>
      </c>
      <c r="H4317" t="s">
        <v>2</v>
      </c>
      <c r="I4317" t="s">
        <v>11344</v>
      </c>
      <c r="J4317">
        <v>1</v>
      </c>
      <c r="K4317">
        <v>92</v>
      </c>
      <c r="M4317">
        <v>93</v>
      </c>
      <c r="O4317" t="str">
        <f>IF(Tableau__3_Déplacements_2[[#This Row],[Ori]]=Tableau__3_Déplacements_2[[#This Row],[Des]],"local","metro")</f>
        <v>metro</v>
      </c>
      <c r="P4317">
        <v>15</v>
      </c>
      <c r="Q4317">
        <v>14</v>
      </c>
      <c r="R4317">
        <v>14</v>
      </c>
      <c r="S4317">
        <v>14</v>
      </c>
      <c r="T4317">
        <v>31</v>
      </c>
      <c r="U4317" t="s">
        <v>0</v>
      </c>
      <c r="V4317">
        <v>1</v>
      </c>
      <c r="W4317">
        <v>0</v>
      </c>
      <c r="X4317">
        <v>3</v>
      </c>
      <c r="Y4317">
        <v>1343.5084999999999</v>
      </c>
      <c r="Z4317" s="1">
        <v>-1</v>
      </c>
      <c r="AA4317" s="1"/>
    </row>
    <row r="4318" spans="1:27" x14ac:dyDescent="0.35">
      <c r="A4318">
        <v>1445</v>
      </c>
      <c r="B4318" t="e">
        <f>VLOOKUP(Tableau__3_Déplacements_2[[#This Row],[Id_Menage]],[2]Ménages!$A$2:$AD$1503,32)</f>
        <v>#REF!</v>
      </c>
      <c r="C4318" t="s">
        <v>65</v>
      </c>
      <c r="D4318" t="s">
        <v>11342</v>
      </c>
      <c r="E4318">
        <f>VLOOKUP(Tableau__3_Déplacements_2[[#This Row],[Id_Personne]],[1]!Tableau__2_Personnes_1[[Id_Personne]:[Age]],2)</f>
        <v>2</v>
      </c>
      <c r="F4318">
        <f>VLOOKUP(Tableau__3_Déplacements_2[[#This Row],[Id_Personne]],[1]!Tableau__2_Personnes_1[[Id_Personne]:[Age]],4)</f>
        <v>18</v>
      </c>
      <c r="G4318" t="s">
        <v>3</v>
      </c>
      <c r="H4318" t="s">
        <v>2</v>
      </c>
      <c r="I4318" t="s">
        <v>11343</v>
      </c>
      <c r="J4318">
        <v>1</v>
      </c>
      <c r="K4318">
        <v>93</v>
      </c>
      <c r="M4318">
        <v>93</v>
      </c>
      <c r="O4318" t="str">
        <f>IF(Tableau__3_Déplacements_2[[#This Row],[Ori]]=Tableau__3_Déplacements_2[[#This Row],[Des]],"local","metro")</f>
        <v>local</v>
      </c>
      <c r="P4318">
        <v>15</v>
      </c>
      <c r="Q4318">
        <v>19</v>
      </c>
      <c r="R4318">
        <v>10</v>
      </c>
      <c r="S4318">
        <v>19</v>
      </c>
      <c r="T4318">
        <v>52</v>
      </c>
      <c r="U4318" t="s">
        <v>81</v>
      </c>
      <c r="V4318">
        <v>5</v>
      </c>
      <c r="W4318">
        <v>100</v>
      </c>
      <c r="X4318">
        <v>1</v>
      </c>
      <c r="Y4318">
        <v>1343.5084999999999</v>
      </c>
      <c r="Z4318" s="1">
        <v>-1</v>
      </c>
      <c r="AA4318" s="1"/>
    </row>
    <row r="4319" spans="1:27" x14ac:dyDescent="0.35">
      <c r="A4319">
        <v>1445</v>
      </c>
      <c r="B4319" t="e">
        <f>VLOOKUP(Tableau__3_Déplacements_2[[#This Row],[Id_Menage]],[2]Ménages!$A$2:$AD$1503,32)</f>
        <v>#REF!</v>
      </c>
      <c r="C4319" t="s">
        <v>65</v>
      </c>
      <c r="D4319" t="s">
        <v>11342</v>
      </c>
      <c r="E4319">
        <f>VLOOKUP(Tableau__3_Déplacements_2[[#This Row],[Id_Personne]],[1]!Tableau__2_Personnes_1[[Id_Personne]:[Age]],2)</f>
        <v>2</v>
      </c>
      <c r="F4319">
        <f>VLOOKUP(Tableau__3_Déplacements_2[[#This Row],[Id_Personne]],[1]!Tableau__2_Personnes_1[[Id_Personne]:[Age]],4)</f>
        <v>18</v>
      </c>
      <c r="G4319" t="s">
        <v>0</v>
      </c>
      <c r="H4319" t="s">
        <v>7</v>
      </c>
      <c r="I4319" t="s">
        <v>11341</v>
      </c>
      <c r="J4319">
        <v>1</v>
      </c>
      <c r="K4319">
        <v>93</v>
      </c>
      <c r="M4319">
        <v>93</v>
      </c>
      <c r="O4319" t="str">
        <f>IF(Tableau__3_Déplacements_2[[#This Row],[Ori]]=Tableau__3_Déplacements_2[[#This Row],[Des]],"local","metro")</f>
        <v>local</v>
      </c>
      <c r="P4319">
        <v>14</v>
      </c>
      <c r="Q4319">
        <v>11</v>
      </c>
      <c r="R4319">
        <v>40</v>
      </c>
      <c r="S4319">
        <v>12</v>
      </c>
      <c r="T4319">
        <v>31</v>
      </c>
      <c r="U4319" t="s">
        <v>81</v>
      </c>
      <c r="V4319">
        <v>5</v>
      </c>
      <c r="W4319">
        <v>150</v>
      </c>
      <c r="X4319">
        <v>1</v>
      </c>
      <c r="Y4319">
        <v>1343.5084999999999</v>
      </c>
      <c r="Z4319" s="1">
        <v>-1</v>
      </c>
      <c r="AA4319" s="1"/>
    </row>
    <row r="4320" spans="1:27" x14ac:dyDescent="0.35">
      <c r="A4320">
        <v>1446</v>
      </c>
      <c r="B4320" t="e">
        <f>VLOOKUP(Tableau__3_Déplacements_2[[#This Row],[Id_Menage]],[2]Ménages!$A$2:$AD$1503,32)</f>
        <v>#REF!</v>
      </c>
      <c r="C4320" t="s">
        <v>16</v>
      </c>
      <c r="D4320" t="s">
        <v>11339</v>
      </c>
      <c r="E4320">
        <f>VLOOKUP(Tableau__3_Déplacements_2[[#This Row],[Id_Personne]],[1]!Tableau__2_Personnes_1[[Id_Personne]:[Age]],2)</f>
        <v>1</v>
      </c>
      <c r="F4320">
        <f>VLOOKUP(Tableau__3_Déplacements_2[[#This Row],[Id_Personne]],[1]!Tableau__2_Personnes_1[[Id_Personne]:[Age]],4)</f>
        <v>61</v>
      </c>
      <c r="G4320" t="s">
        <v>3</v>
      </c>
      <c r="H4320" t="s">
        <v>2</v>
      </c>
      <c r="I4320" t="s">
        <v>11340</v>
      </c>
      <c r="J4320">
        <v>1</v>
      </c>
      <c r="K4320">
        <v>99</v>
      </c>
      <c r="M4320">
        <v>98</v>
      </c>
      <c r="O4320" t="str">
        <f>IF(Tableau__3_Déplacements_2[[#This Row],[Ori]]=Tableau__3_Déplacements_2[[#This Row],[Des]],"local","metro")</f>
        <v>metro</v>
      </c>
      <c r="P4320">
        <v>15</v>
      </c>
      <c r="Q4320">
        <v>7</v>
      </c>
      <c r="R4320">
        <v>0</v>
      </c>
      <c r="S4320">
        <v>7</v>
      </c>
      <c r="T4320">
        <v>10</v>
      </c>
      <c r="U4320" t="s">
        <v>37</v>
      </c>
      <c r="V4320">
        <v>6</v>
      </c>
      <c r="W4320">
        <v>0</v>
      </c>
      <c r="X4320">
        <v>5</v>
      </c>
      <c r="Y4320">
        <v>507.48</v>
      </c>
      <c r="Z4320" s="1">
        <v>0</v>
      </c>
      <c r="AA4320" s="1"/>
    </row>
    <row r="4321" spans="1:27" x14ac:dyDescent="0.35">
      <c r="A4321">
        <v>1446</v>
      </c>
      <c r="B4321" t="e">
        <f>VLOOKUP(Tableau__3_Déplacements_2[[#This Row],[Id_Menage]],[2]Ménages!$A$2:$AD$1503,32)</f>
        <v>#REF!</v>
      </c>
      <c r="C4321" t="s">
        <v>16</v>
      </c>
      <c r="D4321" t="s">
        <v>11339</v>
      </c>
      <c r="E4321">
        <f>VLOOKUP(Tableau__3_Déplacements_2[[#This Row],[Id_Personne]],[1]!Tableau__2_Personnes_1[[Id_Personne]:[Age]],2)</f>
        <v>1</v>
      </c>
      <c r="F4321">
        <f>VLOOKUP(Tableau__3_Déplacements_2[[#This Row],[Id_Personne]],[1]!Tableau__2_Personnes_1[[Id_Personne]:[Age]],4)</f>
        <v>61</v>
      </c>
      <c r="G4321" t="s">
        <v>0</v>
      </c>
      <c r="H4321" t="s">
        <v>7</v>
      </c>
      <c r="I4321" t="s">
        <v>11338</v>
      </c>
      <c r="J4321">
        <v>1</v>
      </c>
      <c r="K4321">
        <v>98</v>
      </c>
      <c r="M4321">
        <v>99</v>
      </c>
      <c r="O4321" t="str">
        <f>IF(Tableau__3_Déplacements_2[[#This Row],[Ori]]=Tableau__3_Déplacements_2[[#This Row],[Des]],"local","metro")</f>
        <v>metro</v>
      </c>
      <c r="P4321">
        <v>11</v>
      </c>
      <c r="Q4321">
        <v>6</v>
      </c>
      <c r="R4321">
        <v>0</v>
      </c>
      <c r="S4321">
        <v>6</v>
      </c>
      <c r="T4321">
        <v>8</v>
      </c>
      <c r="U4321" t="s">
        <v>37</v>
      </c>
      <c r="V4321">
        <v>6</v>
      </c>
      <c r="W4321">
        <v>0</v>
      </c>
      <c r="X4321">
        <v>5</v>
      </c>
      <c r="Y4321">
        <v>507.48</v>
      </c>
      <c r="Z4321" s="1">
        <v>0</v>
      </c>
      <c r="AA4321" s="1"/>
    </row>
    <row r="4322" spans="1:27" x14ac:dyDescent="0.35">
      <c r="A4322">
        <v>1446</v>
      </c>
      <c r="B4322" t="e">
        <f>VLOOKUP(Tableau__3_Déplacements_2[[#This Row],[Id_Menage]],[2]Ménages!$A$2:$AD$1503,32)</f>
        <v>#REF!</v>
      </c>
      <c r="C4322" t="s">
        <v>11</v>
      </c>
      <c r="D4322" t="s">
        <v>11336</v>
      </c>
      <c r="E4322">
        <f>VLOOKUP(Tableau__3_Déplacements_2[[#This Row],[Id_Personne]],[1]!Tableau__2_Personnes_1[[Id_Personne]:[Age]],2)</f>
        <v>2</v>
      </c>
      <c r="F4322">
        <f>VLOOKUP(Tableau__3_Déplacements_2[[#This Row],[Id_Personne]],[1]!Tableau__2_Personnes_1[[Id_Personne]:[Age]],4)</f>
        <v>48</v>
      </c>
      <c r="G4322" t="s">
        <v>3</v>
      </c>
      <c r="H4322" t="s">
        <v>2</v>
      </c>
      <c r="I4322" t="s">
        <v>11337</v>
      </c>
      <c r="J4322">
        <v>1</v>
      </c>
      <c r="K4322">
        <v>98</v>
      </c>
      <c r="M4322">
        <v>98</v>
      </c>
      <c r="O4322" t="str">
        <f>IF(Tableau__3_Déplacements_2[[#This Row],[Ori]]=Tableau__3_Déplacements_2[[#This Row],[Des]],"local","metro")</f>
        <v>local</v>
      </c>
      <c r="P4322">
        <v>15</v>
      </c>
      <c r="Q4322">
        <v>19</v>
      </c>
      <c r="R4322">
        <v>0</v>
      </c>
      <c r="S4322">
        <v>19</v>
      </c>
      <c r="T4322">
        <v>12</v>
      </c>
      <c r="U4322" t="s">
        <v>8</v>
      </c>
      <c r="V4322">
        <v>5</v>
      </c>
      <c r="W4322">
        <v>100</v>
      </c>
      <c r="X4322">
        <v>5</v>
      </c>
      <c r="Y4322">
        <v>507.48</v>
      </c>
      <c r="Z4322" s="1">
        <v>0</v>
      </c>
      <c r="AA4322" s="1"/>
    </row>
    <row r="4323" spans="1:27" x14ac:dyDescent="0.35">
      <c r="A4323">
        <v>1446</v>
      </c>
      <c r="B4323" t="e">
        <f>VLOOKUP(Tableau__3_Déplacements_2[[#This Row],[Id_Menage]],[2]Ménages!$A$2:$AD$1503,32)</f>
        <v>#REF!</v>
      </c>
      <c r="C4323" t="s">
        <v>11</v>
      </c>
      <c r="D4323" t="s">
        <v>11336</v>
      </c>
      <c r="E4323">
        <f>VLOOKUP(Tableau__3_Déplacements_2[[#This Row],[Id_Personne]],[1]!Tableau__2_Personnes_1[[Id_Personne]:[Age]],2)</f>
        <v>2</v>
      </c>
      <c r="F4323">
        <f>VLOOKUP(Tableau__3_Déplacements_2[[#This Row],[Id_Personne]],[1]!Tableau__2_Personnes_1[[Id_Personne]:[Age]],4)</f>
        <v>48</v>
      </c>
      <c r="G4323" t="s">
        <v>0</v>
      </c>
      <c r="H4323" t="s">
        <v>7</v>
      </c>
      <c r="I4323" t="s">
        <v>11335</v>
      </c>
      <c r="J4323">
        <v>1</v>
      </c>
      <c r="K4323">
        <v>98</v>
      </c>
      <c r="M4323">
        <v>98</v>
      </c>
      <c r="O4323" t="str">
        <f>IF(Tableau__3_Déplacements_2[[#This Row],[Ori]]=Tableau__3_Déplacements_2[[#This Row],[Des]],"local","metro")</f>
        <v>local</v>
      </c>
      <c r="P4323">
        <v>4</v>
      </c>
      <c r="Q4323">
        <v>7</v>
      </c>
      <c r="R4323">
        <v>30</v>
      </c>
      <c r="S4323">
        <v>7</v>
      </c>
      <c r="T4323">
        <v>45</v>
      </c>
      <c r="U4323" t="s">
        <v>81</v>
      </c>
      <c r="V4323">
        <v>5</v>
      </c>
      <c r="W4323">
        <v>100</v>
      </c>
      <c r="X4323">
        <v>5</v>
      </c>
      <c r="Y4323">
        <v>507.48</v>
      </c>
      <c r="Z4323" s="1">
        <v>-1</v>
      </c>
      <c r="AA4323" s="1"/>
    </row>
    <row r="4324" spans="1:27" x14ac:dyDescent="0.35">
      <c r="A4324">
        <v>1446</v>
      </c>
      <c r="B4324" t="e">
        <f>VLOOKUP(Tableau__3_Déplacements_2[[#This Row],[Id_Menage]],[2]Ménages!$A$2:$AD$1503,32)</f>
        <v>#REF!</v>
      </c>
      <c r="C4324" t="s">
        <v>5</v>
      </c>
      <c r="D4324" t="s">
        <v>11333</v>
      </c>
      <c r="E4324">
        <f>VLOOKUP(Tableau__3_Déplacements_2[[#This Row],[Id_Personne]],[1]!Tableau__2_Personnes_1[[Id_Personne]:[Age]],2)</f>
        <v>2</v>
      </c>
      <c r="F4324">
        <f>VLOOKUP(Tableau__3_Déplacements_2[[#This Row],[Id_Personne]],[1]!Tableau__2_Personnes_1[[Id_Personne]:[Age]],4)</f>
        <v>23</v>
      </c>
      <c r="G4324" t="s">
        <v>0</v>
      </c>
      <c r="H4324" t="s">
        <v>7</v>
      </c>
      <c r="I4324" t="s">
        <v>11334</v>
      </c>
      <c r="J4324">
        <v>1</v>
      </c>
      <c r="K4324">
        <v>98</v>
      </c>
      <c r="M4324">
        <v>98</v>
      </c>
      <c r="O4324" t="str">
        <f>IF(Tableau__3_Déplacements_2[[#This Row],[Ori]]=Tableau__3_Déplacements_2[[#This Row],[Des]],"local","metro")</f>
        <v>local</v>
      </c>
      <c r="P4324">
        <v>5</v>
      </c>
      <c r="Q4324">
        <v>10</v>
      </c>
      <c r="R4324">
        <v>0</v>
      </c>
      <c r="S4324">
        <v>10</v>
      </c>
      <c r="T4324">
        <v>20</v>
      </c>
      <c r="U4324" t="s">
        <v>0</v>
      </c>
      <c r="V4324">
        <v>1</v>
      </c>
      <c r="W4324">
        <v>0</v>
      </c>
      <c r="X4324">
        <v>4</v>
      </c>
      <c r="Y4324">
        <v>507.48</v>
      </c>
      <c r="Z4324" s="1">
        <v>0</v>
      </c>
      <c r="AA4324" s="1"/>
    </row>
    <row r="4325" spans="1:27" x14ac:dyDescent="0.35">
      <c r="A4325">
        <v>1446</v>
      </c>
      <c r="B4325" t="e">
        <f>VLOOKUP(Tableau__3_Déplacements_2[[#This Row],[Id_Menage]],[2]Ménages!$A$2:$AD$1503,32)</f>
        <v>#REF!</v>
      </c>
      <c r="C4325" t="s">
        <v>5</v>
      </c>
      <c r="D4325" t="s">
        <v>11333</v>
      </c>
      <c r="E4325">
        <f>VLOOKUP(Tableau__3_Déplacements_2[[#This Row],[Id_Personne]],[1]!Tableau__2_Personnes_1[[Id_Personne]:[Age]],2)</f>
        <v>2</v>
      </c>
      <c r="F4325">
        <f>VLOOKUP(Tableau__3_Déplacements_2[[#This Row],[Id_Personne]],[1]!Tableau__2_Personnes_1[[Id_Personne]:[Age]],4)</f>
        <v>23</v>
      </c>
      <c r="G4325" t="s">
        <v>3</v>
      </c>
      <c r="H4325" t="s">
        <v>2</v>
      </c>
      <c r="I4325" t="s">
        <v>11332</v>
      </c>
      <c r="J4325">
        <v>1</v>
      </c>
      <c r="K4325">
        <v>98</v>
      </c>
      <c r="M4325">
        <v>98</v>
      </c>
      <c r="O4325" t="str">
        <f>IF(Tableau__3_Déplacements_2[[#This Row],[Ori]]=Tableau__3_Déplacements_2[[#This Row],[Des]],"local","metro")</f>
        <v>local</v>
      </c>
      <c r="P4325">
        <v>15</v>
      </c>
      <c r="Q4325">
        <v>11</v>
      </c>
      <c r="R4325">
        <v>30</v>
      </c>
      <c r="S4325">
        <v>11</v>
      </c>
      <c r="T4325">
        <v>50</v>
      </c>
      <c r="U4325" t="s">
        <v>0</v>
      </c>
      <c r="V4325">
        <v>1</v>
      </c>
      <c r="W4325">
        <v>0</v>
      </c>
      <c r="X4325">
        <v>4</v>
      </c>
      <c r="Y4325">
        <v>507.48</v>
      </c>
      <c r="Z4325" s="1">
        <v>-1</v>
      </c>
      <c r="AA4325" s="1"/>
    </row>
    <row r="4326" spans="1:27" x14ac:dyDescent="0.35">
      <c r="A4326">
        <v>1446</v>
      </c>
      <c r="B4326" t="e">
        <f>VLOOKUP(Tableau__3_Déplacements_2[[#This Row],[Id_Menage]],[2]Ménages!$A$2:$AD$1503,32)</f>
        <v>#REF!</v>
      </c>
      <c r="C4326" t="s">
        <v>65</v>
      </c>
      <c r="D4326" t="s">
        <v>11330</v>
      </c>
      <c r="E4326">
        <f>VLOOKUP(Tableau__3_Déplacements_2[[#This Row],[Id_Personne]],[1]!Tableau__2_Personnes_1[[Id_Personne]:[Age]],2)</f>
        <v>2</v>
      </c>
      <c r="F4326">
        <f>VLOOKUP(Tableau__3_Déplacements_2[[#This Row],[Id_Personne]],[1]!Tableau__2_Personnes_1[[Id_Personne]:[Age]],4)</f>
        <v>19</v>
      </c>
      <c r="G4326" t="s">
        <v>0</v>
      </c>
      <c r="H4326" t="s">
        <v>7</v>
      </c>
      <c r="I4326" t="s">
        <v>11331</v>
      </c>
      <c r="J4326">
        <v>1</v>
      </c>
      <c r="K4326">
        <v>98</v>
      </c>
      <c r="M4326">
        <v>98</v>
      </c>
      <c r="O4326" t="str">
        <f>IF(Tableau__3_Déplacements_2[[#This Row],[Ori]]=Tableau__3_Déplacements_2[[#This Row],[Des]],"local","metro")</f>
        <v>local</v>
      </c>
      <c r="P4326">
        <v>2</v>
      </c>
      <c r="Q4326">
        <v>10</v>
      </c>
      <c r="R4326">
        <v>0</v>
      </c>
      <c r="S4326">
        <v>10</v>
      </c>
      <c r="T4326">
        <v>20</v>
      </c>
      <c r="U4326" t="s">
        <v>0</v>
      </c>
      <c r="V4326">
        <v>1</v>
      </c>
      <c r="W4326">
        <v>0</v>
      </c>
      <c r="X4326">
        <v>4</v>
      </c>
      <c r="Y4326">
        <v>507.48</v>
      </c>
      <c r="Z4326" s="1">
        <v>0</v>
      </c>
      <c r="AA4326" s="1"/>
    </row>
    <row r="4327" spans="1:27" x14ac:dyDescent="0.35">
      <c r="A4327">
        <v>1446</v>
      </c>
      <c r="B4327" t="e">
        <f>VLOOKUP(Tableau__3_Déplacements_2[[#This Row],[Id_Menage]],[2]Ménages!$A$2:$AD$1503,32)</f>
        <v>#REF!</v>
      </c>
      <c r="C4327" t="s">
        <v>65</v>
      </c>
      <c r="D4327" t="s">
        <v>11330</v>
      </c>
      <c r="E4327">
        <f>VLOOKUP(Tableau__3_Déplacements_2[[#This Row],[Id_Personne]],[1]!Tableau__2_Personnes_1[[Id_Personne]:[Age]],2)</f>
        <v>2</v>
      </c>
      <c r="F4327">
        <f>VLOOKUP(Tableau__3_Déplacements_2[[#This Row],[Id_Personne]],[1]!Tableau__2_Personnes_1[[Id_Personne]:[Age]],4)</f>
        <v>19</v>
      </c>
      <c r="G4327" t="s">
        <v>3</v>
      </c>
      <c r="H4327" t="s">
        <v>2</v>
      </c>
      <c r="I4327" t="s">
        <v>11329</v>
      </c>
      <c r="J4327">
        <v>1</v>
      </c>
      <c r="K4327">
        <v>98</v>
      </c>
      <c r="M4327">
        <v>98</v>
      </c>
      <c r="O4327" t="str">
        <f>IF(Tableau__3_Déplacements_2[[#This Row],[Ori]]=Tableau__3_Déplacements_2[[#This Row],[Des]],"local","metro")</f>
        <v>local</v>
      </c>
      <c r="P4327">
        <v>15</v>
      </c>
      <c r="Q4327">
        <v>11</v>
      </c>
      <c r="R4327">
        <v>30</v>
      </c>
      <c r="S4327">
        <v>11</v>
      </c>
      <c r="T4327">
        <v>50</v>
      </c>
      <c r="U4327" t="s">
        <v>0</v>
      </c>
      <c r="V4327">
        <v>1</v>
      </c>
      <c r="W4327">
        <v>0</v>
      </c>
      <c r="X4327">
        <v>4</v>
      </c>
      <c r="Y4327">
        <v>507.48</v>
      </c>
      <c r="Z4327" s="1">
        <v>-1</v>
      </c>
      <c r="AA4327" s="1"/>
    </row>
    <row r="4328" spans="1:27" x14ac:dyDescent="0.35">
      <c r="A4328">
        <v>1446</v>
      </c>
      <c r="B4328" t="e">
        <f>VLOOKUP(Tableau__3_Déplacements_2[[#This Row],[Id_Menage]],[2]Ménages!$A$2:$AD$1503,32)</f>
        <v>#REF!</v>
      </c>
      <c r="C4328" t="s">
        <v>409</v>
      </c>
      <c r="D4328" t="s">
        <v>11327</v>
      </c>
      <c r="E4328">
        <f>VLOOKUP(Tableau__3_Déplacements_2[[#This Row],[Id_Personne]],[1]!Tableau__2_Personnes_1[[Id_Personne]:[Age]],2)</f>
        <v>1</v>
      </c>
      <c r="F4328">
        <f>VLOOKUP(Tableau__3_Déplacements_2[[#This Row],[Id_Personne]],[1]!Tableau__2_Personnes_1[[Id_Personne]:[Age]],4)</f>
        <v>12</v>
      </c>
      <c r="G4328" t="s">
        <v>0</v>
      </c>
      <c r="H4328" t="s">
        <v>7</v>
      </c>
      <c r="I4328" t="s">
        <v>11328</v>
      </c>
      <c r="J4328">
        <v>1</v>
      </c>
      <c r="K4328">
        <v>98</v>
      </c>
      <c r="M4328">
        <v>98</v>
      </c>
      <c r="O4328" t="str">
        <f>IF(Tableau__3_Déplacements_2[[#This Row],[Ori]]=Tableau__3_Déplacements_2[[#This Row],[Des]],"local","metro")</f>
        <v>local</v>
      </c>
      <c r="P4328">
        <v>12</v>
      </c>
      <c r="Q4328">
        <v>11</v>
      </c>
      <c r="R4328">
        <v>0</v>
      </c>
      <c r="S4328">
        <v>11</v>
      </c>
      <c r="T4328">
        <v>10</v>
      </c>
      <c r="U4328" t="s">
        <v>0</v>
      </c>
      <c r="V4328">
        <v>1</v>
      </c>
      <c r="W4328">
        <v>0</v>
      </c>
      <c r="X4328">
        <v>2</v>
      </c>
      <c r="Y4328">
        <v>507.48</v>
      </c>
      <c r="Z4328" s="1">
        <v>0</v>
      </c>
      <c r="AA4328" s="1"/>
    </row>
    <row r="4329" spans="1:27" x14ac:dyDescent="0.35">
      <c r="A4329">
        <v>1446</v>
      </c>
      <c r="B4329" t="e">
        <f>VLOOKUP(Tableau__3_Déplacements_2[[#This Row],[Id_Menage]],[2]Ménages!$A$2:$AD$1503,32)</f>
        <v>#REF!</v>
      </c>
      <c r="C4329" t="s">
        <v>409</v>
      </c>
      <c r="D4329" t="s">
        <v>11327</v>
      </c>
      <c r="E4329">
        <f>VLOOKUP(Tableau__3_Déplacements_2[[#This Row],[Id_Personne]],[1]!Tableau__2_Personnes_1[[Id_Personne]:[Age]],2)</f>
        <v>1</v>
      </c>
      <c r="F4329">
        <f>VLOOKUP(Tableau__3_Déplacements_2[[#This Row],[Id_Personne]],[1]!Tableau__2_Personnes_1[[Id_Personne]:[Age]],4)</f>
        <v>12</v>
      </c>
      <c r="G4329" t="s">
        <v>3</v>
      </c>
      <c r="H4329" t="s">
        <v>2</v>
      </c>
      <c r="I4329" t="s">
        <v>11326</v>
      </c>
      <c r="J4329">
        <v>1</v>
      </c>
      <c r="K4329">
        <v>98</v>
      </c>
      <c r="M4329">
        <v>98</v>
      </c>
      <c r="O4329" t="str">
        <f>IF(Tableau__3_Déplacements_2[[#This Row],[Ori]]=Tableau__3_Déplacements_2[[#This Row],[Des]],"local","metro")</f>
        <v>local</v>
      </c>
      <c r="P4329">
        <v>15</v>
      </c>
      <c r="Q4329">
        <v>14</v>
      </c>
      <c r="R4329">
        <v>0</v>
      </c>
      <c r="S4329">
        <v>14</v>
      </c>
      <c r="T4329">
        <v>10</v>
      </c>
      <c r="U4329" t="s">
        <v>0</v>
      </c>
      <c r="V4329">
        <v>1</v>
      </c>
      <c r="W4329">
        <v>0</v>
      </c>
      <c r="X4329">
        <v>2</v>
      </c>
      <c r="Y4329">
        <v>507.48</v>
      </c>
      <c r="Z4329" s="1">
        <v>0</v>
      </c>
      <c r="AA4329" s="1"/>
    </row>
    <row r="4330" spans="1:27" x14ac:dyDescent="0.35">
      <c r="A4330">
        <v>1447</v>
      </c>
      <c r="B4330" t="e">
        <f>VLOOKUP(Tableau__3_Déplacements_2[[#This Row],[Id_Menage]],[2]Ménages!$A$2:$AD$1503,32)</f>
        <v>#REF!</v>
      </c>
      <c r="C4330" t="s">
        <v>16</v>
      </c>
      <c r="D4330" t="s">
        <v>11324</v>
      </c>
      <c r="E4330">
        <f>VLOOKUP(Tableau__3_Déplacements_2[[#This Row],[Id_Personne]],[1]!Tableau__2_Personnes_1[[Id_Personne]:[Age]],2)</f>
        <v>1</v>
      </c>
      <c r="F4330">
        <f>VLOOKUP(Tableau__3_Déplacements_2[[#This Row],[Id_Personne]],[1]!Tableau__2_Personnes_1[[Id_Personne]:[Age]],4)</f>
        <v>27</v>
      </c>
      <c r="G4330" t="s">
        <v>3</v>
      </c>
      <c r="H4330" t="s">
        <v>2</v>
      </c>
      <c r="I4330" t="s">
        <v>11325</v>
      </c>
      <c r="J4330">
        <v>1</v>
      </c>
      <c r="K4330">
        <v>106</v>
      </c>
      <c r="L4330" t="s">
        <v>11314</v>
      </c>
      <c r="M4330">
        <v>98</v>
      </c>
      <c r="O4330" t="str">
        <f>IF(Tableau__3_Déplacements_2[[#This Row],[Ori]]=Tableau__3_Déplacements_2[[#This Row],[Des]],"local","metro")</f>
        <v>metro</v>
      </c>
      <c r="P4330">
        <v>15</v>
      </c>
      <c r="Q4330">
        <v>18</v>
      </c>
      <c r="R4330">
        <v>0</v>
      </c>
      <c r="S4330">
        <v>19</v>
      </c>
      <c r="T4330">
        <v>0</v>
      </c>
      <c r="U4330" t="s">
        <v>0</v>
      </c>
      <c r="V4330">
        <v>1</v>
      </c>
      <c r="W4330">
        <v>0</v>
      </c>
      <c r="X4330">
        <v>5</v>
      </c>
      <c r="Y4330">
        <v>507.48</v>
      </c>
      <c r="Z4330" s="1">
        <v>0</v>
      </c>
      <c r="AA4330" s="1"/>
    </row>
    <row r="4331" spans="1:27" x14ac:dyDescent="0.35">
      <c r="A4331">
        <v>1447</v>
      </c>
      <c r="B4331" t="e">
        <f>VLOOKUP(Tableau__3_Déplacements_2[[#This Row],[Id_Menage]],[2]Ménages!$A$2:$AD$1503,32)</f>
        <v>#REF!</v>
      </c>
      <c r="C4331" t="s">
        <v>16</v>
      </c>
      <c r="D4331" t="s">
        <v>11324</v>
      </c>
      <c r="E4331">
        <f>VLOOKUP(Tableau__3_Déplacements_2[[#This Row],[Id_Personne]],[1]!Tableau__2_Personnes_1[[Id_Personne]:[Age]],2)</f>
        <v>1</v>
      </c>
      <c r="F4331">
        <f>VLOOKUP(Tableau__3_Déplacements_2[[#This Row],[Id_Personne]],[1]!Tableau__2_Personnes_1[[Id_Personne]:[Age]],4)</f>
        <v>27</v>
      </c>
      <c r="G4331" t="s">
        <v>0</v>
      </c>
      <c r="H4331" t="s">
        <v>7</v>
      </c>
      <c r="I4331" t="s">
        <v>11323</v>
      </c>
      <c r="J4331">
        <v>1</v>
      </c>
      <c r="K4331">
        <v>98</v>
      </c>
      <c r="M4331">
        <v>106</v>
      </c>
      <c r="N4331" t="s">
        <v>11314</v>
      </c>
      <c r="O4331" t="str">
        <f>IF(Tableau__3_Déplacements_2[[#This Row],[Ori]]=Tableau__3_Déplacements_2[[#This Row],[Des]],"local","metro")</f>
        <v>metro</v>
      </c>
      <c r="P4331">
        <v>3</v>
      </c>
      <c r="Q4331">
        <v>6</v>
      </c>
      <c r="R4331">
        <v>0</v>
      </c>
      <c r="S4331">
        <v>7</v>
      </c>
      <c r="T4331">
        <v>0</v>
      </c>
      <c r="U4331" t="s">
        <v>0</v>
      </c>
      <c r="V4331">
        <v>1</v>
      </c>
      <c r="W4331">
        <v>0</v>
      </c>
      <c r="X4331">
        <v>5</v>
      </c>
      <c r="Y4331">
        <v>507.48</v>
      </c>
      <c r="Z4331" s="1">
        <v>0</v>
      </c>
      <c r="AA4331" s="1"/>
    </row>
    <row r="4332" spans="1:27" x14ac:dyDescent="0.35">
      <c r="A4332">
        <v>1447</v>
      </c>
      <c r="B4332" t="e">
        <f>VLOOKUP(Tableau__3_Déplacements_2[[#This Row],[Id_Menage]],[2]Ménages!$A$2:$AD$1503,32)</f>
        <v>#REF!</v>
      </c>
      <c r="C4332" t="s">
        <v>11</v>
      </c>
      <c r="D4332" t="s">
        <v>11319</v>
      </c>
      <c r="E4332">
        <f>VLOOKUP(Tableau__3_Déplacements_2[[#This Row],[Id_Personne]],[1]!Tableau__2_Personnes_1[[Id_Personne]:[Age]],2)</f>
        <v>1</v>
      </c>
      <c r="F4332">
        <f>VLOOKUP(Tableau__3_Déplacements_2[[#This Row],[Id_Personne]],[1]!Tableau__2_Personnes_1[[Id_Personne]:[Age]],4)</f>
        <v>26</v>
      </c>
      <c r="G4332" t="s">
        <v>3</v>
      </c>
      <c r="H4332" t="s">
        <v>2</v>
      </c>
      <c r="I4332" t="s">
        <v>11322</v>
      </c>
      <c r="J4332">
        <v>1</v>
      </c>
      <c r="K4332">
        <v>106</v>
      </c>
      <c r="L4332" t="s">
        <v>11314</v>
      </c>
      <c r="M4332">
        <v>98</v>
      </c>
      <c r="O4332" t="str">
        <f>IF(Tableau__3_Déplacements_2[[#This Row],[Ori]]=Tableau__3_Déplacements_2[[#This Row],[Des]],"local","metro")</f>
        <v>metro</v>
      </c>
      <c r="P4332">
        <v>15</v>
      </c>
      <c r="Q4332">
        <v>18</v>
      </c>
      <c r="R4332">
        <v>0</v>
      </c>
      <c r="S4332">
        <v>19</v>
      </c>
      <c r="T4332">
        <v>0</v>
      </c>
      <c r="U4332" t="s">
        <v>0</v>
      </c>
      <c r="V4332">
        <v>1</v>
      </c>
      <c r="W4332">
        <v>0</v>
      </c>
      <c r="X4332">
        <v>5</v>
      </c>
      <c r="Y4332">
        <v>507.48</v>
      </c>
      <c r="Z4332" s="1">
        <v>0</v>
      </c>
      <c r="AA4332" s="1"/>
    </row>
    <row r="4333" spans="1:27" x14ac:dyDescent="0.35">
      <c r="A4333">
        <v>1447</v>
      </c>
      <c r="B4333" t="e">
        <f>VLOOKUP(Tableau__3_Déplacements_2[[#This Row],[Id_Menage]],[2]Ménages!$A$2:$AD$1503,32)</f>
        <v>#REF!</v>
      </c>
      <c r="C4333" t="s">
        <v>11</v>
      </c>
      <c r="D4333" t="s">
        <v>11319</v>
      </c>
      <c r="E4333">
        <f>VLOOKUP(Tableau__3_Déplacements_2[[#This Row],[Id_Personne]],[1]!Tableau__2_Personnes_1[[Id_Personne]:[Age]],2)</f>
        <v>1</v>
      </c>
      <c r="F4333">
        <f>VLOOKUP(Tableau__3_Déplacements_2[[#This Row],[Id_Personne]],[1]!Tableau__2_Personnes_1[[Id_Personne]:[Age]],4)</f>
        <v>26</v>
      </c>
      <c r="G4333" t="s">
        <v>13</v>
      </c>
      <c r="H4333" t="s">
        <v>22</v>
      </c>
      <c r="I4333" t="s">
        <v>11321</v>
      </c>
      <c r="J4333">
        <v>1</v>
      </c>
      <c r="K4333">
        <v>98</v>
      </c>
      <c r="M4333">
        <v>98</v>
      </c>
      <c r="O4333" t="str">
        <f>IF(Tableau__3_Déplacements_2[[#This Row],[Ori]]=Tableau__3_Déplacements_2[[#This Row],[Des]],"local","metro")</f>
        <v>local</v>
      </c>
      <c r="P4333">
        <v>7</v>
      </c>
      <c r="Q4333">
        <v>19</v>
      </c>
      <c r="R4333">
        <v>30</v>
      </c>
      <c r="S4333">
        <v>19</v>
      </c>
      <c r="T4333">
        <v>35</v>
      </c>
      <c r="U4333" t="s">
        <v>0</v>
      </c>
      <c r="V4333">
        <v>1</v>
      </c>
      <c r="W4333">
        <v>0</v>
      </c>
      <c r="X4333">
        <v>2</v>
      </c>
      <c r="Y4333">
        <v>507.48</v>
      </c>
      <c r="Z4333" s="1">
        <v>-1</v>
      </c>
      <c r="AA4333" s="1"/>
    </row>
    <row r="4334" spans="1:27" x14ac:dyDescent="0.35">
      <c r="A4334">
        <v>1447</v>
      </c>
      <c r="B4334" t="e">
        <f>VLOOKUP(Tableau__3_Déplacements_2[[#This Row],[Id_Menage]],[2]Ménages!$A$2:$AD$1503,32)</f>
        <v>#REF!</v>
      </c>
      <c r="C4334" t="s">
        <v>11</v>
      </c>
      <c r="D4334" t="s">
        <v>11319</v>
      </c>
      <c r="E4334">
        <f>VLOOKUP(Tableau__3_Déplacements_2[[#This Row],[Id_Personne]],[1]!Tableau__2_Personnes_1[[Id_Personne]:[Age]],2)</f>
        <v>1</v>
      </c>
      <c r="F4334">
        <f>VLOOKUP(Tableau__3_Déplacements_2[[#This Row],[Id_Personne]],[1]!Tableau__2_Personnes_1[[Id_Personne]:[Age]],4)</f>
        <v>26</v>
      </c>
      <c r="G4334" t="s">
        <v>27</v>
      </c>
      <c r="H4334" t="s">
        <v>26</v>
      </c>
      <c r="I4334" t="s">
        <v>11320</v>
      </c>
      <c r="J4334">
        <v>1</v>
      </c>
      <c r="K4334">
        <v>98</v>
      </c>
      <c r="M4334">
        <v>98</v>
      </c>
      <c r="O4334" t="str">
        <f>IF(Tableau__3_Déplacements_2[[#This Row],[Ori]]=Tableau__3_Déplacements_2[[#This Row],[Des]],"local","metro")</f>
        <v>local</v>
      </c>
      <c r="P4334">
        <v>15</v>
      </c>
      <c r="Q4334">
        <v>19</v>
      </c>
      <c r="R4334">
        <v>45</v>
      </c>
      <c r="S4334">
        <v>19</v>
      </c>
      <c r="T4334">
        <v>50</v>
      </c>
      <c r="U4334" t="s">
        <v>0</v>
      </c>
      <c r="V4334">
        <v>1</v>
      </c>
      <c r="W4334">
        <v>0</v>
      </c>
      <c r="X4334">
        <v>2</v>
      </c>
      <c r="Y4334">
        <v>507.48</v>
      </c>
      <c r="Z4334" s="1">
        <v>-1</v>
      </c>
      <c r="AA4334" s="1"/>
    </row>
    <row r="4335" spans="1:27" x14ac:dyDescent="0.35">
      <c r="A4335">
        <v>1447</v>
      </c>
      <c r="B4335" t="e">
        <f>VLOOKUP(Tableau__3_Déplacements_2[[#This Row],[Id_Menage]],[2]Ménages!$A$2:$AD$1503,32)</f>
        <v>#REF!</v>
      </c>
      <c r="C4335" t="s">
        <v>11</v>
      </c>
      <c r="D4335" t="s">
        <v>11319</v>
      </c>
      <c r="E4335">
        <f>VLOOKUP(Tableau__3_Déplacements_2[[#This Row],[Id_Personne]],[1]!Tableau__2_Personnes_1[[Id_Personne]:[Age]],2)</f>
        <v>1</v>
      </c>
      <c r="F4335">
        <f>VLOOKUP(Tableau__3_Déplacements_2[[#This Row],[Id_Personne]],[1]!Tableau__2_Personnes_1[[Id_Personne]:[Age]],4)</f>
        <v>26</v>
      </c>
      <c r="G4335" t="s">
        <v>0</v>
      </c>
      <c r="H4335" t="s">
        <v>7</v>
      </c>
      <c r="I4335" t="s">
        <v>11318</v>
      </c>
      <c r="J4335">
        <v>1</v>
      </c>
      <c r="K4335">
        <v>98</v>
      </c>
      <c r="M4335">
        <v>106</v>
      </c>
      <c r="N4335" t="s">
        <v>11314</v>
      </c>
      <c r="O4335" t="str">
        <f>IF(Tableau__3_Déplacements_2[[#This Row],[Ori]]=Tableau__3_Déplacements_2[[#This Row],[Des]],"local","metro")</f>
        <v>metro</v>
      </c>
      <c r="P4335">
        <v>3</v>
      </c>
      <c r="Q4335">
        <v>6</v>
      </c>
      <c r="R4335">
        <v>0</v>
      </c>
      <c r="S4335">
        <v>7</v>
      </c>
      <c r="T4335">
        <v>0</v>
      </c>
      <c r="U4335" t="s">
        <v>0</v>
      </c>
      <c r="V4335">
        <v>1</v>
      </c>
      <c r="W4335">
        <v>0</v>
      </c>
      <c r="X4335">
        <v>5</v>
      </c>
      <c r="Y4335">
        <v>507.48</v>
      </c>
      <c r="Z4335" s="1">
        <v>0</v>
      </c>
      <c r="AA4335" s="1"/>
    </row>
    <row r="4336" spans="1:27" x14ac:dyDescent="0.35">
      <c r="A4336">
        <v>1447</v>
      </c>
      <c r="B4336" t="e">
        <f>VLOOKUP(Tableau__3_Déplacements_2[[#This Row],[Id_Menage]],[2]Ménages!$A$2:$AD$1503,32)</f>
        <v>#REF!</v>
      </c>
      <c r="C4336" t="s">
        <v>5</v>
      </c>
      <c r="D4336" t="s">
        <v>11316</v>
      </c>
      <c r="E4336">
        <f>VLOOKUP(Tableau__3_Déplacements_2[[#This Row],[Id_Personne]],[1]!Tableau__2_Personnes_1[[Id_Personne]:[Age]],2)</f>
        <v>1</v>
      </c>
      <c r="F4336">
        <f>VLOOKUP(Tableau__3_Déplacements_2[[#This Row],[Id_Personne]],[1]!Tableau__2_Personnes_1[[Id_Personne]:[Age]],4)</f>
        <v>26</v>
      </c>
      <c r="G4336" t="s">
        <v>3</v>
      </c>
      <c r="H4336" t="s">
        <v>2</v>
      </c>
      <c r="I4336" t="s">
        <v>11317</v>
      </c>
      <c r="J4336">
        <v>1</v>
      </c>
      <c r="K4336">
        <v>106</v>
      </c>
      <c r="L4336" t="s">
        <v>11314</v>
      </c>
      <c r="M4336">
        <v>98</v>
      </c>
      <c r="O4336" t="str">
        <f>IF(Tableau__3_Déplacements_2[[#This Row],[Ori]]=Tableau__3_Déplacements_2[[#This Row],[Des]],"local","metro")</f>
        <v>metro</v>
      </c>
      <c r="P4336">
        <v>15</v>
      </c>
      <c r="Q4336">
        <v>18</v>
      </c>
      <c r="R4336">
        <v>0</v>
      </c>
      <c r="S4336">
        <v>19</v>
      </c>
      <c r="T4336">
        <v>0</v>
      </c>
      <c r="U4336" t="s">
        <v>0</v>
      </c>
      <c r="V4336">
        <v>1</v>
      </c>
      <c r="W4336">
        <v>0</v>
      </c>
      <c r="X4336">
        <v>5</v>
      </c>
      <c r="Y4336">
        <v>507.48</v>
      </c>
      <c r="Z4336" s="1">
        <v>0</v>
      </c>
      <c r="AA4336" s="1"/>
    </row>
    <row r="4337" spans="1:27" x14ac:dyDescent="0.35">
      <c r="A4337">
        <v>1447</v>
      </c>
      <c r="B4337" t="e">
        <f>VLOOKUP(Tableau__3_Déplacements_2[[#This Row],[Id_Menage]],[2]Ménages!$A$2:$AD$1503,32)</f>
        <v>#REF!</v>
      </c>
      <c r="C4337" t="s">
        <v>5</v>
      </c>
      <c r="D4337" t="s">
        <v>11316</v>
      </c>
      <c r="E4337">
        <f>VLOOKUP(Tableau__3_Déplacements_2[[#This Row],[Id_Personne]],[1]!Tableau__2_Personnes_1[[Id_Personne]:[Age]],2)</f>
        <v>1</v>
      </c>
      <c r="F4337">
        <f>VLOOKUP(Tableau__3_Déplacements_2[[#This Row],[Id_Personne]],[1]!Tableau__2_Personnes_1[[Id_Personne]:[Age]],4)</f>
        <v>26</v>
      </c>
      <c r="G4337" t="s">
        <v>0</v>
      </c>
      <c r="H4337" t="s">
        <v>7</v>
      </c>
      <c r="I4337" t="s">
        <v>11315</v>
      </c>
      <c r="J4337">
        <v>1</v>
      </c>
      <c r="K4337">
        <v>98</v>
      </c>
      <c r="M4337">
        <v>106</v>
      </c>
      <c r="N4337" t="s">
        <v>11314</v>
      </c>
      <c r="O4337" t="str">
        <f>IF(Tableau__3_Déplacements_2[[#This Row],[Ori]]=Tableau__3_Déplacements_2[[#This Row],[Des]],"local","metro")</f>
        <v>metro</v>
      </c>
      <c r="P4337">
        <v>3</v>
      </c>
      <c r="Q4337">
        <v>6</v>
      </c>
      <c r="R4337">
        <v>0</v>
      </c>
      <c r="S4337">
        <v>7</v>
      </c>
      <c r="T4337">
        <v>0</v>
      </c>
      <c r="U4337" t="s">
        <v>0</v>
      </c>
      <c r="V4337">
        <v>1</v>
      </c>
      <c r="W4337">
        <v>0</v>
      </c>
      <c r="X4337">
        <v>5</v>
      </c>
      <c r="Y4337">
        <v>507.48</v>
      </c>
      <c r="Z4337" s="1">
        <v>0</v>
      </c>
      <c r="AA4337" s="1"/>
    </row>
    <row r="4338" spans="1:27" x14ac:dyDescent="0.35">
      <c r="A4338">
        <v>1448</v>
      </c>
      <c r="B4338" t="e">
        <f>VLOOKUP(Tableau__3_Déplacements_2[[#This Row],[Id_Menage]],[2]Ménages!$A$2:$AD$1503,32)</f>
        <v>#REF!</v>
      </c>
      <c r="C4338" t="s">
        <v>16</v>
      </c>
      <c r="D4338" t="s">
        <v>11310</v>
      </c>
      <c r="E4338">
        <f>VLOOKUP(Tableau__3_Déplacements_2[[#This Row],[Id_Personne]],[1]!Tableau__2_Personnes_1[[Id_Personne]:[Age]],2)</f>
        <v>1</v>
      </c>
      <c r="F4338">
        <f>VLOOKUP(Tableau__3_Déplacements_2[[#This Row],[Id_Personne]],[1]!Tableau__2_Personnes_1[[Id_Personne]:[Age]],4)</f>
        <v>35</v>
      </c>
      <c r="G4338" t="s">
        <v>13</v>
      </c>
      <c r="H4338" t="s">
        <v>22</v>
      </c>
      <c r="I4338" t="s">
        <v>11313</v>
      </c>
      <c r="J4338">
        <v>1</v>
      </c>
      <c r="K4338">
        <v>98</v>
      </c>
      <c r="M4338">
        <v>98</v>
      </c>
      <c r="O4338" t="str">
        <f>IF(Tableau__3_Déplacements_2[[#This Row],[Ori]]=Tableau__3_Déplacements_2[[#This Row],[Des]],"local","metro")</f>
        <v>local</v>
      </c>
      <c r="P4338">
        <v>13</v>
      </c>
      <c r="Q4338">
        <v>14</v>
      </c>
      <c r="R4338">
        <v>0</v>
      </c>
      <c r="S4338">
        <v>14</v>
      </c>
      <c r="T4338">
        <v>15</v>
      </c>
      <c r="U4338" t="s">
        <v>0</v>
      </c>
      <c r="V4338">
        <v>1</v>
      </c>
      <c r="W4338">
        <v>0</v>
      </c>
      <c r="X4338">
        <v>6</v>
      </c>
      <c r="Y4338">
        <v>507.48</v>
      </c>
      <c r="Z4338" s="1">
        <v>0</v>
      </c>
      <c r="AA4338" s="1"/>
    </row>
    <row r="4339" spans="1:27" x14ac:dyDescent="0.35">
      <c r="A4339">
        <v>1448</v>
      </c>
      <c r="B4339" t="e">
        <f>VLOOKUP(Tableau__3_Déplacements_2[[#This Row],[Id_Menage]],[2]Ménages!$A$2:$AD$1503,32)</f>
        <v>#REF!</v>
      </c>
      <c r="C4339" t="s">
        <v>16</v>
      </c>
      <c r="D4339" t="s">
        <v>11310</v>
      </c>
      <c r="E4339">
        <f>VLOOKUP(Tableau__3_Déplacements_2[[#This Row],[Id_Personne]],[1]!Tableau__2_Personnes_1[[Id_Personne]:[Age]],2)</f>
        <v>1</v>
      </c>
      <c r="F4339">
        <f>VLOOKUP(Tableau__3_Déplacements_2[[#This Row],[Id_Personne]],[1]!Tableau__2_Personnes_1[[Id_Personne]:[Age]],4)</f>
        <v>35</v>
      </c>
      <c r="G4339" t="s">
        <v>0</v>
      </c>
      <c r="H4339" t="s">
        <v>7</v>
      </c>
      <c r="I4339" t="s">
        <v>11312</v>
      </c>
      <c r="J4339">
        <v>1</v>
      </c>
      <c r="K4339">
        <v>98</v>
      </c>
      <c r="M4339">
        <v>98</v>
      </c>
      <c r="O4339" t="str">
        <f>IF(Tableau__3_Déplacements_2[[#This Row],[Ori]]=Tableau__3_Déplacements_2[[#This Row],[Des]],"local","metro")</f>
        <v>local</v>
      </c>
      <c r="P4339">
        <v>10</v>
      </c>
      <c r="Q4339">
        <v>9</v>
      </c>
      <c r="R4339">
        <v>0</v>
      </c>
      <c r="S4339">
        <v>9</v>
      </c>
      <c r="T4339">
        <v>15</v>
      </c>
      <c r="U4339" t="s">
        <v>0</v>
      </c>
      <c r="V4339">
        <v>1</v>
      </c>
      <c r="W4339">
        <v>0</v>
      </c>
      <c r="X4339">
        <v>6</v>
      </c>
      <c r="Y4339">
        <v>507.48</v>
      </c>
      <c r="Z4339" s="1">
        <v>0</v>
      </c>
      <c r="AA4339" s="1"/>
    </row>
    <row r="4340" spans="1:27" x14ac:dyDescent="0.35">
      <c r="A4340">
        <v>1448</v>
      </c>
      <c r="B4340" t="e">
        <f>VLOOKUP(Tableau__3_Déplacements_2[[#This Row],[Id_Menage]],[2]Ménages!$A$2:$AD$1503,32)</f>
        <v>#REF!</v>
      </c>
      <c r="C4340" t="s">
        <v>16</v>
      </c>
      <c r="D4340" t="s">
        <v>11310</v>
      </c>
      <c r="E4340">
        <f>VLOOKUP(Tableau__3_Déplacements_2[[#This Row],[Id_Personne]],[1]!Tableau__2_Personnes_1[[Id_Personne]:[Age]],2)</f>
        <v>1</v>
      </c>
      <c r="F4340">
        <f>VLOOKUP(Tableau__3_Déplacements_2[[#This Row],[Id_Personne]],[1]!Tableau__2_Personnes_1[[Id_Personne]:[Age]],4)</f>
        <v>35</v>
      </c>
      <c r="G4340" t="s">
        <v>3</v>
      </c>
      <c r="H4340" t="s">
        <v>2</v>
      </c>
      <c r="I4340" t="s">
        <v>11311</v>
      </c>
      <c r="J4340">
        <v>1</v>
      </c>
      <c r="K4340">
        <v>98</v>
      </c>
      <c r="M4340">
        <v>98</v>
      </c>
      <c r="O4340" t="str">
        <f>IF(Tableau__3_Déplacements_2[[#This Row],[Ori]]=Tableau__3_Déplacements_2[[#This Row],[Des]],"local","metro")</f>
        <v>local</v>
      </c>
      <c r="P4340">
        <v>15</v>
      </c>
      <c r="Q4340">
        <v>11</v>
      </c>
      <c r="R4340">
        <v>0</v>
      </c>
      <c r="S4340">
        <v>11</v>
      </c>
      <c r="T4340">
        <v>15</v>
      </c>
      <c r="U4340" t="s">
        <v>0</v>
      </c>
      <c r="V4340">
        <v>1</v>
      </c>
      <c r="W4340">
        <v>0</v>
      </c>
      <c r="X4340">
        <v>6</v>
      </c>
      <c r="Y4340">
        <v>507.48</v>
      </c>
      <c r="Z4340" s="1">
        <v>0</v>
      </c>
      <c r="AA4340" s="1"/>
    </row>
    <row r="4341" spans="1:27" x14ac:dyDescent="0.35">
      <c r="A4341">
        <v>1448</v>
      </c>
      <c r="B4341" t="e">
        <f>VLOOKUP(Tableau__3_Déplacements_2[[#This Row],[Id_Menage]],[2]Ménages!$A$2:$AD$1503,32)</f>
        <v>#REF!</v>
      </c>
      <c r="C4341" t="s">
        <v>16</v>
      </c>
      <c r="D4341" t="s">
        <v>11310</v>
      </c>
      <c r="E4341">
        <f>VLOOKUP(Tableau__3_Déplacements_2[[#This Row],[Id_Personne]],[1]!Tableau__2_Personnes_1[[Id_Personne]:[Age]],2)</f>
        <v>1</v>
      </c>
      <c r="F4341">
        <f>VLOOKUP(Tableau__3_Déplacements_2[[#This Row],[Id_Personne]],[1]!Tableau__2_Personnes_1[[Id_Personne]:[Age]],4)</f>
        <v>35</v>
      </c>
      <c r="G4341" t="s">
        <v>27</v>
      </c>
      <c r="H4341" t="s">
        <v>26</v>
      </c>
      <c r="I4341" t="s">
        <v>11309</v>
      </c>
      <c r="J4341">
        <v>1</v>
      </c>
      <c r="K4341">
        <v>98</v>
      </c>
      <c r="M4341">
        <v>98</v>
      </c>
      <c r="O4341" t="str">
        <f>IF(Tableau__3_Déplacements_2[[#This Row],[Ori]]=Tableau__3_Déplacements_2[[#This Row],[Des]],"local","metro")</f>
        <v>local</v>
      </c>
      <c r="P4341">
        <v>15</v>
      </c>
      <c r="Q4341">
        <v>14</v>
      </c>
      <c r="R4341">
        <v>30</v>
      </c>
      <c r="S4341">
        <v>14</v>
      </c>
      <c r="T4341">
        <v>45</v>
      </c>
      <c r="U4341" t="s">
        <v>0</v>
      </c>
      <c r="V4341">
        <v>1</v>
      </c>
      <c r="W4341">
        <v>0</v>
      </c>
      <c r="X4341">
        <v>6</v>
      </c>
      <c r="Y4341">
        <v>507.48</v>
      </c>
      <c r="Z4341" s="1">
        <v>-1</v>
      </c>
      <c r="AA4341" s="1"/>
    </row>
    <row r="4342" spans="1:27" x14ac:dyDescent="0.35">
      <c r="A4342">
        <v>1448</v>
      </c>
      <c r="B4342" t="e">
        <f>VLOOKUP(Tableau__3_Déplacements_2[[#This Row],[Id_Menage]],[2]Ménages!$A$2:$AD$1503,32)</f>
        <v>#REF!</v>
      </c>
      <c r="C4342" t="s">
        <v>11</v>
      </c>
      <c r="D4342" t="s">
        <v>11307</v>
      </c>
      <c r="E4342">
        <f>VLOOKUP(Tableau__3_Déplacements_2[[#This Row],[Id_Personne]],[1]!Tableau__2_Personnes_1[[Id_Personne]:[Age]],2)</f>
        <v>2</v>
      </c>
      <c r="F4342">
        <f>VLOOKUP(Tableau__3_Déplacements_2[[#This Row],[Id_Personne]],[1]!Tableau__2_Personnes_1[[Id_Personne]:[Age]],4)</f>
        <v>29</v>
      </c>
      <c r="G4342" t="s">
        <v>3</v>
      </c>
      <c r="H4342" t="s">
        <v>2</v>
      </c>
      <c r="I4342" t="s">
        <v>11308</v>
      </c>
      <c r="J4342">
        <v>1</v>
      </c>
      <c r="K4342">
        <v>98</v>
      </c>
      <c r="M4342">
        <v>98</v>
      </c>
      <c r="O4342" t="str">
        <f>IF(Tableau__3_Déplacements_2[[#This Row],[Ori]]=Tableau__3_Déplacements_2[[#This Row],[Des]],"local","metro")</f>
        <v>local</v>
      </c>
      <c r="P4342">
        <v>15</v>
      </c>
      <c r="Q4342">
        <v>15</v>
      </c>
      <c r="R4342">
        <v>0</v>
      </c>
      <c r="S4342">
        <v>15</v>
      </c>
      <c r="T4342">
        <v>30</v>
      </c>
      <c r="U4342" t="s">
        <v>0</v>
      </c>
      <c r="V4342">
        <v>1</v>
      </c>
      <c r="W4342">
        <v>0</v>
      </c>
      <c r="X4342">
        <v>5</v>
      </c>
      <c r="Y4342">
        <v>507.48</v>
      </c>
      <c r="Z4342" s="1">
        <v>0</v>
      </c>
      <c r="AA4342" s="1"/>
    </row>
    <row r="4343" spans="1:27" x14ac:dyDescent="0.35">
      <c r="A4343">
        <v>1448</v>
      </c>
      <c r="B4343" t="e">
        <f>VLOOKUP(Tableau__3_Déplacements_2[[#This Row],[Id_Menage]],[2]Ménages!$A$2:$AD$1503,32)</f>
        <v>#REF!</v>
      </c>
      <c r="C4343" t="s">
        <v>11</v>
      </c>
      <c r="D4343" t="s">
        <v>11307</v>
      </c>
      <c r="E4343">
        <f>VLOOKUP(Tableau__3_Déplacements_2[[#This Row],[Id_Personne]],[1]!Tableau__2_Personnes_1[[Id_Personne]:[Age]],2)</f>
        <v>2</v>
      </c>
      <c r="F4343">
        <f>VLOOKUP(Tableau__3_Déplacements_2[[#This Row],[Id_Personne]],[1]!Tableau__2_Personnes_1[[Id_Personne]:[Age]],4)</f>
        <v>29</v>
      </c>
      <c r="G4343" t="s">
        <v>0</v>
      </c>
      <c r="H4343" t="s">
        <v>7</v>
      </c>
      <c r="I4343" t="s">
        <v>11306</v>
      </c>
      <c r="J4343">
        <v>1</v>
      </c>
      <c r="K4343">
        <v>98</v>
      </c>
      <c r="M4343">
        <v>98</v>
      </c>
      <c r="O4343" t="str">
        <f>IF(Tableau__3_Déplacements_2[[#This Row],[Ori]]=Tableau__3_Déplacements_2[[#This Row],[Des]],"local","metro")</f>
        <v>local</v>
      </c>
      <c r="P4343">
        <v>10</v>
      </c>
      <c r="Q4343">
        <v>8</v>
      </c>
      <c r="R4343">
        <v>30</v>
      </c>
      <c r="S4343">
        <v>9</v>
      </c>
      <c r="T4343">
        <v>0</v>
      </c>
      <c r="U4343" t="s">
        <v>0</v>
      </c>
      <c r="V4343">
        <v>1</v>
      </c>
      <c r="W4343">
        <v>0</v>
      </c>
      <c r="X4343">
        <v>5</v>
      </c>
      <c r="Y4343">
        <v>507.48</v>
      </c>
      <c r="Z4343" s="1">
        <v>-1</v>
      </c>
      <c r="AA4343" s="1"/>
    </row>
    <row r="4344" spans="1:27" x14ac:dyDescent="0.35">
      <c r="A4344">
        <v>1449</v>
      </c>
      <c r="B4344" t="e">
        <f>VLOOKUP(Tableau__3_Déplacements_2[[#This Row],[Id_Menage]],[2]Ménages!$A$2:$AD$1503,32)</f>
        <v>#REF!</v>
      </c>
      <c r="C4344" t="s">
        <v>11</v>
      </c>
      <c r="D4344" t="s">
        <v>11304</v>
      </c>
      <c r="E4344">
        <f>VLOOKUP(Tableau__3_Déplacements_2[[#This Row],[Id_Personne]],[1]!Tableau__2_Personnes_1[[Id_Personne]:[Age]],2)</f>
        <v>2</v>
      </c>
      <c r="F4344">
        <f>VLOOKUP(Tableau__3_Déplacements_2[[#This Row],[Id_Personne]],[1]!Tableau__2_Personnes_1[[Id_Personne]:[Age]],4)</f>
        <v>57</v>
      </c>
      <c r="G4344" t="s">
        <v>3</v>
      </c>
      <c r="H4344" t="s">
        <v>2</v>
      </c>
      <c r="I4344" t="s">
        <v>11305</v>
      </c>
      <c r="J4344">
        <v>1</v>
      </c>
      <c r="K4344">
        <v>98</v>
      </c>
      <c r="M4344">
        <v>98</v>
      </c>
      <c r="O4344" t="str">
        <f>IF(Tableau__3_Déplacements_2[[#This Row],[Ori]]=Tableau__3_Déplacements_2[[#This Row],[Des]],"local","metro")</f>
        <v>local</v>
      </c>
      <c r="P4344">
        <v>15</v>
      </c>
      <c r="Q4344">
        <v>12</v>
      </c>
      <c r="R4344">
        <v>0</v>
      </c>
      <c r="S4344">
        <v>12</v>
      </c>
      <c r="T4344">
        <v>12</v>
      </c>
      <c r="U4344" t="s">
        <v>8</v>
      </c>
      <c r="V4344">
        <v>5</v>
      </c>
      <c r="W4344">
        <v>100</v>
      </c>
      <c r="X4344">
        <v>2</v>
      </c>
      <c r="Y4344">
        <v>507.48</v>
      </c>
      <c r="Z4344" s="1">
        <v>0</v>
      </c>
      <c r="AA4344" s="1"/>
    </row>
    <row r="4345" spans="1:27" x14ac:dyDescent="0.35">
      <c r="A4345">
        <v>1449</v>
      </c>
      <c r="B4345" t="e">
        <f>VLOOKUP(Tableau__3_Déplacements_2[[#This Row],[Id_Menage]],[2]Ménages!$A$2:$AD$1503,32)</f>
        <v>#REF!</v>
      </c>
      <c r="C4345" t="s">
        <v>11</v>
      </c>
      <c r="D4345" t="s">
        <v>11304</v>
      </c>
      <c r="E4345">
        <f>VLOOKUP(Tableau__3_Déplacements_2[[#This Row],[Id_Personne]],[1]!Tableau__2_Personnes_1[[Id_Personne]:[Age]],2)</f>
        <v>2</v>
      </c>
      <c r="F4345">
        <f>VLOOKUP(Tableau__3_Déplacements_2[[#This Row],[Id_Personne]],[1]!Tableau__2_Personnes_1[[Id_Personne]:[Age]],4)</f>
        <v>57</v>
      </c>
      <c r="G4345" t="s">
        <v>0</v>
      </c>
      <c r="H4345" t="s">
        <v>7</v>
      </c>
      <c r="I4345" t="s">
        <v>11303</v>
      </c>
      <c r="J4345">
        <v>1</v>
      </c>
      <c r="K4345">
        <v>98</v>
      </c>
      <c r="M4345">
        <v>98</v>
      </c>
      <c r="O4345" t="str">
        <f>IF(Tableau__3_Déplacements_2[[#This Row],[Ori]]=Tableau__3_Déplacements_2[[#This Row],[Des]],"local","metro")</f>
        <v>local</v>
      </c>
      <c r="P4345">
        <v>5</v>
      </c>
      <c r="Q4345">
        <v>10</v>
      </c>
      <c r="R4345">
        <v>0</v>
      </c>
      <c r="S4345">
        <v>10</v>
      </c>
      <c r="T4345">
        <v>15</v>
      </c>
      <c r="U4345" t="s">
        <v>0</v>
      </c>
      <c r="V4345">
        <v>1</v>
      </c>
      <c r="W4345">
        <v>0</v>
      </c>
      <c r="X4345">
        <v>2</v>
      </c>
      <c r="Y4345">
        <v>507.48</v>
      </c>
      <c r="Z4345" s="1">
        <v>0</v>
      </c>
      <c r="AA4345" s="1"/>
    </row>
    <row r="4346" spans="1:27" x14ac:dyDescent="0.35">
      <c r="A4346">
        <v>1449</v>
      </c>
      <c r="B4346" t="e">
        <f>VLOOKUP(Tableau__3_Déplacements_2[[#This Row],[Id_Menage]],[2]Ménages!$A$2:$AD$1503,32)</f>
        <v>#REF!</v>
      </c>
      <c r="C4346" t="s">
        <v>5</v>
      </c>
      <c r="D4346" t="s">
        <v>11301</v>
      </c>
      <c r="E4346">
        <f>VLOOKUP(Tableau__3_Déplacements_2[[#This Row],[Id_Personne]],[1]!Tableau__2_Personnes_1[[Id_Personne]:[Age]],2)</f>
        <v>2</v>
      </c>
      <c r="F4346">
        <f>VLOOKUP(Tableau__3_Déplacements_2[[#This Row],[Id_Personne]],[1]!Tableau__2_Personnes_1[[Id_Personne]:[Age]],4)</f>
        <v>31</v>
      </c>
      <c r="G4346" t="s">
        <v>0</v>
      </c>
      <c r="H4346" t="s">
        <v>7</v>
      </c>
      <c r="I4346" t="s">
        <v>11302</v>
      </c>
      <c r="J4346">
        <v>1</v>
      </c>
      <c r="K4346">
        <v>98</v>
      </c>
      <c r="M4346">
        <v>98</v>
      </c>
      <c r="O4346" t="str">
        <f>IF(Tableau__3_Déplacements_2[[#This Row],[Ori]]=Tableau__3_Déplacements_2[[#This Row],[Des]],"local","metro")</f>
        <v>local</v>
      </c>
      <c r="P4346">
        <v>14</v>
      </c>
      <c r="Q4346">
        <v>17</v>
      </c>
      <c r="R4346">
        <v>0</v>
      </c>
      <c r="S4346">
        <v>17</v>
      </c>
      <c r="T4346">
        <v>18</v>
      </c>
      <c r="U4346" t="s">
        <v>81</v>
      </c>
      <c r="V4346">
        <v>5</v>
      </c>
      <c r="W4346">
        <v>150</v>
      </c>
      <c r="X4346">
        <v>6</v>
      </c>
      <c r="Y4346">
        <v>507.48</v>
      </c>
      <c r="Z4346" s="1">
        <v>0</v>
      </c>
      <c r="AA4346" s="1"/>
    </row>
    <row r="4347" spans="1:27" x14ac:dyDescent="0.35">
      <c r="A4347">
        <v>1449</v>
      </c>
      <c r="B4347" t="e">
        <f>VLOOKUP(Tableau__3_Déplacements_2[[#This Row],[Id_Menage]],[2]Ménages!$A$2:$AD$1503,32)</f>
        <v>#REF!</v>
      </c>
      <c r="C4347" t="s">
        <v>5</v>
      </c>
      <c r="D4347" t="s">
        <v>11301</v>
      </c>
      <c r="E4347">
        <f>VLOOKUP(Tableau__3_Déplacements_2[[#This Row],[Id_Personne]],[1]!Tableau__2_Personnes_1[[Id_Personne]:[Age]],2)</f>
        <v>2</v>
      </c>
      <c r="F4347">
        <f>VLOOKUP(Tableau__3_Déplacements_2[[#This Row],[Id_Personne]],[1]!Tableau__2_Personnes_1[[Id_Personne]:[Age]],4)</f>
        <v>31</v>
      </c>
      <c r="G4347" t="s">
        <v>3</v>
      </c>
      <c r="H4347" t="s">
        <v>2</v>
      </c>
      <c r="I4347" t="s">
        <v>11300</v>
      </c>
      <c r="J4347">
        <v>1</v>
      </c>
      <c r="K4347">
        <v>98</v>
      </c>
      <c r="M4347">
        <v>98</v>
      </c>
      <c r="O4347" t="str">
        <f>IF(Tableau__3_Déplacements_2[[#This Row],[Ori]]=Tableau__3_Déplacements_2[[#This Row],[Des]],"local","metro")</f>
        <v>local</v>
      </c>
      <c r="P4347">
        <v>15</v>
      </c>
      <c r="Q4347">
        <v>20</v>
      </c>
      <c r="R4347">
        <v>0</v>
      </c>
      <c r="S4347">
        <v>20</v>
      </c>
      <c r="T4347">
        <v>14</v>
      </c>
      <c r="U4347" t="s">
        <v>8</v>
      </c>
      <c r="V4347">
        <v>5</v>
      </c>
      <c r="W4347">
        <v>150</v>
      </c>
      <c r="X4347">
        <v>6</v>
      </c>
      <c r="Y4347">
        <v>507.48</v>
      </c>
      <c r="Z4347" s="1">
        <v>0</v>
      </c>
      <c r="AA4347" s="1"/>
    </row>
    <row r="4348" spans="1:27" x14ac:dyDescent="0.35">
      <c r="A4348">
        <v>1449</v>
      </c>
      <c r="B4348" t="e">
        <f>VLOOKUP(Tableau__3_Déplacements_2[[#This Row],[Id_Menage]],[2]Ménages!$A$2:$AD$1503,32)</f>
        <v>#REF!</v>
      </c>
      <c r="C4348" t="s">
        <v>61</v>
      </c>
      <c r="D4348" t="s">
        <v>11298</v>
      </c>
      <c r="E4348">
        <f>VLOOKUP(Tableau__3_Déplacements_2[[#This Row],[Id_Personne]],[1]!Tableau__2_Personnes_1[[Id_Personne]:[Age]],2)</f>
        <v>2</v>
      </c>
      <c r="F4348">
        <f>VLOOKUP(Tableau__3_Déplacements_2[[#This Row],[Id_Personne]],[1]!Tableau__2_Personnes_1[[Id_Personne]:[Age]],4)</f>
        <v>15</v>
      </c>
      <c r="G4348" t="s">
        <v>0</v>
      </c>
      <c r="H4348" t="s">
        <v>7</v>
      </c>
      <c r="I4348" t="s">
        <v>11299</v>
      </c>
      <c r="J4348">
        <v>1</v>
      </c>
      <c r="K4348">
        <v>98</v>
      </c>
      <c r="M4348">
        <v>98</v>
      </c>
      <c r="O4348" t="str">
        <f>IF(Tableau__3_Déplacements_2[[#This Row],[Ori]]=Tableau__3_Déplacements_2[[#This Row],[Des]],"local","metro")</f>
        <v>local</v>
      </c>
      <c r="P4348">
        <v>7</v>
      </c>
      <c r="Q4348">
        <v>9</v>
      </c>
      <c r="R4348">
        <v>0</v>
      </c>
      <c r="S4348">
        <v>9</v>
      </c>
      <c r="T4348">
        <v>5</v>
      </c>
      <c r="U4348" t="s">
        <v>0</v>
      </c>
      <c r="V4348">
        <v>1</v>
      </c>
      <c r="W4348">
        <v>0</v>
      </c>
      <c r="X4348">
        <v>5</v>
      </c>
      <c r="Y4348">
        <v>507.48</v>
      </c>
      <c r="Z4348" s="1">
        <v>0</v>
      </c>
      <c r="AA4348" s="1"/>
    </row>
    <row r="4349" spans="1:27" x14ac:dyDescent="0.35">
      <c r="A4349">
        <v>1449</v>
      </c>
      <c r="B4349" t="e">
        <f>VLOOKUP(Tableau__3_Déplacements_2[[#This Row],[Id_Menage]],[2]Ménages!$A$2:$AD$1503,32)</f>
        <v>#REF!</v>
      </c>
      <c r="C4349" t="s">
        <v>61</v>
      </c>
      <c r="D4349" t="s">
        <v>11298</v>
      </c>
      <c r="E4349">
        <f>VLOOKUP(Tableau__3_Déplacements_2[[#This Row],[Id_Personne]],[1]!Tableau__2_Personnes_1[[Id_Personne]:[Age]],2)</f>
        <v>2</v>
      </c>
      <c r="F4349">
        <f>VLOOKUP(Tableau__3_Déplacements_2[[#This Row],[Id_Personne]],[1]!Tableau__2_Personnes_1[[Id_Personne]:[Age]],4)</f>
        <v>15</v>
      </c>
      <c r="G4349" t="s">
        <v>3</v>
      </c>
      <c r="H4349" t="s">
        <v>2</v>
      </c>
      <c r="I4349" t="s">
        <v>11297</v>
      </c>
      <c r="J4349">
        <v>1</v>
      </c>
      <c r="K4349">
        <v>98</v>
      </c>
      <c r="M4349">
        <v>98</v>
      </c>
      <c r="O4349" t="str">
        <f>IF(Tableau__3_Déplacements_2[[#This Row],[Ori]]=Tableau__3_Déplacements_2[[#This Row],[Des]],"local","metro")</f>
        <v>local</v>
      </c>
      <c r="P4349">
        <v>15</v>
      </c>
      <c r="Q4349">
        <v>9</v>
      </c>
      <c r="R4349">
        <v>15</v>
      </c>
      <c r="S4349">
        <v>9</v>
      </c>
      <c r="T4349">
        <v>20</v>
      </c>
      <c r="U4349" t="s">
        <v>0</v>
      </c>
      <c r="V4349">
        <v>1</v>
      </c>
      <c r="W4349">
        <v>0</v>
      </c>
      <c r="X4349">
        <v>5</v>
      </c>
      <c r="Y4349">
        <v>507.48</v>
      </c>
      <c r="Z4349" s="1">
        <v>-1</v>
      </c>
      <c r="AA4349" s="1"/>
    </row>
    <row r="4350" spans="1:27" x14ac:dyDescent="0.35">
      <c r="A4350">
        <v>145</v>
      </c>
      <c r="B4350" t="e">
        <f>VLOOKUP(Tableau__3_Déplacements_2[[#This Row],[Id_Menage]],[2]Ménages!$A$2:$AD$1503,32)</f>
        <v>#REF!</v>
      </c>
      <c r="C4350" t="s">
        <v>16</v>
      </c>
      <c r="D4350" t="s">
        <v>11295</v>
      </c>
      <c r="E4350">
        <f>VLOOKUP(Tableau__3_Déplacements_2[[#This Row],[Id_Personne]],[1]!Tableau__2_Personnes_1[[Id_Personne]:[Age]],2)</f>
        <v>2</v>
      </c>
      <c r="F4350">
        <f>VLOOKUP(Tableau__3_Déplacements_2[[#This Row],[Id_Personne]],[1]!Tableau__2_Personnes_1[[Id_Personne]:[Age]],4)</f>
        <v>40</v>
      </c>
      <c r="G4350" t="s">
        <v>0</v>
      </c>
      <c r="H4350" t="s">
        <v>7</v>
      </c>
      <c r="I4350" t="s">
        <v>11296</v>
      </c>
      <c r="J4350">
        <v>1</v>
      </c>
      <c r="K4350">
        <v>69</v>
      </c>
      <c r="M4350">
        <v>64</v>
      </c>
      <c r="O4350" t="str">
        <f>IF(Tableau__3_Déplacements_2[[#This Row],[Ori]]=Tableau__3_Déplacements_2[[#This Row],[Des]],"local","metro")</f>
        <v>metro</v>
      </c>
      <c r="P4350">
        <v>3</v>
      </c>
      <c r="Q4350">
        <v>8</v>
      </c>
      <c r="R4350">
        <v>0</v>
      </c>
      <c r="S4350">
        <v>8</v>
      </c>
      <c r="T4350">
        <v>30</v>
      </c>
      <c r="U4350" t="s">
        <v>37</v>
      </c>
      <c r="V4350">
        <v>6</v>
      </c>
      <c r="W4350">
        <v>0</v>
      </c>
      <c r="X4350">
        <v>5</v>
      </c>
      <c r="Y4350">
        <v>887.55617283950619</v>
      </c>
      <c r="Z4350" s="1">
        <v>0</v>
      </c>
      <c r="AA4350" s="1"/>
    </row>
    <row r="4351" spans="1:27" x14ac:dyDescent="0.35">
      <c r="A4351">
        <v>145</v>
      </c>
      <c r="B4351" t="e">
        <f>VLOOKUP(Tableau__3_Déplacements_2[[#This Row],[Id_Menage]],[2]Ménages!$A$2:$AD$1503,32)</f>
        <v>#REF!</v>
      </c>
      <c r="C4351" t="s">
        <v>16</v>
      </c>
      <c r="D4351" t="s">
        <v>11295</v>
      </c>
      <c r="E4351">
        <f>VLOOKUP(Tableau__3_Déplacements_2[[#This Row],[Id_Personne]],[1]!Tableau__2_Personnes_1[[Id_Personne]:[Age]],2)</f>
        <v>2</v>
      </c>
      <c r="F4351">
        <f>VLOOKUP(Tableau__3_Déplacements_2[[#This Row],[Id_Personne]],[1]!Tableau__2_Personnes_1[[Id_Personne]:[Age]],4)</f>
        <v>40</v>
      </c>
      <c r="G4351" t="s">
        <v>3</v>
      </c>
      <c r="H4351" t="s">
        <v>2</v>
      </c>
      <c r="I4351" t="s">
        <v>11294</v>
      </c>
      <c r="J4351">
        <v>1</v>
      </c>
      <c r="K4351">
        <v>64</v>
      </c>
      <c r="M4351">
        <v>69</v>
      </c>
      <c r="O4351" t="str">
        <f>IF(Tableau__3_Déplacements_2[[#This Row],[Ori]]=Tableau__3_Déplacements_2[[#This Row],[Des]],"local","metro")</f>
        <v>metro</v>
      </c>
      <c r="P4351">
        <v>15</v>
      </c>
      <c r="Q4351">
        <v>16</v>
      </c>
      <c r="R4351">
        <v>0</v>
      </c>
      <c r="S4351">
        <v>16</v>
      </c>
      <c r="T4351">
        <v>30</v>
      </c>
      <c r="U4351" t="s">
        <v>37</v>
      </c>
      <c r="V4351">
        <v>6</v>
      </c>
      <c r="W4351">
        <v>0</v>
      </c>
      <c r="X4351">
        <v>5</v>
      </c>
      <c r="Y4351">
        <v>887.55617283950619</v>
      </c>
      <c r="Z4351" s="1">
        <v>0</v>
      </c>
      <c r="AA4351" s="1"/>
    </row>
    <row r="4352" spans="1:27" x14ac:dyDescent="0.35">
      <c r="A4352">
        <v>145</v>
      </c>
      <c r="B4352" t="e">
        <f>VLOOKUP(Tableau__3_Déplacements_2[[#This Row],[Id_Menage]],[2]Ménages!$A$2:$AD$1503,32)</f>
        <v>#REF!</v>
      </c>
      <c r="C4352" t="s">
        <v>11</v>
      </c>
      <c r="D4352" t="s">
        <v>11291</v>
      </c>
      <c r="E4352">
        <f>VLOOKUP(Tableau__3_Déplacements_2[[#This Row],[Id_Personne]],[1]!Tableau__2_Personnes_1[[Id_Personne]:[Age]],2)</f>
        <v>1</v>
      </c>
      <c r="F4352">
        <f>VLOOKUP(Tableau__3_Déplacements_2[[#This Row],[Id_Personne]],[1]!Tableau__2_Personnes_1[[Id_Personne]:[Age]],4)</f>
        <v>25</v>
      </c>
      <c r="G4352" t="s">
        <v>0</v>
      </c>
      <c r="H4352" t="s">
        <v>7</v>
      </c>
      <c r="I4352" t="s">
        <v>11293</v>
      </c>
      <c r="J4352">
        <v>1</v>
      </c>
      <c r="K4352">
        <v>69</v>
      </c>
      <c r="M4352">
        <v>34</v>
      </c>
      <c r="O4352" t="str">
        <f>IF(Tableau__3_Déplacements_2[[#This Row],[Ori]]=Tableau__3_Déplacements_2[[#This Row],[Des]],"local","metro")</f>
        <v>metro</v>
      </c>
      <c r="P4352">
        <v>13</v>
      </c>
      <c r="Q4352">
        <v>9</v>
      </c>
      <c r="R4352">
        <v>0</v>
      </c>
      <c r="S4352">
        <v>9</v>
      </c>
      <c r="T4352">
        <v>40</v>
      </c>
      <c r="U4352" t="s">
        <v>30</v>
      </c>
      <c r="V4352">
        <v>8</v>
      </c>
      <c r="W4352">
        <v>250</v>
      </c>
      <c r="X4352">
        <v>6</v>
      </c>
      <c r="Y4352">
        <v>887.55617283950619</v>
      </c>
      <c r="Z4352" s="1">
        <v>0</v>
      </c>
      <c r="AA4352" s="1"/>
    </row>
    <row r="4353" spans="1:27" x14ac:dyDescent="0.35">
      <c r="A4353">
        <v>145</v>
      </c>
      <c r="B4353" t="e">
        <f>VLOOKUP(Tableau__3_Déplacements_2[[#This Row],[Id_Menage]],[2]Ménages!$A$2:$AD$1503,32)</f>
        <v>#REF!</v>
      </c>
      <c r="C4353" t="s">
        <v>11</v>
      </c>
      <c r="D4353" t="s">
        <v>11291</v>
      </c>
      <c r="E4353">
        <f>VLOOKUP(Tableau__3_Déplacements_2[[#This Row],[Id_Personne]],[1]!Tableau__2_Personnes_1[[Id_Personne]:[Age]],2)</f>
        <v>1</v>
      </c>
      <c r="F4353">
        <f>VLOOKUP(Tableau__3_Déplacements_2[[#This Row],[Id_Personne]],[1]!Tableau__2_Personnes_1[[Id_Personne]:[Age]],4)</f>
        <v>25</v>
      </c>
      <c r="G4353" t="s">
        <v>3</v>
      </c>
      <c r="H4353" t="s">
        <v>2</v>
      </c>
      <c r="I4353" t="s">
        <v>11292</v>
      </c>
      <c r="J4353">
        <v>1</v>
      </c>
      <c r="K4353">
        <v>34</v>
      </c>
      <c r="M4353">
        <v>16</v>
      </c>
      <c r="O4353" t="str">
        <f>IF(Tableau__3_Déplacements_2[[#This Row],[Ori]]=Tableau__3_Déplacements_2[[#This Row],[Des]],"local","metro")</f>
        <v>metro</v>
      </c>
      <c r="P4353">
        <v>14</v>
      </c>
      <c r="Q4353">
        <v>14</v>
      </c>
      <c r="R4353">
        <v>15</v>
      </c>
      <c r="S4353">
        <v>14</v>
      </c>
      <c r="T4353">
        <v>32</v>
      </c>
      <c r="U4353" t="s">
        <v>30</v>
      </c>
      <c r="V4353">
        <v>8</v>
      </c>
      <c r="W4353">
        <v>250</v>
      </c>
      <c r="X4353">
        <v>6</v>
      </c>
      <c r="Y4353">
        <v>887.55617283950619</v>
      </c>
      <c r="Z4353" s="1">
        <v>-1</v>
      </c>
      <c r="AA4353" s="1"/>
    </row>
    <row r="4354" spans="1:27" x14ac:dyDescent="0.35">
      <c r="A4354">
        <v>145</v>
      </c>
      <c r="B4354" t="e">
        <f>VLOOKUP(Tableau__3_Déplacements_2[[#This Row],[Id_Menage]],[2]Ménages!$A$2:$AD$1503,32)</f>
        <v>#REF!</v>
      </c>
      <c r="C4354" t="s">
        <v>11</v>
      </c>
      <c r="D4354" t="s">
        <v>11291</v>
      </c>
      <c r="E4354">
        <f>VLOOKUP(Tableau__3_Déplacements_2[[#This Row],[Id_Personne]],[1]!Tableau__2_Personnes_1[[Id_Personne]:[Age]],2)</f>
        <v>1</v>
      </c>
      <c r="F4354">
        <f>VLOOKUP(Tableau__3_Déplacements_2[[#This Row],[Id_Personne]],[1]!Tableau__2_Personnes_1[[Id_Personne]:[Age]],4)</f>
        <v>25</v>
      </c>
      <c r="G4354" t="s">
        <v>13</v>
      </c>
      <c r="H4354" t="s">
        <v>22</v>
      </c>
      <c r="I4354" t="s">
        <v>11290</v>
      </c>
      <c r="J4354">
        <v>1</v>
      </c>
      <c r="K4354">
        <v>16</v>
      </c>
      <c r="M4354">
        <v>69</v>
      </c>
      <c r="O4354" t="str">
        <f>IF(Tableau__3_Déplacements_2[[#This Row],[Ori]]=Tableau__3_Déplacements_2[[#This Row],[Des]],"local","metro")</f>
        <v>metro</v>
      </c>
      <c r="P4354">
        <v>15</v>
      </c>
      <c r="Q4354">
        <v>18</v>
      </c>
      <c r="R4354">
        <v>0</v>
      </c>
      <c r="S4354">
        <v>18</v>
      </c>
      <c r="T4354">
        <v>35</v>
      </c>
      <c r="U4354" t="s">
        <v>30</v>
      </c>
      <c r="V4354">
        <v>8</v>
      </c>
      <c r="W4354">
        <v>250</v>
      </c>
      <c r="X4354">
        <v>6</v>
      </c>
      <c r="Y4354">
        <v>887.55617283950619</v>
      </c>
      <c r="Z4354" s="1">
        <v>0</v>
      </c>
      <c r="AA4354" s="1"/>
    </row>
    <row r="4355" spans="1:27" x14ac:dyDescent="0.35">
      <c r="A4355">
        <v>1450</v>
      </c>
      <c r="B4355" t="e">
        <f>VLOOKUP(Tableau__3_Déplacements_2[[#This Row],[Id_Menage]],[2]Ménages!$A$2:$AD$1503,32)</f>
        <v>#REF!</v>
      </c>
      <c r="C4355" t="s">
        <v>16</v>
      </c>
      <c r="D4355" t="s">
        <v>11288</v>
      </c>
      <c r="E4355">
        <f>VLOOKUP(Tableau__3_Déplacements_2[[#This Row],[Id_Personne]],[1]!Tableau__2_Personnes_1[[Id_Personne]:[Age]],2)</f>
        <v>1</v>
      </c>
      <c r="F4355">
        <f>VLOOKUP(Tableau__3_Déplacements_2[[#This Row],[Id_Personne]],[1]!Tableau__2_Personnes_1[[Id_Personne]:[Age]],4)</f>
        <v>49</v>
      </c>
      <c r="G4355" t="s">
        <v>3</v>
      </c>
      <c r="H4355" t="s">
        <v>2</v>
      </c>
      <c r="I4355" t="s">
        <v>11289</v>
      </c>
      <c r="J4355">
        <v>1</v>
      </c>
      <c r="K4355">
        <v>106</v>
      </c>
      <c r="L4355" t="s">
        <v>11239</v>
      </c>
      <c r="M4355">
        <v>98</v>
      </c>
      <c r="O4355" t="str">
        <f>IF(Tableau__3_Déplacements_2[[#This Row],[Ori]]=Tableau__3_Déplacements_2[[#This Row],[Des]],"local","metro")</f>
        <v>metro</v>
      </c>
      <c r="P4355">
        <v>15</v>
      </c>
      <c r="Q4355">
        <v>21</v>
      </c>
      <c r="R4355">
        <v>0</v>
      </c>
      <c r="S4355">
        <v>21</v>
      </c>
      <c r="T4355">
        <v>36</v>
      </c>
      <c r="U4355" t="s">
        <v>876</v>
      </c>
      <c r="V4355">
        <v>10</v>
      </c>
      <c r="W4355">
        <v>200</v>
      </c>
      <c r="X4355">
        <v>5</v>
      </c>
      <c r="Y4355">
        <v>507.48</v>
      </c>
      <c r="Z4355" s="1">
        <v>0</v>
      </c>
      <c r="AA4355" s="1"/>
    </row>
    <row r="4356" spans="1:27" x14ac:dyDescent="0.35">
      <c r="A4356">
        <v>1450</v>
      </c>
      <c r="B4356" t="e">
        <f>VLOOKUP(Tableau__3_Déplacements_2[[#This Row],[Id_Menage]],[2]Ménages!$A$2:$AD$1503,32)</f>
        <v>#REF!</v>
      </c>
      <c r="C4356" t="s">
        <v>16</v>
      </c>
      <c r="D4356" t="s">
        <v>11288</v>
      </c>
      <c r="E4356">
        <f>VLOOKUP(Tableau__3_Déplacements_2[[#This Row],[Id_Personne]],[1]!Tableau__2_Personnes_1[[Id_Personne]:[Age]],2)</f>
        <v>1</v>
      </c>
      <c r="F4356">
        <f>VLOOKUP(Tableau__3_Déplacements_2[[#This Row],[Id_Personne]],[1]!Tableau__2_Personnes_1[[Id_Personne]:[Age]],4)</f>
        <v>49</v>
      </c>
      <c r="G4356" t="s">
        <v>0</v>
      </c>
      <c r="H4356" t="s">
        <v>7</v>
      </c>
      <c r="I4356" t="s">
        <v>11287</v>
      </c>
      <c r="J4356">
        <v>1</v>
      </c>
      <c r="K4356">
        <v>98</v>
      </c>
      <c r="M4356">
        <v>106</v>
      </c>
      <c r="N4356" t="s">
        <v>11239</v>
      </c>
      <c r="O4356" t="str">
        <f>IF(Tableau__3_Déplacements_2[[#This Row],[Ori]]=Tableau__3_Déplacements_2[[#This Row],[Des]],"local","metro")</f>
        <v>metro</v>
      </c>
      <c r="P4356">
        <v>3</v>
      </c>
      <c r="Q4356">
        <v>12</v>
      </c>
      <c r="R4356">
        <v>0</v>
      </c>
      <c r="S4356">
        <v>12</v>
      </c>
      <c r="T4356">
        <v>31</v>
      </c>
      <c r="U4356" t="s">
        <v>876</v>
      </c>
      <c r="V4356">
        <v>10</v>
      </c>
      <c r="W4356">
        <v>200</v>
      </c>
      <c r="X4356">
        <v>5</v>
      </c>
      <c r="Y4356">
        <v>507.48</v>
      </c>
      <c r="Z4356" s="1">
        <v>0</v>
      </c>
      <c r="AA4356" s="1"/>
    </row>
    <row r="4357" spans="1:27" x14ac:dyDescent="0.35">
      <c r="A4357">
        <v>1450</v>
      </c>
      <c r="B4357" t="e">
        <f>VLOOKUP(Tableau__3_Déplacements_2[[#This Row],[Id_Menage]],[2]Ménages!$A$2:$AD$1503,32)</f>
        <v>#REF!</v>
      </c>
      <c r="C4357" t="s">
        <v>11</v>
      </c>
      <c r="D4357" t="s">
        <v>11284</v>
      </c>
      <c r="E4357">
        <f>VLOOKUP(Tableau__3_Déplacements_2[[#This Row],[Id_Personne]],[1]!Tableau__2_Personnes_1[[Id_Personne]:[Age]],2)</f>
        <v>2</v>
      </c>
      <c r="F4357">
        <f>VLOOKUP(Tableau__3_Déplacements_2[[#This Row],[Id_Personne]],[1]!Tableau__2_Personnes_1[[Id_Personne]:[Age]],4)</f>
        <v>26</v>
      </c>
      <c r="G4357" t="s">
        <v>3</v>
      </c>
      <c r="H4357" t="s">
        <v>2</v>
      </c>
      <c r="I4357" t="s">
        <v>11286</v>
      </c>
      <c r="J4357">
        <v>1</v>
      </c>
      <c r="K4357">
        <v>98</v>
      </c>
      <c r="M4357">
        <v>98</v>
      </c>
      <c r="O4357" t="str">
        <f>IF(Tableau__3_Déplacements_2[[#This Row],[Ori]]=Tableau__3_Déplacements_2[[#This Row],[Des]],"local","metro")</f>
        <v>local</v>
      </c>
      <c r="P4357">
        <v>5</v>
      </c>
      <c r="Q4357">
        <v>15</v>
      </c>
      <c r="R4357">
        <v>0</v>
      </c>
      <c r="S4357">
        <v>15</v>
      </c>
      <c r="T4357">
        <v>10</v>
      </c>
      <c r="U4357" t="s">
        <v>0</v>
      </c>
      <c r="V4357">
        <v>1</v>
      </c>
      <c r="W4357">
        <v>0</v>
      </c>
      <c r="X4357">
        <v>3</v>
      </c>
      <c r="Y4357">
        <v>507.48</v>
      </c>
      <c r="Z4357" s="1">
        <v>0</v>
      </c>
      <c r="AA4357" s="1"/>
    </row>
    <row r="4358" spans="1:27" x14ac:dyDescent="0.35">
      <c r="A4358">
        <v>1450</v>
      </c>
      <c r="B4358" t="e">
        <f>VLOOKUP(Tableau__3_Déplacements_2[[#This Row],[Id_Menage]],[2]Ménages!$A$2:$AD$1503,32)</f>
        <v>#REF!</v>
      </c>
      <c r="C4358" t="s">
        <v>11</v>
      </c>
      <c r="D4358" t="s">
        <v>11284</v>
      </c>
      <c r="E4358">
        <f>VLOOKUP(Tableau__3_Déplacements_2[[#This Row],[Id_Personne]],[1]!Tableau__2_Personnes_1[[Id_Personne]:[Age]],2)</f>
        <v>2</v>
      </c>
      <c r="F4358">
        <f>VLOOKUP(Tableau__3_Déplacements_2[[#This Row],[Id_Personne]],[1]!Tableau__2_Personnes_1[[Id_Personne]:[Age]],4)</f>
        <v>26</v>
      </c>
      <c r="G4358" t="s">
        <v>0</v>
      </c>
      <c r="H4358" t="s">
        <v>7</v>
      </c>
      <c r="I4358" t="s">
        <v>11285</v>
      </c>
      <c r="J4358">
        <v>1</v>
      </c>
      <c r="K4358">
        <v>98</v>
      </c>
      <c r="M4358">
        <v>98</v>
      </c>
      <c r="O4358" t="str">
        <f>IF(Tableau__3_Déplacements_2[[#This Row],[Ori]]=Tableau__3_Déplacements_2[[#This Row],[Des]],"local","metro")</f>
        <v>local</v>
      </c>
      <c r="P4358">
        <v>8</v>
      </c>
      <c r="Q4358">
        <v>8</v>
      </c>
      <c r="R4358">
        <v>0</v>
      </c>
      <c r="S4358">
        <v>8</v>
      </c>
      <c r="T4358">
        <v>20</v>
      </c>
      <c r="U4358" t="s">
        <v>0</v>
      </c>
      <c r="V4358">
        <v>1</v>
      </c>
      <c r="W4358">
        <v>0</v>
      </c>
      <c r="X4358">
        <v>5</v>
      </c>
      <c r="Y4358">
        <v>507.48</v>
      </c>
      <c r="Z4358" s="1">
        <v>0</v>
      </c>
      <c r="AA4358" s="1"/>
    </row>
    <row r="4359" spans="1:27" x14ac:dyDescent="0.35">
      <c r="A4359">
        <v>1450</v>
      </c>
      <c r="B4359" t="e">
        <f>VLOOKUP(Tableau__3_Déplacements_2[[#This Row],[Id_Menage]],[2]Ménages!$A$2:$AD$1503,32)</f>
        <v>#REF!</v>
      </c>
      <c r="C4359" t="s">
        <v>11</v>
      </c>
      <c r="D4359" t="s">
        <v>11284</v>
      </c>
      <c r="E4359">
        <f>VLOOKUP(Tableau__3_Déplacements_2[[#This Row],[Id_Personne]],[1]!Tableau__2_Personnes_1[[Id_Personne]:[Age]],2)</f>
        <v>2</v>
      </c>
      <c r="F4359">
        <f>VLOOKUP(Tableau__3_Déplacements_2[[#This Row],[Id_Personne]],[1]!Tableau__2_Personnes_1[[Id_Personne]:[Age]],4)</f>
        <v>26</v>
      </c>
      <c r="G4359" t="s">
        <v>13</v>
      </c>
      <c r="H4359" t="s">
        <v>22</v>
      </c>
      <c r="I4359" t="s">
        <v>11283</v>
      </c>
      <c r="J4359">
        <v>1</v>
      </c>
      <c r="K4359">
        <v>98</v>
      </c>
      <c r="M4359">
        <v>98</v>
      </c>
      <c r="O4359" t="str">
        <f>IF(Tableau__3_Déplacements_2[[#This Row],[Ori]]=Tableau__3_Déplacements_2[[#This Row],[Des]],"local","metro")</f>
        <v>local</v>
      </c>
      <c r="P4359">
        <v>15</v>
      </c>
      <c r="Q4359">
        <v>16</v>
      </c>
      <c r="R4359">
        <v>0</v>
      </c>
      <c r="S4359">
        <v>16</v>
      </c>
      <c r="T4359">
        <v>15</v>
      </c>
      <c r="U4359" t="s">
        <v>0</v>
      </c>
      <c r="V4359">
        <v>1</v>
      </c>
      <c r="W4359">
        <v>0</v>
      </c>
      <c r="X4359">
        <v>5</v>
      </c>
      <c r="Y4359">
        <v>507.48</v>
      </c>
      <c r="Z4359" s="1">
        <v>0</v>
      </c>
      <c r="AA4359" s="1"/>
    </row>
    <row r="4360" spans="1:27" x14ac:dyDescent="0.35">
      <c r="A4360">
        <v>1450</v>
      </c>
      <c r="B4360" t="e">
        <f>VLOOKUP(Tableau__3_Déplacements_2[[#This Row],[Id_Menage]],[2]Ménages!$A$2:$AD$1503,32)</f>
        <v>#REF!</v>
      </c>
      <c r="C4360" t="s">
        <v>5</v>
      </c>
      <c r="D4360" t="s">
        <v>11281</v>
      </c>
      <c r="E4360">
        <f>VLOOKUP(Tableau__3_Déplacements_2[[#This Row],[Id_Personne]],[1]!Tableau__2_Personnes_1[[Id_Personne]:[Age]],2)</f>
        <v>1</v>
      </c>
      <c r="F4360">
        <f>VLOOKUP(Tableau__3_Déplacements_2[[#This Row],[Id_Personne]],[1]!Tableau__2_Personnes_1[[Id_Personne]:[Age]],4)</f>
        <v>25</v>
      </c>
      <c r="G4360" t="s">
        <v>0</v>
      </c>
      <c r="H4360" t="s">
        <v>7</v>
      </c>
      <c r="I4360" t="s">
        <v>11282</v>
      </c>
      <c r="J4360">
        <v>1</v>
      </c>
      <c r="K4360">
        <v>98</v>
      </c>
      <c r="M4360">
        <v>98</v>
      </c>
      <c r="O4360" t="str">
        <f>IF(Tableau__3_Déplacements_2[[#This Row],[Ori]]=Tableau__3_Déplacements_2[[#This Row],[Des]],"local","metro")</f>
        <v>local</v>
      </c>
      <c r="P4360">
        <v>12</v>
      </c>
      <c r="Q4360">
        <v>20</v>
      </c>
      <c r="R4360">
        <v>0</v>
      </c>
      <c r="S4360">
        <v>20</v>
      </c>
      <c r="T4360">
        <v>15</v>
      </c>
      <c r="U4360" t="s">
        <v>0</v>
      </c>
      <c r="V4360">
        <v>1</v>
      </c>
      <c r="W4360">
        <v>0</v>
      </c>
      <c r="X4360">
        <v>6</v>
      </c>
      <c r="Y4360">
        <v>507.48</v>
      </c>
      <c r="Z4360" s="1">
        <v>0</v>
      </c>
      <c r="AA4360" s="1"/>
    </row>
    <row r="4361" spans="1:27" x14ac:dyDescent="0.35">
      <c r="A4361">
        <v>1450</v>
      </c>
      <c r="B4361" t="e">
        <f>VLOOKUP(Tableau__3_Déplacements_2[[#This Row],[Id_Menage]],[2]Ménages!$A$2:$AD$1503,32)</f>
        <v>#REF!</v>
      </c>
      <c r="C4361" t="s">
        <v>5</v>
      </c>
      <c r="D4361" t="s">
        <v>11281</v>
      </c>
      <c r="E4361">
        <f>VLOOKUP(Tableau__3_Déplacements_2[[#This Row],[Id_Personne]],[1]!Tableau__2_Personnes_1[[Id_Personne]:[Age]],2)</f>
        <v>1</v>
      </c>
      <c r="F4361">
        <f>VLOOKUP(Tableau__3_Déplacements_2[[#This Row],[Id_Personne]],[1]!Tableau__2_Personnes_1[[Id_Personne]:[Age]],4)</f>
        <v>25</v>
      </c>
      <c r="G4361" t="s">
        <v>3</v>
      </c>
      <c r="H4361" t="s">
        <v>2</v>
      </c>
      <c r="I4361" t="s">
        <v>11280</v>
      </c>
      <c r="J4361">
        <v>1</v>
      </c>
      <c r="K4361">
        <v>98</v>
      </c>
      <c r="M4361">
        <v>98</v>
      </c>
      <c r="O4361" t="str">
        <f>IF(Tableau__3_Déplacements_2[[#This Row],[Ori]]=Tableau__3_Déplacements_2[[#This Row],[Des]],"local","metro")</f>
        <v>local</v>
      </c>
      <c r="P4361">
        <v>15</v>
      </c>
      <c r="Q4361">
        <v>2</v>
      </c>
      <c r="R4361">
        <v>0</v>
      </c>
      <c r="S4361">
        <v>2</v>
      </c>
      <c r="T4361">
        <v>15</v>
      </c>
      <c r="U4361" t="s">
        <v>0</v>
      </c>
      <c r="V4361">
        <v>1</v>
      </c>
      <c r="W4361">
        <v>0</v>
      </c>
      <c r="X4361">
        <v>6</v>
      </c>
      <c r="Y4361">
        <v>507.48</v>
      </c>
      <c r="Z4361" s="1">
        <v>0</v>
      </c>
      <c r="AA4361" s="1"/>
    </row>
    <row r="4362" spans="1:27" x14ac:dyDescent="0.35">
      <c r="A4362">
        <v>1450</v>
      </c>
      <c r="B4362" t="e">
        <f>VLOOKUP(Tableau__3_Déplacements_2[[#This Row],[Id_Menage]],[2]Ménages!$A$2:$AD$1503,32)</f>
        <v>#REF!</v>
      </c>
      <c r="C4362" t="s">
        <v>65</v>
      </c>
      <c r="D4362" t="s">
        <v>11278</v>
      </c>
      <c r="E4362">
        <f>VLOOKUP(Tableau__3_Déplacements_2[[#This Row],[Id_Personne]],[1]!Tableau__2_Personnes_1[[Id_Personne]:[Age]],2)</f>
        <v>2</v>
      </c>
      <c r="F4362">
        <f>VLOOKUP(Tableau__3_Déplacements_2[[#This Row],[Id_Personne]],[1]!Tableau__2_Personnes_1[[Id_Personne]:[Age]],4)</f>
        <v>18</v>
      </c>
      <c r="G4362" t="s">
        <v>0</v>
      </c>
      <c r="H4362" t="s">
        <v>7</v>
      </c>
      <c r="I4362" t="s">
        <v>11279</v>
      </c>
      <c r="J4362">
        <v>1</v>
      </c>
      <c r="K4362">
        <v>98</v>
      </c>
      <c r="M4362">
        <v>98</v>
      </c>
      <c r="O4362" t="str">
        <f>IF(Tableau__3_Déplacements_2[[#This Row],[Ori]]=Tableau__3_Déplacements_2[[#This Row],[Des]],"local","metro")</f>
        <v>local</v>
      </c>
      <c r="P4362">
        <v>7</v>
      </c>
      <c r="Q4362">
        <v>14</v>
      </c>
      <c r="R4362">
        <v>0</v>
      </c>
      <c r="S4362">
        <v>14</v>
      </c>
      <c r="T4362">
        <v>5</v>
      </c>
      <c r="U4362" t="s">
        <v>0</v>
      </c>
      <c r="V4362">
        <v>1</v>
      </c>
      <c r="W4362">
        <v>0</v>
      </c>
      <c r="X4362">
        <v>4</v>
      </c>
      <c r="Y4362">
        <v>507.48</v>
      </c>
      <c r="Z4362" s="1">
        <v>0</v>
      </c>
      <c r="AA4362" s="1"/>
    </row>
    <row r="4363" spans="1:27" x14ac:dyDescent="0.35">
      <c r="A4363">
        <v>1450</v>
      </c>
      <c r="B4363" t="e">
        <f>VLOOKUP(Tableau__3_Déplacements_2[[#This Row],[Id_Menage]],[2]Ménages!$A$2:$AD$1503,32)</f>
        <v>#REF!</v>
      </c>
      <c r="C4363" t="s">
        <v>65</v>
      </c>
      <c r="D4363" t="s">
        <v>11278</v>
      </c>
      <c r="E4363">
        <f>VLOOKUP(Tableau__3_Déplacements_2[[#This Row],[Id_Personne]],[1]!Tableau__2_Personnes_1[[Id_Personne]:[Age]],2)</f>
        <v>2</v>
      </c>
      <c r="F4363">
        <f>VLOOKUP(Tableau__3_Déplacements_2[[#This Row],[Id_Personne]],[1]!Tableau__2_Personnes_1[[Id_Personne]:[Age]],4)</f>
        <v>18</v>
      </c>
      <c r="G4363" t="s">
        <v>3</v>
      </c>
      <c r="H4363" t="s">
        <v>2</v>
      </c>
      <c r="I4363" t="s">
        <v>11277</v>
      </c>
      <c r="J4363">
        <v>1</v>
      </c>
      <c r="K4363">
        <v>98</v>
      </c>
      <c r="M4363">
        <v>98</v>
      </c>
      <c r="O4363" t="str">
        <f>IF(Tableau__3_Déplacements_2[[#This Row],[Ori]]=Tableau__3_Déplacements_2[[#This Row],[Des]],"local","metro")</f>
        <v>local</v>
      </c>
      <c r="P4363">
        <v>15</v>
      </c>
      <c r="Q4363">
        <v>14</v>
      </c>
      <c r="R4363">
        <v>15</v>
      </c>
      <c r="S4363">
        <v>14</v>
      </c>
      <c r="T4363">
        <v>20</v>
      </c>
      <c r="U4363" t="s">
        <v>0</v>
      </c>
      <c r="V4363">
        <v>1</v>
      </c>
      <c r="W4363">
        <v>0</v>
      </c>
      <c r="X4363">
        <v>4</v>
      </c>
      <c r="Y4363">
        <v>507.48</v>
      </c>
      <c r="Z4363" s="1">
        <v>-1</v>
      </c>
      <c r="AA4363" s="1"/>
    </row>
    <row r="4364" spans="1:27" x14ac:dyDescent="0.35">
      <c r="A4364">
        <v>1450</v>
      </c>
      <c r="B4364" t="e">
        <f>VLOOKUP(Tableau__3_Déplacements_2[[#This Row],[Id_Menage]],[2]Ménages!$A$2:$AD$1503,32)</f>
        <v>#REF!</v>
      </c>
      <c r="C4364" t="s">
        <v>61</v>
      </c>
      <c r="D4364" t="s">
        <v>11275</v>
      </c>
      <c r="E4364">
        <f>VLOOKUP(Tableau__3_Déplacements_2[[#This Row],[Id_Personne]],[1]!Tableau__2_Personnes_1[[Id_Personne]:[Age]],2)</f>
        <v>2</v>
      </c>
      <c r="F4364">
        <f>VLOOKUP(Tableau__3_Déplacements_2[[#This Row],[Id_Personne]],[1]!Tableau__2_Personnes_1[[Id_Personne]:[Age]],4)</f>
        <v>15</v>
      </c>
      <c r="G4364" t="s">
        <v>0</v>
      </c>
      <c r="H4364" t="s">
        <v>7</v>
      </c>
      <c r="I4364" t="s">
        <v>11276</v>
      </c>
      <c r="J4364">
        <v>1</v>
      </c>
      <c r="K4364">
        <v>98</v>
      </c>
      <c r="M4364">
        <v>98</v>
      </c>
      <c r="O4364" t="str">
        <f>IF(Tableau__3_Déplacements_2[[#This Row],[Ori]]=Tableau__3_Déplacements_2[[#This Row],[Des]],"local","metro")</f>
        <v>local</v>
      </c>
      <c r="P4364">
        <v>7</v>
      </c>
      <c r="Q4364">
        <v>9</v>
      </c>
      <c r="R4364">
        <v>0</v>
      </c>
      <c r="S4364">
        <v>9</v>
      </c>
      <c r="T4364">
        <v>5</v>
      </c>
      <c r="U4364" t="s">
        <v>0</v>
      </c>
      <c r="V4364">
        <v>1</v>
      </c>
      <c r="W4364">
        <v>0</v>
      </c>
      <c r="X4364">
        <v>5</v>
      </c>
      <c r="Y4364">
        <v>507.48</v>
      </c>
      <c r="Z4364" s="1">
        <v>0</v>
      </c>
      <c r="AA4364" s="1"/>
    </row>
    <row r="4365" spans="1:27" x14ac:dyDescent="0.35">
      <c r="A4365">
        <v>1450</v>
      </c>
      <c r="B4365" t="e">
        <f>VLOOKUP(Tableau__3_Déplacements_2[[#This Row],[Id_Menage]],[2]Ménages!$A$2:$AD$1503,32)</f>
        <v>#REF!</v>
      </c>
      <c r="C4365" t="s">
        <v>61</v>
      </c>
      <c r="D4365" t="s">
        <v>11275</v>
      </c>
      <c r="E4365">
        <f>VLOOKUP(Tableau__3_Déplacements_2[[#This Row],[Id_Personne]],[1]!Tableau__2_Personnes_1[[Id_Personne]:[Age]],2)</f>
        <v>2</v>
      </c>
      <c r="F4365">
        <f>VLOOKUP(Tableau__3_Déplacements_2[[#This Row],[Id_Personne]],[1]!Tableau__2_Personnes_1[[Id_Personne]:[Age]],4)</f>
        <v>15</v>
      </c>
      <c r="G4365" t="s">
        <v>3</v>
      </c>
      <c r="H4365" t="s">
        <v>2</v>
      </c>
      <c r="I4365" t="s">
        <v>11274</v>
      </c>
      <c r="J4365">
        <v>1</v>
      </c>
      <c r="K4365">
        <v>98</v>
      </c>
      <c r="M4365">
        <v>98</v>
      </c>
      <c r="O4365" t="str">
        <f>IF(Tableau__3_Déplacements_2[[#This Row],[Ori]]=Tableau__3_Déplacements_2[[#This Row],[Des]],"local","metro")</f>
        <v>local</v>
      </c>
      <c r="P4365">
        <v>15</v>
      </c>
      <c r="Q4365">
        <v>9</v>
      </c>
      <c r="R4365">
        <v>15</v>
      </c>
      <c r="S4365">
        <v>9</v>
      </c>
      <c r="T4365">
        <v>20</v>
      </c>
      <c r="U4365" t="s">
        <v>0</v>
      </c>
      <c r="V4365">
        <v>1</v>
      </c>
      <c r="W4365">
        <v>0</v>
      </c>
      <c r="X4365">
        <v>5</v>
      </c>
      <c r="Y4365">
        <v>507.48</v>
      </c>
      <c r="Z4365" s="1">
        <v>-1</v>
      </c>
      <c r="AA4365" s="1"/>
    </row>
    <row r="4366" spans="1:27" x14ac:dyDescent="0.35">
      <c r="A4366">
        <v>1451</v>
      </c>
      <c r="B4366" t="e">
        <f>VLOOKUP(Tableau__3_Déplacements_2[[#This Row],[Id_Menage]],[2]Ménages!$A$2:$AD$1503,32)</f>
        <v>#REF!</v>
      </c>
      <c r="C4366" t="s">
        <v>16</v>
      </c>
      <c r="D4366" t="s">
        <v>11272</v>
      </c>
      <c r="E4366">
        <f>VLOOKUP(Tableau__3_Déplacements_2[[#This Row],[Id_Personne]],[1]!Tableau__2_Personnes_1[[Id_Personne]:[Age]],2)</f>
        <v>1</v>
      </c>
      <c r="F4366">
        <f>VLOOKUP(Tableau__3_Déplacements_2[[#This Row],[Id_Personne]],[1]!Tableau__2_Personnes_1[[Id_Personne]:[Age]],4)</f>
        <v>28</v>
      </c>
      <c r="G4366" t="s">
        <v>0</v>
      </c>
      <c r="H4366" t="s">
        <v>7</v>
      </c>
      <c r="I4366" t="s">
        <v>11273</v>
      </c>
      <c r="J4366">
        <v>1</v>
      </c>
      <c r="K4366">
        <v>98</v>
      </c>
      <c r="M4366">
        <v>98</v>
      </c>
      <c r="O4366" t="str">
        <f>IF(Tableau__3_Déplacements_2[[#This Row],[Ori]]=Tableau__3_Déplacements_2[[#This Row],[Des]],"local","metro")</f>
        <v>local</v>
      </c>
      <c r="P4366">
        <v>3</v>
      </c>
      <c r="Q4366">
        <v>7</v>
      </c>
      <c r="R4366">
        <v>0</v>
      </c>
      <c r="S4366">
        <v>7</v>
      </c>
      <c r="T4366">
        <v>30</v>
      </c>
      <c r="U4366" t="s">
        <v>0</v>
      </c>
      <c r="V4366">
        <v>1</v>
      </c>
      <c r="W4366">
        <v>0</v>
      </c>
      <c r="X4366">
        <v>5</v>
      </c>
      <c r="Y4366">
        <v>507.48</v>
      </c>
      <c r="Z4366" s="1">
        <v>0</v>
      </c>
      <c r="AA4366" s="1"/>
    </row>
    <row r="4367" spans="1:27" x14ac:dyDescent="0.35">
      <c r="A4367">
        <v>1451</v>
      </c>
      <c r="B4367" t="e">
        <f>VLOOKUP(Tableau__3_Déplacements_2[[#This Row],[Id_Menage]],[2]Ménages!$A$2:$AD$1503,32)</f>
        <v>#REF!</v>
      </c>
      <c r="C4367" t="s">
        <v>16</v>
      </c>
      <c r="D4367" t="s">
        <v>11272</v>
      </c>
      <c r="E4367">
        <f>VLOOKUP(Tableau__3_Déplacements_2[[#This Row],[Id_Personne]],[1]!Tableau__2_Personnes_1[[Id_Personne]:[Age]],2)</f>
        <v>1</v>
      </c>
      <c r="F4367">
        <f>VLOOKUP(Tableau__3_Déplacements_2[[#This Row],[Id_Personne]],[1]!Tableau__2_Personnes_1[[Id_Personne]:[Age]],4)</f>
        <v>28</v>
      </c>
      <c r="G4367" t="s">
        <v>3</v>
      </c>
      <c r="H4367" t="s">
        <v>2</v>
      </c>
      <c r="I4367" t="s">
        <v>11271</v>
      </c>
      <c r="J4367">
        <v>1</v>
      </c>
      <c r="K4367">
        <v>98</v>
      </c>
      <c r="M4367">
        <v>98</v>
      </c>
      <c r="O4367" t="str">
        <f>IF(Tableau__3_Déplacements_2[[#This Row],[Ori]]=Tableau__3_Déplacements_2[[#This Row],[Des]],"local","metro")</f>
        <v>local</v>
      </c>
      <c r="P4367">
        <v>15</v>
      </c>
      <c r="Q4367">
        <v>18</v>
      </c>
      <c r="R4367">
        <v>0</v>
      </c>
      <c r="S4367">
        <v>18</v>
      </c>
      <c r="T4367">
        <v>30</v>
      </c>
      <c r="U4367" t="s">
        <v>0</v>
      </c>
      <c r="V4367">
        <v>1</v>
      </c>
      <c r="W4367">
        <v>0</v>
      </c>
      <c r="X4367">
        <v>5</v>
      </c>
      <c r="Y4367">
        <v>507.48</v>
      </c>
      <c r="Z4367" s="1">
        <v>0</v>
      </c>
      <c r="AA4367" s="1"/>
    </row>
    <row r="4368" spans="1:27" x14ac:dyDescent="0.35">
      <c r="A4368">
        <v>1451</v>
      </c>
      <c r="B4368" t="e">
        <f>VLOOKUP(Tableau__3_Déplacements_2[[#This Row],[Id_Menage]],[2]Ménages!$A$2:$AD$1503,32)</f>
        <v>#REF!</v>
      </c>
      <c r="C4368" t="s">
        <v>11</v>
      </c>
      <c r="D4368" t="s">
        <v>11269</v>
      </c>
      <c r="E4368">
        <f>VLOOKUP(Tableau__3_Déplacements_2[[#This Row],[Id_Personne]],[1]!Tableau__2_Personnes_1[[Id_Personne]:[Age]],2)</f>
        <v>2</v>
      </c>
      <c r="F4368">
        <f>VLOOKUP(Tableau__3_Déplacements_2[[#This Row],[Id_Personne]],[1]!Tableau__2_Personnes_1[[Id_Personne]:[Age]],4)</f>
        <v>25</v>
      </c>
      <c r="G4368" t="s">
        <v>0</v>
      </c>
      <c r="H4368" t="s">
        <v>7</v>
      </c>
      <c r="I4368" t="s">
        <v>11270</v>
      </c>
      <c r="J4368">
        <v>1</v>
      </c>
      <c r="K4368">
        <v>98</v>
      </c>
      <c r="M4368">
        <v>98</v>
      </c>
      <c r="O4368" t="str">
        <f>IF(Tableau__3_Déplacements_2[[#This Row],[Ori]]=Tableau__3_Déplacements_2[[#This Row],[Des]],"local","metro")</f>
        <v>local</v>
      </c>
      <c r="P4368">
        <v>5</v>
      </c>
      <c r="Q4368">
        <v>8</v>
      </c>
      <c r="R4368">
        <v>0</v>
      </c>
      <c r="S4368">
        <v>8</v>
      </c>
      <c r="T4368">
        <v>15</v>
      </c>
      <c r="U4368" t="s">
        <v>0</v>
      </c>
      <c r="V4368">
        <v>1</v>
      </c>
      <c r="W4368">
        <v>0</v>
      </c>
      <c r="X4368">
        <v>5</v>
      </c>
      <c r="Y4368">
        <v>507.48</v>
      </c>
      <c r="Z4368" s="1">
        <v>0</v>
      </c>
      <c r="AA4368" s="1"/>
    </row>
    <row r="4369" spans="1:27" x14ac:dyDescent="0.35">
      <c r="A4369">
        <v>1451</v>
      </c>
      <c r="B4369" t="e">
        <f>VLOOKUP(Tableau__3_Déplacements_2[[#This Row],[Id_Menage]],[2]Ménages!$A$2:$AD$1503,32)</f>
        <v>#REF!</v>
      </c>
      <c r="C4369" t="s">
        <v>11</v>
      </c>
      <c r="D4369" t="s">
        <v>11269</v>
      </c>
      <c r="E4369">
        <f>VLOOKUP(Tableau__3_Déplacements_2[[#This Row],[Id_Personne]],[1]!Tableau__2_Personnes_1[[Id_Personne]:[Age]],2)</f>
        <v>2</v>
      </c>
      <c r="F4369">
        <f>VLOOKUP(Tableau__3_Déplacements_2[[#This Row],[Id_Personne]],[1]!Tableau__2_Personnes_1[[Id_Personne]:[Age]],4)</f>
        <v>25</v>
      </c>
      <c r="G4369" t="s">
        <v>3</v>
      </c>
      <c r="H4369" t="s">
        <v>2</v>
      </c>
      <c r="I4369" t="s">
        <v>11268</v>
      </c>
      <c r="J4369">
        <v>1</v>
      </c>
      <c r="K4369">
        <v>98</v>
      </c>
      <c r="M4369">
        <v>98</v>
      </c>
      <c r="O4369" t="str">
        <f>IF(Tableau__3_Déplacements_2[[#This Row],[Ori]]=Tableau__3_Déplacements_2[[#This Row],[Des]],"local","metro")</f>
        <v>local</v>
      </c>
      <c r="P4369">
        <v>15</v>
      </c>
      <c r="Q4369">
        <v>9</v>
      </c>
      <c r="R4369">
        <v>10</v>
      </c>
      <c r="S4369">
        <v>9</v>
      </c>
      <c r="T4369">
        <v>25</v>
      </c>
      <c r="U4369" t="s">
        <v>0</v>
      </c>
      <c r="V4369">
        <v>1</v>
      </c>
      <c r="W4369">
        <v>0</v>
      </c>
      <c r="X4369">
        <v>5</v>
      </c>
      <c r="Y4369">
        <v>507.48</v>
      </c>
      <c r="Z4369" s="1">
        <v>-1</v>
      </c>
      <c r="AA4369" s="1"/>
    </row>
    <row r="4370" spans="1:27" x14ac:dyDescent="0.35">
      <c r="A4370">
        <v>1451</v>
      </c>
      <c r="B4370" t="e">
        <f>VLOOKUP(Tableau__3_Déplacements_2[[#This Row],[Id_Menage]],[2]Ménages!$A$2:$AD$1503,32)</f>
        <v>#REF!</v>
      </c>
      <c r="C4370" t="s">
        <v>5</v>
      </c>
      <c r="D4370" t="s">
        <v>11266</v>
      </c>
      <c r="E4370">
        <f>VLOOKUP(Tableau__3_Déplacements_2[[#This Row],[Id_Personne]],[1]!Tableau__2_Personnes_1[[Id_Personne]:[Age]],2)</f>
        <v>1</v>
      </c>
      <c r="F4370">
        <f>VLOOKUP(Tableau__3_Déplacements_2[[#This Row],[Id_Personne]],[1]!Tableau__2_Personnes_1[[Id_Personne]:[Age]],4)</f>
        <v>7</v>
      </c>
      <c r="G4370" t="s">
        <v>0</v>
      </c>
      <c r="H4370" t="s">
        <v>7</v>
      </c>
      <c r="I4370" t="s">
        <v>11267</v>
      </c>
      <c r="J4370">
        <v>1</v>
      </c>
      <c r="K4370">
        <v>98</v>
      </c>
      <c r="M4370">
        <v>98</v>
      </c>
      <c r="O4370" t="str">
        <f>IF(Tableau__3_Déplacements_2[[#This Row],[Ori]]=Tableau__3_Déplacements_2[[#This Row],[Des]],"local","metro")</f>
        <v>local</v>
      </c>
      <c r="P4370">
        <v>2</v>
      </c>
      <c r="Q4370">
        <v>8</v>
      </c>
      <c r="R4370">
        <v>0</v>
      </c>
      <c r="S4370">
        <v>8</v>
      </c>
      <c r="T4370">
        <v>15</v>
      </c>
      <c r="U4370" t="s">
        <v>0</v>
      </c>
      <c r="V4370">
        <v>1</v>
      </c>
      <c r="W4370">
        <v>0</v>
      </c>
      <c r="X4370">
        <v>3</v>
      </c>
      <c r="Y4370">
        <v>507.48</v>
      </c>
      <c r="Z4370" s="1">
        <v>0</v>
      </c>
      <c r="AA4370" s="1"/>
    </row>
    <row r="4371" spans="1:27" x14ac:dyDescent="0.35">
      <c r="A4371">
        <v>1451</v>
      </c>
      <c r="B4371" t="e">
        <f>VLOOKUP(Tableau__3_Déplacements_2[[#This Row],[Id_Menage]],[2]Ménages!$A$2:$AD$1503,32)</f>
        <v>#REF!</v>
      </c>
      <c r="C4371" t="s">
        <v>5</v>
      </c>
      <c r="D4371" t="s">
        <v>11266</v>
      </c>
      <c r="E4371">
        <f>VLOOKUP(Tableau__3_Déplacements_2[[#This Row],[Id_Personne]],[1]!Tableau__2_Personnes_1[[Id_Personne]:[Age]],2)</f>
        <v>1</v>
      </c>
      <c r="F4371">
        <f>VLOOKUP(Tableau__3_Déplacements_2[[#This Row],[Id_Personne]],[1]!Tableau__2_Personnes_1[[Id_Personne]:[Age]],4)</f>
        <v>7</v>
      </c>
      <c r="G4371" t="s">
        <v>3</v>
      </c>
      <c r="H4371" t="s">
        <v>2</v>
      </c>
      <c r="I4371" t="s">
        <v>11265</v>
      </c>
      <c r="J4371">
        <v>1</v>
      </c>
      <c r="K4371">
        <v>98</v>
      </c>
      <c r="M4371">
        <v>98</v>
      </c>
      <c r="O4371" t="str">
        <f>IF(Tableau__3_Déplacements_2[[#This Row],[Ori]]=Tableau__3_Déplacements_2[[#This Row],[Des]],"local","metro")</f>
        <v>local</v>
      </c>
      <c r="P4371">
        <v>15</v>
      </c>
      <c r="Q4371">
        <v>9</v>
      </c>
      <c r="R4371">
        <v>10</v>
      </c>
      <c r="S4371">
        <v>9</v>
      </c>
      <c r="T4371">
        <v>25</v>
      </c>
      <c r="U4371" t="s">
        <v>0</v>
      </c>
      <c r="V4371">
        <v>1</v>
      </c>
      <c r="W4371">
        <v>0</v>
      </c>
      <c r="X4371">
        <v>3</v>
      </c>
      <c r="Y4371">
        <v>507.48</v>
      </c>
      <c r="Z4371" s="1">
        <v>-1</v>
      </c>
      <c r="AA4371" s="1"/>
    </row>
    <row r="4372" spans="1:27" x14ac:dyDescent="0.35">
      <c r="A4372">
        <v>1452</v>
      </c>
      <c r="B4372" t="e">
        <f>VLOOKUP(Tableau__3_Déplacements_2[[#This Row],[Id_Menage]],[2]Ménages!$A$2:$AD$1503,32)</f>
        <v>#REF!</v>
      </c>
      <c r="C4372" t="s">
        <v>16</v>
      </c>
      <c r="D4372" t="s">
        <v>11263</v>
      </c>
      <c r="E4372">
        <f>VLOOKUP(Tableau__3_Déplacements_2[[#This Row],[Id_Personne]],[1]!Tableau__2_Personnes_1[[Id_Personne]:[Age]],2)</f>
        <v>1</v>
      </c>
      <c r="F4372">
        <f>VLOOKUP(Tableau__3_Déplacements_2[[#This Row],[Id_Personne]],[1]!Tableau__2_Personnes_1[[Id_Personne]:[Age]],4)</f>
        <v>45</v>
      </c>
      <c r="G4372" t="s">
        <v>3</v>
      </c>
      <c r="H4372" t="s">
        <v>2</v>
      </c>
      <c r="I4372" t="s">
        <v>11264</v>
      </c>
      <c r="J4372">
        <v>1</v>
      </c>
      <c r="K4372">
        <v>106</v>
      </c>
      <c r="L4372" t="s">
        <v>11239</v>
      </c>
      <c r="M4372">
        <v>98</v>
      </c>
      <c r="O4372" t="str">
        <f>IF(Tableau__3_Déplacements_2[[#This Row],[Ori]]=Tableau__3_Déplacements_2[[#This Row],[Des]],"local","metro")</f>
        <v>metro</v>
      </c>
      <c r="P4372">
        <v>15</v>
      </c>
      <c r="Q4372">
        <v>18</v>
      </c>
      <c r="R4372">
        <v>0</v>
      </c>
      <c r="S4372">
        <v>18</v>
      </c>
      <c r="T4372">
        <v>27</v>
      </c>
      <c r="U4372" t="s">
        <v>8</v>
      </c>
      <c r="V4372">
        <v>5</v>
      </c>
      <c r="W4372">
        <v>300</v>
      </c>
      <c r="X4372">
        <v>5</v>
      </c>
      <c r="Y4372">
        <v>507.48</v>
      </c>
      <c r="Z4372" s="1">
        <v>0</v>
      </c>
      <c r="AA4372" s="1"/>
    </row>
    <row r="4373" spans="1:27" x14ac:dyDescent="0.35">
      <c r="A4373">
        <v>1452</v>
      </c>
      <c r="B4373" t="e">
        <f>VLOOKUP(Tableau__3_Déplacements_2[[#This Row],[Id_Menage]],[2]Ménages!$A$2:$AD$1503,32)</f>
        <v>#REF!</v>
      </c>
      <c r="C4373" t="s">
        <v>16</v>
      </c>
      <c r="D4373" t="s">
        <v>11263</v>
      </c>
      <c r="E4373">
        <f>VLOOKUP(Tableau__3_Déplacements_2[[#This Row],[Id_Personne]],[1]!Tableau__2_Personnes_1[[Id_Personne]:[Age]],2)</f>
        <v>1</v>
      </c>
      <c r="F4373">
        <f>VLOOKUP(Tableau__3_Déplacements_2[[#This Row],[Id_Personne]],[1]!Tableau__2_Personnes_1[[Id_Personne]:[Age]],4)</f>
        <v>45</v>
      </c>
      <c r="G4373" t="s">
        <v>0</v>
      </c>
      <c r="H4373" t="s">
        <v>7</v>
      </c>
      <c r="I4373" t="s">
        <v>11262</v>
      </c>
      <c r="J4373">
        <v>1</v>
      </c>
      <c r="K4373">
        <v>98</v>
      </c>
      <c r="M4373">
        <v>106</v>
      </c>
      <c r="N4373" t="s">
        <v>11239</v>
      </c>
      <c r="O4373" t="str">
        <f>IF(Tableau__3_Déplacements_2[[#This Row],[Ori]]=Tableau__3_Déplacements_2[[#This Row],[Des]],"local","metro")</f>
        <v>metro</v>
      </c>
      <c r="P4373">
        <v>3</v>
      </c>
      <c r="Q4373">
        <v>5</v>
      </c>
      <c r="R4373">
        <v>0</v>
      </c>
      <c r="S4373">
        <v>5</v>
      </c>
      <c r="T4373">
        <v>31</v>
      </c>
      <c r="U4373" t="s">
        <v>81</v>
      </c>
      <c r="V4373">
        <v>5</v>
      </c>
      <c r="W4373">
        <v>300</v>
      </c>
      <c r="X4373">
        <v>5</v>
      </c>
      <c r="Y4373">
        <v>507.48</v>
      </c>
      <c r="Z4373" s="1">
        <v>0</v>
      </c>
      <c r="AA4373" s="1"/>
    </row>
    <row r="4374" spans="1:27" x14ac:dyDescent="0.35">
      <c r="A4374">
        <v>1452</v>
      </c>
      <c r="B4374" t="e">
        <f>VLOOKUP(Tableau__3_Déplacements_2[[#This Row],[Id_Menage]],[2]Ménages!$A$2:$AD$1503,32)</f>
        <v>#REF!</v>
      </c>
      <c r="C4374" t="s">
        <v>11</v>
      </c>
      <c r="D4374" t="s">
        <v>11260</v>
      </c>
      <c r="E4374">
        <f>VLOOKUP(Tableau__3_Déplacements_2[[#This Row],[Id_Personne]],[1]!Tableau__2_Personnes_1[[Id_Personne]:[Age]],2)</f>
        <v>2</v>
      </c>
      <c r="F4374">
        <f>VLOOKUP(Tableau__3_Déplacements_2[[#This Row],[Id_Personne]],[1]!Tableau__2_Personnes_1[[Id_Personne]:[Age]],4)</f>
        <v>42</v>
      </c>
      <c r="G4374" t="s">
        <v>0</v>
      </c>
      <c r="H4374" t="s">
        <v>7</v>
      </c>
      <c r="I4374" t="s">
        <v>11261</v>
      </c>
      <c r="J4374">
        <v>1</v>
      </c>
      <c r="K4374">
        <v>98</v>
      </c>
      <c r="M4374">
        <v>98</v>
      </c>
      <c r="O4374" t="str">
        <f>IF(Tableau__3_Déplacements_2[[#This Row],[Ori]]=Tableau__3_Déplacements_2[[#This Row],[Des]],"local","metro")</f>
        <v>local</v>
      </c>
      <c r="P4374">
        <v>4</v>
      </c>
      <c r="Q4374">
        <v>6</v>
      </c>
      <c r="R4374">
        <v>0</v>
      </c>
      <c r="S4374">
        <v>6</v>
      </c>
      <c r="T4374">
        <v>10</v>
      </c>
      <c r="U4374" t="s">
        <v>0</v>
      </c>
      <c r="V4374">
        <v>1</v>
      </c>
      <c r="W4374">
        <v>0</v>
      </c>
      <c r="X4374">
        <v>5</v>
      </c>
      <c r="Y4374">
        <v>507.48</v>
      </c>
      <c r="Z4374" s="1">
        <v>0</v>
      </c>
      <c r="AA4374" s="1"/>
    </row>
    <row r="4375" spans="1:27" x14ac:dyDescent="0.35">
      <c r="A4375">
        <v>1452</v>
      </c>
      <c r="B4375" t="e">
        <f>VLOOKUP(Tableau__3_Déplacements_2[[#This Row],[Id_Menage]],[2]Ménages!$A$2:$AD$1503,32)</f>
        <v>#REF!</v>
      </c>
      <c r="C4375" t="s">
        <v>11</v>
      </c>
      <c r="D4375" t="s">
        <v>11260</v>
      </c>
      <c r="E4375">
        <f>VLOOKUP(Tableau__3_Déplacements_2[[#This Row],[Id_Personne]],[1]!Tableau__2_Personnes_1[[Id_Personne]:[Age]],2)</f>
        <v>2</v>
      </c>
      <c r="F4375">
        <f>VLOOKUP(Tableau__3_Déplacements_2[[#This Row],[Id_Personne]],[1]!Tableau__2_Personnes_1[[Id_Personne]:[Age]],4)</f>
        <v>42</v>
      </c>
      <c r="G4375" t="s">
        <v>3</v>
      </c>
      <c r="H4375" t="s">
        <v>2</v>
      </c>
      <c r="I4375" t="s">
        <v>11259</v>
      </c>
      <c r="J4375">
        <v>1</v>
      </c>
      <c r="K4375">
        <v>98</v>
      </c>
      <c r="M4375">
        <v>98</v>
      </c>
      <c r="O4375" t="str">
        <f>IF(Tableau__3_Déplacements_2[[#This Row],[Ori]]=Tableau__3_Déplacements_2[[#This Row],[Des]],"local","metro")</f>
        <v>local</v>
      </c>
      <c r="P4375">
        <v>15</v>
      </c>
      <c r="Q4375">
        <v>18</v>
      </c>
      <c r="R4375">
        <v>40</v>
      </c>
      <c r="S4375">
        <v>18</v>
      </c>
      <c r="T4375">
        <v>50</v>
      </c>
      <c r="U4375" t="s">
        <v>0</v>
      </c>
      <c r="V4375">
        <v>1</v>
      </c>
      <c r="W4375">
        <v>0</v>
      </c>
      <c r="X4375">
        <v>5</v>
      </c>
      <c r="Y4375">
        <v>507.48</v>
      </c>
      <c r="Z4375" s="1">
        <v>-1</v>
      </c>
      <c r="AA4375" s="1"/>
    </row>
    <row r="4376" spans="1:27" x14ac:dyDescent="0.35">
      <c r="A4376">
        <v>1452</v>
      </c>
      <c r="B4376" t="e">
        <f>VLOOKUP(Tableau__3_Déplacements_2[[#This Row],[Id_Menage]],[2]Ménages!$A$2:$AD$1503,32)</f>
        <v>#REF!</v>
      </c>
      <c r="C4376" t="s">
        <v>5</v>
      </c>
      <c r="D4376" t="s">
        <v>11256</v>
      </c>
      <c r="E4376">
        <f>VLOOKUP(Tableau__3_Déplacements_2[[#This Row],[Id_Personne]],[1]!Tableau__2_Personnes_1[[Id_Personne]:[Age]],2)</f>
        <v>1</v>
      </c>
      <c r="F4376">
        <f>VLOOKUP(Tableau__3_Déplacements_2[[#This Row],[Id_Personne]],[1]!Tableau__2_Personnes_1[[Id_Personne]:[Age]],4)</f>
        <v>26</v>
      </c>
      <c r="G4376" t="s">
        <v>3</v>
      </c>
      <c r="H4376" t="s">
        <v>2</v>
      </c>
      <c r="I4376" t="s">
        <v>11258</v>
      </c>
      <c r="J4376">
        <v>1</v>
      </c>
      <c r="K4376">
        <v>98</v>
      </c>
      <c r="M4376">
        <v>98</v>
      </c>
      <c r="O4376" t="str">
        <f>IF(Tableau__3_Déplacements_2[[#This Row],[Ori]]=Tableau__3_Déplacements_2[[#This Row],[Des]],"local","metro")</f>
        <v>local</v>
      </c>
      <c r="P4376">
        <v>12</v>
      </c>
      <c r="Q4376">
        <v>10</v>
      </c>
      <c r="R4376">
        <v>0</v>
      </c>
      <c r="S4376">
        <v>10</v>
      </c>
      <c r="T4376">
        <v>15</v>
      </c>
      <c r="U4376" t="s">
        <v>0</v>
      </c>
      <c r="V4376">
        <v>1</v>
      </c>
      <c r="W4376">
        <v>0</v>
      </c>
      <c r="X4376">
        <v>2</v>
      </c>
      <c r="Y4376">
        <v>507.48</v>
      </c>
      <c r="Z4376" s="1">
        <v>0</v>
      </c>
      <c r="AA4376" s="1"/>
    </row>
    <row r="4377" spans="1:27" x14ac:dyDescent="0.35">
      <c r="A4377">
        <v>1452</v>
      </c>
      <c r="B4377" t="e">
        <f>VLOOKUP(Tableau__3_Déplacements_2[[#This Row],[Id_Menage]],[2]Ménages!$A$2:$AD$1503,32)</f>
        <v>#REF!</v>
      </c>
      <c r="C4377" t="s">
        <v>5</v>
      </c>
      <c r="D4377" t="s">
        <v>11256</v>
      </c>
      <c r="E4377">
        <f>VLOOKUP(Tableau__3_Déplacements_2[[#This Row],[Id_Personne]],[1]!Tableau__2_Personnes_1[[Id_Personne]:[Age]],2)</f>
        <v>1</v>
      </c>
      <c r="F4377">
        <f>VLOOKUP(Tableau__3_Déplacements_2[[#This Row],[Id_Personne]],[1]!Tableau__2_Personnes_1[[Id_Personne]:[Age]],4)</f>
        <v>26</v>
      </c>
      <c r="G4377" t="s">
        <v>0</v>
      </c>
      <c r="H4377" t="s">
        <v>7</v>
      </c>
      <c r="I4377" t="s">
        <v>11257</v>
      </c>
      <c r="J4377">
        <v>1</v>
      </c>
      <c r="K4377">
        <v>98</v>
      </c>
      <c r="M4377">
        <v>98</v>
      </c>
      <c r="O4377" t="str">
        <f>IF(Tableau__3_Déplacements_2[[#This Row],[Ori]]=Tableau__3_Déplacements_2[[#This Row],[Des]],"local","metro")</f>
        <v>local</v>
      </c>
      <c r="P4377">
        <v>14</v>
      </c>
      <c r="Q4377">
        <v>9</v>
      </c>
      <c r="R4377">
        <v>0</v>
      </c>
      <c r="S4377">
        <v>9</v>
      </c>
      <c r="T4377">
        <v>10</v>
      </c>
      <c r="U4377" t="s">
        <v>0</v>
      </c>
      <c r="V4377">
        <v>1</v>
      </c>
      <c r="W4377">
        <v>0</v>
      </c>
      <c r="X4377">
        <v>2</v>
      </c>
      <c r="Y4377">
        <v>507.48</v>
      </c>
      <c r="Z4377" s="1">
        <v>0</v>
      </c>
      <c r="AA4377" s="1"/>
    </row>
    <row r="4378" spans="1:27" x14ac:dyDescent="0.35">
      <c r="A4378">
        <v>1452</v>
      </c>
      <c r="B4378" t="e">
        <f>VLOOKUP(Tableau__3_Déplacements_2[[#This Row],[Id_Menage]],[2]Ménages!$A$2:$AD$1503,32)</f>
        <v>#REF!</v>
      </c>
      <c r="C4378" t="s">
        <v>5</v>
      </c>
      <c r="D4378" t="s">
        <v>11256</v>
      </c>
      <c r="E4378">
        <f>VLOOKUP(Tableau__3_Déplacements_2[[#This Row],[Id_Personne]],[1]!Tableau__2_Personnes_1[[Id_Personne]:[Age]],2)</f>
        <v>1</v>
      </c>
      <c r="F4378">
        <f>VLOOKUP(Tableau__3_Déplacements_2[[#This Row],[Id_Personne]],[1]!Tableau__2_Personnes_1[[Id_Personne]:[Age]],4)</f>
        <v>26</v>
      </c>
      <c r="G4378" t="s">
        <v>13</v>
      </c>
      <c r="H4378" t="s">
        <v>22</v>
      </c>
      <c r="I4378" t="s">
        <v>11255</v>
      </c>
      <c r="J4378">
        <v>1</v>
      </c>
      <c r="K4378">
        <v>98</v>
      </c>
      <c r="M4378">
        <v>98</v>
      </c>
      <c r="O4378" t="str">
        <f>IF(Tableau__3_Déplacements_2[[#This Row],[Ori]]=Tableau__3_Déplacements_2[[#This Row],[Des]],"local","metro")</f>
        <v>local</v>
      </c>
      <c r="P4378">
        <v>15</v>
      </c>
      <c r="Q4378">
        <v>16</v>
      </c>
      <c r="R4378">
        <v>0</v>
      </c>
      <c r="S4378">
        <v>16</v>
      </c>
      <c r="T4378">
        <v>15</v>
      </c>
      <c r="U4378" t="s">
        <v>0</v>
      </c>
      <c r="V4378">
        <v>1</v>
      </c>
      <c r="W4378">
        <v>0</v>
      </c>
      <c r="X4378">
        <v>2</v>
      </c>
      <c r="Y4378">
        <v>507.48</v>
      </c>
      <c r="Z4378" s="1">
        <v>0</v>
      </c>
      <c r="AA4378" s="1"/>
    </row>
    <row r="4379" spans="1:27" x14ac:dyDescent="0.35">
      <c r="A4379">
        <v>1452</v>
      </c>
      <c r="B4379" t="e">
        <f>VLOOKUP(Tableau__3_Déplacements_2[[#This Row],[Id_Menage]],[2]Ménages!$A$2:$AD$1503,32)</f>
        <v>#REF!</v>
      </c>
      <c r="C4379" t="s">
        <v>65</v>
      </c>
      <c r="D4379" t="s">
        <v>11253</v>
      </c>
      <c r="E4379">
        <f>VLOOKUP(Tableau__3_Déplacements_2[[#This Row],[Id_Personne]],[1]!Tableau__2_Personnes_1[[Id_Personne]:[Age]],2)</f>
        <v>1</v>
      </c>
      <c r="F4379">
        <f>VLOOKUP(Tableau__3_Déplacements_2[[#This Row],[Id_Personne]],[1]!Tableau__2_Personnes_1[[Id_Personne]:[Age]],4)</f>
        <v>23</v>
      </c>
      <c r="G4379" t="s">
        <v>0</v>
      </c>
      <c r="H4379" t="s">
        <v>7</v>
      </c>
      <c r="I4379" t="s">
        <v>11254</v>
      </c>
      <c r="J4379">
        <v>1</v>
      </c>
      <c r="K4379">
        <v>98</v>
      </c>
      <c r="M4379">
        <v>98</v>
      </c>
      <c r="O4379" t="str">
        <f>IF(Tableau__3_Déplacements_2[[#This Row],[Ori]]=Tableau__3_Déplacements_2[[#This Row],[Des]],"local","metro")</f>
        <v>local</v>
      </c>
      <c r="P4379">
        <v>13</v>
      </c>
      <c r="Q4379">
        <v>6</v>
      </c>
      <c r="R4379">
        <v>0</v>
      </c>
      <c r="S4379">
        <v>6</v>
      </c>
      <c r="T4379">
        <v>40</v>
      </c>
      <c r="U4379" t="s">
        <v>0</v>
      </c>
      <c r="V4379">
        <v>1</v>
      </c>
      <c r="W4379">
        <v>0</v>
      </c>
      <c r="X4379">
        <v>5</v>
      </c>
      <c r="Y4379">
        <v>507.48</v>
      </c>
      <c r="Z4379" s="1">
        <v>0</v>
      </c>
      <c r="AA4379" s="1"/>
    </row>
    <row r="4380" spans="1:27" x14ac:dyDescent="0.35">
      <c r="A4380">
        <v>1452</v>
      </c>
      <c r="B4380" t="e">
        <f>VLOOKUP(Tableau__3_Déplacements_2[[#This Row],[Id_Menage]],[2]Ménages!$A$2:$AD$1503,32)</f>
        <v>#REF!</v>
      </c>
      <c r="C4380" t="s">
        <v>65</v>
      </c>
      <c r="D4380" t="s">
        <v>11253</v>
      </c>
      <c r="E4380">
        <f>VLOOKUP(Tableau__3_Déplacements_2[[#This Row],[Id_Personne]],[1]!Tableau__2_Personnes_1[[Id_Personne]:[Age]],2)</f>
        <v>1</v>
      </c>
      <c r="F4380">
        <f>VLOOKUP(Tableau__3_Déplacements_2[[#This Row],[Id_Personne]],[1]!Tableau__2_Personnes_1[[Id_Personne]:[Age]],4)</f>
        <v>23</v>
      </c>
      <c r="G4380" t="s">
        <v>3</v>
      </c>
      <c r="H4380" t="s">
        <v>2</v>
      </c>
      <c r="I4380" t="s">
        <v>11252</v>
      </c>
      <c r="J4380">
        <v>1</v>
      </c>
      <c r="K4380">
        <v>98</v>
      </c>
      <c r="M4380">
        <v>98</v>
      </c>
      <c r="O4380" t="str">
        <f>IF(Tableau__3_Déplacements_2[[#This Row],[Ori]]=Tableau__3_Déplacements_2[[#This Row],[Des]],"local","metro")</f>
        <v>local</v>
      </c>
      <c r="P4380">
        <v>15</v>
      </c>
      <c r="Q4380">
        <v>16</v>
      </c>
      <c r="R4380">
        <v>30</v>
      </c>
      <c r="S4380">
        <v>17</v>
      </c>
      <c r="T4380">
        <v>20</v>
      </c>
      <c r="U4380" t="s">
        <v>0</v>
      </c>
      <c r="V4380">
        <v>1</v>
      </c>
      <c r="W4380">
        <v>0</v>
      </c>
      <c r="X4380">
        <v>5</v>
      </c>
      <c r="Y4380">
        <v>507.48</v>
      </c>
      <c r="Z4380" s="1">
        <v>-1</v>
      </c>
      <c r="AA4380" s="1"/>
    </row>
    <row r="4381" spans="1:27" x14ac:dyDescent="0.35">
      <c r="A4381">
        <v>1452</v>
      </c>
      <c r="B4381" t="e">
        <f>VLOOKUP(Tableau__3_Déplacements_2[[#This Row],[Id_Menage]],[2]Ménages!$A$2:$AD$1503,32)</f>
        <v>#REF!</v>
      </c>
      <c r="C4381" t="s">
        <v>61</v>
      </c>
      <c r="D4381" t="s">
        <v>11250</v>
      </c>
      <c r="E4381">
        <f>VLOOKUP(Tableau__3_Déplacements_2[[#This Row],[Id_Personne]],[1]!Tableau__2_Personnes_1[[Id_Personne]:[Age]],2)</f>
        <v>2</v>
      </c>
      <c r="F4381">
        <f>VLOOKUP(Tableau__3_Déplacements_2[[#This Row],[Id_Personne]],[1]!Tableau__2_Personnes_1[[Id_Personne]:[Age]],4)</f>
        <v>21</v>
      </c>
      <c r="G4381" t="s">
        <v>3</v>
      </c>
      <c r="H4381" t="s">
        <v>2</v>
      </c>
      <c r="I4381" t="s">
        <v>11251</v>
      </c>
      <c r="J4381">
        <v>1</v>
      </c>
      <c r="K4381">
        <v>98</v>
      </c>
      <c r="M4381">
        <v>98</v>
      </c>
      <c r="O4381" t="str">
        <f>IF(Tableau__3_Déplacements_2[[#This Row],[Ori]]=Tableau__3_Déplacements_2[[#This Row],[Des]],"local","metro")</f>
        <v>local</v>
      </c>
      <c r="P4381">
        <v>15</v>
      </c>
      <c r="Q4381">
        <v>11</v>
      </c>
      <c r="R4381">
        <v>30</v>
      </c>
      <c r="S4381">
        <v>11</v>
      </c>
      <c r="T4381">
        <v>45</v>
      </c>
      <c r="U4381" t="s">
        <v>0</v>
      </c>
      <c r="V4381">
        <v>1</v>
      </c>
      <c r="W4381">
        <v>0</v>
      </c>
      <c r="X4381">
        <v>3</v>
      </c>
      <c r="Y4381">
        <v>507.48</v>
      </c>
      <c r="Z4381" s="1">
        <v>-1</v>
      </c>
      <c r="AA4381" s="1"/>
    </row>
    <row r="4382" spans="1:27" x14ac:dyDescent="0.35">
      <c r="A4382">
        <v>1452</v>
      </c>
      <c r="B4382" t="e">
        <f>VLOOKUP(Tableau__3_Déplacements_2[[#This Row],[Id_Menage]],[2]Ménages!$A$2:$AD$1503,32)</f>
        <v>#REF!</v>
      </c>
      <c r="C4382" t="s">
        <v>61</v>
      </c>
      <c r="D4382" t="s">
        <v>11250</v>
      </c>
      <c r="E4382">
        <f>VLOOKUP(Tableau__3_Déplacements_2[[#This Row],[Id_Personne]],[1]!Tableau__2_Personnes_1[[Id_Personne]:[Age]],2)</f>
        <v>2</v>
      </c>
      <c r="F4382">
        <f>VLOOKUP(Tableau__3_Déplacements_2[[#This Row],[Id_Personne]],[1]!Tableau__2_Personnes_1[[Id_Personne]:[Age]],4)</f>
        <v>21</v>
      </c>
      <c r="G4382" t="s">
        <v>0</v>
      </c>
      <c r="H4382" t="s">
        <v>7</v>
      </c>
      <c r="I4382" t="s">
        <v>11249</v>
      </c>
      <c r="J4382">
        <v>1</v>
      </c>
      <c r="K4382">
        <v>98</v>
      </c>
      <c r="M4382">
        <v>98</v>
      </c>
      <c r="O4382" t="str">
        <f>IF(Tableau__3_Déplacements_2[[#This Row],[Ori]]=Tableau__3_Déplacements_2[[#This Row],[Des]],"local","metro")</f>
        <v>local</v>
      </c>
      <c r="P4382">
        <v>5</v>
      </c>
      <c r="Q4382">
        <v>9</v>
      </c>
      <c r="R4382">
        <v>30</v>
      </c>
      <c r="S4382">
        <v>9</v>
      </c>
      <c r="T4382">
        <v>45</v>
      </c>
      <c r="U4382" t="s">
        <v>0</v>
      </c>
      <c r="V4382">
        <v>1</v>
      </c>
      <c r="W4382">
        <v>0</v>
      </c>
      <c r="X4382">
        <v>3</v>
      </c>
      <c r="Y4382">
        <v>507.48</v>
      </c>
      <c r="Z4382" s="1">
        <v>-1</v>
      </c>
      <c r="AA4382" s="1"/>
    </row>
    <row r="4383" spans="1:27" x14ac:dyDescent="0.35">
      <c r="A4383">
        <v>1452</v>
      </c>
      <c r="B4383" t="e">
        <f>VLOOKUP(Tableau__3_Déplacements_2[[#This Row],[Id_Menage]],[2]Ménages!$A$2:$AD$1503,32)</f>
        <v>#REF!</v>
      </c>
      <c r="C4383" t="s">
        <v>405</v>
      </c>
      <c r="D4383" t="s">
        <v>11247</v>
      </c>
      <c r="E4383">
        <f>VLOOKUP(Tableau__3_Déplacements_2[[#This Row],[Id_Personne]],[1]!Tableau__2_Personnes_1[[Id_Personne]:[Age]],2)</f>
        <v>1</v>
      </c>
      <c r="F4383">
        <f>VLOOKUP(Tableau__3_Déplacements_2[[#This Row],[Id_Personne]],[1]!Tableau__2_Personnes_1[[Id_Personne]:[Age]],4)</f>
        <v>16</v>
      </c>
      <c r="G4383" t="s">
        <v>0</v>
      </c>
      <c r="H4383" t="s">
        <v>7</v>
      </c>
      <c r="I4383" t="s">
        <v>11248</v>
      </c>
      <c r="J4383">
        <v>1</v>
      </c>
      <c r="K4383">
        <v>98</v>
      </c>
      <c r="M4383">
        <v>98</v>
      </c>
      <c r="O4383" t="str">
        <f>IF(Tableau__3_Déplacements_2[[#This Row],[Ori]]=Tableau__3_Déplacements_2[[#This Row],[Des]],"local","metro")</f>
        <v>local</v>
      </c>
      <c r="P4383">
        <v>7</v>
      </c>
      <c r="Q4383">
        <v>14</v>
      </c>
      <c r="R4383">
        <v>0</v>
      </c>
      <c r="S4383">
        <v>14</v>
      </c>
      <c r="T4383">
        <v>10</v>
      </c>
      <c r="U4383" t="s">
        <v>0</v>
      </c>
      <c r="V4383">
        <v>1</v>
      </c>
      <c r="W4383">
        <v>0</v>
      </c>
      <c r="X4383">
        <v>4</v>
      </c>
      <c r="Y4383">
        <v>507.48</v>
      </c>
      <c r="Z4383" s="1">
        <v>0</v>
      </c>
      <c r="AA4383" s="1"/>
    </row>
    <row r="4384" spans="1:27" x14ac:dyDescent="0.35">
      <c r="A4384">
        <v>1452</v>
      </c>
      <c r="B4384" t="e">
        <f>VLOOKUP(Tableau__3_Déplacements_2[[#This Row],[Id_Menage]],[2]Ménages!$A$2:$AD$1503,32)</f>
        <v>#REF!</v>
      </c>
      <c r="C4384" t="s">
        <v>405</v>
      </c>
      <c r="D4384" t="s">
        <v>11247</v>
      </c>
      <c r="E4384">
        <f>VLOOKUP(Tableau__3_Déplacements_2[[#This Row],[Id_Personne]],[1]!Tableau__2_Personnes_1[[Id_Personne]:[Age]],2)</f>
        <v>1</v>
      </c>
      <c r="F4384">
        <f>VLOOKUP(Tableau__3_Déplacements_2[[#This Row],[Id_Personne]],[1]!Tableau__2_Personnes_1[[Id_Personne]:[Age]],4)</f>
        <v>16</v>
      </c>
      <c r="G4384" t="s">
        <v>3</v>
      </c>
      <c r="H4384" t="s">
        <v>2</v>
      </c>
      <c r="I4384" t="s">
        <v>11246</v>
      </c>
      <c r="J4384">
        <v>1</v>
      </c>
      <c r="K4384">
        <v>98</v>
      </c>
      <c r="M4384">
        <v>98</v>
      </c>
      <c r="O4384" t="str">
        <f>IF(Tableau__3_Déplacements_2[[#This Row],[Ori]]=Tableau__3_Déplacements_2[[#This Row],[Des]],"local","metro")</f>
        <v>local</v>
      </c>
      <c r="P4384">
        <v>15</v>
      </c>
      <c r="Q4384">
        <v>14</v>
      </c>
      <c r="R4384">
        <v>20</v>
      </c>
      <c r="S4384">
        <v>14</v>
      </c>
      <c r="T4384">
        <v>30</v>
      </c>
      <c r="U4384" t="s">
        <v>0</v>
      </c>
      <c r="V4384">
        <v>1</v>
      </c>
      <c r="W4384">
        <v>0</v>
      </c>
      <c r="X4384">
        <v>4</v>
      </c>
      <c r="Y4384">
        <v>507.48</v>
      </c>
      <c r="Z4384" s="1">
        <v>-1</v>
      </c>
      <c r="AA4384" s="1"/>
    </row>
    <row r="4385" spans="1:27" x14ac:dyDescent="0.35">
      <c r="A4385">
        <v>1453</v>
      </c>
      <c r="B4385" t="e">
        <f>VLOOKUP(Tableau__3_Déplacements_2[[#This Row],[Id_Menage]],[2]Ménages!$A$2:$AD$1503,32)</f>
        <v>#REF!</v>
      </c>
      <c r="C4385" t="s">
        <v>16</v>
      </c>
      <c r="D4385" t="s">
        <v>11244</v>
      </c>
      <c r="E4385">
        <f>VLOOKUP(Tableau__3_Déplacements_2[[#This Row],[Id_Personne]],[1]!Tableau__2_Personnes_1[[Id_Personne]:[Age]],2)</f>
        <v>2</v>
      </c>
      <c r="F4385">
        <f>VLOOKUP(Tableau__3_Déplacements_2[[#This Row],[Id_Personne]],[1]!Tableau__2_Personnes_1[[Id_Personne]:[Age]],4)</f>
        <v>60</v>
      </c>
      <c r="G4385" t="s">
        <v>3</v>
      </c>
      <c r="H4385" t="s">
        <v>2</v>
      </c>
      <c r="I4385" t="s">
        <v>11245</v>
      </c>
      <c r="J4385">
        <v>1</v>
      </c>
      <c r="K4385">
        <v>99</v>
      </c>
      <c r="M4385">
        <v>98</v>
      </c>
      <c r="O4385" t="str">
        <f>IF(Tableau__3_Déplacements_2[[#This Row],[Ori]]=Tableau__3_Déplacements_2[[#This Row],[Des]],"local","metro")</f>
        <v>metro</v>
      </c>
      <c r="P4385">
        <v>15</v>
      </c>
      <c r="Q4385">
        <v>7</v>
      </c>
      <c r="R4385">
        <v>5</v>
      </c>
      <c r="S4385">
        <v>7</v>
      </c>
      <c r="T4385">
        <v>20</v>
      </c>
      <c r="U4385" t="s">
        <v>0</v>
      </c>
      <c r="V4385">
        <v>1</v>
      </c>
      <c r="W4385">
        <v>0</v>
      </c>
      <c r="X4385">
        <v>5</v>
      </c>
      <c r="Y4385">
        <v>507.48</v>
      </c>
      <c r="Z4385" s="1">
        <v>-1</v>
      </c>
      <c r="AA4385" s="1"/>
    </row>
    <row r="4386" spans="1:27" x14ac:dyDescent="0.35">
      <c r="A4386">
        <v>1453</v>
      </c>
      <c r="B4386" t="e">
        <f>VLOOKUP(Tableau__3_Déplacements_2[[#This Row],[Id_Menage]],[2]Ménages!$A$2:$AD$1503,32)</f>
        <v>#REF!</v>
      </c>
      <c r="C4386" t="s">
        <v>16</v>
      </c>
      <c r="D4386" t="s">
        <v>11244</v>
      </c>
      <c r="E4386">
        <f>VLOOKUP(Tableau__3_Déplacements_2[[#This Row],[Id_Personne]],[1]!Tableau__2_Personnes_1[[Id_Personne]:[Age]],2)</f>
        <v>2</v>
      </c>
      <c r="F4386">
        <f>VLOOKUP(Tableau__3_Déplacements_2[[#This Row],[Id_Personne]],[1]!Tableau__2_Personnes_1[[Id_Personne]:[Age]],4)</f>
        <v>60</v>
      </c>
      <c r="G4386" t="s">
        <v>0</v>
      </c>
      <c r="H4386" t="s">
        <v>7</v>
      </c>
      <c r="I4386" t="s">
        <v>11243</v>
      </c>
      <c r="J4386">
        <v>1</v>
      </c>
      <c r="K4386">
        <v>98</v>
      </c>
      <c r="M4386">
        <v>99</v>
      </c>
      <c r="O4386" t="str">
        <f>IF(Tableau__3_Déplacements_2[[#This Row],[Ori]]=Tableau__3_Déplacements_2[[#This Row],[Des]],"local","metro")</f>
        <v>metro</v>
      </c>
      <c r="P4386">
        <v>11</v>
      </c>
      <c r="Q4386">
        <v>6</v>
      </c>
      <c r="R4386">
        <v>5</v>
      </c>
      <c r="S4386">
        <v>6</v>
      </c>
      <c r="T4386">
        <v>19</v>
      </c>
      <c r="U4386" t="s">
        <v>81</v>
      </c>
      <c r="V4386">
        <v>5</v>
      </c>
      <c r="W4386">
        <v>100</v>
      </c>
      <c r="X4386">
        <v>3</v>
      </c>
      <c r="Y4386">
        <v>507.48</v>
      </c>
      <c r="Z4386" s="1">
        <v>-1</v>
      </c>
      <c r="AA4386" s="1"/>
    </row>
    <row r="4387" spans="1:27" x14ac:dyDescent="0.35">
      <c r="A4387">
        <v>1453</v>
      </c>
      <c r="B4387" t="e">
        <f>VLOOKUP(Tableau__3_Déplacements_2[[#This Row],[Id_Menage]],[2]Ménages!$A$2:$AD$1503,32)</f>
        <v>#REF!</v>
      </c>
      <c r="C4387" t="s">
        <v>11</v>
      </c>
      <c r="D4387" t="s">
        <v>11241</v>
      </c>
      <c r="E4387">
        <f>VLOOKUP(Tableau__3_Déplacements_2[[#This Row],[Id_Personne]],[1]!Tableau__2_Personnes_1[[Id_Personne]:[Age]],2)</f>
        <v>1</v>
      </c>
      <c r="F4387">
        <f>VLOOKUP(Tableau__3_Déplacements_2[[#This Row],[Id_Personne]],[1]!Tableau__2_Personnes_1[[Id_Personne]:[Age]],4)</f>
        <v>33</v>
      </c>
      <c r="G4387" t="s">
        <v>3</v>
      </c>
      <c r="H4387" t="s">
        <v>2</v>
      </c>
      <c r="I4387" t="s">
        <v>11242</v>
      </c>
      <c r="J4387">
        <v>1</v>
      </c>
      <c r="K4387">
        <v>106</v>
      </c>
      <c r="L4387" t="s">
        <v>11239</v>
      </c>
      <c r="M4387">
        <v>98</v>
      </c>
      <c r="O4387" t="str">
        <f>IF(Tableau__3_Déplacements_2[[#This Row],[Ori]]=Tableau__3_Déplacements_2[[#This Row],[Des]],"local","metro")</f>
        <v>metro</v>
      </c>
      <c r="P4387">
        <v>15</v>
      </c>
      <c r="Q4387">
        <v>6</v>
      </c>
      <c r="R4387">
        <v>6</v>
      </c>
      <c r="S4387">
        <v>6</v>
      </c>
      <c r="T4387">
        <v>30</v>
      </c>
      <c r="U4387" t="s">
        <v>876</v>
      </c>
      <c r="V4387">
        <v>10</v>
      </c>
      <c r="W4387">
        <v>250</v>
      </c>
      <c r="X4387">
        <v>5</v>
      </c>
      <c r="Y4387">
        <v>507.48</v>
      </c>
      <c r="Z4387" s="1">
        <v>-1</v>
      </c>
      <c r="AA4387" s="1"/>
    </row>
    <row r="4388" spans="1:27" x14ac:dyDescent="0.35">
      <c r="A4388">
        <v>1453</v>
      </c>
      <c r="B4388" t="e">
        <f>VLOOKUP(Tableau__3_Déplacements_2[[#This Row],[Id_Menage]],[2]Ménages!$A$2:$AD$1503,32)</f>
        <v>#REF!</v>
      </c>
      <c r="C4388" t="s">
        <v>11</v>
      </c>
      <c r="D4388" t="s">
        <v>11241</v>
      </c>
      <c r="E4388">
        <f>VLOOKUP(Tableau__3_Déplacements_2[[#This Row],[Id_Personne]],[1]!Tableau__2_Personnes_1[[Id_Personne]:[Age]],2)</f>
        <v>1</v>
      </c>
      <c r="F4388">
        <f>VLOOKUP(Tableau__3_Déplacements_2[[#This Row],[Id_Personne]],[1]!Tableau__2_Personnes_1[[Id_Personne]:[Age]],4)</f>
        <v>33</v>
      </c>
      <c r="G4388" t="s">
        <v>0</v>
      </c>
      <c r="H4388" t="s">
        <v>7</v>
      </c>
      <c r="I4388" t="s">
        <v>11240</v>
      </c>
      <c r="J4388">
        <v>1</v>
      </c>
      <c r="K4388">
        <v>98</v>
      </c>
      <c r="M4388">
        <v>106</v>
      </c>
      <c r="N4388" t="s">
        <v>11239</v>
      </c>
      <c r="O4388" t="str">
        <f>IF(Tableau__3_Déplacements_2[[#This Row],[Ori]]=Tableau__3_Déplacements_2[[#This Row],[Des]],"local","metro")</f>
        <v>metro</v>
      </c>
      <c r="P4388">
        <v>3</v>
      </c>
      <c r="Q4388">
        <v>12</v>
      </c>
      <c r="R4388">
        <v>30</v>
      </c>
      <c r="S4388">
        <v>12</v>
      </c>
      <c r="T4388">
        <v>51</v>
      </c>
      <c r="U4388" t="s">
        <v>876</v>
      </c>
      <c r="V4388">
        <v>10</v>
      </c>
      <c r="W4388">
        <v>250</v>
      </c>
      <c r="X4388">
        <v>5</v>
      </c>
      <c r="Y4388">
        <v>507.48</v>
      </c>
      <c r="Z4388" s="1">
        <v>-1</v>
      </c>
      <c r="AA4388" s="1"/>
    </row>
    <row r="4389" spans="1:27" x14ac:dyDescent="0.35">
      <c r="A4389">
        <v>1453</v>
      </c>
      <c r="B4389" t="e">
        <f>VLOOKUP(Tableau__3_Déplacements_2[[#This Row],[Id_Menage]],[2]Ménages!$A$2:$AD$1503,32)</f>
        <v>#REF!</v>
      </c>
      <c r="C4389" t="s">
        <v>5</v>
      </c>
      <c r="D4389" t="s">
        <v>11235</v>
      </c>
      <c r="E4389">
        <f>VLOOKUP(Tableau__3_Déplacements_2[[#This Row],[Id_Personne]],[1]!Tableau__2_Personnes_1[[Id_Personne]:[Age]],2)</f>
        <v>1</v>
      </c>
      <c r="F4389">
        <f>VLOOKUP(Tableau__3_Déplacements_2[[#This Row],[Id_Personne]],[1]!Tableau__2_Personnes_1[[Id_Personne]:[Age]],4)</f>
        <v>20</v>
      </c>
      <c r="G4389" t="s">
        <v>3</v>
      </c>
      <c r="H4389" t="s">
        <v>2</v>
      </c>
      <c r="I4389" t="s">
        <v>11238</v>
      </c>
      <c r="J4389">
        <v>1</v>
      </c>
      <c r="K4389">
        <v>106</v>
      </c>
      <c r="L4389" t="s">
        <v>11233</v>
      </c>
      <c r="M4389">
        <v>98</v>
      </c>
      <c r="O4389" t="str">
        <f>IF(Tableau__3_Déplacements_2[[#This Row],[Ori]]=Tableau__3_Déplacements_2[[#This Row],[Des]],"local","metro")</f>
        <v>metro</v>
      </c>
      <c r="P4389">
        <v>15</v>
      </c>
      <c r="Q4389">
        <v>13</v>
      </c>
      <c r="R4389">
        <v>0</v>
      </c>
      <c r="S4389">
        <v>13</v>
      </c>
      <c r="T4389">
        <v>40</v>
      </c>
      <c r="U4389" t="s">
        <v>0</v>
      </c>
      <c r="V4389">
        <v>1</v>
      </c>
      <c r="W4389">
        <v>0</v>
      </c>
      <c r="X4389">
        <v>2</v>
      </c>
      <c r="Y4389">
        <v>507.48</v>
      </c>
      <c r="Z4389" s="1">
        <v>0</v>
      </c>
      <c r="AA4389" s="1"/>
    </row>
    <row r="4390" spans="1:27" x14ac:dyDescent="0.35">
      <c r="A4390">
        <v>1453</v>
      </c>
      <c r="B4390" t="e">
        <f>VLOOKUP(Tableau__3_Déplacements_2[[#This Row],[Id_Menage]],[2]Ménages!$A$2:$AD$1503,32)</f>
        <v>#REF!</v>
      </c>
      <c r="C4390" t="s">
        <v>5</v>
      </c>
      <c r="D4390" t="s">
        <v>11235</v>
      </c>
      <c r="E4390">
        <f>VLOOKUP(Tableau__3_Déplacements_2[[#This Row],[Id_Personne]],[1]!Tableau__2_Personnes_1[[Id_Personne]:[Age]],2)</f>
        <v>1</v>
      </c>
      <c r="F4390">
        <f>VLOOKUP(Tableau__3_Déplacements_2[[#This Row],[Id_Personne]],[1]!Tableau__2_Personnes_1[[Id_Personne]:[Age]],4)</f>
        <v>20</v>
      </c>
      <c r="G4390" t="s">
        <v>13</v>
      </c>
      <c r="H4390" t="s">
        <v>22</v>
      </c>
      <c r="I4390" t="s">
        <v>11237</v>
      </c>
      <c r="J4390">
        <v>1</v>
      </c>
      <c r="K4390">
        <v>98</v>
      </c>
      <c r="M4390">
        <v>98</v>
      </c>
      <c r="O4390" t="str">
        <f>IF(Tableau__3_Déplacements_2[[#This Row],[Ori]]=Tableau__3_Déplacements_2[[#This Row],[Des]],"local","metro")</f>
        <v>local</v>
      </c>
      <c r="P4390">
        <v>12</v>
      </c>
      <c r="Q4390">
        <v>16</v>
      </c>
      <c r="R4390">
        <v>0</v>
      </c>
      <c r="S4390">
        <v>16</v>
      </c>
      <c r="T4390">
        <v>10</v>
      </c>
      <c r="U4390" t="s">
        <v>0</v>
      </c>
      <c r="V4390">
        <v>1</v>
      </c>
      <c r="W4390">
        <v>0</v>
      </c>
      <c r="X4390">
        <v>1</v>
      </c>
      <c r="Y4390">
        <v>507.48</v>
      </c>
      <c r="Z4390" s="1">
        <v>0</v>
      </c>
      <c r="AA4390" s="1"/>
    </row>
    <row r="4391" spans="1:27" x14ac:dyDescent="0.35">
      <c r="A4391">
        <v>1453</v>
      </c>
      <c r="B4391" t="e">
        <f>VLOOKUP(Tableau__3_Déplacements_2[[#This Row],[Id_Menage]],[2]Ménages!$A$2:$AD$1503,32)</f>
        <v>#REF!</v>
      </c>
      <c r="C4391" t="s">
        <v>5</v>
      </c>
      <c r="D4391" t="s">
        <v>11235</v>
      </c>
      <c r="E4391">
        <f>VLOOKUP(Tableau__3_Déplacements_2[[#This Row],[Id_Personne]],[1]!Tableau__2_Personnes_1[[Id_Personne]:[Age]],2)</f>
        <v>1</v>
      </c>
      <c r="F4391">
        <f>VLOOKUP(Tableau__3_Déplacements_2[[#This Row],[Id_Personne]],[1]!Tableau__2_Personnes_1[[Id_Personne]:[Age]],4)</f>
        <v>20</v>
      </c>
      <c r="G4391" t="s">
        <v>27</v>
      </c>
      <c r="H4391" t="s">
        <v>26</v>
      </c>
      <c r="I4391" t="s">
        <v>11236</v>
      </c>
      <c r="J4391">
        <v>1</v>
      </c>
      <c r="K4391">
        <v>98</v>
      </c>
      <c r="M4391">
        <v>98</v>
      </c>
      <c r="O4391" t="str">
        <f>IF(Tableau__3_Déplacements_2[[#This Row],[Ori]]=Tableau__3_Déplacements_2[[#This Row],[Des]],"local","metro")</f>
        <v>local</v>
      </c>
      <c r="P4391">
        <v>15</v>
      </c>
      <c r="Q4391">
        <v>17</v>
      </c>
      <c r="R4391">
        <v>0</v>
      </c>
      <c r="S4391">
        <v>17</v>
      </c>
      <c r="T4391">
        <v>10</v>
      </c>
      <c r="U4391" t="s">
        <v>0</v>
      </c>
      <c r="V4391">
        <v>1</v>
      </c>
      <c r="W4391">
        <v>0</v>
      </c>
      <c r="X4391">
        <v>1</v>
      </c>
      <c r="Y4391">
        <v>507.48</v>
      </c>
      <c r="Z4391" s="1">
        <v>0</v>
      </c>
      <c r="AA4391" s="1"/>
    </row>
    <row r="4392" spans="1:27" x14ac:dyDescent="0.35">
      <c r="A4392">
        <v>1453</v>
      </c>
      <c r="B4392" t="e">
        <f>VLOOKUP(Tableau__3_Déplacements_2[[#This Row],[Id_Menage]],[2]Ménages!$A$2:$AD$1503,32)</f>
        <v>#REF!</v>
      </c>
      <c r="C4392" t="s">
        <v>5</v>
      </c>
      <c r="D4392" t="s">
        <v>11235</v>
      </c>
      <c r="E4392">
        <f>VLOOKUP(Tableau__3_Déplacements_2[[#This Row],[Id_Personne]],[1]!Tableau__2_Personnes_1[[Id_Personne]:[Age]],2)</f>
        <v>1</v>
      </c>
      <c r="F4392">
        <f>VLOOKUP(Tableau__3_Déplacements_2[[#This Row],[Id_Personne]],[1]!Tableau__2_Personnes_1[[Id_Personne]:[Age]],4)</f>
        <v>20</v>
      </c>
      <c r="G4392" t="s">
        <v>0</v>
      </c>
      <c r="H4392" t="s">
        <v>7</v>
      </c>
      <c r="I4392" t="s">
        <v>11234</v>
      </c>
      <c r="J4392">
        <v>1</v>
      </c>
      <c r="K4392">
        <v>98</v>
      </c>
      <c r="M4392">
        <v>106</v>
      </c>
      <c r="N4392" t="s">
        <v>11233</v>
      </c>
      <c r="O4392" t="str">
        <f>IF(Tableau__3_Déplacements_2[[#This Row],[Ori]]=Tableau__3_Déplacements_2[[#This Row],[Des]],"local","metro")</f>
        <v>metro</v>
      </c>
      <c r="P4392">
        <v>10</v>
      </c>
      <c r="Q4392">
        <v>7</v>
      </c>
      <c r="R4392">
        <v>30</v>
      </c>
      <c r="S4392">
        <v>8</v>
      </c>
      <c r="T4392">
        <v>10</v>
      </c>
      <c r="U4392" t="s">
        <v>0</v>
      </c>
      <c r="V4392">
        <v>1</v>
      </c>
      <c r="W4392">
        <v>0</v>
      </c>
      <c r="X4392">
        <v>2</v>
      </c>
      <c r="Y4392">
        <v>507.48</v>
      </c>
      <c r="Z4392" s="1">
        <v>-1</v>
      </c>
      <c r="AA4392" s="1"/>
    </row>
    <row r="4393" spans="1:27" x14ac:dyDescent="0.35">
      <c r="A4393">
        <v>1454</v>
      </c>
      <c r="B4393" t="e">
        <f>VLOOKUP(Tableau__3_Déplacements_2[[#This Row],[Id_Menage]],[2]Ménages!$A$2:$AD$1503,32)</f>
        <v>#REF!</v>
      </c>
      <c r="C4393" t="s">
        <v>16</v>
      </c>
      <c r="D4393" t="s">
        <v>11229</v>
      </c>
      <c r="E4393">
        <f>VLOOKUP(Tableau__3_Déplacements_2[[#This Row],[Id_Personne]],[1]!Tableau__2_Personnes_1[[Id_Personne]:[Age]],2)</f>
        <v>2</v>
      </c>
      <c r="F4393">
        <f>VLOOKUP(Tableau__3_Déplacements_2[[#This Row],[Id_Personne]],[1]!Tableau__2_Personnes_1[[Id_Personne]:[Age]],4)</f>
        <v>52</v>
      </c>
      <c r="G4393" t="s">
        <v>13</v>
      </c>
      <c r="H4393" t="s">
        <v>22</v>
      </c>
      <c r="I4393" t="s">
        <v>11232</v>
      </c>
      <c r="J4393">
        <v>1</v>
      </c>
      <c r="K4393">
        <v>98</v>
      </c>
      <c r="M4393">
        <v>98</v>
      </c>
      <c r="O4393" t="str">
        <f>IF(Tableau__3_Déplacements_2[[#This Row],[Ori]]=Tableau__3_Déplacements_2[[#This Row],[Des]],"local","metro")</f>
        <v>local</v>
      </c>
      <c r="P4393">
        <v>14</v>
      </c>
      <c r="Q4393">
        <v>16</v>
      </c>
      <c r="R4393">
        <v>0</v>
      </c>
      <c r="S4393">
        <v>16</v>
      </c>
      <c r="T4393">
        <v>15</v>
      </c>
      <c r="U4393" t="s">
        <v>0</v>
      </c>
      <c r="V4393">
        <v>1</v>
      </c>
      <c r="W4393">
        <v>0</v>
      </c>
      <c r="X4393">
        <v>6</v>
      </c>
      <c r="Y4393">
        <v>507.48</v>
      </c>
      <c r="Z4393" s="1">
        <v>0</v>
      </c>
      <c r="AA4393" s="1"/>
    </row>
    <row r="4394" spans="1:27" x14ac:dyDescent="0.35">
      <c r="A4394">
        <v>1454</v>
      </c>
      <c r="B4394" t="e">
        <f>VLOOKUP(Tableau__3_Déplacements_2[[#This Row],[Id_Menage]],[2]Ménages!$A$2:$AD$1503,32)</f>
        <v>#REF!</v>
      </c>
      <c r="C4394" t="s">
        <v>16</v>
      </c>
      <c r="D4394" t="s">
        <v>11229</v>
      </c>
      <c r="E4394">
        <f>VLOOKUP(Tableau__3_Déplacements_2[[#This Row],[Id_Personne]],[1]!Tableau__2_Personnes_1[[Id_Personne]:[Age]],2)</f>
        <v>2</v>
      </c>
      <c r="F4394">
        <f>VLOOKUP(Tableau__3_Déplacements_2[[#This Row],[Id_Personne]],[1]!Tableau__2_Personnes_1[[Id_Personne]:[Age]],4)</f>
        <v>52</v>
      </c>
      <c r="G4394" t="s">
        <v>0</v>
      </c>
      <c r="H4394" t="s">
        <v>7</v>
      </c>
      <c r="I4394" t="s">
        <v>11231</v>
      </c>
      <c r="J4394">
        <v>1</v>
      </c>
      <c r="K4394">
        <v>98</v>
      </c>
      <c r="M4394">
        <v>98</v>
      </c>
      <c r="O4394" t="str">
        <f>IF(Tableau__3_Déplacements_2[[#This Row],[Ori]]=Tableau__3_Déplacements_2[[#This Row],[Des]],"local","metro")</f>
        <v>local</v>
      </c>
      <c r="P4394">
        <v>4</v>
      </c>
      <c r="Q4394">
        <v>9</v>
      </c>
      <c r="R4394">
        <v>0</v>
      </c>
      <c r="S4394">
        <v>9</v>
      </c>
      <c r="T4394">
        <v>15</v>
      </c>
      <c r="U4394" t="s">
        <v>0</v>
      </c>
      <c r="V4394">
        <v>1</v>
      </c>
      <c r="W4394">
        <v>0</v>
      </c>
      <c r="X4394">
        <v>3</v>
      </c>
      <c r="Y4394">
        <v>507.48</v>
      </c>
      <c r="Z4394" s="1">
        <v>0</v>
      </c>
      <c r="AA4394" s="1"/>
    </row>
    <row r="4395" spans="1:27" x14ac:dyDescent="0.35">
      <c r="A4395">
        <v>1454</v>
      </c>
      <c r="B4395" t="e">
        <f>VLOOKUP(Tableau__3_Déplacements_2[[#This Row],[Id_Menage]],[2]Ménages!$A$2:$AD$1503,32)</f>
        <v>#REF!</v>
      </c>
      <c r="C4395" t="s">
        <v>16</v>
      </c>
      <c r="D4395" t="s">
        <v>11229</v>
      </c>
      <c r="E4395">
        <f>VLOOKUP(Tableau__3_Déplacements_2[[#This Row],[Id_Personne]],[1]!Tableau__2_Personnes_1[[Id_Personne]:[Age]],2)</f>
        <v>2</v>
      </c>
      <c r="F4395">
        <f>VLOOKUP(Tableau__3_Déplacements_2[[#This Row],[Id_Personne]],[1]!Tableau__2_Personnes_1[[Id_Personne]:[Age]],4)</f>
        <v>52</v>
      </c>
      <c r="G4395" t="s">
        <v>3</v>
      </c>
      <c r="H4395" t="s">
        <v>2</v>
      </c>
      <c r="I4395" t="s">
        <v>11230</v>
      </c>
      <c r="J4395">
        <v>1</v>
      </c>
      <c r="K4395">
        <v>98</v>
      </c>
      <c r="M4395">
        <v>98</v>
      </c>
      <c r="O4395" t="str">
        <f>IF(Tableau__3_Déplacements_2[[#This Row],[Ori]]=Tableau__3_Déplacements_2[[#This Row],[Des]],"local","metro")</f>
        <v>local</v>
      </c>
      <c r="P4395">
        <v>15</v>
      </c>
      <c r="Q4395">
        <v>10</v>
      </c>
      <c r="R4395">
        <v>0</v>
      </c>
      <c r="S4395">
        <v>10</v>
      </c>
      <c r="T4395">
        <v>15</v>
      </c>
      <c r="U4395" t="s">
        <v>0</v>
      </c>
      <c r="V4395">
        <v>1</v>
      </c>
      <c r="W4395">
        <v>0</v>
      </c>
      <c r="X4395">
        <v>3</v>
      </c>
      <c r="Y4395">
        <v>507.48</v>
      </c>
      <c r="Z4395" s="1">
        <v>0</v>
      </c>
      <c r="AA4395" s="1"/>
    </row>
    <row r="4396" spans="1:27" x14ac:dyDescent="0.35">
      <c r="A4396">
        <v>1454</v>
      </c>
      <c r="B4396" t="e">
        <f>VLOOKUP(Tableau__3_Déplacements_2[[#This Row],[Id_Menage]],[2]Ménages!$A$2:$AD$1503,32)</f>
        <v>#REF!</v>
      </c>
      <c r="C4396" t="s">
        <v>16</v>
      </c>
      <c r="D4396" t="s">
        <v>11229</v>
      </c>
      <c r="E4396">
        <f>VLOOKUP(Tableau__3_Déplacements_2[[#This Row],[Id_Personne]],[1]!Tableau__2_Personnes_1[[Id_Personne]:[Age]],2)</f>
        <v>2</v>
      </c>
      <c r="F4396">
        <f>VLOOKUP(Tableau__3_Déplacements_2[[#This Row],[Id_Personne]],[1]!Tableau__2_Personnes_1[[Id_Personne]:[Age]],4)</f>
        <v>52</v>
      </c>
      <c r="G4396" t="s">
        <v>27</v>
      </c>
      <c r="H4396" t="s">
        <v>26</v>
      </c>
      <c r="I4396" t="s">
        <v>11228</v>
      </c>
      <c r="J4396">
        <v>1</v>
      </c>
      <c r="K4396">
        <v>98</v>
      </c>
      <c r="M4396">
        <v>98</v>
      </c>
      <c r="O4396" t="str">
        <f>IF(Tableau__3_Déplacements_2[[#This Row],[Ori]]=Tableau__3_Déplacements_2[[#This Row],[Des]],"local","metro")</f>
        <v>local</v>
      </c>
      <c r="P4396">
        <v>15</v>
      </c>
      <c r="Q4396">
        <v>18</v>
      </c>
      <c r="R4396">
        <v>30</v>
      </c>
      <c r="S4396">
        <v>18</v>
      </c>
      <c r="T4396">
        <v>45</v>
      </c>
      <c r="U4396" t="s">
        <v>0</v>
      </c>
      <c r="V4396">
        <v>1</v>
      </c>
      <c r="W4396">
        <v>0</v>
      </c>
      <c r="X4396">
        <v>6</v>
      </c>
      <c r="Y4396">
        <v>507.48</v>
      </c>
      <c r="Z4396" s="1">
        <v>-1</v>
      </c>
      <c r="AA4396" s="1"/>
    </row>
    <row r="4397" spans="1:27" x14ac:dyDescent="0.35">
      <c r="A4397">
        <v>1454</v>
      </c>
      <c r="B4397" t="e">
        <f>VLOOKUP(Tableau__3_Déplacements_2[[#This Row],[Id_Menage]],[2]Ménages!$A$2:$AD$1503,32)</f>
        <v>#REF!</v>
      </c>
      <c r="C4397" t="s">
        <v>11</v>
      </c>
      <c r="D4397" t="s">
        <v>11225</v>
      </c>
      <c r="E4397">
        <f>VLOOKUP(Tableau__3_Déplacements_2[[#This Row],[Id_Personne]],[1]!Tableau__2_Personnes_1[[Id_Personne]:[Age]],2)</f>
        <v>1</v>
      </c>
      <c r="F4397">
        <f>VLOOKUP(Tableau__3_Déplacements_2[[#This Row],[Id_Personne]],[1]!Tableau__2_Personnes_1[[Id_Personne]:[Age]],4)</f>
        <v>23</v>
      </c>
      <c r="G4397" t="s">
        <v>0</v>
      </c>
      <c r="H4397" t="s">
        <v>7</v>
      </c>
      <c r="I4397" t="s">
        <v>11227</v>
      </c>
      <c r="J4397">
        <v>1</v>
      </c>
      <c r="K4397">
        <v>98</v>
      </c>
      <c r="M4397">
        <v>98</v>
      </c>
      <c r="O4397" t="str">
        <f>IF(Tableau__3_Déplacements_2[[#This Row],[Ori]]=Tableau__3_Déplacements_2[[#This Row],[Des]],"local","metro")</f>
        <v>local</v>
      </c>
      <c r="P4397">
        <v>12</v>
      </c>
      <c r="Q4397">
        <v>11</v>
      </c>
      <c r="R4397">
        <v>0</v>
      </c>
      <c r="S4397">
        <v>11</v>
      </c>
      <c r="T4397">
        <v>10</v>
      </c>
      <c r="U4397" t="s">
        <v>0</v>
      </c>
      <c r="V4397">
        <v>1</v>
      </c>
      <c r="W4397">
        <v>0</v>
      </c>
      <c r="X4397">
        <v>3</v>
      </c>
      <c r="Y4397">
        <v>507.48</v>
      </c>
      <c r="Z4397" s="1">
        <v>0</v>
      </c>
      <c r="AA4397" s="1"/>
    </row>
    <row r="4398" spans="1:27" x14ac:dyDescent="0.35">
      <c r="A4398">
        <v>1454</v>
      </c>
      <c r="B4398" t="e">
        <f>VLOOKUP(Tableau__3_Déplacements_2[[#This Row],[Id_Menage]],[2]Ménages!$A$2:$AD$1503,32)</f>
        <v>#REF!</v>
      </c>
      <c r="C4398" t="s">
        <v>11</v>
      </c>
      <c r="D4398" t="s">
        <v>11225</v>
      </c>
      <c r="E4398">
        <f>VLOOKUP(Tableau__3_Déplacements_2[[#This Row],[Id_Personne]],[1]!Tableau__2_Personnes_1[[Id_Personne]:[Age]],2)</f>
        <v>1</v>
      </c>
      <c r="F4398">
        <f>VLOOKUP(Tableau__3_Déplacements_2[[#This Row],[Id_Personne]],[1]!Tableau__2_Personnes_1[[Id_Personne]:[Age]],4)</f>
        <v>23</v>
      </c>
      <c r="G4398" t="s">
        <v>13</v>
      </c>
      <c r="H4398" t="s">
        <v>22</v>
      </c>
      <c r="I4398" t="s">
        <v>11226</v>
      </c>
      <c r="J4398">
        <v>1</v>
      </c>
      <c r="K4398">
        <v>98</v>
      </c>
      <c r="M4398">
        <v>98</v>
      </c>
      <c r="O4398" t="str">
        <f>IF(Tableau__3_Déplacements_2[[#This Row],[Ori]]=Tableau__3_Déplacements_2[[#This Row],[Des]],"local","metro")</f>
        <v>local</v>
      </c>
      <c r="P4398">
        <v>15</v>
      </c>
      <c r="Q4398">
        <v>15</v>
      </c>
      <c r="R4398">
        <v>0</v>
      </c>
      <c r="S4398">
        <v>15</v>
      </c>
      <c r="T4398">
        <v>10</v>
      </c>
      <c r="U4398" t="s">
        <v>0</v>
      </c>
      <c r="V4398">
        <v>1</v>
      </c>
      <c r="W4398">
        <v>0</v>
      </c>
      <c r="X4398">
        <v>3</v>
      </c>
      <c r="Y4398">
        <v>507.48</v>
      </c>
      <c r="Z4398" s="1">
        <v>0</v>
      </c>
      <c r="AA4398" s="1"/>
    </row>
    <row r="4399" spans="1:27" x14ac:dyDescent="0.35">
      <c r="A4399">
        <v>1454</v>
      </c>
      <c r="B4399" t="e">
        <f>VLOOKUP(Tableau__3_Déplacements_2[[#This Row],[Id_Menage]],[2]Ménages!$A$2:$AD$1503,32)</f>
        <v>#REF!</v>
      </c>
      <c r="C4399" t="s">
        <v>11</v>
      </c>
      <c r="D4399" t="s">
        <v>11225</v>
      </c>
      <c r="E4399">
        <f>VLOOKUP(Tableau__3_Déplacements_2[[#This Row],[Id_Personne]],[1]!Tableau__2_Personnes_1[[Id_Personne]:[Age]],2)</f>
        <v>1</v>
      </c>
      <c r="F4399">
        <f>VLOOKUP(Tableau__3_Déplacements_2[[#This Row],[Id_Personne]],[1]!Tableau__2_Personnes_1[[Id_Personne]:[Age]],4)</f>
        <v>23</v>
      </c>
      <c r="G4399" t="s">
        <v>3</v>
      </c>
      <c r="H4399" t="s">
        <v>2</v>
      </c>
      <c r="I4399" t="s">
        <v>11224</v>
      </c>
      <c r="J4399">
        <v>1</v>
      </c>
      <c r="K4399">
        <v>98</v>
      </c>
      <c r="M4399">
        <v>98</v>
      </c>
      <c r="O4399" t="str">
        <f>IF(Tableau__3_Déplacements_2[[#This Row],[Ori]]=Tableau__3_Déplacements_2[[#This Row],[Des]],"local","metro")</f>
        <v>local</v>
      </c>
      <c r="P4399">
        <v>7</v>
      </c>
      <c r="Q4399">
        <v>11</v>
      </c>
      <c r="R4399">
        <v>30</v>
      </c>
      <c r="S4399">
        <v>11</v>
      </c>
      <c r="T4399">
        <v>40</v>
      </c>
      <c r="U4399" t="s">
        <v>0</v>
      </c>
      <c r="V4399">
        <v>1</v>
      </c>
      <c r="W4399">
        <v>0</v>
      </c>
      <c r="X4399">
        <v>6</v>
      </c>
      <c r="Y4399">
        <v>507.48</v>
      </c>
      <c r="Z4399" s="1">
        <v>-1</v>
      </c>
      <c r="AA4399" s="1"/>
    </row>
    <row r="4400" spans="1:27" x14ac:dyDescent="0.35">
      <c r="A4400">
        <v>1454</v>
      </c>
      <c r="B4400" t="e">
        <f>VLOOKUP(Tableau__3_Déplacements_2[[#This Row],[Id_Menage]],[2]Ménages!$A$2:$AD$1503,32)</f>
        <v>#REF!</v>
      </c>
      <c r="C4400" t="s">
        <v>5</v>
      </c>
      <c r="D4400" t="s">
        <v>11222</v>
      </c>
      <c r="E4400">
        <f>VLOOKUP(Tableau__3_Déplacements_2[[#This Row],[Id_Personne]],[1]!Tableau__2_Personnes_1[[Id_Personne]:[Age]],2)</f>
        <v>2</v>
      </c>
      <c r="F4400">
        <f>VLOOKUP(Tableau__3_Déplacements_2[[#This Row],[Id_Personne]],[1]!Tableau__2_Personnes_1[[Id_Personne]:[Age]],4)</f>
        <v>20</v>
      </c>
      <c r="G4400" t="s">
        <v>0</v>
      </c>
      <c r="H4400" t="s">
        <v>7</v>
      </c>
      <c r="I4400" t="s">
        <v>11223</v>
      </c>
      <c r="J4400">
        <v>1</v>
      </c>
      <c r="K4400">
        <v>98</v>
      </c>
      <c r="M4400">
        <v>98</v>
      </c>
      <c r="O4400" t="str">
        <f>IF(Tableau__3_Déplacements_2[[#This Row],[Ori]]=Tableau__3_Déplacements_2[[#This Row],[Des]],"local","metro")</f>
        <v>local</v>
      </c>
      <c r="P4400">
        <v>14</v>
      </c>
      <c r="Q4400">
        <v>14</v>
      </c>
      <c r="R4400">
        <v>0</v>
      </c>
      <c r="S4400">
        <v>14</v>
      </c>
      <c r="T4400">
        <v>10</v>
      </c>
      <c r="U4400" t="s">
        <v>0</v>
      </c>
      <c r="V4400">
        <v>1</v>
      </c>
      <c r="W4400">
        <v>0</v>
      </c>
      <c r="X4400">
        <v>2</v>
      </c>
      <c r="Y4400">
        <v>507.48</v>
      </c>
      <c r="Z4400" s="1">
        <v>0</v>
      </c>
      <c r="AA4400" s="1"/>
    </row>
    <row r="4401" spans="1:27" x14ac:dyDescent="0.35">
      <c r="A4401">
        <v>1454</v>
      </c>
      <c r="B4401" t="e">
        <f>VLOOKUP(Tableau__3_Déplacements_2[[#This Row],[Id_Menage]],[2]Ménages!$A$2:$AD$1503,32)</f>
        <v>#REF!</v>
      </c>
      <c r="C4401" t="s">
        <v>5</v>
      </c>
      <c r="D4401" t="s">
        <v>11222</v>
      </c>
      <c r="E4401">
        <f>VLOOKUP(Tableau__3_Déplacements_2[[#This Row],[Id_Personne]],[1]!Tableau__2_Personnes_1[[Id_Personne]:[Age]],2)</f>
        <v>2</v>
      </c>
      <c r="F4401">
        <f>VLOOKUP(Tableau__3_Déplacements_2[[#This Row],[Id_Personne]],[1]!Tableau__2_Personnes_1[[Id_Personne]:[Age]],4)</f>
        <v>20</v>
      </c>
      <c r="G4401" t="s">
        <v>3</v>
      </c>
      <c r="H4401" t="s">
        <v>2</v>
      </c>
      <c r="I4401" t="s">
        <v>11221</v>
      </c>
      <c r="J4401">
        <v>1</v>
      </c>
      <c r="K4401">
        <v>98</v>
      </c>
      <c r="M4401">
        <v>98</v>
      </c>
      <c r="O4401" t="str">
        <f>IF(Tableau__3_Déplacements_2[[#This Row],[Ori]]=Tableau__3_Déplacements_2[[#This Row],[Des]],"local","metro")</f>
        <v>local</v>
      </c>
      <c r="P4401">
        <v>15</v>
      </c>
      <c r="Q4401">
        <v>20</v>
      </c>
      <c r="R4401">
        <v>0</v>
      </c>
      <c r="S4401">
        <v>20</v>
      </c>
      <c r="T4401">
        <v>10</v>
      </c>
      <c r="U4401" t="s">
        <v>0</v>
      </c>
      <c r="V4401">
        <v>1</v>
      </c>
      <c r="W4401">
        <v>0</v>
      </c>
      <c r="X4401">
        <v>2</v>
      </c>
      <c r="Y4401">
        <v>507.48</v>
      </c>
      <c r="Z4401" s="1">
        <v>0</v>
      </c>
      <c r="AA4401" s="1"/>
    </row>
    <row r="4402" spans="1:27" x14ac:dyDescent="0.35">
      <c r="A4402">
        <v>1454</v>
      </c>
      <c r="B4402" t="e">
        <f>VLOOKUP(Tableau__3_Déplacements_2[[#This Row],[Id_Menage]],[2]Ménages!$A$2:$AD$1503,32)</f>
        <v>#REF!</v>
      </c>
      <c r="C4402" t="s">
        <v>65</v>
      </c>
      <c r="D4402" t="s">
        <v>11219</v>
      </c>
      <c r="E4402">
        <f>VLOOKUP(Tableau__3_Déplacements_2[[#This Row],[Id_Personne]],[1]!Tableau__2_Personnes_1[[Id_Personne]:[Age]],2)</f>
        <v>2</v>
      </c>
      <c r="F4402">
        <f>VLOOKUP(Tableau__3_Déplacements_2[[#This Row],[Id_Personne]],[1]!Tableau__2_Personnes_1[[Id_Personne]:[Age]],4)</f>
        <v>18</v>
      </c>
      <c r="G4402" t="s">
        <v>0</v>
      </c>
      <c r="H4402" t="s">
        <v>7</v>
      </c>
      <c r="I4402" t="s">
        <v>11220</v>
      </c>
      <c r="J4402">
        <v>1</v>
      </c>
      <c r="K4402">
        <v>98</v>
      </c>
      <c r="M4402">
        <v>98</v>
      </c>
      <c r="O4402" t="str">
        <f>IF(Tableau__3_Déplacements_2[[#This Row],[Ori]]=Tableau__3_Déplacements_2[[#This Row],[Des]],"local","metro")</f>
        <v>local</v>
      </c>
      <c r="P4402">
        <v>7</v>
      </c>
      <c r="Q4402">
        <v>13</v>
      </c>
      <c r="R4402">
        <v>0</v>
      </c>
      <c r="S4402">
        <v>13</v>
      </c>
      <c r="T4402">
        <v>10</v>
      </c>
      <c r="U4402" t="s">
        <v>0</v>
      </c>
      <c r="V4402">
        <v>1</v>
      </c>
      <c r="W4402">
        <v>0</v>
      </c>
      <c r="X4402">
        <v>3</v>
      </c>
      <c r="Y4402">
        <v>507.48</v>
      </c>
      <c r="Z4402" s="1">
        <v>0</v>
      </c>
      <c r="AA4402" s="1"/>
    </row>
    <row r="4403" spans="1:27" x14ac:dyDescent="0.35">
      <c r="A4403">
        <v>1454</v>
      </c>
      <c r="B4403" t="e">
        <f>VLOOKUP(Tableau__3_Déplacements_2[[#This Row],[Id_Menage]],[2]Ménages!$A$2:$AD$1503,32)</f>
        <v>#REF!</v>
      </c>
      <c r="C4403" t="s">
        <v>65</v>
      </c>
      <c r="D4403" t="s">
        <v>11219</v>
      </c>
      <c r="E4403">
        <f>VLOOKUP(Tableau__3_Déplacements_2[[#This Row],[Id_Personne]],[1]!Tableau__2_Personnes_1[[Id_Personne]:[Age]],2)</f>
        <v>2</v>
      </c>
      <c r="F4403">
        <f>VLOOKUP(Tableau__3_Déplacements_2[[#This Row],[Id_Personne]],[1]!Tableau__2_Personnes_1[[Id_Personne]:[Age]],4)</f>
        <v>18</v>
      </c>
      <c r="G4403" t="s">
        <v>3</v>
      </c>
      <c r="H4403" t="s">
        <v>2</v>
      </c>
      <c r="I4403" t="s">
        <v>11218</v>
      </c>
      <c r="J4403">
        <v>1</v>
      </c>
      <c r="K4403">
        <v>98</v>
      </c>
      <c r="M4403">
        <v>98</v>
      </c>
      <c r="O4403" t="str">
        <f>IF(Tableau__3_Déplacements_2[[#This Row],[Ori]]=Tableau__3_Déplacements_2[[#This Row],[Des]],"local","metro")</f>
        <v>local</v>
      </c>
      <c r="P4403">
        <v>15</v>
      </c>
      <c r="Q4403">
        <v>13</v>
      </c>
      <c r="R4403">
        <v>30</v>
      </c>
      <c r="S4403">
        <v>13</v>
      </c>
      <c r="T4403">
        <v>40</v>
      </c>
      <c r="U4403" t="s">
        <v>0</v>
      </c>
      <c r="V4403">
        <v>1</v>
      </c>
      <c r="W4403">
        <v>0</v>
      </c>
      <c r="X4403">
        <v>3</v>
      </c>
      <c r="Y4403">
        <v>507.48</v>
      </c>
      <c r="Z4403" s="1">
        <v>-1</v>
      </c>
      <c r="AA4403" s="1"/>
    </row>
    <row r="4404" spans="1:27" x14ac:dyDescent="0.35">
      <c r="A4404">
        <v>1455</v>
      </c>
      <c r="B4404" t="e">
        <f>VLOOKUP(Tableau__3_Déplacements_2[[#This Row],[Id_Menage]],[2]Ménages!$A$2:$AD$1503,32)</f>
        <v>#REF!</v>
      </c>
      <c r="C4404" t="s">
        <v>16</v>
      </c>
      <c r="D4404" t="s">
        <v>11214</v>
      </c>
      <c r="E4404">
        <f>VLOOKUP(Tableau__3_Déplacements_2[[#This Row],[Id_Personne]],[1]!Tableau__2_Personnes_1[[Id_Personne]:[Age]],2)</f>
        <v>2</v>
      </c>
      <c r="F4404">
        <f>VLOOKUP(Tableau__3_Déplacements_2[[#This Row],[Id_Personne]],[1]!Tableau__2_Personnes_1[[Id_Personne]:[Age]],4)</f>
        <v>62</v>
      </c>
      <c r="G4404" t="s">
        <v>13</v>
      </c>
      <c r="H4404" t="s">
        <v>22</v>
      </c>
      <c r="I4404" t="s">
        <v>11217</v>
      </c>
      <c r="J4404">
        <v>1</v>
      </c>
      <c r="K4404">
        <v>98</v>
      </c>
      <c r="M4404">
        <v>50</v>
      </c>
      <c r="O4404" t="str">
        <f>IF(Tableau__3_Déplacements_2[[#This Row],[Ori]]=Tableau__3_Déplacements_2[[#This Row],[Des]],"local","metro")</f>
        <v>metro</v>
      </c>
      <c r="P4404">
        <v>14</v>
      </c>
      <c r="Q4404">
        <v>15</v>
      </c>
      <c r="R4404">
        <v>0</v>
      </c>
      <c r="S4404">
        <v>16</v>
      </c>
      <c r="T4404">
        <v>8</v>
      </c>
      <c r="U4404" t="s">
        <v>389</v>
      </c>
      <c r="V4404">
        <v>10</v>
      </c>
      <c r="W4404">
        <v>750</v>
      </c>
      <c r="X4404">
        <v>1</v>
      </c>
      <c r="Y4404">
        <v>507.48</v>
      </c>
      <c r="Z4404" s="1">
        <v>0</v>
      </c>
      <c r="AA4404" s="1"/>
    </row>
    <row r="4405" spans="1:27" x14ac:dyDescent="0.35">
      <c r="A4405">
        <v>1455</v>
      </c>
      <c r="B4405" t="e">
        <f>VLOOKUP(Tableau__3_Déplacements_2[[#This Row],[Id_Menage]],[2]Ménages!$A$2:$AD$1503,32)</f>
        <v>#REF!</v>
      </c>
      <c r="C4405" t="s">
        <v>16</v>
      </c>
      <c r="D4405" t="s">
        <v>11214</v>
      </c>
      <c r="E4405">
        <f>VLOOKUP(Tableau__3_Déplacements_2[[#This Row],[Id_Personne]],[1]!Tableau__2_Personnes_1[[Id_Personne]:[Age]],2)</f>
        <v>2</v>
      </c>
      <c r="F4405">
        <f>VLOOKUP(Tableau__3_Déplacements_2[[#This Row],[Id_Personne]],[1]!Tableau__2_Personnes_1[[Id_Personne]:[Age]],4)</f>
        <v>62</v>
      </c>
      <c r="G4405" t="s">
        <v>3</v>
      </c>
      <c r="H4405" t="s">
        <v>2</v>
      </c>
      <c r="I4405" t="s">
        <v>11216</v>
      </c>
      <c r="J4405">
        <v>1</v>
      </c>
      <c r="K4405">
        <v>98</v>
      </c>
      <c r="M4405">
        <v>98</v>
      </c>
      <c r="O4405" t="str">
        <f>IF(Tableau__3_Déplacements_2[[#This Row],[Ori]]=Tableau__3_Déplacements_2[[#This Row],[Des]],"local","metro")</f>
        <v>local</v>
      </c>
      <c r="P4405">
        <v>15</v>
      </c>
      <c r="Q4405">
        <v>9</v>
      </c>
      <c r="R4405">
        <v>30</v>
      </c>
      <c r="S4405">
        <v>9</v>
      </c>
      <c r="T4405">
        <v>45</v>
      </c>
      <c r="U4405" t="s">
        <v>0</v>
      </c>
      <c r="V4405">
        <v>1</v>
      </c>
      <c r="W4405">
        <v>0</v>
      </c>
      <c r="X4405">
        <v>2</v>
      </c>
      <c r="Y4405">
        <v>507.48</v>
      </c>
      <c r="Z4405" s="1">
        <v>-1</v>
      </c>
      <c r="AA4405" s="1"/>
    </row>
    <row r="4406" spans="1:27" x14ac:dyDescent="0.35">
      <c r="A4406">
        <v>1455</v>
      </c>
      <c r="B4406" t="e">
        <f>VLOOKUP(Tableau__3_Déplacements_2[[#This Row],[Id_Menage]],[2]Ménages!$A$2:$AD$1503,32)</f>
        <v>#REF!</v>
      </c>
      <c r="C4406" t="s">
        <v>16</v>
      </c>
      <c r="D4406" t="s">
        <v>11214</v>
      </c>
      <c r="E4406">
        <f>VLOOKUP(Tableau__3_Déplacements_2[[#This Row],[Id_Personne]],[1]!Tableau__2_Personnes_1[[Id_Personne]:[Age]],2)</f>
        <v>2</v>
      </c>
      <c r="F4406">
        <f>VLOOKUP(Tableau__3_Déplacements_2[[#This Row],[Id_Personne]],[1]!Tableau__2_Personnes_1[[Id_Personne]:[Age]],4)</f>
        <v>62</v>
      </c>
      <c r="G4406" t="s">
        <v>0</v>
      </c>
      <c r="H4406" t="s">
        <v>7</v>
      </c>
      <c r="I4406" t="s">
        <v>11215</v>
      </c>
      <c r="J4406">
        <v>1</v>
      </c>
      <c r="K4406">
        <v>98</v>
      </c>
      <c r="M4406">
        <v>98</v>
      </c>
      <c r="O4406" t="str">
        <f>IF(Tableau__3_Déplacements_2[[#This Row],[Ori]]=Tableau__3_Déplacements_2[[#This Row],[Des]],"local","metro")</f>
        <v>local</v>
      </c>
      <c r="P4406">
        <v>5</v>
      </c>
      <c r="Q4406">
        <v>6</v>
      </c>
      <c r="R4406">
        <v>30</v>
      </c>
      <c r="S4406">
        <v>6</v>
      </c>
      <c r="T4406">
        <v>45</v>
      </c>
      <c r="U4406" t="s">
        <v>0</v>
      </c>
      <c r="V4406">
        <v>1</v>
      </c>
      <c r="W4406">
        <v>0</v>
      </c>
      <c r="X4406">
        <v>2</v>
      </c>
      <c r="Y4406">
        <v>507.48</v>
      </c>
      <c r="Z4406" s="1">
        <v>-1</v>
      </c>
      <c r="AA4406" s="1"/>
    </row>
    <row r="4407" spans="1:27" x14ac:dyDescent="0.35">
      <c r="A4407">
        <v>1455</v>
      </c>
      <c r="B4407" t="e">
        <f>VLOOKUP(Tableau__3_Déplacements_2[[#This Row],[Id_Menage]],[2]Ménages!$A$2:$AD$1503,32)</f>
        <v>#REF!</v>
      </c>
      <c r="C4407" t="s">
        <v>16</v>
      </c>
      <c r="D4407" t="s">
        <v>11214</v>
      </c>
      <c r="E4407">
        <f>VLOOKUP(Tableau__3_Déplacements_2[[#This Row],[Id_Personne]],[1]!Tableau__2_Personnes_1[[Id_Personne]:[Age]],2)</f>
        <v>2</v>
      </c>
      <c r="F4407">
        <f>VLOOKUP(Tableau__3_Déplacements_2[[#This Row],[Id_Personne]],[1]!Tableau__2_Personnes_1[[Id_Personne]:[Age]],4)</f>
        <v>62</v>
      </c>
      <c r="G4407" t="s">
        <v>27</v>
      </c>
      <c r="H4407" t="s">
        <v>26</v>
      </c>
      <c r="I4407" t="s">
        <v>11213</v>
      </c>
      <c r="J4407">
        <v>1</v>
      </c>
      <c r="K4407">
        <v>50</v>
      </c>
      <c r="M4407">
        <v>98</v>
      </c>
      <c r="O4407" t="str">
        <f>IF(Tableau__3_Déplacements_2[[#This Row],[Ori]]=Tableau__3_Déplacements_2[[#This Row],[Des]],"local","metro")</f>
        <v>metro</v>
      </c>
      <c r="P4407">
        <v>15</v>
      </c>
      <c r="Q4407">
        <v>20</v>
      </c>
      <c r="R4407">
        <v>0</v>
      </c>
      <c r="S4407">
        <v>21</v>
      </c>
      <c r="T4407">
        <v>15</v>
      </c>
      <c r="U4407" t="s">
        <v>389</v>
      </c>
      <c r="V4407">
        <v>10</v>
      </c>
      <c r="W4407">
        <v>750</v>
      </c>
      <c r="X4407">
        <v>1</v>
      </c>
      <c r="Y4407">
        <v>507.48</v>
      </c>
      <c r="Z4407" s="1">
        <v>0</v>
      </c>
      <c r="AA4407" s="1"/>
    </row>
    <row r="4408" spans="1:27" x14ac:dyDescent="0.35">
      <c r="A4408">
        <v>1455</v>
      </c>
      <c r="B4408" t="e">
        <f>VLOOKUP(Tableau__3_Déplacements_2[[#This Row],[Id_Menage]],[2]Ménages!$A$2:$AD$1503,32)</f>
        <v>#REF!</v>
      </c>
      <c r="C4408" t="s">
        <v>11</v>
      </c>
      <c r="D4408" t="s">
        <v>11209</v>
      </c>
      <c r="E4408">
        <f>VLOOKUP(Tableau__3_Déplacements_2[[#This Row],[Id_Personne]],[1]!Tableau__2_Personnes_1[[Id_Personne]:[Age]],2)</f>
        <v>2</v>
      </c>
      <c r="F4408">
        <f>VLOOKUP(Tableau__3_Déplacements_2[[#This Row],[Id_Personne]],[1]!Tableau__2_Personnes_1[[Id_Personne]:[Age]],4)</f>
        <v>25</v>
      </c>
      <c r="G4408" t="s">
        <v>13</v>
      </c>
      <c r="H4408" t="s">
        <v>22</v>
      </c>
      <c r="I4408" t="s">
        <v>11212</v>
      </c>
      <c r="J4408">
        <v>1</v>
      </c>
      <c r="K4408">
        <v>98</v>
      </c>
      <c r="M4408">
        <v>98</v>
      </c>
      <c r="O4408" t="str">
        <f>IF(Tableau__3_Déplacements_2[[#This Row],[Ori]]=Tableau__3_Déplacements_2[[#This Row],[Des]],"local","metro")</f>
        <v>local</v>
      </c>
      <c r="P4408">
        <v>4</v>
      </c>
      <c r="Q4408">
        <v>17</v>
      </c>
      <c r="R4408">
        <v>0</v>
      </c>
      <c r="S4408">
        <v>17</v>
      </c>
      <c r="T4408">
        <v>15</v>
      </c>
      <c r="U4408" t="s">
        <v>0</v>
      </c>
      <c r="V4408">
        <v>1</v>
      </c>
      <c r="W4408">
        <v>0</v>
      </c>
      <c r="X4408">
        <v>5</v>
      </c>
      <c r="Y4408">
        <v>507.48</v>
      </c>
      <c r="Z4408" s="1">
        <v>0</v>
      </c>
      <c r="AA4408" s="1"/>
    </row>
    <row r="4409" spans="1:27" x14ac:dyDescent="0.35">
      <c r="A4409">
        <v>1455</v>
      </c>
      <c r="B4409" t="e">
        <f>VLOOKUP(Tableau__3_Déplacements_2[[#This Row],[Id_Menage]],[2]Ménages!$A$2:$AD$1503,32)</f>
        <v>#REF!</v>
      </c>
      <c r="C4409" t="s">
        <v>11</v>
      </c>
      <c r="D4409" t="s">
        <v>11209</v>
      </c>
      <c r="E4409">
        <f>VLOOKUP(Tableau__3_Déplacements_2[[#This Row],[Id_Personne]],[1]!Tableau__2_Personnes_1[[Id_Personne]:[Age]],2)</f>
        <v>2</v>
      </c>
      <c r="F4409">
        <f>VLOOKUP(Tableau__3_Déplacements_2[[#This Row],[Id_Personne]],[1]!Tableau__2_Personnes_1[[Id_Personne]:[Age]],4)</f>
        <v>25</v>
      </c>
      <c r="G4409" t="s">
        <v>3</v>
      </c>
      <c r="H4409" t="s">
        <v>2</v>
      </c>
      <c r="I4409" t="s">
        <v>11211</v>
      </c>
      <c r="J4409">
        <v>1</v>
      </c>
      <c r="K4409">
        <v>98</v>
      </c>
      <c r="M4409">
        <v>98</v>
      </c>
      <c r="O4409" t="str">
        <f>IF(Tableau__3_Déplacements_2[[#This Row],[Ori]]=Tableau__3_Déplacements_2[[#This Row],[Des]],"local","metro")</f>
        <v>local</v>
      </c>
      <c r="P4409">
        <v>15</v>
      </c>
      <c r="Q4409">
        <v>13</v>
      </c>
      <c r="R4409">
        <v>0</v>
      </c>
      <c r="S4409">
        <v>13</v>
      </c>
      <c r="T4409">
        <v>15</v>
      </c>
      <c r="U4409" t="s">
        <v>0</v>
      </c>
      <c r="V4409">
        <v>1</v>
      </c>
      <c r="W4409">
        <v>0</v>
      </c>
      <c r="X4409">
        <v>5</v>
      </c>
      <c r="Y4409">
        <v>507.48</v>
      </c>
      <c r="Z4409" s="1">
        <v>0</v>
      </c>
      <c r="AA4409" s="1"/>
    </row>
    <row r="4410" spans="1:27" x14ac:dyDescent="0.35">
      <c r="A4410">
        <v>1455</v>
      </c>
      <c r="B4410" t="e">
        <f>VLOOKUP(Tableau__3_Déplacements_2[[#This Row],[Id_Menage]],[2]Ménages!$A$2:$AD$1503,32)</f>
        <v>#REF!</v>
      </c>
      <c r="C4410" t="s">
        <v>11</v>
      </c>
      <c r="D4410" t="s">
        <v>11209</v>
      </c>
      <c r="E4410">
        <f>VLOOKUP(Tableau__3_Déplacements_2[[#This Row],[Id_Personne]],[1]!Tableau__2_Personnes_1[[Id_Personne]:[Age]],2)</f>
        <v>2</v>
      </c>
      <c r="F4410">
        <f>VLOOKUP(Tableau__3_Déplacements_2[[#This Row],[Id_Personne]],[1]!Tableau__2_Personnes_1[[Id_Personne]:[Age]],4)</f>
        <v>25</v>
      </c>
      <c r="G4410" t="s">
        <v>27</v>
      </c>
      <c r="H4410" t="s">
        <v>26</v>
      </c>
      <c r="I4410" t="s">
        <v>11210</v>
      </c>
      <c r="J4410">
        <v>1</v>
      </c>
      <c r="K4410">
        <v>98</v>
      </c>
      <c r="M4410">
        <v>98</v>
      </c>
      <c r="O4410" t="str">
        <f>IF(Tableau__3_Déplacements_2[[#This Row],[Ori]]=Tableau__3_Déplacements_2[[#This Row],[Des]],"local","metro")</f>
        <v>local</v>
      </c>
      <c r="P4410">
        <v>15</v>
      </c>
      <c r="Q4410">
        <v>20</v>
      </c>
      <c r="R4410">
        <v>0</v>
      </c>
      <c r="S4410">
        <v>20</v>
      </c>
      <c r="T4410">
        <v>15</v>
      </c>
      <c r="U4410" t="s">
        <v>0</v>
      </c>
      <c r="V4410">
        <v>1</v>
      </c>
      <c r="W4410">
        <v>0</v>
      </c>
      <c r="X4410">
        <v>5</v>
      </c>
      <c r="Y4410">
        <v>507.48</v>
      </c>
      <c r="Z4410" s="1">
        <v>0</v>
      </c>
      <c r="AA4410" s="1"/>
    </row>
    <row r="4411" spans="1:27" x14ac:dyDescent="0.35">
      <c r="A4411">
        <v>1455</v>
      </c>
      <c r="B4411" t="e">
        <f>VLOOKUP(Tableau__3_Déplacements_2[[#This Row],[Id_Menage]],[2]Ménages!$A$2:$AD$1503,32)</f>
        <v>#REF!</v>
      </c>
      <c r="C4411" t="s">
        <v>11</v>
      </c>
      <c r="D4411" t="s">
        <v>11209</v>
      </c>
      <c r="E4411">
        <f>VLOOKUP(Tableau__3_Déplacements_2[[#This Row],[Id_Personne]],[1]!Tableau__2_Personnes_1[[Id_Personne]:[Age]],2)</f>
        <v>2</v>
      </c>
      <c r="F4411">
        <f>VLOOKUP(Tableau__3_Déplacements_2[[#This Row],[Id_Personne]],[1]!Tableau__2_Personnes_1[[Id_Personne]:[Age]],4)</f>
        <v>25</v>
      </c>
      <c r="G4411" t="s">
        <v>0</v>
      </c>
      <c r="H4411" t="s">
        <v>7</v>
      </c>
      <c r="I4411" t="s">
        <v>11208</v>
      </c>
      <c r="J4411">
        <v>1</v>
      </c>
      <c r="K4411">
        <v>98</v>
      </c>
      <c r="M4411">
        <v>98</v>
      </c>
      <c r="O4411" t="str">
        <f>IF(Tableau__3_Déplacements_2[[#This Row],[Ori]]=Tableau__3_Déplacements_2[[#This Row],[Des]],"local","metro")</f>
        <v>local</v>
      </c>
      <c r="P4411">
        <v>4</v>
      </c>
      <c r="Q4411">
        <v>6</v>
      </c>
      <c r="R4411">
        <v>30</v>
      </c>
      <c r="S4411">
        <v>6</v>
      </c>
      <c r="T4411">
        <v>45</v>
      </c>
      <c r="U4411" t="s">
        <v>0</v>
      </c>
      <c r="V4411">
        <v>1</v>
      </c>
      <c r="W4411">
        <v>0</v>
      </c>
      <c r="X4411">
        <v>5</v>
      </c>
      <c r="Y4411">
        <v>507.48</v>
      </c>
      <c r="Z4411" s="1">
        <v>-1</v>
      </c>
      <c r="AA4411" s="1"/>
    </row>
    <row r="4412" spans="1:27" x14ac:dyDescent="0.35">
      <c r="A4412">
        <v>1455</v>
      </c>
      <c r="B4412" t="e">
        <f>VLOOKUP(Tableau__3_Déplacements_2[[#This Row],[Id_Menage]],[2]Ménages!$A$2:$AD$1503,32)</f>
        <v>#REF!</v>
      </c>
      <c r="C4412" t="s">
        <v>5</v>
      </c>
      <c r="D4412" t="s">
        <v>11206</v>
      </c>
      <c r="E4412">
        <f>VLOOKUP(Tableau__3_Déplacements_2[[#This Row],[Id_Personne]],[1]!Tableau__2_Personnes_1[[Id_Personne]:[Age]],2)</f>
        <v>2</v>
      </c>
      <c r="F4412">
        <f>VLOOKUP(Tableau__3_Déplacements_2[[#This Row],[Id_Personne]],[1]!Tableau__2_Personnes_1[[Id_Personne]:[Age]],4)</f>
        <v>21</v>
      </c>
      <c r="G4412" t="s">
        <v>0</v>
      </c>
      <c r="H4412" t="s">
        <v>7</v>
      </c>
      <c r="I4412" t="s">
        <v>11207</v>
      </c>
      <c r="J4412">
        <v>1</v>
      </c>
      <c r="K4412">
        <v>98</v>
      </c>
      <c r="M4412">
        <v>98</v>
      </c>
      <c r="O4412" t="str">
        <f>IF(Tableau__3_Déplacements_2[[#This Row],[Ori]]=Tableau__3_Déplacements_2[[#This Row],[Des]],"local","metro")</f>
        <v>local</v>
      </c>
      <c r="P4412">
        <v>6</v>
      </c>
      <c r="Q4412">
        <v>8</v>
      </c>
      <c r="R4412">
        <v>0</v>
      </c>
      <c r="S4412">
        <v>8</v>
      </c>
      <c r="T4412">
        <v>15</v>
      </c>
      <c r="U4412" t="s">
        <v>0</v>
      </c>
      <c r="V4412">
        <v>1</v>
      </c>
      <c r="W4412">
        <v>0</v>
      </c>
      <c r="X4412">
        <v>5</v>
      </c>
      <c r="Y4412">
        <v>507.48</v>
      </c>
      <c r="Z4412" s="1">
        <v>0</v>
      </c>
      <c r="AA4412" s="1"/>
    </row>
    <row r="4413" spans="1:27" x14ac:dyDescent="0.35">
      <c r="A4413">
        <v>1455</v>
      </c>
      <c r="B4413" t="e">
        <f>VLOOKUP(Tableau__3_Déplacements_2[[#This Row],[Id_Menage]],[2]Ménages!$A$2:$AD$1503,32)</f>
        <v>#REF!</v>
      </c>
      <c r="C4413" t="s">
        <v>5</v>
      </c>
      <c r="D4413" t="s">
        <v>11206</v>
      </c>
      <c r="E4413">
        <f>VLOOKUP(Tableau__3_Déplacements_2[[#This Row],[Id_Personne]],[1]!Tableau__2_Personnes_1[[Id_Personne]:[Age]],2)</f>
        <v>2</v>
      </c>
      <c r="F4413">
        <f>VLOOKUP(Tableau__3_Déplacements_2[[#This Row],[Id_Personne]],[1]!Tableau__2_Personnes_1[[Id_Personne]:[Age]],4)</f>
        <v>21</v>
      </c>
      <c r="G4413" t="s">
        <v>3</v>
      </c>
      <c r="H4413" t="s">
        <v>2</v>
      </c>
      <c r="I4413" t="s">
        <v>11205</v>
      </c>
      <c r="J4413">
        <v>1</v>
      </c>
      <c r="K4413">
        <v>98</v>
      </c>
      <c r="M4413">
        <v>98</v>
      </c>
      <c r="O4413" t="str">
        <f>IF(Tableau__3_Déplacements_2[[#This Row],[Ori]]=Tableau__3_Déplacements_2[[#This Row],[Des]],"local","metro")</f>
        <v>local</v>
      </c>
      <c r="P4413">
        <v>15</v>
      </c>
      <c r="Q4413">
        <v>17</v>
      </c>
      <c r="R4413">
        <v>0</v>
      </c>
      <c r="S4413">
        <v>17</v>
      </c>
      <c r="T4413">
        <v>15</v>
      </c>
      <c r="U4413" t="s">
        <v>0</v>
      </c>
      <c r="V4413">
        <v>1</v>
      </c>
      <c r="W4413">
        <v>0</v>
      </c>
      <c r="X4413">
        <v>5</v>
      </c>
      <c r="Y4413">
        <v>507.48</v>
      </c>
      <c r="Z4413" s="1">
        <v>0</v>
      </c>
      <c r="AA4413" s="1"/>
    </row>
    <row r="4414" spans="1:27" x14ac:dyDescent="0.35">
      <c r="A4414">
        <v>1456</v>
      </c>
      <c r="B4414" t="e">
        <f>VLOOKUP(Tableau__3_Déplacements_2[[#This Row],[Id_Menage]],[2]Ménages!$A$2:$AD$1503,32)</f>
        <v>#REF!</v>
      </c>
      <c r="C4414" t="s">
        <v>16</v>
      </c>
      <c r="D4414" t="s">
        <v>11203</v>
      </c>
      <c r="E4414">
        <f>VLOOKUP(Tableau__3_Déplacements_2[[#This Row],[Id_Personne]],[1]!Tableau__2_Personnes_1[[Id_Personne]:[Age]],2)</f>
        <v>1</v>
      </c>
      <c r="F4414">
        <f>VLOOKUP(Tableau__3_Déplacements_2[[#This Row],[Id_Personne]],[1]!Tableau__2_Personnes_1[[Id_Personne]:[Age]],4)</f>
        <v>69</v>
      </c>
      <c r="G4414" t="s">
        <v>3</v>
      </c>
      <c r="H4414" t="s">
        <v>2</v>
      </c>
      <c r="I4414" t="s">
        <v>11204</v>
      </c>
      <c r="J4414">
        <v>1</v>
      </c>
      <c r="K4414">
        <v>99</v>
      </c>
      <c r="M4414">
        <v>98</v>
      </c>
      <c r="O4414" t="str">
        <f>IF(Tableau__3_Déplacements_2[[#This Row],[Ori]]=Tableau__3_Déplacements_2[[#This Row],[Des]],"local","metro")</f>
        <v>metro</v>
      </c>
      <c r="P4414">
        <v>15</v>
      </c>
      <c r="Q4414">
        <v>7</v>
      </c>
      <c r="R4414">
        <v>0</v>
      </c>
      <c r="S4414">
        <v>7</v>
      </c>
      <c r="T4414">
        <v>10</v>
      </c>
      <c r="U4414" t="s">
        <v>0</v>
      </c>
      <c r="V4414">
        <v>1</v>
      </c>
      <c r="W4414">
        <v>0</v>
      </c>
      <c r="X4414">
        <v>4</v>
      </c>
      <c r="Y4414">
        <v>507.48</v>
      </c>
      <c r="Z4414" s="1">
        <v>0</v>
      </c>
      <c r="AA4414" s="1"/>
    </row>
    <row r="4415" spans="1:27" x14ac:dyDescent="0.35">
      <c r="A4415">
        <v>1456</v>
      </c>
      <c r="B4415" t="e">
        <f>VLOOKUP(Tableau__3_Déplacements_2[[#This Row],[Id_Menage]],[2]Ménages!$A$2:$AD$1503,32)</f>
        <v>#REF!</v>
      </c>
      <c r="C4415" t="s">
        <v>16</v>
      </c>
      <c r="D4415" t="s">
        <v>11203</v>
      </c>
      <c r="E4415">
        <f>VLOOKUP(Tableau__3_Déplacements_2[[#This Row],[Id_Personne]],[1]!Tableau__2_Personnes_1[[Id_Personne]:[Age]],2)</f>
        <v>1</v>
      </c>
      <c r="F4415">
        <f>VLOOKUP(Tableau__3_Déplacements_2[[#This Row],[Id_Personne]],[1]!Tableau__2_Personnes_1[[Id_Personne]:[Age]],4)</f>
        <v>69</v>
      </c>
      <c r="G4415" t="s">
        <v>0</v>
      </c>
      <c r="H4415" t="s">
        <v>7</v>
      </c>
      <c r="I4415" t="s">
        <v>11202</v>
      </c>
      <c r="J4415">
        <v>1</v>
      </c>
      <c r="K4415">
        <v>98</v>
      </c>
      <c r="M4415">
        <v>99</v>
      </c>
      <c r="O4415" t="str">
        <f>IF(Tableau__3_Déplacements_2[[#This Row],[Ori]]=Tableau__3_Déplacements_2[[#This Row],[Des]],"local","metro")</f>
        <v>metro</v>
      </c>
      <c r="P4415">
        <v>11</v>
      </c>
      <c r="Q4415">
        <v>6</v>
      </c>
      <c r="R4415">
        <v>0</v>
      </c>
      <c r="S4415">
        <v>6</v>
      </c>
      <c r="T4415">
        <v>10</v>
      </c>
      <c r="U4415" t="s">
        <v>0</v>
      </c>
      <c r="V4415">
        <v>1</v>
      </c>
      <c r="W4415">
        <v>0</v>
      </c>
      <c r="X4415">
        <v>4</v>
      </c>
      <c r="Y4415">
        <v>507.48</v>
      </c>
      <c r="Z4415" s="1">
        <v>0</v>
      </c>
      <c r="AA4415" s="1"/>
    </row>
    <row r="4416" spans="1:27" x14ac:dyDescent="0.35">
      <c r="A4416">
        <v>1456</v>
      </c>
      <c r="B4416" t="e">
        <f>VLOOKUP(Tableau__3_Déplacements_2[[#This Row],[Id_Menage]],[2]Ménages!$A$2:$AD$1503,32)</f>
        <v>#REF!</v>
      </c>
      <c r="C4416" t="s">
        <v>11</v>
      </c>
      <c r="D4416" t="s">
        <v>11200</v>
      </c>
      <c r="E4416">
        <f>VLOOKUP(Tableau__3_Déplacements_2[[#This Row],[Id_Personne]],[1]!Tableau__2_Personnes_1[[Id_Personne]:[Age]],2)</f>
        <v>2</v>
      </c>
      <c r="F4416">
        <f>VLOOKUP(Tableau__3_Déplacements_2[[#This Row],[Id_Personne]],[1]!Tableau__2_Personnes_1[[Id_Personne]:[Age]],4)</f>
        <v>64</v>
      </c>
      <c r="G4416" t="s">
        <v>0</v>
      </c>
      <c r="H4416" t="s">
        <v>7</v>
      </c>
      <c r="I4416" t="s">
        <v>11201</v>
      </c>
      <c r="J4416">
        <v>1</v>
      </c>
      <c r="K4416">
        <v>98</v>
      </c>
      <c r="M4416">
        <v>98</v>
      </c>
      <c r="O4416" t="str">
        <f>IF(Tableau__3_Déplacements_2[[#This Row],[Ori]]=Tableau__3_Déplacements_2[[#This Row],[Des]],"local","metro")</f>
        <v>local</v>
      </c>
      <c r="P4416">
        <v>4</v>
      </c>
      <c r="Q4416">
        <v>7</v>
      </c>
      <c r="R4416">
        <v>0</v>
      </c>
      <c r="S4416">
        <v>7</v>
      </c>
      <c r="T4416">
        <v>15</v>
      </c>
      <c r="U4416" t="s">
        <v>0</v>
      </c>
      <c r="V4416">
        <v>1</v>
      </c>
      <c r="W4416">
        <v>0</v>
      </c>
      <c r="X4416">
        <v>5</v>
      </c>
      <c r="Y4416">
        <v>507.48</v>
      </c>
      <c r="Z4416" s="1">
        <v>0</v>
      </c>
      <c r="AA4416" s="1"/>
    </row>
    <row r="4417" spans="1:27" x14ac:dyDescent="0.35">
      <c r="A4417">
        <v>1456</v>
      </c>
      <c r="B4417" t="e">
        <f>VLOOKUP(Tableau__3_Déplacements_2[[#This Row],[Id_Menage]],[2]Ménages!$A$2:$AD$1503,32)</f>
        <v>#REF!</v>
      </c>
      <c r="C4417" t="s">
        <v>11</v>
      </c>
      <c r="D4417" t="s">
        <v>11200</v>
      </c>
      <c r="E4417">
        <f>VLOOKUP(Tableau__3_Déplacements_2[[#This Row],[Id_Personne]],[1]!Tableau__2_Personnes_1[[Id_Personne]:[Age]],2)</f>
        <v>2</v>
      </c>
      <c r="F4417">
        <f>VLOOKUP(Tableau__3_Déplacements_2[[#This Row],[Id_Personne]],[1]!Tableau__2_Personnes_1[[Id_Personne]:[Age]],4)</f>
        <v>64</v>
      </c>
      <c r="G4417" t="s">
        <v>3</v>
      </c>
      <c r="H4417" t="s">
        <v>2</v>
      </c>
      <c r="I4417" t="s">
        <v>11199</v>
      </c>
      <c r="J4417">
        <v>1</v>
      </c>
      <c r="K4417">
        <v>98</v>
      </c>
      <c r="M4417">
        <v>98</v>
      </c>
      <c r="O4417" t="str">
        <f>IF(Tableau__3_Déplacements_2[[#This Row],[Ori]]=Tableau__3_Déplacements_2[[#This Row],[Des]],"local","metro")</f>
        <v>local</v>
      </c>
      <c r="P4417">
        <v>15</v>
      </c>
      <c r="Q4417">
        <v>18</v>
      </c>
      <c r="R4417">
        <v>0</v>
      </c>
      <c r="S4417">
        <v>18</v>
      </c>
      <c r="T4417">
        <v>15</v>
      </c>
      <c r="U4417" t="s">
        <v>0</v>
      </c>
      <c r="V4417">
        <v>1</v>
      </c>
      <c r="W4417">
        <v>0</v>
      </c>
      <c r="X4417">
        <v>5</v>
      </c>
      <c r="Y4417">
        <v>507.48</v>
      </c>
      <c r="Z4417" s="1">
        <v>0</v>
      </c>
      <c r="AA4417" s="1"/>
    </row>
    <row r="4418" spans="1:27" x14ac:dyDescent="0.35">
      <c r="A4418">
        <v>1456</v>
      </c>
      <c r="B4418" t="e">
        <f>VLOOKUP(Tableau__3_Déplacements_2[[#This Row],[Id_Menage]],[2]Ménages!$A$2:$AD$1503,32)</f>
        <v>#REF!</v>
      </c>
      <c r="C4418" t="s">
        <v>5</v>
      </c>
      <c r="D4418" t="s">
        <v>11195</v>
      </c>
      <c r="E4418">
        <f>VLOOKUP(Tableau__3_Déplacements_2[[#This Row],[Id_Personne]],[1]!Tableau__2_Personnes_1[[Id_Personne]:[Age]],2)</f>
        <v>1</v>
      </c>
      <c r="F4418">
        <f>VLOOKUP(Tableau__3_Déplacements_2[[#This Row],[Id_Personne]],[1]!Tableau__2_Personnes_1[[Id_Personne]:[Age]],4)</f>
        <v>25</v>
      </c>
      <c r="G4418" t="s">
        <v>13</v>
      </c>
      <c r="H4418" t="s">
        <v>22</v>
      </c>
      <c r="I4418" t="s">
        <v>11198</v>
      </c>
      <c r="J4418">
        <v>1</v>
      </c>
      <c r="K4418">
        <v>98</v>
      </c>
      <c r="M4418">
        <v>98</v>
      </c>
      <c r="O4418" t="str">
        <f>IF(Tableau__3_Déplacements_2[[#This Row],[Ori]]=Tableau__3_Déplacements_2[[#This Row],[Des]],"local","metro")</f>
        <v>local</v>
      </c>
      <c r="P4418">
        <v>14</v>
      </c>
      <c r="Q4418">
        <v>16</v>
      </c>
      <c r="R4418">
        <v>0</v>
      </c>
      <c r="S4418">
        <v>16</v>
      </c>
      <c r="T4418">
        <v>10</v>
      </c>
      <c r="U4418" t="s">
        <v>0</v>
      </c>
      <c r="V4418">
        <v>1</v>
      </c>
      <c r="W4418">
        <v>0</v>
      </c>
      <c r="X4418">
        <v>6</v>
      </c>
      <c r="Y4418">
        <v>507.48</v>
      </c>
      <c r="Z4418" s="1">
        <v>0</v>
      </c>
      <c r="AA4418" s="1"/>
    </row>
    <row r="4419" spans="1:27" x14ac:dyDescent="0.35">
      <c r="A4419">
        <v>1456</v>
      </c>
      <c r="B4419" t="e">
        <f>VLOOKUP(Tableau__3_Déplacements_2[[#This Row],[Id_Menage]],[2]Ménages!$A$2:$AD$1503,32)</f>
        <v>#REF!</v>
      </c>
      <c r="C4419" t="s">
        <v>5</v>
      </c>
      <c r="D4419" t="s">
        <v>11195</v>
      </c>
      <c r="E4419">
        <f>VLOOKUP(Tableau__3_Déplacements_2[[#This Row],[Id_Personne]],[1]!Tableau__2_Personnes_1[[Id_Personne]:[Age]],2)</f>
        <v>1</v>
      </c>
      <c r="F4419">
        <f>VLOOKUP(Tableau__3_Déplacements_2[[#This Row],[Id_Personne]],[1]!Tableau__2_Personnes_1[[Id_Personne]:[Age]],4)</f>
        <v>25</v>
      </c>
      <c r="G4419" t="s">
        <v>0</v>
      </c>
      <c r="H4419" t="s">
        <v>7</v>
      </c>
      <c r="I4419" t="s">
        <v>11197</v>
      </c>
      <c r="J4419">
        <v>1</v>
      </c>
      <c r="K4419">
        <v>98</v>
      </c>
      <c r="M4419">
        <v>98</v>
      </c>
      <c r="O4419" t="str">
        <f>IF(Tableau__3_Déplacements_2[[#This Row],[Ori]]=Tableau__3_Déplacements_2[[#This Row],[Des]],"local","metro")</f>
        <v>local</v>
      </c>
      <c r="P4419">
        <v>12</v>
      </c>
      <c r="Q4419">
        <v>11</v>
      </c>
      <c r="R4419">
        <v>0</v>
      </c>
      <c r="S4419">
        <v>11</v>
      </c>
      <c r="T4419">
        <v>10</v>
      </c>
      <c r="U4419" t="s">
        <v>0</v>
      </c>
      <c r="V4419">
        <v>1</v>
      </c>
      <c r="W4419">
        <v>0</v>
      </c>
      <c r="X4419">
        <v>3</v>
      </c>
      <c r="Y4419">
        <v>507.48</v>
      </c>
      <c r="Z4419" s="1">
        <v>0</v>
      </c>
      <c r="AA4419" s="1"/>
    </row>
    <row r="4420" spans="1:27" x14ac:dyDescent="0.35">
      <c r="A4420">
        <v>1456</v>
      </c>
      <c r="B4420" t="e">
        <f>VLOOKUP(Tableau__3_Déplacements_2[[#This Row],[Id_Menage]],[2]Ménages!$A$2:$AD$1503,32)</f>
        <v>#REF!</v>
      </c>
      <c r="C4420" t="s">
        <v>5</v>
      </c>
      <c r="D4420" t="s">
        <v>11195</v>
      </c>
      <c r="E4420">
        <f>VLOOKUP(Tableau__3_Déplacements_2[[#This Row],[Id_Personne]],[1]!Tableau__2_Personnes_1[[Id_Personne]:[Age]],2)</f>
        <v>1</v>
      </c>
      <c r="F4420">
        <f>VLOOKUP(Tableau__3_Déplacements_2[[#This Row],[Id_Personne]],[1]!Tableau__2_Personnes_1[[Id_Personne]:[Age]],4)</f>
        <v>25</v>
      </c>
      <c r="G4420" t="s">
        <v>27</v>
      </c>
      <c r="H4420" t="s">
        <v>26</v>
      </c>
      <c r="I4420" t="s">
        <v>11196</v>
      </c>
      <c r="J4420">
        <v>1</v>
      </c>
      <c r="K4420">
        <v>98</v>
      </c>
      <c r="M4420">
        <v>98</v>
      </c>
      <c r="O4420" t="str">
        <f>IF(Tableau__3_Déplacements_2[[#This Row],[Ori]]=Tableau__3_Déplacements_2[[#This Row],[Des]],"local","metro")</f>
        <v>local</v>
      </c>
      <c r="P4420">
        <v>15</v>
      </c>
      <c r="Q4420">
        <v>19</v>
      </c>
      <c r="R4420">
        <v>0</v>
      </c>
      <c r="S4420">
        <v>19</v>
      </c>
      <c r="T4420">
        <v>10</v>
      </c>
      <c r="U4420" t="s">
        <v>0</v>
      </c>
      <c r="V4420">
        <v>1</v>
      </c>
      <c r="W4420">
        <v>0</v>
      </c>
      <c r="X4420">
        <v>6</v>
      </c>
      <c r="Y4420">
        <v>507.48</v>
      </c>
      <c r="Z4420" s="1">
        <v>0</v>
      </c>
      <c r="AA4420" s="1"/>
    </row>
    <row r="4421" spans="1:27" x14ac:dyDescent="0.35">
      <c r="A4421">
        <v>1456</v>
      </c>
      <c r="B4421" t="e">
        <f>VLOOKUP(Tableau__3_Déplacements_2[[#This Row],[Id_Menage]],[2]Ménages!$A$2:$AD$1503,32)</f>
        <v>#REF!</v>
      </c>
      <c r="C4421" t="s">
        <v>5</v>
      </c>
      <c r="D4421" t="s">
        <v>11195</v>
      </c>
      <c r="E4421">
        <f>VLOOKUP(Tableau__3_Déplacements_2[[#This Row],[Id_Personne]],[1]!Tableau__2_Personnes_1[[Id_Personne]:[Age]],2)</f>
        <v>1</v>
      </c>
      <c r="F4421">
        <f>VLOOKUP(Tableau__3_Déplacements_2[[#This Row],[Id_Personne]],[1]!Tableau__2_Personnes_1[[Id_Personne]:[Age]],4)</f>
        <v>25</v>
      </c>
      <c r="G4421" t="s">
        <v>3</v>
      </c>
      <c r="H4421" t="s">
        <v>2</v>
      </c>
      <c r="I4421" t="s">
        <v>11194</v>
      </c>
      <c r="J4421">
        <v>1</v>
      </c>
      <c r="K4421">
        <v>98</v>
      </c>
      <c r="M4421">
        <v>98</v>
      </c>
      <c r="O4421" t="str">
        <f>IF(Tableau__3_Déplacements_2[[#This Row],[Ori]]=Tableau__3_Déplacements_2[[#This Row],[Des]],"local","metro")</f>
        <v>local</v>
      </c>
      <c r="P4421">
        <v>15</v>
      </c>
      <c r="Q4421">
        <v>14</v>
      </c>
      <c r="R4421">
        <v>30</v>
      </c>
      <c r="S4421">
        <v>14</v>
      </c>
      <c r="T4421">
        <v>40</v>
      </c>
      <c r="U4421" t="s">
        <v>0</v>
      </c>
      <c r="V4421">
        <v>1</v>
      </c>
      <c r="W4421">
        <v>0</v>
      </c>
      <c r="X4421">
        <v>3</v>
      </c>
      <c r="Y4421">
        <v>507.48</v>
      </c>
      <c r="Z4421" s="1">
        <v>-1</v>
      </c>
      <c r="AA4421" s="1"/>
    </row>
    <row r="4422" spans="1:27" x14ac:dyDescent="0.35">
      <c r="A4422">
        <v>1456</v>
      </c>
      <c r="B4422" t="e">
        <f>VLOOKUP(Tableau__3_Déplacements_2[[#This Row],[Id_Menage]],[2]Ménages!$A$2:$AD$1503,32)</f>
        <v>#REF!</v>
      </c>
      <c r="C4422" t="s">
        <v>65</v>
      </c>
      <c r="D4422" t="s">
        <v>11190</v>
      </c>
      <c r="E4422">
        <f>VLOOKUP(Tableau__3_Déplacements_2[[#This Row],[Id_Personne]],[1]!Tableau__2_Personnes_1[[Id_Personne]:[Age]],2)</f>
        <v>2</v>
      </c>
      <c r="F4422">
        <f>VLOOKUP(Tableau__3_Déplacements_2[[#This Row],[Id_Personne]],[1]!Tableau__2_Personnes_1[[Id_Personne]:[Age]],4)</f>
        <v>23</v>
      </c>
      <c r="G4422" t="s">
        <v>13</v>
      </c>
      <c r="H4422" t="s">
        <v>22</v>
      </c>
      <c r="I4422" t="s">
        <v>11193</v>
      </c>
      <c r="J4422">
        <v>1</v>
      </c>
      <c r="K4422">
        <v>98</v>
      </c>
      <c r="M4422">
        <v>98</v>
      </c>
      <c r="O4422" t="str">
        <f>IF(Tableau__3_Déplacements_2[[#This Row],[Ori]]=Tableau__3_Déplacements_2[[#This Row],[Des]],"local","metro")</f>
        <v>local</v>
      </c>
      <c r="P4422">
        <v>14</v>
      </c>
      <c r="Q4422">
        <v>16</v>
      </c>
      <c r="R4422">
        <v>0</v>
      </c>
      <c r="S4422">
        <v>16</v>
      </c>
      <c r="T4422">
        <v>5</v>
      </c>
      <c r="U4422" t="s">
        <v>0</v>
      </c>
      <c r="V4422">
        <v>1</v>
      </c>
      <c r="W4422">
        <v>0</v>
      </c>
      <c r="X4422">
        <v>2</v>
      </c>
      <c r="Y4422">
        <v>507.48</v>
      </c>
      <c r="Z4422" s="1">
        <v>0</v>
      </c>
      <c r="AA4422" s="1"/>
    </row>
    <row r="4423" spans="1:27" x14ac:dyDescent="0.35">
      <c r="A4423">
        <v>1456</v>
      </c>
      <c r="B4423" t="e">
        <f>VLOOKUP(Tableau__3_Déplacements_2[[#This Row],[Id_Menage]],[2]Ménages!$A$2:$AD$1503,32)</f>
        <v>#REF!</v>
      </c>
      <c r="C4423" t="s">
        <v>65</v>
      </c>
      <c r="D4423" t="s">
        <v>11190</v>
      </c>
      <c r="E4423">
        <f>VLOOKUP(Tableau__3_Déplacements_2[[#This Row],[Id_Personne]],[1]!Tableau__2_Personnes_1[[Id_Personne]:[Age]],2)</f>
        <v>2</v>
      </c>
      <c r="F4423">
        <f>VLOOKUP(Tableau__3_Déplacements_2[[#This Row],[Id_Personne]],[1]!Tableau__2_Personnes_1[[Id_Personne]:[Age]],4)</f>
        <v>23</v>
      </c>
      <c r="G4423" t="s">
        <v>0</v>
      </c>
      <c r="H4423" t="s">
        <v>7</v>
      </c>
      <c r="I4423" t="s">
        <v>11192</v>
      </c>
      <c r="J4423">
        <v>1</v>
      </c>
      <c r="K4423">
        <v>98</v>
      </c>
      <c r="M4423">
        <v>98</v>
      </c>
      <c r="O4423" t="str">
        <f>IF(Tableau__3_Déplacements_2[[#This Row],[Ori]]=Tableau__3_Déplacements_2[[#This Row],[Des]],"local","metro")</f>
        <v>local</v>
      </c>
      <c r="P4423">
        <v>12</v>
      </c>
      <c r="Q4423">
        <v>10</v>
      </c>
      <c r="R4423">
        <v>0</v>
      </c>
      <c r="S4423">
        <v>10</v>
      </c>
      <c r="T4423">
        <v>15</v>
      </c>
      <c r="U4423" t="s">
        <v>0</v>
      </c>
      <c r="V4423">
        <v>1</v>
      </c>
      <c r="W4423">
        <v>0</v>
      </c>
      <c r="X4423">
        <v>4</v>
      </c>
      <c r="Y4423">
        <v>507.48</v>
      </c>
      <c r="Z4423" s="1">
        <v>0</v>
      </c>
      <c r="AA4423" s="1"/>
    </row>
    <row r="4424" spans="1:27" x14ac:dyDescent="0.35">
      <c r="A4424">
        <v>1456</v>
      </c>
      <c r="B4424" t="e">
        <f>VLOOKUP(Tableau__3_Déplacements_2[[#This Row],[Id_Menage]],[2]Ménages!$A$2:$AD$1503,32)</f>
        <v>#REF!</v>
      </c>
      <c r="C4424" t="s">
        <v>65</v>
      </c>
      <c r="D4424" t="s">
        <v>11190</v>
      </c>
      <c r="E4424">
        <f>VLOOKUP(Tableau__3_Déplacements_2[[#This Row],[Id_Personne]],[1]!Tableau__2_Personnes_1[[Id_Personne]:[Age]],2)</f>
        <v>2</v>
      </c>
      <c r="F4424">
        <f>VLOOKUP(Tableau__3_Déplacements_2[[#This Row],[Id_Personne]],[1]!Tableau__2_Personnes_1[[Id_Personne]:[Age]],4)</f>
        <v>23</v>
      </c>
      <c r="G4424" t="s">
        <v>3</v>
      </c>
      <c r="H4424" t="s">
        <v>2</v>
      </c>
      <c r="I4424" t="s">
        <v>11191</v>
      </c>
      <c r="J4424">
        <v>1</v>
      </c>
      <c r="K4424">
        <v>98</v>
      </c>
      <c r="M4424">
        <v>98</v>
      </c>
      <c r="O4424" t="str">
        <f>IF(Tableau__3_Déplacements_2[[#This Row],[Ori]]=Tableau__3_Déplacements_2[[#This Row],[Des]],"local","metro")</f>
        <v>local</v>
      </c>
      <c r="P4424">
        <v>15</v>
      </c>
      <c r="Q4424">
        <v>16</v>
      </c>
      <c r="R4424">
        <v>0</v>
      </c>
      <c r="S4424">
        <v>16</v>
      </c>
      <c r="T4424">
        <v>15</v>
      </c>
      <c r="U4424" t="s">
        <v>0</v>
      </c>
      <c r="V4424">
        <v>1</v>
      </c>
      <c r="W4424">
        <v>0</v>
      </c>
      <c r="X4424">
        <v>4</v>
      </c>
      <c r="Y4424">
        <v>507.48</v>
      </c>
      <c r="Z4424" s="1">
        <v>0</v>
      </c>
      <c r="AA4424" s="1"/>
    </row>
    <row r="4425" spans="1:27" x14ac:dyDescent="0.35">
      <c r="A4425">
        <v>1456</v>
      </c>
      <c r="B4425" t="e">
        <f>VLOOKUP(Tableau__3_Déplacements_2[[#This Row],[Id_Menage]],[2]Ménages!$A$2:$AD$1503,32)</f>
        <v>#REF!</v>
      </c>
      <c r="C4425" t="s">
        <v>65</v>
      </c>
      <c r="D4425" t="s">
        <v>11190</v>
      </c>
      <c r="E4425">
        <f>VLOOKUP(Tableau__3_Déplacements_2[[#This Row],[Id_Personne]],[1]!Tableau__2_Personnes_1[[Id_Personne]:[Age]],2)</f>
        <v>2</v>
      </c>
      <c r="F4425">
        <f>VLOOKUP(Tableau__3_Déplacements_2[[#This Row],[Id_Personne]],[1]!Tableau__2_Personnes_1[[Id_Personne]:[Age]],4)</f>
        <v>23</v>
      </c>
      <c r="G4425" t="s">
        <v>27</v>
      </c>
      <c r="H4425" t="s">
        <v>26</v>
      </c>
      <c r="I4425" t="s">
        <v>11189</v>
      </c>
      <c r="J4425">
        <v>1</v>
      </c>
      <c r="K4425">
        <v>98</v>
      </c>
      <c r="M4425">
        <v>98</v>
      </c>
      <c r="O4425" t="str">
        <f>IF(Tableau__3_Déplacements_2[[#This Row],[Ori]]=Tableau__3_Déplacements_2[[#This Row],[Des]],"local","metro")</f>
        <v>local</v>
      </c>
      <c r="P4425">
        <v>15</v>
      </c>
      <c r="Q4425">
        <v>19</v>
      </c>
      <c r="R4425">
        <v>0</v>
      </c>
      <c r="S4425">
        <v>19</v>
      </c>
      <c r="T4425">
        <v>10</v>
      </c>
      <c r="U4425" t="s">
        <v>0</v>
      </c>
      <c r="V4425">
        <v>1</v>
      </c>
      <c r="W4425">
        <v>0</v>
      </c>
      <c r="X4425">
        <v>2</v>
      </c>
      <c r="Y4425">
        <v>507.48</v>
      </c>
      <c r="Z4425" s="1">
        <v>0</v>
      </c>
      <c r="AA4425" s="1"/>
    </row>
    <row r="4426" spans="1:27" x14ac:dyDescent="0.35">
      <c r="A4426">
        <v>1456</v>
      </c>
      <c r="B4426" t="e">
        <f>VLOOKUP(Tableau__3_Déplacements_2[[#This Row],[Id_Menage]],[2]Ménages!$A$2:$AD$1503,32)</f>
        <v>#REF!</v>
      </c>
      <c r="C4426" t="s">
        <v>61</v>
      </c>
      <c r="D4426" t="s">
        <v>11187</v>
      </c>
      <c r="E4426">
        <f>VLOOKUP(Tableau__3_Déplacements_2[[#This Row],[Id_Personne]],[1]!Tableau__2_Personnes_1[[Id_Personne]:[Age]],2)</f>
        <v>2</v>
      </c>
      <c r="F4426">
        <f>VLOOKUP(Tableau__3_Déplacements_2[[#This Row],[Id_Personne]],[1]!Tableau__2_Personnes_1[[Id_Personne]:[Age]],4)</f>
        <v>21</v>
      </c>
      <c r="G4426" t="s">
        <v>0</v>
      </c>
      <c r="H4426" t="s">
        <v>7</v>
      </c>
      <c r="I4426" t="s">
        <v>11188</v>
      </c>
      <c r="J4426">
        <v>1</v>
      </c>
      <c r="K4426">
        <v>98</v>
      </c>
      <c r="M4426">
        <v>98</v>
      </c>
      <c r="O4426" t="str">
        <f>IF(Tableau__3_Déplacements_2[[#This Row],[Ori]]=Tableau__3_Déplacements_2[[#This Row],[Des]],"local","metro")</f>
        <v>local</v>
      </c>
      <c r="P4426">
        <v>4</v>
      </c>
      <c r="Q4426">
        <v>9</v>
      </c>
      <c r="R4426">
        <v>0</v>
      </c>
      <c r="S4426">
        <v>9</v>
      </c>
      <c r="T4426">
        <v>10</v>
      </c>
      <c r="U4426" t="s">
        <v>0</v>
      </c>
      <c r="V4426">
        <v>1</v>
      </c>
      <c r="W4426">
        <v>0</v>
      </c>
      <c r="X4426">
        <v>5</v>
      </c>
      <c r="Y4426">
        <v>507.48</v>
      </c>
      <c r="Z4426" s="1">
        <v>0</v>
      </c>
      <c r="AA4426" s="1"/>
    </row>
    <row r="4427" spans="1:27" x14ac:dyDescent="0.35">
      <c r="A4427">
        <v>1456</v>
      </c>
      <c r="B4427" t="e">
        <f>VLOOKUP(Tableau__3_Déplacements_2[[#This Row],[Id_Menage]],[2]Ménages!$A$2:$AD$1503,32)</f>
        <v>#REF!</v>
      </c>
      <c r="C4427" t="s">
        <v>61</v>
      </c>
      <c r="D4427" t="s">
        <v>11187</v>
      </c>
      <c r="E4427">
        <f>VLOOKUP(Tableau__3_Déplacements_2[[#This Row],[Id_Personne]],[1]!Tableau__2_Personnes_1[[Id_Personne]:[Age]],2)</f>
        <v>2</v>
      </c>
      <c r="F4427">
        <f>VLOOKUP(Tableau__3_Déplacements_2[[#This Row],[Id_Personne]],[1]!Tableau__2_Personnes_1[[Id_Personne]:[Age]],4)</f>
        <v>21</v>
      </c>
      <c r="G4427" t="s">
        <v>3</v>
      </c>
      <c r="H4427" t="s">
        <v>2</v>
      </c>
      <c r="I4427" t="s">
        <v>11186</v>
      </c>
      <c r="J4427">
        <v>1</v>
      </c>
      <c r="K4427">
        <v>98</v>
      </c>
      <c r="M4427">
        <v>98</v>
      </c>
      <c r="O4427" t="str">
        <f>IF(Tableau__3_Déplacements_2[[#This Row],[Ori]]=Tableau__3_Déplacements_2[[#This Row],[Des]],"local","metro")</f>
        <v>local</v>
      </c>
      <c r="P4427">
        <v>15</v>
      </c>
      <c r="Q4427">
        <v>16</v>
      </c>
      <c r="R4427">
        <v>0</v>
      </c>
      <c r="S4427">
        <v>16</v>
      </c>
      <c r="T4427">
        <v>10</v>
      </c>
      <c r="U4427" t="s">
        <v>0</v>
      </c>
      <c r="V4427">
        <v>1</v>
      </c>
      <c r="W4427">
        <v>0</v>
      </c>
      <c r="X4427">
        <v>5</v>
      </c>
      <c r="Y4427">
        <v>507.48</v>
      </c>
      <c r="Z4427" s="1">
        <v>0</v>
      </c>
      <c r="AA4427" s="1"/>
    </row>
    <row r="4428" spans="1:27" x14ac:dyDescent="0.35">
      <c r="A4428">
        <v>1456</v>
      </c>
      <c r="B4428" t="e">
        <f>VLOOKUP(Tableau__3_Déplacements_2[[#This Row],[Id_Menage]],[2]Ménages!$A$2:$AD$1503,32)</f>
        <v>#REF!</v>
      </c>
      <c r="C4428" t="s">
        <v>409</v>
      </c>
      <c r="D4428" t="s">
        <v>11184</v>
      </c>
      <c r="E4428">
        <f>VLOOKUP(Tableau__3_Déplacements_2[[#This Row],[Id_Personne]],[1]!Tableau__2_Personnes_1[[Id_Personne]:[Age]],2)</f>
        <v>2</v>
      </c>
      <c r="F4428">
        <f>VLOOKUP(Tableau__3_Déplacements_2[[#This Row],[Id_Personne]],[1]!Tableau__2_Personnes_1[[Id_Personne]:[Age]],4)</f>
        <v>19</v>
      </c>
      <c r="G4428" t="s">
        <v>0</v>
      </c>
      <c r="H4428" t="s">
        <v>7</v>
      </c>
      <c r="I4428" t="s">
        <v>11185</v>
      </c>
      <c r="J4428">
        <v>1</v>
      </c>
      <c r="K4428">
        <v>98</v>
      </c>
      <c r="M4428">
        <v>98</v>
      </c>
      <c r="O4428" t="str">
        <f>IF(Tableau__3_Déplacements_2[[#This Row],[Ori]]=Tableau__3_Déplacements_2[[#This Row],[Des]],"local","metro")</f>
        <v>local</v>
      </c>
      <c r="P4428">
        <v>4</v>
      </c>
      <c r="Q4428">
        <v>8</v>
      </c>
      <c r="R4428">
        <v>0</v>
      </c>
      <c r="S4428">
        <v>8</v>
      </c>
      <c r="T4428">
        <v>10</v>
      </c>
      <c r="U4428" t="s">
        <v>0</v>
      </c>
      <c r="V4428">
        <v>1</v>
      </c>
      <c r="W4428">
        <v>0</v>
      </c>
      <c r="X4428">
        <v>5</v>
      </c>
      <c r="Y4428">
        <v>507.48</v>
      </c>
      <c r="Z4428" s="1">
        <v>0</v>
      </c>
      <c r="AA4428" s="1"/>
    </row>
    <row r="4429" spans="1:27" x14ac:dyDescent="0.35">
      <c r="A4429">
        <v>1456</v>
      </c>
      <c r="B4429" t="e">
        <f>VLOOKUP(Tableau__3_Déplacements_2[[#This Row],[Id_Menage]],[2]Ménages!$A$2:$AD$1503,32)</f>
        <v>#REF!</v>
      </c>
      <c r="C4429" t="s">
        <v>409</v>
      </c>
      <c r="D4429" t="s">
        <v>11184</v>
      </c>
      <c r="E4429">
        <f>VLOOKUP(Tableau__3_Déplacements_2[[#This Row],[Id_Personne]],[1]!Tableau__2_Personnes_1[[Id_Personne]:[Age]],2)</f>
        <v>2</v>
      </c>
      <c r="F4429">
        <f>VLOOKUP(Tableau__3_Déplacements_2[[#This Row],[Id_Personne]],[1]!Tableau__2_Personnes_1[[Id_Personne]:[Age]],4)</f>
        <v>19</v>
      </c>
      <c r="G4429" t="s">
        <v>3</v>
      </c>
      <c r="H4429" t="s">
        <v>2</v>
      </c>
      <c r="I4429" t="s">
        <v>11183</v>
      </c>
      <c r="J4429">
        <v>1</v>
      </c>
      <c r="K4429">
        <v>98</v>
      </c>
      <c r="M4429">
        <v>98</v>
      </c>
      <c r="O4429" t="str">
        <f>IF(Tableau__3_Déplacements_2[[#This Row],[Ori]]=Tableau__3_Déplacements_2[[#This Row],[Des]],"local","metro")</f>
        <v>local</v>
      </c>
      <c r="P4429">
        <v>15</v>
      </c>
      <c r="Q4429">
        <v>18</v>
      </c>
      <c r="R4429">
        <v>0</v>
      </c>
      <c r="S4429">
        <v>18</v>
      </c>
      <c r="T4429">
        <v>10</v>
      </c>
      <c r="U4429" t="s">
        <v>0</v>
      </c>
      <c r="V4429">
        <v>1</v>
      </c>
      <c r="W4429">
        <v>0</v>
      </c>
      <c r="X4429">
        <v>5</v>
      </c>
      <c r="Y4429">
        <v>507.48</v>
      </c>
      <c r="Z4429" s="1">
        <v>0</v>
      </c>
      <c r="AA4429" s="1"/>
    </row>
    <row r="4430" spans="1:27" x14ac:dyDescent="0.35">
      <c r="A4430">
        <v>1457</v>
      </c>
      <c r="B4430" t="e">
        <f>VLOOKUP(Tableau__3_Déplacements_2[[#This Row],[Id_Menage]],[2]Ménages!$A$2:$AD$1503,32)</f>
        <v>#REF!</v>
      </c>
      <c r="C4430" t="s">
        <v>16</v>
      </c>
      <c r="D4430" t="s">
        <v>11181</v>
      </c>
      <c r="E4430">
        <f>VLOOKUP(Tableau__3_Déplacements_2[[#This Row],[Id_Personne]],[1]!Tableau__2_Personnes_1[[Id_Personne]:[Age]],2)</f>
        <v>2</v>
      </c>
      <c r="F4430">
        <f>VLOOKUP(Tableau__3_Déplacements_2[[#This Row],[Id_Personne]],[1]!Tableau__2_Personnes_1[[Id_Personne]:[Age]],4)</f>
        <v>38</v>
      </c>
      <c r="G4430" t="s">
        <v>3</v>
      </c>
      <c r="H4430" t="s">
        <v>2</v>
      </c>
      <c r="I4430" t="s">
        <v>11182</v>
      </c>
      <c r="J4430">
        <v>1</v>
      </c>
      <c r="K4430">
        <v>106</v>
      </c>
      <c r="L4430" t="s">
        <v>11176</v>
      </c>
      <c r="M4430">
        <v>98</v>
      </c>
      <c r="O4430" t="str">
        <f>IF(Tableau__3_Déplacements_2[[#This Row],[Ori]]=Tableau__3_Déplacements_2[[#This Row],[Des]],"local","metro")</f>
        <v>metro</v>
      </c>
      <c r="P4430">
        <v>15</v>
      </c>
      <c r="Q4430">
        <v>16</v>
      </c>
      <c r="R4430">
        <v>0</v>
      </c>
      <c r="S4430">
        <v>16</v>
      </c>
      <c r="T4430">
        <v>40</v>
      </c>
      <c r="U4430" t="s">
        <v>0</v>
      </c>
      <c r="V4430">
        <v>1</v>
      </c>
      <c r="W4430">
        <v>0</v>
      </c>
      <c r="X4430">
        <v>4</v>
      </c>
      <c r="Y4430">
        <v>507.48</v>
      </c>
      <c r="Z4430" s="1">
        <v>0</v>
      </c>
      <c r="AA4430" s="1"/>
    </row>
    <row r="4431" spans="1:27" x14ac:dyDescent="0.35">
      <c r="A4431">
        <v>1457</v>
      </c>
      <c r="B4431" t="e">
        <f>VLOOKUP(Tableau__3_Déplacements_2[[#This Row],[Id_Menage]],[2]Ménages!$A$2:$AD$1503,32)</f>
        <v>#REF!</v>
      </c>
      <c r="C4431" t="s">
        <v>16</v>
      </c>
      <c r="D4431" t="s">
        <v>11181</v>
      </c>
      <c r="E4431">
        <f>VLOOKUP(Tableau__3_Déplacements_2[[#This Row],[Id_Personne]],[1]!Tableau__2_Personnes_1[[Id_Personne]:[Age]],2)</f>
        <v>2</v>
      </c>
      <c r="F4431">
        <f>VLOOKUP(Tableau__3_Déplacements_2[[#This Row],[Id_Personne]],[1]!Tableau__2_Personnes_1[[Id_Personne]:[Age]],4)</f>
        <v>38</v>
      </c>
      <c r="G4431" t="s">
        <v>0</v>
      </c>
      <c r="H4431" t="s">
        <v>7</v>
      </c>
      <c r="I4431" t="s">
        <v>11180</v>
      </c>
      <c r="J4431">
        <v>1</v>
      </c>
      <c r="K4431">
        <v>98</v>
      </c>
      <c r="M4431">
        <v>106</v>
      </c>
      <c r="N4431" t="s">
        <v>11176</v>
      </c>
      <c r="O4431" t="str">
        <f>IF(Tableau__3_Déplacements_2[[#This Row],[Ori]]=Tableau__3_Déplacements_2[[#This Row],[Des]],"local","metro")</f>
        <v>metro</v>
      </c>
      <c r="P4431">
        <v>10</v>
      </c>
      <c r="Q4431">
        <v>6</v>
      </c>
      <c r="R4431">
        <v>30</v>
      </c>
      <c r="S4431">
        <v>7</v>
      </c>
      <c r="T4431">
        <v>0</v>
      </c>
      <c r="U4431" t="s">
        <v>0</v>
      </c>
      <c r="V4431">
        <v>1</v>
      </c>
      <c r="W4431">
        <v>0</v>
      </c>
      <c r="X4431">
        <v>4</v>
      </c>
      <c r="Y4431">
        <v>507.48</v>
      </c>
      <c r="Z4431" s="1">
        <v>-1</v>
      </c>
      <c r="AA4431" s="1"/>
    </row>
    <row r="4432" spans="1:27" x14ac:dyDescent="0.35">
      <c r="A4432">
        <v>1457</v>
      </c>
      <c r="B4432" t="e">
        <f>VLOOKUP(Tableau__3_Déplacements_2[[#This Row],[Id_Menage]],[2]Ménages!$A$2:$AD$1503,32)</f>
        <v>#REF!</v>
      </c>
      <c r="C4432" t="s">
        <v>11</v>
      </c>
      <c r="D4432" t="s">
        <v>11178</v>
      </c>
      <c r="E4432">
        <f>VLOOKUP(Tableau__3_Déplacements_2[[#This Row],[Id_Personne]],[1]!Tableau__2_Personnes_1[[Id_Personne]:[Age]],2)</f>
        <v>2</v>
      </c>
      <c r="F4432">
        <f>VLOOKUP(Tableau__3_Déplacements_2[[#This Row],[Id_Personne]],[1]!Tableau__2_Personnes_1[[Id_Personne]:[Age]],4)</f>
        <v>24</v>
      </c>
      <c r="G4432" t="s">
        <v>3</v>
      </c>
      <c r="H4432" t="s">
        <v>2</v>
      </c>
      <c r="I4432" t="s">
        <v>11179</v>
      </c>
      <c r="J4432">
        <v>1</v>
      </c>
      <c r="K4432">
        <v>106</v>
      </c>
      <c r="L4432" t="s">
        <v>11176</v>
      </c>
      <c r="M4432">
        <v>98</v>
      </c>
      <c r="O4432" t="str">
        <f>IF(Tableau__3_Déplacements_2[[#This Row],[Ori]]=Tableau__3_Déplacements_2[[#This Row],[Des]],"local","metro")</f>
        <v>metro</v>
      </c>
      <c r="P4432">
        <v>15</v>
      </c>
      <c r="Q4432">
        <v>16</v>
      </c>
      <c r="R4432">
        <v>0</v>
      </c>
      <c r="S4432">
        <v>16</v>
      </c>
      <c r="T4432">
        <v>40</v>
      </c>
      <c r="U4432" t="s">
        <v>0</v>
      </c>
      <c r="V4432">
        <v>1</v>
      </c>
      <c r="W4432">
        <v>0</v>
      </c>
      <c r="X4432">
        <v>4</v>
      </c>
      <c r="Y4432">
        <v>507.48</v>
      </c>
      <c r="Z4432" s="1">
        <v>0</v>
      </c>
      <c r="AA4432" s="1"/>
    </row>
    <row r="4433" spans="1:27" x14ac:dyDescent="0.35">
      <c r="A4433">
        <v>1457</v>
      </c>
      <c r="B4433" t="e">
        <f>VLOOKUP(Tableau__3_Déplacements_2[[#This Row],[Id_Menage]],[2]Ménages!$A$2:$AD$1503,32)</f>
        <v>#REF!</v>
      </c>
      <c r="C4433" t="s">
        <v>11</v>
      </c>
      <c r="D4433" t="s">
        <v>11178</v>
      </c>
      <c r="E4433">
        <f>VLOOKUP(Tableau__3_Déplacements_2[[#This Row],[Id_Personne]],[1]!Tableau__2_Personnes_1[[Id_Personne]:[Age]],2)</f>
        <v>2</v>
      </c>
      <c r="F4433">
        <f>VLOOKUP(Tableau__3_Déplacements_2[[#This Row],[Id_Personne]],[1]!Tableau__2_Personnes_1[[Id_Personne]:[Age]],4)</f>
        <v>24</v>
      </c>
      <c r="G4433" t="s">
        <v>0</v>
      </c>
      <c r="H4433" t="s">
        <v>7</v>
      </c>
      <c r="I4433" t="s">
        <v>11177</v>
      </c>
      <c r="J4433">
        <v>1</v>
      </c>
      <c r="K4433">
        <v>98</v>
      </c>
      <c r="M4433">
        <v>106</v>
      </c>
      <c r="N4433" t="s">
        <v>11176</v>
      </c>
      <c r="O4433" t="str">
        <f>IF(Tableau__3_Déplacements_2[[#This Row],[Ori]]=Tableau__3_Déplacements_2[[#This Row],[Des]],"local","metro")</f>
        <v>metro</v>
      </c>
      <c r="P4433">
        <v>10</v>
      </c>
      <c r="Q4433">
        <v>6</v>
      </c>
      <c r="R4433">
        <v>30</v>
      </c>
      <c r="S4433">
        <v>7</v>
      </c>
      <c r="T4433">
        <v>0</v>
      </c>
      <c r="U4433" t="s">
        <v>0</v>
      </c>
      <c r="V4433">
        <v>1</v>
      </c>
      <c r="W4433">
        <v>0</v>
      </c>
      <c r="X4433">
        <v>4</v>
      </c>
      <c r="Y4433">
        <v>507.48</v>
      </c>
      <c r="Z4433" s="1">
        <v>-1</v>
      </c>
      <c r="AA4433" s="1"/>
    </row>
    <row r="4434" spans="1:27" x14ac:dyDescent="0.35">
      <c r="A4434">
        <v>1457</v>
      </c>
      <c r="B4434" t="e">
        <f>VLOOKUP(Tableau__3_Déplacements_2[[#This Row],[Id_Menage]],[2]Ménages!$A$2:$AD$1503,32)</f>
        <v>#REF!</v>
      </c>
      <c r="C4434" t="s">
        <v>5</v>
      </c>
      <c r="D4434" t="s">
        <v>11174</v>
      </c>
      <c r="E4434">
        <f>VLOOKUP(Tableau__3_Déplacements_2[[#This Row],[Id_Personne]],[1]!Tableau__2_Personnes_1[[Id_Personne]:[Age]],2)</f>
        <v>2</v>
      </c>
      <c r="F4434">
        <f>VLOOKUP(Tableau__3_Déplacements_2[[#This Row],[Id_Personne]],[1]!Tableau__2_Personnes_1[[Id_Personne]:[Age]],4)</f>
        <v>22</v>
      </c>
      <c r="G4434" t="s">
        <v>0</v>
      </c>
      <c r="H4434" t="s">
        <v>7</v>
      </c>
      <c r="I4434" t="s">
        <v>11175</v>
      </c>
      <c r="J4434">
        <v>1</v>
      </c>
      <c r="K4434">
        <v>98</v>
      </c>
      <c r="M4434">
        <v>98</v>
      </c>
      <c r="O4434" t="str">
        <f>IF(Tableau__3_Déplacements_2[[#This Row],[Ori]]=Tableau__3_Déplacements_2[[#This Row],[Des]],"local","metro")</f>
        <v>local</v>
      </c>
      <c r="P4434">
        <v>5</v>
      </c>
      <c r="Q4434">
        <v>8</v>
      </c>
      <c r="R4434">
        <v>0</v>
      </c>
      <c r="S4434">
        <v>8</v>
      </c>
      <c r="T4434">
        <v>15</v>
      </c>
      <c r="U4434" t="s">
        <v>0</v>
      </c>
      <c r="V4434">
        <v>1</v>
      </c>
      <c r="W4434">
        <v>0</v>
      </c>
      <c r="X4434">
        <v>2</v>
      </c>
      <c r="Y4434">
        <v>507.48</v>
      </c>
      <c r="Z4434" s="1">
        <v>0</v>
      </c>
      <c r="AA4434" s="1"/>
    </row>
    <row r="4435" spans="1:27" x14ac:dyDescent="0.35">
      <c r="A4435">
        <v>1457</v>
      </c>
      <c r="B4435" t="e">
        <f>VLOOKUP(Tableau__3_Déplacements_2[[#This Row],[Id_Menage]],[2]Ménages!$A$2:$AD$1503,32)</f>
        <v>#REF!</v>
      </c>
      <c r="C4435" t="s">
        <v>5</v>
      </c>
      <c r="D4435" t="s">
        <v>11174</v>
      </c>
      <c r="E4435">
        <f>VLOOKUP(Tableau__3_Déplacements_2[[#This Row],[Id_Personne]],[1]!Tableau__2_Personnes_1[[Id_Personne]:[Age]],2)</f>
        <v>2</v>
      </c>
      <c r="F4435">
        <f>VLOOKUP(Tableau__3_Déplacements_2[[#This Row],[Id_Personne]],[1]!Tableau__2_Personnes_1[[Id_Personne]:[Age]],4)</f>
        <v>22</v>
      </c>
      <c r="G4435" t="s">
        <v>3</v>
      </c>
      <c r="H4435" t="s">
        <v>2</v>
      </c>
      <c r="I4435" t="s">
        <v>11173</v>
      </c>
      <c r="J4435">
        <v>1</v>
      </c>
      <c r="K4435">
        <v>98</v>
      </c>
      <c r="M4435">
        <v>98</v>
      </c>
      <c r="O4435" t="str">
        <f>IF(Tableau__3_Déplacements_2[[#This Row],[Ori]]=Tableau__3_Déplacements_2[[#This Row],[Des]],"local","metro")</f>
        <v>local</v>
      </c>
      <c r="P4435">
        <v>15</v>
      </c>
      <c r="Q4435">
        <v>9</v>
      </c>
      <c r="R4435">
        <v>0</v>
      </c>
      <c r="S4435">
        <v>9</v>
      </c>
      <c r="T4435">
        <v>15</v>
      </c>
      <c r="U4435" t="s">
        <v>0</v>
      </c>
      <c r="V4435">
        <v>1</v>
      </c>
      <c r="W4435">
        <v>0</v>
      </c>
      <c r="X4435">
        <v>2</v>
      </c>
      <c r="Y4435">
        <v>507.48</v>
      </c>
      <c r="Z4435" s="1">
        <v>0</v>
      </c>
      <c r="AA4435" s="1"/>
    </row>
    <row r="4436" spans="1:27" x14ac:dyDescent="0.35">
      <c r="A4436">
        <v>1457</v>
      </c>
      <c r="B4436" t="e">
        <f>VLOOKUP(Tableau__3_Déplacements_2[[#This Row],[Id_Menage]],[2]Ménages!$A$2:$AD$1503,32)</f>
        <v>#REF!</v>
      </c>
      <c r="C4436" t="s">
        <v>65</v>
      </c>
      <c r="D4436" t="s">
        <v>11171</v>
      </c>
      <c r="E4436">
        <f>VLOOKUP(Tableau__3_Déplacements_2[[#This Row],[Id_Personne]],[1]!Tableau__2_Personnes_1[[Id_Personne]:[Age]],2)</f>
        <v>1</v>
      </c>
      <c r="F4436">
        <f>VLOOKUP(Tableau__3_Déplacements_2[[#This Row],[Id_Personne]],[1]!Tableau__2_Personnes_1[[Id_Personne]:[Age]],4)</f>
        <v>7</v>
      </c>
      <c r="G4436" t="s">
        <v>0</v>
      </c>
      <c r="H4436" t="s">
        <v>7</v>
      </c>
      <c r="I4436" t="s">
        <v>11172</v>
      </c>
      <c r="J4436">
        <v>1</v>
      </c>
      <c r="K4436">
        <v>98</v>
      </c>
      <c r="M4436">
        <v>98</v>
      </c>
      <c r="O4436" t="str">
        <f>IF(Tableau__3_Déplacements_2[[#This Row],[Ori]]=Tableau__3_Déplacements_2[[#This Row],[Des]],"local","metro")</f>
        <v>local</v>
      </c>
      <c r="P4436">
        <v>7</v>
      </c>
      <c r="Q4436">
        <v>11</v>
      </c>
      <c r="R4436">
        <v>0</v>
      </c>
      <c r="S4436">
        <v>11</v>
      </c>
      <c r="T4436">
        <v>15</v>
      </c>
      <c r="U4436" t="s">
        <v>0</v>
      </c>
      <c r="V4436">
        <v>1</v>
      </c>
      <c r="W4436">
        <v>0</v>
      </c>
      <c r="X4436">
        <v>3</v>
      </c>
      <c r="Y4436">
        <v>507.48</v>
      </c>
      <c r="Z4436" s="1">
        <v>0</v>
      </c>
      <c r="AA4436" s="1"/>
    </row>
    <row r="4437" spans="1:27" x14ac:dyDescent="0.35">
      <c r="A4437">
        <v>1457</v>
      </c>
      <c r="B4437" t="e">
        <f>VLOOKUP(Tableau__3_Déplacements_2[[#This Row],[Id_Menage]],[2]Ménages!$A$2:$AD$1503,32)</f>
        <v>#REF!</v>
      </c>
      <c r="C4437" t="s">
        <v>65</v>
      </c>
      <c r="D4437" t="s">
        <v>11171</v>
      </c>
      <c r="E4437">
        <f>VLOOKUP(Tableau__3_Déplacements_2[[#This Row],[Id_Personne]],[1]!Tableau__2_Personnes_1[[Id_Personne]:[Age]],2)</f>
        <v>1</v>
      </c>
      <c r="F4437">
        <f>VLOOKUP(Tableau__3_Déplacements_2[[#This Row],[Id_Personne]],[1]!Tableau__2_Personnes_1[[Id_Personne]:[Age]],4)</f>
        <v>7</v>
      </c>
      <c r="G4437" t="s">
        <v>3</v>
      </c>
      <c r="H4437" t="s">
        <v>2</v>
      </c>
      <c r="I4437" t="s">
        <v>11170</v>
      </c>
      <c r="J4437">
        <v>1</v>
      </c>
      <c r="K4437">
        <v>98</v>
      </c>
      <c r="M4437">
        <v>98</v>
      </c>
      <c r="O4437" t="str">
        <f>IF(Tableau__3_Déplacements_2[[#This Row],[Ori]]=Tableau__3_Déplacements_2[[#This Row],[Des]],"local","metro")</f>
        <v>local</v>
      </c>
      <c r="P4437">
        <v>15</v>
      </c>
      <c r="Q4437">
        <v>11</v>
      </c>
      <c r="R4437">
        <v>30</v>
      </c>
      <c r="S4437">
        <v>11</v>
      </c>
      <c r="T4437">
        <v>45</v>
      </c>
      <c r="U4437" t="s">
        <v>0</v>
      </c>
      <c r="V4437">
        <v>1</v>
      </c>
      <c r="W4437">
        <v>0</v>
      </c>
      <c r="X4437">
        <v>3</v>
      </c>
      <c r="Y4437">
        <v>507.48</v>
      </c>
      <c r="Z4437" s="1">
        <v>-1</v>
      </c>
      <c r="AA4437" s="1"/>
    </row>
    <row r="4438" spans="1:27" x14ac:dyDescent="0.35">
      <c r="A4438">
        <v>1458</v>
      </c>
      <c r="B4438" t="e">
        <f>VLOOKUP(Tableau__3_Déplacements_2[[#This Row],[Id_Menage]],[2]Ménages!$A$2:$AD$1503,32)</f>
        <v>#REF!</v>
      </c>
      <c r="C4438" t="s">
        <v>16</v>
      </c>
      <c r="D4438" t="s">
        <v>11168</v>
      </c>
      <c r="E4438">
        <f>VLOOKUP(Tableau__3_Déplacements_2[[#This Row],[Id_Personne]],[1]!Tableau__2_Personnes_1[[Id_Personne]:[Age]],2)</f>
        <v>2</v>
      </c>
      <c r="F4438">
        <f>VLOOKUP(Tableau__3_Déplacements_2[[#This Row],[Id_Personne]],[1]!Tableau__2_Personnes_1[[Id_Personne]:[Age]],4)</f>
        <v>65</v>
      </c>
      <c r="G4438" t="s">
        <v>0</v>
      </c>
      <c r="H4438" t="s">
        <v>7</v>
      </c>
      <c r="I4438" t="s">
        <v>11169</v>
      </c>
      <c r="J4438">
        <v>1</v>
      </c>
      <c r="K4438">
        <v>102</v>
      </c>
      <c r="M4438">
        <v>73</v>
      </c>
      <c r="O4438" t="str">
        <f>IF(Tableau__3_Déplacements_2[[#This Row],[Ori]]=Tableau__3_Déplacements_2[[#This Row],[Des]],"local","metro")</f>
        <v>metro</v>
      </c>
      <c r="P4438">
        <v>5</v>
      </c>
      <c r="Q4438">
        <v>8</v>
      </c>
      <c r="R4438">
        <v>0</v>
      </c>
      <c r="S4438">
        <v>8</v>
      </c>
      <c r="T4438">
        <v>15</v>
      </c>
      <c r="U4438" t="s">
        <v>240</v>
      </c>
      <c r="V4438">
        <v>8</v>
      </c>
      <c r="W4438">
        <v>100</v>
      </c>
      <c r="X4438">
        <v>6</v>
      </c>
      <c r="Y4438">
        <v>3328.5048275862068</v>
      </c>
      <c r="Z4438" s="1">
        <v>0</v>
      </c>
      <c r="AA4438" s="1"/>
    </row>
    <row r="4439" spans="1:27" x14ac:dyDescent="0.35">
      <c r="A4439">
        <v>1458</v>
      </c>
      <c r="B4439" t="e">
        <f>VLOOKUP(Tableau__3_Déplacements_2[[#This Row],[Id_Menage]],[2]Ménages!$A$2:$AD$1503,32)</f>
        <v>#REF!</v>
      </c>
      <c r="C4439" t="s">
        <v>16</v>
      </c>
      <c r="D4439" t="s">
        <v>11168</v>
      </c>
      <c r="E4439">
        <f>VLOOKUP(Tableau__3_Déplacements_2[[#This Row],[Id_Personne]],[1]!Tableau__2_Personnes_1[[Id_Personne]:[Age]],2)</f>
        <v>2</v>
      </c>
      <c r="F4439">
        <f>VLOOKUP(Tableau__3_Déplacements_2[[#This Row],[Id_Personne]],[1]!Tableau__2_Personnes_1[[Id_Personne]:[Age]],4)</f>
        <v>65</v>
      </c>
      <c r="G4439" t="s">
        <v>3</v>
      </c>
      <c r="H4439" t="s">
        <v>2</v>
      </c>
      <c r="I4439" t="s">
        <v>11167</v>
      </c>
      <c r="J4439">
        <v>1</v>
      </c>
      <c r="K4439">
        <v>73</v>
      </c>
      <c r="M4439">
        <v>102</v>
      </c>
      <c r="O4439" t="str">
        <f>IF(Tableau__3_Déplacements_2[[#This Row],[Ori]]=Tableau__3_Déplacements_2[[#This Row],[Des]],"local","metro")</f>
        <v>metro</v>
      </c>
      <c r="P4439">
        <v>15</v>
      </c>
      <c r="Q4439">
        <v>10</v>
      </c>
      <c r="R4439">
        <v>0</v>
      </c>
      <c r="S4439">
        <v>10</v>
      </c>
      <c r="T4439">
        <v>11</v>
      </c>
      <c r="U4439" t="s">
        <v>240</v>
      </c>
      <c r="V4439">
        <v>8</v>
      </c>
      <c r="W4439">
        <v>150</v>
      </c>
      <c r="X4439">
        <v>6</v>
      </c>
      <c r="Y4439">
        <v>3328.5048275862068</v>
      </c>
      <c r="Z4439" s="1">
        <v>0</v>
      </c>
      <c r="AA4439" s="1"/>
    </row>
    <row r="4440" spans="1:27" x14ac:dyDescent="0.35">
      <c r="A4440">
        <v>1458</v>
      </c>
      <c r="B4440" t="e">
        <f>VLOOKUP(Tableau__3_Déplacements_2[[#This Row],[Id_Menage]],[2]Ménages!$A$2:$AD$1503,32)</f>
        <v>#REF!</v>
      </c>
      <c r="C4440" t="s">
        <v>11</v>
      </c>
      <c r="D4440" t="s">
        <v>11161</v>
      </c>
      <c r="E4440">
        <f>VLOOKUP(Tableau__3_Déplacements_2[[#This Row],[Id_Personne]],[1]!Tableau__2_Personnes_1[[Id_Personne]:[Age]],2)</f>
        <v>1</v>
      </c>
      <c r="F4440">
        <f>VLOOKUP(Tableau__3_Déplacements_2[[#This Row],[Id_Personne]],[1]!Tableau__2_Personnes_1[[Id_Personne]:[Age]],4)</f>
        <v>43</v>
      </c>
      <c r="G4440" t="s">
        <v>0</v>
      </c>
      <c r="H4440" t="s">
        <v>7</v>
      </c>
      <c r="I4440" t="s">
        <v>11166</v>
      </c>
      <c r="J4440">
        <v>1</v>
      </c>
      <c r="K4440">
        <v>102</v>
      </c>
      <c r="M4440">
        <v>73</v>
      </c>
      <c r="O4440" t="str">
        <f>IF(Tableau__3_Déplacements_2[[#This Row],[Ori]]=Tableau__3_Déplacements_2[[#This Row],[Des]],"local","metro")</f>
        <v>metro</v>
      </c>
      <c r="P4440">
        <v>3</v>
      </c>
      <c r="Q4440">
        <v>7</v>
      </c>
      <c r="R4440">
        <v>0</v>
      </c>
      <c r="S4440">
        <v>7</v>
      </c>
      <c r="T4440">
        <v>25</v>
      </c>
      <c r="U4440" t="s">
        <v>0</v>
      </c>
      <c r="V4440">
        <v>1</v>
      </c>
      <c r="W4440">
        <v>0</v>
      </c>
      <c r="X4440">
        <v>6</v>
      </c>
      <c r="Y4440">
        <v>3328.5048275862068</v>
      </c>
      <c r="Z4440" s="1">
        <v>0</v>
      </c>
      <c r="AA4440" s="1"/>
    </row>
    <row r="4441" spans="1:27" x14ac:dyDescent="0.35">
      <c r="A4441">
        <v>1458</v>
      </c>
      <c r="B4441" t="e">
        <f>VLOOKUP(Tableau__3_Déplacements_2[[#This Row],[Id_Menage]],[2]Ménages!$A$2:$AD$1503,32)</f>
        <v>#REF!</v>
      </c>
      <c r="C4441" t="s">
        <v>11</v>
      </c>
      <c r="D4441" t="s">
        <v>11161</v>
      </c>
      <c r="E4441">
        <f>VLOOKUP(Tableau__3_Déplacements_2[[#This Row],[Id_Personne]],[1]!Tableau__2_Personnes_1[[Id_Personne]:[Age]],2)</f>
        <v>1</v>
      </c>
      <c r="F4441">
        <f>VLOOKUP(Tableau__3_Déplacements_2[[#This Row],[Id_Personne]],[1]!Tableau__2_Personnes_1[[Id_Personne]:[Age]],4)</f>
        <v>43</v>
      </c>
      <c r="G4441" t="s">
        <v>37</v>
      </c>
      <c r="H4441" t="s">
        <v>280</v>
      </c>
      <c r="I4441" t="s">
        <v>11165</v>
      </c>
      <c r="J4441">
        <v>1</v>
      </c>
      <c r="K4441">
        <v>102</v>
      </c>
      <c r="M4441">
        <v>102</v>
      </c>
      <c r="O4441" t="str">
        <f>IF(Tableau__3_Déplacements_2[[#This Row],[Ori]]=Tableau__3_Déplacements_2[[#This Row],[Des]],"local","metro")</f>
        <v>local</v>
      </c>
      <c r="P4441">
        <v>15</v>
      </c>
      <c r="Q4441">
        <v>18</v>
      </c>
      <c r="R4441">
        <v>0</v>
      </c>
      <c r="S4441">
        <v>18</v>
      </c>
      <c r="T4441">
        <v>1</v>
      </c>
      <c r="U4441" t="s">
        <v>0</v>
      </c>
      <c r="V4441">
        <v>1</v>
      </c>
      <c r="W4441">
        <v>0</v>
      </c>
      <c r="X4441">
        <v>6</v>
      </c>
      <c r="Y4441">
        <v>3328.5048275862068</v>
      </c>
      <c r="Z4441" s="1">
        <v>0</v>
      </c>
      <c r="AA4441" s="1"/>
    </row>
    <row r="4442" spans="1:27" x14ac:dyDescent="0.35">
      <c r="A4442">
        <v>1458</v>
      </c>
      <c r="B4442" t="e">
        <f>VLOOKUP(Tableau__3_Déplacements_2[[#This Row],[Id_Menage]],[2]Ménages!$A$2:$AD$1503,32)</f>
        <v>#REF!</v>
      </c>
      <c r="C4442" t="s">
        <v>11</v>
      </c>
      <c r="D4442" t="s">
        <v>11161</v>
      </c>
      <c r="E4442">
        <f>VLOOKUP(Tableau__3_Déplacements_2[[#This Row],[Id_Personne]],[1]!Tableau__2_Personnes_1[[Id_Personne]:[Age]],2)</f>
        <v>1</v>
      </c>
      <c r="F4442">
        <f>VLOOKUP(Tableau__3_Déplacements_2[[#This Row],[Id_Personne]],[1]!Tableau__2_Personnes_1[[Id_Personne]:[Age]],4)</f>
        <v>43</v>
      </c>
      <c r="G4442" t="s">
        <v>3</v>
      </c>
      <c r="H4442" t="s">
        <v>2</v>
      </c>
      <c r="I4442" t="s">
        <v>11164</v>
      </c>
      <c r="J4442">
        <v>1</v>
      </c>
      <c r="K4442">
        <v>73</v>
      </c>
      <c r="M4442">
        <v>73</v>
      </c>
      <c r="O4442" t="str">
        <f>IF(Tableau__3_Déplacements_2[[#This Row],[Ori]]=Tableau__3_Déplacements_2[[#This Row],[Des]],"local","metro")</f>
        <v>local</v>
      </c>
      <c r="P4442">
        <v>12</v>
      </c>
      <c r="Q4442">
        <v>12</v>
      </c>
      <c r="R4442">
        <v>30</v>
      </c>
      <c r="S4442">
        <v>12</v>
      </c>
      <c r="T4442">
        <v>50</v>
      </c>
      <c r="U4442" t="s">
        <v>0</v>
      </c>
      <c r="V4442">
        <v>1</v>
      </c>
      <c r="W4442">
        <v>0</v>
      </c>
      <c r="X4442">
        <v>6</v>
      </c>
      <c r="Y4442">
        <v>3328.5048275862068</v>
      </c>
      <c r="Z4442" s="1">
        <v>-1</v>
      </c>
      <c r="AA4442" s="1"/>
    </row>
    <row r="4443" spans="1:27" x14ac:dyDescent="0.35">
      <c r="A4443">
        <v>1458</v>
      </c>
      <c r="B4443" t="e">
        <f>VLOOKUP(Tableau__3_Déplacements_2[[#This Row],[Id_Menage]],[2]Ménages!$A$2:$AD$1503,32)</f>
        <v>#REF!</v>
      </c>
      <c r="C4443" t="s">
        <v>11</v>
      </c>
      <c r="D4443" t="s">
        <v>11161</v>
      </c>
      <c r="E4443">
        <f>VLOOKUP(Tableau__3_Déplacements_2[[#This Row],[Id_Personne]],[1]!Tableau__2_Personnes_1[[Id_Personne]:[Age]],2)</f>
        <v>1</v>
      </c>
      <c r="F4443">
        <f>VLOOKUP(Tableau__3_Déplacements_2[[#This Row],[Id_Personne]],[1]!Tableau__2_Personnes_1[[Id_Personne]:[Age]],4)</f>
        <v>43</v>
      </c>
      <c r="G4443" t="s">
        <v>27</v>
      </c>
      <c r="H4443" t="s">
        <v>26</v>
      </c>
      <c r="I4443" t="s">
        <v>11163</v>
      </c>
      <c r="J4443">
        <v>1</v>
      </c>
      <c r="K4443">
        <v>73</v>
      </c>
      <c r="M4443">
        <v>73</v>
      </c>
      <c r="O4443" t="str">
        <f>IF(Tableau__3_Déplacements_2[[#This Row],[Ori]]=Tableau__3_Déplacements_2[[#This Row],[Des]],"local","metro")</f>
        <v>local</v>
      </c>
      <c r="P4443">
        <v>3</v>
      </c>
      <c r="Q4443">
        <v>14</v>
      </c>
      <c r="R4443">
        <v>30</v>
      </c>
      <c r="S4443">
        <v>14</v>
      </c>
      <c r="T4443">
        <v>37</v>
      </c>
      <c r="U4443" t="s">
        <v>8</v>
      </c>
      <c r="V4443">
        <v>5</v>
      </c>
      <c r="W4443">
        <v>100</v>
      </c>
      <c r="X4443">
        <v>6</v>
      </c>
      <c r="Y4443">
        <v>3328.5048275862068</v>
      </c>
      <c r="Z4443" s="1">
        <v>-1</v>
      </c>
      <c r="AA4443" s="1"/>
    </row>
    <row r="4444" spans="1:27" x14ac:dyDescent="0.35">
      <c r="A4444">
        <v>1458</v>
      </c>
      <c r="B4444" t="e">
        <f>VLOOKUP(Tableau__3_Déplacements_2[[#This Row],[Id_Menage]],[2]Ménages!$A$2:$AD$1503,32)</f>
        <v>#REF!</v>
      </c>
      <c r="C4444" t="s">
        <v>11</v>
      </c>
      <c r="D4444" t="s">
        <v>11161</v>
      </c>
      <c r="E4444">
        <f>VLOOKUP(Tableau__3_Déplacements_2[[#This Row],[Id_Personne]],[1]!Tableau__2_Personnes_1[[Id_Personne]:[Age]],2)</f>
        <v>1</v>
      </c>
      <c r="F4444">
        <f>VLOOKUP(Tableau__3_Déplacements_2[[#This Row],[Id_Personne]],[1]!Tableau__2_Personnes_1[[Id_Personne]:[Age]],4)</f>
        <v>43</v>
      </c>
      <c r="G4444" t="s">
        <v>13</v>
      </c>
      <c r="H4444" t="s">
        <v>22</v>
      </c>
      <c r="I4444" t="s">
        <v>11162</v>
      </c>
      <c r="J4444">
        <v>1</v>
      </c>
      <c r="K4444">
        <v>73</v>
      </c>
      <c r="M4444">
        <v>73</v>
      </c>
      <c r="O4444" t="str">
        <f>IF(Tableau__3_Déplacements_2[[#This Row],[Ori]]=Tableau__3_Déplacements_2[[#This Row],[Des]],"local","metro")</f>
        <v>local</v>
      </c>
      <c r="P4444">
        <v>6</v>
      </c>
      <c r="Q4444">
        <v>13</v>
      </c>
      <c r="R4444">
        <v>45</v>
      </c>
      <c r="S4444">
        <v>14</v>
      </c>
      <c r="T4444">
        <v>0</v>
      </c>
      <c r="U4444" t="s">
        <v>0</v>
      </c>
      <c r="V4444">
        <v>1</v>
      </c>
      <c r="W4444">
        <v>0</v>
      </c>
      <c r="X4444">
        <v>6</v>
      </c>
      <c r="Y4444">
        <v>3328.5048275862068</v>
      </c>
      <c r="Z4444" s="1">
        <v>-1</v>
      </c>
      <c r="AA4444" s="1"/>
    </row>
    <row r="4445" spans="1:27" x14ac:dyDescent="0.35">
      <c r="A4445">
        <v>1458</v>
      </c>
      <c r="B4445" t="e">
        <f>VLOOKUP(Tableau__3_Déplacements_2[[#This Row],[Id_Menage]],[2]Ménages!$A$2:$AD$1503,32)</f>
        <v>#REF!</v>
      </c>
      <c r="C4445" t="s">
        <v>11</v>
      </c>
      <c r="D4445" t="s">
        <v>11161</v>
      </c>
      <c r="E4445">
        <f>VLOOKUP(Tableau__3_Déplacements_2[[#This Row],[Id_Personne]],[1]!Tableau__2_Personnes_1[[Id_Personne]:[Age]],2)</f>
        <v>1</v>
      </c>
      <c r="F4445">
        <f>VLOOKUP(Tableau__3_Déplacements_2[[#This Row],[Id_Personne]],[1]!Tableau__2_Personnes_1[[Id_Personne]:[Age]],4)</f>
        <v>43</v>
      </c>
      <c r="G4445" t="s">
        <v>8</v>
      </c>
      <c r="H4445" t="s">
        <v>273</v>
      </c>
      <c r="I4445" t="s">
        <v>11160</v>
      </c>
      <c r="J4445">
        <v>1</v>
      </c>
      <c r="K4445">
        <v>73</v>
      </c>
      <c r="M4445">
        <v>102</v>
      </c>
      <c r="O4445" t="str">
        <f>IF(Tableau__3_Déplacements_2[[#This Row],[Ori]]=Tableau__3_Déplacements_2[[#This Row],[Des]],"local","metro")</f>
        <v>metro</v>
      </c>
      <c r="P4445">
        <v>15</v>
      </c>
      <c r="Q4445">
        <v>17</v>
      </c>
      <c r="R4445">
        <v>35</v>
      </c>
      <c r="S4445">
        <v>18</v>
      </c>
      <c r="T4445">
        <v>0</v>
      </c>
      <c r="U4445" t="s">
        <v>0</v>
      </c>
      <c r="V4445">
        <v>1</v>
      </c>
      <c r="W4445">
        <v>0</v>
      </c>
      <c r="X4445">
        <v>6</v>
      </c>
      <c r="Y4445">
        <v>3328.5048275862068</v>
      </c>
      <c r="Z4445" s="1">
        <v>-1</v>
      </c>
      <c r="AA4445" s="1"/>
    </row>
    <row r="4446" spans="1:27" x14ac:dyDescent="0.35">
      <c r="A4446">
        <v>1458</v>
      </c>
      <c r="B4446" t="e">
        <f>VLOOKUP(Tableau__3_Déplacements_2[[#This Row],[Id_Menage]],[2]Ménages!$A$2:$AD$1503,32)</f>
        <v>#REF!</v>
      </c>
      <c r="C4446" t="s">
        <v>5</v>
      </c>
      <c r="D4446" t="s">
        <v>11158</v>
      </c>
      <c r="E4446">
        <f>VLOOKUP(Tableau__3_Déplacements_2[[#This Row],[Id_Personne]],[1]!Tableau__2_Personnes_1[[Id_Personne]:[Age]],2)</f>
        <v>2</v>
      </c>
      <c r="F4446">
        <f>VLOOKUP(Tableau__3_Déplacements_2[[#This Row],[Id_Personne]],[1]!Tableau__2_Personnes_1[[Id_Personne]:[Age]],4)</f>
        <v>36</v>
      </c>
      <c r="G4446" t="s">
        <v>0</v>
      </c>
      <c r="H4446" t="s">
        <v>7</v>
      </c>
      <c r="I4446" t="s">
        <v>11159</v>
      </c>
      <c r="J4446">
        <v>1</v>
      </c>
      <c r="K4446">
        <v>102</v>
      </c>
      <c r="M4446">
        <v>73</v>
      </c>
      <c r="O4446" t="str">
        <f>IF(Tableau__3_Déplacements_2[[#This Row],[Ori]]=Tableau__3_Déplacements_2[[#This Row],[Des]],"local","metro")</f>
        <v>metro</v>
      </c>
      <c r="P4446">
        <v>4</v>
      </c>
      <c r="Q4446">
        <v>6</v>
      </c>
      <c r="R4446">
        <v>25</v>
      </c>
      <c r="S4446">
        <v>6</v>
      </c>
      <c r="T4446">
        <v>41</v>
      </c>
      <c r="U4446" t="s">
        <v>240</v>
      </c>
      <c r="V4446">
        <v>8</v>
      </c>
      <c r="W4446">
        <v>150</v>
      </c>
      <c r="X4446">
        <v>5</v>
      </c>
      <c r="Y4446">
        <v>3328.5048275862068</v>
      </c>
      <c r="Z4446" s="1">
        <v>-1</v>
      </c>
      <c r="AA4446" s="1"/>
    </row>
    <row r="4447" spans="1:27" x14ac:dyDescent="0.35">
      <c r="A4447">
        <v>1458</v>
      </c>
      <c r="B4447" t="e">
        <f>VLOOKUP(Tableau__3_Déplacements_2[[#This Row],[Id_Menage]],[2]Ménages!$A$2:$AD$1503,32)</f>
        <v>#REF!</v>
      </c>
      <c r="C4447" t="s">
        <v>5</v>
      </c>
      <c r="D4447" t="s">
        <v>11158</v>
      </c>
      <c r="E4447">
        <f>VLOOKUP(Tableau__3_Déplacements_2[[#This Row],[Id_Personne]],[1]!Tableau__2_Personnes_1[[Id_Personne]:[Age]],2)</f>
        <v>2</v>
      </c>
      <c r="F4447">
        <f>VLOOKUP(Tableau__3_Déplacements_2[[#This Row],[Id_Personne]],[1]!Tableau__2_Personnes_1[[Id_Personne]:[Age]],4)</f>
        <v>36</v>
      </c>
      <c r="G4447" t="s">
        <v>3</v>
      </c>
      <c r="H4447" t="s">
        <v>2</v>
      </c>
      <c r="I4447" t="s">
        <v>11157</v>
      </c>
      <c r="J4447">
        <v>1</v>
      </c>
      <c r="K4447">
        <v>73</v>
      </c>
      <c r="M4447">
        <v>102</v>
      </c>
      <c r="O4447" t="str">
        <f>IF(Tableau__3_Déplacements_2[[#This Row],[Ori]]=Tableau__3_Déplacements_2[[#This Row],[Des]],"local","metro")</f>
        <v>metro</v>
      </c>
      <c r="P4447">
        <v>15</v>
      </c>
      <c r="Q4447">
        <v>16</v>
      </c>
      <c r="R4447">
        <v>40</v>
      </c>
      <c r="S4447">
        <v>17</v>
      </c>
      <c r="T4447">
        <v>1</v>
      </c>
      <c r="U4447" t="s">
        <v>240</v>
      </c>
      <c r="V4447">
        <v>8</v>
      </c>
      <c r="W4447">
        <v>200</v>
      </c>
      <c r="X4447">
        <v>5</v>
      </c>
      <c r="Y4447">
        <v>3328.5048275862068</v>
      </c>
      <c r="Z4447" s="1">
        <v>-1</v>
      </c>
      <c r="AA4447" s="1"/>
    </row>
    <row r="4448" spans="1:27" x14ac:dyDescent="0.35">
      <c r="A4448">
        <v>1458</v>
      </c>
      <c r="B4448" t="e">
        <f>VLOOKUP(Tableau__3_Déplacements_2[[#This Row],[Id_Menage]],[2]Ménages!$A$2:$AD$1503,32)</f>
        <v>#REF!</v>
      </c>
      <c r="C4448" t="s">
        <v>65</v>
      </c>
      <c r="D4448" t="s">
        <v>11153</v>
      </c>
      <c r="E4448">
        <f>VLOOKUP(Tableau__3_Déplacements_2[[#This Row],[Id_Personne]],[1]!Tableau__2_Personnes_1[[Id_Personne]:[Age]],2)</f>
        <v>2</v>
      </c>
      <c r="F4448">
        <f>VLOOKUP(Tableau__3_Déplacements_2[[#This Row],[Id_Personne]],[1]!Tableau__2_Personnes_1[[Id_Personne]:[Age]],4)</f>
        <v>13</v>
      </c>
      <c r="G4448" t="s">
        <v>13</v>
      </c>
      <c r="H4448" t="s">
        <v>22</v>
      </c>
      <c r="I4448" t="s">
        <v>11156</v>
      </c>
      <c r="J4448">
        <v>1</v>
      </c>
      <c r="K4448">
        <v>102</v>
      </c>
      <c r="M4448">
        <v>102</v>
      </c>
      <c r="O4448" t="str">
        <f>IF(Tableau__3_Déplacements_2[[#This Row],[Ori]]=Tableau__3_Déplacements_2[[#This Row],[Des]],"local","metro")</f>
        <v>local</v>
      </c>
      <c r="P4448">
        <v>2</v>
      </c>
      <c r="Q4448">
        <v>9</v>
      </c>
      <c r="R4448">
        <v>50</v>
      </c>
      <c r="S4448">
        <v>9</v>
      </c>
      <c r="T4448">
        <v>55</v>
      </c>
      <c r="U4448" t="s">
        <v>0</v>
      </c>
      <c r="V4448">
        <v>1</v>
      </c>
      <c r="W4448">
        <v>0</v>
      </c>
      <c r="X4448">
        <v>6</v>
      </c>
      <c r="Y4448">
        <v>3328.5048275862068</v>
      </c>
      <c r="Z4448" s="1">
        <v>-1</v>
      </c>
      <c r="AA4448" s="1"/>
    </row>
    <row r="4449" spans="1:27" x14ac:dyDescent="0.35">
      <c r="A4449">
        <v>1458</v>
      </c>
      <c r="B4449" t="e">
        <f>VLOOKUP(Tableau__3_Déplacements_2[[#This Row],[Id_Menage]],[2]Ménages!$A$2:$AD$1503,32)</f>
        <v>#REF!</v>
      </c>
      <c r="C4449" t="s">
        <v>65</v>
      </c>
      <c r="D4449" t="s">
        <v>11153</v>
      </c>
      <c r="E4449">
        <f>VLOOKUP(Tableau__3_Déplacements_2[[#This Row],[Id_Personne]],[1]!Tableau__2_Personnes_1[[Id_Personne]:[Age]],2)</f>
        <v>2</v>
      </c>
      <c r="F4449">
        <f>VLOOKUP(Tableau__3_Déplacements_2[[#This Row],[Id_Personne]],[1]!Tableau__2_Personnes_1[[Id_Personne]:[Age]],4)</f>
        <v>13</v>
      </c>
      <c r="G4449" t="s">
        <v>0</v>
      </c>
      <c r="H4449" t="s">
        <v>7</v>
      </c>
      <c r="I4449" t="s">
        <v>11155</v>
      </c>
      <c r="J4449">
        <v>1</v>
      </c>
      <c r="K4449">
        <v>102</v>
      </c>
      <c r="M4449">
        <v>102</v>
      </c>
      <c r="O4449" t="str">
        <f>IF(Tableau__3_Déplacements_2[[#This Row],[Ori]]=Tableau__3_Déplacements_2[[#This Row],[Des]],"local","metro")</f>
        <v>local</v>
      </c>
      <c r="P4449">
        <v>12</v>
      </c>
      <c r="Q4449">
        <v>7</v>
      </c>
      <c r="R4449">
        <v>20</v>
      </c>
      <c r="S4449">
        <v>7</v>
      </c>
      <c r="T4449">
        <v>30</v>
      </c>
      <c r="U4449" t="s">
        <v>0</v>
      </c>
      <c r="V4449">
        <v>1</v>
      </c>
      <c r="W4449">
        <v>0</v>
      </c>
      <c r="X4449">
        <v>6</v>
      </c>
      <c r="Y4449">
        <v>3328.5048275862068</v>
      </c>
      <c r="Z4449" s="1">
        <v>-1</v>
      </c>
      <c r="AA4449" s="1"/>
    </row>
    <row r="4450" spans="1:27" x14ac:dyDescent="0.35">
      <c r="A4450">
        <v>1458</v>
      </c>
      <c r="B4450" t="e">
        <f>VLOOKUP(Tableau__3_Déplacements_2[[#This Row],[Id_Menage]],[2]Ménages!$A$2:$AD$1503,32)</f>
        <v>#REF!</v>
      </c>
      <c r="C4450" t="s">
        <v>65</v>
      </c>
      <c r="D4450" t="s">
        <v>11153</v>
      </c>
      <c r="E4450">
        <f>VLOOKUP(Tableau__3_Déplacements_2[[#This Row],[Id_Personne]],[1]!Tableau__2_Personnes_1[[Id_Personne]:[Age]],2)</f>
        <v>2</v>
      </c>
      <c r="F4450">
        <f>VLOOKUP(Tableau__3_Déplacements_2[[#This Row],[Id_Personne]],[1]!Tableau__2_Personnes_1[[Id_Personne]:[Age]],4)</f>
        <v>13</v>
      </c>
      <c r="G4450" t="s">
        <v>27</v>
      </c>
      <c r="H4450" t="s">
        <v>26</v>
      </c>
      <c r="I4450" t="s">
        <v>11154</v>
      </c>
      <c r="J4450">
        <v>1</v>
      </c>
      <c r="K4450">
        <v>102</v>
      </c>
      <c r="M4450">
        <v>102</v>
      </c>
      <c r="O4450" t="str">
        <f>IF(Tableau__3_Déplacements_2[[#This Row],[Ori]]=Tableau__3_Déplacements_2[[#This Row],[Des]],"local","metro")</f>
        <v>local</v>
      </c>
      <c r="P4450">
        <v>15</v>
      </c>
      <c r="Q4450">
        <v>10</v>
      </c>
      <c r="R4450">
        <v>10</v>
      </c>
      <c r="S4450">
        <v>10</v>
      </c>
      <c r="T4450">
        <v>15</v>
      </c>
      <c r="U4450" t="s">
        <v>0</v>
      </c>
      <c r="V4450">
        <v>1</v>
      </c>
      <c r="W4450">
        <v>0</v>
      </c>
      <c r="X4450">
        <v>6</v>
      </c>
      <c r="Y4450">
        <v>3328.5048275862068</v>
      </c>
      <c r="Z4450" s="1">
        <v>-1</v>
      </c>
      <c r="AA4450" s="1"/>
    </row>
    <row r="4451" spans="1:27" x14ac:dyDescent="0.35">
      <c r="A4451">
        <v>1458</v>
      </c>
      <c r="B4451" t="e">
        <f>VLOOKUP(Tableau__3_Déplacements_2[[#This Row],[Id_Menage]],[2]Ménages!$A$2:$AD$1503,32)</f>
        <v>#REF!</v>
      </c>
      <c r="C4451" t="s">
        <v>65</v>
      </c>
      <c r="D4451" t="s">
        <v>11153</v>
      </c>
      <c r="E4451">
        <f>VLOOKUP(Tableau__3_Déplacements_2[[#This Row],[Id_Personne]],[1]!Tableau__2_Personnes_1[[Id_Personne]:[Age]],2)</f>
        <v>2</v>
      </c>
      <c r="F4451">
        <f>VLOOKUP(Tableau__3_Déplacements_2[[#This Row],[Id_Personne]],[1]!Tableau__2_Personnes_1[[Id_Personne]:[Age]],4)</f>
        <v>13</v>
      </c>
      <c r="G4451" t="s">
        <v>3</v>
      </c>
      <c r="H4451" t="s">
        <v>2</v>
      </c>
      <c r="I4451" t="s">
        <v>11152</v>
      </c>
      <c r="J4451">
        <v>1</v>
      </c>
      <c r="K4451">
        <v>102</v>
      </c>
      <c r="M4451">
        <v>102</v>
      </c>
      <c r="O4451" t="str">
        <f>IF(Tableau__3_Déplacements_2[[#This Row],[Ori]]=Tableau__3_Déplacements_2[[#This Row],[Des]],"local","metro")</f>
        <v>local</v>
      </c>
      <c r="P4451">
        <v>15</v>
      </c>
      <c r="Q4451">
        <v>7</v>
      </c>
      <c r="R4451">
        <v>45</v>
      </c>
      <c r="S4451">
        <v>7</v>
      </c>
      <c r="T4451">
        <v>55</v>
      </c>
      <c r="U4451" t="s">
        <v>0</v>
      </c>
      <c r="V4451">
        <v>1</v>
      </c>
      <c r="W4451">
        <v>0</v>
      </c>
      <c r="X4451">
        <v>6</v>
      </c>
      <c r="Y4451">
        <v>3328.5048275862068</v>
      </c>
      <c r="Z4451" s="1">
        <v>-1</v>
      </c>
      <c r="AA4451" s="1"/>
    </row>
    <row r="4452" spans="1:27" x14ac:dyDescent="0.35">
      <c r="A4452">
        <v>1459</v>
      </c>
      <c r="B4452" t="e">
        <f>VLOOKUP(Tableau__3_Déplacements_2[[#This Row],[Id_Menage]],[2]Ménages!$A$2:$AD$1503,32)</f>
        <v>#REF!</v>
      </c>
      <c r="C4452" t="s">
        <v>16</v>
      </c>
      <c r="D4452" t="s">
        <v>11150</v>
      </c>
      <c r="E4452">
        <f>VLOOKUP(Tableau__3_Déplacements_2[[#This Row],[Id_Personne]],[1]!Tableau__2_Personnes_1[[Id_Personne]:[Age]],2)</f>
        <v>1</v>
      </c>
      <c r="F4452">
        <f>VLOOKUP(Tableau__3_Déplacements_2[[#This Row],[Id_Personne]],[1]!Tableau__2_Personnes_1[[Id_Personne]:[Age]],4)</f>
        <v>29</v>
      </c>
      <c r="G4452" t="s">
        <v>0</v>
      </c>
      <c r="H4452" t="s">
        <v>7</v>
      </c>
      <c r="I4452" t="s">
        <v>11151</v>
      </c>
      <c r="J4452">
        <v>1</v>
      </c>
      <c r="K4452">
        <v>102</v>
      </c>
      <c r="M4452">
        <v>34</v>
      </c>
      <c r="O4452" t="str">
        <f>IF(Tableau__3_Déplacements_2[[#This Row],[Ori]]=Tableau__3_Déplacements_2[[#This Row],[Des]],"local","metro")</f>
        <v>metro</v>
      </c>
      <c r="P4452">
        <v>13</v>
      </c>
      <c r="Q4452">
        <v>9</v>
      </c>
      <c r="R4452">
        <v>0</v>
      </c>
      <c r="S4452">
        <v>9</v>
      </c>
      <c r="T4452">
        <v>26</v>
      </c>
      <c r="U4452" t="s">
        <v>240</v>
      </c>
      <c r="V4452">
        <v>8</v>
      </c>
      <c r="W4452">
        <v>250</v>
      </c>
      <c r="X4452">
        <v>6</v>
      </c>
      <c r="Y4452">
        <v>3328.5048275862068</v>
      </c>
      <c r="Z4452" s="1">
        <v>0</v>
      </c>
      <c r="AA4452" s="1"/>
    </row>
    <row r="4453" spans="1:27" x14ac:dyDescent="0.35">
      <c r="A4453">
        <v>1459</v>
      </c>
      <c r="B4453" t="e">
        <f>VLOOKUP(Tableau__3_Déplacements_2[[#This Row],[Id_Menage]],[2]Ménages!$A$2:$AD$1503,32)</f>
        <v>#REF!</v>
      </c>
      <c r="C4453" t="s">
        <v>16</v>
      </c>
      <c r="D4453" t="s">
        <v>11150</v>
      </c>
      <c r="E4453">
        <f>VLOOKUP(Tableau__3_Déplacements_2[[#This Row],[Id_Personne]],[1]!Tableau__2_Personnes_1[[Id_Personne]:[Age]],2)</f>
        <v>1</v>
      </c>
      <c r="F4453">
        <f>VLOOKUP(Tableau__3_Déplacements_2[[#This Row],[Id_Personne]],[1]!Tableau__2_Personnes_1[[Id_Personne]:[Age]],4)</f>
        <v>29</v>
      </c>
      <c r="G4453" t="s">
        <v>3</v>
      </c>
      <c r="H4453" t="s">
        <v>2</v>
      </c>
      <c r="I4453" t="s">
        <v>11149</v>
      </c>
      <c r="J4453">
        <v>1</v>
      </c>
      <c r="K4453">
        <v>34</v>
      </c>
      <c r="M4453">
        <v>102</v>
      </c>
      <c r="O4453" t="str">
        <f>IF(Tableau__3_Déplacements_2[[#This Row],[Ori]]=Tableau__3_Déplacements_2[[#This Row],[Des]],"local","metro")</f>
        <v>metro</v>
      </c>
      <c r="P4453">
        <v>15</v>
      </c>
      <c r="Q4453">
        <v>12</v>
      </c>
      <c r="R4453">
        <v>0</v>
      </c>
      <c r="S4453">
        <v>12</v>
      </c>
      <c r="T4453">
        <v>31</v>
      </c>
      <c r="U4453" t="s">
        <v>240</v>
      </c>
      <c r="V4453">
        <v>8</v>
      </c>
      <c r="W4453">
        <v>250</v>
      </c>
      <c r="X4453">
        <v>6</v>
      </c>
      <c r="Y4453">
        <v>3328.5048275862068</v>
      </c>
      <c r="Z4453" s="1">
        <v>0</v>
      </c>
      <c r="AA4453" s="1"/>
    </row>
    <row r="4454" spans="1:27" x14ac:dyDescent="0.35">
      <c r="A4454">
        <v>1459</v>
      </c>
      <c r="B4454" t="e">
        <f>VLOOKUP(Tableau__3_Déplacements_2[[#This Row],[Id_Menage]],[2]Ménages!$A$2:$AD$1503,32)</f>
        <v>#REF!</v>
      </c>
      <c r="C4454" t="s">
        <v>11</v>
      </c>
      <c r="D4454" t="s">
        <v>11147</v>
      </c>
      <c r="E4454">
        <f>VLOOKUP(Tableau__3_Déplacements_2[[#This Row],[Id_Personne]],[1]!Tableau__2_Personnes_1[[Id_Personne]:[Age]],2)</f>
        <v>2</v>
      </c>
      <c r="F4454">
        <f>VLOOKUP(Tableau__3_Déplacements_2[[#This Row],[Id_Personne]],[1]!Tableau__2_Personnes_1[[Id_Personne]:[Age]],4)</f>
        <v>24</v>
      </c>
      <c r="G4454" t="s">
        <v>0</v>
      </c>
      <c r="H4454" t="s">
        <v>7</v>
      </c>
      <c r="I4454" t="s">
        <v>11148</v>
      </c>
      <c r="J4454">
        <v>1</v>
      </c>
      <c r="K4454">
        <v>102</v>
      </c>
      <c r="M4454">
        <v>102</v>
      </c>
      <c r="O4454" t="str">
        <f>IF(Tableau__3_Déplacements_2[[#This Row],[Ori]]=Tableau__3_Déplacements_2[[#This Row],[Des]],"local","metro")</f>
        <v>local</v>
      </c>
      <c r="P4454">
        <v>10</v>
      </c>
      <c r="Q4454">
        <v>10</v>
      </c>
      <c r="R4454">
        <v>0</v>
      </c>
      <c r="S4454">
        <v>10</v>
      </c>
      <c r="T4454">
        <v>15</v>
      </c>
      <c r="U4454" t="s">
        <v>0</v>
      </c>
      <c r="V4454">
        <v>1</v>
      </c>
      <c r="W4454">
        <v>0</v>
      </c>
      <c r="X4454">
        <v>6</v>
      </c>
      <c r="Y4454">
        <v>3328.5048275862068</v>
      </c>
      <c r="Z4454" s="1">
        <v>0</v>
      </c>
      <c r="AA4454" s="1"/>
    </row>
    <row r="4455" spans="1:27" x14ac:dyDescent="0.35">
      <c r="A4455">
        <v>1459</v>
      </c>
      <c r="B4455" t="e">
        <f>VLOOKUP(Tableau__3_Déplacements_2[[#This Row],[Id_Menage]],[2]Ménages!$A$2:$AD$1503,32)</f>
        <v>#REF!</v>
      </c>
      <c r="C4455" t="s">
        <v>11</v>
      </c>
      <c r="D4455" t="s">
        <v>11147</v>
      </c>
      <c r="E4455">
        <f>VLOOKUP(Tableau__3_Déplacements_2[[#This Row],[Id_Personne]],[1]!Tableau__2_Personnes_1[[Id_Personne]:[Age]],2)</f>
        <v>2</v>
      </c>
      <c r="F4455">
        <f>VLOOKUP(Tableau__3_Déplacements_2[[#This Row],[Id_Personne]],[1]!Tableau__2_Personnes_1[[Id_Personne]:[Age]],4)</f>
        <v>24</v>
      </c>
      <c r="G4455" t="s">
        <v>3</v>
      </c>
      <c r="H4455" t="s">
        <v>2</v>
      </c>
      <c r="I4455" t="s">
        <v>11146</v>
      </c>
      <c r="J4455">
        <v>1</v>
      </c>
      <c r="K4455">
        <v>102</v>
      </c>
      <c r="M4455">
        <v>102</v>
      </c>
      <c r="O4455" t="str">
        <f>IF(Tableau__3_Déplacements_2[[#This Row],[Ori]]=Tableau__3_Déplacements_2[[#This Row],[Des]],"local","metro")</f>
        <v>local</v>
      </c>
      <c r="P4455">
        <v>15</v>
      </c>
      <c r="Q4455">
        <v>14</v>
      </c>
      <c r="R4455">
        <v>30</v>
      </c>
      <c r="S4455">
        <v>14</v>
      </c>
      <c r="T4455">
        <v>50</v>
      </c>
      <c r="U4455" t="s">
        <v>0</v>
      </c>
      <c r="V4455">
        <v>1</v>
      </c>
      <c r="W4455">
        <v>0</v>
      </c>
      <c r="X4455">
        <v>6</v>
      </c>
      <c r="Y4455">
        <v>3328.5048275862068</v>
      </c>
      <c r="Z4455" s="1">
        <v>-1</v>
      </c>
      <c r="AA4455" s="1"/>
    </row>
    <row r="4456" spans="1:27" x14ac:dyDescent="0.35">
      <c r="A4456">
        <v>146</v>
      </c>
      <c r="B4456" t="e">
        <f>VLOOKUP(Tableau__3_Déplacements_2[[#This Row],[Id_Menage]],[2]Ménages!$A$2:$AD$1503,32)</f>
        <v>#REF!</v>
      </c>
      <c r="C4456" t="s">
        <v>16</v>
      </c>
      <c r="D4456" t="s">
        <v>11144</v>
      </c>
      <c r="E4456">
        <f>VLOOKUP(Tableau__3_Déplacements_2[[#This Row],[Id_Personne]],[1]!Tableau__2_Personnes_1[[Id_Personne]:[Age]],2)</f>
        <v>1</v>
      </c>
      <c r="F4456">
        <f>VLOOKUP(Tableau__3_Déplacements_2[[#This Row],[Id_Personne]],[1]!Tableau__2_Personnes_1[[Id_Personne]:[Age]],4)</f>
        <v>45</v>
      </c>
      <c r="G4456" t="s">
        <v>0</v>
      </c>
      <c r="H4456" t="s">
        <v>7</v>
      </c>
      <c r="I4456" t="s">
        <v>11145</v>
      </c>
      <c r="J4456">
        <v>1</v>
      </c>
      <c r="K4456">
        <v>69</v>
      </c>
      <c r="M4456">
        <v>66</v>
      </c>
      <c r="O4456" t="str">
        <f>IF(Tableau__3_Déplacements_2[[#This Row],[Ori]]=Tableau__3_Déplacements_2[[#This Row],[Des]],"local","metro")</f>
        <v>metro</v>
      </c>
      <c r="P4456">
        <v>3</v>
      </c>
      <c r="Q4456">
        <v>7</v>
      </c>
      <c r="R4456">
        <v>30</v>
      </c>
      <c r="S4456">
        <v>7</v>
      </c>
      <c r="T4456">
        <v>50</v>
      </c>
      <c r="U4456" t="s">
        <v>30</v>
      </c>
      <c r="V4456">
        <v>8</v>
      </c>
      <c r="W4456">
        <v>300</v>
      </c>
      <c r="X4456">
        <v>5</v>
      </c>
      <c r="Y4456">
        <v>887.55617283950619</v>
      </c>
      <c r="Z4456" s="1">
        <v>-1</v>
      </c>
      <c r="AA4456" s="1"/>
    </row>
    <row r="4457" spans="1:27" x14ac:dyDescent="0.35">
      <c r="A4457">
        <v>146</v>
      </c>
      <c r="B4457" t="e">
        <f>VLOOKUP(Tableau__3_Déplacements_2[[#This Row],[Id_Menage]],[2]Ménages!$A$2:$AD$1503,32)</f>
        <v>#REF!</v>
      </c>
      <c r="C4457" t="s">
        <v>16</v>
      </c>
      <c r="D4457" t="s">
        <v>11144</v>
      </c>
      <c r="E4457">
        <f>VLOOKUP(Tableau__3_Déplacements_2[[#This Row],[Id_Personne]],[1]!Tableau__2_Personnes_1[[Id_Personne]:[Age]],2)</f>
        <v>1</v>
      </c>
      <c r="F4457">
        <f>VLOOKUP(Tableau__3_Déplacements_2[[#This Row],[Id_Personne]],[1]!Tableau__2_Personnes_1[[Id_Personne]:[Age]],4)</f>
        <v>45</v>
      </c>
      <c r="G4457" t="s">
        <v>3</v>
      </c>
      <c r="H4457" t="s">
        <v>2</v>
      </c>
      <c r="I4457" t="s">
        <v>11143</v>
      </c>
      <c r="J4457">
        <v>1</v>
      </c>
      <c r="K4457">
        <v>66</v>
      </c>
      <c r="M4457">
        <v>69</v>
      </c>
      <c r="O4457" t="str">
        <f>IF(Tableau__3_Déplacements_2[[#This Row],[Ori]]=Tableau__3_Déplacements_2[[#This Row],[Des]],"local","metro")</f>
        <v>metro</v>
      </c>
      <c r="P4457">
        <v>15</v>
      </c>
      <c r="Q4457">
        <v>18</v>
      </c>
      <c r="R4457">
        <v>30</v>
      </c>
      <c r="S4457">
        <v>18</v>
      </c>
      <c r="T4457">
        <v>55</v>
      </c>
      <c r="U4457" t="s">
        <v>30</v>
      </c>
      <c r="V4457">
        <v>8</v>
      </c>
      <c r="W4457">
        <v>300</v>
      </c>
      <c r="X4457">
        <v>5</v>
      </c>
      <c r="Y4457">
        <v>887.55617283950619</v>
      </c>
      <c r="Z4457" s="1">
        <v>-1</v>
      </c>
      <c r="AA4457" s="1"/>
    </row>
    <row r="4458" spans="1:27" x14ac:dyDescent="0.35">
      <c r="A4458">
        <v>146</v>
      </c>
      <c r="B4458" t="e">
        <f>VLOOKUP(Tableau__3_Déplacements_2[[#This Row],[Id_Menage]],[2]Ménages!$A$2:$AD$1503,32)</f>
        <v>#REF!</v>
      </c>
      <c r="C4458" t="s">
        <v>11</v>
      </c>
      <c r="D4458" t="s">
        <v>11141</v>
      </c>
      <c r="E4458">
        <f>VLOOKUP(Tableau__3_Déplacements_2[[#This Row],[Id_Personne]],[1]!Tableau__2_Personnes_1[[Id_Personne]:[Age]],2)</f>
        <v>2</v>
      </c>
      <c r="F4458">
        <f>VLOOKUP(Tableau__3_Déplacements_2[[#This Row],[Id_Personne]],[1]!Tableau__2_Personnes_1[[Id_Personne]:[Age]],4)</f>
        <v>40</v>
      </c>
      <c r="G4458" t="s">
        <v>0</v>
      </c>
      <c r="H4458" t="s">
        <v>7</v>
      </c>
      <c r="I4458" t="s">
        <v>11142</v>
      </c>
      <c r="J4458">
        <v>1</v>
      </c>
      <c r="K4458">
        <v>69</v>
      </c>
      <c r="M4458">
        <v>66</v>
      </c>
      <c r="O4458" t="str">
        <f>IF(Tableau__3_Déplacements_2[[#This Row],[Ori]]=Tableau__3_Déplacements_2[[#This Row],[Des]],"local","metro")</f>
        <v>metro</v>
      </c>
      <c r="P4458">
        <v>3</v>
      </c>
      <c r="Q4458">
        <v>7</v>
      </c>
      <c r="R4458">
        <v>30</v>
      </c>
      <c r="S4458">
        <v>7</v>
      </c>
      <c r="T4458">
        <v>54</v>
      </c>
      <c r="U4458" t="s">
        <v>30</v>
      </c>
      <c r="V4458">
        <v>8</v>
      </c>
      <c r="W4458">
        <v>300</v>
      </c>
      <c r="X4458">
        <v>5</v>
      </c>
      <c r="Y4458">
        <v>887.55617283950619</v>
      </c>
      <c r="Z4458" s="1">
        <v>-1</v>
      </c>
      <c r="AA4458" s="1"/>
    </row>
    <row r="4459" spans="1:27" x14ac:dyDescent="0.35">
      <c r="A4459">
        <v>146</v>
      </c>
      <c r="B4459" t="e">
        <f>VLOOKUP(Tableau__3_Déplacements_2[[#This Row],[Id_Menage]],[2]Ménages!$A$2:$AD$1503,32)</f>
        <v>#REF!</v>
      </c>
      <c r="C4459" t="s">
        <v>11</v>
      </c>
      <c r="D4459" t="s">
        <v>11141</v>
      </c>
      <c r="E4459">
        <f>VLOOKUP(Tableau__3_Déplacements_2[[#This Row],[Id_Personne]],[1]!Tableau__2_Personnes_1[[Id_Personne]:[Age]],2)</f>
        <v>2</v>
      </c>
      <c r="F4459">
        <f>VLOOKUP(Tableau__3_Déplacements_2[[#This Row],[Id_Personne]],[1]!Tableau__2_Personnes_1[[Id_Personne]:[Age]],4)</f>
        <v>40</v>
      </c>
      <c r="G4459" t="s">
        <v>3</v>
      </c>
      <c r="H4459" t="s">
        <v>2</v>
      </c>
      <c r="I4459" t="s">
        <v>11140</v>
      </c>
      <c r="J4459">
        <v>1</v>
      </c>
      <c r="K4459">
        <v>66</v>
      </c>
      <c r="M4459">
        <v>69</v>
      </c>
      <c r="O4459" t="str">
        <f>IF(Tableau__3_Déplacements_2[[#This Row],[Ori]]=Tableau__3_Déplacements_2[[#This Row],[Des]],"local","metro")</f>
        <v>metro</v>
      </c>
      <c r="P4459">
        <v>15</v>
      </c>
      <c r="Q4459">
        <v>18</v>
      </c>
      <c r="R4459">
        <v>30</v>
      </c>
      <c r="S4459">
        <v>18</v>
      </c>
      <c r="T4459">
        <v>54</v>
      </c>
      <c r="U4459" t="s">
        <v>30</v>
      </c>
      <c r="V4459">
        <v>8</v>
      </c>
      <c r="W4459">
        <v>300</v>
      </c>
      <c r="X4459">
        <v>5</v>
      </c>
      <c r="Y4459">
        <v>887.55617283950619</v>
      </c>
      <c r="Z4459" s="1">
        <v>-1</v>
      </c>
      <c r="AA4459" s="1"/>
    </row>
    <row r="4460" spans="1:27" x14ac:dyDescent="0.35">
      <c r="A4460">
        <v>146</v>
      </c>
      <c r="B4460" t="e">
        <f>VLOOKUP(Tableau__3_Déplacements_2[[#This Row],[Id_Menage]],[2]Ménages!$A$2:$AD$1503,32)</f>
        <v>#REF!</v>
      </c>
      <c r="C4460" t="s">
        <v>5</v>
      </c>
      <c r="D4460" t="s">
        <v>11137</v>
      </c>
      <c r="E4460">
        <f>VLOOKUP(Tableau__3_Déplacements_2[[#This Row],[Id_Personne]],[1]!Tableau__2_Personnes_1[[Id_Personne]:[Age]],2)</f>
        <v>1</v>
      </c>
      <c r="F4460">
        <f>VLOOKUP(Tableau__3_Déplacements_2[[#This Row],[Id_Personne]],[1]!Tableau__2_Personnes_1[[Id_Personne]:[Age]],4)</f>
        <v>20</v>
      </c>
      <c r="G4460" t="s">
        <v>0</v>
      </c>
      <c r="H4460" t="s">
        <v>7</v>
      </c>
      <c r="I4460" t="s">
        <v>11139</v>
      </c>
      <c r="J4460">
        <v>1</v>
      </c>
      <c r="K4460">
        <v>69</v>
      </c>
      <c r="M4460">
        <v>66</v>
      </c>
      <c r="O4460" t="str">
        <f>IF(Tableau__3_Déplacements_2[[#This Row],[Ori]]=Tableau__3_Déplacements_2[[#This Row],[Des]],"local","metro")</f>
        <v>metro</v>
      </c>
      <c r="P4460">
        <v>9</v>
      </c>
      <c r="Q4460">
        <v>8</v>
      </c>
      <c r="R4460">
        <v>0</v>
      </c>
      <c r="S4460">
        <v>8</v>
      </c>
      <c r="T4460">
        <v>28</v>
      </c>
      <c r="U4460" t="s">
        <v>30</v>
      </c>
      <c r="V4460">
        <v>8</v>
      </c>
      <c r="W4460">
        <v>300</v>
      </c>
      <c r="X4460">
        <v>5</v>
      </c>
      <c r="Y4460">
        <v>887.55617283950619</v>
      </c>
      <c r="Z4460" s="1">
        <v>0</v>
      </c>
      <c r="AA4460" s="1"/>
    </row>
    <row r="4461" spans="1:27" x14ac:dyDescent="0.35">
      <c r="A4461">
        <v>146</v>
      </c>
      <c r="B4461" t="e">
        <f>VLOOKUP(Tableau__3_Déplacements_2[[#This Row],[Id_Menage]],[2]Ménages!$A$2:$AD$1503,32)</f>
        <v>#REF!</v>
      </c>
      <c r="C4461" t="s">
        <v>5</v>
      </c>
      <c r="D4461" t="s">
        <v>11137</v>
      </c>
      <c r="E4461">
        <f>VLOOKUP(Tableau__3_Déplacements_2[[#This Row],[Id_Personne]],[1]!Tableau__2_Personnes_1[[Id_Personne]:[Age]],2)</f>
        <v>1</v>
      </c>
      <c r="F4461">
        <f>VLOOKUP(Tableau__3_Déplacements_2[[#This Row],[Id_Personne]],[1]!Tableau__2_Personnes_1[[Id_Personne]:[Age]],4)</f>
        <v>20</v>
      </c>
      <c r="G4461" t="s">
        <v>3</v>
      </c>
      <c r="H4461" t="s">
        <v>2</v>
      </c>
      <c r="I4461" t="s">
        <v>11138</v>
      </c>
      <c r="J4461">
        <v>1</v>
      </c>
      <c r="K4461">
        <v>66</v>
      </c>
      <c r="M4461">
        <v>34</v>
      </c>
      <c r="O4461" t="str">
        <f>IF(Tableau__3_Déplacements_2[[#This Row],[Ori]]=Tableau__3_Déplacements_2[[#This Row],[Des]],"local","metro")</f>
        <v>metro</v>
      </c>
      <c r="P4461">
        <v>12</v>
      </c>
      <c r="Q4461">
        <v>16</v>
      </c>
      <c r="R4461">
        <v>30</v>
      </c>
      <c r="S4461">
        <v>16</v>
      </c>
      <c r="T4461">
        <v>55</v>
      </c>
      <c r="U4461" t="s">
        <v>30</v>
      </c>
      <c r="V4461">
        <v>8</v>
      </c>
      <c r="W4461">
        <v>200</v>
      </c>
      <c r="X4461">
        <v>6</v>
      </c>
      <c r="Y4461">
        <v>887.55617283950619</v>
      </c>
      <c r="Z4461" s="1">
        <v>-1</v>
      </c>
      <c r="AA4461" s="1"/>
    </row>
    <row r="4462" spans="1:27" x14ac:dyDescent="0.35">
      <c r="A4462">
        <v>146</v>
      </c>
      <c r="B4462" t="e">
        <f>VLOOKUP(Tableau__3_Déplacements_2[[#This Row],[Id_Menage]],[2]Ménages!$A$2:$AD$1503,32)</f>
        <v>#REF!</v>
      </c>
      <c r="C4462" t="s">
        <v>5</v>
      </c>
      <c r="D4462" t="s">
        <v>11137</v>
      </c>
      <c r="E4462">
        <f>VLOOKUP(Tableau__3_Déplacements_2[[#This Row],[Id_Personne]],[1]!Tableau__2_Personnes_1[[Id_Personne]:[Age]],2)</f>
        <v>1</v>
      </c>
      <c r="F4462">
        <f>VLOOKUP(Tableau__3_Déplacements_2[[#This Row],[Id_Personne]],[1]!Tableau__2_Personnes_1[[Id_Personne]:[Age]],4)</f>
        <v>20</v>
      </c>
      <c r="G4462" t="s">
        <v>13</v>
      </c>
      <c r="H4462" t="s">
        <v>22</v>
      </c>
      <c r="I4462" t="s">
        <v>11136</v>
      </c>
      <c r="J4462">
        <v>1</v>
      </c>
      <c r="K4462">
        <v>34</v>
      </c>
      <c r="M4462">
        <v>69</v>
      </c>
      <c r="O4462" t="str">
        <f>IF(Tableau__3_Déplacements_2[[#This Row],[Ori]]=Tableau__3_Déplacements_2[[#This Row],[Des]],"local","metro")</f>
        <v>metro</v>
      </c>
      <c r="P4462">
        <v>15</v>
      </c>
      <c r="Q4462">
        <v>19</v>
      </c>
      <c r="R4462">
        <v>45</v>
      </c>
      <c r="S4462">
        <v>21</v>
      </c>
      <c r="T4462">
        <v>5</v>
      </c>
      <c r="U4462" t="s">
        <v>825</v>
      </c>
      <c r="V4462">
        <v>13</v>
      </c>
      <c r="W4462">
        <v>200</v>
      </c>
      <c r="X4462">
        <v>6</v>
      </c>
      <c r="Y4462">
        <v>887.55617283950619</v>
      </c>
      <c r="Z4462" s="1">
        <v>-1</v>
      </c>
      <c r="AA4462" s="1"/>
    </row>
    <row r="4463" spans="1:27" x14ac:dyDescent="0.35">
      <c r="A4463">
        <v>1460</v>
      </c>
      <c r="B4463" t="e">
        <f>VLOOKUP(Tableau__3_Déplacements_2[[#This Row],[Id_Menage]],[2]Ménages!$A$2:$AD$1503,32)</f>
        <v>#REF!</v>
      </c>
      <c r="C4463" t="s">
        <v>16</v>
      </c>
      <c r="D4463" t="s">
        <v>11133</v>
      </c>
      <c r="E4463">
        <f>VLOOKUP(Tableau__3_Déplacements_2[[#This Row],[Id_Personne]],[1]!Tableau__2_Personnes_1[[Id_Personne]:[Age]],2)</f>
        <v>1</v>
      </c>
      <c r="F4463">
        <f>VLOOKUP(Tableau__3_Déplacements_2[[#This Row],[Id_Personne]],[1]!Tableau__2_Personnes_1[[Id_Personne]:[Age]],4)</f>
        <v>30</v>
      </c>
      <c r="G4463" t="s">
        <v>0</v>
      </c>
      <c r="H4463" t="s">
        <v>7</v>
      </c>
      <c r="I4463" t="s">
        <v>11135</v>
      </c>
      <c r="J4463">
        <v>1</v>
      </c>
      <c r="K4463">
        <v>102</v>
      </c>
      <c r="M4463">
        <v>76</v>
      </c>
      <c r="O4463" t="str">
        <f>IF(Tableau__3_Déplacements_2[[#This Row],[Ori]]=Tableau__3_Déplacements_2[[#This Row],[Des]],"local","metro")</f>
        <v>metro</v>
      </c>
      <c r="P4463">
        <v>3</v>
      </c>
      <c r="Q4463">
        <v>7</v>
      </c>
      <c r="R4463">
        <v>0</v>
      </c>
      <c r="S4463">
        <v>7</v>
      </c>
      <c r="T4463">
        <v>15</v>
      </c>
      <c r="U4463" t="s">
        <v>0</v>
      </c>
      <c r="V4463">
        <v>1</v>
      </c>
      <c r="W4463">
        <v>0</v>
      </c>
      <c r="X4463">
        <v>5</v>
      </c>
      <c r="Y4463">
        <v>3328.5048275862068</v>
      </c>
      <c r="Z4463" s="1">
        <v>0</v>
      </c>
      <c r="AA4463" s="1"/>
    </row>
    <row r="4464" spans="1:27" x14ac:dyDescent="0.35">
      <c r="A4464">
        <v>1460</v>
      </c>
      <c r="B4464" t="e">
        <f>VLOOKUP(Tableau__3_Déplacements_2[[#This Row],[Id_Menage]],[2]Ménages!$A$2:$AD$1503,32)</f>
        <v>#REF!</v>
      </c>
      <c r="C4464" t="s">
        <v>16</v>
      </c>
      <c r="D4464" t="s">
        <v>11133</v>
      </c>
      <c r="E4464">
        <f>VLOOKUP(Tableau__3_Déplacements_2[[#This Row],[Id_Personne]],[1]!Tableau__2_Personnes_1[[Id_Personne]:[Age]],2)</f>
        <v>1</v>
      </c>
      <c r="F4464">
        <f>VLOOKUP(Tableau__3_Déplacements_2[[#This Row],[Id_Personne]],[1]!Tableau__2_Personnes_1[[Id_Personne]:[Age]],4)</f>
        <v>30</v>
      </c>
      <c r="G4464" t="s">
        <v>13</v>
      </c>
      <c r="H4464" t="s">
        <v>22</v>
      </c>
      <c r="I4464" t="s">
        <v>11134</v>
      </c>
      <c r="J4464">
        <v>1</v>
      </c>
      <c r="K4464">
        <v>102</v>
      </c>
      <c r="M4464">
        <v>102</v>
      </c>
      <c r="O4464" t="str">
        <f>IF(Tableau__3_Déplacements_2[[#This Row],[Ori]]=Tableau__3_Déplacements_2[[#This Row],[Des]],"local","metro")</f>
        <v>local</v>
      </c>
      <c r="P4464">
        <v>15</v>
      </c>
      <c r="Q4464">
        <v>15</v>
      </c>
      <c r="R4464">
        <v>15</v>
      </c>
      <c r="S4464">
        <v>15</v>
      </c>
      <c r="T4464">
        <v>25</v>
      </c>
      <c r="U4464" t="s">
        <v>0</v>
      </c>
      <c r="V4464">
        <v>1</v>
      </c>
      <c r="W4464">
        <v>0</v>
      </c>
      <c r="X4464">
        <v>5</v>
      </c>
      <c r="Y4464">
        <v>3328.5048275862068</v>
      </c>
      <c r="Z4464" s="1">
        <v>-1</v>
      </c>
      <c r="AA4464" s="1"/>
    </row>
    <row r="4465" spans="1:27" x14ac:dyDescent="0.35">
      <c r="A4465">
        <v>1460</v>
      </c>
      <c r="B4465" t="e">
        <f>VLOOKUP(Tableau__3_Déplacements_2[[#This Row],[Id_Menage]],[2]Ménages!$A$2:$AD$1503,32)</f>
        <v>#REF!</v>
      </c>
      <c r="C4465" t="s">
        <v>16</v>
      </c>
      <c r="D4465" t="s">
        <v>11133</v>
      </c>
      <c r="E4465">
        <f>VLOOKUP(Tableau__3_Déplacements_2[[#This Row],[Id_Personne]],[1]!Tableau__2_Personnes_1[[Id_Personne]:[Age]],2)</f>
        <v>1</v>
      </c>
      <c r="F4465">
        <f>VLOOKUP(Tableau__3_Déplacements_2[[#This Row],[Id_Personne]],[1]!Tableau__2_Personnes_1[[Id_Personne]:[Age]],4)</f>
        <v>30</v>
      </c>
      <c r="G4465" t="s">
        <v>3</v>
      </c>
      <c r="H4465" t="s">
        <v>2</v>
      </c>
      <c r="I4465" t="s">
        <v>11132</v>
      </c>
      <c r="J4465">
        <v>1</v>
      </c>
      <c r="K4465">
        <v>76</v>
      </c>
      <c r="M4465">
        <v>102</v>
      </c>
      <c r="O4465" t="str">
        <f>IF(Tableau__3_Déplacements_2[[#This Row],[Ori]]=Tableau__3_Déplacements_2[[#This Row],[Des]],"local","metro")</f>
        <v>metro</v>
      </c>
      <c r="P4465">
        <v>10</v>
      </c>
      <c r="Q4465">
        <v>14</v>
      </c>
      <c r="R4465">
        <v>50</v>
      </c>
      <c r="S4465">
        <v>15</v>
      </c>
      <c r="T4465">
        <v>0</v>
      </c>
      <c r="U4465" t="s">
        <v>0</v>
      </c>
      <c r="V4465">
        <v>1</v>
      </c>
      <c r="W4465">
        <v>0</v>
      </c>
      <c r="X4465">
        <v>6</v>
      </c>
      <c r="Y4465">
        <v>3328.5048275862068</v>
      </c>
      <c r="Z4465" s="1">
        <v>-1</v>
      </c>
      <c r="AA4465" s="1"/>
    </row>
    <row r="4466" spans="1:27" x14ac:dyDescent="0.35">
      <c r="A4466">
        <v>1460</v>
      </c>
      <c r="B4466" t="e">
        <f>VLOOKUP(Tableau__3_Déplacements_2[[#This Row],[Id_Menage]],[2]Ménages!$A$2:$AD$1503,32)</f>
        <v>#REF!</v>
      </c>
      <c r="C4466" t="s">
        <v>11</v>
      </c>
      <c r="D4466" t="s">
        <v>11130</v>
      </c>
      <c r="E4466">
        <f>VLOOKUP(Tableau__3_Déplacements_2[[#This Row],[Id_Personne]],[1]!Tableau__2_Personnes_1[[Id_Personne]:[Age]],2)</f>
        <v>2</v>
      </c>
      <c r="F4466">
        <f>VLOOKUP(Tableau__3_Déplacements_2[[#This Row],[Id_Personne]],[1]!Tableau__2_Personnes_1[[Id_Personne]:[Age]],4)</f>
        <v>27</v>
      </c>
      <c r="G4466" t="s">
        <v>0</v>
      </c>
      <c r="H4466" t="s">
        <v>7</v>
      </c>
      <c r="I4466" t="s">
        <v>11131</v>
      </c>
      <c r="J4466">
        <v>1</v>
      </c>
      <c r="K4466">
        <v>102</v>
      </c>
      <c r="M4466">
        <v>76</v>
      </c>
      <c r="O4466" t="str">
        <f>IF(Tableau__3_Déplacements_2[[#This Row],[Ori]]=Tableau__3_Déplacements_2[[#This Row],[Des]],"local","metro")</f>
        <v>metro</v>
      </c>
      <c r="P4466">
        <v>5</v>
      </c>
      <c r="Q4466">
        <v>9</v>
      </c>
      <c r="R4466">
        <v>10</v>
      </c>
      <c r="S4466">
        <v>9</v>
      </c>
      <c r="T4466">
        <v>24</v>
      </c>
      <c r="U4466" t="s">
        <v>81</v>
      </c>
      <c r="V4466">
        <v>5</v>
      </c>
      <c r="W4466">
        <v>100</v>
      </c>
      <c r="X4466">
        <v>6</v>
      </c>
      <c r="Y4466">
        <v>3328.5048275862068</v>
      </c>
      <c r="Z4466" s="1">
        <v>-1</v>
      </c>
      <c r="AA4466" s="1"/>
    </row>
    <row r="4467" spans="1:27" x14ac:dyDescent="0.35">
      <c r="A4467">
        <v>1460</v>
      </c>
      <c r="B4467" t="e">
        <f>VLOOKUP(Tableau__3_Déplacements_2[[#This Row],[Id_Menage]],[2]Ménages!$A$2:$AD$1503,32)</f>
        <v>#REF!</v>
      </c>
      <c r="C4467" t="s">
        <v>11</v>
      </c>
      <c r="D4467" t="s">
        <v>11130</v>
      </c>
      <c r="E4467">
        <f>VLOOKUP(Tableau__3_Déplacements_2[[#This Row],[Id_Personne]],[1]!Tableau__2_Personnes_1[[Id_Personne]:[Age]],2)</f>
        <v>2</v>
      </c>
      <c r="F4467">
        <f>VLOOKUP(Tableau__3_Déplacements_2[[#This Row],[Id_Personne]],[1]!Tableau__2_Personnes_1[[Id_Personne]:[Age]],4)</f>
        <v>27</v>
      </c>
      <c r="G4467" t="s">
        <v>3</v>
      </c>
      <c r="H4467" t="s">
        <v>2</v>
      </c>
      <c r="I4467" t="s">
        <v>11129</v>
      </c>
      <c r="J4467">
        <v>1</v>
      </c>
      <c r="K4467">
        <v>76</v>
      </c>
      <c r="M4467">
        <v>102</v>
      </c>
      <c r="O4467" t="str">
        <f>IF(Tableau__3_Déplacements_2[[#This Row],[Ori]]=Tableau__3_Déplacements_2[[#This Row],[Des]],"local","metro")</f>
        <v>metro</v>
      </c>
      <c r="P4467">
        <v>15</v>
      </c>
      <c r="Q4467">
        <v>10</v>
      </c>
      <c r="R4467">
        <v>30</v>
      </c>
      <c r="S4467">
        <v>10</v>
      </c>
      <c r="T4467">
        <v>40</v>
      </c>
      <c r="U4467" t="s">
        <v>8</v>
      </c>
      <c r="V4467">
        <v>5</v>
      </c>
      <c r="W4467">
        <v>200</v>
      </c>
      <c r="X4467">
        <v>6</v>
      </c>
      <c r="Y4467">
        <v>3328.5048275862068</v>
      </c>
      <c r="Z4467" s="1">
        <v>-1</v>
      </c>
      <c r="AA4467" s="1"/>
    </row>
    <row r="4468" spans="1:27" x14ac:dyDescent="0.35">
      <c r="A4468">
        <v>1460</v>
      </c>
      <c r="B4468" t="e">
        <f>VLOOKUP(Tableau__3_Déplacements_2[[#This Row],[Id_Menage]],[2]Ménages!$A$2:$AD$1503,32)</f>
        <v>#REF!</v>
      </c>
      <c r="C4468" t="s">
        <v>5</v>
      </c>
      <c r="D4468" t="s">
        <v>11126</v>
      </c>
      <c r="E4468">
        <f>VLOOKUP(Tableau__3_Déplacements_2[[#This Row],[Id_Personne]],[1]!Tableau__2_Personnes_1[[Id_Personne]:[Age]],2)</f>
        <v>1</v>
      </c>
      <c r="F4468">
        <f>VLOOKUP(Tableau__3_Déplacements_2[[#This Row],[Id_Personne]],[1]!Tableau__2_Personnes_1[[Id_Personne]:[Age]],4)</f>
        <v>19</v>
      </c>
      <c r="G4468" t="s">
        <v>0</v>
      </c>
      <c r="H4468" t="s">
        <v>7</v>
      </c>
      <c r="I4468" t="s">
        <v>11128</v>
      </c>
      <c r="J4468">
        <v>1</v>
      </c>
      <c r="K4468">
        <v>102</v>
      </c>
      <c r="M4468">
        <v>74</v>
      </c>
      <c r="O4468" t="str">
        <f>IF(Tableau__3_Déplacements_2[[#This Row],[Ori]]=Tableau__3_Déplacements_2[[#This Row],[Des]],"local","metro")</f>
        <v>metro</v>
      </c>
      <c r="P4468">
        <v>10</v>
      </c>
      <c r="Q4468">
        <v>10</v>
      </c>
      <c r="R4468">
        <v>0</v>
      </c>
      <c r="S4468">
        <v>10</v>
      </c>
      <c r="T4468">
        <v>30</v>
      </c>
      <c r="U4468" t="s">
        <v>0</v>
      </c>
      <c r="V4468">
        <v>1</v>
      </c>
      <c r="W4468">
        <v>0</v>
      </c>
      <c r="X4468">
        <v>6</v>
      </c>
      <c r="Y4468">
        <v>3328.5048275862068</v>
      </c>
      <c r="Z4468" s="1">
        <v>0</v>
      </c>
      <c r="AA4468" s="1"/>
    </row>
    <row r="4469" spans="1:27" x14ac:dyDescent="0.35">
      <c r="A4469">
        <v>1460</v>
      </c>
      <c r="B4469" t="e">
        <f>VLOOKUP(Tableau__3_Déplacements_2[[#This Row],[Id_Menage]],[2]Ménages!$A$2:$AD$1503,32)</f>
        <v>#REF!</v>
      </c>
      <c r="C4469" t="s">
        <v>5</v>
      </c>
      <c r="D4469" t="s">
        <v>11126</v>
      </c>
      <c r="E4469">
        <f>VLOOKUP(Tableau__3_Déplacements_2[[#This Row],[Id_Personne]],[1]!Tableau__2_Personnes_1[[Id_Personne]:[Age]],2)</f>
        <v>1</v>
      </c>
      <c r="F4469">
        <f>VLOOKUP(Tableau__3_Déplacements_2[[#This Row],[Id_Personne]],[1]!Tableau__2_Personnes_1[[Id_Personne]:[Age]],4)</f>
        <v>19</v>
      </c>
      <c r="G4469" t="s">
        <v>3</v>
      </c>
      <c r="H4469" t="s">
        <v>2</v>
      </c>
      <c r="I4469" t="s">
        <v>11127</v>
      </c>
      <c r="J4469">
        <v>1</v>
      </c>
      <c r="K4469">
        <v>74</v>
      </c>
      <c r="M4469">
        <v>74</v>
      </c>
      <c r="O4469" t="str">
        <f>IF(Tableau__3_Déplacements_2[[#This Row],[Ori]]=Tableau__3_Déplacements_2[[#This Row],[Des]],"local","metro")</f>
        <v>local</v>
      </c>
      <c r="P4469">
        <v>14</v>
      </c>
      <c r="Q4469">
        <v>13</v>
      </c>
      <c r="R4469">
        <v>25</v>
      </c>
      <c r="S4469">
        <v>13</v>
      </c>
      <c r="T4469">
        <v>40</v>
      </c>
      <c r="U4469" t="s">
        <v>0</v>
      </c>
      <c r="V4469">
        <v>1</v>
      </c>
      <c r="W4469">
        <v>0</v>
      </c>
      <c r="X4469">
        <v>6</v>
      </c>
      <c r="Y4469">
        <v>3328.5048275862068</v>
      </c>
      <c r="Z4469" s="1">
        <v>-1</v>
      </c>
      <c r="AA4469" s="1"/>
    </row>
    <row r="4470" spans="1:27" x14ac:dyDescent="0.35">
      <c r="A4470">
        <v>1460</v>
      </c>
      <c r="B4470" t="e">
        <f>VLOOKUP(Tableau__3_Déplacements_2[[#This Row],[Id_Menage]],[2]Ménages!$A$2:$AD$1503,32)</f>
        <v>#REF!</v>
      </c>
      <c r="C4470" t="s">
        <v>5</v>
      </c>
      <c r="D4470" t="s">
        <v>11126</v>
      </c>
      <c r="E4470">
        <f>VLOOKUP(Tableau__3_Déplacements_2[[#This Row],[Id_Personne]],[1]!Tableau__2_Personnes_1[[Id_Personne]:[Age]],2)</f>
        <v>1</v>
      </c>
      <c r="F4470">
        <f>VLOOKUP(Tableau__3_Déplacements_2[[#This Row],[Id_Personne]],[1]!Tableau__2_Personnes_1[[Id_Personne]:[Age]],4)</f>
        <v>19</v>
      </c>
      <c r="G4470" t="s">
        <v>13</v>
      </c>
      <c r="H4470" t="s">
        <v>22</v>
      </c>
      <c r="I4470" t="s">
        <v>11125</v>
      </c>
      <c r="J4470">
        <v>1</v>
      </c>
      <c r="K4470">
        <v>74</v>
      </c>
      <c r="M4470">
        <v>102</v>
      </c>
      <c r="O4470" t="str">
        <f>IF(Tableau__3_Déplacements_2[[#This Row],[Ori]]=Tableau__3_Déplacements_2[[#This Row],[Des]],"local","metro")</f>
        <v>metro</v>
      </c>
      <c r="P4470">
        <v>15</v>
      </c>
      <c r="Q4470">
        <v>16</v>
      </c>
      <c r="R4470">
        <v>40</v>
      </c>
      <c r="S4470">
        <v>17</v>
      </c>
      <c r="T4470">
        <v>0</v>
      </c>
      <c r="U4470" t="s">
        <v>0</v>
      </c>
      <c r="V4470">
        <v>1</v>
      </c>
      <c r="W4470">
        <v>0</v>
      </c>
      <c r="X4470">
        <v>6</v>
      </c>
      <c r="Y4470">
        <v>3328.5048275862068</v>
      </c>
      <c r="Z4470" s="1">
        <v>-1</v>
      </c>
      <c r="AA4470" s="1"/>
    </row>
    <row r="4471" spans="1:27" x14ac:dyDescent="0.35">
      <c r="A4471">
        <v>1461</v>
      </c>
      <c r="B4471" t="e">
        <f>VLOOKUP(Tableau__3_Déplacements_2[[#This Row],[Id_Menage]],[2]Ménages!$A$2:$AD$1503,32)</f>
        <v>#REF!</v>
      </c>
      <c r="C4471" t="s">
        <v>16</v>
      </c>
      <c r="D4471" t="s">
        <v>11123</v>
      </c>
      <c r="E4471">
        <f>VLOOKUP(Tableau__3_Déplacements_2[[#This Row],[Id_Personne]],[1]!Tableau__2_Personnes_1[[Id_Personne]:[Age]],2)</f>
        <v>1</v>
      </c>
      <c r="F4471">
        <f>VLOOKUP(Tableau__3_Déplacements_2[[#This Row],[Id_Personne]],[1]!Tableau__2_Personnes_1[[Id_Personne]:[Age]],4)</f>
        <v>26</v>
      </c>
      <c r="G4471" t="s">
        <v>0</v>
      </c>
      <c r="H4471" t="s">
        <v>7</v>
      </c>
      <c r="I4471" t="s">
        <v>11124</v>
      </c>
      <c r="J4471">
        <v>1</v>
      </c>
      <c r="K4471">
        <v>102</v>
      </c>
      <c r="M4471">
        <v>82</v>
      </c>
      <c r="O4471" t="str">
        <f>IF(Tableau__3_Déplacements_2[[#This Row],[Ori]]=Tableau__3_Déplacements_2[[#This Row],[Des]],"local","metro")</f>
        <v>metro</v>
      </c>
      <c r="P4471">
        <v>3</v>
      </c>
      <c r="Q4471">
        <v>7</v>
      </c>
      <c r="R4471">
        <v>0</v>
      </c>
      <c r="S4471">
        <v>7</v>
      </c>
      <c r="T4471">
        <v>31</v>
      </c>
      <c r="U4471" t="s">
        <v>240</v>
      </c>
      <c r="V4471">
        <v>8</v>
      </c>
      <c r="W4471">
        <v>150</v>
      </c>
      <c r="X4471">
        <v>4</v>
      </c>
      <c r="Y4471">
        <v>3328.5048275862068</v>
      </c>
      <c r="Z4471" s="1">
        <v>0</v>
      </c>
      <c r="AA4471" s="1"/>
    </row>
    <row r="4472" spans="1:27" x14ac:dyDescent="0.35">
      <c r="A4472">
        <v>1461</v>
      </c>
      <c r="B4472" t="e">
        <f>VLOOKUP(Tableau__3_Déplacements_2[[#This Row],[Id_Menage]],[2]Ménages!$A$2:$AD$1503,32)</f>
        <v>#REF!</v>
      </c>
      <c r="C4472" t="s">
        <v>16</v>
      </c>
      <c r="D4472" t="s">
        <v>11123</v>
      </c>
      <c r="E4472">
        <f>VLOOKUP(Tableau__3_Déplacements_2[[#This Row],[Id_Personne]],[1]!Tableau__2_Personnes_1[[Id_Personne]:[Age]],2)</f>
        <v>1</v>
      </c>
      <c r="F4472">
        <f>VLOOKUP(Tableau__3_Déplacements_2[[#This Row],[Id_Personne]],[1]!Tableau__2_Personnes_1[[Id_Personne]:[Age]],4)</f>
        <v>26</v>
      </c>
      <c r="G4472" t="s">
        <v>3</v>
      </c>
      <c r="H4472" t="s">
        <v>2</v>
      </c>
      <c r="I4472" t="s">
        <v>11122</v>
      </c>
      <c r="J4472">
        <v>1</v>
      </c>
      <c r="K4472">
        <v>82</v>
      </c>
      <c r="M4472">
        <v>102</v>
      </c>
      <c r="O4472" t="str">
        <f>IF(Tableau__3_Déplacements_2[[#This Row],[Ori]]=Tableau__3_Déplacements_2[[#This Row],[Des]],"local","metro")</f>
        <v>metro</v>
      </c>
      <c r="P4472">
        <v>15</v>
      </c>
      <c r="Q4472">
        <v>16</v>
      </c>
      <c r="R4472">
        <v>10</v>
      </c>
      <c r="S4472">
        <v>16</v>
      </c>
      <c r="T4472">
        <v>35</v>
      </c>
      <c r="U4472" t="s">
        <v>240</v>
      </c>
      <c r="V4472">
        <v>8</v>
      </c>
      <c r="W4472">
        <v>200</v>
      </c>
      <c r="X4472">
        <v>6</v>
      </c>
      <c r="Y4472">
        <v>3328.5048275862068</v>
      </c>
      <c r="Z4472" s="1">
        <v>-1</v>
      </c>
      <c r="AA4472" s="1"/>
    </row>
    <row r="4473" spans="1:27" x14ac:dyDescent="0.35">
      <c r="A4473">
        <v>1461</v>
      </c>
      <c r="B4473" t="e">
        <f>VLOOKUP(Tableau__3_Déplacements_2[[#This Row],[Id_Menage]],[2]Ménages!$A$2:$AD$1503,32)</f>
        <v>#REF!</v>
      </c>
      <c r="C4473" t="s">
        <v>11</v>
      </c>
      <c r="D4473" t="s">
        <v>11120</v>
      </c>
      <c r="E4473">
        <f>VLOOKUP(Tableau__3_Déplacements_2[[#This Row],[Id_Personne]],[1]!Tableau__2_Personnes_1[[Id_Personne]:[Age]],2)</f>
        <v>1</v>
      </c>
      <c r="F4473">
        <f>VLOOKUP(Tableau__3_Déplacements_2[[#This Row],[Id_Personne]],[1]!Tableau__2_Personnes_1[[Id_Personne]:[Age]],4)</f>
        <v>24</v>
      </c>
      <c r="G4473" t="s">
        <v>0</v>
      </c>
      <c r="H4473" t="s">
        <v>7</v>
      </c>
      <c r="I4473" t="s">
        <v>11121</v>
      </c>
      <c r="J4473">
        <v>1</v>
      </c>
      <c r="K4473">
        <v>102</v>
      </c>
      <c r="M4473">
        <v>102</v>
      </c>
      <c r="O4473" t="str">
        <f>IF(Tableau__3_Déplacements_2[[#This Row],[Ori]]=Tableau__3_Déplacements_2[[#This Row],[Des]],"local","metro")</f>
        <v>local</v>
      </c>
      <c r="P4473">
        <v>12</v>
      </c>
      <c r="Q4473">
        <v>12</v>
      </c>
      <c r="R4473">
        <v>30</v>
      </c>
      <c r="S4473">
        <v>12</v>
      </c>
      <c r="T4473">
        <v>45</v>
      </c>
      <c r="U4473" t="s">
        <v>0</v>
      </c>
      <c r="V4473">
        <v>1</v>
      </c>
      <c r="W4473">
        <v>0</v>
      </c>
      <c r="X4473">
        <v>6</v>
      </c>
      <c r="Y4473">
        <v>3328.5048275862068</v>
      </c>
      <c r="Z4473" s="1">
        <v>-1</v>
      </c>
      <c r="AA4473" s="1"/>
    </row>
    <row r="4474" spans="1:27" x14ac:dyDescent="0.35">
      <c r="A4474">
        <v>1461</v>
      </c>
      <c r="B4474" t="e">
        <f>VLOOKUP(Tableau__3_Déplacements_2[[#This Row],[Id_Menage]],[2]Ménages!$A$2:$AD$1503,32)</f>
        <v>#REF!</v>
      </c>
      <c r="C4474" t="s">
        <v>11</v>
      </c>
      <c r="D4474" t="s">
        <v>11120</v>
      </c>
      <c r="E4474">
        <f>VLOOKUP(Tableau__3_Déplacements_2[[#This Row],[Id_Personne]],[1]!Tableau__2_Personnes_1[[Id_Personne]:[Age]],2)</f>
        <v>1</v>
      </c>
      <c r="F4474">
        <f>VLOOKUP(Tableau__3_Déplacements_2[[#This Row],[Id_Personne]],[1]!Tableau__2_Personnes_1[[Id_Personne]:[Age]],4)</f>
        <v>24</v>
      </c>
      <c r="G4474" t="s">
        <v>3</v>
      </c>
      <c r="H4474" t="s">
        <v>2</v>
      </c>
      <c r="I4474" t="s">
        <v>11119</v>
      </c>
      <c r="J4474">
        <v>1</v>
      </c>
      <c r="K4474">
        <v>102</v>
      </c>
      <c r="M4474">
        <v>102</v>
      </c>
      <c r="O4474" t="str">
        <f>IF(Tableau__3_Déplacements_2[[#This Row],[Ori]]=Tableau__3_Déplacements_2[[#This Row],[Des]],"local","metro")</f>
        <v>local</v>
      </c>
      <c r="P4474">
        <v>15</v>
      </c>
      <c r="Q4474">
        <v>15</v>
      </c>
      <c r="R4474">
        <v>50</v>
      </c>
      <c r="S4474">
        <v>16</v>
      </c>
      <c r="T4474">
        <v>0</v>
      </c>
      <c r="U4474" t="s">
        <v>0</v>
      </c>
      <c r="V4474">
        <v>1</v>
      </c>
      <c r="W4474">
        <v>0</v>
      </c>
      <c r="X4474">
        <v>6</v>
      </c>
      <c r="Y4474">
        <v>3328.5048275862068</v>
      </c>
      <c r="Z4474" s="1">
        <v>-1</v>
      </c>
      <c r="AA4474" s="1"/>
    </row>
    <row r="4475" spans="1:27" x14ac:dyDescent="0.35">
      <c r="A4475">
        <v>1462</v>
      </c>
      <c r="B4475" t="e">
        <f>VLOOKUP(Tableau__3_Déplacements_2[[#This Row],[Id_Menage]],[2]Ménages!$A$2:$AD$1503,32)</f>
        <v>#REF!</v>
      </c>
      <c r="C4475" t="s">
        <v>16</v>
      </c>
      <c r="D4475" t="s">
        <v>11115</v>
      </c>
      <c r="E4475">
        <f>VLOOKUP(Tableau__3_Déplacements_2[[#This Row],[Id_Personne]],[1]!Tableau__2_Personnes_1[[Id_Personne]:[Age]],2)</f>
        <v>1</v>
      </c>
      <c r="F4475">
        <f>VLOOKUP(Tableau__3_Déplacements_2[[#This Row],[Id_Personne]],[1]!Tableau__2_Personnes_1[[Id_Personne]:[Age]],4)</f>
        <v>38</v>
      </c>
      <c r="G4475" t="s">
        <v>0</v>
      </c>
      <c r="H4475" t="s">
        <v>7</v>
      </c>
      <c r="I4475" t="s">
        <v>11118</v>
      </c>
      <c r="J4475">
        <v>1</v>
      </c>
      <c r="K4475">
        <v>102</v>
      </c>
      <c r="M4475">
        <v>63</v>
      </c>
      <c r="O4475" t="str">
        <f>IF(Tableau__3_Déplacements_2[[#This Row],[Ori]]=Tableau__3_Déplacements_2[[#This Row],[Des]],"local","metro")</f>
        <v>metro</v>
      </c>
      <c r="P4475">
        <v>3</v>
      </c>
      <c r="Q4475">
        <v>7</v>
      </c>
      <c r="R4475">
        <v>45</v>
      </c>
      <c r="S4475">
        <v>8</v>
      </c>
      <c r="T4475">
        <v>10</v>
      </c>
      <c r="U4475" t="s">
        <v>37</v>
      </c>
      <c r="V4475">
        <v>6</v>
      </c>
      <c r="W4475">
        <v>5000</v>
      </c>
      <c r="X4475">
        <v>5</v>
      </c>
      <c r="Y4475">
        <v>3328.5048275862068</v>
      </c>
      <c r="Z4475" s="1">
        <v>-1</v>
      </c>
      <c r="AA4475" s="1"/>
    </row>
    <row r="4476" spans="1:27" x14ac:dyDescent="0.35">
      <c r="A4476">
        <v>1462</v>
      </c>
      <c r="B4476" t="e">
        <f>VLOOKUP(Tableau__3_Déplacements_2[[#This Row],[Id_Menage]],[2]Ménages!$A$2:$AD$1503,32)</f>
        <v>#REF!</v>
      </c>
      <c r="C4476" t="s">
        <v>16</v>
      </c>
      <c r="D4476" t="s">
        <v>11115</v>
      </c>
      <c r="E4476">
        <f>VLOOKUP(Tableau__3_Déplacements_2[[#This Row],[Id_Personne]],[1]!Tableau__2_Personnes_1[[Id_Personne]:[Age]],2)</f>
        <v>1</v>
      </c>
      <c r="F4476">
        <f>VLOOKUP(Tableau__3_Déplacements_2[[#This Row],[Id_Personne]],[1]!Tableau__2_Personnes_1[[Id_Personne]:[Age]],4)</f>
        <v>38</v>
      </c>
      <c r="G4476" t="s">
        <v>13</v>
      </c>
      <c r="H4476" t="s">
        <v>22</v>
      </c>
      <c r="I4476" t="s">
        <v>11117</v>
      </c>
      <c r="J4476">
        <v>1</v>
      </c>
      <c r="K4476">
        <v>102</v>
      </c>
      <c r="M4476">
        <v>102</v>
      </c>
      <c r="O4476" t="str">
        <f>IF(Tableau__3_Déplacements_2[[#This Row],[Ori]]=Tableau__3_Déplacements_2[[#This Row],[Des]],"local","metro")</f>
        <v>local</v>
      </c>
      <c r="P4476">
        <v>11</v>
      </c>
      <c r="Q4476">
        <v>17</v>
      </c>
      <c r="R4476">
        <v>45</v>
      </c>
      <c r="S4476">
        <v>17</v>
      </c>
      <c r="T4476">
        <v>55</v>
      </c>
      <c r="U4476" t="s">
        <v>0</v>
      </c>
      <c r="V4476">
        <v>1</v>
      </c>
      <c r="W4476">
        <v>0</v>
      </c>
      <c r="X4476">
        <v>3</v>
      </c>
      <c r="Y4476">
        <v>3328.5048275862068</v>
      </c>
      <c r="Z4476" s="1">
        <v>-1</v>
      </c>
      <c r="AA4476" s="1"/>
    </row>
    <row r="4477" spans="1:27" x14ac:dyDescent="0.35">
      <c r="A4477">
        <v>1462</v>
      </c>
      <c r="B4477" t="e">
        <f>VLOOKUP(Tableau__3_Déplacements_2[[#This Row],[Id_Menage]],[2]Ménages!$A$2:$AD$1503,32)</f>
        <v>#REF!</v>
      </c>
      <c r="C4477" t="s">
        <v>16</v>
      </c>
      <c r="D4477" t="s">
        <v>11115</v>
      </c>
      <c r="E4477">
        <f>VLOOKUP(Tableau__3_Déplacements_2[[#This Row],[Id_Personne]],[1]!Tableau__2_Personnes_1[[Id_Personne]:[Age]],2)</f>
        <v>1</v>
      </c>
      <c r="F4477">
        <f>VLOOKUP(Tableau__3_Déplacements_2[[#This Row],[Id_Personne]],[1]!Tableau__2_Personnes_1[[Id_Personne]:[Age]],4)</f>
        <v>38</v>
      </c>
      <c r="G4477" t="s">
        <v>27</v>
      </c>
      <c r="H4477" t="s">
        <v>26</v>
      </c>
      <c r="I4477" t="s">
        <v>11116</v>
      </c>
      <c r="J4477">
        <v>1</v>
      </c>
      <c r="K4477">
        <v>102</v>
      </c>
      <c r="M4477">
        <v>102</v>
      </c>
      <c r="O4477" t="str">
        <f>IF(Tableau__3_Déplacements_2[[#This Row],[Ori]]=Tableau__3_Déplacements_2[[#This Row],[Des]],"local","metro")</f>
        <v>local</v>
      </c>
      <c r="P4477">
        <v>15</v>
      </c>
      <c r="Q4477">
        <v>19</v>
      </c>
      <c r="R4477">
        <v>40</v>
      </c>
      <c r="S4477">
        <v>19</v>
      </c>
      <c r="T4477">
        <v>50</v>
      </c>
      <c r="U4477" t="s">
        <v>0</v>
      </c>
      <c r="V4477">
        <v>1</v>
      </c>
      <c r="W4477">
        <v>0</v>
      </c>
      <c r="X4477">
        <v>3</v>
      </c>
      <c r="Y4477">
        <v>3328.5048275862068</v>
      </c>
      <c r="Z4477" s="1">
        <v>-1</v>
      </c>
      <c r="AA4477" s="1"/>
    </row>
    <row r="4478" spans="1:27" x14ac:dyDescent="0.35">
      <c r="A4478">
        <v>1462</v>
      </c>
      <c r="B4478" t="e">
        <f>VLOOKUP(Tableau__3_Déplacements_2[[#This Row],[Id_Menage]],[2]Ménages!$A$2:$AD$1503,32)</f>
        <v>#REF!</v>
      </c>
      <c r="C4478" t="s">
        <v>16</v>
      </c>
      <c r="D4478" t="s">
        <v>11115</v>
      </c>
      <c r="E4478">
        <f>VLOOKUP(Tableau__3_Déplacements_2[[#This Row],[Id_Personne]],[1]!Tableau__2_Personnes_1[[Id_Personne]:[Age]],2)</f>
        <v>1</v>
      </c>
      <c r="F4478">
        <f>VLOOKUP(Tableau__3_Déplacements_2[[#This Row],[Id_Personne]],[1]!Tableau__2_Personnes_1[[Id_Personne]:[Age]],4)</f>
        <v>38</v>
      </c>
      <c r="G4478" t="s">
        <v>3</v>
      </c>
      <c r="H4478" t="s">
        <v>2</v>
      </c>
      <c r="I4478" t="s">
        <v>11114</v>
      </c>
      <c r="J4478">
        <v>1</v>
      </c>
      <c r="K4478">
        <v>63</v>
      </c>
      <c r="M4478">
        <v>102</v>
      </c>
      <c r="O4478" t="str">
        <f>IF(Tableau__3_Déplacements_2[[#This Row],[Ori]]=Tableau__3_Déplacements_2[[#This Row],[Des]],"local","metro")</f>
        <v>metro</v>
      </c>
      <c r="P4478">
        <v>15</v>
      </c>
      <c r="Q4478">
        <v>16</v>
      </c>
      <c r="R4478">
        <v>30</v>
      </c>
      <c r="S4478">
        <v>17</v>
      </c>
      <c r="T4478">
        <v>0</v>
      </c>
      <c r="U4478" t="s">
        <v>37</v>
      </c>
      <c r="V4478">
        <v>6</v>
      </c>
      <c r="W4478">
        <v>0</v>
      </c>
      <c r="X4478">
        <v>5</v>
      </c>
      <c r="Y4478">
        <v>3328.5048275862068</v>
      </c>
      <c r="Z4478" s="1">
        <v>-1</v>
      </c>
      <c r="AA4478" s="1"/>
    </row>
    <row r="4479" spans="1:27" x14ac:dyDescent="0.35">
      <c r="A4479">
        <v>1462</v>
      </c>
      <c r="B4479" t="e">
        <f>VLOOKUP(Tableau__3_Déplacements_2[[#This Row],[Id_Menage]],[2]Ménages!$A$2:$AD$1503,32)</f>
        <v>#REF!</v>
      </c>
      <c r="C4479" t="s">
        <v>11</v>
      </c>
      <c r="D4479" t="s">
        <v>11110</v>
      </c>
      <c r="E4479">
        <f>VLOOKUP(Tableau__3_Déplacements_2[[#This Row],[Id_Personne]],[1]!Tableau__2_Personnes_1[[Id_Personne]:[Age]],2)</f>
        <v>2</v>
      </c>
      <c r="F4479">
        <f>VLOOKUP(Tableau__3_Déplacements_2[[#This Row],[Id_Personne]],[1]!Tableau__2_Personnes_1[[Id_Personne]:[Age]],4)</f>
        <v>28</v>
      </c>
      <c r="G4479" t="s">
        <v>13</v>
      </c>
      <c r="H4479" t="s">
        <v>22</v>
      </c>
      <c r="I4479" t="s">
        <v>11113</v>
      </c>
      <c r="J4479">
        <v>1</v>
      </c>
      <c r="K4479">
        <v>102</v>
      </c>
      <c r="M4479">
        <v>22</v>
      </c>
      <c r="O4479" t="str">
        <f>IF(Tableau__3_Déplacements_2[[#This Row],[Ori]]=Tableau__3_Déplacements_2[[#This Row],[Des]],"local","metro")</f>
        <v>metro</v>
      </c>
      <c r="P4479">
        <v>3</v>
      </c>
      <c r="Q4479">
        <v>8</v>
      </c>
      <c r="R4479">
        <v>30</v>
      </c>
      <c r="S4479">
        <v>8</v>
      </c>
      <c r="T4479">
        <v>45</v>
      </c>
      <c r="U4479" t="s">
        <v>37</v>
      </c>
      <c r="V4479">
        <v>6</v>
      </c>
      <c r="W4479">
        <v>3000</v>
      </c>
      <c r="X4479">
        <v>5</v>
      </c>
      <c r="Y4479">
        <v>3328.5048275862068</v>
      </c>
      <c r="Z4479" s="1">
        <v>-1</v>
      </c>
      <c r="AA4479" s="1"/>
    </row>
    <row r="4480" spans="1:27" x14ac:dyDescent="0.35">
      <c r="A4480">
        <v>1462</v>
      </c>
      <c r="B4480" t="e">
        <f>VLOOKUP(Tableau__3_Déplacements_2[[#This Row],[Id_Menage]],[2]Ménages!$A$2:$AD$1503,32)</f>
        <v>#REF!</v>
      </c>
      <c r="C4480" t="s">
        <v>11</v>
      </c>
      <c r="D4480" t="s">
        <v>11110</v>
      </c>
      <c r="E4480">
        <f>VLOOKUP(Tableau__3_Déplacements_2[[#This Row],[Id_Personne]],[1]!Tableau__2_Personnes_1[[Id_Personne]:[Age]],2)</f>
        <v>2</v>
      </c>
      <c r="F4480">
        <f>VLOOKUP(Tableau__3_Déplacements_2[[#This Row],[Id_Personne]],[1]!Tableau__2_Personnes_1[[Id_Personne]:[Age]],4)</f>
        <v>28</v>
      </c>
      <c r="G4480" t="s">
        <v>0</v>
      </c>
      <c r="H4480" t="s">
        <v>7</v>
      </c>
      <c r="I4480" t="s">
        <v>11112</v>
      </c>
      <c r="J4480">
        <v>1</v>
      </c>
      <c r="K4480">
        <v>102</v>
      </c>
      <c r="M4480">
        <v>73</v>
      </c>
      <c r="O4480" t="str">
        <f>IF(Tableau__3_Déplacements_2[[#This Row],[Ori]]=Tableau__3_Déplacements_2[[#This Row],[Des]],"local","metro")</f>
        <v>metro</v>
      </c>
      <c r="P4480">
        <v>12</v>
      </c>
      <c r="Q4480">
        <v>6</v>
      </c>
      <c r="R4480">
        <v>10</v>
      </c>
      <c r="S4480">
        <v>6</v>
      </c>
      <c r="T4480">
        <v>25</v>
      </c>
      <c r="U4480" t="s">
        <v>0</v>
      </c>
      <c r="V4480">
        <v>1</v>
      </c>
      <c r="W4480">
        <v>0</v>
      </c>
      <c r="X4480">
        <v>3</v>
      </c>
      <c r="Y4480">
        <v>3328.5048275862068</v>
      </c>
      <c r="Z4480" s="1">
        <v>-1</v>
      </c>
      <c r="AA4480" s="1"/>
    </row>
    <row r="4481" spans="1:27" x14ac:dyDescent="0.35">
      <c r="A4481">
        <v>1462</v>
      </c>
      <c r="B4481" t="e">
        <f>VLOOKUP(Tableau__3_Déplacements_2[[#This Row],[Id_Menage]],[2]Ménages!$A$2:$AD$1503,32)</f>
        <v>#REF!</v>
      </c>
      <c r="C4481" t="s">
        <v>11</v>
      </c>
      <c r="D4481" t="s">
        <v>11110</v>
      </c>
      <c r="E4481">
        <f>VLOOKUP(Tableau__3_Déplacements_2[[#This Row],[Id_Personne]],[1]!Tableau__2_Personnes_1[[Id_Personne]:[Age]],2)</f>
        <v>2</v>
      </c>
      <c r="F4481">
        <f>VLOOKUP(Tableau__3_Déplacements_2[[#This Row],[Id_Personne]],[1]!Tableau__2_Personnes_1[[Id_Personne]:[Age]],4)</f>
        <v>28</v>
      </c>
      <c r="G4481" t="s">
        <v>3</v>
      </c>
      <c r="H4481" t="s">
        <v>2</v>
      </c>
      <c r="I4481" t="s">
        <v>11111</v>
      </c>
      <c r="J4481">
        <v>1</v>
      </c>
      <c r="K4481">
        <v>73</v>
      </c>
      <c r="M4481">
        <v>102</v>
      </c>
      <c r="O4481" t="str">
        <f>IF(Tableau__3_Déplacements_2[[#This Row],[Ori]]=Tableau__3_Déplacements_2[[#This Row],[Des]],"local","metro")</f>
        <v>metro</v>
      </c>
      <c r="P4481">
        <v>15</v>
      </c>
      <c r="Q4481">
        <v>7</v>
      </c>
      <c r="R4481">
        <v>15</v>
      </c>
      <c r="S4481">
        <v>7</v>
      </c>
      <c r="T4481">
        <v>30</v>
      </c>
      <c r="U4481" t="s">
        <v>0</v>
      </c>
      <c r="V4481">
        <v>1</v>
      </c>
      <c r="W4481">
        <v>0</v>
      </c>
      <c r="X4481">
        <v>3</v>
      </c>
      <c r="Y4481">
        <v>3328.5048275862068</v>
      </c>
      <c r="Z4481" s="1">
        <v>-1</v>
      </c>
      <c r="AA4481" s="1"/>
    </row>
    <row r="4482" spans="1:27" x14ac:dyDescent="0.35">
      <c r="A4482">
        <v>1462</v>
      </c>
      <c r="B4482" t="e">
        <f>VLOOKUP(Tableau__3_Déplacements_2[[#This Row],[Id_Menage]],[2]Ménages!$A$2:$AD$1503,32)</f>
        <v>#REF!</v>
      </c>
      <c r="C4482" t="s">
        <v>11</v>
      </c>
      <c r="D4482" t="s">
        <v>11110</v>
      </c>
      <c r="E4482">
        <f>VLOOKUP(Tableau__3_Déplacements_2[[#This Row],[Id_Personne]],[1]!Tableau__2_Personnes_1[[Id_Personne]:[Age]],2)</f>
        <v>2</v>
      </c>
      <c r="F4482">
        <f>VLOOKUP(Tableau__3_Déplacements_2[[#This Row],[Id_Personne]],[1]!Tableau__2_Personnes_1[[Id_Personne]:[Age]],4)</f>
        <v>28</v>
      </c>
      <c r="G4482" t="s">
        <v>27</v>
      </c>
      <c r="H4482" t="s">
        <v>26</v>
      </c>
      <c r="I4482" t="s">
        <v>11109</v>
      </c>
      <c r="J4482">
        <v>1</v>
      </c>
      <c r="K4482">
        <v>22</v>
      </c>
      <c r="M4482">
        <v>102</v>
      </c>
      <c r="O4482" t="str">
        <f>IF(Tableau__3_Déplacements_2[[#This Row],[Ori]]=Tableau__3_Déplacements_2[[#This Row],[Des]],"local","metro")</f>
        <v>metro</v>
      </c>
      <c r="P4482">
        <v>15</v>
      </c>
      <c r="Q4482">
        <v>15</v>
      </c>
      <c r="R4482">
        <v>45</v>
      </c>
      <c r="S4482">
        <v>16</v>
      </c>
      <c r="T4482">
        <v>0</v>
      </c>
      <c r="U4482" t="s">
        <v>37</v>
      </c>
      <c r="V4482">
        <v>6</v>
      </c>
      <c r="W4482">
        <v>0</v>
      </c>
      <c r="X4482">
        <v>6</v>
      </c>
      <c r="Y4482">
        <v>3328.5048275862068</v>
      </c>
      <c r="Z4482" s="1">
        <v>-1</v>
      </c>
      <c r="AA4482" s="1"/>
    </row>
    <row r="4483" spans="1:27" x14ac:dyDescent="0.35">
      <c r="A4483">
        <v>1462</v>
      </c>
      <c r="B4483" t="e">
        <f>VLOOKUP(Tableau__3_Déplacements_2[[#This Row],[Id_Menage]],[2]Ménages!$A$2:$AD$1503,32)</f>
        <v>#REF!</v>
      </c>
      <c r="C4483" t="s">
        <v>5</v>
      </c>
      <c r="D4483" t="s">
        <v>11107</v>
      </c>
      <c r="E4483">
        <f>VLOOKUP(Tableau__3_Déplacements_2[[#This Row],[Id_Personne]],[1]!Tableau__2_Personnes_1[[Id_Personne]:[Age]],2)</f>
        <v>2</v>
      </c>
      <c r="F4483">
        <f>VLOOKUP(Tableau__3_Déplacements_2[[#This Row],[Id_Personne]],[1]!Tableau__2_Personnes_1[[Id_Personne]:[Age]],4)</f>
        <v>7</v>
      </c>
      <c r="G4483" t="s">
        <v>0</v>
      </c>
      <c r="H4483" t="s">
        <v>7</v>
      </c>
      <c r="I4483" t="s">
        <v>11108</v>
      </c>
      <c r="J4483">
        <v>1</v>
      </c>
      <c r="K4483">
        <v>102</v>
      </c>
      <c r="M4483">
        <v>102</v>
      </c>
      <c r="O4483" t="str">
        <f>IF(Tableau__3_Déplacements_2[[#This Row],[Ori]]=Tableau__3_Déplacements_2[[#This Row],[Des]],"local","metro")</f>
        <v>local</v>
      </c>
      <c r="P4483">
        <v>14</v>
      </c>
      <c r="Q4483">
        <v>14</v>
      </c>
      <c r="R4483">
        <v>0</v>
      </c>
      <c r="S4483">
        <v>14</v>
      </c>
      <c r="T4483">
        <v>10</v>
      </c>
      <c r="U4483" t="s">
        <v>0</v>
      </c>
      <c r="V4483">
        <v>1</v>
      </c>
      <c r="W4483">
        <v>0</v>
      </c>
      <c r="X4483">
        <v>6</v>
      </c>
      <c r="Y4483">
        <v>3328.5048275862068</v>
      </c>
      <c r="Z4483" s="1">
        <v>0</v>
      </c>
      <c r="AA4483" s="1"/>
    </row>
    <row r="4484" spans="1:27" x14ac:dyDescent="0.35">
      <c r="A4484">
        <v>1462</v>
      </c>
      <c r="B4484" t="e">
        <f>VLOOKUP(Tableau__3_Déplacements_2[[#This Row],[Id_Menage]],[2]Ménages!$A$2:$AD$1503,32)</f>
        <v>#REF!</v>
      </c>
      <c r="C4484" t="s">
        <v>5</v>
      </c>
      <c r="D4484" t="s">
        <v>11107</v>
      </c>
      <c r="E4484">
        <f>VLOOKUP(Tableau__3_Déplacements_2[[#This Row],[Id_Personne]],[1]!Tableau__2_Personnes_1[[Id_Personne]:[Age]],2)</f>
        <v>2</v>
      </c>
      <c r="F4484">
        <f>VLOOKUP(Tableau__3_Déplacements_2[[#This Row],[Id_Personne]],[1]!Tableau__2_Personnes_1[[Id_Personne]:[Age]],4)</f>
        <v>7</v>
      </c>
      <c r="G4484" t="s">
        <v>3</v>
      </c>
      <c r="H4484" t="s">
        <v>2</v>
      </c>
      <c r="I4484" t="s">
        <v>11106</v>
      </c>
      <c r="J4484">
        <v>1</v>
      </c>
      <c r="K4484">
        <v>102</v>
      </c>
      <c r="M4484">
        <v>102</v>
      </c>
      <c r="O4484" t="str">
        <f>IF(Tableau__3_Déplacements_2[[#This Row],[Ori]]=Tableau__3_Déplacements_2[[#This Row],[Des]],"local","metro")</f>
        <v>local</v>
      </c>
      <c r="P4484">
        <v>15</v>
      </c>
      <c r="Q4484">
        <v>16</v>
      </c>
      <c r="R4484">
        <v>0</v>
      </c>
      <c r="S4484">
        <v>16</v>
      </c>
      <c r="T4484">
        <v>10</v>
      </c>
      <c r="U4484" t="s">
        <v>0</v>
      </c>
      <c r="V4484">
        <v>1</v>
      </c>
      <c r="W4484">
        <v>0</v>
      </c>
      <c r="X4484">
        <v>6</v>
      </c>
      <c r="Y4484">
        <v>3328.5048275862068</v>
      </c>
      <c r="Z4484" s="1">
        <v>0</v>
      </c>
      <c r="AA4484" s="1"/>
    </row>
    <row r="4485" spans="1:27" x14ac:dyDescent="0.35">
      <c r="A4485">
        <v>1463</v>
      </c>
      <c r="B4485" t="e">
        <f>VLOOKUP(Tableau__3_Déplacements_2[[#This Row],[Id_Menage]],[2]Ménages!$A$2:$AD$1503,32)</f>
        <v>#REF!</v>
      </c>
      <c r="C4485" t="s">
        <v>16</v>
      </c>
      <c r="D4485" t="s">
        <v>11102</v>
      </c>
      <c r="E4485">
        <f>VLOOKUP(Tableau__3_Déplacements_2[[#This Row],[Id_Personne]],[1]!Tableau__2_Personnes_1[[Id_Personne]:[Age]],2)</f>
        <v>1</v>
      </c>
      <c r="F4485">
        <f>VLOOKUP(Tableau__3_Déplacements_2[[#This Row],[Id_Personne]],[1]!Tableau__2_Personnes_1[[Id_Personne]:[Age]],4)</f>
        <v>35</v>
      </c>
      <c r="G4485" t="s">
        <v>0</v>
      </c>
      <c r="H4485" t="s">
        <v>7</v>
      </c>
      <c r="I4485" t="s">
        <v>11105</v>
      </c>
      <c r="J4485">
        <v>1</v>
      </c>
      <c r="K4485">
        <v>102</v>
      </c>
      <c r="M4485">
        <v>6</v>
      </c>
      <c r="O4485" t="str">
        <f>IF(Tableau__3_Déplacements_2[[#This Row],[Ori]]=Tableau__3_Déplacements_2[[#This Row],[Des]],"local","metro")</f>
        <v>metro</v>
      </c>
      <c r="P4485">
        <v>3</v>
      </c>
      <c r="Q4485">
        <v>6</v>
      </c>
      <c r="R4485">
        <v>15</v>
      </c>
      <c r="S4485">
        <v>6</v>
      </c>
      <c r="T4485">
        <v>45</v>
      </c>
      <c r="U4485" t="s">
        <v>1271</v>
      </c>
      <c r="V4485">
        <v>6</v>
      </c>
      <c r="W4485">
        <v>0</v>
      </c>
      <c r="X4485">
        <v>5</v>
      </c>
      <c r="Y4485">
        <v>3328.5048275862068</v>
      </c>
      <c r="Z4485" s="1">
        <v>-1</v>
      </c>
      <c r="AA4485" s="1"/>
    </row>
    <row r="4486" spans="1:27" x14ac:dyDescent="0.35">
      <c r="A4486">
        <v>1463</v>
      </c>
      <c r="B4486" t="e">
        <f>VLOOKUP(Tableau__3_Déplacements_2[[#This Row],[Id_Menage]],[2]Ménages!$A$2:$AD$1503,32)</f>
        <v>#REF!</v>
      </c>
      <c r="C4486" t="s">
        <v>16</v>
      </c>
      <c r="D4486" t="s">
        <v>11102</v>
      </c>
      <c r="E4486">
        <f>VLOOKUP(Tableau__3_Déplacements_2[[#This Row],[Id_Personne]],[1]!Tableau__2_Personnes_1[[Id_Personne]:[Age]],2)</f>
        <v>1</v>
      </c>
      <c r="F4486">
        <f>VLOOKUP(Tableau__3_Déplacements_2[[#This Row],[Id_Personne]],[1]!Tableau__2_Personnes_1[[Id_Personne]:[Age]],4)</f>
        <v>35</v>
      </c>
      <c r="G4486" t="s">
        <v>3</v>
      </c>
      <c r="H4486" t="s">
        <v>2</v>
      </c>
      <c r="I4486" t="s">
        <v>11104</v>
      </c>
      <c r="J4486">
        <v>1</v>
      </c>
      <c r="K4486">
        <v>6</v>
      </c>
      <c r="M4486">
        <v>2</v>
      </c>
      <c r="O4486" t="str">
        <f>IF(Tableau__3_Déplacements_2[[#This Row],[Ori]]=Tableau__3_Déplacements_2[[#This Row],[Des]],"local","metro")</f>
        <v>metro</v>
      </c>
      <c r="P4486">
        <v>6</v>
      </c>
      <c r="Q4486">
        <v>12</v>
      </c>
      <c r="R4486">
        <v>0</v>
      </c>
      <c r="S4486">
        <v>12</v>
      </c>
      <c r="T4486">
        <v>15</v>
      </c>
      <c r="U4486" t="s">
        <v>37</v>
      </c>
      <c r="V4486">
        <v>6</v>
      </c>
      <c r="W4486">
        <v>0</v>
      </c>
      <c r="X4486">
        <v>3</v>
      </c>
      <c r="Y4486">
        <v>3328.5048275862068</v>
      </c>
      <c r="Z4486" s="1">
        <v>0</v>
      </c>
      <c r="AA4486" s="1"/>
    </row>
    <row r="4487" spans="1:27" x14ac:dyDescent="0.35">
      <c r="A4487">
        <v>1463</v>
      </c>
      <c r="B4487" t="e">
        <f>VLOOKUP(Tableau__3_Déplacements_2[[#This Row],[Id_Menage]],[2]Ménages!$A$2:$AD$1503,32)</f>
        <v>#REF!</v>
      </c>
      <c r="C4487" t="s">
        <v>16</v>
      </c>
      <c r="D4487" t="s">
        <v>11102</v>
      </c>
      <c r="E4487">
        <f>VLOOKUP(Tableau__3_Déplacements_2[[#This Row],[Id_Personne]],[1]!Tableau__2_Personnes_1[[Id_Personne]:[Age]],2)</f>
        <v>1</v>
      </c>
      <c r="F4487">
        <f>VLOOKUP(Tableau__3_Déplacements_2[[#This Row],[Id_Personne]],[1]!Tableau__2_Personnes_1[[Id_Personne]:[Age]],4)</f>
        <v>35</v>
      </c>
      <c r="G4487" t="s">
        <v>27</v>
      </c>
      <c r="H4487" t="s">
        <v>26</v>
      </c>
      <c r="I4487" t="s">
        <v>11103</v>
      </c>
      <c r="J4487">
        <v>1</v>
      </c>
      <c r="K4487">
        <v>6</v>
      </c>
      <c r="M4487">
        <v>102</v>
      </c>
      <c r="O4487" t="str">
        <f>IF(Tableau__3_Déplacements_2[[#This Row],[Ori]]=Tableau__3_Déplacements_2[[#This Row],[Des]],"local","metro")</f>
        <v>metro</v>
      </c>
      <c r="P4487">
        <v>15</v>
      </c>
      <c r="Q4487">
        <v>16</v>
      </c>
      <c r="R4487">
        <v>30</v>
      </c>
      <c r="S4487">
        <v>17</v>
      </c>
      <c r="T4487">
        <v>6</v>
      </c>
      <c r="U4487" t="s">
        <v>1271</v>
      </c>
      <c r="V4487">
        <v>6</v>
      </c>
      <c r="W4487">
        <v>0</v>
      </c>
      <c r="X4487">
        <v>5</v>
      </c>
      <c r="Y4487">
        <v>3328.5048275862068</v>
      </c>
      <c r="Z4487" s="1">
        <v>-1</v>
      </c>
      <c r="AA4487" s="1"/>
    </row>
    <row r="4488" spans="1:27" x14ac:dyDescent="0.35">
      <c r="A4488">
        <v>1463</v>
      </c>
      <c r="B4488" t="e">
        <f>VLOOKUP(Tableau__3_Déplacements_2[[#This Row],[Id_Menage]],[2]Ménages!$A$2:$AD$1503,32)</f>
        <v>#REF!</v>
      </c>
      <c r="C4488" t="s">
        <v>16</v>
      </c>
      <c r="D4488" t="s">
        <v>11102</v>
      </c>
      <c r="E4488">
        <f>VLOOKUP(Tableau__3_Déplacements_2[[#This Row],[Id_Personne]],[1]!Tableau__2_Personnes_1[[Id_Personne]:[Age]],2)</f>
        <v>1</v>
      </c>
      <c r="F4488">
        <f>VLOOKUP(Tableau__3_Déplacements_2[[#This Row],[Id_Personne]],[1]!Tableau__2_Personnes_1[[Id_Personne]:[Age]],4)</f>
        <v>35</v>
      </c>
      <c r="G4488" t="s">
        <v>13</v>
      </c>
      <c r="H4488" t="s">
        <v>22</v>
      </c>
      <c r="I4488" t="s">
        <v>11101</v>
      </c>
      <c r="J4488">
        <v>1</v>
      </c>
      <c r="K4488">
        <v>2</v>
      </c>
      <c r="M4488">
        <v>6</v>
      </c>
      <c r="O4488" t="str">
        <f>IF(Tableau__3_Déplacements_2[[#This Row],[Ori]]=Tableau__3_Déplacements_2[[#This Row],[Des]],"local","metro")</f>
        <v>metro</v>
      </c>
      <c r="P4488">
        <v>6</v>
      </c>
      <c r="Q4488">
        <v>15</v>
      </c>
      <c r="R4488">
        <v>0</v>
      </c>
      <c r="S4488">
        <v>15</v>
      </c>
      <c r="T4488">
        <v>20</v>
      </c>
      <c r="U4488" t="s">
        <v>37</v>
      </c>
      <c r="V4488">
        <v>6</v>
      </c>
      <c r="W4488">
        <v>0</v>
      </c>
      <c r="X4488">
        <v>3</v>
      </c>
      <c r="Y4488">
        <v>3328.5048275862068</v>
      </c>
      <c r="Z4488" s="1">
        <v>0</v>
      </c>
      <c r="AA4488" s="1"/>
    </row>
    <row r="4489" spans="1:27" x14ac:dyDescent="0.35">
      <c r="A4489">
        <v>1463</v>
      </c>
      <c r="B4489" t="e">
        <f>VLOOKUP(Tableau__3_Déplacements_2[[#This Row],[Id_Menage]],[2]Ménages!$A$2:$AD$1503,32)</f>
        <v>#REF!</v>
      </c>
      <c r="C4489" t="s">
        <v>11</v>
      </c>
      <c r="D4489" t="s">
        <v>11097</v>
      </c>
      <c r="E4489">
        <f>VLOOKUP(Tableau__3_Déplacements_2[[#This Row],[Id_Personne]],[1]!Tableau__2_Personnes_1[[Id_Personne]:[Age]],2)</f>
        <v>2</v>
      </c>
      <c r="F4489">
        <f>VLOOKUP(Tableau__3_Déplacements_2[[#This Row],[Id_Personne]],[1]!Tableau__2_Personnes_1[[Id_Personne]:[Age]],4)</f>
        <v>29</v>
      </c>
      <c r="G4489" t="s">
        <v>0</v>
      </c>
      <c r="H4489" t="s">
        <v>7</v>
      </c>
      <c r="I4489" t="s">
        <v>11100</v>
      </c>
      <c r="J4489">
        <v>1</v>
      </c>
      <c r="K4489">
        <v>102</v>
      </c>
      <c r="M4489">
        <v>77</v>
      </c>
      <c r="O4489" t="str">
        <f>IF(Tableau__3_Déplacements_2[[#This Row],[Ori]]=Tableau__3_Déplacements_2[[#This Row],[Des]],"local","metro")</f>
        <v>metro</v>
      </c>
      <c r="P4489">
        <v>5</v>
      </c>
      <c r="Q4489">
        <v>9</v>
      </c>
      <c r="R4489">
        <v>0</v>
      </c>
      <c r="S4489">
        <v>9</v>
      </c>
      <c r="T4489">
        <v>11</v>
      </c>
      <c r="U4489" t="s">
        <v>81</v>
      </c>
      <c r="V4489">
        <v>5</v>
      </c>
      <c r="W4489">
        <v>100</v>
      </c>
      <c r="X4489">
        <v>6</v>
      </c>
      <c r="Y4489">
        <v>3328.5048275862068</v>
      </c>
      <c r="Z4489" s="1">
        <v>0</v>
      </c>
      <c r="AA4489" s="1"/>
    </row>
    <row r="4490" spans="1:27" x14ac:dyDescent="0.35">
      <c r="A4490">
        <v>1463</v>
      </c>
      <c r="B4490" t="e">
        <f>VLOOKUP(Tableau__3_Déplacements_2[[#This Row],[Id_Menage]],[2]Ménages!$A$2:$AD$1503,32)</f>
        <v>#REF!</v>
      </c>
      <c r="C4490" t="s">
        <v>11</v>
      </c>
      <c r="D4490" t="s">
        <v>11097</v>
      </c>
      <c r="E4490">
        <f>VLOOKUP(Tableau__3_Déplacements_2[[#This Row],[Id_Personne]],[1]!Tableau__2_Personnes_1[[Id_Personne]:[Age]],2)</f>
        <v>2</v>
      </c>
      <c r="F4490">
        <f>VLOOKUP(Tableau__3_Déplacements_2[[#This Row],[Id_Personne]],[1]!Tableau__2_Personnes_1[[Id_Personne]:[Age]],4)</f>
        <v>29</v>
      </c>
      <c r="G4490" t="s">
        <v>13</v>
      </c>
      <c r="H4490" t="s">
        <v>22</v>
      </c>
      <c r="I4490" t="s">
        <v>11099</v>
      </c>
      <c r="J4490">
        <v>1</v>
      </c>
      <c r="K4490">
        <v>102</v>
      </c>
      <c r="M4490">
        <v>102</v>
      </c>
      <c r="O4490" t="str">
        <f>IF(Tableau__3_Déplacements_2[[#This Row],[Ori]]=Tableau__3_Déplacements_2[[#This Row],[Des]],"local","metro")</f>
        <v>local</v>
      </c>
      <c r="P4490">
        <v>2</v>
      </c>
      <c r="Q4490">
        <v>15</v>
      </c>
      <c r="R4490">
        <v>40</v>
      </c>
      <c r="S4490">
        <v>15</v>
      </c>
      <c r="T4490">
        <v>50</v>
      </c>
      <c r="U4490" t="s">
        <v>0</v>
      </c>
      <c r="V4490">
        <v>1</v>
      </c>
      <c r="W4490">
        <v>0</v>
      </c>
      <c r="X4490">
        <v>6</v>
      </c>
      <c r="Y4490">
        <v>3328.5048275862068</v>
      </c>
      <c r="Z4490" s="1">
        <v>-1</v>
      </c>
      <c r="AA4490" s="1"/>
    </row>
    <row r="4491" spans="1:27" x14ac:dyDescent="0.35">
      <c r="A4491">
        <v>1463</v>
      </c>
      <c r="B4491" t="e">
        <f>VLOOKUP(Tableau__3_Déplacements_2[[#This Row],[Id_Menage]],[2]Ménages!$A$2:$AD$1503,32)</f>
        <v>#REF!</v>
      </c>
      <c r="C4491" t="s">
        <v>11</v>
      </c>
      <c r="D4491" t="s">
        <v>11097</v>
      </c>
      <c r="E4491">
        <f>VLOOKUP(Tableau__3_Déplacements_2[[#This Row],[Id_Personne]],[1]!Tableau__2_Personnes_1[[Id_Personne]:[Age]],2)</f>
        <v>2</v>
      </c>
      <c r="F4491">
        <f>VLOOKUP(Tableau__3_Déplacements_2[[#This Row],[Id_Personne]],[1]!Tableau__2_Personnes_1[[Id_Personne]:[Age]],4)</f>
        <v>29</v>
      </c>
      <c r="G4491" t="s">
        <v>27</v>
      </c>
      <c r="H4491" t="s">
        <v>26</v>
      </c>
      <c r="I4491" t="s">
        <v>11098</v>
      </c>
      <c r="J4491">
        <v>1</v>
      </c>
      <c r="K4491">
        <v>102</v>
      </c>
      <c r="M4491">
        <v>102</v>
      </c>
      <c r="O4491" t="str">
        <f>IF(Tableau__3_Déplacements_2[[#This Row],[Ori]]=Tableau__3_Déplacements_2[[#This Row],[Des]],"local","metro")</f>
        <v>local</v>
      </c>
      <c r="P4491">
        <v>15</v>
      </c>
      <c r="Q4491">
        <v>15</v>
      </c>
      <c r="R4491">
        <v>51</v>
      </c>
      <c r="S4491">
        <v>15</v>
      </c>
      <c r="T4491">
        <v>58</v>
      </c>
      <c r="U4491" t="s">
        <v>0</v>
      </c>
      <c r="V4491">
        <v>1</v>
      </c>
      <c r="W4491">
        <v>0</v>
      </c>
      <c r="X4491">
        <v>6</v>
      </c>
      <c r="Y4491">
        <v>3328.5048275862068</v>
      </c>
      <c r="Z4491" s="1">
        <v>-1</v>
      </c>
      <c r="AA4491" s="1"/>
    </row>
    <row r="4492" spans="1:27" x14ac:dyDescent="0.35">
      <c r="A4492">
        <v>1463</v>
      </c>
      <c r="B4492" t="e">
        <f>VLOOKUP(Tableau__3_Déplacements_2[[#This Row],[Id_Menage]],[2]Ménages!$A$2:$AD$1503,32)</f>
        <v>#REF!</v>
      </c>
      <c r="C4492" t="s">
        <v>11</v>
      </c>
      <c r="D4492" t="s">
        <v>11097</v>
      </c>
      <c r="E4492">
        <f>VLOOKUP(Tableau__3_Déplacements_2[[#This Row],[Id_Personne]],[1]!Tableau__2_Personnes_1[[Id_Personne]:[Age]],2)</f>
        <v>2</v>
      </c>
      <c r="F4492">
        <f>VLOOKUP(Tableau__3_Déplacements_2[[#This Row],[Id_Personne]],[1]!Tableau__2_Personnes_1[[Id_Personne]:[Age]],4)</f>
        <v>29</v>
      </c>
      <c r="G4492" t="s">
        <v>3</v>
      </c>
      <c r="H4492" t="s">
        <v>2</v>
      </c>
      <c r="I4492" t="s">
        <v>11096</v>
      </c>
      <c r="J4492">
        <v>1</v>
      </c>
      <c r="K4492">
        <v>77</v>
      </c>
      <c r="M4492">
        <v>102</v>
      </c>
      <c r="O4492" t="str">
        <f>IF(Tableau__3_Déplacements_2[[#This Row],[Ori]]=Tableau__3_Déplacements_2[[#This Row],[Des]],"local","metro")</f>
        <v>metro</v>
      </c>
      <c r="P4492">
        <v>15</v>
      </c>
      <c r="Q4492">
        <v>10</v>
      </c>
      <c r="R4492">
        <v>0</v>
      </c>
      <c r="S4492">
        <v>10</v>
      </c>
      <c r="T4492">
        <v>7</v>
      </c>
      <c r="U4492" t="s">
        <v>8</v>
      </c>
      <c r="V4492">
        <v>5</v>
      </c>
      <c r="W4492">
        <v>200</v>
      </c>
      <c r="X4492">
        <v>6</v>
      </c>
      <c r="Y4492">
        <v>3328.5048275862068</v>
      </c>
      <c r="Z4492" s="1">
        <v>0</v>
      </c>
      <c r="AA4492" s="1"/>
    </row>
    <row r="4493" spans="1:27" x14ac:dyDescent="0.35">
      <c r="A4493">
        <v>1464</v>
      </c>
      <c r="B4493" t="e">
        <f>VLOOKUP(Tableau__3_Déplacements_2[[#This Row],[Id_Menage]],[2]Ménages!$A$2:$AD$1503,32)</f>
        <v>#REF!</v>
      </c>
      <c r="C4493" t="s">
        <v>16</v>
      </c>
      <c r="D4493" t="s">
        <v>11093</v>
      </c>
      <c r="E4493">
        <f>VLOOKUP(Tableau__3_Déplacements_2[[#This Row],[Id_Personne]],[1]!Tableau__2_Personnes_1[[Id_Personne]:[Age]],2)</f>
        <v>1</v>
      </c>
      <c r="F4493">
        <f>VLOOKUP(Tableau__3_Déplacements_2[[#This Row],[Id_Personne]],[1]!Tableau__2_Personnes_1[[Id_Personne]:[Age]],4)</f>
        <v>68</v>
      </c>
      <c r="G4493" t="s">
        <v>0</v>
      </c>
      <c r="H4493" t="s">
        <v>7</v>
      </c>
      <c r="I4493" t="s">
        <v>11095</v>
      </c>
      <c r="J4493">
        <v>1</v>
      </c>
      <c r="K4493">
        <v>102</v>
      </c>
      <c r="M4493">
        <v>73</v>
      </c>
      <c r="O4493" t="str">
        <f>IF(Tableau__3_Déplacements_2[[#This Row],[Ori]]=Tableau__3_Déplacements_2[[#This Row],[Des]],"local","metro")</f>
        <v>metro</v>
      </c>
      <c r="P4493">
        <v>10</v>
      </c>
      <c r="Q4493">
        <v>9</v>
      </c>
      <c r="R4493">
        <v>0</v>
      </c>
      <c r="S4493">
        <v>9</v>
      </c>
      <c r="T4493">
        <v>15</v>
      </c>
      <c r="U4493" t="s">
        <v>0</v>
      </c>
      <c r="V4493">
        <v>1</v>
      </c>
      <c r="W4493">
        <v>0</v>
      </c>
      <c r="X4493">
        <v>2</v>
      </c>
      <c r="Y4493">
        <v>3328.5048275862068</v>
      </c>
      <c r="Z4493" s="1">
        <v>0</v>
      </c>
      <c r="AA4493" s="1"/>
    </row>
    <row r="4494" spans="1:27" x14ac:dyDescent="0.35">
      <c r="A4494">
        <v>1464</v>
      </c>
      <c r="B4494" t="e">
        <f>VLOOKUP(Tableau__3_Déplacements_2[[#This Row],[Id_Menage]],[2]Ménages!$A$2:$AD$1503,32)</f>
        <v>#REF!</v>
      </c>
      <c r="C4494" t="s">
        <v>16</v>
      </c>
      <c r="D4494" t="s">
        <v>11093</v>
      </c>
      <c r="E4494">
        <f>VLOOKUP(Tableau__3_Déplacements_2[[#This Row],[Id_Personne]],[1]!Tableau__2_Personnes_1[[Id_Personne]:[Age]],2)</f>
        <v>1</v>
      </c>
      <c r="F4494">
        <f>VLOOKUP(Tableau__3_Déplacements_2[[#This Row],[Id_Personne]],[1]!Tableau__2_Personnes_1[[Id_Personne]:[Age]],4)</f>
        <v>68</v>
      </c>
      <c r="G4494" t="s">
        <v>13</v>
      </c>
      <c r="H4494" t="s">
        <v>22</v>
      </c>
      <c r="I4494" t="s">
        <v>11094</v>
      </c>
      <c r="J4494">
        <v>1</v>
      </c>
      <c r="K4494">
        <v>73</v>
      </c>
      <c r="M4494">
        <v>102</v>
      </c>
      <c r="O4494" t="str">
        <f>IF(Tableau__3_Déplacements_2[[#This Row],[Ori]]=Tableau__3_Déplacements_2[[#This Row],[Des]],"local","metro")</f>
        <v>metro</v>
      </c>
      <c r="P4494">
        <v>15</v>
      </c>
      <c r="Q4494">
        <v>14</v>
      </c>
      <c r="R4494">
        <v>30</v>
      </c>
      <c r="S4494">
        <v>14</v>
      </c>
      <c r="T4494">
        <v>45</v>
      </c>
      <c r="U4494" t="s">
        <v>0</v>
      </c>
      <c r="V4494">
        <v>1</v>
      </c>
      <c r="W4494">
        <v>0</v>
      </c>
      <c r="X4494">
        <v>6</v>
      </c>
      <c r="Y4494">
        <v>3328.5048275862068</v>
      </c>
      <c r="Z4494" s="1">
        <v>-1</v>
      </c>
      <c r="AA4494" s="1"/>
    </row>
    <row r="4495" spans="1:27" x14ac:dyDescent="0.35">
      <c r="A4495">
        <v>1464</v>
      </c>
      <c r="B4495" t="e">
        <f>VLOOKUP(Tableau__3_Déplacements_2[[#This Row],[Id_Menage]],[2]Ménages!$A$2:$AD$1503,32)</f>
        <v>#REF!</v>
      </c>
      <c r="C4495" t="s">
        <v>16</v>
      </c>
      <c r="D4495" t="s">
        <v>11093</v>
      </c>
      <c r="E4495">
        <f>VLOOKUP(Tableau__3_Déplacements_2[[#This Row],[Id_Personne]],[1]!Tableau__2_Personnes_1[[Id_Personne]:[Age]],2)</f>
        <v>1</v>
      </c>
      <c r="F4495">
        <f>VLOOKUP(Tableau__3_Déplacements_2[[#This Row],[Id_Personne]],[1]!Tableau__2_Personnes_1[[Id_Personne]:[Age]],4)</f>
        <v>68</v>
      </c>
      <c r="G4495" t="s">
        <v>3</v>
      </c>
      <c r="H4495" t="s">
        <v>2</v>
      </c>
      <c r="I4495" t="s">
        <v>11092</v>
      </c>
      <c r="J4495">
        <v>1</v>
      </c>
      <c r="K4495">
        <v>73</v>
      </c>
      <c r="M4495">
        <v>73</v>
      </c>
      <c r="O4495" t="str">
        <f>IF(Tableau__3_Déplacements_2[[#This Row],[Ori]]=Tableau__3_Déplacements_2[[#This Row],[Des]],"local","metro")</f>
        <v>local</v>
      </c>
      <c r="P4495">
        <v>14</v>
      </c>
      <c r="Q4495">
        <v>10</v>
      </c>
      <c r="R4495">
        <v>40</v>
      </c>
      <c r="S4495">
        <v>11</v>
      </c>
      <c r="T4495">
        <v>0</v>
      </c>
      <c r="U4495" t="s">
        <v>0</v>
      </c>
      <c r="V4495">
        <v>1</v>
      </c>
      <c r="W4495">
        <v>0</v>
      </c>
      <c r="X4495">
        <v>6</v>
      </c>
      <c r="Y4495">
        <v>3328.5048275862068</v>
      </c>
      <c r="Z4495" s="1">
        <v>-1</v>
      </c>
      <c r="AA4495" s="1"/>
    </row>
    <row r="4496" spans="1:27" x14ac:dyDescent="0.35">
      <c r="A4496">
        <v>1464</v>
      </c>
      <c r="B4496" t="e">
        <f>VLOOKUP(Tableau__3_Déplacements_2[[#This Row],[Id_Menage]],[2]Ménages!$A$2:$AD$1503,32)</f>
        <v>#REF!</v>
      </c>
      <c r="C4496" t="s">
        <v>11</v>
      </c>
      <c r="D4496" t="s">
        <v>11090</v>
      </c>
      <c r="E4496">
        <f>VLOOKUP(Tableau__3_Déplacements_2[[#This Row],[Id_Personne]],[1]!Tableau__2_Personnes_1[[Id_Personne]:[Age]],2)</f>
        <v>1</v>
      </c>
      <c r="F4496">
        <f>VLOOKUP(Tableau__3_Déplacements_2[[#This Row],[Id_Personne]],[1]!Tableau__2_Personnes_1[[Id_Personne]:[Age]],4)</f>
        <v>40</v>
      </c>
      <c r="G4496" t="s">
        <v>0</v>
      </c>
      <c r="H4496" t="s">
        <v>7</v>
      </c>
      <c r="I4496" t="s">
        <v>11091</v>
      </c>
      <c r="J4496">
        <v>1</v>
      </c>
      <c r="K4496">
        <v>102</v>
      </c>
      <c r="M4496">
        <v>29</v>
      </c>
      <c r="O4496" t="str">
        <f>IF(Tableau__3_Déplacements_2[[#This Row],[Ori]]=Tableau__3_Déplacements_2[[#This Row],[Des]],"local","metro")</f>
        <v>metro</v>
      </c>
      <c r="P4496">
        <v>3</v>
      </c>
      <c r="Q4496">
        <v>7</v>
      </c>
      <c r="R4496">
        <v>25</v>
      </c>
      <c r="S4496">
        <v>8</v>
      </c>
      <c r="T4496">
        <v>0</v>
      </c>
      <c r="U4496" t="s">
        <v>240</v>
      </c>
      <c r="V4496">
        <v>8</v>
      </c>
      <c r="W4496">
        <v>250</v>
      </c>
      <c r="X4496">
        <v>5</v>
      </c>
      <c r="Y4496">
        <v>3328.5048275862068</v>
      </c>
      <c r="Z4496" s="1">
        <v>-1</v>
      </c>
      <c r="AA4496" s="1"/>
    </row>
    <row r="4497" spans="1:27" x14ac:dyDescent="0.35">
      <c r="A4497">
        <v>1464</v>
      </c>
      <c r="B4497" t="e">
        <f>VLOOKUP(Tableau__3_Déplacements_2[[#This Row],[Id_Menage]],[2]Ménages!$A$2:$AD$1503,32)</f>
        <v>#REF!</v>
      </c>
      <c r="C4497" t="s">
        <v>11</v>
      </c>
      <c r="D4497" t="s">
        <v>11090</v>
      </c>
      <c r="E4497">
        <f>VLOOKUP(Tableau__3_Déplacements_2[[#This Row],[Id_Personne]],[1]!Tableau__2_Personnes_1[[Id_Personne]:[Age]],2)</f>
        <v>1</v>
      </c>
      <c r="F4497">
        <f>VLOOKUP(Tableau__3_Déplacements_2[[#This Row],[Id_Personne]],[1]!Tableau__2_Personnes_1[[Id_Personne]:[Age]],4)</f>
        <v>40</v>
      </c>
      <c r="G4497" t="s">
        <v>3</v>
      </c>
      <c r="H4497" t="s">
        <v>2</v>
      </c>
      <c r="I4497" t="s">
        <v>11089</v>
      </c>
      <c r="J4497">
        <v>1</v>
      </c>
      <c r="K4497">
        <v>29</v>
      </c>
      <c r="M4497">
        <v>29</v>
      </c>
      <c r="O4497" t="str">
        <f>IF(Tableau__3_Déplacements_2[[#This Row],[Ori]]=Tableau__3_Déplacements_2[[#This Row],[Des]],"local","metro")</f>
        <v>local</v>
      </c>
      <c r="P4497">
        <v>15</v>
      </c>
      <c r="Q4497">
        <v>17</v>
      </c>
      <c r="R4497">
        <v>0</v>
      </c>
      <c r="S4497">
        <v>17</v>
      </c>
      <c r="T4497">
        <v>30</v>
      </c>
      <c r="U4497" t="s">
        <v>240</v>
      </c>
      <c r="V4497">
        <v>8</v>
      </c>
      <c r="W4497">
        <v>250</v>
      </c>
      <c r="X4497">
        <v>5</v>
      </c>
      <c r="Y4497">
        <v>3328.5048275862068</v>
      </c>
      <c r="Z4497" s="1">
        <v>0</v>
      </c>
      <c r="AA4497" s="1"/>
    </row>
    <row r="4498" spans="1:27" x14ac:dyDescent="0.35">
      <c r="A4498">
        <v>1464</v>
      </c>
      <c r="B4498" t="e">
        <f>VLOOKUP(Tableau__3_Déplacements_2[[#This Row],[Id_Menage]],[2]Ménages!$A$2:$AD$1503,32)</f>
        <v>#REF!</v>
      </c>
      <c r="C4498" t="s">
        <v>5</v>
      </c>
      <c r="D4498" t="s">
        <v>11086</v>
      </c>
      <c r="E4498">
        <f>VLOOKUP(Tableau__3_Déplacements_2[[#This Row],[Id_Personne]],[1]!Tableau__2_Personnes_1[[Id_Personne]:[Age]],2)</f>
        <v>2</v>
      </c>
      <c r="F4498">
        <f>VLOOKUP(Tableau__3_Déplacements_2[[#This Row],[Id_Personne]],[1]!Tableau__2_Personnes_1[[Id_Personne]:[Age]],4)</f>
        <v>37</v>
      </c>
      <c r="G4498" t="s">
        <v>0</v>
      </c>
      <c r="H4498" t="s">
        <v>7</v>
      </c>
      <c r="I4498" t="s">
        <v>11088</v>
      </c>
      <c r="J4498">
        <v>1</v>
      </c>
      <c r="K4498">
        <v>102</v>
      </c>
      <c r="M4498">
        <v>81</v>
      </c>
      <c r="O4498" t="str">
        <f>IF(Tableau__3_Déplacements_2[[#This Row],[Ori]]=Tableau__3_Déplacements_2[[#This Row],[Des]],"local","metro")</f>
        <v>metro</v>
      </c>
      <c r="P4498">
        <v>14</v>
      </c>
      <c r="Q4498">
        <v>8</v>
      </c>
      <c r="R4498">
        <v>0</v>
      </c>
      <c r="S4498">
        <v>8</v>
      </c>
      <c r="T4498">
        <v>20</v>
      </c>
      <c r="U4498" t="s">
        <v>240</v>
      </c>
      <c r="V4498">
        <v>8</v>
      </c>
      <c r="W4498">
        <v>150</v>
      </c>
      <c r="X4498">
        <v>6</v>
      </c>
      <c r="Y4498">
        <v>3328.5048275862068</v>
      </c>
      <c r="Z4498" s="1">
        <v>0</v>
      </c>
      <c r="AA4498" s="1"/>
    </row>
    <row r="4499" spans="1:27" x14ac:dyDescent="0.35">
      <c r="A4499">
        <v>1464</v>
      </c>
      <c r="B4499" t="e">
        <f>VLOOKUP(Tableau__3_Déplacements_2[[#This Row],[Id_Menage]],[2]Ménages!$A$2:$AD$1503,32)</f>
        <v>#REF!</v>
      </c>
      <c r="C4499" t="s">
        <v>5</v>
      </c>
      <c r="D4499" t="s">
        <v>11086</v>
      </c>
      <c r="E4499">
        <f>VLOOKUP(Tableau__3_Déplacements_2[[#This Row],[Id_Personne]],[1]!Tableau__2_Personnes_1[[Id_Personne]:[Age]],2)</f>
        <v>2</v>
      </c>
      <c r="F4499">
        <f>VLOOKUP(Tableau__3_Déplacements_2[[#This Row],[Id_Personne]],[1]!Tableau__2_Personnes_1[[Id_Personne]:[Age]],4)</f>
        <v>37</v>
      </c>
      <c r="G4499" t="s">
        <v>3</v>
      </c>
      <c r="H4499" t="s">
        <v>2</v>
      </c>
      <c r="I4499" t="s">
        <v>11087</v>
      </c>
      <c r="J4499">
        <v>1</v>
      </c>
      <c r="K4499">
        <v>81</v>
      </c>
      <c r="M4499">
        <v>76</v>
      </c>
      <c r="O4499" t="str">
        <f>IF(Tableau__3_Déplacements_2[[#This Row],[Ori]]=Tableau__3_Déplacements_2[[#This Row],[Des]],"local","metro")</f>
        <v>metro</v>
      </c>
      <c r="P4499">
        <v>5</v>
      </c>
      <c r="Q4499">
        <v>9</v>
      </c>
      <c r="R4499">
        <v>50</v>
      </c>
      <c r="S4499">
        <v>10</v>
      </c>
      <c r="T4499">
        <v>5</v>
      </c>
      <c r="U4499" t="s">
        <v>0</v>
      </c>
      <c r="V4499">
        <v>1</v>
      </c>
      <c r="W4499">
        <v>0</v>
      </c>
      <c r="X4499">
        <v>6</v>
      </c>
      <c r="Y4499">
        <v>3328.5048275862068</v>
      </c>
      <c r="Z4499" s="1">
        <v>-1</v>
      </c>
      <c r="AA4499" s="1"/>
    </row>
    <row r="4500" spans="1:27" x14ac:dyDescent="0.35">
      <c r="A4500">
        <v>1464</v>
      </c>
      <c r="B4500" t="e">
        <f>VLOOKUP(Tableau__3_Déplacements_2[[#This Row],[Id_Menage]],[2]Ménages!$A$2:$AD$1503,32)</f>
        <v>#REF!</v>
      </c>
      <c r="C4500" t="s">
        <v>5</v>
      </c>
      <c r="D4500" t="s">
        <v>11086</v>
      </c>
      <c r="E4500">
        <f>VLOOKUP(Tableau__3_Déplacements_2[[#This Row],[Id_Personne]],[1]!Tableau__2_Personnes_1[[Id_Personne]:[Age]],2)</f>
        <v>2</v>
      </c>
      <c r="F4500">
        <f>VLOOKUP(Tableau__3_Déplacements_2[[#This Row],[Id_Personne]],[1]!Tableau__2_Personnes_1[[Id_Personne]:[Age]],4)</f>
        <v>37</v>
      </c>
      <c r="G4500" t="s">
        <v>13</v>
      </c>
      <c r="H4500" t="s">
        <v>22</v>
      </c>
      <c r="I4500" t="s">
        <v>11085</v>
      </c>
      <c r="J4500">
        <v>1</v>
      </c>
      <c r="K4500">
        <v>76</v>
      </c>
      <c r="M4500">
        <v>102</v>
      </c>
      <c r="O4500" t="str">
        <f>IF(Tableau__3_Déplacements_2[[#This Row],[Ori]]=Tableau__3_Déplacements_2[[#This Row],[Des]],"local","metro")</f>
        <v>metro</v>
      </c>
      <c r="P4500">
        <v>15</v>
      </c>
      <c r="Q4500">
        <v>10</v>
      </c>
      <c r="R4500">
        <v>50</v>
      </c>
      <c r="S4500">
        <v>11</v>
      </c>
      <c r="T4500">
        <v>1</v>
      </c>
      <c r="U4500" t="s">
        <v>81</v>
      </c>
      <c r="V4500">
        <v>5</v>
      </c>
      <c r="W4500">
        <v>150</v>
      </c>
      <c r="X4500">
        <v>6</v>
      </c>
      <c r="Y4500">
        <v>3328.5048275862068</v>
      </c>
      <c r="Z4500" s="1">
        <v>-1</v>
      </c>
      <c r="AA4500" s="1"/>
    </row>
    <row r="4501" spans="1:27" x14ac:dyDescent="0.35">
      <c r="A4501">
        <v>1464</v>
      </c>
      <c r="B4501" t="e">
        <f>VLOOKUP(Tableau__3_Déplacements_2[[#This Row],[Id_Menage]],[2]Ménages!$A$2:$AD$1503,32)</f>
        <v>#REF!</v>
      </c>
      <c r="C4501" t="s">
        <v>61</v>
      </c>
      <c r="D4501" t="s">
        <v>11083</v>
      </c>
      <c r="E4501">
        <f>VLOOKUP(Tableau__3_Déplacements_2[[#This Row],[Id_Personne]],[1]!Tableau__2_Personnes_1[[Id_Personne]:[Age]],2)</f>
        <v>2</v>
      </c>
      <c r="F4501">
        <f>VLOOKUP(Tableau__3_Déplacements_2[[#This Row],[Id_Personne]],[1]!Tableau__2_Personnes_1[[Id_Personne]:[Age]],4)</f>
        <v>9</v>
      </c>
      <c r="G4501" t="s">
        <v>0</v>
      </c>
      <c r="H4501" t="s">
        <v>7</v>
      </c>
      <c r="I4501" t="s">
        <v>11084</v>
      </c>
      <c r="J4501">
        <v>1</v>
      </c>
      <c r="K4501">
        <v>102</v>
      </c>
      <c r="M4501">
        <v>102</v>
      </c>
      <c r="O4501" t="str">
        <f>IF(Tableau__3_Déplacements_2[[#This Row],[Ori]]=Tableau__3_Déplacements_2[[#This Row],[Des]],"local","metro")</f>
        <v>local</v>
      </c>
      <c r="P4501">
        <v>12</v>
      </c>
      <c r="Q4501">
        <v>8</v>
      </c>
      <c r="R4501">
        <v>0</v>
      </c>
      <c r="S4501">
        <v>8</v>
      </c>
      <c r="T4501">
        <v>5</v>
      </c>
      <c r="U4501" t="s">
        <v>0</v>
      </c>
      <c r="V4501">
        <v>1</v>
      </c>
      <c r="W4501">
        <v>0</v>
      </c>
      <c r="X4501">
        <v>5</v>
      </c>
      <c r="Y4501">
        <v>3328.5048275862068</v>
      </c>
      <c r="Z4501" s="1">
        <v>0</v>
      </c>
      <c r="AA4501" s="1"/>
    </row>
    <row r="4502" spans="1:27" x14ac:dyDescent="0.35">
      <c r="A4502">
        <v>1464</v>
      </c>
      <c r="B4502" t="e">
        <f>VLOOKUP(Tableau__3_Déplacements_2[[#This Row],[Id_Menage]],[2]Ménages!$A$2:$AD$1503,32)</f>
        <v>#REF!</v>
      </c>
      <c r="C4502" t="s">
        <v>61</v>
      </c>
      <c r="D4502" t="s">
        <v>11083</v>
      </c>
      <c r="E4502">
        <f>VLOOKUP(Tableau__3_Déplacements_2[[#This Row],[Id_Personne]],[1]!Tableau__2_Personnes_1[[Id_Personne]:[Age]],2)</f>
        <v>2</v>
      </c>
      <c r="F4502">
        <f>VLOOKUP(Tableau__3_Déplacements_2[[#This Row],[Id_Personne]],[1]!Tableau__2_Personnes_1[[Id_Personne]:[Age]],4)</f>
        <v>9</v>
      </c>
      <c r="G4502" t="s">
        <v>3</v>
      </c>
      <c r="H4502" t="s">
        <v>2</v>
      </c>
      <c r="I4502" t="s">
        <v>11082</v>
      </c>
      <c r="J4502">
        <v>1</v>
      </c>
      <c r="K4502">
        <v>102</v>
      </c>
      <c r="M4502">
        <v>102</v>
      </c>
      <c r="O4502" t="str">
        <f>IF(Tableau__3_Déplacements_2[[#This Row],[Ori]]=Tableau__3_Déplacements_2[[#This Row],[Des]],"local","metro")</f>
        <v>local</v>
      </c>
      <c r="P4502">
        <v>15</v>
      </c>
      <c r="Q4502">
        <v>8</v>
      </c>
      <c r="R4502">
        <v>20</v>
      </c>
      <c r="S4502">
        <v>5</v>
      </c>
      <c r="T4502">
        <v>25</v>
      </c>
      <c r="U4502" t="s">
        <v>0</v>
      </c>
      <c r="V4502">
        <v>1</v>
      </c>
      <c r="W4502">
        <v>0</v>
      </c>
      <c r="X4502">
        <v>5</v>
      </c>
      <c r="Y4502">
        <v>3328.5048275862068</v>
      </c>
      <c r="Z4502" s="1">
        <v>-1</v>
      </c>
      <c r="AA4502" s="1"/>
    </row>
    <row r="4503" spans="1:27" x14ac:dyDescent="0.35">
      <c r="A4503">
        <v>1465</v>
      </c>
      <c r="B4503" t="e">
        <f>VLOOKUP(Tableau__3_Déplacements_2[[#This Row],[Id_Menage]],[2]Ménages!$A$2:$AD$1503,32)</f>
        <v>#REF!</v>
      </c>
      <c r="C4503" t="s">
        <v>16</v>
      </c>
      <c r="D4503" t="s">
        <v>11080</v>
      </c>
      <c r="E4503">
        <f>VLOOKUP(Tableau__3_Déplacements_2[[#This Row],[Id_Personne]],[1]!Tableau__2_Personnes_1[[Id_Personne]:[Age]],2)</f>
        <v>2</v>
      </c>
      <c r="F4503">
        <f>VLOOKUP(Tableau__3_Déplacements_2[[#This Row],[Id_Personne]],[1]!Tableau__2_Personnes_1[[Id_Personne]:[Age]],4)</f>
        <v>46</v>
      </c>
      <c r="G4503" t="s">
        <v>0</v>
      </c>
      <c r="H4503" t="s">
        <v>7</v>
      </c>
      <c r="I4503" t="s">
        <v>11081</v>
      </c>
      <c r="J4503">
        <v>1</v>
      </c>
      <c r="K4503">
        <v>105</v>
      </c>
      <c r="M4503">
        <v>8</v>
      </c>
      <c r="O4503" t="str">
        <f>IF(Tableau__3_Déplacements_2[[#This Row],[Ori]]=Tableau__3_Déplacements_2[[#This Row],[Des]],"local","metro")</f>
        <v>metro</v>
      </c>
      <c r="P4503">
        <v>3</v>
      </c>
      <c r="Q4503">
        <v>7</v>
      </c>
      <c r="R4503">
        <v>0</v>
      </c>
      <c r="S4503">
        <v>7</v>
      </c>
      <c r="T4503">
        <v>50</v>
      </c>
      <c r="U4503" t="s">
        <v>30</v>
      </c>
      <c r="V4503">
        <v>8</v>
      </c>
      <c r="W4503">
        <v>300</v>
      </c>
      <c r="X4503">
        <v>5</v>
      </c>
      <c r="Y4503">
        <v>230.47816091954022</v>
      </c>
      <c r="Z4503" s="1">
        <v>0</v>
      </c>
      <c r="AA4503" s="1"/>
    </row>
    <row r="4504" spans="1:27" x14ac:dyDescent="0.35">
      <c r="A4504">
        <v>1465</v>
      </c>
      <c r="B4504" t="e">
        <f>VLOOKUP(Tableau__3_Déplacements_2[[#This Row],[Id_Menage]],[2]Ménages!$A$2:$AD$1503,32)</f>
        <v>#REF!</v>
      </c>
      <c r="C4504" t="s">
        <v>16</v>
      </c>
      <c r="D4504" t="s">
        <v>11080</v>
      </c>
      <c r="E4504">
        <f>VLOOKUP(Tableau__3_Déplacements_2[[#This Row],[Id_Personne]],[1]!Tableau__2_Personnes_1[[Id_Personne]:[Age]],2)</f>
        <v>2</v>
      </c>
      <c r="F4504">
        <f>VLOOKUP(Tableau__3_Déplacements_2[[#This Row],[Id_Personne]],[1]!Tableau__2_Personnes_1[[Id_Personne]:[Age]],4)</f>
        <v>46</v>
      </c>
      <c r="G4504" t="s">
        <v>3</v>
      </c>
      <c r="H4504" t="s">
        <v>2</v>
      </c>
      <c r="I4504" t="s">
        <v>11079</v>
      </c>
      <c r="J4504">
        <v>1</v>
      </c>
      <c r="K4504">
        <v>8</v>
      </c>
      <c r="M4504">
        <v>105</v>
      </c>
      <c r="O4504" t="str">
        <f>IF(Tableau__3_Déplacements_2[[#This Row],[Ori]]=Tableau__3_Déplacements_2[[#This Row],[Des]],"local","metro")</f>
        <v>metro</v>
      </c>
      <c r="P4504">
        <v>15</v>
      </c>
      <c r="Q4504">
        <v>15</v>
      </c>
      <c r="R4504">
        <v>0</v>
      </c>
      <c r="S4504">
        <v>15</v>
      </c>
      <c r="T4504">
        <v>40</v>
      </c>
      <c r="U4504" t="s">
        <v>30</v>
      </c>
      <c r="V4504">
        <v>8</v>
      </c>
      <c r="W4504">
        <v>300</v>
      </c>
      <c r="X4504">
        <v>5</v>
      </c>
      <c r="Y4504">
        <v>230.47816091954022</v>
      </c>
      <c r="Z4504" s="1">
        <v>0</v>
      </c>
      <c r="AA4504" s="1"/>
    </row>
    <row r="4505" spans="1:27" x14ac:dyDescent="0.35">
      <c r="A4505">
        <v>1465</v>
      </c>
      <c r="B4505" t="e">
        <f>VLOOKUP(Tableau__3_Déplacements_2[[#This Row],[Id_Menage]],[2]Ménages!$A$2:$AD$1503,32)</f>
        <v>#REF!</v>
      </c>
      <c r="C4505" t="s">
        <v>11</v>
      </c>
      <c r="D4505" t="s">
        <v>11077</v>
      </c>
      <c r="E4505">
        <f>VLOOKUP(Tableau__3_Déplacements_2[[#This Row],[Id_Personne]],[1]!Tableau__2_Personnes_1[[Id_Personne]:[Age]],2)</f>
        <v>2</v>
      </c>
      <c r="F4505">
        <f>VLOOKUP(Tableau__3_Déplacements_2[[#This Row],[Id_Personne]],[1]!Tableau__2_Personnes_1[[Id_Personne]:[Age]],4)</f>
        <v>19</v>
      </c>
      <c r="G4505" t="s">
        <v>0</v>
      </c>
      <c r="H4505" t="s">
        <v>7</v>
      </c>
      <c r="I4505" t="s">
        <v>11078</v>
      </c>
      <c r="J4505">
        <v>1</v>
      </c>
      <c r="K4505">
        <v>105</v>
      </c>
      <c r="M4505">
        <v>105</v>
      </c>
      <c r="O4505" t="str">
        <f>IF(Tableau__3_Déplacements_2[[#This Row],[Ori]]=Tableau__3_Déplacements_2[[#This Row],[Des]],"local","metro")</f>
        <v>local</v>
      </c>
      <c r="P4505">
        <v>12</v>
      </c>
      <c r="Q4505">
        <v>13</v>
      </c>
      <c r="R4505">
        <v>0</v>
      </c>
      <c r="S4505">
        <v>13</v>
      </c>
      <c r="T4505">
        <v>20</v>
      </c>
      <c r="U4505" t="s">
        <v>0</v>
      </c>
      <c r="V4505">
        <v>1</v>
      </c>
      <c r="W4505">
        <v>0</v>
      </c>
      <c r="X4505">
        <v>6</v>
      </c>
      <c r="Y4505">
        <v>230.47816091954022</v>
      </c>
      <c r="Z4505" s="1">
        <v>0</v>
      </c>
      <c r="AA4505" s="1"/>
    </row>
    <row r="4506" spans="1:27" x14ac:dyDescent="0.35">
      <c r="A4506">
        <v>1465</v>
      </c>
      <c r="B4506" t="e">
        <f>VLOOKUP(Tableau__3_Déplacements_2[[#This Row],[Id_Menage]],[2]Ménages!$A$2:$AD$1503,32)</f>
        <v>#REF!</v>
      </c>
      <c r="C4506" t="s">
        <v>11</v>
      </c>
      <c r="D4506" t="s">
        <v>11077</v>
      </c>
      <c r="E4506">
        <f>VLOOKUP(Tableau__3_Déplacements_2[[#This Row],[Id_Personne]],[1]!Tableau__2_Personnes_1[[Id_Personne]:[Age]],2)</f>
        <v>2</v>
      </c>
      <c r="F4506">
        <f>VLOOKUP(Tableau__3_Déplacements_2[[#This Row],[Id_Personne]],[1]!Tableau__2_Personnes_1[[Id_Personne]:[Age]],4)</f>
        <v>19</v>
      </c>
      <c r="G4506" t="s">
        <v>3</v>
      </c>
      <c r="H4506" t="s">
        <v>2</v>
      </c>
      <c r="I4506" t="s">
        <v>11076</v>
      </c>
      <c r="J4506">
        <v>1</v>
      </c>
      <c r="K4506">
        <v>105</v>
      </c>
      <c r="M4506">
        <v>105</v>
      </c>
      <c r="O4506" t="str">
        <f>IF(Tableau__3_Déplacements_2[[#This Row],[Ori]]=Tableau__3_Déplacements_2[[#This Row],[Des]],"local","metro")</f>
        <v>local</v>
      </c>
      <c r="P4506">
        <v>15</v>
      </c>
      <c r="Q4506">
        <v>16</v>
      </c>
      <c r="R4506">
        <v>0</v>
      </c>
      <c r="S4506">
        <v>16</v>
      </c>
      <c r="T4506">
        <v>15</v>
      </c>
      <c r="U4506" t="s">
        <v>0</v>
      </c>
      <c r="V4506">
        <v>1</v>
      </c>
      <c r="W4506">
        <v>0</v>
      </c>
      <c r="X4506">
        <v>6</v>
      </c>
      <c r="Y4506">
        <v>230.47816091954022</v>
      </c>
      <c r="Z4506" s="1">
        <v>0</v>
      </c>
      <c r="AA4506" s="1"/>
    </row>
    <row r="4507" spans="1:27" x14ac:dyDescent="0.35">
      <c r="A4507">
        <v>1465</v>
      </c>
      <c r="B4507" t="e">
        <f>VLOOKUP(Tableau__3_Déplacements_2[[#This Row],[Id_Menage]],[2]Ménages!$A$2:$AD$1503,32)</f>
        <v>#REF!</v>
      </c>
      <c r="C4507" t="s">
        <v>5</v>
      </c>
      <c r="D4507" t="s">
        <v>11074</v>
      </c>
      <c r="E4507">
        <f>VLOOKUP(Tableau__3_Déplacements_2[[#This Row],[Id_Personne]],[1]!Tableau__2_Personnes_1[[Id_Personne]:[Age]],2)</f>
        <v>1</v>
      </c>
      <c r="F4507">
        <f>VLOOKUP(Tableau__3_Déplacements_2[[#This Row],[Id_Personne]],[1]!Tableau__2_Personnes_1[[Id_Personne]:[Age]],4)</f>
        <v>17</v>
      </c>
      <c r="G4507" t="s">
        <v>0</v>
      </c>
      <c r="H4507" t="s">
        <v>7</v>
      </c>
      <c r="I4507" t="s">
        <v>11075</v>
      </c>
      <c r="J4507">
        <v>1</v>
      </c>
      <c r="K4507">
        <v>105</v>
      </c>
      <c r="M4507">
        <v>105</v>
      </c>
      <c r="O4507" t="str">
        <f>IF(Tableau__3_Déplacements_2[[#This Row],[Ori]]=Tableau__3_Déplacements_2[[#This Row],[Des]],"local","metro")</f>
        <v>local</v>
      </c>
      <c r="P4507">
        <v>12</v>
      </c>
      <c r="Q4507">
        <v>13</v>
      </c>
      <c r="R4507">
        <v>0</v>
      </c>
      <c r="S4507">
        <v>13</v>
      </c>
      <c r="T4507">
        <v>10</v>
      </c>
      <c r="U4507" t="s">
        <v>0</v>
      </c>
      <c r="V4507">
        <v>1</v>
      </c>
      <c r="W4507">
        <v>0</v>
      </c>
      <c r="X4507">
        <v>6</v>
      </c>
      <c r="Y4507">
        <v>230.47816091954022</v>
      </c>
      <c r="Z4507" s="1">
        <v>0</v>
      </c>
      <c r="AA4507" s="1"/>
    </row>
    <row r="4508" spans="1:27" x14ac:dyDescent="0.35">
      <c r="A4508">
        <v>1465</v>
      </c>
      <c r="B4508" t="e">
        <f>VLOOKUP(Tableau__3_Déplacements_2[[#This Row],[Id_Menage]],[2]Ménages!$A$2:$AD$1503,32)</f>
        <v>#REF!</v>
      </c>
      <c r="C4508" t="s">
        <v>5</v>
      </c>
      <c r="D4508" t="s">
        <v>11074</v>
      </c>
      <c r="E4508">
        <f>VLOOKUP(Tableau__3_Déplacements_2[[#This Row],[Id_Personne]],[1]!Tableau__2_Personnes_1[[Id_Personne]:[Age]],2)</f>
        <v>1</v>
      </c>
      <c r="F4508">
        <f>VLOOKUP(Tableau__3_Déplacements_2[[#This Row],[Id_Personne]],[1]!Tableau__2_Personnes_1[[Id_Personne]:[Age]],4)</f>
        <v>17</v>
      </c>
      <c r="G4508" t="s">
        <v>3</v>
      </c>
      <c r="H4508" t="s">
        <v>2</v>
      </c>
      <c r="I4508" t="s">
        <v>11073</v>
      </c>
      <c r="J4508">
        <v>1</v>
      </c>
      <c r="K4508">
        <v>105</v>
      </c>
      <c r="M4508">
        <v>105</v>
      </c>
      <c r="O4508" t="str">
        <f>IF(Tableau__3_Déplacements_2[[#This Row],[Ori]]=Tableau__3_Déplacements_2[[#This Row],[Des]],"local","metro")</f>
        <v>local</v>
      </c>
      <c r="P4508">
        <v>15</v>
      </c>
      <c r="Q4508">
        <v>16</v>
      </c>
      <c r="R4508">
        <v>0</v>
      </c>
      <c r="S4508">
        <v>16</v>
      </c>
      <c r="T4508">
        <v>15</v>
      </c>
      <c r="U4508" t="s">
        <v>0</v>
      </c>
      <c r="V4508">
        <v>1</v>
      </c>
      <c r="W4508">
        <v>0</v>
      </c>
      <c r="X4508">
        <v>6</v>
      </c>
      <c r="Y4508">
        <v>230.47816091954022</v>
      </c>
      <c r="Z4508" s="1">
        <v>0</v>
      </c>
      <c r="AA4508" s="1"/>
    </row>
    <row r="4509" spans="1:27" x14ac:dyDescent="0.35">
      <c r="A4509">
        <v>1466</v>
      </c>
      <c r="B4509" t="e">
        <f>VLOOKUP(Tableau__3_Déplacements_2[[#This Row],[Id_Menage]],[2]Ménages!$A$2:$AD$1503,32)</f>
        <v>#REF!</v>
      </c>
      <c r="C4509" t="s">
        <v>16</v>
      </c>
      <c r="D4509" t="s">
        <v>11071</v>
      </c>
      <c r="E4509">
        <f>VLOOKUP(Tableau__3_Déplacements_2[[#This Row],[Id_Personne]],[1]!Tableau__2_Personnes_1[[Id_Personne]:[Age]],2)</f>
        <v>1</v>
      </c>
      <c r="F4509">
        <f>VLOOKUP(Tableau__3_Déplacements_2[[#This Row],[Id_Personne]],[1]!Tableau__2_Personnes_1[[Id_Personne]:[Age]],4)</f>
        <v>28</v>
      </c>
      <c r="G4509" t="s">
        <v>0</v>
      </c>
      <c r="H4509" t="s">
        <v>7</v>
      </c>
      <c r="I4509" t="s">
        <v>11072</v>
      </c>
      <c r="J4509">
        <v>1</v>
      </c>
      <c r="K4509">
        <v>105</v>
      </c>
      <c r="M4509">
        <v>74</v>
      </c>
      <c r="O4509" t="str">
        <f>IF(Tableau__3_Déplacements_2[[#This Row],[Ori]]=Tableau__3_Déplacements_2[[#This Row],[Des]],"local","metro")</f>
        <v>metro</v>
      </c>
      <c r="P4509">
        <v>3</v>
      </c>
      <c r="Q4509">
        <v>8</v>
      </c>
      <c r="R4509">
        <v>45</v>
      </c>
      <c r="S4509">
        <v>9</v>
      </c>
      <c r="T4509">
        <v>0</v>
      </c>
      <c r="U4509" t="s">
        <v>8</v>
      </c>
      <c r="V4509">
        <v>5</v>
      </c>
      <c r="W4509">
        <v>250</v>
      </c>
      <c r="X4509">
        <v>5</v>
      </c>
      <c r="Y4509">
        <v>230.47816091954022</v>
      </c>
      <c r="Z4509" s="1">
        <v>-1</v>
      </c>
      <c r="AA4509" s="1"/>
    </row>
    <row r="4510" spans="1:27" x14ac:dyDescent="0.35">
      <c r="A4510">
        <v>1466</v>
      </c>
      <c r="B4510" t="e">
        <f>VLOOKUP(Tableau__3_Déplacements_2[[#This Row],[Id_Menage]],[2]Ménages!$A$2:$AD$1503,32)</f>
        <v>#REF!</v>
      </c>
      <c r="C4510" t="s">
        <v>16</v>
      </c>
      <c r="D4510" t="s">
        <v>11071</v>
      </c>
      <c r="E4510">
        <f>VLOOKUP(Tableau__3_Déplacements_2[[#This Row],[Id_Personne]],[1]!Tableau__2_Personnes_1[[Id_Personne]:[Age]],2)</f>
        <v>1</v>
      </c>
      <c r="F4510">
        <f>VLOOKUP(Tableau__3_Déplacements_2[[#This Row],[Id_Personne]],[1]!Tableau__2_Personnes_1[[Id_Personne]:[Age]],4)</f>
        <v>28</v>
      </c>
      <c r="G4510" t="s">
        <v>3</v>
      </c>
      <c r="H4510" t="s">
        <v>2</v>
      </c>
      <c r="I4510" t="s">
        <v>11070</v>
      </c>
      <c r="J4510">
        <v>1</v>
      </c>
      <c r="K4510">
        <v>74</v>
      </c>
      <c r="M4510">
        <v>105</v>
      </c>
      <c r="O4510" t="str">
        <f>IF(Tableau__3_Déplacements_2[[#This Row],[Ori]]=Tableau__3_Déplacements_2[[#This Row],[Des]],"local","metro")</f>
        <v>metro</v>
      </c>
      <c r="P4510">
        <v>15</v>
      </c>
      <c r="Q4510">
        <v>15</v>
      </c>
      <c r="R4510">
        <v>30</v>
      </c>
      <c r="S4510">
        <v>16</v>
      </c>
      <c r="T4510">
        <v>10</v>
      </c>
      <c r="U4510" t="s">
        <v>8</v>
      </c>
      <c r="V4510">
        <v>5</v>
      </c>
      <c r="W4510">
        <v>250</v>
      </c>
      <c r="X4510">
        <v>5</v>
      </c>
      <c r="Y4510">
        <v>230.47816091954022</v>
      </c>
      <c r="Z4510" s="1">
        <v>-1</v>
      </c>
      <c r="AA4510" s="1"/>
    </row>
    <row r="4511" spans="1:27" x14ac:dyDescent="0.35">
      <c r="A4511">
        <v>1466</v>
      </c>
      <c r="B4511" t="e">
        <f>VLOOKUP(Tableau__3_Déplacements_2[[#This Row],[Id_Menage]],[2]Ménages!$A$2:$AD$1503,32)</f>
        <v>#REF!</v>
      </c>
      <c r="C4511" t="s">
        <v>11</v>
      </c>
      <c r="D4511" t="s">
        <v>11068</v>
      </c>
      <c r="E4511">
        <f>VLOOKUP(Tableau__3_Déplacements_2[[#This Row],[Id_Personne]],[1]!Tableau__2_Personnes_1[[Id_Personne]:[Age]],2)</f>
        <v>1</v>
      </c>
      <c r="F4511">
        <f>VLOOKUP(Tableau__3_Déplacements_2[[#This Row],[Id_Personne]],[1]!Tableau__2_Personnes_1[[Id_Personne]:[Age]],4)</f>
        <v>26</v>
      </c>
      <c r="G4511" t="s">
        <v>0</v>
      </c>
      <c r="H4511" t="s">
        <v>7</v>
      </c>
      <c r="I4511" t="s">
        <v>11069</v>
      </c>
      <c r="J4511">
        <v>1</v>
      </c>
      <c r="K4511">
        <v>105</v>
      </c>
      <c r="M4511">
        <v>75</v>
      </c>
      <c r="O4511" t="str">
        <f>IF(Tableau__3_Déplacements_2[[#This Row],[Ori]]=Tableau__3_Déplacements_2[[#This Row],[Des]],"local","metro")</f>
        <v>metro</v>
      </c>
      <c r="P4511">
        <v>3</v>
      </c>
      <c r="Q4511">
        <v>18</v>
      </c>
      <c r="R4511">
        <v>0</v>
      </c>
      <c r="S4511">
        <v>18</v>
      </c>
      <c r="T4511">
        <v>35</v>
      </c>
      <c r="U4511" t="s">
        <v>8</v>
      </c>
      <c r="V4511">
        <v>5</v>
      </c>
      <c r="W4511">
        <v>250</v>
      </c>
      <c r="X4511">
        <v>5</v>
      </c>
      <c r="Y4511">
        <v>230.47816091954022</v>
      </c>
      <c r="Z4511" s="1">
        <v>0</v>
      </c>
      <c r="AA4511" s="1"/>
    </row>
    <row r="4512" spans="1:27" x14ac:dyDescent="0.35">
      <c r="A4512">
        <v>1466</v>
      </c>
      <c r="B4512" t="e">
        <f>VLOOKUP(Tableau__3_Déplacements_2[[#This Row],[Id_Menage]],[2]Ménages!$A$2:$AD$1503,32)</f>
        <v>#REF!</v>
      </c>
      <c r="C4512" t="s">
        <v>11</v>
      </c>
      <c r="D4512" t="s">
        <v>11068</v>
      </c>
      <c r="E4512">
        <f>VLOOKUP(Tableau__3_Déplacements_2[[#This Row],[Id_Personne]],[1]!Tableau__2_Personnes_1[[Id_Personne]:[Age]],2)</f>
        <v>1</v>
      </c>
      <c r="F4512">
        <f>VLOOKUP(Tableau__3_Déplacements_2[[#This Row],[Id_Personne]],[1]!Tableau__2_Personnes_1[[Id_Personne]:[Age]],4)</f>
        <v>26</v>
      </c>
      <c r="G4512" t="s">
        <v>3</v>
      </c>
      <c r="H4512" t="s">
        <v>2</v>
      </c>
      <c r="I4512" t="s">
        <v>11067</v>
      </c>
      <c r="J4512">
        <v>1</v>
      </c>
      <c r="K4512">
        <v>75</v>
      </c>
      <c r="M4512">
        <v>105</v>
      </c>
      <c r="O4512" t="str">
        <f>IF(Tableau__3_Déplacements_2[[#This Row],[Ori]]=Tableau__3_Déplacements_2[[#This Row],[Des]],"local","metro")</f>
        <v>metro</v>
      </c>
      <c r="P4512">
        <v>15</v>
      </c>
      <c r="Q4512">
        <v>15</v>
      </c>
      <c r="R4512">
        <v>30</v>
      </c>
      <c r="S4512">
        <v>16</v>
      </c>
      <c r="T4512">
        <v>35</v>
      </c>
      <c r="U4512" t="s">
        <v>8</v>
      </c>
      <c r="V4512">
        <v>5</v>
      </c>
      <c r="W4512">
        <v>250</v>
      </c>
      <c r="X4512">
        <v>5</v>
      </c>
      <c r="Y4512">
        <v>230.47816091954022</v>
      </c>
      <c r="Z4512" s="1">
        <v>-1</v>
      </c>
      <c r="AA4512" s="1"/>
    </row>
    <row r="4513" spans="1:27" x14ac:dyDescent="0.35">
      <c r="A4513">
        <v>1466</v>
      </c>
      <c r="B4513" t="e">
        <f>VLOOKUP(Tableau__3_Déplacements_2[[#This Row],[Id_Menage]],[2]Ménages!$A$2:$AD$1503,32)</f>
        <v>#REF!</v>
      </c>
      <c r="C4513" t="s">
        <v>5</v>
      </c>
      <c r="D4513" t="s">
        <v>11065</v>
      </c>
      <c r="E4513">
        <f>VLOOKUP(Tableau__3_Déplacements_2[[#This Row],[Id_Personne]],[1]!Tableau__2_Personnes_1[[Id_Personne]:[Age]],2)</f>
        <v>1</v>
      </c>
      <c r="F4513">
        <f>VLOOKUP(Tableau__3_Déplacements_2[[#This Row],[Id_Personne]],[1]!Tableau__2_Personnes_1[[Id_Personne]:[Age]],4)</f>
        <v>15</v>
      </c>
      <c r="G4513" t="s">
        <v>0</v>
      </c>
      <c r="H4513" t="s">
        <v>7</v>
      </c>
      <c r="I4513" t="s">
        <v>11066</v>
      </c>
      <c r="J4513">
        <v>1</v>
      </c>
      <c r="K4513">
        <v>105</v>
      </c>
      <c r="M4513">
        <v>80</v>
      </c>
      <c r="O4513" t="str">
        <f>IF(Tableau__3_Déplacements_2[[#This Row],[Ori]]=Tableau__3_Déplacements_2[[#This Row],[Des]],"local","metro")</f>
        <v>metro</v>
      </c>
      <c r="P4513">
        <v>3</v>
      </c>
      <c r="Q4513">
        <v>6</v>
      </c>
      <c r="R4513">
        <v>0</v>
      </c>
      <c r="S4513">
        <v>6</v>
      </c>
      <c r="T4513">
        <v>30</v>
      </c>
      <c r="U4513" t="s">
        <v>8</v>
      </c>
      <c r="V4513">
        <v>5</v>
      </c>
      <c r="W4513">
        <v>300</v>
      </c>
      <c r="X4513">
        <v>5</v>
      </c>
      <c r="Y4513">
        <v>230.47816091954022</v>
      </c>
      <c r="Z4513" s="1">
        <v>0</v>
      </c>
      <c r="AA4513" s="1"/>
    </row>
    <row r="4514" spans="1:27" x14ac:dyDescent="0.35">
      <c r="A4514">
        <v>1466</v>
      </c>
      <c r="B4514" t="e">
        <f>VLOOKUP(Tableau__3_Déplacements_2[[#This Row],[Id_Menage]],[2]Ménages!$A$2:$AD$1503,32)</f>
        <v>#REF!</v>
      </c>
      <c r="C4514" t="s">
        <v>5</v>
      </c>
      <c r="D4514" t="s">
        <v>11065</v>
      </c>
      <c r="E4514">
        <f>VLOOKUP(Tableau__3_Déplacements_2[[#This Row],[Id_Personne]],[1]!Tableau__2_Personnes_1[[Id_Personne]:[Age]],2)</f>
        <v>1</v>
      </c>
      <c r="F4514">
        <f>VLOOKUP(Tableau__3_Déplacements_2[[#This Row],[Id_Personne]],[1]!Tableau__2_Personnes_1[[Id_Personne]:[Age]],4)</f>
        <v>15</v>
      </c>
      <c r="G4514" t="s">
        <v>3</v>
      </c>
      <c r="H4514" t="s">
        <v>2</v>
      </c>
      <c r="I4514" t="s">
        <v>11064</v>
      </c>
      <c r="J4514">
        <v>1</v>
      </c>
      <c r="K4514">
        <v>80</v>
      </c>
      <c r="M4514">
        <v>105</v>
      </c>
      <c r="O4514" t="str">
        <f>IF(Tableau__3_Déplacements_2[[#This Row],[Ori]]=Tableau__3_Déplacements_2[[#This Row],[Des]],"local","metro")</f>
        <v>metro</v>
      </c>
      <c r="P4514">
        <v>15</v>
      </c>
      <c r="Q4514">
        <v>16</v>
      </c>
      <c r="R4514">
        <v>0</v>
      </c>
      <c r="S4514">
        <v>17</v>
      </c>
      <c r="T4514">
        <v>0</v>
      </c>
      <c r="U4514" t="s">
        <v>8</v>
      </c>
      <c r="V4514">
        <v>5</v>
      </c>
      <c r="W4514">
        <v>300</v>
      </c>
      <c r="X4514">
        <v>5</v>
      </c>
      <c r="Y4514">
        <v>230.47816091954022</v>
      </c>
      <c r="Z4514" s="1">
        <v>0</v>
      </c>
      <c r="AA4514" s="1"/>
    </row>
    <row r="4515" spans="1:27" x14ac:dyDescent="0.35">
      <c r="A4515">
        <v>1467</v>
      </c>
      <c r="B4515" t="e">
        <f>VLOOKUP(Tableau__3_Déplacements_2[[#This Row],[Id_Menage]],[2]Ménages!$A$2:$AD$1503,32)</f>
        <v>#REF!</v>
      </c>
      <c r="C4515" t="s">
        <v>16</v>
      </c>
      <c r="D4515" t="s">
        <v>11062</v>
      </c>
      <c r="E4515">
        <f>VLOOKUP(Tableau__3_Déplacements_2[[#This Row],[Id_Personne]],[1]!Tableau__2_Personnes_1[[Id_Personne]:[Age]],2)</f>
        <v>1</v>
      </c>
      <c r="F4515">
        <f>VLOOKUP(Tableau__3_Déplacements_2[[#This Row],[Id_Personne]],[1]!Tableau__2_Personnes_1[[Id_Personne]:[Age]],4)</f>
        <v>48</v>
      </c>
      <c r="G4515" t="s">
        <v>0</v>
      </c>
      <c r="H4515" t="s">
        <v>7</v>
      </c>
      <c r="I4515" t="s">
        <v>11063</v>
      </c>
      <c r="J4515">
        <v>1</v>
      </c>
      <c r="K4515">
        <v>105</v>
      </c>
      <c r="M4515">
        <v>73</v>
      </c>
      <c r="O4515" t="str">
        <f>IF(Tableau__3_Déplacements_2[[#This Row],[Ori]]=Tableau__3_Déplacements_2[[#This Row],[Des]],"local","metro")</f>
        <v>metro</v>
      </c>
      <c r="P4515">
        <v>3</v>
      </c>
      <c r="Q4515">
        <v>6</v>
      </c>
      <c r="R4515">
        <v>0</v>
      </c>
      <c r="S4515">
        <v>6</v>
      </c>
      <c r="T4515">
        <v>30</v>
      </c>
      <c r="U4515" t="s">
        <v>30</v>
      </c>
      <c r="V4515">
        <v>8</v>
      </c>
      <c r="W4515">
        <v>250</v>
      </c>
      <c r="X4515">
        <v>5</v>
      </c>
      <c r="Y4515">
        <v>230.47816091954022</v>
      </c>
      <c r="Z4515" s="1">
        <v>0</v>
      </c>
      <c r="AA4515" s="1"/>
    </row>
    <row r="4516" spans="1:27" x14ac:dyDescent="0.35">
      <c r="A4516">
        <v>1467</v>
      </c>
      <c r="B4516" t="e">
        <f>VLOOKUP(Tableau__3_Déplacements_2[[#This Row],[Id_Menage]],[2]Ménages!$A$2:$AD$1503,32)</f>
        <v>#REF!</v>
      </c>
      <c r="C4516" t="s">
        <v>16</v>
      </c>
      <c r="D4516" t="s">
        <v>11062</v>
      </c>
      <c r="E4516">
        <f>VLOOKUP(Tableau__3_Déplacements_2[[#This Row],[Id_Personne]],[1]!Tableau__2_Personnes_1[[Id_Personne]:[Age]],2)</f>
        <v>1</v>
      </c>
      <c r="F4516">
        <f>VLOOKUP(Tableau__3_Déplacements_2[[#This Row],[Id_Personne]],[1]!Tableau__2_Personnes_1[[Id_Personne]:[Age]],4)</f>
        <v>48</v>
      </c>
      <c r="G4516" t="s">
        <v>3</v>
      </c>
      <c r="H4516" t="s">
        <v>2</v>
      </c>
      <c r="I4516" t="s">
        <v>11061</v>
      </c>
      <c r="J4516">
        <v>1</v>
      </c>
      <c r="K4516">
        <v>73</v>
      </c>
      <c r="M4516">
        <v>105</v>
      </c>
      <c r="O4516" t="str">
        <f>IF(Tableau__3_Déplacements_2[[#This Row],[Ori]]=Tableau__3_Déplacements_2[[#This Row],[Des]],"local","metro")</f>
        <v>metro</v>
      </c>
      <c r="P4516">
        <v>15</v>
      </c>
      <c r="Q4516">
        <v>16</v>
      </c>
      <c r="R4516">
        <v>0</v>
      </c>
      <c r="S4516">
        <v>16</v>
      </c>
      <c r="T4516">
        <v>30</v>
      </c>
      <c r="U4516" t="s">
        <v>30</v>
      </c>
      <c r="V4516">
        <v>8</v>
      </c>
      <c r="W4516">
        <v>250</v>
      </c>
      <c r="X4516">
        <v>5</v>
      </c>
      <c r="Y4516">
        <v>230.47816091954022</v>
      </c>
      <c r="Z4516" s="1">
        <v>0</v>
      </c>
      <c r="AA4516" s="1"/>
    </row>
    <row r="4517" spans="1:27" x14ac:dyDescent="0.35">
      <c r="A4517">
        <v>1467</v>
      </c>
      <c r="B4517" t="e">
        <f>VLOOKUP(Tableau__3_Déplacements_2[[#This Row],[Id_Menage]],[2]Ménages!$A$2:$AD$1503,32)</f>
        <v>#REF!</v>
      </c>
      <c r="C4517" t="s">
        <v>11</v>
      </c>
      <c r="D4517" t="s">
        <v>11059</v>
      </c>
      <c r="E4517">
        <f>VLOOKUP(Tableau__3_Déplacements_2[[#This Row],[Id_Personne]],[1]!Tableau__2_Personnes_1[[Id_Personne]:[Age]],2)</f>
        <v>2</v>
      </c>
      <c r="F4517">
        <f>VLOOKUP(Tableau__3_Déplacements_2[[#This Row],[Id_Personne]],[1]!Tableau__2_Personnes_1[[Id_Personne]:[Age]],4)</f>
        <v>37</v>
      </c>
      <c r="G4517" t="s">
        <v>0</v>
      </c>
      <c r="H4517" t="s">
        <v>7</v>
      </c>
      <c r="I4517" t="s">
        <v>11060</v>
      </c>
      <c r="J4517">
        <v>1</v>
      </c>
      <c r="K4517">
        <v>105</v>
      </c>
      <c r="M4517">
        <v>104</v>
      </c>
      <c r="O4517" t="str">
        <f>IF(Tableau__3_Déplacements_2[[#This Row],[Ori]]=Tableau__3_Déplacements_2[[#This Row],[Des]],"local","metro")</f>
        <v>metro</v>
      </c>
      <c r="P4517">
        <v>4</v>
      </c>
      <c r="Q4517">
        <v>5</v>
      </c>
      <c r="R4517">
        <v>15</v>
      </c>
      <c r="S4517">
        <v>6</v>
      </c>
      <c r="T4517">
        <v>0</v>
      </c>
      <c r="U4517" t="s">
        <v>30</v>
      </c>
      <c r="V4517">
        <v>8</v>
      </c>
      <c r="W4517">
        <v>500</v>
      </c>
      <c r="X4517">
        <v>5</v>
      </c>
      <c r="Y4517">
        <v>230.47816091954022</v>
      </c>
      <c r="Z4517" s="1">
        <v>-1</v>
      </c>
      <c r="AA4517" s="1"/>
    </row>
    <row r="4518" spans="1:27" x14ac:dyDescent="0.35">
      <c r="A4518">
        <v>1467</v>
      </c>
      <c r="B4518" t="e">
        <f>VLOOKUP(Tableau__3_Déplacements_2[[#This Row],[Id_Menage]],[2]Ménages!$A$2:$AD$1503,32)</f>
        <v>#REF!</v>
      </c>
      <c r="C4518" t="s">
        <v>11</v>
      </c>
      <c r="D4518" t="s">
        <v>11059</v>
      </c>
      <c r="E4518">
        <f>VLOOKUP(Tableau__3_Déplacements_2[[#This Row],[Id_Personne]],[1]!Tableau__2_Personnes_1[[Id_Personne]:[Age]],2)</f>
        <v>2</v>
      </c>
      <c r="F4518">
        <f>VLOOKUP(Tableau__3_Déplacements_2[[#This Row],[Id_Personne]],[1]!Tableau__2_Personnes_1[[Id_Personne]:[Age]],4)</f>
        <v>37</v>
      </c>
      <c r="G4518" t="s">
        <v>3</v>
      </c>
      <c r="H4518" t="s">
        <v>2</v>
      </c>
      <c r="I4518" t="s">
        <v>11058</v>
      </c>
      <c r="J4518">
        <v>1</v>
      </c>
      <c r="K4518">
        <v>104</v>
      </c>
      <c r="M4518">
        <v>105</v>
      </c>
      <c r="O4518" t="str">
        <f>IF(Tableau__3_Déplacements_2[[#This Row],[Ori]]=Tableau__3_Déplacements_2[[#This Row],[Des]],"local","metro")</f>
        <v>metro</v>
      </c>
      <c r="P4518">
        <v>15</v>
      </c>
      <c r="Q4518">
        <v>17</v>
      </c>
      <c r="R4518">
        <v>30</v>
      </c>
      <c r="S4518">
        <v>18</v>
      </c>
      <c r="T4518">
        <v>0</v>
      </c>
      <c r="U4518" t="s">
        <v>30</v>
      </c>
      <c r="V4518">
        <v>8</v>
      </c>
      <c r="W4518">
        <v>500</v>
      </c>
      <c r="X4518">
        <v>5</v>
      </c>
      <c r="Y4518">
        <v>230.47816091954022</v>
      </c>
      <c r="Z4518" s="1">
        <v>-1</v>
      </c>
      <c r="AA4518" s="1"/>
    </row>
    <row r="4519" spans="1:27" x14ac:dyDescent="0.35">
      <c r="A4519">
        <v>1467</v>
      </c>
      <c r="B4519" t="e">
        <f>VLOOKUP(Tableau__3_Déplacements_2[[#This Row],[Id_Menage]],[2]Ménages!$A$2:$AD$1503,32)</f>
        <v>#REF!</v>
      </c>
      <c r="C4519" t="s">
        <v>5</v>
      </c>
      <c r="D4519" t="s">
        <v>11056</v>
      </c>
      <c r="E4519">
        <f>VLOOKUP(Tableau__3_Déplacements_2[[#This Row],[Id_Personne]],[1]!Tableau__2_Personnes_1[[Id_Personne]:[Age]],2)</f>
        <v>2</v>
      </c>
      <c r="F4519">
        <f>VLOOKUP(Tableau__3_Déplacements_2[[#This Row],[Id_Personne]],[1]!Tableau__2_Personnes_1[[Id_Personne]:[Age]],4)</f>
        <v>29</v>
      </c>
      <c r="G4519" t="s">
        <v>0</v>
      </c>
      <c r="H4519" t="s">
        <v>7</v>
      </c>
      <c r="I4519" t="s">
        <v>11057</v>
      </c>
      <c r="J4519">
        <v>1</v>
      </c>
      <c r="K4519">
        <v>105</v>
      </c>
      <c r="M4519">
        <v>105</v>
      </c>
      <c r="O4519" t="str">
        <f>IF(Tableau__3_Déplacements_2[[#This Row],[Ori]]=Tableau__3_Déplacements_2[[#This Row],[Des]],"local","metro")</f>
        <v>local</v>
      </c>
      <c r="P4519">
        <v>12</v>
      </c>
      <c r="Q4519">
        <v>16</v>
      </c>
      <c r="R4519">
        <v>0</v>
      </c>
      <c r="S4519">
        <v>16</v>
      </c>
      <c r="T4519">
        <v>15</v>
      </c>
      <c r="U4519" t="s">
        <v>0</v>
      </c>
      <c r="V4519">
        <v>1</v>
      </c>
      <c r="W4519">
        <v>0</v>
      </c>
      <c r="X4519">
        <v>6</v>
      </c>
      <c r="Y4519">
        <v>230.47816091954022</v>
      </c>
      <c r="Z4519" s="1">
        <v>0</v>
      </c>
      <c r="AA4519" s="1"/>
    </row>
    <row r="4520" spans="1:27" x14ac:dyDescent="0.35">
      <c r="A4520">
        <v>1467</v>
      </c>
      <c r="B4520" t="e">
        <f>VLOOKUP(Tableau__3_Déplacements_2[[#This Row],[Id_Menage]],[2]Ménages!$A$2:$AD$1503,32)</f>
        <v>#REF!</v>
      </c>
      <c r="C4520" t="s">
        <v>5</v>
      </c>
      <c r="D4520" t="s">
        <v>11056</v>
      </c>
      <c r="E4520">
        <f>VLOOKUP(Tableau__3_Déplacements_2[[#This Row],[Id_Personne]],[1]!Tableau__2_Personnes_1[[Id_Personne]:[Age]],2)</f>
        <v>2</v>
      </c>
      <c r="F4520">
        <f>VLOOKUP(Tableau__3_Déplacements_2[[#This Row],[Id_Personne]],[1]!Tableau__2_Personnes_1[[Id_Personne]:[Age]],4)</f>
        <v>29</v>
      </c>
      <c r="G4520" t="s">
        <v>3</v>
      </c>
      <c r="H4520" t="s">
        <v>2</v>
      </c>
      <c r="I4520" t="s">
        <v>11055</v>
      </c>
      <c r="J4520">
        <v>1</v>
      </c>
      <c r="K4520">
        <v>105</v>
      </c>
      <c r="M4520">
        <v>105</v>
      </c>
      <c r="O4520" t="str">
        <f>IF(Tableau__3_Déplacements_2[[#This Row],[Ori]]=Tableau__3_Déplacements_2[[#This Row],[Des]],"local","metro")</f>
        <v>local</v>
      </c>
      <c r="P4520">
        <v>15</v>
      </c>
      <c r="Q4520">
        <v>19</v>
      </c>
      <c r="R4520">
        <v>0</v>
      </c>
      <c r="S4520">
        <v>19</v>
      </c>
      <c r="T4520">
        <v>15</v>
      </c>
      <c r="U4520" t="s">
        <v>0</v>
      </c>
      <c r="V4520">
        <v>1</v>
      </c>
      <c r="W4520">
        <v>0</v>
      </c>
      <c r="X4520">
        <v>6</v>
      </c>
      <c r="Y4520">
        <v>230.47816091954022</v>
      </c>
      <c r="Z4520" s="1">
        <v>0</v>
      </c>
      <c r="AA4520" s="1"/>
    </row>
    <row r="4521" spans="1:27" x14ac:dyDescent="0.35">
      <c r="A4521">
        <v>1467</v>
      </c>
      <c r="B4521" t="e">
        <f>VLOOKUP(Tableau__3_Déplacements_2[[#This Row],[Id_Menage]],[2]Ménages!$A$2:$AD$1503,32)</f>
        <v>#REF!</v>
      </c>
      <c r="C4521" t="s">
        <v>65</v>
      </c>
      <c r="D4521" t="s">
        <v>11053</v>
      </c>
      <c r="E4521">
        <f>VLOOKUP(Tableau__3_Déplacements_2[[#This Row],[Id_Personne]],[1]!Tableau__2_Personnes_1[[Id_Personne]:[Age]],2)</f>
        <v>2</v>
      </c>
      <c r="F4521">
        <f>VLOOKUP(Tableau__3_Déplacements_2[[#This Row],[Id_Personne]],[1]!Tableau__2_Personnes_1[[Id_Personne]:[Age]],4)</f>
        <v>19</v>
      </c>
      <c r="G4521" t="s">
        <v>0</v>
      </c>
      <c r="H4521" t="s">
        <v>7</v>
      </c>
      <c r="I4521" t="s">
        <v>11054</v>
      </c>
      <c r="J4521">
        <v>1</v>
      </c>
      <c r="K4521">
        <v>105</v>
      </c>
      <c r="M4521">
        <v>105</v>
      </c>
      <c r="O4521" t="str">
        <f>IF(Tableau__3_Déplacements_2[[#This Row],[Ori]]=Tableau__3_Déplacements_2[[#This Row],[Des]],"local","metro")</f>
        <v>local</v>
      </c>
      <c r="P4521">
        <v>5</v>
      </c>
      <c r="Q4521">
        <v>8</v>
      </c>
      <c r="R4521">
        <v>5</v>
      </c>
      <c r="S4521">
        <v>8</v>
      </c>
      <c r="T4521">
        <v>15</v>
      </c>
      <c r="U4521" t="s">
        <v>0</v>
      </c>
      <c r="V4521">
        <v>1</v>
      </c>
      <c r="W4521">
        <v>0</v>
      </c>
      <c r="X4521">
        <v>5</v>
      </c>
      <c r="Y4521">
        <v>230.47816091954022</v>
      </c>
      <c r="Z4521" s="1">
        <v>-1</v>
      </c>
      <c r="AA4521" s="1"/>
    </row>
    <row r="4522" spans="1:27" x14ac:dyDescent="0.35">
      <c r="A4522">
        <v>1467</v>
      </c>
      <c r="B4522" t="e">
        <f>VLOOKUP(Tableau__3_Déplacements_2[[#This Row],[Id_Menage]],[2]Ménages!$A$2:$AD$1503,32)</f>
        <v>#REF!</v>
      </c>
      <c r="C4522" t="s">
        <v>65</v>
      </c>
      <c r="D4522" t="s">
        <v>11053</v>
      </c>
      <c r="E4522">
        <f>VLOOKUP(Tableau__3_Déplacements_2[[#This Row],[Id_Personne]],[1]!Tableau__2_Personnes_1[[Id_Personne]:[Age]],2)</f>
        <v>2</v>
      </c>
      <c r="F4522">
        <f>VLOOKUP(Tableau__3_Déplacements_2[[#This Row],[Id_Personne]],[1]!Tableau__2_Personnes_1[[Id_Personne]:[Age]],4)</f>
        <v>19</v>
      </c>
      <c r="G4522" t="s">
        <v>3</v>
      </c>
      <c r="H4522" t="s">
        <v>2</v>
      </c>
      <c r="I4522" t="s">
        <v>11052</v>
      </c>
      <c r="J4522">
        <v>1</v>
      </c>
      <c r="K4522">
        <v>105</v>
      </c>
      <c r="M4522">
        <v>105</v>
      </c>
      <c r="O4522" t="str">
        <f>IF(Tableau__3_Déplacements_2[[#This Row],[Ori]]=Tableau__3_Déplacements_2[[#This Row],[Des]],"local","metro")</f>
        <v>local</v>
      </c>
      <c r="P4522">
        <v>15</v>
      </c>
      <c r="Q4522">
        <v>8</v>
      </c>
      <c r="R4522">
        <v>45</v>
      </c>
      <c r="S4522">
        <v>9</v>
      </c>
      <c r="T4522">
        <v>0</v>
      </c>
      <c r="U4522" t="s">
        <v>0</v>
      </c>
      <c r="V4522">
        <v>1</v>
      </c>
      <c r="W4522">
        <v>0</v>
      </c>
      <c r="X4522">
        <v>5</v>
      </c>
      <c r="Y4522">
        <v>230.47816091954022</v>
      </c>
      <c r="Z4522" s="1">
        <v>-1</v>
      </c>
      <c r="AA4522" s="1"/>
    </row>
    <row r="4523" spans="1:27" x14ac:dyDescent="0.35">
      <c r="A4523">
        <v>1468</v>
      </c>
      <c r="B4523" t="e">
        <f>VLOOKUP(Tableau__3_Déplacements_2[[#This Row],[Id_Menage]],[2]Ménages!$A$2:$AD$1503,32)</f>
        <v>#REF!</v>
      </c>
      <c r="C4523" t="s">
        <v>16</v>
      </c>
      <c r="D4523" t="s">
        <v>11050</v>
      </c>
      <c r="E4523">
        <f>VLOOKUP(Tableau__3_Déplacements_2[[#This Row],[Id_Personne]],[1]!Tableau__2_Personnes_1[[Id_Personne]:[Age]],2)</f>
        <v>1</v>
      </c>
      <c r="F4523">
        <f>VLOOKUP(Tableau__3_Déplacements_2[[#This Row],[Id_Personne]],[1]!Tableau__2_Personnes_1[[Id_Personne]:[Age]],4)</f>
        <v>34</v>
      </c>
      <c r="G4523" t="s">
        <v>0</v>
      </c>
      <c r="H4523" t="s">
        <v>7</v>
      </c>
      <c r="I4523" t="s">
        <v>11051</v>
      </c>
      <c r="J4523">
        <v>1</v>
      </c>
      <c r="K4523">
        <v>105</v>
      </c>
      <c r="M4523">
        <v>8</v>
      </c>
      <c r="O4523" t="str">
        <f>IF(Tableau__3_Déplacements_2[[#This Row],[Ori]]=Tableau__3_Déplacements_2[[#This Row],[Des]],"local","metro")</f>
        <v>metro</v>
      </c>
      <c r="P4523">
        <v>3</v>
      </c>
      <c r="Q4523">
        <v>8</v>
      </c>
      <c r="R4523">
        <v>30</v>
      </c>
      <c r="S4523">
        <v>9</v>
      </c>
      <c r="T4523">
        <v>0</v>
      </c>
      <c r="U4523" t="s">
        <v>30</v>
      </c>
      <c r="V4523">
        <v>8</v>
      </c>
      <c r="W4523">
        <v>300</v>
      </c>
      <c r="X4523">
        <v>5</v>
      </c>
      <c r="Y4523">
        <v>230.47816091954022</v>
      </c>
      <c r="Z4523" s="1">
        <v>-1</v>
      </c>
      <c r="AA4523" s="1"/>
    </row>
    <row r="4524" spans="1:27" x14ac:dyDescent="0.35">
      <c r="A4524">
        <v>1468</v>
      </c>
      <c r="B4524" t="e">
        <f>VLOOKUP(Tableau__3_Déplacements_2[[#This Row],[Id_Menage]],[2]Ménages!$A$2:$AD$1503,32)</f>
        <v>#REF!</v>
      </c>
      <c r="C4524" t="s">
        <v>16</v>
      </c>
      <c r="D4524" t="s">
        <v>11050</v>
      </c>
      <c r="E4524">
        <f>VLOOKUP(Tableau__3_Déplacements_2[[#This Row],[Id_Personne]],[1]!Tableau__2_Personnes_1[[Id_Personne]:[Age]],2)</f>
        <v>1</v>
      </c>
      <c r="F4524">
        <f>VLOOKUP(Tableau__3_Déplacements_2[[#This Row],[Id_Personne]],[1]!Tableau__2_Personnes_1[[Id_Personne]:[Age]],4)</f>
        <v>34</v>
      </c>
      <c r="G4524" t="s">
        <v>3</v>
      </c>
      <c r="H4524" t="s">
        <v>2</v>
      </c>
      <c r="I4524" t="s">
        <v>11049</v>
      </c>
      <c r="J4524">
        <v>1</v>
      </c>
      <c r="K4524">
        <v>8</v>
      </c>
      <c r="M4524">
        <v>105</v>
      </c>
      <c r="O4524" t="str">
        <f>IF(Tableau__3_Déplacements_2[[#This Row],[Ori]]=Tableau__3_Déplacements_2[[#This Row],[Des]],"local","metro")</f>
        <v>metro</v>
      </c>
      <c r="P4524">
        <v>15</v>
      </c>
      <c r="Q4524">
        <v>18</v>
      </c>
      <c r="R4524">
        <v>30</v>
      </c>
      <c r="S4524">
        <v>19</v>
      </c>
      <c r="T4524">
        <v>0</v>
      </c>
      <c r="U4524" t="s">
        <v>30</v>
      </c>
      <c r="V4524">
        <v>8</v>
      </c>
      <c r="W4524">
        <v>300</v>
      </c>
      <c r="X4524">
        <v>5</v>
      </c>
      <c r="Y4524">
        <v>230.47816091954022</v>
      </c>
      <c r="Z4524" s="1">
        <v>-1</v>
      </c>
      <c r="AA4524" s="1"/>
    </row>
    <row r="4525" spans="1:27" x14ac:dyDescent="0.35">
      <c r="A4525">
        <v>1468</v>
      </c>
      <c r="B4525" t="e">
        <f>VLOOKUP(Tableau__3_Déplacements_2[[#This Row],[Id_Menage]],[2]Ménages!$A$2:$AD$1503,32)</f>
        <v>#REF!</v>
      </c>
      <c r="C4525" t="s">
        <v>11</v>
      </c>
      <c r="D4525" t="s">
        <v>11047</v>
      </c>
      <c r="E4525">
        <f>VLOOKUP(Tableau__3_Déplacements_2[[#This Row],[Id_Personne]],[1]!Tableau__2_Personnes_1[[Id_Personne]:[Age]],2)</f>
        <v>2</v>
      </c>
      <c r="F4525">
        <f>VLOOKUP(Tableau__3_Déplacements_2[[#This Row],[Id_Personne]],[1]!Tableau__2_Personnes_1[[Id_Personne]:[Age]],4)</f>
        <v>22</v>
      </c>
      <c r="G4525" t="s">
        <v>0</v>
      </c>
      <c r="H4525" t="s">
        <v>7</v>
      </c>
      <c r="I4525" t="s">
        <v>11048</v>
      </c>
      <c r="J4525">
        <v>1</v>
      </c>
      <c r="K4525">
        <v>105</v>
      </c>
      <c r="M4525">
        <v>105</v>
      </c>
      <c r="O4525" t="str">
        <f>IF(Tableau__3_Déplacements_2[[#This Row],[Ori]]=Tableau__3_Déplacements_2[[#This Row],[Des]],"local","metro")</f>
        <v>local</v>
      </c>
      <c r="P4525">
        <v>5</v>
      </c>
      <c r="Q4525">
        <v>8</v>
      </c>
      <c r="R4525">
        <v>0</v>
      </c>
      <c r="S4525">
        <v>8</v>
      </c>
      <c r="T4525">
        <v>15</v>
      </c>
      <c r="U4525" t="s">
        <v>0</v>
      </c>
      <c r="V4525">
        <v>1</v>
      </c>
      <c r="W4525">
        <v>0</v>
      </c>
      <c r="X4525">
        <v>5</v>
      </c>
      <c r="Y4525">
        <v>230.47816091954022</v>
      </c>
      <c r="Z4525" s="1">
        <v>0</v>
      </c>
      <c r="AA4525" s="1"/>
    </row>
    <row r="4526" spans="1:27" x14ac:dyDescent="0.35">
      <c r="A4526">
        <v>1468</v>
      </c>
      <c r="B4526" t="e">
        <f>VLOOKUP(Tableau__3_Déplacements_2[[#This Row],[Id_Menage]],[2]Ménages!$A$2:$AD$1503,32)</f>
        <v>#REF!</v>
      </c>
      <c r="C4526" t="s">
        <v>11</v>
      </c>
      <c r="D4526" t="s">
        <v>11047</v>
      </c>
      <c r="E4526">
        <f>VLOOKUP(Tableau__3_Déplacements_2[[#This Row],[Id_Personne]],[1]!Tableau__2_Personnes_1[[Id_Personne]:[Age]],2)</f>
        <v>2</v>
      </c>
      <c r="F4526">
        <f>VLOOKUP(Tableau__3_Déplacements_2[[#This Row],[Id_Personne]],[1]!Tableau__2_Personnes_1[[Id_Personne]:[Age]],4)</f>
        <v>22</v>
      </c>
      <c r="G4526" t="s">
        <v>3</v>
      </c>
      <c r="H4526" t="s">
        <v>2</v>
      </c>
      <c r="I4526" t="s">
        <v>11046</v>
      </c>
      <c r="J4526">
        <v>1</v>
      </c>
      <c r="K4526">
        <v>105</v>
      </c>
      <c r="M4526">
        <v>105</v>
      </c>
      <c r="O4526" t="str">
        <f>IF(Tableau__3_Déplacements_2[[#This Row],[Ori]]=Tableau__3_Déplacements_2[[#This Row],[Des]],"local","metro")</f>
        <v>local</v>
      </c>
      <c r="P4526">
        <v>15</v>
      </c>
      <c r="Q4526">
        <v>8</v>
      </c>
      <c r="R4526">
        <v>30</v>
      </c>
      <c r="S4526">
        <v>8</v>
      </c>
      <c r="T4526">
        <v>45</v>
      </c>
      <c r="U4526" t="s">
        <v>0</v>
      </c>
      <c r="V4526">
        <v>1</v>
      </c>
      <c r="W4526">
        <v>0</v>
      </c>
      <c r="X4526">
        <v>5</v>
      </c>
      <c r="Y4526">
        <v>230.47816091954022</v>
      </c>
      <c r="Z4526" s="1">
        <v>-1</v>
      </c>
      <c r="AA4526" s="1"/>
    </row>
    <row r="4527" spans="1:27" x14ac:dyDescent="0.35">
      <c r="A4527">
        <v>1468</v>
      </c>
      <c r="B4527" t="e">
        <f>VLOOKUP(Tableau__3_Déplacements_2[[#This Row],[Id_Menage]],[2]Ménages!$A$2:$AD$1503,32)</f>
        <v>#REF!</v>
      </c>
      <c r="C4527" t="s">
        <v>5</v>
      </c>
      <c r="D4527" t="s">
        <v>11044</v>
      </c>
      <c r="E4527">
        <f>VLOOKUP(Tableau__3_Déplacements_2[[#This Row],[Id_Personne]],[1]!Tableau__2_Personnes_1[[Id_Personne]:[Age]],2)</f>
        <v>2</v>
      </c>
      <c r="F4527">
        <f>VLOOKUP(Tableau__3_Déplacements_2[[#This Row],[Id_Personne]],[1]!Tableau__2_Personnes_1[[Id_Personne]:[Age]],4)</f>
        <v>8</v>
      </c>
      <c r="G4527" t="s">
        <v>0</v>
      </c>
      <c r="H4527" t="s">
        <v>7</v>
      </c>
      <c r="I4527" t="s">
        <v>11045</v>
      </c>
      <c r="J4527">
        <v>1</v>
      </c>
      <c r="K4527">
        <v>105</v>
      </c>
      <c r="M4527">
        <v>105</v>
      </c>
      <c r="O4527" t="str">
        <f>IF(Tableau__3_Déplacements_2[[#This Row],[Ori]]=Tableau__3_Déplacements_2[[#This Row],[Des]],"local","metro")</f>
        <v>local</v>
      </c>
      <c r="P4527">
        <v>5</v>
      </c>
      <c r="Q4527">
        <v>8</v>
      </c>
      <c r="R4527">
        <v>0</v>
      </c>
      <c r="S4527">
        <v>8</v>
      </c>
      <c r="T4527">
        <v>15</v>
      </c>
      <c r="U4527" t="s">
        <v>0</v>
      </c>
      <c r="V4527">
        <v>1</v>
      </c>
      <c r="W4527">
        <v>0</v>
      </c>
      <c r="X4527">
        <v>5</v>
      </c>
      <c r="Y4527">
        <v>230.47816091954022</v>
      </c>
      <c r="Z4527" s="1">
        <v>0</v>
      </c>
      <c r="AA4527" s="1"/>
    </row>
    <row r="4528" spans="1:27" x14ac:dyDescent="0.35">
      <c r="A4528">
        <v>1468</v>
      </c>
      <c r="B4528" t="e">
        <f>VLOOKUP(Tableau__3_Déplacements_2[[#This Row],[Id_Menage]],[2]Ménages!$A$2:$AD$1503,32)</f>
        <v>#REF!</v>
      </c>
      <c r="C4528" t="s">
        <v>5</v>
      </c>
      <c r="D4528" t="s">
        <v>11044</v>
      </c>
      <c r="E4528">
        <f>VLOOKUP(Tableau__3_Déplacements_2[[#This Row],[Id_Personne]],[1]!Tableau__2_Personnes_1[[Id_Personne]:[Age]],2)</f>
        <v>2</v>
      </c>
      <c r="F4528">
        <f>VLOOKUP(Tableau__3_Déplacements_2[[#This Row],[Id_Personne]],[1]!Tableau__2_Personnes_1[[Id_Personne]:[Age]],4)</f>
        <v>8</v>
      </c>
      <c r="G4528" t="s">
        <v>3</v>
      </c>
      <c r="H4528" t="s">
        <v>2</v>
      </c>
      <c r="I4528" t="s">
        <v>11043</v>
      </c>
      <c r="J4528">
        <v>1</v>
      </c>
      <c r="K4528">
        <v>105</v>
      </c>
      <c r="M4528">
        <v>105</v>
      </c>
      <c r="O4528" t="str">
        <f>IF(Tableau__3_Déplacements_2[[#This Row],[Ori]]=Tableau__3_Déplacements_2[[#This Row],[Des]],"local","metro")</f>
        <v>local</v>
      </c>
      <c r="P4528">
        <v>15</v>
      </c>
      <c r="Q4528">
        <v>8</v>
      </c>
      <c r="R4528">
        <v>30</v>
      </c>
      <c r="S4528">
        <v>8</v>
      </c>
      <c r="T4528">
        <v>45</v>
      </c>
      <c r="U4528" t="s">
        <v>0</v>
      </c>
      <c r="V4528">
        <v>1</v>
      </c>
      <c r="W4528">
        <v>0</v>
      </c>
      <c r="X4528">
        <v>5</v>
      </c>
      <c r="Y4528">
        <v>230.47816091954022</v>
      </c>
      <c r="Z4528" s="1">
        <v>-1</v>
      </c>
      <c r="AA4528" s="1"/>
    </row>
    <row r="4529" spans="1:27" x14ac:dyDescent="0.35">
      <c r="A4529">
        <v>1469</v>
      </c>
      <c r="B4529" t="e">
        <f>VLOOKUP(Tableau__3_Déplacements_2[[#This Row],[Id_Menage]],[2]Ménages!$A$2:$AD$1503,32)</f>
        <v>#REF!</v>
      </c>
      <c r="C4529" t="s">
        <v>16</v>
      </c>
      <c r="D4529" t="s">
        <v>11041</v>
      </c>
      <c r="E4529">
        <f>VLOOKUP(Tableau__3_Déplacements_2[[#This Row],[Id_Personne]],[1]!Tableau__2_Personnes_1[[Id_Personne]:[Age]],2)</f>
        <v>1</v>
      </c>
      <c r="F4529">
        <f>VLOOKUP(Tableau__3_Déplacements_2[[#This Row],[Id_Personne]],[1]!Tableau__2_Personnes_1[[Id_Personne]:[Age]],4)</f>
        <v>42</v>
      </c>
      <c r="G4529" t="s">
        <v>0</v>
      </c>
      <c r="H4529" t="s">
        <v>7</v>
      </c>
      <c r="I4529" t="s">
        <v>11042</v>
      </c>
      <c r="J4529">
        <v>1</v>
      </c>
      <c r="K4529">
        <v>105</v>
      </c>
      <c r="M4529">
        <v>81</v>
      </c>
      <c r="O4529" t="str">
        <f>IF(Tableau__3_Déplacements_2[[#This Row],[Ori]]=Tableau__3_Déplacements_2[[#This Row],[Des]],"local","metro")</f>
        <v>metro</v>
      </c>
      <c r="P4529">
        <v>3</v>
      </c>
      <c r="Q4529">
        <v>5</v>
      </c>
      <c r="R4529">
        <v>0</v>
      </c>
      <c r="S4529">
        <v>5</v>
      </c>
      <c r="T4529">
        <v>47</v>
      </c>
      <c r="U4529" t="s">
        <v>8</v>
      </c>
      <c r="V4529">
        <v>5</v>
      </c>
      <c r="W4529">
        <v>700</v>
      </c>
      <c r="X4529">
        <v>5</v>
      </c>
      <c r="Y4529">
        <v>230.47816091954022</v>
      </c>
      <c r="Z4529" s="1">
        <v>0</v>
      </c>
      <c r="AA4529" s="1"/>
    </row>
    <row r="4530" spans="1:27" x14ac:dyDescent="0.35">
      <c r="A4530">
        <v>1469</v>
      </c>
      <c r="B4530" t="e">
        <f>VLOOKUP(Tableau__3_Déplacements_2[[#This Row],[Id_Menage]],[2]Ménages!$A$2:$AD$1503,32)</f>
        <v>#REF!</v>
      </c>
      <c r="C4530" t="s">
        <v>16</v>
      </c>
      <c r="D4530" t="s">
        <v>11041</v>
      </c>
      <c r="E4530">
        <f>VLOOKUP(Tableau__3_Déplacements_2[[#This Row],[Id_Personne]],[1]!Tableau__2_Personnes_1[[Id_Personne]:[Age]],2)</f>
        <v>1</v>
      </c>
      <c r="F4530">
        <f>VLOOKUP(Tableau__3_Déplacements_2[[#This Row],[Id_Personne]],[1]!Tableau__2_Personnes_1[[Id_Personne]:[Age]],4)</f>
        <v>42</v>
      </c>
      <c r="G4530" t="s">
        <v>3</v>
      </c>
      <c r="H4530" t="s">
        <v>2</v>
      </c>
      <c r="I4530" t="s">
        <v>11040</v>
      </c>
      <c r="J4530">
        <v>1</v>
      </c>
      <c r="K4530">
        <v>81</v>
      </c>
      <c r="M4530">
        <v>105</v>
      </c>
      <c r="O4530" t="str">
        <f>IF(Tableau__3_Déplacements_2[[#This Row],[Ori]]=Tableau__3_Déplacements_2[[#This Row],[Des]],"local","metro")</f>
        <v>metro</v>
      </c>
      <c r="P4530">
        <v>15</v>
      </c>
      <c r="Q4530">
        <v>18</v>
      </c>
      <c r="R4530">
        <v>0</v>
      </c>
      <c r="S4530">
        <v>18</v>
      </c>
      <c r="T4530">
        <v>50</v>
      </c>
      <c r="U4530" t="s">
        <v>30</v>
      </c>
      <c r="V4530">
        <v>8</v>
      </c>
      <c r="W4530">
        <v>300</v>
      </c>
      <c r="X4530">
        <v>5</v>
      </c>
      <c r="Y4530">
        <v>230.47816091954022</v>
      </c>
      <c r="Z4530" s="1">
        <v>0</v>
      </c>
      <c r="AA4530" s="1"/>
    </row>
    <row r="4531" spans="1:27" x14ac:dyDescent="0.35">
      <c r="A4531">
        <v>1469</v>
      </c>
      <c r="B4531" t="e">
        <f>VLOOKUP(Tableau__3_Déplacements_2[[#This Row],[Id_Menage]],[2]Ménages!$A$2:$AD$1503,32)</f>
        <v>#REF!</v>
      </c>
      <c r="C4531" t="s">
        <v>11</v>
      </c>
      <c r="D4531" t="s">
        <v>11038</v>
      </c>
      <c r="E4531">
        <f>VLOOKUP(Tableau__3_Déplacements_2[[#This Row],[Id_Personne]],[1]!Tableau__2_Personnes_1[[Id_Personne]:[Age]],2)</f>
        <v>2</v>
      </c>
      <c r="F4531">
        <f>VLOOKUP(Tableau__3_Déplacements_2[[#This Row],[Id_Personne]],[1]!Tableau__2_Personnes_1[[Id_Personne]:[Age]],4)</f>
        <v>39</v>
      </c>
      <c r="G4531" t="s">
        <v>0</v>
      </c>
      <c r="H4531" t="s">
        <v>7</v>
      </c>
      <c r="I4531" t="s">
        <v>11039</v>
      </c>
      <c r="J4531">
        <v>1</v>
      </c>
      <c r="K4531">
        <v>105</v>
      </c>
      <c r="M4531">
        <v>81</v>
      </c>
      <c r="O4531" t="str">
        <f>IF(Tableau__3_Déplacements_2[[#This Row],[Ori]]=Tableau__3_Déplacements_2[[#This Row],[Des]],"local","metro")</f>
        <v>metro</v>
      </c>
      <c r="P4531">
        <v>3</v>
      </c>
      <c r="Q4531">
        <v>6</v>
      </c>
      <c r="R4531">
        <v>0</v>
      </c>
      <c r="S4531">
        <v>6</v>
      </c>
      <c r="T4531">
        <v>50</v>
      </c>
      <c r="U4531" t="s">
        <v>30</v>
      </c>
      <c r="V4531">
        <v>8</v>
      </c>
      <c r="W4531">
        <v>300</v>
      </c>
      <c r="X4531">
        <v>5</v>
      </c>
      <c r="Y4531">
        <v>230.47816091954022</v>
      </c>
      <c r="Z4531" s="1">
        <v>0</v>
      </c>
      <c r="AA4531" s="1"/>
    </row>
    <row r="4532" spans="1:27" x14ac:dyDescent="0.35">
      <c r="A4532">
        <v>1469</v>
      </c>
      <c r="B4532" t="e">
        <f>VLOOKUP(Tableau__3_Déplacements_2[[#This Row],[Id_Menage]],[2]Ménages!$A$2:$AD$1503,32)</f>
        <v>#REF!</v>
      </c>
      <c r="C4532" t="s">
        <v>11</v>
      </c>
      <c r="D4532" t="s">
        <v>11038</v>
      </c>
      <c r="E4532">
        <f>VLOOKUP(Tableau__3_Déplacements_2[[#This Row],[Id_Personne]],[1]!Tableau__2_Personnes_1[[Id_Personne]:[Age]],2)</f>
        <v>2</v>
      </c>
      <c r="F4532">
        <f>VLOOKUP(Tableau__3_Déplacements_2[[#This Row],[Id_Personne]],[1]!Tableau__2_Personnes_1[[Id_Personne]:[Age]],4)</f>
        <v>39</v>
      </c>
      <c r="G4532" t="s">
        <v>3</v>
      </c>
      <c r="H4532" t="s">
        <v>2</v>
      </c>
      <c r="I4532" t="s">
        <v>11037</v>
      </c>
      <c r="J4532">
        <v>1</v>
      </c>
      <c r="K4532">
        <v>81</v>
      </c>
      <c r="M4532">
        <v>105</v>
      </c>
      <c r="O4532" t="str">
        <f>IF(Tableau__3_Déplacements_2[[#This Row],[Ori]]=Tableau__3_Déplacements_2[[#This Row],[Des]],"local","metro")</f>
        <v>metro</v>
      </c>
      <c r="P4532">
        <v>15</v>
      </c>
      <c r="Q4532">
        <v>17</v>
      </c>
      <c r="R4532">
        <v>0</v>
      </c>
      <c r="S4532">
        <v>17</v>
      </c>
      <c r="T4532">
        <v>55</v>
      </c>
      <c r="U4532" t="s">
        <v>30</v>
      </c>
      <c r="V4532">
        <v>8</v>
      </c>
      <c r="W4532">
        <v>300</v>
      </c>
      <c r="X4532">
        <v>5</v>
      </c>
      <c r="Y4532">
        <v>230.47816091954022</v>
      </c>
      <c r="Z4532" s="1">
        <v>0</v>
      </c>
      <c r="AA4532" s="1"/>
    </row>
    <row r="4533" spans="1:27" x14ac:dyDescent="0.35">
      <c r="A4533">
        <v>1469</v>
      </c>
      <c r="B4533" t="e">
        <f>VLOOKUP(Tableau__3_Déplacements_2[[#This Row],[Id_Menage]],[2]Ménages!$A$2:$AD$1503,32)</f>
        <v>#REF!</v>
      </c>
      <c r="C4533" t="s">
        <v>5</v>
      </c>
      <c r="D4533" t="s">
        <v>11035</v>
      </c>
      <c r="E4533">
        <f>VLOOKUP(Tableau__3_Déplacements_2[[#This Row],[Id_Personne]],[1]!Tableau__2_Personnes_1[[Id_Personne]:[Age]],2)</f>
        <v>2</v>
      </c>
      <c r="F4533">
        <f>VLOOKUP(Tableau__3_Déplacements_2[[#This Row],[Id_Personne]],[1]!Tableau__2_Personnes_1[[Id_Personne]:[Age]],4)</f>
        <v>19</v>
      </c>
      <c r="G4533" t="s">
        <v>0</v>
      </c>
      <c r="H4533" t="s">
        <v>7</v>
      </c>
      <c r="I4533" t="s">
        <v>11036</v>
      </c>
      <c r="J4533">
        <v>1</v>
      </c>
      <c r="K4533">
        <v>105</v>
      </c>
      <c r="M4533">
        <v>105</v>
      </c>
      <c r="O4533" t="str">
        <f>IF(Tableau__3_Déplacements_2[[#This Row],[Ori]]=Tableau__3_Déplacements_2[[#This Row],[Des]],"local","metro")</f>
        <v>local</v>
      </c>
      <c r="P4533">
        <v>5</v>
      </c>
      <c r="Q4533">
        <v>8</v>
      </c>
      <c r="R4533">
        <v>0</v>
      </c>
      <c r="S4533">
        <v>8</v>
      </c>
      <c r="T4533">
        <v>15</v>
      </c>
      <c r="U4533" t="s">
        <v>0</v>
      </c>
      <c r="V4533">
        <v>1</v>
      </c>
      <c r="W4533">
        <v>0</v>
      </c>
      <c r="X4533">
        <v>5</v>
      </c>
      <c r="Y4533">
        <v>230.47816091954022</v>
      </c>
      <c r="Z4533" s="1">
        <v>0</v>
      </c>
      <c r="AA4533" s="1"/>
    </row>
    <row r="4534" spans="1:27" x14ac:dyDescent="0.35">
      <c r="A4534">
        <v>1469</v>
      </c>
      <c r="B4534" t="e">
        <f>VLOOKUP(Tableau__3_Déplacements_2[[#This Row],[Id_Menage]],[2]Ménages!$A$2:$AD$1503,32)</f>
        <v>#REF!</v>
      </c>
      <c r="C4534" t="s">
        <v>5</v>
      </c>
      <c r="D4534" t="s">
        <v>11035</v>
      </c>
      <c r="E4534">
        <f>VLOOKUP(Tableau__3_Déplacements_2[[#This Row],[Id_Personne]],[1]!Tableau__2_Personnes_1[[Id_Personne]:[Age]],2)</f>
        <v>2</v>
      </c>
      <c r="F4534">
        <f>VLOOKUP(Tableau__3_Déplacements_2[[#This Row],[Id_Personne]],[1]!Tableau__2_Personnes_1[[Id_Personne]:[Age]],4)</f>
        <v>19</v>
      </c>
      <c r="G4534" t="s">
        <v>3</v>
      </c>
      <c r="H4534" t="s">
        <v>2</v>
      </c>
      <c r="I4534" t="s">
        <v>11034</v>
      </c>
      <c r="J4534">
        <v>1</v>
      </c>
      <c r="K4534">
        <v>105</v>
      </c>
      <c r="M4534">
        <v>105</v>
      </c>
      <c r="O4534" t="str">
        <f>IF(Tableau__3_Déplacements_2[[#This Row],[Ori]]=Tableau__3_Déplacements_2[[#This Row],[Des]],"local","metro")</f>
        <v>local</v>
      </c>
      <c r="P4534">
        <v>15</v>
      </c>
      <c r="Q4534">
        <v>8</v>
      </c>
      <c r="R4534">
        <v>30</v>
      </c>
      <c r="S4534">
        <v>8</v>
      </c>
      <c r="T4534">
        <v>45</v>
      </c>
      <c r="U4534" t="s">
        <v>0</v>
      </c>
      <c r="V4534">
        <v>1</v>
      </c>
      <c r="W4534">
        <v>0</v>
      </c>
      <c r="X4534">
        <v>5</v>
      </c>
      <c r="Y4534">
        <v>230.47816091954022</v>
      </c>
      <c r="Z4534" s="1">
        <v>-1</v>
      </c>
      <c r="AA4534" s="1"/>
    </row>
    <row r="4535" spans="1:27" x14ac:dyDescent="0.35">
      <c r="A4535">
        <v>147</v>
      </c>
      <c r="B4535" t="e">
        <f>VLOOKUP(Tableau__3_Déplacements_2[[#This Row],[Id_Menage]],[2]Ménages!$A$2:$AD$1503,32)</f>
        <v>#REF!</v>
      </c>
      <c r="C4535" t="s">
        <v>16</v>
      </c>
      <c r="D4535" t="s">
        <v>11031</v>
      </c>
      <c r="E4535">
        <f>VLOOKUP(Tableau__3_Déplacements_2[[#This Row],[Id_Personne]],[1]!Tableau__2_Personnes_1[[Id_Personne]:[Age]],2)</f>
        <v>1</v>
      </c>
      <c r="F4535">
        <f>VLOOKUP(Tableau__3_Déplacements_2[[#This Row],[Id_Personne]],[1]!Tableau__2_Personnes_1[[Id_Personne]:[Age]],4)</f>
        <v>32</v>
      </c>
      <c r="G4535" t="s">
        <v>0</v>
      </c>
      <c r="H4535" t="s">
        <v>7</v>
      </c>
      <c r="I4535" t="s">
        <v>11033</v>
      </c>
      <c r="J4535">
        <v>1</v>
      </c>
      <c r="K4535">
        <v>80</v>
      </c>
      <c r="M4535">
        <v>22</v>
      </c>
      <c r="O4535" t="str">
        <f>IF(Tableau__3_Déplacements_2[[#This Row],[Ori]]=Tableau__3_Déplacements_2[[#This Row],[Des]],"local","metro")</f>
        <v>metro</v>
      </c>
      <c r="P4535">
        <v>3</v>
      </c>
      <c r="Q4535">
        <v>6</v>
      </c>
      <c r="R4535">
        <v>30</v>
      </c>
      <c r="S4535">
        <v>7</v>
      </c>
      <c r="T4535">
        <v>0</v>
      </c>
      <c r="U4535" t="s">
        <v>13</v>
      </c>
      <c r="V4535">
        <v>3</v>
      </c>
      <c r="W4535">
        <v>400</v>
      </c>
      <c r="X4535">
        <v>5</v>
      </c>
      <c r="Y4535">
        <v>1008.7830434782608</v>
      </c>
      <c r="Z4535" s="1">
        <v>-1</v>
      </c>
      <c r="AA4535" s="1"/>
    </row>
    <row r="4536" spans="1:27" x14ac:dyDescent="0.35">
      <c r="A4536">
        <v>147</v>
      </c>
      <c r="B4536" t="e">
        <f>VLOOKUP(Tableau__3_Déplacements_2[[#This Row],[Id_Menage]],[2]Ménages!$A$2:$AD$1503,32)</f>
        <v>#REF!</v>
      </c>
      <c r="C4536" t="s">
        <v>16</v>
      </c>
      <c r="D4536" t="s">
        <v>11031</v>
      </c>
      <c r="E4536">
        <f>VLOOKUP(Tableau__3_Déplacements_2[[#This Row],[Id_Personne]],[1]!Tableau__2_Personnes_1[[Id_Personne]:[Age]],2)</f>
        <v>1</v>
      </c>
      <c r="F4536">
        <f>VLOOKUP(Tableau__3_Déplacements_2[[#This Row],[Id_Personne]],[1]!Tableau__2_Personnes_1[[Id_Personne]:[Age]],4)</f>
        <v>32</v>
      </c>
      <c r="G4536" t="s">
        <v>3</v>
      </c>
      <c r="H4536" t="s">
        <v>2</v>
      </c>
      <c r="I4536" t="s">
        <v>11032</v>
      </c>
      <c r="J4536">
        <v>1</v>
      </c>
      <c r="K4536">
        <v>22</v>
      </c>
      <c r="M4536">
        <v>21</v>
      </c>
      <c r="O4536" t="str">
        <f>IF(Tableau__3_Déplacements_2[[#This Row],[Ori]]=Tableau__3_Déplacements_2[[#This Row],[Des]],"local","metro")</f>
        <v>metro</v>
      </c>
      <c r="P4536">
        <v>6</v>
      </c>
      <c r="Q4536">
        <v>12</v>
      </c>
      <c r="R4536">
        <v>40</v>
      </c>
      <c r="S4536">
        <v>13</v>
      </c>
      <c r="T4536">
        <v>20</v>
      </c>
      <c r="U4536" t="s">
        <v>13</v>
      </c>
      <c r="V4536">
        <v>3</v>
      </c>
      <c r="W4536">
        <v>450</v>
      </c>
      <c r="X4536">
        <v>1</v>
      </c>
      <c r="Y4536">
        <v>1008.7830434782608</v>
      </c>
      <c r="Z4536" s="1">
        <v>-1</v>
      </c>
      <c r="AA4536" s="1"/>
    </row>
    <row r="4537" spans="1:27" x14ac:dyDescent="0.35">
      <c r="A4537">
        <v>147</v>
      </c>
      <c r="B4537" t="e">
        <f>VLOOKUP(Tableau__3_Déplacements_2[[#This Row],[Id_Menage]],[2]Ménages!$A$2:$AD$1503,32)</f>
        <v>#REF!</v>
      </c>
      <c r="C4537" t="s">
        <v>16</v>
      </c>
      <c r="D4537" t="s">
        <v>11031</v>
      </c>
      <c r="E4537">
        <f>VLOOKUP(Tableau__3_Déplacements_2[[#This Row],[Id_Personne]],[1]!Tableau__2_Personnes_1[[Id_Personne]:[Age]],2)</f>
        <v>1</v>
      </c>
      <c r="F4537">
        <f>VLOOKUP(Tableau__3_Déplacements_2[[#This Row],[Id_Personne]],[1]!Tableau__2_Personnes_1[[Id_Personne]:[Age]],4)</f>
        <v>32</v>
      </c>
      <c r="G4537" t="s">
        <v>13</v>
      </c>
      <c r="H4537" t="s">
        <v>22</v>
      </c>
      <c r="I4537" t="s">
        <v>11030</v>
      </c>
      <c r="J4537">
        <v>1</v>
      </c>
      <c r="K4537">
        <v>21</v>
      </c>
      <c r="M4537">
        <v>80</v>
      </c>
      <c r="O4537" t="str">
        <f>IF(Tableau__3_Déplacements_2[[#This Row],[Ori]]=Tableau__3_Déplacements_2[[#This Row],[Des]],"local","metro")</f>
        <v>metro</v>
      </c>
      <c r="P4537">
        <v>15</v>
      </c>
      <c r="Q4537">
        <v>15</v>
      </c>
      <c r="R4537">
        <v>6</v>
      </c>
      <c r="S4537">
        <v>15</v>
      </c>
      <c r="T4537">
        <v>30</v>
      </c>
      <c r="U4537" t="s">
        <v>13</v>
      </c>
      <c r="V4537">
        <v>3</v>
      </c>
      <c r="W4537">
        <v>400</v>
      </c>
      <c r="X4537">
        <v>5</v>
      </c>
      <c r="Y4537">
        <v>1008.7830434782608</v>
      </c>
      <c r="Z4537" s="1">
        <v>-1</v>
      </c>
      <c r="AA4537" s="1"/>
    </row>
    <row r="4538" spans="1:27" x14ac:dyDescent="0.35">
      <c r="A4538">
        <v>147</v>
      </c>
      <c r="B4538" t="e">
        <f>VLOOKUP(Tableau__3_Déplacements_2[[#This Row],[Id_Menage]],[2]Ménages!$A$2:$AD$1503,32)</f>
        <v>#REF!</v>
      </c>
      <c r="C4538" t="s">
        <v>11</v>
      </c>
      <c r="D4538" t="s">
        <v>11028</v>
      </c>
      <c r="E4538">
        <f>VLOOKUP(Tableau__3_Déplacements_2[[#This Row],[Id_Personne]],[1]!Tableau__2_Personnes_1[[Id_Personne]:[Age]],2)</f>
        <v>2</v>
      </c>
      <c r="F4538">
        <f>VLOOKUP(Tableau__3_Déplacements_2[[#This Row],[Id_Personne]],[1]!Tableau__2_Personnes_1[[Id_Personne]:[Age]],4)</f>
        <v>27</v>
      </c>
      <c r="G4538" t="s">
        <v>0</v>
      </c>
      <c r="H4538" t="s">
        <v>7</v>
      </c>
      <c r="I4538" t="s">
        <v>11029</v>
      </c>
      <c r="J4538">
        <v>1</v>
      </c>
      <c r="K4538">
        <v>80</v>
      </c>
      <c r="M4538">
        <v>29</v>
      </c>
      <c r="O4538" t="str">
        <f>IF(Tableau__3_Déplacements_2[[#This Row],[Ori]]=Tableau__3_Déplacements_2[[#This Row],[Des]],"local","metro")</f>
        <v>metro</v>
      </c>
      <c r="P4538">
        <v>5</v>
      </c>
      <c r="Q4538">
        <v>10</v>
      </c>
      <c r="R4538">
        <v>8</v>
      </c>
      <c r="S4538">
        <v>10</v>
      </c>
      <c r="T4538">
        <v>22</v>
      </c>
      <c r="U4538" t="s">
        <v>81</v>
      </c>
      <c r="V4538">
        <v>5</v>
      </c>
      <c r="W4538">
        <v>100</v>
      </c>
      <c r="X4538">
        <v>1</v>
      </c>
      <c r="Y4538">
        <v>1008.7830434782608</v>
      </c>
      <c r="Z4538" s="1">
        <v>-1</v>
      </c>
      <c r="AA4538" s="1"/>
    </row>
    <row r="4539" spans="1:27" x14ac:dyDescent="0.35">
      <c r="A4539">
        <v>147</v>
      </c>
      <c r="B4539" t="e">
        <f>VLOOKUP(Tableau__3_Déplacements_2[[#This Row],[Id_Menage]],[2]Ménages!$A$2:$AD$1503,32)</f>
        <v>#REF!</v>
      </c>
      <c r="C4539" t="s">
        <v>11</v>
      </c>
      <c r="D4539" t="s">
        <v>11028</v>
      </c>
      <c r="E4539">
        <f>VLOOKUP(Tableau__3_Déplacements_2[[#This Row],[Id_Personne]],[1]!Tableau__2_Personnes_1[[Id_Personne]:[Age]],2)</f>
        <v>2</v>
      </c>
      <c r="F4539">
        <f>VLOOKUP(Tableau__3_Déplacements_2[[#This Row],[Id_Personne]],[1]!Tableau__2_Personnes_1[[Id_Personne]:[Age]],4)</f>
        <v>27</v>
      </c>
      <c r="G4539" t="s">
        <v>3</v>
      </c>
      <c r="H4539" t="s">
        <v>2</v>
      </c>
      <c r="I4539" t="s">
        <v>11027</v>
      </c>
      <c r="J4539">
        <v>1</v>
      </c>
      <c r="K4539">
        <v>29</v>
      </c>
      <c r="M4539">
        <v>80</v>
      </c>
      <c r="O4539" t="str">
        <f>IF(Tableau__3_Déplacements_2[[#This Row],[Ori]]=Tableau__3_Déplacements_2[[#This Row],[Des]],"local","metro")</f>
        <v>metro</v>
      </c>
      <c r="P4539">
        <v>15</v>
      </c>
      <c r="Q4539">
        <v>12</v>
      </c>
      <c r="R4539">
        <v>8</v>
      </c>
      <c r="S4539">
        <v>12</v>
      </c>
      <c r="T4539">
        <v>22</v>
      </c>
      <c r="U4539" t="s">
        <v>81</v>
      </c>
      <c r="V4539">
        <v>5</v>
      </c>
      <c r="W4539">
        <v>100</v>
      </c>
      <c r="X4539">
        <v>1</v>
      </c>
      <c r="Y4539">
        <v>1008.7830434782608</v>
      </c>
      <c r="Z4539" s="1">
        <v>-1</v>
      </c>
      <c r="AA4539" s="1"/>
    </row>
    <row r="4540" spans="1:27" x14ac:dyDescent="0.35">
      <c r="A4540">
        <v>1470</v>
      </c>
      <c r="B4540" t="e">
        <f>VLOOKUP(Tableau__3_Déplacements_2[[#This Row],[Id_Menage]],[2]Ménages!$A$2:$AD$1503,32)</f>
        <v>#REF!</v>
      </c>
      <c r="C4540" t="s">
        <v>16</v>
      </c>
      <c r="D4540" t="s">
        <v>11025</v>
      </c>
      <c r="E4540">
        <f>VLOOKUP(Tableau__3_Déplacements_2[[#This Row],[Id_Personne]],[1]!Tableau__2_Personnes_1[[Id_Personne]:[Age]],2)</f>
        <v>1</v>
      </c>
      <c r="F4540">
        <f>VLOOKUP(Tableau__3_Déplacements_2[[#This Row],[Id_Personne]],[1]!Tableau__2_Personnes_1[[Id_Personne]:[Age]],4)</f>
        <v>40</v>
      </c>
      <c r="G4540" t="s">
        <v>0</v>
      </c>
      <c r="H4540" t="s">
        <v>7</v>
      </c>
      <c r="I4540" t="s">
        <v>11026</v>
      </c>
      <c r="J4540">
        <v>1</v>
      </c>
      <c r="K4540">
        <v>105</v>
      </c>
      <c r="M4540">
        <v>39</v>
      </c>
      <c r="O4540" t="str">
        <f>IF(Tableau__3_Déplacements_2[[#This Row],[Ori]]=Tableau__3_Déplacements_2[[#This Row],[Des]],"local","metro")</f>
        <v>metro</v>
      </c>
      <c r="P4540">
        <v>3</v>
      </c>
      <c r="Q4540">
        <v>8</v>
      </c>
      <c r="R4540">
        <v>10</v>
      </c>
      <c r="S4540">
        <v>8</v>
      </c>
      <c r="T4540">
        <v>40</v>
      </c>
      <c r="U4540" t="s">
        <v>8</v>
      </c>
      <c r="V4540">
        <v>5</v>
      </c>
      <c r="W4540">
        <v>500</v>
      </c>
      <c r="X4540">
        <v>5</v>
      </c>
      <c r="Y4540">
        <v>230.47816091954022</v>
      </c>
      <c r="Z4540" s="1">
        <v>-1</v>
      </c>
      <c r="AA4540" s="1"/>
    </row>
    <row r="4541" spans="1:27" x14ac:dyDescent="0.35">
      <c r="A4541">
        <v>1470</v>
      </c>
      <c r="B4541" t="e">
        <f>VLOOKUP(Tableau__3_Déplacements_2[[#This Row],[Id_Menage]],[2]Ménages!$A$2:$AD$1503,32)</f>
        <v>#REF!</v>
      </c>
      <c r="C4541" t="s">
        <v>16</v>
      </c>
      <c r="D4541" t="s">
        <v>11025</v>
      </c>
      <c r="E4541">
        <f>VLOOKUP(Tableau__3_Déplacements_2[[#This Row],[Id_Personne]],[1]!Tableau__2_Personnes_1[[Id_Personne]:[Age]],2)</f>
        <v>1</v>
      </c>
      <c r="F4541">
        <f>VLOOKUP(Tableau__3_Déplacements_2[[#This Row],[Id_Personne]],[1]!Tableau__2_Personnes_1[[Id_Personne]:[Age]],4)</f>
        <v>40</v>
      </c>
      <c r="G4541" t="s">
        <v>3</v>
      </c>
      <c r="H4541" t="s">
        <v>2</v>
      </c>
      <c r="I4541" t="s">
        <v>11024</v>
      </c>
      <c r="J4541">
        <v>1</v>
      </c>
      <c r="K4541">
        <v>39</v>
      </c>
      <c r="M4541">
        <v>105</v>
      </c>
      <c r="O4541" t="str">
        <f>IF(Tableau__3_Déplacements_2[[#This Row],[Ori]]=Tableau__3_Déplacements_2[[#This Row],[Des]],"local","metro")</f>
        <v>metro</v>
      </c>
      <c r="P4541">
        <v>15</v>
      </c>
      <c r="Q4541">
        <v>18</v>
      </c>
      <c r="R4541">
        <v>0</v>
      </c>
      <c r="S4541">
        <v>19</v>
      </c>
      <c r="T4541">
        <v>30</v>
      </c>
      <c r="U4541" t="s">
        <v>30</v>
      </c>
      <c r="V4541">
        <v>8</v>
      </c>
      <c r="W4541">
        <v>400</v>
      </c>
      <c r="X4541">
        <v>6</v>
      </c>
      <c r="Y4541">
        <v>230.47816091954022</v>
      </c>
      <c r="Z4541" s="1">
        <v>0</v>
      </c>
      <c r="AA4541" s="1"/>
    </row>
    <row r="4542" spans="1:27" x14ac:dyDescent="0.35">
      <c r="A4542">
        <v>1470</v>
      </c>
      <c r="B4542" t="e">
        <f>VLOOKUP(Tableau__3_Déplacements_2[[#This Row],[Id_Menage]],[2]Ménages!$A$2:$AD$1503,32)</f>
        <v>#REF!</v>
      </c>
      <c r="C4542" t="s">
        <v>11</v>
      </c>
      <c r="D4542" t="s">
        <v>11022</v>
      </c>
      <c r="E4542">
        <f>VLOOKUP(Tableau__3_Déplacements_2[[#This Row],[Id_Personne]],[1]!Tableau__2_Personnes_1[[Id_Personne]:[Age]],2)</f>
        <v>2</v>
      </c>
      <c r="F4542">
        <f>VLOOKUP(Tableau__3_Déplacements_2[[#This Row],[Id_Personne]],[1]!Tableau__2_Personnes_1[[Id_Personne]:[Age]],4)</f>
        <v>38</v>
      </c>
      <c r="G4542" t="s">
        <v>0</v>
      </c>
      <c r="H4542" t="s">
        <v>7</v>
      </c>
      <c r="I4542" t="s">
        <v>11023</v>
      </c>
      <c r="J4542">
        <v>1</v>
      </c>
      <c r="K4542">
        <v>105</v>
      </c>
      <c r="M4542">
        <v>105</v>
      </c>
      <c r="O4542" t="str">
        <f>IF(Tableau__3_Déplacements_2[[#This Row],[Ori]]=Tableau__3_Déplacements_2[[#This Row],[Des]],"local","metro")</f>
        <v>local</v>
      </c>
      <c r="P4542">
        <v>5</v>
      </c>
      <c r="Q4542">
        <v>10</v>
      </c>
      <c r="R4542">
        <v>0</v>
      </c>
      <c r="S4542">
        <v>10</v>
      </c>
      <c r="T4542">
        <v>20</v>
      </c>
      <c r="U4542" t="s">
        <v>0</v>
      </c>
      <c r="V4542">
        <v>1</v>
      </c>
      <c r="W4542">
        <v>0</v>
      </c>
      <c r="X4542">
        <v>5</v>
      </c>
      <c r="Y4542">
        <v>230.47816091954022</v>
      </c>
      <c r="Z4542" s="1">
        <v>0</v>
      </c>
      <c r="AA4542" s="1"/>
    </row>
    <row r="4543" spans="1:27" x14ac:dyDescent="0.35">
      <c r="A4543">
        <v>1470</v>
      </c>
      <c r="B4543" t="e">
        <f>VLOOKUP(Tableau__3_Déplacements_2[[#This Row],[Id_Menage]],[2]Ménages!$A$2:$AD$1503,32)</f>
        <v>#REF!</v>
      </c>
      <c r="C4543" t="s">
        <v>11</v>
      </c>
      <c r="D4543" t="s">
        <v>11022</v>
      </c>
      <c r="E4543">
        <f>VLOOKUP(Tableau__3_Déplacements_2[[#This Row],[Id_Personne]],[1]!Tableau__2_Personnes_1[[Id_Personne]:[Age]],2)</f>
        <v>2</v>
      </c>
      <c r="F4543">
        <f>VLOOKUP(Tableau__3_Déplacements_2[[#This Row],[Id_Personne]],[1]!Tableau__2_Personnes_1[[Id_Personne]:[Age]],4)</f>
        <v>38</v>
      </c>
      <c r="G4543" t="s">
        <v>3</v>
      </c>
      <c r="H4543" t="s">
        <v>2</v>
      </c>
      <c r="I4543" t="s">
        <v>11021</v>
      </c>
      <c r="J4543">
        <v>1</v>
      </c>
      <c r="K4543">
        <v>105</v>
      </c>
      <c r="M4543">
        <v>105</v>
      </c>
      <c r="O4543" t="str">
        <f>IF(Tableau__3_Déplacements_2[[#This Row],[Ori]]=Tableau__3_Déplacements_2[[#This Row],[Des]],"local","metro")</f>
        <v>local</v>
      </c>
      <c r="P4543">
        <v>15</v>
      </c>
      <c r="Q4543">
        <v>11</v>
      </c>
      <c r="R4543">
        <v>0</v>
      </c>
      <c r="S4543">
        <v>11</v>
      </c>
      <c r="T4543">
        <v>30</v>
      </c>
      <c r="U4543" t="s">
        <v>0</v>
      </c>
      <c r="V4543">
        <v>1</v>
      </c>
      <c r="W4543">
        <v>0</v>
      </c>
      <c r="X4543">
        <v>5</v>
      </c>
      <c r="Y4543">
        <v>230.47816091954022</v>
      </c>
      <c r="Z4543" s="1">
        <v>0</v>
      </c>
      <c r="AA4543" s="1"/>
    </row>
    <row r="4544" spans="1:27" x14ac:dyDescent="0.35">
      <c r="A4544">
        <v>1470</v>
      </c>
      <c r="B4544" t="e">
        <f>VLOOKUP(Tableau__3_Déplacements_2[[#This Row],[Id_Menage]],[2]Ménages!$A$2:$AD$1503,32)</f>
        <v>#REF!</v>
      </c>
      <c r="C4544" t="s">
        <v>5</v>
      </c>
      <c r="D4544" t="s">
        <v>11019</v>
      </c>
      <c r="E4544">
        <f>VLOOKUP(Tableau__3_Déplacements_2[[#This Row],[Id_Personne]],[1]!Tableau__2_Personnes_1[[Id_Personne]:[Age]],2)</f>
        <v>2</v>
      </c>
      <c r="F4544">
        <f>VLOOKUP(Tableau__3_Déplacements_2[[#This Row],[Id_Personne]],[1]!Tableau__2_Personnes_1[[Id_Personne]:[Age]],4)</f>
        <v>14</v>
      </c>
      <c r="G4544" t="s">
        <v>3</v>
      </c>
      <c r="H4544" t="s">
        <v>2</v>
      </c>
      <c r="I4544" t="s">
        <v>11020</v>
      </c>
      <c r="J4544">
        <v>1</v>
      </c>
      <c r="K4544">
        <v>105</v>
      </c>
      <c r="M4544">
        <v>105</v>
      </c>
      <c r="O4544" t="str">
        <f>IF(Tableau__3_Déplacements_2[[#This Row],[Ori]]=Tableau__3_Déplacements_2[[#This Row],[Des]],"local","metro")</f>
        <v>local</v>
      </c>
      <c r="P4544">
        <v>15</v>
      </c>
      <c r="Q4544">
        <v>11</v>
      </c>
      <c r="R4544">
        <v>0</v>
      </c>
      <c r="S4544">
        <v>11</v>
      </c>
      <c r="T4544">
        <v>30</v>
      </c>
      <c r="U4544" t="s">
        <v>0</v>
      </c>
      <c r="V4544">
        <v>1</v>
      </c>
      <c r="W4544">
        <v>0</v>
      </c>
      <c r="X4544">
        <v>5</v>
      </c>
      <c r="Y4544">
        <v>230.47816091954022</v>
      </c>
      <c r="Z4544" s="1">
        <v>0</v>
      </c>
      <c r="AA4544" s="1"/>
    </row>
    <row r="4545" spans="1:27" x14ac:dyDescent="0.35">
      <c r="A4545">
        <v>1470</v>
      </c>
      <c r="B4545" t="e">
        <f>VLOOKUP(Tableau__3_Déplacements_2[[#This Row],[Id_Menage]],[2]Ménages!$A$2:$AD$1503,32)</f>
        <v>#REF!</v>
      </c>
      <c r="C4545" t="s">
        <v>5</v>
      </c>
      <c r="D4545" t="s">
        <v>11019</v>
      </c>
      <c r="E4545">
        <f>VLOOKUP(Tableau__3_Déplacements_2[[#This Row],[Id_Personne]],[1]!Tableau__2_Personnes_1[[Id_Personne]:[Age]],2)</f>
        <v>2</v>
      </c>
      <c r="F4545">
        <f>VLOOKUP(Tableau__3_Déplacements_2[[#This Row],[Id_Personne]],[1]!Tableau__2_Personnes_1[[Id_Personne]:[Age]],4)</f>
        <v>14</v>
      </c>
      <c r="G4545" t="s">
        <v>0</v>
      </c>
      <c r="H4545" t="s">
        <v>7</v>
      </c>
      <c r="I4545" t="s">
        <v>11018</v>
      </c>
      <c r="J4545">
        <v>1</v>
      </c>
      <c r="K4545">
        <v>105</v>
      </c>
      <c r="M4545">
        <v>105</v>
      </c>
      <c r="O4545" t="str">
        <f>IF(Tableau__3_Déplacements_2[[#This Row],[Ori]]=Tableau__3_Déplacements_2[[#This Row],[Des]],"local","metro")</f>
        <v>local</v>
      </c>
      <c r="P4545">
        <v>5</v>
      </c>
      <c r="Q4545">
        <v>10</v>
      </c>
      <c r="R4545">
        <v>10</v>
      </c>
      <c r="S4545">
        <v>10</v>
      </c>
      <c r="T4545">
        <v>20</v>
      </c>
      <c r="U4545" t="s">
        <v>0</v>
      </c>
      <c r="V4545">
        <v>1</v>
      </c>
      <c r="W4545">
        <v>0</v>
      </c>
      <c r="X4545">
        <v>5</v>
      </c>
      <c r="Y4545">
        <v>230.47816091954022</v>
      </c>
      <c r="Z4545" s="1">
        <v>-1</v>
      </c>
      <c r="AA4545" s="1"/>
    </row>
    <row r="4546" spans="1:27" x14ac:dyDescent="0.35">
      <c r="A4546">
        <v>1471</v>
      </c>
      <c r="B4546" t="e">
        <f>VLOOKUP(Tableau__3_Déplacements_2[[#This Row],[Id_Menage]],[2]Ménages!$A$2:$AD$1503,32)</f>
        <v>#REF!</v>
      </c>
      <c r="C4546" t="s">
        <v>16</v>
      </c>
      <c r="D4546" t="s">
        <v>11014</v>
      </c>
      <c r="E4546">
        <f>VLOOKUP(Tableau__3_Déplacements_2[[#This Row],[Id_Personne]],[1]!Tableau__2_Personnes_1[[Id_Personne]:[Age]],2)</f>
        <v>1</v>
      </c>
      <c r="F4546">
        <f>VLOOKUP(Tableau__3_Déplacements_2[[#This Row],[Id_Personne]],[1]!Tableau__2_Personnes_1[[Id_Personne]:[Age]],4)</f>
        <v>60</v>
      </c>
      <c r="G4546" t="s">
        <v>27</v>
      </c>
      <c r="H4546" t="s">
        <v>26</v>
      </c>
      <c r="I4546" t="s">
        <v>11017</v>
      </c>
      <c r="J4546">
        <v>1</v>
      </c>
      <c r="K4546">
        <v>106</v>
      </c>
      <c r="L4546" t="s">
        <v>10964</v>
      </c>
      <c r="M4546">
        <v>105</v>
      </c>
      <c r="O4546" t="str">
        <f>IF(Tableau__3_Déplacements_2[[#This Row],[Ori]]=Tableau__3_Déplacements_2[[#This Row],[Des]],"local","metro")</f>
        <v>metro</v>
      </c>
      <c r="P4546">
        <v>15</v>
      </c>
      <c r="Q4546">
        <v>15</v>
      </c>
      <c r="R4546">
        <v>55</v>
      </c>
      <c r="S4546">
        <v>16</v>
      </c>
      <c r="T4546">
        <v>10</v>
      </c>
      <c r="U4546" t="s">
        <v>81</v>
      </c>
      <c r="V4546">
        <v>5</v>
      </c>
      <c r="W4546">
        <v>200</v>
      </c>
      <c r="X4546">
        <v>6</v>
      </c>
      <c r="Y4546">
        <v>230.47816091954022</v>
      </c>
      <c r="Z4546" s="1">
        <v>-1</v>
      </c>
      <c r="AA4546" s="1"/>
    </row>
    <row r="4547" spans="1:27" x14ac:dyDescent="0.35">
      <c r="A4547">
        <v>1471</v>
      </c>
      <c r="B4547" t="e">
        <f>VLOOKUP(Tableau__3_Déplacements_2[[#This Row],[Id_Menage]],[2]Ménages!$A$2:$AD$1503,32)</f>
        <v>#REF!</v>
      </c>
      <c r="C4547" t="s">
        <v>16</v>
      </c>
      <c r="D4547" t="s">
        <v>11014</v>
      </c>
      <c r="E4547">
        <f>VLOOKUP(Tableau__3_Déplacements_2[[#This Row],[Id_Personne]],[1]!Tableau__2_Personnes_1[[Id_Personne]:[Age]],2)</f>
        <v>1</v>
      </c>
      <c r="F4547">
        <f>VLOOKUP(Tableau__3_Déplacements_2[[#This Row],[Id_Personne]],[1]!Tableau__2_Personnes_1[[Id_Personne]:[Age]],4)</f>
        <v>60</v>
      </c>
      <c r="G4547" t="s">
        <v>3</v>
      </c>
      <c r="H4547" t="s">
        <v>2</v>
      </c>
      <c r="I4547" t="s">
        <v>11016</v>
      </c>
      <c r="J4547">
        <v>1</v>
      </c>
      <c r="K4547">
        <v>105</v>
      </c>
      <c r="M4547">
        <v>105</v>
      </c>
      <c r="O4547" t="str">
        <f>IF(Tableau__3_Déplacements_2[[#This Row],[Ori]]=Tableau__3_Déplacements_2[[#This Row],[Des]],"local","metro")</f>
        <v>local</v>
      </c>
      <c r="P4547">
        <v>11</v>
      </c>
      <c r="Q4547">
        <v>15</v>
      </c>
      <c r="R4547">
        <v>0</v>
      </c>
      <c r="S4547">
        <v>15</v>
      </c>
      <c r="T4547">
        <v>15</v>
      </c>
      <c r="U4547" t="s">
        <v>0</v>
      </c>
      <c r="V4547">
        <v>1</v>
      </c>
      <c r="W4547">
        <v>0</v>
      </c>
      <c r="X4547">
        <v>1</v>
      </c>
      <c r="Y4547">
        <v>230.47816091954022</v>
      </c>
      <c r="Z4547" s="1">
        <v>0</v>
      </c>
      <c r="AA4547" s="1"/>
    </row>
    <row r="4548" spans="1:27" x14ac:dyDescent="0.35">
      <c r="A4548">
        <v>1471</v>
      </c>
      <c r="B4548" t="e">
        <f>VLOOKUP(Tableau__3_Déplacements_2[[#This Row],[Id_Menage]],[2]Ménages!$A$2:$AD$1503,32)</f>
        <v>#REF!</v>
      </c>
      <c r="C4548" t="s">
        <v>16</v>
      </c>
      <c r="D4548" t="s">
        <v>11014</v>
      </c>
      <c r="E4548">
        <f>VLOOKUP(Tableau__3_Déplacements_2[[#This Row],[Id_Personne]],[1]!Tableau__2_Personnes_1[[Id_Personne]:[Age]],2)</f>
        <v>1</v>
      </c>
      <c r="F4548">
        <f>VLOOKUP(Tableau__3_Déplacements_2[[#This Row],[Id_Personne]],[1]!Tableau__2_Personnes_1[[Id_Personne]:[Age]],4)</f>
        <v>60</v>
      </c>
      <c r="G4548" t="s">
        <v>0</v>
      </c>
      <c r="H4548" t="s">
        <v>7</v>
      </c>
      <c r="I4548" t="s">
        <v>11015</v>
      </c>
      <c r="J4548">
        <v>1</v>
      </c>
      <c r="K4548">
        <v>105</v>
      </c>
      <c r="M4548">
        <v>105</v>
      </c>
      <c r="O4548" t="str">
        <f>IF(Tableau__3_Déplacements_2[[#This Row],[Ori]]=Tableau__3_Déplacements_2[[#This Row],[Des]],"local","metro")</f>
        <v>local</v>
      </c>
      <c r="P4548">
        <v>10</v>
      </c>
      <c r="Q4548">
        <v>9</v>
      </c>
      <c r="R4548">
        <v>10</v>
      </c>
      <c r="S4548">
        <v>9</v>
      </c>
      <c r="T4548">
        <v>35</v>
      </c>
      <c r="U4548" t="s">
        <v>81</v>
      </c>
      <c r="V4548">
        <v>5</v>
      </c>
      <c r="W4548">
        <v>150</v>
      </c>
      <c r="X4548">
        <v>6</v>
      </c>
      <c r="Y4548">
        <v>230.47816091954022</v>
      </c>
      <c r="Z4548" s="1">
        <v>-1</v>
      </c>
      <c r="AA4548" s="1"/>
    </row>
    <row r="4549" spans="1:27" x14ac:dyDescent="0.35">
      <c r="A4549">
        <v>1471</v>
      </c>
      <c r="B4549" t="e">
        <f>VLOOKUP(Tableau__3_Déplacements_2[[#This Row],[Id_Menage]],[2]Ménages!$A$2:$AD$1503,32)</f>
        <v>#REF!</v>
      </c>
      <c r="C4549" t="s">
        <v>16</v>
      </c>
      <c r="D4549" t="s">
        <v>11014</v>
      </c>
      <c r="E4549">
        <f>VLOOKUP(Tableau__3_Déplacements_2[[#This Row],[Id_Personne]],[1]!Tableau__2_Personnes_1[[Id_Personne]:[Age]],2)</f>
        <v>1</v>
      </c>
      <c r="F4549">
        <f>VLOOKUP(Tableau__3_Déplacements_2[[#This Row],[Id_Personne]],[1]!Tableau__2_Personnes_1[[Id_Personne]:[Age]],4)</f>
        <v>60</v>
      </c>
      <c r="G4549" t="s">
        <v>13</v>
      </c>
      <c r="H4549" t="s">
        <v>22</v>
      </c>
      <c r="I4549" t="s">
        <v>11013</v>
      </c>
      <c r="J4549">
        <v>1</v>
      </c>
      <c r="K4549">
        <v>105</v>
      </c>
      <c r="M4549">
        <v>106</v>
      </c>
      <c r="N4549" t="s">
        <v>10964</v>
      </c>
      <c r="O4549" t="str">
        <f>IF(Tableau__3_Déplacements_2[[#This Row],[Ori]]=Tableau__3_Déplacements_2[[#This Row],[Des]],"local","metro")</f>
        <v>metro</v>
      </c>
      <c r="P4549">
        <v>5</v>
      </c>
      <c r="Q4549">
        <v>15</v>
      </c>
      <c r="R4549">
        <v>25</v>
      </c>
      <c r="S4549">
        <v>15</v>
      </c>
      <c r="T4549">
        <v>40</v>
      </c>
      <c r="U4549" t="s">
        <v>81</v>
      </c>
      <c r="V4549">
        <v>5</v>
      </c>
      <c r="W4549">
        <v>200</v>
      </c>
      <c r="X4549">
        <v>6</v>
      </c>
      <c r="Y4549">
        <v>230.47816091954022</v>
      </c>
      <c r="Z4549" s="1">
        <v>-1</v>
      </c>
      <c r="AA4549" s="1"/>
    </row>
    <row r="4550" spans="1:27" x14ac:dyDescent="0.35">
      <c r="A4550">
        <v>1471</v>
      </c>
      <c r="B4550" t="e">
        <f>VLOOKUP(Tableau__3_Déplacements_2[[#This Row],[Id_Menage]],[2]Ménages!$A$2:$AD$1503,32)</f>
        <v>#REF!</v>
      </c>
      <c r="C4550" t="s">
        <v>11</v>
      </c>
      <c r="D4550" t="s">
        <v>11011</v>
      </c>
      <c r="E4550">
        <f>VLOOKUP(Tableau__3_Déplacements_2[[#This Row],[Id_Personne]],[1]!Tableau__2_Personnes_1[[Id_Personne]:[Age]],2)</f>
        <v>2</v>
      </c>
      <c r="F4550">
        <f>VLOOKUP(Tableau__3_Déplacements_2[[#This Row],[Id_Personne]],[1]!Tableau__2_Personnes_1[[Id_Personne]:[Age]],4)</f>
        <v>52</v>
      </c>
      <c r="G4550" t="s">
        <v>0</v>
      </c>
      <c r="H4550" t="s">
        <v>7</v>
      </c>
      <c r="I4550" t="s">
        <v>11012</v>
      </c>
      <c r="J4550">
        <v>1</v>
      </c>
      <c r="K4550">
        <v>105</v>
      </c>
      <c r="M4550">
        <v>105</v>
      </c>
      <c r="O4550" t="str">
        <f>IF(Tableau__3_Déplacements_2[[#This Row],[Ori]]=Tableau__3_Déplacements_2[[#This Row],[Des]],"local","metro")</f>
        <v>local</v>
      </c>
      <c r="P4550">
        <v>7</v>
      </c>
      <c r="Q4550">
        <v>10</v>
      </c>
      <c r="R4550">
        <v>0</v>
      </c>
      <c r="S4550">
        <v>10</v>
      </c>
      <c r="T4550">
        <v>48</v>
      </c>
      <c r="U4550" t="s">
        <v>0</v>
      </c>
      <c r="V4550">
        <v>1</v>
      </c>
      <c r="W4550">
        <v>0</v>
      </c>
      <c r="X4550">
        <v>3</v>
      </c>
      <c r="Y4550">
        <v>230.47816091954022</v>
      </c>
      <c r="Z4550" s="1">
        <v>0</v>
      </c>
      <c r="AA4550" s="1"/>
    </row>
    <row r="4551" spans="1:27" x14ac:dyDescent="0.35">
      <c r="A4551">
        <v>1471</v>
      </c>
      <c r="B4551" t="e">
        <f>VLOOKUP(Tableau__3_Déplacements_2[[#This Row],[Id_Menage]],[2]Ménages!$A$2:$AD$1503,32)</f>
        <v>#REF!</v>
      </c>
      <c r="C4551" t="s">
        <v>11</v>
      </c>
      <c r="D4551" t="s">
        <v>11011</v>
      </c>
      <c r="E4551">
        <f>VLOOKUP(Tableau__3_Déplacements_2[[#This Row],[Id_Personne]],[1]!Tableau__2_Personnes_1[[Id_Personne]:[Age]],2)</f>
        <v>2</v>
      </c>
      <c r="F4551">
        <f>VLOOKUP(Tableau__3_Déplacements_2[[#This Row],[Id_Personne]],[1]!Tableau__2_Personnes_1[[Id_Personne]:[Age]],4)</f>
        <v>52</v>
      </c>
      <c r="G4551" t="s">
        <v>3</v>
      </c>
      <c r="H4551" t="s">
        <v>2</v>
      </c>
      <c r="I4551" t="s">
        <v>11010</v>
      </c>
      <c r="J4551">
        <v>1</v>
      </c>
      <c r="K4551">
        <v>105</v>
      </c>
      <c r="M4551">
        <v>105</v>
      </c>
      <c r="O4551" t="str">
        <f>IF(Tableau__3_Déplacements_2[[#This Row],[Ori]]=Tableau__3_Déplacements_2[[#This Row],[Des]],"local","metro")</f>
        <v>local</v>
      </c>
      <c r="P4551">
        <v>15</v>
      </c>
      <c r="Q4551">
        <v>11</v>
      </c>
      <c r="R4551">
        <v>0</v>
      </c>
      <c r="S4551">
        <v>11</v>
      </c>
      <c r="T4551">
        <v>10</v>
      </c>
      <c r="U4551" t="s">
        <v>0</v>
      </c>
      <c r="V4551">
        <v>1</v>
      </c>
      <c r="W4551">
        <v>0</v>
      </c>
      <c r="X4551">
        <v>3</v>
      </c>
      <c r="Y4551">
        <v>230.47816091954022</v>
      </c>
      <c r="Z4551" s="1">
        <v>0</v>
      </c>
      <c r="AA4551" s="1"/>
    </row>
    <row r="4552" spans="1:27" x14ac:dyDescent="0.35">
      <c r="A4552">
        <v>1471</v>
      </c>
      <c r="B4552" t="e">
        <f>VLOOKUP(Tableau__3_Déplacements_2[[#This Row],[Id_Menage]],[2]Ménages!$A$2:$AD$1503,32)</f>
        <v>#REF!</v>
      </c>
      <c r="C4552" t="s">
        <v>5</v>
      </c>
      <c r="D4552" t="s">
        <v>11007</v>
      </c>
      <c r="E4552">
        <f>VLOOKUP(Tableau__3_Déplacements_2[[#This Row],[Id_Personne]],[1]!Tableau__2_Personnes_1[[Id_Personne]:[Age]],2)</f>
        <v>2</v>
      </c>
      <c r="F4552">
        <f>VLOOKUP(Tableau__3_Déplacements_2[[#This Row],[Id_Personne]],[1]!Tableau__2_Personnes_1[[Id_Personne]:[Age]],4)</f>
        <v>30</v>
      </c>
      <c r="G4552" t="s">
        <v>0</v>
      </c>
      <c r="H4552" t="s">
        <v>7</v>
      </c>
      <c r="I4552" t="s">
        <v>11009</v>
      </c>
      <c r="J4552">
        <v>1</v>
      </c>
      <c r="K4552">
        <v>105</v>
      </c>
      <c r="M4552">
        <v>22</v>
      </c>
      <c r="O4552" t="str">
        <f>IF(Tableau__3_Déplacements_2[[#This Row],[Ori]]=Tableau__3_Déplacements_2[[#This Row],[Des]],"local","metro")</f>
        <v>metro</v>
      </c>
      <c r="P4552">
        <v>14</v>
      </c>
      <c r="Q4552">
        <v>14</v>
      </c>
      <c r="R4552">
        <v>0</v>
      </c>
      <c r="S4552">
        <v>14</v>
      </c>
      <c r="T4552">
        <v>40</v>
      </c>
      <c r="U4552" t="s">
        <v>81</v>
      </c>
      <c r="V4552">
        <v>5</v>
      </c>
      <c r="W4552">
        <v>400</v>
      </c>
      <c r="X4552">
        <v>4</v>
      </c>
      <c r="Y4552">
        <v>230.47816091954022</v>
      </c>
      <c r="Z4552" s="1">
        <v>0</v>
      </c>
      <c r="AA4552" s="1"/>
    </row>
    <row r="4553" spans="1:27" x14ac:dyDescent="0.35">
      <c r="A4553">
        <v>1471</v>
      </c>
      <c r="B4553" t="e">
        <f>VLOOKUP(Tableau__3_Déplacements_2[[#This Row],[Id_Menage]],[2]Ménages!$A$2:$AD$1503,32)</f>
        <v>#REF!</v>
      </c>
      <c r="C4553" t="s">
        <v>5</v>
      </c>
      <c r="D4553" t="s">
        <v>11007</v>
      </c>
      <c r="E4553">
        <f>VLOOKUP(Tableau__3_Déplacements_2[[#This Row],[Id_Personne]],[1]!Tableau__2_Personnes_1[[Id_Personne]:[Age]],2)</f>
        <v>2</v>
      </c>
      <c r="F4553">
        <f>VLOOKUP(Tableau__3_Déplacements_2[[#This Row],[Id_Personne]],[1]!Tableau__2_Personnes_1[[Id_Personne]:[Age]],4)</f>
        <v>30</v>
      </c>
      <c r="G4553" t="s">
        <v>13</v>
      </c>
      <c r="H4553" t="s">
        <v>22</v>
      </c>
      <c r="I4553" t="s">
        <v>11008</v>
      </c>
      <c r="J4553">
        <v>1</v>
      </c>
      <c r="K4553">
        <v>84</v>
      </c>
      <c r="M4553">
        <v>105</v>
      </c>
      <c r="O4553" t="str">
        <f>IF(Tableau__3_Déplacements_2[[#This Row],[Ori]]=Tableau__3_Déplacements_2[[#This Row],[Des]],"local","metro")</f>
        <v>metro</v>
      </c>
      <c r="P4553">
        <v>15</v>
      </c>
      <c r="Q4553">
        <v>17</v>
      </c>
      <c r="R4553">
        <v>0</v>
      </c>
      <c r="S4553">
        <v>17</v>
      </c>
      <c r="T4553">
        <v>35</v>
      </c>
      <c r="U4553" t="s">
        <v>240</v>
      </c>
      <c r="V4553">
        <v>8</v>
      </c>
      <c r="W4553">
        <v>500</v>
      </c>
      <c r="X4553">
        <v>4</v>
      </c>
      <c r="Y4553">
        <v>230.47816091954022</v>
      </c>
      <c r="Z4553" s="1">
        <v>0</v>
      </c>
      <c r="AA4553" s="1"/>
    </row>
    <row r="4554" spans="1:27" x14ac:dyDescent="0.35">
      <c r="A4554">
        <v>1471</v>
      </c>
      <c r="B4554" t="e">
        <f>VLOOKUP(Tableau__3_Déplacements_2[[#This Row],[Id_Menage]],[2]Ménages!$A$2:$AD$1503,32)</f>
        <v>#REF!</v>
      </c>
      <c r="C4554" t="s">
        <v>5</v>
      </c>
      <c r="D4554" t="s">
        <v>11007</v>
      </c>
      <c r="E4554">
        <f>VLOOKUP(Tableau__3_Déplacements_2[[#This Row],[Id_Personne]],[1]!Tableau__2_Personnes_1[[Id_Personne]:[Age]],2)</f>
        <v>2</v>
      </c>
      <c r="F4554">
        <f>VLOOKUP(Tableau__3_Déplacements_2[[#This Row],[Id_Personne]],[1]!Tableau__2_Personnes_1[[Id_Personne]:[Age]],4)</f>
        <v>30</v>
      </c>
      <c r="G4554" t="s">
        <v>3</v>
      </c>
      <c r="H4554" t="s">
        <v>2</v>
      </c>
      <c r="I4554" t="s">
        <v>11006</v>
      </c>
      <c r="J4554">
        <v>1</v>
      </c>
      <c r="K4554">
        <v>22</v>
      </c>
      <c r="M4554">
        <v>84</v>
      </c>
      <c r="O4554" t="str">
        <f>IF(Tableau__3_Déplacements_2[[#This Row],[Ori]]=Tableau__3_Déplacements_2[[#This Row],[Des]],"local","metro")</f>
        <v>metro</v>
      </c>
      <c r="P4554">
        <v>5</v>
      </c>
      <c r="Q4554">
        <v>15</v>
      </c>
      <c r="R4554">
        <v>55</v>
      </c>
      <c r="S4554">
        <v>16</v>
      </c>
      <c r="T4554">
        <v>30</v>
      </c>
      <c r="U4554" t="s">
        <v>240</v>
      </c>
      <c r="V4554">
        <v>8</v>
      </c>
      <c r="W4554">
        <v>400</v>
      </c>
      <c r="X4554">
        <v>4</v>
      </c>
      <c r="Y4554">
        <v>230.47816091954022</v>
      </c>
      <c r="Z4554" s="1">
        <v>-1</v>
      </c>
      <c r="AA4554" s="1"/>
    </row>
    <row r="4555" spans="1:27" x14ac:dyDescent="0.35">
      <c r="A4555">
        <v>1471</v>
      </c>
      <c r="B4555" t="e">
        <f>VLOOKUP(Tableau__3_Déplacements_2[[#This Row],[Id_Menage]],[2]Ménages!$A$2:$AD$1503,32)</f>
        <v>#REF!</v>
      </c>
      <c r="C4555" t="s">
        <v>65</v>
      </c>
      <c r="D4555" t="s">
        <v>11003</v>
      </c>
      <c r="E4555">
        <f>VLOOKUP(Tableau__3_Déplacements_2[[#This Row],[Id_Personne]],[1]!Tableau__2_Personnes_1[[Id_Personne]:[Age]],2)</f>
        <v>1</v>
      </c>
      <c r="F4555">
        <f>VLOOKUP(Tableau__3_Déplacements_2[[#This Row],[Id_Personne]],[1]!Tableau__2_Personnes_1[[Id_Personne]:[Age]],4)</f>
        <v>28</v>
      </c>
      <c r="G4555" t="s">
        <v>3</v>
      </c>
      <c r="H4555" t="s">
        <v>2</v>
      </c>
      <c r="I4555" t="s">
        <v>11005</v>
      </c>
      <c r="J4555">
        <v>1</v>
      </c>
      <c r="K4555">
        <v>106</v>
      </c>
      <c r="L4555" t="s">
        <v>10964</v>
      </c>
      <c r="M4555">
        <v>79</v>
      </c>
      <c r="O4555" t="str">
        <f>IF(Tableau__3_Déplacements_2[[#This Row],[Ori]]=Tableau__3_Déplacements_2[[#This Row],[Des]],"local","metro")</f>
        <v>metro</v>
      </c>
      <c r="P4555">
        <v>14</v>
      </c>
      <c r="Q4555">
        <v>11</v>
      </c>
      <c r="R4555">
        <v>8</v>
      </c>
      <c r="S4555">
        <v>11</v>
      </c>
      <c r="T4555">
        <v>45</v>
      </c>
      <c r="U4555" t="s">
        <v>240</v>
      </c>
      <c r="V4555">
        <v>8</v>
      </c>
      <c r="W4555">
        <v>250</v>
      </c>
      <c r="X4555">
        <v>6</v>
      </c>
      <c r="Y4555">
        <v>230.47816091954022</v>
      </c>
      <c r="Z4555" s="1">
        <v>-1</v>
      </c>
      <c r="AA4555" s="1"/>
    </row>
    <row r="4556" spans="1:27" x14ac:dyDescent="0.35">
      <c r="A4556">
        <v>1471</v>
      </c>
      <c r="B4556" t="e">
        <f>VLOOKUP(Tableau__3_Déplacements_2[[#This Row],[Id_Menage]],[2]Ménages!$A$2:$AD$1503,32)</f>
        <v>#REF!</v>
      </c>
      <c r="C4556" t="s">
        <v>65</v>
      </c>
      <c r="D4556" t="s">
        <v>11003</v>
      </c>
      <c r="E4556">
        <f>VLOOKUP(Tableau__3_Déplacements_2[[#This Row],[Id_Personne]],[1]!Tableau__2_Personnes_1[[Id_Personne]:[Age]],2)</f>
        <v>1</v>
      </c>
      <c r="F4556">
        <f>VLOOKUP(Tableau__3_Déplacements_2[[#This Row],[Id_Personne]],[1]!Tableau__2_Personnes_1[[Id_Personne]:[Age]],4)</f>
        <v>28</v>
      </c>
      <c r="G4556" t="s">
        <v>0</v>
      </c>
      <c r="H4556" t="s">
        <v>7</v>
      </c>
      <c r="I4556" t="s">
        <v>11004</v>
      </c>
      <c r="J4556">
        <v>1</v>
      </c>
      <c r="K4556">
        <v>105</v>
      </c>
      <c r="M4556">
        <v>106</v>
      </c>
      <c r="N4556" t="s">
        <v>10964</v>
      </c>
      <c r="O4556" t="str">
        <f>IF(Tableau__3_Déplacements_2[[#This Row],[Ori]]=Tableau__3_Déplacements_2[[#This Row],[Des]],"local","metro")</f>
        <v>metro</v>
      </c>
      <c r="P4556">
        <v>14</v>
      </c>
      <c r="Q4556">
        <v>11</v>
      </c>
      <c r="R4556">
        <v>0</v>
      </c>
      <c r="S4556">
        <v>11</v>
      </c>
      <c r="T4556">
        <v>15</v>
      </c>
      <c r="U4556" t="s">
        <v>81</v>
      </c>
      <c r="V4556">
        <v>5</v>
      </c>
      <c r="W4556">
        <v>150</v>
      </c>
      <c r="X4556">
        <v>6</v>
      </c>
      <c r="Y4556">
        <v>230.47816091954022</v>
      </c>
      <c r="Z4556" s="1">
        <v>0</v>
      </c>
      <c r="AA4556" s="1"/>
    </row>
    <row r="4557" spans="1:27" x14ac:dyDescent="0.35">
      <c r="A4557">
        <v>1471</v>
      </c>
      <c r="B4557" t="e">
        <f>VLOOKUP(Tableau__3_Déplacements_2[[#This Row],[Id_Menage]],[2]Ménages!$A$2:$AD$1503,32)</f>
        <v>#REF!</v>
      </c>
      <c r="C4557" t="s">
        <v>65</v>
      </c>
      <c r="D4557" t="s">
        <v>11003</v>
      </c>
      <c r="E4557">
        <f>VLOOKUP(Tableau__3_Déplacements_2[[#This Row],[Id_Personne]],[1]!Tableau__2_Personnes_1[[Id_Personne]:[Age]],2)</f>
        <v>1</v>
      </c>
      <c r="F4557">
        <f>VLOOKUP(Tableau__3_Déplacements_2[[#This Row],[Id_Personne]],[1]!Tableau__2_Personnes_1[[Id_Personne]:[Age]],4)</f>
        <v>28</v>
      </c>
      <c r="G4557" t="s">
        <v>13</v>
      </c>
      <c r="H4557" t="s">
        <v>22</v>
      </c>
      <c r="I4557" t="s">
        <v>11002</v>
      </c>
      <c r="J4557">
        <v>1</v>
      </c>
      <c r="K4557">
        <v>79</v>
      </c>
      <c r="M4557">
        <v>105</v>
      </c>
      <c r="O4557" t="str">
        <f>IF(Tableau__3_Déplacements_2[[#This Row],[Ori]]=Tableau__3_Déplacements_2[[#This Row],[Des]],"local","metro")</f>
        <v>metro</v>
      </c>
      <c r="P4557">
        <v>15</v>
      </c>
      <c r="Q4557">
        <v>14</v>
      </c>
      <c r="R4557">
        <v>0</v>
      </c>
      <c r="S4557">
        <v>15</v>
      </c>
      <c r="T4557">
        <v>10</v>
      </c>
      <c r="U4557" t="s">
        <v>240</v>
      </c>
      <c r="V4557">
        <v>8</v>
      </c>
      <c r="W4557">
        <v>300</v>
      </c>
      <c r="X4557">
        <v>6</v>
      </c>
      <c r="Y4557">
        <v>230.47816091954022</v>
      </c>
      <c r="Z4557" s="1">
        <v>0</v>
      </c>
      <c r="AA4557" s="1"/>
    </row>
    <row r="4558" spans="1:27" x14ac:dyDescent="0.35">
      <c r="A4558">
        <v>1472</v>
      </c>
      <c r="B4558" t="e">
        <f>VLOOKUP(Tableau__3_Déplacements_2[[#This Row],[Id_Menage]],[2]Ménages!$A$2:$AD$1503,32)</f>
        <v>#REF!</v>
      </c>
      <c r="C4558" t="s">
        <v>16</v>
      </c>
      <c r="D4558" t="s">
        <v>10999</v>
      </c>
      <c r="E4558">
        <f>VLOOKUP(Tableau__3_Déplacements_2[[#This Row],[Id_Personne]],[1]!Tableau__2_Personnes_1[[Id_Personne]:[Age]],2)</f>
        <v>1</v>
      </c>
      <c r="F4558">
        <f>VLOOKUP(Tableau__3_Déplacements_2[[#This Row],[Id_Personne]],[1]!Tableau__2_Personnes_1[[Id_Personne]:[Age]],4)</f>
        <v>40</v>
      </c>
      <c r="G4558" t="s">
        <v>0</v>
      </c>
      <c r="H4558" t="s">
        <v>7</v>
      </c>
      <c r="I4558" t="s">
        <v>11001</v>
      </c>
      <c r="J4558">
        <v>1</v>
      </c>
      <c r="K4558">
        <v>105</v>
      </c>
      <c r="M4558">
        <v>34</v>
      </c>
      <c r="O4558" t="str">
        <f>IF(Tableau__3_Déplacements_2[[#This Row],[Ori]]=Tableau__3_Déplacements_2[[#This Row],[Des]],"local","metro")</f>
        <v>metro</v>
      </c>
      <c r="P4558">
        <v>3</v>
      </c>
      <c r="Q4558">
        <v>7</v>
      </c>
      <c r="R4558">
        <v>15</v>
      </c>
      <c r="S4558">
        <v>7</v>
      </c>
      <c r="T4558">
        <v>50</v>
      </c>
      <c r="U4558" t="s">
        <v>1224</v>
      </c>
      <c r="V4558">
        <v>9</v>
      </c>
      <c r="W4558">
        <v>2500</v>
      </c>
      <c r="X4558">
        <v>1</v>
      </c>
      <c r="Y4558">
        <v>230.47816091954022</v>
      </c>
      <c r="Z4558" s="1">
        <v>-1</v>
      </c>
      <c r="AA4558" s="1"/>
    </row>
    <row r="4559" spans="1:27" x14ac:dyDescent="0.35">
      <c r="A4559">
        <v>1472</v>
      </c>
      <c r="B4559" t="e">
        <f>VLOOKUP(Tableau__3_Déplacements_2[[#This Row],[Id_Menage]],[2]Ménages!$A$2:$AD$1503,32)</f>
        <v>#REF!</v>
      </c>
      <c r="C4559" t="s">
        <v>16</v>
      </c>
      <c r="D4559" t="s">
        <v>10999</v>
      </c>
      <c r="E4559">
        <f>VLOOKUP(Tableau__3_Déplacements_2[[#This Row],[Id_Personne]],[1]!Tableau__2_Personnes_1[[Id_Personne]:[Age]],2)</f>
        <v>1</v>
      </c>
      <c r="F4559">
        <f>VLOOKUP(Tableau__3_Déplacements_2[[#This Row],[Id_Personne]],[1]!Tableau__2_Personnes_1[[Id_Personne]:[Age]],4)</f>
        <v>40</v>
      </c>
      <c r="G4559" t="s">
        <v>13</v>
      </c>
      <c r="H4559" t="s">
        <v>22</v>
      </c>
      <c r="I4559" t="s">
        <v>11000</v>
      </c>
      <c r="J4559">
        <v>1</v>
      </c>
      <c r="K4559">
        <v>73</v>
      </c>
      <c r="M4559">
        <v>105</v>
      </c>
      <c r="O4559" t="str">
        <f>IF(Tableau__3_Déplacements_2[[#This Row],[Ori]]=Tableau__3_Déplacements_2[[#This Row],[Des]],"local","metro")</f>
        <v>metro</v>
      </c>
      <c r="P4559">
        <v>15</v>
      </c>
      <c r="Q4559">
        <v>17</v>
      </c>
      <c r="R4559">
        <v>0</v>
      </c>
      <c r="S4559">
        <v>17</v>
      </c>
      <c r="T4559">
        <v>40</v>
      </c>
      <c r="U4559" t="s">
        <v>1224</v>
      </c>
      <c r="V4559">
        <v>9</v>
      </c>
      <c r="W4559">
        <v>2500</v>
      </c>
      <c r="X4559">
        <v>1</v>
      </c>
      <c r="Y4559">
        <v>230.47816091954022</v>
      </c>
      <c r="Z4559" s="1">
        <v>0</v>
      </c>
      <c r="AA4559" s="1"/>
    </row>
    <row r="4560" spans="1:27" x14ac:dyDescent="0.35">
      <c r="A4560">
        <v>1472</v>
      </c>
      <c r="B4560" t="e">
        <f>VLOOKUP(Tableau__3_Déplacements_2[[#This Row],[Id_Menage]],[2]Ménages!$A$2:$AD$1503,32)</f>
        <v>#REF!</v>
      </c>
      <c r="C4560" t="s">
        <v>16</v>
      </c>
      <c r="D4560" t="s">
        <v>10999</v>
      </c>
      <c r="E4560">
        <f>VLOOKUP(Tableau__3_Déplacements_2[[#This Row],[Id_Personne]],[1]!Tableau__2_Personnes_1[[Id_Personne]:[Age]],2)</f>
        <v>1</v>
      </c>
      <c r="F4560">
        <f>VLOOKUP(Tableau__3_Déplacements_2[[#This Row],[Id_Personne]],[1]!Tableau__2_Personnes_1[[Id_Personne]:[Age]],4)</f>
        <v>40</v>
      </c>
      <c r="G4560" t="s">
        <v>3</v>
      </c>
      <c r="H4560" t="s">
        <v>2</v>
      </c>
      <c r="I4560" t="s">
        <v>10998</v>
      </c>
      <c r="J4560">
        <v>1</v>
      </c>
      <c r="K4560">
        <v>34</v>
      </c>
      <c r="M4560">
        <v>73</v>
      </c>
      <c r="O4560" t="str">
        <f>IF(Tableau__3_Déplacements_2[[#This Row],[Ori]]=Tableau__3_Déplacements_2[[#This Row],[Des]],"local","metro")</f>
        <v>metro</v>
      </c>
      <c r="P4560">
        <v>14</v>
      </c>
      <c r="Q4560">
        <v>15</v>
      </c>
      <c r="R4560">
        <v>0</v>
      </c>
      <c r="S4560">
        <v>15</v>
      </c>
      <c r="T4560">
        <v>45</v>
      </c>
      <c r="U4560" t="s">
        <v>1224</v>
      </c>
      <c r="V4560">
        <v>9</v>
      </c>
      <c r="W4560">
        <v>2500</v>
      </c>
      <c r="X4560">
        <v>1</v>
      </c>
      <c r="Y4560">
        <v>230.47816091954022</v>
      </c>
      <c r="Z4560" s="1">
        <v>0</v>
      </c>
      <c r="AA4560" s="1"/>
    </row>
    <row r="4561" spans="1:27" x14ac:dyDescent="0.35">
      <c r="A4561">
        <v>1472</v>
      </c>
      <c r="B4561" t="e">
        <f>VLOOKUP(Tableau__3_Déplacements_2[[#This Row],[Id_Menage]],[2]Ménages!$A$2:$AD$1503,32)</f>
        <v>#REF!</v>
      </c>
      <c r="C4561" t="s">
        <v>11</v>
      </c>
      <c r="D4561" t="s">
        <v>10995</v>
      </c>
      <c r="E4561">
        <f>VLOOKUP(Tableau__3_Déplacements_2[[#This Row],[Id_Personne]],[1]!Tableau__2_Personnes_1[[Id_Personne]:[Age]],2)</f>
        <v>2</v>
      </c>
      <c r="F4561">
        <f>VLOOKUP(Tableau__3_Déplacements_2[[#This Row],[Id_Personne]],[1]!Tableau__2_Personnes_1[[Id_Personne]:[Age]],4)</f>
        <v>38</v>
      </c>
      <c r="G4561" t="s">
        <v>3</v>
      </c>
      <c r="H4561" t="s">
        <v>2</v>
      </c>
      <c r="I4561" t="s">
        <v>10997</v>
      </c>
      <c r="J4561">
        <v>1</v>
      </c>
      <c r="K4561">
        <v>106</v>
      </c>
      <c r="L4561" t="s">
        <v>10964</v>
      </c>
      <c r="M4561">
        <v>2</v>
      </c>
      <c r="O4561" t="str">
        <f>IF(Tableau__3_Déplacements_2[[#This Row],[Ori]]=Tableau__3_Déplacements_2[[#This Row],[Des]],"local","metro")</f>
        <v>metro</v>
      </c>
      <c r="P4561">
        <v>3</v>
      </c>
      <c r="Q4561">
        <v>6</v>
      </c>
      <c r="R4561">
        <v>15</v>
      </c>
      <c r="S4561">
        <v>6</v>
      </c>
      <c r="T4561">
        <v>40</v>
      </c>
      <c r="U4561" t="s">
        <v>240</v>
      </c>
      <c r="V4561">
        <v>8</v>
      </c>
      <c r="W4561">
        <v>300</v>
      </c>
      <c r="X4561">
        <v>1</v>
      </c>
      <c r="Y4561">
        <v>230.47816091954022</v>
      </c>
      <c r="Z4561" s="1">
        <v>-1</v>
      </c>
      <c r="AA4561" s="1"/>
    </row>
    <row r="4562" spans="1:27" x14ac:dyDescent="0.35">
      <c r="A4562">
        <v>1472</v>
      </c>
      <c r="B4562" t="e">
        <f>VLOOKUP(Tableau__3_Déplacements_2[[#This Row],[Id_Menage]],[2]Ménages!$A$2:$AD$1503,32)</f>
        <v>#REF!</v>
      </c>
      <c r="C4562" t="s">
        <v>11</v>
      </c>
      <c r="D4562" t="s">
        <v>10995</v>
      </c>
      <c r="E4562">
        <f>VLOOKUP(Tableau__3_Déplacements_2[[#This Row],[Id_Personne]],[1]!Tableau__2_Personnes_1[[Id_Personne]:[Age]],2)</f>
        <v>2</v>
      </c>
      <c r="F4562">
        <f>VLOOKUP(Tableau__3_Déplacements_2[[#This Row],[Id_Personne]],[1]!Tableau__2_Personnes_1[[Id_Personne]:[Age]],4)</f>
        <v>38</v>
      </c>
      <c r="G4562" t="s">
        <v>0</v>
      </c>
      <c r="H4562" t="s">
        <v>7</v>
      </c>
      <c r="I4562" t="s">
        <v>10996</v>
      </c>
      <c r="J4562">
        <v>1</v>
      </c>
      <c r="K4562">
        <v>105</v>
      </c>
      <c r="M4562">
        <v>106</v>
      </c>
      <c r="N4562" t="s">
        <v>10964</v>
      </c>
      <c r="O4562" t="str">
        <f>IF(Tableau__3_Déplacements_2[[#This Row],[Ori]]=Tableau__3_Déplacements_2[[#This Row],[Des]],"local","metro")</f>
        <v>metro</v>
      </c>
      <c r="P4562">
        <v>3</v>
      </c>
      <c r="Q4562">
        <v>6</v>
      </c>
      <c r="R4562">
        <v>0</v>
      </c>
      <c r="S4562">
        <v>6</v>
      </c>
      <c r="T4562">
        <v>15</v>
      </c>
      <c r="U4562" t="s">
        <v>240</v>
      </c>
      <c r="V4562">
        <v>8</v>
      </c>
      <c r="W4562">
        <v>100</v>
      </c>
      <c r="X4562">
        <v>1</v>
      </c>
      <c r="Y4562">
        <v>230.47816091954022</v>
      </c>
      <c r="Z4562" s="1">
        <v>0</v>
      </c>
      <c r="AA4562" s="1"/>
    </row>
    <row r="4563" spans="1:27" x14ac:dyDescent="0.35">
      <c r="A4563">
        <v>1472</v>
      </c>
      <c r="B4563" t="e">
        <f>VLOOKUP(Tableau__3_Déplacements_2[[#This Row],[Id_Menage]],[2]Ménages!$A$2:$AD$1503,32)</f>
        <v>#REF!</v>
      </c>
      <c r="C4563" t="s">
        <v>11</v>
      </c>
      <c r="D4563" t="s">
        <v>10995</v>
      </c>
      <c r="E4563">
        <f>VLOOKUP(Tableau__3_Déplacements_2[[#This Row],[Id_Personne]],[1]!Tableau__2_Personnes_1[[Id_Personne]:[Age]],2)</f>
        <v>2</v>
      </c>
      <c r="F4563">
        <f>VLOOKUP(Tableau__3_Déplacements_2[[#This Row],[Id_Personne]],[1]!Tableau__2_Personnes_1[[Id_Personne]:[Age]],4)</f>
        <v>38</v>
      </c>
      <c r="G4563" t="s">
        <v>13</v>
      </c>
      <c r="H4563" t="s">
        <v>22</v>
      </c>
      <c r="I4563" t="s">
        <v>10994</v>
      </c>
      <c r="J4563">
        <v>1</v>
      </c>
      <c r="K4563">
        <v>2</v>
      </c>
      <c r="M4563">
        <v>105</v>
      </c>
      <c r="O4563" t="str">
        <f>IF(Tableau__3_Déplacements_2[[#This Row],[Ori]]=Tableau__3_Déplacements_2[[#This Row],[Des]],"local","metro")</f>
        <v>metro</v>
      </c>
      <c r="P4563">
        <v>15</v>
      </c>
      <c r="Q4563">
        <v>16</v>
      </c>
      <c r="R4563">
        <v>0</v>
      </c>
      <c r="S4563">
        <v>16</v>
      </c>
      <c r="T4563">
        <v>45</v>
      </c>
      <c r="U4563" t="s">
        <v>240</v>
      </c>
      <c r="V4563">
        <v>8</v>
      </c>
      <c r="W4563">
        <v>500</v>
      </c>
      <c r="X4563">
        <v>1</v>
      </c>
      <c r="Y4563">
        <v>230.47816091954022</v>
      </c>
      <c r="Z4563" s="1">
        <v>0</v>
      </c>
      <c r="AA4563" s="1"/>
    </row>
    <row r="4564" spans="1:27" x14ac:dyDescent="0.35">
      <c r="A4564">
        <v>1472</v>
      </c>
      <c r="B4564" t="e">
        <f>VLOOKUP(Tableau__3_Déplacements_2[[#This Row],[Id_Menage]],[2]Ménages!$A$2:$AD$1503,32)</f>
        <v>#REF!</v>
      </c>
      <c r="C4564" t="s">
        <v>5</v>
      </c>
      <c r="D4564" t="s">
        <v>10992</v>
      </c>
      <c r="E4564">
        <f>VLOOKUP(Tableau__3_Déplacements_2[[#This Row],[Id_Personne]],[1]!Tableau__2_Personnes_1[[Id_Personne]:[Age]],2)</f>
        <v>1</v>
      </c>
      <c r="F4564">
        <f>VLOOKUP(Tableau__3_Déplacements_2[[#This Row],[Id_Personne]],[1]!Tableau__2_Personnes_1[[Id_Personne]:[Age]],4)</f>
        <v>18</v>
      </c>
      <c r="G4564" t="s">
        <v>0</v>
      </c>
      <c r="H4564" t="s">
        <v>7</v>
      </c>
      <c r="I4564" t="s">
        <v>10993</v>
      </c>
      <c r="J4564">
        <v>1</v>
      </c>
      <c r="K4564">
        <v>105</v>
      </c>
      <c r="M4564">
        <v>105</v>
      </c>
      <c r="O4564" t="str">
        <f>IF(Tableau__3_Déplacements_2[[#This Row],[Ori]]=Tableau__3_Déplacements_2[[#This Row],[Des]],"local","metro")</f>
        <v>local</v>
      </c>
      <c r="P4564">
        <v>5</v>
      </c>
      <c r="Q4564">
        <v>10</v>
      </c>
      <c r="R4564">
        <v>0</v>
      </c>
      <c r="S4564">
        <v>10</v>
      </c>
      <c r="T4564">
        <v>15</v>
      </c>
      <c r="U4564" t="s">
        <v>0</v>
      </c>
      <c r="V4564">
        <v>1</v>
      </c>
      <c r="W4564">
        <v>0</v>
      </c>
      <c r="X4564">
        <v>3</v>
      </c>
      <c r="Y4564">
        <v>230.47816091954022</v>
      </c>
      <c r="Z4564" s="1">
        <v>0</v>
      </c>
      <c r="AA4564" s="1"/>
    </row>
    <row r="4565" spans="1:27" x14ac:dyDescent="0.35">
      <c r="A4565">
        <v>1472</v>
      </c>
      <c r="B4565" t="e">
        <f>VLOOKUP(Tableau__3_Déplacements_2[[#This Row],[Id_Menage]],[2]Ménages!$A$2:$AD$1503,32)</f>
        <v>#REF!</v>
      </c>
      <c r="C4565" t="s">
        <v>5</v>
      </c>
      <c r="D4565" t="s">
        <v>10992</v>
      </c>
      <c r="E4565">
        <f>VLOOKUP(Tableau__3_Déplacements_2[[#This Row],[Id_Personne]],[1]!Tableau__2_Personnes_1[[Id_Personne]:[Age]],2)</f>
        <v>1</v>
      </c>
      <c r="F4565">
        <f>VLOOKUP(Tableau__3_Déplacements_2[[#This Row],[Id_Personne]],[1]!Tableau__2_Personnes_1[[Id_Personne]:[Age]],4)</f>
        <v>18</v>
      </c>
      <c r="G4565" t="s">
        <v>3</v>
      </c>
      <c r="H4565" t="s">
        <v>2</v>
      </c>
      <c r="I4565" t="s">
        <v>10991</v>
      </c>
      <c r="J4565">
        <v>1</v>
      </c>
      <c r="K4565">
        <v>105</v>
      </c>
      <c r="M4565">
        <v>105</v>
      </c>
      <c r="O4565" t="str">
        <f>IF(Tableau__3_Déplacements_2[[#This Row],[Ori]]=Tableau__3_Déplacements_2[[#This Row],[Des]],"local","metro")</f>
        <v>local</v>
      </c>
      <c r="P4565">
        <v>15</v>
      </c>
      <c r="Q4565">
        <v>11</v>
      </c>
      <c r="R4565">
        <v>0</v>
      </c>
      <c r="S4565">
        <v>11</v>
      </c>
      <c r="T4565">
        <v>15</v>
      </c>
      <c r="U4565" t="s">
        <v>0</v>
      </c>
      <c r="V4565">
        <v>1</v>
      </c>
      <c r="W4565">
        <v>0</v>
      </c>
      <c r="X4565">
        <v>3</v>
      </c>
      <c r="Y4565">
        <v>230.47816091954022</v>
      </c>
      <c r="Z4565" s="1">
        <v>0</v>
      </c>
      <c r="AA4565" s="1"/>
    </row>
    <row r="4566" spans="1:27" x14ac:dyDescent="0.35">
      <c r="A4566">
        <v>1473</v>
      </c>
      <c r="B4566" t="e">
        <f>VLOOKUP(Tableau__3_Déplacements_2[[#This Row],[Id_Menage]],[2]Ménages!$A$2:$AD$1503,32)</f>
        <v>#REF!</v>
      </c>
      <c r="C4566" t="s">
        <v>16</v>
      </c>
      <c r="D4566" t="s">
        <v>10989</v>
      </c>
      <c r="E4566">
        <f>VLOOKUP(Tableau__3_Déplacements_2[[#This Row],[Id_Personne]],[1]!Tableau__2_Personnes_1[[Id_Personne]:[Age]],2)</f>
        <v>1</v>
      </c>
      <c r="F4566">
        <f>VLOOKUP(Tableau__3_Déplacements_2[[#This Row],[Id_Personne]],[1]!Tableau__2_Personnes_1[[Id_Personne]:[Age]],4)</f>
        <v>50</v>
      </c>
      <c r="G4566" t="s">
        <v>0</v>
      </c>
      <c r="H4566" t="s">
        <v>7</v>
      </c>
      <c r="I4566" t="s">
        <v>10990</v>
      </c>
      <c r="J4566">
        <v>1</v>
      </c>
      <c r="K4566">
        <v>105</v>
      </c>
      <c r="M4566">
        <v>2</v>
      </c>
      <c r="O4566" t="str">
        <f>IF(Tableau__3_Déplacements_2[[#This Row],[Ori]]=Tableau__3_Déplacements_2[[#This Row],[Des]],"local","metro")</f>
        <v>metro</v>
      </c>
      <c r="P4566">
        <v>3</v>
      </c>
      <c r="Q4566">
        <v>7</v>
      </c>
      <c r="R4566">
        <v>0</v>
      </c>
      <c r="S4566">
        <v>7</v>
      </c>
      <c r="T4566">
        <v>40</v>
      </c>
      <c r="U4566" t="s">
        <v>240</v>
      </c>
      <c r="V4566">
        <v>8</v>
      </c>
      <c r="W4566">
        <v>300</v>
      </c>
      <c r="X4566">
        <v>1</v>
      </c>
      <c r="Y4566">
        <v>230.47816091954022</v>
      </c>
      <c r="Z4566" s="1">
        <v>0</v>
      </c>
      <c r="AA4566" s="1"/>
    </row>
    <row r="4567" spans="1:27" x14ac:dyDescent="0.35">
      <c r="A4567">
        <v>1473</v>
      </c>
      <c r="B4567" t="e">
        <f>VLOOKUP(Tableau__3_Déplacements_2[[#This Row],[Id_Menage]],[2]Ménages!$A$2:$AD$1503,32)</f>
        <v>#REF!</v>
      </c>
      <c r="C4567" t="s">
        <v>16</v>
      </c>
      <c r="D4567" t="s">
        <v>10989</v>
      </c>
      <c r="E4567">
        <f>VLOOKUP(Tableau__3_Déplacements_2[[#This Row],[Id_Personne]],[1]!Tableau__2_Personnes_1[[Id_Personne]:[Age]],2)</f>
        <v>1</v>
      </c>
      <c r="F4567">
        <f>VLOOKUP(Tableau__3_Déplacements_2[[#This Row],[Id_Personne]],[1]!Tableau__2_Personnes_1[[Id_Personne]:[Age]],4)</f>
        <v>50</v>
      </c>
      <c r="G4567" t="s">
        <v>3</v>
      </c>
      <c r="H4567" t="s">
        <v>2</v>
      </c>
      <c r="I4567" t="s">
        <v>10988</v>
      </c>
      <c r="J4567">
        <v>1</v>
      </c>
      <c r="K4567">
        <v>2</v>
      </c>
      <c r="M4567">
        <v>105</v>
      </c>
      <c r="O4567" t="str">
        <f>IF(Tableau__3_Déplacements_2[[#This Row],[Ori]]=Tableau__3_Déplacements_2[[#This Row],[Des]],"local","metro")</f>
        <v>metro</v>
      </c>
      <c r="P4567">
        <v>15</v>
      </c>
      <c r="Q4567">
        <v>18</v>
      </c>
      <c r="R4567">
        <v>0</v>
      </c>
      <c r="S4567">
        <v>18</v>
      </c>
      <c r="T4567">
        <v>50</v>
      </c>
      <c r="U4567" t="s">
        <v>240</v>
      </c>
      <c r="V4567">
        <v>8</v>
      </c>
      <c r="W4567">
        <v>300</v>
      </c>
      <c r="X4567">
        <v>1</v>
      </c>
      <c r="Y4567">
        <v>230.47816091954022</v>
      </c>
      <c r="Z4567" s="1">
        <v>0</v>
      </c>
      <c r="AA4567" s="1"/>
    </row>
    <row r="4568" spans="1:27" x14ac:dyDescent="0.35">
      <c r="A4568">
        <v>1473</v>
      </c>
      <c r="B4568" t="e">
        <f>VLOOKUP(Tableau__3_Déplacements_2[[#This Row],[Id_Menage]],[2]Ménages!$A$2:$AD$1503,32)</f>
        <v>#REF!</v>
      </c>
      <c r="C4568" t="s">
        <v>11</v>
      </c>
      <c r="D4568" t="s">
        <v>10986</v>
      </c>
      <c r="E4568">
        <f>VLOOKUP(Tableau__3_Déplacements_2[[#This Row],[Id_Personne]],[1]!Tableau__2_Personnes_1[[Id_Personne]:[Age]],2)</f>
        <v>2</v>
      </c>
      <c r="F4568">
        <f>VLOOKUP(Tableau__3_Déplacements_2[[#This Row],[Id_Personne]],[1]!Tableau__2_Personnes_1[[Id_Personne]:[Age]],4)</f>
        <v>43</v>
      </c>
      <c r="G4568" t="s">
        <v>0</v>
      </c>
      <c r="H4568" t="s">
        <v>7</v>
      </c>
      <c r="I4568" t="s">
        <v>10987</v>
      </c>
      <c r="J4568">
        <v>1</v>
      </c>
      <c r="K4568">
        <v>105</v>
      </c>
      <c r="M4568">
        <v>2</v>
      </c>
      <c r="O4568" t="str">
        <f>IF(Tableau__3_Déplacements_2[[#This Row],[Ori]]=Tableau__3_Déplacements_2[[#This Row],[Des]],"local","metro")</f>
        <v>metro</v>
      </c>
      <c r="P4568">
        <v>3</v>
      </c>
      <c r="Q4568">
        <v>9</v>
      </c>
      <c r="R4568">
        <v>0</v>
      </c>
      <c r="S4568">
        <v>9</v>
      </c>
      <c r="T4568">
        <v>45</v>
      </c>
      <c r="U4568" t="s">
        <v>240</v>
      </c>
      <c r="V4568">
        <v>8</v>
      </c>
      <c r="W4568">
        <v>500</v>
      </c>
      <c r="X4568">
        <v>1</v>
      </c>
      <c r="Y4568">
        <v>230.47816091954022</v>
      </c>
      <c r="Z4568" s="1">
        <v>0</v>
      </c>
      <c r="AA4568" s="1"/>
    </row>
    <row r="4569" spans="1:27" x14ac:dyDescent="0.35">
      <c r="A4569">
        <v>1473</v>
      </c>
      <c r="B4569" t="e">
        <f>VLOOKUP(Tableau__3_Déplacements_2[[#This Row],[Id_Menage]],[2]Ménages!$A$2:$AD$1503,32)</f>
        <v>#REF!</v>
      </c>
      <c r="C4569" t="s">
        <v>11</v>
      </c>
      <c r="D4569" t="s">
        <v>10986</v>
      </c>
      <c r="E4569">
        <f>VLOOKUP(Tableau__3_Déplacements_2[[#This Row],[Id_Personne]],[1]!Tableau__2_Personnes_1[[Id_Personne]:[Age]],2)</f>
        <v>2</v>
      </c>
      <c r="F4569">
        <f>VLOOKUP(Tableau__3_Déplacements_2[[#This Row],[Id_Personne]],[1]!Tableau__2_Personnes_1[[Id_Personne]:[Age]],4)</f>
        <v>43</v>
      </c>
      <c r="G4569" t="s">
        <v>3</v>
      </c>
      <c r="H4569" t="s">
        <v>2</v>
      </c>
      <c r="I4569" t="s">
        <v>10985</v>
      </c>
      <c r="J4569">
        <v>1</v>
      </c>
      <c r="K4569">
        <v>2</v>
      </c>
      <c r="M4569">
        <v>105</v>
      </c>
      <c r="O4569" t="str">
        <f>IF(Tableau__3_Déplacements_2[[#This Row],[Ori]]=Tableau__3_Déplacements_2[[#This Row],[Des]],"local","metro")</f>
        <v>metro</v>
      </c>
      <c r="P4569">
        <v>15</v>
      </c>
      <c r="Q4569">
        <v>22</v>
      </c>
      <c r="R4569">
        <v>5</v>
      </c>
      <c r="S4569">
        <v>23</v>
      </c>
      <c r="T4569">
        <v>0</v>
      </c>
      <c r="U4569" t="s">
        <v>240</v>
      </c>
      <c r="V4569">
        <v>8</v>
      </c>
      <c r="W4569">
        <v>500</v>
      </c>
      <c r="X4569">
        <v>1</v>
      </c>
      <c r="Y4569">
        <v>230.47816091954022</v>
      </c>
      <c r="Z4569" s="1">
        <v>-1</v>
      </c>
      <c r="AA4569" s="1"/>
    </row>
    <row r="4570" spans="1:27" x14ac:dyDescent="0.35">
      <c r="A4570">
        <v>1473</v>
      </c>
      <c r="B4570" t="e">
        <f>VLOOKUP(Tableau__3_Déplacements_2[[#This Row],[Id_Menage]],[2]Ménages!$A$2:$AD$1503,32)</f>
        <v>#REF!</v>
      </c>
      <c r="C4570" t="s">
        <v>5</v>
      </c>
      <c r="D4570" t="s">
        <v>10981</v>
      </c>
      <c r="E4570">
        <f>VLOOKUP(Tableau__3_Déplacements_2[[#This Row],[Id_Personne]],[1]!Tableau__2_Personnes_1[[Id_Personne]:[Age]],2)</f>
        <v>1</v>
      </c>
      <c r="F4570">
        <f>VLOOKUP(Tableau__3_Déplacements_2[[#This Row],[Id_Personne]],[1]!Tableau__2_Personnes_1[[Id_Personne]:[Age]],4)</f>
        <v>28</v>
      </c>
      <c r="G4570" t="s">
        <v>3</v>
      </c>
      <c r="H4570" t="s">
        <v>2</v>
      </c>
      <c r="I4570" t="s">
        <v>10984</v>
      </c>
      <c r="J4570">
        <v>1</v>
      </c>
      <c r="K4570">
        <v>106</v>
      </c>
      <c r="L4570" t="s">
        <v>10982</v>
      </c>
      <c r="M4570">
        <v>37</v>
      </c>
      <c r="O4570" t="str">
        <f>IF(Tableau__3_Déplacements_2[[#This Row],[Ori]]=Tableau__3_Déplacements_2[[#This Row],[Des]],"local","metro")</f>
        <v>metro</v>
      </c>
      <c r="P4570">
        <v>9</v>
      </c>
      <c r="Q4570">
        <v>9</v>
      </c>
      <c r="R4570">
        <v>30</v>
      </c>
      <c r="S4570">
        <v>10</v>
      </c>
      <c r="T4570">
        <v>0</v>
      </c>
      <c r="U4570" t="s">
        <v>240</v>
      </c>
      <c r="V4570">
        <v>8</v>
      </c>
      <c r="W4570">
        <v>250</v>
      </c>
      <c r="X4570">
        <v>3</v>
      </c>
      <c r="Y4570">
        <v>230.47816091954022</v>
      </c>
      <c r="Z4570" s="1">
        <v>-1</v>
      </c>
      <c r="AA4570" s="1"/>
    </row>
    <row r="4571" spans="1:27" x14ac:dyDescent="0.35">
      <c r="A4571">
        <v>1473</v>
      </c>
      <c r="B4571" t="e">
        <f>VLOOKUP(Tableau__3_Déplacements_2[[#This Row],[Id_Menage]],[2]Ménages!$A$2:$AD$1503,32)</f>
        <v>#REF!</v>
      </c>
      <c r="C4571" t="s">
        <v>5</v>
      </c>
      <c r="D4571" t="s">
        <v>10981</v>
      </c>
      <c r="E4571">
        <f>VLOOKUP(Tableau__3_Déplacements_2[[#This Row],[Id_Personne]],[1]!Tableau__2_Personnes_1[[Id_Personne]:[Age]],2)</f>
        <v>1</v>
      </c>
      <c r="F4571">
        <f>VLOOKUP(Tableau__3_Déplacements_2[[#This Row],[Id_Personne]],[1]!Tableau__2_Personnes_1[[Id_Personne]:[Age]],4)</f>
        <v>28</v>
      </c>
      <c r="G4571" t="s">
        <v>0</v>
      </c>
      <c r="H4571" t="s">
        <v>7</v>
      </c>
      <c r="I4571" t="s">
        <v>10983</v>
      </c>
      <c r="J4571">
        <v>1</v>
      </c>
      <c r="K4571">
        <v>105</v>
      </c>
      <c r="M4571">
        <v>106</v>
      </c>
      <c r="N4571" t="s">
        <v>10982</v>
      </c>
      <c r="O4571" t="str">
        <f>IF(Tableau__3_Déplacements_2[[#This Row],[Ori]]=Tableau__3_Déplacements_2[[#This Row],[Des]],"local","metro")</f>
        <v>metro</v>
      </c>
      <c r="P4571">
        <v>9</v>
      </c>
      <c r="Q4571">
        <v>9</v>
      </c>
      <c r="R4571">
        <v>0</v>
      </c>
      <c r="S4571">
        <v>9</v>
      </c>
      <c r="T4571">
        <v>14</v>
      </c>
      <c r="U4571" t="s">
        <v>81</v>
      </c>
      <c r="V4571">
        <v>5</v>
      </c>
      <c r="W4571">
        <v>10</v>
      </c>
      <c r="X4571">
        <v>3</v>
      </c>
      <c r="Y4571">
        <v>230.47816091954022</v>
      </c>
      <c r="Z4571" s="1">
        <v>0</v>
      </c>
      <c r="AA4571" s="1"/>
    </row>
    <row r="4572" spans="1:27" x14ac:dyDescent="0.35">
      <c r="A4572">
        <v>1473</v>
      </c>
      <c r="B4572" t="e">
        <f>VLOOKUP(Tableau__3_Déplacements_2[[#This Row],[Id_Menage]],[2]Ménages!$A$2:$AD$1503,32)</f>
        <v>#REF!</v>
      </c>
      <c r="C4572" t="s">
        <v>5</v>
      </c>
      <c r="D4572" t="s">
        <v>10981</v>
      </c>
      <c r="E4572">
        <f>VLOOKUP(Tableau__3_Déplacements_2[[#This Row],[Id_Personne]],[1]!Tableau__2_Personnes_1[[Id_Personne]:[Age]],2)</f>
        <v>1</v>
      </c>
      <c r="F4572">
        <f>VLOOKUP(Tableau__3_Déplacements_2[[#This Row],[Id_Personne]],[1]!Tableau__2_Personnes_1[[Id_Personne]:[Age]],4)</f>
        <v>28</v>
      </c>
      <c r="G4572" t="s">
        <v>13</v>
      </c>
      <c r="H4572" t="s">
        <v>22</v>
      </c>
      <c r="I4572" t="s">
        <v>10980</v>
      </c>
      <c r="J4572">
        <v>1</v>
      </c>
      <c r="K4572">
        <v>37</v>
      </c>
      <c r="M4572">
        <v>105</v>
      </c>
      <c r="O4572" t="str">
        <f>IF(Tableau__3_Déplacements_2[[#This Row],[Ori]]=Tableau__3_Déplacements_2[[#This Row],[Des]],"local","metro")</f>
        <v>metro</v>
      </c>
      <c r="P4572">
        <v>15</v>
      </c>
      <c r="Q4572">
        <v>15</v>
      </c>
      <c r="R4572">
        <v>0</v>
      </c>
      <c r="S4572">
        <v>15</v>
      </c>
      <c r="T4572">
        <v>45</v>
      </c>
      <c r="U4572" t="s">
        <v>240</v>
      </c>
      <c r="V4572">
        <v>8</v>
      </c>
      <c r="W4572">
        <v>400</v>
      </c>
      <c r="X4572">
        <v>3</v>
      </c>
      <c r="Y4572">
        <v>230.47816091954022</v>
      </c>
      <c r="Z4572" s="1">
        <v>0</v>
      </c>
      <c r="AA4572" s="1"/>
    </row>
    <row r="4573" spans="1:27" x14ac:dyDescent="0.35">
      <c r="A4573">
        <v>1473</v>
      </c>
      <c r="B4573" t="e">
        <f>VLOOKUP(Tableau__3_Déplacements_2[[#This Row],[Id_Menage]],[2]Ménages!$A$2:$AD$1503,32)</f>
        <v>#REF!</v>
      </c>
      <c r="C4573" t="s">
        <v>65</v>
      </c>
      <c r="D4573" t="s">
        <v>10978</v>
      </c>
      <c r="E4573">
        <f>VLOOKUP(Tableau__3_Déplacements_2[[#This Row],[Id_Personne]],[1]!Tableau__2_Personnes_1[[Id_Personne]:[Age]],2)</f>
        <v>2</v>
      </c>
      <c r="F4573">
        <f>VLOOKUP(Tableau__3_Déplacements_2[[#This Row],[Id_Personne]],[1]!Tableau__2_Personnes_1[[Id_Personne]:[Age]],4)</f>
        <v>23</v>
      </c>
      <c r="G4573" t="s">
        <v>0</v>
      </c>
      <c r="H4573" t="s">
        <v>7</v>
      </c>
      <c r="I4573" t="s">
        <v>10979</v>
      </c>
      <c r="J4573">
        <v>1</v>
      </c>
      <c r="K4573">
        <v>105</v>
      </c>
      <c r="M4573">
        <v>105</v>
      </c>
      <c r="O4573" t="str">
        <f>IF(Tableau__3_Déplacements_2[[#This Row],[Ori]]=Tableau__3_Déplacements_2[[#This Row],[Des]],"local","metro")</f>
        <v>local</v>
      </c>
      <c r="P4573">
        <v>2</v>
      </c>
      <c r="Q4573">
        <v>10</v>
      </c>
      <c r="R4573">
        <v>30</v>
      </c>
      <c r="S4573">
        <v>10</v>
      </c>
      <c r="T4573">
        <v>40</v>
      </c>
      <c r="U4573" t="s">
        <v>0</v>
      </c>
      <c r="V4573">
        <v>1</v>
      </c>
      <c r="W4573">
        <v>0</v>
      </c>
      <c r="X4573">
        <v>6</v>
      </c>
      <c r="Y4573">
        <v>230.47816091954022</v>
      </c>
      <c r="Z4573" s="1">
        <v>-1</v>
      </c>
      <c r="AA4573" s="1"/>
    </row>
    <row r="4574" spans="1:27" x14ac:dyDescent="0.35">
      <c r="A4574">
        <v>1473</v>
      </c>
      <c r="B4574" t="e">
        <f>VLOOKUP(Tableau__3_Déplacements_2[[#This Row],[Id_Menage]],[2]Ménages!$A$2:$AD$1503,32)</f>
        <v>#REF!</v>
      </c>
      <c r="C4574" t="s">
        <v>65</v>
      </c>
      <c r="D4574" t="s">
        <v>10978</v>
      </c>
      <c r="E4574">
        <f>VLOOKUP(Tableau__3_Déplacements_2[[#This Row],[Id_Personne]],[1]!Tableau__2_Personnes_1[[Id_Personne]:[Age]],2)</f>
        <v>2</v>
      </c>
      <c r="F4574">
        <f>VLOOKUP(Tableau__3_Déplacements_2[[#This Row],[Id_Personne]],[1]!Tableau__2_Personnes_1[[Id_Personne]:[Age]],4)</f>
        <v>23</v>
      </c>
      <c r="G4574" t="s">
        <v>3</v>
      </c>
      <c r="H4574" t="s">
        <v>2</v>
      </c>
      <c r="I4574" t="s">
        <v>10977</v>
      </c>
      <c r="J4574">
        <v>1</v>
      </c>
      <c r="K4574">
        <v>105</v>
      </c>
      <c r="M4574">
        <v>105</v>
      </c>
      <c r="O4574" t="str">
        <f>IF(Tableau__3_Déplacements_2[[#This Row],[Ori]]=Tableau__3_Déplacements_2[[#This Row],[Des]],"local","metro")</f>
        <v>local</v>
      </c>
      <c r="P4574">
        <v>15</v>
      </c>
      <c r="Q4574">
        <v>10</v>
      </c>
      <c r="R4574">
        <v>45</v>
      </c>
      <c r="S4574">
        <v>10</v>
      </c>
      <c r="T4574">
        <v>55</v>
      </c>
      <c r="U4574" t="s">
        <v>0</v>
      </c>
      <c r="V4574">
        <v>1</v>
      </c>
      <c r="W4574">
        <v>0</v>
      </c>
      <c r="X4574">
        <v>6</v>
      </c>
      <c r="Y4574">
        <v>230.47816091954022</v>
      </c>
      <c r="Z4574" s="1">
        <v>-1</v>
      </c>
      <c r="AA4574" s="1"/>
    </row>
    <row r="4575" spans="1:27" x14ac:dyDescent="0.35">
      <c r="A4575">
        <v>1474</v>
      </c>
      <c r="B4575" t="e">
        <f>VLOOKUP(Tableau__3_Déplacements_2[[#This Row],[Id_Menage]],[2]Ménages!$A$2:$AD$1503,32)</f>
        <v>#REF!</v>
      </c>
      <c r="C4575" t="s">
        <v>16</v>
      </c>
      <c r="D4575" t="s">
        <v>10973</v>
      </c>
      <c r="E4575">
        <f>VLOOKUP(Tableau__3_Déplacements_2[[#This Row],[Id_Personne]],[1]!Tableau__2_Personnes_1[[Id_Personne]:[Age]],2)</f>
        <v>1</v>
      </c>
      <c r="F4575">
        <f>VLOOKUP(Tableau__3_Déplacements_2[[#This Row],[Id_Personne]],[1]!Tableau__2_Personnes_1[[Id_Personne]:[Age]],4)</f>
        <v>62</v>
      </c>
      <c r="G4575" t="s">
        <v>27</v>
      </c>
      <c r="H4575" t="s">
        <v>26</v>
      </c>
      <c r="I4575" t="s">
        <v>10976</v>
      </c>
      <c r="J4575">
        <v>1</v>
      </c>
      <c r="K4575">
        <v>106</v>
      </c>
      <c r="L4575" t="s">
        <v>10964</v>
      </c>
      <c r="M4575">
        <v>105</v>
      </c>
      <c r="O4575" t="str">
        <f>IF(Tableau__3_Déplacements_2[[#This Row],[Ori]]=Tableau__3_Déplacements_2[[#This Row],[Des]],"local","metro")</f>
        <v>metro</v>
      </c>
      <c r="P4575">
        <v>15</v>
      </c>
      <c r="Q4575">
        <v>16</v>
      </c>
      <c r="R4575">
        <v>12</v>
      </c>
      <c r="S4575">
        <v>16</v>
      </c>
      <c r="T4575">
        <v>55</v>
      </c>
      <c r="U4575" t="s">
        <v>81</v>
      </c>
      <c r="V4575">
        <v>5</v>
      </c>
      <c r="W4575">
        <v>100</v>
      </c>
      <c r="X4575">
        <v>6</v>
      </c>
      <c r="Y4575">
        <v>230.47816091954022</v>
      </c>
      <c r="Z4575" s="1">
        <v>-1</v>
      </c>
      <c r="AA4575" s="1"/>
    </row>
    <row r="4576" spans="1:27" x14ac:dyDescent="0.35">
      <c r="A4576">
        <v>1474</v>
      </c>
      <c r="B4576" t="e">
        <f>VLOOKUP(Tableau__3_Déplacements_2[[#This Row],[Id_Menage]],[2]Ménages!$A$2:$AD$1503,32)</f>
        <v>#REF!</v>
      </c>
      <c r="C4576" t="s">
        <v>16</v>
      </c>
      <c r="D4576" t="s">
        <v>10973</v>
      </c>
      <c r="E4576">
        <f>VLOOKUP(Tableau__3_Déplacements_2[[#This Row],[Id_Personne]],[1]!Tableau__2_Personnes_1[[Id_Personne]:[Age]],2)</f>
        <v>1</v>
      </c>
      <c r="F4576">
        <f>VLOOKUP(Tableau__3_Déplacements_2[[#This Row],[Id_Personne]],[1]!Tableau__2_Personnes_1[[Id_Personne]:[Age]],4)</f>
        <v>62</v>
      </c>
      <c r="G4576" t="s">
        <v>3</v>
      </c>
      <c r="H4576" t="s">
        <v>2</v>
      </c>
      <c r="I4576" t="s">
        <v>10975</v>
      </c>
      <c r="J4576">
        <v>1</v>
      </c>
      <c r="K4576">
        <v>106</v>
      </c>
      <c r="L4576" t="s">
        <v>10964</v>
      </c>
      <c r="M4576">
        <v>81</v>
      </c>
      <c r="O4576" t="str">
        <f>IF(Tableau__3_Déplacements_2[[#This Row],[Ori]]=Tableau__3_Déplacements_2[[#This Row],[Des]],"local","metro")</f>
        <v>metro</v>
      </c>
      <c r="P4576">
        <v>14</v>
      </c>
      <c r="Q4576">
        <v>11</v>
      </c>
      <c r="R4576">
        <v>30</v>
      </c>
      <c r="S4576">
        <v>11</v>
      </c>
      <c r="T4576">
        <v>48</v>
      </c>
      <c r="U4576" t="s">
        <v>240</v>
      </c>
      <c r="V4576">
        <v>8</v>
      </c>
      <c r="W4576">
        <v>300</v>
      </c>
      <c r="X4576">
        <v>6</v>
      </c>
      <c r="Y4576">
        <v>230.47816091954022</v>
      </c>
      <c r="Z4576" s="1">
        <v>-1</v>
      </c>
      <c r="AA4576" s="1"/>
    </row>
    <row r="4577" spans="1:27" x14ac:dyDescent="0.35">
      <c r="A4577">
        <v>1474</v>
      </c>
      <c r="B4577" t="e">
        <f>VLOOKUP(Tableau__3_Déplacements_2[[#This Row],[Id_Menage]],[2]Ménages!$A$2:$AD$1503,32)</f>
        <v>#REF!</v>
      </c>
      <c r="C4577" t="s">
        <v>16</v>
      </c>
      <c r="D4577" t="s">
        <v>10973</v>
      </c>
      <c r="E4577">
        <f>VLOOKUP(Tableau__3_Déplacements_2[[#This Row],[Id_Personne]],[1]!Tableau__2_Personnes_1[[Id_Personne]:[Age]],2)</f>
        <v>1</v>
      </c>
      <c r="F4577">
        <f>VLOOKUP(Tableau__3_Déplacements_2[[#This Row],[Id_Personne]],[1]!Tableau__2_Personnes_1[[Id_Personne]:[Age]],4)</f>
        <v>62</v>
      </c>
      <c r="G4577" t="s">
        <v>0</v>
      </c>
      <c r="H4577" t="s">
        <v>7</v>
      </c>
      <c r="I4577" t="s">
        <v>10974</v>
      </c>
      <c r="J4577">
        <v>1</v>
      </c>
      <c r="K4577">
        <v>105</v>
      </c>
      <c r="M4577">
        <v>106</v>
      </c>
      <c r="N4577" t="s">
        <v>10964</v>
      </c>
      <c r="O4577" t="str">
        <f>IF(Tableau__3_Déplacements_2[[#This Row],[Ori]]=Tableau__3_Déplacements_2[[#This Row],[Des]],"local","metro")</f>
        <v>metro</v>
      </c>
      <c r="P4577">
        <v>14</v>
      </c>
      <c r="Q4577">
        <v>11</v>
      </c>
      <c r="R4577">
        <v>0</v>
      </c>
      <c r="S4577">
        <v>11</v>
      </c>
      <c r="T4577">
        <v>10</v>
      </c>
      <c r="U4577" t="s">
        <v>81</v>
      </c>
      <c r="V4577">
        <v>5</v>
      </c>
      <c r="W4577">
        <v>100</v>
      </c>
      <c r="X4577">
        <v>6</v>
      </c>
      <c r="Y4577">
        <v>230.47816091954022</v>
      </c>
      <c r="Z4577" s="1">
        <v>0</v>
      </c>
      <c r="AA4577" s="1"/>
    </row>
    <row r="4578" spans="1:27" x14ac:dyDescent="0.35">
      <c r="A4578">
        <v>1474</v>
      </c>
      <c r="B4578" t="e">
        <f>VLOOKUP(Tableau__3_Déplacements_2[[#This Row],[Id_Menage]],[2]Ménages!$A$2:$AD$1503,32)</f>
        <v>#REF!</v>
      </c>
      <c r="C4578" t="s">
        <v>16</v>
      </c>
      <c r="D4578" t="s">
        <v>10973</v>
      </c>
      <c r="E4578">
        <f>VLOOKUP(Tableau__3_Déplacements_2[[#This Row],[Id_Personne]],[1]!Tableau__2_Personnes_1[[Id_Personne]:[Age]],2)</f>
        <v>1</v>
      </c>
      <c r="F4578">
        <f>VLOOKUP(Tableau__3_Déplacements_2[[#This Row],[Id_Personne]],[1]!Tableau__2_Personnes_1[[Id_Personne]:[Age]],4)</f>
        <v>62</v>
      </c>
      <c r="G4578" t="s">
        <v>13</v>
      </c>
      <c r="H4578" t="s">
        <v>22</v>
      </c>
      <c r="I4578" t="s">
        <v>10972</v>
      </c>
      <c r="J4578">
        <v>1</v>
      </c>
      <c r="K4578">
        <v>81</v>
      </c>
      <c r="M4578">
        <v>106</v>
      </c>
      <c r="N4578" t="s">
        <v>10964</v>
      </c>
      <c r="O4578" t="str">
        <f>IF(Tableau__3_Déplacements_2[[#This Row],[Ori]]=Tableau__3_Déplacements_2[[#This Row],[Des]],"local","metro")</f>
        <v>metro</v>
      </c>
      <c r="P4578">
        <v>15</v>
      </c>
      <c r="Q4578">
        <v>16</v>
      </c>
      <c r="R4578">
        <v>0</v>
      </c>
      <c r="S4578">
        <v>16</v>
      </c>
      <c r="T4578">
        <v>50</v>
      </c>
      <c r="U4578" t="s">
        <v>240</v>
      </c>
      <c r="V4578">
        <v>8</v>
      </c>
      <c r="W4578">
        <v>300</v>
      </c>
      <c r="X4578">
        <v>6</v>
      </c>
      <c r="Y4578">
        <v>230.47816091954022</v>
      </c>
      <c r="Z4578" s="1">
        <v>0</v>
      </c>
      <c r="AA4578" s="1"/>
    </row>
    <row r="4579" spans="1:27" x14ac:dyDescent="0.35">
      <c r="A4579">
        <v>1474</v>
      </c>
      <c r="B4579" t="e">
        <f>VLOOKUP(Tableau__3_Déplacements_2[[#This Row],[Id_Menage]],[2]Ménages!$A$2:$AD$1503,32)</f>
        <v>#REF!</v>
      </c>
      <c r="C4579" t="s">
        <v>11</v>
      </c>
      <c r="D4579" t="s">
        <v>10968</v>
      </c>
      <c r="E4579">
        <f>VLOOKUP(Tableau__3_Déplacements_2[[#This Row],[Id_Personne]],[1]!Tableau__2_Personnes_1[[Id_Personne]:[Age]],2)</f>
        <v>2</v>
      </c>
      <c r="F4579">
        <f>VLOOKUP(Tableau__3_Déplacements_2[[#This Row],[Id_Personne]],[1]!Tableau__2_Personnes_1[[Id_Personne]:[Age]],4)</f>
        <v>58</v>
      </c>
      <c r="G4579" t="s">
        <v>3</v>
      </c>
      <c r="H4579" t="s">
        <v>2</v>
      </c>
      <c r="I4579" t="s">
        <v>10971</v>
      </c>
      <c r="J4579">
        <v>1</v>
      </c>
      <c r="K4579">
        <v>106</v>
      </c>
      <c r="L4579" t="s">
        <v>10969</v>
      </c>
      <c r="M4579">
        <v>66</v>
      </c>
      <c r="O4579" t="str">
        <f>IF(Tableau__3_Déplacements_2[[#This Row],[Ori]]=Tableau__3_Déplacements_2[[#This Row],[Des]],"local","metro")</f>
        <v>metro</v>
      </c>
      <c r="P4579">
        <v>3</v>
      </c>
      <c r="Q4579">
        <v>7</v>
      </c>
      <c r="R4579">
        <v>10</v>
      </c>
      <c r="S4579">
        <v>7</v>
      </c>
      <c r="T4579">
        <v>40</v>
      </c>
      <c r="U4579" t="s">
        <v>81</v>
      </c>
      <c r="V4579">
        <v>5</v>
      </c>
      <c r="W4579">
        <v>500</v>
      </c>
      <c r="X4579">
        <v>1</v>
      </c>
      <c r="Y4579">
        <v>230.47816091954022</v>
      </c>
      <c r="Z4579" s="1">
        <v>-1</v>
      </c>
      <c r="AA4579" s="1"/>
    </row>
    <row r="4580" spans="1:27" x14ac:dyDescent="0.35">
      <c r="A4580">
        <v>1474</v>
      </c>
      <c r="B4580" t="e">
        <f>VLOOKUP(Tableau__3_Déplacements_2[[#This Row],[Id_Menage]],[2]Ménages!$A$2:$AD$1503,32)</f>
        <v>#REF!</v>
      </c>
      <c r="C4580" t="s">
        <v>11</v>
      </c>
      <c r="D4580" t="s">
        <v>10968</v>
      </c>
      <c r="E4580">
        <f>VLOOKUP(Tableau__3_Déplacements_2[[#This Row],[Id_Personne]],[1]!Tableau__2_Personnes_1[[Id_Personne]:[Age]],2)</f>
        <v>2</v>
      </c>
      <c r="F4580">
        <f>VLOOKUP(Tableau__3_Déplacements_2[[#This Row],[Id_Personne]],[1]!Tableau__2_Personnes_1[[Id_Personne]:[Age]],4)</f>
        <v>58</v>
      </c>
      <c r="G4580" t="s">
        <v>0</v>
      </c>
      <c r="H4580" t="s">
        <v>7</v>
      </c>
      <c r="I4580" t="s">
        <v>10970</v>
      </c>
      <c r="J4580">
        <v>1</v>
      </c>
      <c r="K4580">
        <v>105</v>
      </c>
      <c r="M4580">
        <v>106</v>
      </c>
      <c r="N4580" t="s">
        <v>10969</v>
      </c>
      <c r="O4580" t="str">
        <f>IF(Tableau__3_Déplacements_2[[#This Row],[Ori]]=Tableau__3_Déplacements_2[[#This Row],[Des]],"local","metro")</f>
        <v>metro</v>
      </c>
      <c r="P4580">
        <v>3</v>
      </c>
      <c r="Q4580">
        <v>7</v>
      </c>
      <c r="R4580">
        <v>0</v>
      </c>
      <c r="S4580">
        <v>7</v>
      </c>
      <c r="T4580">
        <v>50</v>
      </c>
      <c r="U4580" t="s">
        <v>81</v>
      </c>
      <c r="V4580">
        <v>5</v>
      </c>
      <c r="W4580">
        <v>10</v>
      </c>
      <c r="X4580">
        <v>1</v>
      </c>
      <c r="Y4580">
        <v>230.47816091954022</v>
      </c>
      <c r="Z4580" s="1">
        <v>0</v>
      </c>
      <c r="AA4580" s="1"/>
    </row>
    <row r="4581" spans="1:27" x14ac:dyDescent="0.35">
      <c r="A4581">
        <v>1474</v>
      </c>
      <c r="B4581" t="e">
        <f>VLOOKUP(Tableau__3_Déplacements_2[[#This Row],[Id_Menage]],[2]Ménages!$A$2:$AD$1503,32)</f>
        <v>#REF!</v>
      </c>
      <c r="C4581" t="s">
        <v>11</v>
      </c>
      <c r="D4581" t="s">
        <v>10968</v>
      </c>
      <c r="E4581">
        <f>VLOOKUP(Tableau__3_Déplacements_2[[#This Row],[Id_Personne]],[1]!Tableau__2_Personnes_1[[Id_Personne]:[Age]],2)</f>
        <v>2</v>
      </c>
      <c r="F4581">
        <f>VLOOKUP(Tableau__3_Déplacements_2[[#This Row],[Id_Personne]],[1]!Tableau__2_Personnes_1[[Id_Personne]:[Age]],4)</f>
        <v>58</v>
      </c>
      <c r="G4581" t="s">
        <v>13</v>
      </c>
      <c r="H4581" t="s">
        <v>22</v>
      </c>
      <c r="I4581" t="s">
        <v>10967</v>
      </c>
      <c r="J4581">
        <v>1</v>
      </c>
      <c r="K4581">
        <v>66</v>
      </c>
      <c r="M4581">
        <v>105</v>
      </c>
      <c r="O4581" t="str">
        <f>IF(Tableau__3_Déplacements_2[[#This Row],[Ori]]=Tableau__3_Déplacements_2[[#This Row],[Des]],"local","metro")</f>
        <v>metro</v>
      </c>
      <c r="P4581">
        <v>15</v>
      </c>
      <c r="Q4581">
        <v>15</v>
      </c>
      <c r="R4581">
        <v>0</v>
      </c>
      <c r="S4581">
        <v>16</v>
      </c>
      <c r="T4581">
        <v>10</v>
      </c>
      <c r="U4581" t="s">
        <v>240</v>
      </c>
      <c r="V4581">
        <v>8</v>
      </c>
      <c r="W4581">
        <v>500</v>
      </c>
      <c r="X4581">
        <v>1</v>
      </c>
      <c r="Y4581">
        <v>230.47816091954022</v>
      </c>
      <c r="Z4581" s="1">
        <v>0</v>
      </c>
      <c r="AA4581" s="1"/>
    </row>
    <row r="4582" spans="1:27" x14ac:dyDescent="0.35">
      <c r="A4582">
        <v>1474</v>
      </c>
      <c r="B4582" t="e">
        <f>VLOOKUP(Tableau__3_Déplacements_2[[#This Row],[Id_Menage]],[2]Ménages!$A$2:$AD$1503,32)</f>
        <v>#REF!</v>
      </c>
      <c r="C4582" t="s">
        <v>5</v>
      </c>
      <c r="D4582" t="s">
        <v>10963</v>
      </c>
      <c r="E4582">
        <f>VLOOKUP(Tableau__3_Déplacements_2[[#This Row],[Id_Personne]],[1]!Tableau__2_Personnes_1[[Id_Personne]:[Age]],2)</f>
        <v>1</v>
      </c>
      <c r="F4582">
        <f>VLOOKUP(Tableau__3_Déplacements_2[[#This Row],[Id_Personne]],[1]!Tableau__2_Personnes_1[[Id_Personne]:[Age]],4)</f>
        <v>38</v>
      </c>
      <c r="G4582" t="s">
        <v>3</v>
      </c>
      <c r="H4582" t="s">
        <v>2</v>
      </c>
      <c r="I4582" t="s">
        <v>10966</v>
      </c>
      <c r="J4582">
        <v>1</v>
      </c>
      <c r="K4582">
        <v>106</v>
      </c>
      <c r="L4582" t="s">
        <v>10964</v>
      </c>
      <c r="M4582">
        <v>68</v>
      </c>
      <c r="O4582" t="str">
        <f>IF(Tableau__3_Déplacements_2[[#This Row],[Ori]]=Tableau__3_Déplacements_2[[#This Row],[Des]],"local","metro")</f>
        <v>metro</v>
      </c>
      <c r="P4582">
        <v>3</v>
      </c>
      <c r="Q4582">
        <v>7</v>
      </c>
      <c r="R4582">
        <v>15</v>
      </c>
      <c r="S4582">
        <v>7</v>
      </c>
      <c r="T4582">
        <v>45</v>
      </c>
      <c r="U4582" t="s">
        <v>240</v>
      </c>
      <c r="V4582">
        <v>8</v>
      </c>
      <c r="W4582">
        <v>500</v>
      </c>
      <c r="X4582">
        <v>1</v>
      </c>
      <c r="Y4582">
        <v>230.47816091954022</v>
      </c>
      <c r="Z4582" s="1">
        <v>-1</v>
      </c>
      <c r="AA4582" s="1"/>
    </row>
    <row r="4583" spans="1:27" x14ac:dyDescent="0.35">
      <c r="A4583">
        <v>1474</v>
      </c>
      <c r="B4583" t="e">
        <f>VLOOKUP(Tableau__3_Déplacements_2[[#This Row],[Id_Menage]],[2]Ménages!$A$2:$AD$1503,32)</f>
        <v>#REF!</v>
      </c>
      <c r="C4583" t="s">
        <v>5</v>
      </c>
      <c r="D4583" t="s">
        <v>10963</v>
      </c>
      <c r="E4583">
        <f>VLOOKUP(Tableau__3_Déplacements_2[[#This Row],[Id_Personne]],[1]!Tableau__2_Personnes_1[[Id_Personne]:[Age]],2)</f>
        <v>1</v>
      </c>
      <c r="F4583">
        <f>VLOOKUP(Tableau__3_Déplacements_2[[#This Row],[Id_Personne]],[1]!Tableau__2_Personnes_1[[Id_Personne]:[Age]],4)</f>
        <v>38</v>
      </c>
      <c r="G4583" t="s">
        <v>0</v>
      </c>
      <c r="H4583" t="s">
        <v>7</v>
      </c>
      <c r="I4583" t="s">
        <v>10965</v>
      </c>
      <c r="J4583">
        <v>1</v>
      </c>
      <c r="K4583">
        <v>105</v>
      </c>
      <c r="M4583">
        <v>106</v>
      </c>
      <c r="N4583" t="s">
        <v>10964</v>
      </c>
      <c r="O4583" t="str">
        <f>IF(Tableau__3_Déplacements_2[[#This Row],[Ori]]=Tableau__3_Déplacements_2[[#This Row],[Des]],"local","metro")</f>
        <v>metro</v>
      </c>
      <c r="P4583">
        <v>3</v>
      </c>
      <c r="Q4583">
        <v>7</v>
      </c>
      <c r="R4583">
        <v>10</v>
      </c>
      <c r="S4583">
        <v>7</v>
      </c>
      <c r="T4583">
        <v>20</v>
      </c>
      <c r="U4583" t="s">
        <v>81</v>
      </c>
      <c r="V4583">
        <v>5</v>
      </c>
      <c r="W4583">
        <v>100</v>
      </c>
      <c r="X4583">
        <v>1</v>
      </c>
      <c r="Y4583">
        <v>230.47816091954022</v>
      </c>
      <c r="Z4583" s="1">
        <v>-1</v>
      </c>
      <c r="AA4583" s="1"/>
    </row>
    <row r="4584" spans="1:27" x14ac:dyDescent="0.35">
      <c r="A4584">
        <v>1474</v>
      </c>
      <c r="B4584" t="e">
        <f>VLOOKUP(Tableau__3_Déplacements_2[[#This Row],[Id_Menage]],[2]Ménages!$A$2:$AD$1503,32)</f>
        <v>#REF!</v>
      </c>
      <c r="C4584" t="s">
        <v>5</v>
      </c>
      <c r="D4584" t="s">
        <v>10963</v>
      </c>
      <c r="E4584">
        <f>VLOOKUP(Tableau__3_Déplacements_2[[#This Row],[Id_Personne]],[1]!Tableau__2_Personnes_1[[Id_Personne]:[Age]],2)</f>
        <v>1</v>
      </c>
      <c r="F4584">
        <f>VLOOKUP(Tableau__3_Déplacements_2[[#This Row],[Id_Personne]],[1]!Tableau__2_Personnes_1[[Id_Personne]:[Age]],4)</f>
        <v>38</v>
      </c>
      <c r="G4584" t="s">
        <v>13</v>
      </c>
      <c r="H4584" t="s">
        <v>22</v>
      </c>
      <c r="I4584" t="s">
        <v>10962</v>
      </c>
      <c r="J4584">
        <v>1</v>
      </c>
      <c r="K4584">
        <v>68</v>
      </c>
      <c r="M4584">
        <v>105</v>
      </c>
      <c r="O4584" t="str">
        <f>IF(Tableau__3_Déplacements_2[[#This Row],[Ori]]=Tableau__3_Déplacements_2[[#This Row],[Des]],"local","metro")</f>
        <v>metro</v>
      </c>
      <c r="P4584">
        <v>15</v>
      </c>
      <c r="Q4584">
        <v>17</v>
      </c>
      <c r="R4584">
        <v>0</v>
      </c>
      <c r="S4584">
        <v>18</v>
      </c>
      <c r="T4584">
        <v>10</v>
      </c>
      <c r="U4584" t="s">
        <v>240</v>
      </c>
      <c r="V4584">
        <v>8</v>
      </c>
      <c r="W4584">
        <v>500</v>
      </c>
      <c r="X4584">
        <v>1</v>
      </c>
      <c r="Y4584">
        <v>230.47816091954022</v>
      </c>
      <c r="Z4584" s="1">
        <v>0</v>
      </c>
      <c r="AA4584" s="1"/>
    </row>
    <row r="4585" spans="1:27" x14ac:dyDescent="0.35">
      <c r="A4585">
        <v>1474</v>
      </c>
      <c r="B4585" t="e">
        <f>VLOOKUP(Tableau__3_Déplacements_2[[#This Row],[Id_Menage]],[2]Ménages!$A$2:$AD$1503,32)</f>
        <v>#REF!</v>
      </c>
      <c r="C4585" t="s">
        <v>65</v>
      </c>
      <c r="D4585" t="s">
        <v>10960</v>
      </c>
      <c r="E4585">
        <f>VLOOKUP(Tableau__3_Déplacements_2[[#This Row],[Id_Personne]],[1]!Tableau__2_Personnes_1[[Id_Personne]:[Age]],2)</f>
        <v>2</v>
      </c>
      <c r="F4585">
        <f>VLOOKUP(Tableau__3_Déplacements_2[[#This Row],[Id_Personne]],[1]!Tableau__2_Personnes_1[[Id_Personne]:[Age]],4)</f>
        <v>30</v>
      </c>
      <c r="G4585" t="s">
        <v>0</v>
      </c>
      <c r="H4585" t="s">
        <v>7</v>
      </c>
      <c r="I4585" t="s">
        <v>10961</v>
      </c>
      <c r="J4585">
        <v>1</v>
      </c>
      <c r="K4585">
        <v>105</v>
      </c>
      <c r="M4585">
        <v>105</v>
      </c>
      <c r="O4585" t="str">
        <f>IF(Tableau__3_Déplacements_2[[#This Row],[Ori]]=Tableau__3_Déplacements_2[[#This Row],[Des]],"local","metro")</f>
        <v>local</v>
      </c>
      <c r="P4585">
        <v>5</v>
      </c>
      <c r="Q4585">
        <v>16</v>
      </c>
      <c r="R4585">
        <v>0</v>
      </c>
      <c r="S4585">
        <v>16</v>
      </c>
      <c r="T4585">
        <v>20</v>
      </c>
      <c r="U4585" t="s">
        <v>81</v>
      </c>
      <c r="V4585">
        <v>5</v>
      </c>
      <c r="W4585">
        <v>100</v>
      </c>
      <c r="X4585">
        <v>3</v>
      </c>
      <c r="Y4585">
        <v>230.47816091954022</v>
      </c>
      <c r="Z4585" s="1">
        <v>0</v>
      </c>
      <c r="AA4585" s="1"/>
    </row>
    <row r="4586" spans="1:27" x14ac:dyDescent="0.35">
      <c r="A4586">
        <v>1474</v>
      </c>
      <c r="B4586" t="e">
        <f>VLOOKUP(Tableau__3_Déplacements_2[[#This Row],[Id_Menage]],[2]Ménages!$A$2:$AD$1503,32)</f>
        <v>#REF!</v>
      </c>
      <c r="C4586" t="s">
        <v>65</v>
      </c>
      <c r="D4586" t="s">
        <v>10960</v>
      </c>
      <c r="E4586">
        <f>VLOOKUP(Tableau__3_Déplacements_2[[#This Row],[Id_Personne]],[1]!Tableau__2_Personnes_1[[Id_Personne]:[Age]],2)</f>
        <v>2</v>
      </c>
      <c r="F4586">
        <f>VLOOKUP(Tableau__3_Déplacements_2[[#This Row],[Id_Personne]],[1]!Tableau__2_Personnes_1[[Id_Personne]:[Age]],4)</f>
        <v>30</v>
      </c>
      <c r="G4586" t="s">
        <v>3</v>
      </c>
      <c r="H4586" t="s">
        <v>2</v>
      </c>
      <c r="I4586" t="s">
        <v>10959</v>
      </c>
      <c r="J4586">
        <v>1</v>
      </c>
      <c r="K4586">
        <v>105</v>
      </c>
      <c r="M4586">
        <v>105</v>
      </c>
      <c r="O4586" t="str">
        <f>IF(Tableau__3_Déplacements_2[[#This Row],[Ori]]=Tableau__3_Déplacements_2[[#This Row],[Des]],"local","metro")</f>
        <v>local</v>
      </c>
      <c r="P4586">
        <v>15</v>
      </c>
      <c r="Q4586">
        <v>17</v>
      </c>
      <c r="R4586">
        <v>10</v>
      </c>
      <c r="S4586">
        <v>17</v>
      </c>
      <c r="T4586">
        <v>25</v>
      </c>
      <c r="U4586" t="s">
        <v>81</v>
      </c>
      <c r="V4586">
        <v>5</v>
      </c>
      <c r="W4586">
        <v>100</v>
      </c>
      <c r="X4586">
        <v>3</v>
      </c>
      <c r="Y4586">
        <v>230.47816091954022</v>
      </c>
      <c r="Z4586" s="1">
        <v>-1</v>
      </c>
      <c r="AA4586" s="1"/>
    </row>
    <row r="4587" spans="1:27" x14ac:dyDescent="0.35">
      <c r="A4587">
        <v>1474</v>
      </c>
      <c r="B4587" t="e">
        <f>VLOOKUP(Tableau__3_Déplacements_2[[#This Row],[Id_Menage]],[2]Ménages!$A$2:$AD$1503,32)</f>
        <v>#REF!</v>
      </c>
      <c r="C4587" t="s">
        <v>61</v>
      </c>
      <c r="D4587" t="s">
        <v>10957</v>
      </c>
      <c r="E4587">
        <f>VLOOKUP(Tableau__3_Déplacements_2[[#This Row],[Id_Personne]],[1]!Tableau__2_Personnes_1[[Id_Personne]:[Age]],2)</f>
        <v>1</v>
      </c>
      <c r="F4587">
        <f>VLOOKUP(Tableau__3_Déplacements_2[[#This Row],[Id_Personne]],[1]!Tableau__2_Personnes_1[[Id_Personne]:[Age]],4)</f>
        <v>27</v>
      </c>
      <c r="G4587" t="s">
        <v>0</v>
      </c>
      <c r="H4587" t="s">
        <v>7</v>
      </c>
      <c r="I4587" t="s">
        <v>10958</v>
      </c>
      <c r="J4587">
        <v>1</v>
      </c>
      <c r="K4587">
        <v>105</v>
      </c>
      <c r="M4587">
        <v>105</v>
      </c>
      <c r="O4587" t="str">
        <f>IF(Tableau__3_Déplacements_2[[#This Row],[Ori]]=Tableau__3_Déplacements_2[[#This Row],[Des]],"local","metro")</f>
        <v>local</v>
      </c>
      <c r="P4587">
        <v>5</v>
      </c>
      <c r="Q4587">
        <v>16</v>
      </c>
      <c r="R4587">
        <v>0</v>
      </c>
      <c r="S4587">
        <v>16</v>
      </c>
      <c r="T4587">
        <v>10</v>
      </c>
      <c r="U4587" t="s">
        <v>0</v>
      </c>
      <c r="V4587">
        <v>1</v>
      </c>
      <c r="W4587">
        <v>0</v>
      </c>
      <c r="X4587">
        <v>6</v>
      </c>
      <c r="Y4587">
        <v>230.47816091954022</v>
      </c>
      <c r="Z4587" s="1">
        <v>0</v>
      </c>
      <c r="AA4587" s="1"/>
    </row>
    <row r="4588" spans="1:27" x14ac:dyDescent="0.35">
      <c r="A4588">
        <v>1474</v>
      </c>
      <c r="B4588" t="e">
        <f>VLOOKUP(Tableau__3_Déplacements_2[[#This Row],[Id_Menage]],[2]Ménages!$A$2:$AD$1503,32)</f>
        <v>#REF!</v>
      </c>
      <c r="C4588" t="s">
        <v>61</v>
      </c>
      <c r="D4588" t="s">
        <v>10957</v>
      </c>
      <c r="E4588">
        <f>VLOOKUP(Tableau__3_Déplacements_2[[#This Row],[Id_Personne]],[1]!Tableau__2_Personnes_1[[Id_Personne]:[Age]],2)</f>
        <v>1</v>
      </c>
      <c r="F4588">
        <f>VLOOKUP(Tableau__3_Déplacements_2[[#This Row],[Id_Personne]],[1]!Tableau__2_Personnes_1[[Id_Personne]:[Age]],4)</f>
        <v>27</v>
      </c>
      <c r="G4588" t="s">
        <v>3</v>
      </c>
      <c r="H4588" t="s">
        <v>2</v>
      </c>
      <c r="I4588" t="s">
        <v>10956</v>
      </c>
      <c r="J4588">
        <v>1</v>
      </c>
      <c r="K4588">
        <v>105</v>
      </c>
      <c r="M4588">
        <v>105</v>
      </c>
      <c r="O4588" t="str">
        <f>IF(Tableau__3_Déplacements_2[[#This Row],[Ori]]=Tableau__3_Déplacements_2[[#This Row],[Des]],"local","metro")</f>
        <v>local</v>
      </c>
      <c r="P4588">
        <v>15</v>
      </c>
      <c r="Q4588">
        <v>17</v>
      </c>
      <c r="R4588">
        <v>10</v>
      </c>
      <c r="S4588">
        <v>17</v>
      </c>
      <c r="T4588">
        <v>15</v>
      </c>
      <c r="U4588" t="s">
        <v>0</v>
      </c>
      <c r="V4588">
        <v>1</v>
      </c>
      <c r="W4588">
        <v>0</v>
      </c>
      <c r="X4588">
        <v>6</v>
      </c>
      <c r="Y4588">
        <v>230.47816091954022</v>
      </c>
      <c r="Z4588" s="1">
        <v>-1</v>
      </c>
      <c r="AA4588" s="1"/>
    </row>
    <row r="4589" spans="1:27" x14ac:dyDescent="0.35">
      <c r="A4589">
        <v>1475</v>
      </c>
      <c r="B4589" t="e">
        <f>VLOOKUP(Tableau__3_Déplacements_2[[#This Row],[Id_Menage]],[2]Ménages!$A$2:$AD$1503,32)</f>
        <v>#REF!</v>
      </c>
      <c r="C4589" t="s">
        <v>16</v>
      </c>
      <c r="D4589" t="s">
        <v>10954</v>
      </c>
      <c r="E4589">
        <f>VLOOKUP(Tableau__3_Déplacements_2[[#This Row],[Id_Personne]],[1]!Tableau__2_Personnes_1[[Id_Personne]:[Age]],2)</f>
        <v>1</v>
      </c>
      <c r="F4589">
        <f>VLOOKUP(Tableau__3_Déplacements_2[[#This Row],[Id_Personne]],[1]!Tableau__2_Personnes_1[[Id_Personne]:[Age]],4)</f>
        <v>24</v>
      </c>
      <c r="G4589" t="s">
        <v>0</v>
      </c>
      <c r="H4589" t="s">
        <v>7</v>
      </c>
      <c r="I4589" t="s">
        <v>10955</v>
      </c>
      <c r="J4589">
        <v>1</v>
      </c>
      <c r="K4589">
        <v>85</v>
      </c>
      <c r="M4589">
        <v>83</v>
      </c>
      <c r="O4589" t="str">
        <f>IF(Tableau__3_Déplacements_2[[#This Row],[Ori]]=Tableau__3_Déplacements_2[[#This Row],[Des]],"local","metro")</f>
        <v>metro</v>
      </c>
      <c r="P4589">
        <v>4</v>
      </c>
      <c r="Q4589">
        <v>5</v>
      </c>
      <c r="R4589">
        <v>30</v>
      </c>
      <c r="S4589">
        <v>7</v>
      </c>
      <c r="T4589">
        <v>27</v>
      </c>
      <c r="U4589" t="s">
        <v>876</v>
      </c>
      <c r="V4589">
        <v>10</v>
      </c>
      <c r="W4589">
        <v>1000</v>
      </c>
      <c r="X4589">
        <v>5</v>
      </c>
      <c r="Y4589">
        <v>215.76109090909091</v>
      </c>
      <c r="Z4589" s="1">
        <v>-1</v>
      </c>
      <c r="AA4589" s="1"/>
    </row>
    <row r="4590" spans="1:27" x14ac:dyDescent="0.35">
      <c r="A4590">
        <v>1475</v>
      </c>
      <c r="B4590" t="e">
        <f>VLOOKUP(Tableau__3_Déplacements_2[[#This Row],[Id_Menage]],[2]Ménages!$A$2:$AD$1503,32)</f>
        <v>#REF!</v>
      </c>
      <c r="C4590" t="s">
        <v>16</v>
      </c>
      <c r="D4590" t="s">
        <v>10954</v>
      </c>
      <c r="E4590">
        <f>VLOOKUP(Tableau__3_Déplacements_2[[#This Row],[Id_Personne]],[1]!Tableau__2_Personnes_1[[Id_Personne]:[Age]],2)</f>
        <v>1</v>
      </c>
      <c r="F4590">
        <f>VLOOKUP(Tableau__3_Déplacements_2[[#This Row],[Id_Personne]],[1]!Tableau__2_Personnes_1[[Id_Personne]:[Age]],4)</f>
        <v>24</v>
      </c>
      <c r="G4590" t="s">
        <v>3</v>
      </c>
      <c r="H4590" t="s">
        <v>2</v>
      </c>
      <c r="I4590" t="s">
        <v>10953</v>
      </c>
      <c r="J4590">
        <v>1</v>
      </c>
      <c r="K4590">
        <v>83</v>
      </c>
      <c r="M4590">
        <v>85</v>
      </c>
      <c r="O4590" t="str">
        <f>IF(Tableau__3_Déplacements_2[[#This Row],[Ori]]=Tableau__3_Déplacements_2[[#This Row],[Des]],"local","metro")</f>
        <v>metro</v>
      </c>
      <c r="P4590">
        <v>15</v>
      </c>
      <c r="Q4590">
        <v>17</v>
      </c>
      <c r="R4590">
        <v>10</v>
      </c>
      <c r="S4590">
        <v>18</v>
      </c>
      <c r="T4590">
        <v>47</v>
      </c>
      <c r="U4590" t="s">
        <v>876</v>
      </c>
      <c r="V4590">
        <v>10</v>
      </c>
      <c r="W4590">
        <v>800</v>
      </c>
      <c r="X4590">
        <v>5</v>
      </c>
      <c r="Y4590">
        <v>215.76109090909091</v>
      </c>
      <c r="Z4590" s="1">
        <v>-1</v>
      </c>
      <c r="AA4590" s="1"/>
    </row>
    <row r="4591" spans="1:27" x14ac:dyDescent="0.35">
      <c r="A4591">
        <v>1475</v>
      </c>
      <c r="B4591" t="e">
        <f>VLOOKUP(Tableau__3_Déplacements_2[[#This Row],[Id_Menage]],[2]Ménages!$A$2:$AD$1503,32)</f>
        <v>#REF!</v>
      </c>
      <c r="C4591" t="s">
        <v>11</v>
      </c>
      <c r="D4591" t="s">
        <v>10951</v>
      </c>
      <c r="E4591">
        <f>VLOOKUP(Tableau__3_Déplacements_2[[#This Row],[Id_Personne]],[1]!Tableau__2_Personnes_1[[Id_Personne]:[Age]],2)</f>
        <v>2</v>
      </c>
      <c r="F4591">
        <f>VLOOKUP(Tableau__3_Déplacements_2[[#This Row],[Id_Personne]],[1]!Tableau__2_Personnes_1[[Id_Personne]:[Age]],4)</f>
        <v>25</v>
      </c>
      <c r="G4591" t="s">
        <v>0</v>
      </c>
      <c r="H4591" t="s">
        <v>7</v>
      </c>
      <c r="I4591" t="s">
        <v>10952</v>
      </c>
      <c r="J4591">
        <v>1</v>
      </c>
      <c r="K4591">
        <v>85</v>
      </c>
      <c r="M4591">
        <v>85</v>
      </c>
      <c r="O4591" t="str">
        <f>IF(Tableau__3_Déplacements_2[[#This Row],[Ori]]=Tableau__3_Déplacements_2[[#This Row],[Des]],"local","metro")</f>
        <v>local</v>
      </c>
      <c r="P4591">
        <v>3</v>
      </c>
      <c r="Q4591">
        <v>7</v>
      </c>
      <c r="R4591">
        <v>0</v>
      </c>
      <c r="S4591">
        <v>7</v>
      </c>
      <c r="T4591">
        <v>15</v>
      </c>
      <c r="U4591" t="s">
        <v>8</v>
      </c>
      <c r="V4591">
        <v>5</v>
      </c>
      <c r="W4591">
        <v>100</v>
      </c>
      <c r="X4591">
        <v>4</v>
      </c>
      <c r="Y4591">
        <v>215.76109090909091</v>
      </c>
      <c r="Z4591" s="1">
        <v>0</v>
      </c>
      <c r="AA4591" s="1"/>
    </row>
    <row r="4592" spans="1:27" x14ac:dyDescent="0.35">
      <c r="A4592">
        <v>1475</v>
      </c>
      <c r="B4592" t="e">
        <f>VLOOKUP(Tableau__3_Déplacements_2[[#This Row],[Id_Menage]],[2]Ménages!$A$2:$AD$1503,32)</f>
        <v>#REF!</v>
      </c>
      <c r="C4592" t="s">
        <v>11</v>
      </c>
      <c r="D4592" t="s">
        <v>10951</v>
      </c>
      <c r="E4592">
        <f>VLOOKUP(Tableau__3_Déplacements_2[[#This Row],[Id_Personne]],[1]!Tableau__2_Personnes_1[[Id_Personne]:[Age]],2)</f>
        <v>2</v>
      </c>
      <c r="F4592">
        <f>VLOOKUP(Tableau__3_Déplacements_2[[#This Row],[Id_Personne]],[1]!Tableau__2_Personnes_1[[Id_Personne]:[Age]],4)</f>
        <v>25</v>
      </c>
      <c r="G4592" t="s">
        <v>3</v>
      </c>
      <c r="H4592" t="s">
        <v>2</v>
      </c>
      <c r="I4592" t="s">
        <v>10950</v>
      </c>
      <c r="J4592">
        <v>1</v>
      </c>
      <c r="K4592">
        <v>85</v>
      </c>
      <c r="M4592">
        <v>85</v>
      </c>
      <c r="O4592" t="str">
        <f>IF(Tableau__3_Déplacements_2[[#This Row],[Ori]]=Tableau__3_Déplacements_2[[#This Row],[Des]],"local","metro")</f>
        <v>local</v>
      </c>
      <c r="P4592">
        <v>15</v>
      </c>
      <c r="Q4592">
        <v>14</v>
      </c>
      <c r="R4592">
        <v>0</v>
      </c>
      <c r="S4592">
        <v>14</v>
      </c>
      <c r="T4592">
        <v>30</v>
      </c>
      <c r="U4592" t="s">
        <v>0</v>
      </c>
      <c r="V4592">
        <v>1</v>
      </c>
      <c r="W4592">
        <v>0</v>
      </c>
      <c r="X4592">
        <v>4</v>
      </c>
      <c r="Y4592">
        <v>215.76109090909091</v>
      </c>
      <c r="Z4592" s="1">
        <v>0</v>
      </c>
      <c r="AA4592" s="1"/>
    </row>
    <row r="4593" spans="1:27" x14ac:dyDescent="0.35">
      <c r="A4593">
        <v>1476</v>
      </c>
      <c r="B4593" t="e">
        <f>VLOOKUP(Tableau__3_Déplacements_2[[#This Row],[Id_Menage]],[2]Ménages!$A$2:$AD$1503,32)</f>
        <v>#REF!</v>
      </c>
      <c r="C4593" t="s">
        <v>16</v>
      </c>
      <c r="D4593" t="s">
        <v>10948</v>
      </c>
      <c r="E4593">
        <f>VLOOKUP(Tableau__3_Déplacements_2[[#This Row],[Id_Personne]],[1]!Tableau__2_Personnes_1[[Id_Personne]:[Age]],2)</f>
        <v>1</v>
      </c>
      <c r="F4593">
        <f>VLOOKUP(Tableau__3_Déplacements_2[[#This Row],[Id_Personne]],[1]!Tableau__2_Personnes_1[[Id_Personne]:[Age]],4)</f>
        <v>65</v>
      </c>
      <c r="G4593" t="s">
        <v>3</v>
      </c>
      <c r="H4593" t="s">
        <v>2</v>
      </c>
      <c r="I4593" t="s">
        <v>10949</v>
      </c>
      <c r="J4593">
        <v>1</v>
      </c>
      <c r="K4593">
        <v>85</v>
      </c>
      <c r="M4593">
        <v>85</v>
      </c>
      <c r="O4593" t="str">
        <f>IF(Tableau__3_Déplacements_2[[#This Row],[Ori]]=Tableau__3_Déplacements_2[[#This Row],[Des]],"local","metro")</f>
        <v>local</v>
      </c>
      <c r="P4593">
        <v>15</v>
      </c>
      <c r="Q4593">
        <v>14</v>
      </c>
      <c r="R4593">
        <v>0</v>
      </c>
      <c r="S4593">
        <v>14</v>
      </c>
      <c r="T4593">
        <v>25</v>
      </c>
      <c r="U4593" t="s">
        <v>8</v>
      </c>
      <c r="V4593">
        <v>5</v>
      </c>
      <c r="W4593">
        <v>150</v>
      </c>
      <c r="X4593">
        <v>5</v>
      </c>
      <c r="Y4593">
        <v>215.76109090909091</v>
      </c>
      <c r="Z4593" s="1">
        <v>0</v>
      </c>
      <c r="AA4593" s="1"/>
    </row>
    <row r="4594" spans="1:27" x14ac:dyDescent="0.35">
      <c r="A4594">
        <v>1476</v>
      </c>
      <c r="B4594" t="e">
        <f>VLOOKUP(Tableau__3_Déplacements_2[[#This Row],[Id_Menage]],[2]Ménages!$A$2:$AD$1503,32)</f>
        <v>#REF!</v>
      </c>
      <c r="C4594" t="s">
        <v>16</v>
      </c>
      <c r="D4594" t="s">
        <v>10948</v>
      </c>
      <c r="E4594">
        <f>VLOOKUP(Tableau__3_Déplacements_2[[#This Row],[Id_Personne]],[1]!Tableau__2_Personnes_1[[Id_Personne]:[Age]],2)</f>
        <v>1</v>
      </c>
      <c r="F4594">
        <f>VLOOKUP(Tableau__3_Déplacements_2[[#This Row],[Id_Personne]],[1]!Tableau__2_Personnes_1[[Id_Personne]:[Age]],4)</f>
        <v>65</v>
      </c>
      <c r="G4594" t="s">
        <v>0</v>
      </c>
      <c r="H4594" t="s">
        <v>7</v>
      </c>
      <c r="I4594" t="s">
        <v>10947</v>
      </c>
      <c r="J4594">
        <v>1</v>
      </c>
      <c r="K4594">
        <v>85</v>
      </c>
      <c r="M4594">
        <v>85</v>
      </c>
      <c r="O4594" t="str">
        <f>IF(Tableau__3_Déplacements_2[[#This Row],[Ori]]=Tableau__3_Déplacements_2[[#This Row],[Des]],"local","metro")</f>
        <v>local</v>
      </c>
      <c r="P4594">
        <v>4</v>
      </c>
      <c r="Q4594">
        <v>6</v>
      </c>
      <c r="R4594">
        <v>30</v>
      </c>
      <c r="S4594">
        <v>6</v>
      </c>
      <c r="T4594">
        <v>55</v>
      </c>
      <c r="U4594" t="s">
        <v>8</v>
      </c>
      <c r="V4594">
        <v>5</v>
      </c>
      <c r="W4594">
        <v>150</v>
      </c>
      <c r="X4594">
        <v>5</v>
      </c>
      <c r="Y4594">
        <v>215.76109090909091</v>
      </c>
      <c r="Z4594" s="1">
        <v>-1</v>
      </c>
      <c r="AA4594" s="1"/>
    </row>
    <row r="4595" spans="1:27" x14ac:dyDescent="0.35">
      <c r="A4595">
        <v>1476</v>
      </c>
      <c r="B4595" t="e">
        <f>VLOOKUP(Tableau__3_Déplacements_2[[#This Row],[Id_Menage]],[2]Ménages!$A$2:$AD$1503,32)</f>
        <v>#REF!</v>
      </c>
      <c r="C4595" t="s">
        <v>11</v>
      </c>
      <c r="D4595" t="s">
        <v>10945</v>
      </c>
      <c r="E4595">
        <f>VLOOKUP(Tableau__3_Déplacements_2[[#This Row],[Id_Personne]],[1]!Tableau__2_Personnes_1[[Id_Personne]:[Age]],2)</f>
        <v>2</v>
      </c>
      <c r="F4595">
        <f>VLOOKUP(Tableau__3_Déplacements_2[[#This Row],[Id_Personne]],[1]!Tableau__2_Personnes_1[[Id_Personne]:[Age]],4)</f>
        <v>37</v>
      </c>
      <c r="G4595" t="s">
        <v>0</v>
      </c>
      <c r="H4595" t="s">
        <v>7</v>
      </c>
      <c r="I4595" t="s">
        <v>10946</v>
      </c>
      <c r="J4595">
        <v>1</v>
      </c>
      <c r="K4595">
        <v>85</v>
      </c>
      <c r="M4595">
        <v>29</v>
      </c>
      <c r="O4595" t="str">
        <f>IF(Tableau__3_Déplacements_2[[#This Row],[Ori]]=Tableau__3_Déplacements_2[[#This Row],[Des]],"local","metro")</f>
        <v>metro</v>
      </c>
      <c r="P4595">
        <v>5</v>
      </c>
      <c r="Q4595">
        <v>6</v>
      </c>
      <c r="R4595">
        <v>0</v>
      </c>
      <c r="S4595">
        <v>7</v>
      </c>
      <c r="T4595">
        <v>32</v>
      </c>
      <c r="U4595" t="s">
        <v>876</v>
      </c>
      <c r="V4595">
        <v>10</v>
      </c>
      <c r="W4595">
        <v>600</v>
      </c>
      <c r="X4595">
        <v>1</v>
      </c>
      <c r="Y4595">
        <v>215.76109090909091</v>
      </c>
      <c r="Z4595" s="1">
        <v>0</v>
      </c>
      <c r="AA4595" s="1"/>
    </row>
    <row r="4596" spans="1:27" x14ac:dyDescent="0.35">
      <c r="A4596">
        <v>1476</v>
      </c>
      <c r="B4596" t="e">
        <f>VLOOKUP(Tableau__3_Déplacements_2[[#This Row],[Id_Menage]],[2]Ménages!$A$2:$AD$1503,32)</f>
        <v>#REF!</v>
      </c>
      <c r="C4596" t="s">
        <v>11</v>
      </c>
      <c r="D4596" t="s">
        <v>10945</v>
      </c>
      <c r="E4596">
        <f>VLOOKUP(Tableau__3_Déplacements_2[[#This Row],[Id_Personne]],[1]!Tableau__2_Personnes_1[[Id_Personne]:[Age]],2)</f>
        <v>2</v>
      </c>
      <c r="F4596">
        <f>VLOOKUP(Tableau__3_Déplacements_2[[#This Row],[Id_Personne]],[1]!Tableau__2_Personnes_1[[Id_Personne]:[Age]],4)</f>
        <v>37</v>
      </c>
      <c r="G4596" t="s">
        <v>3</v>
      </c>
      <c r="H4596" t="s">
        <v>2</v>
      </c>
      <c r="I4596" t="s">
        <v>10944</v>
      </c>
      <c r="J4596">
        <v>1</v>
      </c>
      <c r="K4596">
        <v>29</v>
      </c>
      <c r="M4596">
        <v>85</v>
      </c>
      <c r="O4596" t="str">
        <f>IF(Tableau__3_Déplacements_2[[#This Row],[Ori]]=Tableau__3_Déplacements_2[[#This Row],[Des]],"local","metro")</f>
        <v>metro</v>
      </c>
      <c r="P4596">
        <v>15</v>
      </c>
      <c r="Q4596">
        <v>10</v>
      </c>
      <c r="R4596">
        <v>5</v>
      </c>
      <c r="S4596">
        <v>11</v>
      </c>
      <c r="T4596">
        <v>22</v>
      </c>
      <c r="U4596" t="s">
        <v>876</v>
      </c>
      <c r="V4596">
        <v>10</v>
      </c>
      <c r="W4596">
        <v>600</v>
      </c>
      <c r="X4596">
        <v>1</v>
      </c>
      <c r="Y4596">
        <v>215.76109090909091</v>
      </c>
      <c r="Z4596" s="1">
        <v>-1</v>
      </c>
      <c r="AA4596" s="1"/>
    </row>
    <row r="4597" spans="1:27" x14ac:dyDescent="0.35">
      <c r="A4597">
        <v>1476</v>
      </c>
      <c r="B4597" t="e">
        <f>VLOOKUP(Tableau__3_Déplacements_2[[#This Row],[Id_Menage]],[2]Ménages!$A$2:$AD$1503,32)</f>
        <v>#REF!</v>
      </c>
      <c r="C4597" t="s">
        <v>5</v>
      </c>
      <c r="D4597" t="s">
        <v>10942</v>
      </c>
      <c r="E4597">
        <f>VLOOKUP(Tableau__3_Déplacements_2[[#This Row],[Id_Personne]],[1]!Tableau__2_Personnes_1[[Id_Personne]:[Age]],2)</f>
        <v>2</v>
      </c>
      <c r="F4597">
        <f>VLOOKUP(Tableau__3_Déplacements_2[[#This Row],[Id_Personne]],[1]!Tableau__2_Personnes_1[[Id_Personne]:[Age]],4)</f>
        <v>13</v>
      </c>
      <c r="G4597" t="s">
        <v>3</v>
      </c>
      <c r="H4597" t="s">
        <v>2</v>
      </c>
      <c r="I4597" t="s">
        <v>10943</v>
      </c>
      <c r="J4597">
        <v>1</v>
      </c>
      <c r="K4597">
        <v>85</v>
      </c>
      <c r="M4597">
        <v>85</v>
      </c>
      <c r="O4597" t="str">
        <f>IF(Tableau__3_Déplacements_2[[#This Row],[Ori]]=Tableau__3_Déplacements_2[[#This Row],[Des]],"local","metro")</f>
        <v>local</v>
      </c>
      <c r="P4597">
        <v>15</v>
      </c>
      <c r="Q4597">
        <v>19</v>
      </c>
      <c r="R4597">
        <v>0</v>
      </c>
      <c r="S4597">
        <v>19</v>
      </c>
      <c r="T4597">
        <v>20</v>
      </c>
      <c r="U4597" t="s">
        <v>30</v>
      </c>
      <c r="V4597">
        <v>8</v>
      </c>
      <c r="W4597">
        <v>100</v>
      </c>
      <c r="X4597">
        <v>6</v>
      </c>
      <c r="Y4597">
        <v>215.76109090909091</v>
      </c>
      <c r="Z4597" s="1">
        <v>0</v>
      </c>
      <c r="AA4597" s="1"/>
    </row>
    <row r="4598" spans="1:27" x14ac:dyDescent="0.35">
      <c r="A4598">
        <v>1476</v>
      </c>
      <c r="B4598" t="e">
        <f>VLOOKUP(Tableau__3_Déplacements_2[[#This Row],[Id_Menage]],[2]Ménages!$A$2:$AD$1503,32)</f>
        <v>#REF!</v>
      </c>
      <c r="C4598" t="s">
        <v>5</v>
      </c>
      <c r="D4598" t="s">
        <v>10942</v>
      </c>
      <c r="E4598">
        <f>VLOOKUP(Tableau__3_Déplacements_2[[#This Row],[Id_Personne]],[1]!Tableau__2_Personnes_1[[Id_Personne]:[Age]],2)</f>
        <v>2</v>
      </c>
      <c r="F4598">
        <f>VLOOKUP(Tableau__3_Déplacements_2[[#This Row],[Id_Personne]],[1]!Tableau__2_Personnes_1[[Id_Personne]:[Age]],4)</f>
        <v>13</v>
      </c>
      <c r="G4598" t="s">
        <v>0</v>
      </c>
      <c r="H4598" t="s">
        <v>7</v>
      </c>
      <c r="I4598" t="s">
        <v>10941</v>
      </c>
      <c r="J4598">
        <v>1</v>
      </c>
      <c r="K4598">
        <v>85</v>
      </c>
      <c r="M4598">
        <v>85</v>
      </c>
      <c r="O4598" t="str">
        <f>IF(Tableau__3_Déplacements_2[[#This Row],[Ori]]=Tableau__3_Déplacements_2[[#This Row],[Des]],"local","metro")</f>
        <v>local</v>
      </c>
      <c r="P4598">
        <v>13</v>
      </c>
      <c r="Q4598">
        <v>8</v>
      </c>
      <c r="R4598">
        <v>0</v>
      </c>
      <c r="S4598">
        <v>8</v>
      </c>
      <c r="T4598">
        <v>20</v>
      </c>
      <c r="U4598" t="s">
        <v>30</v>
      </c>
      <c r="V4598">
        <v>8</v>
      </c>
      <c r="W4598">
        <v>100</v>
      </c>
      <c r="X4598">
        <v>6</v>
      </c>
      <c r="Y4598">
        <v>215.76109090909091</v>
      </c>
      <c r="Z4598" s="1">
        <v>0</v>
      </c>
      <c r="AA4598" s="1"/>
    </row>
    <row r="4599" spans="1:27" x14ac:dyDescent="0.35">
      <c r="A4599">
        <v>1477</v>
      </c>
      <c r="B4599" t="e">
        <f>VLOOKUP(Tableau__3_Déplacements_2[[#This Row],[Id_Menage]],[2]Ménages!$A$2:$AD$1503,32)</f>
        <v>#REF!</v>
      </c>
      <c r="C4599" t="s">
        <v>16</v>
      </c>
      <c r="D4599" t="s">
        <v>10939</v>
      </c>
      <c r="E4599">
        <f>VLOOKUP(Tableau__3_Déplacements_2[[#This Row],[Id_Personne]],[1]!Tableau__2_Personnes_1[[Id_Personne]:[Age]],2)</f>
        <v>2</v>
      </c>
      <c r="F4599">
        <f>VLOOKUP(Tableau__3_Déplacements_2[[#This Row],[Id_Personne]],[1]!Tableau__2_Personnes_1[[Id_Personne]:[Age]],4)</f>
        <v>61</v>
      </c>
      <c r="G4599" t="s">
        <v>3</v>
      </c>
      <c r="H4599" t="s">
        <v>2</v>
      </c>
      <c r="I4599" t="s">
        <v>10940</v>
      </c>
      <c r="J4599">
        <v>1</v>
      </c>
      <c r="K4599">
        <v>85</v>
      </c>
      <c r="M4599">
        <v>85</v>
      </c>
      <c r="O4599" t="str">
        <f>IF(Tableau__3_Déplacements_2[[#This Row],[Ori]]=Tableau__3_Déplacements_2[[#This Row],[Des]],"local","metro")</f>
        <v>local</v>
      </c>
      <c r="P4599">
        <v>15</v>
      </c>
      <c r="Q4599">
        <v>15</v>
      </c>
      <c r="R4599">
        <v>0</v>
      </c>
      <c r="S4599">
        <v>15</v>
      </c>
      <c r="T4599">
        <v>34</v>
      </c>
      <c r="U4599" t="s">
        <v>81</v>
      </c>
      <c r="V4599">
        <v>5</v>
      </c>
      <c r="W4599">
        <v>150</v>
      </c>
      <c r="X4599">
        <v>5</v>
      </c>
      <c r="Y4599">
        <v>215.76109090909091</v>
      </c>
      <c r="Z4599" s="1">
        <v>0</v>
      </c>
      <c r="AA4599" s="1"/>
    </row>
    <row r="4600" spans="1:27" x14ac:dyDescent="0.35">
      <c r="A4600">
        <v>1477</v>
      </c>
      <c r="B4600" t="e">
        <f>VLOOKUP(Tableau__3_Déplacements_2[[#This Row],[Id_Menage]],[2]Ménages!$A$2:$AD$1503,32)</f>
        <v>#REF!</v>
      </c>
      <c r="C4600" t="s">
        <v>16</v>
      </c>
      <c r="D4600" t="s">
        <v>10939</v>
      </c>
      <c r="E4600">
        <f>VLOOKUP(Tableau__3_Déplacements_2[[#This Row],[Id_Personne]],[1]!Tableau__2_Personnes_1[[Id_Personne]:[Age]],2)</f>
        <v>2</v>
      </c>
      <c r="F4600">
        <f>VLOOKUP(Tableau__3_Déplacements_2[[#This Row],[Id_Personne]],[1]!Tableau__2_Personnes_1[[Id_Personne]:[Age]],4)</f>
        <v>61</v>
      </c>
      <c r="G4600" t="s">
        <v>0</v>
      </c>
      <c r="H4600" t="s">
        <v>7</v>
      </c>
      <c r="I4600" t="s">
        <v>10938</v>
      </c>
      <c r="J4600">
        <v>1</v>
      </c>
      <c r="K4600">
        <v>85</v>
      </c>
      <c r="M4600">
        <v>85</v>
      </c>
      <c r="O4600" t="str">
        <f>IF(Tableau__3_Déplacements_2[[#This Row],[Ori]]=Tableau__3_Déplacements_2[[#This Row],[Des]],"local","metro")</f>
        <v>local</v>
      </c>
      <c r="P4600">
        <v>10</v>
      </c>
      <c r="Q4600">
        <v>6</v>
      </c>
      <c r="R4600">
        <v>45</v>
      </c>
      <c r="S4600">
        <v>7</v>
      </c>
      <c r="T4600">
        <v>18</v>
      </c>
      <c r="U4600" t="s">
        <v>81</v>
      </c>
      <c r="V4600">
        <v>5</v>
      </c>
      <c r="W4600">
        <v>150</v>
      </c>
      <c r="X4600">
        <v>5</v>
      </c>
      <c r="Y4600">
        <v>215.76109090909091</v>
      </c>
      <c r="Z4600" s="1">
        <v>-1</v>
      </c>
      <c r="AA4600" s="1"/>
    </row>
    <row r="4601" spans="1:27" x14ac:dyDescent="0.35">
      <c r="A4601">
        <v>1477</v>
      </c>
      <c r="B4601" t="e">
        <f>VLOOKUP(Tableau__3_Déplacements_2[[#This Row],[Id_Menage]],[2]Ménages!$A$2:$AD$1503,32)</f>
        <v>#REF!</v>
      </c>
      <c r="C4601" t="s">
        <v>11</v>
      </c>
      <c r="D4601" t="s">
        <v>10936</v>
      </c>
      <c r="E4601">
        <f>VLOOKUP(Tableau__3_Déplacements_2[[#This Row],[Id_Personne]],[1]!Tableau__2_Personnes_1[[Id_Personne]:[Age]],2)</f>
        <v>1</v>
      </c>
      <c r="F4601">
        <f>VLOOKUP(Tableau__3_Déplacements_2[[#This Row],[Id_Personne]],[1]!Tableau__2_Personnes_1[[Id_Personne]:[Age]],4)</f>
        <v>33</v>
      </c>
      <c r="G4601" t="s">
        <v>3</v>
      </c>
      <c r="H4601" t="s">
        <v>2</v>
      </c>
      <c r="I4601" t="s">
        <v>10937</v>
      </c>
      <c r="J4601">
        <v>1</v>
      </c>
      <c r="K4601">
        <v>85</v>
      </c>
      <c r="M4601">
        <v>85</v>
      </c>
      <c r="O4601" t="str">
        <f>IF(Tableau__3_Déplacements_2[[#This Row],[Ori]]=Tableau__3_Déplacements_2[[#This Row],[Des]],"local","metro")</f>
        <v>local</v>
      </c>
      <c r="P4601">
        <v>15</v>
      </c>
      <c r="Q4601">
        <v>19</v>
      </c>
      <c r="R4601">
        <v>0</v>
      </c>
      <c r="S4601">
        <v>19</v>
      </c>
      <c r="T4601">
        <v>10</v>
      </c>
      <c r="U4601" t="s">
        <v>81</v>
      </c>
      <c r="V4601">
        <v>5</v>
      </c>
      <c r="W4601">
        <v>100</v>
      </c>
      <c r="X4601">
        <v>3</v>
      </c>
      <c r="Y4601">
        <v>215.76109090909091</v>
      </c>
      <c r="Z4601" s="1">
        <v>0</v>
      </c>
      <c r="AA4601" s="1"/>
    </row>
    <row r="4602" spans="1:27" x14ac:dyDescent="0.35">
      <c r="A4602">
        <v>1477</v>
      </c>
      <c r="B4602" t="e">
        <f>VLOOKUP(Tableau__3_Déplacements_2[[#This Row],[Id_Menage]],[2]Ménages!$A$2:$AD$1503,32)</f>
        <v>#REF!</v>
      </c>
      <c r="C4602" t="s">
        <v>11</v>
      </c>
      <c r="D4602" t="s">
        <v>10936</v>
      </c>
      <c r="E4602">
        <f>VLOOKUP(Tableau__3_Déplacements_2[[#This Row],[Id_Personne]],[1]!Tableau__2_Personnes_1[[Id_Personne]:[Age]],2)</f>
        <v>1</v>
      </c>
      <c r="F4602">
        <f>VLOOKUP(Tableau__3_Déplacements_2[[#This Row],[Id_Personne]],[1]!Tableau__2_Personnes_1[[Id_Personne]:[Age]],4)</f>
        <v>33</v>
      </c>
      <c r="G4602" t="s">
        <v>0</v>
      </c>
      <c r="H4602" t="s">
        <v>7</v>
      </c>
      <c r="I4602" t="s">
        <v>10935</v>
      </c>
      <c r="J4602">
        <v>1</v>
      </c>
      <c r="K4602">
        <v>85</v>
      </c>
      <c r="M4602">
        <v>85</v>
      </c>
      <c r="O4602" t="str">
        <f>IF(Tableau__3_Déplacements_2[[#This Row],[Ori]]=Tableau__3_Déplacements_2[[#This Row],[Des]],"local","metro")</f>
        <v>local</v>
      </c>
      <c r="P4602">
        <v>13</v>
      </c>
      <c r="Q4602">
        <v>15</v>
      </c>
      <c r="R4602">
        <v>10</v>
      </c>
      <c r="S4602">
        <v>15</v>
      </c>
      <c r="T4602">
        <v>23</v>
      </c>
      <c r="U4602" t="s">
        <v>81</v>
      </c>
      <c r="V4602">
        <v>5</v>
      </c>
      <c r="W4602">
        <v>100</v>
      </c>
      <c r="X4602">
        <v>3</v>
      </c>
      <c r="Y4602">
        <v>215.76109090909091</v>
      </c>
      <c r="Z4602" s="1">
        <v>-1</v>
      </c>
      <c r="AA4602" s="1"/>
    </row>
    <row r="4603" spans="1:27" x14ac:dyDescent="0.35">
      <c r="A4603">
        <v>1477</v>
      </c>
      <c r="B4603" t="e">
        <f>VLOOKUP(Tableau__3_Déplacements_2[[#This Row],[Id_Menage]],[2]Ménages!$A$2:$AD$1503,32)</f>
        <v>#REF!</v>
      </c>
      <c r="C4603" t="s">
        <v>65</v>
      </c>
      <c r="D4603" t="s">
        <v>10933</v>
      </c>
      <c r="E4603">
        <f>VLOOKUP(Tableau__3_Déplacements_2[[#This Row],[Id_Personne]],[1]!Tableau__2_Personnes_1[[Id_Personne]:[Age]],2)</f>
        <v>2</v>
      </c>
      <c r="F4603">
        <f>VLOOKUP(Tableau__3_Déplacements_2[[#This Row],[Id_Personne]],[1]!Tableau__2_Personnes_1[[Id_Personne]:[Age]],4)</f>
        <v>22</v>
      </c>
      <c r="G4603" t="s">
        <v>3</v>
      </c>
      <c r="H4603" t="s">
        <v>2</v>
      </c>
      <c r="I4603" t="s">
        <v>10934</v>
      </c>
      <c r="J4603">
        <v>1</v>
      </c>
      <c r="K4603">
        <v>85</v>
      </c>
      <c r="M4603">
        <v>85</v>
      </c>
      <c r="O4603" t="str">
        <f>IF(Tableau__3_Déplacements_2[[#This Row],[Ori]]=Tableau__3_Déplacements_2[[#This Row],[Des]],"local","metro")</f>
        <v>local</v>
      </c>
      <c r="P4603">
        <v>15</v>
      </c>
      <c r="Q4603">
        <v>20</v>
      </c>
      <c r="R4603">
        <v>0</v>
      </c>
      <c r="S4603">
        <v>20</v>
      </c>
      <c r="T4603">
        <v>10</v>
      </c>
      <c r="U4603" t="s">
        <v>8</v>
      </c>
      <c r="V4603">
        <v>5</v>
      </c>
      <c r="W4603">
        <v>100</v>
      </c>
      <c r="X4603">
        <v>3</v>
      </c>
      <c r="Y4603">
        <v>215.76109090909091</v>
      </c>
      <c r="Z4603" s="1">
        <v>0</v>
      </c>
      <c r="AA4603" s="1"/>
    </row>
    <row r="4604" spans="1:27" x14ac:dyDescent="0.35">
      <c r="A4604">
        <v>1477</v>
      </c>
      <c r="B4604" t="e">
        <f>VLOOKUP(Tableau__3_Déplacements_2[[#This Row],[Id_Menage]],[2]Ménages!$A$2:$AD$1503,32)</f>
        <v>#REF!</v>
      </c>
      <c r="C4604" t="s">
        <v>65</v>
      </c>
      <c r="D4604" t="s">
        <v>10933</v>
      </c>
      <c r="E4604">
        <f>VLOOKUP(Tableau__3_Déplacements_2[[#This Row],[Id_Personne]],[1]!Tableau__2_Personnes_1[[Id_Personne]:[Age]],2)</f>
        <v>2</v>
      </c>
      <c r="F4604">
        <f>VLOOKUP(Tableau__3_Déplacements_2[[#This Row],[Id_Personne]],[1]!Tableau__2_Personnes_1[[Id_Personne]:[Age]],4)</f>
        <v>22</v>
      </c>
      <c r="G4604" t="s">
        <v>0</v>
      </c>
      <c r="H4604" t="s">
        <v>7</v>
      </c>
      <c r="I4604" t="s">
        <v>10932</v>
      </c>
      <c r="J4604">
        <v>1</v>
      </c>
      <c r="K4604">
        <v>85</v>
      </c>
      <c r="M4604">
        <v>85</v>
      </c>
      <c r="O4604" t="str">
        <f>IF(Tableau__3_Déplacements_2[[#This Row],[Ori]]=Tableau__3_Déplacements_2[[#This Row],[Des]],"local","metro")</f>
        <v>local</v>
      </c>
      <c r="P4604">
        <v>14</v>
      </c>
      <c r="Q4604">
        <v>16</v>
      </c>
      <c r="R4604">
        <v>10</v>
      </c>
      <c r="S4604">
        <v>16</v>
      </c>
      <c r="T4604">
        <v>20</v>
      </c>
      <c r="U4604" t="s">
        <v>8</v>
      </c>
      <c r="V4604">
        <v>5</v>
      </c>
      <c r="W4604">
        <v>100</v>
      </c>
      <c r="X4604">
        <v>3</v>
      </c>
      <c r="Y4604">
        <v>215.76109090909091</v>
      </c>
      <c r="Z4604" s="1">
        <v>-1</v>
      </c>
      <c r="AA4604" s="1"/>
    </row>
    <row r="4605" spans="1:27" x14ac:dyDescent="0.35">
      <c r="A4605">
        <v>1478</v>
      </c>
      <c r="B4605" t="e">
        <f>VLOOKUP(Tableau__3_Déplacements_2[[#This Row],[Id_Menage]],[2]Ménages!$A$2:$AD$1503,32)</f>
        <v>#REF!</v>
      </c>
      <c r="C4605" t="s">
        <v>16</v>
      </c>
      <c r="D4605" t="s">
        <v>10930</v>
      </c>
      <c r="E4605">
        <f>VLOOKUP(Tableau__3_Déplacements_2[[#This Row],[Id_Personne]],[1]!Tableau__2_Personnes_1[[Id_Personne]:[Age]],2)</f>
        <v>1</v>
      </c>
      <c r="F4605">
        <f>VLOOKUP(Tableau__3_Déplacements_2[[#This Row],[Id_Personne]],[1]!Tableau__2_Personnes_1[[Id_Personne]:[Age]],4)</f>
        <v>54</v>
      </c>
      <c r="G4605" t="s">
        <v>0</v>
      </c>
      <c r="H4605" t="s">
        <v>7</v>
      </c>
      <c r="I4605" t="s">
        <v>10931</v>
      </c>
      <c r="J4605">
        <v>1</v>
      </c>
      <c r="K4605">
        <v>85</v>
      </c>
      <c r="M4605">
        <v>34</v>
      </c>
      <c r="O4605" t="str">
        <f>IF(Tableau__3_Déplacements_2[[#This Row],[Ori]]=Tableau__3_Déplacements_2[[#This Row],[Des]],"local","metro")</f>
        <v>metro</v>
      </c>
      <c r="P4605">
        <v>13</v>
      </c>
      <c r="Q4605">
        <v>9</v>
      </c>
      <c r="R4605">
        <v>0</v>
      </c>
      <c r="S4605">
        <v>10</v>
      </c>
      <c r="T4605">
        <v>26</v>
      </c>
      <c r="U4605" t="s">
        <v>1490</v>
      </c>
      <c r="V4605">
        <v>15</v>
      </c>
      <c r="W4605">
        <v>1000</v>
      </c>
      <c r="X4605">
        <v>1</v>
      </c>
      <c r="Y4605">
        <v>215.76109090909091</v>
      </c>
      <c r="Z4605" s="1">
        <v>0</v>
      </c>
      <c r="AA4605" s="1"/>
    </row>
    <row r="4606" spans="1:27" x14ac:dyDescent="0.35">
      <c r="A4606">
        <v>1478</v>
      </c>
      <c r="B4606" t="e">
        <f>VLOOKUP(Tableau__3_Déplacements_2[[#This Row],[Id_Menage]],[2]Ménages!$A$2:$AD$1503,32)</f>
        <v>#REF!</v>
      </c>
      <c r="C4606" t="s">
        <v>16</v>
      </c>
      <c r="D4606" t="s">
        <v>10930</v>
      </c>
      <c r="E4606">
        <f>VLOOKUP(Tableau__3_Déplacements_2[[#This Row],[Id_Personne]],[1]!Tableau__2_Personnes_1[[Id_Personne]:[Age]],2)</f>
        <v>1</v>
      </c>
      <c r="F4606">
        <f>VLOOKUP(Tableau__3_Déplacements_2[[#This Row],[Id_Personne]],[1]!Tableau__2_Personnes_1[[Id_Personne]:[Age]],4)</f>
        <v>54</v>
      </c>
      <c r="G4606" t="s">
        <v>3</v>
      </c>
      <c r="H4606" t="s">
        <v>2</v>
      </c>
      <c r="I4606" t="s">
        <v>10929</v>
      </c>
      <c r="J4606">
        <v>1</v>
      </c>
      <c r="K4606">
        <v>34</v>
      </c>
      <c r="M4606">
        <v>85</v>
      </c>
      <c r="O4606" t="str">
        <f>IF(Tableau__3_Déplacements_2[[#This Row],[Ori]]=Tableau__3_Déplacements_2[[#This Row],[Des]],"local","metro")</f>
        <v>metro</v>
      </c>
      <c r="P4606">
        <v>15</v>
      </c>
      <c r="Q4606">
        <v>15</v>
      </c>
      <c r="R4606">
        <v>0</v>
      </c>
      <c r="S4606">
        <v>16</v>
      </c>
      <c r="T4606">
        <v>20</v>
      </c>
      <c r="U4606" t="s">
        <v>1490</v>
      </c>
      <c r="V4606">
        <v>15</v>
      </c>
      <c r="W4606">
        <v>1000</v>
      </c>
      <c r="X4606">
        <v>1</v>
      </c>
      <c r="Y4606">
        <v>215.76109090909091</v>
      </c>
      <c r="Z4606" s="1">
        <v>0</v>
      </c>
      <c r="AA4606" s="1"/>
    </row>
    <row r="4607" spans="1:27" x14ac:dyDescent="0.35">
      <c r="A4607">
        <v>1478</v>
      </c>
      <c r="B4607" t="e">
        <f>VLOOKUP(Tableau__3_Déplacements_2[[#This Row],[Id_Menage]],[2]Ménages!$A$2:$AD$1503,32)</f>
        <v>#REF!</v>
      </c>
      <c r="C4607" t="s">
        <v>11</v>
      </c>
      <c r="D4607" t="s">
        <v>10927</v>
      </c>
      <c r="E4607">
        <f>VLOOKUP(Tableau__3_Déplacements_2[[#This Row],[Id_Personne]],[1]!Tableau__2_Personnes_1[[Id_Personne]:[Age]],2)</f>
        <v>2</v>
      </c>
      <c r="F4607">
        <f>VLOOKUP(Tableau__3_Déplacements_2[[#This Row],[Id_Personne]],[1]!Tableau__2_Personnes_1[[Id_Personne]:[Age]],4)</f>
        <v>49</v>
      </c>
      <c r="G4607" t="s">
        <v>3</v>
      </c>
      <c r="H4607" t="s">
        <v>2</v>
      </c>
      <c r="I4607" t="s">
        <v>10928</v>
      </c>
      <c r="J4607">
        <v>1</v>
      </c>
      <c r="K4607">
        <v>85</v>
      </c>
      <c r="M4607">
        <v>85</v>
      </c>
      <c r="O4607" t="str">
        <f>IF(Tableau__3_Déplacements_2[[#This Row],[Ori]]=Tableau__3_Déplacements_2[[#This Row],[Des]],"local","metro")</f>
        <v>local</v>
      </c>
      <c r="P4607">
        <v>15</v>
      </c>
      <c r="Q4607">
        <v>12</v>
      </c>
      <c r="R4607">
        <v>0</v>
      </c>
      <c r="S4607">
        <v>12</v>
      </c>
      <c r="T4607">
        <v>25</v>
      </c>
      <c r="U4607" t="s">
        <v>8</v>
      </c>
      <c r="V4607">
        <v>5</v>
      </c>
      <c r="W4607">
        <v>100</v>
      </c>
      <c r="X4607">
        <v>5</v>
      </c>
      <c r="Y4607">
        <v>215.76109090909091</v>
      </c>
      <c r="Z4607" s="1">
        <v>0</v>
      </c>
      <c r="AA4607" s="1"/>
    </row>
    <row r="4608" spans="1:27" x14ac:dyDescent="0.35">
      <c r="A4608">
        <v>1478</v>
      </c>
      <c r="B4608" t="e">
        <f>VLOOKUP(Tableau__3_Déplacements_2[[#This Row],[Id_Menage]],[2]Ménages!$A$2:$AD$1503,32)</f>
        <v>#REF!</v>
      </c>
      <c r="C4608" t="s">
        <v>11</v>
      </c>
      <c r="D4608" t="s">
        <v>10927</v>
      </c>
      <c r="E4608">
        <f>VLOOKUP(Tableau__3_Déplacements_2[[#This Row],[Id_Personne]],[1]!Tableau__2_Personnes_1[[Id_Personne]:[Age]],2)</f>
        <v>2</v>
      </c>
      <c r="F4608">
        <f>VLOOKUP(Tableau__3_Déplacements_2[[#This Row],[Id_Personne]],[1]!Tableau__2_Personnes_1[[Id_Personne]:[Age]],4)</f>
        <v>49</v>
      </c>
      <c r="G4608" t="s">
        <v>0</v>
      </c>
      <c r="H4608" t="s">
        <v>7</v>
      </c>
      <c r="I4608" t="s">
        <v>10926</v>
      </c>
      <c r="J4608">
        <v>1</v>
      </c>
      <c r="K4608">
        <v>85</v>
      </c>
      <c r="M4608">
        <v>85</v>
      </c>
      <c r="O4608" t="str">
        <f>IF(Tableau__3_Déplacements_2[[#This Row],[Ori]]=Tableau__3_Déplacements_2[[#This Row],[Des]],"local","metro")</f>
        <v>local</v>
      </c>
      <c r="P4608">
        <v>3</v>
      </c>
      <c r="Q4608">
        <v>8</v>
      </c>
      <c r="R4608">
        <v>5</v>
      </c>
      <c r="S4608">
        <v>8</v>
      </c>
      <c r="T4608">
        <v>30</v>
      </c>
      <c r="U4608" t="s">
        <v>8</v>
      </c>
      <c r="V4608">
        <v>5</v>
      </c>
      <c r="W4608">
        <v>100</v>
      </c>
      <c r="X4608">
        <v>5</v>
      </c>
      <c r="Y4608">
        <v>215.76109090909091</v>
      </c>
      <c r="Z4608" s="1">
        <v>-1</v>
      </c>
      <c r="AA4608" s="1"/>
    </row>
    <row r="4609" spans="1:27" x14ac:dyDescent="0.35">
      <c r="A4609">
        <v>1478</v>
      </c>
      <c r="B4609" t="e">
        <f>VLOOKUP(Tableau__3_Déplacements_2[[#This Row],[Id_Menage]],[2]Ménages!$A$2:$AD$1503,32)</f>
        <v>#REF!</v>
      </c>
      <c r="C4609" t="s">
        <v>5</v>
      </c>
      <c r="D4609" t="s">
        <v>10924</v>
      </c>
      <c r="E4609">
        <f>VLOOKUP(Tableau__3_Déplacements_2[[#This Row],[Id_Personne]],[1]!Tableau__2_Personnes_1[[Id_Personne]:[Age]],2)</f>
        <v>1</v>
      </c>
      <c r="F4609">
        <f>VLOOKUP(Tableau__3_Déplacements_2[[#This Row],[Id_Personne]],[1]!Tableau__2_Personnes_1[[Id_Personne]:[Age]],4)</f>
        <v>19</v>
      </c>
      <c r="G4609" t="s">
        <v>0</v>
      </c>
      <c r="H4609" t="s">
        <v>7</v>
      </c>
      <c r="I4609" t="s">
        <v>10925</v>
      </c>
      <c r="J4609">
        <v>1</v>
      </c>
      <c r="K4609">
        <v>85</v>
      </c>
      <c r="M4609">
        <v>85</v>
      </c>
      <c r="O4609" t="str">
        <f>IF(Tableau__3_Déplacements_2[[#This Row],[Ori]]=Tableau__3_Déplacements_2[[#This Row],[Des]],"local","metro")</f>
        <v>local</v>
      </c>
      <c r="P4609">
        <v>14</v>
      </c>
      <c r="Q4609">
        <v>15</v>
      </c>
      <c r="R4609">
        <v>0</v>
      </c>
      <c r="S4609">
        <v>15</v>
      </c>
      <c r="T4609">
        <v>20</v>
      </c>
      <c r="U4609" t="s">
        <v>0</v>
      </c>
      <c r="V4609">
        <v>1</v>
      </c>
      <c r="W4609">
        <v>0</v>
      </c>
      <c r="X4609">
        <v>6</v>
      </c>
      <c r="Y4609">
        <v>215.76109090909091</v>
      </c>
      <c r="Z4609" s="1">
        <v>0</v>
      </c>
      <c r="AA4609" s="1"/>
    </row>
    <row r="4610" spans="1:27" x14ac:dyDescent="0.35">
      <c r="A4610">
        <v>1478</v>
      </c>
      <c r="B4610" t="e">
        <f>VLOOKUP(Tableau__3_Déplacements_2[[#This Row],[Id_Menage]],[2]Ménages!$A$2:$AD$1503,32)</f>
        <v>#REF!</v>
      </c>
      <c r="C4610" t="s">
        <v>5</v>
      </c>
      <c r="D4610" t="s">
        <v>10924</v>
      </c>
      <c r="E4610">
        <f>VLOOKUP(Tableau__3_Déplacements_2[[#This Row],[Id_Personne]],[1]!Tableau__2_Personnes_1[[Id_Personne]:[Age]],2)</f>
        <v>1</v>
      </c>
      <c r="F4610">
        <f>VLOOKUP(Tableau__3_Déplacements_2[[#This Row],[Id_Personne]],[1]!Tableau__2_Personnes_1[[Id_Personne]:[Age]],4)</f>
        <v>19</v>
      </c>
      <c r="G4610" t="s">
        <v>3</v>
      </c>
      <c r="H4610" t="s">
        <v>2</v>
      </c>
      <c r="I4610" t="s">
        <v>10923</v>
      </c>
      <c r="J4610">
        <v>1</v>
      </c>
      <c r="K4610">
        <v>85</v>
      </c>
      <c r="M4610">
        <v>85</v>
      </c>
      <c r="O4610" t="str">
        <f>IF(Tableau__3_Déplacements_2[[#This Row],[Ori]]=Tableau__3_Déplacements_2[[#This Row],[Des]],"local","metro")</f>
        <v>local</v>
      </c>
      <c r="P4610">
        <v>15</v>
      </c>
      <c r="Q4610">
        <v>20</v>
      </c>
      <c r="R4610">
        <v>0</v>
      </c>
      <c r="S4610">
        <v>20</v>
      </c>
      <c r="T4610">
        <v>20</v>
      </c>
      <c r="U4610" t="s">
        <v>0</v>
      </c>
      <c r="V4610">
        <v>1</v>
      </c>
      <c r="W4610">
        <v>0</v>
      </c>
      <c r="X4610">
        <v>5</v>
      </c>
      <c r="Y4610">
        <v>215.76109090909091</v>
      </c>
      <c r="Z4610" s="1">
        <v>0</v>
      </c>
      <c r="AA4610" s="1"/>
    </row>
    <row r="4611" spans="1:27" x14ac:dyDescent="0.35">
      <c r="A4611">
        <v>1478</v>
      </c>
      <c r="B4611" t="e">
        <f>VLOOKUP(Tableau__3_Déplacements_2[[#This Row],[Id_Menage]],[2]Ménages!$A$2:$AD$1503,32)</f>
        <v>#REF!</v>
      </c>
      <c r="C4611" t="s">
        <v>65</v>
      </c>
      <c r="D4611" t="s">
        <v>10921</v>
      </c>
      <c r="E4611">
        <f>VLOOKUP(Tableau__3_Déplacements_2[[#This Row],[Id_Personne]],[1]!Tableau__2_Personnes_1[[Id_Personne]:[Age]],2)</f>
        <v>1</v>
      </c>
      <c r="F4611">
        <f>VLOOKUP(Tableau__3_Déplacements_2[[#This Row],[Id_Personne]],[1]!Tableau__2_Personnes_1[[Id_Personne]:[Age]],4)</f>
        <v>16</v>
      </c>
      <c r="G4611" t="s">
        <v>3</v>
      </c>
      <c r="H4611" t="s">
        <v>2</v>
      </c>
      <c r="I4611" t="s">
        <v>10922</v>
      </c>
      <c r="J4611">
        <v>1</v>
      </c>
      <c r="K4611">
        <v>85</v>
      </c>
      <c r="M4611">
        <v>85</v>
      </c>
      <c r="O4611" t="str">
        <f>IF(Tableau__3_Déplacements_2[[#This Row],[Ori]]=Tableau__3_Déplacements_2[[#This Row],[Des]],"local","metro")</f>
        <v>local</v>
      </c>
      <c r="P4611">
        <v>15</v>
      </c>
      <c r="Q4611">
        <v>22</v>
      </c>
      <c r="R4611">
        <v>0</v>
      </c>
      <c r="S4611">
        <v>22</v>
      </c>
      <c r="T4611">
        <v>10</v>
      </c>
      <c r="U4611" t="s">
        <v>30</v>
      </c>
      <c r="V4611">
        <v>8</v>
      </c>
      <c r="W4611">
        <v>150</v>
      </c>
      <c r="X4611">
        <v>6</v>
      </c>
      <c r="Y4611">
        <v>215.76109090909091</v>
      </c>
      <c r="Z4611" s="1">
        <v>0</v>
      </c>
      <c r="AA4611" s="1"/>
    </row>
    <row r="4612" spans="1:27" x14ac:dyDescent="0.35">
      <c r="A4612">
        <v>1478</v>
      </c>
      <c r="B4612" t="e">
        <f>VLOOKUP(Tableau__3_Déplacements_2[[#This Row],[Id_Menage]],[2]Ménages!$A$2:$AD$1503,32)</f>
        <v>#REF!</v>
      </c>
      <c r="C4612" t="s">
        <v>65</v>
      </c>
      <c r="D4612" t="s">
        <v>10921</v>
      </c>
      <c r="E4612">
        <f>VLOOKUP(Tableau__3_Déplacements_2[[#This Row],[Id_Personne]],[1]!Tableau__2_Personnes_1[[Id_Personne]:[Age]],2)</f>
        <v>1</v>
      </c>
      <c r="F4612">
        <f>VLOOKUP(Tableau__3_Déplacements_2[[#This Row],[Id_Personne]],[1]!Tableau__2_Personnes_1[[Id_Personne]:[Age]],4)</f>
        <v>16</v>
      </c>
      <c r="G4612" t="s">
        <v>0</v>
      </c>
      <c r="H4612" t="s">
        <v>7</v>
      </c>
      <c r="I4612" t="s">
        <v>10920</v>
      </c>
      <c r="J4612">
        <v>1</v>
      </c>
      <c r="K4612">
        <v>85</v>
      </c>
      <c r="M4612">
        <v>85</v>
      </c>
      <c r="O4612" t="str">
        <f>IF(Tableau__3_Déplacements_2[[#This Row],[Ori]]=Tableau__3_Déplacements_2[[#This Row],[Des]],"local","metro")</f>
        <v>local</v>
      </c>
      <c r="P4612">
        <v>14</v>
      </c>
      <c r="Q4612">
        <v>8</v>
      </c>
      <c r="R4612">
        <v>5</v>
      </c>
      <c r="S4612">
        <v>8</v>
      </c>
      <c r="T4612">
        <v>30</v>
      </c>
      <c r="U4612" t="s">
        <v>30</v>
      </c>
      <c r="V4612">
        <v>8</v>
      </c>
      <c r="W4612">
        <v>150</v>
      </c>
      <c r="X4612">
        <v>6</v>
      </c>
      <c r="Y4612">
        <v>215.76109090909091</v>
      </c>
      <c r="Z4612" s="1">
        <v>-1</v>
      </c>
      <c r="AA4612" s="1"/>
    </row>
    <row r="4613" spans="1:27" x14ac:dyDescent="0.35">
      <c r="A4613">
        <v>1479</v>
      </c>
      <c r="B4613" t="e">
        <f>VLOOKUP(Tableau__3_Déplacements_2[[#This Row],[Id_Menage]],[2]Ménages!$A$2:$AD$1503,32)</f>
        <v>#REF!</v>
      </c>
      <c r="C4613" t="s">
        <v>16</v>
      </c>
      <c r="D4613" t="s">
        <v>10918</v>
      </c>
      <c r="E4613">
        <f>VLOOKUP(Tableau__3_Déplacements_2[[#This Row],[Id_Personne]],[1]!Tableau__2_Personnes_1[[Id_Personne]:[Age]],2)</f>
        <v>1</v>
      </c>
      <c r="F4613">
        <f>VLOOKUP(Tableau__3_Déplacements_2[[#This Row],[Id_Personne]],[1]!Tableau__2_Personnes_1[[Id_Personne]:[Age]],4)</f>
        <v>28</v>
      </c>
      <c r="G4613" t="s">
        <v>0</v>
      </c>
      <c r="H4613" t="s">
        <v>7</v>
      </c>
      <c r="I4613" t="s">
        <v>10919</v>
      </c>
      <c r="J4613">
        <v>1</v>
      </c>
      <c r="K4613">
        <v>85</v>
      </c>
      <c r="M4613">
        <v>85</v>
      </c>
      <c r="O4613" t="str">
        <f>IF(Tableau__3_Déplacements_2[[#This Row],[Ori]]=Tableau__3_Déplacements_2[[#This Row],[Des]],"local","metro")</f>
        <v>local</v>
      </c>
      <c r="P4613">
        <v>5</v>
      </c>
      <c r="Q4613">
        <v>8</v>
      </c>
      <c r="R4613">
        <v>30</v>
      </c>
      <c r="S4613">
        <v>8</v>
      </c>
      <c r="T4613">
        <v>53</v>
      </c>
      <c r="U4613" t="s">
        <v>81</v>
      </c>
      <c r="V4613">
        <v>5</v>
      </c>
      <c r="W4613">
        <v>200</v>
      </c>
      <c r="X4613">
        <v>2</v>
      </c>
      <c r="Y4613">
        <v>215.76109090909091</v>
      </c>
      <c r="Z4613" s="1">
        <v>-1</v>
      </c>
      <c r="AA4613" s="1"/>
    </row>
    <row r="4614" spans="1:27" x14ac:dyDescent="0.35">
      <c r="A4614">
        <v>1479</v>
      </c>
      <c r="B4614" t="e">
        <f>VLOOKUP(Tableau__3_Déplacements_2[[#This Row],[Id_Menage]],[2]Ménages!$A$2:$AD$1503,32)</f>
        <v>#REF!</v>
      </c>
      <c r="C4614" t="s">
        <v>16</v>
      </c>
      <c r="D4614" t="s">
        <v>10918</v>
      </c>
      <c r="E4614">
        <f>VLOOKUP(Tableau__3_Déplacements_2[[#This Row],[Id_Personne]],[1]!Tableau__2_Personnes_1[[Id_Personne]:[Age]],2)</f>
        <v>1</v>
      </c>
      <c r="F4614">
        <f>VLOOKUP(Tableau__3_Déplacements_2[[#This Row],[Id_Personne]],[1]!Tableau__2_Personnes_1[[Id_Personne]:[Age]],4)</f>
        <v>28</v>
      </c>
      <c r="G4614" t="s">
        <v>3</v>
      </c>
      <c r="H4614" t="s">
        <v>2</v>
      </c>
      <c r="I4614" t="s">
        <v>10917</v>
      </c>
      <c r="J4614">
        <v>1</v>
      </c>
      <c r="K4614">
        <v>85</v>
      </c>
      <c r="M4614">
        <v>85</v>
      </c>
      <c r="O4614" t="str">
        <f>IF(Tableau__3_Déplacements_2[[#This Row],[Ori]]=Tableau__3_Déplacements_2[[#This Row],[Des]],"local","metro")</f>
        <v>local</v>
      </c>
      <c r="P4614">
        <v>15</v>
      </c>
      <c r="Q4614">
        <v>11</v>
      </c>
      <c r="R4614">
        <v>30</v>
      </c>
      <c r="S4614">
        <v>11</v>
      </c>
      <c r="T4614">
        <v>53</v>
      </c>
      <c r="U4614" t="s">
        <v>81</v>
      </c>
      <c r="V4614">
        <v>5</v>
      </c>
      <c r="W4614">
        <v>200</v>
      </c>
      <c r="X4614">
        <v>2</v>
      </c>
      <c r="Y4614">
        <v>215.76109090909091</v>
      </c>
      <c r="Z4614" s="1">
        <v>-1</v>
      </c>
      <c r="AA4614" s="1"/>
    </row>
    <row r="4615" spans="1:27" x14ac:dyDescent="0.35">
      <c r="A4615">
        <v>1479</v>
      </c>
      <c r="B4615" t="e">
        <f>VLOOKUP(Tableau__3_Déplacements_2[[#This Row],[Id_Menage]],[2]Ménages!$A$2:$AD$1503,32)</f>
        <v>#REF!</v>
      </c>
      <c r="C4615" t="s">
        <v>11</v>
      </c>
      <c r="D4615" t="s">
        <v>10915</v>
      </c>
      <c r="E4615">
        <f>VLOOKUP(Tableau__3_Déplacements_2[[#This Row],[Id_Personne]],[1]!Tableau__2_Personnes_1[[Id_Personne]:[Age]],2)</f>
        <v>2</v>
      </c>
      <c r="F4615">
        <f>VLOOKUP(Tableau__3_Déplacements_2[[#This Row],[Id_Personne]],[1]!Tableau__2_Personnes_1[[Id_Personne]:[Age]],4)</f>
        <v>22</v>
      </c>
      <c r="G4615" t="s">
        <v>0</v>
      </c>
      <c r="H4615" t="s">
        <v>7</v>
      </c>
      <c r="I4615" t="s">
        <v>10916</v>
      </c>
      <c r="J4615">
        <v>1</v>
      </c>
      <c r="K4615">
        <v>85</v>
      </c>
      <c r="M4615">
        <v>29</v>
      </c>
      <c r="O4615" t="str">
        <f>IF(Tableau__3_Déplacements_2[[#This Row],[Ori]]=Tableau__3_Déplacements_2[[#This Row],[Des]],"local","metro")</f>
        <v>metro</v>
      </c>
      <c r="P4615">
        <v>5</v>
      </c>
      <c r="Q4615">
        <v>8</v>
      </c>
      <c r="R4615">
        <v>5</v>
      </c>
      <c r="S4615">
        <v>9</v>
      </c>
      <c r="T4615">
        <v>14</v>
      </c>
      <c r="U4615" t="s">
        <v>10913</v>
      </c>
      <c r="V4615">
        <v>10</v>
      </c>
      <c r="W4615">
        <v>600</v>
      </c>
      <c r="X4615">
        <v>1</v>
      </c>
      <c r="Y4615">
        <v>215.76109090909091</v>
      </c>
      <c r="Z4615" s="1">
        <v>-1</v>
      </c>
      <c r="AA4615" s="1"/>
    </row>
    <row r="4616" spans="1:27" x14ac:dyDescent="0.35">
      <c r="A4616">
        <v>1479</v>
      </c>
      <c r="B4616" t="e">
        <f>VLOOKUP(Tableau__3_Déplacements_2[[#This Row],[Id_Menage]],[2]Ménages!$A$2:$AD$1503,32)</f>
        <v>#REF!</v>
      </c>
      <c r="C4616" t="s">
        <v>11</v>
      </c>
      <c r="D4616" t="s">
        <v>10915</v>
      </c>
      <c r="E4616">
        <f>VLOOKUP(Tableau__3_Déplacements_2[[#This Row],[Id_Personne]],[1]!Tableau__2_Personnes_1[[Id_Personne]:[Age]],2)</f>
        <v>2</v>
      </c>
      <c r="F4616">
        <f>VLOOKUP(Tableau__3_Déplacements_2[[#This Row],[Id_Personne]],[1]!Tableau__2_Personnes_1[[Id_Personne]:[Age]],4)</f>
        <v>22</v>
      </c>
      <c r="G4616" t="s">
        <v>3</v>
      </c>
      <c r="H4616" t="s">
        <v>2</v>
      </c>
      <c r="I4616" t="s">
        <v>10914</v>
      </c>
      <c r="J4616">
        <v>1</v>
      </c>
      <c r="K4616">
        <v>29</v>
      </c>
      <c r="M4616">
        <v>85</v>
      </c>
      <c r="O4616" t="str">
        <f>IF(Tableau__3_Déplacements_2[[#This Row],[Ori]]=Tableau__3_Déplacements_2[[#This Row],[Des]],"local","metro")</f>
        <v>metro</v>
      </c>
      <c r="P4616">
        <v>15</v>
      </c>
      <c r="Q4616">
        <v>14</v>
      </c>
      <c r="R4616">
        <v>30</v>
      </c>
      <c r="S4616">
        <v>16</v>
      </c>
      <c r="T4616">
        <v>30</v>
      </c>
      <c r="U4616" t="s">
        <v>10913</v>
      </c>
      <c r="V4616">
        <v>10</v>
      </c>
      <c r="W4616">
        <v>600</v>
      </c>
      <c r="X4616">
        <v>1</v>
      </c>
      <c r="Y4616">
        <v>215.76109090909091</v>
      </c>
      <c r="Z4616" s="1">
        <v>-1</v>
      </c>
      <c r="AA4616" s="1"/>
    </row>
    <row r="4617" spans="1:27" x14ac:dyDescent="0.35">
      <c r="A4617">
        <v>148</v>
      </c>
      <c r="B4617" t="e">
        <f>VLOOKUP(Tableau__3_Déplacements_2[[#This Row],[Id_Menage]],[2]Ménages!$A$2:$AD$1503,32)</f>
        <v>#REF!</v>
      </c>
      <c r="C4617" t="s">
        <v>16</v>
      </c>
      <c r="D4617" t="s">
        <v>10911</v>
      </c>
      <c r="E4617">
        <f>VLOOKUP(Tableau__3_Déplacements_2[[#This Row],[Id_Personne]],[1]!Tableau__2_Personnes_1[[Id_Personne]:[Age]],2)</f>
        <v>1</v>
      </c>
      <c r="F4617">
        <f>VLOOKUP(Tableau__3_Déplacements_2[[#This Row],[Id_Personne]],[1]!Tableau__2_Personnes_1[[Id_Personne]:[Age]],4)</f>
        <v>26</v>
      </c>
      <c r="G4617" t="s">
        <v>0</v>
      </c>
      <c r="H4617" t="s">
        <v>7</v>
      </c>
      <c r="I4617" t="s">
        <v>10912</v>
      </c>
      <c r="J4617">
        <v>1</v>
      </c>
      <c r="K4617">
        <v>80</v>
      </c>
      <c r="M4617">
        <v>37</v>
      </c>
      <c r="O4617" t="str">
        <f>IF(Tableau__3_Déplacements_2[[#This Row],[Ori]]=Tableau__3_Déplacements_2[[#This Row],[Des]],"local","metro")</f>
        <v>metro</v>
      </c>
      <c r="P4617">
        <v>9</v>
      </c>
      <c r="Q4617">
        <v>8</v>
      </c>
      <c r="R4617">
        <v>11</v>
      </c>
      <c r="S4617">
        <v>8</v>
      </c>
      <c r="T4617">
        <v>26</v>
      </c>
      <c r="U4617" t="s">
        <v>81</v>
      </c>
      <c r="V4617">
        <v>5</v>
      </c>
      <c r="W4617">
        <v>100</v>
      </c>
      <c r="X4617">
        <v>5</v>
      </c>
      <c r="Y4617">
        <v>1008.7830434782608</v>
      </c>
      <c r="Z4617" s="1">
        <v>-1</v>
      </c>
      <c r="AA4617" s="1"/>
    </row>
    <row r="4618" spans="1:27" x14ac:dyDescent="0.35">
      <c r="A4618">
        <v>148</v>
      </c>
      <c r="B4618" t="e">
        <f>VLOOKUP(Tableau__3_Déplacements_2[[#This Row],[Id_Menage]],[2]Ménages!$A$2:$AD$1503,32)</f>
        <v>#REF!</v>
      </c>
      <c r="C4618" t="s">
        <v>16</v>
      </c>
      <c r="D4618" t="s">
        <v>10911</v>
      </c>
      <c r="E4618">
        <f>VLOOKUP(Tableau__3_Déplacements_2[[#This Row],[Id_Personne]],[1]!Tableau__2_Personnes_1[[Id_Personne]:[Age]],2)</f>
        <v>1</v>
      </c>
      <c r="F4618">
        <f>VLOOKUP(Tableau__3_Déplacements_2[[#This Row],[Id_Personne]],[1]!Tableau__2_Personnes_1[[Id_Personne]:[Age]],4)</f>
        <v>26</v>
      </c>
      <c r="G4618" t="s">
        <v>3</v>
      </c>
      <c r="H4618" t="s">
        <v>2</v>
      </c>
      <c r="I4618" t="s">
        <v>10910</v>
      </c>
      <c r="J4618">
        <v>1</v>
      </c>
      <c r="K4618">
        <v>37</v>
      </c>
      <c r="M4618">
        <v>80</v>
      </c>
      <c r="O4618" t="str">
        <f>IF(Tableau__3_Déplacements_2[[#This Row],[Ori]]=Tableau__3_Déplacements_2[[#This Row],[Des]],"local","metro")</f>
        <v>metro</v>
      </c>
      <c r="P4618">
        <v>15</v>
      </c>
      <c r="Q4618">
        <v>14</v>
      </c>
      <c r="R4618">
        <v>10</v>
      </c>
      <c r="S4618">
        <v>14</v>
      </c>
      <c r="T4618">
        <v>25</v>
      </c>
      <c r="U4618" t="s">
        <v>81</v>
      </c>
      <c r="V4618">
        <v>5</v>
      </c>
      <c r="W4618">
        <v>100</v>
      </c>
      <c r="X4618">
        <v>5</v>
      </c>
      <c r="Y4618">
        <v>1008.7830434782608</v>
      </c>
      <c r="Z4618" s="1">
        <v>-1</v>
      </c>
      <c r="AA4618" s="1"/>
    </row>
    <row r="4619" spans="1:27" x14ac:dyDescent="0.35">
      <c r="A4619">
        <v>148</v>
      </c>
      <c r="B4619" t="e">
        <f>VLOOKUP(Tableau__3_Déplacements_2[[#This Row],[Id_Menage]],[2]Ménages!$A$2:$AD$1503,32)</f>
        <v>#REF!</v>
      </c>
      <c r="C4619" t="s">
        <v>11</v>
      </c>
      <c r="D4619" t="s">
        <v>10907</v>
      </c>
      <c r="E4619">
        <f>VLOOKUP(Tableau__3_Déplacements_2[[#This Row],[Id_Personne]],[1]!Tableau__2_Personnes_1[[Id_Personne]:[Age]],2)</f>
        <v>1</v>
      </c>
      <c r="F4619">
        <f>VLOOKUP(Tableau__3_Déplacements_2[[#This Row],[Id_Personne]],[1]!Tableau__2_Personnes_1[[Id_Personne]:[Age]],4)</f>
        <v>23</v>
      </c>
      <c r="G4619" t="s">
        <v>0</v>
      </c>
      <c r="H4619" t="s">
        <v>7</v>
      </c>
      <c r="I4619" t="s">
        <v>10909</v>
      </c>
      <c r="J4619">
        <v>1</v>
      </c>
      <c r="K4619">
        <v>80</v>
      </c>
      <c r="M4619">
        <v>37</v>
      </c>
      <c r="O4619" t="str">
        <f>IF(Tableau__3_Déplacements_2[[#This Row],[Ori]]=Tableau__3_Déplacements_2[[#This Row],[Des]],"local","metro")</f>
        <v>metro</v>
      </c>
      <c r="P4619">
        <v>9</v>
      </c>
      <c r="Q4619">
        <v>11</v>
      </c>
      <c r="R4619">
        <v>0</v>
      </c>
      <c r="S4619">
        <v>11</v>
      </c>
      <c r="T4619">
        <v>8</v>
      </c>
      <c r="U4619" t="s">
        <v>0</v>
      </c>
      <c r="V4619">
        <v>1</v>
      </c>
      <c r="W4619">
        <v>0</v>
      </c>
      <c r="X4619">
        <v>5</v>
      </c>
      <c r="Y4619">
        <v>1008.7830434782608</v>
      </c>
      <c r="Z4619" s="1">
        <v>0</v>
      </c>
      <c r="AA4619" s="1"/>
    </row>
    <row r="4620" spans="1:27" x14ac:dyDescent="0.35">
      <c r="A4620">
        <v>148</v>
      </c>
      <c r="B4620" t="e">
        <f>VLOOKUP(Tableau__3_Déplacements_2[[#This Row],[Id_Menage]],[2]Ménages!$A$2:$AD$1503,32)</f>
        <v>#REF!</v>
      </c>
      <c r="C4620" t="s">
        <v>11</v>
      </c>
      <c r="D4620" t="s">
        <v>10907</v>
      </c>
      <c r="E4620">
        <f>VLOOKUP(Tableau__3_Déplacements_2[[#This Row],[Id_Personne]],[1]!Tableau__2_Personnes_1[[Id_Personne]:[Age]],2)</f>
        <v>1</v>
      </c>
      <c r="F4620">
        <f>VLOOKUP(Tableau__3_Déplacements_2[[#This Row],[Id_Personne]],[1]!Tableau__2_Personnes_1[[Id_Personne]:[Age]],4)</f>
        <v>23</v>
      </c>
      <c r="G4620" t="s">
        <v>3</v>
      </c>
      <c r="H4620" t="s">
        <v>2</v>
      </c>
      <c r="I4620" t="s">
        <v>10908</v>
      </c>
      <c r="J4620">
        <v>1</v>
      </c>
      <c r="K4620">
        <v>37</v>
      </c>
      <c r="M4620">
        <v>28</v>
      </c>
      <c r="O4620" t="str">
        <f>IF(Tableau__3_Déplacements_2[[#This Row],[Ori]]=Tableau__3_Déplacements_2[[#This Row],[Des]],"local","metro")</f>
        <v>metro</v>
      </c>
      <c r="P4620">
        <v>5</v>
      </c>
      <c r="Q4620">
        <v>13</v>
      </c>
      <c r="R4620">
        <v>35</v>
      </c>
      <c r="S4620">
        <v>13</v>
      </c>
      <c r="T4620">
        <v>42</v>
      </c>
      <c r="U4620" t="s">
        <v>0</v>
      </c>
      <c r="V4620">
        <v>1</v>
      </c>
      <c r="W4620">
        <v>0</v>
      </c>
      <c r="X4620">
        <v>6</v>
      </c>
      <c r="Y4620">
        <v>1008.7830434782608</v>
      </c>
      <c r="Z4620" s="1">
        <v>-1</v>
      </c>
      <c r="AA4620" s="1"/>
    </row>
    <row r="4621" spans="1:27" x14ac:dyDescent="0.35">
      <c r="A4621">
        <v>148</v>
      </c>
      <c r="B4621" t="e">
        <f>VLOOKUP(Tableau__3_Déplacements_2[[#This Row],[Id_Menage]],[2]Ménages!$A$2:$AD$1503,32)</f>
        <v>#REF!</v>
      </c>
      <c r="C4621" t="s">
        <v>11</v>
      </c>
      <c r="D4621" t="s">
        <v>10907</v>
      </c>
      <c r="E4621">
        <f>VLOOKUP(Tableau__3_Déplacements_2[[#This Row],[Id_Personne]],[1]!Tableau__2_Personnes_1[[Id_Personne]:[Age]],2)</f>
        <v>1</v>
      </c>
      <c r="F4621">
        <f>VLOOKUP(Tableau__3_Déplacements_2[[#This Row],[Id_Personne]],[1]!Tableau__2_Personnes_1[[Id_Personne]:[Age]],4)</f>
        <v>23</v>
      </c>
      <c r="G4621" t="s">
        <v>13</v>
      </c>
      <c r="H4621" t="s">
        <v>22</v>
      </c>
      <c r="I4621" t="s">
        <v>10906</v>
      </c>
      <c r="J4621">
        <v>1</v>
      </c>
      <c r="K4621">
        <v>28</v>
      </c>
      <c r="M4621">
        <v>80</v>
      </c>
      <c r="O4621" t="str">
        <f>IF(Tableau__3_Déplacements_2[[#This Row],[Ori]]=Tableau__3_Déplacements_2[[#This Row],[Des]],"local","metro")</f>
        <v>metro</v>
      </c>
      <c r="P4621">
        <v>15</v>
      </c>
      <c r="Q4621">
        <v>15</v>
      </c>
      <c r="R4621">
        <v>16</v>
      </c>
      <c r="S4621">
        <v>15</v>
      </c>
      <c r="T4621">
        <v>24</v>
      </c>
      <c r="U4621" t="s">
        <v>0</v>
      </c>
      <c r="V4621">
        <v>1</v>
      </c>
      <c r="W4621">
        <v>0</v>
      </c>
      <c r="X4621">
        <v>6</v>
      </c>
      <c r="Y4621">
        <v>1008.7830434782608</v>
      </c>
      <c r="Z4621" s="1">
        <v>-1</v>
      </c>
      <c r="AA4621" s="1"/>
    </row>
    <row r="4622" spans="1:27" x14ac:dyDescent="0.35">
      <c r="A4622">
        <v>148</v>
      </c>
      <c r="B4622" t="e">
        <f>VLOOKUP(Tableau__3_Déplacements_2[[#This Row],[Id_Menage]],[2]Ménages!$A$2:$AD$1503,32)</f>
        <v>#REF!</v>
      </c>
      <c r="C4622" t="s">
        <v>5</v>
      </c>
      <c r="D4622" t="s">
        <v>10904</v>
      </c>
      <c r="E4622">
        <f>VLOOKUP(Tableau__3_Déplacements_2[[#This Row],[Id_Personne]],[1]!Tableau__2_Personnes_1[[Id_Personne]:[Age]],2)</f>
        <v>2</v>
      </c>
      <c r="F4622">
        <f>VLOOKUP(Tableau__3_Déplacements_2[[#This Row],[Id_Personne]],[1]!Tableau__2_Personnes_1[[Id_Personne]:[Age]],4)</f>
        <v>17</v>
      </c>
      <c r="G4622" t="s">
        <v>0</v>
      </c>
      <c r="H4622" t="s">
        <v>7</v>
      </c>
      <c r="I4622" t="s">
        <v>10905</v>
      </c>
      <c r="J4622">
        <v>1</v>
      </c>
      <c r="K4622">
        <v>80</v>
      </c>
      <c r="M4622">
        <v>38</v>
      </c>
      <c r="O4622" t="str">
        <f>IF(Tableau__3_Déplacements_2[[#This Row],[Ori]]=Tableau__3_Déplacements_2[[#This Row],[Des]],"local","metro")</f>
        <v>metro</v>
      </c>
      <c r="P4622">
        <v>14</v>
      </c>
      <c r="Q4622">
        <v>13</v>
      </c>
      <c r="R4622">
        <v>10</v>
      </c>
      <c r="S4622">
        <v>13</v>
      </c>
      <c r="T4622">
        <v>20</v>
      </c>
      <c r="U4622" t="s">
        <v>0</v>
      </c>
      <c r="V4622">
        <v>1</v>
      </c>
      <c r="W4622">
        <v>0</v>
      </c>
      <c r="X4622">
        <v>6</v>
      </c>
      <c r="Y4622">
        <v>1008.7830434782608</v>
      </c>
      <c r="Z4622" s="1">
        <v>-1</v>
      </c>
      <c r="AA4622" s="1"/>
    </row>
    <row r="4623" spans="1:27" x14ac:dyDescent="0.35">
      <c r="A4623">
        <v>148</v>
      </c>
      <c r="B4623" t="e">
        <f>VLOOKUP(Tableau__3_Déplacements_2[[#This Row],[Id_Menage]],[2]Ménages!$A$2:$AD$1503,32)</f>
        <v>#REF!</v>
      </c>
      <c r="C4623" t="s">
        <v>5</v>
      </c>
      <c r="D4623" t="s">
        <v>10904</v>
      </c>
      <c r="E4623">
        <f>VLOOKUP(Tableau__3_Déplacements_2[[#This Row],[Id_Personne]],[1]!Tableau__2_Personnes_1[[Id_Personne]:[Age]],2)</f>
        <v>2</v>
      </c>
      <c r="F4623">
        <f>VLOOKUP(Tableau__3_Déplacements_2[[#This Row],[Id_Personne]],[1]!Tableau__2_Personnes_1[[Id_Personne]:[Age]],4)</f>
        <v>17</v>
      </c>
      <c r="G4623" t="s">
        <v>3</v>
      </c>
      <c r="H4623" t="s">
        <v>2</v>
      </c>
      <c r="I4623" t="s">
        <v>10903</v>
      </c>
      <c r="J4623">
        <v>1</v>
      </c>
      <c r="K4623">
        <v>38</v>
      </c>
      <c r="M4623">
        <v>80</v>
      </c>
      <c r="O4623" t="str">
        <f>IF(Tableau__3_Déplacements_2[[#This Row],[Ori]]=Tableau__3_Déplacements_2[[#This Row],[Des]],"local","metro")</f>
        <v>metro</v>
      </c>
      <c r="P4623">
        <v>15</v>
      </c>
      <c r="Q4623">
        <v>15</v>
      </c>
      <c r="R4623">
        <v>6</v>
      </c>
      <c r="S4623">
        <v>15</v>
      </c>
      <c r="T4623">
        <v>18</v>
      </c>
      <c r="U4623" t="s">
        <v>0</v>
      </c>
      <c r="V4623">
        <v>1</v>
      </c>
      <c r="W4623">
        <v>0</v>
      </c>
      <c r="X4623">
        <v>6</v>
      </c>
      <c r="Y4623">
        <v>1008.7830434782608</v>
      </c>
      <c r="Z4623" s="1">
        <v>-1</v>
      </c>
      <c r="AA4623" s="1"/>
    </row>
    <row r="4624" spans="1:27" x14ac:dyDescent="0.35">
      <c r="A4624">
        <v>1480</v>
      </c>
      <c r="B4624" t="e">
        <f>VLOOKUP(Tableau__3_Déplacements_2[[#This Row],[Id_Menage]],[2]Ménages!$A$2:$AD$1503,32)</f>
        <v>#REF!</v>
      </c>
      <c r="C4624" t="s">
        <v>16</v>
      </c>
      <c r="D4624" t="s">
        <v>10901</v>
      </c>
      <c r="E4624">
        <f>VLOOKUP(Tableau__3_Déplacements_2[[#This Row],[Id_Personne]],[1]!Tableau__2_Personnes_1[[Id_Personne]:[Age]],2)</f>
        <v>1</v>
      </c>
      <c r="F4624">
        <f>VLOOKUP(Tableau__3_Déplacements_2[[#This Row],[Id_Personne]],[1]!Tableau__2_Personnes_1[[Id_Personne]:[Age]],4)</f>
        <v>42</v>
      </c>
      <c r="G4624" t="s">
        <v>3</v>
      </c>
      <c r="H4624" t="s">
        <v>2</v>
      </c>
      <c r="I4624" t="s">
        <v>10902</v>
      </c>
      <c r="J4624">
        <v>1</v>
      </c>
      <c r="K4624">
        <v>85</v>
      </c>
      <c r="M4624">
        <v>85</v>
      </c>
      <c r="O4624" t="str">
        <f>IF(Tableau__3_Déplacements_2[[#This Row],[Ori]]=Tableau__3_Déplacements_2[[#This Row],[Des]],"local","metro")</f>
        <v>local</v>
      </c>
      <c r="P4624">
        <v>15</v>
      </c>
      <c r="Q4624">
        <v>16</v>
      </c>
      <c r="R4624">
        <v>0</v>
      </c>
      <c r="S4624">
        <v>16</v>
      </c>
      <c r="T4624">
        <v>30</v>
      </c>
      <c r="U4624" t="s">
        <v>8</v>
      </c>
      <c r="V4624">
        <v>5</v>
      </c>
      <c r="W4624">
        <v>200</v>
      </c>
      <c r="X4624">
        <v>5</v>
      </c>
      <c r="Y4624">
        <v>215.76109090909091</v>
      </c>
      <c r="Z4624" s="1">
        <v>0</v>
      </c>
      <c r="AA4624" s="1"/>
    </row>
    <row r="4625" spans="1:27" x14ac:dyDescent="0.35">
      <c r="A4625">
        <v>1480</v>
      </c>
      <c r="B4625" t="e">
        <f>VLOOKUP(Tableau__3_Déplacements_2[[#This Row],[Id_Menage]],[2]Ménages!$A$2:$AD$1503,32)</f>
        <v>#REF!</v>
      </c>
      <c r="C4625" t="s">
        <v>16</v>
      </c>
      <c r="D4625" t="s">
        <v>10901</v>
      </c>
      <c r="E4625">
        <f>VLOOKUP(Tableau__3_Déplacements_2[[#This Row],[Id_Personne]],[1]!Tableau__2_Personnes_1[[Id_Personne]:[Age]],2)</f>
        <v>1</v>
      </c>
      <c r="F4625">
        <f>VLOOKUP(Tableau__3_Déplacements_2[[#This Row],[Id_Personne]],[1]!Tableau__2_Personnes_1[[Id_Personne]:[Age]],4)</f>
        <v>42</v>
      </c>
      <c r="G4625" t="s">
        <v>0</v>
      </c>
      <c r="H4625" t="s">
        <v>7</v>
      </c>
      <c r="I4625" t="s">
        <v>10900</v>
      </c>
      <c r="J4625">
        <v>1</v>
      </c>
      <c r="K4625">
        <v>85</v>
      </c>
      <c r="M4625">
        <v>85</v>
      </c>
      <c r="O4625" t="str">
        <f>IF(Tableau__3_Déplacements_2[[#This Row],[Ori]]=Tableau__3_Déplacements_2[[#This Row],[Des]],"local","metro")</f>
        <v>local</v>
      </c>
      <c r="P4625">
        <v>3</v>
      </c>
      <c r="Q4625">
        <v>7</v>
      </c>
      <c r="R4625">
        <v>30</v>
      </c>
      <c r="S4625">
        <v>7</v>
      </c>
      <c r="T4625">
        <v>45</v>
      </c>
      <c r="U4625" t="s">
        <v>8</v>
      </c>
      <c r="V4625">
        <v>5</v>
      </c>
      <c r="W4625">
        <v>200</v>
      </c>
      <c r="X4625">
        <v>5</v>
      </c>
      <c r="Y4625">
        <v>215.76109090909091</v>
      </c>
      <c r="Z4625" s="1">
        <v>-1</v>
      </c>
      <c r="AA4625" s="1"/>
    </row>
    <row r="4626" spans="1:27" x14ac:dyDescent="0.35">
      <c r="A4626">
        <v>1480</v>
      </c>
      <c r="B4626" t="e">
        <f>VLOOKUP(Tableau__3_Déplacements_2[[#This Row],[Id_Menage]],[2]Ménages!$A$2:$AD$1503,32)</f>
        <v>#REF!</v>
      </c>
      <c r="C4626" t="s">
        <v>11</v>
      </c>
      <c r="D4626" t="s">
        <v>10898</v>
      </c>
      <c r="E4626">
        <f>VLOOKUP(Tableau__3_Déplacements_2[[#This Row],[Id_Personne]],[1]!Tableau__2_Personnes_1[[Id_Personne]:[Age]],2)</f>
        <v>2</v>
      </c>
      <c r="F4626">
        <f>VLOOKUP(Tableau__3_Déplacements_2[[#This Row],[Id_Personne]],[1]!Tableau__2_Personnes_1[[Id_Personne]:[Age]],4)</f>
        <v>33</v>
      </c>
      <c r="G4626" t="s">
        <v>3</v>
      </c>
      <c r="H4626" t="s">
        <v>2</v>
      </c>
      <c r="I4626" t="s">
        <v>10899</v>
      </c>
      <c r="J4626">
        <v>1</v>
      </c>
      <c r="K4626">
        <v>85</v>
      </c>
      <c r="M4626">
        <v>85</v>
      </c>
      <c r="O4626" t="str">
        <f>IF(Tableau__3_Déplacements_2[[#This Row],[Ori]]=Tableau__3_Déplacements_2[[#This Row],[Des]],"local","metro")</f>
        <v>local</v>
      </c>
      <c r="P4626">
        <v>15</v>
      </c>
      <c r="Q4626">
        <v>15</v>
      </c>
      <c r="R4626">
        <v>30</v>
      </c>
      <c r="S4626">
        <v>16</v>
      </c>
      <c r="T4626">
        <v>0</v>
      </c>
      <c r="U4626" t="s">
        <v>30</v>
      </c>
      <c r="V4626">
        <v>8</v>
      </c>
      <c r="W4626">
        <v>150</v>
      </c>
      <c r="X4626">
        <v>5</v>
      </c>
      <c r="Y4626">
        <v>215.76109090909091</v>
      </c>
      <c r="Z4626" s="1">
        <v>-1</v>
      </c>
      <c r="AA4626" s="1"/>
    </row>
    <row r="4627" spans="1:27" x14ac:dyDescent="0.35">
      <c r="A4627">
        <v>1480</v>
      </c>
      <c r="B4627" t="e">
        <f>VLOOKUP(Tableau__3_Déplacements_2[[#This Row],[Id_Menage]],[2]Ménages!$A$2:$AD$1503,32)</f>
        <v>#REF!</v>
      </c>
      <c r="C4627" t="s">
        <v>11</v>
      </c>
      <c r="D4627" t="s">
        <v>10898</v>
      </c>
      <c r="E4627">
        <f>VLOOKUP(Tableau__3_Déplacements_2[[#This Row],[Id_Personne]],[1]!Tableau__2_Personnes_1[[Id_Personne]:[Age]],2)</f>
        <v>2</v>
      </c>
      <c r="F4627">
        <f>VLOOKUP(Tableau__3_Déplacements_2[[#This Row],[Id_Personne]],[1]!Tableau__2_Personnes_1[[Id_Personne]:[Age]],4)</f>
        <v>33</v>
      </c>
      <c r="G4627" t="s">
        <v>0</v>
      </c>
      <c r="H4627" t="s">
        <v>7</v>
      </c>
      <c r="I4627" t="s">
        <v>10897</v>
      </c>
      <c r="J4627">
        <v>1</v>
      </c>
      <c r="K4627">
        <v>85</v>
      </c>
      <c r="M4627">
        <v>85</v>
      </c>
      <c r="O4627" t="str">
        <f>IF(Tableau__3_Déplacements_2[[#This Row],[Ori]]=Tableau__3_Déplacements_2[[#This Row],[Des]],"local","metro")</f>
        <v>local</v>
      </c>
      <c r="P4627">
        <v>3</v>
      </c>
      <c r="Q4627">
        <v>6</v>
      </c>
      <c r="R4627">
        <v>30</v>
      </c>
      <c r="S4627">
        <v>7</v>
      </c>
      <c r="T4627">
        <v>0</v>
      </c>
      <c r="U4627" t="s">
        <v>30</v>
      </c>
      <c r="V4627">
        <v>8</v>
      </c>
      <c r="W4627">
        <v>150</v>
      </c>
      <c r="X4627">
        <v>5</v>
      </c>
      <c r="Y4627">
        <v>215.76109090909091</v>
      </c>
      <c r="Z4627" s="1">
        <v>-1</v>
      </c>
      <c r="AA4627" s="1"/>
    </row>
    <row r="4628" spans="1:27" x14ac:dyDescent="0.35">
      <c r="A4628">
        <v>1480</v>
      </c>
      <c r="B4628" t="e">
        <f>VLOOKUP(Tableau__3_Déplacements_2[[#This Row],[Id_Menage]],[2]Ménages!$A$2:$AD$1503,32)</f>
        <v>#REF!</v>
      </c>
      <c r="C4628" t="s">
        <v>5</v>
      </c>
      <c r="D4628" t="s">
        <v>10895</v>
      </c>
      <c r="E4628">
        <f>VLOOKUP(Tableau__3_Déplacements_2[[#This Row],[Id_Personne]],[1]!Tableau__2_Personnes_1[[Id_Personne]:[Age]],2)</f>
        <v>2</v>
      </c>
      <c r="F4628">
        <f>VLOOKUP(Tableau__3_Déplacements_2[[#This Row],[Id_Personne]],[1]!Tableau__2_Personnes_1[[Id_Personne]:[Age]],4)</f>
        <v>16</v>
      </c>
      <c r="G4628" t="s">
        <v>3</v>
      </c>
      <c r="H4628" t="s">
        <v>2</v>
      </c>
      <c r="I4628" t="s">
        <v>10896</v>
      </c>
      <c r="J4628">
        <v>1</v>
      </c>
      <c r="K4628">
        <v>85</v>
      </c>
      <c r="M4628">
        <v>85</v>
      </c>
      <c r="O4628" t="str">
        <f>IF(Tableau__3_Déplacements_2[[#This Row],[Ori]]=Tableau__3_Déplacements_2[[#This Row],[Des]],"local","metro")</f>
        <v>local</v>
      </c>
      <c r="P4628">
        <v>15</v>
      </c>
      <c r="Q4628">
        <v>17</v>
      </c>
      <c r="R4628">
        <v>0</v>
      </c>
      <c r="S4628">
        <v>17</v>
      </c>
      <c r="T4628">
        <v>10</v>
      </c>
      <c r="U4628" t="s">
        <v>8</v>
      </c>
      <c r="V4628">
        <v>5</v>
      </c>
      <c r="W4628">
        <v>200</v>
      </c>
      <c r="X4628">
        <v>5</v>
      </c>
      <c r="Y4628">
        <v>215.76109090909091</v>
      </c>
      <c r="Z4628" s="1">
        <v>0</v>
      </c>
      <c r="AA4628" s="1"/>
    </row>
    <row r="4629" spans="1:27" x14ac:dyDescent="0.35">
      <c r="A4629">
        <v>1480</v>
      </c>
      <c r="B4629" t="e">
        <f>VLOOKUP(Tableau__3_Déplacements_2[[#This Row],[Id_Menage]],[2]Ménages!$A$2:$AD$1503,32)</f>
        <v>#REF!</v>
      </c>
      <c r="C4629" t="s">
        <v>5</v>
      </c>
      <c r="D4629" t="s">
        <v>10895</v>
      </c>
      <c r="E4629">
        <f>VLOOKUP(Tableau__3_Déplacements_2[[#This Row],[Id_Personne]],[1]!Tableau__2_Personnes_1[[Id_Personne]:[Age]],2)</f>
        <v>2</v>
      </c>
      <c r="F4629">
        <f>VLOOKUP(Tableau__3_Déplacements_2[[#This Row],[Id_Personne]],[1]!Tableau__2_Personnes_1[[Id_Personne]:[Age]],4)</f>
        <v>16</v>
      </c>
      <c r="G4629" t="s">
        <v>0</v>
      </c>
      <c r="H4629" t="s">
        <v>7</v>
      </c>
      <c r="I4629" t="s">
        <v>10894</v>
      </c>
      <c r="J4629">
        <v>1</v>
      </c>
      <c r="K4629">
        <v>85</v>
      </c>
      <c r="M4629">
        <v>85</v>
      </c>
      <c r="O4629" t="str">
        <f>IF(Tableau__3_Déplacements_2[[#This Row],[Ori]]=Tableau__3_Déplacements_2[[#This Row],[Des]],"local","metro")</f>
        <v>local</v>
      </c>
      <c r="P4629">
        <v>4</v>
      </c>
      <c r="Q4629">
        <v>6</v>
      </c>
      <c r="R4629">
        <v>30</v>
      </c>
      <c r="S4629">
        <v>6</v>
      </c>
      <c r="T4629">
        <v>40</v>
      </c>
      <c r="U4629" t="s">
        <v>8</v>
      </c>
      <c r="V4629">
        <v>5</v>
      </c>
      <c r="W4629">
        <v>200</v>
      </c>
      <c r="X4629">
        <v>5</v>
      </c>
      <c r="Y4629">
        <v>215.76109090909091</v>
      </c>
      <c r="Z4629" s="1">
        <v>-1</v>
      </c>
      <c r="AA4629" s="1"/>
    </row>
    <row r="4630" spans="1:27" x14ac:dyDescent="0.35">
      <c r="A4630">
        <v>1480</v>
      </c>
      <c r="B4630" t="e">
        <f>VLOOKUP(Tableau__3_Déplacements_2[[#This Row],[Id_Menage]],[2]Ménages!$A$2:$AD$1503,32)</f>
        <v>#REF!</v>
      </c>
      <c r="C4630" t="s">
        <v>65</v>
      </c>
      <c r="D4630" t="s">
        <v>10892</v>
      </c>
      <c r="E4630">
        <f>VLOOKUP(Tableau__3_Déplacements_2[[#This Row],[Id_Personne]],[1]!Tableau__2_Personnes_1[[Id_Personne]:[Age]],2)</f>
        <v>1</v>
      </c>
      <c r="F4630">
        <f>VLOOKUP(Tableau__3_Déplacements_2[[#This Row],[Id_Personne]],[1]!Tableau__2_Personnes_1[[Id_Personne]:[Age]],4)</f>
        <v>14</v>
      </c>
      <c r="G4630" t="s">
        <v>0</v>
      </c>
      <c r="H4630" t="s">
        <v>7</v>
      </c>
      <c r="I4630" t="s">
        <v>10893</v>
      </c>
      <c r="J4630">
        <v>1</v>
      </c>
      <c r="K4630">
        <v>85</v>
      </c>
      <c r="M4630">
        <v>85</v>
      </c>
      <c r="O4630" t="str">
        <f>IF(Tableau__3_Déplacements_2[[#This Row],[Ori]]=Tableau__3_Déplacements_2[[#This Row],[Des]],"local","metro")</f>
        <v>local</v>
      </c>
      <c r="P4630">
        <v>11</v>
      </c>
      <c r="Q4630">
        <v>11</v>
      </c>
      <c r="R4630">
        <v>0</v>
      </c>
      <c r="S4630">
        <v>11</v>
      </c>
      <c r="T4630">
        <v>10</v>
      </c>
      <c r="U4630" t="s">
        <v>0</v>
      </c>
      <c r="V4630">
        <v>1</v>
      </c>
      <c r="W4630">
        <v>0</v>
      </c>
      <c r="X4630">
        <v>3</v>
      </c>
      <c r="Y4630">
        <v>215.76109090909091</v>
      </c>
      <c r="Z4630" s="1">
        <v>0</v>
      </c>
      <c r="AA4630" s="1"/>
    </row>
    <row r="4631" spans="1:27" x14ac:dyDescent="0.35">
      <c r="A4631">
        <v>1480</v>
      </c>
      <c r="B4631" t="e">
        <f>VLOOKUP(Tableau__3_Déplacements_2[[#This Row],[Id_Menage]],[2]Ménages!$A$2:$AD$1503,32)</f>
        <v>#REF!</v>
      </c>
      <c r="C4631" t="s">
        <v>65</v>
      </c>
      <c r="D4631" t="s">
        <v>10892</v>
      </c>
      <c r="E4631">
        <f>VLOOKUP(Tableau__3_Déplacements_2[[#This Row],[Id_Personne]],[1]!Tableau__2_Personnes_1[[Id_Personne]:[Age]],2)</f>
        <v>1</v>
      </c>
      <c r="F4631">
        <f>VLOOKUP(Tableau__3_Déplacements_2[[#This Row],[Id_Personne]],[1]!Tableau__2_Personnes_1[[Id_Personne]:[Age]],4)</f>
        <v>14</v>
      </c>
      <c r="G4631" t="s">
        <v>3</v>
      </c>
      <c r="H4631" t="s">
        <v>2</v>
      </c>
      <c r="I4631" t="s">
        <v>10891</v>
      </c>
      <c r="J4631">
        <v>1</v>
      </c>
      <c r="K4631">
        <v>85</v>
      </c>
      <c r="M4631">
        <v>85</v>
      </c>
      <c r="O4631" t="str">
        <f>IF(Tableau__3_Déplacements_2[[#This Row],[Ori]]=Tableau__3_Déplacements_2[[#This Row],[Des]],"local","metro")</f>
        <v>local</v>
      </c>
      <c r="P4631">
        <v>15</v>
      </c>
      <c r="Q4631">
        <v>16</v>
      </c>
      <c r="R4631">
        <v>0</v>
      </c>
      <c r="S4631">
        <v>16</v>
      </c>
      <c r="T4631">
        <v>20</v>
      </c>
      <c r="U4631" t="s">
        <v>0</v>
      </c>
      <c r="V4631">
        <v>1</v>
      </c>
      <c r="W4631">
        <v>0</v>
      </c>
      <c r="X4631">
        <v>3</v>
      </c>
      <c r="Y4631">
        <v>215.76109090909091</v>
      </c>
      <c r="Z4631" s="1">
        <v>0</v>
      </c>
      <c r="AA4631" s="1"/>
    </row>
    <row r="4632" spans="1:27" x14ac:dyDescent="0.35">
      <c r="A4632">
        <v>1481</v>
      </c>
      <c r="B4632" t="e">
        <f>VLOOKUP(Tableau__3_Déplacements_2[[#This Row],[Id_Menage]],[2]Ménages!$A$2:$AD$1503,32)</f>
        <v>#REF!</v>
      </c>
      <c r="C4632" t="s">
        <v>16</v>
      </c>
      <c r="D4632" t="s">
        <v>10888</v>
      </c>
      <c r="E4632">
        <f>VLOOKUP(Tableau__3_Déplacements_2[[#This Row],[Id_Personne]],[1]!Tableau__2_Personnes_1[[Id_Personne]:[Age]],2)</f>
        <v>1</v>
      </c>
      <c r="F4632">
        <f>VLOOKUP(Tableau__3_Déplacements_2[[#This Row],[Id_Personne]],[1]!Tableau__2_Personnes_1[[Id_Personne]:[Age]],4)</f>
        <v>43</v>
      </c>
      <c r="G4632" t="s">
        <v>0</v>
      </c>
      <c r="H4632" t="s">
        <v>7</v>
      </c>
      <c r="I4632" t="s">
        <v>10890</v>
      </c>
      <c r="J4632">
        <v>1</v>
      </c>
      <c r="K4632">
        <v>85</v>
      </c>
      <c r="M4632">
        <v>29</v>
      </c>
      <c r="O4632" t="str">
        <f>IF(Tableau__3_Déplacements_2[[#This Row],[Ori]]=Tableau__3_Déplacements_2[[#This Row],[Des]],"local","metro")</f>
        <v>metro</v>
      </c>
      <c r="P4632">
        <v>3</v>
      </c>
      <c r="Q4632">
        <v>6</v>
      </c>
      <c r="R4632">
        <v>5</v>
      </c>
      <c r="S4632">
        <v>6</v>
      </c>
      <c r="T4632">
        <v>57</v>
      </c>
      <c r="U4632" t="s">
        <v>102</v>
      </c>
      <c r="V4632">
        <v>10</v>
      </c>
      <c r="W4632">
        <v>2000</v>
      </c>
      <c r="X4632">
        <v>5</v>
      </c>
      <c r="Y4632">
        <v>215.76109090909091</v>
      </c>
      <c r="Z4632" s="1">
        <v>-1</v>
      </c>
      <c r="AA4632" s="1"/>
    </row>
    <row r="4633" spans="1:27" x14ac:dyDescent="0.35">
      <c r="A4633">
        <v>1481</v>
      </c>
      <c r="B4633" t="e">
        <f>VLOOKUP(Tableau__3_Déplacements_2[[#This Row],[Id_Menage]],[2]Ménages!$A$2:$AD$1503,32)</f>
        <v>#REF!</v>
      </c>
      <c r="C4633" t="s">
        <v>16</v>
      </c>
      <c r="D4633" t="s">
        <v>10888</v>
      </c>
      <c r="E4633">
        <f>VLOOKUP(Tableau__3_Déplacements_2[[#This Row],[Id_Personne]],[1]!Tableau__2_Personnes_1[[Id_Personne]:[Age]],2)</f>
        <v>1</v>
      </c>
      <c r="F4633">
        <f>VLOOKUP(Tableau__3_Déplacements_2[[#This Row],[Id_Personne]],[1]!Tableau__2_Personnes_1[[Id_Personne]:[Age]],4)</f>
        <v>43</v>
      </c>
      <c r="G4633" t="s">
        <v>13</v>
      </c>
      <c r="H4633" t="s">
        <v>22</v>
      </c>
      <c r="I4633" t="s">
        <v>10889</v>
      </c>
      <c r="J4633">
        <v>1</v>
      </c>
      <c r="K4633">
        <v>75</v>
      </c>
      <c r="M4633">
        <v>85</v>
      </c>
      <c r="O4633" t="str">
        <f>IF(Tableau__3_Déplacements_2[[#This Row],[Ori]]=Tableau__3_Déplacements_2[[#This Row],[Des]],"local","metro")</f>
        <v>metro</v>
      </c>
      <c r="P4633">
        <v>15</v>
      </c>
      <c r="Q4633">
        <v>17</v>
      </c>
      <c r="R4633">
        <v>30</v>
      </c>
      <c r="S4633">
        <v>18</v>
      </c>
      <c r="T4633">
        <v>47</v>
      </c>
      <c r="U4633" t="s">
        <v>876</v>
      </c>
      <c r="V4633">
        <v>10</v>
      </c>
      <c r="W4633">
        <v>2000</v>
      </c>
      <c r="X4633">
        <v>5</v>
      </c>
      <c r="Y4633">
        <v>215.76109090909091</v>
      </c>
      <c r="Z4633" s="1">
        <v>-1</v>
      </c>
      <c r="AA4633" s="1"/>
    </row>
    <row r="4634" spans="1:27" x14ac:dyDescent="0.35">
      <c r="A4634">
        <v>1481</v>
      </c>
      <c r="B4634" t="e">
        <f>VLOOKUP(Tableau__3_Déplacements_2[[#This Row],[Id_Menage]],[2]Ménages!$A$2:$AD$1503,32)</f>
        <v>#REF!</v>
      </c>
      <c r="C4634" t="s">
        <v>16</v>
      </c>
      <c r="D4634" t="s">
        <v>10888</v>
      </c>
      <c r="E4634">
        <f>VLOOKUP(Tableau__3_Déplacements_2[[#This Row],[Id_Personne]],[1]!Tableau__2_Personnes_1[[Id_Personne]:[Age]],2)</f>
        <v>1</v>
      </c>
      <c r="F4634">
        <f>VLOOKUP(Tableau__3_Déplacements_2[[#This Row],[Id_Personne]],[1]!Tableau__2_Personnes_1[[Id_Personne]:[Age]],4)</f>
        <v>43</v>
      </c>
      <c r="G4634" t="s">
        <v>3</v>
      </c>
      <c r="H4634" t="s">
        <v>2</v>
      </c>
      <c r="I4634" t="s">
        <v>10887</v>
      </c>
      <c r="J4634">
        <v>1</v>
      </c>
      <c r="K4634">
        <v>29</v>
      </c>
      <c r="M4634">
        <v>75</v>
      </c>
      <c r="O4634" t="str">
        <f>IF(Tableau__3_Déplacements_2[[#This Row],[Ori]]=Tableau__3_Déplacements_2[[#This Row],[Des]],"local","metro")</f>
        <v>metro</v>
      </c>
      <c r="P4634">
        <v>14</v>
      </c>
      <c r="Q4634">
        <v>10</v>
      </c>
      <c r="R4634">
        <v>30</v>
      </c>
      <c r="S4634">
        <v>15</v>
      </c>
      <c r="T4634">
        <v>48</v>
      </c>
      <c r="U4634" t="s">
        <v>876</v>
      </c>
      <c r="V4634">
        <v>10</v>
      </c>
      <c r="W4634">
        <v>2000</v>
      </c>
      <c r="X4634">
        <v>6</v>
      </c>
      <c r="Y4634">
        <v>215.76109090909091</v>
      </c>
      <c r="Z4634" s="1">
        <v>-1</v>
      </c>
      <c r="AA4634" s="1"/>
    </row>
    <row r="4635" spans="1:27" x14ac:dyDescent="0.35">
      <c r="A4635">
        <v>1481</v>
      </c>
      <c r="B4635" t="e">
        <f>VLOOKUP(Tableau__3_Déplacements_2[[#This Row],[Id_Menage]],[2]Ménages!$A$2:$AD$1503,32)</f>
        <v>#REF!</v>
      </c>
      <c r="C4635" t="s">
        <v>11</v>
      </c>
      <c r="D4635" t="s">
        <v>10885</v>
      </c>
      <c r="E4635">
        <f>VLOOKUP(Tableau__3_Déplacements_2[[#This Row],[Id_Personne]],[1]!Tableau__2_Personnes_1[[Id_Personne]:[Age]],2)</f>
        <v>2</v>
      </c>
      <c r="F4635">
        <f>VLOOKUP(Tableau__3_Déplacements_2[[#This Row],[Id_Personne]],[1]!Tableau__2_Personnes_1[[Id_Personne]:[Age]],4)</f>
        <v>29</v>
      </c>
      <c r="G4635" t="s">
        <v>3</v>
      </c>
      <c r="H4635" t="s">
        <v>2</v>
      </c>
      <c r="I4635" t="s">
        <v>10886</v>
      </c>
      <c r="J4635">
        <v>1</v>
      </c>
      <c r="K4635">
        <v>86</v>
      </c>
      <c r="M4635">
        <v>85</v>
      </c>
      <c r="O4635" t="str">
        <f>IF(Tableau__3_Déplacements_2[[#This Row],[Ori]]=Tableau__3_Déplacements_2[[#This Row],[Des]],"local","metro")</f>
        <v>metro</v>
      </c>
      <c r="P4635">
        <v>15</v>
      </c>
      <c r="Q4635">
        <v>16</v>
      </c>
      <c r="R4635">
        <v>0</v>
      </c>
      <c r="S4635">
        <v>16</v>
      </c>
      <c r="T4635">
        <v>36</v>
      </c>
      <c r="U4635" t="s">
        <v>1012</v>
      </c>
      <c r="V4635">
        <v>7</v>
      </c>
      <c r="W4635">
        <v>200</v>
      </c>
      <c r="X4635">
        <v>6</v>
      </c>
      <c r="Y4635">
        <v>215.76109090909091</v>
      </c>
      <c r="Z4635" s="1">
        <v>0</v>
      </c>
      <c r="AA4635" s="1"/>
    </row>
    <row r="4636" spans="1:27" x14ac:dyDescent="0.35">
      <c r="A4636">
        <v>1481</v>
      </c>
      <c r="B4636" t="e">
        <f>VLOOKUP(Tableau__3_Déplacements_2[[#This Row],[Id_Menage]],[2]Ménages!$A$2:$AD$1503,32)</f>
        <v>#REF!</v>
      </c>
      <c r="C4636" t="s">
        <v>11</v>
      </c>
      <c r="D4636" t="s">
        <v>10885</v>
      </c>
      <c r="E4636">
        <f>VLOOKUP(Tableau__3_Déplacements_2[[#This Row],[Id_Personne]],[1]!Tableau__2_Personnes_1[[Id_Personne]:[Age]],2)</f>
        <v>2</v>
      </c>
      <c r="F4636">
        <f>VLOOKUP(Tableau__3_Déplacements_2[[#This Row],[Id_Personne]],[1]!Tableau__2_Personnes_1[[Id_Personne]:[Age]],4)</f>
        <v>29</v>
      </c>
      <c r="G4636" t="s">
        <v>0</v>
      </c>
      <c r="H4636" t="s">
        <v>7</v>
      </c>
      <c r="I4636" t="s">
        <v>10884</v>
      </c>
      <c r="J4636">
        <v>1</v>
      </c>
      <c r="K4636">
        <v>85</v>
      </c>
      <c r="M4636">
        <v>86</v>
      </c>
      <c r="O4636" t="str">
        <f>IF(Tableau__3_Déplacements_2[[#This Row],[Ori]]=Tableau__3_Déplacements_2[[#This Row],[Des]],"local","metro")</f>
        <v>metro</v>
      </c>
      <c r="P4636">
        <v>2</v>
      </c>
      <c r="Q4636">
        <v>11</v>
      </c>
      <c r="R4636">
        <v>0</v>
      </c>
      <c r="S4636">
        <v>11</v>
      </c>
      <c r="T4636">
        <v>27</v>
      </c>
      <c r="U4636" t="s">
        <v>81</v>
      </c>
      <c r="V4636">
        <v>5</v>
      </c>
      <c r="W4636">
        <v>300</v>
      </c>
      <c r="X4636">
        <v>6</v>
      </c>
      <c r="Y4636">
        <v>215.76109090909091</v>
      </c>
      <c r="Z4636" s="1">
        <v>0</v>
      </c>
      <c r="AA4636" s="1"/>
    </row>
    <row r="4637" spans="1:27" x14ac:dyDescent="0.35">
      <c r="A4637">
        <v>1481</v>
      </c>
      <c r="B4637" t="e">
        <f>VLOOKUP(Tableau__3_Déplacements_2[[#This Row],[Id_Menage]],[2]Ménages!$A$2:$AD$1503,32)</f>
        <v>#REF!</v>
      </c>
      <c r="C4637" t="s">
        <v>5</v>
      </c>
      <c r="D4637" t="s">
        <v>10882</v>
      </c>
      <c r="E4637">
        <f>VLOOKUP(Tableau__3_Déplacements_2[[#This Row],[Id_Personne]],[1]!Tableau__2_Personnes_1[[Id_Personne]:[Age]],2)</f>
        <v>2</v>
      </c>
      <c r="F4637">
        <f>VLOOKUP(Tableau__3_Déplacements_2[[#This Row],[Id_Personne]],[1]!Tableau__2_Personnes_1[[Id_Personne]:[Age]],4)</f>
        <v>10</v>
      </c>
      <c r="G4637" t="s">
        <v>0</v>
      </c>
      <c r="H4637" t="s">
        <v>7</v>
      </c>
      <c r="I4637" t="s">
        <v>10883</v>
      </c>
      <c r="J4637">
        <v>1</v>
      </c>
      <c r="K4637">
        <v>85</v>
      </c>
      <c r="M4637">
        <v>85</v>
      </c>
      <c r="O4637" t="str">
        <f>IF(Tableau__3_Déplacements_2[[#This Row],[Ori]]=Tableau__3_Déplacements_2[[#This Row],[Des]],"local","metro")</f>
        <v>local</v>
      </c>
      <c r="P4637">
        <v>14</v>
      </c>
      <c r="Q4637">
        <v>11</v>
      </c>
      <c r="R4637">
        <v>0</v>
      </c>
      <c r="S4637">
        <v>11</v>
      </c>
      <c r="T4637">
        <v>20</v>
      </c>
      <c r="U4637" t="s">
        <v>0</v>
      </c>
      <c r="V4637">
        <v>1</v>
      </c>
      <c r="W4637">
        <v>0</v>
      </c>
      <c r="X4637">
        <v>6</v>
      </c>
      <c r="Y4637">
        <v>215.76109090909091</v>
      </c>
      <c r="Z4637" s="1">
        <v>0</v>
      </c>
      <c r="AA4637" s="1"/>
    </row>
    <row r="4638" spans="1:27" x14ac:dyDescent="0.35">
      <c r="A4638">
        <v>1481</v>
      </c>
      <c r="B4638" t="e">
        <f>VLOOKUP(Tableau__3_Déplacements_2[[#This Row],[Id_Menage]],[2]Ménages!$A$2:$AD$1503,32)</f>
        <v>#REF!</v>
      </c>
      <c r="C4638" t="s">
        <v>5</v>
      </c>
      <c r="D4638" t="s">
        <v>10882</v>
      </c>
      <c r="E4638">
        <f>VLOOKUP(Tableau__3_Déplacements_2[[#This Row],[Id_Personne]],[1]!Tableau__2_Personnes_1[[Id_Personne]:[Age]],2)</f>
        <v>2</v>
      </c>
      <c r="F4638">
        <f>VLOOKUP(Tableau__3_Déplacements_2[[#This Row],[Id_Personne]],[1]!Tableau__2_Personnes_1[[Id_Personne]:[Age]],4)</f>
        <v>10</v>
      </c>
      <c r="G4638" t="s">
        <v>3</v>
      </c>
      <c r="H4638" t="s">
        <v>2</v>
      </c>
      <c r="I4638" t="s">
        <v>10881</v>
      </c>
      <c r="J4638">
        <v>1</v>
      </c>
      <c r="K4638">
        <v>85</v>
      </c>
      <c r="M4638">
        <v>85</v>
      </c>
      <c r="O4638" t="str">
        <f>IF(Tableau__3_Déplacements_2[[#This Row],[Ori]]=Tableau__3_Déplacements_2[[#This Row],[Des]],"local","metro")</f>
        <v>local</v>
      </c>
      <c r="P4638">
        <v>15</v>
      </c>
      <c r="Q4638">
        <v>11</v>
      </c>
      <c r="R4638">
        <v>35</v>
      </c>
      <c r="S4638">
        <v>11</v>
      </c>
      <c r="T4638">
        <v>50</v>
      </c>
      <c r="U4638" t="s">
        <v>0</v>
      </c>
      <c r="V4638">
        <v>1</v>
      </c>
      <c r="W4638">
        <v>0</v>
      </c>
      <c r="X4638">
        <v>6</v>
      </c>
      <c r="Y4638">
        <v>215.76109090909091</v>
      </c>
      <c r="Z4638" s="1">
        <v>-1</v>
      </c>
      <c r="AA4638" s="1"/>
    </row>
    <row r="4639" spans="1:27" x14ac:dyDescent="0.35">
      <c r="A4639">
        <v>1482</v>
      </c>
      <c r="B4639" t="e">
        <f>VLOOKUP(Tableau__3_Déplacements_2[[#This Row],[Id_Menage]],[2]Ménages!$A$2:$AD$1503,32)</f>
        <v>#REF!</v>
      </c>
      <c r="C4639" t="s">
        <v>16</v>
      </c>
      <c r="D4639" t="s">
        <v>10879</v>
      </c>
      <c r="E4639">
        <f>VLOOKUP(Tableau__3_Déplacements_2[[#This Row],[Id_Personne]],[1]!Tableau__2_Personnes_1[[Id_Personne]:[Age]],2)</f>
        <v>1</v>
      </c>
      <c r="F4639">
        <f>VLOOKUP(Tableau__3_Déplacements_2[[#This Row],[Id_Personne]],[1]!Tableau__2_Personnes_1[[Id_Personne]:[Age]],4)</f>
        <v>67</v>
      </c>
      <c r="G4639" t="s">
        <v>0</v>
      </c>
      <c r="H4639" t="s">
        <v>7</v>
      </c>
      <c r="I4639" t="s">
        <v>10880</v>
      </c>
      <c r="J4639">
        <v>1</v>
      </c>
      <c r="K4639">
        <v>85</v>
      </c>
      <c r="M4639">
        <v>85</v>
      </c>
      <c r="O4639" t="str">
        <f>IF(Tableau__3_Déplacements_2[[#This Row],[Ori]]=Tableau__3_Déplacements_2[[#This Row],[Des]],"local","metro")</f>
        <v>local</v>
      </c>
      <c r="P4639">
        <v>12</v>
      </c>
      <c r="Q4639">
        <v>16</v>
      </c>
      <c r="R4639">
        <v>10</v>
      </c>
      <c r="S4639">
        <v>16</v>
      </c>
      <c r="T4639">
        <v>25</v>
      </c>
      <c r="U4639" t="s">
        <v>8</v>
      </c>
      <c r="V4639">
        <v>5</v>
      </c>
      <c r="W4639">
        <v>100</v>
      </c>
      <c r="X4639">
        <v>4</v>
      </c>
      <c r="Y4639">
        <v>215.76109090909091</v>
      </c>
      <c r="Z4639" s="1">
        <v>-1</v>
      </c>
      <c r="AA4639" s="1"/>
    </row>
    <row r="4640" spans="1:27" x14ac:dyDescent="0.35">
      <c r="A4640">
        <v>1482</v>
      </c>
      <c r="B4640" t="e">
        <f>VLOOKUP(Tableau__3_Déplacements_2[[#This Row],[Id_Menage]],[2]Ménages!$A$2:$AD$1503,32)</f>
        <v>#REF!</v>
      </c>
      <c r="C4640" t="s">
        <v>16</v>
      </c>
      <c r="D4640" t="s">
        <v>10879</v>
      </c>
      <c r="E4640">
        <f>VLOOKUP(Tableau__3_Déplacements_2[[#This Row],[Id_Personne]],[1]!Tableau__2_Personnes_1[[Id_Personne]:[Age]],2)</f>
        <v>1</v>
      </c>
      <c r="F4640">
        <f>VLOOKUP(Tableau__3_Déplacements_2[[#This Row],[Id_Personne]],[1]!Tableau__2_Personnes_1[[Id_Personne]:[Age]],4)</f>
        <v>67</v>
      </c>
      <c r="G4640" t="s">
        <v>3</v>
      </c>
      <c r="H4640" t="s">
        <v>2</v>
      </c>
      <c r="I4640" t="s">
        <v>10878</v>
      </c>
      <c r="J4640">
        <v>1</v>
      </c>
      <c r="K4640">
        <v>85</v>
      </c>
      <c r="M4640">
        <v>85</v>
      </c>
      <c r="O4640" t="str">
        <f>IF(Tableau__3_Déplacements_2[[#This Row],[Ori]]=Tableau__3_Déplacements_2[[#This Row],[Des]],"local","metro")</f>
        <v>local</v>
      </c>
      <c r="P4640">
        <v>15</v>
      </c>
      <c r="Q4640">
        <v>19</v>
      </c>
      <c r="R4640">
        <v>20</v>
      </c>
      <c r="S4640">
        <v>19</v>
      </c>
      <c r="T4640">
        <v>44</v>
      </c>
      <c r="U4640" t="s">
        <v>8</v>
      </c>
      <c r="V4640">
        <v>5</v>
      </c>
      <c r="W4640">
        <v>100</v>
      </c>
      <c r="X4640">
        <v>4</v>
      </c>
      <c r="Y4640">
        <v>215.76109090909091</v>
      </c>
      <c r="Z4640" s="1">
        <v>-1</v>
      </c>
      <c r="AA4640" s="1"/>
    </row>
    <row r="4641" spans="1:27" x14ac:dyDescent="0.35">
      <c r="A4641">
        <v>1482</v>
      </c>
      <c r="B4641" t="e">
        <f>VLOOKUP(Tableau__3_Déplacements_2[[#This Row],[Id_Menage]],[2]Ménages!$A$2:$AD$1503,32)</f>
        <v>#REF!</v>
      </c>
      <c r="C4641" t="s">
        <v>11</v>
      </c>
      <c r="D4641" t="s">
        <v>10876</v>
      </c>
      <c r="E4641">
        <f>VLOOKUP(Tableau__3_Déplacements_2[[#This Row],[Id_Personne]],[1]!Tableau__2_Personnes_1[[Id_Personne]:[Age]],2)</f>
        <v>2</v>
      </c>
      <c r="F4641">
        <f>VLOOKUP(Tableau__3_Déplacements_2[[#This Row],[Id_Personne]],[1]!Tableau__2_Personnes_1[[Id_Personne]:[Age]],4)</f>
        <v>47</v>
      </c>
      <c r="G4641" t="s">
        <v>0</v>
      </c>
      <c r="H4641" t="s">
        <v>7</v>
      </c>
      <c r="I4641" t="s">
        <v>10877</v>
      </c>
      <c r="J4641">
        <v>1</v>
      </c>
      <c r="K4641">
        <v>85</v>
      </c>
      <c r="M4641">
        <v>85</v>
      </c>
      <c r="O4641" t="str">
        <f>IF(Tableau__3_Déplacements_2[[#This Row],[Ori]]=Tableau__3_Déplacements_2[[#This Row],[Des]],"local","metro")</f>
        <v>local</v>
      </c>
      <c r="P4641">
        <v>14</v>
      </c>
      <c r="Q4641">
        <v>13</v>
      </c>
      <c r="R4641">
        <v>0</v>
      </c>
      <c r="S4641">
        <v>13</v>
      </c>
      <c r="T4641">
        <v>20</v>
      </c>
      <c r="U4641" t="s">
        <v>8</v>
      </c>
      <c r="V4641">
        <v>5</v>
      </c>
      <c r="W4641">
        <v>150</v>
      </c>
      <c r="X4641">
        <v>2</v>
      </c>
      <c r="Y4641">
        <v>215.76109090909091</v>
      </c>
      <c r="Z4641" s="1">
        <v>0</v>
      </c>
      <c r="AA4641" s="1"/>
    </row>
    <row r="4642" spans="1:27" x14ac:dyDescent="0.35">
      <c r="A4642">
        <v>1482</v>
      </c>
      <c r="B4642" t="e">
        <f>VLOOKUP(Tableau__3_Déplacements_2[[#This Row],[Id_Menage]],[2]Ménages!$A$2:$AD$1503,32)</f>
        <v>#REF!</v>
      </c>
      <c r="C4642" t="s">
        <v>11</v>
      </c>
      <c r="D4642" t="s">
        <v>10876</v>
      </c>
      <c r="E4642">
        <f>VLOOKUP(Tableau__3_Déplacements_2[[#This Row],[Id_Personne]],[1]!Tableau__2_Personnes_1[[Id_Personne]:[Age]],2)</f>
        <v>2</v>
      </c>
      <c r="F4642">
        <f>VLOOKUP(Tableau__3_Déplacements_2[[#This Row],[Id_Personne]],[1]!Tableau__2_Personnes_1[[Id_Personne]:[Age]],4)</f>
        <v>47</v>
      </c>
      <c r="G4642" t="s">
        <v>3</v>
      </c>
      <c r="H4642" t="s">
        <v>2</v>
      </c>
      <c r="I4642" t="s">
        <v>10875</v>
      </c>
      <c r="J4642">
        <v>1</v>
      </c>
      <c r="K4642">
        <v>85</v>
      </c>
      <c r="M4642">
        <v>85</v>
      </c>
      <c r="O4642" t="str">
        <f>IF(Tableau__3_Déplacements_2[[#This Row],[Ori]]=Tableau__3_Déplacements_2[[#This Row],[Des]],"local","metro")</f>
        <v>local</v>
      </c>
      <c r="P4642">
        <v>15</v>
      </c>
      <c r="Q4642">
        <v>16</v>
      </c>
      <c r="R4642">
        <v>0</v>
      </c>
      <c r="S4642">
        <v>16</v>
      </c>
      <c r="T4642">
        <v>30</v>
      </c>
      <c r="U4642" t="s">
        <v>8</v>
      </c>
      <c r="V4642">
        <v>5</v>
      </c>
      <c r="W4642">
        <v>150</v>
      </c>
      <c r="X4642">
        <v>2</v>
      </c>
      <c r="Y4642">
        <v>215.76109090909091</v>
      </c>
      <c r="Z4642" s="1">
        <v>0</v>
      </c>
      <c r="AA4642" s="1"/>
    </row>
    <row r="4643" spans="1:27" x14ac:dyDescent="0.35">
      <c r="A4643">
        <v>1482</v>
      </c>
      <c r="B4643" t="e">
        <f>VLOOKUP(Tableau__3_Déplacements_2[[#This Row],[Id_Menage]],[2]Ménages!$A$2:$AD$1503,32)</f>
        <v>#REF!</v>
      </c>
      <c r="C4643" t="s">
        <v>5</v>
      </c>
      <c r="D4643" t="s">
        <v>10873</v>
      </c>
      <c r="E4643">
        <f>VLOOKUP(Tableau__3_Déplacements_2[[#This Row],[Id_Personne]],[1]!Tableau__2_Personnes_1[[Id_Personne]:[Age]],2)</f>
        <v>2</v>
      </c>
      <c r="F4643">
        <f>VLOOKUP(Tableau__3_Déplacements_2[[#This Row],[Id_Personne]],[1]!Tableau__2_Personnes_1[[Id_Personne]:[Age]],4)</f>
        <v>31</v>
      </c>
      <c r="G4643" t="s">
        <v>3</v>
      </c>
      <c r="H4643" t="s">
        <v>2</v>
      </c>
      <c r="I4643" t="s">
        <v>10874</v>
      </c>
      <c r="J4643">
        <v>1</v>
      </c>
      <c r="K4643">
        <v>85</v>
      </c>
      <c r="M4643">
        <v>85</v>
      </c>
      <c r="O4643" t="str">
        <f>IF(Tableau__3_Déplacements_2[[#This Row],[Ori]]=Tableau__3_Déplacements_2[[#This Row],[Des]],"local","metro")</f>
        <v>local</v>
      </c>
      <c r="P4643">
        <v>15</v>
      </c>
      <c r="Q4643">
        <v>19</v>
      </c>
      <c r="R4643">
        <v>20</v>
      </c>
      <c r="S4643">
        <v>19</v>
      </c>
      <c r="T4643">
        <v>38</v>
      </c>
      <c r="U4643" t="s">
        <v>81</v>
      </c>
      <c r="V4643">
        <v>5</v>
      </c>
      <c r="W4643">
        <v>100</v>
      </c>
      <c r="X4643">
        <v>1</v>
      </c>
      <c r="Y4643">
        <v>215.76109090909091</v>
      </c>
      <c r="Z4643" s="1">
        <v>-1</v>
      </c>
      <c r="AA4643" s="1"/>
    </row>
    <row r="4644" spans="1:27" x14ac:dyDescent="0.35">
      <c r="A4644">
        <v>1482</v>
      </c>
      <c r="B4644" t="e">
        <f>VLOOKUP(Tableau__3_Déplacements_2[[#This Row],[Id_Menage]],[2]Ménages!$A$2:$AD$1503,32)</f>
        <v>#REF!</v>
      </c>
      <c r="C4644" t="s">
        <v>5</v>
      </c>
      <c r="D4644" t="s">
        <v>10873</v>
      </c>
      <c r="E4644">
        <f>VLOOKUP(Tableau__3_Déplacements_2[[#This Row],[Id_Personne]],[1]!Tableau__2_Personnes_1[[Id_Personne]:[Age]],2)</f>
        <v>2</v>
      </c>
      <c r="F4644">
        <f>VLOOKUP(Tableau__3_Déplacements_2[[#This Row],[Id_Personne]],[1]!Tableau__2_Personnes_1[[Id_Personne]:[Age]],4)</f>
        <v>31</v>
      </c>
      <c r="G4644" t="s">
        <v>0</v>
      </c>
      <c r="H4644" t="s">
        <v>7</v>
      </c>
      <c r="I4644" t="s">
        <v>10872</v>
      </c>
      <c r="J4644">
        <v>1</v>
      </c>
      <c r="K4644">
        <v>85</v>
      </c>
      <c r="M4644">
        <v>85</v>
      </c>
      <c r="O4644" t="str">
        <f>IF(Tableau__3_Déplacements_2[[#This Row],[Ori]]=Tableau__3_Déplacements_2[[#This Row],[Des]],"local","metro")</f>
        <v>local</v>
      </c>
      <c r="P4644">
        <v>12</v>
      </c>
      <c r="Q4644">
        <v>16</v>
      </c>
      <c r="R4644">
        <v>10</v>
      </c>
      <c r="S4644">
        <v>16</v>
      </c>
      <c r="T4644">
        <v>22</v>
      </c>
      <c r="U4644" t="s">
        <v>81</v>
      </c>
      <c r="V4644">
        <v>5</v>
      </c>
      <c r="W4644">
        <v>100</v>
      </c>
      <c r="X4644">
        <v>1</v>
      </c>
      <c r="Y4644">
        <v>215.76109090909091</v>
      </c>
      <c r="Z4644" s="1">
        <v>-1</v>
      </c>
      <c r="AA4644" s="1"/>
    </row>
    <row r="4645" spans="1:27" x14ac:dyDescent="0.35">
      <c r="A4645">
        <v>1482</v>
      </c>
      <c r="B4645" t="e">
        <f>VLOOKUP(Tableau__3_Déplacements_2[[#This Row],[Id_Menage]],[2]Ménages!$A$2:$AD$1503,32)</f>
        <v>#REF!</v>
      </c>
      <c r="C4645" t="s">
        <v>65</v>
      </c>
      <c r="D4645" t="s">
        <v>10869</v>
      </c>
      <c r="E4645">
        <f>VLOOKUP(Tableau__3_Déplacements_2[[#This Row],[Id_Personne]],[1]!Tableau__2_Personnes_1[[Id_Personne]:[Age]],2)</f>
        <v>2</v>
      </c>
      <c r="F4645">
        <f>VLOOKUP(Tableau__3_Déplacements_2[[#This Row],[Id_Personne]],[1]!Tableau__2_Personnes_1[[Id_Personne]:[Age]],4)</f>
        <v>27</v>
      </c>
      <c r="G4645" t="s">
        <v>0</v>
      </c>
      <c r="H4645" t="s">
        <v>7</v>
      </c>
      <c r="I4645" t="s">
        <v>10871</v>
      </c>
      <c r="J4645">
        <v>1</v>
      </c>
      <c r="K4645">
        <v>85</v>
      </c>
      <c r="M4645">
        <v>85</v>
      </c>
      <c r="O4645" t="str">
        <f>IF(Tableau__3_Déplacements_2[[#This Row],[Ori]]=Tableau__3_Déplacements_2[[#This Row],[Des]],"local","metro")</f>
        <v>local</v>
      </c>
      <c r="P4645">
        <v>4</v>
      </c>
      <c r="Q4645">
        <v>8</v>
      </c>
      <c r="R4645">
        <v>0</v>
      </c>
      <c r="S4645">
        <v>8</v>
      </c>
      <c r="T4645">
        <v>20</v>
      </c>
      <c r="U4645" t="s">
        <v>81</v>
      </c>
      <c r="V4645">
        <v>5</v>
      </c>
      <c r="W4645">
        <v>200</v>
      </c>
      <c r="X4645">
        <v>1</v>
      </c>
      <c r="Y4645">
        <v>215.76109090909091</v>
      </c>
      <c r="Z4645" s="1">
        <v>0</v>
      </c>
      <c r="AA4645" s="1"/>
    </row>
    <row r="4646" spans="1:27" x14ac:dyDescent="0.35">
      <c r="A4646">
        <v>1482</v>
      </c>
      <c r="B4646" t="e">
        <f>VLOOKUP(Tableau__3_Déplacements_2[[#This Row],[Id_Menage]],[2]Ménages!$A$2:$AD$1503,32)</f>
        <v>#REF!</v>
      </c>
      <c r="C4646" t="s">
        <v>65</v>
      </c>
      <c r="D4646" t="s">
        <v>10869</v>
      </c>
      <c r="E4646">
        <f>VLOOKUP(Tableau__3_Déplacements_2[[#This Row],[Id_Personne]],[1]!Tableau__2_Personnes_1[[Id_Personne]:[Age]],2)</f>
        <v>2</v>
      </c>
      <c r="F4646">
        <f>VLOOKUP(Tableau__3_Déplacements_2[[#This Row],[Id_Personne]],[1]!Tableau__2_Personnes_1[[Id_Personne]:[Age]],4)</f>
        <v>27</v>
      </c>
      <c r="G4646" t="s">
        <v>13</v>
      </c>
      <c r="H4646" t="s">
        <v>22</v>
      </c>
      <c r="I4646" t="s">
        <v>10870</v>
      </c>
      <c r="J4646">
        <v>1</v>
      </c>
      <c r="K4646">
        <v>85</v>
      </c>
      <c r="M4646">
        <v>85</v>
      </c>
      <c r="O4646" t="str">
        <f>IF(Tableau__3_Déplacements_2[[#This Row],[Ori]]=Tableau__3_Déplacements_2[[#This Row],[Des]],"local","metro")</f>
        <v>local</v>
      </c>
      <c r="P4646">
        <v>15</v>
      </c>
      <c r="Q4646">
        <v>19</v>
      </c>
      <c r="R4646">
        <v>30</v>
      </c>
      <c r="S4646">
        <v>19</v>
      </c>
      <c r="T4646">
        <v>45</v>
      </c>
      <c r="U4646" t="s">
        <v>81</v>
      </c>
      <c r="V4646">
        <v>5</v>
      </c>
      <c r="W4646">
        <v>200</v>
      </c>
      <c r="X4646">
        <v>1</v>
      </c>
      <c r="Y4646">
        <v>215.76109090909091</v>
      </c>
      <c r="Z4646" s="1">
        <v>-1</v>
      </c>
      <c r="AA4646" s="1"/>
    </row>
    <row r="4647" spans="1:27" x14ac:dyDescent="0.35">
      <c r="A4647">
        <v>1482</v>
      </c>
      <c r="B4647" t="e">
        <f>VLOOKUP(Tableau__3_Déplacements_2[[#This Row],[Id_Menage]],[2]Ménages!$A$2:$AD$1503,32)</f>
        <v>#REF!</v>
      </c>
      <c r="C4647" t="s">
        <v>65</v>
      </c>
      <c r="D4647" t="s">
        <v>10869</v>
      </c>
      <c r="E4647">
        <f>VLOOKUP(Tableau__3_Déplacements_2[[#This Row],[Id_Personne]],[1]!Tableau__2_Personnes_1[[Id_Personne]:[Age]],2)</f>
        <v>2</v>
      </c>
      <c r="F4647">
        <f>VLOOKUP(Tableau__3_Déplacements_2[[#This Row],[Id_Personne]],[1]!Tableau__2_Personnes_1[[Id_Personne]:[Age]],4)</f>
        <v>27</v>
      </c>
      <c r="G4647" t="s">
        <v>3</v>
      </c>
      <c r="H4647" t="s">
        <v>2</v>
      </c>
      <c r="I4647" t="s">
        <v>10868</v>
      </c>
      <c r="J4647">
        <v>1</v>
      </c>
      <c r="K4647">
        <v>85</v>
      </c>
      <c r="M4647">
        <v>85</v>
      </c>
      <c r="O4647" t="str">
        <f>IF(Tableau__3_Déplacements_2[[#This Row],[Ori]]=Tableau__3_Déplacements_2[[#This Row],[Des]],"local","metro")</f>
        <v>local</v>
      </c>
      <c r="P4647">
        <v>12</v>
      </c>
      <c r="Q4647">
        <v>16</v>
      </c>
      <c r="R4647">
        <v>10</v>
      </c>
      <c r="S4647">
        <v>16</v>
      </c>
      <c r="T4647">
        <v>23</v>
      </c>
      <c r="U4647" t="s">
        <v>0</v>
      </c>
      <c r="V4647">
        <v>1</v>
      </c>
      <c r="W4647">
        <v>0</v>
      </c>
      <c r="X4647">
        <v>1</v>
      </c>
      <c r="Y4647">
        <v>215.76109090909091</v>
      </c>
      <c r="Z4647" s="1">
        <v>-1</v>
      </c>
      <c r="AA4647" s="1"/>
    </row>
    <row r="4648" spans="1:27" x14ac:dyDescent="0.35">
      <c r="A4648">
        <v>1483</v>
      </c>
      <c r="B4648" t="e">
        <f>VLOOKUP(Tableau__3_Déplacements_2[[#This Row],[Id_Menage]],[2]Ménages!$A$2:$AD$1503,32)</f>
        <v>#REF!</v>
      </c>
      <c r="C4648" t="s">
        <v>16</v>
      </c>
      <c r="D4648" t="s">
        <v>10866</v>
      </c>
      <c r="E4648">
        <f>VLOOKUP(Tableau__3_Déplacements_2[[#This Row],[Id_Personne]],[1]!Tableau__2_Personnes_1[[Id_Personne]:[Age]],2)</f>
        <v>1</v>
      </c>
      <c r="F4648">
        <f>VLOOKUP(Tableau__3_Déplacements_2[[#This Row],[Id_Personne]],[1]!Tableau__2_Personnes_1[[Id_Personne]:[Age]],4)</f>
        <v>36</v>
      </c>
      <c r="G4648" t="s">
        <v>0</v>
      </c>
      <c r="H4648" t="s">
        <v>7</v>
      </c>
      <c r="I4648" t="s">
        <v>10867</v>
      </c>
      <c r="J4648">
        <v>1</v>
      </c>
      <c r="K4648">
        <v>85</v>
      </c>
      <c r="M4648">
        <v>29</v>
      </c>
      <c r="O4648" t="str">
        <f>IF(Tableau__3_Déplacements_2[[#This Row],[Ori]]=Tableau__3_Déplacements_2[[#This Row],[Des]],"local","metro")</f>
        <v>metro</v>
      </c>
      <c r="P4648">
        <v>5</v>
      </c>
      <c r="Q4648">
        <v>5</v>
      </c>
      <c r="R4648">
        <v>0</v>
      </c>
      <c r="S4648">
        <v>6</v>
      </c>
      <c r="T4648">
        <v>27</v>
      </c>
      <c r="U4648" t="s">
        <v>1490</v>
      </c>
      <c r="V4648">
        <v>15</v>
      </c>
      <c r="W4648">
        <v>600</v>
      </c>
      <c r="X4648">
        <v>1</v>
      </c>
      <c r="Y4648">
        <v>215.76109090909091</v>
      </c>
      <c r="Z4648" s="1">
        <v>0</v>
      </c>
      <c r="AA4648" s="1"/>
    </row>
    <row r="4649" spans="1:27" x14ac:dyDescent="0.35">
      <c r="A4649">
        <v>1483</v>
      </c>
      <c r="B4649" t="e">
        <f>VLOOKUP(Tableau__3_Déplacements_2[[#This Row],[Id_Menage]],[2]Ménages!$A$2:$AD$1503,32)</f>
        <v>#REF!</v>
      </c>
      <c r="C4649" t="s">
        <v>16</v>
      </c>
      <c r="D4649" t="s">
        <v>10866</v>
      </c>
      <c r="E4649">
        <f>VLOOKUP(Tableau__3_Déplacements_2[[#This Row],[Id_Personne]],[1]!Tableau__2_Personnes_1[[Id_Personne]:[Age]],2)</f>
        <v>1</v>
      </c>
      <c r="F4649">
        <f>VLOOKUP(Tableau__3_Déplacements_2[[#This Row],[Id_Personne]],[1]!Tableau__2_Personnes_1[[Id_Personne]:[Age]],4)</f>
        <v>36</v>
      </c>
      <c r="G4649" t="s">
        <v>3</v>
      </c>
      <c r="H4649" t="s">
        <v>2</v>
      </c>
      <c r="I4649" t="s">
        <v>10865</v>
      </c>
      <c r="J4649">
        <v>1</v>
      </c>
      <c r="K4649">
        <v>29</v>
      </c>
      <c r="M4649">
        <v>85</v>
      </c>
      <c r="O4649" t="str">
        <f>IF(Tableau__3_Déplacements_2[[#This Row],[Ori]]=Tableau__3_Déplacements_2[[#This Row],[Des]],"local","metro")</f>
        <v>metro</v>
      </c>
      <c r="P4649">
        <v>15</v>
      </c>
      <c r="Q4649">
        <v>14</v>
      </c>
      <c r="R4649">
        <v>30</v>
      </c>
      <c r="S4649">
        <v>15</v>
      </c>
      <c r="T4649">
        <v>56</v>
      </c>
      <c r="U4649" t="s">
        <v>1490</v>
      </c>
      <c r="V4649">
        <v>15</v>
      </c>
      <c r="W4649">
        <v>900</v>
      </c>
      <c r="X4649">
        <v>1</v>
      </c>
      <c r="Y4649">
        <v>215.76109090909091</v>
      </c>
      <c r="Z4649" s="1">
        <v>-1</v>
      </c>
      <c r="AA4649" s="1"/>
    </row>
    <row r="4650" spans="1:27" x14ac:dyDescent="0.35">
      <c r="A4650">
        <v>1483</v>
      </c>
      <c r="B4650" t="e">
        <f>VLOOKUP(Tableau__3_Déplacements_2[[#This Row],[Id_Menage]],[2]Ménages!$A$2:$AD$1503,32)</f>
        <v>#REF!</v>
      </c>
      <c r="C4650" t="s">
        <v>11</v>
      </c>
      <c r="D4650" t="s">
        <v>10863</v>
      </c>
      <c r="E4650">
        <f>VLOOKUP(Tableau__3_Déplacements_2[[#This Row],[Id_Personne]],[1]!Tableau__2_Personnes_1[[Id_Personne]:[Age]],2)</f>
        <v>2</v>
      </c>
      <c r="F4650">
        <f>VLOOKUP(Tableau__3_Déplacements_2[[#This Row],[Id_Personne]],[1]!Tableau__2_Personnes_1[[Id_Personne]:[Age]],4)</f>
        <v>28</v>
      </c>
      <c r="G4650" t="s">
        <v>0</v>
      </c>
      <c r="H4650" t="s">
        <v>7</v>
      </c>
      <c r="I4650" t="s">
        <v>10864</v>
      </c>
      <c r="J4650">
        <v>1</v>
      </c>
      <c r="K4650">
        <v>85</v>
      </c>
      <c r="M4650">
        <v>29</v>
      </c>
      <c r="O4650" t="str">
        <f>IF(Tableau__3_Déplacements_2[[#This Row],[Ori]]=Tableau__3_Déplacements_2[[#This Row],[Des]],"local","metro")</f>
        <v>metro</v>
      </c>
      <c r="P4650">
        <v>5</v>
      </c>
      <c r="Q4650">
        <v>5</v>
      </c>
      <c r="R4650">
        <v>0</v>
      </c>
      <c r="S4650">
        <v>6</v>
      </c>
      <c r="T4650">
        <v>27</v>
      </c>
      <c r="U4650" t="s">
        <v>1490</v>
      </c>
      <c r="V4650">
        <v>15</v>
      </c>
      <c r="W4650">
        <v>600</v>
      </c>
      <c r="X4650">
        <v>1</v>
      </c>
      <c r="Y4650">
        <v>215.76109090909091</v>
      </c>
      <c r="Z4650" s="1">
        <v>0</v>
      </c>
      <c r="AA4650" s="1"/>
    </row>
    <row r="4651" spans="1:27" x14ac:dyDescent="0.35">
      <c r="A4651">
        <v>1483</v>
      </c>
      <c r="B4651" t="e">
        <f>VLOOKUP(Tableau__3_Déplacements_2[[#This Row],[Id_Menage]],[2]Ménages!$A$2:$AD$1503,32)</f>
        <v>#REF!</v>
      </c>
      <c r="C4651" t="s">
        <v>11</v>
      </c>
      <c r="D4651" t="s">
        <v>10863</v>
      </c>
      <c r="E4651">
        <f>VLOOKUP(Tableau__3_Déplacements_2[[#This Row],[Id_Personne]],[1]!Tableau__2_Personnes_1[[Id_Personne]:[Age]],2)</f>
        <v>2</v>
      </c>
      <c r="F4651">
        <f>VLOOKUP(Tableau__3_Déplacements_2[[#This Row],[Id_Personne]],[1]!Tableau__2_Personnes_1[[Id_Personne]:[Age]],4)</f>
        <v>28</v>
      </c>
      <c r="G4651" t="s">
        <v>3</v>
      </c>
      <c r="H4651" t="s">
        <v>2</v>
      </c>
      <c r="I4651" t="s">
        <v>10862</v>
      </c>
      <c r="J4651">
        <v>1</v>
      </c>
      <c r="K4651">
        <v>29</v>
      </c>
      <c r="M4651">
        <v>85</v>
      </c>
      <c r="O4651" t="str">
        <f>IF(Tableau__3_Déplacements_2[[#This Row],[Ori]]=Tableau__3_Déplacements_2[[#This Row],[Des]],"local","metro")</f>
        <v>metro</v>
      </c>
      <c r="P4651">
        <v>15</v>
      </c>
      <c r="Q4651">
        <v>14</v>
      </c>
      <c r="R4651">
        <v>30</v>
      </c>
      <c r="S4651">
        <v>13</v>
      </c>
      <c r="T4651">
        <v>56</v>
      </c>
      <c r="U4651" t="s">
        <v>1490</v>
      </c>
      <c r="V4651">
        <v>15</v>
      </c>
      <c r="W4651">
        <v>600</v>
      </c>
      <c r="X4651">
        <v>1</v>
      </c>
      <c r="Y4651">
        <v>215.76109090909091</v>
      </c>
      <c r="Z4651" s="1">
        <v>-1</v>
      </c>
      <c r="AA4651" s="1"/>
    </row>
    <row r="4652" spans="1:27" x14ac:dyDescent="0.35">
      <c r="A4652">
        <v>1484</v>
      </c>
      <c r="B4652" t="e">
        <f>VLOOKUP(Tableau__3_Déplacements_2[[#This Row],[Id_Menage]],[2]Ménages!$A$2:$AD$1503,32)</f>
        <v>#REF!</v>
      </c>
      <c r="C4652" t="s">
        <v>16</v>
      </c>
      <c r="D4652" t="s">
        <v>10860</v>
      </c>
      <c r="E4652">
        <f>VLOOKUP(Tableau__3_Déplacements_2[[#This Row],[Id_Personne]],[1]!Tableau__2_Personnes_1[[Id_Personne]:[Age]],2)</f>
        <v>2</v>
      </c>
      <c r="F4652">
        <f>VLOOKUP(Tableau__3_Déplacements_2[[#This Row],[Id_Personne]],[1]!Tableau__2_Personnes_1[[Id_Personne]:[Age]],4)</f>
        <v>52</v>
      </c>
      <c r="G4652" t="s">
        <v>3</v>
      </c>
      <c r="H4652" t="s">
        <v>2</v>
      </c>
      <c r="I4652" t="s">
        <v>10861</v>
      </c>
      <c r="J4652">
        <v>1</v>
      </c>
      <c r="K4652">
        <v>85</v>
      </c>
      <c r="M4652">
        <v>85</v>
      </c>
      <c r="O4652" t="str">
        <f>IF(Tableau__3_Déplacements_2[[#This Row],[Ori]]=Tableau__3_Déplacements_2[[#This Row],[Des]],"local","metro")</f>
        <v>local</v>
      </c>
      <c r="P4652">
        <v>15</v>
      </c>
      <c r="Q4652">
        <v>17</v>
      </c>
      <c r="R4652">
        <v>30</v>
      </c>
      <c r="S4652">
        <v>17</v>
      </c>
      <c r="T4652">
        <v>40</v>
      </c>
      <c r="U4652" t="s">
        <v>8</v>
      </c>
      <c r="V4652">
        <v>5</v>
      </c>
      <c r="W4652">
        <v>150</v>
      </c>
      <c r="X4652">
        <v>5</v>
      </c>
      <c r="Y4652">
        <v>215.76109090909091</v>
      </c>
      <c r="Z4652" s="1">
        <v>-1</v>
      </c>
      <c r="AA4652" s="1"/>
    </row>
    <row r="4653" spans="1:27" x14ac:dyDescent="0.35">
      <c r="A4653">
        <v>1484</v>
      </c>
      <c r="B4653" t="e">
        <f>VLOOKUP(Tableau__3_Déplacements_2[[#This Row],[Id_Menage]],[2]Ménages!$A$2:$AD$1503,32)</f>
        <v>#REF!</v>
      </c>
      <c r="C4653" t="s">
        <v>16</v>
      </c>
      <c r="D4653" t="s">
        <v>10860</v>
      </c>
      <c r="E4653">
        <f>VLOOKUP(Tableau__3_Déplacements_2[[#This Row],[Id_Personne]],[1]!Tableau__2_Personnes_1[[Id_Personne]:[Age]],2)</f>
        <v>2</v>
      </c>
      <c r="F4653">
        <f>VLOOKUP(Tableau__3_Déplacements_2[[#This Row],[Id_Personne]],[1]!Tableau__2_Personnes_1[[Id_Personne]:[Age]],4)</f>
        <v>52</v>
      </c>
      <c r="G4653" t="s">
        <v>0</v>
      </c>
      <c r="H4653" t="s">
        <v>7</v>
      </c>
      <c r="I4653" t="s">
        <v>10859</v>
      </c>
      <c r="J4653">
        <v>1</v>
      </c>
      <c r="K4653">
        <v>85</v>
      </c>
      <c r="M4653">
        <v>85</v>
      </c>
      <c r="O4653" t="str">
        <f>IF(Tableau__3_Déplacements_2[[#This Row],[Ori]]=Tableau__3_Déplacements_2[[#This Row],[Des]],"local","metro")</f>
        <v>local</v>
      </c>
      <c r="P4653">
        <v>3</v>
      </c>
      <c r="Q4653">
        <v>8</v>
      </c>
      <c r="R4653">
        <v>15</v>
      </c>
      <c r="S4653">
        <v>8</v>
      </c>
      <c r="T4653">
        <v>25</v>
      </c>
      <c r="U4653" t="s">
        <v>8</v>
      </c>
      <c r="V4653">
        <v>5</v>
      </c>
      <c r="W4653">
        <v>150</v>
      </c>
      <c r="X4653">
        <v>5</v>
      </c>
      <c r="Y4653">
        <v>215.76109090909091</v>
      </c>
      <c r="Z4653" s="1">
        <v>-1</v>
      </c>
      <c r="AA4653" s="1"/>
    </row>
    <row r="4654" spans="1:27" x14ac:dyDescent="0.35">
      <c r="A4654">
        <v>1484</v>
      </c>
      <c r="B4654" t="e">
        <f>VLOOKUP(Tableau__3_Déplacements_2[[#This Row],[Id_Menage]],[2]Ménages!$A$2:$AD$1503,32)</f>
        <v>#REF!</v>
      </c>
      <c r="C4654" t="s">
        <v>11</v>
      </c>
      <c r="D4654" t="s">
        <v>10857</v>
      </c>
      <c r="E4654">
        <f>VLOOKUP(Tableau__3_Déplacements_2[[#This Row],[Id_Personne]],[1]!Tableau__2_Personnes_1[[Id_Personne]:[Age]],2)</f>
        <v>2</v>
      </c>
      <c r="F4654">
        <f>VLOOKUP(Tableau__3_Déplacements_2[[#This Row],[Id_Personne]],[1]!Tableau__2_Personnes_1[[Id_Personne]:[Age]],4)</f>
        <v>27</v>
      </c>
      <c r="G4654" t="s">
        <v>0</v>
      </c>
      <c r="H4654" t="s">
        <v>7</v>
      </c>
      <c r="I4654" t="s">
        <v>10858</v>
      </c>
      <c r="J4654">
        <v>1</v>
      </c>
      <c r="K4654">
        <v>85</v>
      </c>
      <c r="M4654">
        <v>85</v>
      </c>
      <c r="O4654" t="str">
        <f>IF(Tableau__3_Déplacements_2[[#This Row],[Ori]]=Tableau__3_Déplacements_2[[#This Row],[Des]],"local","metro")</f>
        <v>local</v>
      </c>
      <c r="P4654">
        <v>3</v>
      </c>
      <c r="Q4654">
        <v>6</v>
      </c>
      <c r="R4654">
        <v>0</v>
      </c>
      <c r="S4654">
        <v>6</v>
      </c>
      <c r="T4654">
        <v>25</v>
      </c>
      <c r="U4654" t="s">
        <v>8</v>
      </c>
      <c r="V4654">
        <v>5</v>
      </c>
      <c r="W4654">
        <v>200</v>
      </c>
      <c r="X4654">
        <v>5</v>
      </c>
      <c r="Y4654">
        <v>215.76109090909091</v>
      </c>
      <c r="Z4654" s="1">
        <v>0</v>
      </c>
      <c r="AA4654" s="1"/>
    </row>
    <row r="4655" spans="1:27" x14ac:dyDescent="0.35">
      <c r="A4655">
        <v>1484</v>
      </c>
      <c r="B4655" t="e">
        <f>VLOOKUP(Tableau__3_Déplacements_2[[#This Row],[Id_Menage]],[2]Ménages!$A$2:$AD$1503,32)</f>
        <v>#REF!</v>
      </c>
      <c r="C4655" t="s">
        <v>11</v>
      </c>
      <c r="D4655" t="s">
        <v>10857</v>
      </c>
      <c r="E4655">
        <f>VLOOKUP(Tableau__3_Déplacements_2[[#This Row],[Id_Personne]],[1]!Tableau__2_Personnes_1[[Id_Personne]:[Age]],2)</f>
        <v>2</v>
      </c>
      <c r="F4655">
        <f>VLOOKUP(Tableau__3_Déplacements_2[[#This Row],[Id_Personne]],[1]!Tableau__2_Personnes_1[[Id_Personne]:[Age]],4)</f>
        <v>27</v>
      </c>
      <c r="G4655" t="s">
        <v>3</v>
      </c>
      <c r="H4655" t="s">
        <v>2</v>
      </c>
      <c r="I4655" t="s">
        <v>10856</v>
      </c>
      <c r="J4655">
        <v>1</v>
      </c>
      <c r="K4655">
        <v>85</v>
      </c>
      <c r="M4655">
        <v>85</v>
      </c>
      <c r="O4655" t="str">
        <f>IF(Tableau__3_Déplacements_2[[#This Row],[Ori]]=Tableau__3_Déplacements_2[[#This Row],[Des]],"local","metro")</f>
        <v>local</v>
      </c>
      <c r="P4655">
        <v>15</v>
      </c>
      <c r="Q4655">
        <v>16</v>
      </c>
      <c r="R4655">
        <v>5</v>
      </c>
      <c r="S4655">
        <v>16</v>
      </c>
      <c r="T4655">
        <v>30</v>
      </c>
      <c r="U4655" t="s">
        <v>8</v>
      </c>
      <c r="V4655">
        <v>5</v>
      </c>
      <c r="W4655">
        <v>200</v>
      </c>
      <c r="X4655">
        <v>5</v>
      </c>
      <c r="Y4655">
        <v>215.76109090909091</v>
      </c>
      <c r="Z4655" s="1">
        <v>-1</v>
      </c>
      <c r="AA4655" s="1"/>
    </row>
    <row r="4656" spans="1:27" x14ac:dyDescent="0.35">
      <c r="A4656">
        <v>1485</v>
      </c>
      <c r="B4656" t="e">
        <f>VLOOKUP(Tableau__3_Déplacements_2[[#This Row],[Id_Menage]],[2]Ménages!$A$2:$AD$1503,32)</f>
        <v>#REF!</v>
      </c>
      <c r="C4656" t="s">
        <v>16</v>
      </c>
      <c r="D4656" t="s">
        <v>10854</v>
      </c>
      <c r="E4656">
        <f>VLOOKUP(Tableau__3_Déplacements_2[[#This Row],[Id_Personne]],[1]!Tableau__2_Personnes_1[[Id_Personne]:[Age]],2)</f>
        <v>1</v>
      </c>
      <c r="F4656">
        <f>VLOOKUP(Tableau__3_Déplacements_2[[#This Row],[Id_Personne]],[1]!Tableau__2_Personnes_1[[Id_Personne]:[Age]],4)</f>
        <v>49</v>
      </c>
      <c r="G4656" t="s">
        <v>3</v>
      </c>
      <c r="H4656" t="s">
        <v>2</v>
      </c>
      <c r="I4656" t="s">
        <v>10855</v>
      </c>
      <c r="J4656">
        <v>1</v>
      </c>
      <c r="K4656">
        <v>86</v>
      </c>
      <c r="M4656">
        <v>85</v>
      </c>
      <c r="O4656" t="str">
        <f>IF(Tableau__3_Déplacements_2[[#This Row],[Ori]]=Tableau__3_Déplacements_2[[#This Row],[Des]],"local","metro")</f>
        <v>metro</v>
      </c>
      <c r="P4656">
        <v>15</v>
      </c>
      <c r="Q4656">
        <v>16</v>
      </c>
      <c r="R4656">
        <v>30</v>
      </c>
      <c r="S4656">
        <v>17</v>
      </c>
      <c r="T4656">
        <v>18</v>
      </c>
      <c r="U4656" t="s">
        <v>8</v>
      </c>
      <c r="V4656">
        <v>5</v>
      </c>
      <c r="W4656">
        <v>400</v>
      </c>
      <c r="X4656">
        <v>5</v>
      </c>
      <c r="Y4656">
        <v>215.76109090909091</v>
      </c>
      <c r="Z4656" s="1">
        <v>-1</v>
      </c>
      <c r="AA4656" s="1"/>
    </row>
    <row r="4657" spans="1:27" x14ac:dyDescent="0.35">
      <c r="A4657">
        <v>1485</v>
      </c>
      <c r="B4657" t="e">
        <f>VLOOKUP(Tableau__3_Déplacements_2[[#This Row],[Id_Menage]],[2]Ménages!$A$2:$AD$1503,32)</f>
        <v>#REF!</v>
      </c>
      <c r="C4657" t="s">
        <v>16</v>
      </c>
      <c r="D4657" t="s">
        <v>10854</v>
      </c>
      <c r="E4657">
        <f>VLOOKUP(Tableau__3_Déplacements_2[[#This Row],[Id_Personne]],[1]!Tableau__2_Personnes_1[[Id_Personne]:[Age]],2)</f>
        <v>1</v>
      </c>
      <c r="F4657">
        <f>VLOOKUP(Tableau__3_Déplacements_2[[#This Row],[Id_Personne]],[1]!Tableau__2_Personnes_1[[Id_Personne]:[Age]],4)</f>
        <v>49</v>
      </c>
      <c r="G4657" t="s">
        <v>0</v>
      </c>
      <c r="H4657" t="s">
        <v>7</v>
      </c>
      <c r="I4657" t="s">
        <v>10853</v>
      </c>
      <c r="J4657">
        <v>1</v>
      </c>
      <c r="K4657">
        <v>85</v>
      </c>
      <c r="M4657">
        <v>86</v>
      </c>
      <c r="O4657" t="str">
        <f>IF(Tableau__3_Déplacements_2[[#This Row],[Ori]]=Tableau__3_Déplacements_2[[#This Row],[Des]],"local","metro")</f>
        <v>metro</v>
      </c>
      <c r="P4657">
        <v>4</v>
      </c>
      <c r="Q4657">
        <v>5</v>
      </c>
      <c r="R4657">
        <v>0</v>
      </c>
      <c r="S4657">
        <v>5</v>
      </c>
      <c r="T4657">
        <v>40</v>
      </c>
      <c r="U4657" t="s">
        <v>8</v>
      </c>
      <c r="V4657">
        <v>5</v>
      </c>
      <c r="W4657">
        <v>300</v>
      </c>
      <c r="X4657">
        <v>5</v>
      </c>
      <c r="Y4657">
        <v>215.76109090909091</v>
      </c>
      <c r="Z4657" s="1">
        <v>0</v>
      </c>
      <c r="AA4657" s="1"/>
    </row>
    <row r="4658" spans="1:27" x14ac:dyDescent="0.35">
      <c r="A4658">
        <v>1485</v>
      </c>
      <c r="B4658" t="e">
        <f>VLOOKUP(Tableau__3_Déplacements_2[[#This Row],[Id_Menage]],[2]Ménages!$A$2:$AD$1503,32)</f>
        <v>#REF!</v>
      </c>
      <c r="C4658" t="s">
        <v>11</v>
      </c>
      <c r="D4658" t="s">
        <v>10851</v>
      </c>
      <c r="E4658">
        <f>VLOOKUP(Tableau__3_Déplacements_2[[#This Row],[Id_Personne]],[1]!Tableau__2_Personnes_1[[Id_Personne]:[Age]],2)</f>
        <v>2</v>
      </c>
      <c r="F4658">
        <f>VLOOKUP(Tableau__3_Déplacements_2[[#This Row],[Id_Personne]],[1]!Tableau__2_Personnes_1[[Id_Personne]:[Age]],4)</f>
        <v>42</v>
      </c>
      <c r="G4658" t="s">
        <v>3</v>
      </c>
      <c r="H4658" t="s">
        <v>2</v>
      </c>
      <c r="I4658" t="s">
        <v>10852</v>
      </c>
      <c r="J4658">
        <v>1</v>
      </c>
      <c r="K4658">
        <v>87</v>
      </c>
      <c r="M4658">
        <v>85</v>
      </c>
      <c r="O4658" t="str">
        <f>IF(Tableau__3_Déplacements_2[[#This Row],[Ori]]=Tableau__3_Déplacements_2[[#This Row],[Des]],"local","metro")</f>
        <v>metro</v>
      </c>
      <c r="P4658">
        <v>15</v>
      </c>
      <c r="Q4658">
        <v>15</v>
      </c>
      <c r="R4658">
        <v>30</v>
      </c>
      <c r="S4658">
        <v>15</v>
      </c>
      <c r="T4658">
        <v>45</v>
      </c>
      <c r="U4658" t="s">
        <v>81</v>
      </c>
      <c r="V4658">
        <v>5</v>
      </c>
      <c r="W4658">
        <v>100</v>
      </c>
      <c r="X4658">
        <v>5</v>
      </c>
      <c r="Y4658">
        <v>215.76109090909091</v>
      </c>
      <c r="Z4658" s="1">
        <v>-1</v>
      </c>
      <c r="AA4658" s="1"/>
    </row>
    <row r="4659" spans="1:27" x14ac:dyDescent="0.35">
      <c r="A4659">
        <v>1485</v>
      </c>
      <c r="B4659" t="e">
        <f>VLOOKUP(Tableau__3_Déplacements_2[[#This Row],[Id_Menage]],[2]Ménages!$A$2:$AD$1503,32)</f>
        <v>#REF!</v>
      </c>
      <c r="C4659" t="s">
        <v>11</v>
      </c>
      <c r="D4659" t="s">
        <v>10851</v>
      </c>
      <c r="E4659">
        <f>VLOOKUP(Tableau__3_Déplacements_2[[#This Row],[Id_Personne]],[1]!Tableau__2_Personnes_1[[Id_Personne]:[Age]],2)</f>
        <v>2</v>
      </c>
      <c r="F4659">
        <f>VLOOKUP(Tableau__3_Déplacements_2[[#This Row],[Id_Personne]],[1]!Tableau__2_Personnes_1[[Id_Personne]:[Age]],4)</f>
        <v>42</v>
      </c>
      <c r="G4659" t="s">
        <v>0</v>
      </c>
      <c r="H4659" t="s">
        <v>7</v>
      </c>
      <c r="I4659" t="s">
        <v>10850</v>
      </c>
      <c r="J4659">
        <v>1</v>
      </c>
      <c r="K4659">
        <v>85</v>
      </c>
      <c r="M4659">
        <v>87</v>
      </c>
      <c r="O4659" t="str">
        <f>IF(Tableau__3_Déplacements_2[[#This Row],[Ori]]=Tableau__3_Déplacements_2[[#This Row],[Des]],"local","metro")</f>
        <v>metro</v>
      </c>
      <c r="P4659">
        <v>4</v>
      </c>
      <c r="Q4659">
        <v>5</v>
      </c>
      <c r="R4659">
        <v>30</v>
      </c>
      <c r="S4659">
        <v>5</v>
      </c>
      <c r="T4659">
        <v>42</v>
      </c>
      <c r="U4659" t="s">
        <v>81</v>
      </c>
      <c r="V4659">
        <v>5</v>
      </c>
      <c r="W4659">
        <v>100</v>
      </c>
      <c r="X4659">
        <v>5</v>
      </c>
      <c r="Y4659">
        <v>215.76109090909091</v>
      </c>
      <c r="Z4659" s="1">
        <v>-1</v>
      </c>
      <c r="AA4659" s="1"/>
    </row>
    <row r="4660" spans="1:27" x14ac:dyDescent="0.35">
      <c r="A4660">
        <v>1485</v>
      </c>
      <c r="B4660" t="e">
        <f>VLOOKUP(Tableau__3_Déplacements_2[[#This Row],[Id_Menage]],[2]Ménages!$A$2:$AD$1503,32)</f>
        <v>#REF!</v>
      </c>
      <c r="C4660" t="s">
        <v>5</v>
      </c>
      <c r="D4660" t="s">
        <v>10848</v>
      </c>
      <c r="E4660">
        <f>VLOOKUP(Tableau__3_Déplacements_2[[#This Row],[Id_Personne]],[1]!Tableau__2_Personnes_1[[Id_Personne]:[Age]],2)</f>
        <v>2</v>
      </c>
      <c r="F4660">
        <f>VLOOKUP(Tableau__3_Déplacements_2[[#This Row],[Id_Personne]],[1]!Tableau__2_Personnes_1[[Id_Personne]:[Age]],4)</f>
        <v>18</v>
      </c>
      <c r="G4660" t="s">
        <v>3</v>
      </c>
      <c r="H4660" t="s">
        <v>2</v>
      </c>
      <c r="I4660" t="s">
        <v>10849</v>
      </c>
      <c r="J4660">
        <v>1</v>
      </c>
      <c r="K4660">
        <v>85</v>
      </c>
      <c r="M4660">
        <v>85</v>
      </c>
      <c r="O4660" t="str">
        <f>IF(Tableau__3_Déplacements_2[[#This Row],[Ori]]=Tableau__3_Déplacements_2[[#This Row],[Des]],"local","metro")</f>
        <v>local</v>
      </c>
      <c r="P4660">
        <v>15</v>
      </c>
      <c r="Q4660">
        <v>19</v>
      </c>
      <c r="R4660">
        <v>0</v>
      </c>
      <c r="S4660">
        <v>19</v>
      </c>
      <c r="T4660">
        <v>15</v>
      </c>
      <c r="U4660" t="s">
        <v>8</v>
      </c>
      <c r="V4660">
        <v>5</v>
      </c>
      <c r="W4660">
        <v>100</v>
      </c>
      <c r="X4660">
        <v>6</v>
      </c>
      <c r="Y4660">
        <v>215.76109090909091</v>
      </c>
      <c r="Z4660" s="1">
        <v>0</v>
      </c>
      <c r="AA4660" s="1"/>
    </row>
    <row r="4661" spans="1:27" x14ac:dyDescent="0.35">
      <c r="A4661">
        <v>1485</v>
      </c>
      <c r="B4661" t="e">
        <f>VLOOKUP(Tableau__3_Déplacements_2[[#This Row],[Id_Menage]],[2]Ménages!$A$2:$AD$1503,32)</f>
        <v>#REF!</v>
      </c>
      <c r="C4661" t="s">
        <v>5</v>
      </c>
      <c r="D4661" t="s">
        <v>10848</v>
      </c>
      <c r="E4661">
        <f>VLOOKUP(Tableau__3_Déplacements_2[[#This Row],[Id_Personne]],[1]!Tableau__2_Personnes_1[[Id_Personne]:[Age]],2)</f>
        <v>2</v>
      </c>
      <c r="F4661">
        <f>VLOOKUP(Tableau__3_Déplacements_2[[#This Row],[Id_Personne]],[1]!Tableau__2_Personnes_1[[Id_Personne]:[Age]],4)</f>
        <v>18</v>
      </c>
      <c r="G4661" t="s">
        <v>0</v>
      </c>
      <c r="H4661" t="s">
        <v>7</v>
      </c>
      <c r="I4661" t="s">
        <v>10847</v>
      </c>
      <c r="J4661">
        <v>1</v>
      </c>
      <c r="K4661">
        <v>85</v>
      </c>
      <c r="M4661">
        <v>85</v>
      </c>
      <c r="O4661" t="str">
        <f>IF(Tableau__3_Déplacements_2[[#This Row],[Ori]]=Tableau__3_Déplacements_2[[#This Row],[Des]],"local","metro")</f>
        <v>local</v>
      </c>
      <c r="P4661">
        <v>12</v>
      </c>
      <c r="Q4661">
        <v>16</v>
      </c>
      <c r="R4661">
        <v>30</v>
      </c>
      <c r="S4661">
        <v>16</v>
      </c>
      <c r="T4661">
        <v>45</v>
      </c>
      <c r="U4661" t="s">
        <v>8</v>
      </c>
      <c r="V4661">
        <v>5</v>
      </c>
      <c r="W4661">
        <v>100</v>
      </c>
      <c r="X4661">
        <v>6</v>
      </c>
      <c r="Y4661">
        <v>215.76109090909091</v>
      </c>
      <c r="Z4661" s="1">
        <v>-1</v>
      </c>
      <c r="AA4661" s="1"/>
    </row>
    <row r="4662" spans="1:27" x14ac:dyDescent="0.35">
      <c r="A4662">
        <v>1485</v>
      </c>
      <c r="B4662" t="e">
        <f>VLOOKUP(Tableau__3_Déplacements_2[[#This Row],[Id_Menage]],[2]Ménages!$A$2:$AD$1503,32)</f>
        <v>#REF!</v>
      </c>
      <c r="C4662" t="s">
        <v>65</v>
      </c>
      <c r="D4662" t="s">
        <v>10845</v>
      </c>
      <c r="E4662">
        <f>VLOOKUP(Tableau__3_Déplacements_2[[#This Row],[Id_Personne]],[1]!Tableau__2_Personnes_1[[Id_Personne]:[Age]],2)</f>
        <v>2</v>
      </c>
      <c r="F4662">
        <f>VLOOKUP(Tableau__3_Déplacements_2[[#This Row],[Id_Personne]],[1]!Tableau__2_Personnes_1[[Id_Personne]:[Age]],4)</f>
        <v>16</v>
      </c>
      <c r="G4662" t="s">
        <v>0</v>
      </c>
      <c r="H4662" t="s">
        <v>7</v>
      </c>
      <c r="I4662" t="s">
        <v>10846</v>
      </c>
      <c r="J4662">
        <v>1</v>
      </c>
      <c r="K4662">
        <v>85</v>
      </c>
      <c r="M4662">
        <v>85</v>
      </c>
      <c r="O4662" t="str">
        <f>IF(Tableau__3_Déplacements_2[[#This Row],[Ori]]=Tableau__3_Déplacements_2[[#This Row],[Des]],"local","metro")</f>
        <v>local</v>
      </c>
      <c r="P4662">
        <v>14</v>
      </c>
      <c r="Q4662">
        <v>10</v>
      </c>
      <c r="R4662">
        <v>0</v>
      </c>
      <c r="S4662">
        <v>10</v>
      </c>
      <c r="T4662">
        <v>10</v>
      </c>
      <c r="U4662" t="s">
        <v>0</v>
      </c>
      <c r="V4662">
        <v>1</v>
      </c>
      <c r="W4662">
        <v>0</v>
      </c>
      <c r="X4662">
        <v>2</v>
      </c>
      <c r="Y4662">
        <v>215.76109090909091</v>
      </c>
      <c r="Z4662" s="1">
        <v>0</v>
      </c>
      <c r="AA4662" s="1"/>
    </row>
    <row r="4663" spans="1:27" x14ac:dyDescent="0.35">
      <c r="A4663">
        <v>1485</v>
      </c>
      <c r="B4663" t="e">
        <f>VLOOKUP(Tableau__3_Déplacements_2[[#This Row],[Id_Menage]],[2]Ménages!$A$2:$AD$1503,32)</f>
        <v>#REF!</v>
      </c>
      <c r="C4663" t="s">
        <v>65</v>
      </c>
      <c r="D4663" t="s">
        <v>10845</v>
      </c>
      <c r="E4663">
        <f>VLOOKUP(Tableau__3_Déplacements_2[[#This Row],[Id_Personne]],[1]!Tableau__2_Personnes_1[[Id_Personne]:[Age]],2)</f>
        <v>2</v>
      </c>
      <c r="F4663">
        <f>VLOOKUP(Tableau__3_Déplacements_2[[#This Row],[Id_Personne]],[1]!Tableau__2_Personnes_1[[Id_Personne]:[Age]],4)</f>
        <v>16</v>
      </c>
      <c r="G4663" t="s">
        <v>3</v>
      </c>
      <c r="H4663" t="s">
        <v>2</v>
      </c>
      <c r="I4663" t="s">
        <v>10844</v>
      </c>
      <c r="J4663">
        <v>1</v>
      </c>
      <c r="K4663">
        <v>85</v>
      </c>
      <c r="M4663">
        <v>85</v>
      </c>
      <c r="O4663" t="str">
        <f>IF(Tableau__3_Déplacements_2[[#This Row],[Ori]]=Tableau__3_Déplacements_2[[#This Row],[Des]],"local","metro")</f>
        <v>local</v>
      </c>
      <c r="P4663">
        <v>15</v>
      </c>
      <c r="Q4663">
        <v>13</v>
      </c>
      <c r="R4663">
        <v>30</v>
      </c>
      <c r="S4663">
        <v>13</v>
      </c>
      <c r="T4663">
        <v>40</v>
      </c>
      <c r="U4663" t="s">
        <v>0</v>
      </c>
      <c r="V4663">
        <v>1</v>
      </c>
      <c r="W4663">
        <v>0</v>
      </c>
      <c r="X4663">
        <v>2</v>
      </c>
      <c r="Y4663">
        <v>215.76109090909091</v>
      </c>
      <c r="Z4663" s="1">
        <v>-1</v>
      </c>
      <c r="AA4663" s="1"/>
    </row>
    <row r="4664" spans="1:27" x14ac:dyDescent="0.35">
      <c r="A4664">
        <v>1486</v>
      </c>
      <c r="B4664" t="e">
        <f>VLOOKUP(Tableau__3_Déplacements_2[[#This Row],[Id_Menage]],[2]Ménages!$A$2:$AD$1503,32)</f>
        <v>#REF!</v>
      </c>
      <c r="C4664" t="s">
        <v>16</v>
      </c>
      <c r="D4664" t="s">
        <v>10842</v>
      </c>
      <c r="E4664">
        <f>VLOOKUP(Tableau__3_Déplacements_2[[#This Row],[Id_Personne]],[1]!Tableau__2_Personnes_1[[Id_Personne]:[Age]],2)</f>
        <v>1</v>
      </c>
      <c r="F4664">
        <f>VLOOKUP(Tableau__3_Déplacements_2[[#This Row],[Id_Personne]],[1]!Tableau__2_Personnes_1[[Id_Personne]:[Age]],4)</f>
        <v>31</v>
      </c>
      <c r="G4664" t="s">
        <v>0</v>
      </c>
      <c r="H4664" t="s">
        <v>7</v>
      </c>
      <c r="I4664" t="s">
        <v>10843</v>
      </c>
      <c r="J4664">
        <v>1</v>
      </c>
      <c r="K4664">
        <v>85</v>
      </c>
      <c r="M4664">
        <v>85</v>
      </c>
      <c r="O4664" t="str">
        <f>IF(Tableau__3_Déplacements_2[[#This Row],[Ori]]=Tableau__3_Déplacements_2[[#This Row],[Des]],"local","metro")</f>
        <v>local</v>
      </c>
      <c r="P4664">
        <v>3</v>
      </c>
      <c r="Q4664">
        <v>7</v>
      </c>
      <c r="R4664">
        <v>30</v>
      </c>
      <c r="S4664">
        <v>7</v>
      </c>
      <c r="T4664">
        <v>46</v>
      </c>
      <c r="U4664" t="s">
        <v>81</v>
      </c>
      <c r="V4664">
        <v>5</v>
      </c>
      <c r="W4664">
        <v>100</v>
      </c>
      <c r="X4664">
        <v>5</v>
      </c>
      <c r="Y4664">
        <v>215.76109090909091</v>
      </c>
      <c r="Z4664" s="1">
        <v>-1</v>
      </c>
      <c r="AA4664" s="1"/>
    </row>
    <row r="4665" spans="1:27" x14ac:dyDescent="0.35">
      <c r="A4665">
        <v>1486</v>
      </c>
      <c r="B4665" t="e">
        <f>VLOOKUP(Tableau__3_Déplacements_2[[#This Row],[Id_Menage]],[2]Ménages!$A$2:$AD$1503,32)</f>
        <v>#REF!</v>
      </c>
      <c r="C4665" t="s">
        <v>16</v>
      </c>
      <c r="D4665" t="s">
        <v>10842</v>
      </c>
      <c r="E4665">
        <f>VLOOKUP(Tableau__3_Déplacements_2[[#This Row],[Id_Personne]],[1]!Tableau__2_Personnes_1[[Id_Personne]:[Age]],2)</f>
        <v>1</v>
      </c>
      <c r="F4665">
        <f>VLOOKUP(Tableau__3_Déplacements_2[[#This Row],[Id_Personne]],[1]!Tableau__2_Personnes_1[[Id_Personne]:[Age]],4)</f>
        <v>31</v>
      </c>
      <c r="G4665" t="s">
        <v>3</v>
      </c>
      <c r="H4665" t="s">
        <v>2</v>
      </c>
      <c r="I4665" t="s">
        <v>10841</v>
      </c>
      <c r="J4665">
        <v>1</v>
      </c>
      <c r="K4665">
        <v>85</v>
      </c>
      <c r="M4665">
        <v>85</v>
      </c>
      <c r="O4665" t="str">
        <f>IF(Tableau__3_Déplacements_2[[#This Row],[Ori]]=Tableau__3_Déplacements_2[[#This Row],[Des]],"local","metro")</f>
        <v>local</v>
      </c>
      <c r="P4665">
        <v>15</v>
      </c>
      <c r="Q4665">
        <v>16</v>
      </c>
      <c r="R4665">
        <v>30</v>
      </c>
      <c r="S4665">
        <v>16</v>
      </c>
      <c r="T4665">
        <v>49</v>
      </c>
      <c r="U4665" t="s">
        <v>81</v>
      </c>
      <c r="V4665">
        <v>5</v>
      </c>
      <c r="W4665">
        <v>100</v>
      </c>
      <c r="X4665">
        <v>5</v>
      </c>
      <c r="Y4665">
        <v>215.76109090909091</v>
      </c>
      <c r="Z4665" s="1">
        <v>-1</v>
      </c>
      <c r="AA4665" s="1"/>
    </row>
    <row r="4666" spans="1:27" x14ac:dyDescent="0.35">
      <c r="A4666">
        <v>1486</v>
      </c>
      <c r="B4666" t="e">
        <f>VLOOKUP(Tableau__3_Déplacements_2[[#This Row],[Id_Menage]],[2]Ménages!$A$2:$AD$1503,32)</f>
        <v>#REF!</v>
      </c>
      <c r="C4666" t="s">
        <v>11</v>
      </c>
      <c r="D4666" t="s">
        <v>10839</v>
      </c>
      <c r="E4666">
        <f>VLOOKUP(Tableau__3_Déplacements_2[[#This Row],[Id_Personne]],[1]!Tableau__2_Personnes_1[[Id_Personne]:[Age]],2)</f>
        <v>2</v>
      </c>
      <c r="F4666">
        <f>VLOOKUP(Tableau__3_Déplacements_2[[#This Row],[Id_Personne]],[1]!Tableau__2_Personnes_1[[Id_Personne]:[Age]],4)</f>
        <v>26</v>
      </c>
      <c r="G4666" t="s">
        <v>0</v>
      </c>
      <c r="H4666" t="s">
        <v>7</v>
      </c>
      <c r="I4666" t="s">
        <v>10840</v>
      </c>
      <c r="J4666">
        <v>1</v>
      </c>
      <c r="K4666">
        <v>85</v>
      </c>
      <c r="M4666">
        <v>85</v>
      </c>
      <c r="O4666" t="str">
        <f>IF(Tableau__3_Déplacements_2[[#This Row],[Ori]]=Tableau__3_Déplacements_2[[#This Row],[Des]],"local","metro")</f>
        <v>local</v>
      </c>
      <c r="P4666">
        <v>4</v>
      </c>
      <c r="Q4666">
        <v>8</v>
      </c>
      <c r="R4666">
        <v>0</v>
      </c>
      <c r="S4666">
        <v>8</v>
      </c>
      <c r="T4666">
        <v>24</v>
      </c>
      <c r="U4666" t="s">
        <v>81</v>
      </c>
      <c r="V4666">
        <v>5</v>
      </c>
      <c r="W4666">
        <v>100</v>
      </c>
      <c r="X4666">
        <v>5</v>
      </c>
      <c r="Y4666">
        <v>215.76109090909091</v>
      </c>
      <c r="Z4666" s="1">
        <v>0</v>
      </c>
      <c r="AA4666" s="1"/>
    </row>
    <row r="4667" spans="1:27" x14ac:dyDescent="0.35">
      <c r="A4667">
        <v>1486</v>
      </c>
      <c r="B4667" t="e">
        <f>VLOOKUP(Tableau__3_Déplacements_2[[#This Row],[Id_Menage]],[2]Ménages!$A$2:$AD$1503,32)</f>
        <v>#REF!</v>
      </c>
      <c r="C4667" t="s">
        <v>11</v>
      </c>
      <c r="D4667" t="s">
        <v>10839</v>
      </c>
      <c r="E4667">
        <f>VLOOKUP(Tableau__3_Déplacements_2[[#This Row],[Id_Personne]],[1]!Tableau__2_Personnes_1[[Id_Personne]:[Age]],2)</f>
        <v>2</v>
      </c>
      <c r="F4667">
        <f>VLOOKUP(Tableau__3_Déplacements_2[[#This Row],[Id_Personne]],[1]!Tableau__2_Personnes_1[[Id_Personne]:[Age]],4)</f>
        <v>26</v>
      </c>
      <c r="G4667" t="s">
        <v>3</v>
      </c>
      <c r="H4667" t="s">
        <v>2</v>
      </c>
      <c r="I4667" t="s">
        <v>10838</v>
      </c>
      <c r="J4667">
        <v>1</v>
      </c>
      <c r="K4667">
        <v>85</v>
      </c>
      <c r="M4667">
        <v>85</v>
      </c>
      <c r="O4667" t="str">
        <f>IF(Tableau__3_Déplacements_2[[#This Row],[Ori]]=Tableau__3_Déplacements_2[[#This Row],[Des]],"local","metro")</f>
        <v>local</v>
      </c>
      <c r="P4667">
        <v>15</v>
      </c>
      <c r="Q4667">
        <v>16</v>
      </c>
      <c r="R4667">
        <v>0</v>
      </c>
      <c r="S4667">
        <v>16</v>
      </c>
      <c r="T4667">
        <v>23</v>
      </c>
      <c r="U4667" t="s">
        <v>81</v>
      </c>
      <c r="V4667">
        <v>5</v>
      </c>
      <c r="W4667">
        <v>100</v>
      </c>
      <c r="X4667">
        <v>5</v>
      </c>
      <c r="Y4667">
        <v>215.76109090909091</v>
      </c>
      <c r="Z4667" s="1">
        <v>0</v>
      </c>
      <c r="AA4667" s="1"/>
    </row>
    <row r="4668" spans="1:27" x14ac:dyDescent="0.35">
      <c r="A4668">
        <v>1486</v>
      </c>
      <c r="B4668" t="e">
        <f>VLOOKUP(Tableau__3_Déplacements_2[[#This Row],[Id_Menage]],[2]Ménages!$A$2:$AD$1503,32)</f>
        <v>#REF!</v>
      </c>
      <c r="C4668" t="s">
        <v>5</v>
      </c>
      <c r="D4668" t="s">
        <v>10836</v>
      </c>
      <c r="E4668">
        <f>VLOOKUP(Tableau__3_Déplacements_2[[#This Row],[Id_Personne]],[1]!Tableau__2_Personnes_1[[Id_Personne]:[Age]],2)</f>
        <v>2</v>
      </c>
      <c r="F4668">
        <f>VLOOKUP(Tableau__3_Déplacements_2[[#This Row],[Id_Personne]],[1]!Tableau__2_Personnes_1[[Id_Personne]:[Age]],4)</f>
        <v>8</v>
      </c>
      <c r="G4668" t="s">
        <v>0</v>
      </c>
      <c r="H4668" t="s">
        <v>7</v>
      </c>
      <c r="I4668" t="s">
        <v>10837</v>
      </c>
      <c r="J4668">
        <v>1</v>
      </c>
      <c r="K4668">
        <v>85</v>
      </c>
      <c r="M4668">
        <v>85</v>
      </c>
      <c r="O4668" t="str">
        <f>IF(Tableau__3_Déplacements_2[[#This Row],[Ori]]=Tableau__3_Déplacements_2[[#This Row],[Des]],"local","metro")</f>
        <v>local</v>
      </c>
      <c r="P4668">
        <v>5</v>
      </c>
      <c r="Q4668">
        <v>8</v>
      </c>
      <c r="R4668">
        <v>30</v>
      </c>
      <c r="S4668">
        <v>8</v>
      </c>
      <c r="T4668">
        <v>35</v>
      </c>
      <c r="U4668" t="s">
        <v>0</v>
      </c>
      <c r="V4668">
        <v>1</v>
      </c>
      <c r="W4668">
        <v>0</v>
      </c>
      <c r="X4668">
        <v>3</v>
      </c>
      <c r="Y4668">
        <v>215.76109090909091</v>
      </c>
      <c r="Z4668" s="1">
        <v>-1</v>
      </c>
      <c r="AA4668" s="1"/>
    </row>
    <row r="4669" spans="1:27" x14ac:dyDescent="0.35">
      <c r="A4669">
        <v>1486</v>
      </c>
      <c r="B4669" t="e">
        <f>VLOOKUP(Tableau__3_Déplacements_2[[#This Row],[Id_Menage]],[2]Ménages!$A$2:$AD$1503,32)</f>
        <v>#REF!</v>
      </c>
      <c r="C4669" t="s">
        <v>5</v>
      </c>
      <c r="D4669" t="s">
        <v>10836</v>
      </c>
      <c r="E4669">
        <f>VLOOKUP(Tableau__3_Déplacements_2[[#This Row],[Id_Personne]],[1]!Tableau__2_Personnes_1[[Id_Personne]:[Age]],2)</f>
        <v>2</v>
      </c>
      <c r="F4669">
        <f>VLOOKUP(Tableau__3_Déplacements_2[[#This Row],[Id_Personne]],[1]!Tableau__2_Personnes_1[[Id_Personne]:[Age]],4)</f>
        <v>8</v>
      </c>
      <c r="G4669" t="s">
        <v>3</v>
      </c>
      <c r="H4669" t="s">
        <v>2</v>
      </c>
      <c r="I4669" t="s">
        <v>10835</v>
      </c>
      <c r="J4669">
        <v>1</v>
      </c>
      <c r="K4669">
        <v>85</v>
      </c>
      <c r="M4669">
        <v>85</v>
      </c>
      <c r="O4669" t="str">
        <f>IF(Tableau__3_Déplacements_2[[#This Row],[Ori]]=Tableau__3_Déplacements_2[[#This Row],[Des]],"local","metro")</f>
        <v>local</v>
      </c>
      <c r="P4669">
        <v>15</v>
      </c>
      <c r="Q4669">
        <v>8</v>
      </c>
      <c r="R4669">
        <v>50</v>
      </c>
      <c r="S4669">
        <v>8</v>
      </c>
      <c r="T4669">
        <v>55</v>
      </c>
      <c r="U4669" t="s">
        <v>0</v>
      </c>
      <c r="V4669">
        <v>1</v>
      </c>
      <c r="W4669">
        <v>0</v>
      </c>
      <c r="X4669">
        <v>3</v>
      </c>
      <c r="Y4669">
        <v>215.76109090909091</v>
      </c>
      <c r="Z4669" s="1">
        <v>-1</v>
      </c>
      <c r="AA4669" s="1"/>
    </row>
    <row r="4670" spans="1:27" x14ac:dyDescent="0.35">
      <c r="A4670">
        <v>1487</v>
      </c>
      <c r="B4670" t="e">
        <f>VLOOKUP(Tableau__3_Déplacements_2[[#This Row],[Id_Menage]],[2]Ménages!$A$2:$AD$1503,32)</f>
        <v>#REF!</v>
      </c>
      <c r="C4670" t="s">
        <v>16</v>
      </c>
      <c r="D4670" t="s">
        <v>10833</v>
      </c>
      <c r="E4670">
        <f>VLOOKUP(Tableau__3_Déplacements_2[[#This Row],[Id_Personne]],[1]!Tableau__2_Personnes_1[[Id_Personne]:[Age]],2)</f>
        <v>1</v>
      </c>
      <c r="F4670">
        <f>VLOOKUP(Tableau__3_Déplacements_2[[#This Row],[Id_Personne]],[1]!Tableau__2_Personnes_1[[Id_Personne]:[Age]],4)</f>
        <v>40</v>
      </c>
      <c r="G4670" t="s">
        <v>0</v>
      </c>
      <c r="H4670" t="s">
        <v>7</v>
      </c>
      <c r="I4670" t="s">
        <v>10834</v>
      </c>
      <c r="J4670">
        <v>1</v>
      </c>
      <c r="K4670">
        <v>85</v>
      </c>
      <c r="M4670">
        <v>34</v>
      </c>
      <c r="O4670" t="str">
        <f>IF(Tableau__3_Déplacements_2[[#This Row],[Ori]]=Tableau__3_Déplacements_2[[#This Row],[Des]],"local","metro")</f>
        <v>metro</v>
      </c>
      <c r="P4670">
        <v>3</v>
      </c>
      <c r="Q4670">
        <v>7</v>
      </c>
      <c r="R4670">
        <v>10</v>
      </c>
      <c r="S4670">
        <v>8</v>
      </c>
      <c r="T4670">
        <v>11</v>
      </c>
      <c r="U4670" t="s">
        <v>1012</v>
      </c>
      <c r="V4670">
        <v>7</v>
      </c>
      <c r="W4670">
        <v>500</v>
      </c>
      <c r="X4670">
        <v>4</v>
      </c>
      <c r="Y4670">
        <v>215.76109090909091</v>
      </c>
      <c r="Z4670" s="1">
        <v>-1</v>
      </c>
      <c r="AA4670" s="1"/>
    </row>
    <row r="4671" spans="1:27" x14ac:dyDescent="0.35">
      <c r="A4671">
        <v>1487</v>
      </c>
      <c r="B4671" t="e">
        <f>VLOOKUP(Tableau__3_Déplacements_2[[#This Row],[Id_Menage]],[2]Ménages!$A$2:$AD$1503,32)</f>
        <v>#REF!</v>
      </c>
      <c r="C4671" t="s">
        <v>16</v>
      </c>
      <c r="D4671" t="s">
        <v>10833</v>
      </c>
      <c r="E4671">
        <f>VLOOKUP(Tableau__3_Déplacements_2[[#This Row],[Id_Personne]],[1]!Tableau__2_Personnes_1[[Id_Personne]:[Age]],2)</f>
        <v>1</v>
      </c>
      <c r="F4671">
        <f>VLOOKUP(Tableau__3_Déplacements_2[[#This Row],[Id_Personne]],[1]!Tableau__2_Personnes_1[[Id_Personne]:[Age]],4)</f>
        <v>40</v>
      </c>
      <c r="G4671" t="s">
        <v>3</v>
      </c>
      <c r="H4671" t="s">
        <v>2</v>
      </c>
      <c r="I4671" t="s">
        <v>10832</v>
      </c>
      <c r="J4671">
        <v>1</v>
      </c>
      <c r="K4671">
        <v>34</v>
      </c>
      <c r="M4671">
        <v>85</v>
      </c>
      <c r="O4671" t="str">
        <f>IF(Tableau__3_Déplacements_2[[#This Row],[Ori]]=Tableau__3_Déplacements_2[[#This Row],[Des]],"local","metro")</f>
        <v>metro</v>
      </c>
      <c r="P4671">
        <v>15</v>
      </c>
      <c r="Q4671">
        <v>16</v>
      </c>
      <c r="R4671">
        <v>30</v>
      </c>
      <c r="S4671">
        <v>17</v>
      </c>
      <c r="T4671">
        <v>45</v>
      </c>
      <c r="U4671" t="s">
        <v>1012</v>
      </c>
      <c r="V4671">
        <v>7</v>
      </c>
      <c r="W4671">
        <v>500</v>
      </c>
      <c r="X4671">
        <v>4</v>
      </c>
      <c r="Y4671">
        <v>215.76109090909091</v>
      </c>
      <c r="Z4671" s="1">
        <v>-1</v>
      </c>
      <c r="AA4671" s="1"/>
    </row>
    <row r="4672" spans="1:27" x14ac:dyDescent="0.35">
      <c r="A4672">
        <v>1487</v>
      </c>
      <c r="B4672" t="e">
        <f>VLOOKUP(Tableau__3_Déplacements_2[[#This Row],[Id_Menage]],[2]Ménages!$A$2:$AD$1503,32)</f>
        <v>#REF!</v>
      </c>
      <c r="C4672" t="s">
        <v>11</v>
      </c>
      <c r="D4672" t="s">
        <v>10830</v>
      </c>
      <c r="E4672">
        <f>VLOOKUP(Tableau__3_Déplacements_2[[#This Row],[Id_Personne]],[1]!Tableau__2_Personnes_1[[Id_Personne]:[Age]],2)</f>
        <v>2</v>
      </c>
      <c r="F4672">
        <f>VLOOKUP(Tableau__3_Déplacements_2[[#This Row],[Id_Personne]],[1]!Tableau__2_Personnes_1[[Id_Personne]:[Age]],4)</f>
        <v>46</v>
      </c>
      <c r="G4672" t="s">
        <v>3</v>
      </c>
      <c r="H4672" t="s">
        <v>2</v>
      </c>
      <c r="I4672" t="s">
        <v>10831</v>
      </c>
      <c r="J4672">
        <v>1</v>
      </c>
      <c r="K4672">
        <v>87</v>
      </c>
      <c r="M4672">
        <v>85</v>
      </c>
      <c r="O4672" t="str">
        <f>IF(Tableau__3_Déplacements_2[[#This Row],[Ori]]=Tableau__3_Déplacements_2[[#This Row],[Des]],"local","metro")</f>
        <v>metro</v>
      </c>
      <c r="P4672">
        <v>15</v>
      </c>
      <c r="Q4672">
        <v>16</v>
      </c>
      <c r="R4672">
        <v>0</v>
      </c>
      <c r="S4672">
        <v>16</v>
      </c>
      <c r="T4672">
        <v>45</v>
      </c>
      <c r="U4672" t="s">
        <v>81</v>
      </c>
      <c r="V4672">
        <v>5</v>
      </c>
      <c r="W4672">
        <v>400</v>
      </c>
      <c r="X4672">
        <v>6</v>
      </c>
      <c r="Y4672">
        <v>215.76109090909091</v>
      </c>
      <c r="Z4672" s="1">
        <v>0</v>
      </c>
      <c r="AA4672" s="1"/>
    </row>
    <row r="4673" spans="1:27" x14ac:dyDescent="0.35">
      <c r="A4673">
        <v>1487</v>
      </c>
      <c r="B4673" t="e">
        <f>VLOOKUP(Tableau__3_Déplacements_2[[#This Row],[Id_Menage]],[2]Ménages!$A$2:$AD$1503,32)</f>
        <v>#REF!</v>
      </c>
      <c r="C4673" t="s">
        <v>11</v>
      </c>
      <c r="D4673" t="s">
        <v>10830</v>
      </c>
      <c r="E4673">
        <f>VLOOKUP(Tableau__3_Déplacements_2[[#This Row],[Id_Personne]],[1]!Tableau__2_Personnes_1[[Id_Personne]:[Age]],2)</f>
        <v>2</v>
      </c>
      <c r="F4673">
        <f>VLOOKUP(Tableau__3_Déplacements_2[[#This Row],[Id_Personne]],[1]!Tableau__2_Personnes_1[[Id_Personne]:[Age]],4)</f>
        <v>46</v>
      </c>
      <c r="G4673" t="s">
        <v>0</v>
      </c>
      <c r="H4673" t="s">
        <v>7</v>
      </c>
      <c r="I4673" t="s">
        <v>10829</v>
      </c>
      <c r="J4673">
        <v>1</v>
      </c>
      <c r="K4673">
        <v>85</v>
      </c>
      <c r="M4673">
        <v>87</v>
      </c>
      <c r="O4673" t="str">
        <f>IF(Tableau__3_Déplacements_2[[#This Row],[Ori]]=Tableau__3_Déplacements_2[[#This Row],[Des]],"local","metro")</f>
        <v>metro</v>
      </c>
      <c r="P4673">
        <v>10</v>
      </c>
      <c r="Q4673">
        <v>10</v>
      </c>
      <c r="R4673">
        <v>0</v>
      </c>
      <c r="S4673">
        <v>10</v>
      </c>
      <c r="T4673">
        <v>47</v>
      </c>
      <c r="U4673" t="s">
        <v>81</v>
      </c>
      <c r="V4673">
        <v>5</v>
      </c>
      <c r="W4673">
        <v>400</v>
      </c>
      <c r="X4673">
        <v>6</v>
      </c>
      <c r="Y4673">
        <v>215.76109090909091</v>
      </c>
      <c r="Z4673" s="1">
        <v>0</v>
      </c>
      <c r="AA4673" s="1"/>
    </row>
    <row r="4674" spans="1:27" x14ac:dyDescent="0.35">
      <c r="A4674">
        <v>1487</v>
      </c>
      <c r="B4674" t="e">
        <f>VLOOKUP(Tableau__3_Déplacements_2[[#This Row],[Id_Menage]],[2]Ménages!$A$2:$AD$1503,32)</f>
        <v>#REF!</v>
      </c>
      <c r="C4674" t="s">
        <v>5</v>
      </c>
      <c r="D4674" t="s">
        <v>10827</v>
      </c>
      <c r="E4674">
        <f>VLOOKUP(Tableau__3_Déplacements_2[[#This Row],[Id_Personne]],[1]!Tableau__2_Personnes_1[[Id_Personne]:[Age]],2)</f>
        <v>1</v>
      </c>
      <c r="F4674">
        <f>VLOOKUP(Tableau__3_Déplacements_2[[#This Row],[Id_Personne]],[1]!Tableau__2_Personnes_1[[Id_Personne]:[Age]],4)</f>
        <v>18</v>
      </c>
      <c r="G4674" t="s">
        <v>3</v>
      </c>
      <c r="H4674" t="s">
        <v>2</v>
      </c>
      <c r="I4674" t="s">
        <v>10828</v>
      </c>
      <c r="J4674">
        <v>1</v>
      </c>
      <c r="K4674">
        <v>85</v>
      </c>
      <c r="M4674">
        <v>85</v>
      </c>
      <c r="O4674" t="str">
        <f>IF(Tableau__3_Déplacements_2[[#This Row],[Ori]]=Tableau__3_Déplacements_2[[#This Row],[Des]],"local","metro")</f>
        <v>local</v>
      </c>
      <c r="P4674">
        <v>15</v>
      </c>
      <c r="Q4674">
        <v>17</v>
      </c>
      <c r="R4674">
        <v>0</v>
      </c>
      <c r="S4674">
        <v>17</v>
      </c>
      <c r="T4674">
        <v>10</v>
      </c>
      <c r="U4674" t="s">
        <v>0</v>
      </c>
      <c r="V4674">
        <v>1</v>
      </c>
      <c r="W4674">
        <v>0</v>
      </c>
      <c r="X4674">
        <v>5</v>
      </c>
      <c r="Y4674">
        <v>215.76109090909091</v>
      </c>
      <c r="Z4674" s="1">
        <v>0</v>
      </c>
      <c r="AA4674" s="1"/>
    </row>
    <row r="4675" spans="1:27" x14ac:dyDescent="0.35">
      <c r="A4675">
        <v>1487</v>
      </c>
      <c r="B4675" t="e">
        <f>VLOOKUP(Tableau__3_Déplacements_2[[#This Row],[Id_Menage]],[2]Ménages!$A$2:$AD$1503,32)</f>
        <v>#REF!</v>
      </c>
      <c r="C4675" t="s">
        <v>5</v>
      </c>
      <c r="D4675" t="s">
        <v>10827</v>
      </c>
      <c r="E4675">
        <f>VLOOKUP(Tableau__3_Déplacements_2[[#This Row],[Id_Personne]],[1]!Tableau__2_Personnes_1[[Id_Personne]:[Age]],2)</f>
        <v>1</v>
      </c>
      <c r="F4675">
        <f>VLOOKUP(Tableau__3_Déplacements_2[[#This Row],[Id_Personne]],[1]!Tableau__2_Personnes_1[[Id_Personne]:[Age]],4)</f>
        <v>18</v>
      </c>
      <c r="G4675" t="s">
        <v>0</v>
      </c>
      <c r="H4675" t="s">
        <v>7</v>
      </c>
      <c r="I4675" t="s">
        <v>10826</v>
      </c>
      <c r="J4675">
        <v>1</v>
      </c>
      <c r="K4675">
        <v>85</v>
      </c>
      <c r="M4675">
        <v>85</v>
      </c>
      <c r="O4675" t="str">
        <f>IF(Tableau__3_Déplacements_2[[#This Row],[Ori]]=Tableau__3_Déplacements_2[[#This Row],[Des]],"local","metro")</f>
        <v>local</v>
      </c>
      <c r="P4675">
        <v>12</v>
      </c>
      <c r="Q4675">
        <v>14</v>
      </c>
      <c r="R4675">
        <v>30</v>
      </c>
      <c r="S4675">
        <v>14</v>
      </c>
      <c r="T4675">
        <v>40</v>
      </c>
      <c r="U4675" t="s">
        <v>0</v>
      </c>
      <c r="V4675">
        <v>1</v>
      </c>
      <c r="W4675">
        <v>0</v>
      </c>
      <c r="X4675">
        <v>5</v>
      </c>
      <c r="Y4675">
        <v>215.76109090909091</v>
      </c>
      <c r="Z4675" s="1">
        <v>-1</v>
      </c>
      <c r="AA4675" s="1"/>
    </row>
    <row r="4676" spans="1:27" x14ac:dyDescent="0.35">
      <c r="A4676">
        <v>1487</v>
      </c>
      <c r="B4676" t="e">
        <f>VLOOKUP(Tableau__3_Déplacements_2[[#This Row],[Id_Menage]],[2]Ménages!$A$2:$AD$1503,32)</f>
        <v>#REF!</v>
      </c>
      <c r="C4676" t="s">
        <v>65</v>
      </c>
      <c r="D4676" t="s">
        <v>10824</v>
      </c>
      <c r="E4676">
        <f>VLOOKUP(Tableau__3_Déplacements_2[[#This Row],[Id_Personne]],[1]!Tableau__2_Personnes_1[[Id_Personne]:[Age]],2)</f>
        <v>1</v>
      </c>
      <c r="F4676">
        <f>VLOOKUP(Tableau__3_Déplacements_2[[#This Row],[Id_Personne]],[1]!Tableau__2_Personnes_1[[Id_Personne]:[Age]],4)</f>
        <v>12</v>
      </c>
      <c r="G4676" t="s">
        <v>3</v>
      </c>
      <c r="H4676" t="s">
        <v>2</v>
      </c>
      <c r="I4676" t="s">
        <v>10825</v>
      </c>
      <c r="J4676">
        <v>1</v>
      </c>
      <c r="K4676">
        <v>85</v>
      </c>
      <c r="M4676">
        <v>85</v>
      </c>
      <c r="O4676" t="str">
        <f>IF(Tableau__3_Déplacements_2[[#This Row],[Ori]]=Tableau__3_Déplacements_2[[#This Row],[Des]],"local","metro")</f>
        <v>local</v>
      </c>
      <c r="P4676">
        <v>15</v>
      </c>
      <c r="Q4676">
        <v>17</v>
      </c>
      <c r="R4676">
        <v>0</v>
      </c>
      <c r="S4676">
        <v>17</v>
      </c>
      <c r="T4676">
        <v>10</v>
      </c>
      <c r="U4676" t="s">
        <v>0</v>
      </c>
      <c r="V4676">
        <v>1</v>
      </c>
      <c r="W4676">
        <v>0</v>
      </c>
      <c r="X4676">
        <v>5</v>
      </c>
      <c r="Y4676">
        <v>215.76109090909091</v>
      </c>
      <c r="Z4676" s="1">
        <v>0</v>
      </c>
      <c r="AA4676" s="1"/>
    </row>
    <row r="4677" spans="1:27" x14ac:dyDescent="0.35">
      <c r="A4677">
        <v>1487</v>
      </c>
      <c r="B4677" t="e">
        <f>VLOOKUP(Tableau__3_Déplacements_2[[#This Row],[Id_Menage]],[2]Ménages!$A$2:$AD$1503,32)</f>
        <v>#REF!</v>
      </c>
      <c r="C4677" t="s">
        <v>65</v>
      </c>
      <c r="D4677" t="s">
        <v>10824</v>
      </c>
      <c r="E4677">
        <f>VLOOKUP(Tableau__3_Déplacements_2[[#This Row],[Id_Personne]],[1]!Tableau__2_Personnes_1[[Id_Personne]:[Age]],2)</f>
        <v>1</v>
      </c>
      <c r="F4677">
        <f>VLOOKUP(Tableau__3_Déplacements_2[[#This Row],[Id_Personne]],[1]!Tableau__2_Personnes_1[[Id_Personne]:[Age]],4)</f>
        <v>12</v>
      </c>
      <c r="G4677" t="s">
        <v>0</v>
      </c>
      <c r="H4677" t="s">
        <v>7</v>
      </c>
      <c r="I4677" t="s">
        <v>10823</v>
      </c>
      <c r="J4677">
        <v>1</v>
      </c>
      <c r="K4677">
        <v>85</v>
      </c>
      <c r="M4677">
        <v>85</v>
      </c>
      <c r="O4677" t="str">
        <f>IF(Tableau__3_Déplacements_2[[#This Row],[Ori]]=Tableau__3_Déplacements_2[[#This Row],[Des]],"local","metro")</f>
        <v>local</v>
      </c>
      <c r="P4677">
        <v>12</v>
      </c>
      <c r="Q4677">
        <v>14</v>
      </c>
      <c r="R4677">
        <v>30</v>
      </c>
      <c r="S4677">
        <v>14</v>
      </c>
      <c r="T4677">
        <v>40</v>
      </c>
      <c r="U4677" t="s">
        <v>0</v>
      </c>
      <c r="V4677">
        <v>1</v>
      </c>
      <c r="W4677">
        <v>0</v>
      </c>
      <c r="X4677">
        <v>5</v>
      </c>
      <c r="Y4677">
        <v>215.76109090909091</v>
      </c>
      <c r="Z4677" s="1">
        <v>-1</v>
      </c>
      <c r="AA4677" s="1"/>
    </row>
    <row r="4678" spans="1:27" x14ac:dyDescent="0.35">
      <c r="A4678">
        <v>149</v>
      </c>
      <c r="B4678" t="e">
        <f>VLOOKUP(Tableau__3_Déplacements_2[[#This Row],[Id_Menage]],[2]Ménages!$A$2:$AD$1503,32)</f>
        <v>#REF!</v>
      </c>
      <c r="C4678" t="s">
        <v>16</v>
      </c>
      <c r="D4678" t="s">
        <v>10821</v>
      </c>
      <c r="E4678">
        <f>VLOOKUP(Tableau__3_Déplacements_2[[#This Row],[Id_Personne]],[1]!Tableau__2_Personnes_1[[Id_Personne]:[Age]],2)</f>
        <v>1</v>
      </c>
      <c r="F4678">
        <f>VLOOKUP(Tableau__3_Déplacements_2[[#This Row],[Id_Personne]],[1]!Tableau__2_Personnes_1[[Id_Personne]:[Age]],4)</f>
        <v>47</v>
      </c>
      <c r="G4678" t="s">
        <v>0</v>
      </c>
      <c r="H4678" t="s">
        <v>7</v>
      </c>
      <c r="I4678" t="s">
        <v>10822</v>
      </c>
      <c r="J4678">
        <v>1</v>
      </c>
      <c r="K4678">
        <v>80</v>
      </c>
      <c r="M4678">
        <v>29</v>
      </c>
      <c r="O4678" t="str">
        <f>IF(Tableau__3_Déplacements_2[[#This Row],[Ori]]=Tableau__3_Déplacements_2[[#This Row],[Des]],"local","metro")</f>
        <v>metro</v>
      </c>
      <c r="P4678">
        <v>3</v>
      </c>
      <c r="Q4678">
        <v>8</v>
      </c>
      <c r="R4678">
        <v>0</v>
      </c>
      <c r="S4678">
        <v>8</v>
      </c>
      <c r="T4678">
        <v>30</v>
      </c>
      <c r="U4678" t="s">
        <v>1271</v>
      </c>
      <c r="V4678">
        <v>6</v>
      </c>
      <c r="W4678">
        <v>350</v>
      </c>
      <c r="X4678">
        <v>5</v>
      </c>
      <c r="Y4678">
        <v>1008.7830434782608</v>
      </c>
      <c r="Z4678" s="1">
        <v>0</v>
      </c>
      <c r="AA4678" s="1"/>
    </row>
    <row r="4679" spans="1:27" x14ac:dyDescent="0.35">
      <c r="A4679">
        <v>149</v>
      </c>
      <c r="B4679" t="e">
        <f>VLOOKUP(Tableau__3_Déplacements_2[[#This Row],[Id_Menage]],[2]Ménages!$A$2:$AD$1503,32)</f>
        <v>#REF!</v>
      </c>
      <c r="C4679" t="s">
        <v>16</v>
      </c>
      <c r="D4679" t="s">
        <v>10821</v>
      </c>
      <c r="E4679">
        <f>VLOOKUP(Tableau__3_Déplacements_2[[#This Row],[Id_Personne]],[1]!Tableau__2_Personnes_1[[Id_Personne]:[Age]],2)</f>
        <v>1</v>
      </c>
      <c r="F4679">
        <f>VLOOKUP(Tableau__3_Déplacements_2[[#This Row],[Id_Personne]],[1]!Tableau__2_Personnes_1[[Id_Personne]:[Age]],4)</f>
        <v>47</v>
      </c>
      <c r="G4679" t="s">
        <v>3</v>
      </c>
      <c r="H4679" t="s">
        <v>2</v>
      </c>
      <c r="I4679" t="s">
        <v>10820</v>
      </c>
      <c r="J4679">
        <v>1</v>
      </c>
      <c r="K4679">
        <v>29</v>
      </c>
      <c r="M4679">
        <v>80</v>
      </c>
      <c r="O4679" t="str">
        <f>IF(Tableau__3_Déplacements_2[[#This Row],[Ori]]=Tableau__3_Déplacements_2[[#This Row],[Des]],"local","metro")</f>
        <v>metro</v>
      </c>
      <c r="P4679">
        <v>15</v>
      </c>
      <c r="Q4679">
        <v>17</v>
      </c>
      <c r="R4679">
        <v>0</v>
      </c>
      <c r="S4679">
        <v>17</v>
      </c>
      <c r="T4679">
        <v>36</v>
      </c>
      <c r="U4679" t="s">
        <v>1271</v>
      </c>
      <c r="V4679">
        <v>6</v>
      </c>
      <c r="W4679">
        <v>350</v>
      </c>
      <c r="X4679">
        <v>5</v>
      </c>
      <c r="Y4679">
        <v>1008.7830434782608</v>
      </c>
      <c r="Z4679" s="1">
        <v>0</v>
      </c>
      <c r="AA4679" s="1"/>
    </row>
    <row r="4680" spans="1:27" x14ac:dyDescent="0.35">
      <c r="A4680">
        <v>149</v>
      </c>
      <c r="B4680" t="e">
        <f>VLOOKUP(Tableau__3_Déplacements_2[[#This Row],[Id_Menage]],[2]Ménages!$A$2:$AD$1503,32)</f>
        <v>#REF!</v>
      </c>
      <c r="C4680" t="s">
        <v>11</v>
      </c>
      <c r="D4680" t="s">
        <v>10818</v>
      </c>
      <c r="E4680">
        <f>VLOOKUP(Tableau__3_Déplacements_2[[#This Row],[Id_Personne]],[1]!Tableau__2_Personnes_1[[Id_Personne]:[Age]],2)</f>
        <v>2</v>
      </c>
      <c r="F4680">
        <f>VLOOKUP(Tableau__3_Déplacements_2[[#This Row],[Id_Personne]],[1]!Tableau__2_Personnes_1[[Id_Personne]:[Age]],4)</f>
        <v>38</v>
      </c>
      <c r="G4680" t="s">
        <v>0</v>
      </c>
      <c r="H4680" t="s">
        <v>7</v>
      </c>
      <c r="I4680" t="s">
        <v>10819</v>
      </c>
      <c r="J4680">
        <v>1</v>
      </c>
      <c r="K4680">
        <v>80</v>
      </c>
      <c r="M4680">
        <v>29</v>
      </c>
      <c r="O4680" t="str">
        <f>IF(Tableau__3_Déplacements_2[[#This Row],[Ori]]=Tableau__3_Déplacements_2[[#This Row],[Des]],"local","metro")</f>
        <v>metro</v>
      </c>
      <c r="P4680">
        <v>5</v>
      </c>
      <c r="Q4680">
        <v>10</v>
      </c>
      <c r="R4680">
        <v>45</v>
      </c>
      <c r="S4680">
        <v>11</v>
      </c>
      <c r="T4680">
        <v>0</v>
      </c>
      <c r="U4680" t="s">
        <v>81</v>
      </c>
      <c r="V4680">
        <v>5</v>
      </c>
      <c r="W4680">
        <v>200</v>
      </c>
      <c r="X4680">
        <v>2</v>
      </c>
      <c r="Y4680">
        <v>1008.7830434782608</v>
      </c>
      <c r="Z4680" s="1">
        <v>-1</v>
      </c>
      <c r="AA4680" s="1"/>
    </row>
    <row r="4681" spans="1:27" x14ac:dyDescent="0.35">
      <c r="A4681">
        <v>149</v>
      </c>
      <c r="B4681" t="e">
        <f>VLOOKUP(Tableau__3_Déplacements_2[[#This Row],[Id_Menage]],[2]Ménages!$A$2:$AD$1503,32)</f>
        <v>#REF!</v>
      </c>
      <c r="C4681" t="s">
        <v>11</v>
      </c>
      <c r="D4681" t="s">
        <v>10818</v>
      </c>
      <c r="E4681">
        <f>VLOOKUP(Tableau__3_Déplacements_2[[#This Row],[Id_Personne]],[1]!Tableau__2_Personnes_1[[Id_Personne]:[Age]],2)</f>
        <v>2</v>
      </c>
      <c r="F4681">
        <f>VLOOKUP(Tableau__3_Déplacements_2[[#This Row],[Id_Personne]],[1]!Tableau__2_Personnes_1[[Id_Personne]:[Age]],4)</f>
        <v>38</v>
      </c>
      <c r="G4681" t="s">
        <v>3</v>
      </c>
      <c r="H4681" t="s">
        <v>2</v>
      </c>
      <c r="I4681" t="s">
        <v>10817</v>
      </c>
      <c r="J4681">
        <v>1</v>
      </c>
      <c r="K4681">
        <v>29</v>
      </c>
      <c r="M4681">
        <v>80</v>
      </c>
      <c r="O4681" t="str">
        <f>IF(Tableau__3_Déplacements_2[[#This Row],[Ori]]=Tableau__3_Déplacements_2[[#This Row],[Des]],"local","metro")</f>
        <v>metro</v>
      </c>
      <c r="P4681">
        <v>15</v>
      </c>
      <c r="Q4681">
        <v>12</v>
      </c>
      <c r="R4681">
        <v>0</v>
      </c>
      <c r="S4681">
        <v>12</v>
      </c>
      <c r="T4681">
        <v>10</v>
      </c>
      <c r="U4681" t="s">
        <v>81</v>
      </c>
      <c r="V4681">
        <v>5</v>
      </c>
      <c r="W4681">
        <v>200</v>
      </c>
      <c r="X4681">
        <v>2</v>
      </c>
      <c r="Y4681">
        <v>1008.7830434782608</v>
      </c>
      <c r="Z4681" s="1">
        <v>0</v>
      </c>
      <c r="AA4681" s="1"/>
    </row>
    <row r="4682" spans="1:27" x14ac:dyDescent="0.35">
      <c r="A4682">
        <v>149</v>
      </c>
      <c r="B4682" t="e">
        <f>VLOOKUP(Tableau__3_Déplacements_2[[#This Row],[Id_Menage]],[2]Ménages!$A$2:$AD$1503,32)</f>
        <v>#REF!</v>
      </c>
      <c r="C4682" t="s">
        <v>5</v>
      </c>
      <c r="D4682" t="s">
        <v>10814</v>
      </c>
      <c r="E4682">
        <f>VLOOKUP(Tableau__3_Déplacements_2[[#This Row],[Id_Personne]],[1]!Tableau__2_Personnes_1[[Id_Personne]:[Age]],2)</f>
        <v>1</v>
      </c>
      <c r="F4682">
        <f>VLOOKUP(Tableau__3_Déplacements_2[[#This Row],[Id_Personne]],[1]!Tableau__2_Personnes_1[[Id_Personne]:[Age]],4)</f>
        <v>21</v>
      </c>
      <c r="G4682" t="s">
        <v>0</v>
      </c>
      <c r="H4682" t="s">
        <v>7</v>
      </c>
      <c r="I4682" t="s">
        <v>10816</v>
      </c>
      <c r="J4682">
        <v>1</v>
      </c>
      <c r="K4682">
        <v>80</v>
      </c>
      <c r="M4682">
        <v>37</v>
      </c>
      <c r="O4682" t="str">
        <f>IF(Tableau__3_Déplacements_2[[#This Row],[Ori]]=Tableau__3_Déplacements_2[[#This Row],[Des]],"local","metro")</f>
        <v>metro</v>
      </c>
      <c r="P4682">
        <v>9</v>
      </c>
      <c r="Q4682">
        <v>15</v>
      </c>
      <c r="R4682">
        <v>0</v>
      </c>
      <c r="S4682">
        <v>15</v>
      </c>
      <c r="T4682">
        <v>15</v>
      </c>
      <c r="U4682" t="s">
        <v>0</v>
      </c>
      <c r="V4682">
        <v>1</v>
      </c>
      <c r="W4682">
        <v>0</v>
      </c>
      <c r="X4682">
        <v>5</v>
      </c>
      <c r="Y4682">
        <v>1008.7830434782608</v>
      </c>
      <c r="Z4682" s="1">
        <v>0</v>
      </c>
      <c r="AA4682" s="1"/>
    </row>
    <row r="4683" spans="1:27" x14ac:dyDescent="0.35">
      <c r="A4683">
        <v>149</v>
      </c>
      <c r="B4683" t="e">
        <f>VLOOKUP(Tableau__3_Déplacements_2[[#This Row],[Id_Menage]],[2]Ménages!$A$2:$AD$1503,32)</f>
        <v>#REF!</v>
      </c>
      <c r="C4683" t="s">
        <v>5</v>
      </c>
      <c r="D4683" t="s">
        <v>10814</v>
      </c>
      <c r="E4683">
        <f>VLOOKUP(Tableau__3_Déplacements_2[[#This Row],[Id_Personne]],[1]!Tableau__2_Personnes_1[[Id_Personne]:[Age]],2)</f>
        <v>1</v>
      </c>
      <c r="F4683">
        <f>VLOOKUP(Tableau__3_Déplacements_2[[#This Row],[Id_Personne]],[1]!Tableau__2_Personnes_1[[Id_Personne]:[Age]],4)</f>
        <v>21</v>
      </c>
      <c r="G4683" t="s">
        <v>3</v>
      </c>
      <c r="H4683" t="s">
        <v>2</v>
      </c>
      <c r="I4683" t="s">
        <v>10815</v>
      </c>
      <c r="J4683">
        <v>1</v>
      </c>
      <c r="K4683">
        <v>37</v>
      </c>
      <c r="M4683">
        <v>37</v>
      </c>
      <c r="O4683" t="str">
        <f>IF(Tableau__3_Déplacements_2[[#This Row],[Ori]]=Tableau__3_Déplacements_2[[#This Row],[Des]],"local","metro")</f>
        <v>local</v>
      </c>
      <c r="P4683">
        <v>13</v>
      </c>
      <c r="Q4683">
        <v>16</v>
      </c>
      <c r="R4683">
        <v>18</v>
      </c>
      <c r="S4683">
        <v>16</v>
      </c>
      <c r="T4683">
        <v>28</v>
      </c>
      <c r="U4683" t="s">
        <v>0</v>
      </c>
      <c r="V4683">
        <v>1</v>
      </c>
      <c r="W4683">
        <v>0</v>
      </c>
      <c r="X4683">
        <v>6</v>
      </c>
      <c r="Y4683">
        <v>1008.7830434782608</v>
      </c>
      <c r="Z4683" s="1">
        <v>-1</v>
      </c>
      <c r="AA4683" s="1"/>
    </row>
    <row r="4684" spans="1:27" x14ac:dyDescent="0.35">
      <c r="A4684">
        <v>149</v>
      </c>
      <c r="B4684" t="e">
        <f>VLOOKUP(Tableau__3_Déplacements_2[[#This Row],[Id_Menage]],[2]Ménages!$A$2:$AD$1503,32)</f>
        <v>#REF!</v>
      </c>
      <c r="C4684" t="s">
        <v>5</v>
      </c>
      <c r="D4684" t="s">
        <v>10814</v>
      </c>
      <c r="E4684">
        <f>VLOOKUP(Tableau__3_Déplacements_2[[#This Row],[Id_Personne]],[1]!Tableau__2_Personnes_1[[Id_Personne]:[Age]],2)</f>
        <v>1</v>
      </c>
      <c r="F4684">
        <f>VLOOKUP(Tableau__3_Déplacements_2[[#This Row],[Id_Personne]],[1]!Tableau__2_Personnes_1[[Id_Personne]:[Age]],4)</f>
        <v>21</v>
      </c>
      <c r="G4684" t="s">
        <v>13</v>
      </c>
      <c r="H4684" t="s">
        <v>22</v>
      </c>
      <c r="I4684" t="s">
        <v>10813</v>
      </c>
      <c r="J4684">
        <v>1</v>
      </c>
      <c r="K4684">
        <v>37</v>
      </c>
      <c r="M4684">
        <v>80</v>
      </c>
      <c r="O4684" t="str">
        <f>IF(Tableau__3_Déplacements_2[[#This Row],[Ori]]=Tableau__3_Déplacements_2[[#This Row],[Des]],"local","metro")</f>
        <v>metro</v>
      </c>
      <c r="P4684">
        <v>15</v>
      </c>
      <c r="Q4684">
        <v>18</v>
      </c>
      <c r="R4684">
        <v>12</v>
      </c>
      <c r="S4684">
        <v>18</v>
      </c>
      <c r="T4684">
        <v>30</v>
      </c>
      <c r="U4684" t="s">
        <v>0</v>
      </c>
      <c r="V4684">
        <v>1</v>
      </c>
      <c r="W4684">
        <v>0</v>
      </c>
      <c r="X4684">
        <v>5</v>
      </c>
      <c r="Y4684">
        <v>1008.7830434782608</v>
      </c>
      <c r="Z4684" s="1">
        <v>-1</v>
      </c>
      <c r="AA4684" s="1"/>
    </row>
    <row r="4685" spans="1:27" x14ac:dyDescent="0.35">
      <c r="A4685">
        <v>15</v>
      </c>
      <c r="B4685" t="e">
        <f>VLOOKUP(Tableau__3_Déplacements_2[[#This Row],[Id_Menage]],[2]Ménages!$A$2:$AD$1503,32)</f>
        <v>#REF!</v>
      </c>
      <c r="C4685" t="s">
        <v>11</v>
      </c>
      <c r="D4685" t="s">
        <v>10811</v>
      </c>
      <c r="E4685">
        <f>VLOOKUP(Tableau__3_Déplacements_2[[#This Row],[Id_Personne]],[1]!Tableau__2_Personnes_1[[Id_Personne]:[Age]],2)</f>
        <v>1</v>
      </c>
      <c r="F4685">
        <f>VLOOKUP(Tableau__3_Déplacements_2[[#This Row],[Id_Personne]],[1]!Tableau__2_Personnes_1[[Id_Personne]:[Age]],4)</f>
        <v>53</v>
      </c>
      <c r="G4685" t="s">
        <v>0</v>
      </c>
      <c r="H4685" t="s">
        <v>7</v>
      </c>
      <c r="I4685" t="s">
        <v>10812</v>
      </c>
      <c r="J4685">
        <v>1</v>
      </c>
      <c r="K4685">
        <v>105</v>
      </c>
      <c r="M4685">
        <v>102</v>
      </c>
      <c r="O4685" t="str">
        <f>IF(Tableau__3_Déplacements_2[[#This Row],[Ori]]=Tableau__3_Déplacements_2[[#This Row],[Des]],"local","metro")</f>
        <v>metro</v>
      </c>
      <c r="P4685">
        <v>3</v>
      </c>
      <c r="Q4685">
        <v>7</v>
      </c>
      <c r="R4685">
        <v>30</v>
      </c>
      <c r="S4685">
        <v>8</v>
      </c>
      <c r="T4685">
        <v>0</v>
      </c>
      <c r="U4685" t="s">
        <v>240</v>
      </c>
      <c r="V4685">
        <v>8</v>
      </c>
      <c r="W4685">
        <v>250</v>
      </c>
      <c r="X4685">
        <v>6</v>
      </c>
      <c r="Y4685">
        <v>230.47816091954022</v>
      </c>
      <c r="Z4685" s="1">
        <v>-1</v>
      </c>
      <c r="AA4685" s="1"/>
    </row>
    <row r="4686" spans="1:27" x14ac:dyDescent="0.35">
      <c r="A4686">
        <v>15</v>
      </c>
      <c r="B4686" t="e">
        <f>VLOOKUP(Tableau__3_Déplacements_2[[#This Row],[Id_Menage]],[2]Ménages!$A$2:$AD$1503,32)</f>
        <v>#REF!</v>
      </c>
      <c r="C4686" t="s">
        <v>11</v>
      </c>
      <c r="D4686" t="s">
        <v>10811</v>
      </c>
      <c r="E4686">
        <f>VLOOKUP(Tableau__3_Déplacements_2[[#This Row],[Id_Personne]],[1]!Tableau__2_Personnes_1[[Id_Personne]:[Age]],2)</f>
        <v>1</v>
      </c>
      <c r="F4686">
        <f>VLOOKUP(Tableau__3_Déplacements_2[[#This Row],[Id_Personne]],[1]!Tableau__2_Personnes_1[[Id_Personne]:[Age]],4)</f>
        <v>53</v>
      </c>
      <c r="G4686" t="s">
        <v>3</v>
      </c>
      <c r="H4686" t="s">
        <v>2</v>
      </c>
      <c r="I4686" t="s">
        <v>10810</v>
      </c>
      <c r="J4686">
        <v>1</v>
      </c>
      <c r="K4686">
        <v>102</v>
      </c>
      <c r="M4686">
        <v>105</v>
      </c>
      <c r="O4686" t="str">
        <f>IF(Tableau__3_Déplacements_2[[#This Row],[Ori]]=Tableau__3_Déplacements_2[[#This Row],[Des]],"local","metro")</f>
        <v>metro</v>
      </c>
      <c r="P4686">
        <v>15</v>
      </c>
      <c r="Q4686">
        <v>18</v>
      </c>
      <c r="R4686">
        <v>0</v>
      </c>
      <c r="S4686">
        <v>19</v>
      </c>
      <c r="T4686">
        <v>0</v>
      </c>
      <c r="U4686" t="s">
        <v>240</v>
      </c>
      <c r="V4686">
        <v>8</v>
      </c>
      <c r="W4686">
        <v>250</v>
      </c>
      <c r="X4686">
        <v>6</v>
      </c>
      <c r="Y4686">
        <v>230.47816091954022</v>
      </c>
      <c r="Z4686" s="1">
        <v>0</v>
      </c>
      <c r="AA4686" s="1"/>
    </row>
    <row r="4687" spans="1:27" x14ac:dyDescent="0.35">
      <c r="A4687">
        <v>15</v>
      </c>
      <c r="B4687" t="e">
        <f>VLOOKUP(Tableau__3_Déplacements_2[[#This Row],[Id_Menage]],[2]Ménages!$A$2:$AD$1503,32)</f>
        <v>#REF!</v>
      </c>
      <c r="C4687" t="s">
        <v>5</v>
      </c>
      <c r="D4687" t="s">
        <v>10808</v>
      </c>
      <c r="E4687">
        <f>VLOOKUP(Tableau__3_Déplacements_2[[#This Row],[Id_Personne]],[1]!Tableau__2_Personnes_1[[Id_Personne]:[Age]],2)</f>
        <v>2</v>
      </c>
      <c r="F4687">
        <f>VLOOKUP(Tableau__3_Déplacements_2[[#This Row],[Id_Personne]],[1]!Tableau__2_Personnes_1[[Id_Personne]:[Age]],4)</f>
        <v>29</v>
      </c>
      <c r="G4687" t="s">
        <v>0</v>
      </c>
      <c r="H4687" t="s">
        <v>7</v>
      </c>
      <c r="I4687" t="s">
        <v>10809</v>
      </c>
      <c r="J4687">
        <v>1</v>
      </c>
      <c r="K4687">
        <v>105</v>
      </c>
      <c r="M4687">
        <v>21</v>
      </c>
      <c r="O4687" t="str">
        <f>IF(Tableau__3_Déplacements_2[[#This Row],[Ori]]=Tableau__3_Déplacements_2[[#This Row],[Des]],"local","metro")</f>
        <v>metro</v>
      </c>
      <c r="P4687">
        <v>12</v>
      </c>
      <c r="Q4687">
        <v>16</v>
      </c>
      <c r="R4687">
        <v>30</v>
      </c>
      <c r="S4687">
        <v>17</v>
      </c>
      <c r="T4687">
        <v>15</v>
      </c>
      <c r="U4687" t="s">
        <v>240</v>
      </c>
      <c r="V4687">
        <v>8</v>
      </c>
      <c r="W4687">
        <v>300</v>
      </c>
      <c r="X4687">
        <v>1</v>
      </c>
      <c r="Y4687">
        <v>230.47816091954022</v>
      </c>
      <c r="Z4687" s="1">
        <v>-1</v>
      </c>
      <c r="AA4687" s="1"/>
    </row>
    <row r="4688" spans="1:27" x14ac:dyDescent="0.35">
      <c r="A4688">
        <v>15</v>
      </c>
      <c r="B4688" t="e">
        <f>VLOOKUP(Tableau__3_Déplacements_2[[#This Row],[Id_Menage]],[2]Ménages!$A$2:$AD$1503,32)</f>
        <v>#REF!</v>
      </c>
      <c r="C4688" t="s">
        <v>5</v>
      </c>
      <c r="D4688" t="s">
        <v>10808</v>
      </c>
      <c r="E4688">
        <f>VLOOKUP(Tableau__3_Déplacements_2[[#This Row],[Id_Personne]],[1]!Tableau__2_Personnes_1[[Id_Personne]:[Age]],2)</f>
        <v>2</v>
      </c>
      <c r="F4688">
        <f>VLOOKUP(Tableau__3_Déplacements_2[[#This Row],[Id_Personne]],[1]!Tableau__2_Personnes_1[[Id_Personne]:[Age]],4)</f>
        <v>29</v>
      </c>
      <c r="G4688" t="s">
        <v>3</v>
      </c>
      <c r="H4688" t="s">
        <v>2</v>
      </c>
      <c r="I4688" t="s">
        <v>10807</v>
      </c>
      <c r="J4688">
        <v>1</v>
      </c>
      <c r="K4688">
        <v>21</v>
      </c>
      <c r="M4688">
        <v>105</v>
      </c>
      <c r="O4688" t="str">
        <f>IF(Tableau__3_Déplacements_2[[#This Row],[Ori]]=Tableau__3_Déplacements_2[[#This Row],[Des]],"local","metro")</f>
        <v>metro</v>
      </c>
      <c r="P4688">
        <v>15</v>
      </c>
      <c r="Q4688">
        <v>20</v>
      </c>
      <c r="R4688">
        <v>30</v>
      </c>
      <c r="S4688">
        <v>21</v>
      </c>
      <c r="T4688">
        <v>0</v>
      </c>
      <c r="U4688" t="s">
        <v>240</v>
      </c>
      <c r="V4688">
        <v>8</v>
      </c>
      <c r="W4688">
        <v>350</v>
      </c>
      <c r="X4688">
        <v>1</v>
      </c>
      <c r="Y4688">
        <v>230.47816091954022</v>
      </c>
      <c r="Z4688" s="1">
        <v>-1</v>
      </c>
      <c r="AA4688" s="1"/>
    </row>
    <row r="4689" spans="1:27" x14ac:dyDescent="0.35">
      <c r="A4689">
        <v>150</v>
      </c>
      <c r="B4689" t="e">
        <f>VLOOKUP(Tableau__3_Déplacements_2[[#This Row],[Id_Menage]],[2]Ménages!$A$2:$AD$1503,32)</f>
        <v>#REF!</v>
      </c>
      <c r="C4689" t="s">
        <v>16</v>
      </c>
      <c r="D4689" t="s">
        <v>10804</v>
      </c>
      <c r="E4689">
        <f>VLOOKUP(Tableau__3_Déplacements_2[[#This Row],[Id_Personne]],[1]!Tableau__2_Personnes_1[[Id_Personne]:[Age]],2)</f>
        <v>1</v>
      </c>
      <c r="F4689">
        <f>VLOOKUP(Tableau__3_Déplacements_2[[#This Row],[Id_Personne]],[1]!Tableau__2_Personnes_1[[Id_Personne]:[Age]],4)</f>
        <v>43</v>
      </c>
      <c r="G4689" t="s">
        <v>0</v>
      </c>
      <c r="H4689" t="s">
        <v>7</v>
      </c>
      <c r="I4689" t="s">
        <v>10806</v>
      </c>
      <c r="J4689">
        <v>1</v>
      </c>
      <c r="K4689">
        <v>80</v>
      </c>
      <c r="M4689">
        <v>68</v>
      </c>
      <c r="O4689" t="str">
        <f>IF(Tableau__3_Déplacements_2[[#This Row],[Ori]]=Tableau__3_Déplacements_2[[#This Row],[Des]],"local","metro")</f>
        <v>metro</v>
      </c>
      <c r="P4689">
        <v>3</v>
      </c>
      <c r="Q4689">
        <v>7</v>
      </c>
      <c r="R4689">
        <v>30</v>
      </c>
      <c r="S4689">
        <v>7</v>
      </c>
      <c r="T4689">
        <v>57</v>
      </c>
      <c r="U4689" t="s">
        <v>240</v>
      </c>
      <c r="V4689">
        <v>8</v>
      </c>
      <c r="W4689">
        <v>250</v>
      </c>
      <c r="X4689">
        <v>5</v>
      </c>
      <c r="Y4689">
        <v>1008.7830434782608</v>
      </c>
      <c r="Z4689" s="1">
        <v>-1</v>
      </c>
      <c r="AA4689" s="1"/>
    </row>
    <row r="4690" spans="1:27" x14ac:dyDescent="0.35">
      <c r="A4690">
        <v>150</v>
      </c>
      <c r="B4690" t="e">
        <f>VLOOKUP(Tableau__3_Déplacements_2[[#This Row],[Id_Menage]],[2]Ménages!$A$2:$AD$1503,32)</f>
        <v>#REF!</v>
      </c>
      <c r="C4690" t="s">
        <v>16</v>
      </c>
      <c r="D4690" t="s">
        <v>10804</v>
      </c>
      <c r="E4690">
        <f>VLOOKUP(Tableau__3_Déplacements_2[[#This Row],[Id_Personne]],[1]!Tableau__2_Personnes_1[[Id_Personne]:[Age]],2)</f>
        <v>1</v>
      </c>
      <c r="F4690">
        <f>VLOOKUP(Tableau__3_Déplacements_2[[#This Row],[Id_Personne]],[1]!Tableau__2_Personnes_1[[Id_Personne]:[Age]],4)</f>
        <v>43</v>
      </c>
      <c r="G4690" t="s">
        <v>3</v>
      </c>
      <c r="H4690" t="s">
        <v>2</v>
      </c>
      <c r="I4690" t="s">
        <v>10805</v>
      </c>
      <c r="J4690">
        <v>1</v>
      </c>
      <c r="K4690">
        <v>68</v>
      </c>
      <c r="M4690">
        <v>34</v>
      </c>
      <c r="O4690" t="str">
        <f>IF(Tableau__3_Déplacements_2[[#This Row],[Ori]]=Tableau__3_Déplacements_2[[#This Row],[Des]],"local","metro")</f>
        <v>metro</v>
      </c>
      <c r="P4690">
        <v>12</v>
      </c>
      <c r="Q4690">
        <v>15</v>
      </c>
      <c r="R4690">
        <v>15</v>
      </c>
      <c r="S4690">
        <v>15</v>
      </c>
      <c r="T4690">
        <v>30</v>
      </c>
      <c r="U4690" t="s">
        <v>240</v>
      </c>
      <c r="V4690">
        <v>8</v>
      </c>
      <c r="W4690">
        <v>100</v>
      </c>
      <c r="X4690">
        <v>2</v>
      </c>
      <c r="Y4690">
        <v>1008.7830434782608</v>
      </c>
      <c r="Z4690" s="1">
        <v>-1</v>
      </c>
      <c r="AA4690" s="1"/>
    </row>
    <row r="4691" spans="1:27" x14ac:dyDescent="0.35">
      <c r="A4691">
        <v>150</v>
      </c>
      <c r="B4691" t="e">
        <f>VLOOKUP(Tableau__3_Déplacements_2[[#This Row],[Id_Menage]],[2]Ménages!$A$2:$AD$1503,32)</f>
        <v>#REF!</v>
      </c>
      <c r="C4691" t="s">
        <v>16</v>
      </c>
      <c r="D4691" t="s">
        <v>10804</v>
      </c>
      <c r="E4691">
        <f>VLOOKUP(Tableau__3_Déplacements_2[[#This Row],[Id_Personne]],[1]!Tableau__2_Personnes_1[[Id_Personne]:[Age]],2)</f>
        <v>1</v>
      </c>
      <c r="F4691">
        <f>VLOOKUP(Tableau__3_Déplacements_2[[#This Row],[Id_Personne]],[1]!Tableau__2_Personnes_1[[Id_Personne]:[Age]],4)</f>
        <v>43</v>
      </c>
      <c r="G4691" t="s">
        <v>13</v>
      </c>
      <c r="H4691" t="s">
        <v>22</v>
      </c>
      <c r="I4691" t="s">
        <v>10803</v>
      </c>
      <c r="J4691">
        <v>1</v>
      </c>
      <c r="K4691">
        <v>34</v>
      </c>
      <c r="M4691">
        <v>80</v>
      </c>
      <c r="O4691" t="str">
        <f>IF(Tableau__3_Déplacements_2[[#This Row],[Ori]]=Tableau__3_Déplacements_2[[#This Row],[Des]],"local","metro")</f>
        <v>metro</v>
      </c>
      <c r="P4691">
        <v>15</v>
      </c>
      <c r="Q4691">
        <v>17</v>
      </c>
      <c r="R4691">
        <v>0</v>
      </c>
      <c r="S4691">
        <v>17</v>
      </c>
      <c r="T4691">
        <v>36</v>
      </c>
      <c r="U4691" t="s">
        <v>240</v>
      </c>
      <c r="V4691">
        <v>8</v>
      </c>
      <c r="W4691">
        <v>300</v>
      </c>
      <c r="X4691">
        <v>2</v>
      </c>
      <c r="Y4691">
        <v>1008.7830434782608</v>
      </c>
      <c r="Z4691" s="1">
        <v>0</v>
      </c>
      <c r="AA4691" s="1"/>
    </row>
    <row r="4692" spans="1:27" x14ac:dyDescent="0.35">
      <c r="A4692">
        <v>150</v>
      </c>
      <c r="B4692" t="e">
        <f>VLOOKUP(Tableau__3_Déplacements_2[[#This Row],[Id_Menage]],[2]Ménages!$A$2:$AD$1503,32)</f>
        <v>#REF!</v>
      </c>
      <c r="C4692" t="s">
        <v>11</v>
      </c>
      <c r="D4692" t="s">
        <v>10801</v>
      </c>
      <c r="E4692">
        <f>VLOOKUP(Tableau__3_Déplacements_2[[#This Row],[Id_Personne]],[1]!Tableau__2_Personnes_1[[Id_Personne]:[Age]],2)</f>
        <v>2</v>
      </c>
      <c r="F4692">
        <f>VLOOKUP(Tableau__3_Déplacements_2[[#This Row],[Id_Personne]],[1]!Tableau__2_Personnes_1[[Id_Personne]:[Age]],4)</f>
        <v>36</v>
      </c>
      <c r="G4692" t="s">
        <v>0</v>
      </c>
      <c r="H4692" t="s">
        <v>7</v>
      </c>
      <c r="I4692" t="s">
        <v>10802</v>
      </c>
      <c r="J4692">
        <v>1</v>
      </c>
      <c r="K4692">
        <v>80</v>
      </c>
      <c r="M4692">
        <v>73</v>
      </c>
      <c r="O4692" t="str">
        <f>IF(Tableau__3_Déplacements_2[[#This Row],[Ori]]=Tableau__3_Déplacements_2[[#This Row],[Des]],"local","metro")</f>
        <v>metro</v>
      </c>
      <c r="P4692">
        <v>3</v>
      </c>
      <c r="Q4692">
        <v>8</v>
      </c>
      <c r="R4692">
        <v>5</v>
      </c>
      <c r="S4692">
        <v>8</v>
      </c>
      <c r="T4692">
        <v>25</v>
      </c>
      <c r="U4692" t="s">
        <v>81</v>
      </c>
      <c r="V4692">
        <v>5</v>
      </c>
      <c r="W4692">
        <v>150</v>
      </c>
      <c r="X4692">
        <v>5</v>
      </c>
      <c r="Y4692">
        <v>1008.7830434782608</v>
      </c>
      <c r="Z4692" s="1">
        <v>-1</v>
      </c>
      <c r="AA4692" s="1"/>
    </row>
    <row r="4693" spans="1:27" x14ac:dyDescent="0.35">
      <c r="A4693">
        <v>150</v>
      </c>
      <c r="B4693" t="e">
        <f>VLOOKUP(Tableau__3_Déplacements_2[[#This Row],[Id_Menage]],[2]Ménages!$A$2:$AD$1503,32)</f>
        <v>#REF!</v>
      </c>
      <c r="C4693" t="s">
        <v>11</v>
      </c>
      <c r="D4693" t="s">
        <v>10801</v>
      </c>
      <c r="E4693">
        <f>VLOOKUP(Tableau__3_Déplacements_2[[#This Row],[Id_Personne]],[1]!Tableau__2_Personnes_1[[Id_Personne]:[Age]],2)</f>
        <v>2</v>
      </c>
      <c r="F4693">
        <f>VLOOKUP(Tableau__3_Déplacements_2[[#This Row],[Id_Personne]],[1]!Tableau__2_Personnes_1[[Id_Personne]:[Age]],4)</f>
        <v>36</v>
      </c>
      <c r="G4693" t="s">
        <v>3</v>
      </c>
      <c r="H4693" t="s">
        <v>2</v>
      </c>
      <c r="I4693" t="s">
        <v>10800</v>
      </c>
      <c r="J4693">
        <v>1</v>
      </c>
      <c r="K4693">
        <v>73</v>
      </c>
      <c r="M4693">
        <v>80</v>
      </c>
      <c r="O4693" t="str">
        <f>IF(Tableau__3_Déplacements_2[[#This Row],[Ori]]=Tableau__3_Déplacements_2[[#This Row],[Des]],"local","metro")</f>
        <v>metro</v>
      </c>
      <c r="P4693">
        <v>15</v>
      </c>
      <c r="Q4693">
        <v>15</v>
      </c>
      <c r="R4693">
        <v>30</v>
      </c>
      <c r="S4693">
        <v>15</v>
      </c>
      <c r="T4693">
        <v>55</v>
      </c>
      <c r="U4693" t="s">
        <v>81</v>
      </c>
      <c r="V4693">
        <v>5</v>
      </c>
      <c r="W4693">
        <v>150</v>
      </c>
      <c r="X4693">
        <v>5</v>
      </c>
      <c r="Y4693">
        <v>1008.7830434782608</v>
      </c>
      <c r="Z4693" s="1">
        <v>-1</v>
      </c>
      <c r="AA4693" s="1"/>
    </row>
    <row r="4694" spans="1:27" x14ac:dyDescent="0.35">
      <c r="A4694">
        <v>150</v>
      </c>
      <c r="B4694" t="e">
        <f>VLOOKUP(Tableau__3_Déplacements_2[[#This Row],[Id_Menage]],[2]Ménages!$A$2:$AD$1503,32)</f>
        <v>#REF!</v>
      </c>
      <c r="C4694" t="s">
        <v>5</v>
      </c>
      <c r="D4694" t="s">
        <v>10798</v>
      </c>
      <c r="E4694">
        <f>VLOOKUP(Tableau__3_Déplacements_2[[#This Row],[Id_Personne]],[1]!Tableau__2_Personnes_1[[Id_Personne]:[Age]],2)</f>
        <v>2</v>
      </c>
      <c r="F4694">
        <f>VLOOKUP(Tableau__3_Déplacements_2[[#This Row],[Id_Personne]],[1]!Tableau__2_Personnes_1[[Id_Personne]:[Age]],4)</f>
        <v>22</v>
      </c>
      <c r="G4694" t="s">
        <v>0</v>
      </c>
      <c r="H4694" t="s">
        <v>7</v>
      </c>
      <c r="I4694" t="s">
        <v>10799</v>
      </c>
      <c r="J4694">
        <v>1</v>
      </c>
      <c r="K4694">
        <v>80</v>
      </c>
      <c r="M4694">
        <v>37</v>
      </c>
      <c r="O4694" t="str">
        <f>IF(Tableau__3_Déplacements_2[[#This Row],[Ori]]=Tableau__3_Déplacements_2[[#This Row],[Des]],"local","metro")</f>
        <v>metro</v>
      </c>
      <c r="P4694">
        <v>9</v>
      </c>
      <c r="Q4694">
        <v>10</v>
      </c>
      <c r="R4694">
        <v>20</v>
      </c>
      <c r="S4694">
        <v>10</v>
      </c>
      <c r="T4694">
        <v>36</v>
      </c>
      <c r="U4694" t="s">
        <v>240</v>
      </c>
      <c r="V4694">
        <v>8</v>
      </c>
      <c r="W4694">
        <v>150</v>
      </c>
      <c r="X4694">
        <v>5</v>
      </c>
      <c r="Y4694">
        <v>1008.7830434782608</v>
      </c>
      <c r="Z4694" s="1">
        <v>-1</v>
      </c>
      <c r="AA4694" s="1"/>
    </row>
    <row r="4695" spans="1:27" x14ac:dyDescent="0.35">
      <c r="A4695">
        <v>150</v>
      </c>
      <c r="B4695" t="e">
        <f>VLOOKUP(Tableau__3_Déplacements_2[[#This Row],[Id_Menage]],[2]Ménages!$A$2:$AD$1503,32)</f>
        <v>#REF!</v>
      </c>
      <c r="C4695" t="s">
        <v>5</v>
      </c>
      <c r="D4695" t="s">
        <v>10798</v>
      </c>
      <c r="E4695">
        <f>VLOOKUP(Tableau__3_Déplacements_2[[#This Row],[Id_Personne]],[1]!Tableau__2_Personnes_1[[Id_Personne]:[Age]],2)</f>
        <v>2</v>
      </c>
      <c r="F4695">
        <f>VLOOKUP(Tableau__3_Déplacements_2[[#This Row],[Id_Personne]],[1]!Tableau__2_Personnes_1[[Id_Personne]:[Age]],4)</f>
        <v>22</v>
      </c>
      <c r="G4695" t="s">
        <v>3</v>
      </c>
      <c r="H4695" t="s">
        <v>2</v>
      </c>
      <c r="I4695" t="s">
        <v>10797</v>
      </c>
      <c r="J4695">
        <v>1</v>
      </c>
      <c r="K4695">
        <v>37</v>
      </c>
      <c r="M4695">
        <v>80</v>
      </c>
      <c r="O4695" t="str">
        <f>IF(Tableau__3_Déplacements_2[[#This Row],[Ori]]=Tableau__3_Déplacements_2[[#This Row],[Des]],"local","metro")</f>
        <v>metro</v>
      </c>
      <c r="P4695">
        <v>15</v>
      </c>
      <c r="Q4695">
        <v>16</v>
      </c>
      <c r="R4695">
        <v>0</v>
      </c>
      <c r="S4695">
        <v>16</v>
      </c>
      <c r="T4695">
        <v>20</v>
      </c>
      <c r="U4695" t="s">
        <v>81</v>
      </c>
      <c r="V4695">
        <v>5</v>
      </c>
      <c r="W4695">
        <v>150</v>
      </c>
      <c r="X4695">
        <v>5</v>
      </c>
      <c r="Y4695">
        <v>1008.7830434782608</v>
      </c>
      <c r="Z4695" s="1">
        <v>0</v>
      </c>
      <c r="AA4695" s="1"/>
    </row>
    <row r="4696" spans="1:27" x14ac:dyDescent="0.35">
      <c r="A4696">
        <v>150</v>
      </c>
      <c r="B4696" t="e">
        <f>VLOOKUP(Tableau__3_Déplacements_2[[#This Row],[Id_Menage]],[2]Ménages!$A$2:$AD$1503,32)</f>
        <v>#REF!</v>
      </c>
      <c r="C4696" t="s">
        <v>65</v>
      </c>
      <c r="D4696" t="s">
        <v>10795</v>
      </c>
      <c r="E4696">
        <f>VLOOKUP(Tableau__3_Déplacements_2[[#This Row],[Id_Personne]],[1]!Tableau__2_Personnes_1[[Id_Personne]:[Age]],2)</f>
        <v>2</v>
      </c>
      <c r="F4696">
        <f>VLOOKUP(Tableau__3_Déplacements_2[[#This Row],[Id_Personne]],[1]!Tableau__2_Personnes_1[[Id_Personne]:[Age]],4)</f>
        <v>17</v>
      </c>
      <c r="G4696" t="s">
        <v>0</v>
      </c>
      <c r="H4696" t="s">
        <v>7</v>
      </c>
      <c r="I4696" t="s">
        <v>10796</v>
      </c>
      <c r="J4696">
        <v>1</v>
      </c>
      <c r="K4696">
        <v>80</v>
      </c>
      <c r="M4696">
        <v>80</v>
      </c>
      <c r="O4696" t="str">
        <f>IF(Tableau__3_Déplacements_2[[#This Row],[Ori]]=Tableau__3_Déplacements_2[[#This Row],[Des]],"local","metro")</f>
        <v>local</v>
      </c>
      <c r="P4696">
        <v>5</v>
      </c>
      <c r="Q4696">
        <v>12</v>
      </c>
      <c r="R4696">
        <v>15</v>
      </c>
      <c r="S4696">
        <v>12</v>
      </c>
      <c r="T4696">
        <v>20</v>
      </c>
      <c r="U4696" t="s">
        <v>0</v>
      </c>
      <c r="V4696">
        <v>1</v>
      </c>
      <c r="W4696">
        <v>0</v>
      </c>
      <c r="X4696">
        <v>3</v>
      </c>
      <c r="Y4696">
        <v>1008.7830434782608</v>
      </c>
      <c r="Z4696" s="1">
        <v>-1</v>
      </c>
      <c r="AA4696" s="1"/>
    </row>
    <row r="4697" spans="1:27" x14ac:dyDescent="0.35">
      <c r="A4697">
        <v>150</v>
      </c>
      <c r="B4697" t="e">
        <f>VLOOKUP(Tableau__3_Déplacements_2[[#This Row],[Id_Menage]],[2]Ménages!$A$2:$AD$1503,32)</f>
        <v>#REF!</v>
      </c>
      <c r="C4697" t="s">
        <v>65</v>
      </c>
      <c r="D4697" t="s">
        <v>10795</v>
      </c>
      <c r="E4697">
        <f>VLOOKUP(Tableau__3_Déplacements_2[[#This Row],[Id_Personne]],[1]!Tableau__2_Personnes_1[[Id_Personne]:[Age]],2)</f>
        <v>2</v>
      </c>
      <c r="F4697">
        <f>VLOOKUP(Tableau__3_Déplacements_2[[#This Row],[Id_Personne]],[1]!Tableau__2_Personnes_1[[Id_Personne]:[Age]],4)</f>
        <v>17</v>
      </c>
      <c r="G4697" t="s">
        <v>3</v>
      </c>
      <c r="H4697" t="s">
        <v>2</v>
      </c>
      <c r="I4697" t="s">
        <v>10794</v>
      </c>
      <c r="J4697">
        <v>1</v>
      </c>
      <c r="K4697">
        <v>80</v>
      </c>
      <c r="M4697">
        <v>80</v>
      </c>
      <c r="O4697" t="str">
        <f>IF(Tableau__3_Déplacements_2[[#This Row],[Ori]]=Tableau__3_Déplacements_2[[#This Row],[Des]],"local","metro")</f>
        <v>local</v>
      </c>
      <c r="P4697">
        <v>15</v>
      </c>
      <c r="Q4697">
        <v>12</v>
      </c>
      <c r="R4697">
        <v>35</v>
      </c>
      <c r="S4697">
        <v>12</v>
      </c>
      <c r="T4697">
        <v>40</v>
      </c>
      <c r="U4697" t="s">
        <v>0</v>
      </c>
      <c r="V4697">
        <v>1</v>
      </c>
      <c r="W4697">
        <v>0</v>
      </c>
      <c r="X4697">
        <v>3</v>
      </c>
      <c r="Y4697">
        <v>1008.7830434782608</v>
      </c>
      <c r="Z4697" s="1">
        <v>-1</v>
      </c>
      <c r="AA4697" s="1"/>
    </row>
    <row r="4698" spans="1:27" x14ac:dyDescent="0.35">
      <c r="A4698">
        <v>1501</v>
      </c>
      <c r="B4698" t="e">
        <f>VLOOKUP(Tableau__3_Déplacements_2[[#This Row],[Id_Menage]],[2]Ménages!$A$2:$AD$1503,32)</f>
        <v>#REF!</v>
      </c>
      <c r="C4698" t="s">
        <v>16</v>
      </c>
      <c r="D4698" t="s">
        <v>10792</v>
      </c>
      <c r="E4698">
        <f>VLOOKUP(Tableau__3_Déplacements_2[[#This Row],[Id_Personne]],[1]!Tableau__2_Personnes_1[[Id_Personne]:[Age]],2)</f>
        <v>1</v>
      </c>
      <c r="F4698">
        <f>VLOOKUP(Tableau__3_Déplacements_2[[#This Row],[Id_Personne]],[1]!Tableau__2_Personnes_1[[Id_Personne]:[Age]],4)</f>
        <v>38</v>
      </c>
      <c r="G4698" t="s">
        <v>0</v>
      </c>
      <c r="H4698" t="s">
        <v>7</v>
      </c>
      <c r="I4698" t="s">
        <v>10793</v>
      </c>
      <c r="J4698">
        <v>1</v>
      </c>
      <c r="K4698">
        <v>55</v>
      </c>
      <c r="M4698">
        <v>34</v>
      </c>
      <c r="O4698" t="str">
        <f>IF(Tableau__3_Déplacements_2[[#This Row],[Ori]]=Tableau__3_Déplacements_2[[#This Row],[Des]],"local","metro")</f>
        <v>metro</v>
      </c>
      <c r="P4698">
        <v>3</v>
      </c>
      <c r="Q4698">
        <v>7</v>
      </c>
      <c r="R4698">
        <v>0</v>
      </c>
      <c r="S4698">
        <v>8</v>
      </c>
      <c r="T4698">
        <v>20</v>
      </c>
      <c r="U4698" t="s">
        <v>1095</v>
      </c>
      <c r="V4698">
        <v>8</v>
      </c>
      <c r="W4698">
        <v>400</v>
      </c>
      <c r="X4698">
        <v>5</v>
      </c>
      <c r="Y4698">
        <v>247.78004524886879</v>
      </c>
      <c r="Z4698" s="1">
        <v>0</v>
      </c>
      <c r="AA4698" s="1"/>
    </row>
    <row r="4699" spans="1:27" x14ac:dyDescent="0.35">
      <c r="A4699">
        <v>1501</v>
      </c>
      <c r="B4699" t="e">
        <f>VLOOKUP(Tableau__3_Déplacements_2[[#This Row],[Id_Menage]],[2]Ménages!$A$2:$AD$1503,32)</f>
        <v>#REF!</v>
      </c>
      <c r="C4699" t="s">
        <v>16</v>
      </c>
      <c r="D4699" t="s">
        <v>10792</v>
      </c>
      <c r="E4699">
        <f>VLOOKUP(Tableau__3_Déplacements_2[[#This Row],[Id_Personne]],[1]!Tableau__2_Personnes_1[[Id_Personne]:[Age]],2)</f>
        <v>1</v>
      </c>
      <c r="F4699">
        <f>VLOOKUP(Tableau__3_Déplacements_2[[#This Row],[Id_Personne]],[1]!Tableau__2_Personnes_1[[Id_Personne]:[Age]],4)</f>
        <v>38</v>
      </c>
      <c r="G4699" t="s">
        <v>3</v>
      </c>
      <c r="H4699" t="s">
        <v>2</v>
      </c>
      <c r="I4699" t="s">
        <v>10791</v>
      </c>
      <c r="J4699">
        <v>1</v>
      </c>
      <c r="K4699">
        <v>34</v>
      </c>
      <c r="M4699">
        <v>55</v>
      </c>
      <c r="O4699" t="str">
        <f>IF(Tableau__3_Déplacements_2[[#This Row],[Ori]]=Tableau__3_Déplacements_2[[#This Row],[Des]],"local","metro")</f>
        <v>metro</v>
      </c>
      <c r="P4699">
        <v>15</v>
      </c>
      <c r="Q4699">
        <v>17</v>
      </c>
      <c r="R4699">
        <v>0</v>
      </c>
      <c r="S4699">
        <v>18</v>
      </c>
      <c r="T4699">
        <v>30</v>
      </c>
      <c r="U4699" t="s">
        <v>1095</v>
      </c>
      <c r="V4699">
        <v>8</v>
      </c>
      <c r="W4699">
        <v>400</v>
      </c>
      <c r="X4699">
        <v>5</v>
      </c>
      <c r="Y4699">
        <v>247.78004524886879</v>
      </c>
      <c r="Z4699" s="1">
        <v>0</v>
      </c>
      <c r="AA4699" s="1"/>
    </row>
    <row r="4700" spans="1:27" x14ac:dyDescent="0.35">
      <c r="A4700">
        <v>1501</v>
      </c>
      <c r="B4700" t="e">
        <f>VLOOKUP(Tableau__3_Déplacements_2[[#This Row],[Id_Menage]],[2]Ménages!$A$2:$AD$1503,32)</f>
        <v>#REF!</v>
      </c>
      <c r="C4700" t="s">
        <v>11</v>
      </c>
      <c r="D4700" t="s">
        <v>10789</v>
      </c>
      <c r="E4700">
        <f>VLOOKUP(Tableau__3_Déplacements_2[[#This Row],[Id_Personne]],[1]!Tableau__2_Personnes_1[[Id_Personne]:[Age]],2)</f>
        <v>2</v>
      </c>
      <c r="F4700">
        <f>VLOOKUP(Tableau__3_Déplacements_2[[#This Row],[Id_Personne]],[1]!Tableau__2_Personnes_1[[Id_Personne]:[Age]],4)</f>
        <v>35</v>
      </c>
      <c r="G4700" t="s">
        <v>0</v>
      </c>
      <c r="H4700" t="s">
        <v>7</v>
      </c>
      <c r="I4700" t="s">
        <v>10790</v>
      </c>
      <c r="J4700">
        <v>1</v>
      </c>
      <c r="K4700">
        <v>55</v>
      </c>
      <c r="M4700">
        <v>55</v>
      </c>
      <c r="O4700" t="str">
        <f>IF(Tableau__3_Déplacements_2[[#This Row],[Ori]]=Tableau__3_Déplacements_2[[#This Row],[Des]],"local","metro")</f>
        <v>local</v>
      </c>
      <c r="P4700">
        <v>10</v>
      </c>
      <c r="Q4700">
        <v>13</v>
      </c>
      <c r="R4700">
        <v>0</v>
      </c>
      <c r="S4700">
        <v>13</v>
      </c>
      <c r="T4700">
        <v>30</v>
      </c>
      <c r="U4700" t="s">
        <v>0</v>
      </c>
      <c r="V4700">
        <v>1</v>
      </c>
      <c r="W4700">
        <v>0</v>
      </c>
      <c r="X4700">
        <v>6</v>
      </c>
      <c r="Y4700">
        <v>247.78004524886879</v>
      </c>
      <c r="Z4700" s="1">
        <v>0</v>
      </c>
      <c r="AA4700" s="1"/>
    </row>
    <row r="4701" spans="1:27" x14ac:dyDescent="0.35">
      <c r="A4701">
        <v>1501</v>
      </c>
      <c r="B4701" t="e">
        <f>VLOOKUP(Tableau__3_Déplacements_2[[#This Row],[Id_Menage]],[2]Ménages!$A$2:$AD$1503,32)</f>
        <v>#REF!</v>
      </c>
      <c r="C4701" t="s">
        <v>11</v>
      </c>
      <c r="D4701" t="s">
        <v>10789</v>
      </c>
      <c r="E4701">
        <f>VLOOKUP(Tableau__3_Déplacements_2[[#This Row],[Id_Personne]],[1]!Tableau__2_Personnes_1[[Id_Personne]:[Age]],2)</f>
        <v>2</v>
      </c>
      <c r="F4701">
        <f>VLOOKUP(Tableau__3_Déplacements_2[[#This Row],[Id_Personne]],[1]!Tableau__2_Personnes_1[[Id_Personne]:[Age]],4)</f>
        <v>35</v>
      </c>
      <c r="G4701" t="s">
        <v>3</v>
      </c>
      <c r="H4701" t="s">
        <v>2</v>
      </c>
      <c r="I4701" t="s">
        <v>10788</v>
      </c>
      <c r="J4701">
        <v>1</v>
      </c>
      <c r="K4701">
        <v>55</v>
      </c>
      <c r="M4701">
        <v>55</v>
      </c>
      <c r="O4701" t="str">
        <f>IF(Tableau__3_Déplacements_2[[#This Row],[Ori]]=Tableau__3_Déplacements_2[[#This Row],[Des]],"local","metro")</f>
        <v>local</v>
      </c>
      <c r="P4701">
        <v>15</v>
      </c>
      <c r="Q4701">
        <v>15</v>
      </c>
      <c r="R4701">
        <v>0</v>
      </c>
      <c r="S4701">
        <v>15</v>
      </c>
      <c r="T4701">
        <v>30</v>
      </c>
      <c r="U4701" t="s">
        <v>0</v>
      </c>
      <c r="V4701">
        <v>1</v>
      </c>
      <c r="W4701">
        <v>0</v>
      </c>
      <c r="X4701">
        <v>6</v>
      </c>
      <c r="Y4701">
        <v>247.78004524886879</v>
      </c>
      <c r="Z4701" s="1">
        <v>0</v>
      </c>
      <c r="AA4701" s="1"/>
    </row>
    <row r="4702" spans="1:27" x14ac:dyDescent="0.35">
      <c r="A4702">
        <v>1502</v>
      </c>
      <c r="B4702" t="e">
        <f>VLOOKUP(Tableau__3_Déplacements_2[[#This Row],[Id_Menage]],[2]Ménages!$A$2:$AD$1503,32)</f>
        <v>#REF!</v>
      </c>
      <c r="C4702" t="s">
        <v>16</v>
      </c>
      <c r="D4702" t="s">
        <v>10784</v>
      </c>
      <c r="E4702">
        <f>VLOOKUP(Tableau__3_Déplacements_2[[#This Row],[Id_Personne]],[1]!Tableau__2_Personnes_1[[Id_Personne]:[Age]],2)</f>
        <v>2</v>
      </c>
      <c r="F4702">
        <f>VLOOKUP(Tableau__3_Déplacements_2[[#This Row],[Id_Personne]],[1]!Tableau__2_Personnes_1[[Id_Personne]:[Age]],4)</f>
        <v>36</v>
      </c>
      <c r="G4702" t="s">
        <v>13</v>
      </c>
      <c r="H4702" t="s">
        <v>22</v>
      </c>
      <c r="I4702" t="s">
        <v>10787</v>
      </c>
      <c r="J4702">
        <v>1</v>
      </c>
      <c r="K4702">
        <v>21</v>
      </c>
      <c r="M4702">
        <v>1</v>
      </c>
      <c r="O4702" t="str">
        <f>IF(Tableau__3_Déplacements_2[[#This Row],[Ori]]=Tableau__3_Déplacements_2[[#This Row],[Des]],"local","metro")</f>
        <v>metro</v>
      </c>
      <c r="P4702">
        <v>3</v>
      </c>
      <c r="Q4702">
        <v>14</v>
      </c>
      <c r="R4702">
        <v>0</v>
      </c>
      <c r="S4702">
        <v>14</v>
      </c>
      <c r="T4702">
        <v>30</v>
      </c>
      <c r="U4702" t="s">
        <v>37</v>
      </c>
      <c r="V4702">
        <v>6</v>
      </c>
      <c r="W4702">
        <v>0</v>
      </c>
      <c r="X4702">
        <v>2</v>
      </c>
      <c r="Y4702">
        <v>70.22882352941177</v>
      </c>
      <c r="Z4702" s="1">
        <v>0</v>
      </c>
      <c r="AA4702" s="1"/>
    </row>
    <row r="4703" spans="1:27" x14ac:dyDescent="0.35">
      <c r="A4703">
        <v>1502</v>
      </c>
      <c r="B4703" t="e">
        <f>VLOOKUP(Tableau__3_Déplacements_2[[#This Row],[Id_Menage]],[2]Ménages!$A$2:$AD$1503,32)</f>
        <v>#REF!</v>
      </c>
      <c r="C4703" t="s">
        <v>16</v>
      </c>
      <c r="D4703" t="s">
        <v>10784</v>
      </c>
      <c r="E4703">
        <f>VLOOKUP(Tableau__3_Déplacements_2[[#This Row],[Id_Personne]],[1]!Tableau__2_Personnes_1[[Id_Personne]:[Age]],2)</f>
        <v>2</v>
      </c>
      <c r="F4703">
        <f>VLOOKUP(Tableau__3_Déplacements_2[[#This Row],[Id_Personne]],[1]!Tableau__2_Personnes_1[[Id_Personne]:[Age]],4)</f>
        <v>36</v>
      </c>
      <c r="G4703" t="s">
        <v>0</v>
      </c>
      <c r="H4703" t="s">
        <v>7</v>
      </c>
      <c r="I4703" t="s">
        <v>10786</v>
      </c>
      <c r="J4703">
        <v>1</v>
      </c>
      <c r="K4703">
        <v>19</v>
      </c>
      <c r="M4703">
        <v>1</v>
      </c>
      <c r="O4703" t="str">
        <f>IF(Tableau__3_Déplacements_2[[#This Row],[Ori]]=Tableau__3_Déplacements_2[[#This Row],[Des]],"local","metro")</f>
        <v>metro</v>
      </c>
      <c r="P4703">
        <v>3</v>
      </c>
      <c r="Q4703">
        <v>10</v>
      </c>
      <c r="R4703">
        <v>0</v>
      </c>
      <c r="S4703">
        <v>10</v>
      </c>
      <c r="T4703">
        <v>20</v>
      </c>
      <c r="U4703" t="s">
        <v>37</v>
      </c>
      <c r="V4703">
        <v>6</v>
      </c>
      <c r="W4703">
        <v>0</v>
      </c>
      <c r="X4703">
        <v>6</v>
      </c>
      <c r="Y4703">
        <v>70.22882352941177</v>
      </c>
      <c r="Z4703" s="1">
        <v>0</v>
      </c>
      <c r="AA4703" s="1"/>
    </row>
    <row r="4704" spans="1:27" x14ac:dyDescent="0.35">
      <c r="A4704">
        <v>1502</v>
      </c>
      <c r="B4704" t="e">
        <f>VLOOKUP(Tableau__3_Déplacements_2[[#This Row],[Id_Menage]],[2]Ménages!$A$2:$AD$1503,32)</f>
        <v>#REF!</v>
      </c>
      <c r="C4704" t="s">
        <v>16</v>
      </c>
      <c r="D4704" t="s">
        <v>10784</v>
      </c>
      <c r="E4704">
        <f>VLOOKUP(Tableau__3_Déplacements_2[[#This Row],[Id_Personne]],[1]!Tableau__2_Personnes_1[[Id_Personne]:[Age]],2)</f>
        <v>2</v>
      </c>
      <c r="F4704">
        <f>VLOOKUP(Tableau__3_Déplacements_2[[#This Row],[Id_Personne]],[1]!Tableau__2_Personnes_1[[Id_Personne]:[Age]],4)</f>
        <v>36</v>
      </c>
      <c r="G4704" t="s">
        <v>27</v>
      </c>
      <c r="H4704" t="s">
        <v>26</v>
      </c>
      <c r="I4704" t="s">
        <v>10785</v>
      </c>
      <c r="J4704">
        <v>1</v>
      </c>
      <c r="K4704">
        <v>1</v>
      </c>
      <c r="M4704">
        <v>19</v>
      </c>
      <c r="O4704" t="str">
        <f>IF(Tableau__3_Déplacements_2[[#This Row],[Ori]]=Tableau__3_Déplacements_2[[#This Row],[Des]],"local","metro")</f>
        <v>metro</v>
      </c>
      <c r="P4704">
        <v>15</v>
      </c>
      <c r="Q4704">
        <v>18</v>
      </c>
      <c r="R4704">
        <v>0</v>
      </c>
      <c r="S4704">
        <v>18</v>
      </c>
      <c r="T4704">
        <v>30</v>
      </c>
      <c r="U4704" t="s">
        <v>37</v>
      </c>
      <c r="V4704">
        <v>6</v>
      </c>
      <c r="W4704">
        <v>0</v>
      </c>
      <c r="X4704">
        <v>6</v>
      </c>
      <c r="Y4704">
        <v>70.22882352941177</v>
      </c>
      <c r="Z4704" s="1">
        <v>0</v>
      </c>
      <c r="AA4704" s="1"/>
    </row>
    <row r="4705" spans="1:27" x14ac:dyDescent="0.35">
      <c r="A4705">
        <v>1502</v>
      </c>
      <c r="B4705" t="e">
        <f>VLOOKUP(Tableau__3_Déplacements_2[[#This Row],[Id_Menage]],[2]Ménages!$A$2:$AD$1503,32)</f>
        <v>#REF!</v>
      </c>
      <c r="C4705" t="s">
        <v>16</v>
      </c>
      <c r="D4705" t="s">
        <v>10784</v>
      </c>
      <c r="E4705">
        <f>VLOOKUP(Tableau__3_Déplacements_2[[#This Row],[Id_Personne]],[1]!Tableau__2_Personnes_1[[Id_Personne]:[Age]],2)</f>
        <v>2</v>
      </c>
      <c r="F4705">
        <f>VLOOKUP(Tableau__3_Déplacements_2[[#This Row],[Id_Personne]],[1]!Tableau__2_Personnes_1[[Id_Personne]:[Age]],4)</f>
        <v>36</v>
      </c>
      <c r="G4705" t="s">
        <v>3</v>
      </c>
      <c r="H4705" t="s">
        <v>2</v>
      </c>
      <c r="I4705" t="s">
        <v>10783</v>
      </c>
      <c r="J4705">
        <v>1</v>
      </c>
      <c r="K4705">
        <v>1</v>
      </c>
      <c r="M4705">
        <v>21</v>
      </c>
      <c r="O4705" t="str">
        <f>IF(Tableau__3_Déplacements_2[[#This Row],[Ori]]=Tableau__3_Déplacements_2[[#This Row],[Des]],"local","metro")</f>
        <v>metro</v>
      </c>
      <c r="P4705">
        <v>10</v>
      </c>
      <c r="Q4705">
        <v>12</v>
      </c>
      <c r="R4705">
        <v>15</v>
      </c>
      <c r="S4705">
        <v>12</v>
      </c>
      <c r="T4705">
        <v>30</v>
      </c>
      <c r="U4705" t="s">
        <v>37</v>
      </c>
      <c r="V4705">
        <v>6</v>
      </c>
      <c r="W4705">
        <v>0</v>
      </c>
      <c r="X4705">
        <v>1</v>
      </c>
      <c r="Y4705">
        <v>70.22882352941177</v>
      </c>
      <c r="Z4705" s="1">
        <v>-1</v>
      </c>
      <c r="AA4705" s="1"/>
    </row>
    <row r="4706" spans="1:27" x14ac:dyDescent="0.35">
      <c r="A4706">
        <v>1502</v>
      </c>
      <c r="B4706" t="e">
        <f>VLOOKUP(Tableau__3_Déplacements_2[[#This Row],[Id_Menage]],[2]Ménages!$A$2:$AD$1503,32)</f>
        <v>#REF!</v>
      </c>
      <c r="C4706" t="s">
        <v>11</v>
      </c>
      <c r="D4706" t="s">
        <v>10781</v>
      </c>
      <c r="E4706">
        <f>VLOOKUP(Tableau__3_Déplacements_2[[#This Row],[Id_Personne]],[1]!Tableau__2_Personnes_1[[Id_Personne]:[Age]],2)</f>
        <v>1</v>
      </c>
      <c r="F4706">
        <f>VLOOKUP(Tableau__3_Déplacements_2[[#This Row],[Id_Personne]],[1]!Tableau__2_Personnes_1[[Id_Personne]:[Age]],4)</f>
        <v>49</v>
      </c>
      <c r="G4706" t="s">
        <v>3</v>
      </c>
      <c r="H4706" t="s">
        <v>2</v>
      </c>
      <c r="I4706" t="s">
        <v>10782</v>
      </c>
      <c r="J4706">
        <v>1</v>
      </c>
      <c r="K4706">
        <v>34</v>
      </c>
      <c r="M4706">
        <v>19</v>
      </c>
      <c r="O4706" t="str">
        <f>IF(Tableau__3_Déplacements_2[[#This Row],[Ori]]=Tableau__3_Déplacements_2[[#This Row],[Des]],"local","metro")</f>
        <v>metro</v>
      </c>
      <c r="P4706">
        <v>15</v>
      </c>
      <c r="Q4706">
        <v>17</v>
      </c>
      <c r="R4706">
        <v>0</v>
      </c>
      <c r="S4706">
        <v>17</v>
      </c>
      <c r="T4706">
        <v>40</v>
      </c>
      <c r="U4706" t="s">
        <v>30</v>
      </c>
      <c r="V4706">
        <v>8</v>
      </c>
      <c r="W4706">
        <v>250</v>
      </c>
      <c r="X4706">
        <v>6</v>
      </c>
      <c r="Y4706">
        <v>70.22882352941177</v>
      </c>
      <c r="Z4706" s="1">
        <v>0</v>
      </c>
      <c r="AA4706" s="1"/>
    </row>
    <row r="4707" spans="1:27" x14ac:dyDescent="0.35">
      <c r="A4707">
        <v>1502</v>
      </c>
      <c r="B4707" t="e">
        <f>VLOOKUP(Tableau__3_Déplacements_2[[#This Row],[Id_Menage]],[2]Ménages!$A$2:$AD$1503,32)</f>
        <v>#REF!</v>
      </c>
      <c r="C4707" t="s">
        <v>11</v>
      </c>
      <c r="D4707" t="s">
        <v>10781</v>
      </c>
      <c r="E4707">
        <f>VLOOKUP(Tableau__3_Déplacements_2[[#This Row],[Id_Personne]],[1]!Tableau__2_Personnes_1[[Id_Personne]:[Age]],2)</f>
        <v>1</v>
      </c>
      <c r="F4707">
        <f>VLOOKUP(Tableau__3_Déplacements_2[[#This Row],[Id_Personne]],[1]!Tableau__2_Personnes_1[[Id_Personne]:[Age]],4)</f>
        <v>49</v>
      </c>
      <c r="G4707" t="s">
        <v>0</v>
      </c>
      <c r="H4707" t="s">
        <v>7</v>
      </c>
      <c r="I4707" t="s">
        <v>10780</v>
      </c>
      <c r="J4707">
        <v>1</v>
      </c>
      <c r="K4707">
        <v>19</v>
      </c>
      <c r="M4707">
        <v>34</v>
      </c>
      <c r="O4707" t="str">
        <f>IF(Tableau__3_Déplacements_2[[#This Row],[Ori]]=Tableau__3_Déplacements_2[[#This Row],[Des]],"local","metro")</f>
        <v>metro</v>
      </c>
      <c r="P4707">
        <v>3</v>
      </c>
      <c r="Q4707">
        <v>10</v>
      </c>
      <c r="R4707">
        <v>30</v>
      </c>
      <c r="S4707">
        <v>11</v>
      </c>
      <c r="T4707">
        <v>0</v>
      </c>
      <c r="U4707" t="s">
        <v>30</v>
      </c>
      <c r="V4707">
        <v>8</v>
      </c>
      <c r="W4707">
        <v>250</v>
      </c>
      <c r="X4707">
        <v>6</v>
      </c>
      <c r="Y4707">
        <v>70.22882352941177</v>
      </c>
      <c r="Z4707" s="1">
        <v>-1</v>
      </c>
      <c r="AA4707" s="1"/>
    </row>
    <row r="4708" spans="1:27" x14ac:dyDescent="0.35">
      <c r="A4708">
        <v>1502</v>
      </c>
      <c r="B4708" t="e">
        <f>VLOOKUP(Tableau__3_Déplacements_2[[#This Row],[Id_Menage]],[2]Ménages!$A$2:$AD$1503,32)</f>
        <v>#REF!</v>
      </c>
      <c r="C4708" t="s">
        <v>5</v>
      </c>
      <c r="D4708" t="s">
        <v>10776</v>
      </c>
      <c r="E4708">
        <f>VLOOKUP(Tableau__3_Déplacements_2[[#This Row],[Id_Personne]],[1]!Tableau__2_Personnes_1[[Id_Personne]:[Age]],2)</f>
        <v>2</v>
      </c>
      <c r="F4708">
        <f>VLOOKUP(Tableau__3_Déplacements_2[[#This Row],[Id_Personne]],[1]!Tableau__2_Personnes_1[[Id_Personne]:[Age]],4)</f>
        <v>10</v>
      </c>
      <c r="G4708" t="s">
        <v>0</v>
      </c>
      <c r="H4708" t="s">
        <v>7</v>
      </c>
      <c r="I4708" t="s">
        <v>10779</v>
      </c>
      <c r="J4708">
        <v>1</v>
      </c>
      <c r="K4708">
        <v>19</v>
      </c>
      <c r="M4708">
        <v>16</v>
      </c>
      <c r="O4708" t="str">
        <f>IF(Tableau__3_Déplacements_2[[#This Row],[Ori]]=Tableau__3_Déplacements_2[[#This Row],[Des]],"local","metro")</f>
        <v>metro</v>
      </c>
      <c r="P4708">
        <v>7</v>
      </c>
      <c r="Q4708">
        <v>12</v>
      </c>
      <c r="R4708">
        <v>0</v>
      </c>
      <c r="S4708">
        <v>12</v>
      </c>
      <c r="T4708">
        <v>15</v>
      </c>
      <c r="U4708" t="s">
        <v>30</v>
      </c>
      <c r="V4708">
        <v>8</v>
      </c>
      <c r="W4708">
        <v>100</v>
      </c>
      <c r="X4708">
        <v>6</v>
      </c>
      <c r="Y4708">
        <v>70.22882352941177</v>
      </c>
      <c r="Z4708" s="1">
        <v>0</v>
      </c>
      <c r="AA4708" s="1"/>
    </row>
    <row r="4709" spans="1:27" x14ac:dyDescent="0.35">
      <c r="A4709">
        <v>1502</v>
      </c>
      <c r="B4709" t="e">
        <f>VLOOKUP(Tableau__3_Déplacements_2[[#This Row],[Id_Menage]],[2]Ménages!$A$2:$AD$1503,32)</f>
        <v>#REF!</v>
      </c>
      <c r="C4709" t="s">
        <v>5</v>
      </c>
      <c r="D4709" t="s">
        <v>10776</v>
      </c>
      <c r="E4709">
        <f>VLOOKUP(Tableau__3_Déplacements_2[[#This Row],[Id_Personne]],[1]!Tableau__2_Personnes_1[[Id_Personne]:[Age]],2)</f>
        <v>2</v>
      </c>
      <c r="F4709">
        <f>VLOOKUP(Tableau__3_Déplacements_2[[#This Row],[Id_Personne]],[1]!Tableau__2_Personnes_1[[Id_Personne]:[Age]],4)</f>
        <v>10</v>
      </c>
      <c r="G4709" t="s">
        <v>13</v>
      </c>
      <c r="H4709" t="s">
        <v>22</v>
      </c>
      <c r="I4709" t="s">
        <v>10778</v>
      </c>
      <c r="J4709">
        <v>1</v>
      </c>
      <c r="K4709">
        <v>19</v>
      </c>
      <c r="M4709">
        <v>19</v>
      </c>
      <c r="O4709" t="str">
        <f>IF(Tableau__3_Déplacements_2[[#This Row],[Ori]]=Tableau__3_Déplacements_2[[#This Row],[Des]],"local","metro")</f>
        <v>local</v>
      </c>
      <c r="P4709">
        <v>2</v>
      </c>
      <c r="Q4709">
        <v>15</v>
      </c>
      <c r="R4709">
        <v>0</v>
      </c>
      <c r="S4709">
        <v>15</v>
      </c>
      <c r="T4709">
        <v>10</v>
      </c>
      <c r="U4709" t="s">
        <v>0</v>
      </c>
      <c r="V4709">
        <v>1</v>
      </c>
      <c r="W4709">
        <v>0</v>
      </c>
      <c r="X4709">
        <v>6</v>
      </c>
      <c r="Y4709">
        <v>70.22882352941177</v>
      </c>
      <c r="Z4709" s="1">
        <v>0</v>
      </c>
      <c r="AA4709" s="1"/>
    </row>
    <row r="4710" spans="1:27" x14ac:dyDescent="0.35">
      <c r="A4710">
        <v>1502</v>
      </c>
      <c r="B4710" t="e">
        <f>VLOOKUP(Tableau__3_Déplacements_2[[#This Row],[Id_Menage]],[2]Ménages!$A$2:$AD$1503,32)</f>
        <v>#REF!</v>
      </c>
      <c r="C4710" t="s">
        <v>5</v>
      </c>
      <c r="D4710" t="s">
        <v>10776</v>
      </c>
      <c r="E4710">
        <f>VLOOKUP(Tableau__3_Déplacements_2[[#This Row],[Id_Personne]],[1]!Tableau__2_Personnes_1[[Id_Personne]:[Age]],2)</f>
        <v>2</v>
      </c>
      <c r="F4710">
        <f>VLOOKUP(Tableau__3_Déplacements_2[[#This Row],[Id_Personne]],[1]!Tableau__2_Personnes_1[[Id_Personne]:[Age]],4)</f>
        <v>10</v>
      </c>
      <c r="G4710" t="s">
        <v>27</v>
      </c>
      <c r="H4710" t="s">
        <v>26</v>
      </c>
      <c r="I4710" t="s">
        <v>10777</v>
      </c>
      <c r="J4710">
        <v>1</v>
      </c>
      <c r="K4710">
        <v>19</v>
      </c>
      <c r="M4710">
        <v>19</v>
      </c>
      <c r="O4710" t="str">
        <f>IF(Tableau__3_Déplacements_2[[#This Row],[Ori]]=Tableau__3_Déplacements_2[[#This Row],[Des]],"local","metro")</f>
        <v>local</v>
      </c>
      <c r="P4710">
        <v>15</v>
      </c>
      <c r="Q4710">
        <v>16</v>
      </c>
      <c r="R4710">
        <v>0</v>
      </c>
      <c r="S4710">
        <v>17</v>
      </c>
      <c r="T4710">
        <v>10</v>
      </c>
      <c r="U4710" t="s">
        <v>0</v>
      </c>
      <c r="V4710">
        <v>1</v>
      </c>
      <c r="W4710">
        <v>0</v>
      </c>
      <c r="X4710">
        <v>6</v>
      </c>
      <c r="Y4710">
        <v>70.22882352941177</v>
      </c>
      <c r="Z4710" s="1">
        <v>0</v>
      </c>
      <c r="AA4710" s="1"/>
    </row>
    <row r="4711" spans="1:27" x14ac:dyDescent="0.35">
      <c r="A4711">
        <v>1502</v>
      </c>
      <c r="B4711" t="e">
        <f>VLOOKUP(Tableau__3_Déplacements_2[[#This Row],[Id_Menage]],[2]Ménages!$A$2:$AD$1503,32)</f>
        <v>#REF!</v>
      </c>
      <c r="C4711" t="s">
        <v>5</v>
      </c>
      <c r="D4711" t="s">
        <v>10776</v>
      </c>
      <c r="E4711">
        <f>VLOOKUP(Tableau__3_Déplacements_2[[#This Row],[Id_Personne]],[1]!Tableau__2_Personnes_1[[Id_Personne]:[Age]],2)</f>
        <v>2</v>
      </c>
      <c r="F4711">
        <f>VLOOKUP(Tableau__3_Déplacements_2[[#This Row],[Id_Personne]],[1]!Tableau__2_Personnes_1[[Id_Personne]:[Age]],4)</f>
        <v>10</v>
      </c>
      <c r="G4711" t="s">
        <v>3</v>
      </c>
      <c r="H4711" t="s">
        <v>2</v>
      </c>
      <c r="I4711" t="s">
        <v>10775</v>
      </c>
      <c r="J4711">
        <v>1</v>
      </c>
      <c r="K4711">
        <v>16</v>
      </c>
      <c r="M4711">
        <v>19</v>
      </c>
      <c r="O4711" t="str">
        <f>IF(Tableau__3_Déplacements_2[[#This Row],[Ori]]=Tableau__3_Déplacements_2[[#This Row],[Des]],"local","metro")</f>
        <v>metro</v>
      </c>
      <c r="P4711">
        <v>15</v>
      </c>
      <c r="Q4711">
        <v>13</v>
      </c>
      <c r="R4711">
        <v>30</v>
      </c>
      <c r="S4711">
        <v>13</v>
      </c>
      <c r="T4711">
        <v>45</v>
      </c>
      <c r="U4711" t="s">
        <v>30</v>
      </c>
      <c r="V4711">
        <v>8</v>
      </c>
      <c r="W4711">
        <v>100</v>
      </c>
      <c r="X4711">
        <v>6</v>
      </c>
      <c r="Y4711">
        <v>70.22882352941177</v>
      </c>
      <c r="Z4711" s="1">
        <v>-1</v>
      </c>
      <c r="AA4711" s="1"/>
    </row>
    <row r="4712" spans="1:27" x14ac:dyDescent="0.35">
      <c r="A4712">
        <v>1502</v>
      </c>
      <c r="B4712" t="e">
        <f>VLOOKUP(Tableau__3_Déplacements_2[[#This Row],[Id_Menage]],[2]Ménages!$A$2:$AD$1503,32)</f>
        <v>#REF!</v>
      </c>
      <c r="C4712" t="s">
        <v>65</v>
      </c>
      <c r="D4712" t="s">
        <v>10773</v>
      </c>
      <c r="E4712">
        <f>VLOOKUP(Tableau__3_Déplacements_2[[#This Row],[Id_Personne]],[1]!Tableau__2_Personnes_1[[Id_Personne]:[Age]],2)</f>
        <v>1</v>
      </c>
      <c r="F4712">
        <f>VLOOKUP(Tableau__3_Déplacements_2[[#This Row],[Id_Personne]],[1]!Tableau__2_Personnes_1[[Id_Personne]:[Age]],4)</f>
        <v>20</v>
      </c>
      <c r="G4712" t="s">
        <v>0</v>
      </c>
      <c r="H4712" t="s">
        <v>7</v>
      </c>
      <c r="I4712" t="s">
        <v>10774</v>
      </c>
      <c r="J4712">
        <v>1</v>
      </c>
      <c r="K4712">
        <v>19</v>
      </c>
      <c r="M4712">
        <v>19</v>
      </c>
      <c r="O4712" t="str">
        <f>IF(Tableau__3_Déplacements_2[[#This Row],[Ori]]=Tableau__3_Déplacements_2[[#This Row],[Des]],"local","metro")</f>
        <v>local</v>
      </c>
      <c r="P4712">
        <v>7</v>
      </c>
      <c r="Q4712">
        <v>10</v>
      </c>
      <c r="R4712">
        <v>0</v>
      </c>
      <c r="S4712">
        <v>10</v>
      </c>
      <c r="T4712">
        <v>20</v>
      </c>
      <c r="U4712" t="s">
        <v>0</v>
      </c>
      <c r="V4712">
        <v>1</v>
      </c>
      <c r="W4712">
        <v>0</v>
      </c>
      <c r="X4712">
        <v>3</v>
      </c>
      <c r="Y4712">
        <v>70.22882352941177</v>
      </c>
      <c r="Z4712" s="1">
        <v>0</v>
      </c>
      <c r="AA4712" s="1"/>
    </row>
    <row r="4713" spans="1:27" x14ac:dyDescent="0.35">
      <c r="A4713">
        <v>1502</v>
      </c>
      <c r="B4713" t="e">
        <f>VLOOKUP(Tableau__3_Déplacements_2[[#This Row],[Id_Menage]],[2]Ménages!$A$2:$AD$1503,32)</f>
        <v>#REF!</v>
      </c>
      <c r="C4713" t="s">
        <v>65</v>
      </c>
      <c r="D4713" t="s">
        <v>10773</v>
      </c>
      <c r="E4713">
        <f>VLOOKUP(Tableau__3_Déplacements_2[[#This Row],[Id_Personne]],[1]!Tableau__2_Personnes_1[[Id_Personne]:[Age]],2)</f>
        <v>1</v>
      </c>
      <c r="F4713">
        <f>VLOOKUP(Tableau__3_Déplacements_2[[#This Row],[Id_Personne]],[1]!Tableau__2_Personnes_1[[Id_Personne]:[Age]],4)</f>
        <v>20</v>
      </c>
      <c r="G4713" t="s">
        <v>3</v>
      </c>
      <c r="H4713" t="s">
        <v>2</v>
      </c>
      <c r="I4713" t="s">
        <v>10772</v>
      </c>
      <c r="J4713">
        <v>1</v>
      </c>
      <c r="K4713">
        <v>19</v>
      </c>
      <c r="M4713">
        <v>19</v>
      </c>
      <c r="O4713" t="str">
        <f>IF(Tableau__3_Déplacements_2[[#This Row],[Ori]]=Tableau__3_Déplacements_2[[#This Row],[Des]],"local","metro")</f>
        <v>local</v>
      </c>
      <c r="P4713">
        <v>15</v>
      </c>
      <c r="Q4713">
        <v>11</v>
      </c>
      <c r="R4713">
        <v>0</v>
      </c>
      <c r="S4713">
        <v>11</v>
      </c>
      <c r="T4713">
        <v>20</v>
      </c>
      <c r="U4713" t="s">
        <v>0</v>
      </c>
      <c r="V4713">
        <v>1</v>
      </c>
      <c r="W4713">
        <v>0</v>
      </c>
      <c r="X4713">
        <v>3</v>
      </c>
      <c r="Y4713">
        <v>70.22882352941177</v>
      </c>
      <c r="Z4713" s="1">
        <v>0</v>
      </c>
      <c r="AA4713" s="1"/>
    </row>
    <row r="4714" spans="1:27" x14ac:dyDescent="0.35">
      <c r="A4714">
        <v>1503</v>
      </c>
      <c r="B4714" t="e">
        <f>VLOOKUP(Tableau__3_Déplacements_2[[#This Row],[Id_Menage]],[2]Ménages!$A$2:$AD$1503,32)</f>
        <v>#REF!</v>
      </c>
      <c r="C4714" t="s">
        <v>16</v>
      </c>
      <c r="D4714" t="s">
        <v>10768</v>
      </c>
      <c r="E4714">
        <f>VLOOKUP(Tableau__3_Déplacements_2[[#This Row],[Id_Personne]],[1]!Tableau__2_Personnes_1[[Id_Personne]:[Age]],2)</f>
        <v>1</v>
      </c>
      <c r="F4714">
        <f>VLOOKUP(Tableau__3_Déplacements_2[[#This Row],[Id_Personne]],[1]!Tableau__2_Personnes_1[[Id_Personne]:[Age]],4)</f>
        <v>40</v>
      </c>
      <c r="G4714" t="s">
        <v>27</v>
      </c>
      <c r="H4714" t="s">
        <v>26</v>
      </c>
      <c r="I4714" t="s">
        <v>10771</v>
      </c>
      <c r="J4714">
        <v>1</v>
      </c>
      <c r="K4714">
        <v>34</v>
      </c>
      <c r="M4714">
        <v>19</v>
      </c>
      <c r="O4714" t="str">
        <f>IF(Tableau__3_Déplacements_2[[#This Row],[Ori]]=Tableau__3_Déplacements_2[[#This Row],[Des]],"local","metro")</f>
        <v>metro</v>
      </c>
      <c r="P4714">
        <v>15</v>
      </c>
      <c r="Q4714">
        <v>17</v>
      </c>
      <c r="R4714">
        <v>0</v>
      </c>
      <c r="S4714">
        <v>17</v>
      </c>
      <c r="T4714">
        <v>30</v>
      </c>
      <c r="U4714" t="s">
        <v>37</v>
      </c>
      <c r="V4714">
        <v>6</v>
      </c>
      <c r="W4714">
        <v>200</v>
      </c>
      <c r="X4714">
        <v>6</v>
      </c>
      <c r="Y4714">
        <v>70.22882352941177</v>
      </c>
      <c r="Z4714" s="1">
        <v>0</v>
      </c>
      <c r="AA4714" s="1"/>
    </row>
    <row r="4715" spans="1:27" x14ac:dyDescent="0.35">
      <c r="A4715">
        <v>1503</v>
      </c>
      <c r="B4715" t="e">
        <f>VLOOKUP(Tableau__3_Déplacements_2[[#This Row],[Id_Menage]],[2]Ménages!$A$2:$AD$1503,32)</f>
        <v>#REF!</v>
      </c>
      <c r="C4715" t="s">
        <v>16</v>
      </c>
      <c r="D4715" t="s">
        <v>10768</v>
      </c>
      <c r="E4715">
        <f>VLOOKUP(Tableau__3_Déplacements_2[[#This Row],[Id_Personne]],[1]!Tableau__2_Personnes_1[[Id_Personne]:[Age]],2)</f>
        <v>1</v>
      </c>
      <c r="F4715">
        <f>VLOOKUP(Tableau__3_Déplacements_2[[#This Row],[Id_Personne]],[1]!Tableau__2_Personnes_1[[Id_Personne]:[Age]],4)</f>
        <v>40</v>
      </c>
      <c r="G4715" t="s">
        <v>13</v>
      </c>
      <c r="H4715" t="s">
        <v>22</v>
      </c>
      <c r="I4715" t="s">
        <v>10770</v>
      </c>
      <c r="J4715">
        <v>1</v>
      </c>
      <c r="K4715">
        <v>34</v>
      </c>
      <c r="M4715">
        <v>34</v>
      </c>
      <c r="O4715" t="str">
        <f>IF(Tableau__3_Déplacements_2[[#This Row],[Ori]]=Tableau__3_Déplacements_2[[#This Row],[Des]],"local","metro")</f>
        <v>local</v>
      </c>
      <c r="P4715">
        <v>3</v>
      </c>
      <c r="Q4715">
        <v>15</v>
      </c>
      <c r="R4715">
        <v>0</v>
      </c>
      <c r="S4715">
        <v>15</v>
      </c>
      <c r="T4715">
        <v>20</v>
      </c>
      <c r="U4715" t="s">
        <v>169</v>
      </c>
      <c r="V4715">
        <v>7</v>
      </c>
      <c r="W4715">
        <v>200</v>
      </c>
      <c r="X4715">
        <v>1</v>
      </c>
      <c r="Y4715">
        <v>70.22882352941177</v>
      </c>
      <c r="Z4715" s="1">
        <v>0</v>
      </c>
      <c r="AA4715" s="1"/>
    </row>
    <row r="4716" spans="1:27" x14ac:dyDescent="0.35">
      <c r="A4716">
        <v>1503</v>
      </c>
      <c r="B4716" t="e">
        <f>VLOOKUP(Tableau__3_Déplacements_2[[#This Row],[Id_Menage]],[2]Ménages!$A$2:$AD$1503,32)</f>
        <v>#REF!</v>
      </c>
      <c r="C4716" t="s">
        <v>16</v>
      </c>
      <c r="D4716" t="s">
        <v>10768</v>
      </c>
      <c r="E4716">
        <f>VLOOKUP(Tableau__3_Déplacements_2[[#This Row],[Id_Personne]],[1]!Tableau__2_Personnes_1[[Id_Personne]:[Age]],2)</f>
        <v>1</v>
      </c>
      <c r="F4716">
        <f>VLOOKUP(Tableau__3_Déplacements_2[[#This Row],[Id_Personne]],[1]!Tableau__2_Personnes_1[[Id_Personne]:[Age]],4)</f>
        <v>40</v>
      </c>
      <c r="G4716" t="s">
        <v>3</v>
      </c>
      <c r="H4716" t="s">
        <v>2</v>
      </c>
      <c r="I4716" t="s">
        <v>10769</v>
      </c>
      <c r="J4716">
        <v>1</v>
      </c>
      <c r="K4716">
        <v>34</v>
      </c>
      <c r="M4716">
        <v>34</v>
      </c>
      <c r="O4716" t="str">
        <f>IF(Tableau__3_Déplacements_2[[#This Row],[Ori]]=Tableau__3_Déplacements_2[[#This Row],[Des]],"local","metro")</f>
        <v>local</v>
      </c>
      <c r="P4716">
        <v>13</v>
      </c>
      <c r="Q4716">
        <v>14</v>
      </c>
      <c r="R4716">
        <v>0</v>
      </c>
      <c r="S4716">
        <v>14</v>
      </c>
      <c r="T4716">
        <v>30</v>
      </c>
      <c r="U4716" t="s">
        <v>169</v>
      </c>
      <c r="V4716">
        <v>7</v>
      </c>
      <c r="W4716">
        <v>250</v>
      </c>
      <c r="X4716">
        <v>1</v>
      </c>
      <c r="Y4716">
        <v>70.22882352941177</v>
      </c>
      <c r="Z4716" s="1">
        <v>0</v>
      </c>
      <c r="AA4716" s="1"/>
    </row>
    <row r="4717" spans="1:27" x14ac:dyDescent="0.35">
      <c r="A4717">
        <v>1503</v>
      </c>
      <c r="B4717" t="e">
        <f>VLOOKUP(Tableau__3_Déplacements_2[[#This Row],[Id_Menage]],[2]Ménages!$A$2:$AD$1503,32)</f>
        <v>#REF!</v>
      </c>
      <c r="C4717" t="s">
        <v>16</v>
      </c>
      <c r="D4717" t="s">
        <v>10768</v>
      </c>
      <c r="E4717">
        <f>VLOOKUP(Tableau__3_Déplacements_2[[#This Row],[Id_Personne]],[1]!Tableau__2_Personnes_1[[Id_Personne]:[Age]],2)</f>
        <v>1</v>
      </c>
      <c r="F4717">
        <f>VLOOKUP(Tableau__3_Déplacements_2[[#This Row],[Id_Personne]],[1]!Tableau__2_Personnes_1[[Id_Personne]:[Age]],4)</f>
        <v>40</v>
      </c>
      <c r="G4717" t="s">
        <v>0</v>
      </c>
      <c r="H4717" t="s">
        <v>7</v>
      </c>
      <c r="I4717" t="s">
        <v>10767</v>
      </c>
      <c r="J4717">
        <v>1</v>
      </c>
      <c r="K4717">
        <v>19</v>
      </c>
      <c r="M4717">
        <v>34</v>
      </c>
      <c r="O4717" t="str">
        <f>IF(Tableau__3_Déplacements_2[[#This Row],[Ori]]=Tableau__3_Déplacements_2[[#This Row],[Des]],"local","metro")</f>
        <v>metro</v>
      </c>
      <c r="P4717">
        <v>3</v>
      </c>
      <c r="Q4717">
        <v>8</v>
      </c>
      <c r="R4717">
        <v>0</v>
      </c>
      <c r="S4717">
        <v>8</v>
      </c>
      <c r="T4717">
        <v>30</v>
      </c>
      <c r="U4717" t="s">
        <v>37</v>
      </c>
      <c r="V4717">
        <v>6</v>
      </c>
      <c r="W4717">
        <v>200</v>
      </c>
      <c r="X4717">
        <v>6</v>
      </c>
      <c r="Y4717">
        <v>70.22882352941177</v>
      </c>
      <c r="Z4717" s="1">
        <v>0</v>
      </c>
      <c r="AA4717" s="1"/>
    </row>
    <row r="4718" spans="1:27" x14ac:dyDescent="0.35">
      <c r="A4718">
        <v>1503</v>
      </c>
      <c r="B4718" t="e">
        <f>VLOOKUP(Tableau__3_Déplacements_2[[#This Row],[Id_Menage]],[2]Ménages!$A$2:$AD$1503,32)</f>
        <v>#REF!</v>
      </c>
      <c r="C4718" t="s">
        <v>11</v>
      </c>
      <c r="D4718" t="s">
        <v>10765</v>
      </c>
      <c r="E4718">
        <f>VLOOKUP(Tableau__3_Déplacements_2[[#This Row],[Id_Personne]],[1]!Tableau__2_Personnes_1[[Id_Personne]:[Age]],2)</f>
        <v>2</v>
      </c>
      <c r="F4718">
        <f>VLOOKUP(Tableau__3_Déplacements_2[[#This Row],[Id_Personne]],[1]!Tableau__2_Personnes_1[[Id_Personne]:[Age]],4)</f>
        <v>30</v>
      </c>
      <c r="G4718" t="s">
        <v>3</v>
      </c>
      <c r="H4718" t="s">
        <v>2</v>
      </c>
      <c r="I4718" t="s">
        <v>10766</v>
      </c>
      <c r="J4718">
        <v>1</v>
      </c>
      <c r="K4718">
        <v>34</v>
      </c>
      <c r="M4718">
        <v>19</v>
      </c>
      <c r="O4718" t="str">
        <f>IF(Tableau__3_Déplacements_2[[#This Row],[Ori]]=Tableau__3_Déplacements_2[[#This Row],[Des]],"local","metro")</f>
        <v>metro</v>
      </c>
      <c r="P4718">
        <v>15</v>
      </c>
      <c r="Q4718">
        <v>16</v>
      </c>
      <c r="R4718">
        <v>30</v>
      </c>
      <c r="S4718">
        <v>17</v>
      </c>
      <c r="T4718">
        <v>0</v>
      </c>
      <c r="U4718" t="s">
        <v>169</v>
      </c>
      <c r="V4718">
        <v>7</v>
      </c>
      <c r="W4718">
        <v>300</v>
      </c>
      <c r="X4718">
        <v>6</v>
      </c>
      <c r="Y4718">
        <v>70.22882352941177</v>
      </c>
      <c r="Z4718" s="1">
        <v>-1</v>
      </c>
      <c r="AA4718" s="1"/>
    </row>
    <row r="4719" spans="1:27" x14ac:dyDescent="0.35">
      <c r="A4719">
        <v>1503</v>
      </c>
      <c r="B4719" t="e">
        <f>VLOOKUP(Tableau__3_Déplacements_2[[#This Row],[Id_Menage]],[2]Ménages!$A$2:$AD$1503,32)</f>
        <v>#REF!</v>
      </c>
      <c r="C4719" t="s">
        <v>11</v>
      </c>
      <c r="D4719" t="s">
        <v>10765</v>
      </c>
      <c r="E4719">
        <f>VLOOKUP(Tableau__3_Déplacements_2[[#This Row],[Id_Personne]],[1]!Tableau__2_Personnes_1[[Id_Personne]:[Age]],2)</f>
        <v>2</v>
      </c>
      <c r="F4719">
        <f>VLOOKUP(Tableau__3_Déplacements_2[[#This Row],[Id_Personne]],[1]!Tableau__2_Personnes_1[[Id_Personne]:[Age]],4)</f>
        <v>30</v>
      </c>
      <c r="G4719" t="s">
        <v>0</v>
      </c>
      <c r="H4719" t="s">
        <v>7</v>
      </c>
      <c r="I4719" t="s">
        <v>10764</v>
      </c>
      <c r="J4719">
        <v>1</v>
      </c>
      <c r="K4719">
        <v>19</v>
      </c>
      <c r="M4719">
        <v>34</v>
      </c>
      <c r="O4719" t="str">
        <f>IF(Tableau__3_Déplacements_2[[#This Row],[Ori]]=Tableau__3_Déplacements_2[[#This Row],[Des]],"local","metro")</f>
        <v>metro</v>
      </c>
      <c r="P4719">
        <v>3</v>
      </c>
      <c r="Q4719">
        <v>8</v>
      </c>
      <c r="R4719">
        <v>0</v>
      </c>
      <c r="S4719">
        <v>8</v>
      </c>
      <c r="T4719">
        <v>30</v>
      </c>
      <c r="U4719" t="s">
        <v>169</v>
      </c>
      <c r="V4719">
        <v>7</v>
      </c>
      <c r="W4719">
        <v>300</v>
      </c>
      <c r="X4719">
        <v>6</v>
      </c>
      <c r="Y4719">
        <v>70.22882352941177</v>
      </c>
      <c r="Z4719" s="1">
        <v>0</v>
      </c>
      <c r="AA4719" s="1"/>
    </row>
    <row r="4720" spans="1:27" x14ac:dyDescent="0.35">
      <c r="A4720">
        <v>1503</v>
      </c>
      <c r="B4720" t="e">
        <f>VLOOKUP(Tableau__3_Déplacements_2[[#This Row],[Id_Menage]],[2]Ménages!$A$2:$AD$1503,32)</f>
        <v>#REF!</v>
      </c>
      <c r="C4720" t="s">
        <v>5</v>
      </c>
      <c r="D4720" t="s">
        <v>10762</v>
      </c>
      <c r="E4720">
        <f>VLOOKUP(Tableau__3_Déplacements_2[[#This Row],[Id_Personne]],[1]!Tableau__2_Personnes_1[[Id_Personne]:[Age]],2)</f>
        <v>1</v>
      </c>
      <c r="F4720">
        <f>VLOOKUP(Tableau__3_Déplacements_2[[#This Row],[Id_Personne]],[1]!Tableau__2_Personnes_1[[Id_Personne]:[Age]],4)</f>
        <v>15</v>
      </c>
      <c r="G4720" t="s">
        <v>0</v>
      </c>
      <c r="H4720" t="s">
        <v>7</v>
      </c>
      <c r="I4720" t="s">
        <v>10763</v>
      </c>
      <c r="J4720">
        <v>1</v>
      </c>
      <c r="K4720">
        <v>19</v>
      </c>
      <c r="M4720">
        <v>12</v>
      </c>
      <c r="O4720" t="str">
        <f>IF(Tableau__3_Déplacements_2[[#This Row],[Ori]]=Tableau__3_Déplacements_2[[#This Row],[Des]],"local","metro")</f>
        <v>metro</v>
      </c>
      <c r="P4720">
        <v>12</v>
      </c>
      <c r="Q4720">
        <v>10</v>
      </c>
      <c r="R4720">
        <v>0</v>
      </c>
      <c r="S4720">
        <v>10</v>
      </c>
      <c r="T4720">
        <v>30</v>
      </c>
      <c r="U4720" t="s">
        <v>30</v>
      </c>
      <c r="V4720">
        <v>8</v>
      </c>
      <c r="W4720">
        <v>250</v>
      </c>
      <c r="X4720">
        <v>6</v>
      </c>
      <c r="Y4720">
        <v>70.22882352941177</v>
      </c>
      <c r="Z4720" s="1">
        <v>0</v>
      </c>
      <c r="AA4720" s="1"/>
    </row>
    <row r="4721" spans="1:27" x14ac:dyDescent="0.35">
      <c r="A4721">
        <v>1503</v>
      </c>
      <c r="B4721" t="e">
        <f>VLOOKUP(Tableau__3_Déplacements_2[[#This Row],[Id_Menage]],[2]Ménages!$A$2:$AD$1503,32)</f>
        <v>#REF!</v>
      </c>
      <c r="C4721" t="s">
        <v>5</v>
      </c>
      <c r="D4721" t="s">
        <v>10762</v>
      </c>
      <c r="E4721">
        <f>VLOOKUP(Tableau__3_Déplacements_2[[#This Row],[Id_Personne]],[1]!Tableau__2_Personnes_1[[Id_Personne]:[Age]],2)</f>
        <v>1</v>
      </c>
      <c r="F4721">
        <f>VLOOKUP(Tableau__3_Déplacements_2[[#This Row],[Id_Personne]],[1]!Tableau__2_Personnes_1[[Id_Personne]:[Age]],4)</f>
        <v>15</v>
      </c>
      <c r="G4721" t="s">
        <v>3</v>
      </c>
      <c r="H4721" t="s">
        <v>2</v>
      </c>
      <c r="I4721" t="s">
        <v>10761</v>
      </c>
      <c r="J4721">
        <v>1</v>
      </c>
      <c r="K4721">
        <v>12</v>
      </c>
      <c r="M4721">
        <v>19</v>
      </c>
      <c r="O4721" t="str">
        <f>IF(Tableau__3_Déplacements_2[[#This Row],[Ori]]=Tableau__3_Déplacements_2[[#This Row],[Des]],"local","metro")</f>
        <v>metro</v>
      </c>
      <c r="P4721">
        <v>15</v>
      </c>
      <c r="Q4721">
        <v>16</v>
      </c>
      <c r="R4721">
        <v>0</v>
      </c>
      <c r="S4721">
        <v>16</v>
      </c>
      <c r="T4721">
        <v>30</v>
      </c>
      <c r="U4721" t="s">
        <v>30</v>
      </c>
      <c r="V4721">
        <v>8</v>
      </c>
      <c r="W4721">
        <v>250</v>
      </c>
      <c r="X4721">
        <v>6</v>
      </c>
      <c r="Y4721">
        <v>70.22882352941177</v>
      </c>
      <c r="Z4721" s="1">
        <v>0</v>
      </c>
      <c r="AA4721" s="1"/>
    </row>
    <row r="4722" spans="1:27" x14ac:dyDescent="0.35">
      <c r="A4722">
        <v>1503</v>
      </c>
      <c r="B4722" t="e">
        <f>VLOOKUP(Tableau__3_Déplacements_2[[#This Row],[Id_Menage]],[2]Ménages!$A$2:$AD$1503,32)</f>
        <v>#REF!</v>
      </c>
      <c r="C4722" t="s">
        <v>65</v>
      </c>
      <c r="D4722" t="s">
        <v>10759</v>
      </c>
      <c r="E4722">
        <f>VLOOKUP(Tableau__3_Déplacements_2[[#This Row],[Id_Personne]],[1]!Tableau__2_Personnes_1[[Id_Personne]:[Age]],2)</f>
        <v>1</v>
      </c>
      <c r="F4722">
        <f>VLOOKUP(Tableau__3_Déplacements_2[[#This Row],[Id_Personne]],[1]!Tableau__2_Personnes_1[[Id_Personne]:[Age]],4)</f>
        <v>12</v>
      </c>
      <c r="G4722" t="s">
        <v>0</v>
      </c>
      <c r="H4722" t="s">
        <v>7</v>
      </c>
      <c r="I4722" t="s">
        <v>10760</v>
      </c>
      <c r="J4722">
        <v>1</v>
      </c>
      <c r="K4722">
        <v>19</v>
      </c>
      <c r="M4722">
        <v>12</v>
      </c>
      <c r="O4722" t="str">
        <f>IF(Tableau__3_Déplacements_2[[#This Row],[Ori]]=Tableau__3_Déplacements_2[[#This Row],[Des]],"local","metro")</f>
        <v>metro</v>
      </c>
      <c r="P4722">
        <v>12</v>
      </c>
      <c r="Q4722">
        <v>10</v>
      </c>
      <c r="R4722">
        <v>0</v>
      </c>
      <c r="S4722">
        <v>10</v>
      </c>
      <c r="T4722">
        <v>30</v>
      </c>
      <c r="U4722" t="s">
        <v>30</v>
      </c>
      <c r="V4722">
        <v>8</v>
      </c>
      <c r="W4722">
        <v>250</v>
      </c>
      <c r="X4722">
        <v>6</v>
      </c>
      <c r="Y4722">
        <v>70.22882352941177</v>
      </c>
      <c r="Z4722" s="1">
        <v>0</v>
      </c>
      <c r="AA4722" s="1"/>
    </row>
    <row r="4723" spans="1:27" x14ac:dyDescent="0.35">
      <c r="A4723">
        <v>1503</v>
      </c>
      <c r="B4723" t="e">
        <f>VLOOKUP(Tableau__3_Déplacements_2[[#This Row],[Id_Menage]],[2]Ménages!$A$2:$AD$1503,32)</f>
        <v>#REF!</v>
      </c>
      <c r="C4723" t="s">
        <v>65</v>
      </c>
      <c r="D4723" t="s">
        <v>10759</v>
      </c>
      <c r="E4723">
        <f>VLOOKUP(Tableau__3_Déplacements_2[[#This Row],[Id_Personne]],[1]!Tableau__2_Personnes_1[[Id_Personne]:[Age]],2)</f>
        <v>1</v>
      </c>
      <c r="F4723">
        <f>VLOOKUP(Tableau__3_Déplacements_2[[#This Row],[Id_Personne]],[1]!Tableau__2_Personnes_1[[Id_Personne]:[Age]],4)</f>
        <v>12</v>
      </c>
      <c r="G4723" t="s">
        <v>3</v>
      </c>
      <c r="H4723" t="s">
        <v>2</v>
      </c>
      <c r="I4723" t="s">
        <v>10758</v>
      </c>
      <c r="J4723">
        <v>1</v>
      </c>
      <c r="K4723">
        <v>12</v>
      </c>
      <c r="M4723">
        <v>19</v>
      </c>
      <c r="O4723" t="str">
        <f>IF(Tableau__3_Déplacements_2[[#This Row],[Ori]]=Tableau__3_Déplacements_2[[#This Row],[Des]],"local","metro")</f>
        <v>metro</v>
      </c>
      <c r="P4723">
        <v>15</v>
      </c>
      <c r="Q4723">
        <v>16</v>
      </c>
      <c r="R4723">
        <v>0</v>
      </c>
      <c r="S4723">
        <v>16</v>
      </c>
      <c r="T4723">
        <v>30</v>
      </c>
      <c r="U4723" t="s">
        <v>30</v>
      </c>
      <c r="V4723">
        <v>8</v>
      </c>
      <c r="W4723">
        <v>250</v>
      </c>
      <c r="X4723">
        <v>6</v>
      </c>
      <c r="Y4723">
        <v>70.22882352941177</v>
      </c>
      <c r="Z4723" s="1">
        <v>0</v>
      </c>
      <c r="AA4723" s="1"/>
    </row>
    <row r="4724" spans="1:27" x14ac:dyDescent="0.35">
      <c r="A4724">
        <v>1503</v>
      </c>
      <c r="B4724" t="e">
        <f>VLOOKUP(Tableau__3_Déplacements_2[[#This Row],[Id_Menage]],[2]Ménages!$A$2:$AD$1503,32)</f>
        <v>#REF!</v>
      </c>
      <c r="C4724" t="s">
        <v>61</v>
      </c>
      <c r="D4724" t="s">
        <v>10756</v>
      </c>
      <c r="E4724">
        <f>VLOOKUP(Tableau__3_Déplacements_2[[#This Row],[Id_Personne]],[1]!Tableau__2_Personnes_1[[Id_Personne]:[Age]],2)</f>
        <v>1</v>
      </c>
      <c r="F4724">
        <f>VLOOKUP(Tableau__3_Déplacements_2[[#This Row],[Id_Personne]],[1]!Tableau__2_Personnes_1[[Id_Personne]:[Age]],4)</f>
        <v>18</v>
      </c>
      <c r="G4724" t="s">
        <v>0</v>
      </c>
      <c r="H4724" t="s">
        <v>7</v>
      </c>
      <c r="I4724" t="s">
        <v>10757</v>
      </c>
      <c r="J4724">
        <v>1</v>
      </c>
      <c r="K4724">
        <v>19</v>
      </c>
      <c r="M4724">
        <v>12</v>
      </c>
      <c r="O4724" t="str">
        <f>IF(Tableau__3_Déplacements_2[[#This Row],[Ori]]=Tableau__3_Déplacements_2[[#This Row],[Des]],"local","metro")</f>
        <v>metro</v>
      </c>
      <c r="P4724">
        <v>12</v>
      </c>
      <c r="Q4724">
        <v>10</v>
      </c>
      <c r="R4724">
        <v>0</v>
      </c>
      <c r="S4724">
        <v>10</v>
      </c>
      <c r="T4724">
        <v>30</v>
      </c>
      <c r="U4724" t="s">
        <v>30</v>
      </c>
      <c r="V4724">
        <v>8</v>
      </c>
      <c r="W4724">
        <v>250</v>
      </c>
      <c r="X4724">
        <v>6</v>
      </c>
      <c r="Y4724">
        <v>70.22882352941177</v>
      </c>
      <c r="Z4724" s="1">
        <v>0</v>
      </c>
      <c r="AA4724" s="1"/>
    </row>
    <row r="4725" spans="1:27" x14ac:dyDescent="0.35">
      <c r="A4725">
        <v>1503</v>
      </c>
      <c r="B4725" t="e">
        <f>VLOOKUP(Tableau__3_Déplacements_2[[#This Row],[Id_Menage]],[2]Ménages!$A$2:$AD$1503,32)</f>
        <v>#REF!</v>
      </c>
      <c r="C4725" t="s">
        <v>61</v>
      </c>
      <c r="D4725" t="s">
        <v>10756</v>
      </c>
      <c r="E4725">
        <f>VLOOKUP(Tableau__3_Déplacements_2[[#This Row],[Id_Personne]],[1]!Tableau__2_Personnes_1[[Id_Personne]:[Age]],2)</f>
        <v>1</v>
      </c>
      <c r="F4725">
        <f>VLOOKUP(Tableau__3_Déplacements_2[[#This Row],[Id_Personne]],[1]!Tableau__2_Personnes_1[[Id_Personne]:[Age]],4)</f>
        <v>18</v>
      </c>
      <c r="G4725" t="s">
        <v>3</v>
      </c>
      <c r="H4725" t="s">
        <v>2</v>
      </c>
      <c r="I4725" t="s">
        <v>10755</v>
      </c>
      <c r="J4725">
        <v>1</v>
      </c>
      <c r="K4725">
        <v>12</v>
      </c>
      <c r="M4725">
        <v>19</v>
      </c>
      <c r="O4725" t="str">
        <f>IF(Tableau__3_Déplacements_2[[#This Row],[Ori]]=Tableau__3_Déplacements_2[[#This Row],[Des]],"local","metro")</f>
        <v>metro</v>
      </c>
      <c r="P4725">
        <v>15</v>
      </c>
      <c r="Q4725">
        <v>16</v>
      </c>
      <c r="R4725">
        <v>0</v>
      </c>
      <c r="S4725">
        <v>16</v>
      </c>
      <c r="T4725">
        <v>30</v>
      </c>
      <c r="U4725" t="s">
        <v>30</v>
      </c>
      <c r="V4725">
        <v>8</v>
      </c>
      <c r="W4725">
        <v>250</v>
      </c>
      <c r="X4725">
        <v>6</v>
      </c>
      <c r="Y4725">
        <v>70.22882352941177</v>
      </c>
      <c r="Z4725" s="1">
        <v>0</v>
      </c>
      <c r="AA4725" s="1"/>
    </row>
    <row r="4726" spans="1:27" x14ac:dyDescent="0.35">
      <c r="A4726">
        <v>1504</v>
      </c>
      <c r="B4726" t="e">
        <f>VLOOKUP(Tableau__3_Déplacements_2[[#This Row],[Id_Menage]],[2]Ménages!$A$2:$AD$1503,32)</f>
        <v>#REF!</v>
      </c>
      <c r="C4726" t="s">
        <v>16</v>
      </c>
      <c r="D4726" t="s">
        <v>10749</v>
      </c>
      <c r="E4726">
        <f>VLOOKUP(Tableau__3_Déplacements_2[[#This Row],[Id_Personne]],[1]!Tableau__2_Personnes_1[[Id_Personne]:[Age]],2)</f>
        <v>1</v>
      </c>
      <c r="F4726">
        <f>VLOOKUP(Tableau__3_Déplacements_2[[#This Row],[Id_Personne]],[1]!Tableau__2_Personnes_1[[Id_Personne]:[Age]],4)</f>
        <v>39</v>
      </c>
      <c r="G4726" t="s">
        <v>13</v>
      </c>
      <c r="H4726" t="s">
        <v>22</v>
      </c>
      <c r="I4726" t="s">
        <v>10754</v>
      </c>
      <c r="J4726">
        <v>1</v>
      </c>
      <c r="K4726">
        <v>21</v>
      </c>
      <c r="M4726">
        <v>21</v>
      </c>
      <c r="O4726" t="str">
        <f>IF(Tableau__3_Déplacements_2[[#This Row],[Ori]]=Tableau__3_Déplacements_2[[#This Row],[Des]],"local","metro")</f>
        <v>local</v>
      </c>
      <c r="P4726">
        <v>10</v>
      </c>
      <c r="Q4726">
        <v>13</v>
      </c>
      <c r="R4726">
        <v>30</v>
      </c>
      <c r="S4726">
        <v>14</v>
      </c>
      <c r="T4726">
        <v>0</v>
      </c>
      <c r="U4726" t="s">
        <v>0</v>
      </c>
      <c r="V4726">
        <v>1</v>
      </c>
      <c r="W4726">
        <v>0</v>
      </c>
      <c r="X4726">
        <v>6</v>
      </c>
      <c r="Y4726">
        <v>70.22882352941177</v>
      </c>
      <c r="Z4726" s="1">
        <v>-1</v>
      </c>
      <c r="AA4726" s="1"/>
    </row>
    <row r="4727" spans="1:27" x14ac:dyDescent="0.35">
      <c r="A4727">
        <v>1504</v>
      </c>
      <c r="B4727" t="e">
        <f>VLOOKUP(Tableau__3_Déplacements_2[[#This Row],[Id_Menage]],[2]Ménages!$A$2:$AD$1503,32)</f>
        <v>#REF!</v>
      </c>
      <c r="C4727" t="s">
        <v>16</v>
      </c>
      <c r="D4727" t="s">
        <v>10749</v>
      </c>
      <c r="E4727">
        <f>VLOOKUP(Tableau__3_Déplacements_2[[#This Row],[Id_Personne]],[1]!Tableau__2_Personnes_1[[Id_Personne]:[Age]],2)</f>
        <v>1</v>
      </c>
      <c r="F4727">
        <f>VLOOKUP(Tableau__3_Déplacements_2[[#This Row],[Id_Personne]],[1]!Tableau__2_Personnes_1[[Id_Personne]:[Age]],4)</f>
        <v>39</v>
      </c>
      <c r="G4727" t="s">
        <v>8</v>
      </c>
      <c r="H4727" t="s">
        <v>273</v>
      </c>
      <c r="I4727" t="s">
        <v>10753</v>
      </c>
      <c r="J4727">
        <v>1</v>
      </c>
      <c r="K4727">
        <v>21</v>
      </c>
      <c r="M4727">
        <v>19</v>
      </c>
      <c r="O4727" t="str">
        <f>IF(Tableau__3_Déplacements_2[[#This Row],[Ori]]=Tableau__3_Déplacements_2[[#This Row],[Des]],"local","metro")</f>
        <v>metro</v>
      </c>
      <c r="P4727">
        <v>1</v>
      </c>
      <c r="Q4727">
        <v>16</v>
      </c>
      <c r="R4727">
        <v>30</v>
      </c>
      <c r="S4727">
        <v>17</v>
      </c>
      <c r="T4727">
        <v>30</v>
      </c>
      <c r="U4727" t="s">
        <v>30</v>
      </c>
      <c r="V4727">
        <v>8</v>
      </c>
      <c r="W4727">
        <v>250</v>
      </c>
      <c r="X4727">
        <v>6</v>
      </c>
      <c r="Y4727">
        <v>70.22882352941177</v>
      </c>
      <c r="Z4727" s="1">
        <v>-1</v>
      </c>
      <c r="AA4727" s="1"/>
    </row>
    <row r="4728" spans="1:27" x14ac:dyDescent="0.35">
      <c r="A4728">
        <v>1504</v>
      </c>
      <c r="B4728" t="e">
        <f>VLOOKUP(Tableau__3_Déplacements_2[[#This Row],[Id_Menage]],[2]Ménages!$A$2:$AD$1503,32)</f>
        <v>#REF!</v>
      </c>
      <c r="C4728" t="s">
        <v>16</v>
      </c>
      <c r="D4728" t="s">
        <v>10749</v>
      </c>
      <c r="E4728">
        <f>VLOOKUP(Tableau__3_Déplacements_2[[#This Row],[Id_Personne]],[1]!Tableau__2_Personnes_1[[Id_Personne]:[Age]],2)</f>
        <v>1</v>
      </c>
      <c r="F4728">
        <f>VLOOKUP(Tableau__3_Déplacements_2[[#This Row],[Id_Personne]],[1]!Tableau__2_Personnes_1[[Id_Personne]:[Age]],4)</f>
        <v>39</v>
      </c>
      <c r="G4728" t="s">
        <v>27</v>
      </c>
      <c r="H4728" t="s">
        <v>26</v>
      </c>
      <c r="I4728" t="s">
        <v>10752</v>
      </c>
      <c r="J4728">
        <v>1</v>
      </c>
      <c r="K4728">
        <v>21</v>
      </c>
      <c r="M4728">
        <v>21</v>
      </c>
      <c r="O4728" t="str">
        <f>IF(Tableau__3_Déplacements_2[[#This Row],[Ori]]=Tableau__3_Déplacements_2[[#This Row],[Des]],"local","metro")</f>
        <v>local</v>
      </c>
      <c r="P4728">
        <v>3</v>
      </c>
      <c r="Q4728">
        <v>14</v>
      </c>
      <c r="R4728">
        <v>10</v>
      </c>
      <c r="S4728">
        <v>14</v>
      </c>
      <c r="T4728">
        <v>20</v>
      </c>
      <c r="U4728" t="s">
        <v>0</v>
      </c>
      <c r="V4728">
        <v>1</v>
      </c>
      <c r="W4728">
        <v>0</v>
      </c>
      <c r="X4728">
        <v>6</v>
      </c>
      <c r="Y4728">
        <v>70.22882352941177</v>
      </c>
      <c r="Z4728" s="1">
        <v>-1</v>
      </c>
      <c r="AA4728" s="1"/>
    </row>
    <row r="4729" spans="1:27" x14ac:dyDescent="0.35">
      <c r="A4729">
        <v>1504</v>
      </c>
      <c r="B4729" t="e">
        <f>VLOOKUP(Tableau__3_Déplacements_2[[#This Row],[Id_Menage]],[2]Ménages!$A$2:$AD$1503,32)</f>
        <v>#REF!</v>
      </c>
      <c r="C4729" t="s">
        <v>16</v>
      </c>
      <c r="D4729" t="s">
        <v>10749</v>
      </c>
      <c r="E4729">
        <f>VLOOKUP(Tableau__3_Déplacements_2[[#This Row],[Id_Personne]],[1]!Tableau__2_Personnes_1[[Id_Personne]:[Age]],2)</f>
        <v>1</v>
      </c>
      <c r="F4729">
        <f>VLOOKUP(Tableau__3_Déplacements_2[[#This Row],[Id_Personne]],[1]!Tableau__2_Personnes_1[[Id_Personne]:[Age]],4)</f>
        <v>39</v>
      </c>
      <c r="G4729" t="s">
        <v>0</v>
      </c>
      <c r="H4729" t="s">
        <v>7</v>
      </c>
      <c r="I4729" t="s">
        <v>10751</v>
      </c>
      <c r="J4729">
        <v>1</v>
      </c>
      <c r="K4729">
        <v>19</v>
      </c>
      <c r="M4729">
        <v>19</v>
      </c>
      <c r="O4729" t="str">
        <f>IF(Tableau__3_Déplacements_2[[#This Row],[Ori]]=Tableau__3_Déplacements_2[[#This Row],[Des]],"local","metro")</f>
        <v>local</v>
      </c>
      <c r="P4729">
        <v>1</v>
      </c>
      <c r="Q4729">
        <v>8</v>
      </c>
      <c r="R4729">
        <v>0</v>
      </c>
      <c r="S4729">
        <v>8</v>
      </c>
      <c r="T4729">
        <v>10</v>
      </c>
      <c r="U4729" t="s">
        <v>0</v>
      </c>
      <c r="V4729">
        <v>1</v>
      </c>
      <c r="W4729">
        <v>0</v>
      </c>
      <c r="X4729">
        <v>6</v>
      </c>
      <c r="Y4729">
        <v>70.22882352941177</v>
      </c>
      <c r="Z4729" s="1">
        <v>0</v>
      </c>
      <c r="AA4729" s="1"/>
    </row>
    <row r="4730" spans="1:27" x14ac:dyDescent="0.35">
      <c r="A4730">
        <v>1504</v>
      </c>
      <c r="B4730" t="e">
        <f>VLOOKUP(Tableau__3_Déplacements_2[[#This Row],[Id_Menage]],[2]Ménages!$A$2:$AD$1503,32)</f>
        <v>#REF!</v>
      </c>
      <c r="C4730" t="s">
        <v>16</v>
      </c>
      <c r="D4730" t="s">
        <v>10749</v>
      </c>
      <c r="E4730">
        <f>VLOOKUP(Tableau__3_Déplacements_2[[#This Row],[Id_Personne]],[1]!Tableau__2_Personnes_1[[Id_Personne]:[Age]],2)</f>
        <v>1</v>
      </c>
      <c r="F4730">
        <f>VLOOKUP(Tableau__3_Déplacements_2[[#This Row],[Id_Personne]],[1]!Tableau__2_Personnes_1[[Id_Personne]:[Age]],4)</f>
        <v>39</v>
      </c>
      <c r="G4730" t="s">
        <v>3</v>
      </c>
      <c r="H4730" t="s">
        <v>2</v>
      </c>
      <c r="I4730" t="s">
        <v>10750</v>
      </c>
      <c r="J4730">
        <v>1</v>
      </c>
      <c r="K4730">
        <v>19</v>
      </c>
      <c r="M4730">
        <v>21</v>
      </c>
      <c r="O4730" t="str">
        <f>IF(Tableau__3_Déplacements_2[[#This Row],[Ori]]=Tableau__3_Déplacements_2[[#This Row],[Des]],"local","metro")</f>
        <v>metro</v>
      </c>
      <c r="P4730">
        <v>3</v>
      </c>
      <c r="Q4730">
        <v>8</v>
      </c>
      <c r="R4730">
        <v>30</v>
      </c>
      <c r="S4730">
        <v>9</v>
      </c>
      <c r="T4730">
        <v>0</v>
      </c>
      <c r="U4730" t="s">
        <v>30</v>
      </c>
      <c r="V4730">
        <v>8</v>
      </c>
      <c r="W4730">
        <v>250</v>
      </c>
      <c r="X4730">
        <v>6</v>
      </c>
      <c r="Y4730">
        <v>70.22882352941177</v>
      </c>
      <c r="Z4730" s="1">
        <v>-1</v>
      </c>
      <c r="AA4730" s="1"/>
    </row>
    <row r="4731" spans="1:27" x14ac:dyDescent="0.35">
      <c r="A4731">
        <v>1504</v>
      </c>
      <c r="B4731" t="e">
        <f>VLOOKUP(Tableau__3_Déplacements_2[[#This Row],[Id_Menage]],[2]Ménages!$A$2:$AD$1503,32)</f>
        <v>#REF!</v>
      </c>
      <c r="C4731" t="s">
        <v>16</v>
      </c>
      <c r="D4731" t="s">
        <v>10749</v>
      </c>
      <c r="E4731">
        <f>VLOOKUP(Tableau__3_Déplacements_2[[#This Row],[Id_Personne]],[1]!Tableau__2_Personnes_1[[Id_Personne]:[Age]],2)</f>
        <v>1</v>
      </c>
      <c r="F4731">
        <f>VLOOKUP(Tableau__3_Déplacements_2[[#This Row],[Id_Personne]],[1]!Tableau__2_Personnes_1[[Id_Personne]:[Age]],4)</f>
        <v>39</v>
      </c>
      <c r="G4731" t="s">
        <v>37</v>
      </c>
      <c r="H4731" t="s">
        <v>280</v>
      </c>
      <c r="I4731" t="s">
        <v>10748</v>
      </c>
      <c r="J4731">
        <v>1</v>
      </c>
      <c r="K4731">
        <v>19</v>
      </c>
      <c r="M4731">
        <v>19</v>
      </c>
      <c r="O4731" t="str">
        <f>IF(Tableau__3_Déplacements_2[[#This Row],[Ori]]=Tableau__3_Déplacements_2[[#This Row],[Des]],"local","metro")</f>
        <v>local</v>
      </c>
      <c r="P4731">
        <v>15</v>
      </c>
      <c r="Q4731">
        <v>17</v>
      </c>
      <c r="R4731">
        <v>10</v>
      </c>
      <c r="S4731">
        <v>17</v>
      </c>
      <c r="T4731">
        <v>20</v>
      </c>
      <c r="U4731" t="s">
        <v>0</v>
      </c>
      <c r="V4731">
        <v>1</v>
      </c>
      <c r="W4731">
        <v>0</v>
      </c>
      <c r="X4731">
        <v>6</v>
      </c>
      <c r="Y4731">
        <v>70.22882352941177</v>
      </c>
      <c r="Z4731" s="1">
        <v>-1</v>
      </c>
      <c r="AA4731" s="1"/>
    </row>
    <row r="4732" spans="1:27" x14ac:dyDescent="0.35">
      <c r="A4732">
        <v>1504</v>
      </c>
      <c r="B4732" t="e">
        <f>VLOOKUP(Tableau__3_Déplacements_2[[#This Row],[Id_Menage]],[2]Ménages!$A$2:$AD$1503,32)</f>
        <v>#REF!</v>
      </c>
      <c r="C4732" t="s">
        <v>11</v>
      </c>
      <c r="D4732" t="s">
        <v>10744</v>
      </c>
      <c r="E4732">
        <f>VLOOKUP(Tableau__3_Déplacements_2[[#This Row],[Id_Personne]],[1]!Tableau__2_Personnes_1[[Id_Personne]:[Age]],2)</f>
        <v>2</v>
      </c>
      <c r="F4732">
        <f>VLOOKUP(Tableau__3_Déplacements_2[[#This Row],[Id_Personne]],[1]!Tableau__2_Personnes_1[[Id_Personne]:[Age]],4)</f>
        <v>31</v>
      </c>
      <c r="G4732" t="s">
        <v>13</v>
      </c>
      <c r="H4732" t="s">
        <v>22</v>
      </c>
      <c r="I4732" t="s">
        <v>10747</v>
      </c>
      <c r="J4732">
        <v>1</v>
      </c>
      <c r="K4732">
        <v>21</v>
      </c>
      <c r="M4732">
        <v>19</v>
      </c>
      <c r="O4732" t="str">
        <f>IF(Tableau__3_Déplacements_2[[#This Row],[Ori]]=Tableau__3_Déplacements_2[[#This Row],[Des]],"local","metro")</f>
        <v>metro</v>
      </c>
      <c r="P4732">
        <v>1</v>
      </c>
      <c r="Q4732">
        <v>15</v>
      </c>
      <c r="R4732">
        <v>40</v>
      </c>
      <c r="S4732">
        <v>16</v>
      </c>
      <c r="T4732">
        <v>0</v>
      </c>
      <c r="U4732" t="s">
        <v>30</v>
      </c>
      <c r="V4732">
        <v>8</v>
      </c>
      <c r="W4732">
        <v>250</v>
      </c>
      <c r="X4732">
        <v>6</v>
      </c>
      <c r="Y4732">
        <v>70.22882352941177</v>
      </c>
      <c r="Z4732" s="1">
        <v>-1</v>
      </c>
      <c r="AA4732" s="1"/>
    </row>
    <row r="4733" spans="1:27" x14ac:dyDescent="0.35">
      <c r="A4733">
        <v>1504</v>
      </c>
      <c r="B4733" t="e">
        <f>VLOOKUP(Tableau__3_Déplacements_2[[#This Row],[Id_Menage]],[2]Ménages!$A$2:$AD$1503,32)</f>
        <v>#REF!</v>
      </c>
      <c r="C4733" t="s">
        <v>11</v>
      </c>
      <c r="D4733" t="s">
        <v>10744</v>
      </c>
      <c r="E4733">
        <f>VLOOKUP(Tableau__3_Déplacements_2[[#This Row],[Id_Personne]],[1]!Tableau__2_Personnes_1[[Id_Personne]:[Age]],2)</f>
        <v>2</v>
      </c>
      <c r="F4733">
        <f>VLOOKUP(Tableau__3_Déplacements_2[[#This Row],[Id_Personne]],[1]!Tableau__2_Personnes_1[[Id_Personne]:[Age]],4)</f>
        <v>31</v>
      </c>
      <c r="G4733" t="s">
        <v>0</v>
      </c>
      <c r="H4733" t="s">
        <v>7</v>
      </c>
      <c r="I4733" t="s">
        <v>10746</v>
      </c>
      <c r="J4733">
        <v>1</v>
      </c>
      <c r="K4733">
        <v>19</v>
      </c>
      <c r="M4733">
        <v>19</v>
      </c>
      <c r="O4733" t="str">
        <f>IF(Tableau__3_Déplacements_2[[#This Row],[Ori]]=Tableau__3_Déplacements_2[[#This Row],[Des]],"local","metro")</f>
        <v>local</v>
      </c>
      <c r="P4733">
        <v>1</v>
      </c>
      <c r="Q4733">
        <v>8</v>
      </c>
      <c r="R4733">
        <v>0</v>
      </c>
      <c r="S4733">
        <v>8</v>
      </c>
      <c r="T4733">
        <v>10</v>
      </c>
      <c r="U4733" t="s">
        <v>0</v>
      </c>
      <c r="V4733">
        <v>1</v>
      </c>
      <c r="W4733">
        <v>0</v>
      </c>
      <c r="X4733">
        <v>6</v>
      </c>
      <c r="Y4733">
        <v>70.22882352941177</v>
      </c>
      <c r="Z4733" s="1">
        <v>0</v>
      </c>
      <c r="AA4733" s="1"/>
    </row>
    <row r="4734" spans="1:27" x14ac:dyDescent="0.35">
      <c r="A4734">
        <v>1504</v>
      </c>
      <c r="B4734" t="e">
        <f>VLOOKUP(Tableau__3_Déplacements_2[[#This Row],[Id_Menage]],[2]Ménages!$A$2:$AD$1503,32)</f>
        <v>#REF!</v>
      </c>
      <c r="C4734" t="s">
        <v>11</v>
      </c>
      <c r="D4734" t="s">
        <v>10744</v>
      </c>
      <c r="E4734">
        <f>VLOOKUP(Tableau__3_Déplacements_2[[#This Row],[Id_Personne]],[1]!Tableau__2_Personnes_1[[Id_Personne]:[Age]],2)</f>
        <v>2</v>
      </c>
      <c r="F4734">
        <f>VLOOKUP(Tableau__3_Déplacements_2[[#This Row],[Id_Personne]],[1]!Tableau__2_Personnes_1[[Id_Personne]:[Age]],4)</f>
        <v>31</v>
      </c>
      <c r="G4734" t="s">
        <v>3</v>
      </c>
      <c r="H4734" t="s">
        <v>2</v>
      </c>
      <c r="I4734" t="s">
        <v>10745</v>
      </c>
      <c r="J4734">
        <v>1</v>
      </c>
      <c r="K4734">
        <v>19</v>
      </c>
      <c r="M4734">
        <v>21</v>
      </c>
      <c r="O4734" t="str">
        <f>IF(Tableau__3_Déplacements_2[[#This Row],[Ori]]=Tableau__3_Déplacements_2[[#This Row],[Des]],"local","metro")</f>
        <v>metro</v>
      </c>
      <c r="P4734">
        <v>3</v>
      </c>
      <c r="Q4734">
        <v>8</v>
      </c>
      <c r="R4734">
        <v>30</v>
      </c>
      <c r="S4734">
        <v>9</v>
      </c>
      <c r="T4734">
        <v>0</v>
      </c>
      <c r="U4734" t="s">
        <v>30</v>
      </c>
      <c r="V4734">
        <v>8</v>
      </c>
      <c r="W4734">
        <v>250</v>
      </c>
      <c r="X4734">
        <v>6</v>
      </c>
      <c r="Y4734">
        <v>70.22882352941177</v>
      </c>
      <c r="Z4734" s="1">
        <v>-1</v>
      </c>
      <c r="AA4734" s="1"/>
    </row>
    <row r="4735" spans="1:27" x14ac:dyDescent="0.35">
      <c r="A4735">
        <v>1504</v>
      </c>
      <c r="B4735" t="e">
        <f>VLOOKUP(Tableau__3_Déplacements_2[[#This Row],[Id_Menage]],[2]Ménages!$A$2:$AD$1503,32)</f>
        <v>#REF!</v>
      </c>
      <c r="C4735" t="s">
        <v>11</v>
      </c>
      <c r="D4735" t="s">
        <v>10744</v>
      </c>
      <c r="E4735">
        <f>VLOOKUP(Tableau__3_Déplacements_2[[#This Row],[Id_Personne]],[1]!Tableau__2_Personnes_1[[Id_Personne]:[Age]],2)</f>
        <v>2</v>
      </c>
      <c r="F4735">
        <f>VLOOKUP(Tableau__3_Déplacements_2[[#This Row],[Id_Personne]],[1]!Tableau__2_Personnes_1[[Id_Personne]:[Age]],4)</f>
        <v>31</v>
      </c>
      <c r="G4735" t="s">
        <v>27</v>
      </c>
      <c r="H4735" t="s">
        <v>26</v>
      </c>
      <c r="I4735" t="s">
        <v>10743</v>
      </c>
      <c r="J4735">
        <v>1</v>
      </c>
      <c r="K4735">
        <v>19</v>
      </c>
      <c r="M4735">
        <v>19</v>
      </c>
      <c r="O4735" t="str">
        <f>IF(Tableau__3_Déplacements_2[[#This Row],[Ori]]=Tableau__3_Déplacements_2[[#This Row],[Des]],"local","metro")</f>
        <v>local</v>
      </c>
      <c r="P4735">
        <v>15</v>
      </c>
      <c r="Q4735">
        <v>16</v>
      </c>
      <c r="R4735">
        <v>10</v>
      </c>
      <c r="S4735">
        <v>16</v>
      </c>
      <c r="T4735">
        <v>20</v>
      </c>
      <c r="U4735" t="s">
        <v>0</v>
      </c>
      <c r="V4735">
        <v>1</v>
      </c>
      <c r="W4735">
        <v>0</v>
      </c>
      <c r="X4735">
        <v>6</v>
      </c>
      <c r="Y4735">
        <v>70.22882352941177</v>
      </c>
      <c r="Z4735" s="1">
        <v>-1</v>
      </c>
      <c r="AA4735" s="1"/>
    </row>
    <row r="4736" spans="1:27" x14ac:dyDescent="0.35">
      <c r="A4736">
        <v>1504</v>
      </c>
      <c r="B4736" t="e">
        <f>VLOOKUP(Tableau__3_Déplacements_2[[#This Row],[Id_Menage]],[2]Ménages!$A$2:$AD$1503,32)</f>
        <v>#REF!</v>
      </c>
      <c r="C4736" t="s">
        <v>5</v>
      </c>
      <c r="D4736" t="s">
        <v>10737</v>
      </c>
      <c r="E4736">
        <f>VLOOKUP(Tableau__3_Déplacements_2[[#This Row],[Id_Personne]],[1]!Tableau__2_Personnes_1[[Id_Personne]:[Age]],2)</f>
        <v>2</v>
      </c>
      <c r="F4736">
        <f>VLOOKUP(Tableau__3_Déplacements_2[[#This Row],[Id_Personne]],[1]!Tableau__2_Personnes_1[[Id_Personne]:[Age]],4)</f>
        <v>18</v>
      </c>
      <c r="G4736" t="s">
        <v>13</v>
      </c>
      <c r="H4736" t="s">
        <v>22</v>
      </c>
      <c r="I4736" t="s">
        <v>10742</v>
      </c>
      <c r="J4736">
        <v>1</v>
      </c>
      <c r="K4736">
        <v>21</v>
      </c>
      <c r="M4736">
        <v>21</v>
      </c>
      <c r="O4736" t="str">
        <f>IF(Tableau__3_Déplacements_2[[#This Row],[Ori]]=Tableau__3_Déplacements_2[[#This Row],[Des]],"local","metro")</f>
        <v>local</v>
      </c>
      <c r="P4736">
        <v>12</v>
      </c>
      <c r="Q4736">
        <v>13</v>
      </c>
      <c r="R4736">
        <v>30</v>
      </c>
      <c r="S4736">
        <v>14</v>
      </c>
      <c r="T4736">
        <v>0</v>
      </c>
      <c r="U4736" t="s">
        <v>0</v>
      </c>
      <c r="V4736">
        <v>1</v>
      </c>
      <c r="W4736">
        <v>0</v>
      </c>
      <c r="X4736">
        <v>3</v>
      </c>
      <c r="Y4736">
        <v>70.22882352941177</v>
      </c>
      <c r="Z4736" s="1">
        <v>-1</v>
      </c>
      <c r="AA4736" s="1"/>
    </row>
    <row r="4737" spans="1:27" x14ac:dyDescent="0.35">
      <c r="A4737">
        <v>1504</v>
      </c>
      <c r="B4737" t="e">
        <f>VLOOKUP(Tableau__3_Déplacements_2[[#This Row],[Id_Menage]],[2]Ménages!$A$2:$AD$1503,32)</f>
        <v>#REF!</v>
      </c>
      <c r="C4737" t="s">
        <v>5</v>
      </c>
      <c r="D4737" t="s">
        <v>10737</v>
      </c>
      <c r="E4737">
        <f>VLOOKUP(Tableau__3_Déplacements_2[[#This Row],[Id_Personne]],[1]!Tableau__2_Personnes_1[[Id_Personne]:[Age]],2)</f>
        <v>2</v>
      </c>
      <c r="F4737">
        <f>VLOOKUP(Tableau__3_Déplacements_2[[#This Row],[Id_Personne]],[1]!Tableau__2_Personnes_1[[Id_Personne]:[Age]],4)</f>
        <v>18</v>
      </c>
      <c r="G4737" t="s">
        <v>8</v>
      </c>
      <c r="H4737" t="s">
        <v>273</v>
      </c>
      <c r="I4737" t="s">
        <v>10741</v>
      </c>
      <c r="J4737">
        <v>1</v>
      </c>
      <c r="K4737">
        <v>21</v>
      </c>
      <c r="M4737">
        <v>19</v>
      </c>
      <c r="O4737" t="str">
        <f>IF(Tableau__3_Déplacements_2[[#This Row],[Ori]]=Tableau__3_Déplacements_2[[#This Row],[Des]],"local","metro")</f>
        <v>metro</v>
      </c>
      <c r="P4737">
        <v>1</v>
      </c>
      <c r="Q4737">
        <v>17</v>
      </c>
      <c r="R4737">
        <v>30</v>
      </c>
      <c r="S4737">
        <v>18</v>
      </c>
      <c r="T4737">
        <v>0</v>
      </c>
      <c r="U4737" t="s">
        <v>30</v>
      </c>
      <c r="V4737">
        <v>8</v>
      </c>
      <c r="W4737">
        <v>250</v>
      </c>
      <c r="X4737">
        <v>5</v>
      </c>
      <c r="Y4737">
        <v>70.22882352941177</v>
      </c>
      <c r="Z4737" s="1">
        <v>-1</v>
      </c>
      <c r="AA4737" s="1"/>
    </row>
    <row r="4738" spans="1:27" x14ac:dyDescent="0.35">
      <c r="A4738">
        <v>1504</v>
      </c>
      <c r="B4738" t="e">
        <f>VLOOKUP(Tableau__3_Déplacements_2[[#This Row],[Id_Menage]],[2]Ménages!$A$2:$AD$1503,32)</f>
        <v>#REF!</v>
      </c>
      <c r="C4738" t="s">
        <v>5</v>
      </c>
      <c r="D4738" t="s">
        <v>10737</v>
      </c>
      <c r="E4738">
        <f>VLOOKUP(Tableau__3_Déplacements_2[[#This Row],[Id_Personne]],[1]!Tableau__2_Personnes_1[[Id_Personne]:[Age]],2)</f>
        <v>2</v>
      </c>
      <c r="F4738">
        <f>VLOOKUP(Tableau__3_Déplacements_2[[#This Row],[Id_Personne]],[1]!Tableau__2_Personnes_1[[Id_Personne]:[Age]],4)</f>
        <v>18</v>
      </c>
      <c r="G4738" t="s">
        <v>27</v>
      </c>
      <c r="H4738" t="s">
        <v>26</v>
      </c>
      <c r="I4738" t="s">
        <v>10740</v>
      </c>
      <c r="J4738">
        <v>1</v>
      </c>
      <c r="K4738">
        <v>21</v>
      </c>
      <c r="M4738">
        <v>21</v>
      </c>
      <c r="O4738" t="str">
        <f>IF(Tableau__3_Déplacements_2[[#This Row],[Ori]]=Tableau__3_Déplacements_2[[#This Row],[Des]],"local","metro")</f>
        <v>local</v>
      </c>
      <c r="P4738">
        <v>4</v>
      </c>
      <c r="Q4738">
        <v>14</v>
      </c>
      <c r="R4738">
        <v>10</v>
      </c>
      <c r="S4738">
        <v>14</v>
      </c>
      <c r="T4738">
        <v>20</v>
      </c>
      <c r="U4738" t="s">
        <v>0</v>
      </c>
      <c r="V4738">
        <v>1</v>
      </c>
      <c r="W4738">
        <v>0</v>
      </c>
      <c r="X4738">
        <v>3</v>
      </c>
      <c r="Y4738">
        <v>70.22882352941177</v>
      </c>
      <c r="Z4738" s="1">
        <v>-1</v>
      </c>
      <c r="AA4738" s="1"/>
    </row>
    <row r="4739" spans="1:27" x14ac:dyDescent="0.35">
      <c r="A4739">
        <v>1504</v>
      </c>
      <c r="B4739" t="e">
        <f>VLOOKUP(Tableau__3_Déplacements_2[[#This Row],[Id_Menage]],[2]Ménages!$A$2:$AD$1503,32)</f>
        <v>#REF!</v>
      </c>
      <c r="C4739" t="s">
        <v>5</v>
      </c>
      <c r="D4739" t="s">
        <v>10737</v>
      </c>
      <c r="E4739">
        <f>VLOOKUP(Tableau__3_Déplacements_2[[#This Row],[Id_Personne]],[1]!Tableau__2_Personnes_1[[Id_Personne]:[Age]],2)</f>
        <v>2</v>
      </c>
      <c r="F4739">
        <f>VLOOKUP(Tableau__3_Déplacements_2[[#This Row],[Id_Personne]],[1]!Tableau__2_Personnes_1[[Id_Personne]:[Age]],4)</f>
        <v>18</v>
      </c>
      <c r="G4739" t="s">
        <v>0</v>
      </c>
      <c r="H4739" t="s">
        <v>7</v>
      </c>
      <c r="I4739" t="s">
        <v>10739</v>
      </c>
      <c r="J4739">
        <v>1</v>
      </c>
      <c r="K4739">
        <v>19</v>
      </c>
      <c r="M4739">
        <v>19</v>
      </c>
      <c r="O4739" t="str">
        <f>IF(Tableau__3_Déplacements_2[[#This Row],[Ori]]=Tableau__3_Déplacements_2[[#This Row],[Des]],"local","metro")</f>
        <v>local</v>
      </c>
      <c r="P4739">
        <v>1</v>
      </c>
      <c r="Q4739">
        <v>8</v>
      </c>
      <c r="R4739">
        <v>0</v>
      </c>
      <c r="S4739">
        <v>8</v>
      </c>
      <c r="T4739">
        <v>10</v>
      </c>
      <c r="U4739" t="s">
        <v>0</v>
      </c>
      <c r="V4739">
        <v>1</v>
      </c>
      <c r="W4739">
        <v>0</v>
      </c>
      <c r="X4739">
        <v>6</v>
      </c>
      <c r="Y4739">
        <v>70.22882352941177</v>
      </c>
      <c r="Z4739" s="1">
        <v>0</v>
      </c>
      <c r="AA4739" s="1"/>
    </row>
    <row r="4740" spans="1:27" x14ac:dyDescent="0.35">
      <c r="A4740">
        <v>1504</v>
      </c>
      <c r="B4740" t="e">
        <f>VLOOKUP(Tableau__3_Déplacements_2[[#This Row],[Id_Menage]],[2]Ménages!$A$2:$AD$1503,32)</f>
        <v>#REF!</v>
      </c>
      <c r="C4740" t="s">
        <v>5</v>
      </c>
      <c r="D4740" t="s">
        <v>10737</v>
      </c>
      <c r="E4740">
        <f>VLOOKUP(Tableau__3_Déplacements_2[[#This Row],[Id_Personne]],[1]!Tableau__2_Personnes_1[[Id_Personne]:[Age]],2)</f>
        <v>2</v>
      </c>
      <c r="F4740">
        <f>VLOOKUP(Tableau__3_Déplacements_2[[#This Row],[Id_Personne]],[1]!Tableau__2_Personnes_1[[Id_Personne]:[Age]],4)</f>
        <v>18</v>
      </c>
      <c r="G4740" t="s">
        <v>3</v>
      </c>
      <c r="H4740" t="s">
        <v>2</v>
      </c>
      <c r="I4740" t="s">
        <v>10738</v>
      </c>
      <c r="J4740">
        <v>1</v>
      </c>
      <c r="K4740">
        <v>19</v>
      </c>
      <c r="M4740">
        <v>21</v>
      </c>
      <c r="O4740" t="str">
        <f>IF(Tableau__3_Déplacements_2[[#This Row],[Ori]]=Tableau__3_Déplacements_2[[#This Row],[Des]],"local","metro")</f>
        <v>metro</v>
      </c>
      <c r="P4740">
        <v>4</v>
      </c>
      <c r="Q4740">
        <v>8</v>
      </c>
      <c r="R4740">
        <v>30</v>
      </c>
      <c r="S4740">
        <v>9</v>
      </c>
      <c r="T4740">
        <v>30</v>
      </c>
      <c r="U4740" t="s">
        <v>30</v>
      </c>
      <c r="V4740">
        <v>8</v>
      </c>
      <c r="W4740">
        <v>250</v>
      </c>
      <c r="X4740">
        <v>5</v>
      </c>
      <c r="Y4740">
        <v>70.22882352941177</v>
      </c>
      <c r="Z4740" s="1">
        <v>-1</v>
      </c>
      <c r="AA4740" s="1"/>
    </row>
    <row r="4741" spans="1:27" x14ac:dyDescent="0.35">
      <c r="A4741">
        <v>1504</v>
      </c>
      <c r="B4741" t="e">
        <f>VLOOKUP(Tableau__3_Déplacements_2[[#This Row],[Id_Menage]],[2]Ménages!$A$2:$AD$1503,32)</f>
        <v>#REF!</v>
      </c>
      <c r="C4741" t="s">
        <v>5</v>
      </c>
      <c r="D4741" t="s">
        <v>10737</v>
      </c>
      <c r="E4741">
        <f>VLOOKUP(Tableau__3_Déplacements_2[[#This Row],[Id_Personne]],[1]!Tableau__2_Personnes_1[[Id_Personne]:[Age]],2)</f>
        <v>2</v>
      </c>
      <c r="F4741">
        <f>VLOOKUP(Tableau__3_Déplacements_2[[#This Row],[Id_Personne]],[1]!Tableau__2_Personnes_1[[Id_Personne]:[Age]],4)</f>
        <v>18</v>
      </c>
      <c r="G4741" t="s">
        <v>37</v>
      </c>
      <c r="H4741" t="s">
        <v>280</v>
      </c>
      <c r="I4741" t="s">
        <v>10736</v>
      </c>
      <c r="J4741">
        <v>1</v>
      </c>
      <c r="K4741">
        <v>19</v>
      </c>
      <c r="M4741">
        <v>19</v>
      </c>
      <c r="O4741" t="str">
        <f>IF(Tableau__3_Déplacements_2[[#This Row],[Ori]]=Tableau__3_Déplacements_2[[#This Row],[Des]],"local","metro")</f>
        <v>local</v>
      </c>
      <c r="P4741">
        <v>15</v>
      </c>
      <c r="Q4741">
        <v>18</v>
      </c>
      <c r="R4741">
        <v>10</v>
      </c>
      <c r="S4741">
        <v>18</v>
      </c>
      <c r="T4741">
        <v>20</v>
      </c>
      <c r="U4741" t="s">
        <v>0</v>
      </c>
      <c r="V4741">
        <v>1</v>
      </c>
      <c r="W4741">
        <v>0</v>
      </c>
      <c r="X4741">
        <v>5</v>
      </c>
      <c r="Y4741">
        <v>70.22882352941177</v>
      </c>
      <c r="Z4741" s="1">
        <v>-1</v>
      </c>
      <c r="AA4741" s="1"/>
    </row>
    <row r="4742" spans="1:27" x14ac:dyDescent="0.35">
      <c r="A4742">
        <v>1504</v>
      </c>
      <c r="B4742" t="e">
        <f>VLOOKUP(Tableau__3_Déplacements_2[[#This Row],[Id_Menage]],[2]Ménages!$A$2:$AD$1503,32)</f>
        <v>#REF!</v>
      </c>
      <c r="C4742" t="s">
        <v>65</v>
      </c>
      <c r="D4742" t="s">
        <v>10734</v>
      </c>
      <c r="E4742">
        <f>VLOOKUP(Tableau__3_Déplacements_2[[#This Row],[Id_Personne]],[1]!Tableau__2_Personnes_1[[Id_Personne]:[Age]],2)</f>
        <v>1</v>
      </c>
      <c r="F4742">
        <f>VLOOKUP(Tableau__3_Déplacements_2[[#This Row],[Id_Personne]],[1]!Tableau__2_Personnes_1[[Id_Personne]:[Age]],4)</f>
        <v>7</v>
      </c>
      <c r="G4742" t="s">
        <v>0</v>
      </c>
      <c r="H4742" t="s">
        <v>7</v>
      </c>
      <c r="I4742" t="s">
        <v>10735</v>
      </c>
      <c r="J4742">
        <v>1</v>
      </c>
      <c r="K4742">
        <v>19</v>
      </c>
      <c r="M4742">
        <v>19</v>
      </c>
      <c r="O4742" t="str">
        <f>IF(Tableau__3_Déplacements_2[[#This Row],[Ori]]=Tableau__3_Déplacements_2[[#This Row],[Des]],"local","metro")</f>
        <v>local</v>
      </c>
      <c r="P4742">
        <v>14</v>
      </c>
      <c r="Q4742">
        <v>9</v>
      </c>
      <c r="R4742">
        <v>0</v>
      </c>
      <c r="S4742">
        <v>9</v>
      </c>
      <c r="T4742">
        <v>15</v>
      </c>
      <c r="U4742" t="s">
        <v>0</v>
      </c>
      <c r="V4742">
        <v>1</v>
      </c>
      <c r="W4742">
        <v>0</v>
      </c>
      <c r="X4742">
        <v>2</v>
      </c>
      <c r="Y4742">
        <v>70.22882352941177</v>
      </c>
      <c r="Z4742" s="1">
        <v>0</v>
      </c>
      <c r="AA4742" s="1"/>
    </row>
    <row r="4743" spans="1:27" x14ac:dyDescent="0.35">
      <c r="A4743">
        <v>1504</v>
      </c>
      <c r="B4743" t="e">
        <f>VLOOKUP(Tableau__3_Déplacements_2[[#This Row],[Id_Menage]],[2]Ménages!$A$2:$AD$1503,32)</f>
        <v>#REF!</v>
      </c>
      <c r="C4743" t="s">
        <v>65</v>
      </c>
      <c r="D4743" t="s">
        <v>10734</v>
      </c>
      <c r="E4743">
        <f>VLOOKUP(Tableau__3_Déplacements_2[[#This Row],[Id_Personne]],[1]!Tableau__2_Personnes_1[[Id_Personne]:[Age]],2)</f>
        <v>1</v>
      </c>
      <c r="F4743">
        <f>VLOOKUP(Tableau__3_Déplacements_2[[#This Row],[Id_Personne]],[1]!Tableau__2_Personnes_1[[Id_Personne]:[Age]],4)</f>
        <v>7</v>
      </c>
      <c r="G4743" t="s">
        <v>3</v>
      </c>
      <c r="H4743" t="s">
        <v>2</v>
      </c>
      <c r="I4743" t="s">
        <v>10733</v>
      </c>
      <c r="J4743">
        <v>1</v>
      </c>
      <c r="K4743">
        <v>19</v>
      </c>
      <c r="M4743">
        <v>19</v>
      </c>
      <c r="O4743" t="str">
        <f>IF(Tableau__3_Déplacements_2[[#This Row],[Ori]]=Tableau__3_Déplacements_2[[#This Row],[Des]],"local","metro")</f>
        <v>local</v>
      </c>
      <c r="P4743">
        <v>15</v>
      </c>
      <c r="Q4743">
        <v>15</v>
      </c>
      <c r="R4743">
        <v>0</v>
      </c>
      <c r="S4743">
        <v>15</v>
      </c>
      <c r="T4743">
        <v>10</v>
      </c>
      <c r="U4743" t="s">
        <v>0</v>
      </c>
      <c r="V4743">
        <v>1</v>
      </c>
      <c r="W4743">
        <v>0</v>
      </c>
      <c r="X4743">
        <v>2</v>
      </c>
      <c r="Y4743">
        <v>70.22882352941177</v>
      </c>
      <c r="Z4743" s="1">
        <v>0</v>
      </c>
      <c r="AA4743" s="1"/>
    </row>
    <row r="4744" spans="1:27" x14ac:dyDescent="0.35">
      <c r="A4744">
        <v>151</v>
      </c>
      <c r="B4744" t="e">
        <f>VLOOKUP(Tableau__3_Déplacements_2[[#This Row],[Id_Menage]],[2]Ménages!$A$2:$AD$1503,32)</f>
        <v>#REF!</v>
      </c>
      <c r="C4744" t="s">
        <v>16</v>
      </c>
      <c r="D4744" t="s">
        <v>10730</v>
      </c>
      <c r="E4744">
        <f>VLOOKUP(Tableau__3_Déplacements_2[[#This Row],[Id_Personne]],[1]!Tableau__2_Personnes_1[[Id_Personne]:[Age]],2)</f>
        <v>1</v>
      </c>
      <c r="F4744">
        <f>VLOOKUP(Tableau__3_Déplacements_2[[#This Row],[Id_Personne]],[1]!Tableau__2_Personnes_1[[Id_Personne]:[Age]],4)</f>
        <v>38</v>
      </c>
      <c r="G4744" t="s">
        <v>0</v>
      </c>
      <c r="H4744" t="s">
        <v>7</v>
      </c>
      <c r="I4744" t="s">
        <v>10732</v>
      </c>
      <c r="J4744">
        <v>1</v>
      </c>
      <c r="K4744">
        <v>80</v>
      </c>
      <c r="M4744">
        <v>76</v>
      </c>
      <c r="O4744" t="str">
        <f>IF(Tableau__3_Déplacements_2[[#This Row],[Ori]]=Tableau__3_Déplacements_2[[#This Row],[Des]],"local","metro")</f>
        <v>metro</v>
      </c>
      <c r="P4744">
        <v>6</v>
      </c>
      <c r="Q4744">
        <v>10</v>
      </c>
      <c r="R4744">
        <v>0</v>
      </c>
      <c r="S4744">
        <v>10</v>
      </c>
      <c r="T4744">
        <v>16</v>
      </c>
      <c r="U4744" t="s">
        <v>81</v>
      </c>
      <c r="V4744">
        <v>5</v>
      </c>
      <c r="W4744">
        <v>200</v>
      </c>
      <c r="X4744">
        <v>3</v>
      </c>
      <c r="Y4744">
        <v>1008.7830434782608</v>
      </c>
      <c r="Z4744" s="1">
        <v>0</v>
      </c>
      <c r="AA4744" s="1"/>
    </row>
    <row r="4745" spans="1:27" x14ac:dyDescent="0.35">
      <c r="A4745">
        <v>151</v>
      </c>
      <c r="B4745" t="e">
        <f>VLOOKUP(Tableau__3_Déplacements_2[[#This Row],[Id_Menage]],[2]Ménages!$A$2:$AD$1503,32)</f>
        <v>#REF!</v>
      </c>
      <c r="C4745" t="s">
        <v>16</v>
      </c>
      <c r="D4745" t="s">
        <v>10730</v>
      </c>
      <c r="E4745">
        <f>VLOOKUP(Tableau__3_Déplacements_2[[#This Row],[Id_Personne]],[1]!Tableau__2_Personnes_1[[Id_Personne]:[Age]],2)</f>
        <v>1</v>
      </c>
      <c r="F4745">
        <f>VLOOKUP(Tableau__3_Déplacements_2[[#This Row],[Id_Personne]],[1]!Tableau__2_Personnes_1[[Id_Personne]:[Age]],4)</f>
        <v>38</v>
      </c>
      <c r="G4745" t="s">
        <v>3</v>
      </c>
      <c r="H4745" t="s">
        <v>2</v>
      </c>
      <c r="I4745" t="s">
        <v>10731</v>
      </c>
      <c r="J4745">
        <v>1</v>
      </c>
      <c r="K4745">
        <v>76</v>
      </c>
      <c r="M4745">
        <v>73</v>
      </c>
      <c r="O4745" t="str">
        <f>IF(Tableau__3_Déplacements_2[[#This Row],[Ori]]=Tableau__3_Déplacements_2[[#This Row],[Des]],"local","metro")</f>
        <v>metro</v>
      </c>
      <c r="P4745">
        <v>10</v>
      </c>
      <c r="Q4745">
        <v>13</v>
      </c>
      <c r="R4745">
        <v>10</v>
      </c>
      <c r="S4745">
        <v>13</v>
      </c>
      <c r="T4745">
        <v>18</v>
      </c>
      <c r="U4745" t="s">
        <v>81</v>
      </c>
      <c r="V4745">
        <v>5</v>
      </c>
      <c r="W4745">
        <v>100</v>
      </c>
      <c r="X4745">
        <v>3</v>
      </c>
      <c r="Y4745">
        <v>1008.7830434782608</v>
      </c>
      <c r="Z4745" s="1">
        <v>-1</v>
      </c>
      <c r="AA4745" s="1"/>
    </row>
    <row r="4746" spans="1:27" x14ac:dyDescent="0.35">
      <c r="A4746">
        <v>151</v>
      </c>
      <c r="B4746" t="e">
        <f>VLOOKUP(Tableau__3_Déplacements_2[[#This Row],[Id_Menage]],[2]Ménages!$A$2:$AD$1503,32)</f>
        <v>#REF!</v>
      </c>
      <c r="C4746" t="s">
        <v>16</v>
      </c>
      <c r="D4746" t="s">
        <v>10730</v>
      </c>
      <c r="E4746">
        <f>VLOOKUP(Tableau__3_Déplacements_2[[#This Row],[Id_Personne]],[1]!Tableau__2_Personnes_1[[Id_Personne]:[Age]],2)</f>
        <v>1</v>
      </c>
      <c r="F4746">
        <f>VLOOKUP(Tableau__3_Déplacements_2[[#This Row],[Id_Personne]],[1]!Tableau__2_Personnes_1[[Id_Personne]:[Age]],4)</f>
        <v>38</v>
      </c>
      <c r="G4746" t="s">
        <v>13</v>
      </c>
      <c r="H4746" t="s">
        <v>22</v>
      </c>
      <c r="I4746" t="s">
        <v>10729</v>
      </c>
      <c r="J4746">
        <v>1</v>
      </c>
      <c r="K4746">
        <v>73</v>
      </c>
      <c r="M4746">
        <v>80</v>
      </c>
      <c r="O4746" t="str">
        <f>IF(Tableau__3_Déplacements_2[[#This Row],[Ori]]=Tableau__3_Déplacements_2[[#This Row],[Des]],"local","metro")</f>
        <v>metro</v>
      </c>
      <c r="P4746">
        <v>15</v>
      </c>
      <c r="Q4746">
        <v>15</v>
      </c>
      <c r="R4746">
        <v>30</v>
      </c>
      <c r="S4746">
        <v>16</v>
      </c>
      <c r="T4746">
        <v>53</v>
      </c>
      <c r="U4746" t="s">
        <v>240</v>
      </c>
      <c r="V4746">
        <v>8</v>
      </c>
      <c r="W4746">
        <v>250</v>
      </c>
      <c r="X4746">
        <v>2</v>
      </c>
      <c r="Y4746">
        <v>1008.7830434782608</v>
      </c>
      <c r="Z4746" s="1">
        <v>-1</v>
      </c>
      <c r="AA4746" s="1"/>
    </row>
    <row r="4747" spans="1:27" x14ac:dyDescent="0.35">
      <c r="A4747">
        <v>151</v>
      </c>
      <c r="B4747" t="e">
        <f>VLOOKUP(Tableau__3_Déplacements_2[[#This Row],[Id_Menage]],[2]Ménages!$A$2:$AD$1503,32)</f>
        <v>#REF!</v>
      </c>
      <c r="C4747" t="s">
        <v>11</v>
      </c>
      <c r="D4747" t="s">
        <v>10727</v>
      </c>
      <c r="E4747">
        <f>VLOOKUP(Tableau__3_Déplacements_2[[#This Row],[Id_Personne]],[1]!Tableau__2_Personnes_1[[Id_Personne]:[Age]],2)</f>
        <v>2</v>
      </c>
      <c r="F4747">
        <f>VLOOKUP(Tableau__3_Déplacements_2[[#This Row],[Id_Personne]],[1]!Tableau__2_Personnes_1[[Id_Personne]:[Age]],4)</f>
        <v>35</v>
      </c>
      <c r="G4747" t="s">
        <v>0</v>
      </c>
      <c r="H4747" t="s">
        <v>7</v>
      </c>
      <c r="I4747" t="s">
        <v>10728</v>
      </c>
      <c r="J4747">
        <v>1</v>
      </c>
      <c r="K4747">
        <v>80</v>
      </c>
      <c r="M4747">
        <v>75</v>
      </c>
      <c r="O4747" t="str">
        <f>IF(Tableau__3_Déplacements_2[[#This Row],[Ori]]=Tableau__3_Déplacements_2[[#This Row],[Des]],"local","metro")</f>
        <v>metro</v>
      </c>
      <c r="P4747">
        <v>5</v>
      </c>
      <c r="Q4747">
        <v>13</v>
      </c>
      <c r="R4747">
        <v>0</v>
      </c>
      <c r="S4747">
        <v>13</v>
      </c>
      <c r="T4747">
        <v>10</v>
      </c>
      <c r="U4747" t="s">
        <v>240</v>
      </c>
      <c r="V4747">
        <v>8</v>
      </c>
      <c r="W4747">
        <v>100</v>
      </c>
      <c r="X4747">
        <v>3</v>
      </c>
      <c r="Y4747">
        <v>1008.7830434782608</v>
      </c>
      <c r="Z4747" s="1">
        <v>0</v>
      </c>
      <c r="AA4747" s="1"/>
    </row>
    <row r="4748" spans="1:27" x14ac:dyDescent="0.35">
      <c r="A4748">
        <v>151</v>
      </c>
      <c r="B4748" t="e">
        <f>VLOOKUP(Tableau__3_Déplacements_2[[#This Row],[Id_Menage]],[2]Ménages!$A$2:$AD$1503,32)</f>
        <v>#REF!</v>
      </c>
      <c r="C4748" t="s">
        <v>11</v>
      </c>
      <c r="D4748" t="s">
        <v>10727</v>
      </c>
      <c r="E4748">
        <f>VLOOKUP(Tableau__3_Déplacements_2[[#This Row],[Id_Personne]],[1]!Tableau__2_Personnes_1[[Id_Personne]:[Age]],2)</f>
        <v>2</v>
      </c>
      <c r="F4748">
        <f>VLOOKUP(Tableau__3_Déplacements_2[[#This Row],[Id_Personne]],[1]!Tableau__2_Personnes_1[[Id_Personne]:[Age]],4)</f>
        <v>35</v>
      </c>
      <c r="G4748" t="s">
        <v>3</v>
      </c>
      <c r="H4748" t="s">
        <v>2</v>
      </c>
      <c r="I4748" t="s">
        <v>10726</v>
      </c>
      <c r="J4748">
        <v>1</v>
      </c>
      <c r="K4748">
        <v>75</v>
      </c>
      <c r="M4748">
        <v>80</v>
      </c>
      <c r="O4748" t="str">
        <f>IF(Tableau__3_Déplacements_2[[#This Row],[Ori]]=Tableau__3_Déplacements_2[[#This Row],[Des]],"local","metro")</f>
        <v>metro</v>
      </c>
      <c r="P4748">
        <v>15</v>
      </c>
      <c r="Q4748">
        <v>14</v>
      </c>
      <c r="R4748">
        <v>0</v>
      </c>
      <c r="S4748">
        <v>14</v>
      </c>
      <c r="T4748">
        <v>11</v>
      </c>
      <c r="U4748" t="s">
        <v>240</v>
      </c>
      <c r="V4748">
        <v>8</v>
      </c>
      <c r="W4748">
        <v>100</v>
      </c>
      <c r="X4748">
        <v>3</v>
      </c>
      <c r="Y4748">
        <v>1008.7830434782608</v>
      </c>
      <c r="Z4748" s="1">
        <v>0</v>
      </c>
      <c r="AA4748" s="1"/>
    </row>
    <row r="4749" spans="1:27" x14ac:dyDescent="0.35">
      <c r="A4749">
        <v>151</v>
      </c>
      <c r="B4749" t="e">
        <f>VLOOKUP(Tableau__3_Déplacements_2[[#This Row],[Id_Menage]],[2]Ménages!$A$2:$AD$1503,32)</f>
        <v>#REF!</v>
      </c>
      <c r="C4749" t="s">
        <v>5</v>
      </c>
      <c r="D4749" t="s">
        <v>10724</v>
      </c>
      <c r="E4749">
        <f>VLOOKUP(Tableau__3_Déplacements_2[[#This Row],[Id_Personne]],[1]!Tableau__2_Personnes_1[[Id_Personne]:[Age]],2)</f>
        <v>2</v>
      </c>
      <c r="F4749">
        <f>VLOOKUP(Tableau__3_Déplacements_2[[#This Row],[Id_Personne]],[1]!Tableau__2_Personnes_1[[Id_Personne]:[Age]],4)</f>
        <v>10</v>
      </c>
      <c r="G4749" t="s">
        <v>0</v>
      </c>
      <c r="H4749" t="s">
        <v>7</v>
      </c>
      <c r="I4749" t="s">
        <v>10725</v>
      </c>
      <c r="J4749">
        <v>1</v>
      </c>
      <c r="K4749">
        <v>80</v>
      </c>
      <c r="M4749">
        <v>80</v>
      </c>
      <c r="O4749" t="str">
        <f>IF(Tableau__3_Déplacements_2[[#This Row],[Ori]]=Tableau__3_Déplacements_2[[#This Row],[Des]],"local","metro")</f>
        <v>local</v>
      </c>
      <c r="P4749">
        <v>5</v>
      </c>
      <c r="Q4749">
        <v>8</v>
      </c>
      <c r="R4749">
        <v>30</v>
      </c>
      <c r="S4749">
        <v>8</v>
      </c>
      <c r="T4749">
        <v>34</v>
      </c>
      <c r="U4749" t="s">
        <v>0</v>
      </c>
      <c r="V4749">
        <v>1</v>
      </c>
      <c r="W4749">
        <v>0</v>
      </c>
      <c r="X4749">
        <v>5</v>
      </c>
      <c r="Y4749">
        <v>1008.7830434782608</v>
      </c>
      <c r="Z4749" s="1">
        <v>-1</v>
      </c>
      <c r="AA4749" s="1"/>
    </row>
    <row r="4750" spans="1:27" x14ac:dyDescent="0.35">
      <c r="A4750">
        <v>151</v>
      </c>
      <c r="B4750" t="e">
        <f>VLOOKUP(Tableau__3_Déplacements_2[[#This Row],[Id_Menage]],[2]Ménages!$A$2:$AD$1503,32)</f>
        <v>#REF!</v>
      </c>
      <c r="C4750" t="s">
        <v>5</v>
      </c>
      <c r="D4750" t="s">
        <v>10724</v>
      </c>
      <c r="E4750">
        <f>VLOOKUP(Tableau__3_Déplacements_2[[#This Row],[Id_Personne]],[1]!Tableau__2_Personnes_1[[Id_Personne]:[Age]],2)</f>
        <v>2</v>
      </c>
      <c r="F4750">
        <f>VLOOKUP(Tableau__3_Déplacements_2[[#This Row],[Id_Personne]],[1]!Tableau__2_Personnes_1[[Id_Personne]:[Age]],4)</f>
        <v>10</v>
      </c>
      <c r="G4750" t="s">
        <v>3</v>
      </c>
      <c r="H4750" t="s">
        <v>2</v>
      </c>
      <c r="I4750" t="s">
        <v>10723</v>
      </c>
      <c r="J4750">
        <v>1</v>
      </c>
      <c r="K4750">
        <v>80</v>
      </c>
      <c r="M4750">
        <v>80</v>
      </c>
      <c r="O4750" t="str">
        <f>IF(Tableau__3_Déplacements_2[[#This Row],[Ori]]=Tableau__3_Déplacements_2[[#This Row],[Des]],"local","metro")</f>
        <v>local</v>
      </c>
      <c r="P4750">
        <v>15</v>
      </c>
      <c r="Q4750">
        <v>8</v>
      </c>
      <c r="R4750">
        <v>40</v>
      </c>
      <c r="S4750">
        <v>8</v>
      </c>
      <c r="T4750">
        <v>45</v>
      </c>
      <c r="U4750" t="s">
        <v>0</v>
      </c>
      <c r="V4750">
        <v>1</v>
      </c>
      <c r="W4750">
        <v>0</v>
      </c>
      <c r="X4750">
        <v>5</v>
      </c>
      <c r="Y4750">
        <v>1008.7830434782608</v>
      </c>
      <c r="Z4750" s="1">
        <v>-1</v>
      </c>
      <c r="AA4750" s="1"/>
    </row>
    <row r="4751" spans="1:27" x14ac:dyDescent="0.35">
      <c r="A4751">
        <v>152</v>
      </c>
      <c r="B4751" t="e">
        <f>VLOOKUP(Tableau__3_Déplacements_2[[#This Row],[Id_Menage]],[2]Ménages!$A$2:$AD$1503,32)</f>
        <v>#REF!</v>
      </c>
      <c r="C4751" t="s">
        <v>16</v>
      </c>
      <c r="D4751" t="s">
        <v>10720</v>
      </c>
      <c r="E4751">
        <f>VLOOKUP(Tableau__3_Déplacements_2[[#This Row],[Id_Personne]],[1]!Tableau__2_Personnes_1[[Id_Personne]:[Age]],2)</f>
        <v>2</v>
      </c>
      <c r="F4751">
        <f>VLOOKUP(Tableau__3_Déplacements_2[[#This Row],[Id_Personne]],[1]!Tableau__2_Personnes_1[[Id_Personne]:[Age]],4)</f>
        <v>47</v>
      </c>
      <c r="G4751" t="s">
        <v>0</v>
      </c>
      <c r="H4751" t="s">
        <v>7</v>
      </c>
      <c r="I4751" t="s">
        <v>10722</v>
      </c>
      <c r="J4751">
        <v>1</v>
      </c>
      <c r="K4751">
        <v>80</v>
      </c>
      <c r="M4751">
        <v>34</v>
      </c>
      <c r="O4751" t="str">
        <f>IF(Tableau__3_Déplacements_2[[#This Row],[Ori]]=Tableau__3_Déplacements_2[[#This Row],[Des]],"local","metro")</f>
        <v>metro</v>
      </c>
      <c r="P4751">
        <v>3</v>
      </c>
      <c r="Q4751">
        <v>8</v>
      </c>
      <c r="R4751">
        <v>0</v>
      </c>
      <c r="S4751">
        <v>8</v>
      </c>
      <c r="T4751">
        <v>24</v>
      </c>
      <c r="U4751" t="s">
        <v>240</v>
      </c>
      <c r="V4751">
        <v>8</v>
      </c>
      <c r="W4751">
        <v>300</v>
      </c>
      <c r="X4751">
        <v>5</v>
      </c>
      <c r="Y4751">
        <v>1008.7830434782608</v>
      </c>
      <c r="Z4751" s="1">
        <v>0</v>
      </c>
      <c r="AA4751" s="1"/>
    </row>
    <row r="4752" spans="1:27" x14ac:dyDescent="0.35">
      <c r="A4752">
        <v>152</v>
      </c>
      <c r="B4752" t="e">
        <f>VLOOKUP(Tableau__3_Déplacements_2[[#This Row],[Id_Menage]],[2]Ménages!$A$2:$AD$1503,32)</f>
        <v>#REF!</v>
      </c>
      <c r="C4752" t="s">
        <v>16</v>
      </c>
      <c r="D4752" t="s">
        <v>10720</v>
      </c>
      <c r="E4752">
        <f>VLOOKUP(Tableau__3_Déplacements_2[[#This Row],[Id_Personne]],[1]!Tableau__2_Personnes_1[[Id_Personne]:[Age]],2)</f>
        <v>2</v>
      </c>
      <c r="F4752">
        <f>VLOOKUP(Tableau__3_Déplacements_2[[#This Row],[Id_Personne]],[1]!Tableau__2_Personnes_1[[Id_Personne]:[Age]],4)</f>
        <v>47</v>
      </c>
      <c r="G4752" t="s">
        <v>3</v>
      </c>
      <c r="H4752" t="s">
        <v>2</v>
      </c>
      <c r="I4752" t="s">
        <v>10721</v>
      </c>
      <c r="J4752">
        <v>1</v>
      </c>
      <c r="K4752">
        <v>34</v>
      </c>
      <c r="M4752">
        <v>25</v>
      </c>
      <c r="O4752" t="str">
        <f>IF(Tableau__3_Déplacements_2[[#This Row],[Ori]]=Tableau__3_Déplacements_2[[#This Row],[Des]],"local","metro")</f>
        <v>metro</v>
      </c>
      <c r="P4752">
        <v>14</v>
      </c>
      <c r="Q4752">
        <v>15</v>
      </c>
      <c r="R4752">
        <v>30</v>
      </c>
      <c r="S4752">
        <v>16</v>
      </c>
      <c r="T4752">
        <v>33</v>
      </c>
      <c r="U4752" t="s">
        <v>240</v>
      </c>
      <c r="V4752">
        <v>8</v>
      </c>
      <c r="W4752">
        <v>250</v>
      </c>
      <c r="X4752">
        <v>2</v>
      </c>
      <c r="Y4752">
        <v>1008.7830434782608</v>
      </c>
      <c r="Z4752" s="1">
        <v>-1</v>
      </c>
      <c r="AA4752" s="1"/>
    </row>
    <row r="4753" spans="1:27" x14ac:dyDescent="0.35">
      <c r="A4753">
        <v>152</v>
      </c>
      <c r="B4753" t="e">
        <f>VLOOKUP(Tableau__3_Déplacements_2[[#This Row],[Id_Menage]],[2]Ménages!$A$2:$AD$1503,32)</f>
        <v>#REF!</v>
      </c>
      <c r="C4753" t="s">
        <v>16</v>
      </c>
      <c r="D4753" t="s">
        <v>10720</v>
      </c>
      <c r="E4753">
        <f>VLOOKUP(Tableau__3_Déplacements_2[[#This Row],[Id_Personne]],[1]!Tableau__2_Personnes_1[[Id_Personne]:[Age]],2)</f>
        <v>2</v>
      </c>
      <c r="F4753">
        <f>VLOOKUP(Tableau__3_Déplacements_2[[#This Row],[Id_Personne]],[1]!Tableau__2_Personnes_1[[Id_Personne]:[Age]],4)</f>
        <v>47</v>
      </c>
      <c r="G4753" t="s">
        <v>13</v>
      </c>
      <c r="H4753" t="s">
        <v>22</v>
      </c>
      <c r="I4753" t="s">
        <v>10719</v>
      </c>
      <c r="J4753">
        <v>1</v>
      </c>
      <c r="K4753">
        <v>25</v>
      </c>
      <c r="M4753">
        <v>80</v>
      </c>
      <c r="O4753" t="str">
        <f>IF(Tableau__3_Déplacements_2[[#This Row],[Ori]]=Tableau__3_Déplacements_2[[#This Row],[Des]],"local","metro")</f>
        <v>metro</v>
      </c>
      <c r="P4753">
        <v>15</v>
      </c>
      <c r="Q4753">
        <v>18</v>
      </c>
      <c r="R4753">
        <v>0</v>
      </c>
      <c r="S4753">
        <v>18</v>
      </c>
      <c r="T4753">
        <v>29</v>
      </c>
      <c r="U4753" t="s">
        <v>240</v>
      </c>
      <c r="V4753">
        <v>8</v>
      </c>
      <c r="W4753">
        <v>300</v>
      </c>
      <c r="X4753">
        <v>2</v>
      </c>
      <c r="Y4753">
        <v>1008.7830434782608</v>
      </c>
      <c r="Z4753" s="1">
        <v>0</v>
      </c>
      <c r="AA4753" s="1"/>
    </row>
    <row r="4754" spans="1:27" x14ac:dyDescent="0.35">
      <c r="A4754">
        <v>152</v>
      </c>
      <c r="B4754" t="e">
        <f>VLOOKUP(Tableau__3_Déplacements_2[[#This Row],[Id_Menage]],[2]Ménages!$A$2:$AD$1503,32)</f>
        <v>#REF!</v>
      </c>
      <c r="C4754" t="s">
        <v>11</v>
      </c>
      <c r="D4754" t="s">
        <v>10716</v>
      </c>
      <c r="E4754">
        <f>VLOOKUP(Tableau__3_Déplacements_2[[#This Row],[Id_Personne]],[1]!Tableau__2_Personnes_1[[Id_Personne]:[Age]],2)</f>
        <v>2</v>
      </c>
      <c r="F4754">
        <f>VLOOKUP(Tableau__3_Déplacements_2[[#This Row],[Id_Personne]],[1]!Tableau__2_Personnes_1[[Id_Personne]:[Age]],4)</f>
        <v>25</v>
      </c>
      <c r="G4754" t="s">
        <v>0</v>
      </c>
      <c r="H4754" t="s">
        <v>7</v>
      </c>
      <c r="I4754" t="s">
        <v>10718</v>
      </c>
      <c r="J4754">
        <v>1</v>
      </c>
      <c r="K4754">
        <v>80</v>
      </c>
      <c r="M4754">
        <v>37</v>
      </c>
      <c r="O4754" t="str">
        <f>IF(Tableau__3_Déplacements_2[[#This Row],[Ori]]=Tableau__3_Déplacements_2[[#This Row],[Des]],"local","metro")</f>
        <v>metro</v>
      </c>
      <c r="P4754">
        <v>9</v>
      </c>
      <c r="Q4754">
        <v>9</v>
      </c>
      <c r="R4754">
        <v>15</v>
      </c>
      <c r="S4754">
        <v>9</v>
      </c>
      <c r="T4754">
        <v>30</v>
      </c>
      <c r="U4754" t="s">
        <v>240</v>
      </c>
      <c r="V4754">
        <v>8</v>
      </c>
      <c r="W4754">
        <v>150</v>
      </c>
      <c r="X4754">
        <v>3</v>
      </c>
      <c r="Y4754">
        <v>1008.7830434782608</v>
      </c>
      <c r="Z4754" s="1">
        <v>-1</v>
      </c>
      <c r="AA4754" s="1"/>
    </row>
    <row r="4755" spans="1:27" x14ac:dyDescent="0.35">
      <c r="A4755">
        <v>152</v>
      </c>
      <c r="B4755" t="e">
        <f>VLOOKUP(Tableau__3_Déplacements_2[[#This Row],[Id_Menage]],[2]Ménages!$A$2:$AD$1503,32)</f>
        <v>#REF!</v>
      </c>
      <c r="C4755" t="s">
        <v>11</v>
      </c>
      <c r="D4755" t="s">
        <v>10716</v>
      </c>
      <c r="E4755">
        <f>VLOOKUP(Tableau__3_Déplacements_2[[#This Row],[Id_Personne]],[1]!Tableau__2_Personnes_1[[Id_Personne]:[Age]],2)</f>
        <v>2</v>
      </c>
      <c r="F4755">
        <f>VLOOKUP(Tableau__3_Déplacements_2[[#This Row],[Id_Personne]],[1]!Tableau__2_Personnes_1[[Id_Personne]:[Age]],4)</f>
        <v>25</v>
      </c>
      <c r="G4755" t="s">
        <v>3</v>
      </c>
      <c r="H4755" t="s">
        <v>2</v>
      </c>
      <c r="I4755" t="s">
        <v>10717</v>
      </c>
      <c r="J4755">
        <v>1</v>
      </c>
      <c r="K4755">
        <v>37</v>
      </c>
      <c r="M4755">
        <v>29</v>
      </c>
      <c r="O4755" t="str">
        <f>IF(Tableau__3_Déplacements_2[[#This Row],[Ori]]=Tableau__3_Déplacements_2[[#This Row],[Des]],"local","metro")</f>
        <v>metro</v>
      </c>
      <c r="P4755">
        <v>5</v>
      </c>
      <c r="Q4755">
        <v>13</v>
      </c>
      <c r="R4755">
        <v>0</v>
      </c>
      <c r="S4755">
        <v>13</v>
      </c>
      <c r="T4755">
        <v>18</v>
      </c>
      <c r="U4755" t="s">
        <v>240</v>
      </c>
      <c r="V4755">
        <v>8</v>
      </c>
      <c r="W4755">
        <v>250</v>
      </c>
      <c r="X4755">
        <v>2</v>
      </c>
      <c r="Y4755">
        <v>1008.7830434782608</v>
      </c>
      <c r="Z4755" s="1">
        <v>0</v>
      </c>
      <c r="AA4755" s="1"/>
    </row>
    <row r="4756" spans="1:27" x14ac:dyDescent="0.35">
      <c r="A4756">
        <v>152</v>
      </c>
      <c r="B4756" t="e">
        <f>VLOOKUP(Tableau__3_Déplacements_2[[#This Row],[Id_Menage]],[2]Ménages!$A$2:$AD$1503,32)</f>
        <v>#REF!</v>
      </c>
      <c r="C4756" t="s">
        <v>11</v>
      </c>
      <c r="D4756" t="s">
        <v>10716</v>
      </c>
      <c r="E4756">
        <f>VLOOKUP(Tableau__3_Déplacements_2[[#This Row],[Id_Personne]],[1]!Tableau__2_Personnes_1[[Id_Personne]:[Age]],2)</f>
        <v>2</v>
      </c>
      <c r="F4756">
        <f>VLOOKUP(Tableau__3_Déplacements_2[[#This Row],[Id_Personne]],[1]!Tableau__2_Personnes_1[[Id_Personne]:[Age]],4)</f>
        <v>25</v>
      </c>
      <c r="G4756" t="s">
        <v>13</v>
      </c>
      <c r="H4756" t="s">
        <v>22</v>
      </c>
      <c r="I4756" t="s">
        <v>10715</v>
      </c>
      <c r="J4756">
        <v>1</v>
      </c>
      <c r="K4756">
        <v>29</v>
      </c>
      <c r="M4756">
        <v>80</v>
      </c>
      <c r="O4756" t="str">
        <f>IF(Tableau__3_Déplacements_2[[#This Row],[Ori]]=Tableau__3_Déplacements_2[[#This Row],[Des]],"local","metro")</f>
        <v>metro</v>
      </c>
      <c r="P4756">
        <v>15</v>
      </c>
      <c r="Q4756">
        <v>15</v>
      </c>
      <c r="R4756">
        <v>15</v>
      </c>
      <c r="S4756">
        <v>15</v>
      </c>
      <c r="T4756">
        <v>34</v>
      </c>
      <c r="U4756" t="s">
        <v>240</v>
      </c>
      <c r="V4756">
        <v>8</v>
      </c>
      <c r="W4756">
        <v>250</v>
      </c>
      <c r="X4756">
        <v>2</v>
      </c>
      <c r="Y4756">
        <v>1008.7830434782608</v>
      </c>
      <c r="Z4756" s="1">
        <v>-1</v>
      </c>
      <c r="AA4756" s="1"/>
    </row>
    <row r="4757" spans="1:27" x14ac:dyDescent="0.35">
      <c r="A4757">
        <v>152</v>
      </c>
      <c r="B4757" t="e">
        <f>VLOOKUP(Tableau__3_Déplacements_2[[#This Row],[Id_Menage]],[2]Ménages!$A$2:$AD$1503,32)</f>
        <v>#REF!</v>
      </c>
      <c r="C4757" t="s">
        <v>5</v>
      </c>
      <c r="D4757" t="s">
        <v>10713</v>
      </c>
      <c r="E4757">
        <f>VLOOKUP(Tableau__3_Déplacements_2[[#This Row],[Id_Personne]],[1]!Tableau__2_Personnes_1[[Id_Personne]:[Age]],2)</f>
        <v>1</v>
      </c>
      <c r="F4757">
        <f>VLOOKUP(Tableau__3_Déplacements_2[[#This Row],[Id_Personne]],[1]!Tableau__2_Personnes_1[[Id_Personne]:[Age]],4)</f>
        <v>20</v>
      </c>
      <c r="G4757" t="s">
        <v>0</v>
      </c>
      <c r="H4757" t="s">
        <v>7</v>
      </c>
      <c r="I4757" t="s">
        <v>10714</v>
      </c>
      <c r="J4757">
        <v>1</v>
      </c>
      <c r="K4757">
        <v>80</v>
      </c>
      <c r="M4757">
        <v>37</v>
      </c>
      <c r="O4757" t="str">
        <f>IF(Tableau__3_Déplacements_2[[#This Row],[Ori]]=Tableau__3_Déplacements_2[[#This Row],[Des]],"local","metro")</f>
        <v>metro</v>
      </c>
      <c r="P4757">
        <v>9</v>
      </c>
      <c r="Q4757">
        <v>13</v>
      </c>
      <c r="R4757">
        <v>0</v>
      </c>
      <c r="S4757">
        <v>13</v>
      </c>
      <c r="T4757">
        <v>20</v>
      </c>
      <c r="U4757" t="s">
        <v>81</v>
      </c>
      <c r="V4757">
        <v>5</v>
      </c>
      <c r="W4757">
        <v>150</v>
      </c>
      <c r="X4757">
        <v>3</v>
      </c>
      <c r="Y4757">
        <v>1008.7830434782608</v>
      </c>
      <c r="Z4757" s="1">
        <v>0</v>
      </c>
      <c r="AA4757" s="1"/>
    </row>
    <row r="4758" spans="1:27" x14ac:dyDescent="0.35">
      <c r="A4758">
        <v>152</v>
      </c>
      <c r="B4758" t="e">
        <f>VLOOKUP(Tableau__3_Déplacements_2[[#This Row],[Id_Menage]],[2]Ménages!$A$2:$AD$1503,32)</f>
        <v>#REF!</v>
      </c>
      <c r="C4758" t="s">
        <v>5</v>
      </c>
      <c r="D4758" t="s">
        <v>10713</v>
      </c>
      <c r="E4758">
        <f>VLOOKUP(Tableau__3_Déplacements_2[[#This Row],[Id_Personne]],[1]!Tableau__2_Personnes_1[[Id_Personne]:[Age]],2)</f>
        <v>1</v>
      </c>
      <c r="F4758">
        <f>VLOOKUP(Tableau__3_Déplacements_2[[#This Row],[Id_Personne]],[1]!Tableau__2_Personnes_1[[Id_Personne]:[Age]],4)</f>
        <v>20</v>
      </c>
      <c r="G4758" t="s">
        <v>3</v>
      </c>
      <c r="H4758" t="s">
        <v>2</v>
      </c>
      <c r="I4758" t="s">
        <v>10712</v>
      </c>
      <c r="J4758">
        <v>1</v>
      </c>
      <c r="K4758">
        <v>37</v>
      </c>
      <c r="M4758">
        <v>80</v>
      </c>
      <c r="O4758" t="str">
        <f>IF(Tableau__3_Déplacements_2[[#This Row],[Ori]]=Tableau__3_Déplacements_2[[#This Row],[Des]],"local","metro")</f>
        <v>metro</v>
      </c>
      <c r="P4758">
        <v>15</v>
      </c>
      <c r="Q4758">
        <v>17</v>
      </c>
      <c r="R4758">
        <v>0</v>
      </c>
      <c r="S4758">
        <v>17</v>
      </c>
      <c r="T4758">
        <v>25</v>
      </c>
      <c r="U4758" t="s">
        <v>81</v>
      </c>
      <c r="V4758">
        <v>5</v>
      </c>
      <c r="W4758">
        <v>150</v>
      </c>
      <c r="X4758">
        <v>3</v>
      </c>
      <c r="Y4758">
        <v>1008.7830434782608</v>
      </c>
      <c r="Z4758" s="1">
        <v>0</v>
      </c>
      <c r="AA4758" s="1"/>
    </row>
    <row r="4759" spans="1:27" x14ac:dyDescent="0.35">
      <c r="A4759">
        <v>152</v>
      </c>
      <c r="B4759" t="e">
        <f>VLOOKUP(Tableau__3_Déplacements_2[[#This Row],[Id_Menage]],[2]Ménages!$A$2:$AD$1503,32)</f>
        <v>#REF!</v>
      </c>
      <c r="C4759" t="s">
        <v>65</v>
      </c>
      <c r="D4759" t="s">
        <v>10710</v>
      </c>
      <c r="E4759">
        <f>VLOOKUP(Tableau__3_Déplacements_2[[#This Row],[Id_Personne]],[1]!Tableau__2_Personnes_1[[Id_Personne]:[Age]],2)</f>
        <v>1</v>
      </c>
      <c r="F4759">
        <f>VLOOKUP(Tableau__3_Déplacements_2[[#This Row],[Id_Personne]],[1]!Tableau__2_Personnes_1[[Id_Personne]:[Age]],4)</f>
        <v>16</v>
      </c>
      <c r="G4759" t="s">
        <v>0</v>
      </c>
      <c r="H4759" t="s">
        <v>7</v>
      </c>
      <c r="I4759" t="s">
        <v>10711</v>
      </c>
      <c r="J4759">
        <v>1</v>
      </c>
      <c r="K4759">
        <v>80</v>
      </c>
      <c r="M4759">
        <v>80</v>
      </c>
      <c r="O4759" t="str">
        <f>IF(Tableau__3_Déplacements_2[[#This Row],[Ori]]=Tableau__3_Déplacements_2[[#This Row],[Des]],"local","metro")</f>
        <v>local</v>
      </c>
      <c r="P4759">
        <v>5</v>
      </c>
      <c r="Q4759">
        <v>10</v>
      </c>
      <c r="R4759">
        <v>0</v>
      </c>
      <c r="S4759">
        <v>10</v>
      </c>
      <c r="T4759">
        <v>4</v>
      </c>
      <c r="U4759" t="s">
        <v>0</v>
      </c>
      <c r="V4759">
        <v>1</v>
      </c>
      <c r="W4759">
        <v>0</v>
      </c>
      <c r="X4759">
        <v>5</v>
      </c>
      <c r="Y4759">
        <v>1008.7830434782608</v>
      </c>
      <c r="Z4759" s="1">
        <v>0</v>
      </c>
      <c r="AA4759" s="1"/>
    </row>
    <row r="4760" spans="1:27" x14ac:dyDescent="0.35">
      <c r="A4760">
        <v>152</v>
      </c>
      <c r="B4760" t="e">
        <f>VLOOKUP(Tableau__3_Déplacements_2[[#This Row],[Id_Menage]],[2]Ménages!$A$2:$AD$1503,32)</f>
        <v>#REF!</v>
      </c>
      <c r="C4760" t="s">
        <v>65</v>
      </c>
      <c r="D4760" t="s">
        <v>10710</v>
      </c>
      <c r="E4760">
        <f>VLOOKUP(Tableau__3_Déplacements_2[[#This Row],[Id_Personne]],[1]!Tableau__2_Personnes_1[[Id_Personne]:[Age]],2)</f>
        <v>1</v>
      </c>
      <c r="F4760">
        <f>VLOOKUP(Tableau__3_Déplacements_2[[#This Row],[Id_Personne]],[1]!Tableau__2_Personnes_1[[Id_Personne]:[Age]],4)</f>
        <v>16</v>
      </c>
      <c r="G4760" t="s">
        <v>3</v>
      </c>
      <c r="H4760" t="s">
        <v>2</v>
      </c>
      <c r="I4760" t="s">
        <v>10709</v>
      </c>
      <c r="J4760">
        <v>1</v>
      </c>
      <c r="K4760">
        <v>80</v>
      </c>
      <c r="M4760">
        <v>80</v>
      </c>
      <c r="O4760" t="str">
        <f>IF(Tableau__3_Déplacements_2[[#This Row],[Ori]]=Tableau__3_Déplacements_2[[#This Row],[Des]],"local","metro")</f>
        <v>local</v>
      </c>
      <c r="P4760">
        <v>15</v>
      </c>
      <c r="Q4760">
        <v>10</v>
      </c>
      <c r="R4760">
        <v>30</v>
      </c>
      <c r="S4760">
        <v>10</v>
      </c>
      <c r="T4760">
        <v>35</v>
      </c>
      <c r="U4760" t="s">
        <v>0</v>
      </c>
      <c r="V4760">
        <v>1</v>
      </c>
      <c r="W4760">
        <v>0</v>
      </c>
      <c r="X4760">
        <v>5</v>
      </c>
      <c r="Y4760">
        <v>1008.7830434782608</v>
      </c>
      <c r="Z4760" s="1">
        <v>-1</v>
      </c>
      <c r="AA4760" s="1"/>
    </row>
    <row r="4761" spans="1:27" x14ac:dyDescent="0.35">
      <c r="A4761">
        <v>153</v>
      </c>
      <c r="B4761" t="e">
        <f>VLOOKUP(Tableau__3_Déplacements_2[[#This Row],[Id_Menage]],[2]Ménages!$A$2:$AD$1503,32)</f>
        <v>#REF!</v>
      </c>
      <c r="C4761" t="s">
        <v>16</v>
      </c>
      <c r="D4761" t="s">
        <v>10707</v>
      </c>
      <c r="E4761">
        <f>VLOOKUP(Tableau__3_Déplacements_2[[#This Row],[Id_Personne]],[1]!Tableau__2_Personnes_1[[Id_Personne]:[Age]],2)</f>
        <v>1</v>
      </c>
      <c r="F4761">
        <f>VLOOKUP(Tableau__3_Déplacements_2[[#This Row],[Id_Personne]],[1]!Tableau__2_Personnes_1[[Id_Personne]:[Age]],4)</f>
        <v>49</v>
      </c>
      <c r="G4761" t="s">
        <v>0</v>
      </c>
      <c r="H4761" t="s">
        <v>7</v>
      </c>
      <c r="I4761" t="s">
        <v>10708</v>
      </c>
      <c r="J4761">
        <v>1</v>
      </c>
      <c r="K4761">
        <v>80</v>
      </c>
      <c r="M4761">
        <v>29</v>
      </c>
      <c r="O4761" t="str">
        <f>IF(Tableau__3_Déplacements_2[[#This Row],[Ori]]=Tableau__3_Déplacements_2[[#This Row],[Des]],"local","metro")</f>
        <v>metro</v>
      </c>
      <c r="P4761">
        <v>4</v>
      </c>
      <c r="Q4761">
        <v>8</v>
      </c>
      <c r="R4761">
        <v>30</v>
      </c>
      <c r="S4761">
        <v>8</v>
      </c>
      <c r="T4761">
        <v>48</v>
      </c>
      <c r="U4761" t="s">
        <v>240</v>
      </c>
      <c r="V4761">
        <v>8</v>
      </c>
      <c r="W4761">
        <v>250</v>
      </c>
      <c r="X4761">
        <v>5</v>
      </c>
      <c r="Y4761">
        <v>1008.7830434782608</v>
      </c>
      <c r="Z4761" s="1">
        <v>-1</v>
      </c>
      <c r="AA4761" s="1"/>
    </row>
    <row r="4762" spans="1:27" x14ac:dyDescent="0.35">
      <c r="A4762">
        <v>153</v>
      </c>
      <c r="B4762" t="e">
        <f>VLOOKUP(Tableau__3_Déplacements_2[[#This Row],[Id_Menage]],[2]Ménages!$A$2:$AD$1503,32)</f>
        <v>#REF!</v>
      </c>
      <c r="C4762" t="s">
        <v>16</v>
      </c>
      <c r="D4762" t="s">
        <v>10707</v>
      </c>
      <c r="E4762">
        <f>VLOOKUP(Tableau__3_Déplacements_2[[#This Row],[Id_Personne]],[1]!Tableau__2_Personnes_1[[Id_Personne]:[Age]],2)</f>
        <v>1</v>
      </c>
      <c r="F4762">
        <f>VLOOKUP(Tableau__3_Déplacements_2[[#This Row],[Id_Personne]],[1]!Tableau__2_Personnes_1[[Id_Personne]:[Age]],4)</f>
        <v>49</v>
      </c>
      <c r="G4762" t="s">
        <v>3</v>
      </c>
      <c r="H4762" t="s">
        <v>2</v>
      </c>
      <c r="I4762" t="s">
        <v>10706</v>
      </c>
      <c r="J4762">
        <v>1</v>
      </c>
      <c r="K4762">
        <v>29</v>
      </c>
      <c r="M4762">
        <v>80</v>
      </c>
      <c r="O4762" t="str">
        <f>IF(Tableau__3_Déplacements_2[[#This Row],[Ori]]=Tableau__3_Déplacements_2[[#This Row],[Des]],"local","metro")</f>
        <v>metro</v>
      </c>
      <c r="P4762">
        <v>15</v>
      </c>
      <c r="Q4762">
        <v>18</v>
      </c>
      <c r="R4762">
        <v>30</v>
      </c>
      <c r="S4762">
        <v>18</v>
      </c>
      <c r="T4762">
        <v>54</v>
      </c>
      <c r="U4762" t="s">
        <v>240</v>
      </c>
      <c r="V4762">
        <v>8</v>
      </c>
      <c r="W4762">
        <v>250</v>
      </c>
      <c r="X4762">
        <v>5</v>
      </c>
      <c r="Y4762">
        <v>1008.7830434782608</v>
      </c>
      <c r="Z4762" s="1">
        <v>-1</v>
      </c>
      <c r="AA4762" s="1"/>
    </row>
    <row r="4763" spans="1:27" x14ac:dyDescent="0.35">
      <c r="A4763">
        <v>153</v>
      </c>
      <c r="B4763" t="e">
        <f>VLOOKUP(Tableau__3_Déplacements_2[[#This Row],[Id_Menage]],[2]Ménages!$A$2:$AD$1503,32)</f>
        <v>#REF!</v>
      </c>
      <c r="C4763" t="s">
        <v>11</v>
      </c>
      <c r="D4763" t="s">
        <v>10704</v>
      </c>
      <c r="E4763">
        <f>VLOOKUP(Tableau__3_Déplacements_2[[#This Row],[Id_Personne]],[1]!Tableau__2_Personnes_1[[Id_Personne]:[Age]],2)</f>
        <v>2</v>
      </c>
      <c r="F4763">
        <f>VLOOKUP(Tableau__3_Déplacements_2[[#This Row],[Id_Personne]],[1]!Tableau__2_Personnes_1[[Id_Personne]:[Age]],4)</f>
        <v>43</v>
      </c>
      <c r="G4763" t="s">
        <v>0</v>
      </c>
      <c r="H4763" t="s">
        <v>7</v>
      </c>
      <c r="I4763" t="s">
        <v>10705</v>
      </c>
      <c r="J4763">
        <v>1</v>
      </c>
      <c r="K4763">
        <v>80</v>
      </c>
      <c r="M4763">
        <v>29</v>
      </c>
      <c r="O4763" t="str">
        <f>IF(Tableau__3_Déplacements_2[[#This Row],[Ori]]=Tableau__3_Déplacements_2[[#This Row],[Des]],"local","metro")</f>
        <v>metro</v>
      </c>
      <c r="P4763">
        <v>4</v>
      </c>
      <c r="Q4763">
        <v>10</v>
      </c>
      <c r="R4763">
        <v>0</v>
      </c>
      <c r="S4763">
        <v>10</v>
      </c>
      <c r="T4763">
        <v>24</v>
      </c>
      <c r="U4763" t="s">
        <v>240</v>
      </c>
      <c r="V4763">
        <v>8</v>
      </c>
      <c r="W4763">
        <v>250</v>
      </c>
      <c r="X4763">
        <v>5</v>
      </c>
      <c r="Y4763">
        <v>1008.7830434782608</v>
      </c>
      <c r="Z4763" s="1">
        <v>0</v>
      </c>
      <c r="AA4763" s="1"/>
    </row>
    <row r="4764" spans="1:27" x14ac:dyDescent="0.35">
      <c r="A4764">
        <v>153</v>
      </c>
      <c r="B4764" t="e">
        <f>VLOOKUP(Tableau__3_Déplacements_2[[#This Row],[Id_Menage]],[2]Ménages!$A$2:$AD$1503,32)</f>
        <v>#REF!</v>
      </c>
      <c r="C4764" t="s">
        <v>11</v>
      </c>
      <c r="D4764" t="s">
        <v>10704</v>
      </c>
      <c r="E4764">
        <f>VLOOKUP(Tableau__3_Déplacements_2[[#This Row],[Id_Personne]],[1]!Tableau__2_Personnes_1[[Id_Personne]:[Age]],2)</f>
        <v>2</v>
      </c>
      <c r="F4764">
        <f>VLOOKUP(Tableau__3_Déplacements_2[[#This Row],[Id_Personne]],[1]!Tableau__2_Personnes_1[[Id_Personne]:[Age]],4)</f>
        <v>43</v>
      </c>
      <c r="G4764" t="s">
        <v>3</v>
      </c>
      <c r="H4764" t="s">
        <v>2</v>
      </c>
      <c r="I4764" t="s">
        <v>10703</v>
      </c>
      <c r="J4764">
        <v>1</v>
      </c>
      <c r="K4764">
        <v>29</v>
      </c>
      <c r="M4764">
        <v>80</v>
      </c>
      <c r="O4764" t="str">
        <f>IF(Tableau__3_Déplacements_2[[#This Row],[Ori]]=Tableau__3_Déplacements_2[[#This Row],[Des]],"local","metro")</f>
        <v>metro</v>
      </c>
      <c r="P4764">
        <v>15</v>
      </c>
      <c r="Q4764">
        <v>18</v>
      </c>
      <c r="R4764">
        <v>35</v>
      </c>
      <c r="S4764">
        <v>19</v>
      </c>
      <c r="T4764">
        <v>0</v>
      </c>
      <c r="U4764" t="s">
        <v>240</v>
      </c>
      <c r="V4764">
        <v>8</v>
      </c>
      <c r="W4764">
        <v>250</v>
      </c>
      <c r="X4764">
        <v>5</v>
      </c>
      <c r="Y4764">
        <v>1008.7830434782608</v>
      </c>
      <c r="Z4764" s="1">
        <v>-1</v>
      </c>
      <c r="AA4764" s="1"/>
    </row>
    <row r="4765" spans="1:27" x14ac:dyDescent="0.35">
      <c r="A4765">
        <v>153</v>
      </c>
      <c r="B4765" t="e">
        <f>VLOOKUP(Tableau__3_Déplacements_2[[#This Row],[Id_Menage]],[2]Ménages!$A$2:$AD$1503,32)</f>
        <v>#REF!</v>
      </c>
      <c r="C4765" t="s">
        <v>5</v>
      </c>
      <c r="D4765" t="s">
        <v>10700</v>
      </c>
      <c r="E4765">
        <f>VLOOKUP(Tableau__3_Déplacements_2[[#This Row],[Id_Personne]],[1]!Tableau__2_Personnes_1[[Id_Personne]:[Age]],2)</f>
        <v>1</v>
      </c>
      <c r="F4765">
        <f>VLOOKUP(Tableau__3_Déplacements_2[[#This Row],[Id_Personne]],[1]!Tableau__2_Personnes_1[[Id_Personne]:[Age]],4)</f>
        <v>21</v>
      </c>
      <c r="G4765" t="s">
        <v>0</v>
      </c>
      <c r="H4765" t="s">
        <v>7</v>
      </c>
      <c r="I4765" t="s">
        <v>10702</v>
      </c>
      <c r="J4765">
        <v>1</v>
      </c>
      <c r="K4765">
        <v>80</v>
      </c>
      <c r="M4765">
        <v>37</v>
      </c>
      <c r="O4765" t="str">
        <f>IF(Tableau__3_Déplacements_2[[#This Row],[Ori]]=Tableau__3_Déplacements_2[[#This Row],[Des]],"local","metro")</f>
        <v>metro</v>
      </c>
      <c r="P4765">
        <v>9</v>
      </c>
      <c r="Q4765">
        <v>7</v>
      </c>
      <c r="R4765">
        <v>30</v>
      </c>
      <c r="S4765">
        <v>7</v>
      </c>
      <c r="T4765">
        <v>52</v>
      </c>
      <c r="U4765" t="s">
        <v>240</v>
      </c>
      <c r="V4765">
        <v>8</v>
      </c>
      <c r="W4765">
        <v>150</v>
      </c>
      <c r="X4765">
        <v>3</v>
      </c>
      <c r="Y4765">
        <v>1008.7830434782608</v>
      </c>
      <c r="Z4765" s="1">
        <v>-1</v>
      </c>
      <c r="AA4765" s="1"/>
    </row>
    <row r="4766" spans="1:27" x14ac:dyDescent="0.35">
      <c r="A4766">
        <v>153</v>
      </c>
      <c r="B4766" t="e">
        <f>VLOOKUP(Tableau__3_Déplacements_2[[#This Row],[Id_Menage]],[2]Ménages!$A$2:$AD$1503,32)</f>
        <v>#REF!</v>
      </c>
      <c r="C4766" t="s">
        <v>5</v>
      </c>
      <c r="D4766" t="s">
        <v>10700</v>
      </c>
      <c r="E4766">
        <f>VLOOKUP(Tableau__3_Déplacements_2[[#This Row],[Id_Personne]],[1]!Tableau__2_Personnes_1[[Id_Personne]:[Age]],2)</f>
        <v>1</v>
      </c>
      <c r="F4766">
        <f>VLOOKUP(Tableau__3_Déplacements_2[[#This Row],[Id_Personne]],[1]!Tableau__2_Personnes_1[[Id_Personne]:[Age]],4)</f>
        <v>21</v>
      </c>
      <c r="G4766" t="s">
        <v>3</v>
      </c>
      <c r="H4766" t="s">
        <v>2</v>
      </c>
      <c r="I4766" t="s">
        <v>10701</v>
      </c>
      <c r="J4766">
        <v>1</v>
      </c>
      <c r="K4766">
        <v>37</v>
      </c>
      <c r="M4766">
        <v>29</v>
      </c>
      <c r="O4766" t="str">
        <f>IF(Tableau__3_Déplacements_2[[#This Row],[Ori]]=Tableau__3_Déplacements_2[[#This Row],[Des]],"local","metro")</f>
        <v>metro</v>
      </c>
      <c r="P4766">
        <v>14</v>
      </c>
      <c r="Q4766">
        <v>15</v>
      </c>
      <c r="R4766">
        <v>0</v>
      </c>
      <c r="S4766">
        <v>15</v>
      </c>
      <c r="T4766">
        <v>17</v>
      </c>
      <c r="U4766" t="s">
        <v>240</v>
      </c>
      <c r="V4766">
        <v>8</v>
      </c>
      <c r="W4766">
        <v>100</v>
      </c>
      <c r="X4766">
        <v>2</v>
      </c>
      <c r="Y4766">
        <v>1008.7830434782608</v>
      </c>
      <c r="Z4766" s="1">
        <v>0</v>
      </c>
      <c r="AA4766" s="1"/>
    </row>
    <row r="4767" spans="1:27" x14ac:dyDescent="0.35">
      <c r="A4767">
        <v>153</v>
      </c>
      <c r="B4767" t="e">
        <f>VLOOKUP(Tableau__3_Déplacements_2[[#This Row],[Id_Menage]],[2]Ménages!$A$2:$AD$1503,32)</f>
        <v>#REF!</v>
      </c>
      <c r="C4767" t="s">
        <v>5</v>
      </c>
      <c r="D4767" t="s">
        <v>10700</v>
      </c>
      <c r="E4767">
        <f>VLOOKUP(Tableau__3_Déplacements_2[[#This Row],[Id_Personne]],[1]!Tableau__2_Personnes_1[[Id_Personne]:[Age]],2)</f>
        <v>1</v>
      </c>
      <c r="F4767">
        <f>VLOOKUP(Tableau__3_Déplacements_2[[#This Row],[Id_Personne]],[1]!Tableau__2_Personnes_1[[Id_Personne]:[Age]],4)</f>
        <v>21</v>
      </c>
      <c r="G4767" t="s">
        <v>13</v>
      </c>
      <c r="H4767" t="s">
        <v>22</v>
      </c>
      <c r="I4767" t="s">
        <v>10699</v>
      </c>
      <c r="J4767">
        <v>1</v>
      </c>
      <c r="K4767">
        <v>29</v>
      </c>
      <c r="M4767">
        <v>80</v>
      </c>
      <c r="O4767" t="str">
        <f>IF(Tableau__3_Déplacements_2[[#This Row],[Ori]]=Tableau__3_Déplacements_2[[#This Row],[Des]],"local","metro")</f>
        <v>metro</v>
      </c>
      <c r="P4767">
        <v>15</v>
      </c>
      <c r="Q4767">
        <v>18</v>
      </c>
      <c r="R4767">
        <v>35</v>
      </c>
      <c r="S4767">
        <v>18</v>
      </c>
      <c r="T4767">
        <v>58</v>
      </c>
      <c r="U4767" t="s">
        <v>240</v>
      </c>
      <c r="V4767">
        <v>8</v>
      </c>
      <c r="W4767">
        <v>250</v>
      </c>
      <c r="X4767">
        <v>2</v>
      </c>
      <c r="Y4767">
        <v>1008.7830434782608</v>
      </c>
      <c r="Z4767" s="1">
        <v>-1</v>
      </c>
      <c r="AA4767" s="1"/>
    </row>
    <row r="4768" spans="1:27" x14ac:dyDescent="0.35">
      <c r="A4768">
        <v>153</v>
      </c>
      <c r="B4768" t="e">
        <f>VLOOKUP(Tableau__3_Déplacements_2[[#This Row],[Id_Menage]],[2]Ménages!$A$2:$AD$1503,32)</f>
        <v>#REF!</v>
      </c>
      <c r="C4768" t="s">
        <v>65</v>
      </c>
      <c r="D4768" t="s">
        <v>10697</v>
      </c>
      <c r="E4768">
        <f>VLOOKUP(Tableau__3_Déplacements_2[[#This Row],[Id_Personne]],[1]!Tableau__2_Personnes_1[[Id_Personne]:[Age]],2)</f>
        <v>1</v>
      </c>
      <c r="F4768">
        <f>VLOOKUP(Tableau__3_Déplacements_2[[#This Row],[Id_Personne]],[1]!Tableau__2_Personnes_1[[Id_Personne]:[Age]],4)</f>
        <v>19</v>
      </c>
      <c r="G4768" t="s">
        <v>0</v>
      </c>
      <c r="H4768" t="s">
        <v>7</v>
      </c>
      <c r="I4768" t="s">
        <v>10698</v>
      </c>
      <c r="J4768">
        <v>1</v>
      </c>
      <c r="K4768">
        <v>80</v>
      </c>
      <c r="M4768">
        <v>37</v>
      </c>
      <c r="O4768" t="str">
        <f>IF(Tableau__3_Déplacements_2[[#This Row],[Ori]]=Tableau__3_Déplacements_2[[#This Row],[Des]],"local","metro")</f>
        <v>metro</v>
      </c>
      <c r="P4768">
        <v>9</v>
      </c>
      <c r="Q4768">
        <v>7</v>
      </c>
      <c r="R4768">
        <v>30</v>
      </c>
      <c r="S4768">
        <v>7</v>
      </c>
      <c r="T4768">
        <v>45</v>
      </c>
      <c r="U4768" t="s">
        <v>240</v>
      </c>
      <c r="V4768">
        <v>8</v>
      </c>
      <c r="W4768">
        <v>150</v>
      </c>
      <c r="X4768">
        <v>4</v>
      </c>
      <c r="Y4768">
        <v>1008.7830434782608</v>
      </c>
      <c r="Z4768" s="1">
        <v>-1</v>
      </c>
      <c r="AA4768" s="1"/>
    </row>
    <row r="4769" spans="1:27" x14ac:dyDescent="0.35">
      <c r="A4769">
        <v>153</v>
      </c>
      <c r="B4769" t="e">
        <f>VLOOKUP(Tableau__3_Déplacements_2[[#This Row],[Id_Menage]],[2]Ménages!$A$2:$AD$1503,32)</f>
        <v>#REF!</v>
      </c>
      <c r="C4769" t="s">
        <v>65</v>
      </c>
      <c r="D4769" t="s">
        <v>10697</v>
      </c>
      <c r="E4769">
        <f>VLOOKUP(Tableau__3_Déplacements_2[[#This Row],[Id_Personne]],[1]!Tableau__2_Personnes_1[[Id_Personne]:[Age]],2)</f>
        <v>1</v>
      </c>
      <c r="F4769">
        <f>VLOOKUP(Tableau__3_Déplacements_2[[#This Row],[Id_Personne]],[1]!Tableau__2_Personnes_1[[Id_Personne]:[Age]],4)</f>
        <v>19</v>
      </c>
      <c r="G4769" t="s">
        <v>3</v>
      </c>
      <c r="H4769" t="s">
        <v>2</v>
      </c>
      <c r="I4769" t="s">
        <v>10696</v>
      </c>
      <c r="J4769">
        <v>1</v>
      </c>
      <c r="K4769">
        <v>37</v>
      </c>
      <c r="M4769">
        <v>80</v>
      </c>
      <c r="O4769" t="str">
        <f>IF(Tableau__3_Déplacements_2[[#This Row],[Ori]]=Tableau__3_Déplacements_2[[#This Row],[Des]],"local","metro")</f>
        <v>metro</v>
      </c>
      <c r="P4769">
        <v>15</v>
      </c>
      <c r="Q4769">
        <v>16</v>
      </c>
      <c r="R4769">
        <v>0</v>
      </c>
      <c r="S4769">
        <v>16</v>
      </c>
      <c r="T4769">
        <v>24</v>
      </c>
      <c r="U4769" t="s">
        <v>240</v>
      </c>
      <c r="V4769">
        <v>8</v>
      </c>
      <c r="W4769">
        <v>150</v>
      </c>
      <c r="X4769">
        <v>4</v>
      </c>
      <c r="Y4769">
        <v>1008.7830434782608</v>
      </c>
      <c r="Z4769" s="1">
        <v>0</v>
      </c>
      <c r="AA4769" s="1"/>
    </row>
    <row r="4770" spans="1:27" x14ac:dyDescent="0.35">
      <c r="A4770">
        <v>153</v>
      </c>
      <c r="B4770" t="e">
        <f>VLOOKUP(Tableau__3_Déplacements_2[[#This Row],[Id_Menage]],[2]Ménages!$A$2:$AD$1503,32)</f>
        <v>#REF!</v>
      </c>
      <c r="C4770" t="s">
        <v>61</v>
      </c>
      <c r="D4770" t="s">
        <v>10694</v>
      </c>
      <c r="E4770">
        <f>VLOOKUP(Tableau__3_Déplacements_2[[#This Row],[Id_Personne]],[1]!Tableau__2_Personnes_1[[Id_Personne]:[Age]],2)</f>
        <v>2</v>
      </c>
      <c r="F4770">
        <f>VLOOKUP(Tableau__3_Déplacements_2[[#This Row],[Id_Personne]],[1]!Tableau__2_Personnes_1[[Id_Personne]:[Age]],4)</f>
        <v>13</v>
      </c>
      <c r="G4770" t="s">
        <v>0</v>
      </c>
      <c r="H4770" t="s">
        <v>7</v>
      </c>
      <c r="I4770" t="s">
        <v>10695</v>
      </c>
      <c r="J4770">
        <v>1</v>
      </c>
      <c r="K4770">
        <v>80</v>
      </c>
      <c r="M4770">
        <v>29</v>
      </c>
      <c r="O4770" t="str">
        <f>IF(Tableau__3_Déplacements_2[[#This Row],[Ori]]=Tableau__3_Déplacements_2[[#This Row],[Des]],"local","metro")</f>
        <v>metro</v>
      </c>
      <c r="P4770">
        <v>2</v>
      </c>
      <c r="Q4770">
        <v>10</v>
      </c>
      <c r="R4770">
        <v>0</v>
      </c>
      <c r="S4770">
        <v>10</v>
      </c>
      <c r="T4770">
        <v>24</v>
      </c>
      <c r="U4770" t="s">
        <v>240</v>
      </c>
      <c r="V4770">
        <v>8</v>
      </c>
      <c r="W4770">
        <v>250</v>
      </c>
      <c r="X4770">
        <v>3</v>
      </c>
      <c r="Y4770">
        <v>1008.7830434782608</v>
      </c>
      <c r="Z4770" s="1">
        <v>0</v>
      </c>
      <c r="AA4770" s="1"/>
    </row>
    <row r="4771" spans="1:27" x14ac:dyDescent="0.35">
      <c r="A4771">
        <v>153</v>
      </c>
      <c r="B4771" t="e">
        <f>VLOOKUP(Tableau__3_Déplacements_2[[#This Row],[Id_Menage]],[2]Ménages!$A$2:$AD$1503,32)</f>
        <v>#REF!</v>
      </c>
      <c r="C4771" t="s">
        <v>61</v>
      </c>
      <c r="D4771" t="s">
        <v>10694</v>
      </c>
      <c r="E4771">
        <f>VLOOKUP(Tableau__3_Déplacements_2[[#This Row],[Id_Personne]],[1]!Tableau__2_Personnes_1[[Id_Personne]:[Age]],2)</f>
        <v>2</v>
      </c>
      <c r="F4771">
        <f>VLOOKUP(Tableau__3_Déplacements_2[[#This Row],[Id_Personne]],[1]!Tableau__2_Personnes_1[[Id_Personne]:[Age]],4)</f>
        <v>13</v>
      </c>
      <c r="G4771" t="s">
        <v>3</v>
      </c>
      <c r="H4771" t="s">
        <v>2</v>
      </c>
      <c r="I4771" t="s">
        <v>10693</v>
      </c>
      <c r="J4771">
        <v>1</v>
      </c>
      <c r="K4771">
        <v>29</v>
      </c>
      <c r="M4771">
        <v>80</v>
      </c>
      <c r="O4771" t="str">
        <f>IF(Tableau__3_Déplacements_2[[#This Row],[Ori]]=Tableau__3_Déplacements_2[[#This Row],[Des]],"local","metro")</f>
        <v>metro</v>
      </c>
      <c r="P4771">
        <v>15</v>
      </c>
      <c r="Q4771">
        <v>18</v>
      </c>
      <c r="R4771">
        <v>35</v>
      </c>
      <c r="S4771">
        <v>19</v>
      </c>
      <c r="T4771">
        <v>0</v>
      </c>
      <c r="U4771" t="s">
        <v>240</v>
      </c>
      <c r="V4771">
        <v>8</v>
      </c>
      <c r="W4771">
        <v>250</v>
      </c>
      <c r="X4771">
        <v>3</v>
      </c>
      <c r="Y4771">
        <v>1008.7830434782608</v>
      </c>
      <c r="Z4771" s="1">
        <v>-1</v>
      </c>
      <c r="AA4771" s="1"/>
    </row>
    <row r="4772" spans="1:27" x14ac:dyDescent="0.35">
      <c r="A4772">
        <v>154</v>
      </c>
      <c r="B4772" t="e">
        <f>VLOOKUP(Tableau__3_Déplacements_2[[#This Row],[Id_Menage]],[2]Ménages!$A$2:$AD$1503,32)</f>
        <v>#REF!</v>
      </c>
      <c r="C4772" t="s">
        <v>16</v>
      </c>
      <c r="D4772" t="s">
        <v>10690</v>
      </c>
      <c r="E4772">
        <f>VLOOKUP(Tableau__3_Déplacements_2[[#This Row],[Id_Personne]],[1]!Tableau__2_Personnes_1[[Id_Personne]:[Age]],2)</f>
        <v>1</v>
      </c>
      <c r="F4772">
        <f>VLOOKUP(Tableau__3_Déplacements_2[[#This Row],[Id_Personne]],[1]!Tableau__2_Personnes_1[[Id_Personne]:[Age]],4)</f>
        <v>50</v>
      </c>
      <c r="G4772" t="s">
        <v>0</v>
      </c>
      <c r="H4772" t="s">
        <v>7</v>
      </c>
      <c r="I4772" t="s">
        <v>10692</v>
      </c>
      <c r="J4772">
        <v>1</v>
      </c>
      <c r="K4772">
        <v>80</v>
      </c>
      <c r="M4772">
        <v>34</v>
      </c>
      <c r="O4772" t="str">
        <f>IF(Tableau__3_Déplacements_2[[#This Row],[Ori]]=Tableau__3_Déplacements_2[[#This Row],[Des]],"local","metro")</f>
        <v>metro</v>
      </c>
      <c r="P4772">
        <v>3</v>
      </c>
      <c r="Q4772">
        <v>7</v>
      </c>
      <c r="R4772">
        <v>15</v>
      </c>
      <c r="S4772">
        <v>7</v>
      </c>
      <c r="T4772">
        <v>37</v>
      </c>
      <c r="U4772" t="s">
        <v>240</v>
      </c>
      <c r="V4772">
        <v>8</v>
      </c>
      <c r="W4772">
        <v>250</v>
      </c>
      <c r="X4772">
        <v>3</v>
      </c>
      <c r="Y4772">
        <v>1008.7830434782608</v>
      </c>
      <c r="Z4772" s="1">
        <v>-1</v>
      </c>
      <c r="AA4772" s="1"/>
    </row>
    <row r="4773" spans="1:27" x14ac:dyDescent="0.35">
      <c r="A4773">
        <v>154</v>
      </c>
      <c r="B4773" t="e">
        <f>VLOOKUP(Tableau__3_Déplacements_2[[#This Row],[Id_Menage]],[2]Ménages!$A$2:$AD$1503,32)</f>
        <v>#REF!</v>
      </c>
      <c r="C4773" t="s">
        <v>16</v>
      </c>
      <c r="D4773" t="s">
        <v>10690</v>
      </c>
      <c r="E4773">
        <f>VLOOKUP(Tableau__3_Déplacements_2[[#This Row],[Id_Personne]],[1]!Tableau__2_Personnes_1[[Id_Personne]:[Age]],2)</f>
        <v>1</v>
      </c>
      <c r="F4773">
        <f>VLOOKUP(Tableau__3_Déplacements_2[[#This Row],[Id_Personne]],[1]!Tableau__2_Personnes_1[[Id_Personne]:[Age]],4)</f>
        <v>50</v>
      </c>
      <c r="G4773" t="s">
        <v>13</v>
      </c>
      <c r="H4773" t="s">
        <v>22</v>
      </c>
      <c r="I4773" t="s">
        <v>10691</v>
      </c>
      <c r="J4773">
        <v>1</v>
      </c>
      <c r="K4773">
        <v>34</v>
      </c>
      <c r="M4773">
        <v>80</v>
      </c>
      <c r="O4773" t="str">
        <f>IF(Tableau__3_Déplacements_2[[#This Row],[Ori]]=Tableau__3_Déplacements_2[[#This Row],[Des]],"local","metro")</f>
        <v>metro</v>
      </c>
      <c r="P4773">
        <v>15</v>
      </c>
      <c r="Q4773">
        <v>16</v>
      </c>
      <c r="R4773">
        <v>0</v>
      </c>
      <c r="S4773">
        <v>16</v>
      </c>
      <c r="T4773">
        <v>27</v>
      </c>
      <c r="U4773" t="s">
        <v>240</v>
      </c>
      <c r="V4773">
        <v>8</v>
      </c>
      <c r="W4773">
        <v>250</v>
      </c>
      <c r="X4773">
        <v>3</v>
      </c>
      <c r="Y4773">
        <v>1008.7830434782608</v>
      </c>
      <c r="Z4773" s="1">
        <v>0</v>
      </c>
      <c r="AA4773" s="1"/>
    </row>
    <row r="4774" spans="1:27" x14ac:dyDescent="0.35">
      <c r="A4774">
        <v>154</v>
      </c>
      <c r="B4774" t="e">
        <f>VLOOKUP(Tableau__3_Déplacements_2[[#This Row],[Id_Menage]],[2]Ménages!$A$2:$AD$1503,32)</f>
        <v>#REF!</v>
      </c>
      <c r="C4774" t="s">
        <v>16</v>
      </c>
      <c r="D4774" t="s">
        <v>10690</v>
      </c>
      <c r="E4774">
        <f>VLOOKUP(Tableau__3_Déplacements_2[[#This Row],[Id_Personne]],[1]!Tableau__2_Personnes_1[[Id_Personne]:[Age]],2)</f>
        <v>1</v>
      </c>
      <c r="F4774">
        <f>VLOOKUP(Tableau__3_Déplacements_2[[#This Row],[Id_Personne]],[1]!Tableau__2_Personnes_1[[Id_Personne]:[Age]],4)</f>
        <v>50</v>
      </c>
      <c r="G4774" t="s">
        <v>3</v>
      </c>
      <c r="H4774" t="s">
        <v>2</v>
      </c>
      <c r="I4774" t="s">
        <v>10689</v>
      </c>
      <c r="J4774">
        <v>1</v>
      </c>
      <c r="K4774">
        <v>34</v>
      </c>
      <c r="M4774">
        <v>34</v>
      </c>
      <c r="O4774" t="str">
        <f>IF(Tableau__3_Déplacements_2[[#This Row],[Ori]]=Tableau__3_Déplacements_2[[#This Row],[Des]],"local","metro")</f>
        <v>local</v>
      </c>
      <c r="P4774">
        <v>10</v>
      </c>
      <c r="Q4774">
        <v>15</v>
      </c>
      <c r="R4774">
        <v>10</v>
      </c>
      <c r="S4774">
        <v>15</v>
      </c>
      <c r="T4774">
        <v>21</v>
      </c>
      <c r="U4774" t="s">
        <v>240</v>
      </c>
      <c r="V4774">
        <v>8</v>
      </c>
      <c r="W4774">
        <v>100</v>
      </c>
      <c r="X4774">
        <v>1</v>
      </c>
      <c r="Y4774">
        <v>1008.7830434782608</v>
      </c>
      <c r="Z4774" s="1">
        <v>-1</v>
      </c>
      <c r="AA4774" s="1"/>
    </row>
    <row r="4775" spans="1:27" x14ac:dyDescent="0.35">
      <c r="A4775">
        <v>154</v>
      </c>
      <c r="B4775" t="e">
        <f>VLOOKUP(Tableau__3_Déplacements_2[[#This Row],[Id_Menage]],[2]Ménages!$A$2:$AD$1503,32)</f>
        <v>#REF!</v>
      </c>
      <c r="C4775" t="s">
        <v>11</v>
      </c>
      <c r="D4775" t="s">
        <v>10687</v>
      </c>
      <c r="E4775">
        <f>VLOOKUP(Tableau__3_Déplacements_2[[#This Row],[Id_Personne]],[1]!Tableau__2_Personnes_1[[Id_Personne]:[Age]],2)</f>
        <v>2</v>
      </c>
      <c r="F4775">
        <f>VLOOKUP(Tableau__3_Déplacements_2[[#This Row],[Id_Personne]],[1]!Tableau__2_Personnes_1[[Id_Personne]:[Age]],4)</f>
        <v>41</v>
      </c>
      <c r="G4775" t="s">
        <v>0</v>
      </c>
      <c r="H4775" t="s">
        <v>7</v>
      </c>
      <c r="I4775" t="s">
        <v>10688</v>
      </c>
      <c r="J4775">
        <v>1</v>
      </c>
      <c r="K4775">
        <v>80</v>
      </c>
      <c r="M4775">
        <v>34</v>
      </c>
      <c r="O4775" t="str">
        <f>IF(Tableau__3_Déplacements_2[[#This Row],[Ori]]=Tableau__3_Déplacements_2[[#This Row],[Des]],"local","metro")</f>
        <v>metro</v>
      </c>
      <c r="P4775">
        <v>3</v>
      </c>
      <c r="Q4775">
        <v>7</v>
      </c>
      <c r="R4775">
        <v>10</v>
      </c>
      <c r="S4775">
        <v>7</v>
      </c>
      <c r="T4775">
        <v>30</v>
      </c>
      <c r="U4775" t="s">
        <v>240</v>
      </c>
      <c r="V4775">
        <v>8</v>
      </c>
      <c r="W4775">
        <v>200</v>
      </c>
      <c r="X4775">
        <v>4</v>
      </c>
      <c r="Y4775">
        <v>1008.7830434782608</v>
      </c>
      <c r="Z4775" s="1">
        <v>-1</v>
      </c>
      <c r="AA4775" s="1"/>
    </row>
    <row r="4776" spans="1:27" x14ac:dyDescent="0.35">
      <c r="A4776">
        <v>154</v>
      </c>
      <c r="B4776" t="e">
        <f>VLOOKUP(Tableau__3_Déplacements_2[[#This Row],[Id_Menage]],[2]Ménages!$A$2:$AD$1503,32)</f>
        <v>#REF!</v>
      </c>
      <c r="C4776" t="s">
        <v>11</v>
      </c>
      <c r="D4776" t="s">
        <v>10687</v>
      </c>
      <c r="E4776">
        <f>VLOOKUP(Tableau__3_Déplacements_2[[#This Row],[Id_Personne]],[1]!Tableau__2_Personnes_1[[Id_Personne]:[Age]],2)</f>
        <v>2</v>
      </c>
      <c r="F4776">
        <f>VLOOKUP(Tableau__3_Déplacements_2[[#This Row],[Id_Personne]],[1]!Tableau__2_Personnes_1[[Id_Personne]:[Age]],4)</f>
        <v>41</v>
      </c>
      <c r="G4776" t="s">
        <v>3</v>
      </c>
      <c r="H4776" t="s">
        <v>2</v>
      </c>
      <c r="I4776" t="s">
        <v>10686</v>
      </c>
      <c r="J4776">
        <v>1</v>
      </c>
      <c r="K4776">
        <v>34</v>
      </c>
      <c r="M4776">
        <v>80</v>
      </c>
      <c r="O4776" t="str">
        <f>IF(Tableau__3_Déplacements_2[[#This Row],[Ori]]=Tableau__3_Déplacements_2[[#This Row],[Des]],"local","metro")</f>
        <v>metro</v>
      </c>
      <c r="P4776">
        <v>15</v>
      </c>
      <c r="Q4776">
        <v>14</v>
      </c>
      <c r="R4776">
        <v>30</v>
      </c>
      <c r="S4776">
        <v>14</v>
      </c>
      <c r="T4776">
        <v>52</v>
      </c>
      <c r="U4776" t="s">
        <v>240</v>
      </c>
      <c r="V4776">
        <v>8</v>
      </c>
      <c r="W4776">
        <v>200</v>
      </c>
      <c r="X4776">
        <v>4</v>
      </c>
      <c r="Y4776">
        <v>1008.7830434782608</v>
      </c>
      <c r="Z4776" s="1">
        <v>-1</v>
      </c>
      <c r="AA4776" s="1"/>
    </row>
    <row r="4777" spans="1:27" x14ac:dyDescent="0.35">
      <c r="A4777">
        <v>154</v>
      </c>
      <c r="B4777" t="e">
        <f>VLOOKUP(Tableau__3_Déplacements_2[[#This Row],[Id_Menage]],[2]Ménages!$A$2:$AD$1503,32)</f>
        <v>#REF!</v>
      </c>
      <c r="C4777" t="s">
        <v>5</v>
      </c>
      <c r="D4777" t="s">
        <v>10683</v>
      </c>
      <c r="E4777">
        <f>VLOOKUP(Tableau__3_Déplacements_2[[#This Row],[Id_Personne]],[1]!Tableau__2_Personnes_1[[Id_Personne]:[Age]],2)</f>
        <v>1</v>
      </c>
      <c r="F4777">
        <f>VLOOKUP(Tableau__3_Déplacements_2[[#This Row],[Id_Personne]],[1]!Tableau__2_Personnes_1[[Id_Personne]:[Age]],4)</f>
        <v>18</v>
      </c>
      <c r="G4777" t="s">
        <v>0</v>
      </c>
      <c r="H4777" t="s">
        <v>7</v>
      </c>
      <c r="I4777" t="s">
        <v>10685</v>
      </c>
      <c r="J4777">
        <v>1</v>
      </c>
      <c r="K4777">
        <v>80</v>
      </c>
      <c r="M4777">
        <v>35</v>
      </c>
      <c r="O4777" t="str">
        <f>IF(Tableau__3_Déplacements_2[[#This Row],[Ori]]=Tableau__3_Déplacements_2[[#This Row],[Des]],"local","metro")</f>
        <v>metro</v>
      </c>
      <c r="P4777">
        <v>14</v>
      </c>
      <c r="Q4777">
        <v>8</v>
      </c>
      <c r="R4777">
        <v>0</v>
      </c>
      <c r="S4777">
        <v>8</v>
      </c>
      <c r="T4777">
        <v>27</v>
      </c>
      <c r="U4777" t="s">
        <v>240</v>
      </c>
      <c r="V4777">
        <v>8</v>
      </c>
      <c r="W4777">
        <v>200</v>
      </c>
      <c r="X4777">
        <v>1</v>
      </c>
      <c r="Y4777">
        <v>1008.7830434782608</v>
      </c>
      <c r="Z4777" s="1">
        <v>0</v>
      </c>
      <c r="AA4777" s="1"/>
    </row>
    <row r="4778" spans="1:27" x14ac:dyDescent="0.35">
      <c r="A4778">
        <v>154</v>
      </c>
      <c r="B4778" t="e">
        <f>VLOOKUP(Tableau__3_Déplacements_2[[#This Row],[Id_Menage]],[2]Ménages!$A$2:$AD$1503,32)</f>
        <v>#REF!</v>
      </c>
      <c r="C4778" t="s">
        <v>5</v>
      </c>
      <c r="D4778" t="s">
        <v>10683</v>
      </c>
      <c r="E4778">
        <f>VLOOKUP(Tableau__3_Déplacements_2[[#This Row],[Id_Personne]],[1]!Tableau__2_Personnes_1[[Id_Personne]:[Age]],2)</f>
        <v>1</v>
      </c>
      <c r="F4778">
        <f>VLOOKUP(Tableau__3_Déplacements_2[[#This Row],[Id_Personne]],[1]!Tableau__2_Personnes_1[[Id_Personne]:[Age]],4)</f>
        <v>18</v>
      </c>
      <c r="G4778" t="s">
        <v>13</v>
      </c>
      <c r="H4778" t="s">
        <v>22</v>
      </c>
      <c r="I4778" t="s">
        <v>10684</v>
      </c>
      <c r="J4778">
        <v>1</v>
      </c>
      <c r="K4778">
        <v>37</v>
      </c>
      <c r="M4778">
        <v>80</v>
      </c>
      <c r="O4778" t="str">
        <f>IF(Tableau__3_Déplacements_2[[#This Row],[Ori]]=Tableau__3_Déplacements_2[[#This Row],[Des]],"local","metro")</f>
        <v>metro</v>
      </c>
      <c r="P4778">
        <v>15</v>
      </c>
      <c r="Q4778">
        <v>16</v>
      </c>
      <c r="R4778">
        <v>15</v>
      </c>
      <c r="S4778">
        <v>16</v>
      </c>
      <c r="T4778">
        <v>38</v>
      </c>
      <c r="U4778" t="s">
        <v>240</v>
      </c>
      <c r="V4778">
        <v>8</v>
      </c>
      <c r="W4778">
        <v>150</v>
      </c>
      <c r="X4778">
        <v>4</v>
      </c>
      <c r="Y4778">
        <v>1008.7830434782608</v>
      </c>
      <c r="Z4778" s="1">
        <v>-1</v>
      </c>
      <c r="AA4778" s="1"/>
    </row>
    <row r="4779" spans="1:27" x14ac:dyDescent="0.35">
      <c r="A4779">
        <v>154</v>
      </c>
      <c r="B4779" t="e">
        <f>VLOOKUP(Tableau__3_Déplacements_2[[#This Row],[Id_Menage]],[2]Ménages!$A$2:$AD$1503,32)</f>
        <v>#REF!</v>
      </c>
      <c r="C4779" t="s">
        <v>5</v>
      </c>
      <c r="D4779" t="s">
        <v>10683</v>
      </c>
      <c r="E4779">
        <f>VLOOKUP(Tableau__3_Déplacements_2[[#This Row],[Id_Personne]],[1]!Tableau__2_Personnes_1[[Id_Personne]:[Age]],2)</f>
        <v>1</v>
      </c>
      <c r="F4779">
        <f>VLOOKUP(Tableau__3_Déplacements_2[[#This Row],[Id_Personne]],[1]!Tableau__2_Personnes_1[[Id_Personne]:[Age]],4)</f>
        <v>18</v>
      </c>
      <c r="G4779" t="s">
        <v>3</v>
      </c>
      <c r="H4779" t="s">
        <v>2</v>
      </c>
      <c r="I4779" t="s">
        <v>10682</v>
      </c>
      <c r="J4779">
        <v>1</v>
      </c>
      <c r="K4779">
        <v>35</v>
      </c>
      <c r="M4779">
        <v>37</v>
      </c>
      <c r="O4779" t="str">
        <f>IF(Tableau__3_Déplacements_2[[#This Row],[Ori]]=Tableau__3_Déplacements_2[[#This Row],[Des]],"local","metro")</f>
        <v>metro</v>
      </c>
      <c r="P4779">
        <v>9</v>
      </c>
      <c r="Q4779">
        <v>10</v>
      </c>
      <c r="R4779">
        <v>30</v>
      </c>
      <c r="S4779">
        <v>18</v>
      </c>
      <c r="T4779">
        <v>50</v>
      </c>
      <c r="U4779" t="s">
        <v>81</v>
      </c>
      <c r="V4779">
        <v>5</v>
      </c>
      <c r="W4779">
        <v>150</v>
      </c>
      <c r="X4779">
        <v>1</v>
      </c>
      <c r="Y4779">
        <v>1008.7830434782608</v>
      </c>
      <c r="Z4779" s="1">
        <v>-1</v>
      </c>
      <c r="AA4779" s="1"/>
    </row>
    <row r="4780" spans="1:27" x14ac:dyDescent="0.35">
      <c r="A4780">
        <v>154</v>
      </c>
      <c r="B4780" t="e">
        <f>VLOOKUP(Tableau__3_Déplacements_2[[#This Row],[Id_Menage]],[2]Ménages!$A$2:$AD$1503,32)</f>
        <v>#REF!</v>
      </c>
      <c r="C4780" t="s">
        <v>65</v>
      </c>
      <c r="D4780" t="s">
        <v>10680</v>
      </c>
      <c r="E4780">
        <f>VLOOKUP(Tableau__3_Déplacements_2[[#This Row],[Id_Personne]],[1]!Tableau__2_Personnes_1[[Id_Personne]:[Age]],2)</f>
        <v>1</v>
      </c>
      <c r="F4780">
        <f>VLOOKUP(Tableau__3_Déplacements_2[[#This Row],[Id_Personne]],[1]!Tableau__2_Personnes_1[[Id_Personne]:[Age]],4)</f>
        <v>13</v>
      </c>
      <c r="G4780" t="s">
        <v>0</v>
      </c>
      <c r="H4780" t="s">
        <v>7</v>
      </c>
      <c r="I4780" t="s">
        <v>10681</v>
      </c>
      <c r="J4780">
        <v>1</v>
      </c>
      <c r="K4780">
        <v>80</v>
      </c>
      <c r="M4780">
        <v>80</v>
      </c>
      <c r="O4780" t="str">
        <f>IF(Tableau__3_Déplacements_2[[#This Row],[Ori]]=Tableau__3_Déplacements_2[[#This Row],[Des]],"local","metro")</f>
        <v>local</v>
      </c>
      <c r="P4780">
        <v>2</v>
      </c>
      <c r="Q4780">
        <v>8</v>
      </c>
      <c r="R4780">
        <v>0</v>
      </c>
      <c r="S4780">
        <v>8</v>
      </c>
      <c r="T4780">
        <v>3</v>
      </c>
      <c r="U4780" t="s">
        <v>0</v>
      </c>
      <c r="V4780">
        <v>1</v>
      </c>
      <c r="W4780">
        <v>0</v>
      </c>
      <c r="X4780">
        <v>3</v>
      </c>
      <c r="Y4780">
        <v>1008.7830434782608</v>
      </c>
      <c r="Z4780" s="1">
        <v>0</v>
      </c>
      <c r="AA4780" s="1"/>
    </row>
    <row r="4781" spans="1:27" x14ac:dyDescent="0.35">
      <c r="A4781">
        <v>154</v>
      </c>
      <c r="B4781" t="e">
        <f>VLOOKUP(Tableau__3_Déplacements_2[[#This Row],[Id_Menage]],[2]Ménages!$A$2:$AD$1503,32)</f>
        <v>#REF!</v>
      </c>
      <c r="C4781" t="s">
        <v>65</v>
      </c>
      <c r="D4781" t="s">
        <v>10680</v>
      </c>
      <c r="E4781">
        <f>VLOOKUP(Tableau__3_Déplacements_2[[#This Row],[Id_Personne]],[1]!Tableau__2_Personnes_1[[Id_Personne]:[Age]],2)</f>
        <v>1</v>
      </c>
      <c r="F4781">
        <f>VLOOKUP(Tableau__3_Déplacements_2[[#This Row],[Id_Personne]],[1]!Tableau__2_Personnes_1[[Id_Personne]:[Age]],4)</f>
        <v>13</v>
      </c>
      <c r="G4781" t="s">
        <v>3</v>
      </c>
      <c r="H4781" t="s">
        <v>2</v>
      </c>
      <c r="I4781" t="s">
        <v>10679</v>
      </c>
      <c r="J4781">
        <v>1</v>
      </c>
      <c r="K4781">
        <v>80</v>
      </c>
      <c r="M4781">
        <v>80</v>
      </c>
      <c r="O4781" t="str">
        <f>IF(Tableau__3_Déplacements_2[[#This Row],[Ori]]=Tableau__3_Déplacements_2[[#This Row],[Des]],"local","metro")</f>
        <v>local</v>
      </c>
      <c r="P4781">
        <v>15</v>
      </c>
      <c r="Q4781">
        <v>8</v>
      </c>
      <c r="R4781">
        <v>10</v>
      </c>
      <c r="S4781">
        <v>8</v>
      </c>
      <c r="T4781">
        <v>14</v>
      </c>
      <c r="U4781" t="s">
        <v>0</v>
      </c>
      <c r="V4781">
        <v>1</v>
      </c>
      <c r="W4781">
        <v>0</v>
      </c>
      <c r="X4781">
        <v>3</v>
      </c>
      <c r="Y4781">
        <v>1008.7830434782608</v>
      </c>
      <c r="Z4781" s="1">
        <v>-1</v>
      </c>
      <c r="AA4781" s="1"/>
    </row>
    <row r="4782" spans="1:27" x14ac:dyDescent="0.35">
      <c r="A4782">
        <v>155</v>
      </c>
      <c r="B4782" t="e">
        <f>VLOOKUP(Tableau__3_Déplacements_2[[#This Row],[Id_Menage]],[2]Ménages!$A$2:$AD$1503,32)</f>
        <v>#REF!</v>
      </c>
      <c r="C4782" t="s">
        <v>16</v>
      </c>
      <c r="D4782" t="s">
        <v>10677</v>
      </c>
      <c r="E4782">
        <f>VLOOKUP(Tableau__3_Déplacements_2[[#This Row],[Id_Personne]],[1]!Tableau__2_Personnes_1[[Id_Personne]:[Age]],2)</f>
        <v>1</v>
      </c>
      <c r="F4782">
        <f>VLOOKUP(Tableau__3_Déplacements_2[[#This Row],[Id_Personne]],[1]!Tableau__2_Personnes_1[[Id_Personne]:[Age]],4)</f>
        <v>45</v>
      </c>
      <c r="G4782" t="s">
        <v>0</v>
      </c>
      <c r="H4782" t="s">
        <v>7</v>
      </c>
      <c r="I4782" t="s">
        <v>10678</v>
      </c>
      <c r="J4782">
        <v>1</v>
      </c>
      <c r="K4782">
        <v>80</v>
      </c>
      <c r="M4782">
        <v>24</v>
      </c>
      <c r="O4782" t="str">
        <f>IF(Tableau__3_Déplacements_2[[#This Row],[Ori]]=Tableau__3_Déplacements_2[[#This Row],[Des]],"local","metro")</f>
        <v>metro</v>
      </c>
      <c r="P4782">
        <v>6</v>
      </c>
      <c r="Q4782">
        <v>13</v>
      </c>
      <c r="R4782">
        <v>20</v>
      </c>
      <c r="S4782">
        <v>13</v>
      </c>
      <c r="T4782">
        <v>34</v>
      </c>
      <c r="U4782" t="s">
        <v>81</v>
      </c>
      <c r="V4782">
        <v>5</v>
      </c>
      <c r="W4782">
        <v>200</v>
      </c>
      <c r="X4782">
        <v>3</v>
      </c>
      <c r="Y4782">
        <v>1008.7830434782608</v>
      </c>
      <c r="Z4782" s="1">
        <v>-1</v>
      </c>
      <c r="AA4782" s="1"/>
    </row>
    <row r="4783" spans="1:27" x14ac:dyDescent="0.35">
      <c r="A4783">
        <v>155</v>
      </c>
      <c r="B4783" t="e">
        <f>VLOOKUP(Tableau__3_Déplacements_2[[#This Row],[Id_Menage]],[2]Ménages!$A$2:$AD$1503,32)</f>
        <v>#REF!</v>
      </c>
      <c r="C4783" t="s">
        <v>16</v>
      </c>
      <c r="D4783" t="s">
        <v>10677</v>
      </c>
      <c r="E4783">
        <f>VLOOKUP(Tableau__3_Déplacements_2[[#This Row],[Id_Personne]],[1]!Tableau__2_Personnes_1[[Id_Personne]:[Age]],2)</f>
        <v>1</v>
      </c>
      <c r="F4783">
        <f>VLOOKUP(Tableau__3_Déplacements_2[[#This Row],[Id_Personne]],[1]!Tableau__2_Personnes_1[[Id_Personne]:[Age]],4)</f>
        <v>45</v>
      </c>
      <c r="G4783" t="s">
        <v>3</v>
      </c>
      <c r="H4783" t="s">
        <v>2</v>
      </c>
      <c r="I4783" t="s">
        <v>10676</v>
      </c>
      <c r="J4783">
        <v>1</v>
      </c>
      <c r="K4783">
        <v>24</v>
      </c>
      <c r="M4783">
        <v>80</v>
      </c>
      <c r="O4783" t="str">
        <f>IF(Tableau__3_Déplacements_2[[#This Row],[Ori]]=Tableau__3_Déplacements_2[[#This Row],[Des]],"local","metro")</f>
        <v>metro</v>
      </c>
      <c r="P4783">
        <v>15</v>
      </c>
      <c r="Q4783">
        <v>17</v>
      </c>
      <c r="R4783">
        <v>0</v>
      </c>
      <c r="S4783">
        <v>17</v>
      </c>
      <c r="T4783">
        <v>24</v>
      </c>
      <c r="U4783" t="s">
        <v>81</v>
      </c>
      <c r="V4783">
        <v>5</v>
      </c>
      <c r="W4783">
        <v>200</v>
      </c>
      <c r="X4783">
        <v>3</v>
      </c>
      <c r="Y4783">
        <v>1008.7830434782608</v>
      </c>
      <c r="Z4783" s="1">
        <v>0</v>
      </c>
      <c r="AA4783" s="1"/>
    </row>
    <row r="4784" spans="1:27" x14ac:dyDescent="0.35">
      <c r="A4784">
        <v>155</v>
      </c>
      <c r="B4784" t="e">
        <f>VLOOKUP(Tableau__3_Déplacements_2[[#This Row],[Id_Menage]],[2]Ménages!$A$2:$AD$1503,32)</f>
        <v>#REF!</v>
      </c>
      <c r="C4784" t="s">
        <v>11</v>
      </c>
      <c r="D4784" t="s">
        <v>10672</v>
      </c>
      <c r="E4784">
        <f>VLOOKUP(Tableau__3_Déplacements_2[[#This Row],[Id_Personne]],[1]!Tableau__2_Personnes_1[[Id_Personne]:[Age]],2)</f>
        <v>2</v>
      </c>
      <c r="F4784">
        <f>VLOOKUP(Tableau__3_Déplacements_2[[#This Row],[Id_Personne]],[1]!Tableau__2_Personnes_1[[Id_Personne]:[Age]],4)</f>
        <v>22</v>
      </c>
      <c r="G4784" t="s">
        <v>0</v>
      </c>
      <c r="H4784" t="s">
        <v>7</v>
      </c>
      <c r="I4784" t="s">
        <v>10675</v>
      </c>
      <c r="J4784">
        <v>1</v>
      </c>
      <c r="K4784">
        <v>80</v>
      </c>
      <c r="M4784">
        <v>37</v>
      </c>
      <c r="O4784" t="str">
        <f>IF(Tableau__3_Déplacements_2[[#This Row],[Ori]]=Tableau__3_Déplacements_2[[#This Row],[Des]],"local","metro")</f>
        <v>metro</v>
      </c>
      <c r="P4784">
        <v>9</v>
      </c>
      <c r="Q4784">
        <v>10</v>
      </c>
      <c r="R4784">
        <v>15</v>
      </c>
      <c r="S4784">
        <v>10</v>
      </c>
      <c r="T4784">
        <v>35</v>
      </c>
      <c r="U4784" t="s">
        <v>240</v>
      </c>
      <c r="V4784">
        <v>8</v>
      </c>
      <c r="W4784">
        <v>150</v>
      </c>
      <c r="X4784">
        <v>4</v>
      </c>
      <c r="Y4784">
        <v>1008.7830434782608</v>
      </c>
      <c r="Z4784" s="1">
        <v>-1</v>
      </c>
      <c r="AA4784" s="1"/>
    </row>
    <row r="4785" spans="1:27" x14ac:dyDescent="0.35">
      <c r="A4785">
        <v>155</v>
      </c>
      <c r="B4785" t="e">
        <f>VLOOKUP(Tableau__3_Déplacements_2[[#This Row],[Id_Menage]],[2]Ménages!$A$2:$AD$1503,32)</f>
        <v>#REF!</v>
      </c>
      <c r="C4785" t="s">
        <v>11</v>
      </c>
      <c r="D4785" t="s">
        <v>10672</v>
      </c>
      <c r="E4785">
        <f>VLOOKUP(Tableau__3_Déplacements_2[[#This Row],[Id_Personne]],[1]!Tableau__2_Personnes_1[[Id_Personne]:[Age]],2)</f>
        <v>2</v>
      </c>
      <c r="F4785">
        <f>VLOOKUP(Tableau__3_Déplacements_2[[#This Row],[Id_Personne]],[1]!Tableau__2_Personnes_1[[Id_Personne]:[Age]],4)</f>
        <v>22</v>
      </c>
      <c r="G4785" t="s">
        <v>3</v>
      </c>
      <c r="H4785" t="s">
        <v>2</v>
      </c>
      <c r="I4785" t="s">
        <v>10674</v>
      </c>
      <c r="J4785">
        <v>1</v>
      </c>
      <c r="K4785">
        <v>37</v>
      </c>
      <c r="M4785">
        <v>21</v>
      </c>
      <c r="O4785" t="str">
        <f>IF(Tableau__3_Déplacements_2[[#This Row],[Ori]]=Tableau__3_Déplacements_2[[#This Row],[Des]],"local","metro")</f>
        <v>metro</v>
      </c>
      <c r="P4785">
        <v>12</v>
      </c>
      <c r="Q4785">
        <v>14</v>
      </c>
      <c r="R4785">
        <v>20</v>
      </c>
      <c r="S4785">
        <v>14</v>
      </c>
      <c r="T4785">
        <v>34</v>
      </c>
      <c r="U4785" t="s">
        <v>81</v>
      </c>
      <c r="V4785">
        <v>5</v>
      </c>
      <c r="W4785">
        <v>200</v>
      </c>
      <c r="X4785">
        <v>2</v>
      </c>
      <c r="Y4785">
        <v>1008.7830434782608</v>
      </c>
      <c r="Z4785" s="1">
        <v>-1</v>
      </c>
      <c r="AA4785" s="1"/>
    </row>
    <row r="4786" spans="1:27" x14ac:dyDescent="0.35">
      <c r="A4786">
        <v>155</v>
      </c>
      <c r="B4786" t="e">
        <f>VLOOKUP(Tableau__3_Déplacements_2[[#This Row],[Id_Menage]],[2]Ménages!$A$2:$AD$1503,32)</f>
        <v>#REF!</v>
      </c>
      <c r="C4786" t="s">
        <v>11</v>
      </c>
      <c r="D4786" t="s">
        <v>10672</v>
      </c>
      <c r="E4786">
        <f>VLOOKUP(Tableau__3_Déplacements_2[[#This Row],[Id_Personne]],[1]!Tableau__2_Personnes_1[[Id_Personne]:[Age]],2)</f>
        <v>2</v>
      </c>
      <c r="F4786">
        <f>VLOOKUP(Tableau__3_Déplacements_2[[#This Row],[Id_Personne]],[1]!Tableau__2_Personnes_1[[Id_Personne]:[Age]],4)</f>
        <v>22</v>
      </c>
      <c r="G4786" t="s">
        <v>27</v>
      </c>
      <c r="H4786" t="s">
        <v>26</v>
      </c>
      <c r="I4786" t="s">
        <v>10673</v>
      </c>
      <c r="J4786">
        <v>1</v>
      </c>
      <c r="K4786">
        <v>29</v>
      </c>
      <c r="M4786">
        <v>80</v>
      </c>
      <c r="O4786" t="str">
        <f>IF(Tableau__3_Déplacements_2[[#This Row],[Ori]]=Tableau__3_Déplacements_2[[#This Row],[Des]],"local","metro")</f>
        <v>metro</v>
      </c>
      <c r="P4786">
        <v>15</v>
      </c>
      <c r="Q4786">
        <v>17</v>
      </c>
      <c r="R4786">
        <v>30</v>
      </c>
      <c r="S4786">
        <v>17</v>
      </c>
      <c r="T4786">
        <v>57</v>
      </c>
      <c r="U4786" t="s">
        <v>240</v>
      </c>
      <c r="V4786">
        <v>8</v>
      </c>
      <c r="W4786">
        <v>250</v>
      </c>
      <c r="X4786">
        <v>2</v>
      </c>
      <c r="Y4786">
        <v>1008.7830434782608</v>
      </c>
      <c r="Z4786" s="1">
        <v>-1</v>
      </c>
      <c r="AA4786" s="1"/>
    </row>
    <row r="4787" spans="1:27" x14ac:dyDescent="0.35">
      <c r="A4787">
        <v>155</v>
      </c>
      <c r="B4787" t="e">
        <f>VLOOKUP(Tableau__3_Déplacements_2[[#This Row],[Id_Menage]],[2]Ménages!$A$2:$AD$1503,32)</f>
        <v>#REF!</v>
      </c>
      <c r="C4787" t="s">
        <v>11</v>
      </c>
      <c r="D4787" t="s">
        <v>10672</v>
      </c>
      <c r="E4787">
        <f>VLOOKUP(Tableau__3_Déplacements_2[[#This Row],[Id_Personne]],[1]!Tableau__2_Personnes_1[[Id_Personne]:[Age]],2)</f>
        <v>2</v>
      </c>
      <c r="F4787">
        <f>VLOOKUP(Tableau__3_Déplacements_2[[#This Row],[Id_Personne]],[1]!Tableau__2_Personnes_1[[Id_Personne]:[Age]],4)</f>
        <v>22</v>
      </c>
      <c r="G4787" t="s">
        <v>13</v>
      </c>
      <c r="H4787" t="s">
        <v>22</v>
      </c>
      <c r="I4787" t="s">
        <v>10671</v>
      </c>
      <c r="J4787">
        <v>1</v>
      </c>
      <c r="K4787">
        <v>21</v>
      </c>
      <c r="M4787">
        <v>29</v>
      </c>
      <c r="O4787" t="str">
        <f>IF(Tableau__3_Déplacements_2[[#This Row],[Ori]]=Tableau__3_Déplacements_2[[#This Row],[Des]],"local","metro")</f>
        <v>metro</v>
      </c>
      <c r="P4787">
        <v>5</v>
      </c>
      <c r="Q4787">
        <v>16</v>
      </c>
      <c r="R4787">
        <v>0</v>
      </c>
      <c r="S4787">
        <v>16</v>
      </c>
      <c r="T4787">
        <v>24</v>
      </c>
      <c r="U4787" t="s">
        <v>81</v>
      </c>
      <c r="V4787">
        <v>5</v>
      </c>
      <c r="W4787">
        <v>100</v>
      </c>
      <c r="X4787">
        <v>2</v>
      </c>
      <c r="Y4787">
        <v>1008.7830434782608</v>
      </c>
      <c r="Z4787" s="1">
        <v>0</v>
      </c>
      <c r="AA4787" s="1"/>
    </row>
    <row r="4788" spans="1:27" x14ac:dyDescent="0.35">
      <c r="A4788">
        <v>155</v>
      </c>
      <c r="B4788" t="e">
        <f>VLOOKUP(Tableau__3_Déplacements_2[[#This Row],[Id_Menage]],[2]Ménages!$A$2:$AD$1503,32)</f>
        <v>#REF!</v>
      </c>
      <c r="C4788" t="s">
        <v>5</v>
      </c>
      <c r="D4788" t="s">
        <v>10669</v>
      </c>
      <c r="E4788">
        <f>VLOOKUP(Tableau__3_Déplacements_2[[#This Row],[Id_Personne]],[1]!Tableau__2_Personnes_1[[Id_Personne]:[Age]],2)</f>
        <v>2</v>
      </c>
      <c r="F4788">
        <f>VLOOKUP(Tableau__3_Déplacements_2[[#This Row],[Id_Personne]],[1]!Tableau__2_Personnes_1[[Id_Personne]:[Age]],4)</f>
        <v>10</v>
      </c>
      <c r="G4788" t="s">
        <v>3</v>
      </c>
      <c r="H4788" t="s">
        <v>2</v>
      </c>
      <c r="I4788" t="s">
        <v>10670</v>
      </c>
      <c r="J4788">
        <v>1</v>
      </c>
      <c r="K4788">
        <v>80</v>
      </c>
      <c r="M4788">
        <v>80</v>
      </c>
      <c r="O4788" t="str">
        <f>IF(Tableau__3_Déplacements_2[[#This Row],[Ori]]=Tableau__3_Déplacements_2[[#This Row],[Des]],"local","metro")</f>
        <v>local</v>
      </c>
      <c r="P4788">
        <v>15</v>
      </c>
      <c r="Q4788">
        <v>8</v>
      </c>
      <c r="R4788">
        <v>30</v>
      </c>
      <c r="S4788">
        <v>8</v>
      </c>
      <c r="T4788">
        <v>35</v>
      </c>
      <c r="U4788" t="s">
        <v>0</v>
      </c>
      <c r="V4788">
        <v>1</v>
      </c>
      <c r="W4788">
        <v>0</v>
      </c>
      <c r="X4788">
        <v>4</v>
      </c>
      <c r="Y4788">
        <v>1008.7830434782608</v>
      </c>
      <c r="Z4788" s="1">
        <v>-1</v>
      </c>
      <c r="AA4788" s="1"/>
    </row>
    <row r="4789" spans="1:27" x14ac:dyDescent="0.35">
      <c r="A4789">
        <v>155</v>
      </c>
      <c r="B4789" t="e">
        <f>VLOOKUP(Tableau__3_Déplacements_2[[#This Row],[Id_Menage]],[2]Ménages!$A$2:$AD$1503,32)</f>
        <v>#REF!</v>
      </c>
      <c r="C4789" t="s">
        <v>5</v>
      </c>
      <c r="D4789" t="s">
        <v>10669</v>
      </c>
      <c r="E4789">
        <f>VLOOKUP(Tableau__3_Déplacements_2[[#This Row],[Id_Personne]],[1]!Tableau__2_Personnes_1[[Id_Personne]:[Age]],2)</f>
        <v>2</v>
      </c>
      <c r="F4789">
        <f>VLOOKUP(Tableau__3_Déplacements_2[[#This Row],[Id_Personne]],[1]!Tableau__2_Personnes_1[[Id_Personne]:[Age]],4)</f>
        <v>10</v>
      </c>
      <c r="G4789" t="s">
        <v>0</v>
      </c>
      <c r="H4789" t="s">
        <v>7</v>
      </c>
      <c r="I4789" t="s">
        <v>10668</v>
      </c>
      <c r="J4789">
        <v>1</v>
      </c>
      <c r="K4789">
        <v>80</v>
      </c>
      <c r="M4789">
        <v>80</v>
      </c>
      <c r="O4789" t="str">
        <f>IF(Tableau__3_Déplacements_2[[#This Row],[Ori]]=Tableau__3_Déplacements_2[[#This Row],[Des]],"local","metro")</f>
        <v>local</v>
      </c>
      <c r="P4789">
        <v>5</v>
      </c>
      <c r="Q4789">
        <v>8</v>
      </c>
      <c r="R4789">
        <v>10</v>
      </c>
      <c r="S4789">
        <v>8</v>
      </c>
      <c r="T4789">
        <v>15</v>
      </c>
      <c r="U4789" t="s">
        <v>0</v>
      </c>
      <c r="V4789">
        <v>1</v>
      </c>
      <c r="W4789">
        <v>0</v>
      </c>
      <c r="X4789">
        <v>4</v>
      </c>
      <c r="Y4789">
        <v>1008.7830434782608</v>
      </c>
      <c r="Z4789" s="1">
        <v>-1</v>
      </c>
      <c r="AA4789" s="1"/>
    </row>
    <row r="4790" spans="1:27" x14ac:dyDescent="0.35">
      <c r="A4790">
        <v>156</v>
      </c>
      <c r="B4790" t="e">
        <f>VLOOKUP(Tableau__3_Déplacements_2[[#This Row],[Id_Menage]],[2]Ménages!$A$2:$AD$1503,32)</f>
        <v>#REF!</v>
      </c>
      <c r="C4790" t="s">
        <v>16</v>
      </c>
      <c r="D4790" t="s">
        <v>10666</v>
      </c>
      <c r="E4790">
        <f>VLOOKUP(Tableau__3_Déplacements_2[[#This Row],[Id_Personne]],[1]!Tableau__2_Personnes_1[[Id_Personne]:[Age]],2)</f>
        <v>1</v>
      </c>
      <c r="F4790">
        <f>VLOOKUP(Tableau__3_Déplacements_2[[#This Row],[Id_Personne]],[1]!Tableau__2_Personnes_1[[Id_Personne]:[Age]],4)</f>
        <v>34</v>
      </c>
      <c r="G4790" t="s">
        <v>0</v>
      </c>
      <c r="H4790" t="s">
        <v>7</v>
      </c>
      <c r="I4790" t="s">
        <v>10667</v>
      </c>
      <c r="J4790">
        <v>1</v>
      </c>
      <c r="K4790">
        <v>76</v>
      </c>
      <c r="M4790">
        <v>56</v>
      </c>
      <c r="O4790" t="str">
        <f>IF(Tableau__3_Déplacements_2[[#This Row],[Ori]]=Tableau__3_Déplacements_2[[#This Row],[Des]],"local","metro")</f>
        <v>metro</v>
      </c>
      <c r="P4790">
        <v>6</v>
      </c>
      <c r="Q4790">
        <v>7</v>
      </c>
      <c r="R4790">
        <v>0</v>
      </c>
      <c r="S4790">
        <v>7</v>
      </c>
      <c r="T4790">
        <v>15</v>
      </c>
      <c r="U4790" t="s">
        <v>8</v>
      </c>
      <c r="V4790">
        <v>5</v>
      </c>
      <c r="W4790">
        <v>400</v>
      </c>
      <c r="X4790">
        <v>5</v>
      </c>
      <c r="Y4790">
        <v>250.95446808510638</v>
      </c>
      <c r="Z4790" s="1">
        <v>0</v>
      </c>
      <c r="AA4790" s="1"/>
    </row>
    <row r="4791" spans="1:27" x14ac:dyDescent="0.35">
      <c r="A4791">
        <v>156</v>
      </c>
      <c r="B4791" t="e">
        <f>VLOOKUP(Tableau__3_Déplacements_2[[#This Row],[Id_Menage]],[2]Ménages!$A$2:$AD$1503,32)</f>
        <v>#REF!</v>
      </c>
      <c r="C4791" t="s">
        <v>16</v>
      </c>
      <c r="D4791" t="s">
        <v>10666</v>
      </c>
      <c r="E4791">
        <f>VLOOKUP(Tableau__3_Déplacements_2[[#This Row],[Id_Personne]],[1]!Tableau__2_Personnes_1[[Id_Personne]:[Age]],2)</f>
        <v>1</v>
      </c>
      <c r="F4791">
        <f>VLOOKUP(Tableau__3_Déplacements_2[[#This Row],[Id_Personne]],[1]!Tableau__2_Personnes_1[[Id_Personne]:[Age]],4)</f>
        <v>34</v>
      </c>
      <c r="G4791" t="s">
        <v>3</v>
      </c>
      <c r="H4791" t="s">
        <v>2</v>
      </c>
      <c r="I4791" t="s">
        <v>10665</v>
      </c>
      <c r="J4791">
        <v>1</v>
      </c>
      <c r="K4791">
        <v>56</v>
      </c>
      <c r="M4791">
        <v>76</v>
      </c>
      <c r="O4791" t="str">
        <f>IF(Tableau__3_Déplacements_2[[#This Row],[Ori]]=Tableau__3_Déplacements_2[[#This Row],[Des]],"local","metro")</f>
        <v>metro</v>
      </c>
      <c r="P4791">
        <v>15</v>
      </c>
      <c r="Q4791">
        <v>22</v>
      </c>
      <c r="R4791">
        <v>0</v>
      </c>
      <c r="S4791">
        <v>22</v>
      </c>
      <c r="T4791">
        <v>15</v>
      </c>
      <c r="U4791" t="s">
        <v>8</v>
      </c>
      <c r="V4791">
        <v>5</v>
      </c>
      <c r="W4791">
        <v>400</v>
      </c>
      <c r="X4791">
        <v>5</v>
      </c>
      <c r="Y4791">
        <v>250.95446808510638</v>
      </c>
      <c r="Z4791" s="1">
        <v>0</v>
      </c>
      <c r="AA4791" s="1"/>
    </row>
    <row r="4792" spans="1:27" x14ac:dyDescent="0.35">
      <c r="A4792">
        <v>157</v>
      </c>
      <c r="B4792" t="e">
        <f>VLOOKUP(Tableau__3_Déplacements_2[[#This Row],[Id_Menage]],[2]Ménages!$A$2:$AD$1503,32)</f>
        <v>#REF!</v>
      </c>
      <c r="C4792" t="s">
        <v>16</v>
      </c>
      <c r="D4792" t="s">
        <v>10663</v>
      </c>
      <c r="E4792">
        <f>VLOOKUP(Tableau__3_Déplacements_2[[#This Row],[Id_Personne]],[1]!Tableau__2_Personnes_1[[Id_Personne]:[Age]],2)</f>
        <v>1</v>
      </c>
      <c r="F4792">
        <f>VLOOKUP(Tableau__3_Déplacements_2[[#This Row],[Id_Personne]],[1]!Tableau__2_Personnes_1[[Id_Personne]:[Age]],4)</f>
        <v>32</v>
      </c>
      <c r="G4792" t="s">
        <v>0</v>
      </c>
      <c r="H4792" t="s">
        <v>7</v>
      </c>
      <c r="I4792" t="s">
        <v>10664</v>
      </c>
      <c r="J4792">
        <v>1</v>
      </c>
      <c r="K4792">
        <v>77</v>
      </c>
      <c r="M4792">
        <v>73</v>
      </c>
      <c r="O4792" t="str">
        <f>IF(Tableau__3_Déplacements_2[[#This Row],[Ori]]=Tableau__3_Déplacements_2[[#This Row],[Des]],"local","metro")</f>
        <v>metro</v>
      </c>
      <c r="P4792">
        <v>4</v>
      </c>
      <c r="Q4792">
        <v>8</v>
      </c>
      <c r="R4792">
        <v>0</v>
      </c>
      <c r="S4792">
        <v>8</v>
      </c>
      <c r="T4792">
        <v>20</v>
      </c>
      <c r="U4792" t="s">
        <v>8</v>
      </c>
      <c r="V4792">
        <v>5</v>
      </c>
      <c r="W4792">
        <v>200</v>
      </c>
      <c r="X4792">
        <v>5</v>
      </c>
      <c r="Y4792">
        <v>356.64276422764226</v>
      </c>
      <c r="Z4792" s="1">
        <v>0</v>
      </c>
      <c r="AA4792" s="1"/>
    </row>
    <row r="4793" spans="1:27" x14ac:dyDescent="0.35">
      <c r="A4793">
        <v>157</v>
      </c>
      <c r="B4793" t="e">
        <f>VLOOKUP(Tableau__3_Déplacements_2[[#This Row],[Id_Menage]],[2]Ménages!$A$2:$AD$1503,32)</f>
        <v>#REF!</v>
      </c>
      <c r="C4793" t="s">
        <v>16</v>
      </c>
      <c r="D4793" t="s">
        <v>10663</v>
      </c>
      <c r="E4793">
        <f>VLOOKUP(Tableau__3_Déplacements_2[[#This Row],[Id_Personne]],[1]!Tableau__2_Personnes_1[[Id_Personne]:[Age]],2)</f>
        <v>1</v>
      </c>
      <c r="F4793">
        <f>VLOOKUP(Tableau__3_Déplacements_2[[#This Row],[Id_Personne]],[1]!Tableau__2_Personnes_1[[Id_Personne]:[Age]],4)</f>
        <v>32</v>
      </c>
      <c r="G4793" t="s">
        <v>3</v>
      </c>
      <c r="H4793" t="s">
        <v>2</v>
      </c>
      <c r="I4793" t="s">
        <v>10662</v>
      </c>
      <c r="J4793">
        <v>1</v>
      </c>
      <c r="K4793">
        <v>73</v>
      </c>
      <c r="M4793">
        <v>73</v>
      </c>
      <c r="O4793" t="str">
        <f>IF(Tableau__3_Déplacements_2[[#This Row],[Ori]]=Tableau__3_Déplacements_2[[#This Row],[Des]],"local","metro")</f>
        <v>local</v>
      </c>
      <c r="P4793">
        <v>15</v>
      </c>
      <c r="Q4793">
        <v>15</v>
      </c>
      <c r="R4793">
        <v>0</v>
      </c>
      <c r="S4793">
        <v>15</v>
      </c>
      <c r="T4793">
        <v>20</v>
      </c>
      <c r="U4793" t="s">
        <v>8</v>
      </c>
      <c r="V4793">
        <v>5</v>
      </c>
      <c r="W4793">
        <v>200</v>
      </c>
      <c r="X4793">
        <v>5</v>
      </c>
      <c r="Y4793">
        <v>356.64276422764226</v>
      </c>
      <c r="Z4793" s="1">
        <v>0</v>
      </c>
      <c r="AA4793" s="1"/>
    </row>
    <row r="4794" spans="1:27" x14ac:dyDescent="0.35">
      <c r="A4794">
        <v>157</v>
      </c>
      <c r="B4794" t="e">
        <f>VLOOKUP(Tableau__3_Déplacements_2[[#This Row],[Id_Menage]],[2]Ménages!$A$2:$AD$1503,32)</f>
        <v>#REF!</v>
      </c>
      <c r="C4794" t="s">
        <v>11</v>
      </c>
      <c r="D4794" t="s">
        <v>10660</v>
      </c>
      <c r="E4794">
        <f>VLOOKUP(Tableau__3_Déplacements_2[[#This Row],[Id_Personne]],[1]!Tableau__2_Personnes_1[[Id_Personne]:[Age]],2)</f>
        <v>2</v>
      </c>
      <c r="F4794">
        <f>VLOOKUP(Tableau__3_Déplacements_2[[#This Row],[Id_Personne]],[1]!Tableau__2_Personnes_1[[Id_Personne]:[Age]],4)</f>
        <v>30</v>
      </c>
      <c r="G4794" t="s">
        <v>3</v>
      </c>
      <c r="H4794" t="s">
        <v>2</v>
      </c>
      <c r="I4794" t="s">
        <v>10661</v>
      </c>
      <c r="J4794">
        <v>1</v>
      </c>
      <c r="K4794">
        <v>77</v>
      </c>
      <c r="M4794">
        <v>77</v>
      </c>
      <c r="O4794" t="str">
        <f>IF(Tableau__3_Déplacements_2[[#This Row],[Ori]]=Tableau__3_Déplacements_2[[#This Row],[Des]],"local","metro")</f>
        <v>local</v>
      </c>
      <c r="P4794">
        <v>15</v>
      </c>
      <c r="Q4794">
        <v>11</v>
      </c>
      <c r="R4794">
        <v>10</v>
      </c>
      <c r="S4794">
        <v>11</v>
      </c>
      <c r="T4794">
        <v>15</v>
      </c>
      <c r="U4794" t="s">
        <v>8</v>
      </c>
      <c r="V4794">
        <v>5</v>
      </c>
      <c r="W4794">
        <v>150</v>
      </c>
      <c r="X4794">
        <v>4</v>
      </c>
      <c r="Y4794">
        <v>356.64276422764226</v>
      </c>
      <c r="Z4794" s="1">
        <v>-1</v>
      </c>
      <c r="AA4794" s="1"/>
    </row>
    <row r="4795" spans="1:27" x14ac:dyDescent="0.35">
      <c r="A4795">
        <v>157</v>
      </c>
      <c r="B4795" t="e">
        <f>VLOOKUP(Tableau__3_Déplacements_2[[#This Row],[Id_Menage]],[2]Ménages!$A$2:$AD$1503,32)</f>
        <v>#REF!</v>
      </c>
      <c r="C4795" t="s">
        <v>11</v>
      </c>
      <c r="D4795" t="s">
        <v>10660</v>
      </c>
      <c r="E4795">
        <f>VLOOKUP(Tableau__3_Déplacements_2[[#This Row],[Id_Personne]],[1]!Tableau__2_Personnes_1[[Id_Personne]:[Age]],2)</f>
        <v>2</v>
      </c>
      <c r="F4795">
        <f>VLOOKUP(Tableau__3_Déplacements_2[[#This Row],[Id_Personne]],[1]!Tableau__2_Personnes_1[[Id_Personne]:[Age]],4)</f>
        <v>30</v>
      </c>
      <c r="G4795" t="s">
        <v>0</v>
      </c>
      <c r="H4795" t="s">
        <v>7</v>
      </c>
      <c r="I4795" t="s">
        <v>10659</v>
      </c>
      <c r="J4795">
        <v>1</v>
      </c>
      <c r="K4795">
        <v>77</v>
      </c>
      <c r="M4795">
        <v>77</v>
      </c>
      <c r="O4795" t="str">
        <f>IF(Tableau__3_Déplacements_2[[#This Row],[Ori]]=Tableau__3_Déplacements_2[[#This Row],[Des]],"local","metro")</f>
        <v>local</v>
      </c>
      <c r="P4795">
        <v>5</v>
      </c>
      <c r="Q4795">
        <v>9</v>
      </c>
      <c r="R4795">
        <v>5</v>
      </c>
      <c r="S4795">
        <v>9</v>
      </c>
      <c r="T4795">
        <v>20</v>
      </c>
      <c r="U4795" t="s">
        <v>0</v>
      </c>
      <c r="V4795">
        <v>1</v>
      </c>
      <c r="W4795">
        <v>0</v>
      </c>
      <c r="X4795">
        <v>4</v>
      </c>
      <c r="Y4795">
        <v>356.64276422764226</v>
      </c>
      <c r="Z4795" s="1">
        <v>-1</v>
      </c>
      <c r="AA4795" s="1"/>
    </row>
    <row r="4796" spans="1:27" x14ac:dyDescent="0.35">
      <c r="A4796">
        <v>158</v>
      </c>
      <c r="B4796" t="e">
        <f>VLOOKUP(Tableau__3_Déplacements_2[[#This Row],[Id_Menage]],[2]Ménages!$A$2:$AD$1503,32)</f>
        <v>#REF!</v>
      </c>
      <c r="C4796" t="s">
        <v>16</v>
      </c>
      <c r="D4796" t="s">
        <v>10657</v>
      </c>
      <c r="E4796">
        <f>VLOOKUP(Tableau__3_Déplacements_2[[#This Row],[Id_Personne]],[1]!Tableau__2_Personnes_1[[Id_Personne]:[Age]],2)</f>
        <v>1</v>
      </c>
      <c r="F4796">
        <f>VLOOKUP(Tableau__3_Déplacements_2[[#This Row],[Id_Personne]],[1]!Tableau__2_Personnes_1[[Id_Personne]:[Age]],4)</f>
        <v>37</v>
      </c>
      <c r="G4796" t="s">
        <v>0</v>
      </c>
      <c r="H4796" t="s">
        <v>7</v>
      </c>
      <c r="I4796" t="s">
        <v>10658</v>
      </c>
      <c r="J4796">
        <v>1</v>
      </c>
      <c r="K4796">
        <v>77</v>
      </c>
      <c r="M4796">
        <v>75</v>
      </c>
      <c r="O4796" t="str">
        <f>IF(Tableau__3_Déplacements_2[[#This Row],[Ori]]=Tableau__3_Déplacements_2[[#This Row],[Des]],"local","metro")</f>
        <v>metro</v>
      </c>
      <c r="P4796">
        <v>4</v>
      </c>
      <c r="Q4796">
        <v>7</v>
      </c>
      <c r="R4796">
        <v>15</v>
      </c>
      <c r="S4796">
        <v>7</v>
      </c>
      <c r="T4796">
        <v>25</v>
      </c>
      <c r="U4796" t="s">
        <v>30</v>
      </c>
      <c r="V4796">
        <v>8</v>
      </c>
      <c r="W4796">
        <v>100</v>
      </c>
      <c r="X4796">
        <v>5</v>
      </c>
      <c r="Y4796">
        <v>356.64276422764226</v>
      </c>
      <c r="Z4796" s="1">
        <v>-1</v>
      </c>
      <c r="AA4796" s="1"/>
    </row>
    <row r="4797" spans="1:27" x14ac:dyDescent="0.35">
      <c r="A4797">
        <v>158</v>
      </c>
      <c r="B4797" t="e">
        <f>VLOOKUP(Tableau__3_Déplacements_2[[#This Row],[Id_Menage]],[2]Ménages!$A$2:$AD$1503,32)</f>
        <v>#REF!</v>
      </c>
      <c r="C4797" t="s">
        <v>16</v>
      </c>
      <c r="D4797" t="s">
        <v>10657</v>
      </c>
      <c r="E4797">
        <f>VLOOKUP(Tableau__3_Déplacements_2[[#This Row],[Id_Personne]],[1]!Tableau__2_Personnes_1[[Id_Personne]:[Age]],2)</f>
        <v>1</v>
      </c>
      <c r="F4797">
        <f>VLOOKUP(Tableau__3_Déplacements_2[[#This Row],[Id_Personne]],[1]!Tableau__2_Personnes_1[[Id_Personne]:[Age]],4)</f>
        <v>37</v>
      </c>
      <c r="G4797" t="s">
        <v>3</v>
      </c>
      <c r="H4797" t="s">
        <v>2</v>
      </c>
      <c r="I4797" t="s">
        <v>10656</v>
      </c>
      <c r="J4797">
        <v>1</v>
      </c>
      <c r="K4797">
        <v>75</v>
      </c>
      <c r="M4797">
        <v>77</v>
      </c>
      <c r="O4797" t="str">
        <f>IF(Tableau__3_Déplacements_2[[#This Row],[Ori]]=Tableau__3_Déplacements_2[[#This Row],[Des]],"local","metro")</f>
        <v>metro</v>
      </c>
      <c r="P4797">
        <v>15</v>
      </c>
      <c r="Q4797">
        <v>10</v>
      </c>
      <c r="R4797">
        <v>15</v>
      </c>
      <c r="S4797">
        <v>10</v>
      </c>
      <c r="T4797">
        <v>35</v>
      </c>
      <c r="U4797" t="s">
        <v>30</v>
      </c>
      <c r="V4797">
        <v>8</v>
      </c>
      <c r="W4797">
        <v>100</v>
      </c>
      <c r="X4797">
        <v>5</v>
      </c>
      <c r="Y4797">
        <v>356.64276422764226</v>
      </c>
      <c r="Z4797" s="1">
        <v>-1</v>
      </c>
      <c r="AA4797" s="1"/>
    </row>
    <row r="4798" spans="1:27" x14ac:dyDescent="0.35">
      <c r="A4798">
        <v>158</v>
      </c>
      <c r="B4798" t="e">
        <f>VLOOKUP(Tableau__3_Déplacements_2[[#This Row],[Id_Menage]],[2]Ménages!$A$2:$AD$1503,32)</f>
        <v>#REF!</v>
      </c>
      <c r="C4798" t="s">
        <v>11</v>
      </c>
      <c r="D4798" t="s">
        <v>10654</v>
      </c>
      <c r="E4798">
        <f>VLOOKUP(Tableau__3_Déplacements_2[[#This Row],[Id_Personne]],[1]!Tableau__2_Personnes_1[[Id_Personne]:[Age]],2)</f>
        <v>2</v>
      </c>
      <c r="F4798">
        <f>VLOOKUP(Tableau__3_Déplacements_2[[#This Row],[Id_Personne]],[1]!Tableau__2_Personnes_1[[Id_Personne]:[Age]],4)</f>
        <v>32</v>
      </c>
      <c r="G4798" t="s">
        <v>3</v>
      </c>
      <c r="H4798" t="s">
        <v>2</v>
      </c>
      <c r="I4798" t="s">
        <v>10655</v>
      </c>
      <c r="J4798">
        <v>1</v>
      </c>
      <c r="K4798">
        <v>77</v>
      </c>
      <c r="M4798">
        <v>77</v>
      </c>
      <c r="O4798" t="str">
        <f>IF(Tableau__3_Déplacements_2[[#This Row],[Ori]]=Tableau__3_Déplacements_2[[#This Row],[Des]],"local","metro")</f>
        <v>local</v>
      </c>
      <c r="P4798">
        <v>15</v>
      </c>
      <c r="Q4798">
        <v>12</v>
      </c>
      <c r="R4798">
        <v>30</v>
      </c>
      <c r="S4798">
        <v>13</v>
      </c>
      <c r="T4798">
        <v>1</v>
      </c>
      <c r="U4798" t="s">
        <v>0</v>
      </c>
      <c r="V4798">
        <v>1</v>
      </c>
      <c r="W4798">
        <v>0</v>
      </c>
      <c r="X4798">
        <v>4</v>
      </c>
      <c r="Y4798">
        <v>356.64276422764226</v>
      </c>
      <c r="Z4798" s="1">
        <v>-1</v>
      </c>
      <c r="AA4798" s="1"/>
    </row>
    <row r="4799" spans="1:27" x14ac:dyDescent="0.35">
      <c r="A4799">
        <v>158</v>
      </c>
      <c r="B4799" t="e">
        <f>VLOOKUP(Tableau__3_Déplacements_2[[#This Row],[Id_Menage]],[2]Ménages!$A$2:$AD$1503,32)</f>
        <v>#REF!</v>
      </c>
      <c r="C4799" t="s">
        <v>11</v>
      </c>
      <c r="D4799" t="s">
        <v>10654</v>
      </c>
      <c r="E4799">
        <f>VLOOKUP(Tableau__3_Déplacements_2[[#This Row],[Id_Personne]],[1]!Tableau__2_Personnes_1[[Id_Personne]:[Age]],2)</f>
        <v>2</v>
      </c>
      <c r="F4799">
        <f>VLOOKUP(Tableau__3_Déplacements_2[[#This Row],[Id_Personne]],[1]!Tableau__2_Personnes_1[[Id_Personne]:[Age]],4)</f>
        <v>32</v>
      </c>
      <c r="G4799" t="s">
        <v>0</v>
      </c>
      <c r="H4799" t="s">
        <v>7</v>
      </c>
      <c r="I4799" t="s">
        <v>10653</v>
      </c>
      <c r="J4799">
        <v>1</v>
      </c>
      <c r="K4799">
        <v>77</v>
      </c>
      <c r="M4799">
        <v>77</v>
      </c>
      <c r="O4799" t="str">
        <f>IF(Tableau__3_Déplacements_2[[#This Row],[Ori]]=Tableau__3_Déplacements_2[[#This Row],[Des]],"local","metro")</f>
        <v>local</v>
      </c>
      <c r="P4799">
        <v>5</v>
      </c>
      <c r="Q4799">
        <v>9</v>
      </c>
      <c r="R4799">
        <v>30</v>
      </c>
      <c r="S4799">
        <v>9</v>
      </c>
      <c r="T4799">
        <v>45</v>
      </c>
      <c r="U4799" t="s">
        <v>0</v>
      </c>
      <c r="V4799">
        <v>1</v>
      </c>
      <c r="W4799">
        <v>0</v>
      </c>
      <c r="X4799">
        <v>4</v>
      </c>
      <c r="Y4799">
        <v>356.64276422764226</v>
      </c>
      <c r="Z4799" s="1">
        <v>-1</v>
      </c>
      <c r="AA4799" s="1"/>
    </row>
    <row r="4800" spans="1:27" x14ac:dyDescent="0.35">
      <c r="A4800">
        <v>158</v>
      </c>
      <c r="B4800" t="e">
        <f>VLOOKUP(Tableau__3_Déplacements_2[[#This Row],[Id_Menage]],[2]Ménages!$A$2:$AD$1503,32)</f>
        <v>#REF!</v>
      </c>
      <c r="C4800" t="s">
        <v>5</v>
      </c>
      <c r="D4800" t="s">
        <v>10651</v>
      </c>
      <c r="E4800">
        <f>VLOOKUP(Tableau__3_Déplacements_2[[#This Row],[Id_Personne]],[1]!Tableau__2_Personnes_1[[Id_Personne]:[Age]],2)</f>
        <v>1</v>
      </c>
      <c r="F4800">
        <f>VLOOKUP(Tableau__3_Déplacements_2[[#This Row],[Id_Personne]],[1]!Tableau__2_Personnes_1[[Id_Personne]:[Age]],4)</f>
        <v>25</v>
      </c>
      <c r="G4800" t="s">
        <v>0</v>
      </c>
      <c r="H4800" t="s">
        <v>7</v>
      </c>
      <c r="I4800" t="s">
        <v>10652</v>
      </c>
      <c r="J4800">
        <v>1</v>
      </c>
      <c r="K4800">
        <v>77</v>
      </c>
      <c r="M4800">
        <v>76</v>
      </c>
      <c r="O4800" t="str">
        <f>IF(Tableau__3_Déplacements_2[[#This Row],[Ori]]=Tableau__3_Déplacements_2[[#This Row],[Des]],"local","metro")</f>
        <v>metro</v>
      </c>
      <c r="P4800">
        <v>3</v>
      </c>
      <c r="Q4800">
        <v>6</v>
      </c>
      <c r="R4800">
        <v>30</v>
      </c>
      <c r="S4800">
        <v>6</v>
      </c>
      <c r="T4800">
        <v>45</v>
      </c>
      <c r="U4800" t="s">
        <v>0</v>
      </c>
      <c r="V4800">
        <v>1</v>
      </c>
      <c r="W4800">
        <v>0</v>
      </c>
      <c r="X4800">
        <v>5</v>
      </c>
      <c r="Y4800">
        <v>356.64276422764226</v>
      </c>
      <c r="Z4800" s="1">
        <v>-1</v>
      </c>
      <c r="AA4800" s="1"/>
    </row>
    <row r="4801" spans="1:27" x14ac:dyDescent="0.35">
      <c r="A4801">
        <v>158</v>
      </c>
      <c r="B4801" t="e">
        <f>VLOOKUP(Tableau__3_Déplacements_2[[#This Row],[Id_Menage]],[2]Ménages!$A$2:$AD$1503,32)</f>
        <v>#REF!</v>
      </c>
      <c r="C4801" t="s">
        <v>5</v>
      </c>
      <c r="D4801" t="s">
        <v>10651</v>
      </c>
      <c r="E4801">
        <f>VLOOKUP(Tableau__3_Déplacements_2[[#This Row],[Id_Personne]],[1]!Tableau__2_Personnes_1[[Id_Personne]:[Age]],2)</f>
        <v>1</v>
      </c>
      <c r="F4801">
        <f>VLOOKUP(Tableau__3_Déplacements_2[[#This Row],[Id_Personne]],[1]!Tableau__2_Personnes_1[[Id_Personne]:[Age]],4)</f>
        <v>25</v>
      </c>
      <c r="G4801" t="s">
        <v>3</v>
      </c>
      <c r="H4801" t="s">
        <v>2</v>
      </c>
      <c r="I4801" t="s">
        <v>10650</v>
      </c>
      <c r="J4801">
        <v>1</v>
      </c>
      <c r="K4801">
        <v>76</v>
      </c>
      <c r="M4801">
        <v>77</v>
      </c>
      <c r="O4801" t="str">
        <f>IF(Tableau__3_Déplacements_2[[#This Row],[Ori]]=Tableau__3_Déplacements_2[[#This Row],[Des]],"local","metro")</f>
        <v>metro</v>
      </c>
      <c r="P4801">
        <v>15</v>
      </c>
      <c r="Q4801">
        <v>13</v>
      </c>
      <c r="R4801">
        <v>30</v>
      </c>
      <c r="S4801">
        <v>14</v>
      </c>
      <c r="T4801">
        <v>0</v>
      </c>
      <c r="U4801" t="s">
        <v>0</v>
      </c>
      <c r="V4801">
        <v>1</v>
      </c>
      <c r="W4801">
        <v>0</v>
      </c>
      <c r="X4801">
        <v>5</v>
      </c>
      <c r="Y4801">
        <v>356.64276422764226</v>
      </c>
      <c r="Z4801" s="1">
        <v>-1</v>
      </c>
      <c r="AA4801" s="1"/>
    </row>
    <row r="4802" spans="1:27" x14ac:dyDescent="0.35">
      <c r="A4802">
        <v>159</v>
      </c>
      <c r="B4802" t="e">
        <f>VLOOKUP(Tableau__3_Déplacements_2[[#This Row],[Id_Menage]],[2]Ménages!$A$2:$AD$1503,32)</f>
        <v>#REF!</v>
      </c>
      <c r="C4802" t="s">
        <v>16</v>
      </c>
      <c r="D4802" t="s">
        <v>10648</v>
      </c>
      <c r="E4802">
        <f>VLOOKUP(Tableau__3_Déplacements_2[[#This Row],[Id_Personne]],[1]!Tableau__2_Personnes_1[[Id_Personne]:[Age]],2)</f>
        <v>1</v>
      </c>
      <c r="F4802">
        <f>VLOOKUP(Tableau__3_Déplacements_2[[#This Row],[Id_Personne]],[1]!Tableau__2_Personnes_1[[Id_Personne]:[Age]],4)</f>
        <v>68</v>
      </c>
      <c r="G4802" t="s">
        <v>0</v>
      </c>
      <c r="H4802" t="s">
        <v>7</v>
      </c>
      <c r="I4802" t="s">
        <v>10649</v>
      </c>
      <c r="J4802">
        <v>1</v>
      </c>
      <c r="K4802">
        <v>77</v>
      </c>
      <c r="M4802">
        <v>1</v>
      </c>
      <c r="O4802" t="str">
        <f>IF(Tableau__3_Déplacements_2[[#This Row],[Ori]]=Tableau__3_Déplacements_2[[#This Row],[Des]],"local","metro")</f>
        <v>metro</v>
      </c>
      <c r="P4802">
        <v>12</v>
      </c>
      <c r="Q4802">
        <v>13</v>
      </c>
      <c r="R4802">
        <v>0</v>
      </c>
      <c r="S4802">
        <v>14</v>
      </c>
      <c r="T4802">
        <v>0</v>
      </c>
      <c r="U4802" t="s">
        <v>37</v>
      </c>
      <c r="V4802">
        <v>6</v>
      </c>
      <c r="W4802">
        <v>800</v>
      </c>
      <c r="X4802">
        <v>3</v>
      </c>
      <c r="Y4802">
        <v>356.64276422764226</v>
      </c>
      <c r="Z4802" s="1">
        <v>0</v>
      </c>
      <c r="AA4802" s="1"/>
    </row>
    <row r="4803" spans="1:27" x14ac:dyDescent="0.35">
      <c r="A4803">
        <v>159</v>
      </c>
      <c r="B4803" t="e">
        <f>VLOOKUP(Tableau__3_Déplacements_2[[#This Row],[Id_Menage]],[2]Ménages!$A$2:$AD$1503,32)</f>
        <v>#REF!</v>
      </c>
      <c r="C4803" t="s">
        <v>16</v>
      </c>
      <c r="D4803" t="s">
        <v>10648</v>
      </c>
      <c r="E4803">
        <f>VLOOKUP(Tableau__3_Déplacements_2[[#This Row],[Id_Personne]],[1]!Tableau__2_Personnes_1[[Id_Personne]:[Age]],2)</f>
        <v>1</v>
      </c>
      <c r="F4803">
        <f>VLOOKUP(Tableau__3_Déplacements_2[[#This Row],[Id_Personne]],[1]!Tableau__2_Personnes_1[[Id_Personne]:[Age]],4)</f>
        <v>68</v>
      </c>
      <c r="G4803" t="s">
        <v>3</v>
      </c>
      <c r="H4803" t="s">
        <v>2</v>
      </c>
      <c r="I4803" t="s">
        <v>10647</v>
      </c>
      <c r="J4803">
        <v>1</v>
      </c>
      <c r="K4803">
        <v>1</v>
      </c>
      <c r="M4803">
        <v>77</v>
      </c>
      <c r="O4803" t="str">
        <f>IF(Tableau__3_Déplacements_2[[#This Row],[Ori]]=Tableau__3_Déplacements_2[[#This Row],[Des]],"local","metro")</f>
        <v>metro</v>
      </c>
      <c r="P4803">
        <v>15</v>
      </c>
      <c r="Q4803">
        <v>20</v>
      </c>
      <c r="R4803">
        <v>0</v>
      </c>
      <c r="S4803">
        <v>21</v>
      </c>
      <c r="T4803">
        <v>5</v>
      </c>
      <c r="U4803" t="s">
        <v>37</v>
      </c>
      <c r="V4803">
        <v>6</v>
      </c>
      <c r="W4803">
        <v>800</v>
      </c>
      <c r="X4803">
        <v>3</v>
      </c>
      <c r="Y4803">
        <v>356.64276422764226</v>
      </c>
      <c r="Z4803" s="1">
        <v>0</v>
      </c>
      <c r="AA4803" s="1"/>
    </row>
    <row r="4804" spans="1:27" x14ac:dyDescent="0.35">
      <c r="A4804">
        <v>159</v>
      </c>
      <c r="B4804" t="e">
        <f>VLOOKUP(Tableau__3_Déplacements_2[[#This Row],[Id_Menage]],[2]Ménages!$A$2:$AD$1503,32)</f>
        <v>#REF!</v>
      </c>
      <c r="C4804" t="s">
        <v>11</v>
      </c>
      <c r="D4804" t="s">
        <v>10645</v>
      </c>
      <c r="E4804">
        <f>VLOOKUP(Tableau__3_Déplacements_2[[#This Row],[Id_Personne]],[1]!Tableau__2_Personnes_1[[Id_Personne]:[Age]],2)</f>
        <v>1</v>
      </c>
      <c r="F4804">
        <f>VLOOKUP(Tableau__3_Déplacements_2[[#This Row],[Id_Personne]],[1]!Tableau__2_Personnes_1[[Id_Personne]:[Age]],4)</f>
        <v>54</v>
      </c>
      <c r="G4804" t="s">
        <v>0</v>
      </c>
      <c r="H4804" t="s">
        <v>7</v>
      </c>
      <c r="I4804" t="s">
        <v>10646</v>
      </c>
      <c r="J4804">
        <v>1</v>
      </c>
      <c r="K4804">
        <v>77</v>
      </c>
      <c r="M4804">
        <v>1</v>
      </c>
      <c r="O4804" t="str">
        <f>IF(Tableau__3_Déplacements_2[[#This Row],[Ori]]=Tableau__3_Déplacements_2[[#This Row],[Des]],"local","metro")</f>
        <v>metro</v>
      </c>
      <c r="P4804">
        <v>12</v>
      </c>
      <c r="Q4804">
        <v>13</v>
      </c>
      <c r="R4804">
        <v>0</v>
      </c>
      <c r="S4804">
        <v>14</v>
      </c>
      <c r="T4804">
        <v>0</v>
      </c>
      <c r="U4804" t="s">
        <v>169</v>
      </c>
      <c r="V4804">
        <v>7</v>
      </c>
      <c r="W4804">
        <v>800</v>
      </c>
      <c r="X4804">
        <v>3</v>
      </c>
      <c r="Y4804">
        <v>356.64276422764226</v>
      </c>
      <c r="Z4804" s="1">
        <v>0</v>
      </c>
      <c r="AA4804" s="1"/>
    </row>
    <row r="4805" spans="1:27" x14ac:dyDescent="0.35">
      <c r="A4805">
        <v>159</v>
      </c>
      <c r="B4805" t="e">
        <f>VLOOKUP(Tableau__3_Déplacements_2[[#This Row],[Id_Menage]],[2]Ménages!$A$2:$AD$1503,32)</f>
        <v>#REF!</v>
      </c>
      <c r="C4805" t="s">
        <v>11</v>
      </c>
      <c r="D4805" t="s">
        <v>10645</v>
      </c>
      <c r="E4805">
        <f>VLOOKUP(Tableau__3_Déplacements_2[[#This Row],[Id_Personne]],[1]!Tableau__2_Personnes_1[[Id_Personne]:[Age]],2)</f>
        <v>1</v>
      </c>
      <c r="F4805">
        <f>VLOOKUP(Tableau__3_Déplacements_2[[#This Row],[Id_Personne]],[1]!Tableau__2_Personnes_1[[Id_Personne]:[Age]],4)</f>
        <v>54</v>
      </c>
      <c r="G4805" t="s">
        <v>3</v>
      </c>
      <c r="H4805" t="s">
        <v>2</v>
      </c>
      <c r="I4805" t="s">
        <v>10644</v>
      </c>
      <c r="J4805">
        <v>1</v>
      </c>
      <c r="K4805">
        <v>1</v>
      </c>
      <c r="M4805">
        <v>77</v>
      </c>
      <c r="O4805" t="str">
        <f>IF(Tableau__3_Déplacements_2[[#This Row],[Ori]]=Tableau__3_Déplacements_2[[#This Row],[Des]],"local","metro")</f>
        <v>metro</v>
      </c>
      <c r="P4805">
        <v>15</v>
      </c>
      <c r="Q4805">
        <v>20</v>
      </c>
      <c r="R4805">
        <v>0</v>
      </c>
      <c r="S4805">
        <v>21</v>
      </c>
      <c r="T4805">
        <v>5</v>
      </c>
      <c r="U4805" t="s">
        <v>169</v>
      </c>
      <c r="V4805">
        <v>7</v>
      </c>
      <c r="W4805">
        <v>800</v>
      </c>
      <c r="X4805">
        <v>3</v>
      </c>
      <c r="Y4805">
        <v>356.64276422764226</v>
      </c>
      <c r="Z4805" s="1">
        <v>0</v>
      </c>
      <c r="AA4805" s="1"/>
    </row>
    <row r="4806" spans="1:27" x14ac:dyDescent="0.35">
      <c r="A4806">
        <v>16</v>
      </c>
      <c r="B4806" t="e">
        <f>VLOOKUP(Tableau__3_Déplacements_2[[#This Row],[Id_Menage]],[2]Ménages!$A$2:$AD$1503,32)</f>
        <v>#REF!</v>
      </c>
      <c r="C4806" t="s">
        <v>16</v>
      </c>
      <c r="D4806" t="s">
        <v>10642</v>
      </c>
      <c r="E4806">
        <f>VLOOKUP(Tableau__3_Déplacements_2[[#This Row],[Id_Personne]],[1]!Tableau__2_Personnes_1[[Id_Personne]:[Age]],2)</f>
        <v>2</v>
      </c>
      <c r="F4806">
        <f>VLOOKUP(Tableau__3_Déplacements_2[[#This Row],[Id_Personne]],[1]!Tableau__2_Personnes_1[[Id_Personne]:[Age]],4)</f>
        <v>48</v>
      </c>
      <c r="G4806" t="s">
        <v>3</v>
      </c>
      <c r="H4806" t="s">
        <v>2</v>
      </c>
      <c r="I4806" t="s">
        <v>10643</v>
      </c>
      <c r="J4806">
        <v>1</v>
      </c>
      <c r="K4806">
        <v>22</v>
      </c>
      <c r="M4806">
        <v>5</v>
      </c>
      <c r="O4806" t="str">
        <f>IF(Tableau__3_Déplacements_2[[#This Row],[Ori]]=Tableau__3_Déplacements_2[[#This Row],[Des]],"local","metro")</f>
        <v>metro</v>
      </c>
      <c r="P4806">
        <v>15</v>
      </c>
      <c r="Q4806">
        <v>17</v>
      </c>
      <c r="R4806">
        <v>30</v>
      </c>
      <c r="S4806">
        <v>18</v>
      </c>
      <c r="T4806">
        <v>20</v>
      </c>
      <c r="U4806" t="s">
        <v>240</v>
      </c>
      <c r="V4806">
        <v>8</v>
      </c>
      <c r="W4806">
        <v>500</v>
      </c>
      <c r="X4806">
        <v>1</v>
      </c>
      <c r="Y4806">
        <v>1867.1680000000001</v>
      </c>
      <c r="Z4806" s="1">
        <v>-1</v>
      </c>
      <c r="AA4806" s="1"/>
    </row>
    <row r="4807" spans="1:27" x14ac:dyDescent="0.35">
      <c r="A4807">
        <v>16</v>
      </c>
      <c r="B4807" t="e">
        <f>VLOOKUP(Tableau__3_Déplacements_2[[#This Row],[Id_Menage]],[2]Ménages!$A$2:$AD$1503,32)</f>
        <v>#REF!</v>
      </c>
      <c r="C4807" t="s">
        <v>16</v>
      </c>
      <c r="D4807" t="s">
        <v>10642</v>
      </c>
      <c r="E4807">
        <f>VLOOKUP(Tableau__3_Déplacements_2[[#This Row],[Id_Personne]],[1]!Tableau__2_Personnes_1[[Id_Personne]:[Age]],2)</f>
        <v>2</v>
      </c>
      <c r="F4807">
        <f>VLOOKUP(Tableau__3_Déplacements_2[[#This Row],[Id_Personne]],[1]!Tableau__2_Personnes_1[[Id_Personne]:[Age]],4)</f>
        <v>48</v>
      </c>
      <c r="G4807" t="s">
        <v>0</v>
      </c>
      <c r="H4807" t="s">
        <v>7</v>
      </c>
      <c r="I4807" t="s">
        <v>10641</v>
      </c>
      <c r="J4807">
        <v>1</v>
      </c>
      <c r="K4807">
        <v>5</v>
      </c>
      <c r="M4807">
        <v>22</v>
      </c>
      <c r="O4807" t="str">
        <f>IF(Tableau__3_Déplacements_2[[#This Row],[Ori]]=Tableau__3_Déplacements_2[[#This Row],[Des]],"local","metro")</f>
        <v>metro</v>
      </c>
      <c r="P4807">
        <v>14</v>
      </c>
      <c r="Q4807">
        <v>16</v>
      </c>
      <c r="R4807">
        <v>0</v>
      </c>
      <c r="S4807">
        <v>16</v>
      </c>
      <c r="T4807">
        <v>50</v>
      </c>
      <c r="U4807" t="s">
        <v>240</v>
      </c>
      <c r="V4807">
        <v>8</v>
      </c>
      <c r="W4807">
        <v>500</v>
      </c>
      <c r="X4807">
        <v>1</v>
      </c>
      <c r="Y4807">
        <v>1867.1680000000001</v>
      </c>
      <c r="Z4807" s="1">
        <v>0</v>
      </c>
      <c r="AA4807" s="1"/>
    </row>
    <row r="4808" spans="1:27" x14ac:dyDescent="0.35">
      <c r="A4808">
        <v>16</v>
      </c>
      <c r="B4808" t="e">
        <f>VLOOKUP(Tableau__3_Déplacements_2[[#This Row],[Id_Menage]],[2]Ménages!$A$2:$AD$1503,32)</f>
        <v>#REF!</v>
      </c>
      <c r="C4808" t="s">
        <v>11</v>
      </c>
      <c r="D4808" t="s">
        <v>10638</v>
      </c>
      <c r="E4808">
        <f>VLOOKUP(Tableau__3_Déplacements_2[[#This Row],[Id_Personne]],[1]!Tableau__2_Personnes_1[[Id_Personne]:[Age]],2)</f>
        <v>2</v>
      </c>
      <c r="F4808">
        <f>VLOOKUP(Tableau__3_Déplacements_2[[#This Row],[Id_Personne]],[1]!Tableau__2_Personnes_1[[Id_Personne]:[Age]],4)</f>
        <v>40</v>
      </c>
      <c r="G4808" t="s">
        <v>3</v>
      </c>
      <c r="H4808" t="s">
        <v>2</v>
      </c>
      <c r="I4808" t="s">
        <v>10640</v>
      </c>
      <c r="J4808">
        <v>1</v>
      </c>
      <c r="K4808">
        <v>31</v>
      </c>
      <c r="M4808">
        <v>16</v>
      </c>
      <c r="O4808" t="str">
        <f>IF(Tableau__3_Déplacements_2[[#This Row],[Ori]]=Tableau__3_Déplacements_2[[#This Row],[Des]],"local","metro")</f>
        <v>metro</v>
      </c>
      <c r="P4808">
        <v>12</v>
      </c>
      <c r="Q4808">
        <v>16</v>
      </c>
      <c r="R4808">
        <v>30</v>
      </c>
      <c r="S4808">
        <v>17</v>
      </c>
      <c r="T4808">
        <v>0</v>
      </c>
      <c r="U4808" t="s">
        <v>30</v>
      </c>
      <c r="V4808">
        <v>8</v>
      </c>
      <c r="W4808">
        <v>300</v>
      </c>
      <c r="X4808">
        <v>1</v>
      </c>
      <c r="Y4808">
        <v>1867.1680000000001</v>
      </c>
      <c r="Z4808" s="1">
        <v>-1</v>
      </c>
      <c r="AA4808" s="1"/>
    </row>
    <row r="4809" spans="1:27" x14ac:dyDescent="0.35">
      <c r="A4809">
        <v>16</v>
      </c>
      <c r="B4809" t="e">
        <f>VLOOKUP(Tableau__3_Déplacements_2[[#This Row],[Id_Menage]],[2]Ménages!$A$2:$AD$1503,32)</f>
        <v>#REF!</v>
      </c>
      <c r="C4809" t="s">
        <v>11</v>
      </c>
      <c r="D4809" t="s">
        <v>10638</v>
      </c>
      <c r="E4809">
        <f>VLOOKUP(Tableau__3_Déplacements_2[[#This Row],[Id_Personne]],[1]!Tableau__2_Personnes_1[[Id_Personne]:[Age]],2)</f>
        <v>2</v>
      </c>
      <c r="F4809">
        <f>VLOOKUP(Tableau__3_Déplacements_2[[#This Row],[Id_Personne]],[1]!Tableau__2_Personnes_1[[Id_Personne]:[Age]],4)</f>
        <v>40</v>
      </c>
      <c r="G4809" t="s">
        <v>13</v>
      </c>
      <c r="H4809" t="s">
        <v>22</v>
      </c>
      <c r="I4809" t="s">
        <v>10639</v>
      </c>
      <c r="J4809">
        <v>1</v>
      </c>
      <c r="K4809">
        <v>16</v>
      </c>
      <c r="M4809">
        <v>5</v>
      </c>
      <c r="O4809" t="str">
        <f>IF(Tableau__3_Déplacements_2[[#This Row],[Ori]]=Tableau__3_Déplacements_2[[#This Row],[Des]],"local","metro")</f>
        <v>metro</v>
      </c>
      <c r="P4809">
        <v>15</v>
      </c>
      <c r="Q4809">
        <v>19</v>
      </c>
      <c r="R4809">
        <v>0</v>
      </c>
      <c r="S4809">
        <v>19</v>
      </c>
      <c r="T4809">
        <v>30</v>
      </c>
      <c r="U4809" t="s">
        <v>240</v>
      </c>
      <c r="V4809">
        <v>8</v>
      </c>
      <c r="W4809">
        <v>300</v>
      </c>
      <c r="X4809">
        <v>1</v>
      </c>
      <c r="Y4809">
        <v>1867.1680000000001</v>
      </c>
      <c r="Z4809" s="1">
        <v>0</v>
      </c>
      <c r="AA4809" s="1"/>
    </row>
    <row r="4810" spans="1:27" x14ac:dyDescent="0.35">
      <c r="A4810">
        <v>16</v>
      </c>
      <c r="B4810" t="e">
        <f>VLOOKUP(Tableau__3_Déplacements_2[[#This Row],[Id_Menage]],[2]Ménages!$A$2:$AD$1503,32)</f>
        <v>#REF!</v>
      </c>
      <c r="C4810" t="s">
        <v>11</v>
      </c>
      <c r="D4810" t="s">
        <v>10638</v>
      </c>
      <c r="E4810">
        <f>VLOOKUP(Tableau__3_Déplacements_2[[#This Row],[Id_Personne]],[1]!Tableau__2_Personnes_1[[Id_Personne]:[Age]],2)</f>
        <v>2</v>
      </c>
      <c r="F4810">
        <f>VLOOKUP(Tableau__3_Déplacements_2[[#This Row],[Id_Personne]],[1]!Tableau__2_Personnes_1[[Id_Personne]:[Age]],4)</f>
        <v>40</v>
      </c>
      <c r="G4810" t="s">
        <v>0</v>
      </c>
      <c r="H4810" t="s">
        <v>7</v>
      </c>
      <c r="I4810" t="s">
        <v>10637</v>
      </c>
      <c r="J4810">
        <v>1</v>
      </c>
      <c r="K4810">
        <v>5</v>
      </c>
      <c r="M4810">
        <v>31</v>
      </c>
      <c r="O4810" t="str">
        <f>IF(Tableau__3_Déplacements_2[[#This Row],[Ori]]=Tableau__3_Déplacements_2[[#This Row],[Des]],"local","metro")</f>
        <v>metro</v>
      </c>
      <c r="P4810">
        <v>14</v>
      </c>
      <c r="Q4810">
        <v>13</v>
      </c>
      <c r="R4810">
        <v>40</v>
      </c>
      <c r="S4810">
        <v>14</v>
      </c>
      <c r="T4810">
        <v>10</v>
      </c>
      <c r="U4810" t="s">
        <v>240</v>
      </c>
      <c r="V4810">
        <v>8</v>
      </c>
      <c r="W4810">
        <v>400</v>
      </c>
      <c r="X4810">
        <v>1</v>
      </c>
      <c r="Y4810">
        <v>1867.1680000000001</v>
      </c>
      <c r="Z4810" s="1">
        <v>-1</v>
      </c>
      <c r="AA4810" s="1"/>
    </row>
    <row r="4811" spans="1:27" x14ac:dyDescent="0.35">
      <c r="A4811">
        <v>16</v>
      </c>
      <c r="B4811" t="e">
        <f>VLOOKUP(Tableau__3_Déplacements_2[[#This Row],[Id_Menage]],[2]Ménages!$A$2:$AD$1503,32)</f>
        <v>#REF!</v>
      </c>
      <c r="C4811" t="s">
        <v>5</v>
      </c>
      <c r="D4811" t="s">
        <v>10635</v>
      </c>
      <c r="E4811">
        <f>VLOOKUP(Tableau__3_Déplacements_2[[#This Row],[Id_Personne]],[1]!Tableau__2_Personnes_1[[Id_Personne]:[Age]],2)</f>
        <v>1</v>
      </c>
      <c r="F4811">
        <f>VLOOKUP(Tableau__3_Déplacements_2[[#This Row],[Id_Personne]],[1]!Tableau__2_Personnes_1[[Id_Personne]:[Age]],4)</f>
        <v>22</v>
      </c>
      <c r="G4811" t="s">
        <v>3</v>
      </c>
      <c r="H4811" t="s">
        <v>2</v>
      </c>
      <c r="I4811" t="s">
        <v>10636</v>
      </c>
      <c r="J4811">
        <v>1</v>
      </c>
      <c r="K4811">
        <v>34</v>
      </c>
      <c r="M4811">
        <v>5</v>
      </c>
      <c r="O4811" t="str">
        <f>IF(Tableau__3_Déplacements_2[[#This Row],[Ori]]=Tableau__3_Déplacements_2[[#This Row],[Des]],"local","metro")</f>
        <v>metro</v>
      </c>
      <c r="P4811">
        <v>15</v>
      </c>
      <c r="Q4811">
        <v>17</v>
      </c>
      <c r="R4811">
        <v>0</v>
      </c>
      <c r="S4811">
        <v>17</v>
      </c>
      <c r="T4811">
        <v>30</v>
      </c>
      <c r="U4811" t="s">
        <v>37</v>
      </c>
      <c r="V4811">
        <v>6</v>
      </c>
      <c r="W4811">
        <v>0</v>
      </c>
      <c r="X4811">
        <v>6</v>
      </c>
      <c r="Y4811">
        <v>1867.1680000000001</v>
      </c>
      <c r="Z4811" s="1">
        <v>0</v>
      </c>
      <c r="AA4811" s="1"/>
    </row>
    <row r="4812" spans="1:27" x14ac:dyDescent="0.35">
      <c r="A4812">
        <v>16</v>
      </c>
      <c r="B4812" t="e">
        <f>VLOOKUP(Tableau__3_Déplacements_2[[#This Row],[Id_Menage]],[2]Ménages!$A$2:$AD$1503,32)</f>
        <v>#REF!</v>
      </c>
      <c r="C4812" t="s">
        <v>5</v>
      </c>
      <c r="D4812" t="s">
        <v>10635</v>
      </c>
      <c r="E4812">
        <f>VLOOKUP(Tableau__3_Déplacements_2[[#This Row],[Id_Personne]],[1]!Tableau__2_Personnes_1[[Id_Personne]:[Age]],2)</f>
        <v>1</v>
      </c>
      <c r="F4812">
        <f>VLOOKUP(Tableau__3_Déplacements_2[[#This Row],[Id_Personne]],[1]!Tableau__2_Personnes_1[[Id_Personne]:[Age]],4)</f>
        <v>22</v>
      </c>
      <c r="G4812" t="s">
        <v>0</v>
      </c>
      <c r="H4812" t="s">
        <v>7</v>
      </c>
      <c r="I4812" t="s">
        <v>10634</v>
      </c>
      <c r="J4812">
        <v>1</v>
      </c>
      <c r="K4812">
        <v>5</v>
      </c>
      <c r="M4812">
        <v>34</v>
      </c>
      <c r="O4812" t="str">
        <f>IF(Tableau__3_Déplacements_2[[#This Row],[Ori]]=Tableau__3_Déplacements_2[[#This Row],[Des]],"local","metro")</f>
        <v>metro</v>
      </c>
      <c r="P4812">
        <v>3</v>
      </c>
      <c r="Q4812">
        <v>7</v>
      </c>
      <c r="R4812">
        <v>0</v>
      </c>
      <c r="S4812">
        <v>7</v>
      </c>
      <c r="T4812">
        <v>30</v>
      </c>
      <c r="U4812" t="s">
        <v>37</v>
      </c>
      <c r="V4812">
        <v>6</v>
      </c>
      <c r="W4812">
        <v>0</v>
      </c>
      <c r="X4812">
        <v>6</v>
      </c>
      <c r="Y4812">
        <v>1867.1680000000001</v>
      </c>
      <c r="Z4812" s="1">
        <v>0</v>
      </c>
      <c r="AA4812" s="1"/>
    </row>
    <row r="4813" spans="1:27" x14ac:dyDescent="0.35">
      <c r="A4813">
        <v>160</v>
      </c>
      <c r="B4813" t="e">
        <f>VLOOKUP(Tableau__3_Déplacements_2[[#This Row],[Id_Menage]],[2]Ménages!$A$2:$AD$1503,32)</f>
        <v>#REF!</v>
      </c>
      <c r="C4813" t="s">
        <v>16</v>
      </c>
      <c r="D4813" t="s">
        <v>10632</v>
      </c>
      <c r="E4813">
        <f>VLOOKUP(Tableau__3_Déplacements_2[[#This Row],[Id_Personne]],[1]!Tableau__2_Personnes_1[[Id_Personne]:[Age]],2)</f>
        <v>1</v>
      </c>
      <c r="F4813">
        <f>VLOOKUP(Tableau__3_Déplacements_2[[#This Row],[Id_Personne]],[1]!Tableau__2_Personnes_1[[Id_Personne]:[Age]],4)</f>
        <v>53</v>
      </c>
      <c r="G4813" t="s">
        <v>0</v>
      </c>
      <c r="H4813" t="s">
        <v>7</v>
      </c>
      <c r="I4813" t="s">
        <v>10633</v>
      </c>
      <c r="J4813">
        <v>1</v>
      </c>
      <c r="K4813">
        <v>77</v>
      </c>
      <c r="M4813">
        <v>34</v>
      </c>
      <c r="O4813" t="str">
        <f>IF(Tableau__3_Déplacements_2[[#This Row],[Ori]]=Tableau__3_Déplacements_2[[#This Row],[Des]],"local","metro")</f>
        <v>metro</v>
      </c>
      <c r="P4813">
        <v>3</v>
      </c>
      <c r="Q4813">
        <v>6</v>
      </c>
      <c r="R4813">
        <v>30</v>
      </c>
      <c r="S4813">
        <v>7</v>
      </c>
      <c r="T4813">
        <v>15</v>
      </c>
      <c r="U4813" t="s">
        <v>37</v>
      </c>
      <c r="V4813">
        <v>6</v>
      </c>
      <c r="W4813">
        <v>1000</v>
      </c>
      <c r="X4813">
        <v>5</v>
      </c>
      <c r="Y4813">
        <v>356.64276422764226</v>
      </c>
      <c r="Z4813" s="1">
        <v>-1</v>
      </c>
      <c r="AA4813" s="1"/>
    </row>
    <row r="4814" spans="1:27" x14ac:dyDescent="0.35">
      <c r="A4814">
        <v>160</v>
      </c>
      <c r="B4814" t="e">
        <f>VLOOKUP(Tableau__3_Déplacements_2[[#This Row],[Id_Menage]],[2]Ménages!$A$2:$AD$1503,32)</f>
        <v>#REF!</v>
      </c>
      <c r="C4814" t="s">
        <v>16</v>
      </c>
      <c r="D4814" t="s">
        <v>10632</v>
      </c>
      <c r="E4814">
        <f>VLOOKUP(Tableau__3_Déplacements_2[[#This Row],[Id_Personne]],[1]!Tableau__2_Personnes_1[[Id_Personne]:[Age]],2)</f>
        <v>1</v>
      </c>
      <c r="F4814">
        <f>VLOOKUP(Tableau__3_Déplacements_2[[#This Row],[Id_Personne]],[1]!Tableau__2_Personnes_1[[Id_Personne]:[Age]],4)</f>
        <v>53</v>
      </c>
      <c r="G4814" t="s">
        <v>3</v>
      </c>
      <c r="H4814" t="s">
        <v>2</v>
      </c>
      <c r="I4814" t="s">
        <v>10631</v>
      </c>
      <c r="J4814">
        <v>1</v>
      </c>
      <c r="K4814">
        <v>34</v>
      </c>
      <c r="M4814">
        <v>77</v>
      </c>
      <c r="O4814" t="str">
        <f>IF(Tableau__3_Déplacements_2[[#This Row],[Ori]]=Tableau__3_Déplacements_2[[#This Row],[Des]],"local","metro")</f>
        <v>metro</v>
      </c>
      <c r="P4814">
        <v>15</v>
      </c>
      <c r="Q4814">
        <v>15</v>
      </c>
      <c r="R4814">
        <v>0</v>
      </c>
      <c r="S4814">
        <v>16</v>
      </c>
      <c r="T4814">
        <v>0</v>
      </c>
      <c r="U4814" t="s">
        <v>37</v>
      </c>
      <c r="V4814">
        <v>6</v>
      </c>
      <c r="W4814">
        <v>1000</v>
      </c>
      <c r="X4814">
        <v>5</v>
      </c>
      <c r="Y4814">
        <v>356.64276422764226</v>
      </c>
      <c r="Z4814" s="1">
        <v>0</v>
      </c>
      <c r="AA4814" s="1"/>
    </row>
    <row r="4815" spans="1:27" x14ac:dyDescent="0.35">
      <c r="A4815">
        <v>160</v>
      </c>
      <c r="B4815" t="e">
        <f>VLOOKUP(Tableau__3_Déplacements_2[[#This Row],[Id_Menage]],[2]Ménages!$A$2:$AD$1503,32)</f>
        <v>#REF!</v>
      </c>
      <c r="C4815" t="s">
        <v>11</v>
      </c>
      <c r="D4815" t="s">
        <v>10629</v>
      </c>
      <c r="E4815">
        <f>VLOOKUP(Tableau__3_Déplacements_2[[#This Row],[Id_Personne]],[1]!Tableau__2_Personnes_1[[Id_Personne]:[Age]],2)</f>
        <v>2</v>
      </c>
      <c r="F4815">
        <f>VLOOKUP(Tableau__3_Déplacements_2[[#This Row],[Id_Personne]],[1]!Tableau__2_Personnes_1[[Id_Personne]:[Age]],4)</f>
        <v>48</v>
      </c>
      <c r="G4815" t="s">
        <v>0</v>
      </c>
      <c r="H4815" t="s">
        <v>7</v>
      </c>
      <c r="I4815" t="s">
        <v>10630</v>
      </c>
      <c r="J4815">
        <v>1</v>
      </c>
      <c r="K4815">
        <v>77</v>
      </c>
      <c r="M4815">
        <v>34</v>
      </c>
      <c r="O4815" t="str">
        <f>IF(Tableau__3_Déplacements_2[[#This Row],[Ori]]=Tableau__3_Déplacements_2[[#This Row],[Des]],"local","metro")</f>
        <v>metro</v>
      </c>
      <c r="P4815">
        <v>3</v>
      </c>
      <c r="Q4815">
        <v>6</v>
      </c>
      <c r="R4815">
        <v>30</v>
      </c>
      <c r="S4815">
        <v>7</v>
      </c>
      <c r="T4815">
        <v>10</v>
      </c>
      <c r="U4815" t="s">
        <v>37</v>
      </c>
      <c r="V4815">
        <v>6</v>
      </c>
      <c r="W4815">
        <v>1000</v>
      </c>
      <c r="X4815">
        <v>5</v>
      </c>
      <c r="Y4815">
        <v>356.64276422764226</v>
      </c>
      <c r="Z4815" s="1">
        <v>-1</v>
      </c>
      <c r="AA4815" s="1"/>
    </row>
    <row r="4816" spans="1:27" x14ac:dyDescent="0.35">
      <c r="A4816">
        <v>160</v>
      </c>
      <c r="B4816" t="e">
        <f>VLOOKUP(Tableau__3_Déplacements_2[[#This Row],[Id_Menage]],[2]Ménages!$A$2:$AD$1503,32)</f>
        <v>#REF!</v>
      </c>
      <c r="C4816" t="s">
        <v>11</v>
      </c>
      <c r="D4816" t="s">
        <v>10629</v>
      </c>
      <c r="E4816">
        <f>VLOOKUP(Tableau__3_Déplacements_2[[#This Row],[Id_Personne]],[1]!Tableau__2_Personnes_1[[Id_Personne]:[Age]],2)</f>
        <v>2</v>
      </c>
      <c r="F4816">
        <f>VLOOKUP(Tableau__3_Déplacements_2[[#This Row],[Id_Personne]],[1]!Tableau__2_Personnes_1[[Id_Personne]:[Age]],4)</f>
        <v>48</v>
      </c>
      <c r="G4816" t="s">
        <v>3</v>
      </c>
      <c r="H4816" t="s">
        <v>2</v>
      </c>
      <c r="I4816" t="s">
        <v>10628</v>
      </c>
      <c r="J4816">
        <v>1</v>
      </c>
      <c r="K4816">
        <v>34</v>
      </c>
      <c r="M4816">
        <v>77</v>
      </c>
      <c r="O4816" t="str">
        <f>IF(Tableau__3_Déplacements_2[[#This Row],[Ori]]=Tableau__3_Déplacements_2[[#This Row],[Des]],"local","metro")</f>
        <v>metro</v>
      </c>
      <c r="P4816">
        <v>15</v>
      </c>
      <c r="Q4816">
        <v>15</v>
      </c>
      <c r="R4816">
        <v>0</v>
      </c>
      <c r="S4816">
        <v>16</v>
      </c>
      <c r="T4816">
        <v>0</v>
      </c>
      <c r="U4816" t="s">
        <v>37</v>
      </c>
      <c r="V4816">
        <v>6</v>
      </c>
      <c r="W4816">
        <v>1000</v>
      </c>
      <c r="X4816">
        <v>5</v>
      </c>
      <c r="Y4816">
        <v>356.64276422764226</v>
      </c>
      <c r="Z4816" s="1">
        <v>0</v>
      </c>
      <c r="AA4816" s="1"/>
    </row>
    <row r="4817" spans="1:27" x14ac:dyDescent="0.35">
      <c r="A4817">
        <v>161</v>
      </c>
      <c r="B4817" t="e">
        <f>VLOOKUP(Tableau__3_Déplacements_2[[#This Row],[Id_Menage]],[2]Ménages!$A$2:$AD$1503,32)</f>
        <v>#REF!</v>
      </c>
      <c r="C4817" t="s">
        <v>16</v>
      </c>
      <c r="D4817" t="s">
        <v>10624</v>
      </c>
      <c r="E4817">
        <f>VLOOKUP(Tableau__3_Déplacements_2[[#This Row],[Id_Personne]],[1]!Tableau__2_Personnes_1[[Id_Personne]:[Age]],2)</f>
        <v>1</v>
      </c>
      <c r="F4817">
        <f>VLOOKUP(Tableau__3_Déplacements_2[[#This Row],[Id_Personne]],[1]!Tableau__2_Personnes_1[[Id_Personne]:[Age]],4)</f>
        <v>56</v>
      </c>
      <c r="G4817" t="s">
        <v>13</v>
      </c>
      <c r="H4817" t="s">
        <v>22</v>
      </c>
      <c r="I4817" t="s">
        <v>10627</v>
      </c>
      <c r="J4817">
        <v>1</v>
      </c>
      <c r="K4817">
        <v>106</v>
      </c>
      <c r="L4817" t="s">
        <v>8756</v>
      </c>
      <c r="M4817">
        <v>39</v>
      </c>
      <c r="O4817" t="str">
        <f>IF(Tableau__3_Déplacements_2[[#This Row],[Ori]]=Tableau__3_Déplacements_2[[#This Row],[Des]],"local","metro")</f>
        <v>metro</v>
      </c>
      <c r="P4817">
        <v>1</v>
      </c>
      <c r="Q4817">
        <v>17</v>
      </c>
      <c r="R4817">
        <v>0</v>
      </c>
      <c r="S4817">
        <v>22</v>
      </c>
      <c r="T4817">
        <v>0</v>
      </c>
      <c r="U4817" t="s">
        <v>155</v>
      </c>
      <c r="V4817">
        <v>15</v>
      </c>
      <c r="W4817">
        <v>3000</v>
      </c>
      <c r="X4817">
        <v>1</v>
      </c>
      <c r="Y4817">
        <v>356.64276422764226</v>
      </c>
      <c r="Z4817" s="1">
        <v>0</v>
      </c>
      <c r="AA4817" s="1"/>
    </row>
    <row r="4818" spans="1:27" x14ac:dyDescent="0.35">
      <c r="A4818">
        <v>161</v>
      </c>
      <c r="B4818" t="e">
        <f>VLOOKUP(Tableau__3_Déplacements_2[[#This Row],[Id_Menage]],[2]Ménages!$A$2:$AD$1503,32)</f>
        <v>#REF!</v>
      </c>
      <c r="C4818" t="s">
        <v>16</v>
      </c>
      <c r="D4818" t="s">
        <v>10624</v>
      </c>
      <c r="E4818">
        <f>VLOOKUP(Tableau__3_Déplacements_2[[#This Row],[Id_Personne]],[1]!Tableau__2_Personnes_1[[Id_Personne]:[Age]],2)</f>
        <v>1</v>
      </c>
      <c r="F4818">
        <f>VLOOKUP(Tableau__3_Déplacements_2[[#This Row],[Id_Personne]],[1]!Tableau__2_Personnes_1[[Id_Personne]:[Age]],4)</f>
        <v>56</v>
      </c>
      <c r="G4818" t="s">
        <v>0</v>
      </c>
      <c r="H4818" t="s">
        <v>7</v>
      </c>
      <c r="I4818" t="s">
        <v>10626</v>
      </c>
      <c r="J4818">
        <v>1</v>
      </c>
      <c r="K4818">
        <v>77</v>
      </c>
      <c r="M4818">
        <v>39</v>
      </c>
      <c r="O4818" t="str">
        <f>IF(Tableau__3_Déplacements_2[[#This Row],[Ori]]=Tableau__3_Déplacements_2[[#This Row],[Des]],"local","metro")</f>
        <v>metro</v>
      </c>
      <c r="P4818">
        <v>1</v>
      </c>
      <c r="Q4818">
        <v>6</v>
      </c>
      <c r="R4818">
        <v>0</v>
      </c>
      <c r="S4818">
        <v>6</v>
      </c>
      <c r="T4818">
        <v>45</v>
      </c>
      <c r="U4818" t="s">
        <v>240</v>
      </c>
      <c r="V4818">
        <v>8</v>
      </c>
      <c r="W4818">
        <v>400</v>
      </c>
      <c r="X4818">
        <v>1</v>
      </c>
      <c r="Y4818">
        <v>356.64276422764226</v>
      </c>
      <c r="Z4818" s="1">
        <v>0</v>
      </c>
      <c r="AA4818" s="1"/>
    </row>
    <row r="4819" spans="1:27" x14ac:dyDescent="0.35">
      <c r="A4819">
        <v>161</v>
      </c>
      <c r="B4819" t="e">
        <f>VLOOKUP(Tableau__3_Déplacements_2[[#This Row],[Id_Menage]],[2]Ménages!$A$2:$AD$1503,32)</f>
        <v>#REF!</v>
      </c>
      <c r="C4819" t="s">
        <v>16</v>
      </c>
      <c r="D4819" t="s">
        <v>10624</v>
      </c>
      <c r="E4819">
        <f>VLOOKUP(Tableau__3_Déplacements_2[[#This Row],[Id_Personne]],[1]!Tableau__2_Personnes_1[[Id_Personne]:[Age]],2)</f>
        <v>1</v>
      </c>
      <c r="F4819">
        <f>VLOOKUP(Tableau__3_Déplacements_2[[#This Row],[Id_Personne]],[1]!Tableau__2_Personnes_1[[Id_Personne]:[Age]],4)</f>
        <v>56</v>
      </c>
      <c r="G4819" t="s">
        <v>27</v>
      </c>
      <c r="H4819" t="s">
        <v>26</v>
      </c>
      <c r="I4819" t="s">
        <v>10625</v>
      </c>
      <c r="J4819">
        <v>1</v>
      </c>
      <c r="K4819">
        <v>39</v>
      </c>
      <c r="M4819">
        <v>77</v>
      </c>
      <c r="O4819" t="str">
        <f>IF(Tableau__3_Déplacements_2[[#This Row],[Ori]]=Tableau__3_Déplacements_2[[#This Row],[Des]],"local","metro")</f>
        <v>metro</v>
      </c>
      <c r="P4819">
        <v>15</v>
      </c>
      <c r="Q4819">
        <v>22</v>
      </c>
      <c r="R4819">
        <v>0</v>
      </c>
      <c r="S4819">
        <v>22</v>
      </c>
      <c r="T4819">
        <v>35</v>
      </c>
      <c r="U4819" t="s">
        <v>240</v>
      </c>
      <c r="V4819">
        <v>8</v>
      </c>
      <c r="W4819">
        <v>500</v>
      </c>
      <c r="X4819">
        <v>1</v>
      </c>
      <c r="Y4819">
        <v>356.64276422764226</v>
      </c>
      <c r="Z4819" s="1">
        <v>0</v>
      </c>
      <c r="AA4819" s="1"/>
    </row>
    <row r="4820" spans="1:27" x14ac:dyDescent="0.35">
      <c r="A4820">
        <v>161</v>
      </c>
      <c r="B4820" t="e">
        <f>VLOOKUP(Tableau__3_Déplacements_2[[#This Row],[Id_Menage]],[2]Ménages!$A$2:$AD$1503,32)</f>
        <v>#REF!</v>
      </c>
      <c r="C4820" t="s">
        <v>16</v>
      </c>
      <c r="D4820" t="s">
        <v>10624</v>
      </c>
      <c r="E4820">
        <f>VLOOKUP(Tableau__3_Déplacements_2[[#This Row],[Id_Personne]],[1]!Tableau__2_Personnes_1[[Id_Personne]:[Age]],2)</f>
        <v>1</v>
      </c>
      <c r="F4820">
        <f>VLOOKUP(Tableau__3_Déplacements_2[[#This Row],[Id_Personne]],[1]!Tableau__2_Personnes_1[[Id_Personne]:[Age]],4)</f>
        <v>56</v>
      </c>
      <c r="G4820" t="s">
        <v>3</v>
      </c>
      <c r="H4820" t="s">
        <v>2</v>
      </c>
      <c r="I4820" t="s">
        <v>10623</v>
      </c>
      <c r="J4820">
        <v>1</v>
      </c>
      <c r="K4820">
        <v>39</v>
      </c>
      <c r="M4820">
        <v>106</v>
      </c>
      <c r="N4820" t="s">
        <v>8756</v>
      </c>
      <c r="O4820" t="str">
        <f>IF(Tableau__3_Déplacements_2[[#This Row],[Ori]]=Tableau__3_Déplacements_2[[#This Row],[Des]],"local","metro")</f>
        <v>metro</v>
      </c>
      <c r="P4820">
        <v>6</v>
      </c>
      <c r="Q4820">
        <v>7</v>
      </c>
      <c r="R4820">
        <v>30</v>
      </c>
      <c r="S4820">
        <v>12</v>
      </c>
      <c r="T4820">
        <v>30</v>
      </c>
      <c r="U4820" t="s">
        <v>155</v>
      </c>
      <c r="V4820">
        <v>15</v>
      </c>
      <c r="W4820">
        <v>3000</v>
      </c>
      <c r="X4820">
        <v>1</v>
      </c>
      <c r="Y4820">
        <v>356.64276422764226</v>
      </c>
      <c r="Z4820" s="1">
        <v>-1</v>
      </c>
      <c r="AA4820" s="1"/>
    </row>
    <row r="4821" spans="1:27" x14ac:dyDescent="0.35">
      <c r="A4821">
        <v>161</v>
      </c>
      <c r="B4821" t="e">
        <f>VLOOKUP(Tableau__3_Déplacements_2[[#This Row],[Id_Menage]],[2]Ménages!$A$2:$AD$1503,32)</f>
        <v>#REF!</v>
      </c>
      <c r="C4821" t="s">
        <v>11</v>
      </c>
      <c r="D4821" t="s">
        <v>10621</v>
      </c>
      <c r="E4821">
        <f>VLOOKUP(Tableau__3_Déplacements_2[[#This Row],[Id_Personne]],[1]!Tableau__2_Personnes_1[[Id_Personne]:[Age]],2)</f>
        <v>2</v>
      </c>
      <c r="F4821">
        <f>VLOOKUP(Tableau__3_Déplacements_2[[#This Row],[Id_Personne]],[1]!Tableau__2_Personnes_1[[Id_Personne]:[Age]],4)</f>
        <v>50</v>
      </c>
      <c r="G4821" t="s">
        <v>0</v>
      </c>
      <c r="H4821" t="s">
        <v>7</v>
      </c>
      <c r="I4821" t="s">
        <v>10622</v>
      </c>
      <c r="J4821">
        <v>1</v>
      </c>
      <c r="K4821">
        <v>77</v>
      </c>
      <c r="M4821">
        <v>77</v>
      </c>
      <c r="O4821" t="str">
        <f>IF(Tableau__3_Déplacements_2[[#This Row],[Ori]]=Tableau__3_Déplacements_2[[#This Row],[Des]],"local","metro")</f>
        <v>local</v>
      </c>
      <c r="P4821">
        <v>5</v>
      </c>
      <c r="Q4821">
        <v>9</v>
      </c>
      <c r="R4821">
        <v>0</v>
      </c>
      <c r="S4821">
        <v>9</v>
      </c>
      <c r="T4821">
        <v>20</v>
      </c>
      <c r="U4821" t="s">
        <v>81</v>
      </c>
      <c r="V4821">
        <v>5</v>
      </c>
      <c r="W4821">
        <v>100</v>
      </c>
      <c r="X4821">
        <v>5</v>
      </c>
      <c r="Y4821">
        <v>356.64276422764226</v>
      </c>
      <c r="Z4821" s="1">
        <v>0</v>
      </c>
      <c r="AA4821" s="1"/>
    </row>
    <row r="4822" spans="1:27" x14ac:dyDescent="0.35">
      <c r="A4822">
        <v>161</v>
      </c>
      <c r="B4822" t="e">
        <f>VLOOKUP(Tableau__3_Déplacements_2[[#This Row],[Id_Menage]],[2]Ménages!$A$2:$AD$1503,32)</f>
        <v>#REF!</v>
      </c>
      <c r="C4822" t="s">
        <v>11</v>
      </c>
      <c r="D4822" t="s">
        <v>10621</v>
      </c>
      <c r="E4822">
        <f>VLOOKUP(Tableau__3_Déplacements_2[[#This Row],[Id_Personne]],[1]!Tableau__2_Personnes_1[[Id_Personne]:[Age]],2)</f>
        <v>2</v>
      </c>
      <c r="F4822">
        <f>VLOOKUP(Tableau__3_Déplacements_2[[#This Row],[Id_Personne]],[1]!Tableau__2_Personnes_1[[Id_Personne]:[Age]],4)</f>
        <v>50</v>
      </c>
      <c r="G4822" t="s">
        <v>3</v>
      </c>
      <c r="H4822" t="s">
        <v>2</v>
      </c>
      <c r="I4822" t="s">
        <v>10620</v>
      </c>
      <c r="J4822">
        <v>1</v>
      </c>
      <c r="K4822">
        <v>77</v>
      </c>
      <c r="M4822">
        <v>77</v>
      </c>
      <c r="O4822" t="str">
        <f>IF(Tableau__3_Déplacements_2[[#This Row],[Ori]]=Tableau__3_Déplacements_2[[#This Row],[Des]],"local","metro")</f>
        <v>local</v>
      </c>
      <c r="P4822">
        <v>15</v>
      </c>
      <c r="Q4822">
        <v>11</v>
      </c>
      <c r="R4822">
        <v>0</v>
      </c>
      <c r="S4822">
        <v>11</v>
      </c>
      <c r="T4822">
        <v>15</v>
      </c>
      <c r="U4822" t="s">
        <v>81</v>
      </c>
      <c r="V4822">
        <v>5</v>
      </c>
      <c r="W4822">
        <v>100</v>
      </c>
      <c r="X4822">
        <v>5</v>
      </c>
      <c r="Y4822">
        <v>356.64276422764226</v>
      </c>
      <c r="Z4822" s="1">
        <v>0</v>
      </c>
      <c r="AA4822" s="1"/>
    </row>
    <row r="4823" spans="1:27" x14ac:dyDescent="0.35">
      <c r="A4823">
        <v>161</v>
      </c>
      <c r="B4823" t="e">
        <f>VLOOKUP(Tableau__3_Déplacements_2[[#This Row],[Id_Menage]],[2]Ménages!$A$2:$AD$1503,32)</f>
        <v>#REF!</v>
      </c>
      <c r="C4823" t="s">
        <v>5</v>
      </c>
      <c r="D4823" t="s">
        <v>10617</v>
      </c>
      <c r="E4823">
        <f>VLOOKUP(Tableau__3_Déplacements_2[[#This Row],[Id_Personne]],[1]!Tableau__2_Personnes_1[[Id_Personne]:[Age]],2)</f>
        <v>1</v>
      </c>
      <c r="F4823">
        <f>VLOOKUP(Tableau__3_Déplacements_2[[#This Row],[Id_Personne]],[1]!Tableau__2_Personnes_1[[Id_Personne]:[Age]],4)</f>
        <v>21</v>
      </c>
      <c r="G4823" t="s">
        <v>3</v>
      </c>
      <c r="H4823" t="s">
        <v>2</v>
      </c>
      <c r="I4823" t="s">
        <v>10619</v>
      </c>
      <c r="J4823">
        <v>1</v>
      </c>
      <c r="K4823">
        <v>77</v>
      </c>
      <c r="M4823">
        <v>41</v>
      </c>
      <c r="O4823" t="str">
        <f>IF(Tableau__3_Déplacements_2[[#This Row],[Ori]]=Tableau__3_Déplacements_2[[#This Row],[Des]],"local","metro")</f>
        <v>metro</v>
      </c>
      <c r="P4823">
        <v>12</v>
      </c>
      <c r="Q4823">
        <v>16</v>
      </c>
      <c r="R4823">
        <v>0</v>
      </c>
      <c r="S4823">
        <v>16</v>
      </c>
      <c r="T4823">
        <v>20</v>
      </c>
      <c r="U4823" t="s">
        <v>8</v>
      </c>
      <c r="V4823">
        <v>5</v>
      </c>
      <c r="W4823">
        <v>150</v>
      </c>
      <c r="X4823">
        <v>2</v>
      </c>
      <c r="Y4823">
        <v>356.64276422764226</v>
      </c>
      <c r="Z4823" s="1">
        <v>0</v>
      </c>
      <c r="AA4823" s="1"/>
    </row>
    <row r="4824" spans="1:27" x14ac:dyDescent="0.35">
      <c r="A4824">
        <v>161</v>
      </c>
      <c r="B4824" t="e">
        <f>VLOOKUP(Tableau__3_Déplacements_2[[#This Row],[Id_Menage]],[2]Ménages!$A$2:$AD$1503,32)</f>
        <v>#REF!</v>
      </c>
      <c r="C4824" t="s">
        <v>5</v>
      </c>
      <c r="D4824" t="s">
        <v>10617</v>
      </c>
      <c r="E4824">
        <f>VLOOKUP(Tableau__3_Déplacements_2[[#This Row],[Id_Personne]],[1]!Tableau__2_Personnes_1[[Id_Personne]:[Age]],2)</f>
        <v>1</v>
      </c>
      <c r="F4824">
        <f>VLOOKUP(Tableau__3_Déplacements_2[[#This Row],[Id_Personne]],[1]!Tableau__2_Personnes_1[[Id_Personne]:[Age]],4)</f>
        <v>21</v>
      </c>
      <c r="G4824" t="s">
        <v>0</v>
      </c>
      <c r="H4824" t="s">
        <v>7</v>
      </c>
      <c r="I4824" t="s">
        <v>10618</v>
      </c>
      <c r="J4824">
        <v>1</v>
      </c>
      <c r="K4824">
        <v>77</v>
      </c>
      <c r="M4824">
        <v>77</v>
      </c>
      <c r="O4824" t="str">
        <f>IF(Tableau__3_Déplacements_2[[#This Row],[Ori]]=Tableau__3_Déplacements_2[[#This Row],[Des]],"local","metro")</f>
        <v>local</v>
      </c>
      <c r="P4824">
        <v>12</v>
      </c>
      <c r="Q4824">
        <v>9</v>
      </c>
      <c r="R4824">
        <v>0</v>
      </c>
      <c r="S4824">
        <v>5</v>
      </c>
      <c r="T4824">
        <v>5</v>
      </c>
      <c r="U4824" t="s">
        <v>0</v>
      </c>
      <c r="V4824">
        <v>1</v>
      </c>
      <c r="W4824">
        <v>0</v>
      </c>
      <c r="X4824">
        <v>5</v>
      </c>
      <c r="Y4824">
        <v>356.64276422764226</v>
      </c>
      <c r="Z4824" s="1">
        <v>0</v>
      </c>
      <c r="AA4824" s="1"/>
    </row>
    <row r="4825" spans="1:27" x14ac:dyDescent="0.35">
      <c r="A4825">
        <v>161</v>
      </c>
      <c r="B4825" t="e">
        <f>VLOOKUP(Tableau__3_Déplacements_2[[#This Row],[Id_Menage]],[2]Ménages!$A$2:$AD$1503,32)</f>
        <v>#REF!</v>
      </c>
      <c r="C4825" t="s">
        <v>5</v>
      </c>
      <c r="D4825" t="s">
        <v>10617</v>
      </c>
      <c r="E4825">
        <f>VLOOKUP(Tableau__3_Déplacements_2[[#This Row],[Id_Personne]],[1]!Tableau__2_Personnes_1[[Id_Personne]:[Age]],2)</f>
        <v>1</v>
      </c>
      <c r="F4825">
        <f>VLOOKUP(Tableau__3_Déplacements_2[[#This Row],[Id_Personne]],[1]!Tableau__2_Personnes_1[[Id_Personne]:[Age]],4)</f>
        <v>21</v>
      </c>
      <c r="G4825" t="s">
        <v>13</v>
      </c>
      <c r="H4825" t="s">
        <v>22</v>
      </c>
      <c r="I4825" t="s">
        <v>10616</v>
      </c>
      <c r="J4825">
        <v>1</v>
      </c>
      <c r="K4825">
        <v>41</v>
      </c>
      <c r="M4825">
        <v>77</v>
      </c>
      <c r="O4825" t="str">
        <f>IF(Tableau__3_Déplacements_2[[#This Row],[Ori]]=Tableau__3_Déplacements_2[[#This Row],[Des]],"local","metro")</f>
        <v>metro</v>
      </c>
      <c r="P4825">
        <v>15</v>
      </c>
      <c r="Q4825">
        <v>20</v>
      </c>
      <c r="R4825">
        <v>0</v>
      </c>
      <c r="S4825">
        <v>20</v>
      </c>
      <c r="T4825">
        <v>15</v>
      </c>
      <c r="U4825" t="s">
        <v>81</v>
      </c>
      <c r="V4825">
        <v>5</v>
      </c>
      <c r="W4825">
        <v>200</v>
      </c>
      <c r="X4825">
        <v>2</v>
      </c>
      <c r="Y4825">
        <v>356.64276422764226</v>
      </c>
      <c r="Z4825" s="1">
        <v>0</v>
      </c>
      <c r="AA4825" s="1"/>
    </row>
    <row r="4826" spans="1:27" x14ac:dyDescent="0.35">
      <c r="A4826">
        <v>161</v>
      </c>
      <c r="B4826" t="e">
        <f>VLOOKUP(Tableau__3_Déplacements_2[[#This Row],[Id_Menage]],[2]Ménages!$A$2:$AD$1503,32)</f>
        <v>#REF!</v>
      </c>
      <c r="C4826" t="s">
        <v>65</v>
      </c>
      <c r="D4826" t="s">
        <v>10614</v>
      </c>
      <c r="E4826">
        <f>VLOOKUP(Tableau__3_Déplacements_2[[#This Row],[Id_Personne]],[1]!Tableau__2_Personnes_1[[Id_Personne]:[Age]],2)</f>
        <v>2</v>
      </c>
      <c r="F4826">
        <f>VLOOKUP(Tableau__3_Déplacements_2[[#This Row],[Id_Personne]],[1]!Tableau__2_Personnes_1[[Id_Personne]:[Age]],4)</f>
        <v>16</v>
      </c>
      <c r="G4826" t="s">
        <v>0</v>
      </c>
      <c r="H4826" t="s">
        <v>7</v>
      </c>
      <c r="I4826" t="s">
        <v>10615</v>
      </c>
      <c r="J4826">
        <v>1</v>
      </c>
      <c r="K4826">
        <v>77</v>
      </c>
      <c r="M4826">
        <v>77</v>
      </c>
      <c r="O4826" t="str">
        <f>IF(Tableau__3_Déplacements_2[[#This Row],[Ori]]=Tableau__3_Déplacements_2[[#This Row],[Des]],"local","metro")</f>
        <v>local</v>
      </c>
      <c r="P4826">
        <v>5</v>
      </c>
      <c r="Q4826">
        <v>13</v>
      </c>
      <c r="R4826">
        <v>0</v>
      </c>
      <c r="S4826">
        <v>13</v>
      </c>
      <c r="T4826">
        <v>10</v>
      </c>
      <c r="U4826" t="s">
        <v>0</v>
      </c>
      <c r="V4826">
        <v>1</v>
      </c>
      <c r="W4826">
        <v>0</v>
      </c>
      <c r="X4826">
        <v>3</v>
      </c>
      <c r="Y4826">
        <v>356.64276422764226</v>
      </c>
      <c r="Z4826" s="1">
        <v>0</v>
      </c>
      <c r="AA4826" s="1"/>
    </row>
    <row r="4827" spans="1:27" x14ac:dyDescent="0.35">
      <c r="A4827">
        <v>161</v>
      </c>
      <c r="B4827" t="e">
        <f>VLOOKUP(Tableau__3_Déplacements_2[[#This Row],[Id_Menage]],[2]Ménages!$A$2:$AD$1503,32)</f>
        <v>#REF!</v>
      </c>
      <c r="C4827" t="s">
        <v>65</v>
      </c>
      <c r="D4827" t="s">
        <v>10614</v>
      </c>
      <c r="E4827">
        <f>VLOOKUP(Tableau__3_Déplacements_2[[#This Row],[Id_Personne]],[1]!Tableau__2_Personnes_1[[Id_Personne]:[Age]],2)</f>
        <v>2</v>
      </c>
      <c r="F4827">
        <f>VLOOKUP(Tableau__3_Déplacements_2[[#This Row],[Id_Personne]],[1]!Tableau__2_Personnes_1[[Id_Personne]:[Age]],4)</f>
        <v>16</v>
      </c>
      <c r="G4827" t="s">
        <v>3</v>
      </c>
      <c r="H4827" t="s">
        <v>2</v>
      </c>
      <c r="I4827" t="s">
        <v>10613</v>
      </c>
      <c r="J4827">
        <v>1</v>
      </c>
      <c r="K4827">
        <v>77</v>
      </c>
      <c r="M4827">
        <v>77</v>
      </c>
      <c r="O4827" t="str">
        <f>IF(Tableau__3_Déplacements_2[[#This Row],[Ori]]=Tableau__3_Déplacements_2[[#This Row],[Des]],"local","metro")</f>
        <v>local</v>
      </c>
      <c r="P4827">
        <v>15</v>
      </c>
      <c r="Q4827">
        <v>13</v>
      </c>
      <c r="R4827">
        <v>15</v>
      </c>
      <c r="S4827">
        <v>13</v>
      </c>
      <c r="T4827">
        <v>35</v>
      </c>
      <c r="U4827" t="s">
        <v>0</v>
      </c>
      <c r="V4827">
        <v>1</v>
      </c>
      <c r="W4827">
        <v>0</v>
      </c>
      <c r="X4827">
        <v>3</v>
      </c>
      <c r="Y4827">
        <v>356.64276422764226</v>
      </c>
      <c r="Z4827" s="1">
        <v>-1</v>
      </c>
      <c r="AA4827" s="1"/>
    </row>
    <row r="4828" spans="1:27" x14ac:dyDescent="0.35">
      <c r="A4828">
        <v>162</v>
      </c>
      <c r="B4828" t="e">
        <f>VLOOKUP(Tableau__3_Déplacements_2[[#This Row],[Id_Menage]],[2]Ménages!$A$2:$AD$1503,32)</f>
        <v>#REF!</v>
      </c>
      <c r="C4828" t="s">
        <v>16</v>
      </c>
      <c r="D4828" t="s">
        <v>10611</v>
      </c>
      <c r="E4828">
        <f>VLOOKUP(Tableau__3_Déplacements_2[[#This Row],[Id_Personne]],[1]!Tableau__2_Personnes_1[[Id_Personne]:[Age]],2)</f>
        <v>1</v>
      </c>
      <c r="F4828">
        <f>VLOOKUP(Tableau__3_Déplacements_2[[#This Row],[Id_Personne]],[1]!Tableau__2_Personnes_1[[Id_Personne]:[Age]],4)</f>
        <v>55</v>
      </c>
      <c r="G4828" t="s">
        <v>0</v>
      </c>
      <c r="H4828" t="s">
        <v>7</v>
      </c>
      <c r="I4828" t="s">
        <v>10612</v>
      </c>
      <c r="J4828">
        <v>1</v>
      </c>
      <c r="K4828">
        <v>77</v>
      </c>
      <c r="M4828">
        <v>77</v>
      </c>
      <c r="O4828" t="str">
        <f>IF(Tableau__3_Déplacements_2[[#This Row],[Ori]]=Tableau__3_Déplacements_2[[#This Row],[Des]],"local","metro")</f>
        <v>local</v>
      </c>
      <c r="P4828">
        <v>12</v>
      </c>
      <c r="Q4828">
        <v>7</v>
      </c>
      <c r="R4828">
        <v>0</v>
      </c>
      <c r="S4828">
        <v>7</v>
      </c>
      <c r="T4828">
        <v>30</v>
      </c>
      <c r="U4828" t="s">
        <v>0</v>
      </c>
      <c r="V4828">
        <v>1</v>
      </c>
      <c r="W4828">
        <v>0</v>
      </c>
      <c r="X4828">
        <v>5</v>
      </c>
      <c r="Y4828">
        <v>356.64276422764226</v>
      </c>
      <c r="Z4828" s="1">
        <v>0</v>
      </c>
      <c r="AA4828" s="1"/>
    </row>
    <row r="4829" spans="1:27" x14ac:dyDescent="0.35">
      <c r="A4829">
        <v>162</v>
      </c>
      <c r="B4829" t="e">
        <f>VLOOKUP(Tableau__3_Déplacements_2[[#This Row],[Id_Menage]],[2]Ménages!$A$2:$AD$1503,32)</f>
        <v>#REF!</v>
      </c>
      <c r="C4829" t="s">
        <v>16</v>
      </c>
      <c r="D4829" t="s">
        <v>10611</v>
      </c>
      <c r="E4829">
        <f>VLOOKUP(Tableau__3_Déplacements_2[[#This Row],[Id_Personne]],[1]!Tableau__2_Personnes_1[[Id_Personne]:[Age]],2)</f>
        <v>1</v>
      </c>
      <c r="F4829">
        <f>VLOOKUP(Tableau__3_Déplacements_2[[#This Row],[Id_Personne]],[1]!Tableau__2_Personnes_1[[Id_Personne]:[Age]],4)</f>
        <v>55</v>
      </c>
      <c r="G4829" t="s">
        <v>3</v>
      </c>
      <c r="H4829" t="s">
        <v>2</v>
      </c>
      <c r="I4829" t="s">
        <v>10610</v>
      </c>
      <c r="J4829">
        <v>1</v>
      </c>
      <c r="K4829">
        <v>77</v>
      </c>
      <c r="M4829">
        <v>77</v>
      </c>
      <c r="O4829" t="str">
        <f>IF(Tableau__3_Déplacements_2[[#This Row],[Ori]]=Tableau__3_Déplacements_2[[#This Row],[Des]],"local","metro")</f>
        <v>local</v>
      </c>
      <c r="P4829">
        <v>15</v>
      </c>
      <c r="Q4829">
        <v>20</v>
      </c>
      <c r="R4829">
        <v>0</v>
      </c>
      <c r="S4829">
        <v>20</v>
      </c>
      <c r="T4829">
        <v>30</v>
      </c>
      <c r="U4829" t="s">
        <v>0</v>
      </c>
      <c r="V4829">
        <v>1</v>
      </c>
      <c r="W4829">
        <v>0</v>
      </c>
      <c r="X4829">
        <v>5</v>
      </c>
      <c r="Y4829">
        <v>356.64276422764226</v>
      </c>
      <c r="Z4829" s="1">
        <v>0</v>
      </c>
      <c r="AA4829" s="1"/>
    </row>
    <row r="4830" spans="1:27" x14ac:dyDescent="0.35">
      <c r="A4830">
        <v>162</v>
      </c>
      <c r="B4830" t="e">
        <f>VLOOKUP(Tableau__3_Déplacements_2[[#This Row],[Id_Menage]],[2]Ménages!$A$2:$AD$1503,32)</f>
        <v>#REF!</v>
      </c>
      <c r="C4830" t="s">
        <v>11</v>
      </c>
      <c r="D4830" t="s">
        <v>10608</v>
      </c>
      <c r="E4830">
        <f>VLOOKUP(Tableau__3_Déplacements_2[[#This Row],[Id_Personne]],[1]!Tableau__2_Personnes_1[[Id_Personne]:[Age]],2)</f>
        <v>2</v>
      </c>
      <c r="F4830">
        <f>VLOOKUP(Tableau__3_Déplacements_2[[#This Row],[Id_Personne]],[1]!Tableau__2_Personnes_1[[Id_Personne]:[Age]],4)</f>
        <v>49</v>
      </c>
      <c r="G4830" t="s">
        <v>0</v>
      </c>
      <c r="H4830" t="s">
        <v>7</v>
      </c>
      <c r="I4830" t="s">
        <v>10609</v>
      </c>
      <c r="J4830">
        <v>1</v>
      </c>
      <c r="K4830">
        <v>77</v>
      </c>
      <c r="M4830">
        <v>77</v>
      </c>
      <c r="O4830" t="str">
        <f>IF(Tableau__3_Déplacements_2[[#This Row],[Ori]]=Tableau__3_Déplacements_2[[#This Row],[Des]],"local","metro")</f>
        <v>local</v>
      </c>
      <c r="P4830">
        <v>12</v>
      </c>
      <c r="Q4830">
        <v>10</v>
      </c>
      <c r="R4830">
        <v>0</v>
      </c>
      <c r="S4830">
        <v>10</v>
      </c>
      <c r="T4830">
        <v>30</v>
      </c>
      <c r="U4830" t="s">
        <v>0</v>
      </c>
      <c r="V4830">
        <v>1</v>
      </c>
      <c r="W4830">
        <v>0</v>
      </c>
      <c r="X4830">
        <v>5</v>
      </c>
      <c r="Y4830">
        <v>356.64276422764226</v>
      </c>
      <c r="Z4830" s="1">
        <v>0</v>
      </c>
      <c r="AA4830" s="1"/>
    </row>
    <row r="4831" spans="1:27" x14ac:dyDescent="0.35">
      <c r="A4831">
        <v>162</v>
      </c>
      <c r="B4831" t="e">
        <f>VLOOKUP(Tableau__3_Déplacements_2[[#This Row],[Id_Menage]],[2]Ménages!$A$2:$AD$1503,32)</f>
        <v>#REF!</v>
      </c>
      <c r="C4831" t="s">
        <v>11</v>
      </c>
      <c r="D4831" t="s">
        <v>10608</v>
      </c>
      <c r="E4831">
        <f>VLOOKUP(Tableau__3_Déplacements_2[[#This Row],[Id_Personne]],[1]!Tableau__2_Personnes_1[[Id_Personne]:[Age]],2)</f>
        <v>2</v>
      </c>
      <c r="F4831">
        <f>VLOOKUP(Tableau__3_Déplacements_2[[#This Row],[Id_Personne]],[1]!Tableau__2_Personnes_1[[Id_Personne]:[Age]],4)</f>
        <v>49</v>
      </c>
      <c r="G4831" t="s">
        <v>3</v>
      </c>
      <c r="H4831" t="s">
        <v>2</v>
      </c>
      <c r="I4831" t="s">
        <v>10607</v>
      </c>
      <c r="J4831">
        <v>1</v>
      </c>
      <c r="K4831">
        <v>77</v>
      </c>
      <c r="M4831">
        <v>77</v>
      </c>
      <c r="O4831" t="str">
        <f>IF(Tableau__3_Déplacements_2[[#This Row],[Ori]]=Tableau__3_Déplacements_2[[#This Row],[Des]],"local","metro")</f>
        <v>local</v>
      </c>
      <c r="P4831">
        <v>15</v>
      </c>
      <c r="Q4831">
        <v>18</v>
      </c>
      <c r="R4831">
        <v>0</v>
      </c>
      <c r="S4831">
        <v>18</v>
      </c>
      <c r="T4831">
        <v>30</v>
      </c>
      <c r="U4831" t="s">
        <v>0</v>
      </c>
      <c r="V4831">
        <v>1</v>
      </c>
      <c r="W4831">
        <v>0</v>
      </c>
      <c r="X4831">
        <v>5</v>
      </c>
      <c r="Y4831">
        <v>356.64276422764226</v>
      </c>
      <c r="Z4831" s="1">
        <v>0</v>
      </c>
      <c r="AA4831" s="1"/>
    </row>
    <row r="4832" spans="1:27" x14ac:dyDescent="0.35">
      <c r="A4832">
        <v>162</v>
      </c>
      <c r="B4832" t="e">
        <f>VLOOKUP(Tableau__3_Déplacements_2[[#This Row],[Id_Menage]],[2]Ménages!$A$2:$AD$1503,32)</f>
        <v>#REF!</v>
      </c>
      <c r="C4832" t="s">
        <v>5</v>
      </c>
      <c r="D4832" t="s">
        <v>10605</v>
      </c>
      <c r="E4832">
        <f>VLOOKUP(Tableau__3_Déplacements_2[[#This Row],[Id_Personne]],[1]!Tableau__2_Personnes_1[[Id_Personne]:[Age]],2)</f>
        <v>1</v>
      </c>
      <c r="F4832">
        <f>VLOOKUP(Tableau__3_Déplacements_2[[#This Row],[Id_Personne]],[1]!Tableau__2_Personnes_1[[Id_Personne]:[Age]],4)</f>
        <v>22</v>
      </c>
      <c r="G4832" t="s">
        <v>0</v>
      </c>
      <c r="H4832" t="s">
        <v>7</v>
      </c>
      <c r="I4832" t="s">
        <v>10606</v>
      </c>
      <c r="J4832">
        <v>1</v>
      </c>
      <c r="K4832">
        <v>77</v>
      </c>
      <c r="M4832">
        <v>77</v>
      </c>
      <c r="O4832" t="str">
        <f>IF(Tableau__3_Déplacements_2[[#This Row],[Ori]]=Tableau__3_Déplacements_2[[#This Row],[Des]],"local","metro")</f>
        <v>local</v>
      </c>
      <c r="P4832">
        <v>12</v>
      </c>
      <c r="Q4832">
        <v>12</v>
      </c>
      <c r="R4832">
        <v>0</v>
      </c>
      <c r="S4832">
        <v>12</v>
      </c>
      <c r="T4832">
        <v>20</v>
      </c>
      <c r="U4832" t="s">
        <v>0</v>
      </c>
      <c r="V4832">
        <v>1</v>
      </c>
      <c r="W4832">
        <v>0</v>
      </c>
      <c r="X4832">
        <v>5</v>
      </c>
      <c r="Y4832">
        <v>356.64276422764226</v>
      </c>
      <c r="Z4832" s="1">
        <v>0</v>
      </c>
      <c r="AA4832" s="1"/>
    </row>
    <row r="4833" spans="1:27" x14ac:dyDescent="0.35">
      <c r="A4833">
        <v>162</v>
      </c>
      <c r="B4833" t="e">
        <f>VLOOKUP(Tableau__3_Déplacements_2[[#This Row],[Id_Menage]],[2]Ménages!$A$2:$AD$1503,32)</f>
        <v>#REF!</v>
      </c>
      <c r="C4833" t="s">
        <v>5</v>
      </c>
      <c r="D4833" t="s">
        <v>10605</v>
      </c>
      <c r="E4833">
        <f>VLOOKUP(Tableau__3_Déplacements_2[[#This Row],[Id_Personne]],[1]!Tableau__2_Personnes_1[[Id_Personne]:[Age]],2)</f>
        <v>1</v>
      </c>
      <c r="F4833">
        <f>VLOOKUP(Tableau__3_Déplacements_2[[#This Row],[Id_Personne]],[1]!Tableau__2_Personnes_1[[Id_Personne]:[Age]],4)</f>
        <v>22</v>
      </c>
      <c r="G4833" t="s">
        <v>3</v>
      </c>
      <c r="H4833" t="s">
        <v>2</v>
      </c>
      <c r="I4833" t="s">
        <v>10604</v>
      </c>
      <c r="J4833">
        <v>1</v>
      </c>
      <c r="K4833">
        <v>77</v>
      </c>
      <c r="M4833">
        <v>77</v>
      </c>
      <c r="O4833" t="str">
        <f>IF(Tableau__3_Déplacements_2[[#This Row],[Ori]]=Tableau__3_Déplacements_2[[#This Row],[Des]],"local","metro")</f>
        <v>local</v>
      </c>
      <c r="P4833">
        <v>15</v>
      </c>
      <c r="Q4833">
        <v>22</v>
      </c>
      <c r="R4833">
        <v>0</v>
      </c>
      <c r="S4833">
        <v>22</v>
      </c>
      <c r="T4833">
        <v>30</v>
      </c>
      <c r="U4833" t="s">
        <v>0</v>
      </c>
      <c r="V4833">
        <v>1</v>
      </c>
      <c r="W4833">
        <v>0</v>
      </c>
      <c r="X4833">
        <v>5</v>
      </c>
      <c r="Y4833">
        <v>356.64276422764226</v>
      </c>
      <c r="Z4833" s="1">
        <v>0</v>
      </c>
      <c r="AA4833" s="1"/>
    </row>
    <row r="4834" spans="1:27" x14ac:dyDescent="0.35">
      <c r="A4834">
        <v>162</v>
      </c>
      <c r="B4834" t="e">
        <f>VLOOKUP(Tableau__3_Déplacements_2[[#This Row],[Id_Menage]],[2]Ménages!$A$2:$AD$1503,32)</f>
        <v>#REF!</v>
      </c>
      <c r="C4834" t="s">
        <v>65</v>
      </c>
      <c r="D4834" t="s">
        <v>10602</v>
      </c>
      <c r="E4834">
        <f>VLOOKUP(Tableau__3_Déplacements_2[[#This Row],[Id_Personne]],[1]!Tableau__2_Personnes_1[[Id_Personne]:[Age]],2)</f>
        <v>2</v>
      </c>
      <c r="F4834">
        <f>VLOOKUP(Tableau__3_Déplacements_2[[#This Row],[Id_Personne]],[1]!Tableau__2_Personnes_1[[Id_Personne]:[Age]],4)</f>
        <v>20</v>
      </c>
      <c r="G4834" t="s">
        <v>0</v>
      </c>
      <c r="H4834" t="s">
        <v>7</v>
      </c>
      <c r="I4834" t="s">
        <v>10603</v>
      </c>
      <c r="J4834">
        <v>1</v>
      </c>
      <c r="K4834">
        <v>77</v>
      </c>
      <c r="M4834">
        <v>77</v>
      </c>
      <c r="O4834" t="str">
        <f>IF(Tableau__3_Déplacements_2[[#This Row],[Ori]]=Tableau__3_Déplacements_2[[#This Row],[Des]],"local","metro")</f>
        <v>local</v>
      </c>
      <c r="P4834">
        <v>4</v>
      </c>
      <c r="Q4834">
        <v>9</v>
      </c>
      <c r="R4834">
        <v>0</v>
      </c>
      <c r="S4834">
        <v>9</v>
      </c>
      <c r="T4834">
        <v>45</v>
      </c>
      <c r="U4834" t="s">
        <v>0</v>
      </c>
      <c r="V4834">
        <v>1</v>
      </c>
      <c r="W4834">
        <v>0</v>
      </c>
      <c r="X4834">
        <v>4</v>
      </c>
      <c r="Y4834">
        <v>356.64276422764226</v>
      </c>
      <c r="Z4834" s="1">
        <v>0</v>
      </c>
      <c r="AA4834" s="1"/>
    </row>
    <row r="4835" spans="1:27" x14ac:dyDescent="0.35">
      <c r="A4835">
        <v>162</v>
      </c>
      <c r="B4835" t="e">
        <f>VLOOKUP(Tableau__3_Déplacements_2[[#This Row],[Id_Menage]],[2]Ménages!$A$2:$AD$1503,32)</f>
        <v>#REF!</v>
      </c>
      <c r="C4835" t="s">
        <v>65</v>
      </c>
      <c r="D4835" t="s">
        <v>10602</v>
      </c>
      <c r="E4835">
        <f>VLOOKUP(Tableau__3_Déplacements_2[[#This Row],[Id_Personne]],[1]!Tableau__2_Personnes_1[[Id_Personne]:[Age]],2)</f>
        <v>2</v>
      </c>
      <c r="F4835">
        <f>VLOOKUP(Tableau__3_Déplacements_2[[#This Row],[Id_Personne]],[1]!Tableau__2_Personnes_1[[Id_Personne]:[Age]],4)</f>
        <v>20</v>
      </c>
      <c r="G4835" t="s">
        <v>3</v>
      </c>
      <c r="H4835" t="s">
        <v>2</v>
      </c>
      <c r="I4835" t="s">
        <v>10601</v>
      </c>
      <c r="J4835">
        <v>1</v>
      </c>
      <c r="K4835">
        <v>77</v>
      </c>
      <c r="M4835">
        <v>77</v>
      </c>
      <c r="O4835" t="str">
        <f>IF(Tableau__3_Déplacements_2[[#This Row],[Ori]]=Tableau__3_Déplacements_2[[#This Row],[Des]],"local","metro")</f>
        <v>local</v>
      </c>
      <c r="P4835">
        <v>15</v>
      </c>
      <c r="Q4835">
        <v>17</v>
      </c>
      <c r="R4835">
        <v>0</v>
      </c>
      <c r="S4835">
        <v>17</v>
      </c>
      <c r="T4835">
        <v>30</v>
      </c>
      <c r="U4835" t="s">
        <v>0</v>
      </c>
      <c r="V4835">
        <v>1</v>
      </c>
      <c r="W4835">
        <v>0</v>
      </c>
      <c r="X4835">
        <v>4</v>
      </c>
      <c r="Y4835">
        <v>356.64276422764226</v>
      </c>
      <c r="Z4835" s="1">
        <v>0</v>
      </c>
      <c r="AA4835" s="1"/>
    </row>
    <row r="4836" spans="1:27" x14ac:dyDescent="0.35">
      <c r="A4836">
        <v>162</v>
      </c>
      <c r="B4836" t="e">
        <f>VLOOKUP(Tableau__3_Déplacements_2[[#This Row],[Id_Menage]],[2]Ménages!$A$2:$AD$1503,32)</f>
        <v>#REF!</v>
      </c>
      <c r="C4836" t="s">
        <v>61</v>
      </c>
      <c r="D4836" t="s">
        <v>10599</v>
      </c>
      <c r="E4836">
        <f>VLOOKUP(Tableau__3_Déplacements_2[[#This Row],[Id_Personne]],[1]!Tableau__2_Personnes_1[[Id_Personne]:[Age]],2)</f>
        <v>1</v>
      </c>
      <c r="F4836">
        <f>VLOOKUP(Tableau__3_Déplacements_2[[#This Row],[Id_Personne]],[1]!Tableau__2_Personnes_1[[Id_Personne]:[Age]],4)</f>
        <v>15</v>
      </c>
      <c r="G4836" t="s">
        <v>0</v>
      </c>
      <c r="H4836" t="s">
        <v>7</v>
      </c>
      <c r="I4836" t="s">
        <v>10600</v>
      </c>
      <c r="J4836">
        <v>1</v>
      </c>
      <c r="K4836">
        <v>77</v>
      </c>
      <c r="M4836">
        <v>77</v>
      </c>
      <c r="O4836" t="str">
        <f>IF(Tableau__3_Déplacements_2[[#This Row],[Ori]]=Tableau__3_Déplacements_2[[#This Row],[Des]],"local","metro")</f>
        <v>local</v>
      </c>
      <c r="P4836">
        <v>12</v>
      </c>
      <c r="Q4836">
        <v>11</v>
      </c>
      <c r="R4836">
        <v>0</v>
      </c>
      <c r="S4836">
        <v>11</v>
      </c>
      <c r="T4836">
        <v>45</v>
      </c>
      <c r="U4836" t="s">
        <v>0</v>
      </c>
      <c r="V4836">
        <v>1</v>
      </c>
      <c r="W4836">
        <v>0</v>
      </c>
      <c r="X4836">
        <v>2</v>
      </c>
      <c r="Y4836">
        <v>356.64276422764226</v>
      </c>
      <c r="Z4836" s="1">
        <v>0</v>
      </c>
      <c r="AA4836" s="1"/>
    </row>
    <row r="4837" spans="1:27" x14ac:dyDescent="0.35">
      <c r="A4837">
        <v>162</v>
      </c>
      <c r="B4837" t="e">
        <f>VLOOKUP(Tableau__3_Déplacements_2[[#This Row],[Id_Menage]],[2]Ménages!$A$2:$AD$1503,32)</f>
        <v>#REF!</v>
      </c>
      <c r="C4837" t="s">
        <v>61</v>
      </c>
      <c r="D4837" t="s">
        <v>10599</v>
      </c>
      <c r="E4837">
        <f>VLOOKUP(Tableau__3_Déplacements_2[[#This Row],[Id_Personne]],[1]!Tableau__2_Personnes_1[[Id_Personne]:[Age]],2)</f>
        <v>1</v>
      </c>
      <c r="F4837">
        <f>VLOOKUP(Tableau__3_Déplacements_2[[#This Row],[Id_Personne]],[1]!Tableau__2_Personnes_1[[Id_Personne]:[Age]],4)</f>
        <v>15</v>
      </c>
      <c r="G4837" t="s">
        <v>3</v>
      </c>
      <c r="H4837" t="s">
        <v>2</v>
      </c>
      <c r="I4837" t="s">
        <v>10598</v>
      </c>
      <c r="J4837">
        <v>1</v>
      </c>
      <c r="K4837">
        <v>77</v>
      </c>
      <c r="M4837">
        <v>77</v>
      </c>
      <c r="O4837" t="str">
        <f>IF(Tableau__3_Déplacements_2[[#This Row],[Ori]]=Tableau__3_Déplacements_2[[#This Row],[Des]],"local","metro")</f>
        <v>local</v>
      </c>
      <c r="P4837">
        <v>15</v>
      </c>
      <c r="Q4837">
        <v>16</v>
      </c>
      <c r="R4837">
        <v>30</v>
      </c>
      <c r="S4837">
        <v>17</v>
      </c>
      <c r="T4837">
        <v>0</v>
      </c>
      <c r="U4837" t="s">
        <v>0</v>
      </c>
      <c r="V4837">
        <v>1</v>
      </c>
      <c r="W4837">
        <v>0</v>
      </c>
      <c r="X4837">
        <v>2</v>
      </c>
      <c r="Y4837">
        <v>356.64276422764226</v>
      </c>
      <c r="Z4837" s="1">
        <v>-1</v>
      </c>
      <c r="AA4837" s="1"/>
    </row>
    <row r="4838" spans="1:27" x14ac:dyDescent="0.35">
      <c r="A4838">
        <v>162</v>
      </c>
      <c r="B4838" t="e">
        <f>VLOOKUP(Tableau__3_Déplacements_2[[#This Row],[Id_Menage]],[2]Ménages!$A$2:$AD$1503,32)</f>
        <v>#REF!</v>
      </c>
      <c r="C4838" t="s">
        <v>409</v>
      </c>
      <c r="D4838" t="s">
        <v>10596</v>
      </c>
      <c r="E4838">
        <f>VLOOKUP(Tableau__3_Déplacements_2[[#This Row],[Id_Personne]],[1]!Tableau__2_Personnes_1[[Id_Personne]:[Age]],2)</f>
        <v>2</v>
      </c>
      <c r="F4838">
        <f>VLOOKUP(Tableau__3_Déplacements_2[[#This Row],[Id_Personne]],[1]!Tableau__2_Personnes_1[[Id_Personne]:[Age]],4)</f>
        <v>13</v>
      </c>
      <c r="G4838" t="s">
        <v>0</v>
      </c>
      <c r="H4838" t="s">
        <v>7</v>
      </c>
      <c r="I4838" t="s">
        <v>10597</v>
      </c>
      <c r="J4838">
        <v>1</v>
      </c>
      <c r="K4838">
        <v>77</v>
      </c>
      <c r="M4838">
        <v>77</v>
      </c>
      <c r="O4838" t="str">
        <f>IF(Tableau__3_Déplacements_2[[#This Row],[Ori]]=Tableau__3_Déplacements_2[[#This Row],[Des]],"local","metro")</f>
        <v>local</v>
      </c>
      <c r="P4838">
        <v>12</v>
      </c>
      <c r="Q4838">
        <v>13</v>
      </c>
      <c r="R4838">
        <v>0</v>
      </c>
      <c r="S4838">
        <v>13</v>
      </c>
      <c r="T4838">
        <v>15</v>
      </c>
      <c r="U4838" t="s">
        <v>0</v>
      </c>
      <c r="V4838">
        <v>1</v>
      </c>
      <c r="W4838">
        <v>0</v>
      </c>
      <c r="X4838">
        <v>2</v>
      </c>
      <c r="Y4838">
        <v>356.64276422764226</v>
      </c>
      <c r="Z4838" s="1">
        <v>0</v>
      </c>
      <c r="AA4838" s="1"/>
    </row>
    <row r="4839" spans="1:27" x14ac:dyDescent="0.35">
      <c r="A4839">
        <v>162</v>
      </c>
      <c r="B4839" t="e">
        <f>VLOOKUP(Tableau__3_Déplacements_2[[#This Row],[Id_Menage]],[2]Ménages!$A$2:$AD$1503,32)</f>
        <v>#REF!</v>
      </c>
      <c r="C4839" t="s">
        <v>409</v>
      </c>
      <c r="D4839" t="s">
        <v>10596</v>
      </c>
      <c r="E4839">
        <f>VLOOKUP(Tableau__3_Déplacements_2[[#This Row],[Id_Personne]],[1]!Tableau__2_Personnes_1[[Id_Personne]:[Age]],2)</f>
        <v>2</v>
      </c>
      <c r="F4839">
        <f>VLOOKUP(Tableau__3_Déplacements_2[[#This Row],[Id_Personne]],[1]!Tableau__2_Personnes_1[[Id_Personne]:[Age]],4)</f>
        <v>13</v>
      </c>
      <c r="G4839" t="s">
        <v>3</v>
      </c>
      <c r="H4839" t="s">
        <v>2</v>
      </c>
      <c r="I4839" t="s">
        <v>10595</v>
      </c>
      <c r="J4839">
        <v>1</v>
      </c>
      <c r="K4839">
        <v>77</v>
      </c>
      <c r="M4839">
        <v>77</v>
      </c>
      <c r="O4839" t="str">
        <f>IF(Tableau__3_Déplacements_2[[#This Row],[Ori]]=Tableau__3_Déplacements_2[[#This Row],[Des]],"local","metro")</f>
        <v>local</v>
      </c>
      <c r="P4839">
        <v>15</v>
      </c>
      <c r="Q4839">
        <v>16</v>
      </c>
      <c r="R4839">
        <v>0</v>
      </c>
      <c r="S4839">
        <v>16</v>
      </c>
      <c r="T4839">
        <v>10</v>
      </c>
      <c r="U4839" t="s">
        <v>0</v>
      </c>
      <c r="V4839">
        <v>1</v>
      </c>
      <c r="W4839">
        <v>0</v>
      </c>
      <c r="X4839">
        <v>2</v>
      </c>
      <c r="Y4839">
        <v>356.64276422764226</v>
      </c>
      <c r="Z4839" s="1">
        <v>0</v>
      </c>
      <c r="AA4839" s="1"/>
    </row>
    <row r="4840" spans="1:27" x14ac:dyDescent="0.35">
      <c r="A4840">
        <v>163</v>
      </c>
      <c r="B4840" t="e">
        <f>VLOOKUP(Tableau__3_Déplacements_2[[#This Row],[Id_Menage]],[2]Ménages!$A$2:$AD$1503,32)</f>
        <v>#REF!</v>
      </c>
      <c r="C4840" t="s">
        <v>16</v>
      </c>
      <c r="D4840" t="s">
        <v>10593</v>
      </c>
      <c r="E4840">
        <f>VLOOKUP(Tableau__3_Déplacements_2[[#This Row],[Id_Personne]],[1]!Tableau__2_Personnes_1[[Id_Personne]:[Age]],2)</f>
        <v>1</v>
      </c>
      <c r="F4840">
        <f>VLOOKUP(Tableau__3_Déplacements_2[[#This Row],[Id_Personne]],[1]!Tableau__2_Personnes_1[[Id_Personne]:[Age]],4)</f>
        <v>47</v>
      </c>
      <c r="G4840" t="s">
        <v>0</v>
      </c>
      <c r="H4840" t="s">
        <v>7</v>
      </c>
      <c r="I4840" t="s">
        <v>10594</v>
      </c>
      <c r="J4840">
        <v>1</v>
      </c>
      <c r="K4840">
        <v>77</v>
      </c>
      <c r="M4840">
        <v>73</v>
      </c>
      <c r="O4840" t="str">
        <f>IF(Tableau__3_Déplacements_2[[#This Row],[Ori]]=Tableau__3_Déplacements_2[[#This Row],[Des]],"local","metro")</f>
        <v>metro</v>
      </c>
      <c r="P4840">
        <v>3</v>
      </c>
      <c r="Q4840">
        <v>8</v>
      </c>
      <c r="R4840">
        <v>0</v>
      </c>
      <c r="S4840">
        <v>8</v>
      </c>
      <c r="T4840">
        <v>20</v>
      </c>
      <c r="U4840" t="s">
        <v>240</v>
      </c>
      <c r="V4840">
        <v>8</v>
      </c>
      <c r="W4840">
        <v>100</v>
      </c>
      <c r="X4840">
        <v>5</v>
      </c>
      <c r="Y4840">
        <v>356.64276422764226</v>
      </c>
      <c r="Z4840" s="1">
        <v>0</v>
      </c>
      <c r="AA4840" s="1"/>
    </row>
    <row r="4841" spans="1:27" x14ac:dyDescent="0.35">
      <c r="A4841">
        <v>163</v>
      </c>
      <c r="B4841" t="e">
        <f>VLOOKUP(Tableau__3_Déplacements_2[[#This Row],[Id_Menage]],[2]Ménages!$A$2:$AD$1503,32)</f>
        <v>#REF!</v>
      </c>
      <c r="C4841" t="s">
        <v>16</v>
      </c>
      <c r="D4841" t="s">
        <v>10593</v>
      </c>
      <c r="E4841">
        <f>VLOOKUP(Tableau__3_Déplacements_2[[#This Row],[Id_Personne]],[1]!Tableau__2_Personnes_1[[Id_Personne]:[Age]],2)</f>
        <v>1</v>
      </c>
      <c r="F4841">
        <f>VLOOKUP(Tableau__3_Déplacements_2[[#This Row],[Id_Personne]],[1]!Tableau__2_Personnes_1[[Id_Personne]:[Age]],4)</f>
        <v>47</v>
      </c>
      <c r="G4841" t="s">
        <v>3</v>
      </c>
      <c r="H4841" t="s">
        <v>2</v>
      </c>
      <c r="I4841" t="s">
        <v>10592</v>
      </c>
      <c r="J4841">
        <v>1</v>
      </c>
      <c r="K4841">
        <v>73</v>
      </c>
      <c r="M4841">
        <v>77</v>
      </c>
      <c r="O4841" t="str">
        <f>IF(Tableau__3_Déplacements_2[[#This Row],[Ori]]=Tableau__3_Déplacements_2[[#This Row],[Des]],"local","metro")</f>
        <v>metro</v>
      </c>
      <c r="P4841">
        <v>15</v>
      </c>
      <c r="Q4841">
        <v>16</v>
      </c>
      <c r="R4841">
        <v>0</v>
      </c>
      <c r="S4841">
        <v>17</v>
      </c>
      <c r="T4841">
        <v>30</v>
      </c>
      <c r="U4841" t="s">
        <v>240</v>
      </c>
      <c r="V4841">
        <v>8</v>
      </c>
      <c r="W4841">
        <v>100</v>
      </c>
      <c r="X4841">
        <v>5</v>
      </c>
      <c r="Y4841">
        <v>356.64276422764226</v>
      </c>
      <c r="Z4841" s="1">
        <v>0</v>
      </c>
      <c r="AA4841" s="1"/>
    </row>
    <row r="4842" spans="1:27" x14ac:dyDescent="0.35">
      <c r="A4842">
        <v>163</v>
      </c>
      <c r="B4842" t="e">
        <f>VLOOKUP(Tableau__3_Déplacements_2[[#This Row],[Id_Menage]],[2]Ménages!$A$2:$AD$1503,32)</f>
        <v>#REF!</v>
      </c>
      <c r="C4842" t="s">
        <v>11</v>
      </c>
      <c r="D4842" t="s">
        <v>10590</v>
      </c>
      <c r="E4842">
        <f>VLOOKUP(Tableau__3_Déplacements_2[[#This Row],[Id_Personne]],[1]!Tableau__2_Personnes_1[[Id_Personne]:[Age]],2)</f>
        <v>2</v>
      </c>
      <c r="F4842">
        <f>VLOOKUP(Tableau__3_Déplacements_2[[#This Row],[Id_Personne]],[1]!Tableau__2_Personnes_1[[Id_Personne]:[Age]],4)</f>
        <v>44</v>
      </c>
      <c r="G4842" t="s">
        <v>0</v>
      </c>
      <c r="H4842" t="s">
        <v>7</v>
      </c>
      <c r="I4842" t="s">
        <v>10591</v>
      </c>
      <c r="J4842">
        <v>1</v>
      </c>
      <c r="K4842">
        <v>77</v>
      </c>
      <c r="M4842">
        <v>2</v>
      </c>
      <c r="O4842" t="str">
        <f>IF(Tableau__3_Déplacements_2[[#This Row],[Ori]]=Tableau__3_Déplacements_2[[#This Row],[Des]],"local","metro")</f>
        <v>metro</v>
      </c>
      <c r="P4842">
        <v>3</v>
      </c>
      <c r="Q4842">
        <v>7</v>
      </c>
      <c r="R4842">
        <v>30</v>
      </c>
      <c r="S4842">
        <v>8</v>
      </c>
      <c r="T4842">
        <v>15</v>
      </c>
      <c r="U4842" t="s">
        <v>240</v>
      </c>
      <c r="V4842">
        <v>8</v>
      </c>
      <c r="W4842">
        <v>300</v>
      </c>
      <c r="X4842">
        <v>5</v>
      </c>
      <c r="Y4842">
        <v>356.64276422764226</v>
      </c>
      <c r="Z4842" s="1">
        <v>-1</v>
      </c>
      <c r="AA4842" s="1"/>
    </row>
    <row r="4843" spans="1:27" x14ac:dyDescent="0.35">
      <c r="A4843">
        <v>163</v>
      </c>
      <c r="B4843" t="e">
        <f>VLOOKUP(Tableau__3_Déplacements_2[[#This Row],[Id_Menage]],[2]Ménages!$A$2:$AD$1503,32)</f>
        <v>#REF!</v>
      </c>
      <c r="C4843" t="s">
        <v>11</v>
      </c>
      <c r="D4843" t="s">
        <v>10590</v>
      </c>
      <c r="E4843">
        <f>VLOOKUP(Tableau__3_Déplacements_2[[#This Row],[Id_Personne]],[1]!Tableau__2_Personnes_1[[Id_Personne]:[Age]],2)</f>
        <v>2</v>
      </c>
      <c r="F4843">
        <f>VLOOKUP(Tableau__3_Déplacements_2[[#This Row],[Id_Personne]],[1]!Tableau__2_Personnes_1[[Id_Personne]:[Age]],4)</f>
        <v>44</v>
      </c>
      <c r="G4843" t="s">
        <v>3</v>
      </c>
      <c r="H4843" t="s">
        <v>2</v>
      </c>
      <c r="I4843" t="s">
        <v>10589</v>
      </c>
      <c r="J4843">
        <v>1</v>
      </c>
      <c r="K4843">
        <v>2</v>
      </c>
      <c r="M4843">
        <v>77</v>
      </c>
      <c r="O4843" t="str">
        <f>IF(Tableau__3_Déplacements_2[[#This Row],[Ori]]=Tableau__3_Déplacements_2[[#This Row],[Des]],"local","metro")</f>
        <v>metro</v>
      </c>
      <c r="P4843">
        <v>15</v>
      </c>
      <c r="Q4843">
        <v>16</v>
      </c>
      <c r="R4843">
        <v>0</v>
      </c>
      <c r="S4843">
        <v>17</v>
      </c>
      <c r="T4843">
        <v>0</v>
      </c>
      <c r="U4843" t="s">
        <v>240</v>
      </c>
      <c r="V4843">
        <v>8</v>
      </c>
      <c r="W4843">
        <v>400</v>
      </c>
      <c r="X4843">
        <v>5</v>
      </c>
      <c r="Y4843">
        <v>356.64276422764226</v>
      </c>
      <c r="Z4843" s="1">
        <v>0</v>
      </c>
      <c r="AA4843" s="1"/>
    </row>
    <row r="4844" spans="1:27" x14ac:dyDescent="0.35">
      <c r="A4844">
        <v>163</v>
      </c>
      <c r="B4844" t="e">
        <f>VLOOKUP(Tableau__3_Déplacements_2[[#This Row],[Id_Menage]],[2]Ménages!$A$2:$AD$1503,32)</f>
        <v>#REF!</v>
      </c>
      <c r="C4844" t="s">
        <v>5</v>
      </c>
      <c r="D4844" t="s">
        <v>10587</v>
      </c>
      <c r="E4844">
        <f>VLOOKUP(Tableau__3_Déplacements_2[[#This Row],[Id_Personne]],[1]!Tableau__2_Personnes_1[[Id_Personne]:[Age]],2)</f>
        <v>2</v>
      </c>
      <c r="F4844">
        <f>VLOOKUP(Tableau__3_Déplacements_2[[#This Row],[Id_Personne]],[1]!Tableau__2_Personnes_1[[Id_Personne]:[Age]],4)</f>
        <v>32</v>
      </c>
      <c r="G4844" t="s">
        <v>0</v>
      </c>
      <c r="H4844" t="s">
        <v>7</v>
      </c>
      <c r="I4844" t="s">
        <v>10588</v>
      </c>
      <c r="J4844">
        <v>1</v>
      </c>
      <c r="K4844">
        <v>77</v>
      </c>
      <c r="M4844">
        <v>39</v>
      </c>
      <c r="O4844" t="str">
        <f>IF(Tableau__3_Déplacements_2[[#This Row],[Ori]]=Tableau__3_Déplacements_2[[#This Row],[Des]],"local","metro")</f>
        <v>metro</v>
      </c>
      <c r="P4844">
        <v>3</v>
      </c>
      <c r="Q4844">
        <v>7</v>
      </c>
      <c r="R4844">
        <v>0</v>
      </c>
      <c r="S4844">
        <v>7</v>
      </c>
      <c r="T4844">
        <v>45</v>
      </c>
      <c r="U4844" t="s">
        <v>240</v>
      </c>
      <c r="V4844">
        <v>8</v>
      </c>
      <c r="W4844">
        <v>200</v>
      </c>
      <c r="X4844">
        <v>5</v>
      </c>
      <c r="Y4844">
        <v>356.64276422764226</v>
      </c>
      <c r="Z4844" s="1">
        <v>0</v>
      </c>
      <c r="AA4844" s="1"/>
    </row>
    <row r="4845" spans="1:27" x14ac:dyDescent="0.35">
      <c r="A4845">
        <v>163</v>
      </c>
      <c r="B4845" t="e">
        <f>VLOOKUP(Tableau__3_Déplacements_2[[#This Row],[Id_Menage]],[2]Ménages!$A$2:$AD$1503,32)</f>
        <v>#REF!</v>
      </c>
      <c r="C4845" t="s">
        <v>5</v>
      </c>
      <c r="D4845" t="s">
        <v>10587</v>
      </c>
      <c r="E4845">
        <f>VLOOKUP(Tableau__3_Déplacements_2[[#This Row],[Id_Personne]],[1]!Tableau__2_Personnes_1[[Id_Personne]:[Age]],2)</f>
        <v>2</v>
      </c>
      <c r="F4845">
        <f>VLOOKUP(Tableau__3_Déplacements_2[[#This Row],[Id_Personne]],[1]!Tableau__2_Personnes_1[[Id_Personne]:[Age]],4)</f>
        <v>32</v>
      </c>
      <c r="G4845" t="s">
        <v>3</v>
      </c>
      <c r="H4845" t="s">
        <v>2</v>
      </c>
      <c r="I4845" t="s">
        <v>10586</v>
      </c>
      <c r="J4845">
        <v>1</v>
      </c>
      <c r="K4845">
        <v>39</v>
      </c>
      <c r="M4845">
        <v>77</v>
      </c>
      <c r="O4845" t="str">
        <f>IF(Tableau__3_Déplacements_2[[#This Row],[Ori]]=Tableau__3_Déplacements_2[[#This Row],[Des]],"local","metro")</f>
        <v>metro</v>
      </c>
      <c r="P4845">
        <v>15</v>
      </c>
      <c r="Q4845">
        <v>18</v>
      </c>
      <c r="R4845">
        <v>0</v>
      </c>
      <c r="S4845">
        <v>18</v>
      </c>
      <c r="T4845">
        <v>30</v>
      </c>
      <c r="U4845" t="s">
        <v>240</v>
      </c>
      <c r="V4845">
        <v>8</v>
      </c>
      <c r="W4845">
        <v>250</v>
      </c>
      <c r="X4845">
        <v>5</v>
      </c>
      <c r="Y4845">
        <v>356.64276422764226</v>
      </c>
      <c r="Z4845" s="1">
        <v>0</v>
      </c>
      <c r="AA4845" s="1"/>
    </row>
    <row r="4846" spans="1:27" x14ac:dyDescent="0.35">
      <c r="A4846">
        <v>163</v>
      </c>
      <c r="B4846" t="e">
        <f>VLOOKUP(Tableau__3_Déplacements_2[[#This Row],[Id_Menage]],[2]Ménages!$A$2:$AD$1503,32)</f>
        <v>#REF!</v>
      </c>
      <c r="C4846" t="s">
        <v>65</v>
      </c>
      <c r="D4846" t="s">
        <v>10584</v>
      </c>
      <c r="E4846">
        <f>VLOOKUP(Tableau__3_Déplacements_2[[#This Row],[Id_Personne]],[1]!Tableau__2_Personnes_1[[Id_Personne]:[Age]],2)</f>
        <v>1</v>
      </c>
      <c r="F4846">
        <f>VLOOKUP(Tableau__3_Déplacements_2[[#This Row],[Id_Personne]],[1]!Tableau__2_Personnes_1[[Id_Personne]:[Age]],4)</f>
        <v>30</v>
      </c>
      <c r="G4846" t="s">
        <v>0</v>
      </c>
      <c r="H4846" t="s">
        <v>7</v>
      </c>
      <c r="I4846" t="s">
        <v>10585</v>
      </c>
      <c r="J4846">
        <v>1</v>
      </c>
      <c r="K4846">
        <v>77</v>
      </c>
      <c r="M4846">
        <v>77</v>
      </c>
      <c r="O4846" t="str">
        <f>IF(Tableau__3_Déplacements_2[[#This Row],[Ori]]=Tableau__3_Déplacements_2[[#This Row],[Des]],"local","metro")</f>
        <v>local</v>
      </c>
      <c r="P4846">
        <v>14</v>
      </c>
      <c r="Q4846">
        <v>17</v>
      </c>
      <c r="R4846">
        <v>0</v>
      </c>
      <c r="S4846">
        <v>17</v>
      </c>
      <c r="T4846">
        <v>10</v>
      </c>
      <c r="U4846" t="s">
        <v>0</v>
      </c>
      <c r="V4846">
        <v>1</v>
      </c>
      <c r="W4846">
        <v>0</v>
      </c>
      <c r="X4846">
        <v>6</v>
      </c>
      <c r="Y4846">
        <v>356.64276422764226</v>
      </c>
      <c r="Z4846" s="1">
        <v>0</v>
      </c>
      <c r="AA4846" s="1"/>
    </row>
    <row r="4847" spans="1:27" x14ac:dyDescent="0.35">
      <c r="A4847">
        <v>163</v>
      </c>
      <c r="B4847" t="e">
        <f>VLOOKUP(Tableau__3_Déplacements_2[[#This Row],[Id_Menage]],[2]Ménages!$A$2:$AD$1503,32)</f>
        <v>#REF!</v>
      </c>
      <c r="C4847" t="s">
        <v>65</v>
      </c>
      <c r="D4847" t="s">
        <v>10584</v>
      </c>
      <c r="E4847">
        <f>VLOOKUP(Tableau__3_Déplacements_2[[#This Row],[Id_Personne]],[1]!Tableau__2_Personnes_1[[Id_Personne]:[Age]],2)</f>
        <v>1</v>
      </c>
      <c r="F4847">
        <f>VLOOKUP(Tableau__3_Déplacements_2[[#This Row],[Id_Personne]],[1]!Tableau__2_Personnes_1[[Id_Personne]:[Age]],4)</f>
        <v>30</v>
      </c>
      <c r="G4847" t="s">
        <v>3</v>
      </c>
      <c r="H4847" t="s">
        <v>2</v>
      </c>
      <c r="I4847" t="s">
        <v>10583</v>
      </c>
      <c r="J4847">
        <v>1</v>
      </c>
      <c r="K4847">
        <v>77</v>
      </c>
      <c r="M4847">
        <v>77</v>
      </c>
      <c r="O4847" t="str">
        <f>IF(Tableau__3_Déplacements_2[[#This Row],[Ori]]=Tableau__3_Déplacements_2[[#This Row],[Des]],"local","metro")</f>
        <v>local</v>
      </c>
      <c r="P4847">
        <v>15</v>
      </c>
      <c r="Q4847">
        <v>21</v>
      </c>
      <c r="R4847">
        <v>0</v>
      </c>
      <c r="S4847">
        <v>21</v>
      </c>
      <c r="T4847">
        <v>15</v>
      </c>
      <c r="U4847" t="s">
        <v>0</v>
      </c>
      <c r="V4847">
        <v>1</v>
      </c>
      <c r="W4847">
        <v>0</v>
      </c>
      <c r="X4847">
        <v>6</v>
      </c>
      <c r="Y4847">
        <v>356.64276422764226</v>
      </c>
      <c r="Z4847" s="1">
        <v>0</v>
      </c>
      <c r="AA4847" s="1"/>
    </row>
    <row r="4848" spans="1:27" x14ac:dyDescent="0.35">
      <c r="A4848">
        <v>163</v>
      </c>
      <c r="B4848" t="e">
        <f>VLOOKUP(Tableau__3_Déplacements_2[[#This Row],[Id_Menage]],[2]Ménages!$A$2:$AD$1503,32)</f>
        <v>#REF!</v>
      </c>
      <c r="C4848" t="s">
        <v>61</v>
      </c>
      <c r="D4848" t="s">
        <v>10581</v>
      </c>
      <c r="E4848">
        <f>VLOOKUP(Tableau__3_Déplacements_2[[#This Row],[Id_Personne]],[1]!Tableau__2_Personnes_1[[Id_Personne]:[Age]],2)</f>
        <v>1</v>
      </c>
      <c r="F4848">
        <f>VLOOKUP(Tableau__3_Déplacements_2[[#This Row],[Id_Personne]],[1]!Tableau__2_Personnes_1[[Id_Personne]:[Age]],4)</f>
        <v>19</v>
      </c>
      <c r="G4848" t="s">
        <v>0</v>
      </c>
      <c r="H4848" t="s">
        <v>7</v>
      </c>
      <c r="I4848" t="s">
        <v>10582</v>
      </c>
      <c r="J4848">
        <v>1</v>
      </c>
      <c r="K4848">
        <v>77</v>
      </c>
      <c r="M4848">
        <v>77</v>
      </c>
      <c r="O4848" t="str">
        <f>IF(Tableau__3_Déplacements_2[[#This Row],[Ori]]=Tableau__3_Déplacements_2[[#This Row],[Des]],"local","metro")</f>
        <v>local</v>
      </c>
      <c r="P4848">
        <v>12</v>
      </c>
      <c r="Q4848">
        <v>13</v>
      </c>
      <c r="R4848">
        <v>0</v>
      </c>
      <c r="S4848">
        <v>13</v>
      </c>
      <c r="T4848">
        <v>15</v>
      </c>
      <c r="U4848" t="s">
        <v>0</v>
      </c>
      <c r="V4848">
        <v>1</v>
      </c>
      <c r="W4848">
        <v>0</v>
      </c>
      <c r="X4848">
        <v>6</v>
      </c>
      <c r="Y4848">
        <v>356.64276422764226</v>
      </c>
      <c r="Z4848" s="1">
        <v>0</v>
      </c>
      <c r="AA4848" s="1"/>
    </row>
    <row r="4849" spans="1:27" x14ac:dyDescent="0.35">
      <c r="A4849">
        <v>163</v>
      </c>
      <c r="B4849" t="e">
        <f>VLOOKUP(Tableau__3_Déplacements_2[[#This Row],[Id_Menage]],[2]Ménages!$A$2:$AD$1503,32)</f>
        <v>#REF!</v>
      </c>
      <c r="C4849" t="s">
        <v>61</v>
      </c>
      <c r="D4849" t="s">
        <v>10581</v>
      </c>
      <c r="E4849">
        <f>VLOOKUP(Tableau__3_Déplacements_2[[#This Row],[Id_Personne]],[1]!Tableau__2_Personnes_1[[Id_Personne]:[Age]],2)</f>
        <v>1</v>
      </c>
      <c r="F4849">
        <f>VLOOKUP(Tableau__3_Déplacements_2[[#This Row],[Id_Personne]],[1]!Tableau__2_Personnes_1[[Id_Personne]:[Age]],4)</f>
        <v>19</v>
      </c>
      <c r="G4849" t="s">
        <v>3</v>
      </c>
      <c r="H4849" t="s">
        <v>2</v>
      </c>
      <c r="I4849" t="s">
        <v>10580</v>
      </c>
      <c r="J4849">
        <v>1</v>
      </c>
      <c r="K4849">
        <v>77</v>
      </c>
      <c r="M4849">
        <v>77</v>
      </c>
      <c r="O4849" t="str">
        <f>IF(Tableau__3_Déplacements_2[[#This Row],[Ori]]=Tableau__3_Déplacements_2[[#This Row],[Des]],"local","metro")</f>
        <v>local</v>
      </c>
      <c r="P4849">
        <v>15</v>
      </c>
      <c r="Q4849">
        <v>18</v>
      </c>
      <c r="R4849">
        <v>0</v>
      </c>
      <c r="S4849">
        <v>18</v>
      </c>
      <c r="T4849">
        <v>30</v>
      </c>
      <c r="U4849" t="s">
        <v>0</v>
      </c>
      <c r="V4849">
        <v>1</v>
      </c>
      <c r="W4849">
        <v>0</v>
      </c>
      <c r="X4849">
        <v>6</v>
      </c>
      <c r="Y4849">
        <v>356.64276422764226</v>
      </c>
      <c r="Z4849" s="1">
        <v>0</v>
      </c>
      <c r="AA4849" s="1"/>
    </row>
    <row r="4850" spans="1:27" x14ac:dyDescent="0.35">
      <c r="A4850">
        <v>163</v>
      </c>
      <c r="B4850" t="e">
        <f>VLOOKUP(Tableau__3_Déplacements_2[[#This Row],[Id_Menage]],[2]Ménages!$A$2:$AD$1503,32)</f>
        <v>#REF!</v>
      </c>
      <c r="C4850" t="s">
        <v>409</v>
      </c>
      <c r="D4850" t="s">
        <v>10578</v>
      </c>
      <c r="E4850">
        <f>VLOOKUP(Tableau__3_Déplacements_2[[#This Row],[Id_Personne]],[1]!Tableau__2_Personnes_1[[Id_Personne]:[Age]],2)</f>
        <v>2</v>
      </c>
      <c r="F4850">
        <f>VLOOKUP(Tableau__3_Déplacements_2[[#This Row],[Id_Personne]],[1]!Tableau__2_Personnes_1[[Id_Personne]:[Age]],4)</f>
        <v>12</v>
      </c>
      <c r="G4850" t="s">
        <v>0</v>
      </c>
      <c r="H4850" t="s">
        <v>7</v>
      </c>
      <c r="I4850" t="s">
        <v>10579</v>
      </c>
      <c r="J4850">
        <v>1</v>
      </c>
      <c r="K4850">
        <v>77</v>
      </c>
      <c r="M4850">
        <v>77</v>
      </c>
      <c r="O4850" t="str">
        <f>IF(Tableau__3_Déplacements_2[[#This Row],[Ori]]=Tableau__3_Déplacements_2[[#This Row],[Des]],"local","metro")</f>
        <v>local</v>
      </c>
      <c r="P4850">
        <v>5</v>
      </c>
      <c r="Q4850">
        <v>9</v>
      </c>
      <c r="R4850">
        <v>0</v>
      </c>
      <c r="S4850">
        <v>9</v>
      </c>
      <c r="T4850">
        <v>10</v>
      </c>
      <c r="U4850" t="s">
        <v>0</v>
      </c>
      <c r="V4850">
        <v>1</v>
      </c>
      <c r="W4850">
        <v>0</v>
      </c>
      <c r="X4850">
        <v>3</v>
      </c>
      <c r="Y4850">
        <v>356.64276422764226</v>
      </c>
      <c r="Z4850" s="1">
        <v>0</v>
      </c>
      <c r="AA4850" s="1"/>
    </row>
    <row r="4851" spans="1:27" x14ac:dyDescent="0.35">
      <c r="A4851">
        <v>163</v>
      </c>
      <c r="B4851" t="e">
        <f>VLOOKUP(Tableau__3_Déplacements_2[[#This Row],[Id_Menage]],[2]Ménages!$A$2:$AD$1503,32)</f>
        <v>#REF!</v>
      </c>
      <c r="C4851" t="s">
        <v>409</v>
      </c>
      <c r="D4851" t="s">
        <v>10578</v>
      </c>
      <c r="E4851">
        <f>VLOOKUP(Tableau__3_Déplacements_2[[#This Row],[Id_Personne]],[1]!Tableau__2_Personnes_1[[Id_Personne]:[Age]],2)</f>
        <v>2</v>
      </c>
      <c r="F4851">
        <f>VLOOKUP(Tableau__3_Déplacements_2[[#This Row],[Id_Personne]],[1]!Tableau__2_Personnes_1[[Id_Personne]:[Age]],4)</f>
        <v>12</v>
      </c>
      <c r="G4851" t="s">
        <v>3</v>
      </c>
      <c r="H4851" t="s">
        <v>2</v>
      </c>
      <c r="I4851" t="s">
        <v>10577</v>
      </c>
      <c r="J4851">
        <v>1</v>
      </c>
      <c r="K4851">
        <v>77</v>
      </c>
      <c r="M4851">
        <v>77</v>
      </c>
      <c r="O4851" t="str">
        <f>IF(Tableau__3_Déplacements_2[[#This Row],[Ori]]=Tableau__3_Déplacements_2[[#This Row],[Des]],"local","metro")</f>
        <v>local</v>
      </c>
      <c r="P4851">
        <v>15</v>
      </c>
      <c r="Q4851">
        <v>9</v>
      </c>
      <c r="R4851">
        <v>45</v>
      </c>
      <c r="S4851">
        <v>9</v>
      </c>
      <c r="T4851">
        <v>53</v>
      </c>
      <c r="U4851" t="s">
        <v>0</v>
      </c>
      <c r="V4851">
        <v>1</v>
      </c>
      <c r="W4851">
        <v>0</v>
      </c>
      <c r="X4851">
        <v>3</v>
      </c>
      <c r="Y4851">
        <v>356.64276422764226</v>
      </c>
      <c r="Z4851" s="1">
        <v>-1</v>
      </c>
      <c r="AA4851" s="1"/>
    </row>
    <row r="4852" spans="1:27" x14ac:dyDescent="0.35">
      <c r="A4852">
        <v>164</v>
      </c>
      <c r="B4852" t="e">
        <f>VLOOKUP(Tableau__3_Déplacements_2[[#This Row],[Id_Menage]],[2]Ménages!$A$2:$AD$1503,32)</f>
        <v>#REF!</v>
      </c>
      <c r="C4852" t="s">
        <v>16</v>
      </c>
      <c r="D4852" t="s">
        <v>10573</v>
      </c>
      <c r="E4852">
        <f>VLOOKUP(Tableau__3_Déplacements_2[[#This Row],[Id_Personne]],[1]!Tableau__2_Personnes_1[[Id_Personne]:[Age]],2)</f>
        <v>2</v>
      </c>
      <c r="F4852">
        <f>VLOOKUP(Tableau__3_Déplacements_2[[#This Row],[Id_Personne]],[1]!Tableau__2_Personnes_1[[Id_Personne]:[Age]],4)</f>
        <v>41</v>
      </c>
      <c r="G4852" t="s">
        <v>27</v>
      </c>
      <c r="H4852" t="s">
        <v>26</v>
      </c>
      <c r="I4852" t="s">
        <v>10576</v>
      </c>
      <c r="J4852">
        <v>1</v>
      </c>
      <c r="K4852">
        <v>81</v>
      </c>
      <c r="M4852">
        <v>77</v>
      </c>
      <c r="O4852" t="str">
        <f>IF(Tableau__3_Déplacements_2[[#This Row],[Ori]]=Tableau__3_Déplacements_2[[#This Row],[Des]],"local","metro")</f>
        <v>metro</v>
      </c>
      <c r="P4852">
        <v>15</v>
      </c>
      <c r="Q4852">
        <v>18</v>
      </c>
      <c r="R4852">
        <v>45</v>
      </c>
      <c r="S4852">
        <v>18</v>
      </c>
      <c r="T4852">
        <v>50</v>
      </c>
      <c r="U4852" t="s">
        <v>8</v>
      </c>
      <c r="V4852">
        <v>5</v>
      </c>
      <c r="W4852">
        <v>100</v>
      </c>
      <c r="X4852">
        <v>4</v>
      </c>
      <c r="Y4852">
        <v>356.64276422764226</v>
      </c>
      <c r="Z4852" s="1">
        <v>-1</v>
      </c>
      <c r="AA4852" s="1"/>
    </row>
    <row r="4853" spans="1:27" x14ac:dyDescent="0.35">
      <c r="A4853">
        <v>164</v>
      </c>
      <c r="B4853" t="e">
        <f>VLOOKUP(Tableau__3_Déplacements_2[[#This Row],[Id_Menage]],[2]Ménages!$A$2:$AD$1503,32)</f>
        <v>#REF!</v>
      </c>
      <c r="C4853" t="s">
        <v>16</v>
      </c>
      <c r="D4853" t="s">
        <v>10573</v>
      </c>
      <c r="E4853">
        <f>VLOOKUP(Tableau__3_Déplacements_2[[#This Row],[Id_Personne]],[1]!Tableau__2_Personnes_1[[Id_Personne]:[Age]],2)</f>
        <v>2</v>
      </c>
      <c r="F4853">
        <f>VLOOKUP(Tableau__3_Déplacements_2[[#This Row],[Id_Personne]],[1]!Tableau__2_Personnes_1[[Id_Personne]:[Age]],4)</f>
        <v>41</v>
      </c>
      <c r="G4853" t="s">
        <v>0</v>
      </c>
      <c r="H4853" t="s">
        <v>7</v>
      </c>
      <c r="I4853" t="s">
        <v>10575</v>
      </c>
      <c r="J4853">
        <v>1</v>
      </c>
      <c r="K4853">
        <v>77</v>
      </c>
      <c r="M4853">
        <v>34</v>
      </c>
      <c r="O4853" t="str">
        <f>IF(Tableau__3_Déplacements_2[[#This Row],[Ori]]=Tableau__3_Déplacements_2[[#This Row],[Des]],"local","metro")</f>
        <v>metro</v>
      </c>
      <c r="P4853">
        <v>3</v>
      </c>
      <c r="Q4853">
        <v>7</v>
      </c>
      <c r="R4853">
        <v>30</v>
      </c>
      <c r="S4853">
        <v>8</v>
      </c>
      <c r="T4853">
        <v>0</v>
      </c>
      <c r="U4853" t="s">
        <v>240</v>
      </c>
      <c r="V4853">
        <v>8</v>
      </c>
      <c r="W4853">
        <v>300</v>
      </c>
      <c r="X4853">
        <v>4</v>
      </c>
      <c r="Y4853">
        <v>356.64276422764226</v>
      </c>
      <c r="Z4853" s="1">
        <v>-1</v>
      </c>
      <c r="AA4853" s="1"/>
    </row>
    <row r="4854" spans="1:27" x14ac:dyDescent="0.35">
      <c r="A4854">
        <v>164</v>
      </c>
      <c r="B4854" t="e">
        <f>VLOOKUP(Tableau__3_Déplacements_2[[#This Row],[Id_Menage]],[2]Ménages!$A$2:$AD$1503,32)</f>
        <v>#REF!</v>
      </c>
      <c r="C4854" t="s">
        <v>16</v>
      </c>
      <c r="D4854" t="s">
        <v>10573</v>
      </c>
      <c r="E4854">
        <f>VLOOKUP(Tableau__3_Déplacements_2[[#This Row],[Id_Personne]],[1]!Tableau__2_Personnes_1[[Id_Personne]:[Age]],2)</f>
        <v>2</v>
      </c>
      <c r="F4854">
        <f>VLOOKUP(Tableau__3_Déplacements_2[[#This Row],[Id_Personne]],[1]!Tableau__2_Personnes_1[[Id_Personne]:[Age]],4)</f>
        <v>41</v>
      </c>
      <c r="G4854" t="s">
        <v>3</v>
      </c>
      <c r="H4854" t="s">
        <v>2</v>
      </c>
      <c r="I4854" t="s">
        <v>10574</v>
      </c>
      <c r="J4854">
        <v>1</v>
      </c>
      <c r="K4854">
        <v>34</v>
      </c>
      <c r="M4854">
        <v>21</v>
      </c>
      <c r="O4854" t="str">
        <f>IF(Tableau__3_Déplacements_2[[#This Row],[Ori]]=Tableau__3_Déplacements_2[[#This Row],[Des]],"local","metro")</f>
        <v>metro</v>
      </c>
      <c r="P4854">
        <v>12</v>
      </c>
      <c r="Q4854">
        <v>16</v>
      </c>
      <c r="R4854">
        <v>0</v>
      </c>
      <c r="S4854">
        <v>16</v>
      </c>
      <c r="T4854">
        <v>30</v>
      </c>
      <c r="U4854" t="s">
        <v>30</v>
      </c>
      <c r="V4854">
        <v>8</v>
      </c>
      <c r="W4854">
        <v>250</v>
      </c>
      <c r="X4854">
        <v>1</v>
      </c>
      <c r="Y4854">
        <v>356.64276422764226</v>
      </c>
      <c r="Z4854" s="1">
        <v>0</v>
      </c>
      <c r="AA4854" s="1"/>
    </row>
    <row r="4855" spans="1:27" x14ac:dyDescent="0.35">
      <c r="A4855">
        <v>164</v>
      </c>
      <c r="B4855" t="e">
        <f>VLOOKUP(Tableau__3_Déplacements_2[[#This Row],[Id_Menage]],[2]Ménages!$A$2:$AD$1503,32)</f>
        <v>#REF!</v>
      </c>
      <c r="C4855" t="s">
        <v>16</v>
      </c>
      <c r="D4855" t="s">
        <v>10573</v>
      </c>
      <c r="E4855">
        <f>VLOOKUP(Tableau__3_Déplacements_2[[#This Row],[Id_Personne]],[1]!Tableau__2_Personnes_1[[Id_Personne]:[Age]],2)</f>
        <v>2</v>
      </c>
      <c r="F4855">
        <f>VLOOKUP(Tableau__3_Déplacements_2[[#This Row],[Id_Personne]],[1]!Tableau__2_Personnes_1[[Id_Personne]:[Age]],4)</f>
        <v>41</v>
      </c>
      <c r="G4855" t="s">
        <v>13</v>
      </c>
      <c r="H4855" t="s">
        <v>22</v>
      </c>
      <c r="I4855" t="s">
        <v>10572</v>
      </c>
      <c r="J4855">
        <v>1</v>
      </c>
      <c r="K4855">
        <v>21</v>
      </c>
      <c r="M4855">
        <v>81</v>
      </c>
      <c r="O4855" t="str">
        <f>IF(Tableau__3_Déplacements_2[[#This Row],[Ori]]=Tableau__3_Déplacements_2[[#This Row],[Des]],"local","metro")</f>
        <v>metro</v>
      </c>
      <c r="P4855">
        <v>1</v>
      </c>
      <c r="Q4855">
        <v>18</v>
      </c>
      <c r="R4855">
        <v>0</v>
      </c>
      <c r="S4855">
        <v>18</v>
      </c>
      <c r="T4855">
        <v>45</v>
      </c>
      <c r="U4855" t="s">
        <v>30</v>
      </c>
      <c r="V4855">
        <v>8</v>
      </c>
      <c r="W4855">
        <v>300</v>
      </c>
      <c r="X4855">
        <v>4</v>
      </c>
      <c r="Y4855">
        <v>356.64276422764226</v>
      </c>
      <c r="Z4855" s="1">
        <v>0</v>
      </c>
      <c r="AA4855" s="1"/>
    </row>
    <row r="4856" spans="1:27" x14ac:dyDescent="0.35">
      <c r="A4856">
        <v>164</v>
      </c>
      <c r="B4856" t="e">
        <f>VLOOKUP(Tableau__3_Déplacements_2[[#This Row],[Id_Menage]],[2]Ménages!$A$2:$AD$1503,32)</f>
        <v>#REF!</v>
      </c>
      <c r="C4856" t="s">
        <v>11</v>
      </c>
      <c r="D4856" t="s">
        <v>10568</v>
      </c>
      <c r="E4856">
        <f>VLOOKUP(Tableau__3_Déplacements_2[[#This Row],[Id_Personne]],[1]!Tableau__2_Personnes_1[[Id_Personne]:[Age]],2)</f>
        <v>2</v>
      </c>
      <c r="F4856">
        <f>VLOOKUP(Tableau__3_Déplacements_2[[#This Row],[Id_Personne]],[1]!Tableau__2_Personnes_1[[Id_Personne]:[Age]],4)</f>
        <v>19</v>
      </c>
      <c r="G4856" t="s">
        <v>0</v>
      </c>
      <c r="H4856" t="s">
        <v>7</v>
      </c>
      <c r="I4856" t="s">
        <v>10571</v>
      </c>
      <c r="J4856">
        <v>1</v>
      </c>
      <c r="K4856">
        <v>77</v>
      </c>
      <c r="M4856">
        <v>77</v>
      </c>
      <c r="O4856" t="str">
        <f>IF(Tableau__3_Déplacements_2[[#This Row],[Ori]]=Tableau__3_Déplacements_2[[#This Row],[Des]],"local","metro")</f>
        <v>local</v>
      </c>
      <c r="P4856">
        <v>5</v>
      </c>
      <c r="Q4856">
        <v>10</v>
      </c>
      <c r="R4856">
        <v>0</v>
      </c>
      <c r="S4856">
        <v>10</v>
      </c>
      <c r="T4856">
        <v>10</v>
      </c>
      <c r="U4856" t="s">
        <v>8</v>
      </c>
      <c r="V4856">
        <v>5</v>
      </c>
      <c r="W4856">
        <v>100</v>
      </c>
      <c r="X4856">
        <v>2</v>
      </c>
      <c r="Y4856">
        <v>356.64276422764226</v>
      </c>
      <c r="Z4856" s="1">
        <v>0</v>
      </c>
      <c r="AA4856" s="1"/>
    </row>
    <row r="4857" spans="1:27" x14ac:dyDescent="0.35">
      <c r="A4857">
        <v>164</v>
      </c>
      <c r="B4857" t="e">
        <f>VLOOKUP(Tableau__3_Déplacements_2[[#This Row],[Id_Menage]],[2]Ménages!$A$2:$AD$1503,32)</f>
        <v>#REF!</v>
      </c>
      <c r="C4857" t="s">
        <v>11</v>
      </c>
      <c r="D4857" t="s">
        <v>10568</v>
      </c>
      <c r="E4857">
        <f>VLOOKUP(Tableau__3_Déplacements_2[[#This Row],[Id_Personne]],[1]!Tableau__2_Personnes_1[[Id_Personne]:[Age]],2)</f>
        <v>2</v>
      </c>
      <c r="F4857">
        <f>VLOOKUP(Tableau__3_Déplacements_2[[#This Row],[Id_Personne]],[1]!Tableau__2_Personnes_1[[Id_Personne]:[Age]],4)</f>
        <v>19</v>
      </c>
      <c r="G4857" t="s">
        <v>13</v>
      </c>
      <c r="H4857" t="s">
        <v>22</v>
      </c>
      <c r="I4857" t="s">
        <v>10570</v>
      </c>
      <c r="J4857">
        <v>1</v>
      </c>
      <c r="K4857">
        <v>77</v>
      </c>
      <c r="M4857">
        <v>76</v>
      </c>
      <c r="O4857" t="str">
        <f>IF(Tableau__3_Déplacements_2[[#This Row],[Ori]]=Tableau__3_Déplacements_2[[#This Row],[Des]],"local","metro")</f>
        <v>metro</v>
      </c>
      <c r="P4857">
        <v>14</v>
      </c>
      <c r="Q4857">
        <v>17</v>
      </c>
      <c r="R4857">
        <v>0</v>
      </c>
      <c r="S4857">
        <v>17</v>
      </c>
      <c r="T4857">
        <v>15</v>
      </c>
      <c r="U4857" t="s">
        <v>0</v>
      </c>
      <c r="V4857">
        <v>1</v>
      </c>
      <c r="W4857">
        <v>0</v>
      </c>
      <c r="X4857">
        <v>2</v>
      </c>
      <c r="Y4857">
        <v>356.64276422764226</v>
      </c>
      <c r="Z4857" s="1">
        <v>0</v>
      </c>
      <c r="AA4857" s="1"/>
    </row>
    <row r="4858" spans="1:27" x14ac:dyDescent="0.35">
      <c r="A4858">
        <v>164</v>
      </c>
      <c r="B4858" t="e">
        <f>VLOOKUP(Tableau__3_Déplacements_2[[#This Row],[Id_Menage]],[2]Ménages!$A$2:$AD$1503,32)</f>
        <v>#REF!</v>
      </c>
      <c r="C4858" t="s">
        <v>11</v>
      </c>
      <c r="D4858" t="s">
        <v>10568</v>
      </c>
      <c r="E4858">
        <f>VLOOKUP(Tableau__3_Déplacements_2[[#This Row],[Id_Personne]],[1]!Tableau__2_Personnes_1[[Id_Personne]:[Age]],2)</f>
        <v>2</v>
      </c>
      <c r="F4858">
        <f>VLOOKUP(Tableau__3_Déplacements_2[[#This Row],[Id_Personne]],[1]!Tableau__2_Personnes_1[[Id_Personne]:[Age]],4)</f>
        <v>19</v>
      </c>
      <c r="G4858" t="s">
        <v>3</v>
      </c>
      <c r="H4858" t="s">
        <v>2</v>
      </c>
      <c r="I4858" t="s">
        <v>10569</v>
      </c>
      <c r="J4858">
        <v>1</v>
      </c>
      <c r="K4858">
        <v>77</v>
      </c>
      <c r="M4858">
        <v>77</v>
      </c>
      <c r="O4858" t="str">
        <f>IF(Tableau__3_Déplacements_2[[#This Row],[Ori]]=Tableau__3_Déplacements_2[[#This Row],[Des]],"local","metro")</f>
        <v>local</v>
      </c>
      <c r="P4858">
        <v>15</v>
      </c>
      <c r="Q4858">
        <v>10</v>
      </c>
      <c r="R4858">
        <v>45</v>
      </c>
      <c r="S4858">
        <v>11</v>
      </c>
      <c r="T4858">
        <v>0</v>
      </c>
      <c r="U4858" t="s">
        <v>8</v>
      </c>
      <c r="V4858">
        <v>5</v>
      </c>
      <c r="W4858">
        <v>150</v>
      </c>
      <c r="X4858">
        <v>2</v>
      </c>
      <c r="Y4858">
        <v>356.64276422764226</v>
      </c>
      <c r="Z4858" s="1">
        <v>-1</v>
      </c>
      <c r="AA4858" s="1"/>
    </row>
    <row r="4859" spans="1:27" x14ac:dyDescent="0.35">
      <c r="A4859">
        <v>164</v>
      </c>
      <c r="B4859" t="e">
        <f>VLOOKUP(Tableau__3_Déplacements_2[[#This Row],[Id_Menage]],[2]Ménages!$A$2:$AD$1503,32)</f>
        <v>#REF!</v>
      </c>
      <c r="C4859" t="s">
        <v>11</v>
      </c>
      <c r="D4859" t="s">
        <v>10568</v>
      </c>
      <c r="E4859">
        <f>VLOOKUP(Tableau__3_Déplacements_2[[#This Row],[Id_Personne]],[1]!Tableau__2_Personnes_1[[Id_Personne]:[Age]],2)</f>
        <v>2</v>
      </c>
      <c r="F4859">
        <f>VLOOKUP(Tableau__3_Déplacements_2[[#This Row],[Id_Personne]],[1]!Tableau__2_Personnes_1[[Id_Personne]:[Age]],4)</f>
        <v>19</v>
      </c>
      <c r="G4859" t="s">
        <v>27</v>
      </c>
      <c r="H4859" t="s">
        <v>26</v>
      </c>
      <c r="I4859" t="s">
        <v>10567</v>
      </c>
      <c r="J4859">
        <v>1</v>
      </c>
      <c r="K4859">
        <v>76</v>
      </c>
      <c r="M4859">
        <v>77</v>
      </c>
      <c r="O4859" t="str">
        <f>IF(Tableau__3_Déplacements_2[[#This Row],[Ori]]=Tableau__3_Déplacements_2[[#This Row],[Des]],"local","metro")</f>
        <v>metro</v>
      </c>
      <c r="P4859">
        <v>15</v>
      </c>
      <c r="Q4859">
        <v>17</v>
      </c>
      <c r="R4859">
        <v>30</v>
      </c>
      <c r="S4859">
        <v>18</v>
      </c>
      <c r="T4859">
        <v>0</v>
      </c>
      <c r="U4859" t="s">
        <v>0</v>
      </c>
      <c r="V4859">
        <v>1</v>
      </c>
      <c r="W4859">
        <v>0</v>
      </c>
      <c r="X4859">
        <v>2</v>
      </c>
      <c r="Y4859">
        <v>356.64276422764226</v>
      </c>
      <c r="Z4859" s="1">
        <v>-1</v>
      </c>
      <c r="AA4859" s="1"/>
    </row>
    <row r="4860" spans="1:27" x14ac:dyDescent="0.35">
      <c r="A4860">
        <v>164</v>
      </c>
      <c r="B4860" t="e">
        <f>VLOOKUP(Tableau__3_Déplacements_2[[#This Row],[Id_Menage]],[2]Ménages!$A$2:$AD$1503,32)</f>
        <v>#REF!</v>
      </c>
      <c r="C4860" t="s">
        <v>5</v>
      </c>
      <c r="D4860" t="s">
        <v>10565</v>
      </c>
      <c r="E4860">
        <f>VLOOKUP(Tableau__3_Déplacements_2[[#This Row],[Id_Personne]],[1]!Tableau__2_Personnes_1[[Id_Personne]:[Age]],2)</f>
        <v>1</v>
      </c>
      <c r="F4860">
        <f>VLOOKUP(Tableau__3_Déplacements_2[[#This Row],[Id_Personne]],[1]!Tableau__2_Personnes_1[[Id_Personne]:[Age]],4)</f>
        <v>13</v>
      </c>
      <c r="G4860" t="s">
        <v>0</v>
      </c>
      <c r="H4860" t="s">
        <v>7</v>
      </c>
      <c r="I4860" t="s">
        <v>10566</v>
      </c>
      <c r="J4860">
        <v>1</v>
      </c>
      <c r="K4860">
        <v>77</v>
      </c>
      <c r="M4860">
        <v>77</v>
      </c>
      <c r="O4860" t="str">
        <f>IF(Tableau__3_Déplacements_2[[#This Row],[Ori]]=Tableau__3_Déplacements_2[[#This Row],[Des]],"local","metro")</f>
        <v>local</v>
      </c>
      <c r="P4860">
        <v>7</v>
      </c>
      <c r="Q4860">
        <v>8</v>
      </c>
      <c r="R4860">
        <v>0</v>
      </c>
      <c r="S4860">
        <v>8</v>
      </c>
      <c r="T4860">
        <v>20</v>
      </c>
      <c r="U4860" t="s">
        <v>0</v>
      </c>
      <c r="V4860">
        <v>1</v>
      </c>
      <c r="W4860">
        <v>0</v>
      </c>
      <c r="X4860">
        <v>4</v>
      </c>
      <c r="Y4860">
        <v>356.64276422764226</v>
      </c>
      <c r="Z4860" s="1">
        <v>0</v>
      </c>
      <c r="AA4860" s="1"/>
    </row>
    <row r="4861" spans="1:27" x14ac:dyDescent="0.35">
      <c r="A4861">
        <v>164</v>
      </c>
      <c r="B4861" t="e">
        <f>VLOOKUP(Tableau__3_Déplacements_2[[#This Row],[Id_Menage]],[2]Ménages!$A$2:$AD$1503,32)</f>
        <v>#REF!</v>
      </c>
      <c r="C4861" t="s">
        <v>5</v>
      </c>
      <c r="D4861" t="s">
        <v>10565</v>
      </c>
      <c r="E4861">
        <f>VLOOKUP(Tableau__3_Déplacements_2[[#This Row],[Id_Personne]],[1]!Tableau__2_Personnes_1[[Id_Personne]:[Age]],2)</f>
        <v>1</v>
      </c>
      <c r="F4861">
        <f>VLOOKUP(Tableau__3_Déplacements_2[[#This Row],[Id_Personne]],[1]!Tableau__2_Personnes_1[[Id_Personne]:[Age]],4)</f>
        <v>13</v>
      </c>
      <c r="G4861" t="s">
        <v>3</v>
      </c>
      <c r="H4861" t="s">
        <v>2</v>
      </c>
      <c r="I4861" t="s">
        <v>10564</v>
      </c>
      <c r="J4861">
        <v>1</v>
      </c>
      <c r="K4861">
        <v>77</v>
      </c>
      <c r="M4861">
        <v>77</v>
      </c>
      <c r="O4861" t="str">
        <f>IF(Tableau__3_Déplacements_2[[#This Row],[Ori]]=Tableau__3_Déplacements_2[[#This Row],[Des]],"local","metro")</f>
        <v>local</v>
      </c>
      <c r="P4861">
        <v>15</v>
      </c>
      <c r="Q4861">
        <v>8</v>
      </c>
      <c r="R4861">
        <v>20</v>
      </c>
      <c r="S4861">
        <v>8</v>
      </c>
      <c r="T4861">
        <v>40</v>
      </c>
      <c r="U4861" t="s">
        <v>0</v>
      </c>
      <c r="V4861">
        <v>1</v>
      </c>
      <c r="W4861">
        <v>0</v>
      </c>
      <c r="X4861">
        <v>4</v>
      </c>
      <c r="Y4861">
        <v>356.64276422764226</v>
      </c>
      <c r="Z4861" s="1">
        <v>-1</v>
      </c>
      <c r="AA4861" s="1"/>
    </row>
    <row r="4862" spans="1:27" x14ac:dyDescent="0.35">
      <c r="A4862">
        <v>165</v>
      </c>
      <c r="B4862" t="e">
        <f>VLOOKUP(Tableau__3_Déplacements_2[[#This Row],[Id_Menage]],[2]Ménages!$A$2:$AD$1503,32)</f>
        <v>#REF!</v>
      </c>
      <c r="C4862" t="s">
        <v>16</v>
      </c>
      <c r="D4862" t="s">
        <v>10560</v>
      </c>
      <c r="E4862">
        <f>VLOOKUP(Tableau__3_Déplacements_2[[#This Row],[Id_Personne]],[1]!Tableau__2_Personnes_1[[Id_Personne]:[Age]],2)</f>
        <v>2</v>
      </c>
      <c r="F4862">
        <f>VLOOKUP(Tableau__3_Déplacements_2[[#This Row],[Id_Personne]],[1]!Tableau__2_Personnes_1[[Id_Personne]:[Age]],4)</f>
        <v>26</v>
      </c>
      <c r="G4862" t="s">
        <v>13</v>
      </c>
      <c r="H4862" t="s">
        <v>22</v>
      </c>
      <c r="I4862" t="s">
        <v>10563</v>
      </c>
      <c r="J4862">
        <v>1</v>
      </c>
      <c r="K4862">
        <v>77</v>
      </c>
      <c r="M4862">
        <v>75</v>
      </c>
      <c r="O4862" t="str">
        <f>IF(Tableau__3_Déplacements_2[[#This Row],[Ori]]=Tableau__3_Déplacements_2[[#This Row],[Des]],"local","metro")</f>
        <v>metro</v>
      </c>
      <c r="P4862">
        <v>14</v>
      </c>
      <c r="Q4862">
        <v>14</v>
      </c>
      <c r="R4862">
        <v>0</v>
      </c>
      <c r="S4862">
        <v>14</v>
      </c>
      <c r="T4862">
        <v>20</v>
      </c>
      <c r="U4862" t="s">
        <v>81</v>
      </c>
      <c r="V4862">
        <v>5</v>
      </c>
      <c r="W4862">
        <v>250</v>
      </c>
      <c r="X4862">
        <v>4</v>
      </c>
      <c r="Y4862">
        <v>356.64276422764226</v>
      </c>
      <c r="Z4862" s="1">
        <v>0</v>
      </c>
      <c r="AA4862" s="1"/>
    </row>
    <row r="4863" spans="1:27" x14ac:dyDescent="0.35">
      <c r="A4863">
        <v>165</v>
      </c>
      <c r="B4863" t="e">
        <f>VLOOKUP(Tableau__3_Déplacements_2[[#This Row],[Id_Menage]],[2]Ménages!$A$2:$AD$1503,32)</f>
        <v>#REF!</v>
      </c>
      <c r="C4863" t="s">
        <v>16</v>
      </c>
      <c r="D4863" t="s">
        <v>10560</v>
      </c>
      <c r="E4863">
        <f>VLOOKUP(Tableau__3_Déplacements_2[[#This Row],[Id_Personne]],[1]!Tableau__2_Personnes_1[[Id_Personne]:[Age]],2)</f>
        <v>2</v>
      </c>
      <c r="F4863">
        <f>VLOOKUP(Tableau__3_Déplacements_2[[#This Row],[Id_Personne]],[1]!Tableau__2_Personnes_1[[Id_Personne]:[Age]],4)</f>
        <v>26</v>
      </c>
      <c r="G4863" t="s">
        <v>0</v>
      </c>
      <c r="H4863" t="s">
        <v>7</v>
      </c>
      <c r="I4863" t="s">
        <v>10562</v>
      </c>
      <c r="J4863">
        <v>1</v>
      </c>
      <c r="K4863">
        <v>77</v>
      </c>
      <c r="M4863">
        <v>76</v>
      </c>
      <c r="O4863" t="str">
        <f>IF(Tableau__3_Déplacements_2[[#This Row],[Ori]]=Tableau__3_Déplacements_2[[#This Row],[Des]],"local","metro")</f>
        <v>metro</v>
      </c>
      <c r="P4863">
        <v>5</v>
      </c>
      <c r="Q4863">
        <v>8</v>
      </c>
      <c r="R4863">
        <v>0</v>
      </c>
      <c r="S4863">
        <v>8</v>
      </c>
      <c r="T4863">
        <v>15</v>
      </c>
      <c r="U4863" t="s">
        <v>0</v>
      </c>
      <c r="V4863">
        <v>1</v>
      </c>
      <c r="W4863">
        <v>0</v>
      </c>
      <c r="X4863">
        <v>4</v>
      </c>
      <c r="Y4863">
        <v>356.64276422764226</v>
      </c>
      <c r="Z4863" s="1">
        <v>0</v>
      </c>
      <c r="AA4863" s="1"/>
    </row>
    <row r="4864" spans="1:27" x14ac:dyDescent="0.35">
      <c r="A4864">
        <v>165</v>
      </c>
      <c r="B4864" t="e">
        <f>VLOOKUP(Tableau__3_Déplacements_2[[#This Row],[Id_Menage]],[2]Ménages!$A$2:$AD$1503,32)</f>
        <v>#REF!</v>
      </c>
      <c r="C4864" t="s">
        <v>16</v>
      </c>
      <c r="D4864" t="s">
        <v>10560</v>
      </c>
      <c r="E4864">
        <f>VLOOKUP(Tableau__3_Déplacements_2[[#This Row],[Id_Personne]],[1]!Tableau__2_Personnes_1[[Id_Personne]:[Age]],2)</f>
        <v>2</v>
      </c>
      <c r="F4864">
        <f>VLOOKUP(Tableau__3_Déplacements_2[[#This Row],[Id_Personne]],[1]!Tableau__2_Personnes_1[[Id_Personne]:[Age]],4)</f>
        <v>26</v>
      </c>
      <c r="G4864" t="s">
        <v>3</v>
      </c>
      <c r="H4864" t="s">
        <v>2</v>
      </c>
      <c r="I4864" t="s">
        <v>10561</v>
      </c>
      <c r="J4864">
        <v>1</v>
      </c>
      <c r="K4864">
        <v>76</v>
      </c>
      <c r="M4864">
        <v>77</v>
      </c>
      <c r="O4864" t="str">
        <f>IF(Tableau__3_Déplacements_2[[#This Row],[Ori]]=Tableau__3_Déplacements_2[[#This Row],[Des]],"local","metro")</f>
        <v>metro</v>
      </c>
      <c r="P4864">
        <v>15</v>
      </c>
      <c r="Q4864">
        <v>9</v>
      </c>
      <c r="R4864">
        <v>0</v>
      </c>
      <c r="S4864">
        <v>9</v>
      </c>
      <c r="T4864">
        <v>5</v>
      </c>
      <c r="U4864" t="s">
        <v>81</v>
      </c>
      <c r="V4864">
        <v>5</v>
      </c>
      <c r="W4864">
        <v>200</v>
      </c>
      <c r="X4864">
        <v>4</v>
      </c>
      <c r="Y4864">
        <v>356.64276422764226</v>
      </c>
      <c r="Z4864" s="1">
        <v>0</v>
      </c>
      <c r="AA4864" s="1"/>
    </row>
    <row r="4865" spans="1:27" x14ac:dyDescent="0.35">
      <c r="A4865">
        <v>165</v>
      </c>
      <c r="B4865" t="e">
        <f>VLOOKUP(Tableau__3_Déplacements_2[[#This Row],[Id_Menage]],[2]Ménages!$A$2:$AD$1503,32)</f>
        <v>#REF!</v>
      </c>
      <c r="C4865" t="s">
        <v>16</v>
      </c>
      <c r="D4865" t="s">
        <v>10560</v>
      </c>
      <c r="E4865">
        <f>VLOOKUP(Tableau__3_Déplacements_2[[#This Row],[Id_Personne]],[1]!Tableau__2_Personnes_1[[Id_Personne]:[Age]],2)</f>
        <v>2</v>
      </c>
      <c r="F4865">
        <f>VLOOKUP(Tableau__3_Déplacements_2[[#This Row],[Id_Personne]],[1]!Tableau__2_Personnes_1[[Id_Personne]:[Age]],4)</f>
        <v>26</v>
      </c>
      <c r="G4865" t="s">
        <v>27</v>
      </c>
      <c r="H4865" t="s">
        <v>26</v>
      </c>
      <c r="I4865" t="s">
        <v>10559</v>
      </c>
      <c r="J4865">
        <v>1</v>
      </c>
      <c r="K4865">
        <v>75</v>
      </c>
      <c r="M4865">
        <v>77</v>
      </c>
      <c r="O4865" t="str">
        <f>IF(Tableau__3_Déplacements_2[[#This Row],[Ori]]=Tableau__3_Déplacements_2[[#This Row],[Des]],"local","metro")</f>
        <v>metro</v>
      </c>
      <c r="P4865">
        <v>15</v>
      </c>
      <c r="Q4865">
        <v>17</v>
      </c>
      <c r="R4865">
        <v>0</v>
      </c>
      <c r="S4865">
        <v>17</v>
      </c>
      <c r="T4865">
        <v>30</v>
      </c>
      <c r="U4865" t="s">
        <v>81</v>
      </c>
      <c r="V4865">
        <v>5</v>
      </c>
      <c r="W4865">
        <v>250</v>
      </c>
      <c r="X4865">
        <v>4</v>
      </c>
      <c r="Y4865">
        <v>356.64276422764226</v>
      </c>
      <c r="Z4865" s="1">
        <v>0</v>
      </c>
      <c r="AA4865" s="1"/>
    </row>
    <row r="4866" spans="1:27" x14ac:dyDescent="0.35">
      <c r="A4866">
        <v>165</v>
      </c>
      <c r="B4866" t="e">
        <f>VLOOKUP(Tableau__3_Déplacements_2[[#This Row],[Id_Menage]],[2]Ménages!$A$2:$AD$1503,32)</f>
        <v>#REF!</v>
      </c>
      <c r="C4866" t="s">
        <v>11</v>
      </c>
      <c r="D4866" t="s">
        <v>10557</v>
      </c>
      <c r="E4866">
        <f>VLOOKUP(Tableau__3_Déplacements_2[[#This Row],[Id_Personne]],[1]!Tableau__2_Personnes_1[[Id_Personne]:[Age]],2)</f>
        <v>1</v>
      </c>
      <c r="F4866">
        <f>VLOOKUP(Tableau__3_Déplacements_2[[#This Row],[Id_Personne]],[1]!Tableau__2_Personnes_1[[Id_Personne]:[Age]],4)</f>
        <v>33</v>
      </c>
      <c r="G4866" t="s">
        <v>3</v>
      </c>
      <c r="H4866" t="s">
        <v>2</v>
      </c>
      <c r="I4866" t="s">
        <v>10558</v>
      </c>
      <c r="J4866">
        <v>1</v>
      </c>
      <c r="K4866">
        <v>100</v>
      </c>
      <c r="M4866">
        <v>77</v>
      </c>
      <c r="O4866" t="str">
        <f>IF(Tableau__3_Déplacements_2[[#This Row],[Ori]]=Tableau__3_Déplacements_2[[#This Row],[Des]],"local","metro")</f>
        <v>metro</v>
      </c>
      <c r="P4866">
        <v>15</v>
      </c>
      <c r="Q4866">
        <v>16</v>
      </c>
      <c r="R4866">
        <v>0</v>
      </c>
      <c r="S4866">
        <v>16</v>
      </c>
      <c r="T4866">
        <v>30</v>
      </c>
      <c r="U4866" t="s">
        <v>81</v>
      </c>
      <c r="V4866">
        <v>5</v>
      </c>
      <c r="W4866">
        <v>250</v>
      </c>
      <c r="X4866">
        <v>3</v>
      </c>
      <c r="Y4866">
        <v>356.64276422764226</v>
      </c>
      <c r="Z4866" s="1">
        <v>0</v>
      </c>
      <c r="AA4866" s="1"/>
    </row>
    <row r="4867" spans="1:27" x14ac:dyDescent="0.35">
      <c r="A4867">
        <v>165</v>
      </c>
      <c r="B4867" t="e">
        <f>VLOOKUP(Tableau__3_Déplacements_2[[#This Row],[Id_Menage]],[2]Ménages!$A$2:$AD$1503,32)</f>
        <v>#REF!</v>
      </c>
      <c r="C4867" t="s">
        <v>11</v>
      </c>
      <c r="D4867" t="s">
        <v>10557</v>
      </c>
      <c r="E4867">
        <f>VLOOKUP(Tableau__3_Déplacements_2[[#This Row],[Id_Personne]],[1]!Tableau__2_Personnes_1[[Id_Personne]:[Age]],2)</f>
        <v>1</v>
      </c>
      <c r="F4867">
        <f>VLOOKUP(Tableau__3_Déplacements_2[[#This Row],[Id_Personne]],[1]!Tableau__2_Personnes_1[[Id_Personne]:[Age]],4)</f>
        <v>33</v>
      </c>
      <c r="G4867" t="s">
        <v>0</v>
      </c>
      <c r="H4867" t="s">
        <v>7</v>
      </c>
      <c r="I4867" t="s">
        <v>10556</v>
      </c>
      <c r="J4867">
        <v>1</v>
      </c>
      <c r="K4867">
        <v>77</v>
      </c>
      <c r="M4867">
        <v>100</v>
      </c>
      <c r="O4867" t="str">
        <f>IF(Tableau__3_Déplacements_2[[#This Row],[Ori]]=Tableau__3_Déplacements_2[[#This Row],[Des]],"local","metro")</f>
        <v>metro</v>
      </c>
      <c r="P4867">
        <v>3</v>
      </c>
      <c r="Q4867">
        <v>13</v>
      </c>
      <c r="R4867">
        <v>0</v>
      </c>
      <c r="S4867">
        <v>13</v>
      </c>
      <c r="T4867">
        <v>45</v>
      </c>
      <c r="U4867" t="s">
        <v>81</v>
      </c>
      <c r="V4867">
        <v>5</v>
      </c>
      <c r="W4867">
        <v>250</v>
      </c>
      <c r="X4867">
        <v>3</v>
      </c>
      <c r="Y4867">
        <v>356.64276422764226</v>
      </c>
      <c r="Z4867" s="1">
        <v>0</v>
      </c>
      <c r="AA4867" s="1"/>
    </row>
    <row r="4868" spans="1:27" x14ac:dyDescent="0.35">
      <c r="A4868">
        <v>165</v>
      </c>
      <c r="B4868" t="e">
        <f>VLOOKUP(Tableau__3_Déplacements_2[[#This Row],[Id_Menage]],[2]Ménages!$A$2:$AD$1503,32)</f>
        <v>#REF!</v>
      </c>
      <c r="C4868" t="s">
        <v>5</v>
      </c>
      <c r="D4868" t="s">
        <v>10554</v>
      </c>
      <c r="E4868">
        <f>VLOOKUP(Tableau__3_Déplacements_2[[#This Row],[Id_Personne]],[1]!Tableau__2_Personnes_1[[Id_Personne]:[Age]],2)</f>
        <v>1</v>
      </c>
      <c r="F4868">
        <f>VLOOKUP(Tableau__3_Déplacements_2[[#This Row],[Id_Personne]],[1]!Tableau__2_Personnes_1[[Id_Personne]:[Age]],4)</f>
        <v>8</v>
      </c>
      <c r="G4868" t="s">
        <v>0</v>
      </c>
      <c r="H4868" t="s">
        <v>7</v>
      </c>
      <c r="I4868" t="s">
        <v>10555</v>
      </c>
      <c r="J4868">
        <v>1</v>
      </c>
      <c r="K4868">
        <v>77</v>
      </c>
      <c r="M4868">
        <v>75</v>
      </c>
      <c r="O4868" t="str">
        <f>IF(Tableau__3_Déplacements_2[[#This Row],[Ori]]=Tableau__3_Déplacements_2[[#This Row],[Des]],"local","metro")</f>
        <v>metro</v>
      </c>
      <c r="P4868">
        <v>14</v>
      </c>
      <c r="Q4868">
        <v>14</v>
      </c>
      <c r="R4868">
        <v>0</v>
      </c>
      <c r="S4868">
        <v>14</v>
      </c>
      <c r="T4868">
        <v>20</v>
      </c>
      <c r="U4868" t="s">
        <v>81</v>
      </c>
      <c r="V4868">
        <v>5</v>
      </c>
      <c r="W4868">
        <v>250</v>
      </c>
      <c r="X4868">
        <v>4</v>
      </c>
      <c r="Y4868">
        <v>356.64276422764226</v>
      </c>
      <c r="Z4868" s="1">
        <v>0</v>
      </c>
      <c r="AA4868" s="1"/>
    </row>
    <row r="4869" spans="1:27" x14ac:dyDescent="0.35">
      <c r="A4869">
        <v>165</v>
      </c>
      <c r="B4869" t="e">
        <f>VLOOKUP(Tableau__3_Déplacements_2[[#This Row],[Id_Menage]],[2]Ménages!$A$2:$AD$1503,32)</f>
        <v>#REF!</v>
      </c>
      <c r="C4869" t="s">
        <v>5</v>
      </c>
      <c r="D4869" t="s">
        <v>10554</v>
      </c>
      <c r="E4869">
        <f>VLOOKUP(Tableau__3_Déplacements_2[[#This Row],[Id_Personne]],[1]!Tableau__2_Personnes_1[[Id_Personne]:[Age]],2)</f>
        <v>1</v>
      </c>
      <c r="F4869">
        <f>VLOOKUP(Tableau__3_Déplacements_2[[#This Row],[Id_Personne]],[1]!Tableau__2_Personnes_1[[Id_Personne]:[Age]],4)</f>
        <v>8</v>
      </c>
      <c r="G4869" t="s">
        <v>3</v>
      </c>
      <c r="H4869" t="s">
        <v>2</v>
      </c>
      <c r="I4869" t="s">
        <v>10553</v>
      </c>
      <c r="J4869">
        <v>1</v>
      </c>
      <c r="K4869">
        <v>75</v>
      </c>
      <c r="M4869">
        <v>77</v>
      </c>
      <c r="O4869" t="str">
        <f>IF(Tableau__3_Déplacements_2[[#This Row],[Ori]]=Tableau__3_Déplacements_2[[#This Row],[Des]],"local","metro")</f>
        <v>metro</v>
      </c>
      <c r="P4869">
        <v>15</v>
      </c>
      <c r="Q4869">
        <v>17</v>
      </c>
      <c r="R4869">
        <v>0</v>
      </c>
      <c r="S4869">
        <v>17</v>
      </c>
      <c r="T4869">
        <v>30</v>
      </c>
      <c r="U4869" t="s">
        <v>81</v>
      </c>
      <c r="V4869">
        <v>5</v>
      </c>
      <c r="W4869">
        <v>250</v>
      </c>
      <c r="X4869">
        <v>4</v>
      </c>
      <c r="Y4869">
        <v>356.64276422764226</v>
      </c>
      <c r="Z4869" s="1">
        <v>0</v>
      </c>
      <c r="AA4869" s="1"/>
    </row>
    <row r="4870" spans="1:27" x14ac:dyDescent="0.35">
      <c r="A4870">
        <v>166</v>
      </c>
      <c r="B4870" t="e">
        <f>VLOOKUP(Tableau__3_Déplacements_2[[#This Row],[Id_Menage]],[2]Ménages!$A$2:$AD$1503,32)</f>
        <v>#REF!</v>
      </c>
      <c r="C4870" t="s">
        <v>16</v>
      </c>
      <c r="D4870" t="s">
        <v>10550</v>
      </c>
      <c r="E4870">
        <f>VLOOKUP(Tableau__3_Déplacements_2[[#This Row],[Id_Personne]],[1]!Tableau__2_Personnes_1[[Id_Personne]:[Age]],2)</f>
        <v>2</v>
      </c>
      <c r="F4870">
        <f>VLOOKUP(Tableau__3_Déplacements_2[[#This Row],[Id_Personne]],[1]!Tableau__2_Personnes_1[[Id_Personne]:[Age]],4)</f>
        <v>30</v>
      </c>
      <c r="G4870" t="s">
        <v>13</v>
      </c>
      <c r="H4870" t="s">
        <v>22</v>
      </c>
      <c r="I4870" t="s">
        <v>10552</v>
      </c>
      <c r="J4870">
        <v>1</v>
      </c>
      <c r="K4870">
        <v>106</v>
      </c>
      <c r="L4870" t="s">
        <v>10543</v>
      </c>
      <c r="M4870">
        <v>77</v>
      </c>
      <c r="O4870" t="str">
        <f>IF(Tableau__3_Déplacements_2[[#This Row],[Ori]]=Tableau__3_Déplacements_2[[#This Row],[Des]],"local","metro")</f>
        <v>metro</v>
      </c>
      <c r="P4870">
        <v>15</v>
      </c>
      <c r="Q4870">
        <v>19</v>
      </c>
      <c r="R4870">
        <v>0</v>
      </c>
      <c r="S4870">
        <v>19</v>
      </c>
      <c r="T4870">
        <v>10</v>
      </c>
      <c r="U4870" t="s">
        <v>240</v>
      </c>
      <c r="V4870">
        <v>8</v>
      </c>
      <c r="W4870">
        <v>100</v>
      </c>
      <c r="X4870">
        <v>2</v>
      </c>
      <c r="Y4870">
        <v>356.64276422764226</v>
      </c>
      <c r="Z4870" s="1">
        <v>0</v>
      </c>
      <c r="AA4870" s="1"/>
    </row>
    <row r="4871" spans="1:27" x14ac:dyDescent="0.35">
      <c r="A4871">
        <v>166</v>
      </c>
      <c r="B4871" t="e">
        <f>VLOOKUP(Tableau__3_Déplacements_2[[#This Row],[Id_Menage]],[2]Ménages!$A$2:$AD$1503,32)</f>
        <v>#REF!</v>
      </c>
      <c r="C4871" t="s">
        <v>16</v>
      </c>
      <c r="D4871" t="s">
        <v>10550</v>
      </c>
      <c r="E4871">
        <f>VLOOKUP(Tableau__3_Déplacements_2[[#This Row],[Id_Personne]],[1]!Tableau__2_Personnes_1[[Id_Personne]:[Age]],2)</f>
        <v>2</v>
      </c>
      <c r="F4871">
        <f>VLOOKUP(Tableau__3_Déplacements_2[[#This Row],[Id_Personne]],[1]!Tableau__2_Personnes_1[[Id_Personne]:[Age]],4)</f>
        <v>30</v>
      </c>
      <c r="G4871" t="s">
        <v>0</v>
      </c>
      <c r="H4871" t="s">
        <v>7</v>
      </c>
      <c r="I4871" t="s">
        <v>10551</v>
      </c>
      <c r="J4871">
        <v>1</v>
      </c>
      <c r="K4871">
        <v>77</v>
      </c>
      <c r="M4871">
        <v>77</v>
      </c>
      <c r="O4871" t="str">
        <f>IF(Tableau__3_Déplacements_2[[#This Row],[Ori]]=Tableau__3_Déplacements_2[[#This Row],[Des]],"local","metro")</f>
        <v>local</v>
      </c>
      <c r="P4871">
        <v>7</v>
      </c>
      <c r="Q4871">
        <v>8</v>
      </c>
      <c r="R4871">
        <v>0</v>
      </c>
      <c r="S4871">
        <v>8</v>
      </c>
      <c r="T4871">
        <v>10</v>
      </c>
      <c r="U4871" t="s">
        <v>0</v>
      </c>
      <c r="V4871">
        <v>1</v>
      </c>
      <c r="W4871">
        <v>0</v>
      </c>
      <c r="X4871">
        <v>4</v>
      </c>
      <c r="Y4871">
        <v>356.64276422764226</v>
      </c>
      <c r="Z4871" s="1">
        <v>0</v>
      </c>
      <c r="AA4871" s="1"/>
    </row>
    <row r="4872" spans="1:27" x14ac:dyDescent="0.35">
      <c r="A4872">
        <v>166</v>
      </c>
      <c r="B4872" t="e">
        <f>VLOOKUP(Tableau__3_Déplacements_2[[#This Row],[Id_Menage]],[2]Ménages!$A$2:$AD$1503,32)</f>
        <v>#REF!</v>
      </c>
      <c r="C4872" t="s">
        <v>16</v>
      </c>
      <c r="D4872" t="s">
        <v>10550</v>
      </c>
      <c r="E4872">
        <f>VLOOKUP(Tableau__3_Déplacements_2[[#This Row],[Id_Personne]],[1]!Tableau__2_Personnes_1[[Id_Personne]:[Age]],2)</f>
        <v>2</v>
      </c>
      <c r="F4872">
        <f>VLOOKUP(Tableau__3_Déplacements_2[[#This Row],[Id_Personne]],[1]!Tableau__2_Personnes_1[[Id_Personne]:[Age]],4)</f>
        <v>30</v>
      </c>
      <c r="G4872" t="s">
        <v>3</v>
      </c>
      <c r="H4872" t="s">
        <v>2</v>
      </c>
      <c r="I4872" t="s">
        <v>10549</v>
      </c>
      <c r="J4872">
        <v>1</v>
      </c>
      <c r="K4872">
        <v>77</v>
      </c>
      <c r="M4872">
        <v>106</v>
      </c>
      <c r="N4872" t="s">
        <v>10543</v>
      </c>
      <c r="O4872" t="str">
        <f>IF(Tableau__3_Déplacements_2[[#This Row],[Ori]]=Tableau__3_Déplacements_2[[#This Row],[Des]],"local","metro")</f>
        <v>metro</v>
      </c>
      <c r="P4872">
        <v>11</v>
      </c>
      <c r="Q4872">
        <v>17</v>
      </c>
      <c r="R4872">
        <v>0</v>
      </c>
      <c r="S4872">
        <v>17</v>
      </c>
      <c r="T4872">
        <v>15</v>
      </c>
      <c r="U4872" t="s">
        <v>8</v>
      </c>
      <c r="V4872">
        <v>5</v>
      </c>
      <c r="W4872">
        <v>100</v>
      </c>
      <c r="X4872">
        <v>2</v>
      </c>
      <c r="Y4872">
        <v>356.64276422764226</v>
      </c>
      <c r="Z4872" s="1">
        <v>0</v>
      </c>
      <c r="AA4872" s="1"/>
    </row>
    <row r="4873" spans="1:27" x14ac:dyDescent="0.35">
      <c r="A4873">
        <v>166</v>
      </c>
      <c r="B4873" t="e">
        <f>VLOOKUP(Tableau__3_Déplacements_2[[#This Row],[Id_Menage]],[2]Ménages!$A$2:$AD$1503,32)</f>
        <v>#REF!</v>
      </c>
      <c r="C4873" t="s">
        <v>11</v>
      </c>
      <c r="D4873" t="s">
        <v>10545</v>
      </c>
      <c r="E4873">
        <f>VLOOKUP(Tableau__3_Déplacements_2[[#This Row],[Id_Personne]],[1]!Tableau__2_Personnes_1[[Id_Personne]:[Age]],2)</f>
        <v>2</v>
      </c>
      <c r="F4873">
        <f>VLOOKUP(Tableau__3_Déplacements_2[[#This Row],[Id_Personne]],[1]!Tableau__2_Personnes_1[[Id_Personne]:[Age]],4)</f>
        <v>49</v>
      </c>
      <c r="G4873" t="s">
        <v>27</v>
      </c>
      <c r="H4873" t="s">
        <v>26</v>
      </c>
      <c r="I4873" t="s">
        <v>10548</v>
      </c>
      <c r="J4873">
        <v>1</v>
      </c>
      <c r="K4873">
        <v>106</v>
      </c>
      <c r="L4873" t="s">
        <v>10543</v>
      </c>
      <c r="M4873">
        <v>77</v>
      </c>
      <c r="O4873" t="str">
        <f>IF(Tableau__3_Déplacements_2[[#This Row],[Ori]]=Tableau__3_Déplacements_2[[#This Row],[Des]],"local","metro")</f>
        <v>metro</v>
      </c>
      <c r="P4873">
        <v>15</v>
      </c>
      <c r="Q4873">
        <v>19</v>
      </c>
      <c r="R4873">
        <v>0</v>
      </c>
      <c r="S4873">
        <v>19</v>
      </c>
      <c r="T4873">
        <v>10</v>
      </c>
      <c r="U4873" t="s">
        <v>240</v>
      </c>
      <c r="V4873">
        <v>8</v>
      </c>
      <c r="W4873">
        <v>100</v>
      </c>
      <c r="X4873">
        <v>2</v>
      </c>
      <c r="Y4873">
        <v>356.64276422764226</v>
      </c>
      <c r="Z4873" s="1">
        <v>0</v>
      </c>
      <c r="AA4873" s="1"/>
    </row>
    <row r="4874" spans="1:27" x14ac:dyDescent="0.35">
      <c r="A4874">
        <v>166</v>
      </c>
      <c r="B4874" t="e">
        <f>VLOOKUP(Tableau__3_Déplacements_2[[#This Row],[Id_Menage]],[2]Ménages!$A$2:$AD$1503,32)</f>
        <v>#REF!</v>
      </c>
      <c r="C4874" t="s">
        <v>11</v>
      </c>
      <c r="D4874" t="s">
        <v>10545</v>
      </c>
      <c r="E4874">
        <f>VLOOKUP(Tableau__3_Déplacements_2[[#This Row],[Id_Personne]],[1]!Tableau__2_Personnes_1[[Id_Personne]:[Age]],2)</f>
        <v>2</v>
      </c>
      <c r="F4874">
        <f>VLOOKUP(Tableau__3_Déplacements_2[[#This Row],[Id_Personne]],[1]!Tableau__2_Personnes_1[[Id_Personne]:[Age]],4)</f>
        <v>49</v>
      </c>
      <c r="G4874" t="s">
        <v>3</v>
      </c>
      <c r="H4874" t="s">
        <v>2</v>
      </c>
      <c r="I4874" t="s">
        <v>10547</v>
      </c>
      <c r="J4874">
        <v>1</v>
      </c>
      <c r="K4874">
        <v>83</v>
      </c>
      <c r="M4874">
        <v>77</v>
      </c>
      <c r="O4874" t="str">
        <f>IF(Tableau__3_Déplacements_2[[#This Row],[Ori]]=Tableau__3_Déplacements_2[[#This Row],[Des]],"local","metro")</f>
        <v>metro</v>
      </c>
      <c r="P4874">
        <v>15</v>
      </c>
      <c r="Q4874">
        <v>13</v>
      </c>
      <c r="R4874">
        <v>0</v>
      </c>
      <c r="S4874">
        <v>13</v>
      </c>
      <c r="T4874">
        <v>30</v>
      </c>
      <c r="U4874" t="s">
        <v>240</v>
      </c>
      <c r="V4874">
        <v>8</v>
      </c>
      <c r="W4874">
        <v>250</v>
      </c>
      <c r="X4874">
        <v>4</v>
      </c>
      <c r="Y4874">
        <v>356.64276422764226</v>
      </c>
      <c r="Z4874" s="1">
        <v>0</v>
      </c>
      <c r="AA4874" s="1"/>
    </row>
    <row r="4875" spans="1:27" x14ac:dyDescent="0.35">
      <c r="A4875">
        <v>166</v>
      </c>
      <c r="B4875" t="e">
        <f>VLOOKUP(Tableau__3_Déplacements_2[[#This Row],[Id_Menage]],[2]Ménages!$A$2:$AD$1503,32)</f>
        <v>#REF!</v>
      </c>
      <c r="C4875" t="s">
        <v>11</v>
      </c>
      <c r="D4875" t="s">
        <v>10545</v>
      </c>
      <c r="E4875">
        <f>VLOOKUP(Tableau__3_Déplacements_2[[#This Row],[Id_Personne]],[1]!Tableau__2_Personnes_1[[Id_Personne]:[Age]],2)</f>
        <v>2</v>
      </c>
      <c r="F4875">
        <f>VLOOKUP(Tableau__3_Déplacements_2[[#This Row],[Id_Personne]],[1]!Tableau__2_Personnes_1[[Id_Personne]:[Age]],4)</f>
        <v>49</v>
      </c>
      <c r="G4875" t="s">
        <v>0</v>
      </c>
      <c r="H4875" t="s">
        <v>7</v>
      </c>
      <c r="I4875" t="s">
        <v>10546</v>
      </c>
      <c r="J4875">
        <v>1</v>
      </c>
      <c r="K4875">
        <v>77</v>
      </c>
      <c r="M4875">
        <v>83</v>
      </c>
      <c r="O4875" t="str">
        <f>IF(Tableau__3_Déplacements_2[[#This Row],[Ori]]=Tableau__3_Déplacements_2[[#This Row],[Des]],"local","metro")</f>
        <v>metro</v>
      </c>
      <c r="P4875">
        <v>3</v>
      </c>
      <c r="Q4875">
        <v>7</v>
      </c>
      <c r="R4875">
        <v>30</v>
      </c>
      <c r="S4875">
        <v>8</v>
      </c>
      <c r="T4875">
        <v>0</v>
      </c>
      <c r="U4875" t="s">
        <v>240</v>
      </c>
      <c r="V4875">
        <v>8</v>
      </c>
      <c r="W4875">
        <v>350</v>
      </c>
      <c r="X4875">
        <v>4</v>
      </c>
      <c r="Y4875">
        <v>356.64276422764226</v>
      </c>
      <c r="Z4875" s="1">
        <v>-1</v>
      </c>
      <c r="AA4875" s="1"/>
    </row>
    <row r="4876" spans="1:27" x14ac:dyDescent="0.35">
      <c r="A4876">
        <v>166</v>
      </c>
      <c r="B4876" t="e">
        <f>VLOOKUP(Tableau__3_Déplacements_2[[#This Row],[Id_Menage]],[2]Ménages!$A$2:$AD$1503,32)</f>
        <v>#REF!</v>
      </c>
      <c r="C4876" t="s">
        <v>11</v>
      </c>
      <c r="D4876" t="s">
        <v>10545</v>
      </c>
      <c r="E4876">
        <f>VLOOKUP(Tableau__3_Déplacements_2[[#This Row],[Id_Personne]],[1]!Tableau__2_Personnes_1[[Id_Personne]:[Age]],2)</f>
        <v>2</v>
      </c>
      <c r="F4876">
        <f>VLOOKUP(Tableau__3_Déplacements_2[[#This Row],[Id_Personne]],[1]!Tableau__2_Personnes_1[[Id_Personne]:[Age]],4)</f>
        <v>49</v>
      </c>
      <c r="G4876" t="s">
        <v>13</v>
      </c>
      <c r="H4876" t="s">
        <v>22</v>
      </c>
      <c r="I4876" t="s">
        <v>10544</v>
      </c>
      <c r="J4876">
        <v>1</v>
      </c>
      <c r="K4876">
        <v>77</v>
      </c>
      <c r="M4876">
        <v>106</v>
      </c>
      <c r="N4876" t="s">
        <v>10543</v>
      </c>
      <c r="O4876" t="str">
        <f>IF(Tableau__3_Déplacements_2[[#This Row],[Ori]]=Tableau__3_Déplacements_2[[#This Row],[Des]],"local","metro")</f>
        <v>metro</v>
      </c>
      <c r="P4876">
        <v>11</v>
      </c>
      <c r="Q4876">
        <v>17</v>
      </c>
      <c r="R4876">
        <v>0</v>
      </c>
      <c r="S4876">
        <v>17</v>
      </c>
      <c r="T4876">
        <v>5</v>
      </c>
      <c r="U4876" t="s">
        <v>8</v>
      </c>
      <c r="V4876">
        <v>5</v>
      </c>
      <c r="W4876">
        <v>100</v>
      </c>
      <c r="X4876">
        <v>2</v>
      </c>
      <c r="Y4876">
        <v>356.64276422764226</v>
      </c>
      <c r="Z4876" s="1">
        <v>0</v>
      </c>
      <c r="AA4876" s="1"/>
    </row>
    <row r="4877" spans="1:27" x14ac:dyDescent="0.35">
      <c r="A4877">
        <v>166</v>
      </c>
      <c r="B4877" t="e">
        <f>VLOOKUP(Tableau__3_Déplacements_2[[#This Row],[Id_Menage]],[2]Ménages!$A$2:$AD$1503,32)</f>
        <v>#REF!</v>
      </c>
      <c r="C4877" t="s">
        <v>5</v>
      </c>
      <c r="D4877" t="s">
        <v>10541</v>
      </c>
      <c r="E4877">
        <f>VLOOKUP(Tableau__3_Déplacements_2[[#This Row],[Id_Personne]],[1]!Tableau__2_Personnes_1[[Id_Personne]:[Age]],2)</f>
        <v>1</v>
      </c>
      <c r="F4877">
        <f>VLOOKUP(Tableau__3_Déplacements_2[[#This Row],[Id_Personne]],[1]!Tableau__2_Personnes_1[[Id_Personne]:[Age]],4)</f>
        <v>66</v>
      </c>
      <c r="G4877" t="s">
        <v>0</v>
      </c>
      <c r="H4877" t="s">
        <v>7</v>
      </c>
      <c r="I4877" t="s">
        <v>10542</v>
      </c>
      <c r="J4877">
        <v>1</v>
      </c>
      <c r="K4877">
        <v>77</v>
      </c>
      <c r="M4877">
        <v>29</v>
      </c>
      <c r="O4877" t="str">
        <f>IF(Tableau__3_Déplacements_2[[#This Row],[Ori]]=Tableau__3_Déplacements_2[[#This Row],[Des]],"local","metro")</f>
        <v>metro</v>
      </c>
      <c r="P4877">
        <v>3</v>
      </c>
      <c r="Q4877">
        <v>10</v>
      </c>
      <c r="R4877">
        <v>0</v>
      </c>
      <c r="S4877">
        <v>10</v>
      </c>
      <c r="T4877">
        <v>30</v>
      </c>
      <c r="U4877" t="s">
        <v>240</v>
      </c>
      <c r="V4877">
        <v>8</v>
      </c>
      <c r="W4877">
        <v>250</v>
      </c>
      <c r="X4877">
        <v>4</v>
      </c>
      <c r="Y4877">
        <v>356.64276422764226</v>
      </c>
      <c r="Z4877" s="1">
        <v>0</v>
      </c>
      <c r="AA4877" s="1"/>
    </row>
    <row r="4878" spans="1:27" x14ac:dyDescent="0.35">
      <c r="A4878">
        <v>166</v>
      </c>
      <c r="B4878" t="e">
        <f>VLOOKUP(Tableau__3_Déplacements_2[[#This Row],[Id_Menage]],[2]Ménages!$A$2:$AD$1503,32)</f>
        <v>#REF!</v>
      </c>
      <c r="C4878" t="s">
        <v>5</v>
      </c>
      <c r="D4878" t="s">
        <v>10541</v>
      </c>
      <c r="E4878">
        <f>VLOOKUP(Tableau__3_Déplacements_2[[#This Row],[Id_Personne]],[1]!Tableau__2_Personnes_1[[Id_Personne]:[Age]],2)</f>
        <v>1</v>
      </c>
      <c r="F4878">
        <f>VLOOKUP(Tableau__3_Déplacements_2[[#This Row],[Id_Personne]],[1]!Tableau__2_Personnes_1[[Id_Personne]:[Age]],4)</f>
        <v>66</v>
      </c>
      <c r="G4878" t="s">
        <v>3</v>
      </c>
      <c r="H4878" t="s">
        <v>2</v>
      </c>
      <c r="I4878" t="s">
        <v>10540</v>
      </c>
      <c r="J4878">
        <v>1</v>
      </c>
      <c r="K4878">
        <v>29</v>
      </c>
      <c r="M4878">
        <v>77</v>
      </c>
      <c r="O4878" t="str">
        <f>IF(Tableau__3_Déplacements_2[[#This Row],[Ori]]=Tableau__3_Déplacements_2[[#This Row],[Des]],"local","metro")</f>
        <v>metro</v>
      </c>
      <c r="P4878">
        <v>15</v>
      </c>
      <c r="Q4878">
        <v>19</v>
      </c>
      <c r="R4878">
        <v>30</v>
      </c>
      <c r="S4878">
        <v>20</v>
      </c>
      <c r="T4878">
        <v>0</v>
      </c>
      <c r="U4878" t="s">
        <v>240</v>
      </c>
      <c r="V4878">
        <v>8</v>
      </c>
      <c r="W4878">
        <v>250</v>
      </c>
      <c r="X4878">
        <v>4</v>
      </c>
      <c r="Y4878">
        <v>356.64276422764226</v>
      </c>
      <c r="Z4878" s="1">
        <v>-1</v>
      </c>
      <c r="AA4878" s="1"/>
    </row>
    <row r="4879" spans="1:27" x14ac:dyDescent="0.35">
      <c r="A4879">
        <v>167</v>
      </c>
      <c r="B4879" t="e">
        <f>VLOOKUP(Tableau__3_Déplacements_2[[#This Row],[Id_Menage]],[2]Ménages!$A$2:$AD$1503,32)</f>
        <v>#REF!</v>
      </c>
      <c r="C4879" t="s">
        <v>16</v>
      </c>
      <c r="D4879" t="s">
        <v>10538</v>
      </c>
      <c r="E4879">
        <f>VLOOKUP(Tableau__3_Déplacements_2[[#This Row],[Id_Personne]],[1]!Tableau__2_Personnes_1[[Id_Personne]:[Age]],2)</f>
        <v>2</v>
      </c>
      <c r="F4879">
        <f>VLOOKUP(Tableau__3_Déplacements_2[[#This Row],[Id_Personne]],[1]!Tableau__2_Personnes_1[[Id_Personne]:[Age]],4)</f>
        <v>32</v>
      </c>
      <c r="G4879" t="s">
        <v>0</v>
      </c>
      <c r="H4879" t="s">
        <v>7</v>
      </c>
      <c r="I4879" t="s">
        <v>10539</v>
      </c>
      <c r="J4879">
        <v>1</v>
      </c>
      <c r="K4879">
        <v>77</v>
      </c>
      <c r="M4879">
        <v>30</v>
      </c>
      <c r="O4879" t="str">
        <f>IF(Tableau__3_Déplacements_2[[#This Row],[Ori]]=Tableau__3_Déplacements_2[[#This Row],[Des]],"local","metro")</f>
        <v>metro</v>
      </c>
      <c r="P4879">
        <v>10</v>
      </c>
      <c r="Q4879">
        <v>16</v>
      </c>
      <c r="R4879">
        <v>0</v>
      </c>
      <c r="S4879">
        <v>16</v>
      </c>
      <c r="T4879">
        <v>30</v>
      </c>
      <c r="U4879" t="s">
        <v>81</v>
      </c>
      <c r="V4879">
        <v>5</v>
      </c>
      <c r="W4879">
        <v>300</v>
      </c>
      <c r="X4879">
        <v>1</v>
      </c>
      <c r="Y4879">
        <v>356.64276422764226</v>
      </c>
      <c r="Z4879" s="1">
        <v>0</v>
      </c>
      <c r="AA4879" s="1"/>
    </row>
    <row r="4880" spans="1:27" x14ac:dyDescent="0.35">
      <c r="A4880">
        <v>167</v>
      </c>
      <c r="B4880" t="e">
        <f>VLOOKUP(Tableau__3_Déplacements_2[[#This Row],[Id_Menage]],[2]Ménages!$A$2:$AD$1503,32)</f>
        <v>#REF!</v>
      </c>
      <c r="C4880" t="s">
        <v>16</v>
      </c>
      <c r="D4880" t="s">
        <v>10538</v>
      </c>
      <c r="E4880">
        <f>VLOOKUP(Tableau__3_Déplacements_2[[#This Row],[Id_Personne]],[1]!Tableau__2_Personnes_1[[Id_Personne]:[Age]],2)</f>
        <v>2</v>
      </c>
      <c r="F4880">
        <f>VLOOKUP(Tableau__3_Déplacements_2[[#This Row],[Id_Personne]],[1]!Tableau__2_Personnes_1[[Id_Personne]:[Age]],4)</f>
        <v>32</v>
      </c>
      <c r="G4880" t="s">
        <v>3</v>
      </c>
      <c r="H4880" t="s">
        <v>2</v>
      </c>
      <c r="I4880" t="s">
        <v>10537</v>
      </c>
      <c r="J4880">
        <v>1</v>
      </c>
      <c r="K4880">
        <v>30</v>
      </c>
      <c r="M4880">
        <v>77</v>
      </c>
      <c r="O4880" t="str">
        <f>IF(Tableau__3_Déplacements_2[[#This Row],[Ori]]=Tableau__3_Déplacements_2[[#This Row],[Des]],"local","metro")</f>
        <v>metro</v>
      </c>
      <c r="P4880">
        <v>15</v>
      </c>
      <c r="Q4880">
        <v>21</v>
      </c>
      <c r="R4880">
        <v>0</v>
      </c>
      <c r="S4880">
        <v>21</v>
      </c>
      <c r="T4880">
        <v>45</v>
      </c>
      <c r="U4880" t="s">
        <v>81</v>
      </c>
      <c r="V4880">
        <v>5</v>
      </c>
      <c r="W4880">
        <v>300</v>
      </c>
      <c r="X4880">
        <v>1</v>
      </c>
      <c r="Y4880">
        <v>356.64276422764226</v>
      </c>
      <c r="Z4880" s="1">
        <v>0</v>
      </c>
      <c r="AA4880" s="1"/>
    </row>
    <row r="4881" spans="1:27" x14ac:dyDescent="0.35">
      <c r="A4881">
        <v>167</v>
      </c>
      <c r="B4881" t="e">
        <f>VLOOKUP(Tableau__3_Déplacements_2[[#This Row],[Id_Menage]],[2]Ménages!$A$2:$AD$1503,32)</f>
        <v>#REF!</v>
      </c>
      <c r="C4881" t="s">
        <v>11</v>
      </c>
      <c r="D4881" t="s">
        <v>10535</v>
      </c>
      <c r="E4881">
        <f>VLOOKUP(Tableau__3_Déplacements_2[[#This Row],[Id_Personne]],[1]!Tableau__2_Personnes_1[[Id_Personne]:[Age]],2)</f>
        <v>1</v>
      </c>
      <c r="F4881">
        <f>VLOOKUP(Tableau__3_Déplacements_2[[#This Row],[Id_Personne]],[1]!Tableau__2_Personnes_1[[Id_Personne]:[Age]],4)</f>
        <v>40</v>
      </c>
      <c r="G4881" t="s">
        <v>3</v>
      </c>
      <c r="H4881" t="s">
        <v>2</v>
      </c>
      <c r="I4881" t="s">
        <v>10536</v>
      </c>
      <c r="J4881">
        <v>1</v>
      </c>
      <c r="K4881">
        <v>106</v>
      </c>
      <c r="L4881" t="s">
        <v>10533</v>
      </c>
      <c r="M4881">
        <v>77</v>
      </c>
      <c r="O4881" t="str">
        <f>IF(Tableau__3_Déplacements_2[[#This Row],[Ori]]=Tableau__3_Déplacements_2[[#This Row],[Des]],"local","metro")</f>
        <v>metro</v>
      </c>
      <c r="P4881">
        <v>15</v>
      </c>
      <c r="Q4881">
        <v>14</v>
      </c>
      <c r="R4881">
        <v>15</v>
      </c>
      <c r="S4881">
        <v>15</v>
      </c>
      <c r="T4881">
        <v>0</v>
      </c>
      <c r="U4881" t="s">
        <v>30</v>
      </c>
      <c r="V4881">
        <v>8</v>
      </c>
      <c r="W4881">
        <v>250</v>
      </c>
      <c r="X4881">
        <v>1</v>
      </c>
      <c r="Y4881">
        <v>356.64276422764226</v>
      </c>
      <c r="Z4881" s="1">
        <v>-1</v>
      </c>
      <c r="AA4881" s="1"/>
    </row>
    <row r="4882" spans="1:27" x14ac:dyDescent="0.35">
      <c r="A4882">
        <v>167</v>
      </c>
      <c r="B4882" t="e">
        <f>VLOOKUP(Tableau__3_Déplacements_2[[#This Row],[Id_Menage]],[2]Ménages!$A$2:$AD$1503,32)</f>
        <v>#REF!</v>
      </c>
      <c r="C4882" t="s">
        <v>11</v>
      </c>
      <c r="D4882" t="s">
        <v>10535</v>
      </c>
      <c r="E4882">
        <f>VLOOKUP(Tableau__3_Déplacements_2[[#This Row],[Id_Personne]],[1]!Tableau__2_Personnes_1[[Id_Personne]:[Age]],2)</f>
        <v>1</v>
      </c>
      <c r="F4882">
        <f>VLOOKUP(Tableau__3_Déplacements_2[[#This Row],[Id_Personne]],[1]!Tableau__2_Personnes_1[[Id_Personne]:[Age]],4)</f>
        <v>40</v>
      </c>
      <c r="G4882" t="s">
        <v>0</v>
      </c>
      <c r="H4882" t="s">
        <v>7</v>
      </c>
      <c r="I4882" t="s">
        <v>10534</v>
      </c>
      <c r="J4882">
        <v>1</v>
      </c>
      <c r="K4882">
        <v>77</v>
      </c>
      <c r="M4882">
        <v>106</v>
      </c>
      <c r="N4882" t="s">
        <v>10533</v>
      </c>
      <c r="O4882" t="str">
        <f>IF(Tableau__3_Déplacements_2[[#This Row],[Ori]]=Tableau__3_Déplacements_2[[#This Row],[Des]],"local","metro")</f>
        <v>metro</v>
      </c>
      <c r="P4882">
        <v>3</v>
      </c>
      <c r="Q4882">
        <v>6</v>
      </c>
      <c r="R4882">
        <v>0</v>
      </c>
      <c r="S4882">
        <v>6</v>
      </c>
      <c r="T4882">
        <v>30</v>
      </c>
      <c r="U4882" t="s">
        <v>30</v>
      </c>
      <c r="V4882">
        <v>8</v>
      </c>
      <c r="W4882">
        <v>250</v>
      </c>
      <c r="X4882">
        <v>1</v>
      </c>
      <c r="Y4882">
        <v>356.64276422764226</v>
      </c>
      <c r="Z4882" s="1">
        <v>0</v>
      </c>
      <c r="AA4882" s="1"/>
    </row>
    <row r="4883" spans="1:27" x14ac:dyDescent="0.35">
      <c r="A4883">
        <v>167</v>
      </c>
      <c r="B4883" t="e">
        <f>VLOOKUP(Tableau__3_Déplacements_2[[#This Row],[Id_Menage]],[2]Ménages!$A$2:$AD$1503,32)</f>
        <v>#REF!</v>
      </c>
      <c r="C4883" t="s">
        <v>5</v>
      </c>
      <c r="D4883" t="s">
        <v>10531</v>
      </c>
      <c r="E4883">
        <f>VLOOKUP(Tableau__3_Déplacements_2[[#This Row],[Id_Personne]],[1]!Tableau__2_Personnes_1[[Id_Personne]:[Age]],2)</f>
        <v>2</v>
      </c>
      <c r="F4883">
        <f>VLOOKUP(Tableau__3_Déplacements_2[[#This Row],[Id_Personne]],[1]!Tableau__2_Personnes_1[[Id_Personne]:[Age]],4)</f>
        <v>12</v>
      </c>
      <c r="G4883" t="s">
        <v>0</v>
      </c>
      <c r="H4883" t="s">
        <v>7</v>
      </c>
      <c r="I4883" t="s">
        <v>10532</v>
      </c>
      <c r="J4883">
        <v>1</v>
      </c>
      <c r="K4883">
        <v>77</v>
      </c>
      <c r="M4883">
        <v>37</v>
      </c>
      <c r="O4883" t="str">
        <f>IF(Tableau__3_Déplacements_2[[#This Row],[Ori]]=Tableau__3_Déplacements_2[[#This Row],[Des]],"local","metro")</f>
        <v>metro</v>
      </c>
      <c r="P4883">
        <v>12</v>
      </c>
      <c r="Q4883">
        <v>12</v>
      </c>
      <c r="R4883">
        <v>0</v>
      </c>
      <c r="S4883">
        <v>12</v>
      </c>
      <c r="T4883">
        <v>30</v>
      </c>
      <c r="U4883" t="s">
        <v>81</v>
      </c>
      <c r="V4883">
        <v>5</v>
      </c>
      <c r="W4883">
        <v>300</v>
      </c>
      <c r="X4883">
        <v>4</v>
      </c>
      <c r="Y4883">
        <v>356.64276422764226</v>
      </c>
      <c r="Z4883" s="1">
        <v>0</v>
      </c>
      <c r="AA4883" s="1"/>
    </row>
    <row r="4884" spans="1:27" x14ac:dyDescent="0.35">
      <c r="A4884">
        <v>167</v>
      </c>
      <c r="B4884" t="e">
        <f>VLOOKUP(Tableau__3_Déplacements_2[[#This Row],[Id_Menage]],[2]Ménages!$A$2:$AD$1503,32)</f>
        <v>#REF!</v>
      </c>
      <c r="C4884" t="s">
        <v>5</v>
      </c>
      <c r="D4884" t="s">
        <v>10531</v>
      </c>
      <c r="E4884">
        <f>VLOOKUP(Tableau__3_Déplacements_2[[#This Row],[Id_Personne]],[1]!Tableau__2_Personnes_1[[Id_Personne]:[Age]],2)</f>
        <v>2</v>
      </c>
      <c r="F4884">
        <f>VLOOKUP(Tableau__3_Déplacements_2[[#This Row],[Id_Personne]],[1]!Tableau__2_Personnes_1[[Id_Personne]:[Age]],4)</f>
        <v>12</v>
      </c>
      <c r="G4884" t="s">
        <v>3</v>
      </c>
      <c r="H4884" t="s">
        <v>2</v>
      </c>
      <c r="I4884" t="s">
        <v>10530</v>
      </c>
      <c r="J4884">
        <v>1</v>
      </c>
      <c r="K4884">
        <v>37</v>
      </c>
      <c r="M4884">
        <v>77</v>
      </c>
      <c r="O4884" t="str">
        <f>IF(Tableau__3_Déplacements_2[[#This Row],[Ori]]=Tableau__3_Déplacements_2[[#This Row],[Des]],"local","metro")</f>
        <v>metro</v>
      </c>
      <c r="P4884">
        <v>15</v>
      </c>
      <c r="Q4884">
        <v>15</v>
      </c>
      <c r="R4884">
        <v>0</v>
      </c>
      <c r="S4884">
        <v>15</v>
      </c>
      <c r="T4884">
        <v>30</v>
      </c>
      <c r="U4884" t="s">
        <v>81</v>
      </c>
      <c r="V4884">
        <v>5</v>
      </c>
      <c r="W4884">
        <v>300</v>
      </c>
      <c r="X4884">
        <v>4</v>
      </c>
      <c r="Y4884">
        <v>356.64276422764226</v>
      </c>
      <c r="Z4884" s="1">
        <v>0</v>
      </c>
      <c r="AA4884" s="1"/>
    </row>
    <row r="4885" spans="1:27" x14ac:dyDescent="0.35">
      <c r="A4885">
        <v>167</v>
      </c>
      <c r="B4885" t="e">
        <f>VLOOKUP(Tableau__3_Déplacements_2[[#This Row],[Id_Menage]],[2]Ménages!$A$2:$AD$1503,32)</f>
        <v>#REF!</v>
      </c>
      <c r="C4885" t="s">
        <v>65</v>
      </c>
      <c r="D4885" t="s">
        <v>10528</v>
      </c>
      <c r="E4885">
        <f>VLOOKUP(Tableau__3_Déplacements_2[[#This Row],[Id_Personne]],[1]!Tableau__2_Personnes_1[[Id_Personne]:[Age]],2)</f>
        <v>2</v>
      </c>
      <c r="F4885">
        <f>VLOOKUP(Tableau__3_Déplacements_2[[#This Row],[Id_Personne]],[1]!Tableau__2_Personnes_1[[Id_Personne]:[Age]],4)</f>
        <v>9</v>
      </c>
      <c r="G4885" t="s">
        <v>0</v>
      </c>
      <c r="H4885" t="s">
        <v>7</v>
      </c>
      <c r="I4885" t="s">
        <v>10529</v>
      </c>
      <c r="J4885">
        <v>1</v>
      </c>
      <c r="K4885">
        <v>77</v>
      </c>
      <c r="M4885">
        <v>37</v>
      </c>
      <c r="O4885" t="str">
        <f>IF(Tableau__3_Déplacements_2[[#This Row],[Ori]]=Tableau__3_Déplacements_2[[#This Row],[Des]],"local","metro")</f>
        <v>metro</v>
      </c>
      <c r="P4885">
        <v>12</v>
      </c>
      <c r="Q4885">
        <v>12</v>
      </c>
      <c r="R4885">
        <v>0</v>
      </c>
      <c r="S4885">
        <v>12</v>
      </c>
      <c r="T4885">
        <v>30</v>
      </c>
      <c r="U4885" t="s">
        <v>81</v>
      </c>
      <c r="V4885">
        <v>5</v>
      </c>
      <c r="W4885">
        <v>300</v>
      </c>
      <c r="X4885">
        <v>4</v>
      </c>
      <c r="Y4885">
        <v>356.64276422764226</v>
      </c>
      <c r="Z4885" s="1">
        <v>0</v>
      </c>
      <c r="AA4885" s="1"/>
    </row>
    <row r="4886" spans="1:27" x14ac:dyDescent="0.35">
      <c r="A4886">
        <v>167</v>
      </c>
      <c r="B4886" t="e">
        <f>VLOOKUP(Tableau__3_Déplacements_2[[#This Row],[Id_Menage]],[2]Ménages!$A$2:$AD$1503,32)</f>
        <v>#REF!</v>
      </c>
      <c r="C4886" t="s">
        <v>65</v>
      </c>
      <c r="D4886" t="s">
        <v>10528</v>
      </c>
      <c r="E4886">
        <f>VLOOKUP(Tableau__3_Déplacements_2[[#This Row],[Id_Personne]],[1]!Tableau__2_Personnes_1[[Id_Personne]:[Age]],2)</f>
        <v>2</v>
      </c>
      <c r="F4886">
        <f>VLOOKUP(Tableau__3_Déplacements_2[[#This Row],[Id_Personne]],[1]!Tableau__2_Personnes_1[[Id_Personne]:[Age]],4)</f>
        <v>9</v>
      </c>
      <c r="G4886" t="s">
        <v>3</v>
      </c>
      <c r="H4886" t="s">
        <v>2</v>
      </c>
      <c r="I4886" t="s">
        <v>10527</v>
      </c>
      <c r="J4886">
        <v>1</v>
      </c>
      <c r="K4886">
        <v>37</v>
      </c>
      <c r="M4886">
        <v>77</v>
      </c>
      <c r="O4886" t="str">
        <f>IF(Tableau__3_Déplacements_2[[#This Row],[Ori]]=Tableau__3_Déplacements_2[[#This Row],[Des]],"local","metro")</f>
        <v>metro</v>
      </c>
      <c r="P4886">
        <v>15</v>
      </c>
      <c r="Q4886">
        <v>15</v>
      </c>
      <c r="R4886">
        <v>0</v>
      </c>
      <c r="S4886">
        <v>15</v>
      </c>
      <c r="T4886">
        <v>30</v>
      </c>
      <c r="U4886" t="s">
        <v>81</v>
      </c>
      <c r="V4886">
        <v>5</v>
      </c>
      <c r="W4886">
        <v>300</v>
      </c>
      <c r="X4886">
        <v>4</v>
      </c>
      <c r="Y4886">
        <v>356.64276422764226</v>
      </c>
      <c r="Z4886" s="1">
        <v>0</v>
      </c>
      <c r="AA4886" s="1"/>
    </row>
    <row r="4887" spans="1:27" x14ac:dyDescent="0.35">
      <c r="A4887">
        <v>168</v>
      </c>
      <c r="B4887" t="e">
        <f>VLOOKUP(Tableau__3_Déplacements_2[[#This Row],[Id_Menage]],[2]Ménages!$A$2:$AD$1503,32)</f>
        <v>#REF!</v>
      </c>
      <c r="C4887" t="s">
        <v>16</v>
      </c>
      <c r="D4887" t="s">
        <v>10523</v>
      </c>
      <c r="E4887">
        <f>VLOOKUP(Tableau__3_Déplacements_2[[#This Row],[Id_Personne]],[1]!Tableau__2_Personnes_1[[Id_Personne]:[Age]],2)</f>
        <v>1</v>
      </c>
      <c r="F4887">
        <f>VLOOKUP(Tableau__3_Déplacements_2[[#This Row],[Id_Personne]],[1]!Tableau__2_Personnes_1[[Id_Personne]:[Age]],4)</f>
        <v>28</v>
      </c>
      <c r="G4887" t="s">
        <v>0</v>
      </c>
      <c r="H4887" t="s">
        <v>7</v>
      </c>
      <c r="I4887" t="s">
        <v>10526</v>
      </c>
      <c r="J4887">
        <v>1</v>
      </c>
      <c r="K4887">
        <v>77</v>
      </c>
      <c r="M4887">
        <v>76</v>
      </c>
      <c r="O4887" t="str">
        <f>IF(Tableau__3_Déplacements_2[[#This Row],[Ori]]=Tableau__3_Déplacements_2[[#This Row],[Des]],"local","metro")</f>
        <v>metro</v>
      </c>
      <c r="P4887">
        <v>12</v>
      </c>
      <c r="Q4887">
        <v>8</v>
      </c>
      <c r="R4887">
        <v>0</v>
      </c>
      <c r="S4887">
        <v>8</v>
      </c>
      <c r="T4887">
        <v>20</v>
      </c>
      <c r="U4887" t="s">
        <v>0</v>
      </c>
      <c r="V4887">
        <v>1</v>
      </c>
      <c r="W4887">
        <v>0</v>
      </c>
      <c r="X4887">
        <v>4</v>
      </c>
      <c r="Y4887">
        <v>356.64276422764226</v>
      </c>
      <c r="Z4887" s="1">
        <v>0</v>
      </c>
      <c r="AA4887" s="1"/>
    </row>
    <row r="4888" spans="1:27" x14ac:dyDescent="0.35">
      <c r="A4888">
        <v>168</v>
      </c>
      <c r="B4888" t="e">
        <f>VLOOKUP(Tableau__3_Déplacements_2[[#This Row],[Id_Menage]],[2]Ménages!$A$2:$AD$1503,32)</f>
        <v>#REF!</v>
      </c>
      <c r="C4888" t="s">
        <v>16</v>
      </c>
      <c r="D4888" t="s">
        <v>10523</v>
      </c>
      <c r="E4888">
        <f>VLOOKUP(Tableau__3_Déplacements_2[[#This Row],[Id_Personne]],[1]!Tableau__2_Personnes_1[[Id_Personne]:[Age]],2)</f>
        <v>1</v>
      </c>
      <c r="F4888">
        <f>VLOOKUP(Tableau__3_Déplacements_2[[#This Row],[Id_Personne]],[1]!Tableau__2_Personnes_1[[Id_Personne]:[Age]],4)</f>
        <v>28</v>
      </c>
      <c r="G4888" t="s">
        <v>13</v>
      </c>
      <c r="H4888" t="s">
        <v>22</v>
      </c>
      <c r="I4888" t="s">
        <v>10525</v>
      </c>
      <c r="J4888">
        <v>1</v>
      </c>
      <c r="K4888">
        <v>76</v>
      </c>
      <c r="M4888">
        <v>68</v>
      </c>
      <c r="O4888" t="str">
        <f>IF(Tableau__3_Déplacements_2[[#This Row],[Ori]]=Tableau__3_Déplacements_2[[#This Row],[Des]],"local","metro")</f>
        <v>metro</v>
      </c>
      <c r="P4888">
        <v>6</v>
      </c>
      <c r="Q4888">
        <v>12</v>
      </c>
      <c r="R4888">
        <v>0</v>
      </c>
      <c r="S4888">
        <v>12</v>
      </c>
      <c r="T4888">
        <v>35</v>
      </c>
      <c r="U4888" t="s">
        <v>30</v>
      </c>
      <c r="V4888">
        <v>8</v>
      </c>
      <c r="W4888">
        <v>350</v>
      </c>
      <c r="X4888">
        <v>2</v>
      </c>
      <c r="Y4888">
        <v>356.64276422764226</v>
      </c>
      <c r="Z4888" s="1">
        <v>0</v>
      </c>
      <c r="AA4888" s="1"/>
    </row>
    <row r="4889" spans="1:27" x14ac:dyDescent="0.35">
      <c r="A4889">
        <v>168</v>
      </c>
      <c r="B4889" t="e">
        <f>VLOOKUP(Tableau__3_Déplacements_2[[#This Row],[Id_Menage]],[2]Ménages!$A$2:$AD$1503,32)</f>
        <v>#REF!</v>
      </c>
      <c r="C4889" t="s">
        <v>16</v>
      </c>
      <c r="D4889" t="s">
        <v>10523</v>
      </c>
      <c r="E4889">
        <f>VLOOKUP(Tableau__3_Déplacements_2[[#This Row],[Id_Personne]],[1]!Tableau__2_Personnes_1[[Id_Personne]:[Age]],2)</f>
        <v>1</v>
      </c>
      <c r="F4889">
        <f>VLOOKUP(Tableau__3_Déplacements_2[[#This Row],[Id_Personne]],[1]!Tableau__2_Personnes_1[[Id_Personne]:[Age]],4)</f>
        <v>28</v>
      </c>
      <c r="G4889" t="s">
        <v>3</v>
      </c>
      <c r="H4889" t="s">
        <v>2</v>
      </c>
      <c r="I4889" t="s">
        <v>10524</v>
      </c>
      <c r="J4889">
        <v>1</v>
      </c>
      <c r="K4889">
        <v>76</v>
      </c>
      <c r="M4889">
        <v>76</v>
      </c>
      <c r="O4889" t="str">
        <f>IF(Tableau__3_Déplacements_2[[#This Row],[Ori]]=Tableau__3_Déplacements_2[[#This Row],[Des]],"local","metro")</f>
        <v>local</v>
      </c>
      <c r="P4889">
        <v>3</v>
      </c>
      <c r="Q4889">
        <v>9</v>
      </c>
      <c r="R4889">
        <v>0</v>
      </c>
      <c r="S4889">
        <v>9</v>
      </c>
      <c r="T4889">
        <v>5</v>
      </c>
      <c r="U4889" t="s">
        <v>8</v>
      </c>
      <c r="V4889">
        <v>5</v>
      </c>
      <c r="W4889">
        <v>100</v>
      </c>
      <c r="X4889">
        <v>4</v>
      </c>
      <c r="Y4889">
        <v>356.64276422764226</v>
      </c>
      <c r="Z4889" s="1">
        <v>0</v>
      </c>
      <c r="AA4889" s="1"/>
    </row>
    <row r="4890" spans="1:27" x14ac:dyDescent="0.35">
      <c r="A4890">
        <v>168</v>
      </c>
      <c r="B4890" t="e">
        <f>VLOOKUP(Tableau__3_Déplacements_2[[#This Row],[Id_Menage]],[2]Ménages!$A$2:$AD$1503,32)</f>
        <v>#REF!</v>
      </c>
      <c r="C4890" t="s">
        <v>16</v>
      </c>
      <c r="D4890" t="s">
        <v>10523</v>
      </c>
      <c r="E4890">
        <f>VLOOKUP(Tableau__3_Déplacements_2[[#This Row],[Id_Personne]],[1]!Tableau__2_Personnes_1[[Id_Personne]:[Age]],2)</f>
        <v>1</v>
      </c>
      <c r="F4890">
        <f>VLOOKUP(Tableau__3_Déplacements_2[[#This Row],[Id_Personne]],[1]!Tableau__2_Personnes_1[[Id_Personne]:[Age]],4)</f>
        <v>28</v>
      </c>
      <c r="G4890" t="s">
        <v>27</v>
      </c>
      <c r="H4890" t="s">
        <v>26</v>
      </c>
      <c r="I4890" t="s">
        <v>10522</v>
      </c>
      <c r="J4890">
        <v>1</v>
      </c>
      <c r="K4890">
        <v>68</v>
      </c>
      <c r="M4890">
        <v>77</v>
      </c>
      <c r="O4890" t="str">
        <f>IF(Tableau__3_Déplacements_2[[#This Row],[Ori]]=Tableau__3_Déplacements_2[[#This Row],[Des]],"local","metro")</f>
        <v>metro</v>
      </c>
      <c r="P4890">
        <v>15</v>
      </c>
      <c r="Q4890">
        <v>16</v>
      </c>
      <c r="R4890">
        <v>0</v>
      </c>
      <c r="S4890">
        <v>16</v>
      </c>
      <c r="T4890">
        <v>10</v>
      </c>
      <c r="U4890" t="s">
        <v>81</v>
      </c>
      <c r="V4890">
        <v>5</v>
      </c>
      <c r="W4890">
        <v>200</v>
      </c>
      <c r="X4890">
        <v>4</v>
      </c>
      <c r="Y4890">
        <v>356.64276422764226</v>
      </c>
      <c r="Z4890" s="1">
        <v>0</v>
      </c>
      <c r="AA4890" s="1"/>
    </row>
    <row r="4891" spans="1:27" x14ac:dyDescent="0.35">
      <c r="A4891">
        <v>168</v>
      </c>
      <c r="B4891" t="e">
        <f>VLOOKUP(Tableau__3_Déplacements_2[[#This Row],[Id_Menage]],[2]Ménages!$A$2:$AD$1503,32)</f>
        <v>#REF!</v>
      </c>
      <c r="C4891" t="s">
        <v>11</v>
      </c>
      <c r="D4891" t="s">
        <v>10520</v>
      </c>
      <c r="E4891">
        <f>VLOOKUP(Tableau__3_Déplacements_2[[#This Row],[Id_Personne]],[1]!Tableau__2_Personnes_1[[Id_Personne]:[Age]],2)</f>
        <v>1</v>
      </c>
      <c r="F4891">
        <f>VLOOKUP(Tableau__3_Déplacements_2[[#This Row],[Id_Personne]],[1]!Tableau__2_Personnes_1[[Id_Personne]:[Age]],4)</f>
        <v>20</v>
      </c>
      <c r="G4891" t="s">
        <v>0</v>
      </c>
      <c r="H4891" t="s">
        <v>7</v>
      </c>
      <c r="I4891" t="s">
        <v>10521</v>
      </c>
      <c r="J4891">
        <v>1</v>
      </c>
      <c r="K4891">
        <v>77</v>
      </c>
      <c r="M4891">
        <v>37</v>
      </c>
      <c r="O4891" t="str">
        <f>IF(Tableau__3_Déplacements_2[[#This Row],[Ori]]=Tableau__3_Déplacements_2[[#This Row],[Des]],"local","metro")</f>
        <v>metro</v>
      </c>
      <c r="P4891">
        <v>9</v>
      </c>
      <c r="Q4891">
        <v>11</v>
      </c>
      <c r="R4891">
        <v>0</v>
      </c>
      <c r="S4891">
        <v>11</v>
      </c>
      <c r="T4891">
        <v>25</v>
      </c>
      <c r="U4891" t="s">
        <v>240</v>
      </c>
      <c r="V4891">
        <v>8</v>
      </c>
      <c r="W4891">
        <v>250</v>
      </c>
      <c r="X4891">
        <v>4</v>
      </c>
      <c r="Y4891">
        <v>356.64276422764226</v>
      </c>
      <c r="Z4891" s="1">
        <v>0</v>
      </c>
      <c r="AA4891" s="1"/>
    </row>
    <row r="4892" spans="1:27" x14ac:dyDescent="0.35">
      <c r="A4892">
        <v>168</v>
      </c>
      <c r="B4892" t="e">
        <f>VLOOKUP(Tableau__3_Déplacements_2[[#This Row],[Id_Menage]],[2]Ménages!$A$2:$AD$1503,32)</f>
        <v>#REF!</v>
      </c>
      <c r="C4892" t="s">
        <v>11</v>
      </c>
      <c r="D4892" t="s">
        <v>10520</v>
      </c>
      <c r="E4892">
        <f>VLOOKUP(Tableau__3_Déplacements_2[[#This Row],[Id_Personne]],[1]!Tableau__2_Personnes_1[[Id_Personne]:[Age]],2)</f>
        <v>1</v>
      </c>
      <c r="F4892">
        <f>VLOOKUP(Tableau__3_Déplacements_2[[#This Row],[Id_Personne]],[1]!Tableau__2_Personnes_1[[Id_Personne]:[Age]],4)</f>
        <v>20</v>
      </c>
      <c r="G4892" t="s">
        <v>3</v>
      </c>
      <c r="H4892" t="s">
        <v>2</v>
      </c>
      <c r="I4892" t="s">
        <v>10519</v>
      </c>
      <c r="J4892">
        <v>1</v>
      </c>
      <c r="K4892">
        <v>37</v>
      </c>
      <c r="M4892">
        <v>77</v>
      </c>
      <c r="O4892" t="str">
        <f>IF(Tableau__3_Déplacements_2[[#This Row],[Ori]]=Tableau__3_Déplacements_2[[#This Row],[Des]],"local","metro")</f>
        <v>metro</v>
      </c>
      <c r="P4892">
        <v>15</v>
      </c>
      <c r="Q4892">
        <v>17</v>
      </c>
      <c r="R4892">
        <v>35</v>
      </c>
      <c r="S4892">
        <v>18</v>
      </c>
      <c r="T4892">
        <v>0</v>
      </c>
      <c r="U4892" t="s">
        <v>240</v>
      </c>
      <c r="V4892">
        <v>8</v>
      </c>
      <c r="W4892">
        <v>250</v>
      </c>
      <c r="X4892">
        <v>4</v>
      </c>
      <c r="Y4892">
        <v>356.64276422764226</v>
      </c>
      <c r="Z4892" s="1">
        <v>-1</v>
      </c>
      <c r="AA4892" s="1"/>
    </row>
    <row r="4893" spans="1:27" x14ac:dyDescent="0.35">
      <c r="A4893">
        <v>169</v>
      </c>
      <c r="B4893" t="e">
        <f>VLOOKUP(Tableau__3_Déplacements_2[[#This Row],[Id_Menage]],[2]Ménages!$A$2:$AD$1503,32)</f>
        <v>#REF!</v>
      </c>
      <c r="C4893" t="s">
        <v>16</v>
      </c>
      <c r="D4893" t="s">
        <v>10516</v>
      </c>
      <c r="E4893">
        <f>VLOOKUP(Tableau__3_Déplacements_2[[#This Row],[Id_Personne]],[1]!Tableau__2_Personnes_1[[Id_Personne]:[Age]],2)</f>
        <v>1</v>
      </c>
      <c r="F4893">
        <f>VLOOKUP(Tableau__3_Déplacements_2[[#This Row],[Id_Personne]],[1]!Tableau__2_Personnes_1[[Id_Personne]:[Age]],4)</f>
        <v>63</v>
      </c>
      <c r="G4893" t="s">
        <v>3</v>
      </c>
      <c r="H4893" t="s">
        <v>2</v>
      </c>
      <c r="I4893" t="s">
        <v>10518</v>
      </c>
      <c r="J4893">
        <v>1</v>
      </c>
      <c r="K4893">
        <v>81</v>
      </c>
      <c r="M4893">
        <v>40</v>
      </c>
      <c r="O4893" t="str">
        <f>IF(Tableau__3_Déplacements_2[[#This Row],[Ori]]=Tableau__3_Déplacements_2[[#This Row],[Des]],"local","metro")</f>
        <v>metro</v>
      </c>
      <c r="P4893">
        <v>14</v>
      </c>
      <c r="Q4893">
        <v>13</v>
      </c>
      <c r="R4893">
        <v>0</v>
      </c>
      <c r="S4893">
        <v>13</v>
      </c>
      <c r="T4893">
        <v>10</v>
      </c>
      <c r="U4893" t="s">
        <v>240</v>
      </c>
      <c r="V4893">
        <v>8</v>
      </c>
      <c r="W4893">
        <v>300</v>
      </c>
      <c r="X4893">
        <v>2</v>
      </c>
      <c r="Y4893">
        <v>356.64276422764226</v>
      </c>
      <c r="Z4893" s="1">
        <v>0</v>
      </c>
      <c r="AA4893" s="1"/>
    </row>
    <row r="4894" spans="1:27" x14ac:dyDescent="0.35">
      <c r="A4894">
        <v>169</v>
      </c>
      <c r="B4894" t="e">
        <f>VLOOKUP(Tableau__3_Déplacements_2[[#This Row],[Id_Menage]],[2]Ménages!$A$2:$AD$1503,32)</f>
        <v>#REF!</v>
      </c>
      <c r="C4894" t="s">
        <v>16</v>
      </c>
      <c r="D4894" t="s">
        <v>10516</v>
      </c>
      <c r="E4894">
        <f>VLOOKUP(Tableau__3_Déplacements_2[[#This Row],[Id_Personne]],[1]!Tableau__2_Personnes_1[[Id_Personne]:[Age]],2)</f>
        <v>1</v>
      </c>
      <c r="F4894">
        <f>VLOOKUP(Tableau__3_Déplacements_2[[#This Row],[Id_Personne]],[1]!Tableau__2_Personnes_1[[Id_Personne]:[Age]],4)</f>
        <v>63</v>
      </c>
      <c r="G4894" t="s">
        <v>0</v>
      </c>
      <c r="H4894" t="s">
        <v>7</v>
      </c>
      <c r="I4894" t="s">
        <v>10517</v>
      </c>
      <c r="J4894">
        <v>1</v>
      </c>
      <c r="K4894">
        <v>77</v>
      </c>
      <c r="M4894">
        <v>81</v>
      </c>
      <c r="O4894" t="str">
        <f>IF(Tableau__3_Déplacements_2[[#This Row],[Ori]]=Tableau__3_Déplacements_2[[#This Row],[Des]],"local","metro")</f>
        <v>metro</v>
      </c>
      <c r="P4894">
        <v>10</v>
      </c>
      <c r="Q4894">
        <v>9</v>
      </c>
      <c r="R4894">
        <v>30</v>
      </c>
      <c r="S4894">
        <v>10</v>
      </c>
      <c r="T4894">
        <v>0</v>
      </c>
      <c r="U4894" t="s">
        <v>81</v>
      </c>
      <c r="V4894">
        <v>5</v>
      </c>
      <c r="W4894">
        <v>200</v>
      </c>
      <c r="X4894">
        <v>1</v>
      </c>
      <c r="Y4894">
        <v>356.64276422764226</v>
      </c>
      <c r="Z4894" s="1">
        <v>-1</v>
      </c>
      <c r="AA4894" s="1"/>
    </row>
    <row r="4895" spans="1:27" x14ac:dyDescent="0.35">
      <c r="A4895">
        <v>169</v>
      </c>
      <c r="B4895" t="e">
        <f>VLOOKUP(Tableau__3_Déplacements_2[[#This Row],[Id_Menage]],[2]Ménages!$A$2:$AD$1503,32)</f>
        <v>#REF!</v>
      </c>
      <c r="C4895" t="s">
        <v>16</v>
      </c>
      <c r="D4895" t="s">
        <v>10516</v>
      </c>
      <c r="E4895">
        <f>VLOOKUP(Tableau__3_Déplacements_2[[#This Row],[Id_Personne]],[1]!Tableau__2_Personnes_1[[Id_Personne]:[Age]],2)</f>
        <v>1</v>
      </c>
      <c r="F4895">
        <f>VLOOKUP(Tableau__3_Déplacements_2[[#This Row],[Id_Personne]],[1]!Tableau__2_Personnes_1[[Id_Personne]:[Age]],4)</f>
        <v>63</v>
      </c>
      <c r="G4895" t="s">
        <v>13</v>
      </c>
      <c r="H4895" t="s">
        <v>22</v>
      </c>
      <c r="I4895" t="s">
        <v>10515</v>
      </c>
      <c r="J4895">
        <v>1</v>
      </c>
      <c r="K4895">
        <v>40</v>
      </c>
      <c r="M4895">
        <v>77</v>
      </c>
      <c r="O4895" t="str">
        <f>IF(Tableau__3_Déplacements_2[[#This Row],[Ori]]=Tableau__3_Déplacements_2[[#This Row],[Des]],"local","metro")</f>
        <v>metro</v>
      </c>
      <c r="P4895">
        <v>15</v>
      </c>
      <c r="Q4895">
        <v>17</v>
      </c>
      <c r="R4895">
        <v>0</v>
      </c>
      <c r="S4895">
        <v>17</v>
      </c>
      <c r="T4895">
        <v>45</v>
      </c>
      <c r="U4895" t="s">
        <v>240</v>
      </c>
      <c r="V4895">
        <v>8</v>
      </c>
      <c r="W4895">
        <v>300</v>
      </c>
      <c r="X4895">
        <v>2</v>
      </c>
      <c r="Y4895">
        <v>356.64276422764226</v>
      </c>
      <c r="Z4895" s="1">
        <v>0</v>
      </c>
      <c r="AA4895" s="1"/>
    </row>
    <row r="4896" spans="1:27" x14ac:dyDescent="0.35">
      <c r="A4896">
        <v>169</v>
      </c>
      <c r="B4896" t="e">
        <f>VLOOKUP(Tableau__3_Déplacements_2[[#This Row],[Id_Menage]],[2]Ménages!$A$2:$AD$1503,32)</f>
        <v>#REF!</v>
      </c>
      <c r="C4896" t="s">
        <v>11</v>
      </c>
      <c r="D4896" t="s">
        <v>10509</v>
      </c>
      <c r="E4896">
        <f>VLOOKUP(Tableau__3_Déplacements_2[[#This Row],[Id_Personne]],[1]!Tableau__2_Personnes_1[[Id_Personne]:[Age]],2)</f>
        <v>2</v>
      </c>
      <c r="F4896">
        <f>VLOOKUP(Tableau__3_Déplacements_2[[#This Row],[Id_Personne]],[1]!Tableau__2_Personnes_1[[Id_Personne]:[Age]],4)</f>
        <v>52</v>
      </c>
      <c r="G4896" t="s">
        <v>27</v>
      </c>
      <c r="H4896" t="s">
        <v>26</v>
      </c>
      <c r="I4896" t="s">
        <v>10514</v>
      </c>
      <c r="J4896">
        <v>1</v>
      </c>
      <c r="K4896">
        <v>81</v>
      </c>
      <c r="M4896">
        <v>29</v>
      </c>
      <c r="O4896" t="str">
        <f>IF(Tableau__3_Déplacements_2[[#This Row],[Ori]]=Tableau__3_Déplacements_2[[#This Row],[Des]],"local","metro")</f>
        <v>metro</v>
      </c>
      <c r="P4896">
        <v>6</v>
      </c>
      <c r="Q4896">
        <v>15</v>
      </c>
      <c r="R4896">
        <v>0</v>
      </c>
      <c r="S4896">
        <v>15</v>
      </c>
      <c r="T4896">
        <v>30</v>
      </c>
      <c r="U4896" t="s">
        <v>240</v>
      </c>
      <c r="V4896">
        <v>8</v>
      </c>
      <c r="W4896">
        <v>250</v>
      </c>
      <c r="X4896">
        <v>4</v>
      </c>
      <c r="Y4896">
        <v>356.64276422764226</v>
      </c>
      <c r="Z4896" s="1">
        <v>0</v>
      </c>
      <c r="AA4896" s="1"/>
    </row>
    <row r="4897" spans="1:27" x14ac:dyDescent="0.35">
      <c r="A4897">
        <v>169</v>
      </c>
      <c r="B4897" t="e">
        <f>VLOOKUP(Tableau__3_Déplacements_2[[#This Row],[Id_Menage]],[2]Ménages!$A$2:$AD$1503,32)</f>
        <v>#REF!</v>
      </c>
      <c r="C4897" t="s">
        <v>11</v>
      </c>
      <c r="D4897" t="s">
        <v>10509</v>
      </c>
      <c r="E4897">
        <f>VLOOKUP(Tableau__3_Déplacements_2[[#This Row],[Id_Personne]],[1]!Tableau__2_Personnes_1[[Id_Personne]:[Age]],2)</f>
        <v>2</v>
      </c>
      <c r="F4897">
        <f>VLOOKUP(Tableau__3_Déplacements_2[[#This Row],[Id_Personne]],[1]!Tableau__2_Personnes_1[[Id_Personne]:[Age]],4)</f>
        <v>52</v>
      </c>
      <c r="G4897" t="s">
        <v>37</v>
      </c>
      <c r="H4897" t="s">
        <v>280</v>
      </c>
      <c r="I4897" t="s">
        <v>10513</v>
      </c>
      <c r="J4897">
        <v>1</v>
      </c>
      <c r="K4897">
        <v>81</v>
      </c>
      <c r="M4897">
        <v>77</v>
      </c>
      <c r="O4897" t="str">
        <f>IF(Tableau__3_Déplacements_2[[#This Row],[Ori]]=Tableau__3_Déplacements_2[[#This Row],[Des]],"local","metro")</f>
        <v>metro</v>
      </c>
      <c r="P4897">
        <v>15</v>
      </c>
      <c r="Q4897">
        <v>19</v>
      </c>
      <c r="R4897">
        <v>0</v>
      </c>
      <c r="S4897">
        <v>19</v>
      </c>
      <c r="T4897">
        <v>15</v>
      </c>
      <c r="U4897" t="s">
        <v>8</v>
      </c>
      <c r="V4897">
        <v>5</v>
      </c>
      <c r="W4897">
        <v>300</v>
      </c>
      <c r="X4897">
        <v>2</v>
      </c>
      <c r="Y4897">
        <v>356.64276422764226</v>
      </c>
      <c r="Z4897" s="1">
        <v>0</v>
      </c>
      <c r="AA4897" s="1"/>
    </row>
    <row r="4898" spans="1:27" x14ac:dyDescent="0.35">
      <c r="A4898">
        <v>169</v>
      </c>
      <c r="B4898" t="e">
        <f>VLOOKUP(Tableau__3_Déplacements_2[[#This Row],[Id_Menage]],[2]Ménages!$A$2:$AD$1503,32)</f>
        <v>#REF!</v>
      </c>
      <c r="C4898" t="s">
        <v>11</v>
      </c>
      <c r="D4898" t="s">
        <v>10509</v>
      </c>
      <c r="E4898">
        <f>VLOOKUP(Tableau__3_Déplacements_2[[#This Row],[Id_Personne]],[1]!Tableau__2_Personnes_1[[Id_Personne]:[Age]],2)</f>
        <v>2</v>
      </c>
      <c r="F4898">
        <f>VLOOKUP(Tableau__3_Déplacements_2[[#This Row],[Id_Personne]],[1]!Tableau__2_Personnes_1[[Id_Personne]:[Age]],4)</f>
        <v>52</v>
      </c>
      <c r="G4898" t="s">
        <v>0</v>
      </c>
      <c r="H4898" t="s">
        <v>7</v>
      </c>
      <c r="I4898" t="s">
        <v>10512</v>
      </c>
      <c r="J4898">
        <v>1</v>
      </c>
      <c r="K4898">
        <v>77</v>
      </c>
      <c r="M4898">
        <v>77</v>
      </c>
      <c r="O4898" t="str">
        <f>IF(Tableau__3_Déplacements_2[[#This Row],[Ori]]=Tableau__3_Déplacements_2[[#This Row],[Des]],"local","metro")</f>
        <v>local</v>
      </c>
      <c r="P4898">
        <v>5</v>
      </c>
      <c r="Q4898">
        <v>6</v>
      </c>
      <c r="R4898">
        <v>30</v>
      </c>
      <c r="S4898">
        <v>6</v>
      </c>
      <c r="T4898">
        <v>45</v>
      </c>
      <c r="U4898" t="s">
        <v>0</v>
      </c>
      <c r="V4898">
        <v>1</v>
      </c>
      <c r="W4898">
        <v>0</v>
      </c>
      <c r="X4898">
        <v>4</v>
      </c>
      <c r="Y4898">
        <v>356.64276422764226</v>
      </c>
      <c r="Z4898" s="1">
        <v>-1</v>
      </c>
      <c r="AA4898" s="1"/>
    </row>
    <row r="4899" spans="1:27" x14ac:dyDescent="0.35">
      <c r="A4899">
        <v>169</v>
      </c>
      <c r="B4899" t="e">
        <f>VLOOKUP(Tableau__3_Déplacements_2[[#This Row],[Id_Menage]],[2]Ménages!$A$2:$AD$1503,32)</f>
        <v>#REF!</v>
      </c>
      <c r="C4899" t="s">
        <v>11</v>
      </c>
      <c r="D4899" t="s">
        <v>10509</v>
      </c>
      <c r="E4899">
        <f>VLOOKUP(Tableau__3_Déplacements_2[[#This Row],[Id_Personne]],[1]!Tableau__2_Personnes_1[[Id_Personne]:[Age]],2)</f>
        <v>2</v>
      </c>
      <c r="F4899">
        <f>VLOOKUP(Tableau__3_Déplacements_2[[#This Row],[Id_Personne]],[1]!Tableau__2_Personnes_1[[Id_Personne]:[Age]],4)</f>
        <v>52</v>
      </c>
      <c r="G4899" t="s">
        <v>3</v>
      </c>
      <c r="H4899" t="s">
        <v>2</v>
      </c>
      <c r="I4899" t="s">
        <v>10511</v>
      </c>
      <c r="J4899">
        <v>1</v>
      </c>
      <c r="K4899">
        <v>77</v>
      </c>
      <c r="M4899">
        <v>77</v>
      </c>
      <c r="O4899" t="str">
        <f>IF(Tableau__3_Déplacements_2[[#This Row],[Ori]]=Tableau__3_Déplacements_2[[#This Row],[Des]],"local","metro")</f>
        <v>local</v>
      </c>
      <c r="P4899">
        <v>15</v>
      </c>
      <c r="Q4899">
        <v>7</v>
      </c>
      <c r="R4899">
        <v>30</v>
      </c>
      <c r="S4899">
        <v>7</v>
      </c>
      <c r="T4899">
        <v>45</v>
      </c>
      <c r="U4899" t="s">
        <v>8</v>
      </c>
      <c r="V4899">
        <v>5</v>
      </c>
      <c r="W4899">
        <v>200</v>
      </c>
      <c r="X4899">
        <v>4</v>
      </c>
      <c r="Y4899">
        <v>356.64276422764226</v>
      </c>
      <c r="Z4899" s="1">
        <v>-1</v>
      </c>
      <c r="AA4899" s="1"/>
    </row>
    <row r="4900" spans="1:27" x14ac:dyDescent="0.35">
      <c r="A4900">
        <v>169</v>
      </c>
      <c r="B4900" t="e">
        <f>VLOOKUP(Tableau__3_Déplacements_2[[#This Row],[Id_Menage]],[2]Ménages!$A$2:$AD$1503,32)</f>
        <v>#REF!</v>
      </c>
      <c r="C4900" t="s">
        <v>11</v>
      </c>
      <c r="D4900" t="s">
        <v>10509</v>
      </c>
      <c r="E4900">
        <f>VLOOKUP(Tableau__3_Déplacements_2[[#This Row],[Id_Personne]],[1]!Tableau__2_Personnes_1[[Id_Personne]:[Age]],2)</f>
        <v>2</v>
      </c>
      <c r="F4900">
        <f>VLOOKUP(Tableau__3_Déplacements_2[[#This Row],[Id_Personne]],[1]!Tableau__2_Personnes_1[[Id_Personne]:[Age]],4)</f>
        <v>52</v>
      </c>
      <c r="G4900" t="s">
        <v>13</v>
      </c>
      <c r="H4900" t="s">
        <v>22</v>
      </c>
      <c r="I4900" t="s">
        <v>10510</v>
      </c>
      <c r="J4900">
        <v>1</v>
      </c>
      <c r="K4900">
        <v>77</v>
      </c>
      <c r="M4900">
        <v>81</v>
      </c>
      <c r="O4900" t="str">
        <f>IF(Tableau__3_Déplacements_2[[#This Row],[Ori]]=Tableau__3_Déplacements_2[[#This Row],[Des]],"local","metro")</f>
        <v>metro</v>
      </c>
      <c r="P4900">
        <v>3</v>
      </c>
      <c r="Q4900">
        <v>8</v>
      </c>
      <c r="R4900">
        <v>30</v>
      </c>
      <c r="S4900">
        <v>8</v>
      </c>
      <c r="T4900">
        <v>35</v>
      </c>
      <c r="U4900" t="s">
        <v>30</v>
      </c>
      <c r="V4900">
        <v>8</v>
      </c>
      <c r="W4900">
        <v>100</v>
      </c>
      <c r="X4900">
        <v>4</v>
      </c>
      <c r="Y4900">
        <v>356.64276422764226</v>
      </c>
      <c r="Z4900" s="1">
        <v>-1</v>
      </c>
      <c r="AA4900" s="1"/>
    </row>
    <row r="4901" spans="1:27" x14ac:dyDescent="0.35">
      <c r="A4901">
        <v>169</v>
      </c>
      <c r="B4901" t="e">
        <f>VLOOKUP(Tableau__3_Déplacements_2[[#This Row],[Id_Menage]],[2]Ménages!$A$2:$AD$1503,32)</f>
        <v>#REF!</v>
      </c>
      <c r="C4901" t="s">
        <v>11</v>
      </c>
      <c r="D4901" t="s">
        <v>10509</v>
      </c>
      <c r="E4901">
        <f>VLOOKUP(Tableau__3_Déplacements_2[[#This Row],[Id_Personne]],[1]!Tableau__2_Personnes_1[[Id_Personne]:[Age]],2)</f>
        <v>2</v>
      </c>
      <c r="F4901">
        <f>VLOOKUP(Tableau__3_Déplacements_2[[#This Row],[Id_Personne]],[1]!Tableau__2_Personnes_1[[Id_Personne]:[Age]],4)</f>
        <v>52</v>
      </c>
      <c r="G4901" t="s">
        <v>8</v>
      </c>
      <c r="H4901" t="s">
        <v>273</v>
      </c>
      <c r="I4901" t="s">
        <v>10508</v>
      </c>
      <c r="J4901">
        <v>1</v>
      </c>
      <c r="K4901">
        <v>29</v>
      </c>
      <c r="M4901">
        <v>81</v>
      </c>
      <c r="O4901" t="str">
        <f>IF(Tableau__3_Déplacements_2[[#This Row],[Ori]]=Tableau__3_Déplacements_2[[#This Row],[Des]],"local","metro")</f>
        <v>metro</v>
      </c>
      <c r="P4901">
        <v>3</v>
      </c>
      <c r="Q4901">
        <v>17</v>
      </c>
      <c r="R4901">
        <v>0</v>
      </c>
      <c r="S4901">
        <v>17</v>
      </c>
      <c r="T4901">
        <v>30</v>
      </c>
      <c r="U4901" t="s">
        <v>240</v>
      </c>
      <c r="V4901">
        <v>8</v>
      </c>
      <c r="W4901">
        <v>250</v>
      </c>
      <c r="X4901">
        <v>4</v>
      </c>
      <c r="Y4901">
        <v>356.64276422764226</v>
      </c>
      <c r="Z4901" s="1">
        <v>0</v>
      </c>
      <c r="AA4901" s="1"/>
    </row>
    <row r="4902" spans="1:27" x14ac:dyDescent="0.35">
      <c r="A4902">
        <v>169</v>
      </c>
      <c r="B4902" t="e">
        <f>VLOOKUP(Tableau__3_Déplacements_2[[#This Row],[Id_Menage]],[2]Ménages!$A$2:$AD$1503,32)</f>
        <v>#REF!</v>
      </c>
      <c r="C4902" t="s">
        <v>5</v>
      </c>
      <c r="D4902" t="s">
        <v>10506</v>
      </c>
      <c r="E4902">
        <f>VLOOKUP(Tableau__3_Déplacements_2[[#This Row],[Id_Personne]],[1]!Tableau__2_Personnes_1[[Id_Personne]:[Age]],2)</f>
        <v>2</v>
      </c>
      <c r="F4902">
        <f>VLOOKUP(Tableau__3_Déplacements_2[[#This Row],[Id_Personne]],[1]!Tableau__2_Personnes_1[[Id_Personne]:[Age]],4)</f>
        <v>46</v>
      </c>
      <c r="G4902" t="s">
        <v>3</v>
      </c>
      <c r="H4902" t="s">
        <v>2</v>
      </c>
      <c r="I4902" t="s">
        <v>10507</v>
      </c>
      <c r="J4902">
        <v>1</v>
      </c>
      <c r="K4902">
        <v>81</v>
      </c>
      <c r="M4902">
        <v>77</v>
      </c>
      <c r="O4902" t="str">
        <f>IF(Tableau__3_Déplacements_2[[#This Row],[Ori]]=Tableau__3_Déplacements_2[[#This Row],[Des]],"local","metro")</f>
        <v>metro</v>
      </c>
      <c r="P4902">
        <v>15</v>
      </c>
      <c r="Q4902">
        <v>15</v>
      </c>
      <c r="R4902">
        <v>30</v>
      </c>
      <c r="S4902">
        <v>16</v>
      </c>
      <c r="T4902">
        <v>0</v>
      </c>
      <c r="U4902" t="s">
        <v>240</v>
      </c>
      <c r="V4902">
        <v>8</v>
      </c>
      <c r="W4902">
        <v>200</v>
      </c>
      <c r="X4902">
        <v>4</v>
      </c>
      <c r="Y4902">
        <v>356.64276422764226</v>
      </c>
      <c r="Z4902" s="1">
        <v>-1</v>
      </c>
      <c r="AA4902" s="1"/>
    </row>
    <row r="4903" spans="1:27" x14ac:dyDescent="0.35">
      <c r="A4903">
        <v>169</v>
      </c>
      <c r="B4903" t="e">
        <f>VLOOKUP(Tableau__3_Déplacements_2[[#This Row],[Id_Menage]],[2]Ménages!$A$2:$AD$1503,32)</f>
        <v>#REF!</v>
      </c>
      <c r="C4903" t="s">
        <v>5</v>
      </c>
      <c r="D4903" t="s">
        <v>10506</v>
      </c>
      <c r="E4903">
        <f>VLOOKUP(Tableau__3_Déplacements_2[[#This Row],[Id_Personne]],[1]!Tableau__2_Personnes_1[[Id_Personne]:[Age]],2)</f>
        <v>2</v>
      </c>
      <c r="F4903">
        <f>VLOOKUP(Tableau__3_Déplacements_2[[#This Row],[Id_Personne]],[1]!Tableau__2_Personnes_1[[Id_Personne]:[Age]],4)</f>
        <v>46</v>
      </c>
      <c r="G4903" t="s">
        <v>0</v>
      </c>
      <c r="H4903" t="s">
        <v>7</v>
      </c>
      <c r="I4903" t="s">
        <v>10505</v>
      </c>
      <c r="J4903">
        <v>1</v>
      </c>
      <c r="K4903">
        <v>77</v>
      </c>
      <c r="M4903">
        <v>81</v>
      </c>
      <c r="O4903" t="str">
        <f>IF(Tableau__3_Déplacements_2[[#This Row],[Ori]]=Tableau__3_Déplacements_2[[#This Row],[Des]],"local","metro")</f>
        <v>metro</v>
      </c>
      <c r="P4903">
        <v>3</v>
      </c>
      <c r="Q4903">
        <v>8</v>
      </c>
      <c r="R4903">
        <v>0</v>
      </c>
      <c r="S4903">
        <v>8</v>
      </c>
      <c r="T4903">
        <v>30</v>
      </c>
      <c r="U4903" t="s">
        <v>240</v>
      </c>
      <c r="V4903">
        <v>8</v>
      </c>
      <c r="W4903">
        <v>200</v>
      </c>
      <c r="X4903">
        <v>4</v>
      </c>
      <c r="Y4903">
        <v>356.64276422764226</v>
      </c>
      <c r="Z4903" s="1">
        <v>0</v>
      </c>
      <c r="AA4903" s="1"/>
    </row>
    <row r="4904" spans="1:27" x14ac:dyDescent="0.35">
      <c r="A4904">
        <v>169</v>
      </c>
      <c r="B4904" t="e">
        <f>VLOOKUP(Tableau__3_Déplacements_2[[#This Row],[Id_Menage]],[2]Ménages!$A$2:$AD$1503,32)</f>
        <v>#REF!</v>
      </c>
      <c r="C4904" t="s">
        <v>61</v>
      </c>
      <c r="D4904" t="s">
        <v>10500</v>
      </c>
      <c r="E4904">
        <f>VLOOKUP(Tableau__3_Déplacements_2[[#This Row],[Id_Personne]],[1]!Tableau__2_Personnes_1[[Id_Personne]:[Age]],2)</f>
        <v>1</v>
      </c>
      <c r="F4904">
        <f>VLOOKUP(Tableau__3_Déplacements_2[[#This Row],[Id_Personne]],[1]!Tableau__2_Personnes_1[[Id_Personne]:[Age]],4)</f>
        <v>28</v>
      </c>
      <c r="G4904" t="s">
        <v>27</v>
      </c>
      <c r="H4904" t="s">
        <v>26</v>
      </c>
      <c r="I4904" t="s">
        <v>10504</v>
      </c>
      <c r="J4904">
        <v>1</v>
      </c>
      <c r="K4904">
        <v>106</v>
      </c>
      <c r="L4904" t="s">
        <v>10501</v>
      </c>
      <c r="M4904">
        <v>77</v>
      </c>
      <c r="O4904" t="str">
        <f>IF(Tableau__3_Déplacements_2[[#This Row],[Ori]]=Tableau__3_Déplacements_2[[#This Row],[Des]],"local","metro")</f>
        <v>metro</v>
      </c>
      <c r="P4904">
        <v>15</v>
      </c>
      <c r="Q4904">
        <v>18</v>
      </c>
      <c r="R4904">
        <v>30</v>
      </c>
      <c r="S4904">
        <v>19</v>
      </c>
      <c r="T4904">
        <v>30</v>
      </c>
      <c r="U4904" t="s">
        <v>102</v>
      </c>
      <c r="V4904">
        <v>10</v>
      </c>
      <c r="W4904">
        <v>200</v>
      </c>
      <c r="X4904">
        <v>2</v>
      </c>
      <c r="Y4904">
        <v>356.64276422764226</v>
      </c>
      <c r="Z4904" s="1">
        <v>-1</v>
      </c>
      <c r="AA4904" s="1"/>
    </row>
    <row r="4905" spans="1:27" x14ac:dyDescent="0.35">
      <c r="A4905">
        <v>169</v>
      </c>
      <c r="B4905" t="e">
        <f>VLOOKUP(Tableau__3_Déplacements_2[[#This Row],[Id_Menage]],[2]Ménages!$A$2:$AD$1503,32)</f>
        <v>#REF!</v>
      </c>
      <c r="C4905" t="s">
        <v>61</v>
      </c>
      <c r="D4905" t="s">
        <v>10500</v>
      </c>
      <c r="E4905">
        <f>VLOOKUP(Tableau__3_Déplacements_2[[#This Row],[Id_Personne]],[1]!Tableau__2_Personnes_1[[Id_Personne]:[Age]],2)</f>
        <v>1</v>
      </c>
      <c r="F4905">
        <f>VLOOKUP(Tableau__3_Déplacements_2[[#This Row],[Id_Personne]],[1]!Tableau__2_Personnes_1[[Id_Personne]:[Age]],4)</f>
        <v>28</v>
      </c>
      <c r="G4905" t="s">
        <v>0</v>
      </c>
      <c r="H4905" t="s">
        <v>7</v>
      </c>
      <c r="I4905" t="s">
        <v>10503</v>
      </c>
      <c r="J4905">
        <v>1</v>
      </c>
      <c r="K4905">
        <v>77</v>
      </c>
      <c r="M4905">
        <v>7</v>
      </c>
      <c r="O4905" t="str">
        <f>IF(Tableau__3_Déplacements_2[[#This Row],[Ori]]=Tableau__3_Déplacements_2[[#This Row],[Des]],"local","metro")</f>
        <v>metro</v>
      </c>
      <c r="P4905">
        <v>10</v>
      </c>
      <c r="Q4905">
        <v>11</v>
      </c>
      <c r="R4905">
        <v>0</v>
      </c>
      <c r="S4905">
        <v>11</v>
      </c>
      <c r="T4905">
        <v>45</v>
      </c>
      <c r="U4905" t="s">
        <v>240</v>
      </c>
      <c r="V4905">
        <v>8</v>
      </c>
      <c r="W4905">
        <v>500</v>
      </c>
      <c r="X4905">
        <v>1</v>
      </c>
      <c r="Y4905">
        <v>356.64276422764226</v>
      </c>
      <c r="Z4905" s="1">
        <v>0</v>
      </c>
      <c r="AA4905" s="1"/>
    </row>
    <row r="4906" spans="1:27" x14ac:dyDescent="0.35">
      <c r="A4906">
        <v>169</v>
      </c>
      <c r="B4906" t="e">
        <f>VLOOKUP(Tableau__3_Déplacements_2[[#This Row],[Id_Menage]],[2]Ménages!$A$2:$AD$1503,32)</f>
        <v>#REF!</v>
      </c>
      <c r="C4906" t="s">
        <v>61</v>
      </c>
      <c r="D4906" t="s">
        <v>10500</v>
      </c>
      <c r="E4906">
        <f>VLOOKUP(Tableau__3_Déplacements_2[[#This Row],[Id_Personne]],[1]!Tableau__2_Personnes_1[[Id_Personne]:[Age]],2)</f>
        <v>1</v>
      </c>
      <c r="F4906">
        <f>VLOOKUP(Tableau__3_Déplacements_2[[#This Row],[Id_Personne]],[1]!Tableau__2_Personnes_1[[Id_Personne]:[Age]],4)</f>
        <v>28</v>
      </c>
      <c r="G4906" t="s">
        <v>13</v>
      </c>
      <c r="H4906" t="s">
        <v>22</v>
      </c>
      <c r="I4906" t="s">
        <v>10502</v>
      </c>
      <c r="J4906">
        <v>1</v>
      </c>
      <c r="K4906">
        <v>54</v>
      </c>
      <c r="M4906">
        <v>106</v>
      </c>
      <c r="N4906" t="s">
        <v>10501</v>
      </c>
      <c r="O4906" t="str">
        <f>IF(Tableau__3_Déplacements_2[[#This Row],[Ori]]=Tableau__3_Déplacements_2[[#This Row],[Des]],"local","metro")</f>
        <v>metro</v>
      </c>
      <c r="P4906">
        <v>1</v>
      </c>
      <c r="Q4906">
        <v>18</v>
      </c>
      <c r="R4906">
        <v>0</v>
      </c>
      <c r="S4906">
        <v>18</v>
      </c>
      <c r="T4906">
        <v>30</v>
      </c>
      <c r="U4906" t="s">
        <v>30</v>
      </c>
      <c r="V4906">
        <v>8</v>
      </c>
      <c r="W4906">
        <v>250</v>
      </c>
      <c r="X4906">
        <v>2</v>
      </c>
      <c r="Y4906">
        <v>356.64276422764226</v>
      </c>
      <c r="Z4906" s="1">
        <v>0</v>
      </c>
      <c r="AA4906" s="1"/>
    </row>
    <row r="4907" spans="1:27" x14ac:dyDescent="0.35">
      <c r="A4907">
        <v>169</v>
      </c>
      <c r="B4907" t="e">
        <f>VLOOKUP(Tableau__3_Déplacements_2[[#This Row],[Id_Menage]],[2]Ménages!$A$2:$AD$1503,32)</f>
        <v>#REF!</v>
      </c>
      <c r="C4907" t="s">
        <v>61</v>
      </c>
      <c r="D4907" t="s">
        <v>10500</v>
      </c>
      <c r="E4907">
        <f>VLOOKUP(Tableau__3_Déplacements_2[[#This Row],[Id_Personne]],[1]!Tableau__2_Personnes_1[[Id_Personne]:[Age]],2)</f>
        <v>1</v>
      </c>
      <c r="F4907">
        <f>VLOOKUP(Tableau__3_Déplacements_2[[#This Row],[Id_Personne]],[1]!Tableau__2_Personnes_1[[Id_Personne]:[Age]],4)</f>
        <v>28</v>
      </c>
      <c r="G4907" t="s">
        <v>3</v>
      </c>
      <c r="H4907" t="s">
        <v>2</v>
      </c>
      <c r="I4907" t="s">
        <v>10499</v>
      </c>
      <c r="J4907">
        <v>1</v>
      </c>
      <c r="K4907">
        <v>7</v>
      </c>
      <c r="M4907">
        <v>54</v>
      </c>
      <c r="O4907" t="str">
        <f>IF(Tableau__3_Déplacements_2[[#This Row],[Ori]]=Tableau__3_Déplacements_2[[#This Row],[Des]],"local","metro")</f>
        <v>metro</v>
      </c>
      <c r="P4907">
        <v>2</v>
      </c>
      <c r="Q4907">
        <v>15</v>
      </c>
      <c r="R4907">
        <v>0</v>
      </c>
      <c r="S4907">
        <v>16</v>
      </c>
      <c r="T4907">
        <v>0</v>
      </c>
      <c r="U4907" t="s">
        <v>240</v>
      </c>
      <c r="V4907">
        <v>8</v>
      </c>
      <c r="W4907">
        <v>300</v>
      </c>
      <c r="X4907">
        <v>1</v>
      </c>
      <c r="Y4907">
        <v>356.64276422764226</v>
      </c>
      <c r="Z4907" s="1">
        <v>0</v>
      </c>
      <c r="AA4907" s="1"/>
    </row>
    <row r="4908" spans="1:27" x14ac:dyDescent="0.35">
      <c r="A4908">
        <v>17</v>
      </c>
      <c r="B4908" t="e">
        <f>VLOOKUP(Tableau__3_Déplacements_2[[#This Row],[Id_Menage]],[2]Ménages!$A$2:$AD$1503,32)</f>
        <v>#REF!</v>
      </c>
      <c r="C4908" t="s">
        <v>11</v>
      </c>
      <c r="D4908" t="s">
        <v>10497</v>
      </c>
      <c r="E4908">
        <f>VLOOKUP(Tableau__3_Déplacements_2[[#This Row],[Id_Personne]],[1]!Tableau__2_Personnes_1[[Id_Personne]:[Age]],2)</f>
        <v>1</v>
      </c>
      <c r="F4908">
        <f>VLOOKUP(Tableau__3_Déplacements_2[[#This Row],[Id_Personne]],[1]!Tableau__2_Personnes_1[[Id_Personne]:[Age]],4)</f>
        <v>40</v>
      </c>
      <c r="G4908" t="s">
        <v>3</v>
      </c>
      <c r="H4908" t="s">
        <v>2</v>
      </c>
      <c r="I4908" t="s">
        <v>10498</v>
      </c>
      <c r="J4908">
        <v>1</v>
      </c>
      <c r="K4908">
        <v>34</v>
      </c>
      <c r="M4908">
        <v>5</v>
      </c>
      <c r="O4908" t="str">
        <f>IF(Tableau__3_Déplacements_2[[#This Row],[Ori]]=Tableau__3_Déplacements_2[[#This Row],[Des]],"local","metro")</f>
        <v>metro</v>
      </c>
      <c r="P4908">
        <v>15</v>
      </c>
      <c r="Q4908">
        <v>16</v>
      </c>
      <c r="R4908">
        <v>50</v>
      </c>
      <c r="S4908">
        <v>17</v>
      </c>
      <c r="T4908">
        <v>20</v>
      </c>
      <c r="U4908" t="s">
        <v>30</v>
      </c>
      <c r="V4908">
        <v>8</v>
      </c>
      <c r="W4908">
        <v>300</v>
      </c>
      <c r="X4908">
        <v>6</v>
      </c>
      <c r="Y4908">
        <v>1867.1680000000001</v>
      </c>
      <c r="Z4908" s="1">
        <v>-1</v>
      </c>
      <c r="AA4908" s="1"/>
    </row>
    <row r="4909" spans="1:27" x14ac:dyDescent="0.35">
      <c r="A4909">
        <v>17</v>
      </c>
      <c r="B4909" t="e">
        <f>VLOOKUP(Tableau__3_Déplacements_2[[#This Row],[Id_Menage]],[2]Ménages!$A$2:$AD$1503,32)</f>
        <v>#REF!</v>
      </c>
      <c r="C4909" t="s">
        <v>11</v>
      </c>
      <c r="D4909" t="s">
        <v>10497</v>
      </c>
      <c r="E4909">
        <f>VLOOKUP(Tableau__3_Déplacements_2[[#This Row],[Id_Personne]],[1]!Tableau__2_Personnes_1[[Id_Personne]:[Age]],2)</f>
        <v>1</v>
      </c>
      <c r="F4909">
        <f>VLOOKUP(Tableau__3_Déplacements_2[[#This Row],[Id_Personne]],[1]!Tableau__2_Personnes_1[[Id_Personne]:[Age]],4)</f>
        <v>40</v>
      </c>
      <c r="G4909" t="s">
        <v>0</v>
      </c>
      <c r="H4909" t="s">
        <v>7</v>
      </c>
      <c r="I4909" t="s">
        <v>10496</v>
      </c>
      <c r="J4909">
        <v>1</v>
      </c>
      <c r="K4909">
        <v>5</v>
      </c>
      <c r="M4909">
        <v>34</v>
      </c>
      <c r="O4909" t="str">
        <f>IF(Tableau__3_Déplacements_2[[#This Row],[Ori]]=Tableau__3_Déplacements_2[[#This Row],[Des]],"local","metro")</f>
        <v>metro</v>
      </c>
      <c r="P4909">
        <v>3</v>
      </c>
      <c r="Q4909">
        <v>7</v>
      </c>
      <c r="R4909">
        <v>0</v>
      </c>
      <c r="S4909">
        <v>7</v>
      </c>
      <c r="T4909">
        <v>50</v>
      </c>
      <c r="U4909" t="s">
        <v>30</v>
      </c>
      <c r="V4909">
        <v>8</v>
      </c>
      <c r="W4909">
        <v>300</v>
      </c>
      <c r="X4909">
        <v>6</v>
      </c>
      <c r="Y4909">
        <v>1867.1680000000001</v>
      </c>
      <c r="Z4909" s="1">
        <v>0</v>
      </c>
      <c r="AA4909" s="1"/>
    </row>
    <row r="4910" spans="1:27" x14ac:dyDescent="0.35">
      <c r="A4910">
        <v>17</v>
      </c>
      <c r="B4910" t="e">
        <f>VLOOKUP(Tableau__3_Déplacements_2[[#This Row],[Id_Menage]],[2]Ménages!$A$2:$AD$1503,32)</f>
        <v>#REF!</v>
      </c>
      <c r="C4910" t="s">
        <v>65</v>
      </c>
      <c r="D4910" t="s">
        <v>10494</v>
      </c>
      <c r="E4910">
        <f>VLOOKUP(Tableau__3_Déplacements_2[[#This Row],[Id_Personne]],[1]!Tableau__2_Personnes_1[[Id_Personne]:[Age]],2)</f>
        <v>2</v>
      </c>
      <c r="F4910">
        <f>VLOOKUP(Tableau__3_Déplacements_2[[#This Row],[Id_Personne]],[1]!Tableau__2_Personnes_1[[Id_Personne]:[Age]],4)</f>
        <v>13</v>
      </c>
      <c r="G4910" t="s">
        <v>0</v>
      </c>
      <c r="H4910" t="s">
        <v>7</v>
      </c>
      <c r="I4910" t="s">
        <v>10495</v>
      </c>
      <c r="J4910">
        <v>1</v>
      </c>
      <c r="K4910">
        <v>5</v>
      </c>
      <c r="M4910">
        <v>5</v>
      </c>
      <c r="O4910" t="str">
        <f>IF(Tableau__3_Déplacements_2[[#This Row],[Ori]]=Tableau__3_Déplacements_2[[#This Row],[Des]],"local","metro")</f>
        <v>local</v>
      </c>
      <c r="P4910">
        <v>5</v>
      </c>
      <c r="Q4910">
        <v>10</v>
      </c>
      <c r="R4910">
        <v>30</v>
      </c>
      <c r="S4910">
        <v>10</v>
      </c>
      <c r="T4910">
        <v>40</v>
      </c>
      <c r="U4910" t="s">
        <v>0</v>
      </c>
      <c r="V4910">
        <v>1</v>
      </c>
      <c r="W4910">
        <v>0</v>
      </c>
      <c r="X4910">
        <v>6</v>
      </c>
      <c r="Y4910">
        <v>1867.1680000000001</v>
      </c>
      <c r="Z4910" s="1">
        <v>-1</v>
      </c>
      <c r="AA4910" s="1"/>
    </row>
    <row r="4911" spans="1:27" x14ac:dyDescent="0.35">
      <c r="A4911">
        <v>17</v>
      </c>
      <c r="B4911" t="e">
        <f>VLOOKUP(Tableau__3_Déplacements_2[[#This Row],[Id_Menage]],[2]Ménages!$A$2:$AD$1503,32)</f>
        <v>#REF!</v>
      </c>
      <c r="C4911" t="s">
        <v>65</v>
      </c>
      <c r="D4911" t="s">
        <v>10494</v>
      </c>
      <c r="E4911">
        <f>VLOOKUP(Tableau__3_Déplacements_2[[#This Row],[Id_Personne]],[1]!Tableau__2_Personnes_1[[Id_Personne]:[Age]],2)</f>
        <v>2</v>
      </c>
      <c r="F4911">
        <f>VLOOKUP(Tableau__3_Déplacements_2[[#This Row],[Id_Personne]],[1]!Tableau__2_Personnes_1[[Id_Personne]:[Age]],4)</f>
        <v>13</v>
      </c>
      <c r="G4911" t="s">
        <v>3</v>
      </c>
      <c r="H4911" t="s">
        <v>2</v>
      </c>
      <c r="I4911" t="s">
        <v>10493</v>
      </c>
      <c r="J4911">
        <v>1</v>
      </c>
      <c r="K4911">
        <v>5</v>
      </c>
      <c r="M4911">
        <v>5</v>
      </c>
      <c r="O4911" t="str">
        <f>IF(Tableau__3_Déplacements_2[[#This Row],[Ori]]=Tableau__3_Déplacements_2[[#This Row],[Des]],"local","metro")</f>
        <v>local</v>
      </c>
      <c r="P4911">
        <v>15</v>
      </c>
      <c r="Q4911">
        <v>10</v>
      </c>
      <c r="R4911">
        <v>45</v>
      </c>
      <c r="S4911">
        <v>10</v>
      </c>
      <c r="T4911">
        <v>57</v>
      </c>
      <c r="U4911" t="s">
        <v>0</v>
      </c>
      <c r="V4911">
        <v>1</v>
      </c>
      <c r="W4911">
        <v>0</v>
      </c>
      <c r="X4911">
        <v>6</v>
      </c>
      <c r="Y4911">
        <v>1867.1680000000001</v>
      </c>
      <c r="Z4911" s="1">
        <v>-1</v>
      </c>
      <c r="AA4911" s="1"/>
    </row>
    <row r="4912" spans="1:27" x14ac:dyDescent="0.35">
      <c r="A4912">
        <v>170</v>
      </c>
      <c r="B4912" t="e">
        <f>VLOOKUP(Tableau__3_Déplacements_2[[#This Row],[Id_Menage]],[2]Ménages!$A$2:$AD$1503,32)</f>
        <v>#REF!</v>
      </c>
      <c r="C4912" t="s">
        <v>16</v>
      </c>
      <c r="D4912" t="s">
        <v>10491</v>
      </c>
      <c r="E4912">
        <f>VLOOKUP(Tableau__3_Déplacements_2[[#This Row],[Id_Personne]],[1]!Tableau__2_Personnes_1[[Id_Personne]:[Age]],2)</f>
        <v>1</v>
      </c>
      <c r="F4912">
        <f>VLOOKUP(Tableau__3_Déplacements_2[[#This Row],[Id_Personne]],[1]!Tableau__2_Personnes_1[[Id_Personne]:[Age]],4)</f>
        <v>34</v>
      </c>
      <c r="G4912" t="s">
        <v>0</v>
      </c>
      <c r="H4912" t="s">
        <v>7</v>
      </c>
      <c r="I4912" t="s">
        <v>10492</v>
      </c>
      <c r="J4912">
        <v>1</v>
      </c>
      <c r="K4912">
        <v>77</v>
      </c>
      <c r="M4912">
        <v>35</v>
      </c>
      <c r="O4912" t="str">
        <f>IF(Tableau__3_Déplacements_2[[#This Row],[Ori]]=Tableau__3_Déplacements_2[[#This Row],[Des]],"local","metro")</f>
        <v>metro</v>
      </c>
      <c r="P4912">
        <v>3</v>
      </c>
      <c r="Q4912">
        <v>8</v>
      </c>
      <c r="R4912">
        <v>0</v>
      </c>
      <c r="S4912">
        <v>8</v>
      </c>
      <c r="T4912">
        <v>20</v>
      </c>
      <c r="U4912" t="s">
        <v>240</v>
      </c>
      <c r="V4912">
        <v>8</v>
      </c>
      <c r="W4912">
        <v>250</v>
      </c>
      <c r="X4912">
        <v>5</v>
      </c>
      <c r="Y4912">
        <v>356.64276422764226</v>
      </c>
      <c r="Z4912" s="1">
        <v>0</v>
      </c>
      <c r="AA4912" s="1"/>
    </row>
    <row r="4913" spans="1:27" x14ac:dyDescent="0.35">
      <c r="A4913">
        <v>170</v>
      </c>
      <c r="B4913" t="e">
        <f>VLOOKUP(Tableau__3_Déplacements_2[[#This Row],[Id_Menage]],[2]Ménages!$A$2:$AD$1503,32)</f>
        <v>#REF!</v>
      </c>
      <c r="C4913" t="s">
        <v>16</v>
      </c>
      <c r="D4913" t="s">
        <v>10491</v>
      </c>
      <c r="E4913">
        <f>VLOOKUP(Tableau__3_Déplacements_2[[#This Row],[Id_Personne]],[1]!Tableau__2_Personnes_1[[Id_Personne]:[Age]],2)</f>
        <v>1</v>
      </c>
      <c r="F4913">
        <f>VLOOKUP(Tableau__3_Déplacements_2[[#This Row],[Id_Personne]],[1]!Tableau__2_Personnes_1[[Id_Personne]:[Age]],4)</f>
        <v>34</v>
      </c>
      <c r="G4913" t="s">
        <v>3</v>
      </c>
      <c r="H4913" t="s">
        <v>2</v>
      </c>
      <c r="I4913" t="s">
        <v>10490</v>
      </c>
      <c r="J4913">
        <v>1</v>
      </c>
      <c r="K4913">
        <v>35</v>
      </c>
      <c r="M4913">
        <v>77</v>
      </c>
      <c r="O4913" t="str">
        <f>IF(Tableau__3_Déplacements_2[[#This Row],[Ori]]=Tableau__3_Déplacements_2[[#This Row],[Des]],"local","metro")</f>
        <v>metro</v>
      </c>
      <c r="P4913">
        <v>15</v>
      </c>
      <c r="Q4913">
        <v>16</v>
      </c>
      <c r="R4913">
        <v>0</v>
      </c>
      <c r="S4913">
        <v>16</v>
      </c>
      <c r="T4913">
        <v>30</v>
      </c>
      <c r="U4913" t="s">
        <v>81</v>
      </c>
      <c r="V4913">
        <v>5</v>
      </c>
      <c r="W4913">
        <v>300</v>
      </c>
      <c r="X4913">
        <v>5</v>
      </c>
      <c r="Y4913">
        <v>356.64276422764226</v>
      </c>
      <c r="Z4913" s="1">
        <v>0</v>
      </c>
      <c r="AA4913" s="1"/>
    </row>
    <row r="4914" spans="1:27" x14ac:dyDescent="0.35">
      <c r="A4914">
        <v>170</v>
      </c>
      <c r="B4914" t="e">
        <f>VLOOKUP(Tableau__3_Déplacements_2[[#This Row],[Id_Menage]],[2]Ménages!$A$2:$AD$1503,32)</f>
        <v>#REF!</v>
      </c>
      <c r="C4914" t="s">
        <v>11</v>
      </c>
      <c r="D4914" t="s">
        <v>10488</v>
      </c>
      <c r="E4914">
        <f>VLOOKUP(Tableau__3_Déplacements_2[[#This Row],[Id_Personne]],[1]!Tableau__2_Personnes_1[[Id_Personne]:[Age]],2)</f>
        <v>2</v>
      </c>
      <c r="F4914">
        <f>VLOOKUP(Tableau__3_Déplacements_2[[#This Row],[Id_Personne]],[1]!Tableau__2_Personnes_1[[Id_Personne]:[Age]],4)</f>
        <v>30</v>
      </c>
      <c r="G4914" t="s">
        <v>3</v>
      </c>
      <c r="H4914" t="s">
        <v>2</v>
      </c>
      <c r="I4914" t="s">
        <v>10489</v>
      </c>
      <c r="J4914">
        <v>1</v>
      </c>
      <c r="K4914">
        <v>81</v>
      </c>
      <c r="M4914">
        <v>77</v>
      </c>
      <c r="O4914" t="str">
        <f>IF(Tableau__3_Déplacements_2[[#This Row],[Ori]]=Tableau__3_Déplacements_2[[#This Row],[Des]],"local","metro")</f>
        <v>metro</v>
      </c>
      <c r="P4914">
        <v>15</v>
      </c>
      <c r="Q4914">
        <v>18</v>
      </c>
      <c r="R4914">
        <v>0</v>
      </c>
      <c r="S4914">
        <v>18</v>
      </c>
      <c r="T4914">
        <v>10</v>
      </c>
      <c r="U4914" t="s">
        <v>81</v>
      </c>
      <c r="V4914">
        <v>5</v>
      </c>
      <c r="W4914">
        <v>100</v>
      </c>
      <c r="X4914">
        <v>5</v>
      </c>
      <c r="Y4914">
        <v>356.64276422764226</v>
      </c>
      <c r="Z4914" s="1">
        <v>0</v>
      </c>
      <c r="AA4914" s="1"/>
    </row>
    <row r="4915" spans="1:27" x14ac:dyDescent="0.35">
      <c r="A4915">
        <v>170</v>
      </c>
      <c r="B4915" t="e">
        <f>VLOOKUP(Tableau__3_Déplacements_2[[#This Row],[Id_Menage]],[2]Ménages!$A$2:$AD$1503,32)</f>
        <v>#REF!</v>
      </c>
      <c r="C4915" t="s">
        <v>11</v>
      </c>
      <c r="D4915" t="s">
        <v>10488</v>
      </c>
      <c r="E4915">
        <f>VLOOKUP(Tableau__3_Déplacements_2[[#This Row],[Id_Personne]],[1]!Tableau__2_Personnes_1[[Id_Personne]:[Age]],2)</f>
        <v>2</v>
      </c>
      <c r="F4915">
        <f>VLOOKUP(Tableau__3_Déplacements_2[[#This Row],[Id_Personne]],[1]!Tableau__2_Personnes_1[[Id_Personne]:[Age]],4)</f>
        <v>30</v>
      </c>
      <c r="G4915" t="s">
        <v>0</v>
      </c>
      <c r="H4915" t="s">
        <v>7</v>
      </c>
      <c r="I4915" t="s">
        <v>10487</v>
      </c>
      <c r="J4915">
        <v>1</v>
      </c>
      <c r="K4915">
        <v>77</v>
      </c>
      <c r="M4915">
        <v>81</v>
      </c>
      <c r="O4915" t="str">
        <f>IF(Tableau__3_Déplacements_2[[#This Row],[Ori]]=Tableau__3_Déplacements_2[[#This Row],[Des]],"local","metro")</f>
        <v>metro</v>
      </c>
      <c r="P4915">
        <v>3</v>
      </c>
      <c r="Q4915">
        <v>7</v>
      </c>
      <c r="R4915">
        <v>30</v>
      </c>
      <c r="S4915">
        <v>7</v>
      </c>
      <c r="T4915">
        <v>36</v>
      </c>
      <c r="U4915" t="s">
        <v>81</v>
      </c>
      <c r="V4915">
        <v>5</v>
      </c>
      <c r="W4915">
        <v>100</v>
      </c>
      <c r="X4915">
        <v>5</v>
      </c>
      <c r="Y4915">
        <v>356.64276422764226</v>
      </c>
      <c r="Z4915" s="1">
        <v>-1</v>
      </c>
      <c r="AA4915" s="1"/>
    </row>
    <row r="4916" spans="1:27" x14ac:dyDescent="0.35">
      <c r="A4916">
        <v>170</v>
      </c>
      <c r="B4916" t="e">
        <f>VLOOKUP(Tableau__3_Déplacements_2[[#This Row],[Id_Menage]],[2]Ménages!$A$2:$AD$1503,32)</f>
        <v>#REF!</v>
      </c>
      <c r="C4916" t="s">
        <v>5</v>
      </c>
      <c r="D4916" t="s">
        <v>10484</v>
      </c>
      <c r="E4916">
        <f>VLOOKUP(Tableau__3_Déplacements_2[[#This Row],[Id_Personne]],[1]!Tableau__2_Personnes_1[[Id_Personne]:[Age]],2)</f>
        <v>1</v>
      </c>
      <c r="F4916">
        <f>VLOOKUP(Tableau__3_Déplacements_2[[#This Row],[Id_Personne]],[1]!Tableau__2_Personnes_1[[Id_Personne]:[Age]],4)</f>
        <v>26</v>
      </c>
      <c r="G4916" t="s">
        <v>13</v>
      </c>
      <c r="H4916" t="s">
        <v>22</v>
      </c>
      <c r="I4916" t="s">
        <v>10486</v>
      </c>
      <c r="J4916">
        <v>1</v>
      </c>
      <c r="K4916">
        <v>81</v>
      </c>
      <c r="M4916">
        <v>77</v>
      </c>
      <c r="O4916" t="str">
        <f>IF(Tableau__3_Déplacements_2[[#This Row],[Ori]]=Tableau__3_Déplacements_2[[#This Row],[Des]],"local","metro")</f>
        <v>metro</v>
      </c>
      <c r="P4916">
        <v>15</v>
      </c>
      <c r="Q4916">
        <v>17</v>
      </c>
      <c r="R4916">
        <v>0</v>
      </c>
      <c r="S4916">
        <v>17</v>
      </c>
      <c r="T4916">
        <v>10</v>
      </c>
      <c r="U4916" t="s">
        <v>81</v>
      </c>
      <c r="V4916">
        <v>5</v>
      </c>
      <c r="W4916">
        <v>200</v>
      </c>
      <c r="X4916">
        <v>5</v>
      </c>
      <c r="Y4916">
        <v>356.64276422764226</v>
      </c>
      <c r="Z4916" s="1">
        <v>0</v>
      </c>
      <c r="AA4916" s="1"/>
    </row>
    <row r="4917" spans="1:27" x14ac:dyDescent="0.35">
      <c r="A4917">
        <v>170</v>
      </c>
      <c r="B4917" t="e">
        <f>VLOOKUP(Tableau__3_Déplacements_2[[#This Row],[Id_Menage]],[2]Ménages!$A$2:$AD$1503,32)</f>
        <v>#REF!</v>
      </c>
      <c r="C4917" t="s">
        <v>5</v>
      </c>
      <c r="D4917" t="s">
        <v>10484</v>
      </c>
      <c r="E4917">
        <f>VLOOKUP(Tableau__3_Déplacements_2[[#This Row],[Id_Personne]],[1]!Tableau__2_Personnes_1[[Id_Personne]:[Age]],2)</f>
        <v>1</v>
      </c>
      <c r="F4917">
        <f>VLOOKUP(Tableau__3_Déplacements_2[[#This Row],[Id_Personne]],[1]!Tableau__2_Personnes_1[[Id_Personne]:[Age]],4)</f>
        <v>26</v>
      </c>
      <c r="G4917" t="s">
        <v>0</v>
      </c>
      <c r="H4917" t="s">
        <v>7</v>
      </c>
      <c r="I4917" t="s">
        <v>10485</v>
      </c>
      <c r="J4917">
        <v>1</v>
      </c>
      <c r="K4917">
        <v>77</v>
      </c>
      <c r="M4917">
        <v>2</v>
      </c>
      <c r="O4917" t="str">
        <f>IF(Tableau__3_Déplacements_2[[#This Row],[Ori]]=Tableau__3_Déplacements_2[[#This Row],[Des]],"local","metro")</f>
        <v>metro</v>
      </c>
      <c r="P4917">
        <v>13</v>
      </c>
      <c r="Q4917">
        <v>8</v>
      </c>
      <c r="R4917">
        <v>0</v>
      </c>
      <c r="S4917">
        <v>8</v>
      </c>
      <c r="T4917">
        <v>50</v>
      </c>
      <c r="U4917" t="s">
        <v>240</v>
      </c>
      <c r="V4917">
        <v>8</v>
      </c>
      <c r="W4917">
        <v>400</v>
      </c>
      <c r="X4917">
        <v>6</v>
      </c>
      <c r="Y4917">
        <v>356.64276422764226</v>
      </c>
      <c r="Z4917" s="1">
        <v>0</v>
      </c>
      <c r="AA4917" s="1"/>
    </row>
    <row r="4918" spans="1:27" x14ac:dyDescent="0.35">
      <c r="A4918">
        <v>170</v>
      </c>
      <c r="B4918" t="e">
        <f>VLOOKUP(Tableau__3_Déplacements_2[[#This Row],[Id_Menage]],[2]Ménages!$A$2:$AD$1503,32)</f>
        <v>#REF!</v>
      </c>
      <c r="C4918" t="s">
        <v>5</v>
      </c>
      <c r="D4918" t="s">
        <v>10484</v>
      </c>
      <c r="E4918">
        <f>VLOOKUP(Tableau__3_Déplacements_2[[#This Row],[Id_Personne]],[1]!Tableau__2_Personnes_1[[Id_Personne]:[Age]],2)</f>
        <v>1</v>
      </c>
      <c r="F4918">
        <f>VLOOKUP(Tableau__3_Déplacements_2[[#This Row],[Id_Personne]],[1]!Tableau__2_Personnes_1[[Id_Personne]:[Age]],4)</f>
        <v>26</v>
      </c>
      <c r="G4918" t="s">
        <v>3</v>
      </c>
      <c r="H4918" t="s">
        <v>2</v>
      </c>
      <c r="I4918" t="s">
        <v>10483</v>
      </c>
      <c r="J4918">
        <v>1</v>
      </c>
      <c r="K4918">
        <v>2</v>
      </c>
      <c r="M4918">
        <v>81</v>
      </c>
      <c r="O4918" t="str">
        <f>IF(Tableau__3_Déplacements_2[[#This Row],[Ori]]=Tableau__3_Déplacements_2[[#This Row],[Des]],"local","metro")</f>
        <v>metro</v>
      </c>
      <c r="P4918">
        <v>3</v>
      </c>
      <c r="Q4918">
        <v>10</v>
      </c>
      <c r="R4918">
        <v>0</v>
      </c>
      <c r="S4918">
        <v>10</v>
      </c>
      <c r="T4918">
        <v>45</v>
      </c>
      <c r="U4918" t="s">
        <v>240</v>
      </c>
      <c r="V4918">
        <v>8</v>
      </c>
      <c r="W4918">
        <v>400</v>
      </c>
      <c r="X4918">
        <v>6</v>
      </c>
      <c r="Y4918">
        <v>356.64276422764226</v>
      </c>
      <c r="Z4918" s="1">
        <v>0</v>
      </c>
      <c r="AA4918" s="1"/>
    </row>
    <row r="4919" spans="1:27" x14ac:dyDescent="0.35">
      <c r="A4919">
        <v>170</v>
      </c>
      <c r="B4919" t="e">
        <f>VLOOKUP(Tableau__3_Déplacements_2[[#This Row],[Id_Menage]],[2]Ménages!$A$2:$AD$1503,32)</f>
        <v>#REF!</v>
      </c>
      <c r="C4919" t="s">
        <v>65</v>
      </c>
      <c r="D4919" t="s">
        <v>10481</v>
      </c>
      <c r="E4919">
        <f>VLOOKUP(Tableau__3_Déplacements_2[[#This Row],[Id_Personne]],[1]!Tableau__2_Personnes_1[[Id_Personne]:[Age]],2)</f>
        <v>1</v>
      </c>
      <c r="F4919">
        <f>VLOOKUP(Tableau__3_Déplacements_2[[#This Row],[Id_Personne]],[1]!Tableau__2_Personnes_1[[Id_Personne]:[Age]],4)</f>
        <v>20</v>
      </c>
      <c r="G4919" t="s">
        <v>3</v>
      </c>
      <c r="H4919" t="s">
        <v>2</v>
      </c>
      <c r="I4919" t="s">
        <v>10482</v>
      </c>
      <c r="J4919">
        <v>1</v>
      </c>
      <c r="K4919">
        <v>77</v>
      </c>
      <c r="M4919">
        <v>77</v>
      </c>
      <c r="O4919" t="str">
        <f>IF(Tableau__3_Déplacements_2[[#This Row],[Ori]]=Tableau__3_Déplacements_2[[#This Row],[Des]],"local","metro")</f>
        <v>local</v>
      </c>
      <c r="P4919">
        <v>15</v>
      </c>
      <c r="Q4919">
        <v>22</v>
      </c>
      <c r="R4919">
        <v>0</v>
      </c>
      <c r="S4919">
        <v>22</v>
      </c>
      <c r="T4919">
        <v>5</v>
      </c>
      <c r="U4919" t="s">
        <v>81</v>
      </c>
      <c r="V4919">
        <v>5</v>
      </c>
      <c r="W4919">
        <v>0</v>
      </c>
      <c r="X4919">
        <v>5</v>
      </c>
      <c r="Y4919">
        <v>356.64276422764226</v>
      </c>
      <c r="Z4919" s="1">
        <v>0</v>
      </c>
      <c r="AA4919" s="1"/>
    </row>
    <row r="4920" spans="1:27" x14ac:dyDescent="0.35">
      <c r="A4920">
        <v>170</v>
      </c>
      <c r="B4920" t="e">
        <f>VLOOKUP(Tableau__3_Déplacements_2[[#This Row],[Id_Menage]],[2]Ménages!$A$2:$AD$1503,32)</f>
        <v>#REF!</v>
      </c>
      <c r="C4920" t="s">
        <v>65</v>
      </c>
      <c r="D4920" t="s">
        <v>10481</v>
      </c>
      <c r="E4920">
        <f>VLOOKUP(Tableau__3_Déplacements_2[[#This Row],[Id_Personne]],[1]!Tableau__2_Personnes_1[[Id_Personne]:[Age]],2)</f>
        <v>1</v>
      </c>
      <c r="F4920">
        <f>VLOOKUP(Tableau__3_Déplacements_2[[#This Row],[Id_Personne]],[1]!Tableau__2_Personnes_1[[Id_Personne]:[Age]],4)</f>
        <v>20</v>
      </c>
      <c r="G4920" t="s">
        <v>0</v>
      </c>
      <c r="H4920" t="s">
        <v>7</v>
      </c>
      <c r="I4920" t="s">
        <v>10480</v>
      </c>
      <c r="J4920">
        <v>1</v>
      </c>
      <c r="K4920">
        <v>77</v>
      </c>
      <c r="M4920">
        <v>77</v>
      </c>
      <c r="O4920" t="str">
        <f>IF(Tableau__3_Déplacements_2[[#This Row],[Ori]]=Tableau__3_Déplacements_2[[#This Row],[Des]],"local","metro")</f>
        <v>local</v>
      </c>
      <c r="P4920">
        <v>12</v>
      </c>
      <c r="Q4920">
        <v>14</v>
      </c>
      <c r="R4920">
        <v>0</v>
      </c>
      <c r="S4920">
        <v>14</v>
      </c>
      <c r="T4920">
        <v>10</v>
      </c>
      <c r="U4920" t="s">
        <v>0</v>
      </c>
      <c r="V4920">
        <v>1</v>
      </c>
      <c r="W4920">
        <v>0</v>
      </c>
      <c r="X4920">
        <v>5</v>
      </c>
      <c r="Y4920">
        <v>356.64276422764226</v>
      </c>
      <c r="Z4920" s="1">
        <v>0</v>
      </c>
      <c r="AA4920" s="1"/>
    </row>
    <row r="4921" spans="1:27" x14ac:dyDescent="0.35">
      <c r="A4921">
        <v>171</v>
      </c>
      <c r="B4921" t="e">
        <f>VLOOKUP(Tableau__3_Déplacements_2[[#This Row],[Id_Menage]],[2]Ménages!$A$2:$AD$1503,32)</f>
        <v>#REF!</v>
      </c>
      <c r="C4921" t="s">
        <v>16</v>
      </c>
      <c r="D4921" t="s">
        <v>10476</v>
      </c>
      <c r="E4921">
        <f>VLOOKUP(Tableau__3_Déplacements_2[[#This Row],[Id_Personne]],[1]!Tableau__2_Personnes_1[[Id_Personne]:[Age]],2)</f>
        <v>2</v>
      </c>
      <c r="F4921">
        <f>VLOOKUP(Tableau__3_Déplacements_2[[#This Row],[Id_Personne]],[1]!Tableau__2_Personnes_1[[Id_Personne]:[Age]],4)</f>
        <v>32</v>
      </c>
      <c r="G4921" t="s">
        <v>27</v>
      </c>
      <c r="H4921" t="s">
        <v>26</v>
      </c>
      <c r="I4921" t="s">
        <v>10479</v>
      </c>
      <c r="J4921">
        <v>1</v>
      </c>
      <c r="K4921">
        <v>81</v>
      </c>
      <c r="M4921">
        <v>77</v>
      </c>
      <c r="O4921" t="str">
        <f>IF(Tableau__3_Déplacements_2[[#This Row],[Ori]]=Tableau__3_Déplacements_2[[#This Row],[Des]],"local","metro")</f>
        <v>metro</v>
      </c>
      <c r="P4921">
        <v>15</v>
      </c>
      <c r="Q4921">
        <v>20</v>
      </c>
      <c r="R4921">
        <v>30</v>
      </c>
      <c r="S4921">
        <v>21</v>
      </c>
      <c r="T4921">
        <v>0</v>
      </c>
      <c r="U4921" t="s">
        <v>240</v>
      </c>
      <c r="V4921">
        <v>8</v>
      </c>
      <c r="W4921">
        <v>300</v>
      </c>
      <c r="X4921">
        <v>5</v>
      </c>
      <c r="Y4921">
        <v>356.64276422764226</v>
      </c>
      <c r="Z4921" s="1">
        <v>-1</v>
      </c>
      <c r="AA4921" s="1"/>
    </row>
    <row r="4922" spans="1:27" x14ac:dyDescent="0.35">
      <c r="A4922">
        <v>171</v>
      </c>
      <c r="B4922" t="e">
        <f>VLOOKUP(Tableau__3_Déplacements_2[[#This Row],[Id_Menage]],[2]Ménages!$A$2:$AD$1503,32)</f>
        <v>#REF!</v>
      </c>
      <c r="C4922" t="s">
        <v>16</v>
      </c>
      <c r="D4922" t="s">
        <v>10476</v>
      </c>
      <c r="E4922">
        <f>VLOOKUP(Tableau__3_Déplacements_2[[#This Row],[Id_Personne]],[1]!Tableau__2_Personnes_1[[Id_Personne]:[Age]],2)</f>
        <v>2</v>
      </c>
      <c r="F4922">
        <f>VLOOKUP(Tableau__3_Déplacements_2[[#This Row],[Id_Personne]],[1]!Tableau__2_Personnes_1[[Id_Personne]:[Age]],4)</f>
        <v>32</v>
      </c>
      <c r="G4922" t="s">
        <v>0</v>
      </c>
      <c r="H4922" t="s">
        <v>7</v>
      </c>
      <c r="I4922" t="s">
        <v>10478</v>
      </c>
      <c r="J4922">
        <v>1</v>
      </c>
      <c r="K4922">
        <v>77</v>
      </c>
      <c r="M4922">
        <v>77</v>
      </c>
      <c r="O4922" t="str">
        <f>IF(Tableau__3_Déplacements_2[[#This Row],[Ori]]=Tableau__3_Déplacements_2[[#This Row],[Des]],"local","metro")</f>
        <v>local</v>
      </c>
      <c r="P4922">
        <v>5</v>
      </c>
      <c r="Q4922">
        <v>8</v>
      </c>
      <c r="R4922">
        <v>0</v>
      </c>
      <c r="S4922">
        <v>8</v>
      </c>
      <c r="T4922">
        <v>15</v>
      </c>
      <c r="U4922" t="s">
        <v>240</v>
      </c>
      <c r="V4922">
        <v>8</v>
      </c>
      <c r="W4922">
        <v>100</v>
      </c>
      <c r="X4922">
        <v>4</v>
      </c>
      <c r="Y4922">
        <v>356.64276422764226</v>
      </c>
      <c r="Z4922" s="1">
        <v>0</v>
      </c>
      <c r="AA4922" s="1"/>
    </row>
    <row r="4923" spans="1:27" x14ac:dyDescent="0.35">
      <c r="A4923">
        <v>171</v>
      </c>
      <c r="B4923" t="e">
        <f>VLOOKUP(Tableau__3_Déplacements_2[[#This Row],[Id_Menage]],[2]Ménages!$A$2:$AD$1503,32)</f>
        <v>#REF!</v>
      </c>
      <c r="C4923" t="s">
        <v>16</v>
      </c>
      <c r="D4923" t="s">
        <v>10476</v>
      </c>
      <c r="E4923">
        <f>VLOOKUP(Tableau__3_Déplacements_2[[#This Row],[Id_Personne]],[1]!Tableau__2_Personnes_1[[Id_Personne]:[Age]],2)</f>
        <v>2</v>
      </c>
      <c r="F4923">
        <f>VLOOKUP(Tableau__3_Déplacements_2[[#This Row],[Id_Personne]],[1]!Tableau__2_Personnes_1[[Id_Personne]:[Age]],4)</f>
        <v>32</v>
      </c>
      <c r="G4923" t="s">
        <v>3</v>
      </c>
      <c r="H4923" t="s">
        <v>2</v>
      </c>
      <c r="I4923" t="s">
        <v>10477</v>
      </c>
      <c r="J4923">
        <v>1</v>
      </c>
      <c r="K4923">
        <v>77</v>
      </c>
      <c r="M4923">
        <v>77</v>
      </c>
      <c r="O4923" t="str">
        <f>IF(Tableau__3_Déplacements_2[[#This Row],[Ori]]=Tableau__3_Déplacements_2[[#This Row],[Des]],"local","metro")</f>
        <v>local</v>
      </c>
      <c r="P4923">
        <v>15</v>
      </c>
      <c r="Q4923">
        <v>11</v>
      </c>
      <c r="R4923">
        <v>0</v>
      </c>
      <c r="S4923">
        <v>11</v>
      </c>
      <c r="T4923">
        <v>15</v>
      </c>
      <c r="U4923" t="s">
        <v>81</v>
      </c>
      <c r="V4923">
        <v>5</v>
      </c>
      <c r="W4923">
        <v>150</v>
      </c>
      <c r="X4923">
        <v>4</v>
      </c>
      <c r="Y4923">
        <v>356.64276422764226</v>
      </c>
      <c r="Z4923" s="1">
        <v>0</v>
      </c>
      <c r="AA4923" s="1"/>
    </row>
    <row r="4924" spans="1:27" x14ac:dyDescent="0.35">
      <c r="A4924">
        <v>171</v>
      </c>
      <c r="B4924" t="e">
        <f>VLOOKUP(Tableau__3_Déplacements_2[[#This Row],[Id_Menage]],[2]Ménages!$A$2:$AD$1503,32)</f>
        <v>#REF!</v>
      </c>
      <c r="C4924" t="s">
        <v>16</v>
      </c>
      <c r="D4924" t="s">
        <v>10476</v>
      </c>
      <c r="E4924">
        <f>VLOOKUP(Tableau__3_Déplacements_2[[#This Row],[Id_Personne]],[1]!Tableau__2_Personnes_1[[Id_Personne]:[Age]],2)</f>
        <v>2</v>
      </c>
      <c r="F4924">
        <f>VLOOKUP(Tableau__3_Déplacements_2[[#This Row],[Id_Personne]],[1]!Tableau__2_Personnes_1[[Id_Personne]:[Age]],4)</f>
        <v>32</v>
      </c>
      <c r="G4924" t="s">
        <v>13</v>
      </c>
      <c r="H4924" t="s">
        <v>22</v>
      </c>
      <c r="I4924" t="s">
        <v>10475</v>
      </c>
      <c r="J4924">
        <v>1</v>
      </c>
      <c r="K4924">
        <v>77</v>
      </c>
      <c r="M4924">
        <v>81</v>
      </c>
      <c r="O4924" t="str">
        <f>IF(Tableau__3_Déplacements_2[[#This Row],[Ori]]=Tableau__3_Déplacements_2[[#This Row],[Des]],"local","metro")</f>
        <v>metro</v>
      </c>
      <c r="P4924">
        <v>14</v>
      </c>
      <c r="Q4924">
        <v>14</v>
      </c>
      <c r="R4924">
        <v>0</v>
      </c>
      <c r="S4924">
        <v>14</v>
      </c>
      <c r="T4924">
        <v>15</v>
      </c>
      <c r="U4924" t="s">
        <v>81</v>
      </c>
      <c r="V4924">
        <v>5</v>
      </c>
      <c r="W4924">
        <v>100</v>
      </c>
      <c r="X4924">
        <v>2</v>
      </c>
      <c r="Y4924">
        <v>356.64276422764226</v>
      </c>
      <c r="Z4924" s="1">
        <v>0</v>
      </c>
      <c r="AA4924" s="1"/>
    </row>
    <row r="4925" spans="1:27" x14ac:dyDescent="0.35">
      <c r="A4925">
        <v>171</v>
      </c>
      <c r="B4925" t="e">
        <f>VLOOKUP(Tableau__3_Déplacements_2[[#This Row],[Id_Menage]],[2]Ménages!$A$2:$AD$1503,32)</f>
        <v>#REF!</v>
      </c>
      <c r="C4925" t="s">
        <v>11</v>
      </c>
      <c r="D4925" t="s">
        <v>10473</v>
      </c>
      <c r="E4925">
        <f>VLOOKUP(Tableau__3_Déplacements_2[[#This Row],[Id_Personne]],[1]!Tableau__2_Personnes_1[[Id_Personne]:[Age]],2)</f>
        <v>1</v>
      </c>
      <c r="F4925">
        <f>VLOOKUP(Tableau__3_Déplacements_2[[#This Row],[Id_Personne]],[1]!Tableau__2_Personnes_1[[Id_Personne]:[Age]],4)</f>
        <v>35</v>
      </c>
      <c r="G4925" t="s">
        <v>0</v>
      </c>
      <c r="H4925" t="s">
        <v>7</v>
      </c>
      <c r="I4925" t="s">
        <v>10474</v>
      </c>
      <c r="J4925">
        <v>1</v>
      </c>
      <c r="K4925">
        <v>77</v>
      </c>
      <c r="M4925">
        <v>42</v>
      </c>
      <c r="O4925" t="str">
        <f>IF(Tableau__3_Déplacements_2[[#This Row],[Ori]]=Tableau__3_Déplacements_2[[#This Row],[Des]],"local","metro")</f>
        <v>metro</v>
      </c>
      <c r="P4925">
        <v>3</v>
      </c>
      <c r="Q4925">
        <v>7</v>
      </c>
      <c r="R4925">
        <v>0</v>
      </c>
      <c r="S4925">
        <v>7</v>
      </c>
      <c r="T4925">
        <v>30</v>
      </c>
      <c r="U4925" t="s">
        <v>240</v>
      </c>
      <c r="V4925">
        <v>8</v>
      </c>
      <c r="W4925">
        <v>250</v>
      </c>
      <c r="X4925">
        <v>5</v>
      </c>
      <c r="Y4925">
        <v>356.64276422764226</v>
      </c>
      <c r="Z4925" s="1">
        <v>0</v>
      </c>
      <c r="AA4925" s="1"/>
    </row>
    <row r="4926" spans="1:27" x14ac:dyDescent="0.35">
      <c r="A4926">
        <v>171</v>
      </c>
      <c r="B4926" t="e">
        <f>VLOOKUP(Tableau__3_Déplacements_2[[#This Row],[Id_Menage]],[2]Ménages!$A$2:$AD$1503,32)</f>
        <v>#REF!</v>
      </c>
      <c r="C4926" t="s">
        <v>11</v>
      </c>
      <c r="D4926" t="s">
        <v>10473</v>
      </c>
      <c r="E4926">
        <f>VLOOKUP(Tableau__3_Déplacements_2[[#This Row],[Id_Personne]],[1]!Tableau__2_Personnes_1[[Id_Personne]:[Age]],2)</f>
        <v>1</v>
      </c>
      <c r="F4926">
        <f>VLOOKUP(Tableau__3_Déplacements_2[[#This Row],[Id_Personne]],[1]!Tableau__2_Personnes_1[[Id_Personne]:[Age]],4)</f>
        <v>35</v>
      </c>
      <c r="G4926" t="s">
        <v>3</v>
      </c>
      <c r="H4926" t="s">
        <v>2</v>
      </c>
      <c r="I4926" t="s">
        <v>10472</v>
      </c>
      <c r="J4926">
        <v>1</v>
      </c>
      <c r="K4926">
        <v>42</v>
      </c>
      <c r="M4926">
        <v>77</v>
      </c>
      <c r="O4926" t="str">
        <f>IF(Tableau__3_Déplacements_2[[#This Row],[Ori]]=Tableau__3_Déplacements_2[[#This Row],[Des]],"local","metro")</f>
        <v>metro</v>
      </c>
      <c r="P4926">
        <v>15</v>
      </c>
      <c r="Q4926">
        <v>17</v>
      </c>
      <c r="R4926">
        <v>10</v>
      </c>
      <c r="S4926">
        <v>17</v>
      </c>
      <c r="T4926">
        <v>50</v>
      </c>
      <c r="U4926" t="s">
        <v>240</v>
      </c>
      <c r="V4926">
        <v>8</v>
      </c>
      <c r="W4926">
        <v>250</v>
      </c>
      <c r="X4926">
        <v>5</v>
      </c>
      <c r="Y4926">
        <v>356.64276422764226</v>
      </c>
      <c r="Z4926" s="1">
        <v>-1</v>
      </c>
      <c r="AA4926" s="1"/>
    </row>
    <row r="4927" spans="1:27" x14ac:dyDescent="0.35">
      <c r="A4927">
        <v>172</v>
      </c>
      <c r="B4927" t="e">
        <f>VLOOKUP(Tableau__3_Déplacements_2[[#This Row],[Id_Menage]],[2]Ménages!$A$2:$AD$1503,32)</f>
        <v>#REF!</v>
      </c>
      <c r="C4927" t="s">
        <v>16</v>
      </c>
      <c r="D4927" t="s">
        <v>10468</v>
      </c>
      <c r="E4927">
        <f>VLOOKUP(Tableau__3_Déplacements_2[[#This Row],[Id_Personne]],[1]!Tableau__2_Personnes_1[[Id_Personne]:[Age]],2)</f>
        <v>2</v>
      </c>
      <c r="F4927">
        <f>VLOOKUP(Tableau__3_Déplacements_2[[#This Row],[Id_Personne]],[1]!Tableau__2_Personnes_1[[Id_Personne]:[Age]],4)</f>
        <v>30</v>
      </c>
      <c r="G4927" t="s">
        <v>27</v>
      </c>
      <c r="H4927" t="s">
        <v>26</v>
      </c>
      <c r="I4927" t="s">
        <v>10471</v>
      </c>
      <c r="J4927">
        <v>1</v>
      </c>
      <c r="K4927">
        <v>81</v>
      </c>
      <c r="M4927">
        <v>77</v>
      </c>
      <c r="O4927" t="str">
        <f>IF(Tableau__3_Déplacements_2[[#This Row],[Ori]]=Tableau__3_Déplacements_2[[#This Row],[Des]],"local","metro")</f>
        <v>metro</v>
      </c>
      <c r="P4927">
        <v>15</v>
      </c>
      <c r="Q4927">
        <v>18</v>
      </c>
      <c r="R4927">
        <v>0</v>
      </c>
      <c r="S4927">
        <v>18</v>
      </c>
      <c r="T4927">
        <v>20</v>
      </c>
      <c r="U4927" t="s">
        <v>240</v>
      </c>
      <c r="V4927">
        <v>8</v>
      </c>
      <c r="W4927">
        <v>100</v>
      </c>
      <c r="X4927">
        <v>3</v>
      </c>
      <c r="Y4927">
        <v>356.64276422764226</v>
      </c>
      <c r="Z4927" s="1">
        <v>0</v>
      </c>
      <c r="AA4927" s="1"/>
    </row>
    <row r="4928" spans="1:27" x14ac:dyDescent="0.35">
      <c r="A4928">
        <v>172</v>
      </c>
      <c r="B4928" t="e">
        <f>VLOOKUP(Tableau__3_Déplacements_2[[#This Row],[Id_Menage]],[2]Ménages!$A$2:$AD$1503,32)</f>
        <v>#REF!</v>
      </c>
      <c r="C4928" t="s">
        <v>16</v>
      </c>
      <c r="D4928" t="s">
        <v>10468</v>
      </c>
      <c r="E4928">
        <f>VLOOKUP(Tableau__3_Déplacements_2[[#This Row],[Id_Personne]],[1]!Tableau__2_Personnes_1[[Id_Personne]:[Age]],2)</f>
        <v>2</v>
      </c>
      <c r="F4928">
        <f>VLOOKUP(Tableau__3_Déplacements_2[[#This Row],[Id_Personne]],[1]!Tableau__2_Personnes_1[[Id_Personne]:[Age]],4)</f>
        <v>30</v>
      </c>
      <c r="G4928" t="s">
        <v>13</v>
      </c>
      <c r="H4928" t="s">
        <v>22</v>
      </c>
      <c r="I4928" t="s">
        <v>10470</v>
      </c>
      <c r="J4928">
        <v>1</v>
      </c>
      <c r="K4928">
        <v>77</v>
      </c>
      <c r="M4928">
        <v>81</v>
      </c>
      <c r="O4928" t="str">
        <f>IF(Tableau__3_Déplacements_2[[#This Row],[Ori]]=Tableau__3_Déplacements_2[[#This Row],[Des]],"local","metro")</f>
        <v>metro</v>
      </c>
      <c r="P4928">
        <v>6</v>
      </c>
      <c r="Q4928">
        <v>13</v>
      </c>
      <c r="R4928">
        <v>0</v>
      </c>
      <c r="S4928">
        <v>13</v>
      </c>
      <c r="T4928">
        <v>15</v>
      </c>
      <c r="U4928" t="s">
        <v>240</v>
      </c>
      <c r="V4928">
        <v>8</v>
      </c>
      <c r="W4928">
        <v>100</v>
      </c>
      <c r="X4928">
        <v>3</v>
      </c>
      <c r="Y4928">
        <v>356.64276422764226</v>
      </c>
      <c r="Z4928" s="1">
        <v>0</v>
      </c>
      <c r="AA4928" s="1"/>
    </row>
    <row r="4929" spans="1:27" x14ac:dyDescent="0.35">
      <c r="A4929">
        <v>172</v>
      </c>
      <c r="B4929" t="e">
        <f>VLOOKUP(Tableau__3_Déplacements_2[[#This Row],[Id_Menage]],[2]Ménages!$A$2:$AD$1503,32)</f>
        <v>#REF!</v>
      </c>
      <c r="C4929" t="s">
        <v>16</v>
      </c>
      <c r="D4929" t="s">
        <v>10468</v>
      </c>
      <c r="E4929">
        <f>VLOOKUP(Tableau__3_Déplacements_2[[#This Row],[Id_Personne]],[1]!Tableau__2_Personnes_1[[Id_Personne]:[Age]],2)</f>
        <v>2</v>
      </c>
      <c r="F4929">
        <f>VLOOKUP(Tableau__3_Déplacements_2[[#This Row],[Id_Personne]],[1]!Tableau__2_Personnes_1[[Id_Personne]:[Age]],4)</f>
        <v>30</v>
      </c>
      <c r="G4929" t="s">
        <v>0</v>
      </c>
      <c r="H4929" t="s">
        <v>7</v>
      </c>
      <c r="I4929" t="s">
        <v>10469</v>
      </c>
      <c r="J4929">
        <v>1</v>
      </c>
      <c r="K4929">
        <v>77</v>
      </c>
      <c r="M4929">
        <v>77</v>
      </c>
      <c r="O4929" t="str">
        <f>IF(Tableau__3_Déplacements_2[[#This Row],[Ori]]=Tableau__3_Déplacements_2[[#This Row],[Des]],"local","metro")</f>
        <v>local</v>
      </c>
      <c r="P4929">
        <v>5</v>
      </c>
      <c r="Q4929">
        <v>8</v>
      </c>
      <c r="R4929">
        <v>0</v>
      </c>
      <c r="S4929">
        <v>8</v>
      </c>
      <c r="T4929">
        <v>10</v>
      </c>
      <c r="U4929" t="s">
        <v>81</v>
      </c>
      <c r="V4929">
        <v>5</v>
      </c>
      <c r="W4929">
        <v>100</v>
      </c>
      <c r="X4929">
        <v>5</v>
      </c>
      <c r="Y4929">
        <v>356.64276422764226</v>
      </c>
      <c r="Z4929" s="1">
        <v>0</v>
      </c>
      <c r="AA4929" s="1"/>
    </row>
    <row r="4930" spans="1:27" x14ac:dyDescent="0.35">
      <c r="A4930">
        <v>172</v>
      </c>
      <c r="B4930" t="e">
        <f>VLOOKUP(Tableau__3_Déplacements_2[[#This Row],[Id_Menage]],[2]Ménages!$A$2:$AD$1503,32)</f>
        <v>#REF!</v>
      </c>
      <c r="C4930" t="s">
        <v>16</v>
      </c>
      <c r="D4930" t="s">
        <v>10468</v>
      </c>
      <c r="E4930">
        <f>VLOOKUP(Tableau__3_Déplacements_2[[#This Row],[Id_Personne]],[1]!Tableau__2_Personnes_1[[Id_Personne]:[Age]],2)</f>
        <v>2</v>
      </c>
      <c r="F4930">
        <f>VLOOKUP(Tableau__3_Déplacements_2[[#This Row],[Id_Personne]],[1]!Tableau__2_Personnes_1[[Id_Personne]:[Age]],4)</f>
        <v>30</v>
      </c>
      <c r="G4930" t="s">
        <v>3</v>
      </c>
      <c r="H4930" t="s">
        <v>2</v>
      </c>
      <c r="I4930" t="s">
        <v>10467</v>
      </c>
      <c r="J4930">
        <v>1</v>
      </c>
      <c r="K4930">
        <v>77</v>
      </c>
      <c r="M4930">
        <v>77</v>
      </c>
      <c r="O4930" t="str">
        <f>IF(Tableau__3_Déplacements_2[[#This Row],[Ori]]=Tableau__3_Déplacements_2[[#This Row],[Des]],"local","metro")</f>
        <v>local</v>
      </c>
      <c r="P4930">
        <v>15</v>
      </c>
      <c r="Q4930">
        <v>9</v>
      </c>
      <c r="R4930">
        <v>30</v>
      </c>
      <c r="S4930">
        <v>9</v>
      </c>
      <c r="T4930">
        <v>40</v>
      </c>
      <c r="U4930" t="s">
        <v>81</v>
      </c>
      <c r="V4930">
        <v>5</v>
      </c>
      <c r="W4930">
        <v>100</v>
      </c>
      <c r="X4930">
        <v>5</v>
      </c>
      <c r="Y4930">
        <v>356.64276422764226</v>
      </c>
      <c r="Z4930" s="1">
        <v>-1</v>
      </c>
      <c r="AA4930" s="1"/>
    </row>
    <row r="4931" spans="1:27" x14ac:dyDescent="0.35">
      <c r="A4931">
        <v>172</v>
      </c>
      <c r="B4931" t="e">
        <f>VLOOKUP(Tableau__3_Déplacements_2[[#This Row],[Id_Menage]],[2]Ménages!$A$2:$AD$1503,32)</f>
        <v>#REF!</v>
      </c>
      <c r="C4931" t="s">
        <v>11</v>
      </c>
      <c r="D4931" t="s">
        <v>10465</v>
      </c>
      <c r="E4931">
        <f>VLOOKUP(Tableau__3_Déplacements_2[[#This Row],[Id_Personne]],[1]!Tableau__2_Personnes_1[[Id_Personne]:[Age]],2)</f>
        <v>1</v>
      </c>
      <c r="F4931">
        <f>VLOOKUP(Tableau__3_Déplacements_2[[#This Row],[Id_Personne]],[1]!Tableau__2_Personnes_1[[Id_Personne]:[Age]],4)</f>
        <v>32</v>
      </c>
      <c r="G4931" t="s">
        <v>0</v>
      </c>
      <c r="H4931" t="s">
        <v>7</v>
      </c>
      <c r="I4931" t="s">
        <v>10466</v>
      </c>
      <c r="J4931">
        <v>1</v>
      </c>
      <c r="K4931">
        <v>76</v>
      </c>
      <c r="M4931">
        <v>69</v>
      </c>
      <c r="O4931" t="str">
        <f>IF(Tableau__3_Déplacements_2[[#This Row],[Ori]]=Tableau__3_Déplacements_2[[#This Row],[Des]],"local","metro")</f>
        <v>metro</v>
      </c>
      <c r="P4931">
        <v>3</v>
      </c>
      <c r="Q4931">
        <v>8</v>
      </c>
      <c r="R4931">
        <v>0</v>
      </c>
      <c r="S4931">
        <v>8</v>
      </c>
      <c r="T4931">
        <v>35</v>
      </c>
      <c r="U4931" t="s">
        <v>240</v>
      </c>
      <c r="V4931">
        <v>8</v>
      </c>
      <c r="W4931">
        <v>500</v>
      </c>
      <c r="X4931">
        <v>5</v>
      </c>
      <c r="Y4931">
        <v>356.64276422764226</v>
      </c>
      <c r="Z4931" s="1">
        <v>0</v>
      </c>
      <c r="AA4931" s="1"/>
    </row>
    <row r="4932" spans="1:27" x14ac:dyDescent="0.35">
      <c r="A4932">
        <v>172</v>
      </c>
      <c r="B4932" t="e">
        <f>VLOOKUP(Tableau__3_Déplacements_2[[#This Row],[Id_Menage]],[2]Ménages!$A$2:$AD$1503,32)</f>
        <v>#REF!</v>
      </c>
      <c r="C4932" t="s">
        <v>11</v>
      </c>
      <c r="D4932" t="s">
        <v>10465</v>
      </c>
      <c r="E4932">
        <f>VLOOKUP(Tableau__3_Déplacements_2[[#This Row],[Id_Personne]],[1]!Tableau__2_Personnes_1[[Id_Personne]:[Age]],2)</f>
        <v>1</v>
      </c>
      <c r="F4932">
        <f>VLOOKUP(Tableau__3_Déplacements_2[[#This Row],[Id_Personne]],[1]!Tableau__2_Personnes_1[[Id_Personne]:[Age]],4)</f>
        <v>32</v>
      </c>
      <c r="G4932" t="s">
        <v>3</v>
      </c>
      <c r="H4932" t="s">
        <v>2</v>
      </c>
      <c r="I4932" t="s">
        <v>10464</v>
      </c>
      <c r="J4932">
        <v>1</v>
      </c>
      <c r="K4932">
        <v>69</v>
      </c>
      <c r="M4932">
        <v>77</v>
      </c>
      <c r="O4932" t="str">
        <f>IF(Tableau__3_Déplacements_2[[#This Row],[Ori]]=Tableau__3_Déplacements_2[[#This Row],[Des]],"local","metro")</f>
        <v>metro</v>
      </c>
      <c r="P4932">
        <v>15</v>
      </c>
      <c r="Q4932">
        <v>16</v>
      </c>
      <c r="R4932">
        <v>0</v>
      </c>
      <c r="S4932">
        <v>16</v>
      </c>
      <c r="T4932">
        <v>35</v>
      </c>
      <c r="U4932" t="s">
        <v>240</v>
      </c>
      <c r="V4932">
        <v>8</v>
      </c>
      <c r="W4932">
        <v>500</v>
      </c>
      <c r="X4932">
        <v>5</v>
      </c>
      <c r="Y4932">
        <v>356.64276422764226</v>
      </c>
      <c r="Z4932" s="1">
        <v>0</v>
      </c>
      <c r="AA4932" s="1"/>
    </row>
    <row r="4933" spans="1:27" x14ac:dyDescent="0.35">
      <c r="A4933">
        <v>173</v>
      </c>
      <c r="B4933" t="e">
        <f>VLOOKUP(Tableau__3_Déplacements_2[[#This Row],[Id_Menage]],[2]Ménages!$A$2:$AD$1503,32)</f>
        <v>#REF!</v>
      </c>
      <c r="C4933" t="s">
        <v>16</v>
      </c>
      <c r="D4933" t="s">
        <v>10461</v>
      </c>
      <c r="E4933">
        <f>VLOOKUP(Tableau__3_Déplacements_2[[#This Row],[Id_Personne]],[1]!Tableau__2_Personnes_1[[Id_Personne]:[Age]],2)</f>
        <v>1</v>
      </c>
      <c r="F4933">
        <f>VLOOKUP(Tableau__3_Déplacements_2[[#This Row],[Id_Personne]],[1]!Tableau__2_Personnes_1[[Id_Personne]:[Age]],4)</f>
        <v>39</v>
      </c>
      <c r="G4933" t="s">
        <v>0</v>
      </c>
      <c r="H4933" t="s">
        <v>7</v>
      </c>
      <c r="I4933" t="s">
        <v>10463</v>
      </c>
      <c r="J4933">
        <v>1</v>
      </c>
      <c r="K4933">
        <v>77</v>
      </c>
      <c r="M4933">
        <v>35</v>
      </c>
      <c r="O4933" t="str">
        <f>IF(Tableau__3_Déplacements_2[[#This Row],[Ori]]=Tableau__3_Déplacements_2[[#This Row],[Des]],"local","metro")</f>
        <v>metro</v>
      </c>
      <c r="P4933">
        <v>3</v>
      </c>
      <c r="Q4933">
        <v>8</v>
      </c>
      <c r="R4933">
        <v>0</v>
      </c>
      <c r="S4933">
        <v>8</v>
      </c>
      <c r="T4933">
        <v>20</v>
      </c>
      <c r="U4933" t="s">
        <v>240</v>
      </c>
      <c r="V4933">
        <v>8</v>
      </c>
      <c r="W4933">
        <v>300</v>
      </c>
      <c r="X4933">
        <v>5</v>
      </c>
      <c r="Y4933">
        <v>356.64276422764226</v>
      </c>
      <c r="Z4933" s="1">
        <v>0</v>
      </c>
      <c r="AA4933" s="1"/>
    </row>
    <row r="4934" spans="1:27" x14ac:dyDescent="0.35">
      <c r="A4934">
        <v>173</v>
      </c>
      <c r="B4934" t="e">
        <f>VLOOKUP(Tableau__3_Déplacements_2[[#This Row],[Id_Menage]],[2]Ménages!$A$2:$AD$1503,32)</f>
        <v>#REF!</v>
      </c>
      <c r="C4934" t="s">
        <v>16</v>
      </c>
      <c r="D4934" t="s">
        <v>10461</v>
      </c>
      <c r="E4934">
        <f>VLOOKUP(Tableau__3_Déplacements_2[[#This Row],[Id_Personne]],[1]!Tableau__2_Personnes_1[[Id_Personne]:[Age]],2)</f>
        <v>1</v>
      </c>
      <c r="F4934">
        <f>VLOOKUP(Tableau__3_Déplacements_2[[#This Row],[Id_Personne]],[1]!Tableau__2_Personnes_1[[Id_Personne]:[Age]],4)</f>
        <v>39</v>
      </c>
      <c r="G4934" t="s">
        <v>13</v>
      </c>
      <c r="H4934" t="s">
        <v>22</v>
      </c>
      <c r="I4934" t="s">
        <v>10462</v>
      </c>
      <c r="J4934">
        <v>1</v>
      </c>
      <c r="K4934">
        <v>36</v>
      </c>
      <c r="M4934">
        <v>77</v>
      </c>
      <c r="O4934" t="str">
        <f>IF(Tableau__3_Déplacements_2[[#This Row],[Ori]]=Tableau__3_Déplacements_2[[#This Row],[Des]],"local","metro")</f>
        <v>metro</v>
      </c>
      <c r="P4934">
        <v>15</v>
      </c>
      <c r="Q4934">
        <v>20</v>
      </c>
      <c r="R4934">
        <v>0</v>
      </c>
      <c r="S4934">
        <v>20</v>
      </c>
      <c r="T4934">
        <v>30</v>
      </c>
      <c r="U4934" t="s">
        <v>240</v>
      </c>
      <c r="V4934">
        <v>8</v>
      </c>
      <c r="W4934">
        <v>400</v>
      </c>
      <c r="X4934">
        <v>5</v>
      </c>
      <c r="Y4934">
        <v>356.64276422764226</v>
      </c>
      <c r="Z4934" s="1">
        <v>0</v>
      </c>
      <c r="AA4934" s="1"/>
    </row>
    <row r="4935" spans="1:27" x14ac:dyDescent="0.35">
      <c r="A4935">
        <v>173</v>
      </c>
      <c r="B4935" t="e">
        <f>VLOOKUP(Tableau__3_Déplacements_2[[#This Row],[Id_Menage]],[2]Ménages!$A$2:$AD$1503,32)</f>
        <v>#REF!</v>
      </c>
      <c r="C4935" t="s">
        <v>16</v>
      </c>
      <c r="D4935" t="s">
        <v>10461</v>
      </c>
      <c r="E4935">
        <f>VLOOKUP(Tableau__3_Déplacements_2[[#This Row],[Id_Personne]],[1]!Tableau__2_Personnes_1[[Id_Personne]:[Age]],2)</f>
        <v>1</v>
      </c>
      <c r="F4935">
        <f>VLOOKUP(Tableau__3_Déplacements_2[[#This Row],[Id_Personne]],[1]!Tableau__2_Personnes_1[[Id_Personne]:[Age]],4)</f>
        <v>39</v>
      </c>
      <c r="G4935" t="s">
        <v>3</v>
      </c>
      <c r="H4935" t="s">
        <v>2</v>
      </c>
      <c r="I4935" t="s">
        <v>10460</v>
      </c>
      <c r="J4935">
        <v>1</v>
      </c>
      <c r="K4935">
        <v>35</v>
      </c>
      <c r="M4935">
        <v>36</v>
      </c>
      <c r="O4935" t="str">
        <f>IF(Tableau__3_Déplacements_2[[#This Row],[Ori]]=Tableau__3_Déplacements_2[[#This Row],[Des]],"local","metro")</f>
        <v>metro</v>
      </c>
      <c r="P4935">
        <v>10</v>
      </c>
      <c r="Q4935">
        <v>16</v>
      </c>
      <c r="R4935">
        <v>0</v>
      </c>
      <c r="S4935">
        <v>16</v>
      </c>
      <c r="T4935">
        <v>10</v>
      </c>
      <c r="U4935" t="s">
        <v>240</v>
      </c>
      <c r="V4935">
        <v>8</v>
      </c>
      <c r="W4935">
        <v>100</v>
      </c>
      <c r="X4935">
        <v>2</v>
      </c>
      <c r="Y4935">
        <v>356.64276422764226</v>
      </c>
      <c r="Z4935" s="1">
        <v>0</v>
      </c>
      <c r="AA4935" s="1"/>
    </row>
    <row r="4936" spans="1:27" x14ac:dyDescent="0.35">
      <c r="A4936">
        <v>173</v>
      </c>
      <c r="B4936" t="e">
        <f>VLOOKUP(Tableau__3_Déplacements_2[[#This Row],[Id_Menage]],[2]Ménages!$A$2:$AD$1503,32)</f>
        <v>#REF!</v>
      </c>
      <c r="C4936" t="s">
        <v>11</v>
      </c>
      <c r="D4936" t="s">
        <v>10458</v>
      </c>
      <c r="E4936">
        <f>VLOOKUP(Tableau__3_Déplacements_2[[#This Row],[Id_Personne]],[1]!Tableau__2_Personnes_1[[Id_Personne]:[Age]],2)</f>
        <v>2</v>
      </c>
      <c r="F4936">
        <f>VLOOKUP(Tableau__3_Déplacements_2[[#This Row],[Id_Personne]],[1]!Tableau__2_Personnes_1[[Id_Personne]:[Age]],4)</f>
        <v>43</v>
      </c>
      <c r="G4936" t="s">
        <v>0</v>
      </c>
      <c r="H4936" t="s">
        <v>7</v>
      </c>
      <c r="I4936" t="s">
        <v>10459</v>
      </c>
      <c r="J4936">
        <v>1</v>
      </c>
      <c r="K4936">
        <v>77</v>
      </c>
      <c r="M4936">
        <v>2</v>
      </c>
      <c r="O4936" t="str">
        <f>IF(Tableau__3_Déplacements_2[[#This Row],[Ori]]=Tableau__3_Déplacements_2[[#This Row],[Des]],"local","metro")</f>
        <v>metro</v>
      </c>
      <c r="P4936">
        <v>3</v>
      </c>
      <c r="Q4936">
        <v>8</v>
      </c>
      <c r="R4936">
        <v>0</v>
      </c>
      <c r="S4936">
        <v>8</v>
      </c>
      <c r="T4936">
        <v>30</v>
      </c>
      <c r="U4936" t="s">
        <v>240</v>
      </c>
      <c r="V4936">
        <v>8</v>
      </c>
      <c r="W4936">
        <v>600</v>
      </c>
      <c r="X4936">
        <v>5</v>
      </c>
      <c r="Y4936">
        <v>356.64276422764226</v>
      </c>
      <c r="Z4936" s="1">
        <v>0</v>
      </c>
      <c r="AA4936" s="1"/>
    </row>
    <row r="4937" spans="1:27" x14ac:dyDescent="0.35">
      <c r="A4937">
        <v>173</v>
      </c>
      <c r="B4937" t="e">
        <f>VLOOKUP(Tableau__3_Déplacements_2[[#This Row],[Id_Menage]],[2]Ménages!$A$2:$AD$1503,32)</f>
        <v>#REF!</v>
      </c>
      <c r="C4937" t="s">
        <v>11</v>
      </c>
      <c r="D4937" t="s">
        <v>10458</v>
      </c>
      <c r="E4937">
        <f>VLOOKUP(Tableau__3_Déplacements_2[[#This Row],[Id_Personne]],[1]!Tableau__2_Personnes_1[[Id_Personne]:[Age]],2)</f>
        <v>2</v>
      </c>
      <c r="F4937">
        <f>VLOOKUP(Tableau__3_Déplacements_2[[#This Row],[Id_Personne]],[1]!Tableau__2_Personnes_1[[Id_Personne]:[Age]],4)</f>
        <v>43</v>
      </c>
      <c r="G4937" t="s">
        <v>3</v>
      </c>
      <c r="H4937" t="s">
        <v>2</v>
      </c>
      <c r="I4937" t="s">
        <v>10457</v>
      </c>
      <c r="J4937">
        <v>1</v>
      </c>
      <c r="K4937">
        <v>2</v>
      </c>
      <c r="M4937">
        <v>77</v>
      </c>
      <c r="O4937" t="str">
        <f>IF(Tableau__3_Déplacements_2[[#This Row],[Ori]]=Tableau__3_Déplacements_2[[#This Row],[Des]],"local","metro")</f>
        <v>metro</v>
      </c>
      <c r="P4937">
        <v>15</v>
      </c>
      <c r="Q4937">
        <v>18</v>
      </c>
      <c r="R4937">
        <v>0</v>
      </c>
      <c r="S4937">
        <v>18</v>
      </c>
      <c r="T4937">
        <v>30</v>
      </c>
      <c r="U4937" t="s">
        <v>240</v>
      </c>
      <c r="V4937">
        <v>8</v>
      </c>
      <c r="W4937">
        <v>600</v>
      </c>
      <c r="X4937">
        <v>5</v>
      </c>
      <c r="Y4937">
        <v>356.64276422764226</v>
      </c>
      <c r="Z4937" s="1">
        <v>0</v>
      </c>
      <c r="AA4937" s="1"/>
    </row>
    <row r="4938" spans="1:27" x14ac:dyDescent="0.35">
      <c r="A4938">
        <v>173</v>
      </c>
      <c r="B4938" t="e">
        <f>VLOOKUP(Tableau__3_Déplacements_2[[#This Row],[Id_Menage]],[2]Ménages!$A$2:$AD$1503,32)</f>
        <v>#REF!</v>
      </c>
      <c r="C4938" t="s">
        <v>5</v>
      </c>
      <c r="D4938" t="s">
        <v>10455</v>
      </c>
      <c r="E4938">
        <f>VLOOKUP(Tableau__3_Déplacements_2[[#This Row],[Id_Personne]],[1]!Tableau__2_Personnes_1[[Id_Personne]:[Age]],2)</f>
        <v>2</v>
      </c>
      <c r="F4938">
        <f>VLOOKUP(Tableau__3_Déplacements_2[[#This Row],[Id_Personne]],[1]!Tableau__2_Personnes_1[[Id_Personne]:[Age]],4)</f>
        <v>17</v>
      </c>
      <c r="G4938" t="s">
        <v>3</v>
      </c>
      <c r="H4938" t="s">
        <v>2</v>
      </c>
      <c r="I4938" t="s">
        <v>10456</v>
      </c>
      <c r="J4938">
        <v>1</v>
      </c>
      <c r="K4938">
        <v>81</v>
      </c>
      <c r="M4938">
        <v>77</v>
      </c>
      <c r="O4938" t="str">
        <f>IF(Tableau__3_Déplacements_2[[#This Row],[Ori]]=Tableau__3_Déplacements_2[[#This Row],[Des]],"local","metro")</f>
        <v>metro</v>
      </c>
      <c r="P4938">
        <v>15</v>
      </c>
      <c r="Q4938">
        <v>19</v>
      </c>
      <c r="R4938">
        <v>0</v>
      </c>
      <c r="S4938">
        <v>19</v>
      </c>
      <c r="T4938">
        <v>15</v>
      </c>
      <c r="U4938" t="s">
        <v>81</v>
      </c>
      <c r="V4938">
        <v>5</v>
      </c>
      <c r="W4938">
        <v>100</v>
      </c>
      <c r="X4938">
        <v>3</v>
      </c>
      <c r="Y4938">
        <v>356.64276422764226</v>
      </c>
      <c r="Z4938" s="1">
        <v>0</v>
      </c>
      <c r="AA4938" s="1"/>
    </row>
    <row r="4939" spans="1:27" x14ac:dyDescent="0.35">
      <c r="A4939">
        <v>173</v>
      </c>
      <c r="B4939" t="e">
        <f>VLOOKUP(Tableau__3_Déplacements_2[[#This Row],[Id_Menage]],[2]Ménages!$A$2:$AD$1503,32)</f>
        <v>#REF!</v>
      </c>
      <c r="C4939" t="s">
        <v>5</v>
      </c>
      <c r="D4939" t="s">
        <v>10455</v>
      </c>
      <c r="E4939">
        <f>VLOOKUP(Tableau__3_Déplacements_2[[#This Row],[Id_Personne]],[1]!Tableau__2_Personnes_1[[Id_Personne]:[Age]],2)</f>
        <v>2</v>
      </c>
      <c r="F4939">
        <f>VLOOKUP(Tableau__3_Déplacements_2[[#This Row],[Id_Personne]],[1]!Tableau__2_Personnes_1[[Id_Personne]:[Age]],4)</f>
        <v>17</v>
      </c>
      <c r="G4939" t="s">
        <v>0</v>
      </c>
      <c r="H4939" t="s">
        <v>7</v>
      </c>
      <c r="I4939" t="s">
        <v>10454</v>
      </c>
      <c r="J4939">
        <v>1</v>
      </c>
      <c r="K4939">
        <v>77</v>
      </c>
      <c r="M4939">
        <v>81</v>
      </c>
      <c r="O4939" t="str">
        <f>IF(Tableau__3_Déplacements_2[[#This Row],[Ori]]=Tableau__3_Déplacements_2[[#This Row],[Des]],"local","metro")</f>
        <v>metro</v>
      </c>
      <c r="P4939">
        <v>12</v>
      </c>
      <c r="Q4939">
        <v>15</v>
      </c>
      <c r="R4939">
        <v>0</v>
      </c>
      <c r="S4939">
        <v>15</v>
      </c>
      <c r="T4939">
        <v>10</v>
      </c>
      <c r="U4939" t="s">
        <v>81</v>
      </c>
      <c r="V4939">
        <v>5</v>
      </c>
      <c r="W4939">
        <v>100</v>
      </c>
      <c r="X4939">
        <v>3</v>
      </c>
      <c r="Y4939">
        <v>356.64276422764226</v>
      </c>
      <c r="Z4939" s="1">
        <v>0</v>
      </c>
      <c r="AA4939" s="1"/>
    </row>
    <row r="4940" spans="1:27" x14ac:dyDescent="0.35">
      <c r="A4940">
        <v>173</v>
      </c>
      <c r="B4940" t="e">
        <f>VLOOKUP(Tableau__3_Déplacements_2[[#This Row],[Id_Menage]],[2]Ménages!$A$2:$AD$1503,32)</f>
        <v>#REF!</v>
      </c>
      <c r="C4940" t="s">
        <v>61</v>
      </c>
      <c r="D4940" t="s">
        <v>10452</v>
      </c>
      <c r="E4940">
        <f>VLOOKUP(Tableau__3_Déplacements_2[[#This Row],[Id_Personne]],[1]!Tableau__2_Personnes_1[[Id_Personne]:[Age]],2)</f>
        <v>1</v>
      </c>
      <c r="F4940">
        <f>VLOOKUP(Tableau__3_Déplacements_2[[#This Row],[Id_Personne]],[1]!Tableau__2_Personnes_1[[Id_Personne]:[Age]],4)</f>
        <v>23</v>
      </c>
      <c r="G4940" t="s">
        <v>0</v>
      </c>
      <c r="H4940" t="s">
        <v>7</v>
      </c>
      <c r="I4940" t="s">
        <v>10453</v>
      </c>
      <c r="J4940">
        <v>1</v>
      </c>
      <c r="K4940">
        <v>77</v>
      </c>
      <c r="M4940">
        <v>38</v>
      </c>
      <c r="O4940" t="str">
        <f>IF(Tableau__3_Déplacements_2[[#This Row],[Ori]]=Tableau__3_Déplacements_2[[#This Row],[Des]],"local","metro")</f>
        <v>metro</v>
      </c>
      <c r="P4940">
        <v>9</v>
      </c>
      <c r="Q4940">
        <v>13</v>
      </c>
      <c r="R4940">
        <v>30</v>
      </c>
      <c r="S4940">
        <v>13</v>
      </c>
      <c r="T4940">
        <v>50</v>
      </c>
      <c r="U4940" t="s">
        <v>240</v>
      </c>
      <c r="V4940">
        <v>8</v>
      </c>
      <c r="W4940">
        <v>300</v>
      </c>
      <c r="X4940">
        <v>3</v>
      </c>
      <c r="Y4940">
        <v>356.64276422764226</v>
      </c>
      <c r="Z4940" s="1">
        <v>-1</v>
      </c>
      <c r="AA4940" s="1"/>
    </row>
    <row r="4941" spans="1:27" x14ac:dyDescent="0.35">
      <c r="A4941">
        <v>173</v>
      </c>
      <c r="B4941" t="e">
        <f>VLOOKUP(Tableau__3_Déplacements_2[[#This Row],[Id_Menage]],[2]Ménages!$A$2:$AD$1503,32)</f>
        <v>#REF!</v>
      </c>
      <c r="C4941" t="s">
        <v>61</v>
      </c>
      <c r="D4941" t="s">
        <v>10452</v>
      </c>
      <c r="E4941">
        <f>VLOOKUP(Tableau__3_Déplacements_2[[#This Row],[Id_Personne]],[1]!Tableau__2_Personnes_1[[Id_Personne]:[Age]],2)</f>
        <v>1</v>
      </c>
      <c r="F4941">
        <f>VLOOKUP(Tableau__3_Déplacements_2[[#This Row],[Id_Personne]],[1]!Tableau__2_Personnes_1[[Id_Personne]:[Age]],4)</f>
        <v>23</v>
      </c>
      <c r="G4941" t="s">
        <v>3</v>
      </c>
      <c r="H4941" t="s">
        <v>2</v>
      </c>
      <c r="I4941" t="s">
        <v>10451</v>
      </c>
      <c r="J4941">
        <v>1</v>
      </c>
      <c r="K4941">
        <v>38</v>
      </c>
      <c r="M4941">
        <v>77</v>
      </c>
      <c r="O4941" t="str">
        <f>IF(Tableau__3_Déplacements_2[[#This Row],[Ori]]=Tableau__3_Déplacements_2[[#This Row],[Des]],"local","metro")</f>
        <v>metro</v>
      </c>
      <c r="P4941">
        <v>15</v>
      </c>
      <c r="Q4941">
        <v>17</v>
      </c>
      <c r="R4941">
        <v>0</v>
      </c>
      <c r="S4941">
        <v>17</v>
      </c>
      <c r="T4941">
        <v>30</v>
      </c>
      <c r="U4941" t="s">
        <v>240</v>
      </c>
      <c r="V4941">
        <v>8</v>
      </c>
      <c r="W4941">
        <v>300</v>
      </c>
      <c r="X4941">
        <v>3</v>
      </c>
      <c r="Y4941">
        <v>356.64276422764226</v>
      </c>
      <c r="Z4941" s="1">
        <v>0</v>
      </c>
      <c r="AA4941" s="1"/>
    </row>
    <row r="4942" spans="1:27" x14ac:dyDescent="0.35">
      <c r="A4942">
        <v>174</v>
      </c>
      <c r="B4942" t="e">
        <f>VLOOKUP(Tableau__3_Déplacements_2[[#This Row],[Id_Menage]],[2]Ménages!$A$2:$AD$1503,32)</f>
        <v>#REF!</v>
      </c>
      <c r="C4942" t="s">
        <v>16</v>
      </c>
      <c r="D4942" t="s">
        <v>10449</v>
      </c>
      <c r="E4942">
        <f>VLOOKUP(Tableau__3_Déplacements_2[[#This Row],[Id_Personne]],[1]!Tableau__2_Personnes_1[[Id_Personne]:[Age]],2)</f>
        <v>2</v>
      </c>
      <c r="F4942">
        <f>VLOOKUP(Tableau__3_Déplacements_2[[#This Row],[Id_Personne]],[1]!Tableau__2_Personnes_1[[Id_Personne]:[Age]],4)</f>
        <v>40</v>
      </c>
      <c r="G4942" t="s">
        <v>0</v>
      </c>
      <c r="H4942" t="s">
        <v>7</v>
      </c>
      <c r="I4942" t="s">
        <v>10450</v>
      </c>
      <c r="J4942">
        <v>1</v>
      </c>
      <c r="K4942">
        <v>77</v>
      </c>
      <c r="M4942">
        <v>77</v>
      </c>
      <c r="O4942" t="str">
        <f>IF(Tableau__3_Déplacements_2[[#This Row],[Ori]]=Tableau__3_Déplacements_2[[#This Row],[Des]],"local","metro")</f>
        <v>local</v>
      </c>
      <c r="P4942">
        <v>5</v>
      </c>
      <c r="Q4942">
        <v>8</v>
      </c>
      <c r="R4942">
        <v>30</v>
      </c>
      <c r="S4942">
        <v>8</v>
      </c>
      <c r="T4942">
        <v>40</v>
      </c>
      <c r="U4942" t="s">
        <v>240</v>
      </c>
      <c r="V4942">
        <v>8</v>
      </c>
      <c r="W4942">
        <v>100</v>
      </c>
      <c r="X4942">
        <v>5</v>
      </c>
      <c r="Y4942">
        <v>356.64276422764226</v>
      </c>
      <c r="Z4942" s="1">
        <v>-1</v>
      </c>
      <c r="AA4942" s="1"/>
    </row>
    <row r="4943" spans="1:27" x14ac:dyDescent="0.35">
      <c r="A4943">
        <v>174</v>
      </c>
      <c r="B4943" t="e">
        <f>VLOOKUP(Tableau__3_Déplacements_2[[#This Row],[Id_Menage]],[2]Ménages!$A$2:$AD$1503,32)</f>
        <v>#REF!</v>
      </c>
      <c r="C4943" t="s">
        <v>16</v>
      </c>
      <c r="D4943" t="s">
        <v>10449</v>
      </c>
      <c r="E4943">
        <f>VLOOKUP(Tableau__3_Déplacements_2[[#This Row],[Id_Personne]],[1]!Tableau__2_Personnes_1[[Id_Personne]:[Age]],2)</f>
        <v>2</v>
      </c>
      <c r="F4943">
        <f>VLOOKUP(Tableau__3_Déplacements_2[[#This Row],[Id_Personne]],[1]!Tableau__2_Personnes_1[[Id_Personne]:[Age]],4)</f>
        <v>40</v>
      </c>
      <c r="G4943" t="s">
        <v>3</v>
      </c>
      <c r="H4943" t="s">
        <v>2</v>
      </c>
      <c r="I4943" t="s">
        <v>10448</v>
      </c>
      <c r="J4943">
        <v>1</v>
      </c>
      <c r="K4943">
        <v>77</v>
      </c>
      <c r="M4943">
        <v>77</v>
      </c>
      <c r="O4943" t="str">
        <f>IF(Tableau__3_Déplacements_2[[#This Row],[Ori]]=Tableau__3_Déplacements_2[[#This Row],[Des]],"local","metro")</f>
        <v>local</v>
      </c>
      <c r="P4943">
        <v>15</v>
      </c>
      <c r="Q4943">
        <v>10</v>
      </c>
      <c r="R4943">
        <v>30</v>
      </c>
      <c r="S4943">
        <v>10</v>
      </c>
      <c r="T4943">
        <v>40</v>
      </c>
      <c r="U4943" t="s">
        <v>240</v>
      </c>
      <c r="V4943">
        <v>8</v>
      </c>
      <c r="W4943">
        <v>200</v>
      </c>
      <c r="X4943">
        <v>5</v>
      </c>
      <c r="Y4943">
        <v>356.64276422764226</v>
      </c>
      <c r="Z4943" s="1">
        <v>-1</v>
      </c>
      <c r="AA4943" s="1"/>
    </row>
    <row r="4944" spans="1:27" x14ac:dyDescent="0.35">
      <c r="A4944">
        <v>174</v>
      </c>
      <c r="B4944" t="e">
        <f>VLOOKUP(Tableau__3_Déplacements_2[[#This Row],[Id_Menage]],[2]Ménages!$A$2:$AD$1503,32)</f>
        <v>#REF!</v>
      </c>
      <c r="C4944" t="s">
        <v>11</v>
      </c>
      <c r="D4944" t="s">
        <v>10446</v>
      </c>
      <c r="E4944">
        <f>VLOOKUP(Tableau__3_Déplacements_2[[#This Row],[Id_Personne]],[1]!Tableau__2_Personnes_1[[Id_Personne]:[Age]],2)</f>
        <v>1</v>
      </c>
      <c r="F4944">
        <f>VLOOKUP(Tableau__3_Déplacements_2[[#This Row],[Id_Personne]],[1]!Tableau__2_Personnes_1[[Id_Personne]:[Age]],4)</f>
        <v>46</v>
      </c>
      <c r="G4944" t="s">
        <v>0</v>
      </c>
      <c r="H4944" t="s">
        <v>7</v>
      </c>
      <c r="I4944" t="s">
        <v>10447</v>
      </c>
      <c r="J4944">
        <v>1</v>
      </c>
      <c r="K4944">
        <v>77</v>
      </c>
      <c r="M4944">
        <v>75</v>
      </c>
      <c r="O4944" t="str">
        <f>IF(Tableau__3_Déplacements_2[[#This Row],[Ori]]=Tableau__3_Déplacements_2[[#This Row],[Des]],"local","metro")</f>
        <v>metro</v>
      </c>
      <c r="P4944">
        <v>3</v>
      </c>
      <c r="Q4944">
        <v>8</v>
      </c>
      <c r="R4944">
        <v>0</v>
      </c>
      <c r="S4944">
        <v>8</v>
      </c>
      <c r="T4944">
        <v>30</v>
      </c>
      <c r="U4944" t="s">
        <v>4592</v>
      </c>
      <c r="V4944">
        <v>18</v>
      </c>
      <c r="W4944">
        <v>0</v>
      </c>
      <c r="X4944">
        <v>5</v>
      </c>
      <c r="Y4944">
        <v>356.64276422764226</v>
      </c>
      <c r="Z4944" s="1">
        <v>0</v>
      </c>
      <c r="AA4944" s="1"/>
    </row>
    <row r="4945" spans="1:27" x14ac:dyDescent="0.35">
      <c r="A4945">
        <v>174</v>
      </c>
      <c r="B4945" t="e">
        <f>VLOOKUP(Tableau__3_Déplacements_2[[#This Row],[Id_Menage]],[2]Ménages!$A$2:$AD$1503,32)</f>
        <v>#REF!</v>
      </c>
      <c r="C4945" t="s">
        <v>11</v>
      </c>
      <c r="D4945" t="s">
        <v>10446</v>
      </c>
      <c r="E4945">
        <f>VLOOKUP(Tableau__3_Déplacements_2[[#This Row],[Id_Personne]],[1]!Tableau__2_Personnes_1[[Id_Personne]:[Age]],2)</f>
        <v>1</v>
      </c>
      <c r="F4945">
        <f>VLOOKUP(Tableau__3_Déplacements_2[[#This Row],[Id_Personne]],[1]!Tableau__2_Personnes_1[[Id_Personne]:[Age]],4)</f>
        <v>46</v>
      </c>
      <c r="G4945" t="s">
        <v>3</v>
      </c>
      <c r="H4945" t="s">
        <v>2</v>
      </c>
      <c r="I4945" t="s">
        <v>10445</v>
      </c>
      <c r="J4945">
        <v>1</v>
      </c>
      <c r="K4945">
        <v>75</v>
      </c>
      <c r="M4945">
        <v>77</v>
      </c>
      <c r="O4945" t="str">
        <f>IF(Tableau__3_Déplacements_2[[#This Row],[Ori]]=Tableau__3_Déplacements_2[[#This Row],[Des]],"local","metro")</f>
        <v>metro</v>
      </c>
      <c r="P4945">
        <v>15</v>
      </c>
      <c r="Q4945">
        <v>17</v>
      </c>
      <c r="R4945">
        <v>0</v>
      </c>
      <c r="S4945">
        <v>17</v>
      </c>
      <c r="T4945">
        <v>30</v>
      </c>
      <c r="U4945" t="s">
        <v>4592</v>
      </c>
      <c r="V4945">
        <v>18</v>
      </c>
      <c r="W4945">
        <v>0</v>
      </c>
      <c r="X4945">
        <v>5</v>
      </c>
      <c r="Y4945">
        <v>356.64276422764226</v>
      </c>
      <c r="Z4945" s="1">
        <v>0</v>
      </c>
      <c r="AA4945" s="1"/>
    </row>
    <row r="4946" spans="1:27" x14ac:dyDescent="0.35">
      <c r="A4946">
        <v>175</v>
      </c>
      <c r="B4946" t="e">
        <f>VLOOKUP(Tableau__3_Déplacements_2[[#This Row],[Id_Menage]],[2]Ménages!$A$2:$AD$1503,32)</f>
        <v>#REF!</v>
      </c>
      <c r="C4946" t="s">
        <v>11</v>
      </c>
      <c r="D4946" t="s">
        <v>10443</v>
      </c>
      <c r="E4946">
        <f>VLOOKUP(Tableau__3_Déplacements_2[[#This Row],[Id_Personne]],[1]!Tableau__2_Personnes_1[[Id_Personne]:[Age]],2)</f>
        <v>2</v>
      </c>
      <c r="F4946">
        <f>VLOOKUP(Tableau__3_Déplacements_2[[#This Row],[Id_Personne]],[1]!Tableau__2_Personnes_1[[Id_Personne]:[Age]],4)</f>
        <v>55</v>
      </c>
      <c r="G4946" t="s">
        <v>3</v>
      </c>
      <c r="H4946" t="s">
        <v>2</v>
      </c>
      <c r="I4946" t="s">
        <v>10444</v>
      </c>
      <c r="J4946">
        <v>1</v>
      </c>
      <c r="K4946">
        <v>77</v>
      </c>
      <c r="M4946">
        <v>77</v>
      </c>
      <c r="O4946" t="str">
        <f>IF(Tableau__3_Déplacements_2[[#This Row],[Ori]]=Tableau__3_Déplacements_2[[#This Row],[Des]],"local","metro")</f>
        <v>local</v>
      </c>
      <c r="P4946">
        <v>15</v>
      </c>
      <c r="Q4946">
        <v>21</v>
      </c>
      <c r="R4946">
        <v>0</v>
      </c>
      <c r="S4946">
        <v>21</v>
      </c>
      <c r="T4946">
        <v>5</v>
      </c>
      <c r="U4946" t="s">
        <v>0</v>
      </c>
      <c r="V4946">
        <v>1</v>
      </c>
      <c r="W4946">
        <v>0</v>
      </c>
      <c r="X4946">
        <v>5</v>
      </c>
      <c r="Y4946">
        <v>356.64276422764226</v>
      </c>
      <c r="Z4946" s="1">
        <v>0</v>
      </c>
      <c r="AA4946" s="1"/>
    </row>
    <row r="4947" spans="1:27" x14ac:dyDescent="0.35">
      <c r="A4947">
        <v>175</v>
      </c>
      <c r="B4947" t="e">
        <f>VLOOKUP(Tableau__3_Déplacements_2[[#This Row],[Id_Menage]],[2]Ménages!$A$2:$AD$1503,32)</f>
        <v>#REF!</v>
      </c>
      <c r="C4947" t="s">
        <v>11</v>
      </c>
      <c r="D4947" t="s">
        <v>10443</v>
      </c>
      <c r="E4947">
        <f>VLOOKUP(Tableau__3_Déplacements_2[[#This Row],[Id_Personne]],[1]!Tableau__2_Personnes_1[[Id_Personne]:[Age]],2)</f>
        <v>2</v>
      </c>
      <c r="F4947">
        <f>VLOOKUP(Tableau__3_Déplacements_2[[#This Row],[Id_Personne]],[1]!Tableau__2_Personnes_1[[Id_Personne]:[Age]],4)</f>
        <v>55</v>
      </c>
      <c r="G4947" t="s">
        <v>0</v>
      </c>
      <c r="H4947" t="s">
        <v>7</v>
      </c>
      <c r="I4947" t="s">
        <v>10442</v>
      </c>
      <c r="J4947">
        <v>1</v>
      </c>
      <c r="K4947">
        <v>77</v>
      </c>
      <c r="M4947">
        <v>77</v>
      </c>
      <c r="O4947" t="str">
        <f>IF(Tableau__3_Déplacements_2[[#This Row],[Ori]]=Tableau__3_Déplacements_2[[#This Row],[Des]],"local","metro")</f>
        <v>local</v>
      </c>
      <c r="P4947">
        <v>3</v>
      </c>
      <c r="Q4947">
        <v>8</v>
      </c>
      <c r="R4947">
        <v>30</v>
      </c>
      <c r="S4947">
        <v>8</v>
      </c>
      <c r="T4947">
        <v>35</v>
      </c>
      <c r="U4947" t="s">
        <v>0</v>
      </c>
      <c r="V4947">
        <v>1</v>
      </c>
      <c r="W4947">
        <v>0</v>
      </c>
      <c r="X4947">
        <v>5</v>
      </c>
      <c r="Y4947">
        <v>356.64276422764226</v>
      </c>
      <c r="Z4947" s="1">
        <v>-1</v>
      </c>
      <c r="AA4947" s="1"/>
    </row>
    <row r="4948" spans="1:27" x14ac:dyDescent="0.35">
      <c r="A4948">
        <v>176</v>
      </c>
      <c r="B4948" t="e">
        <f>VLOOKUP(Tableau__3_Déplacements_2[[#This Row],[Id_Menage]],[2]Ménages!$A$2:$AD$1503,32)</f>
        <v>#REF!</v>
      </c>
      <c r="C4948" t="s">
        <v>16</v>
      </c>
      <c r="D4948" t="s">
        <v>10440</v>
      </c>
      <c r="E4948">
        <f>VLOOKUP(Tableau__3_Déplacements_2[[#This Row],[Id_Personne]],[1]!Tableau__2_Personnes_1[[Id_Personne]:[Age]],2)</f>
        <v>1</v>
      </c>
      <c r="F4948">
        <f>VLOOKUP(Tableau__3_Déplacements_2[[#This Row],[Id_Personne]],[1]!Tableau__2_Personnes_1[[Id_Personne]:[Age]],4)</f>
        <v>34</v>
      </c>
      <c r="G4948" t="s">
        <v>0</v>
      </c>
      <c r="H4948" t="s">
        <v>7</v>
      </c>
      <c r="I4948" t="s">
        <v>10441</v>
      </c>
      <c r="J4948">
        <v>1</v>
      </c>
      <c r="K4948">
        <v>77</v>
      </c>
      <c r="M4948">
        <v>3</v>
      </c>
      <c r="O4948" t="str">
        <f>IF(Tableau__3_Déplacements_2[[#This Row],[Ori]]=Tableau__3_Déplacements_2[[#This Row],[Des]],"local","metro")</f>
        <v>metro</v>
      </c>
      <c r="P4948">
        <v>3</v>
      </c>
      <c r="Q4948">
        <v>6</v>
      </c>
      <c r="R4948">
        <v>30</v>
      </c>
      <c r="S4948">
        <v>7</v>
      </c>
      <c r="T4948">
        <v>45</v>
      </c>
      <c r="U4948" t="s">
        <v>10438</v>
      </c>
      <c r="V4948">
        <v>14</v>
      </c>
      <c r="W4948">
        <v>1000</v>
      </c>
      <c r="X4948">
        <v>5</v>
      </c>
      <c r="Y4948">
        <v>356.64276422764226</v>
      </c>
      <c r="Z4948" s="1">
        <v>-1</v>
      </c>
      <c r="AA4948" s="1"/>
    </row>
    <row r="4949" spans="1:27" x14ac:dyDescent="0.35">
      <c r="A4949">
        <v>176</v>
      </c>
      <c r="B4949" t="e">
        <f>VLOOKUP(Tableau__3_Déplacements_2[[#This Row],[Id_Menage]],[2]Ménages!$A$2:$AD$1503,32)</f>
        <v>#REF!</v>
      </c>
      <c r="C4949" t="s">
        <v>16</v>
      </c>
      <c r="D4949" t="s">
        <v>10440</v>
      </c>
      <c r="E4949">
        <f>VLOOKUP(Tableau__3_Déplacements_2[[#This Row],[Id_Personne]],[1]!Tableau__2_Personnes_1[[Id_Personne]:[Age]],2)</f>
        <v>1</v>
      </c>
      <c r="F4949">
        <f>VLOOKUP(Tableau__3_Déplacements_2[[#This Row],[Id_Personne]],[1]!Tableau__2_Personnes_1[[Id_Personne]:[Age]],4)</f>
        <v>34</v>
      </c>
      <c r="G4949" t="s">
        <v>3</v>
      </c>
      <c r="H4949" t="s">
        <v>2</v>
      </c>
      <c r="I4949" t="s">
        <v>10439</v>
      </c>
      <c r="J4949">
        <v>1</v>
      </c>
      <c r="K4949">
        <v>3</v>
      </c>
      <c r="M4949">
        <v>77</v>
      </c>
      <c r="O4949" t="str">
        <f>IF(Tableau__3_Déplacements_2[[#This Row],[Ori]]=Tableau__3_Déplacements_2[[#This Row],[Des]],"local","metro")</f>
        <v>metro</v>
      </c>
      <c r="P4949">
        <v>15</v>
      </c>
      <c r="Q4949">
        <v>17</v>
      </c>
      <c r="R4949">
        <v>45</v>
      </c>
      <c r="S4949">
        <v>18</v>
      </c>
      <c r="T4949">
        <v>50</v>
      </c>
      <c r="U4949" t="s">
        <v>10438</v>
      </c>
      <c r="V4949">
        <v>14</v>
      </c>
      <c r="W4949">
        <v>1000</v>
      </c>
      <c r="X4949">
        <v>5</v>
      </c>
      <c r="Y4949">
        <v>356.64276422764226</v>
      </c>
      <c r="Z4949" s="1">
        <v>-1</v>
      </c>
      <c r="AA4949" s="1"/>
    </row>
    <row r="4950" spans="1:27" x14ac:dyDescent="0.35">
      <c r="A4950">
        <v>176</v>
      </c>
      <c r="B4950" t="e">
        <f>VLOOKUP(Tableau__3_Déplacements_2[[#This Row],[Id_Menage]],[2]Ménages!$A$2:$AD$1503,32)</f>
        <v>#REF!</v>
      </c>
      <c r="C4950" t="s">
        <v>11</v>
      </c>
      <c r="D4950" t="s">
        <v>10436</v>
      </c>
      <c r="E4950">
        <f>VLOOKUP(Tableau__3_Déplacements_2[[#This Row],[Id_Personne]],[1]!Tableau__2_Personnes_1[[Id_Personne]:[Age]],2)</f>
        <v>2</v>
      </c>
      <c r="F4950">
        <f>VLOOKUP(Tableau__3_Déplacements_2[[#This Row],[Id_Personne]],[1]!Tableau__2_Personnes_1[[Id_Personne]:[Age]],4)</f>
        <v>28</v>
      </c>
      <c r="G4950" t="s">
        <v>3</v>
      </c>
      <c r="H4950" t="s">
        <v>2</v>
      </c>
      <c r="I4950" t="s">
        <v>10437</v>
      </c>
      <c r="J4950">
        <v>1</v>
      </c>
      <c r="K4950">
        <v>77</v>
      </c>
      <c r="M4950">
        <v>3</v>
      </c>
      <c r="O4950" t="str">
        <f>IF(Tableau__3_Déplacements_2[[#This Row],[Ori]]=Tableau__3_Déplacements_2[[#This Row],[Des]],"local","metro")</f>
        <v>metro</v>
      </c>
      <c r="P4950">
        <v>15</v>
      </c>
      <c r="Q4950">
        <v>17</v>
      </c>
      <c r="R4950">
        <v>20</v>
      </c>
      <c r="S4950">
        <v>18</v>
      </c>
      <c r="T4950">
        <v>35</v>
      </c>
      <c r="U4950" t="s">
        <v>4157</v>
      </c>
      <c r="V4950">
        <v>9</v>
      </c>
      <c r="W4950">
        <v>250</v>
      </c>
      <c r="X4950">
        <v>3</v>
      </c>
      <c r="Y4950">
        <v>356.64276422764226</v>
      </c>
      <c r="Z4950" s="1">
        <v>-1</v>
      </c>
      <c r="AA4950" s="1"/>
    </row>
    <row r="4951" spans="1:27" x14ac:dyDescent="0.35">
      <c r="A4951">
        <v>176</v>
      </c>
      <c r="B4951" t="e">
        <f>VLOOKUP(Tableau__3_Déplacements_2[[#This Row],[Id_Menage]],[2]Ménages!$A$2:$AD$1503,32)</f>
        <v>#REF!</v>
      </c>
      <c r="C4951" t="s">
        <v>11</v>
      </c>
      <c r="D4951" t="s">
        <v>10436</v>
      </c>
      <c r="E4951">
        <f>VLOOKUP(Tableau__3_Déplacements_2[[#This Row],[Id_Personne]],[1]!Tableau__2_Personnes_1[[Id_Personne]:[Age]],2)</f>
        <v>2</v>
      </c>
      <c r="F4951">
        <f>VLOOKUP(Tableau__3_Déplacements_2[[#This Row],[Id_Personne]],[1]!Tableau__2_Personnes_1[[Id_Personne]:[Age]],4)</f>
        <v>28</v>
      </c>
      <c r="G4951" t="s">
        <v>0</v>
      </c>
      <c r="H4951" t="s">
        <v>7</v>
      </c>
      <c r="I4951" t="s">
        <v>10435</v>
      </c>
      <c r="J4951">
        <v>1</v>
      </c>
      <c r="K4951">
        <v>3</v>
      </c>
      <c r="M4951">
        <v>77</v>
      </c>
      <c r="O4951" t="str">
        <f>IF(Tableau__3_Déplacements_2[[#This Row],[Ori]]=Tableau__3_Déplacements_2[[#This Row],[Des]],"local","metro")</f>
        <v>metro</v>
      </c>
      <c r="P4951">
        <v>14</v>
      </c>
      <c r="Q4951">
        <v>14</v>
      </c>
      <c r="R4951">
        <v>20</v>
      </c>
      <c r="S4951">
        <v>14</v>
      </c>
      <c r="T4951">
        <v>45</v>
      </c>
      <c r="U4951" t="s">
        <v>4157</v>
      </c>
      <c r="V4951">
        <v>9</v>
      </c>
      <c r="W4951">
        <v>250</v>
      </c>
      <c r="X4951">
        <v>3</v>
      </c>
      <c r="Y4951">
        <v>356.64276422764226</v>
      </c>
      <c r="Z4951" s="1">
        <v>-1</v>
      </c>
      <c r="AA4951" s="1"/>
    </row>
    <row r="4952" spans="1:27" x14ac:dyDescent="0.35">
      <c r="A4952">
        <v>176</v>
      </c>
      <c r="B4952" t="e">
        <f>VLOOKUP(Tableau__3_Déplacements_2[[#This Row],[Id_Menage]],[2]Ménages!$A$2:$AD$1503,32)</f>
        <v>#REF!</v>
      </c>
      <c r="C4952" t="s">
        <v>5</v>
      </c>
      <c r="D4952" t="s">
        <v>10431</v>
      </c>
      <c r="E4952">
        <f>VLOOKUP(Tableau__3_Déplacements_2[[#This Row],[Id_Personne]],[1]!Tableau__2_Personnes_1[[Id_Personne]:[Age]],2)</f>
        <v>2</v>
      </c>
      <c r="F4952">
        <f>VLOOKUP(Tableau__3_Déplacements_2[[#This Row],[Id_Personne]],[1]!Tableau__2_Personnes_1[[Id_Personne]:[Age]],4)</f>
        <v>24</v>
      </c>
      <c r="G4952" t="s">
        <v>27</v>
      </c>
      <c r="H4952" t="s">
        <v>26</v>
      </c>
      <c r="I4952" t="s">
        <v>10434</v>
      </c>
      <c r="J4952">
        <v>1</v>
      </c>
      <c r="K4952">
        <v>77</v>
      </c>
      <c r="M4952">
        <v>3</v>
      </c>
      <c r="O4952" t="str">
        <f>IF(Tableau__3_Déplacements_2[[#This Row],[Ori]]=Tableau__3_Déplacements_2[[#This Row],[Des]],"local","metro")</f>
        <v>metro</v>
      </c>
      <c r="P4952">
        <v>15</v>
      </c>
      <c r="Q4952">
        <v>17</v>
      </c>
      <c r="R4952">
        <v>0</v>
      </c>
      <c r="S4952">
        <v>17</v>
      </c>
      <c r="T4952">
        <v>5</v>
      </c>
      <c r="U4952" t="s">
        <v>8</v>
      </c>
      <c r="V4952">
        <v>5</v>
      </c>
      <c r="W4952">
        <v>200</v>
      </c>
      <c r="X4952">
        <v>5</v>
      </c>
      <c r="Y4952">
        <v>356.64276422764226</v>
      </c>
      <c r="Z4952" s="1">
        <v>0</v>
      </c>
      <c r="AA4952" s="1"/>
    </row>
    <row r="4953" spans="1:27" x14ac:dyDescent="0.35">
      <c r="A4953">
        <v>176</v>
      </c>
      <c r="B4953" t="e">
        <f>VLOOKUP(Tableau__3_Déplacements_2[[#This Row],[Id_Menage]],[2]Ménages!$A$2:$AD$1503,32)</f>
        <v>#REF!</v>
      </c>
      <c r="C4953" t="s">
        <v>5</v>
      </c>
      <c r="D4953" t="s">
        <v>10431</v>
      </c>
      <c r="E4953">
        <f>VLOOKUP(Tableau__3_Déplacements_2[[#This Row],[Id_Personne]],[1]!Tableau__2_Personnes_1[[Id_Personne]:[Age]],2)</f>
        <v>2</v>
      </c>
      <c r="F4953">
        <f>VLOOKUP(Tableau__3_Déplacements_2[[#This Row],[Id_Personne]],[1]!Tableau__2_Personnes_1[[Id_Personne]:[Age]],4)</f>
        <v>24</v>
      </c>
      <c r="G4953" t="s">
        <v>3</v>
      </c>
      <c r="H4953" t="s">
        <v>2</v>
      </c>
      <c r="I4953" t="s">
        <v>10433</v>
      </c>
      <c r="J4953">
        <v>1</v>
      </c>
      <c r="K4953">
        <v>77</v>
      </c>
      <c r="M4953">
        <v>3</v>
      </c>
      <c r="O4953" t="str">
        <f>IF(Tableau__3_Déplacements_2[[#This Row],[Ori]]=Tableau__3_Déplacements_2[[#This Row],[Des]],"local","metro")</f>
        <v>metro</v>
      </c>
      <c r="P4953">
        <v>1</v>
      </c>
      <c r="Q4953">
        <v>17</v>
      </c>
      <c r="R4953">
        <v>40</v>
      </c>
      <c r="S4953">
        <v>18</v>
      </c>
      <c r="T4953">
        <v>0</v>
      </c>
      <c r="U4953" t="s">
        <v>0</v>
      </c>
      <c r="V4953">
        <v>1</v>
      </c>
      <c r="W4953">
        <v>0</v>
      </c>
      <c r="X4953">
        <v>5</v>
      </c>
      <c r="Y4953">
        <v>356.64276422764226</v>
      </c>
      <c r="Z4953" s="1">
        <v>-1</v>
      </c>
      <c r="AA4953" s="1"/>
    </row>
    <row r="4954" spans="1:27" x14ac:dyDescent="0.35">
      <c r="A4954">
        <v>176</v>
      </c>
      <c r="B4954" t="e">
        <f>VLOOKUP(Tableau__3_Déplacements_2[[#This Row],[Id_Menage]],[2]Ménages!$A$2:$AD$1503,32)</f>
        <v>#REF!</v>
      </c>
      <c r="C4954" t="s">
        <v>5</v>
      </c>
      <c r="D4954" t="s">
        <v>10431</v>
      </c>
      <c r="E4954">
        <f>VLOOKUP(Tableau__3_Déplacements_2[[#This Row],[Id_Personne]],[1]!Tableau__2_Personnes_1[[Id_Personne]:[Age]],2)</f>
        <v>2</v>
      </c>
      <c r="F4954">
        <f>VLOOKUP(Tableau__3_Déplacements_2[[#This Row],[Id_Personne]],[1]!Tableau__2_Personnes_1[[Id_Personne]:[Age]],4)</f>
        <v>24</v>
      </c>
      <c r="G4954" t="s">
        <v>13</v>
      </c>
      <c r="H4954" t="s">
        <v>22</v>
      </c>
      <c r="I4954" t="s">
        <v>10432</v>
      </c>
      <c r="J4954">
        <v>1</v>
      </c>
      <c r="K4954">
        <v>3</v>
      </c>
      <c r="M4954">
        <v>77</v>
      </c>
      <c r="O4954" t="str">
        <f>IF(Tableau__3_Déplacements_2[[#This Row],[Ori]]=Tableau__3_Déplacements_2[[#This Row],[Des]],"local","metro")</f>
        <v>metro</v>
      </c>
      <c r="P4954">
        <v>14</v>
      </c>
      <c r="Q4954">
        <v>7</v>
      </c>
      <c r="R4954">
        <v>0</v>
      </c>
      <c r="S4954">
        <v>7</v>
      </c>
      <c r="T4954">
        <v>30</v>
      </c>
      <c r="U4954" t="s">
        <v>2630</v>
      </c>
      <c r="V4954">
        <v>14</v>
      </c>
      <c r="W4954">
        <v>200</v>
      </c>
      <c r="X4954">
        <v>5</v>
      </c>
      <c r="Y4954">
        <v>356.64276422764226</v>
      </c>
      <c r="Z4954" s="1">
        <v>0</v>
      </c>
      <c r="AA4954" s="1"/>
    </row>
    <row r="4955" spans="1:27" x14ac:dyDescent="0.35">
      <c r="A4955">
        <v>176</v>
      </c>
      <c r="B4955" t="e">
        <f>VLOOKUP(Tableau__3_Déplacements_2[[#This Row],[Id_Menage]],[2]Ménages!$A$2:$AD$1503,32)</f>
        <v>#REF!</v>
      </c>
      <c r="C4955" t="s">
        <v>5</v>
      </c>
      <c r="D4955" t="s">
        <v>10431</v>
      </c>
      <c r="E4955">
        <f>VLOOKUP(Tableau__3_Déplacements_2[[#This Row],[Id_Personne]],[1]!Tableau__2_Personnes_1[[Id_Personne]:[Age]],2)</f>
        <v>2</v>
      </c>
      <c r="F4955">
        <f>VLOOKUP(Tableau__3_Déplacements_2[[#This Row],[Id_Personne]],[1]!Tableau__2_Personnes_1[[Id_Personne]:[Age]],4)</f>
        <v>24</v>
      </c>
      <c r="G4955" t="s">
        <v>0</v>
      </c>
      <c r="H4955" t="s">
        <v>7</v>
      </c>
      <c r="I4955" t="s">
        <v>10430</v>
      </c>
      <c r="J4955">
        <v>1</v>
      </c>
      <c r="K4955">
        <v>3</v>
      </c>
      <c r="M4955">
        <v>77</v>
      </c>
      <c r="O4955" t="str">
        <f>IF(Tableau__3_Déplacements_2[[#This Row],[Ori]]=Tableau__3_Déplacements_2[[#This Row],[Des]],"local","metro")</f>
        <v>metro</v>
      </c>
      <c r="P4955">
        <v>8</v>
      </c>
      <c r="Q4955">
        <v>6</v>
      </c>
      <c r="R4955">
        <v>25</v>
      </c>
      <c r="S4955">
        <v>6</v>
      </c>
      <c r="T4955">
        <v>30</v>
      </c>
      <c r="U4955" t="s">
        <v>30</v>
      </c>
      <c r="V4955">
        <v>8</v>
      </c>
      <c r="W4955">
        <v>200</v>
      </c>
      <c r="X4955">
        <v>5</v>
      </c>
      <c r="Y4955">
        <v>356.64276422764226</v>
      </c>
      <c r="Z4955" s="1">
        <v>-1</v>
      </c>
      <c r="AA4955" s="1"/>
    </row>
    <row r="4956" spans="1:27" x14ac:dyDescent="0.35">
      <c r="A4956">
        <v>177</v>
      </c>
      <c r="B4956" t="e">
        <f>VLOOKUP(Tableau__3_Déplacements_2[[#This Row],[Id_Menage]],[2]Ménages!$A$2:$AD$1503,32)</f>
        <v>#REF!</v>
      </c>
      <c r="C4956" t="s">
        <v>16</v>
      </c>
      <c r="D4956" t="s">
        <v>10428</v>
      </c>
      <c r="E4956">
        <f>VLOOKUP(Tableau__3_Déplacements_2[[#This Row],[Id_Personne]],[1]!Tableau__2_Personnes_1[[Id_Personne]:[Age]],2)</f>
        <v>1</v>
      </c>
      <c r="F4956">
        <f>VLOOKUP(Tableau__3_Déplacements_2[[#This Row],[Id_Personne]],[1]!Tableau__2_Personnes_1[[Id_Personne]:[Age]],4)</f>
        <v>30</v>
      </c>
      <c r="G4956" t="s">
        <v>0</v>
      </c>
      <c r="H4956" t="s">
        <v>7</v>
      </c>
      <c r="I4956" t="s">
        <v>10429</v>
      </c>
      <c r="J4956">
        <v>1</v>
      </c>
      <c r="K4956">
        <v>77</v>
      </c>
      <c r="M4956">
        <v>73</v>
      </c>
      <c r="O4956" t="str">
        <f>IF(Tableau__3_Déplacements_2[[#This Row],[Ori]]=Tableau__3_Déplacements_2[[#This Row],[Des]],"local","metro")</f>
        <v>metro</v>
      </c>
      <c r="P4956">
        <v>3</v>
      </c>
      <c r="Q4956">
        <v>6</v>
      </c>
      <c r="R4956">
        <v>30</v>
      </c>
      <c r="S4956">
        <v>6</v>
      </c>
      <c r="T4956">
        <v>45</v>
      </c>
      <c r="U4956" t="s">
        <v>8</v>
      </c>
      <c r="V4956">
        <v>5</v>
      </c>
      <c r="W4956">
        <v>0</v>
      </c>
      <c r="X4956">
        <v>5</v>
      </c>
      <c r="Y4956">
        <v>356.64276422764226</v>
      </c>
      <c r="Z4956" s="1">
        <v>-1</v>
      </c>
      <c r="AA4956" s="1"/>
    </row>
    <row r="4957" spans="1:27" x14ac:dyDescent="0.35">
      <c r="A4957">
        <v>177</v>
      </c>
      <c r="B4957" t="e">
        <f>VLOOKUP(Tableau__3_Déplacements_2[[#This Row],[Id_Menage]],[2]Ménages!$A$2:$AD$1503,32)</f>
        <v>#REF!</v>
      </c>
      <c r="C4957" t="s">
        <v>16</v>
      </c>
      <c r="D4957" t="s">
        <v>10428</v>
      </c>
      <c r="E4957">
        <f>VLOOKUP(Tableau__3_Déplacements_2[[#This Row],[Id_Personne]],[1]!Tableau__2_Personnes_1[[Id_Personne]:[Age]],2)</f>
        <v>1</v>
      </c>
      <c r="F4957">
        <f>VLOOKUP(Tableau__3_Déplacements_2[[#This Row],[Id_Personne]],[1]!Tableau__2_Personnes_1[[Id_Personne]:[Age]],4)</f>
        <v>30</v>
      </c>
      <c r="G4957" t="s">
        <v>3</v>
      </c>
      <c r="H4957" t="s">
        <v>2</v>
      </c>
      <c r="I4957" t="s">
        <v>10427</v>
      </c>
      <c r="J4957">
        <v>1</v>
      </c>
      <c r="K4957">
        <v>73</v>
      </c>
      <c r="M4957">
        <v>77</v>
      </c>
      <c r="O4957" t="str">
        <f>IF(Tableau__3_Déplacements_2[[#This Row],[Ori]]=Tableau__3_Déplacements_2[[#This Row],[Des]],"local","metro")</f>
        <v>metro</v>
      </c>
      <c r="P4957">
        <v>15</v>
      </c>
      <c r="Q4957">
        <v>18</v>
      </c>
      <c r="R4957">
        <v>50</v>
      </c>
      <c r="S4957">
        <v>19</v>
      </c>
      <c r="T4957">
        <v>15</v>
      </c>
      <c r="U4957" t="s">
        <v>8</v>
      </c>
      <c r="V4957">
        <v>5</v>
      </c>
      <c r="W4957">
        <v>0</v>
      </c>
      <c r="X4957">
        <v>5</v>
      </c>
      <c r="Y4957">
        <v>356.64276422764226</v>
      </c>
      <c r="Z4957" s="1">
        <v>-1</v>
      </c>
      <c r="AA4957" s="1"/>
    </row>
    <row r="4958" spans="1:27" x14ac:dyDescent="0.35">
      <c r="A4958">
        <v>177</v>
      </c>
      <c r="B4958" t="e">
        <f>VLOOKUP(Tableau__3_Déplacements_2[[#This Row],[Id_Menage]],[2]Ménages!$A$2:$AD$1503,32)</f>
        <v>#REF!</v>
      </c>
      <c r="C4958" t="s">
        <v>11</v>
      </c>
      <c r="D4958" t="s">
        <v>10425</v>
      </c>
      <c r="E4958">
        <f>VLOOKUP(Tableau__3_Déplacements_2[[#This Row],[Id_Personne]],[1]!Tableau__2_Personnes_1[[Id_Personne]:[Age]],2)</f>
        <v>2</v>
      </c>
      <c r="F4958">
        <f>VLOOKUP(Tableau__3_Déplacements_2[[#This Row],[Id_Personne]],[1]!Tableau__2_Personnes_1[[Id_Personne]:[Age]],4)</f>
        <v>27</v>
      </c>
      <c r="G4958" t="s">
        <v>0</v>
      </c>
      <c r="H4958" t="s">
        <v>7</v>
      </c>
      <c r="I4958" t="s">
        <v>10426</v>
      </c>
      <c r="J4958">
        <v>1</v>
      </c>
      <c r="K4958">
        <v>77</v>
      </c>
      <c r="M4958">
        <v>73</v>
      </c>
      <c r="O4958" t="str">
        <f>IF(Tableau__3_Déplacements_2[[#This Row],[Ori]]=Tableau__3_Déplacements_2[[#This Row],[Des]],"local","metro")</f>
        <v>metro</v>
      </c>
      <c r="P4958">
        <v>6</v>
      </c>
      <c r="Q4958">
        <v>13</v>
      </c>
      <c r="R4958">
        <v>1</v>
      </c>
      <c r="S4958">
        <v>13</v>
      </c>
      <c r="T4958">
        <v>20</v>
      </c>
      <c r="U4958" t="s">
        <v>81</v>
      </c>
      <c r="V4958">
        <v>5</v>
      </c>
      <c r="W4958">
        <v>150</v>
      </c>
      <c r="X4958">
        <v>5</v>
      </c>
      <c r="Y4958">
        <v>356.64276422764226</v>
      </c>
      <c r="Z4958" s="1">
        <v>-1</v>
      </c>
      <c r="AA4958" s="1"/>
    </row>
    <row r="4959" spans="1:27" x14ac:dyDescent="0.35">
      <c r="A4959">
        <v>177</v>
      </c>
      <c r="B4959" t="e">
        <f>VLOOKUP(Tableau__3_Déplacements_2[[#This Row],[Id_Menage]],[2]Ménages!$A$2:$AD$1503,32)</f>
        <v>#REF!</v>
      </c>
      <c r="C4959" t="s">
        <v>11</v>
      </c>
      <c r="D4959" t="s">
        <v>10425</v>
      </c>
      <c r="E4959">
        <f>VLOOKUP(Tableau__3_Déplacements_2[[#This Row],[Id_Personne]],[1]!Tableau__2_Personnes_1[[Id_Personne]:[Age]],2)</f>
        <v>2</v>
      </c>
      <c r="F4959">
        <f>VLOOKUP(Tableau__3_Déplacements_2[[#This Row],[Id_Personne]],[1]!Tableau__2_Personnes_1[[Id_Personne]:[Age]],4)</f>
        <v>27</v>
      </c>
      <c r="G4959" t="s">
        <v>3</v>
      </c>
      <c r="H4959" t="s">
        <v>2</v>
      </c>
      <c r="I4959" t="s">
        <v>10424</v>
      </c>
      <c r="J4959">
        <v>1</v>
      </c>
      <c r="K4959">
        <v>73</v>
      </c>
      <c r="M4959">
        <v>77</v>
      </c>
      <c r="O4959" t="str">
        <f>IF(Tableau__3_Déplacements_2[[#This Row],[Ori]]=Tableau__3_Déplacements_2[[#This Row],[Des]],"local","metro")</f>
        <v>metro</v>
      </c>
      <c r="P4959">
        <v>15</v>
      </c>
      <c r="Q4959">
        <v>17</v>
      </c>
      <c r="R4959">
        <v>30</v>
      </c>
      <c r="S4959">
        <v>17</v>
      </c>
      <c r="T4959">
        <v>50</v>
      </c>
      <c r="U4959" t="s">
        <v>81</v>
      </c>
      <c r="V4959">
        <v>5</v>
      </c>
      <c r="W4959">
        <v>150</v>
      </c>
      <c r="X4959">
        <v>5</v>
      </c>
      <c r="Y4959">
        <v>356.64276422764226</v>
      </c>
      <c r="Z4959" s="1">
        <v>-1</v>
      </c>
      <c r="AA4959" s="1"/>
    </row>
    <row r="4960" spans="1:27" x14ac:dyDescent="0.35">
      <c r="A4960">
        <v>178</v>
      </c>
      <c r="B4960" t="e">
        <f>VLOOKUP(Tableau__3_Déplacements_2[[#This Row],[Id_Menage]],[2]Ménages!$A$2:$AD$1503,32)</f>
        <v>#REF!</v>
      </c>
      <c r="C4960" t="s">
        <v>16</v>
      </c>
      <c r="D4960" t="s">
        <v>10420</v>
      </c>
      <c r="E4960">
        <f>VLOOKUP(Tableau__3_Déplacements_2[[#This Row],[Id_Personne]],[1]!Tableau__2_Personnes_1[[Id_Personne]:[Age]],2)</f>
        <v>2</v>
      </c>
      <c r="F4960">
        <f>VLOOKUP(Tableau__3_Déplacements_2[[#This Row],[Id_Personne]],[1]!Tableau__2_Personnes_1[[Id_Personne]:[Age]],4)</f>
        <v>48</v>
      </c>
      <c r="G4960" t="s">
        <v>13</v>
      </c>
      <c r="H4960" t="s">
        <v>22</v>
      </c>
      <c r="I4960" t="s">
        <v>10423</v>
      </c>
      <c r="J4960">
        <v>1</v>
      </c>
      <c r="K4960">
        <v>77</v>
      </c>
      <c r="M4960">
        <v>39</v>
      </c>
      <c r="O4960" t="str">
        <f>IF(Tableau__3_Déplacements_2[[#This Row],[Ori]]=Tableau__3_Déplacements_2[[#This Row],[Des]],"local","metro")</f>
        <v>metro</v>
      </c>
      <c r="P4960">
        <v>10</v>
      </c>
      <c r="Q4960">
        <v>10</v>
      </c>
      <c r="R4960">
        <v>0</v>
      </c>
      <c r="S4960">
        <v>10</v>
      </c>
      <c r="T4960">
        <v>5</v>
      </c>
      <c r="U4960" t="s">
        <v>0</v>
      </c>
      <c r="V4960">
        <v>1</v>
      </c>
      <c r="W4960">
        <v>0</v>
      </c>
      <c r="X4960">
        <v>5</v>
      </c>
      <c r="Y4960">
        <v>356.64276422764226</v>
      </c>
      <c r="Z4960" s="1">
        <v>0</v>
      </c>
      <c r="AA4960" s="1"/>
    </row>
    <row r="4961" spans="1:27" x14ac:dyDescent="0.35">
      <c r="A4961">
        <v>178</v>
      </c>
      <c r="B4961" t="e">
        <f>VLOOKUP(Tableau__3_Déplacements_2[[#This Row],[Id_Menage]],[2]Ménages!$A$2:$AD$1503,32)</f>
        <v>#REF!</v>
      </c>
      <c r="C4961" t="s">
        <v>16</v>
      </c>
      <c r="D4961" t="s">
        <v>10420</v>
      </c>
      <c r="E4961">
        <f>VLOOKUP(Tableau__3_Déplacements_2[[#This Row],[Id_Personne]],[1]!Tableau__2_Personnes_1[[Id_Personne]:[Age]],2)</f>
        <v>2</v>
      </c>
      <c r="F4961">
        <f>VLOOKUP(Tableau__3_Déplacements_2[[#This Row],[Id_Personne]],[1]!Tableau__2_Personnes_1[[Id_Personne]:[Age]],4)</f>
        <v>48</v>
      </c>
      <c r="G4961" t="s">
        <v>0</v>
      </c>
      <c r="H4961" t="s">
        <v>7</v>
      </c>
      <c r="I4961" t="s">
        <v>10422</v>
      </c>
      <c r="J4961">
        <v>1</v>
      </c>
      <c r="K4961">
        <v>77</v>
      </c>
      <c r="M4961">
        <v>39</v>
      </c>
      <c r="O4961" t="str">
        <f>IF(Tableau__3_Déplacements_2[[#This Row],[Ori]]=Tableau__3_Déplacements_2[[#This Row],[Des]],"local","metro")</f>
        <v>metro</v>
      </c>
      <c r="P4961">
        <v>10</v>
      </c>
      <c r="Q4961">
        <v>9</v>
      </c>
      <c r="R4961">
        <v>10</v>
      </c>
      <c r="S4961">
        <v>9</v>
      </c>
      <c r="T4961">
        <v>15</v>
      </c>
      <c r="U4961" t="s">
        <v>0</v>
      </c>
      <c r="V4961">
        <v>1</v>
      </c>
      <c r="W4961">
        <v>0</v>
      </c>
      <c r="X4961">
        <v>5</v>
      </c>
      <c r="Y4961">
        <v>356.64276422764226</v>
      </c>
      <c r="Z4961" s="1">
        <v>-1</v>
      </c>
      <c r="AA4961" s="1"/>
    </row>
    <row r="4962" spans="1:27" x14ac:dyDescent="0.35">
      <c r="A4962">
        <v>178</v>
      </c>
      <c r="B4962" t="e">
        <f>VLOOKUP(Tableau__3_Déplacements_2[[#This Row],[Id_Menage]],[2]Ménages!$A$2:$AD$1503,32)</f>
        <v>#REF!</v>
      </c>
      <c r="C4962" t="s">
        <v>16</v>
      </c>
      <c r="D4962" t="s">
        <v>10420</v>
      </c>
      <c r="E4962">
        <f>VLOOKUP(Tableau__3_Déplacements_2[[#This Row],[Id_Personne]],[1]!Tableau__2_Personnes_1[[Id_Personne]:[Age]],2)</f>
        <v>2</v>
      </c>
      <c r="F4962">
        <f>VLOOKUP(Tableau__3_Déplacements_2[[#This Row],[Id_Personne]],[1]!Tableau__2_Personnes_1[[Id_Personne]:[Age]],4)</f>
        <v>48</v>
      </c>
      <c r="G4962" t="s">
        <v>27</v>
      </c>
      <c r="H4962" t="s">
        <v>26</v>
      </c>
      <c r="I4962" t="s">
        <v>10421</v>
      </c>
      <c r="J4962">
        <v>1</v>
      </c>
      <c r="K4962">
        <v>39</v>
      </c>
      <c r="M4962">
        <v>77</v>
      </c>
      <c r="O4962" t="str">
        <f>IF(Tableau__3_Déplacements_2[[#This Row],[Ori]]=Tableau__3_Déplacements_2[[#This Row],[Des]],"local","metro")</f>
        <v>metro</v>
      </c>
      <c r="P4962">
        <v>15</v>
      </c>
      <c r="Q4962">
        <v>13</v>
      </c>
      <c r="R4962">
        <v>0</v>
      </c>
      <c r="S4962">
        <v>13</v>
      </c>
      <c r="T4962">
        <v>15</v>
      </c>
      <c r="U4962" t="s">
        <v>0</v>
      </c>
      <c r="V4962">
        <v>1</v>
      </c>
      <c r="W4962">
        <v>0</v>
      </c>
      <c r="X4962">
        <v>5</v>
      </c>
      <c r="Y4962">
        <v>356.64276422764226</v>
      </c>
      <c r="Z4962" s="1">
        <v>0</v>
      </c>
      <c r="AA4962" s="1"/>
    </row>
    <row r="4963" spans="1:27" x14ac:dyDescent="0.35">
      <c r="A4963">
        <v>178</v>
      </c>
      <c r="B4963" t="e">
        <f>VLOOKUP(Tableau__3_Déplacements_2[[#This Row],[Id_Menage]],[2]Ménages!$A$2:$AD$1503,32)</f>
        <v>#REF!</v>
      </c>
      <c r="C4963" t="s">
        <v>16</v>
      </c>
      <c r="D4963" t="s">
        <v>10420</v>
      </c>
      <c r="E4963">
        <f>VLOOKUP(Tableau__3_Déplacements_2[[#This Row],[Id_Personne]],[1]!Tableau__2_Personnes_1[[Id_Personne]:[Age]],2)</f>
        <v>2</v>
      </c>
      <c r="F4963">
        <f>VLOOKUP(Tableau__3_Déplacements_2[[#This Row],[Id_Personne]],[1]!Tableau__2_Personnes_1[[Id_Personne]:[Age]],4)</f>
        <v>48</v>
      </c>
      <c r="G4963" t="s">
        <v>3</v>
      </c>
      <c r="H4963" t="s">
        <v>2</v>
      </c>
      <c r="I4963" t="s">
        <v>10419</v>
      </c>
      <c r="J4963">
        <v>1</v>
      </c>
      <c r="K4963">
        <v>39</v>
      </c>
      <c r="M4963">
        <v>77</v>
      </c>
      <c r="O4963" t="str">
        <f>IF(Tableau__3_Déplacements_2[[#This Row],[Ori]]=Tableau__3_Déplacements_2[[#This Row],[Des]],"local","metro")</f>
        <v>metro</v>
      </c>
      <c r="P4963">
        <v>10</v>
      </c>
      <c r="Q4963">
        <v>9</v>
      </c>
      <c r="R4963">
        <v>15</v>
      </c>
      <c r="S4963">
        <v>10</v>
      </c>
      <c r="T4963">
        <v>0</v>
      </c>
      <c r="U4963" t="s">
        <v>30</v>
      </c>
      <c r="V4963">
        <v>8</v>
      </c>
      <c r="W4963">
        <v>250</v>
      </c>
      <c r="X4963">
        <v>5</v>
      </c>
      <c r="Y4963">
        <v>356.64276422764226</v>
      </c>
      <c r="Z4963" s="1">
        <v>-1</v>
      </c>
      <c r="AA4963" s="1"/>
    </row>
    <row r="4964" spans="1:27" x14ac:dyDescent="0.35">
      <c r="A4964">
        <v>178</v>
      </c>
      <c r="B4964" t="e">
        <f>VLOOKUP(Tableau__3_Déplacements_2[[#This Row],[Id_Menage]],[2]Ménages!$A$2:$AD$1503,32)</f>
        <v>#REF!</v>
      </c>
      <c r="C4964" t="s">
        <v>11</v>
      </c>
      <c r="D4964" t="s">
        <v>10417</v>
      </c>
      <c r="E4964">
        <f>VLOOKUP(Tableau__3_Déplacements_2[[#This Row],[Id_Personne]],[1]!Tableau__2_Personnes_1[[Id_Personne]:[Age]],2)</f>
        <v>2</v>
      </c>
      <c r="F4964">
        <f>VLOOKUP(Tableau__3_Déplacements_2[[#This Row],[Id_Personne]],[1]!Tableau__2_Personnes_1[[Id_Personne]:[Age]],4)</f>
        <v>21</v>
      </c>
      <c r="G4964" t="s">
        <v>0</v>
      </c>
      <c r="H4964" t="s">
        <v>7</v>
      </c>
      <c r="I4964" t="s">
        <v>10418</v>
      </c>
      <c r="J4964">
        <v>1</v>
      </c>
      <c r="K4964">
        <v>77</v>
      </c>
      <c r="M4964">
        <v>2</v>
      </c>
      <c r="O4964" t="str">
        <f>IF(Tableau__3_Déplacements_2[[#This Row],[Ori]]=Tableau__3_Déplacements_2[[#This Row],[Des]],"local","metro")</f>
        <v>metro</v>
      </c>
      <c r="P4964">
        <v>12</v>
      </c>
      <c r="Q4964">
        <v>8</v>
      </c>
      <c r="R4964">
        <v>0</v>
      </c>
      <c r="S4964">
        <v>8</v>
      </c>
      <c r="T4964">
        <v>45</v>
      </c>
      <c r="U4964" t="s">
        <v>30</v>
      </c>
      <c r="V4964">
        <v>8</v>
      </c>
      <c r="W4964">
        <v>300</v>
      </c>
      <c r="X4964">
        <v>5</v>
      </c>
      <c r="Y4964">
        <v>356.64276422764226</v>
      </c>
      <c r="Z4964" s="1">
        <v>0</v>
      </c>
      <c r="AA4964" s="1"/>
    </row>
    <row r="4965" spans="1:27" x14ac:dyDescent="0.35">
      <c r="A4965">
        <v>178</v>
      </c>
      <c r="B4965" t="e">
        <f>VLOOKUP(Tableau__3_Déplacements_2[[#This Row],[Id_Menage]],[2]Ménages!$A$2:$AD$1503,32)</f>
        <v>#REF!</v>
      </c>
      <c r="C4965" t="s">
        <v>11</v>
      </c>
      <c r="D4965" t="s">
        <v>10417</v>
      </c>
      <c r="E4965">
        <f>VLOOKUP(Tableau__3_Déplacements_2[[#This Row],[Id_Personne]],[1]!Tableau__2_Personnes_1[[Id_Personne]:[Age]],2)</f>
        <v>2</v>
      </c>
      <c r="F4965">
        <f>VLOOKUP(Tableau__3_Déplacements_2[[#This Row],[Id_Personne]],[1]!Tableau__2_Personnes_1[[Id_Personne]:[Age]],4)</f>
        <v>21</v>
      </c>
      <c r="G4965" t="s">
        <v>3</v>
      </c>
      <c r="H4965" t="s">
        <v>2</v>
      </c>
      <c r="I4965" t="s">
        <v>10416</v>
      </c>
      <c r="J4965">
        <v>1</v>
      </c>
      <c r="K4965">
        <v>2</v>
      </c>
      <c r="M4965">
        <v>77</v>
      </c>
      <c r="O4965" t="str">
        <f>IF(Tableau__3_Déplacements_2[[#This Row],[Ori]]=Tableau__3_Déplacements_2[[#This Row],[Des]],"local","metro")</f>
        <v>metro</v>
      </c>
      <c r="P4965">
        <v>15</v>
      </c>
      <c r="Q4965">
        <v>12</v>
      </c>
      <c r="R4965">
        <v>0</v>
      </c>
      <c r="S4965">
        <v>12</v>
      </c>
      <c r="T4965">
        <v>45</v>
      </c>
      <c r="U4965" t="s">
        <v>30</v>
      </c>
      <c r="V4965">
        <v>8</v>
      </c>
      <c r="W4965">
        <v>300</v>
      </c>
      <c r="X4965">
        <v>5</v>
      </c>
      <c r="Y4965">
        <v>356.64276422764226</v>
      </c>
      <c r="Z4965" s="1">
        <v>0</v>
      </c>
      <c r="AA4965" s="1"/>
    </row>
    <row r="4966" spans="1:27" x14ac:dyDescent="0.35">
      <c r="A4966">
        <v>179</v>
      </c>
      <c r="B4966" t="e">
        <f>VLOOKUP(Tableau__3_Déplacements_2[[#This Row],[Id_Menage]],[2]Ménages!$A$2:$AD$1503,32)</f>
        <v>#REF!</v>
      </c>
      <c r="C4966" t="s">
        <v>16</v>
      </c>
      <c r="D4966" t="s">
        <v>10413</v>
      </c>
      <c r="E4966">
        <f>VLOOKUP(Tableau__3_Déplacements_2[[#This Row],[Id_Personne]],[1]!Tableau__2_Personnes_1[[Id_Personne]:[Age]],2)</f>
        <v>2</v>
      </c>
      <c r="F4966">
        <f>VLOOKUP(Tableau__3_Déplacements_2[[#This Row],[Id_Personne]],[1]!Tableau__2_Personnes_1[[Id_Personne]:[Age]],4)</f>
        <v>48</v>
      </c>
      <c r="G4966" t="s">
        <v>0</v>
      </c>
      <c r="H4966" t="s">
        <v>7</v>
      </c>
      <c r="I4966" t="s">
        <v>10415</v>
      </c>
      <c r="J4966">
        <v>1</v>
      </c>
      <c r="K4966">
        <v>77</v>
      </c>
      <c r="M4966">
        <v>77</v>
      </c>
      <c r="O4966" t="str">
        <f>IF(Tableau__3_Déplacements_2[[#This Row],[Ori]]=Tableau__3_Déplacements_2[[#This Row],[Des]],"local","metro")</f>
        <v>local</v>
      </c>
      <c r="P4966">
        <v>11</v>
      </c>
      <c r="Q4966">
        <v>16</v>
      </c>
      <c r="R4966">
        <v>0</v>
      </c>
      <c r="S4966">
        <v>16</v>
      </c>
      <c r="T4966">
        <v>15</v>
      </c>
      <c r="U4966" t="s">
        <v>30</v>
      </c>
      <c r="V4966">
        <v>8</v>
      </c>
      <c r="W4966">
        <v>100</v>
      </c>
      <c r="X4966">
        <v>5</v>
      </c>
      <c r="Y4966">
        <v>356.64276422764226</v>
      </c>
      <c r="Z4966" s="1">
        <v>0</v>
      </c>
      <c r="AA4966" s="1"/>
    </row>
    <row r="4967" spans="1:27" x14ac:dyDescent="0.35">
      <c r="A4967">
        <v>179</v>
      </c>
      <c r="B4967" t="e">
        <f>VLOOKUP(Tableau__3_Déplacements_2[[#This Row],[Id_Menage]],[2]Ménages!$A$2:$AD$1503,32)</f>
        <v>#REF!</v>
      </c>
      <c r="C4967" t="s">
        <v>16</v>
      </c>
      <c r="D4967" t="s">
        <v>10413</v>
      </c>
      <c r="E4967">
        <f>VLOOKUP(Tableau__3_Déplacements_2[[#This Row],[Id_Personne]],[1]!Tableau__2_Personnes_1[[Id_Personne]:[Age]],2)</f>
        <v>2</v>
      </c>
      <c r="F4967">
        <f>VLOOKUP(Tableau__3_Déplacements_2[[#This Row],[Id_Personne]],[1]!Tableau__2_Personnes_1[[Id_Personne]:[Age]],4)</f>
        <v>48</v>
      </c>
      <c r="G4967" t="s">
        <v>3</v>
      </c>
      <c r="H4967" t="s">
        <v>2</v>
      </c>
      <c r="I4967" t="s">
        <v>10414</v>
      </c>
      <c r="J4967">
        <v>1</v>
      </c>
      <c r="K4967">
        <v>77</v>
      </c>
      <c r="M4967">
        <v>77</v>
      </c>
      <c r="O4967" t="str">
        <f>IF(Tableau__3_Déplacements_2[[#This Row],[Ori]]=Tableau__3_Déplacements_2[[#This Row],[Des]],"local","metro")</f>
        <v>local</v>
      </c>
      <c r="P4967">
        <v>11</v>
      </c>
      <c r="Q4967">
        <v>16</v>
      </c>
      <c r="R4967">
        <v>15</v>
      </c>
      <c r="S4967">
        <v>16</v>
      </c>
      <c r="T4967">
        <v>20</v>
      </c>
      <c r="U4967" t="s">
        <v>0</v>
      </c>
      <c r="V4967">
        <v>1</v>
      </c>
      <c r="W4967">
        <v>0</v>
      </c>
      <c r="X4967">
        <v>5</v>
      </c>
      <c r="Y4967">
        <v>356.64276422764226</v>
      </c>
      <c r="Z4967" s="1">
        <v>-1</v>
      </c>
      <c r="AA4967" s="1"/>
    </row>
    <row r="4968" spans="1:27" x14ac:dyDescent="0.35">
      <c r="A4968">
        <v>179</v>
      </c>
      <c r="B4968" t="e">
        <f>VLOOKUP(Tableau__3_Déplacements_2[[#This Row],[Id_Menage]],[2]Ménages!$A$2:$AD$1503,32)</f>
        <v>#REF!</v>
      </c>
      <c r="C4968" t="s">
        <v>16</v>
      </c>
      <c r="D4968" t="s">
        <v>10413</v>
      </c>
      <c r="E4968">
        <f>VLOOKUP(Tableau__3_Déplacements_2[[#This Row],[Id_Personne]],[1]!Tableau__2_Personnes_1[[Id_Personne]:[Age]],2)</f>
        <v>2</v>
      </c>
      <c r="F4968">
        <f>VLOOKUP(Tableau__3_Déplacements_2[[#This Row],[Id_Personne]],[1]!Tableau__2_Personnes_1[[Id_Personne]:[Age]],4)</f>
        <v>48</v>
      </c>
      <c r="G4968" t="s">
        <v>13</v>
      </c>
      <c r="H4968" t="s">
        <v>22</v>
      </c>
      <c r="I4968" t="s">
        <v>10412</v>
      </c>
      <c r="J4968">
        <v>1</v>
      </c>
      <c r="K4968">
        <v>77</v>
      </c>
      <c r="M4968">
        <v>77</v>
      </c>
      <c r="O4968" t="str">
        <f>IF(Tableau__3_Déplacements_2[[#This Row],[Ori]]=Tableau__3_Déplacements_2[[#This Row],[Des]],"local","metro")</f>
        <v>local</v>
      </c>
      <c r="P4968">
        <v>15</v>
      </c>
      <c r="Q4968">
        <v>21</v>
      </c>
      <c r="R4968">
        <v>15</v>
      </c>
      <c r="S4968">
        <v>21</v>
      </c>
      <c r="T4968">
        <v>20</v>
      </c>
      <c r="U4968" t="s">
        <v>0</v>
      </c>
      <c r="V4968">
        <v>1</v>
      </c>
      <c r="W4968">
        <v>0</v>
      </c>
      <c r="X4968">
        <v>5</v>
      </c>
      <c r="Y4968">
        <v>356.64276422764226</v>
      </c>
      <c r="Z4968" s="1">
        <v>-1</v>
      </c>
      <c r="AA4968" s="1"/>
    </row>
    <row r="4969" spans="1:27" x14ac:dyDescent="0.35">
      <c r="A4969">
        <v>179</v>
      </c>
      <c r="B4969" t="e">
        <f>VLOOKUP(Tableau__3_Déplacements_2[[#This Row],[Id_Menage]],[2]Ménages!$A$2:$AD$1503,32)</f>
        <v>#REF!</v>
      </c>
      <c r="C4969" t="s">
        <v>11</v>
      </c>
      <c r="D4969" t="s">
        <v>10409</v>
      </c>
      <c r="E4969">
        <f>VLOOKUP(Tableau__3_Déplacements_2[[#This Row],[Id_Personne]],[1]!Tableau__2_Personnes_1[[Id_Personne]:[Age]],2)</f>
        <v>1</v>
      </c>
      <c r="F4969">
        <f>VLOOKUP(Tableau__3_Déplacements_2[[#This Row],[Id_Personne]],[1]!Tableau__2_Personnes_1[[Id_Personne]:[Age]],4)</f>
        <v>34</v>
      </c>
      <c r="G4969" t="s">
        <v>0</v>
      </c>
      <c r="H4969" t="s">
        <v>7</v>
      </c>
      <c r="I4969" t="s">
        <v>10411</v>
      </c>
      <c r="J4969">
        <v>1</v>
      </c>
      <c r="K4969">
        <v>77</v>
      </c>
      <c r="M4969">
        <v>77</v>
      </c>
      <c r="O4969" t="str">
        <f>IF(Tableau__3_Déplacements_2[[#This Row],[Ori]]=Tableau__3_Déplacements_2[[#This Row],[Des]],"local","metro")</f>
        <v>local</v>
      </c>
      <c r="P4969">
        <v>11</v>
      </c>
      <c r="Q4969">
        <v>12</v>
      </c>
      <c r="R4969">
        <v>12</v>
      </c>
      <c r="S4969">
        <v>12</v>
      </c>
      <c r="T4969">
        <v>25</v>
      </c>
      <c r="U4969" t="s">
        <v>30</v>
      </c>
      <c r="V4969">
        <v>8</v>
      </c>
      <c r="W4969">
        <v>100</v>
      </c>
      <c r="X4969">
        <v>5</v>
      </c>
      <c r="Y4969">
        <v>356.64276422764226</v>
      </c>
      <c r="Z4969" s="1">
        <v>-1</v>
      </c>
      <c r="AA4969" s="1"/>
    </row>
    <row r="4970" spans="1:27" x14ac:dyDescent="0.35">
      <c r="A4970">
        <v>179</v>
      </c>
      <c r="B4970" t="e">
        <f>VLOOKUP(Tableau__3_Déplacements_2[[#This Row],[Id_Menage]],[2]Ménages!$A$2:$AD$1503,32)</f>
        <v>#REF!</v>
      </c>
      <c r="C4970" t="s">
        <v>11</v>
      </c>
      <c r="D4970" t="s">
        <v>10409</v>
      </c>
      <c r="E4970">
        <f>VLOOKUP(Tableau__3_Déplacements_2[[#This Row],[Id_Personne]],[1]!Tableau__2_Personnes_1[[Id_Personne]:[Age]],2)</f>
        <v>1</v>
      </c>
      <c r="F4970">
        <f>VLOOKUP(Tableau__3_Déplacements_2[[#This Row],[Id_Personne]],[1]!Tableau__2_Personnes_1[[Id_Personne]:[Age]],4)</f>
        <v>34</v>
      </c>
      <c r="G4970" t="s">
        <v>13</v>
      </c>
      <c r="H4970" t="s">
        <v>22</v>
      </c>
      <c r="I4970" t="s">
        <v>10410</v>
      </c>
      <c r="J4970">
        <v>1</v>
      </c>
      <c r="K4970">
        <v>77</v>
      </c>
      <c r="M4970">
        <v>77</v>
      </c>
      <c r="O4970" t="str">
        <f>IF(Tableau__3_Déplacements_2[[#This Row],[Ori]]=Tableau__3_Déplacements_2[[#This Row],[Des]],"local","metro")</f>
        <v>local</v>
      </c>
      <c r="P4970">
        <v>15</v>
      </c>
      <c r="Q4970">
        <v>22</v>
      </c>
      <c r="R4970">
        <v>42</v>
      </c>
      <c r="S4970">
        <v>22</v>
      </c>
      <c r="T4970">
        <v>50</v>
      </c>
      <c r="U4970" t="s">
        <v>240</v>
      </c>
      <c r="V4970">
        <v>8</v>
      </c>
      <c r="W4970">
        <v>100</v>
      </c>
      <c r="X4970">
        <v>5</v>
      </c>
      <c r="Y4970">
        <v>356.64276422764226</v>
      </c>
      <c r="Z4970" s="1">
        <v>-1</v>
      </c>
      <c r="AA4970" s="1"/>
    </row>
    <row r="4971" spans="1:27" x14ac:dyDescent="0.35">
      <c r="A4971">
        <v>179</v>
      </c>
      <c r="B4971" t="e">
        <f>VLOOKUP(Tableau__3_Déplacements_2[[#This Row],[Id_Menage]],[2]Ménages!$A$2:$AD$1503,32)</f>
        <v>#REF!</v>
      </c>
      <c r="C4971" t="s">
        <v>11</v>
      </c>
      <c r="D4971" t="s">
        <v>10409</v>
      </c>
      <c r="E4971">
        <f>VLOOKUP(Tableau__3_Déplacements_2[[#This Row],[Id_Personne]],[1]!Tableau__2_Personnes_1[[Id_Personne]:[Age]],2)</f>
        <v>1</v>
      </c>
      <c r="F4971">
        <f>VLOOKUP(Tableau__3_Déplacements_2[[#This Row],[Id_Personne]],[1]!Tableau__2_Personnes_1[[Id_Personne]:[Age]],4)</f>
        <v>34</v>
      </c>
      <c r="G4971" t="s">
        <v>3</v>
      </c>
      <c r="H4971" t="s">
        <v>2</v>
      </c>
      <c r="I4971" t="s">
        <v>10408</v>
      </c>
      <c r="J4971">
        <v>1</v>
      </c>
      <c r="K4971">
        <v>77</v>
      </c>
      <c r="M4971">
        <v>77</v>
      </c>
      <c r="O4971" t="str">
        <f>IF(Tableau__3_Déplacements_2[[#This Row],[Ori]]=Tableau__3_Déplacements_2[[#This Row],[Des]],"local","metro")</f>
        <v>local</v>
      </c>
      <c r="P4971">
        <v>11</v>
      </c>
      <c r="Q4971">
        <v>12</v>
      </c>
      <c r="R4971">
        <v>25</v>
      </c>
      <c r="S4971">
        <v>12</v>
      </c>
      <c r="T4971">
        <v>30</v>
      </c>
      <c r="U4971" t="s">
        <v>0</v>
      </c>
      <c r="V4971">
        <v>1</v>
      </c>
      <c r="W4971">
        <v>0</v>
      </c>
      <c r="X4971">
        <v>5</v>
      </c>
      <c r="Y4971">
        <v>356.64276422764226</v>
      </c>
      <c r="Z4971" s="1">
        <v>-1</v>
      </c>
      <c r="AA4971" s="1"/>
    </row>
    <row r="4972" spans="1:27" x14ac:dyDescent="0.35">
      <c r="A4972">
        <v>179</v>
      </c>
      <c r="B4972" t="e">
        <f>VLOOKUP(Tableau__3_Déplacements_2[[#This Row],[Id_Menage]],[2]Ménages!$A$2:$AD$1503,32)</f>
        <v>#REF!</v>
      </c>
      <c r="C4972" t="s">
        <v>5</v>
      </c>
      <c r="D4972" t="s">
        <v>10405</v>
      </c>
      <c r="E4972">
        <f>VLOOKUP(Tableau__3_Déplacements_2[[#This Row],[Id_Personne]],[1]!Tableau__2_Personnes_1[[Id_Personne]:[Age]],2)</f>
        <v>2</v>
      </c>
      <c r="F4972">
        <f>VLOOKUP(Tableau__3_Déplacements_2[[#This Row],[Id_Personne]],[1]!Tableau__2_Personnes_1[[Id_Personne]:[Age]],4)</f>
        <v>27</v>
      </c>
      <c r="G4972" t="s">
        <v>0</v>
      </c>
      <c r="H4972" t="s">
        <v>7</v>
      </c>
      <c r="I4972" t="s">
        <v>10407</v>
      </c>
      <c r="J4972">
        <v>1</v>
      </c>
      <c r="K4972">
        <v>77</v>
      </c>
      <c r="M4972">
        <v>77</v>
      </c>
      <c r="O4972" t="str">
        <f>IF(Tableau__3_Déplacements_2[[#This Row],[Ori]]=Tableau__3_Déplacements_2[[#This Row],[Des]],"local","metro")</f>
        <v>local</v>
      </c>
      <c r="P4972">
        <v>11</v>
      </c>
      <c r="Q4972">
        <v>16</v>
      </c>
      <c r="R4972">
        <v>0</v>
      </c>
      <c r="S4972">
        <v>16</v>
      </c>
      <c r="T4972">
        <v>15</v>
      </c>
      <c r="U4972" t="s">
        <v>30</v>
      </c>
      <c r="V4972">
        <v>8</v>
      </c>
      <c r="W4972">
        <v>100</v>
      </c>
      <c r="X4972">
        <v>5</v>
      </c>
      <c r="Y4972">
        <v>356.64276422764226</v>
      </c>
      <c r="Z4972" s="1">
        <v>0</v>
      </c>
      <c r="AA4972" s="1"/>
    </row>
    <row r="4973" spans="1:27" x14ac:dyDescent="0.35">
      <c r="A4973">
        <v>179</v>
      </c>
      <c r="B4973" t="e">
        <f>VLOOKUP(Tableau__3_Déplacements_2[[#This Row],[Id_Menage]],[2]Ménages!$A$2:$AD$1503,32)</f>
        <v>#REF!</v>
      </c>
      <c r="C4973" t="s">
        <v>5</v>
      </c>
      <c r="D4973" t="s">
        <v>10405</v>
      </c>
      <c r="E4973">
        <f>VLOOKUP(Tableau__3_Déplacements_2[[#This Row],[Id_Personne]],[1]!Tableau__2_Personnes_1[[Id_Personne]:[Age]],2)</f>
        <v>2</v>
      </c>
      <c r="F4973">
        <f>VLOOKUP(Tableau__3_Déplacements_2[[#This Row],[Id_Personne]],[1]!Tableau__2_Personnes_1[[Id_Personne]:[Age]],4)</f>
        <v>27</v>
      </c>
      <c r="G4973" t="s">
        <v>13</v>
      </c>
      <c r="H4973" t="s">
        <v>22</v>
      </c>
      <c r="I4973" t="s">
        <v>10406</v>
      </c>
      <c r="J4973">
        <v>1</v>
      </c>
      <c r="K4973">
        <v>77</v>
      </c>
      <c r="M4973">
        <v>77</v>
      </c>
      <c r="O4973" t="str">
        <f>IF(Tableau__3_Déplacements_2[[#This Row],[Ori]]=Tableau__3_Déplacements_2[[#This Row],[Des]],"local","metro")</f>
        <v>local</v>
      </c>
      <c r="P4973">
        <v>15</v>
      </c>
      <c r="Q4973">
        <v>21</v>
      </c>
      <c r="R4973">
        <v>12</v>
      </c>
      <c r="S4973">
        <v>21</v>
      </c>
      <c r="T4973">
        <v>20</v>
      </c>
      <c r="U4973" t="s">
        <v>240</v>
      </c>
      <c r="V4973">
        <v>8</v>
      </c>
      <c r="W4973">
        <v>100</v>
      </c>
      <c r="X4973">
        <v>5</v>
      </c>
      <c r="Y4973">
        <v>356.64276422764226</v>
      </c>
      <c r="Z4973" s="1">
        <v>-1</v>
      </c>
      <c r="AA4973" s="1"/>
    </row>
    <row r="4974" spans="1:27" x14ac:dyDescent="0.35">
      <c r="A4974">
        <v>179</v>
      </c>
      <c r="B4974" t="e">
        <f>VLOOKUP(Tableau__3_Déplacements_2[[#This Row],[Id_Menage]],[2]Ménages!$A$2:$AD$1503,32)</f>
        <v>#REF!</v>
      </c>
      <c r="C4974" t="s">
        <v>5</v>
      </c>
      <c r="D4974" t="s">
        <v>10405</v>
      </c>
      <c r="E4974">
        <f>VLOOKUP(Tableau__3_Déplacements_2[[#This Row],[Id_Personne]],[1]!Tableau__2_Personnes_1[[Id_Personne]:[Age]],2)</f>
        <v>2</v>
      </c>
      <c r="F4974">
        <f>VLOOKUP(Tableau__3_Déplacements_2[[#This Row],[Id_Personne]],[1]!Tableau__2_Personnes_1[[Id_Personne]:[Age]],4)</f>
        <v>27</v>
      </c>
      <c r="G4974" t="s">
        <v>3</v>
      </c>
      <c r="H4974" t="s">
        <v>2</v>
      </c>
      <c r="I4974" t="s">
        <v>10404</v>
      </c>
      <c r="J4974">
        <v>1</v>
      </c>
      <c r="K4974">
        <v>77</v>
      </c>
      <c r="M4974">
        <v>77</v>
      </c>
      <c r="O4974" t="str">
        <f>IF(Tableau__3_Déplacements_2[[#This Row],[Ori]]=Tableau__3_Déplacements_2[[#This Row],[Des]],"local","metro")</f>
        <v>local</v>
      </c>
      <c r="P4974">
        <v>11</v>
      </c>
      <c r="Q4974">
        <v>16</v>
      </c>
      <c r="R4974">
        <v>15</v>
      </c>
      <c r="S4974">
        <v>16</v>
      </c>
      <c r="T4974">
        <v>18</v>
      </c>
      <c r="U4974" t="s">
        <v>0</v>
      </c>
      <c r="V4974">
        <v>1</v>
      </c>
      <c r="W4974">
        <v>0</v>
      </c>
      <c r="X4974">
        <v>5</v>
      </c>
      <c r="Y4974">
        <v>356.64276422764226</v>
      </c>
      <c r="Z4974" s="1">
        <v>-1</v>
      </c>
      <c r="AA4974" s="1"/>
    </row>
    <row r="4975" spans="1:27" x14ac:dyDescent="0.35">
      <c r="A4975">
        <v>18</v>
      </c>
      <c r="B4975" t="e">
        <f>VLOOKUP(Tableau__3_Déplacements_2[[#This Row],[Id_Menage]],[2]Ménages!$A$2:$AD$1503,32)</f>
        <v>#REF!</v>
      </c>
      <c r="C4975" t="s">
        <v>16</v>
      </c>
      <c r="D4975" t="s">
        <v>10402</v>
      </c>
      <c r="E4975">
        <f>VLOOKUP(Tableau__3_Déplacements_2[[#This Row],[Id_Personne]],[1]!Tableau__2_Personnes_1[[Id_Personne]:[Age]],2)</f>
        <v>2</v>
      </c>
      <c r="F4975">
        <f>VLOOKUP(Tableau__3_Déplacements_2[[#This Row],[Id_Personne]],[1]!Tableau__2_Personnes_1[[Id_Personne]:[Age]],4)</f>
        <v>27</v>
      </c>
      <c r="G4975" t="s">
        <v>0</v>
      </c>
      <c r="H4975" t="s">
        <v>7</v>
      </c>
      <c r="I4975" t="s">
        <v>10403</v>
      </c>
      <c r="J4975">
        <v>1</v>
      </c>
      <c r="K4975">
        <v>5</v>
      </c>
      <c r="M4975">
        <v>2</v>
      </c>
      <c r="O4975" t="str">
        <f>IF(Tableau__3_Déplacements_2[[#This Row],[Ori]]=Tableau__3_Déplacements_2[[#This Row],[Des]],"local","metro")</f>
        <v>metro</v>
      </c>
      <c r="P4975">
        <v>5</v>
      </c>
      <c r="Q4975">
        <v>9</v>
      </c>
      <c r="R4975">
        <v>0</v>
      </c>
      <c r="S4975">
        <v>9</v>
      </c>
      <c r="T4975">
        <v>10</v>
      </c>
      <c r="U4975" t="s">
        <v>240</v>
      </c>
      <c r="V4975">
        <v>8</v>
      </c>
      <c r="W4975">
        <v>250</v>
      </c>
      <c r="X4975">
        <v>5</v>
      </c>
      <c r="Y4975">
        <v>1867.1680000000001</v>
      </c>
      <c r="Z4975" s="1">
        <v>0</v>
      </c>
      <c r="AA4975" s="1"/>
    </row>
    <row r="4976" spans="1:27" x14ac:dyDescent="0.35">
      <c r="A4976">
        <v>18</v>
      </c>
      <c r="B4976" t="e">
        <f>VLOOKUP(Tableau__3_Déplacements_2[[#This Row],[Id_Menage]],[2]Ménages!$A$2:$AD$1503,32)</f>
        <v>#REF!</v>
      </c>
      <c r="C4976" t="s">
        <v>16</v>
      </c>
      <c r="D4976" t="s">
        <v>10402</v>
      </c>
      <c r="E4976">
        <f>VLOOKUP(Tableau__3_Déplacements_2[[#This Row],[Id_Personne]],[1]!Tableau__2_Personnes_1[[Id_Personne]:[Age]],2)</f>
        <v>2</v>
      </c>
      <c r="F4976">
        <f>VLOOKUP(Tableau__3_Déplacements_2[[#This Row],[Id_Personne]],[1]!Tableau__2_Personnes_1[[Id_Personne]:[Age]],4)</f>
        <v>27</v>
      </c>
      <c r="G4976" t="s">
        <v>3</v>
      </c>
      <c r="H4976" t="s">
        <v>2</v>
      </c>
      <c r="I4976" t="s">
        <v>10401</v>
      </c>
      <c r="J4976">
        <v>1</v>
      </c>
      <c r="K4976">
        <v>2</v>
      </c>
      <c r="M4976">
        <v>5</v>
      </c>
      <c r="O4976" t="str">
        <f>IF(Tableau__3_Déplacements_2[[#This Row],[Ori]]=Tableau__3_Déplacements_2[[#This Row],[Des]],"local","metro")</f>
        <v>metro</v>
      </c>
      <c r="P4976">
        <v>15</v>
      </c>
      <c r="Q4976">
        <v>10</v>
      </c>
      <c r="R4976">
        <v>40</v>
      </c>
      <c r="S4976">
        <v>11</v>
      </c>
      <c r="T4976">
        <v>0</v>
      </c>
      <c r="U4976" t="s">
        <v>240</v>
      </c>
      <c r="V4976">
        <v>8</v>
      </c>
      <c r="W4976">
        <v>250</v>
      </c>
      <c r="X4976">
        <v>5</v>
      </c>
      <c r="Y4976">
        <v>1867.1680000000001</v>
      </c>
      <c r="Z4976" s="1">
        <v>-1</v>
      </c>
      <c r="AA4976" s="1"/>
    </row>
    <row r="4977" spans="1:27" x14ac:dyDescent="0.35">
      <c r="A4977">
        <v>18</v>
      </c>
      <c r="B4977" t="e">
        <f>VLOOKUP(Tableau__3_Déplacements_2[[#This Row],[Id_Menage]],[2]Ménages!$A$2:$AD$1503,32)</f>
        <v>#REF!</v>
      </c>
      <c r="C4977" t="s">
        <v>11</v>
      </c>
      <c r="D4977" t="s">
        <v>10398</v>
      </c>
      <c r="E4977">
        <f>VLOOKUP(Tableau__3_Déplacements_2[[#This Row],[Id_Personne]],[1]!Tableau__2_Personnes_1[[Id_Personne]:[Age]],2)</f>
        <v>1</v>
      </c>
      <c r="F4977">
        <f>VLOOKUP(Tableau__3_Déplacements_2[[#This Row],[Id_Personne]],[1]!Tableau__2_Personnes_1[[Id_Personne]:[Age]],4)</f>
        <v>30</v>
      </c>
      <c r="G4977" t="s">
        <v>3</v>
      </c>
      <c r="H4977" t="s">
        <v>2</v>
      </c>
      <c r="I4977" t="s">
        <v>10400</v>
      </c>
      <c r="J4977">
        <v>1</v>
      </c>
      <c r="K4977">
        <v>16</v>
      </c>
      <c r="M4977">
        <v>6</v>
      </c>
      <c r="O4977" t="str">
        <f>IF(Tableau__3_Déplacements_2[[#This Row],[Ori]]=Tableau__3_Déplacements_2[[#This Row],[Des]],"local","metro")</f>
        <v>metro</v>
      </c>
      <c r="P4977">
        <v>10</v>
      </c>
      <c r="Q4977">
        <v>16</v>
      </c>
      <c r="R4977">
        <v>30</v>
      </c>
      <c r="S4977">
        <v>16</v>
      </c>
      <c r="T4977">
        <v>40</v>
      </c>
      <c r="U4977" t="s">
        <v>30</v>
      </c>
      <c r="V4977">
        <v>8</v>
      </c>
      <c r="W4977">
        <v>250</v>
      </c>
      <c r="X4977">
        <v>2</v>
      </c>
      <c r="Y4977">
        <v>1867.1680000000001</v>
      </c>
      <c r="Z4977" s="1">
        <v>-1</v>
      </c>
      <c r="AA4977" s="1"/>
    </row>
    <row r="4978" spans="1:27" x14ac:dyDescent="0.35">
      <c r="A4978">
        <v>18</v>
      </c>
      <c r="B4978" t="e">
        <f>VLOOKUP(Tableau__3_Déplacements_2[[#This Row],[Id_Menage]],[2]Ménages!$A$2:$AD$1503,32)</f>
        <v>#REF!</v>
      </c>
      <c r="C4978" t="s">
        <v>11</v>
      </c>
      <c r="D4978" t="s">
        <v>10398</v>
      </c>
      <c r="E4978">
        <f>VLOOKUP(Tableau__3_Déplacements_2[[#This Row],[Id_Personne]],[1]!Tableau__2_Personnes_1[[Id_Personne]:[Age]],2)</f>
        <v>1</v>
      </c>
      <c r="F4978">
        <f>VLOOKUP(Tableau__3_Déplacements_2[[#This Row],[Id_Personne]],[1]!Tableau__2_Personnes_1[[Id_Personne]:[Age]],4)</f>
        <v>30</v>
      </c>
      <c r="G4978" t="s">
        <v>13</v>
      </c>
      <c r="H4978" t="s">
        <v>22</v>
      </c>
      <c r="I4978" t="s">
        <v>10399</v>
      </c>
      <c r="J4978">
        <v>1</v>
      </c>
      <c r="K4978">
        <v>6</v>
      </c>
      <c r="M4978">
        <v>5</v>
      </c>
      <c r="O4978" t="str">
        <f>IF(Tableau__3_Déplacements_2[[#This Row],[Ori]]=Tableau__3_Déplacements_2[[#This Row],[Des]],"local","metro")</f>
        <v>metro</v>
      </c>
      <c r="P4978">
        <v>15</v>
      </c>
      <c r="Q4978">
        <v>18</v>
      </c>
      <c r="R4978">
        <v>0</v>
      </c>
      <c r="S4978">
        <v>18</v>
      </c>
      <c r="T4978">
        <v>10</v>
      </c>
      <c r="U4978" t="s">
        <v>30</v>
      </c>
      <c r="V4978">
        <v>8</v>
      </c>
      <c r="W4978">
        <v>100</v>
      </c>
      <c r="X4978">
        <v>2</v>
      </c>
      <c r="Y4978">
        <v>1867.1680000000001</v>
      </c>
      <c r="Z4978" s="1">
        <v>0</v>
      </c>
      <c r="AA4978" s="1"/>
    </row>
    <row r="4979" spans="1:27" x14ac:dyDescent="0.35">
      <c r="A4979">
        <v>18</v>
      </c>
      <c r="B4979" t="e">
        <f>VLOOKUP(Tableau__3_Déplacements_2[[#This Row],[Id_Menage]],[2]Ménages!$A$2:$AD$1503,32)</f>
        <v>#REF!</v>
      </c>
      <c r="C4979" t="s">
        <v>11</v>
      </c>
      <c r="D4979" t="s">
        <v>10398</v>
      </c>
      <c r="E4979">
        <f>VLOOKUP(Tableau__3_Déplacements_2[[#This Row],[Id_Personne]],[1]!Tableau__2_Personnes_1[[Id_Personne]:[Age]],2)</f>
        <v>1</v>
      </c>
      <c r="F4979">
        <f>VLOOKUP(Tableau__3_Déplacements_2[[#This Row],[Id_Personne]],[1]!Tableau__2_Personnes_1[[Id_Personne]:[Age]],4)</f>
        <v>30</v>
      </c>
      <c r="G4979" t="s">
        <v>0</v>
      </c>
      <c r="H4979" t="s">
        <v>7</v>
      </c>
      <c r="I4979" t="s">
        <v>10397</v>
      </c>
      <c r="J4979">
        <v>1</v>
      </c>
      <c r="K4979">
        <v>5</v>
      </c>
      <c r="M4979">
        <v>16</v>
      </c>
      <c r="O4979" t="str">
        <f>IF(Tableau__3_Déplacements_2[[#This Row],[Ori]]=Tableau__3_Déplacements_2[[#This Row],[Des]],"local","metro")</f>
        <v>metro</v>
      </c>
      <c r="P4979">
        <v>3</v>
      </c>
      <c r="Q4979">
        <v>6</v>
      </c>
      <c r="R4979">
        <v>50</v>
      </c>
      <c r="S4979">
        <v>7</v>
      </c>
      <c r="T4979">
        <v>0</v>
      </c>
      <c r="U4979" t="s">
        <v>240</v>
      </c>
      <c r="V4979">
        <v>8</v>
      </c>
      <c r="W4979">
        <v>250</v>
      </c>
      <c r="X4979">
        <v>6</v>
      </c>
      <c r="Y4979">
        <v>1867.1680000000001</v>
      </c>
      <c r="Z4979" s="1">
        <v>-1</v>
      </c>
      <c r="AA4979" s="1"/>
    </row>
    <row r="4980" spans="1:27" x14ac:dyDescent="0.35">
      <c r="A4980">
        <v>180</v>
      </c>
      <c r="B4980" t="e">
        <f>VLOOKUP(Tableau__3_Déplacements_2[[#This Row],[Id_Menage]],[2]Ménages!$A$2:$AD$1503,32)</f>
        <v>#REF!</v>
      </c>
      <c r="C4980" t="s">
        <v>65</v>
      </c>
      <c r="D4980" t="s">
        <v>10395</v>
      </c>
      <c r="E4980">
        <f>VLOOKUP(Tableau__3_Déplacements_2[[#This Row],[Id_Personne]],[1]!Tableau__2_Personnes_1[[Id_Personne]:[Age]],2)</f>
        <v>1</v>
      </c>
      <c r="F4980">
        <f>VLOOKUP(Tableau__3_Déplacements_2[[#This Row],[Id_Personne]],[1]!Tableau__2_Personnes_1[[Id_Personne]:[Age]],4)</f>
        <v>20</v>
      </c>
      <c r="G4980" t="s">
        <v>0</v>
      </c>
      <c r="H4980" t="s">
        <v>7</v>
      </c>
      <c r="I4980" t="s">
        <v>10396</v>
      </c>
      <c r="J4980">
        <v>1</v>
      </c>
      <c r="K4980">
        <v>77</v>
      </c>
      <c r="M4980">
        <v>37</v>
      </c>
      <c r="O4980" t="str">
        <f>IF(Tableau__3_Déplacements_2[[#This Row],[Ori]]=Tableau__3_Déplacements_2[[#This Row],[Des]],"local","metro")</f>
        <v>metro</v>
      </c>
      <c r="P4980">
        <v>7</v>
      </c>
      <c r="Q4980">
        <v>7</v>
      </c>
      <c r="R4980">
        <v>0</v>
      </c>
      <c r="S4980">
        <v>7</v>
      </c>
      <c r="T4980">
        <v>30</v>
      </c>
      <c r="U4980" t="s">
        <v>30</v>
      </c>
      <c r="V4980">
        <v>8</v>
      </c>
      <c r="W4980">
        <v>200</v>
      </c>
      <c r="X4980">
        <v>5</v>
      </c>
      <c r="Y4980">
        <v>356.64276422764226</v>
      </c>
      <c r="Z4980" s="1">
        <v>0</v>
      </c>
      <c r="AA4980" s="1"/>
    </row>
    <row r="4981" spans="1:27" x14ac:dyDescent="0.35">
      <c r="A4981">
        <v>180</v>
      </c>
      <c r="B4981" t="e">
        <f>VLOOKUP(Tableau__3_Déplacements_2[[#This Row],[Id_Menage]],[2]Ménages!$A$2:$AD$1503,32)</f>
        <v>#REF!</v>
      </c>
      <c r="C4981" t="s">
        <v>65</v>
      </c>
      <c r="D4981" t="s">
        <v>10395</v>
      </c>
      <c r="E4981">
        <f>VLOOKUP(Tableau__3_Déplacements_2[[#This Row],[Id_Personne]],[1]!Tableau__2_Personnes_1[[Id_Personne]:[Age]],2)</f>
        <v>1</v>
      </c>
      <c r="F4981">
        <f>VLOOKUP(Tableau__3_Déplacements_2[[#This Row],[Id_Personne]],[1]!Tableau__2_Personnes_1[[Id_Personne]:[Age]],4)</f>
        <v>20</v>
      </c>
      <c r="G4981" t="s">
        <v>3</v>
      </c>
      <c r="H4981" t="s">
        <v>2</v>
      </c>
      <c r="I4981" t="s">
        <v>10394</v>
      </c>
      <c r="J4981">
        <v>1</v>
      </c>
      <c r="K4981">
        <v>37</v>
      </c>
      <c r="M4981">
        <v>77</v>
      </c>
      <c r="O4981" t="str">
        <f>IF(Tableau__3_Déplacements_2[[#This Row],[Ori]]=Tableau__3_Déplacements_2[[#This Row],[Des]],"local","metro")</f>
        <v>metro</v>
      </c>
      <c r="P4981">
        <v>15</v>
      </c>
      <c r="Q4981">
        <v>21</v>
      </c>
      <c r="R4981">
        <v>0</v>
      </c>
      <c r="S4981">
        <v>22</v>
      </c>
      <c r="T4981">
        <v>0</v>
      </c>
      <c r="U4981" t="s">
        <v>30</v>
      </c>
      <c r="V4981">
        <v>8</v>
      </c>
      <c r="W4981">
        <v>200</v>
      </c>
      <c r="X4981">
        <v>5</v>
      </c>
      <c r="Y4981">
        <v>356.64276422764226</v>
      </c>
      <c r="Z4981" s="1">
        <v>0</v>
      </c>
      <c r="AA4981" s="1"/>
    </row>
    <row r="4982" spans="1:27" x14ac:dyDescent="0.35">
      <c r="A4982">
        <v>181</v>
      </c>
      <c r="B4982" t="e">
        <f>VLOOKUP(Tableau__3_Déplacements_2[[#This Row],[Id_Menage]],[2]Ménages!$A$2:$AD$1503,32)</f>
        <v>#REF!</v>
      </c>
      <c r="C4982" t="s">
        <v>16</v>
      </c>
      <c r="D4982" t="s">
        <v>10392</v>
      </c>
      <c r="E4982">
        <f>VLOOKUP(Tableau__3_Déplacements_2[[#This Row],[Id_Personne]],[1]!Tableau__2_Personnes_1[[Id_Personne]:[Age]],2)</f>
        <v>2</v>
      </c>
      <c r="F4982">
        <f>VLOOKUP(Tableau__3_Déplacements_2[[#This Row],[Id_Personne]],[1]!Tableau__2_Personnes_1[[Id_Personne]:[Age]],4)</f>
        <v>74</v>
      </c>
      <c r="G4982" t="s">
        <v>0</v>
      </c>
      <c r="H4982" t="s">
        <v>7</v>
      </c>
      <c r="I4982" t="s">
        <v>10393</v>
      </c>
      <c r="J4982">
        <v>1</v>
      </c>
      <c r="K4982">
        <v>77</v>
      </c>
      <c r="M4982">
        <v>77</v>
      </c>
      <c r="O4982" t="str">
        <f>IF(Tableau__3_Déplacements_2[[#This Row],[Ori]]=Tableau__3_Déplacements_2[[#This Row],[Des]],"local","metro")</f>
        <v>local</v>
      </c>
      <c r="P4982">
        <v>10</v>
      </c>
      <c r="Q4982">
        <v>9</v>
      </c>
      <c r="R4982">
        <v>0</v>
      </c>
      <c r="S4982">
        <v>9</v>
      </c>
      <c r="T4982">
        <v>10</v>
      </c>
      <c r="U4982" t="s">
        <v>240</v>
      </c>
      <c r="V4982">
        <v>8</v>
      </c>
      <c r="W4982">
        <v>100</v>
      </c>
      <c r="X4982">
        <v>2</v>
      </c>
      <c r="Y4982">
        <v>356.64276422764226</v>
      </c>
      <c r="Z4982" s="1">
        <v>0</v>
      </c>
      <c r="AA4982" s="1"/>
    </row>
    <row r="4983" spans="1:27" x14ac:dyDescent="0.35">
      <c r="A4983">
        <v>181</v>
      </c>
      <c r="B4983" t="e">
        <f>VLOOKUP(Tableau__3_Déplacements_2[[#This Row],[Id_Menage]],[2]Ménages!$A$2:$AD$1503,32)</f>
        <v>#REF!</v>
      </c>
      <c r="C4983" t="s">
        <v>16</v>
      </c>
      <c r="D4983" t="s">
        <v>10392</v>
      </c>
      <c r="E4983">
        <f>VLOOKUP(Tableau__3_Déplacements_2[[#This Row],[Id_Personne]],[1]!Tableau__2_Personnes_1[[Id_Personne]:[Age]],2)</f>
        <v>2</v>
      </c>
      <c r="F4983">
        <f>VLOOKUP(Tableau__3_Déplacements_2[[#This Row],[Id_Personne]],[1]!Tableau__2_Personnes_1[[Id_Personne]:[Age]],4)</f>
        <v>74</v>
      </c>
      <c r="G4983" t="s">
        <v>3</v>
      </c>
      <c r="H4983" t="s">
        <v>2</v>
      </c>
      <c r="I4983" t="s">
        <v>10391</v>
      </c>
      <c r="J4983">
        <v>1</v>
      </c>
      <c r="K4983">
        <v>77</v>
      </c>
      <c r="M4983">
        <v>77</v>
      </c>
      <c r="O4983" t="str">
        <f>IF(Tableau__3_Déplacements_2[[#This Row],[Ori]]=Tableau__3_Déplacements_2[[#This Row],[Des]],"local","metro")</f>
        <v>local</v>
      </c>
      <c r="P4983">
        <v>15</v>
      </c>
      <c r="Q4983">
        <v>13</v>
      </c>
      <c r="R4983">
        <v>0</v>
      </c>
      <c r="S4983">
        <v>13</v>
      </c>
      <c r="T4983">
        <v>10</v>
      </c>
      <c r="U4983" t="s">
        <v>240</v>
      </c>
      <c r="V4983">
        <v>8</v>
      </c>
      <c r="W4983">
        <v>100</v>
      </c>
      <c r="X4983">
        <v>2</v>
      </c>
      <c r="Y4983">
        <v>356.64276422764226</v>
      </c>
      <c r="Z4983" s="1">
        <v>0</v>
      </c>
      <c r="AA4983" s="1"/>
    </row>
    <row r="4984" spans="1:27" x14ac:dyDescent="0.35">
      <c r="A4984">
        <v>181</v>
      </c>
      <c r="B4984" t="e">
        <f>VLOOKUP(Tableau__3_Déplacements_2[[#This Row],[Id_Menage]],[2]Ménages!$A$2:$AD$1503,32)</f>
        <v>#REF!</v>
      </c>
      <c r="C4984" t="s">
        <v>5</v>
      </c>
      <c r="D4984" t="s">
        <v>10389</v>
      </c>
      <c r="E4984">
        <f>VLOOKUP(Tableau__3_Déplacements_2[[#This Row],[Id_Personne]],[1]!Tableau__2_Personnes_1[[Id_Personne]:[Age]],2)</f>
        <v>1</v>
      </c>
      <c r="F4984">
        <f>VLOOKUP(Tableau__3_Déplacements_2[[#This Row],[Id_Personne]],[1]!Tableau__2_Personnes_1[[Id_Personne]:[Age]],4)</f>
        <v>30</v>
      </c>
      <c r="G4984" t="s">
        <v>0</v>
      </c>
      <c r="H4984" t="s">
        <v>7</v>
      </c>
      <c r="I4984" t="s">
        <v>10390</v>
      </c>
      <c r="J4984">
        <v>1</v>
      </c>
      <c r="K4984">
        <v>77</v>
      </c>
      <c r="M4984">
        <v>77</v>
      </c>
      <c r="O4984" t="str">
        <f>IF(Tableau__3_Déplacements_2[[#This Row],[Ori]]=Tableau__3_Déplacements_2[[#This Row],[Des]],"local","metro")</f>
        <v>local</v>
      </c>
      <c r="P4984">
        <v>3</v>
      </c>
      <c r="Q4984">
        <v>10</v>
      </c>
      <c r="R4984">
        <v>0</v>
      </c>
      <c r="S4984">
        <v>10</v>
      </c>
      <c r="T4984">
        <v>3</v>
      </c>
      <c r="U4984" t="s">
        <v>0</v>
      </c>
      <c r="V4984">
        <v>1</v>
      </c>
      <c r="W4984">
        <v>0</v>
      </c>
      <c r="X4984">
        <v>5</v>
      </c>
      <c r="Y4984">
        <v>356.64276422764226</v>
      </c>
      <c r="Z4984" s="1">
        <v>0</v>
      </c>
      <c r="AA4984" s="1"/>
    </row>
    <row r="4985" spans="1:27" x14ac:dyDescent="0.35">
      <c r="A4985">
        <v>181</v>
      </c>
      <c r="B4985" t="e">
        <f>VLOOKUP(Tableau__3_Déplacements_2[[#This Row],[Id_Menage]],[2]Ménages!$A$2:$AD$1503,32)</f>
        <v>#REF!</v>
      </c>
      <c r="C4985" t="s">
        <v>5</v>
      </c>
      <c r="D4985" t="s">
        <v>10389</v>
      </c>
      <c r="E4985">
        <f>VLOOKUP(Tableau__3_Déplacements_2[[#This Row],[Id_Personne]],[1]!Tableau__2_Personnes_1[[Id_Personne]:[Age]],2)</f>
        <v>1</v>
      </c>
      <c r="F4985">
        <f>VLOOKUP(Tableau__3_Déplacements_2[[#This Row],[Id_Personne]],[1]!Tableau__2_Personnes_1[[Id_Personne]:[Age]],4)</f>
        <v>30</v>
      </c>
      <c r="G4985" t="s">
        <v>3</v>
      </c>
      <c r="H4985" t="s">
        <v>2</v>
      </c>
      <c r="I4985" t="s">
        <v>10388</v>
      </c>
      <c r="J4985">
        <v>1</v>
      </c>
      <c r="K4985">
        <v>77</v>
      </c>
      <c r="M4985">
        <v>77</v>
      </c>
      <c r="O4985" t="str">
        <f>IF(Tableau__3_Déplacements_2[[#This Row],[Ori]]=Tableau__3_Déplacements_2[[#This Row],[Des]],"local","metro")</f>
        <v>local</v>
      </c>
      <c r="P4985">
        <v>15</v>
      </c>
      <c r="Q4985">
        <v>19</v>
      </c>
      <c r="R4985">
        <v>30</v>
      </c>
      <c r="S4985">
        <v>19</v>
      </c>
      <c r="T4985">
        <v>33</v>
      </c>
      <c r="U4985" t="s">
        <v>0</v>
      </c>
      <c r="V4985">
        <v>1</v>
      </c>
      <c r="W4985">
        <v>0</v>
      </c>
      <c r="X4985">
        <v>5</v>
      </c>
      <c r="Y4985">
        <v>356.64276422764226</v>
      </c>
      <c r="Z4985" s="1">
        <v>-1</v>
      </c>
      <c r="AA4985" s="1"/>
    </row>
    <row r="4986" spans="1:27" x14ac:dyDescent="0.35">
      <c r="A4986">
        <v>182</v>
      </c>
      <c r="B4986" t="e">
        <f>VLOOKUP(Tableau__3_Déplacements_2[[#This Row],[Id_Menage]],[2]Ménages!$A$2:$AD$1503,32)</f>
        <v>#REF!</v>
      </c>
      <c r="C4986" t="s">
        <v>16</v>
      </c>
      <c r="D4986" t="s">
        <v>10386</v>
      </c>
      <c r="E4986">
        <f>VLOOKUP(Tableau__3_Déplacements_2[[#This Row],[Id_Personne]],[1]!Tableau__2_Personnes_1[[Id_Personne]:[Age]],2)</f>
        <v>2</v>
      </c>
      <c r="F4986">
        <f>VLOOKUP(Tableau__3_Déplacements_2[[#This Row],[Id_Personne]],[1]!Tableau__2_Personnes_1[[Id_Personne]:[Age]],4)</f>
        <v>29</v>
      </c>
      <c r="G4986" t="s">
        <v>3</v>
      </c>
      <c r="H4986" t="s">
        <v>2</v>
      </c>
      <c r="I4986" t="s">
        <v>10387</v>
      </c>
      <c r="J4986">
        <v>1</v>
      </c>
      <c r="K4986">
        <v>106</v>
      </c>
      <c r="L4986" t="s">
        <v>10384</v>
      </c>
      <c r="M4986">
        <v>77</v>
      </c>
      <c r="O4986" t="str">
        <f>IF(Tableau__3_Déplacements_2[[#This Row],[Ori]]=Tableau__3_Déplacements_2[[#This Row],[Des]],"local","metro")</f>
        <v>metro</v>
      </c>
      <c r="P4986">
        <v>15</v>
      </c>
      <c r="Q4986">
        <v>12</v>
      </c>
      <c r="R4986">
        <v>0</v>
      </c>
      <c r="S4986">
        <v>12</v>
      </c>
      <c r="T4986">
        <v>30</v>
      </c>
      <c r="U4986" t="s">
        <v>240</v>
      </c>
      <c r="V4986">
        <v>8</v>
      </c>
      <c r="W4986">
        <v>250</v>
      </c>
      <c r="X4986">
        <v>3</v>
      </c>
      <c r="Y4986">
        <v>356.64276422764226</v>
      </c>
      <c r="Z4986" s="1">
        <v>0</v>
      </c>
      <c r="AA4986" s="1"/>
    </row>
    <row r="4987" spans="1:27" x14ac:dyDescent="0.35">
      <c r="A4987">
        <v>182</v>
      </c>
      <c r="B4987" t="e">
        <f>VLOOKUP(Tableau__3_Déplacements_2[[#This Row],[Id_Menage]],[2]Ménages!$A$2:$AD$1503,32)</f>
        <v>#REF!</v>
      </c>
      <c r="C4987" t="s">
        <v>16</v>
      </c>
      <c r="D4987" t="s">
        <v>10386</v>
      </c>
      <c r="E4987">
        <f>VLOOKUP(Tableau__3_Déplacements_2[[#This Row],[Id_Personne]],[1]!Tableau__2_Personnes_1[[Id_Personne]:[Age]],2)</f>
        <v>2</v>
      </c>
      <c r="F4987">
        <f>VLOOKUP(Tableau__3_Déplacements_2[[#This Row],[Id_Personne]],[1]!Tableau__2_Personnes_1[[Id_Personne]:[Age]],4)</f>
        <v>29</v>
      </c>
      <c r="G4987" t="s">
        <v>0</v>
      </c>
      <c r="H4987" t="s">
        <v>7</v>
      </c>
      <c r="I4987" t="s">
        <v>10385</v>
      </c>
      <c r="J4987">
        <v>1</v>
      </c>
      <c r="K4987">
        <v>77</v>
      </c>
      <c r="M4987">
        <v>106</v>
      </c>
      <c r="N4987" t="s">
        <v>10384</v>
      </c>
      <c r="O4987" t="str">
        <f>IF(Tableau__3_Déplacements_2[[#This Row],[Ori]]=Tableau__3_Déplacements_2[[#This Row],[Des]],"local","metro")</f>
        <v>metro</v>
      </c>
      <c r="P4987">
        <v>7</v>
      </c>
      <c r="Q4987">
        <v>8</v>
      </c>
      <c r="R4987">
        <v>30</v>
      </c>
      <c r="S4987">
        <v>8</v>
      </c>
      <c r="T4987">
        <v>50</v>
      </c>
      <c r="U4987" t="s">
        <v>240</v>
      </c>
      <c r="V4987">
        <v>8</v>
      </c>
      <c r="W4987">
        <v>250</v>
      </c>
      <c r="X4987">
        <v>3</v>
      </c>
      <c r="Y4987">
        <v>356.64276422764226</v>
      </c>
      <c r="Z4987" s="1">
        <v>-1</v>
      </c>
      <c r="AA4987" s="1"/>
    </row>
    <row r="4988" spans="1:27" x14ac:dyDescent="0.35">
      <c r="A4988">
        <v>182</v>
      </c>
      <c r="B4988" t="e">
        <f>VLOOKUP(Tableau__3_Déplacements_2[[#This Row],[Id_Menage]],[2]Ménages!$A$2:$AD$1503,32)</f>
        <v>#REF!</v>
      </c>
      <c r="C4988" t="s">
        <v>11</v>
      </c>
      <c r="D4988" t="s">
        <v>10381</v>
      </c>
      <c r="E4988">
        <f>VLOOKUP(Tableau__3_Déplacements_2[[#This Row],[Id_Personne]],[1]!Tableau__2_Personnes_1[[Id_Personne]:[Age]],2)</f>
        <v>1</v>
      </c>
      <c r="F4988">
        <f>VLOOKUP(Tableau__3_Déplacements_2[[#This Row],[Id_Personne]],[1]!Tableau__2_Personnes_1[[Id_Personne]:[Age]],4)</f>
        <v>33</v>
      </c>
      <c r="G4988" t="s">
        <v>0</v>
      </c>
      <c r="H4988" t="s">
        <v>7</v>
      </c>
      <c r="I4988" t="s">
        <v>10383</v>
      </c>
      <c r="J4988">
        <v>1</v>
      </c>
      <c r="K4988">
        <v>77</v>
      </c>
      <c r="M4988">
        <v>12</v>
      </c>
      <c r="O4988" t="str">
        <f>IF(Tableau__3_Déplacements_2[[#This Row],[Ori]]=Tableau__3_Déplacements_2[[#This Row],[Des]],"local","metro")</f>
        <v>metro</v>
      </c>
      <c r="P4988">
        <v>3</v>
      </c>
      <c r="Q4988">
        <v>8</v>
      </c>
      <c r="R4988">
        <v>0</v>
      </c>
      <c r="S4988">
        <v>8</v>
      </c>
      <c r="T4988">
        <v>30</v>
      </c>
      <c r="U4988" t="s">
        <v>240</v>
      </c>
      <c r="V4988">
        <v>8</v>
      </c>
      <c r="W4988">
        <v>400</v>
      </c>
      <c r="X4988">
        <v>5</v>
      </c>
      <c r="Y4988">
        <v>356.64276422764226</v>
      </c>
      <c r="Z4988" s="1">
        <v>0</v>
      </c>
      <c r="AA4988" s="1"/>
    </row>
    <row r="4989" spans="1:27" x14ac:dyDescent="0.35">
      <c r="A4989">
        <v>182</v>
      </c>
      <c r="B4989" t="e">
        <f>VLOOKUP(Tableau__3_Déplacements_2[[#This Row],[Id_Menage]],[2]Ménages!$A$2:$AD$1503,32)</f>
        <v>#REF!</v>
      </c>
      <c r="C4989" t="s">
        <v>11</v>
      </c>
      <c r="D4989" t="s">
        <v>10381</v>
      </c>
      <c r="E4989">
        <f>VLOOKUP(Tableau__3_Déplacements_2[[#This Row],[Id_Personne]],[1]!Tableau__2_Personnes_1[[Id_Personne]:[Age]],2)</f>
        <v>1</v>
      </c>
      <c r="F4989">
        <f>VLOOKUP(Tableau__3_Déplacements_2[[#This Row],[Id_Personne]],[1]!Tableau__2_Personnes_1[[Id_Personne]:[Age]],4)</f>
        <v>33</v>
      </c>
      <c r="G4989" t="s">
        <v>13</v>
      </c>
      <c r="H4989" t="s">
        <v>22</v>
      </c>
      <c r="I4989" t="s">
        <v>10382</v>
      </c>
      <c r="J4989">
        <v>1</v>
      </c>
      <c r="K4989">
        <v>34</v>
      </c>
      <c r="M4989">
        <v>77</v>
      </c>
      <c r="O4989" t="str">
        <f>IF(Tableau__3_Déplacements_2[[#This Row],[Ori]]=Tableau__3_Déplacements_2[[#This Row],[Des]],"local","metro")</f>
        <v>metro</v>
      </c>
      <c r="P4989">
        <v>15</v>
      </c>
      <c r="Q4989">
        <v>18</v>
      </c>
      <c r="R4989">
        <v>0</v>
      </c>
      <c r="S4989">
        <v>19</v>
      </c>
      <c r="T4989">
        <v>0</v>
      </c>
      <c r="U4989" t="s">
        <v>240</v>
      </c>
      <c r="V4989">
        <v>8</v>
      </c>
      <c r="W4989">
        <v>300</v>
      </c>
      <c r="X4989">
        <v>5</v>
      </c>
      <c r="Y4989">
        <v>356.64276422764226</v>
      </c>
      <c r="Z4989" s="1">
        <v>0</v>
      </c>
      <c r="AA4989" s="1"/>
    </row>
    <row r="4990" spans="1:27" x14ac:dyDescent="0.35">
      <c r="A4990">
        <v>182</v>
      </c>
      <c r="B4990" t="e">
        <f>VLOOKUP(Tableau__3_Déplacements_2[[#This Row],[Id_Menage]],[2]Ménages!$A$2:$AD$1503,32)</f>
        <v>#REF!</v>
      </c>
      <c r="C4990" t="s">
        <v>11</v>
      </c>
      <c r="D4990" t="s">
        <v>10381</v>
      </c>
      <c r="E4990">
        <f>VLOOKUP(Tableau__3_Déplacements_2[[#This Row],[Id_Personne]],[1]!Tableau__2_Personnes_1[[Id_Personne]:[Age]],2)</f>
        <v>1</v>
      </c>
      <c r="F4990">
        <f>VLOOKUP(Tableau__3_Déplacements_2[[#This Row],[Id_Personne]],[1]!Tableau__2_Personnes_1[[Id_Personne]:[Age]],4)</f>
        <v>33</v>
      </c>
      <c r="G4990" t="s">
        <v>3</v>
      </c>
      <c r="H4990" t="s">
        <v>2</v>
      </c>
      <c r="I4990" t="s">
        <v>10380</v>
      </c>
      <c r="J4990">
        <v>1</v>
      </c>
      <c r="K4990">
        <v>12</v>
      </c>
      <c r="M4990">
        <v>34</v>
      </c>
      <c r="O4990" t="str">
        <f>IF(Tableau__3_Déplacements_2[[#This Row],[Ori]]=Tableau__3_Déplacements_2[[#This Row],[Des]],"local","metro")</f>
        <v>metro</v>
      </c>
      <c r="P4990">
        <v>14</v>
      </c>
      <c r="Q4990">
        <v>15</v>
      </c>
      <c r="R4990">
        <v>0</v>
      </c>
      <c r="S4990">
        <v>15</v>
      </c>
      <c r="T4990">
        <v>30</v>
      </c>
      <c r="U4990" t="s">
        <v>81</v>
      </c>
      <c r="V4990">
        <v>5</v>
      </c>
      <c r="W4990">
        <v>200</v>
      </c>
      <c r="X4990">
        <v>6</v>
      </c>
      <c r="Y4990">
        <v>356.64276422764226</v>
      </c>
      <c r="Z4990" s="1">
        <v>0</v>
      </c>
      <c r="AA4990" s="1"/>
    </row>
    <row r="4991" spans="1:27" x14ac:dyDescent="0.35">
      <c r="A4991">
        <v>183</v>
      </c>
      <c r="B4991" t="e">
        <f>VLOOKUP(Tableau__3_Déplacements_2[[#This Row],[Id_Menage]],[2]Ménages!$A$2:$AD$1503,32)</f>
        <v>#REF!</v>
      </c>
      <c r="C4991" t="s">
        <v>16</v>
      </c>
      <c r="D4991" t="s">
        <v>10378</v>
      </c>
      <c r="E4991">
        <f>VLOOKUP(Tableau__3_Déplacements_2[[#This Row],[Id_Personne]],[1]!Tableau__2_Personnes_1[[Id_Personne]:[Age]],2)</f>
        <v>2</v>
      </c>
      <c r="F4991">
        <f>VLOOKUP(Tableau__3_Déplacements_2[[#This Row],[Id_Personne]],[1]!Tableau__2_Personnes_1[[Id_Personne]:[Age]],4)</f>
        <v>30</v>
      </c>
      <c r="G4991" t="s">
        <v>0</v>
      </c>
      <c r="H4991" t="s">
        <v>7</v>
      </c>
      <c r="I4991" t="s">
        <v>10379</v>
      </c>
      <c r="J4991">
        <v>1</v>
      </c>
      <c r="K4991">
        <v>77</v>
      </c>
      <c r="M4991">
        <v>29</v>
      </c>
      <c r="O4991" t="str">
        <f>IF(Tableau__3_Déplacements_2[[#This Row],[Ori]]=Tableau__3_Déplacements_2[[#This Row],[Des]],"local","metro")</f>
        <v>metro</v>
      </c>
      <c r="P4991">
        <v>3</v>
      </c>
      <c r="Q4991">
        <v>6</v>
      </c>
      <c r="R4991">
        <v>15</v>
      </c>
      <c r="S4991">
        <v>6</v>
      </c>
      <c r="T4991">
        <v>15</v>
      </c>
      <c r="U4991" t="s">
        <v>240</v>
      </c>
      <c r="V4991">
        <v>8</v>
      </c>
      <c r="W4991">
        <v>300</v>
      </c>
      <c r="X4991">
        <v>5</v>
      </c>
      <c r="Y4991">
        <v>356.64276422764226</v>
      </c>
      <c r="Z4991" s="1">
        <v>-1</v>
      </c>
      <c r="AA4991" s="1"/>
    </row>
    <row r="4992" spans="1:27" x14ac:dyDescent="0.35">
      <c r="A4992">
        <v>183</v>
      </c>
      <c r="B4992" t="e">
        <f>VLOOKUP(Tableau__3_Déplacements_2[[#This Row],[Id_Menage]],[2]Ménages!$A$2:$AD$1503,32)</f>
        <v>#REF!</v>
      </c>
      <c r="C4992" t="s">
        <v>16</v>
      </c>
      <c r="D4992" t="s">
        <v>10378</v>
      </c>
      <c r="E4992">
        <f>VLOOKUP(Tableau__3_Déplacements_2[[#This Row],[Id_Personne]],[1]!Tableau__2_Personnes_1[[Id_Personne]:[Age]],2)</f>
        <v>2</v>
      </c>
      <c r="F4992">
        <f>VLOOKUP(Tableau__3_Déplacements_2[[#This Row],[Id_Personne]],[1]!Tableau__2_Personnes_1[[Id_Personne]:[Age]],4)</f>
        <v>30</v>
      </c>
      <c r="G4992" t="s">
        <v>3</v>
      </c>
      <c r="H4992" t="s">
        <v>2</v>
      </c>
      <c r="I4992" t="s">
        <v>10377</v>
      </c>
      <c r="J4992">
        <v>1</v>
      </c>
      <c r="K4992">
        <v>29</v>
      </c>
      <c r="M4992">
        <v>77</v>
      </c>
      <c r="O4992" t="str">
        <f>IF(Tableau__3_Déplacements_2[[#This Row],[Ori]]=Tableau__3_Déplacements_2[[#This Row],[Des]],"local","metro")</f>
        <v>metro</v>
      </c>
      <c r="P4992">
        <v>15</v>
      </c>
      <c r="Q4992">
        <v>17</v>
      </c>
      <c r="R4992">
        <v>30</v>
      </c>
      <c r="S4992">
        <v>17</v>
      </c>
      <c r="T4992">
        <v>45</v>
      </c>
      <c r="U4992" t="s">
        <v>240</v>
      </c>
      <c r="V4992">
        <v>8</v>
      </c>
      <c r="W4992">
        <v>300</v>
      </c>
      <c r="X4992">
        <v>5</v>
      </c>
      <c r="Y4992">
        <v>356.64276422764226</v>
      </c>
      <c r="Z4992" s="1">
        <v>-1</v>
      </c>
      <c r="AA4992" s="1"/>
    </row>
    <row r="4993" spans="1:27" x14ac:dyDescent="0.35">
      <c r="A4993">
        <v>183</v>
      </c>
      <c r="B4993" t="e">
        <f>VLOOKUP(Tableau__3_Déplacements_2[[#This Row],[Id_Menage]],[2]Ménages!$A$2:$AD$1503,32)</f>
        <v>#REF!</v>
      </c>
      <c r="C4993" t="s">
        <v>11</v>
      </c>
      <c r="D4993" t="s">
        <v>10375</v>
      </c>
      <c r="E4993">
        <f>VLOOKUP(Tableau__3_Déplacements_2[[#This Row],[Id_Personne]],[1]!Tableau__2_Personnes_1[[Id_Personne]:[Age]],2)</f>
        <v>1</v>
      </c>
      <c r="F4993">
        <f>VLOOKUP(Tableau__3_Déplacements_2[[#This Row],[Id_Personne]],[1]!Tableau__2_Personnes_1[[Id_Personne]:[Age]],4)</f>
        <v>37</v>
      </c>
      <c r="G4993" t="s">
        <v>3</v>
      </c>
      <c r="H4993" t="s">
        <v>2</v>
      </c>
      <c r="I4993" t="s">
        <v>10376</v>
      </c>
      <c r="J4993">
        <v>1</v>
      </c>
      <c r="K4993">
        <v>81</v>
      </c>
      <c r="M4993">
        <v>77</v>
      </c>
      <c r="O4993" t="str">
        <f>IF(Tableau__3_Déplacements_2[[#This Row],[Ori]]=Tableau__3_Déplacements_2[[#This Row],[Des]],"local","metro")</f>
        <v>metro</v>
      </c>
      <c r="P4993">
        <v>15</v>
      </c>
      <c r="Q4993">
        <v>21</v>
      </c>
      <c r="R4993">
        <v>0</v>
      </c>
      <c r="S4993">
        <v>21</v>
      </c>
      <c r="T4993">
        <v>10</v>
      </c>
      <c r="U4993" t="s">
        <v>81</v>
      </c>
      <c r="V4993">
        <v>5</v>
      </c>
      <c r="W4993">
        <v>150</v>
      </c>
      <c r="X4993">
        <v>5</v>
      </c>
      <c r="Y4993">
        <v>356.64276422764226</v>
      </c>
      <c r="Z4993" s="1">
        <v>0</v>
      </c>
      <c r="AA4993" s="1"/>
    </row>
    <row r="4994" spans="1:27" x14ac:dyDescent="0.35">
      <c r="A4994">
        <v>183</v>
      </c>
      <c r="B4994" t="e">
        <f>VLOOKUP(Tableau__3_Déplacements_2[[#This Row],[Id_Menage]],[2]Ménages!$A$2:$AD$1503,32)</f>
        <v>#REF!</v>
      </c>
      <c r="C4994" t="s">
        <v>11</v>
      </c>
      <c r="D4994" t="s">
        <v>10375</v>
      </c>
      <c r="E4994">
        <f>VLOOKUP(Tableau__3_Déplacements_2[[#This Row],[Id_Personne]],[1]!Tableau__2_Personnes_1[[Id_Personne]:[Age]],2)</f>
        <v>1</v>
      </c>
      <c r="F4994">
        <f>VLOOKUP(Tableau__3_Déplacements_2[[#This Row],[Id_Personne]],[1]!Tableau__2_Personnes_1[[Id_Personne]:[Age]],4)</f>
        <v>37</v>
      </c>
      <c r="G4994" t="s">
        <v>0</v>
      </c>
      <c r="H4994" t="s">
        <v>7</v>
      </c>
      <c r="I4994" t="s">
        <v>10374</v>
      </c>
      <c r="J4994">
        <v>1</v>
      </c>
      <c r="K4994">
        <v>77</v>
      </c>
      <c r="M4994">
        <v>81</v>
      </c>
      <c r="O4994" t="str">
        <f>IF(Tableau__3_Déplacements_2[[#This Row],[Ori]]=Tableau__3_Déplacements_2[[#This Row],[Des]],"local","metro")</f>
        <v>metro</v>
      </c>
      <c r="P4994">
        <v>3</v>
      </c>
      <c r="Q4994">
        <v>6</v>
      </c>
      <c r="R4994">
        <v>0</v>
      </c>
      <c r="S4994">
        <v>6</v>
      </c>
      <c r="T4994">
        <v>10</v>
      </c>
      <c r="U4994" t="s">
        <v>81</v>
      </c>
      <c r="V4994">
        <v>5</v>
      </c>
      <c r="W4994">
        <v>150</v>
      </c>
      <c r="X4994">
        <v>5</v>
      </c>
      <c r="Y4994">
        <v>356.64276422764226</v>
      </c>
      <c r="Z4994" s="1">
        <v>0</v>
      </c>
      <c r="AA4994" s="1"/>
    </row>
    <row r="4995" spans="1:27" x14ac:dyDescent="0.35">
      <c r="A4995">
        <v>184</v>
      </c>
      <c r="B4995" t="e">
        <f>VLOOKUP(Tableau__3_Déplacements_2[[#This Row],[Id_Menage]],[2]Ménages!$A$2:$AD$1503,32)</f>
        <v>#REF!</v>
      </c>
      <c r="C4995" t="s">
        <v>16</v>
      </c>
      <c r="D4995" t="s">
        <v>10370</v>
      </c>
      <c r="E4995">
        <f>VLOOKUP(Tableau__3_Déplacements_2[[#This Row],[Id_Personne]],[1]!Tableau__2_Personnes_1[[Id_Personne]:[Age]],2)</f>
        <v>1</v>
      </c>
      <c r="F4995">
        <f>VLOOKUP(Tableau__3_Déplacements_2[[#This Row],[Id_Personne]],[1]!Tableau__2_Personnes_1[[Id_Personne]:[Age]],4)</f>
        <v>34</v>
      </c>
      <c r="G4995" t="s">
        <v>0</v>
      </c>
      <c r="H4995" t="s">
        <v>7</v>
      </c>
      <c r="I4995" t="s">
        <v>10373</v>
      </c>
      <c r="J4995">
        <v>1</v>
      </c>
      <c r="K4995">
        <v>77</v>
      </c>
      <c r="M4995">
        <v>37</v>
      </c>
      <c r="O4995" t="str">
        <f>IF(Tableau__3_Déplacements_2[[#This Row],[Ori]]=Tableau__3_Déplacements_2[[#This Row],[Des]],"local","metro")</f>
        <v>metro</v>
      </c>
      <c r="P4995">
        <v>3</v>
      </c>
      <c r="Q4995">
        <v>9</v>
      </c>
      <c r="R4995">
        <v>0</v>
      </c>
      <c r="S4995">
        <v>9</v>
      </c>
      <c r="T4995">
        <v>45</v>
      </c>
      <c r="U4995" t="s">
        <v>30</v>
      </c>
      <c r="V4995">
        <v>8</v>
      </c>
      <c r="W4995">
        <v>250</v>
      </c>
      <c r="X4995">
        <v>5</v>
      </c>
      <c r="Y4995">
        <v>356.64276422764226</v>
      </c>
      <c r="Z4995" s="1">
        <v>0</v>
      </c>
      <c r="AA4995" s="1"/>
    </row>
    <row r="4996" spans="1:27" x14ac:dyDescent="0.35">
      <c r="A4996">
        <v>184</v>
      </c>
      <c r="B4996" t="e">
        <f>VLOOKUP(Tableau__3_Déplacements_2[[#This Row],[Id_Menage]],[2]Ménages!$A$2:$AD$1503,32)</f>
        <v>#REF!</v>
      </c>
      <c r="C4996" t="s">
        <v>16</v>
      </c>
      <c r="D4996" t="s">
        <v>10370</v>
      </c>
      <c r="E4996">
        <f>VLOOKUP(Tableau__3_Déplacements_2[[#This Row],[Id_Personne]],[1]!Tableau__2_Personnes_1[[Id_Personne]:[Age]],2)</f>
        <v>1</v>
      </c>
      <c r="F4996">
        <f>VLOOKUP(Tableau__3_Déplacements_2[[#This Row],[Id_Personne]],[1]!Tableau__2_Personnes_1[[Id_Personne]:[Age]],4)</f>
        <v>34</v>
      </c>
      <c r="G4996" t="s">
        <v>27</v>
      </c>
      <c r="H4996" t="s">
        <v>26</v>
      </c>
      <c r="I4996" t="s">
        <v>10372</v>
      </c>
      <c r="J4996">
        <v>1</v>
      </c>
      <c r="K4996">
        <v>77</v>
      </c>
      <c r="M4996">
        <v>77</v>
      </c>
      <c r="O4996" t="str">
        <f>IF(Tableau__3_Déplacements_2[[#This Row],[Ori]]=Tableau__3_Déplacements_2[[#This Row],[Des]],"local","metro")</f>
        <v>local</v>
      </c>
      <c r="P4996">
        <v>15</v>
      </c>
      <c r="Q4996">
        <v>20</v>
      </c>
      <c r="R4996">
        <v>0</v>
      </c>
      <c r="S4996">
        <v>20</v>
      </c>
      <c r="T4996">
        <v>15</v>
      </c>
      <c r="U4996" t="s">
        <v>0</v>
      </c>
      <c r="V4996">
        <v>1</v>
      </c>
      <c r="W4996">
        <v>0</v>
      </c>
      <c r="X4996">
        <v>4</v>
      </c>
      <c r="Y4996">
        <v>356.64276422764226</v>
      </c>
      <c r="Z4996" s="1">
        <v>0</v>
      </c>
      <c r="AA4996" s="1"/>
    </row>
    <row r="4997" spans="1:27" x14ac:dyDescent="0.35">
      <c r="A4997">
        <v>184</v>
      </c>
      <c r="B4997" t="e">
        <f>VLOOKUP(Tableau__3_Déplacements_2[[#This Row],[Id_Menage]],[2]Ménages!$A$2:$AD$1503,32)</f>
        <v>#REF!</v>
      </c>
      <c r="C4997" t="s">
        <v>16</v>
      </c>
      <c r="D4997" t="s">
        <v>10370</v>
      </c>
      <c r="E4997">
        <f>VLOOKUP(Tableau__3_Déplacements_2[[#This Row],[Id_Personne]],[1]!Tableau__2_Personnes_1[[Id_Personne]:[Age]],2)</f>
        <v>1</v>
      </c>
      <c r="F4997">
        <f>VLOOKUP(Tableau__3_Déplacements_2[[#This Row],[Id_Personne]],[1]!Tableau__2_Personnes_1[[Id_Personne]:[Age]],4)</f>
        <v>34</v>
      </c>
      <c r="G4997" t="s">
        <v>13</v>
      </c>
      <c r="H4997" t="s">
        <v>22</v>
      </c>
      <c r="I4997" t="s">
        <v>10371</v>
      </c>
      <c r="J4997">
        <v>1</v>
      </c>
      <c r="K4997">
        <v>77</v>
      </c>
      <c r="M4997">
        <v>77</v>
      </c>
      <c r="O4997" t="str">
        <f>IF(Tableau__3_Déplacements_2[[#This Row],[Ori]]=Tableau__3_Déplacements_2[[#This Row],[Des]],"local","metro")</f>
        <v>local</v>
      </c>
      <c r="P4997">
        <v>11</v>
      </c>
      <c r="Q4997">
        <v>17</v>
      </c>
      <c r="R4997">
        <v>18</v>
      </c>
      <c r="S4997">
        <v>17</v>
      </c>
      <c r="T4997">
        <v>30</v>
      </c>
      <c r="U4997" t="s">
        <v>0</v>
      </c>
      <c r="V4997">
        <v>1</v>
      </c>
      <c r="W4997">
        <v>0</v>
      </c>
      <c r="X4997">
        <v>4</v>
      </c>
      <c r="Y4997">
        <v>356.64276422764226</v>
      </c>
      <c r="Z4997" s="1">
        <v>-1</v>
      </c>
      <c r="AA4997" s="1"/>
    </row>
    <row r="4998" spans="1:27" x14ac:dyDescent="0.35">
      <c r="A4998">
        <v>184</v>
      </c>
      <c r="B4998" t="e">
        <f>VLOOKUP(Tableau__3_Déplacements_2[[#This Row],[Id_Menage]],[2]Ménages!$A$2:$AD$1503,32)</f>
        <v>#REF!</v>
      </c>
      <c r="C4998" t="s">
        <v>16</v>
      </c>
      <c r="D4998" t="s">
        <v>10370</v>
      </c>
      <c r="E4998">
        <f>VLOOKUP(Tableau__3_Déplacements_2[[#This Row],[Id_Personne]],[1]!Tableau__2_Personnes_1[[Id_Personne]:[Age]],2)</f>
        <v>1</v>
      </c>
      <c r="F4998">
        <f>VLOOKUP(Tableau__3_Déplacements_2[[#This Row],[Id_Personne]],[1]!Tableau__2_Personnes_1[[Id_Personne]:[Age]],4)</f>
        <v>34</v>
      </c>
      <c r="G4998" t="s">
        <v>3</v>
      </c>
      <c r="H4998" t="s">
        <v>2</v>
      </c>
      <c r="I4998" t="s">
        <v>10369</v>
      </c>
      <c r="J4998">
        <v>1</v>
      </c>
      <c r="K4998">
        <v>37</v>
      </c>
      <c r="M4998">
        <v>77</v>
      </c>
      <c r="O4998" t="str">
        <f>IF(Tableau__3_Déplacements_2[[#This Row],[Ori]]=Tableau__3_Déplacements_2[[#This Row],[Des]],"local","metro")</f>
        <v>metro</v>
      </c>
      <c r="P4998">
        <v>15</v>
      </c>
      <c r="Q4998">
        <v>16</v>
      </c>
      <c r="R4998">
        <v>30</v>
      </c>
      <c r="S4998">
        <v>17</v>
      </c>
      <c r="T4998">
        <v>0</v>
      </c>
      <c r="U4998" t="s">
        <v>30</v>
      </c>
      <c r="V4998">
        <v>8</v>
      </c>
      <c r="W4998">
        <v>250</v>
      </c>
      <c r="X4998">
        <v>5</v>
      </c>
      <c r="Y4998">
        <v>356.64276422764226</v>
      </c>
      <c r="Z4998" s="1">
        <v>-1</v>
      </c>
      <c r="AA4998" s="1"/>
    </row>
    <row r="4999" spans="1:27" x14ac:dyDescent="0.35">
      <c r="A4999">
        <v>184</v>
      </c>
      <c r="B4999" t="e">
        <f>VLOOKUP(Tableau__3_Déplacements_2[[#This Row],[Id_Menage]],[2]Ménages!$A$2:$AD$1503,32)</f>
        <v>#REF!</v>
      </c>
      <c r="C4999" t="s">
        <v>11</v>
      </c>
      <c r="D4999" t="s">
        <v>10367</v>
      </c>
      <c r="E4999">
        <f>VLOOKUP(Tableau__3_Déplacements_2[[#This Row],[Id_Personne]],[1]!Tableau__2_Personnes_1[[Id_Personne]:[Age]],2)</f>
        <v>2</v>
      </c>
      <c r="F4999">
        <f>VLOOKUP(Tableau__3_Déplacements_2[[#This Row],[Id_Personne]],[1]!Tableau__2_Personnes_1[[Id_Personne]:[Age]],4)</f>
        <v>27</v>
      </c>
      <c r="G4999" t="s">
        <v>3</v>
      </c>
      <c r="H4999" t="s">
        <v>2</v>
      </c>
      <c r="I4999" t="s">
        <v>10368</v>
      </c>
      <c r="J4999">
        <v>1</v>
      </c>
      <c r="K4999">
        <v>77</v>
      </c>
      <c r="M4999">
        <v>77</v>
      </c>
      <c r="O4999" t="str">
        <f>IF(Tableau__3_Déplacements_2[[#This Row],[Ori]]=Tableau__3_Déplacements_2[[#This Row],[Des]],"local","metro")</f>
        <v>local</v>
      </c>
      <c r="P4999">
        <v>15</v>
      </c>
      <c r="Q4999">
        <v>9</v>
      </c>
      <c r="R4999">
        <v>30</v>
      </c>
      <c r="S4999">
        <v>9</v>
      </c>
      <c r="T4999">
        <v>45</v>
      </c>
      <c r="U4999" t="s">
        <v>0</v>
      </c>
      <c r="V4999">
        <v>1</v>
      </c>
      <c r="W4999">
        <v>0</v>
      </c>
      <c r="X4999">
        <v>5</v>
      </c>
      <c r="Y4999">
        <v>356.64276422764226</v>
      </c>
      <c r="Z4999" s="1">
        <v>-1</v>
      </c>
      <c r="AA4999" s="1"/>
    </row>
    <row r="5000" spans="1:27" x14ac:dyDescent="0.35">
      <c r="A5000">
        <v>184</v>
      </c>
      <c r="B5000" t="e">
        <f>VLOOKUP(Tableau__3_Déplacements_2[[#This Row],[Id_Menage]],[2]Ménages!$A$2:$AD$1503,32)</f>
        <v>#REF!</v>
      </c>
      <c r="C5000" t="s">
        <v>11</v>
      </c>
      <c r="D5000" t="s">
        <v>10367</v>
      </c>
      <c r="E5000">
        <f>VLOOKUP(Tableau__3_Déplacements_2[[#This Row],[Id_Personne]],[1]!Tableau__2_Personnes_1[[Id_Personne]:[Age]],2)</f>
        <v>2</v>
      </c>
      <c r="F5000">
        <f>VLOOKUP(Tableau__3_Déplacements_2[[#This Row],[Id_Personne]],[1]!Tableau__2_Personnes_1[[Id_Personne]:[Age]],4)</f>
        <v>27</v>
      </c>
      <c r="G5000" t="s">
        <v>0</v>
      </c>
      <c r="H5000" t="s">
        <v>7</v>
      </c>
      <c r="I5000" t="s">
        <v>10366</v>
      </c>
      <c r="J5000">
        <v>1</v>
      </c>
      <c r="K5000">
        <v>77</v>
      </c>
      <c r="M5000">
        <v>77</v>
      </c>
      <c r="O5000" t="str">
        <f>IF(Tableau__3_Déplacements_2[[#This Row],[Ori]]=Tableau__3_Déplacements_2[[#This Row],[Des]],"local","metro")</f>
        <v>local</v>
      </c>
      <c r="P5000">
        <v>5</v>
      </c>
      <c r="Q5000">
        <v>8</v>
      </c>
      <c r="R5000">
        <v>15</v>
      </c>
      <c r="S5000">
        <v>9</v>
      </c>
      <c r="T5000">
        <v>30</v>
      </c>
      <c r="U5000" t="s">
        <v>0</v>
      </c>
      <c r="V5000">
        <v>1</v>
      </c>
      <c r="W5000">
        <v>0</v>
      </c>
      <c r="X5000">
        <v>5</v>
      </c>
      <c r="Y5000">
        <v>356.64276422764226</v>
      </c>
      <c r="Z5000" s="1">
        <v>-1</v>
      </c>
      <c r="AA5000" s="1"/>
    </row>
    <row r="5001" spans="1:27" x14ac:dyDescent="0.35">
      <c r="A5001">
        <v>185</v>
      </c>
      <c r="B5001" t="e">
        <f>VLOOKUP(Tableau__3_Déplacements_2[[#This Row],[Id_Menage]],[2]Ménages!$A$2:$AD$1503,32)</f>
        <v>#REF!</v>
      </c>
      <c r="C5001" t="s">
        <v>16</v>
      </c>
      <c r="D5001" t="s">
        <v>10363</v>
      </c>
      <c r="E5001">
        <f>VLOOKUP(Tableau__3_Déplacements_2[[#This Row],[Id_Personne]],[1]!Tableau__2_Personnes_1[[Id_Personne]:[Age]],2)</f>
        <v>1</v>
      </c>
      <c r="F5001">
        <f>VLOOKUP(Tableau__3_Déplacements_2[[#This Row],[Id_Personne]],[1]!Tableau__2_Personnes_1[[Id_Personne]:[Age]],4)</f>
        <v>35</v>
      </c>
      <c r="G5001" t="s">
        <v>13</v>
      </c>
      <c r="H5001" t="s">
        <v>22</v>
      </c>
      <c r="I5001" t="s">
        <v>10365</v>
      </c>
      <c r="J5001">
        <v>1</v>
      </c>
      <c r="K5001">
        <v>34</v>
      </c>
      <c r="M5001">
        <v>32</v>
      </c>
      <c r="O5001" t="str">
        <f>IF(Tableau__3_Déplacements_2[[#This Row],[Ori]]=Tableau__3_Déplacements_2[[#This Row],[Des]],"local","metro")</f>
        <v>metro</v>
      </c>
      <c r="P5001">
        <v>15</v>
      </c>
      <c r="Q5001">
        <v>17</v>
      </c>
      <c r="R5001">
        <v>0</v>
      </c>
      <c r="S5001">
        <v>17</v>
      </c>
      <c r="T5001">
        <v>47</v>
      </c>
      <c r="U5001" t="s">
        <v>37</v>
      </c>
      <c r="V5001">
        <v>6</v>
      </c>
      <c r="W5001">
        <v>0</v>
      </c>
      <c r="X5001">
        <v>6</v>
      </c>
      <c r="Y5001">
        <v>941.87214285714276</v>
      </c>
      <c r="Z5001" s="1">
        <v>0</v>
      </c>
      <c r="AA5001" s="1"/>
    </row>
    <row r="5002" spans="1:27" x14ac:dyDescent="0.35">
      <c r="A5002">
        <v>185</v>
      </c>
      <c r="B5002" t="e">
        <f>VLOOKUP(Tableau__3_Déplacements_2[[#This Row],[Id_Menage]],[2]Ménages!$A$2:$AD$1503,32)</f>
        <v>#REF!</v>
      </c>
      <c r="C5002" t="s">
        <v>16</v>
      </c>
      <c r="D5002" t="s">
        <v>10363</v>
      </c>
      <c r="E5002">
        <f>VLOOKUP(Tableau__3_Déplacements_2[[#This Row],[Id_Personne]],[1]!Tableau__2_Personnes_1[[Id_Personne]:[Age]],2)</f>
        <v>1</v>
      </c>
      <c r="F5002">
        <f>VLOOKUP(Tableau__3_Déplacements_2[[#This Row],[Id_Personne]],[1]!Tableau__2_Personnes_1[[Id_Personne]:[Age]],4)</f>
        <v>35</v>
      </c>
      <c r="G5002" t="s">
        <v>3</v>
      </c>
      <c r="H5002" t="s">
        <v>2</v>
      </c>
      <c r="I5002" t="s">
        <v>10364</v>
      </c>
      <c r="J5002">
        <v>1</v>
      </c>
      <c r="K5002">
        <v>34</v>
      </c>
      <c r="M5002">
        <v>34</v>
      </c>
      <c r="O5002" t="str">
        <f>IF(Tableau__3_Déplacements_2[[#This Row],[Ori]]=Tableau__3_Déplacements_2[[#This Row],[Des]],"local","metro")</f>
        <v>local</v>
      </c>
      <c r="P5002">
        <v>6</v>
      </c>
      <c r="Q5002">
        <v>12</v>
      </c>
      <c r="R5002">
        <v>5</v>
      </c>
      <c r="S5002">
        <v>12</v>
      </c>
      <c r="T5002">
        <v>15</v>
      </c>
      <c r="U5002" t="s">
        <v>0</v>
      </c>
      <c r="V5002">
        <v>1</v>
      </c>
      <c r="W5002">
        <v>0</v>
      </c>
      <c r="X5002">
        <v>5</v>
      </c>
      <c r="Y5002">
        <v>941.87214285714276</v>
      </c>
      <c r="Z5002" s="1">
        <v>-1</v>
      </c>
      <c r="AA5002" s="1"/>
    </row>
    <row r="5003" spans="1:27" x14ac:dyDescent="0.35">
      <c r="A5003">
        <v>185</v>
      </c>
      <c r="B5003" t="e">
        <f>VLOOKUP(Tableau__3_Déplacements_2[[#This Row],[Id_Menage]],[2]Ménages!$A$2:$AD$1503,32)</f>
        <v>#REF!</v>
      </c>
      <c r="C5003" t="s">
        <v>16</v>
      </c>
      <c r="D5003" t="s">
        <v>10363</v>
      </c>
      <c r="E5003">
        <f>VLOOKUP(Tableau__3_Déplacements_2[[#This Row],[Id_Personne]],[1]!Tableau__2_Personnes_1[[Id_Personne]:[Age]],2)</f>
        <v>1</v>
      </c>
      <c r="F5003">
        <f>VLOOKUP(Tableau__3_Déplacements_2[[#This Row],[Id_Personne]],[1]!Tableau__2_Personnes_1[[Id_Personne]:[Age]],4)</f>
        <v>35</v>
      </c>
      <c r="G5003" t="s">
        <v>0</v>
      </c>
      <c r="H5003" t="s">
        <v>7</v>
      </c>
      <c r="I5003" t="s">
        <v>10362</v>
      </c>
      <c r="J5003">
        <v>1</v>
      </c>
      <c r="K5003">
        <v>32</v>
      </c>
      <c r="M5003">
        <v>34</v>
      </c>
      <c r="O5003" t="str">
        <f>IF(Tableau__3_Déplacements_2[[#This Row],[Ori]]=Tableau__3_Déplacements_2[[#This Row],[Des]],"local","metro")</f>
        <v>metro</v>
      </c>
      <c r="P5003">
        <v>3</v>
      </c>
      <c r="Q5003">
        <v>7</v>
      </c>
      <c r="R5003">
        <v>0</v>
      </c>
      <c r="S5003">
        <v>7</v>
      </c>
      <c r="T5003">
        <v>32</v>
      </c>
      <c r="U5003" t="s">
        <v>37</v>
      </c>
      <c r="V5003">
        <v>6</v>
      </c>
      <c r="W5003">
        <v>2000</v>
      </c>
      <c r="X5003">
        <v>6</v>
      </c>
      <c r="Y5003">
        <v>941.87214285714276</v>
      </c>
      <c r="Z5003" s="1">
        <v>0</v>
      </c>
      <c r="AA5003" s="1"/>
    </row>
    <row r="5004" spans="1:27" x14ac:dyDescent="0.35">
      <c r="A5004">
        <v>185</v>
      </c>
      <c r="B5004" t="e">
        <f>VLOOKUP(Tableau__3_Déplacements_2[[#This Row],[Id_Menage]],[2]Ménages!$A$2:$AD$1503,32)</f>
        <v>#REF!</v>
      </c>
      <c r="C5004" t="s">
        <v>11</v>
      </c>
      <c r="D5004" t="s">
        <v>10359</v>
      </c>
      <c r="E5004">
        <f>VLOOKUP(Tableau__3_Déplacements_2[[#This Row],[Id_Personne]],[1]!Tableau__2_Personnes_1[[Id_Personne]:[Age]],2)</f>
        <v>1</v>
      </c>
      <c r="F5004">
        <f>VLOOKUP(Tableau__3_Déplacements_2[[#This Row],[Id_Personne]],[1]!Tableau__2_Personnes_1[[Id_Personne]:[Age]],4)</f>
        <v>27</v>
      </c>
      <c r="G5004" t="s">
        <v>0</v>
      </c>
      <c r="H5004" t="s">
        <v>7</v>
      </c>
      <c r="I5004" t="s">
        <v>10361</v>
      </c>
      <c r="J5004">
        <v>1</v>
      </c>
      <c r="K5004">
        <v>32</v>
      </c>
      <c r="M5004">
        <v>1</v>
      </c>
      <c r="O5004" t="str">
        <f>IF(Tableau__3_Déplacements_2[[#This Row],[Ori]]=Tableau__3_Déplacements_2[[#This Row],[Des]],"local","metro")</f>
        <v>metro</v>
      </c>
      <c r="P5004">
        <v>4</v>
      </c>
      <c r="Q5004">
        <v>7</v>
      </c>
      <c r="R5004">
        <v>0</v>
      </c>
      <c r="S5004">
        <v>7</v>
      </c>
      <c r="T5004">
        <v>10</v>
      </c>
      <c r="U5004" t="s">
        <v>169</v>
      </c>
      <c r="V5004">
        <v>7</v>
      </c>
      <c r="W5004">
        <v>0</v>
      </c>
      <c r="X5004">
        <v>6</v>
      </c>
      <c r="Y5004">
        <v>941.87214285714276</v>
      </c>
      <c r="Z5004" s="1">
        <v>0</v>
      </c>
      <c r="AA5004" s="1"/>
    </row>
    <row r="5005" spans="1:27" x14ac:dyDescent="0.35">
      <c r="A5005">
        <v>185</v>
      </c>
      <c r="B5005" t="e">
        <f>VLOOKUP(Tableau__3_Déplacements_2[[#This Row],[Id_Menage]],[2]Ménages!$A$2:$AD$1503,32)</f>
        <v>#REF!</v>
      </c>
      <c r="C5005" t="s">
        <v>11</v>
      </c>
      <c r="D5005" t="s">
        <v>10359</v>
      </c>
      <c r="E5005">
        <f>VLOOKUP(Tableau__3_Déplacements_2[[#This Row],[Id_Personne]],[1]!Tableau__2_Personnes_1[[Id_Personne]:[Age]],2)</f>
        <v>1</v>
      </c>
      <c r="F5005">
        <f>VLOOKUP(Tableau__3_Déplacements_2[[#This Row],[Id_Personne]],[1]!Tableau__2_Personnes_1[[Id_Personne]:[Age]],4)</f>
        <v>27</v>
      </c>
      <c r="G5005" t="s">
        <v>3</v>
      </c>
      <c r="H5005" t="s">
        <v>2</v>
      </c>
      <c r="I5005" t="s">
        <v>10360</v>
      </c>
      <c r="J5005">
        <v>1</v>
      </c>
      <c r="K5005">
        <v>1</v>
      </c>
      <c r="M5005">
        <v>1</v>
      </c>
      <c r="O5005" t="str">
        <f>IF(Tableau__3_Déplacements_2[[#This Row],[Ori]]=Tableau__3_Déplacements_2[[#This Row],[Des]],"local","metro")</f>
        <v>local</v>
      </c>
      <c r="P5005">
        <v>10</v>
      </c>
      <c r="Q5005">
        <v>9</v>
      </c>
      <c r="R5005">
        <v>0</v>
      </c>
      <c r="S5005">
        <v>9</v>
      </c>
      <c r="T5005">
        <v>20</v>
      </c>
      <c r="U5005" t="s">
        <v>0</v>
      </c>
      <c r="V5005">
        <v>1</v>
      </c>
      <c r="W5005">
        <v>0</v>
      </c>
      <c r="X5005">
        <v>1</v>
      </c>
      <c r="Y5005">
        <v>941.87214285714276</v>
      </c>
      <c r="Z5005" s="1">
        <v>0</v>
      </c>
      <c r="AA5005" s="1"/>
    </row>
    <row r="5006" spans="1:27" x14ac:dyDescent="0.35">
      <c r="A5006">
        <v>185</v>
      </c>
      <c r="B5006" t="e">
        <f>VLOOKUP(Tableau__3_Déplacements_2[[#This Row],[Id_Menage]],[2]Ménages!$A$2:$AD$1503,32)</f>
        <v>#REF!</v>
      </c>
      <c r="C5006" t="s">
        <v>11</v>
      </c>
      <c r="D5006" t="s">
        <v>10359</v>
      </c>
      <c r="E5006">
        <f>VLOOKUP(Tableau__3_Déplacements_2[[#This Row],[Id_Personne]],[1]!Tableau__2_Personnes_1[[Id_Personne]:[Age]],2)</f>
        <v>1</v>
      </c>
      <c r="F5006">
        <f>VLOOKUP(Tableau__3_Déplacements_2[[#This Row],[Id_Personne]],[1]!Tableau__2_Personnes_1[[Id_Personne]:[Age]],4)</f>
        <v>27</v>
      </c>
      <c r="G5006" t="s">
        <v>13</v>
      </c>
      <c r="H5006" t="s">
        <v>22</v>
      </c>
      <c r="I5006" t="s">
        <v>10358</v>
      </c>
      <c r="J5006">
        <v>1</v>
      </c>
      <c r="K5006">
        <v>1</v>
      </c>
      <c r="M5006">
        <v>32</v>
      </c>
      <c r="O5006" t="str">
        <f>IF(Tableau__3_Déplacements_2[[#This Row],[Ori]]=Tableau__3_Déplacements_2[[#This Row],[Des]],"local","metro")</f>
        <v>metro</v>
      </c>
      <c r="P5006">
        <v>15</v>
      </c>
      <c r="Q5006">
        <v>15</v>
      </c>
      <c r="R5006">
        <v>20</v>
      </c>
      <c r="S5006">
        <v>15</v>
      </c>
      <c r="T5006">
        <v>56</v>
      </c>
      <c r="U5006" t="s">
        <v>30</v>
      </c>
      <c r="V5006">
        <v>8</v>
      </c>
      <c r="W5006">
        <v>200</v>
      </c>
      <c r="X5006">
        <v>6</v>
      </c>
      <c r="Y5006">
        <v>941.87214285714276</v>
      </c>
      <c r="Z5006" s="1">
        <v>-1</v>
      </c>
      <c r="AA5006" s="1"/>
    </row>
    <row r="5007" spans="1:27" x14ac:dyDescent="0.35">
      <c r="A5007">
        <v>185</v>
      </c>
      <c r="B5007" t="e">
        <f>VLOOKUP(Tableau__3_Déplacements_2[[#This Row],[Id_Menage]],[2]Ménages!$A$2:$AD$1503,32)</f>
        <v>#REF!</v>
      </c>
      <c r="C5007" t="s">
        <v>5</v>
      </c>
      <c r="D5007" t="s">
        <v>10355</v>
      </c>
      <c r="E5007">
        <f>VLOOKUP(Tableau__3_Déplacements_2[[#This Row],[Id_Personne]],[1]!Tableau__2_Personnes_1[[Id_Personne]:[Age]],2)</f>
        <v>2</v>
      </c>
      <c r="F5007">
        <f>VLOOKUP(Tableau__3_Déplacements_2[[#This Row],[Id_Personne]],[1]!Tableau__2_Personnes_1[[Id_Personne]:[Age]],4)</f>
        <v>10</v>
      </c>
      <c r="G5007" t="s">
        <v>0</v>
      </c>
      <c r="H5007" t="s">
        <v>7</v>
      </c>
      <c r="I5007" t="s">
        <v>10357</v>
      </c>
      <c r="J5007">
        <v>1</v>
      </c>
      <c r="K5007">
        <v>32</v>
      </c>
      <c r="M5007">
        <v>32</v>
      </c>
      <c r="O5007" t="str">
        <f>IF(Tableau__3_Déplacements_2[[#This Row],[Ori]]=Tableau__3_Déplacements_2[[#This Row],[Des]],"local","metro")</f>
        <v>local</v>
      </c>
      <c r="P5007">
        <v>10</v>
      </c>
      <c r="Q5007">
        <v>15</v>
      </c>
      <c r="R5007">
        <v>0</v>
      </c>
      <c r="S5007">
        <v>15</v>
      </c>
      <c r="T5007">
        <v>5</v>
      </c>
      <c r="U5007" t="s">
        <v>0</v>
      </c>
      <c r="V5007">
        <v>1</v>
      </c>
      <c r="W5007">
        <v>0</v>
      </c>
      <c r="X5007">
        <v>2</v>
      </c>
      <c r="Y5007">
        <v>941.87214285714276</v>
      </c>
      <c r="Z5007" s="1">
        <v>0</v>
      </c>
      <c r="AA5007" s="1"/>
    </row>
    <row r="5008" spans="1:27" x14ac:dyDescent="0.35">
      <c r="A5008">
        <v>185</v>
      </c>
      <c r="B5008" t="e">
        <f>VLOOKUP(Tableau__3_Déplacements_2[[#This Row],[Id_Menage]],[2]Ménages!$A$2:$AD$1503,32)</f>
        <v>#REF!</v>
      </c>
      <c r="C5008" t="s">
        <v>5</v>
      </c>
      <c r="D5008" t="s">
        <v>10355</v>
      </c>
      <c r="E5008">
        <f>VLOOKUP(Tableau__3_Déplacements_2[[#This Row],[Id_Personne]],[1]!Tableau__2_Personnes_1[[Id_Personne]:[Age]],2)</f>
        <v>2</v>
      </c>
      <c r="F5008">
        <f>VLOOKUP(Tableau__3_Déplacements_2[[#This Row],[Id_Personne]],[1]!Tableau__2_Personnes_1[[Id_Personne]:[Age]],4)</f>
        <v>10</v>
      </c>
      <c r="G5008" t="s">
        <v>3</v>
      </c>
      <c r="H5008" t="s">
        <v>2</v>
      </c>
      <c r="I5008" t="s">
        <v>10356</v>
      </c>
      <c r="J5008">
        <v>1</v>
      </c>
      <c r="K5008">
        <v>32</v>
      </c>
      <c r="M5008">
        <v>1</v>
      </c>
      <c r="O5008" t="str">
        <f>IF(Tableau__3_Déplacements_2[[#This Row],[Ori]]=Tableau__3_Déplacements_2[[#This Row],[Des]],"local","metro")</f>
        <v>metro</v>
      </c>
      <c r="P5008">
        <v>10</v>
      </c>
      <c r="Q5008">
        <v>15</v>
      </c>
      <c r="R5008">
        <v>7</v>
      </c>
      <c r="S5008">
        <v>15</v>
      </c>
      <c r="T5008">
        <v>30</v>
      </c>
      <c r="U5008" t="s">
        <v>30</v>
      </c>
      <c r="V5008">
        <v>8</v>
      </c>
      <c r="W5008">
        <v>100</v>
      </c>
      <c r="X5008">
        <v>2</v>
      </c>
      <c r="Y5008">
        <v>941.87214285714276</v>
      </c>
      <c r="Z5008" s="1">
        <v>-1</v>
      </c>
      <c r="AA5008" s="1"/>
    </row>
    <row r="5009" spans="1:27" x14ac:dyDescent="0.35">
      <c r="A5009">
        <v>185</v>
      </c>
      <c r="B5009" t="e">
        <f>VLOOKUP(Tableau__3_Déplacements_2[[#This Row],[Id_Menage]],[2]Ménages!$A$2:$AD$1503,32)</f>
        <v>#REF!</v>
      </c>
      <c r="C5009" t="s">
        <v>5</v>
      </c>
      <c r="D5009" t="s">
        <v>10355</v>
      </c>
      <c r="E5009">
        <f>VLOOKUP(Tableau__3_Déplacements_2[[#This Row],[Id_Personne]],[1]!Tableau__2_Personnes_1[[Id_Personne]:[Age]],2)</f>
        <v>2</v>
      </c>
      <c r="F5009">
        <f>VLOOKUP(Tableau__3_Déplacements_2[[#This Row],[Id_Personne]],[1]!Tableau__2_Personnes_1[[Id_Personne]:[Age]],4)</f>
        <v>10</v>
      </c>
      <c r="G5009" t="s">
        <v>13</v>
      </c>
      <c r="H5009" t="s">
        <v>22</v>
      </c>
      <c r="I5009" t="s">
        <v>10354</v>
      </c>
      <c r="J5009">
        <v>1</v>
      </c>
      <c r="K5009">
        <v>1</v>
      </c>
      <c r="M5009">
        <v>32</v>
      </c>
      <c r="O5009" t="str">
        <f>IF(Tableau__3_Déplacements_2[[#This Row],[Ori]]=Tableau__3_Déplacements_2[[#This Row],[Des]],"local","metro")</f>
        <v>metro</v>
      </c>
      <c r="P5009">
        <v>15</v>
      </c>
      <c r="Q5009">
        <v>18</v>
      </c>
      <c r="R5009">
        <v>15</v>
      </c>
      <c r="S5009">
        <v>18</v>
      </c>
      <c r="T5009">
        <v>45</v>
      </c>
      <c r="U5009" t="s">
        <v>30</v>
      </c>
      <c r="V5009">
        <v>8</v>
      </c>
      <c r="W5009">
        <v>200</v>
      </c>
      <c r="X5009">
        <v>2</v>
      </c>
      <c r="Y5009">
        <v>941.87214285714276</v>
      </c>
      <c r="Z5009" s="1">
        <v>-1</v>
      </c>
      <c r="AA5009" s="1"/>
    </row>
    <row r="5010" spans="1:27" x14ac:dyDescent="0.35">
      <c r="A5010">
        <v>185</v>
      </c>
      <c r="B5010" t="e">
        <f>VLOOKUP(Tableau__3_Déplacements_2[[#This Row],[Id_Menage]],[2]Ménages!$A$2:$AD$1503,32)</f>
        <v>#REF!</v>
      </c>
      <c r="C5010" t="s">
        <v>65</v>
      </c>
      <c r="D5010" t="s">
        <v>10351</v>
      </c>
      <c r="E5010">
        <f>VLOOKUP(Tableau__3_Déplacements_2[[#This Row],[Id_Personne]],[1]!Tableau__2_Personnes_1[[Id_Personne]:[Age]],2)</f>
        <v>2</v>
      </c>
      <c r="F5010">
        <f>VLOOKUP(Tableau__3_Déplacements_2[[#This Row],[Id_Personne]],[1]!Tableau__2_Personnes_1[[Id_Personne]:[Age]],4)</f>
        <v>7</v>
      </c>
      <c r="G5010" t="s">
        <v>0</v>
      </c>
      <c r="H5010" t="s">
        <v>7</v>
      </c>
      <c r="I5010" t="s">
        <v>10353</v>
      </c>
      <c r="J5010">
        <v>1</v>
      </c>
      <c r="K5010">
        <v>32</v>
      </c>
      <c r="M5010">
        <v>32</v>
      </c>
      <c r="O5010" t="str">
        <f>IF(Tableau__3_Déplacements_2[[#This Row],[Ori]]=Tableau__3_Déplacements_2[[#This Row],[Des]],"local","metro")</f>
        <v>local</v>
      </c>
      <c r="P5010">
        <v>10</v>
      </c>
      <c r="Q5010">
        <v>15</v>
      </c>
      <c r="R5010">
        <v>0</v>
      </c>
      <c r="S5010">
        <v>15</v>
      </c>
      <c r="T5010">
        <v>5</v>
      </c>
      <c r="U5010" t="s">
        <v>0</v>
      </c>
      <c r="V5010">
        <v>1</v>
      </c>
      <c r="W5010">
        <v>0</v>
      </c>
      <c r="X5010">
        <v>2</v>
      </c>
      <c r="Y5010">
        <v>941.87214285714276</v>
      </c>
      <c r="Z5010" s="1">
        <v>0</v>
      </c>
      <c r="AA5010" s="1"/>
    </row>
    <row r="5011" spans="1:27" x14ac:dyDescent="0.35">
      <c r="A5011">
        <v>185</v>
      </c>
      <c r="B5011" t="e">
        <f>VLOOKUP(Tableau__3_Déplacements_2[[#This Row],[Id_Menage]],[2]Ménages!$A$2:$AD$1503,32)</f>
        <v>#REF!</v>
      </c>
      <c r="C5011" t="s">
        <v>65</v>
      </c>
      <c r="D5011" t="s">
        <v>10351</v>
      </c>
      <c r="E5011">
        <f>VLOOKUP(Tableau__3_Déplacements_2[[#This Row],[Id_Personne]],[1]!Tableau__2_Personnes_1[[Id_Personne]:[Age]],2)</f>
        <v>2</v>
      </c>
      <c r="F5011">
        <f>VLOOKUP(Tableau__3_Déplacements_2[[#This Row],[Id_Personne]],[1]!Tableau__2_Personnes_1[[Id_Personne]:[Age]],4)</f>
        <v>7</v>
      </c>
      <c r="G5011" t="s">
        <v>3</v>
      </c>
      <c r="H5011" t="s">
        <v>2</v>
      </c>
      <c r="I5011" t="s">
        <v>10352</v>
      </c>
      <c r="J5011">
        <v>1</v>
      </c>
      <c r="K5011">
        <v>32</v>
      </c>
      <c r="M5011">
        <v>23</v>
      </c>
      <c r="O5011" t="str">
        <f>IF(Tableau__3_Déplacements_2[[#This Row],[Ori]]=Tableau__3_Déplacements_2[[#This Row],[Des]],"local","metro")</f>
        <v>metro</v>
      </c>
      <c r="P5011">
        <v>10</v>
      </c>
      <c r="Q5011">
        <v>15</v>
      </c>
      <c r="R5011">
        <v>15</v>
      </c>
      <c r="S5011">
        <v>15</v>
      </c>
      <c r="T5011">
        <v>45</v>
      </c>
      <c r="U5011" t="s">
        <v>30</v>
      </c>
      <c r="V5011">
        <v>8</v>
      </c>
      <c r="W5011">
        <v>200</v>
      </c>
      <c r="X5011">
        <v>2</v>
      </c>
      <c r="Y5011">
        <v>941.87214285714276</v>
      </c>
      <c r="Z5011" s="1">
        <v>-1</v>
      </c>
      <c r="AA5011" s="1"/>
    </row>
    <row r="5012" spans="1:27" x14ac:dyDescent="0.35">
      <c r="A5012">
        <v>185</v>
      </c>
      <c r="B5012" t="e">
        <f>VLOOKUP(Tableau__3_Déplacements_2[[#This Row],[Id_Menage]],[2]Ménages!$A$2:$AD$1503,32)</f>
        <v>#REF!</v>
      </c>
      <c r="C5012" t="s">
        <v>65</v>
      </c>
      <c r="D5012" t="s">
        <v>10351</v>
      </c>
      <c r="E5012">
        <f>VLOOKUP(Tableau__3_Déplacements_2[[#This Row],[Id_Personne]],[1]!Tableau__2_Personnes_1[[Id_Personne]:[Age]],2)</f>
        <v>2</v>
      </c>
      <c r="F5012">
        <f>VLOOKUP(Tableau__3_Déplacements_2[[#This Row],[Id_Personne]],[1]!Tableau__2_Personnes_1[[Id_Personne]:[Age]],4)</f>
        <v>7</v>
      </c>
      <c r="G5012" t="s">
        <v>13</v>
      </c>
      <c r="H5012" t="s">
        <v>22</v>
      </c>
      <c r="I5012" t="s">
        <v>10350</v>
      </c>
      <c r="J5012">
        <v>1</v>
      </c>
      <c r="K5012">
        <v>23</v>
      </c>
      <c r="M5012">
        <v>32</v>
      </c>
      <c r="O5012" t="str">
        <f>IF(Tableau__3_Déplacements_2[[#This Row],[Ori]]=Tableau__3_Déplacements_2[[#This Row],[Des]],"local","metro")</f>
        <v>metro</v>
      </c>
      <c r="P5012">
        <v>15</v>
      </c>
      <c r="Q5012">
        <v>18</v>
      </c>
      <c r="R5012">
        <v>30</v>
      </c>
      <c r="S5012">
        <v>19</v>
      </c>
      <c r="T5012">
        <v>15</v>
      </c>
      <c r="U5012" t="s">
        <v>30</v>
      </c>
      <c r="V5012">
        <v>8</v>
      </c>
      <c r="W5012">
        <v>200</v>
      </c>
      <c r="X5012">
        <v>2</v>
      </c>
      <c r="Y5012">
        <v>941.87214285714276</v>
      </c>
      <c r="Z5012" s="1">
        <v>-1</v>
      </c>
      <c r="AA5012" s="1"/>
    </row>
    <row r="5013" spans="1:27" x14ac:dyDescent="0.35">
      <c r="A5013">
        <v>186</v>
      </c>
      <c r="B5013" t="e">
        <f>VLOOKUP(Tableau__3_Déplacements_2[[#This Row],[Id_Menage]],[2]Ménages!$A$2:$AD$1503,32)</f>
        <v>#REF!</v>
      </c>
      <c r="C5013" t="s">
        <v>16</v>
      </c>
      <c r="D5013" t="s">
        <v>10346</v>
      </c>
      <c r="E5013">
        <f>VLOOKUP(Tableau__3_Déplacements_2[[#This Row],[Id_Personne]],[1]!Tableau__2_Personnes_1[[Id_Personne]:[Age]],2)</f>
        <v>1</v>
      </c>
      <c r="F5013">
        <f>VLOOKUP(Tableau__3_Déplacements_2[[#This Row],[Id_Personne]],[1]!Tableau__2_Personnes_1[[Id_Personne]:[Age]],4)</f>
        <v>50</v>
      </c>
      <c r="G5013" t="s">
        <v>0</v>
      </c>
      <c r="H5013" t="s">
        <v>7</v>
      </c>
      <c r="I5013" t="s">
        <v>10349</v>
      </c>
      <c r="J5013">
        <v>1</v>
      </c>
      <c r="K5013">
        <v>32</v>
      </c>
      <c r="M5013">
        <v>22</v>
      </c>
      <c r="O5013" t="str">
        <f>IF(Tableau__3_Déplacements_2[[#This Row],[Ori]]=Tableau__3_Déplacements_2[[#This Row],[Des]],"local","metro")</f>
        <v>metro</v>
      </c>
      <c r="P5013">
        <v>3</v>
      </c>
      <c r="Q5013">
        <v>7</v>
      </c>
      <c r="R5013">
        <v>0</v>
      </c>
      <c r="S5013">
        <v>7</v>
      </c>
      <c r="T5013">
        <v>15</v>
      </c>
      <c r="U5013" t="s">
        <v>37</v>
      </c>
      <c r="V5013">
        <v>6</v>
      </c>
      <c r="W5013">
        <v>5000</v>
      </c>
      <c r="X5013">
        <v>5</v>
      </c>
      <c r="Y5013">
        <v>941.87214285714276</v>
      </c>
      <c r="Z5013" s="1">
        <v>0</v>
      </c>
      <c r="AA5013" s="1"/>
    </row>
    <row r="5014" spans="1:27" x14ac:dyDescent="0.35">
      <c r="A5014">
        <v>186</v>
      </c>
      <c r="B5014" t="e">
        <f>VLOOKUP(Tableau__3_Déplacements_2[[#This Row],[Id_Menage]],[2]Ménages!$A$2:$AD$1503,32)</f>
        <v>#REF!</v>
      </c>
      <c r="C5014" t="s">
        <v>16</v>
      </c>
      <c r="D5014" t="s">
        <v>10346</v>
      </c>
      <c r="E5014">
        <f>VLOOKUP(Tableau__3_Déplacements_2[[#This Row],[Id_Personne]],[1]!Tableau__2_Personnes_1[[Id_Personne]:[Age]],2)</f>
        <v>1</v>
      </c>
      <c r="F5014">
        <f>VLOOKUP(Tableau__3_Déplacements_2[[#This Row],[Id_Personne]],[1]!Tableau__2_Personnes_1[[Id_Personne]:[Age]],4)</f>
        <v>50</v>
      </c>
      <c r="G5014" t="s">
        <v>13</v>
      </c>
      <c r="H5014" t="s">
        <v>22</v>
      </c>
      <c r="I5014" t="s">
        <v>10348</v>
      </c>
      <c r="J5014">
        <v>1</v>
      </c>
      <c r="K5014">
        <v>32</v>
      </c>
      <c r="M5014">
        <v>7</v>
      </c>
      <c r="O5014" t="str">
        <f>IF(Tableau__3_Déplacements_2[[#This Row],[Ori]]=Tableau__3_Déplacements_2[[#This Row],[Des]],"local","metro")</f>
        <v>metro</v>
      </c>
      <c r="P5014">
        <v>10</v>
      </c>
      <c r="Q5014">
        <v>20</v>
      </c>
      <c r="R5014">
        <v>15</v>
      </c>
      <c r="S5014">
        <v>20</v>
      </c>
      <c r="T5014">
        <v>45</v>
      </c>
      <c r="U5014" t="s">
        <v>37</v>
      </c>
      <c r="V5014">
        <v>6</v>
      </c>
      <c r="W5014">
        <v>0</v>
      </c>
      <c r="X5014">
        <v>1</v>
      </c>
      <c r="Y5014">
        <v>941.87214285714276</v>
      </c>
      <c r="Z5014" s="1">
        <v>-1</v>
      </c>
      <c r="AA5014" s="1"/>
    </row>
    <row r="5015" spans="1:27" x14ac:dyDescent="0.35">
      <c r="A5015">
        <v>186</v>
      </c>
      <c r="B5015" t="e">
        <f>VLOOKUP(Tableau__3_Déplacements_2[[#This Row],[Id_Menage]],[2]Ménages!$A$2:$AD$1503,32)</f>
        <v>#REF!</v>
      </c>
      <c r="C5015" t="s">
        <v>16</v>
      </c>
      <c r="D5015" t="s">
        <v>10346</v>
      </c>
      <c r="E5015">
        <f>VLOOKUP(Tableau__3_Déplacements_2[[#This Row],[Id_Personne]],[1]!Tableau__2_Personnes_1[[Id_Personne]:[Age]],2)</f>
        <v>1</v>
      </c>
      <c r="F5015">
        <f>VLOOKUP(Tableau__3_Déplacements_2[[#This Row],[Id_Personne]],[1]!Tableau__2_Personnes_1[[Id_Personne]:[Age]],4)</f>
        <v>50</v>
      </c>
      <c r="G5015" t="s">
        <v>3</v>
      </c>
      <c r="H5015" t="s">
        <v>2</v>
      </c>
      <c r="I5015" t="s">
        <v>10347</v>
      </c>
      <c r="J5015">
        <v>1</v>
      </c>
      <c r="K5015">
        <v>22</v>
      </c>
      <c r="M5015">
        <v>32</v>
      </c>
      <c r="O5015" t="str">
        <f>IF(Tableau__3_Déplacements_2[[#This Row],[Ori]]=Tableau__3_Déplacements_2[[#This Row],[Des]],"local","metro")</f>
        <v>metro</v>
      </c>
      <c r="P5015">
        <v>15</v>
      </c>
      <c r="Q5015">
        <v>17</v>
      </c>
      <c r="R5015">
        <v>5</v>
      </c>
      <c r="S5015">
        <v>17</v>
      </c>
      <c r="T5015">
        <v>30</v>
      </c>
      <c r="U5015" t="s">
        <v>37</v>
      </c>
      <c r="V5015">
        <v>6</v>
      </c>
      <c r="W5015">
        <v>0</v>
      </c>
      <c r="X5015">
        <v>5</v>
      </c>
      <c r="Y5015">
        <v>941.87214285714276</v>
      </c>
      <c r="Z5015" s="1">
        <v>-1</v>
      </c>
      <c r="AA5015" s="1"/>
    </row>
    <row r="5016" spans="1:27" x14ac:dyDescent="0.35">
      <c r="A5016">
        <v>186</v>
      </c>
      <c r="B5016" t="e">
        <f>VLOOKUP(Tableau__3_Déplacements_2[[#This Row],[Id_Menage]],[2]Ménages!$A$2:$AD$1503,32)</f>
        <v>#REF!</v>
      </c>
      <c r="C5016" t="s">
        <v>16</v>
      </c>
      <c r="D5016" t="s">
        <v>10346</v>
      </c>
      <c r="E5016">
        <f>VLOOKUP(Tableau__3_Déplacements_2[[#This Row],[Id_Personne]],[1]!Tableau__2_Personnes_1[[Id_Personne]:[Age]],2)</f>
        <v>1</v>
      </c>
      <c r="F5016">
        <f>VLOOKUP(Tableau__3_Déplacements_2[[#This Row],[Id_Personne]],[1]!Tableau__2_Personnes_1[[Id_Personne]:[Age]],4)</f>
        <v>50</v>
      </c>
      <c r="G5016" t="s">
        <v>27</v>
      </c>
      <c r="H5016" t="s">
        <v>26</v>
      </c>
      <c r="I5016" t="s">
        <v>10345</v>
      </c>
      <c r="J5016">
        <v>1</v>
      </c>
      <c r="K5016">
        <v>7</v>
      </c>
      <c r="M5016">
        <v>32</v>
      </c>
      <c r="O5016" t="str">
        <f>IF(Tableau__3_Déplacements_2[[#This Row],[Ori]]=Tableau__3_Déplacements_2[[#This Row],[Des]],"local","metro")</f>
        <v>metro</v>
      </c>
      <c r="P5016">
        <v>15</v>
      </c>
      <c r="Q5016">
        <v>23</v>
      </c>
      <c r="R5016">
        <v>0</v>
      </c>
      <c r="S5016">
        <v>23</v>
      </c>
      <c r="T5016">
        <v>20</v>
      </c>
      <c r="U5016" t="s">
        <v>37</v>
      </c>
      <c r="V5016">
        <v>6</v>
      </c>
      <c r="W5016">
        <v>0</v>
      </c>
      <c r="X5016">
        <v>1</v>
      </c>
      <c r="Y5016">
        <v>941.87214285714276</v>
      </c>
      <c r="Z5016" s="1">
        <v>0</v>
      </c>
      <c r="AA5016" s="1"/>
    </row>
    <row r="5017" spans="1:27" x14ac:dyDescent="0.35">
      <c r="A5017">
        <v>186</v>
      </c>
      <c r="B5017" t="e">
        <f>VLOOKUP(Tableau__3_Déplacements_2[[#This Row],[Id_Menage]],[2]Ménages!$A$2:$AD$1503,32)</f>
        <v>#REF!</v>
      </c>
      <c r="C5017" t="s">
        <v>11</v>
      </c>
      <c r="D5017" t="s">
        <v>10339</v>
      </c>
      <c r="E5017">
        <f>VLOOKUP(Tableau__3_Déplacements_2[[#This Row],[Id_Personne]],[1]!Tableau__2_Personnes_1[[Id_Personne]:[Age]],2)</f>
        <v>2</v>
      </c>
      <c r="F5017">
        <f>VLOOKUP(Tableau__3_Déplacements_2[[#This Row],[Id_Personne]],[1]!Tableau__2_Personnes_1[[Id_Personne]:[Age]],4)</f>
        <v>35</v>
      </c>
      <c r="G5017" t="s">
        <v>27</v>
      </c>
      <c r="H5017" t="s">
        <v>26</v>
      </c>
      <c r="I5017" t="s">
        <v>10344</v>
      </c>
      <c r="J5017">
        <v>1</v>
      </c>
      <c r="K5017">
        <v>34</v>
      </c>
      <c r="M5017">
        <v>32</v>
      </c>
      <c r="O5017" t="str">
        <f>IF(Tableau__3_Déplacements_2[[#This Row],[Ori]]=Tableau__3_Déplacements_2[[#This Row],[Des]],"local","metro")</f>
        <v>metro</v>
      </c>
      <c r="P5017">
        <v>15</v>
      </c>
      <c r="Q5017">
        <v>17</v>
      </c>
      <c r="R5017">
        <v>0</v>
      </c>
      <c r="S5017">
        <v>17</v>
      </c>
      <c r="T5017">
        <v>46</v>
      </c>
      <c r="U5017" t="s">
        <v>30</v>
      </c>
      <c r="V5017">
        <v>8</v>
      </c>
      <c r="W5017">
        <v>300</v>
      </c>
      <c r="X5017">
        <v>5</v>
      </c>
      <c r="Y5017">
        <v>941.87214285714276</v>
      </c>
      <c r="Z5017" s="1">
        <v>0</v>
      </c>
      <c r="AA5017" s="1"/>
    </row>
    <row r="5018" spans="1:27" x14ac:dyDescent="0.35">
      <c r="A5018">
        <v>186</v>
      </c>
      <c r="B5018" t="e">
        <f>VLOOKUP(Tableau__3_Déplacements_2[[#This Row],[Id_Menage]],[2]Ménages!$A$2:$AD$1503,32)</f>
        <v>#REF!</v>
      </c>
      <c r="C5018" t="s">
        <v>11</v>
      </c>
      <c r="D5018" t="s">
        <v>10339</v>
      </c>
      <c r="E5018">
        <f>VLOOKUP(Tableau__3_Déplacements_2[[#This Row],[Id_Personne]],[1]!Tableau__2_Personnes_1[[Id_Personne]:[Age]],2)</f>
        <v>2</v>
      </c>
      <c r="F5018">
        <f>VLOOKUP(Tableau__3_Déplacements_2[[#This Row],[Id_Personne]],[1]!Tableau__2_Personnes_1[[Id_Personne]:[Age]],4)</f>
        <v>35</v>
      </c>
      <c r="G5018" t="s">
        <v>13</v>
      </c>
      <c r="H5018" t="s">
        <v>22</v>
      </c>
      <c r="I5018" t="s">
        <v>10343</v>
      </c>
      <c r="J5018">
        <v>1</v>
      </c>
      <c r="K5018">
        <v>34</v>
      </c>
      <c r="M5018">
        <v>34</v>
      </c>
      <c r="O5018" t="str">
        <f>IF(Tableau__3_Déplacements_2[[#This Row],[Ori]]=Tableau__3_Déplacements_2[[#This Row],[Des]],"local","metro")</f>
        <v>local</v>
      </c>
      <c r="P5018">
        <v>3</v>
      </c>
      <c r="Q5018">
        <v>14</v>
      </c>
      <c r="R5018">
        <v>0</v>
      </c>
      <c r="S5018">
        <v>14</v>
      </c>
      <c r="T5018">
        <v>5</v>
      </c>
      <c r="U5018" t="s">
        <v>0</v>
      </c>
      <c r="V5018">
        <v>1</v>
      </c>
      <c r="W5018">
        <v>0</v>
      </c>
      <c r="X5018">
        <v>5</v>
      </c>
      <c r="Y5018">
        <v>941.87214285714276</v>
      </c>
      <c r="Z5018" s="1">
        <v>0</v>
      </c>
      <c r="AA5018" s="1"/>
    </row>
    <row r="5019" spans="1:27" x14ac:dyDescent="0.35">
      <c r="A5019">
        <v>186</v>
      </c>
      <c r="B5019" t="e">
        <f>VLOOKUP(Tableau__3_Déplacements_2[[#This Row],[Id_Menage]],[2]Ménages!$A$2:$AD$1503,32)</f>
        <v>#REF!</v>
      </c>
      <c r="C5019" t="s">
        <v>11</v>
      </c>
      <c r="D5019" t="s">
        <v>10339</v>
      </c>
      <c r="E5019">
        <f>VLOOKUP(Tableau__3_Déplacements_2[[#This Row],[Id_Personne]],[1]!Tableau__2_Personnes_1[[Id_Personne]:[Age]],2)</f>
        <v>2</v>
      </c>
      <c r="F5019">
        <f>VLOOKUP(Tableau__3_Déplacements_2[[#This Row],[Id_Personne]],[1]!Tableau__2_Personnes_1[[Id_Personne]:[Age]],4)</f>
        <v>35</v>
      </c>
      <c r="G5019" t="s">
        <v>3</v>
      </c>
      <c r="H5019" t="s">
        <v>2</v>
      </c>
      <c r="I5019" t="s">
        <v>10342</v>
      </c>
      <c r="J5019">
        <v>1</v>
      </c>
      <c r="K5019">
        <v>34</v>
      </c>
      <c r="M5019">
        <v>34</v>
      </c>
      <c r="O5019" t="str">
        <f>IF(Tableau__3_Déplacements_2[[#This Row],[Ori]]=Tableau__3_Déplacements_2[[#This Row],[Des]],"local","metro")</f>
        <v>local</v>
      </c>
      <c r="P5019">
        <v>12</v>
      </c>
      <c r="Q5019">
        <v>13</v>
      </c>
      <c r="R5019">
        <v>0</v>
      </c>
      <c r="S5019">
        <v>13</v>
      </c>
      <c r="T5019">
        <v>5</v>
      </c>
      <c r="U5019" t="s">
        <v>0</v>
      </c>
      <c r="V5019">
        <v>1</v>
      </c>
      <c r="W5019">
        <v>0</v>
      </c>
      <c r="X5019">
        <v>5</v>
      </c>
      <c r="Y5019">
        <v>941.87214285714276</v>
      </c>
      <c r="Z5019" s="1">
        <v>0</v>
      </c>
      <c r="AA5019" s="1"/>
    </row>
    <row r="5020" spans="1:27" x14ac:dyDescent="0.35">
      <c r="A5020">
        <v>186</v>
      </c>
      <c r="B5020" t="e">
        <f>VLOOKUP(Tableau__3_Déplacements_2[[#This Row],[Id_Menage]],[2]Ménages!$A$2:$AD$1503,32)</f>
        <v>#REF!</v>
      </c>
      <c r="C5020" t="s">
        <v>11</v>
      </c>
      <c r="D5020" t="s">
        <v>10339</v>
      </c>
      <c r="E5020">
        <f>VLOOKUP(Tableau__3_Déplacements_2[[#This Row],[Id_Personne]],[1]!Tableau__2_Personnes_1[[Id_Personne]:[Age]],2)</f>
        <v>2</v>
      </c>
      <c r="F5020">
        <f>VLOOKUP(Tableau__3_Déplacements_2[[#This Row],[Id_Personne]],[1]!Tableau__2_Personnes_1[[Id_Personne]:[Age]],4)</f>
        <v>35</v>
      </c>
      <c r="G5020" t="s">
        <v>0</v>
      </c>
      <c r="H5020" t="s">
        <v>7</v>
      </c>
      <c r="I5020" t="s">
        <v>10341</v>
      </c>
      <c r="J5020">
        <v>1</v>
      </c>
      <c r="K5020">
        <v>32</v>
      </c>
      <c r="M5020">
        <v>34</v>
      </c>
      <c r="O5020" t="str">
        <f>IF(Tableau__3_Déplacements_2[[#This Row],[Ori]]=Tableau__3_Déplacements_2[[#This Row],[Des]],"local","metro")</f>
        <v>metro</v>
      </c>
      <c r="P5020">
        <v>3</v>
      </c>
      <c r="Q5020">
        <v>9</v>
      </c>
      <c r="R5020">
        <v>0</v>
      </c>
      <c r="S5020">
        <v>9</v>
      </c>
      <c r="T5020">
        <v>27</v>
      </c>
      <c r="U5020" t="s">
        <v>30</v>
      </c>
      <c r="V5020">
        <v>8</v>
      </c>
      <c r="W5020">
        <v>250</v>
      </c>
      <c r="X5020">
        <v>3</v>
      </c>
      <c r="Y5020">
        <v>941.87214285714276</v>
      </c>
      <c r="Z5020" s="1">
        <v>0</v>
      </c>
      <c r="AA5020" s="1"/>
    </row>
    <row r="5021" spans="1:27" x14ac:dyDescent="0.35">
      <c r="A5021">
        <v>186</v>
      </c>
      <c r="B5021" t="e">
        <f>VLOOKUP(Tableau__3_Déplacements_2[[#This Row],[Id_Menage]],[2]Ménages!$A$2:$AD$1503,32)</f>
        <v>#REF!</v>
      </c>
      <c r="C5021" t="s">
        <v>11</v>
      </c>
      <c r="D5021" t="s">
        <v>10339</v>
      </c>
      <c r="E5021">
        <f>VLOOKUP(Tableau__3_Déplacements_2[[#This Row],[Id_Personne]],[1]!Tableau__2_Personnes_1[[Id_Personne]:[Age]],2)</f>
        <v>2</v>
      </c>
      <c r="F5021">
        <f>VLOOKUP(Tableau__3_Déplacements_2[[#This Row],[Id_Personne]],[1]!Tableau__2_Personnes_1[[Id_Personne]:[Age]],4)</f>
        <v>35</v>
      </c>
      <c r="G5021" t="s">
        <v>8</v>
      </c>
      <c r="H5021" t="s">
        <v>273</v>
      </c>
      <c r="I5021" t="s">
        <v>10340</v>
      </c>
      <c r="J5021">
        <v>1</v>
      </c>
      <c r="K5021">
        <v>32</v>
      </c>
      <c r="M5021">
        <v>7</v>
      </c>
      <c r="O5021" t="str">
        <f>IF(Tableau__3_Déplacements_2[[#This Row],[Ori]]=Tableau__3_Déplacements_2[[#This Row],[Des]],"local","metro")</f>
        <v>metro</v>
      </c>
      <c r="P5021">
        <v>10</v>
      </c>
      <c r="Q5021">
        <v>20</v>
      </c>
      <c r="R5021">
        <v>15</v>
      </c>
      <c r="S5021">
        <v>20</v>
      </c>
      <c r="T5021">
        <v>45</v>
      </c>
      <c r="U5021" t="s">
        <v>169</v>
      </c>
      <c r="V5021">
        <v>7</v>
      </c>
      <c r="W5021">
        <v>0</v>
      </c>
      <c r="X5021">
        <v>1</v>
      </c>
      <c r="Y5021">
        <v>941.87214285714276</v>
      </c>
      <c r="Z5021" s="1">
        <v>-1</v>
      </c>
      <c r="AA5021" s="1"/>
    </row>
    <row r="5022" spans="1:27" x14ac:dyDescent="0.35">
      <c r="A5022">
        <v>186</v>
      </c>
      <c r="B5022" t="e">
        <f>VLOOKUP(Tableau__3_Déplacements_2[[#This Row],[Id_Menage]],[2]Ménages!$A$2:$AD$1503,32)</f>
        <v>#REF!</v>
      </c>
      <c r="C5022" t="s">
        <v>11</v>
      </c>
      <c r="D5022" t="s">
        <v>10339</v>
      </c>
      <c r="E5022">
        <f>VLOOKUP(Tableau__3_Déplacements_2[[#This Row],[Id_Personne]],[1]!Tableau__2_Personnes_1[[Id_Personne]:[Age]],2)</f>
        <v>2</v>
      </c>
      <c r="F5022">
        <f>VLOOKUP(Tableau__3_Déplacements_2[[#This Row],[Id_Personne]],[1]!Tableau__2_Personnes_1[[Id_Personne]:[Age]],4)</f>
        <v>35</v>
      </c>
      <c r="G5022" t="s">
        <v>37</v>
      </c>
      <c r="H5022" t="s">
        <v>280</v>
      </c>
      <c r="I5022" t="s">
        <v>10338</v>
      </c>
      <c r="J5022">
        <v>1</v>
      </c>
      <c r="K5022">
        <v>7</v>
      </c>
      <c r="M5022">
        <v>32</v>
      </c>
      <c r="O5022" t="str">
        <f>IF(Tableau__3_Déplacements_2[[#This Row],[Ori]]=Tableau__3_Déplacements_2[[#This Row],[Des]],"local","metro")</f>
        <v>metro</v>
      </c>
      <c r="P5022">
        <v>15</v>
      </c>
      <c r="Q5022">
        <v>23</v>
      </c>
      <c r="R5022">
        <v>0</v>
      </c>
      <c r="S5022">
        <v>23</v>
      </c>
      <c r="T5022">
        <v>20</v>
      </c>
      <c r="U5022" t="s">
        <v>169</v>
      </c>
      <c r="V5022">
        <v>7</v>
      </c>
      <c r="W5022">
        <v>0</v>
      </c>
      <c r="X5022">
        <v>1</v>
      </c>
      <c r="Y5022">
        <v>941.87214285714276</v>
      </c>
      <c r="Z5022" s="1">
        <v>0</v>
      </c>
      <c r="AA5022" s="1"/>
    </row>
    <row r="5023" spans="1:27" x14ac:dyDescent="0.35">
      <c r="A5023">
        <v>186</v>
      </c>
      <c r="B5023" t="e">
        <f>VLOOKUP(Tableau__3_Déplacements_2[[#This Row],[Id_Menage]],[2]Ménages!$A$2:$AD$1503,32)</f>
        <v>#REF!</v>
      </c>
      <c r="C5023" t="s">
        <v>5</v>
      </c>
      <c r="D5023" t="s">
        <v>10336</v>
      </c>
      <c r="E5023">
        <f>VLOOKUP(Tableau__3_Déplacements_2[[#This Row],[Id_Personne]],[1]!Tableau__2_Personnes_1[[Id_Personne]:[Age]],2)</f>
        <v>1</v>
      </c>
      <c r="F5023">
        <f>VLOOKUP(Tableau__3_Déplacements_2[[#This Row],[Id_Personne]],[1]!Tableau__2_Personnes_1[[Id_Personne]:[Age]],4)</f>
        <v>10</v>
      </c>
      <c r="G5023" t="s">
        <v>0</v>
      </c>
      <c r="H5023" t="s">
        <v>7</v>
      </c>
      <c r="I5023" t="s">
        <v>10337</v>
      </c>
      <c r="J5023">
        <v>1</v>
      </c>
      <c r="K5023">
        <v>32</v>
      </c>
      <c r="M5023">
        <v>7</v>
      </c>
      <c r="O5023" t="str">
        <f>IF(Tableau__3_Déplacements_2[[#This Row],[Ori]]=Tableau__3_Déplacements_2[[#This Row],[Des]],"local","metro")</f>
        <v>metro</v>
      </c>
      <c r="P5023">
        <v>10</v>
      </c>
      <c r="Q5023">
        <v>20</v>
      </c>
      <c r="R5023">
        <v>15</v>
      </c>
      <c r="S5023">
        <v>20</v>
      </c>
      <c r="T5023">
        <v>45</v>
      </c>
      <c r="U5023" t="s">
        <v>169</v>
      </c>
      <c r="V5023">
        <v>7</v>
      </c>
      <c r="W5023">
        <v>0</v>
      </c>
      <c r="X5023">
        <v>1</v>
      </c>
      <c r="Y5023">
        <v>941.87214285714276</v>
      </c>
      <c r="Z5023" s="1">
        <v>-1</v>
      </c>
      <c r="AA5023" s="1"/>
    </row>
    <row r="5024" spans="1:27" x14ac:dyDescent="0.35">
      <c r="A5024">
        <v>186</v>
      </c>
      <c r="B5024" t="e">
        <f>VLOOKUP(Tableau__3_Déplacements_2[[#This Row],[Id_Menage]],[2]Ménages!$A$2:$AD$1503,32)</f>
        <v>#REF!</v>
      </c>
      <c r="C5024" t="s">
        <v>5</v>
      </c>
      <c r="D5024" t="s">
        <v>10336</v>
      </c>
      <c r="E5024">
        <f>VLOOKUP(Tableau__3_Déplacements_2[[#This Row],[Id_Personne]],[1]!Tableau__2_Personnes_1[[Id_Personne]:[Age]],2)</f>
        <v>1</v>
      </c>
      <c r="F5024">
        <f>VLOOKUP(Tableau__3_Déplacements_2[[#This Row],[Id_Personne]],[1]!Tableau__2_Personnes_1[[Id_Personne]:[Age]],4)</f>
        <v>10</v>
      </c>
      <c r="G5024" t="s">
        <v>3</v>
      </c>
      <c r="H5024" t="s">
        <v>2</v>
      </c>
      <c r="I5024" t="s">
        <v>10335</v>
      </c>
      <c r="J5024">
        <v>1</v>
      </c>
      <c r="K5024">
        <v>7</v>
      </c>
      <c r="M5024">
        <v>32</v>
      </c>
      <c r="O5024" t="str">
        <f>IF(Tableau__3_Déplacements_2[[#This Row],[Ori]]=Tableau__3_Déplacements_2[[#This Row],[Des]],"local","metro")</f>
        <v>metro</v>
      </c>
      <c r="P5024">
        <v>15</v>
      </c>
      <c r="Q5024">
        <v>23</v>
      </c>
      <c r="R5024">
        <v>0</v>
      </c>
      <c r="S5024">
        <v>23</v>
      </c>
      <c r="T5024">
        <v>20</v>
      </c>
      <c r="U5024" t="s">
        <v>169</v>
      </c>
      <c r="V5024">
        <v>7</v>
      </c>
      <c r="W5024">
        <v>0</v>
      </c>
      <c r="X5024">
        <v>1</v>
      </c>
      <c r="Y5024">
        <v>941.87214285714276</v>
      </c>
      <c r="Z5024" s="1">
        <v>0</v>
      </c>
      <c r="AA5024" s="1"/>
    </row>
    <row r="5025" spans="1:27" x14ac:dyDescent="0.35">
      <c r="A5025">
        <v>186</v>
      </c>
      <c r="B5025" t="e">
        <f>VLOOKUP(Tableau__3_Déplacements_2[[#This Row],[Id_Menage]],[2]Ménages!$A$2:$AD$1503,32)</f>
        <v>#REF!</v>
      </c>
      <c r="C5025" t="s">
        <v>65</v>
      </c>
      <c r="D5025" t="s">
        <v>10333</v>
      </c>
      <c r="E5025">
        <f>VLOOKUP(Tableau__3_Déplacements_2[[#This Row],[Id_Personne]],[1]!Tableau__2_Personnes_1[[Id_Personne]:[Age]],2)</f>
        <v>1</v>
      </c>
      <c r="F5025">
        <f>VLOOKUP(Tableau__3_Déplacements_2[[#This Row],[Id_Personne]],[1]!Tableau__2_Personnes_1[[Id_Personne]:[Age]],4)</f>
        <v>8</v>
      </c>
      <c r="G5025" t="s">
        <v>0</v>
      </c>
      <c r="H5025" t="s">
        <v>7</v>
      </c>
      <c r="I5025" t="s">
        <v>10334</v>
      </c>
      <c r="J5025">
        <v>1</v>
      </c>
      <c r="K5025">
        <v>32</v>
      </c>
      <c r="M5025">
        <v>7</v>
      </c>
      <c r="O5025" t="str">
        <f>IF(Tableau__3_Déplacements_2[[#This Row],[Ori]]=Tableau__3_Déplacements_2[[#This Row],[Des]],"local","metro")</f>
        <v>metro</v>
      </c>
      <c r="P5025">
        <v>10</v>
      </c>
      <c r="Q5025">
        <v>20</v>
      </c>
      <c r="R5025">
        <v>15</v>
      </c>
      <c r="S5025">
        <v>20</v>
      </c>
      <c r="T5025">
        <v>45</v>
      </c>
      <c r="U5025" t="s">
        <v>169</v>
      </c>
      <c r="V5025">
        <v>7</v>
      </c>
      <c r="W5025">
        <v>0</v>
      </c>
      <c r="X5025">
        <v>1</v>
      </c>
      <c r="Y5025">
        <v>941.87214285714276</v>
      </c>
      <c r="Z5025" s="1">
        <v>-1</v>
      </c>
      <c r="AA5025" s="1"/>
    </row>
    <row r="5026" spans="1:27" x14ac:dyDescent="0.35">
      <c r="A5026">
        <v>186</v>
      </c>
      <c r="B5026" t="e">
        <f>VLOOKUP(Tableau__3_Déplacements_2[[#This Row],[Id_Menage]],[2]Ménages!$A$2:$AD$1503,32)</f>
        <v>#REF!</v>
      </c>
      <c r="C5026" t="s">
        <v>65</v>
      </c>
      <c r="D5026" t="s">
        <v>10333</v>
      </c>
      <c r="E5026">
        <f>VLOOKUP(Tableau__3_Déplacements_2[[#This Row],[Id_Personne]],[1]!Tableau__2_Personnes_1[[Id_Personne]:[Age]],2)</f>
        <v>1</v>
      </c>
      <c r="F5026">
        <f>VLOOKUP(Tableau__3_Déplacements_2[[#This Row],[Id_Personne]],[1]!Tableau__2_Personnes_1[[Id_Personne]:[Age]],4)</f>
        <v>8</v>
      </c>
      <c r="G5026" t="s">
        <v>3</v>
      </c>
      <c r="H5026" t="s">
        <v>2</v>
      </c>
      <c r="I5026" t="s">
        <v>10332</v>
      </c>
      <c r="J5026">
        <v>1</v>
      </c>
      <c r="K5026">
        <v>7</v>
      </c>
      <c r="M5026">
        <v>32</v>
      </c>
      <c r="O5026" t="str">
        <f>IF(Tableau__3_Déplacements_2[[#This Row],[Ori]]=Tableau__3_Déplacements_2[[#This Row],[Des]],"local","metro")</f>
        <v>metro</v>
      </c>
      <c r="P5026">
        <v>15</v>
      </c>
      <c r="Q5026">
        <v>23</v>
      </c>
      <c r="R5026">
        <v>0</v>
      </c>
      <c r="S5026">
        <v>23</v>
      </c>
      <c r="T5026">
        <v>20</v>
      </c>
      <c r="U5026" t="s">
        <v>169</v>
      </c>
      <c r="V5026">
        <v>7</v>
      </c>
      <c r="W5026">
        <v>0</v>
      </c>
      <c r="X5026">
        <v>1</v>
      </c>
      <c r="Y5026">
        <v>941.87214285714276</v>
      </c>
      <c r="Z5026" s="1">
        <v>0</v>
      </c>
      <c r="AA5026" s="1"/>
    </row>
    <row r="5027" spans="1:27" x14ac:dyDescent="0.35">
      <c r="A5027">
        <v>187</v>
      </c>
      <c r="B5027" t="e">
        <f>VLOOKUP(Tableau__3_Déplacements_2[[#This Row],[Id_Menage]],[2]Ménages!$A$2:$AD$1503,32)</f>
        <v>#REF!</v>
      </c>
      <c r="C5027" t="s">
        <v>16</v>
      </c>
      <c r="D5027" t="s">
        <v>10329</v>
      </c>
      <c r="E5027">
        <f>VLOOKUP(Tableau__3_Déplacements_2[[#This Row],[Id_Personne]],[1]!Tableau__2_Personnes_1[[Id_Personne]:[Age]],2)</f>
        <v>1</v>
      </c>
      <c r="F5027">
        <f>VLOOKUP(Tableau__3_Déplacements_2[[#This Row],[Id_Personne]],[1]!Tableau__2_Personnes_1[[Id_Personne]:[Age]],4)</f>
        <v>40</v>
      </c>
      <c r="G5027" t="s">
        <v>0</v>
      </c>
      <c r="H5027" t="s">
        <v>7</v>
      </c>
      <c r="I5027" t="s">
        <v>10331</v>
      </c>
      <c r="J5027">
        <v>1</v>
      </c>
      <c r="K5027">
        <v>32</v>
      </c>
      <c r="M5027">
        <v>32</v>
      </c>
      <c r="O5027" t="str">
        <f>IF(Tableau__3_Déplacements_2[[#This Row],[Ori]]=Tableau__3_Déplacements_2[[#This Row],[Des]],"local","metro")</f>
        <v>local</v>
      </c>
      <c r="P5027">
        <v>5</v>
      </c>
      <c r="Q5027">
        <v>9</v>
      </c>
      <c r="R5027">
        <v>0</v>
      </c>
      <c r="S5027">
        <v>9</v>
      </c>
      <c r="T5027">
        <v>10</v>
      </c>
      <c r="U5027" t="s">
        <v>0</v>
      </c>
      <c r="V5027">
        <v>1</v>
      </c>
      <c r="W5027">
        <v>0</v>
      </c>
      <c r="X5027">
        <v>6</v>
      </c>
      <c r="Y5027">
        <v>941.87214285714276</v>
      </c>
      <c r="Z5027" s="1">
        <v>0</v>
      </c>
      <c r="AA5027" s="1"/>
    </row>
    <row r="5028" spans="1:27" x14ac:dyDescent="0.35">
      <c r="A5028">
        <v>187</v>
      </c>
      <c r="B5028" t="e">
        <f>VLOOKUP(Tableau__3_Déplacements_2[[#This Row],[Id_Menage]],[2]Ménages!$A$2:$AD$1503,32)</f>
        <v>#REF!</v>
      </c>
      <c r="C5028" t="s">
        <v>16</v>
      </c>
      <c r="D5028" t="s">
        <v>10329</v>
      </c>
      <c r="E5028">
        <f>VLOOKUP(Tableau__3_Déplacements_2[[#This Row],[Id_Personne]],[1]!Tableau__2_Personnes_1[[Id_Personne]:[Age]],2)</f>
        <v>1</v>
      </c>
      <c r="F5028">
        <f>VLOOKUP(Tableau__3_Déplacements_2[[#This Row],[Id_Personne]],[1]!Tableau__2_Personnes_1[[Id_Personne]:[Age]],4)</f>
        <v>40</v>
      </c>
      <c r="G5028" t="s">
        <v>3</v>
      </c>
      <c r="H5028" t="s">
        <v>2</v>
      </c>
      <c r="I5028" t="s">
        <v>10330</v>
      </c>
      <c r="J5028">
        <v>1</v>
      </c>
      <c r="K5028">
        <v>32</v>
      </c>
      <c r="M5028">
        <v>29</v>
      </c>
      <c r="O5028" t="str">
        <f>IF(Tableau__3_Déplacements_2[[#This Row],[Ori]]=Tableau__3_Déplacements_2[[#This Row],[Des]],"local","metro")</f>
        <v>metro</v>
      </c>
      <c r="P5028">
        <v>5</v>
      </c>
      <c r="Q5028">
        <v>13</v>
      </c>
      <c r="R5028">
        <v>30</v>
      </c>
      <c r="S5028">
        <v>14</v>
      </c>
      <c r="T5028">
        <v>1</v>
      </c>
      <c r="U5028" t="s">
        <v>30</v>
      </c>
      <c r="V5028">
        <v>8</v>
      </c>
      <c r="W5028">
        <v>200</v>
      </c>
      <c r="X5028">
        <v>5</v>
      </c>
      <c r="Y5028">
        <v>941.87214285714276</v>
      </c>
      <c r="Z5028" s="1">
        <v>-1</v>
      </c>
      <c r="AA5028" s="1"/>
    </row>
    <row r="5029" spans="1:27" x14ac:dyDescent="0.35">
      <c r="A5029">
        <v>187</v>
      </c>
      <c r="B5029" t="e">
        <f>VLOOKUP(Tableau__3_Déplacements_2[[#This Row],[Id_Menage]],[2]Ménages!$A$2:$AD$1503,32)</f>
        <v>#REF!</v>
      </c>
      <c r="C5029" t="s">
        <v>16</v>
      </c>
      <c r="D5029" t="s">
        <v>10329</v>
      </c>
      <c r="E5029">
        <f>VLOOKUP(Tableau__3_Déplacements_2[[#This Row],[Id_Personne]],[1]!Tableau__2_Personnes_1[[Id_Personne]:[Age]],2)</f>
        <v>1</v>
      </c>
      <c r="F5029">
        <f>VLOOKUP(Tableau__3_Déplacements_2[[#This Row],[Id_Personne]],[1]!Tableau__2_Personnes_1[[Id_Personne]:[Age]],4)</f>
        <v>40</v>
      </c>
      <c r="G5029" t="s">
        <v>13</v>
      </c>
      <c r="H5029" t="s">
        <v>22</v>
      </c>
      <c r="I5029" t="s">
        <v>10328</v>
      </c>
      <c r="J5029">
        <v>1</v>
      </c>
      <c r="K5029">
        <v>29</v>
      </c>
      <c r="M5029">
        <v>32</v>
      </c>
      <c r="O5029" t="str">
        <f>IF(Tableau__3_Déplacements_2[[#This Row],[Ori]]=Tableau__3_Déplacements_2[[#This Row],[Des]],"local","metro")</f>
        <v>metro</v>
      </c>
      <c r="P5029">
        <v>15</v>
      </c>
      <c r="Q5029">
        <v>15</v>
      </c>
      <c r="R5029">
        <v>0</v>
      </c>
      <c r="S5029">
        <v>15</v>
      </c>
      <c r="T5029">
        <v>38</v>
      </c>
      <c r="U5029" t="s">
        <v>30</v>
      </c>
      <c r="V5029">
        <v>8</v>
      </c>
      <c r="W5029">
        <v>200</v>
      </c>
      <c r="X5029">
        <v>5</v>
      </c>
      <c r="Y5029">
        <v>941.87214285714276</v>
      </c>
      <c r="Z5029" s="1">
        <v>0</v>
      </c>
      <c r="AA5029" s="1"/>
    </row>
    <row r="5030" spans="1:27" x14ac:dyDescent="0.35">
      <c r="A5030">
        <v>187</v>
      </c>
      <c r="B5030" t="e">
        <f>VLOOKUP(Tableau__3_Déplacements_2[[#This Row],[Id_Menage]],[2]Ménages!$A$2:$AD$1503,32)</f>
        <v>#REF!</v>
      </c>
      <c r="C5030" t="s">
        <v>11</v>
      </c>
      <c r="D5030" t="s">
        <v>10325</v>
      </c>
      <c r="E5030">
        <f>VLOOKUP(Tableau__3_Déplacements_2[[#This Row],[Id_Personne]],[1]!Tableau__2_Personnes_1[[Id_Personne]:[Age]],2)</f>
        <v>2</v>
      </c>
      <c r="F5030">
        <f>VLOOKUP(Tableau__3_Déplacements_2[[#This Row],[Id_Personne]],[1]!Tableau__2_Personnes_1[[Id_Personne]:[Age]],4)</f>
        <v>30</v>
      </c>
      <c r="G5030" t="s">
        <v>13</v>
      </c>
      <c r="H5030" t="s">
        <v>22</v>
      </c>
      <c r="I5030" t="s">
        <v>10327</v>
      </c>
      <c r="J5030">
        <v>1</v>
      </c>
      <c r="K5030">
        <v>34</v>
      </c>
      <c r="M5030">
        <v>32</v>
      </c>
      <c r="O5030" t="str">
        <f>IF(Tableau__3_Déplacements_2[[#This Row],[Ori]]=Tableau__3_Déplacements_2[[#This Row],[Des]],"local","metro")</f>
        <v>metro</v>
      </c>
      <c r="P5030">
        <v>15</v>
      </c>
      <c r="Q5030">
        <v>16</v>
      </c>
      <c r="R5030">
        <v>0</v>
      </c>
      <c r="S5030">
        <v>16</v>
      </c>
      <c r="T5030">
        <v>48</v>
      </c>
      <c r="U5030" t="s">
        <v>30</v>
      </c>
      <c r="V5030">
        <v>8</v>
      </c>
      <c r="W5030">
        <v>300</v>
      </c>
      <c r="X5030">
        <v>5</v>
      </c>
      <c r="Y5030">
        <v>941.87214285714276</v>
      </c>
      <c r="Z5030" s="1">
        <v>0</v>
      </c>
      <c r="AA5030" s="1"/>
    </row>
    <row r="5031" spans="1:27" x14ac:dyDescent="0.35">
      <c r="A5031">
        <v>187</v>
      </c>
      <c r="B5031" t="e">
        <f>VLOOKUP(Tableau__3_Déplacements_2[[#This Row],[Id_Menage]],[2]Ménages!$A$2:$AD$1503,32)</f>
        <v>#REF!</v>
      </c>
      <c r="C5031" t="s">
        <v>11</v>
      </c>
      <c r="D5031" t="s">
        <v>10325</v>
      </c>
      <c r="E5031">
        <f>VLOOKUP(Tableau__3_Déplacements_2[[#This Row],[Id_Personne]],[1]!Tableau__2_Personnes_1[[Id_Personne]:[Age]],2)</f>
        <v>2</v>
      </c>
      <c r="F5031">
        <f>VLOOKUP(Tableau__3_Déplacements_2[[#This Row],[Id_Personne]],[1]!Tableau__2_Personnes_1[[Id_Personne]:[Age]],4)</f>
        <v>30</v>
      </c>
      <c r="G5031" t="s">
        <v>0</v>
      </c>
      <c r="H5031" t="s">
        <v>7</v>
      </c>
      <c r="I5031" t="s">
        <v>10326</v>
      </c>
      <c r="J5031">
        <v>1</v>
      </c>
      <c r="K5031">
        <v>32</v>
      </c>
      <c r="M5031">
        <v>32</v>
      </c>
      <c r="O5031" t="str">
        <f>IF(Tableau__3_Déplacements_2[[#This Row],[Ori]]=Tableau__3_Déplacements_2[[#This Row],[Des]],"local","metro")</f>
        <v>local</v>
      </c>
      <c r="P5031">
        <v>3</v>
      </c>
      <c r="Q5031">
        <v>7</v>
      </c>
      <c r="R5031">
        <v>0</v>
      </c>
      <c r="S5031">
        <v>7</v>
      </c>
      <c r="T5031">
        <v>10</v>
      </c>
      <c r="U5031" t="s">
        <v>0</v>
      </c>
      <c r="V5031">
        <v>1</v>
      </c>
      <c r="W5031">
        <v>0</v>
      </c>
      <c r="X5031">
        <v>5</v>
      </c>
      <c r="Y5031">
        <v>941.87214285714276</v>
      </c>
      <c r="Z5031" s="1">
        <v>0</v>
      </c>
      <c r="AA5031" s="1"/>
    </row>
    <row r="5032" spans="1:27" x14ac:dyDescent="0.35">
      <c r="A5032">
        <v>187</v>
      </c>
      <c r="B5032" t="e">
        <f>VLOOKUP(Tableau__3_Déplacements_2[[#This Row],[Id_Menage]],[2]Ménages!$A$2:$AD$1503,32)</f>
        <v>#REF!</v>
      </c>
      <c r="C5032" t="s">
        <v>11</v>
      </c>
      <c r="D5032" t="s">
        <v>10325</v>
      </c>
      <c r="E5032">
        <f>VLOOKUP(Tableau__3_Déplacements_2[[#This Row],[Id_Personne]],[1]!Tableau__2_Personnes_1[[Id_Personne]:[Age]],2)</f>
        <v>2</v>
      </c>
      <c r="F5032">
        <f>VLOOKUP(Tableau__3_Déplacements_2[[#This Row],[Id_Personne]],[1]!Tableau__2_Personnes_1[[Id_Personne]:[Age]],4)</f>
        <v>30</v>
      </c>
      <c r="G5032" t="s">
        <v>3</v>
      </c>
      <c r="H5032" t="s">
        <v>2</v>
      </c>
      <c r="I5032" t="s">
        <v>10324</v>
      </c>
      <c r="J5032">
        <v>1</v>
      </c>
      <c r="K5032">
        <v>32</v>
      </c>
      <c r="M5032">
        <v>34</v>
      </c>
      <c r="O5032" t="str">
        <f>IF(Tableau__3_Déplacements_2[[#This Row],[Ori]]=Tableau__3_Déplacements_2[[#This Row],[Des]],"local","metro")</f>
        <v>metro</v>
      </c>
      <c r="P5032">
        <v>3</v>
      </c>
      <c r="Q5032">
        <v>7</v>
      </c>
      <c r="R5032">
        <v>15</v>
      </c>
      <c r="S5032">
        <v>7</v>
      </c>
      <c r="T5032">
        <v>48</v>
      </c>
      <c r="U5032" t="s">
        <v>30</v>
      </c>
      <c r="V5032">
        <v>8</v>
      </c>
      <c r="W5032">
        <v>300</v>
      </c>
      <c r="X5032">
        <v>5</v>
      </c>
      <c r="Y5032">
        <v>941.87214285714276</v>
      </c>
      <c r="Z5032" s="1">
        <v>-1</v>
      </c>
      <c r="AA5032" s="1"/>
    </row>
    <row r="5033" spans="1:27" x14ac:dyDescent="0.35">
      <c r="A5033">
        <v>188</v>
      </c>
      <c r="B5033" t="e">
        <f>VLOOKUP(Tableau__3_Déplacements_2[[#This Row],[Id_Menage]],[2]Ménages!$A$2:$AD$1503,32)</f>
        <v>#REF!</v>
      </c>
      <c r="C5033" t="s">
        <v>16</v>
      </c>
      <c r="D5033" t="s">
        <v>10322</v>
      </c>
      <c r="E5033">
        <f>VLOOKUP(Tableau__3_Déplacements_2[[#This Row],[Id_Personne]],[1]!Tableau__2_Personnes_1[[Id_Personne]:[Age]],2)</f>
        <v>2</v>
      </c>
      <c r="F5033">
        <f>VLOOKUP(Tableau__3_Déplacements_2[[#This Row],[Id_Personne]],[1]!Tableau__2_Personnes_1[[Id_Personne]:[Age]],4)</f>
        <v>60</v>
      </c>
      <c r="G5033" t="s">
        <v>0</v>
      </c>
      <c r="H5033" t="s">
        <v>7</v>
      </c>
      <c r="I5033" t="s">
        <v>10323</v>
      </c>
      <c r="J5033">
        <v>1</v>
      </c>
      <c r="K5033">
        <v>32</v>
      </c>
      <c r="M5033">
        <v>29</v>
      </c>
      <c r="O5033" t="str">
        <f>IF(Tableau__3_Déplacements_2[[#This Row],[Ori]]=Tableau__3_Déplacements_2[[#This Row],[Des]],"local","metro")</f>
        <v>metro</v>
      </c>
      <c r="P5033">
        <v>5</v>
      </c>
      <c r="Q5033">
        <v>9</v>
      </c>
      <c r="R5033">
        <v>0</v>
      </c>
      <c r="S5033">
        <v>9</v>
      </c>
      <c r="T5033">
        <v>40</v>
      </c>
      <c r="U5033" t="s">
        <v>30</v>
      </c>
      <c r="V5033">
        <v>8</v>
      </c>
      <c r="W5033">
        <v>200</v>
      </c>
      <c r="X5033">
        <v>2</v>
      </c>
      <c r="Y5033">
        <v>941.87214285714276</v>
      </c>
      <c r="Z5033" s="1">
        <v>0</v>
      </c>
      <c r="AA5033" s="1"/>
    </row>
    <row r="5034" spans="1:27" x14ac:dyDescent="0.35">
      <c r="A5034">
        <v>188</v>
      </c>
      <c r="B5034" t="e">
        <f>VLOOKUP(Tableau__3_Déplacements_2[[#This Row],[Id_Menage]],[2]Ménages!$A$2:$AD$1503,32)</f>
        <v>#REF!</v>
      </c>
      <c r="C5034" t="s">
        <v>16</v>
      </c>
      <c r="D5034" t="s">
        <v>10322</v>
      </c>
      <c r="E5034">
        <f>VLOOKUP(Tableau__3_Déplacements_2[[#This Row],[Id_Personne]],[1]!Tableau__2_Personnes_1[[Id_Personne]:[Age]],2)</f>
        <v>2</v>
      </c>
      <c r="F5034">
        <f>VLOOKUP(Tableau__3_Déplacements_2[[#This Row],[Id_Personne]],[1]!Tableau__2_Personnes_1[[Id_Personne]:[Age]],4)</f>
        <v>60</v>
      </c>
      <c r="G5034" t="s">
        <v>3</v>
      </c>
      <c r="H5034" t="s">
        <v>2</v>
      </c>
      <c r="I5034" t="s">
        <v>10321</v>
      </c>
      <c r="J5034">
        <v>1</v>
      </c>
      <c r="K5034">
        <v>29</v>
      </c>
      <c r="M5034">
        <v>32</v>
      </c>
      <c r="O5034" t="str">
        <f>IF(Tableau__3_Déplacements_2[[#This Row],[Ori]]=Tableau__3_Déplacements_2[[#This Row],[Des]],"local","metro")</f>
        <v>metro</v>
      </c>
      <c r="P5034">
        <v>15</v>
      </c>
      <c r="Q5034">
        <v>11</v>
      </c>
      <c r="R5034">
        <v>25</v>
      </c>
      <c r="S5034">
        <v>12</v>
      </c>
      <c r="T5034">
        <v>6</v>
      </c>
      <c r="U5034" t="s">
        <v>30</v>
      </c>
      <c r="V5034">
        <v>8</v>
      </c>
      <c r="W5034">
        <v>200</v>
      </c>
      <c r="X5034">
        <v>2</v>
      </c>
      <c r="Y5034">
        <v>941.87214285714276</v>
      </c>
      <c r="Z5034" s="1">
        <v>-1</v>
      </c>
      <c r="AA5034" s="1"/>
    </row>
    <row r="5035" spans="1:27" x14ac:dyDescent="0.35">
      <c r="A5035">
        <v>188</v>
      </c>
      <c r="B5035" t="e">
        <f>VLOOKUP(Tableau__3_Déplacements_2[[#This Row],[Id_Menage]],[2]Ménages!$A$2:$AD$1503,32)</f>
        <v>#REF!</v>
      </c>
      <c r="C5035" t="s">
        <v>11</v>
      </c>
      <c r="D5035" t="s">
        <v>10319</v>
      </c>
      <c r="E5035">
        <f>VLOOKUP(Tableau__3_Déplacements_2[[#This Row],[Id_Personne]],[1]!Tableau__2_Personnes_1[[Id_Personne]:[Age]],2)</f>
        <v>2</v>
      </c>
      <c r="F5035">
        <f>VLOOKUP(Tableau__3_Déplacements_2[[#This Row],[Id_Personne]],[1]!Tableau__2_Personnes_1[[Id_Personne]:[Age]],4)</f>
        <v>37</v>
      </c>
      <c r="G5035" t="s">
        <v>3</v>
      </c>
      <c r="H5035" t="s">
        <v>2</v>
      </c>
      <c r="I5035" t="s">
        <v>10320</v>
      </c>
      <c r="J5035">
        <v>1</v>
      </c>
      <c r="K5035">
        <v>34</v>
      </c>
      <c r="M5035">
        <v>32</v>
      </c>
      <c r="O5035" t="str">
        <f>IF(Tableau__3_Déplacements_2[[#This Row],[Ori]]=Tableau__3_Déplacements_2[[#This Row],[Des]],"local","metro")</f>
        <v>metro</v>
      </c>
      <c r="P5035">
        <v>15</v>
      </c>
      <c r="Q5035">
        <v>17</v>
      </c>
      <c r="R5035">
        <v>25</v>
      </c>
      <c r="S5035">
        <v>18</v>
      </c>
      <c r="T5035">
        <v>8</v>
      </c>
      <c r="U5035" t="s">
        <v>30</v>
      </c>
      <c r="V5035">
        <v>8</v>
      </c>
      <c r="W5035">
        <v>300</v>
      </c>
      <c r="X5035">
        <v>5</v>
      </c>
      <c r="Y5035">
        <v>941.87214285714276</v>
      </c>
      <c r="Z5035" s="1">
        <v>-1</v>
      </c>
      <c r="AA5035" s="1"/>
    </row>
    <row r="5036" spans="1:27" x14ac:dyDescent="0.35">
      <c r="A5036">
        <v>188</v>
      </c>
      <c r="B5036" t="e">
        <f>VLOOKUP(Tableau__3_Déplacements_2[[#This Row],[Id_Menage]],[2]Ménages!$A$2:$AD$1503,32)</f>
        <v>#REF!</v>
      </c>
      <c r="C5036" t="s">
        <v>11</v>
      </c>
      <c r="D5036" t="s">
        <v>10319</v>
      </c>
      <c r="E5036">
        <f>VLOOKUP(Tableau__3_Déplacements_2[[#This Row],[Id_Personne]],[1]!Tableau__2_Personnes_1[[Id_Personne]:[Age]],2)</f>
        <v>2</v>
      </c>
      <c r="F5036">
        <f>VLOOKUP(Tableau__3_Déplacements_2[[#This Row],[Id_Personne]],[1]!Tableau__2_Personnes_1[[Id_Personne]:[Age]],4)</f>
        <v>37</v>
      </c>
      <c r="G5036" t="s">
        <v>0</v>
      </c>
      <c r="H5036" t="s">
        <v>7</v>
      </c>
      <c r="I5036" t="s">
        <v>10318</v>
      </c>
      <c r="J5036">
        <v>1</v>
      </c>
      <c r="K5036">
        <v>32</v>
      </c>
      <c r="M5036">
        <v>34</v>
      </c>
      <c r="O5036" t="str">
        <f>IF(Tableau__3_Déplacements_2[[#This Row],[Ori]]=Tableau__3_Déplacements_2[[#This Row],[Des]],"local","metro")</f>
        <v>metro</v>
      </c>
      <c r="P5036">
        <v>3</v>
      </c>
      <c r="Q5036">
        <v>7</v>
      </c>
      <c r="R5036">
        <v>0</v>
      </c>
      <c r="S5036">
        <v>8</v>
      </c>
      <c r="T5036">
        <v>3</v>
      </c>
      <c r="U5036" t="s">
        <v>30</v>
      </c>
      <c r="V5036">
        <v>8</v>
      </c>
      <c r="W5036">
        <v>250</v>
      </c>
      <c r="X5036">
        <v>5</v>
      </c>
      <c r="Y5036">
        <v>941.87214285714276</v>
      </c>
      <c r="Z5036" s="1">
        <v>0</v>
      </c>
      <c r="AA5036" s="1"/>
    </row>
    <row r="5037" spans="1:27" x14ac:dyDescent="0.35">
      <c r="A5037">
        <v>188</v>
      </c>
      <c r="B5037" t="e">
        <f>VLOOKUP(Tableau__3_Déplacements_2[[#This Row],[Id_Menage]],[2]Ménages!$A$2:$AD$1503,32)</f>
        <v>#REF!</v>
      </c>
      <c r="C5037" t="s">
        <v>5</v>
      </c>
      <c r="D5037" t="s">
        <v>10316</v>
      </c>
      <c r="E5037">
        <f>VLOOKUP(Tableau__3_Déplacements_2[[#This Row],[Id_Personne]],[1]!Tableau__2_Personnes_1[[Id_Personne]:[Age]],2)</f>
        <v>2</v>
      </c>
      <c r="F5037">
        <f>VLOOKUP(Tableau__3_Déplacements_2[[#This Row],[Id_Personne]],[1]!Tableau__2_Personnes_1[[Id_Personne]:[Age]],4)</f>
        <v>20</v>
      </c>
      <c r="G5037" t="s">
        <v>0</v>
      </c>
      <c r="H5037" t="s">
        <v>7</v>
      </c>
      <c r="I5037" t="s">
        <v>10317</v>
      </c>
      <c r="J5037">
        <v>1</v>
      </c>
      <c r="K5037">
        <v>32</v>
      </c>
      <c r="M5037">
        <v>32</v>
      </c>
      <c r="O5037" t="str">
        <f>IF(Tableau__3_Déplacements_2[[#This Row],[Ori]]=Tableau__3_Déplacements_2[[#This Row],[Des]],"local","metro")</f>
        <v>local</v>
      </c>
      <c r="P5037">
        <v>10</v>
      </c>
      <c r="Q5037">
        <v>11</v>
      </c>
      <c r="R5037">
        <v>0</v>
      </c>
      <c r="S5037">
        <v>11</v>
      </c>
      <c r="T5037">
        <v>10</v>
      </c>
      <c r="U5037" t="s">
        <v>0</v>
      </c>
      <c r="V5037">
        <v>1</v>
      </c>
      <c r="W5037">
        <v>0</v>
      </c>
      <c r="X5037">
        <v>5</v>
      </c>
      <c r="Y5037">
        <v>941.87214285714276</v>
      </c>
      <c r="Z5037" s="1">
        <v>0</v>
      </c>
      <c r="AA5037" s="1"/>
    </row>
    <row r="5038" spans="1:27" x14ac:dyDescent="0.35">
      <c r="A5038">
        <v>188</v>
      </c>
      <c r="B5038" t="e">
        <f>VLOOKUP(Tableau__3_Déplacements_2[[#This Row],[Id_Menage]],[2]Ménages!$A$2:$AD$1503,32)</f>
        <v>#REF!</v>
      </c>
      <c r="C5038" t="s">
        <v>5</v>
      </c>
      <c r="D5038" t="s">
        <v>10316</v>
      </c>
      <c r="E5038">
        <f>VLOOKUP(Tableau__3_Déplacements_2[[#This Row],[Id_Personne]],[1]!Tableau__2_Personnes_1[[Id_Personne]:[Age]],2)</f>
        <v>2</v>
      </c>
      <c r="F5038">
        <f>VLOOKUP(Tableau__3_Déplacements_2[[#This Row],[Id_Personne]],[1]!Tableau__2_Personnes_1[[Id_Personne]:[Age]],4)</f>
        <v>20</v>
      </c>
      <c r="G5038" t="s">
        <v>3</v>
      </c>
      <c r="H5038" t="s">
        <v>2</v>
      </c>
      <c r="I5038" t="s">
        <v>10315</v>
      </c>
      <c r="J5038">
        <v>1</v>
      </c>
      <c r="K5038">
        <v>32</v>
      </c>
      <c r="M5038">
        <v>32</v>
      </c>
      <c r="O5038" t="str">
        <f>IF(Tableau__3_Déplacements_2[[#This Row],[Ori]]=Tableau__3_Déplacements_2[[#This Row],[Des]],"local","metro")</f>
        <v>local</v>
      </c>
      <c r="P5038">
        <v>15</v>
      </c>
      <c r="Q5038">
        <v>15</v>
      </c>
      <c r="R5038">
        <v>30</v>
      </c>
      <c r="S5038">
        <v>15</v>
      </c>
      <c r="T5038">
        <v>40</v>
      </c>
      <c r="U5038" t="s">
        <v>0</v>
      </c>
      <c r="V5038">
        <v>1</v>
      </c>
      <c r="W5038">
        <v>0</v>
      </c>
      <c r="X5038">
        <v>5</v>
      </c>
      <c r="Y5038">
        <v>941.87214285714276</v>
      </c>
      <c r="Z5038" s="1">
        <v>-1</v>
      </c>
      <c r="AA5038" s="1"/>
    </row>
    <row r="5039" spans="1:27" x14ac:dyDescent="0.35">
      <c r="A5039">
        <v>189</v>
      </c>
      <c r="B5039" t="e">
        <f>VLOOKUP(Tableau__3_Déplacements_2[[#This Row],[Id_Menage]],[2]Ménages!$A$2:$AD$1503,32)</f>
        <v>#REF!</v>
      </c>
      <c r="C5039" t="s">
        <v>16</v>
      </c>
      <c r="D5039" t="s">
        <v>10312</v>
      </c>
      <c r="E5039">
        <f>VLOOKUP(Tableau__3_Déplacements_2[[#This Row],[Id_Personne]],[1]!Tableau__2_Personnes_1[[Id_Personne]:[Age]],2)</f>
        <v>2</v>
      </c>
      <c r="F5039">
        <f>VLOOKUP(Tableau__3_Déplacements_2[[#This Row],[Id_Personne]],[1]!Tableau__2_Personnes_1[[Id_Personne]:[Age]],4)</f>
        <v>40</v>
      </c>
      <c r="G5039" t="s">
        <v>3</v>
      </c>
      <c r="H5039" t="s">
        <v>2</v>
      </c>
      <c r="I5039" t="s">
        <v>10314</v>
      </c>
      <c r="J5039">
        <v>1</v>
      </c>
      <c r="K5039">
        <v>75</v>
      </c>
      <c r="M5039">
        <v>16</v>
      </c>
      <c r="O5039" t="str">
        <f>IF(Tableau__3_Déplacements_2[[#This Row],[Ori]]=Tableau__3_Déplacements_2[[#This Row],[Des]],"local","metro")</f>
        <v>metro</v>
      </c>
      <c r="P5039">
        <v>3</v>
      </c>
      <c r="Q5039">
        <v>8</v>
      </c>
      <c r="R5039">
        <v>0</v>
      </c>
      <c r="S5039">
        <v>8</v>
      </c>
      <c r="T5039">
        <v>39</v>
      </c>
      <c r="U5039" t="s">
        <v>30</v>
      </c>
      <c r="V5039">
        <v>8</v>
      </c>
      <c r="W5039">
        <v>500</v>
      </c>
      <c r="X5039">
        <v>6</v>
      </c>
      <c r="Y5039">
        <v>293.23762711864407</v>
      </c>
      <c r="Z5039" s="1">
        <v>0</v>
      </c>
      <c r="AA5039" s="1"/>
    </row>
    <row r="5040" spans="1:27" x14ac:dyDescent="0.35">
      <c r="A5040">
        <v>189</v>
      </c>
      <c r="B5040" t="e">
        <f>VLOOKUP(Tableau__3_Déplacements_2[[#This Row],[Id_Menage]],[2]Ménages!$A$2:$AD$1503,32)</f>
        <v>#REF!</v>
      </c>
      <c r="C5040" t="s">
        <v>16</v>
      </c>
      <c r="D5040" t="s">
        <v>10312</v>
      </c>
      <c r="E5040">
        <f>VLOOKUP(Tableau__3_Déplacements_2[[#This Row],[Id_Personne]],[1]!Tableau__2_Personnes_1[[Id_Personne]:[Age]],2)</f>
        <v>2</v>
      </c>
      <c r="F5040">
        <f>VLOOKUP(Tableau__3_Déplacements_2[[#This Row],[Id_Personne]],[1]!Tableau__2_Personnes_1[[Id_Personne]:[Age]],4)</f>
        <v>40</v>
      </c>
      <c r="G5040" t="s">
        <v>13</v>
      </c>
      <c r="H5040" t="s">
        <v>22</v>
      </c>
      <c r="I5040" t="s">
        <v>10313</v>
      </c>
      <c r="J5040">
        <v>1</v>
      </c>
      <c r="K5040">
        <v>16</v>
      </c>
      <c r="M5040">
        <v>8</v>
      </c>
      <c r="O5040" t="str">
        <f>IF(Tableau__3_Déplacements_2[[#This Row],[Ori]]=Tableau__3_Déplacements_2[[#This Row],[Des]],"local","metro")</f>
        <v>metro</v>
      </c>
      <c r="P5040">
        <v>15</v>
      </c>
      <c r="Q5040">
        <v>16</v>
      </c>
      <c r="R5040">
        <v>0</v>
      </c>
      <c r="S5040">
        <v>16</v>
      </c>
      <c r="T5040">
        <v>47</v>
      </c>
      <c r="U5040" t="s">
        <v>30</v>
      </c>
      <c r="V5040">
        <v>8</v>
      </c>
      <c r="W5040">
        <v>500</v>
      </c>
      <c r="X5040">
        <v>5</v>
      </c>
      <c r="Y5040">
        <v>293.23762711864407</v>
      </c>
      <c r="Z5040" s="1">
        <v>0</v>
      </c>
      <c r="AA5040" s="1"/>
    </row>
    <row r="5041" spans="1:27" x14ac:dyDescent="0.35">
      <c r="A5041">
        <v>189</v>
      </c>
      <c r="B5041" t="e">
        <f>VLOOKUP(Tableau__3_Déplacements_2[[#This Row],[Id_Menage]],[2]Ménages!$A$2:$AD$1503,32)</f>
        <v>#REF!</v>
      </c>
      <c r="C5041" t="s">
        <v>16</v>
      </c>
      <c r="D5041" t="s">
        <v>10312</v>
      </c>
      <c r="E5041">
        <f>VLOOKUP(Tableau__3_Déplacements_2[[#This Row],[Id_Personne]],[1]!Tableau__2_Personnes_1[[Id_Personne]:[Age]],2)</f>
        <v>2</v>
      </c>
      <c r="F5041">
        <f>VLOOKUP(Tableau__3_Déplacements_2[[#This Row],[Id_Personne]],[1]!Tableau__2_Personnes_1[[Id_Personne]:[Age]],4)</f>
        <v>40</v>
      </c>
      <c r="G5041" t="s">
        <v>0</v>
      </c>
      <c r="H5041" t="s">
        <v>7</v>
      </c>
      <c r="I5041" t="s">
        <v>10311</v>
      </c>
      <c r="J5041">
        <v>1</v>
      </c>
      <c r="K5041">
        <v>8</v>
      </c>
      <c r="M5041">
        <v>75</v>
      </c>
      <c r="O5041" t="str">
        <f>IF(Tableau__3_Déplacements_2[[#This Row],[Ori]]=Tableau__3_Déplacements_2[[#This Row],[Des]],"local","metro")</f>
        <v>metro</v>
      </c>
      <c r="P5041">
        <v>6</v>
      </c>
      <c r="Q5041">
        <v>7</v>
      </c>
      <c r="R5041">
        <v>0</v>
      </c>
      <c r="S5041">
        <v>7</v>
      </c>
      <c r="T5041">
        <v>37</v>
      </c>
      <c r="U5041" t="s">
        <v>30</v>
      </c>
      <c r="V5041">
        <v>8</v>
      </c>
      <c r="W5041">
        <v>400</v>
      </c>
      <c r="X5041">
        <v>6</v>
      </c>
      <c r="Y5041">
        <v>293.23762711864407</v>
      </c>
      <c r="Z5041" s="1">
        <v>0</v>
      </c>
      <c r="AA5041" s="1"/>
    </row>
    <row r="5042" spans="1:27" x14ac:dyDescent="0.35">
      <c r="A5042">
        <v>189</v>
      </c>
      <c r="B5042" t="e">
        <f>VLOOKUP(Tableau__3_Déplacements_2[[#This Row],[Id_Menage]],[2]Ménages!$A$2:$AD$1503,32)</f>
        <v>#REF!</v>
      </c>
      <c r="C5042" t="s">
        <v>11</v>
      </c>
      <c r="D5042" t="s">
        <v>10308</v>
      </c>
      <c r="E5042">
        <f>VLOOKUP(Tableau__3_Déplacements_2[[#This Row],[Id_Personne]],[1]!Tableau__2_Personnes_1[[Id_Personne]:[Age]],2)</f>
        <v>1</v>
      </c>
      <c r="F5042">
        <f>VLOOKUP(Tableau__3_Déplacements_2[[#This Row],[Id_Personne]],[1]!Tableau__2_Personnes_1[[Id_Personne]:[Age]],4)</f>
        <v>13</v>
      </c>
      <c r="G5042" t="s">
        <v>13</v>
      </c>
      <c r="H5042" t="s">
        <v>22</v>
      </c>
      <c r="I5042" t="s">
        <v>10310</v>
      </c>
      <c r="J5042">
        <v>1</v>
      </c>
      <c r="K5042">
        <v>31</v>
      </c>
      <c r="M5042">
        <v>8</v>
      </c>
      <c r="O5042" t="str">
        <f>IF(Tableau__3_Déplacements_2[[#This Row],[Ori]]=Tableau__3_Déplacements_2[[#This Row],[Des]],"local","metro")</f>
        <v>metro</v>
      </c>
      <c r="P5042">
        <v>15</v>
      </c>
      <c r="Q5042">
        <v>16</v>
      </c>
      <c r="R5042">
        <v>0</v>
      </c>
      <c r="S5042">
        <v>16</v>
      </c>
      <c r="T5042">
        <v>25</v>
      </c>
      <c r="U5042" t="s">
        <v>8</v>
      </c>
      <c r="V5042">
        <v>5</v>
      </c>
      <c r="W5042">
        <v>100</v>
      </c>
      <c r="X5042">
        <v>6</v>
      </c>
      <c r="Y5042">
        <v>293.23762711864407</v>
      </c>
      <c r="Z5042" s="1">
        <v>0</v>
      </c>
      <c r="AA5042" s="1"/>
    </row>
    <row r="5043" spans="1:27" x14ac:dyDescent="0.35">
      <c r="A5043">
        <v>189</v>
      </c>
      <c r="B5043" t="e">
        <f>VLOOKUP(Tableau__3_Déplacements_2[[#This Row],[Id_Menage]],[2]Ménages!$A$2:$AD$1503,32)</f>
        <v>#REF!</v>
      </c>
      <c r="C5043" t="s">
        <v>11</v>
      </c>
      <c r="D5043" t="s">
        <v>10308</v>
      </c>
      <c r="E5043">
        <f>VLOOKUP(Tableau__3_Déplacements_2[[#This Row],[Id_Personne]],[1]!Tableau__2_Personnes_1[[Id_Personne]:[Age]],2)</f>
        <v>1</v>
      </c>
      <c r="F5043">
        <f>VLOOKUP(Tableau__3_Déplacements_2[[#This Row],[Id_Personne]],[1]!Tableau__2_Personnes_1[[Id_Personne]:[Age]],4)</f>
        <v>13</v>
      </c>
      <c r="G5043" t="s">
        <v>3</v>
      </c>
      <c r="H5043" t="s">
        <v>2</v>
      </c>
      <c r="I5043" t="s">
        <v>10309</v>
      </c>
      <c r="J5043">
        <v>1</v>
      </c>
      <c r="K5043">
        <v>31</v>
      </c>
      <c r="M5043">
        <v>31</v>
      </c>
      <c r="O5043" t="str">
        <f>IF(Tableau__3_Déplacements_2[[#This Row],[Ori]]=Tableau__3_Déplacements_2[[#This Row],[Des]],"local","metro")</f>
        <v>local</v>
      </c>
      <c r="P5043">
        <v>12</v>
      </c>
      <c r="Q5043">
        <v>13</v>
      </c>
      <c r="R5043">
        <v>0</v>
      </c>
      <c r="S5043">
        <v>13</v>
      </c>
      <c r="T5043">
        <v>5</v>
      </c>
      <c r="U5043" t="s">
        <v>0</v>
      </c>
      <c r="V5043">
        <v>1</v>
      </c>
      <c r="W5043">
        <v>0</v>
      </c>
      <c r="X5043">
        <v>6</v>
      </c>
      <c r="Y5043">
        <v>293.23762711864407</v>
      </c>
      <c r="Z5043" s="1">
        <v>0</v>
      </c>
      <c r="AA5043" s="1"/>
    </row>
    <row r="5044" spans="1:27" x14ac:dyDescent="0.35">
      <c r="A5044">
        <v>189</v>
      </c>
      <c r="B5044" t="e">
        <f>VLOOKUP(Tableau__3_Déplacements_2[[#This Row],[Id_Menage]],[2]Ménages!$A$2:$AD$1503,32)</f>
        <v>#REF!</v>
      </c>
      <c r="C5044" t="s">
        <v>11</v>
      </c>
      <c r="D5044" t="s">
        <v>10308</v>
      </c>
      <c r="E5044">
        <f>VLOOKUP(Tableau__3_Déplacements_2[[#This Row],[Id_Personne]],[1]!Tableau__2_Personnes_1[[Id_Personne]:[Age]],2)</f>
        <v>1</v>
      </c>
      <c r="F5044">
        <f>VLOOKUP(Tableau__3_Déplacements_2[[#This Row],[Id_Personne]],[1]!Tableau__2_Personnes_1[[Id_Personne]:[Age]],4)</f>
        <v>13</v>
      </c>
      <c r="G5044" t="s">
        <v>0</v>
      </c>
      <c r="H5044" t="s">
        <v>7</v>
      </c>
      <c r="I5044" t="s">
        <v>10307</v>
      </c>
      <c r="J5044">
        <v>1</v>
      </c>
      <c r="K5044">
        <v>8</v>
      </c>
      <c r="M5044">
        <v>31</v>
      </c>
      <c r="O5044" t="str">
        <f>IF(Tableau__3_Déplacements_2[[#This Row],[Ori]]=Tableau__3_Déplacements_2[[#This Row],[Des]],"local","metro")</f>
        <v>metro</v>
      </c>
      <c r="P5044">
        <v>12</v>
      </c>
      <c r="Q5044">
        <v>10</v>
      </c>
      <c r="R5044">
        <v>0</v>
      </c>
      <c r="S5044">
        <v>10</v>
      </c>
      <c r="T5044">
        <v>15</v>
      </c>
      <c r="U5044" t="s">
        <v>0</v>
      </c>
      <c r="V5044">
        <v>1</v>
      </c>
      <c r="W5044">
        <v>0</v>
      </c>
      <c r="X5044">
        <v>6</v>
      </c>
      <c r="Y5044">
        <v>293.23762711864407</v>
      </c>
      <c r="Z5044" s="1">
        <v>0</v>
      </c>
      <c r="AA5044" s="1"/>
    </row>
    <row r="5045" spans="1:27" x14ac:dyDescent="0.35">
      <c r="A5045">
        <v>189</v>
      </c>
      <c r="B5045" t="e">
        <f>VLOOKUP(Tableau__3_Déplacements_2[[#This Row],[Id_Menage]],[2]Ménages!$A$2:$AD$1503,32)</f>
        <v>#REF!</v>
      </c>
      <c r="C5045" t="s">
        <v>5</v>
      </c>
      <c r="D5045" t="s">
        <v>10305</v>
      </c>
      <c r="E5045">
        <f>VLOOKUP(Tableau__3_Déplacements_2[[#This Row],[Id_Personne]],[1]!Tableau__2_Personnes_1[[Id_Personne]:[Age]],2)</f>
        <v>1</v>
      </c>
      <c r="F5045">
        <f>VLOOKUP(Tableau__3_Déplacements_2[[#This Row],[Id_Personne]],[1]!Tableau__2_Personnes_1[[Id_Personne]:[Age]],4)</f>
        <v>7</v>
      </c>
      <c r="G5045" t="s">
        <v>3</v>
      </c>
      <c r="H5045" t="s">
        <v>2</v>
      </c>
      <c r="I5045" t="s">
        <v>10306</v>
      </c>
      <c r="J5045">
        <v>1</v>
      </c>
      <c r="K5045">
        <v>31</v>
      </c>
      <c r="M5045">
        <v>8</v>
      </c>
      <c r="O5045" t="str">
        <f>IF(Tableau__3_Déplacements_2[[#This Row],[Ori]]=Tableau__3_Déplacements_2[[#This Row],[Des]],"local","metro")</f>
        <v>metro</v>
      </c>
      <c r="P5045">
        <v>15</v>
      </c>
      <c r="Q5045">
        <v>16</v>
      </c>
      <c r="R5045">
        <v>0</v>
      </c>
      <c r="S5045">
        <v>16</v>
      </c>
      <c r="T5045">
        <v>25</v>
      </c>
      <c r="U5045" t="s">
        <v>8</v>
      </c>
      <c r="V5045">
        <v>5</v>
      </c>
      <c r="W5045">
        <v>100</v>
      </c>
      <c r="X5045">
        <v>6</v>
      </c>
      <c r="Y5045">
        <v>293.23762711864407</v>
      </c>
      <c r="Z5045" s="1">
        <v>0</v>
      </c>
      <c r="AA5045" s="1"/>
    </row>
    <row r="5046" spans="1:27" x14ac:dyDescent="0.35">
      <c r="A5046">
        <v>189</v>
      </c>
      <c r="B5046" t="e">
        <f>VLOOKUP(Tableau__3_Déplacements_2[[#This Row],[Id_Menage]],[2]Ménages!$A$2:$AD$1503,32)</f>
        <v>#REF!</v>
      </c>
      <c r="C5046" t="s">
        <v>5</v>
      </c>
      <c r="D5046" t="s">
        <v>10305</v>
      </c>
      <c r="E5046">
        <f>VLOOKUP(Tableau__3_Déplacements_2[[#This Row],[Id_Personne]],[1]!Tableau__2_Personnes_1[[Id_Personne]:[Age]],2)</f>
        <v>1</v>
      </c>
      <c r="F5046">
        <f>VLOOKUP(Tableau__3_Déplacements_2[[#This Row],[Id_Personne]],[1]!Tableau__2_Personnes_1[[Id_Personne]:[Age]],4)</f>
        <v>7</v>
      </c>
      <c r="G5046" t="s">
        <v>0</v>
      </c>
      <c r="H5046" t="s">
        <v>7</v>
      </c>
      <c r="I5046" t="s">
        <v>10304</v>
      </c>
      <c r="J5046">
        <v>1</v>
      </c>
      <c r="K5046">
        <v>8</v>
      </c>
      <c r="M5046">
        <v>31</v>
      </c>
      <c r="O5046" t="str">
        <f>IF(Tableau__3_Déplacements_2[[#This Row],[Ori]]=Tableau__3_Déplacements_2[[#This Row],[Des]],"local","metro")</f>
        <v>metro</v>
      </c>
      <c r="P5046">
        <v>12</v>
      </c>
      <c r="Q5046">
        <v>10</v>
      </c>
      <c r="R5046">
        <v>0</v>
      </c>
      <c r="S5046">
        <v>10</v>
      </c>
      <c r="T5046">
        <v>15</v>
      </c>
      <c r="U5046" t="s">
        <v>0</v>
      </c>
      <c r="V5046">
        <v>1</v>
      </c>
      <c r="W5046">
        <v>0</v>
      </c>
      <c r="X5046">
        <v>6</v>
      </c>
      <c r="Y5046">
        <v>293.23762711864407</v>
      </c>
      <c r="Z5046" s="1">
        <v>0</v>
      </c>
      <c r="AA5046" s="1"/>
    </row>
    <row r="5047" spans="1:27" x14ac:dyDescent="0.35">
      <c r="A5047">
        <v>19</v>
      </c>
      <c r="B5047" t="e">
        <f>VLOOKUP(Tableau__3_Déplacements_2[[#This Row],[Id_Menage]],[2]Ménages!$A$2:$AD$1503,32)</f>
        <v>#REF!</v>
      </c>
      <c r="C5047" t="s">
        <v>16</v>
      </c>
      <c r="D5047" t="s">
        <v>10302</v>
      </c>
      <c r="E5047">
        <f>VLOOKUP(Tableau__3_Déplacements_2[[#This Row],[Id_Personne]],[1]!Tableau__2_Personnes_1[[Id_Personne]:[Age]],2)</f>
        <v>1</v>
      </c>
      <c r="F5047">
        <f>VLOOKUP(Tableau__3_Déplacements_2[[#This Row],[Id_Personne]],[1]!Tableau__2_Personnes_1[[Id_Personne]:[Age]],4)</f>
        <v>32</v>
      </c>
      <c r="G5047" t="s">
        <v>3</v>
      </c>
      <c r="H5047" t="s">
        <v>2</v>
      </c>
      <c r="I5047" t="s">
        <v>10303</v>
      </c>
      <c r="J5047">
        <v>1</v>
      </c>
      <c r="K5047">
        <v>34</v>
      </c>
      <c r="M5047">
        <v>31</v>
      </c>
      <c r="O5047" t="str">
        <f>IF(Tableau__3_Déplacements_2[[#This Row],[Ori]]=Tableau__3_Déplacements_2[[#This Row],[Des]],"local","metro")</f>
        <v>metro</v>
      </c>
      <c r="P5047">
        <v>15</v>
      </c>
      <c r="Q5047">
        <v>16</v>
      </c>
      <c r="R5047">
        <v>0</v>
      </c>
      <c r="S5047">
        <v>17</v>
      </c>
      <c r="T5047">
        <v>0</v>
      </c>
      <c r="U5047" t="s">
        <v>30</v>
      </c>
      <c r="V5047">
        <v>8</v>
      </c>
      <c r="W5047">
        <v>300</v>
      </c>
      <c r="X5047">
        <v>6</v>
      </c>
      <c r="Y5047">
        <v>64.640357142857141</v>
      </c>
      <c r="Z5047" s="1">
        <v>0</v>
      </c>
      <c r="AA5047" s="1"/>
    </row>
    <row r="5048" spans="1:27" x14ac:dyDescent="0.35">
      <c r="A5048">
        <v>19</v>
      </c>
      <c r="B5048" t="e">
        <f>VLOOKUP(Tableau__3_Déplacements_2[[#This Row],[Id_Menage]],[2]Ménages!$A$2:$AD$1503,32)</f>
        <v>#REF!</v>
      </c>
      <c r="C5048" t="s">
        <v>16</v>
      </c>
      <c r="D5048" t="s">
        <v>10302</v>
      </c>
      <c r="E5048">
        <f>VLOOKUP(Tableau__3_Déplacements_2[[#This Row],[Id_Personne]],[1]!Tableau__2_Personnes_1[[Id_Personne]:[Age]],2)</f>
        <v>1</v>
      </c>
      <c r="F5048">
        <f>VLOOKUP(Tableau__3_Déplacements_2[[#This Row],[Id_Personne]],[1]!Tableau__2_Personnes_1[[Id_Personne]:[Age]],4)</f>
        <v>32</v>
      </c>
      <c r="G5048" t="s">
        <v>0</v>
      </c>
      <c r="H5048" t="s">
        <v>7</v>
      </c>
      <c r="I5048" t="s">
        <v>10301</v>
      </c>
      <c r="J5048">
        <v>1</v>
      </c>
      <c r="K5048">
        <v>31</v>
      </c>
      <c r="M5048">
        <v>34</v>
      </c>
      <c r="O5048" t="str">
        <f>IF(Tableau__3_Déplacements_2[[#This Row],[Ori]]=Tableau__3_Déplacements_2[[#This Row],[Des]],"local","metro")</f>
        <v>metro</v>
      </c>
      <c r="P5048">
        <v>3</v>
      </c>
      <c r="Q5048">
        <v>7</v>
      </c>
      <c r="R5048">
        <v>0</v>
      </c>
      <c r="S5048">
        <v>7</v>
      </c>
      <c r="T5048">
        <v>30</v>
      </c>
      <c r="U5048" t="s">
        <v>30</v>
      </c>
      <c r="V5048">
        <v>8</v>
      </c>
      <c r="W5048">
        <v>250</v>
      </c>
      <c r="X5048">
        <v>6</v>
      </c>
      <c r="Y5048">
        <v>64.640357142857141</v>
      </c>
      <c r="Z5048" s="1">
        <v>0</v>
      </c>
      <c r="AA5048" s="1"/>
    </row>
    <row r="5049" spans="1:27" x14ac:dyDescent="0.35">
      <c r="A5049">
        <v>19</v>
      </c>
      <c r="B5049" t="e">
        <f>VLOOKUP(Tableau__3_Déplacements_2[[#This Row],[Id_Menage]],[2]Ménages!$A$2:$AD$1503,32)</f>
        <v>#REF!</v>
      </c>
      <c r="C5049" t="s">
        <v>11</v>
      </c>
      <c r="D5049" t="s">
        <v>10298</v>
      </c>
      <c r="E5049">
        <f>VLOOKUP(Tableau__3_Déplacements_2[[#This Row],[Id_Personne]],[1]!Tableau__2_Personnes_1[[Id_Personne]:[Age]],2)</f>
        <v>2</v>
      </c>
      <c r="F5049">
        <f>VLOOKUP(Tableau__3_Déplacements_2[[#This Row],[Id_Personne]],[1]!Tableau__2_Personnes_1[[Id_Personne]:[Age]],4)</f>
        <v>28</v>
      </c>
      <c r="G5049" t="s">
        <v>3</v>
      </c>
      <c r="H5049" t="s">
        <v>2</v>
      </c>
      <c r="I5049" t="s">
        <v>10300</v>
      </c>
      <c r="J5049">
        <v>1</v>
      </c>
      <c r="K5049">
        <v>75</v>
      </c>
      <c r="M5049">
        <v>61</v>
      </c>
      <c r="O5049" t="str">
        <f>IF(Tableau__3_Déplacements_2[[#This Row],[Ori]]=Tableau__3_Déplacements_2[[#This Row],[Des]],"local","metro")</f>
        <v>metro</v>
      </c>
      <c r="P5049">
        <v>14</v>
      </c>
      <c r="Q5049">
        <v>16</v>
      </c>
      <c r="R5049">
        <v>0</v>
      </c>
      <c r="S5049">
        <v>17</v>
      </c>
      <c r="T5049">
        <v>10</v>
      </c>
      <c r="U5049" t="s">
        <v>30</v>
      </c>
      <c r="V5049">
        <v>8</v>
      </c>
      <c r="W5049">
        <v>400</v>
      </c>
      <c r="X5049">
        <v>1</v>
      </c>
      <c r="Y5049">
        <v>64.640357142857141</v>
      </c>
      <c r="Z5049" s="1">
        <v>0</v>
      </c>
      <c r="AA5049" s="1"/>
    </row>
    <row r="5050" spans="1:27" x14ac:dyDescent="0.35">
      <c r="A5050">
        <v>19</v>
      </c>
      <c r="B5050" t="e">
        <f>VLOOKUP(Tableau__3_Déplacements_2[[#This Row],[Id_Menage]],[2]Ménages!$A$2:$AD$1503,32)</f>
        <v>#REF!</v>
      </c>
      <c r="C5050" t="s">
        <v>11</v>
      </c>
      <c r="D5050" t="s">
        <v>10298</v>
      </c>
      <c r="E5050">
        <f>VLOOKUP(Tableau__3_Déplacements_2[[#This Row],[Id_Personne]],[1]!Tableau__2_Personnes_1[[Id_Personne]:[Age]],2)</f>
        <v>2</v>
      </c>
      <c r="F5050">
        <f>VLOOKUP(Tableau__3_Déplacements_2[[#This Row],[Id_Personne]],[1]!Tableau__2_Personnes_1[[Id_Personne]:[Age]],4)</f>
        <v>28</v>
      </c>
      <c r="G5050" t="s">
        <v>13</v>
      </c>
      <c r="H5050" t="s">
        <v>22</v>
      </c>
      <c r="I5050" t="s">
        <v>10299</v>
      </c>
      <c r="J5050">
        <v>1</v>
      </c>
      <c r="K5050">
        <v>61</v>
      </c>
      <c r="M5050">
        <v>31</v>
      </c>
      <c r="O5050" t="str">
        <f>IF(Tableau__3_Déplacements_2[[#This Row],[Ori]]=Tableau__3_Déplacements_2[[#This Row],[Des]],"local","metro")</f>
        <v>metro</v>
      </c>
      <c r="P5050">
        <v>15</v>
      </c>
      <c r="Q5050">
        <v>20</v>
      </c>
      <c r="R5050">
        <v>0</v>
      </c>
      <c r="S5050">
        <v>20</v>
      </c>
      <c r="T5050">
        <v>40</v>
      </c>
      <c r="U5050" t="s">
        <v>30</v>
      </c>
      <c r="V5050">
        <v>8</v>
      </c>
      <c r="W5050">
        <v>500</v>
      </c>
      <c r="X5050">
        <v>6</v>
      </c>
      <c r="Y5050">
        <v>64.640357142857141</v>
      </c>
      <c r="Z5050" s="1">
        <v>0</v>
      </c>
      <c r="AA5050" s="1"/>
    </row>
    <row r="5051" spans="1:27" x14ac:dyDescent="0.35">
      <c r="A5051">
        <v>19</v>
      </c>
      <c r="B5051" t="e">
        <f>VLOOKUP(Tableau__3_Déplacements_2[[#This Row],[Id_Menage]],[2]Ménages!$A$2:$AD$1503,32)</f>
        <v>#REF!</v>
      </c>
      <c r="C5051" t="s">
        <v>11</v>
      </c>
      <c r="D5051" t="s">
        <v>10298</v>
      </c>
      <c r="E5051">
        <f>VLOOKUP(Tableau__3_Déplacements_2[[#This Row],[Id_Personne]],[1]!Tableau__2_Personnes_1[[Id_Personne]:[Age]],2)</f>
        <v>2</v>
      </c>
      <c r="F5051">
        <f>VLOOKUP(Tableau__3_Déplacements_2[[#This Row],[Id_Personne]],[1]!Tableau__2_Personnes_1[[Id_Personne]:[Age]],4)</f>
        <v>28</v>
      </c>
      <c r="G5051" t="s">
        <v>0</v>
      </c>
      <c r="H5051" t="s">
        <v>7</v>
      </c>
      <c r="I5051" t="s">
        <v>10297</v>
      </c>
      <c r="J5051">
        <v>1</v>
      </c>
      <c r="K5051">
        <v>31</v>
      </c>
      <c r="M5051">
        <v>75</v>
      </c>
      <c r="O5051" t="str">
        <f>IF(Tableau__3_Déplacements_2[[#This Row],[Ori]]=Tableau__3_Déplacements_2[[#This Row],[Des]],"local","metro")</f>
        <v>metro</v>
      </c>
      <c r="P5051">
        <v>3</v>
      </c>
      <c r="Q5051">
        <v>6</v>
      </c>
      <c r="R5051">
        <v>0</v>
      </c>
      <c r="S5051">
        <v>7</v>
      </c>
      <c r="T5051">
        <v>0</v>
      </c>
      <c r="U5051" t="s">
        <v>30</v>
      </c>
      <c r="V5051">
        <v>8</v>
      </c>
      <c r="W5051">
        <v>400</v>
      </c>
      <c r="X5051">
        <v>6</v>
      </c>
      <c r="Y5051">
        <v>64.640357142857141</v>
      </c>
      <c r="Z5051" s="1">
        <v>0</v>
      </c>
      <c r="AA5051" s="1"/>
    </row>
    <row r="5052" spans="1:27" x14ac:dyDescent="0.35">
      <c r="A5052">
        <v>190</v>
      </c>
      <c r="B5052" t="e">
        <f>VLOOKUP(Tableau__3_Déplacements_2[[#This Row],[Id_Menage]],[2]Ménages!$A$2:$AD$1503,32)</f>
        <v>#REF!</v>
      </c>
      <c r="C5052" t="s">
        <v>16</v>
      </c>
      <c r="D5052" t="s">
        <v>10293</v>
      </c>
      <c r="E5052">
        <f>VLOOKUP(Tableau__3_Déplacements_2[[#This Row],[Id_Personne]],[1]!Tableau__2_Personnes_1[[Id_Personne]:[Age]],2)</f>
        <v>1</v>
      </c>
      <c r="F5052">
        <f>VLOOKUP(Tableau__3_Déplacements_2[[#This Row],[Id_Personne]],[1]!Tableau__2_Personnes_1[[Id_Personne]:[Age]],4)</f>
        <v>43</v>
      </c>
      <c r="G5052" t="s">
        <v>3</v>
      </c>
      <c r="H5052" t="s">
        <v>2</v>
      </c>
      <c r="I5052" t="s">
        <v>10296</v>
      </c>
      <c r="J5052">
        <v>1</v>
      </c>
      <c r="K5052">
        <v>68</v>
      </c>
      <c r="M5052">
        <v>8</v>
      </c>
      <c r="O5052" t="str">
        <f>IF(Tableau__3_Déplacements_2[[#This Row],[Ori]]=Tableau__3_Déplacements_2[[#This Row],[Des]],"local","metro")</f>
        <v>metro</v>
      </c>
      <c r="P5052">
        <v>15</v>
      </c>
      <c r="Q5052">
        <v>16</v>
      </c>
      <c r="R5052">
        <v>30</v>
      </c>
      <c r="S5052">
        <v>17</v>
      </c>
      <c r="T5052">
        <v>17</v>
      </c>
      <c r="U5052" t="s">
        <v>30</v>
      </c>
      <c r="V5052">
        <v>8</v>
      </c>
      <c r="W5052">
        <v>500</v>
      </c>
      <c r="X5052">
        <v>5</v>
      </c>
      <c r="Y5052">
        <v>293.23762711864407</v>
      </c>
      <c r="Z5052" s="1">
        <v>-1</v>
      </c>
      <c r="AA5052" s="1"/>
    </row>
    <row r="5053" spans="1:27" x14ac:dyDescent="0.35">
      <c r="A5053">
        <v>190</v>
      </c>
      <c r="B5053" t="e">
        <f>VLOOKUP(Tableau__3_Déplacements_2[[#This Row],[Id_Menage]],[2]Ménages!$A$2:$AD$1503,32)</f>
        <v>#REF!</v>
      </c>
      <c r="C5053" t="s">
        <v>16</v>
      </c>
      <c r="D5053" t="s">
        <v>10293</v>
      </c>
      <c r="E5053">
        <f>VLOOKUP(Tableau__3_Déplacements_2[[#This Row],[Id_Personne]],[1]!Tableau__2_Personnes_1[[Id_Personne]:[Age]],2)</f>
        <v>1</v>
      </c>
      <c r="F5053">
        <f>VLOOKUP(Tableau__3_Déplacements_2[[#This Row],[Id_Personne]],[1]!Tableau__2_Personnes_1[[Id_Personne]:[Age]],4)</f>
        <v>43</v>
      </c>
      <c r="G5053" t="s">
        <v>27</v>
      </c>
      <c r="H5053" t="s">
        <v>26</v>
      </c>
      <c r="I5053" t="s">
        <v>10295</v>
      </c>
      <c r="J5053">
        <v>1</v>
      </c>
      <c r="K5053">
        <v>21</v>
      </c>
      <c r="M5053">
        <v>8</v>
      </c>
      <c r="O5053" t="str">
        <f>IF(Tableau__3_Déplacements_2[[#This Row],[Ori]]=Tableau__3_Déplacements_2[[#This Row],[Des]],"local","metro")</f>
        <v>metro</v>
      </c>
      <c r="P5053">
        <v>15</v>
      </c>
      <c r="Q5053">
        <v>20</v>
      </c>
      <c r="R5053">
        <v>0</v>
      </c>
      <c r="S5053">
        <v>20</v>
      </c>
      <c r="T5053">
        <v>42</v>
      </c>
      <c r="U5053" t="s">
        <v>30</v>
      </c>
      <c r="V5053">
        <v>8</v>
      </c>
      <c r="W5053">
        <v>500</v>
      </c>
      <c r="X5053">
        <v>1</v>
      </c>
      <c r="Y5053">
        <v>293.23762711864407</v>
      </c>
      <c r="Z5053" s="1">
        <v>0</v>
      </c>
      <c r="AA5053" s="1"/>
    </row>
    <row r="5054" spans="1:27" x14ac:dyDescent="0.35">
      <c r="A5054">
        <v>190</v>
      </c>
      <c r="B5054" t="e">
        <f>VLOOKUP(Tableau__3_Déplacements_2[[#This Row],[Id_Menage]],[2]Ménages!$A$2:$AD$1503,32)</f>
        <v>#REF!</v>
      </c>
      <c r="C5054" t="s">
        <v>16</v>
      </c>
      <c r="D5054" t="s">
        <v>10293</v>
      </c>
      <c r="E5054">
        <f>VLOOKUP(Tableau__3_Déplacements_2[[#This Row],[Id_Personne]],[1]!Tableau__2_Personnes_1[[Id_Personne]:[Age]],2)</f>
        <v>1</v>
      </c>
      <c r="F5054">
        <f>VLOOKUP(Tableau__3_Déplacements_2[[#This Row],[Id_Personne]],[1]!Tableau__2_Personnes_1[[Id_Personne]:[Age]],4)</f>
        <v>43</v>
      </c>
      <c r="G5054" t="s">
        <v>13</v>
      </c>
      <c r="H5054" t="s">
        <v>22</v>
      </c>
      <c r="I5054" t="s">
        <v>10294</v>
      </c>
      <c r="J5054">
        <v>1</v>
      </c>
      <c r="K5054">
        <v>8</v>
      </c>
      <c r="M5054">
        <v>21</v>
      </c>
      <c r="O5054" t="str">
        <f>IF(Tableau__3_Déplacements_2[[#This Row],[Ori]]=Tableau__3_Déplacements_2[[#This Row],[Des]],"local","metro")</f>
        <v>metro</v>
      </c>
      <c r="P5054">
        <v>12</v>
      </c>
      <c r="Q5054">
        <v>18</v>
      </c>
      <c r="R5054">
        <v>30</v>
      </c>
      <c r="S5054">
        <v>19</v>
      </c>
      <c r="T5054">
        <v>12</v>
      </c>
      <c r="U5054" t="s">
        <v>30</v>
      </c>
      <c r="V5054">
        <v>8</v>
      </c>
      <c r="W5054">
        <v>300</v>
      </c>
      <c r="X5054">
        <v>1</v>
      </c>
      <c r="Y5054">
        <v>293.23762711864407</v>
      </c>
      <c r="Z5054" s="1">
        <v>-1</v>
      </c>
      <c r="AA5054" s="1"/>
    </row>
    <row r="5055" spans="1:27" x14ac:dyDescent="0.35">
      <c r="A5055">
        <v>190</v>
      </c>
      <c r="B5055" t="e">
        <f>VLOOKUP(Tableau__3_Déplacements_2[[#This Row],[Id_Menage]],[2]Ménages!$A$2:$AD$1503,32)</f>
        <v>#REF!</v>
      </c>
      <c r="C5055" t="s">
        <v>16</v>
      </c>
      <c r="D5055" t="s">
        <v>10293</v>
      </c>
      <c r="E5055">
        <f>VLOOKUP(Tableau__3_Déplacements_2[[#This Row],[Id_Personne]],[1]!Tableau__2_Personnes_1[[Id_Personne]:[Age]],2)</f>
        <v>1</v>
      </c>
      <c r="F5055">
        <f>VLOOKUP(Tableau__3_Déplacements_2[[#This Row],[Id_Personne]],[1]!Tableau__2_Personnes_1[[Id_Personne]:[Age]],4)</f>
        <v>43</v>
      </c>
      <c r="G5055" t="s">
        <v>0</v>
      </c>
      <c r="H5055" t="s">
        <v>7</v>
      </c>
      <c r="I5055" t="s">
        <v>10292</v>
      </c>
      <c r="J5055">
        <v>1</v>
      </c>
      <c r="K5055">
        <v>8</v>
      </c>
      <c r="M5055">
        <v>68</v>
      </c>
      <c r="O5055" t="str">
        <f>IF(Tableau__3_Déplacements_2[[#This Row],[Ori]]=Tableau__3_Déplacements_2[[#This Row],[Des]],"local","metro")</f>
        <v>metro</v>
      </c>
      <c r="P5055">
        <v>3</v>
      </c>
      <c r="Q5055">
        <v>7</v>
      </c>
      <c r="R5055">
        <v>30</v>
      </c>
      <c r="S5055">
        <v>8</v>
      </c>
      <c r="T5055">
        <v>32</v>
      </c>
      <c r="U5055" t="s">
        <v>30</v>
      </c>
      <c r="V5055">
        <v>8</v>
      </c>
      <c r="W5055">
        <v>300</v>
      </c>
      <c r="X5055">
        <v>5</v>
      </c>
      <c r="Y5055">
        <v>293.23762711864407</v>
      </c>
      <c r="Z5055" s="1">
        <v>-1</v>
      </c>
      <c r="AA5055" s="1"/>
    </row>
    <row r="5056" spans="1:27" x14ac:dyDescent="0.35">
      <c r="A5056">
        <v>190</v>
      </c>
      <c r="B5056" t="e">
        <f>VLOOKUP(Tableau__3_Déplacements_2[[#This Row],[Id_Menage]],[2]Ménages!$A$2:$AD$1503,32)</f>
        <v>#REF!</v>
      </c>
      <c r="C5056" t="s">
        <v>11</v>
      </c>
      <c r="D5056" t="s">
        <v>10288</v>
      </c>
      <c r="E5056">
        <f>VLOOKUP(Tableau__3_Déplacements_2[[#This Row],[Id_Personne]],[1]!Tableau__2_Personnes_1[[Id_Personne]:[Age]],2)</f>
        <v>2</v>
      </c>
      <c r="F5056">
        <f>VLOOKUP(Tableau__3_Déplacements_2[[#This Row],[Id_Personne]],[1]!Tableau__2_Personnes_1[[Id_Personne]:[Age]],4)</f>
        <v>30</v>
      </c>
      <c r="G5056" t="s">
        <v>27</v>
      </c>
      <c r="H5056" t="s">
        <v>26</v>
      </c>
      <c r="I5056" t="s">
        <v>10291</v>
      </c>
      <c r="J5056">
        <v>1</v>
      </c>
      <c r="K5056">
        <v>37</v>
      </c>
      <c r="M5056">
        <v>8</v>
      </c>
      <c r="O5056" t="str">
        <f>IF(Tableau__3_Déplacements_2[[#This Row],[Ori]]=Tableau__3_Déplacements_2[[#This Row],[Des]],"local","metro")</f>
        <v>metro</v>
      </c>
      <c r="P5056">
        <v>15</v>
      </c>
      <c r="Q5056">
        <v>19</v>
      </c>
      <c r="R5056">
        <v>0</v>
      </c>
      <c r="S5056">
        <v>19</v>
      </c>
      <c r="T5056">
        <v>57</v>
      </c>
      <c r="U5056" t="s">
        <v>30</v>
      </c>
      <c r="V5056">
        <v>8</v>
      </c>
      <c r="W5056">
        <v>500</v>
      </c>
      <c r="X5056">
        <v>1</v>
      </c>
      <c r="Y5056">
        <v>293.23762711864407</v>
      </c>
      <c r="Z5056" s="1">
        <v>0</v>
      </c>
      <c r="AA5056" s="1"/>
    </row>
    <row r="5057" spans="1:27" x14ac:dyDescent="0.35">
      <c r="A5057">
        <v>190</v>
      </c>
      <c r="B5057" t="e">
        <f>VLOOKUP(Tableau__3_Déplacements_2[[#This Row],[Id_Menage]],[2]Ménages!$A$2:$AD$1503,32)</f>
        <v>#REF!</v>
      </c>
      <c r="C5057" t="s">
        <v>11</v>
      </c>
      <c r="D5057" t="s">
        <v>10288</v>
      </c>
      <c r="E5057">
        <f>VLOOKUP(Tableau__3_Déplacements_2[[#This Row],[Id_Personne]],[1]!Tableau__2_Personnes_1[[Id_Personne]:[Age]],2)</f>
        <v>2</v>
      </c>
      <c r="F5057">
        <f>VLOOKUP(Tableau__3_Déplacements_2[[#This Row],[Id_Personne]],[1]!Tableau__2_Personnes_1[[Id_Personne]:[Age]],4)</f>
        <v>30</v>
      </c>
      <c r="G5057" t="s">
        <v>13</v>
      </c>
      <c r="H5057" t="s">
        <v>22</v>
      </c>
      <c r="I5057" t="s">
        <v>10290</v>
      </c>
      <c r="J5057">
        <v>1</v>
      </c>
      <c r="K5057">
        <v>37</v>
      </c>
      <c r="M5057">
        <v>37</v>
      </c>
      <c r="O5057" t="str">
        <f>IF(Tableau__3_Déplacements_2[[#This Row],[Ori]]=Tableau__3_Déplacements_2[[#This Row],[Des]],"local","metro")</f>
        <v>local</v>
      </c>
      <c r="P5057">
        <v>12</v>
      </c>
      <c r="Q5057">
        <v>14</v>
      </c>
      <c r="R5057">
        <v>0</v>
      </c>
      <c r="S5057">
        <v>14</v>
      </c>
      <c r="T5057">
        <v>32</v>
      </c>
      <c r="U5057" t="s">
        <v>8</v>
      </c>
      <c r="V5057">
        <v>5</v>
      </c>
      <c r="W5057">
        <v>100</v>
      </c>
      <c r="X5057">
        <v>1</v>
      </c>
      <c r="Y5057">
        <v>293.23762711864407</v>
      </c>
      <c r="Z5057" s="1">
        <v>0</v>
      </c>
      <c r="AA5057" s="1"/>
    </row>
    <row r="5058" spans="1:27" x14ac:dyDescent="0.35">
      <c r="A5058">
        <v>190</v>
      </c>
      <c r="B5058" t="e">
        <f>VLOOKUP(Tableau__3_Déplacements_2[[#This Row],[Id_Menage]],[2]Ménages!$A$2:$AD$1503,32)</f>
        <v>#REF!</v>
      </c>
      <c r="C5058" t="s">
        <v>11</v>
      </c>
      <c r="D5058" t="s">
        <v>10288</v>
      </c>
      <c r="E5058">
        <f>VLOOKUP(Tableau__3_Déplacements_2[[#This Row],[Id_Personne]],[1]!Tableau__2_Personnes_1[[Id_Personne]:[Age]],2)</f>
        <v>2</v>
      </c>
      <c r="F5058">
        <f>VLOOKUP(Tableau__3_Déplacements_2[[#This Row],[Id_Personne]],[1]!Tableau__2_Personnes_1[[Id_Personne]:[Age]],4)</f>
        <v>30</v>
      </c>
      <c r="G5058" t="s">
        <v>3</v>
      </c>
      <c r="H5058" t="s">
        <v>2</v>
      </c>
      <c r="I5058" t="s">
        <v>10289</v>
      </c>
      <c r="J5058">
        <v>1</v>
      </c>
      <c r="K5058">
        <v>26</v>
      </c>
      <c r="M5058">
        <v>37</v>
      </c>
      <c r="O5058" t="str">
        <f>IF(Tableau__3_Déplacements_2[[#This Row],[Ori]]=Tableau__3_Déplacements_2[[#This Row],[Des]],"local","metro")</f>
        <v>metro</v>
      </c>
      <c r="P5058">
        <v>9</v>
      </c>
      <c r="Q5058">
        <v>12</v>
      </c>
      <c r="R5058">
        <v>0</v>
      </c>
      <c r="S5058">
        <v>12</v>
      </c>
      <c r="T5058">
        <v>47</v>
      </c>
      <c r="U5058" t="s">
        <v>30</v>
      </c>
      <c r="V5058">
        <v>8</v>
      </c>
      <c r="W5058">
        <v>400</v>
      </c>
      <c r="X5058">
        <v>2</v>
      </c>
      <c r="Y5058">
        <v>293.23762711864407</v>
      </c>
      <c r="Z5058" s="1">
        <v>0</v>
      </c>
      <c r="AA5058" s="1"/>
    </row>
    <row r="5059" spans="1:27" x14ac:dyDescent="0.35">
      <c r="A5059">
        <v>190</v>
      </c>
      <c r="B5059" t="e">
        <f>VLOOKUP(Tableau__3_Déplacements_2[[#This Row],[Id_Menage]],[2]Ménages!$A$2:$AD$1503,32)</f>
        <v>#REF!</v>
      </c>
      <c r="C5059" t="s">
        <v>11</v>
      </c>
      <c r="D5059" t="s">
        <v>10288</v>
      </c>
      <c r="E5059">
        <f>VLOOKUP(Tableau__3_Déplacements_2[[#This Row],[Id_Personne]],[1]!Tableau__2_Personnes_1[[Id_Personne]:[Age]],2)</f>
        <v>2</v>
      </c>
      <c r="F5059">
        <f>VLOOKUP(Tableau__3_Déplacements_2[[#This Row],[Id_Personne]],[1]!Tableau__2_Personnes_1[[Id_Personne]:[Age]],4)</f>
        <v>30</v>
      </c>
      <c r="G5059" t="s">
        <v>0</v>
      </c>
      <c r="H5059" t="s">
        <v>7</v>
      </c>
      <c r="I5059" t="s">
        <v>10287</v>
      </c>
      <c r="J5059">
        <v>1</v>
      </c>
      <c r="K5059">
        <v>8</v>
      </c>
      <c r="M5059">
        <v>26</v>
      </c>
      <c r="O5059" t="str">
        <f>IF(Tableau__3_Déplacements_2[[#This Row],[Ori]]=Tableau__3_Déplacements_2[[#This Row],[Des]],"local","metro")</f>
        <v>metro</v>
      </c>
      <c r="P5059">
        <v>2</v>
      </c>
      <c r="Q5059">
        <v>9</v>
      </c>
      <c r="R5059">
        <v>0</v>
      </c>
      <c r="S5059">
        <v>9</v>
      </c>
      <c r="T5059">
        <v>52</v>
      </c>
      <c r="U5059" t="s">
        <v>30</v>
      </c>
      <c r="V5059">
        <v>8</v>
      </c>
      <c r="W5059">
        <v>500</v>
      </c>
      <c r="X5059">
        <v>6</v>
      </c>
      <c r="Y5059">
        <v>293.23762711864407</v>
      </c>
      <c r="Z5059" s="1">
        <v>0</v>
      </c>
      <c r="AA5059" s="1"/>
    </row>
    <row r="5060" spans="1:27" x14ac:dyDescent="0.35">
      <c r="A5060">
        <v>190</v>
      </c>
      <c r="B5060" t="e">
        <f>VLOOKUP(Tableau__3_Déplacements_2[[#This Row],[Id_Menage]],[2]Ménages!$A$2:$AD$1503,32)</f>
        <v>#REF!</v>
      </c>
      <c r="C5060" t="s">
        <v>5</v>
      </c>
      <c r="D5060" t="s">
        <v>10283</v>
      </c>
      <c r="E5060">
        <f>VLOOKUP(Tableau__3_Déplacements_2[[#This Row],[Id_Personne]],[1]!Tableau__2_Personnes_1[[Id_Personne]:[Age]],2)</f>
        <v>1</v>
      </c>
      <c r="F5060">
        <f>VLOOKUP(Tableau__3_Déplacements_2[[#This Row],[Id_Personne]],[1]!Tableau__2_Personnes_1[[Id_Personne]:[Age]],4)</f>
        <v>12</v>
      </c>
      <c r="G5060" t="s">
        <v>27</v>
      </c>
      <c r="H5060" t="s">
        <v>26</v>
      </c>
      <c r="I5060" t="s">
        <v>10286</v>
      </c>
      <c r="J5060">
        <v>1</v>
      </c>
      <c r="K5060">
        <v>31</v>
      </c>
      <c r="M5060">
        <v>8</v>
      </c>
      <c r="O5060" t="str">
        <f>IF(Tableau__3_Déplacements_2[[#This Row],[Ori]]=Tableau__3_Déplacements_2[[#This Row],[Des]],"local","metro")</f>
        <v>metro</v>
      </c>
      <c r="P5060">
        <v>15</v>
      </c>
      <c r="Q5060">
        <v>14</v>
      </c>
      <c r="R5060">
        <v>30</v>
      </c>
      <c r="S5060">
        <v>14</v>
      </c>
      <c r="T5060">
        <v>52</v>
      </c>
      <c r="U5060" t="s">
        <v>8</v>
      </c>
      <c r="V5060">
        <v>5</v>
      </c>
      <c r="W5060">
        <v>100</v>
      </c>
      <c r="X5060">
        <v>6</v>
      </c>
      <c r="Y5060">
        <v>293.23762711864407</v>
      </c>
      <c r="Z5060" s="1">
        <v>-1</v>
      </c>
      <c r="AA5060" s="1"/>
    </row>
    <row r="5061" spans="1:27" x14ac:dyDescent="0.35">
      <c r="A5061">
        <v>190</v>
      </c>
      <c r="B5061" t="e">
        <f>VLOOKUP(Tableau__3_Déplacements_2[[#This Row],[Id_Menage]],[2]Ménages!$A$2:$AD$1503,32)</f>
        <v>#REF!</v>
      </c>
      <c r="C5061" t="s">
        <v>5</v>
      </c>
      <c r="D5061" t="s">
        <v>10283</v>
      </c>
      <c r="E5061">
        <f>VLOOKUP(Tableau__3_Déplacements_2[[#This Row],[Id_Personne]],[1]!Tableau__2_Personnes_1[[Id_Personne]:[Age]],2)</f>
        <v>1</v>
      </c>
      <c r="F5061">
        <f>VLOOKUP(Tableau__3_Déplacements_2[[#This Row],[Id_Personne]],[1]!Tableau__2_Personnes_1[[Id_Personne]:[Age]],4)</f>
        <v>12</v>
      </c>
      <c r="G5061" t="s">
        <v>13</v>
      </c>
      <c r="H5061" t="s">
        <v>22</v>
      </c>
      <c r="I5061" t="s">
        <v>10285</v>
      </c>
      <c r="J5061">
        <v>1</v>
      </c>
      <c r="K5061">
        <v>8</v>
      </c>
      <c r="M5061">
        <v>31</v>
      </c>
      <c r="O5061" t="str">
        <f>IF(Tableau__3_Déplacements_2[[#This Row],[Ori]]=Tableau__3_Déplacements_2[[#This Row],[Des]],"local","metro")</f>
        <v>metro</v>
      </c>
      <c r="P5061">
        <v>12</v>
      </c>
      <c r="Q5061">
        <v>11</v>
      </c>
      <c r="R5061">
        <v>0</v>
      </c>
      <c r="S5061">
        <v>11</v>
      </c>
      <c r="T5061">
        <v>25</v>
      </c>
      <c r="U5061" t="s">
        <v>8</v>
      </c>
      <c r="V5061">
        <v>5</v>
      </c>
      <c r="W5061">
        <v>100</v>
      </c>
      <c r="X5061">
        <v>6</v>
      </c>
      <c r="Y5061">
        <v>293.23762711864407</v>
      </c>
      <c r="Z5061" s="1">
        <v>0</v>
      </c>
      <c r="AA5061" s="1"/>
    </row>
    <row r="5062" spans="1:27" x14ac:dyDescent="0.35">
      <c r="A5062">
        <v>190</v>
      </c>
      <c r="B5062" t="e">
        <f>VLOOKUP(Tableau__3_Déplacements_2[[#This Row],[Id_Menage]],[2]Ménages!$A$2:$AD$1503,32)</f>
        <v>#REF!</v>
      </c>
      <c r="C5062" t="s">
        <v>5</v>
      </c>
      <c r="D5062" t="s">
        <v>10283</v>
      </c>
      <c r="E5062">
        <f>VLOOKUP(Tableau__3_Déplacements_2[[#This Row],[Id_Personne]],[1]!Tableau__2_Personnes_1[[Id_Personne]:[Age]],2)</f>
        <v>1</v>
      </c>
      <c r="F5062">
        <f>VLOOKUP(Tableau__3_Déplacements_2[[#This Row],[Id_Personne]],[1]!Tableau__2_Personnes_1[[Id_Personne]:[Age]],4)</f>
        <v>12</v>
      </c>
      <c r="G5062" t="s">
        <v>0</v>
      </c>
      <c r="H5062" t="s">
        <v>7</v>
      </c>
      <c r="I5062" t="s">
        <v>10284</v>
      </c>
      <c r="J5062">
        <v>1</v>
      </c>
      <c r="K5062">
        <v>8</v>
      </c>
      <c r="M5062">
        <v>8</v>
      </c>
      <c r="O5062" t="str">
        <f>IF(Tableau__3_Déplacements_2[[#This Row],[Ori]]=Tableau__3_Déplacements_2[[#This Row],[Des]],"local","metro")</f>
        <v>local</v>
      </c>
      <c r="P5062">
        <v>5</v>
      </c>
      <c r="Q5062">
        <v>8</v>
      </c>
      <c r="R5062">
        <v>0</v>
      </c>
      <c r="S5062">
        <v>8</v>
      </c>
      <c r="T5062">
        <v>19</v>
      </c>
      <c r="U5062" t="s">
        <v>8</v>
      </c>
      <c r="V5062">
        <v>5</v>
      </c>
      <c r="W5062">
        <v>100</v>
      </c>
      <c r="X5062">
        <v>1</v>
      </c>
      <c r="Y5062">
        <v>293.23762711864407</v>
      </c>
      <c r="Z5062" s="1">
        <v>0</v>
      </c>
      <c r="AA5062" s="1"/>
    </row>
    <row r="5063" spans="1:27" x14ac:dyDescent="0.35">
      <c r="A5063">
        <v>190</v>
      </c>
      <c r="B5063" t="e">
        <f>VLOOKUP(Tableau__3_Déplacements_2[[#This Row],[Id_Menage]],[2]Ménages!$A$2:$AD$1503,32)</f>
        <v>#REF!</v>
      </c>
      <c r="C5063" t="s">
        <v>5</v>
      </c>
      <c r="D5063" t="s">
        <v>10283</v>
      </c>
      <c r="E5063">
        <f>VLOOKUP(Tableau__3_Déplacements_2[[#This Row],[Id_Personne]],[1]!Tableau__2_Personnes_1[[Id_Personne]:[Age]],2)</f>
        <v>1</v>
      </c>
      <c r="F5063">
        <f>VLOOKUP(Tableau__3_Déplacements_2[[#This Row],[Id_Personne]],[1]!Tableau__2_Personnes_1[[Id_Personne]:[Age]],4)</f>
        <v>12</v>
      </c>
      <c r="G5063" t="s">
        <v>3</v>
      </c>
      <c r="H5063" t="s">
        <v>2</v>
      </c>
      <c r="I5063" t="s">
        <v>10282</v>
      </c>
      <c r="J5063">
        <v>1</v>
      </c>
      <c r="K5063">
        <v>8</v>
      </c>
      <c r="M5063">
        <v>8</v>
      </c>
      <c r="O5063" t="str">
        <f>IF(Tableau__3_Déplacements_2[[#This Row],[Ori]]=Tableau__3_Déplacements_2[[#This Row],[Des]],"local","metro")</f>
        <v>local</v>
      </c>
      <c r="P5063">
        <v>15</v>
      </c>
      <c r="Q5063">
        <v>8</v>
      </c>
      <c r="R5063">
        <v>30</v>
      </c>
      <c r="S5063">
        <v>8</v>
      </c>
      <c r="T5063">
        <v>45</v>
      </c>
      <c r="U5063" t="s">
        <v>8</v>
      </c>
      <c r="V5063">
        <v>5</v>
      </c>
      <c r="W5063">
        <v>100</v>
      </c>
      <c r="X5063">
        <v>1</v>
      </c>
      <c r="Y5063">
        <v>293.23762711864407</v>
      </c>
      <c r="Z5063" s="1">
        <v>-1</v>
      </c>
      <c r="AA5063" s="1"/>
    </row>
    <row r="5064" spans="1:27" x14ac:dyDescent="0.35">
      <c r="A5064">
        <v>191</v>
      </c>
      <c r="B5064" t="e">
        <f>VLOOKUP(Tableau__3_Déplacements_2[[#This Row],[Id_Menage]],[2]Ménages!$A$2:$AD$1503,32)</f>
        <v>#REF!</v>
      </c>
      <c r="C5064" t="s">
        <v>16</v>
      </c>
      <c r="D5064" t="s">
        <v>10278</v>
      </c>
      <c r="E5064">
        <f>VLOOKUP(Tableau__3_Déplacements_2[[#This Row],[Id_Personne]],[1]!Tableau__2_Personnes_1[[Id_Personne]:[Age]],2)</f>
        <v>1</v>
      </c>
      <c r="F5064">
        <f>VLOOKUP(Tableau__3_Déplacements_2[[#This Row],[Id_Personne]],[1]!Tableau__2_Personnes_1[[Id_Personne]:[Age]],4)</f>
        <v>53</v>
      </c>
      <c r="G5064" t="s">
        <v>27</v>
      </c>
      <c r="H5064" t="s">
        <v>26</v>
      </c>
      <c r="I5064" t="s">
        <v>10281</v>
      </c>
      <c r="J5064">
        <v>1</v>
      </c>
      <c r="K5064">
        <v>48</v>
      </c>
      <c r="M5064">
        <v>8</v>
      </c>
      <c r="O5064" t="str">
        <f>IF(Tableau__3_Déplacements_2[[#This Row],[Ori]]=Tableau__3_Déplacements_2[[#This Row],[Des]],"local","metro")</f>
        <v>metro</v>
      </c>
      <c r="P5064">
        <v>15</v>
      </c>
      <c r="Q5064">
        <v>22</v>
      </c>
      <c r="R5064">
        <v>30</v>
      </c>
      <c r="S5064">
        <v>23</v>
      </c>
      <c r="T5064">
        <v>2</v>
      </c>
      <c r="U5064" t="s">
        <v>169</v>
      </c>
      <c r="V5064">
        <v>7</v>
      </c>
      <c r="W5064">
        <v>0</v>
      </c>
      <c r="X5064">
        <v>6</v>
      </c>
      <c r="Y5064">
        <v>293.23762711864407</v>
      </c>
      <c r="Z5064" s="1">
        <v>-1</v>
      </c>
      <c r="AA5064" s="1"/>
    </row>
    <row r="5065" spans="1:27" x14ac:dyDescent="0.35">
      <c r="A5065">
        <v>191</v>
      </c>
      <c r="B5065" t="e">
        <f>VLOOKUP(Tableau__3_Déplacements_2[[#This Row],[Id_Menage]],[2]Ménages!$A$2:$AD$1503,32)</f>
        <v>#REF!</v>
      </c>
      <c r="C5065" t="s">
        <v>16</v>
      </c>
      <c r="D5065" t="s">
        <v>10278</v>
      </c>
      <c r="E5065">
        <f>VLOOKUP(Tableau__3_Déplacements_2[[#This Row],[Id_Personne]],[1]!Tableau__2_Personnes_1[[Id_Personne]:[Age]],2)</f>
        <v>1</v>
      </c>
      <c r="F5065">
        <f>VLOOKUP(Tableau__3_Déplacements_2[[#This Row],[Id_Personne]],[1]!Tableau__2_Personnes_1[[Id_Personne]:[Age]],4)</f>
        <v>53</v>
      </c>
      <c r="G5065" t="s">
        <v>3</v>
      </c>
      <c r="H5065" t="s">
        <v>2</v>
      </c>
      <c r="I5065" t="s">
        <v>10280</v>
      </c>
      <c r="J5065">
        <v>1</v>
      </c>
      <c r="K5065">
        <v>16</v>
      </c>
      <c r="M5065">
        <v>8</v>
      </c>
      <c r="O5065" t="str">
        <f>IF(Tableau__3_Déplacements_2[[#This Row],[Ori]]=Tableau__3_Déplacements_2[[#This Row],[Des]],"local","metro")</f>
        <v>metro</v>
      </c>
      <c r="P5065">
        <v>15</v>
      </c>
      <c r="Q5065">
        <v>17</v>
      </c>
      <c r="R5065">
        <v>30</v>
      </c>
      <c r="S5065">
        <v>17</v>
      </c>
      <c r="T5065">
        <v>47</v>
      </c>
      <c r="U5065" t="s">
        <v>37</v>
      </c>
      <c r="V5065">
        <v>6</v>
      </c>
      <c r="W5065">
        <v>0</v>
      </c>
      <c r="X5065">
        <v>5</v>
      </c>
      <c r="Y5065">
        <v>293.23762711864407</v>
      </c>
      <c r="Z5065" s="1">
        <v>-1</v>
      </c>
      <c r="AA5065" s="1"/>
    </row>
    <row r="5066" spans="1:27" x14ac:dyDescent="0.35">
      <c r="A5066">
        <v>191</v>
      </c>
      <c r="B5066" t="e">
        <f>VLOOKUP(Tableau__3_Déplacements_2[[#This Row],[Id_Menage]],[2]Ménages!$A$2:$AD$1503,32)</f>
        <v>#REF!</v>
      </c>
      <c r="C5066" t="s">
        <v>16</v>
      </c>
      <c r="D5066" t="s">
        <v>10278</v>
      </c>
      <c r="E5066">
        <f>VLOOKUP(Tableau__3_Déplacements_2[[#This Row],[Id_Personne]],[1]!Tableau__2_Personnes_1[[Id_Personne]:[Age]],2)</f>
        <v>1</v>
      </c>
      <c r="F5066">
        <f>VLOOKUP(Tableau__3_Déplacements_2[[#This Row],[Id_Personne]],[1]!Tableau__2_Personnes_1[[Id_Personne]:[Age]],4)</f>
        <v>53</v>
      </c>
      <c r="G5066" t="s">
        <v>0</v>
      </c>
      <c r="H5066" t="s">
        <v>7</v>
      </c>
      <c r="I5066" t="s">
        <v>10279</v>
      </c>
      <c r="J5066">
        <v>1</v>
      </c>
      <c r="K5066">
        <v>8</v>
      </c>
      <c r="M5066">
        <v>16</v>
      </c>
      <c r="O5066" t="str">
        <f>IF(Tableau__3_Déplacements_2[[#This Row],[Ori]]=Tableau__3_Déplacements_2[[#This Row],[Des]],"local","metro")</f>
        <v>metro</v>
      </c>
      <c r="P5066">
        <v>3</v>
      </c>
      <c r="Q5066">
        <v>7</v>
      </c>
      <c r="R5066">
        <v>0</v>
      </c>
      <c r="S5066">
        <v>7</v>
      </c>
      <c r="T5066">
        <v>32</v>
      </c>
      <c r="U5066" t="s">
        <v>37</v>
      </c>
      <c r="V5066">
        <v>6</v>
      </c>
      <c r="W5066">
        <v>0</v>
      </c>
      <c r="X5066">
        <v>5</v>
      </c>
      <c r="Y5066">
        <v>293.23762711864407</v>
      </c>
      <c r="Z5066" s="1">
        <v>0</v>
      </c>
      <c r="AA5066" s="1"/>
    </row>
    <row r="5067" spans="1:27" x14ac:dyDescent="0.35">
      <c r="A5067">
        <v>191</v>
      </c>
      <c r="B5067" t="e">
        <f>VLOOKUP(Tableau__3_Déplacements_2[[#This Row],[Id_Menage]],[2]Ménages!$A$2:$AD$1503,32)</f>
        <v>#REF!</v>
      </c>
      <c r="C5067" t="s">
        <v>16</v>
      </c>
      <c r="D5067" t="s">
        <v>10278</v>
      </c>
      <c r="E5067">
        <f>VLOOKUP(Tableau__3_Déplacements_2[[#This Row],[Id_Personne]],[1]!Tableau__2_Personnes_1[[Id_Personne]:[Age]],2)</f>
        <v>1</v>
      </c>
      <c r="F5067">
        <f>VLOOKUP(Tableau__3_Déplacements_2[[#This Row],[Id_Personne]],[1]!Tableau__2_Personnes_1[[Id_Personne]:[Age]],4)</f>
        <v>53</v>
      </c>
      <c r="G5067" t="s">
        <v>13</v>
      </c>
      <c r="H5067" t="s">
        <v>22</v>
      </c>
      <c r="I5067" t="s">
        <v>10277</v>
      </c>
      <c r="J5067">
        <v>1</v>
      </c>
      <c r="K5067">
        <v>8</v>
      </c>
      <c r="M5067">
        <v>48</v>
      </c>
      <c r="O5067" t="str">
        <f>IF(Tableau__3_Déplacements_2[[#This Row],[Ori]]=Tableau__3_Déplacements_2[[#This Row],[Des]],"local","metro")</f>
        <v>metro</v>
      </c>
      <c r="P5067">
        <v>12</v>
      </c>
      <c r="Q5067">
        <v>19</v>
      </c>
      <c r="R5067">
        <v>30</v>
      </c>
      <c r="S5067">
        <v>20</v>
      </c>
      <c r="T5067">
        <v>2</v>
      </c>
      <c r="U5067" t="s">
        <v>37</v>
      </c>
      <c r="V5067">
        <v>6</v>
      </c>
      <c r="W5067">
        <v>0</v>
      </c>
      <c r="X5067">
        <v>6</v>
      </c>
      <c r="Y5067">
        <v>293.23762711864407</v>
      </c>
      <c r="Z5067" s="1">
        <v>-1</v>
      </c>
      <c r="AA5067" s="1"/>
    </row>
    <row r="5068" spans="1:27" x14ac:dyDescent="0.35">
      <c r="A5068">
        <v>191</v>
      </c>
      <c r="B5068" t="e">
        <f>VLOOKUP(Tableau__3_Déplacements_2[[#This Row],[Id_Menage]],[2]Ménages!$A$2:$AD$1503,32)</f>
        <v>#REF!</v>
      </c>
      <c r="C5068" t="s">
        <v>11</v>
      </c>
      <c r="D5068" t="s">
        <v>10273</v>
      </c>
      <c r="E5068">
        <f>VLOOKUP(Tableau__3_Déplacements_2[[#This Row],[Id_Personne]],[1]!Tableau__2_Personnes_1[[Id_Personne]:[Age]],2)</f>
        <v>2</v>
      </c>
      <c r="F5068">
        <f>VLOOKUP(Tableau__3_Déplacements_2[[#This Row],[Id_Personne]],[1]!Tableau__2_Personnes_1[[Id_Personne]:[Age]],4)</f>
        <v>40</v>
      </c>
      <c r="G5068" t="s">
        <v>3</v>
      </c>
      <c r="H5068" t="s">
        <v>2</v>
      </c>
      <c r="I5068" t="s">
        <v>10276</v>
      </c>
      <c r="J5068">
        <v>1</v>
      </c>
      <c r="K5068">
        <v>70</v>
      </c>
      <c r="M5068">
        <v>8</v>
      </c>
      <c r="O5068" t="str">
        <f>IF(Tableau__3_Déplacements_2[[#This Row],[Ori]]=Tableau__3_Déplacements_2[[#This Row],[Des]],"local","metro")</f>
        <v>metro</v>
      </c>
      <c r="P5068">
        <v>15</v>
      </c>
      <c r="Q5068">
        <v>15</v>
      </c>
      <c r="R5068">
        <v>30</v>
      </c>
      <c r="S5068">
        <v>16</v>
      </c>
      <c r="T5068">
        <v>42</v>
      </c>
      <c r="U5068" t="s">
        <v>30</v>
      </c>
      <c r="V5068">
        <v>8</v>
      </c>
      <c r="W5068">
        <v>500</v>
      </c>
      <c r="X5068">
        <v>3</v>
      </c>
      <c r="Y5068">
        <v>293.23762711864407</v>
      </c>
      <c r="Z5068" s="1">
        <v>-1</v>
      </c>
      <c r="AA5068" s="1"/>
    </row>
    <row r="5069" spans="1:27" x14ac:dyDescent="0.35">
      <c r="A5069">
        <v>191</v>
      </c>
      <c r="B5069" t="e">
        <f>VLOOKUP(Tableau__3_Déplacements_2[[#This Row],[Id_Menage]],[2]Ménages!$A$2:$AD$1503,32)</f>
        <v>#REF!</v>
      </c>
      <c r="C5069" t="s">
        <v>11</v>
      </c>
      <c r="D5069" t="s">
        <v>10273</v>
      </c>
      <c r="E5069">
        <f>VLOOKUP(Tableau__3_Déplacements_2[[#This Row],[Id_Personne]],[1]!Tableau__2_Personnes_1[[Id_Personne]:[Age]],2)</f>
        <v>2</v>
      </c>
      <c r="F5069">
        <f>VLOOKUP(Tableau__3_Déplacements_2[[#This Row],[Id_Personne]],[1]!Tableau__2_Personnes_1[[Id_Personne]:[Age]],4)</f>
        <v>40</v>
      </c>
      <c r="G5069" t="s">
        <v>27</v>
      </c>
      <c r="H5069" t="s">
        <v>26</v>
      </c>
      <c r="I5069" t="s">
        <v>10275</v>
      </c>
      <c r="J5069">
        <v>1</v>
      </c>
      <c r="K5069">
        <v>48</v>
      </c>
      <c r="M5069">
        <v>8</v>
      </c>
      <c r="O5069" t="str">
        <f>IF(Tableau__3_Déplacements_2[[#This Row],[Ori]]=Tableau__3_Déplacements_2[[#This Row],[Des]],"local","metro")</f>
        <v>metro</v>
      </c>
      <c r="P5069">
        <v>15</v>
      </c>
      <c r="Q5069">
        <v>22</v>
      </c>
      <c r="R5069">
        <v>30</v>
      </c>
      <c r="S5069">
        <v>23</v>
      </c>
      <c r="T5069">
        <v>2</v>
      </c>
      <c r="U5069" t="s">
        <v>169</v>
      </c>
      <c r="V5069">
        <v>7</v>
      </c>
      <c r="W5069">
        <v>0</v>
      </c>
      <c r="X5069">
        <v>6</v>
      </c>
      <c r="Y5069">
        <v>293.23762711864407</v>
      </c>
      <c r="Z5069" s="1">
        <v>-1</v>
      </c>
      <c r="AA5069" s="1"/>
    </row>
    <row r="5070" spans="1:27" x14ac:dyDescent="0.35">
      <c r="A5070">
        <v>191</v>
      </c>
      <c r="B5070" t="e">
        <f>VLOOKUP(Tableau__3_Déplacements_2[[#This Row],[Id_Menage]],[2]Ménages!$A$2:$AD$1503,32)</f>
        <v>#REF!</v>
      </c>
      <c r="C5070" t="s">
        <v>11</v>
      </c>
      <c r="D5070" t="s">
        <v>10273</v>
      </c>
      <c r="E5070">
        <f>VLOOKUP(Tableau__3_Déplacements_2[[#This Row],[Id_Personne]],[1]!Tableau__2_Personnes_1[[Id_Personne]:[Age]],2)</f>
        <v>2</v>
      </c>
      <c r="F5070">
        <f>VLOOKUP(Tableau__3_Déplacements_2[[#This Row],[Id_Personne]],[1]!Tableau__2_Personnes_1[[Id_Personne]:[Age]],4)</f>
        <v>40</v>
      </c>
      <c r="G5070" t="s">
        <v>0</v>
      </c>
      <c r="H5070" t="s">
        <v>7</v>
      </c>
      <c r="I5070" t="s">
        <v>10274</v>
      </c>
      <c r="J5070">
        <v>1</v>
      </c>
      <c r="K5070">
        <v>8</v>
      </c>
      <c r="M5070">
        <v>70</v>
      </c>
      <c r="O5070" t="str">
        <f>IF(Tableau__3_Déplacements_2[[#This Row],[Ori]]=Tableau__3_Déplacements_2[[#This Row],[Des]],"local","metro")</f>
        <v>metro</v>
      </c>
      <c r="P5070">
        <v>3</v>
      </c>
      <c r="Q5070">
        <v>7</v>
      </c>
      <c r="R5070">
        <v>0</v>
      </c>
      <c r="S5070">
        <v>7</v>
      </c>
      <c r="T5070">
        <v>17</v>
      </c>
      <c r="U5070" t="s">
        <v>169</v>
      </c>
      <c r="V5070">
        <v>7</v>
      </c>
      <c r="W5070">
        <v>0</v>
      </c>
      <c r="X5070">
        <v>3</v>
      </c>
      <c r="Y5070">
        <v>293.23762711864407</v>
      </c>
      <c r="Z5070" s="1">
        <v>0</v>
      </c>
      <c r="AA5070" s="1"/>
    </row>
    <row r="5071" spans="1:27" x14ac:dyDescent="0.35">
      <c r="A5071">
        <v>191</v>
      </c>
      <c r="B5071" t="e">
        <f>VLOOKUP(Tableau__3_Déplacements_2[[#This Row],[Id_Menage]],[2]Ménages!$A$2:$AD$1503,32)</f>
        <v>#REF!</v>
      </c>
      <c r="C5071" t="s">
        <v>11</v>
      </c>
      <c r="D5071" t="s">
        <v>10273</v>
      </c>
      <c r="E5071">
        <f>VLOOKUP(Tableau__3_Déplacements_2[[#This Row],[Id_Personne]],[1]!Tableau__2_Personnes_1[[Id_Personne]:[Age]],2)</f>
        <v>2</v>
      </c>
      <c r="F5071">
        <f>VLOOKUP(Tableau__3_Déplacements_2[[#This Row],[Id_Personne]],[1]!Tableau__2_Personnes_1[[Id_Personne]:[Age]],4)</f>
        <v>40</v>
      </c>
      <c r="G5071" t="s">
        <v>13</v>
      </c>
      <c r="H5071" t="s">
        <v>22</v>
      </c>
      <c r="I5071" t="s">
        <v>10272</v>
      </c>
      <c r="J5071">
        <v>1</v>
      </c>
      <c r="K5071">
        <v>8</v>
      </c>
      <c r="M5071">
        <v>48</v>
      </c>
      <c r="O5071" t="str">
        <f>IF(Tableau__3_Déplacements_2[[#This Row],[Ori]]=Tableau__3_Déplacements_2[[#This Row],[Des]],"local","metro")</f>
        <v>metro</v>
      </c>
      <c r="P5071">
        <v>12</v>
      </c>
      <c r="Q5071">
        <v>19</v>
      </c>
      <c r="R5071">
        <v>30</v>
      </c>
      <c r="S5071">
        <v>20</v>
      </c>
      <c r="T5071">
        <v>2</v>
      </c>
      <c r="U5071" t="s">
        <v>169</v>
      </c>
      <c r="V5071">
        <v>7</v>
      </c>
      <c r="W5071">
        <v>0</v>
      </c>
      <c r="X5071">
        <v>6</v>
      </c>
      <c r="Y5071">
        <v>293.23762711864407</v>
      </c>
      <c r="Z5071" s="1">
        <v>-1</v>
      </c>
      <c r="AA5071" s="1"/>
    </row>
    <row r="5072" spans="1:27" x14ac:dyDescent="0.35">
      <c r="A5072">
        <v>191</v>
      </c>
      <c r="B5072" t="e">
        <f>VLOOKUP(Tableau__3_Déplacements_2[[#This Row],[Id_Menage]],[2]Ménages!$A$2:$AD$1503,32)</f>
        <v>#REF!</v>
      </c>
      <c r="C5072" t="s">
        <v>5</v>
      </c>
      <c r="D5072" t="s">
        <v>10268</v>
      </c>
      <c r="E5072">
        <f>VLOOKUP(Tableau__3_Déplacements_2[[#This Row],[Id_Personne]],[1]!Tableau__2_Personnes_1[[Id_Personne]:[Age]],2)</f>
        <v>2</v>
      </c>
      <c r="F5072">
        <f>VLOOKUP(Tableau__3_Déplacements_2[[#This Row],[Id_Personne]],[1]!Tableau__2_Personnes_1[[Id_Personne]:[Age]],4)</f>
        <v>23</v>
      </c>
      <c r="G5072" t="s">
        <v>27</v>
      </c>
      <c r="H5072" t="s">
        <v>26</v>
      </c>
      <c r="I5072" t="s">
        <v>10271</v>
      </c>
      <c r="J5072">
        <v>1</v>
      </c>
      <c r="K5072">
        <v>48</v>
      </c>
      <c r="M5072">
        <v>8</v>
      </c>
      <c r="O5072" t="str">
        <f>IF(Tableau__3_Déplacements_2[[#This Row],[Ori]]=Tableau__3_Déplacements_2[[#This Row],[Des]],"local","metro")</f>
        <v>metro</v>
      </c>
      <c r="P5072">
        <v>15</v>
      </c>
      <c r="Q5072">
        <v>20</v>
      </c>
      <c r="R5072">
        <v>30</v>
      </c>
      <c r="S5072">
        <v>23</v>
      </c>
      <c r="T5072">
        <v>2</v>
      </c>
      <c r="U5072" t="s">
        <v>169</v>
      </c>
      <c r="V5072">
        <v>7</v>
      </c>
      <c r="W5072">
        <v>0</v>
      </c>
      <c r="X5072">
        <v>6</v>
      </c>
      <c r="Y5072">
        <v>293.23762711864407</v>
      </c>
      <c r="Z5072" s="1">
        <v>-1</v>
      </c>
      <c r="AA5072" s="1"/>
    </row>
    <row r="5073" spans="1:27" x14ac:dyDescent="0.35">
      <c r="A5073">
        <v>191</v>
      </c>
      <c r="B5073" t="e">
        <f>VLOOKUP(Tableau__3_Déplacements_2[[#This Row],[Id_Menage]],[2]Ménages!$A$2:$AD$1503,32)</f>
        <v>#REF!</v>
      </c>
      <c r="C5073" t="s">
        <v>5</v>
      </c>
      <c r="D5073" t="s">
        <v>10268</v>
      </c>
      <c r="E5073">
        <f>VLOOKUP(Tableau__3_Déplacements_2[[#This Row],[Id_Personne]],[1]!Tableau__2_Personnes_1[[Id_Personne]:[Age]],2)</f>
        <v>2</v>
      </c>
      <c r="F5073">
        <f>VLOOKUP(Tableau__3_Déplacements_2[[#This Row],[Id_Personne]],[1]!Tableau__2_Personnes_1[[Id_Personne]:[Age]],4)</f>
        <v>23</v>
      </c>
      <c r="G5073" t="s">
        <v>3</v>
      </c>
      <c r="H5073" t="s">
        <v>2</v>
      </c>
      <c r="I5073" t="s">
        <v>10270</v>
      </c>
      <c r="J5073">
        <v>1</v>
      </c>
      <c r="K5073">
        <v>9</v>
      </c>
      <c r="M5073">
        <v>8</v>
      </c>
      <c r="O5073" t="str">
        <f>IF(Tableau__3_Déplacements_2[[#This Row],[Ori]]=Tableau__3_Déplacements_2[[#This Row],[Des]],"local","metro")</f>
        <v>metro</v>
      </c>
      <c r="P5073">
        <v>15</v>
      </c>
      <c r="Q5073">
        <v>11</v>
      </c>
      <c r="R5073">
        <v>30</v>
      </c>
      <c r="S5073">
        <v>11</v>
      </c>
      <c r="T5073">
        <v>52</v>
      </c>
      <c r="U5073" t="s">
        <v>8</v>
      </c>
      <c r="V5073">
        <v>5</v>
      </c>
      <c r="W5073">
        <v>200</v>
      </c>
      <c r="X5073">
        <v>2</v>
      </c>
      <c r="Y5073">
        <v>293.23762711864407</v>
      </c>
      <c r="Z5073" s="1">
        <v>-1</v>
      </c>
      <c r="AA5073" s="1"/>
    </row>
    <row r="5074" spans="1:27" x14ac:dyDescent="0.35">
      <c r="A5074">
        <v>191</v>
      </c>
      <c r="B5074" t="e">
        <f>VLOOKUP(Tableau__3_Déplacements_2[[#This Row],[Id_Menage]],[2]Ménages!$A$2:$AD$1503,32)</f>
        <v>#REF!</v>
      </c>
      <c r="C5074" t="s">
        <v>5</v>
      </c>
      <c r="D5074" t="s">
        <v>10268</v>
      </c>
      <c r="E5074">
        <f>VLOOKUP(Tableau__3_Déplacements_2[[#This Row],[Id_Personne]],[1]!Tableau__2_Personnes_1[[Id_Personne]:[Age]],2)</f>
        <v>2</v>
      </c>
      <c r="F5074">
        <f>VLOOKUP(Tableau__3_Déplacements_2[[#This Row],[Id_Personne]],[1]!Tableau__2_Personnes_1[[Id_Personne]:[Age]],4)</f>
        <v>23</v>
      </c>
      <c r="G5074" t="s">
        <v>13</v>
      </c>
      <c r="H5074" t="s">
        <v>22</v>
      </c>
      <c r="I5074" t="s">
        <v>10269</v>
      </c>
      <c r="J5074">
        <v>1</v>
      </c>
      <c r="K5074">
        <v>8</v>
      </c>
      <c r="M5074">
        <v>48</v>
      </c>
      <c r="O5074" t="str">
        <f>IF(Tableau__3_Déplacements_2[[#This Row],[Ori]]=Tableau__3_Déplacements_2[[#This Row],[Des]],"local","metro")</f>
        <v>metro</v>
      </c>
      <c r="P5074">
        <v>12</v>
      </c>
      <c r="Q5074">
        <v>19</v>
      </c>
      <c r="R5074">
        <v>30</v>
      </c>
      <c r="S5074">
        <v>20</v>
      </c>
      <c r="T5074">
        <v>2</v>
      </c>
      <c r="U5074" t="s">
        <v>169</v>
      </c>
      <c r="V5074">
        <v>7</v>
      </c>
      <c r="W5074">
        <v>0</v>
      </c>
      <c r="X5074">
        <v>6</v>
      </c>
      <c r="Y5074">
        <v>293.23762711864407</v>
      </c>
      <c r="Z5074" s="1">
        <v>-1</v>
      </c>
      <c r="AA5074" s="1"/>
    </row>
    <row r="5075" spans="1:27" x14ac:dyDescent="0.35">
      <c r="A5075">
        <v>191</v>
      </c>
      <c r="B5075" t="e">
        <f>VLOOKUP(Tableau__3_Déplacements_2[[#This Row],[Id_Menage]],[2]Ménages!$A$2:$AD$1503,32)</f>
        <v>#REF!</v>
      </c>
      <c r="C5075" t="s">
        <v>5</v>
      </c>
      <c r="D5075" t="s">
        <v>10268</v>
      </c>
      <c r="E5075">
        <f>VLOOKUP(Tableau__3_Déplacements_2[[#This Row],[Id_Personne]],[1]!Tableau__2_Personnes_1[[Id_Personne]:[Age]],2)</f>
        <v>2</v>
      </c>
      <c r="F5075">
        <f>VLOOKUP(Tableau__3_Déplacements_2[[#This Row],[Id_Personne]],[1]!Tableau__2_Personnes_1[[Id_Personne]:[Age]],4)</f>
        <v>23</v>
      </c>
      <c r="G5075" t="s">
        <v>0</v>
      </c>
      <c r="H5075" t="s">
        <v>7</v>
      </c>
      <c r="I5075" t="s">
        <v>10267</v>
      </c>
      <c r="J5075">
        <v>1</v>
      </c>
      <c r="K5075">
        <v>8</v>
      </c>
      <c r="M5075">
        <v>9</v>
      </c>
      <c r="O5075" t="str">
        <f>IF(Tableau__3_Déplacements_2[[#This Row],[Ori]]=Tableau__3_Déplacements_2[[#This Row],[Des]],"local","metro")</f>
        <v>metro</v>
      </c>
      <c r="P5075">
        <v>5</v>
      </c>
      <c r="Q5075">
        <v>10</v>
      </c>
      <c r="R5075">
        <v>30</v>
      </c>
      <c r="S5075">
        <v>10</v>
      </c>
      <c r="T5075">
        <v>50</v>
      </c>
      <c r="U5075" t="s">
        <v>8</v>
      </c>
      <c r="V5075">
        <v>5</v>
      </c>
      <c r="W5075">
        <v>200</v>
      </c>
      <c r="X5075">
        <v>2</v>
      </c>
      <c r="Y5075">
        <v>293.23762711864407</v>
      </c>
      <c r="Z5075" s="1">
        <v>-1</v>
      </c>
      <c r="AA5075" s="1"/>
    </row>
    <row r="5076" spans="1:27" x14ac:dyDescent="0.35">
      <c r="A5076">
        <v>192</v>
      </c>
      <c r="B5076" t="e">
        <f>VLOOKUP(Tableau__3_Déplacements_2[[#This Row],[Id_Menage]],[2]Ménages!$A$2:$AD$1503,32)</f>
        <v>#REF!</v>
      </c>
      <c r="C5076" t="s">
        <v>16</v>
      </c>
      <c r="D5076" t="s">
        <v>10264</v>
      </c>
      <c r="E5076">
        <f>VLOOKUP(Tableau__3_Déplacements_2[[#This Row],[Id_Personne]],[1]!Tableau__2_Personnes_1[[Id_Personne]:[Age]],2)</f>
        <v>2</v>
      </c>
      <c r="F5076">
        <f>VLOOKUP(Tableau__3_Déplacements_2[[#This Row],[Id_Personne]],[1]!Tableau__2_Personnes_1[[Id_Personne]:[Age]],4)</f>
        <v>26</v>
      </c>
      <c r="G5076" t="s">
        <v>13</v>
      </c>
      <c r="H5076" t="s">
        <v>22</v>
      </c>
      <c r="I5076" t="s">
        <v>10266</v>
      </c>
      <c r="J5076">
        <v>1</v>
      </c>
      <c r="K5076">
        <v>31</v>
      </c>
      <c r="M5076">
        <v>8</v>
      </c>
      <c r="O5076" t="str">
        <f>IF(Tableau__3_Déplacements_2[[#This Row],[Ori]]=Tableau__3_Déplacements_2[[#This Row],[Des]],"local","metro")</f>
        <v>metro</v>
      </c>
      <c r="P5076">
        <v>15</v>
      </c>
      <c r="Q5076">
        <v>21</v>
      </c>
      <c r="R5076">
        <v>0</v>
      </c>
      <c r="S5076">
        <v>21</v>
      </c>
      <c r="T5076">
        <v>42</v>
      </c>
      <c r="U5076" t="s">
        <v>30</v>
      </c>
      <c r="V5076">
        <v>8</v>
      </c>
      <c r="W5076">
        <v>100</v>
      </c>
      <c r="X5076">
        <v>1</v>
      </c>
      <c r="Y5076">
        <v>293.23762711864407</v>
      </c>
      <c r="Z5076" s="1">
        <v>0</v>
      </c>
      <c r="AA5076" s="1"/>
    </row>
    <row r="5077" spans="1:27" x14ac:dyDescent="0.35">
      <c r="A5077">
        <v>192</v>
      </c>
      <c r="B5077" t="e">
        <f>VLOOKUP(Tableau__3_Déplacements_2[[#This Row],[Id_Menage]],[2]Ménages!$A$2:$AD$1503,32)</f>
        <v>#REF!</v>
      </c>
      <c r="C5077" t="s">
        <v>16</v>
      </c>
      <c r="D5077" t="s">
        <v>10264</v>
      </c>
      <c r="E5077">
        <f>VLOOKUP(Tableau__3_Déplacements_2[[#This Row],[Id_Personne]],[1]!Tableau__2_Personnes_1[[Id_Personne]:[Age]],2)</f>
        <v>2</v>
      </c>
      <c r="F5077">
        <f>VLOOKUP(Tableau__3_Déplacements_2[[#This Row],[Id_Personne]],[1]!Tableau__2_Personnes_1[[Id_Personne]:[Age]],4)</f>
        <v>26</v>
      </c>
      <c r="G5077" t="s">
        <v>0</v>
      </c>
      <c r="H5077" t="s">
        <v>7</v>
      </c>
      <c r="I5077" t="s">
        <v>10265</v>
      </c>
      <c r="J5077">
        <v>1</v>
      </c>
      <c r="K5077">
        <v>8</v>
      </c>
      <c r="M5077">
        <v>6</v>
      </c>
      <c r="O5077" t="str">
        <f>IF(Tableau__3_Déplacements_2[[#This Row],[Ori]]=Tableau__3_Déplacements_2[[#This Row],[Des]],"local","metro")</f>
        <v>metro</v>
      </c>
      <c r="P5077">
        <v>3</v>
      </c>
      <c r="Q5077">
        <v>8</v>
      </c>
      <c r="R5077">
        <v>0</v>
      </c>
      <c r="S5077">
        <v>8</v>
      </c>
      <c r="T5077">
        <v>37</v>
      </c>
      <c r="U5077" t="s">
        <v>30</v>
      </c>
      <c r="V5077">
        <v>8</v>
      </c>
      <c r="W5077">
        <v>250</v>
      </c>
      <c r="X5077">
        <v>5</v>
      </c>
      <c r="Y5077">
        <v>293.23762711864407</v>
      </c>
      <c r="Z5077" s="1">
        <v>0</v>
      </c>
      <c r="AA5077" s="1"/>
    </row>
    <row r="5078" spans="1:27" x14ac:dyDescent="0.35">
      <c r="A5078">
        <v>192</v>
      </c>
      <c r="B5078" t="e">
        <f>VLOOKUP(Tableau__3_Déplacements_2[[#This Row],[Id_Menage]],[2]Ménages!$A$2:$AD$1503,32)</f>
        <v>#REF!</v>
      </c>
      <c r="C5078" t="s">
        <v>16</v>
      </c>
      <c r="D5078" t="s">
        <v>10264</v>
      </c>
      <c r="E5078">
        <f>VLOOKUP(Tableau__3_Déplacements_2[[#This Row],[Id_Personne]],[1]!Tableau__2_Personnes_1[[Id_Personne]:[Age]],2)</f>
        <v>2</v>
      </c>
      <c r="F5078">
        <f>VLOOKUP(Tableau__3_Déplacements_2[[#This Row],[Id_Personne]],[1]!Tableau__2_Personnes_1[[Id_Personne]:[Age]],4)</f>
        <v>26</v>
      </c>
      <c r="G5078" t="s">
        <v>3</v>
      </c>
      <c r="H5078" t="s">
        <v>2</v>
      </c>
      <c r="I5078" t="s">
        <v>10263</v>
      </c>
      <c r="J5078">
        <v>1</v>
      </c>
      <c r="K5078">
        <v>6</v>
      </c>
      <c r="M5078">
        <v>31</v>
      </c>
      <c r="O5078" t="str">
        <f>IF(Tableau__3_Déplacements_2[[#This Row],[Ori]]=Tableau__3_Déplacements_2[[#This Row],[Des]],"local","metro")</f>
        <v>metro</v>
      </c>
      <c r="P5078">
        <v>14</v>
      </c>
      <c r="Q5078">
        <v>18</v>
      </c>
      <c r="R5078">
        <v>30</v>
      </c>
      <c r="S5078">
        <v>19</v>
      </c>
      <c r="T5078">
        <v>30</v>
      </c>
      <c r="U5078" t="s">
        <v>30</v>
      </c>
      <c r="V5078">
        <v>8</v>
      </c>
      <c r="W5078">
        <v>1000</v>
      </c>
      <c r="X5078">
        <v>6</v>
      </c>
      <c r="Y5078">
        <v>293.23762711864407</v>
      </c>
      <c r="Z5078" s="1">
        <v>-1</v>
      </c>
      <c r="AA5078" s="1"/>
    </row>
    <row r="5079" spans="1:27" x14ac:dyDescent="0.35">
      <c r="A5079">
        <v>192</v>
      </c>
      <c r="B5079" t="e">
        <f>VLOOKUP(Tableau__3_Déplacements_2[[#This Row],[Id_Menage]],[2]Ménages!$A$2:$AD$1503,32)</f>
        <v>#REF!</v>
      </c>
      <c r="C5079" t="s">
        <v>11</v>
      </c>
      <c r="D5079" t="s">
        <v>10259</v>
      </c>
      <c r="E5079">
        <f>VLOOKUP(Tableau__3_Déplacements_2[[#This Row],[Id_Personne]],[1]!Tableau__2_Personnes_1[[Id_Personne]:[Age]],2)</f>
        <v>2</v>
      </c>
      <c r="F5079">
        <f>VLOOKUP(Tableau__3_Déplacements_2[[#This Row],[Id_Personne]],[1]!Tableau__2_Personnes_1[[Id_Personne]:[Age]],4)</f>
        <v>24</v>
      </c>
      <c r="G5079" t="s">
        <v>27</v>
      </c>
      <c r="H5079" t="s">
        <v>26</v>
      </c>
      <c r="I5079" t="s">
        <v>10262</v>
      </c>
      <c r="J5079">
        <v>1</v>
      </c>
      <c r="K5079">
        <v>8</v>
      </c>
      <c r="M5079">
        <v>8</v>
      </c>
      <c r="O5079" t="str">
        <f>IF(Tableau__3_Déplacements_2[[#This Row],[Ori]]=Tableau__3_Déplacements_2[[#This Row],[Des]],"local","metro")</f>
        <v>local</v>
      </c>
      <c r="P5079">
        <v>15</v>
      </c>
      <c r="Q5079">
        <v>20</v>
      </c>
      <c r="R5079">
        <v>0</v>
      </c>
      <c r="S5079">
        <v>20</v>
      </c>
      <c r="T5079">
        <v>32</v>
      </c>
      <c r="U5079" t="s">
        <v>30</v>
      </c>
      <c r="V5079">
        <v>8</v>
      </c>
      <c r="W5079">
        <v>100</v>
      </c>
      <c r="X5079">
        <v>1</v>
      </c>
      <c r="Y5079">
        <v>293.23762711864407</v>
      </c>
      <c r="Z5079" s="1">
        <v>0</v>
      </c>
      <c r="AA5079" s="1"/>
    </row>
    <row r="5080" spans="1:27" x14ac:dyDescent="0.35">
      <c r="A5080">
        <v>192</v>
      </c>
      <c r="B5080" t="e">
        <f>VLOOKUP(Tableau__3_Déplacements_2[[#This Row],[Id_Menage]],[2]Ménages!$A$2:$AD$1503,32)</f>
        <v>#REF!</v>
      </c>
      <c r="C5080" t="s">
        <v>11</v>
      </c>
      <c r="D5080" t="s">
        <v>10259</v>
      </c>
      <c r="E5080">
        <f>VLOOKUP(Tableau__3_Déplacements_2[[#This Row],[Id_Personne]],[1]!Tableau__2_Personnes_1[[Id_Personne]:[Age]],2)</f>
        <v>2</v>
      </c>
      <c r="F5080">
        <f>VLOOKUP(Tableau__3_Déplacements_2[[#This Row],[Id_Personne]],[1]!Tableau__2_Personnes_1[[Id_Personne]:[Age]],4)</f>
        <v>24</v>
      </c>
      <c r="G5080" t="s">
        <v>13</v>
      </c>
      <c r="H5080" t="s">
        <v>22</v>
      </c>
      <c r="I5080" t="s">
        <v>10261</v>
      </c>
      <c r="J5080">
        <v>1</v>
      </c>
      <c r="K5080">
        <v>8</v>
      </c>
      <c r="M5080">
        <v>8</v>
      </c>
      <c r="O5080" t="str">
        <f>IF(Tableau__3_Déplacements_2[[#This Row],[Ori]]=Tableau__3_Déplacements_2[[#This Row],[Des]],"local","metro")</f>
        <v>local</v>
      </c>
      <c r="P5080">
        <v>10</v>
      </c>
      <c r="Q5080">
        <v>16</v>
      </c>
      <c r="R5080">
        <v>0</v>
      </c>
      <c r="S5080">
        <v>16</v>
      </c>
      <c r="T5080">
        <v>22</v>
      </c>
      <c r="U5080" t="s">
        <v>30</v>
      </c>
      <c r="V5080">
        <v>8</v>
      </c>
      <c r="W5080">
        <v>100</v>
      </c>
      <c r="X5080">
        <v>1</v>
      </c>
      <c r="Y5080">
        <v>293.23762711864407</v>
      </c>
      <c r="Z5080" s="1">
        <v>0</v>
      </c>
      <c r="AA5080" s="1"/>
    </row>
    <row r="5081" spans="1:27" x14ac:dyDescent="0.35">
      <c r="A5081">
        <v>192</v>
      </c>
      <c r="B5081" t="e">
        <f>VLOOKUP(Tableau__3_Déplacements_2[[#This Row],[Id_Menage]],[2]Ménages!$A$2:$AD$1503,32)</f>
        <v>#REF!</v>
      </c>
      <c r="C5081" t="s">
        <v>11</v>
      </c>
      <c r="D5081" t="s">
        <v>10259</v>
      </c>
      <c r="E5081">
        <f>VLOOKUP(Tableau__3_Déplacements_2[[#This Row],[Id_Personne]],[1]!Tableau__2_Personnes_1[[Id_Personne]:[Age]],2)</f>
        <v>2</v>
      </c>
      <c r="F5081">
        <f>VLOOKUP(Tableau__3_Déplacements_2[[#This Row],[Id_Personne]],[1]!Tableau__2_Personnes_1[[Id_Personne]:[Age]],4)</f>
        <v>24</v>
      </c>
      <c r="G5081" t="s">
        <v>0</v>
      </c>
      <c r="H5081" t="s">
        <v>7</v>
      </c>
      <c r="I5081" t="s">
        <v>10260</v>
      </c>
      <c r="J5081">
        <v>1</v>
      </c>
      <c r="K5081">
        <v>8</v>
      </c>
      <c r="M5081">
        <v>5</v>
      </c>
      <c r="O5081" t="str">
        <f>IF(Tableau__3_Déplacements_2[[#This Row],[Ori]]=Tableau__3_Déplacements_2[[#This Row],[Des]],"local","metro")</f>
        <v>metro</v>
      </c>
      <c r="P5081">
        <v>5</v>
      </c>
      <c r="Q5081">
        <v>10</v>
      </c>
      <c r="R5081">
        <v>15</v>
      </c>
      <c r="S5081">
        <v>10</v>
      </c>
      <c r="T5081">
        <v>35</v>
      </c>
      <c r="U5081" t="s">
        <v>8</v>
      </c>
      <c r="V5081">
        <v>5</v>
      </c>
      <c r="W5081">
        <v>150</v>
      </c>
      <c r="X5081">
        <v>3</v>
      </c>
      <c r="Y5081">
        <v>293.23762711864407</v>
      </c>
      <c r="Z5081" s="1">
        <v>-1</v>
      </c>
      <c r="AA5081" s="1"/>
    </row>
    <row r="5082" spans="1:27" x14ac:dyDescent="0.35">
      <c r="A5082">
        <v>192</v>
      </c>
      <c r="B5082" t="e">
        <f>VLOOKUP(Tableau__3_Déplacements_2[[#This Row],[Id_Menage]],[2]Ménages!$A$2:$AD$1503,32)</f>
        <v>#REF!</v>
      </c>
      <c r="C5082" t="s">
        <v>11</v>
      </c>
      <c r="D5082" t="s">
        <v>10259</v>
      </c>
      <c r="E5082">
        <f>VLOOKUP(Tableau__3_Déplacements_2[[#This Row],[Id_Personne]],[1]!Tableau__2_Personnes_1[[Id_Personne]:[Age]],2)</f>
        <v>2</v>
      </c>
      <c r="F5082">
        <f>VLOOKUP(Tableau__3_Déplacements_2[[#This Row],[Id_Personne]],[1]!Tableau__2_Personnes_1[[Id_Personne]:[Age]],4)</f>
        <v>24</v>
      </c>
      <c r="G5082" t="s">
        <v>3</v>
      </c>
      <c r="H5082" t="s">
        <v>2</v>
      </c>
      <c r="I5082" t="s">
        <v>10258</v>
      </c>
      <c r="J5082">
        <v>1</v>
      </c>
      <c r="K5082">
        <v>5</v>
      </c>
      <c r="M5082">
        <v>8</v>
      </c>
      <c r="O5082" t="str">
        <f>IF(Tableau__3_Déplacements_2[[#This Row],[Ori]]=Tableau__3_Déplacements_2[[#This Row],[Des]],"local","metro")</f>
        <v>metro</v>
      </c>
      <c r="P5082">
        <v>15</v>
      </c>
      <c r="Q5082">
        <v>11</v>
      </c>
      <c r="R5082">
        <v>15</v>
      </c>
      <c r="S5082">
        <v>11</v>
      </c>
      <c r="T5082">
        <v>37</v>
      </c>
      <c r="U5082" t="s">
        <v>8</v>
      </c>
      <c r="V5082">
        <v>5</v>
      </c>
      <c r="W5082">
        <v>200</v>
      </c>
      <c r="X5082">
        <v>3</v>
      </c>
      <c r="Y5082">
        <v>293.23762711864407</v>
      </c>
      <c r="Z5082" s="1">
        <v>-1</v>
      </c>
      <c r="AA5082" s="1"/>
    </row>
    <row r="5083" spans="1:27" x14ac:dyDescent="0.35">
      <c r="A5083">
        <v>192</v>
      </c>
      <c r="B5083" t="e">
        <f>VLOOKUP(Tableau__3_Déplacements_2[[#This Row],[Id_Menage]],[2]Ménages!$A$2:$AD$1503,32)</f>
        <v>#REF!</v>
      </c>
      <c r="C5083" t="s">
        <v>5</v>
      </c>
      <c r="D5083" t="s">
        <v>10254</v>
      </c>
      <c r="E5083">
        <f>VLOOKUP(Tableau__3_Déplacements_2[[#This Row],[Id_Personne]],[1]!Tableau__2_Personnes_1[[Id_Personne]:[Age]],2)</f>
        <v>1</v>
      </c>
      <c r="F5083">
        <f>VLOOKUP(Tableau__3_Déplacements_2[[#This Row],[Id_Personne]],[1]!Tableau__2_Personnes_1[[Id_Personne]:[Age]],4)</f>
        <v>18</v>
      </c>
      <c r="G5083" t="s">
        <v>13</v>
      </c>
      <c r="H5083" t="s">
        <v>22</v>
      </c>
      <c r="I5083" t="s">
        <v>10257</v>
      </c>
      <c r="J5083">
        <v>1</v>
      </c>
      <c r="K5083">
        <v>37</v>
      </c>
      <c r="M5083">
        <v>8</v>
      </c>
      <c r="O5083" t="str">
        <f>IF(Tableau__3_Déplacements_2[[#This Row],[Ori]]=Tableau__3_Déplacements_2[[#This Row],[Des]],"local","metro")</f>
        <v>metro</v>
      </c>
      <c r="P5083">
        <v>12</v>
      </c>
      <c r="Q5083">
        <v>15</v>
      </c>
      <c r="R5083">
        <v>0</v>
      </c>
      <c r="S5083">
        <v>15</v>
      </c>
      <c r="T5083">
        <v>39</v>
      </c>
      <c r="U5083" t="s">
        <v>30</v>
      </c>
      <c r="V5083">
        <v>8</v>
      </c>
      <c r="W5083">
        <v>300</v>
      </c>
      <c r="X5083">
        <v>6</v>
      </c>
      <c r="Y5083">
        <v>293.23762711864407</v>
      </c>
      <c r="Z5083" s="1">
        <v>0</v>
      </c>
      <c r="AA5083" s="1"/>
    </row>
    <row r="5084" spans="1:27" x14ac:dyDescent="0.35">
      <c r="A5084">
        <v>192</v>
      </c>
      <c r="B5084" t="e">
        <f>VLOOKUP(Tableau__3_Déplacements_2[[#This Row],[Id_Menage]],[2]Ménages!$A$2:$AD$1503,32)</f>
        <v>#REF!</v>
      </c>
      <c r="C5084" t="s">
        <v>5</v>
      </c>
      <c r="D5084" t="s">
        <v>10254</v>
      </c>
      <c r="E5084">
        <f>VLOOKUP(Tableau__3_Déplacements_2[[#This Row],[Id_Personne]],[1]!Tableau__2_Personnes_1[[Id_Personne]:[Age]],2)</f>
        <v>1</v>
      </c>
      <c r="F5084">
        <f>VLOOKUP(Tableau__3_Déplacements_2[[#This Row],[Id_Personne]],[1]!Tableau__2_Personnes_1[[Id_Personne]:[Age]],4)</f>
        <v>18</v>
      </c>
      <c r="G5084" t="s">
        <v>3</v>
      </c>
      <c r="H5084" t="s">
        <v>2</v>
      </c>
      <c r="I5084" t="s">
        <v>10256</v>
      </c>
      <c r="J5084">
        <v>1</v>
      </c>
      <c r="K5084">
        <v>18</v>
      </c>
      <c r="M5084">
        <v>37</v>
      </c>
      <c r="O5084" t="str">
        <f>IF(Tableau__3_Déplacements_2[[#This Row],[Ori]]=Tableau__3_Déplacements_2[[#This Row],[Des]],"local","metro")</f>
        <v>metro</v>
      </c>
      <c r="P5084">
        <v>2</v>
      </c>
      <c r="Q5084">
        <v>13</v>
      </c>
      <c r="R5084">
        <v>15</v>
      </c>
      <c r="S5084">
        <v>13</v>
      </c>
      <c r="T5084">
        <v>52</v>
      </c>
      <c r="U5084" t="s">
        <v>30</v>
      </c>
      <c r="V5084">
        <v>8</v>
      </c>
      <c r="W5084">
        <v>300</v>
      </c>
      <c r="X5084">
        <v>6</v>
      </c>
      <c r="Y5084">
        <v>293.23762711864407</v>
      </c>
      <c r="Z5084" s="1">
        <v>-1</v>
      </c>
      <c r="AA5084" s="1"/>
    </row>
    <row r="5085" spans="1:27" x14ac:dyDescent="0.35">
      <c r="A5085">
        <v>192</v>
      </c>
      <c r="B5085" t="e">
        <f>VLOOKUP(Tableau__3_Déplacements_2[[#This Row],[Id_Menage]],[2]Ménages!$A$2:$AD$1503,32)</f>
        <v>#REF!</v>
      </c>
      <c r="C5085" t="s">
        <v>5</v>
      </c>
      <c r="D5085" t="s">
        <v>10254</v>
      </c>
      <c r="E5085">
        <f>VLOOKUP(Tableau__3_Déplacements_2[[#This Row],[Id_Personne]],[1]!Tableau__2_Personnes_1[[Id_Personne]:[Age]],2)</f>
        <v>1</v>
      </c>
      <c r="F5085">
        <f>VLOOKUP(Tableau__3_Déplacements_2[[#This Row],[Id_Personne]],[1]!Tableau__2_Personnes_1[[Id_Personne]:[Age]],4)</f>
        <v>18</v>
      </c>
      <c r="G5085" t="s">
        <v>0</v>
      </c>
      <c r="H5085" t="s">
        <v>7</v>
      </c>
      <c r="I5085" t="s">
        <v>10255</v>
      </c>
      <c r="J5085">
        <v>1</v>
      </c>
      <c r="K5085">
        <v>8</v>
      </c>
      <c r="M5085">
        <v>18</v>
      </c>
      <c r="O5085" t="str">
        <f>IF(Tableau__3_Déplacements_2[[#This Row],[Ori]]=Tableau__3_Déplacements_2[[#This Row],[Des]],"local","metro")</f>
        <v>metro</v>
      </c>
      <c r="P5085">
        <v>14</v>
      </c>
      <c r="Q5085">
        <v>11</v>
      </c>
      <c r="R5085">
        <v>30</v>
      </c>
      <c r="S5085">
        <v>12</v>
      </c>
      <c r="T5085">
        <v>12</v>
      </c>
      <c r="U5085" t="s">
        <v>30</v>
      </c>
      <c r="V5085">
        <v>8</v>
      </c>
      <c r="W5085">
        <v>300</v>
      </c>
      <c r="X5085">
        <v>6</v>
      </c>
      <c r="Y5085">
        <v>293.23762711864407</v>
      </c>
      <c r="Z5085" s="1">
        <v>-1</v>
      </c>
      <c r="AA5085" s="1"/>
    </row>
    <row r="5086" spans="1:27" x14ac:dyDescent="0.35">
      <c r="A5086">
        <v>192</v>
      </c>
      <c r="B5086" t="e">
        <f>VLOOKUP(Tableau__3_Déplacements_2[[#This Row],[Id_Menage]],[2]Ménages!$A$2:$AD$1503,32)</f>
        <v>#REF!</v>
      </c>
      <c r="C5086" t="s">
        <v>5</v>
      </c>
      <c r="D5086" t="s">
        <v>10254</v>
      </c>
      <c r="E5086">
        <f>VLOOKUP(Tableau__3_Déplacements_2[[#This Row],[Id_Personne]],[1]!Tableau__2_Personnes_1[[Id_Personne]:[Age]],2)</f>
        <v>1</v>
      </c>
      <c r="F5086">
        <f>VLOOKUP(Tableau__3_Déplacements_2[[#This Row],[Id_Personne]],[1]!Tableau__2_Personnes_1[[Id_Personne]:[Age]],4)</f>
        <v>18</v>
      </c>
      <c r="G5086" t="s">
        <v>27</v>
      </c>
      <c r="H5086" t="s">
        <v>26</v>
      </c>
      <c r="I5086" t="s">
        <v>10253</v>
      </c>
      <c r="J5086">
        <v>1</v>
      </c>
      <c r="K5086">
        <v>8</v>
      </c>
      <c r="M5086">
        <v>8</v>
      </c>
      <c r="O5086" t="str">
        <f>IF(Tableau__3_Déplacements_2[[#This Row],[Ori]]=Tableau__3_Déplacements_2[[#This Row],[Des]],"local","metro")</f>
        <v>local</v>
      </c>
      <c r="P5086">
        <v>15</v>
      </c>
      <c r="Q5086">
        <v>18</v>
      </c>
      <c r="R5086">
        <v>30</v>
      </c>
      <c r="S5086">
        <v>19</v>
      </c>
      <c r="T5086">
        <v>17</v>
      </c>
      <c r="U5086" t="s">
        <v>30</v>
      </c>
      <c r="V5086">
        <v>8</v>
      </c>
      <c r="W5086">
        <v>100</v>
      </c>
      <c r="X5086">
        <v>6</v>
      </c>
      <c r="Y5086">
        <v>293.23762711864407</v>
      </c>
      <c r="Z5086" s="1">
        <v>-1</v>
      </c>
      <c r="AA5086" s="1"/>
    </row>
    <row r="5087" spans="1:27" x14ac:dyDescent="0.35">
      <c r="A5087">
        <v>193</v>
      </c>
      <c r="B5087" t="e">
        <f>VLOOKUP(Tableau__3_Déplacements_2[[#This Row],[Id_Menage]],[2]Ménages!$A$2:$AD$1503,32)</f>
        <v>#REF!</v>
      </c>
      <c r="C5087" t="s">
        <v>16</v>
      </c>
      <c r="D5087" t="s">
        <v>10249</v>
      </c>
      <c r="E5087">
        <f>VLOOKUP(Tableau__3_Déplacements_2[[#This Row],[Id_Personne]],[1]!Tableau__2_Personnes_1[[Id_Personne]:[Age]],2)</f>
        <v>2</v>
      </c>
      <c r="F5087">
        <f>VLOOKUP(Tableau__3_Déplacements_2[[#This Row],[Id_Personne]],[1]!Tableau__2_Personnes_1[[Id_Personne]:[Age]],4)</f>
        <v>32</v>
      </c>
      <c r="G5087" t="s">
        <v>13</v>
      </c>
      <c r="H5087" t="s">
        <v>22</v>
      </c>
      <c r="I5087" t="s">
        <v>10252</v>
      </c>
      <c r="J5087">
        <v>1</v>
      </c>
      <c r="K5087">
        <v>98</v>
      </c>
      <c r="M5087">
        <v>39</v>
      </c>
      <c r="O5087" t="str">
        <f>IF(Tableau__3_Déplacements_2[[#This Row],[Ori]]=Tableau__3_Déplacements_2[[#This Row],[Des]],"local","metro")</f>
        <v>metro</v>
      </c>
      <c r="P5087">
        <v>12</v>
      </c>
      <c r="Q5087">
        <v>19</v>
      </c>
      <c r="R5087">
        <v>0</v>
      </c>
      <c r="S5087">
        <v>20</v>
      </c>
      <c r="T5087">
        <v>2</v>
      </c>
      <c r="U5087" t="s">
        <v>155</v>
      </c>
      <c r="V5087">
        <v>15</v>
      </c>
      <c r="W5087">
        <v>2500</v>
      </c>
      <c r="X5087">
        <v>6</v>
      </c>
      <c r="Y5087">
        <v>293.23762711864407</v>
      </c>
      <c r="Z5087" s="1">
        <v>0</v>
      </c>
      <c r="AA5087" s="1"/>
    </row>
    <row r="5088" spans="1:27" x14ac:dyDescent="0.35">
      <c r="A5088">
        <v>193</v>
      </c>
      <c r="B5088" t="e">
        <f>VLOOKUP(Tableau__3_Déplacements_2[[#This Row],[Id_Menage]],[2]Ménages!$A$2:$AD$1503,32)</f>
        <v>#REF!</v>
      </c>
      <c r="C5088" t="s">
        <v>16</v>
      </c>
      <c r="D5088" t="s">
        <v>10249</v>
      </c>
      <c r="E5088">
        <f>VLOOKUP(Tableau__3_Déplacements_2[[#This Row],[Id_Personne]],[1]!Tableau__2_Personnes_1[[Id_Personne]:[Age]],2)</f>
        <v>2</v>
      </c>
      <c r="F5088">
        <f>VLOOKUP(Tableau__3_Déplacements_2[[#This Row],[Id_Personne]],[1]!Tableau__2_Personnes_1[[Id_Personne]:[Age]],4)</f>
        <v>32</v>
      </c>
      <c r="G5088" t="s">
        <v>27</v>
      </c>
      <c r="H5088" t="s">
        <v>26</v>
      </c>
      <c r="I5088" t="s">
        <v>10251</v>
      </c>
      <c r="J5088">
        <v>1</v>
      </c>
      <c r="K5088">
        <v>39</v>
      </c>
      <c r="M5088">
        <v>8</v>
      </c>
      <c r="O5088" t="str">
        <f>IF(Tableau__3_Déplacements_2[[#This Row],[Ori]]=Tableau__3_Déplacements_2[[#This Row],[Des]],"local","metro")</f>
        <v>metro</v>
      </c>
      <c r="P5088">
        <v>15</v>
      </c>
      <c r="Q5088">
        <v>23</v>
      </c>
      <c r="R5088">
        <v>0</v>
      </c>
      <c r="S5088">
        <v>0</v>
      </c>
      <c r="T5088">
        <v>2</v>
      </c>
      <c r="U5088" t="s">
        <v>30</v>
      </c>
      <c r="V5088">
        <v>8</v>
      </c>
      <c r="W5088">
        <v>500</v>
      </c>
      <c r="X5088">
        <v>6</v>
      </c>
      <c r="Y5088">
        <v>293.23762711864407</v>
      </c>
      <c r="Z5088" s="1">
        <v>0</v>
      </c>
      <c r="AA5088" s="1"/>
    </row>
    <row r="5089" spans="1:27" x14ac:dyDescent="0.35">
      <c r="A5089">
        <v>193</v>
      </c>
      <c r="B5089" t="e">
        <f>VLOOKUP(Tableau__3_Déplacements_2[[#This Row],[Id_Menage]],[2]Ménages!$A$2:$AD$1503,32)</f>
        <v>#REF!</v>
      </c>
      <c r="C5089" t="s">
        <v>16</v>
      </c>
      <c r="D5089" t="s">
        <v>10249</v>
      </c>
      <c r="E5089">
        <f>VLOOKUP(Tableau__3_Déplacements_2[[#This Row],[Id_Personne]],[1]!Tableau__2_Personnes_1[[Id_Personne]:[Age]],2)</f>
        <v>2</v>
      </c>
      <c r="F5089">
        <f>VLOOKUP(Tableau__3_Déplacements_2[[#This Row],[Id_Personne]],[1]!Tableau__2_Personnes_1[[Id_Personne]:[Age]],4)</f>
        <v>32</v>
      </c>
      <c r="G5089" t="s">
        <v>0</v>
      </c>
      <c r="H5089" t="s">
        <v>7</v>
      </c>
      <c r="I5089" t="s">
        <v>10250</v>
      </c>
      <c r="J5089">
        <v>1</v>
      </c>
      <c r="K5089">
        <v>8</v>
      </c>
      <c r="M5089">
        <v>6</v>
      </c>
      <c r="O5089" t="str">
        <f>IF(Tableau__3_Déplacements_2[[#This Row],[Ori]]=Tableau__3_Déplacements_2[[#This Row],[Des]],"local","metro")</f>
        <v>metro</v>
      </c>
      <c r="P5089">
        <v>6</v>
      </c>
      <c r="Q5089">
        <v>7</v>
      </c>
      <c r="R5089">
        <v>15</v>
      </c>
      <c r="S5089">
        <v>8</v>
      </c>
      <c r="T5089">
        <v>17</v>
      </c>
      <c r="U5089" t="s">
        <v>30</v>
      </c>
      <c r="V5089">
        <v>8</v>
      </c>
      <c r="W5089">
        <v>500</v>
      </c>
      <c r="X5089">
        <v>1</v>
      </c>
      <c r="Y5089">
        <v>293.23762711864407</v>
      </c>
      <c r="Z5089" s="1">
        <v>-1</v>
      </c>
      <c r="AA5089" s="1"/>
    </row>
    <row r="5090" spans="1:27" x14ac:dyDescent="0.35">
      <c r="A5090">
        <v>193</v>
      </c>
      <c r="B5090" t="e">
        <f>VLOOKUP(Tableau__3_Déplacements_2[[#This Row],[Id_Menage]],[2]Ménages!$A$2:$AD$1503,32)</f>
        <v>#REF!</v>
      </c>
      <c r="C5090" t="s">
        <v>16</v>
      </c>
      <c r="D5090" t="s">
        <v>10249</v>
      </c>
      <c r="E5090">
        <f>VLOOKUP(Tableau__3_Déplacements_2[[#This Row],[Id_Personne]],[1]!Tableau__2_Personnes_1[[Id_Personne]:[Age]],2)</f>
        <v>2</v>
      </c>
      <c r="F5090">
        <f>VLOOKUP(Tableau__3_Déplacements_2[[#This Row],[Id_Personne]],[1]!Tableau__2_Personnes_1[[Id_Personne]:[Age]],4)</f>
        <v>32</v>
      </c>
      <c r="G5090" t="s">
        <v>3</v>
      </c>
      <c r="H5090" t="s">
        <v>2</v>
      </c>
      <c r="I5090" t="s">
        <v>10248</v>
      </c>
      <c r="J5090">
        <v>1</v>
      </c>
      <c r="K5090">
        <v>6</v>
      </c>
      <c r="M5090">
        <v>98</v>
      </c>
      <c r="O5090" t="str">
        <f>IF(Tableau__3_Déplacements_2[[#This Row],[Ori]]=Tableau__3_Déplacements_2[[#This Row],[Des]],"local","metro")</f>
        <v>metro</v>
      </c>
      <c r="P5090">
        <v>3</v>
      </c>
      <c r="Q5090">
        <v>8</v>
      </c>
      <c r="R5090">
        <v>30</v>
      </c>
      <c r="S5090">
        <v>9</v>
      </c>
      <c r="T5090">
        <v>47</v>
      </c>
      <c r="U5090" t="s">
        <v>155</v>
      </c>
      <c r="V5090">
        <v>15</v>
      </c>
      <c r="W5090">
        <v>1000</v>
      </c>
      <c r="X5090">
        <v>1</v>
      </c>
      <c r="Y5090">
        <v>293.23762711864407</v>
      </c>
      <c r="Z5090" s="1">
        <v>-1</v>
      </c>
      <c r="AA5090" s="1"/>
    </row>
    <row r="5091" spans="1:27" x14ac:dyDescent="0.35">
      <c r="A5091">
        <v>193</v>
      </c>
      <c r="B5091" t="e">
        <f>VLOOKUP(Tableau__3_Déplacements_2[[#This Row],[Id_Menage]],[2]Ménages!$A$2:$AD$1503,32)</f>
        <v>#REF!</v>
      </c>
      <c r="C5091" t="s">
        <v>11</v>
      </c>
      <c r="D5091" t="s">
        <v>10244</v>
      </c>
      <c r="E5091">
        <f>VLOOKUP(Tableau__3_Déplacements_2[[#This Row],[Id_Personne]],[1]!Tableau__2_Personnes_1[[Id_Personne]:[Age]],2)</f>
        <v>2</v>
      </c>
      <c r="F5091">
        <f>VLOOKUP(Tableau__3_Déplacements_2[[#This Row],[Id_Personne]],[1]!Tableau__2_Personnes_1[[Id_Personne]:[Age]],4)</f>
        <v>23</v>
      </c>
      <c r="G5091" t="s">
        <v>27</v>
      </c>
      <c r="H5091" t="s">
        <v>26</v>
      </c>
      <c r="I5091" t="s">
        <v>10247</v>
      </c>
      <c r="J5091">
        <v>1</v>
      </c>
      <c r="K5091">
        <v>47</v>
      </c>
      <c r="M5091">
        <v>8</v>
      </c>
      <c r="O5091" t="str">
        <f>IF(Tableau__3_Déplacements_2[[#This Row],[Ori]]=Tableau__3_Déplacements_2[[#This Row],[Des]],"local","metro")</f>
        <v>metro</v>
      </c>
      <c r="P5091">
        <v>15</v>
      </c>
      <c r="Q5091">
        <v>23</v>
      </c>
      <c r="R5091">
        <v>0</v>
      </c>
      <c r="S5091">
        <v>23</v>
      </c>
      <c r="T5091">
        <v>37</v>
      </c>
      <c r="U5091" t="s">
        <v>30</v>
      </c>
      <c r="V5091">
        <v>8</v>
      </c>
      <c r="W5091">
        <v>500</v>
      </c>
      <c r="X5091">
        <v>1</v>
      </c>
      <c r="Y5091">
        <v>293.23762711864407</v>
      </c>
      <c r="Z5091" s="1">
        <v>0</v>
      </c>
      <c r="AA5091" s="1"/>
    </row>
    <row r="5092" spans="1:27" x14ac:dyDescent="0.35">
      <c r="A5092">
        <v>193</v>
      </c>
      <c r="B5092" t="e">
        <f>VLOOKUP(Tableau__3_Déplacements_2[[#This Row],[Id_Menage]],[2]Ménages!$A$2:$AD$1503,32)</f>
        <v>#REF!</v>
      </c>
      <c r="C5092" t="s">
        <v>11</v>
      </c>
      <c r="D5092" t="s">
        <v>10244</v>
      </c>
      <c r="E5092">
        <f>VLOOKUP(Tableau__3_Déplacements_2[[#This Row],[Id_Personne]],[1]!Tableau__2_Personnes_1[[Id_Personne]:[Age]],2)</f>
        <v>2</v>
      </c>
      <c r="F5092">
        <f>VLOOKUP(Tableau__3_Déplacements_2[[#This Row],[Id_Personne]],[1]!Tableau__2_Personnes_1[[Id_Personne]:[Age]],4)</f>
        <v>23</v>
      </c>
      <c r="G5092" t="s">
        <v>3</v>
      </c>
      <c r="H5092" t="s">
        <v>2</v>
      </c>
      <c r="I5092" t="s">
        <v>10246</v>
      </c>
      <c r="J5092">
        <v>1</v>
      </c>
      <c r="K5092">
        <v>40</v>
      </c>
      <c r="M5092">
        <v>8</v>
      </c>
      <c r="O5092" t="str">
        <f>IF(Tableau__3_Déplacements_2[[#This Row],[Ori]]=Tableau__3_Déplacements_2[[#This Row],[Des]],"local","metro")</f>
        <v>metro</v>
      </c>
      <c r="P5092">
        <v>15</v>
      </c>
      <c r="Q5092">
        <v>16</v>
      </c>
      <c r="R5092">
        <v>30</v>
      </c>
      <c r="S5092">
        <v>17</v>
      </c>
      <c r="T5092">
        <v>7</v>
      </c>
      <c r="U5092" t="s">
        <v>30</v>
      </c>
      <c r="V5092">
        <v>8</v>
      </c>
      <c r="W5092">
        <v>500</v>
      </c>
      <c r="X5092">
        <v>6</v>
      </c>
      <c r="Y5092">
        <v>293.23762711864407</v>
      </c>
      <c r="Z5092" s="1">
        <v>-1</v>
      </c>
      <c r="AA5092" s="1"/>
    </row>
    <row r="5093" spans="1:27" x14ac:dyDescent="0.35">
      <c r="A5093">
        <v>193</v>
      </c>
      <c r="B5093" t="e">
        <f>VLOOKUP(Tableau__3_Déplacements_2[[#This Row],[Id_Menage]],[2]Ménages!$A$2:$AD$1503,32)</f>
        <v>#REF!</v>
      </c>
      <c r="C5093" t="s">
        <v>11</v>
      </c>
      <c r="D5093" t="s">
        <v>10244</v>
      </c>
      <c r="E5093">
        <f>VLOOKUP(Tableau__3_Déplacements_2[[#This Row],[Id_Personne]],[1]!Tableau__2_Personnes_1[[Id_Personne]:[Age]],2)</f>
        <v>2</v>
      </c>
      <c r="F5093">
        <f>VLOOKUP(Tableau__3_Déplacements_2[[#This Row],[Id_Personne]],[1]!Tableau__2_Personnes_1[[Id_Personne]:[Age]],4)</f>
        <v>23</v>
      </c>
      <c r="G5093" t="s">
        <v>0</v>
      </c>
      <c r="H5093" t="s">
        <v>7</v>
      </c>
      <c r="I5093" t="s">
        <v>10245</v>
      </c>
      <c r="J5093">
        <v>1</v>
      </c>
      <c r="K5093">
        <v>8</v>
      </c>
      <c r="M5093">
        <v>40</v>
      </c>
      <c r="O5093" t="str">
        <f>IF(Tableau__3_Déplacements_2[[#This Row],[Ori]]=Tableau__3_Déplacements_2[[#This Row],[Des]],"local","metro")</f>
        <v>metro</v>
      </c>
      <c r="P5093">
        <v>14</v>
      </c>
      <c r="Q5093">
        <v>10</v>
      </c>
      <c r="R5093">
        <v>0</v>
      </c>
      <c r="S5093">
        <v>10</v>
      </c>
      <c r="T5093">
        <v>37</v>
      </c>
      <c r="U5093" t="s">
        <v>30</v>
      </c>
      <c r="V5093">
        <v>8</v>
      </c>
      <c r="W5093">
        <v>500</v>
      </c>
      <c r="X5093">
        <v>6</v>
      </c>
      <c r="Y5093">
        <v>293.23762711864407</v>
      </c>
      <c r="Z5093" s="1">
        <v>0</v>
      </c>
      <c r="AA5093" s="1"/>
    </row>
    <row r="5094" spans="1:27" x14ac:dyDescent="0.35">
      <c r="A5094">
        <v>193</v>
      </c>
      <c r="B5094" t="e">
        <f>VLOOKUP(Tableau__3_Déplacements_2[[#This Row],[Id_Menage]],[2]Ménages!$A$2:$AD$1503,32)</f>
        <v>#REF!</v>
      </c>
      <c r="C5094" t="s">
        <v>11</v>
      </c>
      <c r="D5094" t="s">
        <v>10244</v>
      </c>
      <c r="E5094">
        <f>VLOOKUP(Tableau__3_Déplacements_2[[#This Row],[Id_Personne]],[1]!Tableau__2_Personnes_1[[Id_Personne]:[Age]],2)</f>
        <v>2</v>
      </c>
      <c r="F5094">
        <f>VLOOKUP(Tableau__3_Déplacements_2[[#This Row],[Id_Personne]],[1]!Tableau__2_Personnes_1[[Id_Personne]:[Age]],4)</f>
        <v>23</v>
      </c>
      <c r="G5094" t="s">
        <v>13</v>
      </c>
      <c r="H5094" t="s">
        <v>22</v>
      </c>
      <c r="I5094" t="s">
        <v>10243</v>
      </c>
      <c r="J5094">
        <v>1</v>
      </c>
      <c r="K5094">
        <v>8</v>
      </c>
      <c r="M5094">
        <v>47</v>
      </c>
      <c r="O5094" t="str">
        <f>IF(Tableau__3_Déplacements_2[[#This Row],[Ori]]=Tableau__3_Déplacements_2[[#This Row],[Des]],"local","metro")</f>
        <v>metro</v>
      </c>
      <c r="P5094">
        <v>12</v>
      </c>
      <c r="Q5094">
        <v>19</v>
      </c>
      <c r="R5094">
        <v>30</v>
      </c>
      <c r="S5094">
        <v>20</v>
      </c>
      <c r="T5094">
        <v>10</v>
      </c>
      <c r="U5094" t="s">
        <v>30</v>
      </c>
      <c r="V5094">
        <v>8</v>
      </c>
      <c r="W5094">
        <v>500</v>
      </c>
      <c r="X5094">
        <v>1</v>
      </c>
      <c r="Y5094">
        <v>293.23762711864407</v>
      </c>
      <c r="Z5094" s="1">
        <v>-1</v>
      </c>
      <c r="AA5094" s="1"/>
    </row>
    <row r="5095" spans="1:27" x14ac:dyDescent="0.35">
      <c r="A5095">
        <v>194</v>
      </c>
      <c r="B5095" t="e">
        <f>VLOOKUP(Tableau__3_Déplacements_2[[#This Row],[Id_Menage]],[2]Ménages!$A$2:$AD$1503,32)</f>
        <v>#REF!</v>
      </c>
      <c r="C5095" t="s">
        <v>16</v>
      </c>
      <c r="D5095" t="s">
        <v>10239</v>
      </c>
      <c r="E5095">
        <f>VLOOKUP(Tableau__3_Déplacements_2[[#This Row],[Id_Personne]],[1]!Tableau__2_Personnes_1[[Id_Personne]:[Age]],2)</f>
        <v>1</v>
      </c>
      <c r="F5095">
        <f>VLOOKUP(Tableau__3_Déplacements_2[[#This Row],[Id_Personne]],[1]!Tableau__2_Personnes_1[[Id_Personne]:[Age]],4)</f>
        <v>60</v>
      </c>
      <c r="G5095" t="s">
        <v>3</v>
      </c>
      <c r="H5095" t="s">
        <v>2</v>
      </c>
      <c r="I5095" t="s">
        <v>10242</v>
      </c>
      <c r="J5095">
        <v>1</v>
      </c>
      <c r="K5095">
        <v>9</v>
      </c>
      <c r="M5095">
        <v>8</v>
      </c>
      <c r="O5095" t="str">
        <f>IF(Tableau__3_Déplacements_2[[#This Row],[Ori]]=Tableau__3_Déplacements_2[[#This Row],[Des]],"local","metro")</f>
        <v>metro</v>
      </c>
      <c r="P5095">
        <v>15</v>
      </c>
      <c r="Q5095">
        <v>13</v>
      </c>
      <c r="R5095">
        <v>30</v>
      </c>
      <c r="S5095">
        <v>14</v>
      </c>
      <c r="T5095">
        <v>55</v>
      </c>
      <c r="U5095" t="s">
        <v>30</v>
      </c>
      <c r="V5095">
        <v>8</v>
      </c>
      <c r="W5095">
        <v>250</v>
      </c>
      <c r="X5095">
        <v>1</v>
      </c>
      <c r="Y5095">
        <v>293.23762711864407</v>
      </c>
      <c r="Z5095" s="1">
        <v>-1</v>
      </c>
      <c r="AA5095" s="1"/>
    </row>
    <row r="5096" spans="1:27" x14ac:dyDescent="0.35">
      <c r="A5096">
        <v>194</v>
      </c>
      <c r="B5096" t="e">
        <f>VLOOKUP(Tableau__3_Déplacements_2[[#This Row],[Id_Menage]],[2]Ménages!$A$2:$AD$1503,32)</f>
        <v>#REF!</v>
      </c>
      <c r="C5096" t="s">
        <v>16</v>
      </c>
      <c r="D5096" t="s">
        <v>10239</v>
      </c>
      <c r="E5096">
        <f>VLOOKUP(Tableau__3_Déplacements_2[[#This Row],[Id_Personne]],[1]!Tableau__2_Personnes_1[[Id_Personne]:[Age]],2)</f>
        <v>1</v>
      </c>
      <c r="F5096">
        <f>VLOOKUP(Tableau__3_Déplacements_2[[#This Row],[Id_Personne]],[1]!Tableau__2_Personnes_1[[Id_Personne]:[Age]],4)</f>
        <v>60</v>
      </c>
      <c r="G5096" t="s">
        <v>0</v>
      </c>
      <c r="H5096" t="s">
        <v>7</v>
      </c>
      <c r="I5096" t="s">
        <v>10241</v>
      </c>
      <c r="J5096">
        <v>1</v>
      </c>
      <c r="K5096">
        <v>8</v>
      </c>
      <c r="M5096">
        <v>9</v>
      </c>
      <c r="O5096" t="str">
        <f>IF(Tableau__3_Déplacements_2[[#This Row],[Ori]]=Tableau__3_Déplacements_2[[#This Row],[Des]],"local","metro")</f>
        <v>metro</v>
      </c>
      <c r="P5096">
        <v>10</v>
      </c>
      <c r="Q5096">
        <v>10</v>
      </c>
      <c r="R5096">
        <v>0</v>
      </c>
      <c r="S5096">
        <v>10</v>
      </c>
      <c r="T5096">
        <v>22</v>
      </c>
      <c r="U5096" t="s">
        <v>30</v>
      </c>
      <c r="V5096">
        <v>8</v>
      </c>
      <c r="W5096">
        <v>250</v>
      </c>
      <c r="X5096">
        <v>1</v>
      </c>
      <c r="Y5096">
        <v>293.23762711864407</v>
      </c>
      <c r="Z5096" s="1">
        <v>0</v>
      </c>
      <c r="AA5096" s="1"/>
    </row>
    <row r="5097" spans="1:27" x14ac:dyDescent="0.35">
      <c r="A5097">
        <v>194</v>
      </c>
      <c r="B5097" t="e">
        <f>VLOOKUP(Tableau__3_Déplacements_2[[#This Row],[Id_Menage]],[2]Ménages!$A$2:$AD$1503,32)</f>
        <v>#REF!</v>
      </c>
      <c r="C5097" t="s">
        <v>16</v>
      </c>
      <c r="D5097" t="s">
        <v>10239</v>
      </c>
      <c r="E5097">
        <f>VLOOKUP(Tableau__3_Déplacements_2[[#This Row],[Id_Personne]],[1]!Tableau__2_Personnes_1[[Id_Personne]:[Age]],2)</f>
        <v>1</v>
      </c>
      <c r="F5097">
        <f>VLOOKUP(Tableau__3_Déplacements_2[[#This Row],[Id_Personne]],[1]!Tableau__2_Personnes_1[[Id_Personne]:[Age]],4)</f>
        <v>60</v>
      </c>
      <c r="G5097" t="s">
        <v>13</v>
      </c>
      <c r="H5097" t="s">
        <v>22</v>
      </c>
      <c r="I5097" t="s">
        <v>10240</v>
      </c>
      <c r="J5097">
        <v>1</v>
      </c>
      <c r="K5097">
        <v>8</v>
      </c>
      <c r="M5097">
        <v>8</v>
      </c>
      <c r="O5097" t="str">
        <f>IF(Tableau__3_Déplacements_2[[#This Row],[Ori]]=Tableau__3_Déplacements_2[[#This Row],[Des]],"local","metro")</f>
        <v>local</v>
      </c>
      <c r="P5097">
        <v>12</v>
      </c>
      <c r="Q5097">
        <v>16</v>
      </c>
      <c r="R5097">
        <v>30</v>
      </c>
      <c r="S5097">
        <v>16</v>
      </c>
      <c r="T5097">
        <v>39</v>
      </c>
      <c r="U5097" t="s">
        <v>30</v>
      </c>
      <c r="V5097">
        <v>8</v>
      </c>
      <c r="W5097">
        <v>100</v>
      </c>
      <c r="X5097">
        <v>6</v>
      </c>
      <c r="Y5097">
        <v>293.23762711864407</v>
      </c>
      <c r="Z5097" s="1">
        <v>-1</v>
      </c>
      <c r="AA5097" s="1"/>
    </row>
    <row r="5098" spans="1:27" x14ac:dyDescent="0.35">
      <c r="A5098">
        <v>194</v>
      </c>
      <c r="B5098" t="e">
        <f>VLOOKUP(Tableau__3_Déplacements_2[[#This Row],[Id_Menage]],[2]Ménages!$A$2:$AD$1503,32)</f>
        <v>#REF!</v>
      </c>
      <c r="C5098" t="s">
        <v>16</v>
      </c>
      <c r="D5098" t="s">
        <v>10239</v>
      </c>
      <c r="E5098">
        <f>VLOOKUP(Tableau__3_Déplacements_2[[#This Row],[Id_Personne]],[1]!Tableau__2_Personnes_1[[Id_Personne]:[Age]],2)</f>
        <v>1</v>
      </c>
      <c r="F5098">
        <f>VLOOKUP(Tableau__3_Déplacements_2[[#This Row],[Id_Personne]],[1]!Tableau__2_Personnes_1[[Id_Personne]:[Age]],4)</f>
        <v>60</v>
      </c>
      <c r="G5098" t="s">
        <v>27</v>
      </c>
      <c r="H5098" t="s">
        <v>26</v>
      </c>
      <c r="I5098" t="s">
        <v>10238</v>
      </c>
      <c r="J5098">
        <v>1</v>
      </c>
      <c r="K5098">
        <v>8</v>
      </c>
      <c r="M5098">
        <v>8</v>
      </c>
      <c r="O5098" t="str">
        <f>IF(Tableau__3_Déplacements_2[[#This Row],[Ori]]=Tableau__3_Déplacements_2[[#This Row],[Des]],"local","metro")</f>
        <v>local</v>
      </c>
      <c r="P5098">
        <v>15</v>
      </c>
      <c r="Q5098">
        <v>18</v>
      </c>
      <c r="R5098">
        <v>30</v>
      </c>
      <c r="S5098">
        <v>18</v>
      </c>
      <c r="T5098">
        <v>40</v>
      </c>
      <c r="U5098" t="s">
        <v>30</v>
      </c>
      <c r="V5098">
        <v>8</v>
      </c>
      <c r="W5098">
        <v>100</v>
      </c>
      <c r="X5098">
        <v>6</v>
      </c>
      <c r="Y5098">
        <v>293.23762711864407</v>
      </c>
      <c r="Z5098" s="1">
        <v>-1</v>
      </c>
      <c r="AA5098" s="1"/>
    </row>
    <row r="5099" spans="1:27" x14ac:dyDescent="0.35">
      <c r="A5099">
        <v>194</v>
      </c>
      <c r="B5099" t="e">
        <f>VLOOKUP(Tableau__3_Déplacements_2[[#This Row],[Id_Menage]],[2]Ménages!$A$2:$AD$1503,32)</f>
        <v>#REF!</v>
      </c>
      <c r="C5099" t="s">
        <v>11</v>
      </c>
      <c r="D5099" t="s">
        <v>10234</v>
      </c>
      <c r="E5099">
        <f>VLOOKUP(Tableau__3_Déplacements_2[[#This Row],[Id_Personne]],[1]!Tableau__2_Personnes_1[[Id_Personne]:[Age]],2)</f>
        <v>2</v>
      </c>
      <c r="F5099">
        <f>VLOOKUP(Tableau__3_Déplacements_2[[#This Row],[Id_Personne]],[1]!Tableau__2_Personnes_1[[Id_Personne]:[Age]],4)</f>
        <v>45</v>
      </c>
      <c r="G5099" t="s">
        <v>3</v>
      </c>
      <c r="H5099" t="s">
        <v>2</v>
      </c>
      <c r="I5099" t="s">
        <v>10237</v>
      </c>
      <c r="J5099">
        <v>1</v>
      </c>
      <c r="K5099">
        <v>75</v>
      </c>
      <c r="M5099">
        <v>8</v>
      </c>
      <c r="O5099" t="str">
        <f>IF(Tableau__3_Déplacements_2[[#This Row],[Ori]]=Tableau__3_Déplacements_2[[#This Row],[Des]],"local","metro")</f>
        <v>metro</v>
      </c>
      <c r="P5099">
        <v>15</v>
      </c>
      <c r="Q5099">
        <v>9</v>
      </c>
      <c r="R5099">
        <v>45</v>
      </c>
      <c r="S5099">
        <v>10</v>
      </c>
      <c r="T5099">
        <v>5</v>
      </c>
      <c r="U5099" t="s">
        <v>30</v>
      </c>
      <c r="V5099">
        <v>8</v>
      </c>
      <c r="W5099">
        <v>100</v>
      </c>
      <c r="X5099">
        <v>1</v>
      </c>
      <c r="Y5099">
        <v>293.23762711864407</v>
      </c>
      <c r="Z5099" s="1">
        <v>-1</v>
      </c>
      <c r="AA5099" s="1"/>
    </row>
    <row r="5100" spans="1:27" x14ac:dyDescent="0.35">
      <c r="A5100">
        <v>194</v>
      </c>
      <c r="B5100" t="e">
        <f>VLOOKUP(Tableau__3_Déplacements_2[[#This Row],[Id_Menage]],[2]Ménages!$A$2:$AD$1503,32)</f>
        <v>#REF!</v>
      </c>
      <c r="C5100" t="s">
        <v>11</v>
      </c>
      <c r="D5100" t="s">
        <v>10234</v>
      </c>
      <c r="E5100">
        <f>VLOOKUP(Tableau__3_Déplacements_2[[#This Row],[Id_Personne]],[1]!Tableau__2_Personnes_1[[Id_Personne]:[Age]],2)</f>
        <v>2</v>
      </c>
      <c r="F5100">
        <f>VLOOKUP(Tableau__3_Déplacements_2[[#This Row],[Id_Personne]],[1]!Tableau__2_Personnes_1[[Id_Personne]:[Age]],4)</f>
        <v>45</v>
      </c>
      <c r="G5100" t="s">
        <v>0</v>
      </c>
      <c r="H5100" t="s">
        <v>7</v>
      </c>
      <c r="I5100" t="s">
        <v>10236</v>
      </c>
      <c r="J5100">
        <v>1</v>
      </c>
      <c r="K5100">
        <v>8</v>
      </c>
      <c r="M5100">
        <v>75</v>
      </c>
      <c r="O5100" t="str">
        <f>IF(Tableau__3_Déplacements_2[[#This Row],[Ori]]=Tableau__3_Déplacements_2[[#This Row],[Des]],"local","metro")</f>
        <v>metro</v>
      </c>
      <c r="P5100">
        <v>7</v>
      </c>
      <c r="Q5100">
        <v>9</v>
      </c>
      <c r="R5100">
        <v>0</v>
      </c>
      <c r="S5100">
        <v>9</v>
      </c>
      <c r="T5100">
        <v>13</v>
      </c>
      <c r="U5100" t="s">
        <v>30</v>
      </c>
      <c r="V5100">
        <v>8</v>
      </c>
      <c r="W5100">
        <v>100</v>
      </c>
      <c r="X5100">
        <v>1</v>
      </c>
      <c r="Y5100">
        <v>293.23762711864407</v>
      </c>
      <c r="Z5100" s="1">
        <v>0</v>
      </c>
      <c r="AA5100" s="1"/>
    </row>
    <row r="5101" spans="1:27" x14ac:dyDescent="0.35">
      <c r="A5101">
        <v>194</v>
      </c>
      <c r="B5101" t="e">
        <f>VLOOKUP(Tableau__3_Déplacements_2[[#This Row],[Id_Menage]],[2]Ménages!$A$2:$AD$1503,32)</f>
        <v>#REF!</v>
      </c>
      <c r="C5101" t="s">
        <v>11</v>
      </c>
      <c r="D5101" t="s">
        <v>10234</v>
      </c>
      <c r="E5101">
        <f>VLOOKUP(Tableau__3_Déplacements_2[[#This Row],[Id_Personne]],[1]!Tableau__2_Personnes_1[[Id_Personne]:[Age]],2)</f>
        <v>2</v>
      </c>
      <c r="F5101">
        <f>VLOOKUP(Tableau__3_Déplacements_2[[#This Row],[Id_Personne]],[1]!Tableau__2_Personnes_1[[Id_Personne]:[Age]],4)</f>
        <v>45</v>
      </c>
      <c r="G5101" t="s">
        <v>27</v>
      </c>
      <c r="H5101" t="s">
        <v>26</v>
      </c>
      <c r="I5101" t="s">
        <v>10235</v>
      </c>
      <c r="J5101">
        <v>1</v>
      </c>
      <c r="K5101">
        <v>8</v>
      </c>
      <c r="M5101">
        <v>8</v>
      </c>
      <c r="O5101" t="str">
        <f>IF(Tableau__3_Déplacements_2[[#This Row],[Ori]]=Tableau__3_Déplacements_2[[#This Row],[Des]],"local","metro")</f>
        <v>local</v>
      </c>
      <c r="P5101">
        <v>15</v>
      </c>
      <c r="Q5101">
        <v>21</v>
      </c>
      <c r="R5101">
        <v>0</v>
      </c>
      <c r="S5101">
        <v>21</v>
      </c>
      <c r="T5101">
        <v>5</v>
      </c>
      <c r="U5101" t="s">
        <v>0</v>
      </c>
      <c r="V5101">
        <v>1</v>
      </c>
      <c r="W5101">
        <v>0</v>
      </c>
      <c r="X5101">
        <v>6</v>
      </c>
      <c r="Y5101">
        <v>293.23762711864407</v>
      </c>
      <c r="Z5101" s="1">
        <v>0</v>
      </c>
      <c r="AA5101" s="1"/>
    </row>
    <row r="5102" spans="1:27" x14ac:dyDescent="0.35">
      <c r="A5102">
        <v>194</v>
      </c>
      <c r="B5102" t="e">
        <f>VLOOKUP(Tableau__3_Déplacements_2[[#This Row],[Id_Menage]],[2]Ménages!$A$2:$AD$1503,32)</f>
        <v>#REF!</v>
      </c>
      <c r="C5102" t="s">
        <v>11</v>
      </c>
      <c r="D5102" t="s">
        <v>10234</v>
      </c>
      <c r="E5102">
        <f>VLOOKUP(Tableau__3_Déplacements_2[[#This Row],[Id_Personne]],[1]!Tableau__2_Personnes_1[[Id_Personne]:[Age]],2)</f>
        <v>2</v>
      </c>
      <c r="F5102">
        <f>VLOOKUP(Tableau__3_Déplacements_2[[#This Row],[Id_Personne]],[1]!Tableau__2_Personnes_1[[Id_Personne]:[Age]],4)</f>
        <v>45</v>
      </c>
      <c r="G5102" t="s">
        <v>13</v>
      </c>
      <c r="H5102" t="s">
        <v>22</v>
      </c>
      <c r="I5102" t="s">
        <v>10233</v>
      </c>
      <c r="J5102">
        <v>1</v>
      </c>
      <c r="K5102">
        <v>8</v>
      </c>
      <c r="M5102">
        <v>8</v>
      </c>
      <c r="O5102" t="str">
        <f>IF(Tableau__3_Déplacements_2[[#This Row],[Ori]]=Tableau__3_Déplacements_2[[#This Row],[Des]],"local","metro")</f>
        <v>local</v>
      </c>
      <c r="P5102">
        <v>3</v>
      </c>
      <c r="Q5102">
        <v>10</v>
      </c>
      <c r="R5102">
        <v>10</v>
      </c>
      <c r="S5102">
        <v>10</v>
      </c>
      <c r="T5102">
        <v>15</v>
      </c>
      <c r="U5102" t="s">
        <v>0</v>
      </c>
      <c r="V5102">
        <v>1</v>
      </c>
      <c r="W5102">
        <v>0</v>
      </c>
      <c r="X5102">
        <v>5</v>
      </c>
      <c r="Y5102">
        <v>293.23762711864407</v>
      </c>
      <c r="Z5102" s="1">
        <v>-1</v>
      </c>
      <c r="AA5102" s="1"/>
    </row>
    <row r="5103" spans="1:27" x14ac:dyDescent="0.35">
      <c r="A5103">
        <v>194</v>
      </c>
      <c r="B5103" t="e">
        <f>VLOOKUP(Tableau__3_Déplacements_2[[#This Row],[Id_Menage]],[2]Ménages!$A$2:$AD$1503,32)</f>
        <v>#REF!</v>
      </c>
      <c r="C5103" t="s">
        <v>5</v>
      </c>
      <c r="D5103" t="s">
        <v>10229</v>
      </c>
      <c r="E5103">
        <f>VLOOKUP(Tableau__3_Déplacements_2[[#This Row],[Id_Personne]],[1]!Tableau__2_Personnes_1[[Id_Personne]:[Age]],2)</f>
        <v>2</v>
      </c>
      <c r="F5103">
        <f>VLOOKUP(Tableau__3_Déplacements_2[[#This Row],[Id_Personne]],[1]!Tableau__2_Personnes_1[[Id_Personne]:[Age]],4)</f>
        <v>18</v>
      </c>
      <c r="G5103" t="s">
        <v>3</v>
      </c>
      <c r="H5103" t="s">
        <v>2</v>
      </c>
      <c r="I5103" t="s">
        <v>10232</v>
      </c>
      <c r="J5103">
        <v>1</v>
      </c>
      <c r="K5103">
        <v>64</v>
      </c>
      <c r="M5103">
        <v>8</v>
      </c>
      <c r="O5103" t="str">
        <f>IF(Tableau__3_Déplacements_2[[#This Row],[Ori]]=Tableau__3_Déplacements_2[[#This Row],[Des]],"local","metro")</f>
        <v>metro</v>
      </c>
      <c r="P5103">
        <v>15</v>
      </c>
      <c r="Q5103">
        <v>9</v>
      </c>
      <c r="R5103">
        <v>45</v>
      </c>
      <c r="S5103">
        <v>10</v>
      </c>
      <c r="T5103">
        <v>27</v>
      </c>
      <c r="U5103" t="s">
        <v>30</v>
      </c>
      <c r="V5103">
        <v>8</v>
      </c>
      <c r="W5103">
        <v>100</v>
      </c>
      <c r="X5103">
        <v>1</v>
      </c>
      <c r="Y5103">
        <v>293.23762711864407</v>
      </c>
      <c r="Z5103" s="1">
        <v>-1</v>
      </c>
      <c r="AA5103" s="1"/>
    </row>
    <row r="5104" spans="1:27" x14ac:dyDescent="0.35">
      <c r="A5104">
        <v>194</v>
      </c>
      <c r="B5104" t="e">
        <f>VLOOKUP(Tableau__3_Déplacements_2[[#This Row],[Id_Menage]],[2]Ménages!$A$2:$AD$1503,32)</f>
        <v>#REF!</v>
      </c>
      <c r="C5104" t="s">
        <v>5</v>
      </c>
      <c r="D5104" t="s">
        <v>10229</v>
      </c>
      <c r="E5104">
        <f>VLOOKUP(Tableau__3_Déplacements_2[[#This Row],[Id_Personne]],[1]!Tableau__2_Personnes_1[[Id_Personne]:[Age]],2)</f>
        <v>2</v>
      </c>
      <c r="F5104">
        <f>VLOOKUP(Tableau__3_Déplacements_2[[#This Row],[Id_Personne]],[1]!Tableau__2_Personnes_1[[Id_Personne]:[Age]],4)</f>
        <v>18</v>
      </c>
      <c r="G5104" t="s">
        <v>27</v>
      </c>
      <c r="H5104" t="s">
        <v>26</v>
      </c>
      <c r="I5104" t="s">
        <v>10231</v>
      </c>
      <c r="J5104">
        <v>1</v>
      </c>
      <c r="K5104">
        <v>8</v>
      </c>
      <c r="M5104">
        <v>8</v>
      </c>
      <c r="O5104" t="str">
        <f>IF(Tableau__3_Déplacements_2[[#This Row],[Ori]]=Tableau__3_Déplacements_2[[#This Row],[Des]],"local","metro")</f>
        <v>local</v>
      </c>
      <c r="P5104">
        <v>15</v>
      </c>
      <c r="Q5104">
        <v>21</v>
      </c>
      <c r="R5104">
        <v>0</v>
      </c>
      <c r="S5104">
        <v>21</v>
      </c>
      <c r="T5104">
        <v>5</v>
      </c>
      <c r="U5104" t="s">
        <v>0</v>
      </c>
      <c r="V5104">
        <v>1</v>
      </c>
      <c r="W5104">
        <v>0</v>
      </c>
      <c r="X5104">
        <v>5</v>
      </c>
      <c r="Y5104">
        <v>293.23762711864407</v>
      </c>
      <c r="Z5104" s="1">
        <v>0</v>
      </c>
      <c r="AA5104" s="1"/>
    </row>
    <row r="5105" spans="1:27" x14ac:dyDescent="0.35">
      <c r="A5105">
        <v>194</v>
      </c>
      <c r="B5105" t="e">
        <f>VLOOKUP(Tableau__3_Déplacements_2[[#This Row],[Id_Menage]],[2]Ménages!$A$2:$AD$1503,32)</f>
        <v>#REF!</v>
      </c>
      <c r="C5105" t="s">
        <v>5</v>
      </c>
      <c r="D5105" t="s">
        <v>10229</v>
      </c>
      <c r="E5105">
        <f>VLOOKUP(Tableau__3_Déplacements_2[[#This Row],[Id_Personne]],[1]!Tableau__2_Personnes_1[[Id_Personne]:[Age]],2)</f>
        <v>2</v>
      </c>
      <c r="F5105">
        <f>VLOOKUP(Tableau__3_Déplacements_2[[#This Row],[Id_Personne]],[1]!Tableau__2_Personnes_1[[Id_Personne]:[Age]],4)</f>
        <v>18</v>
      </c>
      <c r="G5105" t="s">
        <v>0</v>
      </c>
      <c r="H5105" t="s">
        <v>7</v>
      </c>
      <c r="I5105" t="s">
        <v>10230</v>
      </c>
      <c r="J5105">
        <v>1</v>
      </c>
      <c r="K5105">
        <v>8</v>
      </c>
      <c r="M5105">
        <v>64</v>
      </c>
      <c r="O5105" t="str">
        <f>IF(Tableau__3_Déplacements_2[[#This Row],[Ori]]=Tableau__3_Déplacements_2[[#This Row],[Des]],"local","metro")</f>
        <v>metro</v>
      </c>
      <c r="P5105">
        <v>5</v>
      </c>
      <c r="Q5105">
        <v>8</v>
      </c>
      <c r="R5105">
        <v>30</v>
      </c>
      <c r="S5105">
        <v>9</v>
      </c>
      <c r="T5105">
        <v>12</v>
      </c>
      <c r="U5105" t="s">
        <v>30</v>
      </c>
      <c r="V5105">
        <v>8</v>
      </c>
      <c r="W5105">
        <v>300</v>
      </c>
      <c r="X5105">
        <v>6</v>
      </c>
      <c r="Y5105">
        <v>293.23762711864407</v>
      </c>
      <c r="Z5105" s="1">
        <v>-1</v>
      </c>
      <c r="AA5105" s="1"/>
    </row>
    <row r="5106" spans="1:27" x14ac:dyDescent="0.35">
      <c r="A5106">
        <v>194</v>
      </c>
      <c r="B5106" t="e">
        <f>VLOOKUP(Tableau__3_Déplacements_2[[#This Row],[Id_Menage]],[2]Ménages!$A$2:$AD$1503,32)</f>
        <v>#REF!</v>
      </c>
      <c r="C5106" t="s">
        <v>5</v>
      </c>
      <c r="D5106" t="s">
        <v>10229</v>
      </c>
      <c r="E5106">
        <f>VLOOKUP(Tableau__3_Déplacements_2[[#This Row],[Id_Personne]],[1]!Tableau__2_Personnes_1[[Id_Personne]:[Age]],2)</f>
        <v>2</v>
      </c>
      <c r="F5106">
        <f>VLOOKUP(Tableau__3_Déplacements_2[[#This Row],[Id_Personne]],[1]!Tableau__2_Personnes_1[[Id_Personne]:[Age]],4)</f>
        <v>18</v>
      </c>
      <c r="G5106" t="s">
        <v>13</v>
      </c>
      <c r="H5106" t="s">
        <v>22</v>
      </c>
      <c r="I5106" t="s">
        <v>10228</v>
      </c>
      <c r="J5106">
        <v>1</v>
      </c>
      <c r="K5106">
        <v>8</v>
      </c>
      <c r="M5106">
        <v>8</v>
      </c>
      <c r="O5106" t="str">
        <f>IF(Tableau__3_Déplacements_2[[#This Row],[Ori]]=Tableau__3_Déplacements_2[[#This Row],[Des]],"local","metro")</f>
        <v>local</v>
      </c>
      <c r="P5106">
        <v>10</v>
      </c>
      <c r="Q5106">
        <v>10</v>
      </c>
      <c r="R5106">
        <v>10</v>
      </c>
      <c r="S5106">
        <v>10</v>
      </c>
      <c r="T5106">
        <v>15</v>
      </c>
      <c r="U5106" t="s">
        <v>0</v>
      </c>
      <c r="V5106">
        <v>1</v>
      </c>
      <c r="W5106">
        <v>0</v>
      </c>
      <c r="X5106">
        <v>5</v>
      </c>
      <c r="Y5106">
        <v>293.23762711864407</v>
      </c>
      <c r="Z5106" s="1">
        <v>-1</v>
      </c>
      <c r="AA5106" s="1"/>
    </row>
    <row r="5107" spans="1:27" x14ac:dyDescent="0.35">
      <c r="A5107">
        <v>195</v>
      </c>
      <c r="B5107" t="e">
        <f>VLOOKUP(Tableau__3_Déplacements_2[[#This Row],[Id_Menage]],[2]Ménages!$A$2:$AD$1503,32)</f>
        <v>#REF!</v>
      </c>
      <c r="C5107" t="s">
        <v>16</v>
      </c>
      <c r="D5107" t="s">
        <v>10224</v>
      </c>
      <c r="E5107">
        <f>VLOOKUP(Tableau__3_Déplacements_2[[#This Row],[Id_Personne]],[1]!Tableau__2_Personnes_1[[Id_Personne]:[Age]],2)</f>
        <v>2</v>
      </c>
      <c r="F5107">
        <f>VLOOKUP(Tableau__3_Déplacements_2[[#This Row],[Id_Personne]],[1]!Tableau__2_Personnes_1[[Id_Personne]:[Age]],4)</f>
        <v>35</v>
      </c>
      <c r="G5107" t="s">
        <v>27</v>
      </c>
      <c r="H5107" t="s">
        <v>26</v>
      </c>
      <c r="I5107" t="s">
        <v>10227</v>
      </c>
      <c r="J5107">
        <v>1</v>
      </c>
      <c r="K5107">
        <v>64</v>
      </c>
      <c r="M5107">
        <v>8</v>
      </c>
      <c r="O5107" t="str">
        <f>IF(Tableau__3_Déplacements_2[[#This Row],[Ori]]=Tableau__3_Déplacements_2[[#This Row],[Des]],"local","metro")</f>
        <v>metro</v>
      </c>
      <c r="P5107">
        <v>15</v>
      </c>
      <c r="Q5107">
        <v>19</v>
      </c>
      <c r="R5107">
        <v>30</v>
      </c>
      <c r="S5107">
        <v>20</v>
      </c>
      <c r="T5107">
        <v>9</v>
      </c>
      <c r="U5107" t="s">
        <v>30</v>
      </c>
      <c r="V5107">
        <v>8</v>
      </c>
      <c r="W5107">
        <v>600</v>
      </c>
      <c r="X5107">
        <v>5</v>
      </c>
      <c r="Y5107">
        <v>293.23762711864407</v>
      </c>
      <c r="Z5107" s="1">
        <v>-1</v>
      </c>
      <c r="AA5107" s="1"/>
    </row>
    <row r="5108" spans="1:27" x14ac:dyDescent="0.35">
      <c r="A5108">
        <v>195</v>
      </c>
      <c r="B5108" t="e">
        <f>VLOOKUP(Tableau__3_Déplacements_2[[#This Row],[Id_Menage]],[2]Ménages!$A$2:$AD$1503,32)</f>
        <v>#REF!</v>
      </c>
      <c r="C5108" t="s">
        <v>16</v>
      </c>
      <c r="D5108" t="s">
        <v>10224</v>
      </c>
      <c r="E5108">
        <f>VLOOKUP(Tableau__3_Déplacements_2[[#This Row],[Id_Personne]],[1]!Tableau__2_Personnes_1[[Id_Personne]:[Age]],2)</f>
        <v>2</v>
      </c>
      <c r="F5108">
        <f>VLOOKUP(Tableau__3_Déplacements_2[[#This Row],[Id_Personne]],[1]!Tableau__2_Personnes_1[[Id_Personne]:[Age]],4)</f>
        <v>35</v>
      </c>
      <c r="G5108" t="s">
        <v>3</v>
      </c>
      <c r="H5108" t="s">
        <v>2</v>
      </c>
      <c r="I5108" t="s">
        <v>10226</v>
      </c>
      <c r="J5108">
        <v>1</v>
      </c>
      <c r="K5108">
        <v>64</v>
      </c>
      <c r="M5108">
        <v>8</v>
      </c>
      <c r="O5108" t="str">
        <f>IF(Tableau__3_Déplacements_2[[#This Row],[Ori]]=Tableau__3_Déplacements_2[[#This Row],[Des]],"local","metro")</f>
        <v>metro</v>
      </c>
      <c r="P5108">
        <v>15</v>
      </c>
      <c r="Q5108">
        <v>11</v>
      </c>
      <c r="R5108">
        <v>15</v>
      </c>
      <c r="S5108">
        <v>11</v>
      </c>
      <c r="T5108">
        <v>52</v>
      </c>
      <c r="U5108" t="s">
        <v>4157</v>
      </c>
      <c r="V5108">
        <v>9</v>
      </c>
      <c r="W5108">
        <v>2000</v>
      </c>
      <c r="X5108">
        <v>2</v>
      </c>
      <c r="Y5108">
        <v>293.23762711864407</v>
      </c>
      <c r="Z5108" s="1">
        <v>-1</v>
      </c>
      <c r="AA5108" s="1"/>
    </row>
    <row r="5109" spans="1:27" x14ac:dyDescent="0.35">
      <c r="A5109">
        <v>195</v>
      </c>
      <c r="B5109" t="e">
        <f>VLOOKUP(Tableau__3_Déplacements_2[[#This Row],[Id_Menage]],[2]Ménages!$A$2:$AD$1503,32)</f>
        <v>#REF!</v>
      </c>
      <c r="C5109" t="s">
        <v>16</v>
      </c>
      <c r="D5109" t="s">
        <v>10224</v>
      </c>
      <c r="E5109">
        <f>VLOOKUP(Tableau__3_Déplacements_2[[#This Row],[Id_Personne]],[1]!Tableau__2_Personnes_1[[Id_Personne]:[Age]],2)</f>
        <v>2</v>
      </c>
      <c r="F5109">
        <f>VLOOKUP(Tableau__3_Déplacements_2[[#This Row],[Id_Personne]],[1]!Tableau__2_Personnes_1[[Id_Personne]:[Age]],4)</f>
        <v>35</v>
      </c>
      <c r="G5109" t="s">
        <v>13</v>
      </c>
      <c r="H5109" t="s">
        <v>22</v>
      </c>
      <c r="I5109" t="s">
        <v>10225</v>
      </c>
      <c r="J5109">
        <v>1</v>
      </c>
      <c r="K5109">
        <v>8</v>
      </c>
      <c r="M5109">
        <v>64</v>
      </c>
      <c r="O5109" t="str">
        <f>IF(Tableau__3_Déplacements_2[[#This Row],[Ori]]=Tableau__3_Déplacements_2[[#This Row],[Des]],"local","metro")</f>
        <v>metro</v>
      </c>
      <c r="P5109">
        <v>3</v>
      </c>
      <c r="Q5109">
        <v>13</v>
      </c>
      <c r="R5109">
        <v>0</v>
      </c>
      <c r="S5109">
        <v>13</v>
      </c>
      <c r="T5109">
        <v>27</v>
      </c>
      <c r="U5109" t="s">
        <v>30</v>
      </c>
      <c r="V5109">
        <v>8</v>
      </c>
      <c r="W5109">
        <v>400</v>
      </c>
      <c r="X5109">
        <v>5</v>
      </c>
      <c r="Y5109">
        <v>293.23762711864407</v>
      </c>
      <c r="Z5109" s="1">
        <v>0</v>
      </c>
      <c r="AA5109" s="1"/>
    </row>
    <row r="5110" spans="1:27" x14ac:dyDescent="0.35">
      <c r="A5110">
        <v>195</v>
      </c>
      <c r="B5110" t="e">
        <f>VLOOKUP(Tableau__3_Déplacements_2[[#This Row],[Id_Menage]],[2]Ménages!$A$2:$AD$1503,32)</f>
        <v>#REF!</v>
      </c>
      <c r="C5110" t="s">
        <v>16</v>
      </c>
      <c r="D5110" t="s">
        <v>10224</v>
      </c>
      <c r="E5110">
        <f>VLOOKUP(Tableau__3_Déplacements_2[[#This Row],[Id_Personne]],[1]!Tableau__2_Personnes_1[[Id_Personne]:[Age]],2)</f>
        <v>2</v>
      </c>
      <c r="F5110">
        <f>VLOOKUP(Tableau__3_Déplacements_2[[#This Row],[Id_Personne]],[1]!Tableau__2_Personnes_1[[Id_Personne]:[Age]],4)</f>
        <v>35</v>
      </c>
      <c r="G5110" t="s">
        <v>0</v>
      </c>
      <c r="H5110" t="s">
        <v>7</v>
      </c>
      <c r="I5110" t="s">
        <v>10223</v>
      </c>
      <c r="J5110">
        <v>1</v>
      </c>
      <c r="K5110">
        <v>8</v>
      </c>
      <c r="M5110">
        <v>64</v>
      </c>
      <c r="O5110" t="str">
        <f>IF(Tableau__3_Déplacements_2[[#This Row],[Ori]]=Tableau__3_Déplacements_2[[#This Row],[Des]],"local","metro")</f>
        <v>metro</v>
      </c>
      <c r="P5110">
        <v>5</v>
      </c>
      <c r="Q5110">
        <v>10</v>
      </c>
      <c r="R5110">
        <v>0</v>
      </c>
      <c r="S5110">
        <v>10</v>
      </c>
      <c r="T5110">
        <v>34</v>
      </c>
      <c r="U5110" t="s">
        <v>8</v>
      </c>
      <c r="V5110">
        <v>5</v>
      </c>
      <c r="W5110">
        <v>500</v>
      </c>
      <c r="X5110">
        <v>2</v>
      </c>
      <c r="Y5110">
        <v>293.23762711864407</v>
      </c>
      <c r="Z5110" s="1">
        <v>0</v>
      </c>
      <c r="AA5110" s="1"/>
    </row>
    <row r="5111" spans="1:27" x14ac:dyDescent="0.35">
      <c r="A5111">
        <v>195</v>
      </c>
      <c r="B5111" t="e">
        <f>VLOOKUP(Tableau__3_Déplacements_2[[#This Row],[Id_Menage]],[2]Ménages!$A$2:$AD$1503,32)</f>
        <v>#REF!</v>
      </c>
      <c r="C5111" t="s">
        <v>11</v>
      </c>
      <c r="D5111" t="s">
        <v>10219</v>
      </c>
      <c r="E5111">
        <f>VLOOKUP(Tableau__3_Déplacements_2[[#This Row],[Id_Personne]],[1]!Tableau__2_Personnes_1[[Id_Personne]:[Age]],2)</f>
        <v>2</v>
      </c>
      <c r="F5111">
        <f>VLOOKUP(Tableau__3_Déplacements_2[[#This Row],[Id_Personne]],[1]!Tableau__2_Personnes_1[[Id_Personne]:[Age]],4)</f>
        <v>27</v>
      </c>
      <c r="G5111" t="s">
        <v>27</v>
      </c>
      <c r="H5111" t="s">
        <v>26</v>
      </c>
      <c r="I5111" t="s">
        <v>10222</v>
      </c>
      <c r="J5111">
        <v>1</v>
      </c>
      <c r="K5111">
        <v>37</v>
      </c>
      <c r="M5111">
        <v>8</v>
      </c>
      <c r="O5111" t="str">
        <f>IF(Tableau__3_Déplacements_2[[#This Row],[Ori]]=Tableau__3_Déplacements_2[[#This Row],[Des]],"local","metro")</f>
        <v>metro</v>
      </c>
      <c r="P5111">
        <v>15</v>
      </c>
      <c r="Q5111">
        <v>14</v>
      </c>
      <c r="R5111">
        <v>30</v>
      </c>
      <c r="S5111">
        <v>15</v>
      </c>
      <c r="T5111">
        <v>32</v>
      </c>
      <c r="U5111" t="s">
        <v>30</v>
      </c>
      <c r="V5111">
        <v>8</v>
      </c>
      <c r="W5111">
        <v>500</v>
      </c>
      <c r="X5111">
        <v>3</v>
      </c>
      <c r="Y5111">
        <v>293.23762711864407</v>
      </c>
      <c r="Z5111" s="1">
        <v>-1</v>
      </c>
      <c r="AA5111" s="1"/>
    </row>
    <row r="5112" spans="1:27" x14ac:dyDescent="0.35">
      <c r="A5112">
        <v>195</v>
      </c>
      <c r="B5112" t="e">
        <f>VLOOKUP(Tableau__3_Déplacements_2[[#This Row],[Id_Menage]],[2]Ménages!$A$2:$AD$1503,32)</f>
        <v>#REF!</v>
      </c>
      <c r="C5112" t="s">
        <v>11</v>
      </c>
      <c r="D5112" t="s">
        <v>10219</v>
      </c>
      <c r="E5112">
        <f>VLOOKUP(Tableau__3_Déplacements_2[[#This Row],[Id_Personne]],[1]!Tableau__2_Personnes_1[[Id_Personne]:[Age]],2)</f>
        <v>2</v>
      </c>
      <c r="F5112">
        <f>VLOOKUP(Tableau__3_Déplacements_2[[#This Row],[Id_Personne]],[1]!Tableau__2_Personnes_1[[Id_Personne]:[Age]],4)</f>
        <v>27</v>
      </c>
      <c r="G5112" t="s">
        <v>13</v>
      </c>
      <c r="H5112" t="s">
        <v>22</v>
      </c>
      <c r="I5112" t="s">
        <v>10221</v>
      </c>
      <c r="J5112">
        <v>1</v>
      </c>
      <c r="K5112">
        <v>37</v>
      </c>
      <c r="M5112">
        <v>37</v>
      </c>
      <c r="O5112" t="str">
        <f>IF(Tableau__3_Déplacements_2[[#This Row],[Ori]]=Tableau__3_Déplacements_2[[#This Row],[Des]],"local","metro")</f>
        <v>local</v>
      </c>
      <c r="P5112">
        <v>9</v>
      </c>
      <c r="Q5112">
        <v>11</v>
      </c>
      <c r="R5112">
        <v>45</v>
      </c>
      <c r="S5112">
        <v>12</v>
      </c>
      <c r="T5112">
        <v>9</v>
      </c>
      <c r="U5112" t="s">
        <v>8</v>
      </c>
      <c r="V5112">
        <v>5</v>
      </c>
      <c r="W5112">
        <v>100</v>
      </c>
      <c r="X5112">
        <v>6</v>
      </c>
      <c r="Y5112">
        <v>293.23762711864407</v>
      </c>
      <c r="Z5112" s="1">
        <v>-1</v>
      </c>
      <c r="AA5112" s="1"/>
    </row>
    <row r="5113" spans="1:27" x14ac:dyDescent="0.35">
      <c r="A5113">
        <v>195</v>
      </c>
      <c r="B5113" t="e">
        <f>VLOOKUP(Tableau__3_Déplacements_2[[#This Row],[Id_Menage]],[2]Ménages!$A$2:$AD$1503,32)</f>
        <v>#REF!</v>
      </c>
      <c r="C5113" t="s">
        <v>11</v>
      </c>
      <c r="D5113" t="s">
        <v>10219</v>
      </c>
      <c r="E5113">
        <f>VLOOKUP(Tableau__3_Déplacements_2[[#This Row],[Id_Personne]],[1]!Tableau__2_Personnes_1[[Id_Personne]:[Age]],2)</f>
        <v>2</v>
      </c>
      <c r="F5113">
        <f>VLOOKUP(Tableau__3_Déplacements_2[[#This Row],[Id_Personne]],[1]!Tableau__2_Personnes_1[[Id_Personne]:[Age]],4)</f>
        <v>27</v>
      </c>
      <c r="G5113" t="s">
        <v>3</v>
      </c>
      <c r="H5113" t="s">
        <v>2</v>
      </c>
      <c r="I5113" t="s">
        <v>10220</v>
      </c>
      <c r="J5113">
        <v>1</v>
      </c>
      <c r="K5113">
        <v>37</v>
      </c>
      <c r="M5113">
        <v>37</v>
      </c>
      <c r="O5113" t="str">
        <f>IF(Tableau__3_Déplacements_2[[#This Row],[Ori]]=Tableau__3_Déplacements_2[[#This Row],[Des]],"local","metro")</f>
        <v>local</v>
      </c>
      <c r="P5113">
        <v>14</v>
      </c>
      <c r="Q5113">
        <v>11</v>
      </c>
      <c r="R5113">
        <v>15</v>
      </c>
      <c r="S5113">
        <v>11</v>
      </c>
      <c r="T5113">
        <v>44</v>
      </c>
      <c r="U5113" t="s">
        <v>8</v>
      </c>
      <c r="V5113">
        <v>5</v>
      </c>
      <c r="W5113">
        <v>100</v>
      </c>
      <c r="X5113">
        <v>6</v>
      </c>
      <c r="Y5113">
        <v>293.23762711864407</v>
      </c>
      <c r="Z5113" s="1">
        <v>-1</v>
      </c>
      <c r="AA5113" s="1"/>
    </row>
    <row r="5114" spans="1:27" x14ac:dyDescent="0.35">
      <c r="A5114">
        <v>195</v>
      </c>
      <c r="B5114" t="e">
        <f>VLOOKUP(Tableau__3_Déplacements_2[[#This Row],[Id_Menage]],[2]Ménages!$A$2:$AD$1503,32)</f>
        <v>#REF!</v>
      </c>
      <c r="C5114" t="s">
        <v>11</v>
      </c>
      <c r="D5114" t="s">
        <v>10219</v>
      </c>
      <c r="E5114">
        <f>VLOOKUP(Tableau__3_Déplacements_2[[#This Row],[Id_Personne]],[1]!Tableau__2_Personnes_1[[Id_Personne]:[Age]],2)</f>
        <v>2</v>
      </c>
      <c r="F5114">
        <f>VLOOKUP(Tableau__3_Déplacements_2[[#This Row],[Id_Personne]],[1]!Tableau__2_Personnes_1[[Id_Personne]:[Age]],4)</f>
        <v>27</v>
      </c>
      <c r="G5114" t="s">
        <v>0</v>
      </c>
      <c r="H5114" t="s">
        <v>7</v>
      </c>
      <c r="I5114" t="s">
        <v>10218</v>
      </c>
      <c r="J5114">
        <v>1</v>
      </c>
      <c r="K5114">
        <v>8</v>
      </c>
      <c r="M5114">
        <v>37</v>
      </c>
      <c r="O5114" t="str">
        <f>IF(Tableau__3_Déplacements_2[[#This Row],[Ori]]=Tableau__3_Déplacements_2[[#This Row],[Des]],"local","metro")</f>
        <v>metro</v>
      </c>
      <c r="P5114">
        <v>9</v>
      </c>
      <c r="Q5114">
        <v>8</v>
      </c>
      <c r="R5114">
        <v>0</v>
      </c>
      <c r="S5114">
        <v>8</v>
      </c>
      <c r="T5114">
        <v>42</v>
      </c>
      <c r="U5114" t="s">
        <v>30</v>
      </c>
      <c r="V5114">
        <v>8</v>
      </c>
      <c r="W5114">
        <v>500</v>
      </c>
      <c r="X5114">
        <v>3</v>
      </c>
      <c r="Y5114">
        <v>293.23762711864407</v>
      </c>
      <c r="Z5114" s="1">
        <v>0</v>
      </c>
      <c r="AA5114" s="1"/>
    </row>
    <row r="5115" spans="1:27" x14ac:dyDescent="0.35">
      <c r="A5115">
        <v>196</v>
      </c>
      <c r="B5115" t="e">
        <f>VLOOKUP(Tableau__3_Déplacements_2[[#This Row],[Id_Menage]],[2]Ménages!$A$2:$AD$1503,32)</f>
        <v>#REF!</v>
      </c>
      <c r="C5115" t="s">
        <v>16</v>
      </c>
      <c r="D5115" t="s">
        <v>10216</v>
      </c>
      <c r="E5115">
        <f>VLOOKUP(Tableau__3_Déplacements_2[[#This Row],[Id_Personne]],[1]!Tableau__2_Personnes_1[[Id_Personne]:[Age]],2)</f>
        <v>2</v>
      </c>
      <c r="F5115">
        <f>VLOOKUP(Tableau__3_Déplacements_2[[#This Row],[Id_Personne]],[1]!Tableau__2_Personnes_1[[Id_Personne]:[Age]],4)</f>
        <v>21</v>
      </c>
      <c r="G5115" t="s">
        <v>3</v>
      </c>
      <c r="H5115" t="s">
        <v>2</v>
      </c>
      <c r="I5115" t="s">
        <v>10217</v>
      </c>
      <c r="J5115">
        <v>1</v>
      </c>
      <c r="K5115">
        <v>74</v>
      </c>
      <c r="M5115">
        <v>8</v>
      </c>
      <c r="O5115" t="str">
        <f>IF(Tableau__3_Déplacements_2[[#This Row],[Ori]]=Tableau__3_Déplacements_2[[#This Row],[Des]],"local","metro")</f>
        <v>metro</v>
      </c>
      <c r="P5115">
        <v>15</v>
      </c>
      <c r="Q5115">
        <v>10</v>
      </c>
      <c r="R5115">
        <v>0</v>
      </c>
      <c r="S5115">
        <v>11</v>
      </c>
      <c r="T5115">
        <v>5</v>
      </c>
      <c r="U5115" t="s">
        <v>30</v>
      </c>
      <c r="V5115">
        <v>8</v>
      </c>
      <c r="W5115">
        <v>250</v>
      </c>
      <c r="X5115">
        <v>1</v>
      </c>
      <c r="Y5115">
        <v>293.23762711864407</v>
      </c>
      <c r="Z5115" s="1">
        <v>0</v>
      </c>
      <c r="AA5115" s="1"/>
    </row>
    <row r="5116" spans="1:27" x14ac:dyDescent="0.35">
      <c r="A5116">
        <v>196</v>
      </c>
      <c r="B5116" t="e">
        <f>VLOOKUP(Tableau__3_Déplacements_2[[#This Row],[Id_Menage]],[2]Ménages!$A$2:$AD$1503,32)</f>
        <v>#REF!</v>
      </c>
      <c r="C5116" t="s">
        <v>16</v>
      </c>
      <c r="D5116" t="s">
        <v>10216</v>
      </c>
      <c r="E5116">
        <f>VLOOKUP(Tableau__3_Déplacements_2[[#This Row],[Id_Personne]],[1]!Tableau__2_Personnes_1[[Id_Personne]:[Age]],2)</f>
        <v>2</v>
      </c>
      <c r="F5116">
        <f>VLOOKUP(Tableau__3_Déplacements_2[[#This Row],[Id_Personne]],[1]!Tableau__2_Personnes_1[[Id_Personne]:[Age]],4)</f>
        <v>21</v>
      </c>
      <c r="G5116" t="s">
        <v>0</v>
      </c>
      <c r="H5116" t="s">
        <v>7</v>
      </c>
      <c r="I5116" t="s">
        <v>10215</v>
      </c>
      <c r="J5116">
        <v>1</v>
      </c>
      <c r="K5116">
        <v>8</v>
      </c>
      <c r="M5116">
        <v>74</v>
      </c>
      <c r="O5116" t="str">
        <f>IF(Tableau__3_Déplacements_2[[#This Row],[Ori]]=Tableau__3_Déplacements_2[[#This Row],[Des]],"local","metro")</f>
        <v>metro</v>
      </c>
      <c r="P5116">
        <v>5</v>
      </c>
      <c r="Q5116">
        <v>6</v>
      </c>
      <c r="R5116">
        <v>0</v>
      </c>
      <c r="S5116">
        <v>7</v>
      </c>
      <c r="T5116">
        <v>32</v>
      </c>
      <c r="U5116" t="s">
        <v>30</v>
      </c>
      <c r="V5116">
        <v>8</v>
      </c>
      <c r="W5116">
        <v>300</v>
      </c>
      <c r="X5116">
        <v>1</v>
      </c>
      <c r="Y5116">
        <v>293.23762711864407</v>
      </c>
      <c r="Z5116" s="1">
        <v>0</v>
      </c>
      <c r="AA5116" s="1"/>
    </row>
    <row r="5117" spans="1:27" x14ac:dyDescent="0.35">
      <c r="A5117">
        <v>196</v>
      </c>
      <c r="B5117" t="e">
        <f>VLOOKUP(Tableau__3_Déplacements_2[[#This Row],[Id_Menage]],[2]Ménages!$A$2:$AD$1503,32)</f>
        <v>#REF!</v>
      </c>
      <c r="C5117" t="s">
        <v>11</v>
      </c>
      <c r="D5117" t="s">
        <v>10213</v>
      </c>
      <c r="E5117">
        <f>VLOOKUP(Tableau__3_Déplacements_2[[#This Row],[Id_Personne]],[1]!Tableau__2_Personnes_1[[Id_Personne]:[Age]],2)</f>
        <v>2</v>
      </c>
      <c r="F5117">
        <f>VLOOKUP(Tableau__3_Déplacements_2[[#This Row],[Id_Personne]],[1]!Tableau__2_Personnes_1[[Id_Personne]:[Age]],4)</f>
        <v>20</v>
      </c>
      <c r="G5117" t="s">
        <v>0</v>
      </c>
      <c r="H5117" t="s">
        <v>7</v>
      </c>
      <c r="I5117" t="s">
        <v>10214</v>
      </c>
      <c r="J5117">
        <v>1</v>
      </c>
      <c r="K5117">
        <v>8</v>
      </c>
      <c r="M5117">
        <v>8</v>
      </c>
      <c r="O5117" t="str">
        <f>IF(Tableau__3_Déplacements_2[[#This Row],[Ori]]=Tableau__3_Déplacements_2[[#This Row],[Des]],"local","metro")</f>
        <v>local</v>
      </c>
      <c r="P5117">
        <v>14</v>
      </c>
      <c r="Q5117">
        <v>7</v>
      </c>
      <c r="R5117">
        <v>0</v>
      </c>
      <c r="S5117">
        <v>7</v>
      </c>
      <c r="T5117">
        <v>30</v>
      </c>
      <c r="U5117" t="s">
        <v>0</v>
      </c>
      <c r="V5117">
        <v>1</v>
      </c>
      <c r="W5117">
        <v>0</v>
      </c>
      <c r="X5117">
        <v>1</v>
      </c>
      <c r="Y5117">
        <v>293.23762711864407</v>
      </c>
      <c r="Z5117" s="1">
        <v>0</v>
      </c>
      <c r="AA5117" s="1"/>
    </row>
    <row r="5118" spans="1:27" x14ac:dyDescent="0.35">
      <c r="A5118">
        <v>196</v>
      </c>
      <c r="B5118" t="e">
        <f>VLOOKUP(Tableau__3_Déplacements_2[[#This Row],[Id_Menage]],[2]Ménages!$A$2:$AD$1503,32)</f>
        <v>#REF!</v>
      </c>
      <c r="C5118" t="s">
        <v>11</v>
      </c>
      <c r="D5118" t="s">
        <v>10213</v>
      </c>
      <c r="E5118">
        <f>VLOOKUP(Tableau__3_Déplacements_2[[#This Row],[Id_Personne]],[1]!Tableau__2_Personnes_1[[Id_Personne]:[Age]],2)</f>
        <v>2</v>
      </c>
      <c r="F5118">
        <f>VLOOKUP(Tableau__3_Déplacements_2[[#This Row],[Id_Personne]],[1]!Tableau__2_Personnes_1[[Id_Personne]:[Age]],4)</f>
        <v>20</v>
      </c>
      <c r="G5118" t="s">
        <v>3</v>
      </c>
      <c r="H5118" t="s">
        <v>2</v>
      </c>
      <c r="I5118" t="s">
        <v>10212</v>
      </c>
      <c r="J5118">
        <v>1</v>
      </c>
      <c r="K5118">
        <v>8</v>
      </c>
      <c r="M5118">
        <v>8</v>
      </c>
      <c r="O5118" t="str">
        <f>IF(Tableau__3_Déplacements_2[[#This Row],[Ori]]=Tableau__3_Déplacements_2[[#This Row],[Des]],"local","metro")</f>
        <v>local</v>
      </c>
      <c r="P5118">
        <v>15</v>
      </c>
      <c r="Q5118">
        <v>17</v>
      </c>
      <c r="R5118">
        <v>0</v>
      </c>
      <c r="S5118">
        <v>17</v>
      </c>
      <c r="T5118">
        <v>30</v>
      </c>
      <c r="U5118" t="s">
        <v>0</v>
      </c>
      <c r="V5118">
        <v>1</v>
      </c>
      <c r="W5118">
        <v>0</v>
      </c>
      <c r="X5118">
        <v>1</v>
      </c>
      <c r="Y5118">
        <v>293.23762711864407</v>
      </c>
      <c r="Z5118" s="1">
        <v>0</v>
      </c>
      <c r="AA5118" s="1"/>
    </row>
    <row r="5119" spans="1:27" x14ac:dyDescent="0.35">
      <c r="A5119">
        <v>196</v>
      </c>
      <c r="B5119" t="e">
        <f>VLOOKUP(Tableau__3_Déplacements_2[[#This Row],[Id_Menage]],[2]Ménages!$A$2:$AD$1503,32)</f>
        <v>#REF!</v>
      </c>
      <c r="C5119" t="s">
        <v>5</v>
      </c>
      <c r="D5119" t="s">
        <v>10210</v>
      </c>
      <c r="E5119">
        <f>VLOOKUP(Tableau__3_Déplacements_2[[#This Row],[Id_Personne]],[1]!Tableau__2_Personnes_1[[Id_Personne]:[Age]],2)</f>
        <v>2</v>
      </c>
      <c r="F5119">
        <f>VLOOKUP(Tableau__3_Déplacements_2[[#This Row],[Id_Personne]],[1]!Tableau__2_Personnes_1[[Id_Personne]:[Age]],4)</f>
        <v>52</v>
      </c>
      <c r="G5119" t="s">
        <v>3</v>
      </c>
      <c r="H5119" t="s">
        <v>2</v>
      </c>
      <c r="I5119" t="s">
        <v>10211</v>
      </c>
      <c r="J5119">
        <v>1</v>
      </c>
      <c r="K5119">
        <v>47</v>
      </c>
      <c r="M5119">
        <v>8</v>
      </c>
      <c r="O5119" t="str">
        <f>IF(Tableau__3_Déplacements_2[[#This Row],[Ori]]=Tableau__3_Déplacements_2[[#This Row],[Des]],"local","metro")</f>
        <v>metro</v>
      </c>
      <c r="P5119">
        <v>15</v>
      </c>
      <c r="Q5119">
        <v>18</v>
      </c>
      <c r="R5119">
        <v>0</v>
      </c>
      <c r="S5119">
        <v>20</v>
      </c>
      <c r="T5119">
        <v>5</v>
      </c>
      <c r="U5119" t="s">
        <v>30</v>
      </c>
      <c r="V5119">
        <v>8</v>
      </c>
      <c r="W5119">
        <v>300</v>
      </c>
      <c r="X5119">
        <v>5</v>
      </c>
      <c r="Y5119">
        <v>293.23762711864407</v>
      </c>
      <c r="Z5119" s="1">
        <v>0</v>
      </c>
      <c r="AA5119" s="1"/>
    </row>
    <row r="5120" spans="1:27" x14ac:dyDescent="0.35">
      <c r="A5120">
        <v>196</v>
      </c>
      <c r="B5120" t="e">
        <f>VLOOKUP(Tableau__3_Déplacements_2[[#This Row],[Id_Menage]],[2]Ménages!$A$2:$AD$1503,32)</f>
        <v>#REF!</v>
      </c>
      <c r="C5120" t="s">
        <v>5</v>
      </c>
      <c r="D5120" t="s">
        <v>10210</v>
      </c>
      <c r="E5120">
        <f>VLOOKUP(Tableau__3_Déplacements_2[[#This Row],[Id_Personne]],[1]!Tableau__2_Personnes_1[[Id_Personne]:[Age]],2)</f>
        <v>2</v>
      </c>
      <c r="F5120">
        <f>VLOOKUP(Tableau__3_Déplacements_2[[#This Row],[Id_Personne]],[1]!Tableau__2_Personnes_1[[Id_Personne]:[Age]],4)</f>
        <v>52</v>
      </c>
      <c r="G5120" t="s">
        <v>0</v>
      </c>
      <c r="H5120" t="s">
        <v>7</v>
      </c>
      <c r="I5120" t="s">
        <v>10209</v>
      </c>
      <c r="J5120">
        <v>1</v>
      </c>
      <c r="K5120">
        <v>8</v>
      </c>
      <c r="M5120">
        <v>47</v>
      </c>
      <c r="O5120" t="str">
        <f>IF(Tableau__3_Déplacements_2[[#This Row],[Ori]]=Tableau__3_Déplacements_2[[#This Row],[Des]],"local","metro")</f>
        <v>metro</v>
      </c>
      <c r="P5120">
        <v>4</v>
      </c>
      <c r="Q5120">
        <v>6</v>
      </c>
      <c r="R5120">
        <v>0</v>
      </c>
      <c r="S5120">
        <v>7</v>
      </c>
      <c r="T5120">
        <v>7</v>
      </c>
      <c r="U5120" t="s">
        <v>240</v>
      </c>
      <c r="V5120">
        <v>8</v>
      </c>
      <c r="W5120">
        <v>250</v>
      </c>
      <c r="X5120">
        <v>5</v>
      </c>
      <c r="Y5120">
        <v>293.23762711864407</v>
      </c>
      <c r="Z5120" s="1">
        <v>0</v>
      </c>
      <c r="AA5120" s="1"/>
    </row>
    <row r="5121" spans="1:27" x14ac:dyDescent="0.35">
      <c r="A5121">
        <v>197</v>
      </c>
      <c r="B5121" t="e">
        <f>VLOOKUP(Tableau__3_Déplacements_2[[#This Row],[Id_Menage]],[2]Ménages!$A$2:$AD$1503,32)</f>
        <v>#REF!</v>
      </c>
      <c r="C5121" t="s">
        <v>16</v>
      </c>
      <c r="D5121" t="s">
        <v>10207</v>
      </c>
      <c r="E5121">
        <f>VLOOKUP(Tableau__3_Déplacements_2[[#This Row],[Id_Personne]],[1]!Tableau__2_Personnes_1[[Id_Personne]:[Age]],2)</f>
        <v>2</v>
      </c>
      <c r="F5121">
        <f>VLOOKUP(Tableau__3_Déplacements_2[[#This Row],[Id_Personne]],[1]!Tableau__2_Personnes_1[[Id_Personne]:[Age]],4)</f>
        <v>32</v>
      </c>
      <c r="G5121" t="s">
        <v>3</v>
      </c>
      <c r="H5121" t="s">
        <v>2</v>
      </c>
      <c r="I5121" t="s">
        <v>10208</v>
      </c>
      <c r="J5121">
        <v>1</v>
      </c>
      <c r="K5121">
        <v>54</v>
      </c>
      <c r="M5121">
        <v>8</v>
      </c>
      <c r="O5121" t="str">
        <f>IF(Tableau__3_Déplacements_2[[#This Row],[Ori]]=Tableau__3_Déplacements_2[[#This Row],[Des]],"local","metro")</f>
        <v>metro</v>
      </c>
      <c r="P5121">
        <v>15</v>
      </c>
      <c r="Q5121">
        <v>20</v>
      </c>
      <c r="R5121">
        <v>0</v>
      </c>
      <c r="S5121">
        <v>21</v>
      </c>
      <c r="T5121">
        <v>15</v>
      </c>
      <c r="U5121" t="s">
        <v>30</v>
      </c>
      <c r="V5121">
        <v>8</v>
      </c>
      <c r="W5121">
        <v>300</v>
      </c>
      <c r="X5121">
        <v>6</v>
      </c>
      <c r="Y5121">
        <v>293.23762711864407</v>
      </c>
      <c r="Z5121" s="1">
        <v>0</v>
      </c>
      <c r="AA5121" s="1"/>
    </row>
    <row r="5122" spans="1:27" x14ac:dyDescent="0.35">
      <c r="A5122">
        <v>197</v>
      </c>
      <c r="B5122" t="e">
        <f>VLOOKUP(Tableau__3_Déplacements_2[[#This Row],[Id_Menage]],[2]Ménages!$A$2:$AD$1503,32)</f>
        <v>#REF!</v>
      </c>
      <c r="C5122" t="s">
        <v>16</v>
      </c>
      <c r="D5122" t="s">
        <v>10207</v>
      </c>
      <c r="E5122">
        <f>VLOOKUP(Tableau__3_Déplacements_2[[#This Row],[Id_Personne]],[1]!Tableau__2_Personnes_1[[Id_Personne]:[Age]],2)</f>
        <v>2</v>
      </c>
      <c r="F5122">
        <f>VLOOKUP(Tableau__3_Déplacements_2[[#This Row],[Id_Personne]],[1]!Tableau__2_Personnes_1[[Id_Personne]:[Age]],4)</f>
        <v>32</v>
      </c>
      <c r="G5122" t="s">
        <v>0</v>
      </c>
      <c r="H5122" t="s">
        <v>7</v>
      </c>
      <c r="I5122" t="s">
        <v>10206</v>
      </c>
      <c r="J5122">
        <v>1</v>
      </c>
      <c r="K5122">
        <v>8</v>
      </c>
      <c r="M5122">
        <v>54</v>
      </c>
      <c r="O5122" t="str">
        <f>IF(Tableau__3_Déplacements_2[[#This Row],[Ori]]=Tableau__3_Déplacements_2[[#This Row],[Des]],"local","metro")</f>
        <v>metro</v>
      </c>
      <c r="P5122">
        <v>3</v>
      </c>
      <c r="Q5122">
        <v>8</v>
      </c>
      <c r="R5122">
        <v>0</v>
      </c>
      <c r="S5122">
        <v>8</v>
      </c>
      <c r="T5122">
        <v>55</v>
      </c>
      <c r="U5122" t="s">
        <v>30</v>
      </c>
      <c r="V5122">
        <v>8</v>
      </c>
      <c r="W5122">
        <v>250</v>
      </c>
      <c r="X5122">
        <v>6</v>
      </c>
      <c r="Y5122">
        <v>293.23762711864407</v>
      </c>
      <c r="Z5122" s="1">
        <v>0</v>
      </c>
      <c r="AA5122" s="1"/>
    </row>
    <row r="5123" spans="1:27" x14ac:dyDescent="0.35">
      <c r="A5123">
        <v>197</v>
      </c>
      <c r="B5123" t="e">
        <f>VLOOKUP(Tableau__3_Déplacements_2[[#This Row],[Id_Menage]],[2]Ménages!$A$2:$AD$1503,32)</f>
        <v>#REF!</v>
      </c>
      <c r="C5123" t="s">
        <v>11</v>
      </c>
      <c r="D5123" t="s">
        <v>10204</v>
      </c>
      <c r="E5123">
        <f>VLOOKUP(Tableau__3_Déplacements_2[[#This Row],[Id_Personne]],[1]!Tableau__2_Personnes_1[[Id_Personne]:[Age]],2)</f>
        <v>2</v>
      </c>
      <c r="F5123">
        <f>VLOOKUP(Tableau__3_Déplacements_2[[#This Row],[Id_Personne]],[1]!Tableau__2_Personnes_1[[Id_Personne]:[Age]],4)</f>
        <v>25</v>
      </c>
      <c r="G5123" t="s">
        <v>3</v>
      </c>
      <c r="H5123" t="s">
        <v>2</v>
      </c>
      <c r="I5123" t="s">
        <v>10205</v>
      </c>
      <c r="J5123">
        <v>1</v>
      </c>
      <c r="K5123">
        <v>74</v>
      </c>
      <c r="M5123">
        <v>8</v>
      </c>
      <c r="O5123" t="str">
        <f>IF(Tableau__3_Déplacements_2[[#This Row],[Ori]]=Tableau__3_Déplacements_2[[#This Row],[Des]],"local","metro")</f>
        <v>metro</v>
      </c>
      <c r="P5123">
        <v>15</v>
      </c>
      <c r="Q5123">
        <v>21</v>
      </c>
      <c r="R5123">
        <v>0</v>
      </c>
      <c r="S5123">
        <v>22</v>
      </c>
      <c r="T5123">
        <v>4</v>
      </c>
      <c r="U5123" t="s">
        <v>30</v>
      </c>
      <c r="V5123">
        <v>8</v>
      </c>
      <c r="W5123">
        <v>500</v>
      </c>
      <c r="X5123">
        <v>6</v>
      </c>
      <c r="Y5123">
        <v>293.23762711864407</v>
      </c>
      <c r="Z5123" s="1">
        <v>0</v>
      </c>
      <c r="AA5123" s="1"/>
    </row>
    <row r="5124" spans="1:27" x14ac:dyDescent="0.35">
      <c r="A5124">
        <v>197</v>
      </c>
      <c r="B5124" t="e">
        <f>VLOOKUP(Tableau__3_Déplacements_2[[#This Row],[Id_Menage]],[2]Ménages!$A$2:$AD$1503,32)</f>
        <v>#REF!</v>
      </c>
      <c r="C5124" t="s">
        <v>11</v>
      </c>
      <c r="D5124" t="s">
        <v>10204</v>
      </c>
      <c r="E5124">
        <f>VLOOKUP(Tableau__3_Déplacements_2[[#This Row],[Id_Personne]],[1]!Tableau__2_Personnes_1[[Id_Personne]:[Age]],2)</f>
        <v>2</v>
      </c>
      <c r="F5124">
        <f>VLOOKUP(Tableau__3_Déplacements_2[[#This Row],[Id_Personne]],[1]!Tableau__2_Personnes_1[[Id_Personne]:[Age]],4)</f>
        <v>25</v>
      </c>
      <c r="G5124" t="s">
        <v>0</v>
      </c>
      <c r="H5124" t="s">
        <v>7</v>
      </c>
      <c r="I5124" t="s">
        <v>10203</v>
      </c>
      <c r="J5124">
        <v>1</v>
      </c>
      <c r="K5124">
        <v>8</v>
      </c>
      <c r="M5124">
        <v>74</v>
      </c>
      <c r="O5124" t="str">
        <f>IF(Tableau__3_Déplacements_2[[#This Row],[Ori]]=Tableau__3_Déplacements_2[[#This Row],[Des]],"local","metro")</f>
        <v>metro</v>
      </c>
      <c r="P5124">
        <v>3</v>
      </c>
      <c r="Q5124">
        <v>6</v>
      </c>
      <c r="R5124">
        <v>0</v>
      </c>
      <c r="S5124">
        <v>6</v>
      </c>
      <c r="T5124">
        <v>33</v>
      </c>
      <c r="U5124" t="s">
        <v>30</v>
      </c>
      <c r="V5124">
        <v>8</v>
      </c>
      <c r="W5124">
        <v>400</v>
      </c>
      <c r="X5124">
        <v>6</v>
      </c>
      <c r="Y5124">
        <v>293.23762711864407</v>
      </c>
      <c r="Z5124" s="1">
        <v>0</v>
      </c>
      <c r="AA5124" s="1"/>
    </row>
    <row r="5125" spans="1:27" x14ac:dyDescent="0.35">
      <c r="A5125">
        <v>198</v>
      </c>
      <c r="B5125" t="e">
        <f>VLOOKUP(Tableau__3_Déplacements_2[[#This Row],[Id_Menage]],[2]Ménages!$A$2:$AD$1503,32)</f>
        <v>#REF!</v>
      </c>
      <c r="C5125" t="s">
        <v>16</v>
      </c>
      <c r="D5125" t="s">
        <v>10199</v>
      </c>
      <c r="E5125">
        <f>VLOOKUP(Tableau__3_Déplacements_2[[#This Row],[Id_Personne]],[1]!Tableau__2_Personnes_1[[Id_Personne]:[Age]],2)</f>
        <v>2</v>
      </c>
      <c r="F5125">
        <f>VLOOKUP(Tableau__3_Déplacements_2[[#This Row],[Id_Personne]],[1]!Tableau__2_Personnes_1[[Id_Personne]:[Age]],4)</f>
        <v>48</v>
      </c>
      <c r="G5125" t="s">
        <v>3</v>
      </c>
      <c r="H5125" t="s">
        <v>2</v>
      </c>
      <c r="I5125" t="s">
        <v>10202</v>
      </c>
      <c r="J5125">
        <v>1</v>
      </c>
      <c r="K5125">
        <v>78</v>
      </c>
      <c r="M5125">
        <v>8</v>
      </c>
      <c r="O5125" t="str">
        <f>IF(Tableau__3_Déplacements_2[[#This Row],[Ori]]=Tableau__3_Déplacements_2[[#This Row],[Des]],"local","metro")</f>
        <v>metro</v>
      </c>
      <c r="P5125">
        <v>15</v>
      </c>
      <c r="Q5125">
        <v>10</v>
      </c>
      <c r="R5125">
        <v>15</v>
      </c>
      <c r="S5125">
        <v>11</v>
      </c>
      <c r="T5125">
        <v>7</v>
      </c>
      <c r="U5125" t="s">
        <v>30</v>
      </c>
      <c r="V5125">
        <v>8</v>
      </c>
      <c r="W5125">
        <v>900</v>
      </c>
      <c r="X5125">
        <v>1</v>
      </c>
      <c r="Y5125">
        <v>293.23762711864407</v>
      </c>
      <c r="Z5125" s="1">
        <v>-1</v>
      </c>
      <c r="AA5125" s="1"/>
    </row>
    <row r="5126" spans="1:27" x14ac:dyDescent="0.35">
      <c r="A5126">
        <v>198</v>
      </c>
      <c r="B5126" t="e">
        <f>VLOOKUP(Tableau__3_Déplacements_2[[#This Row],[Id_Menage]],[2]Ménages!$A$2:$AD$1503,32)</f>
        <v>#REF!</v>
      </c>
      <c r="C5126" t="s">
        <v>16</v>
      </c>
      <c r="D5126" t="s">
        <v>10199</v>
      </c>
      <c r="E5126">
        <f>VLOOKUP(Tableau__3_Déplacements_2[[#This Row],[Id_Personne]],[1]!Tableau__2_Personnes_1[[Id_Personne]:[Age]],2)</f>
        <v>2</v>
      </c>
      <c r="F5126">
        <f>VLOOKUP(Tableau__3_Déplacements_2[[#This Row],[Id_Personne]],[1]!Tableau__2_Personnes_1[[Id_Personne]:[Age]],4)</f>
        <v>48</v>
      </c>
      <c r="G5126" t="s">
        <v>0</v>
      </c>
      <c r="H5126" t="s">
        <v>7</v>
      </c>
      <c r="I5126" t="s">
        <v>10201</v>
      </c>
      <c r="J5126">
        <v>1</v>
      </c>
      <c r="K5126">
        <v>8</v>
      </c>
      <c r="M5126">
        <v>78</v>
      </c>
      <c r="O5126" t="str">
        <f>IF(Tableau__3_Déplacements_2[[#This Row],[Ori]]=Tableau__3_Déplacements_2[[#This Row],[Des]],"local","metro")</f>
        <v>metro</v>
      </c>
      <c r="P5126">
        <v>10</v>
      </c>
      <c r="Q5126">
        <v>7</v>
      </c>
      <c r="R5126">
        <v>0</v>
      </c>
      <c r="S5126">
        <v>7</v>
      </c>
      <c r="T5126">
        <v>37</v>
      </c>
      <c r="U5126" t="s">
        <v>30</v>
      </c>
      <c r="V5126">
        <v>8</v>
      </c>
      <c r="W5126">
        <v>900</v>
      </c>
      <c r="X5126">
        <v>1</v>
      </c>
      <c r="Y5126">
        <v>293.23762711864407</v>
      </c>
      <c r="Z5126" s="1">
        <v>0</v>
      </c>
      <c r="AA5126" s="1"/>
    </row>
    <row r="5127" spans="1:27" x14ac:dyDescent="0.35">
      <c r="A5127">
        <v>198</v>
      </c>
      <c r="B5127" t="e">
        <f>VLOOKUP(Tableau__3_Déplacements_2[[#This Row],[Id_Menage]],[2]Ménages!$A$2:$AD$1503,32)</f>
        <v>#REF!</v>
      </c>
      <c r="C5127" t="s">
        <v>16</v>
      </c>
      <c r="D5127" t="s">
        <v>10199</v>
      </c>
      <c r="E5127">
        <f>VLOOKUP(Tableau__3_Déplacements_2[[#This Row],[Id_Personne]],[1]!Tableau__2_Personnes_1[[Id_Personne]:[Age]],2)</f>
        <v>2</v>
      </c>
      <c r="F5127">
        <f>VLOOKUP(Tableau__3_Déplacements_2[[#This Row],[Id_Personne]],[1]!Tableau__2_Personnes_1[[Id_Personne]:[Age]],4)</f>
        <v>48</v>
      </c>
      <c r="G5127" t="s">
        <v>13</v>
      </c>
      <c r="H5127" t="s">
        <v>22</v>
      </c>
      <c r="I5127" t="s">
        <v>10200</v>
      </c>
      <c r="J5127">
        <v>1</v>
      </c>
      <c r="K5127">
        <v>8</v>
      </c>
      <c r="M5127">
        <v>1</v>
      </c>
      <c r="O5127" t="str">
        <f>IF(Tableau__3_Déplacements_2[[#This Row],[Ori]]=Tableau__3_Déplacements_2[[#This Row],[Des]],"local","metro")</f>
        <v>metro</v>
      </c>
      <c r="P5127">
        <v>2</v>
      </c>
      <c r="Q5127">
        <v>11</v>
      </c>
      <c r="R5127">
        <v>15</v>
      </c>
      <c r="S5127">
        <v>12</v>
      </c>
      <c r="T5127">
        <v>37</v>
      </c>
      <c r="U5127" t="s">
        <v>30</v>
      </c>
      <c r="V5127">
        <v>8</v>
      </c>
      <c r="W5127">
        <v>200</v>
      </c>
      <c r="X5127">
        <v>1</v>
      </c>
      <c r="Y5127">
        <v>293.23762711864407</v>
      </c>
      <c r="Z5127" s="1">
        <v>-1</v>
      </c>
      <c r="AA5127" s="1"/>
    </row>
    <row r="5128" spans="1:27" x14ac:dyDescent="0.35">
      <c r="A5128">
        <v>198</v>
      </c>
      <c r="B5128" t="e">
        <f>VLOOKUP(Tableau__3_Déplacements_2[[#This Row],[Id_Menage]],[2]Ménages!$A$2:$AD$1503,32)</f>
        <v>#REF!</v>
      </c>
      <c r="C5128" t="s">
        <v>16</v>
      </c>
      <c r="D5128" t="s">
        <v>10199</v>
      </c>
      <c r="E5128">
        <f>VLOOKUP(Tableau__3_Déplacements_2[[#This Row],[Id_Personne]],[1]!Tableau__2_Personnes_1[[Id_Personne]:[Age]],2)</f>
        <v>2</v>
      </c>
      <c r="F5128">
        <f>VLOOKUP(Tableau__3_Déplacements_2[[#This Row],[Id_Personne]],[1]!Tableau__2_Personnes_1[[Id_Personne]:[Age]],4)</f>
        <v>48</v>
      </c>
      <c r="G5128" t="s">
        <v>27</v>
      </c>
      <c r="H5128" t="s">
        <v>26</v>
      </c>
      <c r="I5128" t="s">
        <v>10198</v>
      </c>
      <c r="J5128">
        <v>1</v>
      </c>
      <c r="K5128">
        <v>1</v>
      </c>
      <c r="M5128">
        <v>8</v>
      </c>
      <c r="O5128" t="str">
        <f>IF(Tableau__3_Déplacements_2[[#This Row],[Ori]]=Tableau__3_Déplacements_2[[#This Row],[Des]],"local","metro")</f>
        <v>metro</v>
      </c>
      <c r="P5128">
        <v>15</v>
      </c>
      <c r="Q5128">
        <v>15</v>
      </c>
      <c r="R5128">
        <v>30</v>
      </c>
      <c r="S5128">
        <v>16</v>
      </c>
      <c r="T5128">
        <v>5</v>
      </c>
      <c r="U5128" t="s">
        <v>30</v>
      </c>
      <c r="V5128">
        <v>8</v>
      </c>
      <c r="W5128">
        <v>200</v>
      </c>
      <c r="X5128">
        <v>1</v>
      </c>
      <c r="Y5128">
        <v>293.23762711864407</v>
      </c>
      <c r="Z5128" s="1">
        <v>-1</v>
      </c>
      <c r="AA5128" s="1"/>
    </row>
    <row r="5129" spans="1:27" x14ac:dyDescent="0.35">
      <c r="A5129">
        <v>198</v>
      </c>
      <c r="B5129" t="e">
        <f>VLOOKUP(Tableau__3_Déplacements_2[[#This Row],[Id_Menage]],[2]Ménages!$A$2:$AD$1503,32)</f>
        <v>#REF!</v>
      </c>
      <c r="C5129" t="s">
        <v>11</v>
      </c>
      <c r="D5129" t="s">
        <v>10195</v>
      </c>
      <c r="E5129">
        <f>VLOOKUP(Tableau__3_Déplacements_2[[#This Row],[Id_Personne]],[1]!Tableau__2_Personnes_1[[Id_Personne]:[Age]],2)</f>
        <v>1</v>
      </c>
      <c r="F5129">
        <f>VLOOKUP(Tableau__3_Déplacements_2[[#This Row],[Id_Personne]],[1]!Tableau__2_Personnes_1[[Id_Personne]:[Age]],4)</f>
        <v>33</v>
      </c>
      <c r="G5129" t="s">
        <v>3</v>
      </c>
      <c r="H5129" t="s">
        <v>2</v>
      </c>
      <c r="I5129" t="s">
        <v>10197</v>
      </c>
      <c r="J5129">
        <v>1</v>
      </c>
      <c r="K5129">
        <v>32</v>
      </c>
      <c r="M5129">
        <v>29</v>
      </c>
      <c r="O5129" t="str">
        <f>IF(Tableau__3_Déplacements_2[[#This Row],[Ori]]=Tableau__3_Déplacements_2[[#This Row],[Des]],"local","metro")</f>
        <v>metro</v>
      </c>
      <c r="P5129">
        <v>10</v>
      </c>
      <c r="Q5129">
        <v>16</v>
      </c>
      <c r="R5129">
        <v>0</v>
      </c>
      <c r="S5129">
        <v>16</v>
      </c>
      <c r="T5129">
        <v>42</v>
      </c>
      <c r="U5129" t="s">
        <v>81</v>
      </c>
      <c r="V5129">
        <v>5</v>
      </c>
      <c r="W5129">
        <v>250</v>
      </c>
      <c r="X5129">
        <v>1</v>
      </c>
      <c r="Y5129">
        <v>293.23762711864407</v>
      </c>
      <c r="Z5129" s="1">
        <v>0</v>
      </c>
      <c r="AA5129" s="1"/>
    </row>
    <row r="5130" spans="1:27" x14ac:dyDescent="0.35">
      <c r="A5130">
        <v>198</v>
      </c>
      <c r="B5130" t="e">
        <f>VLOOKUP(Tableau__3_Déplacements_2[[#This Row],[Id_Menage]],[2]Ménages!$A$2:$AD$1503,32)</f>
        <v>#REF!</v>
      </c>
      <c r="C5130" t="s">
        <v>11</v>
      </c>
      <c r="D5130" t="s">
        <v>10195</v>
      </c>
      <c r="E5130">
        <f>VLOOKUP(Tableau__3_Déplacements_2[[#This Row],[Id_Personne]],[1]!Tableau__2_Personnes_1[[Id_Personne]:[Age]],2)</f>
        <v>1</v>
      </c>
      <c r="F5130">
        <f>VLOOKUP(Tableau__3_Déplacements_2[[#This Row],[Id_Personne]],[1]!Tableau__2_Personnes_1[[Id_Personne]:[Age]],4)</f>
        <v>33</v>
      </c>
      <c r="G5130" t="s">
        <v>13</v>
      </c>
      <c r="H5130" t="s">
        <v>22</v>
      </c>
      <c r="I5130" t="s">
        <v>10196</v>
      </c>
      <c r="J5130">
        <v>1</v>
      </c>
      <c r="K5130">
        <v>29</v>
      </c>
      <c r="M5130">
        <v>8</v>
      </c>
      <c r="O5130" t="str">
        <f>IF(Tableau__3_Déplacements_2[[#This Row],[Ori]]=Tableau__3_Déplacements_2[[#This Row],[Des]],"local","metro")</f>
        <v>metro</v>
      </c>
      <c r="P5130">
        <v>15</v>
      </c>
      <c r="Q5130">
        <v>20</v>
      </c>
      <c r="R5130">
        <v>0</v>
      </c>
      <c r="S5130">
        <v>21</v>
      </c>
      <c r="T5130">
        <v>31</v>
      </c>
      <c r="U5130" t="s">
        <v>8</v>
      </c>
      <c r="V5130">
        <v>5</v>
      </c>
      <c r="W5130">
        <v>500</v>
      </c>
      <c r="X5130">
        <v>1</v>
      </c>
      <c r="Y5130">
        <v>293.23762711864407</v>
      </c>
      <c r="Z5130" s="1">
        <v>0</v>
      </c>
      <c r="AA5130" s="1"/>
    </row>
    <row r="5131" spans="1:27" x14ac:dyDescent="0.35">
      <c r="A5131">
        <v>198</v>
      </c>
      <c r="B5131" t="e">
        <f>VLOOKUP(Tableau__3_Déplacements_2[[#This Row],[Id_Menage]],[2]Ménages!$A$2:$AD$1503,32)</f>
        <v>#REF!</v>
      </c>
      <c r="C5131" t="s">
        <v>11</v>
      </c>
      <c r="D5131" t="s">
        <v>10195</v>
      </c>
      <c r="E5131">
        <f>VLOOKUP(Tableau__3_Déplacements_2[[#This Row],[Id_Personne]],[1]!Tableau__2_Personnes_1[[Id_Personne]:[Age]],2)</f>
        <v>1</v>
      </c>
      <c r="F5131">
        <f>VLOOKUP(Tableau__3_Déplacements_2[[#This Row],[Id_Personne]],[1]!Tableau__2_Personnes_1[[Id_Personne]:[Age]],4)</f>
        <v>33</v>
      </c>
      <c r="G5131" t="s">
        <v>0</v>
      </c>
      <c r="H5131" t="s">
        <v>7</v>
      </c>
      <c r="I5131" t="s">
        <v>10194</v>
      </c>
      <c r="J5131">
        <v>1</v>
      </c>
      <c r="K5131">
        <v>8</v>
      </c>
      <c r="M5131">
        <v>32</v>
      </c>
      <c r="O5131" t="str">
        <f>IF(Tableau__3_Déplacements_2[[#This Row],[Ori]]=Tableau__3_Déplacements_2[[#This Row],[Des]],"local","metro")</f>
        <v>metro</v>
      </c>
      <c r="P5131">
        <v>7</v>
      </c>
      <c r="Q5131">
        <v>7</v>
      </c>
      <c r="R5131">
        <v>0</v>
      </c>
      <c r="S5131">
        <v>7</v>
      </c>
      <c r="T5131">
        <v>48</v>
      </c>
      <c r="U5131" t="s">
        <v>240</v>
      </c>
      <c r="V5131">
        <v>8</v>
      </c>
      <c r="W5131">
        <v>300</v>
      </c>
      <c r="X5131">
        <v>3</v>
      </c>
      <c r="Y5131">
        <v>293.23762711864407</v>
      </c>
      <c r="Z5131" s="1">
        <v>0</v>
      </c>
      <c r="AA5131" s="1"/>
    </row>
    <row r="5132" spans="1:27" x14ac:dyDescent="0.35">
      <c r="A5132">
        <v>198</v>
      </c>
      <c r="B5132" t="e">
        <f>VLOOKUP(Tableau__3_Déplacements_2[[#This Row],[Id_Menage]],[2]Ménages!$A$2:$AD$1503,32)</f>
        <v>#REF!</v>
      </c>
      <c r="C5132" t="s">
        <v>65</v>
      </c>
      <c r="D5132" t="s">
        <v>10190</v>
      </c>
      <c r="E5132">
        <f>VLOOKUP(Tableau__3_Déplacements_2[[#This Row],[Id_Personne]],[1]!Tableau__2_Personnes_1[[Id_Personne]:[Age]],2)</f>
        <v>1</v>
      </c>
      <c r="F5132">
        <f>VLOOKUP(Tableau__3_Déplacements_2[[#This Row],[Id_Personne]],[1]!Tableau__2_Personnes_1[[Id_Personne]:[Age]],4)</f>
        <v>28</v>
      </c>
      <c r="G5132" t="s">
        <v>0</v>
      </c>
      <c r="H5132" t="s">
        <v>7</v>
      </c>
      <c r="I5132" t="s">
        <v>10193</v>
      </c>
      <c r="J5132">
        <v>1</v>
      </c>
      <c r="K5132">
        <v>8</v>
      </c>
      <c r="M5132">
        <v>8</v>
      </c>
      <c r="O5132" t="str">
        <f>IF(Tableau__3_Déplacements_2[[#This Row],[Ori]]=Tableau__3_Déplacements_2[[#This Row],[Des]],"local","metro")</f>
        <v>local</v>
      </c>
      <c r="P5132">
        <v>2</v>
      </c>
      <c r="Q5132">
        <v>12</v>
      </c>
      <c r="R5132">
        <v>0</v>
      </c>
      <c r="S5132">
        <v>12</v>
      </c>
      <c r="T5132">
        <v>15</v>
      </c>
      <c r="U5132" t="s">
        <v>0</v>
      </c>
      <c r="V5132">
        <v>1</v>
      </c>
      <c r="W5132">
        <v>0</v>
      </c>
      <c r="X5132">
        <v>1</v>
      </c>
      <c r="Y5132">
        <v>293.23762711864407</v>
      </c>
      <c r="Z5132" s="1">
        <v>0</v>
      </c>
      <c r="AA5132" s="1"/>
    </row>
    <row r="5133" spans="1:27" x14ac:dyDescent="0.35">
      <c r="A5133">
        <v>198</v>
      </c>
      <c r="B5133" t="e">
        <f>VLOOKUP(Tableau__3_Déplacements_2[[#This Row],[Id_Menage]],[2]Ménages!$A$2:$AD$1503,32)</f>
        <v>#REF!</v>
      </c>
      <c r="C5133" t="s">
        <v>65</v>
      </c>
      <c r="D5133" t="s">
        <v>10190</v>
      </c>
      <c r="E5133">
        <f>VLOOKUP(Tableau__3_Déplacements_2[[#This Row],[Id_Personne]],[1]!Tableau__2_Personnes_1[[Id_Personne]:[Age]],2)</f>
        <v>1</v>
      </c>
      <c r="F5133">
        <f>VLOOKUP(Tableau__3_Déplacements_2[[#This Row],[Id_Personne]],[1]!Tableau__2_Personnes_1[[Id_Personne]:[Age]],4)</f>
        <v>28</v>
      </c>
      <c r="G5133" t="s">
        <v>3</v>
      </c>
      <c r="H5133" t="s">
        <v>2</v>
      </c>
      <c r="I5133" t="s">
        <v>10192</v>
      </c>
      <c r="J5133">
        <v>1</v>
      </c>
      <c r="K5133">
        <v>8</v>
      </c>
      <c r="M5133">
        <v>8</v>
      </c>
      <c r="O5133" t="str">
        <f>IF(Tableau__3_Déplacements_2[[#This Row],[Ori]]=Tableau__3_Déplacements_2[[#This Row],[Des]],"local","metro")</f>
        <v>local</v>
      </c>
      <c r="P5133">
        <v>15</v>
      </c>
      <c r="Q5133">
        <v>14</v>
      </c>
      <c r="R5133">
        <v>0</v>
      </c>
      <c r="S5133">
        <v>14</v>
      </c>
      <c r="T5133">
        <v>15</v>
      </c>
      <c r="U5133" t="s">
        <v>0</v>
      </c>
      <c r="V5133">
        <v>1</v>
      </c>
      <c r="W5133">
        <v>0</v>
      </c>
      <c r="X5133">
        <v>1</v>
      </c>
      <c r="Y5133">
        <v>293.23762711864407</v>
      </c>
      <c r="Z5133" s="1">
        <v>0</v>
      </c>
      <c r="AA5133" s="1"/>
    </row>
    <row r="5134" spans="1:27" x14ac:dyDescent="0.35">
      <c r="A5134">
        <v>198</v>
      </c>
      <c r="B5134" t="e">
        <f>VLOOKUP(Tableau__3_Déplacements_2[[#This Row],[Id_Menage]],[2]Ménages!$A$2:$AD$1503,32)</f>
        <v>#REF!</v>
      </c>
      <c r="C5134" t="s">
        <v>65</v>
      </c>
      <c r="D5134" t="s">
        <v>10190</v>
      </c>
      <c r="E5134">
        <f>VLOOKUP(Tableau__3_Déplacements_2[[#This Row],[Id_Personne]],[1]!Tableau__2_Personnes_1[[Id_Personne]:[Age]],2)</f>
        <v>1</v>
      </c>
      <c r="F5134">
        <f>VLOOKUP(Tableau__3_Déplacements_2[[#This Row],[Id_Personne]],[1]!Tableau__2_Personnes_1[[Id_Personne]:[Age]],4)</f>
        <v>28</v>
      </c>
      <c r="G5134" t="s">
        <v>27</v>
      </c>
      <c r="H5134" t="s">
        <v>26</v>
      </c>
      <c r="I5134" t="s">
        <v>10191</v>
      </c>
      <c r="J5134">
        <v>1</v>
      </c>
      <c r="K5134">
        <v>8</v>
      </c>
      <c r="M5134">
        <v>8</v>
      </c>
      <c r="O5134" t="str">
        <f>IF(Tableau__3_Déplacements_2[[#This Row],[Ori]]=Tableau__3_Déplacements_2[[#This Row],[Des]],"local","metro")</f>
        <v>local</v>
      </c>
      <c r="P5134">
        <v>15</v>
      </c>
      <c r="Q5134">
        <v>16</v>
      </c>
      <c r="R5134">
        <v>30</v>
      </c>
      <c r="S5134">
        <v>16</v>
      </c>
      <c r="T5134">
        <v>40</v>
      </c>
      <c r="U5134" t="s">
        <v>0</v>
      </c>
      <c r="V5134">
        <v>1</v>
      </c>
      <c r="W5134">
        <v>0</v>
      </c>
      <c r="X5134">
        <v>1</v>
      </c>
      <c r="Y5134">
        <v>293.23762711864407</v>
      </c>
      <c r="Z5134" s="1">
        <v>-1</v>
      </c>
      <c r="AA5134" s="1"/>
    </row>
    <row r="5135" spans="1:27" x14ac:dyDescent="0.35">
      <c r="A5135">
        <v>198</v>
      </c>
      <c r="B5135" t="e">
        <f>VLOOKUP(Tableau__3_Déplacements_2[[#This Row],[Id_Menage]],[2]Ménages!$A$2:$AD$1503,32)</f>
        <v>#REF!</v>
      </c>
      <c r="C5135" t="s">
        <v>65</v>
      </c>
      <c r="D5135" t="s">
        <v>10190</v>
      </c>
      <c r="E5135">
        <f>VLOOKUP(Tableau__3_Déplacements_2[[#This Row],[Id_Personne]],[1]!Tableau__2_Personnes_1[[Id_Personne]:[Age]],2)</f>
        <v>1</v>
      </c>
      <c r="F5135">
        <f>VLOOKUP(Tableau__3_Déplacements_2[[#This Row],[Id_Personne]],[1]!Tableau__2_Personnes_1[[Id_Personne]:[Age]],4)</f>
        <v>28</v>
      </c>
      <c r="G5135" t="s">
        <v>13</v>
      </c>
      <c r="H5135" t="s">
        <v>22</v>
      </c>
      <c r="I5135" t="s">
        <v>10189</v>
      </c>
      <c r="J5135">
        <v>1</v>
      </c>
      <c r="K5135">
        <v>8</v>
      </c>
      <c r="M5135">
        <v>8</v>
      </c>
      <c r="O5135" t="str">
        <f>IF(Tableau__3_Déplacements_2[[#This Row],[Ori]]=Tableau__3_Déplacements_2[[#This Row],[Des]],"local","metro")</f>
        <v>local</v>
      </c>
      <c r="P5135">
        <v>2</v>
      </c>
      <c r="Q5135">
        <v>16</v>
      </c>
      <c r="R5135">
        <v>10</v>
      </c>
      <c r="S5135">
        <v>16</v>
      </c>
      <c r="T5135">
        <v>20</v>
      </c>
      <c r="U5135" t="s">
        <v>0</v>
      </c>
      <c r="V5135">
        <v>1</v>
      </c>
      <c r="W5135">
        <v>0</v>
      </c>
      <c r="X5135">
        <v>1</v>
      </c>
      <c r="Y5135">
        <v>293.23762711864407</v>
      </c>
      <c r="Z5135" s="1">
        <v>-1</v>
      </c>
      <c r="AA5135" s="1"/>
    </row>
    <row r="5136" spans="1:27" x14ac:dyDescent="0.35">
      <c r="A5136">
        <v>199</v>
      </c>
      <c r="B5136" t="e">
        <f>VLOOKUP(Tableau__3_Déplacements_2[[#This Row],[Id_Menage]],[2]Ménages!$A$2:$AD$1503,32)</f>
        <v>#REF!</v>
      </c>
      <c r="C5136" t="s">
        <v>16</v>
      </c>
      <c r="D5136" t="s">
        <v>10187</v>
      </c>
      <c r="E5136">
        <f>VLOOKUP(Tableau__3_Déplacements_2[[#This Row],[Id_Personne]],[1]!Tableau__2_Personnes_1[[Id_Personne]:[Age]],2)</f>
        <v>1</v>
      </c>
      <c r="F5136">
        <f>VLOOKUP(Tableau__3_Déplacements_2[[#This Row],[Id_Personne]],[1]!Tableau__2_Personnes_1[[Id_Personne]:[Age]],4)</f>
        <v>56</v>
      </c>
      <c r="G5136" t="s">
        <v>3</v>
      </c>
      <c r="H5136" t="s">
        <v>2</v>
      </c>
      <c r="I5136" t="s">
        <v>10188</v>
      </c>
      <c r="J5136">
        <v>1</v>
      </c>
      <c r="K5136">
        <v>9</v>
      </c>
      <c r="M5136">
        <v>8</v>
      </c>
      <c r="O5136" t="str">
        <f>IF(Tableau__3_Déplacements_2[[#This Row],[Ori]]=Tableau__3_Déplacements_2[[#This Row],[Des]],"local","metro")</f>
        <v>metro</v>
      </c>
      <c r="P5136">
        <v>15</v>
      </c>
      <c r="Q5136">
        <v>16</v>
      </c>
      <c r="R5136">
        <v>0</v>
      </c>
      <c r="S5136">
        <v>18</v>
      </c>
      <c r="T5136">
        <v>0</v>
      </c>
      <c r="U5136" t="s">
        <v>0</v>
      </c>
      <c r="V5136">
        <v>1</v>
      </c>
      <c r="W5136">
        <v>0</v>
      </c>
      <c r="X5136">
        <v>1</v>
      </c>
      <c r="Y5136">
        <v>293.23762711864407</v>
      </c>
      <c r="Z5136" s="1">
        <v>0</v>
      </c>
      <c r="AA5136" s="1"/>
    </row>
    <row r="5137" spans="1:27" x14ac:dyDescent="0.35">
      <c r="A5137">
        <v>199</v>
      </c>
      <c r="B5137" t="e">
        <f>VLOOKUP(Tableau__3_Déplacements_2[[#This Row],[Id_Menage]],[2]Ménages!$A$2:$AD$1503,32)</f>
        <v>#REF!</v>
      </c>
      <c r="C5137" t="s">
        <v>16</v>
      </c>
      <c r="D5137" t="s">
        <v>10187</v>
      </c>
      <c r="E5137">
        <f>VLOOKUP(Tableau__3_Déplacements_2[[#This Row],[Id_Personne]],[1]!Tableau__2_Personnes_1[[Id_Personne]:[Age]],2)</f>
        <v>1</v>
      </c>
      <c r="F5137">
        <f>VLOOKUP(Tableau__3_Déplacements_2[[#This Row],[Id_Personne]],[1]!Tableau__2_Personnes_1[[Id_Personne]:[Age]],4)</f>
        <v>56</v>
      </c>
      <c r="G5137" t="s">
        <v>0</v>
      </c>
      <c r="H5137" t="s">
        <v>7</v>
      </c>
      <c r="I5137" t="s">
        <v>10186</v>
      </c>
      <c r="J5137">
        <v>1</v>
      </c>
      <c r="K5137">
        <v>8</v>
      </c>
      <c r="M5137">
        <v>9</v>
      </c>
      <c r="O5137" t="str">
        <f>IF(Tableau__3_Déplacements_2[[#This Row],[Ori]]=Tableau__3_Déplacements_2[[#This Row],[Des]],"local","metro")</f>
        <v>metro</v>
      </c>
      <c r="P5137">
        <v>10</v>
      </c>
      <c r="Q5137">
        <v>12</v>
      </c>
      <c r="R5137">
        <v>0</v>
      </c>
      <c r="S5137">
        <v>12</v>
      </c>
      <c r="T5137">
        <v>30</v>
      </c>
      <c r="U5137" t="s">
        <v>0</v>
      </c>
      <c r="V5137">
        <v>1</v>
      </c>
      <c r="W5137">
        <v>0</v>
      </c>
      <c r="X5137">
        <v>1</v>
      </c>
      <c r="Y5137">
        <v>293.23762711864407</v>
      </c>
      <c r="Z5137" s="1">
        <v>0</v>
      </c>
      <c r="AA5137" s="1"/>
    </row>
    <row r="5138" spans="1:27" x14ac:dyDescent="0.35">
      <c r="A5138">
        <v>199</v>
      </c>
      <c r="B5138" t="e">
        <f>VLOOKUP(Tableau__3_Déplacements_2[[#This Row],[Id_Menage]],[2]Ménages!$A$2:$AD$1503,32)</f>
        <v>#REF!</v>
      </c>
      <c r="C5138" t="s">
        <v>11</v>
      </c>
      <c r="D5138" t="s">
        <v>10184</v>
      </c>
      <c r="E5138">
        <f>VLOOKUP(Tableau__3_Déplacements_2[[#This Row],[Id_Personne]],[1]!Tableau__2_Personnes_1[[Id_Personne]:[Age]],2)</f>
        <v>2</v>
      </c>
      <c r="F5138">
        <f>VLOOKUP(Tableau__3_Déplacements_2[[#This Row],[Id_Personne]],[1]!Tableau__2_Personnes_1[[Id_Personne]:[Age]],4)</f>
        <v>52</v>
      </c>
      <c r="G5138" t="s">
        <v>0</v>
      </c>
      <c r="H5138" t="s">
        <v>7</v>
      </c>
      <c r="I5138" t="s">
        <v>10185</v>
      </c>
      <c r="J5138">
        <v>1</v>
      </c>
      <c r="K5138">
        <v>8</v>
      </c>
      <c r="M5138">
        <v>5</v>
      </c>
      <c r="O5138" t="str">
        <f>IF(Tableau__3_Déplacements_2[[#This Row],[Ori]]=Tableau__3_Déplacements_2[[#This Row],[Des]],"local","metro")</f>
        <v>metro</v>
      </c>
      <c r="P5138">
        <v>5</v>
      </c>
      <c r="Q5138">
        <v>8</v>
      </c>
      <c r="R5138">
        <v>0</v>
      </c>
      <c r="S5138">
        <v>8</v>
      </c>
      <c r="T5138">
        <v>30</v>
      </c>
      <c r="U5138" t="s">
        <v>0</v>
      </c>
      <c r="V5138">
        <v>1</v>
      </c>
      <c r="W5138">
        <v>0</v>
      </c>
      <c r="X5138">
        <v>2</v>
      </c>
      <c r="Y5138">
        <v>293.23762711864407</v>
      </c>
      <c r="Z5138" s="1">
        <v>0</v>
      </c>
      <c r="AA5138" s="1"/>
    </row>
    <row r="5139" spans="1:27" x14ac:dyDescent="0.35">
      <c r="A5139">
        <v>199</v>
      </c>
      <c r="B5139" t="e">
        <f>VLOOKUP(Tableau__3_Déplacements_2[[#This Row],[Id_Menage]],[2]Ménages!$A$2:$AD$1503,32)</f>
        <v>#REF!</v>
      </c>
      <c r="C5139" t="s">
        <v>11</v>
      </c>
      <c r="D5139" t="s">
        <v>10184</v>
      </c>
      <c r="E5139">
        <f>VLOOKUP(Tableau__3_Déplacements_2[[#This Row],[Id_Personne]],[1]!Tableau__2_Personnes_1[[Id_Personne]:[Age]],2)</f>
        <v>2</v>
      </c>
      <c r="F5139">
        <f>VLOOKUP(Tableau__3_Déplacements_2[[#This Row],[Id_Personne]],[1]!Tableau__2_Personnes_1[[Id_Personne]:[Age]],4)</f>
        <v>52</v>
      </c>
      <c r="G5139" t="s">
        <v>3</v>
      </c>
      <c r="H5139" t="s">
        <v>2</v>
      </c>
      <c r="I5139" t="s">
        <v>10183</v>
      </c>
      <c r="J5139">
        <v>1</v>
      </c>
      <c r="K5139">
        <v>5</v>
      </c>
      <c r="M5139">
        <v>8</v>
      </c>
      <c r="O5139" t="str">
        <f>IF(Tableau__3_Déplacements_2[[#This Row],[Ori]]=Tableau__3_Déplacements_2[[#This Row],[Des]],"local","metro")</f>
        <v>metro</v>
      </c>
      <c r="P5139">
        <v>15</v>
      </c>
      <c r="Q5139">
        <v>10</v>
      </c>
      <c r="R5139">
        <v>0</v>
      </c>
      <c r="S5139">
        <v>10</v>
      </c>
      <c r="T5139">
        <v>30</v>
      </c>
      <c r="U5139" t="s">
        <v>0</v>
      </c>
      <c r="V5139">
        <v>1</v>
      </c>
      <c r="W5139">
        <v>0</v>
      </c>
      <c r="X5139">
        <v>2</v>
      </c>
      <c r="Y5139">
        <v>293.23762711864407</v>
      </c>
      <c r="Z5139" s="1">
        <v>0</v>
      </c>
      <c r="AA5139" s="1"/>
    </row>
    <row r="5140" spans="1:27" x14ac:dyDescent="0.35">
      <c r="A5140">
        <v>199</v>
      </c>
      <c r="B5140" t="e">
        <f>VLOOKUP(Tableau__3_Déplacements_2[[#This Row],[Id_Menage]],[2]Ménages!$A$2:$AD$1503,32)</f>
        <v>#REF!</v>
      </c>
      <c r="C5140" t="s">
        <v>5</v>
      </c>
      <c r="D5140" t="s">
        <v>10181</v>
      </c>
      <c r="E5140">
        <f>VLOOKUP(Tableau__3_Déplacements_2[[#This Row],[Id_Personne]],[1]!Tableau__2_Personnes_1[[Id_Personne]:[Age]],2)</f>
        <v>1</v>
      </c>
      <c r="F5140">
        <f>VLOOKUP(Tableau__3_Déplacements_2[[#This Row],[Id_Personne]],[1]!Tableau__2_Personnes_1[[Id_Personne]:[Age]],4)</f>
        <v>25</v>
      </c>
      <c r="G5140" t="s">
        <v>0</v>
      </c>
      <c r="H5140" t="s">
        <v>7</v>
      </c>
      <c r="I5140" t="s">
        <v>10182</v>
      </c>
      <c r="J5140">
        <v>1</v>
      </c>
      <c r="K5140">
        <v>8</v>
      </c>
      <c r="M5140">
        <v>2</v>
      </c>
      <c r="O5140" t="str">
        <f>IF(Tableau__3_Déplacements_2[[#This Row],[Ori]]=Tableau__3_Déplacements_2[[#This Row],[Des]],"local","metro")</f>
        <v>metro</v>
      </c>
      <c r="P5140">
        <v>7</v>
      </c>
      <c r="Q5140">
        <v>14</v>
      </c>
      <c r="R5140">
        <v>0</v>
      </c>
      <c r="S5140">
        <v>15</v>
      </c>
      <c r="T5140">
        <v>10</v>
      </c>
      <c r="U5140" t="s">
        <v>30</v>
      </c>
      <c r="V5140">
        <v>8</v>
      </c>
      <c r="W5140">
        <v>250</v>
      </c>
      <c r="X5140">
        <v>1</v>
      </c>
      <c r="Y5140">
        <v>293.23762711864407</v>
      </c>
      <c r="Z5140" s="1">
        <v>0</v>
      </c>
      <c r="AA5140" s="1"/>
    </row>
    <row r="5141" spans="1:27" x14ac:dyDescent="0.35">
      <c r="A5141">
        <v>199</v>
      </c>
      <c r="B5141" t="e">
        <f>VLOOKUP(Tableau__3_Déplacements_2[[#This Row],[Id_Menage]],[2]Ménages!$A$2:$AD$1503,32)</f>
        <v>#REF!</v>
      </c>
      <c r="C5141" t="s">
        <v>5</v>
      </c>
      <c r="D5141" t="s">
        <v>10181</v>
      </c>
      <c r="E5141">
        <f>VLOOKUP(Tableau__3_Déplacements_2[[#This Row],[Id_Personne]],[1]!Tableau__2_Personnes_1[[Id_Personne]:[Age]],2)</f>
        <v>1</v>
      </c>
      <c r="F5141">
        <f>VLOOKUP(Tableau__3_Déplacements_2[[#This Row],[Id_Personne]],[1]!Tableau__2_Personnes_1[[Id_Personne]:[Age]],4)</f>
        <v>25</v>
      </c>
      <c r="G5141" t="s">
        <v>3</v>
      </c>
      <c r="H5141" t="s">
        <v>2</v>
      </c>
      <c r="I5141" t="s">
        <v>10180</v>
      </c>
      <c r="J5141">
        <v>1</v>
      </c>
      <c r="K5141">
        <v>2</v>
      </c>
      <c r="M5141">
        <v>8</v>
      </c>
      <c r="O5141" t="str">
        <f>IF(Tableau__3_Déplacements_2[[#This Row],[Ori]]=Tableau__3_Déplacements_2[[#This Row],[Des]],"local","metro")</f>
        <v>metro</v>
      </c>
      <c r="P5141">
        <v>15</v>
      </c>
      <c r="Q5141">
        <v>15</v>
      </c>
      <c r="R5141">
        <v>0</v>
      </c>
      <c r="S5141">
        <v>16</v>
      </c>
      <c r="T5141">
        <v>5</v>
      </c>
      <c r="U5141" t="s">
        <v>30</v>
      </c>
      <c r="V5141">
        <v>8</v>
      </c>
      <c r="W5141">
        <v>250</v>
      </c>
      <c r="X5141">
        <v>1</v>
      </c>
      <c r="Y5141">
        <v>293.23762711864407</v>
      </c>
      <c r="Z5141" s="1">
        <v>0</v>
      </c>
      <c r="AA5141" s="1"/>
    </row>
    <row r="5142" spans="1:27" x14ac:dyDescent="0.35">
      <c r="A5142">
        <v>199</v>
      </c>
      <c r="B5142" t="e">
        <f>VLOOKUP(Tableau__3_Déplacements_2[[#This Row],[Id_Menage]],[2]Ménages!$A$2:$AD$1503,32)</f>
        <v>#REF!</v>
      </c>
      <c r="C5142" t="s">
        <v>65</v>
      </c>
      <c r="D5142" t="s">
        <v>10178</v>
      </c>
      <c r="E5142">
        <f>VLOOKUP(Tableau__3_Déplacements_2[[#This Row],[Id_Personne]],[1]!Tableau__2_Personnes_1[[Id_Personne]:[Age]],2)</f>
        <v>1</v>
      </c>
      <c r="F5142">
        <f>VLOOKUP(Tableau__3_Déplacements_2[[#This Row],[Id_Personne]],[1]!Tableau__2_Personnes_1[[Id_Personne]:[Age]],4)</f>
        <v>22</v>
      </c>
      <c r="G5142" t="s">
        <v>0</v>
      </c>
      <c r="H5142" t="s">
        <v>7</v>
      </c>
      <c r="I5142" t="s">
        <v>10179</v>
      </c>
      <c r="J5142">
        <v>1</v>
      </c>
      <c r="K5142">
        <v>8</v>
      </c>
      <c r="M5142">
        <v>8</v>
      </c>
      <c r="O5142" t="str">
        <f>IF(Tableau__3_Déplacements_2[[#This Row],[Ori]]=Tableau__3_Déplacements_2[[#This Row],[Des]],"local","metro")</f>
        <v>local</v>
      </c>
      <c r="P5142">
        <v>14</v>
      </c>
      <c r="Q5142">
        <v>9</v>
      </c>
      <c r="R5142">
        <v>0</v>
      </c>
      <c r="S5142">
        <v>9</v>
      </c>
      <c r="T5142">
        <v>30</v>
      </c>
      <c r="U5142" t="s">
        <v>0</v>
      </c>
      <c r="V5142">
        <v>1</v>
      </c>
      <c r="W5142">
        <v>0</v>
      </c>
      <c r="X5142">
        <v>2</v>
      </c>
      <c r="Y5142">
        <v>293.23762711864407</v>
      </c>
      <c r="Z5142" s="1">
        <v>0</v>
      </c>
      <c r="AA5142" s="1"/>
    </row>
    <row r="5143" spans="1:27" x14ac:dyDescent="0.35">
      <c r="A5143">
        <v>199</v>
      </c>
      <c r="B5143" t="e">
        <f>VLOOKUP(Tableau__3_Déplacements_2[[#This Row],[Id_Menage]],[2]Ménages!$A$2:$AD$1503,32)</f>
        <v>#REF!</v>
      </c>
      <c r="C5143" t="s">
        <v>65</v>
      </c>
      <c r="D5143" t="s">
        <v>10178</v>
      </c>
      <c r="E5143">
        <f>VLOOKUP(Tableau__3_Déplacements_2[[#This Row],[Id_Personne]],[1]!Tableau__2_Personnes_1[[Id_Personne]:[Age]],2)</f>
        <v>1</v>
      </c>
      <c r="F5143">
        <f>VLOOKUP(Tableau__3_Déplacements_2[[#This Row],[Id_Personne]],[1]!Tableau__2_Personnes_1[[Id_Personne]:[Age]],4)</f>
        <v>22</v>
      </c>
      <c r="G5143" t="s">
        <v>3</v>
      </c>
      <c r="H5143" t="s">
        <v>2</v>
      </c>
      <c r="I5143" t="s">
        <v>10177</v>
      </c>
      <c r="J5143">
        <v>1</v>
      </c>
      <c r="K5143">
        <v>8</v>
      </c>
      <c r="M5143">
        <v>8</v>
      </c>
      <c r="O5143" t="str">
        <f>IF(Tableau__3_Déplacements_2[[#This Row],[Ori]]=Tableau__3_Déplacements_2[[#This Row],[Des]],"local","metro")</f>
        <v>local</v>
      </c>
      <c r="P5143">
        <v>15</v>
      </c>
      <c r="Q5143">
        <v>16</v>
      </c>
      <c r="R5143">
        <v>0</v>
      </c>
      <c r="S5143">
        <v>16</v>
      </c>
      <c r="T5143">
        <v>30</v>
      </c>
      <c r="U5143" t="s">
        <v>0</v>
      </c>
      <c r="V5143">
        <v>1</v>
      </c>
      <c r="W5143">
        <v>0</v>
      </c>
      <c r="X5143">
        <v>2</v>
      </c>
      <c r="Y5143">
        <v>293.23762711864407</v>
      </c>
      <c r="Z5143" s="1">
        <v>0</v>
      </c>
      <c r="AA5143" s="1"/>
    </row>
    <row r="5144" spans="1:27" x14ac:dyDescent="0.35">
      <c r="A5144">
        <v>199</v>
      </c>
      <c r="B5144" t="e">
        <f>VLOOKUP(Tableau__3_Déplacements_2[[#This Row],[Id_Menage]],[2]Ménages!$A$2:$AD$1503,32)</f>
        <v>#REF!</v>
      </c>
      <c r="C5144" t="s">
        <v>61</v>
      </c>
      <c r="D5144" t="s">
        <v>10175</v>
      </c>
      <c r="E5144">
        <f>VLOOKUP(Tableau__3_Déplacements_2[[#This Row],[Id_Personne]],[1]!Tableau__2_Personnes_1[[Id_Personne]:[Age]],2)</f>
        <v>2</v>
      </c>
      <c r="F5144">
        <f>VLOOKUP(Tableau__3_Déplacements_2[[#This Row],[Id_Personne]],[1]!Tableau__2_Personnes_1[[Id_Personne]:[Age]],4)</f>
        <v>20</v>
      </c>
      <c r="G5144" t="s">
        <v>0</v>
      </c>
      <c r="H5144" t="s">
        <v>7</v>
      </c>
      <c r="I5144" t="s">
        <v>10176</v>
      </c>
      <c r="J5144">
        <v>1</v>
      </c>
      <c r="K5144">
        <v>8</v>
      </c>
      <c r="M5144">
        <v>8</v>
      </c>
      <c r="O5144" t="str">
        <f>IF(Tableau__3_Déplacements_2[[#This Row],[Ori]]=Tableau__3_Déplacements_2[[#This Row],[Des]],"local","metro")</f>
        <v>local</v>
      </c>
      <c r="P5144">
        <v>14</v>
      </c>
      <c r="Q5144">
        <v>9</v>
      </c>
      <c r="R5144">
        <v>0</v>
      </c>
      <c r="S5144">
        <v>9</v>
      </c>
      <c r="T5144">
        <v>30</v>
      </c>
      <c r="U5144" t="s">
        <v>0</v>
      </c>
      <c r="V5144">
        <v>1</v>
      </c>
      <c r="W5144">
        <v>0</v>
      </c>
      <c r="X5144">
        <v>2</v>
      </c>
      <c r="Y5144">
        <v>293.23762711864407</v>
      </c>
      <c r="Z5144" s="1">
        <v>0</v>
      </c>
      <c r="AA5144" s="1"/>
    </row>
    <row r="5145" spans="1:27" x14ac:dyDescent="0.35">
      <c r="A5145">
        <v>199</v>
      </c>
      <c r="B5145" t="e">
        <f>VLOOKUP(Tableau__3_Déplacements_2[[#This Row],[Id_Menage]],[2]Ménages!$A$2:$AD$1503,32)</f>
        <v>#REF!</v>
      </c>
      <c r="C5145" t="s">
        <v>61</v>
      </c>
      <c r="D5145" t="s">
        <v>10175</v>
      </c>
      <c r="E5145">
        <f>VLOOKUP(Tableau__3_Déplacements_2[[#This Row],[Id_Personne]],[1]!Tableau__2_Personnes_1[[Id_Personne]:[Age]],2)</f>
        <v>2</v>
      </c>
      <c r="F5145">
        <f>VLOOKUP(Tableau__3_Déplacements_2[[#This Row],[Id_Personne]],[1]!Tableau__2_Personnes_1[[Id_Personne]:[Age]],4)</f>
        <v>20</v>
      </c>
      <c r="G5145" t="s">
        <v>3</v>
      </c>
      <c r="H5145" t="s">
        <v>2</v>
      </c>
      <c r="I5145" t="s">
        <v>10174</v>
      </c>
      <c r="J5145">
        <v>1</v>
      </c>
      <c r="K5145">
        <v>8</v>
      </c>
      <c r="M5145">
        <v>8</v>
      </c>
      <c r="O5145" t="str">
        <f>IF(Tableau__3_Déplacements_2[[#This Row],[Ori]]=Tableau__3_Déplacements_2[[#This Row],[Des]],"local","metro")</f>
        <v>local</v>
      </c>
      <c r="P5145">
        <v>15</v>
      </c>
      <c r="Q5145">
        <v>16</v>
      </c>
      <c r="R5145">
        <v>0</v>
      </c>
      <c r="S5145">
        <v>16</v>
      </c>
      <c r="T5145">
        <v>30</v>
      </c>
      <c r="U5145" t="s">
        <v>0</v>
      </c>
      <c r="V5145">
        <v>1</v>
      </c>
      <c r="W5145">
        <v>0</v>
      </c>
      <c r="X5145">
        <v>2</v>
      </c>
      <c r="Y5145">
        <v>293.23762711864407</v>
      </c>
      <c r="Z5145" s="1">
        <v>0</v>
      </c>
      <c r="AA5145" s="1"/>
    </row>
    <row r="5146" spans="1:27" x14ac:dyDescent="0.35">
      <c r="A5146">
        <v>2</v>
      </c>
      <c r="B5146" t="e">
        <f>VLOOKUP(Tableau__3_Déplacements_2[[#This Row],[Id_Menage]],[2]Ménages!$A$2:$AD$1503,32)</f>
        <v>#REF!</v>
      </c>
      <c r="C5146" t="s">
        <v>16</v>
      </c>
      <c r="D5146" t="s">
        <v>10171</v>
      </c>
      <c r="E5146">
        <f>VLOOKUP(Tableau__3_Déplacements_2[[#This Row],[Id_Personne]],[1]!Tableau__2_Personnes_1[[Id_Personne]:[Age]],2)</f>
        <v>2</v>
      </c>
      <c r="F5146">
        <f>VLOOKUP(Tableau__3_Déplacements_2[[#This Row],[Id_Personne]],[1]!Tableau__2_Personnes_1[[Id_Personne]:[Age]],4)</f>
        <v>50</v>
      </c>
      <c r="G5146" t="s">
        <v>13</v>
      </c>
      <c r="H5146" t="s">
        <v>22</v>
      </c>
      <c r="I5146" t="s">
        <v>10173</v>
      </c>
      <c r="J5146">
        <v>1</v>
      </c>
      <c r="K5146">
        <v>29</v>
      </c>
      <c r="M5146">
        <v>2</v>
      </c>
      <c r="O5146" t="str">
        <f>IF(Tableau__3_Déplacements_2[[#This Row],[Ori]]=Tableau__3_Déplacements_2[[#This Row],[Des]],"local","metro")</f>
        <v>metro</v>
      </c>
      <c r="P5146">
        <v>15</v>
      </c>
      <c r="Q5146">
        <v>17</v>
      </c>
      <c r="R5146">
        <v>30</v>
      </c>
      <c r="S5146">
        <v>18</v>
      </c>
      <c r="T5146">
        <v>20</v>
      </c>
      <c r="U5146" t="s">
        <v>37</v>
      </c>
      <c r="V5146">
        <v>6</v>
      </c>
      <c r="W5146">
        <v>1000</v>
      </c>
      <c r="X5146">
        <v>1</v>
      </c>
      <c r="Y5146">
        <v>197.16933333333336</v>
      </c>
      <c r="Z5146" s="1">
        <v>-1</v>
      </c>
      <c r="AA5146" s="1"/>
    </row>
    <row r="5147" spans="1:27" x14ac:dyDescent="0.35">
      <c r="A5147">
        <v>2</v>
      </c>
      <c r="B5147" t="e">
        <f>VLOOKUP(Tableau__3_Déplacements_2[[#This Row],[Id_Menage]],[2]Ménages!$A$2:$AD$1503,32)</f>
        <v>#REF!</v>
      </c>
      <c r="C5147" t="s">
        <v>16</v>
      </c>
      <c r="D5147" t="s">
        <v>10171</v>
      </c>
      <c r="E5147">
        <f>VLOOKUP(Tableau__3_Déplacements_2[[#This Row],[Id_Personne]],[1]!Tableau__2_Personnes_1[[Id_Personne]:[Age]],2)</f>
        <v>2</v>
      </c>
      <c r="F5147">
        <f>VLOOKUP(Tableau__3_Déplacements_2[[#This Row],[Id_Personne]],[1]!Tableau__2_Personnes_1[[Id_Personne]:[Age]],4)</f>
        <v>50</v>
      </c>
      <c r="G5147" t="s">
        <v>0</v>
      </c>
      <c r="H5147" t="s">
        <v>7</v>
      </c>
      <c r="I5147" t="s">
        <v>10172</v>
      </c>
      <c r="J5147">
        <v>1</v>
      </c>
      <c r="K5147">
        <v>2</v>
      </c>
      <c r="M5147">
        <v>1</v>
      </c>
      <c r="O5147" t="str">
        <f>IF(Tableau__3_Déplacements_2[[#This Row],[Ori]]=Tableau__3_Déplacements_2[[#This Row],[Des]],"local","metro")</f>
        <v>metro</v>
      </c>
      <c r="P5147">
        <v>3</v>
      </c>
      <c r="Q5147">
        <v>7</v>
      </c>
      <c r="R5147">
        <v>30</v>
      </c>
      <c r="S5147">
        <v>8</v>
      </c>
      <c r="T5147">
        <v>15</v>
      </c>
      <c r="U5147" t="s">
        <v>37</v>
      </c>
      <c r="V5147">
        <v>6</v>
      </c>
      <c r="W5147">
        <v>2000</v>
      </c>
      <c r="X5147">
        <v>5</v>
      </c>
      <c r="Y5147">
        <v>197.16933333333336</v>
      </c>
      <c r="Z5147" s="1">
        <v>-1</v>
      </c>
      <c r="AA5147" s="1"/>
    </row>
    <row r="5148" spans="1:27" x14ac:dyDescent="0.35">
      <c r="A5148">
        <v>2</v>
      </c>
      <c r="B5148" t="e">
        <f>VLOOKUP(Tableau__3_Déplacements_2[[#This Row],[Id_Menage]],[2]Ménages!$A$2:$AD$1503,32)</f>
        <v>#REF!</v>
      </c>
      <c r="C5148" t="s">
        <v>16</v>
      </c>
      <c r="D5148" t="s">
        <v>10171</v>
      </c>
      <c r="E5148">
        <f>VLOOKUP(Tableau__3_Déplacements_2[[#This Row],[Id_Personne]],[1]!Tableau__2_Personnes_1[[Id_Personne]:[Age]],2)</f>
        <v>2</v>
      </c>
      <c r="F5148">
        <f>VLOOKUP(Tableau__3_Déplacements_2[[#This Row],[Id_Personne]],[1]!Tableau__2_Personnes_1[[Id_Personne]:[Age]],4)</f>
        <v>50</v>
      </c>
      <c r="G5148" t="s">
        <v>3</v>
      </c>
      <c r="H5148" t="s">
        <v>2</v>
      </c>
      <c r="I5148" t="s">
        <v>10170</v>
      </c>
      <c r="J5148">
        <v>1</v>
      </c>
      <c r="K5148">
        <v>1</v>
      </c>
      <c r="M5148">
        <v>29</v>
      </c>
      <c r="O5148" t="str">
        <f>IF(Tableau__3_Déplacements_2[[#This Row],[Ori]]=Tableau__3_Déplacements_2[[#This Row],[Des]],"local","metro")</f>
        <v>metro</v>
      </c>
      <c r="P5148">
        <v>5</v>
      </c>
      <c r="Q5148">
        <v>16</v>
      </c>
      <c r="R5148">
        <v>0</v>
      </c>
      <c r="S5148">
        <v>16</v>
      </c>
      <c r="T5148">
        <v>25</v>
      </c>
      <c r="U5148" t="s">
        <v>37</v>
      </c>
      <c r="V5148">
        <v>6</v>
      </c>
      <c r="W5148">
        <v>1000</v>
      </c>
      <c r="X5148">
        <v>1</v>
      </c>
      <c r="Y5148">
        <v>197.16933333333336</v>
      </c>
      <c r="Z5148" s="1">
        <v>0</v>
      </c>
      <c r="AA5148" s="1"/>
    </row>
    <row r="5149" spans="1:27" x14ac:dyDescent="0.35">
      <c r="A5149">
        <v>2</v>
      </c>
      <c r="B5149" t="e">
        <f>VLOOKUP(Tableau__3_Déplacements_2[[#This Row],[Id_Menage]],[2]Ménages!$A$2:$AD$1503,32)</f>
        <v>#REF!</v>
      </c>
      <c r="C5149" t="s">
        <v>11</v>
      </c>
      <c r="D5149" t="s">
        <v>10167</v>
      </c>
      <c r="E5149">
        <f>VLOOKUP(Tableau__3_Déplacements_2[[#This Row],[Id_Personne]],[1]!Tableau__2_Personnes_1[[Id_Personne]:[Age]],2)</f>
        <v>2</v>
      </c>
      <c r="F5149">
        <f>VLOOKUP(Tableau__3_Déplacements_2[[#This Row],[Id_Personne]],[1]!Tableau__2_Personnes_1[[Id_Personne]:[Age]],4)</f>
        <v>39</v>
      </c>
      <c r="G5149" t="s">
        <v>3</v>
      </c>
      <c r="H5149" t="s">
        <v>2</v>
      </c>
      <c r="I5149" t="s">
        <v>10169</v>
      </c>
      <c r="J5149">
        <v>1</v>
      </c>
      <c r="K5149">
        <v>62</v>
      </c>
      <c r="M5149">
        <v>2</v>
      </c>
      <c r="O5149" t="str">
        <f>IF(Tableau__3_Déplacements_2[[#This Row],[Ori]]=Tableau__3_Déplacements_2[[#This Row],[Des]],"local","metro")</f>
        <v>metro</v>
      </c>
      <c r="P5149">
        <v>7</v>
      </c>
      <c r="Q5149">
        <v>18</v>
      </c>
      <c r="R5149">
        <v>0</v>
      </c>
      <c r="S5149">
        <v>19</v>
      </c>
      <c r="T5149">
        <v>0</v>
      </c>
      <c r="U5149" t="s">
        <v>37</v>
      </c>
      <c r="V5149">
        <v>6</v>
      </c>
      <c r="W5149">
        <v>2500</v>
      </c>
      <c r="X5149">
        <v>5</v>
      </c>
      <c r="Y5149">
        <v>197.16933333333336</v>
      </c>
      <c r="Z5149" s="1">
        <v>0</v>
      </c>
      <c r="AA5149" s="1"/>
    </row>
    <row r="5150" spans="1:27" x14ac:dyDescent="0.35">
      <c r="A5150">
        <v>2</v>
      </c>
      <c r="B5150" t="e">
        <f>VLOOKUP(Tableau__3_Déplacements_2[[#This Row],[Id_Menage]],[2]Ménages!$A$2:$AD$1503,32)</f>
        <v>#REF!</v>
      </c>
      <c r="C5150" t="s">
        <v>11</v>
      </c>
      <c r="D5150" t="s">
        <v>10167</v>
      </c>
      <c r="E5150">
        <f>VLOOKUP(Tableau__3_Déplacements_2[[#This Row],[Id_Personne]],[1]!Tableau__2_Personnes_1[[Id_Personne]:[Age]],2)</f>
        <v>2</v>
      </c>
      <c r="F5150">
        <f>VLOOKUP(Tableau__3_Déplacements_2[[#This Row],[Id_Personne]],[1]!Tableau__2_Personnes_1[[Id_Personne]:[Age]],4)</f>
        <v>39</v>
      </c>
      <c r="G5150" t="s">
        <v>0</v>
      </c>
      <c r="H5150" t="s">
        <v>7</v>
      </c>
      <c r="I5150" t="s">
        <v>10168</v>
      </c>
      <c r="J5150">
        <v>1</v>
      </c>
      <c r="K5150">
        <v>2</v>
      </c>
      <c r="M5150">
        <v>62</v>
      </c>
      <c r="O5150" t="str">
        <f>IF(Tableau__3_Déplacements_2[[#This Row],[Ori]]=Tableau__3_Déplacements_2[[#This Row],[Des]],"local","metro")</f>
        <v>metro</v>
      </c>
      <c r="P5150">
        <v>3</v>
      </c>
      <c r="Q5150">
        <v>7</v>
      </c>
      <c r="R5150">
        <v>0</v>
      </c>
      <c r="S5150">
        <v>7</v>
      </c>
      <c r="T5150">
        <v>40</v>
      </c>
      <c r="U5150" t="s">
        <v>37</v>
      </c>
      <c r="V5150">
        <v>6</v>
      </c>
      <c r="W5150">
        <v>2500</v>
      </c>
      <c r="X5150">
        <v>5</v>
      </c>
      <c r="Y5150">
        <v>197.16933333333336</v>
      </c>
      <c r="Z5150" s="1">
        <v>0</v>
      </c>
      <c r="AA5150" s="1"/>
    </row>
    <row r="5151" spans="1:27" x14ac:dyDescent="0.35">
      <c r="A5151">
        <v>2</v>
      </c>
      <c r="B5151" t="e">
        <f>VLOOKUP(Tableau__3_Déplacements_2[[#This Row],[Id_Menage]],[2]Ménages!$A$2:$AD$1503,32)</f>
        <v>#REF!</v>
      </c>
      <c r="C5151" t="s">
        <v>11</v>
      </c>
      <c r="D5151" t="s">
        <v>10167</v>
      </c>
      <c r="E5151">
        <f>VLOOKUP(Tableau__3_Déplacements_2[[#This Row],[Id_Personne]],[1]!Tableau__2_Personnes_1[[Id_Personne]:[Age]],2)</f>
        <v>2</v>
      </c>
      <c r="F5151">
        <f>VLOOKUP(Tableau__3_Déplacements_2[[#This Row],[Id_Personne]],[1]!Tableau__2_Personnes_1[[Id_Personne]:[Age]],4)</f>
        <v>39</v>
      </c>
      <c r="G5151" t="s">
        <v>13</v>
      </c>
      <c r="H5151" t="s">
        <v>22</v>
      </c>
      <c r="I5151" t="s">
        <v>10166</v>
      </c>
      <c r="J5151">
        <v>1</v>
      </c>
      <c r="K5151">
        <v>2</v>
      </c>
      <c r="M5151">
        <v>2</v>
      </c>
      <c r="O5151" t="str">
        <f>IF(Tableau__3_Déplacements_2[[#This Row],[Ori]]=Tableau__3_Déplacements_2[[#This Row],[Des]],"local","metro")</f>
        <v>local</v>
      </c>
      <c r="P5151">
        <v>15</v>
      </c>
      <c r="Q5151">
        <v>19</v>
      </c>
      <c r="R5151">
        <v>20</v>
      </c>
      <c r="S5151">
        <v>20</v>
      </c>
      <c r="T5151">
        <v>0</v>
      </c>
      <c r="U5151" t="s">
        <v>37</v>
      </c>
      <c r="V5151">
        <v>6</v>
      </c>
      <c r="W5151">
        <v>1500</v>
      </c>
      <c r="X5151">
        <v>2</v>
      </c>
      <c r="Y5151">
        <v>197.16933333333336</v>
      </c>
      <c r="Z5151" s="1">
        <v>-1</v>
      </c>
      <c r="AA5151" s="1"/>
    </row>
    <row r="5152" spans="1:27" x14ac:dyDescent="0.35">
      <c r="A5152">
        <v>2</v>
      </c>
      <c r="B5152" t="e">
        <f>VLOOKUP(Tableau__3_Déplacements_2[[#This Row],[Id_Menage]],[2]Ménages!$A$2:$AD$1503,32)</f>
        <v>#REF!</v>
      </c>
      <c r="C5152" t="s">
        <v>5</v>
      </c>
      <c r="D5152" t="s">
        <v>10162</v>
      </c>
      <c r="E5152">
        <f>VLOOKUP(Tableau__3_Déplacements_2[[#This Row],[Id_Personne]],[1]!Tableau__2_Personnes_1[[Id_Personne]:[Age]],2)</f>
        <v>1</v>
      </c>
      <c r="F5152">
        <f>VLOOKUP(Tableau__3_Déplacements_2[[#This Row],[Id_Personne]],[1]!Tableau__2_Personnes_1[[Id_Personne]:[Age]],4)</f>
        <v>15</v>
      </c>
      <c r="G5152" t="s">
        <v>13</v>
      </c>
      <c r="H5152" t="s">
        <v>22</v>
      </c>
      <c r="I5152" t="s">
        <v>10165</v>
      </c>
      <c r="J5152">
        <v>1</v>
      </c>
      <c r="K5152">
        <v>36</v>
      </c>
      <c r="M5152">
        <v>2</v>
      </c>
      <c r="O5152" t="str">
        <f>IF(Tableau__3_Déplacements_2[[#This Row],[Ori]]=Tableau__3_Déplacements_2[[#This Row],[Des]],"local","metro")</f>
        <v>metro</v>
      </c>
      <c r="P5152">
        <v>15</v>
      </c>
      <c r="Q5152">
        <v>16</v>
      </c>
      <c r="R5152">
        <v>30</v>
      </c>
      <c r="S5152">
        <v>17</v>
      </c>
      <c r="T5152">
        <v>0</v>
      </c>
      <c r="U5152" t="s">
        <v>7140</v>
      </c>
      <c r="V5152">
        <v>16</v>
      </c>
      <c r="W5152">
        <v>1000</v>
      </c>
      <c r="X5152">
        <v>5</v>
      </c>
      <c r="Y5152">
        <v>197.16933333333336</v>
      </c>
      <c r="Z5152" s="1">
        <v>-1</v>
      </c>
      <c r="AA5152" s="1"/>
    </row>
    <row r="5153" spans="1:27" x14ac:dyDescent="0.35">
      <c r="A5153">
        <v>2</v>
      </c>
      <c r="B5153" t="e">
        <f>VLOOKUP(Tableau__3_Déplacements_2[[#This Row],[Id_Menage]],[2]Ménages!$A$2:$AD$1503,32)</f>
        <v>#REF!</v>
      </c>
      <c r="C5153" t="s">
        <v>5</v>
      </c>
      <c r="D5153" t="s">
        <v>10162</v>
      </c>
      <c r="E5153">
        <f>VLOOKUP(Tableau__3_Déplacements_2[[#This Row],[Id_Personne]],[1]!Tableau__2_Personnes_1[[Id_Personne]:[Age]],2)</f>
        <v>1</v>
      </c>
      <c r="F5153">
        <f>VLOOKUP(Tableau__3_Déplacements_2[[#This Row],[Id_Personne]],[1]!Tableau__2_Personnes_1[[Id_Personne]:[Age]],4)</f>
        <v>15</v>
      </c>
      <c r="G5153" t="s">
        <v>27</v>
      </c>
      <c r="H5153" t="s">
        <v>26</v>
      </c>
      <c r="I5153" t="s">
        <v>10164</v>
      </c>
      <c r="J5153">
        <v>1</v>
      </c>
      <c r="K5153">
        <v>2</v>
      </c>
      <c r="M5153">
        <v>2</v>
      </c>
      <c r="O5153" t="str">
        <f>IF(Tableau__3_Déplacements_2[[#This Row],[Ori]]=Tableau__3_Déplacements_2[[#This Row],[Des]],"local","metro")</f>
        <v>local</v>
      </c>
      <c r="P5153">
        <v>1</v>
      </c>
      <c r="Q5153">
        <v>17</v>
      </c>
      <c r="R5153">
        <v>0</v>
      </c>
      <c r="S5153">
        <v>17</v>
      </c>
      <c r="T5153">
        <v>5</v>
      </c>
      <c r="U5153" t="s">
        <v>37</v>
      </c>
      <c r="V5153">
        <v>6</v>
      </c>
      <c r="W5153">
        <v>1000</v>
      </c>
      <c r="X5153">
        <v>5</v>
      </c>
      <c r="Y5153">
        <v>197.16933333333336</v>
      </c>
      <c r="Z5153" s="1">
        <v>0</v>
      </c>
      <c r="AA5153" s="1"/>
    </row>
    <row r="5154" spans="1:27" x14ac:dyDescent="0.35">
      <c r="A5154">
        <v>2</v>
      </c>
      <c r="B5154" t="e">
        <f>VLOOKUP(Tableau__3_Déplacements_2[[#This Row],[Id_Menage]],[2]Ménages!$A$2:$AD$1503,32)</f>
        <v>#REF!</v>
      </c>
      <c r="C5154" t="s">
        <v>5</v>
      </c>
      <c r="D5154" t="s">
        <v>10162</v>
      </c>
      <c r="E5154">
        <f>VLOOKUP(Tableau__3_Déplacements_2[[#This Row],[Id_Personne]],[1]!Tableau__2_Personnes_1[[Id_Personne]:[Age]],2)</f>
        <v>1</v>
      </c>
      <c r="F5154">
        <f>VLOOKUP(Tableau__3_Déplacements_2[[#This Row],[Id_Personne]],[1]!Tableau__2_Personnes_1[[Id_Personne]:[Age]],4)</f>
        <v>15</v>
      </c>
      <c r="G5154" t="s">
        <v>3</v>
      </c>
      <c r="H5154" t="s">
        <v>2</v>
      </c>
      <c r="I5154" t="s">
        <v>10163</v>
      </c>
      <c r="J5154">
        <v>1</v>
      </c>
      <c r="K5154">
        <v>2</v>
      </c>
      <c r="M5154">
        <v>36</v>
      </c>
      <c r="O5154" t="str">
        <f>IF(Tableau__3_Déplacements_2[[#This Row],[Ori]]=Tableau__3_Déplacements_2[[#This Row],[Des]],"local","metro")</f>
        <v>metro</v>
      </c>
      <c r="P5154">
        <v>8</v>
      </c>
      <c r="Q5154">
        <v>6</v>
      </c>
      <c r="R5154">
        <v>30</v>
      </c>
      <c r="S5154">
        <v>7</v>
      </c>
      <c r="T5154">
        <v>15</v>
      </c>
      <c r="U5154" t="s">
        <v>7140</v>
      </c>
      <c r="V5154">
        <v>16</v>
      </c>
      <c r="W5154">
        <v>1000</v>
      </c>
      <c r="X5154">
        <v>5</v>
      </c>
      <c r="Y5154">
        <v>197.16933333333336</v>
      </c>
      <c r="Z5154" s="1">
        <v>-1</v>
      </c>
      <c r="AA5154" s="1"/>
    </row>
    <row r="5155" spans="1:27" x14ac:dyDescent="0.35">
      <c r="A5155">
        <v>2</v>
      </c>
      <c r="B5155" t="e">
        <f>VLOOKUP(Tableau__3_Déplacements_2[[#This Row],[Id_Menage]],[2]Ménages!$A$2:$AD$1503,32)</f>
        <v>#REF!</v>
      </c>
      <c r="C5155" t="s">
        <v>5</v>
      </c>
      <c r="D5155" t="s">
        <v>10162</v>
      </c>
      <c r="E5155">
        <f>VLOOKUP(Tableau__3_Déplacements_2[[#This Row],[Id_Personne]],[1]!Tableau__2_Personnes_1[[Id_Personne]:[Age]],2)</f>
        <v>1</v>
      </c>
      <c r="F5155">
        <f>VLOOKUP(Tableau__3_Déplacements_2[[#This Row],[Id_Personne]],[1]!Tableau__2_Personnes_1[[Id_Personne]:[Age]],4)</f>
        <v>15</v>
      </c>
      <c r="G5155" t="s">
        <v>0</v>
      </c>
      <c r="H5155" t="s">
        <v>7</v>
      </c>
      <c r="I5155" t="s">
        <v>10161</v>
      </c>
      <c r="J5155">
        <v>1</v>
      </c>
      <c r="K5155">
        <v>2</v>
      </c>
      <c r="M5155">
        <v>2</v>
      </c>
      <c r="O5155" t="str">
        <f>IF(Tableau__3_Déplacements_2[[#This Row],[Ori]]=Tableau__3_Déplacements_2[[#This Row],[Des]],"local","metro")</f>
        <v>local</v>
      </c>
      <c r="P5155">
        <v>1</v>
      </c>
      <c r="Q5155">
        <v>6</v>
      </c>
      <c r="R5155">
        <v>20</v>
      </c>
      <c r="S5155">
        <v>6</v>
      </c>
      <c r="T5155">
        <v>25</v>
      </c>
      <c r="U5155" t="s">
        <v>37</v>
      </c>
      <c r="V5155">
        <v>6</v>
      </c>
      <c r="W5155">
        <v>1000</v>
      </c>
      <c r="X5155">
        <v>5</v>
      </c>
      <c r="Y5155">
        <v>197.16933333333336</v>
      </c>
      <c r="Z5155" s="1">
        <v>-1</v>
      </c>
      <c r="AA5155" s="1"/>
    </row>
    <row r="5156" spans="1:27" x14ac:dyDescent="0.35">
      <c r="A5156">
        <v>20</v>
      </c>
      <c r="B5156" t="e">
        <f>VLOOKUP(Tableau__3_Déplacements_2[[#This Row],[Id_Menage]],[2]Ménages!$A$2:$AD$1503,32)</f>
        <v>#REF!</v>
      </c>
      <c r="C5156" t="s">
        <v>16</v>
      </c>
      <c r="D5156" t="s">
        <v>10158</v>
      </c>
      <c r="E5156">
        <f>VLOOKUP(Tableau__3_Déplacements_2[[#This Row],[Id_Personne]],[1]!Tableau__2_Personnes_1[[Id_Personne]:[Age]],2)</f>
        <v>1</v>
      </c>
      <c r="F5156">
        <f>VLOOKUP(Tableau__3_Déplacements_2[[#This Row],[Id_Personne]],[1]!Tableau__2_Personnes_1[[Id_Personne]:[Age]],4)</f>
        <v>45</v>
      </c>
      <c r="G5156" t="s">
        <v>0</v>
      </c>
      <c r="H5156" t="s">
        <v>7</v>
      </c>
      <c r="I5156" t="s">
        <v>10160</v>
      </c>
      <c r="J5156">
        <v>1</v>
      </c>
      <c r="K5156">
        <v>31</v>
      </c>
      <c r="M5156">
        <v>24</v>
      </c>
      <c r="O5156" t="str">
        <f>IF(Tableau__3_Déplacements_2[[#This Row],[Ori]]=Tableau__3_Déplacements_2[[#This Row],[Des]],"local","metro")</f>
        <v>metro</v>
      </c>
      <c r="P5156">
        <v>3</v>
      </c>
      <c r="Q5156">
        <v>6</v>
      </c>
      <c r="R5156">
        <v>0</v>
      </c>
      <c r="S5156">
        <v>7</v>
      </c>
      <c r="T5156">
        <v>0</v>
      </c>
      <c r="U5156" t="s">
        <v>37</v>
      </c>
      <c r="V5156">
        <v>6</v>
      </c>
      <c r="W5156">
        <v>1000</v>
      </c>
      <c r="X5156">
        <v>5</v>
      </c>
      <c r="Y5156">
        <v>64.640357142857141</v>
      </c>
      <c r="Z5156" s="1">
        <v>0</v>
      </c>
      <c r="AA5156" s="1"/>
    </row>
    <row r="5157" spans="1:27" x14ac:dyDescent="0.35">
      <c r="A5157">
        <v>20</v>
      </c>
      <c r="B5157" t="e">
        <f>VLOOKUP(Tableau__3_Déplacements_2[[#This Row],[Id_Menage]],[2]Ménages!$A$2:$AD$1503,32)</f>
        <v>#REF!</v>
      </c>
      <c r="C5157" t="s">
        <v>16</v>
      </c>
      <c r="D5157" t="s">
        <v>10158</v>
      </c>
      <c r="E5157">
        <f>VLOOKUP(Tableau__3_Déplacements_2[[#This Row],[Id_Personne]],[1]!Tableau__2_Personnes_1[[Id_Personne]:[Age]],2)</f>
        <v>1</v>
      </c>
      <c r="F5157">
        <f>VLOOKUP(Tableau__3_Déplacements_2[[#This Row],[Id_Personne]],[1]!Tableau__2_Personnes_1[[Id_Personne]:[Age]],4)</f>
        <v>45</v>
      </c>
      <c r="G5157" t="s">
        <v>13</v>
      </c>
      <c r="H5157" t="s">
        <v>22</v>
      </c>
      <c r="I5157" t="s">
        <v>10159</v>
      </c>
      <c r="J5157">
        <v>1</v>
      </c>
      <c r="K5157">
        <v>29</v>
      </c>
      <c r="M5157">
        <v>31</v>
      </c>
      <c r="O5157" t="str">
        <f>IF(Tableau__3_Déplacements_2[[#This Row],[Ori]]=Tableau__3_Déplacements_2[[#This Row],[Des]],"local","metro")</f>
        <v>metro</v>
      </c>
      <c r="P5157">
        <v>15</v>
      </c>
      <c r="Q5157">
        <v>18</v>
      </c>
      <c r="R5157">
        <v>0</v>
      </c>
      <c r="S5157">
        <v>18</v>
      </c>
      <c r="T5157">
        <v>48</v>
      </c>
      <c r="U5157" t="s">
        <v>37</v>
      </c>
      <c r="V5157">
        <v>6</v>
      </c>
      <c r="W5157">
        <v>1000</v>
      </c>
      <c r="X5157">
        <v>6</v>
      </c>
      <c r="Y5157">
        <v>64.640357142857141</v>
      </c>
      <c r="Z5157" s="1">
        <v>0</v>
      </c>
      <c r="AA5157" s="1"/>
    </row>
    <row r="5158" spans="1:27" x14ac:dyDescent="0.35">
      <c r="A5158">
        <v>20</v>
      </c>
      <c r="B5158" t="e">
        <f>VLOOKUP(Tableau__3_Déplacements_2[[#This Row],[Id_Menage]],[2]Ménages!$A$2:$AD$1503,32)</f>
        <v>#REF!</v>
      </c>
      <c r="C5158" t="s">
        <v>16</v>
      </c>
      <c r="D5158" t="s">
        <v>10158</v>
      </c>
      <c r="E5158">
        <f>VLOOKUP(Tableau__3_Déplacements_2[[#This Row],[Id_Personne]],[1]!Tableau__2_Personnes_1[[Id_Personne]:[Age]],2)</f>
        <v>1</v>
      </c>
      <c r="F5158">
        <f>VLOOKUP(Tableau__3_Déplacements_2[[#This Row],[Id_Personne]],[1]!Tableau__2_Personnes_1[[Id_Personne]:[Age]],4)</f>
        <v>45</v>
      </c>
      <c r="G5158" t="s">
        <v>3</v>
      </c>
      <c r="H5158" t="s">
        <v>2</v>
      </c>
      <c r="I5158" t="s">
        <v>10157</v>
      </c>
      <c r="J5158">
        <v>1</v>
      </c>
      <c r="K5158">
        <v>24</v>
      </c>
      <c r="M5158">
        <v>29</v>
      </c>
      <c r="O5158" t="str">
        <f>IF(Tableau__3_Déplacements_2[[#This Row],[Ori]]=Tableau__3_Déplacements_2[[#This Row],[Des]],"local","metro")</f>
        <v>metro</v>
      </c>
      <c r="P5158">
        <v>6</v>
      </c>
      <c r="Q5158">
        <v>15</v>
      </c>
      <c r="R5158">
        <v>0</v>
      </c>
      <c r="S5158">
        <v>15</v>
      </c>
      <c r="T5158">
        <v>45</v>
      </c>
      <c r="U5158" t="s">
        <v>37</v>
      </c>
      <c r="V5158">
        <v>6</v>
      </c>
      <c r="W5158">
        <v>1000</v>
      </c>
      <c r="X5158">
        <v>1</v>
      </c>
      <c r="Y5158">
        <v>64.640357142857141</v>
      </c>
      <c r="Z5158" s="1">
        <v>0</v>
      </c>
      <c r="AA5158" s="1"/>
    </row>
    <row r="5159" spans="1:27" x14ac:dyDescent="0.35">
      <c r="A5159">
        <v>20</v>
      </c>
      <c r="B5159" t="e">
        <f>VLOOKUP(Tableau__3_Déplacements_2[[#This Row],[Id_Menage]],[2]Ménages!$A$2:$AD$1503,32)</f>
        <v>#REF!</v>
      </c>
      <c r="C5159" t="s">
        <v>11</v>
      </c>
      <c r="D5159" t="s">
        <v>10155</v>
      </c>
      <c r="E5159">
        <f>VLOOKUP(Tableau__3_Déplacements_2[[#This Row],[Id_Personne]],[1]!Tableau__2_Personnes_1[[Id_Personne]:[Age]],2)</f>
        <v>2</v>
      </c>
      <c r="F5159">
        <f>VLOOKUP(Tableau__3_Déplacements_2[[#This Row],[Id_Personne]],[1]!Tableau__2_Personnes_1[[Id_Personne]:[Age]],4)</f>
        <v>37</v>
      </c>
      <c r="G5159" t="s">
        <v>0</v>
      </c>
      <c r="H5159" t="s">
        <v>7</v>
      </c>
      <c r="I5159" t="s">
        <v>10156</v>
      </c>
      <c r="J5159">
        <v>1</v>
      </c>
      <c r="K5159">
        <v>31</v>
      </c>
      <c r="M5159">
        <v>26</v>
      </c>
      <c r="O5159" t="str">
        <f>IF(Tableau__3_Déplacements_2[[#This Row],[Ori]]=Tableau__3_Déplacements_2[[#This Row],[Des]],"local","metro")</f>
        <v>metro</v>
      </c>
      <c r="P5159">
        <v>3</v>
      </c>
      <c r="Q5159">
        <v>9</v>
      </c>
      <c r="R5159">
        <v>0</v>
      </c>
      <c r="S5159">
        <v>10</v>
      </c>
      <c r="T5159">
        <v>0</v>
      </c>
      <c r="U5159" t="s">
        <v>30</v>
      </c>
      <c r="V5159">
        <v>8</v>
      </c>
      <c r="W5159">
        <v>300</v>
      </c>
      <c r="X5159">
        <v>3</v>
      </c>
      <c r="Y5159">
        <v>64.640357142857141</v>
      </c>
      <c r="Z5159" s="1">
        <v>0</v>
      </c>
      <c r="AA5159" s="1"/>
    </row>
    <row r="5160" spans="1:27" x14ac:dyDescent="0.35">
      <c r="A5160">
        <v>20</v>
      </c>
      <c r="B5160" t="e">
        <f>VLOOKUP(Tableau__3_Déplacements_2[[#This Row],[Id_Menage]],[2]Ménages!$A$2:$AD$1503,32)</f>
        <v>#REF!</v>
      </c>
      <c r="C5160" t="s">
        <v>11</v>
      </c>
      <c r="D5160" t="s">
        <v>10155</v>
      </c>
      <c r="E5160">
        <f>VLOOKUP(Tableau__3_Déplacements_2[[#This Row],[Id_Personne]],[1]!Tableau__2_Personnes_1[[Id_Personne]:[Age]],2)</f>
        <v>2</v>
      </c>
      <c r="F5160">
        <f>VLOOKUP(Tableau__3_Déplacements_2[[#This Row],[Id_Personne]],[1]!Tableau__2_Personnes_1[[Id_Personne]:[Age]],4)</f>
        <v>37</v>
      </c>
      <c r="G5160" t="s">
        <v>3</v>
      </c>
      <c r="H5160" t="s">
        <v>2</v>
      </c>
      <c r="I5160" t="s">
        <v>10154</v>
      </c>
      <c r="J5160">
        <v>1</v>
      </c>
      <c r="K5160">
        <v>26</v>
      </c>
      <c r="M5160">
        <v>35</v>
      </c>
      <c r="O5160" t="str">
        <f>IF(Tableau__3_Déplacements_2[[#This Row],[Ori]]=Tableau__3_Déplacements_2[[#This Row],[Des]],"local","metro")</f>
        <v>metro</v>
      </c>
      <c r="P5160">
        <v>14</v>
      </c>
      <c r="Q5160">
        <v>15</v>
      </c>
      <c r="R5160">
        <v>0</v>
      </c>
      <c r="S5160">
        <v>16</v>
      </c>
      <c r="T5160">
        <v>0</v>
      </c>
      <c r="U5160" t="s">
        <v>30</v>
      </c>
      <c r="V5160">
        <v>8</v>
      </c>
      <c r="W5160">
        <v>400</v>
      </c>
      <c r="X5160">
        <v>1</v>
      </c>
      <c r="Y5160">
        <v>64.640357142857141</v>
      </c>
      <c r="Z5160" s="1">
        <v>0</v>
      </c>
      <c r="AA5160" s="1"/>
    </row>
    <row r="5161" spans="1:27" x14ac:dyDescent="0.35">
      <c r="A5161">
        <v>20</v>
      </c>
      <c r="B5161" t="e">
        <f>VLOOKUP(Tableau__3_Déplacements_2[[#This Row],[Id_Menage]],[2]Ménages!$A$2:$AD$1503,32)</f>
        <v>#REF!</v>
      </c>
      <c r="C5161" t="s">
        <v>5</v>
      </c>
      <c r="D5161" t="s">
        <v>10151</v>
      </c>
      <c r="E5161">
        <f>VLOOKUP(Tableau__3_Déplacements_2[[#This Row],[Id_Personne]],[1]!Tableau__2_Personnes_1[[Id_Personne]:[Age]],2)</f>
        <v>2</v>
      </c>
      <c r="F5161">
        <f>VLOOKUP(Tableau__3_Déplacements_2[[#This Row],[Id_Personne]],[1]!Tableau__2_Personnes_1[[Id_Personne]:[Age]],4)</f>
        <v>15</v>
      </c>
      <c r="G5161" t="s">
        <v>3</v>
      </c>
      <c r="H5161" t="s">
        <v>2</v>
      </c>
      <c r="I5161" t="s">
        <v>10153</v>
      </c>
      <c r="J5161">
        <v>1</v>
      </c>
      <c r="K5161">
        <v>70</v>
      </c>
      <c r="M5161">
        <v>66</v>
      </c>
      <c r="O5161" t="str">
        <f>IF(Tableau__3_Déplacements_2[[#This Row],[Ori]]=Tableau__3_Déplacements_2[[#This Row],[Des]],"local","metro")</f>
        <v>metro</v>
      </c>
      <c r="P5161">
        <v>14</v>
      </c>
      <c r="Q5161">
        <v>14</v>
      </c>
      <c r="R5161">
        <v>0</v>
      </c>
      <c r="S5161">
        <v>14</v>
      </c>
      <c r="T5161">
        <v>40</v>
      </c>
      <c r="U5161" t="s">
        <v>30</v>
      </c>
      <c r="V5161">
        <v>8</v>
      </c>
      <c r="W5161">
        <v>300</v>
      </c>
      <c r="X5161">
        <v>1</v>
      </c>
      <c r="Y5161">
        <v>64.640357142857141</v>
      </c>
      <c r="Z5161" s="1">
        <v>0</v>
      </c>
      <c r="AA5161" s="1"/>
    </row>
    <row r="5162" spans="1:27" x14ac:dyDescent="0.35">
      <c r="A5162">
        <v>20</v>
      </c>
      <c r="B5162" t="e">
        <f>VLOOKUP(Tableau__3_Déplacements_2[[#This Row],[Id_Menage]],[2]Ménages!$A$2:$AD$1503,32)</f>
        <v>#REF!</v>
      </c>
      <c r="C5162" t="s">
        <v>5</v>
      </c>
      <c r="D5162" t="s">
        <v>10151</v>
      </c>
      <c r="E5162">
        <f>VLOOKUP(Tableau__3_Déplacements_2[[#This Row],[Id_Personne]],[1]!Tableau__2_Personnes_1[[Id_Personne]:[Age]],2)</f>
        <v>2</v>
      </c>
      <c r="F5162">
        <f>VLOOKUP(Tableau__3_Déplacements_2[[#This Row],[Id_Personne]],[1]!Tableau__2_Personnes_1[[Id_Personne]:[Age]],4)</f>
        <v>15</v>
      </c>
      <c r="G5162" t="s">
        <v>13</v>
      </c>
      <c r="H5162" t="s">
        <v>22</v>
      </c>
      <c r="I5162" t="s">
        <v>10152</v>
      </c>
      <c r="J5162">
        <v>1</v>
      </c>
      <c r="K5162">
        <v>66</v>
      </c>
      <c r="M5162">
        <v>31</v>
      </c>
      <c r="O5162" t="str">
        <f>IF(Tableau__3_Déplacements_2[[#This Row],[Ori]]=Tableau__3_Déplacements_2[[#This Row],[Des]],"local","metro")</f>
        <v>metro</v>
      </c>
      <c r="P5162">
        <v>15</v>
      </c>
      <c r="Q5162">
        <v>17</v>
      </c>
      <c r="R5162">
        <v>10</v>
      </c>
      <c r="S5162">
        <v>18</v>
      </c>
      <c r="T5162">
        <v>0</v>
      </c>
      <c r="U5162" t="s">
        <v>30</v>
      </c>
      <c r="V5162">
        <v>8</v>
      </c>
      <c r="W5162">
        <v>600</v>
      </c>
      <c r="X5162">
        <v>6</v>
      </c>
      <c r="Y5162">
        <v>64.640357142857141</v>
      </c>
      <c r="Z5162" s="1">
        <v>-1</v>
      </c>
      <c r="AA5162" s="1"/>
    </row>
    <row r="5163" spans="1:27" x14ac:dyDescent="0.35">
      <c r="A5163">
        <v>20</v>
      </c>
      <c r="B5163" t="e">
        <f>VLOOKUP(Tableau__3_Déplacements_2[[#This Row],[Id_Menage]],[2]Ménages!$A$2:$AD$1503,32)</f>
        <v>#REF!</v>
      </c>
      <c r="C5163" t="s">
        <v>5</v>
      </c>
      <c r="D5163" t="s">
        <v>10151</v>
      </c>
      <c r="E5163">
        <f>VLOOKUP(Tableau__3_Déplacements_2[[#This Row],[Id_Personne]],[1]!Tableau__2_Personnes_1[[Id_Personne]:[Age]],2)</f>
        <v>2</v>
      </c>
      <c r="F5163">
        <f>VLOOKUP(Tableau__3_Déplacements_2[[#This Row],[Id_Personne]],[1]!Tableau__2_Personnes_1[[Id_Personne]:[Age]],4)</f>
        <v>15</v>
      </c>
      <c r="G5163" t="s">
        <v>0</v>
      </c>
      <c r="H5163" t="s">
        <v>7</v>
      </c>
      <c r="I5163" t="s">
        <v>10150</v>
      </c>
      <c r="J5163">
        <v>1</v>
      </c>
      <c r="K5163">
        <v>31</v>
      </c>
      <c r="M5163">
        <v>70</v>
      </c>
      <c r="O5163" t="str">
        <f>IF(Tableau__3_Déplacements_2[[#This Row],[Ori]]=Tableau__3_Déplacements_2[[#This Row],[Des]],"local","metro")</f>
        <v>metro</v>
      </c>
      <c r="P5163">
        <v>14</v>
      </c>
      <c r="Q5163">
        <v>11</v>
      </c>
      <c r="R5163">
        <v>0</v>
      </c>
      <c r="S5163">
        <v>12</v>
      </c>
      <c r="T5163">
        <v>10</v>
      </c>
      <c r="U5163" t="s">
        <v>30</v>
      </c>
      <c r="V5163">
        <v>8</v>
      </c>
      <c r="W5163">
        <v>400</v>
      </c>
      <c r="X5163">
        <v>1</v>
      </c>
      <c r="Y5163">
        <v>64.640357142857141</v>
      </c>
      <c r="Z5163" s="1">
        <v>0</v>
      </c>
      <c r="AA5163" s="1"/>
    </row>
    <row r="5164" spans="1:27" x14ac:dyDescent="0.35">
      <c r="A5164">
        <v>200</v>
      </c>
      <c r="B5164" t="e">
        <f>VLOOKUP(Tableau__3_Déplacements_2[[#This Row],[Id_Menage]],[2]Ménages!$A$2:$AD$1503,32)</f>
        <v>#REF!</v>
      </c>
      <c r="C5164" t="s">
        <v>16</v>
      </c>
      <c r="D5164" t="s">
        <v>10148</v>
      </c>
      <c r="E5164">
        <f>VLOOKUP(Tableau__3_Déplacements_2[[#This Row],[Id_Personne]],[1]!Tableau__2_Personnes_1[[Id_Personne]:[Age]],2)</f>
        <v>2</v>
      </c>
      <c r="F5164">
        <f>VLOOKUP(Tableau__3_Déplacements_2[[#This Row],[Id_Personne]],[1]!Tableau__2_Personnes_1[[Id_Personne]:[Age]],4)</f>
        <v>26</v>
      </c>
      <c r="G5164" t="s">
        <v>0</v>
      </c>
      <c r="H5164" t="s">
        <v>7</v>
      </c>
      <c r="I5164" t="s">
        <v>10149</v>
      </c>
      <c r="J5164">
        <v>1</v>
      </c>
      <c r="K5164">
        <v>8</v>
      </c>
      <c r="M5164">
        <v>5</v>
      </c>
      <c r="O5164" t="str">
        <f>IF(Tableau__3_Déplacements_2[[#This Row],[Ori]]=Tableau__3_Déplacements_2[[#This Row],[Des]],"local","metro")</f>
        <v>metro</v>
      </c>
      <c r="P5164">
        <v>5</v>
      </c>
      <c r="Q5164">
        <v>8</v>
      </c>
      <c r="R5164">
        <v>0</v>
      </c>
      <c r="S5164">
        <v>8</v>
      </c>
      <c r="T5164">
        <v>10</v>
      </c>
      <c r="U5164" t="s">
        <v>0</v>
      </c>
      <c r="V5164">
        <v>1</v>
      </c>
      <c r="W5164">
        <v>0</v>
      </c>
      <c r="X5164">
        <v>1</v>
      </c>
      <c r="Y5164">
        <v>293.23762711864407</v>
      </c>
      <c r="Z5164" s="1">
        <v>0</v>
      </c>
      <c r="AA5164" s="1"/>
    </row>
    <row r="5165" spans="1:27" x14ac:dyDescent="0.35">
      <c r="A5165">
        <v>200</v>
      </c>
      <c r="B5165" t="e">
        <f>VLOOKUP(Tableau__3_Déplacements_2[[#This Row],[Id_Menage]],[2]Ménages!$A$2:$AD$1503,32)</f>
        <v>#REF!</v>
      </c>
      <c r="C5165" t="s">
        <v>16</v>
      </c>
      <c r="D5165" t="s">
        <v>10148</v>
      </c>
      <c r="E5165">
        <f>VLOOKUP(Tableau__3_Déplacements_2[[#This Row],[Id_Personne]],[1]!Tableau__2_Personnes_1[[Id_Personne]:[Age]],2)</f>
        <v>2</v>
      </c>
      <c r="F5165">
        <f>VLOOKUP(Tableau__3_Déplacements_2[[#This Row],[Id_Personne]],[1]!Tableau__2_Personnes_1[[Id_Personne]:[Age]],4)</f>
        <v>26</v>
      </c>
      <c r="G5165" t="s">
        <v>3</v>
      </c>
      <c r="H5165" t="s">
        <v>2</v>
      </c>
      <c r="I5165" t="s">
        <v>10147</v>
      </c>
      <c r="J5165">
        <v>1</v>
      </c>
      <c r="K5165">
        <v>5</v>
      </c>
      <c r="M5165">
        <v>8</v>
      </c>
      <c r="O5165" t="str">
        <f>IF(Tableau__3_Déplacements_2[[#This Row],[Ori]]=Tableau__3_Déplacements_2[[#This Row],[Des]],"local","metro")</f>
        <v>metro</v>
      </c>
      <c r="P5165">
        <v>15</v>
      </c>
      <c r="Q5165">
        <v>9</v>
      </c>
      <c r="R5165">
        <v>0</v>
      </c>
      <c r="S5165">
        <v>9</v>
      </c>
      <c r="T5165">
        <v>10</v>
      </c>
      <c r="U5165" t="s">
        <v>0</v>
      </c>
      <c r="V5165">
        <v>1</v>
      </c>
      <c r="W5165">
        <v>0</v>
      </c>
      <c r="X5165">
        <v>1</v>
      </c>
      <c r="Y5165">
        <v>293.23762711864407</v>
      </c>
      <c r="Z5165" s="1">
        <v>0</v>
      </c>
      <c r="AA5165" s="1"/>
    </row>
    <row r="5166" spans="1:27" x14ac:dyDescent="0.35">
      <c r="A5166">
        <v>200</v>
      </c>
      <c r="B5166" t="e">
        <f>VLOOKUP(Tableau__3_Déplacements_2[[#This Row],[Id_Menage]],[2]Ménages!$A$2:$AD$1503,32)</f>
        <v>#REF!</v>
      </c>
      <c r="C5166" t="s">
        <v>11</v>
      </c>
      <c r="D5166" t="s">
        <v>10145</v>
      </c>
      <c r="E5166">
        <f>VLOOKUP(Tableau__3_Déplacements_2[[#This Row],[Id_Personne]],[1]!Tableau__2_Personnes_1[[Id_Personne]:[Age]],2)</f>
        <v>1</v>
      </c>
      <c r="F5166">
        <f>VLOOKUP(Tableau__3_Déplacements_2[[#This Row],[Id_Personne]],[1]!Tableau__2_Personnes_1[[Id_Personne]:[Age]],4)</f>
        <v>15</v>
      </c>
      <c r="G5166" t="s">
        <v>0</v>
      </c>
      <c r="H5166" t="s">
        <v>7</v>
      </c>
      <c r="I5166" t="s">
        <v>10146</v>
      </c>
      <c r="J5166">
        <v>1</v>
      </c>
      <c r="K5166">
        <v>8</v>
      </c>
      <c r="M5166">
        <v>8</v>
      </c>
      <c r="O5166" t="str">
        <f>IF(Tableau__3_Déplacements_2[[#This Row],[Ori]]=Tableau__3_Déplacements_2[[#This Row],[Des]],"local","metro")</f>
        <v>local</v>
      </c>
      <c r="P5166">
        <v>14</v>
      </c>
      <c r="Q5166">
        <v>15</v>
      </c>
      <c r="R5166">
        <v>0</v>
      </c>
      <c r="S5166">
        <v>15</v>
      </c>
      <c r="T5166">
        <v>20</v>
      </c>
      <c r="U5166" t="s">
        <v>0</v>
      </c>
      <c r="V5166">
        <v>1</v>
      </c>
      <c r="W5166">
        <v>0</v>
      </c>
      <c r="X5166">
        <v>1</v>
      </c>
      <c r="Y5166">
        <v>293.23762711864407</v>
      </c>
      <c r="Z5166" s="1">
        <v>0</v>
      </c>
      <c r="AA5166" s="1"/>
    </row>
    <row r="5167" spans="1:27" x14ac:dyDescent="0.35">
      <c r="A5167">
        <v>200</v>
      </c>
      <c r="B5167" t="e">
        <f>VLOOKUP(Tableau__3_Déplacements_2[[#This Row],[Id_Menage]],[2]Ménages!$A$2:$AD$1503,32)</f>
        <v>#REF!</v>
      </c>
      <c r="C5167" t="s">
        <v>11</v>
      </c>
      <c r="D5167" t="s">
        <v>10145</v>
      </c>
      <c r="E5167">
        <f>VLOOKUP(Tableau__3_Déplacements_2[[#This Row],[Id_Personne]],[1]!Tableau__2_Personnes_1[[Id_Personne]:[Age]],2)</f>
        <v>1</v>
      </c>
      <c r="F5167">
        <f>VLOOKUP(Tableau__3_Déplacements_2[[#This Row],[Id_Personne]],[1]!Tableau__2_Personnes_1[[Id_Personne]:[Age]],4)</f>
        <v>15</v>
      </c>
      <c r="G5167" t="s">
        <v>3</v>
      </c>
      <c r="H5167" t="s">
        <v>2</v>
      </c>
      <c r="I5167" t="s">
        <v>10144</v>
      </c>
      <c r="J5167">
        <v>1</v>
      </c>
      <c r="K5167">
        <v>8</v>
      </c>
      <c r="M5167">
        <v>8</v>
      </c>
      <c r="O5167" t="str">
        <f>IF(Tableau__3_Déplacements_2[[#This Row],[Ori]]=Tableau__3_Déplacements_2[[#This Row],[Des]],"local","metro")</f>
        <v>local</v>
      </c>
      <c r="P5167">
        <v>15</v>
      </c>
      <c r="Q5167">
        <v>17</v>
      </c>
      <c r="R5167">
        <v>0</v>
      </c>
      <c r="S5167">
        <v>17</v>
      </c>
      <c r="T5167">
        <v>20</v>
      </c>
      <c r="U5167" t="s">
        <v>0</v>
      </c>
      <c r="V5167">
        <v>1</v>
      </c>
      <c r="W5167">
        <v>0</v>
      </c>
      <c r="X5167">
        <v>1</v>
      </c>
      <c r="Y5167">
        <v>293.23762711864407</v>
      </c>
      <c r="Z5167" s="1">
        <v>0</v>
      </c>
      <c r="AA5167" s="1"/>
    </row>
    <row r="5168" spans="1:27" x14ac:dyDescent="0.35">
      <c r="A5168">
        <v>201</v>
      </c>
      <c r="B5168" t="e">
        <f>VLOOKUP(Tableau__3_Déplacements_2[[#This Row],[Id_Menage]],[2]Ménages!$A$2:$AD$1503,32)</f>
        <v>#REF!</v>
      </c>
      <c r="C5168" t="s">
        <v>16</v>
      </c>
      <c r="D5168" t="s">
        <v>10141</v>
      </c>
      <c r="E5168">
        <f>VLOOKUP(Tableau__3_Déplacements_2[[#This Row],[Id_Personne]],[1]!Tableau__2_Personnes_1[[Id_Personne]:[Age]],2)</f>
        <v>2</v>
      </c>
      <c r="F5168">
        <f>VLOOKUP(Tableau__3_Déplacements_2[[#This Row],[Id_Personne]],[1]!Tableau__2_Personnes_1[[Id_Personne]:[Age]],4)</f>
        <v>25</v>
      </c>
      <c r="G5168" t="s">
        <v>13</v>
      </c>
      <c r="H5168" t="s">
        <v>22</v>
      </c>
      <c r="I5168" t="s">
        <v>10143</v>
      </c>
      <c r="J5168">
        <v>1</v>
      </c>
      <c r="K5168">
        <v>22</v>
      </c>
      <c r="M5168">
        <v>8</v>
      </c>
      <c r="O5168" t="str">
        <f>IF(Tableau__3_Déplacements_2[[#This Row],[Ori]]=Tableau__3_Déplacements_2[[#This Row],[Des]],"local","metro")</f>
        <v>metro</v>
      </c>
      <c r="P5168">
        <v>15</v>
      </c>
      <c r="Q5168">
        <v>20</v>
      </c>
      <c r="R5168">
        <v>0</v>
      </c>
      <c r="S5168">
        <v>21</v>
      </c>
      <c r="T5168">
        <v>12</v>
      </c>
      <c r="U5168" t="s">
        <v>30</v>
      </c>
      <c r="V5168">
        <v>8</v>
      </c>
      <c r="W5168">
        <v>300</v>
      </c>
      <c r="X5168">
        <v>1</v>
      </c>
      <c r="Y5168">
        <v>293.23762711864407</v>
      </c>
      <c r="Z5168" s="1">
        <v>0</v>
      </c>
      <c r="AA5168" s="1"/>
    </row>
    <row r="5169" spans="1:27" x14ac:dyDescent="0.35">
      <c r="A5169">
        <v>201</v>
      </c>
      <c r="B5169" t="e">
        <f>VLOOKUP(Tableau__3_Déplacements_2[[#This Row],[Id_Menage]],[2]Ménages!$A$2:$AD$1503,32)</f>
        <v>#REF!</v>
      </c>
      <c r="C5169" t="s">
        <v>16</v>
      </c>
      <c r="D5169" t="s">
        <v>10141</v>
      </c>
      <c r="E5169">
        <f>VLOOKUP(Tableau__3_Déplacements_2[[#This Row],[Id_Personne]],[1]!Tableau__2_Personnes_1[[Id_Personne]:[Age]],2)</f>
        <v>2</v>
      </c>
      <c r="F5169">
        <f>VLOOKUP(Tableau__3_Déplacements_2[[#This Row],[Id_Personne]],[1]!Tableau__2_Personnes_1[[Id_Personne]:[Age]],4)</f>
        <v>25</v>
      </c>
      <c r="G5169" t="s">
        <v>3</v>
      </c>
      <c r="H5169" t="s">
        <v>2</v>
      </c>
      <c r="I5169" t="s">
        <v>10142</v>
      </c>
      <c r="J5169">
        <v>1</v>
      </c>
      <c r="K5169">
        <v>21</v>
      </c>
      <c r="M5169">
        <v>22</v>
      </c>
      <c r="O5169" t="str">
        <f>IF(Tableau__3_Déplacements_2[[#This Row],[Ori]]=Tableau__3_Déplacements_2[[#This Row],[Des]],"local","metro")</f>
        <v>metro</v>
      </c>
      <c r="P5169">
        <v>14</v>
      </c>
      <c r="Q5169">
        <v>11</v>
      </c>
      <c r="R5169">
        <v>0</v>
      </c>
      <c r="S5169">
        <v>11</v>
      </c>
      <c r="T5169">
        <v>51</v>
      </c>
      <c r="U5169" t="s">
        <v>30</v>
      </c>
      <c r="V5169">
        <v>8</v>
      </c>
      <c r="W5169">
        <v>250</v>
      </c>
      <c r="X5169">
        <v>1</v>
      </c>
      <c r="Y5169">
        <v>293.23762711864407</v>
      </c>
      <c r="Z5169" s="1">
        <v>0</v>
      </c>
      <c r="AA5169" s="1"/>
    </row>
    <row r="5170" spans="1:27" x14ac:dyDescent="0.35">
      <c r="A5170">
        <v>201</v>
      </c>
      <c r="B5170" t="e">
        <f>VLOOKUP(Tableau__3_Déplacements_2[[#This Row],[Id_Menage]],[2]Ménages!$A$2:$AD$1503,32)</f>
        <v>#REF!</v>
      </c>
      <c r="C5170" t="s">
        <v>16</v>
      </c>
      <c r="D5170" t="s">
        <v>10141</v>
      </c>
      <c r="E5170">
        <f>VLOOKUP(Tableau__3_Déplacements_2[[#This Row],[Id_Personne]],[1]!Tableau__2_Personnes_1[[Id_Personne]:[Age]],2)</f>
        <v>2</v>
      </c>
      <c r="F5170">
        <f>VLOOKUP(Tableau__3_Déplacements_2[[#This Row],[Id_Personne]],[1]!Tableau__2_Personnes_1[[Id_Personne]:[Age]],4)</f>
        <v>25</v>
      </c>
      <c r="G5170" t="s">
        <v>0</v>
      </c>
      <c r="H5170" t="s">
        <v>7</v>
      </c>
      <c r="I5170" t="s">
        <v>10140</v>
      </c>
      <c r="J5170">
        <v>1</v>
      </c>
      <c r="K5170">
        <v>8</v>
      </c>
      <c r="M5170">
        <v>21</v>
      </c>
      <c r="O5170" t="str">
        <f>IF(Tableau__3_Déplacements_2[[#This Row],[Ori]]=Tableau__3_Déplacements_2[[#This Row],[Des]],"local","metro")</f>
        <v>metro</v>
      </c>
      <c r="P5170">
        <v>5</v>
      </c>
      <c r="Q5170">
        <v>8</v>
      </c>
      <c r="R5170">
        <v>0</v>
      </c>
      <c r="S5170">
        <v>8</v>
      </c>
      <c r="T5170">
        <v>20</v>
      </c>
      <c r="U5170" t="s">
        <v>0</v>
      </c>
      <c r="V5170">
        <v>1</v>
      </c>
      <c r="W5170">
        <v>0</v>
      </c>
      <c r="X5170">
        <v>1</v>
      </c>
      <c r="Y5170">
        <v>293.23762711864407</v>
      </c>
      <c r="Z5170" s="1">
        <v>0</v>
      </c>
      <c r="AA5170" s="1"/>
    </row>
    <row r="5171" spans="1:27" x14ac:dyDescent="0.35">
      <c r="A5171">
        <v>201</v>
      </c>
      <c r="B5171" t="e">
        <f>VLOOKUP(Tableau__3_Déplacements_2[[#This Row],[Id_Menage]],[2]Ménages!$A$2:$AD$1503,32)</f>
        <v>#REF!</v>
      </c>
      <c r="C5171" t="s">
        <v>11</v>
      </c>
      <c r="D5171" t="s">
        <v>10138</v>
      </c>
      <c r="E5171">
        <f>VLOOKUP(Tableau__3_Déplacements_2[[#This Row],[Id_Personne]],[1]!Tableau__2_Personnes_1[[Id_Personne]:[Age]],2)</f>
        <v>2</v>
      </c>
      <c r="F5171">
        <f>VLOOKUP(Tableau__3_Déplacements_2[[#This Row],[Id_Personne]],[1]!Tableau__2_Personnes_1[[Id_Personne]:[Age]],4)</f>
        <v>19</v>
      </c>
      <c r="G5171" t="s">
        <v>0</v>
      </c>
      <c r="H5171" t="s">
        <v>7</v>
      </c>
      <c r="I5171" t="s">
        <v>10139</v>
      </c>
      <c r="J5171">
        <v>1</v>
      </c>
      <c r="K5171">
        <v>8</v>
      </c>
      <c r="M5171">
        <v>8</v>
      </c>
      <c r="O5171" t="str">
        <f>IF(Tableau__3_Déplacements_2[[#This Row],[Ori]]=Tableau__3_Déplacements_2[[#This Row],[Des]],"local","metro")</f>
        <v>local</v>
      </c>
      <c r="P5171">
        <v>14</v>
      </c>
      <c r="Q5171">
        <v>15</v>
      </c>
      <c r="R5171">
        <v>0</v>
      </c>
      <c r="S5171">
        <v>15</v>
      </c>
      <c r="T5171">
        <v>25</v>
      </c>
      <c r="U5171" t="s">
        <v>0</v>
      </c>
      <c r="V5171">
        <v>1</v>
      </c>
      <c r="W5171">
        <v>0</v>
      </c>
      <c r="X5171">
        <v>1</v>
      </c>
      <c r="Y5171">
        <v>293.23762711864407</v>
      </c>
      <c r="Z5171" s="1">
        <v>0</v>
      </c>
      <c r="AA5171" s="1"/>
    </row>
    <row r="5172" spans="1:27" x14ac:dyDescent="0.35">
      <c r="A5172">
        <v>201</v>
      </c>
      <c r="B5172" t="e">
        <f>VLOOKUP(Tableau__3_Déplacements_2[[#This Row],[Id_Menage]],[2]Ménages!$A$2:$AD$1503,32)</f>
        <v>#REF!</v>
      </c>
      <c r="C5172" t="s">
        <v>11</v>
      </c>
      <c r="D5172" t="s">
        <v>10138</v>
      </c>
      <c r="E5172">
        <f>VLOOKUP(Tableau__3_Déplacements_2[[#This Row],[Id_Personne]],[1]!Tableau__2_Personnes_1[[Id_Personne]:[Age]],2)</f>
        <v>2</v>
      </c>
      <c r="F5172">
        <f>VLOOKUP(Tableau__3_Déplacements_2[[#This Row],[Id_Personne]],[1]!Tableau__2_Personnes_1[[Id_Personne]:[Age]],4)</f>
        <v>19</v>
      </c>
      <c r="G5172" t="s">
        <v>3</v>
      </c>
      <c r="H5172" t="s">
        <v>2</v>
      </c>
      <c r="I5172" t="s">
        <v>10137</v>
      </c>
      <c r="J5172">
        <v>1</v>
      </c>
      <c r="K5172">
        <v>8</v>
      </c>
      <c r="M5172">
        <v>8</v>
      </c>
      <c r="O5172" t="str">
        <f>IF(Tableau__3_Déplacements_2[[#This Row],[Ori]]=Tableau__3_Déplacements_2[[#This Row],[Des]],"local","metro")</f>
        <v>local</v>
      </c>
      <c r="P5172">
        <v>15</v>
      </c>
      <c r="Q5172">
        <v>18</v>
      </c>
      <c r="R5172">
        <v>0</v>
      </c>
      <c r="S5172">
        <v>18</v>
      </c>
      <c r="T5172">
        <v>25</v>
      </c>
      <c r="U5172" t="s">
        <v>0</v>
      </c>
      <c r="V5172">
        <v>1</v>
      </c>
      <c r="W5172">
        <v>0</v>
      </c>
      <c r="X5172">
        <v>1</v>
      </c>
      <c r="Y5172">
        <v>293.23762711864407</v>
      </c>
      <c r="Z5172" s="1">
        <v>0</v>
      </c>
      <c r="AA5172" s="1"/>
    </row>
    <row r="5173" spans="1:27" x14ac:dyDescent="0.35">
      <c r="A5173">
        <v>201</v>
      </c>
      <c r="B5173" t="e">
        <f>VLOOKUP(Tableau__3_Déplacements_2[[#This Row],[Id_Menage]],[2]Ménages!$A$2:$AD$1503,32)</f>
        <v>#REF!</v>
      </c>
      <c r="C5173" t="s">
        <v>5</v>
      </c>
      <c r="D5173" t="s">
        <v>10135</v>
      </c>
      <c r="E5173">
        <f>VLOOKUP(Tableau__3_Déplacements_2[[#This Row],[Id_Personne]],[1]!Tableau__2_Personnes_1[[Id_Personne]:[Age]],2)</f>
        <v>1</v>
      </c>
      <c r="F5173">
        <f>VLOOKUP(Tableau__3_Déplacements_2[[#This Row],[Id_Personne]],[1]!Tableau__2_Personnes_1[[Id_Personne]:[Age]],4)</f>
        <v>10</v>
      </c>
      <c r="G5173" t="s">
        <v>0</v>
      </c>
      <c r="H5173" t="s">
        <v>7</v>
      </c>
      <c r="I5173" t="s">
        <v>10136</v>
      </c>
      <c r="J5173">
        <v>1</v>
      </c>
      <c r="K5173">
        <v>8</v>
      </c>
      <c r="M5173">
        <v>8</v>
      </c>
      <c r="O5173" t="str">
        <f>IF(Tableau__3_Déplacements_2[[#This Row],[Ori]]=Tableau__3_Déplacements_2[[#This Row],[Des]],"local","metro")</f>
        <v>local</v>
      </c>
      <c r="P5173">
        <v>14</v>
      </c>
      <c r="Q5173">
        <v>15</v>
      </c>
      <c r="R5173">
        <v>0</v>
      </c>
      <c r="S5173">
        <v>15</v>
      </c>
      <c r="T5173">
        <v>25</v>
      </c>
      <c r="U5173" t="s">
        <v>0</v>
      </c>
      <c r="V5173">
        <v>1</v>
      </c>
      <c r="W5173">
        <v>0</v>
      </c>
      <c r="X5173">
        <v>1</v>
      </c>
      <c r="Y5173">
        <v>293.23762711864407</v>
      </c>
      <c r="Z5173" s="1">
        <v>0</v>
      </c>
      <c r="AA5173" s="1"/>
    </row>
    <row r="5174" spans="1:27" x14ac:dyDescent="0.35">
      <c r="A5174">
        <v>201</v>
      </c>
      <c r="B5174" t="e">
        <f>VLOOKUP(Tableau__3_Déplacements_2[[#This Row],[Id_Menage]],[2]Ménages!$A$2:$AD$1503,32)</f>
        <v>#REF!</v>
      </c>
      <c r="C5174" t="s">
        <v>5</v>
      </c>
      <c r="D5174" t="s">
        <v>10135</v>
      </c>
      <c r="E5174">
        <f>VLOOKUP(Tableau__3_Déplacements_2[[#This Row],[Id_Personne]],[1]!Tableau__2_Personnes_1[[Id_Personne]:[Age]],2)</f>
        <v>1</v>
      </c>
      <c r="F5174">
        <f>VLOOKUP(Tableau__3_Déplacements_2[[#This Row],[Id_Personne]],[1]!Tableau__2_Personnes_1[[Id_Personne]:[Age]],4)</f>
        <v>10</v>
      </c>
      <c r="G5174" t="s">
        <v>3</v>
      </c>
      <c r="H5174" t="s">
        <v>2</v>
      </c>
      <c r="I5174" t="s">
        <v>10134</v>
      </c>
      <c r="J5174">
        <v>1</v>
      </c>
      <c r="K5174">
        <v>8</v>
      </c>
      <c r="M5174">
        <v>8</v>
      </c>
      <c r="O5174" t="str">
        <f>IF(Tableau__3_Déplacements_2[[#This Row],[Ori]]=Tableau__3_Déplacements_2[[#This Row],[Des]],"local","metro")</f>
        <v>local</v>
      </c>
      <c r="P5174">
        <v>15</v>
      </c>
      <c r="Q5174">
        <v>18</v>
      </c>
      <c r="R5174">
        <v>0</v>
      </c>
      <c r="S5174">
        <v>18</v>
      </c>
      <c r="T5174">
        <v>25</v>
      </c>
      <c r="U5174" t="s">
        <v>0</v>
      </c>
      <c r="V5174">
        <v>1</v>
      </c>
      <c r="W5174">
        <v>0</v>
      </c>
      <c r="X5174">
        <v>1</v>
      </c>
      <c r="Y5174">
        <v>293.23762711864407</v>
      </c>
      <c r="Z5174" s="1">
        <v>0</v>
      </c>
      <c r="AA5174" s="1"/>
    </row>
    <row r="5175" spans="1:27" x14ac:dyDescent="0.35">
      <c r="A5175">
        <v>202</v>
      </c>
      <c r="B5175" t="e">
        <f>VLOOKUP(Tableau__3_Déplacements_2[[#This Row],[Id_Menage]],[2]Ménages!$A$2:$AD$1503,32)</f>
        <v>#REF!</v>
      </c>
      <c r="C5175" t="s">
        <v>16</v>
      </c>
      <c r="D5175" t="s">
        <v>10128</v>
      </c>
      <c r="E5175">
        <f>VLOOKUP(Tableau__3_Déplacements_2[[#This Row],[Id_Personne]],[1]!Tableau__2_Personnes_1[[Id_Personne]:[Age]],2)</f>
        <v>1</v>
      </c>
      <c r="F5175">
        <f>VLOOKUP(Tableau__3_Déplacements_2[[#This Row],[Id_Personne]],[1]!Tableau__2_Personnes_1[[Id_Personne]:[Age]],4)</f>
        <v>31</v>
      </c>
      <c r="G5175" t="s">
        <v>8</v>
      </c>
      <c r="H5175" t="s">
        <v>273</v>
      </c>
      <c r="I5175" t="s">
        <v>10133</v>
      </c>
      <c r="J5175">
        <v>1</v>
      </c>
      <c r="K5175">
        <v>100</v>
      </c>
      <c r="M5175">
        <v>2</v>
      </c>
      <c r="O5175" t="str">
        <f>IF(Tableau__3_Déplacements_2[[#This Row],[Ori]]=Tableau__3_Déplacements_2[[#This Row],[Des]],"local","metro")</f>
        <v>metro</v>
      </c>
      <c r="P5175">
        <v>12</v>
      </c>
      <c r="Q5175">
        <v>17</v>
      </c>
      <c r="R5175">
        <v>0</v>
      </c>
      <c r="S5175">
        <v>17</v>
      </c>
      <c r="T5175">
        <v>50</v>
      </c>
      <c r="U5175" t="s">
        <v>102</v>
      </c>
      <c r="V5175">
        <v>10</v>
      </c>
      <c r="W5175">
        <v>250</v>
      </c>
      <c r="X5175">
        <v>6</v>
      </c>
      <c r="Y5175">
        <v>455.59400000000005</v>
      </c>
      <c r="Z5175" s="1">
        <v>0</v>
      </c>
      <c r="AA5175" s="1"/>
    </row>
    <row r="5176" spans="1:27" x14ac:dyDescent="0.35">
      <c r="A5176">
        <v>202</v>
      </c>
      <c r="B5176" t="e">
        <f>VLOOKUP(Tableau__3_Déplacements_2[[#This Row],[Id_Menage]],[2]Ménages!$A$2:$AD$1503,32)</f>
        <v>#REF!</v>
      </c>
      <c r="C5176" t="s">
        <v>16</v>
      </c>
      <c r="D5176" t="s">
        <v>10128</v>
      </c>
      <c r="E5176">
        <f>VLOOKUP(Tableau__3_Déplacements_2[[#This Row],[Id_Personne]],[1]!Tableau__2_Personnes_1[[Id_Personne]:[Age]],2)</f>
        <v>1</v>
      </c>
      <c r="F5176">
        <f>VLOOKUP(Tableau__3_Déplacements_2[[#This Row],[Id_Personne]],[1]!Tableau__2_Personnes_1[[Id_Personne]:[Age]],4)</f>
        <v>31</v>
      </c>
      <c r="G5176" t="s">
        <v>13</v>
      </c>
      <c r="H5176" t="s">
        <v>22</v>
      </c>
      <c r="I5176" t="s">
        <v>10132</v>
      </c>
      <c r="J5176">
        <v>1</v>
      </c>
      <c r="K5176">
        <v>100</v>
      </c>
      <c r="M5176">
        <v>100</v>
      </c>
      <c r="O5176" t="str">
        <f>IF(Tableau__3_Déplacements_2[[#This Row],[Ori]]=Tableau__3_Déplacements_2[[#This Row],[Des]],"local","metro")</f>
        <v>local</v>
      </c>
      <c r="P5176">
        <v>3</v>
      </c>
      <c r="Q5176">
        <v>9</v>
      </c>
      <c r="R5176">
        <v>30</v>
      </c>
      <c r="S5176">
        <v>9</v>
      </c>
      <c r="T5176">
        <v>55</v>
      </c>
      <c r="U5176" t="s">
        <v>8</v>
      </c>
      <c r="V5176">
        <v>5</v>
      </c>
      <c r="W5176">
        <v>100</v>
      </c>
      <c r="X5176">
        <v>6</v>
      </c>
      <c r="Y5176">
        <v>455.59400000000005</v>
      </c>
      <c r="Z5176" s="1">
        <v>-1</v>
      </c>
      <c r="AA5176" s="1"/>
    </row>
    <row r="5177" spans="1:27" x14ac:dyDescent="0.35">
      <c r="A5177">
        <v>202</v>
      </c>
      <c r="B5177" t="e">
        <f>VLOOKUP(Tableau__3_Déplacements_2[[#This Row],[Id_Menage]],[2]Ménages!$A$2:$AD$1503,32)</f>
        <v>#REF!</v>
      </c>
      <c r="C5177" t="s">
        <v>16</v>
      </c>
      <c r="D5177" t="s">
        <v>10128</v>
      </c>
      <c r="E5177">
        <f>VLOOKUP(Tableau__3_Déplacements_2[[#This Row],[Id_Personne]],[1]!Tableau__2_Personnes_1[[Id_Personne]:[Age]],2)</f>
        <v>1</v>
      </c>
      <c r="F5177">
        <f>VLOOKUP(Tableau__3_Déplacements_2[[#This Row],[Id_Personne]],[1]!Tableau__2_Personnes_1[[Id_Personne]:[Age]],4)</f>
        <v>31</v>
      </c>
      <c r="G5177" t="s">
        <v>27</v>
      </c>
      <c r="H5177" t="s">
        <v>26</v>
      </c>
      <c r="I5177" t="s">
        <v>10131</v>
      </c>
      <c r="J5177">
        <v>1</v>
      </c>
      <c r="K5177">
        <v>100</v>
      </c>
      <c r="M5177">
        <v>100</v>
      </c>
      <c r="O5177" t="str">
        <f>IF(Tableau__3_Déplacements_2[[#This Row],[Ori]]=Tableau__3_Déplacements_2[[#This Row],[Des]],"local","metro")</f>
        <v>local</v>
      </c>
      <c r="P5177">
        <v>14</v>
      </c>
      <c r="Q5177">
        <v>16</v>
      </c>
      <c r="R5177">
        <v>30</v>
      </c>
      <c r="S5177">
        <v>16</v>
      </c>
      <c r="T5177">
        <v>53</v>
      </c>
      <c r="U5177" t="s">
        <v>8</v>
      </c>
      <c r="V5177">
        <v>5</v>
      </c>
      <c r="W5177">
        <v>100</v>
      </c>
      <c r="X5177">
        <v>6</v>
      </c>
      <c r="Y5177">
        <v>455.59400000000005</v>
      </c>
      <c r="Z5177" s="1">
        <v>-1</v>
      </c>
      <c r="AA5177" s="1"/>
    </row>
    <row r="5178" spans="1:27" x14ac:dyDescent="0.35">
      <c r="A5178">
        <v>202</v>
      </c>
      <c r="B5178" t="e">
        <f>VLOOKUP(Tableau__3_Déplacements_2[[#This Row],[Id_Menage]],[2]Ménages!$A$2:$AD$1503,32)</f>
        <v>#REF!</v>
      </c>
      <c r="C5178" t="s">
        <v>16</v>
      </c>
      <c r="D5178" t="s">
        <v>10128</v>
      </c>
      <c r="E5178">
        <f>VLOOKUP(Tableau__3_Déplacements_2[[#This Row],[Id_Personne]],[1]!Tableau__2_Personnes_1[[Id_Personne]:[Age]],2)</f>
        <v>1</v>
      </c>
      <c r="F5178">
        <f>VLOOKUP(Tableau__3_Déplacements_2[[#This Row],[Id_Personne]],[1]!Tableau__2_Personnes_1[[Id_Personne]:[Age]],4)</f>
        <v>31</v>
      </c>
      <c r="G5178" t="s">
        <v>0</v>
      </c>
      <c r="H5178" t="s">
        <v>7</v>
      </c>
      <c r="I5178" t="s">
        <v>10130</v>
      </c>
      <c r="J5178">
        <v>1</v>
      </c>
      <c r="K5178">
        <v>12</v>
      </c>
      <c r="M5178">
        <v>2</v>
      </c>
      <c r="O5178" t="str">
        <f>IF(Tableau__3_Déplacements_2[[#This Row],[Ori]]=Tableau__3_Déplacements_2[[#This Row],[Des]],"local","metro")</f>
        <v>metro</v>
      </c>
      <c r="P5178">
        <v>1</v>
      </c>
      <c r="Q5178">
        <v>7</v>
      </c>
      <c r="R5178">
        <v>30</v>
      </c>
      <c r="S5178">
        <v>8</v>
      </c>
      <c r="T5178">
        <v>16</v>
      </c>
      <c r="U5178" t="s">
        <v>30</v>
      </c>
      <c r="V5178">
        <v>8</v>
      </c>
      <c r="W5178">
        <v>300</v>
      </c>
      <c r="X5178">
        <v>6</v>
      </c>
      <c r="Y5178">
        <v>455.59400000000005</v>
      </c>
      <c r="Z5178" s="1">
        <v>-1</v>
      </c>
      <c r="AA5178" s="1"/>
    </row>
    <row r="5179" spans="1:27" x14ac:dyDescent="0.35">
      <c r="A5179">
        <v>202</v>
      </c>
      <c r="B5179" t="e">
        <f>VLOOKUP(Tableau__3_Déplacements_2[[#This Row],[Id_Menage]],[2]Ménages!$A$2:$AD$1503,32)</f>
        <v>#REF!</v>
      </c>
      <c r="C5179" t="s">
        <v>16</v>
      </c>
      <c r="D5179" t="s">
        <v>10128</v>
      </c>
      <c r="E5179">
        <f>VLOOKUP(Tableau__3_Déplacements_2[[#This Row],[Id_Personne]],[1]!Tableau__2_Personnes_1[[Id_Personne]:[Age]],2)</f>
        <v>1</v>
      </c>
      <c r="F5179">
        <f>VLOOKUP(Tableau__3_Déplacements_2[[#This Row],[Id_Personne]],[1]!Tableau__2_Personnes_1[[Id_Personne]:[Age]],4)</f>
        <v>31</v>
      </c>
      <c r="G5179" t="s">
        <v>37</v>
      </c>
      <c r="H5179" t="s">
        <v>280</v>
      </c>
      <c r="I5179" t="s">
        <v>10129</v>
      </c>
      <c r="J5179">
        <v>1</v>
      </c>
      <c r="K5179">
        <v>2</v>
      </c>
      <c r="M5179">
        <v>12</v>
      </c>
      <c r="O5179" t="str">
        <f>IF(Tableau__3_Déplacements_2[[#This Row],[Ori]]=Tableau__3_Déplacements_2[[#This Row],[Des]],"local","metro")</f>
        <v>metro</v>
      </c>
      <c r="P5179">
        <v>15</v>
      </c>
      <c r="Q5179">
        <v>18</v>
      </c>
      <c r="R5179">
        <v>15</v>
      </c>
      <c r="S5179">
        <v>19</v>
      </c>
      <c r="T5179">
        <v>0</v>
      </c>
      <c r="U5179" t="s">
        <v>30</v>
      </c>
      <c r="V5179">
        <v>8</v>
      </c>
      <c r="W5179">
        <v>300</v>
      </c>
      <c r="X5179">
        <v>6</v>
      </c>
      <c r="Y5179">
        <v>455.59400000000005</v>
      </c>
      <c r="Z5179" s="1">
        <v>-1</v>
      </c>
      <c r="AA5179" s="1"/>
    </row>
    <row r="5180" spans="1:27" x14ac:dyDescent="0.35">
      <c r="A5180">
        <v>202</v>
      </c>
      <c r="B5180" t="e">
        <f>VLOOKUP(Tableau__3_Déplacements_2[[#This Row],[Id_Menage]],[2]Ménages!$A$2:$AD$1503,32)</f>
        <v>#REF!</v>
      </c>
      <c r="C5180" t="s">
        <v>16</v>
      </c>
      <c r="D5180" t="s">
        <v>10128</v>
      </c>
      <c r="E5180">
        <f>VLOOKUP(Tableau__3_Déplacements_2[[#This Row],[Id_Personne]],[1]!Tableau__2_Personnes_1[[Id_Personne]:[Age]],2)</f>
        <v>1</v>
      </c>
      <c r="F5180">
        <f>VLOOKUP(Tableau__3_Déplacements_2[[#This Row],[Id_Personne]],[1]!Tableau__2_Personnes_1[[Id_Personne]:[Age]],4)</f>
        <v>31</v>
      </c>
      <c r="G5180" t="s">
        <v>3</v>
      </c>
      <c r="H5180" t="s">
        <v>2</v>
      </c>
      <c r="I5180" t="s">
        <v>10127</v>
      </c>
      <c r="J5180">
        <v>1</v>
      </c>
      <c r="K5180">
        <v>2</v>
      </c>
      <c r="M5180">
        <v>100</v>
      </c>
      <c r="O5180" t="str">
        <f>IF(Tableau__3_Déplacements_2[[#This Row],[Ori]]=Tableau__3_Déplacements_2[[#This Row],[Des]],"local","metro")</f>
        <v>metro</v>
      </c>
      <c r="P5180">
        <v>1</v>
      </c>
      <c r="Q5180">
        <v>8</v>
      </c>
      <c r="R5180">
        <v>16</v>
      </c>
      <c r="S5180">
        <v>9</v>
      </c>
      <c r="T5180">
        <v>21</v>
      </c>
      <c r="U5180" t="s">
        <v>102</v>
      </c>
      <c r="V5180">
        <v>10</v>
      </c>
      <c r="W5180">
        <v>250</v>
      </c>
      <c r="X5180">
        <v>6</v>
      </c>
      <c r="Y5180">
        <v>455.59400000000005</v>
      </c>
      <c r="Z5180" s="1">
        <v>-1</v>
      </c>
      <c r="AA5180" s="1"/>
    </row>
    <row r="5181" spans="1:27" x14ac:dyDescent="0.35">
      <c r="A5181">
        <v>202</v>
      </c>
      <c r="B5181" t="e">
        <f>VLOOKUP(Tableau__3_Déplacements_2[[#This Row],[Id_Menage]],[2]Ménages!$A$2:$AD$1503,32)</f>
        <v>#REF!</v>
      </c>
      <c r="C5181" t="s">
        <v>11</v>
      </c>
      <c r="D5181" t="s">
        <v>10125</v>
      </c>
      <c r="E5181">
        <f>VLOOKUP(Tableau__3_Déplacements_2[[#This Row],[Id_Personne]],[1]!Tableau__2_Personnes_1[[Id_Personne]:[Age]],2)</f>
        <v>2</v>
      </c>
      <c r="F5181">
        <f>VLOOKUP(Tableau__3_Déplacements_2[[#This Row],[Id_Personne]],[1]!Tableau__2_Personnes_1[[Id_Personne]:[Age]],4)</f>
        <v>26</v>
      </c>
      <c r="G5181" t="s">
        <v>0</v>
      </c>
      <c r="H5181" t="s">
        <v>7</v>
      </c>
      <c r="I5181" t="s">
        <v>10126</v>
      </c>
      <c r="J5181">
        <v>1</v>
      </c>
      <c r="K5181">
        <v>12</v>
      </c>
      <c r="M5181">
        <v>12</v>
      </c>
      <c r="O5181" t="str">
        <f>IF(Tableau__3_Déplacements_2[[#This Row],[Ori]]=Tableau__3_Déplacements_2[[#This Row],[Des]],"local","metro")</f>
        <v>local</v>
      </c>
      <c r="P5181">
        <v>7</v>
      </c>
      <c r="Q5181">
        <v>13</v>
      </c>
      <c r="R5181">
        <v>30</v>
      </c>
      <c r="S5181">
        <v>13</v>
      </c>
      <c r="T5181">
        <v>40</v>
      </c>
      <c r="U5181" t="s">
        <v>0</v>
      </c>
      <c r="V5181">
        <v>1</v>
      </c>
      <c r="W5181">
        <v>0</v>
      </c>
      <c r="X5181">
        <v>6</v>
      </c>
      <c r="Y5181">
        <v>455.59400000000005</v>
      </c>
      <c r="Z5181" s="1">
        <v>-1</v>
      </c>
      <c r="AA5181" s="1"/>
    </row>
    <row r="5182" spans="1:27" x14ac:dyDescent="0.35">
      <c r="A5182">
        <v>202</v>
      </c>
      <c r="B5182" t="e">
        <f>VLOOKUP(Tableau__3_Déplacements_2[[#This Row],[Id_Menage]],[2]Ménages!$A$2:$AD$1503,32)</f>
        <v>#REF!</v>
      </c>
      <c r="C5182" t="s">
        <v>11</v>
      </c>
      <c r="D5182" t="s">
        <v>10125</v>
      </c>
      <c r="E5182">
        <f>VLOOKUP(Tableau__3_Déplacements_2[[#This Row],[Id_Personne]],[1]!Tableau__2_Personnes_1[[Id_Personne]:[Age]],2)</f>
        <v>2</v>
      </c>
      <c r="F5182">
        <f>VLOOKUP(Tableau__3_Déplacements_2[[#This Row],[Id_Personne]],[1]!Tableau__2_Personnes_1[[Id_Personne]:[Age]],4)</f>
        <v>26</v>
      </c>
      <c r="G5182" t="s">
        <v>3</v>
      </c>
      <c r="H5182" t="s">
        <v>2</v>
      </c>
      <c r="I5182" t="s">
        <v>10124</v>
      </c>
      <c r="J5182">
        <v>1</v>
      </c>
      <c r="K5182">
        <v>12</v>
      </c>
      <c r="M5182">
        <v>12</v>
      </c>
      <c r="O5182" t="str">
        <f>IF(Tableau__3_Déplacements_2[[#This Row],[Ori]]=Tableau__3_Déplacements_2[[#This Row],[Des]],"local","metro")</f>
        <v>local</v>
      </c>
      <c r="P5182">
        <v>15</v>
      </c>
      <c r="Q5182">
        <v>13</v>
      </c>
      <c r="R5182">
        <v>50</v>
      </c>
      <c r="S5182">
        <v>14</v>
      </c>
      <c r="T5182">
        <v>0</v>
      </c>
      <c r="U5182" t="s">
        <v>0</v>
      </c>
      <c r="V5182">
        <v>1</v>
      </c>
      <c r="W5182">
        <v>0</v>
      </c>
      <c r="X5182">
        <v>6</v>
      </c>
      <c r="Y5182">
        <v>455.59400000000005</v>
      </c>
      <c r="Z5182" s="1">
        <v>-1</v>
      </c>
      <c r="AA5182" s="1"/>
    </row>
    <row r="5183" spans="1:27" x14ac:dyDescent="0.35">
      <c r="A5183">
        <v>203</v>
      </c>
      <c r="B5183" t="e">
        <f>VLOOKUP(Tableau__3_Déplacements_2[[#This Row],[Id_Menage]],[2]Ménages!$A$2:$AD$1503,32)</f>
        <v>#REF!</v>
      </c>
      <c r="C5183" t="s">
        <v>16</v>
      </c>
      <c r="D5183" t="s">
        <v>10120</v>
      </c>
      <c r="E5183">
        <f>VLOOKUP(Tableau__3_Déplacements_2[[#This Row],[Id_Personne]],[1]!Tableau__2_Personnes_1[[Id_Personne]:[Age]],2)</f>
        <v>1</v>
      </c>
      <c r="F5183">
        <f>VLOOKUP(Tableau__3_Déplacements_2[[#This Row],[Id_Personne]],[1]!Tableau__2_Personnes_1[[Id_Personne]:[Age]],4)</f>
        <v>29</v>
      </c>
      <c r="G5183" t="s">
        <v>13</v>
      </c>
      <c r="H5183" t="s">
        <v>22</v>
      </c>
      <c r="I5183" t="s">
        <v>10123</v>
      </c>
      <c r="J5183">
        <v>1</v>
      </c>
      <c r="K5183">
        <v>48</v>
      </c>
      <c r="M5183">
        <v>10</v>
      </c>
      <c r="O5183" t="str">
        <f>IF(Tableau__3_Déplacements_2[[#This Row],[Ori]]=Tableau__3_Déplacements_2[[#This Row],[Des]],"local","metro")</f>
        <v>metro</v>
      </c>
      <c r="P5183">
        <v>14</v>
      </c>
      <c r="Q5183">
        <v>17</v>
      </c>
      <c r="R5183">
        <v>0</v>
      </c>
      <c r="S5183">
        <v>17</v>
      </c>
      <c r="T5183">
        <v>51</v>
      </c>
      <c r="U5183" t="s">
        <v>8</v>
      </c>
      <c r="V5183">
        <v>5</v>
      </c>
      <c r="W5183">
        <v>400</v>
      </c>
      <c r="X5183">
        <v>2</v>
      </c>
      <c r="Y5183">
        <v>455.59400000000005</v>
      </c>
      <c r="Z5183" s="1">
        <v>0</v>
      </c>
      <c r="AA5183" s="1"/>
    </row>
    <row r="5184" spans="1:27" x14ac:dyDescent="0.35">
      <c r="A5184">
        <v>203</v>
      </c>
      <c r="B5184" t="e">
        <f>VLOOKUP(Tableau__3_Déplacements_2[[#This Row],[Id_Menage]],[2]Ménages!$A$2:$AD$1503,32)</f>
        <v>#REF!</v>
      </c>
      <c r="C5184" t="s">
        <v>16</v>
      </c>
      <c r="D5184" t="s">
        <v>10120</v>
      </c>
      <c r="E5184">
        <f>VLOOKUP(Tableau__3_Déplacements_2[[#This Row],[Id_Personne]],[1]!Tableau__2_Personnes_1[[Id_Personne]:[Age]],2)</f>
        <v>1</v>
      </c>
      <c r="F5184">
        <f>VLOOKUP(Tableau__3_Déplacements_2[[#This Row],[Id_Personne]],[1]!Tableau__2_Personnes_1[[Id_Personne]:[Age]],4)</f>
        <v>29</v>
      </c>
      <c r="G5184" t="s">
        <v>3</v>
      </c>
      <c r="H5184" t="s">
        <v>2</v>
      </c>
      <c r="I5184" t="s">
        <v>10122</v>
      </c>
      <c r="J5184">
        <v>1</v>
      </c>
      <c r="K5184">
        <v>45</v>
      </c>
      <c r="M5184">
        <v>48</v>
      </c>
      <c r="O5184" t="str">
        <f>IF(Tableau__3_Déplacements_2[[#This Row],[Ori]]=Tableau__3_Déplacements_2[[#This Row],[Des]],"local","metro")</f>
        <v>metro</v>
      </c>
      <c r="P5184">
        <v>10</v>
      </c>
      <c r="Q5184">
        <v>15</v>
      </c>
      <c r="R5184">
        <v>0</v>
      </c>
      <c r="S5184">
        <v>15</v>
      </c>
      <c r="T5184">
        <v>44</v>
      </c>
      <c r="U5184" t="s">
        <v>30</v>
      </c>
      <c r="V5184">
        <v>8</v>
      </c>
      <c r="W5184">
        <v>300</v>
      </c>
      <c r="X5184">
        <v>3</v>
      </c>
      <c r="Y5184">
        <v>455.59400000000005</v>
      </c>
      <c r="Z5184" s="1">
        <v>0</v>
      </c>
      <c r="AA5184" s="1"/>
    </row>
    <row r="5185" spans="1:27" x14ac:dyDescent="0.35">
      <c r="A5185">
        <v>203</v>
      </c>
      <c r="B5185" t="e">
        <f>VLOOKUP(Tableau__3_Déplacements_2[[#This Row],[Id_Menage]],[2]Ménages!$A$2:$AD$1503,32)</f>
        <v>#REF!</v>
      </c>
      <c r="C5185" t="s">
        <v>16</v>
      </c>
      <c r="D5185" t="s">
        <v>10120</v>
      </c>
      <c r="E5185">
        <f>VLOOKUP(Tableau__3_Déplacements_2[[#This Row],[Id_Personne]],[1]!Tableau__2_Personnes_1[[Id_Personne]:[Age]],2)</f>
        <v>1</v>
      </c>
      <c r="F5185">
        <f>VLOOKUP(Tableau__3_Déplacements_2[[#This Row],[Id_Personne]],[1]!Tableau__2_Personnes_1[[Id_Personne]:[Age]],4)</f>
        <v>29</v>
      </c>
      <c r="G5185" t="s">
        <v>0</v>
      </c>
      <c r="H5185" t="s">
        <v>7</v>
      </c>
      <c r="I5185" t="s">
        <v>10121</v>
      </c>
      <c r="J5185">
        <v>1</v>
      </c>
      <c r="K5185">
        <v>12</v>
      </c>
      <c r="M5185">
        <v>45</v>
      </c>
      <c r="O5185" t="str">
        <f>IF(Tableau__3_Déplacements_2[[#This Row],[Ori]]=Tableau__3_Déplacements_2[[#This Row],[Des]],"local","metro")</f>
        <v>metro</v>
      </c>
      <c r="P5185">
        <v>3</v>
      </c>
      <c r="Q5185">
        <v>7</v>
      </c>
      <c r="R5185">
        <v>30</v>
      </c>
      <c r="S5185">
        <v>7</v>
      </c>
      <c r="T5185">
        <v>43</v>
      </c>
      <c r="U5185" t="s">
        <v>30</v>
      </c>
      <c r="V5185">
        <v>8</v>
      </c>
      <c r="W5185">
        <v>400</v>
      </c>
      <c r="X5185">
        <v>6</v>
      </c>
      <c r="Y5185">
        <v>455.59400000000005</v>
      </c>
      <c r="Z5185" s="1">
        <v>-1</v>
      </c>
      <c r="AA5185" s="1"/>
    </row>
    <row r="5186" spans="1:27" x14ac:dyDescent="0.35">
      <c r="A5186">
        <v>203</v>
      </c>
      <c r="B5186" t="e">
        <f>VLOOKUP(Tableau__3_Déplacements_2[[#This Row],[Id_Menage]],[2]Ménages!$A$2:$AD$1503,32)</f>
        <v>#REF!</v>
      </c>
      <c r="C5186" t="s">
        <v>16</v>
      </c>
      <c r="D5186" t="s">
        <v>10120</v>
      </c>
      <c r="E5186">
        <f>VLOOKUP(Tableau__3_Déplacements_2[[#This Row],[Id_Personne]],[1]!Tableau__2_Personnes_1[[Id_Personne]:[Age]],2)</f>
        <v>1</v>
      </c>
      <c r="F5186">
        <f>VLOOKUP(Tableau__3_Déplacements_2[[#This Row],[Id_Personne]],[1]!Tableau__2_Personnes_1[[Id_Personne]:[Age]],4)</f>
        <v>29</v>
      </c>
      <c r="G5186" t="s">
        <v>27</v>
      </c>
      <c r="H5186" t="s">
        <v>26</v>
      </c>
      <c r="I5186" t="s">
        <v>10119</v>
      </c>
      <c r="J5186">
        <v>1</v>
      </c>
      <c r="K5186">
        <v>10</v>
      </c>
      <c r="M5186">
        <v>12</v>
      </c>
      <c r="O5186" t="str">
        <f>IF(Tableau__3_Déplacements_2[[#This Row],[Ori]]=Tableau__3_Déplacements_2[[#This Row],[Des]],"local","metro")</f>
        <v>metro</v>
      </c>
      <c r="P5186">
        <v>15</v>
      </c>
      <c r="Q5186">
        <v>18</v>
      </c>
      <c r="R5186">
        <v>30</v>
      </c>
      <c r="S5186">
        <v>18</v>
      </c>
      <c r="T5186">
        <v>40</v>
      </c>
      <c r="U5186" t="s">
        <v>0</v>
      </c>
      <c r="V5186">
        <v>1</v>
      </c>
      <c r="W5186">
        <v>0</v>
      </c>
      <c r="X5186">
        <v>1</v>
      </c>
      <c r="Y5186">
        <v>455.59400000000005</v>
      </c>
      <c r="Z5186" s="1">
        <v>-1</v>
      </c>
      <c r="AA5186" s="1"/>
    </row>
    <row r="5187" spans="1:27" x14ac:dyDescent="0.35">
      <c r="A5187">
        <v>203</v>
      </c>
      <c r="B5187" t="e">
        <f>VLOOKUP(Tableau__3_Déplacements_2[[#This Row],[Id_Menage]],[2]Ménages!$A$2:$AD$1503,32)</f>
        <v>#REF!</v>
      </c>
      <c r="C5187" t="s">
        <v>11</v>
      </c>
      <c r="D5187" t="s">
        <v>10115</v>
      </c>
      <c r="E5187">
        <f>VLOOKUP(Tableau__3_Déplacements_2[[#This Row],[Id_Personne]],[1]!Tableau__2_Personnes_1[[Id_Personne]:[Age]],2)</f>
        <v>2</v>
      </c>
      <c r="F5187">
        <f>VLOOKUP(Tableau__3_Déplacements_2[[#This Row],[Id_Personne]],[1]!Tableau__2_Personnes_1[[Id_Personne]:[Age]],4)</f>
        <v>22</v>
      </c>
      <c r="G5187" t="s">
        <v>13</v>
      </c>
      <c r="H5187" t="s">
        <v>22</v>
      </c>
      <c r="I5187" t="s">
        <v>10118</v>
      </c>
      <c r="J5187">
        <v>1</v>
      </c>
      <c r="K5187">
        <v>12</v>
      </c>
      <c r="M5187">
        <v>12</v>
      </c>
      <c r="O5187" t="str">
        <f>IF(Tableau__3_Déplacements_2[[#This Row],[Ori]]=Tableau__3_Déplacements_2[[#This Row],[Des]],"local","metro")</f>
        <v>local</v>
      </c>
      <c r="P5187">
        <v>2</v>
      </c>
      <c r="Q5187">
        <v>16</v>
      </c>
      <c r="R5187">
        <v>0</v>
      </c>
      <c r="S5187">
        <v>16</v>
      </c>
      <c r="T5187">
        <v>20</v>
      </c>
      <c r="U5187" t="s">
        <v>0</v>
      </c>
      <c r="V5187">
        <v>1</v>
      </c>
      <c r="W5187">
        <v>0</v>
      </c>
      <c r="X5187">
        <v>2</v>
      </c>
      <c r="Y5187">
        <v>455.59400000000005</v>
      </c>
      <c r="Z5187" s="1">
        <v>0</v>
      </c>
      <c r="AA5187" s="1"/>
    </row>
    <row r="5188" spans="1:27" x14ac:dyDescent="0.35">
      <c r="A5188">
        <v>203</v>
      </c>
      <c r="B5188" t="e">
        <f>VLOOKUP(Tableau__3_Déplacements_2[[#This Row],[Id_Menage]],[2]Ménages!$A$2:$AD$1503,32)</f>
        <v>#REF!</v>
      </c>
      <c r="C5188" t="s">
        <v>11</v>
      </c>
      <c r="D5188" t="s">
        <v>10115</v>
      </c>
      <c r="E5188">
        <f>VLOOKUP(Tableau__3_Déplacements_2[[#This Row],[Id_Personne]],[1]!Tableau__2_Personnes_1[[Id_Personne]:[Age]],2)</f>
        <v>2</v>
      </c>
      <c r="F5188">
        <f>VLOOKUP(Tableau__3_Déplacements_2[[#This Row],[Id_Personne]],[1]!Tableau__2_Personnes_1[[Id_Personne]:[Age]],4)</f>
        <v>22</v>
      </c>
      <c r="G5188" t="s">
        <v>3</v>
      </c>
      <c r="H5188" t="s">
        <v>2</v>
      </c>
      <c r="I5188" t="s">
        <v>10117</v>
      </c>
      <c r="J5188">
        <v>1</v>
      </c>
      <c r="K5188">
        <v>12</v>
      </c>
      <c r="M5188">
        <v>12</v>
      </c>
      <c r="O5188" t="str">
        <f>IF(Tableau__3_Déplacements_2[[#This Row],[Ori]]=Tableau__3_Déplacements_2[[#This Row],[Des]],"local","metro")</f>
        <v>local</v>
      </c>
      <c r="P5188">
        <v>15</v>
      </c>
      <c r="Q5188">
        <v>11</v>
      </c>
      <c r="R5188">
        <v>0</v>
      </c>
      <c r="S5188">
        <v>11</v>
      </c>
      <c r="T5188">
        <v>15</v>
      </c>
      <c r="U5188" t="s">
        <v>0</v>
      </c>
      <c r="V5188">
        <v>1</v>
      </c>
      <c r="W5188">
        <v>0</v>
      </c>
      <c r="X5188">
        <v>2</v>
      </c>
      <c r="Y5188">
        <v>455.59400000000005</v>
      </c>
      <c r="Z5188" s="1">
        <v>0</v>
      </c>
      <c r="AA5188" s="1"/>
    </row>
    <row r="5189" spans="1:27" x14ac:dyDescent="0.35">
      <c r="A5189">
        <v>203</v>
      </c>
      <c r="B5189" t="e">
        <f>VLOOKUP(Tableau__3_Déplacements_2[[#This Row],[Id_Menage]],[2]Ménages!$A$2:$AD$1503,32)</f>
        <v>#REF!</v>
      </c>
      <c r="C5189" t="s">
        <v>11</v>
      </c>
      <c r="D5189" t="s">
        <v>10115</v>
      </c>
      <c r="E5189">
        <f>VLOOKUP(Tableau__3_Déplacements_2[[#This Row],[Id_Personne]],[1]!Tableau__2_Personnes_1[[Id_Personne]:[Age]],2)</f>
        <v>2</v>
      </c>
      <c r="F5189">
        <f>VLOOKUP(Tableau__3_Déplacements_2[[#This Row],[Id_Personne]],[1]!Tableau__2_Personnes_1[[Id_Personne]:[Age]],4)</f>
        <v>22</v>
      </c>
      <c r="G5189" t="s">
        <v>27</v>
      </c>
      <c r="H5189" t="s">
        <v>26</v>
      </c>
      <c r="I5189" t="s">
        <v>10116</v>
      </c>
      <c r="J5189">
        <v>1</v>
      </c>
      <c r="K5189">
        <v>12</v>
      </c>
      <c r="M5189">
        <v>12</v>
      </c>
      <c r="O5189" t="str">
        <f>IF(Tableau__3_Déplacements_2[[#This Row],[Ori]]=Tableau__3_Déplacements_2[[#This Row],[Des]],"local","metro")</f>
        <v>local</v>
      </c>
      <c r="P5189">
        <v>15</v>
      </c>
      <c r="Q5189">
        <v>19</v>
      </c>
      <c r="R5189">
        <v>0</v>
      </c>
      <c r="S5189">
        <v>19</v>
      </c>
      <c r="T5189">
        <v>12</v>
      </c>
      <c r="U5189" t="s">
        <v>0</v>
      </c>
      <c r="V5189">
        <v>1</v>
      </c>
      <c r="W5189">
        <v>0</v>
      </c>
      <c r="X5189">
        <v>2</v>
      </c>
      <c r="Y5189">
        <v>455.59400000000005</v>
      </c>
      <c r="Z5189" s="1">
        <v>0</v>
      </c>
      <c r="AA5189" s="1"/>
    </row>
    <row r="5190" spans="1:27" x14ac:dyDescent="0.35">
      <c r="A5190">
        <v>203</v>
      </c>
      <c r="B5190" t="e">
        <f>VLOOKUP(Tableau__3_Déplacements_2[[#This Row],[Id_Menage]],[2]Ménages!$A$2:$AD$1503,32)</f>
        <v>#REF!</v>
      </c>
      <c r="C5190" t="s">
        <v>11</v>
      </c>
      <c r="D5190" t="s">
        <v>10115</v>
      </c>
      <c r="E5190">
        <f>VLOOKUP(Tableau__3_Déplacements_2[[#This Row],[Id_Personne]],[1]!Tableau__2_Personnes_1[[Id_Personne]:[Age]],2)</f>
        <v>2</v>
      </c>
      <c r="F5190">
        <f>VLOOKUP(Tableau__3_Déplacements_2[[#This Row],[Id_Personne]],[1]!Tableau__2_Personnes_1[[Id_Personne]:[Age]],4)</f>
        <v>22</v>
      </c>
      <c r="G5190" t="s">
        <v>0</v>
      </c>
      <c r="H5190" t="s">
        <v>7</v>
      </c>
      <c r="I5190" t="s">
        <v>10114</v>
      </c>
      <c r="J5190">
        <v>1</v>
      </c>
      <c r="K5190">
        <v>12</v>
      </c>
      <c r="M5190">
        <v>12</v>
      </c>
      <c r="O5190" t="str">
        <f>IF(Tableau__3_Déplacements_2[[#This Row],[Ori]]=Tableau__3_Déplacements_2[[#This Row],[Des]],"local","metro")</f>
        <v>local</v>
      </c>
      <c r="P5190">
        <v>2</v>
      </c>
      <c r="Q5190">
        <v>10</v>
      </c>
      <c r="R5190">
        <v>30</v>
      </c>
      <c r="S5190">
        <v>10</v>
      </c>
      <c r="T5190">
        <v>40</v>
      </c>
      <c r="U5190" t="s">
        <v>0</v>
      </c>
      <c r="V5190">
        <v>1</v>
      </c>
      <c r="W5190">
        <v>0</v>
      </c>
      <c r="X5190">
        <v>1</v>
      </c>
      <c r="Y5190">
        <v>455.59400000000005</v>
      </c>
      <c r="Z5190" s="1">
        <v>-1</v>
      </c>
      <c r="AA5190" s="1"/>
    </row>
    <row r="5191" spans="1:27" x14ac:dyDescent="0.35">
      <c r="A5191">
        <v>204</v>
      </c>
      <c r="B5191" t="e">
        <f>VLOOKUP(Tableau__3_Déplacements_2[[#This Row],[Id_Menage]],[2]Ménages!$A$2:$AD$1503,32)</f>
        <v>#REF!</v>
      </c>
      <c r="C5191" t="s">
        <v>16</v>
      </c>
      <c r="D5191" t="s">
        <v>10110</v>
      </c>
      <c r="E5191">
        <f>VLOOKUP(Tableau__3_Déplacements_2[[#This Row],[Id_Personne]],[1]!Tableau__2_Personnes_1[[Id_Personne]:[Age]],2)</f>
        <v>1</v>
      </c>
      <c r="F5191">
        <f>VLOOKUP(Tableau__3_Déplacements_2[[#This Row],[Id_Personne]],[1]!Tableau__2_Personnes_1[[Id_Personne]:[Age]],4)</f>
        <v>48</v>
      </c>
      <c r="G5191" t="s">
        <v>13</v>
      </c>
      <c r="H5191" t="s">
        <v>22</v>
      </c>
      <c r="I5191" t="s">
        <v>10113</v>
      </c>
      <c r="J5191">
        <v>1</v>
      </c>
      <c r="K5191">
        <v>34</v>
      </c>
      <c r="M5191">
        <v>22</v>
      </c>
      <c r="O5191" t="str">
        <f>IF(Tableau__3_Déplacements_2[[#This Row],[Ori]]=Tableau__3_Déplacements_2[[#This Row],[Des]],"local","metro")</f>
        <v>metro</v>
      </c>
      <c r="P5191">
        <v>3</v>
      </c>
      <c r="Q5191">
        <v>12</v>
      </c>
      <c r="R5191">
        <v>0</v>
      </c>
      <c r="S5191">
        <v>12</v>
      </c>
      <c r="T5191">
        <v>20</v>
      </c>
      <c r="U5191" t="s">
        <v>37</v>
      </c>
      <c r="V5191">
        <v>6</v>
      </c>
      <c r="W5191">
        <v>0</v>
      </c>
      <c r="X5191">
        <v>1</v>
      </c>
      <c r="Y5191">
        <v>455.59400000000005</v>
      </c>
      <c r="Z5191" s="1">
        <v>0</v>
      </c>
      <c r="AA5191" s="1"/>
    </row>
    <row r="5192" spans="1:27" x14ac:dyDescent="0.35">
      <c r="A5192">
        <v>204</v>
      </c>
      <c r="B5192" t="e">
        <f>VLOOKUP(Tableau__3_Déplacements_2[[#This Row],[Id_Menage]],[2]Ménages!$A$2:$AD$1503,32)</f>
        <v>#REF!</v>
      </c>
      <c r="C5192" t="s">
        <v>16</v>
      </c>
      <c r="D5192" t="s">
        <v>10110</v>
      </c>
      <c r="E5192">
        <f>VLOOKUP(Tableau__3_Déplacements_2[[#This Row],[Id_Personne]],[1]!Tableau__2_Personnes_1[[Id_Personne]:[Age]],2)</f>
        <v>1</v>
      </c>
      <c r="F5192">
        <f>VLOOKUP(Tableau__3_Déplacements_2[[#This Row],[Id_Personne]],[1]!Tableau__2_Personnes_1[[Id_Personne]:[Age]],4)</f>
        <v>48</v>
      </c>
      <c r="G5192" t="s">
        <v>27</v>
      </c>
      <c r="H5192" t="s">
        <v>26</v>
      </c>
      <c r="I5192" t="s">
        <v>10112</v>
      </c>
      <c r="J5192">
        <v>1</v>
      </c>
      <c r="K5192">
        <v>22</v>
      </c>
      <c r="M5192">
        <v>12</v>
      </c>
      <c r="O5192" t="str">
        <f>IF(Tableau__3_Déplacements_2[[#This Row],[Ori]]=Tableau__3_Déplacements_2[[#This Row],[Des]],"local","metro")</f>
        <v>metro</v>
      </c>
      <c r="P5192">
        <v>15</v>
      </c>
      <c r="Q5192">
        <v>16</v>
      </c>
      <c r="R5192">
        <v>0</v>
      </c>
      <c r="S5192">
        <v>16</v>
      </c>
      <c r="T5192">
        <v>30</v>
      </c>
      <c r="U5192" t="s">
        <v>37</v>
      </c>
      <c r="V5192">
        <v>6</v>
      </c>
      <c r="W5192">
        <v>0</v>
      </c>
      <c r="X5192">
        <v>6</v>
      </c>
      <c r="Y5192">
        <v>455.59400000000005</v>
      </c>
      <c r="Z5192" s="1">
        <v>0</v>
      </c>
      <c r="AA5192" s="1"/>
    </row>
    <row r="5193" spans="1:27" x14ac:dyDescent="0.35">
      <c r="A5193">
        <v>204</v>
      </c>
      <c r="B5193" t="e">
        <f>VLOOKUP(Tableau__3_Déplacements_2[[#This Row],[Id_Menage]],[2]Ménages!$A$2:$AD$1503,32)</f>
        <v>#REF!</v>
      </c>
      <c r="C5193" t="s">
        <v>16</v>
      </c>
      <c r="D5193" t="s">
        <v>10110</v>
      </c>
      <c r="E5193">
        <f>VLOOKUP(Tableau__3_Déplacements_2[[#This Row],[Id_Personne]],[1]!Tableau__2_Personnes_1[[Id_Personne]:[Age]],2)</f>
        <v>1</v>
      </c>
      <c r="F5193">
        <f>VLOOKUP(Tableau__3_Déplacements_2[[#This Row],[Id_Personne]],[1]!Tableau__2_Personnes_1[[Id_Personne]:[Age]],4)</f>
        <v>48</v>
      </c>
      <c r="G5193" t="s">
        <v>3</v>
      </c>
      <c r="H5193" t="s">
        <v>2</v>
      </c>
      <c r="I5193" t="s">
        <v>10111</v>
      </c>
      <c r="J5193">
        <v>1</v>
      </c>
      <c r="K5193">
        <v>22</v>
      </c>
      <c r="M5193">
        <v>34</v>
      </c>
      <c r="O5193" t="str">
        <f>IF(Tableau__3_Déplacements_2[[#This Row],[Ori]]=Tableau__3_Déplacements_2[[#This Row],[Des]],"local","metro")</f>
        <v>metro</v>
      </c>
      <c r="P5193">
        <v>13</v>
      </c>
      <c r="Q5193">
        <v>10</v>
      </c>
      <c r="R5193">
        <v>0</v>
      </c>
      <c r="S5193">
        <v>10</v>
      </c>
      <c r="T5193">
        <v>30</v>
      </c>
      <c r="U5193" t="s">
        <v>37</v>
      </c>
      <c r="V5193">
        <v>6</v>
      </c>
      <c r="W5193">
        <v>0</v>
      </c>
      <c r="X5193">
        <v>1</v>
      </c>
      <c r="Y5193">
        <v>455.59400000000005</v>
      </c>
      <c r="Z5193" s="1">
        <v>0</v>
      </c>
      <c r="AA5193" s="1"/>
    </row>
    <row r="5194" spans="1:27" x14ac:dyDescent="0.35">
      <c r="A5194">
        <v>204</v>
      </c>
      <c r="B5194" t="e">
        <f>VLOOKUP(Tableau__3_Déplacements_2[[#This Row],[Id_Menage]],[2]Ménages!$A$2:$AD$1503,32)</f>
        <v>#REF!</v>
      </c>
      <c r="C5194" t="s">
        <v>16</v>
      </c>
      <c r="D5194" t="s">
        <v>10110</v>
      </c>
      <c r="E5194">
        <f>VLOOKUP(Tableau__3_Déplacements_2[[#This Row],[Id_Personne]],[1]!Tableau__2_Personnes_1[[Id_Personne]:[Age]],2)</f>
        <v>1</v>
      </c>
      <c r="F5194">
        <f>VLOOKUP(Tableau__3_Déplacements_2[[#This Row],[Id_Personne]],[1]!Tableau__2_Personnes_1[[Id_Personne]:[Age]],4)</f>
        <v>48</v>
      </c>
      <c r="G5194" t="s">
        <v>0</v>
      </c>
      <c r="H5194" t="s">
        <v>7</v>
      </c>
      <c r="I5194" t="s">
        <v>10109</v>
      </c>
      <c r="J5194">
        <v>1</v>
      </c>
      <c r="K5194">
        <v>12</v>
      </c>
      <c r="M5194">
        <v>22</v>
      </c>
      <c r="O5194" t="str">
        <f>IF(Tableau__3_Déplacements_2[[#This Row],[Ori]]=Tableau__3_Déplacements_2[[#This Row],[Des]],"local","metro")</f>
        <v>metro</v>
      </c>
      <c r="P5194">
        <v>3</v>
      </c>
      <c r="Q5194">
        <v>8</v>
      </c>
      <c r="R5194">
        <v>0</v>
      </c>
      <c r="S5194">
        <v>8</v>
      </c>
      <c r="T5194">
        <v>30</v>
      </c>
      <c r="U5194" t="s">
        <v>37</v>
      </c>
      <c r="V5194">
        <v>6</v>
      </c>
      <c r="W5194">
        <v>0</v>
      </c>
      <c r="X5194">
        <v>6</v>
      </c>
      <c r="Y5194">
        <v>455.59400000000005</v>
      </c>
      <c r="Z5194" s="1">
        <v>0</v>
      </c>
      <c r="AA5194" s="1"/>
    </row>
    <row r="5195" spans="1:27" x14ac:dyDescent="0.35">
      <c r="A5195">
        <v>204</v>
      </c>
      <c r="B5195" t="e">
        <f>VLOOKUP(Tableau__3_Déplacements_2[[#This Row],[Id_Menage]],[2]Ménages!$A$2:$AD$1503,32)</f>
        <v>#REF!</v>
      </c>
      <c r="C5195" t="s">
        <v>11</v>
      </c>
      <c r="D5195" t="s">
        <v>10106</v>
      </c>
      <c r="E5195">
        <f>VLOOKUP(Tableau__3_Déplacements_2[[#This Row],[Id_Personne]],[1]!Tableau__2_Personnes_1[[Id_Personne]:[Age]],2)</f>
        <v>2</v>
      </c>
      <c r="F5195">
        <f>VLOOKUP(Tableau__3_Déplacements_2[[#This Row],[Id_Personne]],[1]!Tableau__2_Personnes_1[[Id_Personne]:[Age]],4)</f>
        <v>29</v>
      </c>
      <c r="G5195" t="s">
        <v>3</v>
      </c>
      <c r="H5195" t="s">
        <v>2</v>
      </c>
      <c r="I5195" t="s">
        <v>10108</v>
      </c>
      <c r="J5195">
        <v>1</v>
      </c>
      <c r="K5195">
        <v>37</v>
      </c>
      <c r="M5195">
        <v>29</v>
      </c>
      <c r="O5195" t="str">
        <f>IF(Tableau__3_Déplacements_2[[#This Row],[Ori]]=Tableau__3_Déplacements_2[[#This Row],[Des]],"local","metro")</f>
        <v>metro</v>
      </c>
      <c r="P5195">
        <v>5</v>
      </c>
      <c r="Q5195">
        <v>15</v>
      </c>
      <c r="R5195">
        <v>0</v>
      </c>
      <c r="S5195">
        <v>15</v>
      </c>
      <c r="T5195">
        <v>38</v>
      </c>
      <c r="U5195" t="s">
        <v>30</v>
      </c>
      <c r="V5195">
        <v>8</v>
      </c>
      <c r="W5195">
        <v>0</v>
      </c>
      <c r="X5195">
        <v>6</v>
      </c>
      <c r="Y5195">
        <v>455.59400000000005</v>
      </c>
      <c r="Z5195" s="1">
        <v>0</v>
      </c>
      <c r="AA5195" s="1"/>
    </row>
    <row r="5196" spans="1:27" x14ac:dyDescent="0.35">
      <c r="A5196">
        <v>204</v>
      </c>
      <c r="B5196" t="e">
        <f>VLOOKUP(Tableau__3_Déplacements_2[[#This Row],[Id_Menage]],[2]Ménages!$A$2:$AD$1503,32)</f>
        <v>#REF!</v>
      </c>
      <c r="C5196" t="s">
        <v>11</v>
      </c>
      <c r="D5196" t="s">
        <v>10106</v>
      </c>
      <c r="E5196">
        <f>VLOOKUP(Tableau__3_Déplacements_2[[#This Row],[Id_Personne]],[1]!Tableau__2_Personnes_1[[Id_Personne]:[Age]],2)</f>
        <v>2</v>
      </c>
      <c r="F5196">
        <f>VLOOKUP(Tableau__3_Déplacements_2[[#This Row],[Id_Personne]],[1]!Tableau__2_Personnes_1[[Id_Personne]:[Age]],4)</f>
        <v>29</v>
      </c>
      <c r="G5196" t="s">
        <v>13</v>
      </c>
      <c r="H5196" t="s">
        <v>22</v>
      </c>
      <c r="I5196" t="s">
        <v>10107</v>
      </c>
      <c r="J5196">
        <v>1</v>
      </c>
      <c r="K5196">
        <v>29</v>
      </c>
      <c r="M5196">
        <v>12</v>
      </c>
      <c r="O5196" t="str">
        <f>IF(Tableau__3_Déplacements_2[[#This Row],[Ori]]=Tableau__3_Déplacements_2[[#This Row],[Des]],"local","metro")</f>
        <v>metro</v>
      </c>
      <c r="P5196">
        <v>15</v>
      </c>
      <c r="Q5196">
        <v>16</v>
      </c>
      <c r="R5196">
        <v>30</v>
      </c>
      <c r="S5196">
        <v>17</v>
      </c>
      <c r="T5196">
        <v>14</v>
      </c>
      <c r="U5196" t="s">
        <v>30</v>
      </c>
      <c r="V5196">
        <v>8</v>
      </c>
      <c r="W5196">
        <v>0</v>
      </c>
      <c r="X5196">
        <v>6</v>
      </c>
      <c r="Y5196">
        <v>455.59400000000005</v>
      </c>
      <c r="Z5196" s="1">
        <v>-1</v>
      </c>
      <c r="AA5196" s="1"/>
    </row>
    <row r="5197" spans="1:27" x14ac:dyDescent="0.35">
      <c r="A5197">
        <v>204</v>
      </c>
      <c r="B5197" t="e">
        <f>VLOOKUP(Tableau__3_Déplacements_2[[#This Row],[Id_Menage]],[2]Ménages!$A$2:$AD$1503,32)</f>
        <v>#REF!</v>
      </c>
      <c r="C5197" t="s">
        <v>11</v>
      </c>
      <c r="D5197" t="s">
        <v>10106</v>
      </c>
      <c r="E5197">
        <f>VLOOKUP(Tableau__3_Déplacements_2[[#This Row],[Id_Personne]],[1]!Tableau__2_Personnes_1[[Id_Personne]:[Age]],2)</f>
        <v>2</v>
      </c>
      <c r="F5197">
        <f>VLOOKUP(Tableau__3_Déplacements_2[[#This Row],[Id_Personne]],[1]!Tableau__2_Personnes_1[[Id_Personne]:[Age]],4)</f>
        <v>29</v>
      </c>
      <c r="G5197" t="s">
        <v>0</v>
      </c>
      <c r="H5197" t="s">
        <v>7</v>
      </c>
      <c r="I5197" t="s">
        <v>10105</v>
      </c>
      <c r="J5197">
        <v>1</v>
      </c>
      <c r="K5197">
        <v>12</v>
      </c>
      <c r="M5197">
        <v>37</v>
      </c>
      <c r="O5197" t="str">
        <f>IF(Tableau__3_Déplacements_2[[#This Row],[Ori]]=Tableau__3_Déplacements_2[[#This Row],[Des]],"local","metro")</f>
        <v>metro</v>
      </c>
      <c r="P5197">
        <v>3</v>
      </c>
      <c r="Q5197">
        <v>8</v>
      </c>
      <c r="R5197">
        <v>30</v>
      </c>
      <c r="S5197">
        <v>9</v>
      </c>
      <c r="T5197">
        <v>12</v>
      </c>
      <c r="U5197" t="s">
        <v>30</v>
      </c>
      <c r="V5197">
        <v>8</v>
      </c>
      <c r="W5197">
        <v>0</v>
      </c>
      <c r="X5197">
        <v>6</v>
      </c>
      <c r="Y5197">
        <v>455.59400000000005</v>
      </c>
      <c r="Z5197" s="1">
        <v>-1</v>
      </c>
      <c r="AA5197" s="1"/>
    </row>
    <row r="5198" spans="1:27" x14ac:dyDescent="0.35">
      <c r="A5198">
        <v>204</v>
      </c>
      <c r="B5198" t="e">
        <f>VLOOKUP(Tableau__3_Déplacements_2[[#This Row],[Id_Menage]],[2]Ménages!$A$2:$AD$1503,32)</f>
        <v>#REF!</v>
      </c>
      <c r="C5198" t="s">
        <v>5</v>
      </c>
      <c r="D5198" t="s">
        <v>10102</v>
      </c>
      <c r="E5198">
        <f>VLOOKUP(Tableau__3_Déplacements_2[[#This Row],[Id_Personne]],[1]!Tableau__2_Personnes_1[[Id_Personne]:[Age]],2)</f>
        <v>1</v>
      </c>
      <c r="F5198">
        <f>VLOOKUP(Tableau__3_Déplacements_2[[#This Row],[Id_Personne]],[1]!Tableau__2_Personnes_1[[Id_Personne]:[Age]],4)</f>
        <v>17</v>
      </c>
      <c r="G5198" t="s">
        <v>13</v>
      </c>
      <c r="H5198" t="s">
        <v>22</v>
      </c>
      <c r="I5198" t="s">
        <v>10104</v>
      </c>
      <c r="J5198">
        <v>1</v>
      </c>
      <c r="K5198">
        <v>43</v>
      </c>
      <c r="M5198">
        <v>12</v>
      </c>
      <c r="O5198" t="str">
        <f>IF(Tableau__3_Déplacements_2[[#This Row],[Ori]]=Tableau__3_Déplacements_2[[#This Row],[Des]],"local","metro")</f>
        <v>metro</v>
      </c>
      <c r="P5198">
        <v>15</v>
      </c>
      <c r="Q5198">
        <v>14</v>
      </c>
      <c r="R5198">
        <v>45</v>
      </c>
      <c r="S5198">
        <v>15</v>
      </c>
      <c r="T5198">
        <v>30</v>
      </c>
      <c r="U5198" t="s">
        <v>240</v>
      </c>
      <c r="V5198">
        <v>8</v>
      </c>
      <c r="W5198">
        <v>600</v>
      </c>
      <c r="X5198">
        <v>2</v>
      </c>
      <c r="Y5198">
        <v>455.59400000000005</v>
      </c>
      <c r="Z5198" s="1">
        <v>-1</v>
      </c>
      <c r="AA5198" s="1"/>
    </row>
    <row r="5199" spans="1:27" x14ac:dyDescent="0.35">
      <c r="A5199">
        <v>204</v>
      </c>
      <c r="B5199" t="e">
        <f>VLOOKUP(Tableau__3_Déplacements_2[[#This Row],[Id_Menage]],[2]Ménages!$A$2:$AD$1503,32)</f>
        <v>#REF!</v>
      </c>
      <c r="C5199" t="s">
        <v>5</v>
      </c>
      <c r="D5199" t="s">
        <v>10102</v>
      </c>
      <c r="E5199">
        <f>VLOOKUP(Tableau__3_Déplacements_2[[#This Row],[Id_Personne]],[1]!Tableau__2_Personnes_1[[Id_Personne]:[Age]],2)</f>
        <v>1</v>
      </c>
      <c r="F5199">
        <f>VLOOKUP(Tableau__3_Déplacements_2[[#This Row],[Id_Personne]],[1]!Tableau__2_Personnes_1[[Id_Personne]:[Age]],4)</f>
        <v>17</v>
      </c>
      <c r="G5199" t="s">
        <v>0</v>
      </c>
      <c r="H5199" t="s">
        <v>7</v>
      </c>
      <c r="I5199" t="s">
        <v>10103</v>
      </c>
      <c r="J5199">
        <v>1</v>
      </c>
      <c r="K5199">
        <v>12</v>
      </c>
      <c r="M5199">
        <v>12</v>
      </c>
      <c r="O5199" t="str">
        <f>IF(Tableau__3_Déplacements_2[[#This Row],[Ori]]=Tableau__3_Déplacements_2[[#This Row],[Des]],"local","metro")</f>
        <v>local</v>
      </c>
      <c r="P5199">
        <v>14</v>
      </c>
      <c r="Q5199">
        <v>11</v>
      </c>
      <c r="R5199">
        <v>0</v>
      </c>
      <c r="S5199">
        <v>11</v>
      </c>
      <c r="T5199">
        <v>10</v>
      </c>
      <c r="U5199" t="s">
        <v>0</v>
      </c>
      <c r="V5199">
        <v>1</v>
      </c>
      <c r="W5199">
        <v>0</v>
      </c>
      <c r="X5199">
        <v>6</v>
      </c>
      <c r="Y5199">
        <v>455.59400000000005</v>
      </c>
      <c r="Z5199" s="1">
        <v>0</v>
      </c>
      <c r="AA5199" s="1"/>
    </row>
    <row r="5200" spans="1:27" x14ac:dyDescent="0.35">
      <c r="A5200">
        <v>204</v>
      </c>
      <c r="B5200" t="e">
        <f>VLOOKUP(Tableau__3_Déplacements_2[[#This Row],[Id_Menage]],[2]Ménages!$A$2:$AD$1503,32)</f>
        <v>#REF!</v>
      </c>
      <c r="C5200" t="s">
        <v>5</v>
      </c>
      <c r="D5200" t="s">
        <v>10102</v>
      </c>
      <c r="E5200">
        <f>VLOOKUP(Tableau__3_Déplacements_2[[#This Row],[Id_Personne]],[1]!Tableau__2_Personnes_1[[Id_Personne]:[Age]],2)</f>
        <v>1</v>
      </c>
      <c r="F5200">
        <f>VLOOKUP(Tableau__3_Déplacements_2[[#This Row],[Id_Personne]],[1]!Tableau__2_Personnes_1[[Id_Personne]:[Age]],4)</f>
        <v>17</v>
      </c>
      <c r="G5200" t="s">
        <v>3</v>
      </c>
      <c r="H5200" t="s">
        <v>2</v>
      </c>
      <c r="I5200" t="s">
        <v>10101</v>
      </c>
      <c r="J5200">
        <v>1</v>
      </c>
      <c r="K5200">
        <v>12</v>
      </c>
      <c r="M5200">
        <v>43</v>
      </c>
      <c r="O5200" t="str">
        <f>IF(Tableau__3_Déplacements_2[[#This Row],[Ori]]=Tableau__3_Déplacements_2[[#This Row],[Des]],"local","metro")</f>
        <v>metro</v>
      </c>
      <c r="P5200">
        <v>14</v>
      </c>
      <c r="Q5200">
        <v>12</v>
      </c>
      <c r="R5200">
        <v>30</v>
      </c>
      <c r="S5200">
        <v>13</v>
      </c>
      <c r="T5200">
        <v>25</v>
      </c>
      <c r="U5200" t="s">
        <v>30</v>
      </c>
      <c r="V5200">
        <v>8</v>
      </c>
      <c r="W5200">
        <v>500</v>
      </c>
      <c r="X5200">
        <v>2</v>
      </c>
      <c r="Y5200">
        <v>455.59400000000005</v>
      </c>
      <c r="Z5200" s="1">
        <v>-1</v>
      </c>
      <c r="AA5200" s="1"/>
    </row>
    <row r="5201" spans="1:27" x14ac:dyDescent="0.35">
      <c r="A5201">
        <v>205</v>
      </c>
      <c r="B5201" t="e">
        <f>VLOOKUP(Tableau__3_Déplacements_2[[#This Row],[Id_Menage]],[2]Ménages!$A$2:$AD$1503,32)</f>
        <v>#REF!</v>
      </c>
      <c r="C5201" t="s">
        <v>16</v>
      </c>
      <c r="D5201" t="s">
        <v>10097</v>
      </c>
      <c r="E5201">
        <f>VLOOKUP(Tableau__3_Déplacements_2[[#This Row],[Id_Personne]],[1]!Tableau__2_Personnes_1[[Id_Personne]:[Age]],2)</f>
        <v>1</v>
      </c>
      <c r="F5201">
        <f>VLOOKUP(Tableau__3_Déplacements_2[[#This Row],[Id_Personne]],[1]!Tableau__2_Personnes_1[[Id_Personne]:[Age]],4)</f>
        <v>41</v>
      </c>
      <c r="G5201" t="s">
        <v>27</v>
      </c>
      <c r="H5201" t="s">
        <v>26</v>
      </c>
      <c r="I5201" t="s">
        <v>10100</v>
      </c>
      <c r="J5201">
        <v>1</v>
      </c>
      <c r="K5201">
        <v>62</v>
      </c>
      <c r="M5201">
        <v>12</v>
      </c>
      <c r="O5201" t="str">
        <f>IF(Tableau__3_Déplacements_2[[#This Row],[Ori]]=Tableau__3_Déplacements_2[[#This Row],[Des]],"local","metro")</f>
        <v>metro</v>
      </c>
      <c r="P5201">
        <v>15</v>
      </c>
      <c r="Q5201">
        <v>19</v>
      </c>
      <c r="R5201">
        <v>0</v>
      </c>
      <c r="S5201">
        <v>20</v>
      </c>
      <c r="T5201">
        <v>17</v>
      </c>
      <c r="U5201" t="s">
        <v>30</v>
      </c>
      <c r="V5201">
        <v>8</v>
      </c>
      <c r="W5201">
        <v>500</v>
      </c>
      <c r="X5201">
        <v>2</v>
      </c>
      <c r="Y5201">
        <v>455.59400000000005</v>
      </c>
      <c r="Z5201" s="1">
        <v>0</v>
      </c>
      <c r="AA5201" s="1"/>
    </row>
    <row r="5202" spans="1:27" x14ac:dyDescent="0.35">
      <c r="A5202">
        <v>205</v>
      </c>
      <c r="B5202" t="e">
        <f>VLOOKUP(Tableau__3_Déplacements_2[[#This Row],[Id_Menage]],[2]Ménages!$A$2:$AD$1503,32)</f>
        <v>#REF!</v>
      </c>
      <c r="C5202" t="s">
        <v>16</v>
      </c>
      <c r="D5202" t="s">
        <v>10097</v>
      </c>
      <c r="E5202">
        <f>VLOOKUP(Tableau__3_Déplacements_2[[#This Row],[Id_Personne]],[1]!Tableau__2_Personnes_1[[Id_Personne]:[Age]],2)</f>
        <v>1</v>
      </c>
      <c r="F5202">
        <f>VLOOKUP(Tableau__3_Déplacements_2[[#This Row],[Id_Personne]],[1]!Tableau__2_Personnes_1[[Id_Personne]:[Age]],4)</f>
        <v>41</v>
      </c>
      <c r="G5202" t="s">
        <v>3</v>
      </c>
      <c r="H5202" t="s">
        <v>2</v>
      </c>
      <c r="I5202" t="s">
        <v>10099</v>
      </c>
      <c r="J5202">
        <v>1</v>
      </c>
      <c r="K5202">
        <v>62</v>
      </c>
      <c r="M5202">
        <v>56</v>
      </c>
      <c r="O5202" t="str">
        <f>IF(Tableau__3_Déplacements_2[[#This Row],[Ori]]=Tableau__3_Déplacements_2[[#This Row],[Des]],"local","metro")</f>
        <v>metro</v>
      </c>
      <c r="P5202">
        <v>6</v>
      </c>
      <c r="Q5202">
        <v>14</v>
      </c>
      <c r="R5202">
        <v>40</v>
      </c>
      <c r="S5202">
        <v>15</v>
      </c>
      <c r="T5202">
        <v>25</v>
      </c>
      <c r="U5202" t="s">
        <v>30</v>
      </c>
      <c r="V5202">
        <v>8</v>
      </c>
      <c r="W5202">
        <v>100</v>
      </c>
      <c r="X5202">
        <v>2</v>
      </c>
      <c r="Y5202">
        <v>455.59400000000005</v>
      </c>
      <c r="Z5202" s="1">
        <v>-1</v>
      </c>
      <c r="AA5202" s="1"/>
    </row>
    <row r="5203" spans="1:27" x14ac:dyDescent="0.35">
      <c r="A5203">
        <v>205</v>
      </c>
      <c r="B5203" t="e">
        <f>VLOOKUP(Tableau__3_Déplacements_2[[#This Row],[Id_Menage]],[2]Ménages!$A$2:$AD$1503,32)</f>
        <v>#REF!</v>
      </c>
      <c r="C5203" t="s">
        <v>16</v>
      </c>
      <c r="D5203" t="s">
        <v>10097</v>
      </c>
      <c r="E5203">
        <f>VLOOKUP(Tableau__3_Déplacements_2[[#This Row],[Id_Personne]],[1]!Tableau__2_Personnes_1[[Id_Personne]:[Age]],2)</f>
        <v>1</v>
      </c>
      <c r="F5203">
        <f>VLOOKUP(Tableau__3_Déplacements_2[[#This Row],[Id_Personne]],[1]!Tableau__2_Personnes_1[[Id_Personne]:[Age]],4)</f>
        <v>41</v>
      </c>
      <c r="G5203" t="s">
        <v>13</v>
      </c>
      <c r="H5203" t="s">
        <v>22</v>
      </c>
      <c r="I5203" t="s">
        <v>10098</v>
      </c>
      <c r="J5203">
        <v>1</v>
      </c>
      <c r="K5203">
        <v>56</v>
      </c>
      <c r="M5203">
        <v>62</v>
      </c>
      <c r="O5203" t="str">
        <f>IF(Tableau__3_Déplacements_2[[#This Row],[Ori]]=Tableau__3_Déplacements_2[[#This Row],[Des]],"local","metro")</f>
        <v>metro</v>
      </c>
      <c r="P5203">
        <v>3</v>
      </c>
      <c r="Q5203">
        <v>15</v>
      </c>
      <c r="R5203">
        <v>30</v>
      </c>
      <c r="S5203">
        <v>16</v>
      </c>
      <c r="T5203">
        <v>1</v>
      </c>
      <c r="U5203" t="s">
        <v>30</v>
      </c>
      <c r="V5203">
        <v>8</v>
      </c>
      <c r="W5203">
        <v>100</v>
      </c>
      <c r="X5203">
        <v>2</v>
      </c>
      <c r="Y5203">
        <v>455.59400000000005</v>
      </c>
      <c r="Z5203" s="1">
        <v>-1</v>
      </c>
      <c r="AA5203" s="1"/>
    </row>
    <row r="5204" spans="1:27" x14ac:dyDescent="0.35">
      <c r="A5204">
        <v>205</v>
      </c>
      <c r="B5204" t="e">
        <f>VLOOKUP(Tableau__3_Déplacements_2[[#This Row],[Id_Menage]],[2]Ménages!$A$2:$AD$1503,32)</f>
        <v>#REF!</v>
      </c>
      <c r="C5204" t="s">
        <v>16</v>
      </c>
      <c r="D5204" t="s">
        <v>10097</v>
      </c>
      <c r="E5204">
        <f>VLOOKUP(Tableau__3_Déplacements_2[[#This Row],[Id_Personne]],[1]!Tableau__2_Personnes_1[[Id_Personne]:[Age]],2)</f>
        <v>1</v>
      </c>
      <c r="F5204">
        <f>VLOOKUP(Tableau__3_Déplacements_2[[#This Row],[Id_Personne]],[1]!Tableau__2_Personnes_1[[Id_Personne]:[Age]],4)</f>
        <v>41</v>
      </c>
      <c r="G5204" t="s">
        <v>0</v>
      </c>
      <c r="H5204" t="s">
        <v>7</v>
      </c>
      <c r="I5204" t="s">
        <v>10096</v>
      </c>
      <c r="J5204">
        <v>1</v>
      </c>
      <c r="K5204">
        <v>12</v>
      </c>
      <c r="M5204">
        <v>62</v>
      </c>
      <c r="O5204" t="str">
        <f>IF(Tableau__3_Déplacements_2[[#This Row],[Ori]]=Tableau__3_Déplacements_2[[#This Row],[Des]],"local","metro")</f>
        <v>metro</v>
      </c>
      <c r="P5204">
        <v>3</v>
      </c>
      <c r="Q5204">
        <v>8</v>
      </c>
      <c r="R5204">
        <v>0</v>
      </c>
      <c r="S5204">
        <v>9</v>
      </c>
      <c r="T5204">
        <v>12</v>
      </c>
      <c r="U5204" t="s">
        <v>30</v>
      </c>
      <c r="V5204">
        <v>8</v>
      </c>
      <c r="W5204">
        <v>500</v>
      </c>
      <c r="X5204">
        <v>6</v>
      </c>
      <c r="Y5204">
        <v>455.59400000000005</v>
      </c>
      <c r="Z5204" s="1">
        <v>0</v>
      </c>
      <c r="AA5204" s="1"/>
    </row>
    <row r="5205" spans="1:27" x14ac:dyDescent="0.35">
      <c r="A5205">
        <v>205</v>
      </c>
      <c r="B5205" t="e">
        <f>VLOOKUP(Tableau__3_Déplacements_2[[#This Row],[Id_Menage]],[2]Ménages!$A$2:$AD$1503,32)</f>
        <v>#REF!</v>
      </c>
      <c r="C5205" t="s">
        <v>11</v>
      </c>
      <c r="D5205" t="s">
        <v>10092</v>
      </c>
      <c r="E5205">
        <f>VLOOKUP(Tableau__3_Déplacements_2[[#This Row],[Id_Personne]],[1]!Tableau__2_Personnes_1[[Id_Personne]:[Age]],2)</f>
        <v>2</v>
      </c>
      <c r="F5205">
        <f>VLOOKUP(Tableau__3_Déplacements_2[[#This Row],[Id_Personne]],[1]!Tableau__2_Personnes_1[[Id_Personne]:[Age]],4)</f>
        <v>33</v>
      </c>
      <c r="G5205" t="s">
        <v>13</v>
      </c>
      <c r="H5205" t="s">
        <v>22</v>
      </c>
      <c r="I5205" t="s">
        <v>10095</v>
      </c>
      <c r="J5205">
        <v>1</v>
      </c>
      <c r="K5205">
        <v>12</v>
      </c>
      <c r="M5205">
        <v>12</v>
      </c>
      <c r="O5205" t="str">
        <f>IF(Tableau__3_Déplacements_2[[#This Row],[Ori]]=Tableau__3_Déplacements_2[[#This Row],[Des]],"local","metro")</f>
        <v>local</v>
      </c>
      <c r="P5205">
        <v>10</v>
      </c>
      <c r="Q5205">
        <v>15</v>
      </c>
      <c r="R5205">
        <v>0</v>
      </c>
      <c r="S5205">
        <v>15</v>
      </c>
      <c r="T5205">
        <v>10</v>
      </c>
      <c r="U5205" t="s">
        <v>0</v>
      </c>
      <c r="V5205">
        <v>1</v>
      </c>
      <c r="W5205">
        <v>0</v>
      </c>
      <c r="X5205">
        <v>3</v>
      </c>
      <c r="Y5205">
        <v>455.59400000000005</v>
      </c>
      <c r="Z5205" s="1">
        <v>0</v>
      </c>
      <c r="AA5205" s="1"/>
    </row>
    <row r="5206" spans="1:27" x14ac:dyDescent="0.35">
      <c r="A5206">
        <v>205</v>
      </c>
      <c r="B5206" t="e">
        <f>VLOOKUP(Tableau__3_Déplacements_2[[#This Row],[Id_Menage]],[2]Ménages!$A$2:$AD$1503,32)</f>
        <v>#REF!</v>
      </c>
      <c r="C5206" t="s">
        <v>11</v>
      </c>
      <c r="D5206" t="s">
        <v>10092</v>
      </c>
      <c r="E5206">
        <f>VLOOKUP(Tableau__3_Déplacements_2[[#This Row],[Id_Personne]],[1]!Tableau__2_Personnes_1[[Id_Personne]:[Age]],2)</f>
        <v>2</v>
      </c>
      <c r="F5206">
        <f>VLOOKUP(Tableau__3_Déplacements_2[[#This Row],[Id_Personne]],[1]!Tableau__2_Personnes_1[[Id_Personne]:[Age]],4)</f>
        <v>33</v>
      </c>
      <c r="G5206" t="s">
        <v>27</v>
      </c>
      <c r="H5206" t="s">
        <v>26</v>
      </c>
      <c r="I5206" t="s">
        <v>10094</v>
      </c>
      <c r="J5206">
        <v>1</v>
      </c>
      <c r="K5206">
        <v>12</v>
      </c>
      <c r="M5206">
        <v>12</v>
      </c>
      <c r="O5206" t="str">
        <f>IF(Tableau__3_Déplacements_2[[#This Row],[Ori]]=Tableau__3_Déplacements_2[[#This Row],[Des]],"local","metro")</f>
        <v>local</v>
      </c>
      <c r="P5206">
        <v>15</v>
      </c>
      <c r="Q5206">
        <v>16</v>
      </c>
      <c r="R5206">
        <v>30</v>
      </c>
      <c r="S5206">
        <v>16</v>
      </c>
      <c r="T5206">
        <v>40</v>
      </c>
      <c r="U5206" t="s">
        <v>0</v>
      </c>
      <c r="V5206">
        <v>1</v>
      </c>
      <c r="W5206">
        <v>0</v>
      </c>
      <c r="X5206">
        <v>3</v>
      </c>
      <c r="Y5206">
        <v>455.59400000000005</v>
      </c>
      <c r="Z5206" s="1">
        <v>-1</v>
      </c>
      <c r="AA5206" s="1"/>
    </row>
    <row r="5207" spans="1:27" x14ac:dyDescent="0.35">
      <c r="A5207">
        <v>205</v>
      </c>
      <c r="B5207" t="e">
        <f>VLOOKUP(Tableau__3_Déplacements_2[[#This Row],[Id_Menage]],[2]Ménages!$A$2:$AD$1503,32)</f>
        <v>#REF!</v>
      </c>
      <c r="C5207" t="s">
        <v>11</v>
      </c>
      <c r="D5207" t="s">
        <v>10092</v>
      </c>
      <c r="E5207">
        <f>VLOOKUP(Tableau__3_Déplacements_2[[#This Row],[Id_Personne]],[1]!Tableau__2_Personnes_1[[Id_Personne]:[Age]],2)</f>
        <v>2</v>
      </c>
      <c r="F5207">
        <f>VLOOKUP(Tableau__3_Déplacements_2[[#This Row],[Id_Personne]],[1]!Tableau__2_Personnes_1[[Id_Personne]:[Age]],4)</f>
        <v>33</v>
      </c>
      <c r="G5207" t="s">
        <v>0</v>
      </c>
      <c r="H5207" t="s">
        <v>7</v>
      </c>
      <c r="I5207" t="s">
        <v>10093</v>
      </c>
      <c r="J5207">
        <v>1</v>
      </c>
      <c r="K5207">
        <v>12</v>
      </c>
      <c r="M5207">
        <v>10</v>
      </c>
      <c r="O5207" t="str">
        <f>IF(Tableau__3_Déplacements_2[[#This Row],[Ori]]=Tableau__3_Déplacements_2[[#This Row],[Des]],"local","metro")</f>
        <v>metro</v>
      </c>
      <c r="P5207">
        <v>5</v>
      </c>
      <c r="Q5207">
        <v>8</v>
      </c>
      <c r="R5207">
        <v>30</v>
      </c>
      <c r="S5207">
        <v>9</v>
      </c>
      <c r="T5207">
        <v>5</v>
      </c>
      <c r="U5207" t="s">
        <v>30</v>
      </c>
      <c r="V5207">
        <v>8</v>
      </c>
      <c r="W5207">
        <v>100</v>
      </c>
      <c r="X5207">
        <v>6</v>
      </c>
      <c r="Y5207">
        <v>455.59400000000005</v>
      </c>
      <c r="Z5207" s="1">
        <v>-1</v>
      </c>
      <c r="AA5207" s="1"/>
    </row>
    <row r="5208" spans="1:27" x14ac:dyDescent="0.35">
      <c r="A5208">
        <v>205</v>
      </c>
      <c r="B5208" t="e">
        <f>VLOOKUP(Tableau__3_Déplacements_2[[#This Row],[Id_Menage]],[2]Ménages!$A$2:$AD$1503,32)</f>
        <v>#REF!</v>
      </c>
      <c r="C5208" t="s">
        <v>11</v>
      </c>
      <c r="D5208" t="s">
        <v>10092</v>
      </c>
      <c r="E5208">
        <f>VLOOKUP(Tableau__3_Déplacements_2[[#This Row],[Id_Personne]],[1]!Tableau__2_Personnes_1[[Id_Personne]:[Age]],2)</f>
        <v>2</v>
      </c>
      <c r="F5208">
        <f>VLOOKUP(Tableau__3_Déplacements_2[[#This Row],[Id_Personne]],[1]!Tableau__2_Personnes_1[[Id_Personne]:[Age]],4)</f>
        <v>33</v>
      </c>
      <c r="G5208" t="s">
        <v>3</v>
      </c>
      <c r="H5208" t="s">
        <v>2</v>
      </c>
      <c r="I5208" t="s">
        <v>10091</v>
      </c>
      <c r="J5208">
        <v>1</v>
      </c>
      <c r="K5208">
        <v>10</v>
      </c>
      <c r="M5208">
        <v>12</v>
      </c>
      <c r="O5208" t="str">
        <f>IF(Tableau__3_Déplacements_2[[#This Row],[Ori]]=Tableau__3_Déplacements_2[[#This Row],[Des]],"local","metro")</f>
        <v>metro</v>
      </c>
      <c r="P5208">
        <v>15</v>
      </c>
      <c r="Q5208">
        <v>10</v>
      </c>
      <c r="R5208">
        <v>0</v>
      </c>
      <c r="S5208">
        <v>10</v>
      </c>
      <c r="T5208">
        <v>35</v>
      </c>
      <c r="U5208" t="s">
        <v>30</v>
      </c>
      <c r="V5208">
        <v>8</v>
      </c>
      <c r="W5208">
        <v>100</v>
      </c>
      <c r="X5208">
        <v>6</v>
      </c>
      <c r="Y5208">
        <v>455.59400000000005</v>
      </c>
      <c r="Z5208" s="1">
        <v>0</v>
      </c>
      <c r="AA5208" s="1"/>
    </row>
    <row r="5209" spans="1:27" x14ac:dyDescent="0.35">
      <c r="A5209">
        <v>205</v>
      </c>
      <c r="B5209" t="e">
        <f>VLOOKUP(Tableau__3_Déplacements_2[[#This Row],[Id_Menage]],[2]Ménages!$A$2:$AD$1503,32)</f>
        <v>#REF!</v>
      </c>
      <c r="C5209" t="s">
        <v>5</v>
      </c>
      <c r="D5209" t="s">
        <v>10087</v>
      </c>
      <c r="E5209">
        <f>VLOOKUP(Tableau__3_Déplacements_2[[#This Row],[Id_Personne]],[1]!Tableau__2_Personnes_1[[Id_Personne]:[Age]],2)</f>
        <v>2</v>
      </c>
      <c r="F5209">
        <f>VLOOKUP(Tableau__3_Déplacements_2[[#This Row],[Id_Personne]],[1]!Tableau__2_Personnes_1[[Id_Personne]:[Age]],4)</f>
        <v>16</v>
      </c>
      <c r="G5209" t="s">
        <v>27</v>
      </c>
      <c r="H5209" t="s">
        <v>26</v>
      </c>
      <c r="I5209" t="s">
        <v>10090</v>
      </c>
      <c r="J5209">
        <v>1</v>
      </c>
      <c r="K5209">
        <v>19</v>
      </c>
      <c r="M5209">
        <v>12</v>
      </c>
      <c r="O5209" t="str">
        <f>IF(Tableau__3_Déplacements_2[[#This Row],[Ori]]=Tableau__3_Déplacements_2[[#This Row],[Des]],"local","metro")</f>
        <v>metro</v>
      </c>
      <c r="P5209">
        <v>15</v>
      </c>
      <c r="Q5209">
        <v>18</v>
      </c>
      <c r="R5209">
        <v>0</v>
      </c>
      <c r="S5209">
        <v>18</v>
      </c>
      <c r="T5209">
        <v>29</v>
      </c>
      <c r="U5209" t="s">
        <v>30</v>
      </c>
      <c r="V5209">
        <v>8</v>
      </c>
      <c r="W5209">
        <v>250</v>
      </c>
      <c r="X5209">
        <v>3</v>
      </c>
      <c r="Y5209">
        <v>455.59400000000005</v>
      </c>
      <c r="Z5209" s="1">
        <v>0</v>
      </c>
      <c r="AA5209" s="1"/>
    </row>
    <row r="5210" spans="1:27" x14ac:dyDescent="0.35">
      <c r="A5210">
        <v>205</v>
      </c>
      <c r="B5210" t="e">
        <f>VLOOKUP(Tableau__3_Déplacements_2[[#This Row],[Id_Menage]],[2]Ménages!$A$2:$AD$1503,32)</f>
        <v>#REF!</v>
      </c>
      <c r="C5210" t="s">
        <v>5</v>
      </c>
      <c r="D5210" t="s">
        <v>10087</v>
      </c>
      <c r="E5210">
        <f>VLOOKUP(Tableau__3_Déplacements_2[[#This Row],[Id_Personne]],[1]!Tableau__2_Personnes_1[[Id_Personne]:[Age]],2)</f>
        <v>2</v>
      </c>
      <c r="F5210">
        <f>VLOOKUP(Tableau__3_Déplacements_2[[#This Row],[Id_Personne]],[1]!Tableau__2_Personnes_1[[Id_Personne]:[Age]],4)</f>
        <v>16</v>
      </c>
      <c r="G5210" t="s">
        <v>13</v>
      </c>
      <c r="H5210" t="s">
        <v>22</v>
      </c>
      <c r="I5210" t="s">
        <v>10089</v>
      </c>
      <c r="J5210">
        <v>1</v>
      </c>
      <c r="K5210">
        <v>14</v>
      </c>
      <c r="M5210">
        <v>19</v>
      </c>
      <c r="O5210" t="str">
        <f>IF(Tableau__3_Déplacements_2[[#This Row],[Ori]]=Tableau__3_Déplacements_2[[#This Row],[Des]],"local","metro")</f>
        <v>metro</v>
      </c>
      <c r="P5210">
        <v>14</v>
      </c>
      <c r="Q5210">
        <v>15</v>
      </c>
      <c r="R5210">
        <v>10</v>
      </c>
      <c r="S5210">
        <v>15</v>
      </c>
      <c r="T5210">
        <v>37</v>
      </c>
      <c r="U5210" t="s">
        <v>30</v>
      </c>
      <c r="V5210">
        <v>8</v>
      </c>
      <c r="W5210">
        <v>250</v>
      </c>
      <c r="X5210">
        <v>3</v>
      </c>
      <c r="Y5210">
        <v>455.59400000000005</v>
      </c>
      <c r="Z5210" s="1">
        <v>-1</v>
      </c>
      <c r="AA5210" s="1"/>
    </row>
    <row r="5211" spans="1:27" x14ac:dyDescent="0.35">
      <c r="A5211">
        <v>205</v>
      </c>
      <c r="B5211" t="e">
        <f>VLOOKUP(Tableau__3_Déplacements_2[[#This Row],[Id_Menage]],[2]Ménages!$A$2:$AD$1503,32)</f>
        <v>#REF!</v>
      </c>
      <c r="C5211" t="s">
        <v>5</v>
      </c>
      <c r="D5211" t="s">
        <v>10087</v>
      </c>
      <c r="E5211">
        <f>VLOOKUP(Tableau__3_Déplacements_2[[#This Row],[Id_Personne]],[1]!Tableau__2_Personnes_1[[Id_Personne]:[Age]],2)</f>
        <v>2</v>
      </c>
      <c r="F5211">
        <f>VLOOKUP(Tableau__3_Déplacements_2[[#This Row],[Id_Personne]],[1]!Tableau__2_Personnes_1[[Id_Personne]:[Age]],4)</f>
        <v>16</v>
      </c>
      <c r="G5211" t="s">
        <v>0</v>
      </c>
      <c r="H5211" t="s">
        <v>7</v>
      </c>
      <c r="I5211" t="s">
        <v>10088</v>
      </c>
      <c r="J5211">
        <v>1</v>
      </c>
      <c r="K5211">
        <v>12</v>
      </c>
      <c r="M5211">
        <v>10</v>
      </c>
      <c r="O5211" t="str">
        <f>IF(Tableau__3_Déplacements_2[[#This Row],[Ori]]=Tableau__3_Déplacements_2[[#This Row],[Des]],"local","metro")</f>
        <v>metro</v>
      </c>
      <c r="P5211">
        <v>2</v>
      </c>
      <c r="Q5211">
        <v>11</v>
      </c>
      <c r="R5211">
        <v>0</v>
      </c>
      <c r="S5211">
        <v>11</v>
      </c>
      <c r="T5211">
        <v>28</v>
      </c>
      <c r="U5211" t="s">
        <v>30</v>
      </c>
      <c r="V5211">
        <v>8</v>
      </c>
      <c r="W5211">
        <v>100</v>
      </c>
      <c r="X5211">
        <v>3</v>
      </c>
      <c r="Y5211">
        <v>455.59400000000005</v>
      </c>
      <c r="Z5211" s="1">
        <v>0</v>
      </c>
      <c r="AA5211" s="1"/>
    </row>
    <row r="5212" spans="1:27" x14ac:dyDescent="0.35">
      <c r="A5212">
        <v>205</v>
      </c>
      <c r="B5212" t="e">
        <f>VLOOKUP(Tableau__3_Déplacements_2[[#This Row],[Id_Menage]],[2]Ménages!$A$2:$AD$1503,32)</f>
        <v>#REF!</v>
      </c>
      <c r="C5212" t="s">
        <v>5</v>
      </c>
      <c r="D5212" t="s">
        <v>10087</v>
      </c>
      <c r="E5212">
        <f>VLOOKUP(Tableau__3_Déplacements_2[[#This Row],[Id_Personne]],[1]!Tableau__2_Personnes_1[[Id_Personne]:[Age]],2)</f>
        <v>2</v>
      </c>
      <c r="F5212">
        <f>VLOOKUP(Tableau__3_Déplacements_2[[#This Row],[Id_Personne]],[1]!Tableau__2_Personnes_1[[Id_Personne]:[Age]],4)</f>
        <v>16</v>
      </c>
      <c r="G5212" t="s">
        <v>3</v>
      </c>
      <c r="H5212" t="s">
        <v>2</v>
      </c>
      <c r="I5212" t="s">
        <v>10086</v>
      </c>
      <c r="J5212">
        <v>1</v>
      </c>
      <c r="K5212">
        <v>10</v>
      </c>
      <c r="M5212">
        <v>14</v>
      </c>
      <c r="O5212" t="str">
        <f>IF(Tableau__3_Déplacements_2[[#This Row],[Ori]]=Tableau__3_Déplacements_2[[#This Row],[Des]],"local","metro")</f>
        <v>metro</v>
      </c>
      <c r="P5212">
        <v>12</v>
      </c>
      <c r="Q5212">
        <v>11</v>
      </c>
      <c r="R5212">
        <v>50</v>
      </c>
      <c r="S5212">
        <v>12</v>
      </c>
      <c r="T5212">
        <v>10</v>
      </c>
      <c r="U5212" t="s">
        <v>30</v>
      </c>
      <c r="V5212">
        <v>8</v>
      </c>
      <c r="W5212">
        <v>200</v>
      </c>
      <c r="X5212">
        <v>3</v>
      </c>
      <c r="Y5212">
        <v>455.59400000000005</v>
      </c>
      <c r="Z5212" s="1">
        <v>-1</v>
      </c>
      <c r="AA5212" s="1"/>
    </row>
    <row r="5213" spans="1:27" x14ac:dyDescent="0.35">
      <c r="A5213">
        <v>205</v>
      </c>
      <c r="B5213" t="e">
        <f>VLOOKUP(Tableau__3_Déplacements_2[[#This Row],[Id_Menage]],[2]Ménages!$A$2:$AD$1503,32)</f>
        <v>#REF!</v>
      </c>
      <c r="C5213" t="s">
        <v>65</v>
      </c>
      <c r="D5213" t="s">
        <v>10083</v>
      </c>
      <c r="E5213">
        <f>VLOOKUP(Tableau__3_Déplacements_2[[#This Row],[Id_Personne]],[1]!Tableau__2_Personnes_1[[Id_Personne]:[Age]],2)</f>
        <v>2</v>
      </c>
      <c r="F5213">
        <f>VLOOKUP(Tableau__3_Déplacements_2[[#This Row],[Id_Personne]],[1]!Tableau__2_Personnes_1[[Id_Personne]:[Age]],4)</f>
        <v>16</v>
      </c>
      <c r="G5213" t="s">
        <v>0</v>
      </c>
      <c r="H5213" t="s">
        <v>7</v>
      </c>
      <c r="I5213" t="s">
        <v>10085</v>
      </c>
      <c r="J5213">
        <v>1</v>
      </c>
      <c r="K5213">
        <v>12</v>
      </c>
      <c r="M5213">
        <v>11</v>
      </c>
      <c r="O5213" t="str">
        <f>IF(Tableau__3_Déplacements_2[[#This Row],[Ori]]=Tableau__3_Déplacements_2[[#This Row],[Des]],"local","metro")</f>
        <v>metro</v>
      </c>
      <c r="P5213">
        <v>12</v>
      </c>
      <c r="Q5213">
        <v>16</v>
      </c>
      <c r="R5213">
        <v>30</v>
      </c>
      <c r="S5213">
        <v>16</v>
      </c>
      <c r="T5213">
        <v>57</v>
      </c>
      <c r="U5213" t="s">
        <v>30</v>
      </c>
      <c r="V5213">
        <v>8</v>
      </c>
      <c r="W5213">
        <v>250</v>
      </c>
      <c r="X5213">
        <v>4</v>
      </c>
      <c r="Y5213">
        <v>455.59400000000005</v>
      </c>
      <c r="Z5213" s="1">
        <v>-1</v>
      </c>
      <c r="AA5213" s="1"/>
    </row>
    <row r="5214" spans="1:27" x14ac:dyDescent="0.35">
      <c r="A5214">
        <v>205</v>
      </c>
      <c r="B5214" t="e">
        <f>VLOOKUP(Tableau__3_Déplacements_2[[#This Row],[Id_Menage]],[2]Ménages!$A$2:$AD$1503,32)</f>
        <v>#REF!</v>
      </c>
      <c r="C5214" t="s">
        <v>65</v>
      </c>
      <c r="D5214" t="s">
        <v>10083</v>
      </c>
      <c r="E5214">
        <f>VLOOKUP(Tableau__3_Déplacements_2[[#This Row],[Id_Personne]],[1]!Tableau__2_Personnes_1[[Id_Personne]:[Age]],2)</f>
        <v>2</v>
      </c>
      <c r="F5214">
        <f>VLOOKUP(Tableau__3_Déplacements_2[[#This Row],[Id_Personne]],[1]!Tableau__2_Personnes_1[[Id_Personne]:[Age]],4)</f>
        <v>16</v>
      </c>
      <c r="G5214" t="s">
        <v>3</v>
      </c>
      <c r="H5214" t="s">
        <v>2</v>
      </c>
      <c r="I5214" t="s">
        <v>10084</v>
      </c>
      <c r="J5214">
        <v>1</v>
      </c>
      <c r="K5214">
        <v>11</v>
      </c>
      <c r="M5214">
        <v>10</v>
      </c>
      <c r="O5214" t="str">
        <f>IF(Tableau__3_Déplacements_2[[#This Row],[Ori]]=Tableau__3_Déplacements_2[[#This Row],[Des]],"local","metro")</f>
        <v>metro</v>
      </c>
      <c r="P5214">
        <v>14</v>
      </c>
      <c r="Q5214">
        <v>18</v>
      </c>
      <c r="R5214">
        <v>0</v>
      </c>
      <c r="S5214">
        <v>18</v>
      </c>
      <c r="T5214">
        <v>44</v>
      </c>
      <c r="U5214" t="s">
        <v>30</v>
      </c>
      <c r="V5214">
        <v>8</v>
      </c>
      <c r="W5214">
        <v>100</v>
      </c>
      <c r="X5214">
        <v>3</v>
      </c>
      <c r="Y5214">
        <v>455.59400000000005</v>
      </c>
      <c r="Z5214" s="1">
        <v>0</v>
      </c>
      <c r="AA5214" s="1"/>
    </row>
    <row r="5215" spans="1:27" x14ac:dyDescent="0.35">
      <c r="A5215">
        <v>205</v>
      </c>
      <c r="B5215" t="e">
        <f>VLOOKUP(Tableau__3_Déplacements_2[[#This Row],[Id_Menage]],[2]Ménages!$A$2:$AD$1503,32)</f>
        <v>#REF!</v>
      </c>
      <c r="C5215" t="s">
        <v>65</v>
      </c>
      <c r="D5215" t="s">
        <v>10083</v>
      </c>
      <c r="E5215">
        <f>VLOOKUP(Tableau__3_Déplacements_2[[#This Row],[Id_Personne]],[1]!Tableau__2_Personnes_1[[Id_Personne]:[Age]],2)</f>
        <v>2</v>
      </c>
      <c r="F5215">
        <f>VLOOKUP(Tableau__3_Déplacements_2[[#This Row],[Id_Personne]],[1]!Tableau__2_Personnes_1[[Id_Personne]:[Age]],4)</f>
        <v>16</v>
      </c>
      <c r="G5215" t="s">
        <v>13</v>
      </c>
      <c r="H5215" t="s">
        <v>22</v>
      </c>
      <c r="I5215" t="s">
        <v>10082</v>
      </c>
      <c r="J5215">
        <v>1</v>
      </c>
      <c r="K5215">
        <v>10</v>
      </c>
      <c r="M5215">
        <v>12</v>
      </c>
      <c r="O5215" t="str">
        <f>IF(Tableau__3_Déplacements_2[[#This Row],[Ori]]=Tableau__3_Déplacements_2[[#This Row],[Des]],"local","metro")</f>
        <v>metro</v>
      </c>
      <c r="P5215">
        <v>15</v>
      </c>
      <c r="Q5215">
        <v>20</v>
      </c>
      <c r="R5215">
        <v>0</v>
      </c>
      <c r="S5215">
        <v>20</v>
      </c>
      <c r="T5215">
        <v>24</v>
      </c>
      <c r="U5215" t="s">
        <v>30</v>
      </c>
      <c r="V5215">
        <v>8</v>
      </c>
      <c r="W5215">
        <v>100</v>
      </c>
      <c r="X5215">
        <v>6</v>
      </c>
      <c r="Y5215">
        <v>455.59400000000005</v>
      </c>
      <c r="Z5215" s="1">
        <v>0</v>
      </c>
      <c r="AA5215" s="1"/>
    </row>
    <row r="5216" spans="1:27" x14ac:dyDescent="0.35">
      <c r="A5216">
        <v>206</v>
      </c>
      <c r="B5216" t="e">
        <f>VLOOKUP(Tableau__3_Déplacements_2[[#This Row],[Id_Menage]],[2]Ménages!$A$2:$AD$1503,32)</f>
        <v>#REF!</v>
      </c>
      <c r="C5216" t="s">
        <v>16</v>
      </c>
      <c r="D5216" t="s">
        <v>10080</v>
      </c>
      <c r="E5216">
        <f>VLOOKUP(Tableau__3_Déplacements_2[[#This Row],[Id_Personne]],[1]!Tableau__2_Personnes_1[[Id_Personne]:[Age]],2)</f>
        <v>1</v>
      </c>
      <c r="F5216">
        <f>VLOOKUP(Tableau__3_Déplacements_2[[#This Row],[Id_Personne]],[1]!Tableau__2_Personnes_1[[Id_Personne]:[Age]],4)</f>
        <v>59</v>
      </c>
      <c r="G5216" t="s">
        <v>3</v>
      </c>
      <c r="H5216" t="s">
        <v>2</v>
      </c>
      <c r="I5216" t="s">
        <v>10081</v>
      </c>
      <c r="J5216">
        <v>1</v>
      </c>
      <c r="K5216">
        <v>56</v>
      </c>
      <c r="M5216">
        <v>12</v>
      </c>
      <c r="O5216" t="str">
        <f>IF(Tableau__3_Déplacements_2[[#This Row],[Ori]]=Tableau__3_Déplacements_2[[#This Row],[Des]],"local","metro")</f>
        <v>metro</v>
      </c>
      <c r="P5216">
        <v>15</v>
      </c>
      <c r="Q5216">
        <v>16</v>
      </c>
      <c r="R5216">
        <v>0</v>
      </c>
      <c r="S5216">
        <v>17</v>
      </c>
      <c r="T5216">
        <v>43</v>
      </c>
      <c r="U5216" t="s">
        <v>240</v>
      </c>
      <c r="V5216">
        <v>8</v>
      </c>
      <c r="W5216">
        <v>500</v>
      </c>
      <c r="X5216">
        <v>2</v>
      </c>
      <c r="Y5216">
        <v>455.59400000000005</v>
      </c>
      <c r="Z5216" s="1">
        <v>0</v>
      </c>
      <c r="AA5216" s="1"/>
    </row>
    <row r="5217" spans="1:27" x14ac:dyDescent="0.35">
      <c r="A5217">
        <v>206</v>
      </c>
      <c r="B5217" t="e">
        <f>VLOOKUP(Tableau__3_Déplacements_2[[#This Row],[Id_Menage]],[2]Ménages!$A$2:$AD$1503,32)</f>
        <v>#REF!</v>
      </c>
      <c r="C5217" t="s">
        <v>16</v>
      </c>
      <c r="D5217" t="s">
        <v>10080</v>
      </c>
      <c r="E5217">
        <f>VLOOKUP(Tableau__3_Déplacements_2[[#This Row],[Id_Personne]],[1]!Tableau__2_Personnes_1[[Id_Personne]:[Age]],2)</f>
        <v>1</v>
      </c>
      <c r="F5217">
        <f>VLOOKUP(Tableau__3_Déplacements_2[[#This Row],[Id_Personne]],[1]!Tableau__2_Personnes_1[[Id_Personne]:[Age]],4)</f>
        <v>59</v>
      </c>
      <c r="G5217" t="s">
        <v>0</v>
      </c>
      <c r="H5217" t="s">
        <v>7</v>
      </c>
      <c r="I5217" t="s">
        <v>10079</v>
      </c>
      <c r="J5217">
        <v>1</v>
      </c>
      <c r="K5217">
        <v>12</v>
      </c>
      <c r="M5217">
        <v>56</v>
      </c>
      <c r="O5217" t="str">
        <f>IF(Tableau__3_Déplacements_2[[#This Row],[Ori]]=Tableau__3_Déplacements_2[[#This Row],[Des]],"local","metro")</f>
        <v>metro</v>
      </c>
      <c r="P5217">
        <v>10</v>
      </c>
      <c r="Q5217">
        <v>12</v>
      </c>
      <c r="R5217">
        <v>30</v>
      </c>
      <c r="S5217">
        <v>13</v>
      </c>
      <c r="T5217">
        <v>47</v>
      </c>
      <c r="U5217" t="s">
        <v>240</v>
      </c>
      <c r="V5217">
        <v>8</v>
      </c>
      <c r="W5217">
        <v>500</v>
      </c>
      <c r="X5217">
        <v>2</v>
      </c>
      <c r="Y5217">
        <v>455.59400000000005</v>
      </c>
      <c r="Z5217" s="1">
        <v>-1</v>
      </c>
      <c r="AA5217" s="1"/>
    </row>
    <row r="5218" spans="1:27" x14ac:dyDescent="0.35">
      <c r="A5218">
        <v>206</v>
      </c>
      <c r="B5218" t="e">
        <f>VLOOKUP(Tableau__3_Déplacements_2[[#This Row],[Id_Menage]],[2]Ménages!$A$2:$AD$1503,32)</f>
        <v>#REF!</v>
      </c>
      <c r="C5218" t="s">
        <v>11</v>
      </c>
      <c r="D5218" t="s">
        <v>10076</v>
      </c>
      <c r="E5218">
        <f>VLOOKUP(Tableau__3_Déplacements_2[[#This Row],[Id_Personne]],[1]!Tableau__2_Personnes_1[[Id_Personne]:[Age]],2)</f>
        <v>2</v>
      </c>
      <c r="F5218">
        <f>VLOOKUP(Tableau__3_Déplacements_2[[#This Row],[Id_Personne]],[1]!Tableau__2_Personnes_1[[Id_Personne]:[Age]],4)</f>
        <v>48</v>
      </c>
      <c r="G5218" t="s">
        <v>13</v>
      </c>
      <c r="H5218" t="s">
        <v>22</v>
      </c>
      <c r="I5218" t="s">
        <v>10078</v>
      </c>
      <c r="J5218">
        <v>1</v>
      </c>
      <c r="K5218">
        <v>29</v>
      </c>
      <c r="M5218">
        <v>12</v>
      </c>
      <c r="O5218" t="str">
        <f>IF(Tableau__3_Déplacements_2[[#This Row],[Ori]]=Tableau__3_Déplacements_2[[#This Row],[Des]],"local","metro")</f>
        <v>metro</v>
      </c>
      <c r="P5218">
        <v>15</v>
      </c>
      <c r="Q5218">
        <v>15</v>
      </c>
      <c r="R5218">
        <v>0</v>
      </c>
      <c r="S5218">
        <v>15</v>
      </c>
      <c r="T5218">
        <v>40</v>
      </c>
      <c r="U5218" t="s">
        <v>240</v>
      </c>
      <c r="V5218">
        <v>8</v>
      </c>
      <c r="W5218">
        <v>300</v>
      </c>
      <c r="X5218">
        <v>6</v>
      </c>
      <c r="Y5218">
        <v>455.59400000000005</v>
      </c>
      <c r="Z5218" s="1">
        <v>0</v>
      </c>
      <c r="AA5218" s="1"/>
    </row>
    <row r="5219" spans="1:27" x14ac:dyDescent="0.35">
      <c r="A5219">
        <v>206</v>
      </c>
      <c r="B5219" t="e">
        <f>VLOOKUP(Tableau__3_Déplacements_2[[#This Row],[Id_Menage]],[2]Ménages!$A$2:$AD$1503,32)</f>
        <v>#REF!</v>
      </c>
      <c r="C5219" t="s">
        <v>11</v>
      </c>
      <c r="D5219" t="s">
        <v>10076</v>
      </c>
      <c r="E5219">
        <f>VLOOKUP(Tableau__3_Déplacements_2[[#This Row],[Id_Personne]],[1]!Tableau__2_Personnes_1[[Id_Personne]:[Age]],2)</f>
        <v>2</v>
      </c>
      <c r="F5219">
        <f>VLOOKUP(Tableau__3_Déplacements_2[[#This Row],[Id_Personne]],[1]!Tableau__2_Personnes_1[[Id_Personne]:[Age]],4)</f>
        <v>48</v>
      </c>
      <c r="G5219" t="s">
        <v>3</v>
      </c>
      <c r="H5219" t="s">
        <v>2</v>
      </c>
      <c r="I5219" t="s">
        <v>10077</v>
      </c>
      <c r="J5219">
        <v>1</v>
      </c>
      <c r="K5219">
        <v>29</v>
      </c>
      <c r="M5219">
        <v>29</v>
      </c>
      <c r="O5219" t="str">
        <f>IF(Tableau__3_Déplacements_2[[#This Row],[Ori]]=Tableau__3_Déplacements_2[[#This Row],[Des]],"local","metro")</f>
        <v>local</v>
      </c>
      <c r="P5219">
        <v>14</v>
      </c>
      <c r="Q5219">
        <v>14</v>
      </c>
      <c r="R5219">
        <v>15</v>
      </c>
      <c r="S5219">
        <v>14</v>
      </c>
      <c r="T5219">
        <v>30</v>
      </c>
      <c r="U5219" t="s">
        <v>0</v>
      </c>
      <c r="V5219">
        <v>1</v>
      </c>
      <c r="W5219">
        <v>0</v>
      </c>
      <c r="X5219">
        <v>6</v>
      </c>
      <c r="Y5219">
        <v>455.59400000000005</v>
      </c>
      <c r="Z5219" s="1">
        <v>-1</v>
      </c>
      <c r="AA5219" s="1"/>
    </row>
    <row r="5220" spans="1:27" x14ac:dyDescent="0.35">
      <c r="A5220">
        <v>206</v>
      </c>
      <c r="B5220" t="e">
        <f>VLOOKUP(Tableau__3_Déplacements_2[[#This Row],[Id_Menage]],[2]Ménages!$A$2:$AD$1503,32)</f>
        <v>#REF!</v>
      </c>
      <c r="C5220" t="s">
        <v>11</v>
      </c>
      <c r="D5220" t="s">
        <v>10076</v>
      </c>
      <c r="E5220">
        <f>VLOOKUP(Tableau__3_Déplacements_2[[#This Row],[Id_Personne]],[1]!Tableau__2_Personnes_1[[Id_Personne]:[Age]],2)</f>
        <v>2</v>
      </c>
      <c r="F5220">
        <f>VLOOKUP(Tableau__3_Déplacements_2[[#This Row],[Id_Personne]],[1]!Tableau__2_Personnes_1[[Id_Personne]:[Age]],4)</f>
        <v>48</v>
      </c>
      <c r="G5220" t="s">
        <v>0</v>
      </c>
      <c r="H5220" t="s">
        <v>7</v>
      </c>
      <c r="I5220" t="s">
        <v>10075</v>
      </c>
      <c r="J5220">
        <v>1</v>
      </c>
      <c r="K5220">
        <v>12</v>
      </c>
      <c r="M5220">
        <v>29</v>
      </c>
      <c r="O5220" t="str">
        <f>IF(Tableau__3_Déplacements_2[[#This Row],[Ori]]=Tableau__3_Déplacements_2[[#This Row],[Des]],"local","metro")</f>
        <v>metro</v>
      </c>
      <c r="P5220">
        <v>4</v>
      </c>
      <c r="Q5220">
        <v>6</v>
      </c>
      <c r="R5220">
        <v>30</v>
      </c>
      <c r="S5220">
        <v>7</v>
      </c>
      <c r="T5220">
        <v>33</v>
      </c>
      <c r="U5220" t="s">
        <v>240</v>
      </c>
      <c r="V5220">
        <v>8</v>
      </c>
      <c r="W5220">
        <v>300</v>
      </c>
      <c r="X5220">
        <v>6</v>
      </c>
      <c r="Y5220">
        <v>455.59400000000005</v>
      </c>
      <c r="Z5220" s="1">
        <v>-1</v>
      </c>
      <c r="AA5220" s="1"/>
    </row>
    <row r="5221" spans="1:27" x14ac:dyDescent="0.35">
      <c r="A5221">
        <v>206</v>
      </c>
      <c r="B5221" t="e">
        <f>VLOOKUP(Tableau__3_Déplacements_2[[#This Row],[Id_Menage]],[2]Ménages!$A$2:$AD$1503,32)</f>
        <v>#REF!</v>
      </c>
      <c r="C5221" t="s">
        <v>5</v>
      </c>
      <c r="D5221" t="s">
        <v>10071</v>
      </c>
      <c r="E5221">
        <f>VLOOKUP(Tableau__3_Déplacements_2[[#This Row],[Id_Personne]],[1]!Tableau__2_Personnes_1[[Id_Personne]:[Age]],2)</f>
        <v>1</v>
      </c>
      <c r="F5221">
        <f>VLOOKUP(Tableau__3_Déplacements_2[[#This Row],[Id_Personne]],[1]!Tableau__2_Personnes_1[[Id_Personne]:[Age]],4)</f>
        <v>25</v>
      </c>
      <c r="G5221" t="s">
        <v>27</v>
      </c>
      <c r="H5221" t="s">
        <v>26</v>
      </c>
      <c r="I5221" t="s">
        <v>10074</v>
      </c>
      <c r="J5221">
        <v>1</v>
      </c>
      <c r="K5221">
        <v>80</v>
      </c>
      <c r="M5221">
        <v>12</v>
      </c>
      <c r="O5221" t="str">
        <f>IF(Tableau__3_Déplacements_2[[#This Row],[Ori]]=Tableau__3_Déplacements_2[[#This Row],[Des]],"local","metro")</f>
        <v>metro</v>
      </c>
      <c r="P5221">
        <v>15</v>
      </c>
      <c r="Q5221">
        <v>19</v>
      </c>
      <c r="R5221">
        <v>0</v>
      </c>
      <c r="S5221">
        <v>20</v>
      </c>
      <c r="T5221">
        <v>10</v>
      </c>
      <c r="U5221" t="s">
        <v>240</v>
      </c>
      <c r="V5221">
        <v>8</v>
      </c>
      <c r="W5221">
        <v>500</v>
      </c>
      <c r="X5221">
        <v>6</v>
      </c>
      <c r="Y5221">
        <v>455.59400000000005</v>
      </c>
      <c r="Z5221" s="1">
        <v>0</v>
      </c>
      <c r="AA5221" s="1"/>
    </row>
    <row r="5222" spans="1:27" x14ac:dyDescent="0.35">
      <c r="A5222">
        <v>206</v>
      </c>
      <c r="B5222" t="e">
        <f>VLOOKUP(Tableau__3_Déplacements_2[[#This Row],[Id_Menage]],[2]Ménages!$A$2:$AD$1503,32)</f>
        <v>#REF!</v>
      </c>
      <c r="C5222" t="s">
        <v>5</v>
      </c>
      <c r="D5222" t="s">
        <v>10071</v>
      </c>
      <c r="E5222">
        <f>VLOOKUP(Tableau__3_Déplacements_2[[#This Row],[Id_Personne]],[1]!Tableau__2_Personnes_1[[Id_Personne]:[Age]],2)</f>
        <v>1</v>
      </c>
      <c r="F5222">
        <f>VLOOKUP(Tableau__3_Déplacements_2[[#This Row],[Id_Personne]],[1]!Tableau__2_Personnes_1[[Id_Personne]:[Age]],4)</f>
        <v>25</v>
      </c>
      <c r="G5222" t="s">
        <v>3</v>
      </c>
      <c r="H5222" t="s">
        <v>2</v>
      </c>
      <c r="I5222" t="s">
        <v>10073</v>
      </c>
      <c r="J5222">
        <v>1</v>
      </c>
      <c r="K5222">
        <v>80</v>
      </c>
      <c r="M5222">
        <v>75</v>
      </c>
      <c r="O5222" t="str">
        <f>IF(Tableau__3_Déplacements_2[[#This Row],[Ori]]=Tableau__3_Déplacements_2[[#This Row],[Des]],"local","metro")</f>
        <v>metro</v>
      </c>
      <c r="P5222">
        <v>7</v>
      </c>
      <c r="Q5222">
        <v>10</v>
      </c>
      <c r="R5222">
        <v>15</v>
      </c>
      <c r="S5222">
        <v>10</v>
      </c>
      <c r="T5222">
        <v>56</v>
      </c>
      <c r="U5222" t="s">
        <v>30</v>
      </c>
      <c r="V5222">
        <v>8</v>
      </c>
      <c r="W5222">
        <v>100</v>
      </c>
      <c r="X5222">
        <v>4</v>
      </c>
      <c r="Y5222">
        <v>455.59400000000005</v>
      </c>
      <c r="Z5222" s="1">
        <v>-1</v>
      </c>
      <c r="AA5222" s="1"/>
    </row>
    <row r="5223" spans="1:27" x14ac:dyDescent="0.35">
      <c r="A5223">
        <v>206</v>
      </c>
      <c r="B5223" t="e">
        <f>VLOOKUP(Tableau__3_Déplacements_2[[#This Row],[Id_Menage]],[2]Ménages!$A$2:$AD$1503,32)</f>
        <v>#REF!</v>
      </c>
      <c r="C5223" t="s">
        <v>5</v>
      </c>
      <c r="D5223" t="s">
        <v>10071</v>
      </c>
      <c r="E5223">
        <f>VLOOKUP(Tableau__3_Déplacements_2[[#This Row],[Id_Personne]],[1]!Tableau__2_Personnes_1[[Id_Personne]:[Age]],2)</f>
        <v>1</v>
      </c>
      <c r="F5223">
        <f>VLOOKUP(Tableau__3_Déplacements_2[[#This Row],[Id_Personne]],[1]!Tableau__2_Personnes_1[[Id_Personne]:[Age]],4)</f>
        <v>25</v>
      </c>
      <c r="G5223" t="s">
        <v>13</v>
      </c>
      <c r="H5223" t="s">
        <v>22</v>
      </c>
      <c r="I5223" t="s">
        <v>10072</v>
      </c>
      <c r="J5223">
        <v>1</v>
      </c>
      <c r="K5223">
        <v>75</v>
      </c>
      <c r="M5223">
        <v>80</v>
      </c>
      <c r="O5223" t="str">
        <f>IF(Tableau__3_Déplacements_2[[#This Row],[Ori]]=Tableau__3_Déplacements_2[[#This Row],[Des]],"local","metro")</f>
        <v>metro</v>
      </c>
      <c r="P5223">
        <v>3</v>
      </c>
      <c r="Q5223">
        <v>11</v>
      </c>
      <c r="R5223">
        <v>0</v>
      </c>
      <c r="S5223">
        <v>11</v>
      </c>
      <c r="T5223">
        <v>48</v>
      </c>
      <c r="U5223" t="s">
        <v>30</v>
      </c>
      <c r="V5223">
        <v>8</v>
      </c>
      <c r="W5223">
        <v>100</v>
      </c>
      <c r="X5223">
        <v>4</v>
      </c>
      <c r="Y5223">
        <v>455.59400000000005</v>
      </c>
      <c r="Z5223" s="1">
        <v>0</v>
      </c>
      <c r="AA5223" s="1"/>
    </row>
    <row r="5224" spans="1:27" x14ac:dyDescent="0.35">
      <c r="A5224">
        <v>206</v>
      </c>
      <c r="B5224" t="e">
        <f>VLOOKUP(Tableau__3_Déplacements_2[[#This Row],[Id_Menage]],[2]Ménages!$A$2:$AD$1503,32)</f>
        <v>#REF!</v>
      </c>
      <c r="C5224" t="s">
        <v>5</v>
      </c>
      <c r="D5224" t="s">
        <v>10071</v>
      </c>
      <c r="E5224">
        <f>VLOOKUP(Tableau__3_Déplacements_2[[#This Row],[Id_Personne]],[1]!Tableau__2_Personnes_1[[Id_Personne]:[Age]],2)</f>
        <v>1</v>
      </c>
      <c r="F5224">
        <f>VLOOKUP(Tableau__3_Déplacements_2[[#This Row],[Id_Personne]],[1]!Tableau__2_Personnes_1[[Id_Personne]:[Age]],4)</f>
        <v>25</v>
      </c>
      <c r="G5224" t="s">
        <v>0</v>
      </c>
      <c r="H5224" t="s">
        <v>7</v>
      </c>
      <c r="I5224" t="s">
        <v>10070</v>
      </c>
      <c r="J5224">
        <v>1</v>
      </c>
      <c r="K5224">
        <v>12</v>
      </c>
      <c r="M5224">
        <v>80</v>
      </c>
      <c r="O5224" t="str">
        <f>IF(Tableau__3_Déplacements_2[[#This Row],[Ori]]=Tableau__3_Déplacements_2[[#This Row],[Des]],"local","metro")</f>
        <v>metro</v>
      </c>
      <c r="P5224">
        <v>3</v>
      </c>
      <c r="Q5224">
        <v>9</v>
      </c>
      <c r="R5224">
        <v>0</v>
      </c>
      <c r="S5224">
        <v>9</v>
      </c>
      <c r="T5224">
        <v>45</v>
      </c>
      <c r="U5224" t="s">
        <v>240</v>
      </c>
      <c r="V5224">
        <v>8</v>
      </c>
      <c r="W5224">
        <v>300</v>
      </c>
      <c r="X5224">
        <v>6</v>
      </c>
      <c r="Y5224">
        <v>455.59400000000005</v>
      </c>
      <c r="Z5224" s="1">
        <v>0</v>
      </c>
      <c r="AA5224" s="1"/>
    </row>
    <row r="5225" spans="1:27" x14ac:dyDescent="0.35">
      <c r="A5225">
        <v>206</v>
      </c>
      <c r="B5225" t="e">
        <f>VLOOKUP(Tableau__3_Déplacements_2[[#This Row],[Id_Menage]],[2]Ménages!$A$2:$AD$1503,32)</f>
        <v>#REF!</v>
      </c>
      <c r="C5225" t="s">
        <v>65</v>
      </c>
      <c r="D5225" t="s">
        <v>10066</v>
      </c>
      <c r="E5225">
        <f>VLOOKUP(Tableau__3_Déplacements_2[[#This Row],[Id_Personne]],[1]!Tableau__2_Personnes_1[[Id_Personne]:[Age]],2)</f>
        <v>2</v>
      </c>
      <c r="F5225">
        <f>VLOOKUP(Tableau__3_Déplacements_2[[#This Row],[Id_Personne]],[1]!Tableau__2_Personnes_1[[Id_Personne]:[Age]],4)</f>
        <v>20</v>
      </c>
      <c r="G5225" t="s">
        <v>3</v>
      </c>
      <c r="H5225" t="s">
        <v>2</v>
      </c>
      <c r="I5225" t="s">
        <v>10069</v>
      </c>
      <c r="J5225">
        <v>1</v>
      </c>
      <c r="K5225">
        <v>56</v>
      </c>
      <c r="M5225">
        <v>12</v>
      </c>
      <c r="O5225" t="str">
        <f>IF(Tableau__3_Déplacements_2[[#This Row],[Ori]]=Tableau__3_Déplacements_2[[#This Row],[Des]],"local","metro")</f>
        <v>metro</v>
      </c>
      <c r="P5225">
        <v>15</v>
      </c>
      <c r="Q5225">
        <v>11</v>
      </c>
      <c r="R5225">
        <v>0</v>
      </c>
      <c r="S5225">
        <v>12</v>
      </c>
      <c r="T5225">
        <v>12</v>
      </c>
      <c r="U5225" t="s">
        <v>30</v>
      </c>
      <c r="V5225">
        <v>8</v>
      </c>
      <c r="W5225">
        <v>400</v>
      </c>
      <c r="X5225">
        <v>1</v>
      </c>
      <c r="Y5225">
        <v>455.59400000000005</v>
      </c>
      <c r="Z5225" s="1">
        <v>0</v>
      </c>
      <c r="AA5225" s="1"/>
    </row>
    <row r="5226" spans="1:27" x14ac:dyDescent="0.35">
      <c r="A5226">
        <v>206</v>
      </c>
      <c r="B5226" t="e">
        <f>VLOOKUP(Tableau__3_Déplacements_2[[#This Row],[Id_Menage]],[2]Ménages!$A$2:$AD$1503,32)</f>
        <v>#REF!</v>
      </c>
      <c r="C5226" t="s">
        <v>65</v>
      </c>
      <c r="D5226" t="s">
        <v>10066</v>
      </c>
      <c r="E5226">
        <f>VLOOKUP(Tableau__3_Déplacements_2[[#This Row],[Id_Personne]],[1]!Tableau__2_Personnes_1[[Id_Personne]:[Age]],2)</f>
        <v>2</v>
      </c>
      <c r="F5226">
        <f>VLOOKUP(Tableau__3_Déplacements_2[[#This Row],[Id_Personne]],[1]!Tableau__2_Personnes_1[[Id_Personne]:[Age]],4)</f>
        <v>20</v>
      </c>
      <c r="G5226" t="s">
        <v>0</v>
      </c>
      <c r="H5226" t="s">
        <v>7</v>
      </c>
      <c r="I5226" t="s">
        <v>10068</v>
      </c>
      <c r="J5226">
        <v>1</v>
      </c>
      <c r="K5226">
        <v>12</v>
      </c>
      <c r="M5226">
        <v>56</v>
      </c>
      <c r="O5226" t="str">
        <f>IF(Tableau__3_Déplacements_2[[#This Row],[Ori]]=Tableau__3_Déplacements_2[[#This Row],[Des]],"local","metro")</f>
        <v>metro</v>
      </c>
      <c r="P5226">
        <v>2</v>
      </c>
      <c r="Q5226">
        <v>10</v>
      </c>
      <c r="R5226">
        <v>0</v>
      </c>
      <c r="S5226">
        <v>10</v>
      </c>
      <c r="T5226">
        <v>53</v>
      </c>
      <c r="U5226" t="s">
        <v>240</v>
      </c>
      <c r="V5226">
        <v>8</v>
      </c>
      <c r="W5226">
        <v>400</v>
      </c>
      <c r="X5226">
        <v>1</v>
      </c>
      <c r="Y5226">
        <v>455.59400000000005</v>
      </c>
      <c r="Z5226" s="1">
        <v>0</v>
      </c>
      <c r="AA5226" s="1"/>
    </row>
    <row r="5227" spans="1:27" x14ac:dyDescent="0.35">
      <c r="A5227">
        <v>206</v>
      </c>
      <c r="B5227" t="e">
        <f>VLOOKUP(Tableau__3_Déplacements_2[[#This Row],[Id_Menage]],[2]Ménages!$A$2:$AD$1503,32)</f>
        <v>#REF!</v>
      </c>
      <c r="C5227" t="s">
        <v>65</v>
      </c>
      <c r="D5227" t="s">
        <v>10066</v>
      </c>
      <c r="E5227">
        <f>VLOOKUP(Tableau__3_Déplacements_2[[#This Row],[Id_Personne]],[1]!Tableau__2_Personnes_1[[Id_Personne]:[Age]],2)</f>
        <v>2</v>
      </c>
      <c r="F5227">
        <f>VLOOKUP(Tableau__3_Déplacements_2[[#This Row],[Id_Personne]],[1]!Tableau__2_Personnes_1[[Id_Personne]:[Age]],4)</f>
        <v>20</v>
      </c>
      <c r="G5227" t="s">
        <v>13</v>
      </c>
      <c r="H5227" t="s">
        <v>22</v>
      </c>
      <c r="I5227" t="s">
        <v>10067</v>
      </c>
      <c r="J5227">
        <v>1</v>
      </c>
      <c r="K5227">
        <v>12</v>
      </c>
      <c r="M5227">
        <v>12</v>
      </c>
      <c r="O5227" t="str">
        <f>IF(Tableau__3_Déplacements_2[[#This Row],[Ori]]=Tableau__3_Déplacements_2[[#This Row],[Des]],"local","metro")</f>
        <v>local</v>
      </c>
      <c r="P5227">
        <v>14</v>
      </c>
      <c r="Q5227">
        <v>16</v>
      </c>
      <c r="R5227">
        <v>0</v>
      </c>
      <c r="S5227">
        <v>16</v>
      </c>
      <c r="T5227">
        <v>10</v>
      </c>
      <c r="U5227" t="s">
        <v>0</v>
      </c>
      <c r="V5227">
        <v>1</v>
      </c>
      <c r="W5227">
        <v>0</v>
      </c>
      <c r="X5227">
        <v>3</v>
      </c>
      <c r="Y5227">
        <v>455.59400000000005</v>
      </c>
      <c r="Z5227" s="1">
        <v>0</v>
      </c>
      <c r="AA5227" s="1"/>
    </row>
    <row r="5228" spans="1:27" x14ac:dyDescent="0.35">
      <c r="A5228">
        <v>206</v>
      </c>
      <c r="B5228" t="e">
        <f>VLOOKUP(Tableau__3_Déplacements_2[[#This Row],[Id_Menage]],[2]Ménages!$A$2:$AD$1503,32)</f>
        <v>#REF!</v>
      </c>
      <c r="C5228" t="s">
        <v>65</v>
      </c>
      <c r="D5228" t="s">
        <v>10066</v>
      </c>
      <c r="E5228">
        <f>VLOOKUP(Tableau__3_Déplacements_2[[#This Row],[Id_Personne]],[1]!Tableau__2_Personnes_1[[Id_Personne]:[Age]],2)</f>
        <v>2</v>
      </c>
      <c r="F5228">
        <f>VLOOKUP(Tableau__3_Déplacements_2[[#This Row],[Id_Personne]],[1]!Tableau__2_Personnes_1[[Id_Personne]:[Age]],4)</f>
        <v>20</v>
      </c>
      <c r="G5228" t="s">
        <v>27</v>
      </c>
      <c r="H5228" t="s">
        <v>26</v>
      </c>
      <c r="I5228" t="s">
        <v>10065</v>
      </c>
      <c r="J5228">
        <v>1</v>
      </c>
      <c r="K5228">
        <v>12</v>
      </c>
      <c r="M5228">
        <v>12</v>
      </c>
      <c r="O5228" t="str">
        <f>IF(Tableau__3_Déplacements_2[[#This Row],[Ori]]=Tableau__3_Déplacements_2[[#This Row],[Des]],"local","metro")</f>
        <v>local</v>
      </c>
      <c r="P5228">
        <v>15</v>
      </c>
      <c r="Q5228">
        <v>18</v>
      </c>
      <c r="R5228">
        <v>0</v>
      </c>
      <c r="S5228">
        <v>18</v>
      </c>
      <c r="T5228">
        <v>10</v>
      </c>
      <c r="U5228" t="s">
        <v>0</v>
      </c>
      <c r="V5228">
        <v>1</v>
      </c>
      <c r="W5228">
        <v>0</v>
      </c>
      <c r="X5228">
        <v>3</v>
      </c>
      <c r="Y5228">
        <v>455.59400000000005</v>
      </c>
      <c r="Z5228" s="1">
        <v>0</v>
      </c>
      <c r="AA5228" s="1"/>
    </row>
    <row r="5229" spans="1:27" x14ac:dyDescent="0.35">
      <c r="A5229">
        <v>206</v>
      </c>
      <c r="B5229" t="e">
        <f>VLOOKUP(Tableau__3_Déplacements_2[[#This Row],[Id_Menage]],[2]Ménages!$A$2:$AD$1503,32)</f>
        <v>#REF!</v>
      </c>
      <c r="C5229" t="s">
        <v>61</v>
      </c>
      <c r="D5229" t="s">
        <v>10063</v>
      </c>
      <c r="E5229">
        <f>VLOOKUP(Tableau__3_Déplacements_2[[#This Row],[Id_Personne]],[1]!Tableau__2_Personnes_1[[Id_Personne]:[Age]],2)</f>
        <v>1</v>
      </c>
      <c r="F5229">
        <f>VLOOKUP(Tableau__3_Déplacements_2[[#This Row],[Id_Personne]],[1]!Tableau__2_Personnes_1[[Id_Personne]:[Age]],4)</f>
        <v>10</v>
      </c>
      <c r="G5229" t="s">
        <v>3</v>
      </c>
      <c r="H5229" t="s">
        <v>2</v>
      </c>
      <c r="I5229" t="s">
        <v>10064</v>
      </c>
      <c r="J5229">
        <v>1</v>
      </c>
      <c r="K5229">
        <v>12</v>
      </c>
      <c r="M5229">
        <v>12</v>
      </c>
      <c r="O5229" t="str">
        <f>IF(Tableau__3_Déplacements_2[[#This Row],[Ori]]=Tableau__3_Déplacements_2[[#This Row],[Des]],"local","metro")</f>
        <v>local</v>
      </c>
      <c r="P5229">
        <v>15</v>
      </c>
      <c r="Q5229">
        <v>12</v>
      </c>
      <c r="R5229">
        <v>0</v>
      </c>
      <c r="S5229">
        <v>12</v>
      </c>
      <c r="T5229">
        <v>10</v>
      </c>
      <c r="U5229" t="s">
        <v>0</v>
      </c>
      <c r="V5229">
        <v>1</v>
      </c>
      <c r="W5229">
        <v>0</v>
      </c>
      <c r="X5229">
        <v>6</v>
      </c>
      <c r="Y5229">
        <v>455.59400000000005</v>
      </c>
      <c r="Z5229" s="1">
        <v>0</v>
      </c>
      <c r="AA5229" s="1"/>
    </row>
    <row r="5230" spans="1:27" x14ac:dyDescent="0.35">
      <c r="A5230">
        <v>206</v>
      </c>
      <c r="B5230" t="e">
        <f>VLOOKUP(Tableau__3_Déplacements_2[[#This Row],[Id_Menage]],[2]Ménages!$A$2:$AD$1503,32)</f>
        <v>#REF!</v>
      </c>
      <c r="C5230" t="s">
        <v>61</v>
      </c>
      <c r="D5230" t="s">
        <v>10063</v>
      </c>
      <c r="E5230">
        <f>VLOOKUP(Tableau__3_Déplacements_2[[#This Row],[Id_Personne]],[1]!Tableau__2_Personnes_1[[Id_Personne]:[Age]],2)</f>
        <v>1</v>
      </c>
      <c r="F5230">
        <f>VLOOKUP(Tableau__3_Déplacements_2[[#This Row],[Id_Personne]],[1]!Tableau__2_Personnes_1[[Id_Personne]:[Age]],4)</f>
        <v>10</v>
      </c>
      <c r="G5230" t="s">
        <v>0</v>
      </c>
      <c r="H5230" t="s">
        <v>7</v>
      </c>
      <c r="I5230" t="s">
        <v>10062</v>
      </c>
      <c r="J5230">
        <v>1</v>
      </c>
      <c r="K5230">
        <v>12</v>
      </c>
      <c r="M5230">
        <v>12</v>
      </c>
      <c r="O5230" t="str">
        <f>IF(Tableau__3_Déplacements_2[[#This Row],[Ori]]=Tableau__3_Déplacements_2[[#This Row],[Des]],"local","metro")</f>
        <v>local</v>
      </c>
      <c r="P5230">
        <v>14</v>
      </c>
      <c r="Q5230">
        <v>10</v>
      </c>
      <c r="R5230">
        <v>30</v>
      </c>
      <c r="S5230">
        <v>10</v>
      </c>
      <c r="T5230">
        <v>40</v>
      </c>
      <c r="U5230" t="s">
        <v>0</v>
      </c>
      <c r="V5230">
        <v>1</v>
      </c>
      <c r="W5230">
        <v>0</v>
      </c>
      <c r="X5230">
        <v>6</v>
      </c>
      <c r="Y5230">
        <v>455.59400000000005</v>
      </c>
      <c r="Z5230" s="1">
        <v>-1</v>
      </c>
      <c r="AA5230" s="1"/>
    </row>
    <row r="5231" spans="1:27" x14ac:dyDescent="0.35">
      <c r="A5231">
        <v>207</v>
      </c>
      <c r="B5231" t="e">
        <f>VLOOKUP(Tableau__3_Déplacements_2[[#This Row],[Id_Menage]],[2]Ménages!$A$2:$AD$1503,32)</f>
        <v>#REF!</v>
      </c>
      <c r="C5231" t="s">
        <v>16</v>
      </c>
      <c r="D5231" t="s">
        <v>10057</v>
      </c>
      <c r="E5231">
        <f>VLOOKUP(Tableau__3_Déplacements_2[[#This Row],[Id_Personne]],[1]!Tableau__2_Personnes_1[[Id_Personne]:[Age]],2)</f>
        <v>1</v>
      </c>
      <c r="F5231">
        <f>VLOOKUP(Tableau__3_Déplacements_2[[#This Row],[Id_Personne]],[1]!Tableau__2_Personnes_1[[Id_Personne]:[Age]],4)</f>
        <v>62</v>
      </c>
      <c r="G5231" t="s">
        <v>27</v>
      </c>
      <c r="H5231" t="s">
        <v>26</v>
      </c>
      <c r="I5231" t="s">
        <v>10061</v>
      </c>
      <c r="J5231">
        <v>1</v>
      </c>
      <c r="K5231">
        <v>64</v>
      </c>
      <c r="M5231">
        <v>1</v>
      </c>
      <c r="O5231" t="str">
        <f>IF(Tableau__3_Déplacements_2[[#This Row],[Ori]]=Tableau__3_Déplacements_2[[#This Row],[Des]],"local","metro")</f>
        <v>metro</v>
      </c>
      <c r="P5231">
        <v>3</v>
      </c>
      <c r="Q5231">
        <v>15</v>
      </c>
      <c r="R5231">
        <v>10</v>
      </c>
      <c r="S5231">
        <v>15</v>
      </c>
      <c r="T5231">
        <v>20</v>
      </c>
      <c r="U5231" t="s">
        <v>37</v>
      </c>
      <c r="V5231">
        <v>6</v>
      </c>
      <c r="W5231">
        <v>0</v>
      </c>
      <c r="X5231">
        <v>5</v>
      </c>
      <c r="Y5231">
        <v>455.59400000000005</v>
      </c>
      <c r="Z5231" s="1">
        <v>-1</v>
      </c>
      <c r="AA5231" s="1"/>
    </row>
    <row r="5232" spans="1:27" x14ac:dyDescent="0.35">
      <c r="A5232">
        <v>207</v>
      </c>
      <c r="B5232" t="e">
        <f>VLOOKUP(Tableau__3_Déplacements_2[[#This Row],[Id_Menage]],[2]Ménages!$A$2:$AD$1503,32)</f>
        <v>#REF!</v>
      </c>
      <c r="C5232" t="s">
        <v>16</v>
      </c>
      <c r="D5232" t="s">
        <v>10057</v>
      </c>
      <c r="E5232">
        <f>VLOOKUP(Tableau__3_Déplacements_2[[#This Row],[Id_Personne]],[1]!Tableau__2_Personnes_1[[Id_Personne]:[Age]],2)</f>
        <v>1</v>
      </c>
      <c r="F5232">
        <f>VLOOKUP(Tableau__3_Déplacements_2[[#This Row],[Id_Personne]],[1]!Tableau__2_Personnes_1[[Id_Personne]:[Age]],4)</f>
        <v>62</v>
      </c>
      <c r="G5232" t="s">
        <v>13</v>
      </c>
      <c r="H5232" t="s">
        <v>22</v>
      </c>
      <c r="I5232" t="s">
        <v>10060</v>
      </c>
      <c r="J5232">
        <v>1</v>
      </c>
      <c r="K5232">
        <v>59</v>
      </c>
      <c r="M5232">
        <v>64</v>
      </c>
      <c r="O5232" t="str">
        <f>IF(Tableau__3_Déplacements_2[[#This Row],[Ori]]=Tableau__3_Déplacements_2[[#This Row],[Des]],"local","metro")</f>
        <v>metro</v>
      </c>
      <c r="P5232">
        <v>10</v>
      </c>
      <c r="Q5232">
        <v>14</v>
      </c>
      <c r="R5232">
        <v>15</v>
      </c>
      <c r="S5232">
        <v>14</v>
      </c>
      <c r="T5232">
        <v>25</v>
      </c>
      <c r="U5232" t="s">
        <v>37</v>
      </c>
      <c r="V5232">
        <v>6</v>
      </c>
      <c r="W5232">
        <v>0</v>
      </c>
      <c r="X5232">
        <v>5</v>
      </c>
      <c r="Y5232">
        <v>455.59400000000005</v>
      </c>
      <c r="Z5232" s="1">
        <v>-1</v>
      </c>
      <c r="AA5232" s="1"/>
    </row>
    <row r="5233" spans="1:27" x14ac:dyDescent="0.35">
      <c r="A5233">
        <v>207</v>
      </c>
      <c r="B5233" t="e">
        <f>VLOOKUP(Tableau__3_Déplacements_2[[#This Row],[Id_Menage]],[2]Ménages!$A$2:$AD$1503,32)</f>
        <v>#REF!</v>
      </c>
      <c r="C5233" t="s">
        <v>16</v>
      </c>
      <c r="D5233" t="s">
        <v>10057</v>
      </c>
      <c r="E5233">
        <f>VLOOKUP(Tableau__3_Déplacements_2[[#This Row],[Id_Personne]],[1]!Tableau__2_Personnes_1[[Id_Personne]:[Age]],2)</f>
        <v>1</v>
      </c>
      <c r="F5233">
        <f>VLOOKUP(Tableau__3_Déplacements_2[[#This Row],[Id_Personne]],[1]!Tableau__2_Personnes_1[[Id_Personne]:[Age]],4)</f>
        <v>62</v>
      </c>
      <c r="G5233" t="s">
        <v>0</v>
      </c>
      <c r="H5233" t="s">
        <v>7</v>
      </c>
      <c r="I5233" t="s">
        <v>10059</v>
      </c>
      <c r="J5233">
        <v>1</v>
      </c>
      <c r="K5233">
        <v>12</v>
      </c>
      <c r="M5233">
        <v>1</v>
      </c>
      <c r="O5233" t="str">
        <f>IF(Tableau__3_Déplacements_2[[#This Row],[Ori]]=Tableau__3_Déplacements_2[[#This Row],[Des]],"local","metro")</f>
        <v>metro</v>
      </c>
      <c r="P5233">
        <v>3</v>
      </c>
      <c r="Q5233">
        <v>7</v>
      </c>
      <c r="R5233">
        <v>0</v>
      </c>
      <c r="S5233">
        <v>8</v>
      </c>
      <c r="T5233">
        <v>0</v>
      </c>
      <c r="U5233" t="s">
        <v>37</v>
      </c>
      <c r="V5233">
        <v>6</v>
      </c>
      <c r="W5233">
        <v>0</v>
      </c>
      <c r="X5233">
        <v>6</v>
      </c>
      <c r="Y5233">
        <v>455.59400000000005</v>
      </c>
      <c r="Z5233" s="1">
        <v>0</v>
      </c>
      <c r="AA5233" s="1"/>
    </row>
    <row r="5234" spans="1:27" x14ac:dyDescent="0.35">
      <c r="A5234">
        <v>207</v>
      </c>
      <c r="B5234" t="e">
        <f>VLOOKUP(Tableau__3_Déplacements_2[[#This Row],[Id_Menage]],[2]Ménages!$A$2:$AD$1503,32)</f>
        <v>#REF!</v>
      </c>
      <c r="C5234" t="s">
        <v>16</v>
      </c>
      <c r="D5234" t="s">
        <v>10057</v>
      </c>
      <c r="E5234">
        <f>VLOOKUP(Tableau__3_Déplacements_2[[#This Row],[Id_Personne]],[1]!Tableau__2_Personnes_1[[Id_Personne]:[Age]],2)</f>
        <v>1</v>
      </c>
      <c r="F5234">
        <f>VLOOKUP(Tableau__3_Déplacements_2[[#This Row],[Id_Personne]],[1]!Tableau__2_Personnes_1[[Id_Personne]:[Age]],4)</f>
        <v>62</v>
      </c>
      <c r="G5234" t="s">
        <v>8</v>
      </c>
      <c r="H5234" t="s">
        <v>273</v>
      </c>
      <c r="I5234" t="s">
        <v>10058</v>
      </c>
      <c r="J5234">
        <v>1</v>
      </c>
      <c r="K5234">
        <v>1</v>
      </c>
      <c r="M5234">
        <v>12</v>
      </c>
      <c r="O5234" t="str">
        <f>IF(Tableau__3_Déplacements_2[[#This Row],[Ori]]=Tableau__3_Déplacements_2[[#This Row],[Des]],"local","metro")</f>
        <v>metro</v>
      </c>
      <c r="P5234">
        <v>12</v>
      </c>
      <c r="Q5234">
        <v>17</v>
      </c>
      <c r="R5234">
        <v>0</v>
      </c>
      <c r="S5234">
        <v>17</v>
      </c>
      <c r="T5234">
        <v>50</v>
      </c>
      <c r="U5234" t="s">
        <v>1271</v>
      </c>
      <c r="V5234">
        <v>6</v>
      </c>
      <c r="W5234">
        <v>0</v>
      </c>
      <c r="X5234">
        <v>6</v>
      </c>
      <c r="Y5234">
        <v>455.59400000000005</v>
      </c>
      <c r="Z5234" s="1">
        <v>0</v>
      </c>
      <c r="AA5234" s="1"/>
    </row>
    <row r="5235" spans="1:27" x14ac:dyDescent="0.35">
      <c r="A5235">
        <v>207</v>
      </c>
      <c r="B5235" t="e">
        <f>VLOOKUP(Tableau__3_Déplacements_2[[#This Row],[Id_Menage]],[2]Ménages!$A$2:$AD$1503,32)</f>
        <v>#REF!</v>
      </c>
      <c r="C5235" t="s">
        <v>16</v>
      </c>
      <c r="D5235" t="s">
        <v>10057</v>
      </c>
      <c r="E5235">
        <f>VLOOKUP(Tableau__3_Déplacements_2[[#This Row],[Id_Personne]],[1]!Tableau__2_Personnes_1[[Id_Personne]:[Age]],2)</f>
        <v>1</v>
      </c>
      <c r="F5235">
        <f>VLOOKUP(Tableau__3_Déplacements_2[[#This Row],[Id_Personne]],[1]!Tableau__2_Personnes_1[[Id_Personne]:[Age]],4)</f>
        <v>62</v>
      </c>
      <c r="G5235" t="s">
        <v>3</v>
      </c>
      <c r="H5235" t="s">
        <v>2</v>
      </c>
      <c r="I5235" t="s">
        <v>10056</v>
      </c>
      <c r="J5235">
        <v>1</v>
      </c>
      <c r="K5235">
        <v>1</v>
      </c>
      <c r="M5235">
        <v>59</v>
      </c>
      <c r="O5235" t="str">
        <f>IF(Tableau__3_Déplacements_2[[#This Row],[Ori]]=Tableau__3_Déplacements_2[[#This Row],[Des]],"local","metro")</f>
        <v>metro</v>
      </c>
      <c r="P5235">
        <v>6</v>
      </c>
      <c r="Q5235">
        <v>12</v>
      </c>
      <c r="R5235">
        <v>0</v>
      </c>
      <c r="S5235">
        <v>12</v>
      </c>
      <c r="T5235">
        <v>30</v>
      </c>
      <c r="U5235" t="s">
        <v>37</v>
      </c>
      <c r="V5235">
        <v>6</v>
      </c>
      <c r="W5235">
        <v>0</v>
      </c>
      <c r="X5235">
        <v>5</v>
      </c>
      <c r="Y5235">
        <v>455.59400000000005</v>
      </c>
      <c r="Z5235" s="1">
        <v>0</v>
      </c>
      <c r="AA5235" s="1"/>
    </row>
    <row r="5236" spans="1:27" x14ac:dyDescent="0.35">
      <c r="A5236">
        <v>207</v>
      </c>
      <c r="B5236" t="e">
        <f>VLOOKUP(Tableau__3_Déplacements_2[[#This Row],[Id_Menage]],[2]Ménages!$A$2:$AD$1503,32)</f>
        <v>#REF!</v>
      </c>
      <c r="C5236" t="s">
        <v>11</v>
      </c>
      <c r="D5236" t="s">
        <v>10052</v>
      </c>
      <c r="E5236">
        <f>VLOOKUP(Tableau__3_Déplacements_2[[#This Row],[Id_Personne]],[1]!Tableau__2_Personnes_1[[Id_Personne]:[Age]],2)</f>
        <v>2</v>
      </c>
      <c r="F5236">
        <f>VLOOKUP(Tableau__3_Déplacements_2[[#This Row],[Id_Personne]],[1]!Tableau__2_Personnes_1[[Id_Personne]:[Age]],4)</f>
        <v>53</v>
      </c>
      <c r="G5236" t="s">
        <v>3</v>
      </c>
      <c r="H5236" t="s">
        <v>2</v>
      </c>
      <c r="I5236" t="s">
        <v>10055</v>
      </c>
      <c r="J5236">
        <v>1</v>
      </c>
      <c r="K5236">
        <v>66</v>
      </c>
      <c r="M5236">
        <v>64</v>
      </c>
      <c r="O5236" t="str">
        <f>IF(Tableau__3_Déplacements_2[[#This Row],[Ori]]=Tableau__3_Déplacements_2[[#This Row],[Des]],"local","metro")</f>
        <v>metro</v>
      </c>
      <c r="P5236">
        <v>10</v>
      </c>
      <c r="Q5236">
        <v>14</v>
      </c>
      <c r="R5236">
        <v>0</v>
      </c>
      <c r="S5236">
        <v>14</v>
      </c>
      <c r="T5236">
        <v>10</v>
      </c>
      <c r="U5236" t="s">
        <v>37</v>
      </c>
      <c r="V5236">
        <v>6</v>
      </c>
      <c r="W5236">
        <v>0</v>
      </c>
      <c r="X5236">
        <v>5</v>
      </c>
      <c r="Y5236">
        <v>455.59400000000005</v>
      </c>
      <c r="Z5236" s="1">
        <v>0</v>
      </c>
      <c r="AA5236" s="1"/>
    </row>
    <row r="5237" spans="1:27" x14ac:dyDescent="0.35">
      <c r="A5237">
        <v>207</v>
      </c>
      <c r="B5237" t="e">
        <f>VLOOKUP(Tableau__3_Déplacements_2[[#This Row],[Id_Menage]],[2]Ménages!$A$2:$AD$1503,32)</f>
        <v>#REF!</v>
      </c>
      <c r="C5237" t="s">
        <v>11</v>
      </c>
      <c r="D5237" t="s">
        <v>10052</v>
      </c>
      <c r="E5237">
        <f>VLOOKUP(Tableau__3_Déplacements_2[[#This Row],[Id_Personne]],[1]!Tableau__2_Personnes_1[[Id_Personne]:[Age]],2)</f>
        <v>2</v>
      </c>
      <c r="F5237">
        <f>VLOOKUP(Tableau__3_Déplacements_2[[#This Row],[Id_Personne]],[1]!Tableau__2_Personnes_1[[Id_Personne]:[Age]],4)</f>
        <v>53</v>
      </c>
      <c r="G5237" t="s">
        <v>27</v>
      </c>
      <c r="H5237" t="s">
        <v>26</v>
      </c>
      <c r="I5237" t="s">
        <v>10054</v>
      </c>
      <c r="J5237">
        <v>1</v>
      </c>
      <c r="K5237">
        <v>66</v>
      </c>
      <c r="M5237">
        <v>12</v>
      </c>
      <c r="O5237" t="str">
        <f>IF(Tableau__3_Déplacements_2[[#This Row],[Ori]]=Tableau__3_Déplacements_2[[#This Row],[Des]],"local","metro")</f>
        <v>metro</v>
      </c>
      <c r="P5237">
        <v>15</v>
      </c>
      <c r="Q5237">
        <v>16</v>
      </c>
      <c r="R5237">
        <v>0</v>
      </c>
      <c r="S5237">
        <v>16</v>
      </c>
      <c r="T5237">
        <v>30</v>
      </c>
      <c r="U5237" t="s">
        <v>37</v>
      </c>
      <c r="V5237">
        <v>6</v>
      </c>
      <c r="W5237">
        <v>0</v>
      </c>
      <c r="X5237">
        <v>6</v>
      </c>
      <c r="Y5237">
        <v>455.59400000000005</v>
      </c>
      <c r="Z5237" s="1">
        <v>0</v>
      </c>
      <c r="AA5237" s="1"/>
    </row>
    <row r="5238" spans="1:27" x14ac:dyDescent="0.35">
      <c r="A5238">
        <v>207</v>
      </c>
      <c r="B5238" t="e">
        <f>VLOOKUP(Tableau__3_Déplacements_2[[#This Row],[Id_Menage]],[2]Ménages!$A$2:$AD$1503,32)</f>
        <v>#REF!</v>
      </c>
      <c r="C5238" t="s">
        <v>11</v>
      </c>
      <c r="D5238" t="s">
        <v>10052</v>
      </c>
      <c r="E5238">
        <f>VLOOKUP(Tableau__3_Déplacements_2[[#This Row],[Id_Personne]],[1]!Tableau__2_Personnes_1[[Id_Personne]:[Age]],2)</f>
        <v>2</v>
      </c>
      <c r="F5238">
        <f>VLOOKUP(Tableau__3_Déplacements_2[[#This Row],[Id_Personne]],[1]!Tableau__2_Personnes_1[[Id_Personne]:[Age]],4)</f>
        <v>53</v>
      </c>
      <c r="G5238" t="s">
        <v>13</v>
      </c>
      <c r="H5238" t="s">
        <v>22</v>
      </c>
      <c r="I5238" t="s">
        <v>10053</v>
      </c>
      <c r="J5238">
        <v>1</v>
      </c>
      <c r="K5238">
        <v>64</v>
      </c>
      <c r="M5238">
        <v>66</v>
      </c>
      <c r="O5238" t="str">
        <f>IF(Tableau__3_Déplacements_2[[#This Row],[Ori]]=Tableau__3_Déplacements_2[[#This Row],[Des]],"local","metro")</f>
        <v>metro</v>
      </c>
      <c r="P5238">
        <v>3</v>
      </c>
      <c r="Q5238">
        <v>15</v>
      </c>
      <c r="R5238">
        <v>0</v>
      </c>
      <c r="S5238">
        <v>15</v>
      </c>
      <c r="T5238">
        <v>10</v>
      </c>
      <c r="U5238" t="s">
        <v>37</v>
      </c>
      <c r="V5238">
        <v>6</v>
      </c>
      <c r="W5238">
        <v>0</v>
      </c>
      <c r="X5238">
        <v>5</v>
      </c>
      <c r="Y5238">
        <v>455.59400000000005</v>
      </c>
      <c r="Z5238" s="1">
        <v>0</v>
      </c>
      <c r="AA5238" s="1"/>
    </row>
    <row r="5239" spans="1:27" x14ac:dyDescent="0.35">
      <c r="A5239">
        <v>207</v>
      </c>
      <c r="B5239" t="e">
        <f>VLOOKUP(Tableau__3_Déplacements_2[[#This Row],[Id_Menage]],[2]Ménages!$A$2:$AD$1503,32)</f>
        <v>#REF!</v>
      </c>
      <c r="C5239" t="s">
        <v>11</v>
      </c>
      <c r="D5239" t="s">
        <v>10052</v>
      </c>
      <c r="E5239">
        <f>VLOOKUP(Tableau__3_Déplacements_2[[#This Row],[Id_Personne]],[1]!Tableau__2_Personnes_1[[Id_Personne]:[Age]],2)</f>
        <v>2</v>
      </c>
      <c r="F5239">
        <f>VLOOKUP(Tableau__3_Déplacements_2[[#This Row],[Id_Personne]],[1]!Tableau__2_Personnes_1[[Id_Personne]:[Age]],4)</f>
        <v>53</v>
      </c>
      <c r="G5239" t="s">
        <v>0</v>
      </c>
      <c r="H5239" t="s">
        <v>7</v>
      </c>
      <c r="I5239" t="s">
        <v>10051</v>
      </c>
      <c r="J5239">
        <v>1</v>
      </c>
      <c r="K5239">
        <v>12</v>
      </c>
      <c r="M5239">
        <v>66</v>
      </c>
      <c r="O5239" t="str">
        <f>IF(Tableau__3_Déplacements_2[[#This Row],[Ori]]=Tableau__3_Déplacements_2[[#This Row],[Des]],"local","metro")</f>
        <v>metro</v>
      </c>
      <c r="P5239">
        <v>3</v>
      </c>
      <c r="Q5239">
        <v>8</v>
      </c>
      <c r="R5239">
        <v>15</v>
      </c>
      <c r="S5239">
        <v>8</v>
      </c>
      <c r="T5239">
        <v>40</v>
      </c>
      <c r="U5239" t="s">
        <v>37</v>
      </c>
      <c r="V5239">
        <v>6</v>
      </c>
      <c r="W5239">
        <v>0</v>
      </c>
      <c r="X5239">
        <v>6</v>
      </c>
      <c r="Y5239">
        <v>455.59400000000005</v>
      </c>
      <c r="Z5239" s="1">
        <v>-1</v>
      </c>
      <c r="AA5239" s="1"/>
    </row>
    <row r="5240" spans="1:27" x14ac:dyDescent="0.35">
      <c r="A5240">
        <v>207</v>
      </c>
      <c r="B5240" t="e">
        <f>VLOOKUP(Tableau__3_Déplacements_2[[#This Row],[Id_Menage]],[2]Ménages!$A$2:$AD$1503,32)</f>
        <v>#REF!</v>
      </c>
      <c r="C5240" t="s">
        <v>5</v>
      </c>
      <c r="D5240" t="s">
        <v>10049</v>
      </c>
      <c r="E5240">
        <f>VLOOKUP(Tableau__3_Déplacements_2[[#This Row],[Id_Personne]],[1]!Tableau__2_Personnes_1[[Id_Personne]:[Age]],2)</f>
        <v>1</v>
      </c>
      <c r="F5240">
        <f>VLOOKUP(Tableau__3_Déplacements_2[[#This Row],[Id_Personne]],[1]!Tableau__2_Personnes_1[[Id_Personne]:[Age]],4)</f>
        <v>23</v>
      </c>
      <c r="G5240" t="s">
        <v>0</v>
      </c>
      <c r="H5240" t="s">
        <v>7</v>
      </c>
      <c r="I5240" t="s">
        <v>10050</v>
      </c>
      <c r="J5240">
        <v>1</v>
      </c>
      <c r="K5240">
        <v>12</v>
      </c>
      <c r="M5240">
        <v>1</v>
      </c>
      <c r="O5240" t="str">
        <f>IF(Tableau__3_Déplacements_2[[#This Row],[Ori]]=Tableau__3_Déplacements_2[[#This Row],[Des]],"local","metro")</f>
        <v>metro</v>
      </c>
      <c r="P5240">
        <v>14</v>
      </c>
      <c r="Q5240">
        <v>15</v>
      </c>
      <c r="R5240">
        <v>30</v>
      </c>
      <c r="S5240">
        <v>16</v>
      </c>
      <c r="T5240">
        <v>23</v>
      </c>
      <c r="U5240" t="s">
        <v>30</v>
      </c>
      <c r="V5240">
        <v>8</v>
      </c>
      <c r="W5240">
        <v>400</v>
      </c>
      <c r="X5240">
        <v>6</v>
      </c>
      <c r="Y5240">
        <v>455.59400000000005</v>
      </c>
      <c r="Z5240" s="1">
        <v>-1</v>
      </c>
      <c r="AA5240" s="1"/>
    </row>
    <row r="5241" spans="1:27" x14ac:dyDescent="0.35">
      <c r="A5241">
        <v>207</v>
      </c>
      <c r="B5241" t="e">
        <f>VLOOKUP(Tableau__3_Déplacements_2[[#This Row],[Id_Menage]],[2]Ménages!$A$2:$AD$1503,32)</f>
        <v>#REF!</v>
      </c>
      <c r="C5241" t="s">
        <v>5</v>
      </c>
      <c r="D5241" t="s">
        <v>10049</v>
      </c>
      <c r="E5241">
        <f>VLOOKUP(Tableau__3_Déplacements_2[[#This Row],[Id_Personne]],[1]!Tableau__2_Personnes_1[[Id_Personne]:[Age]],2)</f>
        <v>1</v>
      </c>
      <c r="F5241">
        <f>VLOOKUP(Tableau__3_Déplacements_2[[#This Row],[Id_Personne]],[1]!Tableau__2_Personnes_1[[Id_Personne]:[Age]],4)</f>
        <v>23</v>
      </c>
      <c r="G5241" t="s">
        <v>3</v>
      </c>
      <c r="H5241" t="s">
        <v>2</v>
      </c>
      <c r="I5241" t="s">
        <v>10048</v>
      </c>
      <c r="J5241">
        <v>1</v>
      </c>
      <c r="K5241">
        <v>1</v>
      </c>
      <c r="M5241">
        <v>12</v>
      </c>
      <c r="O5241" t="str">
        <f>IF(Tableau__3_Déplacements_2[[#This Row],[Ori]]=Tableau__3_Déplacements_2[[#This Row],[Des]],"local","metro")</f>
        <v>metro</v>
      </c>
      <c r="P5241">
        <v>15</v>
      </c>
      <c r="Q5241">
        <v>20</v>
      </c>
      <c r="R5241">
        <v>0</v>
      </c>
      <c r="S5241">
        <v>21</v>
      </c>
      <c r="T5241">
        <v>25</v>
      </c>
      <c r="U5241" t="s">
        <v>30</v>
      </c>
      <c r="V5241">
        <v>8</v>
      </c>
      <c r="W5241">
        <v>500</v>
      </c>
      <c r="X5241">
        <v>6</v>
      </c>
      <c r="Y5241">
        <v>455.59400000000005</v>
      </c>
      <c r="Z5241" s="1">
        <v>0</v>
      </c>
      <c r="AA5241" s="1"/>
    </row>
    <row r="5242" spans="1:27" x14ac:dyDescent="0.35">
      <c r="A5242">
        <v>207</v>
      </c>
      <c r="B5242" t="e">
        <f>VLOOKUP(Tableau__3_Déplacements_2[[#This Row],[Id_Menage]],[2]Ménages!$A$2:$AD$1503,32)</f>
        <v>#REF!</v>
      </c>
      <c r="C5242" t="s">
        <v>65</v>
      </c>
      <c r="D5242" t="s">
        <v>10046</v>
      </c>
      <c r="E5242">
        <f>VLOOKUP(Tableau__3_Déplacements_2[[#This Row],[Id_Personne]],[1]!Tableau__2_Personnes_1[[Id_Personne]:[Age]],2)</f>
        <v>2</v>
      </c>
      <c r="F5242">
        <f>VLOOKUP(Tableau__3_Déplacements_2[[#This Row],[Id_Personne]],[1]!Tableau__2_Personnes_1[[Id_Personne]:[Age]],4)</f>
        <v>13</v>
      </c>
      <c r="G5242" t="s">
        <v>3</v>
      </c>
      <c r="H5242" t="s">
        <v>2</v>
      </c>
      <c r="I5242" t="s">
        <v>10047</v>
      </c>
      <c r="J5242">
        <v>1</v>
      </c>
      <c r="K5242">
        <v>12</v>
      </c>
      <c r="M5242">
        <v>12</v>
      </c>
      <c r="O5242" t="str">
        <f>IF(Tableau__3_Déplacements_2[[#This Row],[Ori]]=Tableau__3_Déplacements_2[[#This Row],[Des]],"local","metro")</f>
        <v>local</v>
      </c>
      <c r="P5242">
        <v>15</v>
      </c>
      <c r="Q5242">
        <v>13</v>
      </c>
      <c r="R5242">
        <v>30</v>
      </c>
      <c r="S5242">
        <v>13</v>
      </c>
      <c r="T5242">
        <v>45</v>
      </c>
      <c r="U5242" t="s">
        <v>0</v>
      </c>
      <c r="V5242">
        <v>1</v>
      </c>
      <c r="W5242">
        <v>0</v>
      </c>
      <c r="X5242">
        <v>6</v>
      </c>
      <c r="Y5242">
        <v>455.59400000000005</v>
      </c>
      <c r="Z5242" s="1">
        <v>-1</v>
      </c>
      <c r="AA5242" s="1"/>
    </row>
    <row r="5243" spans="1:27" x14ac:dyDescent="0.35">
      <c r="A5243">
        <v>207</v>
      </c>
      <c r="B5243" t="e">
        <f>VLOOKUP(Tableau__3_Déplacements_2[[#This Row],[Id_Menage]],[2]Ménages!$A$2:$AD$1503,32)</f>
        <v>#REF!</v>
      </c>
      <c r="C5243" t="s">
        <v>65</v>
      </c>
      <c r="D5243" t="s">
        <v>10046</v>
      </c>
      <c r="E5243">
        <f>VLOOKUP(Tableau__3_Déplacements_2[[#This Row],[Id_Personne]],[1]!Tableau__2_Personnes_1[[Id_Personne]:[Age]],2)</f>
        <v>2</v>
      </c>
      <c r="F5243">
        <f>VLOOKUP(Tableau__3_Déplacements_2[[#This Row],[Id_Personne]],[1]!Tableau__2_Personnes_1[[Id_Personne]:[Age]],4)</f>
        <v>13</v>
      </c>
      <c r="G5243" t="s">
        <v>0</v>
      </c>
      <c r="H5243" t="s">
        <v>7</v>
      </c>
      <c r="I5243" t="s">
        <v>10045</v>
      </c>
      <c r="J5243">
        <v>1</v>
      </c>
      <c r="K5243">
        <v>12</v>
      </c>
      <c r="M5243">
        <v>12</v>
      </c>
      <c r="O5243" t="str">
        <f>IF(Tableau__3_Déplacements_2[[#This Row],[Ori]]=Tableau__3_Déplacements_2[[#This Row],[Des]],"local","metro")</f>
        <v>local</v>
      </c>
      <c r="P5243">
        <v>14</v>
      </c>
      <c r="Q5243">
        <v>11</v>
      </c>
      <c r="R5243">
        <v>30</v>
      </c>
      <c r="S5243">
        <v>11</v>
      </c>
      <c r="T5243">
        <v>50</v>
      </c>
      <c r="U5243" t="s">
        <v>0</v>
      </c>
      <c r="V5243">
        <v>1</v>
      </c>
      <c r="W5243">
        <v>0</v>
      </c>
      <c r="X5243">
        <v>6</v>
      </c>
      <c r="Y5243">
        <v>455.59400000000005</v>
      </c>
      <c r="Z5243" s="1">
        <v>-1</v>
      </c>
      <c r="AA5243" s="1"/>
    </row>
    <row r="5244" spans="1:27" x14ac:dyDescent="0.35">
      <c r="A5244">
        <v>208</v>
      </c>
      <c r="B5244" t="e">
        <f>VLOOKUP(Tableau__3_Déplacements_2[[#This Row],[Id_Menage]],[2]Ménages!$A$2:$AD$1503,32)</f>
        <v>#REF!</v>
      </c>
      <c r="C5244" t="s">
        <v>16</v>
      </c>
      <c r="D5244" t="s">
        <v>10041</v>
      </c>
      <c r="E5244">
        <f>VLOOKUP(Tableau__3_Déplacements_2[[#This Row],[Id_Personne]],[1]!Tableau__2_Personnes_1[[Id_Personne]:[Age]],2)</f>
        <v>1</v>
      </c>
      <c r="F5244">
        <f>VLOOKUP(Tableau__3_Déplacements_2[[#This Row],[Id_Personne]],[1]!Tableau__2_Personnes_1[[Id_Personne]:[Age]],4)</f>
        <v>53</v>
      </c>
      <c r="G5244" t="s">
        <v>27</v>
      </c>
      <c r="H5244" t="s">
        <v>26</v>
      </c>
      <c r="I5244" t="s">
        <v>10044</v>
      </c>
      <c r="J5244">
        <v>1</v>
      </c>
      <c r="K5244">
        <v>34</v>
      </c>
      <c r="M5244">
        <v>12</v>
      </c>
      <c r="O5244" t="str">
        <f>IF(Tableau__3_Déplacements_2[[#This Row],[Ori]]=Tableau__3_Déplacements_2[[#This Row],[Des]],"local","metro")</f>
        <v>metro</v>
      </c>
      <c r="P5244">
        <v>15</v>
      </c>
      <c r="Q5244">
        <v>15</v>
      </c>
      <c r="R5244">
        <v>0</v>
      </c>
      <c r="S5244">
        <v>15</v>
      </c>
      <c r="T5244">
        <v>40</v>
      </c>
      <c r="U5244" t="s">
        <v>1271</v>
      </c>
      <c r="V5244">
        <v>6</v>
      </c>
      <c r="W5244">
        <v>0</v>
      </c>
      <c r="X5244">
        <v>6</v>
      </c>
      <c r="Y5244">
        <v>455.59400000000005</v>
      </c>
      <c r="Z5244" s="1">
        <v>0</v>
      </c>
      <c r="AA5244" s="1"/>
    </row>
    <row r="5245" spans="1:27" x14ac:dyDescent="0.35">
      <c r="A5245">
        <v>208</v>
      </c>
      <c r="B5245" t="e">
        <f>VLOOKUP(Tableau__3_Déplacements_2[[#This Row],[Id_Menage]],[2]Ménages!$A$2:$AD$1503,32)</f>
        <v>#REF!</v>
      </c>
      <c r="C5245" t="s">
        <v>16</v>
      </c>
      <c r="D5245" t="s">
        <v>10041</v>
      </c>
      <c r="E5245">
        <f>VLOOKUP(Tableau__3_Déplacements_2[[#This Row],[Id_Personne]],[1]!Tableau__2_Personnes_1[[Id_Personne]:[Age]],2)</f>
        <v>1</v>
      </c>
      <c r="F5245">
        <f>VLOOKUP(Tableau__3_Déplacements_2[[#This Row],[Id_Personne]],[1]!Tableau__2_Personnes_1[[Id_Personne]:[Age]],4)</f>
        <v>53</v>
      </c>
      <c r="G5245" t="s">
        <v>3</v>
      </c>
      <c r="H5245" t="s">
        <v>2</v>
      </c>
      <c r="I5245" t="s">
        <v>10043</v>
      </c>
      <c r="J5245">
        <v>1</v>
      </c>
      <c r="K5245">
        <v>34</v>
      </c>
      <c r="M5245">
        <v>21</v>
      </c>
      <c r="O5245" t="str">
        <f>IF(Tableau__3_Déplacements_2[[#This Row],[Ori]]=Tableau__3_Déplacements_2[[#This Row],[Des]],"local","metro")</f>
        <v>metro</v>
      </c>
      <c r="P5245">
        <v>10</v>
      </c>
      <c r="Q5245">
        <v>10</v>
      </c>
      <c r="R5245">
        <v>0</v>
      </c>
      <c r="S5245">
        <v>10</v>
      </c>
      <c r="T5245">
        <v>40</v>
      </c>
      <c r="U5245" t="s">
        <v>37</v>
      </c>
      <c r="V5245">
        <v>6</v>
      </c>
      <c r="W5245">
        <v>0</v>
      </c>
      <c r="X5245">
        <v>1</v>
      </c>
      <c r="Y5245">
        <v>455.59400000000005</v>
      </c>
      <c r="Z5245" s="1">
        <v>0</v>
      </c>
      <c r="AA5245" s="1"/>
    </row>
    <row r="5246" spans="1:27" x14ac:dyDescent="0.35">
      <c r="A5246">
        <v>208</v>
      </c>
      <c r="B5246" t="e">
        <f>VLOOKUP(Tableau__3_Déplacements_2[[#This Row],[Id_Menage]],[2]Ménages!$A$2:$AD$1503,32)</f>
        <v>#REF!</v>
      </c>
      <c r="C5246" t="s">
        <v>16</v>
      </c>
      <c r="D5246" t="s">
        <v>10041</v>
      </c>
      <c r="E5246">
        <f>VLOOKUP(Tableau__3_Déplacements_2[[#This Row],[Id_Personne]],[1]!Tableau__2_Personnes_1[[Id_Personne]:[Age]],2)</f>
        <v>1</v>
      </c>
      <c r="F5246">
        <f>VLOOKUP(Tableau__3_Déplacements_2[[#This Row],[Id_Personne]],[1]!Tableau__2_Personnes_1[[Id_Personne]:[Age]],4)</f>
        <v>53</v>
      </c>
      <c r="G5246" t="s">
        <v>13</v>
      </c>
      <c r="H5246" t="s">
        <v>22</v>
      </c>
      <c r="I5246" t="s">
        <v>10042</v>
      </c>
      <c r="J5246">
        <v>1</v>
      </c>
      <c r="K5246">
        <v>21</v>
      </c>
      <c r="M5246">
        <v>34</v>
      </c>
      <c r="O5246" t="str">
        <f>IF(Tableau__3_Déplacements_2[[#This Row],[Ori]]=Tableau__3_Déplacements_2[[#This Row],[Des]],"local","metro")</f>
        <v>metro</v>
      </c>
      <c r="P5246">
        <v>3</v>
      </c>
      <c r="Q5246">
        <v>11</v>
      </c>
      <c r="R5246">
        <v>20</v>
      </c>
      <c r="S5246">
        <v>11</v>
      </c>
      <c r="T5246">
        <v>35</v>
      </c>
      <c r="U5246" t="s">
        <v>37</v>
      </c>
      <c r="V5246">
        <v>6</v>
      </c>
      <c r="W5246">
        <v>0</v>
      </c>
      <c r="X5246">
        <v>1</v>
      </c>
      <c r="Y5246">
        <v>455.59400000000005</v>
      </c>
      <c r="Z5246" s="1">
        <v>-1</v>
      </c>
      <c r="AA5246" s="1"/>
    </row>
    <row r="5247" spans="1:27" x14ac:dyDescent="0.35">
      <c r="A5247">
        <v>208</v>
      </c>
      <c r="B5247" t="e">
        <f>VLOOKUP(Tableau__3_Déplacements_2[[#This Row],[Id_Menage]],[2]Ménages!$A$2:$AD$1503,32)</f>
        <v>#REF!</v>
      </c>
      <c r="C5247" t="s">
        <v>16</v>
      </c>
      <c r="D5247" t="s">
        <v>10041</v>
      </c>
      <c r="E5247">
        <f>VLOOKUP(Tableau__3_Déplacements_2[[#This Row],[Id_Personne]],[1]!Tableau__2_Personnes_1[[Id_Personne]:[Age]],2)</f>
        <v>1</v>
      </c>
      <c r="F5247">
        <f>VLOOKUP(Tableau__3_Déplacements_2[[#This Row],[Id_Personne]],[1]!Tableau__2_Personnes_1[[Id_Personne]:[Age]],4)</f>
        <v>53</v>
      </c>
      <c r="G5247" t="s">
        <v>0</v>
      </c>
      <c r="H5247" t="s">
        <v>7</v>
      </c>
      <c r="I5247" t="s">
        <v>10040</v>
      </c>
      <c r="J5247">
        <v>1</v>
      </c>
      <c r="K5247">
        <v>12</v>
      </c>
      <c r="M5247">
        <v>34</v>
      </c>
      <c r="O5247" t="str">
        <f>IF(Tableau__3_Déplacements_2[[#This Row],[Ori]]=Tableau__3_Déplacements_2[[#This Row],[Des]],"local","metro")</f>
        <v>metro</v>
      </c>
      <c r="P5247">
        <v>3</v>
      </c>
      <c r="Q5247">
        <v>8</v>
      </c>
      <c r="R5247">
        <v>0</v>
      </c>
      <c r="S5247">
        <v>8</v>
      </c>
      <c r="T5247">
        <v>30</v>
      </c>
      <c r="U5247" t="s">
        <v>37</v>
      </c>
      <c r="V5247">
        <v>6</v>
      </c>
      <c r="W5247">
        <v>0</v>
      </c>
      <c r="X5247">
        <v>6</v>
      </c>
      <c r="Y5247">
        <v>455.59400000000005</v>
      </c>
      <c r="Z5247" s="1">
        <v>0</v>
      </c>
      <c r="AA5247" s="1"/>
    </row>
    <row r="5248" spans="1:27" x14ac:dyDescent="0.35">
      <c r="A5248">
        <v>208</v>
      </c>
      <c r="B5248" t="e">
        <f>VLOOKUP(Tableau__3_Déplacements_2[[#This Row],[Id_Menage]],[2]Ménages!$A$2:$AD$1503,32)</f>
        <v>#REF!</v>
      </c>
      <c r="C5248" t="s">
        <v>11</v>
      </c>
      <c r="D5248" t="s">
        <v>10038</v>
      </c>
      <c r="E5248">
        <f>VLOOKUP(Tableau__3_Déplacements_2[[#This Row],[Id_Personne]],[1]!Tableau__2_Personnes_1[[Id_Personne]:[Age]],2)</f>
        <v>2</v>
      </c>
      <c r="F5248">
        <f>VLOOKUP(Tableau__3_Déplacements_2[[#This Row],[Id_Personne]],[1]!Tableau__2_Personnes_1[[Id_Personne]:[Age]],4)</f>
        <v>36</v>
      </c>
      <c r="G5248" t="s">
        <v>3</v>
      </c>
      <c r="H5248" t="s">
        <v>2</v>
      </c>
      <c r="I5248" t="s">
        <v>10039</v>
      </c>
      <c r="J5248">
        <v>1</v>
      </c>
      <c r="K5248">
        <v>34</v>
      </c>
      <c r="M5248">
        <v>12</v>
      </c>
      <c r="O5248" t="str">
        <f>IF(Tableau__3_Déplacements_2[[#This Row],[Ori]]=Tableau__3_Déplacements_2[[#This Row],[Des]],"local","metro")</f>
        <v>metro</v>
      </c>
      <c r="P5248">
        <v>15</v>
      </c>
      <c r="Q5248">
        <v>15</v>
      </c>
      <c r="R5248">
        <v>0</v>
      </c>
      <c r="S5248">
        <v>15</v>
      </c>
      <c r="T5248">
        <v>30</v>
      </c>
      <c r="U5248" t="s">
        <v>37</v>
      </c>
      <c r="V5248">
        <v>6</v>
      </c>
      <c r="W5248">
        <v>0</v>
      </c>
      <c r="X5248">
        <v>6</v>
      </c>
      <c r="Y5248">
        <v>455.59400000000005</v>
      </c>
      <c r="Z5248" s="1">
        <v>0</v>
      </c>
      <c r="AA5248" s="1"/>
    </row>
    <row r="5249" spans="1:27" x14ac:dyDescent="0.35">
      <c r="A5249">
        <v>208</v>
      </c>
      <c r="B5249" t="e">
        <f>VLOOKUP(Tableau__3_Déplacements_2[[#This Row],[Id_Menage]],[2]Ménages!$A$2:$AD$1503,32)</f>
        <v>#REF!</v>
      </c>
      <c r="C5249" t="s">
        <v>11</v>
      </c>
      <c r="D5249" t="s">
        <v>10038</v>
      </c>
      <c r="E5249">
        <f>VLOOKUP(Tableau__3_Déplacements_2[[#This Row],[Id_Personne]],[1]!Tableau__2_Personnes_1[[Id_Personne]:[Age]],2)</f>
        <v>2</v>
      </c>
      <c r="F5249">
        <f>VLOOKUP(Tableau__3_Déplacements_2[[#This Row],[Id_Personne]],[1]!Tableau__2_Personnes_1[[Id_Personne]:[Age]],4)</f>
        <v>36</v>
      </c>
      <c r="G5249" t="s">
        <v>0</v>
      </c>
      <c r="H5249" t="s">
        <v>7</v>
      </c>
      <c r="I5249" t="s">
        <v>10037</v>
      </c>
      <c r="J5249">
        <v>1</v>
      </c>
      <c r="K5249">
        <v>12</v>
      </c>
      <c r="M5249">
        <v>34</v>
      </c>
      <c r="O5249" t="str">
        <f>IF(Tableau__3_Déplacements_2[[#This Row],[Ori]]=Tableau__3_Déplacements_2[[#This Row],[Des]],"local","metro")</f>
        <v>metro</v>
      </c>
      <c r="P5249">
        <v>3</v>
      </c>
      <c r="Q5249">
        <v>8</v>
      </c>
      <c r="R5249">
        <v>0</v>
      </c>
      <c r="S5249">
        <v>8</v>
      </c>
      <c r="T5249">
        <v>30</v>
      </c>
      <c r="U5249" t="s">
        <v>37</v>
      </c>
      <c r="V5249">
        <v>6</v>
      </c>
      <c r="W5249">
        <v>0</v>
      </c>
      <c r="X5249">
        <v>6</v>
      </c>
      <c r="Y5249">
        <v>455.59400000000005</v>
      </c>
      <c r="Z5249" s="1">
        <v>0</v>
      </c>
      <c r="AA5249" s="1"/>
    </row>
    <row r="5250" spans="1:27" x14ac:dyDescent="0.35">
      <c r="A5250">
        <v>208</v>
      </c>
      <c r="B5250" t="e">
        <f>VLOOKUP(Tableau__3_Déplacements_2[[#This Row],[Id_Menage]],[2]Ménages!$A$2:$AD$1503,32)</f>
        <v>#REF!</v>
      </c>
      <c r="C5250" t="s">
        <v>5</v>
      </c>
      <c r="D5250" t="s">
        <v>10033</v>
      </c>
      <c r="E5250">
        <f>VLOOKUP(Tableau__3_Déplacements_2[[#This Row],[Id_Personne]],[1]!Tableau__2_Personnes_1[[Id_Personne]:[Age]],2)</f>
        <v>1</v>
      </c>
      <c r="F5250">
        <f>VLOOKUP(Tableau__3_Déplacements_2[[#This Row],[Id_Personne]],[1]!Tableau__2_Personnes_1[[Id_Personne]:[Age]],4)</f>
        <v>19</v>
      </c>
      <c r="G5250" t="s">
        <v>3</v>
      </c>
      <c r="H5250" t="s">
        <v>2</v>
      </c>
      <c r="I5250" t="s">
        <v>10036</v>
      </c>
      <c r="J5250">
        <v>1</v>
      </c>
      <c r="K5250">
        <v>16</v>
      </c>
      <c r="M5250">
        <v>12</v>
      </c>
      <c r="O5250" t="str">
        <f>IF(Tableau__3_Déplacements_2[[#This Row],[Ori]]=Tableau__3_Déplacements_2[[#This Row],[Des]],"local","metro")</f>
        <v>metro</v>
      </c>
      <c r="P5250">
        <v>15</v>
      </c>
      <c r="Q5250">
        <v>13</v>
      </c>
      <c r="R5250">
        <v>0</v>
      </c>
      <c r="S5250">
        <v>13</v>
      </c>
      <c r="T5250">
        <v>27</v>
      </c>
      <c r="U5250" t="s">
        <v>30</v>
      </c>
      <c r="V5250">
        <v>8</v>
      </c>
      <c r="W5250">
        <v>200</v>
      </c>
      <c r="X5250">
        <v>6</v>
      </c>
      <c r="Y5250">
        <v>455.59400000000005</v>
      </c>
      <c r="Z5250" s="1">
        <v>0</v>
      </c>
      <c r="AA5250" s="1"/>
    </row>
    <row r="5251" spans="1:27" x14ac:dyDescent="0.35">
      <c r="A5251">
        <v>208</v>
      </c>
      <c r="B5251" t="e">
        <f>VLOOKUP(Tableau__3_Déplacements_2[[#This Row],[Id_Menage]],[2]Ménages!$A$2:$AD$1503,32)</f>
        <v>#REF!</v>
      </c>
      <c r="C5251" t="s">
        <v>5</v>
      </c>
      <c r="D5251" t="s">
        <v>10033</v>
      </c>
      <c r="E5251">
        <f>VLOOKUP(Tableau__3_Déplacements_2[[#This Row],[Id_Personne]],[1]!Tableau__2_Personnes_1[[Id_Personne]:[Age]],2)</f>
        <v>1</v>
      </c>
      <c r="F5251">
        <f>VLOOKUP(Tableau__3_Déplacements_2[[#This Row],[Id_Personne]],[1]!Tableau__2_Personnes_1[[Id_Personne]:[Age]],4)</f>
        <v>19</v>
      </c>
      <c r="G5251" t="s">
        <v>0</v>
      </c>
      <c r="H5251" t="s">
        <v>7</v>
      </c>
      <c r="I5251" t="s">
        <v>10035</v>
      </c>
      <c r="J5251">
        <v>1</v>
      </c>
      <c r="K5251">
        <v>12</v>
      </c>
      <c r="M5251">
        <v>16</v>
      </c>
      <c r="O5251" t="str">
        <f>IF(Tableau__3_Déplacements_2[[#This Row],[Ori]]=Tableau__3_Déplacements_2[[#This Row],[Des]],"local","metro")</f>
        <v>metro</v>
      </c>
      <c r="P5251">
        <v>7</v>
      </c>
      <c r="Q5251">
        <v>10</v>
      </c>
      <c r="R5251">
        <v>0</v>
      </c>
      <c r="S5251">
        <v>10</v>
      </c>
      <c r="T5251">
        <v>32</v>
      </c>
      <c r="U5251" t="s">
        <v>30</v>
      </c>
      <c r="V5251">
        <v>8</v>
      </c>
      <c r="W5251">
        <v>300</v>
      </c>
      <c r="X5251">
        <v>1</v>
      </c>
      <c r="Y5251">
        <v>455.59400000000005</v>
      </c>
      <c r="Z5251" s="1">
        <v>0</v>
      </c>
      <c r="AA5251" s="1"/>
    </row>
    <row r="5252" spans="1:27" x14ac:dyDescent="0.35">
      <c r="A5252">
        <v>208</v>
      </c>
      <c r="B5252" t="e">
        <f>VLOOKUP(Tableau__3_Déplacements_2[[#This Row],[Id_Menage]],[2]Ménages!$A$2:$AD$1503,32)</f>
        <v>#REF!</v>
      </c>
      <c r="C5252" t="s">
        <v>5</v>
      </c>
      <c r="D5252" t="s">
        <v>10033</v>
      </c>
      <c r="E5252">
        <f>VLOOKUP(Tableau__3_Déplacements_2[[#This Row],[Id_Personne]],[1]!Tableau__2_Personnes_1[[Id_Personne]:[Age]],2)</f>
        <v>1</v>
      </c>
      <c r="F5252">
        <f>VLOOKUP(Tableau__3_Déplacements_2[[#This Row],[Id_Personne]],[1]!Tableau__2_Personnes_1[[Id_Personne]:[Age]],4)</f>
        <v>19</v>
      </c>
      <c r="G5252" t="s">
        <v>13</v>
      </c>
      <c r="H5252" t="s">
        <v>22</v>
      </c>
      <c r="I5252" t="s">
        <v>10034</v>
      </c>
      <c r="J5252">
        <v>1</v>
      </c>
      <c r="K5252">
        <v>12</v>
      </c>
      <c r="M5252">
        <v>12</v>
      </c>
      <c r="O5252" t="str">
        <f>IF(Tableau__3_Déplacements_2[[#This Row],[Ori]]=Tableau__3_Déplacements_2[[#This Row],[Des]],"local","metro")</f>
        <v>local</v>
      </c>
      <c r="P5252">
        <v>2</v>
      </c>
      <c r="Q5252">
        <v>16</v>
      </c>
      <c r="R5252">
        <v>15</v>
      </c>
      <c r="S5252">
        <v>16</v>
      </c>
      <c r="T5252">
        <v>50</v>
      </c>
      <c r="U5252" t="s">
        <v>0</v>
      </c>
      <c r="V5252">
        <v>1</v>
      </c>
      <c r="W5252">
        <v>0</v>
      </c>
      <c r="X5252">
        <v>2</v>
      </c>
      <c r="Y5252">
        <v>455.59400000000005</v>
      </c>
      <c r="Z5252" s="1">
        <v>-1</v>
      </c>
      <c r="AA5252" s="1"/>
    </row>
    <row r="5253" spans="1:27" x14ac:dyDescent="0.35">
      <c r="A5253">
        <v>208</v>
      </c>
      <c r="B5253" t="e">
        <f>VLOOKUP(Tableau__3_Déplacements_2[[#This Row],[Id_Menage]],[2]Ménages!$A$2:$AD$1503,32)</f>
        <v>#REF!</v>
      </c>
      <c r="C5253" t="s">
        <v>5</v>
      </c>
      <c r="D5253" t="s">
        <v>10033</v>
      </c>
      <c r="E5253">
        <f>VLOOKUP(Tableau__3_Déplacements_2[[#This Row],[Id_Personne]],[1]!Tableau__2_Personnes_1[[Id_Personne]:[Age]],2)</f>
        <v>1</v>
      </c>
      <c r="F5253">
        <f>VLOOKUP(Tableau__3_Déplacements_2[[#This Row],[Id_Personne]],[1]!Tableau__2_Personnes_1[[Id_Personne]:[Age]],4)</f>
        <v>19</v>
      </c>
      <c r="G5253" t="s">
        <v>27</v>
      </c>
      <c r="H5253" t="s">
        <v>26</v>
      </c>
      <c r="I5253" t="s">
        <v>10032</v>
      </c>
      <c r="J5253">
        <v>1</v>
      </c>
      <c r="K5253">
        <v>12</v>
      </c>
      <c r="M5253">
        <v>12</v>
      </c>
      <c r="O5253" t="str">
        <f>IF(Tableau__3_Déplacements_2[[#This Row],[Ori]]=Tableau__3_Déplacements_2[[#This Row],[Des]],"local","metro")</f>
        <v>local</v>
      </c>
      <c r="P5253">
        <v>15</v>
      </c>
      <c r="Q5253">
        <v>16</v>
      </c>
      <c r="R5253">
        <v>55</v>
      </c>
      <c r="S5253">
        <v>17</v>
      </c>
      <c r="T5253">
        <v>0</v>
      </c>
      <c r="U5253" t="s">
        <v>0</v>
      </c>
      <c r="V5253">
        <v>1</v>
      </c>
      <c r="W5253">
        <v>0</v>
      </c>
      <c r="X5253">
        <v>6</v>
      </c>
      <c r="Y5253">
        <v>455.59400000000005</v>
      </c>
      <c r="Z5253" s="1">
        <v>-1</v>
      </c>
      <c r="AA5253" s="1"/>
    </row>
    <row r="5254" spans="1:27" x14ac:dyDescent="0.35">
      <c r="A5254">
        <v>209</v>
      </c>
      <c r="B5254" t="e">
        <f>VLOOKUP(Tableau__3_Déplacements_2[[#This Row],[Id_Menage]],[2]Ménages!$A$2:$AD$1503,32)</f>
        <v>#REF!</v>
      </c>
      <c r="C5254" t="s">
        <v>16</v>
      </c>
      <c r="D5254" t="s">
        <v>10028</v>
      </c>
      <c r="E5254">
        <f>VLOOKUP(Tableau__3_Déplacements_2[[#This Row],[Id_Personne]],[1]!Tableau__2_Personnes_1[[Id_Personne]:[Age]],2)</f>
        <v>2</v>
      </c>
      <c r="F5254">
        <f>VLOOKUP(Tableau__3_Déplacements_2[[#This Row],[Id_Personne]],[1]!Tableau__2_Personnes_1[[Id_Personne]:[Age]],4)</f>
        <v>30</v>
      </c>
      <c r="G5254" t="s">
        <v>0</v>
      </c>
      <c r="H5254" t="s">
        <v>7</v>
      </c>
      <c r="I5254" t="s">
        <v>10031</v>
      </c>
      <c r="J5254">
        <v>1</v>
      </c>
      <c r="K5254">
        <v>38</v>
      </c>
      <c r="M5254">
        <v>35</v>
      </c>
      <c r="O5254" t="str">
        <f>IF(Tableau__3_Déplacements_2[[#This Row],[Ori]]=Tableau__3_Déplacements_2[[#This Row],[Des]],"local","metro")</f>
        <v>metro</v>
      </c>
      <c r="P5254">
        <v>12</v>
      </c>
      <c r="Q5254">
        <v>5</v>
      </c>
      <c r="R5254">
        <v>0</v>
      </c>
      <c r="S5254">
        <v>5</v>
      </c>
      <c r="T5254">
        <v>45</v>
      </c>
      <c r="U5254" t="s">
        <v>0</v>
      </c>
      <c r="V5254">
        <v>1</v>
      </c>
      <c r="W5254">
        <v>0</v>
      </c>
      <c r="X5254">
        <v>1</v>
      </c>
      <c r="Y5254">
        <v>374.21464285714285</v>
      </c>
      <c r="Z5254" s="1">
        <v>0</v>
      </c>
      <c r="AA5254" s="1"/>
    </row>
    <row r="5255" spans="1:27" x14ac:dyDescent="0.35">
      <c r="A5255">
        <v>209</v>
      </c>
      <c r="B5255" t="e">
        <f>VLOOKUP(Tableau__3_Déplacements_2[[#This Row],[Id_Menage]],[2]Ménages!$A$2:$AD$1503,32)</f>
        <v>#REF!</v>
      </c>
      <c r="C5255" t="s">
        <v>16</v>
      </c>
      <c r="D5255" t="s">
        <v>10028</v>
      </c>
      <c r="E5255">
        <f>VLOOKUP(Tableau__3_Déplacements_2[[#This Row],[Id_Personne]],[1]!Tableau__2_Personnes_1[[Id_Personne]:[Age]],2)</f>
        <v>2</v>
      </c>
      <c r="F5255">
        <f>VLOOKUP(Tableau__3_Déplacements_2[[#This Row],[Id_Personne]],[1]!Tableau__2_Personnes_1[[Id_Personne]:[Age]],4)</f>
        <v>30</v>
      </c>
      <c r="G5255" t="s">
        <v>13</v>
      </c>
      <c r="H5255" t="s">
        <v>22</v>
      </c>
      <c r="I5255" t="s">
        <v>10030</v>
      </c>
      <c r="J5255">
        <v>1</v>
      </c>
      <c r="K5255">
        <v>38</v>
      </c>
      <c r="M5255">
        <v>2</v>
      </c>
      <c r="O5255" t="str">
        <f>IF(Tableau__3_Déplacements_2[[#This Row],[Ori]]=Tableau__3_Déplacements_2[[#This Row],[Des]],"local","metro")</f>
        <v>metro</v>
      </c>
      <c r="P5255">
        <v>3</v>
      </c>
      <c r="Q5255">
        <v>7</v>
      </c>
      <c r="R5255">
        <v>15</v>
      </c>
      <c r="S5255">
        <v>7</v>
      </c>
      <c r="T5255">
        <v>45</v>
      </c>
      <c r="U5255" t="s">
        <v>30</v>
      </c>
      <c r="V5255">
        <v>8</v>
      </c>
      <c r="W5255">
        <v>250</v>
      </c>
      <c r="X5255">
        <v>5</v>
      </c>
      <c r="Y5255">
        <v>374.21464285714285</v>
      </c>
      <c r="Z5255" s="1">
        <v>-1</v>
      </c>
      <c r="AA5255" s="1"/>
    </row>
    <row r="5256" spans="1:27" x14ac:dyDescent="0.35">
      <c r="A5256">
        <v>209</v>
      </c>
      <c r="B5256" t="e">
        <f>VLOOKUP(Tableau__3_Déplacements_2[[#This Row],[Id_Menage]],[2]Ménages!$A$2:$AD$1503,32)</f>
        <v>#REF!</v>
      </c>
      <c r="C5256" t="s">
        <v>16</v>
      </c>
      <c r="D5256" t="s">
        <v>10028</v>
      </c>
      <c r="E5256">
        <f>VLOOKUP(Tableau__3_Déplacements_2[[#This Row],[Id_Personne]],[1]!Tableau__2_Personnes_1[[Id_Personne]:[Age]],2)</f>
        <v>2</v>
      </c>
      <c r="F5256">
        <f>VLOOKUP(Tableau__3_Déplacements_2[[#This Row],[Id_Personne]],[1]!Tableau__2_Personnes_1[[Id_Personne]:[Age]],4)</f>
        <v>30</v>
      </c>
      <c r="G5256" t="s">
        <v>3</v>
      </c>
      <c r="H5256" t="s">
        <v>2</v>
      </c>
      <c r="I5256" t="s">
        <v>10029</v>
      </c>
      <c r="J5256">
        <v>1</v>
      </c>
      <c r="K5256">
        <v>35</v>
      </c>
      <c r="M5256">
        <v>38</v>
      </c>
      <c r="O5256" t="str">
        <f>IF(Tableau__3_Déplacements_2[[#This Row],[Ori]]=Tableau__3_Déplacements_2[[#This Row],[Des]],"local","metro")</f>
        <v>metro</v>
      </c>
      <c r="P5256">
        <v>15</v>
      </c>
      <c r="Q5256">
        <v>6</v>
      </c>
      <c r="R5256">
        <v>0</v>
      </c>
      <c r="S5256">
        <v>6</v>
      </c>
      <c r="T5256">
        <v>45</v>
      </c>
      <c r="U5256" t="s">
        <v>0</v>
      </c>
      <c r="V5256">
        <v>1</v>
      </c>
      <c r="W5256">
        <v>0</v>
      </c>
      <c r="X5256">
        <v>1</v>
      </c>
      <c r="Y5256">
        <v>374.21464285714285</v>
      </c>
      <c r="Z5256" s="1">
        <v>0</v>
      </c>
      <c r="AA5256" s="1"/>
    </row>
    <row r="5257" spans="1:27" x14ac:dyDescent="0.35">
      <c r="A5257">
        <v>209</v>
      </c>
      <c r="B5257" t="e">
        <f>VLOOKUP(Tableau__3_Déplacements_2[[#This Row],[Id_Menage]],[2]Ménages!$A$2:$AD$1503,32)</f>
        <v>#REF!</v>
      </c>
      <c r="C5257" t="s">
        <v>16</v>
      </c>
      <c r="D5257" t="s">
        <v>10028</v>
      </c>
      <c r="E5257">
        <f>VLOOKUP(Tableau__3_Déplacements_2[[#This Row],[Id_Personne]],[1]!Tableau__2_Personnes_1[[Id_Personne]:[Age]],2)</f>
        <v>2</v>
      </c>
      <c r="F5257">
        <f>VLOOKUP(Tableau__3_Déplacements_2[[#This Row],[Id_Personne]],[1]!Tableau__2_Personnes_1[[Id_Personne]:[Age]],4)</f>
        <v>30</v>
      </c>
      <c r="G5257" t="s">
        <v>27</v>
      </c>
      <c r="H5257" t="s">
        <v>26</v>
      </c>
      <c r="I5257" t="s">
        <v>10027</v>
      </c>
      <c r="J5257">
        <v>1</v>
      </c>
      <c r="K5257">
        <v>2</v>
      </c>
      <c r="M5257">
        <v>38</v>
      </c>
      <c r="O5257" t="str">
        <f>IF(Tableau__3_Déplacements_2[[#This Row],[Ori]]=Tableau__3_Déplacements_2[[#This Row],[Des]],"local","metro")</f>
        <v>metro</v>
      </c>
      <c r="P5257">
        <v>15</v>
      </c>
      <c r="Q5257">
        <v>15</v>
      </c>
      <c r="R5257">
        <v>0</v>
      </c>
      <c r="S5257">
        <v>15</v>
      </c>
      <c r="T5257">
        <v>32</v>
      </c>
      <c r="U5257" t="s">
        <v>30</v>
      </c>
      <c r="V5257">
        <v>8</v>
      </c>
      <c r="W5257">
        <v>250</v>
      </c>
      <c r="X5257">
        <v>5</v>
      </c>
      <c r="Y5257">
        <v>374.21464285714285</v>
      </c>
      <c r="Z5257" s="1">
        <v>0</v>
      </c>
      <c r="AA5257" s="1"/>
    </row>
    <row r="5258" spans="1:27" x14ac:dyDescent="0.35">
      <c r="A5258">
        <v>209</v>
      </c>
      <c r="B5258" t="e">
        <f>VLOOKUP(Tableau__3_Déplacements_2[[#This Row],[Id_Menage]],[2]Ménages!$A$2:$AD$1503,32)</f>
        <v>#REF!</v>
      </c>
      <c r="C5258" t="s">
        <v>11</v>
      </c>
      <c r="D5258" t="s">
        <v>10021</v>
      </c>
      <c r="E5258">
        <f>VLOOKUP(Tableau__3_Déplacements_2[[#This Row],[Id_Personne]],[1]!Tableau__2_Personnes_1[[Id_Personne]:[Age]],2)</f>
        <v>2</v>
      </c>
      <c r="F5258">
        <f>VLOOKUP(Tableau__3_Déplacements_2[[#This Row],[Id_Personne]],[1]!Tableau__2_Personnes_1[[Id_Personne]:[Age]],4)</f>
        <v>30</v>
      </c>
      <c r="G5258" t="s">
        <v>8</v>
      </c>
      <c r="H5258" t="s">
        <v>273</v>
      </c>
      <c r="I5258" t="s">
        <v>10026</v>
      </c>
      <c r="J5258">
        <v>1</v>
      </c>
      <c r="K5258">
        <v>38</v>
      </c>
      <c r="M5258">
        <v>38</v>
      </c>
      <c r="O5258" t="str">
        <f>IF(Tableau__3_Déplacements_2[[#This Row],[Ori]]=Tableau__3_Déplacements_2[[#This Row],[Des]],"local","metro")</f>
        <v>local</v>
      </c>
      <c r="P5258">
        <v>10</v>
      </c>
      <c r="Q5258">
        <v>20</v>
      </c>
      <c r="R5258">
        <v>0</v>
      </c>
      <c r="S5258">
        <v>20</v>
      </c>
      <c r="T5258">
        <v>10</v>
      </c>
      <c r="U5258" t="s">
        <v>0</v>
      </c>
      <c r="V5258">
        <v>1</v>
      </c>
      <c r="W5258">
        <v>0</v>
      </c>
      <c r="X5258">
        <v>2</v>
      </c>
      <c r="Y5258">
        <v>374.21464285714285</v>
      </c>
      <c r="Z5258" s="1">
        <v>0</v>
      </c>
      <c r="AA5258" s="1"/>
    </row>
    <row r="5259" spans="1:27" x14ac:dyDescent="0.35">
      <c r="A5259">
        <v>209</v>
      </c>
      <c r="B5259" t="e">
        <f>VLOOKUP(Tableau__3_Déplacements_2[[#This Row],[Id_Menage]],[2]Ménages!$A$2:$AD$1503,32)</f>
        <v>#REF!</v>
      </c>
      <c r="C5259" t="s">
        <v>11</v>
      </c>
      <c r="D5259" t="s">
        <v>10021</v>
      </c>
      <c r="E5259">
        <f>VLOOKUP(Tableau__3_Déplacements_2[[#This Row],[Id_Personne]],[1]!Tableau__2_Personnes_1[[Id_Personne]:[Age]],2)</f>
        <v>2</v>
      </c>
      <c r="F5259">
        <f>VLOOKUP(Tableau__3_Déplacements_2[[#This Row],[Id_Personne]],[1]!Tableau__2_Personnes_1[[Id_Personne]:[Age]],4)</f>
        <v>30</v>
      </c>
      <c r="G5259" t="s">
        <v>0</v>
      </c>
      <c r="H5259" t="s">
        <v>7</v>
      </c>
      <c r="I5259" t="s">
        <v>10025</v>
      </c>
      <c r="J5259">
        <v>1</v>
      </c>
      <c r="K5259">
        <v>38</v>
      </c>
      <c r="M5259">
        <v>35</v>
      </c>
      <c r="O5259" t="str">
        <f>IF(Tableau__3_Déplacements_2[[#This Row],[Ori]]=Tableau__3_Déplacements_2[[#This Row],[Des]],"local","metro")</f>
        <v>metro</v>
      </c>
      <c r="P5259">
        <v>12</v>
      </c>
      <c r="Q5259">
        <v>5</v>
      </c>
      <c r="R5259">
        <v>0</v>
      </c>
      <c r="S5259">
        <v>5</v>
      </c>
      <c r="T5259">
        <v>45</v>
      </c>
      <c r="U5259" t="s">
        <v>0</v>
      </c>
      <c r="V5259">
        <v>1</v>
      </c>
      <c r="W5259">
        <v>0</v>
      </c>
      <c r="X5259">
        <v>1</v>
      </c>
      <c r="Y5259">
        <v>374.21464285714285</v>
      </c>
      <c r="Z5259" s="1">
        <v>0</v>
      </c>
      <c r="AA5259" s="1"/>
    </row>
    <row r="5260" spans="1:27" x14ac:dyDescent="0.35">
      <c r="A5260">
        <v>209</v>
      </c>
      <c r="B5260" t="e">
        <f>VLOOKUP(Tableau__3_Déplacements_2[[#This Row],[Id_Menage]],[2]Ménages!$A$2:$AD$1503,32)</f>
        <v>#REF!</v>
      </c>
      <c r="C5260" t="s">
        <v>11</v>
      </c>
      <c r="D5260" t="s">
        <v>10021</v>
      </c>
      <c r="E5260">
        <f>VLOOKUP(Tableau__3_Déplacements_2[[#This Row],[Id_Personne]],[1]!Tableau__2_Personnes_1[[Id_Personne]:[Age]],2)</f>
        <v>2</v>
      </c>
      <c r="F5260">
        <f>VLOOKUP(Tableau__3_Déplacements_2[[#This Row],[Id_Personne]],[1]!Tableau__2_Personnes_1[[Id_Personne]:[Age]],4)</f>
        <v>30</v>
      </c>
      <c r="G5260" t="s">
        <v>37</v>
      </c>
      <c r="H5260" t="s">
        <v>280</v>
      </c>
      <c r="I5260" t="s">
        <v>10024</v>
      </c>
      <c r="J5260">
        <v>1</v>
      </c>
      <c r="K5260">
        <v>38</v>
      </c>
      <c r="M5260">
        <v>38</v>
      </c>
      <c r="O5260" t="str">
        <f>IF(Tableau__3_Déplacements_2[[#This Row],[Ori]]=Tableau__3_Déplacements_2[[#This Row],[Des]],"local","metro")</f>
        <v>local</v>
      </c>
      <c r="P5260">
        <v>15</v>
      </c>
      <c r="Q5260">
        <v>22</v>
      </c>
      <c r="R5260">
        <v>0</v>
      </c>
      <c r="S5260">
        <v>22</v>
      </c>
      <c r="T5260">
        <v>10</v>
      </c>
      <c r="U5260" t="s">
        <v>0</v>
      </c>
      <c r="V5260">
        <v>1</v>
      </c>
      <c r="W5260">
        <v>0</v>
      </c>
      <c r="X5260">
        <v>2</v>
      </c>
      <c r="Y5260">
        <v>374.21464285714285</v>
      </c>
      <c r="Z5260" s="1">
        <v>0</v>
      </c>
      <c r="AA5260" s="1"/>
    </row>
    <row r="5261" spans="1:27" x14ac:dyDescent="0.35">
      <c r="A5261">
        <v>209</v>
      </c>
      <c r="B5261" t="e">
        <f>VLOOKUP(Tableau__3_Déplacements_2[[#This Row],[Id_Menage]],[2]Ménages!$A$2:$AD$1503,32)</f>
        <v>#REF!</v>
      </c>
      <c r="C5261" t="s">
        <v>11</v>
      </c>
      <c r="D5261" t="s">
        <v>10021</v>
      </c>
      <c r="E5261">
        <f>VLOOKUP(Tableau__3_Déplacements_2[[#This Row],[Id_Personne]],[1]!Tableau__2_Personnes_1[[Id_Personne]:[Age]],2)</f>
        <v>2</v>
      </c>
      <c r="F5261">
        <f>VLOOKUP(Tableau__3_Déplacements_2[[#This Row],[Id_Personne]],[1]!Tableau__2_Personnes_1[[Id_Personne]:[Age]],4)</f>
        <v>30</v>
      </c>
      <c r="G5261" t="s">
        <v>13</v>
      </c>
      <c r="H5261" t="s">
        <v>22</v>
      </c>
      <c r="I5261" t="s">
        <v>10023</v>
      </c>
      <c r="J5261">
        <v>1</v>
      </c>
      <c r="K5261">
        <v>38</v>
      </c>
      <c r="M5261">
        <v>2</v>
      </c>
      <c r="O5261" t="str">
        <f>IF(Tableau__3_Déplacements_2[[#This Row],[Ori]]=Tableau__3_Déplacements_2[[#This Row],[Des]],"local","metro")</f>
        <v>metro</v>
      </c>
      <c r="P5261">
        <v>3</v>
      </c>
      <c r="Q5261">
        <v>7</v>
      </c>
      <c r="R5261">
        <v>15</v>
      </c>
      <c r="S5261">
        <v>7</v>
      </c>
      <c r="T5261">
        <v>45</v>
      </c>
      <c r="U5261" t="s">
        <v>30</v>
      </c>
      <c r="V5261">
        <v>8</v>
      </c>
      <c r="W5261">
        <v>300</v>
      </c>
      <c r="X5261">
        <v>5</v>
      </c>
      <c r="Y5261">
        <v>374.21464285714285</v>
      </c>
      <c r="Z5261" s="1">
        <v>-1</v>
      </c>
      <c r="AA5261" s="1"/>
    </row>
    <row r="5262" spans="1:27" x14ac:dyDescent="0.35">
      <c r="A5262">
        <v>209</v>
      </c>
      <c r="B5262" t="e">
        <f>VLOOKUP(Tableau__3_Déplacements_2[[#This Row],[Id_Menage]],[2]Ménages!$A$2:$AD$1503,32)</f>
        <v>#REF!</v>
      </c>
      <c r="C5262" t="s">
        <v>11</v>
      </c>
      <c r="D5262" t="s">
        <v>10021</v>
      </c>
      <c r="E5262">
        <f>VLOOKUP(Tableau__3_Déplacements_2[[#This Row],[Id_Personne]],[1]!Tableau__2_Personnes_1[[Id_Personne]:[Age]],2)</f>
        <v>2</v>
      </c>
      <c r="F5262">
        <f>VLOOKUP(Tableau__3_Déplacements_2[[#This Row],[Id_Personne]],[1]!Tableau__2_Personnes_1[[Id_Personne]:[Age]],4)</f>
        <v>30</v>
      </c>
      <c r="G5262" t="s">
        <v>3</v>
      </c>
      <c r="H5262" t="s">
        <v>2</v>
      </c>
      <c r="I5262" t="s">
        <v>10022</v>
      </c>
      <c r="J5262">
        <v>1</v>
      </c>
      <c r="K5262">
        <v>35</v>
      </c>
      <c r="M5262">
        <v>38</v>
      </c>
      <c r="O5262" t="str">
        <f>IF(Tableau__3_Déplacements_2[[#This Row],[Ori]]=Tableau__3_Déplacements_2[[#This Row],[Des]],"local","metro")</f>
        <v>metro</v>
      </c>
      <c r="P5262">
        <v>15</v>
      </c>
      <c r="Q5262">
        <v>6</v>
      </c>
      <c r="R5262">
        <v>0</v>
      </c>
      <c r="S5262">
        <v>6</v>
      </c>
      <c r="T5262">
        <v>30</v>
      </c>
      <c r="U5262" t="s">
        <v>0</v>
      </c>
      <c r="V5262">
        <v>1</v>
      </c>
      <c r="W5262">
        <v>0</v>
      </c>
      <c r="X5262">
        <v>1</v>
      </c>
      <c r="Y5262">
        <v>374.21464285714285</v>
      </c>
      <c r="Z5262" s="1">
        <v>0</v>
      </c>
      <c r="AA5262" s="1"/>
    </row>
    <row r="5263" spans="1:27" x14ac:dyDescent="0.35">
      <c r="A5263">
        <v>209</v>
      </c>
      <c r="B5263" t="e">
        <f>VLOOKUP(Tableau__3_Déplacements_2[[#This Row],[Id_Menage]],[2]Ménages!$A$2:$AD$1503,32)</f>
        <v>#REF!</v>
      </c>
      <c r="C5263" t="s">
        <v>11</v>
      </c>
      <c r="D5263" t="s">
        <v>10021</v>
      </c>
      <c r="E5263">
        <f>VLOOKUP(Tableau__3_Déplacements_2[[#This Row],[Id_Personne]],[1]!Tableau__2_Personnes_1[[Id_Personne]:[Age]],2)</f>
        <v>2</v>
      </c>
      <c r="F5263">
        <f>VLOOKUP(Tableau__3_Déplacements_2[[#This Row],[Id_Personne]],[1]!Tableau__2_Personnes_1[[Id_Personne]:[Age]],4)</f>
        <v>30</v>
      </c>
      <c r="G5263" t="s">
        <v>27</v>
      </c>
      <c r="H5263" t="s">
        <v>26</v>
      </c>
      <c r="I5263" t="s">
        <v>10020</v>
      </c>
      <c r="J5263">
        <v>1</v>
      </c>
      <c r="K5263">
        <v>2</v>
      </c>
      <c r="M5263">
        <v>38</v>
      </c>
      <c r="O5263" t="str">
        <f>IF(Tableau__3_Déplacements_2[[#This Row],[Ori]]=Tableau__3_Déplacements_2[[#This Row],[Des]],"local","metro")</f>
        <v>metro</v>
      </c>
      <c r="P5263">
        <v>15</v>
      </c>
      <c r="Q5263">
        <v>18</v>
      </c>
      <c r="R5263">
        <v>0</v>
      </c>
      <c r="S5263">
        <v>18</v>
      </c>
      <c r="T5263">
        <v>40</v>
      </c>
      <c r="U5263" t="s">
        <v>30</v>
      </c>
      <c r="V5263">
        <v>8</v>
      </c>
      <c r="W5263">
        <v>300</v>
      </c>
      <c r="X5263">
        <v>5</v>
      </c>
      <c r="Y5263">
        <v>374.21464285714285</v>
      </c>
      <c r="Z5263" s="1">
        <v>0</v>
      </c>
      <c r="AA5263" s="1"/>
    </row>
    <row r="5264" spans="1:27" x14ac:dyDescent="0.35">
      <c r="A5264">
        <v>209</v>
      </c>
      <c r="B5264" t="e">
        <f>VLOOKUP(Tableau__3_Déplacements_2[[#This Row],[Id_Menage]],[2]Ménages!$A$2:$AD$1503,32)</f>
        <v>#REF!</v>
      </c>
      <c r="C5264" t="s">
        <v>5</v>
      </c>
      <c r="D5264" t="s">
        <v>10018</v>
      </c>
      <c r="E5264">
        <f>VLOOKUP(Tableau__3_Déplacements_2[[#This Row],[Id_Personne]],[1]!Tableau__2_Personnes_1[[Id_Personne]:[Age]],2)</f>
        <v>1</v>
      </c>
      <c r="F5264">
        <f>VLOOKUP(Tableau__3_Déplacements_2[[#This Row],[Id_Personne]],[1]!Tableau__2_Personnes_1[[Id_Personne]:[Age]],4)</f>
        <v>20</v>
      </c>
      <c r="G5264" t="s">
        <v>0</v>
      </c>
      <c r="H5264" t="s">
        <v>7</v>
      </c>
      <c r="I5264" t="s">
        <v>10019</v>
      </c>
      <c r="J5264">
        <v>1</v>
      </c>
      <c r="K5264">
        <v>38</v>
      </c>
      <c r="M5264">
        <v>38</v>
      </c>
      <c r="O5264" t="str">
        <f>IF(Tableau__3_Déplacements_2[[#This Row],[Ori]]=Tableau__3_Déplacements_2[[#This Row],[Des]],"local","metro")</f>
        <v>local</v>
      </c>
      <c r="P5264">
        <v>10</v>
      </c>
      <c r="Q5264">
        <v>13</v>
      </c>
      <c r="R5264">
        <v>0</v>
      </c>
      <c r="S5264">
        <v>13</v>
      </c>
      <c r="T5264">
        <v>10</v>
      </c>
      <c r="U5264" t="s">
        <v>0</v>
      </c>
      <c r="V5264">
        <v>1</v>
      </c>
      <c r="W5264">
        <v>0</v>
      </c>
      <c r="X5264">
        <v>2</v>
      </c>
      <c r="Y5264">
        <v>374.21464285714285</v>
      </c>
      <c r="Z5264" s="1">
        <v>0</v>
      </c>
      <c r="AA5264" s="1"/>
    </row>
    <row r="5265" spans="1:27" x14ac:dyDescent="0.35">
      <c r="A5265">
        <v>209</v>
      </c>
      <c r="B5265" t="e">
        <f>VLOOKUP(Tableau__3_Déplacements_2[[#This Row],[Id_Menage]],[2]Ménages!$A$2:$AD$1503,32)</f>
        <v>#REF!</v>
      </c>
      <c r="C5265" t="s">
        <v>5</v>
      </c>
      <c r="D5265" t="s">
        <v>10018</v>
      </c>
      <c r="E5265">
        <f>VLOOKUP(Tableau__3_Déplacements_2[[#This Row],[Id_Personne]],[1]!Tableau__2_Personnes_1[[Id_Personne]:[Age]],2)</f>
        <v>1</v>
      </c>
      <c r="F5265">
        <f>VLOOKUP(Tableau__3_Déplacements_2[[#This Row],[Id_Personne]],[1]!Tableau__2_Personnes_1[[Id_Personne]:[Age]],4)</f>
        <v>20</v>
      </c>
      <c r="G5265" t="s">
        <v>3</v>
      </c>
      <c r="H5265" t="s">
        <v>2</v>
      </c>
      <c r="I5265" t="s">
        <v>10017</v>
      </c>
      <c r="J5265">
        <v>1</v>
      </c>
      <c r="K5265">
        <v>38</v>
      </c>
      <c r="M5265">
        <v>38</v>
      </c>
      <c r="O5265" t="str">
        <f>IF(Tableau__3_Déplacements_2[[#This Row],[Ori]]=Tableau__3_Déplacements_2[[#This Row],[Des]],"local","metro")</f>
        <v>local</v>
      </c>
      <c r="P5265">
        <v>15</v>
      </c>
      <c r="Q5265">
        <v>15</v>
      </c>
      <c r="R5265">
        <v>0</v>
      </c>
      <c r="S5265">
        <v>15</v>
      </c>
      <c r="T5265">
        <v>10</v>
      </c>
      <c r="U5265" t="s">
        <v>0</v>
      </c>
      <c r="V5265">
        <v>1</v>
      </c>
      <c r="W5265">
        <v>0</v>
      </c>
      <c r="X5265">
        <v>2</v>
      </c>
      <c r="Y5265">
        <v>374.21464285714285</v>
      </c>
      <c r="Z5265" s="1">
        <v>0</v>
      </c>
      <c r="AA5265" s="1"/>
    </row>
    <row r="5266" spans="1:27" x14ac:dyDescent="0.35">
      <c r="A5266">
        <v>209</v>
      </c>
      <c r="B5266" t="e">
        <f>VLOOKUP(Tableau__3_Déplacements_2[[#This Row],[Id_Menage]],[2]Ménages!$A$2:$AD$1503,32)</f>
        <v>#REF!</v>
      </c>
      <c r="C5266" t="s">
        <v>65</v>
      </c>
      <c r="D5266" t="s">
        <v>10015</v>
      </c>
      <c r="E5266">
        <f>VLOOKUP(Tableau__3_Déplacements_2[[#This Row],[Id_Personne]],[1]!Tableau__2_Personnes_1[[Id_Personne]:[Age]],2)</f>
        <v>1</v>
      </c>
      <c r="F5266">
        <f>VLOOKUP(Tableau__3_Déplacements_2[[#This Row],[Id_Personne]],[1]!Tableau__2_Personnes_1[[Id_Personne]:[Age]],4)</f>
        <v>8</v>
      </c>
      <c r="G5266" t="s">
        <v>3</v>
      </c>
      <c r="H5266" t="s">
        <v>2</v>
      </c>
      <c r="I5266" t="s">
        <v>10016</v>
      </c>
      <c r="J5266">
        <v>1</v>
      </c>
      <c r="K5266">
        <v>38</v>
      </c>
      <c r="M5266">
        <v>38</v>
      </c>
      <c r="O5266" t="str">
        <f>IF(Tableau__3_Déplacements_2[[#This Row],[Ori]]=Tableau__3_Déplacements_2[[#This Row],[Des]],"local","metro")</f>
        <v>local</v>
      </c>
      <c r="P5266">
        <v>15</v>
      </c>
      <c r="Q5266">
        <v>12</v>
      </c>
      <c r="R5266">
        <v>0</v>
      </c>
      <c r="S5266">
        <v>12</v>
      </c>
      <c r="T5266">
        <v>15</v>
      </c>
      <c r="U5266" t="s">
        <v>0</v>
      </c>
      <c r="V5266">
        <v>1</v>
      </c>
      <c r="W5266">
        <v>0</v>
      </c>
      <c r="X5266">
        <v>2</v>
      </c>
      <c r="Y5266">
        <v>374.21464285714285</v>
      </c>
      <c r="Z5266" s="1">
        <v>0</v>
      </c>
      <c r="AA5266" s="1"/>
    </row>
    <row r="5267" spans="1:27" x14ac:dyDescent="0.35">
      <c r="A5267">
        <v>209</v>
      </c>
      <c r="B5267" t="e">
        <f>VLOOKUP(Tableau__3_Déplacements_2[[#This Row],[Id_Menage]],[2]Ménages!$A$2:$AD$1503,32)</f>
        <v>#REF!</v>
      </c>
      <c r="C5267" t="s">
        <v>65</v>
      </c>
      <c r="D5267" t="s">
        <v>10015</v>
      </c>
      <c r="E5267">
        <f>VLOOKUP(Tableau__3_Déplacements_2[[#This Row],[Id_Personne]],[1]!Tableau__2_Personnes_1[[Id_Personne]:[Age]],2)</f>
        <v>1</v>
      </c>
      <c r="F5267">
        <f>VLOOKUP(Tableau__3_Déplacements_2[[#This Row],[Id_Personne]],[1]!Tableau__2_Personnes_1[[Id_Personne]:[Age]],4)</f>
        <v>8</v>
      </c>
      <c r="G5267" t="s">
        <v>0</v>
      </c>
      <c r="H5267" t="s">
        <v>7</v>
      </c>
      <c r="I5267" t="s">
        <v>10014</v>
      </c>
      <c r="J5267">
        <v>1</v>
      </c>
      <c r="K5267">
        <v>38</v>
      </c>
      <c r="M5267">
        <v>38</v>
      </c>
      <c r="O5267" t="str">
        <f>IF(Tableau__3_Déplacements_2[[#This Row],[Ori]]=Tableau__3_Déplacements_2[[#This Row],[Des]],"local","metro")</f>
        <v>local</v>
      </c>
      <c r="P5267">
        <v>11</v>
      </c>
      <c r="Q5267">
        <v>9</v>
      </c>
      <c r="R5267">
        <v>10</v>
      </c>
      <c r="S5267">
        <v>9</v>
      </c>
      <c r="T5267">
        <v>15</v>
      </c>
      <c r="U5267" t="s">
        <v>0</v>
      </c>
      <c r="V5267">
        <v>1</v>
      </c>
      <c r="W5267">
        <v>0</v>
      </c>
      <c r="X5267">
        <v>2</v>
      </c>
      <c r="Y5267">
        <v>374.21464285714285</v>
      </c>
      <c r="Z5267" s="1">
        <v>-1</v>
      </c>
      <c r="AA5267" s="1"/>
    </row>
    <row r="5268" spans="1:27" x14ac:dyDescent="0.35">
      <c r="A5268">
        <v>209</v>
      </c>
      <c r="B5268" t="e">
        <f>VLOOKUP(Tableau__3_Déplacements_2[[#This Row],[Id_Menage]],[2]Ménages!$A$2:$AD$1503,32)</f>
        <v>#REF!</v>
      </c>
      <c r="C5268" t="s">
        <v>61</v>
      </c>
      <c r="D5268" t="s">
        <v>10012</v>
      </c>
      <c r="E5268">
        <f>VLOOKUP(Tableau__3_Déplacements_2[[#This Row],[Id_Personne]],[1]!Tableau__2_Personnes_1[[Id_Personne]:[Age]],2)</f>
        <v>2</v>
      </c>
      <c r="F5268">
        <f>VLOOKUP(Tableau__3_Déplacements_2[[#This Row],[Id_Personne]],[1]!Tableau__2_Personnes_1[[Id_Personne]:[Age]],4)</f>
        <v>7</v>
      </c>
      <c r="G5268" t="s">
        <v>0</v>
      </c>
      <c r="H5268" t="s">
        <v>7</v>
      </c>
      <c r="I5268" t="s">
        <v>10013</v>
      </c>
      <c r="J5268">
        <v>1</v>
      </c>
      <c r="K5268">
        <v>38</v>
      </c>
      <c r="M5268">
        <v>38</v>
      </c>
      <c r="O5268" t="str">
        <f>IF(Tableau__3_Déplacements_2[[#This Row],[Ori]]=Tableau__3_Déplacements_2[[#This Row],[Des]],"local","metro")</f>
        <v>local</v>
      </c>
      <c r="P5268">
        <v>11</v>
      </c>
      <c r="Q5268">
        <v>9</v>
      </c>
      <c r="R5268">
        <v>0</v>
      </c>
      <c r="S5268">
        <v>9</v>
      </c>
      <c r="T5268">
        <v>15</v>
      </c>
      <c r="U5268" t="s">
        <v>0</v>
      </c>
      <c r="V5268">
        <v>1</v>
      </c>
      <c r="W5268">
        <v>0</v>
      </c>
      <c r="X5268">
        <v>2</v>
      </c>
      <c r="Y5268">
        <v>374.21464285714285</v>
      </c>
      <c r="Z5268" s="1">
        <v>0</v>
      </c>
      <c r="AA5268" s="1"/>
    </row>
    <row r="5269" spans="1:27" x14ac:dyDescent="0.35">
      <c r="A5269">
        <v>209</v>
      </c>
      <c r="B5269" t="e">
        <f>VLOOKUP(Tableau__3_Déplacements_2[[#This Row],[Id_Menage]],[2]Ménages!$A$2:$AD$1503,32)</f>
        <v>#REF!</v>
      </c>
      <c r="C5269" t="s">
        <v>61</v>
      </c>
      <c r="D5269" t="s">
        <v>10012</v>
      </c>
      <c r="E5269">
        <f>VLOOKUP(Tableau__3_Déplacements_2[[#This Row],[Id_Personne]],[1]!Tableau__2_Personnes_1[[Id_Personne]:[Age]],2)</f>
        <v>2</v>
      </c>
      <c r="F5269">
        <f>VLOOKUP(Tableau__3_Déplacements_2[[#This Row],[Id_Personne]],[1]!Tableau__2_Personnes_1[[Id_Personne]:[Age]],4)</f>
        <v>7</v>
      </c>
      <c r="G5269" t="s">
        <v>3</v>
      </c>
      <c r="H5269" t="s">
        <v>2</v>
      </c>
      <c r="I5269" t="s">
        <v>10011</v>
      </c>
      <c r="J5269">
        <v>1</v>
      </c>
      <c r="K5269">
        <v>38</v>
      </c>
      <c r="M5269">
        <v>38</v>
      </c>
      <c r="O5269" t="str">
        <f>IF(Tableau__3_Déplacements_2[[#This Row],[Ori]]=Tableau__3_Déplacements_2[[#This Row],[Des]],"local","metro")</f>
        <v>local</v>
      </c>
      <c r="P5269">
        <v>15</v>
      </c>
      <c r="Q5269">
        <v>9</v>
      </c>
      <c r="R5269">
        <v>0</v>
      </c>
      <c r="S5269">
        <v>9</v>
      </c>
      <c r="T5269">
        <v>15</v>
      </c>
      <c r="U5269" t="s">
        <v>0</v>
      </c>
      <c r="V5269">
        <v>1</v>
      </c>
      <c r="W5269">
        <v>0</v>
      </c>
      <c r="X5269">
        <v>2</v>
      </c>
      <c r="Y5269">
        <v>374.21464285714285</v>
      </c>
      <c r="Z5269" s="1">
        <v>0</v>
      </c>
      <c r="AA5269" s="1"/>
    </row>
    <row r="5270" spans="1:27" x14ac:dyDescent="0.35">
      <c r="A5270">
        <v>21</v>
      </c>
      <c r="B5270" t="e">
        <f>VLOOKUP(Tableau__3_Déplacements_2[[#This Row],[Id_Menage]],[2]Ménages!$A$2:$AD$1503,32)</f>
        <v>#REF!</v>
      </c>
      <c r="C5270" t="s">
        <v>16</v>
      </c>
      <c r="D5270" t="s">
        <v>10008</v>
      </c>
      <c r="E5270">
        <f>VLOOKUP(Tableau__3_Déplacements_2[[#This Row],[Id_Personne]],[1]!Tableau__2_Personnes_1[[Id_Personne]:[Age]],2)</f>
        <v>1</v>
      </c>
      <c r="F5270">
        <f>VLOOKUP(Tableau__3_Déplacements_2[[#This Row],[Id_Personne]],[1]!Tableau__2_Personnes_1[[Id_Personne]:[Age]],4)</f>
        <v>52</v>
      </c>
      <c r="G5270" t="s">
        <v>13</v>
      </c>
      <c r="H5270" t="s">
        <v>22</v>
      </c>
      <c r="I5270" t="s">
        <v>10010</v>
      </c>
      <c r="J5270">
        <v>1</v>
      </c>
      <c r="K5270">
        <v>63</v>
      </c>
      <c r="M5270">
        <v>31</v>
      </c>
      <c r="O5270" t="str">
        <f>IF(Tableau__3_Déplacements_2[[#This Row],[Ori]]=Tableau__3_Déplacements_2[[#This Row],[Des]],"local","metro")</f>
        <v>metro</v>
      </c>
      <c r="P5270">
        <v>15</v>
      </c>
      <c r="Q5270">
        <v>19</v>
      </c>
      <c r="R5270">
        <v>0</v>
      </c>
      <c r="S5270">
        <v>20</v>
      </c>
      <c r="T5270">
        <v>0</v>
      </c>
      <c r="U5270" t="s">
        <v>37</v>
      </c>
      <c r="V5270">
        <v>6</v>
      </c>
      <c r="W5270">
        <v>1000</v>
      </c>
      <c r="X5270">
        <v>6</v>
      </c>
      <c r="Y5270">
        <v>64.640357142857141</v>
      </c>
      <c r="Z5270" s="1">
        <v>0</v>
      </c>
      <c r="AA5270" s="1"/>
    </row>
    <row r="5271" spans="1:27" x14ac:dyDescent="0.35">
      <c r="A5271">
        <v>21</v>
      </c>
      <c r="B5271" t="e">
        <f>VLOOKUP(Tableau__3_Déplacements_2[[#This Row],[Id_Menage]],[2]Ménages!$A$2:$AD$1503,32)</f>
        <v>#REF!</v>
      </c>
      <c r="C5271" t="s">
        <v>16</v>
      </c>
      <c r="D5271" t="s">
        <v>10008</v>
      </c>
      <c r="E5271">
        <f>VLOOKUP(Tableau__3_Déplacements_2[[#This Row],[Id_Personne]],[1]!Tableau__2_Personnes_1[[Id_Personne]:[Age]],2)</f>
        <v>1</v>
      </c>
      <c r="F5271">
        <f>VLOOKUP(Tableau__3_Déplacements_2[[#This Row],[Id_Personne]],[1]!Tableau__2_Personnes_1[[Id_Personne]:[Age]],4)</f>
        <v>52</v>
      </c>
      <c r="G5271" t="s">
        <v>0</v>
      </c>
      <c r="H5271" t="s">
        <v>7</v>
      </c>
      <c r="I5271" t="s">
        <v>10009</v>
      </c>
      <c r="J5271">
        <v>1</v>
      </c>
      <c r="K5271">
        <v>31</v>
      </c>
      <c r="M5271">
        <v>10</v>
      </c>
      <c r="O5271" t="str">
        <f>IF(Tableau__3_Déplacements_2[[#This Row],[Ori]]=Tableau__3_Déplacements_2[[#This Row],[Des]],"local","metro")</f>
        <v>metro</v>
      </c>
      <c r="P5271">
        <v>3</v>
      </c>
      <c r="Q5271">
        <v>7</v>
      </c>
      <c r="R5271">
        <v>0</v>
      </c>
      <c r="S5271">
        <v>7</v>
      </c>
      <c r="T5271">
        <v>45</v>
      </c>
      <c r="U5271" t="s">
        <v>37</v>
      </c>
      <c r="V5271">
        <v>6</v>
      </c>
      <c r="W5271">
        <v>1000</v>
      </c>
      <c r="X5271">
        <v>6</v>
      </c>
      <c r="Y5271">
        <v>64.640357142857141</v>
      </c>
      <c r="Z5271" s="1">
        <v>0</v>
      </c>
      <c r="AA5271" s="1"/>
    </row>
    <row r="5272" spans="1:27" x14ac:dyDescent="0.35">
      <c r="A5272">
        <v>21</v>
      </c>
      <c r="B5272" t="e">
        <f>VLOOKUP(Tableau__3_Déplacements_2[[#This Row],[Id_Menage]],[2]Ménages!$A$2:$AD$1503,32)</f>
        <v>#REF!</v>
      </c>
      <c r="C5272" t="s">
        <v>16</v>
      </c>
      <c r="D5272" t="s">
        <v>10008</v>
      </c>
      <c r="E5272">
        <f>VLOOKUP(Tableau__3_Déplacements_2[[#This Row],[Id_Personne]],[1]!Tableau__2_Personnes_1[[Id_Personne]:[Age]],2)</f>
        <v>1</v>
      </c>
      <c r="F5272">
        <f>VLOOKUP(Tableau__3_Déplacements_2[[#This Row],[Id_Personne]],[1]!Tableau__2_Personnes_1[[Id_Personne]:[Age]],4)</f>
        <v>52</v>
      </c>
      <c r="G5272" t="s">
        <v>3</v>
      </c>
      <c r="H5272" t="s">
        <v>2</v>
      </c>
      <c r="I5272" t="s">
        <v>10007</v>
      </c>
      <c r="J5272">
        <v>1</v>
      </c>
      <c r="K5272">
        <v>10</v>
      </c>
      <c r="M5272">
        <v>63</v>
      </c>
      <c r="O5272" t="str">
        <f>IF(Tableau__3_Déplacements_2[[#This Row],[Ori]]=Tableau__3_Déplacements_2[[#This Row],[Des]],"local","metro")</f>
        <v>metro</v>
      </c>
      <c r="P5272">
        <v>10</v>
      </c>
      <c r="Q5272">
        <v>15</v>
      </c>
      <c r="R5272">
        <v>0</v>
      </c>
      <c r="S5272">
        <v>17</v>
      </c>
      <c r="T5272">
        <v>0</v>
      </c>
      <c r="U5272" t="s">
        <v>37</v>
      </c>
      <c r="V5272">
        <v>6</v>
      </c>
      <c r="W5272">
        <v>1000</v>
      </c>
      <c r="X5272">
        <v>1</v>
      </c>
      <c r="Y5272">
        <v>64.640357142857141</v>
      </c>
      <c r="Z5272" s="1">
        <v>0</v>
      </c>
      <c r="AA5272" s="1"/>
    </row>
    <row r="5273" spans="1:27" x14ac:dyDescent="0.35">
      <c r="A5273">
        <v>21</v>
      </c>
      <c r="B5273" t="e">
        <f>VLOOKUP(Tableau__3_Déplacements_2[[#This Row],[Id_Menage]],[2]Ménages!$A$2:$AD$1503,32)</f>
        <v>#REF!</v>
      </c>
      <c r="C5273" t="s">
        <v>11</v>
      </c>
      <c r="D5273" t="s">
        <v>10004</v>
      </c>
      <c r="E5273">
        <f>VLOOKUP(Tableau__3_Déplacements_2[[#This Row],[Id_Personne]],[1]!Tableau__2_Personnes_1[[Id_Personne]:[Age]],2)</f>
        <v>2</v>
      </c>
      <c r="F5273">
        <f>VLOOKUP(Tableau__3_Déplacements_2[[#This Row],[Id_Personne]],[1]!Tableau__2_Personnes_1[[Id_Personne]:[Age]],4)</f>
        <v>30</v>
      </c>
      <c r="G5273" t="s">
        <v>0</v>
      </c>
      <c r="H5273" t="s">
        <v>7</v>
      </c>
      <c r="I5273" t="s">
        <v>10006</v>
      </c>
      <c r="J5273">
        <v>1</v>
      </c>
      <c r="K5273">
        <v>31</v>
      </c>
      <c r="M5273">
        <v>4</v>
      </c>
      <c r="O5273" t="str">
        <f>IF(Tableau__3_Déplacements_2[[#This Row],[Ori]]=Tableau__3_Déplacements_2[[#This Row],[Des]],"local","metro")</f>
        <v>metro</v>
      </c>
      <c r="P5273">
        <v>3</v>
      </c>
      <c r="Q5273">
        <v>7</v>
      </c>
      <c r="R5273">
        <v>0</v>
      </c>
      <c r="S5273">
        <v>7</v>
      </c>
      <c r="T5273">
        <v>55</v>
      </c>
      <c r="U5273" t="s">
        <v>37</v>
      </c>
      <c r="V5273">
        <v>6</v>
      </c>
      <c r="W5273">
        <v>1000</v>
      </c>
      <c r="X5273">
        <v>6</v>
      </c>
      <c r="Y5273">
        <v>64.640357142857141</v>
      </c>
      <c r="Z5273" s="1">
        <v>0</v>
      </c>
      <c r="AA5273" s="1"/>
    </row>
    <row r="5274" spans="1:27" x14ac:dyDescent="0.35">
      <c r="A5274">
        <v>21</v>
      </c>
      <c r="B5274" t="e">
        <f>VLOOKUP(Tableau__3_Déplacements_2[[#This Row],[Id_Menage]],[2]Ménages!$A$2:$AD$1503,32)</f>
        <v>#REF!</v>
      </c>
      <c r="C5274" t="s">
        <v>11</v>
      </c>
      <c r="D5274" t="s">
        <v>10004</v>
      </c>
      <c r="E5274">
        <f>VLOOKUP(Tableau__3_Déplacements_2[[#This Row],[Id_Personne]],[1]!Tableau__2_Personnes_1[[Id_Personne]:[Age]],2)</f>
        <v>2</v>
      </c>
      <c r="F5274">
        <f>VLOOKUP(Tableau__3_Déplacements_2[[#This Row],[Id_Personne]],[1]!Tableau__2_Personnes_1[[Id_Personne]:[Age]],4)</f>
        <v>30</v>
      </c>
      <c r="G5274" t="s">
        <v>13</v>
      </c>
      <c r="H5274" t="s">
        <v>22</v>
      </c>
      <c r="I5274" t="s">
        <v>10005</v>
      </c>
      <c r="J5274">
        <v>1</v>
      </c>
      <c r="K5274">
        <v>23</v>
      </c>
      <c r="M5274">
        <v>31</v>
      </c>
      <c r="O5274" t="str">
        <f>IF(Tableau__3_Déplacements_2[[#This Row],[Ori]]=Tableau__3_Déplacements_2[[#This Row],[Des]],"local","metro")</f>
        <v>metro</v>
      </c>
      <c r="P5274">
        <v>15</v>
      </c>
      <c r="Q5274">
        <v>17</v>
      </c>
      <c r="R5274">
        <v>10</v>
      </c>
      <c r="S5274">
        <v>18</v>
      </c>
      <c r="T5274">
        <v>0</v>
      </c>
      <c r="U5274" t="s">
        <v>37</v>
      </c>
      <c r="V5274">
        <v>6</v>
      </c>
      <c r="W5274">
        <v>1000</v>
      </c>
      <c r="X5274">
        <v>6</v>
      </c>
      <c r="Y5274">
        <v>64.640357142857141</v>
      </c>
      <c r="Z5274" s="1">
        <v>-1</v>
      </c>
      <c r="AA5274" s="1"/>
    </row>
    <row r="5275" spans="1:27" x14ac:dyDescent="0.35">
      <c r="A5275">
        <v>21</v>
      </c>
      <c r="B5275" t="e">
        <f>VLOOKUP(Tableau__3_Déplacements_2[[#This Row],[Id_Menage]],[2]Ménages!$A$2:$AD$1503,32)</f>
        <v>#REF!</v>
      </c>
      <c r="C5275" t="s">
        <v>11</v>
      </c>
      <c r="D5275" t="s">
        <v>10004</v>
      </c>
      <c r="E5275">
        <f>VLOOKUP(Tableau__3_Déplacements_2[[#This Row],[Id_Personne]],[1]!Tableau__2_Personnes_1[[Id_Personne]:[Age]],2)</f>
        <v>2</v>
      </c>
      <c r="F5275">
        <f>VLOOKUP(Tableau__3_Déplacements_2[[#This Row],[Id_Personne]],[1]!Tableau__2_Personnes_1[[Id_Personne]:[Age]],4)</f>
        <v>30</v>
      </c>
      <c r="G5275" t="s">
        <v>3</v>
      </c>
      <c r="H5275" t="s">
        <v>2</v>
      </c>
      <c r="I5275" t="s">
        <v>10003</v>
      </c>
      <c r="J5275">
        <v>1</v>
      </c>
      <c r="K5275">
        <v>4</v>
      </c>
      <c r="M5275">
        <v>23</v>
      </c>
      <c r="O5275" t="str">
        <f>IF(Tableau__3_Déplacements_2[[#This Row],[Ori]]=Tableau__3_Déplacements_2[[#This Row],[Des]],"local","metro")</f>
        <v>metro</v>
      </c>
      <c r="P5275">
        <v>5</v>
      </c>
      <c r="Q5275">
        <v>16</v>
      </c>
      <c r="R5275">
        <v>0</v>
      </c>
      <c r="S5275">
        <v>16</v>
      </c>
      <c r="T5275">
        <v>45</v>
      </c>
      <c r="U5275" t="s">
        <v>37</v>
      </c>
      <c r="V5275">
        <v>6</v>
      </c>
      <c r="W5275">
        <v>1000</v>
      </c>
      <c r="X5275">
        <v>6</v>
      </c>
      <c r="Y5275">
        <v>64.640357142857141</v>
      </c>
      <c r="Z5275" s="1">
        <v>0</v>
      </c>
      <c r="AA5275" s="1"/>
    </row>
    <row r="5276" spans="1:27" x14ac:dyDescent="0.35">
      <c r="A5276">
        <v>21</v>
      </c>
      <c r="B5276" t="e">
        <f>VLOOKUP(Tableau__3_Déplacements_2[[#This Row],[Id_Menage]],[2]Ménages!$A$2:$AD$1503,32)</f>
        <v>#REF!</v>
      </c>
      <c r="C5276" t="s">
        <v>65</v>
      </c>
      <c r="D5276" t="s">
        <v>10000</v>
      </c>
      <c r="E5276">
        <f>VLOOKUP(Tableau__3_Déplacements_2[[#This Row],[Id_Personne]],[1]!Tableau__2_Personnes_1[[Id_Personne]:[Age]],2)</f>
        <v>1</v>
      </c>
      <c r="F5276">
        <f>VLOOKUP(Tableau__3_Déplacements_2[[#This Row],[Id_Personne]],[1]!Tableau__2_Personnes_1[[Id_Personne]:[Age]],4)</f>
        <v>18</v>
      </c>
      <c r="G5276" t="s">
        <v>3</v>
      </c>
      <c r="H5276" t="s">
        <v>2</v>
      </c>
      <c r="I5276" t="s">
        <v>10002</v>
      </c>
      <c r="J5276">
        <v>1</v>
      </c>
      <c r="K5276">
        <v>92</v>
      </c>
      <c r="M5276">
        <v>75</v>
      </c>
      <c r="O5276" t="str">
        <f>IF(Tableau__3_Déplacements_2[[#This Row],[Ori]]=Tableau__3_Déplacements_2[[#This Row],[Des]],"local","metro")</f>
        <v>metro</v>
      </c>
      <c r="P5276">
        <v>7</v>
      </c>
      <c r="Q5276">
        <v>14</v>
      </c>
      <c r="R5276">
        <v>0</v>
      </c>
      <c r="S5276">
        <v>14</v>
      </c>
      <c r="T5276">
        <v>15</v>
      </c>
      <c r="U5276" t="s">
        <v>30</v>
      </c>
      <c r="V5276">
        <v>8</v>
      </c>
      <c r="W5276">
        <v>600</v>
      </c>
      <c r="X5276">
        <v>1</v>
      </c>
      <c r="Y5276">
        <v>64.640357142857141</v>
      </c>
      <c r="Z5276" s="1">
        <v>0</v>
      </c>
      <c r="AA5276" s="1"/>
    </row>
    <row r="5277" spans="1:27" x14ac:dyDescent="0.35">
      <c r="A5277">
        <v>21</v>
      </c>
      <c r="B5277" t="e">
        <f>VLOOKUP(Tableau__3_Déplacements_2[[#This Row],[Id_Menage]],[2]Ménages!$A$2:$AD$1503,32)</f>
        <v>#REF!</v>
      </c>
      <c r="C5277" t="s">
        <v>65</v>
      </c>
      <c r="D5277" t="s">
        <v>10000</v>
      </c>
      <c r="E5277">
        <f>VLOOKUP(Tableau__3_Déplacements_2[[#This Row],[Id_Personne]],[1]!Tableau__2_Personnes_1[[Id_Personne]:[Age]],2)</f>
        <v>1</v>
      </c>
      <c r="F5277">
        <f>VLOOKUP(Tableau__3_Déplacements_2[[#This Row],[Id_Personne]],[1]!Tableau__2_Personnes_1[[Id_Personne]:[Age]],4)</f>
        <v>18</v>
      </c>
      <c r="G5277" t="s">
        <v>13</v>
      </c>
      <c r="H5277" t="s">
        <v>22</v>
      </c>
      <c r="I5277" t="s">
        <v>10001</v>
      </c>
      <c r="J5277">
        <v>1</v>
      </c>
      <c r="K5277">
        <v>75</v>
      </c>
      <c r="M5277">
        <v>31</v>
      </c>
      <c r="O5277" t="str">
        <f>IF(Tableau__3_Déplacements_2[[#This Row],[Ori]]=Tableau__3_Déplacements_2[[#This Row],[Des]],"local","metro")</f>
        <v>metro</v>
      </c>
      <c r="P5277">
        <v>15</v>
      </c>
      <c r="Q5277">
        <v>18</v>
      </c>
      <c r="R5277">
        <v>0</v>
      </c>
      <c r="S5277">
        <v>20</v>
      </c>
      <c r="T5277">
        <v>0</v>
      </c>
      <c r="U5277" t="s">
        <v>30</v>
      </c>
      <c r="V5277">
        <v>8</v>
      </c>
      <c r="W5277">
        <v>200</v>
      </c>
      <c r="X5277">
        <v>6</v>
      </c>
      <c r="Y5277">
        <v>64.640357142857141</v>
      </c>
      <c r="Z5277" s="1">
        <v>0</v>
      </c>
      <c r="AA5277" s="1"/>
    </row>
    <row r="5278" spans="1:27" x14ac:dyDescent="0.35">
      <c r="A5278">
        <v>21</v>
      </c>
      <c r="B5278" t="e">
        <f>VLOOKUP(Tableau__3_Déplacements_2[[#This Row],[Id_Menage]],[2]Ménages!$A$2:$AD$1503,32)</f>
        <v>#REF!</v>
      </c>
      <c r="C5278" t="s">
        <v>65</v>
      </c>
      <c r="D5278" t="s">
        <v>10000</v>
      </c>
      <c r="E5278">
        <f>VLOOKUP(Tableau__3_Déplacements_2[[#This Row],[Id_Personne]],[1]!Tableau__2_Personnes_1[[Id_Personne]:[Age]],2)</f>
        <v>1</v>
      </c>
      <c r="F5278">
        <f>VLOOKUP(Tableau__3_Déplacements_2[[#This Row],[Id_Personne]],[1]!Tableau__2_Personnes_1[[Id_Personne]:[Age]],4)</f>
        <v>18</v>
      </c>
      <c r="G5278" t="s">
        <v>0</v>
      </c>
      <c r="H5278" t="s">
        <v>7</v>
      </c>
      <c r="I5278" t="s">
        <v>9999</v>
      </c>
      <c r="J5278">
        <v>1</v>
      </c>
      <c r="K5278">
        <v>31</v>
      </c>
      <c r="M5278">
        <v>92</v>
      </c>
      <c r="O5278" t="str">
        <f>IF(Tableau__3_Déplacements_2[[#This Row],[Ori]]=Tableau__3_Déplacements_2[[#This Row],[Des]],"local","metro")</f>
        <v>metro</v>
      </c>
      <c r="P5278">
        <v>9</v>
      </c>
      <c r="Q5278">
        <v>6</v>
      </c>
      <c r="R5278">
        <v>0</v>
      </c>
      <c r="S5278">
        <v>7</v>
      </c>
      <c r="T5278">
        <v>10</v>
      </c>
      <c r="U5278" t="s">
        <v>30</v>
      </c>
      <c r="V5278">
        <v>8</v>
      </c>
      <c r="W5278">
        <v>400</v>
      </c>
      <c r="X5278">
        <v>2</v>
      </c>
      <c r="Y5278">
        <v>64.640357142857141</v>
      </c>
      <c r="Z5278" s="1">
        <v>0</v>
      </c>
      <c r="AA5278" s="1"/>
    </row>
    <row r="5279" spans="1:27" x14ac:dyDescent="0.35">
      <c r="A5279">
        <v>210</v>
      </c>
      <c r="B5279" t="e">
        <f>VLOOKUP(Tableau__3_Déplacements_2[[#This Row],[Id_Menage]],[2]Ménages!$A$2:$AD$1503,32)</f>
        <v>#REF!</v>
      </c>
      <c r="C5279" t="s">
        <v>16</v>
      </c>
      <c r="D5279" t="s">
        <v>9995</v>
      </c>
      <c r="E5279">
        <f>VLOOKUP(Tableau__3_Déplacements_2[[#This Row],[Id_Personne]],[1]!Tableau__2_Personnes_1[[Id_Personne]:[Age]],2)</f>
        <v>1</v>
      </c>
      <c r="F5279">
        <f>VLOOKUP(Tableau__3_Déplacements_2[[#This Row],[Id_Personne]],[1]!Tableau__2_Personnes_1[[Id_Personne]:[Age]],4)</f>
        <v>30</v>
      </c>
      <c r="G5279" t="s">
        <v>27</v>
      </c>
      <c r="H5279" t="s">
        <v>26</v>
      </c>
      <c r="I5279" t="s">
        <v>9998</v>
      </c>
      <c r="J5279">
        <v>1</v>
      </c>
      <c r="K5279">
        <v>65</v>
      </c>
      <c r="M5279">
        <v>38</v>
      </c>
      <c r="O5279" t="str">
        <f>IF(Tableau__3_Déplacements_2[[#This Row],[Ori]]=Tableau__3_Déplacements_2[[#This Row],[Des]],"local","metro")</f>
        <v>metro</v>
      </c>
      <c r="P5279">
        <v>15</v>
      </c>
      <c r="Q5279">
        <v>19</v>
      </c>
      <c r="R5279">
        <v>0</v>
      </c>
      <c r="S5279">
        <v>19</v>
      </c>
      <c r="T5279">
        <v>30</v>
      </c>
      <c r="U5279" t="s">
        <v>30</v>
      </c>
      <c r="V5279">
        <v>8</v>
      </c>
      <c r="W5279">
        <v>250</v>
      </c>
      <c r="X5279">
        <v>6</v>
      </c>
      <c r="Y5279">
        <v>374.21464285714285</v>
      </c>
      <c r="Z5279" s="1">
        <v>0</v>
      </c>
      <c r="AA5279" s="1"/>
    </row>
    <row r="5280" spans="1:27" x14ac:dyDescent="0.35">
      <c r="A5280">
        <v>210</v>
      </c>
      <c r="B5280" t="e">
        <f>VLOOKUP(Tableau__3_Déplacements_2[[#This Row],[Id_Menage]],[2]Ménages!$A$2:$AD$1503,32)</f>
        <v>#REF!</v>
      </c>
      <c r="C5280" t="s">
        <v>16</v>
      </c>
      <c r="D5280" t="s">
        <v>9995</v>
      </c>
      <c r="E5280">
        <f>VLOOKUP(Tableau__3_Déplacements_2[[#This Row],[Id_Personne]],[1]!Tableau__2_Personnes_1[[Id_Personne]:[Age]],2)</f>
        <v>1</v>
      </c>
      <c r="F5280">
        <f>VLOOKUP(Tableau__3_Déplacements_2[[#This Row],[Id_Personne]],[1]!Tableau__2_Personnes_1[[Id_Personne]:[Age]],4)</f>
        <v>30</v>
      </c>
      <c r="G5280" t="s">
        <v>13</v>
      </c>
      <c r="H5280" t="s">
        <v>22</v>
      </c>
      <c r="I5280" t="s">
        <v>9997</v>
      </c>
      <c r="J5280">
        <v>1</v>
      </c>
      <c r="K5280">
        <v>54</v>
      </c>
      <c r="M5280">
        <v>65</v>
      </c>
      <c r="O5280" t="str">
        <f>IF(Tableau__3_Déplacements_2[[#This Row],[Ori]]=Tableau__3_Déplacements_2[[#This Row],[Des]],"local","metro")</f>
        <v>metro</v>
      </c>
      <c r="P5280">
        <v>14</v>
      </c>
      <c r="Q5280">
        <v>16</v>
      </c>
      <c r="R5280">
        <v>30</v>
      </c>
      <c r="S5280">
        <v>17</v>
      </c>
      <c r="T5280">
        <v>0</v>
      </c>
      <c r="U5280" t="s">
        <v>30</v>
      </c>
      <c r="V5280">
        <v>8</v>
      </c>
      <c r="W5280">
        <v>300</v>
      </c>
      <c r="X5280">
        <v>3</v>
      </c>
      <c r="Y5280">
        <v>374.21464285714285</v>
      </c>
      <c r="Z5280" s="1">
        <v>-1</v>
      </c>
      <c r="AA5280" s="1"/>
    </row>
    <row r="5281" spans="1:27" x14ac:dyDescent="0.35">
      <c r="A5281">
        <v>210</v>
      </c>
      <c r="B5281" t="e">
        <f>VLOOKUP(Tableau__3_Déplacements_2[[#This Row],[Id_Menage]],[2]Ménages!$A$2:$AD$1503,32)</f>
        <v>#REF!</v>
      </c>
      <c r="C5281" t="s">
        <v>16</v>
      </c>
      <c r="D5281" t="s">
        <v>9995</v>
      </c>
      <c r="E5281">
        <f>VLOOKUP(Tableau__3_Déplacements_2[[#This Row],[Id_Personne]],[1]!Tableau__2_Personnes_1[[Id_Personne]:[Age]],2)</f>
        <v>1</v>
      </c>
      <c r="F5281">
        <f>VLOOKUP(Tableau__3_Déplacements_2[[#This Row],[Id_Personne]],[1]!Tableau__2_Personnes_1[[Id_Personne]:[Age]],4)</f>
        <v>30</v>
      </c>
      <c r="G5281" t="s">
        <v>3</v>
      </c>
      <c r="H5281" t="s">
        <v>2</v>
      </c>
      <c r="I5281" t="s">
        <v>9996</v>
      </c>
      <c r="J5281">
        <v>1</v>
      </c>
      <c r="K5281">
        <v>54</v>
      </c>
      <c r="M5281">
        <v>54</v>
      </c>
      <c r="O5281" t="str">
        <f>IF(Tableau__3_Déplacements_2[[#This Row],[Ori]]=Tableau__3_Déplacements_2[[#This Row],[Des]],"local","metro")</f>
        <v>local</v>
      </c>
      <c r="P5281">
        <v>7</v>
      </c>
      <c r="Q5281">
        <v>9</v>
      </c>
      <c r="R5281">
        <v>20</v>
      </c>
      <c r="S5281">
        <v>9</v>
      </c>
      <c r="T5281">
        <v>45</v>
      </c>
      <c r="U5281" t="s">
        <v>0</v>
      </c>
      <c r="V5281">
        <v>1</v>
      </c>
      <c r="W5281">
        <v>0</v>
      </c>
      <c r="X5281">
        <v>6</v>
      </c>
      <c r="Y5281">
        <v>374.21464285714285</v>
      </c>
      <c r="Z5281" s="1">
        <v>-1</v>
      </c>
      <c r="AA5281" s="1"/>
    </row>
    <row r="5282" spans="1:27" x14ac:dyDescent="0.35">
      <c r="A5282">
        <v>210</v>
      </c>
      <c r="B5282" t="e">
        <f>VLOOKUP(Tableau__3_Déplacements_2[[#This Row],[Id_Menage]],[2]Ménages!$A$2:$AD$1503,32)</f>
        <v>#REF!</v>
      </c>
      <c r="C5282" t="s">
        <v>16</v>
      </c>
      <c r="D5282" t="s">
        <v>9995</v>
      </c>
      <c r="E5282">
        <f>VLOOKUP(Tableau__3_Déplacements_2[[#This Row],[Id_Personne]],[1]!Tableau__2_Personnes_1[[Id_Personne]:[Age]],2)</f>
        <v>1</v>
      </c>
      <c r="F5282">
        <f>VLOOKUP(Tableau__3_Déplacements_2[[#This Row],[Id_Personne]],[1]!Tableau__2_Personnes_1[[Id_Personne]:[Age]],4)</f>
        <v>30</v>
      </c>
      <c r="G5282" t="s">
        <v>0</v>
      </c>
      <c r="H5282" t="s">
        <v>7</v>
      </c>
      <c r="I5282" t="s">
        <v>9994</v>
      </c>
      <c r="J5282">
        <v>1</v>
      </c>
      <c r="K5282">
        <v>38</v>
      </c>
      <c r="M5282">
        <v>54</v>
      </c>
      <c r="O5282" t="str">
        <f>IF(Tableau__3_Déplacements_2[[#This Row],[Ori]]=Tableau__3_Déplacements_2[[#This Row],[Des]],"local","metro")</f>
        <v>metro</v>
      </c>
      <c r="P5282">
        <v>3</v>
      </c>
      <c r="Q5282">
        <v>7</v>
      </c>
      <c r="R5282">
        <v>30</v>
      </c>
      <c r="S5282">
        <v>8</v>
      </c>
      <c r="T5282">
        <v>40</v>
      </c>
      <c r="U5282" t="s">
        <v>30</v>
      </c>
      <c r="V5282">
        <v>8</v>
      </c>
      <c r="W5282">
        <v>400</v>
      </c>
      <c r="X5282">
        <v>6</v>
      </c>
      <c r="Y5282">
        <v>374.21464285714285</v>
      </c>
      <c r="Z5282" s="1">
        <v>-1</v>
      </c>
      <c r="AA5282" s="1"/>
    </row>
    <row r="5283" spans="1:27" x14ac:dyDescent="0.35">
      <c r="A5283">
        <v>210</v>
      </c>
      <c r="B5283" t="e">
        <f>VLOOKUP(Tableau__3_Déplacements_2[[#This Row],[Id_Menage]],[2]Ménages!$A$2:$AD$1503,32)</f>
        <v>#REF!</v>
      </c>
      <c r="C5283" t="s">
        <v>11</v>
      </c>
      <c r="D5283" t="s">
        <v>9992</v>
      </c>
      <c r="E5283">
        <f>VLOOKUP(Tableau__3_Déplacements_2[[#This Row],[Id_Personne]],[1]!Tableau__2_Personnes_1[[Id_Personne]:[Age]],2)</f>
        <v>1</v>
      </c>
      <c r="F5283">
        <f>VLOOKUP(Tableau__3_Déplacements_2[[#This Row],[Id_Personne]],[1]!Tableau__2_Personnes_1[[Id_Personne]:[Age]],4)</f>
        <v>29</v>
      </c>
      <c r="G5283" t="s">
        <v>3</v>
      </c>
      <c r="H5283" t="s">
        <v>2</v>
      </c>
      <c r="I5283" t="s">
        <v>9993</v>
      </c>
      <c r="J5283">
        <v>1</v>
      </c>
      <c r="K5283">
        <v>54</v>
      </c>
      <c r="M5283">
        <v>38</v>
      </c>
      <c r="O5283" t="str">
        <f>IF(Tableau__3_Déplacements_2[[#This Row],[Ori]]=Tableau__3_Déplacements_2[[#This Row],[Des]],"local","metro")</f>
        <v>metro</v>
      </c>
      <c r="P5283">
        <v>15</v>
      </c>
      <c r="Q5283">
        <v>16</v>
      </c>
      <c r="R5283">
        <v>30</v>
      </c>
      <c r="S5283">
        <v>17</v>
      </c>
      <c r="T5283">
        <v>5</v>
      </c>
      <c r="U5283" t="s">
        <v>30</v>
      </c>
      <c r="V5283">
        <v>8</v>
      </c>
      <c r="W5283">
        <v>40</v>
      </c>
      <c r="X5283">
        <v>6</v>
      </c>
      <c r="Y5283">
        <v>374.21464285714285</v>
      </c>
      <c r="Z5283" s="1">
        <v>-1</v>
      </c>
      <c r="AA5283" s="1"/>
    </row>
    <row r="5284" spans="1:27" x14ac:dyDescent="0.35">
      <c r="A5284">
        <v>210</v>
      </c>
      <c r="B5284" t="e">
        <f>VLOOKUP(Tableau__3_Déplacements_2[[#This Row],[Id_Menage]],[2]Ménages!$A$2:$AD$1503,32)</f>
        <v>#REF!</v>
      </c>
      <c r="C5284" t="s">
        <v>11</v>
      </c>
      <c r="D5284" t="s">
        <v>9992</v>
      </c>
      <c r="E5284">
        <f>VLOOKUP(Tableau__3_Déplacements_2[[#This Row],[Id_Personne]],[1]!Tableau__2_Personnes_1[[Id_Personne]:[Age]],2)</f>
        <v>1</v>
      </c>
      <c r="F5284">
        <f>VLOOKUP(Tableau__3_Déplacements_2[[#This Row],[Id_Personne]],[1]!Tableau__2_Personnes_1[[Id_Personne]:[Age]],4)</f>
        <v>29</v>
      </c>
      <c r="G5284" t="s">
        <v>0</v>
      </c>
      <c r="H5284" t="s">
        <v>7</v>
      </c>
      <c r="I5284" t="s">
        <v>9991</v>
      </c>
      <c r="J5284">
        <v>1</v>
      </c>
      <c r="K5284">
        <v>38</v>
      </c>
      <c r="M5284">
        <v>54</v>
      </c>
      <c r="O5284" t="str">
        <f>IF(Tableau__3_Déplacements_2[[#This Row],[Ori]]=Tableau__3_Déplacements_2[[#This Row],[Des]],"local","metro")</f>
        <v>metro</v>
      </c>
      <c r="P5284">
        <v>3</v>
      </c>
      <c r="Q5284">
        <v>7</v>
      </c>
      <c r="R5284">
        <v>30</v>
      </c>
      <c r="S5284">
        <v>8</v>
      </c>
      <c r="T5284">
        <v>0</v>
      </c>
      <c r="U5284" t="s">
        <v>30</v>
      </c>
      <c r="V5284">
        <v>8</v>
      </c>
      <c r="W5284">
        <v>400</v>
      </c>
      <c r="X5284">
        <v>6</v>
      </c>
      <c r="Y5284">
        <v>374.21464285714285</v>
      </c>
      <c r="Z5284" s="1">
        <v>-1</v>
      </c>
      <c r="AA5284" s="1"/>
    </row>
    <row r="5285" spans="1:27" x14ac:dyDescent="0.35">
      <c r="A5285">
        <v>210</v>
      </c>
      <c r="B5285" t="e">
        <f>VLOOKUP(Tableau__3_Déplacements_2[[#This Row],[Id_Menage]],[2]Ménages!$A$2:$AD$1503,32)</f>
        <v>#REF!</v>
      </c>
      <c r="C5285" t="s">
        <v>5</v>
      </c>
      <c r="D5285" t="s">
        <v>9987</v>
      </c>
      <c r="E5285">
        <f>VLOOKUP(Tableau__3_Déplacements_2[[#This Row],[Id_Personne]],[1]!Tableau__2_Personnes_1[[Id_Personne]:[Age]],2)</f>
        <v>2</v>
      </c>
      <c r="F5285">
        <f>VLOOKUP(Tableau__3_Déplacements_2[[#This Row],[Id_Personne]],[1]!Tableau__2_Personnes_1[[Id_Personne]:[Age]],4)</f>
        <v>27</v>
      </c>
      <c r="G5285" t="s">
        <v>13</v>
      </c>
      <c r="H5285" t="s">
        <v>22</v>
      </c>
      <c r="I5285" t="s">
        <v>9990</v>
      </c>
      <c r="J5285">
        <v>1</v>
      </c>
      <c r="K5285">
        <v>38</v>
      </c>
      <c r="M5285">
        <v>38</v>
      </c>
      <c r="O5285" t="str">
        <f>IF(Tableau__3_Déplacements_2[[#This Row],[Ori]]=Tableau__3_Déplacements_2[[#This Row],[Des]],"local","metro")</f>
        <v>local</v>
      </c>
      <c r="P5285">
        <v>2</v>
      </c>
      <c r="Q5285">
        <v>14</v>
      </c>
      <c r="R5285">
        <v>0</v>
      </c>
      <c r="S5285">
        <v>14</v>
      </c>
      <c r="T5285">
        <v>15</v>
      </c>
      <c r="U5285" t="s">
        <v>0</v>
      </c>
      <c r="V5285">
        <v>1</v>
      </c>
      <c r="W5285">
        <v>0</v>
      </c>
      <c r="X5285">
        <v>3</v>
      </c>
      <c r="Y5285">
        <v>374.21464285714285</v>
      </c>
      <c r="Z5285" s="1">
        <v>0</v>
      </c>
      <c r="AA5285" s="1"/>
    </row>
    <row r="5286" spans="1:27" x14ac:dyDescent="0.35">
      <c r="A5286">
        <v>210</v>
      </c>
      <c r="B5286" t="e">
        <f>VLOOKUP(Tableau__3_Déplacements_2[[#This Row],[Id_Menage]],[2]Ménages!$A$2:$AD$1503,32)</f>
        <v>#REF!</v>
      </c>
      <c r="C5286" t="s">
        <v>5</v>
      </c>
      <c r="D5286" t="s">
        <v>9987</v>
      </c>
      <c r="E5286">
        <f>VLOOKUP(Tableau__3_Déplacements_2[[#This Row],[Id_Personne]],[1]!Tableau__2_Personnes_1[[Id_Personne]:[Age]],2)</f>
        <v>2</v>
      </c>
      <c r="F5286">
        <f>VLOOKUP(Tableau__3_Déplacements_2[[#This Row],[Id_Personne]],[1]!Tableau__2_Personnes_1[[Id_Personne]:[Age]],4)</f>
        <v>27</v>
      </c>
      <c r="G5286" t="s">
        <v>0</v>
      </c>
      <c r="H5286" t="s">
        <v>7</v>
      </c>
      <c r="I5286" t="s">
        <v>9989</v>
      </c>
      <c r="J5286">
        <v>1</v>
      </c>
      <c r="K5286">
        <v>38</v>
      </c>
      <c r="M5286">
        <v>38</v>
      </c>
      <c r="O5286" t="str">
        <f>IF(Tableau__3_Déplacements_2[[#This Row],[Ori]]=Tableau__3_Déplacements_2[[#This Row],[Des]],"local","metro")</f>
        <v>local</v>
      </c>
      <c r="P5286">
        <v>2</v>
      </c>
      <c r="Q5286">
        <v>10</v>
      </c>
      <c r="R5286">
        <v>0</v>
      </c>
      <c r="S5286">
        <v>10</v>
      </c>
      <c r="T5286">
        <v>10</v>
      </c>
      <c r="U5286" t="s">
        <v>0</v>
      </c>
      <c r="V5286">
        <v>1</v>
      </c>
      <c r="W5286">
        <v>0</v>
      </c>
      <c r="X5286">
        <v>6</v>
      </c>
      <c r="Y5286">
        <v>374.21464285714285</v>
      </c>
      <c r="Z5286" s="1">
        <v>0</v>
      </c>
      <c r="AA5286" s="1"/>
    </row>
    <row r="5287" spans="1:27" x14ac:dyDescent="0.35">
      <c r="A5287">
        <v>210</v>
      </c>
      <c r="B5287" t="e">
        <f>VLOOKUP(Tableau__3_Déplacements_2[[#This Row],[Id_Menage]],[2]Ménages!$A$2:$AD$1503,32)</f>
        <v>#REF!</v>
      </c>
      <c r="C5287" t="s">
        <v>5</v>
      </c>
      <c r="D5287" t="s">
        <v>9987</v>
      </c>
      <c r="E5287">
        <f>VLOOKUP(Tableau__3_Déplacements_2[[#This Row],[Id_Personne]],[1]!Tableau__2_Personnes_1[[Id_Personne]:[Age]],2)</f>
        <v>2</v>
      </c>
      <c r="F5287">
        <f>VLOOKUP(Tableau__3_Déplacements_2[[#This Row],[Id_Personne]],[1]!Tableau__2_Personnes_1[[Id_Personne]:[Age]],4)</f>
        <v>27</v>
      </c>
      <c r="G5287" t="s">
        <v>27</v>
      </c>
      <c r="H5287" t="s">
        <v>26</v>
      </c>
      <c r="I5287" t="s">
        <v>9988</v>
      </c>
      <c r="J5287">
        <v>1</v>
      </c>
      <c r="K5287">
        <v>38</v>
      </c>
      <c r="M5287">
        <v>38</v>
      </c>
      <c r="O5287" t="str">
        <f>IF(Tableau__3_Déplacements_2[[#This Row],[Ori]]=Tableau__3_Déplacements_2[[#This Row],[Des]],"local","metro")</f>
        <v>local</v>
      </c>
      <c r="P5287">
        <v>15</v>
      </c>
      <c r="Q5287">
        <v>17</v>
      </c>
      <c r="R5287">
        <v>0</v>
      </c>
      <c r="S5287">
        <v>17</v>
      </c>
      <c r="T5287">
        <v>15</v>
      </c>
      <c r="U5287" t="s">
        <v>0</v>
      </c>
      <c r="V5287">
        <v>1</v>
      </c>
      <c r="W5287">
        <v>0</v>
      </c>
      <c r="X5287">
        <v>2</v>
      </c>
      <c r="Y5287">
        <v>374.21464285714285</v>
      </c>
      <c r="Z5287" s="1">
        <v>0</v>
      </c>
      <c r="AA5287" s="1"/>
    </row>
    <row r="5288" spans="1:27" x14ac:dyDescent="0.35">
      <c r="A5288">
        <v>210</v>
      </c>
      <c r="B5288" t="e">
        <f>VLOOKUP(Tableau__3_Déplacements_2[[#This Row],[Id_Menage]],[2]Ménages!$A$2:$AD$1503,32)</f>
        <v>#REF!</v>
      </c>
      <c r="C5288" t="s">
        <v>5</v>
      </c>
      <c r="D5288" t="s">
        <v>9987</v>
      </c>
      <c r="E5288">
        <f>VLOOKUP(Tableau__3_Déplacements_2[[#This Row],[Id_Personne]],[1]!Tableau__2_Personnes_1[[Id_Personne]:[Age]],2)</f>
        <v>2</v>
      </c>
      <c r="F5288">
        <f>VLOOKUP(Tableau__3_Déplacements_2[[#This Row],[Id_Personne]],[1]!Tableau__2_Personnes_1[[Id_Personne]:[Age]],4)</f>
        <v>27</v>
      </c>
      <c r="G5288" t="s">
        <v>3</v>
      </c>
      <c r="H5288" t="s">
        <v>2</v>
      </c>
      <c r="I5288" t="s">
        <v>9986</v>
      </c>
      <c r="J5288">
        <v>1</v>
      </c>
      <c r="K5288">
        <v>38</v>
      </c>
      <c r="M5288">
        <v>38</v>
      </c>
      <c r="O5288" t="str">
        <f>IF(Tableau__3_Déplacements_2[[#This Row],[Ori]]=Tableau__3_Déplacements_2[[#This Row],[Des]],"local","metro")</f>
        <v>local</v>
      </c>
      <c r="P5288">
        <v>15</v>
      </c>
      <c r="Q5288">
        <v>10</v>
      </c>
      <c r="R5288">
        <v>30</v>
      </c>
      <c r="S5288">
        <v>10</v>
      </c>
      <c r="T5288">
        <v>40</v>
      </c>
      <c r="U5288" t="s">
        <v>0</v>
      </c>
      <c r="V5288">
        <v>1</v>
      </c>
      <c r="W5288">
        <v>0</v>
      </c>
      <c r="X5288">
        <v>2</v>
      </c>
      <c r="Y5288">
        <v>374.21464285714285</v>
      </c>
      <c r="Z5288" s="1">
        <v>-1</v>
      </c>
      <c r="AA5288" s="1"/>
    </row>
    <row r="5289" spans="1:27" x14ac:dyDescent="0.35">
      <c r="A5289">
        <v>211</v>
      </c>
      <c r="B5289" t="e">
        <f>VLOOKUP(Tableau__3_Déplacements_2[[#This Row],[Id_Menage]],[2]Ménages!$A$2:$AD$1503,32)</f>
        <v>#REF!</v>
      </c>
      <c r="C5289" t="s">
        <v>16</v>
      </c>
      <c r="D5289" t="s">
        <v>9982</v>
      </c>
      <c r="E5289">
        <f>VLOOKUP(Tableau__3_Déplacements_2[[#This Row],[Id_Personne]],[1]!Tableau__2_Personnes_1[[Id_Personne]:[Age]],2)</f>
        <v>1</v>
      </c>
      <c r="F5289">
        <f>VLOOKUP(Tableau__3_Déplacements_2[[#This Row],[Id_Personne]],[1]!Tableau__2_Personnes_1[[Id_Personne]:[Age]],4)</f>
        <v>40</v>
      </c>
      <c r="G5289" t="s">
        <v>0</v>
      </c>
      <c r="H5289" t="s">
        <v>7</v>
      </c>
      <c r="I5289" t="s">
        <v>9985</v>
      </c>
      <c r="J5289">
        <v>1</v>
      </c>
      <c r="K5289">
        <v>38</v>
      </c>
      <c r="M5289">
        <v>34</v>
      </c>
      <c r="O5289" t="str">
        <f>IF(Tableau__3_Déplacements_2[[#This Row],[Ori]]=Tableau__3_Déplacements_2[[#This Row],[Des]],"local","metro")</f>
        <v>metro</v>
      </c>
      <c r="P5289">
        <v>3</v>
      </c>
      <c r="Q5289">
        <v>7</v>
      </c>
      <c r="R5289">
        <v>0</v>
      </c>
      <c r="S5289">
        <v>7</v>
      </c>
      <c r="T5289">
        <v>35</v>
      </c>
      <c r="U5289" t="s">
        <v>30</v>
      </c>
      <c r="V5289">
        <v>8</v>
      </c>
      <c r="W5289">
        <v>300</v>
      </c>
      <c r="X5289">
        <v>6</v>
      </c>
      <c r="Y5289">
        <v>374.21464285714285</v>
      </c>
      <c r="Z5289" s="1">
        <v>0</v>
      </c>
      <c r="AA5289" s="1"/>
    </row>
    <row r="5290" spans="1:27" x14ac:dyDescent="0.35">
      <c r="A5290">
        <v>211</v>
      </c>
      <c r="B5290" t="e">
        <f>VLOOKUP(Tableau__3_Déplacements_2[[#This Row],[Id_Menage]],[2]Ménages!$A$2:$AD$1503,32)</f>
        <v>#REF!</v>
      </c>
      <c r="C5290" t="s">
        <v>16</v>
      </c>
      <c r="D5290" t="s">
        <v>9982</v>
      </c>
      <c r="E5290">
        <f>VLOOKUP(Tableau__3_Déplacements_2[[#This Row],[Id_Personne]],[1]!Tableau__2_Personnes_1[[Id_Personne]:[Age]],2)</f>
        <v>1</v>
      </c>
      <c r="F5290">
        <f>VLOOKUP(Tableau__3_Déplacements_2[[#This Row],[Id_Personne]],[1]!Tableau__2_Personnes_1[[Id_Personne]:[Age]],4)</f>
        <v>40</v>
      </c>
      <c r="G5290" t="s">
        <v>13</v>
      </c>
      <c r="H5290" t="s">
        <v>22</v>
      </c>
      <c r="I5290" t="s">
        <v>9984</v>
      </c>
      <c r="J5290">
        <v>1</v>
      </c>
      <c r="K5290">
        <v>38</v>
      </c>
      <c r="M5290">
        <v>34</v>
      </c>
      <c r="O5290" t="str">
        <f>IF(Tableau__3_Déplacements_2[[#This Row],[Ori]]=Tableau__3_Déplacements_2[[#This Row],[Des]],"local","metro")</f>
        <v>metro</v>
      </c>
      <c r="P5290">
        <v>3</v>
      </c>
      <c r="Q5290">
        <v>14</v>
      </c>
      <c r="R5290">
        <v>10</v>
      </c>
      <c r="S5290">
        <v>14</v>
      </c>
      <c r="T5290">
        <v>40</v>
      </c>
      <c r="U5290" t="s">
        <v>30</v>
      </c>
      <c r="V5290">
        <v>8</v>
      </c>
      <c r="W5290">
        <v>200</v>
      </c>
      <c r="X5290">
        <v>6</v>
      </c>
      <c r="Y5290">
        <v>374.21464285714285</v>
      </c>
      <c r="Z5290" s="1">
        <v>-1</v>
      </c>
      <c r="AA5290" s="1"/>
    </row>
    <row r="5291" spans="1:27" x14ac:dyDescent="0.35">
      <c r="A5291">
        <v>211</v>
      </c>
      <c r="B5291" t="e">
        <f>VLOOKUP(Tableau__3_Déplacements_2[[#This Row],[Id_Menage]],[2]Ménages!$A$2:$AD$1503,32)</f>
        <v>#REF!</v>
      </c>
      <c r="C5291" t="s">
        <v>16</v>
      </c>
      <c r="D5291" t="s">
        <v>9982</v>
      </c>
      <c r="E5291">
        <f>VLOOKUP(Tableau__3_Déplacements_2[[#This Row],[Id_Personne]],[1]!Tableau__2_Personnes_1[[Id_Personne]:[Age]],2)</f>
        <v>1</v>
      </c>
      <c r="F5291">
        <f>VLOOKUP(Tableau__3_Déplacements_2[[#This Row],[Id_Personne]],[1]!Tableau__2_Personnes_1[[Id_Personne]:[Age]],4)</f>
        <v>40</v>
      </c>
      <c r="G5291" t="s">
        <v>27</v>
      </c>
      <c r="H5291" t="s">
        <v>26</v>
      </c>
      <c r="I5291" t="s">
        <v>9983</v>
      </c>
      <c r="J5291">
        <v>1</v>
      </c>
      <c r="K5291">
        <v>34</v>
      </c>
      <c r="M5291">
        <v>38</v>
      </c>
      <c r="O5291" t="str">
        <f>IF(Tableau__3_Déplacements_2[[#This Row],[Ori]]=Tableau__3_Déplacements_2[[#This Row],[Des]],"local","metro")</f>
        <v>metro</v>
      </c>
      <c r="P5291">
        <v>15</v>
      </c>
      <c r="Q5291">
        <v>17</v>
      </c>
      <c r="R5291">
        <v>0</v>
      </c>
      <c r="S5291">
        <v>18</v>
      </c>
      <c r="T5291">
        <v>0</v>
      </c>
      <c r="U5291" t="s">
        <v>30</v>
      </c>
      <c r="V5291">
        <v>8</v>
      </c>
      <c r="W5291">
        <v>300</v>
      </c>
      <c r="X5291">
        <v>6</v>
      </c>
      <c r="Y5291">
        <v>374.21464285714285</v>
      </c>
      <c r="Z5291" s="1">
        <v>0</v>
      </c>
      <c r="AA5291" s="1"/>
    </row>
    <row r="5292" spans="1:27" x14ac:dyDescent="0.35">
      <c r="A5292">
        <v>211</v>
      </c>
      <c r="B5292" t="e">
        <f>VLOOKUP(Tableau__3_Déplacements_2[[#This Row],[Id_Menage]],[2]Ménages!$A$2:$AD$1503,32)</f>
        <v>#REF!</v>
      </c>
      <c r="C5292" t="s">
        <v>16</v>
      </c>
      <c r="D5292" t="s">
        <v>9982</v>
      </c>
      <c r="E5292">
        <f>VLOOKUP(Tableau__3_Déplacements_2[[#This Row],[Id_Personne]],[1]!Tableau__2_Personnes_1[[Id_Personne]:[Age]],2)</f>
        <v>1</v>
      </c>
      <c r="F5292">
        <f>VLOOKUP(Tableau__3_Déplacements_2[[#This Row],[Id_Personne]],[1]!Tableau__2_Personnes_1[[Id_Personne]:[Age]],4)</f>
        <v>40</v>
      </c>
      <c r="G5292" t="s">
        <v>3</v>
      </c>
      <c r="H5292" t="s">
        <v>2</v>
      </c>
      <c r="I5292" t="s">
        <v>9981</v>
      </c>
      <c r="J5292">
        <v>1</v>
      </c>
      <c r="K5292">
        <v>34</v>
      </c>
      <c r="M5292">
        <v>38</v>
      </c>
      <c r="O5292" t="str">
        <f>IF(Tableau__3_Déplacements_2[[#This Row],[Ori]]=Tableau__3_Déplacements_2[[#This Row],[Des]],"local","metro")</f>
        <v>metro</v>
      </c>
      <c r="P5292">
        <v>10</v>
      </c>
      <c r="Q5292">
        <v>12</v>
      </c>
      <c r="R5292">
        <v>0</v>
      </c>
      <c r="S5292">
        <v>12</v>
      </c>
      <c r="T5292">
        <v>24</v>
      </c>
      <c r="U5292" t="s">
        <v>30</v>
      </c>
      <c r="V5292">
        <v>8</v>
      </c>
      <c r="W5292">
        <v>200</v>
      </c>
      <c r="X5292">
        <v>6</v>
      </c>
      <c r="Y5292">
        <v>374.21464285714285</v>
      </c>
      <c r="Z5292" s="1">
        <v>0</v>
      </c>
      <c r="AA5292" s="1"/>
    </row>
    <row r="5293" spans="1:27" x14ac:dyDescent="0.35">
      <c r="A5293">
        <v>211</v>
      </c>
      <c r="B5293" t="e">
        <f>VLOOKUP(Tableau__3_Déplacements_2[[#This Row],[Id_Menage]],[2]Ménages!$A$2:$AD$1503,32)</f>
        <v>#REF!</v>
      </c>
      <c r="C5293" t="s">
        <v>11</v>
      </c>
      <c r="D5293" t="s">
        <v>9978</v>
      </c>
      <c r="E5293">
        <f>VLOOKUP(Tableau__3_Déplacements_2[[#This Row],[Id_Personne]],[1]!Tableau__2_Personnes_1[[Id_Personne]:[Age]],2)</f>
        <v>2</v>
      </c>
      <c r="F5293">
        <f>VLOOKUP(Tableau__3_Déplacements_2[[#This Row],[Id_Personne]],[1]!Tableau__2_Personnes_1[[Id_Personne]:[Age]],4)</f>
        <v>30</v>
      </c>
      <c r="G5293" t="s">
        <v>0</v>
      </c>
      <c r="H5293" t="s">
        <v>7</v>
      </c>
      <c r="I5293" t="s">
        <v>9980</v>
      </c>
      <c r="J5293">
        <v>1</v>
      </c>
      <c r="K5293">
        <v>38</v>
      </c>
      <c r="M5293">
        <v>22</v>
      </c>
      <c r="O5293" t="str">
        <f>IF(Tableau__3_Déplacements_2[[#This Row],[Ori]]=Tableau__3_Déplacements_2[[#This Row],[Des]],"local","metro")</f>
        <v>metro</v>
      </c>
      <c r="P5293">
        <v>3</v>
      </c>
      <c r="Q5293">
        <v>7</v>
      </c>
      <c r="R5293">
        <v>0</v>
      </c>
      <c r="S5293">
        <v>7</v>
      </c>
      <c r="T5293">
        <v>15</v>
      </c>
      <c r="U5293" t="s">
        <v>30</v>
      </c>
      <c r="V5293">
        <v>8</v>
      </c>
      <c r="W5293">
        <v>200</v>
      </c>
      <c r="X5293">
        <v>6</v>
      </c>
      <c r="Y5293">
        <v>374.21464285714285</v>
      </c>
      <c r="Z5293" s="1">
        <v>0</v>
      </c>
      <c r="AA5293" s="1"/>
    </row>
    <row r="5294" spans="1:27" x14ac:dyDescent="0.35">
      <c r="A5294">
        <v>211</v>
      </c>
      <c r="B5294" t="e">
        <f>VLOOKUP(Tableau__3_Déplacements_2[[#This Row],[Id_Menage]],[2]Ménages!$A$2:$AD$1503,32)</f>
        <v>#REF!</v>
      </c>
      <c r="C5294" t="s">
        <v>11</v>
      </c>
      <c r="D5294" t="s">
        <v>9978</v>
      </c>
      <c r="E5294">
        <f>VLOOKUP(Tableau__3_Déplacements_2[[#This Row],[Id_Personne]],[1]!Tableau__2_Personnes_1[[Id_Personne]:[Age]],2)</f>
        <v>2</v>
      </c>
      <c r="F5294">
        <f>VLOOKUP(Tableau__3_Déplacements_2[[#This Row],[Id_Personne]],[1]!Tableau__2_Personnes_1[[Id_Personne]:[Age]],4)</f>
        <v>30</v>
      </c>
      <c r="G5294" t="s">
        <v>3</v>
      </c>
      <c r="H5294" t="s">
        <v>2</v>
      </c>
      <c r="I5294" t="s">
        <v>9979</v>
      </c>
      <c r="J5294">
        <v>1</v>
      </c>
      <c r="K5294">
        <v>22</v>
      </c>
      <c r="M5294">
        <v>22</v>
      </c>
      <c r="O5294" t="str">
        <f>IF(Tableau__3_Déplacements_2[[#This Row],[Ori]]=Tableau__3_Déplacements_2[[#This Row],[Des]],"local","metro")</f>
        <v>local</v>
      </c>
      <c r="P5294">
        <v>7</v>
      </c>
      <c r="Q5294">
        <v>13</v>
      </c>
      <c r="R5294">
        <v>0</v>
      </c>
      <c r="S5294">
        <v>13</v>
      </c>
      <c r="T5294">
        <v>10</v>
      </c>
      <c r="U5294" t="s">
        <v>0</v>
      </c>
      <c r="V5294">
        <v>1</v>
      </c>
      <c r="W5294">
        <v>0</v>
      </c>
      <c r="X5294">
        <v>2</v>
      </c>
      <c r="Y5294">
        <v>374.21464285714285</v>
      </c>
      <c r="Z5294" s="1">
        <v>0</v>
      </c>
      <c r="AA5294" s="1"/>
    </row>
    <row r="5295" spans="1:27" x14ac:dyDescent="0.35">
      <c r="A5295">
        <v>211</v>
      </c>
      <c r="B5295" t="e">
        <f>VLOOKUP(Tableau__3_Déplacements_2[[#This Row],[Id_Menage]],[2]Ménages!$A$2:$AD$1503,32)</f>
        <v>#REF!</v>
      </c>
      <c r="C5295" t="s">
        <v>11</v>
      </c>
      <c r="D5295" t="s">
        <v>9978</v>
      </c>
      <c r="E5295">
        <f>VLOOKUP(Tableau__3_Déplacements_2[[#This Row],[Id_Personne]],[1]!Tableau__2_Personnes_1[[Id_Personne]:[Age]],2)</f>
        <v>2</v>
      </c>
      <c r="F5295">
        <f>VLOOKUP(Tableau__3_Déplacements_2[[#This Row],[Id_Personne]],[1]!Tableau__2_Personnes_1[[Id_Personne]:[Age]],4)</f>
        <v>30</v>
      </c>
      <c r="G5295" t="s">
        <v>13</v>
      </c>
      <c r="H5295" t="s">
        <v>22</v>
      </c>
      <c r="I5295" t="s">
        <v>9977</v>
      </c>
      <c r="J5295">
        <v>1</v>
      </c>
      <c r="K5295">
        <v>22</v>
      </c>
      <c r="M5295">
        <v>38</v>
      </c>
      <c r="O5295" t="str">
        <f>IF(Tableau__3_Déplacements_2[[#This Row],[Ori]]=Tableau__3_Déplacements_2[[#This Row],[Des]],"local","metro")</f>
        <v>metro</v>
      </c>
      <c r="P5295">
        <v>15</v>
      </c>
      <c r="Q5295">
        <v>15</v>
      </c>
      <c r="R5295">
        <v>30</v>
      </c>
      <c r="S5295">
        <v>15</v>
      </c>
      <c r="T5295">
        <v>47</v>
      </c>
      <c r="U5295" t="s">
        <v>8</v>
      </c>
      <c r="V5295">
        <v>5</v>
      </c>
      <c r="W5295">
        <v>200</v>
      </c>
      <c r="X5295">
        <v>2</v>
      </c>
      <c r="Y5295">
        <v>374.21464285714285</v>
      </c>
      <c r="Z5295" s="1">
        <v>-1</v>
      </c>
      <c r="AA5295" s="1"/>
    </row>
    <row r="5296" spans="1:27" x14ac:dyDescent="0.35">
      <c r="A5296">
        <v>211</v>
      </c>
      <c r="B5296" t="e">
        <f>VLOOKUP(Tableau__3_Déplacements_2[[#This Row],[Id_Menage]],[2]Ménages!$A$2:$AD$1503,32)</f>
        <v>#REF!</v>
      </c>
      <c r="C5296" t="s">
        <v>5</v>
      </c>
      <c r="D5296" t="s">
        <v>9975</v>
      </c>
      <c r="E5296">
        <f>VLOOKUP(Tableau__3_Déplacements_2[[#This Row],[Id_Personne]],[1]!Tableau__2_Personnes_1[[Id_Personne]:[Age]],2)</f>
        <v>2</v>
      </c>
      <c r="F5296">
        <f>VLOOKUP(Tableau__3_Déplacements_2[[#This Row],[Id_Personne]],[1]!Tableau__2_Personnes_1[[Id_Personne]:[Age]],4)</f>
        <v>17</v>
      </c>
      <c r="G5296" t="s">
        <v>0</v>
      </c>
      <c r="H5296" t="s">
        <v>7</v>
      </c>
      <c r="I5296" t="s">
        <v>9976</v>
      </c>
      <c r="J5296">
        <v>1</v>
      </c>
      <c r="K5296">
        <v>38</v>
      </c>
      <c r="M5296">
        <v>36</v>
      </c>
      <c r="O5296" t="str">
        <f>IF(Tableau__3_Déplacements_2[[#This Row],[Ori]]=Tableau__3_Déplacements_2[[#This Row],[Des]],"local","metro")</f>
        <v>metro</v>
      </c>
      <c r="P5296">
        <v>12</v>
      </c>
      <c r="Q5296">
        <v>15</v>
      </c>
      <c r="R5296">
        <v>0</v>
      </c>
      <c r="S5296">
        <v>15</v>
      </c>
      <c r="T5296">
        <v>30</v>
      </c>
      <c r="U5296" t="s">
        <v>30</v>
      </c>
      <c r="V5296">
        <v>8</v>
      </c>
      <c r="W5296">
        <v>300</v>
      </c>
      <c r="X5296">
        <v>2</v>
      </c>
      <c r="Y5296">
        <v>374.21464285714285</v>
      </c>
      <c r="Z5296" s="1">
        <v>0</v>
      </c>
      <c r="AA5296" s="1"/>
    </row>
    <row r="5297" spans="1:27" x14ac:dyDescent="0.35">
      <c r="A5297">
        <v>211</v>
      </c>
      <c r="B5297" t="e">
        <f>VLOOKUP(Tableau__3_Déplacements_2[[#This Row],[Id_Menage]],[2]Ménages!$A$2:$AD$1503,32)</f>
        <v>#REF!</v>
      </c>
      <c r="C5297" t="s">
        <v>5</v>
      </c>
      <c r="D5297" t="s">
        <v>9975</v>
      </c>
      <c r="E5297">
        <f>VLOOKUP(Tableau__3_Déplacements_2[[#This Row],[Id_Personne]],[1]!Tableau__2_Personnes_1[[Id_Personne]:[Age]],2)</f>
        <v>2</v>
      </c>
      <c r="F5297">
        <f>VLOOKUP(Tableau__3_Déplacements_2[[#This Row],[Id_Personne]],[1]!Tableau__2_Personnes_1[[Id_Personne]:[Age]],4)</f>
        <v>17</v>
      </c>
      <c r="G5297" t="s">
        <v>3</v>
      </c>
      <c r="H5297" t="s">
        <v>2</v>
      </c>
      <c r="I5297" t="s">
        <v>9974</v>
      </c>
      <c r="J5297">
        <v>1</v>
      </c>
      <c r="K5297">
        <v>36</v>
      </c>
      <c r="M5297">
        <v>38</v>
      </c>
      <c r="O5297" t="str">
        <f>IF(Tableau__3_Déplacements_2[[#This Row],[Ori]]=Tableau__3_Déplacements_2[[#This Row],[Des]],"local","metro")</f>
        <v>metro</v>
      </c>
      <c r="P5297">
        <v>15</v>
      </c>
      <c r="Q5297">
        <v>18</v>
      </c>
      <c r="R5297">
        <v>0</v>
      </c>
      <c r="S5297">
        <v>18</v>
      </c>
      <c r="T5297">
        <v>40</v>
      </c>
      <c r="U5297" t="s">
        <v>30</v>
      </c>
      <c r="V5297">
        <v>8</v>
      </c>
      <c r="W5297">
        <v>300</v>
      </c>
      <c r="X5297">
        <v>2</v>
      </c>
      <c r="Y5297">
        <v>374.21464285714285</v>
      </c>
      <c r="Z5297" s="1">
        <v>0</v>
      </c>
      <c r="AA5297" s="1"/>
    </row>
    <row r="5298" spans="1:27" x14ac:dyDescent="0.35">
      <c r="A5298">
        <v>211</v>
      </c>
      <c r="B5298" t="e">
        <f>VLOOKUP(Tableau__3_Déplacements_2[[#This Row],[Id_Menage]],[2]Ménages!$A$2:$AD$1503,32)</f>
        <v>#REF!</v>
      </c>
      <c r="C5298" t="s">
        <v>65</v>
      </c>
      <c r="D5298" t="s">
        <v>9972</v>
      </c>
      <c r="E5298">
        <f>VLOOKUP(Tableau__3_Déplacements_2[[#This Row],[Id_Personne]],[1]!Tableau__2_Personnes_1[[Id_Personne]:[Age]],2)</f>
        <v>2</v>
      </c>
      <c r="F5298">
        <f>VLOOKUP(Tableau__3_Déplacements_2[[#This Row],[Id_Personne]],[1]!Tableau__2_Personnes_1[[Id_Personne]:[Age]],4)</f>
        <v>10</v>
      </c>
      <c r="G5298" t="s">
        <v>0</v>
      </c>
      <c r="H5298" t="s">
        <v>7</v>
      </c>
      <c r="I5298" t="s">
        <v>9973</v>
      </c>
      <c r="J5298">
        <v>1</v>
      </c>
      <c r="K5298">
        <v>38</v>
      </c>
      <c r="M5298">
        <v>36</v>
      </c>
      <c r="O5298" t="str">
        <f>IF(Tableau__3_Déplacements_2[[#This Row],[Ori]]=Tableau__3_Déplacements_2[[#This Row],[Des]],"local","metro")</f>
        <v>metro</v>
      </c>
      <c r="P5298">
        <v>12</v>
      </c>
      <c r="Q5298">
        <v>15</v>
      </c>
      <c r="R5298">
        <v>0</v>
      </c>
      <c r="S5298">
        <v>15</v>
      </c>
      <c r="T5298">
        <v>30</v>
      </c>
      <c r="U5298" t="s">
        <v>30</v>
      </c>
      <c r="V5298">
        <v>8</v>
      </c>
      <c r="W5298">
        <v>300</v>
      </c>
      <c r="X5298">
        <v>2</v>
      </c>
      <c r="Y5298">
        <v>374.21464285714285</v>
      </c>
      <c r="Z5298" s="1">
        <v>0</v>
      </c>
      <c r="AA5298" s="1"/>
    </row>
    <row r="5299" spans="1:27" x14ac:dyDescent="0.35">
      <c r="A5299">
        <v>211</v>
      </c>
      <c r="B5299" t="e">
        <f>VLOOKUP(Tableau__3_Déplacements_2[[#This Row],[Id_Menage]],[2]Ménages!$A$2:$AD$1503,32)</f>
        <v>#REF!</v>
      </c>
      <c r="C5299" t="s">
        <v>65</v>
      </c>
      <c r="D5299" t="s">
        <v>9972</v>
      </c>
      <c r="E5299">
        <f>VLOOKUP(Tableau__3_Déplacements_2[[#This Row],[Id_Personne]],[1]!Tableau__2_Personnes_1[[Id_Personne]:[Age]],2)</f>
        <v>2</v>
      </c>
      <c r="F5299">
        <f>VLOOKUP(Tableau__3_Déplacements_2[[#This Row],[Id_Personne]],[1]!Tableau__2_Personnes_1[[Id_Personne]:[Age]],4)</f>
        <v>10</v>
      </c>
      <c r="G5299" t="s">
        <v>3</v>
      </c>
      <c r="H5299" t="s">
        <v>2</v>
      </c>
      <c r="I5299" t="s">
        <v>9971</v>
      </c>
      <c r="J5299">
        <v>1</v>
      </c>
      <c r="K5299">
        <v>36</v>
      </c>
      <c r="M5299">
        <v>38</v>
      </c>
      <c r="O5299" t="str">
        <f>IF(Tableau__3_Déplacements_2[[#This Row],[Ori]]=Tableau__3_Déplacements_2[[#This Row],[Des]],"local","metro")</f>
        <v>metro</v>
      </c>
      <c r="P5299">
        <v>15</v>
      </c>
      <c r="Q5299">
        <v>18</v>
      </c>
      <c r="R5299">
        <v>0</v>
      </c>
      <c r="S5299">
        <v>18</v>
      </c>
      <c r="T5299">
        <v>40</v>
      </c>
      <c r="U5299" t="s">
        <v>30</v>
      </c>
      <c r="V5299">
        <v>8</v>
      </c>
      <c r="W5299">
        <v>300</v>
      </c>
      <c r="X5299">
        <v>2</v>
      </c>
      <c r="Y5299">
        <v>374.21464285714285</v>
      </c>
      <c r="Z5299" s="1">
        <v>0</v>
      </c>
      <c r="AA5299" s="1"/>
    </row>
    <row r="5300" spans="1:27" x14ac:dyDescent="0.35">
      <c r="A5300">
        <v>212</v>
      </c>
      <c r="B5300" t="e">
        <f>VLOOKUP(Tableau__3_Déplacements_2[[#This Row],[Id_Menage]],[2]Ménages!$A$2:$AD$1503,32)</f>
        <v>#REF!</v>
      </c>
      <c r="C5300" t="s">
        <v>16</v>
      </c>
      <c r="D5300" t="s">
        <v>9968</v>
      </c>
      <c r="E5300">
        <f>VLOOKUP(Tableau__3_Déplacements_2[[#This Row],[Id_Personne]],[1]!Tableau__2_Personnes_1[[Id_Personne]:[Age]],2)</f>
        <v>1</v>
      </c>
      <c r="F5300">
        <f>VLOOKUP(Tableau__3_Déplacements_2[[#This Row],[Id_Personne]],[1]!Tableau__2_Personnes_1[[Id_Personne]:[Age]],4)</f>
        <v>60</v>
      </c>
      <c r="G5300" t="s">
        <v>0</v>
      </c>
      <c r="H5300" t="s">
        <v>7</v>
      </c>
      <c r="I5300" t="s">
        <v>9970</v>
      </c>
      <c r="J5300">
        <v>1</v>
      </c>
      <c r="K5300">
        <v>38</v>
      </c>
      <c r="M5300">
        <v>38</v>
      </c>
      <c r="O5300" t="str">
        <f>IF(Tableau__3_Déplacements_2[[#This Row],[Ori]]=Tableau__3_Déplacements_2[[#This Row],[Des]],"local","metro")</f>
        <v>local</v>
      </c>
      <c r="P5300">
        <v>3</v>
      </c>
      <c r="Q5300">
        <v>6</v>
      </c>
      <c r="R5300">
        <v>0</v>
      </c>
      <c r="S5300">
        <v>6</v>
      </c>
      <c r="T5300">
        <v>10</v>
      </c>
      <c r="U5300" t="s">
        <v>0</v>
      </c>
      <c r="V5300">
        <v>1</v>
      </c>
      <c r="W5300">
        <v>0</v>
      </c>
      <c r="X5300">
        <v>5</v>
      </c>
      <c r="Y5300">
        <v>374.21464285714285</v>
      </c>
      <c r="Z5300" s="1">
        <v>0</v>
      </c>
      <c r="AA5300" s="1"/>
    </row>
    <row r="5301" spans="1:27" x14ac:dyDescent="0.35">
      <c r="A5301">
        <v>212</v>
      </c>
      <c r="B5301" t="e">
        <f>VLOOKUP(Tableau__3_Déplacements_2[[#This Row],[Id_Menage]],[2]Ménages!$A$2:$AD$1503,32)</f>
        <v>#REF!</v>
      </c>
      <c r="C5301" t="s">
        <v>16</v>
      </c>
      <c r="D5301" t="s">
        <v>9968</v>
      </c>
      <c r="E5301">
        <f>VLOOKUP(Tableau__3_Déplacements_2[[#This Row],[Id_Personne]],[1]!Tableau__2_Personnes_1[[Id_Personne]:[Age]],2)</f>
        <v>1</v>
      </c>
      <c r="F5301">
        <f>VLOOKUP(Tableau__3_Déplacements_2[[#This Row],[Id_Personne]],[1]!Tableau__2_Personnes_1[[Id_Personne]:[Age]],4)</f>
        <v>60</v>
      </c>
      <c r="G5301" t="s">
        <v>3</v>
      </c>
      <c r="H5301" t="s">
        <v>2</v>
      </c>
      <c r="I5301" t="s">
        <v>9969</v>
      </c>
      <c r="J5301">
        <v>1</v>
      </c>
      <c r="K5301">
        <v>38</v>
      </c>
      <c r="M5301">
        <v>29</v>
      </c>
      <c r="O5301" t="str">
        <f>IF(Tableau__3_Déplacements_2[[#This Row],[Ori]]=Tableau__3_Déplacements_2[[#This Row],[Des]],"local","metro")</f>
        <v>metro</v>
      </c>
      <c r="P5301">
        <v>3</v>
      </c>
      <c r="Q5301">
        <v>6</v>
      </c>
      <c r="R5301">
        <v>15</v>
      </c>
      <c r="S5301">
        <v>6</v>
      </c>
      <c r="T5301">
        <v>35</v>
      </c>
      <c r="U5301" t="s">
        <v>30</v>
      </c>
      <c r="V5301">
        <v>8</v>
      </c>
      <c r="W5301">
        <v>100</v>
      </c>
      <c r="X5301">
        <v>5</v>
      </c>
      <c r="Y5301">
        <v>374.21464285714285</v>
      </c>
      <c r="Z5301" s="1">
        <v>-1</v>
      </c>
      <c r="AA5301" s="1"/>
    </row>
    <row r="5302" spans="1:27" x14ac:dyDescent="0.35">
      <c r="A5302">
        <v>212</v>
      </c>
      <c r="B5302" t="e">
        <f>VLOOKUP(Tableau__3_Déplacements_2[[#This Row],[Id_Menage]],[2]Ménages!$A$2:$AD$1503,32)</f>
        <v>#REF!</v>
      </c>
      <c r="C5302" t="s">
        <v>16</v>
      </c>
      <c r="D5302" t="s">
        <v>9968</v>
      </c>
      <c r="E5302">
        <f>VLOOKUP(Tableau__3_Déplacements_2[[#This Row],[Id_Personne]],[1]!Tableau__2_Personnes_1[[Id_Personne]:[Age]],2)</f>
        <v>1</v>
      </c>
      <c r="F5302">
        <f>VLOOKUP(Tableau__3_Déplacements_2[[#This Row],[Id_Personne]],[1]!Tableau__2_Personnes_1[[Id_Personne]:[Age]],4)</f>
        <v>60</v>
      </c>
      <c r="G5302" t="s">
        <v>13</v>
      </c>
      <c r="H5302" t="s">
        <v>22</v>
      </c>
      <c r="I5302" t="s">
        <v>9967</v>
      </c>
      <c r="J5302">
        <v>1</v>
      </c>
      <c r="K5302">
        <v>29</v>
      </c>
      <c r="M5302">
        <v>38</v>
      </c>
      <c r="O5302" t="str">
        <f>IF(Tableau__3_Déplacements_2[[#This Row],[Ori]]=Tableau__3_Déplacements_2[[#This Row],[Des]],"local","metro")</f>
        <v>metro</v>
      </c>
      <c r="P5302">
        <v>15</v>
      </c>
      <c r="Q5302">
        <v>17</v>
      </c>
      <c r="R5302">
        <v>5</v>
      </c>
      <c r="S5302">
        <v>18</v>
      </c>
      <c r="T5302">
        <v>0</v>
      </c>
      <c r="U5302" t="s">
        <v>30</v>
      </c>
      <c r="V5302">
        <v>8</v>
      </c>
      <c r="W5302">
        <v>250</v>
      </c>
      <c r="X5302">
        <v>5</v>
      </c>
      <c r="Y5302">
        <v>374.21464285714285</v>
      </c>
      <c r="Z5302" s="1">
        <v>-1</v>
      </c>
      <c r="AA5302" s="1"/>
    </row>
    <row r="5303" spans="1:27" x14ac:dyDescent="0.35">
      <c r="A5303">
        <v>212</v>
      </c>
      <c r="B5303" t="e">
        <f>VLOOKUP(Tableau__3_Déplacements_2[[#This Row],[Id_Menage]],[2]Ménages!$A$2:$AD$1503,32)</f>
        <v>#REF!</v>
      </c>
      <c r="C5303" t="s">
        <v>11</v>
      </c>
      <c r="D5303" t="s">
        <v>9963</v>
      </c>
      <c r="E5303">
        <f>VLOOKUP(Tableau__3_Déplacements_2[[#This Row],[Id_Personne]],[1]!Tableau__2_Personnes_1[[Id_Personne]:[Age]],2)</f>
        <v>2</v>
      </c>
      <c r="F5303">
        <f>VLOOKUP(Tableau__3_Déplacements_2[[#This Row],[Id_Personne]],[1]!Tableau__2_Personnes_1[[Id_Personne]:[Age]],4)</f>
        <v>50</v>
      </c>
      <c r="G5303" t="s">
        <v>0</v>
      </c>
      <c r="H5303" t="s">
        <v>7</v>
      </c>
      <c r="I5303" t="s">
        <v>9966</v>
      </c>
      <c r="J5303">
        <v>1</v>
      </c>
      <c r="K5303">
        <v>38</v>
      </c>
      <c r="M5303">
        <v>38</v>
      </c>
      <c r="O5303" t="str">
        <f>IF(Tableau__3_Déplacements_2[[#This Row],[Ori]]=Tableau__3_Déplacements_2[[#This Row],[Des]],"local","metro")</f>
        <v>local</v>
      </c>
      <c r="P5303">
        <v>3</v>
      </c>
      <c r="Q5303">
        <v>6</v>
      </c>
      <c r="R5303">
        <v>0</v>
      </c>
      <c r="S5303">
        <v>6</v>
      </c>
      <c r="T5303">
        <v>50</v>
      </c>
      <c r="U5303" t="s">
        <v>0</v>
      </c>
      <c r="V5303">
        <v>1</v>
      </c>
      <c r="W5303">
        <v>0</v>
      </c>
      <c r="X5303">
        <v>5</v>
      </c>
      <c r="Y5303">
        <v>374.21464285714285</v>
      </c>
      <c r="Z5303" s="1">
        <v>0</v>
      </c>
      <c r="AA5303" s="1"/>
    </row>
    <row r="5304" spans="1:27" x14ac:dyDescent="0.35">
      <c r="A5304">
        <v>212</v>
      </c>
      <c r="B5304" t="e">
        <f>VLOOKUP(Tableau__3_Déplacements_2[[#This Row],[Id_Menage]],[2]Ménages!$A$2:$AD$1503,32)</f>
        <v>#REF!</v>
      </c>
      <c r="C5304" t="s">
        <v>11</v>
      </c>
      <c r="D5304" t="s">
        <v>9963</v>
      </c>
      <c r="E5304">
        <f>VLOOKUP(Tableau__3_Déplacements_2[[#This Row],[Id_Personne]],[1]!Tableau__2_Personnes_1[[Id_Personne]:[Age]],2)</f>
        <v>2</v>
      </c>
      <c r="F5304">
        <f>VLOOKUP(Tableau__3_Déplacements_2[[#This Row],[Id_Personne]],[1]!Tableau__2_Personnes_1[[Id_Personne]:[Age]],4)</f>
        <v>50</v>
      </c>
      <c r="G5304" t="s">
        <v>3</v>
      </c>
      <c r="H5304" t="s">
        <v>2</v>
      </c>
      <c r="I5304" t="s">
        <v>9965</v>
      </c>
      <c r="J5304">
        <v>1</v>
      </c>
      <c r="K5304">
        <v>38</v>
      </c>
      <c r="M5304">
        <v>29</v>
      </c>
      <c r="O5304" t="str">
        <f>IF(Tableau__3_Déplacements_2[[#This Row],[Ori]]=Tableau__3_Déplacements_2[[#This Row],[Des]],"local","metro")</f>
        <v>metro</v>
      </c>
      <c r="P5304">
        <v>3</v>
      </c>
      <c r="Q5304">
        <v>6</v>
      </c>
      <c r="R5304">
        <v>15</v>
      </c>
      <c r="S5304">
        <v>6</v>
      </c>
      <c r="T5304">
        <v>35</v>
      </c>
      <c r="U5304" t="s">
        <v>30</v>
      </c>
      <c r="V5304">
        <v>8</v>
      </c>
      <c r="W5304">
        <v>100</v>
      </c>
      <c r="X5304">
        <v>5</v>
      </c>
      <c r="Y5304">
        <v>374.21464285714285</v>
      </c>
      <c r="Z5304" s="1">
        <v>-1</v>
      </c>
      <c r="AA5304" s="1"/>
    </row>
    <row r="5305" spans="1:27" x14ac:dyDescent="0.35">
      <c r="A5305">
        <v>212</v>
      </c>
      <c r="B5305" t="e">
        <f>VLOOKUP(Tableau__3_Déplacements_2[[#This Row],[Id_Menage]],[2]Ménages!$A$2:$AD$1503,32)</f>
        <v>#REF!</v>
      </c>
      <c r="C5305" t="s">
        <v>11</v>
      </c>
      <c r="D5305" t="s">
        <v>9963</v>
      </c>
      <c r="E5305">
        <f>VLOOKUP(Tableau__3_Déplacements_2[[#This Row],[Id_Personne]],[1]!Tableau__2_Personnes_1[[Id_Personne]:[Age]],2)</f>
        <v>2</v>
      </c>
      <c r="F5305">
        <f>VLOOKUP(Tableau__3_Déplacements_2[[#This Row],[Id_Personne]],[1]!Tableau__2_Personnes_1[[Id_Personne]:[Age]],4)</f>
        <v>50</v>
      </c>
      <c r="G5305" t="s">
        <v>27</v>
      </c>
      <c r="H5305" t="s">
        <v>26</v>
      </c>
      <c r="I5305" t="s">
        <v>9964</v>
      </c>
      <c r="J5305">
        <v>1</v>
      </c>
      <c r="K5305">
        <v>35</v>
      </c>
      <c r="M5305">
        <v>38</v>
      </c>
      <c r="O5305" t="str">
        <f>IF(Tableau__3_Déplacements_2[[#This Row],[Ori]]=Tableau__3_Déplacements_2[[#This Row],[Des]],"local","metro")</f>
        <v>metro</v>
      </c>
      <c r="P5305">
        <v>15</v>
      </c>
      <c r="Q5305">
        <v>19</v>
      </c>
      <c r="R5305">
        <v>30</v>
      </c>
      <c r="S5305">
        <v>20</v>
      </c>
      <c r="T5305">
        <v>50</v>
      </c>
      <c r="U5305" t="s">
        <v>30</v>
      </c>
      <c r="V5305">
        <v>8</v>
      </c>
      <c r="W5305">
        <v>200</v>
      </c>
      <c r="X5305">
        <v>2</v>
      </c>
      <c r="Y5305">
        <v>374.21464285714285</v>
      </c>
      <c r="Z5305" s="1">
        <v>-1</v>
      </c>
      <c r="AA5305" s="1"/>
    </row>
    <row r="5306" spans="1:27" x14ac:dyDescent="0.35">
      <c r="A5306">
        <v>212</v>
      </c>
      <c r="B5306" t="e">
        <f>VLOOKUP(Tableau__3_Déplacements_2[[#This Row],[Id_Menage]],[2]Ménages!$A$2:$AD$1503,32)</f>
        <v>#REF!</v>
      </c>
      <c r="C5306" t="s">
        <v>11</v>
      </c>
      <c r="D5306" t="s">
        <v>9963</v>
      </c>
      <c r="E5306">
        <f>VLOOKUP(Tableau__3_Déplacements_2[[#This Row],[Id_Personne]],[1]!Tableau__2_Personnes_1[[Id_Personne]:[Age]],2)</f>
        <v>2</v>
      </c>
      <c r="F5306">
        <f>VLOOKUP(Tableau__3_Déplacements_2[[#This Row],[Id_Personne]],[1]!Tableau__2_Personnes_1[[Id_Personne]:[Age]],4)</f>
        <v>50</v>
      </c>
      <c r="G5306" t="s">
        <v>13</v>
      </c>
      <c r="H5306" t="s">
        <v>22</v>
      </c>
      <c r="I5306" t="s">
        <v>9962</v>
      </c>
      <c r="J5306">
        <v>1</v>
      </c>
      <c r="K5306">
        <v>29</v>
      </c>
      <c r="M5306">
        <v>35</v>
      </c>
      <c r="O5306" t="str">
        <f>IF(Tableau__3_Déplacements_2[[#This Row],[Ori]]=Tableau__3_Déplacements_2[[#This Row],[Des]],"local","metro")</f>
        <v>metro</v>
      </c>
      <c r="P5306">
        <v>14</v>
      </c>
      <c r="Q5306">
        <v>17</v>
      </c>
      <c r="R5306">
        <v>5</v>
      </c>
      <c r="S5306">
        <v>18</v>
      </c>
      <c r="T5306">
        <v>0</v>
      </c>
      <c r="U5306" t="s">
        <v>30</v>
      </c>
      <c r="V5306">
        <v>8</v>
      </c>
      <c r="W5306">
        <v>250</v>
      </c>
      <c r="X5306">
        <v>2</v>
      </c>
      <c r="Y5306">
        <v>374.21464285714285</v>
      </c>
      <c r="Z5306" s="1">
        <v>-1</v>
      </c>
      <c r="AA5306" s="1"/>
    </row>
    <row r="5307" spans="1:27" x14ac:dyDescent="0.35">
      <c r="A5307">
        <v>212</v>
      </c>
      <c r="B5307" t="e">
        <f>VLOOKUP(Tableau__3_Déplacements_2[[#This Row],[Id_Menage]],[2]Ménages!$A$2:$AD$1503,32)</f>
        <v>#REF!</v>
      </c>
      <c r="C5307" t="s">
        <v>5</v>
      </c>
      <c r="D5307" t="s">
        <v>9958</v>
      </c>
      <c r="E5307">
        <f>VLOOKUP(Tableau__3_Déplacements_2[[#This Row],[Id_Personne]],[1]!Tableau__2_Personnes_1[[Id_Personne]:[Age]],2)</f>
        <v>1</v>
      </c>
      <c r="F5307">
        <f>VLOOKUP(Tableau__3_Déplacements_2[[#This Row],[Id_Personne]],[1]!Tableau__2_Personnes_1[[Id_Personne]:[Age]],4)</f>
        <v>27</v>
      </c>
      <c r="G5307" t="s">
        <v>0</v>
      </c>
      <c r="H5307" t="s">
        <v>7</v>
      </c>
      <c r="I5307" t="s">
        <v>9961</v>
      </c>
      <c r="J5307">
        <v>1</v>
      </c>
      <c r="K5307">
        <v>38</v>
      </c>
      <c r="M5307">
        <v>37</v>
      </c>
      <c r="O5307" t="str">
        <f>IF(Tableau__3_Déplacements_2[[#This Row],[Ori]]=Tableau__3_Déplacements_2[[#This Row],[Des]],"local","metro")</f>
        <v>metro</v>
      </c>
      <c r="P5307">
        <v>9</v>
      </c>
      <c r="Q5307">
        <v>9</v>
      </c>
      <c r="R5307">
        <v>30</v>
      </c>
      <c r="S5307">
        <v>9</v>
      </c>
      <c r="T5307">
        <v>44</v>
      </c>
      <c r="U5307" t="s">
        <v>8</v>
      </c>
      <c r="V5307">
        <v>5</v>
      </c>
      <c r="W5307">
        <v>100</v>
      </c>
      <c r="X5307">
        <v>3</v>
      </c>
      <c r="Y5307">
        <v>374.21464285714285</v>
      </c>
      <c r="Z5307" s="1">
        <v>-1</v>
      </c>
      <c r="AA5307" s="1"/>
    </row>
    <row r="5308" spans="1:27" x14ac:dyDescent="0.35">
      <c r="A5308">
        <v>212</v>
      </c>
      <c r="B5308" t="e">
        <f>VLOOKUP(Tableau__3_Déplacements_2[[#This Row],[Id_Menage]],[2]Ménages!$A$2:$AD$1503,32)</f>
        <v>#REF!</v>
      </c>
      <c r="C5308" t="s">
        <v>5</v>
      </c>
      <c r="D5308" t="s">
        <v>9958</v>
      </c>
      <c r="E5308">
        <f>VLOOKUP(Tableau__3_Déplacements_2[[#This Row],[Id_Personne]],[1]!Tableau__2_Personnes_1[[Id_Personne]:[Age]],2)</f>
        <v>1</v>
      </c>
      <c r="F5308">
        <f>VLOOKUP(Tableau__3_Déplacements_2[[#This Row],[Id_Personne]],[1]!Tableau__2_Personnes_1[[Id_Personne]:[Age]],4)</f>
        <v>27</v>
      </c>
      <c r="G5308" t="s">
        <v>13</v>
      </c>
      <c r="H5308" t="s">
        <v>22</v>
      </c>
      <c r="I5308" t="s">
        <v>9960</v>
      </c>
      <c r="J5308">
        <v>1</v>
      </c>
      <c r="K5308">
        <v>38</v>
      </c>
      <c r="M5308">
        <v>38</v>
      </c>
      <c r="O5308" t="str">
        <f>IF(Tableau__3_Déplacements_2[[#This Row],[Ori]]=Tableau__3_Déplacements_2[[#This Row],[Des]],"local","metro")</f>
        <v>local</v>
      </c>
      <c r="P5308">
        <v>10</v>
      </c>
      <c r="Q5308">
        <v>14</v>
      </c>
      <c r="R5308">
        <v>25</v>
      </c>
      <c r="S5308">
        <v>14</v>
      </c>
      <c r="T5308">
        <v>30</v>
      </c>
      <c r="U5308" t="s">
        <v>0</v>
      </c>
      <c r="V5308">
        <v>1</v>
      </c>
      <c r="W5308">
        <v>0</v>
      </c>
      <c r="X5308">
        <v>1</v>
      </c>
      <c r="Y5308">
        <v>374.21464285714285</v>
      </c>
      <c r="Z5308" s="1">
        <v>-1</v>
      </c>
      <c r="AA5308" s="1"/>
    </row>
    <row r="5309" spans="1:27" x14ac:dyDescent="0.35">
      <c r="A5309">
        <v>212</v>
      </c>
      <c r="B5309" t="e">
        <f>VLOOKUP(Tableau__3_Déplacements_2[[#This Row],[Id_Menage]],[2]Ménages!$A$2:$AD$1503,32)</f>
        <v>#REF!</v>
      </c>
      <c r="C5309" t="s">
        <v>5</v>
      </c>
      <c r="D5309" t="s">
        <v>9958</v>
      </c>
      <c r="E5309">
        <f>VLOOKUP(Tableau__3_Déplacements_2[[#This Row],[Id_Personne]],[1]!Tableau__2_Personnes_1[[Id_Personne]:[Age]],2)</f>
        <v>1</v>
      </c>
      <c r="F5309">
        <f>VLOOKUP(Tableau__3_Déplacements_2[[#This Row],[Id_Personne]],[1]!Tableau__2_Personnes_1[[Id_Personne]:[Age]],4)</f>
        <v>27</v>
      </c>
      <c r="G5309" t="s">
        <v>27</v>
      </c>
      <c r="H5309" t="s">
        <v>26</v>
      </c>
      <c r="I5309" t="s">
        <v>9959</v>
      </c>
      <c r="J5309">
        <v>1</v>
      </c>
      <c r="K5309">
        <v>38</v>
      </c>
      <c r="M5309">
        <v>38</v>
      </c>
      <c r="O5309" t="str">
        <f>IF(Tableau__3_Déplacements_2[[#This Row],[Ori]]=Tableau__3_Déplacements_2[[#This Row],[Des]],"local","metro")</f>
        <v>local</v>
      </c>
      <c r="P5309">
        <v>15</v>
      </c>
      <c r="Q5309">
        <v>16</v>
      </c>
      <c r="R5309">
        <v>40</v>
      </c>
      <c r="S5309">
        <v>16</v>
      </c>
      <c r="T5309">
        <v>50</v>
      </c>
      <c r="U5309" t="s">
        <v>0</v>
      </c>
      <c r="V5309">
        <v>1</v>
      </c>
      <c r="W5309">
        <v>0</v>
      </c>
      <c r="X5309">
        <v>1</v>
      </c>
      <c r="Y5309">
        <v>374.21464285714285</v>
      </c>
      <c r="Z5309" s="1">
        <v>-1</v>
      </c>
      <c r="AA5309" s="1"/>
    </row>
    <row r="5310" spans="1:27" x14ac:dyDescent="0.35">
      <c r="A5310">
        <v>212</v>
      </c>
      <c r="B5310" t="e">
        <f>VLOOKUP(Tableau__3_Déplacements_2[[#This Row],[Id_Menage]],[2]Ménages!$A$2:$AD$1503,32)</f>
        <v>#REF!</v>
      </c>
      <c r="C5310" t="s">
        <v>5</v>
      </c>
      <c r="D5310" t="s">
        <v>9958</v>
      </c>
      <c r="E5310">
        <f>VLOOKUP(Tableau__3_Déplacements_2[[#This Row],[Id_Personne]],[1]!Tableau__2_Personnes_1[[Id_Personne]:[Age]],2)</f>
        <v>1</v>
      </c>
      <c r="F5310">
        <f>VLOOKUP(Tableau__3_Déplacements_2[[#This Row],[Id_Personne]],[1]!Tableau__2_Personnes_1[[Id_Personne]:[Age]],4)</f>
        <v>27</v>
      </c>
      <c r="G5310" t="s">
        <v>3</v>
      </c>
      <c r="H5310" t="s">
        <v>2</v>
      </c>
      <c r="I5310" t="s">
        <v>9957</v>
      </c>
      <c r="J5310">
        <v>1</v>
      </c>
      <c r="K5310">
        <v>37</v>
      </c>
      <c r="M5310">
        <v>38</v>
      </c>
      <c r="O5310" t="str">
        <f>IF(Tableau__3_Déplacements_2[[#This Row],[Ori]]=Tableau__3_Déplacements_2[[#This Row],[Des]],"local","metro")</f>
        <v>metro</v>
      </c>
      <c r="P5310">
        <v>15</v>
      </c>
      <c r="Q5310">
        <v>12</v>
      </c>
      <c r="R5310">
        <v>50</v>
      </c>
      <c r="S5310">
        <v>13</v>
      </c>
      <c r="T5310">
        <v>5</v>
      </c>
      <c r="U5310" t="s">
        <v>8</v>
      </c>
      <c r="V5310">
        <v>5</v>
      </c>
      <c r="W5310">
        <v>100</v>
      </c>
      <c r="X5310">
        <v>3</v>
      </c>
      <c r="Y5310">
        <v>374.21464285714285</v>
      </c>
      <c r="Z5310" s="1">
        <v>-1</v>
      </c>
      <c r="AA5310" s="1"/>
    </row>
    <row r="5311" spans="1:27" x14ac:dyDescent="0.35">
      <c r="A5311">
        <v>213</v>
      </c>
      <c r="B5311" t="e">
        <f>VLOOKUP(Tableau__3_Déplacements_2[[#This Row],[Id_Menage]],[2]Ménages!$A$2:$AD$1503,32)</f>
        <v>#REF!</v>
      </c>
      <c r="C5311" t="s">
        <v>16</v>
      </c>
      <c r="D5311" t="s">
        <v>9953</v>
      </c>
      <c r="E5311">
        <f>VLOOKUP(Tableau__3_Déplacements_2[[#This Row],[Id_Personne]],[1]!Tableau__2_Personnes_1[[Id_Personne]:[Age]],2)</f>
        <v>1</v>
      </c>
      <c r="F5311">
        <f>VLOOKUP(Tableau__3_Déplacements_2[[#This Row],[Id_Personne]],[1]!Tableau__2_Personnes_1[[Id_Personne]:[Age]],4)</f>
        <v>55</v>
      </c>
      <c r="G5311" t="s">
        <v>3</v>
      </c>
      <c r="H5311" t="s">
        <v>2</v>
      </c>
      <c r="I5311" t="s">
        <v>9956</v>
      </c>
      <c r="J5311">
        <v>1</v>
      </c>
      <c r="K5311">
        <v>40</v>
      </c>
      <c r="M5311">
        <v>38</v>
      </c>
      <c r="O5311" t="str">
        <f>IF(Tableau__3_Déplacements_2[[#This Row],[Ori]]=Tableau__3_Déplacements_2[[#This Row],[Des]],"local","metro")</f>
        <v>metro</v>
      </c>
      <c r="P5311">
        <v>15</v>
      </c>
      <c r="Q5311">
        <v>6</v>
      </c>
      <c r="R5311">
        <v>30</v>
      </c>
      <c r="S5311">
        <v>7</v>
      </c>
      <c r="T5311">
        <v>0</v>
      </c>
      <c r="U5311" t="s">
        <v>0</v>
      </c>
      <c r="V5311">
        <v>1</v>
      </c>
      <c r="W5311">
        <v>0</v>
      </c>
      <c r="X5311">
        <v>2</v>
      </c>
      <c r="Y5311">
        <v>374.21464285714285</v>
      </c>
      <c r="Z5311" s="1">
        <v>-1</v>
      </c>
      <c r="AA5311" s="1"/>
    </row>
    <row r="5312" spans="1:27" x14ac:dyDescent="0.35">
      <c r="A5312">
        <v>213</v>
      </c>
      <c r="B5312" t="e">
        <f>VLOOKUP(Tableau__3_Déplacements_2[[#This Row],[Id_Menage]],[2]Ménages!$A$2:$AD$1503,32)</f>
        <v>#REF!</v>
      </c>
      <c r="C5312" t="s">
        <v>16</v>
      </c>
      <c r="D5312" t="s">
        <v>9953</v>
      </c>
      <c r="E5312">
        <f>VLOOKUP(Tableau__3_Déplacements_2[[#This Row],[Id_Personne]],[1]!Tableau__2_Personnes_1[[Id_Personne]:[Age]],2)</f>
        <v>1</v>
      </c>
      <c r="F5312">
        <f>VLOOKUP(Tableau__3_Déplacements_2[[#This Row],[Id_Personne]],[1]!Tableau__2_Personnes_1[[Id_Personne]:[Age]],4)</f>
        <v>55</v>
      </c>
      <c r="G5312" t="s">
        <v>0</v>
      </c>
      <c r="H5312" t="s">
        <v>7</v>
      </c>
      <c r="I5312" t="s">
        <v>9955</v>
      </c>
      <c r="J5312">
        <v>1</v>
      </c>
      <c r="K5312">
        <v>38</v>
      </c>
      <c r="M5312">
        <v>40</v>
      </c>
      <c r="O5312" t="str">
        <f>IF(Tableau__3_Déplacements_2[[#This Row],[Ori]]=Tableau__3_Déplacements_2[[#This Row],[Des]],"local","metro")</f>
        <v>metro</v>
      </c>
      <c r="P5312">
        <v>12</v>
      </c>
      <c r="Q5312">
        <v>5</v>
      </c>
      <c r="R5312">
        <v>30</v>
      </c>
      <c r="S5312">
        <v>6</v>
      </c>
      <c r="T5312">
        <v>0</v>
      </c>
      <c r="U5312" t="s">
        <v>0</v>
      </c>
      <c r="V5312">
        <v>1</v>
      </c>
      <c r="W5312">
        <v>0</v>
      </c>
      <c r="X5312">
        <v>2</v>
      </c>
      <c r="Y5312">
        <v>374.21464285714285</v>
      </c>
      <c r="Z5312" s="1">
        <v>-1</v>
      </c>
      <c r="AA5312" s="1"/>
    </row>
    <row r="5313" spans="1:27" x14ac:dyDescent="0.35">
      <c r="A5313">
        <v>213</v>
      </c>
      <c r="B5313" t="e">
        <f>VLOOKUP(Tableau__3_Déplacements_2[[#This Row],[Id_Menage]],[2]Ménages!$A$2:$AD$1503,32)</f>
        <v>#REF!</v>
      </c>
      <c r="C5313" t="s">
        <v>16</v>
      </c>
      <c r="D5313" t="s">
        <v>9953</v>
      </c>
      <c r="E5313">
        <f>VLOOKUP(Tableau__3_Déplacements_2[[#This Row],[Id_Personne]],[1]!Tableau__2_Personnes_1[[Id_Personne]:[Age]],2)</f>
        <v>1</v>
      </c>
      <c r="F5313">
        <f>VLOOKUP(Tableau__3_Déplacements_2[[#This Row],[Id_Personne]],[1]!Tableau__2_Personnes_1[[Id_Personne]:[Age]],4)</f>
        <v>55</v>
      </c>
      <c r="G5313" t="s">
        <v>13</v>
      </c>
      <c r="H5313" t="s">
        <v>22</v>
      </c>
      <c r="I5313" t="s">
        <v>9954</v>
      </c>
      <c r="J5313">
        <v>1</v>
      </c>
      <c r="K5313">
        <v>38</v>
      </c>
      <c r="M5313">
        <v>26</v>
      </c>
      <c r="O5313" t="str">
        <f>IF(Tableau__3_Déplacements_2[[#This Row],[Ori]]=Tableau__3_Déplacements_2[[#This Row],[Des]],"local","metro")</f>
        <v>metro</v>
      </c>
      <c r="P5313">
        <v>3</v>
      </c>
      <c r="Q5313">
        <v>7</v>
      </c>
      <c r="R5313">
        <v>30</v>
      </c>
      <c r="S5313">
        <v>8</v>
      </c>
      <c r="T5313">
        <v>5</v>
      </c>
      <c r="U5313" t="s">
        <v>30</v>
      </c>
      <c r="V5313">
        <v>8</v>
      </c>
      <c r="W5313">
        <v>300</v>
      </c>
      <c r="X5313">
        <v>5</v>
      </c>
      <c r="Y5313">
        <v>374.21464285714285</v>
      </c>
      <c r="Z5313" s="1">
        <v>-1</v>
      </c>
      <c r="AA5313" s="1"/>
    </row>
    <row r="5314" spans="1:27" x14ac:dyDescent="0.35">
      <c r="A5314">
        <v>213</v>
      </c>
      <c r="B5314" t="e">
        <f>VLOOKUP(Tableau__3_Déplacements_2[[#This Row],[Id_Menage]],[2]Ménages!$A$2:$AD$1503,32)</f>
        <v>#REF!</v>
      </c>
      <c r="C5314" t="s">
        <v>16</v>
      </c>
      <c r="D5314" t="s">
        <v>9953</v>
      </c>
      <c r="E5314">
        <f>VLOOKUP(Tableau__3_Déplacements_2[[#This Row],[Id_Personne]],[1]!Tableau__2_Personnes_1[[Id_Personne]:[Age]],2)</f>
        <v>1</v>
      </c>
      <c r="F5314">
        <f>VLOOKUP(Tableau__3_Déplacements_2[[#This Row],[Id_Personne]],[1]!Tableau__2_Personnes_1[[Id_Personne]:[Age]],4)</f>
        <v>55</v>
      </c>
      <c r="G5314" t="s">
        <v>27</v>
      </c>
      <c r="H5314" t="s">
        <v>26</v>
      </c>
      <c r="I5314" t="s">
        <v>9952</v>
      </c>
      <c r="J5314">
        <v>1</v>
      </c>
      <c r="K5314">
        <v>26</v>
      </c>
      <c r="M5314">
        <v>38</v>
      </c>
      <c r="O5314" t="str">
        <f>IF(Tableau__3_Déplacements_2[[#This Row],[Ori]]=Tableau__3_Déplacements_2[[#This Row],[Des]],"local","metro")</f>
        <v>metro</v>
      </c>
      <c r="P5314">
        <v>15</v>
      </c>
      <c r="Q5314">
        <v>19</v>
      </c>
      <c r="R5314">
        <v>0</v>
      </c>
      <c r="S5314">
        <v>19</v>
      </c>
      <c r="T5314">
        <v>40</v>
      </c>
      <c r="U5314" t="s">
        <v>30</v>
      </c>
      <c r="V5314">
        <v>8</v>
      </c>
      <c r="W5314">
        <v>300</v>
      </c>
      <c r="X5314">
        <v>5</v>
      </c>
      <c r="Y5314">
        <v>374.21464285714285</v>
      </c>
      <c r="Z5314" s="1">
        <v>0</v>
      </c>
      <c r="AA5314" s="1"/>
    </row>
    <row r="5315" spans="1:27" x14ac:dyDescent="0.35">
      <c r="A5315">
        <v>213</v>
      </c>
      <c r="B5315" t="e">
        <f>VLOOKUP(Tableau__3_Déplacements_2[[#This Row],[Id_Menage]],[2]Ménages!$A$2:$AD$1503,32)</f>
        <v>#REF!</v>
      </c>
      <c r="C5315" t="s">
        <v>11</v>
      </c>
      <c r="D5315" t="s">
        <v>9948</v>
      </c>
      <c r="E5315">
        <f>VLOOKUP(Tableau__3_Déplacements_2[[#This Row],[Id_Personne]],[1]!Tableau__2_Personnes_1[[Id_Personne]:[Age]],2)</f>
        <v>2</v>
      </c>
      <c r="F5315">
        <f>VLOOKUP(Tableau__3_Déplacements_2[[#This Row],[Id_Personne]],[1]!Tableau__2_Personnes_1[[Id_Personne]:[Age]],4)</f>
        <v>50</v>
      </c>
      <c r="G5315" t="s">
        <v>3</v>
      </c>
      <c r="H5315" t="s">
        <v>2</v>
      </c>
      <c r="I5315" t="s">
        <v>9951</v>
      </c>
      <c r="J5315">
        <v>1</v>
      </c>
      <c r="K5315">
        <v>40</v>
      </c>
      <c r="M5315">
        <v>38</v>
      </c>
      <c r="O5315" t="str">
        <f>IF(Tableau__3_Déplacements_2[[#This Row],[Ori]]=Tableau__3_Déplacements_2[[#This Row],[Des]],"local","metro")</f>
        <v>metro</v>
      </c>
      <c r="P5315">
        <v>15</v>
      </c>
      <c r="Q5315">
        <v>6</v>
      </c>
      <c r="R5315">
        <v>30</v>
      </c>
      <c r="S5315">
        <v>7</v>
      </c>
      <c r="T5315">
        <v>0</v>
      </c>
      <c r="U5315" t="s">
        <v>0</v>
      </c>
      <c r="V5315">
        <v>1</v>
      </c>
      <c r="W5315">
        <v>0</v>
      </c>
      <c r="X5315">
        <v>2</v>
      </c>
      <c r="Y5315">
        <v>374.21464285714285</v>
      </c>
      <c r="Z5315" s="1">
        <v>-1</v>
      </c>
      <c r="AA5315" s="1"/>
    </row>
    <row r="5316" spans="1:27" x14ac:dyDescent="0.35">
      <c r="A5316">
        <v>213</v>
      </c>
      <c r="B5316" t="e">
        <f>VLOOKUP(Tableau__3_Déplacements_2[[#This Row],[Id_Menage]],[2]Ménages!$A$2:$AD$1503,32)</f>
        <v>#REF!</v>
      </c>
      <c r="C5316" t="s">
        <v>11</v>
      </c>
      <c r="D5316" t="s">
        <v>9948</v>
      </c>
      <c r="E5316">
        <f>VLOOKUP(Tableau__3_Déplacements_2[[#This Row],[Id_Personne]],[1]!Tableau__2_Personnes_1[[Id_Personne]:[Age]],2)</f>
        <v>2</v>
      </c>
      <c r="F5316">
        <f>VLOOKUP(Tableau__3_Déplacements_2[[#This Row],[Id_Personne]],[1]!Tableau__2_Personnes_1[[Id_Personne]:[Age]],4)</f>
        <v>50</v>
      </c>
      <c r="G5316" t="s">
        <v>0</v>
      </c>
      <c r="H5316" t="s">
        <v>7</v>
      </c>
      <c r="I5316" t="s">
        <v>9950</v>
      </c>
      <c r="J5316">
        <v>1</v>
      </c>
      <c r="K5316">
        <v>38</v>
      </c>
      <c r="M5316">
        <v>40</v>
      </c>
      <c r="O5316" t="str">
        <f>IF(Tableau__3_Déplacements_2[[#This Row],[Ori]]=Tableau__3_Déplacements_2[[#This Row],[Des]],"local","metro")</f>
        <v>metro</v>
      </c>
      <c r="P5316">
        <v>12</v>
      </c>
      <c r="Q5316">
        <v>5</v>
      </c>
      <c r="R5316">
        <v>30</v>
      </c>
      <c r="S5316">
        <v>6</v>
      </c>
      <c r="T5316">
        <v>0</v>
      </c>
      <c r="U5316" t="s">
        <v>0</v>
      </c>
      <c r="V5316">
        <v>1</v>
      </c>
      <c r="W5316">
        <v>0</v>
      </c>
      <c r="X5316">
        <v>2</v>
      </c>
      <c r="Y5316">
        <v>374.21464285714285</v>
      </c>
      <c r="Z5316" s="1">
        <v>-1</v>
      </c>
      <c r="AA5316" s="1"/>
    </row>
    <row r="5317" spans="1:27" x14ac:dyDescent="0.35">
      <c r="A5317">
        <v>213</v>
      </c>
      <c r="B5317" t="e">
        <f>VLOOKUP(Tableau__3_Déplacements_2[[#This Row],[Id_Menage]],[2]Ménages!$A$2:$AD$1503,32)</f>
        <v>#REF!</v>
      </c>
      <c r="C5317" t="s">
        <v>11</v>
      </c>
      <c r="D5317" t="s">
        <v>9948</v>
      </c>
      <c r="E5317">
        <f>VLOOKUP(Tableau__3_Déplacements_2[[#This Row],[Id_Personne]],[1]!Tableau__2_Personnes_1[[Id_Personne]:[Age]],2)</f>
        <v>2</v>
      </c>
      <c r="F5317">
        <f>VLOOKUP(Tableau__3_Déplacements_2[[#This Row],[Id_Personne]],[1]!Tableau__2_Personnes_1[[Id_Personne]:[Age]],4)</f>
        <v>50</v>
      </c>
      <c r="G5317" t="s">
        <v>13</v>
      </c>
      <c r="H5317" t="s">
        <v>22</v>
      </c>
      <c r="I5317" t="s">
        <v>9949</v>
      </c>
      <c r="J5317">
        <v>1</v>
      </c>
      <c r="K5317">
        <v>38</v>
      </c>
      <c r="M5317">
        <v>26</v>
      </c>
      <c r="O5317" t="str">
        <f>IF(Tableau__3_Déplacements_2[[#This Row],[Ori]]=Tableau__3_Déplacements_2[[#This Row],[Des]],"local","metro")</f>
        <v>metro</v>
      </c>
      <c r="P5317">
        <v>3</v>
      </c>
      <c r="Q5317">
        <v>13</v>
      </c>
      <c r="R5317">
        <v>12</v>
      </c>
      <c r="S5317">
        <v>13</v>
      </c>
      <c r="T5317">
        <v>50</v>
      </c>
      <c r="U5317" t="s">
        <v>30</v>
      </c>
      <c r="V5317">
        <v>8</v>
      </c>
      <c r="W5317">
        <v>400</v>
      </c>
      <c r="X5317">
        <v>2</v>
      </c>
      <c r="Y5317">
        <v>374.21464285714285</v>
      </c>
      <c r="Z5317" s="1">
        <v>-1</v>
      </c>
      <c r="AA5317" s="1"/>
    </row>
    <row r="5318" spans="1:27" x14ac:dyDescent="0.35">
      <c r="A5318">
        <v>213</v>
      </c>
      <c r="B5318" t="e">
        <f>VLOOKUP(Tableau__3_Déplacements_2[[#This Row],[Id_Menage]],[2]Ménages!$A$2:$AD$1503,32)</f>
        <v>#REF!</v>
      </c>
      <c r="C5318" t="s">
        <v>11</v>
      </c>
      <c r="D5318" t="s">
        <v>9948</v>
      </c>
      <c r="E5318">
        <f>VLOOKUP(Tableau__3_Déplacements_2[[#This Row],[Id_Personne]],[1]!Tableau__2_Personnes_1[[Id_Personne]:[Age]],2)</f>
        <v>2</v>
      </c>
      <c r="F5318">
        <f>VLOOKUP(Tableau__3_Déplacements_2[[#This Row],[Id_Personne]],[1]!Tableau__2_Personnes_1[[Id_Personne]:[Age]],4)</f>
        <v>50</v>
      </c>
      <c r="G5318" t="s">
        <v>27</v>
      </c>
      <c r="H5318" t="s">
        <v>26</v>
      </c>
      <c r="I5318" t="s">
        <v>9947</v>
      </c>
      <c r="J5318">
        <v>1</v>
      </c>
      <c r="K5318">
        <v>26</v>
      </c>
      <c r="M5318">
        <v>38</v>
      </c>
      <c r="O5318" t="str">
        <f>IF(Tableau__3_Déplacements_2[[#This Row],[Ori]]=Tableau__3_Déplacements_2[[#This Row],[Des]],"local","metro")</f>
        <v>metro</v>
      </c>
      <c r="P5318">
        <v>15</v>
      </c>
      <c r="Q5318">
        <v>19</v>
      </c>
      <c r="R5318">
        <v>0</v>
      </c>
      <c r="S5318">
        <v>19</v>
      </c>
      <c r="T5318">
        <v>40</v>
      </c>
      <c r="U5318" t="s">
        <v>30</v>
      </c>
      <c r="V5318">
        <v>8</v>
      </c>
      <c r="W5318">
        <v>300</v>
      </c>
      <c r="X5318">
        <v>5</v>
      </c>
      <c r="Y5318">
        <v>374.21464285714285</v>
      </c>
      <c r="Z5318" s="1">
        <v>0</v>
      </c>
      <c r="AA5318" s="1"/>
    </row>
    <row r="5319" spans="1:27" x14ac:dyDescent="0.35">
      <c r="A5319">
        <v>213</v>
      </c>
      <c r="B5319" t="e">
        <f>VLOOKUP(Tableau__3_Déplacements_2[[#This Row],[Id_Menage]],[2]Ménages!$A$2:$AD$1503,32)</f>
        <v>#REF!</v>
      </c>
      <c r="C5319" t="s">
        <v>5</v>
      </c>
      <c r="D5319" t="s">
        <v>9941</v>
      </c>
      <c r="E5319">
        <f>VLOOKUP(Tableau__3_Déplacements_2[[#This Row],[Id_Personne]],[1]!Tableau__2_Personnes_1[[Id_Personne]:[Age]],2)</f>
        <v>2</v>
      </c>
      <c r="F5319">
        <f>VLOOKUP(Tableau__3_Déplacements_2[[#This Row],[Id_Personne]],[1]!Tableau__2_Personnes_1[[Id_Personne]:[Age]],4)</f>
        <v>35</v>
      </c>
      <c r="G5319" t="s">
        <v>13</v>
      </c>
      <c r="H5319" t="s">
        <v>22</v>
      </c>
      <c r="I5319" t="s">
        <v>9946</v>
      </c>
      <c r="J5319">
        <v>1</v>
      </c>
      <c r="K5319">
        <v>55</v>
      </c>
      <c r="M5319">
        <v>38</v>
      </c>
      <c r="O5319" t="str">
        <f>IF(Tableau__3_Déplacements_2[[#This Row],[Ori]]=Tableau__3_Déplacements_2[[#This Row],[Des]],"local","metro")</f>
        <v>metro</v>
      </c>
      <c r="P5319">
        <v>12</v>
      </c>
      <c r="Q5319">
        <v>13</v>
      </c>
      <c r="R5319">
        <v>0</v>
      </c>
      <c r="S5319">
        <v>13</v>
      </c>
      <c r="T5319">
        <v>25</v>
      </c>
      <c r="U5319" t="s">
        <v>8</v>
      </c>
      <c r="V5319">
        <v>5</v>
      </c>
      <c r="W5319">
        <v>0</v>
      </c>
      <c r="X5319">
        <v>5</v>
      </c>
      <c r="Y5319">
        <v>374.21464285714285</v>
      </c>
      <c r="Z5319" s="1">
        <v>0</v>
      </c>
      <c r="AA5319" s="1"/>
    </row>
    <row r="5320" spans="1:27" x14ac:dyDescent="0.35">
      <c r="A5320">
        <v>213</v>
      </c>
      <c r="B5320" t="e">
        <f>VLOOKUP(Tableau__3_Déplacements_2[[#This Row],[Id_Menage]],[2]Ménages!$A$2:$AD$1503,32)</f>
        <v>#REF!</v>
      </c>
      <c r="C5320" t="s">
        <v>5</v>
      </c>
      <c r="D5320" t="s">
        <v>9941</v>
      </c>
      <c r="E5320">
        <f>VLOOKUP(Tableau__3_Déplacements_2[[#This Row],[Id_Personne]],[1]!Tableau__2_Personnes_1[[Id_Personne]:[Age]],2)</f>
        <v>2</v>
      </c>
      <c r="F5320">
        <f>VLOOKUP(Tableau__3_Déplacements_2[[#This Row],[Id_Personne]],[1]!Tableau__2_Personnes_1[[Id_Personne]:[Age]],4)</f>
        <v>35</v>
      </c>
      <c r="G5320" t="s">
        <v>8</v>
      </c>
      <c r="H5320" t="s">
        <v>273</v>
      </c>
      <c r="I5320" t="s">
        <v>9945</v>
      </c>
      <c r="J5320">
        <v>1</v>
      </c>
      <c r="K5320">
        <v>55</v>
      </c>
      <c r="M5320">
        <v>38</v>
      </c>
      <c r="O5320" t="str">
        <f>IF(Tableau__3_Déplacements_2[[#This Row],[Ori]]=Tableau__3_Déplacements_2[[#This Row],[Des]],"local","metro")</f>
        <v>metro</v>
      </c>
      <c r="P5320">
        <v>15</v>
      </c>
      <c r="Q5320">
        <v>22</v>
      </c>
      <c r="R5320">
        <v>15</v>
      </c>
      <c r="S5320">
        <v>23</v>
      </c>
      <c r="T5320">
        <v>0</v>
      </c>
      <c r="U5320" t="s">
        <v>30</v>
      </c>
      <c r="V5320">
        <v>8</v>
      </c>
      <c r="W5320">
        <v>0</v>
      </c>
      <c r="X5320">
        <v>5</v>
      </c>
      <c r="Y5320">
        <v>374.21464285714285</v>
      </c>
      <c r="Z5320" s="1">
        <v>-1</v>
      </c>
      <c r="AA5320" s="1"/>
    </row>
    <row r="5321" spans="1:27" x14ac:dyDescent="0.35">
      <c r="A5321">
        <v>213</v>
      </c>
      <c r="B5321" t="e">
        <f>VLOOKUP(Tableau__3_Déplacements_2[[#This Row],[Id_Menage]],[2]Ménages!$A$2:$AD$1503,32)</f>
        <v>#REF!</v>
      </c>
      <c r="C5321" t="s">
        <v>5</v>
      </c>
      <c r="D5321" t="s">
        <v>9941</v>
      </c>
      <c r="E5321">
        <f>VLOOKUP(Tableau__3_Déplacements_2[[#This Row],[Id_Personne]],[1]!Tableau__2_Personnes_1[[Id_Personne]:[Age]],2)</f>
        <v>2</v>
      </c>
      <c r="F5321">
        <f>VLOOKUP(Tableau__3_Déplacements_2[[#This Row],[Id_Personne]],[1]!Tableau__2_Personnes_1[[Id_Personne]:[Age]],4)</f>
        <v>35</v>
      </c>
      <c r="G5321" t="s">
        <v>0</v>
      </c>
      <c r="H5321" t="s">
        <v>7</v>
      </c>
      <c r="I5321" t="s">
        <v>9944</v>
      </c>
      <c r="J5321">
        <v>1</v>
      </c>
      <c r="K5321">
        <v>38</v>
      </c>
      <c r="M5321">
        <v>38</v>
      </c>
      <c r="O5321" t="str">
        <f>IF(Tableau__3_Déplacements_2[[#This Row],[Ori]]=Tableau__3_Déplacements_2[[#This Row],[Des]],"local","metro")</f>
        <v>local</v>
      </c>
      <c r="P5321">
        <v>3</v>
      </c>
      <c r="Q5321">
        <v>5</v>
      </c>
      <c r="R5321">
        <v>0</v>
      </c>
      <c r="S5321">
        <v>5</v>
      </c>
      <c r="T5321">
        <v>15</v>
      </c>
      <c r="U5321" t="s">
        <v>0</v>
      </c>
      <c r="V5321">
        <v>1</v>
      </c>
      <c r="W5321">
        <v>0</v>
      </c>
      <c r="X5321">
        <v>6</v>
      </c>
      <c r="Y5321">
        <v>374.21464285714285</v>
      </c>
      <c r="Z5321" s="1">
        <v>0</v>
      </c>
      <c r="AA5321" s="1"/>
    </row>
    <row r="5322" spans="1:27" x14ac:dyDescent="0.35">
      <c r="A5322">
        <v>213</v>
      </c>
      <c r="B5322" t="e">
        <f>VLOOKUP(Tableau__3_Déplacements_2[[#This Row],[Id_Menage]],[2]Ménages!$A$2:$AD$1503,32)</f>
        <v>#REF!</v>
      </c>
      <c r="C5322" t="s">
        <v>5</v>
      </c>
      <c r="D5322" t="s">
        <v>9941</v>
      </c>
      <c r="E5322">
        <f>VLOOKUP(Tableau__3_Déplacements_2[[#This Row],[Id_Personne]],[1]!Tableau__2_Personnes_1[[Id_Personne]:[Age]],2)</f>
        <v>2</v>
      </c>
      <c r="F5322">
        <f>VLOOKUP(Tableau__3_Déplacements_2[[#This Row],[Id_Personne]],[1]!Tableau__2_Personnes_1[[Id_Personne]:[Age]],4)</f>
        <v>35</v>
      </c>
      <c r="G5322" t="s">
        <v>37</v>
      </c>
      <c r="H5322" t="s">
        <v>280</v>
      </c>
      <c r="I5322" t="s">
        <v>9943</v>
      </c>
      <c r="J5322">
        <v>1</v>
      </c>
      <c r="K5322">
        <v>38</v>
      </c>
      <c r="M5322">
        <v>38</v>
      </c>
      <c r="O5322" t="str">
        <f>IF(Tableau__3_Déplacements_2[[#This Row],[Ori]]=Tableau__3_Déplacements_2[[#This Row],[Des]],"local","metro")</f>
        <v>local</v>
      </c>
      <c r="P5322">
        <v>15</v>
      </c>
      <c r="Q5322">
        <v>23</v>
      </c>
      <c r="R5322">
        <v>0</v>
      </c>
      <c r="S5322">
        <v>23</v>
      </c>
      <c r="T5322">
        <v>0</v>
      </c>
      <c r="U5322" t="s">
        <v>0</v>
      </c>
      <c r="V5322">
        <v>1</v>
      </c>
      <c r="W5322">
        <v>0</v>
      </c>
      <c r="X5322">
        <v>5</v>
      </c>
      <c r="Y5322">
        <v>374.21464285714285</v>
      </c>
      <c r="Z5322" s="1">
        <v>0</v>
      </c>
      <c r="AA5322" s="1"/>
    </row>
    <row r="5323" spans="1:27" x14ac:dyDescent="0.35">
      <c r="A5323">
        <v>213</v>
      </c>
      <c r="B5323" t="e">
        <f>VLOOKUP(Tableau__3_Déplacements_2[[#This Row],[Id_Menage]],[2]Ménages!$A$2:$AD$1503,32)</f>
        <v>#REF!</v>
      </c>
      <c r="C5323" t="s">
        <v>5</v>
      </c>
      <c r="D5323" t="s">
        <v>9941</v>
      </c>
      <c r="E5323">
        <f>VLOOKUP(Tableau__3_Déplacements_2[[#This Row],[Id_Personne]],[1]!Tableau__2_Personnes_1[[Id_Personne]:[Age]],2)</f>
        <v>2</v>
      </c>
      <c r="F5323">
        <f>VLOOKUP(Tableau__3_Déplacements_2[[#This Row],[Id_Personne]],[1]!Tableau__2_Personnes_1[[Id_Personne]:[Age]],4)</f>
        <v>35</v>
      </c>
      <c r="G5323" t="s">
        <v>3</v>
      </c>
      <c r="H5323" t="s">
        <v>2</v>
      </c>
      <c r="I5323" t="s">
        <v>9942</v>
      </c>
      <c r="J5323">
        <v>1</v>
      </c>
      <c r="K5323">
        <v>38</v>
      </c>
      <c r="M5323">
        <v>55</v>
      </c>
      <c r="O5323" t="str">
        <f>IF(Tableau__3_Déplacements_2[[#This Row],[Ori]]=Tableau__3_Déplacements_2[[#This Row],[Des]],"local","metro")</f>
        <v>metro</v>
      </c>
      <c r="P5323">
        <v>3</v>
      </c>
      <c r="Q5323">
        <v>5</v>
      </c>
      <c r="R5323">
        <v>10</v>
      </c>
      <c r="S5323">
        <v>5</v>
      </c>
      <c r="T5323">
        <v>25</v>
      </c>
      <c r="U5323" t="s">
        <v>30</v>
      </c>
      <c r="V5323">
        <v>8</v>
      </c>
      <c r="W5323">
        <v>250</v>
      </c>
      <c r="X5323">
        <v>6</v>
      </c>
      <c r="Y5323">
        <v>374.21464285714285</v>
      </c>
      <c r="Z5323" s="1">
        <v>-1</v>
      </c>
      <c r="AA5323" s="1"/>
    </row>
    <row r="5324" spans="1:27" x14ac:dyDescent="0.35">
      <c r="A5324">
        <v>213</v>
      </c>
      <c r="B5324" t="e">
        <f>VLOOKUP(Tableau__3_Déplacements_2[[#This Row],[Id_Menage]],[2]Ménages!$A$2:$AD$1503,32)</f>
        <v>#REF!</v>
      </c>
      <c r="C5324" t="s">
        <v>5</v>
      </c>
      <c r="D5324" t="s">
        <v>9941</v>
      </c>
      <c r="E5324">
        <f>VLOOKUP(Tableau__3_Déplacements_2[[#This Row],[Id_Personne]],[1]!Tableau__2_Personnes_1[[Id_Personne]:[Age]],2)</f>
        <v>2</v>
      </c>
      <c r="F5324">
        <f>VLOOKUP(Tableau__3_Déplacements_2[[#This Row],[Id_Personne]],[1]!Tableau__2_Personnes_1[[Id_Personne]:[Age]],4)</f>
        <v>35</v>
      </c>
      <c r="G5324" t="s">
        <v>27</v>
      </c>
      <c r="H5324" t="s">
        <v>26</v>
      </c>
      <c r="I5324" t="s">
        <v>9940</v>
      </c>
      <c r="J5324">
        <v>1</v>
      </c>
      <c r="K5324">
        <v>38</v>
      </c>
      <c r="M5324">
        <v>55</v>
      </c>
      <c r="O5324" t="str">
        <f>IF(Tableau__3_Déplacements_2[[#This Row],[Ori]]=Tableau__3_Déplacements_2[[#This Row],[Des]],"local","metro")</f>
        <v>metro</v>
      </c>
      <c r="P5324">
        <v>3</v>
      </c>
      <c r="Q5324">
        <v>14</v>
      </c>
      <c r="R5324">
        <v>15</v>
      </c>
      <c r="S5324">
        <v>14</v>
      </c>
      <c r="T5324">
        <v>35</v>
      </c>
      <c r="U5324" t="s">
        <v>8</v>
      </c>
      <c r="V5324">
        <v>5</v>
      </c>
      <c r="W5324">
        <v>0</v>
      </c>
      <c r="X5324">
        <v>5</v>
      </c>
      <c r="Y5324">
        <v>374.21464285714285</v>
      </c>
      <c r="Z5324" s="1">
        <v>-1</v>
      </c>
      <c r="AA5324" s="1"/>
    </row>
    <row r="5325" spans="1:27" x14ac:dyDescent="0.35">
      <c r="A5325">
        <v>213</v>
      </c>
      <c r="B5325" t="e">
        <f>VLOOKUP(Tableau__3_Déplacements_2[[#This Row],[Id_Menage]],[2]Ménages!$A$2:$AD$1503,32)</f>
        <v>#REF!</v>
      </c>
      <c r="C5325" t="s">
        <v>65</v>
      </c>
      <c r="D5325" t="s">
        <v>9938</v>
      </c>
      <c r="E5325">
        <f>VLOOKUP(Tableau__3_Déplacements_2[[#This Row],[Id_Personne]],[1]!Tableau__2_Personnes_1[[Id_Personne]:[Age]],2)</f>
        <v>1</v>
      </c>
      <c r="F5325">
        <f>VLOOKUP(Tableau__3_Déplacements_2[[#This Row],[Id_Personne]],[1]!Tableau__2_Personnes_1[[Id_Personne]:[Age]],4)</f>
        <v>32</v>
      </c>
      <c r="G5325" t="s">
        <v>0</v>
      </c>
      <c r="H5325" t="s">
        <v>7</v>
      </c>
      <c r="I5325" t="s">
        <v>9939</v>
      </c>
      <c r="J5325">
        <v>1</v>
      </c>
      <c r="K5325">
        <v>38</v>
      </c>
      <c r="M5325">
        <v>38</v>
      </c>
      <c r="O5325" t="str">
        <f>IF(Tableau__3_Déplacements_2[[#This Row],[Ori]]=Tableau__3_Déplacements_2[[#This Row],[Des]],"local","metro")</f>
        <v>local</v>
      </c>
      <c r="P5325">
        <v>12</v>
      </c>
      <c r="Q5325">
        <v>5</v>
      </c>
      <c r="R5325">
        <v>0</v>
      </c>
      <c r="S5325">
        <v>5</v>
      </c>
      <c r="T5325">
        <v>30</v>
      </c>
      <c r="U5325" t="s">
        <v>0</v>
      </c>
      <c r="V5325">
        <v>1</v>
      </c>
      <c r="W5325">
        <v>0</v>
      </c>
      <c r="X5325">
        <v>2</v>
      </c>
      <c r="Y5325">
        <v>374.21464285714285</v>
      </c>
      <c r="Z5325" s="1">
        <v>0</v>
      </c>
      <c r="AA5325" s="1"/>
    </row>
    <row r="5326" spans="1:27" x14ac:dyDescent="0.35">
      <c r="A5326">
        <v>213</v>
      </c>
      <c r="B5326" t="e">
        <f>VLOOKUP(Tableau__3_Déplacements_2[[#This Row],[Id_Menage]],[2]Ménages!$A$2:$AD$1503,32)</f>
        <v>#REF!</v>
      </c>
      <c r="C5326" t="s">
        <v>65</v>
      </c>
      <c r="D5326" t="s">
        <v>9938</v>
      </c>
      <c r="E5326">
        <f>VLOOKUP(Tableau__3_Déplacements_2[[#This Row],[Id_Personne]],[1]!Tableau__2_Personnes_1[[Id_Personne]:[Age]],2)</f>
        <v>1</v>
      </c>
      <c r="F5326">
        <f>VLOOKUP(Tableau__3_Déplacements_2[[#This Row],[Id_Personne]],[1]!Tableau__2_Personnes_1[[Id_Personne]:[Age]],4)</f>
        <v>32</v>
      </c>
      <c r="G5326" t="s">
        <v>3</v>
      </c>
      <c r="H5326" t="s">
        <v>2</v>
      </c>
      <c r="I5326" t="s">
        <v>9937</v>
      </c>
      <c r="J5326">
        <v>1</v>
      </c>
      <c r="K5326">
        <v>38</v>
      </c>
      <c r="M5326">
        <v>38</v>
      </c>
      <c r="O5326" t="str">
        <f>IF(Tableau__3_Déplacements_2[[#This Row],[Ori]]=Tableau__3_Déplacements_2[[#This Row],[Des]],"local","metro")</f>
        <v>local</v>
      </c>
      <c r="P5326">
        <v>15</v>
      </c>
      <c r="Q5326">
        <v>6</v>
      </c>
      <c r="R5326">
        <v>30</v>
      </c>
      <c r="S5326">
        <v>7</v>
      </c>
      <c r="T5326">
        <v>0</v>
      </c>
      <c r="U5326" t="s">
        <v>0</v>
      </c>
      <c r="V5326">
        <v>1</v>
      </c>
      <c r="W5326">
        <v>0</v>
      </c>
      <c r="X5326">
        <v>2</v>
      </c>
      <c r="Y5326">
        <v>374.21464285714285</v>
      </c>
      <c r="Z5326" s="1">
        <v>-1</v>
      </c>
      <c r="AA5326" s="1"/>
    </row>
    <row r="5327" spans="1:27" x14ac:dyDescent="0.35">
      <c r="A5327">
        <v>213</v>
      </c>
      <c r="B5327" t="e">
        <f>VLOOKUP(Tableau__3_Déplacements_2[[#This Row],[Id_Menage]],[2]Ménages!$A$2:$AD$1503,32)</f>
        <v>#REF!</v>
      </c>
      <c r="C5327" t="s">
        <v>61</v>
      </c>
      <c r="D5327" t="s">
        <v>9935</v>
      </c>
      <c r="E5327">
        <f>VLOOKUP(Tableau__3_Déplacements_2[[#This Row],[Id_Personne]],[1]!Tableau__2_Personnes_1[[Id_Personne]:[Age]],2)</f>
        <v>1</v>
      </c>
      <c r="F5327">
        <f>VLOOKUP(Tableau__3_Déplacements_2[[#This Row],[Id_Personne]],[1]!Tableau__2_Personnes_1[[Id_Personne]:[Age]],4)</f>
        <v>30</v>
      </c>
      <c r="G5327" t="s">
        <v>3</v>
      </c>
      <c r="H5327" t="s">
        <v>2</v>
      </c>
      <c r="I5327" t="s">
        <v>9936</v>
      </c>
      <c r="J5327">
        <v>1</v>
      </c>
      <c r="K5327">
        <v>40</v>
      </c>
      <c r="M5327">
        <v>38</v>
      </c>
      <c r="O5327" t="str">
        <f>IF(Tableau__3_Déplacements_2[[#This Row],[Ori]]=Tableau__3_Déplacements_2[[#This Row],[Des]],"local","metro")</f>
        <v>metro</v>
      </c>
      <c r="P5327">
        <v>15</v>
      </c>
      <c r="Q5327">
        <v>6</v>
      </c>
      <c r="R5327">
        <v>30</v>
      </c>
      <c r="S5327">
        <v>7</v>
      </c>
      <c r="T5327">
        <v>0</v>
      </c>
      <c r="U5327" t="s">
        <v>0</v>
      </c>
      <c r="V5327">
        <v>1</v>
      </c>
      <c r="W5327">
        <v>0</v>
      </c>
      <c r="X5327">
        <v>2</v>
      </c>
      <c r="Y5327">
        <v>374.21464285714285</v>
      </c>
      <c r="Z5327" s="1">
        <v>-1</v>
      </c>
      <c r="AA5327" s="1"/>
    </row>
    <row r="5328" spans="1:27" x14ac:dyDescent="0.35">
      <c r="A5328">
        <v>213</v>
      </c>
      <c r="B5328" t="e">
        <f>VLOOKUP(Tableau__3_Déplacements_2[[#This Row],[Id_Menage]],[2]Ménages!$A$2:$AD$1503,32)</f>
        <v>#REF!</v>
      </c>
      <c r="C5328" t="s">
        <v>61</v>
      </c>
      <c r="D5328" t="s">
        <v>9935</v>
      </c>
      <c r="E5328">
        <f>VLOOKUP(Tableau__3_Déplacements_2[[#This Row],[Id_Personne]],[1]!Tableau__2_Personnes_1[[Id_Personne]:[Age]],2)</f>
        <v>1</v>
      </c>
      <c r="F5328">
        <f>VLOOKUP(Tableau__3_Déplacements_2[[#This Row],[Id_Personne]],[1]!Tableau__2_Personnes_1[[Id_Personne]:[Age]],4)</f>
        <v>30</v>
      </c>
      <c r="G5328" t="s">
        <v>0</v>
      </c>
      <c r="H5328" t="s">
        <v>7</v>
      </c>
      <c r="I5328" t="s">
        <v>9934</v>
      </c>
      <c r="J5328">
        <v>1</v>
      </c>
      <c r="K5328">
        <v>38</v>
      </c>
      <c r="M5328">
        <v>40</v>
      </c>
      <c r="O5328" t="str">
        <f>IF(Tableau__3_Déplacements_2[[#This Row],[Ori]]=Tableau__3_Déplacements_2[[#This Row],[Des]],"local","metro")</f>
        <v>metro</v>
      </c>
      <c r="P5328">
        <v>12</v>
      </c>
      <c r="Q5328">
        <v>5</v>
      </c>
      <c r="R5328">
        <v>0</v>
      </c>
      <c r="S5328">
        <v>5</v>
      </c>
      <c r="T5328">
        <v>30</v>
      </c>
      <c r="U5328" t="s">
        <v>0</v>
      </c>
      <c r="V5328">
        <v>1</v>
      </c>
      <c r="W5328">
        <v>0</v>
      </c>
      <c r="X5328">
        <v>2</v>
      </c>
      <c r="Y5328">
        <v>374.21464285714285</v>
      </c>
      <c r="Z5328" s="1">
        <v>0</v>
      </c>
      <c r="AA5328" s="1"/>
    </row>
    <row r="5329" spans="1:27" x14ac:dyDescent="0.35">
      <c r="A5329">
        <v>214</v>
      </c>
      <c r="B5329" t="e">
        <f>VLOOKUP(Tableau__3_Déplacements_2[[#This Row],[Id_Menage]],[2]Ménages!$A$2:$AD$1503,32)</f>
        <v>#REF!</v>
      </c>
      <c r="C5329" t="s">
        <v>16</v>
      </c>
      <c r="D5329" t="s">
        <v>9930</v>
      </c>
      <c r="E5329">
        <f>VLOOKUP(Tableau__3_Déplacements_2[[#This Row],[Id_Personne]],[1]!Tableau__2_Personnes_1[[Id_Personne]:[Age]],2)</f>
        <v>1</v>
      </c>
      <c r="F5329">
        <f>VLOOKUP(Tableau__3_Déplacements_2[[#This Row],[Id_Personne]],[1]!Tableau__2_Personnes_1[[Id_Personne]:[Age]],4)</f>
        <v>43</v>
      </c>
      <c r="G5329" t="s">
        <v>13</v>
      </c>
      <c r="H5329" t="s">
        <v>22</v>
      </c>
      <c r="I5329" t="s">
        <v>9933</v>
      </c>
      <c r="J5329">
        <v>1</v>
      </c>
      <c r="K5329">
        <v>38</v>
      </c>
      <c r="M5329">
        <v>34</v>
      </c>
      <c r="O5329" t="str">
        <f>IF(Tableau__3_Déplacements_2[[#This Row],[Ori]]=Tableau__3_Déplacements_2[[#This Row],[Des]],"local","metro")</f>
        <v>metro</v>
      </c>
      <c r="P5329">
        <v>3</v>
      </c>
      <c r="Q5329">
        <v>7</v>
      </c>
      <c r="R5329">
        <v>0</v>
      </c>
      <c r="S5329">
        <v>7</v>
      </c>
      <c r="T5329">
        <v>30</v>
      </c>
      <c r="U5329" t="s">
        <v>30</v>
      </c>
      <c r="V5329">
        <v>8</v>
      </c>
      <c r="W5329">
        <v>250</v>
      </c>
      <c r="X5329">
        <v>5</v>
      </c>
      <c r="Y5329">
        <v>374.21464285714285</v>
      </c>
      <c r="Z5329" s="1">
        <v>0</v>
      </c>
      <c r="AA5329" s="1"/>
    </row>
    <row r="5330" spans="1:27" x14ac:dyDescent="0.35">
      <c r="A5330">
        <v>214</v>
      </c>
      <c r="B5330" t="e">
        <f>VLOOKUP(Tableau__3_Déplacements_2[[#This Row],[Id_Menage]],[2]Ménages!$A$2:$AD$1503,32)</f>
        <v>#REF!</v>
      </c>
      <c r="C5330" t="s">
        <v>16</v>
      </c>
      <c r="D5330" t="s">
        <v>9930</v>
      </c>
      <c r="E5330">
        <f>VLOOKUP(Tableau__3_Déplacements_2[[#This Row],[Id_Personne]],[1]!Tableau__2_Personnes_1[[Id_Personne]:[Age]],2)</f>
        <v>1</v>
      </c>
      <c r="F5330">
        <f>VLOOKUP(Tableau__3_Déplacements_2[[#This Row],[Id_Personne]],[1]!Tableau__2_Personnes_1[[Id_Personne]:[Age]],4)</f>
        <v>43</v>
      </c>
      <c r="G5330" t="s">
        <v>3</v>
      </c>
      <c r="H5330" t="s">
        <v>2</v>
      </c>
      <c r="I5330" t="s">
        <v>9932</v>
      </c>
      <c r="J5330">
        <v>1</v>
      </c>
      <c r="K5330">
        <v>38</v>
      </c>
      <c r="M5330">
        <v>38</v>
      </c>
      <c r="O5330" t="str">
        <f>IF(Tableau__3_Déplacements_2[[#This Row],[Ori]]=Tableau__3_Déplacements_2[[#This Row],[Des]],"local","metro")</f>
        <v>local</v>
      </c>
      <c r="P5330">
        <v>15</v>
      </c>
      <c r="Q5330">
        <v>6</v>
      </c>
      <c r="R5330">
        <v>30</v>
      </c>
      <c r="S5330">
        <v>6</v>
      </c>
      <c r="T5330">
        <v>40</v>
      </c>
      <c r="U5330" t="s">
        <v>0</v>
      </c>
      <c r="V5330">
        <v>1</v>
      </c>
      <c r="W5330">
        <v>0</v>
      </c>
      <c r="X5330">
        <v>2</v>
      </c>
      <c r="Y5330">
        <v>374.21464285714285</v>
      </c>
      <c r="Z5330" s="1">
        <v>-1</v>
      </c>
      <c r="AA5330" s="1"/>
    </row>
    <row r="5331" spans="1:27" x14ac:dyDescent="0.35">
      <c r="A5331">
        <v>214</v>
      </c>
      <c r="B5331" t="e">
        <f>VLOOKUP(Tableau__3_Déplacements_2[[#This Row],[Id_Menage]],[2]Ménages!$A$2:$AD$1503,32)</f>
        <v>#REF!</v>
      </c>
      <c r="C5331" t="s">
        <v>16</v>
      </c>
      <c r="D5331" t="s">
        <v>9930</v>
      </c>
      <c r="E5331">
        <f>VLOOKUP(Tableau__3_Déplacements_2[[#This Row],[Id_Personne]],[1]!Tableau__2_Personnes_1[[Id_Personne]:[Age]],2)</f>
        <v>1</v>
      </c>
      <c r="F5331">
        <f>VLOOKUP(Tableau__3_Déplacements_2[[#This Row],[Id_Personne]],[1]!Tableau__2_Personnes_1[[Id_Personne]:[Age]],4)</f>
        <v>43</v>
      </c>
      <c r="G5331" t="s">
        <v>0</v>
      </c>
      <c r="H5331" t="s">
        <v>7</v>
      </c>
      <c r="I5331" t="s">
        <v>9931</v>
      </c>
      <c r="J5331">
        <v>1</v>
      </c>
      <c r="K5331">
        <v>38</v>
      </c>
      <c r="M5331">
        <v>38</v>
      </c>
      <c r="O5331" t="str">
        <f>IF(Tableau__3_Déplacements_2[[#This Row],[Ori]]=Tableau__3_Déplacements_2[[#This Row],[Des]],"local","metro")</f>
        <v>local</v>
      </c>
      <c r="P5331">
        <v>11</v>
      </c>
      <c r="Q5331">
        <v>5</v>
      </c>
      <c r="R5331">
        <v>50</v>
      </c>
      <c r="S5331">
        <v>6</v>
      </c>
      <c r="T5331">
        <v>0</v>
      </c>
      <c r="U5331" t="s">
        <v>0</v>
      </c>
      <c r="V5331">
        <v>1</v>
      </c>
      <c r="W5331">
        <v>0</v>
      </c>
      <c r="X5331">
        <v>2</v>
      </c>
      <c r="Y5331">
        <v>374.21464285714285</v>
      </c>
      <c r="Z5331" s="1">
        <v>-1</v>
      </c>
      <c r="AA5331" s="1"/>
    </row>
    <row r="5332" spans="1:27" x14ac:dyDescent="0.35">
      <c r="A5332">
        <v>214</v>
      </c>
      <c r="B5332" t="e">
        <f>VLOOKUP(Tableau__3_Déplacements_2[[#This Row],[Id_Menage]],[2]Ménages!$A$2:$AD$1503,32)</f>
        <v>#REF!</v>
      </c>
      <c r="C5332" t="s">
        <v>16</v>
      </c>
      <c r="D5332" t="s">
        <v>9930</v>
      </c>
      <c r="E5332">
        <f>VLOOKUP(Tableau__3_Déplacements_2[[#This Row],[Id_Personne]],[1]!Tableau__2_Personnes_1[[Id_Personne]:[Age]],2)</f>
        <v>1</v>
      </c>
      <c r="F5332">
        <f>VLOOKUP(Tableau__3_Déplacements_2[[#This Row],[Id_Personne]],[1]!Tableau__2_Personnes_1[[Id_Personne]:[Age]],4)</f>
        <v>43</v>
      </c>
      <c r="G5332" t="s">
        <v>27</v>
      </c>
      <c r="H5332" t="s">
        <v>26</v>
      </c>
      <c r="I5332" t="s">
        <v>9929</v>
      </c>
      <c r="J5332">
        <v>1</v>
      </c>
      <c r="K5332">
        <v>34</v>
      </c>
      <c r="M5332">
        <v>38</v>
      </c>
      <c r="O5332" t="str">
        <f>IF(Tableau__3_Déplacements_2[[#This Row],[Ori]]=Tableau__3_Déplacements_2[[#This Row],[Des]],"local","metro")</f>
        <v>metro</v>
      </c>
      <c r="P5332">
        <v>15</v>
      </c>
      <c r="Q5332">
        <v>17</v>
      </c>
      <c r="R5332">
        <v>15</v>
      </c>
      <c r="S5332">
        <v>17</v>
      </c>
      <c r="T5332">
        <v>35</v>
      </c>
      <c r="U5332" t="s">
        <v>30</v>
      </c>
      <c r="V5332">
        <v>8</v>
      </c>
      <c r="W5332">
        <v>150</v>
      </c>
      <c r="X5332">
        <v>5</v>
      </c>
      <c r="Y5332">
        <v>374.21464285714285</v>
      </c>
      <c r="Z5332" s="1">
        <v>-1</v>
      </c>
      <c r="AA5332" s="1"/>
    </row>
    <row r="5333" spans="1:27" x14ac:dyDescent="0.35">
      <c r="A5333">
        <v>214</v>
      </c>
      <c r="B5333" t="e">
        <f>VLOOKUP(Tableau__3_Déplacements_2[[#This Row],[Id_Menage]],[2]Ménages!$A$2:$AD$1503,32)</f>
        <v>#REF!</v>
      </c>
      <c r="C5333" t="s">
        <v>11</v>
      </c>
      <c r="D5333" t="s">
        <v>9925</v>
      </c>
      <c r="E5333">
        <f>VLOOKUP(Tableau__3_Déplacements_2[[#This Row],[Id_Personne]],[1]!Tableau__2_Personnes_1[[Id_Personne]:[Age]],2)</f>
        <v>2</v>
      </c>
      <c r="F5333">
        <f>VLOOKUP(Tableau__3_Déplacements_2[[#This Row],[Id_Personne]],[1]!Tableau__2_Personnes_1[[Id_Personne]:[Age]],4)</f>
        <v>30</v>
      </c>
      <c r="G5333" t="s">
        <v>13</v>
      </c>
      <c r="H5333" t="s">
        <v>22</v>
      </c>
      <c r="I5333" t="s">
        <v>9928</v>
      </c>
      <c r="J5333">
        <v>1</v>
      </c>
      <c r="K5333">
        <v>38</v>
      </c>
      <c r="M5333">
        <v>1</v>
      </c>
      <c r="O5333" t="str">
        <f>IF(Tableau__3_Déplacements_2[[#This Row],[Ori]]=Tableau__3_Déplacements_2[[#This Row],[Des]],"local","metro")</f>
        <v>metro</v>
      </c>
      <c r="P5333">
        <v>3</v>
      </c>
      <c r="Q5333">
        <v>7</v>
      </c>
      <c r="R5333">
        <v>0</v>
      </c>
      <c r="S5333">
        <v>7</v>
      </c>
      <c r="T5333">
        <v>40</v>
      </c>
      <c r="U5333" t="s">
        <v>30</v>
      </c>
      <c r="V5333">
        <v>8</v>
      </c>
      <c r="W5333">
        <v>300</v>
      </c>
      <c r="X5333">
        <v>5</v>
      </c>
      <c r="Y5333">
        <v>374.21464285714285</v>
      </c>
      <c r="Z5333" s="1">
        <v>0</v>
      </c>
      <c r="AA5333" s="1"/>
    </row>
    <row r="5334" spans="1:27" x14ac:dyDescent="0.35">
      <c r="A5334">
        <v>214</v>
      </c>
      <c r="B5334" t="e">
        <f>VLOOKUP(Tableau__3_Déplacements_2[[#This Row],[Id_Menage]],[2]Ménages!$A$2:$AD$1503,32)</f>
        <v>#REF!</v>
      </c>
      <c r="C5334" t="s">
        <v>11</v>
      </c>
      <c r="D5334" t="s">
        <v>9925</v>
      </c>
      <c r="E5334">
        <f>VLOOKUP(Tableau__3_Déplacements_2[[#This Row],[Id_Personne]],[1]!Tableau__2_Personnes_1[[Id_Personne]:[Age]],2)</f>
        <v>2</v>
      </c>
      <c r="F5334">
        <f>VLOOKUP(Tableau__3_Déplacements_2[[#This Row],[Id_Personne]],[1]!Tableau__2_Personnes_1[[Id_Personne]:[Age]],4)</f>
        <v>30</v>
      </c>
      <c r="G5334" t="s">
        <v>3</v>
      </c>
      <c r="H5334" t="s">
        <v>2</v>
      </c>
      <c r="I5334" t="s">
        <v>9927</v>
      </c>
      <c r="J5334">
        <v>1</v>
      </c>
      <c r="K5334">
        <v>38</v>
      </c>
      <c r="M5334">
        <v>38</v>
      </c>
      <c r="O5334" t="str">
        <f>IF(Tableau__3_Déplacements_2[[#This Row],[Ori]]=Tableau__3_Déplacements_2[[#This Row],[Des]],"local","metro")</f>
        <v>local</v>
      </c>
      <c r="P5334">
        <v>15</v>
      </c>
      <c r="Q5334">
        <v>6</v>
      </c>
      <c r="R5334">
        <v>0</v>
      </c>
      <c r="S5334">
        <v>6</v>
      </c>
      <c r="T5334">
        <v>40</v>
      </c>
      <c r="U5334" t="s">
        <v>0</v>
      </c>
      <c r="V5334">
        <v>1</v>
      </c>
      <c r="W5334">
        <v>0</v>
      </c>
      <c r="X5334">
        <v>2</v>
      </c>
      <c r="Y5334">
        <v>374.21464285714285</v>
      </c>
      <c r="Z5334" s="1">
        <v>0</v>
      </c>
      <c r="AA5334" s="1"/>
    </row>
    <row r="5335" spans="1:27" x14ac:dyDescent="0.35">
      <c r="A5335">
        <v>214</v>
      </c>
      <c r="B5335" t="e">
        <f>VLOOKUP(Tableau__3_Déplacements_2[[#This Row],[Id_Menage]],[2]Ménages!$A$2:$AD$1503,32)</f>
        <v>#REF!</v>
      </c>
      <c r="C5335" t="s">
        <v>11</v>
      </c>
      <c r="D5335" t="s">
        <v>9925</v>
      </c>
      <c r="E5335">
        <f>VLOOKUP(Tableau__3_Déplacements_2[[#This Row],[Id_Personne]],[1]!Tableau__2_Personnes_1[[Id_Personne]:[Age]],2)</f>
        <v>2</v>
      </c>
      <c r="F5335">
        <f>VLOOKUP(Tableau__3_Déplacements_2[[#This Row],[Id_Personne]],[1]!Tableau__2_Personnes_1[[Id_Personne]:[Age]],4)</f>
        <v>30</v>
      </c>
      <c r="G5335" t="s">
        <v>0</v>
      </c>
      <c r="H5335" t="s">
        <v>7</v>
      </c>
      <c r="I5335" t="s">
        <v>9926</v>
      </c>
      <c r="J5335">
        <v>1</v>
      </c>
      <c r="K5335">
        <v>38</v>
      </c>
      <c r="M5335">
        <v>38</v>
      </c>
      <c r="O5335" t="str">
        <f>IF(Tableau__3_Déplacements_2[[#This Row],[Ori]]=Tableau__3_Déplacements_2[[#This Row],[Des]],"local","metro")</f>
        <v>local</v>
      </c>
      <c r="P5335">
        <v>11</v>
      </c>
      <c r="Q5335">
        <v>5</v>
      </c>
      <c r="R5335">
        <v>50</v>
      </c>
      <c r="S5335">
        <v>6</v>
      </c>
      <c r="T5335">
        <v>0</v>
      </c>
      <c r="U5335" t="s">
        <v>0</v>
      </c>
      <c r="V5335">
        <v>1</v>
      </c>
      <c r="W5335">
        <v>0</v>
      </c>
      <c r="X5335">
        <v>2</v>
      </c>
      <c r="Y5335">
        <v>374.21464285714285</v>
      </c>
      <c r="Z5335" s="1">
        <v>-1</v>
      </c>
      <c r="AA5335" s="1"/>
    </row>
    <row r="5336" spans="1:27" x14ac:dyDescent="0.35">
      <c r="A5336">
        <v>214</v>
      </c>
      <c r="B5336" t="e">
        <f>VLOOKUP(Tableau__3_Déplacements_2[[#This Row],[Id_Menage]],[2]Ménages!$A$2:$AD$1503,32)</f>
        <v>#REF!</v>
      </c>
      <c r="C5336" t="s">
        <v>11</v>
      </c>
      <c r="D5336" t="s">
        <v>9925</v>
      </c>
      <c r="E5336">
        <f>VLOOKUP(Tableau__3_Déplacements_2[[#This Row],[Id_Personne]],[1]!Tableau__2_Personnes_1[[Id_Personne]:[Age]],2)</f>
        <v>2</v>
      </c>
      <c r="F5336">
        <f>VLOOKUP(Tableau__3_Déplacements_2[[#This Row],[Id_Personne]],[1]!Tableau__2_Personnes_1[[Id_Personne]:[Age]],4)</f>
        <v>30</v>
      </c>
      <c r="G5336" t="s">
        <v>27</v>
      </c>
      <c r="H5336" t="s">
        <v>26</v>
      </c>
      <c r="I5336" t="s">
        <v>9924</v>
      </c>
      <c r="J5336">
        <v>1</v>
      </c>
      <c r="K5336">
        <v>1</v>
      </c>
      <c r="M5336">
        <v>38</v>
      </c>
      <c r="O5336" t="str">
        <f>IF(Tableau__3_Déplacements_2[[#This Row],[Ori]]=Tableau__3_Déplacements_2[[#This Row],[Des]],"local","metro")</f>
        <v>metro</v>
      </c>
      <c r="P5336">
        <v>15</v>
      </c>
      <c r="Q5336">
        <v>15</v>
      </c>
      <c r="R5336">
        <v>30</v>
      </c>
      <c r="S5336">
        <v>16</v>
      </c>
      <c r="T5336">
        <v>5</v>
      </c>
      <c r="U5336" t="s">
        <v>30</v>
      </c>
      <c r="V5336">
        <v>8</v>
      </c>
      <c r="W5336">
        <v>300</v>
      </c>
      <c r="X5336">
        <v>5</v>
      </c>
      <c r="Y5336">
        <v>374.21464285714285</v>
      </c>
      <c r="Z5336" s="1">
        <v>-1</v>
      </c>
      <c r="AA5336" s="1"/>
    </row>
    <row r="5337" spans="1:27" x14ac:dyDescent="0.35">
      <c r="A5337">
        <v>214</v>
      </c>
      <c r="B5337" t="e">
        <f>VLOOKUP(Tableau__3_Déplacements_2[[#This Row],[Id_Menage]],[2]Ménages!$A$2:$AD$1503,32)</f>
        <v>#REF!</v>
      </c>
      <c r="C5337" t="s">
        <v>5</v>
      </c>
      <c r="D5337" t="s">
        <v>9922</v>
      </c>
      <c r="E5337">
        <f>VLOOKUP(Tableau__3_Déplacements_2[[#This Row],[Id_Personne]],[1]!Tableau__2_Personnes_1[[Id_Personne]:[Age]],2)</f>
        <v>2</v>
      </c>
      <c r="F5337">
        <f>VLOOKUP(Tableau__3_Déplacements_2[[#This Row],[Id_Personne]],[1]!Tableau__2_Personnes_1[[Id_Personne]:[Age]],4)</f>
        <v>15</v>
      </c>
      <c r="G5337" t="s">
        <v>0</v>
      </c>
      <c r="H5337" t="s">
        <v>7</v>
      </c>
      <c r="I5337" t="s">
        <v>9923</v>
      </c>
      <c r="J5337">
        <v>1</v>
      </c>
      <c r="K5337">
        <v>38</v>
      </c>
      <c r="M5337">
        <v>38</v>
      </c>
      <c r="O5337" t="str">
        <f>IF(Tableau__3_Déplacements_2[[#This Row],[Ori]]=Tableau__3_Déplacements_2[[#This Row],[Des]],"local","metro")</f>
        <v>local</v>
      </c>
      <c r="P5337">
        <v>10</v>
      </c>
      <c r="Q5337">
        <v>9</v>
      </c>
      <c r="R5337">
        <v>0</v>
      </c>
      <c r="S5337">
        <v>9</v>
      </c>
      <c r="T5337">
        <v>19</v>
      </c>
      <c r="U5337" t="s">
        <v>8</v>
      </c>
      <c r="V5337">
        <v>5</v>
      </c>
      <c r="W5337">
        <v>100</v>
      </c>
      <c r="X5337">
        <v>2</v>
      </c>
      <c r="Y5337">
        <v>374.21464285714285</v>
      </c>
      <c r="Z5337" s="1">
        <v>0</v>
      </c>
      <c r="AA5337" s="1"/>
    </row>
    <row r="5338" spans="1:27" x14ac:dyDescent="0.35">
      <c r="A5338">
        <v>214</v>
      </c>
      <c r="B5338" t="e">
        <f>VLOOKUP(Tableau__3_Déplacements_2[[#This Row],[Id_Menage]],[2]Ménages!$A$2:$AD$1503,32)</f>
        <v>#REF!</v>
      </c>
      <c r="C5338" t="s">
        <v>5</v>
      </c>
      <c r="D5338" t="s">
        <v>9922</v>
      </c>
      <c r="E5338">
        <f>VLOOKUP(Tableau__3_Déplacements_2[[#This Row],[Id_Personne]],[1]!Tableau__2_Personnes_1[[Id_Personne]:[Age]],2)</f>
        <v>2</v>
      </c>
      <c r="F5338">
        <f>VLOOKUP(Tableau__3_Déplacements_2[[#This Row],[Id_Personne]],[1]!Tableau__2_Personnes_1[[Id_Personne]:[Age]],4)</f>
        <v>15</v>
      </c>
      <c r="G5338" t="s">
        <v>3</v>
      </c>
      <c r="H5338" t="s">
        <v>2</v>
      </c>
      <c r="I5338" t="s">
        <v>9921</v>
      </c>
      <c r="J5338">
        <v>1</v>
      </c>
      <c r="K5338">
        <v>38</v>
      </c>
      <c r="M5338">
        <v>38</v>
      </c>
      <c r="O5338" t="str">
        <f>IF(Tableau__3_Déplacements_2[[#This Row],[Ori]]=Tableau__3_Déplacements_2[[#This Row],[Des]],"local","metro")</f>
        <v>local</v>
      </c>
      <c r="P5338">
        <v>15</v>
      </c>
      <c r="Q5338">
        <v>13</v>
      </c>
      <c r="R5338">
        <v>7</v>
      </c>
      <c r="S5338">
        <v>13</v>
      </c>
      <c r="T5338">
        <v>27</v>
      </c>
      <c r="U5338" t="s">
        <v>30</v>
      </c>
      <c r="V5338">
        <v>8</v>
      </c>
      <c r="W5338">
        <v>100</v>
      </c>
      <c r="X5338">
        <v>2</v>
      </c>
      <c r="Y5338">
        <v>374.21464285714285</v>
      </c>
      <c r="Z5338" s="1">
        <v>-1</v>
      </c>
      <c r="AA5338" s="1"/>
    </row>
    <row r="5339" spans="1:27" x14ac:dyDescent="0.35">
      <c r="A5339">
        <v>214</v>
      </c>
      <c r="B5339" t="e">
        <f>VLOOKUP(Tableau__3_Déplacements_2[[#This Row],[Id_Menage]],[2]Ménages!$A$2:$AD$1503,32)</f>
        <v>#REF!</v>
      </c>
      <c r="C5339" t="s">
        <v>65</v>
      </c>
      <c r="D5339" t="s">
        <v>9919</v>
      </c>
      <c r="E5339">
        <f>VLOOKUP(Tableau__3_Déplacements_2[[#This Row],[Id_Personne]],[1]!Tableau__2_Personnes_1[[Id_Personne]:[Age]],2)</f>
        <v>1</v>
      </c>
      <c r="F5339">
        <f>VLOOKUP(Tableau__3_Déplacements_2[[#This Row],[Id_Personne]],[1]!Tableau__2_Personnes_1[[Id_Personne]:[Age]],4)</f>
        <v>10</v>
      </c>
      <c r="G5339" t="s">
        <v>0</v>
      </c>
      <c r="H5339" t="s">
        <v>7</v>
      </c>
      <c r="I5339" t="s">
        <v>9920</v>
      </c>
      <c r="J5339">
        <v>1</v>
      </c>
      <c r="K5339">
        <v>38</v>
      </c>
      <c r="M5339">
        <v>10</v>
      </c>
      <c r="O5339" t="str">
        <f>IF(Tableau__3_Déplacements_2[[#This Row],[Ori]]=Tableau__3_Déplacements_2[[#This Row],[Des]],"local","metro")</f>
        <v>metro</v>
      </c>
      <c r="P5339">
        <v>14</v>
      </c>
      <c r="Q5339">
        <v>9</v>
      </c>
      <c r="R5339">
        <v>0</v>
      </c>
      <c r="S5339">
        <v>9</v>
      </c>
      <c r="T5339">
        <v>40</v>
      </c>
      <c r="U5339" t="s">
        <v>30</v>
      </c>
      <c r="V5339">
        <v>8</v>
      </c>
      <c r="W5339">
        <v>300</v>
      </c>
      <c r="X5339">
        <v>1</v>
      </c>
      <c r="Y5339">
        <v>374.21464285714285</v>
      </c>
      <c r="Z5339" s="1">
        <v>0</v>
      </c>
      <c r="AA5339" s="1"/>
    </row>
    <row r="5340" spans="1:27" x14ac:dyDescent="0.35">
      <c r="A5340">
        <v>214</v>
      </c>
      <c r="B5340" t="e">
        <f>VLOOKUP(Tableau__3_Déplacements_2[[#This Row],[Id_Menage]],[2]Ménages!$A$2:$AD$1503,32)</f>
        <v>#REF!</v>
      </c>
      <c r="C5340" t="s">
        <v>65</v>
      </c>
      <c r="D5340" t="s">
        <v>9919</v>
      </c>
      <c r="E5340">
        <f>VLOOKUP(Tableau__3_Déplacements_2[[#This Row],[Id_Personne]],[1]!Tableau__2_Personnes_1[[Id_Personne]:[Age]],2)</f>
        <v>1</v>
      </c>
      <c r="F5340">
        <f>VLOOKUP(Tableau__3_Déplacements_2[[#This Row],[Id_Personne]],[1]!Tableau__2_Personnes_1[[Id_Personne]:[Age]],4)</f>
        <v>10</v>
      </c>
      <c r="G5340" t="s">
        <v>3</v>
      </c>
      <c r="H5340" t="s">
        <v>2</v>
      </c>
      <c r="I5340" t="s">
        <v>9918</v>
      </c>
      <c r="J5340">
        <v>1</v>
      </c>
      <c r="K5340">
        <v>10</v>
      </c>
      <c r="M5340">
        <v>38</v>
      </c>
      <c r="O5340" t="str">
        <f>IF(Tableau__3_Déplacements_2[[#This Row],[Ori]]=Tableau__3_Déplacements_2[[#This Row],[Des]],"local","metro")</f>
        <v>metro</v>
      </c>
      <c r="P5340">
        <v>15</v>
      </c>
      <c r="Q5340">
        <v>16</v>
      </c>
      <c r="R5340">
        <v>0</v>
      </c>
      <c r="S5340">
        <v>17</v>
      </c>
      <c r="T5340">
        <v>0</v>
      </c>
      <c r="U5340" t="s">
        <v>30</v>
      </c>
      <c r="V5340">
        <v>8</v>
      </c>
      <c r="W5340">
        <v>300</v>
      </c>
      <c r="X5340">
        <v>1</v>
      </c>
      <c r="Y5340">
        <v>374.21464285714285</v>
      </c>
      <c r="Z5340" s="1">
        <v>0</v>
      </c>
      <c r="AA5340" s="1"/>
    </row>
    <row r="5341" spans="1:27" x14ac:dyDescent="0.35">
      <c r="A5341">
        <v>214</v>
      </c>
      <c r="B5341" t="e">
        <f>VLOOKUP(Tableau__3_Déplacements_2[[#This Row],[Id_Menage]],[2]Ménages!$A$2:$AD$1503,32)</f>
        <v>#REF!</v>
      </c>
      <c r="C5341" t="s">
        <v>61</v>
      </c>
      <c r="D5341" t="s">
        <v>9916</v>
      </c>
      <c r="E5341">
        <f>VLOOKUP(Tableau__3_Déplacements_2[[#This Row],[Id_Personne]],[1]!Tableau__2_Personnes_1[[Id_Personne]:[Age]],2)</f>
        <v>1</v>
      </c>
      <c r="F5341">
        <f>VLOOKUP(Tableau__3_Déplacements_2[[#This Row],[Id_Personne]],[1]!Tableau__2_Personnes_1[[Id_Personne]:[Age]],4)</f>
        <v>8</v>
      </c>
      <c r="G5341" t="s">
        <v>0</v>
      </c>
      <c r="H5341" t="s">
        <v>7</v>
      </c>
      <c r="I5341" t="s">
        <v>9917</v>
      </c>
      <c r="J5341">
        <v>1</v>
      </c>
      <c r="K5341">
        <v>38</v>
      </c>
      <c r="M5341">
        <v>38</v>
      </c>
      <c r="O5341" t="str">
        <f>IF(Tableau__3_Déplacements_2[[#This Row],[Ori]]=Tableau__3_Déplacements_2[[#This Row],[Des]],"local","metro")</f>
        <v>local</v>
      </c>
      <c r="P5341">
        <v>12</v>
      </c>
      <c r="Q5341">
        <v>10</v>
      </c>
      <c r="R5341">
        <v>0</v>
      </c>
      <c r="S5341">
        <v>10</v>
      </c>
      <c r="T5341">
        <v>17</v>
      </c>
      <c r="U5341" t="s">
        <v>0</v>
      </c>
      <c r="V5341">
        <v>1</v>
      </c>
      <c r="W5341">
        <v>0</v>
      </c>
      <c r="X5341">
        <v>1</v>
      </c>
      <c r="Y5341">
        <v>374.21464285714285</v>
      </c>
      <c r="Z5341" s="1">
        <v>0</v>
      </c>
      <c r="AA5341" s="1"/>
    </row>
    <row r="5342" spans="1:27" x14ac:dyDescent="0.35">
      <c r="A5342">
        <v>214</v>
      </c>
      <c r="B5342" t="e">
        <f>VLOOKUP(Tableau__3_Déplacements_2[[#This Row],[Id_Menage]],[2]Ménages!$A$2:$AD$1503,32)</f>
        <v>#REF!</v>
      </c>
      <c r="C5342" t="s">
        <v>61</v>
      </c>
      <c r="D5342" t="s">
        <v>9916</v>
      </c>
      <c r="E5342">
        <f>VLOOKUP(Tableau__3_Déplacements_2[[#This Row],[Id_Personne]],[1]!Tableau__2_Personnes_1[[Id_Personne]:[Age]],2)</f>
        <v>1</v>
      </c>
      <c r="F5342">
        <f>VLOOKUP(Tableau__3_Déplacements_2[[#This Row],[Id_Personne]],[1]!Tableau__2_Personnes_1[[Id_Personne]:[Age]],4)</f>
        <v>8</v>
      </c>
      <c r="G5342" t="s">
        <v>3</v>
      </c>
      <c r="H5342" t="s">
        <v>2</v>
      </c>
      <c r="I5342" t="s">
        <v>9915</v>
      </c>
      <c r="J5342">
        <v>1</v>
      </c>
      <c r="K5342">
        <v>38</v>
      </c>
      <c r="M5342">
        <v>38</v>
      </c>
      <c r="O5342" t="str">
        <f>IF(Tableau__3_Déplacements_2[[#This Row],[Ori]]=Tableau__3_Déplacements_2[[#This Row],[Des]],"local","metro")</f>
        <v>local</v>
      </c>
      <c r="P5342">
        <v>15</v>
      </c>
      <c r="Q5342">
        <v>10</v>
      </c>
      <c r="R5342">
        <v>23</v>
      </c>
      <c r="S5342">
        <v>10</v>
      </c>
      <c r="T5342">
        <v>31</v>
      </c>
      <c r="U5342" t="s">
        <v>0</v>
      </c>
      <c r="V5342">
        <v>1</v>
      </c>
      <c r="W5342">
        <v>0</v>
      </c>
      <c r="X5342">
        <v>2</v>
      </c>
      <c r="Y5342">
        <v>374.21464285714285</v>
      </c>
      <c r="Z5342" s="1">
        <v>-1</v>
      </c>
      <c r="AA5342" s="1"/>
    </row>
    <row r="5343" spans="1:27" x14ac:dyDescent="0.35">
      <c r="A5343">
        <v>215</v>
      </c>
      <c r="B5343" t="e">
        <f>VLOOKUP(Tableau__3_Déplacements_2[[#This Row],[Id_Menage]],[2]Ménages!$A$2:$AD$1503,32)</f>
        <v>#REF!</v>
      </c>
      <c r="C5343" t="s">
        <v>16</v>
      </c>
      <c r="D5343" t="s">
        <v>9911</v>
      </c>
      <c r="E5343">
        <f>VLOOKUP(Tableau__3_Déplacements_2[[#This Row],[Id_Personne]],[1]!Tableau__2_Personnes_1[[Id_Personne]:[Age]],2)</f>
        <v>2</v>
      </c>
      <c r="F5343">
        <f>VLOOKUP(Tableau__3_Déplacements_2[[#This Row],[Id_Personne]],[1]!Tableau__2_Personnes_1[[Id_Personne]:[Age]],4)</f>
        <v>26</v>
      </c>
      <c r="G5343" t="s">
        <v>13</v>
      </c>
      <c r="H5343" t="s">
        <v>22</v>
      </c>
      <c r="I5343" t="s">
        <v>9914</v>
      </c>
      <c r="J5343">
        <v>1</v>
      </c>
      <c r="K5343">
        <v>64</v>
      </c>
      <c r="M5343">
        <v>64</v>
      </c>
      <c r="O5343" t="str">
        <f>IF(Tableau__3_Déplacements_2[[#This Row],[Ori]]=Tableau__3_Déplacements_2[[#This Row],[Des]],"local","metro")</f>
        <v>local</v>
      </c>
      <c r="P5343">
        <v>10</v>
      </c>
      <c r="Q5343">
        <v>16</v>
      </c>
      <c r="R5343">
        <v>0</v>
      </c>
      <c r="S5343">
        <v>16</v>
      </c>
      <c r="T5343">
        <v>15</v>
      </c>
      <c r="U5343" t="s">
        <v>0</v>
      </c>
      <c r="V5343">
        <v>1</v>
      </c>
      <c r="W5343">
        <v>0</v>
      </c>
      <c r="X5343">
        <v>2</v>
      </c>
      <c r="Y5343">
        <v>374.21464285714285</v>
      </c>
      <c r="Z5343" s="1">
        <v>0</v>
      </c>
      <c r="AA5343" s="1"/>
    </row>
    <row r="5344" spans="1:27" x14ac:dyDescent="0.35">
      <c r="A5344">
        <v>215</v>
      </c>
      <c r="B5344" t="e">
        <f>VLOOKUP(Tableau__3_Déplacements_2[[#This Row],[Id_Menage]],[2]Ménages!$A$2:$AD$1503,32)</f>
        <v>#REF!</v>
      </c>
      <c r="C5344" t="s">
        <v>16</v>
      </c>
      <c r="D5344" t="s">
        <v>9911</v>
      </c>
      <c r="E5344">
        <f>VLOOKUP(Tableau__3_Déplacements_2[[#This Row],[Id_Personne]],[1]!Tableau__2_Personnes_1[[Id_Personne]:[Age]],2)</f>
        <v>2</v>
      </c>
      <c r="F5344">
        <f>VLOOKUP(Tableau__3_Déplacements_2[[#This Row],[Id_Personne]],[1]!Tableau__2_Personnes_1[[Id_Personne]:[Age]],4)</f>
        <v>26</v>
      </c>
      <c r="G5344" t="s">
        <v>27</v>
      </c>
      <c r="H5344" t="s">
        <v>26</v>
      </c>
      <c r="I5344" t="s">
        <v>9913</v>
      </c>
      <c r="J5344">
        <v>1</v>
      </c>
      <c r="K5344">
        <v>64</v>
      </c>
      <c r="M5344">
        <v>38</v>
      </c>
      <c r="O5344" t="str">
        <f>IF(Tableau__3_Déplacements_2[[#This Row],[Ori]]=Tableau__3_Déplacements_2[[#This Row],[Des]],"local","metro")</f>
        <v>metro</v>
      </c>
      <c r="P5344">
        <v>15</v>
      </c>
      <c r="Q5344">
        <v>18</v>
      </c>
      <c r="R5344">
        <v>20</v>
      </c>
      <c r="S5344">
        <v>18</v>
      </c>
      <c r="T5344">
        <v>57</v>
      </c>
      <c r="U5344" t="s">
        <v>30</v>
      </c>
      <c r="V5344">
        <v>8</v>
      </c>
      <c r="W5344">
        <v>300</v>
      </c>
      <c r="X5344">
        <v>5</v>
      </c>
      <c r="Y5344">
        <v>374.21464285714285</v>
      </c>
      <c r="Z5344" s="1">
        <v>-1</v>
      </c>
      <c r="AA5344" s="1"/>
    </row>
    <row r="5345" spans="1:27" x14ac:dyDescent="0.35">
      <c r="A5345">
        <v>215</v>
      </c>
      <c r="B5345" t="e">
        <f>VLOOKUP(Tableau__3_Déplacements_2[[#This Row],[Id_Menage]],[2]Ménages!$A$2:$AD$1503,32)</f>
        <v>#REF!</v>
      </c>
      <c r="C5345" t="s">
        <v>16</v>
      </c>
      <c r="D5345" t="s">
        <v>9911</v>
      </c>
      <c r="E5345">
        <f>VLOOKUP(Tableau__3_Déplacements_2[[#This Row],[Id_Personne]],[1]!Tableau__2_Personnes_1[[Id_Personne]:[Age]],2)</f>
        <v>2</v>
      </c>
      <c r="F5345">
        <f>VLOOKUP(Tableau__3_Déplacements_2[[#This Row],[Id_Personne]],[1]!Tableau__2_Personnes_1[[Id_Personne]:[Age]],4)</f>
        <v>26</v>
      </c>
      <c r="G5345" t="s">
        <v>3</v>
      </c>
      <c r="H5345" t="s">
        <v>2</v>
      </c>
      <c r="I5345" t="s">
        <v>9912</v>
      </c>
      <c r="J5345">
        <v>1</v>
      </c>
      <c r="K5345">
        <v>38</v>
      </c>
      <c r="M5345">
        <v>64</v>
      </c>
      <c r="O5345" t="str">
        <f>IF(Tableau__3_Déplacements_2[[#This Row],[Ori]]=Tableau__3_Déplacements_2[[#This Row],[Des]],"local","metro")</f>
        <v>metro</v>
      </c>
      <c r="P5345">
        <v>3</v>
      </c>
      <c r="Q5345">
        <v>7</v>
      </c>
      <c r="R5345">
        <v>15</v>
      </c>
      <c r="S5345">
        <v>7</v>
      </c>
      <c r="T5345">
        <v>47</v>
      </c>
      <c r="U5345" t="s">
        <v>30</v>
      </c>
      <c r="V5345">
        <v>8</v>
      </c>
      <c r="W5345">
        <v>250</v>
      </c>
      <c r="X5345">
        <v>5</v>
      </c>
      <c r="Y5345">
        <v>374.21464285714285</v>
      </c>
      <c r="Z5345" s="1">
        <v>-1</v>
      </c>
      <c r="AA5345" s="1"/>
    </row>
    <row r="5346" spans="1:27" x14ac:dyDescent="0.35">
      <c r="A5346">
        <v>215</v>
      </c>
      <c r="B5346" t="e">
        <f>VLOOKUP(Tableau__3_Déplacements_2[[#This Row],[Id_Menage]],[2]Ménages!$A$2:$AD$1503,32)</f>
        <v>#REF!</v>
      </c>
      <c r="C5346" t="s">
        <v>16</v>
      </c>
      <c r="D5346" t="s">
        <v>9911</v>
      </c>
      <c r="E5346">
        <f>VLOOKUP(Tableau__3_Déplacements_2[[#This Row],[Id_Personne]],[1]!Tableau__2_Personnes_1[[Id_Personne]:[Age]],2)</f>
        <v>2</v>
      </c>
      <c r="F5346">
        <f>VLOOKUP(Tableau__3_Déplacements_2[[#This Row],[Id_Personne]],[1]!Tableau__2_Personnes_1[[Id_Personne]:[Age]],4)</f>
        <v>26</v>
      </c>
      <c r="G5346" t="s">
        <v>0</v>
      </c>
      <c r="H5346" t="s">
        <v>7</v>
      </c>
      <c r="I5346" t="s">
        <v>9910</v>
      </c>
      <c r="J5346">
        <v>1</v>
      </c>
      <c r="K5346">
        <v>38</v>
      </c>
      <c r="M5346">
        <v>38</v>
      </c>
      <c r="O5346" t="str">
        <f>IF(Tableau__3_Déplacements_2[[#This Row],[Ori]]=Tableau__3_Déplacements_2[[#This Row],[Des]],"local","metro")</f>
        <v>local</v>
      </c>
      <c r="P5346">
        <v>3</v>
      </c>
      <c r="Q5346">
        <v>6</v>
      </c>
      <c r="R5346">
        <v>50</v>
      </c>
      <c r="S5346">
        <v>7</v>
      </c>
      <c r="T5346">
        <v>0</v>
      </c>
      <c r="U5346" t="s">
        <v>0</v>
      </c>
      <c r="V5346">
        <v>1</v>
      </c>
      <c r="W5346">
        <v>0</v>
      </c>
      <c r="X5346">
        <v>6</v>
      </c>
      <c r="Y5346">
        <v>374.21464285714285</v>
      </c>
      <c r="Z5346" s="1">
        <v>-1</v>
      </c>
      <c r="AA5346" s="1"/>
    </row>
    <row r="5347" spans="1:27" x14ac:dyDescent="0.35">
      <c r="A5347">
        <v>215</v>
      </c>
      <c r="B5347" t="e">
        <f>VLOOKUP(Tableau__3_Déplacements_2[[#This Row],[Id_Menage]],[2]Ménages!$A$2:$AD$1503,32)</f>
        <v>#REF!</v>
      </c>
      <c r="C5347" t="s">
        <v>11</v>
      </c>
      <c r="D5347" t="s">
        <v>9906</v>
      </c>
      <c r="E5347">
        <f>VLOOKUP(Tableau__3_Déplacements_2[[#This Row],[Id_Personne]],[1]!Tableau__2_Personnes_1[[Id_Personne]:[Age]],2)</f>
        <v>2</v>
      </c>
      <c r="F5347">
        <f>VLOOKUP(Tableau__3_Déplacements_2[[#This Row],[Id_Personne]],[1]!Tableau__2_Personnes_1[[Id_Personne]:[Age]],4)</f>
        <v>26</v>
      </c>
      <c r="G5347" t="s">
        <v>3</v>
      </c>
      <c r="H5347" t="s">
        <v>2</v>
      </c>
      <c r="I5347" t="s">
        <v>9909</v>
      </c>
      <c r="J5347">
        <v>1</v>
      </c>
      <c r="K5347">
        <v>38</v>
      </c>
      <c r="M5347">
        <v>38</v>
      </c>
      <c r="O5347" t="str">
        <f>IF(Tableau__3_Déplacements_2[[#This Row],[Ori]]=Tableau__3_Déplacements_2[[#This Row],[Des]],"local","metro")</f>
        <v>local</v>
      </c>
      <c r="P5347">
        <v>15</v>
      </c>
      <c r="Q5347">
        <v>12</v>
      </c>
      <c r="R5347">
        <v>0</v>
      </c>
      <c r="S5347">
        <v>12</v>
      </c>
      <c r="T5347">
        <v>12</v>
      </c>
      <c r="U5347" t="s">
        <v>0</v>
      </c>
      <c r="V5347">
        <v>1</v>
      </c>
      <c r="W5347">
        <v>0</v>
      </c>
      <c r="X5347">
        <v>5</v>
      </c>
      <c r="Y5347">
        <v>374.21464285714285</v>
      </c>
      <c r="Z5347" s="1">
        <v>0</v>
      </c>
      <c r="AA5347" s="1"/>
    </row>
    <row r="5348" spans="1:27" x14ac:dyDescent="0.35">
      <c r="A5348">
        <v>215</v>
      </c>
      <c r="B5348" t="e">
        <f>VLOOKUP(Tableau__3_Déplacements_2[[#This Row],[Id_Menage]],[2]Ménages!$A$2:$AD$1503,32)</f>
        <v>#REF!</v>
      </c>
      <c r="C5348" t="s">
        <v>11</v>
      </c>
      <c r="D5348" t="s">
        <v>9906</v>
      </c>
      <c r="E5348">
        <f>VLOOKUP(Tableau__3_Déplacements_2[[#This Row],[Id_Personne]],[1]!Tableau__2_Personnes_1[[Id_Personne]:[Age]],2)</f>
        <v>2</v>
      </c>
      <c r="F5348">
        <f>VLOOKUP(Tableau__3_Déplacements_2[[#This Row],[Id_Personne]],[1]!Tableau__2_Personnes_1[[Id_Personne]:[Age]],4)</f>
        <v>26</v>
      </c>
      <c r="G5348" t="s">
        <v>27</v>
      </c>
      <c r="H5348" t="s">
        <v>26</v>
      </c>
      <c r="I5348" t="s">
        <v>9908</v>
      </c>
      <c r="J5348">
        <v>1</v>
      </c>
      <c r="K5348">
        <v>38</v>
      </c>
      <c r="M5348">
        <v>38</v>
      </c>
      <c r="O5348" t="str">
        <f>IF(Tableau__3_Déplacements_2[[#This Row],[Ori]]=Tableau__3_Déplacements_2[[#This Row],[Des]],"local","metro")</f>
        <v>local</v>
      </c>
      <c r="P5348">
        <v>15</v>
      </c>
      <c r="Q5348">
        <v>19</v>
      </c>
      <c r="R5348">
        <v>0</v>
      </c>
      <c r="S5348">
        <v>19</v>
      </c>
      <c r="T5348">
        <v>10</v>
      </c>
      <c r="U5348" t="s">
        <v>0</v>
      </c>
      <c r="V5348">
        <v>1</v>
      </c>
      <c r="W5348">
        <v>0</v>
      </c>
      <c r="X5348">
        <v>2</v>
      </c>
      <c r="Y5348">
        <v>374.21464285714285</v>
      </c>
      <c r="Z5348" s="1">
        <v>0</v>
      </c>
      <c r="AA5348" s="1"/>
    </row>
    <row r="5349" spans="1:27" x14ac:dyDescent="0.35">
      <c r="A5349">
        <v>215</v>
      </c>
      <c r="B5349" t="e">
        <f>VLOOKUP(Tableau__3_Déplacements_2[[#This Row],[Id_Menage]],[2]Ménages!$A$2:$AD$1503,32)</f>
        <v>#REF!</v>
      </c>
      <c r="C5349" t="s">
        <v>11</v>
      </c>
      <c r="D5349" t="s">
        <v>9906</v>
      </c>
      <c r="E5349">
        <f>VLOOKUP(Tableau__3_Déplacements_2[[#This Row],[Id_Personne]],[1]!Tableau__2_Personnes_1[[Id_Personne]:[Age]],2)</f>
        <v>2</v>
      </c>
      <c r="F5349">
        <f>VLOOKUP(Tableau__3_Déplacements_2[[#This Row],[Id_Personne]],[1]!Tableau__2_Personnes_1[[Id_Personne]:[Age]],4)</f>
        <v>26</v>
      </c>
      <c r="G5349" t="s">
        <v>13</v>
      </c>
      <c r="H5349" t="s">
        <v>22</v>
      </c>
      <c r="I5349" t="s">
        <v>9907</v>
      </c>
      <c r="J5349">
        <v>1</v>
      </c>
      <c r="K5349">
        <v>38</v>
      </c>
      <c r="M5349">
        <v>38</v>
      </c>
      <c r="O5349" t="str">
        <f>IF(Tableau__3_Déplacements_2[[#This Row],[Ori]]=Tableau__3_Déplacements_2[[#This Row],[Des]],"local","metro")</f>
        <v>local</v>
      </c>
      <c r="P5349">
        <v>11</v>
      </c>
      <c r="Q5349">
        <v>17</v>
      </c>
      <c r="R5349">
        <v>5</v>
      </c>
      <c r="S5349">
        <v>17</v>
      </c>
      <c r="T5349">
        <v>10</v>
      </c>
      <c r="U5349" t="s">
        <v>0</v>
      </c>
      <c r="V5349">
        <v>1</v>
      </c>
      <c r="W5349">
        <v>0</v>
      </c>
      <c r="X5349">
        <v>2</v>
      </c>
      <c r="Y5349">
        <v>374.21464285714285</v>
      </c>
      <c r="Z5349" s="1">
        <v>-1</v>
      </c>
      <c r="AA5349" s="1"/>
    </row>
    <row r="5350" spans="1:27" x14ac:dyDescent="0.35">
      <c r="A5350">
        <v>215</v>
      </c>
      <c r="B5350" t="e">
        <f>VLOOKUP(Tableau__3_Déplacements_2[[#This Row],[Id_Menage]],[2]Ménages!$A$2:$AD$1503,32)</f>
        <v>#REF!</v>
      </c>
      <c r="C5350" t="s">
        <v>11</v>
      </c>
      <c r="D5350" t="s">
        <v>9906</v>
      </c>
      <c r="E5350">
        <f>VLOOKUP(Tableau__3_Déplacements_2[[#This Row],[Id_Personne]],[1]!Tableau__2_Personnes_1[[Id_Personne]:[Age]],2)</f>
        <v>2</v>
      </c>
      <c r="F5350">
        <f>VLOOKUP(Tableau__3_Déplacements_2[[#This Row],[Id_Personne]],[1]!Tableau__2_Personnes_1[[Id_Personne]:[Age]],4)</f>
        <v>26</v>
      </c>
      <c r="G5350" t="s">
        <v>0</v>
      </c>
      <c r="H5350" t="s">
        <v>7</v>
      </c>
      <c r="I5350" t="s">
        <v>9905</v>
      </c>
      <c r="J5350">
        <v>1</v>
      </c>
      <c r="K5350">
        <v>38</v>
      </c>
      <c r="M5350">
        <v>38</v>
      </c>
      <c r="O5350" t="str">
        <f>IF(Tableau__3_Déplacements_2[[#This Row],[Ori]]=Tableau__3_Déplacements_2[[#This Row],[Des]],"local","metro")</f>
        <v>local</v>
      </c>
      <c r="P5350">
        <v>12</v>
      </c>
      <c r="Q5350">
        <v>9</v>
      </c>
      <c r="R5350">
        <v>18</v>
      </c>
      <c r="S5350">
        <v>9</v>
      </c>
      <c r="T5350">
        <v>30</v>
      </c>
      <c r="U5350" t="s">
        <v>0</v>
      </c>
      <c r="V5350">
        <v>1</v>
      </c>
      <c r="W5350">
        <v>0</v>
      </c>
      <c r="X5350">
        <v>5</v>
      </c>
      <c r="Y5350">
        <v>374.21464285714285</v>
      </c>
      <c r="Z5350" s="1">
        <v>-1</v>
      </c>
      <c r="AA5350" s="1"/>
    </row>
    <row r="5351" spans="1:27" x14ac:dyDescent="0.35">
      <c r="A5351">
        <v>215</v>
      </c>
      <c r="B5351" t="e">
        <f>VLOOKUP(Tableau__3_Déplacements_2[[#This Row],[Id_Menage]],[2]Ménages!$A$2:$AD$1503,32)</f>
        <v>#REF!</v>
      </c>
      <c r="C5351" t="s">
        <v>5</v>
      </c>
      <c r="D5351" t="s">
        <v>9901</v>
      </c>
      <c r="E5351">
        <f>VLOOKUP(Tableau__3_Déplacements_2[[#This Row],[Id_Personne]],[1]!Tableau__2_Personnes_1[[Id_Personne]:[Age]],2)</f>
        <v>2</v>
      </c>
      <c r="F5351">
        <f>VLOOKUP(Tableau__3_Déplacements_2[[#This Row],[Id_Personne]],[1]!Tableau__2_Personnes_1[[Id_Personne]:[Age]],4)</f>
        <v>8</v>
      </c>
      <c r="G5351" t="s">
        <v>13</v>
      </c>
      <c r="H5351" t="s">
        <v>22</v>
      </c>
      <c r="I5351" t="s">
        <v>9904</v>
      </c>
      <c r="J5351">
        <v>1</v>
      </c>
      <c r="K5351">
        <v>38</v>
      </c>
      <c r="M5351">
        <v>38</v>
      </c>
      <c r="O5351" t="str">
        <f>IF(Tableau__3_Déplacements_2[[#This Row],[Ori]]=Tableau__3_Déplacements_2[[#This Row],[Des]],"local","metro")</f>
        <v>local</v>
      </c>
      <c r="P5351">
        <v>11</v>
      </c>
      <c r="Q5351">
        <v>17</v>
      </c>
      <c r="R5351">
        <v>0</v>
      </c>
      <c r="S5351">
        <v>17</v>
      </c>
      <c r="T5351">
        <v>10</v>
      </c>
      <c r="U5351" t="s">
        <v>0</v>
      </c>
      <c r="V5351">
        <v>1</v>
      </c>
      <c r="W5351">
        <v>0</v>
      </c>
      <c r="X5351">
        <v>2</v>
      </c>
      <c r="Y5351">
        <v>374.21464285714285</v>
      </c>
      <c r="Z5351" s="1">
        <v>0</v>
      </c>
      <c r="AA5351" s="1"/>
    </row>
    <row r="5352" spans="1:27" x14ac:dyDescent="0.35">
      <c r="A5352">
        <v>215</v>
      </c>
      <c r="B5352" t="e">
        <f>VLOOKUP(Tableau__3_Déplacements_2[[#This Row],[Id_Menage]],[2]Ménages!$A$2:$AD$1503,32)</f>
        <v>#REF!</v>
      </c>
      <c r="C5352" t="s">
        <v>5</v>
      </c>
      <c r="D5352" t="s">
        <v>9901</v>
      </c>
      <c r="E5352">
        <f>VLOOKUP(Tableau__3_Déplacements_2[[#This Row],[Id_Personne]],[1]!Tableau__2_Personnes_1[[Id_Personne]:[Age]],2)</f>
        <v>2</v>
      </c>
      <c r="F5352">
        <f>VLOOKUP(Tableau__3_Déplacements_2[[#This Row],[Id_Personne]],[1]!Tableau__2_Personnes_1[[Id_Personne]:[Age]],4)</f>
        <v>8</v>
      </c>
      <c r="G5352" t="s">
        <v>3</v>
      </c>
      <c r="H5352" t="s">
        <v>2</v>
      </c>
      <c r="I5352" t="s">
        <v>9903</v>
      </c>
      <c r="J5352">
        <v>1</v>
      </c>
      <c r="K5352">
        <v>38</v>
      </c>
      <c r="M5352">
        <v>38</v>
      </c>
      <c r="O5352" t="str">
        <f>IF(Tableau__3_Déplacements_2[[#This Row],[Ori]]=Tableau__3_Déplacements_2[[#This Row],[Des]],"local","metro")</f>
        <v>local</v>
      </c>
      <c r="P5352">
        <v>15</v>
      </c>
      <c r="Q5352">
        <v>10</v>
      </c>
      <c r="R5352">
        <v>0</v>
      </c>
      <c r="S5352">
        <v>10</v>
      </c>
      <c r="T5352">
        <v>15</v>
      </c>
      <c r="U5352" t="s">
        <v>0</v>
      </c>
      <c r="V5352">
        <v>1</v>
      </c>
      <c r="W5352">
        <v>0</v>
      </c>
      <c r="X5352">
        <v>5</v>
      </c>
      <c r="Y5352">
        <v>374.21464285714285</v>
      </c>
      <c r="Z5352" s="1">
        <v>0</v>
      </c>
      <c r="AA5352" s="1"/>
    </row>
    <row r="5353" spans="1:27" x14ac:dyDescent="0.35">
      <c r="A5353">
        <v>215</v>
      </c>
      <c r="B5353" t="e">
        <f>VLOOKUP(Tableau__3_Déplacements_2[[#This Row],[Id_Menage]],[2]Ménages!$A$2:$AD$1503,32)</f>
        <v>#REF!</v>
      </c>
      <c r="C5353" t="s">
        <v>5</v>
      </c>
      <c r="D5353" t="s">
        <v>9901</v>
      </c>
      <c r="E5353">
        <f>VLOOKUP(Tableau__3_Déplacements_2[[#This Row],[Id_Personne]],[1]!Tableau__2_Personnes_1[[Id_Personne]:[Age]],2)</f>
        <v>2</v>
      </c>
      <c r="F5353">
        <f>VLOOKUP(Tableau__3_Déplacements_2[[#This Row],[Id_Personne]],[1]!Tableau__2_Personnes_1[[Id_Personne]:[Age]],4)</f>
        <v>8</v>
      </c>
      <c r="G5353" t="s">
        <v>27</v>
      </c>
      <c r="H5353" t="s">
        <v>26</v>
      </c>
      <c r="I5353" t="s">
        <v>9902</v>
      </c>
      <c r="J5353">
        <v>1</v>
      </c>
      <c r="K5353">
        <v>38</v>
      </c>
      <c r="M5353">
        <v>38</v>
      </c>
      <c r="O5353" t="str">
        <f>IF(Tableau__3_Déplacements_2[[#This Row],[Ori]]=Tableau__3_Déplacements_2[[#This Row],[Des]],"local","metro")</f>
        <v>local</v>
      </c>
      <c r="P5353">
        <v>15</v>
      </c>
      <c r="Q5353">
        <v>19</v>
      </c>
      <c r="R5353">
        <v>0</v>
      </c>
      <c r="S5353">
        <v>19</v>
      </c>
      <c r="T5353">
        <v>10</v>
      </c>
      <c r="U5353" t="s">
        <v>0</v>
      </c>
      <c r="V5353">
        <v>1</v>
      </c>
      <c r="W5353">
        <v>0</v>
      </c>
      <c r="X5353">
        <v>2</v>
      </c>
      <c r="Y5353">
        <v>374.21464285714285</v>
      </c>
      <c r="Z5353" s="1">
        <v>0</v>
      </c>
      <c r="AA5353" s="1"/>
    </row>
    <row r="5354" spans="1:27" x14ac:dyDescent="0.35">
      <c r="A5354">
        <v>215</v>
      </c>
      <c r="B5354" t="e">
        <f>VLOOKUP(Tableau__3_Déplacements_2[[#This Row],[Id_Menage]],[2]Ménages!$A$2:$AD$1503,32)</f>
        <v>#REF!</v>
      </c>
      <c r="C5354" t="s">
        <v>5</v>
      </c>
      <c r="D5354" t="s">
        <v>9901</v>
      </c>
      <c r="E5354">
        <f>VLOOKUP(Tableau__3_Déplacements_2[[#This Row],[Id_Personne]],[1]!Tableau__2_Personnes_1[[Id_Personne]:[Age]],2)</f>
        <v>2</v>
      </c>
      <c r="F5354">
        <f>VLOOKUP(Tableau__3_Déplacements_2[[#This Row],[Id_Personne]],[1]!Tableau__2_Personnes_1[[Id_Personne]:[Age]],4)</f>
        <v>8</v>
      </c>
      <c r="G5354" t="s">
        <v>0</v>
      </c>
      <c r="H5354" t="s">
        <v>7</v>
      </c>
      <c r="I5354" t="s">
        <v>9900</v>
      </c>
      <c r="J5354">
        <v>1</v>
      </c>
      <c r="K5354">
        <v>38</v>
      </c>
      <c r="M5354">
        <v>38</v>
      </c>
      <c r="O5354" t="str">
        <f>IF(Tableau__3_Déplacements_2[[#This Row],[Ori]]=Tableau__3_Déplacements_2[[#This Row],[Des]],"local","metro")</f>
        <v>local</v>
      </c>
      <c r="P5354">
        <v>12</v>
      </c>
      <c r="Q5354">
        <v>9</v>
      </c>
      <c r="R5354">
        <v>18</v>
      </c>
      <c r="S5354">
        <v>9</v>
      </c>
      <c r="T5354">
        <v>30</v>
      </c>
      <c r="U5354" t="s">
        <v>0</v>
      </c>
      <c r="V5354">
        <v>1</v>
      </c>
      <c r="W5354">
        <v>0</v>
      </c>
      <c r="X5354">
        <v>5</v>
      </c>
      <c r="Y5354">
        <v>374.21464285714285</v>
      </c>
      <c r="Z5354" s="1">
        <v>-1</v>
      </c>
      <c r="AA5354" s="1"/>
    </row>
    <row r="5355" spans="1:27" x14ac:dyDescent="0.35">
      <c r="A5355">
        <v>216</v>
      </c>
      <c r="B5355" t="e">
        <f>VLOOKUP(Tableau__3_Déplacements_2[[#This Row],[Id_Menage]],[2]Ménages!$A$2:$AD$1503,32)</f>
        <v>#REF!</v>
      </c>
      <c r="C5355" t="s">
        <v>11</v>
      </c>
      <c r="D5355" t="s">
        <v>9898</v>
      </c>
      <c r="E5355">
        <f>VLOOKUP(Tableau__3_Déplacements_2[[#This Row],[Id_Personne]],[1]!Tableau__2_Personnes_1[[Id_Personne]:[Age]],2)</f>
        <v>1</v>
      </c>
      <c r="F5355">
        <f>VLOOKUP(Tableau__3_Déplacements_2[[#This Row],[Id_Personne]],[1]!Tableau__2_Personnes_1[[Id_Personne]:[Age]],4)</f>
        <v>42</v>
      </c>
      <c r="G5355" t="s">
        <v>3</v>
      </c>
      <c r="H5355" t="s">
        <v>2</v>
      </c>
      <c r="I5355" t="s">
        <v>9899</v>
      </c>
      <c r="J5355">
        <v>1</v>
      </c>
      <c r="K5355">
        <v>11</v>
      </c>
      <c r="M5355">
        <v>11</v>
      </c>
      <c r="O5355" t="str">
        <f>IF(Tableau__3_Déplacements_2[[#This Row],[Ori]]=Tableau__3_Déplacements_2[[#This Row],[Des]],"local","metro")</f>
        <v>local</v>
      </c>
      <c r="P5355">
        <v>15</v>
      </c>
      <c r="Q5355">
        <v>18</v>
      </c>
      <c r="R5355">
        <v>30</v>
      </c>
      <c r="S5355">
        <v>18</v>
      </c>
      <c r="T5355">
        <v>45</v>
      </c>
      <c r="U5355" t="s">
        <v>0</v>
      </c>
      <c r="V5355">
        <v>1</v>
      </c>
      <c r="W5355">
        <v>0</v>
      </c>
      <c r="X5355">
        <v>1</v>
      </c>
      <c r="Y5355">
        <v>639.69974999999999</v>
      </c>
      <c r="Z5355" s="1">
        <v>-1</v>
      </c>
      <c r="AA5355" s="1"/>
    </row>
    <row r="5356" spans="1:27" x14ac:dyDescent="0.35">
      <c r="A5356">
        <v>216</v>
      </c>
      <c r="B5356" t="e">
        <f>VLOOKUP(Tableau__3_Déplacements_2[[#This Row],[Id_Menage]],[2]Ménages!$A$2:$AD$1503,32)</f>
        <v>#REF!</v>
      </c>
      <c r="C5356" t="s">
        <v>11</v>
      </c>
      <c r="D5356" t="s">
        <v>9898</v>
      </c>
      <c r="E5356">
        <f>VLOOKUP(Tableau__3_Déplacements_2[[#This Row],[Id_Personne]],[1]!Tableau__2_Personnes_1[[Id_Personne]:[Age]],2)</f>
        <v>1</v>
      </c>
      <c r="F5356">
        <f>VLOOKUP(Tableau__3_Déplacements_2[[#This Row],[Id_Personne]],[1]!Tableau__2_Personnes_1[[Id_Personne]:[Age]],4)</f>
        <v>42</v>
      </c>
      <c r="G5356" t="s">
        <v>0</v>
      </c>
      <c r="H5356" t="s">
        <v>7</v>
      </c>
      <c r="I5356" t="s">
        <v>9897</v>
      </c>
      <c r="J5356">
        <v>1</v>
      </c>
      <c r="K5356">
        <v>11</v>
      </c>
      <c r="M5356">
        <v>11</v>
      </c>
      <c r="O5356" t="str">
        <f>IF(Tableau__3_Déplacements_2[[#This Row],[Ori]]=Tableau__3_Déplacements_2[[#This Row],[Des]],"local","metro")</f>
        <v>local</v>
      </c>
      <c r="P5356">
        <v>12</v>
      </c>
      <c r="Q5356">
        <v>9</v>
      </c>
      <c r="R5356">
        <v>30</v>
      </c>
      <c r="S5356">
        <v>9</v>
      </c>
      <c r="T5356">
        <v>35</v>
      </c>
      <c r="U5356" t="s">
        <v>0</v>
      </c>
      <c r="V5356">
        <v>1</v>
      </c>
      <c r="W5356">
        <v>0</v>
      </c>
      <c r="X5356">
        <v>1</v>
      </c>
      <c r="Y5356">
        <v>639.69974999999999</v>
      </c>
      <c r="Z5356" s="1">
        <v>-1</v>
      </c>
      <c r="AA5356" s="1"/>
    </row>
    <row r="5357" spans="1:27" x14ac:dyDescent="0.35">
      <c r="A5357">
        <v>216</v>
      </c>
      <c r="B5357" t="e">
        <f>VLOOKUP(Tableau__3_Déplacements_2[[#This Row],[Id_Menage]],[2]Ménages!$A$2:$AD$1503,32)</f>
        <v>#REF!</v>
      </c>
      <c r="C5357" t="s">
        <v>65</v>
      </c>
      <c r="D5357" t="s">
        <v>9894</v>
      </c>
      <c r="E5357">
        <f>VLOOKUP(Tableau__3_Déplacements_2[[#This Row],[Id_Personne]],[1]!Tableau__2_Personnes_1[[Id_Personne]:[Age]],2)</f>
        <v>1</v>
      </c>
      <c r="F5357">
        <f>VLOOKUP(Tableau__3_Déplacements_2[[#This Row],[Id_Personne]],[1]!Tableau__2_Personnes_1[[Id_Personne]:[Age]],4)</f>
        <v>18</v>
      </c>
      <c r="G5357" t="s">
        <v>13</v>
      </c>
      <c r="H5357" t="s">
        <v>22</v>
      </c>
      <c r="I5357" t="s">
        <v>9896</v>
      </c>
      <c r="J5357">
        <v>1</v>
      </c>
      <c r="K5357">
        <v>39</v>
      </c>
      <c r="M5357">
        <v>11</v>
      </c>
      <c r="O5357" t="str">
        <f>IF(Tableau__3_Déplacements_2[[#This Row],[Ori]]=Tableau__3_Déplacements_2[[#This Row],[Des]],"local","metro")</f>
        <v>metro</v>
      </c>
      <c r="P5357">
        <v>15</v>
      </c>
      <c r="Q5357">
        <v>10</v>
      </c>
      <c r="R5357">
        <v>30</v>
      </c>
      <c r="S5357">
        <v>11</v>
      </c>
      <c r="T5357">
        <v>0</v>
      </c>
      <c r="U5357" t="s">
        <v>30</v>
      </c>
      <c r="V5357">
        <v>8</v>
      </c>
      <c r="W5357">
        <v>100</v>
      </c>
      <c r="X5357">
        <v>1</v>
      </c>
      <c r="Y5357">
        <v>639.69974999999999</v>
      </c>
      <c r="Z5357" s="1">
        <v>-1</v>
      </c>
      <c r="AA5357" s="1"/>
    </row>
    <row r="5358" spans="1:27" x14ac:dyDescent="0.35">
      <c r="A5358">
        <v>216</v>
      </c>
      <c r="B5358" t="e">
        <f>VLOOKUP(Tableau__3_Déplacements_2[[#This Row],[Id_Menage]],[2]Ménages!$A$2:$AD$1503,32)</f>
        <v>#REF!</v>
      </c>
      <c r="C5358" t="s">
        <v>65</v>
      </c>
      <c r="D5358" t="s">
        <v>9894</v>
      </c>
      <c r="E5358">
        <f>VLOOKUP(Tableau__3_Déplacements_2[[#This Row],[Id_Personne]],[1]!Tableau__2_Personnes_1[[Id_Personne]:[Age]],2)</f>
        <v>1</v>
      </c>
      <c r="F5358">
        <f>VLOOKUP(Tableau__3_Déplacements_2[[#This Row],[Id_Personne]],[1]!Tableau__2_Personnes_1[[Id_Personne]:[Age]],4)</f>
        <v>18</v>
      </c>
      <c r="G5358" t="s">
        <v>0</v>
      </c>
      <c r="H5358" t="s">
        <v>7</v>
      </c>
      <c r="I5358" t="s">
        <v>9895</v>
      </c>
      <c r="J5358">
        <v>1</v>
      </c>
      <c r="K5358">
        <v>11</v>
      </c>
      <c r="M5358">
        <v>11</v>
      </c>
      <c r="O5358" t="str">
        <f>IF(Tableau__3_Déplacements_2[[#This Row],[Ori]]=Tableau__3_Déplacements_2[[#This Row],[Des]],"local","metro")</f>
        <v>local</v>
      </c>
      <c r="P5358">
        <v>7</v>
      </c>
      <c r="Q5358">
        <v>8</v>
      </c>
      <c r="R5358">
        <v>0</v>
      </c>
      <c r="S5358">
        <v>9</v>
      </c>
      <c r="T5358">
        <v>5</v>
      </c>
      <c r="U5358" t="s">
        <v>0</v>
      </c>
      <c r="V5358">
        <v>1</v>
      </c>
      <c r="W5358">
        <v>0</v>
      </c>
      <c r="X5358">
        <v>6</v>
      </c>
      <c r="Y5358">
        <v>639.69974999999999</v>
      </c>
      <c r="Z5358" s="1">
        <v>0</v>
      </c>
      <c r="AA5358" s="1"/>
    </row>
    <row r="5359" spans="1:27" x14ac:dyDescent="0.35">
      <c r="A5359">
        <v>216</v>
      </c>
      <c r="B5359" t="e">
        <f>VLOOKUP(Tableau__3_Déplacements_2[[#This Row],[Id_Menage]],[2]Ménages!$A$2:$AD$1503,32)</f>
        <v>#REF!</v>
      </c>
      <c r="C5359" t="s">
        <v>65</v>
      </c>
      <c r="D5359" t="s">
        <v>9894</v>
      </c>
      <c r="E5359">
        <f>VLOOKUP(Tableau__3_Déplacements_2[[#This Row],[Id_Personne]],[1]!Tableau__2_Personnes_1[[Id_Personne]:[Age]],2)</f>
        <v>1</v>
      </c>
      <c r="F5359">
        <f>VLOOKUP(Tableau__3_Déplacements_2[[#This Row],[Id_Personne]],[1]!Tableau__2_Personnes_1[[Id_Personne]:[Age]],4)</f>
        <v>18</v>
      </c>
      <c r="G5359" t="s">
        <v>3</v>
      </c>
      <c r="H5359" t="s">
        <v>2</v>
      </c>
      <c r="I5359" t="s">
        <v>9893</v>
      </c>
      <c r="J5359">
        <v>1</v>
      </c>
      <c r="K5359">
        <v>11</v>
      </c>
      <c r="M5359">
        <v>39</v>
      </c>
      <c r="O5359" t="str">
        <f>IF(Tableau__3_Déplacements_2[[#This Row],[Ori]]=Tableau__3_Déplacements_2[[#This Row],[Des]],"local","metro")</f>
        <v>metro</v>
      </c>
      <c r="P5359">
        <v>5</v>
      </c>
      <c r="Q5359">
        <v>9</v>
      </c>
      <c r="R5359">
        <v>30</v>
      </c>
      <c r="S5359">
        <v>9</v>
      </c>
      <c r="T5359">
        <v>45</v>
      </c>
      <c r="U5359" t="s">
        <v>30</v>
      </c>
      <c r="V5359">
        <v>8</v>
      </c>
      <c r="W5359">
        <v>100</v>
      </c>
      <c r="X5359">
        <v>1</v>
      </c>
      <c r="Y5359">
        <v>639.69974999999999</v>
      </c>
      <c r="Z5359" s="1">
        <v>-1</v>
      </c>
      <c r="AA5359" s="1"/>
    </row>
    <row r="5360" spans="1:27" x14ac:dyDescent="0.35">
      <c r="A5360">
        <v>217</v>
      </c>
      <c r="B5360" t="e">
        <f>VLOOKUP(Tableau__3_Déplacements_2[[#This Row],[Id_Menage]],[2]Ménages!$A$2:$AD$1503,32)</f>
        <v>#REF!</v>
      </c>
      <c r="C5360" t="s">
        <v>16</v>
      </c>
      <c r="D5360" t="s">
        <v>9887</v>
      </c>
      <c r="E5360">
        <f>VLOOKUP(Tableau__3_Déplacements_2[[#This Row],[Id_Personne]],[1]!Tableau__2_Personnes_1[[Id_Personne]:[Age]],2)</f>
        <v>1</v>
      </c>
      <c r="F5360">
        <f>VLOOKUP(Tableau__3_Déplacements_2[[#This Row],[Id_Personne]],[1]!Tableau__2_Personnes_1[[Id_Personne]:[Age]],4)</f>
        <v>35</v>
      </c>
      <c r="G5360" t="s">
        <v>27</v>
      </c>
      <c r="H5360" t="s">
        <v>26</v>
      </c>
      <c r="I5360" t="s">
        <v>9892</v>
      </c>
      <c r="J5360">
        <v>1</v>
      </c>
      <c r="K5360">
        <v>11</v>
      </c>
      <c r="M5360">
        <v>11</v>
      </c>
      <c r="O5360" t="str">
        <f>IF(Tableau__3_Déplacements_2[[#This Row],[Ori]]=Tableau__3_Déplacements_2[[#This Row],[Des]],"local","metro")</f>
        <v>local</v>
      </c>
      <c r="P5360">
        <v>3</v>
      </c>
      <c r="Q5360">
        <v>16</v>
      </c>
      <c r="R5360">
        <v>0</v>
      </c>
      <c r="S5360">
        <v>16</v>
      </c>
      <c r="T5360">
        <v>15</v>
      </c>
      <c r="U5360" t="s">
        <v>0</v>
      </c>
      <c r="V5360">
        <v>1</v>
      </c>
      <c r="W5360">
        <v>0</v>
      </c>
      <c r="X5360">
        <v>5</v>
      </c>
      <c r="Y5360">
        <v>639.69974999999999</v>
      </c>
      <c r="Z5360" s="1">
        <v>0</v>
      </c>
      <c r="AA5360" s="1"/>
    </row>
    <row r="5361" spans="1:27" x14ac:dyDescent="0.35">
      <c r="A5361">
        <v>217</v>
      </c>
      <c r="B5361" t="e">
        <f>VLOOKUP(Tableau__3_Déplacements_2[[#This Row],[Id_Menage]],[2]Ménages!$A$2:$AD$1503,32)</f>
        <v>#REF!</v>
      </c>
      <c r="C5361" t="s">
        <v>16</v>
      </c>
      <c r="D5361" t="s">
        <v>9887</v>
      </c>
      <c r="E5361">
        <f>VLOOKUP(Tableau__3_Déplacements_2[[#This Row],[Id_Personne]],[1]!Tableau__2_Personnes_1[[Id_Personne]:[Age]],2)</f>
        <v>1</v>
      </c>
      <c r="F5361">
        <f>VLOOKUP(Tableau__3_Déplacements_2[[#This Row],[Id_Personne]],[1]!Tableau__2_Personnes_1[[Id_Personne]:[Age]],4)</f>
        <v>35</v>
      </c>
      <c r="G5361" t="s">
        <v>37</v>
      </c>
      <c r="H5361" t="s">
        <v>280</v>
      </c>
      <c r="I5361" t="s">
        <v>9891</v>
      </c>
      <c r="J5361">
        <v>1</v>
      </c>
      <c r="K5361">
        <v>11</v>
      </c>
      <c r="M5361">
        <v>11</v>
      </c>
      <c r="O5361" t="str">
        <f>IF(Tableau__3_Déplacements_2[[#This Row],[Ori]]=Tableau__3_Déplacements_2[[#This Row],[Des]],"local","metro")</f>
        <v>local</v>
      </c>
      <c r="P5361">
        <v>15</v>
      </c>
      <c r="Q5361">
        <v>22</v>
      </c>
      <c r="R5361">
        <v>0</v>
      </c>
      <c r="S5361">
        <v>22</v>
      </c>
      <c r="T5361">
        <v>10</v>
      </c>
      <c r="U5361" t="s">
        <v>0</v>
      </c>
      <c r="V5361">
        <v>1</v>
      </c>
      <c r="W5361">
        <v>0</v>
      </c>
      <c r="X5361">
        <v>5</v>
      </c>
      <c r="Y5361">
        <v>639.69974999999999</v>
      </c>
      <c r="Z5361" s="1">
        <v>0</v>
      </c>
      <c r="AA5361" s="1"/>
    </row>
    <row r="5362" spans="1:27" x14ac:dyDescent="0.35">
      <c r="A5362">
        <v>217</v>
      </c>
      <c r="B5362" t="e">
        <f>VLOOKUP(Tableau__3_Déplacements_2[[#This Row],[Id_Menage]],[2]Ménages!$A$2:$AD$1503,32)</f>
        <v>#REF!</v>
      </c>
      <c r="C5362" t="s">
        <v>16</v>
      </c>
      <c r="D5362" t="s">
        <v>9887</v>
      </c>
      <c r="E5362">
        <f>VLOOKUP(Tableau__3_Déplacements_2[[#This Row],[Id_Personne]],[1]!Tableau__2_Personnes_1[[Id_Personne]:[Age]],2)</f>
        <v>1</v>
      </c>
      <c r="F5362">
        <f>VLOOKUP(Tableau__3_Déplacements_2[[#This Row],[Id_Personne]],[1]!Tableau__2_Personnes_1[[Id_Personne]:[Age]],4)</f>
        <v>35</v>
      </c>
      <c r="G5362" t="s">
        <v>8</v>
      </c>
      <c r="H5362" t="s">
        <v>273</v>
      </c>
      <c r="I5362" t="s">
        <v>9890</v>
      </c>
      <c r="J5362">
        <v>1</v>
      </c>
      <c r="K5362">
        <v>11</v>
      </c>
      <c r="M5362">
        <v>11</v>
      </c>
      <c r="O5362" t="str">
        <f>IF(Tableau__3_Déplacements_2[[#This Row],[Ori]]=Tableau__3_Déplacements_2[[#This Row],[Des]],"local","metro")</f>
        <v>local</v>
      </c>
      <c r="P5362">
        <v>15</v>
      </c>
      <c r="Q5362">
        <v>22</v>
      </c>
      <c r="R5362">
        <v>0</v>
      </c>
      <c r="S5362">
        <v>22</v>
      </c>
      <c r="T5362">
        <v>10</v>
      </c>
      <c r="U5362" t="s">
        <v>0</v>
      </c>
      <c r="V5362">
        <v>1</v>
      </c>
      <c r="W5362">
        <v>0</v>
      </c>
      <c r="X5362">
        <v>5</v>
      </c>
      <c r="Y5362">
        <v>639.69974999999999</v>
      </c>
      <c r="Z5362" s="1">
        <v>0</v>
      </c>
      <c r="AA5362" s="1"/>
    </row>
    <row r="5363" spans="1:27" x14ac:dyDescent="0.35">
      <c r="A5363">
        <v>217</v>
      </c>
      <c r="B5363" t="e">
        <f>VLOOKUP(Tableau__3_Déplacements_2[[#This Row],[Id_Menage]],[2]Ménages!$A$2:$AD$1503,32)</f>
        <v>#REF!</v>
      </c>
      <c r="C5363" t="s">
        <v>16</v>
      </c>
      <c r="D5363" t="s">
        <v>9887</v>
      </c>
      <c r="E5363">
        <f>VLOOKUP(Tableau__3_Déplacements_2[[#This Row],[Id_Personne]],[1]!Tableau__2_Personnes_1[[Id_Personne]:[Age]],2)</f>
        <v>1</v>
      </c>
      <c r="F5363">
        <f>VLOOKUP(Tableau__3_Déplacements_2[[#This Row],[Id_Personne]],[1]!Tableau__2_Personnes_1[[Id_Personne]:[Age]],4)</f>
        <v>35</v>
      </c>
      <c r="G5363" t="s">
        <v>0</v>
      </c>
      <c r="H5363" t="s">
        <v>7</v>
      </c>
      <c r="I5363" t="s">
        <v>9889</v>
      </c>
      <c r="J5363">
        <v>1</v>
      </c>
      <c r="K5363">
        <v>11</v>
      </c>
      <c r="M5363">
        <v>2</v>
      </c>
      <c r="O5363" t="str">
        <f>IF(Tableau__3_Déplacements_2[[#This Row],[Ori]]=Tableau__3_Déplacements_2[[#This Row],[Des]],"local","metro")</f>
        <v>metro</v>
      </c>
      <c r="P5363">
        <v>5</v>
      </c>
      <c r="Q5363">
        <v>8</v>
      </c>
      <c r="R5363">
        <v>45</v>
      </c>
      <c r="S5363">
        <v>9</v>
      </c>
      <c r="T5363">
        <v>50</v>
      </c>
      <c r="U5363" t="s">
        <v>30</v>
      </c>
      <c r="V5363">
        <v>8</v>
      </c>
      <c r="W5363">
        <v>300</v>
      </c>
      <c r="X5363">
        <v>1</v>
      </c>
      <c r="Y5363">
        <v>639.69974999999999</v>
      </c>
      <c r="Z5363" s="1">
        <v>-1</v>
      </c>
      <c r="AA5363" s="1"/>
    </row>
    <row r="5364" spans="1:27" x14ac:dyDescent="0.35">
      <c r="A5364">
        <v>217</v>
      </c>
      <c r="B5364" t="e">
        <f>VLOOKUP(Tableau__3_Déplacements_2[[#This Row],[Id_Menage]],[2]Ménages!$A$2:$AD$1503,32)</f>
        <v>#REF!</v>
      </c>
      <c r="C5364" t="s">
        <v>16</v>
      </c>
      <c r="D5364" t="s">
        <v>9887</v>
      </c>
      <c r="E5364">
        <f>VLOOKUP(Tableau__3_Déplacements_2[[#This Row],[Id_Personne]],[1]!Tableau__2_Personnes_1[[Id_Personne]:[Age]],2)</f>
        <v>1</v>
      </c>
      <c r="F5364">
        <f>VLOOKUP(Tableau__3_Déplacements_2[[#This Row],[Id_Personne]],[1]!Tableau__2_Personnes_1[[Id_Personne]:[Age]],4)</f>
        <v>35</v>
      </c>
      <c r="G5364" t="s">
        <v>13</v>
      </c>
      <c r="H5364" t="s">
        <v>22</v>
      </c>
      <c r="I5364" t="s">
        <v>9888</v>
      </c>
      <c r="J5364">
        <v>1</v>
      </c>
      <c r="K5364">
        <v>11</v>
      </c>
      <c r="M5364">
        <v>11</v>
      </c>
      <c r="O5364" t="str">
        <f>IF(Tableau__3_Déplacements_2[[#This Row],[Ori]]=Tableau__3_Déplacements_2[[#This Row],[Des]],"local","metro")</f>
        <v>local</v>
      </c>
      <c r="P5364">
        <v>15</v>
      </c>
      <c r="Q5364">
        <v>15</v>
      </c>
      <c r="R5364">
        <v>10</v>
      </c>
      <c r="S5364">
        <v>15</v>
      </c>
      <c r="T5364">
        <v>30</v>
      </c>
      <c r="U5364" t="s">
        <v>0</v>
      </c>
      <c r="V5364">
        <v>1</v>
      </c>
      <c r="W5364">
        <v>0</v>
      </c>
      <c r="X5364">
        <v>5</v>
      </c>
      <c r="Y5364">
        <v>639.69974999999999</v>
      </c>
      <c r="Z5364" s="1">
        <v>-1</v>
      </c>
      <c r="AA5364" s="1"/>
    </row>
    <row r="5365" spans="1:27" x14ac:dyDescent="0.35">
      <c r="A5365">
        <v>217</v>
      </c>
      <c r="B5365" t="e">
        <f>VLOOKUP(Tableau__3_Déplacements_2[[#This Row],[Id_Menage]],[2]Ménages!$A$2:$AD$1503,32)</f>
        <v>#REF!</v>
      </c>
      <c r="C5365" t="s">
        <v>16</v>
      </c>
      <c r="D5365" t="s">
        <v>9887</v>
      </c>
      <c r="E5365">
        <f>VLOOKUP(Tableau__3_Déplacements_2[[#This Row],[Id_Personne]],[1]!Tableau__2_Personnes_1[[Id_Personne]:[Age]],2)</f>
        <v>1</v>
      </c>
      <c r="F5365">
        <f>VLOOKUP(Tableau__3_Déplacements_2[[#This Row],[Id_Personne]],[1]!Tableau__2_Personnes_1[[Id_Personne]:[Age]],4)</f>
        <v>35</v>
      </c>
      <c r="G5365" t="s">
        <v>3</v>
      </c>
      <c r="H5365" t="s">
        <v>2</v>
      </c>
      <c r="I5365" t="s">
        <v>9886</v>
      </c>
      <c r="J5365">
        <v>1</v>
      </c>
      <c r="K5365">
        <v>2</v>
      </c>
      <c r="M5365">
        <v>11</v>
      </c>
      <c r="O5365" t="str">
        <f>IF(Tableau__3_Déplacements_2[[#This Row],[Ori]]=Tableau__3_Déplacements_2[[#This Row],[Des]],"local","metro")</f>
        <v>metro</v>
      </c>
      <c r="P5365">
        <v>3</v>
      </c>
      <c r="Q5365">
        <v>11</v>
      </c>
      <c r="R5365">
        <v>30</v>
      </c>
      <c r="S5365">
        <v>12</v>
      </c>
      <c r="T5365">
        <v>20</v>
      </c>
      <c r="U5365" t="s">
        <v>30</v>
      </c>
      <c r="V5365">
        <v>8</v>
      </c>
      <c r="W5365">
        <v>1000</v>
      </c>
      <c r="X5365">
        <v>1</v>
      </c>
      <c r="Y5365">
        <v>639.69974999999999</v>
      </c>
      <c r="Z5365" s="1">
        <v>-1</v>
      </c>
      <c r="AA5365" s="1"/>
    </row>
    <row r="5366" spans="1:27" x14ac:dyDescent="0.35">
      <c r="A5366">
        <v>217</v>
      </c>
      <c r="B5366" t="e">
        <f>VLOOKUP(Tableau__3_Déplacements_2[[#This Row],[Id_Menage]],[2]Ménages!$A$2:$AD$1503,32)</f>
        <v>#REF!</v>
      </c>
      <c r="C5366" t="s">
        <v>11</v>
      </c>
      <c r="D5366" t="s">
        <v>9884</v>
      </c>
      <c r="E5366">
        <f>VLOOKUP(Tableau__3_Déplacements_2[[#This Row],[Id_Personne]],[1]!Tableau__2_Personnes_1[[Id_Personne]:[Age]],2)</f>
        <v>2</v>
      </c>
      <c r="F5366">
        <f>VLOOKUP(Tableau__3_Déplacements_2[[#This Row],[Id_Personne]],[1]!Tableau__2_Personnes_1[[Id_Personne]:[Age]],4)</f>
        <v>30</v>
      </c>
      <c r="G5366" t="s">
        <v>0</v>
      </c>
      <c r="H5366" t="s">
        <v>7</v>
      </c>
      <c r="I5366" t="s">
        <v>9885</v>
      </c>
      <c r="J5366">
        <v>1</v>
      </c>
      <c r="K5366">
        <v>11</v>
      </c>
      <c r="M5366">
        <v>10</v>
      </c>
      <c r="O5366" t="str">
        <f>IF(Tableau__3_Déplacements_2[[#This Row],[Ori]]=Tableau__3_Déplacements_2[[#This Row],[Des]],"local","metro")</f>
        <v>metro</v>
      </c>
      <c r="P5366">
        <v>5</v>
      </c>
      <c r="Q5366">
        <v>9</v>
      </c>
      <c r="R5366">
        <v>0</v>
      </c>
      <c r="S5366">
        <v>9</v>
      </c>
      <c r="T5366">
        <v>30</v>
      </c>
      <c r="U5366" t="s">
        <v>30</v>
      </c>
      <c r="V5366">
        <v>8</v>
      </c>
      <c r="W5366">
        <v>100</v>
      </c>
      <c r="X5366">
        <v>2</v>
      </c>
      <c r="Y5366">
        <v>639.69974999999999</v>
      </c>
      <c r="Z5366" s="1">
        <v>0</v>
      </c>
      <c r="AA5366" s="1"/>
    </row>
    <row r="5367" spans="1:27" x14ac:dyDescent="0.35">
      <c r="A5367">
        <v>217</v>
      </c>
      <c r="B5367" t="e">
        <f>VLOOKUP(Tableau__3_Déplacements_2[[#This Row],[Id_Menage]],[2]Ménages!$A$2:$AD$1503,32)</f>
        <v>#REF!</v>
      </c>
      <c r="C5367" t="s">
        <v>11</v>
      </c>
      <c r="D5367" t="s">
        <v>9884</v>
      </c>
      <c r="E5367">
        <f>VLOOKUP(Tableau__3_Déplacements_2[[#This Row],[Id_Personne]],[1]!Tableau__2_Personnes_1[[Id_Personne]:[Age]],2)</f>
        <v>2</v>
      </c>
      <c r="F5367">
        <f>VLOOKUP(Tableau__3_Déplacements_2[[#This Row],[Id_Personne]],[1]!Tableau__2_Personnes_1[[Id_Personne]:[Age]],4)</f>
        <v>30</v>
      </c>
      <c r="G5367" t="s">
        <v>3</v>
      </c>
      <c r="H5367" t="s">
        <v>2</v>
      </c>
      <c r="I5367" t="s">
        <v>9883</v>
      </c>
      <c r="J5367">
        <v>1</v>
      </c>
      <c r="K5367">
        <v>10</v>
      </c>
      <c r="M5367">
        <v>11</v>
      </c>
      <c r="O5367" t="str">
        <f>IF(Tableau__3_Déplacements_2[[#This Row],[Ori]]=Tableau__3_Déplacements_2[[#This Row],[Des]],"local","metro")</f>
        <v>metro</v>
      </c>
      <c r="P5367">
        <v>15</v>
      </c>
      <c r="Q5367">
        <v>11</v>
      </c>
      <c r="R5367">
        <v>0</v>
      </c>
      <c r="S5367">
        <v>11</v>
      </c>
      <c r="T5367">
        <v>35</v>
      </c>
      <c r="U5367" t="s">
        <v>30</v>
      </c>
      <c r="V5367">
        <v>8</v>
      </c>
      <c r="W5367">
        <v>100</v>
      </c>
      <c r="X5367">
        <v>2</v>
      </c>
      <c r="Y5367">
        <v>639.69974999999999</v>
      </c>
      <c r="Z5367" s="1">
        <v>0</v>
      </c>
      <c r="AA5367" s="1"/>
    </row>
    <row r="5368" spans="1:27" x14ac:dyDescent="0.35">
      <c r="A5368">
        <v>218</v>
      </c>
      <c r="B5368" t="e">
        <f>VLOOKUP(Tableau__3_Déplacements_2[[#This Row],[Id_Menage]],[2]Ménages!$A$2:$AD$1503,32)</f>
        <v>#REF!</v>
      </c>
      <c r="C5368" t="s">
        <v>16</v>
      </c>
      <c r="D5368" t="s">
        <v>9881</v>
      </c>
      <c r="E5368">
        <f>VLOOKUP(Tableau__3_Déplacements_2[[#This Row],[Id_Personne]],[1]!Tableau__2_Personnes_1[[Id_Personne]:[Age]],2)</f>
        <v>2</v>
      </c>
      <c r="F5368">
        <f>VLOOKUP(Tableau__3_Déplacements_2[[#This Row],[Id_Personne]],[1]!Tableau__2_Personnes_1[[Id_Personne]:[Age]],4)</f>
        <v>40</v>
      </c>
      <c r="G5368" t="s">
        <v>0</v>
      </c>
      <c r="H5368" t="s">
        <v>7</v>
      </c>
      <c r="I5368" t="s">
        <v>9882</v>
      </c>
      <c r="J5368">
        <v>1</v>
      </c>
      <c r="K5368">
        <v>11</v>
      </c>
      <c r="M5368">
        <v>10</v>
      </c>
      <c r="O5368" t="str">
        <f>IF(Tableau__3_Déplacements_2[[#This Row],[Ori]]=Tableau__3_Déplacements_2[[#This Row],[Des]],"local","metro")</f>
        <v>metro</v>
      </c>
      <c r="P5368">
        <v>5</v>
      </c>
      <c r="Q5368">
        <v>8</v>
      </c>
      <c r="R5368">
        <v>0</v>
      </c>
      <c r="S5368">
        <v>8</v>
      </c>
      <c r="T5368">
        <v>35</v>
      </c>
      <c r="U5368" t="s">
        <v>30</v>
      </c>
      <c r="V5368">
        <v>8</v>
      </c>
      <c r="W5368">
        <v>150</v>
      </c>
      <c r="X5368">
        <v>2</v>
      </c>
      <c r="Y5368">
        <v>639.69974999999999</v>
      </c>
      <c r="Z5368" s="1">
        <v>0</v>
      </c>
      <c r="AA5368" s="1"/>
    </row>
    <row r="5369" spans="1:27" x14ac:dyDescent="0.35">
      <c r="A5369">
        <v>218</v>
      </c>
      <c r="B5369" t="e">
        <f>VLOOKUP(Tableau__3_Déplacements_2[[#This Row],[Id_Menage]],[2]Ménages!$A$2:$AD$1503,32)</f>
        <v>#REF!</v>
      </c>
      <c r="C5369" t="s">
        <v>16</v>
      </c>
      <c r="D5369" t="s">
        <v>9881</v>
      </c>
      <c r="E5369">
        <f>VLOOKUP(Tableau__3_Déplacements_2[[#This Row],[Id_Personne]],[1]!Tableau__2_Personnes_1[[Id_Personne]:[Age]],2)</f>
        <v>2</v>
      </c>
      <c r="F5369">
        <f>VLOOKUP(Tableau__3_Déplacements_2[[#This Row],[Id_Personne]],[1]!Tableau__2_Personnes_1[[Id_Personne]:[Age]],4)</f>
        <v>40</v>
      </c>
      <c r="G5369" t="s">
        <v>3</v>
      </c>
      <c r="H5369" t="s">
        <v>2</v>
      </c>
      <c r="I5369" t="s">
        <v>9880</v>
      </c>
      <c r="J5369">
        <v>1</v>
      </c>
      <c r="K5369">
        <v>10</v>
      </c>
      <c r="M5369">
        <v>11</v>
      </c>
      <c r="O5369" t="str">
        <f>IF(Tableau__3_Déplacements_2[[#This Row],[Ori]]=Tableau__3_Déplacements_2[[#This Row],[Des]],"local","metro")</f>
        <v>metro</v>
      </c>
      <c r="P5369">
        <v>15</v>
      </c>
      <c r="Q5369">
        <v>10</v>
      </c>
      <c r="R5369">
        <v>0</v>
      </c>
      <c r="S5369">
        <v>10</v>
      </c>
      <c r="T5369">
        <v>45</v>
      </c>
      <c r="U5369" t="s">
        <v>30</v>
      </c>
      <c r="V5369">
        <v>8</v>
      </c>
      <c r="W5369">
        <v>300</v>
      </c>
      <c r="X5369">
        <v>2</v>
      </c>
      <c r="Y5369">
        <v>639.69974999999999</v>
      </c>
      <c r="Z5369" s="1">
        <v>0</v>
      </c>
      <c r="AA5369" s="1"/>
    </row>
    <row r="5370" spans="1:27" x14ac:dyDescent="0.35">
      <c r="A5370">
        <v>218</v>
      </c>
      <c r="B5370" t="e">
        <f>VLOOKUP(Tableau__3_Déplacements_2[[#This Row],[Id_Menage]],[2]Ménages!$A$2:$AD$1503,32)</f>
        <v>#REF!</v>
      </c>
      <c r="C5370" t="s">
        <v>11</v>
      </c>
      <c r="D5370" t="s">
        <v>9874</v>
      </c>
      <c r="E5370">
        <f>VLOOKUP(Tableau__3_Déplacements_2[[#This Row],[Id_Personne]],[1]!Tableau__2_Personnes_1[[Id_Personne]:[Age]],2)</f>
        <v>1</v>
      </c>
      <c r="F5370">
        <f>VLOOKUP(Tableau__3_Déplacements_2[[#This Row],[Id_Personne]],[1]!Tableau__2_Personnes_1[[Id_Personne]:[Age]],4)</f>
        <v>18</v>
      </c>
      <c r="G5370" t="s">
        <v>3</v>
      </c>
      <c r="H5370" t="s">
        <v>2</v>
      </c>
      <c r="I5370" t="s">
        <v>9879</v>
      </c>
      <c r="J5370">
        <v>1</v>
      </c>
      <c r="K5370">
        <v>16</v>
      </c>
      <c r="M5370">
        <v>2</v>
      </c>
      <c r="O5370" t="str">
        <f>IF(Tableau__3_Déplacements_2[[#This Row],[Ori]]=Tableau__3_Déplacements_2[[#This Row],[Des]],"local","metro")</f>
        <v>metro</v>
      </c>
      <c r="P5370">
        <v>5</v>
      </c>
      <c r="Q5370">
        <v>13</v>
      </c>
      <c r="R5370">
        <v>0</v>
      </c>
      <c r="S5370">
        <v>13</v>
      </c>
      <c r="T5370">
        <v>30</v>
      </c>
      <c r="U5370" t="s">
        <v>30</v>
      </c>
      <c r="V5370">
        <v>8</v>
      </c>
      <c r="W5370">
        <v>100</v>
      </c>
      <c r="X5370">
        <v>6</v>
      </c>
      <c r="Y5370">
        <v>639.69974999999999</v>
      </c>
      <c r="Z5370" s="1">
        <v>0</v>
      </c>
      <c r="AA5370" s="1"/>
    </row>
    <row r="5371" spans="1:27" x14ac:dyDescent="0.35">
      <c r="A5371">
        <v>218</v>
      </c>
      <c r="B5371" t="e">
        <f>VLOOKUP(Tableau__3_Déplacements_2[[#This Row],[Id_Menage]],[2]Ménages!$A$2:$AD$1503,32)</f>
        <v>#REF!</v>
      </c>
      <c r="C5371" t="s">
        <v>11</v>
      </c>
      <c r="D5371" t="s">
        <v>9874</v>
      </c>
      <c r="E5371">
        <f>VLOOKUP(Tableau__3_Déplacements_2[[#This Row],[Id_Personne]],[1]!Tableau__2_Personnes_1[[Id_Personne]:[Age]],2)</f>
        <v>1</v>
      </c>
      <c r="F5371">
        <f>VLOOKUP(Tableau__3_Déplacements_2[[#This Row],[Id_Personne]],[1]!Tableau__2_Personnes_1[[Id_Personne]:[Age]],4)</f>
        <v>18</v>
      </c>
      <c r="G5371" t="s">
        <v>0</v>
      </c>
      <c r="H5371" t="s">
        <v>7</v>
      </c>
      <c r="I5371" t="s">
        <v>9878</v>
      </c>
      <c r="J5371">
        <v>1</v>
      </c>
      <c r="K5371">
        <v>11</v>
      </c>
      <c r="M5371">
        <v>16</v>
      </c>
      <c r="O5371" t="str">
        <f>IF(Tableau__3_Déplacements_2[[#This Row],[Ori]]=Tableau__3_Déplacements_2[[#This Row],[Des]],"local","metro")</f>
        <v>metro</v>
      </c>
      <c r="P5371">
        <v>13</v>
      </c>
      <c r="Q5371">
        <v>10</v>
      </c>
      <c r="R5371">
        <v>0</v>
      </c>
      <c r="S5371">
        <v>11</v>
      </c>
      <c r="T5371">
        <v>10</v>
      </c>
      <c r="U5371" t="s">
        <v>30</v>
      </c>
      <c r="V5371">
        <v>8</v>
      </c>
      <c r="W5371">
        <v>500</v>
      </c>
      <c r="X5371">
        <v>6</v>
      </c>
      <c r="Y5371">
        <v>639.69974999999999</v>
      </c>
      <c r="Z5371" s="1">
        <v>0</v>
      </c>
      <c r="AA5371" s="1"/>
    </row>
    <row r="5372" spans="1:27" x14ac:dyDescent="0.35">
      <c r="A5372">
        <v>218</v>
      </c>
      <c r="B5372" t="e">
        <f>VLOOKUP(Tableau__3_Déplacements_2[[#This Row],[Id_Menage]],[2]Ménages!$A$2:$AD$1503,32)</f>
        <v>#REF!</v>
      </c>
      <c r="C5372" t="s">
        <v>11</v>
      </c>
      <c r="D5372" t="s">
        <v>9874</v>
      </c>
      <c r="E5372">
        <f>VLOOKUP(Tableau__3_Déplacements_2[[#This Row],[Id_Personne]],[1]!Tableau__2_Personnes_1[[Id_Personne]:[Age]],2)</f>
        <v>1</v>
      </c>
      <c r="F5372">
        <f>VLOOKUP(Tableau__3_Déplacements_2[[#This Row],[Id_Personne]],[1]!Tableau__2_Personnes_1[[Id_Personne]:[Age]],4)</f>
        <v>18</v>
      </c>
      <c r="G5372" t="s">
        <v>8</v>
      </c>
      <c r="H5372" t="s">
        <v>273</v>
      </c>
      <c r="I5372" t="s">
        <v>9877</v>
      </c>
      <c r="J5372">
        <v>1</v>
      </c>
      <c r="K5372">
        <v>11</v>
      </c>
      <c r="M5372">
        <v>11</v>
      </c>
      <c r="O5372" t="str">
        <f>IF(Tableau__3_Déplacements_2[[#This Row],[Ori]]=Tableau__3_Déplacements_2[[#This Row],[Des]],"local","metro")</f>
        <v>local</v>
      </c>
      <c r="P5372">
        <v>15</v>
      </c>
      <c r="Q5372">
        <v>22</v>
      </c>
      <c r="R5372">
        <v>0</v>
      </c>
      <c r="S5372">
        <v>22</v>
      </c>
      <c r="T5372">
        <v>10</v>
      </c>
      <c r="U5372" t="s">
        <v>0</v>
      </c>
      <c r="V5372">
        <v>1</v>
      </c>
      <c r="W5372">
        <v>0</v>
      </c>
      <c r="X5372">
        <v>6</v>
      </c>
      <c r="Y5372">
        <v>639.69974999999999</v>
      </c>
      <c r="Z5372" s="1">
        <v>0</v>
      </c>
      <c r="AA5372" s="1"/>
    </row>
    <row r="5373" spans="1:27" x14ac:dyDescent="0.35">
      <c r="A5373">
        <v>218</v>
      </c>
      <c r="B5373" t="e">
        <f>VLOOKUP(Tableau__3_Déplacements_2[[#This Row],[Id_Menage]],[2]Ménages!$A$2:$AD$1503,32)</f>
        <v>#REF!</v>
      </c>
      <c r="C5373" t="s">
        <v>11</v>
      </c>
      <c r="D5373" t="s">
        <v>9874</v>
      </c>
      <c r="E5373">
        <f>VLOOKUP(Tableau__3_Déplacements_2[[#This Row],[Id_Personne]],[1]!Tableau__2_Personnes_1[[Id_Personne]:[Age]],2)</f>
        <v>1</v>
      </c>
      <c r="F5373">
        <f>VLOOKUP(Tableau__3_Déplacements_2[[#This Row],[Id_Personne]],[1]!Tableau__2_Personnes_1[[Id_Personne]:[Age]],4)</f>
        <v>18</v>
      </c>
      <c r="G5373" t="s">
        <v>37</v>
      </c>
      <c r="H5373" t="s">
        <v>280</v>
      </c>
      <c r="I5373" t="s">
        <v>9876</v>
      </c>
      <c r="J5373">
        <v>1</v>
      </c>
      <c r="K5373">
        <v>11</v>
      </c>
      <c r="M5373">
        <v>11</v>
      </c>
      <c r="O5373" t="str">
        <f>IF(Tableau__3_Déplacements_2[[#This Row],[Ori]]=Tableau__3_Déplacements_2[[#This Row],[Des]],"local","metro")</f>
        <v>local</v>
      </c>
      <c r="P5373">
        <v>15</v>
      </c>
      <c r="Q5373">
        <v>22</v>
      </c>
      <c r="R5373">
        <v>0</v>
      </c>
      <c r="S5373">
        <v>22</v>
      </c>
      <c r="T5373">
        <v>10</v>
      </c>
      <c r="U5373" t="s">
        <v>0</v>
      </c>
      <c r="V5373">
        <v>1</v>
      </c>
      <c r="W5373">
        <v>0</v>
      </c>
      <c r="X5373">
        <v>6</v>
      </c>
      <c r="Y5373">
        <v>639.69974999999999</v>
      </c>
      <c r="Z5373" s="1">
        <v>0</v>
      </c>
      <c r="AA5373" s="1"/>
    </row>
    <row r="5374" spans="1:27" x14ac:dyDescent="0.35">
      <c r="A5374">
        <v>218</v>
      </c>
      <c r="B5374" t="e">
        <f>VLOOKUP(Tableau__3_Déplacements_2[[#This Row],[Id_Menage]],[2]Ménages!$A$2:$AD$1503,32)</f>
        <v>#REF!</v>
      </c>
      <c r="C5374" t="s">
        <v>11</v>
      </c>
      <c r="D5374" t="s">
        <v>9874</v>
      </c>
      <c r="E5374">
        <f>VLOOKUP(Tableau__3_Déplacements_2[[#This Row],[Id_Personne]],[1]!Tableau__2_Personnes_1[[Id_Personne]:[Age]],2)</f>
        <v>1</v>
      </c>
      <c r="F5374">
        <f>VLOOKUP(Tableau__3_Déplacements_2[[#This Row],[Id_Personne]],[1]!Tableau__2_Personnes_1[[Id_Personne]:[Age]],4)</f>
        <v>18</v>
      </c>
      <c r="G5374" t="s">
        <v>27</v>
      </c>
      <c r="H5374" t="s">
        <v>26</v>
      </c>
      <c r="I5374" t="s">
        <v>9875</v>
      </c>
      <c r="J5374">
        <v>1</v>
      </c>
      <c r="K5374">
        <v>11</v>
      </c>
      <c r="M5374">
        <v>11</v>
      </c>
      <c r="O5374" t="str">
        <f>IF(Tableau__3_Déplacements_2[[#This Row],[Ori]]=Tableau__3_Déplacements_2[[#This Row],[Des]],"local","metro")</f>
        <v>local</v>
      </c>
      <c r="P5374">
        <v>12</v>
      </c>
      <c r="Q5374">
        <v>18</v>
      </c>
      <c r="R5374">
        <v>40</v>
      </c>
      <c r="S5374">
        <v>18</v>
      </c>
      <c r="T5374">
        <v>50</v>
      </c>
      <c r="U5374" t="s">
        <v>0</v>
      </c>
      <c r="V5374">
        <v>1</v>
      </c>
      <c r="W5374">
        <v>0</v>
      </c>
      <c r="X5374">
        <v>6</v>
      </c>
      <c r="Y5374">
        <v>639.69974999999999</v>
      </c>
      <c r="Z5374" s="1">
        <v>-1</v>
      </c>
      <c r="AA5374" s="1"/>
    </row>
    <row r="5375" spans="1:27" x14ac:dyDescent="0.35">
      <c r="A5375">
        <v>218</v>
      </c>
      <c r="B5375" t="e">
        <f>VLOOKUP(Tableau__3_Déplacements_2[[#This Row],[Id_Menage]],[2]Ménages!$A$2:$AD$1503,32)</f>
        <v>#REF!</v>
      </c>
      <c r="C5375" t="s">
        <v>11</v>
      </c>
      <c r="D5375" t="s">
        <v>9874</v>
      </c>
      <c r="E5375">
        <f>VLOOKUP(Tableau__3_Déplacements_2[[#This Row],[Id_Personne]],[1]!Tableau__2_Personnes_1[[Id_Personne]:[Age]],2)</f>
        <v>1</v>
      </c>
      <c r="F5375">
        <f>VLOOKUP(Tableau__3_Déplacements_2[[#This Row],[Id_Personne]],[1]!Tableau__2_Personnes_1[[Id_Personne]:[Age]],4)</f>
        <v>18</v>
      </c>
      <c r="G5375" t="s">
        <v>13</v>
      </c>
      <c r="H5375" t="s">
        <v>22</v>
      </c>
      <c r="I5375" t="s">
        <v>9873</v>
      </c>
      <c r="J5375">
        <v>1</v>
      </c>
      <c r="K5375">
        <v>2</v>
      </c>
      <c r="M5375">
        <v>11</v>
      </c>
      <c r="O5375" t="str">
        <f>IF(Tableau__3_Déplacements_2[[#This Row],[Ori]]=Tableau__3_Déplacements_2[[#This Row],[Des]],"local","metro")</f>
        <v>metro</v>
      </c>
      <c r="P5375">
        <v>15</v>
      </c>
      <c r="Q5375">
        <v>15</v>
      </c>
      <c r="R5375">
        <v>0</v>
      </c>
      <c r="S5375">
        <v>15</v>
      </c>
      <c r="T5375">
        <v>57</v>
      </c>
      <c r="U5375" t="s">
        <v>30</v>
      </c>
      <c r="V5375">
        <v>8</v>
      </c>
      <c r="W5375">
        <v>400</v>
      </c>
      <c r="X5375">
        <v>6</v>
      </c>
      <c r="Y5375">
        <v>639.69974999999999</v>
      </c>
      <c r="Z5375" s="1">
        <v>0</v>
      </c>
      <c r="AA5375" s="1"/>
    </row>
    <row r="5376" spans="1:27" x14ac:dyDescent="0.35">
      <c r="A5376">
        <v>218</v>
      </c>
      <c r="B5376" t="e">
        <f>VLOOKUP(Tableau__3_Déplacements_2[[#This Row],[Id_Menage]],[2]Ménages!$A$2:$AD$1503,32)</f>
        <v>#REF!</v>
      </c>
      <c r="C5376" t="s">
        <v>5</v>
      </c>
      <c r="D5376" t="s">
        <v>9871</v>
      </c>
      <c r="E5376">
        <f>VLOOKUP(Tableau__3_Déplacements_2[[#This Row],[Id_Personne]],[1]!Tableau__2_Personnes_1[[Id_Personne]:[Age]],2)</f>
        <v>2</v>
      </c>
      <c r="F5376">
        <f>VLOOKUP(Tableau__3_Déplacements_2[[#This Row],[Id_Personne]],[1]!Tableau__2_Personnes_1[[Id_Personne]:[Age]],4)</f>
        <v>20</v>
      </c>
      <c r="G5376" t="s">
        <v>3</v>
      </c>
      <c r="H5376" t="s">
        <v>2</v>
      </c>
      <c r="I5376" t="s">
        <v>9872</v>
      </c>
      <c r="J5376">
        <v>1</v>
      </c>
      <c r="K5376">
        <v>37</v>
      </c>
      <c r="M5376">
        <v>11</v>
      </c>
      <c r="O5376" t="str">
        <f>IF(Tableau__3_Déplacements_2[[#This Row],[Ori]]=Tableau__3_Déplacements_2[[#This Row],[Des]],"local","metro")</f>
        <v>metro</v>
      </c>
      <c r="P5376">
        <v>15</v>
      </c>
      <c r="Q5376">
        <v>16</v>
      </c>
      <c r="R5376">
        <v>0</v>
      </c>
      <c r="S5376">
        <v>17</v>
      </c>
      <c r="T5376">
        <v>0</v>
      </c>
      <c r="U5376" t="s">
        <v>30</v>
      </c>
      <c r="V5376">
        <v>8</v>
      </c>
      <c r="W5376">
        <v>400</v>
      </c>
      <c r="X5376">
        <v>3</v>
      </c>
      <c r="Y5376">
        <v>639.69974999999999</v>
      </c>
      <c r="Z5376" s="1">
        <v>0</v>
      </c>
      <c r="AA5376" s="1"/>
    </row>
    <row r="5377" spans="1:27" x14ac:dyDescent="0.35">
      <c r="A5377">
        <v>218</v>
      </c>
      <c r="B5377" t="e">
        <f>VLOOKUP(Tableau__3_Déplacements_2[[#This Row],[Id_Menage]],[2]Ménages!$A$2:$AD$1503,32)</f>
        <v>#REF!</v>
      </c>
      <c r="C5377" t="s">
        <v>5</v>
      </c>
      <c r="D5377" t="s">
        <v>9871</v>
      </c>
      <c r="E5377">
        <f>VLOOKUP(Tableau__3_Déplacements_2[[#This Row],[Id_Personne]],[1]!Tableau__2_Personnes_1[[Id_Personne]:[Age]],2)</f>
        <v>2</v>
      </c>
      <c r="F5377">
        <f>VLOOKUP(Tableau__3_Déplacements_2[[#This Row],[Id_Personne]],[1]!Tableau__2_Personnes_1[[Id_Personne]:[Age]],4)</f>
        <v>20</v>
      </c>
      <c r="G5377" t="s">
        <v>0</v>
      </c>
      <c r="H5377" t="s">
        <v>7</v>
      </c>
      <c r="I5377" t="s">
        <v>9870</v>
      </c>
      <c r="J5377">
        <v>1</v>
      </c>
      <c r="K5377">
        <v>11</v>
      </c>
      <c r="M5377">
        <v>37</v>
      </c>
      <c r="O5377" t="str">
        <f>IF(Tableau__3_Déplacements_2[[#This Row],[Ori]]=Tableau__3_Déplacements_2[[#This Row],[Des]],"local","metro")</f>
        <v>metro</v>
      </c>
      <c r="P5377">
        <v>9</v>
      </c>
      <c r="Q5377">
        <v>11</v>
      </c>
      <c r="R5377">
        <v>0</v>
      </c>
      <c r="S5377">
        <v>11</v>
      </c>
      <c r="T5377">
        <v>35</v>
      </c>
      <c r="U5377" t="s">
        <v>30</v>
      </c>
      <c r="V5377">
        <v>8</v>
      </c>
      <c r="W5377">
        <v>400</v>
      </c>
      <c r="X5377">
        <v>3</v>
      </c>
      <c r="Y5377">
        <v>639.69974999999999</v>
      </c>
      <c r="Z5377" s="1">
        <v>0</v>
      </c>
      <c r="AA5377" s="1"/>
    </row>
    <row r="5378" spans="1:27" x14ac:dyDescent="0.35">
      <c r="A5378">
        <v>218</v>
      </c>
      <c r="B5378" t="e">
        <f>VLOOKUP(Tableau__3_Déplacements_2[[#This Row],[Id_Menage]],[2]Ménages!$A$2:$AD$1503,32)</f>
        <v>#REF!</v>
      </c>
      <c r="C5378" t="s">
        <v>65</v>
      </c>
      <c r="D5378" t="s">
        <v>9868</v>
      </c>
      <c r="E5378">
        <f>VLOOKUP(Tableau__3_Déplacements_2[[#This Row],[Id_Personne]],[1]!Tableau__2_Personnes_1[[Id_Personne]:[Age]],2)</f>
        <v>2</v>
      </c>
      <c r="F5378">
        <f>VLOOKUP(Tableau__3_Déplacements_2[[#This Row],[Id_Personne]],[1]!Tableau__2_Personnes_1[[Id_Personne]:[Age]],4)</f>
        <v>15</v>
      </c>
      <c r="G5378" t="s">
        <v>3</v>
      </c>
      <c r="H5378" t="s">
        <v>2</v>
      </c>
      <c r="I5378" t="s">
        <v>9869</v>
      </c>
      <c r="J5378">
        <v>1</v>
      </c>
      <c r="K5378">
        <v>11</v>
      </c>
      <c r="M5378">
        <v>11</v>
      </c>
      <c r="O5378" t="str">
        <f>IF(Tableau__3_Déplacements_2[[#This Row],[Ori]]=Tableau__3_Déplacements_2[[#This Row],[Des]],"local","metro")</f>
        <v>local</v>
      </c>
      <c r="P5378">
        <v>15</v>
      </c>
      <c r="Q5378">
        <v>18</v>
      </c>
      <c r="R5378">
        <v>0</v>
      </c>
      <c r="S5378">
        <v>18</v>
      </c>
      <c r="T5378">
        <v>10</v>
      </c>
      <c r="U5378" t="s">
        <v>0</v>
      </c>
      <c r="V5378">
        <v>1</v>
      </c>
      <c r="W5378">
        <v>0</v>
      </c>
      <c r="X5378">
        <v>5</v>
      </c>
      <c r="Y5378">
        <v>639.69974999999999</v>
      </c>
      <c r="Z5378" s="1">
        <v>0</v>
      </c>
      <c r="AA5378" s="1"/>
    </row>
    <row r="5379" spans="1:27" x14ac:dyDescent="0.35">
      <c r="A5379">
        <v>218</v>
      </c>
      <c r="B5379" t="e">
        <f>VLOOKUP(Tableau__3_Déplacements_2[[#This Row],[Id_Menage]],[2]Ménages!$A$2:$AD$1503,32)</f>
        <v>#REF!</v>
      </c>
      <c r="C5379" t="s">
        <v>65</v>
      </c>
      <c r="D5379" t="s">
        <v>9868</v>
      </c>
      <c r="E5379">
        <f>VLOOKUP(Tableau__3_Déplacements_2[[#This Row],[Id_Personne]],[1]!Tableau__2_Personnes_1[[Id_Personne]:[Age]],2)</f>
        <v>2</v>
      </c>
      <c r="F5379">
        <f>VLOOKUP(Tableau__3_Déplacements_2[[#This Row],[Id_Personne]],[1]!Tableau__2_Personnes_1[[Id_Personne]:[Age]],4)</f>
        <v>15</v>
      </c>
      <c r="G5379" t="s">
        <v>0</v>
      </c>
      <c r="H5379" t="s">
        <v>7</v>
      </c>
      <c r="I5379" t="s">
        <v>9867</v>
      </c>
      <c r="J5379">
        <v>1</v>
      </c>
      <c r="K5379">
        <v>11</v>
      </c>
      <c r="M5379">
        <v>11</v>
      </c>
      <c r="O5379" t="str">
        <f>IF(Tableau__3_Déplacements_2[[#This Row],[Ori]]=Tableau__3_Déplacements_2[[#This Row],[Des]],"local","metro")</f>
        <v>local</v>
      </c>
      <c r="P5379">
        <v>12</v>
      </c>
      <c r="Q5379">
        <v>15</v>
      </c>
      <c r="R5379">
        <v>30</v>
      </c>
      <c r="S5379">
        <v>15</v>
      </c>
      <c r="T5379">
        <v>40</v>
      </c>
      <c r="U5379" t="s">
        <v>0</v>
      </c>
      <c r="V5379">
        <v>1</v>
      </c>
      <c r="W5379">
        <v>0</v>
      </c>
      <c r="X5379">
        <v>5</v>
      </c>
      <c r="Y5379">
        <v>639.69974999999999</v>
      </c>
      <c r="Z5379" s="1">
        <v>-1</v>
      </c>
      <c r="AA5379" s="1"/>
    </row>
    <row r="5380" spans="1:27" x14ac:dyDescent="0.35">
      <c r="A5380">
        <v>219</v>
      </c>
      <c r="B5380" t="e">
        <f>VLOOKUP(Tableau__3_Déplacements_2[[#This Row],[Id_Menage]],[2]Ménages!$A$2:$AD$1503,32)</f>
        <v>#REF!</v>
      </c>
      <c r="C5380" t="s">
        <v>16</v>
      </c>
      <c r="D5380" t="s">
        <v>9865</v>
      </c>
      <c r="E5380">
        <f>VLOOKUP(Tableau__3_Déplacements_2[[#This Row],[Id_Personne]],[1]!Tableau__2_Personnes_1[[Id_Personne]:[Age]],2)</f>
        <v>2</v>
      </c>
      <c r="F5380">
        <f>VLOOKUP(Tableau__3_Déplacements_2[[#This Row],[Id_Personne]],[1]!Tableau__2_Personnes_1[[Id_Personne]:[Age]],4)</f>
        <v>32</v>
      </c>
      <c r="G5380" t="s">
        <v>3</v>
      </c>
      <c r="H5380" t="s">
        <v>2</v>
      </c>
      <c r="I5380" t="s">
        <v>9866</v>
      </c>
      <c r="J5380">
        <v>1</v>
      </c>
      <c r="K5380">
        <v>63</v>
      </c>
      <c r="M5380">
        <v>11</v>
      </c>
      <c r="O5380" t="str">
        <f>IF(Tableau__3_Déplacements_2[[#This Row],[Ori]]=Tableau__3_Déplacements_2[[#This Row],[Des]],"local","metro")</f>
        <v>metro</v>
      </c>
      <c r="P5380">
        <v>15</v>
      </c>
      <c r="Q5380">
        <v>18</v>
      </c>
      <c r="R5380">
        <v>0</v>
      </c>
      <c r="S5380">
        <v>19</v>
      </c>
      <c r="T5380">
        <v>55</v>
      </c>
      <c r="U5380" t="s">
        <v>30</v>
      </c>
      <c r="V5380">
        <v>8</v>
      </c>
      <c r="W5380">
        <v>250</v>
      </c>
      <c r="X5380">
        <v>1</v>
      </c>
      <c r="Y5380">
        <v>639.69974999999999</v>
      </c>
      <c r="Z5380" s="1">
        <v>0</v>
      </c>
      <c r="AA5380" s="1"/>
    </row>
    <row r="5381" spans="1:27" x14ac:dyDescent="0.35">
      <c r="A5381">
        <v>219</v>
      </c>
      <c r="B5381" t="e">
        <f>VLOOKUP(Tableau__3_Déplacements_2[[#This Row],[Id_Menage]],[2]Ménages!$A$2:$AD$1503,32)</f>
        <v>#REF!</v>
      </c>
      <c r="C5381" t="s">
        <v>16</v>
      </c>
      <c r="D5381" t="s">
        <v>9865</v>
      </c>
      <c r="E5381">
        <f>VLOOKUP(Tableau__3_Déplacements_2[[#This Row],[Id_Personne]],[1]!Tableau__2_Personnes_1[[Id_Personne]:[Age]],2)</f>
        <v>2</v>
      </c>
      <c r="F5381">
        <f>VLOOKUP(Tableau__3_Déplacements_2[[#This Row],[Id_Personne]],[1]!Tableau__2_Personnes_1[[Id_Personne]:[Age]],4)</f>
        <v>32</v>
      </c>
      <c r="G5381" t="s">
        <v>0</v>
      </c>
      <c r="H5381" t="s">
        <v>7</v>
      </c>
      <c r="I5381" t="s">
        <v>9864</v>
      </c>
      <c r="J5381">
        <v>1</v>
      </c>
      <c r="K5381">
        <v>11</v>
      </c>
      <c r="M5381">
        <v>63</v>
      </c>
      <c r="O5381" t="str">
        <f>IF(Tableau__3_Déplacements_2[[#This Row],[Ori]]=Tableau__3_Déplacements_2[[#This Row],[Des]],"local","metro")</f>
        <v>metro</v>
      </c>
      <c r="P5381">
        <v>4</v>
      </c>
      <c r="Q5381">
        <v>6</v>
      </c>
      <c r="R5381">
        <v>30</v>
      </c>
      <c r="S5381">
        <v>7</v>
      </c>
      <c r="T5381">
        <v>13</v>
      </c>
      <c r="U5381" t="s">
        <v>30</v>
      </c>
      <c r="V5381">
        <v>8</v>
      </c>
      <c r="W5381">
        <v>250</v>
      </c>
      <c r="X5381">
        <v>1</v>
      </c>
      <c r="Y5381">
        <v>639.69974999999999</v>
      </c>
      <c r="Z5381" s="1">
        <v>-1</v>
      </c>
      <c r="AA5381" s="1"/>
    </row>
    <row r="5382" spans="1:27" x14ac:dyDescent="0.35">
      <c r="A5382">
        <v>219</v>
      </c>
      <c r="B5382" t="e">
        <f>VLOOKUP(Tableau__3_Déplacements_2[[#This Row],[Id_Menage]],[2]Ménages!$A$2:$AD$1503,32)</f>
        <v>#REF!</v>
      </c>
      <c r="C5382" t="s">
        <v>11</v>
      </c>
      <c r="D5382" t="s">
        <v>9860</v>
      </c>
      <c r="E5382">
        <f>VLOOKUP(Tableau__3_Déplacements_2[[#This Row],[Id_Personne]],[1]!Tableau__2_Personnes_1[[Id_Personne]:[Age]],2)</f>
        <v>2</v>
      </c>
      <c r="F5382">
        <f>VLOOKUP(Tableau__3_Déplacements_2[[#This Row],[Id_Personne]],[1]!Tableau__2_Personnes_1[[Id_Personne]:[Age]],4)</f>
        <v>17</v>
      </c>
      <c r="G5382" t="s">
        <v>3</v>
      </c>
      <c r="H5382" t="s">
        <v>2</v>
      </c>
      <c r="I5382" t="s">
        <v>9863</v>
      </c>
      <c r="J5382">
        <v>1</v>
      </c>
      <c r="K5382">
        <v>39</v>
      </c>
      <c r="M5382">
        <v>11</v>
      </c>
      <c r="O5382" t="str">
        <f>IF(Tableau__3_Déplacements_2[[#This Row],[Ori]]=Tableau__3_Déplacements_2[[#This Row],[Des]],"local","metro")</f>
        <v>metro</v>
      </c>
      <c r="P5382">
        <v>15</v>
      </c>
      <c r="Q5382">
        <v>11</v>
      </c>
      <c r="R5382">
        <v>30</v>
      </c>
      <c r="S5382">
        <v>12</v>
      </c>
      <c r="T5382">
        <v>45</v>
      </c>
      <c r="U5382" t="s">
        <v>30</v>
      </c>
      <c r="V5382">
        <v>8</v>
      </c>
      <c r="W5382">
        <v>250</v>
      </c>
      <c r="X5382">
        <v>3</v>
      </c>
      <c r="Y5382">
        <v>639.69974999999999</v>
      </c>
      <c r="Z5382" s="1">
        <v>-1</v>
      </c>
      <c r="AA5382" s="1"/>
    </row>
    <row r="5383" spans="1:27" x14ac:dyDescent="0.35">
      <c r="A5383">
        <v>219</v>
      </c>
      <c r="B5383" t="e">
        <f>VLOOKUP(Tableau__3_Déplacements_2[[#This Row],[Id_Menage]],[2]Ménages!$A$2:$AD$1503,32)</f>
        <v>#REF!</v>
      </c>
      <c r="C5383" t="s">
        <v>11</v>
      </c>
      <c r="D5383" t="s">
        <v>9860</v>
      </c>
      <c r="E5383">
        <f>VLOOKUP(Tableau__3_Déplacements_2[[#This Row],[Id_Personne]],[1]!Tableau__2_Personnes_1[[Id_Personne]:[Age]],2)</f>
        <v>2</v>
      </c>
      <c r="F5383">
        <f>VLOOKUP(Tableau__3_Déplacements_2[[#This Row],[Id_Personne]],[1]!Tableau__2_Personnes_1[[Id_Personne]:[Age]],4)</f>
        <v>17</v>
      </c>
      <c r="G5383" t="s">
        <v>0</v>
      </c>
      <c r="H5383" t="s">
        <v>7</v>
      </c>
      <c r="I5383" t="s">
        <v>9862</v>
      </c>
      <c r="J5383">
        <v>1</v>
      </c>
      <c r="K5383">
        <v>11</v>
      </c>
      <c r="M5383">
        <v>39</v>
      </c>
      <c r="O5383" t="str">
        <f>IF(Tableau__3_Déplacements_2[[#This Row],[Ori]]=Tableau__3_Déplacements_2[[#This Row],[Des]],"local","metro")</f>
        <v>metro</v>
      </c>
      <c r="P5383">
        <v>5</v>
      </c>
      <c r="Q5383">
        <v>9</v>
      </c>
      <c r="R5383">
        <v>0</v>
      </c>
      <c r="S5383">
        <v>10</v>
      </c>
      <c r="T5383">
        <v>10</v>
      </c>
      <c r="U5383" t="s">
        <v>30</v>
      </c>
      <c r="V5383">
        <v>8</v>
      </c>
      <c r="W5383">
        <v>250</v>
      </c>
      <c r="X5383">
        <v>3</v>
      </c>
      <c r="Y5383">
        <v>639.69974999999999</v>
      </c>
      <c r="Z5383" s="1">
        <v>0</v>
      </c>
      <c r="AA5383" s="1"/>
    </row>
    <row r="5384" spans="1:27" x14ac:dyDescent="0.35">
      <c r="A5384">
        <v>219</v>
      </c>
      <c r="B5384" t="e">
        <f>VLOOKUP(Tableau__3_Déplacements_2[[#This Row],[Id_Menage]],[2]Ménages!$A$2:$AD$1503,32)</f>
        <v>#REF!</v>
      </c>
      <c r="C5384" t="s">
        <v>11</v>
      </c>
      <c r="D5384" t="s">
        <v>9860</v>
      </c>
      <c r="E5384">
        <f>VLOOKUP(Tableau__3_Déplacements_2[[#This Row],[Id_Personne]],[1]!Tableau__2_Personnes_1[[Id_Personne]:[Age]],2)</f>
        <v>2</v>
      </c>
      <c r="F5384">
        <f>VLOOKUP(Tableau__3_Déplacements_2[[#This Row],[Id_Personne]],[1]!Tableau__2_Personnes_1[[Id_Personne]:[Age]],4)</f>
        <v>17</v>
      </c>
      <c r="G5384" t="s">
        <v>13</v>
      </c>
      <c r="H5384" t="s">
        <v>22</v>
      </c>
      <c r="I5384" t="s">
        <v>9861</v>
      </c>
      <c r="J5384">
        <v>1</v>
      </c>
      <c r="K5384">
        <v>11</v>
      </c>
      <c r="M5384">
        <v>11</v>
      </c>
      <c r="O5384" t="str">
        <f>IF(Tableau__3_Déplacements_2[[#This Row],[Ori]]=Tableau__3_Déplacements_2[[#This Row],[Des]],"local","metro")</f>
        <v>local</v>
      </c>
      <c r="P5384">
        <v>12</v>
      </c>
      <c r="Q5384">
        <v>16</v>
      </c>
      <c r="R5384">
        <v>0</v>
      </c>
      <c r="S5384">
        <v>16</v>
      </c>
      <c r="T5384">
        <v>20</v>
      </c>
      <c r="U5384" t="s">
        <v>0</v>
      </c>
      <c r="V5384">
        <v>1</v>
      </c>
      <c r="W5384">
        <v>0</v>
      </c>
      <c r="X5384">
        <v>6</v>
      </c>
      <c r="Y5384">
        <v>639.69974999999999</v>
      </c>
      <c r="Z5384" s="1">
        <v>0</v>
      </c>
      <c r="AA5384" s="1"/>
    </row>
    <row r="5385" spans="1:27" x14ac:dyDescent="0.35">
      <c r="A5385">
        <v>219</v>
      </c>
      <c r="B5385" t="e">
        <f>VLOOKUP(Tableau__3_Déplacements_2[[#This Row],[Id_Menage]],[2]Ménages!$A$2:$AD$1503,32)</f>
        <v>#REF!</v>
      </c>
      <c r="C5385" t="s">
        <v>11</v>
      </c>
      <c r="D5385" t="s">
        <v>9860</v>
      </c>
      <c r="E5385">
        <f>VLOOKUP(Tableau__3_Déplacements_2[[#This Row],[Id_Personne]],[1]!Tableau__2_Personnes_1[[Id_Personne]:[Age]],2)</f>
        <v>2</v>
      </c>
      <c r="F5385">
        <f>VLOOKUP(Tableau__3_Déplacements_2[[#This Row],[Id_Personne]],[1]!Tableau__2_Personnes_1[[Id_Personne]:[Age]],4)</f>
        <v>17</v>
      </c>
      <c r="G5385" t="s">
        <v>27</v>
      </c>
      <c r="H5385" t="s">
        <v>26</v>
      </c>
      <c r="I5385" t="s">
        <v>9859</v>
      </c>
      <c r="J5385">
        <v>1</v>
      </c>
      <c r="K5385">
        <v>11</v>
      </c>
      <c r="M5385">
        <v>11</v>
      </c>
      <c r="O5385" t="str">
        <f>IF(Tableau__3_Déplacements_2[[#This Row],[Ori]]=Tableau__3_Déplacements_2[[#This Row],[Des]],"local","metro")</f>
        <v>local</v>
      </c>
      <c r="P5385">
        <v>15</v>
      </c>
      <c r="Q5385">
        <v>18</v>
      </c>
      <c r="R5385">
        <v>0</v>
      </c>
      <c r="S5385">
        <v>18</v>
      </c>
      <c r="T5385">
        <v>30</v>
      </c>
      <c r="U5385" t="s">
        <v>0</v>
      </c>
      <c r="V5385">
        <v>1</v>
      </c>
      <c r="W5385">
        <v>0</v>
      </c>
      <c r="X5385">
        <v>6</v>
      </c>
      <c r="Y5385">
        <v>639.69974999999999</v>
      </c>
      <c r="Z5385" s="1">
        <v>0</v>
      </c>
      <c r="AA5385" s="1"/>
    </row>
    <row r="5386" spans="1:27" x14ac:dyDescent="0.35">
      <c r="A5386">
        <v>219</v>
      </c>
      <c r="B5386" t="e">
        <f>VLOOKUP(Tableau__3_Déplacements_2[[#This Row],[Id_Menage]],[2]Ménages!$A$2:$AD$1503,32)</f>
        <v>#REF!</v>
      </c>
      <c r="C5386" t="s">
        <v>5</v>
      </c>
      <c r="D5386" t="s">
        <v>9857</v>
      </c>
      <c r="E5386">
        <f>VLOOKUP(Tableau__3_Déplacements_2[[#This Row],[Id_Personne]],[1]!Tableau__2_Personnes_1[[Id_Personne]:[Age]],2)</f>
        <v>1</v>
      </c>
      <c r="F5386">
        <f>VLOOKUP(Tableau__3_Déplacements_2[[#This Row],[Id_Personne]],[1]!Tableau__2_Personnes_1[[Id_Personne]:[Age]],4)</f>
        <v>12</v>
      </c>
      <c r="G5386" t="s">
        <v>0</v>
      </c>
      <c r="H5386" t="s">
        <v>7</v>
      </c>
      <c r="I5386" t="s">
        <v>9858</v>
      </c>
      <c r="J5386">
        <v>1</v>
      </c>
      <c r="K5386">
        <v>11</v>
      </c>
      <c r="M5386">
        <v>11</v>
      </c>
      <c r="O5386" t="str">
        <f>IF(Tableau__3_Déplacements_2[[#This Row],[Ori]]=Tableau__3_Déplacements_2[[#This Row],[Des]],"local","metro")</f>
        <v>local</v>
      </c>
      <c r="P5386">
        <v>12</v>
      </c>
      <c r="Q5386">
        <v>16</v>
      </c>
      <c r="R5386">
        <v>0</v>
      </c>
      <c r="S5386">
        <v>16</v>
      </c>
      <c r="T5386">
        <v>10</v>
      </c>
      <c r="U5386" t="s">
        <v>0</v>
      </c>
      <c r="V5386">
        <v>1</v>
      </c>
      <c r="W5386">
        <v>0</v>
      </c>
      <c r="X5386">
        <v>3</v>
      </c>
      <c r="Y5386">
        <v>639.69974999999999</v>
      </c>
      <c r="Z5386" s="1">
        <v>0</v>
      </c>
      <c r="AA5386" s="1"/>
    </row>
    <row r="5387" spans="1:27" x14ac:dyDescent="0.35">
      <c r="A5387">
        <v>219</v>
      </c>
      <c r="B5387" t="e">
        <f>VLOOKUP(Tableau__3_Déplacements_2[[#This Row],[Id_Menage]],[2]Ménages!$A$2:$AD$1503,32)</f>
        <v>#REF!</v>
      </c>
      <c r="C5387" t="s">
        <v>5</v>
      </c>
      <c r="D5387" t="s">
        <v>9857</v>
      </c>
      <c r="E5387">
        <f>VLOOKUP(Tableau__3_Déplacements_2[[#This Row],[Id_Personne]],[1]!Tableau__2_Personnes_1[[Id_Personne]:[Age]],2)</f>
        <v>1</v>
      </c>
      <c r="F5387">
        <f>VLOOKUP(Tableau__3_Déplacements_2[[#This Row],[Id_Personne]],[1]!Tableau__2_Personnes_1[[Id_Personne]:[Age]],4)</f>
        <v>12</v>
      </c>
      <c r="G5387" t="s">
        <v>3</v>
      </c>
      <c r="H5387" t="s">
        <v>2</v>
      </c>
      <c r="I5387" t="s">
        <v>9856</v>
      </c>
      <c r="J5387">
        <v>1</v>
      </c>
      <c r="K5387">
        <v>11</v>
      </c>
      <c r="M5387">
        <v>11</v>
      </c>
      <c r="O5387" t="str">
        <f>IF(Tableau__3_Déplacements_2[[#This Row],[Ori]]=Tableau__3_Déplacements_2[[#This Row],[Des]],"local","metro")</f>
        <v>local</v>
      </c>
      <c r="P5387">
        <v>15</v>
      </c>
      <c r="Q5387">
        <v>18</v>
      </c>
      <c r="R5387">
        <v>0</v>
      </c>
      <c r="S5387">
        <v>18</v>
      </c>
      <c r="T5387">
        <v>15</v>
      </c>
      <c r="U5387" t="s">
        <v>0</v>
      </c>
      <c r="V5387">
        <v>1</v>
      </c>
      <c r="W5387">
        <v>0</v>
      </c>
      <c r="X5387">
        <v>3</v>
      </c>
      <c r="Y5387">
        <v>639.69974999999999</v>
      </c>
      <c r="Z5387" s="1">
        <v>0</v>
      </c>
      <c r="AA5387" s="1"/>
    </row>
    <row r="5388" spans="1:27" x14ac:dyDescent="0.35">
      <c r="A5388">
        <v>22</v>
      </c>
      <c r="B5388" t="e">
        <f>VLOOKUP(Tableau__3_Déplacements_2[[#This Row],[Id_Menage]],[2]Ménages!$A$2:$AD$1503,32)</f>
        <v>#REF!</v>
      </c>
      <c r="C5388" t="s">
        <v>16</v>
      </c>
      <c r="D5388" t="s">
        <v>9853</v>
      </c>
      <c r="E5388">
        <f>VLOOKUP(Tableau__3_Déplacements_2[[#This Row],[Id_Personne]],[1]!Tableau__2_Personnes_1[[Id_Personne]:[Age]],2)</f>
        <v>1</v>
      </c>
      <c r="F5388">
        <f>VLOOKUP(Tableau__3_Déplacements_2[[#This Row],[Id_Personne]],[1]!Tableau__2_Personnes_1[[Id_Personne]:[Age]],4)</f>
        <v>32</v>
      </c>
      <c r="G5388" t="s">
        <v>3</v>
      </c>
      <c r="H5388" t="s">
        <v>2</v>
      </c>
      <c r="I5388" t="s">
        <v>9855</v>
      </c>
      <c r="J5388">
        <v>1</v>
      </c>
      <c r="K5388">
        <v>63</v>
      </c>
      <c r="M5388">
        <v>34</v>
      </c>
      <c r="O5388" t="str">
        <f>IF(Tableau__3_Déplacements_2[[#This Row],[Ori]]=Tableau__3_Déplacements_2[[#This Row],[Des]],"local","metro")</f>
        <v>metro</v>
      </c>
      <c r="P5388">
        <v>10</v>
      </c>
      <c r="Q5388">
        <v>15</v>
      </c>
      <c r="R5388">
        <v>30</v>
      </c>
      <c r="S5388">
        <v>17</v>
      </c>
      <c r="T5388">
        <v>0</v>
      </c>
      <c r="U5388" t="s">
        <v>30</v>
      </c>
      <c r="V5388">
        <v>8</v>
      </c>
      <c r="W5388">
        <v>100</v>
      </c>
      <c r="X5388">
        <v>1</v>
      </c>
      <c r="Y5388">
        <v>64.640357142857141</v>
      </c>
      <c r="Z5388" s="1">
        <v>-1</v>
      </c>
      <c r="AA5388" s="1"/>
    </row>
    <row r="5389" spans="1:27" x14ac:dyDescent="0.35">
      <c r="A5389">
        <v>22</v>
      </c>
      <c r="B5389" t="e">
        <f>VLOOKUP(Tableau__3_Déplacements_2[[#This Row],[Id_Menage]],[2]Ménages!$A$2:$AD$1503,32)</f>
        <v>#REF!</v>
      </c>
      <c r="C5389" t="s">
        <v>16</v>
      </c>
      <c r="D5389" t="s">
        <v>9853</v>
      </c>
      <c r="E5389">
        <f>VLOOKUP(Tableau__3_Déplacements_2[[#This Row],[Id_Personne]],[1]!Tableau__2_Personnes_1[[Id_Personne]:[Age]],2)</f>
        <v>1</v>
      </c>
      <c r="F5389">
        <f>VLOOKUP(Tableau__3_Déplacements_2[[#This Row],[Id_Personne]],[1]!Tableau__2_Personnes_1[[Id_Personne]:[Age]],4)</f>
        <v>32</v>
      </c>
      <c r="G5389" t="s">
        <v>13</v>
      </c>
      <c r="H5389" t="s">
        <v>22</v>
      </c>
      <c r="I5389" t="s">
        <v>9854</v>
      </c>
      <c r="J5389">
        <v>1</v>
      </c>
      <c r="K5389">
        <v>34</v>
      </c>
      <c r="M5389">
        <v>31</v>
      </c>
      <c r="O5389" t="str">
        <f>IF(Tableau__3_Déplacements_2[[#This Row],[Ori]]=Tableau__3_Déplacements_2[[#This Row],[Des]],"local","metro")</f>
        <v>metro</v>
      </c>
      <c r="P5389">
        <v>15</v>
      </c>
      <c r="Q5389">
        <v>20</v>
      </c>
      <c r="R5389">
        <v>0</v>
      </c>
      <c r="S5389">
        <v>21</v>
      </c>
      <c r="T5389">
        <v>0</v>
      </c>
      <c r="U5389" t="s">
        <v>30</v>
      </c>
      <c r="V5389">
        <v>8</v>
      </c>
      <c r="W5389">
        <v>250</v>
      </c>
      <c r="X5389">
        <v>6</v>
      </c>
      <c r="Y5389">
        <v>64.640357142857141</v>
      </c>
      <c r="Z5389" s="1">
        <v>0</v>
      </c>
      <c r="AA5389" s="1"/>
    </row>
    <row r="5390" spans="1:27" x14ac:dyDescent="0.35">
      <c r="A5390">
        <v>22</v>
      </c>
      <c r="B5390" t="e">
        <f>VLOOKUP(Tableau__3_Déplacements_2[[#This Row],[Id_Menage]],[2]Ménages!$A$2:$AD$1503,32)</f>
        <v>#REF!</v>
      </c>
      <c r="C5390" t="s">
        <v>16</v>
      </c>
      <c r="D5390" t="s">
        <v>9853</v>
      </c>
      <c r="E5390">
        <f>VLOOKUP(Tableau__3_Déplacements_2[[#This Row],[Id_Personne]],[1]!Tableau__2_Personnes_1[[Id_Personne]:[Age]],2)</f>
        <v>1</v>
      </c>
      <c r="F5390">
        <f>VLOOKUP(Tableau__3_Déplacements_2[[#This Row],[Id_Personne]],[1]!Tableau__2_Personnes_1[[Id_Personne]:[Age]],4)</f>
        <v>32</v>
      </c>
      <c r="G5390" t="s">
        <v>0</v>
      </c>
      <c r="H5390" t="s">
        <v>7</v>
      </c>
      <c r="I5390" t="s">
        <v>9852</v>
      </c>
      <c r="J5390">
        <v>1</v>
      </c>
      <c r="K5390">
        <v>31</v>
      </c>
      <c r="M5390">
        <v>63</v>
      </c>
      <c r="O5390" t="str">
        <f>IF(Tableau__3_Déplacements_2[[#This Row],[Ori]]=Tableau__3_Déplacements_2[[#This Row],[Des]],"local","metro")</f>
        <v>metro</v>
      </c>
      <c r="P5390">
        <v>3</v>
      </c>
      <c r="Q5390">
        <v>6</v>
      </c>
      <c r="R5390">
        <v>0</v>
      </c>
      <c r="S5390">
        <v>7</v>
      </c>
      <c r="T5390">
        <v>0</v>
      </c>
      <c r="U5390" t="s">
        <v>30</v>
      </c>
      <c r="V5390">
        <v>8</v>
      </c>
      <c r="W5390">
        <v>400</v>
      </c>
      <c r="X5390">
        <v>5</v>
      </c>
      <c r="Y5390">
        <v>64.640357142857141</v>
      </c>
      <c r="Z5390" s="1">
        <v>0</v>
      </c>
      <c r="AA5390" s="1"/>
    </row>
    <row r="5391" spans="1:27" x14ac:dyDescent="0.35">
      <c r="A5391">
        <v>22</v>
      </c>
      <c r="B5391" t="e">
        <f>VLOOKUP(Tableau__3_Déplacements_2[[#This Row],[Id_Menage]],[2]Ménages!$A$2:$AD$1503,32)</f>
        <v>#REF!</v>
      </c>
      <c r="C5391" t="s">
        <v>11</v>
      </c>
      <c r="D5391" t="s">
        <v>9848</v>
      </c>
      <c r="E5391">
        <f>VLOOKUP(Tableau__3_Déplacements_2[[#This Row],[Id_Personne]],[1]!Tableau__2_Personnes_1[[Id_Personne]:[Age]],2)</f>
        <v>2</v>
      </c>
      <c r="F5391">
        <f>VLOOKUP(Tableau__3_Déplacements_2[[#This Row],[Id_Personne]],[1]!Tableau__2_Personnes_1[[Id_Personne]:[Age]],4)</f>
        <v>28</v>
      </c>
      <c r="G5391" t="s">
        <v>13</v>
      </c>
      <c r="H5391" t="s">
        <v>22</v>
      </c>
      <c r="I5391" t="s">
        <v>9851</v>
      </c>
      <c r="J5391">
        <v>1</v>
      </c>
      <c r="K5391">
        <v>40</v>
      </c>
      <c r="M5391">
        <v>29</v>
      </c>
      <c r="O5391" t="str">
        <f>IF(Tableau__3_Déplacements_2[[#This Row],[Ori]]=Tableau__3_Déplacements_2[[#This Row],[Des]],"local","metro")</f>
        <v>metro</v>
      </c>
      <c r="P5391">
        <v>5</v>
      </c>
      <c r="Q5391">
        <v>17</v>
      </c>
      <c r="R5391">
        <v>0</v>
      </c>
      <c r="S5391">
        <v>17</v>
      </c>
      <c r="T5391">
        <v>30</v>
      </c>
      <c r="U5391" t="s">
        <v>30</v>
      </c>
      <c r="V5391">
        <v>8</v>
      </c>
      <c r="W5391">
        <v>300</v>
      </c>
      <c r="X5391">
        <v>2</v>
      </c>
      <c r="Y5391">
        <v>64.640357142857141</v>
      </c>
      <c r="Z5391" s="1">
        <v>0</v>
      </c>
      <c r="AA5391" s="1"/>
    </row>
    <row r="5392" spans="1:27" x14ac:dyDescent="0.35">
      <c r="A5392">
        <v>22</v>
      </c>
      <c r="B5392" t="e">
        <f>VLOOKUP(Tableau__3_Déplacements_2[[#This Row],[Id_Menage]],[2]Ménages!$A$2:$AD$1503,32)</f>
        <v>#REF!</v>
      </c>
      <c r="C5392" t="s">
        <v>11</v>
      </c>
      <c r="D5392" t="s">
        <v>9848</v>
      </c>
      <c r="E5392">
        <f>VLOOKUP(Tableau__3_Déplacements_2[[#This Row],[Id_Personne]],[1]!Tableau__2_Personnes_1[[Id_Personne]:[Age]],2)</f>
        <v>2</v>
      </c>
      <c r="F5392">
        <f>VLOOKUP(Tableau__3_Déplacements_2[[#This Row],[Id_Personne]],[1]!Tableau__2_Personnes_1[[Id_Personne]:[Age]],4)</f>
        <v>28</v>
      </c>
      <c r="G5392" t="s">
        <v>3</v>
      </c>
      <c r="H5392" t="s">
        <v>2</v>
      </c>
      <c r="I5392" t="s">
        <v>9850</v>
      </c>
      <c r="J5392">
        <v>1</v>
      </c>
      <c r="K5392">
        <v>37</v>
      </c>
      <c r="M5392">
        <v>40</v>
      </c>
      <c r="O5392" t="str">
        <f>IF(Tableau__3_Déplacements_2[[#This Row],[Ori]]=Tableau__3_Déplacements_2[[#This Row],[Des]],"local","metro")</f>
        <v>metro</v>
      </c>
      <c r="P5392">
        <v>14</v>
      </c>
      <c r="Q5392">
        <v>14</v>
      </c>
      <c r="R5392">
        <v>30</v>
      </c>
      <c r="S5392">
        <v>15</v>
      </c>
      <c r="T5392">
        <v>0</v>
      </c>
      <c r="U5392" t="s">
        <v>30</v>
      </c>
      <c r="V5392">
        <v>8</v>
      </c>
      <c r="W5392">
        <v>150</v>
      </c>
      <c r="X5392">
        <v>1</v>
      </c>
      <c r="Y5392">
        <v>64.640357142857141</v>
      </c>
      <c r="Z5392" s="1">
        <v>-1</v>
      </c>
      <c r="AA5392" s="1"/>
    </row>
    <row r="5393" spans="1:27" x14ac:dyDescent="0.35">
      <c r="A5393">
        <v>22</v>
      </c>
      <c r="B5393" t="e">
        <f>VLOOKUP(Tableau__3_Déplacements_2[[#This Row],[Id_Menage]],[2]Ménages!$A$2:$AD$1503,32)</f>
        <v>#REF!</v>
      </c>
      <c r="C5393" t="s">
        <v>11</v>
      </c>
      <c r="D5393" t="s">
        <v>9848</v>
      </c>
      <c r="E5393">
        <f>VLOOKUP(Tableau__3_Déplacements_2[[#This Row],[Id_Personne]],[1]!Tableau__2_Personnes_1[[Id_Personne]:[Age]],2)</f>
        <v>2</v>
      </c>
      <c r="F5393">
        <f>VLOOKUP(Tableau__3_Déplacements_2[[#This Row],[Id_Personne]],[1]!Tableau__2_Personnes_1[[Id_Personne]:[Age]],4)</f>
        <v>28</v>
      </c>
      <c r="G5393" t="s">
        <v>0</v>
      </c>
      <c r="H5393" t="s">
        <v>7</v>
      </c>
      <c r="I5393" t="s">
        <v>9849</v>
      </c>
      <c r="J5393">
        <v>1</v>
      </c>
      <c r="K5393">
        <v>31</v>
      </c>
      <c r="M5393">
        <v>37</v>
      </c>
      <c r="O5393" t="str">
        <f>IF(Tableau__3_Déplacements_2[[#This Row],[Ori]]=Tableau__3_Déplacements_2[[#This Row],[Des]],"local","metro")</f>
        <v>metro</v>
      </c>
      <c r="P5393">
        <v>9</v>
      </c>
      <c r="Q5393">
        <v>6</v>
      </c>
      <c r="R5393">
        <v>0</v>
      </c>
      <c r="S5393">
        <v>7</v>
      </c>
      <c r="T5393">
        <v>10</v>
      </c>
      <c r="U5393" t="s">
        <v>30</v>
      </c>
      <c r="V5393">
        <v>8</v>
      </c>
      <c r="W5393">
        <v>350</v>
      </c>
      <c r="X5393">
        <v>2</v>
      </c>
      <c r="Y5393">
        <v>64.640357142857141</v>
      </c>
      <c r="Z5393" s="1">
        <v>0</v>
      </c>
      <c r="AA5393" s="1"/>
    </row>
    <row r="5394" spans="1:27" x14ac:dyDescent="0.35">
      <c r="A5394">
        <v>22</v>
      </c>
      <c r="B5394" t="e">
        <f>VLOOKUP(Tableau__3_Déplacements_2[[#This Row],[Id_Menage]],[2]Ménages!$A$2:$AD$1503,32)</f>
        <v>#REF!</v>
      </c>
      <c r="C5394" t="s">
        <v>11</v>
      </c>
      <c r="D5394" t="s">
        <v>9848</v>
      </c>
      <c r="E5394">
        <f>VLOOKUP(Tableau__3_Déplacements_2[[#This Row],[Id_Personne]],[1]!Tableau__2_Personnes_1[[Id_Personne]:[Age]],2)</f>
        <v>2</v>
      </c>
      <c r="F5394">
        <f>VLOOKUP(Tableau__3_Déplacements_2[[#This Row],[Id_Personne]],[1]!Tableau__2_Personnes_1[[Id_Personne]:[Age]],4)</f>
        <v>28</v>
      </c>
      <c r="G5394" t="s">
        <v>27</v>
      </c>
      <c r="H5394" t="s">
        <v>26</v>
      </c>
      <c r="I5394" t="s">
        <v>9847</v>
      </c>
      <c r="J5394">
        <v>1</v>
      </c>
      <c r="K5394">
        <v>29</v>
      </c>
      <c r="M5394">
        <v>31</v>
      </c>
      <c r="O5394" t="str">
        <f>IF(Tableau__3_Déplacements_2[[#This Row],[Ori]]=Tableau__3_Déplacements_2[[#This Row],[Des]],"local","metro")</f>
        <v>metro</v>
      </c>
      <c r="P5394">
        <v>15</v>
      </c>
      <c r="Q5394">
        <v>21</v>
      </c>
      <c r="R5394">
        <v>0</v>
      </c>
      <c r="S5394">
        <v>21</v>
      </c>
      <c r="T5394">
        <v>40</v>
      </c>
      <c r="U5394" t="s">
        <v>30</v>
      </c>
      <c r="V5394">
        <v>8</v>
      </c>
      <c r="W5394">
        <v>100</v>
      </c>
      <c r="X5394">
        <v>6</v>
      </c>
      <c r="Y5394">
        <v>64.640357142857141</v>
      </c>
      <c r="Z5394" s="1">
        <v>0</v>
      </c>
      <c r="AA5394" s="1"/>
    </row>
    <row r="5395" spans="1:27" x14ac:dyDescent="0.35">
      <c r="A5395">
        <v>22</v>
      </c>
      <c r="B5395" t="e">
        <f>VLOOKUP(Tableau__3_Déplacements_2[[#This Row],[Id_Menage]],[2]Ménages!$A$2:$AD$1503,32)</f>
        <v>#REF!</v>
      </c>
      <c r="C5395" t="s">
        <v>5</v>
      </c>
      <c r="D5395" t="s">
        <v>9845</v>
      </c>
      <c r="E5395">
        <f>VLOOKUP(Tableau__3_Déplacements_2[[#This Row],[Id_Personne]],[1]!Tableau__2_Personnes_1[[Id_Personne]:[Age]],2)</f>
        <v>2</v>
      </c>
      <c r="F5395">
        <f>VLOOKUP(Tableau__3_Déplacements_2[[#This Row],[Id_Personne]],[1]!Tableau__2_Personnes_1[[Id_Personne]:[Age]],4)</f>
        <v>63</v>
      </c>
      <c r="G5395" t="s">
        <v>3</v>
      </c>
      <c r="H5395" t="s">
        <v>2</v>
      </c>
      <c r="I5395" t="s">
        <v>9846</v>
      </c>
      <c r="J5395">
        <v>1</v>
      </c>
      <c r="K5395">
        <v>42</v>
      </c>
      <c r="M5395">
        <v>31</v>
      </c>
      <c r="O5395" t="str">
        <f>IF(Tableau__3_Déplacements_2[[#This Row],[Ori]]=Tableau__3_Déplacements_2[[#This Row],[Des]],"local","metro")</f>
        <v>metro</v>
      </c>
      <c r="P5395">
        <v>15</v>
      </c>
      <c r="Q5395">
        <v>18</v>
      </c>
      <c r="R5395">
        <v>10</v>
      </c>
      <c r="S5395">
        <v>19</v>
      </c>
      <c r="T5395">
        <v>20</v>
      </c>
      <c r="U5395" t="s">
        <v>30</v>
      </c>
      <c r="V5395">
        <v>8</v>
      </c>
      <c r="W5395">
        <v>400</v>
      </c>
      <c r="X5395">
        <v>6</v>
      </c>
      <c r="Y5395">
        <v>64.640357142857141</v>
      </c>
      <c r="Z5395" s="1">
        <v>-1</v>
      </c>
      <c r="AA5395" s="1"/>
    </row>
    <row r="5396" spans="1:27" x14ac:dyDescent="0.35">
      <c r="A5396">
        <v>22</v>
      </c>
      <c r="B5396" t="e">
        <f>VLOOKUP(Tableau__3_Déplacements_2[[#This Row],[Id_Menage]],[2]Ménages!$A$2:$AD$1503,32)</f>
        <v>#REF!</v>
      </c>
      <c r="C5396" t="s">
        <v>5</v>
      </c>
      <c r="D5396" t="s">
        <v>9845</v>
      </c>
      <c r="E5396">
        <f>VLOOKUP(Tableau__3_Déplacements_2[[#This Row],[Id_Personne]],[1]!Tableau__2_Personnes_1[[Id_Personne]:[Age]],2)</f>
        <v>2</v>
      </c>
      <c r="F5396">
        <f>VLOOKUP(Tableau__3_Déplacements_2[[#This Row],[Id_Personne]],[1]!Tableau__2_Personnes_1[[Id_Personne]:[Age]],4)</f>
        <v>63</v>
      </c>
      <c r="G5396" t="s">
        <v>0</v>
      </c>
      <c r="H5396" t="s">
        <v>7</v>
      </c>
      <c r="I5396" t="s">
        <v>9844</v>
      </c>
      <c r="J5396">
        <v>1</v>
      </c>
      <c r="K5396">
        <v>31</v>
      </c>
      <c r="M5396">
        <v>42</v>
      </c>
      <c r="O5396" t="str">
        <f>IF(Tableau__3_Déplacements_2[[#This Row],[Ori]]=Tableau__3_Déplacements_2[[#This Row],[Des]],"local","metro")</f>
        <v>metro</v>
      </c>
      <c r="P5396">
        <v>2</v>
      </c>
      <c r="Q5396">
        <v>14</v>
      </c>
      <c r="R5396">
        <v>0</v>
      </c>
      <c r="S5396">
        <v>15</v>
      </c>
      <c r="T5396">
        <v>0</v>
      </c>
      <c r="U5396" t="s">
        <v>30</v>
      </c>
      <c r="V5396">
        <v>8</v>
      </c>
      <c r="W5396">
        <v>300</v>
      </c>
      <c r="X5396">
        <v>1</v>
      </c>
      <c r="Y5396">
        <v>64.640357142857141</v>
      </c>
      <c r="Z5396" s="1">
        <v>0</v>
      </c>
      <c r="AA5396" s="1"/>
    </row>
    <row r="5397" spans="1:27" x14ac:dyDescent="0.35">
      <c r="A5397">
        <v>22</v>
      </c>
      <c r="B5397" t="e">
        <f>VLOOKUP(Tableau__3_Déplacements_2[[#This Row],[Id_Menage]],[2]Ménages!$A$2:$AD$1503,32)</f>
        <v>#REF!</v>
      </c>
      <c r="C5397" t="s">
        <v>65</v>
      </c>
      <c r="D5397" t="s">
        <v>9842</v>
      </c>
      <c r="E5397">
        <f>VLOOKUP(Tableau__3_Déplacements_2[[#This Row],[Id_Personne]],[1]!Tableau__2_Personnes_1[[Id_Personne]:[Age]],2)</f>
        <v>2</v>
      </c>
      <c r="F5397">
        <f>VLOOKUP(Tableau__3_Déplacements_2[[#This Row],[Id_Personne]],[1]!Tableau__2_Personnes_1[[Id_Personne]:[Age]],4)</f>
        <v>55</v>
      </c>
      <c r="G5397" t="s">
        <v>0</v>
      </c>
      <c r="H5397" t="s">
        <v>7</v>
      </c>
      <c r="I5397" t="s">
        <v>9843</v>
      </c>
      <c r="J5397">
        <v>1</v>
      </c>
      <c r="K5397">
        <v>31</v>
      </c>
      <c r="M5397">
        <v>29</v>
      </c>
      <c r="O5397" t="str">
        <f>IF(Tableau__3_Déplacements_2[[#This Row],[Ori]]=Tableau__3_Déplacements_2[[#This Row],[Des]],"local","metro")</f>
        <v>metro</v>
      </c>
      <c r="P5397">
        <v>5</v>
      </c>
      <c r="Q5397">
        <v>9</v>
      </c>
      <c r="R5397">
        <v>0</v>
      </c>
      <c r="S5397">
        <v>9</v>
      </c>
      <c r="T5397">
        <v>15</v>
      </c>
      <c r="U5397" t="s">
        <v>8</v>
      </c>
      <c r="V5397">
        <v>5</v>
      </c>
      <c r="W5397">
        <v>200</v>
      </c>
      <c r="X5397">
        <v>2</v>
      </c>
      <c r="Y5397">
        <v>64.640357142857141</v>
      </c>
      <c r="Z5397" s="1">
        <v>0</v>
      </c>
      <c r="AA5397" s="1"/>
    </row>
    <row r="5398" spans="1:27" x14ac:dyDescent="0.35">
      <c r="A5398">
        <v>22</v>
      </c>
      <c r="B5398" t="e">
        <f>VLOOKUP(Tableau__3_Déplacements_2[[#This Row],[Id_Menage]],[2]Ménages!$A$2:$AD$1503,32)</f>
        <v>#REF!</v>
      </c>
      <c r="C5398" t="s">
        <v>65</v>
      </c>
      <c r="D5398" t="s">
        <v>9842</v>
      </c>
      <c r="E5398">
        <f>VLOOKUP(Tableau__3_Déplacements_2[[#This Row],[Id_Personne]],[1]!Tableau__2_Personnes_1[[Id_Personne]:[Age]],2)</f>
        <v>2</v>
      </c>
      <c r="F5398">
        <f>VLOOKUP(Tableau__3_Déplacements_2[[#This Row],[Id_Personne]],[1]!Tableau__2_Personnes_1[[Id_Personne]:[Age]],4)</f>
        <v>55</v>
      </c>
      <c r="G5398" t="s">
        <v>3</v>
      </c>
      <c r="H5398" t="s">
        <v>2</v>
      </c>
      <c r="I5398" t="s">
        <v>9841</v>
      </c>
      <c r="J5398">
        <v>1</v>
      </c>
      <c r="K5398">
        <v>29</v>
      </c>
      <c r="M5398">
        <v>31</v>
      </c>
      <c r="O5398" t="str">
        <f>IF(Tableau__3_Déplacements_2[[#This Row],[Ori]]=Tableau__3_Déplacements_2[[#This Row],[Des]],"local","metro")</f>
        <v>metro</v>
      </c>
      <c r="P5398">
        <v>15</v>
      </c>
      <c r="Q5398">
        <v>12</v>
      </c>
      <c r="R5398">
        <v>10</v>
      </c>
      <c r="S5398">
        <v>12</v>
      </c>
      <c r="T5398">
        <v>45</v>
      </c>
      <c r="U5398" t="s">
        <v>8</v>
      </c>
      <c r="V5398">
        <v>5</v>
      </c>
      <c r="W5398">
        <v>300</v>
      </c>
      <c r="X5398">
        <v>6</v>
      </c>
      <c r="Y5398">
        <v>64.640357142857141</v>
      </c>
      <c r="Z5398" s="1">
        <v>-1</v>
      </c>
      <c r="AA5398" s="1"/>
    </row>
    <row r="5399" spans="1:27" x14ac:dyDescent="0.35">
      <c r="A5399">
        <v>220</v>
      </c>
      <c r="B5399" t="e">
        <f>VLOOKUP(Tableau__3_Déplacements_2[[#This Row],[Id_Menage]],[2]Ménages!$A$2:$AD$1503,32)</f>
        <v>#REF!</v>
      </c>
      <c r="C5399" t="s">
        <v>16</v>
      </c>
      <c r="D5399" t="s">
        <v>9839</v>
      </c>
      <c r="E5399">
        <f>VLOOKUP(Tableau__3_Déplacements_2[[#This Row],[Id_Personne]],[1]!Tableau__2_Personnes_1[[Id_Personne]:[Age]],2)</f>
        <v>2</v>
      </c>
      <c r="F5399">
        <f>VLOOKUP(Tableau__3_Déplacements_2[[#This Row],[Id_Personne]],[1]!Tableau__2_Personnes_1[[Id_Personne]:[Age]],4)</f>
        <v>30</v>
      </c>
      <c r="G5399" t="s">
        <v>3</v>
      </c>
      <c r="H5399" t="s">
        <v>2</v>
      </c>
      <c r="I5399" t="s">
        <v>9840</v>
      </c>
      <c r="J5399">
        <v>1</v>
      </c>
      <c r="K5399">
        <v>65</v>
      </c>
      <c r="M5399">
        <v>11</v>
      </c>
      <c r="O5399" t="str">
        <f>IF(Tableau__3_Déplacements_2[[#This Row],[Ori]]=Tableau__3_Déplacements_2[[#This Row],[Des]],"local","metro")</f>
        <v>metro</v>
      </c>
      <c r="P5399">
        <v>15</v>
      </c>
      <c r="Q5399">
        <v>18</v>
      </c>
      <c r="R5399">
        <v>30</v>
      </c>
      <c r="S5399">
        <v>19</v>
      </c>
      <c r="T5399">
        <v>40</v>
      </c>
      <c r="U5399" t="s">
        <v>30</v>
      </c>
      <c r="V5399">
        <v>8</v>
      </c>
      <c r="W5399">
        <v>600</v>
      </c>
      <c r="X5399">
        <v>6</v>
      </c>
      <c r="Y5399">
        <v>639.69974999999999</v>
      </c>
      <c r="Z5399" s="1">
        <v>-1</v>
      </c>
      <c r="AA5399" s="1"/>
    </row>
    <row r="5400" spans="1:27" x14ac:dyDescent="0.35">
      <c r="A5400">
        <v>220</v>
      </c>
      <c r="B5400" t="e">
        <f>VLOOKUP(Tableau__3_Déplacements_2[[#This Row],[Id_Menage]],[2]Ménages!$A$2:$AD$1503,32)</f>
        <v>#REF!</v>
      </c>
      <c r="C5400" t="s">
        <v>16</v>
      </c>
      <c r="D5400" t="s">
        <v>9839</v>
      </c>
      <c r="E5400">
        <f>VLOOKUP(Tableau__3_Déplacements_2[[#This Row],[Id_Personne]],[1]!Tableau__2_Personnes_1[[Id_Personne]:[Age]],2)</f>
        <v>2</v>
      </c>
      <c r="F5400">
        <f>VLOOKUP(Tableau__3_Déplacements_2[[#This Row],[Id_Personne]],[1]!Tableau__2_Personnes_1[[Id_Personne]:[Age]],4)</f>
        <v>30</v>
      </c>
      <c r="G5400" t="s">
        <v>0</v>
      </c>
      <c r="H5400" t="s">
        <v>7</v>
      </c>
      <c r="I5400" t="s">
        <v>9838</v>
      </c>
      <c r="J5400">
        <v>1</v>
      </c>
      <c r="K5400">
        <v>11</v>
      </c>
      <c r="M5400">
        <v>65</v>
      </c>
      <c r="O5400" t="str">
        <f>IF(Tableau__3_Déplacements_2[[#This Row],[Ori]]=Tableau__3_Déplacements_2[[#This Row],[Des]],"local","metro")</f>
        <v>metro</v>
      </c>
      <c r="P5400">
        <v>4</v>
      </c>
      <c r="Q5400">
        <v>7</v>
      </c>
      <c r="R5400">
        <v>0</v>
      </c>
      <c r="S5400">
        <v>7</v>
      </c>
      <c r="T5400">
        <v>37</v>
      </c>
      <c r="U5400" t="s">
        <v>30</v>
      </c>
      <c r="V5400">
        <v>8</v>
      </c>
      <c r="W5400">
        <v>600</v>
      </c>
      <c r="X5400">
        <v>6</v>
      </c>
      <c r="Y5400">
        <v>639.69974999999999</v>
      </c>
      <c r="Z5400" s="1">
        <v>0</v>
      </c>
      <c r="AA5400" s="1"/>
    </row>
    <row r="5401" spans="1:27" x14ac:dyDescent="0.35">
      <c r="A5401">
        <v>220</v>
      </c>
      <c r="B5401" t="e">
        <f>VLOOKUP(Tableau__3_Déplacements_2[[#This Row],[Id_Menage]],[2]Ménages!$A$2:$AD$1503,32)</f>
        <v>#REF!</v>
      </c>
      <c r="C5401" t="s">
        <v>11</v>
      </c>
      <c r="D5401" t="s">
        <v>9836</v>
      </c>
      <c r="E5401">
        <f>VLOOKUP(Tableau__3_Déplacements_2[[#This Row],[Id_Personne]],[1]!Tableau__2_Personnes_1[[Id_Personne]:[Age]],2)</f>
        <v>1</v>
      </c>
      <c r="F5401">
        <f>VLOOKUP(Tableau__3_Déplacements_2[[#This Row],[Id_Personne]],[1]!Tableau__2_Personnes_1[[Id_Personne]:[Age]],4)</f>
        <v>23</v>
      </c>
      <c r="G5401" t="s">
        <v>3</v>
      </c>
      <c r="H5401" t="s">
        <v>2</v>
      </c>
      <c r="I5401" t="s">
        <v>9837</v>
      </c>
      <c r="J5401">
        <v>1</v>
      </c>
      <c r="K5401">
        <v>12</v>
      </c>
      <c r="M5401">
        <v>11</v>
      </c>
      <c r="O5401" t="str">
        <f>IF(Tableau__3_Déplacements_2[[#This Row],[Ori]]=Tableau__3_Déplacements_2[[#This Row],[Des]],"local","metro")</f>
        <v>metro</v>
      </c>
      <c r="P5401">
        <v>15</v>
      </c>
      <c r="Q5401">
        <v>14</v>
      </c>
      <c r="R5401">
        <v>30</v>
      </c>
      <c r="S5401">
        <v>15</v>
      </c>
      <c r="T5401">
        <v>15</v>
      </c>
      <c r="U5401" t="s">
        <v>30</v>
      </c>
      <c r="V5401">
        <v>8</v>
      </c>
      <c r="W5401">
        <v>200</v>
      </c>
      <c r="X5401">
        <v>1</v>
      </c>
      <c r="Y5401">
        <v>639.69974999999999</v>
      </c>
      <c r="Z5401" s="1">
        <v>-1</v>
      </c>
      <c r="AA5401" s="1"/>
    </row>
    <row r="5402" spans="1:27" x14ac:dyDescent="0.35">
      <c r="A5402">
        <v>220</v>
      </c>
      <c r="B5402" t="e">
        <f>VLOOKUP(Tableau__3_Déplacements_2[[#This Row],[Id_Menage]],[2]Ménages!$A$2:$AD$1503,32)</f>
        <v>#REF!</v>
      </c>
      <c r="C5402" t="s">
        <v>11</v>
      </c>
      <c r="D5402" t="s">
        <v>9836</v>
      </c>
      <c r="E5402">
        <f>VLOOKUP(Tableau__3_Déplacements_2[[#This Row],[Id_Personne]],[1]!Tableau__2_Personnes_1[[Id_Personne]:[Age]],2)</f>
        <v>1</v>
      </c>
      <c r="F5402">
        <f>VLOOKUP(Tableau__3_Déplacements_2[[#This Row],[Id_Personne]],[1]!Tableau__2_Personnes_1[[Id_Personne]:[Age]],4)</f>
        <v>23</v>
      </c>
      <c r="G5402" t="s">
        <v>0</v>
      </c>
      <c r="H5402" t="s">
        <v>7</v>
      </c>
      <c r="I5402" t="s">
        <v>9835</v>
      </c>
      <c r="J5402">
        <v>1</v>
      </c>
      <c r="K5402">
        <v>11</v>
      </c>
      <c r="M5402">
        <v>12</v>
      </c>
      <c r="O5402" t="str">
        <f>IF(Tableau__3_Déplacements_2[[#This Row],[Ori]]=Tableau__3_Déplacements_2[[#This Row],[Des]],"local","metro")</f>
        <v>metro</v>
      </c>
      <c r="P5402">
        <v>2</v>
      </c>
      <c r="Q5402">
        <v>14</v>
      </c>
      <c r="R5402">
        <v>0</v>
      </c>
      <c r="S5402">
        <v>14</v>
      </c>
      <c r="T5402">
        <v>30</v>
      </c>
      <c r="U5402" t="s">
        <v>30</v>
      </c>
      <c r="V5402">
        <v>8</v>
      </c>
      <c r="W5402">
        <v>200</v>
      </c>
      <c r="X5402">
        <v>1</v>
      </c>
      <c r="Y5402">
        <v>639.69974999999999</v>
      </c>
      <c r="Z5402" s="1">
        <v>0</v>
      </c>
      <c r="AA5402" s="1"/>
    </row>
    <row r="5403" spans="1:27" x14ac:dyDescent="0.35">
      <c r="A5403">
        <v>220</v>
      </c>
      <c r="B5403" t="e">
        <f>VLOOKUP(Tableau__3_Déplacements_2[[#This Row],[Id_Menage]],[2]Ménages!$A$2:$AD$1503,32)</f>
        <v>#REF!</v>
      </c>
      <c r="C5403" t="s">
        <v>5</v>
      </c>
      <c r="D5403" t="s">
        <v>9833</v>
      </c>
      <c r="E5403">
        <f>VLOOKUP(Tableau__3_Déplacements_2[[#This Row],[Id_Personne]],[1]!Tableau__2_Personnes_1[[Id_Personne]:[Age]],2)</f>
        <v>1</v>
      </c>
      <c r="F5403">
        <f>VLOOKUP(Tableau__3_Déplacements_2[[#This Row],[Id_Personne]],[1]!Tableau__2_Personnes_1[[Id_Personne]:[Age]],4)</f>
        <v>12</v>
      </c>
      <c r="G5403" t="s">
        <v>3</v>
      </c>
      <c r="H5403" t="s">
        <v>2</v>
      </c>
      <c r="I5403" t="s">
        <v>9834</v>
      </c>
      <c r="J5403">
        <v>1</v>
      </c>
      <c r="K5403">
        <v>11</v>
      </c>
      <c r="M5403">
        <v>11</v>
      </c>
      <c r="O5403" t="str">
        <f>IF(Tableau__3_Déplacements_2[[#This Row],[Ori]]=Tableau__3_Déplacements_2[[#This Row],[Des]],"local","metro")</f>
        <v>local</v>
      </c>
      <c r="P5403">
        <v>15</v>
      </c>
      <c r="Q5403">
        <v>16</v>
      </c>
      <c r="R5403">
        <v>0</v>
      </c>
      <c r="S5403">
        <v>16</v>
      </c>
      <c r="T5403">
        <v>30</v>
      </c>
      <c r="U5403" t="s">
        <v>0</v>
      </c>
      <c r="V5403">
        <v>1</v>
      </c>
      <c r="W5403">
        <v>0</v>
      </c>
      <c r="X5403">
        <v>6</v>
      </c>
      <c r="Y5403">
        <v>639.69974999999999</v>
      </c>
      <c r="Z5403" s="1">
        <v>0</v>
      </c>
      <c r="AA5403" s="1"/>
    </row>
    <row r="5404" spans="1:27" x14ac:dyDescent="0.35">
      <c r="A5404">
        <v>220</v>
      </c>
      <c r="B5404" t="e">
        <f>VLOOKUP(Tableau__3_Déplacements_2[[#This Row],[Id_Menage]],[2]Ménages!$A$2:$AD$1503,32)</f>
        <v>#REF!</v>
      </c>
      <c r="C5404" t="s">
        <v>5</v>
      </c>
      <c r="D5404" t="s">
        <v>9833</v>
      </c>
      <c r="E5404">
        <f>VLOOKUP(Tableau__3_Déplacements_2[[#This Row],[Id_Personne]],[1]!Tableau__2_Personnes_1[[Id_Personne]:[Age]],2)</f>
        <v>1</v>
      </c>
      <c r="F5404">
        <f>VLOOKUP(Tableau__3_Déplacements_2[[#This Row],[Id_Personne]],[1]!Tableau__2_Personnes_1[[Id_Personne]:[Age]],4)</f>
        <v>12</v>
      </c>
      <c r="G5404" t="s">
        <v>0</v>
      </c>
      <c r="H5404" t="s">
        <v>7</v>
      </c>
      <c r="I5404" t="s">
        <v>9832</v>
      </c>
      <c r="J5404">
        <v>1</v>
      </c>
      <c r="K5404">
        <v>11</v>
      </c>
      <c r="M5404">
        <v>11</v>
      </c>
      <c r="O5404" t="str">
        <f>IF(Tableau__3_Déplacements_2[[#This Row],[Ori]]=Tableau__3_Déplacements_2[[#This Row],[Des]],"local","metro")</f>
        <v>local</v>
      </c>
      <c r="P5404">
        <v>2</v>
      </c>
      <c r="Q5404">
        <v>14</v>
      </c>
      <c r="R5404">
        <v>30</v>
      </c>
      <c r="S5404">
        <v>15</v>
      </c>
      <c r="T5404">
        <v>0</v>
      </c>
      <c r="U5404" t="s">
        <v>0</v>
      </c>
      <c r="V5404">
        <v>1</v>
      </c>
      <c r="W5404">
        <v>0</v>
      </c>
      <c r="X5404">
        <v>6</v>
      </c>
      <c r="Y5404">
        <v>639.69974999999999</v>
      </c>
      <c r="Z5404" s="1">
        <v>-1</v>
      </c>
      <c r="AA5404" s="1"/>
    </row>
    <row r="5405" spans="1:27" x14ac:dyDescent="0.35">
      <c r="A5405">
        <v>221</v>
      </c>
      <c r="B5405" t="e">
        <f>VLOOKUP(Tableau__3_Déplacements_2[[#This Row],[Id_Menage]],[2]Ménages!$A$2:$AD$1503,32)</f>
        <v>#REF!</v>
      </c>
      <c r="C5405" t="s">
        <v>16</v>
      </c>
      <c r="D5405" t="s">
        <v>9830</v>
      </c>
      <c r="E5405">
        <f>VLOOKUP(Tableau__3_Déplacements_2[[#This Row],[Id_Personne]],[1]!Tableau__2_Personnes_1[[Id_Personne]:[Age]],2)</f>
        <v>1</v>
      </c>
      <c r="F5405">
        <f>VLOOKUP(Tableau__3_Déplacements_2[[#This Row],[Id_Personne]],[1]!Tableau__2_Personnes_1[[Id_Personne]:[Age]],4)</f>
        <v>35</v>
      </c>
      <c r="G5405" t="s">
        <v>0</v>
      </c>
      <c r="H5405" t="s">
        <v>7</v>
      </c>
      <c r="I5405" t="s">
        <v>9831</v>
      </c>
      <c r="J5405">
        <v>1</v>
      </c>
      <c r="K5405">
        <v>11</v>
      </c>
      <c r="M5405">
        <v>1</v>
      </c>
      <c r="O5405" t="str">
        <f>IF(Tableau__3_Déplacements_2[[#This Row],[Ori]]=Tableau__3_Déplacements_2[[#This Row],[Des]],"local","metro")</f>
        <v>metro</v>
      </c>
      <c r="P5405">
        <v>3</v>
      </c>
      <c r="Q5405">
        <v>7</v>
      </c>
      <c r="R5405">
        <v>45</v>
      </c>
      <c r="S5405">
        <v>9</v>
      </c>
      <c r="T5405">
        <v>6</v>
      </c>
      <c r="U5405" t="s">
        <v>30</v>
      </c>
      <c r="V5405">
        <v>8</v>
      </c>
      <c r="W5405">
        <v>400</v>
      </c>
      <c r="X5405">
        <v>6</v>
      </c>
      <c r="Y5405">
        <v>639.69974999999999</v>
      </c>
      <c r="Z5405" s="1">
        <v>-1</v>
      </c>
      <c r="AA5405" s="1"/>
    </row>
    <row r="5406" spans="1:27" x14ac:dyDescent="0.35">
      <c r="A5406">
        <v>221</v>
      </c>
      <c r="B5406" t="e">
        <f>VLOOKUP(Tableau__3_Déplacements_2[[#This Row],[Id_Menage]],[2]Ménages!$A$2:$AD$1503,32)</f>
        <v>#REF!</v>
      </c>
      <c r="C5406" t="s">
        <v>16</v>
      </c>
      <c r="D5406" t="s">
        <v>9830</v>
      </c>
      <c r="E5406">
        <f>VLOOKUP(Tableau__3_Déplacements_2[[#This Row],[Id_Personne]],[1]!Tableau__2_Personnes_1[[Id_Personne]:[Age]],2)</f>
        <v>1</v>
      </c>
      <c r="F5406">
        <f>VLOOKUP(Tableau__3_Déplacements_2[[#This Row],[Id_Personne]],[1]!Tableau__2_Personnes_1[[Id_Personne]:[Age]],4)</f>
        <v>35</v>
      </c>
      <c r="G5406" t="s">
        <v>3</v>
      </c>
      <c r="H5406" t="s">
        <v>2</v>
      </c>
      <c r="I5406" t="s">
        <v>9829</v>
      </c>
      <c r="J5406">
        <v>1</v>
      </c>
      <c r="K5406">
        <v>1</v>
      </c>
      <c r="M5406">
        <v>11</v>
      </c>
      <c r="O5406" t="str">
        <f>IF(Tableau__3_Déplacements_2[[#This Row],[Ori]]=Tableau__3_Déplacements_2[[#This Row],[Des]],"local","metro")</f>
        <v>metro</v>
      </c>
      <c r="P5406">
        <v>15</v>
      </c>
      <c r="Q5406">
        <v>17</v>
      </c>
      <c r="R5406">
        <v>0</v>
      </c>
      <c r="S5406">
        <v>18</v>
      </c>
      <c r="T5406">
        <v>13</v>
      </c>
      <c r="U5406" t="s">
        <v>30</v>
      </c>
      <c r="V5406">
        <v>8</v>
      </c>
      <c r="W5406">
        <v>400</v>
      </c>
      <c r="X5406">
        <v>6</v>
      </c>
      <c r="Y5406">
        <v>639.69974999999999</v>
      </c>
      <c r="Z5406" s="1">
        <v>0</v>
      </c>
      <c r="AA5406" s="1"/>
    </row>
    <row r="5407" spans="1:27" x14ac:dyDescent="0.35">
      <c r="A5407">
        <v>221</v>
      </c>
      <c r="B5407" t="e">
        <f>VLOOKUP(Tableau__3_Déplacements_2[[#This Row],[Id_Menage]],[2]Ménages!$A$2:$AD$1503,32)</f>
        <v>#REF!</v>
      </c>
      <c r="C5407" t="s">
        <v>11</v>
      </c>
      <c r="D5407" t="s">
        <v>9827</v>
      </c>
      <c r="E5407">
        <f>VLOOKUP(Tableau__3_Déplacements_2[[#This Row],[Id_Personne]],[1]!Tableau__2_Personnes_1[[Id_Personne]:[Age]],2)</f>
        <v>2</v>
      </c>
      <c r="F5407">
        <f>VLOOKUP(Tableau__3_Déplacements_2[[#This Row],[Id_Personne]],[1]!Tableau__2_Personnes_1[[Id_Personne]:[Age]],4)</f>
        <v>29</v>
      </c>
      <c r="G5407" t="s">
        <v>0</v>
      </c>
      <c r="H5407" t="s">
        <v>7</v>
      </c>
      <c r="I5407" t="s">
        <v>9828</v>
      </c>
      <c r="J5407">
        <v>1</v>
      </c>
      <c r="K5407">
        <v>11</v>
      </c>
      <c r="M5407">
        <v>10</v>
      </c>
      <c r="O5407" t="str">
        <f>IF(Tableau__3_Déplacements_2[[#This Row],[Ori]]=Tableau__3_Déplacements_2[[#This Row],[Des]],"local","metro")</f>
        <v>metro</v>
      </c>
      <c r="P5407">
        <v>5</v>
      </c>
      <c r="Q5407">
        <v>9</v>
      </c>
      <c r="R5407">
        <v>0</v>
      </c>
      <c r="S5407">
        <v>9</v>
      </c>
      <c r="T5407">
        <v>26</v>
      </c>
      <c r="U5407" t="s">
        <v>30</v>
      </c>
      <c r="V5407">
        <v>8</v>
      </c>
      <c r="W5407">
        <v>200</v>
      </c>
      <c r="X5407">
        <v>6</v>
      </c>
      <c r="Y5407">
        <v>639.69974999999999</v>
      </c>
      <c r="Z5407" s="1">
        <v>0</v>
      </c>
      <c r="AA5407" s="1"/>
    </row>
    <row r="5408" spans="1:27" x14ac:dyDescent="0.35">
      <c r="A5408">
        <v>221</v>
      </c>
      <c r="B5408" t="e">
        <f>VLOOKUP(Tableau__3_Déplacements_2[[#This Row],[Id_Menage]],[2]Ménages!$A$2:$AD$1503,32)</f>
        <v>#REF!</v>
      </c>
      <c r="C5408" t="s">
        <v>11</v>
      </c>
      <c r="D5408" t="s">
        <v>9827</v>
      </c>
      <c r="E5408">
        <f>VLOOKUP(Tableau__3_Déplacements_2[[#This Row],[Id_Personne]],[1]!Tableau__2_Personnes_1[[Id_Personne]:[Age]],2)</f>
        <v>2</v>
      </c>
      <c r="F5408">
        <f>VLOOKUP(Tableau__3_Déplacements_2[[#This Row],[Id_Personne]],[1]!Tableau__2_Personnes_1[[Id_Personne]:[Age]],4)</f>
        <v>29</v>
      </c>
      <c r="G5408" t="s">
        <v>3</v>
      </c>
      <c r="H5408" t="s">
        <v>2</v>
      </c>
      <c r="I5408" t="s">
        <v>9826</v>
      </c>
      <c r="J5408">
        <v>1</v>
      </c>
      <c r="K5408">
        <v>10</v>
      </c>
      <c r="M5408">
        <v>11</v>
      </c>
      <c r="O5408" t="str">
        <f>IF(Tableau__3_Déplacements_2[[#This Row],[Ori]]=Tableau__3_Déplacements_2[[#This Row],[Des]],"local","metro")</f>
        <v>metro</v>
      </c>
      <c r="P5408">
        <v>15</v>
      </c>
      <c r="Q5408">
        <v>11</v>
      </c>
      <c r="R5408">
        <v>15</v>
      </c>
      <c r="S5408">
        <v>11</v>
      </c>
      <c r="T5408">
        <v>45</v>
      </c>
      <c r="U5408" t="s">
        <v>30</v>
      </c>
      <c r="V5408">
        <v>8</v>
      </c>
      <c r="W5408">
        <v>100</v>
      </c>
      <c r="X5408">
        <v>6</v>
      </c>
      <c r="Y5408">
        <v>639.69974999999999</v>
      </c>
      <c r="Z5408" s="1">
        <v>-1</v>
      </c>
      <c r="AA5408" s="1"/>
    </row>
    <row r="5409" spans="1:27" x14ac:dyDescent="0.35">
      <c r="A5409">
        <v>221</v>
      </c>
      <c r="B5409" t="e">
        <f>VLOOKUP(Tableau__3_Déplacements_2[[#This Row],[Id_Menage]],[2]Ménages!$A$2:$AD$1503,32)</f>
        <v>#REF!</v>
      </c>
      <c r="C5409" t="s">
        <v>5</v>
      </c>
      <c r="D5409" t="s">
        <v>9824</v>
      </c>
      <c r="E5409">
        <f>VLOOKUP(Tableau__3_Déplacements_2[[#This Row],[Id_Personne]],[1]!Tableau__2_Personnes_1[[Id_Personne]:[Age]],2)</f>
        <v>2</v>
      </c>
      <c r="F5409">
        <f>VLOOKUP(Tableau__3_Déplacements_2[[#This Row],[Id_Personne]],[1]!Tableau__2_Personnes_1[[Id_Personne]:[Age]],4)</f>
        <v>8</v>
      </c>
      <c r="G5409" t="s">
        <v>0</v>
      </c>
      <c r="H5409" t="s">
        <v>7</v>
      </c>
      <c r="I5409" t="s">
        <v>9825</v>
      </c>
      <c r="J5409">
        <v>1</v>
      </c>
      <c r="K5409">
        <v>11</v>
      </c>
      <c r="M5409">
        <v>11</v>
      </c>
      <c r="O5409" t="str">
        <f>IF(Tableau__3_Déplacements_2[[#This Row],[Ori]]=Tableau__3_Déplacements_2[[#This Row],[Des]],"local","metro")</f>
        <v>local</v>
      </c>
      <c r="P5409">
        <v>2</v>
      </c>
      <c r="Q5409">
        <v>9</v>
      </c>
      <c r="R5409">
        <v>0</v>
      </c>
      <c r="S5409">
        <v>9</v>
      </c>
      <c r="T5409">
        <v>5</v>
      </c>
      <c r="U5409" t="s">
        <v>0</v>
      </c>
      <c r="V5409">
        <v>1</v>
      </c>
      <c r="W5409">
        <v>0</v>
      </c>
      <c r="X5409">
        <v>6</v>
      </c>
      <c r="Y5409">
        <v>639.69974999999999</v>
      </c>
      <c r="Z5409" s="1">
        <v>0</v>
      </c>
      <c r="AA5409" s="1"/>
    </row>
    <row r="5410" spans="1:27" x14ac:dyDescent="0.35">
      <c r="A5410">
        <v>221</v>
      </c>
      <c r="B5410" t="e">
        <f>VLOOKUP(Tableau__3_Déplacements_2[[#This Row],[Id_Menage]],[2]Ménages!$A$2:$AD$1503,32)</f>
        <v>#REF!</v>
      </c>
      <c r="C5410" t="s">
        <v>5</v>
      </c>
      <c r="D5410" t="s">
        <v>9824</v>
      </c>
      <c r="E5410">
        <f>VLOOKUP(Tableau__3_Déplacements_2[[#This Row],[Id_Personne]],[1]!Tableau__2_Personnes_1[[Id_Personne]:[Age]],2)</f>
        <v>2</v>
      </c>
      <c r="F5410">
        <f>VLOOKUP(Tableau__3_Déplacements_2[[#This Row],[Id_Personne]],[1]!Tableau__2_Personnes_1[[Id_Personne]:[Age]],4)</f>
        <v>8</v>
      </c>
      <c r="G5410" t="s">
        <v>3</v>
      </c>
      <c r="H5410" t="s">
        <v>2</v>
      </c>
      <c r="I5410" t="s">
        <v>9823</v>
      </c>
      <c r="J5410">
        <v>1</v>
      </c>
      <c r="K5410">
        <v>11</v>
      </c>
      <c r="M5410">
        <v>11</v>
      </c>
      <c r="O5410" t="str">
        <f>IF(Tableau__3_Déplacements_2[[#This Row],[Ori]]=Tableau__3_Déplacements_2[[#This Row],[Des]],"local","metro")</f>
        <v>local</v>
      </c>
      <c r="P5410">
        <v>15</v>
      </c>
      <c r="Q5410">
        <v>11</v>
      </c>
      <c r="R5410">
        <v>30</v>
      </c>
      <c r="S5410">
        <v>11</v>
      </c>
      <c r="T5410">
        <v>35</v>
      </c>
      <c r="U5410" t="s">
        <v>0</v>
      </c>
      <c r="V5410">
        <v>1</v>
      </c>
      <c r="W5410">
        <v>0</v>
      </c>
      <c r="X5410">
        <v>6</v>
      </c>
      <c r="Y5410">
        <v>639.69974999999999</v>
      </c>
      <c r="Z5410" s="1">
        <v>-1</v>
      </c>
      <c r="AA5410" s="1"/>
    </row>
    <row r="5411" spans="1:27" x14ac:dyDescent="0.35">
      <c r="A5411">
        <v>222</v>
      </c>
      <c r="B5411" t="e">
        <f>VLOOKUP(Tableau__3_Déplacements_2[[#This Row],[Id_Menage]],[2]Ménages!$A$2:$AD$1503,32)</f>
        <v>#REF!</v>
      </c>
      <c r="C5411" t="s">
        <v>16</v>
      </c>
      <c r="D5411" t="s">
        <v>9821</v>
      </c>
      <c r="E5411">
        <f>VLOOKUP(Tableau__3_Déplacements_2[[#This Row],[Id_Personne]],[1]!Tableau__2_Personnes_1[[Id_Personne]:[Age]],2)</f>
        <v>1</v>
      </c>
      <c r="F5411">
        <f>VLOOKUP(Tableau__3_Déplacements_2[[#This Row],[Id_Personne]],[1]!Tableau__2_Personnes_1[[Id_Personne]:[Age]],4)</f>
        <v>52</v>
      </c>
      <c r="G5411" t="s">
        <v>3</v>
      </c>
      <c r="H5411" t="s">
        <v>2</v>
      </c>
      <c r="I5411" t="s">
        <v>9822</v>
      </c>
      <c r="J5411">
        <v>1</v>
      </c>
      <c r="K5411">
        <v>29</v>
      </c>
      <c r="M5411">
        <v>11</v>
      </c>
      <c r="O5411" t="str">
        <f>IF(Tableau__3_Déplacements_2[[#This Row],[Ori]]=Tableau__3_Déplacements_2[[#This Row],[Des]],"local","metro")</f>
        <v>metro</v>
      </c>
      <c r="P5411">
        <v>15</v>
      </c>
      <c r="Q5411">
        <v>18</v>
      </c>
      <c r="R5411">
        <v>30</v>
      </c>
      <c r="S5411">
        <v>20</v>
      </c>
      <c r="T5411">
        <v>5</v>
      </c>
      <c r="U5411" t="s">
        <v>30</v>
      </c>
      <c r="V5411">
        <v>8</v>
      </c>
      <c r="W5411">
        <v>300</v>
      </c>
      <c r="X5411">
        <v>6</v>
      </c>
      <c r="Y5411">
        <v>639.69974999999999</v>
      </c>
      <c r="Z5411" s="1">
        <v>-1</v>
      </c>
      <c r="AA5411" s="1"/>
    </row>
    <row r="5412" spans="1:27" x14ac:dyDescent="0.35">
      <c r="A5412">
        <v>222</v>
      </c>
      <c r="B5412" t="e">
        <f>VLOOKUP(Tableau__3_Déplacements_2[[#This Row],[Id_Menage]],[2]Ménages!$A$2:$AD$1503,32)</f>
        <v>#REF!</v>
      </c>
      <c r="C5412" t="s">
        <v>16</v>
      </c>
      <c r="D5412" t="s">
        <v>9821</v>
      </c>
      <c r="E5412">
        <f>VLOOKUP(Tableau__3_Déplacements_2[[#This Row],[Id_Personne]],[1]!Tableau__2_Personnes_1[[Id_Personne]:[Age]],2)</f>
        <v>1</v>
      </c>
      <c r="F5412">
        <f>VLOOKUP(Tableau__3_Déplacements_2[[#This Row],[Id_Personne]],[1]!Tableau__2_Personnes_1[[Id_Personne]:[Age]],4)</f>
        <v>52</v>
      </c>
      <c r="G5412" t="s">
        <v>0</v>
      </c>
      <c r="H5412" t="s">
        <v>7</v>
      </c>
      <c r="I5412" t="s">
        <v>9820</v>
      </c>
      <c r="J5412">
        <v>1</v>
      </c>
      <c r="K5412">
        <v>11</v>
      </c>
      <c r="M5412">
        <v>29</v>
      </c>
      <c r="O5412" t="str">
        <f>IF(Tableau__3_Déplacements_2[[#This Row],[Ori]]=Tableau__3_Déplacements_2[[#This Row],[Des]],"local","metro")</f>
        <v>metro</v>
      </c>
      <c r="P5412">
        <v>3</v>
      </c>
      <c r="Q5412">
        <v>5</v>
      </c>
      <c r="R5412">
        <v>30</v>
      </c>
      <c r="S5412">
        <v>6</v>
      </c>
      <c r="T5412">
        <v>11</v>
      </c>
      <c r="U5412" t="s">
        <v>30</v>
      </c>
      <c r="V5412">
        <v>8</v>
      </c>
      <c r="W5412">
        <v>300</v>
      </c>
      <c r="X5412">
        <v>6</v>
      </c>
      <c r="Y5412">
        <v>639.69974999999999</v>
      </c>
      <c r="Z5412" s="1">
        <v>-1</v>
      </c>
      <c r="AA5412" s="1"/>
    </row>
    <row r="5413" spans="1:27" x14ac:dyDescent="0.35">
      <c r="A5413">
        <v>222</v>
      </c>
      <c r="B5413" t="e">
        <f>VLOOKUP(Tableau__3_Déplacements_2[[#This Row],[Id_Menage]],[2]Ménages!$A$2:$AD$1503,32)</f>
        <v>#REF!</v>
      </c>
      <c r="C5413" t="s">
        <v>11</v>
      </c>
      <c r="D5413" t="s">
        <v>9818</v>
      </c>
      <c r="E5413">
        <f>VLOOKUP(Tableau__3_Déplacements_2[[#This Row],[Id_Personne]],[1]!Tableau__2_Personnes_1[[Id_Personne]:[Age]],2)</f>
        <v>2</v>
      </c>
      <c r="F5413">
        <f>VLOOKUP(Tableau__3_Déplacements_2[[#This Row],[Id_Personne]],[1]!Tableau__2_Personnes_1[[Id_Personne]:[Age]],4)</f>
        <v>47</v>
      </c>
      <c r="G5413" t="s">
        <v>3</v>
      </c>
      <c r="H5413" t="s">
        <v>2</v>
      </c>
      <c r="I5413" t="s">
        <v>9819</v>
      </c>
      <c r="J5413">
        <v>1</v>
      </c>
      <c r="K5413">
        <v>12</v>
      </c>
      <c r="M5413">
        <v>11</v>
      </c>
      <c r="O5413" t="str">
        <f>IF(Tableau__3_Déplacements_2[[#This Row],[Ori]]=Tableau__3_Déplacements_2[[#This Row],[Des]],"local","metro")</f>
        <v>metro</v>
      </c>
      <c r="P5413">
        <v>15</v>
      </c>
      <c r="Q5413">
        <v>16</v>
      </c>
      <c r="R5413">
        <v>30</v>
      </c>
      <c r="S5413">
        <v>17</v>
      </c>
      <c r="T5413">
        <v>14</v>
      </c>
      <c r="U5413" t="s">
        <v>30</v>
      </c>
      <c r="V5413">
        <v>8</v>
      </c>
      <c r="W5413">
        <v>100</v>
      </c>
      <c r="X5413">
        <v>6</v>
      </c>
      <c r="Y5413">
        <v>639.69974999999999</v>
      </c>
      <c r="Z5413" s="1">
        <v>-1</v>
      </c>
      <c r="AA5413" s="1"/>
    </row>
    <row r="5414" spans="1:27" x14ac:dyDescent="0.35">
      <c r="A5414">
        <v>222</v>
      </c>
      <c r="B5414" t="e">
        <f>VLOOKUP(Tableau__3_Déplacements_2[[#This Row],[Id_Menage]],[2]Ménages!$A$2:$AD$1503,32)</f>
        <v>#REF!</v>
      </c>
      <c r="C5414" t="s">
        <v>11</v>
      </c>
      <c r="D5414" t="s">
        <v>9818</v>
      </c>
      <c r="E5414">
        <f>VLOOKUP(Tableau__3_Déplacements_2[[#This Row],[Id_Personne]],[1]!Tableau__2_Personnes_1[[Id_Personne]:[Age]],2)</f>
        <v>2</v>
      </c>
      <c r="F5414">
        <f>VLOOKUP(Tableau__3_Déplacements_2[[#This Row],[Id_Personne]],[1]!Tableau__2_Personnes_1[[Id_Personne]:[Age]],4)</f>
        <v>47</v>
      </c>
      <c r="G5414" t="s">
        <v>0</v>
      </c>
      <c r="H5414" t="s">
        <v>7</v>
      </c>
      <c r="I5414" t="s">
        <v>9817</v>
      </c>
      <c r="J5414">
        <v>1</v>
      </c>
      <c r="K5414">
        <v>11</v>
      </c>
      <c r="M5414">
        <v>12</v>
      </c>
      <c r="O5414" t="str">
        <f>IF(Tableau__3_Déplacements_2[[#This Row],[Ori]]=Tableau__3_Déplacements_2[[#This Row],[Des]],"local","metro")</f>
        <v>metro</v>
      </c>
      <c r="P5414">
        <v>3</v>
      </c>
      <c r="Q5414">
        <v>7</v>
      </c>
      <c r="R5414">
        <v>30</v>
      </c>
      <c r="S5414">
        <v>7</v>
      </c>
      <c r="T5414">
        <v>58</v>
      </c>
      <c r="U5414" t="s">
        <v>30</v>
      </c>
      <c r="V5414">
        <v>8</v>
      </c>
      <c r="W5414">
        <v>100</v>
      </c>
      <c r="X5414">
        <v>6</v>
      </c>
      <c r="Y5414">
        <v>639.69974999999999</v>
      </c>
      <c r="Z5414" s="1">
        <v>-1</v>
      </c>
      <c r="AA5414" s="1"/>
    </row>
    <row r="5415" spans="1:27" x14ac:dyDescent="0.35">
      <c r="A5415">
        <v>222</v>
      </c>
      <c r="B5415" t="e">
        <f>VLOOKUP(Tableau__3_Déplacements_2[[#This Row],[Id_Menage]],[2]Ménages!$A$2:$AD$1503,32)</f>
        <v>#REF!</v>
      </c>
      <c r="C5415" t="s">
        <v>5</v>
      </c>
      <c r="D5415" t="s">
        <v>9815</v>
      </c>
      <c r="E5415">
        <f>VLOOKUP(Tableau__3_Déplacements_2[[#This Row],[Id_Personne]],[1]!Tableau__2_Personnes_1[[Id_Personne]:[Age]],2)</f>
        <v>2</v>
      </c>
      <c r="F5415">
        <f>VLOOKUP(Tableau__3_Déplacements_2[[#This Row],[Id_Personne]],[1]!Tableau__2_Personnes_1[[Id_Personne]:[Age]],4)</f>
        <v>13</v>
      </c>
      <c r="G5415" t="s">
        <v>0</v>
      </c>
      <c r="H5415" t="s">
        <v>7</v>
      </c>
      <c r="I5415" t="s">
        <v>9816</v>
      </c>
      <c r="J5415">
        <v>1</v>
      </c>
      <c r="K5415">
        <v>11</v>
      </c>
      <c r="M5415">
        <v>11</v>
      </c>
      <c r="O5415" t="str">
        <f>IF(Tableau__3_Déplacements_2[[#This Row],[Ori]]=Tableau__3_Déplacements_2[[#This Row],[Des]],"local","metro")</f>
        <v>local</v>
      </c>
      <c r="P5415">
        <v>2</v>
      </c>
      <c r="Q5415">
        <v>9</v>
      </c>
      <c r="R5415">
        <v>0</v>
      </c>
      <c r="S5415">
        <v>9</v>
      </c>
      <c r="T5415">
        <v>15</v>
      </c>
      <c r="U5415" t="s">
        <v>0</v>
      </c>
      <c r="V5415">
        <v>1</v>
      </c>
      <c r="W5415">
        <v>0</v>
      </c>
      <c r="X5415">
        <v>6</v>
      </c>
      <c r="Y5415">
        <v>639.69974999999999</v>
      </c>
      <c r="Z5415" s="1">
        <v>0</v>
      </c>
      <c r="AA5415" s="1"/>
    </row>
    <row r="5416" spans="1:27" x14ac:dyDescent="0.35">
      <c r="A5416">
        <v>222</v>
      </c>
      <c r="B5416" t="e">
        <f>VLOOKUP(Tableau__3_Déplacements_2[[#This Row],[Id_Menage]],[2]Ménages!$A$2:$AD$1503,32)</f>
        <v>#REF!</v>
      </c>
      <c r="C5416" t="s">
        <v>5</v>
      </c>
      <c r="D5416" t="s">
        <v>9815</v>
      </c>
      <c r="E5416">
        <f>VLOOKUP(Tableau__3_Déplacements_2[[#This Row],[Id_Personne]],[1]!Tableau__2_Personnes_1[[Id_Personne]:[Age]],2)</f>
        <v>2</v>
      </c>
      <c r="F5416">
        <f>VLOOKUP(Tableau__3_Déplacements_2[[#This Row],[Id_Personne]],[1]!Tableau__2_Personnes_1[[Id_Personne]:[Age]],4)</f>
        <v>13</v>
      </c>
      <c r="G5416" t="s">
        <v>3</v>
      </c>
      <c r="H5416" t="s">
        <v>2</v>
      </c>
      <c r="I5416" t="s">
        <v>9814</v>
      </c>
      <c r="J5416">
        <v>1</v>
      </c>
      <c r="K5416">
        <v>11</v>
      </c>
      <c r="M5416">
        <v>11</v>
      </c>
      <c r="O5416" t="str">
        <f>IF(Tableau__3_Déplacements_2[[#This Row],[Ori]]=Tableau__3_Déplacements_2[[#This Row],[Des]],"local","metro")</f>
        <v>local</v>
      </c>
      <c r="P5416">
        <v>15</v>
      </c>
      <c r="Q5416">
        <v>10</v>
      </c>
      <c r="R5416">
        <v>30</v>
      </c>
      <c r="S5416">
        <v>10</v>
      </c>
      <c r="T5416">
        <v>35</v>
      </c>
      <c r="U5416" t="s">
        <v>0</v>
      </c>
      <c r="V5416">
        <v>1</v>
      </c>
      <c r="W5416">
        <v>0</v>
      </c>
      <c r="X5416">
        <v>6</v>
      </c>
      <c r="Y5416">
        <v>639.69974999999999</v>
      </c>
      <c r="Z5416" s="1">
        <v>-1</v>
      </c>
      <c r="AA5416" s="1"/>
    </row>
    <row r="5417" spans="1:27" x14ac:dyDescent="0.35">
      <c r="A5417">
        <v>223</v>
      </c>
      <c r="B5417" t="e">
        <f>VLOOKUP(Tableau__3_Déplacements_2[[#This Row],[Id_Menage]],[2]Ménages!$A$2:$AD$1503,32)</f>
        <v>#REF!</v>
      </c>
      <c r="C5417" t="s">
        <v>16</v>
      </c>
      <c r="D5417" t="s">
        <v>9812</v>
      </c>
      <c r="E5417">
        <f>VLOOKUP(Tableau__3_Déplacements_2[[#This Row],[Id_Personne]],[1]!Tableau__2_Personnes_1[[Id_Personne]:[Age]],2)</f>
        <v>2</v>
      </c>
      <c r="F5417">
        <f>VLOOKUP(Tableau__3_Déplacements_2[[#This Row],[Id_Personne]],[1]!Tableau__2_Personnes_1[[Id_Personne]:[Age]],4)</f>
        <v>45</v>
      </c>
      <c r="G5417" t="s">
        <v>3</v>
      </c>
      <c r="H5417" t="s">
        <v>2</v>
      </c>
      <c r="I5417" t="s">
        <v>9813</v>
      </c>
      <c r="J5417">
        <v>1</v>
      </c>
      <c r="K5417">
        <v>34</v>
      </c>
      <c r="M5417">
        <v>11</v>
      </c>
      <c r="O5417" t="str">
        <f>IF(Tableau__3_Déplacements_2[[#This Row],[Ori]]=Tableau__3_Déplacements_2[[#This Row],[Des]],"local","metro")</f>
        <v>metro</v>
      </c>
      <c r="P5417">
        <v>15</v>
      </c>
      <c r="Q5417">
        <v>16</v>
      </c>
      <c r="R5417">
        <v>0</v>
      </c>
      <c r="S5417">
        <v>16</v>
      </c>
      <c r="T5417">
        <v>30</v>
      </c>
      <c r="U5417" t="s">
        <v>37</v>
      </c>
      <c r="V5417">
        <v>6</v>
      </c>
      <c r="W5417">
        <v>0</v>
      </c>
      <c r="X5417">
        <v>6</v>
      </c>
      <c r="Y5417">
        <v>639.69974999999999</v>
      </c>
      <c r="Z5417" s="1">
        <v>0</v>
      </c>
      <c r="AA5417" s="1"/>
    </row>
    <row r="5418" spans="1:27" x14ac:dyDescent="0.35">
      <c r="A5418">
        <v>223</v>
      </c>
      <c r="B5418" t="e">
        <f>VLOOKUP(Tableau__3_Déplacements_2[[#This Row],[Id_Menage]],[2]Ménages!$A$2:$AD$1503,32)</f>
        <v>#REF!</v>
      </c>
      <c r="C5418" t="s">
        <v>16</v>
      </c>
      <c r="D5418" t="s">
        <v>9812</v>
      </c>
      <c r="E5418">
        <f>VLOOKUP(Tableau__3_Déplacements_2[[#This Row],[Id_Personne]],[1]!Tableau__2_Personnes_1[[Id_Personne]:[Age]],2)</f>
        <v>2</v>
      </c>
      <c r="F5418">
        <f>VLOOKUP(Tableau__3_Déplacements_2[[#This Row],[Id_Personne]],[1]!Tableau__2_Personnes_1[[Id_Personne]:[Age]],4)</f>
        <v>45</v>
      </c>
      <c r="G5418" t="s">
        <v>0</v>
      </c>
      <c r="H5418" t="s">
        <v>7</v>
      </c>
      <c r="I5418" t="s">
        <v>9811</v>
      </c>
      <c r="J5418">
        <v>1</v>
      </c>
      <c r="K5418">
        <v>11</v>
      </c>
      <c r="M5418">
        <v>34</v>
      </c>
      <c r="O5418" t="str">
        <f>IF(Tableau__3_Déplacements_2[[#This Row],[Ori]]=Tableau__3_Déplacements_2[[#This Row],[Des]],"local","metro")</f>
        <v>metro</v>
      </c>
      <c r="P5418">
        <v>3</v>
      </c>
      <c r="Q5418">
        <v>7</v>
      </c>
      <c r="R5418">
        <v>40</v>
      </c>
      <c r="S5418">
        <v>8</v>
      </c>
      <c r="T5418">
        <v>0</v>
      </c>
      <c r="U5418" t="s">
        <v>37</v>
      </c>
      <c r="V5418">
        <v>6</v>
      </c>
      <c r="W5418">
        <v>0</v>
      </c>
      <c r="X5418">
        <v>6</v>
      </c>
      <c r="Y5418">
        <v>639.69974999999999</v>
      </c>
      <c r="Z5418" s="1">
        <v>-1</v>
      </c>
      <c r="AA5418" s="1"/>
    </row>
    <row r="5419" spans="1:27" x14ac:dyDescent="0.35">
      <c r="A5419">
        <v>223</v>
      </c>
      <c r="B5419" t="e">
        <f>VLOOKUP(Tableau__3_Déplacements_2[[#This Row],[Id_Menage]],[2]Ménages!$A$2:$AD$1503,32)</f>
        <v>#REF!</v>
      </c>
      <c r="C5419" t="s">
        <v>11</v>
      </c>
      <c r="D5419" t="s">
        <v>9808</v>
      </c>
      <c r="E5419">
        <f>VLOOKUP(Tableau__3_Déplacements_2[[#This Row],[Id_Personne]],[1]!Tableau__2_Personnes_1[[Id_Personne]:[Age]],2)</f>
        <v>1</v>
      </c>
      <c r="F5419">
        <f>VLOOKUP(Tableau__3_Déplacements_2[[#This Row],[Id_Personne]],[1]!Tableau__2_Personnes_1[[Id_Personne]:[Age]],4)</f>
        <v>40</v>
      </c>
      <c r="G5419" t="s">
        <v>3</v>
      </c>
      <c r="H5419" t="s">
        <v>2</v>
      </c>
      <c r="I5419" t="s">
        <v>9810</v>
      </c>
      <c r="J5419">
        <v>1</v>
      </c>
      <c r="K5419">
        <v>16</v>
      </c>
      <c r="M5419">
        <v>1</v>
      </c>
      <c r="O5419" t="str">
        <f>IF(Tableau__3_Déplacements_2[[#This Row],[Ori]]=Tableau__3_Déplacements_2[[#This Row],[Des]],"local","metro")</f>
        <v>metro</v>
      </c>
      <c r="P5419">
        <v>3</v>
      </c>
      <c r="Q5419">
        <v>7</v>
      </c>
      <c r="R5419">
        <v>50</v>
      </c>
      <c r="S5419">
        <v>8</v>
      </c>
      <c r="T5419">
        <v>0</v>
      </c>
      <c r="U5419" t="s">
        <v>30</v>
      </c>
      <c r="V5419">
        <v>8</v>
      </c>
      <c r="W5419">
        <v>6</v>
      </c>
      <c r="X5419">
        <v>6</v>
      </c>
      <c r="Y5419">
        <v>639.69974999999999</v>
      </c>
      <c r="Z5419" s="1">
        <v>-1</v>
      </c>
      <c r="AA5419" s="1"/>
    </row>
    <row r="5420" spans="1:27" x14ac:dyDescent="0.35">
      <c r="A5420">
        <v>223</v>
      </c>
      <c r="B5420" t="e">
        <f>VLOOKUP(Tableau__3_Déplacements_2[[#This Row],[Id_Menage]],[2]Ménages!$A$2:$AD$1503,32)</f>
        <v>#REF!</v>
      </c>
      <c r="C5420" t="s">
        <v>11</v>
      </c>
      <c r="D5420" t="s">
        <v>9808</v>
      </c>
      <c r="E5420">
        <f>VLOOKUP(Tableau__3_Déplacements_2[[#This Row],[Id_Personne]],[1]!Tableau__2_Personnes_1[[Id_Personne]:[Age]],2)</f>
        <v>1</v>
      </c>
      <c r="F5420">
        <f>VLOOKUP(Tableau__3_Déplacements_2[[#This Row],[Id_Personne]],[1]!Tableau__2_Personnes_1[[Id_Personne]:[Age]],4)</f>
        <v>40</v>
      </c>
      <c r="G5420" t="s">
        <v>0</v>
      </c>
      <c r="H5420" t="s">
        <v>7</v>
      </c>
      <c r="I5420" t="s">
        <v>9809</v>
      </c>
      <c r="J5420">
        <v>1</v>
      </c>
      <c r="K5420">
        <v>11</v>
      </c>
      <c r="M5420">
        <v>16</v>
      </c>
      <c r="O5420" t="str">
        <f>IF(Tableau__3_Déplacements_2[[#This Row],[Ori]]=Tableau__3_Déplacements_2[[#This Row],[Des]],"local","metro")</f>
        <v>metro</v>
      </c>
      <c r="P5420">
        <v>3</v>
      </c>
      <c r="Q5420">
        <v>7</v>
      </c>
      <c r="R5420">
        <v>40</v>
      </c>
      <c r="S5420">
        <v>7</v>
      </c>
      <c r="T5420">
        <v>50</v>
      </c>
      <c r="U5420" t="s">
        <v>169</v>
      </c>
      <c r="V5420">
        <v>7</v>
      </c>
      <c r="W5420">
        <v>0</v>
      </c>
      <c r="X5420">
        <v>6</v>
      </c>
      <c r="Y5420">
        <v>639.69974999999999</v>
      </c>
      <c r="Z5420" s="1">
        <v>-1</v>
      </c>
      <c r="AA5420" s="1"/>
    </row>
    <row r="5421" spans="1:27" x14ac:dyDescent="0.35">
      <c r="A5421">
        <v>223</v>
      </c>
      <c r="B5421" t="e">
        <f>VLOOKUP(Tableau__3_Déplacements_2[[#This Row],[Id_Menage]],[2]Ménages!$A$2:$AD$1503,32)</f>
        <v>#REF!</v>
      </c>
      <c r="C5421" t="s">
        <v>11</v>
      </c>
      <c r="D5421" t="s">
        <v>9808</v>
      </c>
      <c r="E5421">
        <f>VLOOKUP(Tableau__3_Déplacements_2[[#This Row],[Id_Personne]],[1]!Tableau__2_Personnes_1[[Id_Personne]:[Age]],2)</f>
        <v>1</v>
      </c>
      <c r="F5421">
        <f>VLOOKUP(Tableau__3_Déplacements_2[[#This Row],[Id_Personne]],[1]!Tableau__2_Personnes_1[[Id_Personne]:[Age]],4)</f>
        <v>40</v>
      </c>
      <c r="G5421" t="s">
        <v>13</v>
      </c>
      <c r="H5421" t="s">
        <v>22</v>
      </c>
      <c r="I5421" t="s">
        <v>9807</v>
      </c>
      <c r="J5421">
        <v>1</v>
      </c>
      <c r="K5421">
        <v>1</v>
      </c>
      <c r="M5421">
        <v>11</v>
      </c>
      <c r="O5421" t="str">
        <f>IF(Tableau__3_Déplacements_2[[#This Row],[Ori]]=Tableau__3_Déplacements_2[[#This Row],[Des]],"local","metro")</f>
        <v>metro</v>
      </c>
      <c r="P5421">
        <v>15</v>
      </c>
      <c r="Q5421">
        <v>14</v>
      </c>
      <c r="R5421">
        <v>50</v>
      </c>
      <c r="S5421">
        <v>15</v>
      </c>
      <c r="T5421">
        <v>0</v>
      </c>
      <c r="U5421" t="s">
        <v>30</v>
      </c>
      <c r="V5421">
        <v>8</v>
      </c>
      <c r="W5421">
        <v>0</v>
      </c>
      <c r="X5421">
        <v>6</v>
      </c>
      <c r="Y5421">
        <v>639.69974999999999</v>
      </c>
      <c r="Z5421" s="1">
        <v>-1</v>
      </c>
      <c r="AA5421" s="1"/>
    </row>
    <row r="5422" spans="1:27" x14ac:dyDescent="0.35">
      <c r="A5422">
        <v>223</v>
      </c>
      <c r="B5422" t="e">
        <f>VLOOKUP(Tableau__3_Déplacements_2[[#This Row],[Id_Menage]],[2]Ménages!$A$2:$AD$1503,32)</f>
        <v>#REF!</v>
      </c>
      <c r="C5422" t="s">
        <v>5</v>
      </c>
      <c r="D5422" t="s">
        <v>9805</v>
      </c>
      <c r="E5422">
        <f>VLOOKUP(Tableau__3_Déplacements_2[[#This Row],[Id_Personne]],[1]!Tableau__2_Personnes_1[[Id_Personne]:[Age]],2)</f>
        <v>1</v>
      </c>
      <c r="F5422">
        <f>VLOOKUP(Tableau__3_Déplacements_2[[#This Row],[Id_Personne]],[1]!Tableau__2_Personnes_1[[Id_Personne]:[Age]],4)</f>
        <v>20</v>
      </c>
      <c r="G5422" t="s">
        <v>3</v>
      </c>
      <c r="H5422" t="s">
        <v>2</v>
      </c>
      <c r="I5422" t="s">
        <v>9806</v>
      </c>
      <c r="J5422">
        <v>1</v>
      </c>
      <c r="K5422">
        <v>29</v>
      </c>
      <c r="M5422">
        <v>11</v>
      </c>
      <c r="O5422" t="str">
        <f>IF(Tableau__3_Déplacements_2[[#This Row],[Ori]]=Tableau__3_Déplacements_2[[#This Row],[Des]],"local","metro")</f>
        <v>metro</v>
      </c>
      <c r="P5422">
        <v>15</v>
      </c>
      <c r="Q5422">
        <v>12</v>
      </c>
      <c r="R5422">
        <v>50</v>
      </c>
      <c r="S5422">
        <v>13</v>
      </c>
      <c r="T5422">
        <v>50</v>
      </c>
      <c r="U5422" t="s">
        <v>30</v>
      </c>
      <c r="V5422">
        <v>8</v>
      </c>
      <c r="W5422">
        <v>400</v>
      </c>
      <c r="X5422">
        <v>6</v>
      </c>
      <c r="Y5422">
        <v>639.69974999999999</v>
      </c>
      <c r="Z5422" s="1">
        <v>-1</v>
      </c>
      <c r="AA5422" s="1"/>
    </row>
    <row r="5423" spans="1:27" x14ac:dyDescent="0.35">
      <c r="A5423">
        <v>223</v>
      </c>
      <c r="B5423" t="e">
        <f>VLOOKUP(Tableau__3_Déplacements_2[[#This Row],[Id_Menage]],[2]Ménages!$A$2:$AD$1503,32)</f>
        <v>#REF!</v>
      </c>
      <c r="C5423" t="s">
        <v>5</v>
      </c>
      <c r="D5423" t="s">
        <v>9805</v>
      </c>
      <c r="E5423">
        <f>VLOOKUP(Tableau__3_Déplacements_2[[#This Row],[Id_Personne]],[1]!Tableau__2_Personnes_1[[Id_Personne]:[Age]],2)</f>
        <v>1</v>
      </c>
      <c r="F5423">
        <f>VLOOKUP(Tableau__3_Déplacements_2[[#This Row],[Id_Personne]],[1]!Tableau__2_Personnes_1[[Id_Personne]:[Age]],4)</f>
        <v>20</v>
      </c>
      <c r="G5423" t="s">
        <v>0</v>
      </c>
      <c r="H5423" t="s">
        <v>7</v>
      </c>
      <c r="I5423" t="s">
        <v>9804</v>
      </c>
      <c r="J5423">
        <v>1</v>
      </c>
      <c r="K5423">
        <v>11</v>
      </c>
      <c r="M5423">
        <v>29</v>
      </c>
      <c r="O5423" t="str">
        <f>IF(Tableau__3_Déplacements_2[[#This Row],[Ori]]=Tableau__3_Déplacements_2[[#This Row],[Des]],"local","metro")</f>
        <v>metro</v>
      </c>
      <c r="P5423">
        <v>5</v>
      </c>
      <c r="Q5423">
        <v>10</v>
      </c>
      <c r="R5423">
        <v>30</v>
      </c>
      <c r="S5423">
        <v>11</v>
      </c>
      <c r="T5423">
        <v>20</v>
      </c>
      <c r="U5423" t="s">
        <v>30</v>
      </c>
      <c r="V5423">
        <v>8</v>
      </c>
      <c r="W5423">
        <v>400</v>
      </c>
      <c r="X5423">
        <v>6</v>
      </c>
      <c r="Y5423">
        <v>639.69974999999999</v>
      </c>
      <c r="Z5423" s="1">
        <v>-1</v>
      </c>
      <c r="AA5423" s="1"/>
    </row>
    <row r="5424" spans="1:27" x14ac:dyDescent="0.35">
      <c r="A5424">
        <v>223</v>
      </c>
      <c r="B5424" t="e">
        <f>VLOOKUP(Tableau__3_Déplacements_2[[#This Row],[Id_Menage]],[2]Ménages!$A$2:$AD$1503,32)</f>
        <v>#REF!</v>
      </c>
      <c r="C5424" t="s">
        <v>65</v>
      </c>
      <c r="D5424" t="s">
        <v>9802</v>
      </c>
      <c r="E5424">
        <f>VLOOKUP(Tableau__3_Déplacements_2[[#This Row],[Id_Personne]],[1]!Tableau__2_Personnes_1[[Id_Personne]:[Age]],2)</f>
        <v>1</v>
      </c>
      <c r="F5424">
        <f>VLOOKUP(Tableau__3_Déplacements_2[[#This Row],[Id_Personne]],[1]!Tableau__2_Personnes_1[[Id_Personne]:[Age]],4)</f>
        <v>18</v>
      </c>
      <c r="G5424" t="s">
        <v>0</v>
      </c>
      <c r="H5424" t="s">
        <v>7</v>
      </c>
      <c r="I5424" t="s">
        <v>9803</v>
      </c>
      <c r="J5424">
        <v>1</v>
      </c>
      <c r="K5424">
        <v>11</v>
      </c>
      <c r="M5424">
        <v>11</v>
      </c>
      <c r="O5424" t="str">
        <f>IF(Tableau__3_Déplacements_2[[#This Row],[Ori]]=Tableau__3_Déplacements_2[[#This Row],[Des]],"local","metro")</f>
        <v>local</v>
      </c>
      <c r="P5424">
        <v>12</v>
      </c>
      <c r="Q5424">
        <v>10</v>
      </c>
      <c r="R5424">
        <v>0</v>
      </c>
      <c r="S5424">
        <v>10</v>
      </c>
      <c r="T5424">
        <v>15</v>
      </c>
      <c r="U5424" t="s">
        <v>0</v>
      </c>
      <c r="V5424">
        <v>1</v>
      </c>
      <c r="W5424">
        <v>0</v>
      </c>
      <c r="X5424">
        <v>6</v>
      </c>
      <c r="Y5424">
        <v>639.69974999999999</v>
      </c>
      <c r="Z5424" s="1">
        <v>0</v>
      </c>
      <c r="AA5424" s="1"/>
    </row>
    <row r="5425" spans="1:27" x14ac:dyDescent="0.35">
      <c r="A5425">
        <v>223</v>
      </c>
      <c r="B5425" t="e">
        <f>VLOOKUP(Tableau__3_Déplacements_2[[#This Row],[Id_Menage]],[2]Ménages!$A$2:$AD$1503,32)</f>
        <v>#REF!</v>
      </c>
      <c r="C5425" t="s">
        <v>65</v>
      </c>
      <c r="D5425" t="s">
        <v>9802</v>
      </c>
      <c r="E5425">
        <f>VLOOKUP(Tableau__3_Déplacements_2[[#This Row],[Id_Personne]],[1]!Tableau__2_Personnes_1[[Id_Personne]:[Age]],2)</f>
        <v>1</v>
      </c>
      <c r="F5425">
        <f>VLOOKUP(Tableau__3_Déplacements_2[[#This Row],[Id_Personne]],[1]!Tableau__2_Personnes_1[[Id_Personne]:[Age]],4)</f>
        <v>18</v>
      </c>
      <c r="G5425" t="s">
        <v>3</v>
      </c>
      <c r="H5425" t="s">
        <v>2</v>
      </c>
      <c r="I5425" t="s">
        <v>9801</v>
      </c>
      <c r="J5425">
        <v>1</v>
      </c>
      <c r="K5425">
        <v>11</v>
      </c>
      <c r="M5425">
        <v>11</v>
      </c>
      <c r="O5425" t="str">
        <f>IF(Tableau__3_Déplacements_2[[#This Row],[Ori]]=Tableau__3_Déplacements_2[[#This Row],[Des]],"local","metro")</f>
        <v>local</v>
      </c>
      <c r="P5425">
        <v>15</v>
      </c>
      <c r="Q5425">
        <v>14</v>
      </c>
      <c r="R5425">
        <v>0</v>
      </c>
      <c r="S5425">
        <v>14</v>
      </c>
      <c r="T5425">
        <v>15</v>
      </c>
      <c r="U5425" t="s">
        <v>0</v>
      </c>
      <c r="V5425">
        <v>1</v>
      </c>
      <c r="W5425">
        <v>0</v>
      </c>
      <c r="X5425">
        <v>6</v>
      </c>
      <c r="Y5425">
        <v>639.69974999999999</v>
      </c>
      <c r="Z5425" s="1">
        <v>0</v>
      </c>
      <c r="AA5425" s="1"/>
    </row>
    <row r="5426" spans="1:27" x14ac:dyDescent="0.35">
      <c r="A5426">
        <v>224</v>
      </c>
      <c r="B5426" t="e">
        <f>VLOOKUP(Tableau__3_Déplacements_2[[#This Row],[Id_Menage]],[2]Ménages!$A$2:$AD$1503,32)</f>
        <v>#REF!</v>
      </c>
      <c r="C5426" t="s">
        <v>16</v>
      </c>
      <c r="D5426" t="s">
        <v>9798</v>
      </c>
      <c r="E5426">
        <f>VLOOKUP(Tableau__3_Déplacements_2[[#This Row],[Id_Personne]],[1]!Tableau__2_Personnes_1[[Id_Personne]:[Age]],2)</f>
        <v>2</v>
      </c>
      <c r="F5426">
        <f>VLOOKUP(Tableau__3_Déplacements_2[[#This Row],[Id_Personne]],[1]!Tableau__2_Personnes_1[[Id_Personne]:[Age]],4)</f>
        <v>46</v>
      </c>
      <c r="G5426" t="s">
        <v>13</v>
      </c>
      <c r="H5426" t="s">
        <v>22</v>
      </c>
      <c r="I5426" t="s">
        <v>9800</v>
      </c>
      <c r="J5426">
        <v>1</v>
      </c>
      <c r="K5426">
        <v>81</v>
      </c>
      <c r="M5426">
        <v>39</v>
      </c>
      <c r="O5426" t="str">
        <f>IF(Tableau__3_Déplacements_2[[#This Row],[Ori]]=Tableau__3_Déplacements_2[[#This Row],[Des]],"local","metro")</f>
        <v>metro</v>
      </c>
      <c r="P5426">
        <v>15</v>
      </c>
      <c r="Q5426">
        <v>21</v>
      </c>
      <c r="R5426">
        <v>0</v>
      </c>
      <c r="S5426">
        <v>21</v>
      </c>
      <c r="T5426">
        <v>40</v>
      </c>
      <c r="U5426" t="s">
        <v>240</v>
      </c>
      <c r="V5426">
        <v>8</v>
      </c>
      <c r="W5426">
        <v>500</v>
      </c>
      <c r="X5426">
        <v>6</v>
      </c>
      <c r="Y5426">
        <v>271.19720930232558</v>
      </c>
      <c r="Z5426" s="1">
        <v>0</v>
      </c>
      <c r="AA5426" s="1"/>
    </row>
    <row r="5427" spans="1:27" x14ac:dyDescent="0.35">
      <c r="A5427">
        <v>224</v>
      </c>
      <c r="B5427" t="e">
        <f>VLOOKUP(Tableau__3_Déplacements_2[[#This Row],[Id_Menage]],[2]Ménages!$A$2:$AD$1503,32)</f>
        <v>#REF!</v>
      </c>
      <c r="C5427" t="s">
        <v>16</v>
      </c>
      <c r="D5427" t="s">
        <v>9798</v>
      </c>
      <c r="E5427">
        <f>VLOOKUP(Tableau__3_Déplacements_2[[#This Row],[Id_Personne]],[1]!Tableau__2_Personnes_1[[Id_Personne]:[Age]],2)</f>
        <v>2</v>
      </c>
      <c r="F5427">
        <f>VLOOKUP(Tableau__3_Déplacements_2[[#This Row],[Id_Personne]],[1]!Tableau__2_Personnes_1[[Id_Personne]:[Age]],4)</f>
        <v>46</v>
      </c>
      <c r="G5427" t="s">
        <v>0</v>
      </c>
      <c r="H5427" t="s">
        <v>7</v>
      </c>
      <c r="I5427" t="s">
        <v>9799</v>
      </c>
      <c r="J5427">
        <v>1</v>
      </c>
      <c r="K5427">
        <v>39</v>
      </c>
      <c r="M5427">
        <v>2</v>
      </c>
      <c r="O5427" t="str">
        <f>IF(Tableau__3_Déplacements_2[[#This Row],[Ori]]=Tableau__3_Déplacements_2[[#This Row],[Des]],"local","metro")</f>
        <v>metro</v>
      </c>
      <c r="P5427">
        <v>3</v>
      </c>
      <c r="Q5427">
        <v>7</v>
      </c>
      <c r="R5427">
        <v>0</v>
      </c>
      <c r="S5427">
        <v>7</v>
      </c>
      <c r="T5427">
        <v>55</v>
      </c>
      <c r="U5427" t="s">
        <v>240</v>
      </c>
      <c r="V5427">
        <v>8</v>
      </c>
      <c r="W5427">
        <v>400</v>
      </c>
      <c r="X5427">
        <v>5</v>
      </c>
      <c r="Y5427">
        <v>271.19720930232558</v>
      </c>
      <c r="Z5427" s="1">
        <v>0</v>
      </c>
      <c r="AA5427" s="1"/>
    </row>
    <row r="5428" spans="1:27" x14ac:dyDescent="0.35">
      <c r="A5428">
        <v>224</v>
      </c>
      <c r="B5428" t="e">
        <f>VLOOKUP(Tableau__3_Déplacements_2[[#This Row],[Id_Menage]],[2]Ménages!$A$2:$AD$1503,32)</f>
        <v>#REF!</v>
      </c>
      <c r="C5428" t="s">
        <v>16</v>
      </c>
      <c r="D5428" t="s">
        <v>9798</v>
      </c>
      <c r="E5428">
        <f>VLOOKUP(Tableau__3_Déplacements_2[[#This Row],[Id_Personne]],[1]!Tableau__2_Personnes_1[[Id_Personne]:[Age]],2)</f>
        <v>2</v>
      </c>
      <c r="F5428">
        <f>VLOOKUP(Tableau__3_Déplacements_2[[#This Row],[Id_Personne]],[1]!Tableau__2_Personnes_1[[Id_Personne]:[Age]],4)</f>
        <v>46</v>
      </c>
      <c r="G5428" t="s">
        <v>3</v>
      </c>
      <c r="H5428" t="s">
        <v>2</v>
      </c>
      <c r="I5428" t="s">
        <v>9797</v>
      </c>
      <c r="J5428">
        <v>1</v>
      </c>
      <c r="K5428">
        <v>2</v>
      </c>
      <c r="M5428">
        <v>81</v>
      </c>
      <c r="O5428" t="str">
        <f>IF(Tableau__3_Déplacements_2[[#This Row],[Ori]]=Tableau__3_Déplacements_2[[#This Row],[Des]],"local","metro")</f>
        <v>metro</v>
      </c>
      <c r="P5428">
        <v>6</v>
      </c>
      <c r="Q5428">
        <v>17</v>
      </c>
      <c r="R5428">
        <v>10</v>
      </c>
      <c r="S5428">
        <v>17</v>
      </c>
      <c r="T5428">
        <v>50</v>
      </c>
      <c r="U5428" t="s">
        <v>240</v>
      </c>
      <c r="V5428">
        <v>8</v>
      </c>
      <c r="W5428">
        <v>300</v>
      </c>
      <c r="X5428">
        <v>1</v>
      </c>
      <c r="Y5428">
        <v>271.19720930232558</v>
      </c>
      <c r="Z5428" s="1">
        <v>-1</v>
      </c>
      <c r="AA5428" s="1"/>
    </row>
    <row r="5429" spans="1:27" x14ac:dyDescent="0.35">
      <c r="A5429">
        <v>224</v>
      </c>
      <c r="B5429" t="e">
        <f>VLOOKUP(Tableau__3_Déplacements_2[[#This Row],[Id_Menage]],[2]Ménages!$A$2:$AD$1503,32)</f>
        <v>#REF!</v>
      </c>
      <c r="C5429" t="s">
        <v>11</v>
      </c>
      <c r="D5429" t="s">
        <v>9793</v>
      </c>
      <c r="E5429">
        <f>VLOOKUP(Tableau__3_Déplacements_2[[#This Row],[Id_Personne]],[1]!Tableau__2_Personnes_1[[Id_Personne]:[Age]],2)</f>
        <v>1</v>
      </c>
      <c r="F5429">
        <f>VLOOKUP(Tableau__3_Déplacements_2[[#This Row],[Id_Personne]],[1]!Tableau__2_Personnes_1[[Id_Personne]:[Age]],4)</f>
        <v>53</v>
      </c>
      <c r="G5429" t="s">
        <v>3</v>
      </c>
      <c r="H5429" t="s">
        <v>2</v>
      </c>
      <c r="I5429" t="s">
        <v>9796</v>
      </c>
      <c r="J5429">
        <v>1</v>
      </c>
      <c r="K5429">
        <v>47</v>
      </c>
      <c r="M5429">
        <v>34</v>
      </c>
      <c r="O5429" t="str">
        <f>IF(Tableau__3_Déplacements_2[[#This Row],[Ori]]=Tableau__3_Déplacements_2[[#This Row],[Des]],"local","metro")</f>
        <v>metro</v>
      </c>
      <c r="P5429">
        <v>10</v>
      </c>
      <c r="Q5429">
        <v>15</v>
      </c>
      <c r="R5429">
        <v>0</v>
      </c>
      <c r="S5429">
        <v>15</v>
      </c>
      <c r="T5429">
        <v>40</v>
      </c>
      <c r="U5429" t="s">
        <v>37</v>
      </c>
      <c r="V5429">
        <v>6</v>
      </c>
      <c r="W5429">
        <v>250</v>
      </c>
      <c r="X5429">
        <v>1</v>
      </c>
      <c r="Y5429">
        <v>271.19720930232558</v>
      </c>
      <c r="Z5429" s="1">
        <v>0</v>
      </c>
      <c r="AA5429" s="1"/>
    </row>
    <row r="5430" spans="1:27" x14ac:dyDescent="0.35">
      <c r="A5430">
        <v>224</v>
      </c>
      <c r="B5430" t="e">
        <f>VLOOKUP(Tableau__3_Déplacements_2[[#This Row],[Id_Menage]],[2]Ménages!$A$2:$AD$1503,32)</f>
        <v>#REF!</v>
      </c>
      <c r="C5430" t="s">
        <v>11</v>
      </c>
      <c r="D5430" t="s">
        <v>9793</v>
      </c>
      <c r="E5430">
        <f>VLOOKUP(Tableau__3_Déplacements_2[[#This Row],[Id_Personne]],[1]!Tableau__2_Personnes_1[[Id_Personne]:[Age]],2)</f>
        <v>1</v>
      </c>
      <c r="F5430">
        <f>VLOOKUP(Tableau__3_Déplacements_2[[#This Row],[Id_Personne]],[1]!Tableau__2_Personnes_1[[Id_Personne]:[Age]],4)</f>
        <v>53</v>
      </c>
      <c r="G5430" t="s">
        <v>0</v>
      </c>
      <c r="H5430" t="s">
        <v>7</v>
      </c>
      <c r="I5430" t="s">
        <v>9795</v>
      </c>
      <c r="J5430">
        <v>1</v>
      </c>
      <c r="K5430">
        <v>39</v>
      </c>
      <c r="M5430">
        <v>47</v>
      </c>
      <c r="O5430" t="str">
        <f>IF(Tableau__3_Déplacements_2[[#This Row],[Ori]]=Tableau__3_Déplacements_2[[#This Row],[Des]],"local","metro")</f>
        <v>metro</v>
      </c>
      <c r="P5430">
        <v>3</v>
      </c>
      <c r="Q5430">
        <v>6</v>
      </c>
      <c r="R5430">
        <v>30</v>
      </c>
      <c r="S5430">
        <v>7</v>
      </c>
      <c r="T5430">
        <v>10</v>
      </c>
      <c r="U5430" t="s">
        <v>37</v>
      </c>
      <c r="V5430">
        <v>6</v>
      </c>
      <c r="W5430">
        <v>250</v>
      </c>
      <c r="X5430">
        <v>5</v>
      </c>
      <c r="Y5430">
        <v>271.19720930232558</v>
      </c>
      <c r="Z5430" s="1">
        <v>-1</v>
      </c>
      <c r="AA5430" s="1"/>
    </row>
    <row r="5431" spans="1:27" x14ac:dyDescent="0.35">
      <c r="A5431">
        <v>224</v>
      </c>
      <c r="B5431" t="e">
        <f>VLOOKUP(Tableau__3_Déplacements_2[[#This Row],[Id_Menage]],[2]Ménages!$A$2:$AD$1503,32)</f>
        <v>#REF!</v>
      </c>
      <c r="C5431" t="s">
        <v>11</v>
      </c>
      <c r="D5431" t="s">
        <v>9793</v>
      </c>
      <c r="E5431">
        <f>VLOOKUP(Tableau__3_Déplacements_2[[#This Row],[Id_Personne]],[1]!Tableau__2_Personnes_1[[Id_Personne]:[Age]],2)</f>
        <v>1</v>
      </c>
      <c r="F5431">
        <f>VLOOKUP(Tableau__3_Déplacements_2[[#This Row],[Id_Personne]],[1]!Tableau__2_Personnes_1[[Id_Personne]:[Age]],4)</f>
        <v>53</v>
      </c>
      <c r="G5431" t="s">
        <v>13</v>
      </c>
      <c r="H5431" t="s">
        <v>22</v>
      </c>
      <c r="I5431" t="s">
        <v>9794</v>
      </c>
      <c r="J5431">
        <v>1</v>
      </c>
      <c r="K5431">
        <v>34</v>
      </c>
      <c r="M5431">
        <v>1</v>
      </c>
      <c r="O5431" t="str">
        <f>IF(Tableau__3_Déplacements_2[[#This Row],[Ori]]=Tableau__3_Déplacements_2[[#This Row],[Des]],"local","metro")</f>
        <v>metro</v>
      </c>
      <c r="P5431">
        <v>7</v>
      </c>
      <c r="Q5431">
        <v>16</v>
      </c>
      <c r="R5431">
        <v>0</v>
      </c>
      <c r="S5431">
        <v>17</v>
      </c>
      <c r="T5431">
        <v>0</v>
      </c>
      <c r="U5431" t="s">
        <v>37</v>
      </c>
      <c r="V5431">
        <v>6</v>
      </c>
      <c r="W5431">
        <v>250</v>
      </c>
      <c r="X5431">
        <v>3</v>
      </c>
      <c r="Y5431">
        <v>271.19720930232558</v>
      </c>
      <c r="Z5431" s="1">
        <v>0</v>
      </c>
      <c r="AA5431" s="1"/>
    </row>
    <row r="5432" spans="1:27" x14ac:dyDescent="0.35">
      <c r="A5432">
        <v>224</v>
      </c>
      <c r="B5432" t="e">
        <f>VLOOKUP(Tableau__3_Déplacements_2[[#This Row],[Id_Menage]],[2]Ménages!$A$2:$AD$1503,32)</f>
        <v>#REF!</v>
      </c>
      <c r="C5432" t="s">
        <v>11</v>
      </c>
      <c r="D5432" t="s">
        <v>9793</v>
      </c>
      <c r="E5432">
        <f>VLOOKUP(Tableau__3_Déplacements_2[[#This Row],[Id_Personne]],[1]!Tableau__2_Personnes_1[[Id_Personne]:[Age]],2)</f>
        <v>1</v>
      </c>
      <c r="F5432">
        <f>VLOOKUP(Tableau__3_Déplacements_2[[#This Row],[Id_Personne]],[1]!Tableau__2_Personnes_1[[Id_Personne]:[Age]],4)</f>
        <v>53</v>
      </c>
      <c r="G5432" t="s">
        <v>27</v>
      </c>
      <c r="H5432" t="s">
        <v>26</v>
      </c>
      <c r="I5432" t="s">
        <v>9792</v>
      </c>
      <c r="J5432">
        <v>1</v>
      </c>
      <c r="K5432">
        <v>1</v>
      </c>
      <c r="M5432">
        <v>39</v>
      </c>
      <c r="O5432" t="str">
        <f>IF(Tableau__3_Déplacements_2[[#This Row],[Ori]]=Tableau__3_Déplacements_2[[#This Row],[Des]],"local","metro")</f>
        <v>metro</v>
      </c>
      <c r="P5432">
        <v>15</v>
      </c>
      <c r="Q5432">
        <v>20</v>
      </c>
      <c r="R5432">
        <v>0</v>
      </c>
      <c r="S5432">
        <v>21</v>
      </c>
      <c r="T5432">
        <v>0</v>
      </c>
      <c r="U5432" t="s">
        <v>37</v>
      </c>
      <c r="V5432">
        <v>6</v>
      </c>
      <c r="W5432">
        <v>250</v>
      </c>
      <c r="X5432">
        <v>6</v>
      </c>
      <c r="Y5432">
        <v>271.19720930232558</v>
      </c>
      <c r="Z5432" s="1">
        <v>0</v>
      </c>
      <c r="AA5432" s="1"/>
    </row>
    <row r="5433" spans="1:27" x14ac:dyDescent="0.35">
      <c r="A5433">
        <v>224</v>
      </c>
      <c r="B5433" t="e">
        <f>VLOOKUP(Tableau__3_Déplacements_2[[#This Row],[Id_Menage]],[2]Ménages!$A$2:$AD$1503,32)</f>
        <v>#REF!</v>
      </c>
      <c r="C5433" t="s">
        <v>5</v>
      </c>
      <c r="D5433" t="s">
        <v>9790</v>
      </c>
      <c r="E5433">
        <f>VLOOKUP(Tableau__3_Déplacements_2[[#This Row],[Id_Personne]],[1]!Tableau__2_Personnes_1[[Id_Personne]:[Age]],2)</f>
        <v>1</v>
      </c>
      <c r="F5433">
        <f>VLOOKUP(Tableau__3_Déplacements_2[[#This Row],[Id_Personne]],[1]!Tableau__2_Personnes_1[[Id_Personne]:[Age]],4)</f>
        <v>21</v>
      </c>
      <c r="G5433" t="s">
        <v>0</v>
      </c>
      <c r="H5433" t="s">
        <v>7</v>
      </c>
      <c r="I5433" t="s">
        <v>9791</v>
      </c>
      <c r="J5433">
        <v>1</v>
      </c>
      <c r="K5433">
        <v>39</v>
      </c>
      <c r="M5433">
        <v>37</v>
      </c>
      <c r="O5433" t="str">
        <f>IF(Tableau__3_Déplacements_2[[#This Row],[Ori]]=Tableau__3_Déplacements_2[[#This Row],[Des]],"local","metro")</f>
        <v>metro</v>
      </c>
      <c r="P5433">
        <v>9</v>
      </c>
      <c r="Q5433">
        <v>14</v>
      </c>
      <c r="R5433">
        <v>0</v>
      </c>
      <c r="S5433">
        <v>14</v>
      </c>
      <c r="T5433">
        <v>30</v>
      </c>
      <c r="U5433" t="s">
        <v>240</v>
      </c>
      <c r="V5433">
        <v>8</v>
      </c>
      <c r="W5433">
        <v>200</v>
      </c>
      <c r="X5433">
        <v>3</v>
      </c>
      <c r="Y5433">
        <v>271.19720930232558</v>
      </c>
      <c r="Z5433" s="1">
        <v>0</v>
      </c>
      <c r="AA5433" s="1"/>
    </row>
    <row r="5434" spans="1:27" x14ac:dyDescent="0.35">
      <c r="A5434">
        <v>224</v>
      </c>
      <c r="B5434" t="e">
        <f>VLOOKUP(Tableau__3_Déplacements_2[[#This Row],[Id_Menage]],[2]Ménages!$A$2:$AD$1503,32)</f>
        <v>#REF!</v>
      </c>
      <c r="C5434" t="s">
        <v>5</v>
      </c>
      <c r="D5434" t="s">
        <v>9790</v>
      </c>
      <c r="E5434">
        <f>VLOOKUP(Tableau__3_Déplacements_2[[#This Row],[Id_Personne]],[1]!Tableau__2_Personnes_1[[Id_Personne]:[Age]],2)</f>
        <v>1</v>
      </c>
      <c r="F5434">
        <f>VLOOKUP(Tableau__3_Déplacements_2[[#This Row],[Id_Personne]],[1]!Tableau__2_Personnes_1[[Id_Personne]:[Age]],4)</f>
        <v>21</v>
      </c>
      <c r="G5434" t="s">
        <v>3</v>
      </c>
      <c r="H5434" t="s">
        <v>2</v>
      </c>
      <c r="I5434" t="s">
        <v>9789</v>
      </c>
      <c r="J5434">
        <v>1</v>
      </c>
      <c r="K5434">
        <v>37</v>
      </c>
      <c r="M5434">
        <v>39</v>
      </c>
      <c r="O5434" t="str">
        <f>IF(Tableau__3_Déplacements_2[[#This Row],[Ori]]=Tableau__3_Déplacements_2[[#This Row],[Des]],"local","metro")</f>
        <v>metro</v>
      </c>
      <c r="P5434">
        <v>15</v>
      </c>
      <c r="Q5434">
        <v>17</v>
      </c>
      <c r="R5434">
        <v>0</v>
      </c>
      <c r="S5434">
        <v>17</v>
      </c>
      <c r="T5434">
        <v>40</v>
      </c>
      <c r="U5434" t="s">
        <v>240</v>
      </c>
      <c r="V5434">
        <v>8</v>
      </c>
      <c r="W5434">
        <v>300</v>
      </c>
      <c r="X5434">
        <v>6</v>
      </c>
      <c r="Y5434">
        <v>271.19720930232558</v>
      </c>
      <c r="Z5434" s="1">
        <v>0</v>
      </c>
      <c r="AA5434" s="1"/>
    </row>
    <row r="5435" spans="1:27" x14ac:dyDescent="0.35">
      <c r="A5435">
        <v>224</v>
      </c>
      <c r="B5435" t="e">
        <f>VLOOKUP(Tableau__3_Déplacements_2[[#This Row],[Id_Menage]],[2]Ménages!$A$2:$AD$1503,32)</f>
        <v>#REF!</v>
      </c>
      <c r="C5435" t="s">
        <v>65</v>
      </c>
      <c r="D5435" t="s">
        <v>9785</v>
      </c>
      <c r="E5435">
        <f>VLOOKUP(Tableau__3_Déplacements_2[[#This Row],[Id_Personne]],[1]!Tableau__2_Personnes_1[[Id_Personne]:[Age]],2)</f>
        <v>1</v>
      </c>
      <c r="F5435">
        <f>VLOOKUP(Tableau__3_Déplacements_2[[#This Row],[Id_Personne]],[1]!Tableau__2_Personnes_1[[Id_Personne]:[Age]],4)</f>
        <v>19</v>
      </c>
      <c r="G5435" t="s">
        <v>3</v>
      </c>
      <c r="H5435" t="s">
        <v>2</v>
      </c>
      <c r="I5435" t="s">
        <v>9788</v>
      </c>
      <c r="J5435">
        <v>1</v>
      </c>
      <c r="K5435">
        <v>63</v>
      </c>
      <c r="M5435">
        <v>36</v>
      </c>
      <c r="O5435" t="str">
        <f>IF(Tableau__3_Déplacements_2[[#This Row],[Ori]]=Tableau__3_Déplacements_2[[#This Row],[Des]],"local","metro")</f>
        <v>metro</v>
      </c>
      <c r="P5435">
        <v>11</v>
      </c>
      <c r="Q5435">
        <v>15</v>
      </c>
      <c r="R5435">
        <v>0</v>
      </c>
      <c r="S5435">
        <v>15</v>
      </c>
      <c r="T5435">
        <v>50</v>
      </c>
      <c r="U5435" t="s">
        <v>240</v>
      </c>
      <c r="V5435">
        <v>8</v>
      </c>
      <c r="W5435">
        <v>400</v>
      </c>
      <c r="X5435">
        <v>2</v>
      </c>
      <c r="Y5435">
        <v>271.19720930232558</v>
      </c>
      <c r="Z5435" s="1">
        <v>0</v>
      </c>
      <c r="AA5435" s="1"/>
    </row>
    <row r="5436" spans="1:27" x14ac:dyDescent="0.35">
      <c r="A5436">
        <v>224</v>
      </c>
      <c r="B5436" t="e">
        <f>VLOOKUP(Tableau__3_Déplacements_2[[#This Row],[Id_Menage]],[2]Ménages!$A$2:$AD$1503,32)</f>
        <v>#REF!</v>
      </c>
      <c r="C5436" t="s">
        <v>65</v>
      </c>
      <c r="D5436" t="s">
        <v>9785</v>
      </c>
      <c r="E5436">
        <f>VLOOKUP(Tableau__3_Déplacements_2[[#This Row],[Id_Personne]],[1]!Tableau__2_Personnes_1[[Id_Personne]:[Age]],2)</f>
        <v>1</v>
      </c>
      <c r="F5436">
        <f>VLOOKUP(Tableau__3_Déplacements_2[[#This Row],[Id_Personne]],[1]!Tableau__2_Personnes_1[[Id_Personne]:[Age]],4)</f>
        <v>19</v>
      </c>
      <c r="G5436" t="s">
        <v>0</v>
      </c>
      <c r="H5436" t="s">
        <v>7</v>
      </c>
      <c r="I5436" t="s">
        <v>9787</v>
      </c>
      <c r="J5436">
        <v>1</v>
      </c>
      <c r="K5436">
        <v>39</v>
      </c>
      <c r="M5436">
        <v>63</v>
      </c>
      <c r="O5436" t="str">
        <f>IF(Tableau__3_Déplacements_2[[#This Row],[Ori]]=Tableau__3_Déplacements_2[[#This Row],[Des]],"local","metro")</f>
        <v>metro</v>
      </c>
      <c r="P5436">
        <v>9</v>
      </c>
      <c r="Q5436">
        <v>10</v>
      </c>
      <c r="R5436">
        <v>0</v>
      </c>
      <c r="S5436">
        <v>10</v>
      </c>
      <c r="T5436">
        <v>40</v>
      </c>
      <c r="U5436" t="s">
        <v>240</v>
      </c>
      <c r="V5436">
        <v>8</v>
      </c>
      <c r="W5436">
        <v>300</v>
      </c>
      <c r="X5436">
        <v>3</v>
      </c>
      <c r="Y5436">
        <v>271.19720930232558</v>
      </c>
      <c r="Z5436" s="1">
        <v>0</v>
      </c>
      <c r="AA5436" s="1"/>
    </row>
    <row r="5437" spans="1:27" x14ac:dyDescent="0.35">
      <c r="A5437">
        <v>224</v>
      </c>
      <c r="B5437" t="e">
        <f>VLOOKUP(Tableau__3_Déplacements_2[[#This Row],[Id_Menage]],[2]Ménages!$A$2:$AD$1503,32)</f>
        <v>#REF!</v>
      </c>
      <c r="C5437" t="s">
        <v>65</v>
      </c>
      <c r="D5437" t="s">
        <v>9785</v>
      </c>
      <c r="E5437">
        <f>VLOOKUP(Tableau__3_Déplacements_2[[#This Row],[Id_Personne]],[1]!Tableau__2_Personnes_1[[Id_Personne]:[Age]],2)</f>
        <v>1</v>
      </c>
      <c r="F5437">
        <f>VLOOKUP(Tableau__3_Déplacements_2[[#This Row],[Id_Personne]],[1]!Tableau__2_Personnes_1[[Id_Personne]:[Age]],4)</f>
        <v>19</v>
      </c>
      <c r="G5437" t="s">
        <v>13</v>
      </c>
      <c r="H5437" t="s">
        <v>22</v>
      </c>
      <c r="I5437" t="s">
        <v>9786</v>
      </c>
      <c r="J5437">
        <v>1</v>
      </c>
      <c r="K5437">
        <v>36</v>
      </c>
      <c r="M5437">
        <v>35</v>
      </c>
      <c r="O5437" t="str">
        <f>IF(Tableau__3_Déplacements_2[[#This Row],[Ori]]=Tableau__3_Déplacements_2[[#This Row],[Des]],"local","metro")</f>
        <v>metro</v>
      </c>
      <c r="P5437">
        <v>10</v>
      </c>
      <c r="Q5437">
        <v>17</v>
      </c>
      <c r="R5437">
        <v>0</v>
      </c>
      <c r="S5437">
        <v>17</v>
      </c>
      <c r="T5437">
        <v>15</v>
      </c>
      <c r="U5437" t="s">
        <v>240</v>
      </c>
      <c r="V5437">
        <v>8</v>
      </c>
      <c r="W5437">
        <v>100</v>
      </c>
      <c r="X5437">
        <v>1</v>
      </c>
      <c r="Y5437">
        <v>271.19720930232558</v>
      </c>
      <c r="Z5437" s="1">
        <v>0</v>
      </c>
      <c r="AA5437" s="1"/>
    </row>
    <row r="5438" spans="1:27" x14ac:dyDescent="0.35">
      <c r="A5438">
        <v>224</v>
      </c>
      <c r="B5438" t="e">
        <f>VLOOKUP(Tableau__3_Déplacements_2[[#This Row],[Id_Menage]],[2]Ménages!$A$2:$AD$1503,32)</f>
        <v>#REF!</v>
      </c>
      <c r="C5438" t="s">
        <v>65</v>
      </c>
      <c r="D5438" t="s">
        <v>9785</v>
      </c>
      <c r="E5438">
        <f>VLOOKUP(Tableau__3_Déplacements_2[[#This Row],[Id_Personne]],[1]!Tableau__2_Personnes_1[[Id_Personne]:[Age]],2)</f>
        <v>1</v>
      </c>
      <c r="F5438">
        <f>VLOOKUP(Tableau__3_Déplacements_2[[#This Row],[Id_Personne]],[1]!Tableau__2_Personnes_1[[Id_Personne]:[Age]],4)</f>
        <v>19</v>
      </c>
      <c r="G5438" t="s">
        <v>27</v>
      </c>
      <c r="H5438" t="s">
        <v>26</v>
      </c>
      <c r="I5438" t="s">
        <v>9784</v>
      </c>
      <c r="J5438">
        <v>1</v>
      </c>
      <c r="K5438">
        <v>35</v>
      </c>
      <c r="M5438">
        <v>39</v>
      </c>
      <c r="O5438" t="str">
        <f>IF(Tableau__3_Déplacements_2[[#This Row],[Ori]]=Tableau__3_Déplacements_2[[#This Row],[Des]],"local","metro")</f>
        <v>metro</v>
      </c>
      <c r="P5438">
        <v>15</v>
      </c>
      <c r="Q5438">
        <v>19</v>
      </c>
      <c r="R5438">
        <v>0</v>
      </c>
      <c r="S5438">
        <v>19</v>
      </c>
      <c r="T5438">
        <v>20</v>
      </c>
      <c r="U5438" t="s">
        <v>240</v>
      </c>
      <c r="V5438">
        <v>8</v>
      </c>
      <c r="W5438">
        <v>100</v>
      </c>
      <c r="X5438">
        <v>6</v>
      </c>
      <c r="Y5438">
        <v>271.19720930232558</v>
      </c>
      <c r="Z5438" s="1">
        <v>0</v>
      </c>
      <c r="AA5438" s="1"/>
    </row>
    <row r="5439" spans="1:27" x14ac:dyDescent="0.35">
      <c r="A5439">
        <v>225</v>
      </c>
      <c r="B5439" t="e">
        <f>VLOOKUP(Tableau__3_Déplacements_2[[#This Row],[Id_Menage]],[2]Ménages!$A$2:$AD$1503,32)</f>
        <v>#REF!</v>
      </c>
      <c r="C5439" t="s">
        <v>16</v>
      </c>
      <c r="D5439" t="s">
        <v>9781</v>
      </c>
      <c r="E5439">
        <f>VLOOKUP(Tableau__3_Déplacements_2[[#This Row],[Id_Personne]],[1]!Tableau__2_Personnes_1[[Id_Personne]:[Age]],2)</f>
        <v>2</v>
      </c>
      <c r="F5439">
        <f>VLOOKUP(Tableau__3_Déplacements_2[[#This Row],[Id_Personne]],[1]!Tableau__2_Personnes_1[[Id_Personne]:[Age]],4)</f>
        <v>30</v>
      </c>
      <c r="G5439" t="s">
        <v>0</v>
      </c>
      <c r="H5439" t="s">
        <v>7</v>
      </c>
      <c r="I5439" t="s">
        <v>9783</v>
      </c>
      <c r="J5439">
        <v>1</v>
      </c>
      <c r="K5439">
        <v>39</v>
      </c>
      <c r="M5439">
        <v>6</v>
      </c>
      <c r="O5439" t="str">
        <f>IF(Tableau__3_Déplacements_2[[#This Row],[Ori]]=Tableau__3_Déplacements_2[[#This Row],[Des]],"local","metro")</f>
        <v>metro</v>
      </c>
      <c r="P5439">
        <v>3</v>
      </c>
      <c r="Q5439">
        <v>6</v>
      </c>
      <c r="R5439">
        <v>0</v>
      </c>
      <c r="S5439">
        <v>8</v>
      </c>
      <c r="T5439">
        <v>0</v>
      </c>
      <c r="U5439" t="s">
        <v>240</v>
      </c>
      <c r="V5439">
        <v>8</v>
      </c>
      <c r="W5439">
        <v>400</v>
      </c>
      <c r="X5439">
        <v>5</v>
      </c>
      <c r="Y5439">
        <v>271.19720930232558</v>
      </c>
      <c r="Z5439" s="1">
        <v>0</v>
      </c>
      <c r="AA5439" s="1"/>
    </row>
    <row r="5440" spans="1:27" x14ac:dyDescent="0.35">
      <c r="A5440">
        <v>225</v>
      </c>
      <c r="B5440" t="e">
        <f>VLOOKUP(Tableau__3_Déplacements_2[[#This Row],[Id_Menage]],[2]Ménages!$A$2:$AD$1503,32)</f>
        <v>#REF!</v>
      </c>
      <c r="C5440" t="s">
        <v>16</v>
      </c>
      <c r="D5440" t="s">
        <v>9781</v>
      </c>
      <c r="E5440">
        <f>VLOOKUP(Tableau__3_Déplacements_2[[#This Row],[Id_Personne]],[1]!Tableau__2_Personnes_1[[Id_Personne]:[Age]],2)</f>
        <v>2</v>
      </c>
      <c r="F5440">
        <f>VLOOKUP(Tableau__3_Déplacements_2[[#This Row],[Id_Personne]],[1]!Tableau__2_Personnes_1[[Id_Personne]:[Age]],4)</f>
        <v>30</v>
      </c>
      <c r="G5440" t="s">
        <v>3</v>
      </c>
      <c r="H5440" t="s">
        <v>2</v>
      </c>
      <c r="I5440" t="s">
        <v>9782</v>
      </c>
      <c r="J5440">
        <v>1</v>
      </c>
      <c r="K5440">
        <v>6</v>
      </c>
      <c r="M5440">
        <v>4</v>
      </c>
      <c r="O5440" t="str">
        <f>IF(Tableau__3_Déplacements_2[[#This Row],[Ori]]=Tableau__3_Déplacements_2[[#This Row],[Des]],"local","metro")</f>
        <v>metro</v>
      </c>
      <c r="P5440">
        <v>12</v>
      </c>
      <c r="Q5440">
        <v>16</v>
      </c>
      <c r="R5440">
        <v>0</v>
      </c>
      <c r="S5440">
        <v>16</v>
      </c>
      <c r="T5440">
        <v>40</v>
      </c>
      <c r="U5440" t="s">
        <v>240</v>
      </c>
      <c r="V5440">
        <v>8</v>
      </c>
      <c r="W5440">
        <v>350</v>
      </c>
      <c r="X5440">
        <v>1</v>
      </c>
      <c r="Y5440">
        <v>271.19720930232558</v>
      </c>
      <c r="Z5440" s="1">
        <v>0</v>
      </c>
      <c r="AA5440" s="1"/>
    </row>
    <row r="5441" spans="1:27" x14ac:dyDescent="0.35">
      <c r="A5441">
        <v>225</v>
      </c>
      <c r="B5441" t="e">
        <f>VLOOKUP(Tableau__3_Déplacements_2[[#This Row],[Id_Menage]],[2]Ménages!$A$2:$AD$1503,32)</f>
        <v>#REF!</v>
      </c>
      <c r="C5441" t="s">
        <v>16</v>
      </c>
      <c r="D5441" t="s">
        <v>9781</v>
      </c>
      <c r="E5441">
        <f>VLOOKUP(Tableau__3_Déplacements_2[[#This Row],[Id_Personne]],[1]!Tableau__2_Personnes_1[[Id_Personne]:[Age]],2)</f>
        <v>2</v>
      </c>
      <c r="F5441">
        <f>VLOOKUP(Tableau__3_Déplacements_2[[#This Row],[Id_Personne]],[1]!Tableau__2_Personnes_1[[Id_Personne]:[Age]],4)</f>
        <v>30</v>
      </c>
      <c r="G5441" t="s">
        <v>13</v>
      </c>
      <c r="H5441" t="s">
        <v>22</v>
      </c>
      <c r="I5441" t="s">
        <v>9780</v>
      </c>
      <c r="J5441">
        <v>1</v>
      </c>
      <c r="K5441">
        <v>4</v>
      </c>
      <c r="M5441">
        <v>39</v>
      </c>
      <c r="O5441" t="str">
        <f>IF(Tableau__3_Déplacements_2[[#This Row],[Ori]]=Tableau__3_Déplacements_2[[#This Row],[Des]],"local","metro")</f>
        <v>metro</v>
      </c>
      <c r="P5441">
        <v>15</v>
      </c>
      <c r="Q5441">
        <v>21</v>
      </c>
      <c r="R5441">
        <v>0</v>
      </c>
      <c r="S5441">
        <v>21</v>
      </c>
      <c r="T5441">
        <v>15</v>
      </c>
      <c r="U5441" t="s">
        <v>240</v>
      </c>
      <c r="V5441">
        <v>8</v>
      </c>
      <c r="W5441">
        <v>500</v>
      </c>
      <c r="X5441">
        <v>5</v>
      </c>
      <c r="Y5441">
        <v>271.19720930232558</v>
      </c>
      <c r="Z5441" s="1">
        <v>0</v>
      </c>
      <c r="AA5441" s="1"/>
    </row>
    <row r="5442" spans="1:27" x14ac:dyDescent="0.35">
      <c r="A5442">
        <v>225</v>
      </c>
      <c r="B5442" t="e">
        <f>VLOOKUP(Tableau__3_Déplacements_2[[#This Row],[Id_Menage]],[2]Ménages!$A$2:$AD$1503,32)</f>
        <v>#REF!</v>
      </c>
      <c r="C5442" t="s">
        <v>11</v>
      </c>
      <c r="D5442" t="s">
        <v>9778</v>
      </c>
      <c r="E5442">
        <f>VLOOKUP(Tableau__3_Déplacements_2[[#This Row],[Id_Personne]],[1]!Tableau__2_Personnes_1[[Id_Personne]:[Age]],2)</f>
        <v>1</v>
      </c>
      <c r="F5442">
        <f>VLOOKUP(Tableau__3_Déplacements_2[[#This Row],[Id_Personne]],[1]!Tableau__2_Personnes_1[[Id_Personne]:[Age]],4)</f>
        <v>49</v>
      </c>
      <c r="G5442" t="s">
        <v>0</v>
      </c>
      <c r="H5442" t="s">
        <v>7</v>
      </c>
      <c r="I5442" t="s">
        <v>9779</v>
      </c>
      <c r="J5442">
        <v>1</v>
      </c>
      <c r="K5442">
        <v>39</v>
      </c>
      <c r="M5442">
        <v>35</v>
      </c>
      <c r="O5442" t="str">
        <f>IF(Tableau__3_Déplacements_2[[#This Row],[Ori]]=Tableau__3_Déplacements_2[[#This Row],[Des]],"local","metro")</f>
        <v>metro</v>
      </c>
      <c r="P5442">
        <v>3</v>
      </c>
      <c r="Q5442">
        <v>4</v>
      </c>
      <c r="R5442">
        <v>0</v>
      </c>
      <c r="S5442">
        <v>4</v>
      </c>
      <c r="T5442">
        <v>50</v>
      </c>
      <c r="U5442" t="s">
        <v>81</v>
      </c>
      <c r="V5442">
        <v>5</v>
      </c>
      <c r="W5442">
        <v>150</v>
      </c>
      <c r="X5442">
        <v>5</v>
      </c>
      <c r="Y5442">
        <v>271.19720930232558</v>
      </c>
      <c r="Z5442" s="1">
        <v>0</v>
      </c>
      <c r="AA5442" s="1"/>
    </row>
    <row r="5443" spans="1:27" x14ac:dyDescent="0.35">
      <c r="A5443">
        <v>225</v>
      </c>
      <c r="B5443" t="e">
        <f>VLOOKUP(Tableau__3_Déplacements_2[[#This Row],[Id_Menage]],[2]Ménages!$A$2:$AD$1503,32)</f>
        <v>#REF!</v>
      </c>
      <c r="C5443" t="s">
        <v>11</v>
      </c>
      <c r="D5443" t="s">
        <v>9778</v>
      </c>
      <c r="E5443">
        <f>VLOOKUP(Tableau__3_Déplacements_2[[#This Row],[Id_Personne]],[1]!Tableau__2_Personnes_1[[Id_Personne]:[Age]],2)</f>
        <v>1</v>
      </c>
      <c r="F5443">
        <f>VLOOKUP(Tableau__3_Déplacements_2[[#This Row],[Id_Personne]],[1]!Tableau__2_Personnes_1[[Id_Personne]:[Age]],4)</f>
        <v>49</v>
      </c>
      <c r="G5443" t="s">
        <v>3</v>
      </c>
      <c r="H5443" t="s">
        <v>2</v>
      </c>
      <c r="I5443" t="s">
        <v>9777</v>
      </c>
      <c r="J5443">
        <v>1</v>
      </c>
      <c r="K5443">
        <v>35</v>
      </c>
      <c r="M5443">
        <v>39</v>
      </c>
      <c r="O5443" t="str">
        <f>IF(Tableau__3_Déplacements_2[[#This Row],[Ori]]=Tableau__3_Déplacements_2[[#This Row],[Des]],"local","metro")</f>
        <v>metro</v>
      </c>
      <c r="P5443">
        <v>15</v>
      </c>
      <c r="Q5443">
        <v>20</v>
      </c>
      <c r="R5443">
        <v>0</v>
      </c>
      <c r="S5443">
        <v>21</v>
      </c>
      <c r="T5443">
        <v>0</v>
      </c>
      <c r="U5443" t="s">
        <v>240</v>
      </c>
      <c r="V5443">
        <v>8</v>
      </c>
      <c r="W5443">
        <v>250</v>
      </c>
      <c r="X5443">
        <v>5</v>
      </c>
      <c r="Y5443">
        <v>271.19720930232558</v>
      </c>
      <c r="Z5443" s="1">
        <v>0</v>
      </c>
      <c r="AA5443" s="1"/>
    </row>
    <row r="5444" spans="1:27" x14ac:dyDescent="0.35">
      <c r="A5444">
        <v>225</v>
      </c>
      <c r="B5444" t="e">
        <f>VLOOKUP(Tableau__3_Déplacements_2[[#This Row],[Id_Menage]],[2]Ménages!$A$2:$AD$1503,32)</f>
        <v>#REF!</v>
      </c>
      <c r="C5444" t="s">
        <v>5</v>
      </c>
      <c r="D5444" t="s">
        <v>9775</v>
      </c>
      <c r="E5444">
        <f>VLOOKUP(Tableau__3_Déplacements_2[[#This Row],[Id_Personne]],[1]!Tableau__2_Personnes_1[[Id_Personne]:[Age]],2)</f>
        <v>1</v>
      </c>
      <c r="F5444">
        <f>VLOOKUP(Tableau__3_Déplacements_2[[#This Row],[Id_Personne]],[1]!Tableau__2_Personnes_1[[Id_Personne]:[Age]],4)</f>
        <v>13</v>
      </c>
      <c r="G5444" t="s">
        <v>0</v>
      </c>
      <c r="H5444" t="s">
        <v>7</v>
      </c>
      <c r="I5444" t="s">
        <v>9776</v>
      </c>
      <c r="J5444">
        <v>1</v>
      </c>
      <c r="K5444">
        <v>39</v>
      </c>
      <c r="M5444">
        <v>34</v>
      </c>
      <c r="O5444" t="str">
        <f>IF(Tableau__3_Déplacements_2[[#This Row],[Ori]]=Tableau__3_Déplacements_2[[#This Row],[Des]],"local","metro")</f>
        <v>metro</v>
      </c>
      <c r="P5444">
        <v>8</v>
      </c>
      <c r="Q5444">
        <v>6</v>
      </c>
      <c r="R5444">
        <v>10</v>
      </c>
      <c r="S5444">
        <v>7</v>
      </c>
      <c r="T5444">
        <v>10</v>
      </c>
      <c r="U5444" t="s">
        <v>240</v>
      </c>
      <c r="V5444">
        <v>8</v>
      </c>
      <c r="W5444">
        <v>100</v>
      </c>
      <c r="X5444">
        <v>5</v>
      </c>
      <c r="Y5444">
        <v>271.19720930232558</v>
      </c>
      <c r="Z5444" s="1">
        <v>-1</v>
      </c>
      <c r="AA5444" s="1"/>
    </row>
    <row r="5445" spans="1:27" x14ac:dyDescent="0.35">
      <c r="A5445">
        <v>225</v>
      </c>
      <c r="B5445" t="e">
        <f>VLOOKUP(Tableau__3_Déplacements_2[[#This Row],[Id_Menage]],[2]Ménages!$A$2:$AD$1503,32)</f>
        <v>#REF!</v>
      </c>
      <c r="C5445" t="s">
        <v>5</v>
      </c>
      <c r="D5445" t="s">
        <v>9775</v>
      </c>
      <c r="E5445">
        <f>VLOOKUP(Tableau__3_Déplacements_2[[#This Row],[Id_Personne]],[1]!Tableau__2_Personnes_1[[Id_Personne]:[Age]],2)</f>
        <v>1</v>
      </c>
      <c r="F5445">
        <f>VLOOKUP(Tableau__3_Déplacements_2[[#This Row],[Id_Personne]],[1]!Tableau__2_Personnes_1[[Id_Personne]:[Age]],4)</f>
        <v>13</v>
      </c>
      <c r="G5445" t="s">
        <v>3</v>
      </c>
      <c r="H5445" t="s">
        <v>2</v>
      </c>
      <c r="I5445" t="s">
        <v>9774</v>
      </c>
      <c r="J5445">
        <v>1</v>
      </c>
      <c r="K5445">
        <v>34</v>
      </c>
      <c r="M5445">
        <v>39</v>
      </c>
      <c r="O5445" t="str">
        <f>IF(Tableau__3_Déplacements_2[[#This Row],[Ori]]=Tableau__3_Déplacements_2[[#This Row],[Des]],"local","metro")</f>
        <v>metro</v>
      </c>
      <c r="P5445">
        <v>15</v>
      </c>
      <c r="Q5445">
        <v>15</v>
      </c>
      <c r="R5445">
        <v>0</v>
      </c>
      <c r="S5445">
        <v>15</v>
      </c>
      <c r="T5445">
        <v>30</v>
      </c>
      <c r="U5445" t="s">
        <v>240</v>
      </c>
      <c r="V5445">
        <v>8</v>
      </c>
      <c r="W5445">
        <v>150</v>
      </c>
      <c r="X5445">
        <v>5</v>
      </c>
      <c r="Y5445">
        <v>271.19720930232558</v>
      </c>
      <c r="Z5445" s="1">
        <v>0</v>
      </c>
      <c r="AA5445" s="1"/>
    </row>
    <row r="5446" spans="1:27" x14ac:dyDescent="0.35">
      <c r="A5446">
        <v>226</v>
      </c>
      <c r="B5446" t="e">
        <f>VLOOKUP(Tableau__3_Déplacements_2[[#This Row],[Id_Menage]],[2]Ménages!$A$2:$AD$1503,32)</f>
        <v>#REF!</v>
      </c>
      <c r="C5446" t="s">
        <v>16</v>
      </c>
      <c r="D5446" t="s">
        <v>9770</v>
      </c>
      <c r="E5446">
        <f>VLOOKUP(Tableau__3_Déplacements_2[[#This Row],[Id_Personne]],[1]!Tableau__2_Personnes_1[[Id_Personne]:[Age]],2)</f>
        <v>1</v>
      </c>
      <c r="F5446">
        <f>VLOOKUP(Tableau__3_Déplacements_2[[#This Row],[Id_Personne]],[1]!Tableau__2_Personnes_1[[Id_Personne]:[Age]],4)</f>
        <v>46</v>
      </c>
      <c r="G5446" t="s">
        <v>3</v>
      </c>
      <c r="H5446" t="s">
        <v>2</v>
      </c>
      <c r="I5446" t="s">
        <v>9773</v>
      </c>
      <c r="J5446">
        <v>1</v>
      </c>
      <c r="K5446">
        <v>75</v>
      </c>
      <c r="M5446">
        <v>64</v>
      </c>
      <c r="O5446" t="str">
        <f>IF(Tableau__3_Déplacements_2[[#This Row],[Ori]]=Tableau__3_Déplacements_2[[#This Row],[Des]],"local","metro")</f>
        <v>metro</v>
      </c>
      <c r="P5446">
        <v>12</v>
      </c>
      <c r="Q5446">
        <v>16</v>
      </c>
      <c r="R5446">
        <v>10</v>
      </c>
      <c r="S5446">
        <v>17</v>
      </c>
      <c r="T5446">
        <v>0</v>
      </c>
      <c r="U5446" t="s">
        <v>240</v>
      </c>
      <c r="V5446">
        <v>8</v>
      </c>
      <c r="W5446">
        <v>300</v>
      </c>
      <c r="X5446">
        <v>1</v>
      </c>
      <c r="Y5446">
        <v>271.19720930232558</v>
      </c>
      <c r="Z5446" s="1">
        <v>-1</v>
      </c>
      <c r="AA5446" s="1"/>
    </row>
    <row r="5447" spans="1:27" x14ac:dyDescent="0.35">
      <c r="A5447">
        <v>226</v>
      </c>
      <c r="B5447" t="e">
        <f>VLOOKUP(Tableau__3_Déplacements_2[[#This Row],[Id_Menage]],[2]Ménages!$A$2:$AD$1503,32)</f>
        <v>#REF!</v>
      </c>
      <c r="C5447" t="s">
        <v>16</v>
      </c>
      <c r="D5447" t="s">
        <v>9770</v>
      </c>
      <c r="E5447">
        <f>VLOOKUP(Tableau__3_Déplacements_2[[#This Row],[Id_Personne]],[1]!Tableau__2_Personnes_1[[Id_Personne]:[Age]],2)</f>
        <v>1</v>
      </c>
      <c r="F5447">
        <f>VLOOKUP(Tableau__3_Déplacements_2[[#This Row],[Id_Personne]],[1]!Tableau__2_Personnes_1[[Id_Personne]:[Age]],4)</f>
        <v>46</v>
      </c>
      <c r="G5447" t="s">
        <v>27</v>
      </c>
      <c r="H5447" t="s">
        <v>26</v>
      </c>
      <c r="I5447" t="s">
        <v>9772</v>
      </c>
      <c r="J5447">
        <v>1</v>
      </c>
      <c r="K5447">
        <v>68</v>
      </c>
      <c r="M5447">
        <v>39</v>
      </c>
      <c r="O5447" t="str">
        <f>IF(Tableau__3_Déplacements_2[[#This Row],[Ori]]=Tableau__3_Déplacements_2[[#This Row],[Des]],"local","metro")</f>
        <v>metro</v>
      </c>
      <c r="P5447">
        <v>15</v>
      </c>
      <c r="Q5447">
        <v>21</v>
      </c>
      <c r="R5447">
        <v>0</v>
      </c>
      <c r="S5447">
        <v>21</v>
      </c>
      <c r="T5447">
        <v>30</v>
      </c>
      <c r="U5447" t="s">
        <v>240</v>
      </c>
      <c r="V5447">
        <v>8</v>
      </c>
      <c r="W5447">
        <v>600</v>
      </c>
      <c r="X5447">
        <v>5</v>
      </c>
      <c r="Y5447">
        <v>271.19720930232558</v>
      </c>
      <c r="Z5447" s="1">
        <v>0</v>
      </c>
      <c r="AA5447" s="1"/>
    </row>
    <row r="5448" spans="1:27" x14ac:dyDescent="0.35">
      <c r="A5448">
        <v>226</v>
      </c>
      <c r="B5448" t="e">
        <f>VLOOKUP(Tableau__3_Déplacements_2[[#This Row],[Id_Menage]],[2]Ménages!$A$2:$AD$1503,32)</f>
        <v>#REF!</v>
      </c>
      <c r="C5448" t="s">
        <v>16</v>
      </c>
      <c r="D5448" t="s">
        <v>9770</v>
      </c>
      <c r="E5448">
        <f>VLOOKUP(Tableau__3_Déplacements_2[[#This Row],[Id_Personne]],[1]!Tableau__2_Personnes_1[[Id_Personne]:[Age]],2)</f>
        <v>1</v>
      </c>
      <c r="F5448">
        <f>VLOOKUP(Tableau__3_Déplacements_2[[#This Row],[Id_Personne]],[1]!Tableau__2_Personnes_1[[Id_Personne]:[Age]],4)</f>
        <v>46</v>
      </c>
      <c r="G5448" t="s">
        <v>13</v>
      </c>
      <c r="H5448" t="s">
        <v>22</v>
      </c>
      <c r="I5448" t="s">
        <v>9771</v>
      </c>
      <c r="J5448">
        <v>1</v>
      </c>
      <c r="K5448">
        <v>64</v>
      </c>
      <c r="M5448">
        <v>68</v>
      </c>
      <c r="O5448" t="str">
        <f>IF(Tableau__3_Déplacements_2[[#This Row],[Ori]]=Tableau__3_Déplacements_2[[#This Row],[Des]],"local","metro")</f>
        <v>metro</v>
      </c>
      <c r="P5448">
        <v>10</v>
      </c>
      <c r="Q5448">
        <v>19</v>
      </c>
      <c r="R5448">
        <v>0</v>
      </c>
      <c r="S5448">
        <v>20</v>
      </c>
      <c r="T5448">
        <v>5</v>
      </c>
      <c r="U5448" t="s">
        <v>240</v>
      </c>
      <c r="V5448">
        <v>8</v>
      </c>
      <c r="W5448">
        <v>500</v>
      </c>
      <c r="X5448">
        <v>1</v>
      </c>
      <c r="Y5448">
        <v>271.19720930232558</v>
      </c>
      <c r="Z5448" s="1">
        <v>0</v>
      </c>
      <c r="AA5448" s="1"/>
    </row>
    <row r="5449" spans="1:27" x14ac:dyDescent="0.35">
      <c r="A5449">
        <v>226</v>
      </c>
      <c r="B5449" t="e">
        <f>VLOOKUP(Tableau__3_Déplacements_2[[#This Row],[Id_Menage]],[2]Ménages!$A$2:$AD$1503,32)</f>
        <v>#REF!</v>
      </c>
      <c r="C5449" t="s">
        <v>16</v>
      </c>
      <c r="D5449" t="s">
        <v>9770</v>
      </c>
      <c r="E5449">
        <f>VLOOKUP(Tableau__3_Déplacements_2[[#This Row],[Id_Personne]],[1]!Tableau__2_Personnes_1[[Id_Personne]:[Age]],2)</f>
        <v>1</v>
      </c>
      <c r="F5449">
        <f>VLOOKUP(Tableau__3_Déplacements_2[[#This Row],[Id_Personne]],[1]!Tableau__2_Personnes_1[[Id_Personne]:[Age]],4)</f>
        <v>46</v>
      </c>
      <c r="G5449" t="s">
        <v>0</v>
      </c>
      <c r="H5449" t="s">
        <v>7</v>
      </c>
      <c r="I5449" t="s">
        <v>9769</v>
      </c>
      <c r="J5449">
        <v>1</v>
      </c>
      <c r="K5449">
        <v>39</v>
      </c>
      <c r="M5449">
        <v>75</v>
      </c>
      <c r="O5449" t="str">
        <f>IF(Tableau__3_Déplacements_2[[#This Row],[Ori]]=Tableau__3_Déplacements_2[[#This Row],[Des]],"local","metro")</f>
        <v>metro</v>
      </c>
      <c r="P5449">
        <v>3</v>
      </c>
      <c r="Q5449">
        <v>6</v>
      </c>
      <c r="R5449">
        <v>0</v>
      </c>
      <c r="S5449">
        <v>6</v>
      </c>
      <c r="T5449">
        <v>45</v>
      </c>
      <c r="U5449" t="s">
        <v>240</v>
      </c>
      <c r="V5449">
        <v>8</v>
      </c>
      <c r="W5449">
        <v>400</v>
      </c>
      <c r="X5449">
        <v>5</v>
      </c>
      <c r="Y5449">
        <v>271.19720930232558</v>
      </c>
      <c r="Z5449" s="1">
        <v>0</v>
      </c>
      <c r="AA5449" s="1"/>
    </row>
    <row r="5450" spans="1:27" x14ac:dyDescent="0.35">
      <c r="A5450">
        <v>226</v>
      </c>
      <c r="B5450" t="e">
        <f>VLOOKUP(Tableau__3_Déplacements_2[[#This Row],[Id_Menage]],[2]Ménages!$A$2:$AD$1503,32)</f>
        <v>#REF!</v>
      </c>
      <c r="C5450" t="s">
        <v>11</v>
      </c>
      <c r="D5450" t="s">
        <v>9766</v>
      </c>
      <c r="E5450">
        <f>VLOOKUP(Tableau__3_Déplacements_2[[#This Row],[Id_Personne]],[1]!Tableau__2_Personnes_1[[Id_Personne]:[Age]],2)</f>
        <v>2</v>
      </c>
      <c r="F5450">
        <f>VLOOKUP(Tableau__3_Déplacements_2[[#This Row],[Id_Personne]],[1]!Tableau__2_Personnes_1[[Id_Personne]:[Age]],4)</f>
        <v>40</v>
      </c>
      <c r="G5450" t="s">
        <v>0</v>
      </c>
      <c r="H5450" t="s">
        <v>7</v>
      </c>
      <c r="I5450" t="s">
        <v>9768</v>
      </c>
      <c r="J5450">
        <v>1</v>
      </c>
      <c r="K5450">
        <v>39</v>
      </c>
      <c r="M5450">
        <v>29</v>
      </c>
      <c r="O5450" t="str">
        <f>IF(Tableau__3_Déplacements_2[[#This Row],[Ori]]=Tableau__3_Déplacements_2[[#This Row],[Des]],"local","metro")</f>
        <v>metro</v>
      </c>
      <c r="P5450">
        <v>4</v>
      </c>
      <c r="Q5450">
        <v>4</v>
      </c>
      <c r="R5450">
        <v>0</v>
      </c>
      <c r="S5450">
        <v>4</v>
      </c>
      <c r="T5450">
        <v>50</v>
      </c>
      <c r="U5450" t="s">
        <v>240</v>
      </c>
      <c r="V5450">
        <v>8</v>
      </c>
      <c r="W5450">
        <v>500</v>
      </c>
      <c r="X5450">
        <v>5</v>
      </c>
      <c r="Y5450">
        <v>271.19720930232558</v>
      </c>
      <c r="Z5450" s="1">
        <v>0</v>
      </c>
      <c r="AA5450" s="1"/>
    </row>
    <row r="5451" spans="1:27" x14ac:dyDescent="0.35">
      <c r="A5451">
        <v>226</v>
      </c>
      <c r="B5451" t="e">
        <f>VLOOKUP(Tableau__3_Déplacements_2[[#This Row],[Id_Menage]],[2]Ménages!$A$2:$AD$1503,32)</f>
        <v>#REF!</v>
      </c>
      <c r="C5451" t="s">
        <v>11</v>
      </c>
      <c r="D5451" t="s">
        <v>9766</v>
      </c>
      <c r="E5451">
        <f>VLOOKUP(Tableau__3_Déplacements_2[[#This Row],[Id_Personne]],[1]!Tableau__2_Personnes_1[[Id_Personne]:[Age]],2)</f>
        <v>2</v>
      </c>
      <c r="F5451">
        <f>VLOOKUP(Tableau__3_Déplacements_2[[#This Row],[Id_Personne]],[1]!Tableau__2_Personnes_1[[Id_Personne]:[Age]],4)</f>
        <v>40</v>
      </c>
      <c r="G5451" t="s">
        <v>13</v>
      </c>
      <c r="H5451" t="s">
        <v>22</v>
      </c>
      <c r="I5451" t="s">
        <v>9767</v>
      </c>
      <c r="J5451">
        <v>1</v>
      </c>
      <c r="K5451">
        <v>36</v>
      </c>
      <c r="M5451">
        <v>39</v>
      </c>
      <c r="O5451" t="str">
        <f>IF(Tableau__3_Déplacements_2[[#This Row],[Ori]]=Tableau__3_Déplacements_2[[#This Row],[Des]],"local","metro")</f>
        <v>metro</v>
      </c>
      <c r="P5451">
        <v>15</v>
      </c>
      <c r="Q5451">
        <v>19</v>
      </c>
      <c r="R5451">
        <v>0</v>
      </c>
      <c r="S5451">
        <v>19</v>
      </c>
      <c r="T5451">
        <v>10</v>
      </c>
      <c r="U5451" t="s">
        <v>240</v>
      </c>
      <c r="V5451">
        <v>8</v>
      </c>
      <c r="W5451">
        <v>150</v>
      </c>
      <c r="X5451">
        <v>5</v>
      </c>
      <c r="Y5451">
        <v>271.19720930232558</v>
      </c>
      <c r="Z5451" s="1">
        <v>0</v>
      </c>
      <c r="AA5451" s="1"/>
    </row>
    <row r="5452" spans="1:27" x14ac:dyDescent="0.35">
      <c r="A5452">
        <v>226</v>
      </c>
      <c r="B5452" t="e">
        <f>VLOOKUP(Tableau__3_Déplacements_2[[#This Row],[Id_Menage]],[2]Ménages!$A$2:$AD$1503,32)</f>
        <v>#REF!</v>
      </c>
      <c r="C5452" t="s">
        <v>11</v>
      </c>
      <c r="D5452" t="s">
        <v>9766</v>
      </c>
      <c r="E5452">
        <f>VLOOKUP(Tableau__3_Déplacements_2[[#This Row],[Id_Personne]],[1]!Tableau__2_Personnes_1[[Id_Personne]:[Age]],2)</f>
        <v>2</v>
      </c>
      <c r="F5452">
        <f>VLOOKUP(Tableau__3_Déplacements_2[[#This Row],[Id_Personne]],[1]!Tableau__2_Personnes_1[[Id_Personne]:[Age]],4)</f>
        <v>40</v>
      </c>
      <c r="G5452" t="s">
        <v>3</v>
      </c>
      <c r="H5452" t="s">
        <v>2</v>
      </c>
      <c r="I5452" t="s">
        <v>9765</v>
      </c>
      <c r="J5452">
        <v>1</v>
      </c>
      <c r="K5452">
        <v>29</v>
      </c>
      <c r="M5452">
        <v>36</v>
      </c>
      <c r="O5452" t="str">
        <f>IF(Tableau__3_Déplacements_2[[#This Row],[Ori]]=Tableau__3_Déplacements_2[[#This Row],[Des]],"local","metro")</f>
        <v>metro</v>
      </c>
      <c r="P5452">
        <v>11</v>
      </c>
      <c r="Q5452">
        <v>17</v>
      </c>
      <c r="R5452">
        <v>0</v>
      </c>
      <c r="S5452">
        <v>17</v>
      </c>
      <c r="T5452">
        <v>40</v>
      </c>
      <c r="U5452" t="s">
        <v>240</v>
      </c>
      <c r="V5452">
        <v>8</v>
      </c>
      <c r="W5452">
        <v>300</v>
      </c>
      <c r="X5452">
        <v>1</v>
      </c>
      <c r="Y5452">
        <v>271.19720930232558</v>
      </c>
      <c r="Z5452" s="1">
        <v>0</v>
      </c>
      <c r="AA5452" s="1"/>
    </row>
    <row r="5453" spans="1:27" x14ac:dyDescent="0.35">
      <c r="A5453">
        <v>226</v>
      </c>
      <c r="B5453" t="e">
        <f>VLOOKUP(Tableau__3_Déplacements_2[[#This Row],[Id_Menage]],[2]Ménages!$A$2:$AD$1503,32)</f>
        <v>#REF!</v>
      </c>
      <c r="C5453" t="s">
        <v>5</v>
      </c>
      <c r="D5453" t="s">
        <v>9761</v>
      </c>
      <c r="E5453">
        <f>VLOOKUP(Tableau__3_Déplacements_2[[#This Row],[Id_Personne]],[1]!Tableau__2_Personnes_1[[Id_Personne]:[Age]],2)</f>
        <v>2</v>
      </c>
      <c r="F5453">
        <f>VLOOKUP(Tableau__3_Déplacements_2[[#This Row],[Id_Personne]],[1]!Tableau__2_Personnes_1[[Id_Personne]:[Age]],4)</f>
        <v>25</v>
      </c>
      <c r="G5453" t="s">
        <v>3</v>
      </c>
      <c r="H5453" t="s">
        <v>2</v>
      </c>
      <c r="I5453" t="s">
        <v>9764</v>
      </c>
      <c r="J5453">
        <v>1</v>
      </c>
      <c r="K5453">
        <v>91</v>
      </c>
      <c r="M5453">
        <v>69</v>
      </c>
      <c r="O5453" t="str">
        <f>IF(Tableau__3_Déplacements_2[[#This Row],[Ori]]=Tableau__3_Déplacements_2[[#This Row],[Des]],"local","metro")</f>
        <v>metro</v>
      </c>
      <c r="P5453">
        <v>2</v>
      </c>
      <c r="Q5453">
        <v>14</v>
      </c>
      <c r="R5453">
        <v>0</v>
      </c>
      <c r="S5453">
        <v>14</v>
      </c>
      <c r="T5453">
        <v>25</v>
      </c>
      <c r="U5453" t="s">
        <v>240</v>
      </c>
      <c r="V5453">
        <v>8</v>
      </c>
      <c r="W5453">
        <v>200</v>
      </c>
      <c r="X5453">
        <v>1</v>
      </c>
      <c r="Y5453">
        <v>271.19720930232558</v>
      </c>
      <c r="Z5453" s="1">
        <v>0</v>
      </c>
      <c r="AA5453" s="1"/>
    </row>
    <row r="5454" spans="1:27" x14ac:dyDescent="0.35">
      <c r="A5454">
        <v>226</v>
      </c>
      <c r="B5454" t="e">
        <f>VLOOKUP(Tableau__3_Déplacements_2[[#This Row],[Id_Menage]],[2]Ménages!$A$2:$AD$1503,32)</f>
        <v>#REF!</v>
      </c>
      <c r="C5454" t="s">
        <v>5</v>
      </c>
      <c r="D5454" t="s">
        <v>9761</v>
      </c>
      <c r="E5454">
        <f>VLOOKUP(Tableau__3_Déplacements_2[[#This Row],[Id_Personne]],[1]!Tableau__2_Personnes_1[[Id_Personne]:[Age]],2)</f>
        <v>2</v>
      </c>
      <c r="F5454">
        <f>VLOOKUP(Tableau__3_Déplacements_2[[#This Row],[Id_Personne]],[1]!Tableau__2_Personnes_1[[Id_Personne]:[Age]],4)</f>
        <v>25</v>
      </c>
      <c r="G5454" t="s">
        <v>13</v>
      </c>
      <c r="H5454" t="s">
        <v>22</v>
      </c>
      <c r="I5454" t="s">
        <v>9763</v>
      </c>
      <c r="J5454">
        <v>1</v>
      </c>
      <c r="K5454">
        <v>69</v>
      </c>
      <c r="M5454">
        <v>34</v>
      </c>
      <c r="O5454" t="str">
        <f>IF(Tableau__3_Déplacements_2[[#This Row],[Ori]]=Tableau__3_Déplacements_2[[#This Row],[Des]],"local","metro")</f>
        <v>metro</v>
      </c>
      <c r="P5454">
        <v>1</v>
      </c>
      <c r="Q5454">
        <v>16</v>
      </c>
      <c r="R5454">
        <v>10</v>
      </c>
      <c r="S5454">
        <v>16</v>
      </c>
      <c r="T5454">
        <v>40</v>
      </c>
      <c r="U5454" t="s">
        <v>240</v>
      </c>
      <c r="V5454">
        <v>8</v>
      </c>
      <c r="W5454">
        <v>250</v>
      </c>
      <c r="X5454">
        <v>1</v>
      </c>
      <c r="Y5454">
        <v>271.19720930232558</v>
      </c>
      <c r="Z5454" s="1">
        <v>-1</v>
      </c>
      <c r="AA5454" s="1"/>
    </row>
    <row r="5455" spans="1:27" x14ac:dyDescent="0.35">
      <c r="A5455">
        <v>226</v>
      </c>
      <c r="B5455" t="e">
        <f>VLOOKUP(Tableau__3_Déplacements_2[[#This Row],[Id_Menage]],[2]Ménages!$A$2:$AD$1503,32)</f>
        <v>#REF!</v>
      </c>
      <c r="C5455" t="s">
        <v>5</v>
      </c>
      <c r="D5455" t="s">
        <v>9761</v>
      </c>
      <c r="E5455">
        <f>VLOOKUP(Tableau__3_Déplacements_2[[#This Row],[Id_Personne]],[1]!Tableau__2_Personnes_1[[Id_Personne]:[Age]],2)</f>
        <v>2</v>
      </c>
      <c r="F5455">
        <f>VLOOKUP(Tableau__3_Déplacements_2[[#This Row],[Id_Personne]],[1]!Tableau__2_Personnes_1[[Id_Personne]:[Age]],4)</f>
        <v>25</v>
      </c>
      <c r="G5455" t="s">
        <v>0</v>
      </c>
      <c r="H5455" t="s">
        <v>7</v>
      </c>
      <c r="I5455" t="s">
        <v>9762</v>
      </c>
      <c r="J5455">
        <v>1</v>
      </c>
      <c r="K5455">
        <v>39</v>
      </c>
      <c r="M5455">
        <v>91</v>
      </c>
      <c r="O5455" t="str">
        <f>IF(Tableau__3_Déplacements_2[[#This Row],[Ori]]=Tableau__3_Déplacements_2[[#This Row],[Des]],"local","metro")</f>
        <v>metro</v>
      </c>
      <c r="P5455">
        <v>9</v>
      </c>
      <c r="Q5455">
        <v>7</v>
      </c>
      <c r="R5455">
        <v>10</v>
      </c>
      <c r="S5455">
        <v>8</v>
      </c>
      <c r="T5455">
        <v>0</v>
      </c>
      <c r="U5455" t="s">
        <v>240</v>
      </c>
      <c r="V5455">
        <v>8</v>
      </c>
      <c r="W5455">
        <v>600</v>
      </c>
      <c r="X5455">
        <v>2</v>
      </c>
      <c r="Y5455">
        <v>271.19720930232558</v>
      </c>
      <c r="Z5455" s="1">
        <v>-1</v>
      </c>
      <c r="AA5455" s="1"/>
    </row>
    <row r="5456" spans="1:27" x14ac:dyDescent="0.35">
      <c r="A5456">
        <v>226</v>
      </c>
      <c r="B5456" t="e">
        <f>VLOOKUP(Tableau__3_Déplacements_2[[#This Row],[Id_Menage]],[2]Ménages!$A$2:$AD$1503,32)</f>
        <v>#REF!</v>
      </c>
      <c r="C5456" t="s">
        <v>5</v>
      </c>
      <c r="D5456" t="s">
        <v>9761</v>
      </c>
      <c r="E5456">
        <f>VLOOKUP(Tableau__3_Déplacements_2[[#This Row],[Id_Personne]],[1]!Tableau__2_Personnes_1[[Id_Personne]:[Age]],2)</f>
        <v>2</v>
      </c>
      <c r="F5456">
        <f>VLOOKUP(Tableau__3_Déplacements_2[[#This Row],[Id_Personne]],[1]!Tableau__2_Personnes_1[[Id_Personne]:[Age]],4)</f>
        <v>25</v>
      </c>
      <c r="G5456" t="s">
        <v>27</v>
      </c>
      <c r="H5456" t="s">
        <v>26</v>
      </c>
      <c r="I5456" t="s">
        <v>9760</v>
      </c>
      <c r="J5456">
        <v>1</v>
      </c>
      <c r="K5456">
        <v>34</v>
      </c>
      <c r="M5456">
        <v>39</v>
      </c>
      <c r="O5456" t="str">
        <f>IF(Tableau__3_Déplacements_2[[#This Row],[Ori]]=Tableau__3_Déplacements_2[[#This Row],[Des]],"local","metro")</f>
        <v>metro</v>
      </c>
      <c r="P5456">
        <v>15</v>
      </c>
      <c r="Q5456">
        <v>17</v>
      </c>
      <c r="R5456">
        <v>0</v>
      </c>
      <c r="S5456">
        <v>17</v>
      </c>
      <c r="T5456">
        <v>30</v>
      </c>
      <c r="U5456" t="s">
        <v>240</v>
      </c>
      <c r="V5456">
        <v>8</v>
      </c>
      <c r="W5456">
        <v>100</v>
      </c>
      <c r="X5456">
        <v>6</v>
      </c>
      <c r="Y5456">
        <v>271.19720930232558</v>
      </c>
      <c r="Z5456" s="1">
        <v>0</v>
      </c>
      <c r="AA5456" s="1"/>
    </row>
    <row r="5457" spans="1:27" x14ac:dyDescent="0.35">
      <c r="A5457">
        <v>226</v>
      </c>
      <c r="B5457" t="e">
        <f>VLOOKUP(Tableau__3_Déplacements_2[[#This Row],[Id_Menage]],[2]Ménages!$A$2:$AD$1503,32)</f>
        <v>#REF!</v>
      </c>
      <c r="C5457" t="s">
        <v>65</v>
      </c>
      <c r="D5457" t="s">
        <v>9758</v>
      </c>
      <c r="E5457">
        <f>VLOOKUP(Tableau__3_Déplacements_2[[#This Row],[Id_Personne]],[1]!Tableau__2_Personnes_1[[Id_Personne]:[Age]],2)</f>
        <v>2</v>
      </c>
      <c r="F5457">
        <f>VLOOKUP(Tableau__3_Déplacements_2[[#This Row],[Id_Personne]],[1]!Tableau__2_Personnes_1[[Id_Personne]:[Age]],4)</f>
        <v>16</v>
      </c>
      <c r="G5457" t="s">
        <v>0</v>
      </c>
      <c r="H5457" t="s">
        <v>7</v>
      </c>
      <c r="I5457" t="s">
        <v>9759</v>
      </c>
      <c r="J5457">
        <v>1</v>
      </c>
      <c r="K5457">
        <v>39</v>
      </c>
      <c r="M5457">
        <v>8</v>
      </c>
      <c r="O5457" t="str">
        <f>IF(Tableau__3_Déplacements_2[[#This Row],[Ori]]=Tableau__3_Déplacements_2[[#This Row],[Des]],"local","metro")</f>
        <v>metro</v>
      </c>
      <c r="P5457">
        <v>3</v>
      </c>
      <c r="Q5457">
        <v>6</v>
      </c>
      <c r="R5457">
        <v>0</v>
      </c>
      <c r="S5457">
        <v>6</v>
      </c>
      <c r="T5457">
        <v>40</v>
      </c>
      <c r="U5457" t="s">
        <v>240</v>
      </c>
      <c r="V5457">
        <v>8</v>
      </c>
      <c r="W5457">
        <v>400</v>
      </c>
      <c r="X5457">
        <v>5</v>
      </c>
      <c r="Y5457">
        <v>271.19720930232558</v>
      </c>
      <c r="Z5457" s="1">
        <v>0</v>
      </c>
      <c r="AA5457" s="1"/>
    </row>
    <row r="5458" spans="1:27" x14ac:dyDescent="0.35">
      <c r="A5458">
        <v>226</v>
      </c>
      <c r="B5458" t="e">
        <f>VLOOKUP(Tableau__3_Déplacements_2[[#This Row],[Id_Menage]],[2]Ménages!$A$2:$AD$1503,32)</f>
        <v>#REF!</v>
      </c>
      <c r="C5458" t="s">
        <v>65</v>
      </c>
      <c r="D5458" t="s">
        <v>9758</v>
      </c>
      <c r="E5458">
        <f>VLOOKUP(Tableau__3_Déplacements_2[[#This Row],[Id_Personne]],[1]!Tableau__2_Personnes_1[[Id_Personne]:[Age]],2)</f>
        <v>2</v>
      </c>
      <c r="F5458">
        <f>VLOOKUP(Tableau__3_Déplacements_2[[#This Row],[Id_Personne]],[1]!Tableau__2_Personnes_1[[Id_Personne]:[Age]],4)</f>
        <v>16</v>
      </c>
      <c r="G5458" t="s">
        <v>3</v>
      </c>
      <c r="H5458" t="s">
        <v>2</v>
      </c>
      <c r="I5458" t="s">
        <v>9757</v>
      </c>
      <c r="J5458">
        <v>1</v>
      </c>
      <c r="K5458">
        <v>8</v>
      </c>
      <c r="M5458">
        <v>39</v>
      </c>
      <c r="O5458" t="str">
        <f>IF(Tableau__3_Déplacements_2[[#This Row],[Ori]]=Tableau__3_Déplacements_2[[#This Row],[Des]],"local","metro")</f>
        <v>metro</v>
      </c>
      <c r="P5458">
        <v>15</v>
      </c>
      <c r="Q5458">
        <v>15</v>
      </c>
      <c r="R5458">
        <v>30</v>
      </c>
      <c r="S5458">
        <v>16</v>
      </c>
      <c r="T5458">
        <v>0</v>
      </c>
      <c r="U5458" t="s">
        <v>240</v>
      </c>
      <c r="V5458">
        <v>8</v>
      </c>
      <c r="W5458">
        <v>300</v>
      </c>
      <c r="X5458">
        <v>5</v>
      </c>
      <c r="Y5458">
        <v>271.19720930232558</v>
      </c>
      <c r="Z5458" s="1">
        <v>-1</v>
      </c>
      <c r="AA5458" s="1"/>
    </row>
    <row r="5459" spans="1:27" x14ac:dyDescent="0.35">
      <c r="A5459">
        <v>227</v>
      </c>
      <c r="B5459" t="e">
        <f>VLOOKUP(Tableau__3_Déplacements_2[[#This Row],[Id_Menage]],[2]Ménages!$A$2:$AD$1503,32)</f>
        <v>#REF!</v>
      </c>
      <c r="C5459" t="s">
        <v>16</v>
      </c>
      <c r="D5459" t="s">
        <v>9753</v>
      </c>
      <c r="E5459">
        <f>VLOOKUP(Tableau__3_Déplacements_2[[#This Row],[Id_Personne]],[1]!Tableau__2_Personnes_1[[Id_Personne]:[Age]],2)</f>
        <v>1</v>
      </c>
      <c r="F5459">
        <f>VLOOKUP(Tableau__3_Déplacements_2[[#This Row],[Id_Personne]],[1]!Tableau__2_Personnes_1[[Id_Personne]:[Age]],4)</f>
        <v>52</v>
      </c>
      <c r="G5459" t="s">
        <v>13</v>
      </c>
      <c r="H5459" t="s">
        <v>22</v>
      </c>
      <c r="I5459" t="s">
        <v>9756</v>
      </c>
      <c r="J5459">
        <v>1</v>
      </c>
      <c r="K5459">
        <v>61</v>
      </c>
      <c r="M5459">
        <v>47</v>
      </c>
      <c r="O5459" t="str">
        <f>IF(Tableau__3_Déplacements_2[[#This Row],[Ori]]=Tableau__3_Déplacements_2[[#This Row],[Des]],"local","metro")</f>
        <v>metro</v>
      </c>
      <c r="P5459">
        <v>6</v>
      </c>
      <c r="Q5459">
        <v>15</v>
      </c>
      <c r="R5459">
        <v>10</v>
      </c>
      <c r="S5459">
        <v>15</v>
      </c>
      <c r="T5459">
        <v>50</v>
      </c>
      <c r="U5459" t="s">
        <v>240</v>
      </c>
      <c r="V5459">
        <v>8</v>
      </c>
      <c r="W5459">
        <v>150</v>
      </c>
      <c r="X5459">
        <v>2</v>
      </c>
      <c r="Y5459">
        <v>271.19720930232558</v>
      </c>
      <c r="Z5459" s="1">
        <v>-1</v>
      </c>
      <c r="AA5459" s="1"/>
    </row>
    <row r="5460" spans="1:27" x14ac:dyDescent="0.35">
      <c r="A5460">
        <v>227</v>
      </c>
      <c r="B5460" t="e">
        <f>VLOOKUP(Tableau__3_Déplacements_2[[#This Row],[Id_Menage]],[2]Ménages!$A$2:$AD$1503,32)</f>
        <v>#REF!</v>
      </c>
      <c r="C5460" t="s">
        <v>16</v>
      </c>
      <c r="D5460" t="s">
        <v>9753</v>
      </c>
      <c r="E5460">
        <f>VLOOKUP(Tableau__3_Déplacements_2[[#This Row],[Id_Personne]],[1]!Tableau__2_Personnes_1[[Id_Personne]:[Age]],2)</f>
        <v>1</v>
      </c>
      <c r="F5460">
        <f>VLOOKUP(Tableau__3_Déplacements_2[[#This Row],[Id_Personne]],[1]!Tableau__2_Personnes_1[[Id_Personne]:[Age]],4)</f>
        <v>52</v>
      </c>
      <c r="G5460" t="s">
        <v>3</v>
      </c>
      <c r="H5460" t="s">
        <v>2</v>
      </c>
      <c r="I5460" t="s">
        <v>9755</v>
      </c>
      <c r="J5460">
        <v>1</v>
      </c>
      <c r="K5460">
        <v>60</v>
      </c>
      <c r="M5460">
        <v>61</v>
      </c>
      <c r="O5460" t="str">
        <f>IF(Tableau__3_Déplacements_2[[#This Row],[Ori]]=Tableau__3_Déplacements_2[[#This Row],[Des]],"local","metro")</f>
        <v>metro</v>
      </c>
      <c r="P5460">
        <v>6</v>
      </c>
      <c r="Q5460">
        <v>13</v>
      </c>
      <c r="R5460">
        <v>0</v>
      </c>
      <c r="S5460">
        <v>13</v>
      </c>
      <c r="T5460">
        <v>30</v>
      </c>
      <c r="U5460" t="s">
        <v>81</v>
      </c>
      <c r="V5460">
        <v>5</v>
      </c>
      <c r="W5460">
        <v>400</v>
      </c>
      <c r="X5460">
        <v>2</v>
      </c>
      <c r="Y5460">
        <v>271.19720930232558</v>
      </c>
      <c r="Z5460" s="1">
        <v>0</v>
      </c>
      <c r="AA5460" s="1"/>
    </row>
    <row r="5461" spans="1:27" x14ac:dyDescent="0.35">
      <c r="A5461">
        <v>227</v>
      </c>
      <c r="B5461" t="e">
        <f>VLOOKUP(Tableau__3_Déplacements_2[[#This Row],[Id_Menage]],[2]Ménages!$A$2:$AD$1503,32)</f>
        <v>#REF!</v>
      </c>
      <c r="C5461" t="s">
        <v>16</v>
      </c>
      <c r="D5461" t="s">
        <v>9753</v>
      </c>
      <c r="E5461">
        <f>VLOOKUP(Tableau__3_Déplacements_2[[#This Row],[Id_Personne]],[1]!Tableau__2_Personnes_1[[Id_Personne]:[Age]],2)</f>
        <v>1</v>
      </c>
      <c r="F5461">
        <f>VLOOKUP(Tableau__3_Déplacements_2[[#This Row],[Id_Personne]],[1]!Tableau__2_Personnes_1[[Id_Personne]:[Age]],4)</f>
        <v>52</v>
      </c>
      <c r="G5461" t="s">
        <v>27</v>
      </c>
      <c r="H5461" t="s">
        <v>26</v>
      </c>
      <c r="I5461" t="s">
        <v>9754</v>
      </c>
      <c r="J5461">
        <v>1</v>
      </c>
      <c r="K5461">
        <v>47</v>
      </c>
      <c r="M5461">
        <v>39</v>
      </c>
      <c r="O5461" t="str">
        <f>IF(Tableau__3_Déplacements_2[[#This Row],[Ori]]=Tableau__3_Déplacements_2[[#This Row],[Des]],"local","metro")</f>
        <v>metro</v>
      </c>
      <c r="P5461">
        <v>15</v>
      </c>
      <c r="Q5461">
        <v>17</v>
      </c>
      <c r="R5461">
        <v>0</v>
      </c>
      <c r="S5461">
        <v>18</v>
      </c>
      <c r="T5461">
        <v>15</v>
      </c>
      <c r="U5461" t="s">
        <v>240</v>
      </c>
      <c r="V5461">
        <v>8</v>
      </c>
      <c r="W5461">
        <v>500</v>
      </c>
      <c r="X5461">
        <v>6</v>
      </c>
      <c r="Y5461">
        <v>271.19720930232558</v>
      </c>
      <c r="Z5461" s="1">
        <v>0</v>
      </c>
      <c r="AA5461" s="1"/>
    </row>
    <row r="5462" spans="1:27" x14ac:dyDescent="0.35">
      <c r="A5462">
        <v>227</v>
      </c>
      <c r="B5462" t="e">
        <f>VLOOKUP(Tableau__3_Déplacements_2[[#This Row],[Id_Menage]],[2]Ménages!$A$2:$AD$1503,32)</f>
        <v>#REF!</v>
      </c>
      <c r="C5462" t="s">
        <v>16</v>
      </c>
      <c r="D5462" t="s">
        <v>9753</v>
      </c>
      <c r="E5462">
        <f>VLOOKUP(Tableau__3_Déplacements_2[[#This Row],[Id_Personne]],[1]!Tableau__2_Personnes_1[[Id_Personne]:[Age]],2)</f>
        <v>1</v>
      </c>
      <c r="F5462">
        <f>VLOOKUP(Tableau__3_Déplacements_2[[#This Row],[Id_Personne]],[1]!Tableau__2_Personnes_1[[Id_Personne]:[Age]],4)</f>
        <v>52</v>
      </c>
      <c r="G5462" t="s">
        <v>0</v>
      </c>
      <c r="H5462" t="s">
        <v>7</v>
      </c>
      <c r="I5462" t="s">
        <v>9752</v>
      </c>
      <c r="J5462">
        <v>1</v>
      </c>
      <c r="K5462">
        <v>39</v>
      </c>
      <c r="M5462">
        <v>60</v>
      </c>
      <c r="O5462" t="str">
        <f>IF(Tableau__3_Déplacements_2[[#This Row],[Ori]]=Tableau__3_Déplacements_2[[#This Row],[Des]],"local","metro")</f>
        <v>metro</v>
      </c>
      <c r="P5462">
        <v>3</v>
      </c>
      <c r="Q5462">
        <v>9</v>
      </c>
      <c r="R5462">
        <v>0</v>
      </c>
      <c r="S5462">
        <v>10</v>
      </c>
      <c r="T5462">
        <v>10</v>
      </c>
      <c r="U5462" t="s">
        <v>240</v>
      </c>
      <c r="V5462">
        <v>8</v>
      </c>
      <c r="W5462">
        <v>700</v>
      </c>
      <c r="X5462">
        <v>6</v>
      </c>
      <c r="Y5462">
        <v>271.19720930232558</v>
      </c>
      <c r="Z5462" s="1">
        <v>0</v>
      </c>
      <c r="AA5462" s="1"/>
    </row>
    <row r="5463" spans="1:27" x14ac:dyDescent="0.35">
      <c r="A5463">
        <v>227</v>
      </c>
      <c r="B5463" t="e">
        <f>VLOOKUP(Tableau__3_Déplacements_2[[#This Row],[Id_Menage]],[2]Ménages!$A$2:$AD$1503,32)</f>
        <v>#REF!</v>
      </c>
      <c r="C5463" t="s">
        <v>11</v>
      </c>
      <c r="D5463" t="s">
        <v>9748</v>
      </c>
      <c r="E5463">
        <f>VLOOKUP(Tableau__3_Déplacements_2[[#This Row],[Id_Personne]],[1]!Tableau__2_Personnes_1[[Id_Personne]:[Age]],2)</f>
        <v>1</v>
      </c>
      <c r="F5463">
        <f>VLOOKUP(Tableau__3_Déplacements_2[[#This Row],[Id_Personne]],[1]!Tableau__2_Personnes_1[[Id_Personne]:[Age]],4)</f>
        <v>23</v>
      </c>
      <c r="G5463" t="s">
        <v>3</v>
      </c>
      <c r="H5463" t="s">
        <v>2</v>
      </c>
      <c r="I5463" t="s">
        <v>9751</v>
      </c>
      <c r="J5463">
        <v>1</v>
      </c>
      <c r="K5463">
        <v>76</v>
      </c>
      <c r="M5463">
        <v>30</v>
      </c>
      <c r="O5463" t="str">
        <f>IF(Tableau__3_Déplacements_2[[#This Row],[Ori]]=Tableau__3_Déplacements_2[[#This Row],[Des]],"local","metro")</f>
        <v>metro</v>
      </c>
      <c r="P5463">
        <v>6</v>
      </c>
      <c r="Q5463">
        <v>15</v>
      </c>
      <c r="R5463">
        <v>15</v>
      </c>
      <c r="S5463">
        <v>15</v>
      </c>
      <c r="T5463">
        <v>45</v>
      </c>
      <c r="U5463" t="s">
        <v>240</v>
      </c>
      <c r="V5463">
        <v>8</v>
      </c>
      <c r="W5463">
        <v>300</v>
      </c>
      <c r="X5463">
        <v>1</v>
      </c>
      <c r="Y5463">
        <v>271.19720930232558</v>
      </c>
      <c r="Z5463" s="1">
        <v>-1</v>
      </c>
      <c r="AA5463" s="1"/>
    </row>
    <row r="5464" spans="1:27" x14ac:dyDescent="0.35">
      <c r="A5464">
        <v>227</v>
      </c>
      <c r="B5464" t="e">
        <f>VLOOKUP(Tableau__3_Déplacements_2[[#This Row],[Id_Menage]],[2]Ménages!$A$2:$AD$1503,32)</f>
        <v>#REF!</v>
      </c>
      <c r="C5464" t="s">
        <v>11</v>
      </c>
      <c r="D5464" t="s">
        <v>9748</v>
      </c>
      <c r="E5464">
        <f>VLOOKUP(Tableau__3_Déplacements_2[[#This Row],[Id_Personne]],[1]!Tableau__2_Personnes_1[[Id_Personne]:[Age]],2)</f>
        <v>1</v>
      </c>
      <c r="F5464">
        <f>VLOOKUP(Tableau__3_Déplacements_2[[#This Row],[Id_Personne]],[1]!Tableau__2_Personnes_1[[Id_Personne]:[Age]],4)</f>
        <v>23</v>
      </c>
      <c r="G5464" t="s">
        <v>0</v>
      </c>
      <c r="H5464" t="s">
        <v>7</v>
      </c>
      <c r="I5464" t="s">
        <v>9750</v>
      </c>
      <c r="J5464">
        <v>1</v>
      </c>
      <c r="K5464">
        <v>39</v>
      </c>
      <c r="M5464">
        <v>76</v>
      </c>
      <c r="O5464" t="str">
        <f>IF(Tableau__3_Déplacements_2[[#This Row],[Ori]]=Tableau__3_Déplacements_2[[#This Row],[Des]],"local","metro")</f>
        <v>metro</v>
      </c>
      <c r="P5464">
        <v>4</v>
      </c>
      <c r="Q5464">
        <v>8</v>
      </c>
      <c r="R5464">
        <v>0</v>
      </c>
      <c r="S5464">
        <v>8</v>
      </c>
      <c r="T5464">
        <v>40</v>
      </c>
      <c r="U5464" t="s">
        <v>240</v>
      </c>
      <c r="V5464">
        <v>8</v>
      </c>
      <c r="W5464">
        <v>400</v>
      </c>
      <c r="X5464">
        <v>6</v>
      </c>
      <c r="Y5464">
        <v>271.19720930232558</v>
      </c>
      <c r="Z5464" s="1">
        <v>0</v>
      </c>
      <c r="AA5464" s="1"/>
    </row>
    <row r="5465" spans="1:27" x14ac:dyDescent="0.35">
      <c r="A5465">
        <v>227</v>
      </c>
      <c r="B5465" t="e">
        <f>VLOOKUP(Tableau__3_Déplacements_2[[#This Row],[Id_Menage]],[2]Ménages!$A$2:$AD$1503,32)</f>
        <v>#REF!</v>
      </c>
      <c r="C5465" t="s">
        <v>11</v>
      </c>
      <c r="D5465" t="s">
        <v>9748</v>
      </c>
      <c r="E5465">
        <f>VLOOKUP(Tableau__3_Déplacements_2[[#This Row],[Id_Personne]],[1]!Tableau__2_Personnes_1[[Id_Personne]:[Age]],2)</f>
        <v>1</v>
      </c>
      <c r="F5465">
        <f>VLOOKUP(Tableau__3_Déplacements_2[[#This Row],[Id_Personne]],[1]!Tableau__2_Personnes_1[[Id_Personne]:[Age]],4)</f>
        <v>23</v>
      </c>
      <c r="G5465" t="s">
        <v>13</v>
      </c>
      <c r="H5465" t="s">
        <v>22</v>
      </c>
      <c r="I5465" t="s">
        <v>9749</v>
      </c>
      <c r="J5465">
        <v>1</v>
      </c>
      <c r="K5465">
        <v>30</v>
      </c>
      <c r="M5465">
        <v>29</v>
      </c>
      <c r="O5465" t="str">
        <f>IF(Tableau__3_Déplacements_2[[#This Row],[Ori]]=Tableau__3_Déplacements_2[[#This Row],[Des]],"local","metro")</f>
        <v>metro</v>
      </c>
      <c r="P5465">
        <v>10</v>
      </c>
      <c r="Q5465">
        <v>18</v>
      </c>
      <c r="R5465">
        <v>0</v>
      </c>
      <c r="S5465">
        <v>18</v>
      </c>
      <c r="T5465">
        <v>55</v>
      </c>
      <c r="U5465" t="s">
        <v>240</v>
      </c>
      <c r="V5465">
        <v>8</v>
      </c>
      <c r="W5465">
        <v>100</v>
      </c>
      <c r="X5465">
        <v>1</v>
      </c>
      <c r="Y5465">
        <v>271.19720930232558</v>
      </c>
      <c r="Z5465" s="1">
        <v>0</v>
      </c>
      <c r="AA5465" s="1"/>
    </row>
    <row r="5466" spans="1:27" x14ac:dyDescent="0.35">
      <c r="A5466">
        <v>227</v>
      </c>
      <c r="B5466" t="e">
        <f>VLOOKUP(Tableau__3_Déplacements_2[[#This Row],[Id_Menage]],[2]Ménages!$A$2:$AD$1503,32)</f>
        <v>#REF!</v>
      </c>
      <c r="C5466" t="s">
        <v>11</v>
      </c>
      <c r="D5466" t="s">
        <v>9748</v>
      </c>
      <c r="E5466">
        <f>VLOOKUP(Tableau__3_Déplacements_2[[#This Row],[Id_Personne]],[1]!Tableau__2_Personnes_1[[Id_Personne]:[Age]],2)</f>
        <v>1</v>
      </c>
      <c r="F5466">
        <f>VLOOKUP(Tableau__3_Déplacements_2[[#This Row],[Id_Personne]],[1]!Tableau__2_Personnes_1[[Id_Personne]:[Age]],4)</f>
        <v>23</v>
      </c>
      <c r="G5466" t="s">
        <v>27</v>
      </c>
      <c r="H5466" t="s">
        <v>26</v>
      </c>
      <c r="I5466" t="s">
        <v>9747</v>
      </c>
      <c r="J5466">
        <v>1</v>
      </c>
      <c r="K5466">
        <v>29</v>
      </c>
      <c r="M5466">
        <v>39</v>
      </c>
      <c r="O5466" t="str">
        <f>IF(Tableau__3_Déplacements_2[[#This Row],[Ori]]=Tableau__3_Déplacements_2[[#This Row],[Des]],"local","metro")</f>
        <v>metro</v>
      </c>
      <c r="P5466">
        <v>15</v>
      </c>
      <c r="Q5466">
        <v>20</v>
      </c>
      <c r="R5466">
        <v>0</v>
      </c>
      <c r="S5466">
        <v>21</v>
      </c>
      <c r="T5466">
        <v>0</v>
      </c>
      <c r="U5466" t="s">
        <v>240</v>
      </c>
      <c r="V5466">
        <v>8</v>
      </c>
      <c r="W5466">
        <v>500</v>
      </c>
      <c r="X5466">
        <v>6</v>
      </c>
      <c r="Y5466">
        <v>271.19720930232558</v>
      </c>
      <c r="Z5466" s="1">
        <v>0</v>
      </c>
      <c r="AA5466" s="1"/>
    </row>
    <row r="5467" spans="1:27" x14ac:dyDescent="0.35">
      <c r="A5467">
        <v>227</v>
      </c>
      <c r="B5467" t="e">
        <f>VLOOKUP(Tableau__3_Déplacements_2[[#This Row],[Id_Menage]],[2]Ménages!$A$2:$AD$1503,32)</f>
        <v>#REF!</v>
      </c>
      <c r="C5467" t="s">
        <v>5</v>
      </c>
      <c r="D5467" t="s">
        <v>9744</v>
      </c>
      <c r="E5467">
        <f>VLOOKUP(Tableau__3_Déplacements_2[[#This Row],[Id_Personne]],[1]!Tableau__2_Personnes_1[[Id_Personne]:[Age]],2)</f>
        <v>1</v>
      </c>
      <c r="F5467">
        <f>VLOOKUP(Tableau__3_Déplacements_2[[#This Row],[Id_Personne]],[1]!Tableau__2_Personnes_1[[Id_Personne]:[Age]],4)</f>
        <v>23</v>
      </c>
      <c r="G5467" t="s">
        <v>0</v>
      </c>
      <c r="H5467" t="s">
        <v>7</v>
      </c>
      <c r="I5467" t="s">
        <v>9746</v>
      </c>
      <c r="J5467">
        <v>1</v>
      </c>
      <c r="K5467">
        <v>39</v>
      </c>
      <c r="M5467">
        <v>16</v>
      </c>
      <c r="O5467" t="str">
        <f>IF(Tableau__3_Déplacements_2[[#This Row],[Ori]]=Tableau__3_Déplacements_2[[#This Row],[Des]],"local","metro")</f>
        <v>metro</v>
      </c>
      <c r="P5467">
        <v>4</v>
      </c>
      <c r="Q5467">
        <v>7</v>
      </c>
      <c r="R5467">
        <v>30</v>
      </c>
      <c r="S5467">
        <v>8</v>
      </c>
      <c r="T5467">
        <v>0</v>
      </c>
      <c r="U5467" t="s">
        <v>240</v>
      </c>
      <c r="V5467">
        <v>8</v>
      </c>
      <c r="W5467">
        <v>500</v>
      </c>
      <c r="X5467">
        <v>6</v>
      </c>
      <c r="Y5467">
        <v>271.19720930232558</v>
      </c>
      <c r="Z5467" s="1">
        <v>-1</v>
      </c>
      <c r="AA5467" s="1"/>
    </row>
    <row r="5468" spans="1:27" x14ac:dyDescent="0.35">
      <c r="A5468">
        <v>227</v>
      </c>
      <c r="B5468" t="e">
        <f>VLOOKUP(Tableau__3_Déplacements_2[[#This Row],[Id_Menage]],[2]Ménages!$A$2:$AD$1503,32)</f>
        <v>#REF!</v>
      </c>
      <c r="C5468" t="s">
        <v>5</v>
      </c>
      <c r="D5468" t="s">
        <v>9744</v>
      </c>
      <c r="E5468">
        <f>VLOOKUP(Tableau__3_Déplacements_2[[#This Row],[Id_Personne]],[1]!Tableau__2_Personnes_1[[Id_Personne]:[Age]],2)</f>
        <v>1</v>
      </c>
      <c r="F5468">
        <f>VLOOKUP(Tableau__3_Déplacements_2[[#This Row],[Id_Personne]],[1]!Tableau__2_Personnes_1[[Id_Personne]:[Age]],4)</f>
        <v>23</v>
      </c>
      <c r="G5468" t="s">
        <v>13</v>
      </c>
      <c r="H5468" t="s">
        <v>22</v>
      </c>
      <c r="I5468" t="s">
        <v>9745</v>
      </c>
      <c r="J5468">
        <v>1</v>
      </c>
      <c r="K5468">
        <v>34</v>
      </c>
      <c r="M5468">
        <v>38</v>
      </c>
      <c r="O5468" t="str">
        <f>IF(Tableau__3_Déplacements_2[[#This Row],[Ori]]=Tableau__3_Déplacements_2[[#This Row],[Des]],"local","metro")</f>
        <v>metro</v>
      </c>
      <c r="P5468">
        <v>15</v>
      </c>
      <c r="Q5468">
        <v>21</v>
      </c>
      <c r="R5468">
        <v>0</v>
      </c>
      <c r="S5468">
        <v>21</v>
      </c>
      <c r="T5468">
        <v>50</v>
      </c>
      <c r="U5468" t="s">
        <v>240</v>
      </c>
      <c r="V5468">
        <v>8</v>
      </c>
      <c r="W5468">
        <v>400</v>
      </c>
      <c r="X5468">
        <v>6</v>
      </c>
      <c r="Y5468">
        <v>271.19720930232558</v>
      </c>
      <c r="Z5468" s="1">
        <v>0</v>
      </c>
      <c r="AA5468" s="1"/>
    </row>
    <row r="5469" spans="1:27" x14ac:dyDescent="0.35">
      <c r="A5469">
        <v>227</v>
      </c>
      <c r="B5469" t="e">
        <f>VLOOKUP(Tableau__3_Déplacements_2[[#This Row],[Id_Menage]],[2]Ménages!$A$2:$AD$1503,32)</f>
        <v>#REF!</v>
      </c>
      <c r="C5469" t="s">
        <v>5</v>
      </c>
      <c r="D5469" t="s">
        <v>9744</v>
      </c>
      <c r="E5469">
        <f>VLOOKUP(Tableau__3_Déplacements_2[[#This Row],[Id_Personne]],[1]!Tableau__2_Personnes_1[[Id_Personne]:[Age]],2)</f>
        <v>1</v>
      </c>
      <c r="F5469">
        <f>VLOOKUP(Tableau__3_Déplacements_2[[#This Row],[Id_Personne]],[1]!Tableau__2_Personnes_1[[Id_Personne]:[Age]],4)</f>
        <v>23</v>
      </c>
      <c r="G5469" t="s">
        <v>3</v>
      </c>
      <c r="H5469" t="s">
        <v>2</v>
      </c>
      <c r="I5469" t="s">
        <v>9743</v>
      </c>
      <c r="J5469">
        <v>1</v>
      </c>
      <c r="K5469">
        <v>16</v>
      </c>
      <c r="M5469">
        <v>34</v>
      </c>
      <c r="O5469" t="str">
        <f>IF(Tableau__3_Déplacements_2[[#This Row],[Ori]]=Tableau__3_Déplacements_2[[#This Row],[Des]],"local","metro")</f>
        <v>metro</v>
      </c>
      <c r="P5469">
        <v>12</v>
      </c>
      <c r="Q5469">
        <v>16</v>
      </c>
      <c r="R5469">
        <v>10</v>
      </c>
      <c r="S5469">
        <v>16</v>
      </c>
      <c r="T5469">
        <v>40</v>
      </c>
      <c r="U5469" t="s">
        <v>240</v>
      </c>
      <c r="V5469">
        <v>8</v>
      </c>
      <c r="W5469">
        <v>300</v>
      </c>
      <c r="X5469">
        <v>1</v>
      </c>
      <c r="Y5469">
        <v>271.19720930232558</v>
      </c>
      <c r="Z5469" s="1">
        <v>-1</v>
      </c>
      <c r="AA5469" s="1"/>
    </row>
    <row r="5470" spans="1:27" x14ac:dyDescent="0.35">
      <c r="A5470">
        <v>227</v>
      </c>
      <c r="B5470" t="e">
        <f>VLOOKUP(Tableau__3_Déplacements_2[[#This Row],[Id_Menage]],[2]Ménages!$A$2:$AD$1503,32)</f>
        <v>#REF!</v>
      </c>
      <c r="C5470" t="s">
        <v>65</v>
      </c>
      <c r="D5470" t="s">
        <v>9741</v>
      </c>
      <c r="E5470">
        <f>VLOOKUP(Tableau__3_Déplacements_2[[#This Row],[Id_Personne]],[1]!Tableau__2_Personnes_1[[Id_Personne]:[Age]],2)</f>
        <v>1</v>
      </c>
      <c r="F5470">
        <f>VLOOKUP(Tableau__3_Déplacements_2[[#This Row],[Id_Personne]],[1]!Tableau__2_Personnes_1[[Id_Personne]:[Age]],4)</f>
        <v>20</v>
      </c>
      <c r="G5470" t="s">
        <v>3</v>
      </c>
      <c r="H5470" t="s">
        <v>2</v>
      </c>
      <c r="I5470" t="s">
        <v>9742</v>
      </c>
      <c r="J5470">
        <v>1</v>
      </c>
      <c r="K5470">
        <v>62</v>
      </c>
      <c r="M5470">
        <v>39</v>
      </c>
      <c r="O5470" t="str">
        <f>IF(Tableau__3_Déplacements_2[[#This Row],[Ori]]=Tableau__3_Déplacements_2[[#This Row],[Des]],"local","metro")</f>
        <v>metro</v>
      </c>
      <c r="P5470">
        <v>15</v>
      </c>
      <c r="Q5470">
        <v>19</v>
      </c>
      <c r="R5470">
        <v>0</v>
      </c>
      <c r="S5470">
        <v>19</v>
      </c>
      <c r="T5470">
        <v>50</v>
      </c>
      <c r="U5470" t="s">
        <v>81</v>
      </c>
      <c r="V5470">
        <v>5</v>
      </c>
      <c r="W5470">
        <v>600</v>
      </c>
      <c r="X5470">
        <v>6</v>
      </c>
      <c r="Y5470">
        <v>271.19720930232558</v>
      </c>
      <c r="Z5470" s="1">
        <v>0</v>
      </c>
      <c r="AA5470" s="1"/>
    </row>
    <row r="5471" spans="1:27" x14ac:dyDescent="0.35">
      <c r="A5471">
        <v>227</v>
      </c>
      <c r="B5471" t="e">
        <f>VLOOKUP(Tableau__3_Déplacements_2[[#This Row],[Id_Menage]],[2]Ménages!$A$2:$AD$1503,32)</f>
        <v>#REF!</v>
      </c>
      <c r="C5471" t="s">
        <v>65</v>
      </c>
      <c r="D5471" t="s">
        <v>9741</v>
      </c>
      <c r="E5471">
        <f>VLOOKUP(Tableau__3_Déplacements_2[[#This Row],[Id_Personne]],[1]!Tableau__2_Personnes_1[[Id_Personne]:[Age]],2)</f>
        <v>1</v>
      </c>
      <c r="F5471">
        <f>VLOOKUP(Tableau__3_Déplacements_2[[#This Row],[Id_Personne]],[1]!Tableau__2_Personnes_1[[Id_Personne]:[Age]],4)</f>
        <v>20</v>
      </c>
      <c r="G5471" t="s">
        <v>0</v>
      </c>
      <c r="H5471" t="s">
        <v>7</v>
      </c>
      <c r="I5471" t="s">
        <v>9740</v>
      </c>
      <c r="J5471">
        <v>1</v>
      </c>
      <c r="K5471">
        <v>39</v>
      </c>
      <c r="M5471">
        <v>62</v>
      </c>
      <c r="O5471" t="str">
        <f>IF(Tableau__3_Déplacements_2[[#This Row],[Ori]]=Tableau__3_Déplacements_2[[#This Row],[Des]],"local","metro")</f>
        <v>metro</v>
      </c>
      <c r="P5471">
        <v>14</v>
      </c>
      <c r="Q5471">
        <v>16</v>
      </c>
      <c r="R5471">
        <v>0</v>
      </c>
      <c r="S5471">
        <v>16</v>
      </c>
      <c r="T5471">
        <v>10</v>
      </c>
      <c r="U5471" t="s">
        <v>81</v>
      </c>
      <c r="V5471">
        <v>5</v>
      </c>
      <c r="W5471">
        <v>500</v>
      </c>
      <c r="X5471">
        <v>1</v>
      </c>
      <c r="Y5471">
        <v>271.19720930232558</v>
      </c>
      <c r="Z5471" s="1">
        <v>0</v>
      </c>
      <c r="AA5471" s="1"/>
    </row>
    <row r="5472" spans="1:27" x14ac:dyDescent="0.35">
      <c r="A5472">
        <v>228</v>
      </c>
      <c r="B5472" t="e">
        <f>VLOOKUP(Tableau__3_Déplacements_2[[#This Row],[Id_Menage]],[2]Ménages!$A$2:$AD$1503,32)</f>
        <v>#REF!</v>
      </c>
      <c r="C5472" t="s">
        <v>16</v>
      </c>
      <c r="D5472" t="s">
        <v>9736</v>
      </c>
      <c r="E5472">
        <f>VLOOKUP(Tableau__3_Déplacements_2[[#This Row],[Id_Personne]],[1]!Tableau__2_Personnes_1[[Id_Personne]:[Age]],2)</f>
        <v>1</v>
      </c>
      <c r="F5472">
        <f>VLOOKUP(Tableau__3_Déplacements_2[[#This Row],[Id_Personne]],[1]!Tableau__2_Personnes_1[[Id_Personne]:[Age]],4)</f>
        <v>47</v>
      </c>
      <c r="G5472" t="s">
        <v>27</v>
      </c>
      <c r="H5472" t="s">
        <v>26</v>
      </c>
      <c r="I5472" t="s">
        <v>9739</v>
      </c>
      <c r="J5472">
        <v>1</v>
      </c>
      <c r="K5472">
        <v>104</v>
      </c>
      <c r="M5472">
        <v>39</v>
      </c>
      <c r="O5472" t="str">
        <f>IF(Tableau__3_Déplacements_2[[#This Row],[Ori]]=Tableau__3_Déplacements_2[[#This Row],[Des]],"local","metro")</f>
        <v>metro</v>
      </c>
      <c r="P5472">
        <v>15</v>
      </c>
      <c r="Q5472">
        <v>21</v>
      </c>
      <c r="R5472">
        <v>0</v>
      </c>
      <c r="S5472">
        <v>21</v>
      </c>
      <c r="T5472">
        <v>30</v>
      </c>
      <c r="U5472" t="s">
        <v>81</v>
      </c>
      <c r="V5472">
        <v>5</v>
      </c>
      <c r="W5472">
        <v>400</v>
      </c>
      <c r="X5472">
        <v>1</v>
      </c>
      <c r="Y5472">
        <v>271.19720930232558</v>
      </c>
      <c r="Z5472" s="1">
        <v>0</v>
      </c>
      <c r="AA5472" s="1"/>
    </row>
    <row r="5473" spans="1:27" x14ac:dyDescent="0.35">
      <c r="A5473">
        <v>228</v>
      </c>
      <c r="B5473" t="e">
        <f>VLOOKUP(Tableau__3_Déplacements_2[[#This Row],[Id_Menage]],[2]Ménages!$A$2:$AD$1503,32)</f>
        <v>#REF!</v>
      </c>
      <c r="C5473" t="s">
        <v>16</v>
      </c>
      <c r="D5473" t="s">
        <v>9736</v>
      </c>
      <c r="E5473">
        <f>VLOOKUP(Tableau__3_Déplacements_2[[#This Row],[Id_Personne]],[1]!Tableau__2_Personnes_1[[Id_Personne]:[Age]],2)</f>
        <v>1</v>
      </c>
      <c r="F5473">
        <f>VLOOKUP(Tableau__3_Déplacements_2[[#This Row],[Id_Personne]],[1]!Tableau__2_Personnes_1[[Id_Personne]:[Age]],4)</f>
        <v>47</v>
      </c>
      <c r="G5473" t="s">
        <v>13</v>
      </c>
      <c r="H5473" t="s">
        <v>22</v>
      </c>
      <c r="I5473" t="s">
        <v>9738</v>
      </c>
      <c r="J5473">
        <v>1</v>
      </c>
      <c r="K5473">
        <v>81</v>
      </c>
      <c r="M5473">
        <v>104</v>
      </c>
      <c r="O5473" t="str">
        <f>IF(Tableau__3_Déplacements_2[[#This Row],[Ori]]=Tableau__3_Déplacements_2[[#This Row],[Des]],"local","metro")</f>
        <v>metro</v>
      </c>
      <c r="P5473">
        <v>10</v>
      </c>
      <c r="Q5473">
        <v>17</v>
      </c>
      <c r="R5473">
        <v>0</v>
      </c>
      <c r="S5473">
        <v>18</v>
      </c>
      <c r="T5473">
        <v>0</v>
      </c>
      <c r="U5473" t="s">
        <v>240</v>
      </c>
      <c r="V5473">
        <v>8</v>
      </c>
      <c r="W5473">
        <v>300</v>
      </c>
      <c r="X5473">
        <v>1</v>
      </c>
      <c r="Y5473">
        <v>271.19720930232558</v>
      </c>
      <c r="Z5473" s="1">
        <v>0</v>
      </c>
      <c r="AA5473" s="1"/>
    </row>
    <row r="5474" spans="1:27" x14ac:dyDescent="0.35">
      <c r="A5474">
        <v>228</v>
      </c>
      <c r="B5474" t="e">
        <f>VLOOKUP(Tableau__3_Déplacements_2[[#This Row],[Id_Menage]],[2]Ménages!$A$2:$AD$1503,32)</f>
        <v>#REF!</v>
      </c>
      <c r="C5474" t="s">
        <v>16</v>
      </c>
      <c r="D5474" t="s">
        <v>9736</v>
      </c>
      <c r="E5474">
        <f>VLOOKUP(Tableau__3_Déplacements_2[[#This Row],[Id_Personne]],[1]!Tableau__2_Personnes_1[[Id_Personne]:[Age]],2)</f>
        <v>1</v>
      </c>
      <c r="F5474">
        <f>VLOOKUP(Tableau__3_Déplacements_2[[#This Row],[Id_Personne]],[1]!Tableau__2_Personnes_1[[Id_Personne]:[Age]],4)</f>
        <v>47</v>
      </c>
      <c r="G5474" t="s">
        <v>3</v>
      </c>
      <c r="H5474" t="s">
        <v>2</v>
      </c>
      <c r="I5474" t="s">
        <v>9737</v>
      </c>
      <c r="J5474">
        <v>1</v>
      </c>
      <c r="K5474">
        <v>68</v>
      </c>
      <c r="M5474">
        <v>81</v>
      </c>
      <c r="O5474" t="str">
        <f>IF(Tableau__3_Déplacements_2[[#This Row],[Ori]]=Tableau__3_Déplacements_2[[#This Row],[Des]],"local","metro")</f>
        <v>metro</v>
      </c>
      <c r="P5474">
        <v>5</v>
      </c>
      <c r="Q5474">
        <v>15</v>
      </c>
      <c r="R5474">
        <v>0</v>
      </c>
      <c r="S5474">
        <v>15</v>
      </c>
      <c r="T5474">
        <v>55</v>
      </c>
      <c r="U5474" t="s">
        <v>240</v>
      </c>
      <c r="V5474">
        <v>8</v>
      </c>
      <c r="W5474">
        <v>300</v>
      </c>
      <c r="X5474">
        <v>1</v>
      </c>
      <c r="Y5474">
        <v>271.19720930232558</v>
      </c>
      <c r="Z5474" s="1">
        <v>0</v>
      </c>
      <c r="AA5474" s="1"/>
    </row>
    <row r="5475" spans="1:27" x14ac:dyDescent="0.35">
      <c r="A5475">
        <v>228</v>
      </c>
      <c r="B5475" t="e">
        <f>VLOOKUP(Tableau__3_Déplacements_2[[#This Row],[Id_Menage]],[2]Ménages!$A$2:$AD$1503,32)</f>
        <v>#REF!</v>
      </c>
      <c r="C5475" t="s">
        <v>16</v>
      </c>
      <c r="D5475" t="s">
        <v>9736</v>
      </c>
      <c r="E5475">
        <f>VLOOKUP(Tableau__3_Déplacements_2[[#This Row],[Id_Personne]],[1]!Tableau__2_Personnes_1[[Id_Personne]:[Age]],2)</f>
        <v>1</v>
      </c>
      <c r="F5475">
        <f>VLOOKUP(Tableau__3_Déplacements_2[[#This Row],[Id_Personne]],[1]!Tableau__2_Personnes_1[[Id_Personne]:[Age]],4)</f>
        <v>47</v>
      </c>
      <c r="G5475" t="s">
        <v>0</v>
      </c>
      <c r="H5475" t="s">
        <v>7</v>
      </c>
      <c r="I5475" t="s">
        <v>9735</v>
      </c>
      <c r="J5475">
        <v>1</v>
      </c>
      <c r="K5475">
        <v>39</v>
      </c>
      <c r="M5475">
        <v>68</v>
      </c>
      <c r="O5475" t="str">
        <f>IF(Tableau__3_Déplacements_2[[#This Row],[Ori]]=Tableau__3_Déplacements_2[[#This Row],[Des]],"local","metro")</f>
        <v>metro</v>
      </c>
      <c r="P5475">
        <v>3</v>
      </c>
      <c r="Q5475">
        <v>6</v>
      </c>
      <c r="R5475">
        <v>0</v>
      </c>
      <c r="S5475">
        <v>6</v>
      </c>
      <c r="T5475">
        <v>40</v>
      </c>
      <c r="U5475" t="s">
        <v>240</v>
      </c>
      <c r="V5475">
        <v>8</v>
      </c>
      <c r="W5475">
        <v>400</v>
      </c>
      <c r="X5475">
        <v>5</v>
      </c>
      <c r="Y5475">
        <v>271.19720930232558</v>
      </c>
      <c r="Z5475" s="1">
        <v>0</v>
      </c>
      <c r="AA5475" s="1"/>
    </row>
    <row r="5476" spans="1:27" x14ac:dyDescent="0.35">
      <c r="A5476">
        <v>228</v>
      </c>
      <c r="B5476" t="e">
        <f>VLOOKUP(Tableau__3_Déplacements_2[[#This Row],[Id_Menage]],[2]Ménages!$A$2:$AD$1503,32)</f>
        <v>#REF!</v>
      </c>
      <c r="C5476" t="s">
        <v>11</v>
      </c>
      <c r="D5476" t="s">
        <v>9732</v>
      </c>
      <c r="E5476">
        <f>VLOOKUP(Tableau__3_Déplacements_2[[#This Row],[Id_Personne]],[1]!Tableau__2_Personnes_1[[Id_Personne]:[Age]],2)</f>
        <v>1</v>
      </c>
      <c r="F5476">
        <f>VLOOKUP(Tableau__3_Déplacements_2[[#This Row],[Id_Personne]],[1]!Tableau__2_Personnes_1[[Id_Personne]:[Age]],4)</f>
        <v>61</v>
      </c>
      <c r="G5476" t="s">
        <v>3</v>
      </c>
      <c r="H5476" t="s">
        <v>2</v>
      </c>
      <c r="I5476" t="s">
        <v>9734</v>
      </c>
      <c r="J5476">
        <v>1</v>
      </c>
      <c r="K5476">
        <v>80</v>
      </c>
      <c r="M5476">
        <v>6</v>
      </c>
      <c r="O5476" t="str">
        <f>IF(Tableau__3_Déplacements_2[[#This Row],[Ori]]=Tableau__3_Déplacements_2[[#This Row],[Des]],"local","metro")</f>
        <v>metro</v>
      </c>
      <c r="P5476">
        <v>14</v>
      </c>
      <c r="Q5476">
        <v>17</v>
      </c>
      <c r="R5476">
        <v>0</v>
      </c>
      <c r="S5476">
        <v>18</v>
      </c>
      <c r="T5476">
        <v>10</v>
      </c>
      <c r="U5476" t="s">
        <v>240</v>
      </c>
      <c r="V5476">
        <v>8</v>
      </c>
      <c r="W5476">
        <v>300</v>
      </c>
      <c r="X5476">
        <v>1</v>
      </c>
      <c r="Y5476">
        <v>271.19720930232558</v>
      </c>
      <c r="Z5476" s="1">
        <v>0</v>
      </c>
      <c r="AA5476" s="1"/>
    </row>
    <row r="5477" spans="1:27" x14ac:dyDescent="0.35">
      <c r="A5477">
        <v>228</v>
      </c>
      <c r="B5477" t="e">
        <f>VLOOKUP(Tableau__3_Déplacements_2[[#This Row],[Id_Menage]],[2]Ménages!$A$2:$AD$1503,32)</f>
        <v>#REF!</v>
      </c>
      <c r="C5477" t="s">
        <v>11</v>
      </c>
      <c r="D5477" t="s">
        <v>9732</v>
      </c>
      <c r="E5477">
        <f>VLOOKUP(Tableau__3_Déplacements_2[[#This Row],[Id_Personne]],[1]!Tableau__2_Personnes_1[[Id_Personne]:[Age]],2)</f>
        <v>1</v>
      </c>
      <c r="F5477">
        <f>VLOOKUP(Tableau__3_Déplacements_2[[#This Row],[Id_Personne]],[1]!Tableau__2_Personnes_1[[Id_Personne]:[Age]],4)</f>
        <v>61</v>
      </c>
      <c r="G5477" t="s">
        <v>0</v>
      </c>
      <c r="H5477" t="s">
        <v>7</v>
      </c>
      <c r="I5477" t="s">
        <v>9733</v>
      </c>
      <c r="J5477">
        <v>1</v>
      </c>
      <c r="K5477">
        <v>39</v>
      </c>
      <c r="M5477">
        <v>80</v>
      </c>
      <c r="O5477" t="str">
        <f>IF(Tableau__3_Déplacements_2[[#This Row],[Ori]]=Tableau__3_Déplacements_2[[#This Row],[Des]],"local","metro")</f>
        <v>metro</v>
      </c>
      <c r="P5477">
        <v>10</v>
      </c>
      <c r="Q5477">
        <v>14</v>
      </c>
      <c r="R5477">
        <v>0</v>
      </c>
      <c r="S5477">
        <v>14</v>
      </c>
      <c r="T5477">
        <v>50</v>
      </c>
      <c r="U5477" t="s">
        <v>240</v>
      </c>
      <c r="V5477">
        <v>8</v>
      </c>
      <c r="W5477">
        <v>350</v>
      </c>
      <c r="X5477">
        <v>1</v>
      </c>
      <c r="Y5477">
        <v>271.19720930232558</v>
      </c>
      <c r="Z5477" s="1">
        <v>0</v>
      </c>
      <c r="AA5477" s="1"/>
    </row>
    <row r="5478" spans="1:27" x14ac:dyDescent="0.35">
      <c r="A5478">
        <v>228</v>
      </c>
      <c r="B5478" t="e">
        <f>VLOOKUP(Tableau__3_Déplacements_2[[#This Row],[Id_Menage]],[2]Ménages!$A$2:$AD$1503,32)</f>
        <v>#REF!</v>
      </c>
      <c r="C5478" t="s">
        <v>11</v>
      </c>
      <c r="D5478" t="s">
        <v>9732</v>
      </c>
      <c r="E5478">
        <f>VLOOKUP(Tableau__3_Déplacements_2[[#This Row],[Id_Personne]],[1]!Tableau__2_Personnes_1[[Id_Personne]:[Age]],2)</f>
        <v>1</v>
      </c>
      <c r="F5478">
        <f>VLOOKUP(Tableau__3_Déplacements_2[[#This Row],[Id_Personne]],[1]!Tableau__2_Personnes_1[[Id_Personne]:[Age]],4)</f>
        <v>61</v>
      </c>
      <c r="G5478" t="s">
        <v>13</v>
      </c>
      <c r="H5478" t="s">
        <v>22</v>
      </c>
      <c r="I5478" t="s">
        <v>9731</v>
      </c>
      <c r="J5478">
        <v>1</v>
      </c>
      <c r="K5478">
        <v>6</v>
      </c>
      <c r="M5478">
        <v>39</v>
      </c>
      <c r="O5478" t="str">
        <f>IF(Tableau__3_Déplacements_2[[#This Row],[Ori]]=Tableau__3_Déplacements_2[[#This Row],[Des]],"local","metro")</f>
        <v>metro</v>
      </c>
      <c r="P5478">
        <v>15</v>
      </c>
      <c r="Q5478">
        <v>20</v>
      </c>
      <c r="R5478">
        <v>0</v>
      </c>
      <c r="S5478">
        <v>21</v>
      </c>
      <c r="T5478">
        <v>15</v>
      </c>
      <c r="U5478" t="s">
        <v>240</v>
      </c>
      <c r="V5478">
        <v>8</v>
      </c>
      <c r="W5478">
        <v>500</v>
      </c>
      <c r="X5478">
        <v>1</v>
      </c>
      <c r="Y5478">
        <v>271.19720930232558</v>
      </c>
      <c r="Z5478" s="1">
        <v>0</v>
      </c>
      <c r="AA5478" s="1"/>
    </row>
    <row r="5479" spans="1:27" x14ac:dyDescent="0.35">
      <c r="A5479">
        <v>228</v>
      </c>
      <c r="B5479" t="e">
        <f>VLOOKUP(Tableau__3_Déplacements_2[[#This Row],[Id_Menage]],[2]Ménages!$A$2:$AD$1503,32)</f>
        <v>#REF!</v>
      </c>
      <c r="C5479" t="s">
        <v>5</v>
      </c>
      <c r="D5479" t="s">
        <v>9727</v>
      </c>
      <c r="E5479">
        <f>VLOOKUP(Tableau__3_Déplacements_2[[#This Row],[Id_Personne]],[1]!Tableau__2_Personnes_1[[Id_Personne]:[Age]],2)</f>
        <v>1</v>
      </c>
      <c r="F5479">
        <f>VLOOKUP(Tableau__3_Déplacements_2[[#This Row],[Id_Personne]],[1]!Tableau__2_Personnes_1[[Id_Personne]:[Age]],4)</f>
        <v>36</v>
      </c>
      <c r="G5479" t="s">
        <v>13</v>
      </c>
      <c r="H5479" t="s">
        <v>22</v>
      </c>
      <c r="I5479" t="s">
        <v>9730</v>
      </c>
      <c r="J5479">
        <v>1</v>
      </c>
      <c r="K5479">
        <v>48</v>
      </c>
      <c r="M5479">
        <v>34</v>
      </c>
      <c r="O5479" t="str">
        <f>IF(Tableau__3_Déplacements_2[[#This Row],[Ori]]=Tableau__3_Déplacements_2[[#This Row],[Des]],"local","metro")</f>
        <v>metro</v>
      </c>
      <c r="P5479">
        <v>1</v>
      </c>
      <c r="Q5479">
        <v>19</v>
      </c>
      <c r="R5479">
        <v>0</v>
      </c>
      <c r="S5479">
        <v>19</v>
      </c>
      <c r="T5479">
        <v>25</v>
      </c>
      <c r="U5479" t="s">
        <v>240</v>
      </c>
      <c r="V5479">
        <v>8</v>
      </c>
      <c r="W5479">
        <v>100</v>
      </c>
      <c r="X5479">
        <v>1</v>
      </c>
      <c r="Y5479">
        <v>271.19720930232558</v>
      </c>
      <c r="Z5479" s="1">
        <v>0</v>
      </c>
      <c r="AA5479" s="1"/>
    </row>
    <row r="5480" spans="1:27" x14ac:dyDescent="0.35">
      <c r="A5480">
        <v>228</v>
      </c>
      <c r="B5480" t="e">
        <f>VLOOKUP(Tableau__3_Déplacements_2[[#This Row],[Id_Menage]],[2]Ménages!$A$2:$AD$1503,32)</f>
        <v>#REF!</v>
      </c>
      <c r="C5480" t="s">
        <v>5</v>
      </c>
      <c r="D5480" t="s">
        <v>9727</v>
      </c>
      <c r="E5480">
        <f>VLOOKUP(Tableau__3_Déplacements_2[[#This Row],[Id_Personne]],[1]!Tableau__2_Personnes_1[[Id_Personne]:[Age]],2)</f>
        <v>1</v>
      </c>
      <c r="F5480">
        <f>VLOOKUP(Tableau__3_Déplacements_2[[#This Row],[Id_Personne]],[1]!Tableau__2_Personnes_1[[Id_Personne]:[Age]],4)</f>
        <v>36</v>
      </c>
      <c r="G5480" t="s">
        <v>3</v>
      </c>
      <c r="H5480" t="s">
        <v>2</v>
      </c>
      <c r="I5480" t="s">
        <v>9729</v>
      </c>
      <c r="J5480">
        <v>1</v>
      </c>
      <c r="K5480">
        <v>43</v>
      </c>
      <c r="M5480">
        <v>48</v>
      </c>
      <c r="O5480" t="str">
        <f>IF(Tableau__3_Déplacements_2[[#This Row],[Ori]]=Tableau__3_Déplacements_2[[#This Row],[Des]],"local","metro")</f>
        <v>metro</v>
      </c>
      <c r="P5480">
        <v>1</v>
      </c>
      <c r="Q5480">
        <v>18</v>
      </c>
      <c r="R5480">
        <v>0</v>
      </c>
      <c r="S5480">
        <v>18</v>
      </c>
      <c r="T5480">
        <v>30</v>
      </c>
      <c r="U5480" t="s">
        <v>81</v>
      </c>
      <c r="V5480">
        <v>5</v>
      </c>
      <c r="W5480">
        <v>150</v>
      </c>
      <c r="X5480">
        <v>1</v>
      </c>
      <c r="Y5480">
        <v>271.19720930232558</v>
      </c>
      <c r="Z5480" s="1">
        <v>0</v>
      </c>
      <c r="AA5480" s="1"/>
    </row>
    <row r="5481" spans="1:27" x14ac:dyDescent="0.35">
      <c r="A5481">
        <v>228</v>
      </c>
      <c r="B5481" t="e">
        <f>VLOOKUP(Tableau__3_Déplacements_2[[#This Row],[Id_Menage]],[2]Ménages!$A$2:$AD$1503,32)</f>
        <v>#REF!</v>
      </c>
      <c r="C5481" t="s">
        <v>5</v>
      </c>
      <c r="D5481" t="s">
        <v>9727</v>
      </c>
      <c r="E5481">
        <f>VLOOKUP(Tableau__3_Déplacements_2[[#This Row],[Id_Personne]],[1]!Tableau__2_Personnes_1[[Id_Personne]:[Age]],2)</f>
        <v>1</v>
      </c>
      <c r="F5481">
        <f>VLOOKUP(Tableau__3_Déplacements_2[[#This Row],[Id_Personne]],[1]!Tableau__2_Personnes_1[[Id_Personne]:[Age]],4)</f>
        <v>36</v>
      </c>
      <c r="G5481" t="s">
        <v>0</v>
      </c>
      <c r="H5481" t="s">
        <v>7</v>
      </c>
      <c r="I5481" t="s">
        <v>9728</v>
      </c>
      <c r="J5481">
        <v>1</v>
      </c>
      <c r="K5481">
        <v>39</v>
      </c>
      <c r="M5481">
        <v>43</v>
      </c>
      <c r="O5481" t="str">
        <f>IF(Tableau__3_Déplacements_2[[#This Row],[Ori]]=Tableau__3_Déplacements_2[[#This Row],[Des]],"local","metro")</f>
        <v>metro</v>
      </c>
      <c r="P5481">
        <v>14</v>
      </c>
      <c r="Q5481">
        <v>15</v>
      </c>
      <c r="R5481">
        <v>0</v>
      </c>
      <c r="S5481">
        <v>15</v>
      </c>
      <c r="T5481">
        <v>50</v>
      </c>
      <c r="U5481" t="s">
        <v>81</v>
      </c>
      <c r="V5481">
        <v>5</v>
      </c>
      <c r="W5481">
        <v>600</v>
      </c>
      <c r="X5481">
        <v>1</v>
      </c>
      <c r="Y5481">
        <v>271.19720930232558</v>
      </c>
      <c r="Z5481" s="1">
        <v>0</v>
      </c>
      <c r="AA5481" s="1"/>
    </row>
    <row r="5482" spans="1:27" x14ac:dyDescent="0.35">
      <c r="A5482">
        <v>228</v>
      </c>
      <c r="B5482" t="e">
        <f>VLOOKUP(Tableau__3_Déplacements_2[[#This Row],[Id_Menage]],[2]Ménages!$A$2:$AD$1503,32)</f>
        <v>#REF!</v>
      </c>
      <c r="C5482" t="s">
        <v>5</v>
      </c>
      <c r="D5482" t="s">
        <v>9727</v>
      </c>
      <c r="E5482">
        <f>VLOOKUP(Tableau__3_Déplacements_2[[#This Row],[Id_Personne]],[1]!Tableau__2_Personnes_1[[Id_Personne]:[Age]],2)</f>
        <v>1</v>
      </c>
      <c r="F5482">
        <f>VLOOKUP(Tableau__3_Déplacements_2[[#This Row],[Id_Personne]],[1]!Tableau__2_Personnes_1[[Id_Personne]:[Age]],4)</f>
        <v>36</v>
      </c>
      <c r="G5482" t="s">
        <v>27</v>
      </c>
      <c r="H5482" t="s">
        <v>26</v>
      </c>
      <c r="I5482" t="s">
        <v>9726</v>
      </c>
      <c r="J5482">
        <v>1</v>
      </c>
      <c r="K5482">
        <v>34</v>
      </c>
      <c r="M5482">
        <v>39</v>
      </c>
      <c r="O5482" t="str">
        <f>IF(Tableau__3_Déplacements_2[[#This Row],[Ori]]=Tableau__3_Déplacements_2[[#This Row],[Des]],"local","metro")</f>
        <v>metro</v>
      </c>
      <c r="P5482">
        <v>15</v>
      </c>
      <c r="Q5482">
        <v>19</v>
      </c>
      <c r="R5482">
        <v>50</v>
      </c>
      <c r="S5482">
        <v>20</v>
      </c>
      <c r="T5482">
        <v>15</v>
      </c>
      <c r="U5482" t="s">
        <v>240</v>
      </c>
      <c r="V5482">
        <v>8</v>
      </c>
      <c r="W5482">
        <v>300</v>
      </c>
      <c r="X5482">
        <v>1</v>
      </c>
      <c r="Y5482">
        <v>271.19720930232558</v>
      </c>
      <c r="Z5482" s="1">
        <v>-1</v>
      </c>
      <c r="AA5482" s="1"/>
    </row>
    <row r="5483" spans="1:27" x14ac:dyDescent="0.35">
      <c r="A5483">
        <v>228</v>
      </c>
      <c r="B5483" t="e">
        <f>VLOOKUP(Tableau__3_Déplacements_2[[#This Row],[Id_Menage]],[2]Ménages!$A$2:$AD$1503,32)</f>
        <v>#REF!</v>
      </c>
      <c r="C5483" t="s">
        <v>65</v>
      </c>
      <c r="D5483" t="s">
        <v>9722</v>
      </c>
      <c r="E5483">
        <f>VLOOKUP(Tableau__3_Déplacements_2[[#This Row],[Id_Personne]],[1]!Tableau__2_Personnes_1[[Id_Personne]:[Age]],2)</f>
        <v>2</v>
      </c>
      <c r="F5483">
        <f>VLOOKUP(Tableau__3_Déplacements_2[[#This Row],[Id_Personne]],[1]!Tableau__2_Personnes_1[[Id_Personne]:[Age]],4)</f>
        <v>30</v>
      </c>
      <c r="G5483" t="s">
        <v>27</v>
      </c>
      <c r="H5483" t="s">
        <v>26</v>
      </c>
      <c r="I5483" t="s">
        <v>9725</v>
      </c>
      <c r="J5483">
        <v>1</v>
      </c>
      <c r="K5483">
        <v>40</v>
      </c>
      <c r="M5483">
        <v>42</v>
      </c>
      <c r="O5483" t="str">
        <f>IF(Tableau__3_Déplacements_2[[#This Row],[Ori]]=Tableau__3_Déplacements_2[[#This Row],[Des]],"local","metro")</f>
        <v>metro</v>
      </c>
      <c r="P5483">
        <v>14</v>
      </c>
      <c r="Q5483">
        <v>21</v>
      </c>
      <c r="R5483">
        <v>0</v>
      </c>
      <c r="S5483">
        <v>22</v>
      </c>
      <c r="T5483">
        <v>0</v>
      </c>
      <c r="U5483" t="s">
        <v>81</v>
      </c>
      <c r="V5483">
        <v>5</v>
      </c>
      <c r="W5483">
        <v>300</v>
      </c>
      <c r="X5483">
        <v>1</v>
      </c>
      <c r="Y5483">
        <v>271.19720930232558</v>
      </c>
      <c r="Z5483" s="1">
        <v>0</v>
      </c>
      <c r="AA5483" s="1"/>
    </row>
    <row r="5484" spans="1:27" x14ac:dyDescent="0.35">
      <c r="A5484">
        <v>228</v>
      </c>
      <c r="B5484" t="e">
        <f>VLOOKUP(Tableau__3_Déplacements_2[[#This Row],[Id_Menage]],[2]Ménages!$A$2:$AD$1503,32)</f>
        <v>#REF!</v>
      </c>
      <c r="C5484" t="s">
        <v>65</v>
      </c>
      <c r="D5484" t="s">
        <v>9722</v>
      </c>
      <c r="E5484">
        <f>VLOOKUP(Tableau__3_Déplacements_2[[#This Row],[Id_Personne]],[1]!Tableau__2_Personnes_1[[Id_Personne]:[Age]],2)</f>
        <v>2</v>
      </c>
      <c r="F5484">
        <f>VLOOKUP(Tableau__3_Déplacements_2[[#This Row],[Id_Personne]],[1]!Tableau__2_Personnes_1[[Id_Personne]:[Age]],4)</f>
        <v>30</v>
      </c>
      <c r="G5484" t="s">
        <v>0</v>
      </c>
      <c r="H5484" t="s">
        <v>7</v>
      </c>
      <c r="I5484" t="s">
        <v>9724</v>
      </c>
      <c r="J5484">
        <v>1</v>
      </c>
      <c r="K5484">
        <v>39</v>
      </c>
      <c r="M5484">
        <v>10</v>
      </c>
      <c r="O5484" t="str">
        <f>IF(Tableau__3_Déplacements_2[[#This Row],[Ori]]=Tableau__3_Déplacements_2[[#This Row],[Des]],"local","metro")</f>
        <v>metro</v>
      </c>
      <c r="P5484">
        <v>14</v>
      </c>
      <c r="Q5484">
        <v>17</v>
      </c>
      <c r="R5484">
        <v>0</v>
      </c>
      <c r="S5484">
        <v>17</v>
      </c>
      <c r="T5484">
        <v>30</v>
      </c>
      <c r="U5484" t="s">
        <v>81</v>
      </c>
      <c r="V5484">
        <v>5</v>
      </c>
      <c r="W5484">
        <v>700</v>
      </c>
      <c r="X5484">
        <v>1</v>
      </c>
      <c r="Y5484">
        <v>271.19720930232558</v>
      </c>
      <c r="Z5484" s="1">
        <v>0</v>
      </c>
      <c r="AA5484" s="1"/>
    </row>
    <row r="5485" spans="1:27" x14ac:dyDescent="0.35">
      <c r="A5485">
        <v>228</v>
      </c>
      <c r="B5485" t="e">
        <f>VLOOKUP(Tableau__3_Déplacements_2[[#This Row],[Id_Menage]],[2]Ménages!$A$2:$AD$1503,32)</f>
        <v>#REF!</v>
      </c>
      <c r="C5485" t="s">
        <v>65</v>
      </c>
      <c r="D5485" t="s">
        <v>9722</v>
      </c>
      <c r="E5485">
        <f>VLOOKUP(Tableau__3_Déplacements_2[[#This Row],[Id_Personne]],[1]!Tableau__2_Personnes_1[[Id_Personne]:[Age]],2)</f>
        <v>2</v>
      </c>
      <c r="F5485">
        <f>VLOOKUP(Tableau__3_Déplacements_2[[#This Row],[Id_Personne]],[1]!Tableau__2_Personnes_1[[Id_Personne]:[Age]],4)</f>
        <v>30</v>
      </c>
      <c r="G5485" t="s">
        <v>13</v>
      </c>
      <c r="H5485" t="s">
        <v>22</v>
      </c>
      <c r="I5485" t="s">
        <v>9723</v>
      </c>
      <c r="J5485">
        <v>1</v>
      </c>
      <c r="K5485">
        <v>21</v>
      </c>
      <c r="M5485">
        <v>40</v>
      </c>
      <c r="O5485" t="str">
        <f>IF(Tableau__3_Déplacements_2[[#This Row],[Ori]]=Tableau__3_Déplacements_2[[#This Row],[Des]],"local","metro")</f>
        <v>metro</v>
      </c>
      <c r="P5485">
        <v>2</v>
      </c>
      <c r="Q5485">
        <v>20</v>
      </c>
      <c r="R5485">
        <v>0</v>
      </c>
      <c r="S5485">
        <v>20</v>
      </c>
      <c r="T5485">
        <v>40</v>
      </c>
      <c r="U5485" t="s">
        <v>240</v>
      </c>
      <c r="V5485">
        <v>8</v>
      </c>
      <c r="W5485">
        <v>300</v>
      </c>
      <c r="X5485">
        <v>1</v>
      </c>
      <c r="Y5485">
        <v>271.19720930232558</v>
      </c>
      <c r="Z5485" s="1">
        <v>0</v>
      </c>
      <c r="AA5485" s="1"/>
    </row>
    <row r="5486" spans="1:27" x14ac:dyDescent="0.35">
      <c r="A5486">
        <v>228</v>
      </c>
      <c r="B5486" t="e">
        <f>VLOOKUP(Tableau__3_Déplacements_2[[#This Row],[Id_Menage]],[2]Ménages!$A$2:$AD$1503,32)</f>
        <v>#REF!</v>
      </c>
      <c r="C5486" t="s">
        <v>65</v>
      </c>
      <c r="D5486" t="s">
        <v>9722</v>
      </c>
      <c r="E5486">
        <f>VLOOKUP(Tableau__3_Déplacements_2[[#This Row],[Id_Personne]],[1]!Tableau__2_Personnes_1[[Id_Personne]:[Age]],2)</f>
        <v>2</v>
      </c>
      <c r="F5486">
        <f>VLOOKUP(Tableau__3_Déplacements_2[[#This Row],[Id_Personne]],[1]!Tableau__2_Personnes_1[[Id_Personne]:[Age]],4)</f>
        <v>30</v>
      </c>
      <c r="G5486" t="s">
        <v>3</v>
      </c>
      <c r="H5486" t="s">
        <v>2</v>
      </c>
      <c r="I5486" t="s">
        <v>9721</v>
      </c>
      <c r="J5486">
        <v>1</v>
      </c>
      <c r="K5486">
        <v>10</v>
      </c>
      <c r="M5486">
        <v>21</v>
      </c>
      <c r="O5486" t="str">
        <f>IF(Tableau__3_Déplacements_2[[#This Row],[Ori]]=Tableau__3_Déplacements_2[[#This Row],[Des]],"local","metro")</f>
        <v>metro</v>
      </c>
      <c r="P5486">
        <v>12</v>
      </c>
      <c r="Q5486">
        <v>19</v>
      </c>
      <c r="R5486">
        <v>0</v>
      </c>
      <c r="S5486">
        <v>19</v>
      </c>
      <c r="T5486">
        <v>50</v>
      </c>
      <c r="U5486" t="s">
        <v>81</v>
      </c>
      <c r="V5486">
        <v>5</v>
      </c>
      <c r="W5486">
        <v>400</v>
      </c>
      <c r="X5486">
        <v>1</v>
      </c>
      <c r="Y5486">
        <v>271.19720930232558</v>
      </c>
      <c r="Z5486" s="1">
        <v>0</v>
      </c>
      <c r="AA5486" s="1"/>
    </row>
    <row r="5487" spans="1:27" x14ac:dyDescent="0.35">
      <c r="A5487">
        <v>229</v>
      </c>
      <c r="B5487" t="e">
        <f>VLOOKUP(Tableau__3_Déplacements_2[[#This Row],[Id_Menage]],[2]Ménages!$A$2:$AD$1503,32)</f>
        <v>#REF!</v>
      </c>
      <c r="C5487" t="s">
        <v>16</v>
      </c>
      <c r="D5487" t="s">
        <v>9717</v>
      </c>
      <c r="E5487">
        <f>VLOOKUP(Tableau__3_Déplacements_2[[#This Row],[Id_Personne]],[1]!Tableau__2_Personnes_1[[Id_Personne]:[Age]],2)</f>
        <v>1</v>
      </c>
      <c r="F5487">
        <f>VLOOKUP(Tableau__3_Déplacements_2[[#This Row],[Id_Personne]],[1]!Tableau__2_Personnes_1[[Id_Personne]:[Age]],4)</f>
        <v>58</v>
      </c>
      <c r="G5487" t="s">
        <v>13</v>
      </c>
      <c r="H5487" t="s">
        <v>22</v>
      </c>
      <c r="I5487" t="s">
        <v>9720</v>
      </c>
      <c r="J5487">
        <v>1</v>
      </c>
      <c r="K5487">
        <v>73</v>
      </c>
      <c r="M5487">
        <v>73</v>
      </c>
      <c r="O5487" t="str">
        <f>IF(Tableau__3_Déplacements_2[[#This Row],[Ori]]=Tableau__3_Déplacements_2[[#This Row],[Des]],"local","metro")</f>
        <v>local</v>
      </c>
      <c r="P5487">
        <v>10</v>
      </c>
      <c r="Q5487">
        <v>17</v>
      </c>
      <c r="R5487">
        <v>0</v>
      </c>
      <c r="S5487">
        <v>17</v>
      </c>
      <c r="T5487">
        <v>20</v>
      </c>
      <c r="U5487" t="s">
        <v>81</v>
      </c>
      <c r="V5487">
        <v>5</v>
      </c>
      <c r="W5487">
        <v>200</v>
      </c>
      <c r="X5487">
        <v>6</v>
      </c>
      <c r="Y5487">
        <v>271.19720930232558</v>
      </c>
      <c r="Z5487" s="1">
        <v>0</v>
      </c>
      <c r="AA5487" s="1"/>
    </row>
    <row r="5488" spans="1:27" x14ac:dyDescent="0.35">
      <c r="A5488">
        <v>229</v>
      </c>
      <c r="B5488" t="e">
        <f>VLOOKUP(Tableau__3_Déplacements_2[[#This Row],[Id_Menage]],[2]Ménages!$A$2:$AD$1503,32)</f>
        <v>#REF!</v>
      </c>
      <c r="C5488" t="s">
        <v>16</v>
      </c>
      <c r="D5488" t="s">
        <v>9717</v>
      </c>
      <c r="E5488">
        <f>VLOOKUP(Tableau__3_Déplacements_2[[#This Row],[Id_Personne]],[1]!Tableau__2_Personnes_1[[Id_Personne]:[Age]],2)</f>
        <v>1</v>
      </c>
      <c r="F5488">
        <f>VLOOKUP(Tableau__3_Déplacements_2[[#This Row],[Id_Personne]],[1]!Tableau__2_Personnes_1[[Id_Personne]:[Age]],4)</f>
        <v>58</v>
      </c>
      <c r="G5488" t="s">
        <v>3</v>
      </c>
      <c r="H5488" t="s">
        <v>2</v>
      </c>
      <c r="I5488" t="s">
        <v>9719</v>
      </c>
      <c r="J5488">
        <v>1</v>
      </c>
      <c r="K5488">
        <v>73</v>
      </c>
      <c r="M5488">
        <v>73</v>
      </c>
      <c r="O5488" t="str">
        <f>IF(Tableau__3_Déplacements_2[[#This Row],[Ori]]=Tableau__3_Déplacements_2[[#This Row],[Des]],"local","metro")</f>
        <v>local</v>
      </c>
      <c r="P5488">
        <v>12</v>
      </c>
      <c r="Q5488">
        <v>15</v>
      </c>
      <c r="R5488">
        <v>30</v>
      </c>
      <c r="S5488">
        <v>16</v>
      </c>
      <c r="T5488">
        <v>0</v>
      </c>
      <c r="U5488" t="s">
        <v>0</v>
      </c>
      <c r="V5488">
        <v>1</v>
      </c>
      <c r="W5488">
        <v>0</v>
      </c>
      <c r="X5488">
        <v>6</v>
      </c>
      <c r="Y5488">
        <v>271.19720930232558</v>
      </c>
      <c r="Z5488" s="1">
        <v>-1</v>
      </c>
      <c r="AA5488" s="1"/>
    </row>
    <row r="5489" spans="1:27" x14ac:dyDescent="0.35">
      <c r="A5489">
        <v>229</v>
      </c>
      <c r="B5489" t="e">
        <f>VLOOKUP(Tableau__3_Déplacements_2[[#This Row],[Id_Menage]],[2]Ménages!$A$2:$AD$1503,32)</f>
        <v>#REF!</v>
      </c>
      <c r="C5489" t="s">
        <v>16</v>
      </c>
      <c r="D5489" t="s">
        <v>9717</v>
      </c>
      <c r="E5489">
        <f>VLOOKUP(Tableau__3_Déplacements_2[[#This Row],[Id_Personne]],[1]!Tableau__2_Personnes_1[[Id_Personne]:[Age]],2)</f>
        <v>1</v>
      </c>
      <c r="F5489">
        <f>VLOOKUP(Tableau__3_Déplacements_2[[#This Row],[Id_Personne]],[1]!Tableau__2_Personnes_1[[Id_Personne]:[Age]],4)</f>
        <v>58</v>
      </c>
      <c r="G5489" t="s">
        <v>27</v>
      </c>
      <c r="H5489" t="s">
        <v>26</v>
      </c>
      <c r="I5489" t="s">
        <v>9718</v>
      </c>
      <c r="J5489">
        <v>1</v>
      </c>
      <c r="K5489">
        <v>73</v>
      </c>
      <c r="M5489">
        <v>39</v>
      </c>
      <c r="O5489" t="str">
        <f>IF(Tableau__3_Déplacements_2[[#This Row],[Ori]]=Tableau__3_Déplacements_2[[#This Row],[Des]],"local","metro")</f>
        <v>metro</v>
      </c>
      <c r="P5489">
        <v>15</v>
      </c>
      <c r="Q5489">
        <v>19</v>
      </c>
      <c r="R5489">
        <v>30</v>
      </c>
      <c r="S5489">
        <v>21</v>
      </c>
      <c r="T5489">
        <v>0</v>
      </c>
      <c r="U5489" t="s">
        <v>240</v>
      </c>
      <c r="V5489">
        <v>8</v>
      </c>
      <c r="W5489">
        <v>500</v>
      </c>
      <c r="X5489">
        <v>5</v>
      </c>
      <c r="Y5489">
        <v>271.19720930232558</v>
      </c>
      <c r="Z5489" s="1">
        <v>-1</v>
      </c>
      <c r="AA5489" s="1"/>
    </row>
    <row r="5490" spans="1:27" x14ac:dyDescent="0.35">
      <c r="A5490">
        <v>229</v>
      </c>
      <c r="B5490" t="e">
        <f>VLOOKUP(Tableau__3_Déplacements_2[[#This Row],[Id_Menage]],[2]Ménages!$A$2:$AD$1503,32)</f>
        <v>#REF!</v>
      </c>
      <c r="C5490" t="s">
        <v>16</v>
      </c>
      <c r="D5490" t="s">
        <v>9717</v>
      </c>
      <c r="E5490">
        <f>VLOOKUP(Tableau__3_Déplacements_2[[#This Row],[Id_Personne]],[1]!Tableau__2_Personnes_1[[Id_Personne]:[Age]],2)</f>
        <v>1</v>
      </c>
      <c r="F5490">
        <f>VLOOKUP(Tableau__3_Déplacements_2[[#This Row],[Id_Personne]],[1]!Tableau__2_Personnes_1[[Id_Personne]:[Age]],4)</f>
        <v>58</v>
      </c>
      <c r="G5490" t="s">
        <v>0</v>
      </c>
      <c r="H5490" t="s">
        <v>7</v>
      </c>
      <c r="I5490" t="s">
        <v>9716</v>
      </c>
      <c r="J5490">
        <v>1</v>
      </c>
      <c r="K5490">
        <v>39</v>
      </c>
      <c r="M5490">
        <v>73</v>
      </c>
      <c r="O5490" t="str">
        <f>IF(Tableau__3_Déplacements_2[[#This Row],[Ori]]=Tableau__3_Déplacements_2[[#This Row],[Des]],"local","metro")</f>
        <v>metro</v>
      </c>
      <c r="P5490">
        <v>3</v>
      </c>
      <c r="Q5490">
        <v>6</v>
      </c>
      <c r="R5490">
        <v>0</v>
      </c>
      <c r="S5490">
        <v>7</v>
      </c>
      <c r="T5490">
        <v>30</v>
      </c>
      <c r="U5490" t="s">
        <v>240</v>
      </c>
      <c r="V5490">
        <v>8</v>
      </c>
      <c r="W5490">
        <v>400</v>
      </c>
      <c r="X5490">
        <v>5</v>
      </c>
      <c r="Y5490">
        <v>271.19720930232558</v>
      </c>
      <c r="Z5490" s="1">
        <v>0</v>
      </c>
      <c r="AA5490" s="1"/>
    </row>
    <row r="5491" spans="1:27" x14ac:dyDescent="0.35">
      <c r="A5491">
        <v>229</v>
      </c>
      <c r="B5491" t="e">
        <f>VLOOKUP(Tableau__3_Déplacements_2[[#This Row],[Id_Menage]],[2]Ménages!$A$2:$AD$1503,32)</f>
        <v>#REF!</v>
      </c>
      <c r="C5491" t="s">
        <v>11</v>
      </c>
      <c r="D5491" t="s">
        <v>9714</v>
      </c>
      <c r="E5491">
        <f>VLOOKUP(Tableau__3_Déplacements_2[[#This Row],[Id_Personne]],[1]!Tableau__2_Personnes_1[[Id_Personne]:[Age]],2)</f>
        <v>2</v>
      </c>
      <c r="F5491">
        <f>VLOOKUP(Tableau__3_Déplacements_2[[#This Row],[Id_Personne]],[1]!Tableau__2_Personnes_1[[Id_Personne]:[Age]],4)</f>
        <v>52</v>
      </c>
      <c r="G5491" t="s">
        <v>0</v>
      </c>
      <c r="H5491" t="s">
        <v>7</v>
      </c>
      <c r="I5491" t="s">
        <v>9715</v>
      </c>
      <c r="J5491">
        <v>1</v>
      </c>
      <c r="K5491">
        <v>39</v>
      </c>
      <c r="M5491">
        <v>37</v>
      </c>
      <c r="O5491" t="str">
        <f>IF(Tableau__3_Déplacements_2[[#This Row],[Ori]]=Tableau__3_Déplacements_2[[#This Row],[Des]],"local","metro")</f>
        <v>metro</v>
      </c>
      <c r="P5491">
        <v>3</v>
      </c>
      <c r="Q5491">
        <v>7</v>
      </c>
      <c r="R5491">
        <v>0</v>
      </c>
      <c r="S5491">
        <v>8</v>
      </c>
      <c r="T5491">
        <v>0</v>
      </c>
      <c r="U5491" t="s">
        <v>240</v>
      </c>
      <c r="V5491">
        <v>8</v>
      </c>
      <c r="W5491">
        <v>250</v>
      </c>
      <c r="X5491">
        <v>5</v>
      </c>
      <c r="Y5491">
        <v>271.19720930232558</v>
      </c>
      <c r="Z5491" s="1">
        <v>0</v>
      </c>
      <c r="AA5491" s="1"/>
    </row>
    <row r="5492" spans="1:27" x14ac:dyDescent="0.35">
      <c r="A5492">
        <v>229</v>
      </c>
      <c r="B5492" t="e">
        <f>VLOOKUP(Tableau__3_Déplacements_2[[#This Row],[Id_Menage]],[2]Ménages!$A$2:$AD$1503,32)</f>
        <v>#REF!</v>
      </c>
      <c r="C5492" t="s">
        <v>11</v>
      </c>
      <c r="D5492" t="s">
        <v>9714</v>
      </c>
      <c r="E5492">
        <f>VLOOKUP(Tableau__3_Déplacements_2[[#This Row],[Id_Personne]],[1]!Tableau__2_Personnes_1[[Id_Personne]:[Age]],2)</f>
        <v>2</v>
      </c>
      <c r="F5492">
        <f>VLOOKUP(Tableau__3_Déplacements_2[[#This Row],[Id_Personne]],[1]!Tableau__2_Personnes_1[[Id_Personne]:[Age]],4)</f>
        <v>52</v>
      </c>
      <c r="G5492" t="s">
        <v>3</v>
      </c>
      <c r="H5492" t="s">
        <v>2</v>
      </c>
      <c r="I5492" t="s">
        <v>9713</v>
      </c>
      <c r="J5492">
        <v>1</v>
      </c>
      <c r="K5492">
        <v>37</v>
      </c>
      <c r="M5492">
        <v>39</v>
      </c>
      <c r="O5492" t="str">
        <f>IF(Tableau__3_Déplacements_2[[#This Row],[Ori]]=Tableau__3_Déplacements_2[[#This Row],[Des]],"local","metro")</f>
        <v>metro</v>
      </c>
      <c r="P5492">
        <v>15</v>
      </c>
      <c r="Q5492">
        <v>17</v>
      </c>
      <c r="R5492">
        <v>0</v>
      </c>
      <c r="S5492">
        <v>18</v>
      </c>
      <c r="T5492">
        <v>50</v>
      </c>
      <c r="U5492" t="s">
        <v>240</v>
      </c>
      <c r="V5492">
        <v>8</v>
      </c>
      <c r="W5492">
        <v>250</v>
      </c>
      <c r="X5492">
        <v>5</v>
      </c>
      <c r="Y5492">
        <v>271.19720930232558</v>
      </c>
      <c r="Z5492" s="1">
        <v>0</v>
      </c>
      <c r="AA5492" s="1"/>
    </row>
    <row r="5493" spans="1:27" x14ac:dyDescent="0.35">
      <c r="A5493">
        <v>229</v>
      </c>
      <c r="B5493" t="e">
        <f>VLOOKUP(Tableau__3_Déplacements_2[[#This Row],[Id_Menage]],[2]Ménages!$A$2:$AD$1503,32)</f>
        <v>#REF!</v>
      </c>
      <c r="C5493" t="s">
        <v>5</v>
      </c>
      <c r="D5493" t="s">
        <v>9711</v>
      </c>
      <c r="E5493">
        <f>VLOOKUP(Tableau__3_Déplacements_2[[#This Row],[Id_Personne]],[1]!Tableau__2_Personnes_1[[Id_Personne]:[Age]],2)</f>
        <v>2</v>
      </c>
      <c r="F5493">
        <f>VLOOKUP(Tableau__3_Déplacements_2[[#This Row],[Id_Personne]],[1]!Tableau__2_Personnes_1[[Id_Personne]:[Age]],4)</f>
        <v>25</v>
      </c>
      <c r="G5493" t="s">
        <v>0</v>
      </c>
      <c r="H5493" t="s">
        <v>7</v>
      </c>
      <c r="I5493" t="s">
        <v>9712</v>
      </c>
      <c r="J5493">
        <v>1</v>
      </c>
      <c r="K5493">
        <v>39</v>
      </c>
      <c r="M5493">
        <v>37</v>
      </c>
      <c r="O5493" t="str">
        <f>IF(Tableau__3_Déplacements_2[[#This Row],[Ori]]=Tableau__3_Déplacements_2[[#This Row],[Des]],"local","metro")</f>
        <v>metro</v>
      </c>
      <c r="P5493">
        <v>9</v>
      </c>
      <c r="Q5493">
        <v>9</v>
      </c>
      <c r="R5493">
        <v>0</v>
      </c>
      <c r="S5493">
        <v>10</v>
      </c>
      <c r="T5493">
        <v>0</v>
      </c>
      <c r="U5493" t="s">
        <v>1095</v>
      </c>
      <c r="V5493">
        <v>8</v>
      </c>
      <c r="W5493">
        <v>300</v>
      </c>
      <c r="X5493">
        <v>2</v>
      </c>
      <c r="Y5493">
        <v>271.19720930232558</v>
      </c>
      <c r="Z5493" s="1">
        <v>0</v>
      </c>
      <c r="AA5493" s="1"/>
    </row>
    <row r="5494" spans="1:27" x14ac:dyDescent="0.35">
      <c r="A5494">
        <v>229</v>
      </c>
      <c r="B5494" t="e">
        <f>VLOOKUP(Tableau__3_Déplacements_2[[#This Row],[Id_Menage]],[2]Ménages!$A$2:$AD$1503,32)</f>
        <v>#REF!</v>
      </c>
      <c r="C5494" t="s">
        <v>5</v>
      </c>
      <c r="D5494" t="s">
        <v>9711</v>
      </c>
      <c r="E5494">
        <f>VLOOKUP(Tableau__3_Déplacements_2[[#This Row],[Id_Personne]],[1]!Tableau__2_Personnes_1[[Id_Personne]:[Age]],2)</f>
        <v>2</v>
      </c>
      <c r="F5494">
        <f>VLOOKUP(Tableau__3_Déplacements_2[[#This Row],[Id_Personne]],[1]!Tableau__2_Personnes_1[[Id_Personne]:[Age]],4)</f>
        <v>25</v>
      </c>
      <c r="G5494" t="s">
        <v>3</v>
      </c>
      <c r="H5494" t="s">
        <v>2</v>
      </c>
      <c r="I5494" t="s">
        <v>9710</v>
      </c>
      <c r="J5494">
        <v>1</v>
      </c>
      <c r="K5494">
        <v>37</v>
      </c>
      <c r="M5494">
        <v>39</v>
      </c>
      <c r="O5494" t="str">
        <f>IF(Tableau__3_Déplacements_2[[#This Row],[Ori]]=Tableau__3_Déplacements_2[[#This Row],[Des]],"local","metro")</f>
        <v>metro</v>
      </c>
      <c r="P5494">
        <v>15</v>
      </c>
      <c r="Q5494">
        <v>16</v>
      </c>
      <c r="R5494">
        <v>0</v>
      </c>
      <c r="S5494">
        <v>17</v>
      </c>
      <c r="T5494">
        <v>30</v>
      </c>
      <c r="U5494" t="s">
        <v>240</v>
      </c>
      <c r="V5494">
        <v>8</v>
      </c>
      <c r="W5494">
        <v>250</v>
      </c>
      <c r="X5494">
        <v>2</v>
      </c>
      <c r="Y5494">
        <v>271.19720930232558</v>
      </c>
      <c r="Z5494" s="1">
        <v>0</v>
      </c>
      <c r="AA5494" s="1"/>
    </row>
    <row r="5495" spans="1:27" x14ac:dyDescent="0.35">
      <c r="A5495">
        <v>229</v>
      </c>
      <c r="B5495" t="e">
        <f>VLOOKUP(Tableau__3_Déplacements_2[[#This Row],[Id_Menage]],[2]Ménages!$A$2:$AD$1503,32)</f>
        <v>#REF!</v>
      </c>
      <c r="C5495" t="s">
        <v>65</v>
      </c>
      <c r="D5495" t="s">
        <v>9708</v>
      </c>
      <c r="E5495">
        <f>VLOOKUP(Tableau__3_Déplacements_2[[#This Row],[Id_Personne]],[1]!Tableau__2_Personnes_1[[Id_Personne]:[Age]],2)</f>
        <v>2</v>
      </c>
      <c r="F5495">
        <f>VLOOKUP(Tableau__3_Déplacements_2[[#This Row],[Id_Personne]],[1]!Tableau__2_Personnes_1[[Id_Personne]:[Age]],4)</f>
        <v>17</v>
      </c>
      <c r="G5495" t="s">
        <v>0</v>
      </c>
      <c r="H5495" t="s">
        <v>7</v>
      </c>
      <c r="I5495" t="s">
        <v>9709</v>
      </c>
      <c r="J5495">
        <v>1</v>
      </c>
      <c r="K5495">
        <v>39</v>
      </c>
      <c r="M5495">
        <v>39</v>
      </c>
      <c r="O5495" t="str">
        <f>IF(Tableau__3_Déplacements_2[[#This Row],[Ori]]=Tableau__3_Déplacements_2[[#This Row],[Des]],"local","metro")</f>
        <v>local</v>
      </c>
      <c r="P5495">
        <v>5</v>
      </c>
      <c r="Q5495">
        <v>10</v>
      </c>
      <c r="R5495">
        <v>0</v>
      </c>
      <c r="S5495">
        <v>10</v>
      </c>
      <c r="T5495">
        <v>30</v>
      </c>
      <c r="U5495" t="s">
        <v>0</v>
      </c>
      <c r="V5495">
        <v>1</v>
      </c>
      <c r="W5495">
        <v>0</v>
      </c>
      <c r="X5495">
        <v>3</v>
      </c>
      <c r="Y5495">
        <v>271.19720930232558</v>
      </c>
      <c r="Z5495" s="1">
        <v>0</v>
      </c>
      <c r="AA5495" s="1"/>
    </row>
    <row r="5496" spans="1:27" x14ac:dyDescent="0.35">
      <c r="A5496">
        <v>229</v>
      </c>
      <c r="B5496" t="e">
        <f>VLOOKUP(Tableau__3_Déplacements_2[[#This Row],[Id_Menage]],[2]Ménages!$A$2:$AD$1503,32)</f>
        <v>#REF!</v>
      </c>
      <c r="C5496" t="s">
        <v>65</v>
      </c>
      <c r="D5496" t="s">
        <v>9708</v>
      </c>
      <c r="E5496">
        <f>VLOOKUP(Tableau__3_Déplacements_2[[#This Row],[Id_Personne]],[1]!Tableau__2_Personnes_1[[Id_Personne]:[Age]],2)</f>
        <v>2</v>
      </c>
      <c r="F5496">
        <f>VLOOKUP(Tableau__3_Déplacements_2[[#This Row],[Id_Personne]],[1]!Tableau__2_Personnes_1[[Id_Personne]:[Age]],4)</f>
        <v>17</v>
      </c>
      <c r="G5496" t="s">
        <v>3</v>
      </c>
      <c r="H5496" t="s">
        <v>2</v>
      </c>
      <c r="I5496" t="s">
        <v>9707</v>
      </c>
      <c r="J5496">
        <v>1</v>
      </c>
      <c r="K5496">
        <v>39</v>
      </c>
      <c r="M5496">
        <v>39</v>
      </c>
      <c r="O5496" t="str">
        <f>IF(Tableau__3_Déplacements_2[[#This Row],[Ori]]=Tableau__3_Déplacements_2[[#This Row],[Des]],"local","metro")</f>
        <v>local</v>
      </c>
      <c r="P5496">
        <v>15</v>
      </c>
      <c r="Q5496">
        <v>12</v>
      </c>
      <c r="R5496">
        <v>0</v>
      </c>
      <c r="S5496">
        <v>12</v>
      </c>
      <c r="T5496">
        <v>30</v>
      </c>
      <c r="U5496" t="s">
        <v>0</v>
      </c>
      <c r="V5496">
        <v>1</v>
      </c>
      <c r="W5496">
        <v>0</v>
      </c>
      <c r="X5496">
        <v>3</v>
      </c>
      <c r="Y5496">
        <v>271.19720930232558</v>
      </c>
      <c r="Z5496" s="1">
        <v>0</v>
      </c>
      <c r="AA5496" s="1"/>
    </row>
    <row r="5497" spans="1:27" x14ac:dyDescent="0.35">
      <c r="A5497">
        <v>23</v>
      </c>
      <c r="B5497" t="e">
        <f>VLOOKUP(Tableau__3_Déplacements_2[[#This Row],[Id_Menage]],[2]Ménages!$A$2:$AD$1503,32)</f>
        <v>#REF!</v>
      </c>
      <c r="C5497" t="s">
        <v>16</v>
      </c>
      <c r="D5497" t="s">
        <v>9704</v>
      </c>
      <c r="E5497">
        <f>VLOOKUP(Tableau__3_Déplacements_2[[#This Row],[Id_Personne]],[1]!Tableau__2_Personnes_1[[Id_Personne]:[Age]],2)</f>
        <v>1</v>
      </c>
      <c r="F5497">
        <f>VLOOKUP(Tableau__3_Déplacements_2[[#This Row],[Id_Personne]],[1]!Tableau__2_Personnes_1[[Id_Personne]:[Age]],4)</f>
        <v>56</v>
      </c>
      <c r="G5497" t="s">
        <v>13</v>
      </c>
      <c r="H5497" t="s">
        <v>22</v>
      </c>
      <c r="I5497" t="s">
        <v>9706</v>
      </c>
      <c r="J5497">
        <v>1</v>
      </c>
      <c r="K5497">
        <v>104</v>
      </c>
      <c r="M5497">
        <v>31</v>
      </c>
      <c r="O5497" t="str">
        <f>IF(Tableau__3_Déplacements_2[[#This Row],[Ori]]=Tableau__3_Déplacements_2[[#This Row],[Des]],"local","metro")</f>
        <v>metro</v>
      </c>
      <c r="P5497">
        <v>15</v>
      </c>
      <c r="Q5497">
        <v>19</v>
      </c>
      <c r="R5497">
        <v>10</v>
      </c>
      <c r="S5497">
        <v>19</v>
      </c>
      <c r="T5497">
        <v>50</v>
      </c>
      <c r="U5497" t="s">
        <v>30</v>
      </c>
      <c r="V5497">
        <v>8</v>
      </c>
      <c r="W5497">
        <v>250</v>
      </c>
      <c r="X5497">
        <v>6</v>
      </c>
      <c r="Y5497">
        <v>64.640357142857141</v>
      </c>
      <c r="Z5497" s="1">
        <v>-1</v>
      </c>
      <c r="AA5497" s="1"/>
    </row>
    <row r="5498" spans="1:27" x14ac:dyDescent="0.35">
      <c r="A5498">
        <v>23</v>
      </c>
      <c r="B5498" t="e">
        <f>VLOOKUP(Tableau__3_Déplacements_2[[#This Row],[Id_Menage]],[2]Ménages!$A$2:$AD$1503,32)</f>
        <v>#REF!</v>
      </c>
      <c r="C5498" t="s">
        <v>16</v>
      </c>
      <c r="D5498" t="s">
        <v>9704</v>
      </c>
      <c r="E5498">
        <f>VLOOKUP(Tableau__3_Déplacements_2[[#This Row],[Id_Personne]],[1]!Tableau__2_Personnes_1[[Id_Personne]:[Age]],2)</f>
        <v>1</v>
      </c>
      <c r="F5498">
        <f>VLOOKUP(Tableau__3_Déplacements_2[[#This Row],[Id_Personne]],[1]!Tableau__2_Personnes_1[[Id_Personne]:[Age]],4)</f>
        <v>56</v>
      </c>
      <c r="G5498" t="s">
        <v>0</v>
      </c>
      <c r="H5498" t="s">
        <v>7</v>
      </c>
      <c r="I5498" t="s">
        <v>9705</v>
      </c>
      <c r="J5498">
        <v>1</v>
      </c>
      <c r="K5498">
        <v>31</v>
      </c>
      <c r="M5498">
        <v>30</v>
      </c>
      <c r="O5498" t="str">
        <f>IF(Tableau__3_Déplacements_2[[#This Row],[Ori]]=Tableau__3_Déplacements_2[[#This Row],[Des]],"local","metro")</f>
        <v>metro</v>
      </c>
      <c r="P5498">
        <v>4</v>
      </c>
      <c r="Q5498">
        <v>5</v>
      </c>
      <c r="R5498">
        <v>0</v>
      </c>
      <c r="S5498">
        <v>5</v>
      </c>
      <c r="T5498">
        <v>25</v>
      </c>
      <c r="U5498" t="s">
        <v>8</v>
      </c>
      <c r="V5498">
        <v>5</v>
      </c>
      <c r="W5498">
        <v>300</v>
      </c>
      <c r="X5498">
        <v>6</v>
      </c>
      <c r="Y5498">
        <v>64.640357142857141</v>
      </c>
      <c r="Z5498" s="1">
        <v>0</v>
      </c>
      <c r="AA5498" s="1"/>
    </row>
    <row r="5499" spans="1:27" x14ac:dyDescent="0.35">
      <c r="A5499">
        <v>23</v>
      </c>
      <c r="B5499" t="e">
        <f>VLOOKUP(Tableau__3_Déplacements_2[[#This Row],[Id_Menage]],[2]Ménages!$A$2:$AD$1503,32)</f>
        <v>#REF!</v>
      </c>
      <c r="C5499" t="s">
        <v>16</v>
      </c>
      <c r="D5499" t="s">
        <v>9704</v>
      </c>
      <c r="E5499">
        <f>VLOOKUP(Tableau__3_Déplacements_2[[#This Row],[Id_Personne]],[1]!Tableau__2_Personnes_1[[Id_Personne]:[Age]],2)</f>
        <v>1</v>
      </c>
      <c r="F5499">
        <f>VLOOKUP(Tableau__3_Déplacements_2[[#This Row],[Id_Personne]],[1]!Tableau__2_Personnes_1[[Id_Personne]:[Age]],4)</f>
        <v>56</v>
      </c>
      <c r="G5499" t="s">
        <v>3</v>
      </c>
      <c r="H5499" t="s">
        <v>2</v>
      </c>
      <c r="I5499" t="s">
        <v>9703</v>
      </c>
      <c r="J5499">
        <v>1</v>
      </c>
      <c r="K5499">
        <v>30</v>
      </c>
      <c r="M5499">
        <v>104</v>
      </c>
      <c r="O5499" t="str">
        <f>IF(Tableau__3_Déplacements_2[[#This Row],[Ori]]=Tableau__3_Déplacements_2[[#This Row],[Des]],"local","metro")</f>
        <v>metro</v>
      </c>
      <c r="P5499">
        <v>10</v>
      </c>
      <c r="Q5499">
        <v>17</v>
      </c>
      <c r="R5499">
        <v>0</v>
      </c>
      <c r="S5499">
        <v>17</v>
      </c>
      <c r="T5499">
        <v>40</v>
      </c>
      <c r="U5499" t="s">
        <v>30</v>
      </c>
      <c r="V5499">
        <v>8</v>
      </c>
      <c r="W5499">
        <v>250</v>
      </c>
      <c r="X5499">
        <v>1</v>
      </c>
      <c r="Y5499">
        <v>64.640357142857141</v>
      </c>
      <c r="Z5499" s="1">
        <v>0</v>
      </c>
      <c r="AA5499" s="1"/>
    </row>
    <row r="5500" spans="1:27" x14ac:dyDescent="0.35">
      <c r="A5500">
        <v>23</v>
      </c>
      <c r="B5500" t="e">
        <f>VLOOKUP(Tableau__3_Déplacements_2[[#This Row],[Id_Menage]],[2]Ménages!$A$2:$AD$1503,32)</f>
        <v>#REF!</v>
      </c>
      <c r="C5500" t="s">
        <v>11</v>
      </c>
      <c r="D5500" t="s">
        <v>9699</v>
      </c>
      <c r="E5500">
        <f>VLOOKUP(Tableau__3_Déplacements_2[[#This Row],[Id_Personne]],[1]!Tableau__2_Personnes_1[[Id_Personne]:[Age]],2)</f>
        <v>2</v>
      </c>
      <c r="F5500">
        <f>VLOOKUP(Tableau__3_Déplacements_2[[#This Row],[Id_Personne]],[1]!Tableau__2_Personnes_1[[Id_Personne]:[Age]],4)</f>
        <v>38</v>
      </c>
      <c r="G5500" t="s">
        <v>3</v>
      </c>
      <c r="H5500" t="s">
        <v>2</v>
      </c>
      <c r="I5500" t="s">
        <v>9702</v>
      </c>
      <c r="J5500">
        <v>1</v>
      </c>
      <c r="K5500">
        <v>37</v>
      </c>
      <c r="M5500">
        <v>36</v>
      </c>
      <c r="O5500" t="str">
        <f>IF(Tableau__3_Déplacements_2[[#This Row],[Ori]]=Tableau__3_Déplacements_2[[#This Row],[Des]],"local","metro")</f>
        <v>metro</v>
      </c>
      <c r="P5500">
        <v>10</v>
      </c>
      <c r="Q5500">
        <v>17</v>
      </c>
      <c r="R5500">
        <v>10</v>
      </c>
      <c r="S5500">
        <v>17</v>
      </c>
      <c r="T5500">
        <v>25</v>
      </c>
      <c r="U5500" t="s">
        <v>30</v>
      </c>
      <c r="V5500">
        <v>8</v>
      </c>
      <c r="W5500">
        <v>100</v>
      </c>
      <c r="X5500">
        <v>1</v>
      </c>
      <c r="Y5500">
        <v>64.640357142857141</v>
      </c>
      <c r="Z5500" s="1">
        <v>-1</v>
      </c>
      <c r="AA5500" s="1"/>
    </row>
    <row r="5501" spans="1:27" x14ac:dyDescent="0.35">
      <c r="A5501">
        <v>23</v>
      </c>
      <c r="B5501" t="e">
        <f>VLOOKUP(Tableau__3_Déplacements_2[[#This Row],[Id_Menage]],[2]Ménages!$A$2:$AD$1503,32)</f>
        <v>#REF!</v>
      </c>
      <c r="C5501" t="s">
        <v>11</v>
      </c>
      <c r="D5501" t="s">
        <v>9699</v>
      </c>
      <c r="E5501">
        <f>VLOOKUP(Tableau__3_Déplacements_2[[#This Row],[Id_Personne]],[1]!Tableau__2_Personnes_1[[Id_Personne]:[Age]],2)</f>
        <v>2</v>
      </c>
      <c r="F5501">
        <f>VLOOKUP(Tableau__3_Déplacements_2[[#This Row],[Id_Personne]],[1]!Tableau__2_Personnes_1[[Id_Personne]:[Age]],4)</f>
        <v>38</v>
      </c>
      <c r="G5501" t="s">
        <v>13</v>
      </c>
      <c r="H5501" t="s">
        <v>22</v>
      </c>
      <c r="I5501" t="s">
        <v>9701</v>
      </c>
      <c r="J5501">
        <v>1</v>
      </c>
      <c r="K5501">
        <v>36</v>
      </c>
      <c r="M5501">
        <v>29</v>
      </c>
      <c r="O5501" t="str">
        <f>IF(Tableau__3_Déplacements_2[[#This Row],[Ori]]=Tableau__3_Déplacements_2[[#This Row],[Des]],"local","metro")</f>
        <v>metro</v>
      </c>
      <c r="P5501">
        <v>14</v>
      </c>
      <c r="Q5501">
        <v>19</v>
      </c>
      <c r="R5501">
        <v>30</v>
      </c>
      <c r="S5501">
        <v>21</v>
      </c>
      <c r="T5501">
        <v>0</v>
      </c>
      <c r="U5501" t="s">
        <v>30</v>
      </c>
      <c r="V5501">
        <v>8</v>
      </c>
      <c r="W5501">
        <v>300</v>
      </c>
      <c r="X5501">
        <v>1</v>
      </c>
      <c r="Y5501">
        <v>64.640357142857141</v>
      </c>
      <c r="Z5501" s="1">
        <v>-1</v>
      </c>
      <c r="AA5501" s="1"/>
    </row>
    <row r="5502" spans="1:27" x14ac:dyDescent="0.35">
      <c r="A5502">
        <v>23</v>
      </c>
      <c r="B5502" t="e">
        <f>VLOOKUP(Tableau__3_Déplacements_2[[#This Row],[Id_Menage]],[2]Ménages!$A$2:$AD$1503,32)</f>
        <v>#REF!</v>
      </c>
      <c r="C5502" t="s">
        <v>11</v>
      </c>
      <c r="D5502" t="s">
        <v>9699</v>
      </c>
      <c r="E5502">
        <f>VLOOKUP(Tableau__3_Déplacements_2[[#This Row],[Id_Personne]],[1]!Tableau__2_Personnes_1[[Id_Personne]:[Age]],2)</f>
        <v>2</v>
      </c>
      <c r="F5502">
        <f>VLOOKUP(Tableau__3_Déplacements_2[[#This Row],[Id_Personne]],[1]!Tableau__2_Personnes_1[[Id_Personne]:[Age]],4)</f>
        <v>38</v>
      </c>
      <c r="G5502" t="s">
        <v>0</v>
      </c>
      <c r="H5502" t="s">
        <v>7</v>
      </c>
      <c r="I5502" t="s">
        <v>9700</v>
      </c>
      <c r="J5502">
        <v>1</v>
      </c>
      <c r="K5502">
        <v>31</v>
      </c>
      <c r="M5502">
        <v>37</v>
      </c>
      <c r="O5502" t="str">
        <f>IF(Tableau__3_Déplacements_2[[#This Row],[Ori]]=Tableau__3_Déplacements_2[[#This Row],[Des]],"local","metro")</f>
        <v>metro</v>
      </c>
      <c r="P5502">
        <v>9</v>
      </c>
      <c r="Q5502">
        <v>14</v>
      </c>
      <c r="R5502">
        <v>0</v>
      </c>
      <c r="S5502">
        <v>14</v>
      </c>
      <c r="T5502">
        <v>40</v>
      </c>
      <c r="U5502" t="s">
        <v>30</v>
      </c>
      <c r="V5502">
        <v>8</v>
      </c>
      <c r="W5502">
        <v>400</v>
      </c>
      <c r="X5502">
        <v>3</v>
      </c>
      <c r="Y5502">
        <v>64.640357142857141</v>
      </c>
      <c r="Z5502" s="1">
        <v>0</v>
      </c>
      <c r="AA5502" s="1"/>
    </row>
    <row r="5503" spans="1:27" x14ac:dyDescent="0.35">
      <c r="A5503">
        <v>23</v>
      </c>
      <c r="B5503" t="e">
        <f>VLOOKUP(Tableau__3_Déplacements_2[[#This Row],[Id_Menage]],[2]Ménages!$A$2:$AD$1503,32)</f>
        <v>#REF!</v>
      </c>
      <c r="C5503" t="s">
        <v>11</v>
      </c>
      <c r="D5503" t="s">
        <v>9699</v>
      </c>
      <c r="E5503">
        <f>VLOOKUP(Tableau__3_Déplacements_2[[#This Row],[Id_Personne]],[1]!Tableau__2_Personnes_1[[Id_Personne]:[Age]],2)</f>
        <v>2</v>
      </c>
      <c r="F5503">
        <f>VLOOKUP(Tableau__3_Déplacements_2[[#This Row],[Id_Personne]],[1]!Tableau__2_Personnes_1[[Id_Personne]:[Age]],4)</f>
        <v>38</v>
      </c>
      <c r="G5503" t="s">
        <v>27</v>
      </c>
      <c r="H5503" t="s">
        <v>26</v>
      </c>
      <c r="I5503" t="s">
        <v>9698</v>
      </c>
      <c r="J5503">
        <v>1</v>
      </c>
      <c r="K5503">
        <v>29</v>
      </c>
      <c r="M5503">
        <v>31</v>
      </c>
      <c r="O5503" t="str">
        <f>IF(Tableau__3_Déplacements_2[[#This Row],[Ori]]=Tableau__3_Déplacements_2[[#This Row],[Des]],"local","metro")</f>
        <v>metro</v>
      </c>
      <c r="P5503">
        <v>15</v>
      </c>
      <c r="Q5503">
        <v>21</v>
      </c>
      <c r="R5503">
        <v>40</v>
      </c>
      <c r="S5503">
        <v>22</v>
      </c>
      <c r="T5503">
        <v>15</v>
      </c>
      <c r="U5503" t="s">
        <v>30</v>
      </c>
      <c r="V5503">
        <v>8</v>
      </c>
      <c r="W5503">
        <v>100</v>
      </c>
      <c r="X5503">
        <v>1</v>
      </c>
      <c r="Y5503">
        <v>64.640357142857141</v>
      </c>
      <c r="Z5503" s="1">
        <v>-1</v>
      </c>
      <c r="AA5503" s="1"/>
    </row>
    <row r="5504" spans="1:27" x14ac:dyDescent="0.35">
      <c r="A5504">
        <v>230</v>
      </c>
      <c r="B5504" t="e">
        <f>VLOOKUP(Tableau__3_Déplacements_2[[#This Row],[Id_Menage]],[2]Ménages!$A$2:$AD$1503,32)</f>
        <v>#REF!</v>
      </c>
      <c r="C5504" t="s">
        <v>16</v>
      </c>
      <c r="D5504" t="s">
        <v>9696</v>
      </c>
      <c r="E5504">
        <f>VLOOKUP(Tableau__3_Déplacements_2[[#This Row],[Id_Personne]],[1]!Tableau__2_Personnes_1[[Id_Personne]:[Age]],2)</f>
        <v>1</v>
      </c>
      <c r="F5504">
        <f>VLOOKUP(Tableau__3_Déplacements_2[[#This Row],[Id_Personne]],[1]!Tableau__2_Personnes_1[[Id_Personne]:[Age]],4)</f>
        <v>60</v>
      </c>
      <c r="G5504" t="s">
        <v>0</v>
      </c>
      <c r="H5504" t="s">
        <v>7</v>
      </c>
      <c r="I5504" t="s">
        <v>9697</v>
      </c>
      <c r="J5504">
        <v>1</v>
      </c>
      <c r="K5504">
        <v>39</v>
      </c>
      <c r="M5504">
        <v>39</v>
      </c>
      <c r="O5504" t="str">
        <f>IF(Tableau__3_Déplacements_2[[#This Row],[Ori]]=Tableau__3_Déplacements_2[[#This Row],[Des]],"local","metro")</f>
        <v>local</v>
      </c>
      <c r="P5504">
        <v>12</v>
      </c>
      <c r="Q5504">
        <v>9</v>
      </c>
      <c r="R5504">
        <v>0</v>
      </c>
      <c r="S5504">
        <v>9</v>
      </c>
      <c r="T5504">
        <v>30</v>
      </c>
      <c r="U5504" t="s">
        <v>0</v>
      </c>
      <c r="V5504">
        <v>1</v>
      </c>
      <c r="W5504">
        <v>0</v>
      </c>
      <c r="X5504">
        <v>5</v>
      </c>
      <c r="Y5504">
        <v>271.19720930232558</v>
      </c>
      <c r="Z5504" s="1">
        <v>0</v>
      </c>
      <c r="AA5504" s="1"/>
    </row>
    <row r="5505" spans="1:27" x14ac:dyDescent="0.35">
      <c r="A5505">
        <v>230</v>
      </c>
      <c r="B5505" t="e">
        <f>VLOOKUP(Tableau__3_Déplacements_2[[#This Row],[Id_Menage]],[2]Ménages!$A$2:$AD$1503,32)</f>
        <v>#REF!</v>
      </c>
      <c r="C5505" t="s">
        <v>16</v>
      </c>
      <c r="D5505" t="s">
        <v>9696</v>
      </c>
      <c r="E5505">
        <f>VLOOKUP(Tableau__3_Déplacements_2[[#This Row],[Id_Personne]],[1]!Tableau__2_Personnes_1[[Id_Personne]:[Age]],2)</f>
        <v>1</v>
      </c>
      <c r="F5505">
        <f>VLOOKUP(Tableau__3_Déplacements_2[[#This Row],[Id_Personne]],[1]!Tableau__2_Personnes_1[[Id_Personne]:[Age]],4)</f>
        <v>60</v>
      </c>
      <c r="G5505" t="s">
        <v>3</v>
      </c>
      <c r="H5505" t="s">
        <v>2</v>
      </c>
      <c r="I5505" t="s">
        <v>9695</v>
      </c>
      <c r="J5505">
        <v>1</v>
      </c>
      <c r="K5505">
        <v>39</v>
      </c>
      <c r="M5505">
        <v>39</v>
      </c>
      <c r="O5505" t="str">
        <f>IF(Tableau__3_Déplacements_2[[#This Row],[Ori]]=Tableau__3_Déplacements_2[[#This Row],[Des]],"local","metro")</f>
        <v>local</v>
      </c>
      <c r="P5505">
        <v>15</v>
      </c>
      <c r="Q5505">
        <v>16</v>
      </c>
      <c r="R5505">
        <v>0</v>
      </c>
      <c r="S5505">
        <v>16</v>
      </c>
      <c r="T5505">
        <v>30</v>
      </c>
      <c r="U5505" t="s">
        <v>0</v>
      </c>
      <c r="V5505">
        <v>1</v>
      </c>
      <c r="W5505">
        <v>0</v>
      </c>
      <c r="X5505">
        <v>5</v>
      </c>
      <c r="Y5505">
        <v>271.19720930232558</v>
      </c>
      <c r="Z5505" s="1">
        <v>0</v>
      </c>
      <c r="AA5505" s="1"/>
    </row>
    <row r="5506" spans="1:27" x14ac:dyDescent="0.35">
      <c r="A5506">
        <v>230</v>
      </c>
      <c r="B5506" t="e">
        <f>VLOOKUP(Tableau__3_Déplacements_2[[#This Row],[Id_Menage]],[2]Ménages!$A$2:$AD$1503,32)</f>
        <v>#REF!</v>
      </c>
      <c r="C5506" t="s">
        <v>11</v>
      </c>
      <c r="D5506" t="s">
        <v>9693</v>
      </c>
      <c r="E5506">
        <f>VLOOKUP(Tableau__3_Déplacements_2[[#This Row],[Id_Personne]],[1]!Tableau__2_Personnes_1[[Id_Personne]:[Age]],2)</f>
        <v>2</v>
      </c>
      <c r="F5506">
        <f>VLOOKUP(Tableau__3_Déplacements_2[[#This Row],[Id_Personne]],[1]!Tableau__2_Personnes_1[[Id_Personne]:[Age]],4)</f>
        <v>55</v>
      </c>
      <c r="G5506" t="s">
        <v>0</v>
      </c>
      <c r="H5506" t="s">
        <v>7</v>
      </c>
      <c r="I5506" t="s">
        <v>9694</v>
      </c>
      <c r="J5506">
        <v>1</v>
      </c>
      <c r="K5506">
        <v>39</v>
      </c>
      <c r="M5506">
        <v>39</v>
      </c>
      <c r="O5506" t="str">
        <f>IF(Tableau__3_Déplacements_2[[#This Row],[Ori]]=Tableau__3_Déplacements_2[[#This Row],[Des]],"local","metro")</f>
        <v>local</v>
      </c>
      <c r="P5506">
        <v>4</v>
      </c>
      <c r="Q5506">
        <v>8</v>
      </c>
      <c r="R5506">
        <v>0</v>
      </c>
      <c r="S5506">
        <v>8</v>
      </c>
      <c r="T5506">
        <v>30</v>
      </c>
      <c r="U5506" t="s">
        <v>1095</v>
      </c>
      <c r="V5506">
        <v>8</v>
      </c>
      <c r="W5506">
        <v>250</v>
      </c>
      <c r="X5506">
        <v>5</v>
      </c>
      <c r="Y5506">
        <v>271.19720930232558</v>
      </c>
      <c r="Z5506" s="1">
        <v>0</v>
      </c>
      <c r="AA5506" s="1"/>
    </row>
    <row r="5507" spans="1:27" x14ac:dyDescent="0.35">
      <c r="A5507">
        <v>230</v>
      </c>
      <c r="B5507" t="e">
        <f>VLOOKUP(Tableau__3_Déplacements_2[[#This Row],[Id_Menage]],[2]Ménages!$A$2:$AD$1503,32)</f>
        <v>#REF!</v>
      </c>
      <c r="C5507" t="s">
        <v>11</v>
      </c>
      <c r="D5507" t="s">
        <v>9693</v>
      </c>
      <c r="E5507">
        <f>VLOOKUP(Tableau__3_Déplacements_2[[#This Row],[Id_Personne]],[1]!Tableau__2_Personnes_1[[Id_Personne]:[Age]],2)</f>
        <v>2</v>
      </c>
      <c r="F5507">
        <f>VLOOKUP(Tableau__3_Déplacements_2[[#This Row],[Id_Personne]],[1]!Tableau__2_Personnes_1[[Id_Personne]:[Age]],4)</f>
        <v>55</v>
      </c>
      <c r="G5507" t="s">
        <v>3</v>
      </c>
      <c r="H5507" t="s">
        <v>2</v>
      </c>
      <c r="I5507" t="s">
        <v>9692</v>
      </c>
      <c r="J5507">
        <v>1</v>
      </c>
      <c r="K5507">
        <v>39</v>
      </c>
      <c r="M5507">
        <v>39</v>
      </c>
      <c r="O5507" t="str">
        <f>IF(Tableau__3_Déplacements_2[[#This Row],[Ori]]=Tableau__3_Déplacements_2[[#This Row],[Des]],"local","metro")</f>
        <v>local</v>
      </c>
      <c r="P5507">
        <v>15</v>
      </c>
      <c r="Q5507">
        <v>16</v>
      </c>
      <c r="R5507">
        <v>0</v>
      </c>
      <c r="S5507">
        <v>16</v>
      </c>
      <c r="T5507">
        <v>30</v>
      </c>
      <c r="U5507" t="s">
        <v>1095</v>
      </c>
      <c r="V5507">
        <v>8</v>
      </c>
      <c r="W5507">
        <v>250</v>
      </c>
      <c r="X5507">
        <v>5</v>
      </c>
      <c r="Y5507">
        <v>271.19720930232558</v>
      </c>
      <c r="Z5507" s="1">
        <v>0</v>
      </c>
      <c r="AA5507" s="1"/>
    </row>
    <row r="5508" spans="1:27" x14ac:dyDescent="0.35">
      <c r="A5508">
        <v>230</v>
      </c>
      <c r="B5508" t="e">
        <f>VLOOKUP(Tableau__3_Déplacements_2[[#This Row],[Id_Menage]],[2]Ménages!$A$2:$AD$1503,32)</f>
        <v>#REF!</v>
      </c>
      <c r="C5508" t="s">
        <v>5</v>
      </c>
      <c r="D5508" t="s">
        <v>9688</v>
      </c>
      <c r="E5508">
        <f>VLOOKUP(Tableau__3_Déplacements_2[[#This Row],[Id_Personne]],[1]!Tableau__2_Personnes_1[[Id_Personne]:[Age]],2)</f>
        <v>1</v>
      </c>
      <c r="F5508">
        <f>VLOOKUP(Tableau__3_Déplacements_2[[#This Row],[Id_Personne]],[1]!Tableau__2_Personnes_1[[Id_Personne]:[Age]],4)</f>
        <v>30</v>
      </c>
      <c r="G5508" t="s">
        <v>27</v>
      </c>
      <c r="H5508" t="s">
        <v>26</v>
      </c>
      <c r="I5508" t="s">
        <v>9691</v>
      </c>
      <c r="J5508">
        <v>1</v>
      </c>
      <c r="K5508">
        <v>75</v>
      </c>
      <c r="M5508">
        <v>39</v>
      </c>
      <c r="O5508" t="str">
        <f>IF(Tableau__3_Déplacements_2[[#This Row],[Ori]]=Tableau__3_Déplacements_2[[#This Row],[Des]],"local","metro")</f>
        <v>metro</v>
      </c>
      <c r="P5508">
        <v>15</v>
      </c>
      <c r="Q5508">
        <v>17</v>
      </c>
      <c r="R5508">
        <v>0</v>
      </c>
      <c r="S5508">
        <v>18</v>
      </c>
      <c r="T5508">
        <v>30</v>
      </c>
      <c r="U5508" t="s">
        <v>1095</v>
      </c>
      <c r="V5508">
        <v>8</v>
      </c>
      <c r="W5508">
        <v>250</v>
      </c>
      <c r="X5508">
        <v>5</v>
      </c>
      <c r="Y5508">
        <v>271.19720930232558</v>
      </c>
      <c r="Z5508" s="1">
        <v>0</v>
      </c>
      <c r="AA5508" s="1"/>
    </row>
    <row r="5509" spans="1:27" x14ac:dyDescent="0.35">
      <c r="A5509">
        <v>230</v>
      </c>
      <c r="B5509" t="e">
        <f>VLOOKUP(Tableau__3_Déplacements_2[[#This Row],[Id_Menage]],[2]Ménages!$A$2:$AD$1503,32)</f>
        <v>#REF!</v>
      </c>
      <c r="C5509" t="s">
        <v>5</v>
      </c>
      <c r="D5509" t="s">
        <v>9688</v>
      </c>
      <c r="E5509">
        <f>VLOOKUP(Tableau__3_Déplacements_2[[#This Row],[Id_Personne]],[1]!Tableau__2_Personnes_1[[Id_Personne]:[Age]],2)</f>
        <v>1</v>
      </c>
      <c r="F5509">
        <f>VLOOKUP(Tableau__3_Déplacements_2[[#This Row],[Id_Personne]],[1]!Tableau__2_Personnes_1[[Id_Personne]:[Age]],4)</f>
        <v>30</v>
      </c>
      <c r="G5509" t="s">
        <v>3</v>
      </c>
      <c r="H5509" t="s">
        <v>2</v>
      </c>
      <c r="I5509" t="s">
        <v>9690</v>
      </c>
      <c r="J5509">
        <v>1</v>
      </c>
      <c r="K5509">
        <v>75</v>
      </c>
      <c r="M5509">
        <v>75</v>
      </c>
      <c r="O5509" t="str">
        <f>IF(Tableau__3_Déplacements_2[[#This Row],[Ori]]=Tableau__3_Déplacements_2[[#This Row],[Des]],"local","metro")</f>
        <v>local</v>
      </c>
      <c r="P5509">
        <v>12</v>
      </c>
      <c r="Q5509">
        <v>13</v>
      </c>
      <c r="R5509">
        <v>0</v>
      </c>
      <c r="S5509">
        <v>13</v>
      </c>
      <c r="T5509">
        <v>10</v>
      </c>
      <c r="U5509" t="s">
        <v>0</v>
      </c>
      <c r="V5509">
        <v>1</v>
      </c>
      <c r="W5509">
        <v>0</v>
      </c>
      <c r="X5509">
        <v>5</v>
      </c>
      <c r="Y5509">
        <v>271.19720930232558</v>
      </c>
      <c r="Z5509" s="1">
        <v>0</v>
      </c>
      <c r="AA5509" s="1"/>
    </row>
    <row r="5510" spans="1:27" x14ac:dyDescent="0.35">
      <c r="A5510">
        <v>230</v>
      </c>
      <c r="B5510" t="e">
        <f>VLOOKUP(Tableau__3_Déplacements_2[[#This Row],[Id_Menage]],[2]Ménages!$A$2:$AD$1503,32)</f>
        <v>#REF!</v>
      </c>
      <c r="C5510" t="s">
        <v>5</v>
      </c>
      <c r="D5510" t="s">
        <v>9688</v>
      </c>
      <c r="E5510">
        <f>VLOOKUP(Tableau__3_Déplacements_2[[#This Row],[Id_Personne]],[1]!Tableau__2_Personnes_1[[Id_Personne]:[Age]],2)</f>
        <v>1</v>
      </c>
      <c r="F5510">
        <f>VLOOKUP(Tableau__3_Déplacements_2[[#This Row],[Id_Personne]],[1]!Tableau__2_Personnes_1[[Id_Personne]:[Age]],4)</f>
        <v>30</v>
      </c>
      <c r="G5510" t="s">
        <v>13</v>
      </c>
      <c r="H5510" t="s">
        <v>22</v>
      </c>
      <c r="I5510" t="s">
        <v>9689</v>
      </c>
      <c r="J5510">
        <v>1</v>
      </c>
      <c r="K5510">
        <v>75</v>
      </c>
      <c r="M5510">
        <v>75</v>
      </c>
      <c r="O5510" t="str">
        <f>IF(Tableau__3_Déplacements_2[[#This Row],[Ori]]=Tableau__3_Déplacements_2[[#This Row],[Des]],"local","metro")</f>
        <v>local</v>
      </c>
      <c r="P5510">
        <v>3</v>
      </c>
      <c r="Q5510">
        <v>13</v>
      </c>
      <c r="R5510">
        <v>50</v>
      </c>
      <c r="S5510">
        <v>14</v>
      </c>
      <c r="T5510">
        <v>0</v>
      </c>
      <c r="U5510" t="s">
        <v>0</v>
      </c>
      <c r="V5510">
        <v>1</v>
      </c>
      <c r="W5510">
        <v>0</v>
      </c>
      <c r="X5510">
        <v>5</v>
      </c>
      <c r="Y5510">
        <v>271.19720930232558</v>
      </c>
      <c r="Z5510" s="1">
        <v>-1</v>
      </c>
      <c r="AA5510" s="1"/>
    </row>
    <row r="5511" spans="1:27" x14ac:dyDescent="0.35">
      <c r="A5511">
        <v>230</v>
      </c>
      <c r="B5511" t="e">
        <f>VLOOKUP(Tableau__3_Déplacements_2[[#This Row],[Id_Menage]],[2]Ménages!$A$2:$AD$1503,32)</f>
        <v>#REF!</v>
      </c>
      <c r="C5511" t="s">
        <v>5</v>
      </c>
      <c r="D5511" t="s">
        <v>9688</v>
      </c>
      <c r="E5511">
        <f>VLOOKUP(Tableau__3_Déplacements_2[[#This Row],[Id_Personne]],[1]!Tableau__2_Personnes_1[[Id_Personne]:[Age]],2)</f>
        <v>1</v>
      </c>
      <c r="F5511">
        <f>VLOOKUP(Tableau__3_Déplacements_2[[#This Row],[Id_Personne]],[1]!Tableau__2_Personnes_1[[Id_Personne]:[Age]],4)</f>
        <v>30</v>
      </c>
      <c r="G5511" t="s">
        <v>0</v>
      </c>
      <c r="H5511" t="s">
        <v>7</v>
      </c>
      <c r="I5511" t="s">
        <v>9687</v>
      </c>
      <c r="J5511">
        <v>1</v>
      </c>
      <c r="K5511">
        <v>39</v>
      </c>
      <c r="M5511">
        <v>75</v>
      </c>
      <c r="O5511" t="str">
        <f>IF(Tableau__3_Déplacements_2[[#This Row],[Ori]]=Tableau__3_Déplacements_2[[#This Row],[Des]],"local","metro")</f>
        <v>metro</v>
      </c>
      <c r="P5511">
        <v>3</v>
      </c>
      <c r="Q5511">
        <v>7</v>
      </c>
      <c r="R5511">
        <v>0</v>
      </c>
      <c r="S5511">
        <v>8</v>
      </c>
      <c r="T5511">
        <v>20</v>
      </c>
      <c r="U5511" t="s">
        <v>240</v>
      </c>
      <c r="V5511">
        <v>8</v>
      </c>
      <c r="W5511">
        <v>200</v>
      </c>
      <c r="X5511">
        <v>5</v>
      </c>
      <c r="Y5511">
        <v>271.19720930232558</v>
      </c>
      <c r="Z5511" s="1">
        <v>0</v>
      </c>
      <c r="AA5511" s="1"/>
    </row>
    <row r="5512" spans="1:27" x14ac:dyDescent="0.35">
      <c r="A5512">
        <v>230</v>
      </c>
      <c r="B5512" t="e">
        <f>VLOOKUP(Tableau__3_Déplacements_2[[#This Row],[Id_Menage]],[2]Ménages!$A$2:$AD$1503,32)</f>
        <v>#REF!</v>
      </c>
      <c r="C5512" t="s">
        <v>65</v>
      </c>
      <c r="D5512" t="s">
        <v>9685</v>
      </c>
      <c r="E5512">
        <f>VLOOKUP(Tableau__3_Déplacements_2[[#This Row],[Id_Personne]],[1]!Tableau__2_Personnes_1[[Id_Personne]:[Age]],2)</f>
        <v>1</v>
      </c>
      <c r="F5512">
        <f>VLOOKUP(Tableau__3_Déplacements_2[[#This Row],[Id_Personne]],[1]!Tableau__2_Personnes_1[[Id_Personne]:[Age]],4)</f>
        <v>25</v>
      </c>
      <c r="G5512" t="s">
        <v>3</v>
      </c>
      <c r="H5512" t="s">
        <v>2</v>
      </c>
      <c r="I5512" t="s">
        <v>9686</v>
      </c>
      <c r="J5512">
        <v>1</v>
      </c>
      <c r="K5512">
        <v>106</v>
      </c>
      <c r="L5512" t="s">
        <v>9683</v>
      </c>
      <c r="M5512">
        <v>39</v>
      </c>
      <c r="O5512" t="str">
        <f>IF(Tableau__3_Déplacements_2[[#This Row],[Ori]]=Tableau__3_Déplacements_2[[#This Row],[Des]],"local","metro")</f>
        <v>metro</v>
      </c>
      <c r="P5512">
        <v>15</v>
      </c>
      <c r="Q5512">
        <v>16</v>
      </c>
      <c r="R5512">
        <v>0</v>
      </c>
      <c r="S5512">
        <v>18</v>
      </c>
      <c r="T5512">
        <v>0</v>
      </c>
      <c r="U5512" t="s">
        <v>2991</v>
      </c>
      <c r="V5512">
        <v>15</v>
      </c>
      <c r="W5512">
        <v>2000</v>
      </c>
      <c r="X5512">
        <v>6</v>
      </c>
      <c r="Y5512">
        <v>271.19720930232558</v>
      </c>
      <c r="Z5512" s="1">
        <v>0</v>
      </c>
      <c r="AA5512" s="1"/>
    </row>
    <row r="5513" spans="1:27" x14ac:dyDescent="0.35">
      <c r="A5513">
        <v>230</v>
      </c>
      <c r="B5513" t="e">
        <f>VLOOKUP(Tableau__3_Déplacements_2[[#This Row],[Id_Menage]],[2]Ménages!$A$2:$AD$1503,32)</f>
        <v>#REF!</v>
      </c>
      <c r="C5513" t="s">
        <v>65</v>
      </c>
      <c r="D5513" t="s">
        <v>9685</v>
      </c>
      <c r="E5513">
        <f>VLOOKUP(Tableau__3_Déplacements_2[[#This Row],[Id_Personne]],[1]!Tableau__2_Personnes_1[[Id_Personne]:[Age]],2)</f>
        <v>1</v>
      </c>
      <c r="F5513">
        <f>VLOOKUP(Tableau__3_Déplacements_2[[#This Row],[Id_Personne]],[1]!Tableau__2_Personnes_1[[Id_Personne]:[Age]],4)</f>
        <v>25</v>
      </c>
      <c r="G5513" t="s">
        <v>0</v>
      </c>
      <c r="H5513" t="s">
        <v>7</v>
      </c>
      <c r="I5513" t="s">
        <v>9684</v>
      </c>
      <c r="J5513">
        <v>1</v>
      </c>
      <c r="K5513">
        <v>39</v>
      </c>
      <c r="M5513">
        <v>106</v>
      </c>
      <c r="N5513" t="s">
        <v>9683</v>
      </c>
      <c r="O5513" t="str">
        <f>IF(Tableau__3_Déplacements_2[[#This Row],[Ori]]=Tableau__3_Déplacements_2[[#This Row],[Des]],"local","metro")</f>
        <v>metro</v>
      </c>
      <c r="P5513">
        <v>14</v>
      </c>
      <c r="Q5513">
        <v>9</v>
      </c>
      <c r="R5513">
        <v>0</v>
      </c>
      <c r="S5513">
        <v>11</v>
      </c>
      <c r="T5513">
        <v>0</v>
      </c>
      <c r="U5513" t="s">
        <v>2991</v>
      </c>
      <c r="V5513">
        <v>15</v>
      </c>
      <c r="W5513">
        <v>2000</v>
      </c>
      <c r="X5513">
        <v>6</v>
      </c>
      <c r="Y5513">
        <v>271.19720930232558</v>
      </c>
      <c r="Z5513" s="1">
        <v>0</v>
      </c>
      <c r="AA5513" s="1"/>
    </row>
    <row r="5514" spans="1:27" x14ac:dyDescent="0.35">
      <c r="A5514">
        <v>231</v>
      </c>
      <c r="B5514" t="e">
        <f>VLOOKUP(Tableau__3_Déplacements_2[[#This Row],[Id_Menage]],[2]Ménages!$A$2:$AD$1503,32)</f>
        <v>#REF!</v>
      </c>
      <c r="C5514" t="s">
        <v>16</v>
      </c>
      <c r="D5514" t="s">
        <v>9680</v>
      </c>
      <c r="E5514">
        <f>VLOOKUP(Tableau__3_Déplacements_2[[#This Row],[Id_Personne]],[1]!Tableau__2_Personnes_1[[Id_Personne]:[Age]],2)</f>
        <v>1</v>
      </c>
      <c r="F5514">
        <f>VLOOKUP(Tableau__3_Déplacements_2[[#This Row],[Id_Personne]],[1]!Tableau__2_Personnes_1[[Id_Personne]:[Age]],4)</f>
        <v>43</v>
      </c>
      <c r="G5514" t="s">
        <v>0</v>
      </c>
      <c r="H5514" t="s">
        <v>7</v>
      </c>
      <c r="I5514" t="s">
        <v>9682</v>
      </c>
      <c r="J5514">
        <v>1</v>
      </c>
      <c r="K5514">
        <v>39</v>
      </c>
      <c r="M5514">
        <v>7</v>
      </c>
      <c r="O5514" t="str">
        <f>IF(Tableau__3_Déplacements_2[[#This Row],[Ori]]=Tableau__3_Déplacements_2[[#This Row],[Des]],"local","metro")</f>
        <v>metro</v>
      </c>
      <c r="P5514">
        <v>3</v>
      </c>
      <c r="Q5514">
        <v>7</v>
      </c>
      <c r="R5514">
        <v>0</v>
      </c>
      <c r="S5514">
        <v>8</v>
      </c>
      <c r="T5514">
        <v>0</v>
      </c>
      <c r="U5514" t="s">
        <v>240</v>
      </c>
      <c r="V5514">
        <v>8</v>
      </c>
      <c r="W5514">
        <v>500</v>
      </c>
      <c r="X5514">
        <v>5</v>
      </c>
      <c r="Y5514">
        <v>271.19720930232558</v>
      </c>
      <c r="Z5514" s="1">
        <v>0</v>
      </c>
      <c r="AA5514" s="1"/>
    </row>
    <row r="5515" spans="1:27" x14ac:dyDescent="0.35">
      <c r="A5515">
        <v>231</v>
      </c>
      <c r="B5515" t="e">
        <f>VLOOKUP(Tableau__3_Déplacements_2[[#This Row],[Id_Menage]],[2]Ménages!$A$2:$AD$1503,32)</f>
        <v>#REF!</v>
      </c>
      <c r="C5515" t="s">
        <v>16</v>
      </c>
      <c r="D5515" t="s">
        <v>9680</v>
      </c>
      <c r="E5515">
        <f>VLOOKUP(Tableau__3_Déplacements_2[[#This Row],[Id_Personne]],[1]!Tableau__2_Personnes_1[[Id_Personne]:[Age]],2)</f>
        <v>1</v>
      </c>
      <c r="F5515">
        <f>VLOOKUP(Tableau__3_Déplacements_2[[#This Row],[Id_Personne]],[1]!Tableau__2_Personnes_1[[Id_Personne]:[Age]],4)</f>
        <v>43</v>
      </c>
      <c r="G5515" t="s">
        <v>13</v>
      </c>
      <c r="H5515" t="s">
        <v>22</v>
      </c>
      <c r="I5515" t="s">
        <v>9681</v>
      </c>
      <c r="J5515">
        <v>1</v>
      </c>
      <c r="K5515">
        <v>16</v>
      </c>
      <c r="M5515">
        <v>39</v>
      </c>
      <c r="O5515" t="str">
        <f>IF(Tableau__3_Déplacements_2[[#This Row],[Ori]]=Tableau__3_Déplacements_2[[#This Row],[Des]],"local","metro")</f>
        <v>metro</v>
      </c>
      <c r="P5515">
        <v>15</v>
      </c>
      <c r="Q5515">
        <v>15</v>
      </c>
      <c r="R5515">
        <v>0</v>
      </c>
      <c r="S5515">
        <v>15</v>
      </c>
      <c r="T5515">
        <v>30</v>
      </c>
      <c r="U5515" t="s">
        <v>240</v>
      </c>
      <c r="V5515">
        <v>8</v>
      </c>
      <c r="W5515">
        <v>300</v>
      </c>
      <c r="X5515">
        <v>6</v>
      </c>
      <c r="Y5515">
        <v>271.19720930232558</v>
      </c>
      <c r="Z5515" s="1">
        <v>0</v>
      </c>
      <c r="AA5515" s="1"/>
    </row>
    <row r="5516" spans="1:27" x14ac:dyDescent="0.35">
      <c r="A5516">
        <v>231</v>
      </c>
      <c r="B5516" t="e">
        <f>VLOOKUP(Tableau__3_Déplacements_2[[#This Row],[Id_Menage]],[2]Ménages!$A$2:$AD$1503,32)</f>
        <v>#REF!</v>
      </c>
      <c r="C5516" t="s">
        <v>16</v>
      </c>
      <c r="D5516" t="s">
        <v>9680</v>
      </c>
      <c r="E5516">
        <f>VLOOKUP(Tableau__3_Déplacements_2[[#This Row],[Id_Personne]],[1]!Tableau__2_Personnes_1[[Id_Personne]:[Age]],2)</f>
        <v>1</v>
      </c>
      <c r="F5516">
        <f>VLOOKUP(Tableau__3_Déplacements_2[[#This Row],[Id_Personne]],[1]!Tableau__2_Personnes_1[[Id_Personne]:[Age]],4)</f>
        <v>43</v>
      </c>
      <c r="G5516" t="s">
        <v>3</v>
      </c>
      <c r="H5516" t="s">
        <v>2</v>
      </c>
      <c r="I5516" t="s">
        <v>9679</v>
      </c>
      <c r="J5516">
        <v>1</v>
      </c>
      <c r="K5516">
        <v>7</v>
      </c>
      <c r="M5516">
        <v>16</v>
      </c>
      <c r="O5516" t="str">
        <f>IF(Tableau__3_Déplacements_2[[#This Row],[Ori]]=Tableau__3_Déplacements_2[[#This Row],[Des]],"local","metro")</f>
        <v>metro</v>
      </c>
      <c r="P5516">
        <v>13</v>
      </c>
      <c r="Q5516">
        <v>13</v>
      </c>
      <c r="R5516">
        <v>0</v>
      </c>
      <c r="S5516">
        <v>13</v>
      </c>
      <c r="T5516">
        <v>30</v>
      </c>
      <c r="U5516" t="s">
        <v>240</v>
      </c>
      <c r="V5516">
        <v>8</v>
      </c>
      <c r="W5516">
        <v>200</v>
      </c>
      <c r="X5516">
        <v>6</v>
      </c>
      <c r="Y5516">
        <v>271.19720930232558</v>
      </c>
      <c r="Z5516" s="1">
        <v>0</v>
      </c>
      <c r="AA5516" s="1"/>
    </row>
    <row r="5517" spans="1:27" x14ac:dyDescent="0.35">
      <c r="A5517">
        <v>231</v>
      </c>
      <c r="B5517" t="e">
        <f>VLOOKUP(Tableau__3_Déplacements_2[[#This Row],[Id_Menage]],[2]Ménages!$A$2:$AD$1503,32)</f>
        <v>#REF!</v>
      </c>
      <c r="C5517" t="s">
        <v>5</v>
      </c>
      <c r="D5517" t="s">
        <v>9677</v>
      </c>
      <c r="E5517">
        <f>VLOOKUP(Tableau__3_Déplacements_2[[#This Row],[Id_Personne]],[1]!Tableau__2_Personnes_1[[Id_Personne]:[Age]],2)</f>
        <v>2</v>
      </c>
      <c r="F5517">
        <f>VLOOKUP(Tableau__3_Déplacements_2[[#This Row],[Id_Personne]],[1]!Tableau__2_Personnes_1[[Id_Personne]:[Age]],4)</f>
        <v>29</v>
      </c>
      <c r="G5517" t="s">
        <v>0</v>
      </c>
      <c r="H5517" t="s">
        <v>7</v>
      </c>
      <c r="I5517" t="s">
        <v>9678</v>
      </c>
      <c r="J5517">
        <v>1</v>
      </c>
      <c r="K5517">
        <v>39</v>
      </c>
      <c r="M5517">
        <v>34</v>
      </c>
      <c r="O5517" t="str">
        <f>IF(Tableau__3_Déplacements_2[[#This Row],[Ori]]=Tableau__3_Déplacements_2[[#This Row],[Des]],"local","metro")</f>
        <v>metro</v>
      </c>
      <c r="P5517">
        <v>13</v>
      </c>
      <c r="Q5517">
        <v>12</v>
      </c>
      <c r="R5517">
        <v>30</v>
      </c>
      <c r="S5517">
        <v>13</v>
      </c>
      <c r="T5517">
        <v>0</v>
      </c>
      <c r="U5517" t="s">
        <v>240</v>
      </c>
      <c r="V5517">
        <v>8</v>
      </c>
      <c r="W5517">
        <v>250</v>
      </c>
      <c r="X5517">
        <v>6</v>
      </c>
      <c r="Y5517">
        <v>271.19720930232558</v>
      </c>
      <c r="Z5517" s="1">
        <v>-1</v>
      </c>
      <c r="AA5517" s="1"/>
    </row>
    <row r="5518" spans="1:27" x14ac:dyDescent="0.35">
      <c r="A5518">
        <v>231</v>
      </c>
      <c r="B5518" t="e">
        <f>VLOOKUP(Tableau__3_Déplacements_2[[#This Row],[Id_Menage]],[2]Ménages!$A$2:$AD$1503,32)</f>
        <v>#REF!</v>
      </c>
      <c r="C5518" t="s">
        <v>5</v>
      </c>
      <c r="D5518" t="s">
        <v>9677</v>
      </c>
      <c r="E5518">
        <f>VLOOKUP(Tableau__3_Déplacements_2[[#This Row],[Id_Personne]],[1]!Tableau__2_Personnes_1[[Id_Personne]:[Age]],2)</f>
        <v>2</v>
      </c>
      <c r="F5518">
        <f>VLOOKUP(Tableau__3_Déplacements_2[[#This Row],[Id_Personne]],[1]!Tableau__2_Personnes_1[[Id_Personne]:[Age]],4)</f>
        <v>29</v>
      </c>
      <c r="G5518" t="s">
        <v>3</v>
      </c>
      <c r="H5518" t="s">
        <v>2</v>
      </c>
      <c r="I5518" t="s">
        <v>9676</v>
      </c>
      <c r="J5518">
        <v>1</v>
      </c>
      <c r="K5518">
        <v>34</v>
      </c>
      <c r="M5518">
        <v>39</v>
      </c>
      <c r="O5518" t="str">
        <f>IF(Tableau__3_Déplacements_2[[#This Row],[Ori]]=Tableau__3_Déplacements_2[[#This Row],[Des]],"local","metro")</f>
        <v>metro</v>
      </c>
      <c r="P5518">
        <v>15</v>
      </c>
      <c r="Q5518">
        <v>14</v>
      </c>
      <c r="R5518">
        <v>30</v>
      </c>
      <c r="S5518">
        <v>15</v>
      </c>
      <c r="T5518">
        <v>0</v>
      </c>
      <c r="U5518" t="s">
        <v>240</v>
      </c>
      <c r="V5518">
        <v>8</v>
      </c>
      <c r="W5518">
        <v>250</v>
      </c>
      <c r="X5518">
        <v>6</v>
      </c>
      <c r="Y5518">
        <v>271.19720930232558</v>
      </c>
      <c r="Z5518" s="1">
        <v>-1</v>
      </c>
      <c r="AA5518" s="1"/>
    </row>
    <row r="5519" spans="1:27" x14ac:dyDescent="0.35">
      <c r="A5519">
        <v>232</v>
      </c>
      <c r="B5519" t="e">
        <f>VLOOKUP(Tableau__3_Déplacements_2[[#This Row],[Id_Menage]],[2]Ménages!$A$2:$AD$1503,32)</f>
        <v>#REF!</v>
      </c>
      <c r="C5519" t="s">
        <v>16</v>
      </c>
      <c r="D5519" t="s">
        <v>9674</v>
      </c>
      <c r="E5519">
        <f>VLOOKUP(Tableau__3_Déplacements_2[[#This Row],[Id_Personne]],[1]!Tableau__2_Personnes_1[[Id_Personne]:[Age]],2)</f>
        <v>2</v>
      </c>
      <c r="F5519">
        <f>VLOOKUP(Tableau__3_Déplacements_2[[#This Row],[Id_Personne]],[1]!Tableau__2_Personnes_1[[Id_Personne]:[Age]],4)</f>
        <v>52</v>
      </c>
      <c r="G5519" t="s">
        <v>0</v>
      </c>
      <c r="H5519" t="s">
        <v>7</v>
      </c>
      <c r="I5519" t="s">
        <v>9675</v>
      </c>
      <c r="J5519">
        <v>1</v>
      </c>
      <c r="K5519">
        <v>39</v>
      </c>
      <c r="M5519">
        <v>39</v>
      </c>
      <c r="O5519" t="str">
        <f>IF(Tableau__3_Déplacements_2[[#This Row],[Ori]]=Tableau__3_Déplacements_2[[#This Row],[Des]],"local","metro")</f>
        <v>local</v>
      </c>
      <c r="P5519">
        <v>14</v>
      </c>
      <c r="Q5519">
        <v>16</v>
      </c>
      <c r="R5519">
        <v>0</v>
      </c>
      <c r="S5519">
        <v>11</v>
      </c>
      <c r="T5519">
        <v>20</v>
      </c>
      <c r="U5519" t="s">
        <v>8</v>
      </c>
      <c r="V5519">
        <v>5</v>
      </c>
      <c r="W5519">
        <v>100</v>
      </c>
      <c r="X5519">
        <v>6</v>
      </c>
      <c r="Y5519">
        <v>271.19720930232558</v>
      </c>
      <c r="Z5519" s="1">
        <v>0</v>
      </c>
      <c r="AA5519" s="1"/>
    </row>
    <row r="5520" spans="1:27" x14ac:dyDescent="0.35">
      <c r="A5520">
        <v>232</v>
      </c>
      <c r="B5520" t="e">
        <f>VLOOKUP(Tableau__3_Déplacements_2[[#This Row],[Id_Menage]],[2]Ménages!$A$2:$AD$1503,32)</f>
        <v>#REF!</v>
      </c>
      <c r="C5520" t="s">
        <v>16</v>
      </c>
      <c r="D5520" t="s">
        <v>9674</v>
      </c>
      <c r="E5520">
        <f>VLOOKUP(Tableau__3_Déplacements_2[[#This Row],[Id_Personne]],[1]!Tableau__2_Personnes_1[[Id_Personne]:[Age]],2)</f>
        <v>2</v>
      </c>
      <c r="F5520">
        <f>VLOOKUP(Tableau__3_Déplacements_2[[#This Row],[Id_Personne]],[1]!Tableau__2_Personnes_1[[Id_Personne]:[Age]],4)</f>
        <v>52</v>
      </c>
      <c r="G5520" t="s">
        <v>3</v>
      </c>
      <c r="H5520" t="s">
        <v>2</v>
      </c>
      <c r="I5520" t="s">
        <v>9673</v>
      </c>
      <c r="J5520">
        <v>1</v>
      </c>
      <c r="K5520">
        <v>39</v>
      </c>
      <c r="M5520">
        <v>39</v>
      </c>
      <c r="O5520" t="str">
        <f>IF(Tableau__3_Déplacements_2[[#This Row],[Ori]]=Tableau__3_Déplacements_2[[#This Row],[Des]],"local","metro")</f>
        <v>local</v>
      </c>
      <c r="P5520">
        <v>15</v>
      </c>
      <c r="Q5520">
        <v>20</v>
      </c>
      <c r="R5520">
        <v>0</v>
      </c>
      <c r="S5520">
        <v>20</v>
      </c>
      <c r="T5520">
        <v>30</v>
      </c>
      <c r="U5520" t="s">
        <v>8</v>
      </c>
      <c r="V5520">
        <v>5</v>
      </c>
      <c r="W5520">
        <v>100</v>
      </c>
      <c r="X5520">
        <v>6</v>
      </c>
      <c r="Y5520">
        <v>271.19720930232558</v>
      </c>
      <c r="Z5520" s="1">
        <v>0</v>
      </c>
      <c r="AA5520" s="1"/>
    </row>
    <row r="5521" spans="1:27" x14ac:dyDescent="0.35">
      <c r="A5521">
        <v>232</v>
      </c>
      <c r="B5521" t="e">
        <f>VLOOKUP(Tableau__3_Déplacements_2[[#This Row],[Id_Menage]],[2]Ménages!$A$2:$AD$1503,32)</f>
        <v>#REF!</v>
      </c>
      <c r="C5521" t="s">
        <v>11</v>
      </c>
      <c r="D5521" t="s">
        <v>9669</v>
      </c>
      <c r="E5521">
        <f>VLOOKUP(Tableau__3_Déplacements_2[[#This Row],[Id_Personne]],[1]!Tableau__2_Personnes_1[[Id_Personne]:[Age]],2)</f>
        <v>2</v>
      </c>
      <c r="F5521">
        <f>VLOOKUP(Tableau__3_Déplacements_2[[#This Row],[Id_Personne]],[1]!Tableau__2_Personnes_1[[Id_Personne]:[Age]],4)</f>
        <v>31</v>
      </c>
      <c r="G5521" t="s">
        <v>3</v>
      </c>
      <c r="H5521" t="s">
        <v>2</v>
      </c>
      <c r="I5521" t="s">
        <v>9672</v>
      </c>
      <c r="J5521">
        <v>1</v>
      </c>
      <c r="K5521">
        <v>56</v>
      </c>
      <c r="M5521">
        <v>39</v>
      </c>
      <c r="O5521" t="str">
        <f>IF(Tableau__3_Déplacements_2[[#This Row],[Ori]]=Tableau__3_Déplacements_2[[#This Row],[Des]],"local","metro")</f>
        <v>metro</v>
      </c>
      <c r="P5521">
        <v>15</v>
      </c>
      <c r="Q5521">
        <v>14</v>
      </c>
      <c r="R5521">
        <v>0</v>
      </c>
      <c r="S5521">
        <v>14</v>
      </c>
      <c r="T5521">
        <v>30</v>
      </c>
      <c r="U5521" t="s">
        <v>240</v>
      </c>
      <c r="V5521">
        <v>8</v>
      </c>
      <c r="W5521">
        <v>150</v>
      </c>
      <c r="X5521">
        <v>5</v>
      </c>
      <c r="Y5521">
        <v>271.19720930232558</v>
      </c>
      <c r="Z5521" s="1">
        <v>0</v>
      </c>
      <c r="AA5521" s="1"/>
    </row>
    <row r="5522" spans="1:27" x14ac:dyDescent="0.35">
      <c r="A5522">
        <v>232</v>
      </c>
      <c r="B5522" t="e">
        <f>VLOOKUP(Tableau__3_Déplacements_2[[#This Row],[Id_Menage]],[2]Ménages!$A$2:$AD$1503,32)</f>
        <v>#REF!</v>
      </c>
      <c r="C5522" t="s">
        <v>11</v>
      </c>
      <c r="D5522" t="s">
        <v>9669</v>
      </c>
      <c r="E5522">
        <f>VLOOKUP(Tableau__3_Déplacements_2[[#This Row],[Id_Personne]],[1]!Tableau__2_Personnes_1[[Id_Personne]:[Age]],2)</f>
        <v>2</v>
      </c>
      <c r="F5522">
        <f>VLOOKUP(Tableau__3_Déplacements_2[[#This Row],[Id_Personne]],[1]!Tableau__2_Personnes_1[[Id_Personne]:[Age]],4)</f>
        <v>31</v>
      </c>
      <c r="G5522" t="s">
        <v>0</v>
      </c>
      <c r="H5522" t="s">
        <v>7</v>
      </c>
      <c r="I5522" t="s">
        <v>9671</v>
      </c>
      <c r="J5522">
        <v>1</v>
      </c>
      <c r="K5522">
        <v>39</v>
      </c>
      <c r="M5522">
        <v>56</v>
      </c>
      <c r="O5522" t="str">
        <f>IF(Tableau__3_Déplacements_2[[#This Row],[Ori]]=Tableau__3_Déplacements_2[[#This Row],[Des]],"local","metro")</f>
        <v>metro</v>
      </c>
      <c r="P5522">
        <v>3</v>
      </c>
      <c r="Q5522">
        <v>6</v>
      </c>
      <c r="R5522">
        <v>0</v>
      </c>
      <c r="S5522">
        <v>6</v>
      </c>
      <c r="T5522">
        <v>30</v>
      </c>
      <c r="U5522" t="s">
        <v>240</v>
      </c>
      <c r="V5522">
        <v>8</v>
      </c>
      <c r="W5522">
        <v>150</v>
      </c>
      <c r="X5522">
        <v>5</v>
      </c>
      <c r="Y5522">
        <v>271.19720930232558</v>
      </c>
      <c r="Z5522" s="1">
        <v>0</v>
      </c>
      <c r="AA5522" s="1"/>
    </row>
    <row r="5523" spans="1:27" x14ac:dyDescent="0.35">
      <c r="A5523">
        <v>232</v>
      </c>
      <c r="B5523" t="e">
        <f>VLOOKUP(Tableau__3_Déplacements_2[[#This Row],[Id_Menage]],[2]Ménages!$A$2:$AD$1503,32)</f>
        <v>#REF!</v>
      </c>
      <c r="C5523" t="s">
        <v>11</v>
      </c>
      <c r="D5523" t="s">
        <v>9669</v>
      </c>
      <c r="E5523">
        <f>VLOOKUP(Tableau__3_Déplacements_2[[#This Row],[Id_Personne]],[1]!Tableau__2_Personnes_1[[Id_Personne]:[Age]],2)</f>
        <v>2</v>
      </c>
      <c r="F5523">
        <f>VLOOKUP(Tableau__3_Déplacements_2[[#This Row],[Id_Personne]],[1]!Tableau__2_Personnes_1[[Id_Personne]:[Age]],4)</f>
        <v>31</v>
      </c>
      <c r="G5523" t="s">
        <v>27</v>
      </c>
      <c r="H5523" t="s">
        <v>26</v>
      </c>
      <c r="I5523" t="s">
        <v>9670</v>
      </c>
      <c r="J5523">
        <v>1</v>
      </c>
      <c r="K5523">
        <v>39</v>
      </c>
      <c r="M5523">
        <v>39</v>
      </c>
      <c r="O5523" t="str">
        <f>IF(Tableau__3_Déplacements_2[[#This Row],[Ori]]=Tableau__3_Déplacements_2[[#This Row],[Des]],"local","metro")</f>
        <v>local</v>
      </c>
      <c r="P5523">
        <v>15</v>
      </c>
      <c r="Q5523">
        <v>21</v>
      </c>
      <c r="R5523">
        <v>0</v>
      </c>
      <c r="S5523">
        <v>21</v>
      </c>
      <c r="T5523">
        <v>30</v>
      </c>
      <c r="U5523" t="s">
        <v>8</v>
      </c>
      <c r="V5523">
        <v>5</v>
      </c>
      <c r="W5523">
        <v>200</v>
      </c>
      <c r="X5523">
        <v>6</v>
      </c>
      <c r="Y5523">
        <v>271.19720930232558</v>
      </c>
      <c r="Z5523" s="1">
        <v>0</v>
      </c>
      <c r="AA5523" s="1"/>
    </row>
    <row r="5524" spans="1:27" x14ac:dyDescent="0.35">
      <c r="A5524">
        <v>232</v>
      </c>
      <c r="B5524" t="e">
        <f>VLOOKUP(Tableau__3_Déplacements_2[[#This Row],[Id_Menage]],[2]Ménages!$A$2:$AD$1503,32)</f>
        <v>#REF!</v>
      </c>
      <c r="C5524" t="s">
        <v>11</v>
      </c>
      <c r="D5524" t="s">
        <v>9669</v>
      </c>
      <c r="E5524">
        <f>VLOOKUP(Tableau__3_Déplacements_2[[#This Row],[Id_Personne]],[1]!Tableau__2_Personnes_1[[Id_Personne]:[Age]],2)</f>
        <v>2</v>
      </c>
      <c r="F5524">
        <f>VLOOKUP(Tableau__3_Déplacements_2[[#This Row],[Id_Personne]],[1]!Tableau__2_Personnes_1[[Id_Personne]:[Age]],4)</f>
        <v>31</v>
      </c>
      <c r="G5524" t="s">
        <v>13</v>
      </c>
      <c r="H5524" t="s">
        <v>22</v>
      </c>
      <c r="I5524" t="s">
        <v>9668</v>
      </c>
      <c r="J5524">
        <v>1</v>
      </c>
      <c r="K5524">
        <v>39</v>
      </c>
      <c r="M5524">
        <v>39</v>
      </c>
      <c r="O5524" t="str">
        <f>IF(Tableau__3_Déplacements_2[[#This Row],[Ori]]=Tableau__3_Déplacements_2[[#This Row],[Des]],"local","metro")</f>
        <v>local</v>
      </c>
      <c r="P5524">
        <v>12</v>
      </c>
      <c r="Q5524">
        <v>19</v>
      </c>
      <c r="R5524">
        <v>0</v>
      </c>
      <c r="S5524">
        <v>19</v>
      </c>
      <c r="T5524">
        <v>30</v>
      </c>
      <c r="U5524" t="s">
        <v>8</v>
      </c>
      <c r="V5524">
        <v>5</v>
      </c>
      <c r="W5524">
        <v>200</v>
      </c>
      <c r="X5524">
        <v>6</v>
      </c>
      <c r="Y5524">
        <v>271.19720930232558</v>
      </c>
      <c r="Z5524" s="1">
        <v>0</v>
      </c>
      <c r="AA5524" s="1"/>
    </row>
    <row r="5525" spans="1:27" x14ac:dyDescent="0.35">
      <c r="A5525">
        <v>232</v>
      </c>
      <c r="B5525" t="e">
        <f>VLOOKUP(Tableau__3_Déplacements_2[[#This Row],[Id_Menage]],[2]Ménages!$A$2:$AD$1503,32)</f>
        <v>#REF!</v>
      </c>
      <c r="C5525" t="s">
        <v>5</v>
      </c>
      <c r="D5525" t="s">
        <v>9666</v>
      </c>
      <c r="E5525">
        <f>VLOOKUP(Tableau__3_Déplacements_2[[#This Row],[Id_Personne]],[1]!Tableau__2_Personnes_1[[Id_Personne]:[Age]],2)</f>
        <v>2</v>
      </c>
      <c r="F5525">
        <f>VLOOKUP(Tableau__3_Déplacements_2[[#This Row],[Id_Personne]],[1]!Tableau__2_Personnes_1[[Id_Personne]:[Age]],4)</f>
        <v>27</v>
      </c>
      <c r="G5525" t="s">
        <v>0</v>
      </c>
      <c r="H5525" t="s">
        <v>7</v>
      </c>
      <c r="I5525" t="s">
        <v>9667</v>
      </c>
      <c r="J5525">
        <v>1</v>
      </c>
      <c r="K5525">
        <v>39</v>
      </c>
      <c r="M5525">
        <v>37</v>
      </c>
      <c r="O5525" t="str">
        <f>IF(Tableau__3_Déplacements_2[[#This Row],[Ori]]=Tableau__3_Déplacements_2[[#This Row],[Des]],"local","metro")</f>
        <v>metro</v>
      </c>
      <c r="P5525">
        <v>9</v>
      </c>
      <c r="Q5525">
        <v>11</v>
      </c>
      <c r="R5525">
        <v>0</v>
      </c>
      <c r="S5525">
        <v>11</v>
      </c>
      <c r="T5525">
        <v>30</v>
      </c>
      <c r="U5525" t="s">
        <v>240</v>
      </c>
      <c r="V5525">
        <v>8</v>
      </c>
      <c r="W5525">
        <v>250</v>
      </c>
      <c r="X5525">
        <v>2</v>
      </c>
      <c r="Y5525">
        <v>271.19720930232558</v>
      </c>
      <c r="Z5525" s="1">
        <v>0</v>
      </c>
      <c r="AA5525" s="1"/>
    </row>
    <row r="5526" spans="1:27" x14ac:dyDescent="0.35">
      <c r="A5526">
        <v>232</v>
      </c>
      <c r="B5526" t="e">
        <f>VLOOKUP(Tableau__3_Déplacements_2[[#This Row],[Id_Menage]],[2]Ménages!$A$2:$AD$1503,32)</f>
        <v>#REF!</v>
      </c>
      <c r="C5526" t="s">
        <v>5</v>
      </c>
      <c r="D5526" t="s">
        <v>9666</v>
      </c>
      <c r="E5526">
        <f>VLOOKUP(Tableau__3_Déplacements_2[[#This Row],[Id_Personne]],[1]!Tableau__2_Personnes_1[[Id_Personne]:[Age]],2)</f>
        <v>2</v>
      </c>
      <c r="F5526">
        <f>VLOOKUP(Tableau__3_Déplacements_2[[#This Row],[Id_Personne]],[1]!Tableau__2_Personnes_1[[Id_Personne]:[Age]],4)</f>
        <v>27</v>
      </c>
      <c r="G5526" t="s">
        <v>3</v>
      </c>
      <c r="H5526" t="s">
        <v>2</v>
      </c>
      <c r="I5526" t="s">
        <v>9665</v>
      </c>
      <c r="J5526">
        <v>1</v>
      </c>
      <c r="K5526">
        <v>37</v>
      </c>
      <c r="M5526">
        <v>39</v>
      </c>
      <c r="O5526" t="str">
        <f>IF(Tableau__3_Déplacements_2[[#This Row],[Ori]]=Tableau__3_Déplacements_2[[#This Row],[Des]],"local","metro")</f>
        <v>metro</v>
      </c>
      <c r="P5526">
        <v>15</v>
      </c>
      <c r="Q5526">
        <v>16</v>
      </c>
      <c r="R5526">
        <v>0</v>
      </c>
      <c r="S5526">
        <v>16</v>
      </c>
      <c r="T5526">
        <v>30</v>
      </c>
      <c r="U5526" t="s">
        <v>240</v>
      </c>
      <c r="V5526">
        <v>8</v>
      </c>
      <c r="W5526">
        <v>250</v>
      </c>
      <c r="X5526">
        <v>2</v>
      </c>
      <c r="Y5526">
        <v>271.19720930232558</v>
      </c>
      <c r="Z5526" s="1">
        <v>0</v>
      </c>
      <c r="AA5526" s="1"/>
    </row>
    <row r="5527" spans="1:27" x14ac:dyDescent="0.35">
      <c r="A5527">
        <v>232</v>
      </c>
      <c r="B5527" t="e">
        <f>VLOOKUP(Tableau__3_Déplacements_2[[#This Row],[Id_Menage]],[2]Ménages!$A$2:$AD$1503,32)</f>
        <v>#REF!</v>
      </c>
      <c r="C5527" t="s">
        <v>61</v>
      </c>
      <c r="D5527" t="s">
        <v>9663</v>
      </c>
      <c r="E5527">
        <f>VLOOKUP(Tableau__3_Déplacements_2[[#This Row],[Id_Personne]],[1]!Tableau__2_Personnes_1[[Id_Personne]:[Age]],2)</f>
        <v>1</v>
      </c>
      <c r="F5527">
        <f>VLOOKUP(Tableau__3_Déplacements_2[[#This Row],[Id_Personne]],[1]!Tableau__2_Personnes_1[[Id_Personne]:[Age]],4)</f>
        <v>14</v>
      </c>
      <c r="G5527" t="s">
        <v>0</v>
      </c>
      <c r="H5527" t="s">
        <v>7</v>
      </c>
      <c r="I5527" t="s">
        <v>9664</v>
      </c>
      <c r="J5527">
        <v>1</v>
      </c>
      <c r="K5527">
        <v>39</v>
      </c>
      <c r="M5527">
        <v>39</v>
      </c>
      <c r="O5527" t="str">
        <f>IF(Tableau__3_Déplacements_2[[#This Row],[Ori]]=Tableau__3_Déplacements_2[[#This Row],[Des]],"local","metro")</f>
        <v>local</v>
      </c>
      <c r="P5527">
        <v>7</v>
      </c>
      <c r="Q5527">
        <v>14</v>
      </c>
      <c r="R5527">
        <v>0</v>
      </c>
      <c r="S5527">
        <v>14</v>
      </c>
      <c r="T5527">
        <v>10</v>
      </c>
      <c r="U5527" t="s">
        <v>0</v>
      </c>
      <c r="V5527">
        <v>1</v>
      </c>
      <c r="W5527">
        <v>0</v>
      </c>
      <c r="X5527">
        <v>6</v>
      </c>
      <c r="Y5527">
        <v>271.19720930232558</v>
      </c>
      <c r="Z5527" s="1">
        <v>0</v>
      </c>
      <c r="AA5527" s="1"/>
    </row>
    <row r="5528" spans="1:27" x14ac:dyDescent="0.35">
      <c r="A5528">
        <v>232</v>
      </c>
      <c r="B5528" t="e">
        <f>VLOOKUP(Tableau__3_Déplacements_2[[#This Row],[Id_Menage]],[2]Ménages!$A$2:$AD$1503,32)</f>
        <v>#REF!</v>
      </c>
      <c r="C5528" t="s">
        <v>61</v>
      </c>
      <c r="D5528" t="s">
        <v>9663</v>
      </c>
      <c r="E5528">
        <f>VLOOKUP(Tableau__3_Déplacements_2[[#This Row],[Id_Personne]],[1]!Tableau__2_Personnes_1[[Id_Personne]:[Age]],2)</f>
        <v>1</v>
      </c>
      <c r="F5528">
        <f>VLOOKUP(Tableau__3_Déplacements_2[[#This Row],[Id_Personne]],[1]!Tableau__2_Personnes_1[[Id_Personne]:[Age]],4)</f>
        <v>14</v>
      </c>
      <c r="G5528" t="s">
        <v>3</v>
      </c>
      <c r="H5528" t="s">
        <v>2</v>
      </c>
      <c r="I5528" t="s">
        <v>9662</v>
      </c>
      <c r="J5528">
        <v>1</v>
      </c>
      <c r="K5528">
        <v>39</v>
      </c>
      <c r="M5528">
        <v>39</v>
      </c>
      <c r="O5528" t="str">
        <f>IF(Tableau__3_Déplacements_2[[#This Row],[Ori]]=Tableau__3_Déplacements_2[[#This Row],[Des]],"local","metro")</f>
        <v>local</v>
      </c>
      <c r="P5528">
        <v>15</v>
      </c>
      <c r="Q5528">
        <v>14</v>
      </c>
      <c r="R5528">
        <v>20</v>
      </c>
      <c r="S5528">
        <v>14</v>
      </c>
      <c r="T5528">
        <v>30</v>
      </c>
      <c r="U5528" t="s">
        <v>0</v>
      </c>
      <c r="V5528">
        <v>1</v>
      </c>
      <c r="W5528">
        <v>0</v>
      </c>
      <c r="X5528">
        <v>6</v>
      </c>
      <c r="Y5528">
        <v>271.19720930232558</v>
      </c>
      <c r="Z5528" s="1">
        <v>-1</v>
      </c>
      <c r="AA5528" s="1"/>
    </row>
    <row r="5529" spans="1:27" x14ac:dyDescent="0.35">
      <c r="A5529">
        <v>233</v>
      </c>
      <c r="B5529" t="e">
        <f>VLOOKUP(Tableau__3_Déplacements_2[[#This Row],[Id_Menage]],[2]Ménages!$A$2:$AD$1503,32)</f>
        <v>#REF!</v>
      </c>
      <c r="C5529" t="s">
        <v>16</v>
      </c>
      <c r="D5529" t="s">
        <v>9660</v>
      </c>
      <c r="E5529">
        <f>VLOOKUP(Tableau__3_Déplacements_2[[#This Row],[Id_Personne]],[1]!Tableau__2_Personnes_1[[Id_Personne]:[Age]],2)</f>
        <v>1</v>
      </c>
      <c r="F5529">
        <f>VLOOKUP(Tableau__3_Déplacements_2[[#This Row],[Id_Personne]],[1]!Tableau__2_Personnes_1[[Id_Personne]:[Age]],4)</f>
        <v>48</v>
      </c>
      <c r="G5529" t="s">
        <v>3</v>
      </c>
      <c r="H5529" t="s">
        <v>2</v>
      </c>
      <c r="I5529" t="s">
        <v>9661</v>
      </c>
      <c r="J5529">
        <v>1</v>
      </c>
      <c r="K5529">
        <v>78</v>
      </c>
      <c r="M5529">
        <v>39</v>
      </c>
      <c r="O5529" t="str">
        <f>IF(Tableau__3_Déplacements_2[[#This Row],[Ori]]=Tableau__3_Déplacements_2[[#This Row],[Des]],"local","metro")</f>
        <v>metro</v>
      </c>
      <c r="P5529">
        <v>15</v>
      </c>
      <c r="Q5529">
        <v>17</v>
      </c>
      <c r="R5529">
        <v>0</v>
      </c>
      <c r="S5529">
        <v>19</v>
      </c>
      <c r="T5529">
        <v>0</v>
      </c>
      <c r="U5529" t="s">
        <v>1095</v>
      </c>
      <c r="V5529">
        <v>8</v>
      </c>
      <c r="W5529">
        <v>500</v>
      </c>
      <c r="X5529">
        <v>5</v>
      </c>
      <c r="Y5529">
        <v>271.19720930232558</v>
      </c>
      <c r="Z5529" s="1">
        <v>0</v>
      </c>
      <c r="AA5529" s="1"/>
    </row>
    <row r="5530" spans="1:27" x14ac:dyDescent="0.35">
      <c r="A5530">
        <v>233</v>
      </c>
      <c r="B5530" t="e">
        <f>VLOOKUP(Tableau__3_Déplacements_2[[#This Row],[Id_Menage]],[2]Ménages!$A$2:$AD$1503,32)</f>
        <v>#REF!</v>
      </c>
      <c r="C5530" t="s">
        <v>16</v>
      </c>
      <c r="D5530" t="s">
        <v>9660</v>
      </c>
      <c r="E5530">
        <f>VLOOKUP(Tableau__3_Déplacements_2[[#This Row],[Id_Personne]],[1]!Tableau__2_Personnes_1[[Id_Personne]:[Age]],2)</f>
        <v>1</v>
      </c>
      <c r="F5530">
        <f>VLOOKUP(Tableau__3_Déplacements_2[[#This Row],[Id_Personne]],[1]!Tableau__2_Personnes_1[[Id_Personne]:[Age]],4)</f>
        <v>48</v>
      </c>
      <c r="G5530" t="s">
        <v>0</v>
      </c>
      <c r="H5530" t="s">
        <v>7</v>
      </c>
      <c r="I5530" t="s">
        <v>9659</v>
      </c>
      <c r="J5530">
        <v>1</v>
      </c>
      <c r="K5530">
        <v>39</v>
      </c>
      <c r="M5530">
        <v>78</v>
      </c>
      <c r="O5530" t="str">
        <f>IF(Tableau__3_Déplacements_2[[#This Row],[Ori]]=Tableau__3_Déplacements_2[[#This Row],[Des]],"local","metro")</f>
        <v>metro</v>
      </c>
      <c r="P5530">
        <v>3</v>
      </c>
      <c r="Q5530">
        <v>7</v>
      </c>
      <c r="R5530">
        <v>0</v>
      </c>
      <c r="S5530">
        <v>8</v>
      </c>
      <c r="T5530">
        <v>0</v>
      </c>
      <c r="U5530" t="s">
        <v>1095</v>
      </c>
      <c r="V5530">
        <v>8</v>
      </c>
      <c r="W5530">
        <v>500</v>
      </c>
      <c r="X5530">
        <v>5</v>
      </c>
      <c r="Y5530">
        <v>271.19720930232558</v>
      </c>
      <c r="Z5530" s="1">
        <v>0</v>
      </c>
      <c r="AA5530" s="1"/>
    </row>
    <row r="5531" spans="1:27" x14ac:dyDescent="0.35">
      <c r="A5531">
        <v>233</v>
      </c>
      <c r="B5531" t="e">
        <f>VLOOKUP(Tableau__3_Déplacements_2[[#This Row],[Id_Menage]],[2]Ménages!$A$2:$AD$1503,32)</f>
        <v>#REF!</v>
      </c>
      <c r="C5531" t="s">
        <v>11</v>
      </c>
      <c r="D5531" t="s">
        <v>9657</v>
      </c>
      <c r="E5531">
        <f>VLOOKUP(Tableau__3_Déplacements_2[[#This Row],[Id_Personne]],[1]!Tableau__2_Personnes_1[[Id_Personne]:[Age]],2)</f>
        <v>2</v>
      </c>
      <c r="F5531">
        <f>VLOOKUP(Tableau__3_Déplacements_2[[#This Row],[Id_Personne]],[1]!Tableau__2_Personnes_1[[Id_Personne]:[Age]],4)</f>
        <v>39</v>
      </c>
      <c r="G5531" t="s">
        <v>0</v>
      </c>
      <c r="H5531" t="s">
        <v>7</v>
      </c>
      <c r="I5531" t="s">
        <v>9658</v>
      </c>
      <c r="J5531">
        <v>1</v>
      </c>
      <c r="K5531">
        <v>39</v>
      </c>
      <c r="M5531">
        <v>39</v>
      </c>
      <c r="O5531" t="str">
        <f>IF(Tableau__3_Déplacements_2[[#This Row],[Ori]]=Tableau__3_Déplacements_2[[#This Row],[Des]],"local","metro")</f>
        <v>local</v>
      </c>
      <c r="P5531">
        <v>14</v>
      </c>
      <c r="Q5531">
        <v>12</v>
      </c>
      <c r="R5531">
        <v>0</v>
      </c>
      <c r="S5531">
        <v>12</v>
      </c>
      <c r="T5531">
        <v>30</v>
      </c>
      <c r="U5531" t="s">
        <v>0</v>
      </c>
      <c r="V5531">
        <v>1</v>
      </c>
      <c r="W5531">
        <v>0</v>
      </c>
      <c r="X5531">
        <v>1</v>
      </c>
      <c r="Y5531">
        <v>271.19720930232558</v>
      </c>
      <c r="Z5531" s="1">
        <v>0</v>
      </c>
      <c r="AA5531" s="1"/>
    </row>
    <row r="5532" spans="1:27" x14ac:dyDescent="0.35">
      <c r="A5532">
        <v>233</v>
      </c>
      <c r="B5532" t="e">
        <f>VLOOKUP(Tableau__3_Déplacements_2[[#This Row],[Id_Menage]],[2]Ménages!$A$2:$AD$1503,32)</f>
        <v>#REF!</v>
      </c>
      <c r="C5532" t="s">
        <v>11</v>
      </c>
      <c r="D5532" t="s">
        <v>9657</v>
      </c>
      <c r="E5532">
        <f>VLOOKUP(Tableau__3_Déplacements_2[[#This Row],[Id_Personne]],[1]!Tableau__2_Personnes_1[[Id_Personne]:[Age]],2)</f>
        <v>2</v>
      </c>
      <c r="F5532">
        <f>VLOOKUP(Tableau__3_Déplacements_2[[#This Row],[Id_Personne]],[1]!Tableau__2_Personnes_1[[Id_Personne]:[Age]],4)</f>
        <v>39</v>
      </c>
      <c r="G5532" t="s">
        <v>3</v>
      </c>
      <c r="H5532" t="s">
        <v>2</v>
      </c>
      <c r="I5532" t="s">
        <v>9656</v>
      </c>
      <c r="J5532">
        <v>1</v>
      </c>
      <c r="K5532">
        <v>39</v>
      </c>
      <c r="M5532">
        <v>39</v>
      </c>
      <c r="O5532" t="str">
        <f>IF(Tableau__3_Déplacements_2[[#This Row],[Ori]]=Tableau__3_Déplacements_2[[#This Row],[Des]],"local","metro")</f>
        <v>local</v>
      </c>
      <c r="P5532">
        <v>15</v>
      </c>
      <c r="Q5532">
        <v>15</v>
      </c>
      <c r="R5532">
        <v>0</v>
      </c>
      <c r="S5532">
        <v>15</v>
      </c>
      <c r="T5532">
        <v>30</v>
      </c>
      <c r="U5532" t="s">
        <v>0</v>
      </c>
      <c r="V5532">
        <v>1</v>
      </c>
      <c r="W5532">
        <v>0</v>
      </c>
      <c r="X5532">
        <v>1</v>
      </c>
      <c r="Y5532">
        <v>271.19720930232558</v>
      </c>
      <c r="Z5532" s="1">
        <v>0</v>
      </c>
      <c r="AA5532" s="1"/>
    </row>
    <row r="5533" spans="1:27" x14ac:dyDescent="0.35">
      <c r="A5533">
        <v>234</v>
      </c>
      <c r="B5533" t="e">
        <f>VLOOKUP(Tableau__3_Déplacements_2[[#This Row],[Id_Menage]],[2]Ménages!$A$2:$AD$1503,32)</f>
        <v>#REF!</v>
      </c>
      <c r="C5533" t="s">
        <v>16</v>
      </c>
      <c r="D5533" t="s">
        <v>9653</v>
      </c>
      <c r="E5533">
        <f>VLOOKUP(Tableau__3_Déplacements_2[[#This Row],[Id_Personne]],[1]!Tableau__2_Personnes_1[[Id_Personne]:[Age]],2)</f>
        <v>1</v>
      </c>
      <c r="F5533">
        <f>VLOOKUP(Tableau__3_Déplacements_2[[#This Row],[Id_Personne]],[1]!Tableau__2_Personnes_1[[Id_Personne]:[Age]],4)</f>
        <v>55</v>
      </c>
      <c r="G5533" t="s">
        <v>0</v>
      </c>
      <c r="H5533" t="s">
        <v>7</v>
      </c>
      <c r="I5533" t="s">
        <v>9655</v>
      </c>
      <c r="J5533">
        <v>1</v>
      </c>
      <c r="K5533">
        <v>39</v>
      </c>
      <c r="M5533">
        <v>1</v>
      </c>
      <c r="O5533" t="str">
        <f>IF(Tableau__3_Déplacements_2[[#This Row],[Ori]]=Tableau__3_Déplacements_2[[#This Row],[Des]],"local","metro")</f>
        <v>metro</v>
      </c>
      <c r="P5533">
        <v>3</v>
      </c>
      <c r="Q5533">
        <v>6</v>
      </c>
      <c r="R5533">
        <v>30</v>
      </c>
      <c r="S5533">
        <v>7</v>
      </c>
      <c r="T5533">
        <v>30</v>
      </c>
      <c r="U5533" t="s">
        <v>1095</v>
      </c>
      <c r="V5533">
        <v>8</v>
      </c>
      <c r="W5533">
        <v>500</v>
      </c>
      <c r="X5533">
        <v>5</v>
      </c>
      <c r="Y5533">
        <v>271.19720930232558</v>
      </c>
      <c r="Z5533" s="1">
        <v>-1</v>
      </c>
      <c r="AA5533" s="1"/>
    </row>
    <row r="5534" spans="1:27" x14ac:dyDescent="0.35">
      <c r="A5534">
        <v>234</v>
      </c>
      <c r="B5534" t="e">
        <f>VLOOKUP(Tableau__3_Déplacements_2[[#This Row],[Id_Menage]],[2]Ménages!$A$2:$AD$1503,32)</f>
        <v>#REF!</v>
      </c>
      <c r="C5534" t="s">
        <v>16</v>
      </c>
      <c r="D5534" t="s">
        <v>9653</v>
      </c>
      <c r="E5534">
        <f>VLOOKUP(Tableau__3_Déplacements_2[[#This Row],[Id_Personne]],[1]!Tableau__2_Personnes_1[[Id_Personne]:[Age]],2)</f>
        <v>1</v>
      </c>
      <c r="F5534">
        <f>VLOOKUP(Tableau__3_Déplacements_2[[#This Row],[Id_Personne]],[1]!Tableau__2_Personnes_1[[Id_Personne]:[Age]],4)</f>
        <v>55</v>
      </c>
      <c r="G5534" t="s">
        <v>13</v>
      </c>
      <c r="H5534" t="s">
        <v>22</v>
      </c>
      <c r="I5534" t="s">
        <v>9654</v>
      </c>
      <c r="J5534">
        <v>1</v>
      </c>
      <c r="K5534">
        <v>12</v>
      </c>
      <c r="M5534">
        <v>39</v>
      </c>
      <c r="O5534" t="str">
        <f>IF(Tableau__3_Déplacements_2[[#This Row],[Ori]]=Tableau__3_Déplacements_2[[#This Row],[Des]],"local","metro")</f>
        <v>metro</v>
      </c>
      <c r="P5534">
        <v>15</v>
      </c>
      <c r="Q5534">
        <v>17</v>
      </c>
      <c r="R5534">
        <v>30</v>
      </c>
      <c r="S5534">
        <v>19</v>
      </c>
      <c r="T5534">
        <v>40</v>
      </c>
      <c r="U5534" t="s">
        <v>1095</v>
      </c>
      <c r="V5534">
        <v>8</v>
      </c>
      <c r="W5534">
        <v>600</v>
      </c>
      <c r="X5534">
        <v>5</v>
      </c>
      <c r="Y5534">
        <v>271.19720930232558</v>
      </c>
      <c r="Z5534" s="1">
        <v>-1</v>
      </c>
      <c r="AA5534" s="1"/>
    </row>
    <row r="5535" spans="1:27" x14ac:dyDescent="0.35">
      <c r="A5535">
        <v>234</v>
      </c>
      <c r="B5535" t="e">
        <f>VLOOKUP(Tableau__3_Déplacements_2[[#This Row],[Id_Menage]],[2]Ménages!$A$2:$AD$1503,32)</f>
        <v>#REF!</v>
      </c>
      <c r="C5535" t="s">
        <v>16</v>
      </c>
      <c r="D5535" t="s">
        <v>9653</v>
      </c>
      <c r="E5535">
        <f>VLOOKUP(Tableau__3_Déplacements_2[[#This Row],[Id_Personne]],[1]!Tableau__2_Personnes_1[[Id_Personne]:[Age]],2)</f>
        <v>1</v>
      </c>
      <c r="F5535">
        <f>VLOOKUP(Tableau__3_Déplacements_2[[#This Row],[Id_Personne]],[1]!Tableau__2_Personnes_1[[Id_Personne]:[Age]],4)</f>
        <v>55</v>
      </c>
      <c r="G5535" t="s">
        <v>3</v>
      </c>
      <c r="H5535" t="s">
        <v>2</v>
      </c>
      <c r="I5535" t="s">
        <v>9652</v>
      </c>
      <c r="J5535">
        <v>1</v>
      </c>
      <c r="K5535">
        <v>1</v>
      </c>
      <c r="M5535">
        <v>12</v>
      </c>
      <c r="O5535" t="str">
        <f>IF(Tableau__3_Déplacements_2[[#This Row],[Ori]]=Tableau__3_Déplacements_2[[#This Row],[Des]],"local","metro")</f>
        <v>metro</v>
      </c>
      <c r="P5535">
        <v>14</v>
      </c>
      <c r="Q5535">
        <v>15</v>
      </c>
      <c r="R5535">
        <v>0</v>
      </c>
      <c r="S5535">
        <v>15</v>
      </c>
      <c r="T5535">
        <v>30</v>
      </c>
      <c r="U5535" t="s">
        <v>240</v>
      </c>
      <c r="V5535">
        <v>8</v>
      </c>
      <c r="W5535">
        <v>100</v>
      </c>
      <c r="X5535">
        <v>6</v>
      </c>
      <c r="Y5535">
        <v>271.19720930232558</v>
      </c>
      <c r="Z5535" s="1">
        <v>0</v>
      </c>
      <c r="AA5535" s="1"/>
    </row>
    <row r="5536" spans="1:27" x14ac:dyDescent="0.35">
      <c r="A5536">
        <v>234</v>
      </c>
      <c r="B5536" t="e">
        <f>VLOOKUP(Tableau__3_Déplacements_2[[#This Row],[Id_Menage]],[2]Ménages!$A$2:$AD$1503,32)</f>
        <v>#REF!</v>
      </c>
      <c r="C5536" t="s">
        <v>11</v>
      </c>
      <c r="D5536" t="s">
        <v>9650</v>
      </c>
      <c r="E5536">
        <f>VLOOKUP(Tableau__3_Déplacements_2[[#This Row],[Id_Personne]],[1]!Tableau__2_Personnes_1[[Id_Personne]:[Age]],2)</f>
        <v>2</v>
      </c>
      <c r="F5536">
        <f>VLOOKUP(Tableau__3_Déplacements_2[[#This Row],[Id_Personne]],[1]!Tableau__2_Personnes_1[[Id_Personne]:[Age]],4)</f>
        <v>50</v>
      </c>
      <c r="G5536" t="s">
        <v>0</v>
      </c>
      <c r="H5536" t="s">
        <v>7</v>
      </c>
      <c r="I5536" t="s">
        <v>9651</v>
      </c>
      <c r="J5536">
        <v>1</v>
      </c>
      <c r="K5536">
        <v>39</v>
      </c>
      <c r="M5536">
        <v>39</v>
      </c>
      <c r="O5536" t="str">
        <f>IF(Tableau__3_Déplacements_2[[#This Row],[Ori]]=Tableau__3_Déplacements_2[[#This Row],[Des]],"local","metro")</f>
        <v>local</v>
      </c>
      <c r="P5536">
        <v>4</v>
      </c>
      <c r="Q5536">
        <v>9</v>
      </c>
      <c r="R5536">
        <v>0</v>
      </c>
      <c r="S5536">
        <v>9</v>
      </c>
      <c r="T5536">
        <v>30</v>
      </c>
      <c r="U5536" t="s">
        <v>81</v>
      </c>
      <c r="V5536">
        <v>5</v>
      </c>
      <c r="W5536">
        <v>250</v>
      </c>
      <c r="X5536">
        <v>3</v>
      </c>
      <c r="Y5536">
        <v>271.19720930232558</v>
      </c>
      <c r="Z5536" s="1">
        <v>0</v>
      </c>
      <c r="AA5536" s="1"/>
    </row>
    <row r="5537" spans="1:27" x14ac:dyDescent="0.35">
      <c r="A5537">
        <v>234</v>
      </c>
      <c r="B5537" t="e">
        <f>VLOOKUP(Tableau__3_Déplacements_2[[#This Row],[Id_Menage]],[2]Ménages!$A$2:$AD$1503,32)</f>
        <v>#REF!</v>
      </c>
      <c r="C5537" t="s">
        <v>11</v>
      </c>
      <c r="D5537" t="s">
        <v>9650</v>
      </c>
      <c r="E5537">
        <f>VLOOKUP(Tableau__3_Déplacements_2[[#This Row],[Id_Personne]],[1]!Tableau__2_Personnes_1[[Id_Personne]:[Age]],2)</f>
        <v>2</v>
      </c>
      <c r="F5537">
        <f>VLOOKUP(Tableau__3_Déplacements_2[[#This Row],[Id_Personne]],[1]!Tableau__2_Personnes_1[[Id_Personne]:[Age]],4)</f>
        <v>50</v>
      </c>
      <c r="G5537" t="s">
        <v>3</v>
      </c>
      <c r="H5537" t="s">
        <v>2</v>
      </c>
      <c r="I5537" t="s">
        <v>9649</v>
      </c>
      <c r="J5537">
        <v>1</v>
      </c>
      <c r="K5537">
        <v>39</v>
      </c>
      <c r="M5537">
        <v>39</v>
      </c>
      <c r="O5537" t="str">
        <f>IF(Tableau__3_Déplacements_2[[#This Row],[Ori]]=Tableau__3_Déplacements_2[[#This Row],[Des]],"local","metro")</f>
        <v>local</v>
      </c>
      <c r="P5537">
        <v>15</v>
      </c>
      <c r="Q5537">
        <v>11</v>
      </c>
      <c r="R5537">
        <v>30</v>
      </c>
      <c r="S5537">
        <v>12</v>
      </c>
      <c r="T5537">
        <v>5</v>
      </c>
      <c r="U5537" t="s">
        <v>240</v>
      </c>
      <c r="V5537">
        <v>8</v>
      </c>
      <c r="W5537">
        <v>150</v>
      </c>
      <c r="X5537">
        <v>3</v>
      </c>
      <c r="Y5537">
        <v>271.19720930232558</v>
      </c>
      <c r="Z5537" s="1">
        <v>-1</v>
      </c>
      <c r="AA5537" s="1"/>
    </row>
    <row r="5538" spans="1:27" x14ac:dyDescent="0.35">
      <c r="A5538">
        <v>234</v>
      </c>
      <c r="B5538" t="e">
        <f>VLOOKUP(Tableau__3_Déplacements_2[[#This Row],[Id_Menage]],[2]Ménages!$A$2:$AD$1503,32)</f>
        <v>#REF!</v>
      </c>
      <c r="C5538" t="s">
        <v>5</v>
      </c>
      <c r="D5538" t="s">
        <v>9647</v>
      </c>
      <c r="E5538">
        <f>VLOOKUP(Tableau__3_Déplacements_2[[#This Row],[Id_Personne]],[1]!Tableau__2_Personnes_1[[Id_Personne]:[Age]],2)</f>
        <v>1</v>
      </c>
      <c r="F5538">
        <f>VLOOKUP(Tableau__3_Déplacements_2[[#This Row],[Id_Personne]],[1]!Tableau__2_Personnes_1[[Id_Personne]:[Age]],4)</f>
        <v>28</v>
      </c>
      <c r="G5538" t="s">
        <v>0</v>
      </c>
      <c r="H5538" t="s">
        <v>7</v>
      </c>
      <c r="I5538" t="s">
        <v>9648</v>
      </c>
      <c r="J5538">
        <v>1</v>
      </c>
      <c r="K5538">
        <v>39</v>
      </c>
      <c r="M5538">
        <v>39</v>
      </c>
      <c r="O5538" t="str">
        <f>IF(Tableau__3_Déplacements_2[[#This Row],[Ori]]=Tableau__3_Déplacements_2[[#This Row],[Des]],"local","metro")</f>
        <v>local</v>
      </c>
      <c r="P5538">
        <v>12</v>
      </c>
      <c r="Q5538">
        <v>6</v>
      </c>
      <c r="R5538">
        <v>0</v>
      </c>
      <c r="S5538">
        <v>6</v>
      </c>
      <c r="T5538">
        <v>20</v>
      </c>
      <c r="U5538" t="s">
        <v>0</v>
      </c>
      <c r="V5538">
        <v>1</v>
      </c>
      <c r="W5538">
        <v>0</v>
      </c>
      <c r="X5538">
        <v>5</v>
      </c>
      <c r="Y5538">
        <v>271.19720930232558</v>
      </c>
      <c r="Z5538" s="1">
        <v>0</v>
      </c>
      <c r="AA5538" s="1"/>
    </row>
    <row r="5539" spans="1:27" x14ac:dyDescent="0.35">
      <c r="A5539">
        <v>234</v>
      </c>
      <c r="B5539" t="e">
        <f>VLOOKUP(Tableau__3_Déplacements_2[[#This Row],[Id_Menage]],[2]Ménages!$A$2:$AD$1503,32)</f>
        <v>#REF!</v>
      </c>
      <c r="C5539" t="s">
        <v>5</v>
      </c>
      <c r="D5539" t="s">
        <v>9647</v>
      </c>
      <c r="E5539">
        <f>VLOOKUP(Tableau__3_Déplacements_2[[#This Row],[Id_Personne]],[1]!Tableau__2_Personnes_1[[Id_Personne]:[Age]],2)</f>
        <v>1</v>
      </c>
      <c r="F5539">
        <f>VLOOKUP(Tableau__3_Déplacements_2[[#This Row],[Id_Personne]],[1]!Tableau__2_Personnes_1[[Id_Personne]:[Age]],4)</f>
        <v>28</v>
      </c>
      <c r="G5539" t="s">
        <v>3</v>
      </c>
      <c r="H5539" t="s">
        <v>2</v>
      </c>
      <c r="I5539" t="s">
        <v>9646</v>
      </c>
      <c r="J5539">
        <v>1</v>
      </c>
      <c r="K5539">
        <v>39</v>
      </c>
      <c r="M5539">
        <v>39</v>
      </c>
      <c r="O5539" t="str">
        <f>IF(Tableau__3_Déplacements_2[[#This Row],[Ori]]=Tableau__3_Déplacements_2[[#This Row],[Des]],"local","metro")</f>
        <v>local</v>
      </c>
      <c r="P5539">
        <v>15</v>
      </c>
      <c r="Q5539">
        <v>8</v>
      </c>
      <c r="R5539">
        <v>0</v>
      </c>
      <c r="S5539">
        <v>8</v>
      </c>
      <c r="T5539">
        <v>30</v>
      </c>
      <c r="U5539" t="s">
        <v>0</v>
      </c>
      <c r="V5539">
        <v>1</v>
      </c>
      <c r="W5539">
        <v>0</v>
      </c>
      <c r="X5539">
        <v>5</v>
      </c>
      <c r="Y5539">
        <v>271.19720930232558</v>
      </c>
      <c r="Z5539" s="1">
        <v>0</v>
      </c>
      <c r="AA5539" s="1"/>
    </row>
    <row r="5540" spans="1:27" x14ac:dyDescent="0.35">
      <c r="A5540">
        <v>234</v>
      </c>
      <c r="B5540" t="e">
        <f>VLOOKUP(Tableau__3_Déplacements_2[[#This Row],[Id_Menage]],[2]Ménages!$A$2:$AD$1503,32)</f>
        <v>#REF!</v>
      </c>
      <c r="C5540" t="s">
        <v>65</v>
      </c>
      <c r="D5540" t="s">
        <v>9644</v>
      </c>
      <c r="E5540">
        <f>VLOOKUP(Tableau__3_Déplacements_2[[#This Row],[Id_Personne]],[1]!Tableau__2_Personnes_1[[Id_Personne]:[Age]],2)</f>
        <v>1</v>
      </c>
      <c r="F5540">
        <f>VLOOKUP(Tableau__3_Déplacements_2[[#This Row],[Id_Personne]],[1]!Tableau__2_Personnes_1[[Id_Personne]:[Age]],4)</f>
        <v>25</v>
      </c>
      <c r="G5540" t="s">
        <v>3</v>
      </c>
      <c r="H5540" t="s">
        <v>2</v>
      </c>
      <c r="I5540" t="s">
        <v>9645</v>
      </c>
      <c r="J5540">
        <v>1</v>
      </c>
      <c r="K5540">
        <v>106</v>
      </c>
      <c r="L5540" t="s">
        <v>8756</v>
      </c>
      <c r="M5540">
        <v>39</v>
      </c>
      <c r="O5540" t="str">
        <f>IF(Tableau__3_Déplacements_2[[#This Row],[Ori]]=Tableau__3_Déplacements_2[[#This Row],[Des]],"local","metro")</f>
        <v>metro</v>
      </c>
      <c r="P5540">
        <v>15</v>
      </c>
      <c r="Q5540">
        <v>17</v>
      </c>
      <c r="R5540">
        <v>30</v>
      </c>
      <c r="S5540">
        <v>20</v>
      </c>
      <c r="T5540">
        <v>50</v>
      </c>
      <c r="U5540" t="s">
        <v>1490</v>
      </c>
      <c r="V5540">
        <v>15</v>
      </c>
      <c r="W5540">
        <v>0</v>
      </c>
      <c r="X5540">
        <v>6</v>
      </c>
      <c r="Y5540">
        <v>271.19720930232558</v>
      </c>
      <c r="Z5540" s="1">
        <v>-1</v>
      </c>
      <c r="AA5540" s="1"/>
    </row>
    <row r="5541" spans="1:27" x14ac:dyDescent="0.35">
      <c r="A5541">
        <v>234</v>
      </c>
      <c r="B5541" t="e">
        <f>VLOOKUP(Tableau__3_Déplacements_2[[#This Row],[Id_Menage]],[2]Ménages!$A$2:$AD$1503,32)</f>
        <v>#REF!</v>
      </c>
      <c r="C5541" t="s">
        <v>65</v>
      </c>
      <c r="D5541" t="s">
        <v>9644</v>
      </c>
      <c r="E5541">
        <f>VLOOKUP(Tableau__3_Déplacements_2[[#This Row],[Id_Personne]],[1]!Tableau__2_Personnes_1[[Id_Personne]:[Age]],2)</f>
        <v>1</v>
      </c>
      <c r="F5541">
        <f>VLOOKUP(Tableau__3_Déplacements_2[[#This Row],[Id_Personne]],[1]!Tableau__2_Personnes_1[[Id_Personne]:[Age]],4)</f>
        <v>25</v>
      </c>
      <c r="G5541" t="s">
        <v>0</v>
      </c>
      <c r="H5541" t="s">
        <v>7</v>
      </c>
      <c r="I5541" t="s">
        <v>9643</v>
      </c>
      <c r="J5541">
        <v>1</v>
      </c>
      <c r="K5541">
        <v>39</v>
      </c>
      <c r="M5541">
        <v>106</v>
      </c>
      <c r="N5541" t="s">
        <v>8756</v>
      </c>
      <c r="O5541" t="str">
        <f>IF(Tableau__3_Déplacements_2[[#This Row],[Ori]]=Tableau__3_Déplacements_2[[#This Row],[Des]],"local","metro")</f>
        <v>metro</v>
      </c>
      <c r="P5541">
        <v>6</v>
      </c>
      <c r="Q5541">
        <v>10</v>
      </c>
      <c r="R5541">
        <v>0</v>
      </c>
      <c r="S5541">
        <v>14</v>
      </c>
      <c r="T5541">
        <v>35</v>
      </c>
      <c r="U5541" t="s">
        <v>1490</v>
      </c>
      <c r="V5541">
        <v>15</v>
      </c>
      <c r="W5541">
        <v>0</v>
      </c>
      <c r="X5541">
        <v>6</v>
      </c>
      <c r="Y5541">
        <v>271.19720930232558</v>
      </c>
      <c r="Z5541" s="1">
        <v>0</v>
      </c>
      <c r="AA5541" s="1"/>
    </row>
    <row r="5542" spans="1:27" x14ac:dyDescent="0.35">
      <c r="A5542">
        <v>235</v>
      </c>
      <c r="B5542" t="e">
        <f>VLOOKUP(Tableau__3_Déplacements_2[[#This Row],[Id_Menage]],[2]Ménages!$A$2:$AD$1503,32)</f>
        <v>#REF!</v>
      </c>
      <c r="C5542" t="s">
        <v>16</v>
      </c>
      <c r="D5542" t="s">
        <v>9637</v>
      </c>
      <c r="E5542">
        <f>VLOOKUP(Tableau__3_Déplacements_2[[#This Row],[Id_Personne]],[1]!Tableau__2_Personnes_1[[Id_Personne]:[Age]],2)</f>
        <v>1</v>
      </c>
      <c r="F5542">
        <f>VLOOKUP(Tableau__3_Déplacements_2[[#This Row],[Id_Personne]],[1]!Tableau__2_Personnes_1[[Id_Personne]:[Age]],4)</f>
        <v>36</v>
      </c>
      <c r="G5542" t="s">
        <v>37</v>
      </c>
      <c r="H5542" t="s">
        <v>280</v>
      </c>
      <c r="I5542" t="s">
        <v>9642</v>
      </c>
      <c r="J5542">
        <v>1</v>
      </c>
      <c r="K5542">
        <v>39</v>
      </c>
      <c r="M5542">
        <v>39</v>
      </c>
      <c r="O5542" t="str">
        <f>IF(Tableau__3_Déplacements_2[[#This Row],[Ori]]=Tableau__3_Déplacements_2[[#This Row],[Des]],"local","metro")</f>
        <v>local</v>
      </c>
      <c r="P5542">
        <v>15</v>
      </c>
      <c r="Q5542">
        <v>20</v>
      </c>
      <c r="R5542">
        <v>0</v>
      </c>
      <c r="S5542">
        <v>20</v>
      </c>
      <c r="T5542">
        <v>30</v>
      </c>
      <c r="U5542" t="s">
        <v>8</v>
      </c>
      <c r="V5542">
        <v>5</v>
      </c>
      <c r="W5542">
        <v>100</v>
      </c>
      <c r="X5542">
        <v>6</v>
      </c>
      <c r="Y5542">
        <v>271.19720930232558</v>
      </c>
      <c r="Z5542" s="1">
        <v>0</v>
      </c>
      <c r="AA5542" s="1"/>
    </row>
    <row r="5543" spans="1:27" x14ac:dyDescent="0.35">
      <c r="A5543">
        <v>235</v>
      </c>
      <c r="B5543" t="e">
        <f>VLOOKUP(Tableau__3_Déplacements_2[[#This Row],[Id_Menage]],[2]Ménages!$A$2:$AD$1503,32)</f>
        <v>#REF!</v>
      </c>
      <c r="C5543" t="s">
        <v>16</v>
      </c>
      <c r="D5543" t="s">
        <v>9637</v>
      </c>
      <c r="E5543">
        <f>VLOOKUP(Tableau__3_Déplacements_2[[#This Row],[Id_Personne]],[1]!Tableau__2_Personnes_1[[Id_Personne]:[Age]],2)</f>
        <v>1</v>
      </c>
      <c r="F5543">
        <f>VLOOKUP(Tableau__3_Déplacements_2[[#This Row],[Id_Personne]],[1]!Tableau__2_Personnes_1[[Id_Personne]:[Age]],4)</f>
        <v>36</v>
      </c>
      <c r="G5543" t="s">
        <v>0</v>
      </c>
      <c r="H5543" t="s">
        <v>7</v>
      </c>
      <c r="I5543" t="s">
        <v>9641</v>
      </c>
      <c r="J5543">
        <v>1</v>
      </c>
      <c r="K5543">
        <v>39</v>
      </c>
      <c r="M5543">
        <v>39</v>
      </c>
      <c r="O5543" t="str">
        <f>IF(Tableau__3_Déplacements_2[[#This Row],[Ori]]=Tableau__3_Déplacements_2[[#This Row],[Des]],"local","metro")</f>
        <v>local</v>
      </c>
      <c r="P5543">
        <v>1</v>
      </c>
      <c r="Q5543">
        <v>6</v>
      </c>
      <c r="R5543">
        <v>0</v>
      </c>
      <c r="S5543">
        <v>6</v>
      </c>
      <c r="T5543">
        <v>20</v>
      </c>
      <c r="U5543" t="s">
        <v>0</v>
      </c>
      <c r="V5543">
        <v>1</v>
      </c>
      <c r="W5543">
        <v>0</v>
      </c>
      <c r="X5543">
        <v>5</v>
      </c>
      <c r="Y5543">
        <v>271.19720930232558</v>
      </c>
      <c r="Z5543" s="1">
        <v>0</v>
      </c>
      <c r="AA5543" s="1"/>
    </row>
    <row r="5544" spans="1:27" x14ac:dyDescent="0.35">
      <c r="A5544">
        <v>235</v>
      </c>
      <c r="B5544" t="e">
        <f>VLOOKUP(Tableau__3_Déplacements_2[[#This Row],[Id_Menage]],[2]Ménages!$A$2:$AD$1503,32)</f>
        <v>#REF!</v>
      </c>
      <c r="C5544" t="s">
        <v>16</v>
      </c>
      <c r="D5544" t="s">
        <v>9637</v>
      </c>
      <c r="E5544">
        <f>VLOOKUP(Tableau__3_Déplacements_2[[#This Row],[Id_Personne]],[1]!Tableau__2_Personnes_1[[Id_Personne]:[Age]],2)</f>
        <v>1</v>
      </c>
      <c r="F5544">
        <f>VLOOKUP(Tableau__3_Déplacements_2[[#This Row],[Id_Personne]],[1]!Tableau__2_Personnes_1[[Id_Personne]:[Age]],4)</f>
        <v>36</v>
      </c>
      <c r="G5544" t="s">
        <v>3</v>
      </c>
      <c r="H5544" t="s">
        <v>2</v>
      </c>
      <c r="I5544" t="s">
        <v>9640</v>
      </c>
      <c r="J5544">
        <v>1</v>
      </c>
      <c r="K5544">
        <v>39</v>
      </c>
      <c r="M5544">
        <v>4</v>
      </c>
      <c r="O5544" t="str">
        <f>IF(Tableau__3_Déplacements_2[[#This Row],[Ori]]=Tableau__3_Déplacements_2[[#This Row],[Des]],"local","metro")</f>
        <v>metro</v>
      </c>
      <c r="P5544">
        <v>3</v>
      </c>
      <c r="Q5544">
        <v>6</v>
      </c>
      <c r="R5544">
        <v>30</v>
      </c>
      <c r="S5544">
        <v>7</v>
      </c>
      <c r="T5544">
        <v>0</v>
      </c>
      <c r="U5544" t="s">
        <v>30</v>
      </c>
      <c r="V5544">
        <v>8</v>
      </c>
      <c r="W5544">
        <v>300</v>
      </c>
      <c r="X5544">
        <v>5</v>
      </c>
      <c r="Y5544">
        <v>271.19720930232558</v>
      </c>
      <c r="Z5544" s="1">
        <v>-1</v>
      </c>
      <c r="AA5544" s="1"/>
    </row>
    <row r="5545" spans="1:27" x14ac:dyDescent="0.35">
      <c r="A5545">
        <v>235</v>
      </c>
      <c r="B5545" t="e">
        <f>VLOOKUP(Tableau__3_Déplacements_2[[#This Row],[Id_Menage]],[2]Ménages!$A$2:$AD$1503,32)</f>
        <v>#REF!</v>
      </c>
      <c r="C5545" t="s">
        <v>16</v>
      </c>
      <c r="D5545" t="s">
        <v>9637</v>
      </c>
      <c r="E5545">
        <f>VLOOKUP(Tableau__3_Déplacements_2[[#This Row],[Id_Personne]],[1]!Tableau__2_Personnes_1[[Id_Personne]:[Age]],2)</f>
        <v>1</v>
      </c>
      <c r="F5545">
        <f>VLOOKUP(Tableau__3_Déplacements_2[[#This Row],[Id_Personne]],[1]!Tableau__2_Personnes_1[[Id_Personne]:[Age]],4)</f>
        <v>36</v>
      </c>
      <c r="G5545" t="s">
        <v>13</v>
      </c>
      <c r="H5545" t="s">
        <v>22</v>
      </c>
      <c r="I5545" t="s">
        <v>9639</v>
      </c>
      <c r="J5545">
        <v>1</v>
      </c>
      <c r="K5545">
        <v>4</v>
      </c>
      <c r="M5545">
        <v>2</v>
      </c>
      <c r="O5545" t="str">
        <f>IF(Tableau__3_Déplacements_2[[#This Row],[Ori]]=Tableau__3_Déplacements_2[[#This Row],[Des]],"local","metro")</f>
        <v>metro</v>
      </c>
      <c r="P5545">
        <v>7</v>
      </c>
      <c r="Q5545">
        <v>15</v>
      </c>
      <c r="R5545">
        <v>0</v>
      </c>
      <c r="S5545">
        <v>15</v>
      </c>
      <c r="T5545">
        <v>30</v>
      </c>
      <c r="U5545" t="s">
        <v>240</v>
      </c>
      <c r="V5545">
        <v>8</v>
      </c>
      <c r="W5545">
        <v>150</v>
      </c>
      <c r="X5545">
        <v>6</v>
      </c>
      <c r="Y5545">
        <v>271.19720930232558</v>
      </c>
      <c r="Z5545" s="1">
        <v>0</v>
      </c>
      <c r="AA5545" s="1"/>
    </row>
    <row r="5546" spans="1:27" x14ac:dyDescent="0.35">
      <c r="A5546">
        <v>235</v>
      </c>
      <c r="B5546" t="e">
        <f>VLOOKUP(Tableau__3_Déplacements_2[[#This Row],[Id_Menage]],[2]Ménages!$A$2:$AD$1503,32)</f>
        <v>#REF!</v>
      </c>
      <c r="C5546" t="s">
        <v>16</v>
      </c>
      <c r="D5546" t="s">
        <v>9637</v>
      </c>
      <c r="E5546">
        <f>VLOOKUP(Tableau__3_Déplacements_2[[#This Row],[Id_Personne]],[1]!Tableau__2_Personnes_1[[Id_Personne]:[Age]],2)</f>
        <v>1</v>
      </c>
      <c r="F5546">
        <f>VLOOKUP(Tableau__3_Déplacements_2[[#This Row],[Id_Personne]],[1]!Tableau__2_Personnes_1[[Id_Personne]:[Age]],4)</f>
        <v>36</v>
      </c>
      <c r="G5546" t="s">
        <v>8</v>
      </c>
      <c r="H5546" t="s">
        <v>273</v>
      </c>
      <c r="I5546" t="s">
        <v>9638</v>
      </c>
      <c r="J5546">
        <v>1</v>
      </c>
      <c r="K5546">
        <v>2</v>
      </c>
      <c r="M5546">
        <v>39</v>
      </c>
      <c r="O5546" t="str">
        <f>IF(Tableau__3_Déplacements_2[[#This Row],[Ori]]=Tableau__3_Déplacements_2[[#This Row],[Des]],"local","metro")</f>
        <v>metro</v>
      </c>
      <c r="P5546">
        <v>12</v>
      </c>
      <c r="Q5546">
        <v>17</v>
      </c>
      <c r="R5546">
        <v>30</v>
      </c>
      <c r="S5546">
        <v>18</v>
      </c>
      <c r="T5546">
        <v>30</v>
      </c>
      <c r="U5546" t="s">
        <v>240</v>
      </c>
      <c r="V5546">
        <v>8</v>
      </c>
      <c r="W5546">
        <v>250</v>
      </c>
      <c r="X5546">
        <v>6</v>
      </c>
      <c r="Y5546">
        <v>271.19720930232558</v>
      </c>
      <c r="Z5546" s="1">
        <v>-1</v>
      </c>
      <c r="AA5546" s="1"/>
    </row>
    <row r="5547" spans="1:27" x14ac:dyDescent="0.35">
      <c r="A5547">
        <v>235</v>
      </c>
      <c r="B5547" t="e">
        <f>VLOOKUP(Tableau__3_Déplacements_2[[#This Row],[Id_Menage]],[2]Ménages!$A$2:$AD$1503,32)</f>
        <v>#REF!</v>
      </c>
      <c r="C5547" t="s">
        <v>16</v>
      </c>
      <c r="D5547" t="s">
        <v>9637</v>
      </c>
      <c r="E5547">
        <f>VLOOKUP(Tableau__3_Déplacements_2[[#This Row],[Id_Personne]],[1]!Tableau__2_Personnes_1[[Id_Personne]:[Age]],2)</f>
        <v>1</v>
      </c>
      <c r="F5547">
        <f>VLOOKUP(Tableau__3_Déplacements_2[[#This Row],[Id_Personne]],[1]!Tableau__2_Personnes_1[[Id_Personne]:[Age]],4)</f>
        <v>36</v>
      </c>
      <c r="G5547" t="s">
        <v>27</v>
      </c>
      <c r="H5547" t="s">
        <v>26</v>
      </c>
      <c r="I5547" t="s">
        <v>9636</v>
      </c>
      <c r="J5547">
        <v>1</v>
      </c>
      <c r="K5547">
        <v>2</v>
      </c>
      <c r="M5547">
        <v>2</v>
      </c>
      <c r="O5547" t="str">
        <f>IF(Tableau__3_Déplacements_2[[#This Row],[Ori]]=Tableau__3_Déplacements_2[[#This Row],[Des]],"local","metro")</f>
        <v>local</v>
      </c>
      <c r="P5547">
        <v>1</v>
      </c>
      <c r="Q5547">
        <v>15</v>
      </c>
      <c r="R5547">
        <v>31</v>
      </c>
      <c r="S5547">
        <v>15</v>
      </c>
      <c r="T5547">
        <v>45</v>
      </c>
      <c r="U5547" t="s">
        <v>0</v>
      </c>
      <c r="V5547">
        <v>1</v>
      </c>
      <c r="W5547">
        <v>0</v>
      </c>
      <c r="X5547">
        <v>6</v>
      </c>
      <c r="Y5547">
        <v>271.19720930232558</v>
      </c>
      <c r="Z5547" s="1">
        <v>-1</v>
      </c>
      <c r="AA5547" s="1"/>
    </row>
    <row r="5548" spans="1:27" x14ac:dyDescent="0.35">
      <c r="A5548">
        <v>235</v>
      </c>
      <c r="B5548" t="e">
        <f>VLOOKUP(Tableau__3_Déplacements_2[[#This Row],[Id_Menage]],[2]Ménages!$A$2:$AD$1503,32)</f>
        <v>#REF!</v>
      </c>
      <c r="C5548" t="s">
        <v>11</v>
      </c>
      <c r="D5548" t="s">
        <v>9632</v>
      </c>
      <c r="E5548">
        <f>VLOOKUP(Tableau__3_Déplacements_2[[#This Row],[Id_Personne]],[1]!Tableau__2_Personnes_1[[Id_Personne]:[Age]],2)</f>
        <v>2</v>
      </c>
      <c r="F5548">
        <f>VLOOKUP(Tableau__3_Déplacements_2[[#This Row],[Id_Personne]],[1]!Tableau__2_Personnes_1[[Id_Personne]:[Age]],4)</f>
        <v>35</v>
      </c>
      <c r="G5548" t="s">
        <v>3</v>
      </c>
      <c r="H5548" t="s">
        <v>2</v>
      </c>
      <c r="I5548" t="s">
        <v>9635</v>
      </c>
      <c r="J5548">
        <v>1</v>
      </c>
      <c r="K5548">
        <v>39</v>
      </c>
      <c r="M5548">
        <v>39</v>
      </c>
      <c r="O5548" t="str">
        <f>IF(Tableau__3_Déplacements_2[[#This Row],[Ori]]=Tableau__3_Déplacements_2[[#This Row],[Des]],"local","metro")</f>
        <v>local</v>
      </c>
      <c r="P5548">
        <v>15</v>
      </c>
      <c r="Q5548">
        <v>12</v>
      </c>
      <c r="R5548">
        <v>0</v>
      </c>
      <c r="S5548">
        <v>12</v>
      </c>
      <c r="T5548">
        <v>20</v>
      </c>
      <c r="U5548" t="s">
        <v>8</v>
      </c>
      <c r="V5548">
        <v>5</v>
      </c>
      <c r="W5548">
        <v>150</v>
      </c>
      <c r="X5548">
        <v>3</v>
      </c>
      <c r="Y5548">
        <v>271.19720930232558</v>
      </c>
      <c r="Z5548" s="1">
        <v>0</v>
      </c>
      <c r="AA5548" s="1"/>
    </row>
    <row r="5549" spans="1:27" x14ac:dyDescent="0.35">
      <c r="A5549">
        <v>235</v>
      </c>
      <c r="B5549" t="e">
        <f>VLOOKUP(Tableau__3_Déplacements_2[[#This Row],[Id_Menage]],[2]Ménages!$A$2:$AD$1503,32)</f>
        <v>#REF!</v>
      </c>
      <c r="C5549" t="s">
        <v>11</v>
      </c>
      <c r="D5549" t="s">
        <v>9632</v>
      </c>
      <c r="E5549">
        <f>VLOOKUP(Tableau__3_Déplacements_2[[#This Row],[Id_Personne]],[1]!Tableau__2_Personnes_1[[Id_Personne]:[Age]],2)</f>
        <v>2</v>
      </c>
      <c r="F5549">
        <f>VLOOKUP(Tableau__3_Déplacements_2[[#This Row],[Id_Personne]],[1]!Tableau__2_Personnes_1[[Id_Personne]:[Age]],4)</f>
        <v>35</v>
      </c>
      <c r="G5549" t="s">
        <v>13</v>
      </c>
      <c r="H5549" t="s">
        <v>22</v>
      </c>
      <c r="I5549" t="s">
        <v>9634</v>
      </c>
      <c r="J5549">
        <v>1</v>
      </c>
      <c r="K5549">
        <v>39</v>
      </c>
      <c r="M5549">
        <v>39</v>
      </c>
      <c r="O5549" t="str">
        <f>IF(Tableau__3_Déplacements_2[[#This Row],[Ori]]=Tableau__3_Déplacements_2[[#This Row],[Des]],"local","metro")</f>
        <v>local</v>
      </c>
      <c r="P5549">
        <v>12</v>
      </c>
      <c r="Q5549">
        <v>20</v>
      </c>
      <c r="R5549">
        <v>0</v>
      </c>
      <c r="S5549">
        <v>20</v>
      </c>
      <c r="T5549">
        <v>30</v>
      </c>
      <c r="U5549" t="s">
        <v>8</v>
      </c>
      <c r="V5549">
        <v>5</v>
      </c>
      <c r="W5549">
        <v>100</v>
      </c>
      <c r="X5549">
        <v>6</v>
      </c>
      <c r="Y5549">
        <v>271.19720930232558</v>
      </c>
      <c r="Z5549" s="1">
        <v>0</v>
      </c>
      <c r="AA5549" s="1"/>
    </row>
    <row r="5550" spans="1:27" x14ac:dyDescent="0.35">
      <c r="A5550">
        <v>235</v>
      </c>
      <c r="B5550" t="e">
        <f>VLOOKUP(Tableau__3_Déplacements_2[[#This Row],[Id_Menage]],[2]Ménages!$A$2:$AD$1503,32)</f>
        <v>#REF!</v>
      </c>
      <c r="C5550" t="s">
        <v>11</v>
      </c>
      <c r="D5550" t="s">
        <v>9632</v>
      </c>
      <c r="E5550">
        <f>VLOOKUP(Tableau__3_Déplacements_2[[#This Row],[Id_Personne]],[1]!Tableau__2_Personnes_1[[Id_Personne]:[Age]],2)</f>
        <v>2</v>
      </c>
      <c r="F5550">
        <f>VLOOKUP(Tableau__3_Déplacements_2[[#This Row],[Id_Personne]],[1]!Tableau__2_Personnes_1[[Id_Personne]:[Age]],4)</f>
        <v>35</v>
      </c>
      <c r="G5550" t="s">
        <v>27</v>
      </c>
      <c r="H5550" t="s">
        <v>26</v>
      </c>
      <c r="I5550" t="s">
        <v>9633</v>
      </c>
      <c r="J5550">
        <v>1</v>
      </c>
      <c r="K5550">
        <v>39</v>
      </c>
      <c r="M5550">
        <v>39</v>
      </c>
      <c r="O5550" t="str">
        <f>IF(Tableau__3_Déplacements_2[[#This Row],[Ori]]=Tableau__3_Déplacements_2[[#This Row],[Des]],"local","metro")</f>
        <v>local</v>
      </c>
      <c r="P5550">
        <v>15</v>
      </c>
      <c r="Q5550">
        <v>22</v>
      </c>
      <c r="R5550">
        <v>0</v>
      </c>
      <c r="S5550">
        <v>22</v>
      </c>
      <c r="T5550">
        <v>30</v>
      </c>
      <c r="U5550" t="s">
        <v>8</v>
      </c>
      <c r="V5550">
        <v>5</v>
      </c>
      <c r="W5550">
        <v>100</v>
      </c>
      <c r="X5550">
        <v>6</v>
      </c>
      <c r="Y5550">
        <v>271.19720930232558</v>
      </c>
      <c r="Z5550" s="1">
        <v>0</v>
      </c>
      <c r="AA5550" s="1"/>
    </row>
    <row r="5551" spans="1:27" x14ac:dyDescent="0.35">
      <c r="A5551">
        <v>235</v>
      </c>
      <c r="B5551" t="e">
        <f>VLOOKUP(Tableau__3_Déplacements_2[[#This Row],[Id_Menage]],[2]Ménages!$A$2:$AD$1503,32)</f>
        <v>#REF!</v>
      </c>
      <c r="C5551" t="s">
        <v>11</v>
      </c>
      <c r="D5551" t="s">
        <v>9632</v>
      </c>
      <c r="E5551">
        <f>VLOOKUP(Tableau__3_Déplacements_2[[#This Row],[Id_Personne]],[1]!Tableau__2_Personnes_1[[Id_Personne]:[Age]],2)</f>
        <v>2</v>
      </c>
      <c r="F5551">
        <f>VLOOKUP(Tableau__3_Déplacements_2[[#This Row],[Id_Personne]],[1]!Tableau__2_Personnes_1[[Id_Personne]:[Age]],4)</f>
        <v>35</v>
      </c>
      <c r="G5551" t="s">
        <v>0</v>
      </c>
      <c r="H5551" t="s">
        <v>7</v>
      </c>
      <c r="I5551" t="s">
        <v>9631</v>
      </c>
      <c r="J5551">
        <v>1</v>
      </c>
      <c r="K5551">
        <v>39</v>
      </c>
      <c r="M5551">
        <v>39</v>
      </c>
      <c r="O5551" t="str">
        <f>IF(Tableau__3_Déplacements_2[[#This Row],[Ori]]=Tableau__3_Déplacements_2[[#This Row],[Des]],"local","metro")</f>
        <v>local</v>
      </c>
      <c r="P5551">
        <v>5</v>
      </c>
      <c r="Q5551">
        <v>9</v>
      </c>
      <c r="R5551">
        <v>30</v>
      </c>
      <c r="S5551">
        <v>10</v>
      </c>
      <c r="T5551">
        <v>0</v>
      </c>
      <c r="U5551" t="s">
        <v>8</v>
      </c>
      <c r="V5551">
        <v>5</v>
      </c>
      <c r="W5551">
        <v>150</v>
      </c>
      <c r="X5551">
        <v>3</v>
      </c>
      <c r="Y5551">
        <v>271.19720930232558</v>
      </c>
      <c r="Z5551" s="1">
        <v>-1</v>
      </c>
      <c r="AA5551" s="1"/>
    </row>
    <row r="5552" spans="1:27" x14ac:dyDescent="0.35">
      <c r="A5552">
        <v>235</v>
      </c>
      <c r="B5552" t="e">
        <f>VLOOKUP(Tableau__3_Déplacements_2[[#This Row],[Id_Menage]],[2]Ménages!$A$2:$AD$1503,32)</f>
        <v>#REF!</v>
      </c>
      <c r="C5552" t="s">
        <v>5</v>
      </c>
      <c r="D5552" t="s">
        <v>9627</v>
      </c>
      <c r="E5552">
        <f>VLOOKUP(Tableau__3_Déplacements_2[[#This Row],[Id_Personne]],[1]!Tableau__2_Personnes_1[[Id_Personne]:[Age]],2)</f>
        <v>1</v>
      </c>
      <c r="F5552">
        <f>VLOOKUP(Tableau__3_Déplacements_2[[#This Row],[Id_Personne]],[1]!Tableau__2_Personnes_1[[Id_Personne]:[Age]],4)</f>
        <v>11</v>
      </c>
      <c r="G5552" t="s">
        <v>27</v>
      </c>
      <c r="H5552" t="s">
        <v>26</v>
      </c>
      <c r="I5552" t="s">
        <v>9630</v>
      </c>
      <c r="J5552">
        <v>1</v>
      </c>
      <c r="K5552">
        <v>39</v>
      </c>
      <c r="M5552">
        <v>39</v>
      </c>
      <c r="O5552" t="str">
        <f>IF(Tableau__3_Déplacements_2[[#This Row],[Ori]]=Tableau__3_Déplacements_2[[#This Row],[Des]],"local","metro")</f>
        <v>local</v>
      </c>
      <c r="P5552">
        <v>15</v>
      </c>
      <c r="Q5552">
        <v>16</v>
      </c>
      <c r="R5552">
        <v>0</v>
      </c>
      <c r="S5552">
        <v>16</v>
      </c>
      <c r="T5552">
        <v>15</v>
      </c>
      <c r="U5552" t="s">
        <v>0</v>
      </c>
      <c r="V5552">
        <v>1</v>
      </c>
      <c r="W5552">
        <v>0</v>
      </c>
      <c r="X5552">
        <v>6</v>
      </c>
      <c r="Y5552">
        <v>271.19720930232558</v>
      </c>
      <c r="Z5552" s="1">
        <v>0</v>
      </c>
      <c r="AA5552" s="1"/>
    </row>
    <row r="5553" spans="1:27" x14ac:dyDescent="0.35">
      <c r="A5553">
        <v>235</v>
      </c>
      <c r="B5553" t="e">
        <f>VLOOKUP(Tableau__3_Déplacements_2[[#This Row],[Id_Menage]],[2]Ménages!$A$2:$AD$1503,32)</f>
        <v>#REF!</v>
      </c>
      <c r="C5553" t="s">
        <v>5</v>
      </c>
      <c r="D5553" t="s">
        <v>9627</v>
      </c>
      <c r="E5553">
        <f>VLOOKUP(Tableau__3_Déplacements_2[[#This Row],[Id_Personne]],[1]!Tableau__2_Personnes_1[[Id_Personne]:[Age]],2)</f>
        <v>1</v>
      </c>
      <c r="F5553">
        <f>VLOOKUP(Tableau__3_Déplacements_2[[#This Row],[Id_Personne]],[1]!Tableau__2_Personnes_1[[Id_Personne]:[Age]],4)</f>
        <v>11</v>
      </c>
      <c r="G5553" t="s">
        <v>0</v>
      </c>
      <c r="H5553" t="s">
        <v>7</v>
      </c>
      <c r="I5553" t="s">
        <v>9629</v>
      </c>
      <c r="J5553">
        <v>1</v>
      </c>
      <c r="K5553">
        <v>39</v>
      </c>
      <c r="M5553">
        <v>39</v>
      </c>
      <c r="O5553" t="str">
        <f>IF(Tableau__3_Déplacements_2[[#This Row],[Ori]]=Tableau__3_Déplacements_2[[#This Row],[Des]],"local","metro")</f>
        <v>local</v>
      </c>
      <c r="P5553">
        <v>7</v>
      </c>
      <c r="Q5553">
        <v>13</v>
      </c>
      <c r="R5553">
        <v>30</v>
      </c>
      <c r="S5553">
        <v>13</v>
      </c>
      <c r="T5553">
        <v>40</v>
      </c>
      <c r="U5553" t="s">
        <v>0</v>
      </c>
      <c r="V5553">
        <v>1</v>
      </c>
      <c r="W5553">
        <v>0</v>
      </c>
      <c r="X5553">
        <v>3</v>
      </c>
      <c r="Y5553">
        <v>271.19720930232558</v>
      </c>
      <c r="Z5553" s="1">
        <v>-1</v>
      </c>
      <c r="AA5553" s="1"/>
    </row>
    <row r="5554" spans="1:27" x14ac:dyDescent="0.35">
      <c r="A5554">
        <v>235</v>
      </c>
      <c r="B5554" t="e">
        <f>VLOOKUP(Tableau__3_Déplacements_2[[#This Row],[Id_Menage]],[2]Ménages!$A$2:$AD$1503,32)</f>
        <v>#REF!</v>
      </c>
      <c r="C5554" t="s">
        <v>5</v>
      </c>
      <c r="D5554" t="s">
        <v>9627</v>
      </c>
      <c r="E5554">
        <f>VLOOKUP(Tableau__3_Déplacements_2[[#This Row],[Id_Personne]],[1]!Tableau__2_Personnes_1[[Id_Personne]:[Age]],2)</f>
        <v>1</v>
      </c>
      <c r="F5554">
        <f>VLOOKUP(Tableau__3_Déplacements_2[[#This Row],[Id_Personne]],[1]!Tableau__2_Personnes_1[[Id_Personne]:[Age]],4)</f>
        <v>11</v>
      </c>
      <c r="G5554" t="s">
        <v>13</v>
      </c>
      <c r="H5554" t="s">
        <v>22</v>
      </c>
      <c r="I5554" t="s">
        <v>9628</v>
      </c>
      <c r="J5554">
        <v>1</v>
      </c>
      <c r="K5554">
        <v>39</v>
      </c>
      <c r="M5554">
        <v>39</v>
      </c>
      <c r="O5554" t="str">
        <f>IF(Tableau__3_Déplacements_2[[#This Row],[Ori]]=Tableau__3_Déplacements_2[[#This Row],[Des]],"local","metro")</f>
        <v>local</v>
      </c>
      <c r="P5554">
        <v>12</v>
      </c>
      <c r="Q5554">
        <v>14</v>
      </c>
      <c r="R5554">
        <v>30</v>
      </c>
      <c r="S5554">
        <v>14</v>
      </c>
      <c r="T5554">
        <v>45</v>
      </c>
      <c r="U5554" t="s">
        <v>0</v>
      </c>
      <c r="V5554">
        <v>1</v>
      </c>
      <c r="W5554">
        <v>0</v>
      </c>
      <c r="X5554">
        <v>6</v>
      </c>
      <c r="Y5554">
        <v>271.19720930232558</v>
      </c>
      <c r="Z5554" s="1">
        <v>-1</v>
      </c>
      <c r="AA5554" s="1"/>
    </row>
    <row r="5555" spans="1:27" x14ac:dyDescent="0.35">
      <c r="A5555">
        <v>235</v>
      </c>
      <c r="B5555" t="e">
        <f>VLOOKUP(Tableau__3_Déplacements_2[[#This Row],[Id_Menage]],[2]Ménages!$A$2:$AD$1503,32)</f>
        <v>#REF!</v>
      </c>
      <c r="C5555" t="s">
        <v>5</v>
      </c>
      <c r="D5555" t="s">
        <v>9627</v>
      </c>
      <c r="E5555">
        <f>VLOOKUP(Tableau__3_Déplacements_2[[#This Row],[Id_Personne]],[1]!Tableau__2_Personnes_1[[Id_Personne]:[Age]],2)</f>
        <v>1</v>
      </c>
      <c r="F5555">
        <f>VLOOKUP(Tableau__3_Déplacements_2[[#This Row],[Id_Personne]],[1]!Tableau__2_Personnes_1[[Id_Personne]:[Age]],4)</f>
        <v>11</v>
      </c>
      <c r="G5555" t="s">
        <v>3</v>
      </c>
      <c r="H5555" t="s">
        <v>2</v>
      </c>
      <c r="I5555" t="s">
        <v>9626</v>
      </c>
      <c r="J5555">
        <v>1</v>
      </c>
      <c r="K5555">
        <v>39</v>
      </c>
      <c r="M5555">
        <v>39</v>
      </c>
      <c r="O5555" t="str">
        <f>IF(Tableau__3_Déplacements_2[[#This Row],[Ori]]=Tableau__3_Déplacements_2[[#This Row],[Des]],"local","metro")</f>
        <v>local</v>
      </c>
      <c r="P5555">
        <v>15</v>
      </c>
      <c r="Q5555">
        <v>13</v>
      </c>
      <c r="R5555">
        <v>45</v>
      </c>
      <c r="S5555">
        <v>14</v>
      </c>
      <c r="T5555">
        <v>0</v>
      </c>
      <c r="U5555" t="s">
        <v>0</v>
      </c>
      <c r="V5555">
        <v>1</v>
      </c>
      <c r="W5555">
        <v>0</v>
      </c>
      <c r="X5555">
        <v>3</v>
      </c>
      <c r="Y5555">
        <v>271.19720930232558</v>
      </c>
      <c r="Z5555" s="1">
        <v>-1</v>
      </c>
      <c r="AA5555" s="1"/>
    </row>
    <row r="5556" spans="1:27" x14ac:dyDescent="0.35">
      <c r="A5556">
        <v>235</v>
      </c>
      <c r="B5556" t="e">
        <f>VLOOKUP(Tableau__3_Déplacements_2[[#This Row],[Id_Menage]],[2]Ménages!$A$2:$AD$1503,32)</f>
        <v>#REF!</v>
      </c>
      <c r="C5556" t="s">
        <v>65</v>
      </c>
      <c r="D5556" t="s">
        <v>9624</v>
      </c>
      <c r="E5556">
        <f>VLOOKUP(Tableau__3_Déplacements_2[[#This Row],[Id_Personne]],[1]!Tableau__2_Personnes_1[[Id_Personne]:[Age]],2)</f>
        <v>2</v>
      </c>
      <c r="F5556">
        <f>VLOOKUP(Tableau__3_Déplacements_2[[#This Row],[Id_Personne]],[1]!Tableau__2_Personnes_1[[Id_Personne]:[Age]],4)</f>
        <v>8</v>
      </c>
      <c r="G5556" t="s">
        <v>0</v>
      </c>
      <c r="H5556" t="s">
        <v>7</v>
      </c>
      <c r="I5556" t="s">
        <v>9625</v>
      </c>
      <c r="J5556">
        <v>1</v>
      </c>
      <c r="K5556">
        <v>39</v>
      </c>
      <c r="M5556">
        <v>39</v>
      </c>
      <c r="O5556" t="str">
        <f>IF(Tableau__3_Déplacements_2[[#This Row],[Ori]]=Tableau__3_Déplacements_2[[#This Row],[Des]],"local","metro")</f>
        <v>local</v>
      </c>
      <c r="P5556">
        <v>12</v>
      </c>
      <c r="Q5556">
        <v>15</v>
      </c>
      <c r="R5556">
        <v>0</v>
      </c>
      <c r="S5556">
        <v>15</v>
      </c>
      <c r="T5556">
        <v>15</v>
      </c>
      <c r="U5556" t="s">
        <v>0</v>
      </c>
      <c r="V5556">
        <v>1</v>
      </c>
      <c r="W5556">
        <v>0</v>
      </c>
      <c r="X5556">
        <v>6</v>
      </c>
      <c r="Y5556">
        <v>271.19720930232558</v>
      </c>
      <c r="Z5556" s="1">
        <v>0</v>
      </c>
      <c r="AA5556" s="1"/>
    </row>
    <row r="5557" spans="1:27" x14ac:dyDescent="0.35">
      <c r="A5557">
        <v>235</v>
      </c>
      <c r="B5557" t="e">
        <f>VLOOKUP(Tableau__3_Déplacements_2[[#This Row],[Id_Menage]],[2]Ménages!$A$2:$AD$1503,32)</f>
        <v>#REF!</v>
      </c>
      <c r="C5557" t="s">
        <v>65</v>
      </c>
      <c r="D5557" t="s">
        <v>9624</v>
      </c>
      <c r="E5557">
        <f>VLOOKUP(Tableau__3_Déplacements_2[[#This Row],[Id_Personne]],[1]!Tableau__2_Personnes_1[[Id_Personne]:[Age]],2)</f>
        <v>2</v>
      </c>
      <c r="F5557">
        <f>VLOOKUP(Tableau__3_Déplacements_2[[#This Row],[Id_Personne]],[1]!Tableau__2_Personnes_1[[Id_Personne]:[Age]],4)</f>
        <v>8</v>
      </c>
      <c r="G5557" t="s">
        <v>3</v>
      </c>
      <c r="H5557" t="s">
        <v>2</v>
      </c>
      <c r="I5557" t="s">
        <v>9623</v>
      </c>
      <c r="J5557">
        <v>1</v>
      </c>
      <c r="K5557">
        <v>39</v>
      </c>
      <c r="M5557">
        <v>39</v>
      </c>
      <c r="O5557" t="str">
        <f>IF(Tableau__3_Déplacements_2[[#This Row],[Ori]]=Tableau__3_Déplacements_2[[#This Row],[Des]],"local","metro")</f>
        <v>local</v>
      </c>
      <c r="P5557">
        <v>15</v>
      </c>
      <c r="Q5557">
        <v>17</v>
      </c>
      <c r="R5557">
        <v>30</v>
      </c>
      <c r="S5557">
        <v>18</v>
      </c>
      <c r="T5557">
        <v>0</v>
      </c>
      <c r="U5557" t="s">
        <v>0</v>
      </c>
      <c r="V5557">
        <v>1</v>
      </c>
      <c r="W5557">
        <v>0</v>
      </c>
      <c r="X5557">
        <v>6</v>
      </c>
      <c r="Y5557">
        <v>271.19720930232558</v>
      </c>
      <c r="Z5557" s="1">
        <v>-1</v>
      </c>
      <c r="AA5557" s="1"/>
    </row>
    <row r="5558" spans="1:27" x14ac:dyDescent="0.35">
      <c r="A5558">
        <v>236</v>
      </c>
      <c r="B5558" t="e">
        <f>VLOOKUP(Tableau__3_Déplacements_2[[#This Row],[Id_Menage]],[2]Ménages!$A$2:$AD$1503,32)</f>
        <v>#REF!</v>
      </c>
      <c r="C5558" t="s">
        <v>16</v>
      </c>
      <c r="D5558" t="s">
        <v>9619</v>
      </c>
      <c r="E5558">
        <f>VLOOKUP(Tableau__3_Déplacements_2[[#This Row],[Id_Personne]],[1]!Tableau__2_Personnes_1[[Id_Personne]:[Age]],2)</f>
        <v>1</v>
      </c>
      <c r="F5558">
        <f>VLOOKUP(Tableau__3_Déplacements_2[[#This Row],[Id_Personne]],[1]!Tableau__2_Personnes_1[[Id_Personne]:[Age]],4)</f>
        <v>53</v>
      </c>
      <c r="G5558" t="s">
        <v>13</v>
      </c>
      <c r="H5558" t="s">
        <v>22</v>
      </c>
      <c r="I5558" t="s">
        <v>9622</v>
      </c>
      <c r="J5558">
        <v>1</v>
      </c>
      <c r="K5558">
        <v>39</v>
      </c>
      <c r="M5558">
        <v>35</v>
      </c>
      <c r="O5558" t="str">
        <f>IF(Tableau__3_Déplacements_2[[#This Row],[Ori]]=Tableau__3_Déplacements_2[[#This Row],[Des]],"local","metro")</f>
        <v>metro</v>
      </c>
      <c r="P5558">
        <v>14</v>
      </c>
      <c r="Q5558">
        <v>17</v>
      </c>
      <c r="R5558">
        <v>0</v>
      </c>
      <c r="S5558">
        <v>18</v>
      </c>
      <c r="T5558">
        <v>20</v>
      </c>
      <c r="U5558" t="s">
        <v>8</v>
      </c>
      <c r="V5558">
        <v>5</v>
      </c>
      <c r="W5558">
        <v>150</v>
      </c>
      <c r="X5558">
        <v>6</v>
      </c>
      <c r="Y5558">
        <v>271.19720930232558</v>
      </c>
      <c r="Z5558" s="1">
        <v>0</v>
      </c>
      <c r="AA5558" s="1"/>
    </row>
    <row r="5559" spans="1:27" x14ac:dyDescent="0.35">
      <c r="A5559">
        <v>236</v>
      </c>
      <c r="B5559" t="e">
        <f>VLOOKUP(Tableau__3_Déplacements_2[[#This Row],[Id_Menage]],[2]Ménages!$A$2:$AD$1503,32)</f>
        <v>#REF!</v>
      </c>
      <c r="C5559" t="s">
        <v>16</v>
      </c>
      <c r="D5559" t="s">
        <v>9619</v>
      </c>
      <c r="E5559">
        <f>VLOOKUP(Tableau__3_Déplacements_2[[#This Row],[Id_Personne]],[1]!Tableau__2_Personnes_1[[Id_Personne]:[Age]],2)</f>
        <v>1</v>
      </c>
      <c r="F5559">
        <f>VLOOKUP(Tableau__3_Déplacements_2[[#This Row],[Id_Personne]],[1]!Tableau__2_Personnes_1[[Id_Personne]:[Age]],4)</f>
        <v>53</v>
      </c>
      <c r="G5559" t="s">
        <v>0</v>
      </c>
      <c r="H5559" t="s">
        <v>7</v>
      </c>
      <c r="I5559" t="s">
        <v>9621</v>
      </c>
      <c r="J5559">
        <v>1</v>
      </c>
      <c r="K5559">
        <v>39</v>
      </c>
      <c r="M5559">
        <v>2</v>
      </c>
      <c r="O5559" t="str">
        <f>IF(Tableau__3_Déplacements_2[[#This Row],[Ori]]=Tableau__3_Déplacements_2[[#This Row],[Des]],"local","metro")</f>
        <v>metro</v>
      </c>
      <c r="P5559">
        <v>3</v>
      </c>
      <c r="Q5559">
        <v>7</v>
      </c>
      <c r="R5559">
        <v>30</v>
      </c>
      <c r="S5559">
        <v>8</v>
      </c>
      <c r="T5559">
        <v>0</v>
      </c>
      <c r="U5559" t="s">
        <v>240</v>
      </c>
      <c r="V5559">
        <v>8</v>
      </c>
      <c r="W5559">
        <v>250</v>
      </c>
      <c r="X5559">
        <v>5</v>
      </c>
      <c r="Y5559">
        <v>271.19720930232558</v>
      </c>
      <c r="Z5559" s="1">
        <v>-1</v>
      </c>
      <c r="AA5559" s="1"/>
    </row>
    <row r="5560" spans="1:27" x14ac:dyDescent="0.35">
      <c r="A5560">
        <v>236</v>
      </c>
      <c r="B5560" t="e">
        <f>VLOOKUP(Tableau__3_Déplacements_2[[#This Row],[Id_Menage]],[2]Ménages!$A$2:$AD$1503,32)</f>
        <v>#REF!</v>
      </c>
      <c r="C5560" t="s">
        <v>16</v>
      </c>
      <c r="D5560" t="s">
        <v>9619</v>
      </c>
      <c r="E5560">
        <f>VLOOKUP(Tableau__3_Déplacements_2[[#This Row],[Id_Personne]],[1]!Tableau__2_Personnes_1[[Id_Personne]:[Age]],2)</f>
        <v>1</v>
      </c>
      <c r="F5560">
        <f>VLOOKUP(Tableau__3_Déplacements_2[[#This Row],[Id_Personne]],[1]!Tableau__2_Personnes_1[[Id_Personne]:[Age]],4)</f>
        <v>53</v>
      </c>
      <c r="G5560" t="s">
        <v>27</v>
      </c>
      <c r="H5560" t="s">
        <v>26</v>
      </c>
      <c r="I5560" t="s">
        <v>9620</v>
      </c>
      <c r="J5560">
        <v>1</v>
      </c>
      <c r="K5560">
        <v>35</v>
      </c>
      <c r="M5560">
        <v>39</v>
      </c>
      <c r="O5560" t="str">
        <f>IF(Tableau__3_Déplacements_2[[#This Row],[Ori]]=Tableau__3_Déplacements_2[[#This Row],[Des]],"local","metro")</f>
        <v>metro</v>
      </c>
      <c r="P5560">
        <v>15</v>
      </c>
      <c r="Q5560">
        <v>22</v>
      </c>
      <c r="R5560">
        <v>0</v>
      </c>
      <c r="S5560">
        <v>22</v>
      </c>
      <c r="T5560">
        <v>20</v>
      </c>
      <c r="U5560" t="s">
        <v>8</v>
      </c>
      <c r="V5560">
        <v>5</v>
      </c>
      <c r="W5560">
        <v>150</v>
      </c>
      <c r="X5560">
        <v>6</v>
      </c>
      <c r="Y5560">
        <v>271.19720930232558</v>
      </c>
      <c r="Z5560" s="1">
        <v>0</v>
      </c>
      <c r="AA5560" s="1"/>
    </row>
    <row r="5561" spans="1:27" x14ac:dyDescent="0.35">
      <c r="A5561">
        <v>236</v>
      </c>
      <c r="B5561" t="e">
        <f>VLOOKUP(Tableau__3_Déplacements_2[[#This Row],[Id_Menage]],[2]Ménages!$A$2:$AD$1503,32)</f>
        <v>#REF!</v>
      </c>
      <c r="C5561" t="s">
        <v>16</v>
      </c>
      <c r="D5561" t="s">
        <v>9619</v>
      </c>
      <c r="E5561">
        <f>VLOOKUP(Tableau__3_Déplacements_2[[#This Row],[Id_Personne]],[1]!Tableau__2_Personnes_1[[Id_Personne]:[Age]],2)</f>
        <v>1</v>
      </c>
      <c r="F5561">
        <f>VLOOKUP(Tableau__3_Déplacements_2[[#This Row],[Id_Personne]],[1]!Tableau__2_Personnes_1[[Id_Personne]:[Age]],4)</f>
        <v>53</v>
      </c>
      <c r="G5561" t="s">
        <v>3</v>
      </c>
      <c r="H5561" t="s">
        <v>2</v>
      </c>
      <c r="I5561" t="s">
        <v>9618</v>
      </c>
      <c r="J5561">
        <v>1</v>
      </c>
      <c r="K5561">
        <v>2</v>
      </c>
      <c r="M5561">
        <v>39</v>
      </c>
      <c r="O5561" t="str">
        <f>IF(Tableau__3_Déplacements_2[[#This Row],[Ori]]=Tableau__3_Déplacements_2[[#This Row],[Des]],"local","metro")</f>
        <v>metro</v>
      </c>
      <c r="P5561">
        <v>15</v>
      </c>
      <c r="Q5561">
        <v>15</v>
      </c>
      <c r="R5561">
        <v>0</v>
      </c>
      <c r="S5561">
        <v>15</v>
      </c>
      <c r="T5561">
        <v>45</v>
      </c>
      <c r="U5561" t="s">
        <v>240</v>
      </c>
      <c r="V5561">
        <v>8</v>
      </c>
      <c r="W5561">
        <v>250</v>
      </c>
      <c r="X5561">
        <v>5</v>
      </c>
      <c r="Y5561">
        <v>271.19720930232558</v>
      </c>
      <c r="Z5561" s="1">
        <v>0</v>
      </c>
      <c r="AA5561" s="1"/>
    </row>
    <row r="5562" spans="1:27" x14ac:dyDescent="0.35">
      <c r="A5562">
        <v>236</v>
      </c>
      <c r="B5562" t="e">
        <f>VLOOKUP(Tableau__3_Déplacements_2[[#This Row],[Id_Menage]],[2]Ménages!$A$2:$AD$1503,32)</f>
        <v>#REF!</v>
      </c>
      <c r="C5562" t="s">
        <v>5</v>
      </c>
      <c r="D5562" t="s">
        <v>9616</v>
      </c>
      <c r="E5562">
        <f>VLOOKUP(Tableau__3_Déplacements_2[[#This Row],[Id_Personne]],[1]!Tableau__2_Personnes_1[[Id_Personne]:[Age]],2)</f>
        <v>2</v>
      </c>
      <c r="F5562">
        <f>VLOOKUP(Tableau__3_Déplacements_2[[#This Row],[Id_Personne]],[1]!Tableau__2_Personnes_1[[Id_Personne]:[Age]],4)</f>
        <v>28</v>
      </c>
      <c r="G5562" t="s">
        <v>3</v>
      </c>
      <c r="H5562" t="s">
        <v>2</v>
      </c>
      <c r="I5562" t="s">
        <v>9617</v>
      </c>
      <c r="J5562">
        <v>1</v>
      </c>
      <c r="K5562">
        <v>56</v>
      </c>
      <c r="M5562">
        <v>39</v>
      </c>
      <c r="O5562" t="str">
        <f>IF(Tableau__3_Déplacements_2[[#This Row],[Ori]]=Tableau__3_Déplacements_2[[#This Row],[Des]],"local","metro")</f>
        <v>metro</v>
      </c>
      <c r="P5562">
        <v>15</v>
      </c>
      <c r="Q5562">
        <v>17</v>
      </c>
      <c r="R5562">
        <v>0</v>
      </c>
      <c r="S5562">
        <v>17</v>
      </c>
      <c r="T5562">
        <v>30</v>
      </c>
      <c r="U5562" t="s">
        <v>8</v>
      </c>
      <c r="V5562">
        <v>5</v>
      </c>
      <c r="W5562">
        <v>700</v>
      </c>
      <c r="X5562">
        <v>4</v>
      </c>
      <c r="Y5562">
        <v>271.19720930232558</v>
      </c>
      <c r="Z5562" s="1">
        <v>0</v>
      </c>
      <c r="AA5562" s="1"/>
    </row>
    <row r="5563" spans="1:27" x14ac:dyDescent="0.35">
      <c r="A5563">
        <v>236</v>
      </c>
      <c r="B5563" t="e">
        <f>VLOOKUP(Tableau__3_Déplacements_2[[#This Row],[Id_Menage]],[2]Ménages!$A$2:$AD$1503,32)</f>
        <v>#REF!</v>
      </c>
      <c r="C5563" t="s">
        <v>5</v>
      </c>
      <c r="D5563" t="s">
        <v>9616</v>
      </c>
      <c r="E5563">
        <f>VLOOKUP(Tableau__3_Déplacements_2[[#This Row],[Id_Personne]],[1]!Tableau__2_Personnes_1[[Id_Personne]:[Age]],2)</f>
        <v>2</v>
      </c>
      <c r="F5563">
        <f>VLOOKUP(Tableau__3_Déplacements_2[[#This Row],[Id_Personne]],[1]!Tableau__2_Personnes_1[[Id_Personne]:[Age]],4)</f>
        <v>28</v>
      </c>
      <c r="G5563" t="s">
        <v>0</v>
      </c>
      <c r="H5563" t="s">
        <v>7</v>
      </c>
      <c r="I5563" t="s">
        <v>9615</v>
      </c>
      <c r="J5563">
        <v>1</v>
      </c>
      <c r="K5563">
        <v>39</v>
      </c>
      <c r="M5563">
        <v>56</v>
      </c>
      <c r="O5563" t="str">
        <f>IF(Tableau__3_Déplacements_2[[#This Row],[Ori]]=Tableau__3_Déplacements_2[[#This Row],[Des]],"local","metro")</f>
        <v>metro</v>
      </c>
      <c r="P5563">
        <v>2</v>
      </c>
      <c r="Q5563">
        <v>16</v>
      </c>
      <c r="R5563">
        <v>0</v>
      </c>
      <c r="S5563">
        <v>16</v>
      </c>
      <c r="T5563">
        <v>20</v>
      </c>
      <c r="U5563" t="s">
        <v>8</v>
      </c>
      <c r="V5563">
        <v>5</v>
      </c>
      <c r="W5563">
        <v>250</v>
      </c>
      <c r="X5563">
        <v>4</v>
      </c>
      <c r="Y5563">
        <v>271.19720930232558</v>
      </c>
      <c r="Z5563" s="1">
        <v>0</v>
      </c>
      <c r="AA5563" s="1"/>
    </row>
    <row r="5564" spans="1:27" x14ac:dyDescent="0.35">
      <c r="A5564">
        <v>237</v>
      </c>
      <c r="B5564" t="e">
        <f>VLOOKUP(Tableau__3_Déplacements_2[[#This Row],[Id_Menage]],[2]Ménages!$A$2:$AD$1503,32)</f>
        <v>#REF!</v>
      </c>
      <c r="C5564" t="s">
        <v>16</v>
      </c>
      <c r="D5564" t="s">
        <v>9613</v>
      </c>
      <c r="E5564">
        <f>VLOOKUP(Tableau__3_Déplacements_2[[#This Row],[Id_Personne]],[1]!Tableau__2_Personnes_1[[Id_Personne]:[Age]],2)</f>
        <v>1</v>
      </c>
      <c r="F5564">
        <f>VLOOKUP(Tableau__3_Déplacements_2[[#This Row],[Id_Personne]],[1]!Tableau__2_Personnes_1[[Id_Personne]:[Age]],4)</f>
        <v>30</v>
      </c>
      <c r="G5564" t="s">
        <v>0</v>
      </c>
      <c r="H5564" t="s">
        <v>7</v>
      </c>
      <c r="I5564" t="s">
        <v>9614</v>
      </c>
      <c r="J5564">
        <v>1</v>
      </c>
      <c r="K5564">
        <v>39</v>
      </c>
      <c r="M5564">
        <v>34</v>
      </c>
      <c r="O5564" t="str">
        <f>IF(Tableau__3_Déplacements_2[[#This Row],[Ori]]=Tableau__3_Déplacements_2[[#This Row],[Des]],"local","metro")</f>
        <v>metro</v>
      </c>
      <c r="P5564">
        <v>3</v>
      </c>
      <c r="Q5564">
        <v>7</v>
      </c>
      <c r="R5564">
        <v>0</v>
      </c>
      <c r="S5564">
        <v>8</v>
      </c>
      <c r="T5564">
        <v>0</v>
      </c>
      <c r="U5564" t="s">
        <v>240</v>
      </c>
      <c r="V5564">
        <v>8</v>
      </c>
      <c r="W5564">
        <v>250</v>
      </c>
      <c r="X5564">
        <v>5</v>
      </c>
      <c r="Y5564">
        <v>271.19720930232558</v>
      </c>
      <c r="Z5564" s="1">
        <v>0</v>
      </c>
      <c r="AA5564" s="1"/>
    </row>
    <row r="5565" spans="1:27" x14ac:dyDescent="0.35">
      <c r="A5565">
        <v>237</v>
      </c>
      <c r="B5565" t="e">
        <f>VLOOKUP(Tableau__3_Déplacements_2[[#This Row],[Id_Menage]],[2]Ménages!$A$2:$AD$1503,32)</f>
        <v>#REF!</v>
      </c>
      <c r="C5565" t="s">
        <v>16</v>
      </c>
      <c r="D5565" t="s">
        <v>9613</v>
      </c>
      <c r="E5565">
        <f>VLOOKUP(Tableau__3_Déplacements_2[[#This Row],[Id_Personne]],[1]!Tableau__2_Personnes_1[[Id_Personne]:[Age]],2)</f>
        <v>1</v>
      </c>
      <c r="F5565">
        <f>VLOOKUP(Tableau__3_Déplacements_2[[#This Row],[Id_Personne]],[1]!Tableau__2_Personnes_1[[Id_Personne]:[Age]],4)</f>
        <v>30</v>
      </c>
      <c r="G5565" t="s">
        <v>3</v>
      </c>
      <c r="H5565" t="s">
        <v>2</v>
      </c>
      <c r="I5565" t="s">
        <v>9612</v>
      </c>
      <c r="J5565">
        <v>1</v>
      </c>
      <c r="K5565">
        <v>34</v>
      </c>
      <c r="M5565">
        <v>39</v>
      </c>
      <c r="O5565" t="str">
        <f>IF(Tableau__3_Déplacements_2[[#This Row],[Ori]]=Tableau__3_Déplacements_2[[#This Row],[Des]],"local","metro")</f>
        <v>metro</v>
      </c>
      <c r="P5565">
        <v>15</v>
      </c>
      <c r="Q5565">
        <v>16</v>
      </c>
      <c r="R5565">
        <v>0</v>
      </c>
      <c r="S5565">
        <v>17</v>
      </c>
      <c r="T5565">
        <v>30</v>
      </c>
      <c r="U5565" t="s">
        <v>240</v>
      </c>
      <c r="V5565">
        <v>8</v>
      </c>
      <c r="W5565">
        <v>250</v>
      </c>
      <c r="X5565">
        <v>5</v>
      </c>
      <c r="Y5565">
        <v>271.19720930232558</v>
      </c>
      <c r="Z5565" s="1">
        <v>0</v>
      </c>
      <c r="AA5565" s="1"/>
    </row>
    <row r="5566" spans="1:27" x14ac:dyDescent="0.35">
      <c r="A5566">
        <v>237</v>
      </c>
      <c r="B5566" t="e">
        <f>VLOOKUP(Tableau__3_Déplacements_2[[#This Row],[Id_Menage]],[2]Ménages!$A$2:$AD$1503,32)</f>
        <v>#REF!</v>
      </c>
      <c r="C5566" t="s">
        <v>11</v>
      </c>
      <c r="D5566" t="s">
        <v>9610</v>
      </c>
      <c r="E5566">
        <f>VLOOKUP(Tableau__3_Déplacements_2[[#This Row],[Id_Personne]],[1]!Tableau__2_Personnes_1[[Id_Personne]:[Age]],2)</f>
        <v>2</v>
      </c>
      <c r="F5566">
        <f>VLOOKUP(Tableau__3_Déplacements_2[[#This Row],[Id_Personne]],[1]!Tableau__2_Personnes_1[[Id_Personne]:[Age]],4)</f>
        <v>27</v>
      </c>
      <c r="G5566" t="s">
        <v>0</v>
      </c>
      <c r="H5566" t="s">
        <v>7</v>
      </c>
      <c r="I5566" t="s">
        <v>9611</v>
      </c>
      <c r="J5566">
        <v>1</v>
      </c>
      <c r="K5566">
        <v>39</v>
      </c>
      <c r="M5566">
        <v>34</v>
      </c>
      <c r="O5566" t="str">
        <f>IF(Tableau__3_Déplacements_2[[#This Row],[Ori]]=Tableau__3_Déplacements_2[[#This Row],[Des]],"local","metro")</f>
        <v>metro</v>
      </c>
      <c r="P5566">
        <v>3</v>
      </c>
      <c r="Q5566">
        <v>7</v>
      </c>
      <c r="R5566">
        <v>0</v>
      </c>
      <c r="S5566">
        <v>8</v>
      </c>
      <c r="T5566">
        <v>0</v>
      </c>
      <c r="U5566" t="s">
        <v>240</v>
      </c>
      <c r="V5566">
        <v>8</v>
      </c>
      <c r="W5566">
        <v>250</v>
      </c>
      <c r="X5566">
        <v>5</v>
      </c>
      <c r="Y5566">
        <v>271.19720930232558</v>
      </c>
      <c r="Z5566" s="1">
        <v>0</v>
      </c>
      <c r="AA5566" s="1"/>
    </row>
    <row r="5567" spans="1:27" x14ac:dyDescent="0.35">
      <c r="A5567">
        <v>237</v>
      </c>
      <c r="B5567" t="e">
        <f>VLOOKUP(Tableau__3_Déplacements_2[[#This Row],[Id_Menage]],[2]Ménages!$A$2:$AD$1503,32)</f>
        <v>#REF!</v>
      </c>
      <c r="C5567" t="s">
        <v>11</v>
      </c>
      <c r="D5567" t="s">
        <v>9610</v>
      </c>
      <c r="E5567">
        <f>VLOOKUP(Tableau__3_Déplacements_2[[#This Row],[Id_Personne]],[1]!Tableau__2_Personnes_1[[Id_Personne]:[Age]],2)</f>
        <v>2</v>
      </c>
      <c r="F5567">
        <f>VLOOKUP(Tableau__3_Déplacements_2[[#This Row],[Id_Personne]],[1]!Tableau__2_Personnes_1[[Id_Personne]:[Age]],4)</f>
        <v>27</v>
      </c>
      <c r="G5567" t="s">
        <v>3</v>
      </c>
      <c r="H5567" t="s">
        <v>2</v>
      </c>
      <c r="I5567" t="s">
        <v>9609</v>
      </c>
      <c r="J5567">
        <v>1</v>
      </c>
      <c r="K5567">
        <v>34</v>
      </c>
      <c r="M5567">
        <v>38</v>
      </c>
      <c r="O5567" t="str">
        <f>IF(Tableau__3_Déplacements_2[[#This Row],[Ori]]=Tableau__3_Déplacements_2[[#This Row],[Des]],"local","metro")</f>
        <v>metro</v>
      </c>
      <c r="P5567">
        <v>15</v>
      </c>
      <c r="Q5567">
        <v>16</v>
      </c>
      <c r="R5567">
        <v>0</v>
      </c>
      <c r="S5567">
        <v>17</v>
      </c>
      <c r="T5567">
        <v>30</v>
      </c>
      <c r="U5567" t="s">
        <v>240</v>
      </c>
      <c r="V5567">
        <v>8</v>
      </c>
      <c r="W5567">
        <v>250</v>
      </c>
      <c r="X5567">
        <v>5</v>
      </c>
      <c r="Y5567">
        <v>271.19720930232558</v>
      </c>
      <c r="Z5567" s="1">
        <v>0</v>
      </c>
      <c r="AA5567" s="1"/>
    </row>
    <row r="5568" spans="1:27" x14ac:dyDescent="0.35">
      <c r="A5568">
        <v>237</v>
      </c>
      <c r="B5568" t="e">
        <f>VLOOKUP(Tableau__3_Déplacements_2[[#This Row],[Id_Menage]],[2]Ménages!$A$2:$AD$1503,32)</f>
        <v>#REF!</v>
      </c>
      <c r="C5568" t="s">
        <v>5</v>
      </c>
      <c r="D5568" t="s">
        <v>9607</v>
      </c>
      <c r="E5568">
        <f>VLOOKUP(Tableau__3_Déplacements_2[[#This Row],[Id_Personne]],[1]!Tableau__2_Personnes_1[[Id_Personne]:[Age]],2)</f>
        <v>1</v>
      </c>
      <c r="F5568">
        <f>VLOOKUP(Tableau__3_Déplacements_2[[#This Row],[Id_Personne]],[1]!Tableau__2_Personnes_1[[Id_Personne]:[Age]],4)</f>
        <v>12</v>
      </c>
      <c r="G5568" t="s">
        <v>0</v>
      </c>
      <c r="H5568" t="s">
        <v>7</v>
      </c>
      <c r="I5568" t="s">
        <v>9608</v>
      </c>
      <c r="J5568">
        <v>1</v>
      </c>
      <c r="K5568">
        <v>39</v>
      </c>
      <c r="M5568">
        <v>39</v>
      </c>
      <c r="O5568" t="str">
        <f>IF(Tableau__3_Déplacements_2[[#This Row],[Ori]]=Tableau__3_Déplacements_2[[#This Row],[Des]],"local","metro")</f>
        <v>local</v>
      </c>
      <c r="P5568">
        <v>12</v>
      </c>
      <c r="Q5568">
        <v>16</v>
      </c>
      <c r="R5568">
        <v>0</v>
      </c>
      <c r="S5568">
        <v>16</v>
      </c>
      <c r="T5568">
        <v>10</v>
      </c>
      <c r="U5568" t="s">
        <v>0</v>
      </c>
      <c r="V5568">
        <v>1</v>
      </c>
      <c r="W5568">
        <v>0</v>
      </c>
      <c r="X5568">
        <v>3</v>
      </c>
      <c r="Y5568">
        <v>271.19720930232558</v>
      </c>
      <c r="Z5568" s="1">
        <v>0</v>
      </c>
      <c r="AA5568" s="1"/>
    </row>
    <row r="5569" spans="1:27" x14ac:dyDescent="0.35">
      <c r="A5569">
        <v>237</v>
      </c>
      <c r="B5569" t="e">
        <f>VLOOKUP(Tableau__3_Déplacements_2[[#This Row],[Id_Menage]],[2]Ménages!$A$2:$AD$1503,32)</f>
        <v>#REF!</v>
      </c>
      <c r="C5569" t="s">
        <v>5</v>
      </c>
      <c r="D5569" t="s">
        <v>9607</v>
      </c>
      <c r="E5569">
        <f>VLOOKUP(Tableau__3_Déplacements_2[[#This Row],[Id_Personne]],[1]!Tableau__2_Personnes_1[[Id_Personne]:[Age]],2)</f>
        <v>1</v>
      </c>
      <c r="F5569">
        <f>VLOOKUP(Tableau__3_Déplacements_2[[#This Row],[Id_Personne]],[1]!Tableau__2_Personnes_1[[Id_Personne]:[Age]],4)</f>
        <v>12</v>
      </c>
      <c r="G5569" t="s">
        <v>3</v>
      </c>
      <c r="H5569" t="s">
        <v>2</v>
      </c>
      <c r="I5569" t="s">
        <v>9606</v>
      </c>
      <c r="J5569">
        <v>1</v>
      </c>
      <c r="K5569">
        <v>39</v>
      </c>
      <c r="M5569">
        <v>39</v>
      </c>
      <c r="O5569" t="str">
        <f>IF(Tableau__3_Déplacements_2[[#This Row],[Ori]]=Tableau__3_Déplacements_2[[#This Row],[Des]],"local","metro")</f>
        <v>local</v>
      </c>
      <c r="P5569">
        <v>15</v>
      </c>
      <c r="Q5569">
        <v>18</v>
      </c>
      <c r="R5569">
        <v>0</v>
      </c>
      <c r="S5569">
        <v>18</v>
      </c>
      <c r="T5569">
        <v>10</v>
      </c>
      <c r="U5569" t="s">
        <v>0</v>
      </c>
      <c r="V5569">
        <v>1</v>
      </c>
      <c r="W5569">
        <v>0</v>
      </c>
      <c r="X5569">
        <v>3</v>
      </c>
      <c r="Y5569">
        <v>271.19720930232558</v>
      </c>
      <c r="Z5569" s="1">
        <v>0</v>
      </c>
      <c r="AA5569" s="1"/>
    </row>
    <row r="5570" spans="1:27" x14ac:dyDescent="0.35">
      <c r="A5570">
        <v>238</v>
      </c>
      <c r="B5570" t="e">
        <f>VLOOKUP(Tableau__3_Déplacements_2[[#This Row],[Id_Menage]],[2]Ménages!$A$2:$AD$1503,32)</f>
        <v>#REF!</v>
      </c>
      <c r="C5570" t="s">
        <v>16</v>
      </c>
      <c r="D5570" t="s">
        <v>9602</v>
      </c>
      <c r="E5570">
        <f>VLOOKUP(Tableau__3_Déplacements_2[[#This Row],[Id_Personne]],[1]!Tableau__2_Personnes_1[[Id_Personne]:[Age]],2)</f>
        <v>1</v>
      </c>
      <c r="F5570">
        <f>VLOOKUP(Tableau__3_Déplacements_2[[#This Row],[Id_Personne]],[1]!Tableau__2_Personnes_1[[Id_Personne]:[Age]],4)</f>
        <v>38</v>
      </c>
      <c r="G5570" t="s">
        <v>3</v>
      </c>
      <c r="H5570" t="s">
        <v>2</v>
      </c>
      <c r="I5570" t="s">
        <v>9605</v>
      </c>
      <c r="J5570">
        <v>1</v>
      </c>
      <c r="K5570">
        <v>73</v>
      </c>
      <c r="M5570">
        <v>39</v>
      </c>
      <c r="O5570" t="str">
        <f>IF(Tableau__3_Déplacements_2[[#This Row],[Ori]]=Tableau__3_Déplacements_2[[#This Row],[Des]],"local","metro")</f>
        <v>metro</v>
      </c>
      <c r="P5570">
        <v>15</v>
      </c>
      <c r="Q5570">
        <v>16</v>
      </c>
      <c r="R5570">
        <v>0</v>
      </c>
      <c r="S5570">
        <v>17</v>
      </c>
      <c r="T5570">
        <v>10</v>
      </c>
      <c r="U5570" t="s">
        <v>240</v>
      </c>
      <c r="V5570">
        <v>8</v>
      </c>
      <c r="W5570">
        <v>300</v>
      </c>
      <c r="X5570">
        <v>5</v>
      </c>
      <c r="Y5570">
        <v>271.19720930232558</v>
      </c>
      <c r="Z5570" s="1">
        <v>0</v>
      </c>
      <c r="AA5570" s="1"/>
    </row>
    <row r="5571" spans="1:27" x14ac:dyDescent="0.35">
      <c r="A5571">
        <v>238</v>
      </c>
      <c r="B5571" t="e">
        <f>VLOOKUP(Tableau__3_Déplacements_2[[#This Row],[Id_Menage]],[2]Ménages!$A$2:$AD$1503,32)</f>
        <v>#REF!</v>
      </c>
      <c r="C5571" t="s">
        <v>16</v>
      </c>
      <c r="D5571" t="s">
        <v>9602</v>
      </c>
      <c r="E5571">
        <f>VLOOKUP(Tableau__3_Déplacements_2[[#This Row],[Id_Personne]],[1]!Tableau__2_Personnes_1[[Id_Personne]:[Age]],2)</f>
        <v>1</v>
      </c>
      <c r="F5571">
        <f>VLOOKUP(Tableau__3_Déplacements_2[[#This Row],[Id_Personne]],[1]!Tableau__2_Personnes_1[[Id_Personne]:[Age]],4)</f>
        <v>38</v>
      </c>
      <c r="G5571" t="s">
        <v>0</v>
      </c>
      <c r="H5571" t="s">
        <v>7</v>
      </c>
      <c r="I5571" t="s">
        <v>9604</v>
      </c>
      <c r="J5571">
        <v>1</v>
      </c>
      <c r="K5571">
        <v>39</v>
      </c>
      <c r="M5571">
        <v>73</v>
      </c>
      <c r="O5571" t="str">
        <f>IF(Tableau__3_Déplacements_2[[#This Row],[Ori]]=Tableau__3_Déplacements_2[[#This Row],[Des]],"local","metro")</f>
        <v>metro</v>
      </c>
      <c r="P5571">
        <v>4</v>
      </c>
      <c r="Q5571">
        <v>6</v>
      </c>
      <c r="R5571">
        <v>0</v>
      </c>
      <c r="S5571">
        <v>7</v>
      </c>
      <c r="T5571">
        <v>0</v>
      </c>
      <c r="U5571" t="s">
        <v>240</v>
      </c>
      <c r="V5571">
        <v>8</v>
      </c>
      <c r="W5571">
        <v>250</v>
      </c>
      <c r="X5571">
        <v>5</v>
      </c>
      <c r="Y5571">
        <v>271.19720930232558</v>
      </c>
      <c r="Z5571" s="1">
        <v>0</v>
      </c>
      <c r="AA5571" s="1"/>
    </row>
    <row r="5572" spans="1:27" x14ac:dyDescent="0.35">
      <c r="A5572">
        <v>238</v>
      </c>
      <c r="B5572" t="e">
        <f>VLOOKUP(Tableau__3_Déplacements_2[[#This Row],[Id_Menage]],[2]Ménages!$A$2:$AD$1503,32)</f>
        <v>#REF!</v>
      </c>
      <c r="C5572" t="s">
        <v>16</v>
      </c>
      <c r="D5572" t="s">
        <v>9602</v>
      </c>
      <c r="E5572">
        <f>VLOOKUP(Tableau__3_Déplacements_2[[#This Row],[Id_Personne]],[1]!Tableau__2_Personnes_1[[Id_Personne]:[Age]],2)</f>
        <v>1</v>
      </c>
      <c r="F5572">
        <f>VLOOKUP(Tableau__3_Déplacements_2[[#This Row],[Id_Personne]],[1]!Tableau__2_Personnes_1[[Id_Personne]:[Age]],4)</f>
        <v>38</v>
      </c>
      <c r="G5572" t="s">
        <v>13</v>
      </c>
      <c r="H5572" t="s">
        <v>22</v>
      </c>
      <c r="I5572" t="s">
        <v>9603</v>
      </c>
      <c r="J5572">
        <v>1</v>
      </c>
      <c r="K5572">
        <v>39</v>
      </c>
      <c r="M5572">
        <v>39</v>
      </c>
      <c r="O5572" t="str">
        <f>IF(Tableau__3_Déplacements_2[[#This Row],[Ori]]=Tableau__3_Déplacements_2[[#This Row],[Des]],"local","metro")</f>
        <v>local</v>
      </c>
      <c r="P5572">
        <v>12</v>
      </c>
      <c r="Q5572">
        <v>18</v>
      </c>
      <c r="R5572">
        <v>0</v>
      </c>
      <c r="S5572">
        <v>18</v>
      </c>
      <c r="T5572">
        <v>20</v>
      </c>
      <c r="U5572" t="s">
        <v>0</v>
      </c>
      <c r="V5572">
        <v>1</v>
      </c>
      <c r="W5572">
        <v>0</v>
      </c>
      <c r="X5572">
        <v>5</v>
      </c>
      <c r="Y5572">
        <v>271.19720930232558</v>
      </c>
      <c r="Z5572" s="1">
        <v>0</v>
      </c>
      <c r="AA5572" s="1"/>
    </row>
    <row r="5573" spans="1:27" x14ac:dyDescent="0.35">
      <c r="A5573">
        <v>238</v>
      </c>
      <c r="B5573" t="e">
        <f>VLOOKUP(Tableau__3_Déplacements_2[[#This Row],[Id_Menage]],[2]Ménages!$A$2:$AD$1503,32)</f>
        <v>#REF!</v>
      </c>
      <c r="C5573" t="s">
        <v>16</v>
      </c>
      <c r="D5573" t="s">
        <v>9602</v>
      </c>
      <c r="E5573">
        <f>VLOOKUP(Tableau__3_Déplacements_2[[#This Row],[Id_Personne]],[1]!Tableau__2_Personnes_1[[Id_Personne]:[Age]],2)</f>
        <v>1</v>
      </c>
      <c r="F5573">
        <f>VLOOKUP(Tableau__3_Déplacements_2[[#This Row],[Id_Personne]],[1]!Tableau__2_Personnes_1[[Id_Personne]:[Age]],4)</f>
        <v>38</v>
      </c>
      <c r="G5573" t="s">
        <v>27</v>
      </c>
      <c r="H5573" t="s">
        <v>26</v>
      </c>
      <c r="I5573" t="s">
        <v>9601</v>
      </c>
      <c r="J5573">
        <v>1</v>
      </c>
      <c r="K5573">
        <v>39</v>
      </c>
      <c r="M5573">
        <v>39</v>
      </c>
      <c r="O5573" t="str">
        <f>IF(Tableau__3_Déplacements_2[[#This Row],[Ori]]=Tableau__3_Déplacements_2[[#This Row],[Des]],"local","metro")</f>
        <v>local</v>
      </c>
      <c r="P5573">
        <v>15</v>
      </c>
      <c r="Q5573">
        <v>20</v>
      </c>
      <c r="R5573">
        <v>30</v>
      </c>
      <c r="S5573">
        <v>21</v>
      </c>
      <c r="T5573">
        <v>0</v>
      </c>
      <c r="U5573" t="s">
        <v>0</v>
      </c>
      <c r="V5573">
        <v>1</v>
      </c>
      <c r="W5573">
        <v>0</v>
      </c>
      <c r="X5573">
        <v>5</v>
      </c>
      <c r="Y5573">
        <v>271.19720930232558</v>
      </c>
      <c r="Z5573" s="1">
        <v>-1</v>
      </c>
      <c r="AA5573" s="1"/>
    </row>
    <row r="5574" spans="1:27" x14ac:dyDescent="0.35">
      <c r="A5574">
        <v>238</v>
      </c>
      <c r="B5574" t="e">
        <f>VLOOKUP(Tableau__3_Déplacements_2[[#This Row],[Id_Menage]],[2]Ménages!$A$2:$AD$1503,32)</f>
        <v>#REF!</v>
      </c>
      <c r="C5574" t="s">
        <v>11</v>
      </c>
      <c r="D5574" t="s">
        <v>9599</v>
      </c>
      <c r="E5574">
        <f>VLOOKUP(Tableau__3_Déplacements_2[[#This Row],[Id_Personne]],[1]!Tableau__2_Personnes_1[[Id_Personne]:[Age]],2)</f>
        <v>1</v>
      </c>
      <c r="F5574">
        <f>VLOOKUP(Tableau__3_Déplacements_2[[#This Row],[Id_Personne]],[1]!Tableau__2_Personnes_1[[Id_Personne]:[Age]],4)</f>
        <v>34</v>
      </c>
      <c r="G5574" t="s">
        <v>3</v>
      </c>
      <c r="H5574" t="s">
        <v>2</v>
      </c>
      <c r="I5574" t="s">
        <v>9600</v>
      </c>
      <c r="J5574">
        <v>1</v>
      </c>
      <c r="K5574">
        <v>39</v>
      </c>
      <c r="M5574">
        <v>39</v>
      </c>
      <c r="O5574" t="str">
        <f>IF(Tableau__3_Déplacements_2[[#This Row],[Ori]]=Tableau__3_Déplacements_2[[#This Row],[Des]],"local","metro")</f>
        <v>local</v>
      </c>
      <c r="P5574">
        <v>15</v>
      </c>
      <c r="Q5574">
        <v>12</v>
      </c>
      <c r="R5574">
        <v>0</v>
      </c>
      <c r="S5574">
        <v>12</v>
      </c>
      <c r="T5574">
        <v>30</v>
      </c>
      <c r="U5574" t="s">
        <v>240</v>
      </c>
      <c r="V5574">
        <v>8</v>
      </c>
      <c r="W5574">
        <v>150</v>
      </c>
      <c r="X5574">
        <v>2</v>
      </c>
      <c r="Y5574">
        <v>271.19720930232558</v>
      </c>
      <c r="Z5574" s="1">
        <v>0</v>
      </c>
      <c r="AA5574" s="1"/>
    </row>
    <row r="5575" spans="1:27" x14ac:dyDescent="0.35">
      <c r="A5575">
        <v>238</v>
      </c>
      <c r="B5575" t="e">
        <f>VLOOKUP(Tableau__3_Déplacements_2[[#This Row],[Id_Menage]],[2]Ménages!$A$2:$AD$1503,32)</f>
        <v>#REF!</v>
      </c>
      <c r="C5575" t="s">
        <v>11</v>
      </c>
      <c r="D5575" t="s">
        <v>9599</v>
      </c>
      <c r="E5575">
        <f>VLOOKUP(Tableau__3_Déplacements_2[[#This Row],[Id_Personne]],[1]!Tableau__2_Personnes_1[[Id_Personne]:[Age]],2)</f>
        <v>1</v>
      </c>
      <c r="F5575">
        <f>VLOOKUP(Tableau__3_Déplacements_2[[#This Row],[Id_Personne]],[1]!Tableau__2_Personnes_1[[Id_Personne]:[Age]],4)</f>
        <v>34</v>
      </c>
      <c r="G5575" t="s">
        <v>0</v>
      </c>
      <c r="H5575" t="s">
        <v>7</v>
      </c>
      <c r="I5575" t="s">
        <v>9598</v>
      </c>
      <c r="J5575">
        <v>1</v>
      </c>
      <c r="K5575">
        <v>39</v>
      </c>
      <c r="M5575">
        <v>39</v>
      </c>
      <c r="O5575" t="str">
        <f>IF(Tableau__3_Déplacements_2[[#This Row],[Ori]]=Tableau__3_Déplacements_2[[#This Row],[Des]],"local","metro")</f>
        <v>local</v>
      </c>
      <c r="P5575">
        <v>5</v>
      </c>
      <c r="Q5575">
        <v>10</v>
      </c>
      <c r="R5575">
        <v>0</v>
      </c>
      <c r="S5575">
        <v>10</v>
      </c>
      <c r="T5575">
        <v>30</v>
      </c>
      <c r="U5575" t="s">
        <v>1095</v>
      </c>
      <c r="V5575">
        <v>8</v>
      </c>
      <c r="W5575">
        <v>200</v>
      </c>
      <c r="X5575">
        <v>2</v>
      </c>
      <c r="Y5575">
        <v>271.19720930232558</v>
      </c>
      <c r="Z5575" s="1">
        <v>0</v>
      </c>
      <c r="AA5575" s="1"/>
    </row>
    <row r="5576" spans="1:27" x14ac:dyDescent="0.35">
      <c r="A5576">
        <v>238</v>
      </c>
      <c r="B5576" t="e">
        <f>VLOOKUP(Tableau__3_Déplacements_2[[#This Row],[Id_Menage]],[2]Ménages!$A$2:$AD$1503,32)</f>
        <v>#REF!</v>
      </c>
      <c r="C5576" t="s">
        <v>5</v>
      </c>
      <c r="D5576" t="s">
        <v>9596</v>
      </c>
      <c r="E5576">
        <f>VLOOKUP(Tableau__3_Déplacements_2[[#This Row],[Id_Personne]],[1]!Tableau__2_Personnes_1[[Id_Personne]:[Age]],2)</f>
        <v>1</v>
      </c>
      <c r="F5576">
        <f>VLOOKUP(Tableau__3_Déplacements_2[[#This Row],[Id_Personne]],[1]!Tableau__2_Personnes_1[[Id_Personne]:[Age]],4)</f>
        <v>18</v>
      </c>
      <c r="G5576" t="s">
        <v>3</v>
      </c>
      <c r="H5576" t="s">
        <v>2</v>
      </c>
      <c r="I5576" t="s">
        <v>9597</v>
      </c>
      <c r="J5576">
        <v>1</v>
      </c>
      <c r="K5576">
        <v>39</v>
      </c>
      <c r="M5576">
        <v>39</v>
      </c>
      <c r="O5576" t="str">
        <f>IF(Tableau__3_Déplacements_2[[#This Row],[Ori]]=Tableau__3_Déplacements_2[[#This Row],[Des]],"local","metro")</f>
        <v>local</v>
      </c>
      <c r="P5576">
        <v>15</v>
      </c>
      <c r="Q5576">
        <v>15</v>
      </c>
      <c r="R5576">
        <v>30</v>
      </c>
      <c r="S5576">
        <v>16</v>
      </c>
      <c r="T5576">
        <v>0</v>
      </c>
      <c r="U5576" t="s">
        <v>0</v>
      </c>
      <c r="V5576">
        <v>1</v>
      </c>
      <c r="W5576">
        <v>0</v>
      </c>
      <c r="X5576">
        <v>2</v>
      </c>
      <c r="Y5576">
        <v>271.19720930232558</v>
      </c>
      <c r="Z5576" s="1">
        <v>-1</v>
      </c>
      <c r="AA5576" s="1"/>
    </row>
    <row r="5577" spans="1:27" x14ac:dyDescent="0.35">
      <c r="A5577">
        <v>238</v>
      </c>
      <c r="B5577" t="e">
        <f>VLOOKUP(Tableau__3_Déplacements_2[[#This Row],[Id_Menage]],[2]Ménages!$A$2:$AD$1503,32)</f>
        <v>#REF!</v>
      </c>
      <c r="C5577" t="s">
        <v>5</v>
      </c>
      <c r="D5577" t="s">
        <v>9596</v>
      </c>
      <c r="E5577">
        <f>VLOOKUP(Tableau__3_Déplacements_2[[#This Row],[Id_Personne]],[1]!Tableau__2_Personnes_1[[Id_Personne]:[Age]],2)</f>
        <v>1</v>
      </c>
      <c r="F5577">
        <f>VLOOKUP(Tableau__3_Déplacements_2[[#This Row],[Id_Personne]],[1]!Tableau__2_Personnes_1[[Id_Personne]:[Age]],4)</f>
        <v>18</v>
      </c>
      <c r="G5577" t="s">
        <v>0</v>
      </c>
      <c r="H5577" t="s">
        <v>7</v>
      </c>
      <c r="I5577" t="s">
        <v>9595</v>
      </c>
      <c r="J5577">
        <v>1</v>
      </c>
      <c r="K5577">
        <v>39</v>
      </c>
      <c r="M5577">
        <v>39</v>
      </c>
      <c r="O5577" t="str">
        <f>IF(Tableau__3_Déplacements_2[[#This Row],[Ori]]=Tableau__3_Déplacements_2[[#This Row],[Des]],"local","metro")</f>
        <v>local</v>
      </c>
      <c r="P5577">
        <v>12</v>
      </c>
      <c r="Q5577">
        <v>15</v>
      </c>
      <c r="R5577">
        <v>30</v>
      </c>
      <c r="S5577">
        <v>16</v>
      </c>
      <c r="T5577">
        <v>0</v>
      </c>
      <c r="U5577" t="s">
        <v>0</v>
      </c>
      <c r="V5577">
        <v>1</v>
      </c>
      <c r="W5577">
        <v>0</v>
      </c>
      <c r="X5577">
        <v>2</v>
      </c>
      <c r="Y5577">
        <v>271.19720930232558</v>
      </c>
      <c r="Z5577" s="1">
        <v>-1</v>
      </c>
      <c r="AA5577" s="1"/>
    </row>
    <row r="5578" spans="1:27" x14ac:dyDescent="0.35">
      <c r="A5578">
        <v>238</v>
      </c>
      <c r="B5578" t="e">
        <f>VLOOKUP(Tableau__3_Déplacements_2[[#This Row],[Id_Menage]],[2]Ménages!$A$2:$AD$1503,32)</f>
        <v>#REF!</v>
      </c>
      <c r="C5578" t="s">
        <v>65</v>
      </c>
      <c r="D5578" t="s">
        <v>9593</v>
      </c>
      <c r="E5578">
        <f>VLOOKUP(Tableau__3_Déplacements_2[[#This Row],[Id_Personne]],[1]!Tableau__2_Personnes_1[[Id_Personne]:[Age]],2)</f>
        <v>1</v>
      </c>
      <c r="F5578">
        <f>VLOOKUP(Tableau__3_Déplacements_2[[#This Row],[Id_Personne]],[1]!Tableau__2_Personnes_1[[Id_Personne]:[Age]],4)</f>
        <v>18</v>
      </c>
      <c r="G5578" t="s">
        <v>3</v>
      </c>
      <c r="H5578" t="s">
        <v>2</v>
      </c>
      <c r="I5578" t="s">
        <v>9594</v>
      </c>
      <c r="J5578">
        <v>1</v>
      </c>
      <c r="K5578">
        <v>39</v>
      </c>
      <c r="M5578">
        <v>39</v>
      </c>
      <c r="O5578" t="str">
        <f>IF(Tableau__3_Déplacements_2[[#This Row],[Ori]]=Tableau__3_Déplacements_2[[#This Row],[Des]],"local","metro")</f>
        <v>local</v>
      </c>
      <c r="P5578">
        <v>15</v>
      </c>
      <c r="Q5578">
        <v>18</v>
      </c>
      <c r="R5578">
        <v>0</v>
      </c>
      <c r="S5578">
        <v>18</v>
      </c>
      <c r="T5578">
        <v>30</v>
      </c>
      <c r="U5578" t="s">
        <v>0</v>
      </c>
      <c r="V5578">
        <v>1</v>
      </c>
      <c r="W5578">
        <v>0</v>
      </c>
      <c r="X5578">
        <v>2</v>
      </c>
      <c r="Y5578">
        <v>271.19720930232558</v>
      </c>
      <c r="Z5578" s="1">
        <v>0</v>
      </c>
      <c r="AA5578" s="1"/>
    </row>
    <row r="5579" spans="1:27" x14ac:dyDescent="0.35">
      <c r="A5579">
        <v>238</v>
      </c>
      <c r="B5579" t="e">
        <f>VLOOKUP(Tableau__3_Déplacements_2[[#This Row],[Id_Menage]],[2]Ménages!$A$2:$AD$1503,32)</f>
        <v>#REF!</v>
      </c>
      <c r="C5579" t="s">
        <v>65</v>
      </c>
      <c r="D5579" t="s">
        <v>9593</v>
      </c>
      <c r="E5579">
        <f>VLOOKUP(Tableau__3_Déplacements_2[[#This Row],[Id_Personne]],[1]!Tableau__2_Personnes_1[[Id_Personne]:[Age]],2)</f>
        <v>1</v>
      </c>
      <c r="F5579">
        <f>VLOOKUP(Tableau__3_Déplacements_2[[#This Row],[Id_Personne]],[1]!Tableau__2_Personnes_1[[Id_Personne]:[Age]],4)</f>
        <v>18</v>
      </c>
      <c r="G5579" t="s">
        <v>0</v>
      </c>
      <c r="H5579" t="s">
        <v>7</v>
      </c>
      <c r="I5579" t="s">
        <v>9592</v>
      </c>
      <c r="J5579">
        <v>1</v>
      </c>
      <c r="K5579">
        <v>39</v>
      </c>
      <c r="M5579">
        <v>39</v>
      </c>
      <c r="O5579" t="str">
        <f>IF(Tableau__3_Déplacements_2[[#This Row],[Ori]]=Tableau__3_Déplacements_2[[#This Row],[Des]],"local","metro")</f>
        <v>local</v>
      </c>
      <c r="P5579">
        <v>12</v>
      </c>
      <c r="Q5579">
        <v>15</v>
      </c>
      <c r="R5579">
        <v>30</v>
      </c>
      <c r="S5579">
        <v>16</v>
      </c>
      <c r="T5579">
        <v>0</v>
      </c>
      <c r="U5579" t="s">
        <v>0</v>
      </c>
      <c r="V5579">
        <v>1</v>
      </c>
      <c r="W5579">
        <v>0</v>
      </c>
      <c r="X5579">
        <v>2</v>
      </c>
      <c r="Y5579">
        <v>271.19720930232558</v>
      </c>
      <c r="Z5579" s="1">
        <v>-1</v>
      </c>
      <c r="AA5579" s="1"/>
    </row>
    <row r="5580" spans="1:27" x14ac:dyDescent="0.35">
      <c r="A5580">
        <v>239</v>
      </c>
      <c r="B5580" t="e">
        <f>VLOOKUP(Tableau__3_Déplacements_2[[#This Row],[Id_Menage]],[2]Ménages!$A$2:$AD$1503,32)</f>
        <v>#REF!</v>
      </c>
      <c r="C5580" t="s">
        <v>16</v>
      </c>
      <c r="D5580" t="s">
        <v>9590</v>
      </c>
      <c r="E5580">
        <f>VLOOKUP(Tableau__3_Déplacements_2[[#This Row],[Id_Personne]],[1]!Tableau__2_Personnes_1[[Id_Personne]:[Age]],2)</f>
        <v>1</v>
      </c>
      <c r="F5580">
        <f>VLOOKUP(Tableau__3_Déplacements_2[[#This Row],[Id_Personne]],[1]!Tableau__2_Personnes_1[[Id_Personne]:[Age]],4)</f>
        <v>35</v>
      </c>
      <c r="G5580" t="s">
        <v>0</v>
      </c>
      <c r="H5580" t="s">
        <v>7</v>
      </c>
      <c r="I5580" t="s">
        <v>9591</v>
      </c>
      <c r="J5580">
        <v>1</v>
      </c>
      <c r="K5580">
        <v>33</v>
      </c>
      <c r="M5580">
        <v>33</v>
      </c>
      <c r="O5580" t="str">
        <f>IF(Tableau__3_Déplacements_2[[#This Row],[Ori]]=Tableau__3_Déplacements_2[[#This Row],[Des]],"local","metro")</f>
        <v>local</v>
      </c>
      <c r="P5580">
        <v>3</v>
      </c>
      <c r="Q5580">
        <v>7</v>
      </c>
      <c r="R5580">
        <v>0</v>
      </c>
      <c r="S5580">
        <v>7</v>
      </c>
      <c r="T5580">
        <v>20</v>
      </c>
      <c r="U5580" t="s">
        <v>0</v>
      </c>
      <c r="V5580">
        <v>1</v>
      </c>
      <c r="W5580">
        <v>0</v>
      </c>
      <c r="X5580">
        <v>5</v>
      </c>
      <c r="Y5580">
        <v>1013.2266129032258</v>
      </c>
      <c r="Z5580" s="1">
        <v>0</v>
      </c>
      <c r="AA5580" s="1"/>
    </row>
    <row r="5581" spans="1:27" x14ac:dyDescent="0.35">
      <c r="A5581">
        <v>239</v>
      </c>
      <c r="B5581" t="e">
        <f>VLOOKUP(Tableau__3_Déplacements_2[[#This Row],[Id_Menage]],[2]Ménages!$A$2:$AD$1503,32)</f>
        <v>#REF!</v>
      </c>
      <c r="C5581" t="s">
        <v>16</v>
      </c>
      <c r="D5581" t="s">
        <v>9590</v>
      </c>
      <c r="E5581">
        <f>VLOOKUP(Tableau__3_Déplacements_2[[#This Row],[Id_Personne]],[1]!Tableau__2_Personnes_1[[Id_Personne]:[Age]],2)</f>
        <v>1</v>
      </c>
      <c r="F5581">
        <f>VLOOKUP(Tableau__3_Déplacements_2[[#This Row],[Id_Personne]],[1]!Tableau__2_Personnes_1[[Id_Personne]:[Age]],4)</f>
        <v>35</v>
      </c>
      <c r="G5581" t="s">
        <v>3</v>
      </c>
      <c r="H5581" t="s">
        <v>2</v>
      </c>
      <c r="I5581" t="s">
        <v>9589</v>
      </c>
      <c r="J5581">
        <v>1</v>
      </c>
      <c r="K5581">
        <v>33</v>
      </c>
      <c r="M5581">
        <v>33</v>
      </c>
      <c r="O5581" t="str">
        <f>IF(Tableau__3_Déplacements_2[[#This Row],[Ori]]=Tableau__3_Déplacements_2[[#This Row],[Des]],"local","metro")</f>
        <v>local</v>
      </c>
      <c r="P5581">
        <v>15</v>
      </c>
      <c r="Q5581">
        <v>22</v>
      </c>
      <c r="R5581">
        <v>0</v>
      </c>
      <c r="S5581">
        <v>22</v>
      </c>
      <c r="T5581">
        <v>30</v>
      </c>
      <c r="U5581" t="s">
        <v>0</v>
      </c>
      <c r="V5581">
        <v>1</v>
      </c>
      <c r="W5581">
        <v>0</v>
      </c>
      <c r="X5581">
        <v>5</v>
      </c>
      <c r="Y5581">
        <v>1013.2266129032258</v>
      </c>
      <c r="Z5581" s="1">
        <v>0</v>
      </c>
      <c r="AA5581" s="1"/>
    </row>
    <row r="5582" spans="1:27" x14ac:dyDescent="0.35">
      <c r="A5582">
        <v>239</v>
      </c>
      <c r="B5582" t="e">
        <f>VLOOKUP(Tableau__3_Déplacements_2[[#This Row],[Id_Menage]],[2]Ménages!$A$2:$AD$1503,32)</f>
        <v>#REF!</v>
      </c>
      <c r="C5582" t="s">
        <v>5</v>
      </c>
      <c r="D5582" t="s">
        <v>9587</v>
      </c>
      <c r="E5582">
        <f>VLOOKUP(Tableau__3_Déplacements_2[[#This Row],[Id_Personne]],[1]!Tableau__2_Personnes_1[[Id_Personne]:[Age]],2)</f>
        <v>1</v>
      </c>
      <c r="F5582">
        <f>VLOOKUP(Tableau__3_Déplacements_2[[#This Row],[Id_Personne]],[1]!Tableau__2_Personnes_1[[Id_Personne]:[Age]],4)</f>
        <v>20</v>
      </c>
      <c r="G5582" t="s">
        <v>0</v>
      </c>
      <c r="H5582" t="s">
        <v>7</v>
      </c>
      <c r="I5582" t="s">
        <v>9588</v>
      </c>
      <c r="J5582">
        <v>1</v>
      </c>
      <c r="K5582">
        <v>33</v>
      </c>
      <c r="M5582">
        <v>2</v>
      </c>
      <c r="O5582" t="str">
        <f>IF(Tableau__3_Déplacements_2[[#This Row],[Ori]]=Tableau__3_Déplacements_2[[#This Row],[Des]],"local","metro")</f>
        <v>metro</v>
      </c>
      <c r="P5582">
        <v>4</v>
      </c>
      <c r="Q5582">
        <v>6</v>
      </c>
      <c r="R5582">
        <v>0</v>
      </c>
      <c r="S5582">
        <v>7</v>
      </c>
      <c r="T5582">
        <v>0</v>
      </c>
      <c r="U5582" t="s">
        <v>240</v>
      </c>
      <c r="V5582">
        <v>8</v>
      </c>
      <c r="W5582">
        <v>500</v>
      </c>
      <c r="X5582">
        <v>5</v>
      </c>
      <c r="Y5582">
        <v>1013.2266129032258</v>
      </c>
      <c r="Z5582" s="1">
        <v>0</v>
      </c>
      <c r="AA5582" s="1"/>
    </row>
    <row r="5583" spans="1:27" x14ac:dyDescent="0.35">
      <c r="A5583">
        <v>239</v>
      </c>
      <c r="B5583" t="e">
        <f>VLOOKUP(Tableau__3_Déplacements_2[[#This Row],[Id_Menage]],[2]Ménages!$A$2:$AD$1503,32)</f>
        <v>#REF!</v>
      </c>
      <c r="C5583" t="s">
        <v>5</v>
      </c>
      <c r="D5583" t="s">
        <v>9587</v>
      </c>
      <c r="E5583">
        <f>VLOOKUP(Tableau__3_Déplacements_2[[#This Row],[Id_Personne]],[1]!Tableau__2_Personnes_1[[Id_Personne]:[Age]],2)</f>
        <v>1</v>
      </c>
      <c r="F5583">
        <f>VLOOKUP(Tableau__3_Déplacements_2[[#This Row],[Id_Personne]],[1]!Tableau__2_Personnes_1[[Id_Personne]:[Age]],4)</f>
        <v>20</v>
      </c>
      <c r="G5583" t="s">
        <v>3</v>
      </c>
      <c r="H5583" t="s">
        <v>2</v>
      </c>
      <c r="I5583" t="s">
        <v>9586</v>
      </c>
      <c r="J5583">
        <v>1</v>
      </c>
      <c r="K5583">
        <v>2</v>
      </c>
      <c r="M5583">
        <v>33</v>
      </c>
      <c r="O5583" t="str">
        <f>IF(Tableau__3_Déplacements_2[[#This Row],[Ori]]=Tableau__3_Déplacements_2[[#This Row],[Des]],"local","metro")</f>
        <v>metro</v>
      </c>
      <c r="P5583">
        <v>15</v>
      </c>
      <c r="Q5583">
        <v>20</v>
      </c>
      <c r="R5583">
        <v>0</v>
      </c>
      <c r="S5583">
        <v>21</v>
      </c>
      <c r="T5583">
        <v>0</v>
      </c>
      <c r="U5583" t="s">
        <v>240</v>
      </c>
      <c r="V5583">
        <v>8</v>
      </c>
      <c r="W5583">
        <v>500</v>
      </c>
      <c r="X5583">
        <v>5</v>
      </c>
      <c r="Y5583">
        <v>1013.2266129032258</v>
      </c>
      <c r="Z5583" s="1">
        <v>0</v>
      </c>
      <c r="AA5583" s="1"/>
    </row>
    <row r="5584" spans="1:27" x14ac:dyDescent="0.35">
      <c r="A5584">
        <v>24</v>
      </c>
      <c r="B5584" t="e">
        <f>VLOOKUP(Tableau__3_Déplacements_2[[#This Row],[Id_Menage]],[2]Ménages!$A$2:$AD$1503,32)</f>
        <v>#REF!</v>
      </c>
      <c r="C5584" t="s">
        <v>16</v>
      </c>
      <c r="D5584" t="s">
        <v>9584</v>
      </c>
      <c r="E5584">
        <f>VLOOKUP(Tableau__3_Déplacements_2[[#This Row],[Id_Personne]],[1]!Tableau__2_Personnes_1[[Id_Personne]:[Age]],2)</f>
        <v>2</v>
      </c>
      <c r="F5584">
        <f>VLOOKUP(Tableau__3_Déplacements_2[[#This Row],[Id_Personne]],[1]!Tableau__2_Personnes_1[[Id_Personne]:[Age]],4)</f>
        <v>47</v>
      </c>
      <c r="G5584" t="s">
        <v>0</v>
      </c>
      <c r="H5584" t="s">
        <v>7</v>
      </c>
      <c r="I5584" t="s">
        <v>9585</v>
      </c>
      <c r="J5584">
        <v>1</v>
      </c>
      <c r="K5584">
        <v>31</v>
      </c>
      <c r="M5584">
        <v>29</v>
      </c>
      <c r="O5584" t="str">
        <f>IF(Tableau__3_Déplacements_2[[#This Row],[Ori]]=Tableau__3_Déplacements_2[[#This Row],[Des]],"local","metro")</f>
        <v>metro</v>
      </c>
      <c r="P5584">
        <v>4</v>
      </c>
      <c r="Q5584">
        <v>5</v>
      </c>
      <c r="R5584">
        <v>0</v>
      </c>
      <c r="S5584">
        <v>5</v>
      </c>
      <c r="T5584">
        <v>30</v>
      </c>
      <c r="U5584" t="s">
        <v>30</v>
      </c>
      <c r="V5584">
        <v>8</v>
      </c>
      <c r="W5584">
        <v>200</v>
      </c>
      <c r="X5584">
        <v>6</v>
      </c>
      <c r="Y5584">
        <v>64.640357142857141</v>
      </c>
      <c r="Z5584" s="1">
        <v>0</v>
      </c>
      <c r="AA5584" s="1"/>
    </row>
    <row r="5585" spans="1:27" x14ac:dyDescent="0.35">
      <c r="A5585">
        <v>24</v>
      </c>
      <c r="B5585" t="e">
        <f>VLOOKUP(Tableau__3_Déplacements_2[[#This Row],[Id_Menage]],[2]Ménages!$A$2:$AD$1503,32)</f>
        <v>#REF!</v>
      </c>
      <c r="C5585" t="s">
        <v>16</v>
      </c>
      <c r="D5585" t="s">
        <v>9584</v>
      </c>
      <c r="E5585">
        <f>VLOOKUP(Tableau__3_Déplacements_2[[#This Row],[Id_Personne]],[1]!Tableau__2_Personnes_1[[Id_Personne]:[Age]],2)</f>
        <v>2</v>
      </c>
      <c r="F5585">
        <f>VLOOKUP(Tableau__3_Déplacements_2[[#This Row],[Id_Personne]],[1]!Tableau__2_Personnes_1[[Id_Personne]:[Age]],4)</f>
        <v>47</v>
      </c>
      <c r="G5585" t="s">
        <v>3</v>
      </c>
      <c r="H5585" t="s">
        <v>2</v>
      </c>
      <c r="I5585" t="s">
        <v>9583</v>
      </c>
      <c r="J5585">
        <v>1</v>
      </c>
      <c r="K5585">
        <v>29</v>
      </c>
      <c r="M5585">
        <v>31</v>
      </c>
      <c r="O5585" t="str">
        <f>IF(Tableau__3_Déplacements_2[[#This Row],[Ori]]=Tableau__3_Déplacements_2[[#This Row],[Des]],"local","metro")</f>
        <v>metro</v>
      </c>
      <c r="P5585">
        <v>15</v>
      </c>
      <c r="Q5585">
        <v>17</v>
      </c>
      <c r="R5585">
        <v>0</v>
      </c>
      <c r="S5585">
        <v>17</v>
      </c>
      <c r="T5585">
        <v>40</v>
      </c>
      <c r="U5585" t="s">
        <v>30</v>
      </c>
      <c r="V5585">
        <v>8</v>
      </c>
      <c r="W5585">
        <v>300</v>
      </c>
      <c r="X5585">
        <v>6</v>
      </c>
      <c r="Y5585">
        <v>64.640357142857141</v>
      </c>
      <c r="Z5585" s="1">
        <v>0</v>
      </c>
      <c r="AA5585" s="1"/>
    </row>
    <row r="5586" spans="1:27" x14ac:dyDescent="0.35">
      <c r="A5586">
        <v>24</v>
      </c>
      <c r="B5586" t="e">
        <f>VLOOKUP(Tableau__3_Déplacements_2[[#This Row],[Id_Menage]],[2]Ménages!$A$2:$AD$1503,32)</f>
        <v>#REF!</v>
      </c>
      <c r="C5586" t="s">
        <v>11</v>
      </c>
      <c r="D5586" t="s">
        <v>9579</v>
      </c>
      <c r="E5586">
        <f>VLOOKUP(Tableau__3_Déplacements_2[[#This Row],[Id_Personne]],[1]!Tableau__2_Personnes_1[[Id_Personne]:[Age]],2)</f>
        <v>1</v>
      </c>
      <c r="F5586">
        <f>VLOOKUP(Tableau__3_Déplacements_2[[#This Row],[Id_Personne]],[1]!Tableau__2_Personnes_1[[Id_Personne]:[Age]],4)</f>
        <v>56</v>
      </c>
      <c r="G5586" t="s">
        <v>0</v>
      </c>
      <c r="H5586" t="s">
        <v>7</v>
      </c>
      <c r="I5586" t="s">
        <v>9582</v>
      </c>
      <c r="J5586">
        <v>1</v>
      </c>
      <c r="K5586">
        <v>31</v>
      </c>
      <c r="M5586">
        <v>25</v>
      </c>
      <c r="O5586" t="str">
        <f>IF(Tableau__3_Déplacements_2[[#This Row],[Ori]]=Tableau__3_Déplacements_2[[#This Row],[Des]],"local","metro")</f>
        <v>metro</v>
      </c>
      <c r="P5586">
        <v>4</v>
      </c>
      <c r="Q5586">
        <v>6</v>
      </c>
      <c r="R5586">
        <v>0</v>
      </c>
      <c r="S5586">
        <v>6</v>
      </c>
      <c r="T5586">
        <v>30</v>
      </c>
      <c r="U5586" t="s">
        <v>30</v>
      </c>
      <c r="V5586">
        <v>8</v>
      </c>
      <c r="W5586">
        <v>300</v>
      </c>
      <c r="X5586">
        <v>5</v>
      </c>
      <c r="Y5586">
        <v>64.640357142857141</v>
      </c>
      <c r="Z5586" s="1">
        <v>0</v>
      </c>
      <c r="AA5586" s="1"/>
    </row>
    <row r="5587" spans="1:27" x14ac:dyDescent="0.35">
      <c r="A5587">
        <v>24</v>
      </c>
      <c r="B5587" t="e">
        <f>VLOOKUP(Tableau__3_Déplacements_2[[#This Row],[Id_Menage]],[2]Ménages!$A$2:$AD$1503,32)</f>
        <v>#REF!</v>
      </c>
      <c r="C5587" t="s">
        <v>11</v>
      </c>
      <c r="D5587" t="s">
        <v>9579</v>
      </c>
      <c r="E5587">
        <f>VLOOKUP(Tableau__3_Déplacements_2[[#This Row],[Id_Personne]],[1]!Tableau__2_Personnes_1[[Id_Personne]:[Age]],2)</f>
        <v>1</v>
      </c>
      <c r="F5587">
        <f>VLOOKUP(Tableau__3_Déplacements_2[[#This Row],[Id_Personne]],[1]!Tableau__2_Personnes_1[[Id_Personne]:[Age]],4)</f>
        <v>56</v>
      </c>
      <c r="G5587" t="s">
        <v>3</v>
      </c>
      <c r="H5587" t="s">
        <v>2</v>
      </c>
      <c r="I5587" t="s">
        <v>9581</v>
      </c>
      <c r="J5587">
        <v>1</v>
      </c>
      <c r="K5587">
        <v>25</v>
      </c>
      <c r="M5587">
        <v>21</v>
      </c>
      <c r="O5587" t="str">
        <f>IF(Tableau__3_Déplacements_2[[#This Row],[Ori]]=Tableau__3_Déplacements_2[[#This Row],[Des]],"local","metro")</f>
        <v>metro</v>
      </c>
      <c r="P5587">
        <v>14</v>
      </c>
      <c r="Q5587">
        <v>17</v>
      </c>
      <c r="R5587">
        <v>0</v>
      </c>
      <c r="S5587">
        <v>17</v>
      </c>
      <c r="T5587">
        <v>25</v>
      </c>
      <c r="U5587" t="s">
        <v>8</v>
      </c>
      <c r="V5587">
        <v>5</v>
      </c>
      <c r="W5587">
        <v>400</v>
      </c>
      <c r="X5587">
        <v>1</v>
      </c>
      <c r="Y5587">
        <v>64.640357142857141</v>
      </c>
      <c r="Z5587" s="1">
        <v>0</v>
      </c>
      <c r="AA5587" s="1"/>
    </row>
    <row r="5588" spans="1:27" x14ac:dyDescent="0.35">
      <c r="A5588">
        <v>24</v>
      </c>
      <c r="B5588" t="e">
        <f>VLOOKUP(Tableau__3_Déplacements_2[[#This Row],[Id_Menage]],[2]Ménages!$A$2:$AD$1503,32)</f>
        <v>#REF!</v>
      </c>
      <c r="C5588" t="s">
        <v>11</v>
      </c>
      <c r="D5588" t="s">
        <v>9579</v>
      </c>
      <c r="E5588">
        <f>VLOOKUP(Tableau__3_Déplacements_2[[#This Row],[Id_Personne]],[1]!Tableau__2_Personnes_1[[Id_Personne]:[Age]],2)</f>
        <v>1</v>
      </c>
      <c r="F5588">
        <f>VLOOKUP(Tableau__3_Déplacements_2[[#This Row],[Id_Personne]],[1]!Tableau__2_Personnes_1[[Id_Personne]:[Age]],4)</f>
        <v>56</v>
      </c>
      <c r="G5588" t="s">
        <v>13</v>
      </c>
      <c r="H5588" t="s">
        <v>22</v>
      </c>
      <c r="I5588" t="s">
        <v>9580</v>
      </c>
      <c r="J5588">
        <v>1</v>
      </c>
      <c r="K5588">
        <v>21</v>
      </c>
      <c r="M5588">
        <v>1</v>
      </c>
      <c r="O5588" t="str">
        <f>IF(Tableau__3_Déplacements_2[[#This Row],[Ori]]=Tableau__3_Déplacements_2[[#This Row],[Des]],"local","metro")</f>
        <v>metro</v>
      </c>
      <c r="P5588">
        <v>14</v>
      </c>
      <c r="Q5588">
        <v>18</v>
      </c>
      <c r="R5588">
        <v>30</v>
      </c>
      <c r="S5588">
        <v>19</v>
      </c>
      <c r="T5588">
        <v>10</v>
      </c>
      <c r="U5588" t="s">
        <v>30</v>
      </c>
      <c r="V5588">
        <v>8</v>
      </c>
      <c r="W5588">
        <v>150</v>
      </c>
      <c r="X5588">
        <v>1</v>
      </c>
      <c r="Y5588">
        <v>64.640357142857141</v>
      </c>
      <c r="Z5588" s="1">
        <v>-1</v>
      </c>
      <c r="AA5588" s="1"/>
    </row>
    <row r="5589" spans="1:27" x14ac:dyDescent="0.35">
      <c r="A5589">
        <v>24</v>
      </c>
      <c r="B5589" t="e">
        <f>VLOOKUP(Tableau__3_Déplacements_2[[#This Row],[Id_Menage]],[2]Ménages!$A$2:$AD$1503,32)</f>
        <v>#REF!</v>
      </c>
      <c r="C5589" t="s">
        <v>11</v>
      </c>
      <c r="D5589" t="s">
        <v>9579</v>
      </c>
      <c r="E5589">
        <f>VLOOKUP(Tableau__3_Déplacements_2[[#This Row],[Id_Personne]],[1]!Tableau__2_Personnes_1[[Id_Personne]:[Age]],2)</f>
        <v>1</v>
      </c>
      <c r="F5589">
        <f>VLOOKUP(Tableau__3_Déplacements_2[[#This Row],[Id_Personne]],[1]!Tableau__2_Personnes_1[[Id_Personne]:[Age]],4)</f>
        <v>56</v>
      </c>
      <c r="G5589" t="s">
        <v>27</v>
      </c>
      <c r="H5589" t="s">
        <v>26</v>
      </c>
      <c r="I5589" t="s">
        <v>9578</v>
      </c>
      <c r="J5589">
        <v>1</v>
      </c>
      <c r="K5589">
        <v>1</v>
      </c>
      <c r="M5589">
        <v>31</v>
      </c>
      <c r="O5589" t="str">
        <f>IF(Tableau__3_Déplacements_2[[#This Row],[Ori]]=Tableau__3_Déplacements_2[[#This Row],[Des]],"local","metro")</f>
        <v>metro</v>
      </c>
      <c r="P5589">
        <v>15</v>
      </c>
      <c r="Q5589">
        <v>21</v>
      </c>
      <c r="R5589">
        <v>0</v>
      </c>
      <c r="S5589">
        <v>21</v>
      </c>
      <c r="T5589">
        <v>40</v>
      </c>
      <c r="U5589" t="s">
        <v>30</v>
      </c>
      <c r="V5589">
        <v>8</v>
      </c>
      <c r="W5589">
        <v>300</v>
      </c>
      <c r="X5589">
        <v>6</v>
      </c>
      <c r="Y5589">
        <v>64.640357142857141</v>
      </c>
      <c r="Z5589" s="1">
        <v>0</v>
      </c>
      <c r="AA5589" s="1"/>
    </row>
    <row r="5590" spans="1:27" x14ac:dyDescent="0.35">
      <c r="A5590">
        <v>24</v>
      </c>
      <c r="B5590" t="e">
        <f>VLOOKUP(Tableau__3_Déplacements_2[[#This Row],[Id_Menage]],[2]Ménages!$A$2:$AD$1503,32)</f>
        <v>#REF!</v>
      </c>
      <c r="C5590" t="s">
        <v>5</v>
      </c>
      <c r="D5590" t="s">
        <v>9575</v>
      </c>
      <c r="E5590">
        <f>VLOOKUP(Tableau__3_Déplacements_2[[#This Row],[Id_Personne]],[1]!Tableau__2_Personnes_1[[Id_Personne]:[Age]],2)</f>
        <v>2</v>
      </c>
      <c r="F5590">
        <f>VLOOKUP(Tableau__3_Déplacements_2[[#This Row],[Id_Personne]],[1]!Tableau__2_Personnes_1[[Id_Personne]:[Age]],4)</f>
        <v>24</v>
      </c>
      <c r="G5590" t="s">
        <v>13</v>
      </c>
      <c r="H5590" t="s">
        <v>22</v>
      </c>
      <c r="I5590" t="s">
        <v>9577</v>
      </c>
      <c r="J5590">
        <v>1</v>
      </c>
      <c r="K5590">
        <v>104</v>
      </c>
      <c r="M5590">
        <v>31</v>
      </c>
      <c r="O5590" t="str">
        <f>IF(Tableau__3_Déplacements_2[[#This Row],[Ori]]=Tableau__3_Déplacements_2[[#This Row],[Des]],"local","metro")</f>
        <v>metro</v>
      </c>
      <c r="P5590">
        <v>15</v>
      </c>
      <c r="Q5590">
        <v>20</v>
      </c>
      <c r="R5590">
        <v>0</v>
      </c>
      <c r="S5590">
        <v>20</v>
      </c>
      <c r="T5590">
        <v>30</v>
      </c>
      <c r="U5590" t="s">
        <v>30</v>
      </c>
      <c r="V5590">
        <v>8</v>
      </c>
      <c r="W5590">
        <v>150</v>
      </c>
      <c r="X5590">
        <v>6</v>
      </c>
      <c r="Y5590">
        <v>64.640357142857141</v>
      </c>
      <c r="Z5590" s="1">
        <v>0</v>
      </c>
      <c r="AA5590" s="1"/>
    </row>
    <row r="5591" spans="1:27" x14ac:dyDescent="0.35">
      <c r="A5591">
        <v>24</v>
      </c>
      <c r="B5591" t="e">
        <f>VLOOKUP(Tableau__3_Déplacements_2[[#This Row],[Id_Menage]],[2]Ménages!$A$2:$AD$1503,32)</f>
        <v>#REF!</v>
      </c>
      <c r="C5591" t="s">
        <v>5</v>
      </c>
      <c r="D5591" t="s">
        <v>9575</v>
      </c>
      <c r="E5591">
        <f>VLOOKUP(Tableau__3_Déplacements_2[[#This Row],[Id_Personne]],[1]!Tableau__2_Personnes_1[[Id_Personne]:[Age]],2)</f>
        <v>2</v>
      </c>
      <c r="F5591">
        <f>VLOOKUP(Tableau__3_Déplacements_2[[#This Row],[Id_Personne]],[1]!Tableau__2_Personnes_1[[Id_Personne]:[Age]],4)</f>
        <v>24</v>
      </c>
      <c r="G5591" t="s">
        <v>3</v>
      </c>
      <c r="H5591" t="s">
        <v>2</v>
      </c>
      <c r="I5591" t="s">
        <v>9576</v>
      </c>
      <c r="J5591">
        <v>1</v>
      </c>
      <c r="K5591">
        <v>37</v>
      </c>
      <c r="M5591">
        <v>104</v>
      </c>
      <c r="O5591" t="str">
        <f>IF(Tableau__3_Déplacements_2[[#This Row],[Ori]]=Tableau__3_Déplacements_2[[#This Row],[Des]],"local","metro")</f>
        <v>metro</v>
      </c>
      <c r="P5591">
        <v>14</v>
      </c>
      <c r="Q5591">
        <v>17</v>
      </c>
      <c r="R5591">
        <v>30</v>
      </c>
      <c r="S5591">
        <v>18</v>
      </c>
      <c r="T5591">
        <v>10</v>
      </c>
      <c r="U5591" t="s">
        <v>30</v>
      </c>
      <c r="V5591">
        <v>8</v>
      </c>
      <c r="W5591">
        <v>400</v>
      </c>
      <c r="X5591">
        <v>1</v>
      </c>
      <c r="Y5591">
        <v>64.640357142857141</v>
      </c>
      <c r="Z5591" s="1">
        <v>-1</v>
      </c>
      <c r="AA5591" s="1"/>
    </row>
    <row r="5592" spans="1:27" x14ac:dyDescent="0.35">
      <c r="A5592">
        <v>24</v>
      </c>
      <c r="B5592" t="e">
        <f>VLOOKUP(Tableau__3_Déplacements_2[[#This Row],[Id_Menage]],[2]Ménages!$A$2:$AD$1503,32)</f>
        <v>#REF!</v>
      </c>
      <c r="C5592" t="s">
        <v>5</v>
      </c>
      <c r="D5592" t="s">
        <v>9575</v>
      </c>
      <c r="E5592">
        <f>VLOOKUP(Tableau__3_Déplacements_2[[#This Row],[Id_Personne]],[1]!Tableau__2_Personnes_1[[Id_Personne]:[Age]],2)</f>
        <v>2</v>
      </c>
      <c r="F5592">
        <f>VLOOKUP(Tableau__3_Déplacements_2[[#This Row],[Id_Personne]],[1]!Tableau__2_Personnes_1[[Id_Personne]:[Age]],4)</f>
        <v>24</v>
      </c>
      <c r="G5592" t="s">
        <v>0</v>
      </c>
      <c r="H5592" t="s">
        <v>7</v>
      </c>
      <c r="I5592" t="s">
        <v>9574</v>
      </c>
      <c r="J5592">
        <v>1</v>
      </c>
      <c r="K5592">
        <v>31</v>
      </c>
      <c r="M5592">
        <v>37</v>
      </c>
      <c r="O5592" t="str">
        <f>IF(Tableau__3_Déplacements_2[[#This Row],[Ori]]=Tableau__3_Déplacements_2[[#This Row],[Des]],"local","metro")</f>
        <v>metro</v>
      </c>
      <c r="P5592">
        <v>9</v>
      </c>
      <c r="Q5592">
        <v>11</v>
      </c>
      <c r="R5592">
        <v>0</v>
      </c>
      <c r="S5592">
        <v>11</v>
      </c>
      <c r="T5592">
        <v>40</v>
      </c>
      <c r="U5592" t="s">
        <v>30</v>
      </c>
      <c r="V5592">
        <v>8</v>
      </c>
      <c r="W5592">
        <v>300</v>
      </c>
      <c r="X5592">
        <v>3</v>
      </c>
      <c r="Y5592">
        <v>64.640357142857141</v>
      </c>
      <c r="Z5592" s="1">
        <v>0</v>
      </c>
      <c r="AA5592" s="1"/>
    </row>
    <row r="5593" spans="1:27" x14ac:dyDescent="0.35">
      <c r="A5593">
        <v>24</v>
      </c>
      <c r="B5593" t="e">
        <f>VLOOKUP(Tableau__3_Déplacements_2[[#This Row],[Id_Menage]],[2]Ménages!$A$2:$AD$1503,32)</f>
        <v>#REF!</v>
      </c>
      <c r="C5593" t="s">
        <v>65</v>
      </c>
      <c r="D5593" t="s">
        <v>9571</v>
      </c>
      <c r="E5593">
        <f>VLOOKUP(Tableau__3_Déplacements_2[[#This Row],[Id_Personne]],[1]!Tableau__2_Personnes_1[[Id_Personne]:[Age]],2)</f>
        <v>2</v>
      </c>
      <c r="F5593">
        <f>VLOOKUP(Tableau__3_Déplacements_2[[#This Row],[Id_Personne]],[1]!Tableau__2_Personnes_1[[Id_Personne]:[Age]],4)</f>
        <v>21</v>
      </c>
      <c r="G5593" t="s">
        <v>3</v>
      </c>
      <c r="H5593" t="s">
        <v>2</v>
      </c>
      <c r="I5593" t="s">
        <v>9573</v>
      </c>
      <c r="J5593">
        <v>1</v>
      </c>
      <c r="K5593">
        <v>59</v>
      </c>
      <c r="M5593">
        <v>34</v>
      </c>
      <c r="O5593" t="str">
        <f>IF(Tableau__3_Déplacements_2[[#This Row],[Ori]]=Tableau__3_Déplacements_2[[#This Row],[Des]],"local","metro")</f>
        <v>metro</v>
      </c>
      <c r="P5593">
        <v>1</v>
      </c>
      <c r="Q5593">
        <v>18</v>
      </c>
      <c r="R5593">
        <v>0</v>
      </c>
      <c r="S5593">
        <v>18</v>
      </c>
      <c r="T5593">
        <v>20</v>
      </c>
      <c r="U5593" t="s">
        <v>30</v>
      </c>
      <c r="V5593">
        <v>8</v>
      </c>
      <c r="W5593">
        <v>100</v>
      </c>
      <c r="X5593">
        <v>4</v>
      </c>
      <c r="Y5593">
        <v>64.640357142857141</v>
      </c>
      <c r="Z5593" s="1">
        <v>0</v>
      </c>
      <c r="AA5593" s="1"/>
    </row>
    <row r="5594" spans="1:27" x14ac:dyDescent="0.35">
      <c r="A5594">
        <v>24</v>
      </c>
      <c r="B5594" t="e">
        <f>VLOOKUP(Tableau__3_Déplacements_2[[#This Row],[Id_Menage]],[2]Ménages!$A$2:$AD$1503,32)</f>
        <v>#REF!</v>
      </c>
      <c r="C5594" t="s">
        <v>65</v>
      </c>
      <c r="D5594" t="s">
        <v>9571</v>
      </c>
      <c r="E5594">
        <f>VLOOKUP(Tableau__3_Déplacements_2[[#This Row],[Id_Personne]],[1]!Tableau__2_Personnes_1[[Id_Personne]:[Age]],2)</f>
        <v>2</v>
      </c>
      <c r="F5594">
        <f>VLOOKUP(Tableau__3_Déplacements_2[[#This Row],[Id_Personne]],[1]!Tableau__2_Personnes_1[[Id_Personne]:[Age]],4)</f>
        <v>21</v>
      </c>
      <c r="G5594" t="s">
        <v>13</v>
      </c>
      <c r="H5594" t="s">
        <v>22</v>
      </c>
      <c r="I5594" t="s">
        <v>9572</v>
      </c>
      <c r="J5594">
        <v>1</v>
      </c>
      <c r="K5594">
        <v>34</v>
      </c>
      <c r="M5594">
        <v>31</v>
      </c>
      <c r="O5594" t="str">
        <f>IF(Tableau__3_Déplacements_2[[#This Row],[Ori]]=Tableau__3_Déplacements_2[[#This Row],[Des]],"local","metro")</f>
        <v>metro</v>
      </c>
      <c r="P5594">
        <v>15</v>
      </c>
      <c r="Q5594">
        <v>19</v>
      </c>
      <c r="R5594">
        <v>0</v>
      </c>
      <c r="S5594">
        <v>19</v>
      </c>
      <c r="T5594">
        <v>40</v>
      </c>
      <c r="U5594" t="s">
        <v>30</v>
      </c>
      <c r="V5594">
        <v>8</v>
      </c>
      <c r="W5594">
        <v>200</v>
      </c>
      <c r="X5594">
        <v>6</v>
      </c>
      <c r="Y5594">
        <v>64.640357142857141</v>
      </c>
      <c r="Z5594" s="1">
        <v>0</v>
      </c>
      <c r="AA5594" s="1"/>
    </row>
    <row r="5595" spans="1:27" x14ac:dyDescent="0.35">
      <c r="A5595">
        <v>24</v>
      </c>
      <c r="B5595" t="e">
        <f>VLOOKUP(Tableau__3_Déplacements_2[[#This Row],[Id_Menage]],[2]Ménages!$A$2:$AD$1503,32)</f>
        <v>#REF!</v>
      </c>
      <c r="C5595" t="s">
        <v>65</v>
      </c>
      <c r="D5595" t="s">
        <v>9571</v>
      </c>
      <c r="E5595">
        <f>VLOOKUP(Tableau__3_Déplacements_2[[#This Row],[Id_Personne]],[1]!Tableau__2_Personnes_1[[Id_Personne]:[Age]],2)</f>
        <v>2</v>
      </c>
      <c r="F5595">
        <f>VLOOKUP(Tableau__3_Déplacements_2[[#This Row],[Id_Personne]],[1]!Tableau__2_Personnes_1[[Id_Personne]:[Age]],4)</f>
        <v>21</v>
      </c>
      <c r="G5595" t="s">
        <v>0</v>
      </c>
      <c r="H5595" t="s">
        <v>7</v>
      </c>
      <c r="I5595" t="s">
        <v>9570</v>
      </c>
      <c r="J5595">
        <v>1</v>
      </c>
      <c r="K5595">
        <v>31</v>
      </c>
      <c r="M5595">
        <v>59</v>
      </c>
      <c r="O5595" t="str">
        <f>IF(Tableau__3_Déplacements_2[[#This Row],[Ori]]=Tableau__3_Déplacements_2[[#This Row],[Des]],"local","metro")</f>
        <v>metro</v>
      </c>
      <c r="P5595">
        <v>9</v>
      </c>
      <c r="Q5595">
        <v>9</v>
      </c>
      <c r="R5595">
        <v>0</v>
      </c>
      <c r="S5595">
        <v>10</v>
      </c>
      <c r="T5595">
        <v>0</v>
      </c>
      <c r="U5595" t="s">
        <v>30</v>
      </c>
      <c r="V5595">
        <v>8</v>
      </c>
      <c r="W5595">
        <v>400</v>
      </c>
      <c r="X5595">
        <v>4</v>
      </c>
      <c r="Y5595">
        <v>64.640357142857141</v>
      </c>
      <c r="Z5595" s="1">
        <v>0</v>
      </c>
      <c r="AA5595" s="1"/>
    </row>
    <row r="5596" spans="1:27" x14ac:dyDescent="0.35">
      <c r="A5596">
        <v>24</v>
      </c>
      <c r="B5596" t="e">
        <f>VLOOKUP(Tableau__3_Déplacements_2[[#This Row],[Id_Menage]],[2]Ménages!$A$2:$AD$1503,32)</f>
        <v>#REF!</v>
      </c>
      <c r="C5596" t="s">
        <v>61</v>
      </c>
      <c r="D5596" t="s">
        <v>9568</v>
      </c>
      <c r="E5596">
        <f>VLOOKUP(Tableau__3_Déplacements_2[[#This Row],[Id_Personne]],[1]!Tableau__2_Personnes_1[[Id_Personne]:[Age]],2)</f>
        <v>2</v>
      </c>
      <c r="F5596">
        <f>VLOOKUP(Tableau__3_Déplacements_2[[#This Row],[Id_Personne]],[1]!Tableau__2_Personnes_1[[Id_Personne]:[Age]],4)</f>
        <v>13</v>
      </c>
      <c r="G5596" t="s">
        <v>0</v>
      </c>
      <c r="H5596" t="s">
        <v>7</v>
      </c>
      <c r="I5596" t="s">
        <v>9569</v>
      </c>
      <c r="J5596">
        <v>1</v>
      </c>
      <c r="K5596">
        <v>31</v>
      </c>
      <c r="M5596">
        <v>31</v>
      </c>
      <c r="O5596" t="str">
        <f>IF(Tableau__3_Déplacements_2[[#This Row],[Ori]]=Tableau__3_Déplacements_2[[#This Row],[Des]],"local","metro")</f>
        <v>local</v>
      </c>
      <c r="P5596">
        <v>5</v>
      </c>
      <c r="Q5596">
        <v>8</v>
      </c>
      <c r="R5596">
        <v>0</v>
      </c>
      <c r="S5596">
        <v>8</v>
      </c>
      <c r="T5596">
        <v>10</v>
      </c>
      <c r="U5596" t="s">
        <v>0</v>
      </c>
      <c r="V5596">
        <v>1</v>
      </c>
      <c r="W5596">
        <v>0</v>
      </c>
      <c r="X5596">
        <v>6</v>
      </c>
      <c r="Y5596">
        <v>64.640357142857141</v>
      </c>
      <c r="Z5596" s="1">
        <v>0</v>
      </c>
      <c r="AA5596" s="1"/>
    </row>
    <row r="5597" spans="1:27" x14ac:dyDescent="0.35">
      <c r="A5597">
        <v>24</v>
      </c>
      <c r="B5597" t="e">
        <f>VLOOKUP(Tableau__3_Déplacements_2[[#This Row],[Id_Menage]],[2]Ménages!$A$2:$AD$1503,32)</f>
        <v>#REF!</v>
      </c>
      <c r="C5597" t="s">
        <v>61</v>
      </c>
      <c r="D5597" t="s">
        <v>9568</v>
      </c>
      <c r="E5597">
        <f>VLOOKUP(Tableau__3_Déplacements_2[[#This Row],[Id_Personne]],[1]!Tableau__2_Personnes_1[[Id_Personne]:[Age]],2)</f>
        <v>2</v>
      </c>
      <c r="F5597">
        <f>VLOOKUP(Tableau__3_Déplacements_2[[#This Row],[Id_Personne]],[1]!Tableau__2_Personnes_1[[Id_Personne]:[Age]],4)</f>
        <v>13</v>
      </c>
      <c r="G5597" t="s">
        <v>3</v>
      </c>
      <c r="H5597" t="s">
        <v>2</v>
      </c>
      <c r="I5597" t="s">
        <v>9567</v>
      </c>
      <c r="J5597">
        <v>1</v>
      </c>
      <c r="K5597">
        <v>31</v>
      </c>
      <c r="M5597">
        <v>31</v>
      </c>
      <c r="O5597" t="str">
        <f>IF(Tableau__3_Déplacements_2[[#This Row],[Ori]]=Tableau__3_Déplacements_2[[#This Row],[Des]],"local","metro")</f>
        <v>local</v>
      </c>
      <c r="P5597">
        <v>15</v>
      </c>
      <c r="Q5597">
        <v>8</v>
      </c>
      <c r="R5597">
        <v>15</v>
      </c>
      <c r="S5597">
        <v>8</v>
      </c>
      <c r="T5597">
        <v>35</v>
      </c>
      <c r="U5597" t="s">
        <v>0</v>
      </c>
      <c r="V5597">
        <v>1</v>
      </c>
      <c r="W5597">
        <v>0</v>
      </c>
      <c r="X5597">
        <v>6</v>
      </c>
      <c r="Y5597">
        <v>64.640357142857141</v>
      </c>
      <c r="Z5597" s="1">
        <v>-1</v>
      </c>
      <c r="AA5597" s="1"/>
    </row>
    <row r="5598" spans="1:27" x14ac:dyDescent="0.35">
      <c r="A5598">
        <v>240</v>
      </c>
      <c r="B5598" t="e">
        <f>VLOOKUP(Tableau__3_Déplacements_2[[#This Row],[Id_Menage]],[2]Ménages!$A$2:$AD$1503,32)</f>
        <v>#REF!</v>
      </c>
      <c r="C5598" t="s">
        <v>16</v>
      </c>
      <c r="D5598" t="s">
        <v>9565</v>
      </c>
      <c r="E5598">
        <f>VLOOKUP(Tableau__3_Déplacements_2[[#This Row],[Id_Personne]],[1]!Tableau__2_Personnes_1[[Id_Personne]:[Age]],2)</f>
        <v>1</v>
      </c>
      <c r="F5598">
        <f>VLOOKUP(Tableau__3_Déplacements_2[[#This Row],[Id_Personne]],[1]!Tableau__2_Personnes_1[[Id_Personne]:[Age]],4)</f>
        <v>40</v>
      </c>
      <c r="G5598" t="s">
        <v>0</v>
      </c>
      <c r="H5598" t="s">
        <v>7</v>
      </c>
      <c r="I5598" t="s">
        <v>9566</v>
      </c>
      <c r="J5598">
        <v>1</v>
      </c>
      <c r="K5598">
        <v>33</v>
      </c>
      <c r="M5598">
        <v>33</v>
      </c>
      <c r="O5598" t="str">
        <f>IF(Tableau__3_Déplacements_2[[#This Row],[Ori]]=Tableau__3_Déplacements_2[[#This Row],[Des]],"local","metro")</f>
        <v>local</v>
      </c>
      <c r="P5598">
        <v>12</v>
      </c>
      <c r="Q5598">
        <v>16</v>
      </c>
      <c r="R5598">
        <v>0</v>
      </c>
      <c r="S5598">
        <v>16</v>
      </c>
      <c r="T5598">
        <v>20</v>
      </c>
      <c r="U5598" t="s">
        <v>0</v>
      </c>
      <c r="V5598">
        <v>1</v>
      </c>
      <c r="W5598">
        <v>0</v>
      </c>
      <c r="X5598">
        <v>6</v>
      </c>
      <c r="Y5598">
        <v>1013.2266129032258</v>
      </c>
      <c r="Z5598" s="1">
        <v>0</v>
      </c>
      <c r="AA5598" s="1"/>
    </row>
    <row r="5599" spans="1:27" x14ac:dyDescent="0.35">
      <c r="A5599">
        <v>240</v>
      </c>
      <c r="B5599" t="e">
        <f>VLOOKUP(Tableau__3_Déplacements_2[[#This Row],[Id_Menage]],[2]Ménages!$A$2:$AD$1503,32)</f>
        <v>#REF!</v>
      </c>
      <c r="C5599" t="s">
        <v>16</v>
      </c>
      <c r="D5599" t="s">
        <v>9565</v>
      </c>
      <c r="E5599">
        <f>VLOOKUP(Tableau__3_Déplacements_2[[#This Row],[Id_Personne]],[1]!Tableau__2_Personnes_1[[Id_Personne]:[Age]],2)</f>
        <v>1</v>
      </c>
      <c r="F5599">
        <f>VLOOKUP(Tableau__3_Déplacements_2[[#This Row],[Id_Personne]],[1]!Tableau__2_Personnes_1[[Id_Personne]:[Age]],4)</f>
        <v>40</v>
      </c>
      <c r="G5599" t="s">
        <v>3</v>
      </c>
      <c r="H5599" t="s">
        <v>2</v>
      </c>
      <c r="I5599" t="s">
        <v>9564</v>
      </c>
      <c r="J5599">
        <v>1</v>
      </c>
      <c r="K5599">
        <v>33</v>
      </c>
      <c r="M5599">
        <v>33</v>
      </c>
      <c r="O5599" t="str">
        <f>IF(Tableau__3_Déplacements_2[[#This Row],[Ori]]=Tableau__3_Déplacements_2[[#This Row],[Des]],"local","metro")</f>
        <v>local</v>
      </c>
      <c r="P5599">
        <v>15</v>
      </c>
      <c r="Q5599">
        <v>21</v>
      </c>
      <c r="R5599">
        <v>0</v>
      </c>
      <c r="S5599">
        <v>21</v>
      </c>
      <c r="T5599">
        <v>30</v>
      </c>
      <c r="U5599" t="s">
        <v>0</v>
      </c>
      <c r="V5599">
        <v>1</v>
      </c>
      <c r="W5599">
        <v>0</v>
      </c>
      <c r="X5599">
        <v>6</v>
      </c>
      <c r="Y5599">
        <v>1013.2266129032258</v>
      </c>
      <c r="Z5599" s="1">
        <v>0</v>
      </c>
      <c r="AA5599" s="1"/>
    </row>
    <row r="5600" spans="1:27" x14ac:dyDescent="0.35">
      <c r="A5600">
        <v>240</v>
      </c>
      <c r="B5600" t="e">
        <f>VLOOKUP(Tableau__3_Déplacements_2[[#This Row],[Id_Menage]],[2]Ménages!$A$2:$AD$1503,32)</f>
        <v>#REF!</v>
      </c>
      <c r="C5600" t="s">
        <v>11</v>
      </c>
      <c r="D5600" t="s">
        <v>9562</v>
      </c>
      <c r="E5600">
        <f>VLOOKUP(Tableau__3_Déplacements_2[[#This Row],[Id_Personne]],[1]!Tableau__2_Personnes_1[[Id_Personne]:[Age]],2)</f>
        <v>2</v>
      </c>
      <c r="F5600">
        <f>VLOOKUP(Tableau__3_Déplacements_2[[#This Row],[Id_Personne]],[1]!Tableau__2_Personnes_1[[Id_Personne]:[Age]],4)</f>
        <v>35</v>
      </c>
      <c r="G5600" t="s">
        <v>3</v>
      </c>
      <c r="H5600" t="s">
        <v>2</v>
      </c>
      <c r="I5600" t="s">
        <v>9563</v>
      </c>
      <c r="J5600">
        <v>1</v>
      </c>
      <c r="K5600">
        <v>33</v>
      </c>
      <c r="M5600">
        <v>33</v>
      </c>
      <c r="O5600" t="str">
        <f>IF(Tableau__3_Déplacements_2[[#This Row],[Ori]]=Tableau__3_Déplacements_2[[#This Row],[Des]],"local","metro")</f>
        <v>local</v>
      </c>
      <c r="P5600">
        <v>15</v>
      </c>
      <c r="Q5600">
        <v>15</v>
      </c>
      <c r="R5600">
        <v>0</v>
      </c>
      <c r="S5600">
        <v>15</v>
      </c>
      <c r="T5600">
        <v>10</v>
      </c>
      <c r="U5600" t="s">
        <v>0</v>
      </c>
      <c r="V5600">
        <v>1</v>
      </c>
      <c r="W5600">
        <v>0</v>
      </c>
      <c r="X5600">
        <v>1</v>
      </c>
      <c r="Y5600">
        <v>1013.2266129032258</v>
      </c>
      <c r="Z5600" s="1">
        <v>0</v>
      </c>
      <c r="AA5600" s="1"/>
    </row>
    <row r="5601" spans="1:27" x14ac:dyDescent="0.35">
      <c r="A5601">
        <v>240</v>
      </c>
      <c r="B5601" t="e">
        <f>VLOOKUP(Tableau__3_Déplacements_2[[#This Row],[Id_Menage]],[2]Ménages!$A$2:$AD$1503,32)</f>
        <v>#REF!</v>
      </c>
      <c r="C5601" t="s">
        <v>11</v>
      </c>
      <c r="D5601" t="s">
        <v>9562</v>
      </c>
      <c r="E5601">
        <f>VLOOKUP(Tableau__3_Déplacements_2[[#This Row],[Id_Personne]],[1]!Tableau__2_Personnes_1[[Id_Personne]:[Age]],2)</f>
        <v>2</v>
      </c>
      <c r="F5601">
        <f>VLOOKUP(Tableau__3_Déplacements_2[[#This Row],[Id_Personne]],[1]!Tableau__2_Personnes_1[[Id_Personne]:[Age]],4)</f>
        <v>35</v>
      </c>
      <c r="G5601" t="s">
        <v>0</v>
      </c>
      <c r="H5601" t="s">
        <v>7</v>
      </c>
      <c r="I5601" t="s">
        <v>9561</v>
      </c>
      <c r="J5601">
        <v>1</v>
      </c>
      <c r="K5601">
        <v>33</v>
      </c>
      <c r="M5601">
        <v>33</v>
      </c>
      <c r="O5601" t="str">
        <f>IF(Tableau__3_Déplacements_2[[#This Row],[Ori]]=Tableau__3_Déplacements_2[[#This Row],[Des]],"local","metro")</f>
        <v>local</v>
      </c>
      <c r="P5601">
        <v>10</v>
      </c>
      <c r="Q5601">
        <v>10</v>
      </c>
      <c r="R5601">
        <v>30</v>
      </c>
      <c r="S5601">
        <v>10</v>
      </c>
      <c r="T5601">
        <v>50</v>
      </c>
      <c r="U5601" t="s">
        <v>0</v>
      </c>
      <c r="V5601">
        <v>1</v>
      </c>
      <c r="W5601">
        <v>0</v>
      </c>
      <c r="X5601">
        <v>1</v>
      </c>
      <c r="Y5601">
        <v>1013.2266129032258</v>
      </c>
      <c r="Z5601" s="1">
        <v>-1</v>
      </c>
      <c r="AA5601" s="1"/>
    </row>
    <row r="5602" spans="1:27" x14ac:dyDescent="0.35">
      <c r="A5602">
        <v>241</v>
      </c>
      <c r="B5602" t="e">
        <f>VLOOKUP(Tableau__3_Déplacements_2[[#This Row],[Id_Menage]],[2]Ménages!$A$2:$AD$1503,32)</f>
        <v>#REF!</v>
      </c>
      <c r="C5602" t="s">
        <v>16</v>
      </c>
      <c r="D5602" t="s">
        <v>9559</v>
      </c>
      <c r="E5602">
        <f>VLOOKUP(Tableau__3_Déplacements_2[[#This Row],[Id_Personne]],[1]!Tableau__2_Personnes_1[[Id_Personne]:[Age]],2)</f>
        <v>1</v>
      </c>
      <c r="F5602">
        <f>VLOOKUP(Tableau__3_Déplacements_2[[#This Row],[Id_Personne]],[1]!Tableau__2_Personnes_1[[Id_Personne]:[Age]],4)</f>
        <v>30</v>
      </c>
      <c r="G5602" t="s">
        <v>0</v>
      </c>
      <c r="H5602" t="s">
        <v>7</v>
      </c>
      <c r="I5602" t="s">
        <v>9560</v>
      </c>
      <c r="J5602">
        <v>1</v>
      </c>
      <c r="K5602">
        <v>33</v>
      </c>
      <c r="M5602">
        <v>2</v>
      </c>
      <c r="O5602" t="str">
        <f>IF(Tableau__3_Déplacements_2[[#This Row],[Ori]]=Tableau__3_Déplacements_2[[#This Row],[Des]],"local","metro")</f>
        <v>metro</v>
      </c>
      <c r="P5602">
        <v>3</v>
      </c>
      <c r="Q5602">
        <v>6</v>
      </c>
      <c r="R5602">
        <v>0</v>
      </c>
      <c r="S5602">
        <v>7</v>
      </c>
      <c r="T5602">
        <v>0</v>
      </c>
      <c r="U5602" t="s">
        <v>1138</v>
      </c>
      <c r="V5602">
        <v>8</v>
      </c>
      <c r="W5602">
        <v>400</v>
      </c>
      <c r="X5602">
        <v>5</v>
      </c>
      <c r="Y5602">
        <v>1013.2266129032258</v>
      </c>
      <c r="Z5602" s="1">
        <v>0</v>
      </c>
      <c r="AA5602" s="1"/>
    </row>
    <row r="5603" spans="1:27" x14ac:dyDescent="0.35">
      <c r="A5603">
        <v>241</v>
      </c>
      <c r="B5603" t="e">
        <f>VLOOKUP(Tableau__3_Déplacements_2[[#This Row],[Id_Menage]],[2]Ménages!$A$2:$AD$1503,32)</f>
        <v>#REF!</v>
      </c>
      <c r="C5603" t="s">
        <v>16</v>
      </c>
      <c r="D5603" t="s">
        <v>9559</v>
      </c>
      <c r="E5603">
        <f>VLOOKUP(Tableau__3_Déplacements_2[[#This Row],[Id_Personne]],[1]!Tableau__2_Personnes_1[[Id_Personne]:[Age]],2)</f>
        <v>1</v>
      </c>
      <c r="F5603">
        <f>VLOOKUP(Tableau__3_Déplacements_2[[#This Row],[Id_Personne]],[1]!Tableau__2_Personnes_1[[Id_Personne]:[Age]],4)</f>
        <v>30</v>
      </c>
      <c r="G5603" t="s">
        <v>3</v>
      </c>
      <c r="H5603" t="s">
        <v>2</v>
      </c>
      <c r="I5603" t="s">
        <v>9558</v>
      </c>
      <c r="J5603">
        <v>1</v>
      </c>
      <c r="K5603">
        <v>2</v>
      </c>
      <c r="M5603">
        <v>33</v>
      </c>
      <c r="O5603" t="str">
        <f>IF(Tableau__3_Déplacements_2[[#This Row],[Ori]]=Tableau__3_Déplacements_2[[#This Row],[Des]],"local","metro")</f>
        <v>metro</v>
      </c>
      <c r="P5603">
        <v>15</v>
      </c>
      <c r="Q5603">
        <v>19</v>
      </c>
      <c r="R5603">
        <v>0</v>
      </c>
      <c r="S5603">
        <v>20</v>
      </c>
      <c r="T5603">
        <v>30</v>
      </c>
      <c r="U5603" t="s">
        <v>240</v>
      </c>
      <c r="V5603">
        <v>8</v>
      </c>
      <c r="W5603">
        <v>400</v>
      </c>
      <c r="X5603">
        <v>5</v>
      </c>
      <c r="Y5603">
        <v>1013.2266129032258</v>
      </c>
      <c r="Z5603" s="1">
        <v>0</v>
      </c>
      <c r="AA5603" s="1"/>
    </row>
    <row r="5604" spans="1:27" x14ac:dyDescent="0.35">
      <c r="A5604">
        <v>241</v>
      </c>
      <c r="B5604" t="e">
        <f>VLOOKUP(Tableau__3_Déplacements_2[[#This Row],[Id_Menage]],[2]Ménages!$A$2:$AD$1503,32)</f>
        <v>#REF!</v>
      </c>
      <c r="C5604" t="s">
        <v>11</v>
      </c>
      <c r="D5604" t="s">
        <v>9556</v>
      </c>
      <c r="E5604">
        <f>VLOOKUP(Tableau__3_Déplacements_2[[#This Row],[Id_Personne]],[1]!Tableau__2_Personnes_1[[Id_Personne]:[Age]],2)</f>
        <v>2</v>
      </c>
      <c r="F5604">
        <f>VLOOKUP(Tableau__3_Déplacements_2[[#This Row],[Id_Personne]],[1]!Tableau__2_Personnes_1[[Id_Personne]:[Age]],4)</f>
        <v>25</v>
      </c>
      <c r="G5604" t="s">
        <v>0</v>
      </c>
      <c r="H5604" t="s">
        <v>7</v>
      </c>
      <c r="I5604" t="s">
        <v>9557</v>
      </c>
      <c r="J5604">
        <v>1</v>
      </c>
      <c r="K5604">
        <v>33</v>
      </c>
      <c r="M5604">
        <v>33</v>
      </c>
      <c r="O5604" t="str">
        <f>IF(Tableau__3_Déplacements_2[[#This Row],[Ori]]=Tableau__3_Déplacements_2[[#This Row],[Des]],"local","metro")</f>
        <v>local</v>
      </c>
      <c r="P5604">
        <v>5</v>
      </c>
      <c r="Q5604">
        <v>7</v>
      </c>
      <c r="R5604">
        <v>0</v>
      </c>
      <c r="S5604">
        <v>7</v>
      </c>
      <c r="T5604">
        <v>20</v>
      </c>
      <c r="U5604" t="s">
        <v>0</v>
      </c>
      <c r="V5604">
        <v>1</v>
      </c>
      <c r="W5604">
        <v>0</v>
      </c>
      <c r="X5604">
        <v>1</v>
      </c>
      <c r="Y5604">
        <v>1013.2266129032258</v>
      </c>
      <c r="Z5604" s="1">
        <v>0</v>
      </c>
      <c r="AA5604" s="1"/>
    </row>
    <row r="5605" spans="1:27" x14ac:dyDescent="0.35">
      <c r="A5605">
        <v>241</v>
      </c>
      <c r="B5605" t="e">
        <f>VLOOKUP(Tableau__3_Déplacements_2[[#This Row],[Id_Menage]],[2]Ménages!$A$2:$AD$1503,32)</f>
        <v>#REF!</v>
      </c>
      <c r="C5605" t="s">
        <v>11</v>
      </c>
      <c r="D5605" t="s">
        <v>9556</v>
      </c>
      <c r="E5605">
        <f>VLOOKUP(Tableau__3_Déplacements_2[[#This Row],[Id_Personne]],[1]!Tableau__2_Personnes_1[[Id_Personne]:[Age]],2)</f>
        <v>2</v>
      </c>
      <c r="F5605">
        <f>VLOOKUP(Tableau__3_Déplacements_2[[#This Row],[Id_Personne]],[1]!Tableau__2_Personnes_1[[Id_Personne]:[Age]],4)</f>
        <v>25</v>
      </c>
      <c r="G5605" t="s">
        <v>3</v>
      </c>
      <c r="H5605" t="s">
        <v>2</v>
      </c>
      <c r="I5605" t="s">
        <v>9555</v>
      </c>
      <c r="J5605">
        <v>1</v>
      </c>
      <c r="K5605">
        <v>33</v>
      </c>
      <c r="M5605">
        <v>33</v>
      </c>
      <c r="O5605" t="str">
        <f>IF(Tableau__3_Déplacements_2[[#This Row],[Ori]]=Tableau__3_Déplacements_2[[#This Row],[Des]],"local","metro")</f>
        <v>local</v>
      </c>
      <c r="P5605">
        <v>15</v>
      </c>
      <c r="Q5605">
        <v>9</v>
      </c>
      <c r="R5605">
        <v>0</v>
      </c>
      <c r="S5605">
        <v>9</v>
      </c>
      <c r="T5605">
        <v>20</v>
      </c>
      <c r="U5605" t="s">
        <v>0</v>
      </c>
      <c r="V5605">
        <v>1</v>
      </c>
      <c r="W5605">
        <v>0</v>
      </c>
      <c r="X5605">
        <v>1</v>
      </c>
      <c r="Y5605">
        <v>1013.2266129032258</v>
      </c>
      <c r="Z5605" s="1">
        <v>0</v>
      </c>
      <c r="AA5605" s="1"/>
    </row>
    <row r="5606" spans="1:27" x14ac:dyDescent="0.35">
      <c r="A5606">
        <v>241</v>
      </c>
      <c r="B5606" t="e">
        <f>VLOOKUP(Tableau__3_Déplacements_2[[#This Row],[Id_Menage]],[2]Ménages!$A$2:$AD$1503,32)</f>
        <v>#REF!</v>
      </c>
      <c r="C5606" t="s">
        <v>5</v>
      </c>
      <c r="D5606" t="s">
        <v>9553</v>
      </c>
      <c r="E5606">
        <f>VLOOKUP(Tableau__3_Déplacements_2[[#This Row],[Id_Personne]],[1]!Tableau__2_Personnes_1[[Id_Personne]:[Age]],2)</f>
        <v>1</v>
      </c>
      <c r="F5606">
        <f>VLOOKUP(Tableau__3_Déplacements_2[[#This Row],[Id_Personne]],[1]!Tableau__2_Personnes_1[[Id_Personne]:[Age]],4)</f>
        <v>7</v>
      </c>
      <c r="G5606" t="s">
        <v>0</v>
      </c>
      <c r="H5606" t="s">
        <v>7</v>
      </c>
      <c r="I5606" t="s">
        <v>9554</v>
      </c>
      <c r="J5606">
        <v>1</v>
      </c>
      <c r="K5606">
        <v>33</v>
      </c>
      <c r="M5606">
        <v>33</v>
      </c>
      <c r="O5606" t="str">
        <f>IF(Tableau__3_Déplacements_2[[#This Row],[Ori]]=Tableau__3_Déplacements_2[[#This Row],[Des]],"local","metro")</f>
        <v>local</v>
      </c>
      <c r="P5606">
        <v>5</v>
      </c>
      <c r="Q5606">
        <v>7</v>
      </c>
      <c r="R5606">
        <v>0</v>
      </c>
      <c r="S5606">
        <v>7</v>
      </c>
      <c r="T5606">
        <v>20</v>
      </c>
      <c r="U5606" t="s">
        <v>0</v>
      </c>
      <c r="V5606">
        <v>1</v>
      </c>
      <c r="W5606">
        <v>0</v>
      </c>
      <c r="X5606">
        <v>1</v>
      </c>
      <c r="Y5606">
        <v>1013.2266129032258</v>
      </c>
      <c r="Z5606" s="1">
        <v>0</v>
      </c>
      <c r="AA5606" s="1"/>
    </row>
    <row r="5607" spans="1:27" x14ac:dyDescent="0.35">
      <c r="A5607">
        <v>241</v>
      </c>
      <c r="B5607" t="e">
        <f>VLOOKUP(Tableau__3_Déplacements_2[[#This Row],[Id_Menage]],[2]Ménages!$A$2:$AD$1503,32)</f>
        <v>#REF!</v>
      </c>
      <c r="C5607" t="s">
        <v>5</v>
      </c>
      <c r="D5607" t="s">
        <v>9553</v>
      </c>
      <c r="E5607">
        <f>VLOOKUP(Tableau__3_Déplacements_2[[#This Row],[Id_Personne]],[1]!Tableau__2_Personnes_1[[Id_Personne]:[Age]],2)</f>
        <v>1</v>
      </c>
      <c r="F5607">
        <f>VLOOKUP(Tableau__3_Déplacements_2[[#This Row],[Id_Personne]],[1]!Tableau__2_Personnes_1[[Id_Personne]:[Age]],4)</f>
        <v>7</v>
      </c>
      <c r="G5607" t="s">
        <v>3</v>
      </c>
      <c r="H5607" t="s">
        <v>2</v>
      </c>
      <c r="I5607" t="s">
        <v>9552</v>
      </c>
      <c r="J5607">
        <v>1</v>
      </c>
      <c r="K5607">
        <v>33</v>
      </c>
      <c r="M5607">
        <v>33</v>
      </c>
      <c r="O5607" t="str">
        <f>IF(Tableau__3_Déplacements_2[[#This Row],[Ori]]=Tableau__3_Déplacements_2[[#This Row],[Des]],"local","metro")</f>
        <v>local</v>
      </c>
      <c r="P5607">
        <v>15</v>
      </c>
      <c r="Q5607">
        <v>9</v>
      </c>
      <c r="R5607">
        <v>0</v>
      </c>
      <c r="S5607">
        <v>9</v>
      </c>
      <c r="T5607">
        <v>20</v>
      </c>
      <c r="U5607" t="s">
        <v>0</v>
      </c>
      <c r="V5607">
        <v>1</v>
      </c>
      <c r="W5607">
        <v>0</v>
      </c>
      <c r="X5607">
        <v>1</v>
      </c>
      <c r="Y5607">
        <v>1013.2266129032258</v>
      </c>
      <c r="Z5607" s="1">
        <v>0</v>
      </c>
      <c r="AA5607" s="1"/>
    </row>
    <row r="5608" spans="1:27" x14ac:dyDescent="0.35">
      <c r="A5608">
        <v>242</v>
      </c>
      <c r="B5608" t="e">
        <f>VLOOKUP(Tableau__3_Déplacements_2[[#This Row],[Id_Menage]],[2]Ménages!$A$2:$AD$1503,32)</f>
        <v>#REF!</v>
      </c>
      <c r="C5608" t="s">
        <v>16</v>
      </c>
      <c r="D5608" t="s">
        <v>9550</v>
      </c>
      <c r="E5608">
        <f>VLOOKUP(Tableau__3_Déplacements_2[[#This Row],[Id_Personne]],[1]!Tableau__2_Personnes_1[[Id_Personne]:[Age]],2)</f>
        <v>1</v>
      </c>
      <c r="F5608">
        <f>VLOOKUP(Tableau__3_Déplacements_2[[#This Row],[Id_Personne]],[1]!Tableau__2_Personnes_1[[Id_Personne]:[Age]],4)</f>
        <v>30</v>
      </c>
      <c r="G5608" t="s">
        <v>3</v>
      </c>
      <c r="H5608" t="s">
        <v>2</v>
      </c>
      <c r="I5608" t="s">
        <v>9551</v>
      </c>
      <c r="J5608">
        <v>1</v>
      </c>
      <c r="K5608">
        <v>69</v>
      </c>
      <c r="M5608">
        <v>33</v>
      </c>
      <c r="O5608" t="str">
        <f>IF(Tableau__3_Déplacements_2[[#This Row],[Ori]]=Tableau__3_Déplacements_2[[#This Row],[Des]],"local","metro")</f>
        <v>metro</v>
      </c>
      <c r="P5608">
        <v>15</v>
      </c>
      <c r="Q5608">
        <v>17</v>
      </c>
      <c r="R5608">
        <v>0</v>
      </c>
      <c r="S5608">
        <v>19</v>
      </c>
      <c r="T5608">
        <v>0</v>
      </c>
      <c r="U5608" t="s">
        <v>240</v>
      </c>
      <c r="V5608">
        <v>8</v>
      </c>
      <c r="W5608">
        <v>1000</v>
      </c>
      <c r="X5608">
        <v>6</v>
      </c>
      <c r="Y5608">
        <v>1013.2266129032258</v>
      </c>
      <c r="Z5608" s="1">
        <v>0</v>
      </c>
      <c r="AA5608" s="1"/>
    </row>
    <row r="5609" spans="1:27" x14ac:dyDescent="0.35">
      <c r="A5609">
        <v>242</v>
      </c>
      <c r="B5609" t="e">
        <f>VLOOKUP(Tableau__3_Déplacements_2[[#This Row],[Id_Menage]],[2]Ménages!$A$2:$AD$1503,32)</f>
        <v>#REF!</v>
      </c>
      <c r="C5609" t="s">
        <v>16</v>
      </c>
      <c r="D5609" t="s">
        <v>9550</v>
      </c>
      <c r="E5609">
        <f>VLOOKUP(Tableau__3_Déplacements_2[[#This Row],[Id_Personne]],[1]!Tableau__2_Personnes_1[[Id_Personne]:[Age]],2)</f>
        <v>1</v>
      </c>
      <c r="F5609">
        <f>VLOOKUP(Tableau__3_Déplacements_2[[#This Row],[Id_Personne]],[1]!Tableau__2_Personnes_1[[Id_Personne]:[Age]],4)</f>
        <v>30</v>
      </c>
      <c r="G5609" t="s">
        <v>0</v>
      </c>
      <c r="H5609" t="s">
        <v>7</v>
      </c>
      <c r="I5609" t="s">
        <v>9549</v>
      </c>
      <c r="J5609">
        <v>1</v>
      </c>
      <c r="K5609">
        <v>33</v>
      </c>
      <c r="M5609">
        <v>69</v>
      </c>
      <c r="O5609" t="str">
        <f>IF(Tableau__3_Déplacements_2[[#This Row],[Ori]]=Tableau__3_Déplacements_2[[#This Row],[Des]],"local","metro")</f>
        <v>metro</v>
      </c>
      <c r="P5609">
        <v>14</v>
      </c>
      <c r="Q5609">
        <v>12</v>
      </c>
      <c r="R5609">
        <v>0</v>
      </c>
      <c r="S5609">
        <v>13</v>
      </c>
      <c r="T5609">
        <v>30</v>
      </c>
      <c r="U5609" t="s">
        <v>240</v>
      </c>
      <c r="V5609">
        <v>8</v>
      </c>
      <c r="W5609">
        <v>600</v>
      </c>
      <c r="X5609">
        <v>6</v>
      </c>
      <c r="Y5609">
        <v>1013.2266129032258</v>
      </c>
      <c r="Z5609" s="1">
        <v>0</v>
      </c>
      <c r="AA5609" s="1"/>
    </row>
    <row r="5610" spans="1:27" x14ac:dyDescent="0.35">
      <c r="A5610">
        <v>242</v>
      </c>
      <c r="B5610" t="e">
        <f>VLOOKUP(Tableau__3_Déplacements_2[[#This Row],[Id_Menage]],[2]Ménages!$A$2:$AD$1503,32)</f>
        <v>#REF!</v>
      </c>
      <c r="C5610" t="s">
        <v>11</v>
      </c>
      <c r="D5610" t="s">
        <v>9546</v>
      </c>
      <c r="E5610">
        <f>VLOOKUP(Tableau__3_Déplacements_2[[#This Row],[Id_Personne]],[1]!Tableau__2_Personnes_1[[Id_Personne]:[Age]],2)</f>
        <v>2</v>
      </c>
      <c r="F5610">
        <f>VLOOKUP(Tableau__3_Déplacements_2[[#This Row],[Id_Personne]],[1]!Tableau__2_Personnes_1[[Id_Personne]:[Age]],4)</f>
        <v>28</v>
      </c>
      <c r="G5610" t="s">
        <v>0</v>
      </c>
      <c r="H5610" t="s">
        <v>7</v>
      </c>
      <c r="I5610" t="s">
        <v>9548</v>
      </c>
      <c r="J5610">
        <v>1</v>
      </c>
      <c r="K5610">
        <v>33</v>
      </c>
      <c r="M5610">
        <v>6</v>
      </c>
      <c r="O5610" t="str">
        <f>IF(Tableau__3_Déplacements_2[[#This Row],[Ori]]=Tableau__3_Déplacements_2[[#This Row],[Des]],"local","metro")</f>
        <v>metro</v>
      </c>
      <c r="P5610">
        <v>10</v>
      </c>
      <c r="Q5610">
        <v>11</v>
      </c>
      <c r="R5610">
        <v>0</v>
      </c>
      <c r="S5610">
        <v>12</v>
      </c>
      <c r="T5610">
        <v>0</v>
      </c>
      <c r="U5610" t="s">
        <v>240</v>
      </c>
      <c r="V5610">
        <v>8</v>
      </c>
      <c r="W5610">
        <v>500</v>
      </c>
      <c r="X5610">
        <v>1</v>
      </c>
      <c r="Y5610">
        <v>1013.2266129032258</v>
      </c>
      <c r="Z5610" s="1">
        <v>0</v>
      </c>
      <c r="AA5610" s="1"/>
    </row>
    <row r="5611" spans="1:27" x14ac:dyDescent="0.35">
      <c r="A5611">
        <v>242</v>
      </c>
      <c r="B5611" t="e">
        <f>VLOOKUP(Tableau__3_Déplacements_2[[#This Row],[Id_Menage]],[2]Ménages!$A$2:$AD$1503,32)</f>
        <v>#REF!</v>
      </c>
      <c r="C5611" t="s">
        <v>11</v>
      </c>
      <c r="D5611" t="s">
        <v>9546</v>
      </c>
      <c r="E5611">
        <f>VLOOKUP(Tableau__3_Déplacements_2[[#This Row],[Id_Personne]],[1]!Tableau__2_Personnes_1[[Id_Personne]:[Age]],2)</f>
        <v>2</v>
      </c>
      <c r="F5611">
        <f>VLOOKUP(Tableau__3_Déplacements_2[[#This Row],[Id_Personne]],[1]!Tableau__2_Personnes_1[[Id_Personne]:[Age]],4)</f>
        <v>28</v>
      </c>
      <c r="G5611" t="s">
        <v>3</v>
      </c>
      <c r="H5611" t="s">
        <v>2</v>
      </c>
      <c r="I5611" t="s">
        <v>9547</v>
      </c>
      <c r="J5611">
        <v>1</v>
      </c>
      <c r="K5611">
        <v>6</v>
      </c>
      <c r="M5611">
        <v>2</v>
      </c>
      <c r="O5611" t="str">
        <f>IF(Tableau__3_Déplacements_2[[#This Row],[Ori]]=Tableau__3_Déplacements_2[[#This Row],[Des]],"local","metro")</f>
        <v>metro</v>
      </c>
      <c r="P5611">
        <v>7</v>
      </c>
      <c r="Q5611">
        <v>14</v>
      </c>
      <c r="R5611">
        <v>0</v>
      </c>
      <c r="S5611">
        <v>14</v>
      </c>
      <c r="T5611">
        <v>30</v>
      </c>
      <c r="U5611" t="s">
        <v>0</v>
      </c>
      <c r="V5611">
        <v>1</v>
      </c>
      <c r="W5611">
        <v>0</v>
      </c>
      <c r="X5611">
        <v>1</v>
      </c>
      <c r="Y5611">
        <v>1013.2266129032258</v>
      </c>
      <c r="Z5611" s="1">
        <v>0</v>
      </c>
      <c r="AA5611" s="1"/>
    </row>
    <row r="5612" spans="1:27" x14ac:dyDescent="0.35">
      <c r="A5612">
        <v>242</v>
      </c>
      <c r="B5612" t="e">
        <f>VLOOKUP(Tableau__3_Déplacements_2[[#This Row],[Id_Menage]],[2]Ménages!$A$2:$AD$1503,32)</f>
        <v>#REF!</v>
      </c>
      <c r="C5612" t="s">
        <v>11</v>
      </c>
      <c r="D5612" t="s">
        <v>9546</v>
      </c>
      <c r="E5612">
        <f>VLOOKUP(Tableau__3_Déplacements_2[[#This Row],[Id_Personne]],[1]!Tableau__2_Personnes_1[[Id_Personne]:[Age]],2)</f>
        <v>2</v>
      </c>
      <c r="F5612">
        <f>VLOOKUP(Tableau__3_Déplacements_2[[#This Row],[Id_Personne]],[1]!Tableau__2_Personnes_1[[Id_Personne]:[Age]],4)</f>
        <v>28</v>
      </c>
      <c r="G5612" t="s">
        <v>13</v>
      </c>
      <c r="H5612" t="s">
        <v>22</v>
      </c>
      <c r="I5612" t="s">
        <v>9545</v>
      </c>
      <c r="J5612">
        <v>1</v>
      </c>
      <c r="K5612">
        <v>2</v>
      </c>
      <c r="M5612">
        <v>33</v>
      </c>
      <c r="O5612" t="str">
        <f>IF(Tableau__3_Déplacements_2[[#This Row],[Ori]]=Tableau__3_Déplacements_2[[#This Row],[Des]],"local","metro")</f>
        <v>metro</v>
      </c>
      <c r="P5612">
        <v>15</v>
      </c>
      <c r="Q5612">
        <v>16</v>
      </c>
      <c r="R5612">
        <v>30</v>
      </c>
      <c r="S5612">
        <v>18</v>
      </c>
      <c r="T5612">
        <v>0</v>
      </c>
      <c r="U5612" t="s">
        <v>240</v>
      </c>
      <c r="V5612">
        <v>8</v>
      </c>
      <c r="W5612">
        <v>400</v>
      </c>
      <c r="X5612">
        <v>1</v>
      </c>
      <c r="Y5612">
        <v>1013.2266129032258</v>
      </c>
      <c r="Z5612" s="1">
        <v>-1</v>
      </c>
      <c r="AA5612" s="1"/>
    </row>
    <row r="5613" spans="1:27" x14ac:dyDescent="0.35">
      <c r="A5613">
        <v>243</v>
      </c>
      <c r="B5613" t="e">
        <f>VLOOKUP(Tableau__3_Déplacements_2[[#This Row],[Id_Menage]],[2]Ménages!$A$2:$AD$1503,32)</f>
        <v>#REF!</v>
      </c>
      <c r="C5613" t="s">
        <v>16</v>
      </c>
      <c r="D5613" t="s">
        <v>9543</v>
      </c>
      <c r="E5613">
        <f>VLOOKUP(Tableau__3_Déplacements_2[[#This Row],[Id_Personne]],[1]!Tableau__2_Personnes_1[[Id_Personne]:[Age]],2)</f>
        <v>1</v>
      </c>
      <c r="F5613">
        <f>VLOOKUP(Tableau__3_Déplacements_2[[#This Row],[Id_Personne]],[1]!Tableau__2_Personnes_1[[Id_Personne]:[Age]],4)</f>
        <v>45</v>
      </c>
      <c r="G5613" t="s">
        <v>3</v>
      </c>
      <c r="H5613" t="s">
        <v>2</v>
      </c>
      <c r="I5613" t="s">
        <v>9544</v>
      </c>
      <c r="J5613">
        <v>1</v>
      </c>
      <c r="K5613">
        <v>34</v>
      </c>
      <c r="M5613">
        <v>33</v>
      </c>
      <c r="O5613" t="str">
        <f>IF(Tableau__3_Déplacements_2[[#This Row],[Ori]]=Tableau__3_Déplacements_2[[#This Row],[Des]],"local","metro")</f>
        <v>metro</v>
      </c>
      <c r="P5613">
        <v>15</v>
      </c>
      <c r="Q5613">
        <v>17</v>
      </c>
      <c r="R5613">
        <v>30</v>
      </c>
      <c r="S5613">
        <v>18</v>
      </c>
      <c r="T5613">
        <v>0</v>
      </c>
      <c r="U5613" t="s">
        <v>37</v>
      </c>
      <c r="V5613">
        <v>6</v>
      </c>
      <c r="W5613">
        <v>0</v>
      </c>
      <c r="X5613">
        <v>5</v>
      </c>
      <c r="Y5613">
        <v>1013.2266129032258</v>
      </c>
      <c r="Z5613" s="1">
        <v>-1</v>
      </c>
      <c r="AA5613" s="1"/>
    </row>
    <row r="5614" spans="1:27" x14ac:dyDescent="0.35">
      <c r="A5614">
        <v>243</v>
      </c>
      <c r="B5614" t="e">
        <f>VLOOKUP(Tableau__3_Déplacements_2[[#This Row],[Id_Menage]],[2]Ménages!$A$2:$AD$1503,32)</f>
        <v>#REF!</v>
      </c>
      <c r="C5614" t="s">
        <v>16</v>
      </c>
      <c r="D5614" t="s">
        <v>9543</v>
      </c>
      <c r="E5614">
        <f>VLOOKUP(Tableau__3_Déplacements_2[[#This Row],[Id_Personne]],[1]!Tableau__2_Personnes_1[[Id_Personne]:[Age]],2)</f>
        <v>1</v>
      </c>
      <c r="F5614">
        <f>VLOOKUP(Tableau__3_Déplacements_2[[#This Row],[Id_Personne]],[1]!Tableau__2_Personnes_1[[Id_Personne]:[Age]],4)</f>
        <v>45</v>
      </c>
      <c r="G5614" t="s">
        <v>0</v>
      </c>
      <c r="H5614" t="s">
        <v>7</v>
      </c>
      <c r="I5614" t="s">
        <v>9542</v>
      </c>
      <c r="J5614">
        <v>1</v>
      </c>
      <c r="K5614">
        <v>33</v>
      </c>
      <c r="M5614">
        <v>34</v>
      </c>
      <c r="O5614" t="str">
        <f>IF(Tableau__3_Déplacements_2[[#This Row],[Ori]]=Tableau__3_Déplacements_2[[#This Row],[Des]],"local","metro")</f>
        <v>metro</v>
      </c>
      <c r="P5614">
        <v>3</v>
      </c>
      <c r="Q5614">
        <v>6</v>
      </c>
      <c r="R5614">
        <v>30</v>
      </c>
      <c r="S5614">
        <v>7</v>
      </c>
      <c r="T5614">
        <v>10</v>
      </c>
      <c r="U5614" t="s">
        <v>37</v>
      </c>
      <c r="V5614">
        <v>6</v>
      </c>
      <c r="W5614">
        <v>0</v>
      </c>
      <c r="X5614">
        <v>5</v>
      </c>
      <c r="Y5614">
        <v>1013.2266129032258</v>
      </c>
      <c r="Z5614" s="1">
        <v>-1</v>
      </c>
      <c r="AA5614" s="1"/>
    </row>
    <row r="5615" spans="1:27" x14ac:dyDescent="0.35">
      <c r="A5615">
        <v>243</v>
      </c>
      <c r="B5615" t="e">
        <f>VLOOKUP(Tableau__3_Déplacements_2[[#This Row],[Id_Menage]],[2]Ménages!$A$2:$AD$1503,32)</f>
        <v>#REF!</v>
      </c>
      <c r="C5615" t="s">
        <v>11</v>
      </c>
      <c r="D5615" t="s">
        <v>9540</v>
      </c>
      <c r="E5615">
        <f>VLOOKUP(Tableau__3_Déplacements_2[[#This Row],[Id_Personne]],[1]!Tableau__2_Personnes_1[[Id_Personne]:[Age]],2)</f>
        <v>2</v>
      </c>
      <c r="F5615">
        <f>VLOOKUP(Tableau__3_Déplacements_2[[#This Row],[Id_Personne]],[1]!Tableau__2_Personnes_1[[Id_Personne]:[Age]],4)</f>
        <v>40</v>
      </c>
      <c r="G5615" t="s">
        <v>3</v>
      </c>
      <c r="H5615" t="s">
        <v>2</v>
      </c>
      <c r="I5615" t="s">
        <v>9541</v>
      </c>
      <c r="J5615">
        <v>1</v>
      </c>
      <c r="K5615">
        <v>39</v>
      </c>
      <c r="M5615">
        <v>33</v>
      </c>
      <c r="O5615" t="str">
        <f>IF(Tableau__3_Déplacements_2[[#This Row],[Ori]]=Tableau__3_Déplacements_2[[#This Row],[Des]],"local","metro")</f>
        <v>metro</v>
      </c>
      <c r="P5615">
        <v>15</v>
      </c>
      <c r="Q5615">
        <v>17</v>
      </c>
      <c r="R5615">
        <v>0</v>
      </c>
      <c r="S5615">
        <v>17</v>
      </c>
      <c r="T5615">
        <v>50</v>
      </c>
      <c r="U5615" t="s">
        <v>240</v>
      </c>
      <c r="V5615">
        <v>8</v>
      </c>
      <c r="W5615">
        <v>250</v>
      </c>
      <c r="X5615">
        <v>3</v>
      </c>
      <c r="Y5615">
        <v>1013.2266129032258</v>
      </c>
      <c r="Z5615" s="1">
        <v>0</v>
      </c>
      <c r="AA5615" s="1"/>
    </row>
    <row r="5616" spans="1:27" x14ac:dyDescent="0.35">
      <c r="A5616">
        <v>243</v>
      </c>
      <c r="B5616" t="e">
        <f>VLOOKUP(Tableau__3_Déplacements_2[[#This Row],[Id_Menage]],[2]Ménages!$A$2:$AD$1503,32)</f>
        <v>#REF!</v>
      </c>
      <c r="C5616" t="s">
        <v>11</v>
      </c>
      <c r="D5616" t="s">
        <v>9540</v>
      </c>
      <c r="E5616">
        <f>VLOOKUP(Tableau__3_Déplacements_2[[#This Row],[Id_Personne]],[1]!Tableau__2_Personnes_1[[Id_Personne]:[Age]],2)</f>
        <v>2</v>
      </c>
      <c r="F5616">
        <f>VLOOKUP(Tableau__3_Déplacements_2[[#This Row],[Id_Personne]],[1]!Tableau__2_Personnes_1[[Id_Personne]:[Age]],4)</f>
        <v>40</v>
      </c>
      <c r="G5616" t="s">
        <v>0</v>
      </c>
      <c r="H5616" t="s">
        <v>7</v>
      </c>
      <c r="I5616" t="s">
        <v>9539</v>
      </c>
      <c r="J5616">
        <v>1</v>
      </c>
      <c r="K5616">
        <v>33</v>
      </c>
      <c r="M5616">
        <v>39</v>
      </c>
      <c r="O5616" t="str">
        <f>IF(Tableau__3_Déplacements_2[[#This Row],[Ori]]=Tableau__3_Déplacements_2[[#This Row],[Des]],"local","metro")</f>
        <v>metro</v>
      </c>
      <c r="P5616">
        <v>3</v>
      </c>
      <c r="Q5616">
        <v>9</v>
      </c>
      <c r="R5616">
        <v>0</v>
      </c>
      <c r="S5616">
        <v>9</v>
      </c>
      <c r="T5616">
        <v>40</v>
      </c>
      <c r="U5616" t="s">
        <v>240</v>
      </c>
      <c r="V5616">
        <v>8</v>
      </c>
      <c r="W5616">
        <v>250</v>
      </c>
      <c r="X5616">
        <v>3</v>
      </c>
      <c r="Y5616">
        <v>1013.2266129032258</v>
      </c>
      <c r="Z5616" s="1">
        <v>0</v>
      </c>
      <c r="AA5616" s="1"/>
    </row>
    <row r="5617" spans="1:27" x14ac:dyDescent="0.35">
      <c r="A5617">
        <v>243</v>
      </c>
      <c r="B5617" t="e">
        <f>VLOOKUP(Tableau__3_Déplacements_2[[#This Row],[Id_Menage]],[2]Ménages!$A$2:$AD$1503,32)</f>
        <v>#REF!</v>
      </c>
      <c r="C5617" t="s">
        <v>5</v>
      </c>
      <c r="D5617" t="s">
        <v>9537</v>
      </c>
      <c r="E5617">
        <f>VLOOKUP(Tableau__3_Déplacements_2[[#This Row],[Id_Personne]],[1]!Tableau__2_Personnes_1[[Id_Personne]:[Age]],2)</f>
        <v>1</v>
      </c>
      <c r="F5617">
        <f>VLOOKUP(Tableau__3_Déplacements_2[[#This Row],[Id_Personne]],[1]!Tableau__2_Personnes_1[[Id_Personne]:[Age]],4)</f>
        <v>18</v>
      </c>
      <c r="G5617" t="s">
        <v>3</v>
      </c>
      <c r="H5617" t="s">
        <v>2</v>
      </c>
      <c r="I5617" t="s">
        <v>9538</v>
      </c>
      <c r="J5617">
        <v>1</v>
      </c>
      <c r="K5617">
        <v>37</v>
      </c>
      <c r="M5617">
        <v>33</v>
      </c>
      <c r="O5617" t="str">
        <f>IF(Tableau__3_Déplacements_2[[#This Row],[Ori]]=Tableau__3_Déplacements_2[[#This Row],[Des]],"local","metro")</f>
        <v>metro</v>
      </c>
      <c r="P5617">
        <v>15</v>
      </c>
      <c r="Q5617">
        <v>17</v>
      </c>
      <c r="R5617">
        <v>0</v>
      </c>
      <c r="S5617">
        <v>17</v>
      </c>
      <c r="T5617">
        <v>50</v>
      </c>
      <c r="U5617" t="s">
        <v>240</v>
      </c>
      <c r="V5617">
        <v>8</v>
      </c>
      <c r="W5617">
        <v>250</v>
      </c>
      <c r="X5617">
        <v>3</v>
      </c>
      <c r="Y5617">
        <v>1013.2266129032258</v>
      </c>
      <c r="Z5617" s="1">
        <v>0</v>
      </c>
      <c r="AA5617" s="1"/>
    </row>
    <row r="5618" spans="1:27" x14ac:dyDescent="0.35">
      <c r="A5618">
        <v>243</v>
      </c>
      <c r="B5618" t="e">
        <f>VLOOKUP(Tableau__3_Déplacements_2[[#This Row],[Id_Menage]],[2]Ménages!$A$2:$AD$1503,32)</f>
        <v>#REF!</v>
      </c>
      <c r="C5618" t="s">
        <v>5</v>
      </c>
      <c r="D5618" t="s">
        <v>9537</v>
      </c>
      <c r="E5618">
        <f>VLOOKUP(Tableau__3_Déplacements_2[[#This Row],[Id_Personne]],[1]!Tableau__2_Personnes_1[[Id_Personne]:[Age]],2)</f>
        <v>1</v>
      </c>
      <c r="F5618">
        <f>VLOOKUP(Tableau__3_Déplacements_2[[#This Row],[Id_Personne]],[1]!Tableau__2_Personnes_1[[Id_Personne]:[Age]],4)</f>
        <v>18</v>
      </c>
      <c r="G5618" t="s">
        <v>0</v>
      </c>
      <c r="H5618" t="s">
        <v>7</v>
      </c>
      <c r="I5618" t="s">
        <v>9536</v>
      </c>
      <c r="J5618">
        <v>1</v>
      </c>
      <c r="K5618">
        <v>33</v>
      </c>
      <c r="M5618">
        <v>37</v>
      </c>
      <c r="O5618" t="str">
        <f>IF(Tableau__3_Déplacements_2[[#This Row],[Ori]]=Tableau__3_Déplacements_2[[#This Row],[Des]],"local","metro")</f>
        <v>metro</v>
      </c>
      <c r="P5618">
        <v>12</v>
      </c>
      <c r="Q5618">
        <v>9</v>
      </c>
      <c r="R5618">
        <v>0</v>
      </c>
      <c r="S5618">
        <v>9</v>
      </c>
      <c r="T5618">
        <v>40</v>
      </c>
      <c r="U5618" t="s">
        <v>240</v>
      </c>
      <c r="V5618">
        <v>8</v>
      </c>
      <c r="W5618">
        <v>250</v>
      </c>
      <c r="X5618">
        <v>3</v>
      </c>
      <c r="Y5618">
        <v>1013.2266129032258</v>
      </c>
      <c r="Z5618" s="1">
        <v>0</v>
      </c>
      <c r="AA5618" s="1"/>
    </row>
    <row r="5619" spans="1:27" x14ac:dyDescent="0.35">
      <c r="A5619">
        <v>244</v>
      </c>
      <c r="B5619" t="e">
        <f>VLOOKUP(Tableau__3_Déplacements_2[[#This Row],[Id_Menage]],[2]Ménages!$A$2:$AD$1503,32)</f>
        <v>#REF!</v>
      </c>
      <c r="C5619" t="s">
        <v>16</v>
      </c>
      <c r="D5619" t="s">
        <v>9534</v>
      </c>
      <c r="E5619">
        <f>VLOOKUP(Tableau__3_Déplacements_2[[#This Row],[Id_Personne]],[1]!Tableau__2_Personnes_1[[Id_Personne]:[Age]],2)</f>
        <v>1</v>
      </c>
      <c r="F5619">
        <f>VLOOKUP(Tableau__3_Déplacements_2[[#This Row],[Id_Personne]],[1]!Tableau__2_Personnes_1[[Id_Personne]:[Age]],4)</f>
        <v>35</v>
      </c>
      <c r="G5619" t="s">
        <v>3</v>
      </c>
      <c r="H5619" t="s">
        <v>2</v>
      </c>
      <c r="I5619" t="s">
        <v>9535</v>
      </c>
      <c r="J5619">
        <v>1</v>
      </c>
      <c r="K5619">
        <v>34</v>
      </c>
      <c r="M5619">
        <v>33</v>
      </c>
      <c r="O5619" t="str">
        <f>IF(Tableau__3_Déplacements_2[[#This Row],[Ori]]=Tableau__3_Déplacements_2[[#This Row],[Des]],"local","metro")</f>
        <v>metro</v>
      </c>
      <c r="P5619">
        <v>15</v>
      </c>
      <c r="Q5619">
        <v>17</v>
      </c>
      <c r="R5619">
        <v>0</v>
      </c>
      <c r="S5619">
        <v>18</v>
      </c>
      <c r="T5619">
        <v>0</v>
      </c>
      <c r="U5619" t="s">
        <v>240</v>
      </c>
      <c r="V5619">
        <v>8</v>
      </c>
      <c r="W5619">
        <v>500</v>
      </c>
      <c r="X5619">
        <v>5</v>
      </c>
      <c r="Y5619">
        <v>1013.2266129032258</v>
      </c>
      <c r="Z5619" s="1">
        <v>0</v>
      </c>
      <c r="AA5619" s="1"/>
    </row>
    <row r="5620" spans="1:27" x14ac:dyDescent="0.35">
      <c r="A5620">
        <v>244</v>
      </c>
      <c r="B5620" t="e">
        <f>VLOOKUP(Tableau__3_Déplacements_2[[#This Row],[Id_Menage]],[2]Ménages!$A$2:$AD$1503,32)</f>
        <v>#REF!</v>
      </c>
      <c r="C5620" t="s">
        <v>16</v>
      </c>
      <c r="D5620" t="s">
        <v>9534</v>
      </c>
      <c r="E5620">
        <f>VLOOKUP(Tableau__3_Déplacements_2[[#This Row],[Id_Personne]],[1]!Tableau__2_Personnes_1[[Id_Personne]:[Age]],2)</f>
        <v>1</v>
      </c>
      <c r="F5620">
        <f>VLOOKUP(Tableau__3_Déplacements_2[[#This Row],[Id_Personne]],[1]!Tableau__2_Personnes_1[[Id_Personne]:[Age]],4)</f>
        <v>35</v>
      </c>
      <c r="G5620" t="s">
        <v>0</v>
      </c>
      <c r="H5620" t="s">
        <v>7</v>
      </c>
      <c r="I5620" t="s">
        <v>9533</v>
      </c>
      <c r="J5620">
        <v>1</v>
      </c>
      <c r="K5620">
        <v>33</v>
      </c>
      <c r="M5620">
        <v>34</v>
      </c>
      <c r="O5620" t="str">
        <f>IF(Tableau__3_Déplacements_2[[#This Row],[Ori]]=Tableau__3_Déplacements_2[[#This Row],[Des]],"local","metro")</f>
        <v>metro</v>
      </c>
      <c r="P5620">
        <v>3</v>
      </c>
      <c r="Q5620">
        <v>6</v>
      </c>
      <c r="R5620">
        <v>30</v>
      </c>
      <c r="S5620">
        <v>7</v>
      </c>
      <c r="T5620">
        <v>20</v>
      </c>
      <c r="U5620" t="s">
        <v>240</v>
      </c>
      <c r="V5620">
        <v>8</v>
      </c>
      <c r="W5620">
        <v>500</v>
      </c>
      <c r="X5620">
        <v>5</v>
      </c>
      <c r="Y5620">
        <v>1013.2266129032258</v>
      </c>
      <c r="Z5620" s="1">
        <v>-1</v>
      </c>
      <c r="AA5620" s="1"/>
    </row>
    <row r="5621" spans="1:27" x14ac:dyDescent="0.35">
      <c r="A5621">
        <v>244</v>
      </c>
      <c r="B5621" t="e">
        <f>VLOOKUP(Tableau__3_Déplacements_2[[#This Row],[Id_Menage]],[2]Ménages!$A$2:$AD$1503,32)</f>
        <v>#REF!</v>
      </c>
      <c r="C5621" t="s">
        <v>11</v>
      </c>
      <c r="D5621" t="s">
        <v>9531</v>
      </c>
      <c r="E5621">
        <f>VLOOKUP(Tableau__3_Déplacements_2[[#This Row],[Id_Personne]],[1]!Tableau__2_Personnes_1[[Id_Personne]:[Age]],2)</f>
        <v>2</v>
      </c>
      <c r="F5621">
        <f>VLOOKUP(Tableau__3_Déplacements_2[[#This Row],[Id_Personne]],[1]!Tableau__2_Personnes_1[[Id_Personne]:[Age]],4)</f>
        <v>29</v>
      </c>
      <c r="G5621" t="s">
        <v>3</v>
      </c>
      <c r="H5621" t="s">
        <v>2</v>
      </c>
      <c r="I5621" t="s">
        <v>9532</v>
      </c>
      <c r="J5621">
        <v>1</v>
      </c>
      <c r="K5621">
        <v>33</v>
      </c>
      <c r="M5621">
        <v>33</v>
      </c>
      <c r="O5621" t="str">
        <f>IF(Tableau__3_Déplacements_2[[#This Row],[Ori]]=Tableau__3_Déplacements_2[[#This Row],[Des]],"local","metro")</f>
        <v>local</v>
      </c>
      <c r="P5621">
        <v>15</v>
      </c>
      <c r="Q5621">
        <v>11</v>
      </c>
      <c r="R5621">
        <v>0</v>
      </c>
      <c r="S5621">
        <v>11</v>
      </c>
      <c r="T5621">
        <v>30</v>
      </c>
      <c r="U5621" t="s">
        <v>30</v>
      </c>
      <c r="V5621">
        <v>8</v>
      </c>
      <c r="W5621">
        <v>100</v>
      </c>
      <c r="X5621">
        <v>1</v>
      </c>
      <c r="Y5621">
        <v>1013.2266129032258</v>
      </c>
      <c r="Z5621" s="1">
        <v>0</v>
      </c>
      <c r="AA5621" s="1"/>
    </row>
    <row r="5622" spans="1:27" x14ac:dyDescent="0.35">
      <c r="A5622">
        <v>244</v>
      </c>
      <c r="B5622" t="e">
        <f>VLOOKUP(Tableau__3_Déplacements_2[[#This Row],[Id_Menage]],[2]Ménages!$A$2:$AD$1503,32)</f>
        <v>#REF!</v>
      </c>
      <c r="C5622" t="s">
        <v>11</v>
      </c>
      <c r="D5622" t="s">
        <v>9531</v>
      </c>
      <c r="E5622">
        <f>VLOOKUP(Tableau__3_Déplacements_2[[#This Row],[Id_Personne]],[1]!Tableau__2_Personnes_1[[Id_Personne]:[Age]],2)</f>
        <v>2</v>
      </c>
      <c r="F5622">
        <f>VLOOKUP(Tableau__3_Déplacements_2[[#This Row],[Id_Personne]],[1]!Tableau__2_Personnes_1[[Id_Personne]:[Age]],4)</f>
        <v>29</v>
      </c>
      <c r="G5622" t="s">
        <v>0</v>
      </c>
      <c r="H5622" t="s">
        <v>7</v>
      </c>
      <c r="I5622" t="s">
        <v>9530</v>
      </c>
      <c r="J5622">
        <v>1</v>
      </c>
      <c r="K5622">
        <v>33</v>
      </c>
      <c r="M5622">
        <v>33</v>
      </c>
      <c r="O5622" t="str">
        <f>IF(Tableau__3_Déplacements_2[[#This Row],[Ori]]=Tableau__3_Déplacements_2[[#This Row],[Des]],"local","metro")</f>
        <v>local</v>
      </c>
      <c r="P5622">
        <v>14</v>
      </c>
      <c r="Q5622">
        <v>7</v>
      </c>
      <c r="R5622">
        <v>0</v>
      </c>
      <c r="S5622">
        <v>7</v>
      </c>
      <c r="T5622">
        <v>45</v>
      </c>
      <c r="U5622" t="s">
        <v>30</v>
      </c>
      <c r="V5622">
        <v>8</v>
      </c>
      <c r="W5622">
        <v>100</v>
      </c>
      <c r="X5622">
        <v>1</v>
      </c>
      <c r="Y5622">
        <v>1013.2266129032258</v>
      </c>
      <c r="Z5622" s="1">
        <v>0</v>
      </c>
      <c r="AA5622" s="1"/>
    </row>
    <row r="5623" spans="1:27" x14ac:dyDescent="0.35">
      <c r="A5623">
        <v>244</v>
      </c>
      <c r="B5623" t="e">
        <f>VLOOKUP(Tableau__3_Déplacements_2[[#This Row],[Id_Menage]],[2]Ménages!$A$2:$AD$1503,32)</f>
        <v>#REF!</v>
      </c>
      <c r="C5623" t="s">
        <v>5</v>
      </c>
      <c r="D5623" t="s">
        <v>9528</v>
      </c>
      <c r="E5623">
        <f>VLOOKUP(Tableau__3_Déplacements_2[[#This Row],[Id_Personne]],[1]!Tableau__2_Personnes_1[[Id_Personne]:[Age]],2)</f>
        <v>2</v>
      </c>
      <c r="F5623">
        <f>VLOOKUP(Tableau__3_Déplacements_2[[#This Row],[Id_Personne]],[1]!Tableau__2_Personnes_1[[Id_Personne]:[Age]],4)</f>
        <v>7</v>
      </c>
      <c r="G5623" t="s">
        <v>3</v>
      </c>
      <c r="H5623" t="s">
        <v>2</v>
      </c>
      <c r="I5623" t="s">
        <v>9529</v>
      </c>
      <c r="J5623">
        <v>1</v>
      </c>
      <c r="K5623">
        <v>33</v>
      </c>
      <c r="M5623">
        <v>33</v>
      </c>
      <c r="O5623" t="str">
        <f>IF(Tableau__3_Déplacements_2[[#This Row],[Ori]]=Tableau__3_Déplacements_2[[#This Row],[Des]],"local","metro")</f>
        <v>local</v>
      </c>
      <c r="P5623">
        <v>15</v>
      </c>
      <c r="Q5623">
        <v>11</v>
      </c>
      <c r="R5623">
        <v>0</v>
      </c>
      <c r="S5623">
        <v>11</v>
      </c>
      <c r="T5623">
        <v>30</v>
      </c>
      <c r="U5623" t="s">
        <v>30</v>
      </c>
      <c r="V5623">
        <v>8</v>
      </c>
      <c r="W5623">
        <v>100</v>
      </c>
      <c r="X5623">
        <v>1</v>
      </c>
      <c r="Y5623">
        <v>1013.2266129032258</v>
      </c>
      <c r="Z5623" s="1">
        <v>0</v>
      </c>
      <c r="AA5623" s="1"/>
    </row>
    <row r="5624" spans="1:27" x14ac:dyDescent="0.35">
      <c r="A5624">
        <v>244</v>
      </c>
      <c r="B5624" t="e">
        <f>VLOOKUP(Tableau__3_Déplacements_2[[#This Row],[Id_Menage]],[2]Ménages!$A$2:$AD$1503,32)</f>
        <v>#REF!</v>
      </c>
      <c r="C5624" t="s">
        <v>5</v>
      </c>
      <c r="D5624" t="s">
        <v>9528</v>
      </c>
      <c r="E5624">
        <f>VLOOKUP(Tableau__3_Déplacements_2[[#This Row],[Id_Personne]],[1]!Tableau__2_Personnes_1[[Id_Personne]:[Age]],2)</f>
        <v>2</v>
      </c>
      <c r="F5624">
        <f>VLOOKUP(Tableau__3_Déplacements_2[[#This Row],[Id_Personne]],[1]!Tableau__2_Personnes_1[[Id_Personne]:[Age]],4)</f>
        <v>7</v>
      </c>
      <c r="G5624" t="s">
        <v>0</v>
      </c>
      <c r="H5624" t="s">
        <v>7</v>
      </c>
      <c r="I5624" t="s">
        <v>9527</v>
      </c>
      <c r="J5624">
        <v>1</v>
      </c>
      <c r="K5624">
        <v>33</v>
      </c>
      <c r="M5624">
        <v>33</v>
      </c>
      <c r="O5624" t="str">
        <f>IF(Tableau__3_Déplacements_2[[#This Row],[Ori]]=Tableau__3_Déplacements_2[[#This Row],[Des]],"local","metro")</f>
        <v>local</v>
      </c>
      <c r="P5624">
        <v>14</v>
      </c>
      <c r="Q5624">
        <v>7</v>
      </c>
      <c r="R5624">
        <v>0</v>
      </c>
      <c r="S5624">
        <v>7</v>
      </c>
      <c r="T5624">
        <v>45</v>
      </c>
      <c r="U5624" t="s">
        <v>30</v>
      </c>
      <c r="V5624">
        <v>8</v>
      </c>
      <c r="W5624">
        <v>100</v>
      </c>
      <c r="X5624">
        <v>1</v>
      </c>
      <c r="Y5624">
        <v>1013.2266129032258</v>
      </c>
      <c r="Z5624" s="1">
        <v>0</v>
      </c>
      <c r="AA5624" s="1"/>
    </row>
    <row r="5625" spans="1:27" x14ac:dyDescent="0.35">
      <c r="A5625">
        <v>245</v>
      </c>
      <c r="B5625" t="e">
        <f>VLOOKUP(Tableau__3_Déplacements_2[[#This Row],[Id_Menage]],[2]Ménages!$A$2:$AD$1503,32)</f>
        <v>#REF!</v>
      </c>
      <c r="C5625" t="s">
        <v>16</v>
      </c>
      <c r="D5625" t="s">
        <v>9525</v>
      </c>
      <c r="E5625">
        <f>VLOOKUP(Tableau__3_Déplacements_2[[#This Row],[Id_Personne]],[1]!Tableau__2_Personnes_1[[Id_Personne]:[Age]],2)</f>
        <v>1</v>
      </c>
      <c r="F5625">
        <f>VLOOKUP(Tableau__3_Déplacements_2[[#This Row],[Id_Personne]],[1]!Tableau__2_Personnes_1[[Id_Personne]:[Age]],4)</f>
        <v>39</v>
      </c>
      <c r="G5625" t="s">
        <v>3</v>
      </c>
      <c r="H5625" t="s">
        <v>2</v>
      </c>
      <c r="I5625" t="s">
        <v>9526</v>
      </c>
      <c r="J5625">
        <v>1</v>
      </c>
      <c r="K5625">
        <v>37</v>
      </c>
      <c r="M5625">
        <v>33</v>
      </c>
      <c r="O5625" t="str">
        <f>IF(Tableau__3_Déplacements_2[[#This Row],[Ori]]=Tableau__3_Déplacements_2[[#This Row],[Des]],"local","metro")</f>
        <v>metro</v>
      </c>
      <c r="P5625">
        <v>15</v>
      </c>
      <c r="Q5625">
        <v>15</v>
      </c>
      <c r="R5625">
        <v>0</v>
      </c>
      <c r="S5625">
        <v>17</v>
      </c>
      <c r="T5625">
        <v>0</v>
      </c>
      <c r="U5625" t="s">
        <v>240</v>
      </c>
      <c r="V5625">
        <v>8</v>
      </c>
      <c r="W5625">
        <v>500</v>
      </c>
      <c r="X5625">
        <v>5</v>
      </c>
      <c r="Y5625">
        <v>1013.2266129032258</v>
      </c>
      <c r="Z5625" s="1">
        <v>0</v>
      </c>
      <c r="AA5625" s="1"/>
    </row>
    <row r="5626" spans="1:27" x14ac:dyDescent="0.35">
      <c r="A5626">
        <v>245</v>
      </c>
      <c r="B5626" t="e">
        <f>VLOOKUP(Tableau__3_Déplacements_2[[#This Row],[Id_Menage]],[2]Ménages!$A$2:$AD$1503,32)</f>
        <v>#REF!</v>
      </c>
      <c r="C5626" t="s">
        <v>16</v>
      </c>
      <c r="D5626" t="s">
        <v>9525</v>
      </c>
      <c r="E5626">
        <f>VLOOKUP(Tableau__3_Déplacements_2[[#This Row],[Id_Personne]],[1]!Tableau__2_Personnes_1[[Id_Personne]:[Age]],2)</f>
        <v>1</v>
      </c>
      <c r="F5626">
        <f>VLOOKUP(Tableau__3_Déplacements_2[[#This Row],[Id_Personne]],[1]!Tableau__2_Personnes_1[[Id_Personne]:[Age]],4)</f>
        <v>39</v>
      </c>
      <c r="G5626" t="s">
        <v>0</v>
      </c>
      <c r="H5626" t="s">
        <v>7</v>
      </c>
      <c r="I5626" t="s">
        <v>9524</v>
      </c>
      <c r="J5626">
        <v>1</v>
      </c>
      <c r="K5626">
        <v>33</v>
      </c>
      <c r="M5626">
        <v>37</v>
      </c>
      <c r="O5626" t="str">
        <f>IF(Tableau__3_Déplacements_2[[#This Row],[Ori]]=Tableau__3_Déplacements_2[[#This Row],[Des]],"local","metro")</f>
        <v>metro</v>
      </c>
      <c r="P5626">
        <v>3</v>
      </c>
      <c r="Q5626">
        <v>7</v>
      </c>
      <c r="R5626">
        <v>0</v>
      </c>
      <c r="S5626">
        <v>8</v>
      </c>
      <c r="T5626">
        <v>0</v>
      </c>
      <c r="U5626" t="s">
        <v>240</v>
      </c>
      <c r="V5626">
        <v>8</v>
      </c>
      <c r="W5626">
        <v>300</v>
      </c>
      <c r="X5626">
        <v>5</v>
      </c>
      <c r="Y5626">
        <v>1013.2266129032258</v>
      </c>
      <c r="Z5626" s="1">
        <v>0</v>
      </c>
      <c r="AA5626" s="1"/>
    </row>
    <row r="5627" spans="1:27" x14ac:dyDescent="0.35">
      <c r="A5627">
        <v>246</v>
      </c>
      <c r="B5627" t="e">
        <f>VLOOKUP(Tableau__3_Déplacements_2[[#This Row],[Id_Menage]],[2]Ménages!$A$2:$AD$1503,32)</f>
        <v>#REF!</v>
      </c>
      <c r="C5627" t="s">
        <v>16</v>
      </c>
      <c r="D5627" t="s">
        <v>9522</v>
      </c>
      <c r="E5627">
        <f>VLOOKUP(Tableau__3_Déplacements_2[[#This Row],[Id_Personne]],[1]!Tableau__2_Personnes_1[[Id_Personne]:[Age]],2)</f>
        <v>1</v>
      </c>
      <c r="F5627">
        <f>VLOOKUP(Tableau__3_Déplacements_2[[#This Row],[Id_Personne]],[1]!Tableau__2_Personnes_1[[Id_Personne]:[Age]],4)</f>
        <v>28</v>
      </c>
      <c r="G5627" t="s">
        <v>3</v>
      </c>
      <c r="H5627" t="s">
        <v>2</v>
      </c>
      <c r="I5627" t="s">
        <v>9523</v>
      </c>
      <c r="J5627">
        <v>1</v>
      </c>
      <c r="K5627">
        <v>34</v>
      </c>
      <c r="M5627">
        <v>33</v>
      </c>
      <c r="O5627" t="str">
        <f>IF(Tableau__3_Déplacements_2[[#This Row],[Ori]]=Tableau__3_Déplacements_2[[#This Row],[Des]],"local","metro")</f>
        <v>metro</v>
      </c>
      <c r="P5627">
        <v>15</v>
      </c>
      <c r="Q5627">
        <v>15</v>
      </c>
      <c r="R5627">
        <v>30</v>
      </c>
      <c r="S5627">
        <v>16</v>
      </c>
      <c r="T5627">
        <v>30</v>
      </c>
      <c r="U5627" t="s">
        <v>240</v>
      </c>
      <c r="V5627">
        <v>8</v>
      </c>
      <c r="W5627">
        <v>500</v>
      </c>
      <c r="X5627">
        <v>5</v>
      </c>
      <c r="Y5627">
        <v>1013.2266129032258</v>
      </c>
      <c r="Z5627" s="1">
        <v>-1</v>
      </c>
      <c r="AA5627" s="1"/>
    </row>
    <row r="5628" spans="1:27" x14ac:dyDescent="0.35">
      <c r="A5628">
        <v>246</v>
      </c>
      <c r="B5628" t="e">
        <f>VLOOKUP(Tableau__3_Déplacements_2[[#This Row],[Id_Menage]],[2]Ménages!$A$2:$AD$1503,32)</f>
        <v>#REF!</v>
      </c>
      <c r="C5628" t="s">
        <v>16</v>
      </c>
      <c r="D5628" t="s">
        <v>9522</v>
      </c>
      <c r="E5628">
        <f>VLOOKUP(Tableau__3_Déplacements_2[[#This Row],[Id_Personne]],[1]!Tableau__2_Personnes_1[[Id_Personne]:[Age]],2)</f>
        <v>1</v>
      </c>
      <c r="F5628">
        <f>VLOOKUP(Tableau__3_Déplacements_2[[#This Row],[Id_Personne]],[1]!Tableau__2_Personnes_1[[Id_Personne]:[Age]],4)</f>
        <v>28</v>
      </c>
      <c r="G5628" t="s">
        <v>0</v>
      </c>
      <c r="H5628" t="s">
        <v>7</v>
      </c>
      <c r="I5628" t="s">
        <v>9521</v>
      </c>
      <c r="J5628">
        <v>1</v>
      </c>
      <c r="K5628">
        <v>33</v>
      </c>
      <c r="M5628">
        <v>34</v>
      </c>
      <c r="O5628" t="str">
        <f>IF(Tableau__3_Déplacements_2[[#This Row],[Ori]]=Tableau__3_Déplacements_2[[#This Row],[Des]],"local","metro")</f>
        <v>metro</v>
      </c>
      <c r="P5628">
        <v>3</v>
      </c>
      <c r="Q5628">
        <v>6</v>
      </c>
      <c r="R5628">
        <v>30</v>
      </c>
      <c r="S5628">
        <v>7</v>
      </c>
      <c r="T5628">
        <v>0</v>
      </c>
      <c r="U5628" t="s">
        <v>240</v>
      </c>
      <c r="V5628">
        <v>8</v>
      </c>
      <c r="W5628">
        <v>0</v>
      </c>
      <c r="X5628">
        <v>5</v>
      </c>
      <c r="Y5628">
        <v>1013.2266129032258</v>
      </c>
      <c r="Z5628" s="1">
        <v>-1</v>
      </c>
      <c r="AA5628" s="1"/>
    </row>
    <row r="5629" spans="1:27" x14ac:dyDescent="0.35">
      <c r="A5629">
        <v>246</v>
      </c>
      <c r="B5629" t="e">
        <f>VLOOKUP(Tableau__3_Déplacements_2[[#This Row],[Id_Menage]],[2]Ménages!$A$2:$AD$1503,32)</f>
        <v>#REF!</v>
      </c>
      <c r="C5629" t="s">
        <v>11</v>
      </c>
      <c r="D5629" t="s">
        <v>9519</v>
      </c>
      <c r="E5629">
        <f>VLOOKUP(Tableau__3_Déplacements_2[[#This Row],[Id_Personne]],[1]!Tableau__2_Personnes_1[[Id_Personne]:[Age]],2)</f>
        <v>1</v>
      </c>
      <c r="F5629">
        <f>VLOOKUP(Tableau__3_Déplacements_2[[#This Row],[Id_Personne]],[1]!Tableau__2_Personnes_1[[Id_Personne]:[Age]],4)</f>
        <v>27</v>
      </c>
      <c r="G5629" t="s">
        <v>3</v>
      </c>
      <c r="H5629" t="s">
        <v>2</v>
      </c>
      <c r="I5629" t="s">
        <v>9520</v>
      </c>
      <c r="J5629">
        <v>1</v>
      </c>
      <c r="K5629">
        <v>76</v>
      </c>
      <c r="M5629">
        <v>33</v>
      </c>
      <c r="O5629" t="str">
        <f>IF(Tableau__3_Déplacements_2[[#This Row],[Ori]]=Tableau__3_Déplacements_2[[#This Row],[Des]],"local","metro")</f>
        <v>metro</v>
      </c>
      <c r="P5629">
        <v>15</v>
      </c>
      <c r="Q5629">
        <v>21</v>
      </c>
      <c r="R5629">
        <v>0</v>
      </c>
      <c r="S5629">
        <v>22</v>
      </c>
      <c r="T5629">
        <v>0</v>
      </c>
      <c r="U5629" t="s">
        <v>240</v>
      </c>
      <c r="V5629">
        <v>8</v>
      </c>
      <c r="W5629">
        <v>300</v>
      </c>
      <c r="X5629">
        <v>6</v>
      </c>
      <c r="Y5629">
        <v>1013.2266129032258</v>
      </c>
      <c r="Z5629" s="1">
        <v>0</v>
      </c>
      <c r="AA5629" s="1"/>
    </row>
    <row r="5630" spans="1:27" x14ac:dyDescent="0.35">
      <c r="A5630">
        <v>246</v>
      </c>
      <c r="B5630" t="e">
        <f>VLOOKUP(Tableau__3_Déplacements_2[[#This Row],[Id_Menage]],[2]Ménages!$A$2:$AD$1503,32)</f>
        <v>#REF!</v>
      </c>
      <c r="C5630" t="s">
        <v>11</v>
      </c>
      <c r="D5630" t="s">
        <v>9519</v>
      </c>
      <c r="E5630">
        <f>VLOOKUP(Tableau__3_Déplacements_2[[#This Row],[Id_Personne]],[1]!Tableau__2_Personnes_1[[Id_Personne]:[Age]],2)</f>
        <v>1</v>
      </c>
      <c r="F5630">
        <f>VLOOKUP(Tableau__3_Déplacements_2[[#This Row],[Id_Personne]],[1]!Tableau__2_Personnes_1[[Id_Personne]:[Age]],4)</f>
        <v>27</v>
      </c>
      <c r="G5630" t="s">
        <v>0</v>
      </c>
      <c r="H5630" t="s">
        <v>7</v>
      </c>
      <c r="I5630" t="s">
        <v>9518</v>
      </c>
      <c r="J5630">
        <v>1</v>
      </c>
      <c r="K5630">
        <v>33</v>
      </c>
      <c r="M5630">
        <v>76</v>
      </c>
      <c r="O5630" t="str">
        <f>IF(Tableau__3_Déplacements_2[[#This Row],[Ori]]=Tableau__3_Déplacements_2[[#This Row],[Des]],"local","metro")</f>
        <v>metro</v>
      </c>
      <c r="P5630">
        <v>14</v>
      </c>
      <c r="Q5630">
        <v>17</v>
      </c>
      <c r="R5630">
        <v>30</v>
      </c>
      <c r="S5630">
        <v>18</v>
      </c>
      <c r="T5630">
        <v>30</v>
      </c>
      <c r="U5630" t="s">
        <v>240</v>
      </c>
      <c r="V5630">
        <v>8</v>
      </c>
      <c r="W5630">
        <v>250</v>
      </c>
      <c r="X5630">
        <v>6</v>
      </c>
      <c r="Y5630">
        <v>1013.2266129032258</v>
      </c>
      <c r="Z5630" s="1">
        <v>-1</v>
      </c>
      <c r="AA5630" s="1"/>
    </row>
    <row r="5631" spans="1:27" x14ac:dyDescent="0.35">
      <c r="A5631">
        <v>247</v>
      </c>
      <c r="B5631" t="e">
        <f>VLOOKUP(Tableau__3_Déplacements_2[[#This Row],[Id_Menage]],[2]Ménages!$A$2:$AD$1503,32)</f>
        <v>#REF!</v>
      </c>
      <c r="C5631" t="s">
        <v>16</v>
      </c>
      <c r="D5631" t="s">
        <v>9516</v>
      </c>
      <c r="E5631">
        <f>VLOOKUP(Tableau__3_Déplacements_2[[#This Row],[Id_Personne]],[1]!Tableau__2_Personnes_1[[Id_Personne]:[Age]],2)</f>
        <v>2</v>
      </c>
      <c r="F5631">
        <f>VLOOKUP(Tableau__3_Déplacements_2[[#This Row],[Id_Personne]],[1]!Tableau__2_Personnes_1[[Id_Personne]:[Age]],4)</f>
        <v>29</v>
      </c>
      <c r="G5631" t="s">
        <v>3</v>
      </c>
      <c r="H5631" t="s">
        <v>2</v>
      </c>
      <c r="I5631" t="s">
        <v>9517</v>
      </c>
      <c r="J5631">
        <v>1</v>
      </c>
      <c r="K5631">
        <v>56</v>
      </c>
      <c r="M5631">
        <v>33</v>
      </c>
      <c r="O5631" t="str">
        <f>IF(Tableau__3_Déplacements_2[[#This Row],[Ori]]=Tableau__3_Déplacements_2[[#This Row],[Des]],"local","metro")</f>
        <v>metro</v>
      </c>
      <c r="P5631">
        <v>15</v>
      </c>
      <c r="Q5631">
        <v>22</v>
      </c>
      <c r="R5631">
        <v>0</v>
      </c>
      <c r="S5631">
        <v>22</v>
      </c>
      <c r="T5631">
        <v>30</v>
      </c>
      <c r="U5631" t="s">
        <v>240</v>
      </c>
      <c r="V5631">
        <v>8</v>
      </c>
      <c r="W5631">
        <v>100</v>
      </c>
      <c r="X5631">
        <v>3</v>
      </c>
      <c r="Y5631">
        <v>1013.2266129032258</v>
      </c>
      <c r="Z5631" s="1">
        <v>0</v>
      </c>
      <c r="AA5631" s="1"/>
    </row>
    <row r="5632" spans="1:27" x14ac:dyDescent="0.35">
      <c r="A5632">
        <v>247</v>
      </c>
      <c r="B5632" t="e">
        <f>VLOOKUP(Tableau__3_Déplacements_2[[#This Row],[Id_Menage]],[2]Ménages!$A$2:$AD$1503,32)</f>
        <v>#REF!</v>
      </c>
      <c r="C5632" t="s">
        <v>16</v>
      </c>
      <c r="D5632" t="s">
        <v>9516</v>
      </c>
      <c r="E5632">
        <f>VLOOKUP(Tableau__3_Déplacements_2[[#This Row],[Id_Personne]],[1]!Tableau__2_Personnes_1[[Id_Personne]:[Age]],2)</f>
        <v>2</v>
      </c>
      <c r="F5632">
        <f>VLOOKUP(Tableau__3_Déplacements_2[[#This Row],[Id_Personne]],[1]!Tableau__2_Personnes_1[[Id_Personne]:[Age]],4)</f>
        <v>29</v>
      </c>
      <c r="G5632" t="s">
        <v>0</v>
      </c>
      <c r="H5632" t="s">
        <v>7</v>
      </c>
      <c r="I5632" t="s">
        <v>9515</v>
      </c>
      <c r="J5632">
        <v>1</v>
      </c>
      <c r="K5632">
        <v>33</v>
      </c>
      <c r="M5632">
        <v>56</v>
      </c>
      <c r="O5632" t="str">
        <f>IF(Tableau__3_Déplacements_2[[#This Row],[Ori]]=Tableau__3_Déplacements_2[[#This Row],[Des]],"local","metro")</f>
        <v>metro</v>
      </c>
      <c r="P5632">
        <v>3</v>
      </c>
      <c r="Q5632">
        <v>13</v>
      </c>
      <c r="R5632">
        <v>20</v>
      </c>
      <c r="S5632">
        <v>13</v>
      </c>
      <c r="T5632">
        <v>50</v>
      </c>
      <c r="U5632" t="s">
        <v>240</v>
      </c>
      <c r="V5632">
        <v>8</v>
      </c>
      <c r="W5632">
        <v>100</v>
      </c>
      <c r="X5632">
        <v>3</v>
      </c>
      <c r="Y5632">
        <v>1013.2266129032258</v>
      </c>
      <c r="Z5632" s="1">
        <v>-1</v>
      </c>
      <c r="AA5632" s="1"/>
    </row>
    <row r="5633" spans="1:27" x14ac:dyDescent="0.35">
      <c r="A5633">
        <v>247</v>
      </c>
      <c r="B5633" t="e">
        <f>VLOOKUP(Tableau__3_Déplacements_2[[#This Row],[Id_Menage]],[2]Ménages!$A$2:$AD$1503,32)</f>
        <v>#REF!</v>
      </c>
      <c r="C5633" t="s">
        <v>11</v>
      </c>
      <c r="D5633" t="s">
        <v>9513</v>
      </c>
      <c r="E5633">
        <f>VLOOKUP(Tableau__3_Déplacements_2[[#This Row],[Id_Personne]],[1]!Tableau__2_Personnes_1[[Id_Personne]:[Age]],2)</f>
        <v>1</v>
      </c>
      <c r="F5633">
        <f>VLOOKUP(Tableau__3_Déplacements_2[[#This Row],[Id_Personne]],[1]!Tableau__2_Personnes_1[[Id_Personne]:[Age]],4)</f>
        <v>33</v>
      </c>
      <c r="G5633" t="s">
        <v>3</v>
      </c>
      <c r="H5633" t="s">
        <v>2</v>
      </c>
      <c r="I5633" t="s">
        <v>9514</v>
      </c>
      <c r="J5633">
        <v>1</v>
      </c>
      <c r="K5633">
        <v>37</v>
      </c>
      <c r="M5633">
        <v>33</v>
      </c>
      <c r="O5633" t="str">
        <f>IF(Tableau__3_Déplacements_2[[#This Row],[Ori]]=Tableau__3_Déplacements_2[[#This Row],[Des]],"local","metro")</f>
        <v>metro</v>
      </c>
      <c r="P5633">
        <v>15</v>
      </c>
      <c r="Q5633">
        <v>17</v>
      </c>
      <c r="R5633">
        <v>10</v>
      </c>
      <c r="S5633">
        <v>18</v>
      </c>
      <c r="T5633">
        <v>30</v>
      </c>
      <c r="U5633" t="s">
        <v>240</v>
      </c>
      <c r="V5633">
        <v>8</v>
      </c>
      <c r="W5633">
        <v>500</v>
      </c>
      <c r="X5633">
        <v>5</v>
      </c>
      <c r="Y5633">
        <v>1013.2266129032258</v>
      </c>
      <c r="Z5633" s="1">
        <v>-1</v>
      </c>
      <c r="AA5633" s="1"/>
    </row>
    <row r="5634" spans="1:27" x14ac:dyDescent="0.35">
      <c r="A5634">
        <v>247</v>
      </c>
      <c r="B5634" t="e">
        <f>VLOOKUP(Tableau__3_Déplacements_2[[#This Row],[Id_Menage]],[2]Ménages!$A$2:$AD$1503,32)</f>
        <v>#REF!</v>
      </c>
      <c r="C5634" t="s">
        <v>11</v>
      </c>
      <c r="D5634" t="s">
        <v>9513</v>
      </c>
      <c r="E5634">
        <f>VLOOKUP(Tableau__3_Déplacements_2[[#This Row],[Id_Personne]],[1]!Tableau__2_Personnes_1[[Id_Personne]:[Age]],2)</f>
        <v>1</v>
      </c>
      <c r="F5634">
        <f>VLOOKUP(Tableau__3_Déplacements_2[[#This Row],[Id_Personne]],[1]!Tableau__2_Personnes_1[[Id_Personne]:[Age]],4)</f>
        <v>33</v>
      </c>
      <c r="G5634" t="s">
        <v>0</v>
      </c>
      <c r="H5634" t="s">
        <v>7</v>
      </c>
      <c r="I5634" t="s">
        <v>9512</v>
      </c>
      <c r="J5634">
        <v>1</v>
      </c>
      <c r="K5634">
        <v>33</v>
      </c>
      <c r="M5634">
        <v>37</v>
      </c>
      <c r="O5634" t="str">
        <f>IF(Tableau__3_Déplacements_2[[#This Row],[Ori]]=Tableau__3_Déplacements_2[[#This Row],[Des]],"local","metro")</f>
        <v>metro</v>
      </c>
      <c r="P5634">
        <v>3</v>
      </c>
      <c r="Q5634">
        <v>6</v>
      </c>
      <c r="R5634">
        <v>0</v>
      </c>
      <c r="S5634">
        <v>6</v>
      </c>
      <c r="T5634">
        <v>45</v>
      </c>
      <c r="U5634" t="s">
        <v>240</v>
      </c>
      <c r="V5634">
        <v>8</v>
      </c>
      <c r="W5634">
        <v>500</v>
      </c>
      <c r="X5634">
        <v>5</v>
      </c>
      <c r="Y5634">
        <v>1013.2266129032258</v>
      </c>
      <c r="Z5634" s="1">
        <v>0</v>
      </c>
      <c r="AA5634" s="1"/>
    </row>
    <row r="5635" spans="1:27" x14ac:dyDescent="0.35">
      <c r="A5635">
        <v>247</v>
      </c>
      <c r="B5635" t="e">
        <f>VLOOKUP(Tableau__3_Déplacements_2[[#This Row],[Id_Menage]],[2]Ménages!$A$2:$AD$1503,32)</f>
        <v>#REF!</v>
      </c>
      <c r="C5635" t="s">
        <v>5</v>
      </c>
      <c r="D5635" t="s">
        <v>9510</v>
      </c>
      <c r="E5635">
        <f>VLOOKUP(Tableau__3_Déplacements_2[[#This Row],[Id_Personne]],[1]!Tableau__2_Personnes_1[[Id_Personne]:[Age]],2)</f>
        <v>1</v>
      </c>
      <c r="F5635">
        <f>VLOOKUP(Tableau__3_Déplacements_2[[#This Row],[Id_Personne]],[1]!Tableau__2_Personnes_1[[Id_Personne]:[Age]],4)</f>
        <v>15</v>
      </c>
      <c r="G5635" t="s">
        <v>0</v>
      </c>
      <c r="H5635" t="s">
        <v>7</v>
      </c>
      <c r="I5635" t="s">
        <v>9511</v>
      </c>
      <c r="J5635">
        <v>1</v>
      </c>
      <c r="K5635">
        <v>33</v>
      </c>
      <c r="M5635">
        <v>33</v>
      </c>
      <c r="O5635" t="str">
        <f>IF(Tableau__3_Déplacements_2[[#This Row],[Ori]]=Tableau__3_Déplacements_2[[#This Row],[Des]],"local","metro")</f>
        <v>local</v>
      </c>
      <c r="P5635">
        <v>14</v>
      </c>
      <c r="Q5635">
        <v>15</v>
      </c>
      <c r="R5635">
        <v>0</v>
      </c>
      <c r="S5635">
        <v>15</v>
      </c>
      <c r="T5635">
        <v>15</v>
      </c>
      <c r="U5635" t="s">
        <v>0</v>
      </c>
      <c r="V5635">
        <v>1</v>
      </c>
      <c r="W5635">
        <v>0</v>
      </c>
      <c r="X5635">
        <v>1</v>
      </c>
      <c r="Y5635">
        <v>1013.2266129032258</v>
      </c>
      <c r="Z5635" s="1">
        <v>0</v>
      </c>
      <c r="AA5635" s="1"/>
    </row>
    <row r="5636" spans="1:27" x14ac:dyDescent="0.35">
      <c r="A5636">
        <v>247</v>
      </c>
      <c r="B5636" t="e">
        <f>VLOOKUP(Tableau__3_Déplacements_2[[#This Row],[Id_Menage]],[2]Ménages!$A$2:$AD$1503,32)</f>
        <v>#REF!</v>
      </c>
      <c r="C5636" t="s">
        <v>5</v>
      </c>
      <c r="D5636" t="s">
        <v>9510</v>
      </c>
      <c r="E5636">
        <f>VLOOKUP(Tableau__3_Déplacements_2[[#This Row],[Id_Personne]],[1]!Tableau__2_Personnes_1[[Id_Personne]:[Age]],2)</f>
        <v>1</v>
      </c>
      <c r="F5636">
        <f>VLOOKUP(Tableau__3_Déplacements_2[[#This Row],[Id_Personne]],[1]!Tableau__2_Personnes_1[[Id_Personne]:[Age]],4)</f>
        <v>15</v>
      </c>
      <c r="G5636" t="s">
        <v>3</v>
      </c>
      <c r="H5636" t="s">
        <v>2</v>
      </c>
      <c r="I5636" t="s">
        <v>9509</v>
      </c>
      <c r="J5636">
        <v>1</v>
      </c>
      <c r="K5636">
        <v>33</v>
      </c>
      <c r="M5636">
        <v>33</v>
      </c>
      <c r="O5636" t="str">
        <f>IF(Tableau__3_Déplacements_2[[#This Row],[Ori]]=Tableau__3_Déplacements_2[[#This Row],[Des]],"local","metro")</f>
        <v>local</v>
      </c>
      <c r="P5636">
        <v>15</v>
      </c>
      <c r="Q5636">
        <v>17</v>
      </c>
      <c r="R5636">
        <v>30</v>
      </c>
      <c r="S5636">
        <v>18</v>
      </c>
      <c r="T5636">
        <v>0</v>
      </c>
      <c r="U5636" t="s">
        <v>0</v>
      </c>
      <c r="V5636">
        <v>1</v>
      </c>
      <c r="W5636">
        <v>0</v>
      </c>
      <c r="X5636">
        <v>1</v>
      </c>
      <c r="Y5636">
        <v>1013.2266129032258</v>
      </c>
      <c r="Z5636" s="1">
        <v>-1</v>
      </c>
      <c r="AA5636" s="1"/>
    </row>
    <row r="5637" spans="1:27" x14ac:dyDescent="0.35">
      <c r="A5637">
        <v>248</v>
      </c>
      <c r="B5637" t="e">
        <f>VLOOKUP(Tableau__3_Déplacements_2[[#This Row],[Id_Menage]],[2]Ménages!$A$2:$AD$1503,32)</f>
        <v>#REF!</v>
      </c>
      <c r="C5637" t="s">
        <v>16</v>
      </c>
      <c r="D5637" t="s">
        <v>9507</v>
      </c>
      <c r="E5637">
        <f>VLOOKUP(Tableau__3_Déplacements_2[[#This Row],[Id_Personne]],[1]!Tableau__2_Personnes_1[[Id_Personne]:[Age]],2)</f>
        <v>2</v>
      </c>
      <c r="F5637">
        <f>VLOOKUP(Tableau__3_Déplacements_2[[#This Row],[Id_Personne]],[1]!Tableau__2_Personnes_1[[Id_Personne]:[Age]],4)</f>
        <v>32</v>
      </c>
      <c r="G5637" t="s">
        <v>3</v>
      </c>
      <c r="H5637" t="s">
        <v>2</v>
      </c>
      <c r="I5637" t="s">
        <v>9508</v>
      </c>
      <c r="J5637">
        <v>1</v>
      </c>
      <c r="K5637">
        <v>63</v>
      </c>
      <c r="M5637">
        <v>33</v>
      </c>
      <c r="O5637" t="str">
        <f>IF(Tableau__3_Déplacements_2[[#This Row],[Ori]]=Tableau__3_Déplacements_2[[#This Row],[Des]],"local","metro")</f>
        <v>metro</v>
      </c>
      <c r="P5637">
        <v>15</v>
      </c>
      <c r="Q5637">
        <v>18</v>
      </c>
      <c r="R5637">
        <v>0</v>
      </c>
      <c r="S5637">
        <v>19</v>
      </c>
      <c r="T5637">
        <v>30</v>
      </c>
      <c r="U5637" t="s">
        <v>81</v>
      </c>
      <c r="V5637">
        <v>5</v>
      </c>
      <c r="W5637">
        <v>250</v>
      </c>
      <c r="X5637">
        <v>1</v>
      </c>
      <c r="Y5637">
        <v>1013.2266129032258</v>
      </c>
      <c r="Z5637" s="1">
        <v>0</v>
      </c>
      <c r="AA5637" s="1"/>
    </row>
    <row r="5638" spans="1:27" x14ac:dyDescent="0.35">
      <c r="A5638">
        <v>248</v>
      </c>
      <c r="B5638" t="e">
        <f>VLOOKUP(Tableau__3_Déplacements_2[[#This Row],[Id_Menage]],[2]Ménages!$A$2:$AD$1503,32)</f>
        <v>#REF!</v>
      </c>
      <c r="C5638" t="s">
        <v>16</v>
      </c>
      <c r="D5638" t="s">
        <v>9507</v>
      </c>
      <c r="E5638">
        <f>VLOOKUP(Tableau__3_Déplacements_2[[#This Row],[Id_Personne]],[1]!Tableau__2_Personnes_1[[Id_Personne]:[Age]],2)</f>
        <v>2</v>
      </c>
      <c r="F5638">
        <f>VLOOKUP(Tableau__3_Déplacements_2[[#This Row],[Id_Personne]],[1]!Tableau__2_Personnes_1[[Id_Personne]:[Age]],4)</f>
        <v>32</v>
      </c>
      <c r="G5638" t="s">
        <v>0</v>
      </c>
      <c r="H5638" t="s">
        <v>7</v>
      </c>
      <c r="I5638" t="s">
        <v>9506</v>
      </c>
      <c r="J5638">
        <v>1</v>
      </c>
      <c r="K5638">
        <v>33</v>
      </c>
      <c r="M5638">
        <v>63</v>
      </c>
      <c r="O5638" t="str">
        <f>IF(Tableau__3_Déplacements_2[[#This Row],[Ori]]=Tableau__3_Déplacements_2[[#This Row],[Des]],"local","metro")</f>
        <v>metro</v>
      </c>
      <c r="P5638">
        <v>4</v>
      </c>
      <c r="Q5638">
        <v>6</v>
      </c>
      <c r="R5638">
        <v>30</v>
      </c>
      <c r="S5638">
        <v>7</v>
      </c>
      <c r="T5638">
        <v>12</v>
      </c>
      <c r="U5638" t="s">
        <v>81</v>
      </c>
      <c r="V5638">
        <v>5</v>
      </c>
      <c r="W5638">
        <v>250</v>
      </c>
      <c r="X5638">
        <v>1</v>
      </c>
      <c r="Y5638">
        <v>1013.2266129032258</v>
      </c>
      <c r="Z5638" s="1">
        <v>-1</v>
      </c>
      <c r="AA5638" s="1"/>
    </row>
    <row r="5639" spans="1:27" x14ac:dyDescent="0.35">
      <c r="A5639">
        <v>248</v>
      </c>
      <c r="B5639" t="e">
        <f>VLOOKUP(Tableau__3_Déplacements_2[[#This Row],[Id_Menage]],[2]Ménages!$A$2:$AD$1503,32)</f>
        <v>#REF!</v>
      </c>
      <c r="C5639" t="s">
        <v>11</v>
      </c>
      <c r="D5639" t="s">
        <v>9502</v>
      </c>
      <c r="E5639">
        <f>VLOOKUP(Tableau__3_Déplacements_2[[#This Row],[Id_Personne]],[1]!Tableau__2_Personnes_1[[Id_Personne]:[Age]],2)</f>
        <v>2</v>
      </c>
      <c r="F5639">
        <f>VLOOKUP(Tableau__3_Déplacements_2[[#This Row],[Id_Personne]],[1]!Tableau__2_Personnes_1[[Id_Personne]:[Age]],4)</f>
        <v>17</v>
      </c>
      <c r="G5639" t="s">
        <v>3</v>
      </c>
      <c r="H5639" t="s">
        <v>2</v>
      </c>
      <c r="I5639" t="s">
        <v>9505</v>
      </c>
      <c r="J5639">
        <v>1</v>
      </c>
      <c r="K5639">
        <v>39</v>
      </c>
      <c r="M5639">
        <v>33</v>
      </c>
      <c r="O5639" t="str">
        <f>IF(Tableau__3_Déplacements_2[[#This Row],[Ori]]=Tableau__3_Déplacements_2[[#This Row],[Des]],"local","metro")</f>
        <v>metro</v>
      </c>
      <c r="P5639">
        <v>15</v>
      </c>
      <c r="Q5639">
        <v>11</v>
      </c>
      <c r="R5639">
        <v>30</v>
      </c>
      <c r="S5639">
        <v>12</v>
      </c>
      <c r="T5639">
        <v>30</v>
      </c>
      <c r="U5639" t="s">
        <v>240</v>
      </c>
      <c r="V5639">
        <v>8</v>
      </c>
      <c r="W5639">
        <v>250</v>
      </c>
      <c r="X5639">
        <v>1</v>
      </c>
      <c r="Y5639">
        <v>1013.2266129032258</v>
      </c>
      <c r="Z5639" s="1">
        <v>-1</v>
      </c>
      <c r="AA5639" s="1"/>
    </row>
    <row r="5640" spans="1:27" x14ac:dyDescent="0.35">
      <c r="A5640">
        <v>248</v>
      </c>
      <c r="B5640" t="e">
        <f>VLOOKUP(Tableau__3_Déplacements_2[[#This Row],[Id_Menage]],[2]Ménages!$A$2:$AD$1503,32)</f>
        <v>#REF!</v>
      </c>
      <c r="C5640" t="s">
        <v>11</v>
      </c>
      <c r="D5640" t="s">
        <v>9502</v>
      </c>
      <c r="E5640">
        <f>VLOOKUP(Tableau__3_Déplacements_2[[#This Row],[Id_Personne]],[1]!Tableau__2_Personnes_1[[Id_Personne]:[Age]],2)</f>
        <v>2</v>
      </c>
      <c r="F5640">
        <f>VLOOKUP(Tableau__3_Déplacements_2[[#This Row],[Id_Personne]],[1]!Tableau__2_Personnes_1[[Id_Personne]:[Age]],4)</f>
        <v>17</v>
      </c>
      <c r="G5640" t="s">
        <v>27</v>
      </c>
      <c r="H5640" t="s">
        <v>26</v>
      </c>
      <c r="I5640" t="s">
        <v>9504</v>
      </c>
      <c r="J5640">
        <v>1</v>
      </c>
      <c r="K5640">
        <v>33</v>
      </c>
      <c r="M5640">
        <v>33</v>
      </c>
      <c r="O5640" t="str">
        <f>IF(Tableau__3_Déplacements_2[[#This Row],[Ori]]=Tableau__3_Déplacements_2[[#This Row],[Des]],"local","metro")</f>
        <v>local</v>
      </c>
      <c r="P5640">
        <v>15</v>
      </c>
      <c r="Q5640">
        <v>18</v>
      </c>
      <c r="R5640">
        <v>0</v>
      </c>
      <c r="S5640">
        <v>18</v>
      </c>
      <c r="T5640">
        <v>30</v>
      </c>
      <c r="U5640" t="s">
        <v>30</v>
      </c>
      <c r="V5640">
        <v>8</v>
      </c>
      <c r="W5640">
        <v>100</v>
      </c>
      <c r="X5640">
        <v>6</v>
      </c>
      <c r="Y5640">
        <v>1013.2266129032258</v>
      </c>
      <c r="Z5640" s="1">
        <v>0</v>
      </c>
      <c r="AA5640" s="1"/>
    </row>
    <row r="5641" spans="1:27" x14ac:dyDescent="0.35">
      <c r="A5641">
        <v>248</v>
      </c>
      <c r="B5641" t="e">
        <f>VLOOKUP(Tableau__3_Déplacements_2[[#This Row],[Id_Menage]],[2]Ménages!$A$2:$AD$1503,32)</f>
        <v>#REF!</v>
      </c>
      <c r="C5641" t="s">
        <v>11</v>
      </c>
      <c r="D5641" t="s">
        <v>9502</v>
      </c>
      <c r="E5641">
        <f>VLOOKUP(Tableau__3_Déplacements_2[[#This Row],[Id_Personne]],[1]!Tableau__2_Personnes_1[[Id_Personne]:[Age]],2)</f>
        <v>2</v>
      </c>
      <c r="F5641">
        <f>VLOOKUP(Tableau__3_Déplacements_2[[#This Row],[Id_Personne]],[1]!Tableau__2_Personnes_1[[Id_Personne]:[Age]],4)</f>
        <v>17</v>
      </c>
      <c r="G5641" t="s">
        <v>0</v>
      </c>
      <c r="H5641" t="s">
        <v>7</v>
      </c>
      <c r="I5641" t="s">
        <v>9503</v>
      </c>
      <c r="J5641">
        <v>1</v>
      </c>
      <c r="K5641">
        <v>33</v>
      </c>
      <c r="M5641">
        <v>39</v>
      </c>
      <c r="O5641" t="str">
        <f>IF(Tableau__3_Déplacements_2[[#This Row],[Ori]]=Tableau__3_Déplacements_2[[#This Row],[Des]],"local","metro")</f>
        <v>metro</v>
      </c>
      <c r="P5641">
        <v>5</v>
      </c>
      <c r="Q5641">
        <v>9</v>
      </c>
      <c r="R5641">
        <v>0</v>
      </c>
      <c r="S5641">
        <v>10</v>
      </c>
      <c r="T5641">
        <v>0</v>
      </c>
      <c r="U5641" t="s">
        <v>240</v>
      </c>
      <c r="V5641">
        <v>8</v>
      </c>
      <c r="W5641">
        <v>250</v>
      </c>
      <c r="X5641">
        <v>3</v>
      </c>
      <c r="Y5641">
        <v>1013.2266129032258</v>
      </c>
      <c r="Z5641" s="1">
        <v>0</v>
      </c>
      <c r="AA5641" s="1"/>
    </row>
    <row r="5642" spans="1:27" x14ac:dyDescent="0.35">
      <c r="A5642">
        <v>248</v>
      </c>
      <c r="B5642" t="e">
        <f>VLOOKUP(Tableau__3_Déplacements_2[[#This Row],[Id_Menage]],[2]Ménages!$A$2:$AD$1503,32)</f>
        <v>#REF!</v>
      </c>
      <c r="C5642" t="s">
        <v>11</v>
      </c>
      <c r="D5642" t="s">
        <v>9502</v>
      </c>
      <c r="E5642">
        <f>VLOOKUP(Tableau__3_Déplacements_2[[#This Row],[Id_Personne]],[1]!Tableau__2_Personnes_1[[Id_Personne]:[Age]],2)</f>
        <v>2</v>
      </c>
      <c r="F5642">
        <f>VLOOKUP(Tableau__3_Déplacements_2[[#This Row],[Id_Personne]],[1]!Tableau__2_Personnes_1[[Id_Personne]:[Age]],4)</f>
        <v>17</v>
      </c>
      <c r="G5642" t="s">
        <v>13</v>
      </c>
      <c r="H5642" t="s">
        <v>22</v>
      </c>
      <c r="I5642" t="s">
        <v>9501</v>
      </c>
      <c r="J5642">
        <v>1</v>
      </c>
      <c r="K5642">
        <v>33</v>
      </c>
      <c r="M5642">
        <v>33</v>
      </c>
      <c r="O5642" t="str">
        <f>IF(Tableau__3_Déplacements_2[[#This Row],[Ori]]=Tableau__3_Déplacements_2[[#This Row],[Des]],"local","metro")</f>
        <v>local</v>
      </c>
      <c r="P5642">
        <v>12</v>
      </c>
      <c r="Q5642">
        <v>16</v>
      </c>
      <c r="R5642">
        <v>0</v>
      </c>
      <c r="S5642">
        <v>16</v>
      </c>
      <c r="T5642">
        <v>20</v>
      </c>
      <c r="U5642" t="s">
        <v>0</v>
      </c>
      <c r="V5642">
        <v>1</v>
      </c>
      <c r="W5642">
        <v>0</v>
      </c>
      <c r="X5642">
        <v>6</v>
      </c>
      <c r="Y5642">
        <v>1013.2266129032258</v>
      </c>
      <c r="Z5642" s="1">
        <v>0</v>
      </c>
      <c r="AA5642" s="1"/>
    </row>
    <row r="5643" spans="1:27" x14ac:dyDescent="0.35">
      <c r="A5643">
        <v>248</v>
      </c>
      <c r="B5643" t="e">
        <f>VLOOKUP(Tableau__3_Déplacements_2[[#This Row],[Id_Menage]],[2]Ménages!$A$2:$AD$1503,32)</f>
        <v>#REF!</v>
      </c>
      <c r="C5643" t="s">
        <v>5</v>
      </c>
      <c r="D5643" t="s">
        <v>9499</v>
      </c>
      <c r="E5643">
        <f>VLOOKUP(Tableau__3_Déplacements_2[[#This Row],[Id_Personne]],[1]!Tableau__2_Personnes_1[[Id_Personne]:[Age]],2)</f>
        <v>1</v>
      </c>
      <c r="F5643">
        <f>VLOOKUP(Tableau__3_Déplacements_2[[#This Row],[Id_Personne]],[1]!Tableau__2_Personnes_1[[Id_Personne]:[Age]],4)</f>
        <v>12</v>
      </c>
      <c r="G5643" t="s">
        <v>0</v>
      </c>
      <c r="H5643" t="s">
        <v>7</v>
      </c>
      <c r="I5643" t="s">
        <v>9500</v>
      </c>
      <c r="J5643">
        <v>1</v>
      </c>
      <c r="K5643">
        <v>33</v>
      </c>
      <c r="M5643">
        <v>33</v>
      </c>
      <c r="O5643" t="str">
        <f>IF(Tableau__3_Déplacements_2[[#This Row],[Ori]]=Tableau__3_Déplacements_2[[#This Row],[Des]],"local","metro")</f>
        <v>local</v>
      </c>
      <c r="P5643">
        <v>12</v>
      </c>
      <c r="Q5643">
        <v>16</v>
      </c>
      <c r="R5643">
        <v>0</v>
      </c>
      <c r="S5643">
        <v>16</v>
      </c>
      <c r="T5643">
        <v>10</v>
      </c>
      <c r="U5643" t="s">
        <v>0</v>
      </c>
      <c r="V5643">
        <v>1</v>
      </c>
      <c r="W5643">
        <v>0</v>
      </c>
      <c r="X5643">
        <v>3</v>
      </c>
      <c r="Y5643">
        <v>1013.2266129032258</v>
      </c>
      <c r="Z5643" s="1">
        <v>0</v>
      </c>
      <c r="AA5643" s="1"/>
    </row>
    <row r="5644" spans="1:27" x14ac:dyDescent="0.35">
      <c r="A5644">
        <v>248</v>
      </c>
      <c r="B5644" t="e">
        <f>VLOOKUP(Tableau__3_Déplacements_2[[#This Row],[Id_Menage]],[2]Ménages!$A$2:$AD$1503,32)</f>
        <v>#REF!</v>
      </c>
      <c r="C5644" t="s">
        <v>5</v>
      </c>
      <c r="D5644" t="s">
        <v>9499</v>
      </c>
      <c r="E5644">
        <f>VLOOKUP(Tableau__3_Déplacements_2[[#This Row],[Id_Personne]],[1]!Tableau__2_Personnes_1[[Id_Personne]:[Age]],2)</f>
        <v>1</v>
      </c>
      <c r="F5644">
        <f>VLOOKUP(Tableau__3_Déplacements_2[[#This Row],[Id_Personne]],[1]!Tableau__2_Personnes_1[[Id_Personne]:[Age]],4)</f>
        <v>12</v>
      </c>
      <c r="G5644" t="s">
        <v>3</v>
      </c>
      <c r="H5644" t="s">
        <v>2</v>
      </c>
      <c r="I5644" t="s">
        <v>9498</v>
      </c>
      <c r="J5644">
        <v>1</v>
      </c>
      <c r="K5644">
        <v>33</v>
      </c>
      <c r="M5644">
        <v>33</v>
      </c>
      <c r="O5644" t="str">
        <f>IF(Tableau__3_Déplacements_2[[#This Row],[Ori]]=Tableau__3_Déplacements_2[[#This Row],[Des]],"local","metro")</f>
        <v>local</v>
      </c>
      <c r="P5644">
        <v>15</v>
      </c>
      <c r="Q5644">
        <v>18</v>
      </c>
      <c r="R5644">
        <v>0</v>
      </c>
      <c r="S5644">
        <v>18</v>
      </c>
      <c r="T5644">
        <v>30</v>
      </c>
      <c r="U5644" t="s">
        <v>0</v>
      </c>
      <c r="V5644">
        <v>1</v>
      </c>
      <c r="W5644">
        <v>0</v>
      </c>
      <c r="X5644">
        <v>3</v>
      </c>
      <c r="Y5644">
        <v>1013.2266129032258</v>
      </c>
      <c r="Z5644" s="1">
        <v>0</v>
      </c>
      <c r="AA5644" s="1"/>
    </row>
    <row r="5645" spans="1:27" x14ac:dyDescent="0.35">
      <c r="A5645">
        <v>249</v>
      </c>
      <c r="B5645" t="e">
        <f>VLOOKUP(Tableau__3_Déplacements_2[[#This Row],[Id_Menage]],[2]Ménages!$A$2:$AD$1503,32)</f>
        <v>#REF!</v>
      </c>
      <c r="C5645" t="s">
        <v>11</v>
      </c>
      <c r="D5645" t="s">
        <v>9496</v>
      </c>
      <c r="E5645">
        <f>VLOOKUP(Tableau__3_Déplacements_2[[#This Row],[Id_Personne]],[1]!Tableau__2_Personnes_1[[Id_Personne]:[Age]],2)</f>
        <v>1</v>
      </c>
      <c r="F5645">
        <f>VLOOKUP(Tableau__3_Déplacements_2[[#This Row],[Id_Personne]],[1]!Tableau__2_Personnes_1[[Id_Personne]:[Age]],4)</f>
        <v>42</v>
      </c>
      <c r="G5645" t="s">
        <v>3</v>
      </c>
      <c r="H5645" t="s">
        <v>2</v>
      </c>
      <c r="I5645" t="s">
        <v>9497</v>
      </c>
      <c r="J5645">
        <v>1</v>
      </c>
      <c r="K5645">
        <v>73</v>
      </c>
      <c r="M5645">
        <v>33</v>
      </c>
      <c r="O5645" t="str">
        <f>IF(Tableau__3_Déplacements_2[[#This Row],[Ori]]=Tableau__3_Déplacements_2[[#This Row],[Des]],"local","metro")</f>
        <v>metro</v>
      </c>
      <c r="P5645">
        <v>15</v>
      </c>
      <c r="Q5645">
        <v>18</v>
      </c>
      <c r="R5645">
        <v>30</v>
      </c>
      <c r="S5645">
        <v>18</v>
      </c>
      <c r="T5645">
        <v>45</v>
      </c>
      <c r="U5645" t="s">
        <v>0</v>
      </c>
      <c r="V5645">
        <v>1</v>
      </c>
      <c r="W5645">
        <v>0</v>
      </c>
      <c r="X5645">
        <v>1</v>
      </c>
      <c r="Y5645">
        <v>1013.2266129032258</v>
      </c>
      <c r="Z5645" s="1">
        <v>-1</v>
      </c>
      <c r="AA5645" s="1"/>
    </row>
    <row r="5646" spans="1:27" x14ac:dyDescent="0.35">
      <c r="A5646">
        <v>249</v>
      </c>
      <c r="B5646" t="e">
        <f>VLOOKUP(Tableau__3_Déplacements_2[[#This Row],[Id_Menage]],[2]Ménages!$A$2:$AD$1503,32)</f>
        <v>#REF!</v>
      </c>
      <c r="C5646" t="s">
        <v>11</v>
      </c>
      <c r="D5646" t="s">
        <v>9496</v>
      </c>
      <c r="E5646">
        <f>VLOOKUP(Tableau__3_Déplacements_2[[#This Row],[Id_Personne]],[1]!Tableau__2_Personnes_1[[Id_Personne]:[Age]],2)</f>
        <v>1</v>
      </c>
      <c r="F5646">
        <f>VLOOKUP(Tableau__3_Déplacements_2[[#This Row],[Id_Personne]],[1]!Tableau__2_Personnes_1[[Id_Personne]:[Age]],4)</f>
        <v>42</v>
      </c>
      <c r="G5646" t="s">
        <v>0</v>
      </c>
      <c r="H5646" t="s">
        <v>7</v>
      </c>
      <c r="I5646" t="s">
        <v>9495</v>
      </c>
      <c r="J5646">
        <v>1</v>
      </c>
      <c r="K5646">
        <v>33</v>
      </c>
      <c r="M5646">
        <v>73</v>
      </c>
      <c r="O5646" t="str">
        <f>IF(Tableau__3_Déplacements_2[[#This Row],[Ori]]=Tableau__3_Déplacements_2[[#This Row],[Des]],"local","metro")</f>
        <v>metro</v>
      </c>
      <c r="P5646">
        <v>12</v>
      </c>
      <c r="Q5646">
        <v>9</v>
      </c>
      <c r="R5646">
        <v>30</v>
      </c>
      <c r="S5646">
        <v>9</v>
      </c>
      <c r="T5646">
        <v>55</v>
      </c>
      <c r="U5646" t="s">
        <v>0</v>
      </c>
      <c r="V5646">
        <v>1</v>
      </c>
      <c r="W5646">
        <v>0</v>
      </c>
      <c r="X5646">
        <v>1</v>
      </c>
      <c r="Y5646">
        <v>1013.2266129032258</v>
      </c>
      <c r="Z5646" s="1">
        <v>-1</v>
      </c>
      <c r="AA5646" s="1"/>
    </row>
    <row r="5647" spans="1:27" x14ac:dyDescent="0.35">
      <c r="A5647">
        <v>249</v>
      </c>
      <c r="B5647" t="e">
        <f>VLOOKUP(Tableau__3_Déplacements_2[[#This Row],[Id_Menage]],[2]Ménages!$A$2:$AD$1503,32)</f>
        <v>#REF!</v>
      </c>
      <c r="C5647" t="s">
        <v>65</v>
      </c>
      <c r="D5647" t="s">
        <v>9492</v>
      </c>
      <c r="E5647">
        <f>VLOOKUP(Tableau__3_Déplacements_2[[#This Row],[Id_Personne]],[1]!Tableau__2_Personnes_1[[Id_Personne]:[Age]],2)</f>
        <v>1</v>
      </c>
      <c r="F5647">
        <f>VLOOKUP(Tableau__3_Déplacements_2[[#This Row],[Id_Personne]],[1]!Tableau__2_Personnes_1[[Id_Personne]:[Age]],4)</f>
        <v>18</v>
      </c>
      <c r="G5647" t="s">
        <v>13</v>
      </c>
      <c r="H5647" t="s">
        <v>22</v>
      </c>
      <c r="I5647" t="s">
        <v>9494</v>
      </c>
      <c r="J5647">
        <v>1</v>
      </c>
      <c r="K5647">
        <v>39</v>
      </c>
      <c r="M5647">
        <v>33</v>
      </c>
      <c r="O5647" t="str">
        <f>IF(Tableau__3_Déplacements_2[[#This Row],[Ori]]=Tableau__3_Déplacements_2[[#This Row],[Des]],"local","metro")</f>
        <v>metro</v>
      </c>
      <c r="P5647">
        <v>15</v>
      </c>
      <c r="Q5647">
        <v>10</v>
      </c>
      <c r="R5647">
        <v>30</v>
      </c>
      <c r="S5647">
        <v>11</v>
      </c>
      <c r="T5647">
        <v>0</v>
      </c>
      <c r="U5647" t="s">
        <v>30</v>
      </c>
      <c r="V5647">
        <v>8</v>
      </c>
      <c r="W5647">
        <v>100</v>
      </c>
      <c r="X5647">
        <v>1</v>
      </c>
      <c r="Y5647">
        <v>1013.2266129032258</v>
      </c>
      <c r="Z5647" s="1">
        <v>-1</v>
      </c>
      <c r="AA5647" s="1"/>
    </row>
    <row r="5648" spans="1:27" x14ac:dyDescent="0.35">
      <c r="A5648">
        <v>249</v>
      </c>
      <c r="B5648" t="e">
        <f>VLOOKUP(Tableau__3_Déplacements_2[[#This Row],[Id_Menage]],[2]Ménages!$A$2:$AD$1503,32)</f>
        <v>#REF!</v>
      </c>
      <c r="C5648" t="s">
        <v>65</v>
      </c>
      <c r="D5648" t="s">
        <v>9492</v>
      </c>
      <c r="E5648">
        <f>VLOOKUP(Tableau__3_Déplacements_2[[#This Row],[Id_Personne]],[1]!Tableau__2_Personnes_1[[Id_Personne]:[Age]],2)</f>
        <v>1</v>
      </c>
      <c r="F5648">
        <f>VLOOKUP(Tableau__3_Déplacements_2[[#This Row],[Id_Personne]],[1]!Tableau__2_Personnes_1[[Id_Personne]:[Age]],4)</f>
        <v>18</v>
      </c>
      <c r="G5648" t="s">
        <v>3</v>
      </c>
      <c r="H5648" t="s">
        <v>2</v>
      </c>
      <c r="I5648" t="s">
        <v>9493</v>
      </c>
      <c r="J5648">
        <v>1</v>
      </c>
      <c r="K5648">
        <v>33</v>
      </c>
      <c r="M5648">
        <v>39</v>
      </c>
      <c r="O5648" t="str">
        <f>IF(Tableau__3_Déplacements_2[[#This Row],[Ori]]=Tableau__3_Déplacements_2[[#This Row],[Des]],"local","metro")</f>
        <v>metro</v>
      </c>
      <c r="P5648">
        <v>5</v>
      </c>
      <c r="Q5648">
        <v>9</v>
      </c>
      <c r="R5648">
        <v>0</v>
      </c>
      <c r="S5648">
        <v>9</v>
      </c>
      <c r="T5648">
        <v>35</v>
      </c>
      <c r="U5648" t="s">
        <v>240</v>
      </c>
      <c r="V5648">
        <v>8</v>
      </c>
      <c r="W5648">
        <v>100</v>
      </c>
      <c r="X5648">
        <v>1</v>
      </c>
      <c r="Y5648">
        <v>1013.2266129032258</v>
      </c>
      <c r="Z5648" s="1">
        <v>0</v>
      </c>
      <c r="AA5648" s="1"/>
    </row>
    <row r="5649" spans="1:27" x14ac:dyDescent="0.35">
      <c r="A5649">
        <v>249</v>
      </c>
      <c r="B5649" t="e">
        <f>VLOOKUP(Tableau__3_Déplacements_2[[#This Row],[Id_Menage]],[2]Ménages!$A$2:$AD$1503,32)</f>
        <v>#REF!</v>
      </c>
      <c r="C5649" t="s">
        <v>65</v>
      </c>
      <c r="D5649" t="s">
        <v>9492</v>
      </c>
      <c r="E5649">
        <f>VLOOKUP(Tableau__3_Déplacements_2[[#This Row],[Id_Personne]],[1]!Tableau__2_Personnes_1[[Id_Personne]:[Age]],2)</f>
        <v>1</v>
      </c>
      <c r="F5649">
        <f>VLOOKUP(Tableau__3_Déplacements_2[[#This Row],[Id_Personne]],[1]!Tableau__2_Personnes_1[[Id_Personne]:[Age]],4)</f>
        <v>18</v>
      </c>
      <c r="G5649" t="s">
        <v>0</v>
      </c>
      <c r="H5649" t="s">
        <v>7</v>
      </c>
      <c r="I5649" t="s">
        <v>9491</v>
      </c>
      <c r="J5649">
        <v>1</v>
      </c>
      <c r="K5649">
        <v>33</v>
      </c>
      <c r="M5649">
        <v>33</v>
      </c>
      <c r="O5649" t="str">
        <f>IF(Tableau__3_Déplacements_2[[#This Row],[Ori]]=Tableau__3_Déplacements_2[[#This Row],[Des]],"local","metro")</f>
        <v>local</v>
      </c>
      <c r="P5649">
        <v>7</v>
      </c>
      <c r="Q5649">
        <v>8</v>
      </c>
      <c r="R5649">
        <v>0</v>
      </c>
      <c r="S5649">
        <v>8</v>
      </c>
      <c r="T5649">
        <v>15</v>
      </c>
      <c r="U5649" t="s">
        <v>0</v>
      </c>
      <c r="V5649">
        <v>1</v>
      </c>
      <c r="W5649">
        <v>0</v>
      </c>
      <c r="X5649">
        <v>1</v>
      </c>
      <c r="Y5649">
        <v>1013.2266129032258</v>
      </c>
      <c r="Z5649" s="1">
        <v>0</v>
      </c>
      <c r="AA5649" s="1"/>
    </row>
    <row r="5650" spans="1:27" x14ac:dyDescent="0.35">
      <c r="A5650">
        <v>25</v>
      </c>
      <c r="B5650" t="e">
        <f>VLOOKUP(Tableau__3_Déplacements_2[[#This Row],[Id_Menage]],[2]Ménages!$A$2:$AD$1503,32)</f>
        <v>#REF!</v>
      </c>
      <c r="C5650" t="s">
        <v>16</v>
      </c>
      <c r="D5650" t="s">
        <v>9489</v>
      </c>
      <c r="E5650">
        <f>VLOOKUP(Tableau__3_Déplacements_2[[#This Row],[Id_Personne]],[1]!Tableau__2_Personnes_1[[Id_Personne]:[Age]],2)</f>
        <v>2</v>
      </c>
      <c r="F5650">
        <f>VLOOKUP(Tableau__3_Déplacements_2[[#This Row],[Id_Personne]],[1]!Tableau__2_Personnes_1[[Id_Personne]:[Age]],4)</f>
        <v>36</v>
      </c>
      <c r="G5650" t="s">
        <v>3</v>
      </c>
      <c r="H5650" t="s">
        <v>2</v>
      </c>
      <c r="I5650" t="s">
        <v>9490</v>
      </c>
      <c r="J5650">
        <v>1</v>
      </c>
      <c r="K5650">
        <v>32</v>
      </c>
      <c r="M5650">
        <v>31</v>
      </c>
      <c r="O5650" t="str">
        <f>IF(Tableau__3_Déplacements_2[[#This Row],[Ori]]=Tableau__3_Déplacements_2[[#This Row],[Des]],"local","metro")</f>
        <v>metro</v>
      </c>
      <c r="P5650">
        <v>15</v>
      </c>
      <c r="Q5650">
        <v>8</v>
      </c>
      <c r="R5650">
        <v>30</v>
      </c>
      <c r="S5650">
        <v>9</v>
      </c>
      <c r="T5650">
        <v>0</v>
      </c>
      <c r="U5650" t="s">
        <v>30</v>
      </c>
      <c r="V5650">
        <v>8</v>
      </c>
      <c r="W5650">
        <v>300</v>
      </c>
      <c r="X5650">
        <v>6</v>
      </c>
      <c r="Y5650">
        <v>64.640357142857141</v>
      </c>
      <c r="Z5650" s="1">
        <v>-1</v>
      </c>
      <c r="AA5650" s="1"/>
    </row>
    <row r="5651" spans="1:27" x14ac:dyDescent="0.35">
      <c r="A5651">
        <v>25</v>
      </c>
      <c r="B5651" t="e">
        <f>VLOOKUP(Tableau__3_Déplacements_2[[#This Row],[Id_Menage]],[2]Ménages!$A$2:$AD$1503,32)</f>
        <v>#REF!</v>
      </c>
      <c r="C5651" t="s">
        <v>16</v>
      </c>
      <c r="D5651" t="s">
        <v>9489</v>
      </c>
      <c r="E5651">
        <f>VLOOKUP(Tableau__3_Déplacements_2[[#This Row],[Id_Personne]],[1]!Tableau__2_Personnes_1[[Id_Personne]:[Age]],2)</f>
        <v>2</v>
      </c>
      <c r="F5651">
        <f>VLOOKUP(Tableau__3_Déplacements_2[[#This Row],[Id_Personne]],[1]!Tableau__2_Personnes_1[[Id_Personne]:[Age]],4)</f>
        <v>36</v>
      </c>
      <c r="G5651" t="s">
        <v>0</v>
      </c>
      <c r="H5651" t="s">
        <v>7</v>
      </c>
      <c r="I5651" t="s">
        <v>9488</v>
      </c>
      <c r="J5651">
        <v>1</v>
      </c>
      <c r="K5651">
        <v>31</v>
      </c>
      <c r="M5651">
        <v>32</v>
      </c>
      <c r="O5651" t="str">
        <f>IF(Tableau__3_Déplacements_2[[#This Row],[Ori]]=Tableau__3_Déplacements_2[[#This Row],[Des]],"local","metro")</f>
        <v>metro</v>
      </c>
      <c r="P5651">
        <v>5</v>
      </c>
      <c r="Q5651">
        <v>6</v>
      </c>
      <c r="R5651">
        <v>0</v>
      </c>
      <c r="S5651">
        <v>6</v>
      </c>
      <c r="T5651">
        <v>30</v>
      </c>
      <c r="U5651" t="s">
        <v>30</v>
      </c>
      <c r="V5651">
        <v>8</v>
      </c>
      <c r="W5651">
        <v>200</v>
      </c>
      <c r="X5651">
        <v>6</v>
      </c>
      <c r="Y5651">
        <v>64.640357142857141</v>
      </c>
      <c r="Z5651" s="1">
        <v>0</v>
      </c>
      <c r="AA5651" s="1"/>
    </row>
    <row r="5652" spans="1:27" x14ac:dyDescent="0.35">
      <c r="A5652">
        <v>25</v>
      </c>
      <c r="B5652" t="e">
        <f>VLOOKUP(Tableau__3_Déplacements_2[[#This Row],[Id_Menage]],[2]Ménages!$A$2:$AD$1503,32)</f>
        <v>#REF!</v>
      </c>
      <c r="C5652" t="s">
        <v>5</v>
      </c>
      <c r="D5652" t="s">
        <v>9486</v>
      </c>
      <c r="E5652">
        <f>VLOOKUP(Tableau__3_Déplacements_2[[#This Row],[Id_Personne]],[1]!Tableau__2_Personnes_1[[Id_Personne]:[Age]],2)</f>
        <v>2</v>
      </c>
      <c r="F5652">
        <f>VLOOKUP(Tableau__3_Déplacements_2[[#This Row],[Id_Personne]],[1]!Tableau__2_Personnes_1[[Id_Personne]:[Age]],4)</f>
        <v>8</v>
      </c>
      <c r="G5652" t="s">
        <v>0</v>
      </c>
      <c r="H5652" t="s">
        <v>7</v>
      </c>
      <c r="I5652" t="s">
        <v>9487</v>
      </c>
      <c r="J5652">
        <v>1</v>
      </c>
      <c r="K5652">
        <v>31</v>
      </c>
      <c r="M5652">
        <v>31</v>
      </c>
      <c r="O5652" t="str">
        <f>IF(Tableau__3_Déplacements_2[[#This Row],[Ori]]=Tableau__3_Déplacements_2[[#This Row],[Des]],"local","metro")</f>
        <v>local</v>
      </c>
      <c r="P5652">
        <v>7</v>
      </c>
      <c r="Q5652">
        <v>9</v>
      </c>
      <c r="R5652">
        <v>0</v>
      </c>
      <c r="S5652">
        <v>9</v>
      </c>
      <c r="T5652">
        <v>15</v>
      </c>
      <c r="U5652" t="s">
        <v>0</v>
      </c>
      <c r="V5652">
        <v>1</v>
      </c>
      <c r="W5652">
        <v>0</v>
      </c>
      <c r="X5652">
        <v>6</v>
      </c>
      <c r="Y5652">
        <v>64.640357142857141</v>
      </c>
      <c r="Z5652" s="1">
        <v>0</v>
      </c>
      <c r="AA5652" s="1"/>
    </row>
    <row r="5653" spans="1:27" x14ac:dyDescent="0.35">
      <c r="A5653">
        <v>25</v>
      </c>
      <c r="B5653" t="e">
        <f>VLOOKUP(Tableau__3_Déplacements_2[[#This Row],[Id_Menage]],[2]Ménages!$A$2:$AD$1503,32)</f>
        <v>#REF!</v>
      </c>
      <c r="C5653" t="s">
        <v>5</v>
      </c>
      <c r="D5653" t="s">
        <v>9486</v>
      </c>
      <c r="E5653">
        <f>VLOOKUP(Tableau__3_Déplacements_2[[#This Row],[Id_Personne]],[1]!Tableau__2_Personnes_1[[Id_Personne]:[Age]],2)</f>
        <v>2</v>
      </c>
      <c r="F5653">
        <f>VLOOKUP(Tableau__3_Déplacements_2[[#This Row],[Id_Personne]],[1]!Tableau__2_Personnes_1[[Id_Personne]:[Age]],4)</f>
        <v>8</v>
      </c>
      <c r="G5653" t="s">
        <v>3</v>
      </c>
      <c r="H5653" t="s">
        <v>2</v>
      </c>
      <c r="I5653" t="s">
        <v>9485</v>
      </c>
      <c r="J5653">
        <v>1</v>
      </c>
      <c r="K5653">
        <v>31</v>
      </c>
      <c r="M5653">
        <v>31</v>
      </c>
      <c r="O5653" t="str">
        <f>IF(Tableau__3_Déplacements_2[[#This Row],[Ori]]=Tableau__3_Déplacements_2[[#This Row],[Des]],"local","metro")</f>
        <v>local</v>
      </c>
      <c r="P5653">
        <v>15</v>
      </c>
      <c r="Q5653">
        <v>9</v>
      </c>
      <c r="R5653">
        <v>20</v>
      </c>
      <c r="S5653">
        <v>9</v>
      </c>
      <c r="T5653">
        <v>30</v>
      </c>
      <c r="U5653" t="s">
        <v>0</v>
      </c>
      <c r="V5653">
        <v>1</v>
      </c>
      <c r="W5653">
        <v>0</v>
      </c>
      <c r="X5653">
        <v>6</v>
      </c>
      <c r="Y5653">
        <v>64.640357142857141</v>
      </c>
      <c r="Z5653" s="1">
        <v>-1</v>
      </c>
      <c r="AA5653" s="1"/>
    </row>
    <row r="5654" spans="1:27" x14ac:dyDescent="0.35">
      <c r="A5654">
        <v>25</v>
      </c>
      <c r="B5654" t="e">
        <f>VLOOKUP(Tableau__3_Déplacements_2[[#This Row],[Id_Menage]],[2]Ménages!$A$2:$AD$1503,32)</f>
        <v>#REF!</v>
      </c>
      <c r="C5654" t="s">
        <v>65</v>
      </c>
      <c r="D5654" t="s">
        <v>9481</v>
      </c>
      <c r="E5654">
        <f>VLOOKUP(Tableau__3_Déplacements_2[[#This Row],[Id_Personne]],[1]!Tableau__2_Personnes_1[[Id_Personne]:[Age]],2)</f>
        <v>1</v>
      </c>
      <c r="F5654">
        <f>VLOOKUP(Tableau__3_Déplacements_2[[#This Row],[Id_Personne]],[1]!Tableau__2_Personnes_1[[Id_Personne]:[Age]],4)</f>
        <v>7</v>
      </c>
      <c r="G5654" t="s">
        <v>13</v>
      </c>
      <c r="H5654" t="s">
        <v>22</v>
      </c>
      <c r="I5654" t="s">
        <v>9484</v>
      </c>
      <c r="J5654">
        <v>1</v>
      </c>
      <c r="K5654">
        <v>31</v>
      </c>
      <c r="M5654">
        <v>31</v>
      </c>
      <c r="O5654" t="str">
        <f>IF(Tableau__3_Déplacements_2[[#This Row],[Ori]]=Tableau__3_Déplacements_2[[#This Row],[Des]],"local","metro")</f>
        <v>local</v>
      </c>
      <c r="P5654">
        <v>14</v>
      </c>
      <c r="Q5654">
        <v>11</v>
      </c>
      <c r="R5654">
        <v>0</v>
      </c>
      <c r="S5654">
        <v>11</v>
      </c>
      <c r="T5654">
        <v>30</v>
      </c>
      <c r="U5654" t="s">
        <v>0</v>
      </c>
      <c r="V5654">
        <v>1</v>
      </c>
      <c r="W5654">
        <v>0</v>
      </c>
      <c r="X5654">
        <v>6</v>
      </c>
      <c r="Y5654">
        <v>64.640357142857141</v>
      </c>
      <c r="Z5654" s="1">
        <v>0</v>
      </c>
      <c r="AA5654" s="1"/>
    </row>
    <row r="5655" spans="1:27" x14ac:dyDescent="0.35">
      <c r="A5655">
        <v>25</v>
      </c>
      <c r="B5655" t="e">
        <f>VLOOKUP(Tableau__3_Déplacements_2[[#This Row],[Id_Menage]],[2]Ménages!$A$2:$AD$1503,32)</f>
        <v>#REF!</v>
      </c>
      <c r="C5655" t="s">
        <v>65</v>
      </c>
      <c r="D5655" t="s">
        <v>9481</v>
      </c>
      <c r="E5655">
        <f>VLOOKUP(Tableau__3_Déplacements_2[[#This Row],[Id_Personne]],[1]!Tableau__2_Personnes_1[[Id_Personne]:[Age]],2)</f>
        <v>1</v>
      </c>
      <c r="F5655">
        <f>VLOOKUP(Tableau__3_Déplacements_2[[#This Row],[Id_Personne]],[1]!Tableau__2_Personnes_1[[Id_Personne]:[Age]],4)</f>
        <v>7</v>
      </c>
      <c r="G5655" t="s">
        <v>0</v>
      </c>
      <c r="H5655" t="s">
        <v>7</v>
      </c>
      <c r="I5655" t="s">
        <v>9483</v>
      </c>
      <c r="J5655">
        <v>1</v>
      </c>
      <c r="K5655">
        <v>31</v>
      </c>
      <c r="M5655">
        <v>31</v>
      </c>
      <c r="O5655" t="str">
        <f>IF(Tableau__3_Déplacements_2[[#This Row],[Ori]]=Tableau__3_Déplacements_2[[#This Row],[Des]],"local","metro")</f>
        <v>local</v>
      </c>
      <c r="P5655">
        <v>7</v>
      </c>
      <c r="Q5655">
        <v>9</v>
      </c>
      <c r="R5655">
        <v>0</v>
      </c>
      <c r="S5655">
        <v>9</v>
      </c>
      <c r="T5655">
        <v>15</v>
      </c>
      <c r="U5655" t="s">
        <v>0</v>
      </c>
      <c r="V5655">
        <v>1</v>
      </c>
      <c r="W5655">
        <v>0</v>
      </c>
      <c r="X5655">
        <v>6</v>
      </c>
      <c r="Y5655">
        <v>64.640357142857141</v>
      </c>
      <c r="Z5655" s="1">
        <v>0</v>
      </c>
      <c r="AA5655" s="1"/>
    </row>
    <row r="5656" spans="1:27" x14ac:dyDescent="0.35">
      <c r="A5656">
        <v>25</v>
      </c>
      <c r="B5656" t="e">
        <f>VLOOKUP(Tableau__3_Déplacements_2[[#This Row],[Id_Menage]],[2]Ménages!$A$2:$AD$1503,32)</f>
        <v>#REF!</v>
      </c>
      <c r="C5656" t="s">
        <v>65</v>
      </c>
      <c r="D5656" t="s">
        <v>9481</v>
      </c>
      <c r="E5656">
        <f>VLOOKUP(Tableau__3_Déplacements_2[[#This Row],[Id_Personne]],[1]!Tableau__2_Personnes_1[[Id_Personne]:[Age]],2)</f>
        <v>1</v>
      </c>
      <c r="F5656">
        <f>VLOOKUP(Tableau__3_Déplacements_2[[#This Row],[Id_Personne]],[1]!Tableau__2_Personnes_1[[Id_Personne]:[Age]],4)</f>
        <v>7</v>
      </c>
      <c r="G5656" t="s">
        <v>27</v>
      </c>
      <c r="H5656" t="s">
        <v>26</v>
      </c>
      <c r="I5656" t="s">
        <v>9482</v>
      </c>
      <c r="J5656">
        <v>1</v>
      </c>
      <c r="K5656">
        <v>31</v>
      </c>
      <c r="M5656">
        <v>31</v>
      </c>
      <c r="O5656" t="str">
        <f>IF(Tableau__3_Déplacements_2[[#This Row],[Ori]]=Tableau__3_Déplacements_2[[#This Row],[Des]],"local","metro")</f>
        <v>local</v>
      </c>
      <c r="P5656">
        <v>15</v>
      </c>
      <c r="Q5656">
        <v>15</v>
      </c>
      <c r="R5656">
        <v>0</v>
      </c>
      <c r="S5656">
        <v>15</v>
      </c>
      <c r="T5656">
        <v>30</v>
      </c>
      <c r="U5656" t="s">
        <v>0</v>
      </c>
      <c r="V5656">
        <v>1</v>
      </c>
      <c r="W5656">
        <v>0</v>
      </c>
      <c r="X5656">
        <v>6</v>
      </c>
      <c r="Y5656">
        <v>64.640357142857141</v>
      </c>
      <c r="Z5656" s="1">
        <v>0</v>
      </c>
      <c r="AA5656" s="1"/>
    </row>
    <row r="5657" spans="1:27" x14ac:dyDescent="0.35">
      <c r="A5657">
        <v>25</v>
      </c>
      <c r="B5657" t="e">
        <f>VLOOKUP(Tableau__3_Déplacements_2[[#This Row],[Id_Menage]],[2]Ménages!$A$2:$AD$1503,32)</f>
        <v>#REF!</v>
      </c>
      <c r="C5657" t="s">
        <v>65</v>
      </c>
      <c r="D5657" t="s">
        <v>9481</v>
      </c>
      <c r="E5657">
        <f>VLOOKUP(Tableau__3_Déplacements_2[[#This Row],[Id_Personne]],[1]!Tableau__2_Personnes_1[[Id_Personne]:[Age]],2)</f>
        <v>1</v>
      </c>
      <c r="F5657">
        <f>VLOOKUP(Tableau__3_Déplacements_2[[#This Row],[Id_Personne]],[1]!Tableau__2_Personnes_1[[Id_Personne]:[Age]],4)</f>
        <v>7</v>
      </c>
      <c r="G5657" t="s">
        <v>3</v>
      </c>
      <c r="H5657" t="s">
        <v>2</v>
      </c>
      <c r="I5657" t="s">
        <v>9480</v>
      </c>
      <c r="J5657">
        <v>1</v>
      </c>
      <c r="K5657">
        <v>31</v>
      </c>
      <c r="M5657">
        <v>31</v>
      </c>
      <c r="O5657" t="str">
        <f>IF(Tableau__3_Déplacements_2[[#This Row],[Ori]]=Tableau__3_Déplacements_2[[#This Row],[Des]],"local","metro")</f>
        <v>local</v>
      </c>
      <c r="P5657">
        <v>15</v>
      </c>
      <c r="Q5657">
        <v>9</v>
      </c>
      <c r="R5657">
        <v>20</v>
      </c>
      <c r="S5657">
        <v>9</v>
      </c>
      <c r="T5657">
        <v>30</v>
      </c>
      <c r="U5657" t="s">
        <v>0</v>
      </c>
      <c r="V5657">
        <v>1</v>
      </c>
      <c r="W5657">
        <v>0</v>
      </c>
      <c r="X5657">
        <v>6</v>
      </c>
      <c r="Y5657">
        <v>64.640357142857141</v>
      </c>
      <c r="Z5657" s="1">
        <v>-1</v>
      </c>
      <c r="AA5657" s="1"/>
    </row>
    <row r="5658" spans="1:27" x14ac:dyDescent="0.35">
      <c r="A5658">
        <v>250</v>
      </c>
      <c r="B5658" t="e">
        <f>VLOOKUP(Tableau__3_Déplacements_2[[#This Row],[Id_Menage]],[2]Ménages!$A$2:$AD$1503,32)</f>
        <v>#REF!</v>
      </c>
      <c r="C5658" t="s">
        <v>16</v>
      </c>
      <c r="D5658" t="s">
        <v>9476</v>
      </c>
      <c r="E5658">
        <f>VLOOKUP(Tableau__3_Déplacements_2[[#This Row],[Id_Personne]],[1]!Tableau__2_Personnes_1[[Id_Personne]:[Age]],2)</f>
        <v>1</v>
      </c>
      <c r="F5658">
        <f>VLOOKUP(Tableau__3_Déplacements_2[[#This Row],[Id_Personne]],[1]!Tableau__2_Personnes_1[[Id_Personne]:[Age]],4)</f>
        <v>30</v>
      </c>
      <c r="G5658" t="s">
        <v>27</v>
      </c>
      <c r="H5658" t="s">
        <v>26</v>
      </c>
      <c r="I5658" t="s">
        <v>9479</v>
      </c>
      <c r="J5658">
        <v>1</v>
      </c>
      <c r="K5658">
        <v>56</v>
      </c>
      <c r="M5658">
        <v>33</v>
      </c>
      <c r="O5658" t="str">
        <f>IF(Tableau__3_Déplacements_2[[#This Row],[Ori]]=Tableau__3_Déplacements_2[[#This Row],[Des]],"local","metro")</f>
        <v>metro</v>
      </c>
      <c r="P5658">
        <v>15</v>
      </c>
      <c r="Q5658">
        <v>21</v>
      </c>
      <c r="R5658">
        <v>30</v>
      </c>
      <c r="S5658">
        <v>21</v>
      </c>
      <c r="T5658">
        <v>40</v>
      </c>
      <c r="U5658" t="s">
        <v>8</v>
      </c>
      <c r="V5658">
        <v>5</v>
      </c>
      <c r="W5658">
        <v>300</v>
      </c>
      <c r="X5658">
        <v>1</v>
      </c>
      <c r="Y5658">
        <v>1013.2266129032258</v>
      </c>
      <c r="Z5658" s="1">
        <v>-1</v>
      </c>
      <c r="AA5658" s="1"/>
    </row>
    <row r="5659" spans="1:27" x14ac:dyDescent="0.35">
      <c r="A5659">
        <v>250</v>
      </c>
      <c r="B5659" t="e">
        <f>VLOOKUP(Tableau__3_Déplacements_2[[#This Row],[Id_Menage]],[2]Ménages!$A$2:$AD$1503,32)</f>
        <v>#REF!</v>
      </c>
      <c r="C5659" t="s">
        <v>16</v>
      </c>
      <c r="D5659" t="s">
        <v>9476</v>
      </c>
      <c r="E5659">
        <f>VLOOKUP(Tableau__3_Déplacements_2[[#This Row],[Id_Personne]],[1]!Tableau__2_Personnes_1[[Id_Personne]:[Age]],2)</f>
        <v>1</v>
      </c>
      <c r="F5659">
        <f>VLOOKUP(Tableau__3_Déplacements_2[[#This Row],[Id_Personne]],[1]!Tableau__2_Personnes_1[[Id_Personne]:[Age]],4)</f>
        <v>30</v>
      </c>
      <c r="G5659" t="s">
        <v>13</v>
      </c>
      <c r="H5659" t="s">
        <v>22</v>
      </c>
      <c r="I5659" t="s">
        <v>9478</v>
      </c>
      <c r="J5659">
        <v>1</v>
      </c>
      <c r="K5659">
        <v>33</v>
      </c>
      <c r="M5659">
        <v>56</v>
      </c>
      <c r="O5659" t="str">
        <f>IF(Tableau__3_Déplacements_2[[#This Row],[Ori]]=Tableau__3_Déplacements_2[[#This Row],[Des]],"local","metro")</f>
        <v>metro</v>
      </c>
      <c r="P5659">
        <v>12</v>
      </c>
      <c r="Q5659">
        <v>18</v>
      </c>
      <c r="R5659">
        <v>0</v>
      </c>
      <c r="S5659">
        <v>18</v>
      </c>
      <c r="T5659">
        <v>15</v>
      </c>
      <c r="U5659" t="s">
        <v>8</v>
      </c>
      <c r="V5659">
        <v>5</v>
      </c>
      <c r="W5659">
        <v>300</v>
      </c>
      <c r="X5659">
        <v>1</v>
      </c>
      <c r="Y5659">
        <v>1013.2266129032258</v>
      </c>
      <c r="Z5659" s="1">
        <v>0</v>
      </c>
      <c r="AA5659" s="1"/>
    </row>
    <row r="5660" spans="1:27" x14ac:dyDescent="0.35">
      <c r="A5660">
        <v>250</v>
      </c>
      <c r="B5660" t="e">
        <f>VLOOKUP(Tableau__3_Déplacements_2[[#This Row],[Id_Menage]],[2]Ménages!$A$2:$AD$1503,32)</f>
        <v>#REF!</v>
      </c>
      <c r="C5660" t="s">
        <v>16</v>
      </c>
      <c r="D5660" t="s">
        <v>9476</v>
      </c>
      <c r="E5660">
        <f>VLOOKUP(Tableau__3_Déplacements_2[[#This Row],[Id_Personne]],[1]!Tableau__2_Personnes_1[[Id_Personne]:[Age]],2)</f>
        <v>1</v>
      </c>
      <c r="F5660">
        <f>VLOOKUP(Tableau__3_Déplacements_2[[#This Row],[Id_Personne]],[1]!Tableau__2_Personnes_1[[Id_Personne]:[Age]],4)</f>
        <v>30</v>
      </c>
      <c r="G5660" t="s">
        <v>3</v>
      </c>
      <c r="H5660" t="s">
        <v>2</v>
      </c>
      <c r="I5660" t="s">
        <v>9477</v>
      </c>
      <c r="J5660">
        <v>1</v>
      </c>
      <c r="K5660">
        <v>33</v>
      </c>
      <c r="M5660">
        <v>33</v>
      </c>
      <c r="O5660" t="str">
        <f>IF(Tableau__3_Déplacements_2[[#This Row],[Ori]]=Tableau__3_Déplacements_2[[#This Row],[Des]],"local","metro")</f>
        <v>local</v>
      </c>
      <c r="P5660">
        <v>15</v>
      </c>
      <c r="Q5660">
        <v>11</v>
      </c>
      <c r="R5660">
        <v>30</v>
      </c>
      <c r="S5660">
        <v>11</v>
      </c>
      <c r="T5660">
        <v>40</v>
      </c>
      <c r="U5660" t="s">
        <v>0</v>
      </c>
      <c r="V5660">
        <v>1</v>
      </c>
      <c r="W5660">
        <v>0</v>
      </c>
      <c r="X5660">
        <v>5</v>
      </c>
      <c r="Y5660">
        <v>1013.2266129032258</v>
      </c>
      <c r="Z5660" s="1">
        <v>-1</v>
      </c>
      <c r="AA5660" s="1"/>
    </row>
    <row r="5661" spans="1:27" x14ac:dyDescent="0.35">
      <c r="A5661">
        <v>250</v>
      </c>
      <c r="B5661" t="e">
        <f>VLOOKUP(Tableau__3_Déplacements_2[[#This Row],[Id_Menage]],[2]Ménages!$A$2:$AD$1503,32)</f>
        <v>#REF!</v>
      </c>
      <c r="C5661" t="s">
        <v>16</v>
      </c>
      <c r="D5661" t="s">
        <v>9476</v>
      </c>
      <c r="E5661">
        <f>VLOOKUP(Tableau__3_Déplacements_2[[#This Row],[Id_Personne]],[1]!Tableau__2_Personnes_1[[Id_Personne]:[Age]],2)</f>
        <v>1</v>
      </c>
      <c r="F5661">
        <f>VLOOKUP(Tableau__3_Déplacements_2[[#This Row],[Id_Personne]],[1]!Tableau__2_Personnes_1[[Id_Personne]:[Age]],4)</f>
        <v>30</v>
      </c>
      <c r="G5661" t="s">
        <v>0</v>
      </c>
      <c r="H5661" t="s">
        <v>7</v>
      </c>
      <c r="I5661" t="s">
        <v>9475</v>
      </c>
      <c r="J5661">
        <v>1</v>
      </c>
      <c r="K5661">
        <v>33</v>
      </c>
      <c r="M5661">
        <v>33</v>
      </c>
      <c r="O5661" t="str">
        <f>IF(Tableau__3_Déplacements_2[[#This Row],[Ori]]=Tableau__3_Déplacements_2[[#This Row],[Des]],"local","metro")</f>
        <v>local</v>
      </c>
      <c r="P5661">
        <v>7</v>
      </c>
      <c r="Q5661">
        <v>10</v>
      </c>
      <c r="R5661">
        <v>30</v>
      </c>
      <c r="S5661">
        <v>10</v>
      </c>
      <c r="T5661">
        <v>40</v>
      </c>
      <c r="U5661" t="s">
        <v>0</v>
      </c>
      <c r="V5661">
        <v>1</v>
      </c>
      <c r="W5661">
        <v>0</v>
      </c>
      <c r="X5661">
        <v>5</v>
      </c>
      <c r="Y5661">
        <v>1013.2266129032258</v>
      </c>
      <c r="Z5661" s="1">
        <v>-1</v>
      </c>
      <c r="AA5661" s="1"/>
    </row>
    <row r="5662" spans="1:27" x14ac:dyDescent="0.35">
      <c r="A5662">
        <v>250</v>
      </c>
      <c r="B5662" t="e">
        <f>VLOOKUP(Tableau__3_Déplacements_2[[#This Row],[Id_Menage]],[2]Ménages!$A$2:$AD$1503,32)</f>
        <v>#REF!</v>
      </c>
      <c r="C5662" t="s">
        <v>11</v>
      </c>
      <c r="D5662" t="s">
        <v>9473</v>
      </c>
      <c r="E5662">
        <f>VLOOKUP(Tableau__3_Déplacements_2[[#This Row],[Id_Personne]],[1]!Tableau__2_Personnes_1[[Id_Personne]:[Age]],2)</f>
        <v>2</v>
      </c>
      <c r="F5662">
        <f>VLOOKUP(Tableau__3_Déplacements_2[[#This Row],[Id_Personne]],[1]!Tableau__2_Personnes_1[[Id_Personne]:[Age]],4)</f>
        <v>26</v>
      </c>
      <c r="G5662" t="s">
        <v>0</v>
      </c>
      <c r="H5662" t="s">
        <v>7</v>
      </c>
      <c r="I5662" t="s">
        <v>9474</v>
      </c>
      <c r="J5662">
        <v>1</v>
      </c>
      <c r="K5662">
        <v>33</v>
      </c>
      <c r="M5662">
        <v>33</v>
      </c>
      <c r="O5662" t="str">
        <f>IF(Tableau__3_Déplacements_2[[#This Row],[Ori]]=Tableau__3_Déplacements_2[[#This Row],[Des]],"local","metro")</f>
        <v>local</v>
      </c>
      <c r="P5662">
        <v>14</v>
      </c>
      <c r="Q5662">
        <v>11</v>
      </c>
      <c r="R5662">
        <v>0</v>
      </c>
      <c r="S5662">
        <v>11</v>
      </c>
      <c r="T5662">
        <v>15</v>
      </c>
      <c r="U5662" t="s">
        <v>0</v>
      </c>
      <c r="V5662">
        <v>1</v>
      </c>
      <c r="W5662">
        <v>0</v>
      </c>
      <c r="X5662">
        <v>1</v>
      </c>
      <c r="Y5662">
        <v>1013.2266129032258</v>
      </c>
      <c r="Z5662" s="1">
        <v>0</v>
      </c>
      <c r="AA5662" s="1"/>
    </row>
    <row r="5663" spans="1:27" x14ac:dyDescent="0.35">
      <c r="A5663">
        <v>250</v>
      </c>
      <c r="B5663" t="e">
        <f>VLOOKUP(Tableau__3_Déplacements_2[[#This Row],[Id_Menage]],[2]Ménages!$A$2:$AD$1503,32)</f>
        <v>#REF!</v>
      </c>
      <c r="C5663" t="s">
        <v>11</v>
      </c>
      <c r="D5663" t="s">
        <v>9473</v>
      </c>
      <c r="E5663">
        <f>VLOOKUP(Tableau__3_Déplacements_2[[#This Row],[Id_Personne]],[1]!Tableau__2_Personnes_1[[Id_Personne]:[Age]],2)</f>
        <v>2</v>
      </c>
      <c r="F5663">
        <f>VLOOKUP(Tableau__3_Déplacements_2[[#This Row],[Id_Personne]],[1]!Tableau__2_Personnes_1[[Id_Personne]:[Age]],4)</f>
        <v>26</v>
      </c>
      <c r="G5663" t="s">
        <v>3</v>
      </c>
      <c r="H5663" t="s">
        <v>2</v>
      </c>
      <c r="I5663" t="s">
        <v>9472</v>
      </c>
      <c r="J5663">
        <v>1</v>
      </c>
      <c r="K5663">
        <v>33</v>
      </c>
      <c r="M5663">
        <v>33</v>
      </c>
      <c r="O5663" t="str">
        <f>IF(Tableau__3_Déplacements_2[[#This Row],[Ori]]=Tableau__3_Déplacements_2[[#This Row],[Des]],"local","metro")</f>
        <v>local</v>
      </c>
      <c r="P5663">
        <v>15</v>
      </c>
      <c r="Q5663">
        <v>17</v>
      </c>
      <c r="R5663">
        <v>0</v>
      </c>
      <c r="S5663">
        <v>17</v>
      </c>
      <c r="T5663">
        <v>20</v>
      </c>
      <c r="U5663" t="s">
        <v>0</v>
      </c>
      <c r="V5663">
        <v>1</v>
      </c>
      <c r="W5663">
        <v>0</v>
      </c>
      <c r="X5663">
        <v>1</v>
      </c>
      <c r="Y5663">
        <v>1013.2266129032258</v>
      </c>
      <c r="Z5663" s="1">
        <v>0</v>
      </c>
      <c r="AA5663" s="1"/>
    </row>
    <row r="5664" spans="1:27" x14ac:dyDescent="0.35">
      <c r="A5664">
        <v>250</v>
      </c>
      <c r="B5664" t="e">
        <f>VLOOKUP(Tableau__3_Déplacements_2[[#This Row],[Id_Menage]],[2]Ménages!$A$2:$AD$1503,32)</f>
        <v>#REF!</v>
      </c>
      <c r="C5664" t="s">
        <v>5</v>
      </c>
      <c r="D5664" t="s">
        <v>9470</v>
      </c>
      <c r="E5664">
        <f>VLOOKUP(Tableau__3_Déplacements_2[[#This Row],[Id_Personne]],[1]!Tableau__2_Personnes_1[[Id_Personne]:[Age]],2)</f>
        <v>1</v>
      </c>
      <c r="F5664">
        <f>VLOOKUP(Tableau__3_Déplacements_2[[#This Row],[Id_Personne]],[1]!Tableau__2_Personnes_1[[Id_Personne]:[Age]],4)</f>
        <v>7</v>
      </c>
      <c r="G5664" t="s">
        <v>0</v>
      </c>
      <c r="H5664" t="s">
        <v>7</v>
      </c>
      <c r="I5664" t="s">
        <v>9471</v>
      </c>
      <c r="J5664">
        <v>1</v>
      </c>
      <c r="K5664">
        <v>33</v>
      </c>
      <c r="M5664">
        <v>33</v>
      </c>
      <c r="O5664" t="str">
        <f>IF(Tableau__3_Déplacements_2[[#This Row],[Ori]]=Tableau__3_Déplacements_2[[#This Row],[Des]],"local","metro")</f>
        <v>local</v>
      </c>
      <c r="P5664">
        <v>14</v>
      </c>
      <c r="Q5664">
        <v>11</v>
      </c>
      <c r="R5664">
        <v>0</v>
      </c>
      <c r="S5664">
        <v>11</v>
      </c>
      <c r="T5664">
        <v>15</v>
      </c>
      <c r="U5664" t="s">
        <v>0</v>
      </c>
      <c r="V5664">
        <v>1</v>
      </c>
      <c r="W5664">
        <v>0</v>
      </c>
      <c r="X5664">
        <v>1</v>
      </c>
      <c r="Y5664">
        <v>1013.2266129032258</v>
      </c>
      <c r="Z5664" s="1">
        <v>0</v>
      </c>
      <c r="AA5664" s="1"/>
    </row>
    <row r="5665" spans="1:27" x14ac:dyDescent="0.35">
      <c r="A5665">
        <v>250</v>
      </c>
      <c r="B5665" t="e">
        <f>VLOOKUP(Tableau__3_Déplacements_2[[#This Row],[Id_Menage]],[2]Ménages!$A$2:$AD$1503,32)</f>
        <v>#REF!</v>
      </c>
      <c r="C5665" t="s">
        <v>5</v>
      </c>
      <c r="D5665" t="s">
        <v>9470</v>
      </c>
      <c r="E5665">
        <f>VLOOKUP(Tableau__3_Déplacements_2[[#This Row],[Id_Personne]],[1]!Tableau__2_Personnes_1[[Id_Personne]:[Age]],2)</f>
        <v>1</v>
      </c>
      <c r="F5665">
        <f>VLOOKUP(Tableau__3_Déplacements_2[[#This Row],[Id_Personne]],[1]!Tableau__2_Personnes_1[[Id_Personne]:[Age]],4)</f>
        <v>7</v>
      </c>
      <c r="G5665" t="s">
        <v>3</v>
      </c>
      <c r="H5665" t="s">
        <v>2</v>
      </c>
      <c r="I5665" t="s">
        <v>9469</v>
      </c>
      <c r="J5665">
        <v>1</v>
      </c>
      <c r="K5665">
        <v>33</v>
      </c>
      <c r="M5665">
        <v>33</v>
      </c>
      <c r="O5665" t="str">
        <f>IF(Tableau__3_Déplacements_2[[#This Row],[Ori]]=Tableau__3_Déplacements_2[[#This Row],[Des]],"local","metro")</f>
        <v>local</v>
      </c>
      <c r="P5665">
        <v>15</v>
      </c>
      <c r="Q5665">
        <v>17</v>
      </c>
      <c r="R5665">
        <v>0</v>
      </c>
      <c r="S5665">
        <v>17</v>
      </c>
      <c r="T5665">
        <v>20</v>
      </c>
      <c r="U5665" t="s">
        <v>0</v>
      </c>
      <c r="V5665">
        <v>1</v>
      </c>
      <c r="W5665">
        <v>0</v>
      </c>
      <c r="X5665">
        <v>1</v>
      </c>
      <c r="Y5665">
        <v>1013.2266129032258</v>
      </c>
      <c r="Z5665" s="1">
        <v>0</v>
      </c>
      <c r="AA5665" s="1"/>
    </row>
    <row r="5666" spans="1:27" x14ac:dyDescent="0.35">
      <c r="A5666">
        <v>251</v>
      </c>
      <c r="B5666" t="e">
        <f>VLOOKUP(Tableau__3_Déplacements_2[[#This Row],[Id_Menage]],[2]Ménages!$A$2:$AD$1503,32)</f>
        <v>#REF!</v>
      </c>
      <c r="C5666" t="s">
        <v>16</v>
      </c>
      <c r="D5666" t="s">
        <v>9466</v>
      </c>
      <c r="E5666">
        <f>VLOOKUP(Tableau__3_Déplacements_2[[#This Row],[Id_Personne]],[1]!Tableau__2_Personnes_1[[Id_Personne]:[Age]],2)</f>
        <v>1</v>
      </c>
      <c r="F5666">
        <f>VLOOKUP(Tableau__3_Déplacements_2[[#This Row],[Id_Personne]],[1]!Tableau__2_Personnes_1[[Id_Personne]:[Age]],4)</f>
        <v>35</v>
      </c>
      <c r="G5666" t="s">
        <v>0</v>
      </c>
      <c r="H5666" t="s">
        <v>7</v>
      </c>
      <c r="I5666" t="s">
        <v>9468</v>
      </c>
      <c r="J5666">
        <v>1</v>
      </c>
      <c r="K5666">
        <v>33</v>
      </c>
      <c r="M5666">
        <v>2</v>
      </c>
      <c r="O5666" t="str">
        <f>IF(Tableau__3_Déplacements_2[[#This Row],[Ori]]=Tableau__3_Déplacements_2[[#This Row],[Des]],"local","metro")</f>
        <v>metro</v>
      </c>
      <c r="P5666">
        <v>5</v>
      </c>
      <c r="Q5666">
        <v>8</v>
      </c>
      <c r="R5666">
        <v>45</v>
      </c>
      <c r="S5666">
        <v>9</v>
      </c>
      <c r="T5666">
        <v>50</v>
      </c>
      <c r="U5666" t="s">
        <v>240</v>
      </c>
      <c r="V5666">
        <v>8</v>
      </c>
      <c r="W5666">
        <v>300</v>
      </c>
      <c r="X5666">
        <v>1</v>
      </c>
      <c r="Y5666">
        <v>1013.2266129032258</v>
      </c>
      <c r="Z5666" s="1">
        <v>-1</v>
      </c>
      <c r="AA5666" s="1"/>
    </row>
    <row r="5667" spans="1:27" x14ac:dyDescent="0.35">
      <c r="A5667">
        <v>251</v>
      </c>
      <c r="B5667" t="e">
        <f>VLOOKUP(Tableau__3_Déplacements_2[[#This Row],[Id_Menage]],[2]Ménages!$A$2:$AD$1503,32)</f>
        <v>#REF!</v>
      </c>
      <c r="C5667" t="s">
        <v>16</v>
      </c>
      <c r="D5667" t="s">
        <v>9466</v>
      </c>
      <c r="E5667">
        <f>VLOOKUP(Tableau__3_Déplacements_2[[#This Row],[Id_Personne]],[1]!Tableau__2_Personnes_1[[Id_Personne]:[Age]],2)</f>
        <v>1</v>
      </c>
      <c r="F5667">
        <f>VLOOKUP(Tableau__3_Déplacements_2[[#This Row],[Id_Personne]],[1]!Tableau__2_Personnes_1[[Id_Personne]:[Age]],4)</f>
        <v>35</v>
      </c>
      <c r="G5667" t="s">
        <v>13</v>
      </c>
      <c r="H5667" t="s">
        <v>22</v>
      </c>
      <c r="I5667" t="s">
        <v>9467</v>
      </c>
      <c r="J5667">
        <v>1</v>
      </c>
      <c r="K5667">
        <v>33</v>
      </c>
      <c r="M5667">
        <v>33</v>
      </c>
      <c r="O5667" t="str">
        <f>IF(Tableau__3_Déplacements_2[[#This Row],[Ori]]=Tableau__3_Déplacements_2[[#This Row],[Des]],"local","metro")</f>
        <v>local</v>
      </c>
      <c r="P5667">
        <v>15</v>
      </c>
      <c r="Q5667">
        <v>15</v>
      </c>
      <c r="R5667">
        <v>10</v>
      </c>
      <c r="S5667">
        <v>15</v>
      </c>
      <c r="T5667">
        <v>30</v>
      </c>
      <c r="U5667" t="s">
        <v>0</v>
      </c>
      <c r="V5667">
        <v>1</v>
      </c>
      <c r="W5667">
        <v>0</v>
      </c>
      <c r="X5667">
        <v>5</v>
      </c>
      <c r="Y5667">
        <v>1013.2266129032258</v>
      </c>
      <c r="Z5667" s="1">
        <v>-1</v>
      </c>
      <c r="AA5667" s="1"/>
    </row>
    <row r="5668" spans="1:27" x14ac:dyDescent="0.35">
      <c r="A5668">
        <v>251</v>
      </c>
      <c r="B5668" t="e">
        <f>VLOOKUP(Tableau__3_Déplacements_2[[#This Row],[Id_Menage]],[2]Ménages!$A$2:$AD$1503,32)</f>
        <v>#REF!</v>
      </c>
      <c r="C5668" t="s">
        <v>16</v>
      </c>
      <c r="D5668" t="s">
        <v>9466</v>
      </c>
      <c r="E5668">
        <f>VLOOKUP(Tableau__3_Déplacements_2[[#This Row],[Id_Personne]],[1]!Tableau__2_Personnes_1[[Id_Personne]:[Age]],2)</f>
        <v>1</v>
      </c>
      <c r="F5668">
        <f>VLOOKUP(Tableau__3_Déplacements_2[[#This Row],[Id_Personne]],[1]!Tableau__2_Personnes_1[[Id_Personne]:[Age]],4)</f>
        <v>35</v>
      </c>
      <c r="G5668" t="s">
        <v>3</v>
      </c>
      <c r="H5668" t="s">
        <v>2</v>
      </c>
      <c r="I5668" t="s">
        <v>9465</v>
      </c>
      <c r="J5668">
        <v>1</v>
      </c>
      <c r="K5668">
        <v>2</v>
      </c>
      <c r="M5668">
        <v>33</v>
      </c>
      <c r="O5668" t="str">
        <f>IF(Tableau__3_Déplacements_2[[#This Row],[Ori]]=Tableau__3_Déplacements_2[[#This Row],[Des]],"local","metro")</f>
        <v>metro</v>
      </c>
      <c r="P5668">
        <v>3</v>
      </c>
      <c r="Q5668">
        <v>11</v>
      </c>
      <c r="R5668">
        <v>30</v>
      </c>
      <c r="S5668">
        <v>12</v>
      </c>
      <c r="T5668">
        <v>20</v>
      </c>
      <c r="U5668" t="s">
        <v>240</v>
      </c>
      <c r="V5668">
        <v>8</v>
      </c>
      <c r="W5668">
        <v>1000</v>
      </c>
      <c r="X5668">
        <v>1</v>
      </c>
      <c r="Y5668">
        <v>1013.2266129032258</v>
      </c>
      <c r="Z5668" s="1">
        <v>-1</v>
      </c>
      <c r="AA5668" s="1"/>
    </row>
    <row r="5669" spans="1:27" x14ac:dyDescent="0.35">
      <c r="A5669">
        <v>251</v>
      </c>
      <c r="B5669" t="e">
        <f>VLOOKUP(Tableau__3_Déplacements_2[[#This Row],[Id_Menage]],[2]Ménages!$A$2:$AD$1503,32)</f>
        <v>#REF!</v>
      </c>
      <c r="C5669" t="s">
        <v>11</v>
      </c>
      <c r="D5669" t="s">
        <v>9463</v>
      </c>
      <c r="E5669">
        <f>VLOOKUP(Tableau__3_Déplacements_2[[#This Row],[Id_Personne]],[1]!Tableau__2_Personnes_1[[Id_Personne]:[Age]],2)</f>
        <v>2</v>
      </c>
      <c r="F5669">
        <f>VLOOKUP(Tableau__3_Déplacements_2[[#This Row],[Id_Personne]],[1]!Tableau__2_Personnes_1[[Id_Personne]:[Age]],4)</f>
        <v>30</v>
      </c>
      <c r="G5669" t="s">
        <v>3</v>
      </c>
      <c r="H5669" t="s">
        <v>2</v>
      </c>
      <c r="I5669" t="s">
        <v>9464</v>
      </c>
      <c r="J5669">
        <v>1</v>
      </c>
      <c r="K5669">
        <v>39</v>
      </c>
      <c r="M5669">
        <v>33</v>
      </c>
      <c r="O5669" t="str">
        <f>IF(Tableau__3_Déplacements_2[[#This Row],[Ori]]=Tableau__3_Déplacements_2[[#This Row],[Des]],"local","metro")</f>
        <v>metro</v>
      </c>
      <c r="P5669">
        <v>15</v>
      </c>
      <c r="Q5669">
        <v>11</v>
      </c>
      <c r="R5669">
        <v>0</v>
      </c>
      <c r="S5669">
        <v>11</v>
      </c>
      <c r="T5669">
        <v>30</v>
      </c>
      <c r="U5669" t="s">
        <v>240</v>
      </c>
      <c r="V5669">
        <v>8</v>
      </c>
      <c r="W5669">
        <v>100</v>
      </c>
      <c r="X5669">
        <v>2</v>
      </c>
      <c r="Y5669">
        <v>1013.2266129032258</v>
      </c>
      <c r="Z5669" s="1">
        <v>0</v>
      </c>
      <c r="AA5669" s="1"/>
    </row>
    <row r="5670" spans="1:27" x14ac:dyDescent="0.35">
      <c r="A5670">
        <v>251</v>
      </c>
      <c r="B5670" t="e">
        <f>VLOOKUP(Tableau__3_Déplacements_2[[#This Row],[Id_Menage]],[2]Ménages!$A$2:$AD$1503,32)</f>
        <v>#REF!</v>
      </c>
      <c r="C5670" t="s">
        <v>11</v>
      </c>
      <c r="D5670" t="s">
        <v>9463</v>
      </c>
      <c r="E5670">
        <f>VLOOKUP(Tableau__3_Déplacements_2[[#This Row],[Id_Personne]],[1]!Tableau__2_Personnes_1[[Id_Personne]:[Age]],2)</f>
        <v>2</v>
      </c>
      <c r="F5670">
        <f>VLOOKUP(Tableau__3_Déplacements_2[[#This Row],[Id_Personne]],[1]!Tableau__2_Personnes_1[[Id_Personne]:[Age]],4)</f>
        <v>30</v>
      </c>
      <c r="G5670" t="s">
        <v>0</v>
      </c>
      <c r="H5670" t="s">
        <v>7</v>
      </c>
      <c r="I5670" t="s">
        <v>9462</v>
      </c>
      <c r="J5670">
        <v>1</v>
      </c>
      <c r="K5670">
        <v>33</v>
      </c>
      <c r="M5670">
        <v>39</v>
      </c>
      <c r="O5670" t="str">
        <f>IF(Tableau__3_Déplacements_2[[#This Row],[Ori]]=Tableau__3_Déplacements_2[[#This Row],[Des]],"local","metro")</f>
        <v>metro</v>
      </c>
      <c r="P5670">
        <v>5</v>
      </c>
      <c r="Q5670">
        <v>9</v>
      </c>
      <c r="R5670">
        <v>0</v>
      </c>
      <c r="S5670">
        <v>9</v>
      </c>
      <c r="T5670">
        <v>30</v>
      </c>
      <c r="U5670" t="s">
        <v>240</v>
      </c>
      <c r="V5670">
        <v>8</v>
      </c>
      <c r="W5670">
        <v>100</v>
      </c>
      <c r="X5670">
        <v>2</v>
      </c>
      <c r="Y5670">
        <v>1013.2266129032258</v>
      </c>
      <c r="Z5670" s="1">
        <v>0</v>
      </c>
      <c r="AA5670" s="1"/>
    </row>
    <row r="5671" spans="1:27" x14ac:dyDescent="0.35">
      <c r="A5671">
        <v>251</v>
      </c>
      <c r="B5671" t="e">
        <f>VLOOKUP(Tableau__3_Déplacements_2[[#This Row],[Id_Menage]],[2]Ménages!$A$2:$AD$1503,32)</f>
        <v>#REF!</v>
      </c>
      <c r="C5671" t="s">
        <v>5</v>
      </c>
      <c r="D5671" t="s">
        <v>9460</v>
      </c>
      <c r="E5671">
        <f>VLOOKUP(Tableau__3_Déplacements_2[[#This Row],[Id_Personne]],[1]!Tableau__2_Personnes_1[[Id_Personne]:[Age]],2)</f>
        <v>1</v>
      </c>
      <c r="F5671">
        <f>VLOOKUP(Tableau__3_Déplacements_2[[#This Row],[Id_Personne]],[1]!Tableau__2_Personnes_1[[Id_Personne]:[Age]],4)</f>
        <v>12</v>
      </c>
      <c r="G5671" t="s">
        <v>0</v>
      </c>
      <c r="H5671" t="s">
        <v>7</v>
      </c>
      <c r="I5671" t="s">
        <v>9461</v>
      </c>
      <c r="J5671">
        <v>1</v>
      </c>
      <c r="K5671">
        <v>33</v>
      </c>
      <c r="M5671">
        <v>33</v>
      </c>
      <c r="O5671" t="str">
        <f>IF(Tableau__3_Déplacements_2[[#This Row],[Ori]]=Tableau__3_Déplacements_2[[#This Row],[Des]],"local","metro")</f>
        <v>local</v>
      </c>
      <c r="P5671">
        <v>7</v>
      </c>
      <c r="Q5671">
        <v>13</v>
      </c>
      <c r="R5671">
        <v>0</v>
      </c>
      <c r="S5671">
        <v>13</v>
      </c>
      <c r="T5671">
        <v>10</v>
      </c>
      <c r="U5671" t="s">
        <v>0</v>
      </c>
      <c r="V5671">
        <v>1</v>
      </c>
      <c r="W5671">
        <v>0</v>
      </c>
      <c r="X5671">
        <v>5</v>
      </c>
      <c r="Y5671">
        <v>1013.2266129032258</v>
      </c>
      <c r="Z5671" s="1">
        <v>0</v>
      </c>
      <c r="AA5671" s="1"/>
    </row>
    <row r="5672" spans="1:27" x14ac:dyDescent="0.35">
      <c r="A5672">
        <v>251</v>
      </c>
      <c r="B5672" t="e">
        <f>VLOOKUP(Tableau__3_Déplacements_2[[#This Row],[Id_Menage]],[2]Ménages!$A$2:$AD$1503,32)</f>
        <v>#REF!</v>
      </c>
      <c r="C5672" t="s">
        <v>5</v>
      </c>
      <c r="D5672" t="s">
        <v>9460</v>
      </c>
      <c r="E5672">
        <f>VLOOKUP(Tableau__3_Déplacements_2[[#This Row],[Id_Personne]],[1]!Tableau__2_Personnes_1[[Id_Personne]:[Age]],2)</f>
        <v>1</v>
      </c>
      <c r="F5672">
        <f>VLOOKUP(Tableau__3_Déplacements_2[[#This Row],[Id_Personne]],[1]!Tableau__2_Personnes_1[[Id_Personne]:[Age]],4)</f>
        <v>12</v>
      </c>
      <c r="G5672" t="s">
        <v>3</v>
      </c>
      <c r="H5672" t="s">
        <v>2</v>
      </c>
      <c r="I5672" t="s">
        <v>9459</v>
      </c>
      <c r="J5672">
        <v>1</v>
      </c>
      <c r="K5672">
        <v>33</v>
      </c>
      <c r="M5672">
        <v>33</v>
      </c>
      <c r="O5672" t="str">
        <f>IF(Tableau__3_Déplacements_2[[#This Row],[Ori]]=Tableau__3_Déplacements_2[[#This Row],[Des]],"local","metro")</f>
        <v>local</v>
      </c>
      <c r="P5672">
        <v>15</v>
      </c>
      <c r="Q5672">
        <v>16</v>
      </c>
      <c r="R5672">
        <v>0</v>
      </c>
      <c r="S5672">
        <v>16</v>
      </c>
      <c r="T5672">
        <v>30</v>
      </c>
      <c r="U5672" t="s">
        <v>0</v>
      </c>
      <c r="V5672">
        <v>1</v>
      </c>
      <c r="W5672">
        <v>0</v>
      </c>
      <c r="X5672">
        <v>5</v>
      </c>
      <c r="Y5672">
        <v>1013.2266129032258</v>
      </c>
      <c r="Z5672" s="1">
        <v>0</v>
      </c>
      <c r="AA5672" s="1"/>
    </row>
    <row r="5673" spans="1:27" x14ac:dyDescent="0.35">
      <c r="A5673">
        <v>251</v>
      </c>
      <c r="B5673" t="e">
        <f>VLOOKUP(Tableau__3_Déplacements_2[[#This Row],[Id_Menage]],[2]Ménages!$A$2:$AD$1503,32)</f>
        <v>#REF!</v>
      </c>
      <c r="C5673" t="s">
        <v>65</v>
      </c>
      <c r="D5673" t="s">
        <v>9457</v>
      </c>
      <c r="E5673">
        <f>VLOOKUP(Tableau__3_Déplacements_2[[#This Row],[Id_Personne]],[1]!Tableau__2_Personnes_1[[Id_Personne]:[Age]],2)</f>
        <v>2</v>
      </c>
      <c r="F5673">
        <f>VLOOKUP(Tableau__3_Déplacements_2[[#This Row],[Id_Personne]],[1]!Tableau__2_Personnes_1[[Id_Personne]:[Age]],4)</f>
        <v>7</v>
      </c>
      <c r="G5673" t="s">
        <v>0</v>
      </c>
      <c r="H5673" t="s">
        <v>7</v>
      </c>
      <c r="I5673" t="s">
        <v>9458</v>
      </c>
      <c r="J5673">
        <v>1</v>
      </c>
      <c r="K5673">
        <v>33</v>
      </c>
      <c r="M5673">
        <v>33</v>
      </c>
      <c r="O5673" t="str">
        <f>IF(Tableau__3_Déplacements_2[[#This Row],[Ori]]=Tableau__3_Déplacements_2[[#This Row],[Des]],"local","metro")</f>
        <v>local</v>
      </c>
      <c r="P5673">
        <v>7</v>
      </c>
      <c r="Q5673">
        <v>13</v>
      </c>
      <c r="R5673">
        <v>0</v>
      </c>
      <c r="S5673">
        <v>13</v>
      </c>
      <c r="T5673">
        <v>10</v>
      </c>
      <c r="U5673" t="s">
        <v>0</v>
      </c>
      <c r="V5673">
        <v>1</v>
      </c>
      <c r="W5673">
        <v>0</v>
      </c>
      <c r="X5673">
        <v>5</v>
      </c>
      <c r="Y5673">
        <v>1013.2266129032258</v>
      </c>
      <c r="Z5673" s="1">
        <v>0</v>
      </c>
      <c r="AA5673" s="1"/>
    </row>
    <row r="5674" spans="1:27" x14ac:dyDescent="0.35">
      <c r="A5674">
        <v>251</v>
      </c>
      <c r="B5674" t="e">
        <f>VLOOKUP(Tableau__3_Déplacements_2[[#This Row],[Id_Menage]],[2]Ménages!$A$2:$AD$1503,32)</f>
        <v>#REF!</v>
      </c>
      <c r="C5674" t="s">
        <v>65</v>
      </c>
      <c r="D5674" t="s">
        <v>9457</v>
      </c>
      <c r="E5674">
        <f>VLOOKUP(Tableau__3_Déplacements_2[[#This Row],[Id_Personne]],[1]!Tableau__2_Personnes_1[[Id_Personne]:[Age]],2)</f>
        <v>2</v>
      </c>
      <c r="F5674">
        <f>VLOOKUP(Tableau__3_Déplacements_2[[#This Row],[Id_Personne]],[1]!Tableau__2_Personnes_1[[Id_Personne]:[Age]],4)</f>
        <v>7</v>
      </c>
      <c r="G5674" t="s">
        <v>3</v>
      </c>
      <c r="H5674" t="s">
        <v>2</v>
      </c>
      <c r="I5674" t="s">
        <v>9456</v>
      </c>
      <c r="J5674">
        <v>1</v>
      </c>
      <c r="K5674">
        <v>33</v>
      </c>
      <c r="M5674">
        <v>33</v>
      </c>
      <c r="O5674" t="str">
        <f>IF(Tableau__3_Déplacements_2[[#This Row],[Ori]]=Tableau__3_Déplacements_2[[#This Row],[Des]],"local","metro")</f>
        <v>local</v>
      </c>
      <c r="P5674">
        <v>15</v>
      </c>
      <c r="Q5674">
        <v>16</v>
      </c>
      <c r="R5674">
        <v>0</v>
      </c>
      <c r="S5674">
        <v>16</v>
      </c>
      <c r="T5674">
        <v>30</v>
      </c>
      <c r="U5674" t="s">
        <v>0</v>
      </c>
      <c r="V5674">
        <v>1</v>
      </c>
      <c r="W5674">
        <v>0</v>
      </c>
      <c r="X5674">
        <v>5</v>
      </c>
      <c r="Y5674">
        <v>1013.2266129032258</v>
      </c>
      <c r="Z5674" s="1">
        <v>0</v>
      </c>
      <c r="AA5674" s="1"/>
    </row>
    <row r="5675" spans="1:27" x14ac:dyDescent="0.35">
      <c r="A5675">
        <v>252</v>
      </c>
      <c r="B5675" t="e">
        <f>VLOOKUP(Tableau__3_Déplacements_2[[#This Row],[Id_Menage]],[2]Ménages!$A$2:$AD$1503,32)</f>
        <v>#REF!</v>
      </c>
      <c r="C5675" t="s">
        <v>16</v>
      </c>
      <c r="D5675" t="s">
        <v>9454</v>
      </c>
      <c r="E5675">
        <f>VLOOKUP(Tableau__3_Déplacements_2[[#This Row],[Id_Personne]],[1]!Tableau__2_Personnes_1[[Id_Personne]:[Age]],2)</f>
        <v>2</v>
      </c>
      <c r="F5675">
        <f>VLOOKUP(Tableau__3_Déplacements_2[[#This Row],[Id_Personne]],[1]!Tableau__2_Personnes_1[[Id_Personne]:[Age]],4)</f>
        <v>40</v>
      </c>
      <c r="G5675" t="s">
        <v>3</v>
      </c>
      <c r="H5675" t="s">
        <v>2</v>
      </c>
      <c r="I5675" t="s">
        <v>9455</v>
      </c>
      <c r="J5675">
        <v>1</v>
      </c>
      <c r="K5675">
        <v>33</v>
      </c>
      <c r="M5675">
        <v>33</v>
      </c>
      <c r="O5675" t="str">
        <f>IF(Tableau__3_Déplacements_2[[#This Row],[Ori]]=Tableau__3_Déplacements_2[[#This Row],[Des]],"local","metro")</f>
        <v>local</v>
      </c>
      <c r="P5675">
        <v>15</v>
      </c>
      <c r="Q5675">
        <v>18</v>
      </c>
      <c r="R5675">
        <v>0</v>
      </c>
      <c r="S5675">
        <v>18</v>
      </c>
      <c r="T5675">
        <v>10</v>
      </c>
      <c r="U5675" t="s">
        <v>0</v>
      </c>
      <c r="V5675">
        <v>1</v>
      </c>
      <c r="W5675">
        <v>0</v>
      </c>
      <c r="X5675">
        <v>5</v>
      </c>
      <c r="Y5675">
        <v>1013.2266129032258</v>
      </c>
      <c r="Z5675" s="1">
        <v>0</v>
      </c>
      <c r="AA5675" s="1"/>
    </row>
    <row r="5676" spans="1:27" x14ac:dyDescent="0.35">
      <c r="A5676">
        <v>252</v>
      </c>
      <c r="B5676" t="e">
        <f>VLOOKUP(Tableau__3_Déplacements_2[[#This Row],[Id_Menage]],[2]Ménages!$A$2:$AD$1503,32)</f>
        <v>#REF!</v>
      </c>
      <c r="C5676" t="s">
        <v>16</v>
      </c>
      <c r="D5676" t="s">
        <v>9454</v>
      </c>
      <c r="E5676">
        <f>VLOOKUP(Tableau__3_Déplacements_2[[#This Row],[Id_Personne]],[1]!Tableau__2_Personnes_1[[Id_Personne]:[Age]],2)</f>
        <v>2</v>
      </c>
      <c r="F5676">
        <f>VLOOKUP(Tableau__3_Déplacements_2[[#This Row],[Id_Personne]],[1]!Tableau__2_Personnes_1[[Id_Personne]:[Age]],4)</f>
        <v>40</v>
      </c>
      <c r="G5676" t="s">
        <v>0</v>
      </c>
      <c r="H5676" t="s">
        <v>7</v>
      </c>
      <c r="I5676" t="s">
        <v>9453</v>
      </c>
      <c r="J5676">
        <v>1</v>
      </c>
      <c r="K5676">
        <v>33</v>
      </c>
      <c r="M5676">
        <v>33</v>
      </c>
      <c r="O5676" t="str">
        <f>IF(Tableau__3_Déplacements_2[[#This Row],[Ori]]=Tableau__3_Déplacements_2[[#This Row],[Des]],"local","metro")</f>
        <v>local</v>
      </c>
      <c r="P5676">
        <v>12</v>
      </c>
      <c r="Q5676">
        <v>15</v>
      </c>
      <c r="R5676">
        <v>30</v>
      </c>
      <c r="S5676">
        <v>15</v>
      </c>
      <c r="T5676">
        <v>40</v>
      </c>
      <c r="U5676" t="s">
        <v>0</v>
      </c>
      <c r="V5676">
        <v>1</v>
      </c>
      <c r="W5676">
        <v>0</v>
      </c>
      <c r="X5676">
        <v>5</v>
      </c>
      <c r="Y5676">
        <v>1013.2266129032258</v>
      </c>
      <c r="Z5676" s="1">
        <v>-1</v>
      </c>
      <c r="AA5676" s="1"/>
    </row>
    <row r="5677" spans="1:27" x14ac:dyDescent="0.35">
      <c r="A5677">
        <v>252</v>
      </c>
      <c r="B5677" t="e">
        <f>VLOOKUP(Tableau__3_Déplacements_2[[#This Row],[Id_Menage]],[2]Ménages!$A$2:$AD$1503,32)</f>
        <v>#REF!</v>
      </c>
      <c r="C5677" t="s">
        <v>11</v>
      </c>
      <c r="D5677" t="s">
        <v>9450</v>
      </c>
      <c r="E5677">
        <f>VLOOKUP(Tableau__3_Déplacements_2[[#This Row],[Id_Personne]],[1]!Tableau__2_Personnes_1[[Id_Personne]:[Age]],2)</f>
        <v>1</v>
      </c>
      <c r="F5677">
        <f>VLOOKUP(Tableau__3_Déplacements_2[[#This Row],[Id_Personne]],[1]!Tableau__2_Personnes_1[[Id_Personne]:[Age]],4)</f>
        <v>18</v>
      </c>
      <c r="G5677" t="s">
        <v>0</v>
      </c>
      <c r="H5677" t="s">
        <v>7</v>
      </c>
      <c r="I5677" t="s">
        <v>9452</v>
      </c>
      <c r="J5677">
        <v>1</v>
      </c>
      <c r="K5677">
        <v>33</v>
      </c>
      <c r="M5677">
        <v>16</v>
      </c>
      <c r="O5677" t="str">
        <f>IF(Tableau__3_Déplacements_2[[#This Row],[Ori]]=Tableau__3_Déplacements_2[[#This Row],[Des]],"local","metro")</f>
        <v>metro</v>
      </c>
      <c r="P5677">
        <v>13</v>
      </c>
      <c r="Q5677">
        <v>10</v>
      </c>
      <c r="R5677">
        <v>0</v>
      </c>
      <c r="S5677">
        <v>11</v>
      </c>
      <c r="T5677">
        <v>0</v>
      </c>
      <c r="U5677" t="s">
        <v>240</v>
      </c>
      <c r="V5677">
        <v>8</v>
      </c>
      <c r="W5677">
        <v>500</v>
      </c>
      <c r="X5677">
        <v>6</v>
      </c>
      <c r="Y5677">
        <v>1013.2266129032258</v>
      </c>
      <c r="Z5677" s="1">
        <v>0</v>
      </c>
      <c r="AA5677" s="1"/>
    </row>
    <row r="5678" spans="1:27" x14ac:dyDescent="0.35">
      <c r="A5678">
        <v>252</v>
      </c>
      <c r="B5678" t="e">
        <f>VLOOKUP(Tableau__3_Déplacements_2[[#This Row],[Id_Menage]],[2]Ménages!$A$2:$AD$1503,32)</f>
        <v>#REF!</v>
      </c>
      <c r="C5678" t="s">
        <v>11</v>
      </c>
      <c r="D5678" t="s">
        <v>9450</v>
      </c>
      <c r="E5678">
        <f>VLOOKUP(Tableau__3_Déplacements_2[[#This Row],[Id_Personne]],[1]!Tableau__2_Personnes_1[[Id_Personne]:[Age]],2)</f>
        <v>1</v>
      </c>
      <c r="F5678">
        <f>VLOOKUP(Tableau__3_Déplacements_2[[#This Row],[Id_Personne]],[1]!Tableau__2_Personnes_1[[Id_Personne]:[Age]],4)</f>
        <v>18</v>
      </c>
      <c r="G5678" t="s">
        <v>3</v>
      </c>
      <c r="H5678" t="s">
        <v>2</v>
      </c>
      <c r="I5678" t="s">
        <v>9451</v>
      </c>
      <c r="J5678">
        <v>1</v>
      </c>
      <c r="K5678">
        <v>16</v>
      </c>
      <c r="M5678">
        <v>2</v>
      </c>
      <c r="O5678" t="str">
        <f>IF(Tableau__3_Déplacements_2[[#This Row],[Ori]]=Tableau__3_Déplacements_2[[#This Row],[Des]],"local","metro")</f>
        <v>metro</v>
      </c>
      <c r="P5678">
        <v>5</v>
      </c>
      <c r="Q5678">
        <v>13</v>
      </c>
      <c r="R5678">
        <v>0</v>
      </c>
      <c r="S5678">
        <v>13</v>
      </c>
      <c r="T5678">
        <v>20</v>
      </c>
      <c r="U5678" t="s">
        <v>240</v>
      </c>
      <c r="V5678">
        <v>8</v>
      </c>
      <c r="W5678">
        <v>100</v>
      </c>
      <c r="X5678">
        <v>6</v>
      </c>
      <c r="Y5678">
        <v>1013.2266129032258</v>
      </c>
      <c r="Z5678" s="1">
        <v>0</v>
      </c>
      <c r="AA5678" s="1"/>
    </row>
    <row r="5679" spans="1:27" x14ac:dyDescent="0.35">
      <c r="A5679">
        <v>252</v>
      </c>
      <c r="B5679" t="e">
        <f>VLOOKUP(Tableau__3_Déplacements_2[[#This Row],[Id_Menage]],[2]Ménages!$A$2:$AD$1503,32)</f>
        <v>#REF!</v>
      </c>
      <c r="C5679" t="s">
        <v>11</v>
      </c>
      <c r="D5679" t="s">
        <v>9450</v>
      </c>
      <c r="E5679">
        <f>VLOOKUP(Tableau__3_Déplacements_2[[#This Row],[Id_Personne]],[1]!Tableau__2_Personnes_1[[Id_Personne]:[Age]],2)</f>
        <v>1</v>
      </c>
      <c r="F5679">
        <f>VLOOKUP(Tableau__3_Déplacements_2[[#This Row],[Id_Personne]],[1]!Tableau__2_Personnes_1[[Id_Personne]:[Age]],4)</f>
        <v>18</v>
      </c>
      <c r="G5679" t="s">
        <v>13</v>
      </c>
      <c r="H5679" t="s">
        <v>22</v>
      </c>
      <c r="I5679" t="s">
        <v>9449</v>
      </c>
      <c r="J5679">
        <v>1</v>
      </c>
      <c r="K5679">
        <v>2</v>
      </c>
      <c r="M5679">
        <v>33</v>
      </c>
      <c r="O5679" t="str">
        <f>IF(Tableau__3_Déplacements_2[[#This Row],[Ori]]=Tableau__3_Déplacements_2[[#This Row],[Des]],"local","metro")</f>
        <v>metro</v>
      </c>
      <c r="P5679">
        <v>15</v>
      </c>
      <c r="Q5679">
        <v>15</v>
      </c>
      <c r="R5679">
        <v>0</v>
      </c>
      <c r="S5679">
        <v>15</v>
      </c>
      <c r="T5679">
        <v>50</v>
      </c>
      <c r="U5679" t="s">
        <v>240</v>
      </c>
      <c r="V5679">
        <v>8</v>
      </c>
      <c r="W5679">
        <v>400</v>
      </c>
      <c r="X5679">
        <v>6</v>
      </c>
      <c r="Y5679">
        <v>1013.2266129032258</v>
      </c>
      <c r="Z5679" s="1">
        <v>0</v>
      </c>
      <c r="AA5679" s="1"/>
    </row>
    <row r="5680" spans="1:27" x14ac:dyDescent="0.35">
      <c r="A5680">
        <v>252</v>
      </c>
      <c r="B5680" t="e">
        <f>VLOOKUP(Tableau__3_Déplacements_2[[#This Row],[Id_Menage]],[2]Ménages!$A$2:$AD$1503,32)</f>
        <v>#REF!</v>
      </c>
      <c r="C5680" t="s">
        <v>5</v>
      </c>
      <c r="D5680" t="s">
        <v>9447</v>
      </c>
      <c r="E5680">
        <f>VLOOKUP(Tableau__3_Déplacements_2[[#This Row],[Id_Personne]],[1]!Tableau__2_Personnes_1[[Id_Personne]:[Age]],2)</f>
        <v>2</v>
      </c>
      <c r="F5680">
        <f>VLOOKUP(Tableau__3_Déplacements_2[[#This Row],[Id_Personne]],[1]!Tableau__2_Personnes_1[[Id_Personne]:[Age]],4)</f>
        <v>20</v>
      </c>
      <c r="G5680" t="s">
        <v>3</v>
      </c>
      <c r="H5680" t="s">
        <v>2</v>
      </c>
      <c r="I5680" t="s">
        <v>9448</v>
      </c>
      <c r="J5680">
        <v>1</v>
      </c>
      <c r="K5680">
        <v>37</v>
      </c>
      <c r="M5680">
        <v>33</v>
      </c>
      <c r="O5680" t="str">
        <f>IF(Tableau__3_Déplacements_2[[#This Row],[Ori]]=Tableau__3_Déplacements_2[[#This Row],[Des]],"local","metro")</f>
        <v>metro</v>
      </c>
      <c r="P5680">
        <v>15</v>
      </c>
      <c r="Q5680">
        <v>16</v>
      </c>
      <c r="R5680">
        <v>0</v>
      </c>
      <c r="S5680">
        <v>17</v>
      </c>
      <c r="T5680">
        <v>0</v>
      </c>
      <c r="U5680" t="s">
        <v>240</v>
      </c>
      <c r="V5680">
        <v>8</v>
      </c>
      <c r="W5680">
        <v>400</v>
      </c>
      <c r="X5680">
        <v>3</v>
      </c>
      <c r="Y5680">
        <v>1013.2266129032258</v>
      </c>
      <c r="Z5680" s="1">
        <v>0</v>
      </c>
      <c r="AA5680" s="1"/>
    </row>
    <row r="5681" spans="1:27" x14ac:dyDescent="0.35">
      <c r="A5681">
        <v>252</v>
      </c>
      <c r="B5681" t="e">
        <f>VLOOKUP(Tableau__3_Déplacements_2[[#This Row],[Id_Menage]],[2]Ménages!$A$2:$AD$1503,32)</f>
        <v>#REF!</v>
      </c>
      <c r="C5681" t="s">
        <v>5</v>
      </c>
      <c r="D5681" t="s">
        <v>9447</v>
      </c>
      <c r="E5681">
        <f>VLOOKUP(Tableau__3_Déplacements_2[[#This Row],[Id_Personne]],[1]!Tableau__2_Personnes_1[[Id_Personne]:[Age]],2)</f>
        <v>2</v>
      </c>
      <c r="F5681">
        <f>VLOOKUP(Tableau__3_Déplacements_2[[#This Row],[Id_Personne]],[1]!Tableau__2_Personnes_1[[Id_Personne]:[Age]],4)</f>
        <v>20</v>
      </c>
      <c r="G5681" t="s">
        <v>0</v>
      </c>
      <c r="H5681" t="s">
        <v>7</v>
      </c>
      <c r="I5681" t="s">
        <v>9446</v>
      </c>
      <c r="J5681">
        <v>1</v>
      </c>
      <c r="K5681">
        <v>33</v>
      </c>
      <c r="M5681">
        <v>37</v>
      </c>
      <c r="O5681" t="str">
        <f>IF(Tableau__3_Déplacements_2[[#This Row],[Ori]]=Tableau__3_Déplacements_2[[#This Row],[Des]],"local","metro")</f>
        <v>metro</v>
      </c>
      <c r="P5681">
        <v>9</v>
      </c>
      <c r="Q5681">
        <v>11</v>
      </c>
      <c r="R5681">
        <v>0</v>
      </c>
      <c r="S5681">
        <v>11</v>
      </c>
      <c r="T5681">
        <v>40</v>
      </c>
      <c r="U5681" t="s">
        <v>240</v>
      </c>
      <c r="V5681">
        <v>8</v>
      </c>
      <c r="W5681">
        <v>400</v>
      </c>
      <c r="X5681">
        <v>3</v>
      </c>
      <c r="Y5681">
        <v>1013.2266129032258</v>
      </c>
      <c r="Z5681" s="1">
        <v>0</v>
      </c>
      <c r="AA5681" s="1"/>
    </row>
    <row r="5682" spans="1:27" x14ac:dyDescent="0.35">
      <c r="A5682">
        <v>252</v>
      </c>
      <c r="B5682" t="e">
        <f>VLOOKUP(Tableau__3_Déplacements_2[[#This Row],[Id_Menage]],[2]Ménages!$A$2:$AD$1503,32)</f>
        <v>#REF!</v>
      </c>
      <c r="C5682" t="s">
        <v>65</v>
      </c>
      <c r="D5682" t="s">
        <v>9444</v>
      </c>
      <c r="E5682">
        <f>VLOOKUP(Tableau__3_Déplacements_2[[#This Row],[Id_Personne]],[1]!Tableau__2_Personnes_1[[Id_Personne]:[Age]],2)</f>
        <v>2</v>
      </c>
      <c r="F5682">
        <f>VLOOKUP(Tableau__3_Déplacements_2[[#This Row],[Id_Personne]],[1]!Tableau__2_Personnes_1[[Id_Personne]:[Age]],4)</f>
        <v>15</v>
      </c>
      <c r="G5682" t="s">
        <v>3</v>
      </c>
      <c r="H5682" t="s">
        <v>2</v>
      </c>
      <c r="I5682" t="s">
        <v>9445</v>
      </c>
      <c r="J5682">
        <v>1</v>
      </c>
      <c r="K5682">
        <v>33</v>
      </c>
      <c r="M5682">
        <v>33</v>
      </c>
      <c r="O5682" t="str">
        <f>IF(Tableau__3_Déplacements_2[[#This Row],[Ori]]=Tableau__3_Déplacements_2[[#This Row],[Des]],"local","metro")</f>
        <v>local</v>
      </c>
      <c r="P5682">
        <v>15</v>
      </c>
      <c r="Q5682">
        <v>18</v>
      </c>
      <c r="R5682">
        <v>0</v>
      </c>
      <c r="S5682">
        <v>18</v>
      </c>
      <c r="T5682">
        <v>10</v>
      </c>
      <c r="U5682" t="s">
        <v>0</v>
      </c>
      <c r="V5682">
        <v>1</v>
      </c>
      <c r="W5682">
        <v>0</v>
      </c>
      <c r="X5682">
        <v>5</v>
      </c>
      <c r="Y5682">
        <v>1013.2266129032258</v>
      </c>
      <c r="Z5682" s="1">
        <v>0</v>
      </c>
      <c r="AA5682" s="1"/>
    </row>
    <row r="5683" spans="1:27" x14ac:dyDescent="0.35">
      <c r="A5683">
        <v>252</v>
      </c>
      <c r="B5683" t="e">
        <f>VLOOKUP(Tableau__3_Déplacements_2[[#This Row],[Id_Menage]],[2]Ménages!$A$2:$AD$1503,32)</f>
        <v>#REF!</v>
      </c>
      <c r="C5683" t="s">
        <v>65</v>
      </c>
      <c r="D5683" t="s">
        <v>9444</v>
      </c>
      <c r="E5683">
        <f>VLOOKUP(Tableau__3_Déplacements_2[[#This Row],[Id_Personne]],[1]!Tableau__2_Personnes_1[[Id_Personne]:[Age]],2)</f>
        <v>2</v>
      </c>
      <c r="F5683">
        <f>VLOOKUP(Tableau__3_Déplacements_2[[#This Row],[Id_Personne]],[1]!Tableau__2_Personnes_1[[Id_Personne]:[Age]],4)</f>
        <v>15</v>
      </c>
      <c r="G5683" t="s">
        <v>0</v>
      </c>
      <c r="H5683" t="s">
        <v>7</v>
      </c>
      <c r="I5683" t="s">
        <v>9443</v>
      </c>
      <c r="J5683">
        <v>1</v>
      </c>
      <c r="K5683">
        <v>33</v>
      </c>
      <c r="M5683">
        <v>33</v>
      </c>
      <c r="O5683" t="str">
        <f>IF(Tableau__3_Déplacements_2[[#This Row],[Ori]]=Tableau__3_Déplacements_2[[#This Row],[Des]],"local","metro")</f>
        <v>local</v>
      </c>
      <c r="P5683">
        <v>12</v>
      </c>
      <c r="Q5683">
        <v>15</v>
      </c>
      <c r="R5683">
        <v>30</v>
      </c>
      <c r="S5683">
        <v>15</v>
      </c>
      <c r="T5683">
        <v>40</v>
      </c>
      <c r="U5683" t="s">
        <v>0</v>
      </c>
      <c r="V5683">
        <v>1</v>
      </c>
      <c r="W5683">
        <v>0</v>
      </c>
      <c r="X5683">
        <v>5</v>
      </c>
      <c r="Y5683">
        <v>1013.2266129032258</v>
      </c>
      <c r="Z5683" s="1">
        <v>-1</v>
      </c>
      <c r="AA5683" s="1"/>
    </row>
    <row r="5684" spans="1:27" x14ac:dyDescent="0.35">
      <c r="A5684">
        <v>253</v>
      </c>
      <c r="B5684" t="e">
        <f>VLOOKUP(Tableau__3_Déplacements_2[[#This Row],[Id_Menage]],[2]Ménages!$A$2:$AD$1503,32)</f>
        <v>#REF!</v>
      </c>
      <c r="C5684" t="s">
        <v>16</v>
      </c>
      <c r="D5684" t="s">
        <v>9440</v>
      </c>
      <c r="E5684">
        <f>VLOOKUP(Tableau__3_Déplacements_2[[#This Row],[Id_Personne]],[1]!Tableau__2_Personnes_1[[Id_Personne]:[Age]],2)</f>
        <v>2</v>
      </c>
      <c r="F5684">
        <f>VLOOKUP(Tableau__3_Déplacements_2[[#This Row],[Id_Personne]],[1]!Tableau__2_Personnes_1[[Id_Personne]:[Age]],4)</f>
        <v>28</v>
      </c>
      <c r="G5684" t="s">
        <v>13</v>
      </c>
      <c r="H5684" t="s">
        <v>22</v>
      </c>
      <c r="I5684" t="s">
        <v>9442</v>
      </c>
      <c r="J5684">
        <v>1</v>
      </c>
      <c r="K5684">
        <v>39</v>
      </c>
      <c r="M5684">
        <v>33</v>
      </c>
      <c r="O5684" t="str">
        <f>IF(Tableau__3_Déplacements_2[[#This Row],[Ori]]=Tableau__3_Déplacements_2[[#This Row],[Des]],"local","metro")</f>
        <v>metro</v>
      </c>
      <c r="P5684">
        <v>15</v>
      </c>
      <c r="Q5684">
        <v>18</v>
      </c>
      <c r="R5684">
        <v>30</v>
      </c>
      <c r="S5684">
        <v>19</v>
      </c>
      <c r="T5684">
        <v>0</v>
      </c>
      <c r="U5684" t="s">
        <v>240</v>
      </c>
      <c r="V5684">
        <v>8</v>
      </c>
      <c r="W5684">
        <v>100</v>
      </c>
      <c r="X5684">
        <v>6</v>
      </c>
      <c r="Y5684">
        <v>1013.2266129032258</v>
      </c>
      <c r="Z5684" s="1">
        <v>-1</v>
      </c>
      <c r="AA5684" s="1"/>
    </row>
    <row r="5685" spans="1:27" x14ac:dyDescent="0.35">
      <c r="A5685">
        <v>253</v>
      </c>
      <c r="B5685" t="e">
        <f>VLOOKUP(Tableau__3_Déplacements_2[[#This Row],[Id_Menage]],[2]Ménages!$A$2:$AD$1503,32)</f>
        <v>#REF!</v>
      </c>
      <c r="C5685" t="s">
        <v>16</v>
      </c>
      <c r="D5685" t="s">
        <v>9440</v>
      </c>
      <c r="E5685">
        <f>VLOOKUP(Tableau__3_Déplacements_2[[#This Row],[Id_Personne]],[1]!Tableau__2_Personnes_1[[Id_Personne]:[Age]],2)</f>
        <v>2</v>
      </c>
      <c r="F5685">
        <f>VLOOKUP(Tableau__3_Déplacements_2[[#This Row],[Id_Personne]],[1]!Tableau__2_Personnes_1[[Id_Personne]:[Age]],4)</f>
        <v>28</v>
      </c>
      <c r="G5685" t="s">
        <v>3</v>
      </c>
      <c r="H5685" t="s">
        <v>2</v>
      </c>
      <c r="I5685" t="s">
        <v>9441</v>
      </c>
      <c r="J5685">
        <v>1</v>
      </c>
      <c r="K5685">
        <v>35</v>
      </c>
      <c r="M5685">
        <v>39</v>
      </c>
      <c r="O5685" t="str">
        <f>IF(Tableau__3_Déplacements_2[[#This Row],[Ori]]=Tableau__3_Déplacements_2[[#This Row],[Des]],"local","metro")</f>
        <v>metro</v>
      </c>
      <c r="P5685">
        <v>5</v>
      </c>
      <c r="Q5685">
        <v>18</v>
      </c>
      <c r="R5685">
        <v>0</v>
      </c>
      <c r="S5685">
        <v>18</v>
      </c>
      <c r="T5685">
        <v>5</v>
      </c>
      <c r="U5685" t="s">
        <v>8</v>
      </c>
      <c r="V5685">
        <v>5</v>
      </c>
      <c r="W5685">
        <v>100</v>
      </c>
      <c r="X5685">
        <v>3</v>
      </c>
      <c r="Y5685">
        <v>1013.2266129032258</v>
      </c>
      <c r="Z5685" s="1">
        <v>0</v>
      </c>
      <c r="AA5685" s="1"/>
    </row>
    <row r="5686" spans="1:27" x14ac:dyDescent="0.35">
      <c r="A5686">
        <v>253</v>
      </c>
      <c r="B5686" t="e">
        <f>VLOOKUP(Tableau__3_Déplacements_2[[#This Row],[Id_Menage]],[2]Ménages!$A$2:$AD$1503,32)</f>
        <v>#REF!</v>
      </c>
      <c r="C5686" t="s">
        <v>16</v>
      </c>
      <c r="D5686" t="s">
        <v>9440</v>
      </c>
      <c r="E5686">
        <f>VLOOKUP(Tableau__3_Déplacements_2[[#This Row],[Id_Personne]],[1]!Tableau__2_Personnes_1[[Id_Personne]:[Age]],2)</f>
        <v>2</v>
      </c>
      <c r="F5686">
        <f>VLOOKUP(Tableau__3_Déplacements_2[[#This Row],[Id_Personne]],[1]!Tableau__2_Personnes_1[[Id_Personne]:[Age]],4)</f>
        <v>28</v>
      </c>
      <c r="G5686" t="s">
        <v>0</v>
      </c>
      <c r="H5686" t="s">
        <v>7</v>
      </c>
      <c r="I5686" t="s">
        <v>9439</v>
      </c>
      <c r="J5686">
        <v>1</v>
      </c>
      <c r="K5686">
        <v>33</v>
      </c>
      <c r="M5686">
        <v>35</v>
      </c>
      <c r="O5686" t="str">
        <f>IF(Tableau__3_Déplacements_2[[#This Row],[Ori]]=Tableau__3_Déplacements_2[[#This Row],[Des]],"local","metro")</f>
        <v>metro</v>
      </c>
      <c r="P5686">
        <v>3</v>
      </c>
      <c r="Q5686">
        <v>12</v>
      </c>
      <c r="R5686">
        <v>0</v>
      </c>
      <c r="S5686">
        <v>12</v>
      </c>
      <c r="T5686">
        <v>40</v>
      </c>
      <c r="U5686" t="s">
        <v>240</v>
      </c>
      <c r="V5686">
        <v>8</v>
      </c>
      <c r="W5686">
        <v>150</v>
      </c>
      <c r="X5686">
        <v>3</v>
      </c>
      <c r="Y5686">
        <v>1013.2266129032258</v>
      </c>
      <c r="Z5686" s="1">
        <v>0</v>
      </c>
      <c r="AA5686" s="1"/>
    </row>
    <row r="5687" spans="1:27" x14ac:dyDescent="0.35">
      <c r="A5687">
        <v>253</v>
      </c>
      <c r="B5687" t="e">
        <f>VLOOKUP(Tableau__3_Déplacements_2[[#This Row],[Id_Menage]],[2]Ménages!$A$2:$AD$1503,32)</f>
        <v>#REF!</v>
      </c>
      <c r="C5687" t="s">
        <v>11</v>
      </c>
      <c r="D5687" t="s">
        <v>9437</v>
      </c>
      <c r="E5687">
        <f>VLOOKUP(Tableau__3_Déplacements_2[[#This Row],[Id_Personne]],[1]!Tableau__2_Personnes_1[[Id_Personne]:[Age]],2)</f>
        <v>2</v>
      </c>
      <c r="F5687">
        <f>VLOOKUP(Tableau__3_Déplacements_2[[#This Row],[Id_Personne]],[1]!Tableau__2_Personnes_1[[Id_Personne]:[Age]],4)</f>
        <v>25</v>
      </c>
      <c r="G5687" t="s">
        <v>3</v>
      </c>
      <c r="H5687" t="s">
        <v>2</v>
      </c>
      <c r="I5687" t="s">
        <v>9438</v>
      </c>
      <c r="J5687">
        <v>1</v>
      </c>
      <c r="K5687">
        <v>37</v>
      </c>
      <c r="M5687">
        <v>33</v>
      </c>
      <c r="O5687" t="str">
        <f>IF(Tableau__3_Déplacements_2[[#This Row],[Ori]]=Tableau__3_Déplacements_2[[#This Row],[Des]],"local","metro")</f>
        <v>metro</v>
      </c>
      <c r="P5687">
        <v>15</v>
      </c>
      <c r="Q5687">
        <v>11</v>
      </c>
      <c r="R5687">
        <v>0</v>
      </c>
      <c r="S5687">
        <v>11</v>
      </c>
      <c r="T5687">
        <v>50</v>
      </c>
      <c r="U5687" t="s">
        <v>240</v>
      </c>
      <c r="V5687">
        <v>8</v>
      </c>
      <c r="W5687">
        <v>300</v>
      </c>
      <c r="X5687">
        <v>4</v>
      </c>
      <c r="Y5687">
        <v>1013.2266129032258</v>
      </c>
      <c r="Z5687" s="1">
        <v>0</v>
      </c>
      <c r="AA5687" s="1"/>
    </row>
    <row r="5688" spans="1:27" x14ac:dyDescent="0.35">
      <c r="A5688">
        <v>253</v>
      </c>
      <c r="B5688" t="e">
        <f>VLOOKUP(Tableau__3_Déplacements_2[[#This Row],[Id_Menage]],[2]Ménages!$A$2:$AD$1503,32)</f>
        <v>#REF!</v>
      </c>
      <c r="C5688" t="s">
        <v>11</v>
      </c>
      <c r="D5688" t="s">
        <v>9437</v>
      </c>
      <c r="E5688">
        <f>VLOOKUP(Tableau__3_Déplacements_2[[#This Row],[Id_Personne]],[1]!Tableau__2_Personnes_1[[Id_Personne]:[Age]],2)</f>
        <v>2</v>
      </c>
      <c r="F5688">
        <f>VLOOKUP(Tableau__3_Déplacements_2[[#This Row],[Id_Personne]],[1]!Tableau__2_Personnes_1[[Id_Personne]:[Age]],4)</f>
        <v>25</v>
      </c>
      <c r="G5688" t="s">
        <v>0</v>
      </c>
      <c r="H5688" t="s">
        <v>7</v>
      </c>
      <c r="I5688" t="s">
        <v>9436</v>
      </c>
      <c r="J5688">
        <v>1</v>
      </c>
      <c r="K5688">
        <v>33</v>
      </c>
      <c r="M5688">
        <v>37</v>
      </c>
      <c r="O5688" t="str">
        <f>IF(Tableau__3_Déplacements_2[[#This Row],[Ori]]=Tableau__3_Déplacements_2[[#This Row],[Des]],"local","metro")</f>
        <v>metro</v>
      </c>
      <c r="P5688">
        <v>9</v>
      </c>
      <c r="Q5688">
        <v>8</v>
      </c>
      <c r="R5688">
        <v>0</v>
      </c>
      <c r="S5688">
        <v>9</v>
      </c>
      <c r="T5688">
        <v>0</v>
      </c>
      <c r="U5688" t="s">
        <v>240</v>
      </c>
      <c r="V5688">
        <v>8</v>
      </c>
      <c r="W5688">
        <v>300</v>
      </c>
      <c r="X5688">
        <v>4</v>
      </c>
      <c r="Y5688">
        <v>1013.2266129032258</v>
      </c>
      <c r="Z5688" s="1">
        <v>0</v>
      </c>
      <c r="AA5688" s="1"/>
    </row>
    <row r="5689" spans="1:27" x14ac:dyDescent="0.35">
      <c r="A5689">
        <v>253</v>
      </c>
      <c r="B5689" t="e">
        <f>VLOOKUP(Tableau__3_Déplacements_2[[#This Row],[Id_Menage]],[2]Ménages!$A$2:$AD$1503,32)</f>
        <v>#REF!</v>
      </c>
      <c r="C5689" t="s">
        <v>5</v>
      </c>
      <c r="D5689" t="s">
        <v>9434</v>
      </c>
      <c r="E5689">
        <f>VLOOKUP(Tableau__3_Déplacements_2[[#This Row],[Id_Personne]],[1]!Tableau__2_Personnes_1[[Id_Personne]:[Age]],2)</f>
        <v>1</v>
      </c>
      <c r="F5689">
        <f>VLOOKUP(Tableau__3_Déplacements_2[[#This Row],[Id_Personne]],[1]!Tableau__2_Personnes_1[[Id_Personne]:[Age]],4)</f>
        <v>15</v>
      </c>
      <c r="G5689" t="s">
        <v>3</v>
      </c>
      <c r="H5689" t="s">
        <v>2</v>
      </c>
      <c r="I5689" t="s">
        <v>9435</v>
      </c>
      <c r="J5689">
        <v>1</v>
      </c>
      <c r="K5689">
        <v>36</v>
      </c>
      <c r="M5689">
        <v>33</v>
      </c>
      <c r="O5689" t="str">
        <f>IF(Tableau__3_Déplacements_2[[#This Row],[Ori]]=Tableau__3_Déplacements_2[[#This Row],[Des]],"local","metro")</f>
        <v>metro</v>
      </c>
      <c r="P5689">
        <v>15</v>
      </c>
      <c r="Q5689">
        <v>13</v>
      </c>
      <c r="R5689">
        <v>30</v>
      </c>
      <c r="S5689">
        <v>15</v>
      </c>
      <c r="T5689">
        <v>0</v>
      </c>
      <c r="U5689" t="s">
        <v>240</v>
      </c>
      <c r="V5689">
        <v>8</v>
      </c>
      <c r="W5689">
        <v>300</v>
      </c>
      <c r="X5689">
        <v>6</v>
      </c>
      <c r="Y5689">
        <v>1013.2266129032258</v>
      </c>
      <c r="Z5689" s="1">
        <v>-1</v>
      </c>
      <c r="AA5689" s="1"/>
    </row>
    <row r="5690" spans="1:27" x14ac:dyDescent="0.35">
      <c r="A5690">
        <v>253</v>
      </c>
      <c r="B5690" t="e">
        <f>VLOOKUP(Tableau__3_Déplacements_2[[#This Row],[Id_Menage]],[2]Ménages!$A$2:$AD$1503,32)</f>
        <v>#REF!</v>
      </c>
      <c r="C5690" t="s">
        <v>5</v>
      </c>
      <c r="D5690" t="s">
        <v>9434</v>
      </c>
      <c r="E5690">
        <f>VLOOKUP(Tableau__3_Déplacements_2[[#This Row],[Id_Personne]],[1]!Tableau__2_Personnes_1[[Id_Personne]:[Age]],2)</f>
        <v>1</v>
      </c>
      <c r="F5690">
        <f>VLOOKUP(Tableau__3_Déplacements_2[[#This Row],[Id_Personne]],[1]!Tableau__2_Personnes_1[[Id_Personne]:[Age]],4)</f>
        <v>15</v>
      </c>
      <c r="G5690" t="s">
        <v>0</v>
      </c>
      <c r="H5690" t="s">
        <v>7</v>
      </c>
      <c r="I5690" t="s">
        <v>9433</v>
      </c>
      <c r="J5690">
        <v>1</v>
      </c>
      <c r="K5690">
        <v>33</v>
      </c>
      <c r="M5690">
        <v>36</v>
      </c>
      <c r="O5690" t="str">
        <f>IF(Tableau__3_Déplacements_2[[#This Row],[Ori]]=Tableau__3_Déplacements_2[[#This Row],[Des]],"local","metro")</f>
        <v>metro</v>
      </c>
      <c r="P5690">
        <v>14</v>
      </c>
      <c r="Q5690">
        <v>9</v>
      </c>
      <c r="R5690">
        <v>0</v>
      </c>
      <c r="S5690">
        <v>10</v>
      </c>
      <c r="T5690">
        <v>0</v>
      </c>
      <c r="U5690" t="s">
        <v>240</v>
      </c>
      <c r="V5690">
        <v>8</v>
      </c>
      <c r="W5690">
        <v>300</v>
      </c>
      <c r="X5690">
        <v>6</v>
      </c>
      <c r="Y5690">
        <v>1013.2266129032258</v>
      </c>
      <c r="Z5690" s="1">
        <v>0</v>
      </c>
      <c r="AA5690" s="1"/>
    </row>
    <row r="5691" spans="1:27" x14ac:dyDescent="0.35">
      <c r="A5691">
        <v>254</v>
      </c>
      <c r="B5691" t="e">
        <f>VLOOKUP(Tableau__3_Déplacements_2[[#This Row],[Id_Menage]],[2]Ménages!$A$2:$AD$1503,32)</f>
        <v>#REF!</v>
      </c>
      <c r="C5691" t="s">
        <v>16</v>
      </c>
      <c r="D5691" t="s">
        <v>9430</v>
      </c>
      <c r="E5691">
        <f>VLOOKUP(Tableau__3_Déplacements_2[[#This Row],[Id_Personne]],[1]!Tableau__2_Personnes_1[[Id_Personne]:[Age]],2)</f>
        <v>1</v>
      </c>
      <c r="F5691">
        <f>VLOOKUP(Tableau__3_Déplacements_2[[#This Row],[Id_Personne]],[1]!Tableau__2_Personnes_1[[Id_Personne]:[Age]],4)</f>
        <v>49</v>
      </c>
      <c r="G5691" t="s">
        <v>0</v>
      </c>
      <c r="H5691" t="s">
        <v>7</v>
      </c>
      <c r="I5691" t="s">
        <v>9432</v>
      </c>
      <c r="J5691">
        <v>1</v>
      </c>
      <c r="K5691">
        <v>78</v>
      </c>
      <c r="M5691">
        <v>34</v>
      </c>
      <c r="O5691" t="str">
        <f>IF(Tableau__3_Déplacements_2[[#This Row],[Ori]]=Tableau__3_Déplacements_2[[#This Row],[Des]],"local","metro")</f>
        <v>metro</v>
      </c>
      <c r="P5691">
        <v>3</v>
      </c>
      <c r="Q5691">
        <v>8</v>
      </c>
      <c r="R5691">
        <v>0</v>
      </c>
      <c r="S5691">
        <v>9</v>
      </c>
      <c r="T5691">
        <v>10</v>
      </c>
      <c r="U5691" t="s">
        <v>240</v>
      </c>
      <c r="V5691">
        <v>8</v>
      </c>
      <c r="W5691">
        <v>250</v>
      </c>
      <c r="X5691">
        <v>5</v>
      </c>
      <c r="Y5691">
        <v>3085.7945454545452</v>
      </c>
      <c r="Z5691" s="1">
        <v>0</v>
      </c>
      <c r="AA5691" s="1"/>
    </row>
    <row r="5692" spans="1:27" x14ac:dyDescent="0.35">
      <c r="A5692">
        <v>254</v>
      </c>
      <c r="B5692" t="e">
        <f>VLOOKUP(Tableau__3_Déplacements_2[[#This Row],[Id_Menage]],[2]Ménages!$A$2:$AD$1503,32)</f>
        <v>#REF!</v>
      </c>
      <c r="C5692" t="s">
        <v>16</v>
      </c>
      <c r="D5692" t="s">
        <v>9430</v>
      </c>
      <c r="E5692">
        <f>VLOOKUP(Tableau__3_Déplacements_2[[#This Row],[Id_Personne]],[1]!Tableau__2_Personnes_1[[Id_Personne]:[Age]],2)</f>
        <v>1</v>
      </c>
      <c r="F5692">
        <f>VLOOKUP(Tableau__3_Déplacements_2[[#This Row],[Id_Personne]],[1]!Tableau__2_Personnes_1[[Id_Personne]:[Age]],4)</f>
        <v>49</v>
      </c>
      <c r="G5692" t="s">
        <v>13</v>
      </c>
      <c r="H5692" t="s">
        <v>22</v>
      </c>
      <c r="I5692" t="s">
        <v>9431</v>
      </c>
      <c r="J5692">
        <v>1</v>
      </c>
      <c r="K5692">
        <v>75</v>
      </c>
      <c r="M5692">
        <v>78</v>
      </c>
      <c r="O5692" t="str">
        <f>IF(Tableau__3_Déplacements_2[[#This Row],[Ori]]=Tableau__3_Déplacements_2[[#This Row],[Des]],"local","metro")</f>
        <v>metro</v>
      </c>
      <c r="P5692">
        <v>15</v>
      </c>
      <c r="Q5692">
        <v>17</v>
      </c>
      <c r="R5692">
        <v>0</v>
      </c>
      <c r="S5692">
        <v>18</v>
      </c>
      <c r="T5692">
        <v>21</v>
      </c>
      <c r="U5692" t="s">
        <v>240</v>
      </c>
      <c r="V5692">
        <v>8</v>
      </c>
      <c r="W5692">
        <v>250</v>
      </c>
      <c r="X5692">
        <v>3</v>
      </c>
      <c r="Y5692">
        <v>3085.7945454545452</v>
      </c>
      <c r="Z5692" s="1">
        <v>0</v>
      </c>
      <c r="AA5692" s="1"/>
    </row>
    <row r="5693" spans="1:27" x14ac:dyDescent="0.35">
      <c r="A5693">
        <v>254</v>
      </c>
      <c r="B5693" t="e">
        <f>VLOOKUP(Tableau__3_Déplacements_2[[#This Row],[Id_Menage]],[2]Ménages!$A$2:$AD$1503,32)</f>
        <v>#REF!</v>
      </c>
      <c r="C5693" t="s">
        <v>16</v>
      </c>
      <c r="D5693" t="s">
        <v>9430</v>
      </c>
      <c r="E5693">
        <f>VLOOKUP(Tableau__3_Déplacements_2[[#This Row],[Id_Personne]],[1]!Tableau__2_Personnes_1[[Id_Personne]:[Age]],2)</f>
        <v>1</v>
      </c>
      <c r="F5693">
        <f>VLOOKUP(Tableau__3_Déplacements_2[[#This Row],[Id_Personne]],[1]!Tableau__2_Personnes_1[[Id_Personne]:[Age]],4)</f>
        <v>49</v>
      </c>
      <c r="G5693" t="s">
        <v>3</v>
      </c>
      <c r="H5693" t="s">
        <v>2</v>
      </c>
      <c r="I5693" t="s">
        <v>9429</v>
      </c>
      <c r="J5693">
        <v>1</v>
      </c>
      <c r="K5693">
        <v>34</v>
      </c>
      <c r="M5693">
        <v>75</v>
      </c>
      <c r="O5693" t="str">
        <f>IF(Tableau__3_Déplacements_2[[#This Row],[Ori]]=Tableau__3_Déplacements_2[[#This Row],[Des]],"local","metro")</f>
        <v>metro</v>
      </c>
      <c r="P5693">
        <v>10</v>
      </c>
      <c r="Q5693">
        <v>15</v>
      </c>
      <c r="R5693">
        <v>15</v>
      </c>
      <c r="S5693">
        <v>16</v>
      </c>
      <c r="T5693">
        <v>30</v>
      </c>
      <c r="U5693" t="s">
        <v>240</v>
      </c>
      <c r="V5693">
        <v>8</v>
      </c>
      <c r="W5693">
        <v>200</v>
      </c>
      <c r="X5693">
        <v>2</v>
      </c>
      <c r="Y5693">
        <v>3085.7945454545452</v>
      </c>
      <c r="Z5693" s="1">
        <v>-1</v>
      </c>
      <c r="AA5693" s="1"/>
    </row>
    <row r="5694" spans="1:27" x14ac:dyDescent="0.35">
      <c r="A5694">
        <v>254</v>
      </c>
      <c r="B5694" t="e">
        <f>VLOOKUP(Tableau__3_Déplacements_2[[#This Row],[Id_Menage]],[2]Ménages!$A$2:$AD$1503,32)</f>
        <v>#REF!</v>
      </c>
      <c r="C5694" t="s">
        <v>11</v>
      </c>
      <c r="D5694" t="s">
        <v>9427</v>
      </c>
      <c r="E5694">
        <f>VLOOKUP(Tableau__3_Déplacements_2[[#This Row],[Id_Personne]],[1]!Tableau__2_Personnes_1[[Id_Personne]:[Age]],2)</f>
        <v>2</v>
      </c>
      <c r="F5694">
        <f>VLOOKUP(Tableau__3_Déplacements_2[[#This Row],[Id_Personne]],[1]!Tableau__2_Personnes_1[[Id_Personne]:[Age]],4)</f>
        <v>45</v>
      </c>
      <c r="G5694" t="s">
        <v>0</v>
      </c>
      <c r="H5694" t="s">
        <v>7</v>
      </c>
      <c r="I5694" t="s">
        <v>9428</v>
      </c>
      <c r="J5694">
        <v>1</v>
      </c>
      <c r="K5694">
        <v>78</v>
      </c>
      <c r="M5694">
        <v>75</v>
      </c>
      <c r="O5694" t="str">
        <f>IF(Tableau__3_Déplacements_2[[#This Row],[Ori]]=Tableau__3_Déplacements_2[[#This Row],[Des]],"local","metro")</f>
        <v>metro</v>
      </c>
      <c r="P5694">
        <v>5</v>
      </c>
      <c r="Q5694">
        <v>9</v>
      </c>
      <c r="R5694">
        <v>0</v>
      </c>
      <c r="S5694">
        <v>9</v>
      </c>
      <c r="T5694">
        <v>40</v>
      </c>
      <c r="U5694" t="s">
        <v>240</v>
      </c>
      <c r="V5694">
        <v>8</v>
      </c>
      <c r="W5694">
        <v>150</v>
      </c>
      <c r="X5694">
        <v>3</v>
      </c>
      <c r="Y5694">
        <v>3085.7945454545452</v>
      </c>
      <c r="Z5694" s="1">
        <v>0</v>
      </c>
      <c r="AA5694" s="1"/>
    </row>
    <row r="5695" spans="1:27" x14ac:dyDescent="0.35">
      <c r="A5695">
        <v>254</v>
      </c>
      <c r="B5695" t="e">
        <f>VLOOKUP(Tableau__3_Déplacements_2[[#This Row],[Id_Menage]],[2]Ménages!$A$2:$AD$1503,32)</f>
        <v>#REF!</v>
      </c>
      <c r="C5695" t="s">
        <v>11</v>
      </c>
      <c r="D5695" t="s">
        <v>9427</v>
      </c>
      <c r="E5695">
        <f>VLOOKUP(Tableau__3_Déplacements_2[[#This Row],[Id_Personne]],[1]!Tableau__2_Personnes_1[[Id_Personne]:[Age]],2)</f>
        <v>2</v>
      </c>
      <c r="F5695">
        <f>VLOOKUP(Tableau__3_Déplacements_2[[#This Row],[Id_Personne]],[1]!Tableau__2_Personnes_1[[Id_Personne]:[Age]],4)</f>
        <v>45</v>
      </c>
      <c r="G5695" t="s">
        <v>3</v>
      </c>
      <c r="H5695" t="s">
        <v>2</v>
      </c>
      <c r="I5695" t="s">
        <v>9426</v>
      </c>
      <c r="J5695">
        <v>1</v>
      </c>
      <c r="K5695">
        <v>75</v>
      </c>
      <c r="M5695">
        <v>78</v>
      </c>
      <c r="O5695" t="str">
        <f>IF(Tableau__3_Déplacements_2[[#This Row],[Ori]]=Tableau__3_Déplacements_2[[#This Row],[Des]],"local","metro")</f>
        <v>metro</v>
      </c>
      <c r="P5695">
        <v>15</v>
      </c>
      <c r="Q5695">
        <v>11</v>
      </c>
      <c r="R5695">
        <v>0</v>
      </c>
      <c r="S5695">
        <v>12</v>
      </c>
      <c r="T5695">
        <v>0</v>
      </c>
      <c r="U5695" t="s">
        <v>240</v>
      </c>
      <c r="V5695">
        <v>8</v>
      </c>
      <c r="W5695">
        <v>150</v>
      </c>
      <c r="X5695">
        <v>3</v>
      </c>
      <c r="Y5695">
        <v>3085.7945454545452</v>
      </c>
      <c r="Z5695" s="1">
        <v>0</v>
      </c>
      <c r="AA5695" s="1"/>
    </row>
    <row r="5696" spans="1:27" x14ac:dyDescent="0.35">
      <c r="A5696">
        <v>254</v>
      </c>
      <c r="B5696" t="e">
        <f>VLOOKUP(Tableau__3_Déplacements_2[[#This Row],[Id_Menage]],[2]Ménages!$A$2:$AD$1503,32)</f>
        <v>#REF!</v>
      </c>
      <c r="C5696" t="s">
        <v>5</v>
      </c>
      <c r="D5696" t="s">
        <v>9424</v>
      </c>
      <c r="E5696">
        <f>VLOOKUP(Tableau__3_Déplacements_2[[#This Row],[Id_Personne]],[1]!Tableau__2_Personnes_1[[Id_Personne]:[Age]],2)</f>
        <v>2</v>
      </c>
      <c r="F5696">
        <f>VLOOKUP(Tableau__3_Déplacements_2[[#This Row],[Id_Personne]],[1]!Tableau__2_Personnes_1[[Id_Personne]:[Age]],4)</f>
        <v>18</v>
      </c>
      <c r="G5696" t="s">
        <v>0</v>
      </c>
      <c r="H5696" t="s">
        <v>7</v>
      </c>
      <c r="I5696" t="s">
        <v>9425</v>
      </c>
      <c r="J5696">
        <v>1</v>
      </c>
      <c r="K5696">
        <v>78</v>
      </c>
      <c r="M5696">
        <v>37</v>
      </c>
      <c r="O5696" t="str">
        <f>IF(Tableau__3_Déplacements_2[[#This Row],[Ori]]=Tableau__3_Déplacements_2[[#This Row],[Des]],"local","metro")</f>
        <v>metro</v>
      </c>
      <c r="P5696">
        <v>9</v>
      </c>
      <c r="Q5696">
        <v>10</v>
      </c>
      <c r="R5696">
        <v>0</v>
      </c>
      <c r="S5696">
        <v>10</v>
      </c>
      <c r="T5696">
        <v>47</v>
      </c>
      <c r="U5696" t="s">
        <v>81</v>
      </c>
      <c r="V5696">
        <v>5</v>
      </c>
      <c r="W5696">
        <v>150</v>
      </c>
      <c r="X5696">
        <v>3</v>
      </c>
      <c r="Y5696">
        <v>3085.7945454545452</v>
      </c>
      <c r="Z5696" s="1">
        <v>0</v>
      </c>
      <c r="AA5696" s="1"/>
    </row>
    <row r="5697" spans="1:27" x14ac:dyDescent="0.35">
      <c r="A5697">
        <v>254</v>
      </c>
      <c r="B5697" t="e">
        <f>VLOOKUP(Tableau__3_Déplacements_2[[#This Row],[Id_Menage]],[2]Ménages!$A$2:$AD$1503,32)</f>
        <v>#REF!</v>
      </c>
      <c r="C5697" t="s">
        <v>5</v>
      </c>
      <c r="D5697" t="s">
        <v>9424</v>
      </c>
      <c r="E5697">
        <f>VLOOKUP(Tableau__3_Déplacements_2[[#This Row],[Id_Personne]],[1]!Tableau__2_Personnes_1[[Id_Personne]:[Age]],2)</f>
        <v>2</v>
      </c>
      <c r="F5697">
        <f>VLOOKUP(Tableau__3_Déplacements_2[[#This Row],[Id_Personne]],[1]!Tableau__2_Personnes_1[[Id_Personne]:[Age]],4)</f>
        <v>18</v>
      </c>
      <c r="G5697" t="s">
        <v>3</v>
      </c>
      <c r="H5697" t="s">
        <v>2</v>
      </c>
      <c r="I5697" t="s">
        <v>9423</v>
      </c>
      <c r="J5697">
        <v>1</v>
      </c>
      <c r="K5697">
        <v>37</v>
      </c>
      <c r="M5697">
        <v>78</v>
      </c>
      <c r="O5697" t="str">
        <f>IF(Tableau__3_Déplacements_2[[#This Row],[Ori]]=Tableau__3_Déplacements_2[[#This Row],[Des]],"local","metro")</f>
        <v>metro</v>
      </c>
      <c r="P5697">
        <v>15</v>
      </c>
      <c r="Q5697">
        <v>16</v>
      </c>
      <c r="R5697">
        <v>0</v>
      </c>
      <c r="S5697">
        <v>16</v>
      </c>
      <c r="T5697">
        <v>47</v>
      </c>
      <c r="U5697" t="s">
        <v>81</v>
      </c>
      <c r="V5697">
        <v>5</v>
      </c>
      <c r="W5697">
        <v>150</v>
      </c>
      <c r="X5697">
        <v>3</v>
      </c>
      <c r="Y5697">
        <v>3085.7945454545452</v>
      </c>
      <c r="Z5697" s="1">
        <v>0</v>
      </c>
      <c r="AA5697" s="1"/>
    </row>
    <row r="5698" spans="1:27" x14ac:dyDescent="0.35">
      <c r="A5698">
        <v>254</v>
      </c>
      <c r="B5698" t="e">
        <f>VLOOKUP(Tableau__3_Déplacements_2[[#This Row],[Id_Menage]],[2]Ménages!$A$2:$AD$1503,32)</f>
        <v>#REF!</v>
      </c>
      <c r="C5698" t="s">
        <v>65</v>
      </c>
      <c r="D5698" t="s">
        <v>9421</v>
      </c>
      <c r="E5698">
        <f>VLOOKUP(Tableau__3_Déplacements_2[[#This Row],[Id_Personne]],[1]!Tableau__2_Personnes_1[[Id_Personne]:[Age]],2)</f>
        <v>1</v>
      </c>
      <c r="F5698">
        <f>VLOOKUP(Tableau__3_Déplacements_2[[#This Row],[Id_Personne]],[1]!Tableau__2_Personnes_1[[Id_Personne]:[Age]],4)</f>
        <v>8</v>
      </c>
      <c r="G5698" t="s">
        <v>3</v>
      </c>
      <c r="H5698" t="s">
        <v>2</v>
      </c>
      <c r="I5698" t="s">
        <v>9422</v>
      </c>
      <c r="J5698">
        <v>1</v>
      </c>
      <c r="K5698">
        <v>78</v>
      </c>
      <c r="M5698">
        <v>78</v>
      </c>
      <c r="O5698" t="str">
        <f>IF(Tableau__3_Déplacements_2[[#This Row],[Ori]]=Tableau__3_Déplacements_2[[#This Row],[Des]],"local","metro")</f>
        <v>local</v>
      </c>
      <c r="P5698">
        <v>15</v>
      </c>
      <c r="Q5698">
        <v>8</v>
      </c>
      <c r="R5698">
        <v>0</v>
      </c>
      <c r="S5698">
        <v>8</v>
      </c>
      <c r="T5698">
        <v>4</v>
      </c>
      <c r="U5698" t="s">
        <v>0</v>
      </c>
      <c r="V5698">
        <v>1</v>
      </c>
      <c r="W5698">
        <v>0</v>
      </c>
      <c r="X5698">
        <v>4</v>
      </c>
      <c r="Y5698">
        <v>3085.7945454545452</v>
      </c>
      <c r="Z5698" s="1">
        <v>0</v>
      </c>
      <c r="AA5698" s="1"/>
    </row>
    <row r="5699" spans="1:27" x14ac:dyDescent="0.35">
      <c r="A5699">
        <v>254</v>
      </c>
      <c r="B5699" t="e">
        <f>VLOOKUP(Tableau__3_Déplacements_2[[#This Row],[Id_Menage]],[2]Ménages!$A$2:$AD$1503,32)</f>
        <v>#REF!</v>
      </c>
      <c r="C5699" t="s">
        <v>65</v>
      </c>
      <c r="D5699" t="s">
        <v>9421</v>
      </c>
      <c r="E5699">
        <f>VLOOKUP(Tableau__3_Déplacements_2[[#This Row],[Id_Personne]],[1]!Tableau__2_Personnes_1[[Id_Personne]:[Age]],2)</f>
        <v>1</v>
      </c>
      <c r="F5699">
        <f>VLOOKUP(Tableau__3_Déplacements_2[[#This Row],[Id_Personne]],[1]!Tableau__2_Personnes_1[[Id_Personne]:[Age]],4)</f>
        <v>8</v>
      </c>
      <c r="G5699" t="s">
        <v>0</v>
      </c>
      <c r="H5699" t="s">
        <v>7</v>
      </c>
      <c r="I5699" t="s">
        <v>9420</v>
      </c>
      <c r="J5699">
        <v>1</v>
      </c>
      <c r="K5699">
        <v>78</v>
      </c>
      <c r="M5699">
        <v>78</v>
      </c>
      <c r="O5699" t="str">
        <f>IF(Tableau__3_Déplacements_2[[#This Row],[Ori]]=Tableau__3_Déplacements_2[[#This Row],[Des]],"local","metro")</f>
        <v>local</v>
      </c>
      <c r="P5699">
        <v>5</v>
      </c>
      <c r="Q5699">
        <v>7</v>
      </c>
      <c r="R5699">
        <v>45</v>
      </c>
      <c r="S5699">
        <v>7</v>
      </c>
      <c r="T5699">
        <v>49</v>
      </c>
      <c r="U5699" t="s">
        <v>0</v>
      </c>
      <c r="V5699">
        <v>1</v>
      </c>
      <c r="W5699">
        <v>0</v>
      </c>
      <c r="X5699">
        <v>4</v>
      </c>
      <c r="Y5699">
        <v>3085.7945454545452</v>
      </c>
      <c r="Z5699" s="1">
        <v>-1</v>
      </c>
      <c r="AA5699" s="1"/>
    </row>
    <row r="5700" spans="1:27" x14ac:dyDescent="0.35">
      <c r="A5700">
        <v>255</v>
      </c>
      <c r="B5700" t="e">
        <f>VLOOKUP(Tableau__3_Déplacements_2[[#This Row],[Id_Menage]],[2]Ménages!$A$2:$AD$1503,32)</f>
        <v>#REF!</v>
      </c>
      <c r="C5700" t="s">
        <v>16</v>
      </c>
      <c r="D5700" t="s">
        <v>9417</v>
      </c>
      <c r="E5700">
        <f>VLOOKUP(Tableau__3_Déplacements_2[[#This Row],[Id_Personne]],[1]!Tableau__2_Personnes_1[[Id_Personne]:[Age]],2)</f>
        <v>1</v>
      </c>
      <c r="F5700">
        <f>VLOOKUP(Tableau__3_Déplacements_2[[#This Row],[Id_Personne]],[1]!Tableau__2_Personnes_1[[Id_Personne]:[Age]],4)</f>
        <v>53</v>
      </c>
      <c r="G5700" t="s">
        <v>0</v>
      </c>
      <c r="H5700" t="s">
        <v>7</v>
      </c>
      <c r="I5700" t="s">
        <v>9419</v>
      </c>
      <c r="J5700">
        <v>1</v>
      </c>
      <c r="K5700">
        <v>78</v>
      </c>
      <c r="M5700">
        <v>2</v>
      </c>
      <c r="O5700" t="str">
        <f>IF(Tableau__3_Déplacements_2[[#This Row],[Ori]]=Tableau__3_Déplacements_2[[#This Row],[Des]],"local","metro")</f>
        <v>metro</v>
      </c>
      <c r="P5700">
        <v>4</v>
      </c>
      <c r="Q5700">
        <v>9</v>
      </c>
      <c r="R5700">
        <v>0</v>
      </c>
      <c r="S5700">
        <v>9</v>
      </c>
      <c r="T5700">
        <v>31</v>
      </c>
      <c r="U5700" t="s">
        <v>240</v>
      </c>
      <c r="V5700">
        <v>8</v>
      </c>
      <c r="W5700">
        <v>200</v>
      </c>
      <c r="X5700">
        <v>5</v>
      </c>
      <c r="Y5700">
        <v>3085.7945454545452</v>
      </c>
      <c r="Z5700" s="1">
        <v>0</v>
      </c>
      <c r="AA5700" s="1"/>
    </row>
    <row r="5701" spans="1:27" x14ac:dyDescent="0.35">
      <c r="A5701">
        <v>255</v>
      </c>
      <c r="B5701" t="e">
        <f>VLOOKUP(Tableau__3_Déplacements_2[[#This Row],[Id_Menage]],[2]Ménages!$A$2:$AD$1503,32)</f>
        <v>#REF!</v>
      </c>
      <c r="C5701" t="s">
        <v>16</v>
      </c>
      <c r="D5701" t="s">
        <v>9417</v>
      </c>
      <c r="E5701">
        <f>VLOOKUP(Tableau__3_Déplacements_2[[#This Row],[Id_Personne]],[1]!Tableau__2_Personnes_1[[Id_Personne]:[Age]],2)</f>
        <v>1</v>
      </c>
      <c r="F5701">
        <f>VLOOKUP(Tableau__3_Déplacements_2[[#This Row],[Id_Personne]],[1]!Tableau__2_Personnes_1[[Id_Personne]:[Age]],4)</f>
        <v>53</v>
      </c>
      <c r="G5701" t="s">
        <v>13</v>
      </c>
      <c r="H5701" t="s">
        <v>22</v>
      </c>
      <c r="I5701" t="s">
        <v>9418</v>
      </c>
      <c r="J5701">
        <v>1</v>
      </c>
      <c r="K5701">
        <v>21</v>
      </c>
      <c r="M5701">
        <v>78</v>
      </c>
      <c r="O5701" t="str">
        <f>IF(Tableau__3_Déplacements_2[[#This Row],[Ori]]=Tableau__3_Déplacements_2[[#This Row],[Des]],"local","metro")</f>
        <v>metro</v>
      </c>
      <c r="P5701">
        <v>15</v>
      </c>
      <c r="Q5701">
        <v>18</v>
      </c>
      <c r="R5701">
        <v>0</v>
      </c>
      <c r="S5701">
        <v>18</v>
      </c>
      <c r="T5701">
        <v>37</v>
      </c>
      <c r="U5701" t="s">
        <v>240</v>
      </c>
      <c r="V5701">
        <v>8</v>
      </c>
      <c r="W5701">
        <v>250</v>
      </c>
      <c r="X5701">
        <v>3</v>
      </c>
      <c r="Y5701">
        <v>3085.7945454545452</v>
      </c>
      <c r="Z5701" s="1">
        <v>0</v>
      </c>
      <c r="AA5701" s="1"/>
    </row>
    <row r="5702" spans="1:27" x14ac:dyDescent="0.35">
      <c r="A5702">
        <v>255</v>
      </c>
      <c r="B5702" t="e">
        <f>VLOOKUP(Tableau__3_Déplacements_2[[#This Row],[Id_Menage]],[2]Ménages!$A$2:$AD$1503,32)</f>
        <v>#REF!</v>
      </c>
      <c r="C5702" t="s">
        <v>16</v>
      </c>
      <c r="D5702" t="s">
        <v>9417</v>
      </c>
      <c r="E5702">
        <f>VLOOKUP(Tableau__3_Déplacements_2[[#This Row],[Id_Personne]],[1]!Tableau__2_Personnes_1[[Id_Personne]:[Age]],2)</f>
        <v>1</v>
      </c>
      <c r="F5702">
        <f>VLOOKUP(Tableau__3_Déplacements_2[[#This Row],[Id_Personne]],[1]!Tableau__2_Personnes_1[[Id_Personne]:[Age]],4)</f>
        <v>53</v>
      </c>
      <c r="G5702" t="s">
        <v>3</v>
      </c>
      <c r="H5702" t="s">
        <v>2</v>
      </c>
      <c r="I5702" t="s">
        <v>9416</v>
      </c>
      <c r="J5702">
        <v>1</v>
      </c>
      <c r="K5702">
        <v>2</v>
      </c>
      <c r="M5702">
        <v>21</v>
      </c>
      <c r="O5702" t="str">
        <f>IF(Tableau__3_Déplacements_2[[#This Row],[Ori]]=Tableau__3_Déplacements_2[[#This Row],[Des]],"local","metro")</f>
        <v>metro</v>
      </c>
      <c r="P5702">
        <v>12</v>
      </c>
      <c r="Q5702">
        <v>16</v>
      </c>
      <c r="R5702">
        <v>0</v>
      </c>
      <c r="S5702">
        <v>16</v>
      </c>
      <c r="T5702">
        <v>30</v>
      </c>
      <c r="U5702" t="s">
        <v>81</v>
      </c>
      <c r="V5702">
        <v>5</v>
      </c>
      <c r="W5702">
        <v>150</v>
      </c>
      <c r="X5702">
        <v>3</v>
      </c>
      <c r="Y5702">
        <v>3085.7945454545452</v>
      </c>
      <c r="Z5702" s="1">
        <v>0</v>
      </c>
      <c r="AA5702" s="1"/>
    </row>
    <row r="5703" spans="1:27" x14ac:dyDescent="0.35">
      <c r="A5703">
        <v>255</v>
      </c>
      <c r="B5703" t="e">
        <f>VLOOKUP(Tableau__3_Déplacements_2[[#This Row],[Id_Menage]],[2]Ménages!$A$2:$AD$1503,32)</f>
        <v>#REF!</v>
      </c>
      <c r="C5703" t="s">
        <v>11</v>
      </c>
      <c r="D5703" t="s">
        <v>9414</v>
      </c>
      <c r="E5703">
        <f>VLOOKUP(Tableau__3_Déplacements_2[[#This Row],[Id_Personne]],[1]!Tableau__2_Personnes_1[[Id_Personne]:[Age]],2)</f>
        <v>2</v>
      </c>
      <c r="F5703">
        <f>VLOOKUP(Tableau__3_Déplacements_2[[#This Row],[Id_Personne]],[1]!Tableau__2_Personnes_1[[Id_Personne]:[Age]],4)</f>
        <v>45</v>
      </c>
      <c r="G5703" t="s">
        <v>0</v>
      </c>
      <c r="H5703" t="s">
        <v>7</v>
      </c>
      <c r="I5703" t="s">
        <v>9415</v>
      </c>
      <c r="J5703">
        <v>1</v>
      </c>
      <c r="K5703">
        <v>78</v>
      </c>
      <c r="M5703">
        <v>22</v>
      </c>
      <c r="O5703" t="str">
        <f>IF(Tableau__3_Déplacements_2[[#This Row],[Ori]]=Tableau__3_Déplacements_2[[#This Row],[Des]],"local","metro")</f>
        <v>metro</v>
      </c>
      <c r="P5703">
        <v>6</v>
      </c>
      <c r="Q5703">
        <v>13</v>
      </c>
      <c r="R5703">
        <v>10</v>
      </c>
      <c r="S5703">
        <v>13</v>
      </c>
      <c r="T5703">
        <v>31</v>
      </c>
      <c r="U5703" t="s">
        <v>240</v>
      </c>
      <c r="V5703">
        <v>8</v>
      </c>
      <c r="W5703">
        <v>200</v>
      </c>
      <c r="X5703">
        <v>5</v>
      </c>
      <c r="Y5703">
        <v>3085.7945454545452</v>
      </c>
      <c r="Z5703" s="1">
        <v>-1</v>
      </c>
      <c r="AA5703" s="1"/>
    </row>
    <row r="5704" spans="1:27" x14ac:dyDescent="0.35">
      <c r="A5704">
        <v>255</v>
      </c>
      <c r="B5704" t="e">
        <f>VLOOKUP(Tableau__3_Déplacements_2[[#This Row],[Id_Menage]],[2]Ménages!$A$2:$AD$1503,32)</f>
        <v>#REF!</v>
      </c>
      <c r="C5704" t="s">
        <v>11</v>
      </c>
      <c r="D5704" t="s">
        <v>9414</v>
      </c>
      <c r="E5704">
        <f>VLOOKUP(Tableau__3_Déplacements_2[[#This Row],[Id_Personne]],[1]!Tableau__2_Personnes_1[[Id_Personne]:[Age]],2)</f>
        <v>2</v>
      </c>
      <c r="F5704">
        <f>VLOOKUP(Tableau__3_Déplacements_2[[#This Row],[Id_Personne]],[1]!Tableau__2_Personnes_1[[Id_Personne]:[Age]],4)</f>
        <v>45</v>
      </c>
      <c r="G5704" t="s">
        <v>3</v>
      </c>
      <c r="H5704" t="s">
        <v>2</v>
      </c>
      <c r="I5704" t="s">
        <v>9413</v>
      </c>
      <c r="J5704">
        <v>1</v>
      </c>
      <c r="K5704">
        <v>22</v>
      </c>
      <c r="M5704">
        <v>78</v>
      </c>
      <c r="O5704" t="str">
        <f>IF(Tableau__3_Déplacements_2[[#This Row],[Ori]]=Tableau__3_Déplacements_2[[#This Row],[Des]],"local","metro")</f>
        <v>metro</v>
      </c>
      <c r="P5704">
        <v>15</v>
      </c>
      <c r="Q5704">
        <v>15</v>
      </c>
      <c r="R5704">
        <v>0</v>
      </c>
      <c r="S5704">
        <v>15</v>
      </c>
      <c r="T5704">
        <v>33</v>
      </c>
      <c r="U5704" t="s">
        <v>240</v>
      </c>
      <c r="V5704">
        <v>8</v>
      </c>
      <c r="W5704">
        <v>200</v>
      </c>
      <c r="X5704">
        <v>3</v>
      </c>
      <c r="Y5704">
        <v>3085.7945454545452</v>
      </c>
      <c r="Z5704" s="1">
        <v>0</v>
      </c>
      <c r="AA5704" s="1"/>
    </row>
    <row r="5705" spans="1:27" x14ac:dyDescent="0.35">
      <c r="A5705">
        <v>255</v>
      </c>
      <c r="B5705" t="e">
        <f>VLOOKUP(Tableau__3_Déplacements_2[[#This Row],[Id_Menage]],[2]Ménages!$A$2:$AD$1503,32)</f>
        <v>#REF!</v>
      </c>
      <c r="C5705" t="s">
        <v>5</v>
      </c>
      <c r="D5705" t="s">
        <v>9410</v>
      </c>
      <c r="E5705">
        <f>VLOOKUP(Tableau__3_Déplacements_2[[#This Row],[Id_Personne]],[1]!Tableau__2_Personnes_1[[Id_Personne]:[Age]],2)</f>
        <v>1</v>
      </c>
      <c r="F5705">
        <f>VLOOKUP(Tableau__3_Déplacements_2[[#This Row],[Id_Personne]],[1]!Tableau__2_Personnes_1[[Id_Personne]:[Age]],4)</f>
        <v>20</v>
      </c>
      <c r="G5705" t="s">
        <v>3</v>
      </c>
      <c r="H5705" t="s">
        <v>2</v>
      </c>
      <c r="I5705" t="s">
        <v>9412</v>
      </c>
      <c r="J5705">
        <v>1</v>
      </c>
      <c r="K5705">
        <v>37</v>
      </c>
      <c r="M5705">
        <v>2</v>
      </c>
      <c r="O5705" t="str">
        <f>IF(Tableau__3_Déplacements_2[[#This Row],[Ori]]=Tableau__3_Déplacements_2[[#This Row],[Des]],"local","metro")</f>
        <v>metro</v>
      </c>
      <c r="P5705">
        <v>14</v>
      </c>
      <c r="Q5705">
        <v>13</v>
      </c>
      <c r="R5705">
        <v>0</v>
      </c>
      <c r="S5705">
        <v>13</v>
      </c>
      <c r="T5705">
        <v>30</v>
      </c>
      <c r="U5705" t="s">
        <v>81</v>
      </c>
      <c r="V5705">
        <v>5</v>
      </c>
      <c r="W5705">
        <v>200</v>
      </c>
      <c r="X5705">
        <v>3</v>
      </c>
      <c r="Y5705">
        <v>3085.7945454545452</v>
      </c>
      <c r="Z5705" s="1">
        <v>0</v>
      </c>
      <c r="AA5705" s="1"/>
    </row>
    <row r="5706" spans="1:27" x14ac:dyDescent="0.35">
      <c r="A5706">
        <v>255</v>
      </c>
      <c r="B5706" t="e">
        <f>VLOOKUP(Tableau__3_Déplacements_2[[#This Row],[Id_Menage]],[2]Ménages!$A$2:$AD$1503,32)</f>
        <v>#REF!</v>
      </c>
      <c r="C5706" t="s">
        <v>5</v>
      </c>
      <c r="D5706" t="s">
        <v>9410</v>
      </c>
      <c r="E5706">
        <f>VLOOKUP(Tableau__3_Déplacements_2[[#This Row],[Id_Personne]],[1]!Tableau__2_Personnes_1[[Id_Personne]:[Age]],2)</f>
        <v>1</v>
      </c>
      <c r="F5706">
        <f>VLOOKUP(Tableau__3_Déplacements_2[[#This Row],[Id_Personne]],[1]!Tableau__2_Personnes_1[[Id_Personne]:[Age]],4)</f>
        <v>20</v>
      </c>
      <c r="G5706" t="s">
        <v>0</v>
      </c>
      <c r="H5706" t="s">
        <v>7</v>
      </c>
      <c r="I5706" t="s">
        <v>9411</v>
      </c>
      <c r="J5706">
        <v>1</v>
      </c>
      <c r="K5706">
        <v>6</v>
      </c>
      <c r="M5706">
        <v>37</v>
      </c>
      <c r="O5706" t="str">
        <f>IF(Tableau__3_Déplacements_2[[#This Row],[Ori]]=Tableau__3_Déplacements_2[[#This Row],[Des]],"local","metro")</f>
        <v>metro</v>
      </c>
      <c r="P5706">
        <v>9</v>
      </c>
      <c r="Q5706">
        <v>10</v>
      </c>
      <c r="R5706">
        <v>0</v>
      </c>
      <c r="S5706">
        <v>10</v>
      </c>
      <c r="T5706">
        <v>20</v>
      </c>
      <c r="U5706" t="s">
        <v>81</v>
      </c>
      <c r="V5706">
        <v>5</v>
      </c>
      <c r="W5706">
        <v>200</v>
      </c>
      <c r="X5706">
        <v>5</v>
      </c>
      <c r="Y5706">
        <v>3085.7945454545452</v>
      </c>
      <c r="Z5706" s="1">
        <v>0</v>
      </c>
      <c r="AA5706" s="1"/>
    </row>
    <row r="5707" spans="1:27" x14ac:dyDescent="0.35">
      <c r="A5707">
        <v>255</v>
      </c>
      <c r="B5707" t="e">
        <f>VLOOKUP(Tableau__3_Déplacements_2[[#This Row],[Id_Menage]],[2]Ménages!$A$2:$AD$1503,32)</f>
        <v>#REF!</v>
      </c>
      <c r="C5707" t="s">
        <v>5</v>
      </c>
      <c r="D5707" t="s">
        <v>9410</v>
      </c>
      <c r="E5707">
        <f>VLOOKUP(Tableau__3_Déplacements_2[[#This Row],[Id_Personne]],[1]!Tableau__2_Personnes_1[[Id_Personne]:[Age]],2)</f>
        <v>1</v>
      </c>
      <c r="F5707">
        <f>VLOOKUP(Tableau__3_Déplacements_2[[#This Row],[Id_Personne]],[1]!Tableau__2_Personnes_1[[Id_Personne]:[Age]],4)</f>
        <v>20</v>
      </c>
      <c r="G5707" t="s">
        <v>13</v>
      </c>
      <c r="H5707" t="s">
        <v>22</v>
      </c>
      <c r="I5707" t="s">
        <v>9409</v>
      </c>
      <c r="J5707">
        <v>1</v>
      </c>
      <c r="K5707">
        <v>2</v>
      </c>
      <c r="M5707">
        <v>78</v>
      </c>
      <c r="O5707" t="str">
        <f>IF(Tableau__3_Déplacements_2[[#This Row],[Ori]]=Tableau__3_Déplacements_2[[#This Row],[Des]],"local","metro")</f>
        <v>metro</v>
      </c>
      <c r="P5707">
        <v>15</v>
      </c>
      <c r="Q5707">
        <v>16</v>
      </c>
      <c r="R5707">
        <v>0</v>
      </c>
      <c r="S5707">
        <v>16</v>
      </c>
      <c r="T5707">
        <v>34</v>
      </c>
      <c r="U5707" t="s">
        <v>240</v>
      </c>
      <c r="V5707">
        <v>8</v>
      </c>
      <c r="W5707">
        <v>250</v>
      </c>
      <c r="X5707">
        <v>3</v>
      </c>
      <c r="Y5707">
        <v>3085.7945454545452</v>
      </c>
      <c r="Z5707" s="1">
        <v>0</v>
      </c>
      <c r="AA5707" s="1"/>
    </row>
    <row r="5708" spans="1:27" x14ac:dyDescent="0.35">
      <c r="A5708">
        <v>255</v>
      </c>
      <c r="B5708" t="e">
        <f>VLOOKUP(Tableau__3_Déplacements_2[[#This Row],[Id_Menage]],[2]Ménages!$A$2:$AD$1503,32)</f>
        <v>#REF!</v>
      </c>
      <c r="C5708" t="s">
        <v>65</v>
      </c>
      <c r="D5708" t="s">
        <v>9407</v>
      </c>
      <c r="E5708">
        <f>VLOOKUP(Tableau__3_Déplacements_2[[#This Row],[Id_Personne]],[1]!Tableau__2_Personnes_1[[Id_Personne]:[Age]],2)</f>
        <v>2</v>
      </c>
      <c r="F5708">
        <f>VLOOKUP(Tableau__3_Déplacements_2[[#This Row],[Id_Personne]],[1]!Tableau__2_Personnes_1[[Id_Personne]:[Age]],4)</f>
        <v>13</v>
      </c>
      <c r="G5708" t="s">
        <v>3</v>
      </c>
      <c r="H5708" t="s">
        <v>2</v>
      </c>
      <c r="I5708" t="s">
        <v>9408</v>
      </c>
      <c r="J5708">
        <v>1</v>
      </c>
      <c r="K5708">
        <v>78</v>
      </c>
      <c r="M5708">
        <v>78</v>
      </c>
      <c r="O5708" t="str">
        <f>IF(Tableau__3_Déplacements_2[[#This Row],[Ori]]=Tableau__3_Déplacements_2[[#This Row],[Des]],"local","metro")</f>
        <v>local</v>
      </c>
      <c r="P5708">
        <v>15</v>
      </c>
      <c r="Q5708">
        <v>8</v>
      </c>
      <c r="R5708">
        <v>30</v>
      </c>
      <c r="S5708">
        <v>8</v>
      </c>
      <c r="T5708">
        <v>35</v>
      </c>
      <c r="U5708" t="s">
        <v>0</v>
      </c>
      <c r="V5708">
        <v>1</v>
      </c>
      <c r="W5708">
        <v>0</v>
      </c>
      <c r="X5708">
        <v>5</v>
      </c>
      <c r="Y5708">
        <v>3085.7945454545452</v>
      </c>
      <c r="Z5708" s="1">
        <v>-1</v>
      </c>
      <c r="AA5708" s="1"/>
    </row>
    <row r="5709" spans="1:27" x14ac:dyDescent="0.35">
      <c r="A5709">
        <v>255</v>
      </c>
      <c r="B5709" t="e">
        <f>VLOOKUP(Tableau__3_Déplacements_2[[#This Row],[Id_Menage]],[2]Ménages!$A$2:$AD$1503,32)</f>
        <v>#REF!</v>
      </c>
      <c r="C5709" t="s">
        <v>65</v>
      </c>
      <c r="D5709" t="s">
        <v>9407</v>
      </c>
      <c r="E5709">
        <f>VLOOKUP(Tableau__3_Déplacements_2[[#This Row],[Id_Personne]],[1]!Tableau__2_Personnes_1[[Id_Personne]:[Age]],2)</f>
        <v>2</v>
      </c>
      <c r="F5709">
        <f>VLOOKUP(Tableau__3_Déplacements_2[[#This Row],[Id_Personne]],[1]!Tableau__2_Personnes_1[[Id_Personne]:[Age]],4)</f>
        <v>13</v>
      </c>
      <c r="G5709" t="s">
        <v>0</v>
      </c>
      <c r="H5709" t="s">
        <v>7</v>
      </c>
      <c r="I5709" t="s">
        <v>9406</v>
      </c>
      <c r="J5709">
        <v>1</v>
      </c>
      <c r="K5709">
        <v>78</v>
      </c>
      <c r="M5709">
        <v>78</v>
      </c>
      <c r="O5709" t="str">
        <f>IF(Tableau__3_Déplacements_2[[#This Row],[Ori]]=Tableau__3_Déplacements_2[[#This Row],[Des]],"local","metro")</f>
        <v>local</v>
      </c>
      <c r="P5709">
        <v>5</v>
      </c>
      <c r="Q5709">
        <v>8</v>
      </c>
      <c r="R5709">
        <v>10</v>
      </c>
      <c r="S5709">
        <v>8</v>
      </c>
      <c r="T5709">
        <v>15</v>
      </c>
      <c r="U5709" t="s">
        <v>0</v>
      </c>
      <c r="V5709">
        <v>1</v>
      </c>
      <c r="W5709">
        <v>0</v>
      </c>
      <c r="X5709">
        <v>5</v>
      </c>
      <c r="Y5709">
        <v>3085.7945454545452</v>
      </c>
      <c r="Z5709" s="1">
        <v>-1</v>
      </c>
      <c r="AA5709" s="1"/>
    </row>
    <row r="5710" spans="1:27" x14ac:dyDescent="0.35">
      <c r="A5710">
        <v>256</v>
      </c>
      <c r="B5710" t="e">
        <f>VLOOKUP(Tableau__3_Déplacements_2[[#This Row],[Id_Menage]],[2]Ménages!$A$2:$AD$1503,32)</f>
        <v>#REF!</v>
      </c>
      <c r="C5710" t="s">
        <v>16</v>
      </c>
      <c r="D5710" t="s">
        <v>9403</v>
      </c>
      <c r="E5710">
        <f>VLOOKUP(Tableau__3_Déplacements_2[[#This Row],[Id_Personne]],[1]!Tableau__2_Personnes_1[[Id_Personne]:[Age]],2)</f>
        <v>2</v>
      </c>
      <c r="F5710">
        <f>VLOOKUP(Tableau__3_Déplacements_2[[#This Row],[Id_Personne]],[1]!Tableau__2_Personnes_1[[Id_Personne]:[Age]],4)</f>
        <v>24</v>
      </c>
      <c r="G5710" t="s">
        <v>3</v>
      </c>
      <c r="H5710" t="s">
        <v>2</v>
      </c>
      <c r="I5710" t="s">
        <v>9405</v>
      </c>
      <c r="J5710">
        <v>1</v>
      </c>
      <c r="K5710">
        <v>31</v>
      </c>
      <c r="M5710">
        <v>24</v>
      </c>
      <c r="O5710" t="str">
        <f>IF(Tableau__3_Déplacements_2[[#This Row],[Ori]]=Tableau__3_Déplacements_2[[#This Row],[Des]],"local","metro")</f>
        <v>metro</v>
      </c>
      <c r="P5710">
        <v>11</v>
      </c>
      <c r="Q5710">
        <v>16</v>
      </c>
      <c r="R5710">
        <v>40</v>
      </c>
      <c r="S5710">
        <v>17</v>
      </c>
      <c r="T5710">
        <v>16</v>
      </c>
      <c r="U5710" t="s">
        <v>30</v>
      </c>
      <c r="V5710">
        <v>8</v>
      </c>
      <c r="W5710">
        <v>250</v>
      </c>
      <c r="X5710">
        <v>2</v>
      </c>
      <c r="Y5710">
        <v>287.80858267716536</v>
      </c>
      <c r="Z5710" s="1">
        <v>-1</v>
      </c>
      <c r="AA5710" s="1"/>
    </row>
    <row r="5711" spans="1:27" x14ac:dyDescent="0.35">
      <c r="A5711">
        <v>256</v>
      </c>
      <c r="B5711" t="e">
        <f>VLOOKUP(Tableau__3_Déplacements_2[[#This Row],[Id_Menage]],[2]Ménages!$A$2:$AD$1503,32)</f>
        <v>#REF!</v>
      </c>
      <c r="C5711" t="s">
        <v>16</v>
      </c>
      <c r="D5711" t="s">
        <v>9403</v>
      </c>
      <c r="E5711">
        <f>VLOOKUP(Tableau__3_Déplacements_2[[#This Row],[Id_Personne]],[1]!Tableau__2_Personnes_1[[Id_Personne]:[Age]],2)</f>
        <v>2</v>
      </c>
      <c r="F5711">
        <f>VLOOKUP(Tableau__3_Déplacements_2[[#This Row],[Id_Personne]],[1]!Tableau__2_Personnes_1[[Id_Personne]:[Age]],4)</f>
        <v>24</v>
      </c>
      <c r="G5711" t="s">
        <v>0</v>
      </c>
      <c r="H5711" t="s">
        <v>7</v>
      </c>
      <c r="I5711" t="s">
        <v>9404</v>
      </c>
      <c r="J5711">
        <v>1</v>
      </c>
      <c r="K5711">
        <v>30</v>
      </c>
      <c r="M5711">
        <v>31</v>
      </c>
      <c r="O5711" t="str">
        <f>IF(Tableau__3_Déplacements_2[[#This Row],[Ori]]=Tableau__3_Déplacements_2[[#This Row],[Des]],"local","metro")</f>
        <v>metro</v>
      </c>
      <c r="P5711">
        <v>3</v>
      </c>
      <c r="Q5711">
        <v>7</v>
      </c>
      <c r="R5711">
        <v>15</v>
      </c>
      <c r="S5711">
        <v>7</v>
      </c>
      <c r="T5711">
        <v>35</v>
      </c>
      <c r="U5711" t="s">
        <v>30</v>
      </c>
      <c r="V5711">
        <v>8</v>
      </c>
      <c r="W5711">
        <v>250</v>
      </c>
      <c r="X5711">
        <v>5</v>
      </c>
      <c r="Y5711">
        <v>287.80858267716536</v>
      </c>
      <c r="Z5711" s="1">
        <v>-1</v>
      </c>
      <c r="AA5711" s="1"/>
    </row>
    <row r="5712" spans="1:27" x14ac:dyDescent="0.35">
      <c r="A5712">
        <v>256</v>
      </c>
      <c r="B5712" t="e">
        <f>VLOOKUP(Tableau__3_Déplacements_2[[#This Row],[Id_Menage]],[2]Ménages!$A$2:$AD$1503,32)</f>
        <v>#REF!</v>
      </c>
      <c r="C5712" t="s">
        <v>16</v>
      </c>
      <c r="D5712" t="s">
        <v>9403</v>
      </c>
      <c r="E5712">
        <f>VLOOKUP(Tableau__3_Déplacements_2[[#This Row],[Id_Personne]],[1]!Tableau__2_Personnes_1[[Id_Personne]:[Age]],2)</f>
        <v>2</v>
      </c>
      <c r="F5712">
        <f>VLOOKUP(Tableau__3_Déplacements_2[[#This Row],[Id_Personne]],[1]!Tableau__2_Personnes_1[[Id_Personne]:[Age]],4)</f>
        <v>24</v>
      </c>
      <c r="G5712" t="s">
        <v>13</v>
      </c>
      <c r="H5712" t="s">
        <v>22</v>
      </c>
      <c r="I5712" t="s">
        <v>9402</v>
      </c>
      <c r="J5712">
        <v>1</v>
      </c>
      <c r="K5712">
        <v>24</v>
      </c>
      <c r="M5712">
        <v>30</v>
      </c>
      <c r="O5712" t="str">
        <f>IF(Tableau__3_Déplacements_2[[#This Row],[Ori]]=Tableau__3_Déplacements_2[[#This Row],[Des]],"local","metro")</f>
        <v>metro</v>
      </c>
      <c r="P5712">
        <v>15</v>
      </c>
      <c r="Q5712">
        <v>19</v>
      </c>
      <c r="R5712">
        <v>0</v>
      </c>
      <c r="S5712">
        <v>19</v>
      </c>
      <c r="T5712">
        <v>30</v>
      </c>
      <c r="U5712" t="s">
        <v>30</v>
      </c>
      <c r="V5712">
        <v>8</v>
      </c>
      <c r="W5712">
        <v>250</v>
      </c>
      <c r="X5712">
        <v>2</v>
      </c>
      <c r="Y5712">
        <v>287.80858267716536</v>
      </c>
      <c r="Z5712" s="1">
        <v>0</v>
      </c>
      <c r="AA5712" s="1"/>
    </row>
    <row r="5713" spans="1:27" x14ac:dyDescent="0.35">
      <c r="A5713">
        <v>256</v>
      </c>
      <c r="B5713" t="e">
        <f>VLOOKUP(Tableau__3_Déplacements_2[[#This Row],[Id_Menage]],[2]Ménages!$A$2:$AD$1503,32)</f>
        <v>#REF!</v>
      </c>
      <c r="C5713" t="s">
        <v>11</v>
      </c>
      <c r="D5713" t="s">
        <v>9400</v>
      </c>
      <c r="E5713">
        <f>VLOOKUP(Tableau__3_Déplacements_2[[#This Row],[Id_Personne]],[1]!Tableau__2_Personnes_1[[Id_Personne]:[Age]],2)</f>
        <v>1</v>
      </c>
      <c r="F5713">
        <f>VLOOKUP(Tableau__3_Déplacements_2[[#This Row],[Id_Personne]],[1]!Tableau__2_Personnes_1[[Id_Personne]:[Age]],4)</f>
        <v>21</v>
      </c>
      <c r="G5713" t="s">
        <v>0</v>
      </c>
      <c r="H5713" t="s">
        <v>7</v>
      </c>
      <c r="I5713" t="s">
        <v>9401</v>
      </c>
      <c r="J5713">
        <v>1</v>
      </c>
      <c r="K5713">
        <v>30</v>
      </c>
      <c r="M5713">
        <v>21</v>
      </c>
      <c r="O5713" t="str">
        <f>IF(Tableau__3_Déplacements_2[[#This Row],[Ori]]=Tableau__3_Déplacements_2[[#This Row],[Des]],"local","metro")</f>
        <v>metro</v>
      </c>
      <c r="P5713">
        <v>7</v>
      </c>
      <c r="Q5713">
        <v>11</v>
      </c>
      <c r="R5713">
        <v>0</v>
      </c>
      <c r="S5713">
        <v>11</v>
      </c>
      <c r="T5713">
        <v>23</v>
      </c>
      <c r="U5713" t="s">
        <v>8</v>
      </c>
      <c r="V5713">
        <v>5</v>
      </c>
      <c r="W5713">
        <v>150</v>
      </c>
      <c r="X5713">
        <v>6</v>
      </c>
      <c r="Y5713">
        <v>287.80858267716536</v>
      </c>
      <c r="Z5713" s="1">
        <v>0</v>
      </c>
      <c r="AA5713" s="1"/>
    </row>
    <row r="5714" spans="1:27" x14ac:dyDescent="0.35">
      <c r="A5714">
        <v>256</v>
      </c>
      <c r="B5714" t="e">
        <f>VLOOKUP(Tableau__3_Déplacements_2[[#This Row],[Id_Menage]],[2]Ménages!$A$2:$AD$1503,32)</f>
        <v>#REF!</v>
      </c>
      <c r="C5714" t="s">
        <v>11</v>
      </c>
      <c r="D5714" t="s">
        <v>9400</v>
      </c>
      <c r="E5714">
        <f>VLOOKUP(Tableau__3_Déplacements_2[[#This Row],[Id_Personne]],[1]!Tableau__2_Personnes_1[[Id_Personne]:[Age]],2)</f>
        <v>1</v>
      </c>
      <c r="F5714">
        <f>VLOOKUP(Tableau__3_Déplacements_2[[#This Row],[Id_Personne]],[1]!Tableau__2_Personnes_1[[Id_Personne]:[Age]],4)</f>
        <v>21</v>
      </c>
      <c r="G5714" t="s">
        <v>3</v>
      </c>
      <c r="H5714" t="s">
        <v>2</v>
      </c>
      <c r="I5714" t="s">
        <v>9399</v>
      </c>
      <c r="J5714">
        <v>1</v>
      </c>
      <c r="K5714">
        <v>21</v>
      </c>
      <c r="M5714">
        <v>30</v>
      </c>
      <c r="O5714" t="str">
        <f>IF(Tableau__3_Déplacements_2[[#This Row],[Ori]]=Tableau__3_Déplacements_2[[#This Row],[Des]],"local","metro")</f>
        <v>metro</v>
      </c>
      <c r="P5714">
        <v>15</v>
      </c>
      <c r="Q5714">
        <v>11</v>
      </c>
      <c r="R5714">
        <v>35</v>
      </c>
      <c r="S5714">
        <v>12</v>
      </c>
      <c r="T5714">
        <v>0</v>
      </c>
      <c r="U5714" t="s">
        <v>8</v>
      </c>
      <c r="V5714">
        <v>5</v>
      </c>
      <c r="W5714">
        <v>150</v>
      </c>
      <c r="X5714">
        <v>6</v>
      </c>
      <c r="Y5714">
        <v>287.80858267716536</v>
      </c>
      <c r="Z5714" s="1">
        <v>-1</v>
      </c>
      <c r="AA5714" s="1"/>
    </row>
    <row r="5715" spans="1:27" x14ac:dyDescent="0.35">
      <c r="A5715">
        <v>256</v>
      </c>
      <c r="B5715" t="e">
        <f>VLOOKUP(Tableau__3_Déplacements_2[[#This Row],[Id_Menage]],[2]Ménages!$A$2:$AD$1503,32)</f>
        <v>#REF!</v>
      </c>
      <c r="C5715" t="s">
        <v>5</v>
      </c>
      <c r="D5715" t="s">
        <v>9396</v>
      </c>
      <c r="E5715">
        <f>VLOOKUP(Tableau__3_Déplacements_2[[#This Row],[Id_Personne]],[1]!Tableau__2_Personnes_1[[Id_Personne]:[Age]],2)</f>
        <v>2</v>
      </c>
      <c r="F5715">
        <f>VLOOKUP(Tableau__3_Déplacements_2[[#This Row],[Id_Personne]],[1]!Tableau__2_Personnes_1[[Id_Personne]:[Age]],4)</f>
        <v>20</v>
      </c>
      <c r="G5715" t="s">
        <v>13</v>
      </c>
      <c r="H5715" t="s">
        <v>22</v>
      </c>
      <c r="I5715" t="s">
        <v>9398</v>
      </c>
      <c r="J5715">
        <v>1</v>
      </c>
      <c r="K5715">
        <v>37</v>
      </c>
      <c r="M5715">
        <v>30</v>
      </c>
      <c r="O5715" t="str">
        <f>IF(Tableau__3_Déplacements_2[[#This Row],[Ori]]=Tableau__3_Déplacements_2[[#This Row],[Des]],"local","metro")</f>
        <v>metro</v>
      </c>
      <c r="P5715">
        <v>15</v>
      </c>
      <c r="Q5715">
        <v>18</v>
      </c>
      <c r="R5715">
        <v>10</v>
      </c>
      <c r="S5715">
        <v>18</v>
      </c>
      <c r="T5715">
        <v>47</v>
      </c>
      <c r="U5715" t="s">
        <v>30</v>
      </c>
      <c r="V5715">
        <v>8</v>
      </c>
      <c r="W5715">
        <v>250</v>
      </c>
      <c r="X5715">
        <v>6</v>
      </c>
      <c r="Y5715">
        <v>287.80858267716536</v>
      </c>
      <c r="Z5715" s="1">
        <v>-1</v>
      </c>
      <c r="AA5715" s="1"/>
    </row>
    <row r="5716" spans="1:27" x14ac:dyDescent="0.35">
      <c r="A5716">
        <v>256</v>
      </c>
      <c r="B5716" t="e">
        <f>VLOOKUP(Tableau__3_Déplacements_2[[#This Row],[Id_Menage]],[2]Ménages!$A$2:$AD$1503,32)</f>
        <v>#REF!</v>
      </c>
      <c r="C5716" t="s">
        <v>5</v>
      </c>
      <c r="D5716" t="s">
        <v>9396</v>
      </c>
      <c r="E5716">
        <f>VLOOKUP(Tableau__3_Déplacements_2[[#This Row],[Id_Personne]],[1]!Tableau__2_Personnes_1[[Id_Personne]:[Age]],2)</f>
        <v>2</v>
      </c>
      <c r="F5716">
        <f>VLOOKUP(Tableau__3_Déplacements_2[[#This Row],[Id_Personne]],[1]!Tableau__2_Personnes_1[[Id_Personne]:[Age]],4)</f>
        <v>20</v>
      </c>
      <c r="G5716" t="s">
        <v>3</v>
      </c>
      <c r="H5716" t="s">
        <v>2</v>
      </c>
      <c r="I5716" t="s">
        <v>9397</v>
      </c>
      <c r="J5716">
        <v>1</v>
      </c>
      <c r="K5716">
        <v>32</v>
      </c>
      <c r="M5716">
        <v>37</v>
      </c>
      <c r="O5716" t="str">
        <f>IF(Tableau__3_Déplacements_2[[#This Row],[Ori]]=Tableau__3_Déplacements_2[[#This Row],[Des]],"local","metro")</f>
        <v>metro</v>
      </c>
      <c r="P5716">
        <v>14</v>
      </c>
      <c r="Q5716">
        <v>16</v>
      </c>
      <c r="R5716">
        <v>0</v>
      </c>
      <c r="S5716">
        <v>16</v>
      </c>
      <c r="T5716">
        <v>44</v>
      </c>
      <c r="U5716" t="s">
        <v>30</v>
      </c>
      <c r="V5716">
        <v>8</v>
      </c>
      <c r="W5716">
        <v>250</v>
      </c>
      <c r="X5716">
        <v>6</v>
      </c>
      <c r="Y5716">
        <v>287.80858267716536</v>
      </c>
      <c r="Z5716" s="1">
        <v>0</v>
      </c>
      <c r="AA5716" s="1"/>
    </row>
    <row r="5717" spans="1:27" x14ac:dyDescent="0.35">
      <c r="A5717">
        <v>256</v>
      </c>
      <c r="B5717" t="e">
        <f>VLOOKUP(Tableau__3_Déplacements_2[[#This Row],[Id_Menage]],[2]Ménages!$A$2:$AD$1503,32)</f>
        <v>#REF!</v>
      </c>
      <c r="C5717" t="s">
        <v>5</v>
      </c>
      <c r="D5717" t="s">
        <v>9396</v>
      </c>
      <c r="E5717">
        <f>VLOOKUP(Tableau__3_Déplacements_2[[#This Row],[Id_Personne]],[1]!Tableau__2_Personnes_1[[Id_Personne]:[Age]],2)</f>
        <v>2</v>
      </c>
      <c r="F5717">
        <f>VLOOKUP(Tableau__3_Déplacements_2[[#This Row],[Id_Personne]],[1]!Tableau__2_Personnes_1[[Id_Personne]:[Age]],4)</f>
        <v>20</v>
      </c>
      <c r="G5717" t="s">
        <v>0</v>
      </c>
      <c r="H5717" t="s">
        <v>7</v>
      </c>
      <c r="I5717" t="s">
        <v>9395</v>
      </c>
      <c r="J5717">
        <v>1</v>
      </c>
      <c r="K5717">
        <v>30</v>
      </c>
      <c r="M5717">
        <v>32</v>
      </c>
      <c r="O5717" t="str">
        <f>IF(Tableau__3_Déplacements_2[[#This Row],[Ori]]=Tableau__3_Déplacements_2[[#This Row],[Des]],"local","metro")</f>
        <v>metro</v>
      </c>
      <c r="P5717">
        <v>3</v>
      </c>
      <c r="Q5717">
        <v>7</v>
      </c>
      <c r="R5717">
        <v>15</v>
      </c>
      <c r="S5717">
        <v>7</v>
      </c>
      <c r="T5717">
        <v>35</v>
      </c>
      <c r="U5717" t="s">
        <v>30</v>
      </c>
      <c r="V5717">
        <v>8</v>
      </c>
      <c r="W5717">
        <v>150</v>
      </c>
      <c r="X5717">
        <v>5</v>
      </c>
      <c r="Y5717">
        <v>287.80858267716536</v>
      </c>
      <c r="Z5717" s="1">
        <v>-1</v>
      </c>
      <c r="AA5717" s="1"/>
    </row>
    <row r="5718" spans="1:27" x14ac:dyDescent="0.35">
      <c r="A5718">
        <v>256</v>
      </c>
      <c r="B5718" t="e">
        <f>VLOOKUP(Tableau__3_Déplacements_2[[#This Row],[Id_Menage]],[2]Ménages!$A$2:$AD$1503,32)</f>
        <v>#REF!</v>
      </c>
      <c r="C5718" t="s">
        <v>65</v>
      </c>
      <c r="D5718" t="s">
        <v>9393</v>
      </c>
      <c r="E5718">
        <f>VLOOKUP(Tableau__3_Déplacements_2[[#This Row],[Id_Personne]],[1]!Tableau__2_Personnes_1[[Id_Personne]:[Age]],2)</f>
        <v>2</v>
      </c>
      <c r="F5718">
        <f>VLOOKUP(Tableau__3_Déplacements_2[[#This Row],[Id_Personne]],[1]!Tableau__2_Personnes_1[[Id_Personne]:[Age]],4)</f>
        <v>14</v>
      </c>
      <c r="G5718" t="s">
        <v>0</v>
      </c>
      <c r="H5718" t="s">
        <v>7</v>
      </c>
      <c r="I5718" t="s">
        <v>9394</v>
      </c>
      <c r="J5718">
        <v>1</v>
      </c>
      <c r="K5718">
        <v>30</v>
      </c>
      <c r="M5718">
        <v>21</v>
      </c>
      <c r="O5718" t="str">
        <f>IF(Tableau__3_Déplacements_2[[#This Row],[Ori]]=Tableau__3_Déplacements_2[[#This Row],[Des]],"local","metro")</f>
        <v>metro</v>
      </c>
      <c r="P5718">
        <v>12</v>
      </c>
      <c r="Q5718">
        <v>14</v>
      </c>
      <c r="R5718">
        <v>0</v>
      </c>
      <c r="S5718">
        <v>14</v>
      </c>
      <c r="T5718">
        <v>31</v>
      </c>
      <c r="U5718" t="s">
        <v>30</v>
      </c>
      <c r="V5718">
        <v>8</v>
      </c>
      <c r="W5718">
        <v>250</v>
      </c>
      <c r="X5718">
        <v>6</v>
      </c>
      <c r="Y5718">
        <v>287.80858267716536</v>
      </c>
      <c r="Z5718" s="1">
        <v>0</v>
      </c>
      <c r="AA5718" s="1"/>
    </row>
    <row r="5719" spans="1:27" x14ac:dyDescent="0.35">
      <c r="A5719">
        <v>256</v>
      </c>
      <c r="B5719" t="e">
        <f>VLOOKUP(Tableau__3_Déplacements_2[[#This Row],[Id_Menage]],[2]Ménages!$A$2:$AD$1503,32)</f>
        <v>#REF!</v>
      </c>
      <c r="C5719" t="s">
        <v>65</v>
      </c>
      <c r="D5719" t="s">
        <v>9393</v>
      </c>
      <c r="E5719">
        <f>VLOOKUP(Tableau__3_Déplacements_2[[#This Row],[Id_Personne]],[1]!Tableau__2_Personnes_1[[Id_Personne]:[Age]],2)</f>
        <v>2</v>
      </c>
      <c r="F5719">
        <f>VLOOKUP(Tableau__3_Déplacements_2[[#This Row],[Id_Personne]],[1]!Tableau__2_Personnes_1[[Id_Personne]:[Age]],4)</f>
        <v>14</v>
      </c>
      <c r="G5719" t="s">
        <v>3</v>
      </c>
      <c r="H5719" t="s">
        <v>2</v>
      </c>
      <c r="I5719" t="s">
        <v>9392</v>
      </c>
      <c r="J5719">
        <v>1</v>
      </c>
      <c r="K5719">
        <v>21</v>
      </c>
      <c r="M5719">
        <v>30</v>
      </c>
      <c r="O5719" t="str">
        <f>IF(Tableau__3_Déplacements_2[[#This Row],[Ori]]=Tableau__3_Déplacements_2[[#This Row],[Des]],"local","metro")</f>
        <v>metro</v>
      </c>
      <c r="P5719">
        <v>15</v>
      </c>
      <c r="Q5719">
        <v>18</v>
      </c>
      <c r="R5719">
        <v>0</v>
      </c>
      <c r="S5719">
        <v>18</v>
      </c>
      <c r="T5719">
        <v>34</v>
      </c>
      <c r="U5719" t="s">
        <v>30</v>
      </c>
      <c r="V5719">
        <v>8</v>
      </c>
      <c r="W5719">
        <v>250</v>
      </c>
      <c r="X5719">
        <v>6</v>
      </c>
      <c r="Y5719">
        <v>287.80858267716536</v>
      </c>
      <c r="Z5719" s="1">
        <v>0</v>
      </c>
      <c r="AA5719" s="1"/>
    </row>
    <row r="5720" spans="1:27" x14ac:dyDescent="0.35">
      <c r="A5720">
        <v>257</v>
      </c>
      <c r="B5720" t="e">
        <f>VLOOKUP(Tableau__3_Déplacements_2[[#This Row],[Id_Menage]],[2]Ménages!$A$2:$AD$1503,32)</f>
        <v>#REF!</v>
      </c>
      <c r="C5720" t="s">
        <v>16</v>
      </c>
      <c r="D5720" t="s">
        <v>9390</v>
      </c>
      <c r="E5720">
        <f>VLOOKUP(Tableau__3_Déplacements_2[[#This Row],[Id_Personne]],[1]!Tableau__2_Personnes_1[[Id_Personne]:[Age]],2)</f>
        <v>1</v>
      </c>
      <c r="F5720">
        <f>VLOOKUP(Tableau__3_Déplacements_2[[#This Row],[Id_Personne]],[1]!Tableau__2_Personnes_1[[Id_Personne]:[Age]],4)</f>
        <v>44</v>
      </c>
      <c r="G5720" t="s">
        <v>3</v>
      </c>
      <c r="H5720" t="s">
        <v>2</v>
      </c>
      <c r="I5720" t="s">
        <v>9391</v>
      </c>
      <c r="J5720">
        <v>1</v>
      </c>
      <c r="K5720">
        <v>91</v>
      </c>
      <c r="M5720">
        <v>30</v>
      </c>
      <c r="O5720" t="str">
        <f>IF(Tableau__3_Déplacements_2[[#This Row],[Ori]]=Tableau__3_Déplacements_2[[#This Row],[Des]],"local","metro")</f>
        <v>metro</v>
      </c>
      <c r="P5720">
        <v>15</v>
      </c>
      <c r="Q5720">
        <v>20</v>
      </c>
      <c r="R5720">
        <v>30</v>
      </c>
      <c r="S5720">
        <v>21</v>
      </c>
      <c r="T5720">
        <v>33</v>
      </c>
      <c r="U5720" t="s">
        <v>2630</v>
      </c>
      <c r="V5720">
        <v>14</v>
      </c>
      <c r="W5720">
        <v>0</v>
      </c>
      <c r="X5720">
        <v>5</v>
      </c>
      <c r="Y5720">
        <v>287.80858267716536</v>
      </c>
      <c r="Z5720" s="1">
        <v>-1</v>
      </c>
      <c r="AA5720" s="1"/>
    </row>
    <row r="5721" spans="1:27" x14ac:dyDescent="0.35">
      <c r="A5721">
        <v>257</v>
      </c>
      <c r="B5721" t="e">
        <f>VLOOKUP(Tableau__3_Déplacements_2[[#This Row],[Id_Menage]],[2]Ménages!$A$2:$AD$1503,32)</f>
        <v>#REF!</v>
      </c>
      <c r="C5721" t="s">
        <v>16</v>
      </c>
      <c r="D5721" t="s">
        <v>9390</v>
      </c>
      <c r="E5721">
        <f>VLOOKUP(Tableau__3_Déplacements_2[[#This Row],[Id_Personne]],[1]!Tableau__2_Personnes_1[[Id_Personne]:[Age]],2)</f>
        <v>1</v>
      </c>
      <c r="F5721">
        <f>VLOOKUP(Tableau__3_Déplacements_2[[#This Row],[Id_Personne]],[1]!Tableau__2_Personnes_1[[Id_Personne]:[Age]],4)</f>
        <v>44</v>
      </c>
      <c r="G5721" t="s">
        <v>0</v>
      </c>
      <c r="H5721" t="s">
        <v>7</v>
      </c>
      <c r="I5721" t="s">
        <v>9389</v>
      </c>
      <c r="J5721">
        <v>1</v>
      </c>
      <c r="K5721">
        <v>30</v>
      </c>
      <c r="M5721">
        <v>91</v>
      </c>
      <c r="O5721" t="str">
        <f>IF(Tableau__3_Déplacements_2[[#This Row],[Ori]]=Tableau__3_Déplacements_2[[#This Row],[Des]],"local","metro")</f>
        <v>metro</v>
      </c>
      <c r="P5721">
        <v>3</v>
      </c>
      <c r="Q5721">
        <v>6</v>
      </c>
      <c r="R5721">
        <v>30</v>
      </c>
      <c r="S5721">
        <v>7</v>
      </c>
      <c r="T5721">
        <v>33</v>
      </c>
      <c r="U5721" t="s">
        <v>2630</v>
      </c>
      <c r="V5721">
        <v>14</v>
      </c>
      <c r="W5721">
        <v>0</v>
      </c>
      <c r="X5721">
        <v>5</v>
      </c>
      <c r="Y5721">
        <v>287.80858267716536</v>
      </c>
      <c r="Z5721" s="1">
        <v>-1</v>
      </c>
      <c r="AA5721" s="1"/>
    </row>
    <row r="5722" spans="1:27" x14ac:dyDescent="0.35">
      <c r="A5722">
        <v>257</v>
      </c>
      <c r="B5722" t="e">
        <f>VLOOKUP(Tableau__3_Déplacements_2[[#This Row],[Id_Menage]],[2]Ménages!$A$2:$AD$1503,32)</f>
        <v>#REF!</v>
      </c>
      <c r="C5722" t="s">
        <v>11</v>
      </c>
      <c r="D5722" t="s">
        <v>9387</v>
      </c>
      <c r="E5722">
        <f>VLOOKUP(Tableau__3_Déplacements_2[[#This Row],[Id_Personne]],[1]!Tableau__2_Personnes_1[[Id_Personne]:[Age]],2)</f>
        <v>2</v>
      </c>
      <c r="F5722">
        <f>VLOOKUP(Tableau__3_Déplacements_2[[#This Row],[Id_Personne]],[1]!Tableau__2_Personnes_1[[Id_Personne]:[Age]],4)</f>
        <v>30</v>
      </c>
      <c r="G5722" t="s">
        <v>3</v>
      </c>
      <c r="H5722" t="s">
        <v>2</v>
      </c>
      <c r="I5722" t="s">
        <v>9388</v>
      </c>
      <c r="J5722">
        <v>1</v>
      </c>
      <c r="K5722">
        <v>69</v>
      </c>
      <c r="M5722">
        <v>30</v>
      </c>
      <c r="O5722" t="str">
        <f>IF(Tableau__3_Déplacements_2[[#This Row],[Ori]]=Tableau__3_Déplacements_2[[#This Row],[Des]],"local","metro")</f>
        <v>metro</v>
      </c>
      <c r="P5722">
        <v>15</v>
      </c>
      <c r="Q5722">
        <v>16</v>
      </c>
      <c r="R5722">
        <v>30</v>
      </c>
      <c r="S5722">
        <v>17</v>
      </c>
      <c r="T5722">
        <v>20</v>
      </c>
      <c r="U5722" t="s">
        <v>30</v>
      </c>
      <c r="V5722">
        <v>8</v>
      </c>
      <c r="W5722">
        <v>250</v>
      </c>
      <c r="X5722">
        <v>6</v>
      </c>
      <c r="Y5722">
        <v>287.80858267716536</v>
      </c>
      <c r="Z5722" s="1">
        <v>-1</v>
      </c>
      <c r="AA5722" s="1"/>
    </row>
    <row r="5723" spans="1:27" x14ac:dyDescent="0.35">
      <c r="A5723">
        <v>257</v>
      </c>
      <c r="B5723" t="e">
        <f>VLOOKUP(Tableau__3_Déplacements_2[[#This Row],[Id_Menage]],[2]Ménages!$A$2:$AD$1503,32)</f>
        <v>#REF!</v>
      </c>
      <c r="C5723" t="s">
        <v>11</v>
      </c>
      <c r="D5723" t="s">
        <v>9387</v>
      </c>
      <c r="E5723">
        <f>VLOOKUP(Tableau__3_Déplacements_2[[#This Row],[Id_Personne]],[1]!Tableau__2_Personnes_1[[Id_Personne]:[Age]],2)</f>
        <v>2</v>
      </c>
      <c r="F5723">
        <f>VLOOKUP(Tableau__3_Déplacements_2[[#This Row],[Id_Personne]],[1]!Tableau__2_Personnes_1[[Id_Personne]:[Age]],4)</f>
        <v>30</v>
      </c>
      <c r="G5723" t="s">
        <v>0</v>
      </c>
      <c r="H5723" t="s">
        <v>7</v>
      </c>
      <c r="I5723" t="s">
        <v>9386</v>
      </c>
      <c r="J5723">
        <v>1</v>
      </c>
      <c r="K5723">
        <v>30</v>
      </c>
      <c r="M5723">
        <v>69</v>
      </c>
      <c r="O5723" t="str">
        <f>IF(Tableau__3_Déplacements_2[[#This Row],[Ori]]=Tableau__3_Déplacements_2[[#This Row],[Des]],"local","metro")</f>
        <v>metro</v>
      </c>
      <c r="P5723">
        <v>14</v>
      </c>
      <c r="Q5723">
        <v>13</v>
      </c>
      <c r="R5723">
        <v>15</v>
      </c>
      <c r="S5723">
        <v>14</v>
      </c>
      <c r="T5723">
        <v>7</v>
      </c>
      <c r="U5723" t="s">
        <v>155</v>
      </c>
      <c r="V5723">
        <v>15</v>
      </c>
      <c r="W5723">
        <v>250</v>
      </c>
      <c r="X5723">
        <v>6</v>
      </c>
      <c r="Y5723">
        <v>287.80858267716536</v>
      </c>
      <c r="Z5723" s="1">
        <v>-1</v>
      </c>
      <c r="AA5723" s="1"/>
    </row>
    <row r="5724" spans="1:27" x14ac:dyDescent="0.35">
      <c r="A5724">
        <v>257</v>
      </c>
      <c r="B5724" t="e">
        <f>VLOOKUP(Tableau__3_Déplacements_2[[#This Row],[Id_Menage]],[2]Ménages!$A$2:$AD$1503,32)</f>
        <v>#REF!</v>
      </c>
      <c r="C5724" t="s">
        <v>5</v>
      </c>
      <c r="D5724" t="s">
        <v>9384</v>
      </c>
      <c r="E5724">
        <f>VLOOKUP(Tableau__3_Déplacements_2[[#This Row],[Id_Personne]],[1]!Tableau__2_Personnes_1[[Id_Personne]:[Age]],2)</f>
        <v>1</v>
      </c>
      <c r="F5724">
        <f>VLOOKUP(Tableau__3_Déplacements_2[[#This Row],[Id_Personne]],[1]!Tableau__2_Personnes_1[[Id_Personne]:[Age]],4)</f>
        <v>11</v>
      </c>
      <c r="G5724" t="s">
        <v>0</v>
      </c>
      <c r="H5724" t="s">
        <v>7</v>
      </c>
      <c r="I5724" t="s">
        <v>9385</v>
      </c>
      <c r="J5724">
        <v>1</v>
      </c>
      <c r="K5724">
        <v>30</v>
      </c>
      <c r="M5724">
        <v>30</v>
      </c>
      <c r="O5724" t="str">
        <f>IF(Tableau__3_Déplacements_2[[#This Row],[Ori]]=Tableau__3_Déplacements_2[[#This Row],[Des]],"local","metro")</f>
        <v>local</v>
      </c>
      <c r="P5724">
        <v>5</v>
      </c>
      <c r="Q5724">
        <v>10</v>
      </c>
      <c r="R5724">
        <v>5</v>
      </c>
      <c r="S5724">
        <v>10</v>
      </c>
      <c r="T5724">
        <v>10</v>
      </c>
      <c r="U5724" t="s">
        <v>0</v>
      </c>
      <c r="V5724">
        <v>1</v>
      </c>
      <c r="W5724">
        <v>0</v>
      </c>
      <c r="X5724">
        <v>2</v>
      </c>
      <c r="Y5724">
        <v>287.80858267716536</v>
      </c>
      <c r="Z5724" s="1">
        <v>-1</v>
      </c>
      <c r="AA5724" s="1"/>
    </row>
    <row r="5725" spans="1:27" x14ac:dyDescent="0.35">
      <c r="A5725">
        <v>257</v>
      </c>
      <c r="B5725" t="e">
        <f>VLOOKUP(Tableau__3_Déplacements_2[[#This Row],[Id_Menage]],[2]Ménages!$A$2:$AD$1503,32)</f>
        <v>#REF!</v>
      </c>
      <c r="C5725" t="s">
        <v>5</v>
      </c>
      <c r="D5725" t="s">
        <v>9384</v>
      </c>
      <c r="E5725">
        <f>VLOOKUP(Tableau__3_Déplacements_2[[#This Row],[Id_Personne]],[1]!Tableau__2_Personnes_1[[Id_Personne]:[Age]],2)</f>
        <v>1</v>
      </c>
      <c r="F5725">
        <f>VLOOKUP(Tableau__3_Déplacements_2[[#This Row],[Id_Personne]],[1]!Tableau__2_Personnes_1[[Id_Personne]:[Age]],4)</f>
        <v>11</v>
      </c>
      <c r="G5725" t="s">
        <v>3</v>
      </c>
      <c r="H5725" t="s">
        <v>2</v>
      </c>
      <c r="I5725" t="s">
        <v>9383</v>
      </c>
      <c r="J5725">
        <v>1</v>
      </c>
      <c r="K5725">
        <v>30</v>
      </c>
      <c r="M5725">
        <v>30</v>
      </c>
      <c r="O5725" t="str">
        <f>IF(Tableau__3_Déplacements_2[[#This Row],[Ori]]=Tableau__3_Déplacements_2[[#This Row],[Des]],"local","metro")</f>
        <v>local</v>
      </c>
      <c r="P5725">
        <v>15</v>
      </c>
      <c r="Q5725">
        <v>10</v>
      </c>
      <c r="R5725">
        <v>20</v>
      </c>
      <c r="S5725">
        <v>10</v>
      </c>
      <c r="T5725">
        <v>25</v>
      </c>
      <c r="U5725" t="s">
        <v>0</v>
      </c>
      <c r="V5725">
        <v>1</v>
      </c>
      <c r="W5725">
        <v>0</v>
      </c>
      <c r="X5725">
        <v>2</v>
      </c>
      <c r="Y5725">
        <v>287.80858267716536</v>
      </c>
      <c r="Z5725" s="1">
        <v>-1</v>
      </c>
      <c r="AA5725" s="1"/>
    </row>
    <row r="5726" spans="1:27" x14ac:dyDescent="0.35">
      <c r="A5726">
        <v>258</v>
      </c>
      <c r="B5726" t="e">
        <f>VLOOKUP(Tableau__3_Déplacements_2[[#This Row],[Id_Menage]],[2]Ménages!$A$2:$AD$1503,32)</f>
        <v>#REF!</v>
      </c>
      <c r="C5726" t="s">
        <v>16</v>
      </c>
      <c r="D5726" t="s">
        <v>9381</v>
      </c>
      <c r="E5726">
        <f>VLOOKUP(Tableau__3_Déplacements_2[[#This Row],[Id_Personne]],[1]!Tableau__2_Personnes_1[[Id_Personne]:[Age]],2)</f>
        <v>2</v>
      </c>
      <c r="F5726">
        <f>VLOOKUP(Tableau__3_Déplacements_2[[#This Row],[Id_Personne]],[1]!Tableau__2_Personnes_1[[Id_Personne]:[Age]],4)</f>
        <v>85</v>
      </c>
      <c r="G5726" t="s">
        <v>3</v>
      </c>
      <c r="H5726" t="s">
        <v>2</v>
      </c>
      <c r="I5726" t="s">
        <v>9382</v>
      </c>
      <c r="J5726">
        <v>1</v>
      </c>
      <c r="K5726">
        <v>35</v>
      </c>
      <c r="M5726">
        <v>30</v>
      </c>
      <c r="O5726" t="str">
        <f>IF(Tableau__3_Déplacements_2[[#This Row],[Ori]]=Tableau__3_Déplacements_2[[#This Row],[Des]],"local","metro")</f>
        <v>metro</v>
      </c>
      <c r="P5726">
        <v>15</v>
      </c>
      <c r="Q5726">
        <v>13</v>
      </c>
      <c r="R5726">
        <v>0</v>
      </c>
      <c r="S5726">
        <v>13</v>
      </c>
      <c r="T5726">
        <v>52</v>
      </c>
      <c r="U5726" t="s">
        <v>30</v>
      </c>
      <c r="V5726">
        <v>8</v>
      </c>
      <c r="W5726">
        <v>250</v>
      </c>
      <c r="X5726">
        <v>6</v>
      </c>
      <c r="Y5726">
        <v>287.80858267716536</v>
      </c>
      <c r="Z5726" s="1">
        <v>0</v>
      </c>
      <c r="AA5726" s="1"/>
    </row>
    <row r="5727" spans="1:27" x14ac:dyDescent="0.35">
      <c r="A5727">
        <v>258</v>
      </c>
      <c r="B5727" t="e">
        <f>VLOOKUP(Tableau__3_Déplacements_2[[#This Row],[Id_Menage]],[2]Ménages!$A$2:$AD$1503,32)</f>
        <v>#REF!</v>
      </c>
      <c r="C5727" t="s">
        <v>16</v>
      </c>
      <c r="D5727" t="s">
        <v>9381</v>
      </c>
      <c r="E5727">
        <f>VLOOKUP(Tableau__3_Déplacements_2[[#This Row],[Id_Personne]],[1]!Tableau__2_Personnes_1[[Id_Personne]:[Age]],2)</f>
        <v>2</v>
      </c>
      <c r="F5727">
        <f>VLOOKUP(Tableau__3_Déplacements_2[[#This Row],[Id_Personne]],[1]!Tableau__2_Personnes_1[[Id_Personne]:[Age]],4)</f>
        <v>85</v>
      </c>
      <c r="G5727" t="s">
        <v>0</v>
      </c>
      <c r="H5727" t="s">
        <v>7</v>
      </c>
      <c r="I5727" t="s">
        <v>9380</v>
      </c>
      <c r="J5727">
        <v>1</v>
      </c>
      <c r="K5727">
        <v>30</v>
      </c>
      <c r="M5727">
        <v>35</v>
      </c>
      <c r="O5727" t="str">
        <f>IF(Tableau__3_Déplacements_2[[#This Row],[Ori]]=Tableau__3_Déplacements_2[[#This Row],[Des]],"local","metro")</f>
        <v>metro</v>
      </c>
      <c r="P5727">
        <v>12</v>
      </c>
      <c r="Q5727">
        <v>9</v>
      </c>
      <c r="R5727">
        <v>30</v>
      </c>
      <c r="S5727">
        <v>10</v>
      </c>
      <c r="T5727">
        <v>52</v>
      </c>
      <c r="U5727" t="s">
        <v>30</v>
      </c>
      <c r="V5727">
        <v>8</v>
      </c>
      <c r="W5727">
        <v>500</v>
      </c>
      <c r="X5727">
        <v>6</v>
      </c>
      <c r="Y5727">
        <v>287.80858267716536</v>
      </c>
      <c r="Z5727" s="1">
        <v>-1</v>
      </c>
      <c r="AA5727" s="1"/>
    </row>
    <row r="5728" spans="1:27" x14ac:dyDescent="0.35">
      <c r="A5728">
        <v>258</v>
      </c>
      <c r="B5728" t="e">
        <f>VLOOKUP(Tableau__3_Déplacements_2[[#This Row],[Id_Menage]],[2]Ménages!$A$2:$AD$1503,32)</f>
        <v>#REF!</v>
      </c>
      <c r="C5728" t="s">
        <v>11</v>
      </c>
      <c r="D5728" t="s">
        <v>9378</v>
      </c>
      <c r="E5728">
        <f>VLOOKUP(Tableau__3_Déplacements_2[[#This Row],[Id_Personne]],[1]!Tableau__2_Personnes_1[[Id_Personne]:[Age]],2)</f>
        <v>1</v>
      </c>
      <c r="F5728">
        <f>VLOOKUP(Tableau__3_Déplacements_2[[#This Row],[Id_Personne]],[1]!Tableau__2_Personnes_1[[Id_Personne]:[Age]],4)</f>
        <v>22</v>
      </c>
      <c r="G5728" t="s">
        <v>3</v>
      </c>
      <c r="H5728" t="s">
        <v>2</v>
      </c>
      <c r="I5728" t="s">
        <v>9379</v>
      </c>
      <c r="J5728">
        <v>1</v>
      </c>
      <c r="K5728">
        <v>34</v>
      </c>
      <c r="M5728">
        <v>30</v>
      </c>
      <c r="O5728" t="str">
        <f>IF(Tableau__3_Déplacements_2[[#This Row],[Ori]]=Tableau__3_Déplacements_2[[#This Row],[Des]],"local","metro")</f>
        <v>metro</v>
      </c>
      <c r="P5728">
        <v>15</v>
      </c>
      <c r="Q5728">
        <v>17</v>
      </c>
      <c r="R5728">
        <v>15</v>
      </c>
      <c r="S5728">
        <v>18</v>
      </c>
      <c r="T5728">
        <v>4</v>
      </c>
      <c r="U5728" t="s">
        <v>30</v>
      </c>
      <c r="V5728">
        <v>8</v>
      </c>
      <c r="W5728">
        <v>250</v>
      </c>
      <c r="X5728">
        <v>6</v>
      </c>
      <c r="Y5728">
        <v>287.80858267716536</v>
      </c>
      <c r="Z5728" s="1">
        <v>-1</v>
      </c>
      <c r="AA5728" s="1"/>
    </row>
    <row r="5729" spans="1:27" x14ac:dyDescent="0.35">
      <c r="A5729">
        <v>258</v>
      </c>
      <c r="B5729" t="e">
        <f>VLOOKUP(Tableau__3_Déplacements_2[[#This Row],[Id_Menage]],[2]Ménages!$A$2:$AD$1503,32)</f>
        <v>#REF!</v>
      </c>
      <c r="C5729" t="s">
        <v>11</v>
      </c>
      <c r="D5729" t="s">
        <v>9378</v>
      </c>
      <c r="E5729">
        <f>VLOOKUP(Tableau__3_Déplacements_2[[#This Row],[Id_Personne]],[1]!Tableau__2_Personnes_1[[Id_Personne]:[Age]],2)</f>
        <v>1</v>
      </c>
      <c r="F5729">
        <f>VLOOKUP(Tableau__3_Déplacements_2[[#This Row],[Id_Personne]],[1]!Tableau__2_Personnes_1[[Id_Personne]:[Age]],4)</f>
        <v>22</v>
      </c>
      <c r="G5729" t="s">
        <v>0</v>
      </c>
      <c r="H5729" t="s">
        <v>7</v>
      </c>
      <c r="I5729" t="s">
        <v>9377</v>
      </c>
      <c r="J5729">
        <v>1</v>
      </c>
      <c r="K5729">
        <v>30</v>
      </c>
      <c r="M5729">
        <v>34</v>
      </c>
      <c r="O5729" t="str">
        <f>IF(Tableau__3_Déplacements_2[[#This Row],[Ori]]=Tableau__3_Déplacements_2[[#This Row],[Des]],"local","metro")</f>
        <v>metro</v>
      </c>
      <c r="P5729">
        <v>2</v>
      </c>
      <c r="Q5729">
        <v>11</v>
      </c>
      <c r="R5729">
        <v>30</v>
      </c>
      <c r="S5729">
        <v>12</v>
      </c>
      <c r="T5729">
        <v>15</v>
      </c>
      <c r="U5729" t="s">
        <v>30</v>
      </c>
      <c r="V5729">
        <v>8</v>
      </c>
      <c r="W5729">
        <v>250</v>
      </c>
      <c r="X5729">
        <v>6</v>
      </c>
      <c r="Y5729">
        <v>287.80858267716536</v>
      </c>
      <c r="Z5729" s="1">
        <v>-1</v>
      </c>
      <c r="AA5729" s="1"/>
    </row>
    <row r="5730" spans="1:27" x14ac:dyDescent="0.35">
      <c r="A5730">
        <v>258</v>
      </c>
      <c r="B5730" t="e">
        <f>VLOOKUP(Tableau__3_Déplacements_2[[#This Row],[Id_Menage]],[2]Ménages!$A$2:$AD$1503,32)</f>
        <v>#REF!</v>
      </c>
      <c r="C5730" t="s">
        <v>5</v>
      </c>
      <c r="D5730" t="s">
        <v>9375</v>
      </c>
      <c r="E5730">
        <f>VLOOKUP(Tableau__3_Déplacements_2[[#This Row],[Id_Personne]],[1]!Tableau__2_Personnes_1[[Id_Personne]:[Age]],2)</f>
        <v>1</v>
      </c>
      <c r="F5730">
        <f>VLOOKUP(Tableau__3_Déplacements_2[[#This Row],[Id_Personne]],[1]!Tableau__2_Personnes_1[[Id_Personne]:[Age]],4)</f>
        <v>12</v>
      </c>
      <c r="G5730" t="s">
        <v>0</v>
      </c>
      <c r="H5730" t="s">
        <v>7</v>
      </c>
      <c r="I5730" t="s">
        <v>9376</v>
      </c>
      <c r="J5730">
        <v>1</v>
      </c>
      <c r="K5730">
        <v>30</v>
      </c>
      <c r="M5730">
        <v>21</v>
      </c>
      <c r="O5730" t="str">
        <f>IF(Tableau__3_Déplacements_2[[#This Row],[Ori]]=Tableau__3_Déplacements_2[[#This Row],[Des]],"local","metro")</f>
        <v>metro</v>
      </c>
      <c r="P5730">
        <v>12</v>
      </c>
      <c r="Q5730">
        <v>13</v>
      </c>
      <c r="R5730">
        <v>15</v>
      </c>
      <c r="S5730">
        <v>13</v>
      </c>
      <c r="T5730">
        <v>51</v>
      </c>
      <c r="U5730" t="s">
        <v>30</v>
      </c>
      <c r="V5730">
        <v>8</v>
      </c>
      <c r="W5730">
        <v>250</v>
      </c>
      <c r="X5730">
        <v>6</v>
      </c>
      <c r="Y5730">
        <v>287.80858267716536</v>
      </c>
      <c r="Z5730" s="1">
        <v>-1</v>
      </c>
      <c r="AA5730" s="1"/>
    </row>
    <row r="5731" spans="1:27" x14ac:dyDescent="0.35">
      <c r="A5731">
        <v>258</v>
      </c>
      <c r="B5731" t="e">
        <f>VLOOKUP(Tableau__3_Déplacements_2[[#This Row],[Id_Menage]],[2]Ménages!$A$2:$AD$1503,32)</f>
        <v>#REF!</v>
      </c>
      <c r="C5731" t="s">
        <v>5</v>
      </c>
      <c r="D5731" t="s">
        <v>9375</v>
      </c>
      <c r="E5731">
        <f>VLOOKUP(Tableau__3_Déplacements_2[[#This Row],[Id_Personne]],[1]!Tableau__2_Personnes_1[[Id_Personne]:[Age]],2)</f>
        <v>1</v>
      </c>
      <c r="F5731">
        <f>VLOOKUP(Tableau__3_Déplacements_2[[#This Row],[Id_Personne]],[1]!Tableau__2_Personnes_1[[Id_Personne]:[Age]],4)</f>
        <v>12</v>
      </c>
      <c r="G5731" t="s">
        <v>3</v>
      </c>
      <c r="H5731" t="s">
        <v>2</v>
      </c>
      <c r="I5731" t="s">
        <v>9374</v>
      </c>
      <c r="J5731">
        <v>1</v>
      </c>
      <c r="K5731">
        <v>21</v>
      </c>
      <c r="M5731">
        <v>30</v>
      </c>
      <c r="O5731" t="str">
        <f>IF(Tableau__3_Déplacements_2[[#This Row],[Ori]]=Tableau__3_Déplacements_2[[#This Row],[Des]],"local","metro")</f>
        <v>metro</v>
      </c>
      <c r="P5731">
        <v>15</v>
      </c>
      <c r="Q5731">
        <v>16</v>
      </c>
      <c r="R5731">
        <v>0</v>
      </c>
      <c r="S5731">
        <v>16</v>
      </c>
      <c r="T5731">
        <v>49</v>
      </c>
      <c r="U5731" t="s">
        <v>30</v>
      </c>
      <c r="V5731">
        <v>8</v>
      </c>
      <c r="W5731">
        <v>250</v>
      </c>
      <c r="X5731">
        <v>6</v>
      </c>
      <c r="Y5731">
        <v>287.80858267716536</v>
      </c>
      <c r="Z5731" s="1">
        <v>0</v>
      </c>
      <c r="AA5731" s="1"/>
    </row>
    <row r="5732" spans="1:27" x14ac:dyDescent="0.35">
      <c r="A5732">
        <v>258</v>
      </c>
      <c r="B5732" t="e">
        <f>VLOOKUP(Tableau__3_Déplacements_2[[#This Row],[Id_Menage]],[2]Ménages!$A$2:$AD$1503,32)</f>
        <v>#REF!</v>
      </c>
      <c r="C5732" t="s">
        <v>65</v>
      </c>
      <c r="D5732" t="s">
        <v>9372</v>
      </c>
      <c r="E5732">
        <f>VLOOKUP(Tableau__3_Déplacements_2[[#This Row],[Id_Personne]],[1]!Tableau__2_Personnes_1[[Id_Personne]:[Age]],2)</f>
        <v>1</v>
      </c>
      <c r="F5732">
        <f>VLOOKUP(Tableau__3_Déplacements_2[[#This Row],[Id_Personne]],[1]!Tableau__2_Personnes_1[[Id_Personne]:[Age]],4)</f>
        <v>9</v>
      </c>
      <c r="G5732" t="s">
        <v>0</v>
      </c>
      <c r="H5732" t="s">
        <v>7</v>
      </c>
      <c r="I5732" t="s">
        <v>9373</v>
      </c>
      <c r="J5732">
        <v>1</v>
      </c>
      <c r="K5732">
        <v>30</v>
      </c>
      <c r="M5732">
        <v>30</v>
      </c>
      <c r="O5732" t="str">
        <f>IF(Tableau__3_Déplacements_2[[#This Row],[Ori]]=Tableau__3_Déplacements_2[[#This Row],[Des]],"local","metro")</f>
        <v>local</v>
      </c>
      <c r="P5732">
        <v>5</v>
      </c>
      <c r="Q5732">
        <v>10</v>
      </c>
      <c r="R5732">
        <v>0</v>
      </c>
      <c r="S5732">
        <v>10</v>
      </c>
      <c r="T5732">
        <v>15</v>
      </c>
      <c r="U5732" t="s">
        <v>0</v>
      </c>
      <c r="V5732">
        <v>1</v>
      </c>
      <c r="W5732">
        <v>0</v>
      </c>
      <c r="X5732">
        <v>6</v>
      </c>
      <c r="Y5732">
        <v>287.80858267716536</v>
      </c>
      <c r="Z5732" s="1">
        <v>0</v>
      </c>
      <c r="AA5732" s="1"/>
    </row>
    <row r="5733" spans="1:27" x14ac:dyDescent="0.35">
      <c r="A5733">
        <v>258</v>
      </c>
      <c r="B5733" t="e">
        <f>VLOOKUP(Tableau__3_Déplacements_2[[#This Row],[Id_Menage]],[2]Ménages!$A$2:$AD$1503,32)</f>
        <v>#REF!</v>
      </c>
      <c r="C5733" t="s">
        <v>65</v>
      </c>
      <c r="D5733" t="s">
        <v>9372</v>
      </c>
      <c r="E5733">
        <f>VLOOKUP(Tableau__3_Déplacements_2[[#This Row],[Id_Personne]],[1]!Tableau__2_Personnes_1[[Id_Personne]:[Age]],2)</f>
        <v>1</v>
      </c>
      <c r="F5733">
        <f>VLOOKUP(Tableau__3_Déplacements_2[[#This Row],[Id_Personne]],[1]!Tableau__2_Personnes_1[[Id_Personne]:[Age]],4)</f>
        <v>9</v>
      </c>
      <c r="G5733" t="s">
        <v>3</v>
      </c>
      <c r="H5733" t="s">
        <v>2</v>
      </c>
      <c r="I5733" t="s">
        <v>9371</v>
      </c>
      <c r="J5733">
        <v>1</v>
      </c>
      <c r="K5733">
        <v>30</v>
      </c>
      <c r="M5733">
        <v>30</v>
      </c>
      <c r="O5733" t="str">
        <f>IF(Tableau__3_Déplacements_2[[#This Row],[Ori]]=Tableau__3_Déplacements_2[[#This Row],[Des]],"local","metro")</f>
        <v>local</v>
      </c>
      <c r="P5733">
        <v>15</v>
      </c>
      <c r="Q5733">
        <v>10</v>
      </c>
      <c r="R5733">
        <v>30</v>
      </c>
      <c r="S5733">
        <v>10</v>
      </c>
      <c r="T5733">
        <v>45</v>
      </c>
      <c r="U5733" t="s">
        <v>0</v>
      </c>
      <c r="V5733">
        <v>1</v>
      </c>
      <c r="W5733">
        <v>0</v>
      </c>
      <c r="X5733">
        <v>6</v>
      </c>
      <c r="Y5733">
        <v>287.80858267716536</v>
      </c>
      <c r="Z5733" s="1">
        <v>-1</v>
      </c>
      <c r="AA5733" s="1"/>
    </row>
    <row r="5734" spans="1:27" x14ac:dyDescent="0.35">
      <c r="A5734">
        <v>259</v>
      </c>
      <c r="B5734" t="e">
        <f>VLOOKUP(Tableau__3_Déplacements_2[[#This Row],[Id_Menage]],[2]Ménages!$A$2:$AD$1503,32)</f>
        <v>#REF!</v>
      </c>
      <c r="C5734" t="s">
        <v>16</v>
      </c>
      <c r="D5734" t="s">
        <v>9369</v>
      </c>
      <c r="E5734">
        <f>VLOOKUP(Tableau__3_Déplacements_2[[#This Row],[Id_Personne]],[1]!Tableau__2_Personnes_1[[Id_Personne]:[Age]],2)</f>
        <v>1</v>
      </c>
      <c r="F5734">
        <f>VLOOKUP(Tableau__3_Déplacements_2[[#This Row],[Id_Personne]],[1]!Tableau__2_Personnes_1[[Id_Personne]:[Age]],4)</f>
        <v>21</v>
      </c>
      <c r="G5734" t="s">
        <v>3</v>
      </c>
      <c r="H5734" t="s">
        <v>2</v>
      </c>
      <c r="I5734" t="s">
        <v>9370</v>
      </c>
      <c r="J5734">
        <v>1</v>
      </c>
      <c r="K5734">
        <v>83</v>
      </c>
      <c r="M5734">
        <v>30</v>
      </c>
      <c r="O5734" t="str">
        <f>IF(Tableau__3_Déplacements_2[[#This Row],[Ori]]=Tableau__3_Déplacements_2[[#This Row],[Des]],"local","metro")</f>
        <v>metro</v>
      </c>
      <c r="P5734">
        <v>15</v>
      </c>
      <c r="Q5734">
        <v>19</v>
      </c>
      <c r="R5734">
        <v>0</v>
      </c>
      <c r="S5734">
        <v>19</v>
      </c>
      <c r="T5734">
        <v>33</v>
      </c>
      <c r="U5734" t="s">
        <v>8</v>
      </c>
      <c r="V5734">
        <v>5</v>
      </c>
      <c r="W5734">
        <v>500</v>
      </c>
      <c r="X5734">
        <v>4</v>
      </c>
      <c r="Y5734">
        <v>287.80858267716536</v>
      </c>
      <c r="Z5734" s="1">
        <v>0</v>
      </c>
      <c r="AA5734" s="1"/>
    </row>
    <row r="5735" spans="1:27" x14ac:dyDescent="0.35">
      <c r="A5735">
        <v>259</v>
      </c>
      <c r="B5735" t="e">
        <f>VLOOKUP(Tableau__3_Déplacements_2[[#This Row],[Id_Menage]],[2]Ménages!$A$2:$AD$1503,32)</f>
        <v>#REF!</v>
      </c>
      <c r="C5735" t="s">
        <v>16</v>
      </c>
      <c r="D5735" t="s">
        <v>9369</v>
      </c>
      <c r="E5735">
        <f>VLOOKUP(Tableau__3_Déplacements_2[[#This Row],[Id_Personne]],[1]!Tableau__2_Personnes_1[[Id_Personne]:[Age]],2)</f>
        <v>1</v>
      </c>
      <c r="F5735">
        <f>VLOOKUP(Tableau__3_Déplacements_2[[#This Row],[Id_Personne]],[1]!Tableau__2_Personnes_1[[Id_Personne]:[Age]],4)</f>
        <v>21</v>
      </c>
      <c r="G5735" t="s">
        <v>0</v>
      </c>
      <c r="H5735" t="s">
        <v>7</v>
      </c>
      <c r="I5735" t="s">
        <v>9368</v>
      </c>
      <c r="J5735">
        <v>1</v>
      </c>
      <c r="K5735">
        <v>30</v>
      </c>
      <c r="M5735">
        <v>83</v>
      </c>
      <c r="O5735" t="str">
        <f>IF(Tableau__3_Déplacements_2[[#This Row],[Ori]]=Tableau__3_Déplacements_2[[#This Row],[Des]],"local","metro")</f>
        <v>metro</v>
      </c>
      <c r="P5735">
        <v>14</v>
      </c>
      <c r="Q5735">
        <v>17</v>
      </c>
      <c r="R5735">
        <v>0</v>
      </c>
      <c r="S5735">
        <v>17</v>
      </c>
      <c r="T5735">
        <v>33</v>
      </c>
      <c r="U5735" t="s">
        <v>8</v>
      </c>
      <c r="V5735">
        <v>5</v>
      </c>
      <c r="W5735">
        <v>500</v>
      </c>
      <c r="X5735">
        <v>4</v>
      </c>
      <c r="Y5735">
        <v>287.80858267716536</v>
      </c>
      <c r="Z5735" s="1">
        <v>0</v>
      </c>
      <c r="AA5735" s="1"/>
    </row>
    <row r="5736" spans="1:27" x14ac:dyDescent="0.35">
      <c r="A5736">
        <v>259</v>
      </c>
      <c r="B5736" t="e">
        <f>VLOOKUP(Tableau__3_Déplacements_2[[#This Row],[Id_Menage]],[2]Ménages!$A$2:$AD$1503,32)</f>
        <v>#REF!</v>
      </c>
      <c r="C5736" t="s">
        <v>11</v>
      </c>
      <c r="D5736" t="s">
        <v>9366</v>
      </c>
      <c r="E5736">
        <f>VLOOKUP(Tableau__3_Déplacements_2[[#This Row],[Id_Personne]],[1]!Tableau__2_Personnes_1[[Id_Personne]:[Age]],2)</f>
        <v>1</v>
      </c>
      <c r="F5736">
        <f>VLOOKUP(Tableau__3_Déplacements_2[[#This Row],[Id_Personne]],[1]!Tableau__2_Personnes_1[[Id_Personne]:[Age]],4)</f>
        <v>20</v>
      </c>
      <c r="G5736" t="s">
        <v>0</v>
      </c>
      <c r="H5736" t="s">
        <v>7</v>
      </c>
      <c r="I5736" t="s">
        <v>9367</v>
      </c>
      <c r="J5736">
        <v>1</v>
      </c>
      <c r="K5736">
        <v>30</v>
      </c>
      <c r="M5736">
        <v>21</v>
      </c>
      <c r="O5736" t="str">
        <f>IF(Tableau__3_Déplacements_2[[#This Row],[Ori]]=Tableau__3_Déplacements_2[[#This Row],[Des]],"local","metro")</f>
        <v>metro</v>
      </c>
      <c r="P5736">
        <v>6</v>
      </c>
      <c r="Q5736">
        <v>10</v>
      </c>
      <c r="R5736">
        <v>30</v>
      </c>
      <c r="S5736">
        <v>11</v>
      </c>
      <c r="T5736">
        <v>3</v>
      </c>
      <c r="U5736" t="s">
        <v>8</v>
      </c>
      <c r="V5736">
        <v>5</v>
      </c>
      <c r="W5736">
        <v>300</v>
      </c>
      <c r="X5736">
        <v>6</v>
      </c>
      <c r="Y5736">
        <v>287.80858267716536</v>
      </c>
      <c r="Z5736" s="1">
        <v>-1</v>
      </c>
      <c r="AA5736" s="1"/>
    </row>
    <row r="5737" spans="1:27" x14ac:dyDescent="0.35">
      <c r="A5737">
        <v>259</v>
      </c>
      <c r="B5737" t="e">
        <f>VLOOKUP(Tableau__3_Déplacements_2[[#This Row],[Id_Menage]],[2]Ménages!$A$2:$AD$1503,32)</f>
        <v>#REF!</v>
      </c>
      <c r="C5737" t="s">
        <v>11</v>
      </c>
      <c r="D5737" t="s">
        <v>9366</v>
      </c>
      <c r="E5737">
        <f>VLOOKUP(Tableau__3_Déplacements_2[[#This Row],[Id_Personne]],[1]!Tableau__2_Personnes_1[[Id_Personne]:[Age]],2)</f>
        <v>1</v>
      </c>
      <c r="F5737">
        <f>VLOOKUP(Tableau__3_Déplacements_2[[#This Row],[Id_Personne]],[1]!Tableau__2_Personnes_1[[Id_Personne]:[Age]],4)</f>
        <v>20</v>
      </c>
      <c r="G5737" t="s">
        <v>3</v>
      </c>
      <c r="H5737" t="s">
        <v>2</v>
      </c>
      <c r="I5737" t="s">
        <v>9365</v>
      </c>
      <c r="J5737">
        <v>1</v>
      </c>
      <c r="K5737">
        <v>21</v>
      </c>
      <c r="M5737">
        <v>30</v>
      </c>
      <c r="O5737" t="str">
        <f>IF(Tableau__3_Déplacements_2[[#This Row],[Ori]]=Tableau__3_Déplacements_2[[#This Row],[Des]],"local","metro")</f>
        <v>metro</v>
      </c>
      <c r="P5737">
        <v>15</v>
      </c>
      <c r="Q5737">
        <v>14</v>
      </c>
      <c r="R5737">
        <v>0</v>
      </c>
      <c r="S5737">
        <v>14</v>
      </c>
      <c r="T5737">
        <v>33</v>
      </c>
      <c r="U5737" t="s">
        <v>8</v>
      </c>
      <c r="V5737">
        <v>5</v>
      </c>
      <c r="W5737">
        <v>300</v>
      </c>
      <c r="X5737">
        <v>6</v>
      </c>
      <c r="Y5737">
        <v>287.80858267716536</v>
      </c>
      <c r="Z5737" s="1">
        <v>0</v>
      </c>
      <c r="AA5737" s="1"/>
    </row>
    <row r="5738" spans="1:27" x14ac:dyDescent="0.35">
      <c r="A5738">
        <v>26</v>
      </c>
      <c r="B5738" t="e">
        <f>VLOOKUP(Tableau__3_Déplacements_2[[#This Row],[Id_Menage]],[2]Ménages!$A$2:$AD$1503,32)</f>
        <v>#REF!</v>
      </c>
      <c r="C5738" t="s">
        <v>16</v>
      </c>
      <c r="D5738" t="s">
        <v>9363</v>
      </c>
      <c r="E5738">
        <f>VLOOKUP(Tableau__3_Déplacements_2[[#This Row],[Id_Personne]],[1]!Tableau__2_Personnes_1[[Id_Personne]:[Age]],2)</f>
        <v>1</v>
      </c>
      <c r="F5738">
        <f>VLOOKUP(Tableau__3_Déplacements_2[[#This Row],[Id_Personne]],[1]!Tableau__2_Personnes_1[[Id_Personne]:[Age]],4)</f>
        <v>40</v>
      </c>
      <c r="G5738" t="s">
        <v>3</v>
      </c>
      <c r="H5738" t="s">
        <v>2</v>
      </c>
      <c r="I5738" t="s">
        <v>9364</v>
      </c>
      <c r="J5738">
        <v>1</v>
      </c>
      <c r="K5738">
        <v>34</v>
      </c>
      <c r="M5738">
        <v>31</v>
      </c>
      <c r="O5738" t="str">
        <f>IF(Tableau__3_Déplacements_2[[#This Row],[Ori]]=Tableau__3_Déplacements_2[[#This Row],[Des]],"local","metro")</f>
        <v>metro</v>
      </c>
      <c r="P5738">
        <v>15</v>
      </c>
      <c r="Q5738">
        <v>17</v>
      </c>
      <c r="R5738">
        <v>0</v>
      </c>
      <c r="S5738">
        <v>17</v>
      </c>
      <c r="T5738">
        <v>45</v>
      </c>
      <c r="U5738" t="s">
        <v>30</v>
      </c>
      <c r="V5738">
        <v>8</v>
      </c>
      <c r="W5738">
        <v>250</v>
      </c>
      <c r="X5738">
        <v>6</v>
      </c>
      <c r="Y5738">
        <v>64.640357142857141</v>
      </c>
      <c r="Z5738" s="1">
        <v>0</v>
      </c>
      <c r="AA5738" s="1"/>
    </row>
    <row r="5739" spans="1:27" x14ac:dyDescent="0.35">
      <c r="A5739">
        <v>26</v>
      </c>
      <c r="B5739" t="e">
        <f>VLOOKUP(Tableau__3_Déplacements_2[[#This Row],[Id_Menage]],[2]Ménages!$A$2:$AD$1503,32)</f>
        <v>#REF!</v>
      </c>
      <c r="C5739" t="s">
        <v>16</v>
      </c>
      <c r="D5739" t="s">
        <v>9363</v>
      </c>
      <c r="E5739">
        <f>VLOOKUP(Tableau__3_Déplacements_2[[#This Row],[Id_Personne]],[1]!Tableau__2_Personnes_1[[Id_Personne]:[Age]],2)</f>
        <v>1</v>
      </c>
      <c r="F5739">
        <f>VLOOKUP(Tableau__3_Déplacements_2[[#This Row],[Id_Personne]],[1]!Tableau__2_Personnes_1[[Id_Personne]:[Age]],4)</f>
        <v>40</v>
      </c>
      <c r="G5739" t="s">
        <v>0</v>
      </c>
      <c r="H5739" t="s">
        <v>7</v>
      </c>
      <c r="I5739" t="s">
        <v>9362</v>
      </c>
      <c r="J5739">
        <v>1</v>
      </c>
      <c r="K5739">
        <v>31</v>
      </c>
      <c r="M5739">
        <v>34</v>
      </c>
      <c r="O5739" t="str">
        <f>IF(Tableau__3_Déplacements_2[[#This Row],[Ori]]=Tableau__3_Déplacements_2[[#This Row],[Des]],"local","metro")</f>
        <v>metro</v>
      </c>
      <c r="P5739">
        <v>3</v>
      </c>
      <c r="Q5739">
        <v>7</v>
      </c>
      <c r="R5739">
        <v>0</v>
      </c>
      <c r="S5739">
        <v>7</v>
      </c>
      <c r="T5739">
        <v>35</v>
      </c>
      <c r="U5739" t="s">
        <v>30</v>
      </c>
      <c r="V5739">
        <v>8</v>
      </c>
      <c r="W5739">
        <v>250</v>
      </c>
      <c r="X5739">
        <v>6</v>
      </c>
      <c r="Y5739">
        <v>64.640357142857141</v>
      </c>
      <c r="Z5739" s="1">
        <v>0</v>
      </c>
      <c r="AA5739" s="1"/>
    </row>
    <row r="5740" spans="1:27" x14ac:dyDescent="0.35">
      <c r="A5740">
        <v>26</v>
      </c>
      <c r="B5740" t="e">
        <f>VLOOKUP(Tableau__3_Déplacements_2[[#This Row],[Id_Menage]],[2]Ménages!$A$2:$AD$1503,32)</f>
        <v>#REF!</v>
      </c>
      <c r="C5740" t="s">
        <v>11</v>
      </c>
      <c r="D5740" t="s">
        <v>9360</v>
      </c>
      <c r="E5740">
        <f>VLOOKUP(Tableau__3_Déplacements_2[[#This Row],[Id_Personne]],[1]!Tableau__2_Personnes_1[[Id_Personne]:[Age]],2)</f>
        <v>2</v>
      </c>
      <c r="F5740">
        <f>VLOOKUP(Tableau__3_Déplacements_2[[#This Row],[Id_Personne]],[1]!Tableau__2_Personnes_1[[Id_Personne]:[Age]],4)</f>
        <v>28</v>
      </c>
      <c r="G5740" t="s">
        <v>0</v>
      </c>
      <c r="H5740" t="s">
        <v>7</v>
      </c>
      <c r="I5740" t="s">
        <v>9361</v>
      </c>
      <c r="J5740">
        <v>1</v>
      </c>
      <c r="K5740">
        <v>31</v>
      </c>
      <c r="M5740">
        <v>29</v>
      </c>
      <c r="O5740" t="str">
        <f>IF(Tableau__3_Déplacements_2[[#This Row],[Ori]]=Tableau__3_Déplacements_2[[#This Row],[Des]],"local","metro")</f>
        <v>metro</v>
      </c>
      <c r="P5740">
        <v>5</v>
      </c>
      <c r="Q5740">
        <v>8</v>
      </c>
      <c r="R5740">
        <v>0</v>
      </c>
      <c r="S5740">
        <v>8</v>
      </c>
      <c r="T5740">
        <v>30</v>
      </c>
      <c r="U5740" t="s">
        <v>30</v>
      </c>
      <c r="V5740">
        <v>8</v>
      </c>
      <c r="W5740">
        <v>100</v>
      </c>
      <c r="X5740">
        <v>6</v>
      </c>
      <c r="Y5740">
        <v>64.640357142857141</v>
      </c>
      <c r="Z5740" s="1">
        <v>0</v>
      </c>
      <c r="AA5740" s="1"/>
    </row>
    <row r="5741" spans="1:27" x14ac:dyDescent="0.35">
      <c r="A5741">
        <v>26</v>
      </c>
      <c r="B5741" t="e">
        <f>VLOOKUP(Tableau__3_Déplacements_2[[#This Row],[Id_Menage]],[2]Ménages!$A$2:$AD$1503,32)</f>
        <v>#REF!</v>
      </c>
      <c r="C5741" t="s">
        <v>11</v>
      </c>
      <c r="D5741" t="s">
        <v>9360</v>
      </c>
      <c r="E5741">
        <f>VLOOKUP(Tableau__3_Déplacements_2[[#This Row],[Id_Personne]],[1]!Tableau__2_Personnes_1[[Id_Personne]:[Age]],2)</f>
        <v>2</v>
      </c>
      <c r="F5741">
        <f>VLOOKUP(Tableau__3_Déplacements_2[[#This Row],[Id_Personne]],[1]!Tableau__2_Personnes_1[[Id_Personne]:[Age]],4)</f>
        <v>28</v>
      </c>
      <c r="G5741" t="s">
        <v>3</v>
      </c>
      <c r="H5741" t="s">
        <v>2</v>
      </c>
      <c r="I5741" t="s">
        <v>9359</v>
      </c>
      <c r="J5741">
        <v>1</v>
      </c>
      <c r="K5741">
        <v>29</v>
      </c>
      <c r="M5741">
        <v>31</v>
      </c>
      <c r="O5741" t="str">
        <f>IF(Tableau__3_Déplacements_2[[#This Row],[Ori]]=Tableau__3_Déplacements_2[[#This Row],[Des]],"local","metro")</f>
        <v>metro</v>
      </c>
      <c r="P5741">
        <v>15</v>
      </c>
      <c r="Q5741">
        <v>10</v>
      </c>
      <c r="R5741">
        <v>0</v>
      </c>
      <c r="S5741">
        <v>10</v>
      </c>
      <c r="T5741">
        <v>20</v>
      </c>
      <c r="U5741" t="s">
        <v>30</v>
      </c>
      <c r="V5741">
        <v>8</v>
      </c>
      <c r="W5741">
        <v>200</v>
      </c>
      <c r="X5741">
        <v>6</v>
      </c>
      <c r="Y5741">
        <v>64.640357142857141</v>
      </c>
      <c r="Z5741" s="1">
        <v>0</v>
      </c>
      <c r="AA5741" s="1"/>
    </row>
    <row r="5742" spans="1:27" x14ac:dyDescent="0.35">
      <c r="A5742">
        <v>26</v>
      </c>
      <c r="B5742" t="e">
        <f>VLOOKUP(Tableau__3_Déplacements_2[[#This Row],[Id_Menage]],[2]Ménages!$A$2:$AD$1503,32)</f>
        <v>#REF!</v>
      </c>
      <c r="C5742" t="s">
        <v>5</v>
      </c>
      <c r="D5742" t="s">
        <v>9355</v>
      </c>
      <c r="E5742">
        <f>VLOOKUP(Tableau__3_Déplacements_2[[#This Row],[Id_Personne]],[1]!Tableau__2_Personnes_1[[Id_Personne]:[Age]],2)</f>
        <v>2</v>
      </c>
      <c r="F5742">
        <f>VLOOKUP(Tableau__3_Déplacements_2[[#This Row],[Id_Personne]],[1]!Tableau__2_Personnes_1[[Id_Personne]:[Age]],4)</f>
        <v>10</v>
      </c>
      <c r="G5742" t="s">
        <v>13</v>
      </c>
      <c r="H5742" t="s">
        <v>22</v>
      </c>
      <c r="I5742" t="s">
        <v>9358</v>
      </c>
      <c r="J5742">
        <v>1</v>
      </c>
      <c r="K5742">
        <v>31</v>
      </c>
      <c r="M5742">
        <v>31</v>
      </c>
      <c r="O5742" t="str">
        <f>IF(Tableau__3_Déplacements_2[[#This Row],[Ori]]=Tableau__3_Déplacements_2[[#This Row],[Des]],"local","metro")</f>
        <v>local</v>
      </c>
      <c r="P5742">
        <v>14</v>
      </c>
      <c r="Q5742">
        <v>13</v>
      </c>
      <c r="R5742">
        <v>0</v>
      </c>
      <c r="S5742">
        <v>13</v>
      </c>
      <c r="T5742">
        <v>30</v>
      </c>
      <c r="U5742" t="s">
        <v>0</v>
      </c>
      <c r="V5742">
        <v>1</v>
      </c>
      <c r="W5742">
        <v>0</v>
      </c>
      <c r="X5742">
        <v>6</v>
      </c>
      <c r="Y5742">
        <v>64.640357142857141</v>
      </c>
      <c r="Z5742" s="1">
        <v>0</v>
      </c>
      <c r="AA5742" s="1"/>
    </row>
    <row r="5743" spans="1:27" x14ac:dyDescent="0.35">
      <c r="A5743">
        <v>26</v>
      </c>
      <c r="B5743" t="e">
        <f>VLOOKUP(Tableau__3_Déplacements_2[[#This Row],[Id_Menage]],[2]Ménages!$A$2:$AD$1503,32)</f>
        <v>#REF!</v>
      </c>
      <c r="C5743" t="s">
        <v>5</v>
      </c>
      <c r="D5743" t="s">
        <v>9355</v>
      </c>
      <c r="E5743">
        <f>VLOOKUP(Tableau__3_Déplacements_2[[#This Row],[Id_Personne]],[1]!Tableau__2_Personnes_1[[Id_Personne]:[Age]],2)</f>
        <v>2</v>
      </c>
      <c r="F5743">
        <f>VLOOKUP(Tableau__3_Déplacements_2[[#This Row],[Id_Personne]],[1]!Tableau__2_Personnes_1[[Id_Personne]:[Age]],4)</f>
        <v>10</v>
      </c>
      <c r="G5743" t="s">
        <v>0</v>
      </c>
      <c r="H5743" t="s">
        <v>7</v>
      </c>
      <c r="I5743" t="s">
        <v>9357</v>
      </c>
      <c r="J5743">
        <v>1</v>
      </c>
      <c r="K5743">
        <v>31</v>
      </c>
      <c r="M5743">
        <v>31</v>
      </c>
      <c r="O5743" t="str">
        <f>IF(Tableau__3_Déplacements_2[[#This Row],[Ori]]=Tableau__3_Déplacements_2[[#This Row],[Des]],"local","metro")</f>
        <v>local</v>
      </c>
      <c r="P5743">
        <v>2</v>
      </c>
      <c r="Q5743">
        <v>10</v>
      </c>
      <c r="R5743">
        <v>0</v>
      </c>
      <c r="S5743">
        <v>10</v>
      </c>
      <c r="T5743">
        <v>20</v>
      </c>
      <c r="U5743" t="s">
        <v>0</v>
      </c>
      <c r="V5743">
        <v>1</v>
      </c>
      <c r="W5743">
        <v>0</v>
      </c>
      <c r="X5743">
        <v>6</v>
      </c>
      <c r="Y5743">
        <v>64.640357142857141</v>
      </c>
      <c r="Z5743" s="1">
        <v>0</v>
      </c>
      <c r="AA5743" s="1"/>
    </row>
    <row r="5744" spans="1:27" x14ac:dyDescent="0.35">
      <c r="A5744">
        <v>26</v>
      </c>
      <c r="B5744" t="e">
        <f>VLOOKUP(Tableau__3_Déplacements_2[[#This Row],[Id_Menage]],[2]Ménages!$A$2:$AD$1503,32)</f>
        <v>#REF!</v>
      </c>
      <c r="C5744" t="s">
        <v>5</v>
      </c>
      <c r="D5744" t="s">
        <v>9355</v>
      </c>
      <c r="E5744">
        <f>VLOOKUP(Tableau__3_Déplacements_2[[#This Row],[Id_Personne]],[1]!Tableau__2_Personnes_1[[Id_Personne]:[Age]],2)</f>
        <v>2</v>
      </c>
      <c r="F5744">
        <f>VLOOKUP(Tableau__3_Déplacements_2[[#This Row],[Id_Personne]],[1]!Tableau__2_Personnes_1[[Id_Personne]:[Age]],4)</f>
        <v>10</v>
      </c>
      <c r="G5744" t="s">
        <v>27</v>
      </c>
      <c r="H5744" t="s">
        <v>26</v>
      </c>
      <c r="I5744" t="s">
        <v>9356</v>
      </c>
      <c r="J5744">
        <v>1</v>
      </c>
      <c r="K5744">
        <v>31</v>
      </c>
      <c r="M5744">
        <v>31</v>
      </c>
      <c r="O5744" t="str">
        <f>IF(Tableau__3_Déplacements_2[[#This Row],[Ori]]=Tableau__3_Déplacements_2[[#This Row],[Des]],"local","metro")</f>
        <v>local</v>
      </c>
      <c r="P5744">
        <v>15</v>
      </c>
      <c r="Q5744">
        <v>16</v>
      </c>
      <c r="R5744">
        <v>0</v>
      </c>
      <c r="S5744">
        <v>16</v>
      </c>
      <c r="T5744">
        <v>20</v>
      </c>
      <c r="U5744" t="s">
        <v>0</v>
      </c>
      <c r="V5744">
        <v>1</v>
      </c>
      <c r="W5744">
        <v>0</v>
      </c>
      <c r="X5744">
        <v>6</v>
      </c>
      <c r="Y5744">
        <v>64.640357142857141</v>
      </c>
      <c r="Z5744" s="1">
        <v>0</v>
      </c>
      <c r="AA5744" s="1"/>
    </row>
    <row r="5745" spans="1:27" x14ac:dyDescent="0.35">
      <c r="A5745">
        <v>26</v>
      </c>
      <c r="B5745" t="e">
        <f>VLOOKUP(Tableau__3_Déplacements_2[[#This Row],[Id_Menage]],[2]Ménages!$A$2:$AD$1503,32)</f>
        <v>#REF!</v>
      </c>
      <c r="C5745" t="s">
        <v>5</v>
      </c>
      <c r="D5745" t="s">
        <v>9355</v>
      </c>
      <c r="E5745">
        <f>VLOOKUP(Tableau__3_Déplacements_2[[#This Row],[Id_Personne]],[1]!Tableau__2_Personnes_1[[Id_Personne]:[Age]],2)</f>
        <v>2</v>
      </c>
      <c r="F5745">
        <f>VLOOKUP(Tableau__3_Déplacements_2[[#This Row],[Id_Personne]],[1]!Tableau__2_Personnes_1[[Id_Personne]:[Age]],4)</f>
        <v>10</v>
      </c>
      <c r="G5745" t="s">
        <v>3</v>
      </c>
      <c r="H5745" t="s">
        <v>2</v>
      </c>
      <c r="I5745" t="s">
        <v>9354</v>
      </c>
      <c r="J5745">
        <v>1</v>
      </c>
      <c r="K5745">
        <v>31</v>
      </c>
      <c r="M5745">
        <v>31</v>
      </c>
      <c r="O5745" t="str">
        <f>IF(Tableau__3_Déplacements_2[[#This Row],[Ori]]=Tableau__3_Déplacements_2[[#This Row],[Des]],"local","metro")</f>
        <v>local</v>
      </c>
      <c r="P5745">
        <v>15</v>
      </c>
      <c r="Q5745">
        <v>10</v>
      </c>
      <c r="R5745">
        <v>20</v>
      </c>
      <c r="S5745">
        <v>10</v>
      </c>
      <c r="T5745">
        <v>30</v>
      </c>
      <c r="U5745" t="s">
        <v>0</v>
      </c>
      <c r="V5745">
        <v>1</v>
      </c>
      <c r="W5745">
        <v>0</v>
      </c>
      <c r="X5745">
        <v>6</v>
      </c>
      <c r="Y5745">
        <v>64.640357142857141</v>
      </c>
      <c r="Z5745" s="1">
        <v>-1</v>
      </c>
      <c r="AA5745" s="1"/>
    </row>
    <row r="5746" spans="1:27" x14ac:dyDescent="0.35">
      <c r="A5746">
        <v>260</v>
      </c>
      <c r="B5746" t="e">
        <f>VLOOKUP(Tableau__3_Déplacements_2[[#This Row],[Id_Menage]],[2]Ménages!$A$2:$AD$1503,32)</f>
        <v>#REF!</v>
      </c>
      <c r="C5746" t="s">
        <v>16</v>
      </c>
      <c r="D5746" t="s">
        <v>9352</v>
      </c>
      <c r="E5746">
        <f>VLOOKUP(Tableau__3_Déplacements_2[[#This Row],[Id_Personne]],[1]!Tableau__2_Personnes_1[[Id_Personne]:[Age]],2)</f>
        <v>2</v>
      </c>
      <c r="F5746">
        <f>VLOOKUP(Tableau__3_Déplacements_2[[#This Row],[Id_Personne]],[1]!Tableau__2_Personnes_1[[Id_Personne]:[Age]],4)</f>
        <v>32</v>
      </c>
      <c r="G5746" t="s">
        <v>3</v>
      </c>
      <c r="H5746" t="s">
        <v>2</v>
      </c>
      <c r="I5746" t="s">
        <v>9353</v>
      </c>
      <c r="J5746">
        <v>1</v>
      </c>
      <c r="K5746">
        <v>30</v>
      </c>
      <c r="M5746">
        <v>30</v>
      </c>
      <c r="O5746" t="str">
        <f>IF(Tableau__3_Déplacements_2[[#This Row],[Ori]]=Tableau__3_Déplacements_2[[#This Row],[Des]],"local","metro")</f>
        <v>local</v>
      </c>
      <c r="P5746">
        <v>15</v>
      </c>
      <c r="Q5746">
        <v>11</v>
      </c>
      <c r="R5746">
        <v>0</v>
      </c>
      <c r="S5746">
        <v>11</v>
      </c>
      <c r="T5746">
        <v>5</v>
      </c>
      <c r="U5746" t="s">
        <v>0</v>
      </c>
      <c r="V5746">
        <v>1</v>
      </c>
      <c r="W5746">
        <v>0</v>
      </c>
      <c r="X5746">
        <v>3</v>
      </c>
      <c r="Y5746">
        <v>287.80858267716536</v>
      </c>
      <c r="Z5746" s="1">
        <v>0</v>
      </c>
      <c r="AA5746" s="1"/>
    </row>
    <row r="5747" spans="1:27" x14ac:dyDescent="0.35">
      <c r="A5747">
        <v>260</v>
      </c>
      <c r="B5747" t="e">
        <f>VLOOKUP(Tableau__3_Déplacements_2[[#This Row],[Id_Menage]],[2]Ménages!$A$2:$AD$1503,32)</f>
        <v>#REF!</v>
      </c>
      <c r="C5747" t="s">
        <v>16</v>
      </c>
      <c r="D5747" t="s">
        <v>9352</v>
      </c>
      <c r="E5747">
        <f>VLOOKUP(Tableau__3_Déplacements_2[[#This Row],[Id_Personne]],[1]!Tableau__2_Personnes_1[[Id_Personne]:[Age]],2)</f>
        <v>2</v>
      </c>
      <c r="F5747">
        <f>VLOOKUP(Tableau__3_Déplacements_2[[#This Row],[Id_Personne]],[1]!Tableau__2_Personnes_1[[Id_Personne]:[Age]],4)</f>
        <v>32</v>
      </c>
      <c r="G5747" t="s">
        <v>0</v>
      </c>
      <c r="H5747" t="s">
        <v>7</v>
      </c>
      <c r="I5747" t="s">
        <v>9351</v>
      </c>
      <c r="J5747">
        <v>1</v>
      </c>
      <c r="K5747">
        <v>30</v>
      </c>
      <c r="M5747">
        <v>30</v>
      </c>
      <c r="O5747" t="str">
        <f>IF(Tableau__3_Déplacements_2[[#This Row],[Ori]]=Tableau__3_Déplacements_2[[#This Row],[Des]],"local","metro")</f>
        <v>local</v>
      </c>
      <c r="P5747">
        <v>5</v>
      </c>
      <c r="Q5747">
        <v>10</v>
      </c>
      <c r="R5747">
        <v>5</v>
      </c>
      <c r="S5747">
        <v>10</v>
      </c>
      <c r="T5747">
        <v>15</v>
      </c>
      <c r="U5747" t="s">
        <v>0</v>
      </c>
      <c r="V5747">
        <v>1</v>
      </c>
      <c r="W5747">
        <v>0</v>
      </c>
      <c r="X5747">
        <v>3</v>
      </c>
      <c r="Y5747">
        <v>287.80858267716536</v>
      </c>
      <c r="Z5747" s="1">
        <v>-1</v>
      </c>
      <c r="AA5747" s="1"/>
    </row>
    <row r="5748" spans="1:27" x14ac:dyDescent="0.35">
      <c r="A5748">
        <v>260</v>
      </c>
      <c r="B5748" t="e">
        <f>VLOOKUP(Tableau__3_Déplacements_2[[#This Row],[Id_Menage]],[2]Ménages!$A$2:$AD$1503,32)</f>
        <v>#REF!</v>
      </c>
      <c r="C5748" t="s">
        <v>11</v>
      </c>
      <c r="D5748" t="s">
        <v>9349</v>
      </c>
      <c r="E5748">
        <f>VLOOKUP(Tableau__3_Déplacements_2[[#This Row],[Id_Personne]],[1]!Tableau__2_Personnes_1[[Id_Personne]:[Age]],2)</f>
        <v>1</v>
      </c>
      <c r="F5748">
        <f>VLOOKUP(Tableau__3_Déplacements_2[[#This Row],[Id_Personne]],[1]!Tableau__2_Personnes_1[[Id_Personne]:[Age]],4)</f>
        <v>23</v>
      </c>
      <c r="G5748" t="s">
        <v>0</v>
      </c>
      <c r="H5748" t="s">
        <v>7</v>
      </c>
      <c r="I5748" t="s">
        <v>9350</v>
      </c>
      <c r="J5748">
        <v>1</v>
      </c>
      <c r="K5748">
        <v>30</v>
      </c>
      <c r="M5748">
        <v>6</v>
      </c>
      <c r="O5748" t="str">
        <f>IF(Tableau__3_Déplacements_2[[#This Row],[Ori]]=Tableau__3_Déplacements_2[[#This Row],[Des]],"local","metro")</f>
        <v>metro</v>
      </c>
      <c r="P5748">
        <v>10</v>
      </c>
      <c r="Q5748">
        <v>11</v>
      </c>
      <c r="R5748">
        <v>0</v>
      </c>
      <c r="S5748">
        <v>11</v>
      </c>
      <c r="T5748">
        <v>20</v>
      </c>
      <c r="U5748" t="s">
        <v>30</v>
      </c>
      <c r="V5748">
        <v>8</v>
      </c>
      <c r="W5748">
        <v>300</v>
      </c>
      <c r="X5748">
        <v>2</v>
      </c>
      <c r="Y5748">
        <v>287.80858267716536</v>
      </c>
      <c r="Z5748" s="1">
        <v>0</v>
      </c>
      <c r="AA5748" s="1"/>
    </row>
    <row r="5749" spans="1:27" x14ac:dyDescent="0.35">
      <c r="A5749">
        <v>260</v>
      </c>
      <c r="B5749" t="e">
        <f>VLOOKUP(Tableau__3_Déplacements_2[[#This Row],[Id_Menage]],[2]Ménages!$A$2:$AD$1503,32)</f>
        <v>#REF!</v>
      </c>
      <c r="C5749" t="s">
        <v>11</v>
      </c>
      <c r="D5749" t="s">
        <v>9349</v>
      </c>
      <c r="E5749">
        <f>VLOOKUP(Tableau__3_Déplacements_2[[#This Row],[Id_Personne]],[1]!Tableau__2_Personnes_1[[Id_Personne]:[Age]],2)</f>
        <v>1</v>
      </c>
      <c r="F5749">
        <f>VLOOKUP(Tableau__3_Déplacements_2[[#This Row],[Id_Personne]],[1]!Tableau__2_Personnes_1[[Id_Personne]:[Age]],4)</f>
        <v>23</v>
      </c>
      <c r="G5749" t="s">
        <v>3</v>
      </c>
      <c r="H5749" t="s">
        <v>2</v>
      </c>
      <c r="I5749" t="s">
        <v>9348</v>
      </c>
      <c r="J5749">
        <v>1</v>
      </c>
      <c r="K5749">
        <v>6</v>
      </c>
      <c r="M5749">
        <v>30</v>
      </c>
      <c r="O5749" t="str">
        <f>IF(Tableau__3_Déplacements_2[[#This Row],[Ori]]=Tableau__3_Déplacements_2[[#This Row],[Des]],"local","metro")</f>
        <v>metro</v>
      </c>
      <c r="P5749">
        <v>15</v>
      </c>
      <c r="Q5749">
        <v>17</v>
      </c>
      <c r="R5749">
        <v>0</v>
      </c>
      <c r="S5749">
        <v>17</v>
      </c>
      <c r="T5749">
        <v>18</v>
      </c>
      <c r="U5749" t="s">
        <v>30</v>
      </c>
      <c r="V5749">
        <v>8</v>
      </c>
      <c r="W5749">
        <v>300</v>
      </c>
      <c r="X5749">
        <v>2</v>
      </c>
      <c r="Y5749">
        <v>287.80858267716536</v>
      </c>
      <c r="Z5749" s="1">
        <v>0</v>
      </c>
      <c r="AA5749" s="1"/>
    </row>
    <row r="5750" spans="1:27" x14ac:dyDescent="0.35">
      <c r="A5750">
        <v>260</v>
      </c>
      <c r="B5750" t="e">
        <f>VLOOKUP(Tableau__3_Déplacements_2[[#This Row],[Id_Menage]],[2]Ménages!$A$2:$AD$1503,32)</f>
        <v>#REF!</v>
      </c>
      <c r="C5750" t="s">
        <v>5</v>
      </c>
      <c r="D5750" t="s">
        <v>9346</v>
      </c>
      <c r="E5750">
        <f>VLOOKUP(Tableau__3_Déplacements_2[[#This Row],[Id_Personne]],[1]!Tableau__2_Personnes_1[[Id_Personne]:[Age]],2)</f>
        <v>2</v>
      </c>
      <c r="F5750">
        <f>VLOOKUP(Tableau__3_Déplacements_2[[#This Row],[Id_Personne]],[1]!Tableau__2_Personnes_1[[Id_Personne]:[Age]],4)</f>
        <v>17</v>
      </c>
      <c r="G5750" t="s">
        <v>0</v>
      </c>
      <c r="H5750" t="s">
        <v>7</v>
      </c>
      <c r="I5750" t="s">
        <v>9347</v>
      </c>
      <c r="J5750">
        <v>1</v>
      </c>
      <c r="K5750">
        <v>30</v>
      </c>
      <c r="M5750">
        <v>2</v>
      </c>
      <c r="O5750" t="str">
        <f>IF(Tableau__3_Déplacements_2[[#This Row],[Ori]]=Tableau__3_Déplacements_2[[#This Row],[Des]],"local","metro")</f>
        <v>metro</v>
      </c>
      <c r="P5750">
        <v>12</v>
      </c>
      <c r="Q5750">
        <v>10</v>
      </c>
      <c r="R5750">
        <v>0</v>
      </c>
      <c r="S5750">
        <v>10</v>
      </c>
      <c r="T5750">
        <v>18</v>
      </c>
      <c r="U5750" t="s">
        <v>30</v>
      </c>
      <c r="V5750">
        <v>8</v>
      </c>
      <c r="W5750">
        <v>300</v>
      </c>
      <c r="X5750">
        <v>2</v>
      </c>
      <c r="Y5750">
        <v>287.80858267716536</v>
      </c>
      <c r="Z5750" s="1">
        <v>0</v>
      </c>
      <c r="AA5750" s="1"/>
    </row>
    <row r="5751" spans="1:27" x14ac:dyDescent="0.35">
      <c r="A5751">
        <v>260</v>
      </c>
      <c r="B5751" t="e">
        <f>VLOOKUP(Tableau__3_Déplacements_2[[#This Row],[Id_Menage]],[2]Ménages!$A$2:$AD$1503,32)</f>
        <v>#REF!</v>
      </c>
      <c r="C5751" t="s">
        <v>5</v>
      </c>
      <c r="D5751" t="s">
        <v>9346</v>
      </c>
      <c r="E5751">
        <f>VLOOKUP(Tableau__3_Déplacements_2[[#This Row],[Id_Personne]],[1]!Tableau__2_Personnes_1[[Id_Personne]:[Age]],2)</f>
        <v>2</v>
      </c>
      <c r="F5751">
        <f>VLOOKUP(Tableau__3_Déplacements_2[[#This Row],[Id_Personne]],[1]!Tableau__2_Personnes_1[[Id_Personne]:[Age]],4)</f>
        <v>17</v>
      </c>
      <c r="G5751" t="s">
        <v>3</v>
      </c>
      <c r="H5751" t="s">
        <v>2</v>
      </c>
      <c r="I5751" t="s">
        <v>9345</v>
      </c>
      <c r="J5751">
        <v>1</v>
      </c>
      <c r="K5751">
        <v>2</v>
      </c>
      <c r="M5751">
        <v>30</v>
      </c>
      <c r="O5751" t="str">
        <f>IF(Tableau__3_Déplacements_2[[#This Row],[Ori]]=Tableau__3_Déplacements_2[[#This Row],[Des]],"local","metro")</f>
        <v>metro</v>
      </c>
      <c r="P5751">
        <v>15</v>
      </c>
      <c r="Q5751">
        <v>16</v>
      </c>
      <c r="R5751">
        <v>15</v>
      </c>
      <c r="S5751">
        <v>16</v>
      </c>
      <c r="T5751">
        <v>48</v>
      </c>
      <c r="U5751" t="s">
        <v>30</v>
      </c>
      <c r="V5751">
        <v>8</v>
      </c>
      <c r="W5751">
        <v>250</v>
      </c>
      <c r="X5751">
        <v>2</v>
      </c>
      <c r="Y5751">
        <v>287.80858267716536</v>
      </c>
      <c r="Z5751" s="1">
        <v>-1</v>
      </c>
      <c r="AA5751" s="1"/>
    </row>
    <row r="5752" spans="1:27" x14ac:dyDescent="0.35">
      <c r="A5752">
        <v>261</v>
      </c>
      <c r="B5752" t="e">
        <f>VLOOKUP(Tableau__3_Déplacements_2[[#This Row],[Id_Menage]],[2]Ménages!$A$2:$AD$1503,32)</f>
        <v>#REF!</v>
      </c>
      <c r="C5752" t="s">
        <v>16</v>
      </c>
      <c r="D5752" t="s">
        <v>9342</v>
      </c>
      <c r="E5752">
        <f>VLOOKUP(Tableau__3_Déplacements_2[[#This Row],[Id_Personne]],[1]!Tableau__2_Personnes_1[[Id_Personne]:[Age]],2)</f>
        <v>1</v>
      </c>
      <c r="F5752">
        <f>VLOOKUP(Tableau__3_Déplacements_2[[#This Row],[Id_Personne]],[1]!Tableau__2_Personnes_1[[Id_Personne]:[Age]],4)</f>
        <v>31</v>
      </c>
      <c r="G5752" t="s">
        <v>0</v>
      </c>
      <c r="H5752" t="s">
        <v>7</v>
      </c>
      <c r="I5752" t="s">
        <v>9344</v>
      </c>
      <c r="J5752">
        <v>1</v>
      </c>
      <c r="K5752">
        <v>30</v>
      </c>
      <c r="M5752">
        <v>29</v>
      </c>
      <c r="O5752" t="str">
        <f>IF(Tableau__3_Déplacements_2[[#This Row],[Ori]]=Tableau__3_Déplacements_2[[#This Row],[Des]],"local","metro")</f>
        <v>metro</v>
      </c>
      <c r="P5752">
        <v>3</v>
      </c>
      <c r="Q5752">
        <v>5</v>
      </c>
      <c r="R5752">
        <v>30</v>
      </c>
      <c r="S5752">
        <v>6</v>
      </c>
      <c r="T5752">
        <v>33</v>
      </c>
      <c r="U5752" t="s">
        <v>8</v>
      </c>
      <c r="V5752">
        <v>5</v>
      </c>
      <c r="W5752">
        <v>0</v>
      </c>
      <c r="X5752">
        <v>5</v>
      </c>
      <c r="Y5752">
        <v>287.80858267716536</v>
      </c>
      <c r="Z5752" s="1">
        <v>-1</v>
      </c>
      <c r="AA5752" s="1"/>
    </row>
    <row r="5753" spans="1:27" x14ac:dyDescent="0.35">
      <c r="A5753">
        <v>261</v>
      </c>
      <c r="B5753" t="e">
        <f>VLOOKUP(Tableau__3_Déplacements_2[[#This Row],[Id_Menage]],[2]Ménages!$A$2:$AD$1503,32)</f>
        <v>#REF!</v>
      </c>
      <c r="C5753" t="s">
        <v>16</v>
      </c>
      <c r="D5753" t="s">
        <v>9342</v>
      </c>
      <c r="E5753">
        <f>VLOOKUP(Tableau__3_Déplacements_2[[#This Row],[Id_Personne]],[1]!Tableau__2_Personnes_1[[Id_Personne]:[Age]],2)</f>
        <v>1</v>
      </c>
      <c r="F5753">
        <f>VLOOKUP(Tableau__3_Déplacements_2[[#This Row],[Id_Personne]],[1]!Tableau__2_Personnes_1[[Id_Personne]:[Age]],4)</f>
        <v>31</v>
      </c>
      <c r="G5753" t="s">
        <v>3</v>
      </c>
      <c r="H5753" t="s">
        <v>2</v>
      </c>
      <c r="I5753" t="s">
        <v>9343</v>
      </c>
      <c r="J5753">
        <v>1</v>
      </c>
      <c r="K5753">
        <v>29</v>
      </c>
      <c r="M5753">
        <v>21</v>
      </c>
      <c r="O5753" t="str">
        <f>IF(Tableau__3_Déplacements_2[[#This Row],[Ori]]=Tableau__3_Déplacements_2[[#This Row],[Des]],"local","metro")</f>
        <v>metro</v>
      </c>
      <c r="P5753">
        <v>6</v>
      </c>
      <c r="Q5753">
        <v>12</v>
      </c>
      <c r="R5753">
        <v>0</v>
      </c>
      <c r="S5753">
        <v>12</v>
      </c>
      <c r="T5753">
        <v>13</v>
      </c>
      <c r="U5753" t="s">
        <v>8</v>
      </c>
      <c r="V5753">
        <v>5</v>
      </c>
      <c r="W5753">
        <v>0</v>
      </c>
      <c r="X5753">
        <v>5</v>
      </c>
      <c r="Y5753">
        <v>287.80858267716536</v>
      </c>
      <c r="Z5753" s="1">
        <v>0</v>
      </c>
      <c r="AA5753" s="1"/>
    </row>
    <row r="5754" spans="1:27" x14ac:dyDescent="0.35">
      <c r="A5754">
        <v>261</v>
      </c>
      <c r="B5754" t="e">
        <f>VLOOKUP(Tableau__3_Déplacements_2[[#This Row],[Id_Menage]],[2]Ménages!$A$2:$AD$1503,32)</f>
        <v>#REF!</v>
      </c>
      <c r="C5754" t="s">
        <v>16</v>
      </c>
      <c r="D5754" t="s">
        <v>9342</v>
      </c>
      <c r="E5754">
        <f>VLOOKUP(Tableau__3_Déplacements_2[[#This Row],[Id_Personne]],[1]!Tableau__2_Personnes_1[[Id_Personne]:[Age]],2)</f>
        <v>1</v>
      </c>
      <c r="F5754">
        <f>VLOOKUP(Tableau__3_Déplacements_2[[#This Row],[Id_Personne]],[1]!Tableau__2_Personnes_1[[Id_Personne]:[Age]],4)</f>
        <v>31</v>
      </c>
      <c r="G5754" t="s">
        <v>13</v>
      </c>
      <c r="H5754" t="s">
        <v>22</v>
      </c>
      <c r="I5754" t="s">
        <v>9341</v>
      </c>
      <c r="J5754">
        <v>1</v>
      </c>
      <c r="K5754">
        <v>21</v>
      </c>
      <c r="M5754">
        <v>30</v>
      </c>
      <c r="O5754" t="str">
        <f>IF(Tableau__3_Déplacements_2[[#This Row],[Ori]]=Tableau__3_Déplacements_2[[#This Row],[Des]],"local","metro")</f>
        <v>metro</v>
      </c>
      <c r="P5754">
        <v>15</v>
      </c>
      <c r="Q5754">
        <v>20</v>
      </c>
      <c r="R5754">
        <v>0</v>
      </c>
      <c r="S5754">
        <v>20</v>
      </c>
      <c r="T5754">
        <v>13</v>
      </c>
      <c r="U5754" t="s">
        <v>8</v>
      </c>
      <c r="V5754">
        <v>5</v>
      </c>
      <c r="W5754">
        <v>0</v>
      </c>
      <c r="X5754">
        <v>5</v>
      </c>
      <c r="Y5754">
        <v>287.80858267716536</v>
      </c>
      <c r="Z5754" s="1">
        <v>0</v>
      </c>
      <c r="AA5754" s="1"/>
    </row>
    <row r="5755" spans="1:27" x14ac:dyDescent="0.35">
      <c r="A5755">
        <v>262</v>
      </c>
      <c r="B5755" t="e">
        <f>VLOOKUP(Tableau__3_Déplacements_2[[#This Row],[Id_Menage]],[2]Ménages!$A$2:$AD$1503,32)</f>
        <v>#REF!</v>
      </c>
      <c r="C5755" t="s">
        <v>11</v>
      </c>
      <c r="D5755" t="s">
        <v>9339</v>
      </c>
      <c r="E5755">
        <f>VLOOKUP(Tableau__3_Déplacements_2[[#This Row],[Id_Personne]],[1]!Tableau__2_Personnes_1[[Id_Personne]:[Age]],2)</f>
        <v>2</v>
      </c>
      <c r="F5755">
        <f>VLOOKUP(Tableau__3_Déplacements_2[[#This Row],[Id_Personne]],[1]!Tableau__2_Personnes_1[[Id_Personne]:[Age]],4)</f>
        <v>40</v>
      </c>
      <c r="G5755" t="s">
        <v>0</v>
      </c>
      <c r="H5755" t="s">
        <v>7</v>
      </c>
      <c r="I5755" t="s">
        <v>9340</v>
      </c>
      <c r="J5755">
        <v>1</v>
      </c>
      <c r="K5755">
        <v>30</v>
      </c>
      <c r="M5755">
        <v>29</v>
      </c>
      <c r="O5755" t="str">
        <f>IF(Tableau__3_Déplacements_2[[#This Row],[Ori]]=Tableau__3_Déplacements_2[[#This Row],[Des]],"local","metro")</f>
        <v>metro</v>
      </c>
      <c r="P5755">
        <v>5</v>
      </c>
      <c r="Q5755">
        <v>13</v>
      </c>
      <c r="R5755">
        <v>0</v>
      </c>
      <c r="S5755">
        <v>13</v>
      </c>
      <c r="T5755">
        <v>40</v>
      </c>
      <c r="U5755" t="s">
        <v>30</v>
      </c>
      <c r="V5755">
        <v>8</v>
      </c>
      <c r="W5755">
        <v>100</v>
      </c>
      <c r="X5755">
        <v>5</v>
      </c>
      <c r="Y5755">
        <v>287.80858267716536</v>
      </c>
      <c r="Z5755" s="1">
        <v>0</v>
      </c>
      <c r="AA5755" s="1"/>
    </row>
    <row r="5756" spans="1:27" x14ac:dyDescent="0.35">
      <c r="A5756">
        <v>262</v>
      </c>
      <c r="B5756" t="e">
        <f>VLOOKUP(Tableau__3_Déplacements_2[[#This Row],[Id_Menage]],[2]Ménages!$A$2:$AD$1503,32)</f>
        <v>#REF!</v>
      </c>
      <c r="C5756" t="s">
        <v>11</v>
      </c>
      <c r="D5756" t="s">
        <v>9339</v>
      </c>
      <c r="E5756">
        <f>VLOOKUP(Tableau__3_Déplacements_2[[#This Row],[Id_Personne]],[1]!Tableau__2_Personnes_1[[Id_Personne]:[Age]],2)</f>
        <v>2</v>
      </c>
      <c r="F5756">
        <f>VLOOKUP(Tableau__3_Déplacements_2[[#This Row],[Id_Personne]],[1]!Tableau__2_Personnes_1[[Id_Personne]:[Age]],4)</f>
        <v>40</v>
      </c>
      <c r="G5756" t="s">
        <v>3</v>
      </c>
      <c r="H5756" t="s">
        <v>2</v>
      </c>
      <c r="I5756" t="s">
        <v>9338</v>
      </c>
      <c r="J5756">
        <v>1</v>
      </c>
      <c r="K5756">
        <v>29</v>
      </c>
      <c r="M5756">
        <v>30</v>
      </c>
      <c r="O5756" t="str">
        <f>IF(Tableau__3_Déplacements_2[[#This Row],[Ori]]=Tableau__3_Déplacements_2[[#This Row],[Des]],"local","metro")</f>
        <v>metro</v>
      </c>
      <c r="P5756">
        <v>15</v>
      </c>
      <c r="Q5756">
        <v>14</v>
      </c>
      <c r="R5756">
        <v>0</v>
      </c>
      <c r="S5756">
        <v>14</v>
      </c>
      <c r="T5756">
        <v>40</v>
      </c>
      <c r="U5756" t="s">
        <v>30</v>
      </c>
      <c r="V5756">
        <v>8</v>
      </c>
      <c r="W5756">
        <v>100</v>
      </c>
      <c r="X5756">
        <v>5</v>
      </c>
      <c r="Y5756">
        <v>287.80858267716536</v>
      </c>
      <c r="Z5756" s="1">
        <v>0</v>
      </c>
      <c r="AA5756" s="1"/>
    </row>
    <row r="5757" spans="1:27" x14ac:dyDescent="0.35">
      <c r="A5757">
        <v>262</v>
      </c>
      <c r="B5757" t="e">
        <f>VLOOKUP(Tableau__3_Déplacements_2[[#This Row],[Id_Menage]],[2]Ménages!$A$2:$AD$1503,32)</f>
        <v>#REF!</v>
      </c>
      <c r="C5757" t="s">
        <v>5</v>
      </c>
      <c r="D5757" t="s">
        <v>9336</v>
      </c>
      <c r="E5757">
        <f>VLOOKUP(Tableau__3_Déplacements_2[[#This Row],[Id_Personne]],[1]!Tableau__2_Personnes_1[[Id_Personne]:[Age]],2)</f>
        <v>1</v>
      </c>
      <c r="F5757">
        <f>VLOOKUP(Tableau__3_Déplacements_2[[#This Row],[Id_Personne]],[1]!Tableau__2_Personnes_1[[Id_Personne]:[Age]],4)</f>
        <v>24</v>
      </c>
      <c r="G5757" t="s">
        <v>3</v>
      </c>
      <c r="H5757" t="s">
        <v>2</v>
      </c>
      <c r="I5757" t="s">
        <v>9337</v>
      </c>
      <c r="J5757">
        <v>1</v>
      </c>
      <c r="K5757">
        <v>37</v>
      </c>
      <c r="M5757">
        <v>30</v>
      </c>
      <c r="O5757" t="str">
        <f>IF(Tableau__3_Déplacements_2[[#This Row],[Ori]]=Tableau__3_Déplacements_2[[#This Row],[Des]],"local","metro")</f>
        <v>metro</v>
      </c>
      <c r="P5757">
        <v>15</v>
      </c>
      <c r="Q5757">
        <v>19</v>
      </c>
      <c r="R5757">
        <v>0</v>
      </c>
      <c r="S5757">
        <v>20</v>
      </c>
      <c r="T5757">
        <v>5</v>
      </c>
      <c r="U5757" t="s">
        <v>30</v>
      </c>
      <c r="V5757">
        <v>8</v>
      </c>
      <c r="W5757">
        <v>250</v>
      </c>
      <c r="X5757">
        <v>5</v>
      </c>
      <c r="Y5757">
        <v>287.80858267716536</v>
      </c>
      <c r="Z5757" s="1">
        <v>0</v>
      </c>
      <c r="AA5757" s="1"/>
    </row>
    <row r="5758" spans="1:27" x14ac:dyDescent="0.35">
      <c r="A5758">
        <v>262</v>
      </c>
      <c r="B5758" t="e">
        <f>VLOOKUP(Tableau__3_Déplacements_2[[#This Row],[Id_Menage]],[2]Ménages!$A$2:$AD$1503,32)</f>
        <v>#REF!</v>
      </c>
      <c r="C5758" t="s">
        <v>5</v>
      </c>
      <c r="D5758" t="s">
        <v>9336</v>
      </c>
      <c r="E5758">
        <f>VLOOKUP(Tableau__3_Déplacements_2[[#This Row],[Id_Personne]],[1]!Tableau__2_Personnes_1[[Id_Personne]:[Age]],2)</f>
        <v>1</v>
      </c>
      <c r="F5758">
        <f>VLOOKUP(Tableau__3_Déplacements_2[[#This Row],[Id_Personne]],[1]!Tableau__2_Personnes_1[[Id_Personne]:[Age]],4)</f>
        <v>24</v>
      </c>
      <c r="G5758" t="s">
        <v>0</v>
      </c>
      <c r="H5758" t="s">
        <v>7</v>
      </c>
      <c r="I5758" t="s">
        <v>9335</v>
      </c>
      <c r="J5758">
        <v>1</v>
      </c>
      <c r="K5758">
        <v>30</v>
      </c>
      <c r="M5758">
        <v>37</v>
      </c>
      <c r="O5758" t="str">
        <f>IF(Tableau__3_Déplacements_2[[#This Row],[Ori]]=Tableau__3_Déplacements_2[[#This Row],[Des]],"local","metro")</f>
        <v>metro</v>
      </c>
      <c r="P5758">
        <v>9</v>
      </c>
      <c r="Q5758">
        <v>8</v>
      </c>
      <c r="R5758">
        <v>0</v>
      </c>
      <c r="S5758">
        <v>8</v>
      </c>
      <c r="T5758">
        <v>37</v>
      </c>
      <c r="U5758" t="s">
        <v>30</v>
      </c>
      <c r="V5758">
        <v>8</v>
      </c>
      <c r="W5758">
        <v>250</v>
      </c>
      <c r="X5758">
        <v>5</v>
      </c>
      <c r="Y5758">
        <v>287.80858267716536</v>
      </c>
      <c r="Z5758" s="1">
        <v>0</v>
      </c>
      <c r="AA5758" s="1"/>
    </row>
    <row r="5759" spans="1:27" x14ac:dyDescent="0.35">
      <c r="A5759">
        <v>262</v>
      </c>
      <c r="B5759" t="e">
        <f>VLOOKUP(Tableau__3_Déplacements_2[[#This Row],[Id_Menage]],[2]Ménages!$A$2:$AD$1503,32)</f>
        <v>#REF!</v>
      </c>
      <c r="C5759" t="s">
        <v>61</v>
      </c>
      <c r="D5759" t="s">
        <v>9333</v>
      </c>
      <c r="E5759">
        <f>VLOOKUP(Tableau__3_Déplacements_2[[#This Row],[Id_Personne]],[1]!Tableau__2_Personnes_1[[Id_Personne]:[Age]],2)</f>
        <v>2</v>
      </c>
      <c r="F5759">
        <f>VLOOKUP(Tableau__3_Déplacements_2[[#This Row],[Id_Personne]],[1]!Tableau__2_Personnes_1[[Id_Personne]:[Age]],4)</f>
        <v>19</v>
      </c>
      <c r="G5759" t="s">
        <v>0</v>
      </c>
      <c r="H5759" t="s">
        <v>7</v>
      </c>
      <c r="I5759" t="s">
        <v>9334</v>
      </c>
      <c r="J5759">
        <v>1</v>
      </c>
      <c r="K5759">
        <v>30</v>
      </c>
      <c r="M5759">
        <v>30</v>
      </c>
      <c r="O5759" t="str">
        <f>IF(Tableau__3_Déplacements_2[[#This Row],[Ori]]=Tableau__3_Déplacements_2[[#This Row],[Des]],"local","metro")</f>
        <v>local</v>
      </c>
      <c r="P5759">
        <v>5</v>
      </c>
      <c r="Q5759">
        <v>16</v>
      </c>
      <c r="R5759">
        <v>0</v>
      </c>
      <c r="S5759">
        <v>16</v>
      </c>
      <c r="T5759">
        <v>5</v>
      </c>
      <c r="U5759" t="s">
        <v>0</v>
      </c>
      <c r="V5759">
        <v>1</v>
      </c>
      <c r="W5759">
        <v>0</v>
      </c>
      <c r="X5759">
        <v>6</v>
      </c>
      <c r="Y5759">
        <v>287.80858267716536</v>
      </c>
      <c r="Z5759" s="1">
        <v>0</v>
      </c>
      <c r="AA5759" s="1"/>
    </row>
    <row r="5760" spans="1:27" x14ac:dyDescent="0.35">
      <c r="A5760">
        <v>262</v>
      </c>
      <c r="B5760" t="e">
        <f>VLOOKUP(Tableau__3_Déplacements_2[[#This Row],[Id_Menage]],[2]Ménages!$A$2:$AD$1503,32)</f>
        <v>#REF!</v>
      </c>
      <c r="C5760" t="s">
        <v>61</v>
      </c>
      <c r="D5760" t="s">
        <v>9333</v>
      </c>
      <c r="E5760">
        <f>VLOOKUP(Tableau__3_Déplacements_2[[#This Row],[Id_Personne]],[1]!Tableau__2_Personnes_1[[Id_Personne]:[Age]],2)</f>
        <v>2</v>
      </c>
      <c r="F5760">
        <f>VLOOKUP(Tableau__3_Déplacements_2[[#This Row],[Id_Personne]],[1]!Tableau__2_Personnes_1[[Id_Personne]:[Age]],4)</f>
        <v>19</v>
      </c>
      <c r="G5760" t="s">
        <v>3</v>
      </c>
      <c r="H5760" t="s">
        <v>2</v>
      </c>
      <c r="I5760" t="s">
        <v>9332</v>
      </c>
      <c r="J5760">
        <v>1</v>
      </c>
      <c r="K5760">
        <v>30</v>
      </c>
      <c r="M5760">
        <v>30</v>
      </c>
      <c r="O5760" t="str">
        <f>IF(Tableau__3_Déplacements_2[[#This Row],[Ori]]=Tableau__3_Déplacements_2[[#This Row],[Des]],"local","metro")</f>
        <v>local</v>
      </c>
      <c r="P5760">
        <v>15</v>
      </c>
      <c r="Q5760">
        <v>16</v>
      </c>
      <c r="R5760">
        <v>30</v>
      </c>
      <c r="S5760">
        <v>16</v>
      </c>
      <c r="T5760">
        <v>35</v>
      </c>
      <c r="U5760" t="s">
        <v>0</v>
      </c>
      <c r="V5760">
        <v>1</v>
      </c>
      <c r="W5760">
        <v>0</v>
      </c>
      <c r="X5760">
        <v>6</v>
      </c>
      <c r="Y5760">
        <v>287.80858267716536</v>
      </c>
      <c r="Z5760" s="1">
        <v>-1</v>
      </c>
      <c r="AA5760" s="1"/>
    </row>
    <row r="5761" spans="1:27" x14ac:dyDescent="0.35">
      <c r="A5761">
        <v>263</v>
      </c>
      <c r="B5761" t="e">
        <f>VLOOKUP(Tableau__3_Déplacements_2[[#This Row],[Id_Menage]],[2]Ménages!$A$2:$AD$1503,32)</f>
        <v>#REF!</v>
      </c>
      <c r="C5761" t="s">
        <v>16</v>
      </c>
      <c r="D5761" t="s">
        <v>9330</v>
      </c>
      <c r="E5761">
        <f>VLOOKUP(Tableau__3_Déplacements_2[[#This Row],[Id_Personne]],[1]!Tableau__2_Personnes_1[[Id_Personne]:[Age]],2)</f>
        <v>1</v>
      </c>
      <c r="F5761">
        <f>VLOOKUP(Tableau__3_Déplacements_2[[#This Row],[Id_Personne]],[1]!Tableau__2_Personnes_1[[Id_Personne]:[Age]],4)</f>
        <v>60</v>
      </c>
      <c r="G5761" t="s">
        <v>0</v>
      </c>
      <c r="H5761" t="s">
        <v>7</v>
      </c>
      <c r="I5761" t="s">
        <v>9331</v>
      </c>
      <c r="J5761">
        <v>1</v>
      </c>
      <c r="K5761">
        <v>30</v>
      </c>
      <c r="M5761">
        <v>29</v>
      </c>
      <c r="O5761" t="str">
        <f>IF(Tableau__3_Déplacements_2[[#This Row],[Ori]]=Tableau__3_Déplacements_2[[#This Row],[Des]],"local","metro")</f>
        <v>metro</v>
      </c>
      <c r="P5761">
        <v>12</v>
      </c>
      <c r="Q5761">
        <v>12</v>
      </c>
      <c r="R5761">
        <v>0</v>
      </c>
      <c r="S5761">
        <v>12</v>
      </c>
      <c r="T5761">
        <v>30</v>
      </c>
      <c r="U5761" t="s">
        <v>0</v>
      </c>
      <c r="V5761">
        <v>1</v>
      </c>
      <c r="W5761">
        <v>0</v>
      </c>
      <c r="X5761">
        <v>6</v>
      </c>
      <c r="Y5761">
        <v>287.80858267716536</v>
      </c>
      <c r="Z5761" s="1">
        <v>0</v>
      </c>
      <c r="AA5761" s="1"/>
    </row>
    <row r="5762" spans="1:27" x14ac:dyDescent="0.35">
      <c r="A5762">
        <v>263</v>
      </c>
      <c r="B5762" t="e">
        <f>VLOOKUP(Tableau__3_Déplacements_2[[#This Row],[Id_Menage]],[2]Ménages!$A$2:$AD$1503,32)</f>
        <v>#REF!</v>
      </c>
      <c r="C5762" t="s">
        <v>16</v>
      </c>
      <c r="D5762" t="s">
        <v>9330</v>
      </c>
      <c r="E5762">
        <f>VLOOKUP(Tableau__3_Déplacements_2[[#This Row],[Id_Personne]],[1]!Tableau__2_Personnes_1[[Id_Personne]:[Age]],2)</f>
        <v>1</v>
      </c>
      <c r="F5762">
        <f>VLOOKUP(Tableau__3_Déplacements_2[[#This Row],[Id_Personne]],[1]!Tableau__2_Personnes_1[[Id_Personne]:[Age]],4)</f>
        <v>60</v>
      </c>
      <c r="G5762" t="s">
        <v>3</v>
      </c>
      <c r="H5762" t="s">
        <v>2</v>
      </c>
      <c r="I5762" t="s">
        <v>9329</v>
      </c>
      <c r="J5762">
        <v>1</v>
      </c>
      <c r="K5762">
        <v>29</v>
      </c>
      <c r="M5762">
        <v>30</v>
      </c>
      <c r="O5762" t="str">
        <f>IF(Tableau__3_Déplacements_2[[#This Row],[Ori]]=Tableau__3_Déplacements_2[[#This Row],[Des]],"local","metro")</f>
        <v>metro</v>
      </c>
      <c r="P5762">
        <v>15</v>
      </c>
      <c r="Q5762">
        <v>16</v>
      </c>
      <c r="R5762">
        <v>0</v>
      </c>
      <c r="S5762">
        <v>16</v>
      </c>
      <c r="T5762">
        <v>30</v>
      </c>
      <c r="U5762" t="s">
        <v>0</v>
      </c>
      <c r="V5762">
        <v>1</v>
      </c>
      <c r="W5762">
        <v>0</v>
      </c>
      <c r="X5762">
        <v>6</v>
      </c>
      <c r="Y5762">
        <v>287.80858267716536</v>
      </c>
      <c r="Z5762" s="1">
        <v>0</v>
      </c>
      <c r="AA5762" s="1"/>
    </row>
    <row r="5763" spans="1:27" x14ac:dyDescent="0.35">
      <c r="A5763">
        <v>263</v>
      </c>
      <c r="B5763" t="e">
        <f>VLOOKUP(Tableau__3_Déplacements_2[[#This Row],[Id_Menage]],[2]Ménages!$A$2:$AD$1503,32)</f>
        <v>#REF!</v>
      </c>
      <c r="C5763" t="s">
        <v>11</v>
      </c>
      <c r="D5763" t="s">
        <v>9327</v>
      </c>
      <c r="E5763">
        <f>VLOOKUP(Tableau__3_Déplacements_2[[#This Row],[Id_Personne]],[1]!Tableau__2_Personnes_1[[Id_Personne]:[Age]],2)</f>
        <v>2</v>
      </c>
      <c r="F5763">
        <f>VLOOKUP(Tableau__3_Déplacements_2[[#This Row],[Id_Personne]],[1]!Tableau__2_Personnes_1[[Id_Personne]:[Age]],4)</f>
        <v>56</v>
      </c>
      <c r="G5763" t="s">
        <v>0</v>
      </c>
      <c r="H5763" t="s">
        <v>7</v>
      </c>
      <c r="I5763" t="s">
        <v>9328</v>
      </c>
      <c r="J5763">
        <v>1</v>
      </c>
      <c r="K5763">
        <v>30</v>
      </c>
      <c r="M5763">
        <v>29</v>
      </c>
      <c r="O5763" t="str">
        <f>IF(Tableau__3_Déplacements_2[[#This Row],[Ori]]=Tableau__3_Déplacements_2[[#This Row],[Des]],"local","metro")</f>
        <v>metro</v>
      </c>
      <c r="P5763">
        <v>4</v>
      </c>
      <c r="Q5763">
        <v>6</v>
      </c>
      <c r="R5763">
        <v>0</v>
      </c>
      <c r="S5763">
        <v>6</v>
      </c>
      <c r="T5763">
        <v>30</v>
      </c>
      <c r="U5763" t="s">
        <v>30</v>
      </c>
      <c r="V5763">
        <v>8</v>
      </c>
      <c r="W5763">
        <v>250</v>
      </c>
      <c r="X5763">
        <v>5</v>
      </c>
      <c r="Y5763">
        <v>287.80858267716536</v>
      </c>
      <c r="Z5763" s="1">
        <v>0</v>
      </c>
      <c r="AA5763" s="1"/>
    </row>
    <row r="5764" spans="1:27" x14ac:dyDescent="0.35">
      <c r="A5764">
        <v>263</v>
      </c>
      <c r="B5764" t="e">
        <f>VLOOKUP(Tableau__3_Déplacements_2[[#This Row],[Id_Menage]],[2]Ménages!$A$2:$AD$1503,32)</f>
        <v>#REF!</v>
      </c>
      <c r="C5764" t="s">
        <v>11</v>
      </c>
      <c r="D5764" t="s">
        <v>9327</v>
      </c>
      <c r="E5764">
        <f>VLOOKUP(Tableau__3_Déplacements_2[[#This Row],[Id_Personne]],[1]!Tableau__2_Personnes_1[[Id_Personne]:[Age]],2)</f>
        <v>2</v>
      </c>
      <c r="F5764">
        <f>VLOOKUP(Tableau__3_Déplacements_2[[#This Row],[Id_Personne]],[1]!Tableau__2_Personnes_1[[Id_Personne]:[Age]],4)</f>
        <v>56</v>
      </c>
      <c r="G5764" t="s">
        <v>3</v>
      </c>
      <c r="H5764" t="s">
        <v>2</v>
      </c>
      <c r="I5764" t="s">
        <v>9326</v>
      </c>
      <c r="J5764">
        <v>1</v>
      </c>
      <c r="K5764">
        <v>29</v>
      </c>
      <c r="M5764">
        <v>30</v>
      </c>
      <c r="O5764" t="str">
        <f>IF(Tableau__3_Déplacements_2[[#This Row],[Ori]]=Tableau__3_Déplacements_2[[#This Row],[Des]],"local","metro")</f>
        <v>metro</v>
      </c>
      <c r="P5764">
        <v>15</v>
      </c>
      <c r="Q5764">
        <v>18</v>
      </c>
      <c r="R5764">
        <v>0</v>
      </c>
      <c r="S5764">
        <v>18</v>
      </c>
      <c r="T5764">
        <v>55</v>
      </c>
      <c r="U5764" t="s">
        <v>30</v>
      </c>
      <c r="V5764">
        <v>8</v>
      </c>
      <c r="W5764">
        <v>250</v>
      </c>
      <c r="X5764">
        <v>5</v>
      </c>
      <c r="Y5764">
        <v>287.80858267716536</v>
      </c>
      <c r="Z5764" s="1">
        <v>0</v>
      </c>
      <c r="AA5764" s="1"/>
    </row>
    <row r="5765" spans="1:27" x14ac:dyDescent="0.35">
      <c r="A5765">
        <v>263</v>
      </c>
      <c r="B5765" t="e">
        <f>VLOOKUP(Tableau__3_Déplacements_2[[#This Row],[Id_Menage]],[2]Ménages!$A$2:$AD$1503,32)</f>
        <v>#REF!</v>
      </c>
      <c r="C5765" t="s">
        <v>5</v>
      </c>
      <c r="D5765" t="s">
        <v>9324</v>
      </c>
      <c r="E5765">
        <f>VLOOKUP(Tableau__3_Déplacements_2[[#This Row],[Id_Personne]],[1]!Tableau__2_Personnes_1[[Id_Personne]:[Age]],2)</f>
        <v>2</v>
      </c>
      <c r="F5765">
        <f>VLOOKUP(Tableau__3_Déplacements_2[[#This Row],[Id_Personne]],[1]!Tableau__2_Personnes_1[[Id_Personne]:[Age]],4)</f>
        <v>33</v>
      </c>
      <c r="G5765" t="s">
        <v>0</v>
      </c>
      <c r="H5765" t="s">
        <v>7</v>
      </c>
      <c r="I5765" t="s">
        <v>9325</v>
      </c>
      <c r="J5765">
        <v>1</v>
      </c>
      <c r="K5765">
        <v>30</v>
      </c>
      <c r="M5765">
        <v>2</v>
      </c>
      <c r="O5765" t="str">
        <f>IF(Tableau__3_Déplacements_2[[#This Row],[Ori]]=Tableau__3_Déplacements_2[[#This Row],[Des]],"local","metro")</f>
        <v>metro</v>
      </c>
      <c r="P5765">
        <v>3</v>
      </c>
      <c r="Q5765">
        <v>6</v>
      </c>
      <c r="R5765">
        <v>30</v>
      </c>
      <c r="S5765">
        <v>7</v>
      </c>
      <c r="T5765">
        <v>6</v>
      </c>
      <c r="U5765" t="s">
        <v>13</v>
      </c>
      <c r="V5765">
        <v>3</v>
      </c>
      <c r="W5765">
        <v>0</v>
      </c>
      <c r="X5765">
        <v>5</v>
      </c>
      <c r="Y5765">
        <v>287.80858267716536</v>
      </c>
      <c r="Z5765" s="1">
        <v>-1</v>
      </c>
      <c r="AA5765" s="1"/>
    </row>
    <row r="5766" spans="1:27" x14ac:dyDescent="0.35">
      <c r="A5766">
        <v>263</v>
      </c>
      <c r="B5766" t="e">
        <f>VLOOKUP(Tableau__3_Déplacements_2[[#This Row],[Id_Menage]],[2]Ménages!$A$2:$AD$1503,32)</f>
        <v>#REF!</v>
      </c>
      <c r="C5766" t="s">
        <v>5</v>
      </c>
      <c r="D5766" t="s">
        <v>9324</v>
      </c>
      <c r="E5766">
        <f>VLOOKUP(Tableau__3_Déplacements_2[[#This Row],[Id_Personne]],[1]!Tableau__2_Personnes_1[[Id_Personne]:[Age]],2)</f>
        <v>2</v>
      </c>
      <c r="F5766">
        <f>VLOOKUP(Tableau__3_Déplacements_2[[#This Row],[Id_Personne]],[1]!Tableau__2_Personnes_1[[Id_Personne]:[Age]],4)</f>
        <v>33</v>
      </c>
      <c r="G5766" t="s">
        <v>3</v>
      </c>
      <c r="H5766" t="s">
        <v>2</v>
      </c>
      <c r="I5766" t="s">
        <v>9323</v>
      </c>
      <c r="J5766">
        <v>1</v>
      </c>
      <c r="K5766">
        <v>2</v>
      </c>
      <c r="M5766">
        <v>30</v>
      </c>
      <c r="O5766" t="str">
        <f>IF(Tableau__3_Déplacements_2[[#This Row],[Ori]]=Tableau__3_Déplacements_2[[#This Row],[Des]],"local","metro")</f>
        <v>metro</v>
      </c>
      <c r="P5766">
        <v>15</v>
      </c>
      <c r="Q5766">
        <v>19</v>
      </c>
      <c r="R5766">
        <v>0</v>
      </c>
      <c r="S5766">
        <v>19</v>
      </c>
      <c r="T5766">
        <v>30</v>
      </c>
      <c r="U5766" t="s">
        <v>13</v>
      </c>
      <c r="V5766">
        <v>3</v>
      </c>
      <c r="W5766">
        <v>0</v>
      </c>
      <c r="X5766">
        <v>5</v>
      </c>
      <c r="Y5766">
        <v>287.80858267716536</v>
      </c>
      <c r="Z5766" s="1">
        <v>0</v>
      </c>
      <c r="AA5766" s="1"/>
    </row>
    <row r="5767" spans="1:27" x14ac:dyDescent="0.35">
      <c r="A5767">
        <v>264</v>
      </c>
      <c r="B5767" t="e">
        <f>VLOOKUP(Tableau__3_Déplacements_2[[#This Row],[Id_Menage]],[2]Ménages!$A$2:$AD$1503,32)</f>
        <v>#REF!</v>
      </c>
      <c r="C5767" t="s">
        <v>16</v>
      </c>
      <c r="D5767" t="s">
        <v>9321</v>
      </c>
      <c r="E5767">
        <f>VLOOKUP(Tableau__3_Déplacements_2[[#This Row],[Id_Personne]],[1]!Tableau__2_Personnes_1[[Id_Personne]:[Age]],2)</f>
        <v>2</v>
      </c>
      <c r="F5767">
        <f>VLOOKUP(Tableau__3_Déplacements_2[[#This Row],[Id_Personne]],[1]!Tableau__2_Personnes_1[[Id_Personne]:[Age]],4)</f>
        <v>36</v>
      </c>
      <c r="G5767" t="s">
        <v>0</v>
      </c>
      <c r="H5767" t="s">
        <v>7</v>
      </c>
      <c r="I5767" t="s">
        <v>9322</v>
      </c>
      <c r="J5767">
        <v>1</v>
      </c>
      <c r="K5767">
        <v>30</v>
      </c>
      <c r="M5767">
        <v>21</v>
      </c>
      <c r="O5767" t="str">
        <f>IF(Tableau__3_Déplacements_2[[#This Row],[Ori]]=Tableau__3_Déplacements_2[[#This Row],[Des]],"local","metro")</f>
        <v>metro</v>
      </c>
      <c r="P5767">
        <v>14</v>
      </c>
      <c r="Q5767">
        <v>14</v>
      </c>
      <c r="R5767">
        <v>0</v>
      </c>
      <c r="S5767">
        <v>14</v>
      </c>
      <c r="T5767">
        <v>19</v>
      </c>
      <c r="U5767" t="s">
        <v>8</v>
      </c>
      <c r="V5767">
        <v>5</v>
      </c>
      <c r="W5767">
        <v>300</v>
      </c>
      <c r="X5767">
        <v>1</v>
      </c>
      <c r="Y5767">
        <v>287.80858267716536</v>
      </c>
      <c r="Z5767" s="1">
        <v>0</v>
      </c>
      <c r="AA5767" s="1"/>
    </row>
    <row r="5768" spans="1:27" x14ac:dyDescent="0.35">
      <c r="A5768">
        <v>264</v>
      </c>
      <c r="B5768" t="e">
        <f>VLOOKUP(Tableau__3_Déplacements_2[[#This Row],[Id_Menage]],[2]Ménages!$A$2:$AD$1503,32)</f>
        <v>#REF!</v>
      </c>
      <c r="C5768" t="s">
        <v>16</v>
      </c>
      <c r="D5768" t="s">
        <v>9321</v>
      </c>
      <c r="E5768">
        <f>VLOOKUP(Tableau__3_Déplacements_2[[#This Row],[Id_Personne]],[1]!Tableau__2_Personnes_1[[Id_Personne]:[Age]],2)</f>
        <v>2</v>
      </c>
      <c r="F5768">
        <f>VLOOKUP(Tableau__3_Déplacements_2[[#This Row],[Id_Personne]],[1]!Tableau__2_Personnes_1[[Id_Personne]:[Age]],4)</f>
        <v>36</v>
      </c>
      <c r="G5768" t="s">
        <v>3</v>
      </c>
      <c r="H5768" t="s">
        <v>2</v>
      </c>
      <c r="I5768" t="s">
        <v>9320</v>
      </c>
      <c r="J5768">
        <v>1</v>
      </c>
      <c r="K5768">
        <v>21</v>
      </c>
      <c r="M5768">
        <v>30</v>
      </c>
      <c r="O5768" t="str">
        <f>IF(Tableau__3_Déplacements_2[[#This Row],[Ori]]=Tableau__3_Déplacements_2[[#This Row],[Des]],"local","metro")</f>
        <v>metro</v>
      </c>
      <c r="P5768">
        <v>15</v>
      </c>
      <c r="Q5768">
        <v>17</v>
      </c>
      <c r="R5768">
        <v>0</v>
      </c>
      <c r="S5768">
        <v>17</v>
      </c>
      <c r="T5768">
        <v>27</v>
      </c>
      <c r="U5768" t="s">
        <v>8</v>
      </c>
      <c r="V5768">
        <v>5</v>
      </c>
      <c r="W5768">
        <v>300</v>
      </c>
      <c r="X5768">
        <v>1</v>
      </c>
      <c r="Y5768">
        <v>287.80858267716536</v>
      </c>
      <c r="Z5768" s="1">
        <v>0</v>
      </c>
      <c r="AA5768" s="1"/>
    </row>
    <row r="5769" spans="1:27" x14ac:dyDescent="0.35">
      <c r="A5769">
        <v>264</v>
      </c>
      <c r="B5769" t="e">
        <f>VLOOKUP(Tableau__3_Déplacements_2[[#This Row],[Id_Menage]],[2]Ménages!$A$2:$AD$1503,32)</f>
        <v>#REF!</v>
      </c>
      <c r="C5769" t="s">
        <v>11</v>
      </c>
      <c r="D5769" t="s">
        <v>9317</v>
      </c>
      <c r="E5769">
        <f>VLOOKUP(Tableau__3_Déplacements_2[[#This Row],[Id_Personne]],[1]!Tableau__2_Personnes_1[[Id_Personne]:[Age]],2)</f>
        <v>1</v>
      </c>
      <c r="F5769">
        <f>VLOOKUP(Tableau__3_Déplacements_2[[#This Row],[Id_Personne]],[1]!Tableau__2_Personnes_1[[Id_Personne]:[Age]],4)</f>
        <v>60</v>
      </c>
      <c r="G5769" t="s">
        <v>0</v>
      </c>
      <c r="H5769" t="s">
        <v>7</v>
      </c>
      <c r="I5769" t="s">
        <v>9319</v>
      </c>
      <c r="J5769">
        <v>1</v>
      </c>
      <c r="K5769">
        <v>30</v>
      </c>
      <c r="M5769">
        <v>25</v>
      </c>
      <c r="O5769" t="str">
        <f>IF(Tableau__3_Déplacements_2[[#This Row],[Ori]]=Tableau__3_Déplacements_2[[#This Row],[Des]],"local","metro")</f>
        <v>metro</v>
      </c>
      <c r="P5769">
        <v>10</v>
      </c>
      <c r="Q5769">
        <v>10</v>
      </c>
      <c r="R5769">
        <v>0</v>
      </c>
      <c r="S5769">
        <v>10</v>
      </c>
      <c r="T5769">
        <v>37</v>
      </c>
      <c r="U5769" t="s">
        <v>30</v>
      </c>
      <c r="V5769">
        <v>8</v>
      </c>
      <c r="W5769">
        <v>250</v>
      </c>
      <c r="X5769">
        <v>5</v>
      </c>
      <c r="Y5769">
        <v>287.80858267716536</v>
      </c>
      <c r="Z5769" s="1">
        <v>0</v>
      </c>
      <c r="AA5769" s="1"/>
    </row>
    <row r="5770" spans="1:27" x14ac:dyDescent="0.35">
      <c r="A5770">
        <v>264</v>
      </c>
      <c r="B5770" t="e">
        <f>VLOOKUP(Tableau__3_Déplacements_2[[#This Row],[Id_Menage]],[2]Ménages!$A$2:$AD$1503,32)</f>
        <v>#REF!</v>
      </c>
      <c r="C5770" t="s">
        <v>11</v>
      </c>
      <c r="D5770" t="s">
        <v>9317</v>
      </c>
      <c r="E5770">
        <f>VLOOKUP(Tableau__3_Déplacements_2[[#This Row],[Id_Personne]],[1]!Tableau__2_Personnes_1[[Id_Personne]:[Age]],2)</f>
        <v>1</v>
      </c>
      <c r="F5770">
        <f>VLOOKUP(Tableau__3_Déplacements_2[[#This Row],[Id_Personne]],[1]!Tableau__2_Personnes_1[[Id_Personne]:[Age]],4)</f>
        <v>60</v>
      </c>
      <c r="G5770" t="s">
        <v>3</v>
      </c>
      <c r="H5770" t="s">
        <v>2</v>
      </c>
      <c r="I5770" t="s">
        <v>9318</v>
      </c>
      <c r="J5770">
        <v>1</v>
      </c>
      <c r="K5770">
        <v>25</v>
      </c>
      <c r="M5770">
        <v>21</v>
      </c>
      <c r="O5770" t="str">
        <f>IF(Tableau__3_Déplacements_2[[#This Row],[Ori]]=Tableau__3_Déplacements_2[[#This Row],[Des]],"local","metro")</f>
        <v>metro</v>
      </c>
      <c r="P5770">
        <v>10</v>
      </c>
      <c r="Q5770">
        <v>12</v>
      </c>
      <c r="R5770">
        <v>0</v>
      </c>
      <c r="S5770">
        <v>12</v>
      </c>
      <c r="T5770">
        <v>22</v>
      </c>
      <c r="U5770" t="s">
        <v>8</v>
      </c>
      <c r="V5770">
        <v>5</v>
      </c>
      <c r="W5770">
        <v>250</v>
      </c>
      <c r="X5770">
        <v>5</v>
      </c>
      <c r="Y5770">
        <v>287.80858267716536</v>
      </c>
      <c r="Z5770" s="1">
        <v>0</v>
      </c>
      <c r="AA5770" s="1"/>
    </row>
    <row r="5771" spans="1:27" x14ac:dyDescent="0.35">
      <c r="A5771">
        <v>264</v>
      </c>
      <c r="B5771" t="e">
        <f>VLOOKUP(Tableau__3_Déplacements_2[[#This Row],[Id_Menage]],[2]Ménages!$A$2:$AD$1503,32)</f>
        <v>#REF!</v>
      </c>
      <c r="C5771" t="s">
        <v>11</v>
      </c>
      <c r="D5771" t="s">
        <v>9317</v>
      </c>
      <c r="E5771">
        <f>VLOOKUP(Tableau__3_Déplacements_2[[#This Row],[Id_Personne]],[1]!Tableau__2_Personnes_1[[Id_Personne]:[Age]],2)</f>
        <v>1</v>
      </c>
      <c r="F5771">
        <f>VLOOKUP(Tableau__3_Déplacements_2[[#This Row],[Id_Personne]],[1]!Tableau__2_Personnes_1[[Id_Personne]:[Age]],4)</f>
        <v>60</v>
      </c>
      <c r="G5771" t="s">
        <v>13</v>
      </c>
      <c r="H5771" t="s">
        <v>22</v>
      </c>
      <c r="I5771" t="s">
        <v>9316</v>
      </c>
      <c r="J5771">
        <v>1</v>
      </c>
      <c r="K5771">
        <v>21</v>
      </c>
      <c r="M5771">
        <v>30</v>
      </c>
      <c r="O5771" t="str">
        <f>IF(Tableau__3_Déplacements_2[[#This Row],[Ori]]=Tableau__3_Déplacements_2[[#This Row],[Des]],"local","metro")</f>
        <v>metro</v>
      </c>
      <c r="P5771">
        <v>15</v>
      </c>
      <c r="Q5771">
        <v>16</v>
      </c>
      <c r="R5771">
        <v>0</v>
      </c>
      <c r="S5771">
        <v>16</v>
      </c>
      <c r="T5771">
        <v>19</v>
      </c>
      <c r="U5771" t="s">
        <v>8</v>
      </c>
      <c r="V5771">
        <v>5</v>
      </c>
      <c r="W5771">
        <v>250</v>
      </c>
      <c r="X5771">
        <v>5</v>
      </c>
      <c r="Y5771">
        <v>287.80858267716536</v>
      </c>
      <c r="Z5771" s="1">
        <v>0</v>
      </c>
      <c r="AA5771" s="1"/>
    </row>
    <row r="5772" spans="1:27" x14ac:dyDescent="0.35">
      <c r="A5772">
        <v>264</v>
      </c>
      <c r="B5772" t="e">
        <f>VLOOKUP(Tableau__3_Déplacements_2[[#This Row],[Id_Menage]],[2]Ménages!$A$2:$AD$1503,32)</f>
        <v>#REF!</v>
      </c>
      <c r="C5772" t="s">
        <v>5</v>
      </c>
      <c r="D5772" t="s">
        <v>9314</v>
      </c>
      <c r="E5772">
        <f>VLOOKUP(Tableau__3_Déplacements_2[[#This Row],[Id_Personne]],[1]!Tableau__2_Personnes_1[[Id_Personne]:[Age]],2)</f>
        <v>2</v>
      </c>
      <c r="F5772">
        <f>VLOOKUP(Tableau__3_Déplacements_2[[#This Row],[Id_Personne]],[1]!Tableau__2_Personnes_1[[Id_Personne]:[Age]],4)</f>
        <v>16</v>
      </c>
      <c r="G5772" t="s">
        <v>0</v>
      </c>
      <c r="H5772" t="s">
        <v>7</v>
      </c>
      <c r="I5772" t="s">
        <v>9315</v>
      </c>
      <c r="J5772">
        <v>1</v>
      </c>
      <c r="K5772">
        <v>30</v>
      </c>
      <c r="M5772">
        <v>30</v>
      </c>
      <c r="O5772" t="str">
        <f>IF(Tableau__3_Déplacements_2[[#This Row],[Ori]]=Tableau__3_Déplacements_2[[#This Row],[Des]],"local","metro")</f>
        <v>local</v>
      </c>
      <c r="P5772">
        <v>5</v>
      </c>
      <c r="Q5772">
        <v>14</v>
      </c>
      <c r="R5772">
        <v>0</v>
      </c>
      <c r="S5772">
        <v>14</v>
      </c>
      <c r="T5772">
        <v>15</v>
      </c>
      <c r="U5772" t="s">
        <v>0</v>
      </c>
      <c r="V5772">
        <v>1</v>
      </c>
      <c r="W5772">
        <v>0</v>
      </c>
      <c r="X5772">
        <v>5</v>
      </c>
      <c r="Y5772">
        <v>287.80858267716536</v>
      </c>
      <c r="Z5772" s="1">
        <v>0</v>
      </c>
      <c r="AA5772" s="1"/>
    </row>
    <row r="5773" spans="1:27" x14ac:dyDescent="0.35">
      <c r="A5773">
        <v>264</v>
      </c>
      <c r="B5773" t="e">
        <f>VLOOKUP(Tableau__3_Déplacements_2[[#This Row],[Id_Menage]],[2]Ménages!$A$2:$AD$1503,32)</f>
        <v>#REF!</v>
      </c>
      <c r="C5773" t="s">
        <v>5</v>
      </c>
      <c r="D5773" t="s">
        <v>9314</v>
      </c>
      <c r="E5773">
        <f>VLOOKUP(Tableau__3_Déplacements_2[[#This Row],[Id_Personne]],[1]!Tableau__2_Personnes_1[[Id_Personne]:[Age]],2)</f>
        <v>2</v>
      </c>
      <c r="F5773">
        <f>VLOOKUP(Tableau__3_Déplacements_2[[#This Row],[Id_Personne]],[1]!Tableau__2_Personnes_1[[Id_Personne]:[Age]],4)</f>
        <v>16</v>
      </c>
      <c r="G5773" t="s">
        <v>3</v>
      </c>
      <c r="H5773" t="s">
        <v>2</v>
      </c>
      <c r="I5773" t="s">
        <v>9313</v>
      </c>
      <c r="J5773">
        <v>1</v>
      </c>
      <c r="K5773">
        <v>30</v>
      </c>
      <c r="M5773">
        <v>30</v>
      </c>
      <c r="O5773" t="str">
        <f>IF(Tableau__3_Déplacements_2[[#This Row],[Ori]]=Tableau__3_Déplacements_2[[#This Row],[Des]],"local","metro")</f>
        <v>local</v>
      </c>
      <c r="P5773">
        <v>15</v>
      </c>
      <c r="Q5773">
        <v>14</v>
      </c>
      <c r="R5773">
        <v>30</v>
      </c>
      <c r="S5773">
        <v>14</v>
      </c>
      <c r="T5773">
        <v>45</v>
      </c>
      <c r="U5773" t="s">
        <v>0</v>
      </c>
      <c r="V5773">
        <v>1</v>
      </c>
      <c r="W5773">
        <v>0</v>
      </c>
      <c r="X5773">
        <v>5</v>
      </c>
      <c r="Y5773">
        <v>287.80858267716536</v>
      </c>
      <c r="Z5773" s="1">
        <v>-1</v>
      </c>
      <c r="AA5773" s="1"/>
    </row>
    <row r="5774" spans="1:27" x14ac:dyDescent="0.35">
      <c r="A5774">
        <v>264</v>
      </c>
      <c r="B5774" t="e">
        <f>VLOOKUP(Tableau__3_Déplacements_2[[#This Row],[Id_Menage]],[2]Ménages!$A$2:$AD$1503,32)</f>
        <v>#REF!</v>
      </c>
      <c r="C5774" t="s">
        <v>65</v>
      </c>
      <c r="D5774" t="s">
        <v>9311</v>
      </c>
      <c r="E5774">
        <f>VLOOKUP(Tableau__3_Déplacements_2[[#This Row],[Id_Personne]],[1]!Tableau__2_Personnes_1[[Id_Personne]:[Age]],2)</f>
        <v>2</v>
      </c>
      <c r="F5774">
        <f>VLOOKUP(Tableau__3_Déplacements_2[[#This Row],[Id_Personne]],[1]!Tableau__2_Personnes_1[[Id_Personne]:[Age]],4)</f>
        <v>13</v>
      </c>
      <c r="G5774" t="s">
        <v>0</v>
      </c>
      <c r="H5774" t="s">
        <v>7</v>
      </c>
      <c r="I5774" t="s">
        <v>9312</v>
      </c>
      <c r="J5774">
        <v>1</v>
      </c>
      <c r="K5774">
        <v>30</v>
      </c>
      <c r="M5774">
        <v>30</v>
      </c>
      <c r="O5774" t="str">
        <f>IF(Tableau__3_Déplacements_2[[#This Row],[Ori]]=Tableau__3_Déplacements_2[[#This Row],[Des]],"local","metro")</f>
        <v>local</v>
      </c>
      <c r="P5774">
        <v>2</v>
      </c>
      <c r="Q5774">
        <v>14</v>
      </c>
      <c r="R5774">
        <v>0</v>
      </c>
      <c r="S5774">
        <v>14</v>
      </c>
      <c r="T5774">
        <v>15</v>
      </c>
      <c r="U5774" t="s">
        <v>0</v>
      </c>
      <c r="V5774">
        <v>1</v>
      </c>
      <c r="W5774">
        <v>0</v>
      </c>
      <c r="X5774">
        <v>5</v>
      </c>
      <c r="Y5774">
        <v>287.80858267716536</v>
      </c>
      <c r="Z5774" s="1">
        <v>0</v>
      </c>
      <c r="AA5774" s="1"/>
    </row>
    <row r="5775" spans="1:27" x14ac:dyDescent="0.35">
      <c r="A5775">
        <v>264</v>
      </c>
      <c r="B5775" t="e">
        <f>VLOOKUP(Tableau__3_Déplacements_2[[#This Row],[Id_Menage]],[2]Ménages!$A$2:$AD$1503,32)</f>
        <v>#REF!</v>
      </c>
      <c r="C5775" t="s">
        <v>65</v>
      </c>
      <c r="D5775" t="s">
        <v>9311</v>
      </c>
      <c r="E5775">
        <f>VLOOKUP(Tableau__3_Déplacements_2[[#This Row],[Id_Personne]],[1]!Tableau__2_Personnes_1[[Id_Personne]:[Age]],2)</f>
        <v>2</v>
      </c>
      <c r="F5775">
        <f>VLOOKUP(Tableau__3_Déplacements_2[[#This Row],[Id_Personne]],[1]!Tableau__2_Personnes_1[[Id_Personne]:[Age]],4)</f>
        <v>13</v>
      </c>
      <c r="G5775" t="s">
        <v>3</v>
      </c>
      <c r="H5775" t="s">
        <v>2</v>
      </c>
      <c r="I5775" t="s">
        <v>9310</v>
      </c>
      <c r="J5775">
        <v>1</v>
      </c>
      <c r="K5775">
        <v>30</v>
      </c>
      <c r="M5775">
        <v>30</v>
      </c>
      <c r="O5775" t="str">
        <f>IF(Tableau__3_Déplacements_2[[#This Row],[Ori]]=Tableau__3_Déplacements_2[[#This Row],[Des]],"local","metro")</f>
        <v>local</v>
      </c>
      <c r="P5775">
        <v>15</v>
      </c>
      <c r="Q5775">
        <v>14</v>
      </c>
      <c r="R5775">
        <v>30</v>
      </c>
      <c r="S5775">
        <v>14</v>
      </c>
      <c r="T5775">
        <v>45</v>
      </c>
      <c r="U5775" t="s">
        <v>0</v>
      </c>
      <c r="V5775">
        <v>1</v>
      </c>
      <c r="W5775">
        <v>0</v>
      </c>
      <c r="X5775">
        <v>5</v>
      </c>
      <c r="Y5775">
        <v>287.80858267716536</v>
      </c>
      <c r="Z5775" s="1">
        <v>-1</v>
      </c>
      <c r="AA5775" s="1"/>
    </row>
    <row r="5776" spans="1:27" x14ac:dyDescent="0.35">
      <c r="A5776">
        <v>265</v>
      </c>
      <c r="B5776" t="e">
        <f>VLOOKUP(Tableau__3_Déplacements_2[[#This Row],[Id_Menage]],[2]Ménages!$A$2:$AD$1503,32)</f>
        <v>#REF!</v>
      </c>
      <c r="C5776" t="s">
        <v>16</v>
      </c>
      <c r="D5776" t="s">
        <v>9308</v>
      </c>
      <c r="E5776">
        <f>VLOOKUP(Tableau__3_Déplacements_2[[#This Row],[Id_Personne]],[1]!Tableau__2_Personnes_1[[Id_Personne]:[Age]],2)</f>
        <v>2</v>
      </c>
      <c r="F5776">
        <f>VLOOKUP(Tableau__3_Déplacements_2[[#This Row],[Id_Personne]],[1]!Tableau__2_Personnes_1[[Id_Personne]:[Age]],4)</f>
        <v>65</v>
      </c>
      <c r="G5776" t="s">
        <v>0</v>
      </c>
      <c r="H5776" t="s">
        <v>7</v>
      </c>
      <c r="I5776" t="s">
        <v>9309</v>
      </c>
      <c r="J5776">
        <v>1</v>
      </c>
      <c r="K5776">
        <v>30</v>
      </c>
      <c r="M5776">
        <v>29</v>
      </c>
      <c r="O5776" t="str">
        <f>IF(Tableau__3_Déplacements_2[[#This Row],[Ori]]=Tableau__3_Déplacements_2[[#This Row],[Des]],"local","metro")</f>
        <v>metro</v>
      </c>
      <c r="P5776">
        <v>5</v>
      </c>
      <c r="Q5776">
        <v>9</v>
      </c>
      <c r="R5776">
        <v>0</v>
      </c>
      <c r="S5776">
        <v>9</v>
      </c>
      <c r="T5776">
        <v>36</v>
      </c>
      <c r="U5776" t="s">
        <v>240</v>
      </c>
      <c r="V5776">
        <v>8</v>
      </c>
      <c r="W5776">
        <v>100</v>
      </c>
      <c r="X5776">
        <v>2</v>
      </c>
      <c r="Y5776">
        <v>287.80858267716536</v>
      </c>
      <c r="Z5776" s="1">
        <v>0</v>
      </c>
      <c r="AA5776" s="1"/>
    </row>
    <row r="5777" spans="1:27" x14ac:dyDescent="0.35">
      <c r="A5777">
        <v>265</v>
      </c>
      <c r="B5777" t="e">
        <f>VLOOKUP(Tableau__3_Déplacements_2[[#This Row],[Id_Menage]],[2]Ménages!$A$2:$AD$1503,32)</f>
        <v>#REF!</v>
      </c>
      <c r="C5777" t="s">
        <v>16</v>
      </c>
      <c r="D5777" t="s">
        <v>9308</v>
      </c>
      <c r="E5777">
        <f>VLOOKUP(Tableau__3_Déplacements_2[[#This Row],[Id_Personne]],[1]!Tableau__2_Personnes_1[[Id_Personne]:[Age]],2)</f>
        <v>2</v>
      </c>
      <c r="F5777">
        <f>VLOOKUP(Tableau__3_Déplacements_2[[#This Row],[Id_Personne]],[1]!Tableau__2_Personnes_1[[Id_Personne]:[Age]],4)</f>
        <v>65</v>
      </c>
      <c r="G5777" t="s">
        <v>3</v>
      </c>
      <c r="H5777" t="s">
        <v>2</v>
      </c>
      <c r="I5777" t="s">
        <v>9307</v>
      </c>
      <c r="J5777">
        <v>1</v>
      </c>
      <c r="K5777">
        <v>29</v>
      </c>
      <c r="M5777">
        <v>30</v>
      </c>
      <c r="O5777" t="str">
        <f>IF(Tableau__3_Déplacements_2[[#This Row],[Ori]]=Tableau__3_Déplacements_2[[#This Row],[Des]],"local","metro")</f>
        <v>metro</v>
      </c>
      <c r="P5777">
        <v>15</v>
      </c>
      <c r="Q5777">
        <v>11</v>
      </c>
      <c r="R5777">
        <v>0</v>
      </c>
      <c r="S5777">
        <v>11</v>
      </c>
      <c r="T5777">
        <v>37</v>
      </c>
      <c r="U5777" t="s">
        <v>240</v>
      </c>
      <c r="V5777">
        <v>8</v>
      </c>
      <c r="W5777">
        <v>150</v>
      </c>
      <c r="X5777">
        <v>2</v>
      </c>
      <c r="Y5777">
        <v>287.80858267716536</v>
      </c>
      <c r="Z5777" s="1">
        <v>0</v>
      </c>
      <c r="AA5777" s="1"/>
    </row>
    <row r="5778" spans="1:27" x14ac:dyDescent="0.35">
      <c r="A5778">
        <v>265</v>
      </c>
      <c r="B5778" t="e">
        <f>VLOOKUP(Tableau__3_Déplacements_2[[#This Row],[Id_Menage]],[2]Ménages!$A$2:$AD$1503,32)</f>
        <v>#REF!</v>
      </c>
      <c r="C5778" t="s">
        <v>11</v>
      </c>
      <c r="D5778" t="s">
        <v>9305</v>
      </c>
      <c r="E5778">
        <f>VLOOKUP(Tableau__3_Déplacements_2[[#This Row],[Id_Personne]],[1]!Tableau__2_Personnes_1[[Id_Personne]:[Age]],2)</f>
        <v>1</v>
      </c>
      <c r="F5778">
        <f>VLOOKUP(Tableau__3_Déplacements_2[[#This Row],[Id_Personne]],[1]!Tableau__2_Personnes_1[[Id_Personne]:[Age]],4)</f>
        <v>22</v>
      </c>
      <c r="G5778" t="s">
        <v>0</v>
      </c>
      <c r="H5778" t="s">
        <v>7</v>
      </c>
      <c r="I5778" t="s">
        <v>9306</v>
      </c>
      <c r="J5778">
        <v>1</v>
      </c>
      <c r="K5778">
        <v>30</v>
      </c>
      <c r="M5778">
        <v>30</v>
      </c>
      <c r="O5778" t="str">
        <f>IF(Tableau__3_Déplacements_2[[#This Row],[Ori]]=Tableau__3_Déplacements_2[[#This Row],[Des]],"local","metro")</f>
        <v>local</v>
      </c>
      <c r="P5778">
        <v>2</v>
      </c>
      <c r="Q5778">
        <v>18</v>
      </c>
      <c r="R5778">
        <v>0</v>
      </c>
      <c r="S5778">
        <v>18</v>
      </c>
      <c r="T5778">
        <v>5</v>
      </c>
      <c r="U5778" t="s">
        <v>0</v>
      </c>
      <c r="V5778">
        <v>1</v>
      </c>
      <c r="W5778">
        <v>0</v>
      </c>
      <c r="X5778">
        <v>6</v>
      </c>
      <c r="Y5778">
        <v>287.80858267716536</v>
      </c>
      <c r="Z5778" s="1">
        <v>0</v>
      </c>
      <c r="AA5778" s="1"/>
    </row>
    <row r="5779" spans="1:27" x14ac:dyDescent="0.35">
      <c r="A5779">
        <v>265</v>
      </c>
      <c r="B5779" t="e">
        <f>VLOOKUP(Tableau__3_Déplacements_2[[#This Row],[Id_Menage]],[2]Ménages!$A$2:$AD$1503,32)</f>
        <v>#REF!</v>
      </c>
      <c r="C5779" t="s">
        <v>11</v>
      </c>
      <c r="D5779" t="s">
        <v>9305</v>
      </c>
      <c r="E5779">
        <f>VLOOKUP(Tableau__3_Déplacements_2[[#This Row],[Id_Personne]],[1]!Tableau__2_Personnes_1[[Id_Personne]:[Age]],2)</f>
        <v>1</v>
      </c>
      <c r="F5779">
        <f>VLOOKUP(Tableau__3_Déplacements_2[[#This Row],[Id_Personne]],[1]!Tableau__2_Personnes_1[[Id_Personne]:[Age]],4)</f>
        <v>22</v>
      </c>
      <c r="G5779" t="s">
        <v>3</v>
      </c>
      <c r="H5779" t="s">
        <v>2</v>
      </c>
      <c r="I5779" t="s">
        <v>9304</v>
      </c>
      <c r="J5779">
        <v>1</v>
      </c>
      <c r="K5779">
        <v>30</v>
      </c>
      <c r="M5779">
        <v>30</v>
      </c>
      <c r="O5779" t="str">
        <f>IF(Tableau__3_Déplacements_2[[#This Row],[Ori]]=Tableau__3_Déplacements_2[[#This Row],[Des]],"local","metro")</f>
        <v>local</v>
      </c>
      <c r="P5779">
        <v>15</v>
      </c>
      <c r="Q5779">
        <v>18</v>
      </c>
      <c r="R5779">
        <v>25</v>
      </c>
      <c r="S5779">
        <v>18</v>
      </c>
      <c r="T5779">
        <v>30</v>
      </c>
      <c r="U5779" t="s">
        <v>0</v>
      </c>
      <c r="V5779">
        <v>1</v>
      </c>
      <c r="W5779">
        <v>0</v>
      </c>
      <c r="X5779">
        <v>6</v>
      </c>
      <c r="Y5779">
        <v>287.80858267716536</v>
      </c>
      <c r="Z5779" s="1">
        <v>-1</v>
      </c>
      <c r="AA5779" s="1"/>
    </row>
    <row r="5780" spans="1:27" x14ac:dyDescent="0.35">
      <c r="A5780">
        <v>266</v>
      </c>
      <c r="B5780" t="e">
        <f>VLOOKUP(Tableau__3_Déplacements_2[[#This Row],[Id_Menage]],[2]Ménages!$A$2:$AD$1503,32)</f>
        <v>#REF!</v>
      </c>
      <c r="C5780" t="s">
        <v>16</v>
      </c>
      <c r="D5780" t="s">
        <v>9302</v>
      </c>
      <c r="E5780">
        <f>VLOOKUP(Tableau__3_Déplacements_2[[#This Row],[Id_Personne]],[1]!Tableau__2_Personnes_1[[Id_Personne]:[Age]],2)</f>
        <v>1</v>
      </c>
      <c r="F5780">
        <f>VLOOKUP(Tableau__3_Déplacements_2[[#This Row],[Id_Personne]],[1]!Tableau__2_Personnes_1[[Id_Personne]:[Age]],4)</f>
        <v>42</v>
      </c>
      <c r="G5780" t="s">
        <v>3</v>
      </c>
      <c r="H5780" t="s">
        <v>2</v>
      </c>
      <c r="I5780" t="s">
        <v>9303</v>
      </c>
      <c r="J5780">
        <v>1</v>
      </c>
      <c r="K5780">
        <v>34</v>
      </c>
      <c r="M5780">
        <v>30</v>
      </c>
      <c r="O5780" t="str">
        <f>IF(Tableau__3_Déplacements_2[[#This Row],[Ori]]=Tableau__3_Déplacements_2[[#This Row],[Des]],"local","metro")</f>
        <v>metro</v>
      </c>
      <c r="P5780">
        <v>15</v>
      </c>
      <c r="Q5780">
        <v>17</v>
      </c>
      <c r="R5780">
        <v>30</v>
      </c>
      <c r="S5780">
        <v>18</v>
      </c>
      <c r="T5780">
        <v>11</v>
      </c>
      <c r="U5780" t="s">
        <v>30</v>
      </c>
      <c r="V5780">
        <v>8</v>
      </c>
      <c r="W5780">
        <v>250</v>
      </c>
      <c r="X5780">
        <v>5</v>
      </c>
      <c r="Y5780">
        <v>287.80858267716536</v>
      </c>
      <c r="Z5780" s="1">
        <v>-1</v>
      </c>
      <c r="AA5780" s="1"/>
    </row>
    <row r="5781" spans="1:27" x14ac:dyDescent="0.35">
      <c r="A5781">
        <v>266</v>
      </c>
      <c r="B5781" t="e">
        <f>VLOOKUP(Tableau__3_Déplacements_2[[#This Row],[Id_Menage]],[2]Ménages!$A$2:$AD$1503,32)</f>
        <v>#REF!</v>
      </c>
      <c r="C5781" t="s">
        <v>16</v>
      </c>
      <c r="D5781" t="s">
        <v>9302</v>
      </c>
      <c r="E5781">
        <f>VLOOKUP(Tableau__3_Déplacements_2[[#This Row],[Id_Personne]],[1]!Tableau__2_Personnes_1[[Id_Personne]:[Age]],2)</f>
        <v>1</v>
      </c>
      <c r="F5781">
        <f>VLOOKUP(Tableau__3_Déplacements_2[[#This Row],[Id_Personne]],[1]!Tableau__2_Personnes_1[[Id_Personne]:[Age]],4)</f>
        <v>42</v>
      </c>
      <c r="G5781" t="s">
        <v>0</v>
      </c>
      <c r="H5781" t="s">
        <v>7</v>
      </c>
      <c r="I5781" t="s">
        <v>9301</v>
      </c>
      <c r="J5781">
        <v>1</v>
      </c>
      <c r="K5781">
        <v>30</v>
      </c>
      <c r="M5781">
        <v>34</v>
      </c>
      <c r="O5781" t="str">
        <f>IF(Tableau__3_Déplacements_2[[#This Row],[Ori]]=Tableau__3_Déplacements_2[[#This Row],[Des]],"local","metro")</f>
        <v>metro</v>
      </c>
      <c r="P5781">
        <v>3</v>
      </c>
      <c r="Q5781">
        <v>8</v>
      </c>
      <c r="R5781">
        <v>0</v>
      </c>
      <c r="S5781">
        <v>8</v>
      </c>
      <c r="T5781">
        <v>31</v>
      </c>
      <c r="U5781" t="s">
        <v>30</v>
      </c>
      <c r="V5781">
        <v>8</v>
      </c>
      <c r="W5781">
        <v>250</v>
      </c>
      <c r="X5781">
        <v>5</v>
      </c>
      <c r="Y5781">
        <v>287.80858267716536</v>
      </c>
      <c r="Z5781" s="1">
        <v>0</v>
      </c>
      <c r="AA5781" s="1"/>
    </row>
    <row r="5782" spans="1:27" x14ac:dyDescent="0.35">
      <c r="A5782">
        <v>266</v>
      </c>
      <c r="B5782" t="e">
        <f>VLOOKUP(Tableau__3_Déplacements_2[[#This Row],[Id_Menage]],[2]Ménages!$A$2:$AD$1503,32)</f>
        <v>#REF!</v>
      </c>
      <c r="C5782" t="s">
        <v>11</v>
      </c>
      <c r="D5782" t="s">
        <v>9298</v>
      </c>
      <c r="E5782">
        <f>VLOOKUP(Tableau__3_Déplacements_2[[#This Row],[Id_Personne]],[1]!Tableau__2_Personnes_1[[Id_Personne]:[Age]],2)</f>
        <v>2</v>
      </c>
      <c r="F5782">
        <f>VLOOKUP(Tableau__3_Déplacements_2[[#This Row],[Id_Personne]],[1]!Tableau__2_Personnes_1[[Id_Personne]:[Age]],4)</f>
        <v>37</v>
      </c>
      <c r="G5782" t="s">
        <v>0</v>
      </c>
      <c r="H5782" t="s">
        <v>7</v>
      </c>
      <c r="I5782" t="s">
        <v>9300</v>
      </c>
      <c r="J5782">
        <v>1</v>
      </c>
      <c r="K5782">
        <v>30</v>
      </c>
      <c r="M5782">
        <v>30</v>
      </c>
      <c r="O5782" t="str">
        <f>IF(Tableau__3_Déplacements_2[[#This Row],[Ori]]=Tableau__3_Déplacements_2[[#This Row],[Des]],"local","metro")</f>
        <v>local</v>
      </c>
      <c r="P5782">
        <v>6</v>
      </c>
      <c r="Q5782">
        <v>7</v>
      </c>
      <c r="R5782">
        <v>0</v>
      </c>
      <c r="S5782">
        <v>7</v>
      </c>
      <c r="T5782">
        <v>10</v>
      </c>
      <c r="U5782" t="s">
        <v>0</v>
      </c>
      <c r="V5782">
        <v>1</v>
      </c>
      <c r="W5782">
        <v>0</v>
      </c>
      <c r="X5782">
        <v>5</v>
      </c>
      <c r="Y5782">
        <v>287.80858267716536</v>
      </c>
      <c r="Z5782" s="1">
        <v>0</v>
      </c>
      <c r="AA5782" s="1"/>
    </row>
    <row r="5783" spans="1:27" x14ac:dyDescent="0.35">
      <c r="A5783">
        <v>266</v>
      </c>
      <c r="B5783" t="e">
        <f>VLOOKUP(Tableau__3_Déplacements_2[[#This Row],[Id_Menage]],[2]Ménages!$A$2:$AD$1503,32)</f>
        <v>#REF!</v>
      </c>
      <c r="C5783" t="s">
        <v>11</v>
      </c>
      <c r="D5783" t="s">
        <v>9298</v>
      </c>
      <c r="E5783">
        <f>VLOOKUP(Tableau__3_Déplacements_2[[#This Row],[Id_Personne]],[1]!Tableau__2_Personnes_1[[Id_Personne]:[Age]],2)</f>
        <v>2</v>
      </c>
      <c r="F5783">
        <f>VLOOKUP(Tableau__3_Déplacements_2[[#This Row],[Id_Personne]],[1]!Tableau__2_Personnes_1[[Id_Personne]:[Age]],4)</f>
        <v>37</v>
      </c>
      <c r="G5783" t="s">
        <v>3</v>
      </c>
      <c r="H5783" t="s">
        <v>2</v>
      </c>
      <c r="I5783" t="s">
        <v>9299</v>
      </c>
      <c r="J5783">
        <v>1</v>
      </c>
      <c r="K5783">
        <v>30</v>
      </c>
      <c r="M5783">
        <v>25</v>
      </c>
      <c r="O5783" t="str">
        <f>IF(Tableau__3_Déplacements_2[[#This Row],[Ori]]=Tableau__3_Déplacements_2[[#This Row],[Des]],"local","metro")</f>
        <v>metro</v>
      </c>
      <c r="P5783">
        <v>5</v>
      </c>
      <c r="Q5783">
        <v>8</v>
      </c>
      <c r="R5783">
        <v>45</v>
      </c>
      <c r="S5783">
        <v>9</v>
      </c>
      <c r="T5783">
        <v>6</v>
      </c>
      <c r="U5783" t="s">
        <v>30</v>
      </c>
      <c r="V5783">
        <v>8</v>
      </c>
      <c r="W5783">
        <v>100</v>
      </c>
      <c r="X5783">
        <v>3</v>
      </c>
      <c r="Y5783">
        <v>287.80858267716536</v>
      </c>
      <c r="Z5783" s="1">
        <v>-1</v>
      </c>
      <c r="AA5783" s="1"/>
    </row>
    <row r="5784" spans="1:27" x14ac:dyDescent="0.35">
      <c r="A5784">
        <v>266</v>
      </c>
      <c r="B5784" t="e">
        <f>VLOOKUP(Tableau__3_Déplacements_2[[#This Row],[Id_Menage]],[2]Ménages!$A$2:$AD$1503,32)</f>
        <v>#REF!</v>
      </c>
      <c r="C5784" t="s">
        <v>11</v>
      </c>
      <c r="D5784" t="s">
        <v>9298</v>
      </c>
      <c r="E5784">
        <f>VLOOKUP(Tableau__3_Déplacements_2[[#This Row],[Id_Personne]],[1]!Tableau__2_Personnes_1[[Id_Personne]:[Age]],2)</f>
        <v>2</v>
      </c>
      <c r="F5784">
        <f>VLOOKUP(Tableau__3_Déplacements_2[[#This Row],[Id_Personne]],[1]!Tableau__2_Personnes_1[[Id_Personne]:[Age]],4)</f>
        <v>37</v>
      </c>
      <c r="G5784" t="s">
        <v>13</v>
      </c>
      <c r="H5784" t="s">
        <v>22</v>
      </c>
      <c r="I5784" t="s">
        <v>9297</v>
      </c>
      <c r="J5784">
        <v>1</v>
      </c>
      <c r="K5784">
        <v>25</v>
      </c>
      <c r="M5784">
        <v>30</v>
      </c>
      <c r="O5784" t="str">
        <f>IF(Tableau__3_Déplacements_2[[#This Row],[Ori]]=Tableau__3_Déplacements_2[[#This Row],[Des]],"local","metro")</f>
        <v>metro</v>
      </c>
      <c r="P5784">
        <v>15</v>
      </c>
      <c r="Q5784">
        <v>9</v>
      </c>
      <c r="R5784">
        <v>45</v>
      </c>
      <c r="S5784">
        <v>10</v>
      </c>
      <c r="T5784">
        <v>10</v>
      </c>
      <c r="U5784" t="s">
        <v>30</v>
      </c>
      <c r="V5784">
        <v>8</v>
      </c>
      <c r="W5784">
        <v>100</v>
      </c>
      <c r="X5784">
        <v>3</v>
      </c>
      <c r="Y5784">
        <v>287.80858267716536</v>
      </c>
      <c r="Z5784" s="1">
        <v>-1</v>
      </c>
      <c r="AA5784" s="1"/>
    </row>
    <row r="5785" spans="1:27" x14ac:dyDescent="0.35">
      <c r="A5785">
        <v>266</v>
      </c>
      <c r="B5785" t="e">
        <f>VLOOKUP(Tableau__3_Déplacements_2[[#This Row],[Id_Menage]],[2]Ménages!$A$2:$AD$1503,32)</f>
        <v>#REF!</v>
      </c>
      <c r="C5785" t="s">
        <v>5</v>
      </c>
      <c r="D5785" t="s">
        <v>9295</v>
      </c>
      <c r="E5785">
        <f>VLOOKUP(Tableau__3_Déplacements_2[[#This Row],[Id_Personne]],[1]!Tableau__2_Personnes_1[[Id_Personne]:[Age]],2)</f>
        <v>2</v>
      </c>
      <c r="F5785">
        <f>VLOOKUP(Tableau__3_Déplacements_2[[#This Row],[Id_Personne]],[1]!Tableau__2_Personnes_1[[Id_Personne]:[Age]],4)</f>
        <v>23</v>
      </c>
      <c r="G5785" t="s">
        <v>3</v>
      </c>
      <c r="H5785" t="s">
        <v>2</v>
      </c>
      <c r="I5785" t="s">
        <v>9296</v>
      </c>
      <c r="J5785">
        <v>1</v>
      </c>
      <c r="K5785">
        <v>37</v>
      </c>
      <c r="M5785">
        <v>30</v>
      </c>
      <c r="O5785" t="str">
        <f>IF(Tableau__3_Déplacements_2[[#This Row],[Ori]]=Tableau__3_Déplacements_2[[#This Row],[Des]],"local","metro")</f>
        <v>metro</v>
      </c>
      <c r="P5785">
        <v>15</v>
      </c>
      <c r="Q5785">
        <v>17</v>
      </c>
      <c r="R5785">
        <v>30</v>
      </c>
      <c r="S5785">
        <v>18</v>
      </c>
      <c r="T5785">
        <v>30</v>
      </c>
      <c r="U5785" t="s">
        <v>240</v>
      </c>
      <c r="V5785">
        <v>8</v>
      </c>
      <c r="W5785">
        <v>250</v>
      </c>
      <c r="X5785">
        <v>3</v>
      </c>
      <c r="Y5785">
        <v>287.80858267716536</v>
      </c>
      <c r="Z5785" s="1">
        <v>-1</v>
      </c>
      <c r="AA5785" s="1"/>
    </row>
    <row r="5786" spans="1:27" x14ac:dyDescent="0.35">
      <c r="A5786">
        <v>266</v>
      </c>
      <c r="B5786" t="e">
        <f>VLOOKUP(Tableau__3_Déplacements_2[[#This Row],[Id_Menage]],[2]Ménages!$A$2:$AD$1503,32)</f>
        <v>#REF!</v>
      </c>
      <c r="C5786" t="s">
        <v>5</v>
      </c>
      <c r="D5786" t="s">
        <v>9295</v>
      </c>
      <c r="E5786">
        <f>VLOOKUP(Tableau__3_Déplacements_2[[#This Row],[Id_Personne]],[1]!Tableau__2_Personnes_1[[Id_Personne]:[Age]],2)</f>
        <v>2</v>
      </c>
      <c r="F5786">
        <f>VLOOKUP(Tableau__3_Déplacements_2[[#This Row],[Id_Personne]],[1]!Tableau__2_Personnes_1[[Id_Personne]:[Age]],4)</f>
        <v>23</v>
      </c>
      <c r="G5786" t="s">
        <v>0</v>
      </c>
      <c r="H5786" t="s">
        <v>7</v>
      </c>
      <c r="I5786" t="s">
        <v>9294</v>
      </c>
      <c r="J5786">
        <v>1</v>
      </c>
      <c r="K5786">
        <v>30</v>
      </c>
      <c r="M5786">
        <v>37</v>
      </c>
      <c r="O5786" t="str">
        <f>IF(Tableau__3_Déplacements_2[[#This Row],[Ori]]=Tableau__3_Déplacements_2[[#This Row],[Des]],"local","metro")</f>
        <v>metro</v>
      </c>
      <c r="P5786">
        <v>8</v>
      </c>
      <c r="Q5786">
        <v>13</v>
      </c>
      <c r="R5786">
        <v>0</v>
      </c>
      <c r="S5786">
        <v>13</v>
      </c>
      <c r="T5786">
        <v>50</v>
      </c>
      <c r="U5786" t="s">
        <v>240</v>
      </c>
      <c r="V5786">
        <v>8</v>
      </c>
      <c r="W5786">
        <v>250</v>
      </c>
      <c r="X5786">
        <v>3</v>
      </c>
      <c r="Y5786">
        <v>287.80858267716536</v>
      </c>
      <c r="Z5786" s="1">
        <v>0</v>
      </c>
      <c r="AA5786" s="1"/>
    </row>
    <row r="5787" spans="1:27" x14ac:dyDescent="0.35">
      <c r="A5787">
        <v>266</v>
      </c>
      <c r="B5787" t="e">
        <f>VLOOKUP(Tableau__3_Déplacements_2[[#This Row],[Id_Menage]],[2]Ménages!$A$2:$AD$1503,32)</f>
        <v>#REF!</v>
      </c>
      <c r="C5787" t="s">
        <v>65</v>
      </c>
      <c r="D5787" t="s">
        <v>9292</v>
      </c>
      <c r="E5787">
        <f>VLOOKUP(Tableau__3_Déplacements_2[[#This Row],[Id_Personne]],[1]!Tableau__2_Personnes_1[[Id_Personne]:[Age]],2)</f>
        <v>1</v>
      </c>
      <c r="F5787">
        <f>VLOOKUP(Tableau__3_Déplacements_2[[#This Row],[Id_Personne]],[1]!Tableau__2_Personnes_1[[Id_Personne]:[Age]],4)</f>
        <v>17</v>
      </c>
      <c r="G5787" t="s">
        <v>0</v>
      </c>
      <c r="H5787" t="s">
        <v>7</v>
      </c>
      <c r="I5787" t="s">
        <v>9293</v>
      </c>
      <c r="J5787">
        <v>1</v>
      </c>
      <c r="K5787">
        <v>30</v>
      </c>
      <c r="M5787">
        <v>30</v>
      </c>
      <c r="O5787" t="str">
        <f>IF(Tableau__3_Déplacements_2[[#This Row],[Ori]]=Tableau__3_Déplacements_2[[#This Row],[Des]],"local","metro")</f>
        <v>local</v>
      </c>
      <c r="P5787">
        <v>7</v>
      </c>
      <c r="Q5787">
        <v>12</v>
      </c>
      <c r="R5787">
        <v>30</v>
      </c>
      <c r="S5787">
        <v>12</v>
      </c>
      <c r="T5787">
        <v>40</v>
      </c>
      <c r="U5787" t="s">
        <v>0</v>
      </c>
      <c r="V5787">
        <v>1</v>
      </c>
      <c r="W5787">
        <v>0</v>
      </c>
      <c r="X5787">
        <v>4</v>
      </c>
      <c r="Y5787">
        <v>287.80858267716536</v>
      </c>
      <c r="Z5787" s="1">
        <v>-1</v>
      </c>
      <c r="AA5787" s="1"/>
    </row>
    <row r="5788" spans="1:27" x14ac:dyDescent="0.35">
      <c r="A5788">
        <v>266</v>
      </c>
      <c r="B5788" t="e">
        <f>VLOOKUP(Tableau__3_Déplacements_2[[#This Row],[Id_Menage]],[2]Ménages!$A$2:$AD$1503,32)</f>
        <v>#REF!</v>
      </c>
      <c r="C5788" t="s">
        <v>65</v>
      </c>
      <c r="D5788" t="s">
        <v>9292</v>
      </c>
      <c r="E5788">
        <f>VLOOKUP(Tableau__3_Déplacements_2[[#This Row],[Id_Personne]],[1]!Tableau__2_Personnes_1[[Id_Personne]:[Age]],2)</f>
        <v>1</v>
      </c>
      <c r="F5788">
        <f>VLOOKUP(Tableau__3_Déplacements_2[[#This Row],[Id_Personne]],[1]!Tableau__2_Personnes_1[[Id_Personne]:[Age]],4)</f>
        <v>17</v>
      </c>
      <c r="G5788" t="s">
        <v>3</v>
      </c>
      <c r="H5788" t="s">
        <v>2</v>
      </c>
      <c r="I5788" t="s">
        <v>9291</v>
      </c>
      <c r="J5788">
        <v>1</v>
      </c>
      <c r="K5788">
        <v>30</v>
      </c>
      <c r="M5788">
        <v>30</v>
      </c>
      <c r="O5788" t="str">
        <f>IF(Tableau__3_Déplacements_2[[#This Row],[Ori]]=Tableau__3_Déplacements_2[[#This Row],[Des]],"local","metro")</f>
        <v>local</v>
      </c>
      <c r="P5788">
        <v>15</v>
      </c>
      <c r="Q5788">
        <v>13</v>
      </c>
      <c r="R5788">
        <v>10</v>
      </c>
      <c r="S5788">
        <v>13</v>
      </c>
      <c r="T5788">
        <v>50</v>
      </c>
      <c r="U5788" t="s">
        <v>0</v>
      </c>
      <c r="V5788">
        <v>1</v>
      </c>
      <c r="W5788">
        <v>0</v>
      </c>
      <c r="X5788">
        <v>4</v>
      </c>
      <c r="Y5788">
        <v>287.80858267716536</v>
      </c>
      <c r="Z5788" s="1">
        <v>-1</v>
      </c>
      <c r="AA5788" s="1"/>
    </row>
    <row r="5789" spans="1:27" x14ac:dyDescent="0.35">
      <c r="A5789">
        <v>267</v>
      </c>
      <c r="B5789" t="e">
        <f>VLOOKUP(Tableau__3_Déplacements_2[[#This Row],[Id_Menage]],[2]Ménages!$A$2:$AD$1503,32)</f>
        <v>#REF!</v>
      </c>
      <c r="C5789" t="s">
        <v>16</v>
      </c>
      <c r="D5789" t="s">
        <v>9288</v>
      </c>
      <c r="E5789">
        <f>VLOOKUP(Tableau__3_Déplacements_2[[#This Row],[Id_Personne]],[1]!Tableau__2_Personnes_1[[Id_Personne]:[Age]],2)</f>
        <v>2</v>
      </c>
      <c r="F5789">
        <f>VLOOKUP(Tableau__3_Déplacements_2[[#This Row],[Id_Personne]],[1]!Tableau__2_Personnes_1[[Id_Personne]:[Age]],4)</f>
        <v>51</v>
      </c>
      <c r="G5789" t="s">
        <v>0</v>
      </c>
      <c r="H5789" t="s">
        <v>7</v>
      </c>
      <c r="I5789" t="s">
        <v>9290</v>
      </c>
      <c r="J5789">
        <v>1</v>
      </c>
      <c r="K5789">
        <v>30</v>
      </c>
      <c r="M5789">
        <v>30</v>
      </c>
      <c r="O5789" t="str">
        <f>IF(Tableau__3_Déplacements_2[[#This Row],[Ori]]=Tableau__3_Déplacements_2[[#This Row],[Des]],"local","metro")</f>
        <v>local</v>
      </c>
      <c r="P5789">
        <v>4</v>
      </c>
      <c r="Q5789">
        <v>7</v>
      </c>
      <c r="R5789">
        <v>0</v>
      </c>
      <c r="S5789">
        <v>7</v>
      </c>
      <c r="T5789">
        <v>10</v>
      </c>
      <c r="U5789" t="s">
        <v>0</v>
      </c>
      <c r="V5789">
        <v>1</v>
      </c>
      <c r="W5789">
        <v>0</v>
      </c>
      <c r="X5789">
        <v>6</v>
      </c>
      <c r="Y5789">
        <v>287.80858267716536</v>
      </c>
      <c r="Z5789" s="1">
        <v>0</v>
      </c>
      <c r="AA5789" s="1"/>
    </row>
    <row r="5790" spans="1:27" x14ac:dyDescent="0.35">
      <c r="A5790">
        <v>267</v>
      </c>
      <c r="B5790" t="e">
        <f>VLOOKUP(Tableau__3_Déplacements_2[[#This Row],[Id_Menage]],[2]Ménages!$A$2:$AD$1503,32)</f>
        <v>#REF!</v>
      </c>
      <c r="C5790" t="s">
        <v>16</v>
      </c>
      <c r="D5790" t="s">
        <v>9288</v>
      </c>
      <c r="E5790">
        <f>VLOOKUP(Tableau__3_Déplacements_2[[#This Row],[Id_Personne]],[1]!Tableau__2_Personnes_1[[Id_Personne]:[Age]],2)</f>
        <v>2</v>
      </c>
      <c r="F5790">
        <f>VLOOKUP(Tableau__3_Déplacements_2[[#This Row],[Id_Personne]],[1]!Tableau__2_Personnes_1[[Id_Personne]:[Age]],4)</f>
        <v>51</v>
      </c>
      <c r="G5790" t="s">
        <v>3</v>
      </c>
      <c r="H5790" t="s">
        <v>2</v>
      </c>
      <c r="I5790" t="s">
        <v>9289</v>
      </c>
      <c r="J5790">
        <v>1</v>
      </c>
      <c r="K5790">
        <v>30</v>
      </c>
      <c r="M5790">
        <v>29</v>
      </c>
      <c r="O5790" t="str">
        <f>IF(Tableau__3_Déplacements_2[[#This Row],[Ori]]=Tableau__3_Déplacements_2[[#This Row],[Des]],"local","metro")</f>
        <v>metro</v>
      </c>
      <c r="P5790">
        <v>5</v>
      </c>
      <c r="Q5790">
        <v>13</v>
      </c>
      <c r="R5790">
        <v>10</v>
      </c>
      <c r="S5790">
        <v>13</v>
      </c>
      <c r="T5790">
        <v>20</v>
      </c>
      <c r="U5790" t="s">
        <v>30</v>
      </c>
      <c r="V5790">
        <v>8</v>
      </c>
      <c r="W5790">
        <v>200</v>
      </c>
      <c r="X5790">
        <v>6</v>
      </c>
      <c r="Y5790">
        <v>287.80858267716536</v>
      </c>
      <c r="Z5790" s="1">
        <v>-1</v>
      </c>
      <c r="AA5790" s="1"/>
    </row>
    <row r="5791" spans="1:27" x14ac:dyDescent="0.35">
      <c r="A5791">
        <v>267</v>
      </c>
      <c r="B5791" t="e">
        <f>VLOOKUP(Tableau__3_Déplacements_2[[#This Row],[Id_Menage]],[2]Ménages!$A$2:$AD$1503,32)</f>
        <v>#REF!</v>
      </c>
      <c r="C5791" t="s">
        <v>16</v>
      </c>
      <c r="D5791" t="s">
        <v>9288</v>
      </c>
      <c r="E5791">
        <f>VLOOKUP(Tableau__3_Déplacements_2[[#This Row],[Id_Personne]],[1]!Tableau__2_Personnes_1[[Id_Personne]:[Age]],2)</f>
        <v>2</v>
      </c>
      <c r="F5791">
        <f>VLOOKUP(Tableau__3_Déplacements_2[[#This Row],[Id_Personne]],[1]!Tableau__2_Personnes_1[[Id_Personne]:[Age]],4)</f>
        <v>51</v>
      </c>
      <c r="G5791" t="s">
        <v>13</v>
      </c>
      <c r="H5791" t="s">
        <v>22</v>
      </c>
      <c r="I5791" t="s">
        <v>9287</v>
      </c>
      <c r="J5791">
        <v>1</v>
      </c>
      <c r="K5791">
        <v>29</v>
      </c>
      <c r="M5791">
        <v>30</v>
      </c>
      <c r="O5791" t="str">
        <f>IF(Tableau__3_Déplacements_2[[#This Row],[Ori]]=Tableau__3_Déplacements_2[[#This Row],[Des]],"local","metro")</f>
        <v>metro</v>
      </c>
      <c r="P5791">
        <v>15</v>
      </c>
      <c r="Q5791">
        <v>14</v>
      </c>
      <c r="R5791">
        <v>10</v>
      </c>
      <c r="S5791">
        <v>14</v>
      </c>
      <c r="T5791">
        <v>37</v>
      </c>
      <c r="U5791" t="s">
        <v>30</v>
      </c>
      <c r="V5791">
        <v>8</v>
      </c>
      <c r="W5791">
        <v>200</v>
      </c>
      <c r="X5791">
        <v>6</v>
      </c>
      <c r="Y5791">
        <v>287.80858267716536</v>
      </c>
      <c r="Z5791" s="1">
        <v>-1</v>
      </c>
      <c r="AA5791" s="1"/>
    </row>
    <row r="5792" spans="1:27" x14ac:dyDescent="0.35">
      <c r="A5792">
        <v>267</v>
      </c>
      <c r="B5792" t="e">
        <f>VLOOKUP(Tableau__3_Déplacements_2[[#This Row],[Id_Menage]],[2]Ménages!$A$2:$AD$1503,32)</f>
        <v>#REF!</v>
      </c>
      <c r="C5792" t="s">
        <v>11</v>
      </c>
      <c r="D5792" t="s">
        <v>9285</v>
      </c>
      <c r="E5792">
        <f>VLOOKUP(Tableau__3_Déplacements_2[[#This Row],[Id_Personne]],[1]!Tableau__2_Personnes_1[[Id_Personne]:[Age]],2)</f>
        <v>1</v>
      </c>
      <c r="F5792">
        <f>VLOOKUP(Tableau__3_Déplacements_2[[#This Row],[Id_Personne]],[1]!Tableau__2_Personnes_1[[Id_Personne]:[Age]],4)</f>
        <v>60</v>
      </c>
      <c r="G5792" t="s">
        <v>0</v>
      </c>
      <c r="H5792" t="s">
        <v>7</v>
      </c>
      <c r="I5792" t="s">
        <v>9286</v>
      </c>
      <c r="J5792">
        <v>1</v>
      </c>
      <c r="K5792">
        <v>30</v>
      </c>
      <c r="M5792">
        <v>30</v>
      </c>
      <c r="O5792" t="str">
        <f>IF(Tableau__3_Déplacements_2[[#This Row],[Ori]]=Tableau__3_Déplacements_2[[#This Row],[Des]],"local","metro")</f>
        <v>local</v>
      </c>
      <c r="P5792">
        <v>5</v>
      </c>
      <c r="Q5792">
        <v>10</v>
      </c>
      <c r="R5792">
        <v>0</v>
      </c>
      <c r="S5792">
        <v>10</v>
      </c>
      <c r="T5792">
        <v>30</v>
      </c>
      <c r="U5792" t="s">
        <v>0</v>
      </c>
      <c r="V5792">
        <v>1</v>
      </c>
      <c r="W5792">
        <v>0</v>
      </c>
      <c r="X5792">
        <v>4</v>
      </c>
      <c r="Y5792">
        <v>287.80858267716536</v>
      </c>
      <c r="Z5792" s="1">
        <v>0</v>
      </c>
      <c r="AA5792" s="1"/>
    </row>
    <row r="5793" spans="1:27" x14ac:dyDescent="0.35">
      <c r="A5793">
        <v>267</v>
      </c>
      <c r="B5793" t="e">
        <f>VLOOKUP(Tableau__3_Déplacements_2[[#This Row],[Id_Menage]],[2]Ménages!$A$2:$AD$1503,32)</f>
        <v>#REF!</v>
      </c>
      <c r="C5793" t="s">
        <v>11</v>
      </c>
      <c r="D5793" t="s">
        <v>9285</v>
      </c>
      <c r="E5793">
        <f>VLOOKUP(Tableau__3_Déplacements_2[[#This Row],[Id_Personne]],[1]!Tableau__2_Personnes_1[[Id_Personne]:[Age]],2)</f>
        <v>1</v>
      </c>
      <c r="F5793">
        <f>VLOOKUP(Tableau__3_Déplacements_2[[#This Row],[Id_Personne]],[1]!Tableau__2_Personnes_1[[Id_Personne]:[Age]],4)</f>
        <v>60</v>
      </c>
      <c r="G5793" t="s">
        <v>3</v>
      </c>
      <c r="H5793" t="s">
        <v>2</v>
      </c>
      <c r="I5793" t="s">
        <v>9284</v>
      </c>
      <c r="J5793">
        <v>1</v>
      </c>
      <c r="K5793">
        <v>30</v>
      </c>
      <c r="M5793">
        <v>30</v>
      </c>
      <c r="O5793" t="str">
        <f>IF(Tableau__3_Déplacements_2[[#This Row],[Ori]]=Tableau__3_Déplacements_2[[#This Row],[Des]],"local","metro")</f>
        <v>local</v>
      </c>
      <c r="P5793">
        <v>15</v>
      </c>
      <c r="Q5793">
        <v>11</v>
      </c>
      <c r="R5793">
        <v>20</v>
      </c>
      <c r="S5793">
        <v>11</v>
      </c>
      <c r="T5793">
        <v>40</v>
      </c>
      <c r="U5793" t="s">
        <v>0</v>
      </c>
      <c r="V5793">
        <v>1</v>
      </c>
      <c r="W5793">
        <v>0</v>
      </c>
      <c r="X5793">
        <v>4</v>
      </c>
      <c r="Y5793">
        <v>287.80858267716536</v>
      </c>
      <c r="Z5793" s="1">
        <v>-1</v>
      </c>
      <c r="AA5793" s="1"/>
    </row>
    <row r="5794" spans="1:27" x14ac:dyDescent="0.35">
      <c r="A5794">
        <v>267</v>
      </c>
      <c r="B5794" t="e">
        <f>VLOOKUP(Tableau__3_Déplacements_2[[#This Row],[Id_Menage]],[2]Ménages!$A$2:$AD$1503,32)</f>
        <v>#REF!</v>
      </c>
      <c r="C5794" t="s">
        <v>5</v>
      </c>
      <c r="D5794" t="s">
        <v>9282</v>
      </c>
      <c r="E5794">
        <f>VLOOKUP(Tableau__3_Déplacements_2[[#This Row],[Id_Personne]],[1]!Tableau__2_Personnes_1[[Id_Personne]:[Age]],2)</f>
        <v>1</v>
      </c>
      <c r="F5794">
        <f>VLOOKUP(Tableau__3_Déplacements_2[[#This Row],[Id_Personne]],[1]!Tableau__2_Personnes_1[[Id_Personne]:[Age]],4)</f>
        <v>29</v>
      </c>
      <c r="G5794" t="s">
        <v>3</v>
      </c>
      <c r="H5794" t="s">
        <v>2</v>
      </c>
      <c r="I5794" t="s">
        <v>9283</v>
      </c>
      <c r="J5794">
        <v>1</v>
      </c>
      <c r="K5794">
        <v>37</v>
      </c>
      <c r="M5794">
        <v>30</v>
      </c>
      <c r="O5794" t="str">
        <f>IF(Tableau__3_Déplacements_2[[#This Row],[Ori]]=Tableau__3_Déplacements_2[[#This Row],[Des]],"local","metro")</f>
        <v>metro</v>
      </c>
      <c r="P5794">
        <v>15</v>
      </c>
      <c r="Q5794">
        <v>13</v>
      </c>
      <c r="R5794">
        <v>0</v>
      </c>
      <c r="S5794">
        <v>13</v>
      </c>
      <c r="T5794">
        <v>48</v>
      </c>
      <c r="U5794" t="s">
        <v>240</v>
      </c>
      <c r="V5794">
        <v>8</v>
      </c>
      <c r="W5794">
        <v>30</v>
      </c>
      <c r="X5794">
        <v>6</v>
      </c>
      <c r="Y5794">
        <v>287.80858267716536</v>
      </c>
      <c r="Z5794" s="1">
        <v>0</v>
      </c>
      <c r="AA5794" s="1"/>
    </row>
    <row r="5795" spans="1:27" x14ac:dyDescent="0.35">
      <c r="A5795">
        <v>267</v>
      </c>
      <c r="B5795" t="e">
        <f>VLOOKUP(Tableau__3_Déplacements_2[[#This Row],[Id_Menage]],[2]Ménages!$A$2:$AD$1503,32)</f>
        <v>#REF!</v>
      </c>
      <c r="C5795" t="s">
        <v>5</v>
      </c>
      <c r="D5795" t="s">
        <v>9282</v>
      </c>
      <c r="E5795">
        <f>VLOOKUP(Tableau__3_Déplacements_2[[#This Row],[Id_Personne]],[1]!Tableau__2_Personnes_1[[Id_Personne]:[Age]],2)</f>
        <v>1</v>
      </c>
      <c r="F5795">
        <f>VLOOKUP(Tableau__3_Déplacements_2[[#This Row],[Id_Personne]],[1]!Tableau__2_Personnes_1[[Id_Personne]:[Age]],4)</f>
        <v>29</v>
      </c>
      <c r="G5795" t="s">
        <v>0</v>
      </c>
      <c r="H5795" t="s">
        <v>7</v>
      </c>
      <c r="I5795" t="s">
        <v>9281</v>
      </c>
      <c r="J5795">
        <v>1</v>
      </c>
      <c r="K5795">
        <v>30</v>
      </c>
      <c r="M5795">
        <v>37</v>
      </c>
      <c r="O5795" t="str">
        <f>IF(Tableau__3_Déplacements_2[[#This Row],[Ori]]=Tableau__3_Déplacements_2[[#This Row],[Des]],"local","metro")</f>
        <v>metro</v>
      </c>
      <c r="P5795">
        <v>9</v>
      </c>
      <c r="Q5795">
        <v>8</v>
      </c>
      <c r="R5795">
        <v>0</v>
      </c>
      <c r="S5795">
        <v>9</v>
      </c>
      <c r="T5795">
        <v>0</v>
      </c>
      <c r="U5795" t="s">
        <v>240</v>
      </c>
      <c r="V5795">
        <v>8</v>
      </c>
      <c r="W5795">
        <v>30</v>
      </c>
      <c r="X5795">
        <v>6</v>
      </c>
      <c r="Y5795">
        <v>287.80858267716536</v>
      </c>
      <c r="Z5795" s="1">
        <v>0</v>
      </c>
      <c r="AA5795" s="1"/>
    </row>
    <row r="5796" spans="1:27" x14ac:dyDescent="0.35">
      <c r="A5796">
        <v>268</v>
      </c>
      <c r="B5796" t="e">
        <f>VLOOKUP(Tableau__3_Déplacements_2[[#This Row],[Id_Menage]],[2]Ménages!$A$2:$AD$1503,32)</f>
        <v>#REF!</v>
      </c>
      <c r="C5796" t="s">
        <v>16</v>
      </c>
      <c r="D5796" t="s">
        <v>9275</v>
      </c>
      <c r="E5796">
        <f>VLOOKUP(Tableau__3_Déplacements_2[[#This Row],[Id_Personne]],[1]!Tableau__2_Personnes_1[[Id_Personne]:[Age]],2)</f>
        <v>2</v>
      </c>
      <c r="F5796">
        <f>VLOOKUP(Tableau__3_Déplacements_2[[#This Row],[Id_Personne]],[1]!Tableau__2_Personnes_1[[Id_Personne]:[Age]],4)</f>
        <v>28</v>
      </c>
      <c r="G5796" t="s">
        <v>37</v>
      </c>
      <c r="H5796" t="s">
        <v>280</v>
      </c>
      <c r="I5796" t="s">
        <v>9280</v>
      </c>
      <c r="J5796">
        <v>1</v>
      </c>
      <c r="K5796">
        <v>64</v>
      </c>
      <c r="M5796">
        <v>30</v>
      </c>
      <c r="O5796" t="str">
        <f>IF(Tableau__3_Déplacements_2[[#This Row],[Ori]]=Tableau__3_Déplacements_2[[#This Row],[Des]],"local","metro")</f>
        <v>metro</v>
      </c>
      <c r="P5796">
        <v>15</v>
      </c>
      <c r="Q5796">
        <v>22</v>
      </c>
      <c r="R5796">
        <v>0</v>
      </c>
      <c r="S5796">
        <v>22</v>
      </c>
      <c r="T5796">
        <v>41</v>
      </c>
      <c r="U5796" t="s">
        <v>30</v>
      </c>
      <c r="V5796">
        <v>8</v>
      </c>
      <c r="W5796">
        <v>500</v>
      </c>
      <c r="X5796">
        <v>1</v>
      </c>
      <c r="Y5796">
        <v>287.80858267716536</v>
      </c>
      <c r="Z5796" s="1">
        <v>0</v>
      </c>
      <c r="AA5796" s="1"/>
    </row>
    <row r="5797" spans="1:27" x14ac:dyDescent="0.35">
      <c r="A5797">
        <v>268</v>
      </c>
      <c r="B5797" t="e">
        <f>VLOOKUP(Tableau__3_Déplacements_2[[#This Row],[Id_Menage]],[2]Ménages!$A$2:$AD$1503,32)</f>
        <v>#REF!</v>
      </c>
      <c r="C5797" t="s">
        <v>16</v>
      </c>
      <c r="D5797" t="s">
        <v>9275</v>
      </c>
      <c r="E5797">
        <f>VLOOKUP(Tableau__3_Déplacements_2[[#This Row],[Id_Personne]],[1]!Tableau__2_Personnes_1[[Id_Personne]:[Age]],2)</f>
        <v>2</v>
      </c>
      <c r="F5797">
        <f>VLOOKUP(Tableau__3_Déplacements_2[[#This Row],[Id_Personne]],[1]!Tableau__2_Personnes_1[[Id_Personne]:[Age]],4)</f>
        <v>28</v>
      </c>
      <c r="G5797" t="s">
        <v>8</v>
      </c>
      <c r="H5797" t="s">
        <v>273</v>
      </c>
      <c r="I5797" t="s">
        <v>9279</v>
      </c>
      <c r="J5797">
        <v>1</v>
      </c>
      <c r="K5797">
        <v>64</v>
      </c>
      <c r="M5797">
        <v>64</v>
      </c>
      <c r="O5797" t="str">
        <f>IF(Tableau__3_Déplacements_2[[#This Row],[Ori]]=Tableau__3_Déplacements_2[[#This Row],[Des]],"local","metro")</f>
        <v>local</v>
      </c>
      <c r="P5797">
        <v>14</v>
      </c>
      <c r="Q5797">
        <v>19</v>
      </c>
      <c r="R5797">
        <v>30</v>
      </c>
      <c r="S5797">
        <v>19</v>
      </c>
      <c r="T5797">
        <v>40</v>
      </c>
      <c r="U5797" t="s">
        <v>0</v>
      </c>
      <c r="V5797">
        <v>1</v>
      </c>
      <c r="W5797">
        <v>0</v>
      </c>
      <c r="X5797">
        <v>6</v>
      </c>
      <c r="Y5797">
        <v>287.80858267716536</v>
      </c>
      <c r="Z5797" s="1">
        <v>-1</v>
      </c>
      <c r="AA5797" s="1"/>
    </row>
    <row r="5798" spans="1:27" x14ac:dyDescent="0.35">
      <c r="A5798">
        <v>268</v>
      </c>
      <c r="B5798" t="e">
        <f>VLOOKUP(Tableau__3_Déplacements_2[[#This Row],[Id_Menage]],[2]Ménages!$A$2:$AD$1503,32)</f>
        <v>#REF!</v>
      </c>
      <c r="C5798" t="s">
        <v>16</v>
      </c>
      <c r="D5798" t="s">
        <v>9275</v>
      </c>
      <c r="E5798">
        <f>VLOOKUP(Tableau__3_Déplacements_2[[#This Row],[Id_Personne]],[1]!Tableau__2_Personnes_1[[Id_Personne]:[Age]],2)</f>
        <v>2</v>
      </c>
      <c r="F5798">
        <f>VLOOKUP(Tableau__3_Déplacements_2[[#This Row],[Id_Personne]],[1]!Tableau__2_Personnes_1[[Id_Personne]:[Age]],4)</f>
        <v>28</v>
      </c>
      <c r="G5798" t="s">
        <v>0</v>
      </c>
      <c r="H5798" t="s">
        <v>7</v>
      </c>
      <c r="I5798" t="s">
        <v>9278</v>
      </c>
      <c r="J5798">
        <v>1</v>
      </c>
      <c r="K5798">
        <v>30</v>
      </c>
      <c r="M5798">
        <v>30</v>
      </c>
      <c r="O5798" t="str">
        <f>IF(Tableau__3_Déplacements_2[[#This Row],[Ori]]=Tableau__3_Déplacements_2[[#This Row],[Des]],"local","metro")</f>
        <v>local</v>
      </c>
      <c r="P5798">
        <v>12</v>
      </c>
      <c r="Q5798">
        <v>8</v>
      </c>
      <c r="R5798">
        <v>0</v>
      </c>
      <c r="S5798">
        <v>8</v>
      </c>
      <c r="T5798">
        <v>20</v>
      </c>
      <c r="U5798" t="s">
        <v>0</v>
      </c>
      <c r="V5798">
        <v>1</v>
      </c>
      <c r="W5798">
        <v>0</v>
      </c>
      <c r="X5798">
        <v>5</v>
      </c>
      <c r="Y5798">
        <v>287.80858267716536</v>
      </c>
      <c r="Z5798" s="1">
        <v>0</v>
      </c>
      <c r="AA5798" s="1"/>
    </row>
    <row r="5799" spans="1:27" x14ac:dyDescent="0.35">
      <c r="A5799">
        <v>268</v>
      </c>
      <c r="B5799" t="e">
        <f>VLOOKUP(Tableau__3_Déplacements_2[[#This Row],[Id_Menage]],[2]Ménages!$A$2:$AD$1503,32)</f>
        <v>#REF!</v>
      </c>
      <c r="C5799" t="s">
        <v>16</v>
      </c>
      <c r="D5799" t="s">
        <v>9275</v>
      </c>
      <c r="E5799">
        <f>VLOOKUP(Tableau__3_Déplacements_2[[#This Row],[Id_Personne]],[1]!Tableau__2_Personnes_1[[Id_Personne]:[Age]],2)</f>
        <v>2</v>
      </c>
      <c r="F5799">
        <f>VLOOKUP(Tableau__3_Déplacements_2[[#This Row],[Id_Personne]],[1]!Tableau__2_Personnes_1[[Id_Personne]:[Age]],4)</f>
        <v>28</v>
      </c>
      <c r="G5799" t="s">
        <v>13</v>
      </c>
      <c r="H5799" t="s">
        <v>22</v>
      </c>
      <c r="I5799" t="s">
        <v>9277</v>
      </c>
      <c r="J5799">
        <v>1</v>
      </c>
      <c r="K5799">
        <v>30</v>
      </c>
      <c r="M5799">
        <v>25</v>
      </c>
      <c r="O5799" t="str">
        <f>IF(Tableau__3_Déplacements_2[[#This Row],[Ori]]=Tableau__3_Déplacements_2[[#This Row],[Des]],"local","metro")</f>
        <v>metro</v>
      </c>
      <c r="P5799">
        <v>14</v>
      </c>
      <c r="Q5799">
        <v>13</v>
      </c>
      <c r="R5799">
        <v>30</v>
      </c>
      <c r="S5799">
        <v>13</v>
      </c>
      <c r="T5799">
        <v>50</v>
      </c>
      <c r="U5799" t="s">
        <v>8</v>
      </c>
      <c r="V5799">
        <v>5</v>
      </c>
      <c r="W5799">
        <v>100</v>
      </c>
      <c r="X5799">
        <v>3</v>
      </c>
      <c r="Y5799">
        <v>287.80858267716536</v>
      </c>
      <c r="Z5799" s="1">
        <v>-1</v>
      </c>
      <c r="AA5799" s="1"/>
    </row>
    <row r="5800" spans="1:27" x14ac:dyDescent="0.35">
      <c r="A5800">
        <v>268</v>
      </c>
      <c r="B5800" t="e">
        <f>VLOOKUP(Tableau__3_Déplacements_2[[#This Row],[Id_Menage]],[2]Ménages!$A$2:$AD$1503,32)</f>
        <v>#REF!</v>
      </c>
      <c r="C5800" t="s">
        <v>16</v>
      </c>
      <c r="D5800" t="s">
        <v>9275</v>
      </c>
      <c r="E5800">
        <f>VLOOKUP(Tableau__3_Déplacements_2[[#This Row],[Id_Personne]],[1]!Tableau__2_Personnes_1[[Id_Personne]:[Age]],2)</f>
        <v>2</v>
      </c>
      <c r="F5800">
        <f>VLOOKUP(Tableau__3_Déplacements_2[[#This Row],[Id_Personne]],[1]!Tableau__2_Personnes_1[[Id_Personne]:[Age]],4)</f>
        <v>28</v>
      </c>
      <c r="G5800" t="s">
        <v>3</v>
      </c>
      <c r="H5800" t="s">
        <v>2</v>
      </c>
      <c r="I5800" t="s">
        <v>9276</v>
      </c>
      <c r="J5800">
        <v>1</v>
      </c>
      <c r="K5800">
        <v>30</v>
      </c>
      <c r="M5800">
        <v>30</v>
      </c>
      <c r="O5800" t="str">
        <f>IF(Tableau__3_Déplacements_2[[#This Row],[Ori]]=Tableau__3_Déplacements_2[[#This Row],[Des]],"local","metro")</f>
        <v>local</v>
      </c>
      <c r="P5800">
        <v>15</v>
      </c>
      <c r="Q5800">
        <v>10</v>
      </c>
      <c r="R5800">
        <v>50</v>
      </c>
      <c r="S5800">
        <v>11</v>
      </c>
      <c r="T5800">
        <v>10</v>
      </c>
      <c r="U5800" t="s">
        <v>0</v>
      </c>
      <c r="V5800">
        <v>1</v>
      </c>
      <c r="W5800">
        <v>0</v>
      </c>
      <c r="X5800">
        <v>5</v>
      </c>
      <c r="Y5800">
        <v>287.80858267716536</v>
      </c>
      <c r="Z5800" s="1">
        <v>-1</v>
      </c>
      <c r="AA5800" s="1"/>
    </row>
    <row r="5801" spans="1:27" x14ac:dyDescent="0.35">
      <c r="A5801">
        <v>268</v>
      </c>
      <c r="B5801" t="e">
        <f>VLOOKUP(Tableau__3_Déplacements_2[[#This Row],[Id_Menage]],[2]Ménages!$A$2:$AD$1503,32)</f>
        <v>#REF!</v>
      </c>
      <c r="C5801" t="s">
        <v>16</v>
      </c>
      <c r="D5801" t="s">
        <v>9275</v>
      </c>
      <c r="E5801">
        <f>VLOOKUP(Tableau__3_Déplacements_2[[#This Row],[Id_Personne]],[1]!Tableau__2_Personnes_1[[Id_Personne]:[Age]],2)</f>
        <v>2</v>
      </c>
      <c r="F5801">
        <f>VLOOKUP(Tableau__3_Déplacements_2[[#This Row],[Id_Personne]],[1]!Tableau__2_Personnes_1[[Id_Personne]:[Age]],4)</f>
        <v>28</v>
      </c>
      <c r="G5801" t="s">
        <v>27</v>
      </c>
      <c r="H5801" t="s">
        <v>26</v>
      </c>
      <c r="I5801" t="s">
        <v>9274</v>
      </c>
      <c r="J5801">
        <v>1</v>
      </c>
      <c r="K5801">
        <v>25</v>
      </c>
      <c r="M5801">
        <v>64</v>
      </c>
      <c r="O5801" t="str">
        <f>IF(Tableau__3_Déplacements_2[[#This Row],[Ori]]=Tableau__3_Déplacements_2[[#This Row],[Des]],"local","metro")</f>
        <v>metro</v>
      </c>
      <c r="P5801">
        <v>12</v>
      </c>
      <c r="Q5801">
        <v>16</v>
      </c>
      <c r="R5801">
        <v>0</v>
      </c>
      <c r="S5801">
        <v>17</v>
      </c>
      <c r="T5801">
        <v>5</v>
      </c>
      <c r="U5801" t="s">
        <v>30</v>
      </c>
      <c r="V5801">
        <v>8</v>
      </c>
      <c r="W5801">
        <v>400</v>
      </c>
      <c r="X5801">
        <v>1</v>
      </c>
      <c r="Y5801">
        <v>287.80858267716536</v>
      </c>
      <c r="Z5801" s="1">
        <v>0</v>
      </c>
      <c r="AA5801" s="1"/>
    </row>
    <row r="5802" spans="1:27" x14ac:dyDescent="0.35">
      <c r="A5802">
        <v>268</v>
      </c>
      <c r="B5802" t="e">
        <f>VLOOKUP(Tableau__3_Déplacements_2[[#This Row],[Id_Menage]],[2]Ménages!$A$2:$AD$1503,32)</f>
        <v>#REF!</v>
      </c>
      <c r="C5802" t="s">
        <v>11</v>
      </c>
      <c r="D5802" t="s">
        <v>9272</v>
      </c>
      <c r="E5802">
        <f>VLOOKUP(Tableau__3_Déplacements_2[[#This Row],[Id_Personne]],[1]!Tableau__2_Personnes_1[[Id_Personne]:[Age]],2)</f>
        <v>1</v>
      </c>
      <c r="F5802">
        <f>VLOOKUP(Tableau__3_Déplacements_2[[#This Row],[Id_Personne]],[1]!Tableau__2_Personnes_1[[Id_Personne]:[Age]],4)</f>
        <v>10</v>
      </c>
      <c r="G5802" t="s">
        <v>3</v>
      </c>
      <c r="H5802" t="s">
        <v>2</v>
      </c>
      <c r="I5802" t="s">
        <v>9273</v>
      </c>
      <c r="J5802">
        <v>1</v>
      </c>
      <c r="K5802">
        <v>30</v>
      </c>
      <c r="M5802">
        <v>30</v>
      </c>
      <c r="O5802" t="str">
        <f>IF(Tableau__3_Déplacements_2[[#This Row],[Ori]]=Tableau__3_Déplacements_2[[#This Row],[Des]],"local","metro")</f>
        <v>local</v>
      </c>
      <c r="P5802">
        <v>15</v>
      </c>
      <c r="Q5802">
        <v>16</v>
      </c>
      <c r="R5802">
        <v>0</v>
      </c>
      <c r="S5802">
        <v>16</v>
      </c>
      <c r="T5802">
        <v>20</v>
      </c>
      <c r="U5802" t="s">
        <v>0</v>
      </c>
      <c r="V5802">
        <v>1</v>
      </c>
      <c r="W5802">
        <v>0</v>
      </c>
      <c r="X5802">
        <v>2</v>
      </c>
      <c r="Y5802">
        <v>287.80858267716536</v>
      </c>
      <c r="Z5802" s="1">
        <v>0</v>
      </c>
      <c r="AA5802" s="1"/>
    </row>
    <row r="5803" spans="1:27" x14ac:dyDescent="0.35">
      <c r="A5803">
        <v>268</v>
      </c>
      <c r="B5803" t="e">
        <f>VLOOKUP(Tableau__3_Déplacements_2[[#This Row],[Id_Menage]],[2]Ménages!$A$2:$AD$1503,32)</f>
        <v>#REF!</v>
      </c>
      <c r="C5803" t="s">
        <v>11</v>
      </c>
      <c r="D5803" t="s">
        <v>9272</v>
      </c>
      <c r="E5803">
        <f>VLOOKUP(Tableau__3_Déplacements_2[[#This Row],[Id_Personne]],[1]!Tableau__2_Personnes_1[[Id_Personne]:[Age]],2)</f>
        <v>1</v>
      </c>
      <c r="F5803">
        <f>VLOOKUP(Tableau__3_Déplacements_2[[#This Row],[Id_Personne]],[1]!Tableau__2_Personnes_1[[Id_Personne]:[Age]],4)</f>
        <v>10</v>
      </c>
      <c r="G5803" t="s">
        <v>0</v>
      </c>
      <c r="H5803" t="s">
        <v>7</v>
      </c>
      <c r="I5803" t="s">
        <v>9271</v>
      </c>
      <c r="J5803">
        <v>1</v>
      </c>
      <c r="K5803">
        <v>30</v>
      </c>
      <c r="M5803">
        <v>30</v>
      </c>
      <c r="O5803" t="str">
        <f>IF(Tableau__3_Déplacements_2[[#This Row],[Ori]]=Tableau__3_Déplacements_2[[#This Row],[Des]],"local","metro")</f>
        <v>local</v>
      </c>
      <c r="P5803">
        <v>12</v>
      </c>
      <c r="Q5803">
        <v>15</v>
      </c>
      <c r="R5803">
        <v>30</v>
      </c>
      <c r="S5803">
        <v>15</v>
      </c>
      <c r="T5803">
        <v>50</v>
      </c>
      <c r="U5803" t="s">
        <v>0</v>
      </c>
      <c r="V5803">
        <v>1</v>
      </c>
      <c r="W5803">
        <v>0</v>
      </c>
      <c r="X5803">
        <v>2</v>
      </c>
      <c r="Y5803">
        <v>287.80858267716536</v>
      </c>
      <c r="Z5803" s="1">
        <v>-1</v>
      </c>
      <c r="AA5803" s="1"/>
    </row>
    <row r="5804" spans="1:27" x14ac:dyDescent="0.35">
      <c r="A5804">
        <v>269</v>
      </c>
      <c r="B5804" t="e">
        <f>VLOOKUP(Tableau__3_Déplacements_2[[#This Row],[Id_Menage]],[2]Ménages!$A$2:$AD$1503,32)</f>
        <v>#REF!</v>
      </c>
      <c r="C5804" t="s">
        <v>16</v>
      </c>
      <c r="D5804" t="s">
        <v>9268</v>
      </c>
      <c r="E5804">
        <f>VLOOKUP(Tableau__3_Déplacements_2[[#This Row],[Id_Personne]],[1]!Tableau__2_Personnes_1[[Id_Personne]:[Age]],2)</f>
        <v>1</v>
      </c>
      <c r="F5804">
        <f>VLOOKUP(Tableau__3_Déplacements_2[[#This Row],[Id_Personne]],[1]!Tableau__2_Personnes_1[[Id_Personne]:[Age]],4)</f>
        <v>30</v>
      </c>
      <c r="G5804" t="s">
        <v>13</v>
      </c>
      <c r="H5804" t="s">
        <v>22</v>
      </c>
      <c r="I5804" t="s">
        <v>9270</v>
      </c>
      <c r="J5804">
        <v>1</v>
      </c>
      <c r="K5804">
        <v>83</v>
      </c>
      <c r="M5804">
        <v>30</v>
      </c>
      <c r="O5804" t="str">
        <f>IF(Tableau__3_Déplacements_2[[#This Row],[Ori]]=Tableau__3_Déplacements_2[[#This Row],[Des]],"local","metro")</f>
        <v>metro</v>
      </c>
      <c r="P5804">
        <v>15</v>
      </c>
      <c r="Q5804">
        <v>18</v>
      </c>
      <c r="R5804">
        <v>30</v>
      </c>
      <c r="S5804">
        <v>19</v>
      </c>
      <c r="T5804">
        <v>37</v>
      </c>
      <c r="U5804" t="s">
        <v>30</v>
      </c>
      <c r="V5804">
        <v>8</v>
      </c>
      <c r="W5804">
        <v>300</v>
      </c>
      <c r="X5804">
        <v>5</v>
      </c>
      <c r="Y5804">
        <v>287.80858267716536</v>
      </c>
      <c r="Z5804" s="1">
        <v>-1</v>
      </c>
      <c r="AA5804" s="1"/>
    </row>
    <row r="5805" spans="1:27" x14ac:dyDescent="0.35">
      <c r="A5805">
        <v>269</v>
      </c>
      <c r="B5805" t="e">
        <f>VLOOKUP(Tableau__3_Déplacements_2[[#This Row],[Id_Menage]],[2]Ménages!$A$2:$AD$1503,32)</f>
        <v>#REF!</v>
      </c>
      <c r="C5805" t="s">
        <v>16</v>
      </c>
      <c r="D5805" t="s">
        <v>9268</v>
      </c>
      <c r="E5805">
        <f>VLOOKUP(Tableau__3_Déplacements_2[[#This Row],[Id_Personne]],[1]!Tableau__2_Personnes_1[[Id_Personne]:[Age]],2)</f>
        <v>1</v>
      </c>
      <c r="F5805">
        <f>VLOOKUP(Tableau__3_Déplacements_2[[#This Row],[Id_Personne]],[1]!Tableau__2_Personnes_1[[Id_Personne]:[Age]],4)</f>
        <v>30</v>
      </c>
      <c r="G5805" t="s">
        <v>0</v>
      </c>
      <c r="H5805" t="s">
        <v>7</v>
      </c>
      <c r="I5805" t="s">
        <v>9269</v>
      </c>
      <c r="J5805">
        <v>1</v>
      </c>
      <c r="K5805">
        <v>30</v>
      </c>
      <c r="M5805">
        <v>29</v>
      </c>
      <c r="O5805" t="str">
        <f>IF(Tableau__3_Déplacements_2[[#This Row],[Ori]]=Tableau__3_Déplacements_2[[#This Row],[Des]],"local","metro")</f>
        <v>metro</v>
      </c>
      <c r="P5805">
        <v>6</v>
      </c>
      <c r="Q5805">
        <v>8</v>
      </c>
      <c r="R5805">
        <v>10</v>
      </c>
      <c r="S5805">
        <v>8</v>
      </c>
      <c r="T5805">
        <v>30</v>
      </c>
      <c r="U5805" t="s">
        <v>30</v>
      </c>
      <c r="V5805">
        <v>8</v>
      </c>
      <c r="W5805">
        <v>100</v>
      </c>
      <c r="X5805">
        <v>5</v>
      </c>
      <c r="Y5805">
        <v>287.80858267716536</v>
      </c>
      <c r="Z5805" s="1">
        <v>-1</v>
      </c>
      <c r="AA5805" s="1"/>
    </row>
    <row r="5806" spans="1:27" x14ac:dyDescent="0.35">
      <c r="A5806">
        <v>269</v>
      </c>
      <c r="B5806" t="e">
        <f>VLOOKUP(Tableau__3_Déplacements_2[[#This Row],[Id_Menage]],[2]Ménages!$A$2:$AD$1503,32)</f>
        <v>#REF!</v>
      </c>
      <c r="C5806" t="s">
        <v>16</v>
      </c>
      <c r="D5806" t="s">
        <v>9268</v>
      </c>
      <c r="E5806">
        <f>VLOOKUP(Tableau__3_Déplacements_2[[#This Row],[Id_Personne]],[1]!Tableau__2_Personnes_1[[Id_Personne]:[Age]],2)</f>
        <v>1</v>
      </c>
      <c r="F5806">
        <f>VLOOKUP(Tableau__3_Déplacements_2[[#This Row],[Id_Personne]],[1]!Tableau__2_Personnes_1[[Id_Personne]:[Age]],4)</f>
        <v>30</v>
      </c>
      <c r="G5806" t="s">
        <v>3</v>
      </c>
      <c r="H5806" t="s">
        <v>2</v>
      </c>
      <c r="I5806" t="s">
        <v>9267</v>
      </c>
      <c r="J5806">
        <v>1</v>
      </c>
      <c r="K5806">
        <v>29</v>
      </c>
      <c r="M5806">
        <v>83</v>
      </c>
      <c r="O5806" t="str">
        <f>IF(Tableau__3_Déplacements_2[[#This Row],[Ori]]=Tableau__3_Déplacements_2[[#This Row],[Des]],"local","metro")</f>
        <v>metro</v>
      </c>
      <c r="P5806">
        <v>3</v>
      </c>
      <c r="Q5806">
        <v>8</v>
      </c>
      <c r="R5806">
        <v>50</v>
      </c>
      <c r="S5806">
        <v>9</v>
      </c>
      <c r="T5806">
        <v>25</v>
      </c>
      <c r="U5806" t="s">
        <v>30</v>
      </c>
      <c r="V5806">
        <v>8</v>
      </c>
      <c r="W5806">
        <v>150</v>
      </c>
      <c r="X5806">
        <v>5</v>
      </c>
      <c r="Y5806">
        <v>287.80858267716536</v>
      </c>
      <c r="Z5806" s="1">
        <v>-1</v>
      </c>
      <c r="AA5806" s="1"/>
    </row>
    <row r="5807" spans="1:27" x14ac:dyDescent="0.35">
      <c r="A5807">
        <v>269</v>
      </c>
      <c r="B5807" t="e">
        <f>VLOOKUP(Tableau__3_Déplacements_2[[#This Row],[Id_Menage]],[2]Ménages!$A$2:$AD$1503,32)</f>
        <v>#REF!</v>
      </c>
      <c r="C5807" t="s">
        <v>11</v>
      </c>
      <c r="D5807" t="s">
        <v>9265</v>
      </c>
      <c r="E5807">
        <f>VLOOKUP(Tableau__3_Déplacements_2[[#This Row],[Id_Personne]],[1]!Tableau__2_Personnes_1[[Id_Personne]:[Age]],2)</f>
        <v>2</v>
      </c>
      <c r="F5807">
        <f>VLOOKUP(Tableau__3_Déplacements_2[[#This Row],[Id_Personne]],[1]!Tableau__2_Personnes_1[[Id_Personne]:[Age]],4)</f>
        <v>26</v>
      </c>
      <c r="G5807" t="s">
        <v>3</v>
      </c>
      <c r="H5807" t="s">
        <v>2</v>
      </c>
      <c r="I5807" t="s">
        <v>9266</v>
      </c>
      <c r="J5807">
        <v>1</v>
      </c>
      <c r="K5807">
        <v>30</v>
      </c>
      <c r="M5807">
        <v>30</v>
      </c>
      <c r="O5807" t="str">
        <f>IF(Tableau__3_Déplacements_2[[#This Row],[Ori]]=Tableau__3_Déplacements_2[[#This Row],[Des]],"local","metro")</f>
        <v>local</v>
      </c>
      <c r="P5807">
        <v>15</v>
      </c>
      <c r="Q5807">
        <v>16</v>
      </c>
      <c r="R5807">
        <v>0</v>
      </c>
      <c r="S5807">
        <v>16</v>
      </c>
      <c r="T5807">
        <v>30</v>
      </c>
      <c r="U5807" t="s">
        <v>0</v>
      </c>
      <c r="V5807">
        <v>1</v>
      </c>
      <c r="W5807">
        <v>0</v>
      </c>
      <c r="X5807">
        <v>5</v>
      </c>
      <c r="Y5807">
        <v>287.80858267716536</v>
      </c>
      <c r="Z5807" s="1">
        <v>0</v>
      </c>
      <c r="AA5807" s="1"/>
    </row>
    <row r="5808" spans="1:27" x14ac:dyDescent="0.35">
      <c r="A5808">
        <v>269</v>
      </c>
      <c r="B5808" t="e">
        <f>VLOOKUP(Tableau__3_Déplacements_2[[#This Row],[Id_Menage]],[2]Ménages!$A$2:$AD$1503,32)</f>
        <v>#REF!</v>
      </c>
      <c r="C5808" t="s">
        <v>11</v>
      </c>
      <c r="D5808" t="s">
        <v>9265</v>
      </c>
      <c r="E5808">
        <f>VLOOKUP(Tableau__3_Déplacements_2[[#This Row],[Id_Personne]],[1]!Tableau__2_Personnes_1[[Id_Personne]:[Age]],2)</f>
        <v>2</v>
      </c>
      <c r="F5808">
        <f>VLOOKUP(Tableau__3_Déplacements_2[[#This Row],[Id_Personne]],[1]!Tableau__2_Personnes_1[[Id_Personne]:[Age]],4)</f>
        <v>26</v>
      </c>
      <c r="G5808" t="s">
        <v>0</v>
      </c>
      <c r="H5808" t="s">
        <v>7</v>
      </c>
      <c r="I5808" t="s">
        <v>9264</v>
      </c>
      <c r="J5808">
        <v>1</v>
      </c>
      <c r="K5808">
        <v>30</v>
      </c>
      <c r="M5808">
        <v>30</v>
      </c>
      <c r="O5808" t="str">
        <f>IF(Tableau__3_Déplacements_2[[#This Row],[Ori]]=Tableau__3_Déplacements_2[[#This Row],[Des]],"local","metro")</f>
        <v>local</v>
      </c>
      <c r="P5808">
        <v>6</v>
      </c>
      <c r="Q5808">
        <v>8</v>
      </c>
      <c r="R5808">
        <v>10</v>
      </c>
      <c r="S5808">
        <v>8</v>
      </c>
      <c r="T5808">
        <v>30</v>
      </c>
      <c r="U5808" t="s">
        <v>0</v>
      </c>
      <c r="V5808">
        <v>1</v>
      </c>
      <c r="W5808">
        <v>0</v>
      </c>
      <c r="X5808">
        <v>5</v>
      </c>
      <c r="Y5808">
        <v>287.80858267716536</v>
      </c>
      <c r="Z5808" s="1">
        <v>-1</v>
      </c>
      <c r="AA5808" s="1"/>
    </row>
    <row r="5809" spans="1:27" x14ac:dyDescent="0.35">
      <c r="A5809">
        <v>27</v>
      </c>
      <c r="B5809" t="e">
        <f>VLOOKUP(Tableau__3_Déplacements_2[[#This Row],[Id_Menage]],[2]Ménages!$A$2:$AD$1503,32)</f>
        <v>#REF!</v>
      </c>
      <c r="C5809" t="s">
        <v>16</v>
      </c>
      <c r="D5809" t="s">
        <v>9262</v>
      </c>
      <c r="E5809">
        <f>VLOOKUP(Tableau__3_Déplacements_2[[#This Row],[Id_Personne]],[1]!Tableau__2_Personnes_1[[Id_Personne]:[Age]],2)</f>
        <v>1</v>
      </c>
      <c r="F5809">
        <f>VLOOKUP(Tableau__3_Déplacements_2[[#This Row],[Id_Personne]],[1]!Tableau__2_Personnes_1[[Id_Personne]:[Age]],4)</f>
        <v>30</v>
      </c>
      <c r="G5809" t="s">
        <v>0</v>
      </c>
      <c r="H5809" t="s">
        <v>7</v>
      </c>
      <c r="I5809" t="s">
        <v>9263</v>
      </c>
      <c r="J5809">
        <v>1</v>
      </c>
      <c r="K5809">
        <v>31</v>
      </c>
      <c r="M5809">
        <v>3</v>
      </c>
      <c r="O5809" t="str">
        <f>IF(Tableau__3_Déplacements_2[[#This Row],[Ori]]=Tableau__3_Déplacements_2[[#This Row],[Des]],"local","metro")</f>
        <v>metro</v>
      </c>
      <c r="P5809">
        <v>10</v>
      </c>
      <c r="Q5809">
        <v>6</v>
      </c>
      <c r="R5809">
        <v>0</v>
      </c>
      <c r="S5809">
        <v>6</v>
      </c>
      <c r="T5809">
        <v>45</v>
      </c>
      <c r="U5809" t="s">
        <v>30</v>
      </c>
      <c r="V5809">
        <v>8</v>
      </c>
      <c r="W5809">
        <v>200</v>
      </c>
      <c r="X5809">
        <v>6</v>
      </c>
      <c r="Y5809">
        <v>64.640357142857141</v>
      </c>
      <c r="Z5809" s="1">
        <v>0</v>
      </c>
      <c r="AA5809" s="1"/>
    </row>
    <row r="5810" spans="1:27" x14ac:dyDescent="0.35">
      <c r="A5810">
        <v>27</v>
      </c>
      <c r="B5810" t="e">
        <f>VLOOKUP(Tableau__3_Déplacements_2[[#This Row],[Id_Menage]],[2]Ménages!$A$2:$AD$1503,32)</f>
        <v>#REF!</v>
      </c>
      <c r="C5810" t="s">
        <v>16</v>
      </c>
      <c r="D5810" t="s">
        <v>9262</v>
      </c>
      <c r="E5810">
        <f>VLOOKUP(Tableau__3_Déplacements_2[[#This Row],[Id_Personne]],[1]!Tableau__2_Personnes_1[[Id_Personne]:[Age]],2)</f>
        <v>1</v>
      </c>
      <c r="F5810">
        <f>VLOOKUP(Tableau__3_Déplacements_2[[#This Row],[Id_Personne]],[1]!Tableau__2_Personnes_1[[Id_Personne]:[Age]],4)</f>
        <v>30</v>
      </c>
      <c r="G5810" t="s">
        <v>3</v>
      </c>
      <c r="H5810" t="s">
        <v>2</v>
      </c>
      <c r="I5810" t="s">
        <v>9261</v>
      </c>
      <c r="J5810">
        <v>1</v>
      </c>
      <c r="K5810">
        <v>3</v>
      </c>
      <c r="M5810">
        <v>31</v>
      </c>
      <c r="O5810" t="str">
        <f>IF(Tableau__3_Déplacements_2[[#This Row],[Ori]]=Tableau__3_Déplacements_2[[#This Row],[Des]],"local","metro")</f>
        <v>metro</v>
      </c>
      <c r="P5810">
        <v>15</v>
      </c>
      <c r="Q5810">
        <v>19</v>
      </c>
      <c r="R5810">
        <v>30</v>
      </c>
      <c r="S5810">
        <v>20</v>
      </c>
      <c r="T5810">
        <v>5</v>
      </c>
      <c r="U5810" t="s">
        <v>30</v>
      </c>
      <c r="V5810">
        <v>8</v>
      </c>
      <c r="W5810">
        <v>300</v>
      </c>
      <c r="X5810">
        <v>6</v>
      </c>
      <c r="Y5810">
        <v>64.640357142857141</v>
      </c>
      <c r="Z5810" s="1">
        <v>-1</v>
      </c>
      <c r="AA5810" s="1"/>
    </row>
    <row r="5811" spans="1:27" x14ac:dyDescent="0.35">
      <c r="A5811">
        <v>270</v>
      </c>
      <c r="B5811" t="e">
        <f>VLOOKUP(Tableau__3_Déplacements_2[[#This Row],[Id_Menage]],[2]Ménages!$A$2:$AD$1503,32)</f>
        <v>#REF!</v>
      </c>
      <c r="C5811" t="s">
        <v>16</v>
      </c>
      <c r="D5811" t="s">
        <v>9259</v>
      </c>
      <c r="E5811">
        <f>VLOOKUP(Tableau__3_Déplacements_2[[#This Row],[Id_Personne]],[1]!Tableau__2_Personnes_1[[Id_Personne]:[Age]],2)</f>
        <v>1</v>
      </c>
      <c r="F5811">
        <f>VLOOKUP(Tableau__3_Déplacements_2[[#This Row],[Id_Personne]],[1]!Tableau__2_Personnes_1[[Id_Personne]:[Age]],4)</f>
        <v>52</v>
      </c>
      <c r="G5811" t="s">
        <v>0</v>
      </c>
      <c r="H5811" t="s">
        <v>7</v>
      </c>
      <c r="I5811" t="s">
        <v>9260</v>
      </c>
      <c r="J5811">
        <v>1</v>
      </c>
      <c r="K5811">
        <v>30</v>
      </c>
      <c r="M5811">
        <v>30</v>
      </c>
      <c r="O5811" t="str">
        <f>IF(Tableau__3_Déplacements_2[[#This Row],[Ori]]=Tableau__3_Déplacements_2[[#This Row],[Des]],"local","metro")</f>
        <v>local</v>
      </c>
      <c r="P5811">
        <v>14</v>
      </c>
      <c r="Q5811">
        <v>8</v>
      </c>
      <c r="R5811">
        <v>0</v>
      </c>
      <c r="S5811">
        <v>8</v>
      </c>
      <c r="T5811">
        <v>20</v>
      </c>
      <c r="U5811" t="s">
        <v>0</v>
      </c>
      <c r="V5811">
        <v>1</v>
      </c>
      <c r="W5811">
        <v>0</v>
      </c>
      <c r="X5811">
        <v>5</v>
      </c>
      <c r="Y5811">
        <v>287.80858267716536</v>
      </c>
      <c r="Z5811" s="1">
        <v>0</v>
      </c>
      <c r="AA5811" s="1"/>
    </row>
    <row r="5812" spans="1:27" x14ac:dyDescent="0.35">
      <c r="A5812">
        <v>270</v>
      </c>
      <c r="B5812" t="e">
        <f>VLOOKUP(Tableau__3_Déplacements_2[[#This Row],[Id_Menage]],[2]Ménages!$A$2:$AD$1503,32)</f>
        <v>#REF!</v>
      </c>
      <c r="C5812" t="s">
        <v>16</v>
      </c>
      <c r="D5812" t="s">
        <v>9259</v>
      </c>
      <c r="E5812">
        <f>VLOOKUP(Tableau__3_Déplacements_2[[#This Row],[Id_Personne]],[1]!Tableau__2_Personnes_1[[Id_Personne]:[Age]],2)</f>
        <v>1</v>
      </c>
      <c r="F5812">
        <f>VLOOKUP(Tableau__3_Déplacements_2[[#This Row],[Id_Personne]],[1]!Tableau__2_Personnes_1[[Id_Personne]:[Age]],4)</f>
        <v>52</v>
      </c>
      <c r="G5812" t="s">
        <v>3</v>
      </c>
      <c r="H5812" t="s">
        <v>2</v>
      </c>
      <c r="I5812" t="s">
        <v>9258</v>
      </c>
      <c r="J5812">
        <v>1</v>
      </c>
      <c r="K5812">
        <v>30</v>
      </c>
      <c r="M5812">
        <v>30</v>
      </c>
      <c r="O5812" t="str">
        <f>IF(Tableau__3_Déplacements_2[[#This Row],[Ori]]=Tableau__3_Déplacements_2[[#This Row],[Des]],"local","metro")</f>
        <v>local</v>
      </c>
      <c r="P5812">
        <v>15</v>
      </c>
      <c r="Q5812">
        <v>16</v>
      </c>
      <c r="R5812">
        <v>0</v>
      </c>
      <c r="S5812">
        <v>16</v>
      </c>
      <c r="T5812">
        <v>20</v>
      </c>
      <c r="U5812" t="s">
        <v>0</v>
      </c>
      <c r="V5812">
        <v>1</v>
      </c>
      <c r="W5812">
        <v>0</v>
      </c>
      <c r="X5812">
        <v>5</v>
      </c>
      <c r="Y5812">
        <v>287.80858267716536</v>
      </c>
      <c r="Z5812" s="1">
        <v>0</v>
      </c>
      <c r="AA5812" s="1"/>
    </row>
    <row r="5813" spans="1:27" x14ac:dyDescent="0.35">
      <c r="A5813">
        <v>270</v>
      </c>
      <c r="B5813" t="e">
        <f>VLOOKUP(Tableau__3_Déplacements_2[[#This Row],[Id_Menage]],[2]Ménages!$A$2:$AD$1503,32)</f>
        <v>#REF!</v>
      </c>
      <c r="C5813" t="s">
        <v>11</v>
      </c>
      <c r="D5813" t="s">
        <v>9256</v>
      </c>
      <c r="E5813">
        <f>VLOOKUP(Tableau__3_Déplacements_2[[#This Row],[Id_Personne]],[1]!Tableau__2_Personnes_1[[Id_Personne]:[Age]],2)</f>
        <v>2</v>
      </c>
      <c r="F5813">
        <f>VLOOKUP(Tableau__3_Déplacements_2[[#This Row],[Id_Personne]],[1]!Tableau__2_Personnes_1[[Id_Personne]:[Age]],4)</f>
        <v>42</v>
      </c>
      <c r="G5813" t="s">
        <v>0</v>
      </c>
      <c r="H5813" t="s">
        <v>7</v>
      </c>
      <c r="I5813" t="s">
        <v>9257</v>
      </c>
      <c r="J5813">
        <v>1</v>
      </c>
      <c r="K5813">
        <v>30</v>
      </c>
      <c r="M5813">
        <v>30</v>
      </c>
      <c r="O5813" t="str">
        <f>IF(Tableau__3_Déplacements_2[[#This Row],[Ori]]=Tableau__3_Déplacements_2[[#This Row],[Des]],"local","metro")</f>
        <v>local</v>
      </c>
      <c r="P5813">
        <v>5</v>
      </c>
      <c r="Q5813">
        <v>10</v>
      </c>
      <c r="R5813">
        <v>0</v>
      </c>
      <c r="S5813">
        <v>10</v>
      </c>
      <c r="T5813">
        <v>30</v>
      </c>
      <c r="U5813" t="s">
        <v>0</v>
      </c>
      <c r="V5813">
        <v>1</v>
      </c>
      <c r="W5813">
        <v>0</v>
      </c>
      <c r="X5813">
        <v>5</v>
      </c>
      <c r="Y5813">
        <v>287.80858267716536</v>
      </c>
      <c r="Z5813" s="1">
        <v>0</v>
      </c>
      <c r="AA5813" s="1"/>
    </row>
    <row r="5814" spans="1:27" x14ac:dyDescent="0.35">
      <c r="A5814">
        <v>270</v>
      </c>
      <c r="B5814" t="e">
        <f>VLOOKUP(Tableau__3_Déplacements_2[[#This Row],[Id_Menage]],[2]Ménages!$A$2:$AD$1503,32)</f>
        <v>#REF!</v>
      </c>
      <c r="C5814" t="s">
        <v>11</v>
      </c>
      <c r="D5814" t="s">
        <v>9256</v>
      </c>
      <c r="E5814">
        <f>VLOOKUP(Tableau__3_Déplacements_2[[#This Row],[Id_Personne]],[1]!Tableau__2_Personnes_1[[Id_Personne]:[Age]],2)</f>
        <v>2</v>
      </c>
      <c r="F5814">
        <f>VLOOKUP(Tableau__3_Déplacements_2[[#This Row],[Id_Personne]],[1]!Tableau__2_Personnes_1[[Id_Personne]:[Age]],4)</f>
        <v>42</v>
      </c>
      <c r="G5814" t="s">
        <v>3</v>
      </c>
      <c r="H5814" t="s">
        <v>2</v>
      </c>
      <c r="I5814" t="s">
        <v>9255</v>
      </c>
      <c r="J5814">
        <v>1</v>
      </c>
      <c r="K5814">
        <v>30</v>
      </c>
      <c r="M5814">
        <v>30</v>
      </c>
      <c r="O5814" t="str">
        <f>IF(Tableau__3_Déplacements_2[[#This Row],[Ori]]=Tableau__3_Déplacements_2[[#This Row],[Des]],"local","metro")</f>
        <v>local</v>
      </c>
      <c r="P5814">
        <v>15</v>
      </c>
      <c r="Q5814">
        <v>11</v>
      </c>
      <c r="R5814">
        <v>0</v>
      </c>
      <c r="S5814">
        <v>11</v>
      </c>
      <c r="T5814">
        <v>30</v>
      </c>
      <c r="U5814" t="s">
        <v>0</v>
      </c>
      <c r="V5814">
        <v>1</v>
      </c>
      <c r="W5814">
        <v>0</v>
      </c>
      <c r="X5814">
        <v>5</v>
      </c>
      <c r="Y5814">
        <v>287.80858267716536</v>
      </c>
      <c r="Z5814" s="1">
        <v>0</v>
      </c>
      <c r="AA5814" s="1"/>
    </row>
    <row r="5815" spans="1:27" x14ac:dyDescent="0.35">
      <c r="A5815">
        <v>270</v>
      </c>
      <c r="B5815" t="e">
        <f>VLOOKUP(Tableau__3_Déplacements_2[[#This Row],[Id_Menage]],[2]Ménages!$A$2:$AD$1503,32)</f>
        <v>#REF!</v>
      </c>
      <c r="C5815" t="s">
        <v>5</v>
      </c>
      <c r="D5815" t="s">
        <v>9253</v>
      </c>
      <c r="E5815">
        <f>VLOOKUP(Tableau__3_Déplacements_2[[#This Row],[Id_Personne]],[1]!Tableau__2_Personnes_1[[Id_Personne]:[Age]],2)</f>
        <v>2</v>
      </c>
      <c r="F5815">
        <f>VLOOKUP(Tableau__3_Déplacements_2[[#This Row],[Id_Personne]],[1]!Tableau__2_Personnes_1[[Id_Personne]:[Age]],4)</f>
        <v>25</v>
      </c>
      <c r="G5815" t="s">
        <v>0</v>
      </c>
      <c r="H5815" t="s">
        <v>7</v>
      </c>
      <c r="I5815" t="s">
        <v>9254</v>
      </c>
      <c r="J5815">
        <v>1</v>
      </c>
      <c r="K5815">
        <v>30</v>
      </c>
      <c r="M5815">
        <v>25</v>
      </c>
      <c r="O5815" t="str">
        <f>IF(Tableau__3_Déplacements_2[[#This Row],[Ori]]=Tableau__3_Déplacements_2[[#This Row],[Des]],"local","metro")</f>
        <v>metro</v>
      </c>
      <c r="P5815">
        <v>10</v>
      </c>
      <c r="Q5815">
        <v>14</v>
      </c>
      <c r="R5815">
        <v>15</v>
      </c>
      <c r="S5815">
        <v>14</v>
      </c>
      <c r="T5815">
        <v>38</v>
      </c>
      <c r="U5815" t="s">
        <v>81</v>
      </c>
      <c r="V5815">
        <v>5</v>
      </c>
      <c r="W5815">
        <v>100</v>
      </c>
      <c r="X5815">
        <v>5</v>
      </c>
      <c r="Y5815">
        <v>287.80858267716536</v>
      </c>
      <c r="Z5815" s="1">
        <v>-1</v>
      </c>
      <c r="AA5815" s="1"/>
    </row>
    <row r="5816" spans="1:27" x14ac:dyDescent="0.35">
      <c r="A5816">
        <v>270</v>
      </c>
      <c r="B5816" t="e">
        <f>VLOOKUP(Tableau__3_Déplacements_2[[#This Row],[Id_Menage]],[2]Ménages!$A$2:$AD$1503,32)</f>
        <v>#REF!</v>
      </c>
      <c r="C5816" t="s">
        <v>5</v>
      </c>
      <c r="D5816" t="s">
        <v>9253</v>
      </c>
      <c r="E5816">
        <f>VLOOKUP(Tableau__3_Déplacements_2[[#This Row],[Id_Personne]],[1]!Tableau__2_Personnes_1[[Id_Personne]:[Age]],2)</f>
        <v>2</v>
      </c>
      <c r="F5816">
        <f>VLOOKUP(Tableau__3_Déplacements_2[[#This Row],[Id_Personne]],[1]!Tableau__2_Personnes_1[[Id_Personne]:[Age]],4)</f>
        <v>25</v>
      </c>
      <c r="G5816" t="s">
        <v>3</v>
      </c>
      <c r="H5816" t="s">
        <v>2</v>
      </c>
      <c r="I5816" t="s">
        <v>9252</v>
      </c>
      <c r="J5816">
        <v>1</v>
      </c>
      <c r="K5816">
        <v>25</v>
      </c>
      <c r="M5816">
        <v>30</v>
      </c>
      <c r="O5816" t="str">
        <f>IF(Tableau__3_Déplacements_2[[#This Row],[Ori]]=Tableau__3_Déplacements_2[[#This Row],[Des]],"local","metro")</f>
        <v>metro</v>
      </c>
      <c r="P5816">
        <v>15</v>
      </c>
      <c r="Q5816">
        <v>18</v>
      </c>
      <c r="R5816">
        <v>0</v>
      </c>
      <c r="S5816">
        <v>18</v>
      </c>
      <c r="T5816">
        <v>22</v>
      </c>
      <c r="U5816" t="s">
        <v>8</v>
      </c>
      <c r="V5816">
        <v>5</v>
      </c>
      <c r="W5816">
        <v>100</v>
      </c>
      <c r="X5816">
        <v>5</v>
      </c>
      <c r="Y5816">
        <v>287.80858267716536</v>
      </c>
      <c r="Z5816" s="1">
        <v>0</v>
      </c>
      <c r="AA5816" s="1"/>
    </row>
    <row r="5817" spans="1:27" x14ac:dyDescent="0.35">
      <c r="A5817">
        <v>270</v>
      </c>
      <c r="B5817" t="e">
        <f>VLOOKUP(Tableau__3_Déplacements_2[[#This Row],[Id_Menage]],[2]Ménages!$A$2:$AD$1503,32)</f>
        <v>#REF!</v>
      </c>
      <c r="C5817" t="s">
        <v>65</v>
      </c>
      <c r="D5817" t="s">
        <v>9250</v>
      </c>
      <c r="E5817">
        <f>VLOOKUP(Tableau__3_Déplacements_2[[#This Row],[Id_Personne]],[1]!Tableau__2_Personnes_1[[Id_Personne]:[Age]],2)</f>
        <v>2</v>
      </c>
      <c r="F5817">
        <f>VLOOKUP(Tableau__3_Déplacements_2[[#This Row],[Id_Personne]],[1]!Tableau__2_Personnes_1[[Id_Personne]:[Age]],4)</f>
        <v>20</v>
      </c>
      <c r="G5817" t="s">
        <v>0</v>
      </c>
      <c r="H5817" t="s">
        <v>7</v>
      </c>
      <c r="I5817" t="s">
        <v>9251</v>
      </c>
      <c r="J5817">
        <v>1</v>
      </c>
      <c r="K5817">
        <v>30</v>
      </c>
      <c r="M5817">
        <v>30</v>
      </c>
      <c r="O5817" t="str">
        <f>IF(Tableau__3_Déplacements_2[[#This Row],[Ori]]=Tableau__3_Déplacements_2[[#This Row],[Des]],"local","metro")</f>
        <v>local</v>
      </c>
      <c r="P5817">
        <v>7</v>
      </c>
      <c r="Q5817">
        <v>10</v>
      </c>
      <c r="R5817">
        <v>0</v>
      </c>
      <c r="S5817">
        <v>10</v>
      </c>
      <c r="T5817">
        <v>20</v>
      </c>
      <c r="U5817" t="s">
        <v>0</v>
      </c>
      <c r="V5817">
        <v>1</v>
      </c>
      <c r="W5817">
        <v>0</v>
      </c>
      <c r="X5817">
        <v>4</v>
      </c>
      <c r="Y5817">
        <v>287.80858267716536</v>
      </c>
      <c r="Z5817" s="1">
        <v>0</v>
      </c>
      <c r="AA5817" s="1"/>
    </row>
    <row r="5818" spans="1:27" x14ac:dyDescent="0.35">
      <c r="A5818">
        <v>270</v>
      </c>
      <c r="B5818" t="e">
        <f>VLOOKUP(Tableau__3_Déplacements_2[[#This Row],[Id_Menage]],[2]Ménages!$A$2:$AD$1503,32)</f>
        <v>#REF!</v>
      </c>
      <c r="C5818" t="s">
        <v>65</v>
      </c>
      <c r="D5818" t="s">
        <v>9250</v>
      </c>
      <c r="E5818">
        <f>VLOOKUP(Tableau__3_Déplacements_2[[#This Row],[Id_Personne]],[1]!Tableau__2_Personnes_1[[Id_Personne]:[Age]],2)</f>
        <v>2</v>
      </c>
      <c r="F5818">
        <f>VLOOKUP(Tableau__3_Déplacements_2[[#This Row],[Id_Personne]],[1]!Tableau__2_Personnes_1[[Id_Personne]:[Age]],4)</f>
        <v>20</v>
      </c>
      <c r="G5818" t="s">
        <v>3</v>
      </c>
      <c r="H5818" t="s">
        <v>2</v>
      </c>
      <c r="I5818" t="s">
        <v>9249</v>
      </c>
      <c r="J5818">
        <v>1</v>
      </c>
      <c r="K5818">
        <v>30</v>
      </c>
      <c r="M5818">
        <v>30</v>
      </c>
      <c r="O5818" t="str">
        <f>IF(Tableau__3_Déplacements_2[[#This Row],[Ori]]=Tableau__3_Déplacements_2[[#This Row],[Des]],"local","metro")</f>
        <v>local</v>
      </c>
      <c r="P5818">
        <v>15</v>
      </c>
      <c r="Q5818">
        <v>13</v>
      </c>
      <c r="R5818">
        <v>10</v>
      </c>
      <c r="S5818">
        <v>13</v>
      </c>
      <c r="T5818">
        <v>20</v>
      </c>
      <c r="U5818" t="s">
        <v>0</v>
      </c>
      <c r="V5818">
        <v>1</v>
      </c>
      <c r="W5818">
        <v>0</v>
      </c>
      <c r="X5818">
        <v>4</v>
      </c>
      <c r="Y5818">
        <v>287.80858267716536</v>
      </c>
      <c r="Z5818" s="1">
        <v>-1</v>
      </c>
      <c r="AA5818" s="1"/>
    </row>
    <row r="5819" spans="1:27" x14ac:dyDescent="0.35">
      <c r="A5819">
        <v>271</v>
      </c>
      <c r="B5819" t="e">
        <f>VLOOKUP(Tableau__3_Déplacements_2[[#This Row],[Id_Menage]],[2]Ménages!$A$2:$AD$1503,32)</f>
        <v>#REF!</v>
      </c>
      <c r="C5819" t="s">
        <v>16</v>
      </c>
      <c r="D5819" t="s">
        <v>9246</v>
      </c>
      <c r="E5819">
        <f>VLOOKUP(Tableau__3_Déplacements_2[[#This Row],[Id_Personne]],[1]!Tableau__2_Personnes_1[[Id_Personne]:[Age]],2)</f>
        <v>2</v>
      </c>
      <c r="F5819">
        <f>VLOOKUP(Tableau__3_Déplacements_2[[#This Row],[Id_Personne]],[1]!Tableau__2_Personnes_1[[Id_Personne]:[Age]],4)</f>
        <v>31</v>
      </c>
      <c r="G5819" t="s">
        <v>0</v>
      </c>
      <c r="H5819" t="s">
        <v>7</v>
      </c>
      <c r="I5819" t="s">
        <v>9248</v>
      </c>
      <c r="J5819">
        <v>1</v>
      </c>
      <c r="K5819">
        <v>30</v>
      </c>
      <c r="M5819">
        <v>22</v>
      </c>
      <c r="O5819" t="str">
        <f>IF(Tableau__3_Déplacements_2[[#This Row],[Ori]]=Tableau__3_Déplacements_2[[#This Row],[Des]],"local","metro")</f>
        <v>metro</v>
      </c>
      <c r="P5819">
        <v>10</v>
      </c>
      <c r="Q5819">
        <v>6</v>
      </c>
      <c r="R5819">
        <v>0</v>
      </c>
      <c r="S5819">
        <v>6</v>
      </c>
      <c r="T5819">
        <v>30</v>
      </c>
      <c r="U5819" t="s">
        <v>1271</v>
      </c>
      <c r="V5819">
        <v>6</v>
      </c>
      <c r="W5819">
        <v>500</v>
      </c>
      <c r="X5819">
        <v>6</v>
      </c>
      <c r="Y5819">
        <v>287.80858267716536</v>
      </c>
      <c r="Z5819" s="1">
        <v>0</v>
      </c>
      <c r="AA5819" s="1"/>
    </row>
    <row r="5820" spans="1:27" x14ac:dyDescent="0.35">
      <c r="A5820">
        <v>271</v>
      </c>
      <c r="B5820" t="e">
        <f>VLOOKUP(Tableau__3_Déplacements_2[[#This Row],[Id_Menage]],[2]Ménages!$A$2:$AD$1503,32)</f>
        <v>#REF!</v>
      </c>
      <c r="C5820" t="s">
        <v>16</v>
      </c>
      <c r="D5820" t="s">
        <v>9246</v>
      </c>
      <c r="E5820">
        <f>VLOOKUP(Tableau__3_Déplacements_2[[#This Row],[Id_Personne]],[1]!Tableau__2_Personnes_1[[Id_Personne]:[Age]],2)</f>
        <v>2</v>
      </c>
      <c r="F5820">
        <f>VLOOKUP(Tableau__3_Déplacements_2[[#This Row],[Id_Personne]],[1]!Tableau__2_Personnes_1[[Id_Personne]:[Age]],4)</f>
        <v>31</v>
      </c>
      <c r="G5820" t="s">
        <v>13</v>
      </c>
      <c r="H5820" t="s">
        <v>22</v>
      </c>
      <c r="I5820" t="s">
        <v>9247</v>
      </c>
      <c r="J5820">
        <v>1</v>
      </c>
      <c r="K5820">
        <v>25</v>
      </c>
      <c r="M5820">
        <v>30</v>
      </c>
      <c r="O5820" t="str">
        <f>IF(Tableau__3_Déplacements_2[[#This Row],[Ori]]=Tableau__3_Déplacements_2[[#This Row],[Des]],"local","metro")</f>
        <v>metro</v>
      </c>
      <c r="P5820">
        <v>15</v>
      </c>
      <c r="Q5820">
        <v>12</v>
      </c>
      <c r="R5820">
        <v>45</v>
      </c>
      <c r="S5820">
        <v>13</v>
      </c>
      <c r="T5820">
        <v>20</v>
      </c>
      <c r="U5820" t="s">
        <v>1271</v>
      </c>
      <c r="V5820">
        <v>6</v>
      </c>
      <c r="W5820">
        <v>500</v>
      </c>
      <c r="X5820">
        <v>5</v>
      </c>
      <c r="Y5820">
        <v>287.80858267716536</v>
      </c>
      <c r="Z5820" s="1">
        <v>-1</v>
      </c>
      <c r="AA5820" s="1"/>
    </row>
    <row r="5821" spans="1:27" x14ac:dyDescent="0.35">
      <c r="A5821">
        <v>271</v>
      </c>
      <c r="B5821" t="e">
        <f>VLOOKUP(Tableau__3_Déplacements_2[[#This Row],[Id_Menage]],[2]Ménages!$A$2:$AD$1503,32)</f>
        <v>#REF!</v>
      </c>
      <c r="C5821" t="s">
        <v>16</v>
      </c>
      <c r="D5821" t="s">
        <v>9246</v>
      </c>
      <c r="E5821">
        <f>VLOOKUP(Tableau__3_Déplacements_2[[#This Row],[Id_Personne]],[1]!Tableau__2_Personnes_1[[Id_Personne]:[Age]],2)</f>
        <v>2</v>
      </c>
      <c r="F5821">
        <f>VLOOKUP(Tableau__3_Déplacements_2[[#This Row],[Id_Personne]],[1]!Tableau__2_Personnes_1[[Id_Personne]:[Age]],4)</f>
        <v>31</v>
      </c>
      <c r="G5821" t="s">
        <v>3</v>
      </c>
      <c r="H5821" t="s">
        <v>2</v>
      </c>
      <c r="I5821" t="s">
        <v>9245</v>
      </c>
      <c r="J5821">
        <v>1</v>
      </c>
      <c r="K5821">
        <v>22</v>
      </c>
      <c r="M5821">
        <v>25</v>
      </c>
      <c r="O5821" t="str">
        <f>IF(Tableau__3_Déplacements_2[[#This Row],[Ori]]=Tableau__3_Déplacements_2[[#This Row],[Des]],"local","metro")</f>
        <v>metro</v>
      </c>
      <c r="P5821">
        <v>5</v>
      </c>
      <c r="Q5821">
        <v>11</v>
      </c>
      <c r="R5821">
        <v>20</v>
      </c>
      <c r="S5821">
        <v>11</v>
      </c>
      <c r="T5821">
        <v>47</v>
      </c>
      <c r="U5821" t="s">
        <v>37</v>
      </c>
      <c r="V5821">
        <v>6</v>
      </c>
      <c r="W5821">
        <v>500</v>
      </c>
      <c r="X5821">
        <v>6</v>
      </c>
      <c r="Y5821">
        <v>287.80858267716536</v>
      </c>
      <c r="Z5821" s="1">
        <v>-1</v>
      </c>
      <c r="AA5821" s="1"/>
    </row>
    <row r="5822" spans="1:27" x14ac:dyDescent="0.35">
      <c r="A5822">
        <v>271</v>
      </c>
      <c r="B5822" t="e">
        <f>VLOOKUP(Tableau__3_Déplacements_2[[#This Row],[Id_Menage]],[2]Ménages!$A$2:$AD$1503,32)</f>
        <v>#REF!</v>
      </c>
      <c r="C5822" t="s">
        <v>11</v>
      </c>
      <c r="D5822" t="s">
        <v>9243</v>
      </c>
      <c r="E5822">
        <f>VLOOKUP(Tableau__3_Déplacements_2[[#This Row],[Id_Personne]],[1]!Tableau__2_Personnes_1[[Id_Personne]:[Age]],2)</f>
        <v>2</v>
      </c>
      <c r="F5822">
        <f>VLOOKUP(Tableau__3_Déplacements_2[[#This Row],[Id_Personne]],[1]!Tableau__2_Personnes_1[[Id_Personne]:[Age]],4)</f>
        <v>15</v>
      </c>
      <c r="G5822" t="s">
        <v>0</v>
      </c>
      <c r="H5822" t="s">
        <v>7</v>
      </c>
      <c r="I5822" t="s">
        <v>9244</v>
      </c>
      <c r="J5822">
        <v>1</v>
      </c>
      <c r="K5822">
        <v>30</v>
      </c>
      <c r="M5822">
        <v>22</v>
      </c>
      <c r="O5822" t="str">
        <f>IF(Tableau__3_Déplacements_2[[#This Row],[Ori]]=Tableau__3_Déplacements_2[[#This Row],[Des]],"local","metro")</f>
        <v>metro</v>
      </c>
      <c r="P5822">
        <v>10</v>
      </c>
      <c r="Q5822">
        <v>6</v>
      </c>
      <c r="R5822">
        <v>0</v>
      </c>
      <c r="S5822">
        <v>6</v>
      </c>
      <c r="T5822">
        <v>35</v>
      </c>
      <c r="U5822" t="s">
        <v>240</v>
      </c>
      <c r="V5822">
        <v>8</v>
      </c>
      <c r="W5822">
        <v>250</v>
      </c>
      <c r="X5822">
        <v>6</v>
      </c>
      <c r="Y5822">
        <v>287.80858267716536</v>
      </c>
      <c r="Z5822" s="1">
        <v>0</v>
      </c>
      <c r="AA5822" s="1"/>
    </row>
    <row r="5823" spans="1:27" x14ac:dyDescent="0.35">
      <c r="A5823">
        <v>271</v>
      </c>
      <c r="B5823" t="e">
        <f>VLOOKUP(Tableau__3_Déplacements_2[[#This Row],[Id_Menage]],[2]Ménages!$A$2:$AD$1503,32)</f>
        <v>#REF!</v>
      </c>
      <c r="C5823" t="s">
        <v>11</v>
      </c>
      <c r="D5823" t="s">
        <v>9243</v>
      </c>
      <c r="E5823">
        <f>VLOOKUP(Tableau__3_Déplacements_2[[#This Row],[Id_Personne]],[1]!Tableau__2_Personnes_1[[Id_Personne]:[Age]],2)</f>
        <v>2</v>
      </c>
      <c r="F5823">
        <f>VLOOKUP(Tableau__3_Déplacements_2[[#This Row],[Id_Personne]],[1]!Tableau__2_Personnes_1[[Id_Personne]:[Age]],4)</f>
        <v>15</v>
      </c>
      <c r="G5823" t="s">
        <v>3</v>
      </c>
      <c r="H5823" t="s">
        <v>2</v>
      </c>
      <c r="I5823" t="s">
        <v>9242</v>
      </c>
      <c r="J5823">
        <v>1</v>
      </c>
      <c r="K5823">
        <v>22</v>
      </c>
      <c r="M5823">
        <v>30</v>
      </c>
      <c r="O5823" t="str">
        <f>IF(Tableau__3_Déplacements_2[[#This Row],[Ori]]=Tableau__3_Déplacements_2[[#This Row],[Des]],"local","metro")</f>
        <v>metro</v>
      </c>
      <c r="P5823">
        <v>15</v>
      </c>
      <c r="Q5823">
        <v>11</v>
      </c>
      <c r="R5823">
        <v>10</v>
      </c>
      <c r="S5823">
        <v>12</v>
      </c>
      <c r="T5823">
        <v>0</v>
      </c>
      <c r="U5823" t="s">
        <v>240</v>
      </c>
      <c r="V5823">
        <v>8</v>
      </c>
      <c r="W5823">
        <v>300</v>
      </c>
      <c r="X5823">
        <v>6</v>
      </c>
      <c r="Y5823">
        <v>287.80858267716536</v>
      </c>
      <c r="Z5823" s="1">
        <v>-1</v>
      </c>
      <c r="AA5823" s="1"/>
    </row>
    <row r="5824" spans="1:27" x14ac:dyDescent="0.35">
      <c r="A5824">
        <v>271</v>
      </c>
      <c r="B5824" t="e">
        <f>VLOOKUP(Tableau__3_Déplacements_2[[#This Row],[Id_Menage]],[2]Ménages!$A$2:$AD$1503,32)</f>
        <v>#REF!</v>
      </c>
      <c r="C5824" t="s">
        <v>5</v>
      </c>
      <c r="D5824" t="s">
        <v>9240</v>
      </c>
      <c r="E5824">
        <f>VLOOKUP(Tableau__3_Déplacements_2[[#This Row],[Id_Personne]],[1]!Tableau__2_Personnes_1[[Id_Personne]:[Age]],2)</f>
        <v>1</v>
      </c>
      <c r="F5824">
        <f>VLOOKUP(Tableau__3_Déplacements_2[[#This Row],[Id_Personne]],[1]!Tableau__2_Personnes_1[[Id_Personne]:[Age]],4)</f>
        <v>36</v>
      </c>
      <c r="G5824" t="s">
        <v>3</v>
      </c>
      <c r="H5824" t="s">
        <v>2</v>
      </c>
      <c r="I5824" t="s">
        <v>9241</v>
      </c>
      <c r="J5824">
        <v>1</v>
      </c>
      <c r="K5824">
        <v>34</v>
      </c>
      <c r="M5824">
        <v>30</v>
      </c>
      <c r="O5824" t="str">
        <f>IF(Tableau__3_Déplacements_2[[#This Row],[Ori]]=Tableau__3_Déplacements_2[[#This Row],[Des]],"local","metro")</f>
        <v>metro</v>
      </c>
      <c r="P5824">
        <v>15</v>
      </c>
      <c r="Q5824">
        <v>16</v>
      </c>
      <c r="R5824">
        <v>30</v>
      </c>
      <c r="S5824">
        <v>17</v>
      </c>
      <c r="T5824">
        <v>7</v>
      </c>
      <c r="U5824" t="s">
        <v>4592</v>
      </c>
      <c r="V5824">
        <v>18</v>
      </c>
      <c r="W5824">
        <v>0</v>
      </c>
      <c r="X5824">
        <v>5</v>
      </c>
      <c r="Y5824">
        <v>287.80858267716536</v>
      </c>
      <c r="Z5824" s="1">
        <v>-1</v>
      </c>
      <c r="AA5824" s="1"/>
    </row>
    <row r="5825" spans="1:27" x14ac:dyDescent="0.35">
      <c r="A5825">
        <v>271</v>
      </c>
      <c r="B5825" t="e">
        <f>VLOOKUP(Tableau__3_Déplacements_2[[#This Row],[Id_Menage]],[2]Ménages!$A$2:$AD$1503,32)</f>
        <v>#REF!</v>
      </c>
      <c r="C5825" t="s">
        <v>5</v>
      </c>
      <c r="D5825" t="s">
        <v>9240</v>
      </c>
      <c r="E5825">
        <f>VLOOKUP(Tableau__3_Déplacements_2[[#This Row],[Id_Personne]],[1]!Tableau__2_Personnes_1[[Id_Personne]:[Age]],2)</f>
        <v>1</v>
      </c>
      <c r="F5825">
        <f>VLOOKUP(Tableau__3_Déplacements_2[[#This Row],[Id_Personne]],[1]!Tableau__2_Personnes_1[[Id_Personne]:[Age]],4)</f>
        <v>36</v>
      </c>
      <c r="G5825" t="s">
        <v>0</v>
      </c>
      <c r="H5825" t="s">
        <v>7</v>
      </c>
      <c r="I5825" t="s">
        <v>9239</v>
      </c>
      <c r="J5825">
        <v>1</v>
      </c>
      <c r="K5825">
        <v>30</v>
      </c>
      <c r="M5825">
        <v>34</v>
      </c>
      <c r="O5825" t="str">
        <f>IF(Tableau__3_Déplacements_2[[#This Row],[Ori]]=Tableau__3_Déplacements_2[[#This Row],[Des]],"local","metro")</f>
        <v>metro</v>
      </c>
      <c r="P5825">
        <v>3</v>
      </c>
      <c r="Q5825">
        <v>8</v>
      </c>
      <c r="R5825">
        <v>0</v>
      </c>
      <c r="S5825">
        <v>8</v>
      </c>
      <c r="T5825">
        <v>32</v>
      </c>
      <c r="U5825" t="s">
        <v>4592</v>
      </c>
      <c r="V5825">
        <v>18</v>
      </c>
      <c r="W5825">
        <v>0</v>
      </c>
      <c r="X5825">
        <v>5</v>
      </c>
      <c r="Y5825">
        <v>287.80858267716536</v>
      </c>
      <c r="Z5825" s="1">
        <v>0</v>
      </c>
      <c r="AA5825" s="1"/>
    </row>
    <row r="5826" spans="1:27" x14ac:dyDescent="0.35">
      <c r="A5826">
        <v>272</v>
      </c>
      <c r="B5826" t="e">
        <f>VLOOKUP(Tableau__3_Déplacements_2[[#This Row],[Id_Menage]],[2]Ménages!$A$2:$AD$1503,32)</f>
        <v>#REF!</v>
      </c>
      <c r="C5826" t="s">
        <v>16</v>
      </c>
      <c r="D5826" t="s">
        <v>9237</v>
      </c>
      <c r="E5826">
        <f>VLOOKUP(Tableau__3_Déplacements_2[[#This Row],[Id_Personne]],[1]!Tableau__2_Personnes_1[[Id_Personne]:[Age]],2)</f>
        <v>1</v>
      </c>
      <c r="F5826">
        <f>VLOOKUP(Tableau__3_Déplacements_2[[#This Row],[Id_Personne]],[1]!Tableau__2_Personnes_1[[Id_Personne]:[Age]],4)</f>
        <v>40</v>
      </c>
      <c r="G5826" t="s">
        <v>3</v>
      </c>
      <c r="H5826" t="s">
        <v>2</v>
      </c>
      <c r="I5826" t="s">
        <v>9238</v>
      </c>
      <c r="J5826">
        <v>1</v>
      </c>
      <c r="K5826">
        <v>31</v>
      </c>
      <c r="M5826">
        <v>30</v>
      </c>
      <c r="O5826" t="str">
        <f>IF(Tableau__3_Déplacements_2[[#This Row],[Ori]]=Tableau__3_Déplacements_2[[#This Row],[Des]],"local","metro")</f>
        <v>metro</v>
      </c>
      <c r="P5826">
        <v>15</v>
      </c>
      <c r="Q5826">
        <v>16</v>
      </c>
      <c r="R5826">
        <v>0</v>
      </c>
      <c r="S5826">
        <v>16</v>
      </c>
      <c r="T5826">
        <v>21</v>
      </c>
      <c r="U5826" t="s">
        <v>30</v>
      </c>
      <c r="V5826">
        <v>8</v>
      </c>
      <c r="W5826">
        <v>100</v>
      </c>
      <c r="X5826">
        <v>5</v>
      </c>
      <c r="Y5826">
        <v>287.80858267716536</v>
      </c>
      <c r="Z5826" s="1">
        <v>0</v>
      </c>
      <c r="AA5826" s="1"/>
    </row>
    <row r="5827" spans="1:27" x14ac:dyDescent="0.35">
      <c r="A5827">
        <v>272</v>
      </c>
      <c r="B5827" t="e">
        <f>VLOOKUP(Tableau__3_Déplacements_2[[#This Row],[Id_Menage]],[2]Ménages!$A$2:$AD$1503,32)</f>
        <v>#REF!</v>
      </c>
      <c r="C5827" t="s">
        <v>16</v>
      </c>
      <c r="D5827" t="s">
        <v>9237</v>
      </c>
      <c r="E5827">
        <f>VLOOKUP(Tableau__3_Déplacements_2[[#This Row],[Id_Personne]],[1]!Tableau__2_Personnes_1[[Id_Personne]:[Age]],2)</f>
        <v>1</v>
      </c>
      <c r="F5827">
        <f>VLOOKUP(Tableau__3_Déplacements_2[[#This Row],[Id_Personne]],[1]!Tableau__2_Personnes_1[[Id_Personne]:[Age]],4)</f>
        <v>40</v>
      </c>
      <c r="G5827" t="s">
        <v>0</v>
      </c>
      <c r="H5827" t="s">
        <v>7</v>
      </c>
      <c r="I5827" t="s">
        <v>9236</v>
      </c>
      <c r="J5827">
        <v>1</v>
      </c>
      <c r="K5827">
        <v>30</v>
      </c>
      <c r="M5827">
        <v>31</v>
      </c>
      <c r="O5827" t="str">
        <f>IF(Tableau__3_Déplacements_2[[#This Row],[Ori]]=Tableau__3_Déplacements_2[[#This Row],[Des]],"local","metro")</f>
        <v>metro</v>
      </c>
      <c r="P5827">
        <v>3</v>
      </c>
      <c r="Q5827">
        <v>7</v>
      </c>
      <c r="R5827">
        <v>0</v>
      </c>
      <c r="S5827">
        <v>7</v>
      </c>
      <c r="T5827">
        <v>14</v>
      </c>
      <c r="U5827" t="s">
        <v>30</v>
      </c>
      <c r="V5827">
        <v>8</v>
      </c>
      <c r="W5827">
        <v>100</v>
      </c>
      <c r="X5827">
        <v>5</v>
      </c>
      <c r="Y5827">
        <v>287.80858267716536</v>
      </c>
      <c r="Z5827" s="1">
        <v>0</v>
      </c>
      <c r="AA5827" s="1"/>
    </row>
    <row r="5828" spans="1:27" x14ac:dyDescent="0.35">
      <c r="A5828">
        <v>272</v>
      </c>
      <c r="B5828" t="e">
        <f>VLOOKUP(Tableau__3_Déplacements_2[[#This Row],[Id_Menage]],[2]Ménages!$A$2:$AD$1503,32)</f>
        <v>#REF!</v>
      </c>
      <c r="C5828" t="s">
        <v>11</v>
      </c>
      <c r="D5828" t="s">
        <v>9233</v>
      </c>
      <c r="E5828">
        <f>VLOOKUP(Tableau__3_Déplacements_2[[#This Row],[Id_Personne]],[1]!Tableau__2_Personnes_1[[Id_Personne]:[Age]],2)</f>
        <v>2</v>
      </c>
      <c r="F5828">
        <f>VLOOKUP(Tableau__3_Déplacements_2[[#This Row],[Id_Personne]],[1]!Tableau__2_Personnes_1[[Id_Personne]:[Age]],4)</f>
        <v>36</v>
      </c>
      <c r="G5828" t="s">
        <v>0</v>
      </c>
      <c r="H5828" t="s">
        <v>7</v>
      </c>
      <c r="I5828" t="s">
        <v>9235</v>
      </c>
      <c r="J5828">
        <v>1</v>
      </c>
      <c r="K5828">
        <v>30</v>
      </c>
      <c r="M5828">
        <v>26</v>
      </c>
      <c r="O5828" t="str">
        <f>IF(Tableau__3_Déplacements_2[[#This Row],[Ori]]=Tableau__3_Déplacements_2[[#This Row],[Des]],"local","metro")</f>
        <v>metro</v>
      </c>
      <c r="P5828">
        <v>3</v>
      </c>
      <c r="Q5828">
        <v>7</v>
      </c>
      <c r="R5828">
        <v>5</v>
      </c>
      <c r="S5828">
        <v>7</v>
      </c>
      <c r="T5828">
        <v>21</v>
      </c>
      <c r="U5828" t="s">
        <v>30</v>
      </c>
      <c r="V5828">
        <v>8</v>
      </c>
      <c r="W5828">
        <v>150</v>
      </c>
      <c r="X5828">
        <v>5</v>
      </c>
      <c r="Y5828">
        <v>287.80858267716536</v>
      </c>
      <c r="Z5828" s="1">
        <v>-1</v>
      </c>
      <c r="AA5828" s="1"/>
    </row>
    <row r="5829" spans="1:27" x14ac:dyDescent="0.35">
      <c r="A5829">
        <v>272</v>
      </c>
      <c r="B5829" t="e">
        <f>VLOOKUP(Tableau__3_Déplacements_2[[#This Row],[Id_Menage]],[2]Ménages!$A$2:$AD$1503,32)</f>
        <v>#REF!</v>
      </c>
      <c r="C5829" t="s">
        <v>11</v>
      </c>
      <c r="D5829" t="s">
        <v>9233</v>
      </c>
      <c r="E5829">
        <f>VLOOKUP(Tableau__3_Déplacements_2[[#This Row],[Id_Personne]],[1]!Tableau__2_Personnes_1[[Id_Personne]:[Age]],2)</f>
        <v>2</v>
      </c>
      <c r="F5829">
        <f>VLOOKUP(Tableau__3_Déplacements_2[[#This Row],[Id_Personne]],[1]!Tableau__2_Personnes_1[[Id_Personne]:[Age]],4)</f>
        <v>36</v>
      </c>
      <c r="G5829" t="s">
        <v>13</v>
      </c>
      <c r="H5829" t="s">
        <v>22</v>
      </c>
      <c r="I5829" t="s">
        <v>9234</v>
      </c>
      <c r="J5829">
        <v>1</v>
      </c>
      <c r="K5829">
        <v>29</v>
      </c>
      <c r="M5829">
        <v>30</v>
      </c>
      <c r="O5829" t="str">
        <f>IF(Tableau__3_Déplacements_2[[#This Row],[Ori]]=Tableau__3_Déplacements_2[[#This Row],[Des]],"local","metro")</f>
        <v>metro</v>
      </c>
      <c r="P5829">
        <v>15</v>
      </c>
      <c r="Q5829">
        <v>14</v>
      </c>
      <c r="R5829">
        <v>37</v>
      </c>
      <c r="S5829">
        <v>14</v>
      </c>
      <c r="T5829">
        <v>54</v>
      </c>
      <c r="U5829" t="s">
        <v>30</v>
      </c>
      <c r="V5829">
        <v>8</v>
      </c>
      <c r="W5829">
        <v>200</v>
      </c>
      <c r="X5829">
        <v>5</v>
      </c>
      <c r="Y5829">
        <v>287.80858267716536</v>
      </c>
      <c r="Z5829" s="1">
        <v>-1</v>
      </c>
      <c r="AA5829" s="1"/>
    </row>
    <row r="5830" spans="1:27" x14ac:dyDescent="0.35">
      <c r="A5830">
        <v>272</v>
      </c>
      <c r="B5830" t="e">
        <f>VLOOKUP(Tableau__3_Déplacements_2[[#This Row],[Id_Menage]],[2]Ménages!$A$2:$AD$1503,32)</f>
        <v>#REF!</v>
      </c>
      <c r="C5830" t="s">
        <v>11</v>
      </c>
      <c r="D5830" t="s">
        <v>9233</v>
      </c>
      <c r="E5830">
        <f>VLOOKUP(Tableau__3_Déplacements_2[[#This Row],[Id_Personne]],[1]!Tableau__2_Personnes_1[[Id_Personne]:[Age]],2)</f>
        <v>2</v>
      </c>
      <c r="F5830">
        <f>VLOOKUP(Tableau__3_Déplacements_2[[#This Row],[Id_Personne]],[1]!Tableau__2_Personnes_1[[Id_Personne]:[Age]],4)</f>
        <v>36</v>
      </c>
      <c r="G5830" t="s">
        <v>3</v>
      </c>
      <c r="H5830" t="s">
        <v>2</v>
      </c>
      <c r="I5830" t="s">
        <v>9232</v>
      </c>
      <c r="J5830">
        <v>1</v>
      </c>
      <c r="K5830">
        <v>26</v>
      </c>
      <c r="M5830">
        <v>29</v>
      </c>
      <c r="O5830" t="str">
        <f>IF(Tableau__3_Déplacements_2[[#This Row],[Ori]]=Tableau__3_Déplacements_2[[#This Row],[Des]],"local","metro")</f>
        <v>metro</v>
      </c>
      <c r="P5830">
        <v>5</v>
      </c>
      <c r="Q5830">
        <v>14</v>
      </c>
      <c r="R5830">
        <v>0</v>
      </c>
      <c r="S5830">
        <v>14</v>
      </c>
      <c r="T5830">
        <v>19</v>
      </c>
      <c r="U5830" t="s">
        <v>30</v>
      </c>
      <c r="V5830">
        <v>8</v>
      </c>
      <c r="W5830">
        <v>200</v>
      </c>
      <c r="X5830">
        <v>5</v>
      </c>
      <c r="Y5830">
        <v>287.80858267716536</v>
      </c>
      <c r="Z5830" s="1">
        <v>0</v>
      </c>
      <c r="AA5830" s="1"/>
    </row>
    <row r="5831" spans="1:27" x14ac:dyDescent="0.35">
      <c r="A5831">
        <v>272</v>
      </c>
      <c r="B5831" t="e">
        <f>VLOOKUP(Tableau__3_Déplacements_2[[#This Row],[Id_Menage]],[2]Ménages!$A$2:$AD$1503,32)</f>
        <v>#REF!</v>
      </c>
      <c r="C5831" t="s">
        <v>5</v>
      </c>
      <c r="D5831" t="s">
        <v>9230</v>
      </c>
      <c r="E5831">
        <f>VLOOKUP(Tableau__3_Déplacements_2[[#This Row],[Id_Personne]],[1]!Tableau__2_Personnes_1[[Id_Personne]:[Age]],2)</f>
        <v>2</v>
      </c>
      <c r="F5831">
        <f>VLOOKUP(Tableau__3_Déplacements_2[[#This Row],[Id_Personne]],[1]!Tableau__2_Personnes_1[[Id_Personne]:[Age]],4)</f>
        <v>11</v>
      </c>
      <c r="G5831" t="s">
        <v>0</v>
      </c>
      <c r="H5831" t="s">
        <v>7</v>
      </c>
      <c r="I5831" t="s">
        <v>9231</v>
      </c>
      <c r="J5831">
        <v>1</v>
      </c>
      <c r="K5831">
        <v>30</v>
      </c>
      <c r="M5831">
        <v>30</v>
      </c>
      <c r="O5831" t="str">
        <f>IF(Tableau__3_Déplacements_2[[#This Row],[Ori]]=Tableau__3_Déplacements_2[[#This Row],[Des]],"local","metro")</f>
        <v>local</v>
      </c>
      <c r="P5831">
        <v>7</v>
      </c>
      <c r="Q5831">
        <v>9</v>
      </c>
      <c r="R5831">
        <v>0</v>
      </c>
      <c r="S5831">
        <v>9</v>
      </c>
      <c r="T5831">
        <v>20</v>
      </c>
      <c r="U5831" t="s">
        <v>0</v>
      </c>
      <c r="V5831">
        <v>1</v>
      </c>
      <c r="W5831">
        <v>0</v>
      </c>
      <c r="X5831">
        <v>2</v>
      </c>
      <c r="Y5831">
        <v>287.80858267716536</v>
      </c>
      <c r="Z5831" s="1">
        <v>0</v>
      </c>
      <c r="AA5831" s="1"/>
    </row>
    <row r="5832" spans="1:27" x14ac:dyDescent="0.35">
      <c r="A5832">
        <v>272</v>
      </c>
      <c r="B5832" t="e">
        <f>VLOOKUP(Tableau__3_Déplacements_2[[#This Row],[Id_Menage]],[2]Ménages!$A$2:$AD$1503,32)</f>
        <v>#REF!</v>
      </c>
      <c r="C5832" t="s">
        <v>5</v>
      </c>
      <c r="D5832" t="s">
        <v>9230</v>
      </c>
      <c r="E5832">
        <f>VLOOKUP(Tableau__3_Déplacements_2[[#This Row],[Id_Personne]],[1]!Tableau__2_Personnes_1[[Id_Personne]:[Age]],2)</f>
        <v>2</v>
      </c>
      <c r="F5832">
        <f>VLOOKUP(Tableau__3_Déplacements_2[[#This Row],[Id_Personne]],[1]!Tableau__2_Personnes_1[[Id_Personne]:[Age]],4)</f>
        <v>11</v>
      </c>
      <c r="G5832" t="s">
        <v>3</v>
      </c>
      <c r="H5832" t="s">
        <v>2</v>
      </c>
      <c r="I5832" t="s">
        <v>9229</v>
      </c>
      <c r="J5832">
        <v>1</v>
      </c>
      <c r="K5832">
        <v>30</v>
      </c>
      <c r="M5832">
        <v>30</v>
      </c>
      <c r="O5832" t="str">
        <f>IF(Tableau__3_Déplacements_2[[#This Row],[Ori]]=Tableau__3_Déplacements_2[[#This Row],[Des]],"local","metro")</f>
        <v>local</v>
      </c>
      <c r="P5832">
        <v>15</v>
      </c>
      <c r="Q5832">
        <v>12</v>
      </c>
      <c r="R5832">
        <v>0</v>
      </c>
      <c r="S5832">
        <v>12</v>
      </c>
      <c r="T5832">
        <v>20</v>
      </c>
      <c r="U5832" t="s">
        <v>0</v>
      </c>
      <c r="V5832">
        <v>1</v>
      </c>
      <c r="W5832">
        <v>0</v>
      </c>
      <c r="X5832">
        <v>2</v>
      </c>
      <c r="Y5832">
        <v>287.80858267716536</v>
      </c>
      <c r="Z5832" s="1">
        <v>0</v>
      </c>
      <c r="AA5832" s="1"/>
    </row>
    <row r="5833" spans="1:27" x14ac:dyDescent="0.35">
      <c r="A5833">
        <v>273</v>
      </c>
      <c r="B5833" t="e">
        <f>VLOOKUP(Tableau__3_Déplacements_2[[#This Row],[Id_Menage]],[2]Ménages!$A$2:$AD$1503,32)</f>
        <v>#REF!</v>
      </c>
      <c r="C5833" t="s">
        <v>16</v>
      </c>
      <c r="D5833" t="s">
        <v>9226</v>
      </c>
      <c r="E5833">
        <f>VLOOKUP(Tableau__3_Déplacements_2[[#This Row],[Id_Personne]],[1]!Tableau__2_Personnes_1[[Id_Personne]:[Age]],2)</f>
        <v>2</v>
      </c>
      <c r="F5833">
        <f>VLOOKUP(Tableau__3_Déplacements_2[[#This Row],[Id_Personne]],[1]!Tableau__2_Personnes_1[[Id_Personne]:[Age]],4)</f>
        <v>51</v>
      </c>
      <c r="G5833" t="s">
        <v>0</v>
      </c>
      <c r="H5833" t="s">
        <v>7</v>
      </c>
      <c r="I5833" t="s">
        <v>9228</v>
      </c>
      <c r="J5833">
        <v>1</v>
      </c>
      <c r="K5833">
        <v>30</v>
      </c>
      <c r="M5833">
        <v>30</v>
      </c>
      <c r="O5833" t="str">
        <f>IF(Tableau__3_Déplacements_2[[#This Row],[Ori]]=Tableau__3_Déplacements_2[[#This Row],[Des]],"local","metro")</f>
        <v>local</v>
      </c>
      <c r="P5833">
        <v>4</v>
      </c>
      <c r="Q5833">
        <v>7</v>
      </c>
      <c r="R5833">
        <v>0</v>
      </c>
      <c r="S5833">
        <v>7</v>
      </c>
      <c r="T5833">
        <v>10</v>
      </c>
      <c r="U5833" t="s">
        <v>0</v>
      </c>
      <c r="V5833">
        <v>1</v>
      </c>
      <c r="W5833">
        <v>0</v>
      </c>
      <c r="X5833">
        <v>5</v>
      </c>
      <c r="Y5833">
        <v>287.80858267716536</v>
      </c>
      <c r="Z5833" s="1">
        <v>0</v>
      </c>
      <c r="AA5833" s="1"/>
    </row>
    <row r="5834" spans="1:27" x14ac:dyDescent="0.35">
      <c r="A5834">
        <v>273</v>
      </c>
      <c r="B5834" t="e">
        <f>VLOOKUP(Tableau__3_Déplacements_2[[#This Row],[Id_Menage]],[2]Ménages!$A$2:$AD$1503,32)</f>
        <v>#REF!</v>
      </c>
      <c r="C5834" t="s">
        <v>16</v>
      </c>
      <c r="D5834" t="s">
        <v>9226</v>
      </c>
      <c r="E5834">
        <f>VLOOKUP(Tableau__3_Déplacements_2[[#This Row],[Id_Personne]],[1]!Tableau__2_Personnes_1[[Id_Personne]:[Age]],2)</f>
        <v>2</v>
      </c>
      <c r="F5834">
        <f>VLOOKUP(Tableau__3_Déplacements_2[[#This Row],[Id_Personne]],[1]!Tableau__2_Personnes_1[[Id_Personne]:[Age]],4)</f>
        <v>51</v>
      </c>
      <c r="G5834" t="s">
        <v>3</v>
      </c>
      <c r="H5834" t="s">
        <v>2</v>
      </c>
      <c r="I5834" t="s">
        <v>9227</v>
      </c>
      <c r="J5834">
        <v>1</v>
      </c>
      <c r="K5834">
        <v>30</v>
      </c>
      <c r="M5834">
        <v>29</v>
      </c>
      <c r="O5834" t="str">
        <f>IF(Tableau__3_Déplacements_2[[#This Row],[Ori]]=Tableau__3_Déplacements_2[[#This Row],[Des]],"local","metro")</f>
        <v>metro</v>
      </c>
      <c r="P5834">
        <v>5</v>
      </c>
      <c r="Q5834">
        <v>13</v>
      </c>
      <c r="R5834">
        <v>10</v>
      </c>
      <c r="S5834">
        <v>13</v>
      </c>
      <c r="T5834">
        <v>30</v>
      </c>
      <c r="U5834" t="s">
        <v>30</v>
      </c>
      <c r="V5834">
        <v>8</v>
      </c>
      <c r="W5834">
        <v>200</v>
      </c>
      <c r="X5834">
        <v>5</v>
      </c>
      <c r="Y5834">
        <v>287.80858267716536</v>
      </c>
      <c r="Z5834" s="1">
        <v>-1</v>
      </c>
      <c r="AA5834" s="1"/>
    </row>
    <row r="5835" spans="1:27" x14ac:dyDescent="0.35">
      <c r="A5835">
        <v>273</v>
      </c>
      <c r="B5835" t="e">
        <f>VLOOKUP(Tableau__3_Déplacements_2[[#This Row],[Id_Menage]],[2]Ménages!$A$2:$AD$1503,32)</f>
        <v>#REF!</v>
      </c>
      <c r="C5835" t="s">
        <v>16</v>
      </c>
      <c r="D5835" t="s">
        <v>9226</v>
      </c>
      <c r="E5835">
        <f>VLOOKUP(Tableau__3_Déplacements_2[[#This Row],[Id_Personne]],[1]!Tableau__2_Personnes_1[[Id_Personne]:[Age]],2)</f>
        <v>2</v>
      </c>
      <c r="F5835">
        <f>VLOOKUP(Tableau__3_Déplacements_2[[#This Row],[Id_Personne]],[1]!Tableau__2_Personnes_1[[Id_Personne]:[Age]],4)</f>
        <v>51</v>
      </c>
      <c r="G5835" t="s">
        <v>13</v>
      </c>
      <c r="H5835" t="s">
        <v>22</v>
      </c>
      <c r="I5835" t="s">
        <v>9225</v>
      </c>
      <c r="J5835">
        <v>1</v>
      </c>
      <c r="K5835">
        <v>29</v>
      </c>
      <c r="M5835">
        <v>30</v>
      </c>
      <c r="O5835" t="str">
        <f>IF(Tableau__3_Déplacements_2[[#This Row],[Ori]]=Tableau__3_Déplacements_2[[#This Row],[Des]],"local","metro")</f>
        <v>metro</v>
      </c>
      <c r="P5835">
        <v>15</v>
      </c>
      <c r="Q5835">
        <v>14</v>
      </c>
      <c r="R5835">
        <v>10</v>
      </c>
      <c r="S5835">
        <v>14</v>
      </c>
      <c r="T5835">
        <v>40</v>
      </c>
      <c r="U5835" t="s">
        <v>30</v>
      </c>
      <c r="V5835">
        <v>8</v>
      </c>
      <c r="W5835">
        <v>200</v>
      </c>
      <c r="X5835">
        <v>5</v>
      </c>
      <c r="Y5835">
        <v>287.80858267716536</v>
      </c>
      <c r="Z5835" s="1">
        <v>-1</v>
      </c>
      <c r="AA5835" s="1"/>
    </row>
    <row r="5836" spans="1:27" x14ac:dyDescent="0.35">
      <c r="A5836">
        <v>273</v>
      </c>
      <c r="B5836" t="e">
        <f>VLOOKUP(Tableau__3_Déplacements_2[[#This Row],[Id_Menage]],[2]Ménages!$A$2:$AD$1503,32)</f>
        <v>#REF!</v>
      </c>
      <c r="C5836" t="s">
        <v>5</v>
      </c>
      <c r="D5836" t="s">
        <v>9223</v>
      </c>
      <c r="E5836">
        <f>VLOOKUP(Tableau__3_Déplacements_2[[#This Row],[Id_Personne]],[1]!Tableau__2_Personnes_1[[Id_Personne]:[Age]],2)</f>
        <v>1</v>
      </c>
      <c r="F5836">
        <f>VLOOKUP(Tableau__3_Déplacements_2[[#This Row],[Id_Personne]],[1]!Tableau__2_Personnes_1[[Id_Personne]:[Age]],4)</f>
        <v>29</v>
      </c>
      <c r="G5836" t="s">
        <v>3</v>
      </c>
      <c r="H5836" t="s">
        <v>2</v>
      </c>
      <c r="I5836" t="s">
        <v>9224</v>
      </c>
      <c r="J5836">
        <v>1</v>
      </c>
      <c r="K5836">
        <v>37</v>
      </c>
      <c r="M5836">
        <v>30</v>
      </c>
      <c r="O5836" t="str">
        <f>IF(Tableau__3_Déplacements_2[[#This Row],[Ori]]=Tableau__3_Déplacements_2[[#This Row],[Des]],"local","metro")</f>
        <v>metro</v>
      </c>
      <c r="P5836">
        <v>15</v>
      </c>
      <c r="Q5836">
        <v>13</v>
      </c>
      <c r="R5836">
        <v>0</v>
      </c>
      <c r="S5836">
        <v>13</v>
      </c>
      <c r="T5836">
        <v>48</v>
      </c>
      <c r="U5836" t="s">
        <v>30</v>
      </c>
      <c r="V5836">
        <v>8</v>
      </c>
      <c r="W5836">
        <v>300</v>
      </c>
      <c r="X5836">
        <v>5</v>
      </c>
      <c r="Y5836">
        <v>287.80858267716536</v>
      </c>
      <c r="Z5836" s="1">
        <v>0</v>
      </c>
      <c r="AA5836" s="1"/>
    </row>
    <row r="5837" spans="1:27" x14ac:dyDescent="0.35">
      <c r="A5837">
        <v>273</v>
      </c>
      <c r="B5837" t="e">
        <f>VLOOKUP(Tableau__3_Déplacements_2[[#This Row],[Id_Menage]],[2]Ménages!$A$2:$AD$1503,32)</f>
        <v>#REF!</v>
      </c>
      <c r="C5837" t="s">
        <v>5</v>
      </c>
      <c r="D5837" t="s">
        <v>9223</v>
      </c>
      <c r="E5837">
        <f>VLOOKUP(Tableau__3_Déplacements_2[[#This Row],[Id_Personne]],[1]!Tableau__2_Personnes_1[[Id_Personne]:[Age]],2)</f>
        <v>1</v>
      </c>
      <c r="F5837">
        <f>VLOOKUP(Tableau__3_Déplacements_2[[#This Row],[Id_Personne]],[1]!Tableau__2_Personnes_1[[Id_Personne]:[Age]],4)</f>
        <v>29</v>
      </c>
      <c r="G5837" t="s">
        <v>0</v>
      </c>
      <c r="H5837" t="s">
        <v>7</v>
      </c>
      <c r="I5837" t="s">
        <v>9222</v>
      </c>
      <c r="J5837">
        <v>1</v>
      </c>
      <c r="K5837">
        <v>30</v>
      </c>
      <c r="M5837">
        <v>37</v>
      </c>
      <c r="O5837" t="str">
        <f>IF(Tableau__3_Déplacements_2[[#This Row],[Ori]]=Tableau__3_Déplacements_2[[#This Row],[Des]],"local","metro")</f>
        <v>metro</v>
      </c>
      <c r="P5837">
        <v>9</v>
      </c>
      <c r="Q5837">
        <v>8</v>
      </c>
      <c r="R5837">
        <v>0</v>
      </c>
      <c r="S5837">
        <v>8</v>
      </c>
      <c r="T5837">
        <v>45</v>
      </c>
      <c r="U5837" t="s">
        <v>30</v>
      </c>
      <c r="V5837">
        <v>8</v>
      </c>
      <c r="W5837">
        <v>300</v>
      </c>
      <c r="X5837">
        <v>5</v>
      </c>
      <c r="Y5837">
        <v>287.80858267716536</v>
      </c>
      <c r="Z5837" s="1">
        <v>0</v>
      </c>
      <c r="AA5837" s="1"/>
    </row>
    <row r="5838" spans="1:27" x14ac:dyDescent="0.35">
      <c r="A5838">
        <v>274</v>
      </c>
      <c r="B5838" t="e">
        <f>VLOOKUP(Tableau__3_Déplacements_2[[#This Row],[Id_Menage]],[2]Ménages!$A$2:$AD$1503,32)</f>
        <v>#REF!</v>
      </c>
      <c r="C5838" t="s">
        <v>11</v>
      </c>
      <c r="D5838" t="s">
        <v>9219</v>
      </c>
      <c r="E5838">
        <f>VLOOKUP(Tableau__3_Déplacements_2[[#This Row],[Id_Personne]],[1]!Tableau__2_Personnes_1[[Id_Personne]:[Age]],2)</f>
        <v>2</v>
      </c>
      <c r="F5838">
        <f>VLOOKUP(Tableau__3_Déplacements_2[[#This Row],[Id_Personne]],[1]!Tableau__2_Personnes_1[[Id_Personne]:[Age]],4)</f>
        <v>35</v>
      </c>
      <c r="G5838" t="s">
        <v>0</v>
      </c>
      <c r="H5838" t="s">
        <v>7</v>
      </c>
      <c r="I5838" t="s">
        <v>9221</v>
      </c>
      <c r="J5838">
        <v>1</v>
      </c>
      <c r="K5838">
        <v>30</v>
      </c>
      <c r="M5838">
        <v>30</v>
      </c>
      <c r="O5838" t="str">
        <f>IF(Tableau__3_Déplacements_2[[#This Row],[Ori]]=Tableau__3_Déplacements_2[[#This Row],[Des]],"local","metro")</f>
        <v>local</v>
      </c>
      <c r="P5838">
        <v>1</v>
      </c>
      <c r="Q5838">
        <v>7</v>
      </c>
      <c r="R5838">
        <v>0</v>
      </c>
      <c r="S5838">
        <v>7</v>
      </c>
      <c r="T5838">
        <v>10</v>
      </c>
      <c r="U5838" t="s">
        <v>0</v>
      </c>
      <c r="V5838">
        <v>1</v>
      </c>
      <c r="W5838">
        <v>0</v>
      </c>
      <c r="X5838">
        <v>5</v>
      </c>
      <c r="Y5838">
        <v>287.80858267716536</v>
      </c>
      <c r="Z5838" s="1">
        <v>0</v>
      </c>
      <c r="AA5838" s="1"/>
    </row>
    <row r="5839" spans="1:27" x14ac:dyDescent="0.35">
      <c r="A5839">
        <v>274</v>
      </c>
      <c r="B5839" t="e">
        <f>VLOOKUP(Tableau__3_Déplacements_2[[#This Row],[Id_Menage]],[2]Ménages!$A$2:$AD$1503,32)</f>
        <v>#REF!</v>
      </c>
      <c r="C5839" t="s">
        <v>11</v>
      </c>
      <c r="D5839" t="s">
        <v>9219</v>
      </c>
      <c r="E5839">
        <f>VLOOKUP(Tableau__3_Déplacements_2[[#This Row],[Id_Personne]],[1]!Tableau__2_Personnes_1[[Id_Personne]:[Age]],2)</f>
        <v>2</v>
      </c>
      <c r="F5839">
        <f>VLOOKUP(Tableau__3_Déplacements_2[[#This Row],[Id_Personne]],[1]!Tableau__2_Personnes_1[[Id_Personne]:[Age]],4)</f>
        <v>35</v>
      </c>
      <c r="G5839" t="s">
        <v>3</v>
      </c>
      <c r="H5839" t="s">
        <v>2</v>
      </c>
      <c r="I5839" t="s">
        <v>9220</v>
      </c>
      <c r="J5839">
        <v>1</v>
      </c>
      <c r="K5839">
        <v>30</v>
      </c>
      <c r="M5839">
        <v>29</v>
      </c>
      <c r="O5839" t="str">
        <f>IF(Tableau__3_Déplacements_2[[#This Row],[Ori]]=Tableau__3_Déplacements_2[[#This Row],[Des]],"local","metro")</f>
        <v>metro</v>
      </c>
      <c r="P5839">
        <v>4</v>
      </c>
      <c r="Q5839">
        <v>7</v>
      </c>
      <c r="R5839">
        <v>10</v>
      </c>
      <c r="S5839">
        <v>7</v>
      </c>
      <c r="T5839">
        <v>51</v>
      </c>
      <c r="U5839" t="s">
        <v>30</v>
      </c>
      <c r="V5839">
        <v>8</v>
      </c>
      <c r="W5839">
        <v>200</v>
      </c>
      <c r="X5839">
        <v>5</v>
      </c>
      <c r="Y5839">
        <v>287.80858267716536</v>
      </c>
      <c r="Z5839" s="1">
        <v>-1</v>
      </c>
      <c r="AA5839" s="1"/>
    </row>
    <row r="5840" spans="1:27" x14ac:dyDescent="0.35">
      <c r="A5840">
        <v>274</v>
      </c>
      <c r="B5840" t="e">
        <f>VLOOKUP(Tableau__3_Déplacements_2[[#This Row],[Id_Menage]],[2]Ménages!$A$2:$AD$1503,32)</f>
        <v>#REF!</v>
      </c>
      <c r="C5840" t="s">
        <v>11</v>
      </c>
      <c r="D5840" t="s">
        <v>9219</v>
      </c>
      <c r="E5840">
        <f>VLOOKUP(Tableau__3_Déplacements_2[[#This Row],[Id_Personne]],[1]!Tableau__2_Personnes_1[[Id_Personne]:[Age]],2)</f>
        <v>2</v>
      </c>
      <c r="F5840">
        <f>VLOOKUP(Tableau__3_Déplacements_2[[#This Row],[Id_Personne]],[1]!Tableau__2_Personnes_1[[Id_Personne]:[Age]],4)</f>
        <v>35</v>
      </c>
      <c r="G5840" t="s">
        <v>13</v>
      </c>
      <c r="H5840" t="s">
        <v>22</v>
      </c>
      <c r="I5840" t="s">
        <v>9218</v>
      </c>
      <c r="J5840">
        <v>1</v>
      </c>
      <c r="K5840">
        <v>29</v>
      </c>
      <c r="M5840">
        <v>30</v>
      </c>
      <c r="O5840" t="str">
        <f>IF(Tableau__3_Déplacements_2[[#This Row],[Ori]]=Tableau__3_Déplacements_2[[#This Row],[Des]],"local","metro")</f>
        <v>metro</v>
      </c>
      <c r="P5840">
        <v>15</v>
      </c>
      <c r="Q5840">
        <v>16</v>
      </c>
      <c r="R5840">
        <v>0</v>
      </c>
      <c r="S5840">
        <v>16</v>
      </c>
      <c r="T5840">
        <v>31</v>
      </c>
      <c r="U5840" t="s">
        <v>240</v>
      </c>
      <c r="V5840">
        <v>8</v>
      </c>
      <c r="W5840">
        <v>200</v>
      </c>
      <c r="X5840">
        <v>5</v>
      </c>
      <c r="Y5840">
        <v>287.80858267716536</v>
      </c>
      <c r="Z5840" s="1">
        <v>0</v>
      </c>
      <c r="AA5840" s="1"/>
    </row>
    <row r="5841" spans="1:27" x14ac:dyDescent="0.35">
      <c r="A5841">
        <v>274</v>
      </c>
      <c r="B5841" t="e">
        <f>VLOOKUP(Tableau__3_Déplacements_2[[#This Row],[Id_Menage]],[2]Ménages!$A$2:$AD$1503,32)</f>
        <v>#REF!</v>
      </c>
      <c r="C5841" t="s">
        <v>5</v>
      </c>
      <c r="D5841" t="s">
        <v>9214</v>
      </c>
      <c r="E5841">
        <f>VLOOKUP(Tableau__3_Déplacements_2[[#This Row],[Id_Personne]],[1]!Tableau__2_Personnes_1[[Id_Personne]:[Age]],2)</f>
        <v>2</v>
      </c>
      <c r="F5841">
        <f>VLOOKUP(Tableau__3_Déplacements_2[[#This Row],[Id_Personne]],[1]!Tableau__2_Personnes_1[[Id_Personne]:[Age]],4)</f>
        <v>12</v>
      </c>
      <c r="G5841" t="s">
        <v>13</v>
      </c>
      <c r="H5841" t="s">
        <v>22</v>
      </c>
      <c r="I5841" t="s">
        <v>9217</v>
      </c>
      <c r="J5841">
        <v>1</v>
      </c>
      <c r="K5841">
        <v>30</v>
      </c>
      <c r="M5841">
        <v>30</v>
      </c>
      <c r="O5841" t="str">
        <f>IF(Tableau__3_Déplacements_2[[#This Row],[Ori]]=Tableau__3_Déplacements_2[[#This Row],[Des]],"local","metro")</f>
        <v>local</v>
      </c>
      <c r="P5841">
        <v>12</v>
      </c>
      <c r="Q5841">
        <v>11</v>
      </c>
      <c r="R5841">
        <v>0</v>
      </c>
      <c r="S5841">
        <v>11</v>
      </c>
      <c r="T5841">
        <v>20</v>
      </c>
      <c r="U5841" t="s">
        <v>0</v>
      </c>
      <c r="V5841">
        <v>1</v>
      </c>
      <c r="W5841">
        <v>0</v>
      </c>
      <c r="X5841">
        <v>5</v>
      </c>
      <c r="Y5841">
        <v>287.80858267716536</v>
      </c>
      <c r="Z5841" s="1">
        <v>0</v>
      </c>
      <c r="AA5841" s="1"/>
    </row>
    <row r="5842" spans="1:27" x14ac:dyDescent="0.35">
      <c r="A5842">
        <v>274</v>
      </c>
      <c r="B5842" t="e">
        <f>VLOOKUP(Tableau__3_Déplacements_2[[#This Row],[Id_Menage]],[2]Ménages!$A$2:$AD$1503,32)</f>
        <v>#REF!</v>
      </c>
      <c r="C5842" t="s">
        <v>5</v>
      </c>
      <c r="D5842" t="s">
        <v>9214</v>
      </c>
      <c r="E5842">
        <f>VLOOKUP(Tableau__3_Déplacements_2[[#This Row],[Id_Personne]],[1]!Tableau__2_Personnes_1[[Id_Personne]:[Age]],2)</f>
        <v>2</v>
      </c>
      <c r="F5842">
        <f>VLOOKUP(Tableau__3_Déplacements_2[[#This Row],[Id_Personne]],[1]!Tableau__2_Personnes_1[[Id_Personne]:[Age]],4)</f>
        <v>12</v>
      </c>
      <c r="G5842" t="s">
        <v>0</v>
      </c>
      <c r="H5842" t="s">
        <v>7</v>
      </c>
      <c r="I5842" t="s">
        <v>9216</v>
      </c>
      <c r="J5842">
        <v>1</v>
      </c>
      <c r="K5842">
        <v>30</v>
      </c>
      <c r="M5842">
        <v>30</v>
      </c>
      <c r="O5842" t="str">
        <f>IF(Tableau__3_Déplacements_2[[#This Row],[Ori]]=Tableau__3_Déplacements_2[[#This Row],[Des]],"local","metro")</f>
        <v>local</v>
      </c>
      <c r="P5842">
        <v>7</v>
      </c>
      <c r="Q5842">
        <v>8</v>
      </c>
      <c r="R5842">
        <v>0</v>
      </c>
      <c r="S5842">
        <v>8</v>
      </c>
      <c r="T5842">
        <v>11</v>
      </c>
      <c r="U5842" t="s">
        <v>0</v>
      </c>
      <c r="V5842">
        <v>1</v>
      </c>
      <c r="W5842">
        <v>0</v>
      </c>
      <c r="X5842">
        <v>5</v>
      </c>
      <c r="Y5842">
        <v>287.80858267716536</v>
      </c>
      <c r="Z5842" s="1">
        <v>0</v>
      </c>
      <c r="AA5842" s="1"/>
    </row>
    <row r="5843" spans="1:27" x14ac:dyDescent="0.35">
      <c r="A5843">
        <v>274</v>
      </c>
      <c r="B5843" t="e">
        <f>VLOOKUP(Tableau__3_Déplacements_2[[#This Row],[Id_Menage]],[2]Ménages!$A$2:$AD$1503,32)</f>
        <v>#REF!</v>
      </c>
      <c r="C5843" t="s">
        <v>5</v>
      </c>
      <c r="D5843" t="s">
        <v>9214</v>
      </c>
      <c r="E5843">
        <f>VLOOKUP(Tableau__3_Déplacements_2[[#This Row],[Id_Personne]],[1]!Tableau__2_Personnes_1[[Id_Personne]:[Age]],2)</f>
        <v>2</v>
      </c>
      <c r="F5843">
        <f>VLOOKUP(Tableau__3_Déplacements_2[[#This Row],[Id_Personne]],[1]!Tableau__2_Personnes_1[[Id_Personne]:[Age]],4)</f>
        <v>12</v>
      </c>
      <c r="G5843" t="s">
        <v>27</v>
      </c>
      <c r="H5843" t="s">
        <v>26</v>
      </c>
      <c r="I5843" t="s">
        <v>9215</v>
      </c>
      <c r="J5843">
        <v>1</v>
      </c>
      <c r="K5843">
        <v>30</v>
      </c>
      <c r="M5843">
        <v>30</v>
      </c>
      <c r="O5843" t="str">
        <f>IF(Tableau__3_Déplacements_2[[#This Row],[Ori]]=Tableau__3_Déplacements_2[[#This Row],[Des]],"local","metro")</f>
        <v>local</v>
      </c>
      <c r="P5843">
        <v>15</v>
      </c>
      <c r="Q5843">
        <v>14</v>
      </c>
      <c r="R5843">
        <v>0</v>
      </c>
      <c r="S5843">
        <v>14</v>
      </c>
      <c r="T5843">
        <v>30</v>
      </c>
      <c r="U5843" t="s">
        <v>0</v>
      </c>
      <c r="V5843">
        <v>1</v>
      </c>
      <c r="W5843">
        <v>0</v>
      </c>
      <c r="X5843">
        <v>5</v>
      </c>
      <c r="Y5843">
        <v>287.80858267716536</v>
      </c>
      <c r="Z5843" s="1">
        <v>0</v>
      </c>
      <c r="AA5843" s="1"/>
    </row>
    <row r="5844" spans="1:27" x14ac:dyDescent="0.35">
      <c r="A5844">
        <v>274</v>
      </c>
      <c r="B5844" t="e">
        <f>VLOOKUP(Tableau__3_Déplacements_2[[#This Row],[Id_Menage]],[2]Ménages!$A$2:$AD$1503,32)</f>
        <v>#REF!</v>
      </c>
      <c r="C5844" t="s">
        <v>5</v>
      </c>
      <c r="D5844" t="s">
        <v>9214</v>
      </c>
      <c r="E5844">
        <f>VLOOKUP(Tableau__3_Déplacements_2[[#This Row],[Id_Personne]],[1]!Tableau__2_Personnes_1[[Id_Personne]:[Age]],2)</f>
        <v>2</v>
      </c>
      <c r="F5844">
        <f>VLOOKUP(Tableau__3_Déplacements_2[[#This Row],[Id_Personne]],[1]!Tableau__2_Personnes_1[[Id_Personne]:[Age]],4)</f>
        <v>12</v>
      </c>
      <c r="G5844" t="s">
        <v>3</v>
      </c>
      <c r="H5844" t="s">
        <v>2</v>
      </c>
      <c r="I5844" t="s">
        <v>9213</v>
      </c>
      <c r="J5844">
        <v>1</v>
      </c>
      <c r="K5844">
        <v>30</v>
      </c>
      <c r="M5844">
        <v>30</v>
      </c>
      <c r="O5844" t="str">
        <f>IF(Tableau__3_Déplacements_2[[#This Row],[Ori]]=Tableau__3_Déplacements_2[[#This Row],[Des]],"local","metro")</f>
        <v>local</v>
      </c>
      <c r="P5844">
        <v>15</v>
      </c>
      <c r="Q5844">
        <v>8</v>
      </c>
      <c r="R5844">
        <v>30</v>
      </c>
      <c r="S5844">
        <v>8</v>
      </c>
      <c r="T5844">
        <v>45</v>
      </c>
      <c r="U5844" t="s">
        <v>0</v>
      </c>
      <c r="V5844">
        <v>1</v>
      </c>
      <c r="W5844">
        <v>0</v>
      </c>
      <c r="X5844">
        <v>5</v>
      </c>
      <c r="Y5844">
        <v>287.80858267716536</v>
      </c>
      <c r="Z5844" s="1">
        <v>-1</v>
      </c>
      <c r="AA5844" s="1"/>
    </row>
    <row r="5845" spans="1:27" x14ac:dyDescent="0.35">
      <c r="A5845">
        <v>275</v>
      </c>
      <c r="B5845" t="e">
        <f>VLOOKUP(Tableau__3_Déplacements_2[[#This Row],[Id_Menage]],[2]Ménages!$A$2:$AD$1503,32)</f>
        <v>#REF!</v>
      </c>
      <c r="C5845" t="s">
        <v>16</v>
      </c>
      <c r="D5845" t="s">
        <v>9211</v>
      </c>
      <c r="E5845">
        <f>VLOOKUP(Tableau__3_Déplacements_2[[#This Row],[Id_Personne]],[1]!Tableau__2_Personnes_1[[Id_Personne]:[Age]],2)</f>
        <v>1</v>
      </c>
      <c r="F5845">
        <f>VLOOKUP(Tableau__3_Déplacements_2[[#This Row],[Id_Personne]],[1]!Tableau__2_Personnes_1[[Id_Personne]:[Age]],4)</f>
        <v>41</v>
      </c>
      <c r="G5845" t="s">
        <v>3</v>
      </c>
      <c r="H5845" t="s">
        <v>2</v>
      </c>
      <c r="I5845" t="s">
        <v>9212</v>
      </c>
      <c r="J5845">
        <v>1</v>
      </c>
      <c r="K5845">
        <v>31</v>
      </c>
      <c r="M5845">
        <v>30</v>
      </c>
      <c r="O5845" t="str">
        <f>IF(Tableau__3_Déplacements_2[[#This Row],[Ori]]=Tableau__3_Déplacements_2[[#This Row],[Des]],"local","metro")</f>
        <v>metro</v>
      </c>
      <c r="P5845">
        <v>15</v>
      </c>
      <c r="Q5845">
        <v>8</v>
      </c>
      <c r="R5845">
        <v>0</v>
      </c>
      <c r="S5845">
        <v>8</v>
      </c>
      <c r="T5845">
        <v>20</v>
      </c>
      <c r="U5845" t="s">
        <v>0</v>
      </c>
      <c r="V5845">
        <v>1</v>
      </c>
      <c r="W5845">
        <v>0</v>
      </c>
      <c r="X5845">
        <v>3</v>
      </c>
      <c r="Y5845">
        <v>287.80858267716536</v>
      </c>
      <c r="Z5845" s="1">
        <v>0</v>
      </c>
      <c r="AA5845" s="1"/>
    </row>
    <row r="5846" spans="1:27" x14ac:dyDescent="0.35">
      <c r="A5846">
        <v>275</v>
      </c>
      <c r="B5846" t="e">
        <f>VLOOKUP(Tableau__3_Déplacements_2[[#This Row],[Id_Menage]],[2]Ménages!$A$2:$AD$1503,32)</f>
        <v>#REF!</v>
      </c>
      <c r="C5846" t="s">
        <v>16</v>
      </c>
      <c r="D5846" t="s">
        <v>9211</v>
      </c>
      <c r="E5846">
        <f>VLOOKUP(Tableau__3_Déplacements_2[[#This Row],[Id_Personne]],[1]!Tableau__2_Personnes_1[[Id_Personne]:[Age]],2)</f>
        <v>1</v>
      </c>
      <c r="F5846">
        <f>VLOOKUP(Tableau__3_Déplacements_2[[#This Row],[Id_Personne]],[1]!Tableau__2_Personnes_1[[Id_Personne]:[Age]],4)</f>
        <v>41</v>
      </c>
      <c r="G5846" t="s">
        <v>0</v>
      </c>
      <c r="H5846" t="s">
        <v>7</v>
      </c>
      <c r="I5846" t="s">
        <v>9210</v>
      </c>
      <c r="J5846">
        <v>1</v>
      </c>
      <c r="K5846">
        <v>30</v>
      </c>
      <c r="M5846">
        <v>31</v>
      </c>
      <c r="O5846" t="str">
        <f>IF(Tableau__3_Déplacements_2[[#This Row],[Ori]]=Tableau__3_Déplacements_2[[#This Row],[Des]],"local","metro")</f>
        <v>metro</v>
      </c>
      <c r="P5846">
        <v>11</v>
      </c>
      <c r="Q5846">
        <v>6</v>
      </c>
      <c r="R5846">
        <v>0</v>
      </c>
      <c r="S5846">
        <v>6</v>
      </c>
      <c r="T5846">
        <v>20</v>
      </c>
      <c r="U5846" t="s">
        <v>0</v>
      </c>
      <c r="V5846">
        <v>1</v>
      </c>
      <c r="W5846">
        <v>0</v>
      </c>
      <c r="X5846">
        <v>3</v>
      </c>
      <c r="Y5846">
        <v>287.80858267716536</v>
      </c>
      <c r="Z5846" s="1">
        <v>0</v>
      </c>
      <c r="AA5846" s="1"/>
    </row>
    <row r="5847" spans="1:27" x14ac:dyDescent="0.35">
      <c r="A5847">
        <v>275</v>
      </c>
      <c r="B5847" t="e">
        <f>VLOOKUP(Tableau__3_Déplacements_2[[#This Row],[Id_Menage]],[2]Ménages!$A$2:$AD$1503,32)</f>
        <v>#REF!</v>
      </c>
      <c r="C5847" t="s">
        <v>11</v>
      </c>
      <c r="D5847" t="s">
        <v>9207</v>
      </c>
      <c r="E5847">
        <f>VLOOKUP(Tableau__3_Déplacements_2[[#This Row],[Id_Personne]],[1]!Tableau__2_Personnes_1[[Id_Personne]:[Age]],2)</f>
        <v>2</v>
      </c>
      <c r="F5847">
        <f>VLOOKUP(Tableau__3_Déplacements_2[[#This Row],[Id_Personne]],[1]!Tableau__2_Personnes_1[[Id_Personne]:[Age]],4)</f>
        <v>38</v>
      </c>
      <c r="G5847" t="s">
        <v>0</v>
      </c>
      <c r="H5847" t="s">
        <v>7</v>
      </c>
      <c r="I5847" t="s">
        <v>9209</v>
      </c>
      <c r="J5847">
        <v>1</v>
      </c>
      <c r="K5847">
        <v>30</v>
      </c>
      <c r="M5847">
        <v>30</v>
      </c>
      <c r="O5847" t="str">
        <f>IF(Tableau__3_Déplacements_2[[#This Row],[Ori]]=Tableau__3_Déplacements_2[[#This Row],[Des]],"local","metro")</f>
        <v>local</v>
      </c>
      <c r="P5847">
        <v>1</v>
      </c>
      <c r="Q5847">
        <v>13</v>
      </c>
      <c r="R5847">
        <v>0</v>
      </c>
      <c r="S5847">
        <v>13</v>
      </c>
      <c r="T5847">
        <v>10</v>
      </c>
      <c r="U5847" t="s">
        <v>0</v>
      </c>
      <c r="V5847">
        <v>1</v>
      </c>
      <c r="W5847">
        <v>0</v>
      </c>
      <c r="X5847">
        <v>5</v>
      </c>
      <c r="Y5847">
        <v>287.80858267716536</v>
      </c>
      <c r="Z5847" s="1">
        <v>0</v>
      </c>
      <c r="AA5847" s="1"/>
    </row>
    <row r="5848" spans="1:27" x14ac:dyDescent="0.35">
      <c r="A5848">
        <v>275</v>
      </c>
      <c r="B5848" t="e">
        <f>VLOOKUP(Tableau__3_Déplacements_2[[#This Row],[Id_Menage]],[2]Ménages!$A$2:$AD$1503,32)</f>
        <v>#REF!</v>
      </c>
      <c r="C5848" t="s">
        <v>11</v>
      </c>
      <c r="D5848" t="s">
        <v>9207</v>
      </c>
      <c r="E5848">
        <f>VLOOKUP(Tableau__3_Déplacements_2[[#This Row],[Id_Personne]],[1]!Tableau__2_Personnes_1[[Id_Personne]:[Age]],2)</f>
        <v>2</v>
      </c>
      <c r="F5848">
        <f>VLOOKUP(Tableau__3_Déplacements_2[[#This Row],[Id_Personne]],[1]!Tableau__2_Personnes_1[[Id_Personne]:[Age]],4)</f>
        <v>38</v>
      </c>
      <c r="G5848" t="s">
        <v>3</v>
      </c>
      <c r="H5848" t="s">
        <v>2</v>
      </c>
      <c r="I5848" t="s">
        <v>9208</v>
      </c>
      <c r="J5848">
        <v>1</v>
      </c>
      <c r="K5848">
        <v>30</v>
      </c>
      <c r="M5848">
        <v>25</v>
      </c>
      <c r="O5848" t="str">
        <f>IF(Tableau__3_Déplacements_2[[#This Row],[Ori]]=Tableau__3_Déplacements_2[[#This Row],[Des]],"local","metro")</f>
        <v>metro</v>
      </c>
      <c r="P5848">
        <v>14</v>
      </c>
      <c r="Q5848">
        <v>13</v>
      </c>
      <c r="R5848">
        <v>10</v>
      </c>
      <c r="S5848">
        <v>13</v>
      </c>
      <c r="T5848">
        <v>22</v>
      </c>
      <c r="U5848" t="s">
        <v>0</v>
      </c>
      <c r="V5848">
        <v>1</v>
      </c>
      <c r="W5848">
        <v>0</v>
      </c>
      <c r="X5848">
        <v>1</v>
      </c>
      <c r="Y5848">
        <v>287.80858267716536</v>
      </c>
      <c r="Z5848" s="1">
        <v>-1</v>
      </c>
      <c r="AA5848" s="1"/>
    </row>
    <row r="5849" spans="1:27" x14ac:dyDescent="0.35">
      <c r="A5849">
        <v>275</v>
      </c>
      <c r="B5849" t="e">
        <f>VLOOKUP(Tableau__3_Déplacements_2[[#This Row],[Id_Menage]],[2]Ménages!$A$2:$AD$1503,32)</f>
        <v>#REF!</v>
      </c>
      <c r="C5849" t="s">
        <v>11</v>
      </c>
      <c r="D5849" t="s">
        <v>9207</v>
      </c>
      <c r="E5849">
        <f>VLOOKUP(Tableau__3_Déplacements_2[[#This Row],[Id_Personne]],[1]!Tableau__2_Personnes_1[[Id_Personne]:[Age]],2)</f>
        <v>2</v>
      </c>
      <c r="F5849">
        <f>VLOOKUP(Tableau__3_Déplacements_2[[#This Row],[Id_Personne]],[1]!Tableau__2_Personnes_1[[Id_Personne]:[Age]],4)</f>
        <v>38</v>
      </c>
      <c r="G5849" t="s">
        <v>13</v>
      </c>
      <c r="H5849" t="s">
        <v>22</v>
      </c>
      <c r="I5849" t="s">
        <v>9206</v>
      </c>
      <c r="J5849">
        <v>1</v>
      </c>
      <c r="K5849">
        <v>25</v>
      </c>
      <c r="M5849">
        <v>30</v>
      </c>
      <c r="O5849" t="str">
        <f>IF(Tableau__3_Déplacements_2[[#This Row],[Ori]]=Tableau__3_Déplacements_2[[#This Row],[Des]],"local","metro")</f>
        <v>metro</v>
      </c>
      <c r="P5849">
        <v>15</v>
      </c>
      <c r="Q5849">
        <v>15</v>
      </c>
      <c r="R5849">
        <v>0</v>
      </c>
      <c r="S5849">
        <v>15</v>
      </c>
      <c r="T5849">
        <v>18</v>
      </c>
      <c r="U5849" t="s">
        <v>0</v>
      </c>
      <c r="V5849">
        <v>1</v>
      </c>
      <c r="W5849">
        <v>0</v>
      </c>
      <c r="X5849">
        <v>1</v>
      </c>
      <c r="Y5849">
        <v>287.80858267716536</v>
      </c>
      <c r="Z5849" s="1">
        <v>0</v>
      </c>
      <c r="AA5849" s="1"/>
    </row>
    <row r="5850" spans="1:27" x14ac:dyDescent="0.35">
      <c r="A5850">
        <v>276</v>
      </c>
      <c r="B5850" t="e">
        <f>VLOOKUP(Tableau__3_Déplacements_2[[#This Row],[Id_Menage]],[2]Ménages!$A$2:$AD$1503,32)</f>
        <v>#REF!</v>
      </c>
      <c r="C5850" t="s">
        <v>16</v>
      </c>
      <c r="D5850" t="s">
        <v>9204</v>
      </c>
      <c r="E5850">
        <f>VLOOKUP(Tableau__3_Déplacements_2[[#This Row],[Id_Personne]],[1]!Tableau__2_Personnes_1[[Id_Personne]:[Age]],2)</f>
        <v>2</v>
      </c>
      <c r="F5850">
        <f>VLOOKUP(Tableau__3_Déplacements_2[[#This Row],[Id_Personne]],[1]!Tableau__2_Personnes_1[[Id_Personne]:[Age]],4)</f>
        <v>37</v>
      </c>
      <c r="G5850" t="s">
        <v>0</v>
      </c>
      <c r="H5850" t="s">
        <v>7</v>
      </c>
      <c r="I5850" t="s">
        <v>9205</v>
      </c>
      <c r="J5850">
        <v>1</v>
      </c>
      <c r="K5850">
        <v>30</v>
      </c>
      <c r="M5850">
        <v>30</v>
      </c>
      <c r="O5850" t="str">
        <f>IF(Tableau__3_Déplacements_2[[#This Row],[Ori]]=Tableau__3_Déplacements_2[[#This Row],[Des]],"local","metro")</f>
        <v>local</v>
      </c>
      <c r="P5850">
        <v>4</v>
      </c>
      <c r="Q5850">
        <v>8</v>
      </c>
      <c r="R5850">
        <v>0</v>
      </c>
      <c r="S5850">
        <v>8</v>
      </c>
      <c r="T5850">
        <v>15</v>
      </c>
      <c r="U5850" t="s">
        <v>0</v>
      </c>
      <c r="V5850">
        <v>1</v>
      </c>
      <c r="W5850">
        <v>0</v>
      </c>
      <c r="X5850">
        <v>5</v>
      </c>
      <c r="Y5850">
        <v>287.80858267716536</v>
      </c>
      <c r="Z5850" s="1">
        <v>0</v>
      </c>
      <c r="AA5850" s="1"/>
    </row>
    <row r="5851" spans="1:27" x14ac:dyDescent="0.35">
      <c r="A5851">
        <v>276</v>
      </c>
      <c r="B5851" t="e">
        <f>VLOOKUP(Tableau__3_Déplacements_2[[#This Row],[Id_Menage]],[2]Ménages!$A$2:$AD$1503,32)</f>
        <v>#REF!</v>
      </c>
      <c r="C5851" t="s">
        <v>16</v>
      </c>
      <c r="D5851" t="s">
        <v>9204</v>
      </c>
      <c r="E5851">
        <f>VLOOKUP(Tableau__3_Déplacements_2[[#This Row],[Id_Personne]],[1]!Tableau__2_Personnes_1[[Id_Personne]:[Age]],2)</f>
        <v>2</v>
      </c>
      <c r="F5851">
        <f>VLOOKUP(Tableau__3_Déplacements_2[[#This Row],[Id_Personne]],[1]!Tableau__2_Personnes_1[[Id_Personne]:[Age]],4)</f>
        <v>37</v>
      </c>
      <c r="G5851" t="s">
        <v>3</v>
      </c>
      <c r="H5851" t="s">
        <v>2</v>
      </c>
      <c r="I5851" t="s">
        <v>9203</v>
      </c>
      <c r="J5851">
        <v>1</v>
      </c>
      <c r="K5851">
        <v>30</v>
      </c>
      <c r="M5851">
        <v>30</v>
      </c>
      <c r="O5851" t="str">
        <f>IF(Tableau__3_Déplacements_2[[#This Row],[Ori]]=Tableau__3_Déplacements_2[[#This Row],[Des]],"local","metro")</f>
        <v>local</v>
      </c>
      <c r="P5851">
        <v>15</v>
      </c>
      <c r="Q5851">
        <v>16</v>
      </c>
      <c r="R5851">
        <v>0</v>
      </c>
      <c r="S5851">
        <v>16</v>
      </c>
      <c r="T5851">
        <v>15</v>
      </c>
      <c r="U5851" t="s">
        <v>0</v>
      </c>
      <c r="V5851">
        <v>1</v>
      </c>
      <c r="W5851">
        <v>0</v>
      </c>
      <c r="X5851">
        <v>5</v>
      </c>
      <c r="Y5851">
        <v>287.80858267716536</v>
      </c>
      <c r="Z5851" s="1">
        <v>0</v>
      </c>
      <c r="AA5851" s="1"/>
    </row>
    <row r="5852" spans="1:27" x14ac:dyDescent="0.35">
      <c r="A5852">
        <v>276</v>
      </c>
      <c r="B5852" t="e">
        <f>VLOOKUP(Tableau__3_Déplacements_2[[#This Row],[Id_Menage]],[2]Ménages!$A$2:$AD$1503,32)</f>
        <v>#REF!</v>
      </c>
      <c r="C5852" t="s">
        <v>11</v>
      </c>
      <c r="D5852" t="s">
        <v>9200</v>
      </c>
      <c r="E5852">
        <f>VLOOKUP(Tableau__3_Déplacements_2[[#This Row],[Id_Personne]],[1]!Tableau__2_Personnes_1[[Id_Personne]:[Age]],2)</f>
        <v>1</v>
      </c>
      <c r="F5852">
        <f>VLOOKUP(Tableau__3_Déplacements_2[[#This Row],[Id_Personne]],[1]!Tableau__2_Personnes_1[[Id_Personne]:[Age]],4)</f>
        <v>45</v>
      </c>
      <c r="G5852" t="s">
        <v>3</v>
      </c>
      <c r="H5852" t="s">
        <v>2</v>
      </c>
      <c r="I5852" t="s">
        <v>9202</v>
      </c>
      <c r="J5852">
        <v>1</v>
      </c>
      <c r="K5852">
        <v>30</v>
      </c>
      <c r="M5852">
        <v>22</v>
      </c>
      <c r="O5852" t="str">
        <f>IF(Tableau__3_Déplacements_2[[#This Row],[Ori]]=Tableau__3_Déplacements_2[[#This Row],[Des]],"local","metro")</f>
        <v>metro</v>
      </c>
      <c r="P5852">
        <v>14</v>
      </c>
      <c r="Q5852">
        <v>7</v>
      </c>
      <c r="R5852">
        <v>0</v>
      </c>
      <c r="S5852">
        <v>7</v>
      </c>
      <c r="T5852">
        <v>34</v>
      </c>
      <c r="U5852" t="s">
        <v>30</v>
      </c>
      <c r="V5852">
        <v>8</v>
      </c>
      <c r="W5852">
        <v>150</v>
      </c>
      <c r="X5852">
        <v>5</v>
      </c>
      <c r="Y5852">
        <v>287.80858267716536</v>
      </c>
      <c r="Z5852" s="1">
        <v>0</v>
      </c>
      <c r="AA5852" s="1"/>
    </row>
    <row r="5853" spans="1:27" x14ac:dyDescent="0.35">
      <c r="A5853">
        <v>276</v>
      </c>
      <c r="B5853" t="e">
        <f>VLOOKUP(Tableau__3_Déplacements_2[[#This Row],[Id_Menage]],[2]Ménages!$A$2:$AD$1503,32)</f>
        <v>#REF!</v>
      </c>
      <c r="C5853" t="s">
        <v>11</v>
      </c>
      <c r="D5853" t="s">
        <v>9200</v>
      </c>
      <c r="E5853">
        <f>VLOOKUP(Tableau__3_Déplacements_2[[#This Row],[Id_Personne]],[1]!Tableau__2_Personnes_1[[Id_Personne]:[Age]],2)</f>
        <v>1</v>
      </c>
      <c r="F5853">
        <f>VLOOKUP(Tableau__3_Déplacements_2[[#This Row],[Id_Personne]],[1]!Tableau__2_Personnes_1[[Id_Personne]:[Age]],4)</f>
        <v>45</v>
      </c>
      <c r="G5853" t="s">
        <v>0</v>
      </c>
      <c r="H5853" t="s">
        <v>7</v>
      </c>
      <c r="I5853" t="s">
        <v>9201</v>
      </c>
      <c r="J5853">
        <v>1</v>
      </c>
      <c r="K5853">
        <v>30</v>
      </c>
      <c r="M5853">
        <v>30</v>
      </c>
      <c r="O5853" t="str">
        <f>IF(Tableau__3_Déplacements_2[[#This Row],[Ori]]=Tableau__3_Déplacements_2[[#This Row],[Des]],"local","metro")</f>
        <v>local</v>
      </c>
      <c r="P5853">
        <v>12</v>
      </c>
      <c r="Q5853">
        <v>6</v>
      </c>
      <c r="R5853">
        <v>15</v>
      </c>
      <c r="S5853">
        <v>1</v>
      </c>
      <c r="T5853">
        <v>15</v>
      </c>
      <c r="U5853" t="s">
        <v>0</v>
      </c>
      <c r="V5853">
        <v>1</v>
      </c>
      <c r="W5853">
        <v>0</v>
      </c>
      <c r="X5853">
        <v>6</v>
      </c>
      <c r="Y5853">
        <v>287.80858267716536</v>
      </c>
      <c r="Z5853" s="1">
        <v>-1</v>
      </c>
      <c r="AA5853" s="1"/>
    </row>
    <row r="5854" spans="1:27" x14ac:dyDescent="0.35">
      <c r="A5854">
        <v>276</v>
      </c>
      <c r="B5854" t="e">
        <f>VLOOKUP(Tableau__3_Déplacements_2[[#This Row],[Id_Menage]],[2]Ménages!$A$2:$AD$1503,32)</f>
        <v>#REF!</v>
      </c>
      <c r="C5854" t="s">
        <v>11</v>
      </c>
      <c r="D5854" t="s">
        <v>9200</v>
      </c>
      <c r="E5854">
        <f>VLOOKUP(Tableau__3_Déplacements_2[[#This Row],[Id_Personne]],[1]!Tableau__2_Personnes_1[[Id_Personne]:[Age]],2)</f>
        <v>1</v>
      </c>
      <c r="F5854">
        <f>VLOOKUP(Tableau__3_Déplacements_2[[#This Row],[Id_Personne]],[1]!Tableau__2_Personnes_1[[Id_Personne]:[Age]],4)</f>
        <v>45</v>
      </c>
      <c r="G5854" t="s">
        <v>13</v>
      </c>
      <c r="H5854" t="s">
        <v>22</v>
      </c>
      <c r="I5854" t="s">
        <v>9199</v>
      </c>
      <c r="J5854">
        <v>1</v>
      </c>
      <c r="K5854">
        <v>22</v>
      </c>
      <c r="M5854">
        <v>30</v>
      </c>
      <c r="O5854" t="str">
        <f>IF(Tableau__3_Déplacements_2[[#This Row],[Ori]]=Tableau__3_Déplacements_2[[#This Row],[Des]],"local","metro")</f>
        <v>metro</v>
      </c>
      <c r="P5854">
        <v>15</v>
      </c>
      <c r="Q5854">
        <v>12</v>
      </c>
      <c r="R5854">
        <v>0</v>
      </c>
      <c r="S5854">
        <v>12</v>
      </c>
      <c r="T5854">
        <v>35</v>
      </c>
      <c r="U5854" t="s">
        <v>30</v>
      </c>
      <c r="V5854">
        <v>8</v>
      </c>
      <c r="W5854">
        <v>150</v>
      </c>
      <c r="X5854">
        <v>5</v>
      </c>
      <c r="Y5854">
        <v>287.80858267716536</v>
      </c>
      <c r="Z5854" s="1">
        <v>0</v>
      </c>
      <c r="AA5854" s="1"/>
    </row>
    <row r="5855" spans="1:27" x14ac:dyDescent="0.35">
      <c r="A5855">
        <v>277</v>
      </c>
      <c r="B5855" t="e">
        <f>VLOOKUP(Tableau__3_Déplacements_2[[#This Row],[Id_Menage]],[2]Ménages!$A$2:$AD$1503,32)</f>
        <v>#REF!</v>
      </c>
      <c r="C5855" t="s">
        <v>16</v>
      </c>
      <c r="D5855" t="s">
        <v>9197</v>
      </c>
      <c r="E5855">
        <f>VLOOKUP(Tableau__3_Déplacements_2[[#This Row],[Id_Personne]],[1]!Tableau__2_Personnes_1[[Id_Personne]:[Age]],2)</f>
        <v>1</v>
      </c>
      <c r="F5855">
        <f>VLOOKUP(Tableau__3_Déplacements_2[[#This Row],[Id_Personne]],[1]!Tableau__2_Personnes_1[[Id_Personne]:[Age]],4)</f>
        <v>27</v>
      </c>
      <c r="G5855" t="s">
        <v>0</v>
      </c>
      <c r="H5855" t="s">
        <v>7</v>
      </c>
      <c r="I5855" t="s">
        <v>9198</v>
      </c>
      <c r="J5855">
        <v>1</v>
      </c>
      <c r="K5855">
        <v>10</v>
      </c>
      <c r="M5855">
        <v>2</v>
      </c>
      <c r="O5855" t="str">
        <f>IF(Tableau__3_Déplacements_2[[#This Row],[Ori]]=Tableau__3_Déplacements_2[[#This Row],[Des]],"local","metro")</f>
        <v>metro</v>
      </c>
      <c r="P5855">
        <v>3</v>
      </c>
      <c r="Q5855">
        <v>6</v>
      </c>
      <c r="R5855">
        <v>30</v>
      </c>
      <c r="S5855">
        <v>7</v>
      </c>
      <c r="T5855">
        <v>0</v>
      </c>
      <c r="U5855" t="s">
        <v>30</v>
      </c>
      <c r="V5855">
        <v>8</v>
      </c>
      <c r="W5855">
        <v>300</v>
      </c>
      <c r="X5855">
        <v>6</v>
      </c>
      <c r="Y5855">
        <v>327.77308411214955</v>
      </c>
      <c r="Z5855" s="1">
        <v>-1</v>
      </c>
      <c r="AA5855" s="1"/>
    </row>
    <row r="5856" spans="1:27" x14ac:dyDescent="0.35">
      <c r="A5856">
        <v>277</v>
      </c>
      <c r="B5856" t="e">
        <f>VLOOKUP(Tableau__3_Déplacements_2[[#This Row],[Id_Menage]],[2]Ménages!$A$2:$AD$1503,32)</f>
        <v>#REF!</v>
      </c>
      <c r="C5856" t="s">
        <v>16</v>
      </c>
      <c r="D5856" t="s">
        <v>9197</v>
      </c>
      <c r="E5856">
        <f>VLOOKUP(Tableau__3_Déplacements_2[[#This Row],[Id_Personne]],[1]!Tableau__2_Personnes_1[[Id_Personne]:[Age]],2)</f>
        <v>1</v>
      </c>
      <c r="F5856">
        <f>VLOOKUP(Tableau__3_Déplacements_2[[#This Row],[Id_Personne]],[1]!Tableau__2_Personnes_1[[Id_Personne]:[Age]],4)</f>
        <v>27</v>
      </c>
      <c r="G5856" t="s">
        <v>3</v>
      </c>
      <c r="H5856" t="s">
        <v>2</v>
      </c>
      <c r="I5856" t="s">
        <v>9196</v>
      </c>
      <c r="J5856">
        <v>1</v>
      </c>
      <c r="K5856">
        <v>2</v>
      </c>
      <c r="M5856">
        <v>10</v>
      </c>
      <c r="O5856" t="str">
        <f>IF(Tableau__3_Déplacements_2[[#This Row],[Ori]]=Tableau__3_Déplacements_2[[#This Row],[Des]],"local","metro")</f>
        <v>metro</v>
      </c>
      <c r="P5856">
        <v>15</v>
      </c>
      <c r="Q5856">
        <v>19</v>
      </c>
      <c r="R5856">
        <v>30</v>
      </c>
      <c r="S5856">
        <v>20</v>
      </c>
      <c r="T5856">
        <v>0</v>
      </c>
      <c r="U5856" t="s">
        <v>30</v>
      </c>
      <c r="V5856">
        <v>8</v>
      </c>
      <c r="W5856">
        <v>300</v>
      </c>
      <c r="X5856">
        <v>6</v>
      </c>
      <c r="Y5856">
        <v>327.77308411214955</v>
      </c>
      <c r="Z5856" s="1">
        <v>-1</v>
      </c>
      <c r="AA5856" s="1"/>
    </row>
    <row r="5857" spans="1:27" x14ac:dyDescent="0.35">
      <c r="A5857">
        <v>277</v>
      </c>
      <c r="B5857" t="e">
        <f>VLOOKUP(Tableau__3_Déplacements_2[[#This Row],[Id_Menage]],[2]Ménages!$A$2:$AD$1503,32)</f>
        <v>#REF!</v>
      </c>
      <c r="C5857" t="s">
        <v>11</v>
      </c>
      <c r="D5857" t="s">
        <v>9194</v>
      </c>
      <c r="E5857">
        <f>VLOOKUP(Tableau__3_Déplacements_2[[#This Row],[Id_Personne]],[1]!Tableau__2_Personnes_1[[Id_Personne]:[Age]],2)</f>
        <v>1</v>
      </c>
      <c r="F5857">
        <f>VLOOKUP(Tableau__3_Déplacements_2[[#This Row],[Id_Personne]],[1]!Tableau__2_Personnes_1[[Id_Personne]:[Age]],4)</f>
        <v>30</v>
      </c>
      <c r="G5857" t="s">
        <v>0</v>
      </c>
      <c r="H5857" t="s">
        <v>7</v>
      </c>
      <c r="I5857" t="s">
        <v>9195</v>
      </c>
      <c r="J5857">
        <v>1</v>
      </c>
      <c r="K5857">
        <v>10</v>
      </c>
      <c r="M5857">
        <v>2</v>
      </c>
      <c r="O5857" t="str">
        <f>IF(Tableau__3_Déplacements_2[[#This Row],[Ori]]=Tableau__3_Déplacements_2[[#This Row],[Des]],"local","metro")</f>
        <v>metro</v>
      </c>
      <c r="P5857">
        <v>3</v>
      </c>
      <c r="Q5857">
        <v>6</v>
      </c>
      <c r="R5857">
        <v>30</v>
      </c>
      <c r="S5857">
        <v>7</v>
      </c>
      <c r="T5857">
        <v>0</v>
      </c>
      <c r="U5857" t="s">
        <v>30</v>
      </c>
      <c r="V5857">
        <v>8</v>
      </c>
      <c r="W5857">
        <v>300</v>
      </c>
      <c r="X5857">
        <v>6</v>
      </c>
      <c r="Y5857">
        <v>327.77308411214955</v>
      </c>
      <c r="Z5857" s="1">
        <v>-1</v>
      </c>
      <c r="AA5857" s="1"/>
    </row>
    <row r="5858" spans="1:27" x14ac:dyDescent="0.35">
      <c r="A5858">
        <v>277</v>
      </c>
      <c r="B5858" t="e">
        <f>VLOOKUP(Tableau__3_Déplacements_2[[#This Row],[Id_Menage]],[2]Ménages!$A$2:$AD$1503,32)</f>
        <v>#REF!</v>
      </c>
      <c r="C5858" t="s">
        <v>11</v>
      </c>
      <c r="D5858" t="s">
        <v>9194</v>
      </c>
      <c r="E5858">
        <f>VLOOKUP(Tableau__3_Déplacements_2[[#This Row],[Id_Personne]],[1]!Tableau__2_Personnes_1[[Id_Personne]:[Age]],2)</f>
        <v>1</v>
      </c>
      <c r="F5858">
        <f>VLOOKUP(Tableau__3_Déplacements_2[[#This Row],[Id_Personne]],[1]!Tableau__2_Personnes_1[[Id_Personne]:[Age]],4)</f>
        <v>30</v>
      </c>
      <c r="G5858" t="s">
        <v>3</v>
      </c>
      <c r="H5858" t="s">
        <v>2</v>
      </c>
      <c r="I5858" t="s">
        <v>9193</v>
      </c>
      <c r="J5858">
        <v>1</v>
      </c>
      <c r="K5858">
        <v>2</v>
      </c>
      <c r="M5858">
        <v>10</v>
      </c>
      <c r="O5858" t="str">
        <f>IF(Tableau__3_Déplacements_2[[#This Row],[Ori]]=Tableau__3_Déplacements_2[[#This Row],[Des]],"local","metro")</f>
        <v>metro</v>
      </c>
      <c r="P5858">
        <v>15</v>
      </c>
      <c r="Q5858">
        <v>19</v>
      </c>
      <c r="R5858">
        <v>30</v>
      </c>
      <c r="S5858">
        <v>20</v>
      </c>
      <c r="T5858">
        <v>0</v>
      </c>
      <c r="U5858" t="s">
        <v>30</v>
      </c>
      <c r="V5858">
        <v>8</v>
      </c>
      <c r="W5858">
        <v>300</v>
      </c>
      <c r="X5858">
        <v>6</v>
      </c>
      <c r="Y5858">
        <v>327.77308411214955</v>
      </c>
      <c r="Z5858" s="1">
        <v>-1</v>
      </c>
      <c r="AA5858" s="1"/>
    </row>
    <row r="5859" spans="1:27" x14ac:dyDescent="0.35">
      <c r="A5859">
        <v>278</v>
      </c>
      <c r="B5859" t="e">
        <f>VLOOKUP(Tableau__3_Déplacements_2[[#This Row],[Id_Menage]],[2]Ménages!$A$2:$AD$1503,32)</f>
        <v>#REF!</v>
      </c>
      <c r="C5859" t="s">
        <v>16</v>
      </c>
      <c r="D5859" t="s">
        <v>9191</v>
      </c>
      <c r="E5859">
        <f>VLOOKUP(Tableau__3_Déplacements_2[[#This Row],[Id_Personne]],[1]!Tableau__2_Personnes_1[[Id_Personne]:[Age]],2)</f>
        <v>1</v>
      </c>
      <c r="F5859">
        <f>VLOOKUP(Tableau__3_Déplacements_2[[#This Row],[Id_Personne]],[1]!Tableau__2_Personnes_1[[Id_Personne]:[Age]],4)</f>
        <v>36</v>
      </c>
      <c r="G5859" t="s">
        <v>0</v>
      </c>
      <c r="H5859" t="s">
        <v>7</v>
      </c>
      <c r="I5859" t="s">
        <v>9192</v>
      </c>
      <c r="J5859">
        <v>1</v>
      </c>
      <c r="K5859">
        <v>10</v>
      </c>
      <c r="M5859">
        <v>2</v>
      </c>
      <c r="O5859" t="str">
        <f>IF(Tableau__3_Déplacements_2[[#This Row],[Ori]]=Tableau__3_Déplacements_2[[#This Row],[Des]],"local","metro")</f>
        <v>metro</v>
      </c>
      <c r="P5859">
        <v>3</v>
      </c>
      <c r="Q5859">
        <v>8</v>
      </c>
      <c r="R5859">
        <v>0</v>
      </c>
      <c r="S5859">
        <v>8</v>
      </c>
      <c r="T5859">
        <v>30</v>
      </c>
      <c r="U5859" t="s">
        <v>30</v>
      </c>
      <c r="V5859">
        <v>8</v>
      </c>
      <c r="W5859">
        <v>300</v>
      </c>
      <c r="X5859">
        <v>6</v>
      </c>
      <c r="Y5859">
        <v>327.77308411214955</v>
      </c>
      <c r="Z5859" s="1">
        <v>0</v>
      </c>
      <c r="AA5859" s="1"/>
    </row>
    <row r="5860" spans="1:27" x14ac:dyDescent="0.35">
      <c r="A5860">
        <v>278</v>
      </c>
      <c r="B5860" t="e">
        <f>VLOOKUP(Tableau__3_Déplacements_2[[#This Row],[Id_Menage]],[2]Ménages!$A$2:$AD$1503,32)</f>
        <v>#REF!</v>
      </c>
      <c r="C5860" t="s">
        <v>16</v>
      </c>
      <c r="D5860" t="s">
        <v>9191</v>
      </c>
      <c r="E5860">
        <f>VLOOKUP(Tableau__3_Déplacements_2[[#This Row],[Id_Personne]],[1]!Tableau__2_Personnes_1[[Id_Personne]:[Age]],2)</f>
        <v>1</v>
      </c>
      <c r="F5860">
        <f>VLOOKUP(Tableau__3_Déplacements_2[[#This Row],[Id_Personne]],[1]!Tableau__2_Personnes_1[[Id_Personne]:[Age]],4)</f>
        <v>36</v>
      </c>
      <c r="G5860" t="s">
        <v>3</v>
      </c>
      <c r="H5860" t="s">
        <v>2</v>
      </c>
      <c r="I5860" t="s">
        <v>9190</v>
      </c>
      <c r="J5860">
        <v>1</v>
      </c>
      <c r="K5860">
        <v>2</v>
      </c>
      <c r="M5860">
        <v>10</v>
      </c>
      <c r="O5860" t="str">
        <f>IF(Tableau__3_Déplacements_2[[#This Row],[Ori]]=Tableau__3_Déplacements_2[[#This Row],[Des]],"local","metro")</f>
        <v>metro</v>
      </c>
      <c r="P5860">
        <v>15</v>
      </c>
      <c r="Q5860">
        <v>16</v>
      </c>
      <c r="R5860">
        <v>0</v>
      </c>
      <c r="S5860">
        <v>16</v>
      </c>
      <c r="T5860">
        <v>45</v>
      </c>
      <c r="U5860" t="s">
        <v>30</v>
      </c>
      <c r="V5860">
        <v>8</v>
      </c>
      <c r="W5860">
        <v>300</v>
      </c>
      <c r="X5860">
        <v>6</v>
      </c>
      <c r="Y5860">
        <v>327.77308411214955</v>
      </c>
      <c r="Z5860" s="1">
        <v>0</v>
      </c>
      <c r="AA5860" s="1"/>
    </row>
    <row r="5861" spans="1:27" x14ac:dyDescent="0.35">
      <c r="A5861">
        <v>278</v>
      </c>
      <c r="B5861" t="e">
        <f>VLOOKUP(Tableau__3_Déplacements_2[[#This Row],[Id_Menage]],[2]Ménages!$A$2:$AD$1503,32)</f>
        <v>#REF!</v>
      </c>
      <c r="C5861" t="s">
        <v>11</v>
      </c>
      <c r="D5861" t="s">
        <v>9188</v>
      </c>
      <c r="E5861">
        <f>VLOOKUP(Tableau__3_Déplacements_2[[#This Row],[Id_Personne]],[1]!Tableau__2_Personnes_1[[Id_Personne]:[Age]],2)</f>
        <v>2</v>
      </c>
      <c r="F5861">
        <f>VLOOKUP(Tableau__3_Déplacements_2[[#This Row],[Id_Personne]],[1]!Tableau__2_Personnes_1[[Id_Personne]:[Age]],4)</f>
        <v>27</v>
      </c>
      <c r="G5861" t="s">
        <v>3</v>
      </c>
      <c r="H5861" t="s">
        <v>2</v>
      </c>
      <c r="I5861" t="s">
        <v>9189</v>
      </c>
      <c r="J5861">
        <v>1</v>
      </c>
      <c r="K5861">
        <v>10</v>
      </c>
      <c r="M5861">
        <v>10</v>
      </c>
      <c r="O5861" t="str">
        <f>IF(Tableau__3_Déplacements_2[[#This Row],[Ori]]=Tableau__3_Déplacements_2[[#This Row],[Des]],"local","metro")</f>
        <v>local</v>
      </c>
      <c r="P5861">
        <v>15</v>
      </c>
      <c r="Q5861">
        <v>9</v>
      </c>
      <c r="R5861">
        <v>0</v>
      </c>
      <c r="S5861">
        <v>9</v>
      </c>
      <c r="T5861">
        <v>15</v>
      </c>
      <c r="U5861" t="s">
        <v>0</v>
      </c>
      <c r="V5861">
        <v>1</v>
      </c>
      <c r="W5861">
        <v>0</v>
      </c>
      <c r="X5861">
        <v>1</v>
      </c>
      <c r="Y5861">
        <v>327.77308411214955</v>
      </c>
      <c r="Z5861" s="1">
        <v>0</v>
      </c>
      <c r="AA5861" s="1"/>
    </row>
    <row r="5862" spans="1:27" x14ac:dyDescent="0.35">
      <c r="A5862">
        <v>278</v>
      </c>
      <c r="B5862" t="e">
        <f>VLOOKUP(Tableau__3_Déplacements_2[[#This Row],[Id_Menage]],[2]Ménages!$A$2:$AD$1503,32)</f>
        <v>#REF!</v>
      </c>
      <c r="C5862" t="s">
        <v>11</v>
      </c>
      <c r="D5862" t="s">
        <v>9188</v>
      </c>
      <c r="E5862">
        <f>VLOOKUP(Tableau__3_Déplacements_2[[#This Row],[Id_Personne]],[1]!Tableau__2_Personnes_1[[Id_Personne]:[Age]],2)</f>
        <v>2</v>
      </c>
      <c r="F5862">
        <f>VLOOKUP(Tableau__3_Déplacements_2[[#This Row],[Id_Personne]],[1]!Tableau__2_Personnes_1[[Id_Personne]:[Age]],4)</f>
        <v>27</v>
      </c>
      <c r="G5862" t="s">
        <v>0</v>
      </c>
      <c r="H5862" t="s">
        <v>7</v>
      </c>
      <c r="I5862" t="s">
        <v>9187</v>
      </c>
      <c r="J5862">
        <v>1</v>
      </c>
      <c r="K5862">
        <v>10</v>
      </c>
      <c r="M5862">
        <v>10</v>
      </c>
      <c r="O5862" t="str">
        <f>IF(Tableau__3_Déplacements_2[[#This Row],[Ori]]=Tableau__3_Déplacements_2[[#This Row],[Des]],"local","metro")</f>
        <v>local</v>
      </c>
      <c r="P5862">
        <v>5</v>
      </c>
      <c r="Q5862">
        <v>8</v>
      </c>
      <c r="R5862">
        <v>30</v>
      </c>
      <c r="S5862">
        <v>8</v>
      </c>
      <c r="T5862">
        <v>35</v>
      </c>
      <c r="U5862" t="s">
        <v>0</v>
      </c>
      <c r="V5862">
        <v>1</v>
      </c>
      <c r="W5862">
        <v>0</v>
      </c>
      <c r="X5862">
        <v>1</v>
      </c>
      <c r="Y5862">
        <v>327.77308411214955</v>
      </c>
      <c r="Z5862" s="1">
        <v>-1</v>
      </c>
      <c r="AA5862" s="1"/>
    </row>
    <row r="5863" spans="1:27" x14ac:dyDescent="0.35">
      <c r="A5863">
        <v>278</v>
      </c>
      <c r="B5863" t="e">
        <f>VLOOKUP(Tableau__3_Déplacements_2[[#This Row],[Id_Menage]],[2]Ménages!$A$2:$AD$1503,32)</f>
        <v>#REF!</v>
      </c>
      <c r="C5863" t="s">
        <v>5</v>
      </c>
      <c r="D5863" t="s">
        <v>9184</v>
      </c>
      <c r="E5863">
        <f>VLOOKUP(Tableau__3_Déplacements_2[[#This Row],[Id_Personne]],[1]!Tableau__2_Personnes_1[[Id_Personne]:[Age]],2)</f>
        <v>1</v>
      </c>
      <c r="F5863">
        <f>VLOOKUP(Tableau__3_Déplacements_2[[#This Row],[Id_Personne]],[1]!Tableau__2_Personnes_1[[Id_Personne]:[Age]],4)</f>
        <v>34</v>
      </c>
      <c r="G5863" t="s">
        <v>13</v>
      </c>
      <c r="H5863" t="s">
        <v>22</v>
      </c>
      <c r="I5863" t="s">
        <v>9186</v>
      </c>
      <c r="J5863">
        <v>1</v>
      </c>
      <c r="K5863">
        <v>16</v>
      </c>
      <c r="M5863">
        <v>10</v>
      </c>
      <c r="O5863" t="str">
        <f>IF(Tableau__3_Déplacements_2[[#This Row],[Ori]]=Tableau__3_Déplacements_2[[#This Row],[Des]],"local","metro")</f>
        <v>metro</v>
      </c>
      <c r="P5863">
        <v>15</v>
      </c>
      <c r="Q5863">
        <v>20</v>
      </c>
      <c r="R5863">
        <v>15</v>
      </c>
      <c r="S5863">
        <v>21</v>
      </c>
      <c r="T5863">
        <v>15</v>
      </c>
      <c r="U5863" t="s">
        <v>30</v>
      </c>
      <c r="V5863">
        <v>8</v>
      </c>
      <c r="W5863">
        <v>300</v>
      </c>
      <c r="X5863">
        <v>6</v>
      </c>
      <c r="Y5863">
        <v>327.77308411214955</v>
      </c>
      <c r="Z5863" s="1">
        <v>-1</v>
      </c>
      <c r="AA5863" s="1"/>
    </row>
    <row r="5864" spans="1:27" x14ac:dyDescent="0.35">
      <c r="A5864">
        <v>278</v>
      </c>
      <c r="B5864" t="e">
        <f>VLOOKUP(Tableau__3_Déplacements_2[[#This Row],[Id_Menage]],[2]Ménages!$A$2:$AD$1503,32)</f>
        <v>#REF!</v>
      </c>
      <c r="C5864" t="s">
        <v>5</v>
      </c>
      <c r="D5864" t="s">
        <v>9184</v>
      </c>
      <c r="E5864">
        <f>VLOOKUP(Tableau__3_Déplacements_2[[#This Row],[Id_Personne]],[1]!Tableau__2_Personnes_1[[Id_Personne]:[Age]],2)</f>
        <v>1</v>
      </c>
      <c r="F5864">
        <f>VLOOKUP(Tableau__3_Déplacements_2[[#This Row],[Id_Personne]],[1]!Tableau__2_Personnes_1[[Id_Personne]:[Age]],4)</f>
        <v>34</v>
      </c>
      <c r="G5864" t="s">
        <v>0</v>
      </c>
      <c r="H5864" t="s">
        <v>7</v>
      </c>
      <c r="I5864" t="s">
        <v>9185</v>
      </c>
      <c r="J5864">
        <v>1</v>
      </c>
      <c r="K5864">
        <v>10</v>
      </c>
      <c r="M5864">
        <v>5</v>
      </c>
      <c r="O5864" t="str">
        <f>IF(Tableau__3_Déplacements_2[[#This Row],[Ori]]=Tableau__3_Déplacements_2[[#This Row],[Des]],"local","metro")</f>
        <v>metro</v>
      </c>
      <c r="P5864">
        <v>3</v>
      </c>
      <c r="Q5864">
        <v>8</v>
      </c>
      <c r="R5864">
        <v>0</v>
      </c>
      <c r="S5864">
        <v>8</v>
      </c>
      <c r="T5864">
        <v>50</v>
      </c>
      <c r="U5864" t="s">
        <v>30</v>
      </c>
      <c r="V5864">
        <v>8</v>
      </c>
      <c r="W5864">
        <v>400</v>
      </c>
      <c r="X5864">
        <v>6</v>
      </c>
      <c r="Y5864">
        <v>327.77308411214955</v>
      </c>
      <c r="Z5864" s="1">
        <v>0</v>
      </c>
      <c r="AA5864" s="1"/>
    </row>
    <row r="5865" spans="1:27" x14ac:dyDescent="0.35">
      <c r="A5865">
        <v>278</v>
      </c>
      <c r="B5865" t="e">
        <f>VLOOKUP(Tableau__3_Déplacements_2[[#This Row],[Id_Menage]],[2]Ménages!$A$2:$AD$1503,32)</f>
        <v>#REF!</v>
      </c>
      <c r="C5865" t="s">
        <v>5</v>
      </c>
      <c r="D5865" t="s">
        <v>9184</v>
      </c>
      <c r="E5865">
        <f>VLOOKUP(Tableau__3_Déplacements_2[[#This Row],[Id_Personne]],[1]!Tableau__2_Personnes_1[[Id_Personne]:[Age]],2)</f>
        <v>1</v>
      </c>
      <c r="F5865">
        <f>VLOOKUP(Tableau__3_Déplacements_2[[#This Row],[Id_Personne]],[1]!Tableau__2_Personnes_1[[Id_Personne]:[Age]],4)</f>
        <v>34</v>
      </c>
      <c r="G5865" t="s">
        <v>3</v>
      </c>
      <c r="H5865" t="s">
        <v>2</v>
      </c>
      <c r="I5865" t="s">
        <v>9183</v>
      </c>
      <c r="J5865">
        <v>1</v>
      </c>
      <c r="K5865">
        <v>5</v>
      </c>
      <c r="M5865">
        <v>16</v>
      </c>
      <c r="O5865" t="str">
        <f>IF(Tableau__3_Déplacements_2[[#This Row],[Ori]]=Tableau__3_Déplacements_2[[#This Row],[Des]],"local","metro")</f>
        <v>metro</v>
      </c>
      <c r="P5865">
        <v>14</v>
      </c>
      <c r="Q5865">
        <v>14</v>
      </c>
      <c r="R5865">
        <v>0</v>
      </c>
      <c r="S5865">
        <v>14</v>
      </c>
      <c r="T5865">
        <v>15</v>
      </c>
      <c r="U5865" t="s">
        <v>30</v>
      </c>
      <c r="V5865">
        <v>8</v>
      </c>
      <c r="W5865">
        <v>150</v>
      </c>
      <c r="X5865">
        <v>1</v>
      </c>
      <c r="Y5865">
        <v>327.77308411214955</v>
      </c>
      <c r="Z5865" s="1">
        <v>0</v>
      </c>
      <c r="AA5865" s="1"/>
    </row>
    <row r="5866" spans="1:27" x14ac:dyDescent="0.35">
      <c r="A5866">
        <v>279</v>
      </c>
      <c r="B5866" t="e">
        <f>VLOOKUP(Tableau__3_Déplacements_2[[#This Row],[Id_Menage]],[2]Ménages!$A$2:$AD$1503,32)</f>
        <v>#REF!</v>
      </c>
      <c r="C5866" t="s">
        <v>16</v>
      </c>
      <c r="D5866" t="s">
        <v>9181</v>
      </c>
      <c r="E5866">
        <f>VLOOKUP(Tableau__3_Déplacements_2[[#This Row],[Id_Personne]],[1]!Tableau__2_Personnes_1[[Id_Personne]:[Age]],2)</f>
        <v>1</v>
      </c>
      <c r="F5866">
        <f>VLOOKUP(Tableau__3_Déplacements_2[[#This Row],[Id_Personne]],[1]!Tableau__2_Personnes_1[[Id_Personne]:[Age]],4)</f>
        <v>42</v>
      </c>
      <c r="G5866" t="s">
        <v>0</v>
      </c>
      <c r="H5866" t="s">
        <v>7</v>
      </c>
      <c r="I5866" t="s">
        <v>9182</v>
      </c>
      <c r="J5866">
        <v>1</v>
      </c>
      <c r="K5866">
        <v>10</v>
      </c>
      <c r="M5866">
        <v>2</v>
      </c>
      <c r="O5866" t="str">
        <f>IF(Tableau__3_Déplacements_2[[#This Row],[Ori]]=Tableau__3_Déplacements_2[[#This Row],[Des]],"local","metro")</f>
        <v>metro</v>
      </c>
      <c r="P5866">
        <v>3</v>
      </c>
      <c r="Q5866">
        <v>6</v>
      </c>
      <c r="R5866">
        <v>0</v>
      </c>
      <c r="S5866">
        <v>6</v>
      </c>
      <c r="T5866">
        <v>45</v>
      </c>
      <c r="U5866" t="s">
        <v>30</v>
      </c>
      <c r="V5866">
        <v>8</v>
      </c>
      <c r="W5866">
        <v>300</v>
      </c>
      <c r="X5866">
        <v>6</v>
      </c>
      <c r="Y5866">
        <v>327.77308411214955</v>
      </c>
      <c r="Z5866" s="1">
        <v>0</v>
      </c>
      <c r="AA5866" s="1"/>
    </row>
    <row r="5867" spans="1:27" x14ac:dyDescent="0.35">
      <c r="A5867">
        <v>279</v>
      </c>
      <c r="B5867" t="e">
        <f>VLOOKUP(Tableau__3_Déplacements_2[[#This Row],[Id_Menage]],[2]Ménages!$A$2:$AD$1503,32)</f>
        <v>#REF!</v>
      </c>
      <c r="C5867" t="s">
        <v>16</v>
      </c>
      <c r="D5867" t="s">
        <v>9181</v>
      </c>
      <c r="E5867">
        <f>VLOOKUP(Tableau__3_Déplacements_2[[#This Row],[Id_Personne]],[1]!Tableau__2_Personnes_1[[Id_Personne]:[Age]],2)</f>
        <v>1</v>
      </c>
      <c r="F5867">
        <f>VLOOKUP(Tableau__3_Déplacements_2[[#This Row],[Id_Personne]],[1]!Tableau__2_Personnes_1[[Id_Personne]:[Age]],4)</f>
        <v>42</v>
      </c>
      <c r="G5867" t="s">
        <v>3</v>
      </c>
      <c r="H5867" t="s">
        <v>2</v>
      </c>
      <c r="I5867" t="s">
        <v>9180</v>
      </c>
      <c r="J5867">
        <v>1</v>
      </c>
      <c r="K5867">
        <v>2</v>
      </c>
      <c r="M5867">
        <v>10</v>
      </c>
      <c r="O5867" t="str">
        <f>IF(Tableau__3_Déplacements_2[[#This Row],[Ori]]=Tableau__3_Déplacements_2[[#This Row],[Des]],"local","metro")</f>
        <v>metro</v>
      </c>
      <c r="P5867">
        <v>15</v>
      </c>
      <c r="Q5867">
        <v>16</v>
      </c>
      <c r="R5867">
        <v>30</v>
      </c>
      <c r="S5867">
        <v>18</v>
      </c>
      <c r="T5867">
        <v>0</v>
      </c>
      <c r="U5867" t="s">
        <v>1138</v>
      </c>
      <c r="V5867">
        <v>8</v>
      </c>
      <c r="W5867">
        <v>700</v>
      </c>
      <c r="X5867">
        <v>6</v>
      </c>
      <c r="Y5867">
        <v>327.77308411214955</v>
      </c>
      <c r="Z5867" s="1">
        <v>-1</v>
      </c>
      <c r="AA5867" s="1"/>
    </row>
    <row r="5868" spans="1:27" x14ac:dyDescent="0.35">
      <c r="A5868">
        <v>279</v>
      </c>
      <c r="B5868" t="e">
        <f>VLOOKUP(Tableau__3_Déplacements_2[[#This Row],[Id_Menage]],[2]Ménages!$A$2:$AD$1503,32)</f>
        <v>#REF!</v>
      </c>
      <c r="C5868" t="s">
        <v>11</v>
      </c>
      <c r="D5868" t="s">
        <v>9178</v>
      </c>
      <c r="E5868">
        <f>VLOOKUP(Tableau__3_Déplacements_2[[#This Row],[Id_Personne]],[1]!Tableau__2_Personnes_1[[Id_Personne]:[Age]],2)</f>
        <v>2</v>
      </c>
      <c r="F5868">
        <f>VLOOKUP(Tableau__3_Déplacements_2[[#This Row],[Id_Personne]],[1]!Tableau__2_Personnes_1[[Id_Personne]:[Age]],4)</f>
        <v>35</v>
      </c>
      <c r="G5868" t="s">
        <v>3</v>
      </c>
      <c r="H5868" t="s">
        <v>2</v>
      </c>
      <c r="I5868" t="s">
        <v>9179</v>
      </c>
      <c r="J5868">
        <v>1</v>
      </c>
      <c r="K5868">
        <v>10</v>
      </c>
      <c r="M5868">
        <v>10</v>
      </c>
      <c r="O5868" t="str">
        <f>IF(Tableau__3_Déplacements_2[[#This Row],[Ori]]=Tableau__3_Déplacements_2[[#This Row],[Des]],"local","metro")</f>
        <v>local</v>
      </c>
      <c r="P5868">
        <v>15</v>
      </c>
      <c r="Q5868">
        <v>10</v>
      </c>
      <c r="R5868">
        <v>0</v>
      </c>
      <c r="S5868">
        <v>10</v>
      </c>
      <c r="T5868">
        <v>30</v>
      </c>
      <c r="U5868" t="s">
        <v>0</v>
      </c>
      <c r="V5868">
        <v>1</v>
      </c>
      <c r="W5868">
        <v>0</v>
      </c>
      <c r="X5868">
        <v>1</v>
      </c>
      <c r="Y5868">
        <v>327.77308411214955</v>
      </c>
      <c r="Z5868" s="1">
        <v>0</v>
      </c>
      <c r="AA5868" s="1"/>
    </row>
    <row r="5869" spans="1:27" x14ac:dyDescent="0.35">
      <c r="A5869">
        <v>279</v>
      </c>
      <c r="B5869" t="e">
        <f>VLOOKUP(Tableau__3_Déplacements_2[[#This Row],[Id_Menage]],[2]Ménages!$A$2:$AD$1503,32)</f>
        <v>#REF!</v>
      </c>
      <c r="C5869" t="s">
        <v>11</v>
      </c>
      <c r="D5869" t="s">
        <v>9178</v>
      </c>
      <c r="E5869">
        <f>VLOOKUP(Tableau__3_Déplacements_2[[#This Row],[Id_Personne]],[1]!Tableau__2_Personnes_1[[Id_Personne]:[Age]],2)</f>
        <v>2</v>
      </c>
      <c r="F5869">
        <f>VLOOKUP(Tableau__3_Déplacements_2[[#This Row],[Id_Personne]],[1]!Tableau__2_Personnes_1[[Id_Personne]:[Age]],4)</f>
        <v>35</v>
      </c>
      <c r="G5869" t="s">
        <v>0</v>
      </c>
      <c r="H5869" t="s">
        <v>7</v>
      </c>
      <c r="I5869" t="s">
        <v>9177</v>
      </c>
      <c r="J5869">
        <v>1</v>
      </c>
      <c r="K5869">
        <v>10</v>
      </c>
      <c r="M5869">
        <v>10</v>
      </c>
      <c r="O5869" t="str">
        <f>IF(Tableau__3_Déplacements_2[[#This Row],[Ori]]=Tableau__3_Déplacements_2[[#This Row],[Des]],"local","metro")</f>
        <v>local</v>
      </c>
      <c r="P5869">
        <v>5</v>
      </c>
      <c r="Q5869">
        <v>8</v>
      </c>
      <c r="R5869">
        <v>30</v>
      </c>
      <c r="S5869">
        <v>8</v>
      </c>
      <c r="T5869">
        <v>45</v>
      </c>
      <c r="U5869" t="s">
        <v>0</v>
      </c>
      <c r="V5869">
        <v>1</v>
      </c>
      <c r="W5869">
        <v>0</v>
      </c>
      <c r="X5869">
        <v>1</v>
      </c>
      <c r="Y5869">
        <v>327.77308411214955</v>
      </c>
      <c r="Z5869" s="1">
        <v>-1</v>
      </c>
      <c r="AA5869" s="1"/>
    </row>
    <row r="5870" spans="1:27" x14ac:dyDescent="0.35">
      <c r="A5870">
        <v>28</v>
      </c>
      <c r="B5870" t="e">
        <f>VLOOKUP(Tableau__3_Déplacements_2[[#This Row],[Id_Menage]],[2]Ménages!$A$2:$AD$1503,32)</f>
        <v>#REF!</v>
      </c>
      <c r="C5870" t="s">
        <v>16</v>
      </c>
      <c r="D5870" t="s">
        <v>9175</v>
      </c>
      <c r="E5870">
        <f>VLOOKUP(Tableau__3_Déplacements_2[[#This Row],[Id_Personne]],[1]!Tableau__2_Personnes_1[[Id_Personne]:[Age]],2)</f>
        <v>1</v>
      </c>
      <c r="F5870">
        <f>VLOOKUP(Tableau__3_Déplacements_2[[#This Row],[Id_Personne]],[1]!Tableau__2_Personnes_1[[Id_Personne]:[Age]],4)</f>
        <v>72</v>
      </c>
      <c r="G5870" t="s">
        <v>0</v>
      </c>
      <c r="H5870" t="s">
        <v>7</v>
      </c>
      <c r="I5870" t="s">
        <v>9176</v>
      </c>
      <c r="J5870">
        <v>1</v>
      </c>
      <c r="K5870">
        <v>31</v>
      </c>
      <c r="M5870">
        <v>22</v>
      </c>
      <c r="O5870" t="str">
        <f>IF(Tableau__3_Déplacements_2[[#This Row],[Ori]]=Tableau__3_Déplacements_2[[#This Row],[Des]],"local","metro")</f>
        <v>metro</v>
      </c>
      <c r="P5870">
        <v>12</v>
      </c>
      <c r="Q5870">
        <v>15</v>
      </c>
      <c r="R5870">
        <v>0</v>
      </c>
      <c r="S5870">
        <v>16</v>
      </c>
      <c r="T5870">
        <v>0</v>
      </c>
      <c r="U5870" t="s">
        <v>0</v>
      </c>
      <c r="V5870">
        <v>1</v>
      </c>
      <c r="W5870">
        <v>0</v>
      </c>
      <c r="X5870">
        <v>6</v>
      </c>
      <c r="Y5870">
        <v>64.640357142857141</v>
      </c>
      <c r="Z5870" s="1">
        <v>0</v>
      </c>
      <c r="AA5870" s="1"/>
    </row>
    <row r="5871" spans="1:27" x14ac:dyDescent="0.35">
      <c r="A5871">
        <v>28</v>
      </c>
      <c r="B5871" t="e">
        <f>VLOOKUP(Tableau__3_Déplacements_2[[#This Row],[Id_Menage]],[2]Ménages!$A$2:$AD$1503,32)</f>
        <v>#REF!</v>
      </c>
      <c r="C5871" t="s">
        <v>16</v>
      </c>
      <c r="D5871" t="s">
        <v>9175</v>
      </c>
      <c r="E5871">
        <f>VLOOKUP(Tableau__3_Déplacements_2[[#This Row],[Id_Personne]],[1]!Tableau__2_Personnes_1[[Id_Personne]:[Age]],2)</f>
        <v>1</v>
      </c>
      <c r="F5871">
        <f>VLOOKUP(Tableau__3_Déplacements_2[[#This Row],[Id_Personne]],[1]!Tableau__2_Personnes_1[[Id_Personne]:[Age]],4)</f>
        <v>72</v>
      </c>
      <c r="G5871" t="s">
        <v>3</v>
      </c>
      <c r="H5871" t="s">
        <v>2</v>
      </c>
      <c r="I5871" t="s">
        <v>9174</v>
      </c>
      <c r="J5871">
        <v>1</v>
      </c>
      <c r="K5871">
        <v>22</v>
      </c>
      <c r="M5871">
        <v>31</v>
      </c>
      <c r="O5871" t="str">
        <f>IF(Tableau__3_Déplacements_2[[#This Row],[Ori]]=Tableau__3_Déplacements_2[[#This Row],[Des]],"local","metro")</f>
        <v>metro</v>
      </c>
      <c r="P5871">
        <v>15</v>
      </c>
      <c r="Q5871">
        <v>19</v>
      </c>
      <c r="R5871">
        <v>0</v>
      </c>
      <c r="S5871">
        <v>20</v>
      </c>
      <c r="T5871">
        <v>0</v>
      </c>
      <c r="U5871" t="s">
        <v>0</v>
      </c>
      <c r="V5871">
        <v>1</v>
      </c>
      <c r="W5871">
        <v>0</v>
      </c>
      <c r="X5871">
        <v>6</v>
      </c>
      <c r="Y5871">
        <v>64.640357142857141</v>
      </c>
      <c r="Z5871" s="1">
        <v>0</v>
      </c>
      <c r="AA5871" s="1"/>
    </row>
    <row r="5872" spans="1:27" x14ac:dyDescent="0.35">
      <c r="A5872">
        <v>28</v>
      </c>
      <c r="B5872" t="e">
        <f>VLOOKUP(Tableau__3_Déplacements_2[[#This Row],[Id_Menage]],[2]Ménages!$A$2:$AD$1503,32)</f>
        <v>#REF!</v>
      </c>
      <c r="C5872" t="s">
        <v>11</v>
      </c>
      <c r="D5872" t="s">
        <v>9172</v>
      </c>
      <c r="E5872">
        <f>VLOOKUP(Tableau__3_Déplacements_2[[#This Row],[Id_Personne]],[1]!Tableau__2_Personnes_1[[Id_Personne]:[Age]],2)</f>
        <v>2</v>
      </c>
      <c r="F5872">
        <f>VLOOKUP(Tableau__3_Déplacements_2[[#This Row],[Id_Personne]],[1]!Tableau__2_Personnes_1[[Id_Personne]:[Age]],4)</f>
        <v>60</v>
      </c>
      <c r="G5872" t="s">
        <v>0</v>
      </c>
      <c r="H5872" t="s">
        <v>7</v>
      </c>
      <c r="I5872" t="s">
        <v>9173</v>
      </c>
      <c r="J5872">
        <v>1</v>
      </c>
      <c r="K5872">
        <v>31</v>
      </c>
      <c r="M5872">
        <v>31</v>
      </c>
      <c r="O5872" t="str">
        <f>IF(Tableau__3_Déplacements_2[[#This Row],[Ori]]=Tableau__3_Déplacements_2[[#This Row],[Des]],"local","metro")</f>
        <v>local</v>
      </c>
      <c r="P5872">
        <v>4</v>
      </c>
      <c r="Q5872">
        <v>9</v>
      </c>
      <c r="R5872">
        <v>0</v>
      </c>
      <c r="S5872">
        <v>9</v>
      </c>
      <c r="T5872">
        <v>20</v>
      </c>
      <c r="U5872" t="s">
        <v>0</v>
      </c>
      <c r="V5872">
        <v>1</v>
      </c>
      <c r="W5872">
        <v>0</v>
      </c>
      <c r="X5872">
        <v>1</v>
      </c>
      <c r="Y5872">
        <v>64.640357142857141</v>
      </c>
      <c r="Z5872" s="1">
        <v>0</v>
      </c>
      <c r="AA5872" s="1"/>
    </row>
    <row r="5873" spans="1:27" x14ac:dyDescent="0.35">
      <c r="A5873">
        <v>28</v>
      </c>
      <c r="B5873" t="e">
        <f>VLOOKUP(Tableau__3_Déplacements_2[[#This Row],[Id_Menage]],[2]Ménages!$A$2:$AD$1503,32)</f>
        <v>#REF!</v>
      </c>
      <c r="C5873" t="s">
        <v>11</v>
      </c>
      <c r="D5873" t="s">
        <v>9172</v>
      </c>
      <c r="E5873">
        <f>VLOOKUP(Tableau__3_Déplacements_2[[#This Row],[Id_Personne]],[1]!Tableau__2_Personnes_1[[Id_Personne]:[Age]],2)</f>
        <v>2</v>
      </c>
      <c r="F5873">
        <f>VLOOKUP(Tableau__3_Déplacements_2[[#This Row],[Id_Personne]],[1]!Tableau__2_Personnes_1[[Id_Personne]:[Age]],4)</f>
        <v>60</v>
      </c>
      <c r="G5873" t="s">
        <v>3</v>
      </c>
      <c r="H5873" t="s">
        <v>2</v>
      </c>
      <c r="I5873" t="s">
        <v>9171</v>
      </c>
      <c r="J5873">
        <v>1</v>
      </c>
      <c r="K5873">
        <v>31</v>
      </c>
      <c r="M5873">
        <v>31</v>
      </c>
      <c r="O5873" t="str">
        <f>IF(Tableau__3_Déplacements_2[[#This Row],[Ori]]=Tableau__3_Déplacements_2[[#This Row],[Des]],"local","metro")</f>
        <v>local</v>
      </c>
      <c r="P5873">
        <v>15</v>
      </c>
      <c r="Q5873">
        <v>11</v>
      </c>
      <c r="R5873">
        <v>0</v>
      </c>
      <c r="S5873">
        <v>11</v>
      </c>
      <c r="T5873">
        <v>20</v>
      </c>
      <c r="U5873" t="s">
        <v>0</v>
      </c>
      <c r="V5873">
        <v>1</v>
      </c>
      <c r="W5873">
        <v>0</v>
      </c>
      <c r="X5873">
        <v>1</v>
      </c>
      <c r="Y5873">
        <v>64.640357142857141</v>
      </c>
      <c r="Z5873" s="1">
        <v>0</v>
      </c>
      <c r="AA5873" s="1"/>
    </row>
    <row r="5874" spans="1:27" x14ac:dyDescent="0.35">
      <c r="A5874">
        <v>280</v>
      </c>
      <c r="B5874" t="e">
        <f>VLOOKUP(Tableau__3_Déplacements_2[[#This Row],[Id_Menage]],[2]Ménages!$A$2:$AD$1503,32)</f>
        <v>#REF!</v>
      </c>
      <c r="C5874" t="s">
        <v>16</v>
      </c>
      <c r="D5874" t="s">
        <v>9169</v>
      </c>
      <c r="E5874">
        <f>VLOOKUP(Tableau__3_Déplacements_2[[#This Row],[Id_Personne]],[1]!Tableau__2_Personnes_1[[Id_Personne]:[Age]],2)</f>
        <v>1</v>
      </c>
      <c r="F5874">
        <f>VLOOKUP(Tableau__3_Déplacements_2[[#This Row],[Id_Personne]],[1]!Tableau__2_Personnes_1[[Id_Personne]:[Age]],4)</f>
        <v>46</v>
      </c>
      <c r="G5874" t="s">
        <v>3</v>
      </c>
      <c r="H5874" t="s">
        <v>2</v>
      </c>
      <c r="I5874" t="s">
        <v>9170</v>
      </c>
      <c r="J5874">
        <v>1</v>
      </c>
      <c r="K5874">
        <v>92</v>
      </c>
      <c r="M5874">
        <v>10</v>
      </c>
      <c r="O5874" t="str">
        <f>IF(Tableau__3_Déplacements_2[[#This Row],[Ori]]=Tableau__3_Déplacements_2[[#This Row],[Des]],"local","metro")</f>
        <v>metro</v>
      </c>
      <c r="P5874">
        <v>15</v>
      </c>
      <c r="Q5874">
        <v>14</v>
      </c>
      <c r="R5874">
        <v>0</v>
      </c>
      <c r="S5874">
        <v>14</v>
      </c>
      <c r="T5874">
        <v>50</v>
      </c>
      <c r="U5874" t="s">
        <v>8</v>
      </c>
      <c r="V5874">
        <v>5</v>
      </c>
      <c r="W5874">
        <v>600</v>
      </c>
      <c r="X5874">
        <v>6</v>
      </c>
      <c r="Y5874">
        <v>327.77308411214955</v>
      </c>
      <c r="Z5874" s="1">
        <v>0</v>
      </c>
      <c r="AA5874" s="1"/>
    </row>
    <row r="5875" spans="1:27" x14ac:dyDescent="0.35">
      <c r="A5875">
        <v>280</v>
      </c>
      <c r="B5875" t="e">
        <f>VLOOKUP(Tableau__3_Déplacements_2[[#This Row],[Id_Menage]],[2]Ménages!$A$2:$AD$1503,32)</f>
        <v>#REF!</v>
      </c>
      <c r="C5875" t="s">
        <v>16</v>
      </c>
      <c r="D5875" t="s">
        <v>9169</v>
      </c>
      <c r="E5875">
        <f>VLOOKUP(Tableau__3_Déplacements_2[[#This Row],[Id_Personne]],[1]!Tableau__2_Personnes_1[[Id_Personne]:[Age]],2)</f>
        <v>1</v>
      </c>
      <c r="F5875">
        <f>VLOOKUP(Tableau__3_Déplacements_2[[#This Row],[Id_Personne]],[1]!Tableau__2_Personnes_1[[Id_Personne]:[Age]],4)</f>
        <v>46</v>
      </c>
      <c r="G5875" t="s">
        <v>0</v>
      </c>
      <c r="H5875" t="s">
        <v>7</v>
      </c>
      <c r="I5875" t="s">
        <v>9168</v>
      </c>
      <c r="J5875">
        <v>1</v>
      </c>
      <c r="K5875">
        <v>10</v>
      </c>
      <c r="M5875">
        <v>92</v>
      </c>
      <c r="O5875" t="str">
        <f>IF(Tableau__3_Déplacements_2[[#This Row],[Ori]]=Tableau__3_Déplacements_2[[#This Row],[Des]],"local","metro")</f>
        <v>metro</v>
      </c>
      <c r="P5875">
        <v>10</v>
      </c>
      <c r="Q5875">
        <v>6</v>
      </c>
      <c r="R5875">
        <v>0</v>
      </c>
      <c r="S5875">
        <v>6</v>
      </c>
      <c r="T5875">
        <v>20</v>
      </c>
      <c r="U5875" t="s">
        <v>8</v>
      </c>
      <c r="V5875">
        <v>5</v>
      </c>
      <c r="W5875">
        <v>600</v>
      </c>
      <c r="X5875">
        <v>6</v>
      </c>
      <c r="Y5875">
        <v>327.77308411214955</v>
      </c>
      <c r="Z5875" s="1">
        <v>0</v>
      </c>
      <c r="AA5875" s="1"/>
    </row>
    <row r="5876" spans="1:27" x14ac:dyDescent="0.35">
      <c r="A5876">
        <v>280</v>
      </c>
      <c r="B5876" t="e">
        <f>VLOOKUP(Tableau__3_Déplacements_2[[#This Row],[Id_Menage]],[2]Ménages!$A$2:$AD$1503,32)</f>
        <v>#REF!</v>
      </c>
      <c r="C5876" t="s">
        <v>11</v>
      </c>
      <c r="D5876" t="s">
        <v>9166</v>
      </c>
      <c r="E5876">
        <f>VLOOKUP(Tableau__3_Déplacements_2[[#This Row],[Id_Personne]],[1]!Tableau__2_Personnes_1[[Id_Personne]:[Age]],2)</f>
        <v>2</v>
      </c>
      <c r="F5876">
        <f>VLOOKUP(Tableau__3_Déplacements_2[[#This Row],[Id_Personne]],[1]!Tableau__2_Personnes_1[[Id_Personne]:[Age]],4)</f>
        <v>41</v>
      </c>
      <c r="G5876" t="s">
        <v>3</v>
      </c>
      <c r="H5876" t="s">
        <v>2</v>
      </c>
      <c r="I5876" t="s">
        <v>9167</v>
      </c>
      <c r="J5876">
        <v>1</v>
      </c>
      <c r="K5876">
        <v>64</v>
      </c>
      <c r="M5876">
        <v>10</v>
      </c>
      <c r="O5876" t="str">
        <f>IF(Tableau__3_Déplacements_2[[#This Row],[Ori]]=Tableau__3_Déplacements_2[[#This Row],[Des]],"local","metro")</f>
        <v>metro</v>
      </c>
      <c r="P5876">
        <v>15</v>
      </c>
      <c r="Q5876">
        <v>16</v>
      </c>
      <c r="R5876">
        <v>0</v>
      </c>
      <c r="S5876">
        <v>16</v>
      </c>
      <c r="T5876">
        <v>30</v>
      </c>
      <c r="U5876" t="s">
        <v>30</v>
      </c>
      <c r="V5876">
        <v>8</v>
      </c>
      <c r="W5876">
        <v>250</v>
      </c>
      <c r="X5876">
        <v>6</v>
      </c>
      <c r="Y5876">
        <v>327.77308411214955</v>
      </c>
      <c r="Z5876" s="1">
        <v>0</v>
      </c>
      <c r="AA5876" s="1"/>
    </row>
    <row r="5877" spans="1:27" x14ac:dyDescent="0.35">
      <c r="A5877">
        <v>280</v>
      </c>
      <c r="B5877" t="e">
        <f>VLOOKUP(Tableau__3_Déplacements_2[[#This Row],[Id_Menage]],[2]Ménages!$A$2:$AD$1503,32)</f>
        <v>#REF!</v>
      </c>
      <c r="C5877" t="s">
        <v>11</v>
      </c>
      <c r="D5877" t="s">
        <v>9166</v>
      </c>
      <c r="E5877">
        <f>VLOOKUP(Tableau__3_Déplacements_2[[#This Row],[Id_Personne]],[1]!Tableau__2_Personnes_1[[Id_Personne]:[Age]],2)</f>
        <v>2</v>
      </c>
      <c r="F5877">
        <f>VLOOKUP(Tableau__3_Déplacements_2[[#This Row],[Id_Personne]],[1]!Tableau__2_Personnes_1[[Id_Personne]:[Age]],4)</f>
        <v>41</v>
      </c>
      <c r="G5877" t="s">
        <v>0</v>
      </c>
      <c r="H5877" t="s">
        <v>7</v>
      </c>
      <c r="I5877" t="s">
        <v>9165</v>
      </c>
      <c r="J5877">
        <v>1</v>
      </c>
      <c r="K5877">
        <v>10</v>
      </c>
      <c r="M5877">
        <v>64</v>
      </c>
      <c r="O5877" t="str">
        <f>IF(Tableau__3_Déplacements_2[[#This Row],[Ori]]=Tableau__3_Déplacements_2[[#This Row],[Des]],"local","metro")</f>
        <v>metro</v>
      </c>
      <c r="P5877">
        <v>3</v>
      </c>
      <c r="Q5877">
        <v>8</v>
      </c>
      <c r="R5877">
        <v>0</v>
      </c>
      <c r="S5877">
        <v>8</v>
      </c>
      <c r="T5877">
        <v>30</v>
      </c>
      <c r="U5877" t="s">
        <v>30</v>
      </c>
      <c r="V5877">
        <v>8</v>
      </c>
      <c r="W5877">
        <v>250</v>
      </c>
      <c r="X5877">
        <v>6</v>
      </c>
      <c r="Y5877">
        <v>327.77308411214955</v>
      </c>
      <c r="Z5877" s="1">
        <v>0</v>
      </c>
      <c r="AA5877" s="1"/>
    </row>
    <row r="5878" spans="1:27" x14ac:dyDescent="0.35">
      <c r="A5878">
        <v>280</v>
      </c>
      <c r="B5878" t="e">
        <f>VLOOKUP(Tableau__3_Déplacements_2[[#This Row],[Id_Menage]],[2]Ménages!$A$2:$AD$1503,32)</f>
        <v>#REF!</v>
      </c>
      <c r="C5878" t="s">
        <v>5</v>
      </c>
      <c r="D5878" t="s">
        <v>9163</v>
      </c>
      <c r="E5878">
        <f>VLOOKUP(Tableau__3_Déplacements_2[[#This Row],[Id_Personne]],[1]!Tableau__2_Personnes_1[[Id_Personne]:[Age]],2)</f>
        <v>2</v>
      </c>
      <c r="F5878">
        <f>VLOOKUP(Tableau__3_Déplacements_2[[#This Row],[Id_Personne]],[1]!Tableau__2_Personnes_1[[Id_Personne]:[Age]],4)</f>
        <v>25</v>
      </c>
      <c r="G5878" t="s">
        <v>3</v>
      </c>
      <c r="H5878" t="s">
        <v>2</v>
      </c>
      <c r="I5878" t="s">
        <v>9164</v>
      </c>
      <c r="J5878">
        <v>1</v>
      </c>
      <c r="K5878">
        <v>69</v>
      </c>
      <c r="M5878">
        <v>10</v>
      </c>
      <c r="O5878" t="str">
        <f>IF(Tableau__3_Déplacements_2[[#This Row],[Ori]]=Tableau__3_Déplacements_2[[#This Row],[Des]],"local","metro")</f>
        <v>metro</v>
      </c>
      <c r="P5878">
        <v>15</v>
      </c>
      <c r="Q5878">
        <v>17</v>
      </c>
      <c r="R5878">
        <v>0</v>
      </c>
      <c r="S5878">
        <v>17</v>
      </c>
      <c r="T5878">
        <v>30</v>
      </c>
      <c r="U5878" t="s">
        <v>30</v>
      </c>
      <c r="V5878">
        <v>8</v>
      </c>
      <c r="W5878">
        <v>200</v>
      </c>
      <c r="X5878">
        <v>6</v>
      </c>
      <c r="Y5878">
        <v>327.77308411214955</v>
      </c>
      <c r="Z5878" s="1">
        <v>0</v>
      </c>
      <c r="AA5878" s="1"/>
    </row>
    <row r="5879" spans="1:27" x14ac:dyDescent="0.35">
      <c r="A5879">
        <v>280</v>
      </c>
      <c r="B5879" t="e">
        <f>VLOOKUP(Tableau__3_Déplacements_2[[#This Row],[Id_Menage]],[2]Ménages!$A$2:$AD$1503,32)</f>
        <v>#REF!</v>
      </c>
      <c r="C5879" t="s">
        <v>5</v>
      </c>
      <c r="D5879" t="s">
        <v>9163</v>
      </c>
      <c r="E5879">
        <f>VLOOKUP(Tableau__3_Déplacements_2[[#This Row],[Id_Personne]],[1]!Tableau__2_Personnes_1[[Id_Personne]:[Age]],2)</f>
        <v>2</v>
      </c>
      <c r="F5879">
        <f>VLOOKUP(Tableau__3_Déplacements_2[[#This Row],[Id_Personne]],[1]!Tableau__2_Personnes_1[[Id_Personne]:[Age]],4)</f>
        <v>25</v>
      </c>
      <c r="G5879" t="s">
        <v>0</v>
      </c>
      <c r="H5879" t="s">
        <v>7</v>
      </c>
      <c r="I5879" t="s">
        <v>9162</v>
      </c>
      <c r="J5879">
        <v>1</v>
      </c>
      <c r="K5879">
        <v>10</v>
      </c>
      <c r="M5879">
        <v>69</v>
      </c>
      <c r="O5879" t="str">
        <f>IF(Tableau__3_Déplacements_2[[#This Row],[Ori]]=Tableau__3_Déplacements_2[[#This Row],[Des]],"local","metro")</f>
        <v>metro</v>
      </c>
      <c r="P5879">
        <v>3</v>
      </c>
      <c r="Q5879">
        <v>8</v>
      </c>
      <c r="R5879">
        <v>0</v>
      </c>
      <c r="S5879">
        <v>8</v>
      </c>
      <c r="T5879">
        <v>30</v>
      </c>
      <c r="U5879" t="s">
        <v>30</v>
      </c>
      <c r="V5879">
        <v>8</v>
      </c>
      <c r="W5879">
        <v>200</v>
      </c>
      <c r="X5879">
        <v>6</v>
      </c>
      <c r="Y5879">
        <v>327.77308411214955</v>
      </c>
      <c r="Z5879" s="1">
        <v>0</v>
      </c>
      <c r="AA5879" s="1"/>
    </row>
    <row r="5880" spans="1:27" x14ac:dyDescent="0.35">
      <c r="A5880">
        <v>281</v>
      </c>
      <c r="B5880" t="e">
        <f>VLOOKUP(Tableau__3_Déplacements_2[[#This Row],[Id_Menage]],[2]Ménages!$A$2:$AD$1503,32)</f>
        <v>#REF!</v>
      </c>
      <c r="C5880" t="s">
        <v>16</v>
      </c>
      <c r="D5880" t="s">
        <v>9160</v>
      </c>
      <c r="E5880">
        <f>VLOOKUP(Tableau__3_Déplacements_2[[#This Row],[Id_Personne]],[1]!Tableau__2_Personnes_1[[Id_Personne]:[Age]],2)</f>
        <v>1</v>
      </c>
      <c r="F5880">
        <f>VLOOKUP(Tableau__3_Déplacements_2[[#This Row],[Id_Personne]],[1]!Tableau__2_Personnes_1[[Id_Personne]:[Age]],4)</f>
        <v>54</v>
      </c>
      <c r="G5880" t="s">
        <v>3</v>
      </c>
      <c r="H5880" t="s">
        <v>2</v>
      </c>
      <c r="I5880" t="s">
        <v>9161</v>
      </c>
      <c r="J5880">
        <v>1</v>
      </c>
      <c r="K5880">
        <v>34</v>
      </c>
      <c r="M5880">
        <v>10</v>
      </c>
      <c r="O5880" t="str">
        <f>IF(Tableau__3_Déplacements_2[[#This Row],[Ori]]=Tableau__3_Déplacements_2[[#This Row],[Des]],"local","metro")</f>
        <v>metro</v>
      </c>
      <c r="P5880">
        <v>15</v>
      </c>
      <c r="Q5880">
        <v>16</v>
      </c>
      <c r="R5880">
        <v>0</v>
      </c>
      <c r="S5880">
        <v>16</v>
      </c>
      <c r="T5880">
        <v>45</v>
      </c>
      <c r="U5880" t="s">
        <v>30</v>
      </c>
      <c r="V5880">
        <v>8</v>
      </c>
      <c r="W5880">
        <v>250</v>
      </c>
      <c r="X5880">
        <v>1</v>
      </c>
      <c r="Y5880">
        <v>327.77308411214955</v>
      </c>
      <c r="Z5880" s="1">
        <v>0</v>
      </c>
      <c r="AA5880" s="1"/>
    </row>
    <row r="5881" spans="1:27" x14ac:dyDescent="0.35">
      <c r="A5881">
        <v>281</v>
      </c>
      <c r="B5881" t="e">
        <f>VLOOKUP(Tableau__3_Déplacements_2[[#This Row],[Id_Menage]],[2]Ménages!$A$2:$AD$1503,32)</f>
        <v>#REF!</v>
      </c>
      <c r="C5881" t="s">
        <v>16</v>
      </c>
      <c r="D5881" t="s">
        <v>9160</v>
      </c>
      <c r="E5881">
        <f>VLOOKUP(Tableau__3_Déplacements_2[[#This Row],[Id_Personne]],[1]!Tableau__2_Personnes_1[[Id_Personne]:[Age]],2)</f>
        <v>1</v>
      </c>
      <c r="F5881">
        <f>VLOOKUP(Tableau__3_Déplacements_2[[#This Row],[Id_Personne]],[1]!Tableau__2_Personnes_1[[Id_Personne]:[Age]],4)</f>
        <v>54</v>
      </c>
      <c r="G5881" t="s">
        <v>0</v>
      </c>
      <c r="H5881" t="s">
        <v>7</v>
      </c>
      <c r="I5881" t="s">
        <v>9159</v>
      </c>
      <c r="J5881">
        <v>1</v>
      </c>
      <c r="K5881">
        <v>10</v>
      </c>
      <c r="M5881">
        <v>34</v>
      </c>
      <c r="O5881" t="str">
        <f>IF(Tableau__3_Déplacements_2[[#This Row],[Ori]]=Tableau__3_Déplacements_2[[#This Row],[Des]],"local","metro")</f>
        <v>metro</v>
      </c>
      <c r="P5881">
        <v>3</v>
      </c>
      <c r="Q5881">
        <v>7</v>
      </c>
      <c r="R5881">
        <v>0</v>
      </c>
      <c r="S5881">
        <v>7</v>
      </c>
      <c r="T5881">
        <v>45</v>
      </c>
      <c r="U5881" t="s">
        <v>30</v>
      </c>
      <c r="V5881">
        <v>8</v>
      </c>
      <c r="W5881">
        <v>250</v>
      </c>
      <c r="X5881">
        <v>1</v>
      </c>
      <c r="Y5881">
        <v>327.77308411214955</v>
      </c>
      <c r="Z5881" s="1">
        <v>0</v>
      </c>
      <c r="AA5881" s="1"/>
    </row>
    <row r="5882" spans="1:27" x14ac:dyDescent="0.35">
      <c r="A5882">
        <v>281</v>
      </c>
      <c r="B5882" t="e">
        <f>VLOOKUP(Tableau__3_Déplacements_2[[#This Row],[Id_Menage]],[2]Ménages!$A$2:$AD$1503,32)</f>
        <v>#REF!</v>
      </c>
      <c r="C5882" t="s">
        <v>11</v>
      </c>
      <c r="D5882" t="s">
        <v>9156</v>
      </c>
      <c r="E5882">
        <f>VLOOKUP(Tableau__3_Déplacements_2[[#This Row],[Id_Personne]],[1]!Tableau__2_Personnes_1[[Id_Personne]:[Age]],2)</f>
        <v>2</v>
      </c>
      <c r="F5882">
        <f>VLOOKUP(Tableau__3_Déplacements_2[[#This Row],[Id_Personne]],[1]!Tableau__2_Personnes_1[[Id_Personne]:[Age]],4)</f>
        <v>44</v>
      </c>
      <c r="G5882" t="s">
        <v>3</v>
      </c>
      <c r="H5882" t="s">
        <v>2</v>
      </c>
      <c r="I5882" t="s">
        <v>9158</v>
      </c>
      <c r="J5882">
        <v>1</v>
      </c>
      <c r="K5882">
        <v>70</v>
      </c>
      <c r="M5882">
        <v>21</v>
      </c>
      <c r="O5882" t="str">
        <f>IF(Tableau__3_Déplacements_2[[#This Row],[Ori]]=Tableau__3_Déplacements_2[[#This Row],[Des]],"local","metro")</f>
        <v>metro</v>
      </c>
      <c r="P5882">
        <v>10</v>
      </c>
      <c r="Q5882">
        <v>11</v>
      </c>
      <c r="R5882">
        <v>0</v>
      </c>
      <c r="S5882">
        <v>11</v>
      </c>
      <c r="T5882">
        <v>30</v>
      </c>
      <c r="U5882" t="s">
        <v>30</v>
      </c>
      <c r="V5882">
        <v>8</v>
      </c>
      <c r="W5882">
        <v>200</v>
      </c>
      <c r="X5882">
        <v>1</v>
      </c>
      <c r="Y5882">
        <v>327.77308411214955</v>
      </c>
      <c r="Z5882" s="1">
        <v>0</v>
      </c>
      <c r="AA5882" s="1"/>
    </row>
    <row r="5883" spans="1:27" x14ac:dyDescent="0.35">
      <c r="A5883">
        <v>281</v>
      </c>
      <c r="B5883" t="e">
        <f>VLOOKUP(Tableau__3_Déplacements_2[[#This Row],[Id_Menage]],[2]Ménages!$A$2:$AD$1503,32)</f>
        <v>#REF!</v>
      </c>
      <c r="C5883" t="s">
        <v>11</v>
      </c>
      <c r="D5883" t="s">
        <v>9156</v>
      </c>
      <c r="E5883">
        <f>VLOOKUP(Tableau__3_Déplacements_2[[#This Row],[Id_Personne]],[1]!Tableau__2_Personnes_1[[Id_Personne]:[Age]],2)</f>
        <v>2</v>
      </c>
      <c r="F5883">
        <f>VLOOKUP(Tableau__3_Déplacements_2[[#This Row],[Id_Personne]],[1]!Tableau__2_Personnes_1[[Id_Personne]:[Age]],4)</f>
        <v>44</v>
      </c>
      <c r="G5883" t="s">
        <v>13</v>
      </c>
      <c r="H5883" t="s">
        <v>22</v>
      </c>
      <c r="I5883" t="s">
        <v>9157</v>
      </c>
      <c r="J5883">
        <v>1</v>
      </c>
      <c r="K5883">
        <v>21</v>
      </c>
      <c r="M5883">
        <v>10</v>
      </c>
      <c r="O5883" t="str">
        <f>IF(Tableau__3_Déplacements_2[[#This Row],[Ori]]=Tableau__3_Déplacements_2[[#This Row],[Des]],"local","metro")</f>
        <v>metro</v>
      </c>
      <c r="P5883">
        <v>15</v>
      </c>
      <c r="Q5883">
        <v>11</v>
      </c>
      <c r="R5883">
        <v>30</v>
      </c>
      <c r="S5883">
        <v>12</v>
      </c>
      <c r="T5883">
        <v>0</v>
      </c>
      <c r="U5883" t="s">
        <v>30</v>
      </c>
      <c r="V5883">
        <v>8</v>
      </c>
      <c r="W5883">
        <v>100</v>
      </c>
      <c r="X5883">
        <v>1</v>
      </c>
      <c r="Y5883">
        <v>327.77308411214955</v>
      </c>
      <c r="Z5883" s="1">
        <v>-1</v>
      </c>
      <c r="AA5883" s="1"/>
    </row>
    <row r="5884" spans="1:27" x14ac:dyDescent="0.35">
      <c r="A5884">
        <v>281</v>
      </c>
      <c r="B5884" t="e">
        <f>VLOOKUP(Tableau__3_Déplacements_2[[#This Row],[Id_Menage]],[2]Ménages!$A$2:$AD$1503,32)</f>
        <v>#REF!</v>
      </c>
      <c r="C5884" t="s">
        <v>11</v>
      </c>
      <c r="D5884" t="s">
        <v>9156</v>
      </c>
      <c r="E5884">
        <f>VLOOKUP(Tableau__3_Déplacements_2[[#This Row],[Id_Personne]],[1]!Tableau__2_Personnes_1[[Id_Personne]:[Age]],2)</f>
        <v>2</v>
      </c>
      <c r="F5884">
        <f>VLOOKUP(Tableau__3_Déplacements_2[[#This Row],[Id_Personne]],[1]!Tableau__2_Personnes_1[[Id_Personne]:[Age]],4)</f>
        <v>44</v>
      </c>
      <c r="G5884" t="s">
        <v>0</v>
      </c>
      <c r="H5884" t="s">
        <v>7</v>
      </c>
      <c r="I5884" t="s">
        <v>9155</v>
      </c>
      <c r="J5884">
        <v>1</v>
      </c>
      <c r="K5884">
        <v>10</v>
      </c>
      <c r="M5884">
        <v>70</v>
      </c>
      <c r="O5884" t="str">
        <f>IF(Tableau__3_Déplacements_2[[#This Row],[Ori]]=Tableau__3_Déplacements_2[[#This Row],[Des]],"local","metro")</f>
        <v>metro</v>
      </c>
      <c r="P5884">
        <v>10</v>
      </c>
      <c r="Q5884">
        <v>8</v>
      </c>
      <c r="R5884">
        <v>0</v>
      </c>
      <c r="S5884">
        <v>8</v>
      </c>
      <c r="T5884">
        <v>15</v>
      </c>
      <c r="U5884" t="s">
        <v>30</v>
      </c>
      <c r="V5884">
        <v>8</v>
      </c>
      <c r="W5884">
        <v>200</v>
      </c>
      <c r="X5884">
        <v>1</v>
      </c>
      <c r="Y5884">
        <v>327.77308411214955</v>
      </c>
      <c r="Z5884" s="1">
        <v>0</v>
      </c>
      <c r="AA5884" s="1"/>
    </row>
    <row r="5885" spans="1:27" x14ac:dyDescent="0.35">
      <c r="A5885">
        <v>281</v>
      </c>
      <c r="B5885" t="e">
        <f>VLOOKUP(Tableau__3_Déplacements_2[[#This Row],[Id_Menage]],[2]Ménages!$A$2:$AD$1503,32)</f>
        <v>#REF!</v>
      </c>
      <c r="C5885" t="s">
        <v>5</v>
      </c>
      <c r="D5885" t="s">
        <v>9153</v>
      </c>
      <c r="E5885">
        <f>VLOOKUP(Tableau__3_Déplacements_2[[#This Row],[Id_Personne]],[1]!Tableau__2_Personnes_1[[Id_Personne]:[Age]],2)</f>
        <v>2</v>
      </c>
      <c r="F5885">
        <f>VLOOKUP(Tableau__3_Déplacements_2[[#This Row],[Id_Personne]],[1]!Tableau__2_Personnes_1[[Id_Personne]:[Age]],4)</f>
        <v>26</v>
      </c>
      <c r="G5885" t="s">
        <v>0</v>
      </c>
      <c r="H5885" t="s">
        <v>7</v>
      </c>
      <c r="I5885" t="s">
        <v>9154</v>
      </c>
      <c r="J5885">
        <v>1</v>
      </c>
      <c r="K5885">
        <v>10</v>
      </c>
      <c r="M5885">
        <v>10</v>
      </c>
      <c r="O5885" t="str">
        <f>IF(Tableau__3_Déplacements_2[[#This Row],[Ori]]=Tableau__3_Déplacements_2[[#This Row],[Des]],"local","metro")</f>
        <v>local</v>
      </c>
      <c r="P5885">
        <v>7</v>
      </c>
      <c r="Q5885">
        <v>8</v>
      </c>
      <c r="R5885">
        <v>0</v>
      </c>
      <c r="S5885">
        <v>8</v>
      </c>
      <c r="T5885">
        <v>5</v>
      </c>
      <c r="U5885" t="s">
        <v>0</v>
      </c>
      <c r="V5885">
        <v>1</v>
      </c>
      <c r="W5885">
        <v>0</v>
      </c>
      <c r="X5885">
        <v>1</v>
      </c>
      <c r="Y5885">
        <v>327.77308411214955</v>
      </c>
      <c r="Z5885" s="1">
        <v>0</v>
      </c>
      <c r="AA5885" s="1"/>
    </row>
    <row r="5886" spans="1:27" x14ac:dyDescent="0.35">
      <c r="A5886">
        <v>281</v>
      </c>
      <c r="B5886" t="e">
        <f>VLOOKUP(Tableau__3_Déplacements_2[[#This Row],[Id_Menage]],[2]Ménages!$A$2:$AD$1503,32)</f>
        <v>#REF!</v>
      </c>
      <c r="C5886" t="s">
        <v>5</v>
      </c>
      <c r="D5886" t="s">
        <v>9153</v>
      </c>
      <c r="E5886">
        <f>VLOOKUP(Tableau__3_Déplacements_2[[#This Row],[Id_Personne]],[1]!Tableau__2_Personnes_1[[Id_Personne]:[Age]],2)</f>
        <v>2</v>
      </c>
      <c r="F5886">
        <f>VLOOKUP(Tableau__3_Déplacements_2[[#This Row],[Id_Personne]],[1]!Tableau__2_Personnes_1[[Id_Personne]:[Age]],4)</f>
        <v>26</v>
      </c>
      <c r="G5886" t="s">
        <v>3</v>
      </c>
      <c r="H5886" t="s">
        <v>2</v>
      </c>
      <c r="I5886" t="s">
        <v>9152</v>
      </c>
      <c r="J5886">
        <v>1</v>
      </c>
      <c r="K5886">
        <v>10</v>
      </c>
      <c r="M5886">
        <v>10</v>
      </c>
      <c r="O5886" t="str">
        <f>IF(Tableau__3_Déplacements_2[[#This Row],[Ori]]=Tableau__3_Déplacements_2[[#This Row],[Des]],"local","metro")</f>
        <v>local</v>
      </c>
      <c r="P5886">
        <v>15</v>
      </c>
      <c r="Q5886">
        <v>9</v>
      </c>
      <c r="R5886">
        <v>0</v>
      </c>
      <c r="S5886">
        <v>9</v>
      </c>
      <c r="T5886">
        <v>5</v>
      </c>
      <c r="U5886" t="s">
        <v>0</v>
      </c>
      <c r="V5886">
        <v>1</v>
      </c>
      <c r="W5886">
        <v>0</v>
      </c>
      <c r="X5886">
        <v>1</v>
      </c>
      <c r="Y5886">
        <v>327.77308411214955</v>
      </c>
      <c r="Z5886" s="1">
        <v>0</v>
      </c>
      <c r="AA5886" s="1"/>
    </row>
    <row r="5887" spans="1:27" x14ac:dyDescent="0.35">
      <c r="A5887">
        <v>282</v>
      </c>
      <c r="B5887" t="e">
        <f>VLOOKUP(Tableau__3_Déplacements_2[[#This Row],[Id_Menage]],[2]Ménages!$A$2:$AD$1503,32)</f>
        <v>#REF!</v>
      </c>
      <c r="C5887" t="s">
        <v>16</v>
      </c>
      <c r="D5887" t="s">
        <v>9150</v>
      </c>
      <c r="E5887">
        <f>VLOOKUP(Tableau__3_Déplacements_2[[#This Row],[Id_Personne]],[1]!Tableau__2_Personnes_1[[Id_Personne]:[Age]],2)</f>
        <v>1</v>
      </c>
      <c r="F5887">
        <f>VLOOKUP(Tableau__3_Déplacements_2[[#This Row],[Id_Personne]],[1]!Tableau__2_Personnes_1[[Id_Personne]:[Age]],4)</f>
        <v>55</v>
      </c>
      <c r="G5887" t="s">
        <v>0</v>
      </c>
      <c r="H5887" t="s">
        <v>7</v>
      </c>
      <c r="I5887" t="s">
        <v>9151</v>
      </c>
      <c r="J5887">
        <v>1</v>
      </c>
      <c r="K5887">
        <v>10</v>
      </c>
      <c r="M5887">
        <v>10</v>
      </c>
      <c r="O5887" t="str">
        <f>IF(Tableau__3_Déplacements_2[[#This Row],[Ori]]=Tableau__3_Déplacements_2[[#This Row],[Des]],"local","metro")</f>
        <v>local</v>
      </c>
      <c r="P5887">
        <v>3</v>
      </c>
      <c r="Q5887">
        <v>8</v>
      </c>
      <c r="R5887">
        <v>0</v>
      </c>
      <c r="S5887">
        <v>8</v>
      </c>
      <c r="T5887">
        <v>15</v>
      </c>
      <c r="U5887" t="s">
        <v>37</v>
      </c>
      <c r="V5887">
        <v>6</v>
      </c>
      <c r="W5887">
        <v>0</v>
      </c>
      <c r="X5887">
        <v>6</v>
      </c>
      <c r="Y5887">
        <v>327.77308411214955</v>
      </c>
      <c r="Z5887" s="1">
        <v>0</v>
      </c>
      <c r="AA5887" s="1"/>
    </row>
    <row r="5888" spans="1:27" x14ac:dyDescent="0.35">
      <c r="A5888">
        <v>282</v>
      </c>
      <c r="B5888" t="e">
        <f>VLOOKUP(Tableau__3_Déplacements_2[[#This Row],[Id_Menage]],[2]Ménages!$A$2:$AD$1503,32)</f>
        <v>#REF!</v>
      </c>
      <c r="C5888" t="s">
        <v>16</v>
      </c>
      <c r="D5888" t="s">
        <v>9150</v>
      </c>
      <c r="E5888">
        <f>VLOOKUP(Tableau__3_Déplacements_2[[#This Row],[Id_Personne]],[1]!Tableau__2_Personnes_1[[Id_Personne]:[Age]],2)</f>
        <v>1</v>
      </c>
      <c r="F5888">
        <f>VLOOKUP(Tableau__3_Déplacements_2[[#This Row],[Id_Personne]],[1]!Tableau__2_Personnes_1[[Id_Personne]:[Age]],4)</f>
        <v>55</v>
      </c>
      <c r="G5888" t="s">
        <v>3</v>
      </c>
      <c r="H5888" t="s">
        <v>2</v>
      </c>
      <c r="I5888" t="s">
        <v>9149</v>
      </c>
      <c r="J5888">
        <v>1</v>
      </c>
      <c r="K5888">
        <v>10</v>
      </c>
      <c r="M5888">
        <v>10</v>
      </c>
      <c r="O5888" t="str">
        <f>IF(Tableau__3_Déplacements_2[[#This Row],[Ori]]=Tableau__3_Déplacements_2[[#This Row],[Des]],"local","metro")</f>
        <v>local</v>
      </c>
      <c r="P5888">
        <v>15</v>
      </c>
      <c r="Q5888">
        <v>21</v>
      </c>
      <c r="R5888">
        <v>0</v>
      </c>
      <c r="S5888">
        <v>21</v>
      </c>
      <c r="T5888">
        <v>15</v>
      </c>
      <c r="U5888" t="s">
        <v>37</v>
      </c>
      <c r="V5888">
        <v>6</v>
      </c>
      <c r="W5888">
        <v>0</v>
      </c>
      <c r="X5888">
        <v>6</v>
      </c>
      <c r="Y5888">
        <v>327.77308411214955</v>
      </c>
      <c r="Z5888" s="1">
        <v>0</v>
      </c>
      <c r="AA5888" s="1"/>
    </row>
    <row r="5889" spans="1:27" x14ac:dyDescent="0.35">
      <c r="A5889">
        <v>282</v>
      </c>
      <c r="B5889" t="e">
        <f>VLOOKUP(Tableau__3_Déplacements_2[[#This Row],[Id_Menage]],[2]Ménages!$A$2:$AD$1503,32)</f>
        <v>#REF!</v>
      </c>
      <c r="C5889" t="s">
        <v>11</v>
      </c>
      <c r="D5889" t="s">
        <v>9147</v>
      </c>
      <c r="E5889">
        <f>VLOOKUP(Tableau__3_Déplacements_2[[#This Row],[Id_Personne]],[1]!Tableau__2_Personnes_1[[Id_Personne]:[Age]],2)</f>
        <v>2</v>
      </c>
      <c r="F5889">
        <f>VLOOKUP(Tableau__3_Déplacements_2[[#This Row],[Id_Personne]],[1]!Tableau__2_Personnes_1[[Id_Personne]:[Age]],4)</f>
        <v>49</v>
      </c>
      <c r="G5889" t="s">
        <v>3</v>
      </c>
      <c r="H5889" t="s">
        <v>2</v>
      </c>
      <c r="I5889" t="s">
        <v>9148</v>
      </c>
      <c r="J5889">
        <v>1</v>
      </c>
      <c r="K5889">
        <v>54</v>
      </c>
      <c r="M5889">
        <v>10</v>
      </c>
      <c r="O5889" t="str">
        <f>IF(Tableau__3_Déplacements_2[[#This Row],[Ori]]=Tableau__3_Déplacements_2[[#This Row],[Des]],"local","metro")</f>
        <v>metro</v>
      </c>
      <c r="P5889">
        <v>15</v>
      </c>
      <c r="Q5889">
        <v>20</v>
      </c>
      <c r="R5889">
        <v>0</v>
      </c>
      <c r="S5889">
        <v>21</v>
      </c>
      <c r="T5889">
        <v>0</v>
      </c>
      <c r="U5889" t="s">
        <v>37</v>
      </c>
      <c r="V5889">
        <v>6</v>
      </c>
      <c r="W5889">
        <v>0</v>
      </c>
      <c r="X5889">
        <v>6</v>
      </c>
      <c r="Y5889">
        <v>327.77308411214955</v>
      </c>
      <c r="Z5889" s="1">
        <v>0</v>
      </c>
      <c r="AA5889" s="1"/>
    </row>
    <row r="5890" spans="1:27" x14ac:dyDescent="0.35">
      <c r="A5890">
        <v>282</v>
      </c>
      <c r="B5890" t="e">
        <f>VLOOKUP(Tableau__3_Déplacements_2[[#This Row],[Id_Menage]],[2]Ménages!$A$2:$AD$1503,32)</f>
        <v>#REF!</v>
      </c>
      <c r="C5890" t="s">
        <v>11</v>
      </c>
      <c r="D5890" t="s">
        <v>9147</v>
      </c>
      <c r="E5890">
        <f>VLOOKUP(Tableau__3_Déplacements_2[[#This Row],[Id_Personne]],[1]!Tableau__2_Personnes_1[[Id_Personne]:[Age]],2)</f>
        <v>2</v>
      </c>
      <c r="F5890">
        <f>VLOOKUP(Tableau__3_Déplacements_2[[#This Row],[Id_Personne]],[1]!Tableau__2_Personnes_1[[Id_Personne]:[Age]],4)</f>
        <v>49</v>
      </c>
      <c r="G5890" t="s">
        <v>0</v>
      </c>
      <c r="H5890" t="s">
        <v>7</v>
      </c>
      <c r="I5890" t="s">
        <v>9146</v>
      </c>
      <c r="J5890">
        <v>1</v>
      </c>
      <c r="K5890">
        <v>10</v>
      </c>
      <c r="M5890">
        <v>54</v>
      </c>
      <c r="O5890" t="str">
        <f>IF(Tableau__3_Déplacements_2[[#This Row],[Ori]]=Tableau__3_Déplacements_2[[#This Row],[Des]],"local","metro")</f>
        <v>metro</v>
      </c>
      <c r="P5890">
        <v>3</v>
      </c>
      <c r="Q5890">
        <v>9</v>
      </c>
      <c r="R5890">
        <v>0</v>
      </c>
      <c r="S5890">
        <v>10</v>
      </c>
      <c r="T5890">
        <v>0</v>
      </c>
      <c r="U5890" t="s">
        <v>37</v>
      </c>
      <c r="V5890">
        <v>6</v>
      </c>
      <c r="W5890">
        <v>0</v>
      </c>
      <c r="X5890">
        <v>6</v>
      </c>
      <c r="Y5890">
        <v>327.77308411214955</v>
      </c>
      <c r="Z5890" s="1">
        <v>0</v>
      </c>
      <c r="AA5890" s="1"/>
    </row>
    <row r="5891" spans="1:27" x14ac:dyDescent="0.35">
      <c r="A5891">
        <v>282</v>
      </c>
      <c r="B5891" t="e">
        <f>VLOOKUP(Tableau__3_Déplacements_2[[#This Row],[Id_Menage]],[2]Ménages!$A$2:$AD$1503,32)</f>
        <v>#REF!</v>
      </c>
      <c r="C5891" t="s">
        <v>5</v>
      </c>
      <c r="D5891" t="s">
        <v>9144</v>
      </c>
      <c r="E5891">
        <f>VLOOKUP(Tableau__3_Déplacements_2[[#This Row],[Id_Personne]],[1]!Tableau__2_Personnes_1[[Id_Personne]:[Age]],2)</f>
        <v>1</v>
      </c>
      <c r="F5891">
        <f>VLOOKUP(Tableau__3_Déplacements_2[[#This Row],[Id_Personne]],[1]!Tableau__2_Personnes_1[[Id_Personne]:[Age]],4)</f>
        <v>25</v>
      </c>
      <c r="G5891" t="s">
        <v>0</v>
      </c>
      <c r="H5891" t="s">
        <v>7</v>
      </c>
      <c r="I5891" t="s">
        <v>9145</v>
      </c>
      <c r="J5891">
        <v>1</v>
      </c>
      <c r="K5891">
        <v>10</v>
      </c>
      <c r="M5891">
        <v>1</v>
      </c>
      <c r="O5891" t="str">
        <f>IF(Tableau__3_Déplacements_2[[#This Row],[Ori]]=Tableau__3_Déplacements_2[[#This Row],[Des]],"local","metro")</f>
        <v>metro</v>
      </c>
      <c r="P5891">
        <v>9</v>
      </c>
      <c r="Q5891">
        <v>7</v>
      </c>
      <c r="R5891">
        <v>0</v>
      </c>
      <c r="S5891">
        <v>7</v>
      </c>
      <c r="T5891">
        <v>30</v>
      </c>
      <c r="U5891" t="s">
        <v>30</v>
      </c>
      <c r="V5891">
        <v>8</v>
      </c>
      <c r="W5891">
        <v>300</v>
      </c>
      <c r="X5891">
        <v>6</v>
      </c>
      <c r="Y5891">
        <v>327.77308411214955</v>
      </c>
      <c r="Z5891" s="1">
        <v>0</v>
      </c>
      <c r="AA5891" s="1"/>
    </row>
    <row r="5892" spans="1:27" x14ac:dyDescent="0.35">
      <c r="A5892">
        <v>282</v>
      </c>
      <c r="B5892" t="e">
        <f>VLOOKUP(Tableau__3_Déplacements_2[[#This Row],[Id_Menage]],[2]Ménages!$A$2:$AD$1503,32)</f>
        <v>#REF!</v>
      </c>
      <c r="C5892" t="s">
        <v>5</v>
      </c>
      <c r="D5892" t="s">
        <v>9144</v>
      </c>
      <c r="E5892">
        <f>VLOOKUP(Tableau__3_Déplacements_2[[#This Row],[Id_Personne]],[1]!Tableau__2_Personnes_1[[Id_Personne]:[Age]],2)</f>
        <v>1</v>
      </c>
      <c r="F5892">
        <f>VLOOKUP(Tableau__3_Déplacements_2[[#This Row],[Id_Personne]],[1]!Tableau__2_Personnes_1[[Id_Personne]:[Age]],4)</f>
        <v>25</v>
      </c>
      <c r="G5892" t="s">
        <v>3</v>
      </c>
      <c r="H5892" t="s">
        <v>2</v>
      </c>
      <c r="I5892" t="s">
        <v>9143</v>
      </c>
      <c r="J5892">
        <v>1</v>
      </c>
      <c r="K5892">
        <v>1</v>
      </c>
      <c r="M5892">
        <v>10</v>
      </c>
      <c r="O5892" t="str">
        <f>IF(Tableau__3_Déplacements_2[[#This Row],[Ori]]=Tableau__3_Déplacements_2[[#This Row],[Des]],"local","metro")</f>
        <v>metro</v>
      </c>
      <c r="P5892">
        <v>15</v>
      </c>
      <c r="Q5892">
        <v>16</v>
      </c>
      <c r="R5892">
        <v>0</v>
      </c>
      <c r="S5892">
        <v>16</v>
      </c>
      <c r="T5892">
        <v>30</v>
      </c>
      <c r="U5892" t="s">
        <v>30</v>
      </c>
      <c r="V5892">
        <v>8</v>
      </c>
      <c r="W5892">
        <v>300</v>
      </c>
      <c r="X5892">
        <v>6</v>
      </c>
      <c r="Y5892">
        <v>327.77308411214955</v>
      </c>
      <c r="Z5892" s="1">
        <v>0</v>
      </c>
      <c r="AA5892" s="1"/>
    </row>
    <row r="5893" spans="1:27" x14ac:dyDescent="0.35">
      <c r="A5893">
        <v>282</v>
      </c>
      <c r="B5893" t="e">
        <f>VLOOKUP(Tableau__3_Déplacements_2[[#This Row],[Id_Menage]],[2]Ménages!$A$2:$AD$1503,32)</f>
        <v>#REF!</v>
      </c>
      <c r="C5893" t="s">
        <v>65</v>
      </c>
      <c r="D5893" t="s">
        <v>9141</v>
      </c>
      <c r="E5893">
        <f>VLOOKUP(Tableau__3_Déplacements_2[[#This Row],[Id_Personne]],[1]!Tableau__2_Personnes_1[[Id_Personne]:[Age]],2)</f>
        <v>1</v>
      </c>
      <c r="F5893">
        <f>VLOOKUP(Tableau__3_Déplacements_2[[#This Row],[Id_Personne]],[1]!Tableau__2_Personnes_1[[Id_Personne]:[Age]],4)</f>
        <v>23</v>
      </c>
      <c r="G5893" t="s">
        <v>0</v>
      </c>
      <c r="H5893" t="s">
        <v>7</v>
      </c>
      <c r="I5893" t="s">
        <v>9142</v>
      </c>
      <c r="J5893">
        <v>1</v>
      </c>
      <c r="K5893">
        <v>10</v>
      </c>
      <c r="M5893">
        <v>2</v>
      </c>
      <c r="O5893" t="str">
        <f>IF(Tableau__3_Déplacements_2[[#This Row],[Ori]]=Tableau__3_Déplacements_2[[#This Row],[Des]],"local","metro")</f>
        <v>metro</v>
      </c>
      <c r="P5893">
        <v>2</v>
      </c>
      <c r="Q5893">
        <v>13</v>
      </c>
      <c r="R5893">
        <v>0</v>
      </c>
      <c r="S5893">
        <v>13</v>
      </c>
      <c r="T5893">
        <v>15</v>
      </c>
      <c r="U5893" t="s">
        <v>30</v>
      </c>
      <c r="V5893">
        <v>8</v>
      </c>
      <c r="W5893">
        <v>250</v>
      </c>
      <c r="X5893">
        <v>6</v>
      </c>
      <c r="Y5893">
        <v>327.77308411214955</v>
      </c>
      <c r="Z5893" s="1">
        <v>0</v>
      </c>
      <c r="AA5893" s="1"/>
    </row>
    <row r="5894" spans="1:27" x14ac:dyDescent="0.35">
      <c r="A5894">
        <v>282</v>
      </c>
      <c r="B5894" t="e">
        <f>VLOOKUP(Tableau__3_Déplacements_2[[#This Row],[Id_Menage]],[2]Ménages!$A$2:$AD$1503,32)</f>
        <v>#REF!</v>
      </c>
      <c r="C5894" t="s">
        <v>65</v>
      </c>
      <c r="D5894" t="s">
        <v>9141</v>
      </c>
      <c r="E5894">
        <f>VLOOKUP(Tableau__3_Déplacements_2[[#This Row],[Id_Personne]],[1]!Tableau__2_Personnes_1[[Id_Personne]:[Age]],2)</f>
        <v>1</v>
      </c>
      <c r="F5894">
        <f>VLOOKUP(Tableau__3_Déplacements_2[[#This Row],[Id_Personne]],[1]!Tableau__2_Personnes_1[[Id_Personne]:[Age]],4)</f>
        <v>23</v>
      </c>
      <c r="G5894" t="s">
        <v>3</v>
      </c>
      <c r="H5894" t="s">
        <v>2</v>
      </c>
      <c r="I5894" t="s">
        <v>9140</v>
      </c>
      <c r="J5894">
        <v>1</v>
      </c>
      <c r="K5894">
        <v>2</v>
      </c>
      <c r="M5894">
        <v>10</v>
      </c>
      <c r="O5894" t="str">
        <f>IF(Tableau__3_Déplacements_2[[#This Row],[Ori]]=Tableau__3_Déplacements_2[[#This Row],[Des]],"local","metro")</f>
        <v>metro</v>
      </c>
      <c r="P5894">
        <v>15</v>
      </c>
      <c r="Q5894">
        <v>14</v>
      </c>
      <c r="R5894">
        <v>30</v>
      </c>
      <c r="S5894">
        <v>15</v>
      </c>
      <c r="T5894">
        <v>0</v>
      </c>
      <c r="U5894" t="s">
        <v>30</v>
      </c>
      <c r="V5894">
        <v>8</v>
      </c>
      <c r="W5894">
        <v>250</v>
      </c>
      <c r="X5894">
        <v>6</v>
      </c>
      <c r="Y5894">
        <v>327.77308411214955</v>
      </c>
      <c r="Z5894" s="1">
        <v>-1</v>
      </c>
      <c r="AA5894" s="1"/>
    </row>
    <row r="5895" spans="1:27" x14ac:dyDescent="0.35">
      <c r="A5895">
        <v>282</v>
      </c>
      <c r="B5895" t="e">
        <f>VLOOKUP(Tableau__3_Déplacements_2[[#This Row],[Id_Menage]],[2]Ménages!$A$2:$AD$1503,32)</f>
        <v>#REF!</v>
      </c>
      <c r="C5895" t="s">
        <v>61</v>
      </c>
      <c r="D5895" t="s">
        <v>9137</v>
      </c>
      <c r="E5895">
        <f>VLOOKUP(Tableau__3_Déplacements_2[[#This Row],[Id_Personne]],[1]!Tableau__2_Personnes_1[[Id_Personne]:[Age]],2)</f>
        <v>2</v>
      </c>
      <c r="F5895">
        <f>VLOOKUP(Tableau__3_Déplacements_2[[#This Row],[Id_Personne]],[1]!Tableau__2_Personnes_1[[Id_Personne]:[Age]],4)</f>
        <v>54</v>
      </c>
      <c r="G5895" t="s">
        <v>0</v>
      </c>
      <c r="H5895" t="s">
        <v>7</v>
      </c>
      <c r="I5895" t="s">
        <v>9139</v>
      </c>
      <c r="J5895">
        <v>1</v>
      </c>
      <c r="K5895">
        <v>69</v>
      </c>
      <c r="M5895">
        <v>10</v>
      </c>
      <c r="O5895" t="str">
        <f>IF(Tableau__3_Déplacements_2[[#This Row],[Ori]]=Tableau__3_Déplacements_2[[#This Row],[Des]],"local","metro")</f>
        <v>metro</v>
      </c>
      <c r="P5895">
        <v>3</v>
      </c>
      <c r="Q5895">
        <v>7</v>
      </c>
      <c r="R5895">
        <v>0</v>
      </c>
      <c r="S5895">
        <v>7</v>
      </c>
      <c r="T5895">
        <v>30</v>
      </c>
      <c r="U5895" t="s">
        <v>30</v>
      </c>
      <c r="V5895">
        <v>8</v>
      </c>
      <c r="W5895">
        <v>400</v>
      </c>
      <c r="X5895">
        <v>1</v>
      </c>
      <c r="Y5895">
        <v>327.77308411214955</v>
      </c>
      <c r="Z5895" s="1">
        <v>0</v>
      </c>
      <c r="AA5895" s="1"/>
    </row>
    <row r="5896" spans="1:27" x14ac:dyDescent="0.35">
      <c r="A5896">
        <v>282</v>
      </c>
      <c r="B5896" t="e">
        <f>VLOOKUP(Tableau__3_Déplacements_2[[#This Row],[Id_Menage]],[2]Ménages!$A$2:$AD$1503,32)</f>
        <v>#REF!</v>
      </c>
      <c r="C5896" t="s">
        <v>61</v>
      </c>
      <c r="D5896" t="s">
        <v>9137</v>
      </c>
      <c r="E5896">
        <f>VLOOKUP(Tableau__3_Déplacements_2[[#This Row],[Id_Personne]],[1]!Tableau__2_Personnes_1[[Id_Personne]:[Age]],2)</f>
        <v>2</v>
      </c>
      <c r="F5896">
        <f>VLOOKUP(Tableau__3_Déplacements_2[[#This Row],[Id_Personne]],[1]!Tableau__2_Personnes_1[[Id_Personne]:[Age]],4)</f>
        <v>54</v>
      </c>
      <c r="G5896" t="s">
        <v>13</v>
      </c>
      <c r="H5896" t="s">
        <v>22</v>
      </c>
      <c r="I5896" t="s">
        <v>9138</v>
      </c>
      <c r="J5896">
        <v>1</v>
      </c>
      <c r="K5896">
        <v>63</v>
      </c>
      <c r="M5896">
        <v>10</v>
      </c>
      <c r="O5896" t="str">
        <f>IF(Tableau__3_Déplacements_2[[#This Row],[Ori]]=Tableau__3_Déplacements_2[[#This Row],[Des]],"local","metro")</f>
        <v>metro</v>
      </c>
      <c r="P5896">
        <v>15</v>
      </c>
      <c r="Q5896">
        <v>11</v>
      </c>
      <c r="R5896">
        <v>0</v>
      </c>
      <c r="S5896">
        <v>12</v>
      </c>
      <c r="T5896">
        <v>30</v>
      </c>
      <c r="U5896" t="s">
        <v>30</v>
      </c>
      <c r="V5896">
        <v>8</v>
      </c>
      <c r="W5896">
        <v>400</v>
      </c>
      <c r="X5896">
        <v>4</v>
      </c>
      <c r="Y5896">
        <v>327.77308411214955</v>
      </c>
      <c r="Z5896" s="1">
        <v>0</v>
      </c>
      <c r="AA5896" s="1"/>
    </row>
    <row r="5897" spans="1:27" x14ac:dyDescent="0.35">
      <c r="A5897">
        <v>282</v>
      </c>
      <c r="B5897" t="e">
        <f>VLOOKUP(Tableau__3_Déplacements_2[[#This Row],[Id_Menage]],[2]Ménages!$A$2:$AD$1503,32)</f>
        <v>#REF!</v>
      </c>
      <c r="C5897" t="s">
        <v>61</v>
      </c>
      <c r="D5897" t="s">
        <v>9137</v>
      </c>
      <c r="E5897">
        <f>VLOOKUP(Tableau__3_Déplacements_2[[#This Row],[Id_Personne]],[1]!Tableau__2_Personnes_1[[Id_Personne]:[Age]],2)</f>
        <v>2</v>
      </c>
      <c r="F5897">
        <f>VLOOKUP(Tableau__3_Déplacements_2[[#This Row],[Id_Personne]],[1]!Tableau__2_Personnes_1[[Id_Personne]:[Age]],4)</f>
        <v>54</v>
      </c>
      <c r="G5897" t="s">
        <v>3</v>
      </c>
      <c r="H5897" t="s">
        <v>2</v>
      </c>
      <c r="I5897" t="s">
        <v>9136</v>
      </c>
      <c r="J5897">
        <v>1</v>
      </c>
      <c r="K5897">
        <v>10</v>
      </c>
      <c r="M5897">
        <v>63</v>
      </c>
      <c r="O5897" t="str">
        <f>IF(Tableau__3_Déplacements_2[[#This Row],[Ori]]=Tableau__3_Déplacements_2[[#This Row],[Des]],"local","metro")</f>
        <v>metro</v>
      </c>
      <c r="P5897">
        <v>5</v>
      </c>
      <c r="Q5897">
        <v>8</v>
      </c>
      <c r="R5897">
        <v>0</v>
      </c>
      <c r="S5897">
        <v>8</v>
      </c>
      <c r="T5897">
        <v>30</v>
      </c>
      <c r="U5897" t="s">
        <v>30</v>
      </c>
      <c r="V5897">
        <v>8</v>
      </c>
      <c r="W5897">
        <v>400</v>
      </c>
      <c r="X5897">
        <v>4</v>
      </c>
      <c r="Y5897">
        <v>327.77308411214955</v>
      </c>
      <c r="Z5897" s="1">
        <v>0</v>
      </c>
      <c r="AA5897" s="1"/>
    </row>
    <row r="5898" spans="1:27" x14ac:dyDescent="0.35">
      <c r="A5898">
        <v>283</v>
      </c>
      <c r="B5898" t="e">
        <f>VLOOKUP(Tableau__3_Déplacements_2[[#This Row],[Id_Menage]],[2]Ménages!$A$2:$AD$1503,32)</f>
        <v>#REF!</v>
      </c>
      <c r="C5898" t="s">
        <v>16</v>
      </c>
      <c r="D5898" t="s">
        <v>9133</v>
      </c>
      <c r="E5898">
        <f>VLOOKUP(Tableau__3_Déplacements_2[[#This Row],[Id_Personne]],[1]!Tableau__2_Personnes_1[[Id_Personne]:[Age]],2)</f>
        <v>2</v>
      </c>
      <c r="F5898">
        <f>VLOOKUP(Tableau__3_Déplacements_2[[#This Row],[Id_Personne]],[1]!Tableau__2_Personnes_1[[Id_Personne]:[Age]],4)</f>
        <v>25</v>
      </c>
      <c r="G5898" t="s">
        <v>13</v>
      </c>
      <c r="H5898" t="s">
        <v>22</v>
      </c>
      <c r="I5898" t="s">
        <v>9135</v>
      </c>
      <c r="J5898">
        <v>1</v>
      </c>
      <c r="K5898">
        <v>81</v>
      </c>
      <c r="M5898">
        <v>1</v>
      </c>
      <c r="O5898" t="str">
        <f>IF(Tableau__3_Déplacements_2[[#This Row],[Ori]]=Tableau__3_Déplacements_2[[#This Row],[Des]],"local","metro")</f>
        <v>metro</v>
      </c>
      <c r="P5898">
        <v>15</v>
      </c>
      <c r="Q5898">
        <v>20</v>
      </c>
      <c r="R5898">
        <v>0</v>
      </c>
      <c r="S5898">
        <v>21</v>
      </c>
      <c r="T5898">
        <v>0</v>
      </c>
      <c r="U5898" t="s">
        <v>30</v>
      </c>
      <c r="V5898">
        <v>8</v>
      </c>
      <c r="W5898">
        <v>2000</v>
      </c>
      <c r="X5898">
        <v>1</v>
      </c>
      <c r="Y5898">
        <v>327.77308411214955</v>
      </c>
      <c r="Z5898" s="1">
        <v>0</v>
      </c>
      <c r="AA5898" s="1"/>
    </row>
    <row r="5899" spans="1:27" x14ac:dyDescent="0.35">
      <c r="A5899">
        <v>283</v>
      </c>
      <c r="B5899" t="e">
        <f>VLOOKUP(Tableau__3_Déplacements_2[[#This Row],[Id_Menage]],[2]Ménages!$A$2:$AD$1503,32)</f>
        <v>#REF!</v>
      </c>
      <c r="C5899" t="s">
        <v>16</v>
      </c>
      <c r="D5899" t="s">
        <v>9133</v>
      </c>
      <c r="E5899">
        <f>VLOOKUP(Tableau__3_Déplacements_2[[#This Row],[Id_Personne]],[1]!Tableau__2_Personnes_1[[Id_Personne]:[Age]],2)</f>
        <v>2</v>
      </c>
      <c r="F5899">
        <f>VLOOKUP(Tableau__3_Déplacements_2[[#This Row],[Id_Personne]],[1]!Tableau__2_Personnes_1[[Id_Personne]:[Age]],4)</f>
        <v>25</v>
      </c>
      <c r="G5899" t="s">
        <v>3</v>
      </c>
      <c r="H5899" t="s">
        <v>2</v>
      </c>
      <c r="I5899" t="s">
        <v>9134</v>
      </c>
      <c r="J5899">
        <v>1</v>
      </c>
      <c r="K5899">
        <v>34</v>
      </c>
      <c r="M5899">
        <v>81</v>
      </c>
      <c r="O5899" t="str">
        <f>IF(Tableau__3_Déplacements_2[[#This Row],[Ori]]=Tableau__3_Déplacements_2[[#This Row],[Des]],"local","metro")</f>
        <v>metro</v>
      </c>
      <c r="P5899">
        <v>12</v>
      </c>
      <c r="Q5899">
        <v>17</v>
      </c>
      <c r="R5899">
        <v>0</v>
      </c>
      <c r="S5899">
        <v>17</v>
      </c>
      <c r="T5899">
        <v>35</v>
      </c>
      <c r="U5899" t="s">
        <v>30</v>
      </c>
      <c r="V5899">
        <v>8</v>
      </c>
      <c r="W5899">
        <v>400</v>
      </c>
      <c r="X5899">
        <v>1</v>
      </c>
      <c r="Y5899">
        <v>327.77308411214955</v>
      </c>
      <c r="Z5899" s="1">
        <v>0</v>
      </c>
      <c r="AA5899" s="1"/>
    </row>
    <row r="5900" spans="1:27" x14ac:dyDescent="0.35">
      <c r="A5900">
        <v>283</v>
      </c>
      <c r="B5900" t="e">
        <f>VLOOKUP(Tableau__3_Déplacements_2[[#This Row],[Id_Menage]],[2]Ménages!$A$2:$AD$1503,32)</f>
        <v>#REF!</v>
      </c>
      <c r="C5900" t="s">
        <v>16</v>
      </c>
      <c r="D5900" t="s">
        <v>9133</v>
      </c>
      <c r="E5900">
        <f>VLOOKUP(Tableau__3_Déplacements_2[[#This Row],[Id_Personne]],[1]!Tableau__2_Personnes_1[[Id_Personne]:[Age]],2)</f>
        <v>2</v>
      </c>
      <c r="F5900">
        <f>VLOOKUP(Tableau__3_Déplacements_2[[#This Row],[Id_Personne]],[1]!Tableau__2_Personnes_1[[Id_Personne]:[Age]],4)</f>
        <v>25</v>
      </c>
      <c r="G5900" t="s">
        <v>0</v>
      </c>
      <c r="H5900" t="s">
        <v>7</v>
      </c>
      <c r="I5900" t="s">
        <v>9132</v>
      </c>
      <c r="J5900">
        <v>1</v>
      </c>
      <c r="K5900">
        <v>1</v>
      </c>
      <c r="M5900">
        <v>34</v>
      </c>
      <c r="O5900" t="str">
        <f>IF(Tableau__3_Déplacements_2[[#This Row],[Ori]]=Tableau__3_Déplacements_2[[#This Row],[Des]],"local","metro")</f>
        <v>metro</v>
      </c>
      <c r="P5900">
        <v>12</v>
      </c>
      <c r="Q5900">
        <v>14</v>
      </c>
      <c r="R5900">
        <v>30</v>
      </c>
      <c r="S5900">
        <v>14</v>
      </c>
      <c r="T5900">
        <v>50</v>
      </c>
      <c r="U5900" t="s">
        <v>30</v>
      </c>
      <c r="V5900">
        <v>8</v>
      </c>
      <c r="W5900">
        <v>150</v>
      </c>
      <c r="X5900">
        <v>1</v>
      </c>
      <c r="Y5900">
        <v>327.77308411214955</v>
      </c>
      <c r="Z5900" s="1">
        <v>-1</v>
      </c>
      <c r="AA5900" s="1"/>
    </row>
    <row r="5901" spans="1:27" x14ac:dyDescent="0.35">
      <c r="A5901">
        <v>283</v>
      </c>
      <c r="B5901" t="e">
        <f>VLOOKUP(Tableau__3_Déplacements_2[[#This Row],[Id_Menage]],[2]Ménages!$A$2:$AD$1503,32)</f>
        <v>#REF!</v>
      </c>
      <c r="C5901" t="s">
        <v>11</v>
      </c>
      <c r="D5901" t="s">
        <v>9130</v>
      </c>
      <c r="E5901">
        <f>VLOOKUP(Tableau__3_Déplacements_2[[#This Row],[Id_Personne]],[1]!Tableau__2_Personnes_1[[Id_Personne]:[Age]],2)</f>
        <v>2</v>
      </c>
      <c r="F5901">
        <f>VLOOKUP(Tableau__3_Déplacements_2[[#This Row],[Id_Personne]],[1]!Tableau__2_Personnes_1[[Id_Personne]:[Age]],4)</f>
        <v>10</v>
      </c>
      <c r="G5901" t="s">
        <v>3</v>
      </c>
      <c r="H5901" t="s">
        <v>2</v>
      </c>
      <c r="I5901" t="s">
        <v>9131</v>
      </c>
      <c r="J5901">
        <v>1</v>
      </c>
      <c r="K5901">
        <v>8</v>
      </c>
      <c r="M5901">
        <v>1</v>
      </c>
      <c r="O5901" t="str">
        <f>IF(Tableau__3_Déplacements_2[[#This Row],[Ori]]=Tableau__3_Déplacements_2[[#This Row],[Des]],"local","metro")</f>
        <v>metro</v>
      </c>
      <c r="P5901">
        <v>15</v>
      </c>
      <c r="Q5901">
        <v>18</v>
      </c>
      <c r="R5901">
        <v>30</v>
      </c>
      <c r="S5901">
        <v>20</v>
      </c>
      <c r="T5901">
        <v>0</v>
      </c>
      <c r="U5901" t="s">
        <v>30</v>
      </c>
      <c r="V5901">
        <v>8</v>
      </c>
      <c r="W5901">
        <v>500</v>
      </c>
      <c r="X5901">
        <v>6</v>
      </c>
      <c r="Y5901">
        <v>327.77308411214955</v>
      </c>
      <c r="Z5901" s="1">
        <v>-1</v>
      </c>
      <c r="AA5901" s="1"/>
    </row>
    <row r="5902" spans="1:27" x14ac:dyDescent="0.35">
      <c r="A5902">
        <v>283</v>
      </c>
      <c r="B5902" t="e">
        <f>VLOOKUP(Tableau__3_Déplacements_2[[#This Row],[Id_Menage]],[2]Ménages!$A$2:$AD$1503,32)</f>
        <v>#REF!</v>
      </c>
      <c r="C5902" t="s">
        <v>11</v>
      </c>
      <c r="D5902" t="s">
        <v>9130</v>
      </c>
      <c r="E5902">
        <f>VLOOKUP(Tableau__3_Déplacements_2[[#This Row],[Id_Personne]],[1]!Tableau__2_Personnes_1[[Id_Personne]:[Age]],2)</f>
        <v>2</v>
      </c>
      <c r="F5902">
        <f>VLOOKUP(Tableau__3_Déplacements_2[[#This Row],[Id_Personne]],[1]!Tableau__2_Personnes_1[[Id_Personne]:[Age]],4)</f>
        <v>10</v>
      </c>
      <c r="G5902" t="s">
        <v>0</v>
      </c>
      <c r="H5902" t="s">
        <v>7</v>
      </c>
      <c r="I5902" t="s">
        <v>9129</v>
      </c>
      <c r="J5902">
        <v>1</v>
      </c>
      <c r="K5902">
        <v>1</v>
      </c>
      <c r="M5902">
        <v>8</v>
      </c>
      <c r="O5902" t="str">
        <f>IF(Tableau__3_Déplacements_2[[#This Row],[Ori]]=Tableau__3_Déplacements_2[[#This Row],[Des]],"local","metro")</f>
        <v>metro</v>
      </c>
      <c r="P5902">
        <v>14</v>
      </c>
      <c r="Q5902">
        <v>11</v>
      </c>
      <c r="R5902">
        <v>0</v>
      </c>
      <c r="S5902">
        <v>11</v>
      </c>
      <c r="T5902">
        <v>50</v>
      </c>
      <c r="U5902" t="s">
        <v>30</v>
      </c>
      <c r="V5902">
        <v>8</v>
      </c>
      <c r="W5902">
        <v>500</v>
      </c>
      <c r="X5902">
        <v>6</v>
      </c>
      <c r="Y5902">
        <v>327.77308411214955</v>
      </c>
      <c r="Z5902" s="1">
        <v>0</v>
      </c>
      <c r="AA5902" s="1"/>
    </row>
    <row r="5903" spans="1:27" x14ac:dyDescent="0.35">
      <c r="A5903">
        <v>283</v>
      </c>
      <c r="B5903" t="e">
        <f>VLOOKUP(Tableau__3_Déplacements_2[[#This Row],[Id_Menage]],[2]Ménages!$A$2:$AD$1503,32)</f>
        <v>#REF!</v>
      </c>
      <c r="C5903" t="s">
        <v>5</v>
      </c>
      <c r="D5903" t="s">
        <v>9126</v>
      </c>
      <c r="E5903">
        <f>VLOOKUP(Tableau__3_Déplacements_2[[#This Row],[Id_Personne]],[1]!Tableau__2_Personnes_1[[Id_Personne]:[Age]],2)</f>
        <v>2</v>
      </c>
      <c r="F5903">
        <f>VLOOKUP(Tableau__3_Déplacements_2[[#This Row],[Id_Personne]],[1]!Tableau__2_Personnes_1[[Id_Personne]:[Age]],4)</f>
        <v>35</v>
      </c>
      <c r="G5903" t="s">
        <v>13</v>
      </c>
      <c r="H5903" t="s">
        <v>22</v>
      </c>
      <c r="I5903" t="s">
        <v>9128</v>
      </c>
      <c r="J5903">
        <v>1</v>
      </c>
      <c r="K5903">
        <v>73</v>
      </c>
      <c r="M5903">
        <v>1</v>
      </c>
      <c r="O5903" t="str">
        <f>IF(Tableau__3_Déplacements_2[[#This Row],[Ori]]=Tableau__3_Déplacements_2[[#This Row],[Des]],"local","metro")</f>
        <v>metro</v>
      </c>
      <c r="P5903">
        <v>15</v>
      </c>
      <c r="Q5903">
        <v>22</v>
      </c>
      <c r="R5903">
        <v>0</v>
      </c>
      <c r="S5903">
        <v>22</v>
      </c>
      <c r="T5903">
        <v>55</v>
      </c>
      <c r="U5903" t="s">
        <v>30</v>
      </c>
      <c r="V5903">
        <v>8</v>
      </c>
      <c r="W5903">
        <v>2000</v>
      </c>
      <c r="X5903">
        <v>2</v>
      </c>
      <c r="Y5903">
        <v>327.77308411214955</v>
      </c>
      <c r="Z5903" s="1">
        <v>0</v>
      </c>
      <c r="AA5903" s="1"/>
    </row>
    <row r="5904" spans="1:27" x14ac:dyDescent="0.35">
      <c r="A5904">
        <v>283</v>
      </c>
      <c r="B5904" t="e">
        <f>VLOOKUP(Tableau__3_Déplacements_2[[#This Row],[Id_Menage]],[2]Ménages!$A$2:$AD$1503,32)</f>
        <v>#REF!</v>
      </c>
      <c r="C5904" t="s">
        <v>5</v>
      </c>
      <c r="D5904" t="s">
        <v>9126</v>
      </c>
      <c r="E5904">
        <f>VLOOKUP(Tableau__3_Déplacements_2[[#This Row],[Id_Personne]],[1]!Tableau__2_Personnes_1[[Id_Personne]:[Age]],2)</f>
        <v>2</v>
      </c>
      <c r="F5904">
        <f>VLOOKUP(Tableau__3_Déplacements_2[[#This Row],[Id_Personne]],[1]!Tableau__2_Personnes_1[[Id_Personne]:[Age]],4)</f>
        <v>35</v>
      </c>
      <c r="G5904" t="s">
        <v>3</v>
      </c>
      <c r="H5904" t="s">
        <v>2</v>
      </c>
      <c r="I5904" t="s">
        <v>9127</v>
      </c>
      <c r="J5904">
        <v>1</v>
      </c>
      <c r="K5904">
        <v>34</v>
      </c>
      <c r="M5904">
        <v>73</v>
      </c>
      <c r="O5904" t="str">
        <f>IF(Tableau__3_Déplacements_2[[#This Row],[Ori]]=Tableau__3_Déplacements_2[[#This Row],[Des]],"local","metro")</f>
        <v>metro</v>
      </c>
      <c r="P5904">
        <v>2</v>
      </c>
      <c r="Q5904">
        <v>17</v>
      </c>
      <c r="R5904">
        <v>30</v>
      </c>
      <c r="S5904">
        <v>18</v>
      </c>
      <c r="T5904">
        <v>30</v>
      </c>
      <c r="U5904" t="s">
        <v>30</v>
      </c>
      <c r="V5904">
        <v>8</v>
      </c>
      <c r="W5904">
        <v>300</v>
      </c>
      <c r="X5904">
        <v>2</v>
      </c>
      <c r="Y5904">
        <v>327.77308411214955</v>
      </c>
      <c r="Z5904" s="1">
        <v>-1</v>
      </c>
      <c r="AA5904" s="1"/>
    </row>
    <row r="5905" spans="1:27" x14ac:dyDescent="0.35">
      <c r="A5905">
        <v>283</v>
      </c>
      <c r="B5905" t="e">
        <f>VLOOKUP(Tableau__3_Déplacements_2[[#This Row],[Id_Menage]],[2]Ménages!$A$2:$AD$1503,32)</f>
        <v>#REF!</v>
      </c>
      <c r="C5905" t="s">
        <v>5</v>
      </c>
      <c r="D5905" t="s">
        <v>9126</v>
      </c>
      <c r="E5905">
        <f>VLOOKUP(Tableau__3_Déplacements_2[[#This Row],[Id_Personne]],[1]!Tableau__2_Personnes_1[[Id_Personne]:[Age]],2)</f>
        <v>2</v>
      </c>
      <c r="F5905">
        <f>VLOOKUP(Tableau__3_Déplacements_2[[#This Row],[Id_Personne]],[1]!Tableau__2_Personnes_1[[Id_Personne]:[Age]],4)</f>
        <v>35</v>
      </c>
      <c r="G5905" t="s">
        <v>0</v>
      </c>
      <c r="H5905" t="s">
        <v>7</v>
      </c>
      <c r="I5905" t="s">
        <v>9125</v>
      </c>
      <c r="J5905">
        <v>1</v>
      </c>
      <c r="K5905">
        <v>1</v>
      </c>
      <c r="M5905">
        <v>34</v>
      </c>
      <c r="O5905" t="str">
        <f>IF(Tableau__3_Déplacements_2[[#This Row],[Ori]]=Tableau__3_Déplacements_2[[#This Row],[Des]],"local","metro")</f>
        <v>metro</v>
      </c>
      <c r="P5905">
        <v>3</v>
      </c>
      <c r="Q5905">
        <v>6</v>
      </c>
      <c r="R5905">
        <v>45</v>
      </c>
      <c r="S5905">
        <v>7</v>
      </c>
      <c r="T5905">
        <v>20</v>
      </c>
      <c r="U5905" t="s">
        <v>30</v>
      </c>
      <c r="V5905">
        <v>8</v>
      </c>
      <c r="W5905">
        <v>300</v>
      </c>
      <c r="X5905">
        <v>5</v>
      </c>
      <c r="Y5905">
        <v>327.77308411214955</v>
      </c>
      <c r="Z5905" s="1">
        <v>-1</v>
      </c>
      <c r="AA5905" s="1"/>
    </row>
    <row r="5906" spans="1:27" x14ac:dyDescent="0.35">
      <c r="A5906">
        <v>284</v>
      </c>
      <c r="B5906" t="e">
        <f>VLOOKUP(Tableau__3_Déplacements_2[[#This Row],[Id_Menage]],[2]Ménages!$A$2:$AD$1503,32)</f>
        <v>#REF!</v>
      </c>
      <c r="C5906" t="s">
        <v>16</v>
      </c>
      <c r="D5906" t="s">
        <v>9123</v>
      </c>
      <c r="E5906">
        <f>VLOOKUP(Tableau__3_Déplacements_2[[#This Row],[Id_Personne]],[1]!Tableau__2_Personnes_1[[Id_Personne]:[Age]],2)</f>
        <v>2</v>
      </c>
      <c r="F5906">
        <f>VLOOKUP(Tableau__3_Déplacements_2[[#This Row],[Id_Personne]],[1]!Tableau__2_Personnes_1[[Id_Personne]:[Age]],4)</f>
        <v>41</v>
      </c>
      <c r="G5906" t="s">
        <v>0</v>
      </c>
      <c r="H5906" t="s">
        <v>7</v>
      </c>
      <c r="I5906" t="s">
        <v>9124</v>
      </c>
      <c r="J5906">
        <v>1</v>
      </c>
      <c r="K5906">
        <v>10</v>
      </c>
      <c r="M5906">
        <v>8</v>
      </c>
      <c r="O5906" t="str">
        <f>IF(Tableau__3_Déplacements_2[[#This Row],[Ori]]=Tableau__3_Déplacements_2[[#This Row],[Des]],"local","metro")</f>
        <v>metro</v>
      </c>
      <c r="P5906">
        <v>3</v>
      </c>
      <c r="Q5906">
        <v>7</v>
      </c>
      <c r="R5906">
        <v>10</v>
      </c>
      <c r="S5906">
        <v>7</v>
      </c>
      <c r="T5906">
        <v>45</v>
      </c>
      <c r="U5906" t="s">
        <v>30</v>
      </c>
      <c r="V5906">
        <v>8</v>
      </c>
      <c r="W5906">
        <v>200</v>
      </c>
      <c r="X5906">
        <v>5</v>
      </c>
      <c r="Y5906">
        <v>327.77308411214955</v>
      </c>
      <c r="Z5906" s="1">
        <v>-1</v>
      </c>
      <c r="AA5906" s="1"/>
    </row>
    <row r="5907" spans="1:27" x14ac:dyDescent="0.35">
      <c r="A5907">
        <v>284</v>
      </c>
      <c r="B5907" t="e">
        <f>VLOOKUP(Tableau__3_Déplacements_2[[#This Row],[Id_Menage]],[2]Ménages!$A$2:$AD$1503,32)</f>
        <v>#REF!</v>
      </c>
      <c r="C5907" t="s">
        <v>16</v>
      </c>
      <c r="D5907" t="s">
        <v>9123</v>
      </c>
      <c r="E5907">
        <f>VLOOKUP(Tableau__3_Déplacements_2[[#This Row],[Id_Personne]],[1]!Tableau__2_Personnes_1[[Id_Personne]:[Age]],2)</f>
        <v>2</v>
      </c>
      <c r="F5907">
        <f>VLOOKUP(Tableau__3_Déplacements_2[[#This Row],[Id_Personne]],[1]!Tableau__2_Personnes_1[[Id_Personne]:[Age]],4)</f>
        <v>41</v>
      </c>
      <c r="G5907" t="s">
        <v>3</v>
      </c>
      <c r="H5907" t="s">
        <v>2</v>
      </c>
      <c r="I5907" t="s">
        <v>9122</v>
      </c>
      <c r="J5907">
        <v>1</v>
      </c>
      <c r="K5907">
        <v>8</v>
      </c>
      <c r="M5907">
        <v>10</v>
      </c>
      <c r="O5907" t="str">
        <f>IF(Tableau__3_Déplacements_2[[#This Row],[Ori]]=Tableau__3_Déplacements_2[[#This Row],[Des]],"local","metro")</f>
        <v>metro</v>
      </c>
      <c r="P5907">
        <v>15</v>
      </c>
      <c r="Q5907">
        <v>18</v>
      </c>
      <c r="R5907">
        <v>30</v>
      </c>
      <c r="S5907">
        <v>19</v>
      </c>
      <c r="T5907">
        <v>5</v>
      </c>
      <c r="U5907" t="s">
        <v>30</v>
      </c>
      <c r="V5907">
        <v>8</v>
      </c>
      <c r="W5907">
        <v>200</v>
      </c>
      <c r="X5907">
        <v>5</v>
      </c>
      <c r="Y5907">
        <v>327.77308411214955</v>
      </c>
      <c r="Z5907" s="1">
        <v>-1</v>
      </c>
      <c r="AA5907" s="1"/>
    </row>
    <row r="5908" spans="1:27" x14ac:dyDescent="0.35">
      <c r="A5908">
        <v>284</v>
      </c>
      <c r="B5908" t="e">
        <f>VLOOKUP(Tableau__3_Déplacements_2[[#This Row],[Id_Menage]],[2]Ménages!$A$2:$AD$1503,32)</f>
        <v>#REF!</v>
      </c>
      <c r="C5908" t="s">
        <v>11</v>
      </c>
      <c r="D5908" t="s">
        <v>9120</v>
      </c>
      <c r="E5908">
        <f>VLOOKUP(Tableau__3_Déplacements_2[[#This Row],[Id_Personne]],[1]!Tableau__2_Personnes_1[[Id_Personne]:[Age]],2)</f>
        <v>1</v>
      </c>
      <c r="F5908">
        <f>VLOOKUP(Tableau__3_Déplacements_2[[#This Row],[Id_Personne]],[1]!Tableau__2_Personnes_1[[Id_Personne]:[Age]],4)</f>
        <v>18</v>
      </c>
      <c r="G5908" t="s">
        <v>3</v>
      </c>
      <c r="H5908" t="s">
        <v>2</v>
      </c>
      <c r="I5908" t="s">
        <v>9121</v>
      </c>
      <c r="J5908">
        <v>1</v>
      </c>
      <c r="K5908">
        <v>21</v>
      </c>
      <c r="M5908">
        <v>10</v>
      </c>
      <c r="O5908" t="str">
        <f>IF(Tableau__3_Déplacements_2[[#This Row],[Ori]]=Tableau__3_Déplacements_2[[#This Row],[Des]],"local","metro")</f>
        <v>metro</v>
      </c>
      <c r="P5908">
        <v>15</v>
      </c>
      <c r="Q5908">
        <v>17</v>
      </c>
      <c r="R5908">
        <v>30</v>
      </c>
      <c r="S5908">
        <v>18</v>
      </c>
      <c r="T5908">
        <v>0</v>
      </c>
      <c r="U5908" t="s">
        <v>30</v>
      </c>
      <c r="V5908">
        <v>8</v>
      </c>
      <c r="W5908">
        <v>300</v>
      </c>
      <c r="X5908">
        <v>5</v>
      </c>
      <c r="Y5908">
        <v>327.77308411214955</v>
      </c>
      <c r="Z5908" s="1">
        <v>-1</v>
      </c>
      <c r="AA5908" s="1"/>
    </row>
    <row r="5909" spans="1:27" x14ac:dyDescent="0.35">
      <c r="A5909">
        <v>284</v>
      </c>
      <c r="B5909" t="e">
        <f>VLOOKUP(Tableau__3_Déplacements_2[[#This Row],[Id_Menage]],[2]Ménages!$A$2:$AD$1503,32)</f>
        <v>#REF!</v>
      </c>
      <c r="C5909" t="s">
        <v>11</v>
      </c>
      <c r="D5909" t="s">
        <v>9120</v>
      </c>
      <c r="E5909">
        <f>VLOOKUP(Tableau__3_Déplacements_2[[#This Row],[Id_Personne]],[1]!Tableau__2_Personnes_1[[Id_Personne]:[Age]],2)</f>
        <v>1</v>
      </c>
      <c r="F5909">
        <f>VLOOKUP(Tableau__3_Déplacements_2[[#This Row],[Id_Personne]],[1]!Tableau__2_Personnes_1[[Id_Personne]:[Age]],4)</f>
        <v>18</v>
      </c>
      <c r="G5909" t="s">
        <v>0</v>
      </c>
      <c r="H5909" t="s">
        <v>7</v>
      </c>
      <c r="I5909" t="s">
        <v>9119</v>
      </c>
      <c r="J5909">
        <v>1</v>
      </c>
      <c r="K5909">
        <v>10</v>
      </c>
      <c r="M5909">
        <v>21</v>
      </c>
      <c r="O5909" t="str">
        <f>IF(Tableau__3_Déplacements_2[[#This Row],[Ori]]=Tableau__3_Déplacements_2[[#This Row],[Des]],"local","metro")</f>
        <v>metro</v>
      </c>
      <c r="P5909">
        <v>3</v>
      </c>
      <c r="Q5909">
        <v>7</v>
      </c>
      <c r="R5909">
        <v>30</v>
      </c>
      <c r="S5909">
        <v>8</v>
      </c>
      <c r="T5909">
        <v>0</v>
      </c>
      <c r="U5909" t="s">
        <v>30</v>
      </c>
      <c r="V5909">
        <v>8</v>
      </c>
      <c r="W5909">
        <v>150</v>
      </c>
      <c r="X5909">
        <v>5</v>
      </c>
      <c r="Y5909">
        <v>327.77308411214955</v>
      </c>
      <c r="Z5909" s="1">
        <v>-1</v>
      </c>
      <c r="AA5909" s="1"/>
    </row>
    <row r="5910" spans="1:27" x14ac:dyDescent="0.35">
      <c r="A5910">
        <v>284</v>
      </c>
      <c r="B5910" t="e">
        <f>VLOOKUP(Tableau__3_Déplacements_2[[#This Row],[Id_Menage]],[2]Ménages!$A$2:$AD$1503,32)</f>
        <v>#REF!</v>
      </c>
      <c r="C5910" t="s">
        <v>5</v>
      </c>
      <c r="D5910" t="s">
        <v>9117</v>
      </c>
      <c r="E5910">
        <f>VLOOKUP(Tableau__3_Déplacements_2[[#This Row],[Id_Personne]],[1]!Tableau__2_Personnes_1[[Id_Personne]:[Age]],2)</f>
        <v>1</v>
      </c>
      <c r="F5910">
        <f>VLOOKUP(Tableau__3_Déplacements_2[[#This Row],[Id_Personne]],[1]!Tableau__2_Personnes_1[[Id_Personne]:[Age]],4)</f>
        <v>15</v>
      </c>
      <c r="G5910" t="s">
        <v>0</v>
      </c>
      <c r="H5910" t="s">
        <v>7</v>
      </c>
      <c r="I5910" t="s">
        <v>9118</v>
      </c>
      <c r="J5910">
        <v>1</v>
      </c>
      <c r="K5910">
        <v>10</v>
      </c>
      <c r="M5910">
        <v>10</v>
      </c>
      <c r="O5910" t="str">
        <f>IF(Tableau__3_Déplacements_2[[#This Row],[Ori]]=Tableau__3_Déplacements_2[[#This Row],[Des]],"local","metro")</f>
        <v>local</v>
      </c>
      <c r="P5910">
        <v>12</v>
      </c>
      <c r="Q5910">
        <v>8</v>
      </c>
      <c r="R5910">
        <v>45</v>
      </c>
      <c r="S5910">
        <v>9</v>
      </c>
      <c r="T5910">
        <v>0</v>
      </c>
      <c r="U5910" t="s">
        <v>0</v>
      </c>
      <c r="V5910">
        <v>1</v>
      </c>
      <c r="W5910">
        <v>0</v>
      </c>
      <c r="X5910">
        <v>5</v>
      </c>
      <c r="Y5910">
        <v>327.77308411214955</v>
      </c>
      <c r="Z5910" s="1">
        <v>-1</v>
      </c>
      <c r="AA5910" s="1"/>
    </row>
    <row r="5911" spans="1:27" x14ac:dyDescent="0.35">
      <c r="A5911">
        <v>284</v>
      </c>
      <c r="B5911" t="e">
        <f>VLOOKUP(Tableau__3_Déplacements_2[[#This Row],[Id_Menage]],[2]Ménages!$A$2:$AD$1503,32)</f>
        <v>#REF!</v>
      </c>
      <c r="C5911" t="s">
        <v>5</v>
      </c>
      <c r="D5911" t="s">
        <v>9117</v>
      </c>
      <c r="E5911">
        <f>VLOOKUP(Tableau__3_Déplacements_2[[#This Row],[Id_Personne]],[1]!Tableau__2_Personnes_1[[Id_Personne]:[Age]],2)</f>
        <v>1</v>
      </c>
      <c r="F5911">
        <f>VLOOKUP(Tableau__3_Déplacements_2[[#This Row],[Id_Personne]],[1]!Tableau__2_Personnes_1[[Id_Personne]:[Age]],4)</f>
        <v>15</v>
      </c>
      <c r="G5911" t="s">
        <v>3</v>
      </c>
      <c r="H5911" t="s">
        <v>2</v>
      </c>
      <c r="I5911" t="s">
        <v>9116</v>
      </c>
      <c r="J5911">
        <v>1</v>
      </c>
      <c r="K5911">
        <v>10</v>
      </c>
      <c r="M5911">
        <v>10</v>
      </c>
      <c r="O5911" t="str">
        <f>IF(Tableau__3_Déplacements_2[[#This Row],[Ori]]=Tableau__3_Déplacements_2[[#This Row],[Des]],"local","metro")</f>
        <v>local</v>
      </c>
      <c r="P5911">
        <v>15</v>
      </c>
      <c r="Q5911">
        <v>18</v>
      </c>
      <c r="R5911">
        <v>15</v>
      </c>
      <c r="S5911">
        <v>18</v>
      </c>
      <c r="T5911">
        <v>30</v>
      </c>
      <c r="U5911" t="s">
        <v>0</v>
      </c>
      <c r="V5911">
        <v>1</v>
      </c>
      <c r="W5911">
        <v>0</v>
      </c>
      <c r="X5911">
        <v>5</v>
      </c>
      <c r="Y5911">
        <v>327.77308411214955</v>
      </c>
      <c r="Z5911" s="1">
        <v>-1</v>
      </c>
      <c r="AA5911" s="1"/>
    </row>
    <row r="5912" spans="1:27" x14ac:dyDescent="0.35">
      <c r="A5912">
        <v>285</v>
      </c>
      <c r="B5912" t="e">
        <f>VLOOKUP(Tableau__3_Déplacements_2[[#This Row],[Id_Menage]],[2]Ménages!$A$2:$AD$1503,32)</f>
        <v>#REF!</v>
      </c>
      <c r="C5912" t="s">
        <v>16</v>
      </c>
      <c r="D5912" t="s">
        <v>9112</v>
      </c>
      <c r="E5912">
        <f>VLOOKUP(Tableau__3_Déplacements_2[[#This Row],[Id_Personne]],[1]!Tableau__2_Personnes_1[[Id_Personne]:[Age]],2)</f>
        <v>2</v>
      </c>
      <c r="F5912">
        <f>VLOOKUP(Tableau__3_Déplacements_2[[#This Row],[Id_Personne]],[1]!Tableau__2_Personnes_1[[Id_Personne]:[Age]],4)</f>
        <v>42</v>
      </c>
      <c r="G5912" t="s">
        <v>3</v>
      </c>
      <c r="H5912" t="s">
        <v>2</v>
      </c>
      <c r="I5912" t="s">
        <v>9115</v>
      </c>
      <c r="J5912">
        <v>1</v>
      </c>
      <c r="K5912">
        <v>19</v>
      </c>
      <c r="M5912">
        <v>10</v>
      </c>
      <c r="O5912" t="str">
        <f>IF(Tableau__3_Déplacements_2[[#This Row],[Ori]]=Tableau__3_Déplacements_2[[#This Row],[Des]],"local","metro")</f>
        <v>metro</v>
      </c>
      <c r="P5912">
        <v>15</v>
      </c>
      <c r="Q5912">
        <v>13</v>
      </c>
      <c r="R5912">
        <v>14</v>
      </c>
      <c r="S5912">
        <v>14</v>
      </c>
      <c r="T5912">
        <v>10</v>
      </c>
      <c r="U5912" t="s">
        <v>30</v>
      </c>
      <c r="V5912">
        <v>8</v>
      </c>
      <c r="W5912">
        <v>250</v>
      </c>
      <c r="X5912">
        <v>3</v>
      </c>
      <c r="Y5912">
        <v>327.77308411214955</v>
      </c>
      <c r="Z5912" s="1">
        <v>-1</v>
      </c>
      <c r="AA5912" s="1"/>
    </row>
    <row r="5913" spans="1:27" x14ac:dyDescent="0.35">
      <c r="A5913">
        <v>285</v>
      </c>
      <c r="B5913" t="e">
        <f>VLOOKUP(Tableau__3_Déplacements_2[[#This Row],[Id_Menage]],[2]Ménages!$A$2:$AD$1503,32)</f>
        <v>#REF!</v>
      </c>
      <c r="C5913" t="s">
        <v>16</v>
      </c>
      <c r="D5913" t="s">
        <v>9112</v>
      </c>
      <c r="E5913">
        <f>VLOOKUP(Tableau__3_Déplacements_2[[#This Row],[Id_Personne]],[1]!Tableau__2_Personnes_1[[Id_Personne]:[Age]],2)</f>
        <v>2</v>
      </c>
      <c r="F5913">
        <f>VLOOKUP(Tableau__3_Déplacements_2[[#This Row],[Id_Personne]],[1]!Tableau__2_Personnes_1[[Id_Personne]:[Age]],4)</f>
        <v>42</v>
      </c>
      <c r="G5913" t="s">
        <v>0</v>
      </c>
      <c r="H5913" t="s">
        <v>7</v>
      </c>
      <c r="I5913" t="s">
        <v>9114</v>
      </c>
      <c r="J5913">
        <v>1</v>
      </c>
      <c r="K5913">
        <v>10</v>
      </c>
      <c r="M5913">
        <v>19</v>
      </c>
      <c r="O5913" t="str">
        <f>IF(Tableau__3_Déplacements_2[[#This Row],[Ori]]=Tableau__3_Déplacements_2[[#This Row],[Des]],"local","metro")</f>
        <v>metro</v>
      </c>
      <c r="P5913">
        <v>5</v>
      </c>
      <c r="Q5913">
        <v>10</v>
      </c>
      <c r="R5913">
        <v>10</v>
      </c>
      <c r="S5913">
        <v>10</v>
      </c>
      <c r="T5913">
        <v>50</v>
      </c>
      <c r="U5913" t="s">
        <v>30</v>
      </c>
      <c r="V5913">
        <v>8</v>
      </c>
      <c r="W5913">
        <v>150</v>
      </c>
      <c r="X5913">
        <v>3</v>
      </c>
      <c r="Y5913">
        <v>327.77308411214955</v>
      </c>
      <c r="Z5913" s="1">
        <v>-1</v>
      </c>
      <c r="AA5913" s="1"/>
    </row>
    <row r="5914" spans="1:27" x14ac:dyDescent="0.35">
      <c r="A5914">
        <v>285</v>
      </c>
      <c r="B5914" t="e">
        <f>VLOOKUP(Tableau__3_Déplacements_2[[#This Row],[Id_Menage]],[2]Ménages!$A$2:$AD$1503,32)</f>
        <v>#REF!</v>
      </c>
      <c r="C5914" t="s">
        <v>16</v>
      </c>
      <c r="D5914" t="s">
        <v>9112</v>
      </c>
      <c r="E5914">
        <f>VLOOKUP(Tableau__3_Déplacements_2[[#This Row],[Id_Personne]],[1]!Tableau__2_Personnes_1[[Id_Personne]:[Age]],2)</f>
        <v>2</v>
      </c>
      <c r="F5914">
        <f>VLOOKUP(Tableau__3_Déplacements_2[[#This Row],[Id_Personne]],[1]!Tableau__2_Personnes_1[[Id_Personne]:[Age]],4)</f>
        <v>42</v>
      </c>
      <c r="G5914" t="s">
        <v>13</v>
      </c>
      <c r="H5914" t="s">
        <v>22</v>
      </c>
      <c r="I5914" t="s">
        <v>9113</v>
      </c>
      <c r="J5914">
        <v>1</v>
      </c>
      <c r="K5914">
        <v>10</v>
      </c>
      <c r="M5914">
        <v>6</v>
      </c>
      <c r="O5914" t="str">
        <f>IF(Tableau__3_Déplacements_2[[#This Row],[Ori]]=Tableau__3_Déplacements_2[[#This Row],[Des]],"local","metro")</f>
        <v>metro</v>
      </c>
      <c r="P5914">
        <v>14</v>
      </c>
      <c r="Q5914">
        <v>16</v>
      </c>
      <c r="R5914">
        <v>40</v>
      </c>
      <c r="S5914">
        <v>17</v>
      </c>
      <c r="T5914">
        <v>17</v>
      </c>
      <c r="U5914" t="s">
        <v>37</v>
      </c>
      <c r="V5914">
        <v>6</v>
      </c>
      <c r="W5914">
        <v>0</v>
      </c>
      <c r="X5914">
        <v>1</v>
      </c>
      <c r="Y5914">
        <v>327.77308411214955</v>
      </c>
      <c r="Z5914" s="1">
        <v>-1</v>
      </c>
      <c r="AA5914" s="1"/>
    </row>
    <row r="5915" spans="1:27" x14ac:dyDescent="0.35">
      <c r="A5915">
        <v>285</v>
      </c>
      <c r="B5915" t="e">
        <f>VLOOKUP(Tableau__3_Déplacements_2[[#This Row],[Id_Menage]],[2]Ménages!$A$2:$AD$1503,32)</f>
        <v>#REF!</v>
      </c>
      <c r="C5915" t="s">
        <v>16</v>
      </c>
      <c r="D5915" t="s">
        <v>9112</v>
      </c>
      <c r="E5915">
        <f>VLOOKUP(Tableau__3_Déplacements_2[[#This Row],[Id_Personne]],[1]!Tableau__2_Personnes_1[[Id_Personne]:[Age]],2)</f>
        <v>2</v>
      </c>
      <c r="F5915">
        <f>VLOOKUP(Tableau__3_Déplacements_2[[#This Row],[Id_Personne]],[1]!Tableau__2_Personnes_1[[Id_Personne]:[Age]],4)</f>
        <v>42</v>
      </c>
      <c r="G5915" t="s">
        <v>27</v>
      </c>
      <c r="H5915" t="s">
        <v>26</v>
      </c>
      <c r="I5915" t="s">
        <v>9111</v>
      </c>
      <c r="J5915">
        <v>1</v>
      </c>
      <c r="K5915">
        <v>6</v>
      </c>
      <c r="M5915">
        <v>10</v>
      </c>
      <c r="O5915" t="str">
        <f>IF(Tableau__3_Déplacements_2[[#This Row],[Ori]]=Tableau__3_Déplacements_2[[#This Row],[Des]],"local","metro")</f>
        <v>metro</v>
      </c>
      <c r="P5915">
        <v>15</v>
      </c>
      <c r="Q5915">
        <v>18</v>
      </c>
      <c r="R5915">
        <v>15</v>
      </c>
      <c r="S5915">
        <v>19</v>
      </c>
      <c r="T5915">
        <v>7</v>
      </c>
      <c r="U5915" t="s">
        <v>37</v>
      </c>
      <c r="V5915">
        <v>6</v>
      </c>
      <c r="W5915">
        <v>0</v>
      </c>
      <c r="X5915">
        <v>1</v>
      </c>
      <c r="Y5915">
        <v>327.77308411214955</v>
      </c>
      <c r="Z5915" s="1">
        <v>-1</v>
      </c>
      <c r="AA5915" s="1"/>
    </row>
    <row r="5916" spans="1:27" x14ac:dyDescent="0.35">
      <c r="A5916">
        <v>285</v>
      </c>
      <c r="B5916" t="e">
        <f>VLOOKUP(Tableau__3_Déplacements_2[[#This Row],[Id_Menage]],[2]Ménages!$A$2:$AD$1503,32)</f>
        <v>#REF!</v>
      </c>
      <c r="C5916" t="s">
        <v>11</v>
      </c>
      <c r="D5916" t="s">
        <v>9107</v>
      </c>
      <c r="E5916">
        <f>VLOOKUP(Tableau__3_Déplacements_2[[#This Row],[Id_Personne]],[1]!Tableau__2_Personnes_1[[Id_Personne]:[Age]],2)</f>
        <v>1</v>
      </c>
      <c r="F5916">
        <f>VLOOKUP(Tableau__3_Déplacements_2[[#This Row],[Id_Personne]],[1]!Tableau__2_Personnes_1[[Id_Personne]:[Age]],4)</f>
        <v>45</v>
      </c>
      <c r="G5916" t="s">
        <v>13</v>
      </c>
      <c r="H5916" t="s">
        <v>22</v>
      </c>
      <c r="I5916" t="s">
        <v>9110</v>
      </c>
      <c r="J5916">
        <v>1</v>
      </c>
      <c r="K5916">
        <v>34</v>
      </c>
      <c r="M5916">
        <v>6</v>
      </c>
      <c r="O5916" t="str">
        <f>IF(Tableau__3_Déplacements_2[[#This Row],[Ori]]=Tableau__3_Déplacements_2[[#This Row],[Des]],"local","metro")</f>
        <v>metro</v>
      </c>
      <c r="P5916">
        <v>14</v>
      </c>
      <c r="Q5916">
        <v>16</v>
      </c>
      <c r="R5916">
        <v>10</v>
      </c>
      <c r="S5916">
        <v>17</v>
      </c>
      <c r="T5916">
        <v>15</v>
      </c>
      <c r="U5916" t="s">
        <v>37</v>
      </c>
      <c r="V5916">
        <v>6</v>
      </c>
      <c r="W5916">
        <v>0</v>
      </c>
      <c r="X5916">
        <v>2</v>
      </c>
      <c r="Y5916">
        <v>327.77308411214955</v>
      </c>
      <c r="Z5916" s="1">
        <v>-1</v>
      </c>
      <c r="AA5916" s="1"/>
    </row>
    <row r="5917" spans="1:27" x14ac:dyDescent="0.35">
      <c r="A5917">
        <v>285</v>
      </c>
      <c r="B5917" t="e">
        <f>VLOOKUP(Tableau__3_Déplacements_2[[#This Row],[Id_Menage]],[2]Ménages!$A$2:$AD$1503,32)</f>
        <v>#REF!</v>
      </c>
      <c r="C5917" t="s">
        <v>11</v>
      </c>
      <c r="D5917" t="s">
        <v>9107</v>
      </c>
      <c r="E5917">
        <f>VLOOKUP(Tableau__3_Déplacements_2[[#This Row],[Id_Personne]],[1]!Tableau__2_Personnes_1[[Id_Personne]:[Age]],2)</f>
        <v>1</v>
      </c>
      <c r="F5917">
        <f>VLOOKUP(Tableau__3_Déplacements_2[[#This Row],[Id_Personne]],[1]!Tableau__2_Personnes_1[[Id_Personne]:[Age]],4)</f>
        <v>45</v>
      </c>
      <c r="G5917" t="s">
        <v>0</v>
      </c>
      <c r="H5917" t="s">
        <v>7</v>
      </c>
      <c r="I5917" t="s">
        <v>9109</v>
      </c>
      <c r="J5917">
        <v>1</v>
      </c>
      <c r="K5917">
        <v>10</v>
      </c>
      <c r="M5917">
        <v>6</v>
      </c>
      <c r="O5917" t="str">
        <f>IF(Tableau__3_Déplacements_2[[#This Row],[Ori]]=Tableau__3_Déplacements_2[[#This Row],[Des]],"local","metro")</f>
        <v>metro</v>
      </c>
      <c r="P5917">
        <v>3</v>
      </c>
      <c r="Q5917">
        <v>7</v>
      </c>
      <c r="R5917">
        <v>50</v>
      </c>
      <c r="S5917">
        <v>8</v>
      </c>
      <c r="T5917">
        <v>20</v>
      </c>
      <c r="U5917" t="s">
        <v>37</v>
      </c>
      <c r="V5917">
        <v>6</v>
      </c>
      <c r="W5917">
        <v>0</v>
      </c>
      <c r="X5917">
        <v>6</v>
      </c>
      <c r="Y5917">
        <v>327.77308411214955</v>
      </c>
      <c r="Z5917" s="1">
        <v>-1</v>
      </c>
      <c r="AA5917" s="1"/>
    </row>
    <row r="5918" spans="1:27" x14ac:dyDescent="0.35">
      <c r="A5918">
        <v>285</v>
      </c>
      <c r="B5918" t="e">
        <f>VLOOKUP(Tableau__3_Déplacements_2[[#This Row],[Id_Menage]],[2]Ménages!$A$2:$AD$1503,32)</f>
        <v>#REF!</v>
      </c>
      <c r="C5918" t="s">
        <v>11</v>
      </c>
      <c r="D5918" t="s">
        <v>9107</v>
      </c>
      <c r="E5918">
        <f>VLOOKUP(Tableau__3_Déplacements_2[[#This Row],[Id_Personne]],[1]!Tableau__2_Personnes_1[[Id_Personne]:[Age]],2)</f>
        <v>1</v>
      </c>
      <c r="F5918">
        <f>VLOOKUP(Tableau__3_Déplacements_2[[#This Row],[Id_Personne]],[1]!Tableau__2_Personnes_1[[Id_Personne]:[Age]],4)</f>
        <v>45</v>
      </c>
      <c r="G5918" t="s">
        <v>27</v>
      </c>
      <c r="H5918" t="s">
        <v>26</v>
      </c>
      <c r="I5918" t="s">
        <v>9108</v>
      </c>
      <c r="J5918">
        <v>1</v>
      </c>
      <c r="K5918">
        <v>6</v>
      </c>
      <c r="M5918">
        <v>10</v>
      </c>
      <c r="O5918" t="str">
        <f>IF(Tableau__3_Déplacements_2[[#This Row],[Ori]]=Tableau__3_Déplacements_2[[#This Row],[Des]],"local","metro")</f>
        <v>metro</v>
      </c>
      <c r="P5918">
        <v>15</v>
      </c>
      <c r="Q5918">
        <v>20</v>
      </c>
      <c r="R5918">
        <v>0</v>
      </c>
      <c r="S5918">
        <v>20</v>
      </c>
      <c r="T5918">
        <v>45</v>
      </c>
      <c r="U5918" t="s">
        <v>37</v>
      </c>
      <c r="V5918">
        <v>6</v>
      </c>
      <c r="W5918">
        <v>0</v>
      </c>
      <c r="X5918">
        <v>5</v>
      </c>
      <c r="Y5918">
        <v>327.77308411214955</v>
      </c>
      <c r="Z5918" s="1">
        <v>0</v>
      </c>
      <c r="AA5918" s="1"/>
    </row>
    <row r="5919" spans="1:27" x14ac:dyDescent="0.35">
      <c r="A5919">
        <v>285</v>
      </c>
      <c r="B5919" t="e">
        <f>VLOOKUP(Tableau__3_Déplacements_2[[#This Row],[Id_Menage]],[2]Ménages!$A$2:$AD$1503,32)</f>
        <v>#REF!</v>
      </c>
      <c r="C5919" t="s">
        <v>11</v>
      </c>
      <c r="D5919" t="s">
        <v>9107</v>
      </c>
      <c r="E5919">
        <f>VLOOKUP(Tableau__3_Déplacements_2[[#This Row],[Id_Personne]],[1]!Tableau__2_Personnes_1[[Id_Personne]:[Age]],2)</f>
        <v>1</v>
      </c>
      <c r="F5919">
        <f>VLOOKUP(Tableau__3_Déplacements_2[[#This Row],[Id_Personne]],[1]!Tableau__2_Personnes_1[[Id_Personne]:[Age]],4)</f>
        <v>45</v>
      </c>
      <c r="G5919" t="s">
        <v>3</v>
      </c>
      <c r="H5919" t="s">
        <v>2</v>
      </c>
      <c r="I5919" t="s">
        <v>9106</v>
      </c>
      <c r="J5919">
        <v>1</v>
      </c>
      <c r="K5919">
        <v>6</v>
      </c>
      <c r="M5919">
        <v>34</v>
      </c>
      <c r="O5919" t="str">
        <f>IF(Tableau__3_Déplacements_2[[#This Row],[Ori]]=Tableau__3_Déplacements_2[[#This Row],[Des]],"local","metro")</f>
        <v>metro</v>
      </c>
      <c r="P5919">
        <v>6</v>
      </c>
      <c r="Q5919">
        <v>14</v>
      </c>
      <c r="R5919">
        <v>0</v>
      </c>
      <c r="S5919">
        <v>14</v>
      </c>
      <c r="T5919">
        <v>20</v>
      </c>
      <c r="U5919" t="s">
        <v>37</v>
      </c>
      <c r="V5919">
        <v>6</v>
      </c>
      <c r="W5919">
        <v>0</v>
      </c>
      <c r="X5919">
        <v>2</v>
      </c>
      <c r="Y5919">
        <v>327.77308411214955</v>
      </c>
      <c r="Z5919" s="1">
        <v>0</v>
      </c>
      <c r="AA5919" s="1"/>
    </row>
    <row r="5920" spans="1:27" x14ac:dyDescent="0.35">
      <c r="A5920">
        <v>285</v>
      </c>
      <c r="B5920" t="e">
        <f>VLOOKUP(Tableau__3_Déplacements_2[[#This Row],[Id_Menage]],[2]Ménages!$A$2:$AD$1503,32)</f>
        <v>#REF!</v>
      </c>
      <c r="C5920" t="s">
        <v>5</v>
      </c>
      <c r="D5920" t="s">
        <v>9104</v>
      </c>
      <c r="E5920">
        <f>VLOOKUP(Tableau__3_Déplacements_2[[#This Row],[Id_Personne]],[1]!Tableau__2_Personnes_1[[Id_Personne]:[Age]],2)</f>
        <v>1</v>
      </c>
      <c r="F5920">
        <f>VLOOKUP(Tableau__3_Déplacements_2[[#This Row],[Id_Personne]],[1]!Tableau__2_Personnes_1[[Id_Personne]:[Age]],4)</f>
        <v>14</v>
      </c>
      <c r="G5920" t="s">
        <v>3</v>
      </c>
      <c r="H5920" t="s">
        <v>2</v>
      </c>
      <c r="I5920" t="s">
        <v>9105</v>
      </c>
      <c r="J5920">
        <v>1</v>
      </c>
      <c r="K5920">
        <v>34</v>
      </c>
      <c r="M5920">
        <v>10</v>
      </c>
      <c r="O5920" t="str">
        <f>IF(Tableau__3_Déplacements_2[[#This Row],[Ori]]=Tableau__3_Déplacements_2[[#This Row],[Des]],"local","metro")</f>
        <v>metro</v>
      </c>
      <c r="P5920">
        <v>15</v>
      </c>
      <c r="Q5920">
        <v>17</v>
      </c>
      <c r="R5920">
        <v>30</v>
      </c>
      <c r="S5920">
        <v>18</v>
      </c>
      <c r="T5920">
        <v>15</v>
      </c>
      <c r="U5920" t="s">
        <v>30</v>
      </c>
      <c r="V5920">
        <v>8</v>
      </c>
      <c r="W5920">
        <v>350</v>
      </c>
      <c r="X5920">
        <v>1</v>
      </c>
      <c r="Y5920">
        <v>327.77308411214955</v>
      </c>
      <c r="Z5920" s="1">
        <v>-1</v>
      </c>
      <c r="AA5920" s="1"/>
    </row>
    <row r="5921" spans="1:27" x14ac:dyDescent="0.35">
      <c r="A5921">
        <v>285</v>
      </c>
      <c r="B5921" t="e">
        <f>VLOOKUP(Tableau__3_Déplacements_2[[#This Row],[Id_Menage]],[2]Ménages!$A$2:$AD$1503,32)</f>
        <v>#REF!</v>
      </c>
      <c r="C5921" t="s">
        <v>5</v>
      </c>
      <c r="D5921" t="s">
        <v>9104</v>
      </c>
      <c r="E5921">
        <f>VLOOKUP(Tableau__3_Déplacements_2[[#This Row],[Id_Personne]],[1]!Tableau__2_Personnes_1[[Id_Personne]:[Age]],2)</f>
        <v>1</v>
      </c>
      <c r="F5921">
        <f>VLOOKUP(Tableau__3_Déplacements_2[[#This Row],[Id_Personne]],[1]!Tableau__2_Personnes_1[[Id_Personne]:[Age]],4)</f>
        <v>14</v>
      </c>
      <c r="G5921" t="s">
        <v>0</v>
      </c>
      <c r="H5921" t="s">
        <v>7</v>
      </c>
      <c r="I5921" t="s">
        <v>9103</v>
      </c>
      <c r="J5921">
        <v>1</v>
      </c>
      <c r="K5921">
        <v>10</v>
      </c>
      <c r="M5921">
        <v>34</v>
      </c>
      <c r="O5921" t="str">
        <f>IF(Tableau__3_Déplacements_2[[#This Row],[Ori]]=Tableau__3_Déplacements_2[[#This Row],[Des]],"local","metro")</f>
        <v>metro</v>
      </c>
      <c r="P5921">
        <v>12</v>
      </c>
      <c r="Q5921">
        <v>14</v>
      </c>
      <c r="R5921">
        <v>0</v>
      </c>
      <c r="S5921">
        <v>14</v>
      </c>
      <c r="T5921">
        <v>20</v>
      </c>
      <c r="U5921" t="s">
        <v>30</v>
      </c>
      <c r="V5921">
        <v>8</v>
      </c>
      <c r="W5921">
        <v>300</v>
      </c>
      <c r="X5921">
        <v>1</v>
      </c>
      <c r="Y5921">
        <v>327.77308411214955</v>
      </c>
      <c r="Z5921" s="1">
        <v>0</v>
      </c>
      <c r="AA5921" s="1"/>
    </row>
    <row r="5922" spans="1:27" x14ac:dyDescent="0.35">
      <c r="A5922">
        <v>286</v>
      </c>
      <c r="B5922" t="e">
        <f>VLOOKUP(Tableau__3_Déplacements_2[[#This Row],[Id_Menage]],[2]Ménages!$A$2:$AD$1503,32)</f>
        <v>#REF!</v>
      </c>
      <c r="C5922" t="s">
        <v>16</v>
      </c>
      <c r="D5922" t="s">
        <v>9100</v>
      </c>
      <c r="E5922">
        <f>VLOOKUP(Tableau__3_Déplacements_2[[#This Row],[Id_Personne]],[1]!Tableau__2_Personnes_1[[Id_Personne]:[Age]],2)</f>
        <v>1</v>
      </c>
      <c r="F5922">
        <f>VLOOKUP(Tableau__3_Déplacements_2[[#This Row],[Id_Personne]],[1]!Tableau__2_Personnes_1[[Id_Personne]:[Age]],4)</f>
        <v>35</v>
      </c>
      <c r="G5922" t="s">
        <v>3</v>
      </c>
      <c r="H5922" t="s">
        <v>2</v>
      </c>
      <c r="I5922" t="s">
        <v>9102</v>
      </c>
      <c r="J5922">
        <v>1</v>
      </c>
      <c r="K5922">
        <v>34</v>
      </c>
      <c r="M5922">
        <v>2</v>
      </c>
      <c r="O5922" t="str">
        <f>IF(Tableau__3_Déplacements_2[[#This Row],[Ori]]=Tableau__3_Déplacements_2[[#This Row],[Des]],"local","metro")</f>
        <v>metro</v>
      </c>
      <c r="P5922">
        <v>14</v>
      </c>
      <c r="Q5922">
        <v>17</v>
      </c>
      <c r="R5922">
        <v>30</v>
      </c>
      <c r="S5922">
        <v>18</v>
      </c>
      <c r="T5922">
        <v>30</v>
      </c>
      <c r="U5922" t="s">
        <v>30</v>
      </c>
      <c r="V5922">
        <v>8</v>
      </c>
      <c r="W5922">
        <v>150</v>
      </c>
      <c r="X5922">
        <v>5</v>
      </c>
      <c r="Y5922">
        <v>327.77308411214955</v>
      </c>
      <c r="Z5922" s="1">
        <v>-1</v>
      </c>
      <c r="AA5922" s="1"/>
    </row>
    <row r="5923" spans="1:27" x14ac:dyDescent="0.35">
      <c r="A5923">
        <v>286</v>
      </c>
      <c r="B5923" t="e">
        <f>VLOOKUP(Tableau__3_Déplacements_2[[#This Row],[Id_Menage]],[2]Ménages!$A$2:$AD$1503,32)</f>
        <v>#REF!</v>
      </c>
      <c r="C5923" t="s">
        <v>16</v>
      </c>
      <c r="D5923" t="s">
        <v>9100</v>
      </c>
      <c r="E5923">
        <f>VLOOKUP(Tableau__3_Déplacements_2[[#This Row],[Id_Personne]],[1]!Tableau__2_Personnes_1[[Id_Personne]:[Age]],2)</f>
        <v>1</v>
      </c>
      <c r="F5923">
        <f>VLOOKUP(Tableau__3_Déplacements_2[[#This Row],[Id_Personne]],[1]!Tableau__2_Personnes_1[[Id_Personne]:[Age]],4)</f>
        <v>35</v>
      </c>
      <c r="G5923" t="s">
        <v>0</v>
      </c>
      <c r="H5923" t="s">
        <v>7</v>
      </c>
      <c r="I5923" t="s">
        <v>9101</v>
      </c>
      <c r="J5923">
        <v>1</v>
      </c>
      <c r="K5923">
        <v>10</v>
      </c>
      <c r="M5923">
        <v>34</v>
      </c>
      <c r="O5923" t="str">
        <f>IF(Tableau__3_Déplacements_2[[#This Row],[Ori]]=Tableau__3_Déplacements_2[[#This Row],[Des]],"local","metro")</f>
        <v>metro</v>
      </c>
      <c r="P5923">
        <v>3</v>
      </c>
      <c r="Q5923">
        <v>8</v>
      </c>
      <c r="R5923">
        <v>15</v>
      </c>
      <c r="S5923">
        <v>8</v>
      </c>
      <c r="T5923">
        <v>45</v>
      </c>
      <c r="U5923" t="s">
        <v>240</v>
      </c>
      <c r="V5923">
        <v>8</v>
      </c>
      <c r="W5923">
        <v>250</v>
      </c>
      <c r="X5923">
        <v>5</v>
      </c>
      <c r="Y5923">
        <v>327.77308411214955</v>
      </c>
      <c r="Z5923" s="1">
        <v>-1</v>
      </c>
      <c r="AA5923" s="1"/>
    </row>
    <row r="5924" spans="1:27" x14ac:dyDescent="0.35">
      <c r="A5924">
        <v>286</v>
      </c>
      <c r="B5924" t="e">
        <f>VLOOKUP(Tableau__3_Déplacements_2[[#This Row],[Id_Menage]],[2]Ménages!$A$2:$AD$1503,32)</f>
        <v>#REF!</v>
      </c>
      <c r="C5924" t="s">
        <v>16</v>
      </c>
      <c r="D5924" t="s">
        <v>9100</v>
      </c>
      <c r="E5924">
        <f>VLOOKUP(Tableau__3_Déplacements_2[[#This Row],[Id_Personne]],[1]!Tableau__2_Personnes_1[[Id_Personne]:[Age]],2)</f>
        <v>1</v>
      </c>
      <c r="F5924">
        <f>VLOOKUP(Tableau__3_Déplacements_2[[#This Row],[Id_Personne]],[1]!Tableau__2_Personnes_1[[Id_Personne]:[Age]],4)</f>
        <v>35</v>
      </c>
      <c r="G5924" t="s">
        <v>13</v>
      </c>
      <c r="H5924" t="s">
        <v>22</v>
      </c>
      <c r="I5924" t="s">
        <v>9099</v>
      </c>
      <c r="J5924">
        <v>1</v>
      </c>
      <c r="K5924">
        <v>2</v>
      </c>
      <c r="M5924">
        <v>10</v>
      </c>
      <c r="O5924" t="str">
        <f>IF(Tableau__3_Déplacements_2[[#This Row],[Ori]]=Tableau__3_Déplacements_2[[#This Row],[Des]],"local","metro")</f>
        <v>metro</v>
      </c>
      <c r="P5924">
        <v>15</v>
      </c>
      <c r="Q5924">
        <v>18</v>
      </c>
      <c r="R5924">
        <v>45</v>
      </c>
      <c r="S5924">
        <v>19</v>
      </c>
      <c r="T5924">
        <v>30</v>
      </c>
      <c r="U5924" t="s">
        <v>30</v>
      </c>
      <c r="V5924">
        <v>8</v>
      </c>
      <c r="W5924">
        <v>300</v>
      </c>
      <c r="X5924">
        <v>6</v>
      </c>
      <c r="Y5924">
        <v>327.77308411214955</v>
      </c>
      <c r="Z5924" s="1">
        <v>-1</v>
      </c>
      <c r="AA5924" s="1"/>
    </row>
    <row r="5925" spans="1:27" x14ac:dyDescent="0.35">
      <c r="A5925">
        <v>286</v>
      </c>
      <c r="B5925" t="e">
        <f>VLOOKUP(Tableau__3_Déplacements_2[[#This Row],[Id_Menage]],[2]Ménages!$A$2:$AD$1503,32)</f>
        <v>#REF!</v>
      </c>
      <c r="C5925" t="s">
        <v>11</v>
      </c>
      <c r="D5925" t="s">
        <v>9097</v>
      </c>
      <c r="E5925">
        <f>VLOOKUP(Tableau__3_Déplacements_2[[#This Row],[Id_Personne]],[1]!Tableau__2_Personnes_1[[Id_Personne]:[Age]],2)</f>
        <v>2</v>
      </c>
      <c r="F5925">
        <f>VLOOKUP(Tableau__3_Déplacements_2[[#This Row],[Id_Personne]],[1]!Tableau__2_Personnes_1[[Id_Personne]:[Age]],4)</f>
        <v>30</v>
      </c>
      <c r="G5925" t="s">
        <v>3</v>
      </c>
      <c r="H5925" t="s">
        <v>2</v>
      </c>
      <c r="I5925" t="s">
        <v>9098</v>
      </c>
      <c r="J5925">
        <v>1</v>
      </c>
      <c r="K5925">
        <v>29</v>
      </c>
      <c r="M5925">
        <v>10</v>
      </c>
      <c r="O5925" t="str">
        <f>IF(Tableau__3_Déplacements_2[[#This Row],[Ori]]=Tableau__3_Déplacements_2[[#This Row],[Des]],"local","metro")</f>
        <v>metro</v>
      </c>
      <c r="P5925">
        <v>15</v>
      </c>
      <c r="Q5925">
        <v>18</v>
      </c>
      <c r="R5925">
        <v>0</v>
      </c>
      <c r="S5925">
        <v>18</v>
      </c>
      <c r="T5925">
        <v>45</v>
      </c>
      <c r="U5925" t="s">
        <v>30</v>
      </c>
      <c r="V5925">
        <v>8</v>
      </c>
      <c r="W5925">
        <v>300</v>
      </c>
      <c r="X5925">
        <v>5</v>
      </c>
      <c r="Y5925">
        <v>327.77308411214955</v>
      </c>
      <c r="Z5925" s="1">
        <v>0</v>
      </c>
      <c r="AA5925" s="1"/>
    </row>
    <row r="5926" spans="1:27" x14ac:dyDescent="0.35">
      <c r="A5926">
        <v>286</v>
      </c>
      <c r="B5926" t="e">
        <f>VLOOKUP(Tableau__3_Déplacements_2[[#This Row],[Id_Menage]],[2]Ménages!$A$2:$AD$1503,32)</f>
        <v>#REF!</v>
      </c>
      <c r="C5926" t="s">
        <v>11</v>
      </c>
      <c r="D5926" t="s">
        <v>9097</v>
      </c>
      <c r="E5926">
        <f>VLOOKUP(Tableau__3_Déplacements_2[[#This Row],[Id_Personne]],[1]!Tableau__2_Personnes_1[[Id_Personne]:[Age]],2)</f>
        <v>2</v>
      </c>
      <c r="F5926">
        <f>VLOOKUP(Tableau__3_Déplacements_2[[#This Row],[Id_Personne]],[1]!Tableau__2_Personnes_1[[Id_Personne]:[Age]],4)</f>
        <v>30</v>
      </c>
      <c r="G5926" t="s">
        <v>0</v>
      </c>
      <c r="H5926" t="s">
        <v>7</v>
      </c>
      <c r="I5926" t="s">
        <v>9096</v>
      </c>
      <c r="J5926">
        <v>1</v>
      </c>
      <c r="K5926">
        <v>10</v>
      </c>
      <c r="M5926">
        <v>29</v>
      </c>
      <c r="O5926" t="str">
        <f>IF(Tableau__3_Déplacements_2[[#This Row],[Ori]]=Tableau__3_Déplacements_2[[#This Row],[Des]],"local","metro")</f>
        <v>metro</v>
      </c>
      <c r="P5926">
        <v>5</v>
      </c>
      <c r="Q5926">
        <v>7</v>
      </c>
      <c r="R5926">
        <v>30</v>
      </c>
      <c r="S5926">
        <v>8</v>
      </c>
      <c r="T5926">
        <v>10</v>
      </c>
      <c r="U5926" t="s">
        <v>240</v>
      </c>
      <c r="V5926">
        <v>8</v>
      </c>
      <c r="W5926">
        <v>250</v>
      </c>
      <c r="X5926">
        <v>5</v>
      </c>
      <c r="Y5926">
        <v>327.77308411214955</v>
      </c>
      <c r="Z5926" s="1">
        <v>-1</v>
      </c>
      <c r="AA5926" s="1"/>
    </row>
    <row r="5927" spans="1:27" x14ac:dyDescent="0.35">
      <c r="A5927">
        <v>287</v>
      </c>
      <c r="B5927" t="e">
        <f>VLOOKUP(Tableau__3_Déplacements_2[[#This Row],[Id_Menage]],[2]Ménages!$A$2:$AD$1503,32)</f>
        <v>#REF!</v>
      </c>
      <c r="C5927" t="s">
        <v>16</v>
      </c>
      <c r="D5927" t="s">
        <v>9093</v>
      </c>
      <c r="E5927">
        <f>VLOOKUP(Tableau__3_Déplacements_2[[#This Row],[Id_Personne]],[1]!Tableau__2_Personnes_1[[Id_Personne]:[Age]],2)</f>
        <v>2</v>
      </c>
      <c r="F5927">
        <f>VLOOKUP(Tableau__3_Déplacements_2[[#This Row],[Id_Personne]],[1]!Tableau__2_Personnes_1[[Id_Personne]:[Age]],4)</f>
        <v>23</v>
      </c>
      <c r="G5927" t="s">
        <v>3</v>
      </c>
      <c r="H5927" t="s">
        <v>2</v>
      </c>
      <c r="I5927" t="s">
        <v>9095</v>
      </c>
      <c r="J5927">
        <v>1</v>
      </c>
      <c r="K5927">
        <v>70</v>
      </c>
      <c r="M5927">
        <v>12</v>
      </c>
      <c r="O5927" t="str">
        <f>IF(Tableau__3_Déplacements_2[[#This Row],[Ori]]=Tableau__3_Déplacements_2[[#This Row],[Des]],"local","metro")</f>
        <v>metro</v>
      </c>
      <c r="P5927">
        <v>2</v>
      </c>
      <c r="Q5927">
        <v>18</v>
      </c>
      <c r="R5927">
        <v>30</v>
      </c>
      <c r="S5927">
        <v>13</v>
      </c>
      <c r="T5927">
        <v>5</v>
      </c>
      <c r="U5927" t="s">
        <v>30</v>
      </c>
      <c r="V5927">
        <v>8</v>
      </c>
      <c r="W5927">
        <v>150</v>
      </c>
      <c r="X5927">
        <v>1</v>
      </c>
      <c r="Y5927">
        <v>327.77308411214955</v>
      </c>
      <c r="Z5927" s="1">
        <v>-1</v>
      </c>
      <c r="AA5927" s="1"/>
    </row>
    <row r="5928" spans="1:27" x14ac:dyDescent="0.35">
      <c r="A5928">
        <v>287</v>
      </c>
      <c r="B5928" t="e">
        <f>VLOOKUP(Tableau__3_Déplacements_2[[#This Row],[Id_Menage]],[2]Ménages!$A$2:$AD$1503,32)</f>
        <v>#REF!</v>
      </c>
      <c r="C5928" t="s">
        <v>16</v>
      </c>
      <c r="D5928" t="s">
        <v>9093</v>
      </c>
      <c r="E5928">
        <f>VLOOKUP(Tableau__3_Déplacements_2[[#This Row],[Id_Personne]],[1]!Tableau__2_Personnes_1[[Id_Personne]:[Age]],2)</f>
        <v>2</v>
      </c>
      <c r="F5928">
        <f>VLOOKUP(Tableau__3_Déplacements_2[[#This Row],[Id_Personne]],[1]!Tableau__2_Personnes_1[[Id_Personne]:[Age]],4)</f>
        <v>23</v>
      </c>
      <c r="G5928" t="s">
        <v>13</v>
      </c>
      <c r="H5928" t="s">
        <v>22</v>
      </c>
      <c r="I5928" t="s">
        <v>9094</v>
      </c>
      <c r="J5928">
        <v>1</v>
      </c>
      <c r="K5928">
        <v>12</v>
      </c>
      <c r="M5928">
        <v>10</v>
      </c>
      <c r="O5928" t="str">
        <f>IF(Tableau__3_Déplacements_2[[#This Row],[Ori]]=Tableau__3_Déplacements_2[[#This Row],[Des]],"local","metro")</f>
        <v>metro</v>
      </c>
      <c r="P5928">
        <v>15</v>
      </c>
      <c r="Q5928">
        <v>21</v>
      </c>
      <c r="R5928">
        <v>30</v>
      </c>
      <c r="S5928">
        <v>22</v>
      </c>
      <c r="T5928">
        <v>0</v>
      </c>
      <c r="U5928" t="s">
        <v>30</v>
      </c>
      <c r="V5928">
        <v>8</v>
      </c>
      <c r="W5928">
        <v>150</v>
      </c>
      <c r="X5928">
        <v>1</v>
      </c>
      <c r="Y5928">
        <v>327.77308411214955</v>
      </c>
      <c r="Z5928" s="1">
        <v>-1</v>
      </c>
      <c r="AA5928" s="1"/>
    </row>
    <row r="5929" spans="1:27" x14ac:dyDescent="0.35">
      <c r="A5929">
        <v>287</v>
      </c>
      <c r="B5929" t="e">
        <f>VLOOKUP(Tableau__3_Déplacements_2[[#This Row],[Id_Menage]],[2]Ménages!$A$2:$AD$1503,32)</f>
        <v>#REF!</v>
      </c>
      <c r="C5929" t="s">
        <v>16</v>
      </c>
      <c r="D5929" t="s">
        <v>9093</v>
      </c>
      <c r="E5929">
        <f>VLOOKUP(Tableau__3_Déplacements_2[[#This Row],[Id_Personne]],[1]!Tableau__2_Personnes_1[[Id_Personne]:[Age]],2)</f>
        <v>2</v>
      </c>
      <c r="F5929">
        <f>VLOOKUP(Tableau__3_Déplacements_2[[#This Row],[Id_Personne]],[1]!Tableau__2_Personnes_1[[Id_Personne]:[Age]],4)</f>
        <v>23</v>
      </c>
      <c r="G5929" t="s">
        <v>0</v>
      </c>
      <c r="H5929" t="s">
        <v>7</v>
      </c>
      <c r="I5929" t="s">
        <v>9092</v>
      </c>
      <c r="J5929">
        <v>1</v>
      </c>
      <c r="K5929">
        <v>10</v>
      </c>
      <c r="M5929">
        <v>70</v>
      </c>
      <c r="O5929" t="str">
        <f>IF(Tableau__3_Déplacements_2[[#This Row],[Ori]]=Tableau__3_Déplacements_2[[#This Row],[Des]],"local","metro")</f>
        <v>metro</v>
      </c>
      <c r="P5929">
        <v>3</v>
      </c>
      <c r="Q5929">
        <v>7</v>
      </c>
      <c r="R5929">
        <v>30</v>
      </c>
      <c r="S5929">
        <v>8</v>
      </c>
      <c r="T5929">
        <v>0</v>
      </c>
      <c r="U5929" t="s">
        <v>240</v>
      </c>
      <c r="V5929">
        <v>8</v>
      </c>
      <c r="W5929">
        <v>150</v>
      </c>
      <c r="X5929">
        <v>5</v>
      </c>
      <c r="Y5929">
        <v>327.77308411214955</v>
      </c>
      <c r="Z5929" s="1">
        <v>-1</v>
      </c>
      <c r="AA5929" s="1"/>
    </row>
    <row r="5930" spans="1:27" x14ac:dyDescent="0.35">
      <c r="A5930">
        <v>287</v>
      </c>
      <c r="B5930" t="e">
        <f>VLOOKUP(Tableau__3_Déplacements_2[[#This Row],[Id_Menage]],[2]Ménages!$A$2:$AD$1503,32)</f>
        <v>#REF!</v>
      </c>
      <c r="C5930" t="s">
        <v>11</v>
      </c>
      <c r="D5930" t="s">
        <v>9090</v>
      </c>
      <c r="E5930">
        <f>VLOOKUP(Tableau__3_Déplacements_2[[#This Row],[Id_Personne]],[1]!Tableau__2_Personnes_1[[Id_Personne]:[Age]],2)</f>
        <v>2</v>
      </c>
      <c r="F5930">
        <f>VLOOKUP(Tableau__3_Déplacements_2[[#This Row],[Id_Personne]],[1]!Tableau__2_Personnes_1[[Id_Personne]:[Age]],4)</f>
        <v>20</v>
      </c>
      <c r="G5930" t="s">
        <v>3</v>
      </c>
      <c r="H5930" t="s">
        <v>2</v>
      </c>
      <c r="I5930" t="s">
        <v>9091</v>
      </c>
      <c r="J5930">
        <v>1</v>
      </c>
      <c r="K5930">
        <v>27</v>
      </c>
      <c r="M5930">
        <v>10</v>
      </c>
      <c r="O5930" t="str">
        <f>IF(Tableau__3_Déplacements_2[[#This Row],[Ori]]=Tableau__3_Déplacements_2[[#This Row],[Des]],"local","metro")</f>
        <v>metro</v>
      </c>
      <c r="P5930">
        <v>15</v>
      </c>
      <c r="Q5930">
        <v>17</v>
      </c>
      <c r="R5930">
        <v>0</v>
      </c>
      <c r="S5930">
        <v>17</v>
      </c>
      <c r="T5930">
        <v>30</v>
      </c>
      <c r="U5930" t="s">
        <v>240</v>
      </c>
      <c r="V5930">
        <v>8</v>
      </c>
      <c r="W5930">
        <v>100</v>
      </c>
      <c r="X5930">
        <v>2</v>
      </c>
      <c r="Y5930">
        <v>327.77308411214955</v>
      </c>
      <c r="Z5930" s="1">
        <v>0</v>
      </c>
      <c r="AA5930" s="1"/>
    </row>
    <row r="5931" spans="1:27" x14ac:dyDescent="0.35">
      <c r="A5931">
        <v>287</v>
      </c>
      <c r="B5931" t="e">
        <f>VLOOKUP(Tableau__3_Déplacements_2[[#This Row],[Id_Menage]],[2]Ménages!$A$2:$AD$1503,32)</f>
        <v>#REF!</v>
      </c>
      <c r="C5931" t="s">
        <v>11</v>
      </c>
      <c r="D5931" t="s">
        <v>9090</v>
      </c>
      <c r="E5931">
        <f>VLOOKUP(Tableau__3_Déplacements_2[[#This Row],[Id_Personne]],[1]!Tableau__2_Personnes_1[[Id_Personne]:[Age]],2)</f>
        <v>2</v>
      </c>
      <c r="F5931">
        <f>VLOOKUP(Tableau__3_Déplacements_2[[#This Row],[Id_Personne]],[1]!Tableau__2_Personnes_1[[Id_Personne]:[Age]],4)</f>
        <v>20</v>
      </c>
      <c r="G5931" t="s">
        <v>0</v>
      </c>
      <c r="H5931" t="s">
        <v>7</v>
      </c>
      <c r="I5931" t="s">
        <v>9089</v>
      </c>
      <c r="J5931">
        <v>1</v>
      </c>
      <c r="K5931">
        <v>10</v>
      </c>
      <c r="M5931">
        <v>27</v>
      </c>
      <c r="O5931" t="str">
        <f>IF(Tableau__3_Déplacements_2[[#This Row],[Ori]]=Tableau__3_Déplacements_2[[#This Row],[Des]],"local","metro")</f>
        <v>metro</v>
      </c>
      <c r="P5931">
        <v>10</v>
      </c>
      <c r="Q5931">
        <v>8</v>
      </c>
      <c r="R5931">
        <v>15</v>
      </c>
      <c r="S5931">
        <v>8</v>
      </c>
      <c r="T5931">
        <v>35</v>
      </c>
      <c r="U5931" t="s">
        <v>240</v>
      </c>
      <c r="V5931">
        <v>8</v>
      </c>
      <c r="W5931">
        <v>100</v>
      </c>
      <c r="X5931">
        <v>1</v>
      </c>
      <c r="Y5931">
        <v>327.77308411214955</v>
      </c>
      <c r="Z5931" s="1">
        <v>-1</v>
      </c>
      <c r="AA5931" s="1"/>
    </row>
    <row r="5932" spans="1:27" x14ac:dyDescent="0.35">
      <c r="A5932">
        <v>287</v>
      </c>
      <c r="B5932" t="e">
        <f>VLOOKUP(Tableau__3_Déplacements_2[[#This Row],[Id_Menage]],[2]Ménages!$A$2:$AD$1503,32)</f>
        <v>#REF!</v>
      </c>
      <c r="C5932" t="s">
        <v>5</v>
      </c>
      <c r="D5932" t="s">
        <v>9087</v>
      </c>
      <c r="E5932">
        <f>VLOOKUP(Tableau__3_Déplacements_2[[#This Row],[Id_Personne]],[1]!Tableau__2_Personnes_1[[Id_Personne]:[Age]],2)</f>
        <v>2</v>
      </c>
      <c r="F5932">
        <f>VLOOKUP(Tableau__3_Déplacements_2[[#This Row],[Id_Personne]],[1]!Tableau__2_Personnes_1[[Id_Personne]:[Age]],4)</f>
        <v>8</v>
      </c>
      <c r="G5932" t="s">
        <v>3</v>
      </c>
      <c r="H5932" t="s">
        <v>2</v>
      </c>
      <c r="I5932" t="s">
        <v>9088</v>
      </c>
      <c r="J5932">
        <v>1</v>
      </c>
      <c r="K5932">
        <v>10</v>
      </c>
      <c r="M5932">
        <v>10</v>
      </c>
      <c r="O5932" t="str">
        <f>IF(Tableau__3_Déplacements_2[[#This Row],[Ori]]=Tableau__3_Déplacements_2[[#This Row],[Des]],"local","metro")</f>
        <v>local</v>
      </c>
      <c r="P5932">
        <v>15</v>
      </c>
      <c r="Q5932">
        <v>8</v>
      </c>
      <c r="R5932">
        <v>30</v>
      </c>
      <c r="S5932">
        <v>8</v>
      </c>
      <c r="T5932">
        <v>40</v>
      </c>
      <c r="U5932" t="s">
        <v>0</v>
      </c>
      <c r="V5932">
        <v>1</v>
      </c>
      <c r="W5932">
        <v>0</v>
      </c>
      <c r="X5932">
        <v>1</v>
      </c>
      <c r="Y5932">
        <v>327.77308411214955</v>
      </c>
      <c r="Z5932" s="1">
        <v>-1</v>
      </c>
      <c r="AA5932" s="1"/>
    </row>
    <row r="5933" spans="1:27" x14ac:dyDescent="0.35">
      <c r="A5933">
        <v>287</v>
      </c>
      <c r="B5933" t="e">
        <f>VLOOKUP(Tableau__3_Déplacements_2[[#This Row],[Id_Menage]],[2]Ménages!$A$2:$AD$1503,32)</f>
        <v>#REF!</v>
      </c>
      <c r="C5933" t="s">
        <v>5</v>
      </c>
      <c r="D5933" t="s">
        <v>9087</v>
      </c>
      <c r="E5933">
        <f>VLOOKUP(Tableau__3_Déplacements_2[[#This Row],[Id_Personne]],[1]!Tableau__2_Personnes_1[[Id_Personne]:[Age]],2)</f>
        <v>2</v>
      </c>
      <c r="F5933">
        <f>VLOOKUP(Tableau__3_Déplacements_2[[#This Row],[Id_Personne]],[1]!Tableau__2_Personnes_1[[Id_Personne]:[Age]],4)</f>
        <v>8</v>
      </c>
      <c r="G5933" t="s">
        <v>0</v>
      </c>
      <c r="H5933" t="s">
        <v>7</v>
      </c>
      <c r="I5933" t="s">
        <v>9086</v>
      </c>
      <c r="J5933">
        <v>1</v>
      </c>
      <c r="K5933">
        <v>10</v>
      </c>
      <c r="M5933">
        <v>10</v>
      </c>
      <c r="O5933" t="str">
        <f>IF(Tableau__3_Déplacements_2[[#This Row],[Ori]]=Tableau__3_Déplacements_2[[#This Row],[Des]],"local","metro")</f>
        <v>local</v>
      </c>
      <c r="P5933">
        <v>12</v>
      </c>
      <c r="Q5933">
        <v>7</v>
      </c>
      <c r="R5933">
        <v>5</v>
      </c>
      <c r="S5933">
        <v>7</v>
      </c>
      <c r="T5933">
        <v>15</v>
      </c>
      <c r="U5933" t="s">
        <v>0</v>
      </c>
      <c r="V5933">
        <v>1</v>
      </c>
      <c r="W5933">
        <v>0</v>
      </c>
      <c r="X5933">
        <v>1</v>
      </c>
      <c r="Y5933">
        <v>327.77308411214955</v>
      </c>
      <c r="Z5933" s="1">
        <v>-1</v>
      </c>
      <c r="AA5933" s="1"/>
    </row>
    <row r="5934" spans="1:27" x14ac:dyDescent="0.35">
      <c r="A5934">
        <v>287</v>
      </c>
      <c r="B5934" t="e">
        <f>VLOOKUP(Tableau__3_Déplacements_2[[#This Row],[Id_Menage]],[2]Ménages!$A$2:$AD$1503,32)</f>
        <v>#REF!</v>
      </c>
      <c r="C5934" t="s">
        <v>65</v>
      </c>
      <c r="D5934" t="s">
        <v>9084</v>
      </c>
      <c r="E5934">
        <f>VLOOKUP(Tableau__3_Déplacements_2[[#This Row],[Id_Personne]],[1]!Tableau__2_Personnes_1[[Id_Personne]:[Age]],2)</f>
        <v>1</v>
      </c>
      <c r="F5934">
        <f>VLOOKUP(Tableau__3_Déplacements_2[[#This Row],[Id_Personne]],[1]!Tableau__2_Personnes_1[[Id_Personne]:[Age]],4)</f>
        <v>68</v>
      </c>
      <c r="G5934" t="s">
        <v>3</v>
      </c>
      <c r="H5934" t="s">
        <v>2</v>
      </c>
      <c r="I5934" t="s">
        <v>9085</v>
      </c>
      <c r="J5934">
        <v>1</v>
      </c>
      <c r="K5934">
        <v>10</v>
      </c>
      <c r="M5934">
        <v>10</v>
      </c>
      <c r="O5934" t="str">
        <f>IF(Tableau__3_Déplacements_2[[#This Row],[Ori]]=Tableau__3_Déplacements_2[[#This Row],[Des]],"local","metro")</f>
        <v>local</v>
      </c>
      <c r="P5934">
        <v>15</v>
      </c>
      <c r="Q5934">
        <v>8</v>
      </c>
      <c r="R5934">
        <v>0</v>
      </c>
      <c r="S5934">
        <v>8</v>
      </c>
      <c r="T5934">
        <v>10</v>
      </c>
      <c r="U5934" t="s">
        <v>0</v>
      </c>
      <c r="V5934">
        <v>1</v>
      </c>
      <c r="W5934">
        <v>0</v>
      </c>
      <c r="X5934">
        <v>1</v>
      </c>
      <c r="Y5934">
        <v>327.77308411214955</v>
      </c>
      <c r="Z5934" s="1">
        <v>0</v>
      </c>
      <c r="AA5934" s="1"/>
    </row>
    <row r="5935" spans="1:27" x14ac:dyDescent="0.35">
      <c r="A5935">
        <v>287</v>
      </c>
      <c r="B5935" t="e">
        <f>VLOOKUP(Tableau__3_Déplacements_2[[#This Row],[Id_Menage]],[2]Ménages!$A$2:$AD$1503,32)</f>
        <v>#REF!</v>
      </c>
      <c r="C5935" t="s">
        <v>65</v>
      </c>
      <c r="D5935" t="s">
        <v>9084</v>
      </c>
      <c r="E5935">
        <f>VLOOKUP(Tableau__3_Déplacements_2[[#This Row],[Id_Personne]],[1]!Tableau__2_Personnes_1[[Id_Personne]:[Age]],2)</f>
        <v>1</v>
      </c>
      <c r="F5935">
        <f>VLOOKUP(Tableau__3_Déplacements_2[[#This Row],[Id_Personne]],[1]!Tableau__2_Personnes_1[[Id_Personne]:[Age]],4)</f>
        <v>68</v>
      </c>
      <c r="G5935" t="s">
        <v>0</v>
      </c>
      <c r="H5935" t="s">
        <v>7</v>
      </c>
      <c r="I5935" t="s">
        <v>9083</v>
      </c>
      <c r="J5935">
        <v>1</v>
      </c>
      <c r="K5935">
        <v>10</v>
      </c>
      <c r="M5935">
        <v>10</v>
      </c>
      <c r="O5935" t="str">
        <f>IF(Tableau__3_Déplacements_2[[#This Row],[Ori]]=Tableau__3_Déplacements_2[[#This Row],[Des]],"local","metro")</f>
        <v>local</v>
      </c>
      <c r="P5935">
        <v>11</v>
      </c>
      <c r="Q5935">
        <v>6</v>
      </c>
      <c r="R5935">
        <v>30</v>
      </c>
      <c r="S5935">
        <v>6</v>
      </c>
      <c r="T5935">
        <v>40</v>
      </c>
      <c r="U5935" t="s">
        <v>0</v>
      </c>
      <c r="V5935">
        <v>1</v>
      </c>
      <c r="W5935">
        <v>0</v>
      </c>
      <c r="X5935">
        <v>1</v>
      </c>
      <c r="Y5935">
        <v>327.77308411214955</v>
      </c>
      <c r="Z5935" s="1">
        <v>-1</v>
      </c>
      <c r="AA5935" s="1"/>
    </row>
    <row r="5936" spans="1:27" x14ac:dyDescent="0.35">
      <c r="A5936">
        <v>288</v>
      </c>
      <c r="B5936" t="e">
        <f>VLOOKUP(Tableau__3_Déplacements_2[[#This Row],[Id_Menage]],[2]Ménages!$A$2:$AD$1503,32)</f>
        <v>#REF!</v>
      </c>
      <c r="C5936" t="s">
        <v>16</v>
      </c>
      <c r="D5936" t="s">
        <v>9081</v>
      </c>
      <c r="E5936">
        <f>VLOOKUP(Tableau__3_Déplacements_2[[#This Row],[Id_Personne]],[1]!Tableau__2_Personnes_1[[Id_Personne]:[Age]],2)</f>
        <v>1</v>
      </c>
      <c r="F5936">
        <f>VLOOKUP(Tableau__3_Déplacements_2[[#This Row],[Id_Personne]],[1]!Tableau__2_Personnes_1[[Id_Personne]:[Age]],4)</f>
        <v>32</v>
      </c>
      <c r="G5936" t="s">
        <v>3</v>
      </c>
      <c r="H5936" t="s">
        <v>2</v>
      </c>
      <c r="I5936" t="s">
        <v>9082</v>
      </c>
      <c r="J5936">
        <v>1</v>
      </c>
      <c r="K5936">
        <v>29</v>
      </c>
      <c r="M5936">
        <v>10</v>
      </c>
      <c r="O5936" t="str">
        <f>IF(Tableau__3_Déplacements_2[[#This Row],[Ori]]=Tableau__3_Déplacements_2[[#This Row],[Des]],"local","metro")</f>
        <v>metro</v>
      </c>
      <c r="P5936">
        <v>15</v>
      </c>
      <c r="Q5936">
        <v>12</v>
      </c>
      <c r="R5936">
        <v>30</v>
      </c>
      <c r="S5936">
        <v>13</v>
      </c>
      <c r="T5936">
        <v>0</v>
      </c>
      <c r="U5936" t="s">
        <v>240</v>
      </c>
      <c r="V5936">
        <v>8</v>
      </c>
      <c r="W5936">
        <v>300</v>
      </c>
      <c r="X5936">
        <v>6</v>
      </c>
      <c r="Y5936">
        <v>327.77308411214955</v>
      </c>
      <c r="Z5936" s="1">
        <v>-1</v>
      </c>
      <c r="AA5936" s="1"/>
    </row>
    <row r="5937" spans="1:27" x14ac:dyDescent="0.35">
      <c r="A5937">
        <v>288</v>
      </c>
      <c r="B5937" t="e">
        <f>VLOOKUP(Tableau__3_Déplacements_2[[#This Row],[Id_Menage]],[2]Ménages!$A$2:$AD$1503,32)</f>
        <v>#REF!</v>
      </c>
      <c r="C5937" t="s">
        <v>16</v>
      </c>
      <c r="D5937" t="s">
        <v>9081</v>
      </c>
      <c r="E5937">
        <f>VLOOKUP(Tableau__3_Déplacements_2[[#This Row],[Id_Personne]],[1]!Tableau__2_Personnes_1[[Id_Personne]:[Age]],2)</f>
        <v>1</v>
      </c>
      <c r="F5937">
        <f>VLOOKUP(Tableau__3_Déplacements_2[[#This Row],[Id_Personne]],[1]!Tableau__2_Personnes_1[[Id_Personne]:[Age]],4)</f>
        <v>32</v>
      </c>
      <c r="G5937" t="s">
        <v>0</v>
      </c>
      <c r="H5937" t="s">
        <v>7</v>
      </c>
      <c r="I5937" t="s">
        <v>9080</v>
      </c>
      <c r="J5937">
        <v>1</v>
      </c>
      <c r="K5937">
        <v>10</v>
      </c>
      <c r="M5937">
        <v>29</v>
      </c>
      <c r="O5937" t="str">
        <f>IF(Tableau__3_Déplacements_2[[#This Row],[Ori]]=Tableau__3_Déplacements_2[[#This Row],[Des]],"local","metro")</f>
        <v>metro</v>
      </c>
      <c r="P5937">
        <v>5</v>
      </c>
      <c r="Q5937">
        <v>10</v>
      </c>
      <c r="R5937">
        <v>0</v>
      </c>
      <c r="S5937">
        <v>10</v>
      </c>
      <c r="T5937">
        <v>45</v>
      </c>
      <c r="U5937" t="s">
        <v>240</v>
      </c>
      <c r="V5937">
        <v>8</v>
      </c>
      <c r="W5937">
        <v>300</v>
      </c>
      <c r="X5937">
        <v>6</v>
      </c>
      <c r="Y5937">
        <v>327.77308411214955</v>
      </c>
      <c r="Z5937" s="1">
        <v>0</v>
      </c>
      <c r="AA5937" s="1"/>
    </row>
    <row r="5938" spans="1:27" x14ac:dyDescent="0.35">
      <c r="A5938">
        <v>288</v>
      </c>
      <c r="B5938" t="e">
        <f>VLOOKUP(Tableau__3_Déplacements_2[[#This Row],[Id_Menage]],[2]Ménages!$A$2:$AD$1503,32)</f>
        <v>#REF!</v>
      </c>
      <c r="C5938" t="s">
        <v>11</v>
      </c>
      <c r="D5938" t="s">
        <v>9078</v>
      </c>
      <c r="E5938">
        <f>VLOOKUP(Tableau__3_Déplacements_2[[#This Row],[Id_Personne]],[1]!Tableau__2_Personnes_1[[Id_Personne]:[Age]],2)</f>
        <v>2</v>
      </c>
      <c r="F5938">
        <f>VLOOKUP(Tableau__3_Déplacements_2[[#This Row],[Id_Personne]],[1]!Tableau__2_Personnes_1[[Id_Personne]:[Age]],4)</f>
        <v>24</v>
      </c>
      <c r="G5938" t="s">
        <v>0</v>
      </c>
      <c r="H5938" t="s">
        <v>7</v>
      </c>
      <c r="I5938" t="s">
        <v>9079</v>
      </c>
      <c r="J5938">
        <v>1</v>
      </c>
      <c r="K5938">
        <v>10</v>
      </c>
      <c r="M5938">
        <v>2</v>
      </c>
      <c r="O5938" t="str">
        <f>IF(Tableau__3_Déplacements_2[[#This Row],[Ori]]=Tableau__3_Déplacements_2[[#This Row],[Des]],"local","metro")</f>
        <v>metro</v>
      </c>
      <c r="P5938">
        <v>5</v>
      </c>
      <c r="Q5938">
        <v>10</v>
      </c>
      <c r="R5938">
        <v>0</v>
      </c>
      <c r="S5938">
        <v>10</v>
      </c>
      <c r="T5938">
        <v>20</v>
      </c>
      <c r="U5938" t="s">
        <v>30</v>
      </c>
      <c r="V5938">
        <v>8</v>
      </c>
      <c r="W5938">
        <v>300</v>
      </c>
      <c r="X5938">
        <v>5</v>
      </c>
      <c r="Y5938">
        <v>327.77308411214955</v>
      </c>
      <c r="Z5938" s="1">
        <v>0</v>
      </c>
      <c r="AA5938" s="1"/>
    </row>
    <row r="5939" spans="1:27" x14ac:dyDescent="0.35">
      <c r="A5939">
        <v>288</v>
      </c>
      <c r="B5939" t="e">
        <f>VLOOKUP(Tableau__3_Déplacements_2[[#This Row],[Id_Menage]],[2]Ménages!$A$2:$AD$1503,32)</f>
        <v>#REF!</v>
      </c>
      <c r="C5939" t="s">
        <v>11</v>
      </c>
      <c r="D5939" t="s">
        <v>9078</v>
      </c>
      <c r="E5939">
        <f>VLOOKUP(Tableau__3_Déplacements_2[[#This Row],[Id_Personne]],[1]!Tableau__2_Personnes_1[[Id_Personne]:[Age]],2)</f>
        <v>2</v>
      </c>
      <c r="F5939">
        <f>VLOOKUP(Tableau__3_Déplacements_2[[#This Row],[Id_Personne]],[1]!Tableau__2_Personnes_1[[Id_Personne]:[Age]],4)</f>
        <v>24</v>
      </c>
      <c r="G5939" t="s">
        <v>3</v>
      </c>
      <c r="H5939" t="s">
        <v>2</v>
      </c>
      <c r="I5939" t="s">
        <v>9077</v>
      </c>
      <c r="J5939">
        <v>1</v>
      </c>
      <c r="K5939">
        <v>2</v>
      </c>
      <c r="M5939">
        <v>10</v>
      </c>
      <c r="O5939" t="str">
        <f>IF(Tableau__3_Déplacements_2[[#This Row],[Ori]]=Tableau__3_Déplacements_2[[#This Row],[Des]],"local","metro")</f>
        <v>metro</v>
      </c>
      <c r="P5939">
        <v>15</v>
      </c>
      <c r="Q5939">
        <v>17</v>
      </c>
      <c r="R5939">
        <v>15</v>
      </c>
      <c r="S5939">
        <v>17</v>
      </c>
      <c r="T5939">
        <v>30</v>
      </c>
      <c r="U5939" t="s">
        <v>30</v>
      </c>
      <c r="V5939">
        <v>8</v>
      </c>
      <c r="W5939">
        <v>300</v>
      </c>
      <c r="X5939">
        <v>5</v>
      </c>
      <c r="Y5939">
        <v>327.77308411214955</v>
      </c>
      <c r="Z5939" s="1">
        <v>-1</v>
      </c>
      <c r="AA5939" s="1"/>
    </row>
    <row r="5940" spans="1:27" x14ac:dyDescent="0.35">
      <c r="A5940">
        <v>289</v>
      </c>
      <c r="B5940" t="e">
        <f>VLOOKUP(Tableau__3_Déplacements_2[[#This Row],[Id_Menage]],[2]Ménages!$A$2:$AD$1503,32)</f>
        <v>#REF!</v>
      </c>
      <c r="C5940" t="s">
        <v>16</v>
      </c>
      <c r="D5940" t="s">
        <v>9074</v>
      </c>
      <c r="E5940">
        <f>VLOOKUP(Tableau__3_Déplacements_2[[#This Row],[Id_Personne]],[1]!Tableau__2_Personnes_1[[Id_Personne]:[Age]],2)</f>
        <v>1</v>
      </c>
      <c r="F5940">
        <f>VLOOKUP(Tableau__3_Déplacements_2[[#This Row],[Id_Personne]],[1]!Tableau__2_Personnes_1[[Id_Personne]:[Age]],4)</f>
        <v>33</v>
      </c>
      <c r="G5940" t="s">
        <v>3</v>
      </c>
      <c r="H5940" t="s">
        <v>2</v>
      </c>
      <c r="I5940" t="s">
        <v>9076</v>
      </c>
      <c r="J5940">
        <v>1</v>
      </c>
      <c r="K5940">
        <v>92</v>
      </c>
      <c r="M5940">
        <v>69</v>
      </c>
      <c r="O5940" t="str">
        <f>IF(Tableau__3_Déplacements_2[[#This Row],[Ori]]=Tableau__3_Déplacements_2[[#This Row],[Des]],"local","metro")</f>
        <v>metro</v>
      </c>
      <c r="P5940">
        <v>14</v>
      </c>
      <c r="Q5940">
        <v>14</v>
      </c>
      <c r="R5940">
        <v>0</v>
      </c>
      <c r="S5940">
        <v>14</v>
      </c>
      <c r="T5940">
        <v>30</v>
      </c>
      <c r="U5940" t="s">
        <v>13</v>
      </c>
      <c r="V5940">
        <v>3</v>
      </c>
      <c r="W5940">
        <v>0</v>
      </c>
      <c r="X5940">
        <v>6</v>
      </c>
      <c r="Y5940">
        <v>327.77308411214955</v>
      </c>
      <c r="Z5940" s="1">
        <v>0</v>
      </c>
      <c r="AA5940" s="1"/>
    </row>
    <row r="5941" spans="1:27" x14ac:dyDescent="0.35">
      <c r="A5941">
        <v>289</v>
      </c>
      <c r="B5941" t="e">
        <f>VLOOKUP(Tableau__3_Déplacements_2[[#This Row],[Id_Menage]],[2]Ménages!$A$2:$AD$1503,32)</f>
        <v>#REF!</v>
      </c>
      <c r="C5941" t="s">
        <v>16</v>
      </c>
      <c r="D5941" t="s">
        <v>9074</v>
      </c>
      <c r="E5941">
        <f>VLOOKUP(Tableau__3_Déplacements_2[[#This Row],[Id_Personne]],[1]!Tableau__2_Personnes_1[[Id_Personne]:[Age]],2)</f>
        <v>1</v>
      </c>
      <c r="F5941">
        <f>VLOOKUP(Tableau__3_Déplacements_2[[#This Row],[Id_Personne]],[1]!Tableau__2_Personnes_1[[Id_Personne]:[Age]],4)</f>
        <v>33</v>
      </c>
      <c r="G5941" t="s">
        <v>13</v>
      </c>
      <c r="H5941" t="s">
        <v>22</v>
      </c>
      <c r="I5941" t="s">
        <v>9075</v>
      </c>
      <c r="J5941">
        <v>1</v>
      </c>
      <c r="K5941">
        <v>69</v>
      </c>
      <c r="M5941">
        <v>10</v>
      </c>
      <c r="O5941" t="str">
        <f>IF(Tableau__3_Déplacements_2[[#This Row],[Ori]]=Tableau__3_Déplacements_2[[#This Row],[Des]],"local","metro")</f>
        <v>metro</v>
      </c>
      <c r="P5941">
        <v>15</v>
      </c>
      <c r="Q5941">
        <v>16</v>
      </c>
      <c r="R5941">
        <v>0</v>
      </c>
      <c r="S5941">
        <v>16</v>
      </c>
      <c r="T5941">
        <v>15</v>
      </c>
      <c r="U5941" t="s">
        <v>13</v>
      </c>
      <c r="V5941">
        <v>3</v>
      </c>
      <c r="W5941">
        <v>0</v>
      </c>
      <c r="X5941">
        <v>5</v>
      </c>
      <c r="Y5941">
        <v>327.77308411214955</v>
      </c>
      <c r="Z5941" s="1">
        <v>0</v>
      </c>
      <c r="AA5941" s="1"/>
    </row>
    <row r="5942" spans="1:27" x14ac:dyDescent="0.35">
      <c r="A5942">
        <v>289</v>
      </c>
      <c r="B5942" t="e">
        <f>VLOOKUP(Tableau__3_Déplacements_2[[#This Row],[Id_Menage]],[2]Ménages!$A$2:$AD$1503,32)</f>
        <v>#REF!</v>
      </c>
      <c r="C5942" t="s">
        <v>16</v>
      </c>
      <c r="D5942" t="s">
        <v>9074</v>
      </c>
      <c r="E5942">
        <f>VLOOKUP(Tableau__3_Déplacements_2[[#This Row],[Id_Personne]],[1]!Tableau__2_Personnes_1[[Id_Personne]:[Age]],2)</f>
        <v>1</v>
      </c>
      <c r="F5942">
        <f>VLOOKUP(Tableau__3_Déplacements_2[[#This Row],[Id_Personne]],[1]!Tableau__2_Personnes_1[[Id_Personne]:[Age]],4)</f>
        <v>33</v>
      </c>
      <c r="G5942" t="s">
        <v>0</v>
      </c>
      <c r="H5942" t="s">
        <v>7</v>
      </c>
      <c r="I5942" t="s">
        <v>9073</v>
      </c>
      <c r="J5942">
        <v>1</v>
      </c>
      <c r="K5942">
        <v>10</v>
      </c>
      <c r="M5942">
        <v>92</v>
      </c>
      <c r="O5942" t="str">
        <f>IF(Tableau__3_Déplacements_2[[#This Row],[Ori]]=Tableau__3_Déplacements_2[[#This Row],[Des]],"local","metro")</f>
        <v>metro</v>
      </c>
      <c r="P5942">
        <v>3</v>
      </c>
      <c r="Q5942">
        <v>6</v>
      </c>
      <c r="R5942">
        <v>30</v>
      </c>
      <c r="S5942">
        <v>7</v>
      </c>
      <c r="T5942">
        <v>15</v>
      </c>
      <c r="U5942" t="s">
        <v>13</v>
      </c>
      <c r="V5942">
        <v>3</v>
      </c>
      <c r="W5942">
        <v>0</v>
      </c>
      <c r="X5942">
        <v>5</v>
      </c>
      <c r="Y5942">
        <v>327.77308411214955</v>
      </c>
      <c r="Z5942" s="1">
        <v>-1</v>
      </c>
      <c r="AA5942" s="1"/>
    </row>
    <row r="5943" spans="1:27" x14ac:dyDescent="0.35">
      <c r="A5943">
        <v>289</v>
      </c>
      <c r="B5943" t="e">
        <f>VLOOKUP(Tableau__3_Déplacements_2[[#This Row],[Id_Menage]],[2]Ménages!$A$2:$AD$1503,32)</f>
        <v>#REF!</v>
      </c>
      <c r="C5943" t="s">
        <v>11</v>
      </c>
      <c r="D5943" t="s">
        <v>9071</v>
      </c>
      <c r="E5943">
        <f>VLOOKUP(Tableau__3_Déplacements_2[[#This Row],[Id_Personne]],[1]!Tableau__2_Personnes_1[[Id_Personne]:[Age]],2)</f>
        <v>2</v>
      </c>
      <c r="F5943">
        <f>VLOOKUP(Tableau__3_Déplacements_2[[#This Row],[Id_Personne]],[1]!Tableau__2_Personnes_1[[Id_Personne]:[Age]],4)</f>
        <v>30</v>
      </c>
      <c r="G5943" t="s">
        <v>0</v>
      </c>
      <c r="H5943" t="s">
        <v>7</v>
      </c>
      <c r="I5943" t="s">
        <v>9072</v>
      </c>
      <c r="J5943">
        <v>1</v>
      </c>
      <c r="K5943">
        <v>10</v>
      </c>
      <c r="M5943">
        <v>10</v>
      </c>
      <c r="O5943" t="str">
        <f>IF(Tableau__3_Déplacements_2[[#This Row],[Ori]]=Tableau__3_Déplacements_2[[#This Row],[Des]],"local","metro")</f>
        <v>local</v>
      </c>
      <c r="P5943">
        <v>4</v>
      </c>
      <c r="Q5943">
        <v>7</v>
      </c>
      <c r="R5943">
        <v>30</v>
      </c>
      <c r="S5943">
        <v>7</v>
      </c>
      <c r="T5943">
        <v>45</v>
      </c>
      <c r="U5943" t="s">
        <v>8</v>
      </c>
      <c r="V5943">
        <v>5</v>
      </c>
      <c r="W5943">
        <v>10</v>
      </c>
      <c r="X5943">
        <v>5</v>
      </c>
      <c r="Y5943">
        <v>327.77308411214955</v>
      </c>
      <c r="Z5943" s="1">
        <v>-1</v>
      </c>
      <c r="AA5943" s="1"/>
    </row>
    <row r="5944" spans="1:27" x14ac:dyDescent="0.35">
      <c r="A5944">
        <v>289</v>
      </c>
      <c r="B5944" t="e">
        <f>VLOOKUP(Tableau__3_Déplacements_2[[#This Row],[Id_Menage]],[2]Ménages!$A$2:$AD$1503,32)</f>
        <v>#REF!</v>
      </c>
      <c r="C5944" t="s">
        <v>11</v>
      </c>
      <c r="D5944" t="s">
        <v>9071</v>
      </c>
      <c r="E5944">
        <f>VLOOKUP(Tableau__3_Déplacements_2[[#This Row],[Id_Personne]],[1]!Tableau__2_Personnes_1[[Id_Personne]:[Age]],2)</f>
        <v>2</v>
      </c>
      <c r="F5944">
        <f>VLOOKUP(Tableau__3_Déplacements_2[[#This Row],[Id_Personne]],[1]!Tableau__2_Personnes_1[[Id_Personne]:[Age]],4)</f>
        <v>30</v>
      </c>
      <c r="G5944" t="s">
        <v>3</v>
      </c>
      <c r="H5944" t="s">
        <v>2</v>
      </c>
      <c r="I5944" t="s">
        <v>9070</v>
      </c>
      <c r="J5944">
        <v>1</v>
      </c>
      <c r="K5944">
        <v>10</v>
      </c>
      <c r="M5944">
        <v>10</v>
      </c>
      <c r="O5944" t="str">
        <f>IF(Tableau__3_Déplacements_2[[#This Row],[Ori]]=Tableau__3_Déplacements_2[[#This Row],[Des]],"local","metro")</f>
        <v>local</v>
      </c>
      <c r="P5944">
        <v>15</v>
      </c>
      <c r="Q5944">
        <v>17</v>
      </c>
      <c r="R5944">
        <v>30</v>
      </c>
      <c r="S5944">
        <v>17</v>
      </c>
      <c r="T5944">
        <v>45</v>
      </c>
      <c r="U5944" t="s">
        <v>8</v>
      </c>
      <c r="V5944">
        <v>5</v>
      </c>
      <c r="W5944">
        <v>100</v>
      </c>
      <c r="X5944">
        <v>5</v>
      </c>
      <c r="Y5944">
        <v>327.77308411214955</v>
      </c>
      <c r="Z5944" s="1">
        <v>-1</v>
      </c>
      <c r="AA5944" s="1"/>
    </row>
    <row r="5945" spans="1:27" x14ac:dyDescent="0.35">
      <c r="A5945">
        <v>289</v>
      </c>
      <c r="B5945" t="e">
        <f>VLOOKUP(Tableau__3_Déplacements_2[[#This Row],[Id_Menage]],[2]Ménages!$A$2:$AD$1503,32)</f>
        <v>#REF!</v>
      </c>
      <c r="C5945" t="s">
        <v>5</v>
      </c>
      <c r="D5945" t="s">
        <v>9068</v>
      </c>
      <c r="E5945">
        <f>VLOOKUP(Tableau__3_Déplacements_2[[#This Row],[Id_Personne]],[1]!Tableau__2_Personnes_1[[Id_Personne]:[Age]],2)</f>
        <v>1</v>
      </c>
      <c r="F5945">
        <f>VLOOKUP(Tableau__3_Déplacements_2[[#This Row],[Id_Personne]],[1]!Tableau__2_Personnes_1[[Id_Personne]:[Age]],4)</f>
        <v>12</v>
      </c>
      <c r="G5945" t="s">
        <v>0</v>
      </c>
      <c r="H5945" t="s">
        <v>7</v>
      </c>
      <c r="I5945" t="s">
        <v>9069</v>
      </c>
      <c r="J5945">
        <v>1</v>
      </c>
      <c r="K5945">
        <v>10</v>
      </c>
      <c r="M5945">
        <v>10</v>
      </c>
      <c r="O5945" t="str">
        <f>IF(Tableau__3_Déplacements_2[[#This Row],[Ori]]=Tableau__3_Déplacements_2[[#This Row],[Des]],"local","metro")</f>
        <v>local</v>
      </c>
      <c r="P5945">
        <v>4</v>
      </c>
      <c r="Q5945">
        <v>9</v>
      </c>
      <c r="R5945">
        <v>0</v>
      </c>
      <c r="S5945">
        <v>9</v>
      </c>
      <c r="T5945">
        <v>20</v>
      </c>
      <c r="U5945" t="s">
        <v>0</v>
      </c>
      <c r="V5945">
        <v>1</v>
      </c>
      <c r="W5945">
        <v>0</v>
      </c>
      <c r="X5945">
        <v>5</v>
      </c>
      <c r="Y5945">
        <v>327.77308411214955</v>
      </c>
      <c r="Z5945" s="1">
        <v>0</v>
      </c>
      <c r="AA5945" s="1"/>
    </row>
    <row r="5946" spans="1:27" x14ac:dyDescent="0.35">
      <c r="A5946">
        <v>289</v>
      </c>
      <c r="B5946" t="e">
        <f>VLOOKUP(Tableau__3_Déplacements_2[[#This Row],[Id_Menage]],[2]Ménages!$A$2:$AD$1503,32)</f>
        <v>#REF!</v>
      </c>
      <c r="C5946" t="s">
        <v>5</v>
      </c>
      <c r="D5946" t="s">
        <v>9068</v>
      </c>
      <c r="E5946">
        <f>VLOOKUP(Tableau__3_Déplacements_2[[#This Row],[Id_Personne]],[1]!Tableau__2_Personnes_1[[Id_Personne]:[Age]],2)</f>
        <v>1</v>
      </c>
      <c r="F5946">
        <f>VLOOKUP(Tableau__3_Déplacements_2[[#This Row],[Id_Personne]],[1]!Tableau__2_Personnes_1[[Id_Personne]:[Age]],4)</f>
        <v>12</v>
      </c>
      <c r="G5946" t="s">
        <v>3</v>
      </c>
      <c r="H5946" t="s">
        <v>2</v>
      </c>
      <c r="I5946" t="s">
        <v>9067</v>
      </c>
      <c r="J5946">
        <v>1</v>
      </c>
      <c r="K5946">
        <v>10</v>
      </c>
      <c r="M5946">
        <v>10</v>
      </c>
      <c r="O5946" t="str">
        <f>IF(Tableau__3_Déplacements_2[[#This Row],[Ori]]=Tableau__3_Déplacements_2[[#This Row],[Des]],"local","metro")</f>
        <v>local</v>
      </c>
      <c r="P5946">
        <v>15</v>
      </c>
      <c r="Q5946">
        <v>15</v>
      </c>
      <c r="R5946">
        <v>0</v>
      </c>
      <c r="S5946">
        <v>15</v>
      </c>
      <c r="T5946">
        <v>20</v>
      </c>
      <c r="U5946" t="s">
        <v>0</v>
      </c>
      <c r="V5946">
        <v>1</v>
      </c>
      <c r="W5946">
        <v>0</v>
      </c>
      <c r="X5946">
        <v>5</v>
      </c>
      <c r="Y5946">
        <v>327.77308411214955</v>
      </c>
      <c r="Z5946" s="1">
        <v>0</v>
      </c>
      <c r="AA5946" s="1"/>
    </row>
    <row r="5947" spans="1:27" x14ac:dyDescent="0.35">
      <c r="A5947">
        <v>289</v>
      </c>
      <c r="B5947" t="e">
        <f>VLOOKUP(Tableau__3_Déplacements_2[[#This Row],[Id_Menage]],[2]Ménages!$A$2:$AD$1503,32)</f>
        <v>#REF!</v>
      </c>
      <c r="C5947" t="s">
        <v>65</v>
      </c>
      <c r="D5947" t="s">
        <v>9065</v>
      </c>
      <c r="E5947">
        <f>VLOOKUP(Tableau__3_Déplacements_2[[#This Row],[Id_Personne]],[1]!Tableau__2_Personnes_1[[Id_Personne]:[Age]],2)</f>
        <v>1</v>
      </c>
      <c r="F5947">
        <f>VLOOKUP(Tableau__3_Déplacements_2[[#This Row],[Id_Personne]],[1]!Tableau__2_Personnes_1[[Id_Personne]:[Age]],4)</f>
        <v>8</v>
      </c>
      <c r="G5947" t="s">
        <v>3</v>
      </c>
      <c r="H5947" t="s">
        <v>2</v>
      </c>
      <c r="I5947" t="s">
        <v>9066</v>
      </c>
      <c r="J5947">
        <v>1</v>
      </c>
      <c r="K5947">
        <v>10</v>
      </c>
      <c r="M5947">
        <v>10</v>
      </c>
      <c r="O5947" t="str">
        <f>IF(Tableau__3_Déplacements_2[[#This Row],[Ori]]=Tableau__3_Déplacements_2[[#This Row],[Des]],"local","metro")</f>
        <v>local</v>
      </c>
      <c r="P5947">
        <v>15</v>
      </c>
      <c r="Q5947">
        <v>16</v>
      </c>
      <c r="R5947">
        <v>0</v>
      </c>
      <c r="S5947">
        <v>16</v>
      </c>
      <c r="T5947">
        <v>25</v>
      </c>
      <c r="U5947" t="s">
        <v>0</v>
      </c>
      <c r="V5947">
        <v>1</v>
      </c>
      <c r="W5947">
        <v>0</v>
      </c>
      <c r="X5947">
        <v>5</v>
      </c>
      <c r="Y5947">
        <v>327.77308411214955</v>
      </c>
      <c r="Z5947" s="1">
        <v>0</v>
      </c>
      <c r="AA5947" s="1"/>
    </row>
    <row r="5948" spans="1:27" x14ac:dyDescent="0.35">
      <c r="A5948">
        <v>289</v>
      </c>
      <c r="B5948" t="e">
        <f>VLOOKUP(Tableau__3_Déplacements_2[[#This Row],[Id_Menage]],[2]Ménages!$A$2:$AD$1503,32)</f>
        <v>#REF!</v>
      </c>
      <c r="C5948" t="s">
        <v>65</v>
      </c>
      <c r="D5948" t="s">
        <v>9065</v>
      </c>
      <c r="E5948">
        <f>VLOOKUP(Tableau__3_Déplacements_2[[#This Row],[Id_Personne]],[1]!Tableau__2_Personnes_1[[Id_Personne]:[Age]],2)</f>
        <v>1</v>
      </c>
      <c r="F5948">
        <f>VLOOKUP(Tableau__3_Déplacements_2[[#This Row],[Id_Personne]],[1]!Tableau__2_Personnes_1[[Id_Personne]:[Age]],4)</f>
        <v>8</v>
      </c>
      <c r="G5948" t="s">
        <v>0</v>
      </c>
      <c r="H5948" t="s">
        <v>7</v>
      </c>
      <c r="I5948" t="s">
        <v>9064</v>
      </c>
      <c r="J5948">
        <v>1</v>
      </c>
      <c r="K5948">
        <v>10</v>
      </c>
      <c r="M5948">
        <v>10</v>
      </c>
      <c r="O5948" t="str">
        <f>IF(Tableau__3_Déplacements_2[[#This Row],[Ori]]=Tableau__3_Déplacements_2[[#This Row],[Des]],"local","metro")</f>
        <v>local</v>
      </c>
      <c r="P5948">
        <v>4</v>
      </c>
      <c r="Q5948">
        <v>9</v>
      </c>
      <c r="R5948">
        <v>50</v>
      </c>
      <c r="S5948">
        <v>10</v>
      </c>
      <c r="T5948">
        <v>10</v>
      </c>
      <c r="U5948" t="s">
        <v>0</v>
      </c>
      <c r="V5948">
        <v>1</v>
      </c>
      <c r="W5948">
        <v>0</v>
      </c>
      <c r="X5948">
        <v>5</v>
      </c>
      <c r="Y5948">
        <v>327.77308411214955</v>
      </c>
      <c r="Z5948" s="1">
        <v>-1</v>
      </c>
      <c r="AA5948" s="1"/>
    </row>
    <row r="5949" spans="1:27" x14ac:dyDescent="0.35">
      <c r="A5949">
        <v>29</v>
      </c>
      <c r="B5949" t="e">
        <f>VLOOKUP(Tableau__3_Déplacements_2[[#This Row],[Id_Menage]],[2]Ménages!$A$2:$AD$1503,32)</f>
        <v>#REF!</v>
      </c>
      <c r="C5949" t="s">
        <v>16</v>
      </c>
      <c r="D5949" t="s">
        <v>9062</v>
      </c>
      <c r="E5949">
        <f>VLOOKUP(Tableau__3_Déplacements_2[[#This Row],[Id_Personne]],[1]!Tableau__2_Personnes_1[[Id_Personne]:[Age]],2)</f>
        <v>1</v>
      </c>
      <c r="F5949">
        <f>VLOOKUP(Tableau__3_Déplacements_2[[#This Row],[Id_Personne]],[1]!Tableau__2_Personnes_1[[Id_Personne]:[Age]],4)</f>
        <v>40</v>
      </c>
      <c r="G5949" t="s">
        <v>3</v>
      </c>
      <c r="H5949" t="s">
        <v>2</v>
      </c>
      <c r="I5949" t="s">
        <v>9063</v>
      </c>
      <c r="J5949">
        <v>1</v>
      </c>
      <c r="K5949">
        <v>34</v>
      </c>
      <c r="M5949">
        <v>31</v>
      </c>
      <c r="O5949" t="str">
        <f>IF(Tableau__3_Déplacements_2[[#This Row],[Ori]]=Tableau__3_Déplacements_2[[#This Row],[Des]],"local","metro")</f>
        <v>metro</v>
      </c>
      <c r="P5949">
        <v>15</v>
      </c>
      <c r="Q5949">
        <v>17</v>
      </c>
      <c r="R5949">
        <v>10</v>
      </c>
      <c r="S5949">
        <v>18</v>
      </c>
      <c r="T5949">
        <v>0</v>
      </c>
      <c r="U5949" t="s">
        <v>30</v>
      </c>
      <c r="V5949">
        <v>8</v>
      </c>
      <c r="W5949">
        <v>250</v>
      </c>
      <c r="X5949">
        <v>5</v>
      </c>
      <c r="Y5949">
        <v>64.640357142857141</v>
      </c>
      <c r="Z5949" s="1">
        <v>-1</v>
      </c>
      <c r="AA5949" s="1"/>
    </row>
    <row r="5950" spans="1:27" x14ac:dyDescent="0.35">
      <c r="A5950">
        <v>29</v>
      </c>
      <c r="B5950" t="e">
        <f>VLOOKUP(Tableau__3_Déplacements_2[[#This Row],[Id_Menage]],[2]Ménages!$A$2:$AD$1503,32)</f>
        <v>#REF!</v>
      </c>
      <c r="C5950" t="s">
        <v>16</v>
      </c>
      <c r="D5950" t="s">
        <v>9062</v>
      </c>
      <c r="E5950">
        <f>VLOOKUP(Tableau__3_Déplacements_2[[#This Row],[Id_Personne]],[1]!Tableau__2_Personnes_1[[Id_Personne]:[Age]],2)</f>
        <v>1</v>
      </c>
      <c r="F5950">
        <f>VLOOKUP(Tableau__3_Déplacements_2[[#This Row],[Id_Personne]],[1]!Tableau__2_Personnes_1[[Id_Personne]:[Age]],4)</f>
        <v>40</v>
      </c>
      <c r="G5950" t="s">
        <v>0</v>
      </c>
      <c r="H5950" t="s">
        <v>7</v>
      </c>
      <c r="I5950" t="s">
        <v>9061</v>
      </c>
      <c r="J5950">
        <v>1</v>
      </c>
      <c r="K5950">
        <v>31</v>
      </c>
      <c r="M5950">
        <v>34</v>
      </c>
      <c r="O5950" t="str">
        <f>IF(Tableau__3_Déplacements_2[[#This Row],[Ori]]=Tableau__3_Déplacements_2[[#This Row],[Des]],"local","metro")</f>
        <v>metro</v>
      </c>
      <c r="P5950">
        <v>3</v>
      </c>
      <c r="Q5950">
        <v>7</v>
      </c>
      <c r="R5950">
        <v>30</v>
      </c>
      <c r="S5950">
        <v>8</v>
      </c>
      <c r="T5950">
        <v>0</v>
      </c>
      <c r="U5950" t="s">
        <v>30</v>
      </c>
      <c r="V5950">
        <v>8</v>
      </c>
      <c r="W5950">
        <v>250</v>
      </c>
      <c r="X5950">
        <v>5</v>
      </c>
      <c r="Y5950">
        <v>64.640357142857141</v>
      </c>
      <c r="Z5950" s="1">
        <v>-1</v>
      </c>
      <c r="AA5950" s="1"/>
    </row>
    <row r="5951" spans="1:27" x14ac:dyDescent="0.35">
      <c r="A5951">
        <v>29</v>
      </c>
      <c r="B5951" t="e">
        <f>VLOOKUP(Tableau__3_Déplacements_2[[#This Row],[Id_Menage]],[2]Ménages!$A$2:$AD$1503,32)</f>
        <v>#REF!</v>
      </c>
      <c r="C5951" t="s">
        <v>11</v>
      </c>
      <c r="D5951" t="s">
        <v>9059</v>
      </c>
      <c r="E5951">
        <f>VLOOKUP(Tableau__3_Déplacements_2[[#This Row],[Id_Personne]],[1]!Tableau__2_Personnes_1[[Id_Personne]:[Age]],2)</f>
        <v>2</v>
      </c>
      <c r="F5951">
        <f>VLOOKUP(Tableau__3_Déplacements_2[[#This Row],[Id_Personne]],[1]!Tableau__2_Personnes_1[[Id_Personne]:[Age]],4)</f>
        <v>36</v>
      </c>
      <c r="G5951" t="s">
        <v>3</v>
      </c>
      <c r="H5951" t="s">
        <v>2</v>
      </c>
      <c r="I5951" t="s">
        <v>9060</v>
      </c>
      <c r="J5951">
        <v>1</v>
      </c>
      <c r="K5951">
        <v>31</v>
      </c>
      <c r="M5951">
        <v>31</v>
      </c>
      <c r="O5951" t="str">
        <f>IF(Tableau__3_Déplacements_2[[#This Row],[Ori]]=Tableau__3_Déplacements_2[[#This Row],[Des]],"local","metro")</f>
        <v>local</v>
      </c>
      <c r="P5951">
        <v>15</v>
      </c>
      <c r="Q5951">
        <v>20</v>
      </c>
      <c r="R5951">
        <v>0</v>
      </c>
      <c r="S5951">
        <v>20</v>
      </c>
      <c r="T5951">
        <v>30</v>
      </c>
      <c r="U5951" t="s">
        <v>0</v>
      </c>
      <c r="V5951">
        <v>1</v>
      </c>
      <c r="W5951">
        <v>0</v>
      </c>
      <c r="X5951">
        <v>6</v>
      </c>
      <c r="Y5951">
        <v>64.640357142857141</v>
      </c>
      <c r="Z5951" s="1">
        <v>0</v>
      </c>
      <c r="AA5951" s="1"/>
    </row>
    <row r="5952" spans="1:27" x14ac:dyDescent="0.35">
      <c r="A5952">
        <v>29</v>
      </c>
      <c r="B5952" t="e">
        <f>VLOOKUP(Tableau__3_Déplacements_2[[#This Row],[Id_Menage]],[2]Ménages!$A$2:$AD$1503,32)</f>
        <v>#REF!</v>
      </c>
      <c r="C5952" t="s">
        <v>11</v>
      </c>
      <c r="D5952" t="s">
        <v>9059</v>
      </c>
      <c r="E5952">
        <f>VLOOKUP(Tableau__3_Déplacements_2[[#This Row],[Id_Personne]],[1]!Tableau__2_Personnes_1[[Id_Personne]:[Age]],2)</f>
        <v>2</v>
      </c>
      <c r="F5952">
        <f>VLOOKUP(Tableau__3_Déplacements_2[[#This Row],[Id_Personne]],[1]!Tableau__2_Personnes_1[[Id_Personne]:[Age]],4)</f>
        <v>36</v>
      </c>
      <c r="G5952" t="s">
        <v>0</v>
      </c>
      <c r="H5952" t="s">
        <v>7</v>
      </c>
      <c r="I5952" t="s">
        <v>9058</v>
      </c>
      <c r="J5952">
        <v>1</v>
      </c>
      <c r="K5952">
        <v>31</v>
      </c>
      <c r="M5952">
        <v>31</v>
      </c>
      <c r="O5952" t="str">
        <f>IF(Tableau__3_Déplacements_2[[#This Row],[Ori]]=Tableau__3_Déplacements_2[[#This Row],[Des]],"local","metro")</f>
        <v>local</v>
      </c>
      <c r="P5952">
        <v>3</v>
      </c>
      <c r="Q5952">
        <v>10</v>
      </c>
      <c r="R5952">
        <v>30</v>
      </c>
      <c r="S5952">
        <v>10</v>
      </c>
      <c r="T5952">
        <v>40</v>
      </c>
      <c r="U5952" t="s">
        <v>0</v>
      </c>
      <c r="V5952">
        <v>1</v>
      </c>
      <c r="W5952">
        <v>0</v>
      </c>
      <c r="X5952">
        <v>6</v>
      </c>
      <c r="Y5952">
        <v>64.640357142857141</v>
      </c>
      <c r="Z5952" s="1">
        <v>-1</v>
      </c>
      <c r="AA5952" s="1"/>
    </row>
    <row r="5953" spans="1:27" x14ac:dyDescent="0.35">
      <c r="A5953">
        <v>29</v>
      </c>
      <c r="B5953" t="e">
        <f>VLOOKUP(Tableau__3_Déplacements_2[[#This Row],[Id_Menage]],[2]Ménages!$A$2:$AD$1503,32)</f>
        <v>#REF!</v>
      </c>
      <c r="C5953" t="s">
        <v>5</v>
      </c>
      <c r="D5953" t="s">
        <v>9056</v>
      </c>
      <c r="E5953">
        <f>VLOOKUP(Tableau__3_Déplacements_2[[#This Row],[Id_Personne]],[1]!Tableau__2_Personnes_1[[Id_Personne]:[Age]],2)</f>
        <v>2</v>
      </c>
      <c r="F5953">
        <f>VLOOKUP(Tableau__3_Déplacements_2[[#This Row],[Id_Personne]],[1]!Tableau__2_Personnes_1[[Id_Personne]:[Age]],4)</f>
        <v>16</v>
      </c>
      <c r="G5953" t="s">
        <v>0</v>
      </c>
      <c r="H5953" t="s">
        <v>7</v>
      </c>
      <c r="I5953" t="s">
        <v>9057</v>
      </c>
      <c r="J5953">
        <v>1</v>
      </c>
      <c r="K5953">
        <v>31</v>
      </c>
      <c r="M5953">
        <v>31</v>
      </c>
      <c r="O5953" t="str">
        <f>IF(Tableau__3_Déplacements_2[[#This Row],[Ori]]=Tableau__3_Déplacements_2[[#This Row],[Des]],"local","metro")</f>
        <v>local</v>
      </c>
      <c r="P5953">
        <v>10</v>
      </c>
      <c r="Q5953">
        <v>14</v>
      </c>
      <c r="R5953">
        <v>0</v>
      </c>
      <c r="S5953">
        <v>14</v>
      </c>
      <c r="T5953">
        <v>7</v>
      </c>
      <c r="U5953" t="s">
        <v>0</v>
      </c>
      <c r="V5953">
        <v>1</v>
      </c>
      <c r="W5953">
        <v>0</v>
      </c>
      <c r="X5953">
        <v>6</v>
      </c>
      <c r="Y5953">
        <v>64.640357142857141</v>
      </c>
      <c r="Z5953" s="1">
        <v>0</v>
      </c>
      <c r="AA5953" s="1"/>
    </row>
    <row r="5954" spans="1:27" x14ac:dyDescent="0.35">
      <c r="A5954">
        <v>29</v>
      </c>
      <c r="B5954" t="e">
        <f>VLOOKUP(Tableau__3_Déplacements_2[[#This Row],[Id_Menage]],[2]Ménages!$A$2:$AD$1503,32)</f>
        <v>#REF!</v>
      </c>
      <c r="C5954" t="s">
        <v>5</v>
      </c>
      <c r="D5954" t="s">
        <v>9056</v>
      </c>
      <c r="E5954">
        <f>VLOOKUP(Tableau__3_Déplacements_2[[#This Row],[Id_Personne]],[1]!Tableau__2_Personnes_1[[Id_Personne]:[Age]],2)</f>
        <v>2</v>
      </c>
      <c r="F5954">
        <f>VLOOKUP(Tableau__3_Déplacements_2[[#This Row],[Id_Personne]],[1]!Tableau__2_Personnes_1[[Id_Personne]:[Age]],4)</f>
        <v>16</v>
      </c>
      <c r="G5954" t="s">
        <v>3</v>
      </c>
      <c r="H5954" t="s">
        <v>2</v>
      </c>
      <c r="I5954" t="s">
        <v>9055</v>
      </c>
      <c r="J5954">
        <v>1</v>
      </c>
      <c r="K5954">
        <v>31</v>
      </c>
      <c r="M5954">
        <v>31</v>
      </c>
      <c r="O5954" t="str">
        <f>IF(Tableau__3_Déplacements_2[[#This Row],[Ori]]=Tableau__3_Déplacements_2[[#This Row],[Des]],"local","metro")</f>
        <v>local</v>
      </c>
      <c r="P5954">
        <v>15</v>
      </c>
      <c r="Q5954">
        <v>16</v>
      </c>
      <c r="R5954">
        <v>0</v>
      </c>
      <c r="S5954">
        <v>16</v>
      </c>
      <c r="T5954">
        <v>20</v>
      </c>
      <c r="U5954" t="s">
        <v>0</v>
      </c>
      <c r="V5954">
        <v>1</v>
      </c>
      <c r="W5954">
        <v>0</v>
      </c>
      <c r="X5954">
        <v>6</v>
      </c>
      <c r="Y5954">
        <v>64.640357142857141</v>
      </c>
      <c r="Z5954" s="1">
        <v>0</v>
      </c>
      <c r="AA5954" s="1"/>
    </row>
    <row r="5955" spans="1:27" x14ac:dyDescent="0.35">
      <c r="A5955">
        <v>290</v>
      </c>
      <c r="B5955" t="e">
        <f>VLOOKUP(Tableau__3_Déplacements_2[[#This Row],[Id_Menage]],[2]Ménages!$A$2:$AD$1503,32)</f>
        <v>#REF!</v>
      </c>
      <c r="C5955" t="s">
        <v>16</v>
      </c>
      <c r="D5955" t="s">
        <v>9053</v>
      </c>
      <c r="E5955">
        <f>VLOOKUP(Tableau__3_Déplacements_2[[#This Row],[Id_Personne]],[1]!Tableau__2_Personnes_1[[Id_Personne]:[Age]],2)</f>
        <v>1</v>
      </c>
      <c r="F5955">
        <f>VLOOKUP(Tableau__3_Déplacements_2[[#This Row],[Id_Personne]],[1]!Tableau__2_Personnes_1[[Id_Personne]:[Age]],4)</f>
        <v>64</v>
      </c>
      <c r="G5955" t="s">
        <v>3</v>
      </c>
      <c r="H5955" t="s">
        <v>2</v>
      </c>
      <c r="I5955" t="s">
        <v>9054</v>
      </c>
      <c r="J5955">
        <v>1</v>
      </c>
      <c r="K5955">
        <v>10</v>
      </c>
      <c r="M5955">
        <v>10</v>
      </c>
      <c r="O5955" t="str">
        <f>IF(Tableau__3_Déplacements_2[[#This Row],[Ori]]=Tableau__3_Déplacements_2[[#This Row],[Des]],"local","metro")</f>
        <v>local</v>
      </c>
      <c r="P5955">
        <v>15</v>
      </c>
      <c r="Q5955">
        <v>23</v>
      </c>
      <c r="R5955">
        <v>0</v>
      </c>
      <c r="S5955">
        <v>23</v>
      </c>
      <c r="T5955">
        <v>30</v>
      </c>
      <c r="U5955" t="s">
        <v>30</v>
      </c>
      <c r="V5955">
        <v>8</v>
      </c>
      <c r="W5955">
        <v>150</v>
      </c>
      <c r="X5955">
        <v>6</v>
      </c>
      <c r="Y5955">
        <v>327.77308411214955</v>
      </c>
      <c r="Z5955" s="1">
        <v>0</v>
      </c>
      <c r="AA5955" s="1"/>
    </row>
    <row r="5956" spans="1:27" x14ac:dyDescent="0.35">
      <c r="A5956">
        <v>290</v>
      </c>
      <c r="B5956" t="e">
        <f>VLOOKUP(Tableau__3_Déplacements_2[[#This Row],[Id_Menage]],[2]Ménages!$A$2:$AD$1503,32)</f>
        <v>#REF!</v>
      </c>
      <c r="C5956" t="s">
        <v>16</v>
      </c>
      <c r="D5956" t="s">
        <v>9053</v>
      </c>
      <c r="E5956">
        <f>VLOOKUP(Tableau__3_Déplacements_2[[#This Row],[Id_Personne]],[1]!Tableau__2_Personnes_1[[Id_Personne]:[Age]],2)</f>
        <v>1</v>
      </c>
      <c r="F5956">
        <f>VLOOKUP(Tableau__3_Déplacements_2[[#This Row],[Id_Personne]],[1]!Tableau__2_Personnes_1[[Id_Personne]:[Age]],4)</f>
        <v>64</v>
      </c>
      <c r="G5956" t="s">
        <v>0</v>
      </c>
      <c r="H5956" t="s">
        <v>7</v>
      </c>
      <c r="I5956" t="s">
        <v>9052</v>
      </c>
      <c r="J5956">
        <v>1</v>
      </c>
      <c r="K5956">
        <v>10</v>
      </c>
      <c r="M5956">
        <v>10</v>
      </c>
      <c r="O5956" t="str">
        <f>IF(Tableau__3_Déplacements_2[[#This Row],[Ori]]=Tableau__3_Déplacements_2[[#This Row],[Des]],"local","metro")</f>
        <v>local</v>
      </c>
      <c r="P5956">
        <v>12</v>
      </c>
      <c r="Q5956">
        <v>19</v>
      </c>
      <c r="R5956">
        <v>0</v>
      </c>
      <c r="S5956">
        <v>19</v>
      </c>
      <c r="T5956">
        <v>30</v>
      </c>
      <c r="U5956" t="s">
        <v>30</v>
      </c>
      <c r="V5956">
        <v>8</v>
      </c>
      <c r="W5956">
        <v>100</v>
      </c>
      <c r="X5956">
        <v>6</v>
      </c>
      <c r="Y5956">
        <v>327.77308411214955</v>
      </c>
      <c r="Z5956" s="1">
        <v>0</v>
      </c>
      <c r="AA5956" s="1"/>
    </row>
    <row r="5957" spans="1:27" x14ac:dyDescent="0.35">
      <c r="A5957">
        <v>290</v>
      </c>
      <c r="B5957" t="e">
        <f>VLOOKUP(Tableau__3_Déplacements_2[[#This Row],[Id_Menage]],[2]Ménages!$A$2:$AD$1503,32)</f>
        <v>#REF!</v>
      </c>
      <c r="C5957" t="s">
        <v>11</v>
      </c>
      <c r="D5957" t="s">
        <v>9050</v>
      </c>
      <c r="E5957">
        <f>VLOOKUP(Tableau__3_Déplacements_2[[#This Row],[Id_Personne]],[1]!Tableau__2_Personnes_1[[Id_Personne]:[Age]],2)</f>
        <v>2</v>
      </c>
      <c r="F5957">
        <f>VLOOKUP(Tableau__3_Déplacements_2[[#This Row],[Id_Personne]],[1]!Tableau__2_Personnes_1[[Id_Personne]:[Age]],4)</f>
        <v>53</v>
      </c>
      <c r="G5957" t="s">
        <v>0</v>
      </c>
      <c r="H5957" t="s">
        <v>7</v>
      </c>
      <c r="I5957" t="s">
        <v>9051</v>
      </c>
      <c r="J5957">
        <v>1</v>
      </c>
      <c r="K5957">
        <v>10</v>
      </c>
      <c r="M5957">
        <v>10</v>
      </c>
      <c r="O5957" t="str">
        <f>IF(Tableau__3_Déplacements_2[[#This Row],[Ori]]=Tableau__3_Déplacements_2[[#This Row],[Des]],"local","metro")</f>
        <v>local</v>
      </c>
      <c r="P5957">
        <v>5</v>
      </c>
      <c r="Q5957">
        <v>8</v>
      </c>
      <c r="R5957">
        <v>0</v>
      </c>
      <c r="S5957">
        <v>8</v>
      </c>
      <c r="T5957">
        <v>10</v>
      </c>
      <c r="U5957" t="s">
        <v>0</v>
      </c>
      <c r="V5957">
        <v>1</v>
      </c>
      <c r="W5957">
        <v>0</v>
      </c>
      <c r="X5957">
        <v>5</v>
      </c>
      <c r="Y5957">
        <v>327.77308411214955</v>
      </c>
      <c r="Z5957" s="1">
        <v>0</v>
      </c>
      <c r="AA5957" s="1"/>
    </row>
    <row r="5958" spans="1:27" x14ac:dyDescent="0.35">
      <c r="A5958">
        <v>290</v>
      </c>
      <c r="B5958" t="e">
        <f>VLOOKUP(Tableau__3_Déplacements_2[[#This Row],[Id_Menage]],[2]Ménages!$A$2:$AD$1503,32)</f>
        <v>#REF!</v>
      </c>
      <c r="C5958" t="s">
        <v>11</v>
      </c>
      <c r="D5958" t="s">
        <v>9050</v>
      </c>
      <c r="E5958">
        <f>VLOOKUP(Tableau__3_Déplacements_2[[#This Row],[Id_Personne]],[1]!Tableau__2_Personnes_1[[Id_Personne]:[Age]],2)</f>
        <v>2</v>
      </c>
      <c r="F5958">
        <f>VLOOKUP(Tableau__3_Déplacements_2[[#This Row],[Id_Personne]],[1]!Tableau__2_Personnes_1[[Id_Personne]:[Age]],4)</f>
        <v>53</v>
      </c>
      <c r="G5958" t="s">
        <v>3</v>
      </c>
      <c r="H5958" t="s">
        <v>2</v>
      </c>
      <c r="I5958" t="s">
        <v>9049</v>
      </c>
      <c r="J5958">
        <v>1</v>
      </c>
      <c r="K5958">
        <v>10</v>
      </c>
      <c r="M5958">
        <v>10</v>
      </c>
      <c r="O5958" t="str">
        <f>IF(Tableau__3_Déplacements_2[[#This Row],[Ori]]=Tableau__3_Déplacements_2[[#This Row],[Des]],"local","metro")</f>
        <v>local</v>
      </c>
      <c r="P5958">
        <v>15</v>
      </c>
      <c r="Q5958">
        <v>9</v>
      </c>
      <c r="R5958">
        <v>30</v>
      </c>
      <c r="S5958">
        <v>9</v>
      </c>
      <c r="T5958">
        <v>45</v>
      </c>
      <c r="U5958" t="s">
        <v>0</v>
      </c>
      <c r="V5958">
        <v>1</v>
      </c>
      <c r="W5958">
        <v>0</v>
      </c>
      <c r="X5958">
        <v>5</v>
      </c>
      <c r="Y5958">
        <v>327.77308411214955</v>
      </c>
      <c r="Z5958" s="1">
        <v>-1</v>
      </c>
      <c r="AA5958" s="1"/>
    </row>
    <row r="5959" spans="1:27" x14ac:dyDescent="0.35">
      <c r="A5959">
        <v>290</v>
      </c>
      <c r="B5959" t="e">
        <f>VLOOKUP(Tableau__3_Déplacements_2[[#This Row],[Id_Menage]],[2]Ménages!$A$2:$AD$1503,32)</f>
        <v>#REF!</v>
      </c>
      <c r="C5959" t="s">
        <v>5</v>
      </c>
      <c r="D5959" t="s">
        <v>9047</v>
      </c>
      <c r="E5959">
        <f>VLOOKUP(Tableau__3_Déplacements_2[[#This Row],[Id_Personne]],[1]!Tableau__2_Personnes_1[[Id_Personne]:[Age]],2)</f>
        <v>1</v>
      </c>
      <c r="F5959">
        <f>VLOOKUP(Tableau__3_Déplacements_2[[#This Row],[Id_Personne]],[1]!Tableau__2_Personnes_1[[Id_Personne]:[Age]],4)</f>
        <v>30</v>
      </c>
      <c r="G5959" t="s">
        <v>3</v>
      </c>
      <c r="H5959" t="s">
        <v>2</v>
      </c>
      <c r="I5959" t="s">
        <v>9048</v>
      </c>
      <c r="J5959">
        <v>1</v>
      </c>
      <c r="K5959">
        <v>38</v>
      </c>
      <c r="M5959">
        <v>10</v>
      </c>
      <c r="O5959" t="str">
        <f>IF(Tableau__3_Déplacements_2[[#This Row],[Ori]]=Tableau__3_Déplacements_2[[#This Row],[Des]],"local","metro")</f>
        <v>metro</v>
      </c>
      <c r="P5959">
        <v>15</v>
      </c>
      <c r="Q5959">
        <v>16</v>
      </c>
      <c r="R5959">
        <v>0</v>
      </c>
      <c r="S5959">
        <v>17</v>
      </c>
      <c r="T5959">
        <v>0</v>
      </c>
      <c r="U5959" t="s">
        <v>30</v>
      </c>
      <c r="V5959">
        <v>8</v>
      </c>
      <c r="W5959">
        <v>300</v>
      </c>
      <c r="X5959">
        <v>3</v>
      </c>
      <c r="Y5959">
        <v>327.77308411214955</v>
      </c>
      <c r="Z5959" s="1">
        <v>0</v>
      </c>
      <c r="AA5959" s="1"/>
    </row>
    <row r="5960" spans="1:27" x14ac:dyDescent="0.35">
      <c r="A5960">
        <v>290</v>
      </c>
      <c r="B5960" t="e">
        <f>VLOOKUP(Tableau__3_Déplacements_2[[#This Row],[Id_Menage]],[2]Ménages!$A$2:$AD$1503,32)</f>
        <v>#REF!</v>
      </c>
      <c r="C5960" t="s">
        <v>5</v>
      </c>
      <c r="D5960" t="s">
        <v>9047</v>
      </c>
      <c r="E5960">
        <f>VLOOKUP(Tableau__3_Déplacements_2[[#This Row],[Id_Personne]],[1]!Tableau__2_Personnes_1[[Id_Personne]:[Age]],2)</f>
        <v>1</v>
      </c>
      <c r="F5960">
        <f>VLOOKUP(Tableau__3_Déplacements_2[[#This Row],[Id_Personne]],[1]!Tableau__2_Personnes_1[[Id_Personne]:[Age]],4)</f>
        <v>30</v>
      </c>
      <c r="G5960" t="s">
        <v>0</v>
      </c>
      <c r="H5960" t="s">
        <v>7</v>
      </c>
      <c r="I5960" t="s">
        <v>9046</v>
      </c>
      <c r="J5960">
        <v>1</v>
      </c>
      <c r="K5960">
        <v>10</v>
      </c>
      <c r="M5960">
        <v>38</v>
      </c>
      <c r="O5960" t="str">
        <f>IF(Tableau__3_Déplacements_2[[#This Row],[Ori]]=Tableau__3_Déplacements_2[[#This Row],[Des]],"local","metro")</f>
        <v>metro</v>
      </c>
      <c r="P5960">
        <v>9</v>
      </c>
      <c r="Q5960">
        <v>10</v>
      </c>
      <c r="R5960">
        <v>0</v>
      </c>
      <c r="S5960">
        <v>10</v>
      </c>
      <c r="T5960">
        <v>45</v>
      </c>
      <c r="U5960" t="s">
        <v>30</v>
      </c>
      <c r="V5960">
        <v>8</v>
      </c>
      <c r="W5960">
        <v>300</v>
      </c>
      <c r="X5960">
        <v>3</v>
      </c>
      <c r="Y5960">
        <v>327.77308411214955</v>
      </c>
      <c r="Z5960" s="1">
        <v>0</v>
      </c>
      <c r="AA5960" s="1"/>
    </row>
    <row r="5961" spans="1:27" x14ac:dyDescent="0.35">
      <c r="A5961">
        <v>291</v>
      </c>
      <c r="B5961" t="e">
        <f>VLOOKUP(Tableau__3_Déplacements_2[[#This Row],[Id_Menage]],[2]Ménages!$A$2:$AD$1503,32)</f>
        <v>#REF!</v>
      </c>
      <c r="C5961" t="s">
        <v>16</v>
      </c>
      <c r="D5961" t="s">
        <v>9042</v>
      </c>
      <c r="E5961">
        <f>VLOOKUP(Tableau__3_Déplacements_2[[#This Row],[Id_Personne]],[1]!Tableau__2_Personnes_1[[Id_Personne]:[Age]],2)</f>
        <v>1</v>
      </c>
      <c r="F5961">
        <f>VLOOKUP(Tableau__3_Déplacements_2[[#This Row],[Id_Personne]],[1]!Tableau__2_Personnes_1[[Id_Personne]:[Age]],4)</f>
        <v>26</v>
      </c>
      <c r="G5961" t="s">
        <v>3</v>
      </c>
      <c r="H5961" t="s">
        <v>2</v>
      </c>
      <c r="I5961" t="s">
        <v>9045</v>
      </c>
      <c r="J5961">
        <v>1</v>
      </c>
      <c r="K5961">
        <v>83</v>
      </c>
      <c r="M5961">
        <v>75</v>
      </c>
      <c r="O5961" t="str">
        <f>IF(Tableau__3_Déplacements_2[[#This Row],[Ori]]=Tableau__3_Déplacements_2[[#This Row],[Des]],"local","metro")</f>
        <v>metro</v>
      </c>
      <c r="P5961">
        <v>14</v>
      </c>
      <c r="Q5961">
        <v>16</v>
      </c>
      <c r="R5961">
        <v>0</v>
      </c>
      <c r="S5961">
        <v>16</v>
      </c>
      <c r="T5961">
        <v>30</v>
      </c>
      <c r="U5961" t="s">
        <v>37</v>
      </c>
      <c r="V5961">
        <v>6</v>
      </c>
      <c r="W5961">
        <v>0</v>
      </c>
      <c r="X5961">
        <v>6</v>
      </c>
      <c r="Y5961">
        <v>327.77308411214955</v>
      </c>
      <c r="Z5961" s="1">
        <v>0</v>
      </c>
      <c r="AA5961" s="1"/>
    </row>
    <row r="5962" spans="1:27" x14ac:dyDescent="0.35">
      <c r="A5962">
        <v>291</v>
      </c>
      <c r="B5962" t="e">
        <f>VLOOKUP(Tableau__3_Déplacements_2[[#This Row],[Id_Menage]],[2]Ménages!$A$2:$AD$1503,32)</f>
        <v>#REF!</v>
      </c>
      <c r="C5962" t="s">
        <v>16</v>
      </c>
      <c r="D5962" t="s">
        <v>9042</v>
      </c>
      <c r="E5962">
        <f>VLOOKUP(Tableau__3_Déplacements_2[[#This Row],[Id_Personne]],[1]!Tableau__2_Personnes_1[[Id_Personne]:[Age]],2)</f>
        <v>1</v>
      </c>
      <c r="F5962">
        <f>VLOOKUP(Tableau__3_Déplacements_2[[#This Row],[Id_Personne]],[1]!Tableau__2_Personnes_1[[Id_Personne]:[Age]],4)</f>
        <v>26</v>
      </c>
      <c r="G5962" t="s">
        <v>13</v>
      </c>
      <c r="H5962" t="s">
        <v>22</v>
      </c>
      <c r="I5962" t="s">
        <v>9044</v>
      </c>
      <c r="J5962">
        <v>1</v>
      </c>
      <c r="K5962">
        <v>75</v>
      </c>
      <c r="M5962">
        <v>2</v>
      </c>
      <c r="O5962" t="str">
        <f>IF(Tableau__3_Déplacements_2[[#This Row],[Ori]]=Tableau__3_Déplacements_2[[#This Row],[Des]],"local","metro")</f>
        <v>metro</v>
      </c>
      <c r="P5962">
        <v>5</v>
      </c>
      <c r="Q5962">
        <v>16</v>
      </c>
      <c r="R5962">
        <v>30</v>
      </c>
      <c r="S5962">
        <v>17</v>
      </c>
      <c r="T5962">
        <v>0</v>
      </c>
      <c r="U5962" t="s">
        <v>37</v>
      </c>
      <c r="V5962">
        <v>6</v>
      </c>
      <c r="W5962">
        <v>0</v>
      </c>
      <c r="X5962">
        <v>6</v>
      </c>
      <c r="Y5962">
        <v>327.77308411214955</v>
      </c>
      <c r="Z5962" s="1">
        <v>-1</v>
      </c>
      <c r="AA5962" s="1"/>
    </row>
    <row r="5963" spans="1:27" x14ac:dyDescent="0.35">
      <c r="A5963">
        <v>291</v>
      </c>
      <c r="B5963" t="e">
        <f>VLOOKUP(Tableau__3_Déplacements_2[[#This Row],[Id_Menage]],[2]Ménages!$A$2:$AD$1503,32)</f>
        <v>#REF!</v>
      </c>
      <c r="C5963" t="s">
        <v>16</v>
      </c>
      <c r="D5963" t="s">
        <v>9042</v>
      </c>
      <c r="E5963">
        <f>VLOOKUP(Tableau__3_Déplacements_2[[#This Row],[Id_Personne]],[1]!Tableau__2_Personnes_1[[Id_Personne]:[Age]],2)</f>
        <v>1</v>
      </c>
      <c r="F5963">
        <f>VLOOKUP(Tableau__3_Déplacements_2[[#This Row],[Id_Personne]],[1]!Tableau__2_Personnes_1[[Id_Personne]:[Age]],4)</f>
        <v>26</v>
      </c>
      <c r="G5963" t="s">
        <v>0</v>
      </c>
      <c r="H5963" t="s">
        <v>7</v>
      </c>
      <c r="I5963" t="s">
        <v>9043</v>
      </c>
      <c r="J5963">
        <v>1</v>
      </c>
      <c r="K5963">
        <v>10</v>
      </c>
      <c r="M5963">
        <v>83</v>
      </c>
      <c r="O5963" t="str">
        <f>IF(Tableau__3_Déplacements_2[[#This Row],[Ori]]=Tableau__3_Déplacements_2[[#This Row],[Des]],"local","metro")</f>
        <v>metro</v>
      </c>
      <c r="P5963">
        <v>3</v>
      </c>
      <c r="Q5963">
        <v>6</v>
      </c>
      <c r="R5963">
        <v>0</v>
      </c>
      <c r="S5963">
        <v>6</v>
      </c>
      <c r="T5963">
        <v>35</v>
      </c>
      <c r="U5963" t="s">
        <v>37</v>
      </c>
      <c r="V5963">
        <v>6</v>
      </c>
      <c r="W5963">
        <v>0</v>
      </c>
      <c r="X5963">
        <v>5</v>
      </c>
      <c r="Y5963">
        <v>327.77308411214955</v>
      </c>
      <c r="Z5963" s="1">
        <v>0</v>
      </c>
      <c r="AA5963" s="1"/>
    </row>
    <row r="5964" spans="1:27" x14ac:dyDescent="0.35">
      <c r="A5964">
        <v>291</v>
      </c>
      <c r="B5964" t="e">
        <f>VLOOKUP(Tableau__3_Déplacements_2[[#This Row],[Id_Menage]],[2]Ménages!$A$2:$AD$1503,32)</f>
        <v>#REF!</v>
      </c>
      <c r="C5964" t="s">
        <v>16</v>
      </c>
      <c r="D5964" t="s">
        <v>9042</v>
      </c>
      <c r="E5964">
        <f>VLOOKUP(Tableau__3_Déplacements_2[[#This Row],[Id_Personne]],[1]!Tableau__2_Personnes_1[[Id_Personne]:[Age]],2)</f>
        <v>1</v>
      </c>
      <c r="F5964">
        <f>VLOOKUP(Tableau__3_Déplacements_2[[#This Row],[Id_Personne]],[1]!Tableau__2_Personnes_1[[Id_Personne]:[Age]],4)</f>
        <v>26</v>
      </c>
      <c r="G5964" t="s">
        <v>27</v>
      </c>
      <c r="H5964" t="s">
        <v>26</v>
      </c>
      <c r="I5964" t="s">
        <v>9041</v>
      </c>
      <c r="J5964">
        <v>1</v>
      </c>
      <c r="K5964">
        <v>2</v>
      </c>
      <c r="M5964">
        <v>10</v>
      </c>
      <c r="O5964" t="str">
        <f>IF(Tableau__3_Déplacements_2[[#This Row],[Ori]]=Tableau__3_Déplacements_2[[#This Row],[Des]],"local","metro")</f>
        <v>metro</v>
      </c>
      <c r="P5964">
        <v>15</v>
      </c>
      <c r="Q5964">
        <v>17</v>
      </c>
      <c r="R5964">
        <v>0</v>
      </c>
      <c r="S5964">
        <v>17</v>
      </c>
      <c r="T5964">
        <v>45</v>
      </c>
      <c r="U5964" t="s">
        <v>37</v>
      </c>
      <c r="V5964">
        <v>6</v>
      </c>
      <c r="W5964">
        <v>0</v>
      </c>
      <c r="X5964">
        <v>5</v>
      </c>
      <c r="Y5964">
        <v>327.77308411214955</v>
      </c>
      <c r="Z5964" s="1">
        <v>0</v>
      </c>
      <c r="AA5964" s="1"/>
    </row>
    <row r="5965" spans="1:27" x14ac:dyDescent="0.35">
      <c r="A5965">
        <v>291</v>
      </c>
      <c r="B5965" t="e">
        <f>VLOOKUP(Tableau__3_Déplacements_2[[#This Row],[Id_Menage]],[2]Ménages!$A$2:$AD$1503,32)</f>
        <v>#REF!</v>
      </c>
      <c r="C5965" t="s">
        <v>11</v>
      </c>
      <c r="D5965" t="s">
        <v>9039</v>
      </c>
      <c r="E5965">
        <f>VLOOKUP(Tableau__3_Déplacements_2[[#This Row],[Id_Personne]],[1]!Tableau__2_Personnes_1[[Id_Personne]:[Age]],2)</f>
        <v>2</v>
      </c>
      <c r="F5965">
        <f>VLOOKUP(Tableau__3_Déplacements_2[[#This Row],[Id_Personne]],[1]!Tableau__2_Personnes_1[[Id_Personne]:[Age]],4)</f>
        <v>25</v>
      </c>
      <c r="G5965" t="s">
        <v>3</v>
      </c>
      <c r="H5965" t="s">
        <v>2</v>
      </c>
      <c r="I5965" t="s">
        <v>9040</v>
      </c>
      <c r="J5965">
        <v>1</v>
      </c>
      <c r="K5965">
        <v>12</v>
      </c>
      <c r="M5965">
        <v>10</v>
      </c>
      <c r="O5965" t="str">
        <f>IF(Tableau__3_Déplacements_2[[#This Row],[Ori]]=Tableau__3_Déplacements_2[[#This Row],[Des]],"local","metro")</f>
        <v>metro</v>
      </c>
      <c r="P5965">
        <v>15</v>
      </c>
      <c r="Q5965">
        <v>15</v>
      </c>
      <c r="R5965">
        <v>0</v>
      </c>
      <c r="S5965">
        <v>15</v>
      </c>
      <c r="T5965">
        <v>45</v>
      </c>
      <c r="U5965" t="s">
        <v>30</v>
      </c>
      <c r="V5965">
        <v>8</v>
      </c>
      <c r="W5965">
        <v>200</v>
      </c>
      <c r="X5965">
        <v>5</v>
      </c>
      <c r="Y5965">
        <v>327.77308411214955</v>
      </c>
      <c r="Z5965" s="1">
        <v>0</v>
      </c>
      <c r="AA5965" s="1"/>
    </row>
    <row r="5966" spans="1:27" x14ac:dyDescent="0.35">
      <c r="A5966">
        <v>291</v>
      </c>
      <c r="B5966" t="e">
        <f>VLOOKUP(Tableau__3_Déplacements_2[[#This Row],[Id_Menage]],[2]Ménages!$A$2:$AD$1503,32)</f>
        <v>#REF!</v>
      </c>
      <c r="C5966" t="s">
        <v>11</v>
      </c>
      <c r="D5966" t="s">
        <v>9039</v>
      </c>
      <c r="E5966">
        <f>VLOOKUP(Tableau__3_Déplacements_2[[#This Row],[Id_Personne]],[1]!Tableau__2_Personnes_1[[Id_Personne]:[Age]],2)</f>
        <v>2</v>
      </c>
      <c r="F5966">
        <f>VLOOKUP(Tableau__3_Déplacements_2[[#This Row],[Id_Personne]],[1]!Tableau__2_Personnes_1[[Id_Personne]:[Age]],4)</f>
        <v>25</v>
      </c>
      <c r="G5966" t="s">
        <v>0</v>
      </c>
      <c r="H5966" t="s">
        <v>7</v>
      </c>
      <c r="I5966" t="s">
        <v>9038</v>
      </c>
      <c r="J5966">
        <v>1</v>
      </c>
      <c r="K5966">
        <v>10</v>
      </c>
      <c r="M5966">
        <v>12</v>
      </c>
      <c r="O5966" t="str">
        <f>IF(Tableau__3_Déplacements_2[[#This Row],[Ori]]=Tableau__3_Déplacements_2[[#This Row],[Des]],"local","metro")</f>
        <v>metro</v>
      </c>
      <c r="P5966">
        <v>3</v>
      </c>
      <c r="Q5966">
        <v>8</v>
      </c>
      <c r="R5966">
        <v>0</v>
      </c>
      <c r="S5966">
        <v>8</v>
      </c>
      <c r="T5966">
        <v>30</v>
      </c>
      <c r="U5966" t="s">
        <v>30</v>
      </c>
      <c r="V5966">
        <v>8</v>
      </c>
      <c r="W5966">
        <v>200</v>
      </c>
      <c r="X5966">
        <v>5</v>
      </c>
      <c r="Y5966">
        <v>327.77308411214955</v>
      </c>
      <c r="Z5966" s="1">
        <v>0</v>
      </c>
      <c r="AA5966" s="1"/>
    </row>
    <row r="5967" spans="1:27" x14ac:dyDescent="0.35">
      <c r="A5967">
        <v>292</v>
      </c>
      <c r="B5967" t="e">
        <f>VLOOKUP(Tableau__3_Déplacements_2[[#This Row],[Id_Menage]],[2]Ménages!$A$2:$AD$1503,32)</f>
        <v>#REF!</v>
      </c>
      <c r="C5967" t="s">
        <v>16</v>
      </c>
      <c r="D5967" t="s">
        <v>9036</v>
      </c>
      <c r="E5967">
        <f>VLOOKUP(Tableau__3_Déplacements_2[[#This Row],[Id_Personne]],[1]!Tableau__2_Personnes_1[[Id_Personne]:[Age]],2)</f>
        <v>1</v>
      </c>
      <c r="F5967">
        <f>VLOOKUP(Tableau__3_Déplacements_2[[#This Row],[Id_Personne]],[1]!Tableau__2_Personnes_1[[Id_Personne]:[Age]],4)</f>
        <v>40</v>
      </c>
      <c r="G5967" t="s">
        <v>3</v>
      </c>
      <c r="H5967" t="s">
        <v>2</v>
      </c>
      <c r="I5967" t="s">
        <v>9037</v>
      </c>
      <c r="J5967">
        <v>1</v>
      </c>
      <c r="K5967">
        <v>19</v>
      </c>
      <c r="M5967">
        <v>10</v>
      </c>
      <c r="O5967" t="str">
        <f>IF(Tableau__3_Déplacements_2[[#This Row],[Ori]]=Tableau__3_Déplacements_2[[#This Row],[Des]],"local","metro")</f>
        <v>metro</v>
      </c>
      <c r="P5967">
        <v>15</v>
      </c>
      <c r="Q5967">
        <v>17</v>
      </c>
      <c r="R5967">
        <v>30</v>
      </c>
      <c r="S5967">
        <v>18</v>
      </c>
      <c r="T5967">
        <v>15</v>
      </c>
      <c r="U5967" t="s">
        <v>30</v>
      </c>
      <c r="V5967">
        <v>8</v>
      </c>
      <c r="W5967">
        <v>300</v>
      </c>
      <c r="X5967">
        <v>5</v>
      </c>
      <c r="Y5967">
        <v>327.77308411214955</v>
      </c>
      <c r="Z5967" s="1">
        <v>-1</v>
      </c>
      <c r="AA5967" s="1"/>
    </row>
    <row r="5968" spans="1:27" x14ac:dyDescent="0.35">
      <c r="A5968">
        <v>292</v>
      </c>
      <c r="B5968" t="e">
        <f>VLOOKUP(Tableau__3_Déplacements_2[[#This Row],[Id_Menage]],[2]Ménages!$A$2:$AD$1503,32)</f>
        <v>#REF!</v>
      </c>
      <c r="C5968" t="s">
        <v>16</v>
      </c>
      <c r="D5968" t="s">
        <v>9036</v>
      </c>
      <c r="E5968">
        <f>VLOOKUP(Tableau__3_Déplacements_2[[#This Row],[Id_Personne]],[1]!Tableau__2_Personnes_1[[Id_Personne]:[Age]],2)</f>
        <v>1</v>
      </c>
      <c r="F5968">
        <f>VLOOKUP(Tableau__3_Déplacements_2[[#This Row],[Id_Personne]],[1]!Tableau__2_Personnes_1[[Id_Personne]:[Age]],4)</f>
        <v>40</v>
      </c>
      <c r="G5968" t="s">
        <v>0</v>
      </c>
      <c r="H5968" t="s">
        <v>7</v>
      </c>
      <c r="I5968" t="s">
        <v>9035</v>
      </c>
      <c r="J5968">
        <v>1</v>
      </c>
      <c r="K5968">
        <v>10</v>
      </c>
      <c r="M5968">
        <v>19</v>
      </c>
      <c r="O5968" t="str">
        <f>IF(Tableau__3_Déplacements_2[[#This Row],[Ori]]=Tableau__3_Déplacements_2[[#This Row],[Des]],"local","metro")</f>
        <v>metro</v>
      </c>
      <c r="P5968">
        <v>3</v>
      </c>
      <c r="Q5968">
        <v>6</v>
      </c>
      <c r="R5968">
        <v>45</v>
      </c>
      <c r="S5968">
        <v>7</v>
      </c>
      <c r="T5968">
        <v>15</v>
      </c>
      <c r="U5968" t="s">
        <v>30</v>
      </c>
      <c r="V5968">
        <v>8</v>
      </c>
      <c r="W5968">
        <v>200</v>
      </c>
      <c r="X5968">
        <v>5</v>
      </c>
      <c r="Y5968">
        <v>327.77308411214955</v>
      </c>
      <c r="Z5968" s="1">
        <v>-1</v>
      </c>
      <c r="AA5968" s="1"/>
    </row>
    <row r="5969" spans="1:27" x14ac:dyDescent="0.35">
      <c r="A5969">
        <v>292</v>
      </c>
      <c r="B5969" t="e">
        <f>VLOOKUP(Tableau__3_Déplacements_2[[#This Row],[Id_Menage]],[2]Ménages!$A$2:$AD$1503,32)</f>
        <v>#REF!</v>
      </c>
      <c r="C5969" t="s">
        <v>11</v>
      </c>
      <c r="D5969" t="s">
        <v>9033</v>
      </c>
      <c r="E5969">
        <f>VLOOKUP(Tableau__3_Déplacements_2[[#This Row],[Id_Personne]],[1]!Tableau__2_Personnes_1[[Id_Personne]:[Age]],2)</f>
        <v>2</v>
      </c>
      <c r="F5969">
        <f>VLOOKUP(Tableau__3_Déplacements_2[[#This Row],[Id_Personne]],[1]!Tableau__2_Personnes_1[[Id_Personne]:[Age]],4)</f>
        <v>33</v>
      </c>
      <c r="G5969" t="s">
        <v>0</v>
      </c>
      <c r="H5969" t="s">
        <v>7</v>
      </c>
      <c r="I5969" t="s">
        <v>9034</v>
      </c>
      <c r="J5969">
        <v>1</v>
      </c>
      <c r="K5969">
        <v>10</v>
      </c>
      <c r="M5969">
        <v>5</v>
      </c>
      <c r="O5969" t="str">
        <f>IF(Tableau__3_Déplacements_2[[#This Row],[Ori]]=Tableau__3_Déplacements_2[[#This Row],[Des]],"local","metro")</f>
        <v>metro</v>
      </c>
      <c r="P5969">
        <v>14</v>
      </c>
      <c r="Q5969">
        <v>10</v>
      </c>
      <c r="R5969">
        <v>0</v>
      </c>
      <c r="S5969">
        <v>10</v>
      </c>
      <c r="T5969">
        <v>15</v>
      </c>
      <c r="U5969" t="s">
        <v>0</v>
      </c>
      <c r="V5969">
        <v>1</v>
      </c>
      <c r="W5969">
        <v>0</v>
      </c>
      <c r="X5969">
        <v>1</v>
      </c>
      <c r="Y5969">
        <v>327.77308411214955</v>
      </c>
      <c r="Z5969" s="1">
        <v>0</v>
      </c>
      <c r="AA5969" s="1"/>
    </row>
    <row r="5970" spans="1:27" x14ac:dyDescent="0.35">
      <c r="A5970">
        <v>292</v>
      </c>
      <c r="B5970" t="e">
        <f>VLOOKUP(Tableau__3_Déplacements_2[[#This Row],[Id_Menage]],[2]Ménages!$A$2:$AD$1503,32)</f>
        <v>#REF!</v>
      </c>
      <c r="C5970" t="s">
        <v>11</v>
      </c>
      <c r="D5970" t="s">
        <v>9033</v>
      </c>
      <c r="E5970">
        <f>VLOOKUP(Tableau__3_Déplacements_2[[#This Row],[Id_Personne]],[1]!Tableau__2_Personnes_1[[Id_Personne]:[Age]],2)</f>
        <v>2</v>
      </c>
      <c r="F5970">
        <f>VLOOKUP(Tableau__3_Déplacements_2[[#This Row],[Id_Personne]],[1]!Tableau__2_Personnes_1[[Id_Personne]:[Age]],4)</f>
        <v>33</v>
      </c>
      <c r="G5970" t="s">
        <v>3</v>
      </c>
      <c r="H5970" t="s">
        <v>2</v>
      </c>
      <c r="I5970" t="s">
        <v>9032</v>
      </c>
      <c r="J5970">
        <v>1</v>
      </c>
      <c r="K5970">
        <v>5</v>
      </c>
      <c r="M5970">
        <v>10</v>
      </c>
      <c r="O5970" t="str">
        <f>IF(Tableau__3_Déplacements_2[[#This Row],[Ori]]=Tableau__3_Déplacements_2[[#This Row],[Des]],"local","metro")</f>
        <v>metro</v>
      </c>
      <c r="P5970">
        <v>15</v>
      </c>
      <c r="Q5970">
        <v>16</v>
      </c>
      <c r="R5970">
        <v>0</v>
      </c>
      <c r="S5970">
        <v>16</v>
      </c>
      <c r="T5970">
        <v>45</v>
      </c>
      <c r="U5970" t="s">
        <v>0</v>
      </c>
      <c r="V5970">
        <v>1</v>
      </c>
      <c r="W5970">
        <v>0</v>
      </c>
      <c r="X5970">
        <v>1</v>
      </c>
      <c r="Y5970">
        <v>327.77308411214955</v>
      </c>
      <c r="Z5970" s="1">
        <v>0</v>
      </c>
      <c r="AA5970" s="1"/>
    </row>
    <row r="5971" spans="1:27" x14ac:dyDescent="0.35">
      <c r="A5971">
        <v>292</v>
      </c>
      <c r="B5971" t="e">
        <f>VLOOKUP(Tableau__3_Déplacements_2[[#This Row],[Id_Menage]],[2]Ménages!$A$2:$AD$1503,32)</f>
        <v>#REF!</v>
      </c>
      <c r="C5971" t="s">
        <v>5</v>
      </c>
      <c r="D5971" t="s">
        <v>9030</v>
      </c>
      <c r="E5971">
        <f>VLOOKUP(Tableau__3_Déplacements_2[[#This Row],[Id_Personne]],[1]!Tableau__2_Personnes_1[[Id_Personne]:[Age]],2)</f>
        <v>1</v>
      </c>
      <c r="F5971">
        <f>VLOOKUP(Tableau__3_Déplacements_2[[#This Row],[Id_Personne]],[1]!Tableau__2_Personnes_1[[Id_Personne]:[Age]],4)</f>
        <v>12</v>
      </c>
      <c r="G5971" t="s">
        <v>3</v>
      </c>
      <c r="H5971" t="s">
        <v>2</v>
      </c>
      <c r="I5971" t="s">
        <v>9031</v>
      </c>
      <c r="J5971">
        <v>1</v>
      </c>
      <c r="K5971">
        <v>18</v>
      </c>
      <c r="M5971">
        <v>10</v>
      </c>
      <c r="O5971" t="str">
        <f>IF(Tableau__3_Déplacements_2[[#This Row],[Ori]]=Tableau__3_Déplacements_2[[#This Row],[Des]],"local","metro")</f>
        <v>metro</v>
      </c>
      <c r="P5971">
        <v>15</v>
      </c>
      <c r="Q5971">
        <v>11</v>
      </c>
      <c r="R5971">
        <v>0</v>
      </c>
      <c r="S5971">
        <v>12</v>
      </c>
      <c r="T5971">
        <v>0</v>
      </c>
      <c r="U5971" t="s">
        <v>30</v>
      </c>
      <c r="V5971">
        <v>8</v>
      </c>
      <c r="W5971">
        <v>400</v>
      </c>
      <c r="X5971">
        <v>3</v>
      </c>
      <c r="Y5971">
        <v>327.77308411214955</v>
      </c>
      <c r="Z5971" s="1">
        <v>0</v>
      </c>
      <c r="AA5971" s="1"/>
    </row>
    <row r="5972" spans="1:27" x14ac:dyDescent="0.35">
      <c r="A5972">
        <v>292</v>
      </c>
      <c r="B5972" t="e">
        <f>VLOOKUP(Tableau__3_Déplacements_2[[#This Row],[Id_Menage]],[2]Ménages!$A$2:$AD$1503,32)</f>
        <v>#REF!</v>
      </c>
      <c r="C5972" t="s">
        <v>5</v>
      </c>
      <c r="D5972" t="s">
        <v>9030</v>
      </c>
      <c r="E5972">
        <f>VLOOKUP(Tableau__3_Déplacements_2[[#This Row],[Id_Personne]],[1]!Tableau__2_Personnes_1[[Id_Personne]:[Age]],2)</f>
        <v>1</v>
      </c>
      <c r="F5972">
        <f>VLOOKUP(Tableau__3_Déplacements_2[[#This Row],[Id_Personne]],[1]!Tableau__2_Personnes_1[[Id_Personne]:[Age]],4)</f>
        <v>12</v>
      </c>
      <c r="G5972" t="s">
        <v>0</v>
      </c>
      <c r="H5972" t="s">
        <v>7</v>
      </c>
      <c r="I5972" t="s">
        <v>9029</v>
      </c>
      <c r="J5972">
        <v>1</v>
      </c>
      <c r="K5972">
        <v>10</v>
      </c>
      <c r="M5972">
        <v>18</v>
      </c>
      <c r="O5972" t="str">
        <f>IF(Tableau__3_Déplacements_2[[#This Row],[Ori]]=Tableau__3_Déplacements_2[[#This Row],[Des]],"local","metro")</f>
        <v>metro</v>
      </c>
      <c r="P5972">
        <v>12</v>
      </c>
      <c r="Q5972">
        <v>9</v>
      </c>
      <c r="R5972">
        <v>0</v>
      </c>
      <c r="S5972">
        <v>10</v>
      </c>
      <c r="T5972">
        <v>0</v>
      </c>
      <c r="U5972" t="s">
        <v>30</v>
      </c>
      <c r="V5972">
        <v>8</v>
      </c>
      <c r="W5972">
        <v>400</v>
      </c>
      <c r="X5972">
        <v>3</v>
      </c>
      <c r="Y5972">
        <v>327.77308411214955</v>
      </c>
      <c r="Z5972" s="1">
        <v>0</v>
      </c>
      <c r="AA5972" s="1"/>
    </row>
    <row r="5973" spans="1:27" x14ac:dyDescent="0.35">
      <c r="A5973">
        <v>292</v>
      </c>
      <c r="B5973" t="e">
        <f>VLOOKUP(Tableau__3_Déplacements_2[[#This Row],[Id_Menage]],[2]Ménages!$A$2:$AD$1503,32)</f>
        <v>#REF!</v>
      </c>
      <c r="C5973" t="s">
        <v>65</v>
      </c>
      <c r="D5973" t="s">
        <v>9027</v>
      </c>
      <c r="E5973">
        <f>VLOOKUP(Tableau__3_Déplacements_2[[#This Row],[Id_Personne]],[1]!Tableau__2_Personnes_1[[Id_Personne]:[Age]],2)</f>
        <v>2</v>
      </c>
      <c r="F5973">
        <f>VLOOKUP(Tableau__3_Déplacements_2[[#This Row],[Id_Personne]],[1]!Tableau__2_Personnes_1[[Id_Personne]:[Age]],4)</f>
        <v>8</v>
      </c>
      <c r="G5973" t="s">
        <v>3</v>
      </c>
      <c r="H5973" t="s">
        <v>2</v>
      </c>
      <c r="I5973" t="s">
        <v>9028</v>
      </c>
      <c r="J5973">
        <v>1</v>
      </c>
      <c r="K5973">
        <v>18</v>
      </c>
      <c r="M5973">
        <v>10</v>
      </c>
      <c r="O5973" t="str">
        <f>IF(Tableau__3_Déplacements_2[[#This Row],[Ori]]=Tableau__3_Déplacements_2[[#This Row],[Des]],"local","metro")</f>
        <v>metro</v>
      </c>
      <c r="P5973">
        <v>15</v>
      </c>
      <c r="Q5973">
        <v>11</v>
      </c>
      <c r="R5973">
        <v>0</v>
      </c>
      <c r="S5973">
        <v>12</v>
      </c>
      <c r="T5973">
        <v>0</v>
      </c>
      <c r="U5973" t="s">
        <v>30</v>
      </c>
      <c r="V5973">
        <v>8</v>
      </c>
      <c r="W5973">
        <v>400</v>
      </c>
      <c r="X5973">
        <v>3</v>
      </c>
      <c r="Y5973">
        <v>327.77308411214955</v>
      </c>
      <c r="Z5973" s="1">
        <v>0</v>
      </c>
      <c r="AA5973" s="1"/>
    </row>
    <row r="5974" spans="1:27" x14ac:dyDescent="0.35">
      <c r="A5974">
        <v>292</v>
      </c>
      <c r="B5974" t="e">
        <f>VLOOKUP(Tableau__3_Déplacements_2[[#This Row],[Id_Menage]],[2]Ménages!$A$2:$AD$1503,32)</f>
        <v>#REF!</v>
      </c>
      <c r="C5974" t="s">
        <v>65</v>
      </c>
      <c r="D5974" t="s">
        <v>9027</v>
      </c>
      <c r="E5974">
        <f>VLOOKUP(Tableau__3_Déplacements_2[[#This Row],[Id_Personne]],[1]!Tableau__2_Personnes_1[[Id_Personne]:[Age]],2)</f>
        <v>2</v>
      </c>
      <c r="F5974">
        <f>VLOOKUP(Tableau__3_Déplacements_2[[#This Row],[Id_Personne]],[1]!Tableau__2_Personnes_1[[Id_Personne]:[Age]],4)</f>
        <v>8</v>
      </c>
      <c r="G5974" t="s">
        <v>0</v>
      </c>
      <c r="H5974" t="s">
        <v>7</v>
      </c>
      <c r="I5974" t="s">
        <v>9026</v>
      </c>
      <c r="J5974">
        <v>1</v>
      </c>
      <c r="K5974">
        <v>10</v>
      </c>
      <c r="M5974">
        <v>18</v>
      </c>
      <c r="O5974" t="str">
        <f>IF(Tableau__3_Déplacements_2[[#This Row],[Ori]]=Tableau__3_Déplacements_2[[#This Row],[Des]],"local","metro")</f>
        <v>metro</v>
      </c>
      <c r="P5974">
        <v>12</v>
      </c>
      <c r="Q5974">
        <v>9</v>
      </c>
      <c r="R5974">
        <v>0</v>
      </c>
      <c r="S5974">
        <v>10</v>
      </c>
      <c r="T5974">
        <v>0</v>
      </c>
      <c r="U5974" t="s">
        <v>30</v>
      </c>
      <c r="V5974">
        <v>8</v>
      </c>
      <c r="W5974">
        <v>400</v>
      </c>
      <c r="X5974">
        <v>3</v>
      </c>
      <c r="Y5974">
        <v>327.77308411214955</v>
      </c>
      <c r="Z5974" s="1">
        <v>0</v>
      </c>
      <c r="AA5974" s="1"/>
    </row>
    <row r="5975" spans="1:27" x14ac:dyDescent="0.35">
      <c r="A5975">
        <v>293</v>
      </c>
      <c r="B5975" t="e">
        <f>VLOOKUP(Tableau__3_Déplacements_2[[#This Row],[Id_Menage]],[2]Ménages!$A$2:$AD$1503,32)</f>
        <v>#REF!</v>
      </c>
      <c r="C5975" t="s">
        <v>16</v>
      </c>
      <c r="D5975" t="s">
        <v>9024</v>
      </c>
      <c r="E5975">
        <f>VLOOKUP(Tableau__3_Déplacements_2[[#This Row],[Id_Personne]],[1]!Tableau__2_Personnes_1[[Id_Personne]:[Age]],2)</f>
        <v>1</v>
      </c>
      <c r="F5975">
        <f>VLOOKUP(Tableau__3_Déplacements_2[[#This Row],[Id_Personne]],[1]!Tableau__2_Personnes_1[[Id_Personne]:[Age]],4)</f>
        <v>29</v>
      </c>
      <c r="G5975" t="s">
        <v>3</v>
      </c>
      <c r="H5975" t="s">
        <v>2</v>
      </c>
      <c r="I5975" t="s">
        <v>9025</v>
      </c>
      <c r="J5975">
        <v>1</v>
      </c>
      <c r="K5975">
        <v>73</v>
      </c>
      <c r="M5975">
        <v>10</v>
      </c>
      <c r="O5975" t="str">
        <f>IF(Tableau__3_Déplacements_2[[#This Row],[Ori]]=Tableau__3_Déplacements_2[[#This Row],[Des]],"local","metro")</f>
        <v>metro</v>
      </c>
      <c r="P5975">
        <v>15</v>
      </c>
      <c r="Q5975">
        <v>17</v>
      </c>
      <c r="R5975">
        <v>0</v>
      </c>
      <c r="S5975">
        <v>18</v>
      </c>
      <c r="T5975">
        <v>30</v>
      </c>
      <c r="U5975" t="s">
        <v>240</v>
      </c>
      <c r="V5975">
        <v>8</v>
      </c>
      <c r="W5975">
        <v>500</v>
      </c>
      <c r="X5975">
        <v>3</v>
      </c>
      <c r="Y5975">
        <v>327.77308411214955</v>
      </c>
      <c r="Z5975" s="1">
        <v>0</v>
      </c>
      <c r="AA5975" s="1"/>
    </row>
    <row r="5976" spans="1:27" x14ac:dyDescent="0.35">
      <c r="A5976">
        <v>293</v>
      </c>
      <c r="B5976" t="e">
        <f>VLOOKUP(Tableau__3_Déplacements_2[[#This Row],[Id_Menage]],[2]Ménages!$A$2:$AD$1503,32)</f>
        <v>#REF!</v>
      </c>
      <c r="C5976" t="s">
        <v>16</v>
      </c>
      <c r="D5976" t="s">
        <v>9024</v>
      </c>
      <c r="E5976">
        <f>VLOOKUP(Tableau__3_Déplacements_2[[#This Row],[Id_Personne]],[1]!Tableau__2_Personnes_1[[Id_Personne]:[Age]],2)</f>
        <v>1</v>
      </c>
      <c r="F5976">
        <f>VLOOKUP(Tableau__3_Déplacements_2[[#This Row],[Id_Personne]],[1]!Tableau__2_Personnes_1[[Id_Personne]:[Age]],4)</f>
        <v>29</v>
      </c>
      <c r="G5976" t="s">
        <v>0</v>
      </c>
      <c r="H5976" t="s">
        <v>7</v>
      </c>
      <c r="I5976" t="s">
        <v>9023</v>
      </c>
      <c r="J5976">
        <v>1</v>
      </c>
      <c r="K5976">
        <v>10</v>
      </c>
      <c r="M5976">
        <v>73</v>
      </c>
      <c r="O5976" t="str">
        <f>IF(Tableau__3_Déplacements_2[[#This Row],[Ori]]=Tableau__3_Déplacements_2[[#This Row],[Des]],"local","metro")</f>
        <v>metro</v>
      </c>
      <c r="P5976">
        <v>3</v>
      </c>
      <c r="Q5976">
        <v>7</v>
      </c>
      <c r="R5976">
        <v>0</v>
      </c>
      <c r="S5976">
        <v>8</v>
      </c>
      <c r="T5976">
        <v>0</v>
      </c>
      <c r="U5976" t="s">
        <v>240</v>
      </c>
      <c r="V5976">
        <v>8</v>
      </c>
      <c r="W5976">
        <v>400</v>
      </c>
      <c r="X5976">
        <v>3</v>
      </c>
      <c r="Y5976">
        <v>327.77308411214955</v>
      </c>
      <c r="Z5976" s="1">
        <v>0</v>
      </c>
      <c r="AA5976" s="1"/>
    </row>
    <row r="5977" spans="1:27" x14ac:dyDescent="0.35">
      <c r="A5977">
        <v>293</v>
      </c>
      <c r="B5977" t="e">
        <f>VLOOKUP(Tableau__3_Déplacements_2[[#This Row],[Id_Menage]],[2]Ménages!$A$2:$AD$1503,32)</f>
        <v>#REF!</v>
      </c>
      <c r="C5977" t="s">
        <v>11</v>
      </c>
      <c r="D5977" t="s">
        <v>9021</v>
      </c>
      <c r="E5977">
        <f>VLOOKUP(Tableau__3_Déplacements_2[[#This Row],[Id_Personne]],[1]!Tableau__2_Personnes_1[[Id_Personne]:[Age]],2)</f>
        <v>2</v>
      </c>
      <c r="F5977">
        <f>VLOOKUP(Tableau__3_Déplacements_2[[#This Row],[Id_Personne]],[1]!Tableau__2_Personnes_1[[Id_Personne]:[Age]],4)</f>
        <v>24</v>
      </c>
      <c r="G5977" t="s">
        <v>0</v>
      </c>
      <c r="H5977" t="s">
        <v>7</v>
      </c>
      <c r="I5977" t="s">
        <v>9022</v>
      </c>
      <c r="J5977">
        <v>1</v>
      </c>
      <c r="K5977">
        <v>10</v>
      </c>
      <c r="M5977">
        <v>10</v>
      </c>
      <c r="O5977" t="str">
        <f>IF(Tableau__3_Déplacements_2[[#This Row],[Ori]]=Tableau__3_Déplacements_2[[#This Row],[Des]],"local","metro")</f>
        <v>local</v>
      </c>
      <c r="P5977">
        <v>3</v>
      </c>
      <c r="Q5977">
        <v>10</v>
      </c>
      <c r="R5977">
        <v>0</v>
      </c>
      <c r="S5977">
        <v>10</v>
      </c>
      <c r="T5977">
        <v>15</v>
      </c>
      <c r="U5977" t="s">
        <v>240</v>
      </c>
      <c r="V5977">
        <v>8</v>
      </c>
      <c r="W5977">
        <v>100</v>
      </c>
      <c r="X5977">
        <v>5</v>
      </c>
      <c r="Y5977">
        <v>327.77308411214955</v>
      </c>
      <c r="Z5977" s="1">
        <v>0</v>
      </c>
      <c r="AA5977" s="1"/>
    </row>
    <row r="5978" spans="1:27" x14ac:dyDescent="0.35">
      <c r="A5978">
        <v>293</v>
      </c>
      <c r="B5978" t="e">
        <f>VLOOKUP(Tableau__3_Déplacements_2[[#This Row],[Id_Menage]],[2]Ménages!$A$2:$AD$1503,32)</f>
        <v>#REF!</v>
      </c>
      <c r="C5978" t="s">
        <v>11</v>
      </c>
      <c r="D5978" t="s">
        <v>9021</v>
      </c>
      <c r="E5978">
        <f>VLOOKUP(Tableau__3_Déplacements_2[[#This Row],[Id_Personne]],[1]!Tableau__2_Personnes_1[[Id_Personne]:[Age]],2)</f>
        <v>2</v>
      </c>
      <c r="F5978">
        <f>VLOOKUP(Tableau__3_Déplacements_2[[#This Row],[Id_Personne]],[1]!Tableau__2_Personnes_1[[Id_Personne]:[Age]],4)</f>
        <v>24</v>
      </c>
      <c r="G5978" t="s">
        <v>3</v>
      </c>
      <c r="H5978" t="s">
        <v>2</v>
      </c>
      <c r="I5978" t="s">
        <v>9020</v>
      </c>
      <c r="J5978">
        <v>1</v>
      </c>
      <c r="K5978">
        <v>10</v>
      </c>
      <c r="M5978">
        <v>10</v>
      </c>
      <c r="O5978" t="str">
        <f>IF(Tableau__3_Déplacements_2[[#This Row],[Ori]]=Tableau__3_Déplacements_2[[#This Row],[Des]],"local","metro")</f>
        <v>local</v>
      </c>
      <c r="P5978">
        <v>15</v>
      </c>
      <c r="Q5978">
        <v>18</v>
      </c>
      <c r="R5978">
        <v>0</v>
      </c>
      <c r="S5978">
        <v>18</v>
      </c>
      <c r="T5978">
        <v>30</v>
      </c>
      <c r="U5978" t="s">
        <v>240</v>
      </c>
      <c r="V5978">
        <v>8</v>
      </c>
      <c r="W5978">
        <v>100</v>
      </c>
      <c r="X5978">
        <v>5</v>
      </c>
      <c r="Y5978">
        <v>327.77308411214955</v>
      </c>
      <c r="Z5978" s="1">
        <v>0</v>
      </c>
      <c r="AA5978" s="1"/>
    </row>
    <row r="5979" spans="1:27" x14ac:dyDescent="0.35">
      <c r="A5979">
        <v>294</v>
      </c>
      <c r="B5979" t="e">
        <f>VLOOKUP(Tableau__3_Déplacements_2[[#This Row],[Id_Menage]],[2]Ménages!$A$2:$AD$1503,32)</f>
        <v>#REF!</v>
      </c>
      <c r="C5979" t="s">
        <v>16</v>
      </c>
      <c r="D5979" t="s">
        <v>9017</v>
      </c>
      <c r="E5979">
        <f>VLOOKUP(Tableau__3_Déplacements_2[[#This Row],[Id_Personne]],[1]!Tableau__2_Personnes_1[[Id_Personne]:[Age]],2)</f>
        <v>1</v>
      </c>
      <c r="F5979">
        <f>VLOOKUP(Tableau__3_Déplacements_2[[#This Row],[Id_Personne]],[1]!Tableau__2_Personnes_1[[Id_Personne]:[Age]],4)</f>
        <v>50</v>
      </c>
      <c r="G5979" t="s">
        <v>3</v>
      </c>
      <c r="H5979" t="s">
        <v>2</v>
      </c>
      <c r="I5979" t="s">
        <v>9019</v>
      </c>
      <c r="J5979">
        <v>1</v>
      </c>
      <c r="K5979">
        <v>21</v>
      </c>
      <c r="M5979">
        <v>7</v>
      </c>
      <c r="O5979" t="str">
        <f>IF(Tableau__3_Déplacements_2[[#This Row],[Ori]]=Tableau__3_Déplacements_2[[#This Row],[Des]],"local","metro")</f>
        <v>metro</v>
      </c>
      <c r="P5979">
        <v>6</v>
      </c>
      <c r="Q5979">
        <v>12</v>
      </c>
      <c r="R5979">
        <v>30</v>
      </c>
      <c r="S5979">
        <v>13</v>
      </c>
      <c r="T5979">
        <v>0</v>
      </c>
      <c r="U5979" t="s">
        <v>30</v>
      </c>
      <c r="V5979">
        <v>8</v>
      </c>
      <c r="W5979">
        <v>250</v>
      </c>
      <c r="X5979">
        <v>1</v>
      </c>
      <c r="Y5979">
        <v>327.77308411214955</v>
      </c>
      <c r="Z5979" s="1">
        <v>-1</v>
      </c>
      <c r="AA5979" s="1"/>
    </row>
    <row r="5980" spans="1:27" x14ac:dyDescent="0.35">
      <c r="A5980">
        <v>294</v>
      </c>
      <c r="B5980" t="e">
        <f>VLOOKUP(Tableau__3_Déplacements_2[[#This Row],[Id_Menage]],[2]Ménages!$A$2:$AD$1503,32)</f>
        <v>#REF!</v>
      </c>
      <c r="C5980" t="s">
        <v>16</v>
      </c>
      <c r="D5980" t="s">
        <v>9017</v>
      </c>
      <c r="E5980">
        <f>VLOOKUP(Tableau__3_Déplacements_2[[#This Row],[Id_Personne]],[1]!Tableau__2_Personnes_1[[Id_Personne]:[Age]],2)</f>
        <v>1</v>
      </c>
      <c r="F5980">
        <f>VLOOKUP(Tableau__3_Déplacements_2[[#This Row],[Id_Personne]],[1]!Tableau__2_Personnes_1[[Id_Personne]:[Age]],4)</f>
        <v>50</v>
      </c>
      <c r="G5980" t="s">
        <v>0</v>
      </c>
      <c r="H5980" t="s">
        <v>7</v>
      </c>
      <c r="I5980" t="s">
        <v>9018</v>
      </c>
      <c r="J5980">
        <v>1</v>
      </c>
      <c r="K5980">
        <v>10</v>
      </c>
      <c r="M5980">
        <v>21</v>
      </c>
      <c r="O5980" t="str">
        <f>IF(Tableau__3_Déplacements_2[[#This Row],[Ori]]=Tableau__3_Déplacements_2[[#This Row],[Des]],"local","metro")</f>
        <v>metro</v>
      </c>
      <c r="P5980">
        <v>3</v>
      </c>
      <c r="Q5980">
        <v>8</v>
      </c>
      <c r="R5980">
        <v>0</v>
      </c>
      <c r="S5980">
        <v>8</v>
      </c>
      <c r="T5980">
        <v>30</v>
      </c>
      <c r="U5980" t="s">
        <v>30</v>
      </c>
      <c r="V5980">
        <v>8</v>
      </c>
      <c r="W5980">
        <v>250</v>
      </c>
      <c r="X5980">
        <v>6</v>
      </c>
      <c r="Y5980">
        <v>327.77308411214955</v>
      </c>
      <c r="Z5980" s="1">
        <v>0</v>
      </c>
      <c r="AA5980" s="1"/>
    </row>
    <row r="5981" spans="1:27" x14ac:dyDescent="0.35">
      <c r="A5981">
        <v>294</v>
      </c>
      <c r="B5981" t="e">
        <f>VLOOKUP(Tableau__3_Déplacements_2[[#This Row],[Id_Menage]],[2]Ménages!$A$2:$AD$1503,32)</f>
        <v>#REF!</v>
      </c>
      <c r="C5981" t="s">
        <v>16</v>
      </c>
      <c r="D5981" t="s">
        <v>9017</v>
      </c>
      <c r="E5981">
        <f>VLOOKUP(Tableau__3_Déplacements_2[[#This Row],[Id_Personne]],[1]!Tableau__2_Personnes_1[[Id_Personne]:[Age]],2)</f>
        <v>1</v>
      </c>
      <c r="F5981">
        <f>VLOOKUP(Tableau__3_Déplacements_2[[#This Row],[Id_Personne]],[1]!Tableau__2_Personnes_1[[Id_Personne]:[Age]],4)</f>
        <v>50</v>
      </c>
      <c r="G5981" t="s">
        <v>13</v>
      </c>
      <c r="H5981" t="s">
        <v>22</v>
      </c>
      <c r="I5981" t="s">
        <v>9016</v>
      </c>
      <c r="J5981">
        <v>1</v>
      </c>
      <c r="K5981">
        <v>7</v>
      </c>
      <c r="M5981">
        <v>10</v>
      </c>
      <c r="O5981" t="str">
        <f>IF(Tableau__3_Déplacements_2[[#This Row],[Ori]]=Tableau__3_Déplacements_2[[#This Row],[Des]],"local","metro")</f>
        <v>metro</v>
      </c>
      <c r="P5981">
        <v>15</v>
      </c>
      <c r="Q5981">
        <v>14</v>
      </c>
      <c r="R5981">
        <v>0</v>
      </c>
      <c r="S5981">
        <v>14</v>
      </c>
      <c r="T5981">
        <v>15</v>
      </c>
      <c r="U5981" t="s">
        <v>30</v>
      </c>
      <c r="V5981">
        <v>8</v>
      </c>
      <c r="W5981">
        <v>100</v>
      </c>
      <c r="X5981">
        <v>6</v>
      </c>
      <c r="Y5981">
        <v>327.77308411214955</v>
      </c>
      <c r="Z5981" s="1">
        <v>0</v>
      </c>
      <c r="AA5981" s="1"/>
    </row>
    <row r="5982" spans="1:27" x14ac:dyDescent="0.35">
      <c r="A5982">
        <v>294</v>
      </c>
      <c r="B5982" t="e">
        <f>VLOOKUP(Tableau__3_Déplacements_2[[#This Row],[Id_Menage]],[2]Ménages!$A$2:$AD$1503,32)</f>
        <v>#REF!</v>
      </c>
      <c r="C5982" t="s">
        <v>11</v>
      </c>
      <c r="D5982" t="s">
        <v>9014</v>
      </c>
      <c r="E5982">
        <f>VLOOKUP(Tableau__3_Déplacements_2[[#This Row],[Id_Personne]],[1]!Tableau__2_Personnes_1[[Id_Personne]:[Age]],2)</f>
        <v>2</v>
      </c>
      <c r="F5982">
        <f>VLOOKUP(Tableau__3_Déplacements_2[[#This Row],[Id_Personne]],[1]!Tableau__2_Personnes_1[[Id_Personne]:[Age]],4)</f>
        <v>43</v>
      </c>
      <c r="G5982" t="s">
        <v>3</v>
      </c>
      <c r="H5982" t="s">
        <v>2</v>
      </c>
      <c r="I5982" t="s">
        <v>9015</v>
      </c>
      <c r="J5982">
        <v>1</v>
      </c>
      <c r="K5982">
        <v>10</v>
      </c>
      <c r="M5982">
        <v>10</v>
      </c>
      <c r="O5982" t="str">
        <f>IF(Tableau__3_Déplacements_2[[#This Row],[Ori]]=Tableau__3_Déplacements_2[[#This Row],[Des]],"local","metro")</f>
        <v>local</v>
      </c>
      <c r="P5982">
        <v>15</v>
      </c>
      <c r="Q5982">
        <v>9</v>
      </c>
      <c r="R5982">
        <v>0</v>
      </c>
      <c r="S5982">
        <v>9</v>
      </c>
      <c r="T5982">
        <v>15</v>
      </c>
      <c r="U5982" t="s">
        <v>0</v>
      </c>
      <c r="V5982">
        <v>1</v>
      </c>
      <c r="W5982">
        <v>0</v>
      </c>
      <c r="X5982">
        <v>6</v>
      </c>
      <c r="Y5982">
        <v>327.77308411214955</v>
      </c>
      <c r="Z5982" s="1">
        <v>0</v>
      </c>
      <c r="AA5982" s="1"/>
    </row>
    <row r="5983" spans="1:27" x14ac:dyDescent="0.35">
      <c r="A5983">
        <v>294</v>
      </c>
      <c r="B5983" t="e">
        <f>VLOOKUP(Tableau__3_Déplacements_2[[#This Row],[Id_Menage]],[2]Ménages!$A$2:$AD$1503,32)</f>
        <v>#REF!</v>
      </c>
      <c r="C5983" t="s">
        <v>11</v>
      </c>
      <c r="D5983" t="s">
        <v>9014</v>
      </c>
      <c r="E5983">
        <f>VLOOKUP(Tableau__3_Déplacements_2[[#This Row],[Id_Personne]],[1]!Tableau__2_Personnes_1[[Id_Personne]:[Age]],2)</f>
        <v>2</v>
      </c>
      <c r="F5983">
        <f>VLOOKUP(Tableau__3_Déplacements_2[[#This Row],[Id_Personne]],[1]!Tableau__2_Personnes_1[[Id_Personne]:[Age]],4)</f>
        <v>43</v>
      </c>
      <c r="G5983" t="s">
        <v>0</v>
      </c>
      <c r="H5983" t="s">
        <v>7</v>
      </c>
      <c r="I5983" t="s">
        <v>9013</v>
      </c>
      <c r="J5983">
        <v>1</v>
      </c>
      <c r="K5983">
        <v>10</v>
      </c>
      <c r="M5983">
        <v>10</v>
      </c>
      <c r="O5983" t="str">
        <f>IF(Tableau__3_Déplacements_2[[#This Row],[Ori]]=Tableau__3_Déplacements_2[[#This Row],[Des]],"local","metro")</f>
        <v>local</v>
      </c>
      <c r="P5983">
        <v>5</v>
      </c>
      <c r="Q5983">
        <v>7</v>
      </c>
      <c r="R5983">
        <v>30</v>
      </c>
      <c r="S5983">
        <v>7</v>
      </c>
      <c r="T5983">
        <v>45</v>
      </c>
      <c r="U5983" t="s">
        <v>0</v>
      </c>
      <c r="V5983">
        <v>1</v>
      </c>
      <c r="W5983">
        <v>0</v>
      </c>
      <c r="X5983">
        <v>6</v>
      </c>
      <c r="Y5983">
        <v>327.77308411214955</v>
      </c>
      <c r="Z5983" s="1">
        <v>-1</v>
      </c>
      <c r="AA5983" s="1"/>
    </row>
    <row r="5984" spans="1:27" x14ac:dyDescent="0.35">
      <c r="A5984">
        <v>294</v>
      </c>
      <c r="B5984" t="e">
        <f>VLOOKUP(Tableau__3_Déplacements_2[[#This Row],[Id_Menage]],[2]Ménages!$A$2:$AD$1503,32)</f>
        <v>#REF!</v>
      </c>
      <c r="C5984" t="s">
        <v>5</v>
      </c>
      <c r="D5984" t="s">
        <v>9010</v>
      </c>
      <c r="E5984">
        <f>VLOOKUP(Tableau__3_Déplacements_2[[#This Row],[Id_Personne]],[1]!Tableau__2_Personnes_1[[Id_Personne]:[Age]],2)</f>
        <v>2</v>
      </c>
      <c r="F5984">
        <f>VLOOKUP(Tableau__3_Déplacements_2[[#This Row],[Id_Personne]],[1]!Tableau__2_Personnes_1[[Id_Personne]:[Age]],4)</f>
        <v>21</v>
      </c>
      <c r="G5984" t="s">
        <v>3</v>
      </c>
      <c r="H5984" t="s">
        <v>2</v>
      </c>
      <c r="I5984" t="s">
        <v>9012</v>
      </c>
      <c r="J5984">
        <v>1</v>
      </c>
      <c r="K5984">
        <v>37</v>
      </c>
      <c r="M5984">
        <v>29</v>
      </c>
      <c r="O5984" t="str">
        <f>IF(Tableau__3_Déplacements_2[[#This Row],[Ori]]=Tableau__3_Déplacements_2[[#This Row],[Des]],"local","metro")</f>
        <v>metro</v>
      </c>
      <c r="P5984">
        <v>14</v>
      </c>
      <c r="Q5984">
        <v>13</v>
      </c>
      <c r="R5984">
        <v>0</v>
      </c>
      <c r="S5984">
        <v>13</v>
      </c>
      <c r="T5984">
        <v>45</v>
      </c>
      <c r="U5984" t="s">
        <v>30</v>
      </c>
      <c r="V5984">
        <v>8</v>
      </c>
      <c r="W5984">
        <v>100</v>
      </c>
      <c r="X5984">
        <v>1</v>
      </c>
      <c r="Y5984">
        <v>327.77308411214955</v>
      </c>
      <c r="Z5984" s="1">
        <v>0</v>
      </c>
      <c r="AA5984" s="1"/>
    </row>
    <row r="5985" spans="1:27" x14ac:dyDescent="0.35">
      <c r="A5985">
        <v>294</v>
      </c>
      <c r="B5985" t="e">
        <f>VLOOKUP(Tableau__3_Déplacements_2[[#This Row],[Id_Menage]],[2]Ménages!$A$2:$AD$1503,32)</f>
        <v>#REF!</v>
      </c>
      <c r="C5985" t="s">
        <v>5</v>
      </c>
      <c r="D5985" t="s">
        <v>9010</v>
      </c>
      <c r="E5985">
        <f>VLOOKUP(Tableau__3_Déplacements_2[[#This Row],[Id_Personne]],[1]!Tableau__2_Personnes_1[[Id_Personne]:[Age]],2)</f>
        <v>2</v>
      </c>
      <c r="F5985">
        <f>VLOOKUP(Tableau__3_Déplacements_2[[#This Row],[Id_Personne]],[1]!Tableau__2_Personnes_1[[Id_Personne]:[Age]],4)</f>
        <v>21</v>
      </c>
      <c r="G5985" t="s">
        <v>13</v>
      </c>
      <c r="H5985" t="s">
        <v>22</v>
      </c>
      <c r="I5985" t="s">
        <v>9011</v>
      </c>
      <c r="J5985">
        <v>1</v>
      </c>
      <c r="K5985">
        <v>29</v>
      </c>
      <c r="M5985">
        <v>10</v>
      </c>
      <c r="O5985" t="str">
        <f>IF(Tableau__3_Déplacements_2[[#This Row],[Ori]]=Tableau__3_Déplacements_2[[#This Row],[Des]],"local","metro")</f>
        <v>metro</v>
      </c>
      <c r="P5985">
        <v>15</v>
      </c>
      <c r="Q5985">
        <v>15</v>
      </c>
      <c r="R5985">
        <v>0</v>
      </c>
      <c r="S5985">
        <v>15</v>
      </c>
      <c r="T5985">
        <v>30</v>
      </c>
      <c r="U5985" t="s">
        <v>30</v>
      </c>
      <c r="V5985">
        <v>8</v>
      </c>
      <c r="W5985">
        <v>250</v>
      </c>
      <c r="X5985">
        <v>6</v>
      </c>
      <c r="Y5985">
        <v>327.77308411214955</v>
      </c>
      <c r="Z5985" s="1">
        <v>0</v>
      </c>
      <c r="AA5985" s="1"/>
    </row>
    <row r="5986" spans="1:27" x14ac:dyDescent="0.35">
      <c r="A5986">
        <v>294</v>
      </c>
      <c r="B5986" t="e">
        <f>VLOOKUP(Tableau__3_Déplacements_2[[#This Row],[Id_Menage]],[2]Ménages!$A$2:$AD$1503,32)</f>
        <v>#REF!</v>
      </c>
      <c r="C5986" t="s">
        <v>5</v>
      </c>
      <c r="D5986" t="s">
        <v>9010</v>
      </c>
      <c r="E5986">
        <f>VLOOKUP(Tableau__3_Déplacements_2[[#This Row],[Id_Personne]],[1]!Tableau__2_Personnes_1[[Id_Personne]:[Age]],2)</f>
        <v>2</v>
      </c>
      <c r="F5986">
        <f>VLOOKUP(Tableau__3_Déplacements_2[[#This Row],[Id_Personne]],[1]!Tableau__2_Personnes_1[[Id_Personne]:[Age]],4)</f>
        <v>21</v>
      </c>
      <c r="G5986" t="s">
        <v>0</v>
      </c>
      <c r="H5986" t="s">
        <v>7</v>
      </c>
      <c r="I5986" t="s">
        <v>9009</v>
      </c>
      <c r="J5986">
        <v>1</v>
      </c>
      <c r="K5986">
        <v>10</v>
      </c>
      <c r="M5986">
        <v>37</v>
      </c>
      <c r="O5986" t="str">
        <f>IF(Tableau__3_Déplacements_2[[#This Row],[Ori]]=Tableau__3_Déplacements_2[[#This Row],[Des]],"local","metro")</f>
        <v>metro</v>
      </c>
      <c r="P5986">
        <v>10</v>
      </c>
      <c r="Q5986">
        <v>7</v>
      </c>
      <c r="R5986">
        <v>0</v>
      </c>
      <c r="S5986">
        <v>7</v>
      </c>
      <c r="T5986">
        <v>40</v>
      </c>
      <c r="U5986" t="s">
        <v>30</v>
      </c>
      <c r="V5986">
        <v>8</v>
      </c>
      <c r="W5986">
        <v>250</v>
      </c>
      <c r="X5986">
        <v>6</v>
      </c>
      <c r="Y5986">
        <v>327.77308411214955</v>
      </c>
      <c r="Z5986" s="1">
        <v>0</v>
      </c>
      <c r="AA5986" s="1"/>
    </row>
    <row r="5987" spans="1:27" x14ac:dyDescent="0.35">
      <c r="A5987">
        <v>294</v>
      </c>
      <c r="B5987" t="e">
        <f>VLOOKUP(Tableau__3_Déplacements_2[[#This Row],[Id_Menage]],[2]Ménages!$A$2:$AD$1503,32)</f>
        <v>#REF!</v>
      </c>
      <c r="C5987" t="s">
        <v>65</v>
      </c>
      <c r="D5987" t="s">
        <v>9007</v>
      </c>
      <c r="E5987">
        <f>VLOOKUP(Tableau__3_Déplacements_2[[#This Row],[Id_Personne]],[1]!Tableau__2_Personnes_1[[Id_Personne]:[Age]],2)</f>
        <v>1</v>
      </c>
      <c r="F5987">
        <f>VLOOKUP(Tableau__3_Déplacements_2[[#This Row],[Id_Personne]],[1]!Tableau__2_Personnes_1[[Id_Personne]:[Age]],4)</f>
        <v>18</v>
      </c>
      <c r="G5987" t="s">
        <v>0</v>
      </c>
      <c r="H5987" t="s">
        <v>7</v>
      </c>
      <c r="I5987" t="s">
        <v>9008</v>
      </c>
      <c r="J5987">
        <v>1</v>
      </c>
      <c r="K5987">
        <v>10</v>
      </c>
      <c r="M5987">
        <v>7</v>
      </c>
      <c r="O5987" t="str">
        <f>IF(Tableau__3_Déplacements_2[[#This Row],[Ori]]=Tableau__3_Déplacements_2[[#This Row],[Des]],"local","metro")</f>
        <v>metro</v>
      </c>
      <c r="P5987">
        <v>12</v>
      </c>
      <c r="Q5987">
        <v>14</v>
      </c>
      <c r="R5987">
        <v>0</v>
      </c>
      <c r="S5987">
        <v>14</v>
      </c>
      <c r="T5987">
        <v>30</v>
      </c>
      <c r="U5987" t="s">
        <v>30</v>
      </c>
      <c r="V5987">
        <v>8</v>
      </c>
      <c r="W5987">
        <v>100</v>
      </c>
      <c r="X5987">
        <v>1</v>
      </c>
      <c r="Y5987">
        <v>327.77308411214955</v>
      </c>
      <c r="Z5987" s="1">
        <v>0</v>
      </c>
      <c r="AA5987" s="1"/>
    </row>
    <row r="5988" spans="1:27" x14ac:dyDescent="0.35">
      <c r="A5988">
        <v>294</v>
      </c>
      <c r="B5988" t="e">
        <f>VLOOKUP(Tableau__3_Déplacements_2[[#This Row],[Id_Menage]],[2]Ménages!$A$2:$AD$1503,32)</f>
        <v>#REF!</v>
      </c>
      <c r="C5988" t="s">
        <v>65</v>
      </c>
      <c r="D5988" t="s">
        <v>9007</v>
      </c>
      <c r="E5988">
        <f>VLOOKUP(Tableau__3_Déplacements_2[[#This Row],[Id_Personne]],[1]!Tableau__2_Personnes_1[[Id_Personne]:[Age]],2)</f>
        <v>1</v>
      </c>
      <c r="F5988">
        <f>VLOOKUP(Tableau__3_Déplacements_2[[#This Row],[Id_Personne]],[1]!Tableau__2_Personnes_1[[Id_Personne]:[Age]],4)</f>
        <v>18</v>
      </c>
      <c r="G5988" t="s">
        <v>3</v>
      </c>
      <c r="H5988" t="s">
        <v>2</v>
      </c>
      <c r="I5988" t="s">
        <v>9006</v>
      </c>
      <c r="J5988">
        <v>1</v>
      </c>
      <c r="K5988">
        <v>7</v>
      </c>
      <c r="M5988">
        <v>10</v>
      </c>
      <c r="O5988" t="str">
        <f>IF(Tableau__3_Déplacements_2[[#This Row],[Ori]]=Tableau__3_Déplacements_2[[#This Row],[Des]],"local","metro")</f>
        <v>metro</v>
      </c>
      <c r="P5988">
        <v>15</v>
      </c>
      <c r="Q5988">
        <v>17</v>
      </c>
      <c r="R5988">
        <v>15</v>
      </c>
      <c r="S5988">
        <v>17</v>
      </c>
      <c r="T5988">
        <v>35</v>
      </c>
      <c r="U5988" t="s">
        <v>8</v>
      </c>
      <c r="V5988">
        <v>5</v>
      </c>
      <c r="W5988">
        <v>100</v>
      </c>
      <c r="X5988">
        <v>6</v>
      </c>
      <c r="Y5988">
        <v>327.77308411214955</v>
      </c>
      <c r="Z5988" s="1">
        <v>-1</v>
      </c>
      <c r="AA5988" s="1"/>
    </row>
    <row r="5989" spans="1:27" x14ac:dyDescent="0.35">
      <c r="A5989">
        <v>295</v>
      </c>
      <c r="B5989" t="e">
        <f>VLOOKUP(Tableau__3_Déplacements_2[[#This Row],[Id_Menage]],[2]Ménages!$A$2:$AD$1503,32)</f>
        <v>#REF!</v>
      </c>
      <c r="C5989" t="s">
        <v>16</v>
      </c>
      <c r="D5989" t="s">
        <v>9002</v>
      </c>
      <c r="E5989">
        <f>VLOOKUP(Tableau__3_Déplacements_2[[#This Row],[Id_Personne]],[1]!Tableau__2_Personnes_1[[Id_Personne]:[Age]],2)</f>
        <v>1</v>
      </c>
      <c r="F5989">
        <f>VLOOKUP(Tableau__3_Déplacements_2[[#This Row],[Id_Personne]],[1]!Tableau__2_Personnes_1[[Id_Personne]:[Age]],4)</f>
        <v>65</v>
      </c>
      <c r="G5989" t="s">
        <v>3</v>
      </c>
      <c r="H5989" t="s">
        <v>2</v>
      </c>
      <c r="I5989" t="s">
        <v>9005</v>
      </c>
      <c r="J5989">
        <v>1</v>
      </c>
      <c r="K5989">
        <v>34</v>
      </c>
      <c r="M5989">
        <v>26</v>
      </c>
      <c r="O5989" t="str">
        <f>IF(Tableau__3_Déplacements_2[[#This Row],[Ori]]=Tableau__3_Déplacements_2[[#This Row],[Des]],"local","metro")</f>
        <v>metro</v>
      </c>
      <c r="P5989">
        <v>6</v>
      </c>
      <c r="Q5989">
        <v>11</v>
      </c>
      <c r="R5989">
        <v>0</v>
      </c>
      <c r="S5989">
        <v>11</v>
      </c>
      <c r="T5989">
        <v>30</v>
      </c>
      <c r="U5989" t="s">
        <v>30</v>
      </c>
      <c r="V5989">
        <v>8</v>
      </c>
      <c r="W5989">
        <v>250</v>
      </c>
      <c r="X5989">
        <v>2</v>
      </c>
      <c r="Y5989">
        <v>327.77308411214955</v>
      </c>
      <c r="Z5989" s="1">
        <v>0</v>
      </c>
      <c r="AA5989" s="1"/>
    </row>
    <row r="5990" spans="1:27" x14ac:dyDescent="0.35">
      <c r="A5990">
        <v>295</v>
      </c>
      <c r="B5990" t="e">
        <f>VLOOKUP(Tableau__3_Déplacements_2[[#This Row],[Id_Menage]],[2]Ménages!$A$2:$AD$1503,32)</f>
        <v>#REF!</v>
      </c>
      <c r="C5990" t="s">
        <v>16</v>
      </c>
      <c r="D5990" t="s">
        <v>9002</v>
      </c>
      <c r="E5990">
        <f>VLOOKUP(Tableau__3_Déplacements_2[[#This Row],[Id_Personne]],[1]!Tableau__2_Personnes_1[[Id_Personne]:[Age]],2)</f>
        <v>1</v>
      </c>
      <c r="F5990">
        <f>VLOOKUP(Tableau__3_Déplacements_2[[#This Row],[Id_Personne]],[1]!Tableau__2_Personnes_1[[Id_Personne]:[Age]],4)</f>
        <v>65</v>
      </c>
      <c r="G5990" t="s">
        <v>27</v>
      </c>
      <c r="H5990" t="s">
        <v>26</v>
      </c>
      <c r="I5990" t="s">
        <v>9004</v>
      </c>
      <c r="J5990">
        <v>1</v>
      </c>
      <c r="K5990">
        <v>34</v>
      </c>
      <c r="M5990">
        <v>10</v>
      </c>
      <c r="O5990" t="str">
        <f>IF(Tableau__3_Déplacements_2[[#This Row],[Ori]]=Tableau__3_Déplacements_2[[#This Row],[Des]],"local","metro")</f>
        <v>metro</v>
      </c>
      <c r="P5990">
        <v>15</v>
      </c>
      <c r="Q5990">
        <v>18</v>
      </c>
      <c r="R5990">
        <v>10</v>
      </c>
      <c r="S5990">
        <v>18</v>
      </c>
      <c r="T5990">
        <v>50</v>
      </c>
      <c r="U5990" t="s">
        <v>30</v>
      </c>
      <c r="V5990">
        <v>8</v>
      </c>
      <c r="W5990">
        <v>250</v>
      </c>
      <c r="X5990">
        <v>6</v>
      </c>
      <c r="Y5990">
        <v>327.77308411214955</v>
      </c>
      <c r="Z5990" s="1">
        <v>-1</v>
      </c>
      <c r="AA5990" s="1"/>
    </row>
    <row r="5991" spans="1:27" x14ac:dyDescent="0.35">
      <c r="A5991">
        <v>295</v>
      </c>
      <c r="B5991" t="e">
        <f>VLOOKUP(Tableau__3_Déplacements_2[[#This Row],[Id_Menage]],[2]Ménages!$A$2:$AD$1503,32)</f>
        <v>#REF!</v>
      </c>
      <c r="C5991" t="s">
        <v>16</v>
      </c>
      <c r="D5991" t="s">
        <v>9002</v>
      </c>
      <c r="E5991">
        <f>VLOOKUP(Tableau__3_Déplacements_2[[#This Row],[Id_Personne]],[1]!Tableau__2_Personnes_1[[Id_Personne]:[Age]],2)</f>
        <v>1</v>
      </c>
      <c r="F5991">
        <f>VLOOKUP(Tableau__3_Déplacements_2[[#This Row],[Id_Personne]],[1]!Tableau__2_Personnes_1[[Id_Personne]:[Age]],4)</f>
        <v>65</v>
      </c>
      <c r="G5991" t="s">
        <v>13</v>
      </c>
      <c r="H5991" t="s">
        <v>22</v>
      </c>
      <c r="I5991" t="s">
        <v>9003</v>
      </c>
      <c r="J5991">
        <v>1</v>
      </c>
      <c r="K5991">
        <v>26</v>
      </c>
      <c r="M5991">
        <v>34</v>
      </c>
      <c r="O5991" t="str">
        <f>IF(Tableau__3_Déplacements_2[[#This Row],[Ori]]=Tableau__3_Déplacements_2[[#This Row],[Des]],"local","metro")</f>
        <v>metro</v>
      </c>
      <c r="P5991">
        <v>3</v>
      </c>
      <c r="Q5991">
        <v>13</v>
      </c>
      <c r="R5991">
        <v>0</v>
      </c>
      <c r="S5991">
        <v>13</v>
      </c>
      <c r="T5991">
        <v>40</v>
      </c>
      <c r="U5991" t="s">
        <v>30</v>
      </c>
      <c r="V5991">
        <v>8</v>
      </c>
      <c r="W5991">
        <v>250</v>
      </c>
      <c r="X5991">
        <v>2</v>
      </c>
      <c r="Y5991">
        <v>327.77308411214955</v>
      </c>
      <c r="Z5991" s="1">
        <v>0</v>
      </c>
      <c r="AA5991" s="1"/>
    </row>
    <row r="5992" spans="1:27" x14ac:dyDescent="0.35">
      <c r="A5992">
        <v>295</v>
      </c>
      <c r="B5992" t="e">
        <f>VLOOKUP(Tableau__3_Déplacements_2[[#This Row],[Id_Menage]],[2]Ménages!$A$2:$AD$1503,32)</f>
        <v>#REF!</v>
      </c>
      <c r="C5992" t="s">
        <v>16</v>
      </c>
      <c r="D5992" t="s">
        <v>9002</v>
      </c>
      <c r="E5992">
        <f>VLOOKUP(Tableau__3_Déplacements_2[[#This Row],[Id_Personne]],[1]!Tableau__2_Personnes_1[[Id_Personne]:[Age]],2)</f>
        <v>1</v>
      </c>
      <c r="F5992">
        <f>VLOOKUP(Tableau__3_Déplacements_2[[#This Row],[Id_Personne]],[1]!Tableau__2_Personnes_1[[Id_Personne]:[Age]],4)</f>
        <v>65</v>
      </c>
      <c r="G5992" t="s">
        <v>0</v>
      </c>
      <c r="H5992" t="s">
        <v>7</v>
      </c>
      <c r="I5992" t="s">
        <v>9001</v>
      </c>
      <c r="J5992">
        <v>1</v>
      </c>
      <c r="K5992">
        <v>10</v>
      </c>
      <c r="M5992">
        <v>34</v>
      </c>
      <c r="O5992" t="str">
        <f>IF(Tableau__3_Déplacements_2[[#This Row],[Ori]]=Tableau__3_Déplacements_2[[#This Row],[Des]],"local","metro")</f>
        <v>metro</v>
      </c>
      <c r="P5992">
        <v>3</v>
      </c>
      <c r="Q5992">
        <v>8</v>
      </c>
      <c r="R5992">
        <v>0</v>
      </c>
      <c r="S5992">
        <v>8</v>
      </c>
      <c r="T5992">
        <v>30</v>
      </c>
      <c r="U5992" t="s">
        <v>30</v>
      </c>
      <c r="V5992">
        <v>8</v>
      </c>
      <c r="W5992">
        <v>250</v>
      </c>
      <c r="X5992">
        <v>6</v>
      </c>
      <c r="Y5992">
        <v>327.77308411214955</v>
      </c>
      <c r="Z5992" s="1">
        <v>0</v>
      </c>
      <c r="AA5992" s="1"/>
    </row>
    <row r="5993" spans="1:27" x14ac:dyDescent="0.35">
      <c r="A5993">
        <v>295</v>
      </c>
      <c r="B5993" t="e">
        <f>VLOOKUP(Tableau__3_Déplacements_2[[#This Row],[Id_Menage]],[2]Ménages!$A$2:$AD$1503,32)</f>
        <v>#REF!</v>
      </c>
      <c r="C5993" t="s">
        <v>65</v>
      </c>
      <c r="D5993" t="s">
        <v>8998</v>
      </c>
      <c r="E5993">
        <f>VLOOKUP(Tableau__3_Déplacements_2[[#This Row],[Id_Personne]],[1]!Tableau__2_Personnes_1[[Id_Personne]:[Age]],2)</f>
        <v>1</v>
      </c>
      <c r="F5993">
        <f>VLOOKUP(Tableau__3_Déplacements_2[[#This Row],[Id_Personne]],[1]!Tableau__2_Personnes_1[[Id_Personne]:[Age]],4)</f>
        <v>20</v>
      </c>
      <c r="G5993" t="s">
        <v>3</v>
      </c>
      <c r="H5993" t="s">
        <v>2</v>
      </c>
      <c r="I5993" t="s">
        <v>9000</v>
      </c>
      <c r="J5993">
        <v>1</v>
      </c>
      <c r="K5993">
        <v>37</v>
      </c>
      <c r="M5993">
        <v>17</v>
      </c>
      <c r="O5993" t="str">
        <f>IF(Tableau__3_Déplacements_2[[#This Row],[Ori]]=Tableau__3_Déplacements_2[[#This Row],[Des]],"local","metro")</f>
        <v>metro</v>
      </c>
      <c r="P5993">
        <v>14</v>
      </c>
      <c r="Q5993">
        <v>14</v>
      </c>
      <c r="R5993">
        <v>10</v>
      </c>
      <c r="S5993">
        <v>14</v>
      </c>
      <c r="T5993">
        <v>45</v>
      </c>
      <c r="U5993" t="s">
        <v>30</v>
      </c>
      <c r="V5993">
        <v>8</v>
      </c>
      <c r="W5993">
        <v>250</v>
      </c>
      <c r="X5993">
        <v>2</v>
      </c>
      <c r="Y5993">
        <v>327.77308411214955</v>
      </c>
      <c r="Z5993" s="1">
        <v>-1</v>
      </c>
      <c r="AA5993" s="1"/>
    </row>
    <row r="5994" spans="1:27" x14ac:dyDescent="0.35">
      <c r="A5994">
        <v>295</v>
      </c>
      <c r="B5994" t="e">
        <f>VLOOKUP(Tableau__3_Déplacements_2[[#This Row],[Id_Menage]],[2]Ménages!$A$2:$AD$1503,32)</f>
        <v>#REF!</v>
      </c>
      <c r="C5994" t="s">
        <v>65</v>
      </c>
      <c r="D5994" t="s">
        <v>8998</v>
      </c>
      <c r="E5994">
        <f>VLOOKUP(Tableau__3_Déplacements_2[[#This Row],[Id_Personne]],[1]!Tableau__2_Personnes_1[[Id_Personne]:[Age]],2)</f>
        <v>1</v>
      </c>
      <c r="F5994">
        <f>VLOOKUP(Tableau__3_Déplacements_2[[#This Row],[Id_Personne]],[1]!Tableau__2_Personnes_1[[Id_Personne]:[Age]],4)</f>
        <v>20</v>
      </c>
      <c r="G5994" t="s">
        <v>13</v>
      </c>
      <c r="H5994" t="s">
        <v>22</v>
      </c>
      <c r="I5994" t="s">
        <v>8999</v>
      </c>
      <c r="J5994">
        <v>1</v>
      </c>
      <c r="K5994">
        <v>17</v>
      </c>
      <c r="M5994">
        <v>10</v>
      </c>
      <c r="O5994" t="str">
        <f>IF(Tableau__3_Déplacements_2[[#This Row],[Ori]]=Tableau__3_Déplacements_2[[#This Row],[Des]],"local","metro")</f>
        <v>metro</v>
      </c>
      <c r="P5994">
        <v>15</v>
      </c>
      <c r="Q5994">
        <v>18</v>
      </c>
      <c r="R5994">
        <v>0</v>
      </c>
      <c r="S5994">
        <v>18</v>
      </c>
      <c r="T5994">
        <v>20</v>
      </c>
      <c r="U5994" t="s">
        <v>0</v>
      </c>
      <c r="V5994">
        <v>1</v>
      </c>
      <c r="W5994">
        <v>0</v>
      </c>
      <c r="X5994">
        <v>6</v>
      </c>
      <c r="Y5994">
        <v>327.77308411214955</v>
      </c>
      <c r="Z5994" s="1">
        <v>0</v>
      </c>
      <c r="AA5994" s="1"/>
    </row>
    <row r="5995" spans="1:27" x14ac:dyDescent="0.35">
      <c r="A5995">
        <v>295</v>
      </c>
      <c r="B5995" t="e">
        <f>VLOOKUP(Tableau__3_Déplacements_2[[#This Row],[Id_Menage]],[2]Ménages!$A$2:$AD$1503,32)</f>
        <v>#REF!</v>
      </c>
      <c r="C5995" t="s">
        <v>65</v>
      </c>
      <c r="D5995" t="s">
        <v>8998</v>
      </c>
      <c r="E5995">
        <f>VLOOKUP(Tableau__3_Déplacements_2[[#This Row],[Id_Personne]],[1]!Tableau__2_Personnes_1[[Id_Personne]:[Age]],2)</f>
        <v>1</v>
      </c>
      <c r="F5995">
        <f>VLOOKUP(Tableau__3_Déplacements_2[[#This Row],[Id_Personne]],[1]!Tableau__2_Personnes_1[[Id_Personne]:[Age]],4)</f>
        <v>20</v>
      </c>
      <c r="G5995" t="s">
        <v>0</v>
      </c>
      <c r="H5995" t="s">
        <v>7</v>
      </c>
      <c r="I5995" t="s">
        <v>8997</v>
      </c>
      <c r="J5995">
        <v>1</v>
      </c>
      <c r="K5995">
        <v>10</v>
      </c>
      <c r="M5995">
        <v>37</v>
      </c>
      <c r="O5995" t="str">
        <f>IF(Tableau__3_Déplacements_2[[#This Row],[Ori]]=Tableau__3_Déplacements_2[[#This Row],[Des]],"local","metro")</f>
        <v>metro</v>
      </c>
      <c r="P5995">
        <v>9</v>
      </c>
      <c r="Q5995">
        <v>7</v>
      </c>
      <c r="R5995">
        <v>0</v>
      </c>
      <c r="S5995">
        <v>7</v>
      </c>
      <c r="T5995">
        <v>40</v>
      </c>
      <c r="U5995" t="s">
        <v>30</v>
      </c>
      <c r="V5995">
        <v>8</v>
      </c>
      <c r="W5995">
        <v>250</v>
      </c>
      <c r="X5995">
        <v>6</v>
      </c>
      <c r="Y5995">
        <v>327.77308411214955</v>
      </c>
      <c r="Z5995" s="1">
        <v>0</v>
      </c>
      <c r="AA5995" s="1"/>
    </row>
    <row r="5996" spans="1:27" x14ac:dyDescent="0.35">
      <c r="A5996">
        <v>296</v>
      </c>
      <c r="B5996" t="e">
        <f>VLOOKUP(Tableau__3_Déplacements_2[[#This Row],[Id_Menage]],[2]Ménages!$A$2:$AD$1503,32)</f>
        <v>#REF!</v>
      </c>
      <c r="C5996" t="s">
        <v>16</v>
      </c>
      <c r="D5996" t="s">
        <v>8994</v>
      </c>
      <c r="E5996">
        <f>VLOOKUP(Tableau__3_Déplacements_2[[#This Row],[Id_Personne]],[1]!Tableau__2_Personnes_1[[Id_Personne]:[Age]],2)</f>
        <v>1</v>
      </c>
      <c r="F5996">
        <f>VLOOKUP(Tableau__3_Déplacements_2[[#This Row],[Id_Personne]],[1]!Tableau__2_Personnes_1[[Id_Personne]:[Age]],4)</f>
        <v>61</v>
      </c>
      <c r="G5996" t="s">
        <v>3</v>
      </c>
      <c r="H5996" t="s">
        <v>2</v>
      </c>
      <c r="I5996" t="s">
        <v>8996</v>
      </c>
      <c r="J5996">
        <v>1</v>
      </c>
      <c r="K5996">
        <v>34</v>
      </c>
      <c r="M5996">
        <v>6</v>
      </c>
      <c r="O5996" t="str">
        <f>IF(Tableau__3_Déplacements_2[[#This Row],[Ori]]=Tableau__3_Déplacements_2[[#This Row],[Des]],"local","metro")</f>
        <v>metro</v>
      </c>
      <c r="P5996">
        <v>6</v>
      </c>
      <c r="Q5996">
        <v>11</v>
      </c>
      <c r="R5996">
        <v>0</v>
      </c>
      <c r="S5996">
        <v>11</v>
      </c>
      <c r="T5996">
        <v>30</v>
      </c>
      <c r="U5996" t="s">
        <v>37</v>
      </c>
      <c r="V5996">
        <v>6</v>
      </c>
      <c r="W5996">
        <v>0</v>
      </c>
      <c r="X5996">
        <v>2</v>
      </c>
      <c r="Y5996">
        <v>327.77308411214955</v>
      </c>
      <c r="Z5996" s="1">
        <v>0</v>
      </c>
      <c r="AA5996" s="1"/>
    </row>
    <row r="5997" spans="1:27" x14ac:dyDescent="0.35">
      <c r="A5997">
        <v>296</v>
      </c>
      <c r="B5997" t="e">
        <f>VLOOKUP(Tableau__3_Déplacements_2[[#This Row],[Id_Menage]],[2]Ménages!$A$2:$AD$1503,32)</f>
        <v>#REF!</v>
      </c>
      <c r="C5997" t="s">
        <v>16</v>
      </c>
      <c r="D5997" t="s">
        <v>8994</v>
      </c>
      <c r="E5997">
        <f>VLOOKUP(Tableau__3_Déplacements_2[[#This Row],[Id_Personne]],[1]!Tableau__2_Personnes_1[[Id_Personne]:[Age]],2)</f>
        <v>1</v>
      </c>
      <c r="F5997">
        <f>VLOOKUP(Tableau__3_Déplacements_2[[#This Row],[Id_Personne]],[1]!Tableau__2_Personnes_1[[Id_Personne]:[Age]],4)</f>
        <v>61</v>
      </c>
      <c r="G5997" t="s">
        <v>0</v>
      </c>
      <c r="H5997" t="s">
        <v>7</v>
      </c>
      <c r="I5997" t="s">
        <v>8995</v>
      </c>
      <c r="J5997">
        <v>1</v>
      </c>
      <c r="K5997">
        <v>10</v>
      </c>
      <c r="M5997">
        <v>34</v>
      </c>
      <c r="O5997" t="str">
        <f>IF(Tableau__3_Déplacements_2[[#This Row],[Ori]]=Tableau__3_Déplacements_2[[#This Row],[Des]],"local","metro")</f>
        <v>metro</v>
      </c>
      <c r="P5997">
        <v>3</v>
      </c>
      <c r="Q5997">
        <v>7</v>
      </c>
      <c r="R5997">
        <v>30</v>
      </c>
      <c r="S5997">
        <v>7</v>
      </c>
      <c r="T5997">
        <v>55</v>
      </c>
      <c r="U5997" t="s">
        <v>37</v>
      </c>
      <c r="V5997">
        <v>6</v>
      </c>
      <c r="W5997">
        <v>0</v>
      </c>
      <c r="X5997">
        <v>6</v>
      </c>
      <c r="Y5997">
        <v>327.77308411214955</v>
      </c>
      <c r="Z5997" s="1">
        <v>-1</v>
      </c>
      <c r="AA5997" s="1"/>
    </row>
    <row r="5998" spans="1:27" x14ac:dyDescent="0.35">
      <c r="A5998">
        <v>296</v>
      </c>
      <c r="B5998" t="e">
        <f>VLOOKUP(Tableau__3_Déplacements_2[[#This Row],[Id_Menage]],[2]Ménages!$A$2:$AD$1503,32)</f>
        <v>#REF!</v>
      </c>
      <c r="C5998" t="s">
        <v>16</v>
      </c>
      <c r="D5998" t="s">
        <v>8994</v>
      </c>
      <c r="E5998">
        <f>VLOOKUP(Tableau__3_Déplacements_2[[#This Row],[Id_Personne]],[1]!Tableau__2_Personnes_1[[Id_Personne]:[Age]],2)</f>
        <v>1</v>
      </c>
      <c r="F5998">
        <f>VLOOKUP(Tableau__3_Déplacements_2[[#This Row],[Id_Personne]],[1]!Tableau__2_Personnes_1[[Id_Personne]:[Age]],4)</f>
        <v>61</v>
      </c>
      <c r="G5998" t="s">
        <v>13</v>
      </c>
      <c r="H5998" t="s">
        <v>22</v>
      </c>
      <c r="I5998" t="s">
        <v>8993</v>
      </c>
      <c r="J5998">
        <v>1</v>
      </c>
      <c r="K5998">
        <v>6</v>
      </c>
      <c r="M5998">
        <v>10</v>
      </c>
      <c r="O5998" t="str">
        <f>IF(Tableau__3_Déplacements_2[[#This Row],[Ori]]=Tableau__3_Déplacements_2[[#This Row],[Des]],"local","metro")</f>
        <v>metro</v>
      </c>
      <c r="P5998">
        <v>15</v>
      </c>
      <c r="Q5998">
        <v>15</v>
      </c>
      <c r="R5998">
        <v>0</v>
      </c>
      <c r="S5998">
        <v>15</v>
      </c>
      <c r="T5998">
        <v>45</v>
      </c>
      <c r="U5998" t="s">
        <v>37</v>
      </c>
      <c r="V5998">
        <v>6</v>
      </c>
      <c r="W5998">
        <v>0</v>
      </c>
      <c r="X5998">
        <v>6</v>
      </c>
      <c r="Y5998">
        <v>327.77308411214955</v>
      </c>
      <c r="Z5998" s="1">
        <v>0</v>
      </c>
      <c r="AA5998" s="1"/>
    </row>
    <row r="5999" spans="1:27" x14ac:dyDescent="0.35">
      <c r="A5999">
        <v>296</v>
      </c>
      <c r="B5999" t="e">
        <f>VLOOKUP(Tableau__3_Déplacements_2[[#This Row],[Id_Menage]],[2]Ménages!$A$2:$AD$1503,32)</f>
        <v>#REF!</v>
      </c>
      <c r="C5999" t="s">
        <v>11</v>
      </c>
      <c r="D5999" t="s">
        <v>8991</v>
      </c>
      <c r="E5999">
        <f>VLOOKUP(Tableau__3_Déplacements_2[[#This Row],[Id_Personne]],[1]!Tableau__2_Personnes_1[[Id_Personne]:[Age]],2)</f>
        <v>2</v>
      </c>
      <c r="F5999">
        <f>VLOOKUP(Tableau__3_Déplacements_2[[#This Row],[Id_Personne]],[1]!Tableau__2_Personnes_1[[Id_Personne]:[Age]],4)</f>
        <v>50</v>
      </c>
      <c r="G5999" t="s">
        <v>3</v>
      </c>
      <c r="H5999" t="s">
        <v>2</v>
      </c>
      <c r="I5999" t="s">
        <v>8992</v>
      </c>
      <c r="J5999">
        <v>1</v>
      </c>
      <c r="K5999">
        <v>10</v>
      </c>
      <c r="M5999">
        <v>10</v>
      </c>
      <c r="O5999" t="str">
        <f>IF(Tableau__3_Déplacements_2[[#This Row],[Ori]]=Tableau__3_Déplacements_2[[#This Row],[Des]],"local","metro")</f>
        <v>local</v>
      </c>
      <c r="P5999">
        <v>15</v>
      </c>
      <c r="Q5999">
        <v>14</v>
      </c>
      <c r="R5999">
        <v>0</v>
      </c>
      <c r="S5999">
        <v>14</v>
      </c>
      <c r="T5999">
        <v>50</v>
      </c>
      <c r="U5999" t="s">
        <v>8</v>
      </c>
      <c r="V5999">
        <v>5</v>
      </c>
      <c r="W5999">
        <v>100</v>
      </c>
      <c r="X5999">
        <v>6</v>
      </c>
      <c r="Y5999">
        <v>327.77308411214955</v>
      </c>
      <c r="Z5999" s="1">
        <v>0</v>
      </c>
      <c r="AA5999" s="1"/>
    </row>
    <row r="6000" spans="1:27" x14ac:dyDescent="0.35">
      <c r="A6000">
        <v>296</v>
      </c>
      <c r="B6000" t="e">
        <f>VLOOKUP(Tableau__3_Déplacements_2[[#This Row],[Id_Menage]],[2]Ménages!$A$2:$AD$1503,32)</f>
        <v>#REF!</v>
      </c>
      <c r="C6000" t="s">
        <v>11</v>
      </c>
      <c r="D6000" t="s">
        <v>8991</v>
      </c>
      <c r="E6000">
        <f>VLOOKUP(Tableau__3_Déplacements_2[[#This Row],[Id_Personne]],[1]!Tableau__2_Personnes_1[[Id_Personne]:[Age]],2)</f>
        <v>2</v>
      </c>
      <c r="F6000">
        <f>VLOOKUP(Tableau__3_Déplacements_2[[#This Row],[Id_Personne]],[1]!Tableau__2_Personnes_1[[Id_Personne]:[Age]],4)</f>
        <v>50</v>
      </c>
      <c r="G6000" t="s">
        <v>0</v>
      </c>
      <c r="H6000" t="s">
        <v>7</v>
      </c>
      <c r="I6000" t="s">
        <v>8990</v>
      </c>
      <c r="J6000">
        <v>1</v>
      </c>
      <c r="K6000">
        <v>10</v>
      </c>
      <c r="M6000">
        <v>10</v>
      </c>
      <c r="O6000" t="str">
        <f>IF(Tableau__3_Déplacements_2[[#This Row],[Ori]]=Tableau__3_Déplacements_2[[#This Row],[Des]],"local","metro")</f>
        <v>local</v>
      </c>
      <c r="P6000">
        <v>3</v>
      </c>
      <c r="Q6000">
        <v>8</v>
      </c>
      <c r="R6000">
        <v>15</v>
      </c>
      <c r="S6000">
        <v>8</v>
      </c>
      <c r="T6000">
        <v>40</v>
      </c>
      <c r="U6000" t="s">
        <v>8</v>
      </c>
      <c r="V6000">
        <v>5</v>
      </c>
      <c r="W6000">
        <v>100</v>
      </c>
      <c r="X6000">
        <v>6</v>
      </c>
      <c r="Y6000">
        <v>327.77308411214955</v>
      </c>
      <c r="Z6000" s="1">
        <v>-1</v>
      </c>
      <c r="AA6000" s="1"/>
    </row>
    <row r="6001" spans="1:27" x14ac:dyDescent="0.35">
      <c r="A6001">
        <v>297</v>
      </c>
      <c r="B6001" t="e">
        <f>VLOOKUP(Tableau__3_Déplacements_2[[#This Row],[Id_Menage]],[2]Ménages!$A$2:$AD$1503,32)</f>
        <v>#REF!</v>
      </c>
      <c r="C6001" t="s">
        <v>16</v>
      </c>
      <c r="D6001" t="s">
        <v>8987</v>
      </c>
      <c r="E6001">
        <f>VLOOKUP(Tableau__3_Déplacements_2[[#This Row],[Id_Personne]],[1]!Tableau__2_Personnes_1[[Id_Personne]:[Age]],2)</f>
        <v>2</v>
      </c>
      <c r="F6001">
        <f>VLOOKUP(Tableau__3_Déplacements_2[[#This Row],[Id_Personne]],[1]!Tableau__2_Personnes_1[[Id_Personne]:[Age]],4)</f>
        <v>24</v>
      </c>
      <c r="G6001" t="s">
        <v>13</v>
      </c>
      <c r="H6001" t="s">
        <v>22</v>
      </c>
      <c r="I6001" t="s">
        <v>8989</v>
      </c>
      <c r="J6001">
        <v>1</v>
      </c>
      <c r="K6001">
        <v>11</v>
      </c>
      <c r="M6001">
        <v>10</v>
      </c>
      <c r="O6001" t="str">
        <f>IF(Tableau__3_Déplacements_2[[#This Row],[Ori]]=Tableau__3_Déplacements_2[[#This Row],[Des]],"local","metro")</f>
        <v>metro</v>
      </c>
      <c r="P6001">
        <v>15</v>
      </c>
      <c r="Q6001">
        <v>14</v>
      </c>
      <c r="R6001">
        <v>0</v>
      </c>
      <c r="S6001">
        <v>14</v>
      </c>
      <c r="T6001">
        <v>35</v>
      </c>
      <c r="U6001" t="s">
        <v>8</v>
      </c>
      <c r="V6001">
        <v>5</v>
      </c>
      <c r="W6001">
        <v>100</v>
      </c>
      <c r="X6001">
        <v>6</v>
      </c>
      <c r="Y6001">
        <v>327.77308411214955</v>
      </c>
      <c r="Z6001" s="1">
        <v>0</v>
      </c>
      <c r="AA6001" s="1"/>
    </row>
    <row r="6002" spans="1:27" x14ac:dyDescent="0.35">
      <c r="A6002">
        <v>297</v>
      </c>
      <c r="B6002" t="e">
        <f>VLOOKUP(Tableau__3_Déplacements_2[[#This Row],[Id_Menage]],[2]Ménages!$A$2:$AD$1503,32)</f>
        <v>#REF!</v>
      </c>
      <c r="C6002" t="s">
        <v>16</v>
      </c>
      <c r="D6002" t="s">
        <v>8987</v>
      </c>
      <c r="E6002">
        <f>VLOOKUP(Tableau__3_Déplacements_2[[#This Row],[Id_Personne]],[1]!Tableau__2_Personnes_1[[Id_Personne]:[Age]],2)</f>
        <v>2</v>
      </c>
      <c r="F6002">
        <f>VLOOKUP(Tableau__3_Déplacements_2[[#This Row],[Id_Personne]],[1]!Tableau__2_Personnes_1[[Id_Personne]:[Age]],4)</f>
        <v>24</v>
      </c>
      <c r="G6002" t="s">
        <v>0</v>
      </c>
      <c r="H6002" t="s">
        <v>7</v>
      </c>
      <c r="I6002" t="s">
        <v>8988</v>
      </c>
      <c r="J6002">
        <v>1</v>
      </c>
      <c r="K6002">
        <v>10</v>
      </c>
      <c r="M6002">
        <v>7</v>
      </c>
      <c r="O6002" t="str">
        <f>IF(Tableau__3_Déplacements_2[[#This Row],[Ori]]=Tableau__3_Déplacements_2[[#This Row],[Des]],"local","metro")</f>
        <v>metro</v>
      </c>
      <c r="P6002">
        <v>6</v>
      </c>
      <c r="Q6002">
        <v>8</v>
      </c>
      <c r="R6002">
        <v>0</v>
      </c>
      <c r="S6002">
        <v>8</v>
      </c>
      <c r="T6002">
        <v>20</v>
      </c>
      <c r="U6002" t="s">
        <v>8</v>
      </c>
      <c r="V6002">
        <v>5</v>
      </c>
      <c r="W6002">
        <v>100</v>
      </c>
      <c r="X6002">
        <v>6</v>
      </c>
      <c r="Y6002">
        <v>327.77308411214955</v>
      </c>
      <c r="Z6002" s="1">
        <v>0</v>
      </c>
      <c r="AA6002" s="1"/>
    </row>
    <row r="6003" spans="1:27" x14ac:dyDescent="0.35">
      <c r="A6003">
        <v>297</v>
      </c>
      <c r="B6003" t="e">
        <f>VLOOKUP(Tableau__3_Déplacements_2[[#This Row],[Id_Menage]],[2]Ménages!$A$2:$AD$1503,32)</f>
        <v>#REF!</v>
      </c>
      <c r="C6003" t="s">
        <v>16</v>
      </c>
      <c r="D6003" t="s">
        <v>8987</v>
      </c>
      <c r="E6003">
        <f>VLOOKUP(Tableau__3_Déplacements_2[[#This Row],[Id_Personne]],[1]!Tableau__2_Personnes_1[[Id_Personne]:[Age]],2)</f>
        <v>2</v>
      </c>
      <c r="F6003">
        <f>VLOOKUP(Tableau__3_Déplacements_2[[#This Row],[Id_Personne]],[1]!Tableau__2_Personnes_1[[Id_Personne]:[Age]],4)</f>
        <v>24</v>
      </c>
      <c r="G6003" t="s">
        <v>3</v>
      </c>
      <c r="H6003" t="s">
        <v>2</v>
      </c>
      <c r="I6003" t="s">
        <v>8986</v>
      </c>
      <c r="J6003">
        <v>1</v>
      </c>
      <c r="K6003">
        <v>7</v>
      </c>
      <c r="M6003">
        <v>11</v>
      </c>
      <c r="O6003" t="str">
        <f>IF(Tableau__3_Déplacements_2[[#This Row],[Ori]]=Tableau__3_Déplacements_2[[#This Row],[Des]],"local","metro")</f>
        <v>metro</v>
      </c>
      <c r="P6003">
        <v>6</v>
      </c>
      <c r="Q6003">
        <v>11</v>
      </c>
      <c r="R6003">
        <v>15</v>
      </c>
      <c r="S6003">
        <v>11</v>
      </c>
      <c r="T6003">
        <v>35</v>
      </c>
      <c r="U6003" t="s">
        <v>8</v>
      </c>
      <c r="V6003">
        <v>5</v>
      </c>
      <c r="W6003">
        <v>100</v>
      </c>
      <c r="X6003">
        <v>1</v>
      </c>
      <c r="Y6003">
        <v>327.77308411214955</v>
      </c>
      <c r="Z6003" s="1">
        <v>-1</v>
      </c>
      <c r="AA6003" s="1"/>
    </row>
    <row r="6004" spans="1:27" x14ac:dyDescent="0.35">
      <c r="A6004">
        <v>297</v>
      </c>
      <c r="B6004" t="e">
        <f>VLOOKUP(Tableau__3_Déplacements_2[[#This Row],[Id_Menage]],[2]Ménages!$A$2:$AD$1503,32)</f>
        <v>#REF!</v>
      </c>
      <c r="C6004" t="s">
        <v>11</v>
      </c>
      <c r="D6004" t="s">
        <v>8984</v>
      </c>
      <c r="E6004">
        <f>VLOOKUP(Tableau__3_Déplacements_2[[#This Row],[Id_Personne]],[1]!Tableau__2_Personnes_1[[Id_Personne]:[Age]],2)</f>
        <v>1</v>
      </c>
      <c r="F6004">
        <f>VLOOKUP(Tableau__3_Déplacements_2[[#This Row],[Id_Personne]],[1]!Tableau__2_Personnes_1[[Id_Personne]:[Age]],4)</f>
        <v>34</v>
      </c>
      <c r="G6004" t="s">
        <v>0</v>
      </c>
      <c r="H6004" t="s">
        <v>7</v>
      </c>
      <c r="I6004" t="s">
        <v>8985</v>
      </c>
      <c r="J6004">
        <v>1</v>
      </c>
      <c r="K6004">
        <v>10</v>
      </c>
      <c r="M6004">
        <v>10</v>
      </c>
      <c r="O6004" t="str">
        <f>IF(Tableau__3_Déplacements_2[[#This Row],[Ori]]=Tableau__3_Déplacements_2[[#This Row],[Des]],"local","metro")</f>
        <v>local</v>
      </c>
      <c r="P6004">
        <v>3</v>
      </c>
      <c r="Q6004">
        <v>6</v>
      </c>
      <c r="R6004">
        <v>0</v>
      </c>
      <c r="S6004">
        <v>6</v>
      </c>
      <c r="T6004">
        <v>5</v>
      </c>
      <c r="U6004" t="s">
        <v>0</v>
      </c>
      <c r="V6004">
        <v>1</v>
      </c>
      <c r="W6004">
        <v>0</v>
      </c>
      <c r="X6004">
        <v>6</v>
      </c>
      <c r="Y6004">
        <v>327.77308411214955</v>
      </c>
      <c r="Z6004" s="1">
        <v>0</v>
      </c>
      <c r="AA6004" s="1"/>
    </row>
    <row r="6005" spans="1:27" x14ac:dyDescent="0.35">
      <c r="A6005">
        <v>297</v>
      </c>
      <c r="B6005" t="e">
        <f>VLOOKUP(Tableau__3_Déplacements_2[[#This Row],[Id_Menage]],[2]Ménages!$A$2:$AD$1503,32)</f>
        <v>#REF!</v>
      </c>
      <c r="C6005" t="s">
        <v>11</v>
      </c>
      <c r="D6005" t="s">
        <v>8984</v>
      </c>
      <c r="E6005">
        <f>VLOOKUP(Tableau__3_Déplacements_2[[#This Row],[Id_Personne]],[1]!Tableau__2_Personnes_1[[Id_Personne]:[Age]],2)</f>
        <v>1</v>
      </c>
      <c r="F6005">
        <f>VLOOKUP(Tableau__3_Déplacements_2[[#This Row],[Id_Personne]],[1]!Tableau__2_Personnes_1[[Id_Personne]:[Age]],4)</f>
        <v>34</v>
      </c>
      <c r="G6005" t="s">
        <v>3</v>
      </c>
      <c r="H6005" t="s">
        <v>2</v>
      </c>
      <c r="I6005" t="s">
        <v>8983</v>
      </c>
      <c r="J6005">
        <v>1</v>
      </c>
      <c r="K6005">
        <v>10</v>
      </c>
      <c r="M6005">
        <v>10</v>
      </c>
      <c r="O6005" t="str">
        <f>IF(Tableau__3_Déplacements_2[[#This Row],[Ori]]=Tableau__3_Déplacements_2[[#This Row],[Des]],"local","metro")</f>
        <v>local</v>
      </c>
      <c r="P6005">
        <v>15</v>
      </c>
      <c r="Q6005">
        <v>16</v>
      </c>
      <c r="R6005">
        <v>15</v>
      </c>
      <c r="S6005">
        <v>16</v>
      </c>
      <c r="T6005">
        <v>20</v>
      </c>
      <c r="U6005" t="s">
        <v>0</v>
      </c>
      <c r="V6005">
        <v>1</v>
      </c>
      <c r="W6005">
        <v>0</v>
      </c>
      <c r="X6005">
        <v>6</v>
      </c>
      <c r="Y6005">
        <v>327.77308411214955</v>
      </c>
      <c r="Z6005" s="1">
        <v>-1</v>
      </c>
      <c r="AA6005" s="1"/>
    </row>
    <row r="6006" spans="1:27" x14ac:dyDescent="0.35">
      <c r="A6006">
        <v>298</v>
      </c>
      <c r="B6006" t="e">
        <f>VLOOKUP(Tableau__3_Déplacements_2[[#This Row],[Id_Menage]],[2]Ménages!$A$2:$AD$1503,32)</f>
        <v>#REF!</v>
      </c>
      <c r="C6006" t="s">
        <v>16</v>
      </c>
      <c r="D6006" t="s">
        <v>8981</v>
      </c>
      <c r="E6006">
        <f>VLOOKUP(Tableau__3_Déplacements_2[[#This Row],[Id_Personne]],[1]!Tableau__2_Personnes_1[[Id_Personne]:[Age]],2)</f>
        <v>2</v>
      </c>
      <c r="F6006">
        <f>VLOOKUP(Tableau__3_Déplacements_2[[#This Row],[Id_Personne]],[1]!Tableau__2_Personnes_1[[Id_Personne]:[Age]],4)</f>
        <v>33</v>
      </c>
      <c r="G6006" t="s">
        <v>3</v>
      </c>
      <c r="H6006" t="s">
        <v>2</v>
      </c>
      <c r="I6006" t="s">
        <v>8982</v>
      </c>
      <c r="J6006">
        <v>1</v>
      </c>
      <c r="K6006">
        <v>10</v>
      </c>
      <c r="M6006">
        <v>10</v>
      </c>
      <c r="O6006" t="str">
        <f>IF(Tableau__3_Déplacements_2[[#This Row],[Ori]]=Tableau__3_Déplacements_2[[#This Row],[Des]],"local","metro")</f>
        <v>local</v>
      </c>
      <c r="P6006">
        <v>15</v>
      </c>
      <c r="Q6006">
        <v>14</v>
      </c>
      <c r="R6006">
        <v>30</v>
      </c>
      <c r="S6006">
        <v>14</v>
      </c>
      <c r="T6006">
        <v>35</v>
      </c>
      <c r="U6006" t="s">
        <v>0</v>
      </c>
      <c r="V6006">
        <v>1</v>
      </c>
      <c r="W6006">
        <v>0</v>
      </c>
      <c r="X6006">
        <v>6</v>
      </c>
      <c r="Y6006">
        <v>327.77308411214955</v>
      </c>
      <c r="Z6006" s="1">
        <v>-1</v>
      </c>
      <c r="AA6006" s="1"/>
    </row>
    <row r="6007" spans="1:27" x14ac:dyDescent="0.35">
      <c r="A6007">
        <v>298</v>
      </c>
      <c r="B6007" t="e">
        <f>VLOOKUP(Tableau__3_Déplacements_2[[#This Row],[Id_Menage]],[2]Ménages!$A$2:$AD$1503,32)</f>
        <v>#REF!</v>
      </c>
      <c r="C6007" t="s">
        <v>16</v>
      </c>
      <c r="D6007" t="s">
        <v>8981</v>
      </c>
      <c r="E6007">
        <f>VLOOKUP(Tableau__3_Déplacements_2[[#This Row],[Id_Personne]],[1]!Tableau__2_Personnes_1[[Id_Personne]:[Age]],2)</f>
        <v>2</v>
      </c>
      <c r="F6007">
        <f>VLOOKUP(Tableau__3_Déplacements_2[[#This Row],[Id_Personne]],[1]!Tableau__2_Personnes_1[[Id_Personne]:[Age]],4)</f>
        <v>33</v>
      </c>
      <c r="G6007" t="s">
        <v>0</v>
      </c>
      <c r="H6007" t="s">
        <v>7</v>
      </c>
      <c r="I6007" t="s">
        <v>8980</v>
      </c>
      <c r="J6007">
        <v>1</v>
      </c>
      <c r="K6007">
        <v>10</v>
      </c>
      <c r="M6007">
        <v>10</v>
      </c>
      <c r="O6007" t="str">
        <f>IF(Tableau__3_Déplacements_2[[#This Row],[Ori]]=Tableau__3_Déplacements_2[[#This Row],[Des]],"local","metro")</f>
        <v>local</v>
      </c>
      <c r="P6007">
        <v>3</v>
      </c>
      <c r="Q6007">
        <v>5</v>
      </c>
      <c r="R6007">
        <v>30</v>
      </c>
      <c r="S6007">
        <v>5</v>
      </c>
      <c r="T6007">
        <v>35</v>
      </c>
      <c r="U6007" t="s">
        <v>0</v>
      </c>
      <c r="V6007">
        <v>1</v>
      </c>
      <c r="W6007">
        <v>0</v>
      </c>
      <c r="X6007">
        <v>6</v>
      </c>
      <c r="Y6007">
        <v>327.77308411214955</v>
      </c>
      <c r="Z6007" s="1">
        <v>-1</v>
      </c>
      <c r="AA6007" s="1"/>
    </row>
    <row r="6008" spans="1:27" x14ac:dyDescent="0.35">
      <c r="A6008">
        <v>298</v>
      </c>
      <c r="B6008" t="e">
        <f>VLOOKUP(Tableau__3_Déplacements_2[[#This Row],[Id_Menage]],[2]Ménages!$A$2:$AD$1503,32)</f>
        <v>#REF!</v>
      </c>
      <c r="C6008" t="s">
        <v>11</v>
      </c>
      <c r="D6008" t="s">
        <v>8977</v>
      </c>
      <c r="E6008">
        <f>VLOOKUP(Tableau__3_Déplacements_2[[#This Row],[Id_Personne]],[1]!Tableau__2_Personnes_1[[Id_Personne]:[Age]],2)</f>
        <v>1</v>
      </c>
      <c r="F6008">
        <f>VLOOKUP(Tableau__3_Déplacements_2[[#This Row],[Id_Personne]],[1]!Tableau__2_Personnes_1[[Id_Personne]:[Age]],4)</f>
        <v>41</v>
      </c>
      <c r="G6008" t="s">
        <v>3</v>
      </c>
      <c r="H6008" t="s">
        <v>2</v>
      </c>
      <c r="I6008" t="s">
        <v>8979</v>
      </c>
      <c r="J6008">
        <v>1</v>
      </c>
      <c r="K6008">
        <v>12</v>
      </c>
      <c r="M6008">
        <v>10</v>
      </c>
      <c r="O6008" t="str">
        <f>IF(Tableau__3_Déplacements_2[[#This Row],[Ori]]=Tableau__3_Déplacements_2[[#This Row],[Des]],"local","metro")</f>
        <v>metro</v>
      </c>
      <c r="P6008">
        <v>5</v>
      </c>
      <c r="Q6008">
        <v>14</v>
      </c>
      <c r="R6008">
        <v>0</v>
      </c>
      <c r="S6008">
        <v>14</v>
      </c>
      <c r="T6008">
        <v>10</v>
      </c>
      <c r="U6008" t="s">
        <v>30</v>
      </c>
      <c r="V6008">
        <v>8</v>
      </c>
      <c r="W6008">
        <v>100</v>
      </c>
      <c r="X6008">
        <v>1</v>
      </c>
      <c r="Y6008">
        <v>327.77308411214955</v>
      </c>
      <c r="Z6008" s="1">
        <v>0</v>
      </c>
      <c r="AA6008" s="1"/>
    </row>
    <row r="6009" spans="1:27" x14ac:dyDescent="0.35">
      <c r="A6009">
        <v>298</v>
      </c>
      <c r="B6009" t="e">
        <f>VLOOKUP(Tableau__3_Déplacements_2[[#This Row],[Id_Menage]],[2]Ménages!$A$2:$AD$1503,32)</f>
        <v>#REF!</v>
      </c>
      <c r="C6009" t="s">
        <v>11</v>
      </c>
      <c r="D6009" t="s">
        <v>8977</v>
      </c>
      <c r="E6009">
        <f>VLOOKUP(Tableau__3_Déplacements_2[[#This Row],[Id_Personne]],[1]!Tableau__2_Personnes_1[[Id_Personne]:[Age]],2)</f>
        <v>1</v>
      </c>
      <c r="F6009">
        <f>VLOOKUP(Tableau__3_Déplacements_2[[#This Row],[Id_Personne]],[1]!Tableau__2_Personnes_1[[Id_Personne]:[Age]],4)</f>
        <v>41</v>
      </c>
      <c r="G6009" t="s">
        <v>0</v>
      </c>
      <c r="H6009" t="s">
        <v>7</v>
      </c>
      <c r="I6009" t="s">
        <v>8978</v>
      </c>
      <c r="J6009">
        <v>1</v>
      </c>
      <c r="K6009">
        <v>10</v>
      </c>
      <c r="M6009">
        <v>12</v>
      </c>
      <c r="O6009" t="str">
        <f>IF(Tableau__3_Déplacements_2[[#This Row],[Ori]]=Tableau__3_Déplacements_2[[#This Row],[Des]],"local","metro")</f>
        <v>metro</v>
      </c>
      <c r="P6009">
        <v>3</v>
      </c>
      <c r="Q6009">
        <v>8</v>
      </c>
      <c r="R6009">
        <v>0</v>
      </c>
      <c r="S6009">
        <v>8</v>
      </c>
      <c r="T6009">
        <v>10</v>
      </c>
      <c r="U6009" t="s">
        <v>8</v>
      </c>
      <c r="V6009">
        <v>5</v>
      </c>
      <c r="W6009">
        <v>100</v>
      </c>
      <c r="X6009">
        <v>6</v>
      </c>
      <c r="Y6009">
        <v>327.77308411214955</v>
      </c>
      <c r="Z6009" s="1">
        <v>0</v>
      </c>
      <c r="AA6009" s="1"/>
    </row>
    <row r="6010" spans="1:27" x14ac:dyDescent="0.35">
      <c r="A6010">
        <v>298</v>
      </c>
      <c r="B6010" t="e">
        <f>VLOOKUP(Tableau__3_Déplacements_2[[#This Row],[Id_Menage]],[2]Ménages!$A$2:$AD$1503,32)</f>
        <v>#REF!</v>
      </c>
      <c r="C6010" t="s">
        <v>11</v>
      </c>
      <c r="D6010" t="s">
        <v>8977</v>
      </c>
      <c r="E6010">
        <f>VLOOKUP(Tableau__3_Déplacements_2[[#This Row],[Id_Personne]],[1]!Tableau__2_Personnes_1[[Id_Personne]:[Age]],2)</f>
        <v>1</v>
      </c>
      <c r="F6010">
        <f>VLOOKUP(Tableau__3_Déplacements_2[[#This Row],[Id_Personne]],[1]!Tableau__2_Personnes_1[[Id_Personne]:[Age]],4)</f>
        <v>41</v>
      </c>
      <c r="G6010" t="s">
        <v>13</v>
      </c>
      <c r="H6010" t="s">
        <v>22</v>
      </c>
      <c r="I6010" t="s">
        <v>8976</v>
      </c>
      <c r="J6010">
        <v>1</v>
      </c>
      <c r="K6010">
        <v>10</v>
      </c>
      <c r="M6010">
        <v>10</v>
      </c>
      <c r="O6010" t="str">
        <f>IF(Tableau__3_Déplacements_2[[#This Row],[Ori]]=Tableau__3_Déplacements_2[[#This Row],[Des]],"local","metro")</f>
        <v>local</v>
      </c>
      <c r="P6010">
        <v>15</v>
      </c>
      <c r="Q6010">
        <v>15</v>
      </c>
      <c r="R6010">
        <v>0</v>
      </c>
      <c r="S6010">
        <v>15</v>
      </c>
      <c r="T6010">
        <v>5</v>
      </c>
      <c r="U6010" t="s">
        <v>0</v>
      </c>
      <c r="V6010">
        <v>1</v>
      </c>
      <c r="W6010">
        <v>0</v>
      </c>
      <c r="X6010">
        <v>6</v>
      </c>
      <c r="Y6010">
        <v>327.77308411214955</v>
      </c>
      <c r="Z6010" s="1">
        <v>0</v>
      </c>
      <c r="AA6010" s="1"/>
    </row>
    <row r="6011" spans="1:27" x14ac:dyDescent="0.35">
      <c r="A6011">
        <v>298</v>
      </c>
      <c r="B6011" t="e">
        <f>VLOOKUP(Tableau__3_Déplacements_2[[#This Row],[Id_Menage]],[2]Ménages!$A$2:$AD$1503,32)</f>
        <v>#REF!</v>
      </c>
      <c r="C6011" t="s">
        <v>5</v>
      </c>
      <c r="D6011" t="s">
        <v>8973</v>
      </c>
      <c r="E6011">
        <f>VLOOKUP(Tableau__3_Déplacements_2[[#This Row],[Id_Personne]],[1]!Tableau__2_Personnes_1[[Id_Personne]:[Age]],2)</f>
        <v>1</v>
      </c>
      <c r="F6011">
        <f>VLOOKUP(Tableau__3_Déplacements_2[[#This Row],[Id_Personne]],[1]!Tableau__2_Personnes_1[[Id_Personne]:[Age]],4)</f>
        <v>18</v>
      </c>
      <c r="G6011" t="s">
        <v>3</v>
      </c>
      <c r="H6011" t="s">
        <v>2</v>
      </c>
      <c r="I6011" t="s">
        <v>8975</v>
      </c>
      <c r="J6011">
        <v>1</v>
      </c>
      <c r="K6011">
        <v>37</v>
      </c>
      <c r="M6011">
        <v>10</v>
      </c>
      <c r="O6011" t="str">
        <f>IF(Tableau__3_Déplacements_2[[#This Row],[Ori]]=Tableau__3_Déplacements_2[[#This Row],[Des]],"local","metro")</f>
        <v>metro</v>
      </c>
      <c r="P6011">
        <v>8</v>
      </c>
      <c r="Q6011">
        <v>15</v>
      </c>
      <c r="R6011">
        <v>0</v>
      </c>
      <c r="S6011">
        <v>15</v>
      </c>
      <c r="T6011">
        <v>50</v>
      </c>
      <c r="U6011" t="s">
        <v>30</v>
      </c>
      <c r="V6011">
        <v>8</v>
      </c>
      <c r="W6011">
        <v>250</v>
      </c>
      <c r="X6011">
        <v>6</v>
      </c>
      <c r="Y6011">
        <v>327.77308411214955</v>
      </c>
      <c r="Z6011" s="1">
        <v>0</v>
      </c>
      <c r="AA6011" s="1"/>
    </row>
    <row r="6012" spans="1:27" x14ac:dyDescent="0.35">
      <c r="A6012">
        <v>298</v>
      </c>
      <c r="B6012" t="e">
        <f>VLOOKUP(Tableau__3_Déplacements_2[[#This Row],[Id_Menage]],[2]Ménages!$A$2:$AD$1503,32)</f>
        <v>#REF!</v>
      </c>
      <c r="C6012" t="s">
        <v>5</v>
      </c>
      <c r="D6012" t="s">
        <v>8973</v>
      </c>
      <c r="E6012">
        <f>VLOOKUP(Tableau__3_Déplacements_2[[#This Row],[Id_Personne]],[1]!Tableau__2_Personnes_1[[Id_Personne]:[Age]],2)</f>
        <v>1</v>
      </c>
      <c r="F6012">
        <f>VLOOKUP(Tableau__3_Déplacements_2[[#This Row],[Id_Personne]],[1]!Tableau__2_Personnes_1[[Id_Personne]:[Age]],4)</f>
        <v>18</v>
      </c>
      <c r="G6012" t="s">
        <v>0</v>
      </c>
      <c r="H6012" t="s">
        <v>7</v>
      </c>
      <c r="I6012" t="s">
        <v>8974</v>
      </c>
      <c r="J6012">
        <v>1</v>
      </c>
      <c r="K6012">
        <v>10</v>
      </c>
      <c r="M6012">
        <v>37</v>
      </c>
      <c r="O6012" t="str">
        <f>IF(Tableau__3_Déplacements_2[[#This Row],[Ori]]=Tableau__3_Déplacements_2[[#This Row],[Des]],"local","metro")</f>
        <v>metro</v>
      </c>
      <c r="P6012">
        <v>8</v>
      </c>
      <c r="Q6012">
        <v>7</v>
      </c>
      <c r="R6012">
        <v>0</v>
      </c>
      <c r="S6012">
        <v>7</v>
      </c>
      <c r="T6012">
        <v>45</v>
      </c>
      <c r="U6012" t="s">
        <v>30</v>
      </c>
      <c r="V6012">
        <v>8</v>
      </c>
      <c r="W6012">
        <v>250</v>
      </c>
      <c r="X6012">
        <v>6</v>
      </c>
      <c r="Y6012">
        <v>327.77308411214955</v>
      </c>
      <c r="Z6012" s="1">
        <v>0</v>
      </c>
      <c r="AA6012" s="1"/>
    </row>
    <row r="6013" spans="1:27" x14ac:dyDescent="0.35">
      <c r="A6013">
        <v>298</v>
      </c>
      <c r="B6013" t="e">
        <f>VLOOKUP(Tableau__3_Déplacements_2[[#This Row],[Id_Menage]],[2]Ménages!$A$2:$AD$1503,32)</f>
        <v>#REF!</v>
      </c>
      <c r="C6013" t="s">
        <v>5</v>
      </c>
      <c r="D6013" t="s">
        <v>8973</v>
      </c>
      <c r="E6013">
        <f>VLOOKUP(Tableau__3_Déplacements_2[[#This Row],[Id_Personne]],[1]!Tableau__2_Personnes_1[[Id_Personne]:[Age]],2)</f>
        <v>1</v>
      </c>
      <c r="F6013">
        <f>VLOOKUP(Tableau__3_Déplacements_2[[#This Row],[Id_Personne]],[1]!Tableau__2_Personnes_1[[Id_Personne]:[Age]],4)</f>
        <v>18</v>
      </c>
      <c r="G6013" t="s">
        <v>13</v>
      </c>
      <c r="H6013" t="s">
        <v>22</v>
      </c>
      <c r="I6013" t="s">
        <v>8972</v>
      </c>
      <c r="J6013">
        <v>1</v>
      </c>
      <c r="K6013">
        <v>10</v>
      </c>
      <c r="M6013">
        <v>10</v>
      </c>
      <c r="O6013" t="str">
        <f>IF(Tableau__3_Déplacements_2[[#This Row],[Ori]]=Tableau__3_Déplacements_2[[#This Row],[Des]],"local","metro")</f>
        <v>local</v>
      </c>
      <c r="P6013">
        <v>15</v>
      </c>
      <c r="Q6013">
        <v>16</v>
      </c>
      <c r="R6013">
        <v>0</v>
      </c>
      <c r="S6013">
        <v>18</v>
      </c>
      <c r="T6013">
        <v>0</v>
      </c>
      <c r="U6013" t="s">
        <v>0</v>
      </c>
      <c r="V6013">
        <v>1</v>
      </c>
      <c r="W6013">
        <v>0</v>
      </c>
      <c r="X6013">
        <v>6</v>
      </c>
      <c r="Y6013">
        <v>327.77308411214955</v>
      </c>
      <c r="Z6013" s="1">
        <v>0</v>
      </c>
      <c r="AA6013" s="1"/>
    </row>
    <row r="6014" spans="1:27" x14ac:dyDescent="0.35">
      <c r="A6014">
        <v>299</v>
      </c>
      <c r="B6014" t="e">
        <f>VLOOKUP(Tableau__3_Déplacements_2[[#This Row],[Id_Menage]],[2]Ménages!$A$2:$AD$1503,32)</f>
        <v>#REF!</v>
      </c>
      <c r="C6014" t="s">
        <v>16</v>
      </c>
      <c r="D6014" t="s">
        <v>8970</v>
      </c>
      <c r="E6014">
        <f>VLOOKUP(Tableau__3_Déplacements_2[[#This Row],[Id_Personne]],[1]!Tableau__2_Personnes_1[[Id_Personne]:[Age]],2)</f>
        <v>1</v>
      </c>
      <c r="F6014">
        <f>VLOOKUP(Tableau__3_Déplacements_2[[#This Row],[Id_Personne]],[1]!Tableau__2_Personnes_1[[Id_Personne]:[Age]],4)</f>
        <v>40</v>
      </c>
      <c r="G6014" t="s">
        <v>3</v>
      </c>
      <c r="H6014" t="s">
        <v>2</v>
      </c>
      <c r="I6014" t="s">
        <v>8971</v>
      </c>
      <c r="J6014">
        <v>1</v>
      </c>
      <c r="K6014">
        <v>29</v>
      </c>
      <c r="M6014">
        <v>10</v>
      </c>
      <c r="O6014" t="str">
        <f>IF(Tableau__3_Déplacements_2[[#This Row],[Ori]]=Tableau__3_Déplacements_2[[#This Row],[Des]],"local","metro")</f>
        <v>metro</v>
      </c>
      <c r="P6014">
        <v>15</v>
      </c>
      <c r="Q6014">
        <v>17</v>
      </c>
      <c r="R6014">
        <v>30</v>
      </c>
      <c r="S6014">
        <v>18</v>
      </c>
      <c r="T6014">
        <v>0</v>
      </c>
      <c r="U6014" t="s">
        <v>30</v>
      </c>
      <c r="V6014">
        <v>8</v>
      </c>
      <c r="W6014">
        <v>250</v>
      </c>
      <c r="X6014">
        <v>6</v>
      </c>
      <c r="Y6014">
        <v>327.77308411214955</v>
      </c>
      <c r="Z6014" s="1">
        <v>-1</v>
      </c>
      <c r="AA6014" s="1"/>
    </row>
    <row r="6015" spans="1:27" x14ac:dyDescent="0.35">
      <c r="A6015">
        <v>299</v>
      </c>
      <c r="B6015" t="e">
        <f>VLOOKUP(Tableau__3_Déplacements_2[[#This Row],[Id_Menage]],[2]Ménages!$A$2:$AD$1503,32)</f>
        <v>#REF!</v>
      </c>
      <c r="C6015" t="s">
        <v>16</v>
      </c>
      <c r="D6015" t="s">
        <v>8970</v>
      </c>
      <c r="E6015">
        <f>VLOOKUP(Tableau__3_Déplacements_2[[#This Row],[Id_Personne]],[1]!Tableau__2_Personnes_1[[Id_Personne]:[Age]],2)</f>
        <v>1</v>
      </c>
      <c r="F6015">
        <f>VLOOKUP(Tableau__3_Déplacements_2[[#This Row],[Id_Personne]],[1]!Tableau__2_Personnes_1[[Id_Personne]:[Age]],4)</f>
        <v>40</v>
      </c>
      <c r="G6015" t="s">
        <v>0</v>
      </c>
      <c r="H6015" t="s">
        <v>7</v>
      </c>
      <c r="I6015" t="s">
        <v>8969</v>
      </c>
      <c r="J6015">
        <v>1</v>
      </c>
      <c r="K6015">
        <v>10</v>
      </c>
      <c r="M6015">
        <v>29</v>
      </c>
      <c r="O6015" t="str">
        <f>IF(Tableau__3_Déplacements_2[[#This Row],[Ori]]=Tableau__3_Déplacements_2[[#This Row],[Des]],"local","metro")</f>
        <v>metro</v>
      </c>
      <c r="P6015">
        <v>4</v>
      </c>
      <c r="Q6015">
        <v>5</v>
      </c>
      <c r="R6015">
        <v>30</v>
      </c>
      <c r="S6015">
        <v>6</v>
      </c>
      <c r="T6015">
        <v>0</v>
      </c>
      <c r="U6015" t="s">
        <v>30</v>
      </c>
      <c r="V6015">
        <v>8</v>
      </c>
      <c r="W6015">
        <v>250</v>
      </c>
      <c r="X6015">
        <v>6</v>
      </c>
      <c r="Y6015">
        <v>327.77308411214955</v>
      </c>
      <c r="Z6015" s="1">
        <v>-1</v>
      </c>
      <c r="AA6015" s="1"/>
    </row>
    <row r="6016" spans="1:27" x14ac:dyDescent="0.35">
      <c r="A6016">
        <v>299</v>
      </c>
      <c r="B6016" t="e">
        <f>VLOOKUP(Tableau__3_Déplacements_2[[#This Row],[Id_Menage]],[2]Ménages!$A$2:$AD$1503,32)</f>
        <v>#REF!</v>
      </c>
      <c r="C6016" t="s">
        <v>11</v>
      </c>
      <c r="D6016" t="s">
        <v>8967</v>
      </c>
      <c r="E6016">
        <f>VLOOKUP(Tableau__3_Déplacements_2[[#This Row],[Id_Personne]],[1]!Tableau__2_Personnes_1[[Id_Personne]:[Age]],2)</f>
        <v>2</v>
      </c>
      <c r="F6016">
        <f>VLOOKUP(Tableau__3_Déplacements_2[[#This Row],[Id_Personne]],[1]!Tableau__2_Personnes_1[[Id_Personne]:[Age]],4)</f>
        <v>34</v>
      </c>
      <c r="G6016" t="s">
        <v>0</v>
      </c>
      <c r="H6016" t="s">
        <v>7</v>
      </c>
      <c r="I6016" t="s">
        <v>8968</v>
      </c>
      <c r="J6016">
        <v>1</v>
      </c>
      <c r="K6016">
        <v>10</v>
      </c>
      <c r="M6016">
        <v>10</v>
      </c>
      <c r="O6016" t="str">
        <f>IF(Tableau__3_Déplacements_2[[#This Row],[Ori]]=Tableau__3_Déplacements_2[[#This Row],[Des]],"local","metro")</f>
        <v>local</v>
      </c>
      <c r="P6016">
        <v>4</v>
      </c>
      <c r="Q6016">
        <v>6</v>
      </c>
      <c r="R6016">
        <v>0</v>
      </c>
      <c r="S6016">
        <v>6</v>
      </c>
      <c r="T6016">
        <v>5</v>
      </c>
      <c r="U6016" t="s">
        <v>0</v>
      </c>
      <c r="V6016">
        <v>1</v>
      </c>
      <c r="W6016">
        <v>0</v>
      </c>
      <c r="X6016">
        <v>6</v>
      </c>
      <c r="Y6016">
        <v>327.77308411214955</v>
      </c>
      <c r="Z6016" s="1">
        <v>0</v>
      </c>
      <c r="AA6016" s="1"/>
    </row>
    <row r="6017" spans="1:27" x14ac:dyDescent="0.35">
      <c r="A6017">
        <v>299</v>
      </c>
      <c r="B6017" t="e">
        <f>VLOOKUP(Tableau__3_Déplacements_2[[#This Row],[Id_Menage]],[2]Ménages!$A$2:$AD$1503,32)</f>
        <v>#REF!</v>
      </c>
      <c r="C6017" t="s">
        <v>11</v>
      </c>
      <c r="D6017" t="s">
        <v>8967</v>
      </c>
      <c r="E6017">
        <f>VLOOKUP(Tableau__3_Déplacements_2[[#This Row],[Id_Personne]],[1]!Tableau__2_Personnes_1[[Id_Personne]:[Age]],2)</f>
        <v>2</v>
      </c>
      <c r="F6017">
        <f>VLOOKUP(Tableau__3_Déplacements_2[[#This Row],[Id_Personne]],[1]!Tableau__2_Personnes_1[[Id_Personne]:[Age]],4)</f>
        <v>34</v>
      </c>
      <c r="G6017" t="s">
        <v>3</v>
      </c>
      <c r="H6017" t="s">
        <v>2</v>
      </c>
      <c r="I6017" t="s">
        <v>8966</v>
      </c>
      <c r="J6017">
        <v>1</v>
      </c>
      <c r="K6017">
        <v>10</v>
      </c>
      <c r="M6017">
        <v>10</v>
      </c>
      <c r="O6017" t="str">
        <f>IF(Tableau__3_Déplacements_2[[#This Row],[Ori]]=Tableau__3_Déplacements_2[[#This Row],[Des]],"local","metro")</f>
        <v>local</v>
      </c>
      <c r="P6017">
        <v>15</v>
      </c>
      <c r="Q6017">
        <v>16</v>
      </c>
      <c r="R6017">
        <v>15</v>
      </c>
      <c r="S6017">
        <v>16</v>
      </c>
      <c r="T6017">
        <v>20</v>
      </c>
      <c r="U6017" t="s">
        <v>0</v>
      </c>
      <c r="V6017">
        <v>1</v>
      </c>
      <c r="W6017">
        <v>0</v>
      </c>
      <c r="X6017">
        <v>6</v>
      </c>
      <c r="Y6017">
        <v>327.77308411214955</v>
      </c>
      <c r="Z6017" s="1">
        <v>-1</v>
      </c>
      <c r="AA6017" s="1"/>
    </row>
    <row r="6018" spans="1:27" x14ac:dyDescent="0.35">
      <c r="A6018">
        <v>299</v>
      </c>
      <c r="B6018" t="e">
        <f>VLOOKUP(Tableau__3_Déplacements_2[[#This Row],[Id_Menage]],[2]Ménages!$A$2:$AD$1503,32)</f>
        <v>#REF!</v>
      </c>
      <c r="C6018" t="s">
        <v>5</v>
      </c>
      <c r="D6018" t="s">
        <v>8964</v>
      </c>
      <c r="E6018">
        <f>VLOOKUP(Tableau__3_Déplacements_2[[#This Row],[Id_Personne]],[1]!Tableau__2_Personnes_1[[Id_Personne]:[Age]],2)</f>
        <v>2</v>
      </c>
      <c r="F6018">
        <f>VLOOKUP(Tableau__3_Déplacements_2[[#This Row],[Id_Personne]],[1]!Tableau__2_Personnes_1[[Id_Personne]:[Age]],4)</f>
        <v>21</v>
      </c>
      <c r="G6018" t="s">
        <v>3</v>
      </c>
      <c r="H6018" t="s">
        <v>2</v>
      </c>
      <c r="I6018" t="s">
        <v>8965</v>
      </c>
      <c r="J6018">
        <v>1</v>
      </c>
      <c r="K6018">
        <v>38</v>
      </c>
      <c r="M6018">
        <v>10</v>
      </c>
      <c r="O6018" t="str">
        <f>IF(Tableau__3_Déplacements_2[[#This Row],[Ori]]=Tableau__3_Déplacements_2[[#This Row],[Des]],"local","metro")</f>
        <v>metro</v>
      </c>
      <c r="P6018">
        <v>15</v>
      </c>
      <c r="Q6018">
        <v>17</v>
      </c>
      <c r="R6018">
        <v>0</v>
      </c>
      <c r="S6018">
        <v>17</v>
      </c>
      <c r="T6018">
        <v>45</v>
      </c>
      <c r="U6018" t="s">
        <v>30</v>
      </c>
      <c r="V6018">
        <v>8</v>
      </c>
      <c r="W6018">
        <v>250</v>
      </c>
      <c r="X6018">
        <v>6</v>
      </c>
      <c r="Y6018">
        <v>327.77308411214955</v>
      </c>
      <c r="Z6018" s="1">
        <v>0</v>
      </c>
      <c r="AA6018" s="1"/>
    </row>
    <row r="6019" spans="1:27" x14ac:dyDescent="0.35">
      <c r="A6019">
        <v>299</v>
      </c>
      <c r="B6019" t="e">
        <f>VLOOKUP(Tableau__3_Déplacements_2[[#This Row],[Id_Menage]],[2]Ménages!$A$2:$AD$1503,32)</f>
        <v>#REF!</v>
      </c>
      <c r="C6019" t="s">
        <v>5</v>
      </c>
      <c r="D6019" t="s">
        <v>8964</v>
      </c>
      <c r="E6019">
        <f>VLOOKUP(Tableau__3_Déplacements_2[[#This Row],[Id_Personne]],[1]!Tableau__2_Personnes_1[[Id_Personne]:[Age]],2)</f>
        <v>2</v>
      </c>
      <c r="F6019">
        <f>VLOOKUP(Tableau__3_Déplacements_2[[#This Row],[Id_Personne]],[1]!Tableau__2_Personnes_1[[Id_Personne]:[Age]],4)</f>
        <v>21</v>
      </c>
      <c r="G6019" t="s">
        <v>0</v>
      </c>
      <c r="H6019" t="s">
        <v>7</v>
      </c>
      <c r="I6019" t="s">
        <v>8963</v>
      </c>
      <c r="J6019">
        <v>1</v>
      </c>
      <c r="K6019">
        <v>10</v>
      </c>
      <c r="M6019">
        <v>38</v>
      </c>
      <c r="O6019" t="str">
        <f>IF(Tableau__3_Déplacements_2[[#This Row],[Ori]]=Tableau__3_Déplacements_2[[#This Row],[Des]],"local","metro")</f>
        <v>metro</v>
      </c>
      <c r="P6019">
        <v>9</v>
      </c>
      <c r="Q6019">
        <v>7</v>
      </c>
      <c r="R6019">
        <v>0</v>
      </c>
      <c r="S6019">
        <v>7</v>
      </c>
      <c r="T6019">
        <v>45</v>
      </c>
      <c r="U6019" t="s">
        <v>30</v>
      </c>
      <c r="V6019">
        <v>8</v>
      </c>
      <c r="W6019">
        <v>250</v>
      </c>
      <c r="X6019">
        <v>6</v>
      </c>
      <c r="Y6019">
        <v>327.77308411214955</v>
      </c>
      <c r="Z6019" s="1">
        <v>0</v>
      </c>
      <c r="AA6019" s="1"/>
    </row>
    <row r="6020" spans="1:27" x14ac:dyDescent="0.35">
      <c r="A6020">
        <v>299</v>
      </c>
      <c r="B6020" t="e">
        <f>VLOOKUP(Tableau__3_Déplacements_2[[#This Row],[Id_Menage]],[2]Ménages!$A$2:$AD$1503,32)</f>
        <v>#REF!</v>
      </c>
      <c r="C6020" t="s">
        <v>65</v>
      </c>
      <c r="D6020" t="s">
        <v>8961</v>
      </c>
      <c r="E6020">
        <f>VLOOKUP(Tableau__3_Déplacements_2[[#This Row],[Id_Personne]],[1]!Tableau__2_Personnes_1[[Id_Personne]:[Age]],2)</f>
        <v>1</v>
      </c>
      <c r="F6020">
        <f>VLOOKUP(Tableau__3_Déplacements_2[[#This Row],[Id_Personne]],[1]!Tableau__2_Personnes_1[[Id_Personne]:[Age]],4)</f>
        <v>10</v>
      </c>
      <c r="G6020" t="s">
        <v>0</v>
      </c>
      <c r="H6020" t="s">
        <v>7</v>
      </c>
      <c r="I6020" t="s">
        <v>8962</v>
      </c>
      <c r="J6020">
        <v>1</v>
      </c>
      <c r="K6020">
        <v>10</v>
      </c>
      <c r="M6020">
        <v>10</v>
      </c>
      <c r="O6020" t="str">
        <f>IF(Tableau__3_Déplacements_2[[#This Row],[Ori]]=Tableau__3_Déplacements_2[[#This Row],[Des]],"local","metro")</f>
        <v>local</v>
      </c>
      <c r="P6020">
        <v>2</v>
      </c>
      <c r="Q6020">
        <v>14</v>
      </c>
      <c r="R6020">
        <v>0</v>
      </c>
      <c r="S6020">
        <v>14</v>
      </c>
      <c r="T6020">
        <v>50</v>
      </c>
      <c r="U6020" t="s">
        <v>0</v>
      </c>
      <c r="V6020">
        <v>1</v>
      </c>
      <c r="W6020">
        <v>0</v>
      </c>
      <c r="X6020">
        <v>6</v>
      </c>
      <c r="Y6020">
        <v>327.77308411214955</v>
      </c>
      <c r="Z6020" s="1">
        <v>0</v>
      </c>
      <c r="AA6020" s="1"/>
    </row>
    <row r="6021" spans="1:27" x14ac:dyDescent="0.35">
      <c r="A6021">
        <v>299</v>
      </c>
      <c r="B6021" t="e">
        <f>VLOOKUP(Tableau__3_Déplacements_2[[#This Row],[Id_Menage]],[2]Ménages!$A$2:$AD$1503,32)</f>
        <v>#REF!</v>
      </c>
      <c r="C6021" t="s">
        <v>65</v>
      </c>
      <c r="D6021" t="s">
        <v>8961</v>
      </c>
      <c r="E6021">
        <f>VLOOKUP(Tableau__3_Déplacements_2[[#This Row],[Id_Personne]],[1]!Tableau__2_Personnes_1[[Id_Personne]:[Age]],2)</f>
        <v>1</v>
      </c>
      <c r="F6021">
        <f>VLOOKUP(Tableau__3_Déplacements_2[[#This Row],[Id_Personne]],[1]!Tableau__2_Personnes_1[[Id_Personne]:[Age]],4)</f>
        <v>10</v>
      </c>
      <c r="G6021" t="s">
        <v>3</v>
      </c>
      <c r="H6021" t="s">
        <v>2</v>
      </c>
      <c r="I6021" t="s">
        <v>8960</v>
      </c>
      <c r="J6021">
        <v>1</v>
      </c>
      <c r="K6021">
        <v>10</v>
      </c>
      <c r="M6021">
        <v>10</v>
      </c>
      <c r="O6021" t="str">
        <f>IF(Tableau__3_Déplacements_2[[#This Row],[Ori]]=Tableau__3_Déplacements_2[[#This Row],[Des]],"local","metro")</f>
        <v>local</v>
      </c>
      <c r="P6021">
        <v>15</v>
      </c>
      <c r="Q6021">
        <v>16</v>
      </c>
      <c r="R6021">
        <v>0</v>
      </c>
      <c r="S6021">
        <v>16</v>
      </c>
      <c r="T6021">
        <v>16</v>
      </c>
      <c r="U6021" t="s">
        <v>0</v>
      </c>
      <c r="V6021">
        <v>1</v>
      </c>
      <c r="W6021">
        <v>0</v>
      </c>
      <c r="X6021">
        <v>6</v>
      </c>
      <c r="Y6021">
        <v>327.77308411214955</v>
      </c>
      <c r="Z6021" s="1">
        <v>0</v>
      </c>
      <c r="AA6021" s="1"/>
    </row>
    <row r="6022" spans="1:27" x14ac:dyDescent="0.35">
      <c r="A6022">
        <v>3</v>
      </c>
      <c r="B6022" t="e">
        <f>VLOOKUP(Tableau__3_Déplacements_2[[#This Row],[Id_Menage]],[2]Ménages!$A$2:$AD$1503,32)</f>
        <v>#REF!</v>
      </c>
      <c r="C6022" t="s">
        <v>16</v>
      </c>
      <c r="D6022" t="s">
        <v>8957</v>
      </c>
      <c r="E6022">
        <f>VLOOKUP(Tableau__3_Déplacements_2[[#This Row],[Id_Personne]],[1]!Tableau__2_Personnes_1[[Id_Personne]:[Age]],2)</f>
        <v>1</v>
      </c>
      <c r="F6022">
        <f>VLOOKUP(Tableau__3_Déplacements_2[[#This Row],[Id_Personne]],[1]!Tableau__2_Personnes_1[[Id_Personne]:[Age]],4)</f>
        <v>40</v>
      </c>
      <c r="G6022" t="s">
        <v>3</v>
      </c>
      <c r="H6022" t="s">
        <v>2</v>
      </c>
      <c r="I6022" t="s">
        <v>8959</v>
      </c>
      <c r="J6022">
        <v>1</v>
      </c>
      <c r="K6022">
        <v>75</v>
      </c>
      <c r="M6022">
        <v>21</v>
      </c>
      <c r="O6022" t="str">
        <f>IF(Tableau__3_Déplacements_2[[#This Row],[Ori]]=Tableau__3_Déplacements_2[[#This Row],[Des]],"local","metro")</f>
        <v>metro</v>
      </c>
      <c r="P6022">
        <v>12</v>
      </c>
      <c r="Q6022">
        <v>18</v>
      </c>
      <c r="R6022">
        <v>0</v>
      </c>
      <c r="S6022">
        <v>18</v>
      </c>
      <c r="T6022">
        <v>15</v>
      </c>
      <c r="U6022" t="s">
        <v>13</v>
      </c>
      <c r="V6022">
        <v>3</v>
      </c>
      <c r="W6022">
        <v>500</v>
      </c>
      <c r="X6022">
        <v>3</v>
      </c>
      <c r="Y6022">
        <v>197.16933333333336</v>
      </c>
      <c r="Z6022" s="1">
        <v>0</v>
      </c>
      <c r="AA6022" s="1"/>
    </row>
    <row r="6023" spans="1:27" x14ac:dyDescent="0.35">
      <c r="A6023">
        <v>3</v>
      </c>
      <c r="B6023" t="e">
        <f>VLOOKUP(Tableau__3_Déplacements_2[[#This Row],[Id_Menage]],[2]Ménages!$A$2:$AD$1503,32)</f>
        <v>#REF!</v>
      </c>
      <c r="C6023" t="s">
        <v>16</v>
      </c>
      <c r="D6023" t="s">
        <v>8957</v>
      </c>
      <c r="E6023">
        <f>VLOOKUP(Tableau__3_Déplacements_2[[#This Row],[Id_Personne]],[1]!Tableau__2_Personnes_1[[Id_Personne]:[Age]],2)</f>
        <v>1</v>
      </c>
      <c r="F6023">
        <f>VLOOKUP(Tableau__3_Déplacements_2[[#This Row],[Id_Personne]],[1]!Tableau__2_Personnes_1[[Id_Personne]:[Age]],4)</f>
        <v>40</v>
      </c>
      <c r="G6023" t="s">
        <v>13</v>
      </c>
      <c r="H6023" t="s">
        <v>22</v>
      </c>
      <c r="I6023" t="s">
        <v>8958</v>
      </c>
      <c r="J6023">
        <v>1</v>
      </c>
      <c r="K6023">
        <v>21</v>
      </c>
      <c r="M6023">
        <v>2</v>
      </c>
      <c r="O6023" t="str">
        <f>IF(Tableau__3_Déplacements_2[[#This Row],[Ori]]=Tableau__3_Déplacements_2[[#This Row],[Des]],"local","metro")</f>
        <v>metro</v>
      </c>
      <c r="P6023">
        <v>15</v>
      </c>
      <c r="Q6023">
        <v>21</v>
      </c>
      <c r="R6023">
        <v>0</v>
      </c>
      <c r="S6023">
        <v>21</v>
      </c>
      <c r="T6023">
        <v>20</v>
      </c>
      <c r="U6023" t="s">
        <v>13</v>
      </c>
      <c r="V6023">
        <v>3</v>
      </c>
      <c r="W6023">
        <v>500</v>
      </c>
      <c r="X6023">
        <v>3</v>
      </c>
      <c r="Y6023">
        <v>197.16933333333336</v>
      </c>
      <c r="Z6023" s="1">
        <v>0</v>
      </c>
      <c r="AA6023" s="1"/>
    </row>
    <row r="6024" spans="1:27" x14ac:dyDescent="0.35">
      <c r="A6024">
        <v>3</v>
      </c>
      <c r="B6024" t="e">
        <f>VLOOKUP(Tableau__3_Déplacements_2[[#This Row],[Id_Menage]],[2]Ménages!$A$2:$AD$1503,32)</f>
        <v>#REF!</v>
      </c>
      <c r="C6024" t="s">
        <v>16</v>
      </c>
      <c r="D6024" t="s">
        <v>8957</v>
      </c>
      <c r="E6024">
        <f>VLOOKUP(Tableau__3_Déplacements_2[[#This Row],[Id_Personne]],[1]!Tableau__2_Personnes_1[[Id_Personne]:[Age]],2)</f>
        <v>1</v>
      </c>
      <c r="F6024">
        <f>VLOOKUP(Tableau__3_Déplacements_2[[#This Row],[Id_Personne]],[1]!Tableau__2_Personnes_1[[Id_Personne]:[Age]],4)</f>
        <v>40</v>
      </c>
      <c r="G6024" t="s">
        <v>0</v>
      </c>
      <c r="H6024" t="s">
        <v>7</v>
      </c>
      <c r="I6024" t="s">
        <v>8956</v>
      </c>
      <c r="J6024">
        <v>1</v>
      </c>
      <c r="K6024">
        <v>2</v>
      </c>
      <c r="M6024">
        <v>75</v>
      </c>
      <c r="O6024" t="str">
        <f>IF(Tableau__3_Déplacements_2[[#This Row],[Ori]]=Tableau__3_Déplacements_2[[#This Row],[Des]],"local","metro")</f>
        <v>metro</v>
      </c>
      <c r="P6024">
        <v>3</v>
      </c>
      <c r="Q6024">
        <v>5</v>
      </c>
      <c r="R6024">
        <v>0</v>
      </c>
      <c r="S6024">
        <v>5</v>
      </c>
      <c r="T6024">
        <v>20</v>
      </c>
      <c r="U6024" t="s">
        <v>13</v>
      </c>
      <c r="V6024">
        <v>3</v>
      </c>
      <c r="W6024">
        <v>500</v>
      </c>
      <c r="X6024">
        <v>5</v>
      </c>
      <c r="Y6024">
        <v>197.16933333333336</v>
      </c>
      <c r="Z6024" s="1">
        <v>0</v>
      </c>
      <c r="AA6024" s="1"/>
    </row>
    <row r="6025" spans="1:27" x14ac:dyDescent="0.35">
      <c r="A6025">
        <v>3</v>
      </c>
      <c r="B6025" t="e">
        <f>VLOOKUP(Tableau__3_Déplacements_2[[#This Row],[Id_Menage]],[2]Ménages!$A$2:$AD$1503,32)</f>
        <v>#REF!</v>
      </c>
      <c r="C6025" t="s">
        <v>11</v>
      </c>
      <c r="D6025" t="s">
        <v>8953</v>
      </c>
      <c r="E6025">
        <f>VLOOKUP(Tableau__3_Déplacements_2[[#This Row],[Id_Personne]],[1]!Tableau__2_Personnes_1[[Id_Personne]:[Age]],2)</f>
        <v>1</v>
      </c>
      <c r="F6025">
        <f>VLOOKUP(Tableau__3_Déplacements_2[[#This Row],[Id_Personne]],[1]!Tableau__2_Personnes_1[[Id_Personne]:[Age]],4)</f>
        <v>37</v>
      </c>
      <c r="G6025" t="s">
        <v>3</v>
      </c>
      <c r="H6025" t="s">
        <v>2</v>
      </c>
      <c r="I6025" t="s">
        <v>8955</v>
      </c>
      <c r="J6025">
        <v>1</v>
      </c>
      <c r="K6025">
        <v>75</v>
      </c>
      <c r="M6025">
        <v>21</v>
      </c>
      <c r="O6025" t="str">
        <f>IF(Tableau__3_Déplacements_2[[#This Row],[Ori]]=Tableau__3_Déplacements_2[[#This Row],[Des]],"local","metro")</f>
        <v>metro</v>
      </c>
      <c r="P6025">
        <v>14</v>
      </c>
      <c r="Q6025">
        <v>7</v>
      </c>
      <c r="R6025">
        <v>0</v>
      </c>
      <c r="S6025">
        <v>7</v>
      </c>
      <c r="T6025">
        <v>20</v>
      </c>
      <c r="U6025" t="s">
        <v>13</v>
      </c>
      <c r="V6025">
        <v>3</v>
      </c>
      <c r="W6025">
        <v>500</v>
      </c>
      <c r="X6025">
        <v>2</v>
      </c>
      <c r="Y6025">
        <v>197.16933333333336</v>
      </c>
      <c r="Z6025" s="1">
        <v>0</v>
      </c>
      <c r="AA6025" s="1"/>
    </row>
    <row r="6026" spans="1:27" x14ac:dyDescent="0.35">
      <c r="A6026">
        <v>3</v>
      </c>
      <c r="B6026" t="e">
        <f>VLOOKUP(Tableau__3_Déplacements_2[[#This Row],[Id_Menage]],[2]Ménages!$A$2:$AD$1503,32)</f>
        <v>#REF!</v>
      </c>
      <c r="C6026" t="s">
        <v>11</v>
      </c>
      <c r="D6026" t="s">
        <v>8953</v>
      </c>
      <c r="E6026">
        <f>VLOOKUP(Tableau__3_Déplacements_2[[#This Row],[Id_Personne]],[1]!Tableau__2_Personnes_1[[Id_Personne]:[Age]],2)</f>
        <v>1</v>
      </c>
      <c r="F6026">
        <f>VLOOKUP(Tableau__3_Déplacements_2[[#This Row],[Id_Personne]],[1]!Tableau__2_Personnes_1[[Id_Personne]:[Age]],4)</f>
        <v>37</v>
      </c>
      <c r="G6026" t="s">
        <v>13</v>
      </c>
      <c r="H6026" t="s">
        <v>22</v>
      </c>
      <c r="I6026" t="s">
        <v>8954</v>
      </c>
      <c r="J6026">
        <v>1</v>
      </c>
      <c r="K6026">
        <v>21</v>
      </c>
      <c r="M6026">
        <v>2</v>
      </c>
      <c r="O6026" t="str">
        <f>IF(Tableau__3_Déplacements_2[[#This Row],[Ori]]=Tableau__3_Déplacements_2[[#This Row],[Des]],"local","metro")</f>
        <v>metro</v>
      </c>
      <c r="P6026">
        <v>15</v>
      </c>
      <c r="Q6026">
        <v>14</v>
      </c>
      <c r="R6026">
        <v>0</v>
      </c>
      <c r="S6026">
        <v>14</v>
      </c>
      <c r="T6026">
        <v>20</v>
      </c>
      <c r="U6026" t="s">
        <v>13</v>
      </c>
      <c r="V6026">
        <v>3</v>
      </c>
      <c r="W6026">
        <v>500</v>
      </c>
      <c r="X6026">
        <v>2</v>
      </c>
      <c r="Y6026">
        <v>197.16933333333336</v>
      </c>
      <c r="Z6026" s="1">
        <v>0</v>
      </c>
      <c r="AA6026" s="1"/>
    </row>
    <row r="6027" spans="1:27" x14ac:dyDescent="0.35">
      <c r="A6027">
        <v>3</v>
      </c>
      <c r="B6027" t="e">
        <f>VLOOKUP(Tableau__3_Déplacements_2[[#This Row],[Id_Menage]],[2]Ménages!$A$2:$AD$1503,32)</f>
        <v>#REF!</v>
      </c>
      <c r="C6027" t="s">
        <v>11</v>
      </c>
      <c r="D6027" t="s">
        <v>8953</v>
      </c>
      <c r="E6027">
        <f>VLOOKUP(Tableau__3_Déplacements_2[[#This Row],[Id_Personne]],[1]!Tableau__2_Personnes_1[[Id_Personne]:[Age]],2)</f>
        <v>1</v>
      </c>
      <c r="F6027">
        <f>VLOOKUP(Tableau__3_Déplacements_2[[#This Row],[Id_Personne]],[1]!Tableau__2_Personnes_1[[Id_Personne]:[Age]],4)</f>
        <v>37</v>
      </c>
      <c r="G6027" t="s">
        <v>0</v>
      </c>
      <c r="H6027" t="s">
        <v>7</v>
      </c>
      <c r="I6027" t="s">
        <v>8952</v>
      </c>
      <c r="J6027">
        <v>1</v>
      </c>
      <c r="K6027">
        <v>2</v>
      </c>
      <c r="M6027">
        <v>75</v>
      </c>
      <c r="O6027" t="str">
        <f>IF(Tableau__3_Déplacements_2[[#This Row],[Ori]]=Tableau__3_Déplacements_2[[#This Row],[Des]],"local","metro")</f>
        <v>metro</v>
      </c>
      <c r="P6027">
        <v>3</v>
      </c>
      <c r="Q6027">
        <v>17</v>
      </c>
      <c r="R6027">
        <v>0</v>
      </c>
      <c r="S6027">
        <v>17</v>
      </c>
      <c r="T6027">
        <v>20</v>
      </c>
      <c r="U6027" t="s">
        <v>13</v>
      </c>
      <c r="V6027">
        <v>3</v>
      </c>
      <c r="W6027">
        <v>500</v>
      </c>
      <c r="X6027">
        <v>5</v>
      </c>
      <c r="Y6027">
        <v>197.16933333333336</v>
      </c>
      <c r="Z6027" s="1">
        <v>0</v>
      </c>
      <c r="AA6027" s="1"/>
    </row>
    <row r="6028" spans="1:27" x14ac:dyDescent="0.35">
      <c r="A6028">
        <v>30</v>
      </c>
      <c r="B6028" t="e">
        <f>VLOOKUP(Tableau__3_Déplacements_2[[#This Row],[Id_Menage]],[2]Ménages!$A$2:$AD$1503,32)</f>
        <v>#REF!</v>
      </c>
      <c r="C6028" t="s">
        <v>16</v>
      </c>
      <c r="D6028" t="s">
        <v>8950</v>
      </c>
      <c r="E6028">
        <f>VLOOKUP(Tableau__3_Déplacements_2[[#This Row],[Id_Personne]],[1]!Tableau__2_Personnes_1[[Id_Personne]:[Age]],2)</f>
        <v>1</v>
      </c>
      <c r="F6028">
        <f>VLOOKUP(Tableau__3_Déplacements_2[[#This Row],[Id_Personne]],[1]!Tableau__2_Personnes_1[[Id_Personne]:[Age]],4)</f>
        <v>48</v>
      </c>
      <c r="G6028" t="s">
        <v>3</v>
      </c>
      <c r="H6028" t="s">
        <v>2</v>
      </c>
      <c r="I6028" t="s">
        <v>8951</v>
      </c>
      <c r="J6028">
        <v>1</v>
      </c>
      <c r="K6028">
        <v>34</v>
      </c>
      <c r="M6028">
        <v>31</v>
      </c>
      <c r="O6028" t="str">
        <f>IF(Tableau__3_Déplacements_2[[#This Row],[Ori]]=Tableau__3_Déplacements_2[[#This Row],[Des]],"local","metro")</f>
        <v>metro</v>
      </c>
      <c r="P6028">
        <v>15</v>
      </c>
      <c r="Q6028">
        <v>16</v>
      </c>
      <c r="R6028">
        <v>0</v>
      </c>
      <c r="S6028">
        <v>16</v>
      </c>
      <c r="T6028">
        <v>45</v>
      </c>
      <c r="U6028" t="s">
        <v>30</v>
      </c>
      <c r="V6028">
        <v>8</v>
      </c>
      <c r="W6028">
        <v>250</v>
      </c>
      <c r="X6028">
        <v>5</v>
      </c>
      <c r="Y6028">
        <v>64.640357142857141</v>
      </c>
      <c r="Z6028" s="1">
        <v>0</v>
      </c>
      <c r="AA6028" s="1"/>
    </row>
    <row r="6029" spans="1:27" x14ac:dyDescent="0.35">
      <c r="A6029">
        <v>30</v>
      </c>
      <c r="B6029" t="e">
        <f>VLOOKUP(Tableau__3_Déplacements_2[[#This Row],[Id_Menage]],[2]Ménages!$A$2:$AD$1503,32)</f>
        <v>#REF!</v>
      </c>
      <c r="C6029" t="s">
        <v>16</v>
      </c>
      <c r="D6029" t="s">
        <v>8950</v>
      </c>
      <c r="E6029">
        <f>VLOOKUP(Tableau__3_Déplacements_2[[#This Row],[Id_Personne]],[1]!Tableau__2_Personnes_1[[Id_Personne]:[Age]],2)</f>
        <v>1</v>
      </c>
      <c r="F6029">
        <f>VLOOKUP(Tableau__3_Déplacements_2[[#This Row],[Id_Personne]],[1]!Tableau__2_Personnes_1[[Id_Personne]:[Age]],4)</f>
        <v>48</v>
      </c>
      <c r="G6029" t="s">
        <v>0</v>
      </c>
      <c r="H6029" t="s">
        <v>7</v>
      </c>
      <c r="I6029" t="s">
        <v>8949</v>
      </c>
      <c r="J6029">
        <v>1</v>
      </c>
      <c r="K6029">
        <v>31</v>
      </c>
      <c r="M6029">
        <v>34</v>
      </c>
      <c r="O6029" t="str">
        <f>IF(Tableau__3_Déplacements_2[[#This Row],[Ori]]=Tableau__3_Déplacements_2[[#This Row],[Des]],"local","metro")</f>
        <v>metro</v>
      </c>
      <c r="P6029">
        <v>3</v>
      </c>
      <c r="Q6029">
        <v>8</v>
      </c>
      <c r="R6029">
        <v>0</v>
      </c>
      <c r="S6029">
        <v>8</v>
      </c>
      <c r="T6029">
        <v>30</v>
      </c>
      <c r="U6029" t="s">
        <v>30</v>
      </c>
      <c r="V6029">
        <v>8</v>
      </c>
      <c r="W6029">
        <v>200</v>
      </c>
      <c r="X6029">
        <v>5</v>
      </c>
      <c r="Y6029">
        <v>64.640357142857141</v>
      </c>
      <c r="Z6029" s="1">
        <v>0</v>
      </c>
      <c r="AA6029" s="1"/>
    </row>
    <row r="6030" spans="1:27" x14ac:dyDescent="0.35">
      <c r="A6030">
        <v>30</v>
      </c>
      <c r="B6030" t="e">
        <f>VLOOKUP(Tableau__3_Déplacements_2[[#This Row],[Id_Menage]],[2]Ménages!$A$2:$AD$1503,32)</f>
        <v>#REF!</v>
      </c>
      <c r="C6030" t="s">
        <v>11</v>
      </c>
      <c r="D6030" t="s">
        <v>8945</v>
      </c>
      <c r="E6030">
        <f>VLOOKUP(Tableau__3_Déplacements_2[[#This Row],[Id_Personne]],[1]!Tableau__2_Personnes_1[[Id_Personne]:[Age]],2)</f>
        <v>2</v>
      </c>
      <c r="F6030">
        <f>VLOOKUP(Tableau__3_Déplacements_2[[#This Row],[Id_Personne]],[1]!Tableau__2_Personnes_1[[Id_Personne]:[Age]],4)</f>
        <v>42</v>
      </c>
      <c r="G6030" t="s">
        <v>0</v>
      </c>
      <c r="H6030" t="s">
        <v>7</v>
      </c>
      <c r="I6030" t="s">
        <v>8948</v>
      </c>
      <c r="J6030">
        <v>1</v>
      </c>
      <c r="K6030">
        <v>31</v>
      </c>
      <c r="M6030">
        <v>29</v>
      </c>
      <c r="O6030" t="str">
        <f>IF(Tableau__3_Déplacements_2[[#This Row],[Ori]]=Tableau__3_Déplacements_2[[#This Row],[Des]],"local","metro")</f>
        <v>metro</v>
      </c>
      <c r="P6030">
        <v>5</v>
      </c>
      <c r="Q6030">
        <v>8</v>
      </c>
      <c r="R6030">
        <v>0</v>
      </c>
      <c r="S6030">
        <v>8</v>
      </c>
      <c r="T6030">
        <v>45</v>
      </c>
      <c r="U6030" t="s">
        <v>30</v>
      </c>
      <c r="V6030">
        <v>8</v>
      </c>
      <c r="W6030">
        <v>100</v>
      </c>
      <c r="X6030">
        <v>3</v>
      </c>
      <c r="Y6030">
        <v>64.640357142857141</v>
      </c>
      <c r="Z6030" s="1">
        <v>0</v>
      </c>
      <c r="AA6030" s="1"/>
    </row>
    <row r="6031" spans="1:27" x14ac:dyDescent="0.35">
      <c r="A6031">
        <v>30</v>
      </c>
      <c r="B6031" t="e">
        <f>VLOOKUP(Tableau__3_Déplacements_2[[#This Row],[Id_Menage]],[2]Ménages!$A$2:$AD$1503,32)</f>
        <v>#REF!</v>
      </c>
      <c r="C6031" t="s">
        <v>11</v>
      </c>
      <c r="D6031" t="s">
        <v>8945</v>
      </c>
      <c r="E6031">
        <f>VLOOKUP(Tableau__3_Déplacements_2[[#This Row],[Id_Personne]],[1]!Tableau__2_Personnes_1[[Id_Personne]:[Age]],2)</f>
        <v>2</v>
      </c>
      <c r="F6031">
        <f>VLOOKUP(Tableau__3_Déplacements_2[[#This Row],[Id_Personne]],[1]!Tableau__2_Personnes_1[[Id_Personne]:[Age]],4)</f>
        <v>42</v>
      </c>
      <c r="G6031" t="s">
        <v>13</v>
      </c>
      <c r="H6031" t="s">
        <v>22</v>
      </c>
      <c r="I6031" t="s">
        <v>8947</v>
      </c>
      <c r="J6031">
        <v>1</v>
      </c>
      <c r="K6031">
        <v>31</v>
      </c>
      <c r="M6031">
        <v>26</v>
      </c>
      <c r="O6031" t="str">
        <f>IF(Tableau__3_Déplacements_2[[#This Row],[Ori]]=Tableau__3_Déplacements_2[[#This Row],[Des]],"local","metro")</f>
        <v>metro</v>
      </c>
      <c r="P6031">
        <v>12</v>
      </c>
      <c r="Q6031">
        <v>17</v>
      </c>
      <c r="R6031">
        <v>0</v>
      </c>
      <c r="S6031">
        <v>17</v>
      </c>
      <c r="T6031">
        <v>40</v>
      </c>
      <c r="U6031" t="s">
        <v>8</v>
      </c>
      <c r="V6031">
        <v>5</v>
      </c>
      <c r="W6031">
        <v>250</v>
      </c>
      <c r="X6031">
        <v>1</v>
      </c>
      <c r="Y6031">
        <v>64.640357142857141</v>
      </c>
      <c r="Z6031" s="1">
        <v>0</v>
      </c>
      <c r="AA6031" s="1"/>
    </row>
    <row r="6032" spans="1:27" x14ac:dyDescent="0.35">
      <c r="A6032">
        <v>30</v>
      </c>
      <c r="B6032" t="e">
        <f>VLOOKUP(Tableau__3_Déplacements_2[[#This Row],[Id_Menage]],[2]Ménages!$A$2:$AD$1503,32)</f>
        <v>#REF!</v>
      </c>
      <c r="C6032" t="s">
        <v>11</v>
      </c>
      <c r="D6032" t="s">
        <v>8945</v>
      </c>
      <c r="E6032">
        <f>VLOOKUP(Tableau__3_Déplacements_2[[#This Row],[Id_Personne]],[1]!Tableau__2_Personnes_1[[Id_Personne]:[Age]],2)</f>
        <v>2</v>
      </c>
      <c r="F6032">
        <f>VLOOKUP(Tableau__3_Déplacements_2[[#This Row],[Id_Personne]],[1]!Tableau__2_Personnes_1[[Id_Personne]:[Age]],4)</f>
        <v>42</v>
      </c>
      <c r="G6032" t="s">
        <v>3</v>
      </c>
      <c r="H6032" t="s">
        <v>2</v>
      </c>
      <c r="I6032" t="s">
        <v>8946</v>
      </c>
      <c r="J6032">
        <v>1</v>
      </c>
      <c r="K6032">
        <v>29</v>
      </c>
      <c r="M6032">
        <v>31</v>
      </c>
      <c r="O6032" t="str">
        <f>IF(Tableau__3_Déplacements_2[[#This Row],[Ori]]=Tableau__3_Déplacements_2[[#This Row],[Des]],"local","metro")</f>
        <v>metro</v>
      </c>
      <c r="P6032">
        <v>15</v>
      </c>
      <c r="Q6032">
        <v>9</v>
      </c>
      <c r="R6032">
        <v>0</v>
      </c>
      <c r="S6032">
        <v>9</v>
      </c>
      <c r="T6032">
        <v>35</v>
      </c>
      <c r="U6032" t="s">
        <v>30</v>
      </c>
      <c r="V6032">
        <v>8</v>
      </c>
      <c r="W6032">
        <v>100</v>
      </c>
      <c r="X6032">
        <v>3</v>
      </c>
      <c r="Y6032">
        <v>64.640357142857141</v>
      </c>
      <c r="Z6032" s="1">
        <v>0</v>
      </c>
      <c r="AA6032" s="1"/>
    </row>
    <row r="6033" spans="1:27" x14ac:dyDescent="0.35">
      <c r="A6033">
        <v>30</v>
      </c>
      <c r="B6033" t="e">
        <f>VLOOKUP(Tableau__3_Déplacements_2[[#This Row],[Id_Menage]],[2]Ménages!$A$2:$AD$1503,32)</f>
        <v>#REF!</v>
      </c>
      <c r="C6033" t="s">
        <v>11</v>
      </c>
      <c r="D6033" t="s">
        <v>8945</v>
      </c>
      <c r="E6033">
        <f>VLOOKUP(Tableau__3_Déplacements_2[[#This Row],[Id_Personne]],[1]!Tableau__2_Personnes_1[[Id_Personne]:[Age]],2)</f>
        <v>2</v>
      </c>
      <c r="F6033">
        <f>VLOOKUP(Tableau__3_Déplacements_2[[#This Row],[Id_Personne]],[1]!Tableau__2_Personnes_1[[Id_Personne]:[Age]],4)</f>
        <v>42</v>
      </c>
      <c r="G6033" t="s">
        <v>27</v>
      </c>
      <c r="H6033" t="s">
        <v>26</v>
      </c>
      <c r="I6033" t="s">
        <v>8944</v>
      </c>
      <c r="J6033">
        <v>1</v>
      </c>
      <c r="K6033">
        <v>26</v>
      </c>
      <c r="M6033">
        <v>31</v>
      </c>
      <c r="O6033" t="str">
        <f>IF(Tableau__3_Déplacements_2[[#This Row],[Ori]]=Tableau__3_Déplacements_2[[#This Row],[Des]],"local","metro")</f>
        <v>metro</v>
      </c>
      <c r="P6033">
        <v>15</v>
      </c>
      <c r="Q6033">
        <v>19</v>
      </c>
      <c r="R6033">
        <v>0</v>
      </c>
      <c r="S6033">
        <v>19</v>
      </c>
      <c r="T6033">
        <v>30</v>
      </c>
      <c r="U6033" t="s">
        <v>8</v>
      </c>
      <c r="V6033">
        <v>5</v>
      </c>
      <c r="W6033">
        <v>300</v>
      </c>
      <c r="X6033">
        <v>1</v>
      </c>
      <c r="Y6033">
        <v>64.640357142857141</v>
      </c>
      <c r="Z6033" s="1">
        <v>0</v>
      </c>
      <c r="AA6033" s="1"/>
    </row>
    <row r="6034" spans="1:27" x14ac:dyDescent="0.35">
      <c r="A6034">
        <v>30</v>
      </c>
      <c r="B6034" t="e">
        <f>VLOOKUP(Tableau__3_Déplacements_2[[#This Row],[Id_Menage]],[2]Ménages!$A$2:$AD$1503,32)</f>
        <v>#REF!</v>
      </c>
      <c r="C6034" t="s">
        <v>61</v>
      </c>
      <c r="D6034" t="s">
        <v>8942</v>
      </c>
      <c r="E6034">
        <f>VLOOKUP(Tableau__3_Déplacements_2[[#This Row],[Id_Personne]],[1]!Tableau__2_Personnes_1[[Id_Personne]:[Age]],2)</f>
        <v>2</v>
      </c>
      <c r="F6034">
        <f>VLOOKUP(Tableau__3_Déplacements_2[[#This Row],[Id_Personne]],[1]!Tableau__2_Personnes_1[[Id_Personne]:[Age]],4)</f>
        <v>17</v>
      </c>
      <c r="G6034" t="s">
        <v>0</v>
      </c>
      <c r="H6034" t="s">
        <v>7</v>
      </c>
      <c r="I6034" t="s">
        <v>8943</v>
      </c>
      <c r="J6034">
        <v>1</v>
      </c>
      <c r="K6034">
        <v>31</v>
      </c>
      <c r="M6034">
        <v>29</v>
      </c>
      <c r="O6034" t="str">
        <f>IF(Tableau__3_Déplacements_2[[#This Row],[Ori]]=Tableau__3_Déplacements_2[[#This Row],[Des]],"local","metro")</f>
        <v>metro</v>
      </c>
      <c r="P6034">
        <v>5</v>
      </c>
      <c r="Q6034">
        <v>8</v>
      </c>
      <c r="R6034">
        <v>0</v>
      </c>
      <c r="S6034">
        <v>8</v>
      </c>
      <c r="T6034">
        <v>15</v>
      </c>
      <c r="U6034" t="s">
        <v>30</v>
      </c>
      <c r="V6034">
        <v>8</v>
      </c>
      <c r="W6034">
        <v>100</v>
      </c>
      <c r="X6034">
        <v>6</v>
      </c>
      <c r="Y6034">
        <v>64.640357142857141</v>
      </c>
      <c r="Z6034" s="1">
        <v>0</v>
      </c>
      <c r="AA6034" s="1"/>
    </row>
    <row r="6035" spans="1:27" x14ac:dyDescent="0.35">
      <c r="A6035">
        <v>30</v>
      </c>
      <c r="B6035" t="e">
        <f>VLOOKUP(Tableau__3_Déplacements_2[[#This Row],[Id_Menage]],[2]Ménages!$A$2:$AD$1503,32)</f>
        <v>#REF!</v>
      </c>
      <c r="C6035" t="s">
        <v>61</v>
      </c>
      <c r="D6035" t="s">
        <v>8942</v>
      </c>
      <c r="E6035">
        <f>VLOOKUP(Tableau__3_Déplacements_2[[#This Row],[Id_Personne]],[1]!Tableau__2_Personnes_1[[Id_Personne]:[Age]],2)</f>
        <v>2</v>
      </c>
      <c r="F6035">
        <f>VLOOKUP(Tableau__3_Déplacements_2[[#This Row],[Id_Personne]],[1]!Tableau__2_Personnes_1[[Id_Personne]:[Age]],4)</f>
        <v>17</v>
      </c>
      <c r="G6035" t="s">
        <v>3</v>
      </c>
      <c r="H6035" t="s">
        <v>2</v>
      </c>
      <c r="I6035" t="s">
        <v>8941</v>
      </c>
      <c r="J6035">
        <v>1</v>
      </c>
      <c r="K6035">
        <v>29</v>
      </c>
      <c r="M6035">
        <v>31</v>
      </c>
      <c r="O6035" t="str">
        <f>IF(Tableau__3_Déplacements_2[[#This Row],[Ori]]=Tableau__3_Déplacements_2[[#This Row],[Des]],"local","metro")</f>
        <v>metro</v>
      </c>
      <c r="P6035">
        <v>15</v>
      </c>
      <c r="Q6035">
        <v>9</v>
      </c>
      <c r="R6035">
        <v>30</v>
      </c>
      <c r="S6035">
        <v>9</v>
      </c>
      <c r="T6035">
        <v>55</v>
      </c>
      <c r="U6035" t="s">
        <v>30</v>
      </c>
      <c r="V6035">
        <v>8</v>
      </c>
      <c r="W6035">
        <v>100</v>
      </c>
      <c r="X6035">
        <v>6</v>
      </c>
      <c r="Y6035">
        <v>64.640357142857141</v>
      </c>
      <c r="Z6035" s="1">
        <v>-1</v>
      </c>
      <c r="AA6035" s="1"/>
    </row>
    <row r="6036" spans="1:27" x14ac:dyDescent="0.35">
      <c r="A6036">
        <v>300</v>
      </c>
      <c r="B6036" t="e">
        <f>VLOOKUP(Tableau__3_Déplacements_2[[#This Row],[Id_Menage]],[2]Ménages!$A$2:$AD$1503,32)</f>
        <v>#REF!</v>
      </c>
      <c r="C6036" t="s">
        <v>16</v>
      </c>
      <c r="D6036" t="s">
        <v>8938</v>
      </c>
      <c r="E6036">
        <f>VLOOKUP(Tableau__3_Déplacements_2[[#This Row],[Id_Personne]],[1]!Tableau__2_Personnes_1[[Id_Personne]:[Age]],2)</f>
        <v>1</v>
      </c>
      <c r="F6036">
        <f>VLOOKUP(Tableau__3_Déplacements_2[[#This Row],[Id_Personne]],[1]!Tableau__2_Personnes_1[[Id_Personne]:[Age]],4)</f>
        <v>63</v>
      </c>
      <c r="G6036" t="s">
        <v>13</v>
      </c>
      <c r="H6036" t="s">
        <v>22</v>
      </c>
      <c r="I6036" t="s">
        <v>8940</v>
      </c>
      <c r="J6036">
        <v>1</v>
      </c>
      <c r="K6036">
        <v>100</v>
      </c>
      <c r="M6036">
        <v>9</v>
      </c>
      <c r="O6036" t="str">
        <f>IF(Tableau__3_Déplacements_2[[#This Row],[Ori]]=Tableau__3_Déplacements_2[[#This Row],[Des]],"local","metro")</f>
        <v>metro</v>
      </c>
      <c r="P6036">
        <v>15</v>
      </c>
      <c r="Q6036">
        <v>18</v>
      </c>
      <c r="R6036">
        <v>0</v>
      </c>
      <c r="S6036">
        <v>19</v>
      </c>
      <c r="T6036">
        <v>2</v>
      </c>
      <c r="U6036" t="s">
        <v>102</v>
      </c>
      <c r="V6036">
        <v>10</v>
      </c>
      <c r="W6036">
        <v>500</v>
      </c>
      <c r="X6036">
        <v>3</v>
      </c>
      <c r="Y6036">
        <v>182.63567567567569</v>
      </c>
      <c r="Z6036" s="1">
        <v>0</v>
      </c>
      <c r="AA6036" s="1"/>
    </row>
    <row r="6037" spans="1:27" x14ac:dyDescent="0.35">
      <c r="A6037">
        <v>300</v>
      </c>
      <c r="B6037" t="e">
        <f>VLOOKUP(Tableau__3_Déplacements_2[[#This Row],[Id_Menage]],[2]Ménages!$A$2:$AD$1503,32)</f>
        <v>#REF!</v>
      </c>
      <c r="C6037" t="s">
        <v>16</v>
      </c>
      <c r="D6037" t="s">
        <v>8938</v>
      </c>
      <c r="E6037">
        <f>VLOOKUP(Tableau__3_Déplacements_2[[#This Row],[Id_Personne]],[1]!Tableau__2_Personnes_1[[Id_Personne]:[Age]],2)</f>
        <v>1</v>
      </c>
      <c r="F6037">
        <f>VLOOKUP(Tableau__3_Déplacements_2[[#This Row],[Id_Personne]],[1]!Tableau__2_Personnes_1[[Id_Personne]:[Age]],4)</f>
        <v>63</v>
      </c>
      <c r="G6037" t="s">
        <v>3</v>
      </c>
      <c r="H6037" t="s">
        <v>2</v>
      </c>
      <c r="I6037" t="s">
        <v>8939</v>
      </c>
      <c r="J6037">
        <v>1</v>
      </c>
      <c r="K6037">
        <v>56</v>
      </c>
      <c r="M6037">
        <v>100</v>
      </c>
      <c r="O6037" t="str">
        <f>IF(Tableau__3_Déplacements_2[[#This Row],[Ori]]=Tableau__3_Déplacements_2[[#This Row],[Des]],"local","metro")</f>
        <v>metro</v>
      </c>
      <c r="P6037">
        <v>6</v>
      </c>
      <c r="Q6037">
        <v>15</v>
      </c>
      <c r="R6037">
        <v>0</v>
      </c>
      <c r="S6037">
        <v>15</v>
      </c>
      <c r="T6037">
        <v>55</v>
      </c>
      <c r="U6037" t="s">
        <v>102</v>
      </c>
      <c r="V6037">
        <v>10</v>
      </c>
      <c r="W6037">
        <v>150</v>
      </c>
      <c r="X6037">
        <v>3</v>
      </c>
      <c r="Y6037">
        <v>182.63567567567569</v>
      </c>
      <c r="Z6037" s="1">
        <v>0</v>
      </c>
      <c r="AA6037" s="1"/>
    </row>
    <row r="6038" spans="1:27" x14ac:dyDescent="0.35">
      <c r="A6038">
        <v>300</v>
      </c>
      <c r="B6038" t="e">
        <f>VLOOKUP(Tableau__3_Déplacements_2[[#This Row],[Id_Menage]],[2]Ménages!$A$2:$AD$1503,32)</f>
        <v>#REF!</v>
      </c>
      <c r="C6038" t="s">
        <v>16</v>
      </c>
      <c r="D6038" t="s">
        <v>8938</v>
      </c>
      <c r="E6038">
        <f>VLOOKUP(Tableau__3_Déplacements_2[[#This Row],[Id_Personne]],[1]!Tableau__2_Personnes_1[[Id_Personne]:[Age]],2)</f>
        <v>1</v>
      </c>
      <c r="F6038">
        <f>VLOOKUP(Tableau__3_Déplacements_2[[#This Row],[Id_Personne]],[1]!Tableau__2_Personnes_1[[Id_Personne]:[Age]],4)</f>
        <v>63</v>
      </c>
      <c r="G6038" t="s">
        <v>0</v>
      </c>
      <c r="H6038" t="s">
        <v>7</v>
      </c>
      <c r="I6038" t="s">
        <v>8937</v>
      </c>
      <c r="J6038">
        <v>1</v>
      </c>
      <c r="K6038">
        <v>9</v>
      </c>
      <c r="M6038">
        <v>56</v>
      </c>
      <c r="O6038" t="str">
        <f>IF(Tableau__3_Déplacements_2[[#This Row],[Ori]]=Tableau__3_Déplacements_2[[#This Row],[Des]],"local","metro")</f>
        <v>metro</v>
      </c>
      <c r="P6038">
        <v>3</v>
      </c>
      <c r="Q6038">
        <v>6</v>
      </c>
      <c r="R6038">
        <v>0</v>
      </c>
      <c r="S6038">
        <v>6</v>
      </c>
      <c r="T6038">
        <v>50</v>
      </c>
      <c r="U6038" t="s">
        <v>102</v>
      </c>
      <c r="V6038">
        <v>10</v>
      </c>
      <c r="W6038">
        <v>300</v>
      </c>
      <c r="X6038">
        <v>5</v>
      </c>
      <c r="Y6038">
        <v>182.63567567567569</v>
      </c>
      <c r="Z6038" s="1">
        <v>0</v>
      </c>
      <c r="AA6038" s="1"/>
    </row>
    <row r="6039" spans="1:27" x14ac:dyDescent="0.35">
      <c r="A6039">
        <v>300</v>
      </c>
      <c r="B6039" t="e">
        <f>VLOOKUP(Tableau__3_Déplacements_2[[#This Row],[Id_Menage]],[2]Ménages!$A$2:$AD$1503,32)</f>
        <v>#REF!</v>
      </c>
      <c r="C6039" t="s">
        <v>11</v>
      </c>
      <c r="D6039" t="s">
        <v>8934</v>
      </c>
      <c r="E6039">
        <f>VLOOKUP(Tableau__3_Déplacements_2[[#This Row],[Id_Personne]],[1]!Tableau__2_Personnes_1[[Id_Personne]:[Age]],2)</f>
        <v>1</v>
      </c>
      <c r="F6039">
        <f>VLOOKUP(Tableau__3_Déplacements_2[[#This Row],[Id_Personne]],[1]!Tableau__2_Personnes_1[[Id_Personne]:[Age]],4)</f>
        <v>50</v>
      </c>
      <c r="G6039" t="s">
        <v>0</v>
      </c>
      <c r="H6039" t="s">
        <v>7</v>
      </c>
      <c r="I6039" t="s">
        <v>8936</v>
      </c>
      <c r="J6039">
        <v>1</v>
      </c>
      <c r="K6039">
        <v>9</v>
      </c>
      <c r="M6039">
        <v>9</v>
      </c>
      <c r="O6039" t="str">
        <f>IF(Tableau__3_Déplacements_2[[#This Row],[Ori]]=Tableau__3_Déplacements_2[[#This Row],[Des]],"local","metro")</f>
        <v>local</v>
      </c>
      <c r="P6039">
        <v>7</v>
      </c>
      <c r="Q6039">
        <v>8</v>
      </c>
      <c r="R6039">
        <v>0</v>
      </c>
      <c r="S6039">
        <v>8</v>
      </c>
      <c r="T6039">
        <v>5</v>
      </c>
      <c r="U6039" t="s">
        <v>0</v>
      </c>
      <c r="V6039">
        <v>1</v>
      </c>
      <c r="W6039">
        <v>0</v>
      </c>
      <c r="X6039">
        <v>2</v>
      </c>
      <c r="Y6039">
        <v>182.63567567567569</v>
      </c>
      <c r="Z6039" s="1">
        <v>0</v>
      </c>
      <c r="AA6039" s="1"/>
    </row>
    <row r="6040" spans="1:27" x14ac:dyDescent="0.35">
      <c r="A6040">
        <v>300</v>
      </c>
      <c r="B6040" t="e">
        <f>VLOOKUP(Tableau__3_Déplacements_2[[#This Row],[Id_Menage]],[2]Ménages!$A$2:$AD$1503,32)</f>
        <v>#REF!</v>
      </c>
      <c r="C6040" t="s">
        <v>11</v>
      </c>
      <c r="D6040" t="s">
        <v>8934</v>
      </c>
      <c r="E6040">
        <f>VLOOKUP(Tableau__3_Déplacements_2[[#This Row],[Id_Personne]],[1]!Tableau__2_Personnes_1[[Id_Personne]:[Age]],2)</f>
        <v>1</v>
      </c>
      <c r="F6040">
        <f>VLOOKUP(Tableau__3_Déplacements_2[[#This Row],[Id_Personne]],[1]!Tableau__2_Personnes_1[[Id_Personne]:[Age]],4)</f>
        <v>50</v>
      </c>
      <c r="G6040" t="s">
        <v>3</v>
      </c>
      <c r="H6040" t="s">
        <v>2</v>
      </c>
      <c r="I6040" t="s">
        <v>8935</v>
      </c>
      <c r="J6040">
        <v>1</v>
      </c>
      <c r="K6040">
        <v>9</v>
      </c>
      <c r="M6040">
        <v>6</v>
      </c>
      <c r="O6040" t="str">
        <f>IF(Tableau__3_Déplacements_2[[#This Row],[Ori]]=Tableau__3_Déplacements_2[[#This Row],[Des]],"local","metro")</f>
        <v>metro</v>
      </c>
      <c r="P6040">
        <v>5</v>
      </c>
      <c r="Q6040">
        <v>8</v>
      </c>
      <c r="R6040">
        <v>15</v>
      </c>
      <c r="S6040">
        <v>8</v>
      </c>
      <c r="T6040">
        <v>23</v>
      </c>
      <c r="U6040" t="s">
        <v>8</v>
      </c>
      <c r="V6040">
        <v>5</v>
      </c>
      <c r="W6040">
        <v>150</v>
      </c>
      <c r="X6040">
        <v>3</v>
      </c>
      <c r="Y6040">
        <v>182.63567567567569</v>
      </c>
      <c r="Z6040" s="1">
        <v>-1</v>
      </c>
      <c r="AA6040" s="1"/>
    </row>
    <row r="6041" spans="1:27" x14ac:dyDescent="0.35">
      <c r="A6041">
        <v>300</v>
      </c>
      <c r="B6041" t="e">
        <f>VLOOKUP(Tableau__3_Déplacements_2[[#This Row],[Id_Menage]],[2]Ménages!$A$2:$AD$1503,32)</f>
        <v>#REF!</v>
      </c>
      <c r="C6041" t="s">
        <v>11</v>
      </c>
      <c r="D6041" t="s">
        <v>8934</v>
      </c>
      <c r="E6041">
        <f>VLOOKUP(Tableau__3_Déplacements_2[[#This Row],[Id_Personne]],[1]!Tableau__2_Personnes_1[[Id_Personne]:[Age]],2)</f>
        <v>1</v>
      </c>
      <c r="F6041">
        <f>VLOOKUP(Tableau__3_Déplacements_2[[#This Row],[Id_Personne]],[1]!Tableau__2_Personnes_1[[Id_Personne]:[Age]],4)</f>
        <v>50</v>
      </c>
      <c r="G6041" t="s">
        <v>13</v>
      </c>
      <c r="H6041" t="s">
        <v>22</v>
      </c>
      <c r="I6041" t="s">
        <v>8933</v>
      </c>
      <c r="J6041">
        <v>1</v>
      </c>
      <c r="K6041">
        <v>6</v>
      </c>
      <c r="M6041">
        <v>9</v>
      </c>
      <c r="O6041" t="str">
        <f>IF(Tableau__3_Déplacements_2[[#This Row],[Ori]]=Tableau__3_Déplacements_2[[#This Row],[Des]],"local","metro")</f>
        <v>metro</v>
      </c>
      <c r="P6041">
        <v>15</v>
      </c>
      <c r="Q6041">
        <v>18</v>
      </c>
      <c r="R6041">
        <v>0</v>
      </c>
      <c r="S6041">
        <v>18</v>
      </c>
      <c r="T6041">
        <v>31</v>
      </c>
      <c r="U6041" t="s">
        <v>102</v>
      </c>
      <c r="V6041">
        <v>10</v>
      </c>
      <c r="W6041">
        <v>150</v>
      </c>
      <c r="X6041">
        <v>5</v>
      </c>
      <c r="Y6041">
        <v>182.63567567567569</v>
      </c>
      <c r="Z6041" s="1">
        <v>0</v>
      </c>
      <c r="AA6041" s="1"/>
    </row>
    <row r="6042" spans="1:27" x14ac:dyDescent="0.35">
      <c r="A6042">
        <v>300</v>
      </c>
      <c r="B6042" t="e">
        <f>VLOOKUP(Tableau__3_Déplacements_2[[#This Row],[Id_Menage]],[2]Ménages!$A$2:$AD$1503,32)</f>
        <v>#REF!</v>
      </c>
      <c r="C6042" t="s">
        <v>5</v>
      </c>
      <c r="D6042" t="s">
        <v>8930</v>
      </c>
      <c r="E6042">
        <f>VLOOKUP(Tableau__3_Déplacements_2[[#This Row],[Id_Personne]],[1]!Tableau__2_Personnes_1[[Id_Personne]:[Age]],2)</f>
        <v>1</v>
      </c>
      <c r="F6042">
        <f>VLOOKUP(Tableau__3_Déplacements_2[[#This Row],[Id_Personne]],[1]!Tableau__2_Personnes_1[[Id_Personne]:[Age]],4)</f>
        <v>30</v>
      </c>
      <c r="G6042" t="s">
        <v>13</v>
      </c>
      <c r="H6042" t="s">
        <v>22</v>
      </c>
      <c r="I6042" t="s">
        <v>8932</v>
      </c>
      <c r="J6042">
        <v>1</v>
      </c>
      <c r="K6042">
        <v>16</v>
      </c>
      <c r="M6042">
        <v>9</v>
      </c>
      <c r="O6042" t="str">
        <f>IF(Tableau__3_Déplacements_2[[#This Row],[Ori]]=Tableau__3_Déplacements_2[[#This Row],[Des]],"local","metro")</f>
        <v>metro</v>
      </c>
      <c r="P6042">
        <v>15</v>
      </c>
      <c r="Q6042">
        <v>18</v>
      </c>
      <c r="R6042">
        <v>0</v>
      </c>
      <c r="S6042">
        <v>18</v>
      </c>
      <c r="T6042">
        <v>32</v>
      </c>
      <c r="U6042" t="s">
        <v>102</v>
      </c>
      <c r="V6042">
        <v>10</v>
      </c>
      <c r="W6042">
        <v>150</v>
      </c>
      <c r="X6042">
        <v>5</v>
      </c>
      <c r="Y6042">
        <v>182.63567567567569</v>
      </c>
      <c r="Z6042" s="1">
        <v>0</v>
      </c>
      <c r="AA6042" s="1"/>
    </row>
    <row r="6043" spans="1:27" x14ac:dyDescent="0.35">
      <c r="A6043">
        <v>300</v>
      </c>
      <c r="B6043" t="e">
        <f>VLOOKUP(Tableau__3_Déplacements_2[[#This Row],[Id_Menage]],[2]Ménages!$A$2:$AD$1503,32)</f>
        <v>#REF!</v>
      </c>
      <c r="C6043" t="s">
        <v>5</v>
      </c>
      <c r="D6043" t="s">
        <v>8930</v>
      </c>
      <c r="E6043">
        <f>VLOOKUP(Tableau__3_Déplacements_2[[#This Row],[Id_Personne]],[1]!Tableau__2_Personnes_1[[Id_Personne]:[Age]],2)</f>
        <v>1</v>
      </c>
      <c r="F6043">
        <f>VLOOKUP(Tableau__3_Déplacements_2[[#This Row],[Id_Personne]],[1]!Tableau__2_Personnes_1[[Id_Personne]:[Age]],4)</f>
        <v>30</v>
      </c>
      <c r="G6043" t="s">
        <v>3</v>
      </c>
      <c r="H6043" t="s">
        <v>2</v>
      </c>
      <c r="I6043" t="s">
        <v>8931</v>
      </c>
      <c r="J6043">
        <v>1</v>
      </c>
      <c r="K6043">
        <v>9</v>
      </c>
      <c r="M6043">
        <v>16</v>
      </c>
      <c r="O6043" t="str">
        <f>IF(Tableau__3_Déplacements_2[[#This Row],[Ori]]=Tableau__3_Déplacements_2[[#This Row],[Des]],"local","metro")</f>
        <v>metro</v>
      </c>
      <c r="P6043">
        <v>12</v>
      </c>
      <c r="Q6043">
        <v>17</v>
      </c>
      <c r="R6043">
        <v>0</v>
      </c>
      <c r="S6043">
        <v>17</v>
      </c>
      <c r="T6043">
        <v>20</v>
      </c>
      <c r="U6043" t="s">
        <v>0</v>
      </c>
      <c r="V6043">
        <v>1</v>
      </c>
      <c r="W6043">
        <v>0</v>
      </c>
      <c r="X6043">
        <v>2</v>
      </c>
      <c r="Y6043">
        <v>182.63567567567569</v>
      </c>
      <c r="Z6043" s="1">
        <v>0</v>
      </c>
      <c r="AA6043" s="1"/>
    </row>
    <row r="6044" spans="1:27" x14ac:dyDescent="0.35">
      <c r="A6044">
        <v>300</v>
      </c>
      <c r="B6044" t="e">
        <f>VLOOKUP(Tableau__3_Déplacements_2[[#This Row],[Id_Menage]],[2]Ménages!$A$2:$AD$1503,32)</f>
        <v>#REF!</v>
      </c>
      <c r="C6044" t="s">
        <v>5</v>
      </c>
      <c r="D6044" t="s">
        <v>8930</v>
      </c>
      <c r="E6044">
        <f>VLOOKUP(Tableau__3_Déplacements_2[[#This Row],[Id_Personne]],[1]!Tableau__2_Personnes_1[[Id_Personne]:[Age]],2)</f>
        <v>1</v>
      </c>
      <c r="F6044">
        <f>VLOOKUP(Tableau__3_Déplacements_2[[#This Row],[Id_Personne]],[1]!Tableau__2_Personnes_1[[Id_Personne]:[Age]],4)</f>
        <v>30</v>
      </c>
      <c r="G6044" t="s">
        <v>0</v>
      </c>
      <c r="H6044" t="s">
        <v>7</v>
      </c>
      <c r="I6044" t="s">
        <v>8929</v>
      </c>
      <c r="J6044">
        <v>1</v>
      </c>
      <c r="K6044">
        <v>9</v>
      </c>
      <c r="M6044">
        <v>9</v>
      </c>
      <c r="O6044" t="str">
        <f>IF(Tableau__3_Déplacements_2[[#This Row],[Ori]]=Tableau__3_Déplacements_2[[#This Row],[Des]],"local","metro")</f>
        <v>local</v>
      </c>
      <c r="P6044">
        <v>8</v>
      </c>
      <c r="Q6044">
        <v>7</v>
      </c>
      <c r="R6044">
        <v>0</v>
      </c>
      <c r="S6044">
        <v>7</v>
      </c>
      <c r="T6044">
        <v>5</v>
      </c>
      <c r="U6044" t="s">
        <v>0</v>
      </c>
      <c r="V6044">
        <v>1</v>
      </c>
      <c r="W6044">
        <v>0</v>
      </c>
      <c r="X6044">
        <v>5</v>
      </c>
      <c r="Y6044">
        <v>182.63567567567569</v>
      </c>
      <c r="Z6044" s="1">
        <v>0</v>
      </c>
      <c r="AA6044" s="1"/>
    </row>
    <row r="6045" spans="1:27" x14ac:dyDescent="0.35">
      <c r="A6045">
        <v>300</v>
      </c>
      <c r="B6045" t="e">
        <f>VLOOKUP(Tableau__3_Déplacements_2[[#This Row],[Id_Menage]],[2]Ménages!$A$2:$AD$1503,32)</f>
        <v>#REF!</v>
      </c>
      <c r="C6045" t="s">
        <v>65</v>
      </c>
      <c r="D6045" t="s">
        <v>8926</v>
      </c>
      <c r="E6045">
        <f>VLOOKUP(Tableau__3_Déplacements_2[[#This Row],[Id_Personne]],[1]!Tableau__2_Personnes_1[[Id_Personne]:[Age]],2)</f>
        <v>1</v>
      </c>
      <c r="F6045">
        <f>VLOOKUP(Tableau__3_Déplacements_2[[#This Row],[Id_Personne]],[1]!Tableau__2_Personnes_1[[Id_Personne]:[Age]],4)</f>
        <v>17</v>
      </c>
      <c r="G6045" t="s">
        <v>0</v>
      </c>
      <c r="H6045" t="s">
        <v>7</v>
      </c>
      <c r="I6045" t="s">
        <v>8928</v>
      </c>
      <c r="J6045">
        <v>1</v>
      </c>
      <c r="K6045">
        <v>9</v>
      </c>
      <c r="M6045">
        <v>7</v>
      </c>
      <c r="O6045" t="str">
        <f>IF(Tableau__3_Déplacements_2[[#This Row],[Ori]]=Tableau__3_Déplacements_2[[#This Row],[Des]],"local","metro")</f>
        <v>metro</v>
      </c>
      <c r="P6045">
        <v>2</v>
      </c>
      <c r="Q6045">
        <v>8</v>
      </c>
      <c r="R6045">
        <v>0</v>
      </c>
      <c r="S6045">
        <v>8</v>
      </c>
      <c r="T6045">
        <v>33</v>
      </c>
      <c r="U6045" t="s">
        <v>102</v>
      </c>
      <c r="V6045">
        <v>10</v>
      </c>
      <c r="W6045">
        <v>300</v>
      </c>
      <c r="X6045">
        <v>4</v>
      </c>
      <c r="Y6045">
        <v>182.63567567567569</v>
      </c>
      <c r="Z6045" s="1">
        <v>0</v>
      </c>
      <c r="AA6045" s="1"/>
    </row>
    <row r="6046" spans="1:27" x14ac:dyDescent="0.35">
      <c r="A6046">
        <v>300</v>
      </c>
      <c r="B6046" t="e">
        <f>VLOOKUP(Tableau__3_Déplacements_2[[#This Row],[Id_Menage]],[2]Ménages!$A$2:$AD$1503,32)</f>
        <v>#REF!</v>
      </c>
      <c r="C6046" t="s">
        <v>65</v>
      </c>
      <c r="D6046" t="s">
        <v>8926</v>
      </c>
      <c r="E6046">
        <f>VLOOKUP(Tableau__3_Déplacements_2[[#This Row],[Id_Personne]],[1]!Tableau__2_Personnes_1[[Id_Personne]:[Age]],2)</f>
        <v>1</v>
      </c>
      <c r="F6046">
        <f>VLOOKUP(Tableau__3_Déplacements_2[[#This Row],[Id_Personne]],[1]!Tableau__2_Personnes_1[[Id_Personne]:[Age]],4)</f>
        <v>17</v>
      </c>
      <c r="G6046" t="s">
        <v>13</v>
      </c>
      <c r="H6046" t="s">
        <v>22</v>
      </c>
      <c r="I6046" t="s">
        <v>8927</v>
      </c>
      <c r="J6046">
        <v>1</v>
      </c>
      <c r="K6046">
        <v>9</v>
      </c>
      <c r="M6046">
        <v>9</v>
      </c>
      <c r="O6046" t="str">
        <f>IF(Tableau__3_Déplacements_2[[#This Row],[Ori]]=Tableau__3_Déplacements_2[[#This Row],[Des]],"local","metro")</f>
        <v>local</v>
      </c>
      <c r="P6046">
        <v>15</v>
      </c>
      <c r="Q6046">
        <v>14</v>
      </c>
      <c r="R6046">
        <v>0</v>
      </c>
      <c r="S6046">
        <v>14</v>
      </c>
      <c r="T6046">
        <v>20</v>
      </c>
      <c r="U6046" t="s">
        <v>0</v>
      </c>
      <c r="V6046">
        <v>1</v>
      </c>
      <c r="W6046">
        <v>0</v>
      </c>
      <c r="X6046">
        <v>2</v>
      </c>
      <c r="Y6046">
        <v>182.63567567567569</v>
      </c>
      <c r="Z6046" s="1">
        <v>0</v>
      </c>
      <c r="AA6046" s="1"/>
    </row>
    <row r="6047" spans="1:27" x14ac:dyDescent="0.35">
      <c r="A6047">
        <v>300</v>
      </c>
      <c r="B6047" t="e">
        <f>VLOOKUP(Tableau__3_Déplacements_2[[#This Row],[Id_Menage]],[2]Ménages!$A$2:$AD$1503,32)</f>
        <v>#REF!</v>
      </c>
      <c r="C6047" t="s">
        <v>65</v>
      </c>
      <c r="D6047" t="s">
        <v>8926</v>
      </c>
      <c r="E6047">
        <f>VLOOKUP(Tableau__3_Déplacements_2[[#This Row],[Id_Personne]],[1]!Tableau__2_Personnes_1[[Id_Personne]:[Age]],2)</f>
        <v>1</v>
      </c>
      <c r="F6047">
        <f>VLOOKUP(Tableau__3_Déplacements_2[[#This Row],[Id_Personne]],[1]!Tableau__2_Personnes_1[[Id_Personne]:[Age]],4)</f>
        <v>17</v>
      </c>
      <c r="G6047" t="s">
        <v>3</v>
      </c>
      <c r="H6047" t="s">
        <v>2</v>
      </c>
      <c r="I6047" t="s">
        <v>8925</v>
      </c>
      <c r="J6047">
        <v>1</v>
      </c>
      <c r="K6047">
        <v>7</v>
      </c>
      <c r="M6047">
        <v>9</v>
      </c>
      <c r="O6047" t="str">
        <f>IF(Tableau__3_Déplacements_2[[#This Row],[Ori]]=Tableau__3_Déplacements_2[[#This Row],[Des]],"local","metro")</f>
        <v>metro</v>
      </c>
      <c r="P6047">
        <v>7</v>
      </c>
      <c r="Q6047">
        <v>13</v>
      </c>
      <c r="R6047">
        <v>0</v>
      </c>
      <c r="S6047">
        <v>13</v>
      </c>
      <c r="T6047">
        <v>30</v>
      </c>
      <c r="U6047" t="s">
        <v>102</v>
      </c>
      <c r="V6047">
        <v>10</v>
      </c>
      <c r="W6047">
        <v>300</v>
      </c>
      <c r="X6047">
        <v>2</v>
      </c>
      <c r="Y6047">
        <v>182.63567567567569</v>
      </c>
      <c r="Z6047" s="1">
        <v>0</v>
      </c>
      <c r="AA6047" s="1"/>
    </row>
    <row r="6048" spans="1:27" x14ac:dyDescent="0.35">
      <c r="A6048">
        <v>301</v>
      </c>
      <c r="B6048" t="e">
        <f>VLOOKUP(Tableau__3_Déplacements_2[[#This Row],[Id_Menage]],[2]Ménages!$A$2:$AD$1503,32)</f>
        <v>#REF!</v>
      </c>
      <c r="C6048" t="s">
        <v>16</v>
      </c>
      <c r="D6048" t="s">
        <v>8921</v>
      </c>
      <c r="E6048">
        <f>VLOOKUP(Tableau__3_Déplacements_2[[#This Row],[Id_Personne]],[1]!Tableau__2_Personnes_1[[Id_Personne]:[Age]],2)</f>
        <v>2</v>
      </c>
      <c r="F6048">
        <f>VLOOKUP(Tableau__3_Déplacements_2[[#This Row],[Id_Personne]],[1]!Tableau__2_Personnes_1[[Id_Personne]:[Age]],4)</f>
        <v>29</v>
      </c>
      <c r="G6048" t="s">
        <v>13</v>
      </c>
      <c r="H6048" t="s">
        <v>22</v>
      </c>
      <c r="I6048" t="s">
        <v>8924</v>
      </c>
      <c r="J6048">
        <v>1</v>
      </c>
      <c r="K6048">
        <v>92</v>
      </c>
      <c r="M6048">
        <v>2</v>
      </c>
      <c r="O6048" t="str">
        <f>IF(Tableau__3_Déplacements_2[[#This Row],[Ori]]=Tableau__3_Déplacements_2[[#This Row],[Des]],"local","metro")</f>
        <v>metro</v>
      </c>
      <c r="P6048">
        <v>1</v>
      </c>
      <c r="Q6048">
        <v>17</v>
      </c>
      <c r="R6048">
        <v>0</v>
      </c>
      <c r="S6048">
        <v>18</v>
      </c>
      <c r="T6048">
        <v>0</v>
      </c>
      <c r="U6048" t="s">
        <v>102</v>
      </c>
      <c r="V6048">
        <v>10</v>
      </c>
      <c r="W6048">
        <v>250</v>
      </c>
      <c r="X6048">
        <v>5</v>
      </c>
      <c r="Y6048">
        <v>182.63567567567569</v>
      </c>
      <c r="Z6048" s="1">
        <v>0</v>
      </c>
      <c r="AA6048" s="1"/>
    </row>
    <row r="6049" spans="1:27" x14ac:dyDescent="0.35">
      <c r="A6049">
        <v>301</v>
      </c>
      <c r="B6049" t="e">
        <f>VLOOKUP(Tableau__3_Déplacements_2[[#This Row],[Id_Menage]],[2]Ménages!$A$2:$AD$1503,32)</f>
        <v>#REF!</v>
      </c>
      <c r="C6049" t="s">
        <v>16</v>
      </c>
      <c r="D6049" t="s">
        <v>8921</v>
      </c>
      <c r="E6049">
        <f>VLOOKUP(Tableau__3_Déplacements_2[[#This Row],[Id_Personne]],[1]!Tableau__2_Personnes_1[[Id_Personne]:[Age]],2)</f>
        <v>2</v>
      </c>
      <c r="F6049">
        <f>VLOOKUP(Tableau__3_Déplacements_2[[#This Row],[Id_Personne]],[1]!Tableau__2_Personnes_1[[Id_Personne]:[Age]],4)</f>
        <v>29</v>
      </c>
      <c r="G6049" t="s">
        <v>0</v>
      </c>
      <c r="H6049" t="s">
        <v>7</v>
      </c>
      <c r="I6049" t="s">
        <v>8923</v>
      </c>
      <c r="J6049">
        <v>1</v>
      </c>
      <c r="K6049">
        <v>9</v>
      </c>
      <c r="M6049">
        <v>2</v>
      </c>
      <c r="O6049" t="str">
        <f>IF(Tableau__3_Déplacements_2[[#This Row],[Ori]]=Tableau__3_Déplacements_2[[#This Row],[Des]],"local","metro")</f>
        <v>metro</v>
      </c>
      <c r="P6049">
        <v>1</v>
      </c>
      <c r="Q6049">
        <v>6</v>
      </c>
      <c r="R6049">
        <v>0</v>
      </c>
      <c r="S6049">
        <v>6</v>
      </c>
      <c r="T6049">
        <v>21</v>
      </c>
      <c r="U6049" t="s">
        <v>102</v>
      </c>
      <c r="V6049">
        <v>10</v>
      </c>
      <c r="W6049">
        <v>100</v>
      </c>
      <c r="X6049">
        <v>5</v>
      </c>
      <c r="Y6049">
        <v>182.63567567567569</v>
      </c>
      <c r="Z6049" s="1">
        <v>0</v>
      </c>
      <c r="AA6049" s="1"/>
    </row>
    <row r="6050" spans="1:27" x14ac:dyDescent="0.35">
      <c r="A6050">
        <v>301</v>
      </c>
      <c r="B6050" t="e">
        <f>VLOOKUP(Tableau__3_Déplacements_2[[#This Row],[Id_Menage]],[2]Ménages!$A$2:$AD$1503,32)</f>
        <v>#REF!</v>
      </c>
      <c r="C6050" t="s">
        <v>16</v>
      </c>
      <c r="D6050" t="s">
        <v>8921</v>
      </c>
      <c r="E6050">
        <f>VLOOKUP(Tableau__3_Déplacements_2[[#This Row],[Id_Personne]],[1]!Tableau__2_Personnes_1[[Id_Personne]:[Age]],2)</f>
        <v>2</v>
      </c>
      <c r="F6050">
        <f>VLOOKUP(Tableau__3_Déplacements_2[[#This Row],[Id_Personne]],[1]!Tableau__2_Personnes_1[[Id_Personne]:[Age]],4)</f>
        <v>29</v>
      </c>
      <c r="G6050" t="s">
        <v>3</v>
      </c>
      <c r="H6050" t="s">
        <v>2</v>
      </c>
      <c r="I6050" t="s">
        <v>8922</v>
      </c>
      <c r="J6050">
        <v>1</v>
      </c>
      <c r="K6050">
        <v>2</v>
      </c>
      <c r="M6050">
        <v>92</v>
      </c>
      <c r="O6050" t="str">
        <f>IF(Tableau__3_Déplacements_2[[#This Row],[Ori]]=Tableau__3_Déplacements_2[[#This Row],[Des]],"local","metro")</f>
        <v>metro</v>
      </c>
      <c r="P6050">
        <v>8</v>
      </c>
      <c r="Q6050">
        <v>6</v>
      </c>
      <c r="R6050">
        <v>30</v>
      </c>
      <c r="S6050">
        <v>7</v>
      </c>
      <c r="T6050">
        <v>30</v>
      </c>
      <c r="U6050" t="s">
        <v>102</v>
      </c>
      <c r="V6050">
        <v>10</v>
      </c>
      <c r="W6050">
        <v>250</v>
      </c>
      <c r="X6050">
        <v>5</v>
      </c>
      <c r="Y6050">
        <v>182.63567567567569</v>
      </c>
      <c r="Z6050" s="1">
        <v>-1</v>
      </c>
      <c r="AA6050" s="1"/>
    </row>
    <row r="6051" spans="1:27" x14ac:dyDescent="0.35">
      <c r="A6051">
        <v>301</v>
      </c>
      <c r="B6051" t="e">
        <f>VLOOKUP(Tableau__3_Déplacements_2[[#This Row],[Id_Menage]],[2]Ménages!$A$2:$AD$1503,32)</f>
        <v>#REF!</v>
      </c>
      <c r="C6051" t="s">
        <v>16</v>
      </c>
      <c r="D6051" t="s">
        <v>8921</v>
      </c>
      <c r="E6051">
        <f>VLOOKUP(Tableau__3_Déplacements_2[[#This Row],[Id_Personne]],[1]!Tableau__2_Personnes_1[[Id_Personne]:[Age]],2)</f>
        <v>2</v>
      </c>
      <c r="F6051">
        <f>VLOOKUP(Tableau__3_Déplacements_2[[#This Row],[Id_Personne]],[1]!Tableau__2_Personnes_1[[Id_Personne]:[Age]],4)</f>
        <v>29</v>
      </c>
      <c r="G6051" t="s">
        <v>27</v>
      </c>
      <c r="H6051" t="s">
        <v>26</v>
      </c>
      <c r="I6051" t="s">
        <v>8920</v>
      </c>
      <c r="J6051">
        <v>1</v>
      </c>
      <c r="K6051">
        <v>2</v>
      </c>
      <c r="M6051">
        <v>9</v>
      </c>
      <c r="O6051" t="str">
        <f>IF(Tableau__3_Déplacements_2[[#This Row],[Ori]]=Tableau__3_Déplacements_2[[#This Row],[Des]],"local","metro")</f>
        <v>metro</v>
      </c>
      <c r="P6051">
        <v>15</v>
      </c>
      <c r="Q6051">
        <v>18</v>
      </c>
      <c r="R6051">
        <v>10</v>
      </c>
      <c r="S6051">
        <v>18</v>
      </c>
      <c r="T6051">
        <v>33</v>
      </c>
      <c r="U6051" t="s">
        <v>102</v>
      </c>
      <c r="V6051">
        <v>10</v>
      </c>
      <c r="W6051">
        <v>150</v>
      </c>
      <c r="X6051">
        <v>5</v>
      </c>
      <c r="Y6051">
        <v>182.63567567567569</v>
      </c>
      <c r="Z6051" s="1">
        <v>-1</v>
      </c>
      <c r="AA6051" s="1"/>
    </row>
    <row r="6052" spans="1:27" x14ac:dyDescent="0.35">
      <c r="A6052">
        <v>301</v>
      </c>
      <c r="B6052" t="e">
        <f>VLOOKUP(Tableau__3_Déplacements_2[[#This Row],[Id_Menage]],[2]Ménages!$A$2:$AD$1503,32)</f>
        <v>#REF!</v>
      </c>
      <c r="C6052" t="s">
        <v>11</v>
      </c>
      <c r="D6052" t="s">
        <v>8916</v>
      </c>
      <c r="E6052">
        <f>VLOOKUP(Tableau__3_Déplacements_2[[#This Row],[Id_Personne]],[1]!Tableau__2_Personnes_1[[Id_Personne]:[Age]],2)</f>
        <v>1</v>
      </c>
      <c r="F6052">
        <f>VLOOKUP(Tableau__3_Déplacements_2[[#This Row],[Id_Personne]],[1]!Tableau__2_Personnes_1[[Id_Personne]:[Age]],4)</f>
        <v>15</v>
      </c>
      <c r="G6052" t="s">
        <v>13</v>
      </c>
      <c r="H6052" t="s">
        <v>22</v>
      </c>
      <c r="I6052" t="s">
        <v>8919</v>
      </c>
      <c r="J6052">
        <v>1</v>
      </c>
      <c r="K6052">
        <v>62</v>
      </c>
      <c r="M6052">
        <v>9</v>
      </c>
      <c r="O6052" t="str">
        <f>IF(Tableau__3_Déplacements_2[[#This Row],[Ori]]=Tableau__3_Déplacements_2[[#This Row],[Des]],"local","metro")</f>
        <v>metro</v>
      </c>
      <c r="P6052">
        <v>1</v>
      </c>
      <c r="Q6052">
        <v>17</v>
      </c>
      <c r="R6052">
        <v>0</v>
      </c>
      <c r="S6052">
        <v>17</v>
      </c>
      <c r="T6052">
        <v>42</v>
      </c>
      <c r="U6052" t="s">
        <v>7140</v>
      </c>
      <c r="V6052">
        <v>16</v>
      </c>
      <c r="W6052">
        <v>1500</v>
      </c>
      <c r="X6052">
        <v>5</v>
      </c>
      <c r="Y6052">
        <v>182.63567567567569</v>
      </c>
      <c r="Z6052" s="1">
        <v>0</v>
      </c>
      <c r="AA6052" s="1"/>
    </row>
    <row r="6053" spans="1:27" x14ac:dyDescent="0.35">
      <c r="A6053">
        <v>301</v>
      </c>
      <c r="B6053" t="e">
        <f>VLOOKUP(Tableau__3_Déplacements_2[[#This Row],[Id_Menage]],[2]Ménages!$A$2:$AD$1503,32)</f>
        <v>#REF!</v>
      </c>
      <c r="C6053" t="s">
        <v>11</v>
      </c>
      <c r="D6053" t="s">
        <v>8916</v>
      </c>
      <c r="E6053">
        <f>VLOOKUP(Tableau__3_Déplacements_2[[#This Row],[Id_Personne]],[1]!Tableau__2_Personnes_1[[Id_Personne]:[Age]],2)</f>
        <v>1</v>
      </c>
      <c r="F6053">
        <f>VLOOKUP(Tableau__3_Déplacements_2[[#This Row],[Id_Personne]],[1]!Tableau__2_Personnes_1[[Id_Personne]:[Age]],4)</f>
        <v>15</v>
      </c>
      <c r="G6053" t="s">
        <v>27</v>
      </c>
      <c r="H6053" t="s">
        <v>26</v>
      </c>
      <c r="I6053" t="s">
        <v>8918</v>
      </c>
      <c r="J6053">
        <v>1</v>
      </c>
      <c r="K6053">
        <v>9</v>
      </c>
      <c r="M6053">
        <v>9</v>
      </c>
      <c r="O6053" t="str">
        <f>IF(Tableau__3_Déplacements_2[[#This Row],[Ori]]=Tableau__3_Déplacements_2[[#This Row],[Des]],"local","metro")</f>
        <v>local</v>
      </c>
      <c r="P6053">
        <v>15</v>
      </c>
      <c r="Q6053">
        <v>18</v>
      </c>
      <c r="R6053">
        <v>0</v>
      </c>
      <c r="S6053">
        <v>18</v>
      </c>
      <c r="T6053">
        <v>15</v>
      </c>
      <c r="U6053" t="s">
        <v>37</v>
      </c>
      <c r="V6053">
        <v>6</v>
      </c>
      <c r="W6053">
        <v>1500</v>
      </c>
      <c r="X6053">
        <v>5</v>
      </c>
      <c r="Y6053">
        <v>182.63567567567569</v>
      </c>
      <c r="Z6053" s="1">
        <v>0</v>
      </c>
      <c r="AA6053" s="1"/>
    </row>
    <row r="6054" spans="1:27" x14ac:dyDescent="0.35">
      <c r="A6054">
        <v>301</v>
      </c>
      <c r="B6054" t="e">
        <f>VLOOKUP(Tableau__3_Déplacements_2[[#This Row],[Id_Menage]],[2]Ménages!$A$2:$AD$1503,32)</f>
        <v>#REF!</v>
      </c>
      <c r="C6054" t="s">
        <v>11</v>
      </c>
      <c r="D6054" t="s">
        <v>8916</v>
      </c>
      <c r="E6054">
        <f>VLOOKUP(Tableau__3_Déplacements_2[[#This Row],[Id_Personne]],[1]!Tableau__2_Personnes_1[[Id_Personne]:[Age]],2)</f>
        <v>1</v>
      </c>
      <c r="F6054">
        <f>VLOOKUP(Tableau__3_Déplacements_2[[#This Row],[Id_Personne]],[1]!Tableau__2_Personnes_1[[Id_Personne]:[Age]],4)</f>
        <v>15</v>
      </c>
      <c r="G6054" t="s">
        <v>3</v>
      </c>
      <c r="H6054" t="s">
        <v>2</v>
      </c>
      <c r="I6054" t="s">
        <v>8917</v>
      </c>
      <c r="J6054">
        <v>1</v>
      </c>
      <c r="K6054">
        <v>9</v>
      </c>
      <c r="M6054">
        <v>62</v>
      </c>
      <c r="O6054" t="str">
        <f>IF(Tableau__3_Déplacements_2[[#This Row],[Ori]]=Tableau__3_Déplacements_2[[#This Row],[Des]],"local","metro")</f>
        <v>metro</v>
      </c>
      <c r="P6054">
        <v>8</v>
      </c>
      <c r="Q6054">
        <v>7</v>
      </c>
      <c r="R6054">
        <v>0</v>
      </c>
      <c r="S6054">
        <v>17</v>
      </c>
      <c r="T6054">
        <v>26</v>
      </c>
      <c r="U6054" t="s">
        <v>7140</v>
      </c>
      <c r="V6054">
        <v>16</v>
      </c>
      <c r="W6054">
        <v>1500</v>
      </c>
      <c r="X6054">
        <v>5</v>
      </c>
      <c r="Y6054">
        <v>182.63567567567569</v>
      </c>
      <c r="Z6054" s="1">
        <v>0</v>
      </c>
      <c r="AA6054" s="1"/>
    </row>
    <row r="6055" spans="1:27" x14ac:dyDescent="0.35">
      <c r="A6055">
        <v>301</v>
      </c>
      <c r="B6055" t="e">
        <f>VLOOKUP(Tableau__3_Déplacements_2[[#This Row],[Id_Menage]],[2]Ménages!$A$2:$AD$1503,32)</f>
        <v>#REF!</v>
      </c>
      <c r="C6055" t="s">
        <v>11</v>
      </c>
      <c r="D6055" t="s">
        <v>8916</v>
      </c>
      <c r="E6055">
        <f>VLOOKUP(Tableau__3_Déplacements_2[[#This Row],[Id_Personne]],[1]!Tableau__2_Personnes_1[[Id_Personne]:[Age]],2)</f>
        <v>1</v>
      </c>
      <c r="F6055">
        <f>VLOOKUP(Tableau__3_Déplacements_2[[#This Row],[Id_Personne]],[1]!Tableau__2_Personnes_1[[Id_Personne]:[Age]],4)</f>
        <v>15</v>
      </c>
      <c r="G6055" t="s">
        <v>0</v>
      </c>
      <c r="H6055" t="s">
        <v>7</v>
      </c>
      <c r="I6055" t="s">
        <v>8915</v>
      </c>
      <c r="J6055">
        <v>1</v>
      </c>
      <c r="K6055">
        <v>9</v>
      </c>
      <c r="M6055">
        <v>9</v>
      </c>
      <c r="O6055" t="str">
        <f>IF(Tableau__3_Déplacements_2[[#This Row],[Ori]]=Tableau__3_Déplacements_2[[#This Row],[Des]],"local","metro")</f>
        <v>local</v>
      </c>
      <c r="P6055">
        <v>1</v>
      </c>
      <c r="Q6055">
        <v>6</v>
      </c>
      <c r="R6055">
        <v>30</v>
      </c>
      <c r="S6055">
        <v>6</v>
      </c>
      <c r="T6055">
        <v>55</v>
      </c>
      <c r="U6055" t="s">
        <v>37</v>
      </c>
      <c r="V6055">
        <v>6</v>
      </c>
      <c r="W6055">
        <v>1500</v>
      </c>
      <c r="X6055">
        <v>5</v>
      </c>
      <c r="Y6055">
        <v>182.63567567567569</v>
      </c>
      <c r="Z6055" s="1">
        <v>-1</v>
      </c>
      <c r="AA6055" s="1"/>
    </row>
    <row r="6056" spans="1:27" x14ac:dyDescent="0.35">
      <c r="A6056">
        <v>301</v>
      </c>
      <c r="B6056" t="e">
        <f>VLOOKUP(Tableau__3_Déplacements_2[[#This Row],[Id_Menage]],[2]Ménages!$A$2:$AD$1503,32)</f>
        <v>#REF!</v>
      </c>
      <c r="C6056" t="s">
        <v>5</v>
      </c>
      <c r="D6056" t="s">
        <v>8911</v>
      </c>
      <c r="E6056">
        <f>VLOOKUP(Tableau__3_Déplacements_2[[#This Row],[Id_Personne]],[1]!Tableau__2_Personnes_1[[Id_Personne]:[Age]],2)</f>
        <v>2</v>
      </c>
      <c r="F6056">
        <f>VLOOKUP(Tableau__3_Déplacements_2[[#This Row],[Id_Personne]],[1]!Tableau__2_Personnes_1[[Id_Personne]:[Age]],4)</f>
        <v>60</v>
      </c>
      <c r="G6056" t="s">
        <v>27</v>
      </c>
      <c r="H6056" t="s">
        <v>26</v>
      </c>
      <c r="I6056" t="s">
        <v>8914</v>
      </c>
      <c r="J6056">
        <v>1</v>
      </c>
      <c r="K6056">
        <v>9</v>
      </c>
      <c r="M6056">
        <v>9</v>
      </c>
      <c r="O6056" t="str">
        <f>IF(Tableau__3_Déplacements_2[[#This Row],[Ori]]=Tableau__3_Déplacements_2[[#This Row],[Des]],"local","metro")</f>
        <v>local</v>
      </c>
      <c r="P6056">
        <v>15</v>
      </c>
      <c r="Q6056">
        <v>19</v>
      </c>
      <c r="R6056">
        <v>0</v>
      </c>
      <c r="S6056">
        <v>19</v>
      </c>
      <c r="T6056">
        <v>15</v>
      </c>
      <c r="U6056" t="s">
        <v>37</v>
      </c>
      <c r="V6056">
        <v>6</v>
      </c>
      <c r="W6056">
        <v>1500</v>
      </c>
      <c r="X6056">
        <v>5</v>
      </c>
      <c r="Y6056">
        <v>182.63567567567569</v>
      </c>
      <c r="Z6056" s="1">
        <v>0</v>
      </c>
      <c r="AA6056" s="1"/>
    </row>
    <row r="6057" spans="1:27" x14ac:dyDescent="0.35">
      <c r="A6057">
        <v>301</v>
      </c>
      <c r="B6057" t="e">
        <f>VLOOKUP(Tableau__3_Déplacements_2[[#This Row],[Id_Menage]],[2]Ménages!$A$2:$AD$1503,32)</f>
        <v>#REF!</v>
      </c>
      <c r="C6057" t="s">
        <v>5</v>
      </c>
      <c r="D6057" t="s">
        <v>8911</v>
      </c>
      <c r="E6057">
        <f>VLOOKUP(Tableau__3_Déplacements_2[[#This Row],[Id_Personne]],[1]!Tableau__2_Personnes_1[[Id_Personne]:[Age]],2)</f>
        <v>2</v>
      </c>
      <c r="F6057">
        <f>VLOOKUP(Tableau__3_Déplacements_2[[#This Row],[Id_Personne]],[1]!Tableau__2_Personnes_1[[Id_Personne]:[Age]],4)</f>
        <v>60</v>
      </c>
      <c r="G6057" t="s">
        <v>0</v>
      </c>
      <c r="H6057" t="s">
        <v>7</v>
      </c>
      <c r="I6057" t="s">
        <v>8913</v>
      </c>
      <c r="J6057">
        <v>1</v>
      </c>
      <c r="K6057">
        <v>9</v>
      </c>
      <c r="M6057">
        <v>9</v>
      </c>
      <c r="O6057" t="str">
        <f>IF(Tableau__3_Déplacements_2[[#This Row],[Ori]]=Tableau__3_Déplacements_2[[#This Row],[Des]],"local","metro")</f>
        <v>local</v>
      </c>
      <c r="P6057">
        <v>2</v>
      </c>
      <c r="Q6057">
        <v>6</v>
      </c>
      <c r="R6057">
        <v>30</v>
      </c>
      <c r="S6057">
        <v>7</v>
      </c>
      <c r="T6057">
        <v>0</v>
      </c>
      <c r="U6057" t="s">
        <v>37</v>
      </c>
      <c r="V6057">
        <v>6</v>
      </c>
      <c r="W6057">
        <v>1500</v>
      </c>
      <c r="X6057">
        <v>5</v>
      </c>
      <c r="Y6057">
        <v>182.63567567567569</v>
      </c>
      <c r="Z6057" s="1">
        <v>-1</v>
      </c>
      <c r="AA6057" s="1"/>
    </row>
    <row r="6058" spans="1:27" x14ac:dyDescent="0.35">
      <c r="A6058">
        <v>301</v>
      </c>
      <c r="B6058" t="e">
        <f>VLOOKUP(Tableau__3_Déplacements_2[[#This Row],[Id_Menage]],[2]Ménages!$A$2:$AD$1503,32)</f>
        <v>#REF!</v>
      </c>
      <c r="C6058" t="s">
        <v>5</v>
      </c>
      <c r="D6058" t="s">
        <v>8911</v>
      </c>
      <c r="E6058">
        <f>VLOOKUP(Tableau__3_Déplacements_2[[#This Row],[Id_Personne]],[1]!Tableau__2_Personnes_1[[Id_Personne]:[Age]],2)</f>
        <v>2</v>
      </c>
      <c r="F6058">
        <f>VLOOKUP(Tableau__3_Déplacements_2[[#This Row],[Id_Personne]],[1]!Tableau__2_Personnes_1[[Id_Personne]:[Age]],4)</f>
        <v>60</v>
      </c>
      <c r="G6058" t="s">
        <v>3</v>
      </c>
      <c r="H6058" t="s">
        <v>2</v>
      </c>
      <c r="I6058" t="s">
        <v>8912</v>
      </c>
      <c r="J6058">
        <v>1</v>
      </c>
      <c r="K6058">
        <v>9</v>
      </c>
      <c r="M6058">
        <v>2</v>
      </c>
      <c r="O6058" t="str">
        <f>IF(Tableau__3_Déplacements_2[[#This Row],[Ori]]=Tableau__3_Déplacements_2[[#This Row],[Des]],"local","metro")</f>
        <v>metro</v>
      </c>
      <c r="P6058">
        <v>3</v>
      </c>
      <c r="Q6058">
        <v>6</v>
      </c>
      <c r="R6058">
        <v>40</v>
      </c>
      <c r="S6058">
        <v>7</v>
      </c>
      <c r="T6058">
        <v>10</v>
      </c>
      <c r="U6058" t="s">
        <v>37</v>
      </c>
      <c r="V6058">
        <v>6</v>
      </c>
      <c r="W6058">
        <v>1500</v>
      </c>
      <c r="X6058">
        <v>5</v>
      </c>
      <c r="Y6058">
        <v>182.63567567567569</v>
      </c>
      <c r="Z6058" s="1">
        <v>-1</v>
      </c>
      <c r="AA6058" s="1"/>
    </row>
    <row r="6059" spans="1:27" x14ac:dyDescent="0.35">
      <c r="A6059">
        <v>301</v>
      </c>
      <c r="B6059" t="e">
        <f>VLOOKUP(Tableau__3_Déplacements_2[[#This Row],[Id_Menage]],[2]Ménages!$A$2:$AD$1503,32)</f>
        <v>#REF!</v>
      </c>
      <c r="C6059" t="s">
        <v>5</v>
      </c>
      <c r="D6059" t="s">
        <v>8911</v>
      </c>
      <c r="E6059">
        <f>VLOOKUP(Tableau__3_Déplacements_2[[#This Row],[Id_Personne]],[1]!Tableau__2_Personnes_1[[Id_Personne]:[Age]],2)</f>
        <v>2</v>
      </c>
      <c r="F6059">
        <f>VLOOKUP(Tableau__3_Déplacements_2[[#This Row],[Id_Personne]],[1]!Tableau__2_Personnes_1[[Id_Personne]:[Age]],4)</f>
        <v>60</v>
      </c>
      <c r="G6059" t="s">
        <v>13</v>
      </c>
      <c r="H6059" t="s">
        <v>22</v>
      </c>
      <c r="I6059" t="s">
        <v>8910</v>
      </c>
      <c r="J6059">
        <v>1</v>
      </c>
      <c r="K6059">
        <v>2</v>
      </c>
      <c r="M6059">
        <v>9</v>
      </c>
      <c r="O6059" t="str">
        <f>IF(Tableau__3_Déplacements_2[[#This Row],[Ori]]=Tableau__3_Déplacements_2[[#This Row],[Des]],"local","metro")</f>
        <v>metro</v>
      </c>
      <c r="P6059">
        <v>2</v>
      </c>
      <c r="Q6059">
        <v>17</v>
      </c>
      <c r="R6059">
        <v>30</v>
      </c>
      <c r="S6059">
        <v>18</v>
      </c>
      <c r="T6059">
        <v>10</v>
      </c>
      <c r="U6059" t="s">
        <v>37</v>
      </c>
      <c r="V6059">
        <v>6</v>
      </c>
      <c r="W6059">
        <v>1500</v>
      </c>
      <c r="X6059">
        <v>5</v>
      </c>
      <c r="Y6059">
        <v>182.63567567567569</v>
      </c>
      <c r="Z6059" s="1">
        <v>-1</v>
      </c>
      <c r="AA6059" s="1"/>
    </row>
    <row r="6060" spans="1:27" x14ac:dyDescent="0.35">
      <c r="A6060">
        <v>301</v>
      </c>
      <c r="B6060" t="e">
        <f>VLOOKUP(Tableau__3_Déplacements_2[[#This Row],[Id_Menage]],[2]Ménages!$A$2:$AD$1503,32)</f>
        <v>#REF!</v>
      </c>
      <c r="C6060" t="s">
        <v>65</v>
      </c>
      <c r="D6060" t="s">
        <v>8907</v>
      </c>
      <c r="E6060">
        <f>VLOOKUP(Tableau__3_Déplacements_2[[#This Row],[Id_Personne]],[1]!Tableau__2_Personnes_1[[Id_Personne]:[Age]],2)</f>
        <v>2</v>
      </c>
      <c r="F6060">
        <f>VLOOKUP(Tableau__3_Déplacements_2[[#This Row],[Id_Personne]],[1]!Tableau__2_Personnes_1[[Id_Personne]:[Age]],4)</f>
        <v>85</v>
      </c>
      <c r="G6060" t="s">
        <v>0</v>
      </c>
      <c r="H6060" t="s">
        <v>7</v>
      </c>
      <c r="I6060" t="s">
        <v>8909</v>
      </c>
      <c r="J6060">
        <v>1</v>
      </c>
      <c r="K6060">
        <v>9</v>
      </c>
      <c r="M6060">
        <v>9</v>
      </c>
      <c r="O6060" t="str">
        <f>IF(Tableau__3_Déplacements_2[[#This Row],[Ori]]=Tableau__3_Déplacements_2[[#This Row],[Des]],"local","metro")</f>
        <v>local</v>
      </c>
      <c r="P6060">
        <v>7</v>
      </c>
      <c r="Q6060">
        <v>9</v>
      </c>
      <c r="R6060">
        <v>0</v>
      </c>
      <c r="S6060">
        <v>9</v>
      </c>
      <c r="T6060">
        <v>10</v>
      </c>
      <c r="U6060" t="s">
        <v>0</v>
      </c>
      <c r="V6060">
        <v>1</v>
      </c>
      <c r="W6060">
        <v>0</v>
      </c>
      <c r="X6060">
        <v>1</v>
      </c>
      <c r="Y6060">
        <v>182.63567567567569</v>
      </c>
      <c r="Z6060" s="1">
        <v>0</v>
      </c>
      <c r="AA6060" s="1"/>
    </row>
    <row r="6061" spans="1:27" x14ac:dyDescent="0.35">
      <c r="A6061">
        <v>301</v>
      </c>
      <c r="B6061" t="e">
        <f>VLOOKUP(Tableau__3_Déplacements_2[[#This Row],[Id_Menage]],[2]Ménages!$A$2:$AD$1503,32)</f>
        <v>#REF!</v>
      </c>
      <c r="C6061" t="s">
        <v>65</v>
      </c>
      <c r="D6061" t="s">
        <v>8907</v>
      </c>
      <c r="E6061">
        <f>VLOOKUP(Tableau__3_Déplacements_2[[#This Row],[Id_Personne]],[1]!Tableau__2_Personnes_1[[Id_Personne]:[Age]],2)</f>
        <v>2</v>
      </c>
      <c r="F6061">
        <f>VLOOKUP(Tableau__3_Déplacements_2[[#This Row],[Id_Personne]],[1]!Tableau__2_Personnes_1[[Id_Personne]:[Age]],4)</f>
        <v>85</v>
      </c>
      <c r="G6061" t="s">
        <v>13</v>
      </c>
      <c r="H6061" t="s">
        <v>22</v>
      </c>
      <c r="I6061" t="s">
        <v>8908</v>
      </c>
      <c r="J6061">
        <v>1</v>
      </c>
      <c r="K6061">
        <v>9</v>
      </c>
      <c r="M6061">
        <v>9</v>
      </c>
      <c r="O6061" t="str">
        <f>IF(Tableau__3_Déplacements_2[[#This Row],[Ori]]=Tableau__3_Déplacements_2[[#This Row],[Des]],"local","metro")</f>
        <v>local</v>
      </c>
      <c r="P6061">
        <v>15</v>
      </c>
      <c r="Q6061">
        <v>13</v>
      </c>
      <c r="R6061">
        <v>0</v>
      </c>
      <c r="S6061">
        <v>13</v>
      </c>
      <c r="T6061">
        <v>20</v>
      </c>
      <c r="U6061" t="s">
        <v>0</v>
      </c>
      <c r="V6061">
        <v>1</v>
      </c>
      <c r="W6061">
        <v>0</v>
      </c>
      <c r="X6061">
        <v>1</v>
      </c>
      <c r="Y6061">
        <v>182.63567567567569</v>
      </c>
      <c r="Z6061" s="1">
        <v>0</v>
      </c>
      <c r="AA6061" s="1"/>
    </row>
    <row r="6062" spans="1:27" x14ac:dyDescent="0.35">
      <c r="A6062">
        <v>301</v>
      </c>
      <c r="B6062" t="e">
        <f>VLOOKUP(Tableau__3_Déplacements_2[[#This Row],[Id_Menage]],[2]Ménages!$A$2:$AD$1503,32)</f>
        <v>#REF!</v>
      </c>
      <c r="C6062" t="s">
        <v>65</v>
      </c>
      <c r="D6062" t="s">
        <v>8907</v>
      </c>
      <c r="E6062">
        <f>VLOOKUP(Tableau__3_Déplacements_2[[#This Row],[Id_Personne]],[1]!Tableau__2_Personnes_1[[Id_Personne]:[Age]],2)</f>
        <v>2</v>
      </c>
      <c r="F6062">
        <f>VLOOKUP(Tableau__3_Déplacements_2[[#This Row],[Id_Personne]],[1]!Tableau__2_Personnes_1[[Id_Personne]:[Age]],4)</f>
        <v>85</v>
      </c>
      <c r="G6062" t="s">
        <v>3</v>
      </c>
      <c r="H6062" t="s">
        <v>2</v>
      </c>
      <c r="I6062" t="s">
        <v>8906</v>
      </c>
      <c r="J6062">
        <v>1</v>
      </c>
      <c r="K6062">
        <v>9</v>
      </c>
      <c r="M6062">
        <v>9</v>
      </c>
      <c r="O6062" t="str">
        <f>IF(Tableau__3_Déplacements_2[[#This Row],[Ori]]=Tableau__3_Déplacements_2[[#This Row],[Des]],"local","metro")</f>
        <v>local</v>
      </c>
      <c r="P6062">
        <v>11</v>
      </c>
      <c r="Q6062">
        <v>9</v>
      </c>
      <c r="R6062">
        <v>15</v>
      </c>
      <c r="S6062">
        <v>9</v>
      </c>
      <c r="T6062">
        <v>20</v>
      </c>
      <c r="U6062" t="s">
        <v>0</v>
      </c>
      <c r="V6062">
        <v>1</v>
      </c>
      <c r="W6062">
        <v>0</v>
      </c>
      <c r="X6062">
        <v>1</v>
      </c>
      <c r="Y6062">
        <v>182.63567567567569</v>
      </c>
      <c r="Z6062" s="1">
        <v>-1</v>
      </c>
      <c r="AA6062" s="1"/>
    </row>
    <row r="6063" spans="1:27" x14ac:dyDescent="0.35">
      <c r="A6063">
        <v>302</v>
      </c>
      <c r="B6063" t="e">
        <f>VLOOKUP(Tableau__3_Déplacements_2[[#This Row],[Id_Menage]],[2]Ménages!$A$2:$AD$1503,32)</f>
        <v>#REF!</v>
      </c>
      <c r="C6063" t="s">
        <v>16</v>
      </c>
      <c r="D6063" t="s">
        <v>8903</v>
      </c>
      <c r="E6063">
        <f>VLOOKUP(Tableau__3_Déplacements_2[[#This Row],[Id_Personne]],[1]!Tableau__2_Personnes_1[[Id_Personne]:[Age]],2)</f>
        <v>1</v>
      </c>
      <c r="F6063">
        <f>VLOOKUP(Tableau__3_Déplacements_2[[#This Row],[Id_Personne]],[1]!Tableau__2_Personnes_1[[Id_Personne]:[Age]],4)</f>
        <v>35</v>
      </c>
      <c r="G6063" t="s">
        <v>13</v>
      </c>
      <c r="H6063" t="s">
        <v>22</v>
      </c>
      <c r="I6063" t="s">
        <v>8905</v>
      </c>
      <c r="J6063">
        <v>1</v>
      </c>
      <c r="K6063">
        <v>59</v>
      </c>
      <c r="M6063">
        <v>9</v>
      </c>
      <c r="O6063" t="str">
        <f>IF(Tableau__3_Déplacements_2[[#This Row],[Ori]]=Tableau__3_Déplacements_2[[#This Row],[Des]],"local","metro")</f>
        <v>metro</v>
      </c>
      <c r="P6063">
        <v>15</v>
      </c>
      <c r="Q6063">
        <v>19</v>
      </c>
      <c r="R6063">
        <v>30</v>
      </c>
      <c r="S6063">
        <v>20</v>
      </c>
      <c r="T6063">
        <v>0</v>
      </c>
      <c r="U6063" t="s">
        <v>102</v>
      </c>
      <c r="V6063">
        <v>10</v>
      </c>
      <c r="W6063">
        <v>300</v>
      </c>
      <c r="X6063">
        <v>2</v>
      </c>
      <c r="Y6063">
        <v>182.63567567567569</v>
      </c>
      <c r="Z6063" s="1">
        <v>-1</v>
      </c>
      <c r="AA6063" s="1"/>
    </row>
    <row r="6064" spans="1:27" x14ac:dyDescent="0.35">
      <c r="A6064">
        <v>302</v>
      </c>
      <c r="B6064" t="e">
        <f>VLOOKUP(Tableau__3_Déplacements_2[[#This Row],[Id_Menage]],[2]Ménages!$A$2:$AD$1503,32)</f>
        <v>#REF!</v>
      </c>
      <c r="C6064" t="s">
        <v>16</v>
      </c>
      <c r="D6064" t="s">
        <v>8903</v>
      </c>
      <c r="E6064">
        <f>VLOOKUP(Tableau__3_Déplacements_2[[#This Row],[Id_Personne]],[1]!Tableau__2_Personnes_1[[Id_Personne]:[Age]],2)</f>
        <v>1</v>
      </c>
      <c r="F6064">
        <f>VLOOKUP(Tableau__3_Déplacements_2[[#This Row],[Id_Personne]],[1]!Tableau__2_Personnes_1[[Id_Personne]:[Age]],4)</f>
        <v>35</v>
      </c>
      <c r="G6064" t="s">
        <v>0</v>
      </c>
      <c r="H6064" t="s">
        <v>7</v>
      </c>
      <c r="I6064" t="s">
        <v>8904</v>
      </c>
      <c r="J6064">
        <v>1</v>
      </c>
      <c r="K6064">
        <v>9</v>
      </c>
      <c r="M6064">
        <v>1</v>
      </c>
      <c r="O6064" t="str">
        <f>IF(Tableau__3_Déplacements_2[[#This Row],[Ori]]=Tableau__3_Déplacements_2[[#This Row],[Des]],"local","metro")</f>
        <v>metro</v>
      </c>
      <c r="P6064">
        <v>3</v>
      </c>
      <c r="Q6064">
        <v>6</v>
      </c>
      <c r="R6064">
        <v>0</v>
      </c>
      <c r="S6064">
        <v>6</v>
      </c>
      <c r="T6064">
        <v>40</v>
      </c>
      <c r="U6064" t="s">
        <v>0</v>
      </c>
      <c r="V6064">
        <v>1</v>
      </c>
      <c r="W6064">
        <v>0</v>
      </c>
      <c r="X6064">
        <v>5</v>
      </c>
      <c r="Y6064">
        <v>182.63567567567569</v>
      </c>
      <c r="Z6064" s="1">
        <v>0</v>
      </c>
      <c r="AA6064" s="1"/>
    </row>
    <row r="6065" spans="1:27" x14ac:dyDescent="0.35">
      <c r="A6065">
        <v>302</v>
      </c>
      <c r="B6065" t="e">
        <f>VLOOKUP(Tableau__3_Déplacements_2[[#This Row],[Id_Menage]],[2]Ménages!$A$2:$AD$1503,32)</f>
        <v>#REF!</v>
      </c>
      <c r="C6065" t="s">
        <v>16</v>
      </c>
      <c r="D6065" t="s">
        <v>8903</v>
      </c>
      <c r="E6065">
        <f>VLOOKUP(Tableau__3_Déplacements_2[[#This Row],[Id_Personne]],[1]!Tableau__2_Personnes_1[[Id_Personne]:[Age]],2)</f>
        <v>1</v>
      </c>
      <c r="F6065">
        <f>VLOOKUP(Tableau__3_Déplacements_2[[#This Row],[Id_Personne]],[1]!Tableau__2_Personnes_1[[Id_Personne]:[Age]],4)</f>
        <v>35</v>
      </c>
      <c r="G6065" t="s">
        <v>3</v>
      </c>
      <c r="H6065" t="s">
        <v>2</v>
      </c>
      <c r="I6065" t="s">
        <v>8902</v>
      </c>
      <c r="J6065">
        <v>1</v>
      </c>
      <c r="K6065">
        <v>1</v>
      </c>
      <c r="M6065">
        <v>59</v>
      </c>
      <c r="O6065" t="str">
        <f>IF(Tableau__3_Déplacements_2[[#This Row],[Ori]]=Tableau__3_Déplacements_2[[#This Row],[Des]],"local","metro")</f>
        <v>metro</v>
      </c>
      <c r="P6065">
        <v>10</v>
      </c>
      <c r="Q6065">
        <v>18</v>
      </c>
      <c r="R6065">
        <v>0</v>
      </c>
      <c r="S6065">
        <v>18</v>
      </c>
      <c r="T6065">
        <v>30</v>
      </c>
      <c r="U6065" t="s">
        <v>0</v>
      </c>
      <c r="V6065">
        <v>1</v>
      </c>
      <c r="W6065">
        <v>0</v>
      </c>
      <c r="X6065">
        <v>2</v>
      </c>
      <c r="Y6065">
        <v>182.63567567567569</v>
      </c>
      <c r="Z6065" s="1">
        <v>0</v>
      </c>
      <c r="AA6065" s="1"/>
    </row>
    <row r="6066" spans="1:27" x14ac:dyDescent="0.35">
      <c r="A6066">
        <v>302</v>
      </c>
      <c r="B6066" t="e">
        <f>VLOOKUP(Tableau__3_Déplacements_2[[#This Row],[Id_Menage]],[2]Ménages!$A$2:$AD$1503,32)</f>
        <v>#REF!</v>
      </c>
      <c r="C6066" t="s">
        <v>11</v>
      </c>
      <c r="D6066" t="s">
        <v>8899</v>
      </c>
      <c r="E6066">
        <f>VLOOKUP(Tableau__3_Déplacements_2[[#This Row],[Id_Personne]],[1]!Tableau__2_Personnes_1[[Id_Personne]:[Age]],2)</f>
        <v>2</v>
      </c>
      <c r="F6066">
        <f>VLOOKUP(Tableau__3_Déplacements_2[[#This Row],[Id_Personne]],[1]!Tableau__2_Personnes_1[[Id_Personne]:[Age]],4)</f>
        <v>25</v>
      </c>
      <c r="G6066" t="s">
        <v>13</v>
      </c>
      <c r="H6066" t="s">
        <v>22</v>
      </c>
      <c r="I6066" t="s">
        <v>8901</v>
      </c>
      <c r="J6066">
        <v>1</v>
      </c>
      <c r="K6066">
        <v>9</v>
      </c>
      <c r="M6066">
        <v>9</v>
      </c>
      <c r="O6066" t="str">
        <f>IF(Tableau__3_Déplacements_2[[#This Row],[Ori]]=Tableau__3_Déplacements_2[[#This Row],[Des]],"local","metro")</f>
        <v>local</v>
      </c>
      <c r="P6066">
        <v>15</v>
      </c>
      <c r="Q6066">
        <v>18</v>
      </c>
      <c r="R6066">
        <v>0</v>
      </c>
      <c r="S6066">
        <v>18</v>
      </c>
      <c r="T6066">
        <v>25</v>
      </c>
      <c r="U6066" t="s">
        <v>102</v>
      </c>
      <c r="V6066">
        <v>10</v>
      </c>
      <c r="W6066">
        <v>100</v>
      </c>
      <c r="X6066">
        <v>2</v>
      </c>
      <c r="Y6066">
        <v>182.63567567567569</v>
      </c>
      <c r="Z6066" s="1">
        <v>0</v>
      </c>
      <c r="AA6066" s="1"/>
    </row>
    <row r="6067" spans="1:27" x14ac:dyDescent="0.35">
      <c r="A6067">
        <v>302</v>
      </c>
      <c r="B6067" t="e">
        <f>VLOOKUP(Tableau__3_Déplacements_2[[#This Row],[Id_Menage]],[2]Ménages!$A$2:$AD$1503,32)</f>
        <v>#REF!</v>
      </c>
      <c r="C6067" t="s">
        <v>11</v>
      </c>
      <c r="D6067" t="s">
        <v>8899</v>
      </c>
      <c r="E6067">
        <f>VLOOKUP(Tableau__3_Déplacements_2[[#This Row],[Id_Personne]],[1]!Tableau__2_Personnes_1[[Id_Personne]:[Age]],2)</f>
        <v>2</v>
      </c>
      <c r="F6067">
        <f>VLOOKUP(Tableau__3_Déplacements_2[[#This Row],[Id_Personne]],[1]!Tableau__2_Personnes_1[[Id_Personne]:[Age]],4)</f>
        <v>25</v>
      </c>
      <c r="G6067" t="s">
        <v>0</v>
      </c>
      <c r="H6067" t="s">
        <v>7</v>
      </c>
      <c r="I6067" t="s">
        <v>8900</v>
      </c>
      <c r="J6067">
        <v>1</v>
      </c>
      <c r="K6067">
        <v>9</v>
      </c>
      <c r="M6067">
        <v>2</v>
      </c>
      <c r="O6067" t="str">
        <f>IF(Tableau__3_Déplacements_2[[#This Row],[Ori]]=Tableau__3_Déplacements_2[[#This Row],[Des]],"local","metro")</f>
        <v>metro</v>
      </c>
      <c r="P6067">
        <v>4</v>
      </c>
      <c r="Q6067">
        <v>7</v>
      </c>
      <c r="R6067">
        <v>30</v>
      </c>
      <c r="S6067">
        <v>8</v>
      </c>
      <c r="T6067">
        <v>0</v>
      </c>
      <c r="U6067" t="s">
        <v>102</v>
      </c>
      <c r="V6067">
        <v>10</v>
      </c>
      <c r="W6067">
        <v>100</v>
      </c>
      <c r="X6067">
        <v>5</v>
      </c>
      <c r="Y6067">
        <v>182.63567567567569</v>
      </c>
      <c r="Z6067" s="1">
        <v>-1</v>
      </c>
      <c r="AA6067" s="1"/>
    </row>
    <row r="6068" spans="1:27" x14ac:dyDescent="0.35">
      <c r="A6068">
        <v>302</v>
      </c>
      <c r="B6068" t="e">
        <f>VLOOKUP(Tableau__3_Déplacements_2[[#This Row],[Id_Menage]],[2]Ménages!$A$2:$AD$1503,32)</f>
        <v>#REF!</v>
      </c>
      <c r="C6068" t="s">
        <v>11</v>
      </c>
      <c r="D6068" t="s">
        <v>8899</v>
      </c>
      <c r="E6068">
        <f>VLOOKUP(Tableau__3_Déplacements_2[[#This Row],[Id_Personne]],[1]!Tableau__2_Personnes_1[[Id_Personne]:[Age]],2)</f>
        <v>2</v>
      </c>
      <c r="F6068">
        <f>VLOOKUP(Tableau__3_Déplacements_2[[#This Row],[Id_Personne]],[1]!Tableau__2_Personnes_1[[Id_Personne]:[Age]],4)</f>
        <v>25</v>
      </c>
      <c r="G6068" t="s">
        <v>3</v>
      </c>
      <c r="H6068" t="s">
        <v>2</v>
      </c>
      <c r="I6068" t="s">
        <v>8898</v>
      </c>
      <c r="J6068">
        <v>1</v>
      </c>
      <c r="K6068">
        <v>2</v>
      </c>
      <c r="M6068">
        <v>9</v>
      </c>
      <c r="O6068" t="str">
        <f>IF(Tableau__3_Déplacements_2[[#This Row],[Ori]]=Tableau__3_Déplacements_2[[#This Row],[Des]],"local","metro")</f>
        <v>metro</v>
      </c>
      <c r="P6068">
        <v>7</v>
      </c>
      <c r="Q6068">
        <v>17</v>
      </c>
      <c r="R6068">
        <v>0</v>
      </c>
      <c r="S6068">
        <v>17</v>
      </c>
      <c r="T6068">
        <v>30</v>
      </c>
      <c r="U6068" t="s">
        <v>102</v>
      </c>
      <c r="V6068">
        <v>10</v>
      </c>
      <c r="W6068">
        <v>150</v>
      </c>
      <c r="X6068">
        <v>2</v>
      </c>
      <c r="Y6068">
        <v>182.63567567567569</v>
      </c>
      <c r="Z6068" s="1">
        <v>0</v>
      </c>
      <c r="AA6068" s="1"/>
    </row>
    <row r="6069" spans="1:27" x14ac:dyDescent="0.35">
      <c r="A6069">
        <v>303</v>
      </c>
      <c r="B6069" t="e">
        <f>VLOOKUP(Tableau__3_Déplacements_2[[#This Row],[Id_Menage]],[2]Ménages!$A$2:$AD$1503,32)</f>
        <v>#REF!</v>
      </c>
      <c r="C6069" t="s">
        <v>16</v>
      </c>
      <c r="D6069" t="s">
        <v>8895</v>
      </c>
      <c r="E6069">
        <f>VLOOKUP(Tableau__3_Déplacements_2[[#This Row],[Id_Personne]],[1]!Tableau__2_Personnes_1[[Id_Personne]:[Age]],2)</f>
        <v>2</v>
      </c>
      <c r="F6069">
        <f>VLOOKUP(Tableau__3_Déplacements_2[[#This Row],[Id_Personne]],[1]!Tableau__2_Personnes_1[[Id_Personne]:[Age]],4)</f>
        <v>32</v>
      </c>
      <c r="G6069" t="s">
        <v>13</v>
      </c>
      <c r="H6069" t="s">
        <v>22</v>
      </c>
      <c r="I6069" t="s">
        <v>8897</v>
      </c>
      <c r="J6069">
        <v>1</v>
      </c>
      <c r="K6069">
        <v>16</v>
      </c>
      <c r="M6069">
        <v>9</v>
      </c>
      <c r="O6069" t="str">
        <f>IF(Tableau__3_Déplacements_2[[#This Row],[Ori]]=Tableau__3_Déplacements_2[[#This Row],[Des]],"local","metro")</f>
        <v>metro</v>
      </c>
      <c r="P6069">
        <v>15</v>
      </c>
      <c r="Q6069">
        <v>19</v>
      </c>
      <c r="R6069">
        <v>30</v>
      </c>
      <c r="S6069">
        <v>20</v>
      </c>
      <c r="T6069">
        <v>0</v>
      </c>
      <c r="U6069" t="s">
        <v>102</v>
      </c>
      <c r="V6069">
        <v>10</v>
      </c>
      <c r="W6069">
        <v>150</v>
      </c>
      <c r="X6069">
        <v>3</v>
      </c>
      <c r="Y6069">
        <v>182.63567567567569</v>
      </c>
      <c r="Z6069" s="1">
        <v>-1</v>
      </c>
      <c r="AA6069" s="1"/>
    </row>
    <row r="6070" spans="1:27" x14ac:dyDescent="0.35">
      <c r="A6070">
        <v>303</v>
      </c>
      <c r="B6070" t="e">
        <f>VLOOKUP(Tableau__3_Déplacements_2[[#This Row],[Id_Menage]],[2]Ménages!$A$2:$AD$1503,32)</f>
        <v>#REF!</v>
      </c>
      <c r="C6070" t="s">
        <v>16</v>
      </c>
      <c r="D6070" t="s">
        <v>8895</v>
      </c>
      <c r="E6070">
        <f>VLOOKUP(Tableau__3_Déplacements_2[[#This Row],[Id_Personne]],[1]!Tableau__2_Personnes_1[[Id_Personne]:[Age]],2)</f>
        <v>2</v>
      </c>
      <c r="F6070">
        <f>VLOOKUP(Tableau__3_Déplacements_2[[#This Row],[Id_Personne]],[1]!Tableau__2_Personnes_1[[Id_Personne]:[Age]],4)</f>
        <v>32</v>
      </c>
      <c r="G6070" t="s">
        <v>0</v>
      </c>
      <c r="H6070" t="s">
        <v>7</v>
      </c>
      <c r="I6070" t="s">
        <v>8896</v>
      </c>
      <c r="J6070">
        <v>1</v>
      </c>
      <c r="K6070">
        <v>9</v>
      </c>
      <c r="M6070">
        <v>6</v>
      </c>
      <c r="O6070" t="str">
        <f>IF(Tableau__3_Déplacements_2[[#This Row],[Ori]]=Tableau__3_Déplacements_2[[#This Row],[Des]],"local","metro")</f>
        <v>metro</v>
      </c>
      <c r="P6070">
        <v>3</v>
      </c>
      <c r="Q6070">
        <v>8</v>
      </c>
      <c r="R6070">
        <v>0</v>
      </c>
      <c r="S6070">
        <v>8</v>
      </c>
      <c r="T6070">
        <v>35</v>
      </c>
      <c r="U6070" t="s">
        <v>102</v>
      </c>
      <c r="V6070">
        <v>10</v>
      </c>
      <c r="W6070">
        <v>100</v>
      </c>
      <c r="X6070">
        <v>5</v>
      </c>
      <c r="Y6070">
        <v>182.63567567567569</v>
      </c>
      <c r="Z6070" s="1">
        <v>0</v>
      </c>
      <c r="AA6070" s="1"/>
    </row>
    <row r="6071" spans="1:27" x14ac:dyDescent="0.35">
      <c r="A6071">
        <v>303</v>
      </c>
      <c r="B6071" t="e">
        <f>VLOOKUP(Tableau__3_Déplacements_2[[#This Row],[Id_Menage]],[2]Ménages!$A$2:$AD$1503,32)</f>
        <v>#REF!</v>
      </c>
      <c r="C6071" t="s">
        <v>16</v>
      </c>
      <c r="D6071" t="s">
        <v>8895</v>
      </c>
      <c r="E6071">
        <f>VLOOKUP(Tableau__3_Déplacements_2[[#This Row],[Id_Personne]],[1]!Tableau__2_Personnes_1[[Id_Personne]:[Age]],2)</f>
        <v>2</v>
      </c>
      <c r="F6071">
        <f>VLOOKUP(Tableau__3_Déplacements_2[[#This Row],[Id_Personne]],[1]!Tableau__2_Personnes_1[[Id_Personne]:[Age]],4)</f>
        <v>32</v>
      </c>
      <c r="G6071" t="s">
        <v>3</v>
      </c>
      <c r="H6071" t="s">
        <v>2</v>
      </c>
      <c r="I6071" t="s">
        <v>8894</v>
      </c>
      <c r="J6071">
        <v>1</v>
      </c>
      <c r="K6071">
        <v>6</v>
      </c>
      <c r="M6071">
        <v>16</v>
      </c>
      <c r="O6071" t="str">
        <f>IF(Tableau__3_Déplacements_2[[#This Row],[Ori]]=Tableau__3_Déplacements_2[[#This Row],[Des]],"local","metro")</f>
        <v>metro</v>
      </c>
      <c r="P6071">
        <v>10</v>
      </c>
      <c r="Q6071">
        <v>18</v>
      </c>
      <c r="R6071">
        <v>0</v>
      </c>
      <c r="S6071">
        <v>18</v>
      </c>
      <c r="T6071">
        <v>30</v>
      </c>
      <c r="U6071" t="s">
        <v>102</v>
      </c>
      <c r="V6071">
        <v>10</v>
      </c>
      <c r="W6071">
        <v>150</v>
      </c>
      <c r="X6071">
        <v>3</v>
      </c>
      <c r="Y6071">
        <v>182.63567567567569</v>
      </c>
      <c r="Z6071" s="1">
        <v>0</v>
      </c>
      <c r="AA6071" s="1"/>
    </row>
    <row r="6072" spans="1:27" x14ac:dyDescent="0.35">
      <c r="A6072">
        <v>303</v>
      </c>
      <c r="B6072" t="e">
        <f>VLOOKUP(Tableau__3_Déplacements_2[[#This Row],[Id_Menage]],[2]Ménages!$A$2:$AD$1503,32)</f>
        <v>#REF!</v>
      </c>
      <c r="C6072" t="s">
        <v>11</v>
      </c>
      <c r="D6072" t="s">
        <v>8891</v>
      </c>
      <c r="E6072">
        <f>VLOOKUP(Tableau__3_Déplacements_2[[#This Row],[Id_Personne]],[1]!Tableau__2_Personnes_1[[Id_Personne]:[Age]],2)</f>
        <v>2</v>
      </c>
      <c r="F6072">
        <f>VLOOKUP(Tableau__3_Déplacements_2[[#This Row],[Id_Personne]],[1]!Tableau__2_Personnes_1[[Id_Personne]:[Age]],4)</f>
        <v>39</v>
      </c>
      <c r="G6072" t="s">
        <v>0</v>
      </c>
      <c r="H6072" t="s">
        <v>7</v>
      </c>
      <c r="I6072" t="s">
        <v>8893</v>
      </c>
      <c r="J6072">
        <v>1</v>
      </c>
      <c r="K6072">
        <v>9</v>
      </c>
      <c r="M6072">
        <v>2</v>
      </c>
      <c r="O6072" t="str">
        <f>IF(Tableau__3_Déplacements_2[[#This Row],[Ori]]=Tableau__3_Déplacements_2[[#This Row],[Des]],"local","metro")</f>
        <v>metro</v>
      </c>
      <c r="P6072">
        <v>3</v>
      </c>
      <c r="Q6072">
        <v>7</v>
      </c>
      <c r="R6072">
        <v>0</v>
      </c>
      <c r="S6072">
        <v>7</v>
      </c>
      <c r="T6072">
        <v>20</v>
      </c>
      <c r="U6072" t="s">
        <v>37</v>
      </c>
      <c r="V6072">
        <v>6</v>
      </c>
      <c r="W6072">
        <v>2500</v>
      </c>
      <c r="X6072">
        <v>5</v>
      </c>
      <c r="Y6072">
        <v>182.63567567567569</v>
      </c>
      <c r="Z6072" s="1">
        <v>0</v>
      </c>
      <c r="AA6072" s="1"/>
    </row>
    <row r="6073" spans="1:27" x14ac:dyDescent="0.35">
      <c r="A6073">
        <v>303</v>
      </c>
      <c r="B6073" t="e">
        <f>VLOOKUP(Tableau__3_Déplacements_2[[#This Row],[Id_Menage]],[2]Ménages!$A$2:$AD$1503,32)</f>
        <v>#REF!</v>
      </c>
      <c r="C6073" t="s">
        <v>11</v>
      </c>
      <c r="D6073" t="s">
        <v>8891</v>
      </c>
      <c r="E6073">
        <f>VLOOKUP(Tableau__3_Déplacements_2[[#This Row],[Id_Personne]],[1]!Tableau__2_Personnes_1[[Id_Personne]:[Age]],2)</f>
        <v>2</v>
      </c>
      <c r="F6073">
        <f>VLOOKUP(Tableau__3_Déplacements_2[[#This Row],[Id_Personne]],[1]!Tableau__2_Personnes_1[[Id_Personne]:[Age]],4)</f>
        <v>39</v>
      </c>
      <c r="G6073" t="s">
        <v>3</v>
      </c>
      <c r="H6073" t="s">
        <v>2</v>
      </c>
      <c r="I6073" t="s">
        <v>8892</v>
      </c>
      <c r="J6073">
        <v>1</v>
      </c>
      <c r="K6073">
        <v>2</v>
      </c>
      <c r="M6073">
        <v>1</v>
      </c>
      <c r="O6073" t="str">
        <f>IF(Tableau__3_Déplacements_2[[#This Row],[Ori]]=Tableau__3_Déplacements_2[[#This Row],[Des]],"local","metro")</f>
        <v>metro</v>
      </c>
      <c r="P6073">
        <v>5</v>
      </c>
      <c r="Q6073">
        <v>18</v>
      </c>
      <c r="R6073">
        <v>0</v>
      </c>
      <c r="S6073">
        <v>19</v>
      </c>
      <c r="T6073">
        <v>0</v>
      </c>
      <c r="U6073" t="s">
        <v>37</v>
      </c>
      <c r="V6073">
        <v>6</v>
      </c>
      <c r="W6073">
        <v>2500</v>
      </c>
      <c r="X6073">
        <v>2</v>
      </c>
      <c r="Y6073">
        <v>182.63567567567569</v>
      </c>
      <c r="Z6073" s="1">
        <v>0</v>
      </c>
      <c r="AA6073" s="1"/>
    </row>
    <row r="6074" spans="1:27" x14ac:dyDescent="0.35">
      <c r="A6074">
        <v>303</v>
      </c>
      <c r="B6074" t="e">
        <f>VLOOKUP(Tableau__3_Déplacements_2[[#This Row],[Id_Menage]],[2]Ménages!$A$2:$AD$1503,32)</f>
        <v>#REF!</v>
      </c>
      <c r="C6074" t="s">
        <v>11</v>
      </c>
      <c r="D6074" t="s">
        <v>8891</v>
      </c>
      <c r="E6074">
        <f>VLOOKUP(Tableau__3_Déplacements_2[[#This Row],[Id_Personne]],[1]!Tableau__2_Personnes_1[[Id_Personne]:[Age]],2)</f>
        <v>2</v>
      </c>
      <c r="F6074">
        <f>VLOOKUP(Tableau__3_Déplacements_2[[#This Row],[Id_Personne]],[1]!Tableau__2_Personnes_1[[Id_Personne]:[Age]],4)</f>
        <v>39</v>
      </c>
      <c r="G6074" t="s">
        <v>13</v>
      </c>
      <c r="H6074" t="s">
        <v>22</v>
      </c>
      <c r="I6074" t="s">
        <v>8890</v>
      </c>
      <c r="J6074">
        <v>1</v>
      </c>
      <c r="K6074">
        <v>1</v>
      </c>
      <c r="M6074">
        <v>9</v>
      </c>
      <c r="O6074" t="str">
        <f>IF(Tableau__3_Déplacements_2[[#This Row],[Ori]]=Tableau__3_Déplacements_2[[#This Row],[Des]],"local","metro")</f>
        <v>metro</v>
      </c>
      <c r="P6074">
        <v>15</v>
      </c>
      <c r="Q6074">
        <v>19</v>
      </c>
      <c r="R6074">
        <v>30</v>
      </c>
      <c r="S6074">
        <v>20</v>
      </c>
      <c r="T6074">
        <v>10</v>
      </c>
      <c r="U6074" t="s">
        <v>37</v>
      </c>
      <c r="V6074">
        <v>6</v>
      </c>
      <c r="W6074">
        <v>1000</v>
      </c>
      <c r="X6074">
        <v>2</v>
      </c>
      <c r="Y6074">
        <v>182.63567567567569</v>
      </c>
      <c r="Z6074" s="1">
        <v>-1</v>
      </c>
      <c r="AA6074" s="1"/>
    </row>
    <row r="6075" spans="1:27" x14ac:dyDescent="0.35">
      <c r="A6075">
        <v>303</v>
      </c>
      <c r="B6075" t="e">
        <f>VLOOKUP(Tableau__3_Déplacements_2[[#This Row],[Id_Menage]],[2]Ménages!$A$2:$AD$1503,32)</f>
        <v>#REF!</v>
      </c>
      <c r="C6075" t="s">
        <v>5</v>
      </c>
      <c r="D6075" t="s">
        <v>8887</v>
      </c>
      <c r="E6075">
        <f>VLOOKUP(Tableau__3_Déplacements_2[[#This Row],[Id_Personne]],[1]!Tableau__2_Personnes_1[[Id_Personne]:[Age]],2)</f>
        <v>1</v>
      </c>
      <c r="F6075">
        <f>VLOOKUP(Tableau__3_Déplacements_2[[#This Row],[Id_Personne]],[1]!Tableau__2_Personnes_1[[Id_Personne]:[Age]],4)</f>
        <v>18</v>
      </c>
      <c r="G6075" t="s">
        <v>3</v>
      </c>
      <c r="H6075" t="s">
        <v>2</v>
      </c>
      <c r="I6075" t="s">
        <v>8889</v>
      </c>
      <c r="J6075">
        <v>1</v>
      </c>
      <c r="K6075">
        <v>16</v>
      </c>
      <c r="M6075">
        <v>6</v>
      </c>
      <c r="O6075" t="str">
        <f>IF(Tableau__3_Déplacements_2[[#This Row],[Ori]]=Tableau__3_Déplacements_2[[#This Row],[Des]],"local","metro")</f>
        <v>metro</v>
      </c>
      <c r="P6075">
        <v>12</v>
      </c>
      <c r="Q6075">
        <v>17</v>
      </c>
      <c r="R6075">
        <v>0</v>
      </c>
      <c r="S6075">
        <v>17</v>
      </c>
      <c r="T6075">
        <v>30</v>
      </c>
      <c r="U6075" t="s">
        <v>102</v>
      </c>
      <c r="V6075">
        <v>10</v>
      </c>
      <c r="W6075">
        <v>150</v>
      </c>
      <c r="X6075">
        <v>2</v>
      </c>
      <c r="Y6075">
        <v>182.63567567567569</v>
      </c>
      <c r="Z6075" s="1">
        <v>0</v>
      </c>
      <c r="AA6075" s="1"/>
    </row>
    <row r="6076" spans="1:27" x14ac:dyDescent="0.35">
      <c r="A6076">
        <v>303</v>
      </c>
      <c r="B6076" t="e">
        <f>VLOOKUP(Tableau__3_Déplacements_2[[#This Row],[Id_Menage]],[2]Ménages!$A$2:$AD$1503,32)</f>
        <v>#REF!</v>
      </c>
      <c r="C6076" t="s">
        <v>5</v>
      </c>
      <c r="D6076" t="s">
        <v>8887</v>
      </c>
      <c r="E6076">
        <f>VLOOKUP(Tableau__3_Déplacements_2[[#This Row],[Id_Personne]],[1]!Tableau__2_Personnes_1[[Id_Personne]:[Age]],2)</f>
        <v>1</v>
      </c>
      <c r="F6076">
        <f>VLOOKUP(Tableau__3_Déplacements_2[[#This Row],[Id_Personne]],[1]!Tableau__2_Personnes_1[[Id_Personne]:[Age]],4)</f>
        <v>18</v>
      </c>
      <c r="G6076" t="s">
        <v>0</v>
      </c>
      <c r="H6076" t="s">
        <v>7</v>
      </c>
      <c r="I6076" t="s">
        <v>8888</v>
      </c>
      <c r="J6076">
        <v>1</v>
      </c>
      <c r="K6076">
        <v>9</v>
      </c>
      <c r="M6076">
        <v>16</v>
      </c>
      <c r="O6076" t="str">
        <f>IF(Tableau__3_Déplacements_2[[#This Row],[Ori]]=Tableau__3_Déplacements_2[[#This Row],[Des]],"local","metro")</f>
        <v>metro</v>
      </c>
      <c r="P6076">
        <v>8</v>
      </c>
      <c r="Q6076">
        <v>6</v>
      </c>
      <c r="R6076">
        <v>30</v>
      </c>
      <c r="S6076">
        <v>7</v>
      </c>
      <c r="T6076">
        <v>0</v>
      </c>
      <c r="U6076" t="s">
        <v>102</v>
      </c>
      <c r="V6076">
        <v>10</v>
      </c>
      <c r="W6076">
        <v>100</v>
      </c>
      <c r="X6076">
        <v>5</v>
      </c>
      <c r="Y6076">
        <v>182.63567567567569</v>
      </c>
      <c r="Z6076" s="1">
        <v>-1</v>
      </c>
      <c r="AA6076" s="1"/>
    </row>
    <row r="6077" spans="1:27" x14ac:dyDescent="0.35">
      <c r="A6077">
        <v>303</v>
      </c>
      <c r="B6077" t="e">
        <f>VLOOKUP(Tableau__3_Déplacements_2[[#This Row],[Id_Menage]],[2]Ménages!$A$2:$AD$1503,32)</f>
        <v>#REF!</v>
      </c>
      <c r="C6077" t="s">
        <v>5</v>
      </c>
      <c r="D6077" t="s">
        <v>8887</v>
      </c>
      <c r="E6077">
        <f>VLOOKUP(Tableau__3_Déplacements_2[[#This Row],[Id_Personne]],[1]!Tableau__2_Personnes_1[[Id_Personne]:[Age]],2)</f>
        <v>1</v>
      </c>
      <c r="F6077">
        <f>VLOOKUP(Tableau__3_Déplacements_2[[#This Row],[Id_Personne]],[1]!Tableau__2_Personnes_1[[Id_Personne]:[Age]],4)</f>
        <v>18</v>
      </c>
      <c r="G6077" t="s">
        <v>13</v>
      </c>
      <c r="H6077" t="s">
        <v>22</v>
      </c>
      <c r="I6077" t="s">
        <v>8886</v>
      </c>
      <c r="J6077">
        <v>1</v>
      </c>
      <c r="K6077">
        <v>6</v>
      </c>
      <c r="M6077">
        <v>9</v>
      </c>
      <c r="O6077" t="str">
        <f>IF(Tableau__3_Déplacements_2[[#This Row],[Ori]]=Tableau__3_Déplacements_2[[#This Row],[Des]],"local","metro")</f>
        <v>metro</v>
      </c>
      <c r="P6077">
        <v>15</v>
      </c>
      <c r="Q6077">
        <v>18</v>
      </c>
      <c r="R6077">
        <v>30</v>
      </c>
      <c r="S6077">
        <v>19</v>
      </c>
      <c r="T6077">
        <v>0</v>
      </c>
      <c r="U6077" t="s">
        <v>102</v>
      </c>
      <c r="V6077">
        <v>10</v>
      </c>
      <c r="W6077">
        <v>200</v>
      </c>
      <c r="X6077">
        <v>2</v>
      </c>
      <c r="Y6077">
        <v>182.63567567567569</v>
      </c>
      <c r="Z6077" s="1">
        <v>-1</v>
      </c>
      <c r="AA6077" s="1"/>
    </row>
    <row r="6078" spans="1:27" x14ac:dyDescent="0.35">
      <c r="A6078">
        <v>304</v>
      </c>
      <c r="B6078" t="e">
        <f>VLOOKUP(Tableau__3_Déplacements_2[[#This Row],[Id_Menage]],[2]Ménages!$A$2:$AD$1503,32)</f>
        <v>#REF!</v>
      </c>
      <c r="C6078" t="s">
        <v>16</v>
      </c>
      <c r="D6078" t="s">
        <v>8883</v>
      </c>
      <c r="E6078">
        <f>VLOOKUP(Tableau__3_Déplacements_2[[#This Row],[Id_Personne]],[1]!Tableau__2_Personnes_1[[Id_Personne]:[Age]],2)</f>
        <v>1</v>
      </c>
      <c r="F6078">
        <f>VLOOKUP(Tableau__3_Déplacements_2[[#This Row],[Id_Personne]],[1]!Tableau__2_Personnes_1[[Id_Personne]:[Age]],4)</f>
        <v>45</v>
      </c>
      <c r="G6078" t="s">
        <v>13</v>
      </c>
      <c r="H6078" t="s">
        <v>22</v>
      </c>
      <c r="I6078" t="s">
        <v>8885</v>
      </c>
      <c r="J6078">
        <v>1</v>
      </c>
      <c r="K6078">
        <v>64</v>
      </c>
      <c r="M6078">
        <v>9</v>
      </c>
      <c r="O6078" t="str">
        <f>IF(Tableau__3_Déplacements_2[[#This Row],[Ori]]=Tableau__3_Déplacements_2[[#This Row],[Des]],"local","metro")</f>
        <v>metro</v>
      </c>
      <c r="P6078">
        <v>15</v>
      </c>
      <c r="Q6078">
        <v>20</v>
      </c>
      <c r="R6078">
        <v>0</v>
      </c>
      <c r="S6078">
        <v>21</v>
      </c>
      <c r="T6078">
        <v>0</v>
      </c>
      <c r="U6078" t="s">
        <v>37</v>
      </c>
      <c r="V6078">
        <v>6</v>
      </c>
      <c r="W6078">
        <v>1500</v>
      </c>
      <c r="X6078">
        <v>2</v>
      </c>
      <c r="Y6078">
        <v>182.63567567567569</v>
      </c>
      <c r="Z6078" s="1">
        <v>0</v>
      </c>
      <c r="AA6078" s="1"/>
    </row>
    <row r="6079" spans="1:27" x14ac:dyDescent="0.35">
      <c r="A6079">
        <v>304</v>
      </c>
      <c r="B6079" t="e">
        <f>VLOOKUP(Tableau__3_Déplacements_2[[#This Row],[Id_Menage]],[2]Ménages!$A$2:$AD$1503,32)</f>
        <v>#REF!</v>
      </c>
      <c r="C6079" t="s">
        <v>16</v>
      </c>
      <c r="D6079" t="s">
        <v>8883</v>
      </c>
      <c r="E6079">
        <f>VLOOKUP(Tableau__3_Déplacements_2[[#This Row],[Id_Personne]],[1]!Tableau__2_Personnes_1[[Id_Personne]:[Age]],2)</f>
        <v>1</v>
      </c>
      <c r="F6079">
        <f>VLOOKUP(Tableau__3_Déplacements_2[[#This Row],[Id_Personne]],[1]!Tableau__2_Personnes_1[[Id_Personne]:[Age]],4)</f>
        <v>45</v>
      </c>
      <c r="G6079" t="s">
        <v>0</v>
      </c>
      <c r="H6079" t="s">
        <v>7</v>
      </c>
      <c r="I6079" t="s">
        <v>8884</v>
      </c>
      <c r="J6079">
        <v>1</v>
      </c>
      <c r="K6079">
        <v>9</v>
      </c>
      <c r="M6079">
        <v>2</v>
      </c>
      <c r="O6079" t="str">
        <f>IF(Tableau__3_Déplacements_2[[#This Row],[Ori]]=Tableau__3_Déplacements_2[[#This Row],[Des]],"local","metro")</f>
        <v>metro</v>
      </c>
      <c r="P6079">
        <v>3</v>
      </c>
      <c r="Q6079">
        <v>7</v>
      </c>
      <c r="R6079">
        <v>30</v>
      </c>
      <c r="S6079">
        <v>8</v>
      </c>
      <c r="T6079">
        <v>0</v>
      </c>
      <c r="U6079" t="s">
        <v>37</v>
      </c>
      <c r="V6079">
        <v>6</v>
      </c>
      <c r="W6079">
        <v>1500</v>
      </c>
      <c r="X6079">
        <v>5</v>
      </c>
      <c r="Y6079">
        <v>182.63567567567569</v>
      </c>
      <c r="Z6079" s="1">
        <v>-1</v>
      </c>
      <c r="AA6079" s="1"/>
    </row>
    <row r="6080" spans="1:27" x14ac:dyDescent="0.35">
      <c r="A6080">
        <v>304</v>
      </c>
      <c r="B6080" t="e">
        <f>VLOOKUP(Tableau__3_Déplacements_2[[#This Row],[Id_Menage]],[2]Ménages!$A$2:$AD$1503,32)</f>
        <v>#REF!</v>
      </c>
      <c r="C6080" t="s">
        <v>16</v>
      </c>
      <c r="D6080" t="s">
        <v>8883</v>
      </c>
      <c r="E6080">
        <f>VLOOKUP(Tableau__3_Déplacements_2[[#This Row],[Id_Personne]],[1]!Tableau__2_Personnes_1[[Id_Personne]:[Age]],2)</f>
        <v>1</v>
      </c>
      <c r="F6080">
        <f>VLOOKUP(Tableau__3_Déplacements_2[[#This Row],[Id_Personne]],[1]!Tableau__2_Personnes_1[[Id_Personne]:[Age]],4)</f>
        <v>45</v>
      </c>
      <c r="G6080" t="s">
        <v>3</v>
      </c>
      <c r="H6080" t="s">
        <v>2</v>
      </c>
      <c r="I6080" t="s">
        <v>8882</v>
      </c>
      <c r="J6080">
        <v>1</v>
      </c>
      <c r="K6080">
        <v>2</v>
      </c>
      <c r="M6080">
        <v>64</v>
      </c>
      <c r="O6080" t="str">
        <f>IF(Tableau__3_Déplacements_2[[#This Row],[Ori]]=Tableau__3_Déplacements_2[[#This Row],[Des]],"local","metro")</f>
        <v>metro</v>
      </c>
      <c r="P6080">
        <v>12</v>
      </c>
      <c r="Q6080">
        <v>17</v>
      </c>
      <c r="R6080">
        <v>0</v>
      </c>
      <c r="S6080">
        <v>17</v>
      </c>
      <c r="T6080">
        <v>30</v>
      </c>
      <c r="U6080" t="s">
        <v>37</v>
      </c>
      <c r="V6080">
        <v>6</v>
      </c>
      <c r="W6080">
        <v>1500</v>
      </c>
      <c r="X6080">
        <v>2</v>
      </c>
      <c r="Y6080">
        <v>182.63567567567569</v>
      </c>
      <c r="Z6080" s="1">
        <v>0</v>
      </c>
      <c r="AA6080" s="1"/>
    </row>
    <row r="6081" spans="1:27" x14ac:dyDescent="0.35">
      <c r="A6081">
        <v>304</v>
      </c>
      <c r="B6081" t="e">
        <f>VLOOKUP(Tableau__3_Déplacements_2[[#This Row],[Id_Menage]],[2]Ménages!$A$2:$AD$1503,32)</f>
        <v>#REF!</v>
      </c>
      <c r="C6081" t="s">
        <v>11</v>
      </c>
      <c r="D6081" t="s">
        <v>8879</v>
      </c>
      <c r="E6081">
        <f>VLOOKUP(Tableau__3_Déplacements_2[[#This Row],[Id_Personne]],[1]!Tableau__2_Personnes_1[[Id_Personne]:[Age]],2)</f>
        <v>2</v>
      </c>
      <c r="F6081">
        <f>VLOOKUP(Tableau__3_Déplacements_2[[#This Row],[Id_Personne]],[1]!Tableau__2_Personnes_1[[Id_Personne]:[Age]],4)</f>
        <v>35</v>
      </c>
      <c r="G6081" t="s">
        <v>13</v>
      </c>
      <c r="H6081" t="s">
        <v>22</v>
      </c>
      <c r="I6081" t="s">
        <v>8881</v>
      </c>
      <c r="J6081">
        <v>1</v>
      </c>
      <c r="K6081">
        <v>62</v>
      </c>
      <c r="M6081">
        <v>9</v>
      </c>
      <c r="O6081" t="str">
        <f>IF(Tableau__3_Déplacements_2[[#This Row],[Ori]]=Tableau__3_Déplacements_2[[#This Row],[Des]],"local","metro")</f>
        <v>metro</v>
      </c>
      <c r="P6081">
        <v>15</v>
      </c>
      <c r="Q6081">
        <v>19</v>
      </c>
      <c r="R6081">
        <v>0</v>
      </c>
      <c r="S6081">
        <v>20</v>
      </c>
      <c r="T6081">
        <v>0</v>
      </c>
      <c r="U6081" t="s">
        <v>37</v>
      </c>
      <c r="V6081">
        <v>6</v>
      </c>
      <c r="W6081">
        <v>1500</v>
      </c>
      <c r="X6081">
        <v>2</v>
      </c>
      <c r="Y6081">
        <v>182.63567567567569</v>
      </c>
      <c r="Z6081" s="1">
        <v>0</v>
      </c>
      <c r="AA6081" s="1"/>
    </row>
    <row r="6082" spans="1:27" x14ac:dyDescent="0.35">
      <c r="A6082">
        <v>304</v>
      </c>
      <c r="B6082" t="e">
        <f>VLOOKUP(Tableau__3_Déplacements_2[[#This Row],[Id_Menage]],[2]Ménages!$A$2:$AD$1503,32)</f>
        <v>#REF!</v>
      </c>
      <c r="C6082" t="s">
        <v>11</v>
      </c>
      <c r="D6082" t="s">
        <v>8879</v>
      </c>
      <c r="E6082">
        <f>VLOOKUP(Tableau__3_Déplacements_2[[#This Row],[Id_Personne]],[1]!Tableau__2_Personnes_1[[Id_Personne]:[Age]],2)</f>
        <v>2</v>
      </c>
      <c r="F6082">
        <f>VLOOKUP(Tableau__3_Déplacements_2[[#This Row],[Id_Personne]],[1]!Tableau__2_Personnes_1[[Id_Personne]:[Age]],4)</f>
        <v>35</v>
      </c>
      <c r="G6082" t="s">
        <v>0</v>
      </c>
      <c r="H6082" t="s">
        <v>7</v>
      </c>
      <c r="I6082" t="s">
        <v>8880</v>
      </c>
      <c r="J6082">
        <v>1</v>
      </c>
      <c r="K6082">
        <v>9</v>
      </c>
      <c r="M6082">
        <v>2</v>
      </c>
      <c r="O6082" t="str">
        <f>IF(Tableau__3_Déplacements_2[[#This Row],[Ori]]=Tableau__3_Déplacements_2[[#This Row],[Des]],"local","metro")</f>
        <v>metro</v>
      </c>
      <c r="P6082">
        <v>3</v>
      </c>
      <c r="Q6082">
        <v>8</v>
      </c>
      <c r="R6082">
        <v>0</v>
      </c>
      <c r="S6082">
        <v>8</v>
      </c>
      <c r="T6082">
        <v>0</v>
      </c>
      <c r="U6082" t="s">
        <v>37</v>
      </c>
      <c r="V6082">
        <v>6</v>
      </c>
      <c r="W6082">
        <v>1500</v>
      </c>
      <c r="X6082">
        <v>5</v>
      </c>
      <c r="Y6082">
        <v>182.63567567567569</v>
      </c>
      <c r="Z6082" s="1">
        <v>0</v>
      </c>
      <c r="AA6082" s="1"/>
    </row>
    <row r="6083" spans="1:27" x14ac:dyDescent="0.35">
      <c r="A6083">
        <v>304</v>
      </c>
      <c r="B6083" t="e">
        <f>VLOOKUP(Tableau__3_Déplacements_2[[#This Row],[Id_Menage]],[2]Ménages!$A$2:$AD$1503,32)</f>
        <v>#REF!</v>
      </c>
      <c r="C6083" t="s">
        <v>11</v>
      </c>
      <c r="D6083" t="s">
        <v>8879</v>
      </c>
      <c r="E6083">
        <f>VLOOKUP(Tableau__3_Déplacements_2[[#This Row],[Id_Personne]],[1]!Tableau__2_Personnes_1[[Id_Personne]:[Age]],2)</f>
        <v>2</v>
      </c>
      <c r="F6083">
        <f>VLOOKUP(Tableau__3_Déplacements_2[[#This Row],[Id_Personne]],[1]!Tableau__2_Personnes_1[[Id_Personne]:[Age]],4)</f>
        <v>35</v>
      </c>
      <c r="G6083" t="s">
        <v>3</v>
      </c>
      <c r="H6083" t="s">
        <v>2</v>
      </c>
      <c r="I6083" t="s">
        <v>8878</v>
      </c>
      <c r="J6083">
        <v>1</v>
      </c>
      <c r="K6083">
        <v>2</v>
      </c>
      <c r="M6083">
        <v>62</v>
      </c>
      <c r="O6083" t="str">
        <f>IF(Tableau__3_Déplacements_2[[#This Row],[Ori]]=Tableau__3_Déplacements_2[[#This Row],[Des]],"local","metro")</f>
        <v>metro</v>
      </c>
      <c r="P6083">
        <v>14</v>
      </c>
      <c r="Q6083">
        <v>17</v>
      </c>
      <c r="R6083">
        <v>0</v>
      </c>
      <c r="S6083">
        <v>18</v>
      </c>
      <c r="T6083">
        <v>0</v>
      </c>
      <c r="U6083" t="s">
        <v>37</v>
      </c>
      <c r="V6083">
        <v>6</v>
      </c>
      <c r="W6083">
        <v>1500</v>
      </c>
      <c r="X6083">
        <v>2</v>
      </c>
      <c r="Y6083">
        <v>182.63567567567569</v>
      </c>
      <c r="Z6083" s="1">
        <v>0</v>
      </c>
      <c r="AA6083" s="1"/>
    </row>
    <row r="6084" spans="1:27" x14ac:dyDescent="0.35">
      <c r="A6084">
        <v>305</v>
      </c>
      <c r="B6084" t="e">
        <f>VLOOKUP(Tableau__3_Déplacements_2[[#This Row],[Id_Menage]],[2]Ménages!$A$2:$AD$1503,32)</f>
        <v>#REF!</v>
      </c>
      <c r="C6084" t="s">
        <v>16</v>
      </c>
      <c r="D6084" t="s">
        <v>8876</v>
      </c>
      <c r="E6084">
        <f>VLOOKUP(Tableau__3_Déplacements_2[[#This Row],[Id_Personne]],[1]!Tableau__2_Personnes_1[[Id_Personne]:[Age]],2)</f>
        <v>2</v>
      </c>
      <c r="F6084">
        <f>VLOOKUP(Tableau__3_Déplacements_2[[#This Row],[Id_Personne]],[1]!Tableau__2_Personnes_1[[Id_Personne]:[Age]],4)</f>
        <v>40</v>
      </c>
      <c r="G6084" t="s">
        <v>0</v>
      </c>
      <c r="H6084" t="s">
        <v>7</v>
      </c>
      <c r="I6084" t="s">
        <v>8877</v>
      </c>
      <c r="J6084">
        <v>1</v>
      </c>
      <c r="K6084">
        <v>9</v>
      </c>
      <c r="M6084">
        <v>9</v>
      </c>
      <c r="O6084" t="str">
        <f>IF(Tableau__3_Déplacements_2[[#This Row],[Ori]]=Tableau__3_Déplacements_2[[#This Row],[Des]],"local","metro")</f>
        <v>local</v>
      </c>
      <c r="P6084">
        <v>12</v>
      </c>
      <c r="Q6084">
        <v>19</v>
      </c>
      <c r="R6084">
        <v>0</v>
      </c>
      <c r="S6084">
        <v>19</v>
      </c>
      <c r="T6084">
        <v>5</v>
      </c>
      <c r="U6084" t="s">
        <v>0</v>
      </c>
      <c r="V6084">
        <v>1</v>
      </c>
      <c r="W6084">
        <v>0</v>
      </c>
      <c r="X6084">
        <v>6</v>
      </c>
      <c r="Y6084">
        <v>182.63567567567569</v>
      </c>
      <c r="Z6084" s="1">
        <v>0</v>
      </c>
      <c r="AA6084" s="1"/>
    </row>
    <row r="6085" spans="1:27" x14ac:dyDescent="0.35">
      <c r="A6085">
        <v>305</v>
      </c>
      <c r="B6085" t="e">
        <f>VLOOKUP(Tableau__3_Déplacements_2[[#This Row],[Id_Menage]],[2]Ménages!$A$2:$AD$1503,32)</f>
        <v>#REF!</v>
      </c>
      <c r="C6085" t="s">
        <v>16</v>
      </c>
      <c r="D6085" t="s">
        <v>8876</v>
      </c>
      <c r="E6085">
        <f>VLOOKUP(Tableau__3_Déplacements_2[[#This Row],[Id_Personne]],[1]!Tableau__2_Personnes_1[[Id_Personne]:[Age]],2)</f>
        <v>2</v>
      </c>
      <c r="F6085">
        <f>VLOOKUP(Tableau__3_Déplacements_2[[#This Row],[Id_Personne]],[1]!Tableau__2_Personnes_1[[Id_Personne]:[Age]],4)</f>
        <v>40</v>
      </c>
      <c r="G6085" t="s">
        <v>3</v>
      </c>
      <c r="H6085" t="s">
        <v>2</v>
      </c>
      <c r="I6085" t="s">
        <v>8875</v>
      </c>
      <c r="J6085">
        <v>1</v>
      </c>
      <c r="K6085">
        <v>9</v>
      </c>
      <c r="M6085">
        <v>9</v>
      </c>
      <c r="O6085" t="str">
        <f>IF(Tableau__3_Déplacements_2[[#This Row],[Ori]]=Tableau__3_Déplacements_2[[#This Row],[Des]],"local","metro")</f>
        <v>local</v>
      </c>
      <c r="P6085">
        <v>15</v>
      </c>
      <c r="Q6085">
        <v>21</v>
      </c>
      <c r="R6085">
        <v>0</v>
      </c>
      <c r="S6085">
        <v>21</v>
      </c>
      <c r="T6085">
        <v>5</v>
      </c>
      <c r="U6085" t="s">
        <v>0</v>
      </c>
      <c r="V6085">
        <v>1</v>
      </c>
      <c r="W6085">
        <v>0</v>
      </c>
      <c r="X6085">
        <v>6</v>
      </c>
      <c r="Y6085">
        <v>182.63567567567569</v>
      </c>
      <c r="Z6085" s="1">
        <v>0</v>
      </c>
      <c r="AA6085" s="1"/>
    </row>
    <row r="6086" spans="1:27" x14ac:dyDescent="0.35">
      <c r="A6086">
        <v>305</v>
      </c>
      <c r="B6086" t="e">
        <f>VLOOKUP(Tableau__3_Déplacements_2[[#This Row],[Id_Menage]],[2]Ménages!$A$2:$AD$1503,32)</f>
        <v>#REF!</v>
      </c>
      <c r="C6086" t="s">
        <v>11</v>
      </c>
      <c r="D6086" t="s">
        <v>8873</v>
      </c>
      <c r="E6086">
        <f>VLOOKUP(Tableau__3_Déplacements_2[[#This Row],[Id_Personne]],[1]!Tableau__2_Personnes_1[[Id_Personne]:[Age]],2)</f>
        <v>1</v>
      </c>
      <c r="F6086">
        <f>VLOOKUP(Tableau__3_Déplacements_2[[#This Row],[Id_Personne]],[1]!Tableau__2_Personnes_1[[Id_Personne]:[Age]],4)</f>
        <v>17</v>
      </c>
      <c r="G6086" t="s">
        <v>3</v>
      </c>
      <c r="H6086" t="s">
        <v>2</v>
      </c>
      <c r="I6086" t="s">
        <v>8874</v>
      </c>
      <c r="J6086">
        <v>1</v>
      </c>
      <c r="K6086">
        <v>29</v>
      </c>
      <c r="M6086">
        <v>9</v>
      </c>
      <c r="O6086" t="str">
        <f>IF(Tableau__3_Déplacements_2[[#This Row],[Ori]]=Tableau__3_Déplacements_2[[#This Row],[Des]],"local","metro")</f>
        <v>metro</v>
      </c>
      <c r="P6086">
        <v>15</v>
      </c>
      <c r="Q6086">
        <v>20</v>
      </c>
      <c r="R6086">
        <v>0</v>
      </c>
      <c r="S6086">
        <v>20</v>
      </c>
      <c r="T6086">
        <v>40</v>
      </c>
      <c r="U6086" t="s">
        <v>240</v>
      </c>
      <c r="V6086">
        <v>8</v>
      </c>
      <c r="W6086">
        <v>300</v>
      </c>
      <c r="X6086">
        <v>1</v>
      </c>
      <c r="Y6086">
        <v>182.63567567567569</v>
      </c>
      <c r="Z6086" s="1">
        <v>0</v>
      </c>
      <c r="AA6086" s="1"/>
    </row>
    <row r="6087" spans="1:27" x14ac:dyDescent="0.35">
      <c r="A6087">
        <v>305</v>
      </c>
      <c r="B6087" t="e">
        <f>VLOOKUP(Tableau__3_Déplacements_2[[#This Row],[Id_Menage]],[2]Ménages!$A$2:$AD$1503,32)</f>
        <v>#REF!</v>
      </c>
      <c r="C6087" t="s">
        <v>11</v>
      </c>
      <c r="D6087" t="s">
        <v>8873</v>
      </c>
      <c r="E6087">
        <f>VLOOKUP(Tableau__3_Déplacements_2[[#This Row],[Id_Personne]],[1]!Tableau__2_Personnes_1[[Id_Personne]:[Age]],2)</f>
        <v>1</v>
      </c>
      <c r="F6087">
        <f>VLOOKUP(Tableau__3_Déplacements_2[[#This Row],[Id_Personne]],[1]!Tableau__2_Personnes_1[[Id_Personne]:[Age]],4)</f>
        <v>17</v>
      </c>
      <c r="G6087" t="s">
        <v>0</v>
      </c>
      <c r="H6087" t="s">
        <v>7</v>
      </c>
      <c r="I6087" t="s">
        <v>8872</v>
      </c>
      <c r="J6087">
        <v>1</v>
      </c>
      <c r="K6087">
        <v>9</v>
      </c>
      <c r="M6087">
        <v>29</v>
      </c>
      <c r="O6087" t="str">
        <f>IF(Tableau__3_Déplacements_2[[#This Row],[Ori]]=Tableau__3_Déplacements_2[[#This Row],[Des]],"local","metro")</f>
        <v>metro</v>
      </c>
      <c r="P6087">
        <v>12</v>
      </c>
      <c r="Q6087">
        <v>16</v>
      </c>
      <c r="R6087">
        <v>0</v>
      </c>
      <c r="S6087">
        <v>16</v>
      </c>
      <c r="T6087">
        <v>45</v>
      </c>
      <c r="U6087" t="s">
        <v>240</v>
      </c>
      <c r="V6087">
        <v>8</v>
      </c>
      <c r="W6087">
        <v>300</v>
      </c>
      <c r="X6087">
        <v>1</v>
      </c>
      <c r="Y6087">
        <v>182.63567567567569</v>
      </c>
      <c r="Z6087" s="1">
        <v>0</v>
      </c>
      <c r="AA6087" s="1"/>
    </row>
    <row r="6088" spans="1:27" x14ac:dyDescent="0.35">
      <c r="A6088">
        <v>305</v>
      </c>
      <c r="B6088" t="e">
        <f>VLOOKUP(Tableau__3_Déplacements_2[[#This Row],[Id_Menage]],[2]Ménages!$A$2:$AD$1503,32)</f>
        <v>#REF!</v>
      </c>
      <c r="C6088" t="s">
        <v>5</v>
      </c>
      <c r="D6088" t="s">
        <v>8870</v>
      </c>
      <c r="E6088">
        <f>VLOOKUP(Tableau__3_Déplacements_2[[#This Row],[Id_Personne]],[1]!Tableau__2_Personnes_1[[Id_Personne]:[Age]],2)</f>
        <v>1</v>
      </c>
      <c r="F6088">
        <f>VLOOKUP(Tableau__3_Déplacements_2[[#This Row],[Id_Personne]],[1]!Tableau__2_Personnes_1[[Id_Personne]:[Age]],4)</f>
        <v>14</v>
      </c>
      <c r="G6088" t="s">
        <v>3</v>
      </c>
      <c r="H6088" t="s">
        <v>2</v>
      </c>
      <c r="I6088" t="s">
        <v>8871</v>
      </c>
      <c r="J6088">
        <v>1</v>
      </c>
      <c r="K6088">
        <v>29</v>
      </c>
      <c r="M6088">
        <v>9</v>
      </c>
      <c r="O6088" t="str">
        <f>IF(Tableau__3_Déplacements_2[[#This Row],[Ori]]=Tableau__3_Déplacements_2[[#This Row],[Des]],"local","metro")</f>
        <v>metro</v>
      </c>
      <c r="P6088">
        <v>15</v>
      </c>
      <c r="Q6088">
        <v>20</v>
      </c>
      <c r="R6088">
        <v>0</v>
      </c>
      <c r="S6088">
        <v>20</v>
      </c>
      <c r="T6088">
        <v>40</v>
      </c>
      <c r="U6088" t="s">
        <v>240</v>
      </c>
      <c r="V6088">
        <v>8</v>
      </c>
      <c r="W6088">
        <v>300</v>
      </c>
      <c r="X6088">
        <v>1</v>
      </c>
      <c r="Y6088">
        <v>182.63567567567569</v>
      </c>
      <c r="Z6088" s="1">
        <v>0</v>
      </c>
      <c r="AA6088" s="1"/>
    </row>
    <row r="6089" spans="1:27" x14ac:dyDescent="0.35">
      <c r="A6089">
        <v>305</v>
      </c>
      <c r="B6089" t="e">
        <f>VLOOKUP(Tableau__3_Déplacements_2[[#This Row],[Id_Menage]],[2]Ménages!$A$2:$AD$1503,32)</f>
        <v>#REF!</v>
      </c>
      <c r="C6089" t="s">
        <v>5</v>
      </c>
      <c r="D6089" t="s">
        <v>8870</v>
      </c>
      <c r="E6089">
        <f>VLOOKUP(Tableau__3_Déplacements_2[[#This Row],[Id_Personne]],[1]!Tableau__2_Personnes_1[[Id_Personne]:[Age]],2)</f>
        <v>1</v>
      </c>
      <c r="F6089">
        <f>VLOOKUP(Tableau__3_Déplacements_2[[#This Row],[Id_Personne]],[1]!Tableau__2_Personnes_1[[Id_Personne]:[Age]],4)</f>
        <v>14</v>
      </c>
      <c r="G6089" t="s">
        <v>0</v>
      </c>
      <c r="H6089" t="s">
        <v>7</v>
      </c>
      <c r="I6089" t="s">
        <v>8869</v>
      </c>
      <c r="J6089">
        <v>1</v>
      </c>
      <c r="K6089">
        <v>9</v>
      </c>
      <c r="M6089">
        <v>29</v>
      </c>
      <c r="O6089" t="str">
        <f>IF(Tableau__3_Déplacements_2[[#This Row],[Ori]]=Tableau__3_Déplacements_2[[#This Row],[Des]],"local","metro")</f>
        <v>metro</v>
      </c>
      <c r="P6089">
        <v>12</v>
      </c>
      <c r="Q6089">
        <v>16</v>
      </c>
      <c r="R6089">
        <v>0</v>
      </c>
      <c r="S6089">
        <v>16</v>
      </c>
      <c r="T6089">
        <v>45</v>
      </c>
      <c r="U6089" t="s">
        <v>240</v>
      </c>
      <c r="V6089">
        <v>8</v>
      </c>
      <c r="W6089">
        <v>300</v>
      </c>
      <c r="X6089">
        <v>1</v>
      </c>
      <c r="Y6089">
        <v>182.63567567567569</v>
      </c>
      <c r="Z6089" s="1">
        <v>0</v>
      </c>
      <c r="AA6089" s="1"/>
    </row>
    <row r="6090" spans="1:27" x14ac:dyDescent="0.35">
      <c r="A6090">
        <v>306</v>
      </c>
      <c r="B6090" t="e">
        <f>VLOOKUP(Tableau__3_Déplacements_2[[#This Row],[Id_Menage]],[2]Ménages!$A$2:$AD$1503,32)</f>
        <v>#REF!</v>
      </c>
      <c r="C6090" t="s">
        <v>16</v>
      </c>
      <c r="D6090" t="s">
        <v>8867</v>
      </c>
      <c r="E6090">
        <f>VLOOKUP(Tableau__3_Déplacements_2[[#This Row],[Id_Personne]],[1]!Tableau__2_Personnes_1[[Id_Personne]:[Age]],2)</f>
        <v>2</v>
      </c>
      <c r="F6090">
        <f>VLOOKUP(Tableau__3_Déplacements_2[[#This Row],[Id_Personne]],[1]!Tableau__2_Personnes_1[[Id_Personne]:[Age]],4)</f>
        <v>45</v>
      </c>
      <c r="G6090" t="s">
        <v>0</v>
      </c>
      <c r="H6090" t="s">
        <v>7</v>
      </c>
      <c r="I6090" t="s">
        <v>8868</v>
      </c>
      <c r="J6090">
        <v>1</v>
      </c>
      <c r="K6090">
        <v>9</v>
      </c>
      <c r="M6090">
        <v>9</v>
      </c>
      <c r="O6090" t="str">
        <f>IF(Tableau__3_Déplacements_2[[#This Row],[Ori]]=Tableau__3_Déplacements_2[[#This Row],[Des]],"local","metro")</f>
        <v>local</v>
      </c>
      <c r="P6090">
        <v>12</v>
      </c>
      <c r="Q6090">
        <v>16</v>
      </c>
      <c r="R6090">
        <v>0</v>
      </c>
      <c r="S6090">
        <v>16</v>
      </c>
      <c r="T6090">
        <v>10</v>
      </c>
      <c r="U6090" t="s">
        <v>0</v>
      </c>
      <c r="V6090">
        <v>1</v>
      </c>
      <c r="W6090">
        <v>0</v>
      </c>
      <c r="X6090">
        <v>3</v>
      </c>
      <c r="Y6090">
        <v>182.63567567567569</v>
      </c>
      <c r="Z6090" s="1">
        <v>0</v>
      </c>
      <c r="AA6090" s="1"/>
    </row>
    <row r="6091" spans="1:27" x14ac:dyDescent="0.35">
      <c r="A6091">
        <v>306</v>
      </c>
      <c r="B6091" t="e">
        <f>VLOOKUP(Tableau__3_Déplacements_2[[#This Row],[Id_Menage]],[2]Ménages!$A$2:$AD$1503,32)</f>
        <v>#REF!</v>
      </c>
      <c r="C6091" t="s">
        <v>16</v>
      </c>
      <c r="D6091" t="s">
        <v>8867</v>
      </c>
      <c r="E6091">
        <f>VLOOKUP(Tableau__3_Déplacements_2[[#This Row],[Id_Personne]],[1]!Tableau__2_Personnes_1[[Id_Personne]:[Age]],2)</f>
        <v>2</v>
      </c>
      <c r="F6091">
        <f>VLOOKUP(Tableau__3_Déplacements_2[[#This Row],[Id_Personne]],[1]!Tableau__2_Personnes_1[[Id_Personne]:[Age]],4)</f>
        <v>45</v>
      </c>
      <c r="G6091" t="s">
        <v>3</v>
      </c>
      <c r="H6091" t="s">
        <v>2</v>
      </c>
      <c r="I6091" t="s">
        <v>8866</v>
      </c>
      <c r="J6091">
        <v>1</v>
      </c>
      <c r="K6091">
        <v>9</v>
      </c>
      <c r="M6091">
        <v>9</v>
      </c>
      <c r="O6091" t="str">
        <f>IF(Tableau__3_Déplacements_2[[#This Row],[Ori]]=Tableau__3_Déplacements_2[[#This Row],[Des]],"local","metro")</f>
        <v>local</v>
      </c>
      <c r="P6091">
        <v>15</v>
      </c>
      <c r="Q6091">
        <v>19</v>
      </c>
      <c r="R6091">
        <v>0</v>
      </c>
      <c r="S6091">
        <v>19</v>
      </c>
      <c r="T6091">
        <v>45</v>
      </c>
      <c r="U6091" t="s">
        <v>0</v>
      </c>
      <c r="V6091">
        <v>1</v>
      </c>
      <c r="W6091">
        <v>0</v>
      </c>
      <c r="X6091">
        <v>3</v>
      </c>
      <c r="Y6091">
        <v>182.63567567567569</v>
      </c>
      <c r="Z6091" s="1">
        <v>0</v>
      </c>
      <c r="AA6091" s="1"/>
    </row>
    <row r="6092" spans="1:27" x14ac:dyDescent="0.35">
      <c r="A6092">
        <v>306</v>
      </c>
      <c r="B6092" t="e">
        <f>VLOOKUP(Tableau__3_Déplacements_2[[#This Row],[Id_Menage]],[2]Ménages!$A$2:$AD$1503,32)</f>
        <v>#REF!</v>
      </c>
      <c r="C6092" t="s">
        <v>11</v>
      </c>
      <c r="D6092" t="s">
        <v>8864</v>
      </c>
      <c r="E6092">
        <f>VLOOKUP(Tableau__3_Déplacements_2[[#This Row],[Id_Personne]],[1]!Tableau__2_Personnes_1[[Id_Personne]:[Age]],2)</f>
        <v>1</v>
      </c>
      <c r="F6092">
        <f>VLOOKUP(Tableau__3_Déplacements_2[[#This Row],[Id_Personne]],[1]!Tableau__2_Personnes_1[[Id_Personne]:[Age]],4)</f>
        <v>25</v>
      </c>
      <c r="G6092" t="s">
        <v>0</v>
      </c>
      <c r="H6092" t="s">
        <v>7</v>
      </c>
      <c r="I6092" t="s">
        <v>8865</v>
      </c>
      <c r="J6092">
        <v>1</v>
      </c>
      <c r="K6092">
        <v>9</v>
      </c>
      <c r="M6092">
        <v>9</v>
      </c>
      <c r="O6092" t="str">
        <f>IF(Tableau__3_Déplacements_2[[#This Row],[Ori]]=Tableau__3_Déplacements_2[[#This Row],[Des]],"local","metro")</f>
        <v>local</v>
      </c>
      <c r="P6092">
        <v>7</v>
      </c>
      <c r="Q6092">
        <v>19</v>
      </c>
      <c r="R6092">
        <v>0</v>
      </c>
      <c r="S6092">
        <v>19</v>
      </c>
      <c r="T6092">
        <v>15</v>
      </c>
      <c r="U6092" t="s">
        <v>0</v>
      </c>
      <c r="V6092">
        <v>1</v>
      </c>
      <c r="W6092">
        <v>0</v>
      </c>
      <c r="X6092">
        <v>6</v>
      </c>
      <c r="Y6092">
        <v>182.63567567567569</v>
      </c>
      <c r="Z6092" s="1">
        <v>0</v>
      </c>
      <c r="AA6092" s="1"/>
    </row>
    <row r="6093" spans="1:27" x14ac:dyDescent="0.35">
      <c r="A6093">
        <v>306</v>
      </c>
      <c r="B6093" t="e">
        <f>VLOOKUP(Tableau__3_Déplacements_2[[#This Row],[Id_Menage]],[2]Ménages!$A$2:$AD$1503,32)</f>
        <v>#REF!</v>
      </c>
      <c r="C6093" t="s">
        <v>11</v>
      </c>
      <c r="D6093" t="s">
        <v>8864</v>
      </c>
      <c r="E6093">
        <f>VLOOKUP(Tableau__3_Déplacements_2[[#This Row],[Id_Personne]],[1]!Tableau__2_Personnes_1[[Id_Personne]:[Age]],2)</f>
        <v>1</v>
      </c>
      <c r="F6093">
        <f>VLOOKUP(Tableau__3_Déplacements_2[[#This Row],[Id_Personne]],[1]!Tableau__2_Personnes_1[[Id_Personne]:[Age]],4)</f>
        <v>25</v>
      </c>
      <c r="G6093" t="s">
        <v>3</v>
      </c>
      <c r="H6093" t="s">
        <v>2</v>
      </c>
      <c r="I6093" t="s">
        <v>8863</v>
      </c>
      <c r="J6093">
        <v>1</v>
      </c>
      <c r="K6093">
        <v>9</v>
      </c>
      <c r="M6093">
        <v>9</v>
      </c>
      <c r="O6093" t="str">
        <f>IF(Tableau__3_Déplacements_2[[#This Row],[Ori]]=Tableau__3_Déplacements_2[[#This Row],[Des]],"local","metro")</f>
        <v>local</v>
      </c>
      <c r="P6093">
        <v>15</v>
      </c>
      <c r="Q6093">
        <v>19</v>
      </c>
      <c r="R6093">
        <v>30</v>
      </c>
      <c r="S6093">
        <v>19</v>
      </c>
      <c r="T6093">
        <v>50</v>
      </c>
      <c r="U6093" t="s">
        <v>0</v>
      </c>
      <c r="V6093">
        <v>1</v>
      </c>
      <c r="W6093">
        <v>0</v>
      </c>
      <c r="X6093">
        <v>6</v>
      </c>
      <c r="Y6093">
        <v>182.63567567567569</v>
      </c>
      <c r="Z6093" s="1">
        <v>-1</v>
      </c>
      <c r="AA6093" s="1"/>
    </row>
    <row r="6094" spans="1:27" x14ac:dyDescent="0.35">
      <c r="A6094">
        <v>306</v>
      </c>
      <c r="B6094" t="e">
        <f>VLOOKUP(Tableau__3_Déplacements_2[[#This Row],[Id_Menage]],[2]Ménages!$A$2:$AD$1503,32)</f>
        <v>#REF!</v>
      </c>
      <c r="C6094" t="s">
        <v>5</v>
      </c>
      <c r="D6094" t="s">
        <v>8861</v>
      </c>
      <c r="E6094">
        <f>VLOOKUP(Tableau__3_Déplacements_2[[#This Row],[Id_Personne]],[1]!Tableau__2_Personnes_1[[Id_Personne]:[Age]],2)</f>
        <v>1</v>
      </c>
      <c r="F6094">
        <f>VLOOKUP(Tableau__3_Déplacements_2[[#This Row],[Id_Personne]],[1]!Tableau__2_Personnes_1[[Id_Personne]:[Age]],4)</f>
        <v>20</v>
      </c>
      <c r="G6094" t="s">
        <v>0</v>
      </c>
      <c r="H6094" t="s">
        <v>7</v>
      </c>
      <c r="I6094" t="s">
        <v>8862</v>
      </c>
      <c r="J6094">
        <v>1</v>
      </c>
      <c r="K6094">
        <v>9</v>
      </c>
      <c r="M6094">
        <v>9</v>
      </c>
      <c r="O6094" t="str">
        <f>IF(Tableau__3_Déplacements_2[[#This Row],[Ori]]=Tableau__3_Déplacements_2[[#This Row],[Des]],"local","metro")</f>
        <v>local</v>
      </c>
      <c r="P6094">
        <v>12</v>
      </c>
      <c r="Q6094">
        <v>10</v>
      </c>
      <c r="R6094">
        <v>0</v>
      </c>
      <c r="S6094">
        <v>10</v>
      </c>
      <c r="T6094">
        <v>7</v>
      </c>
      <c r="U6094" t="s">
        <v>0</v>
      </c>
      <c r="V6094">
        <v>1</v>
      </c>
      <c r="W6094">
        <v>0</v>
      </c>
      <c r="X6094">
        <v>6</v>
      </c>
      <c r="Y6094">
        <v>182.63567567567569</v>
      </c>
      <c r="Z6094" s="1">
        <v>0</v>
      </c>
      <c r="AA6094" s="1"/>
    </row>
    <row r="6095" spans="1:27" x14ac:dyDescent="0.35">
      <c r="A6095">
        <v>306</v>
      </c>
      <c r="B6095" t="e">
        <f>VLOOKUP(Tableau__3_Déplacements_2[[#This Row],[Id_Menage]],[2]Ménages!$A$2:$AD$1503,32)</f>
        <v>#REF!</v>
      </c>
      <c r="C6095" t="s">
        <v>5</v>
      </c>
      <c r="D6095" t="s">
        <v>8861</v>
      </c>
      <c r="E6095">
        <f>VLOOKUP(Tableau__3_Déplacements_2[[#This Row],[Id_Personne]],[1]!Tableau__2_Personnes_1[[Id_Personne]:[Age]],2)</f>
        <v>1</v>
      </c>
      <c r="F6095">
        <f>VLOOKUP(Tableau__3_Déplacements_2[[#This Row],[Id_Personne]],[1]!Tableau__2_Personnes_1[[Id_Personne]:[Age]],4)</f>
        <v>20</v>
      </c>
      <c r="G6095" t="s">
        <v>3</v>
      </c>
      <c r="H6095" t="s">
        <v>2</v>
      </c>
      <c r="I6095" t="s">
        <v>8860</v>
      </c>
      <c r="J6095">
        <v>1</v>
      </c>
      <c r="K6095">
        <v>9</v>
      </c>
      <c r="M6095">
        <v>9</v>
      </c>
      <c r="O6095" t="str">
        <f>IF(Tableau__3_Déplacements_2[[#This Row],[Ori]]=Tableau__3_Déplacements_2[[#This Row],[Des]],"local","metro")</f>
        <v>local</v>
      </c>
      <c r="P6095">
        <v>15</v>
      </c>
      <c r="Q6095">
        <v>20</v>
      </c>
      <c r="R6095">
        <v>0</v>
      </c>
      <c r="S6095">
        <v>20</v>
      </c>
      <c r="T6095">
        <v>10</v>
      </c>
      <c r="U6095" t="s">
        <v>0</v>
      </c>
      <c r="V6095">
        <v>1</v>
      </c>
      <c r="W6095">
        <v>0</v>
      </c>
      <c r="X6095">
        <v>6</v>
      </c>
      <c r="Y6095">
        <v>182.63567567567569</v>
      </c>
      <c r="Z6095" s="1">
        <v>0</v>
      </c>
      <c r="AA6095" s="1"/>
    </row>
    <row r="6096" spans="1:27" x14ac:dyDescent="0.35">
      <c r="A6096">
        <v>307</v>
      </c>
      <c r="B6096" t="e">
        <f>VLOOKUP(Tableau__3_Déplacements_2[[#This Row],[Id_Menage]],[2]Ménages!$A$2:$AD$1503,32)</f>
        <v>#REF!</v>
      </c>
      <c r="C6096" t="s">
        <v>16</v>
      </c>
      <c r="D6096" t="s">
        <v>8858</v>
      </c>
      <c r="E6096">
        <f>VLOOKUP(Tableau__3_Déplacements_2[[#This Row],[Id_Personne]],[1]!Tableau__2_Personnes_1[[Id_Personne]:[Age]],2)</f>
        <v>2</v>
      </c>
      <c r="F6096">
        <f>VLOOKUP(Tableau__3_Déplacements_2[[#This Row],[Id_Personne]],[1]!Tableau__2_Personnes_1[[Id_Personne]:[Age]],4)</f>
        <v>43</v>
      </c>
      <c r="G6096" t="s">
        <v>3</v>
      </c>
      <c r="H6096" t="s">
        <v>2</v>
      </c>
      <c r="I6096" t="s">
        <v>8859</v>
      </c>
      <c r="J6096">
        <v>1</v>
      </c>
      <c r="K6096">
        <v>56</v>
      </c>
      <c r="M6096">
        <v>9</v>
      </c>
      <c r="O6096" t="str">
        <f>IF(Tableau__3_Déplacements_2[[#This Row],[Ori]]=Tableau__3_Déplacements_2[[#This Row],[Des]],"local","metro")</f>
        <v>metro</v>
      </c>
      <c r="P6096">
        <v>15</v>
      </c>
      <c r="Q6096">
        <v>17</v>
      </c>
      <c r="R6096">
        <v>30</v>
      </c>
      <c r="S6096">
        <v>18</v>
      </c>
      <c r="T6096">
        <v>15</v>
      </c>
      <c r="U6096" t="s">
        <v>30</v>
      </c>
      <c r="V6096">
        <v>8</v>
      </c>
      <c r="W6096">
        <v>250</v>
      </c>
      <c r="X6096">
        <v>6</v>
      </c>
      <c r="Y6096">
        <v>182.63567567567569</v>
      </c>
      <c r="Z6096" s="1">
        <v>-1</v>
      </c>
      <c r="AA6096" s="1"/>
    </row>
    <row r="6097" spans="1:27" x14ac:dyDescent="0.35">
      <c r="A6097">
        <v>307</v>
      </c>
      <c r="B6097" t="e">
        <f>VLOOKUP(Tableau__3_Déplacements_2[[#This Row],[Id_Menage]],[2]Ménages!$A$2:$AD$1503,32)</f>
        <v>#REF!</v>
      </c>
      <c r="C6097" t="s">
        <v>16</v>
      </c>
      <c r="D6097" t="s">
        <v>8858</v>
      </c>
      <c r="E6097">
        <f>VLOOKUP(Tableau__3_Déplacements_2[[#This Row],[Id_Personne]],[1]!Tableau__2_Personnes_1[[Id_Personne]:[Age]],2)</f>
        <v>2</v>
      </c>
      <c r="F6097">
        <f>VLOOKUP(Tableau__3_Déplacements_2[[#This Row],[Id_Personne]],[1]!Tableau__2_Personnes_1[[Id_Personne]:[Age]],4)</f>
        <v>43</v>
      </c>
      <c r="G6097" t="s">
        <v>0</v>
      </c>
      <c r="H6097" t="s">
        <v>7</v>
      </c>
      <c r="I6097" t="s">
        <v>8857</v>
      </c>
      <c r="J6097">
        <v>1</v>
      </c>
      <c r="K6097">
        <v>9</v>
      </c>
      <c r="M6097">
        <v>56</v>
      </c>
      <c r="O6097" t="str">
        <f>IF(Tableau__3_Déplacements_2[[#This Row],[Ori]]=Tableau__3_Déplacements_2[[#This Row],[Des]],"local","metro")</f>
        <v>metro</v>
      </c>
      <c r="P6097">
        <v>3</v>
      </c>
      <c r="Q6097">
        <v>6</v>
      </c>
      <c r="R6097">
        <v>0</v>
      </c>
      <c r="S6097">
        <v>6</v>
      </c>
      <c r="T6097">
        <v>45</v>
      </c>
      <c r="U6097" t="s">
        <v>30</v>
      </c>
      <c r="V6097">
        <v>8</v>
      </c>
      <c r="W6097">
        <v>250</v>
      </c>
      <c r="X6097">
        <v>6</v>
      </c>
      <c r="Y6097">
        <v>182.63567567567569</v>
      </c>
      <c r="Z6097" s="1">
        <v>0</v>
      </c>
      <c r="AA6097" s="1"/>
    </row>
    <row r="6098" spans="1:27" x14ac:dyDescent="0.35">
      <c r="A6098">
        <v>307</v>
      </c>
      <c r="B6098" t="e">
        <f>VLOOKUP(Tableau__3_Déplacements_2[[#This Row],[Id_Menage]],[2]Ménages!$A$2:$AD$1503,32)</f>
        <v>#REF!</v>
      </c>
      <c r="C6098" t="s">
        <v>11</v>
      </c>
      <c r="D6098" t="s">
        <v>8855</v>
      </c>
      <c r="E6098">
        <f>VLOOKUP(Tableau__3_Déplacements_2[[#This Row],[Id_Personne]],[1]!Tableau__2_Personnes_1[[Id_Personne]:[Age]],2)</f>
        <v>1</v>
      </c>
      <c r="F6098">
        <f>VLOOKUP(Tableau__3_Déplacements_2[[#This Row],[Id_Personne]],[1]!Tableau__2_Personnes_1[[Id_Personne]:[Age]],4)</f>
        <v>10</v>
      </c>
      <c r="G6098" t="s">
        <v>0</v>
      </c>
      <c r="H6098" t="s">
        <v>7</v>
      </c>
      <c r="I6098" t="s">
        <v>8856</v>
      </c>
      <c r="J6098">
        <v>1</v>
      </c>
      <c r="K6098">
        <v>9</v>
      </c>
      <c r="M6098">
        <v>9</v>
      </c>
      <c r="O6098" t="str">
        <f>IF(Tableau__3_Déplacements_2[[#This Row],[Ori]]=Tableau__3_Déplacements_2[[#This Row],[Des]],"local","metro")</f>
        <v>local</v>
      </c>
      <c r="P6098">
        <v>4</v>
      </c>
      <c r="Q6098">
        <v>7</v>
      </c>
      <c r="R6098">
        <v>0</v>
      </c>
      <c r="S6098">
        <v>7</v>
      </c>
      <c r="T6098">
        <v>30</v>
      </c>
      <c r="U6098" t="s">
        <v>0</v>
      </c>
      <c r="V6098">
        <v>1</v>
      </c>
      <c r="W6098">
        <v>0</v>
      </c>
      <c r="X6098">
        <v>2</v>
      </c>
      <c r="Y6098">
        <v>182.63567567567569</v>
      </c>
      <c r="Z6098" s="1">
        <v>0</v>
      </c>
      <c r="AA6098" s="1"/>
    </row>
    <row r="6099" spans="1:27" x14ac:dyDescent="0.35">
      <c r="A6099">
        <v>307</v>
      </c>
      <c r="B6099" t="e">
        <f>VLOOKUP(Tableau__3_Déplacements_2[[#This Row],[Id_Menage]],[2]Ménages!$A$2:$AD$1503,32)</f>
        <v>#REF!</v>
      </c>
      <c r="C6099" t="s">
        <v>11</v>
      </c>
      <c r="D6099" t="s">
        <v>8855</v>
      </c>
      <c r="E6099">
        <f>VLOOKUP(Tableau__3_Déplacements_2[[#This Row],[Id_Personne]],[1]!Tableau__2_Personnes_1[[Id_Personne]:[Age]],2)</f>
        <v>1</v>
      </c>
      <c r="F6099">
        <f>VLOOKUP(Tableau__3_Déplacements_2[[#This Row],[Id_Personne]],[1]!Tableau__2_Personnes_1[[Id_Personne]:[Age]],4)</f>
        <v>10</v>
      </c>
      <c r="G6099" t="s">
        <v>3</v>
      </c>
      <c r="H6099" t="s">
        <v>2</v>
      </c>
      <c r="I6099" t="s">
        <v>8854</v>
      </c>
      <c r="J6099">
        <v>1</v>
      </c>
      <c r="K6099">
        <v>9</v>
      </c>
      <c r="M6099">
        <v>9</v>
      </c>
      <c r="O6099" t="str">
        <f>IF(Tableau__3_Déplacements_2[[#This Row],[Ori]]=Tableau__3_Déplacements_2[[#This Row],[Des]],"local","metro")</f>
        <v>local</v>
      </c>
      <c r="P6099">
        <v>15</v>
      </c>
      <c r="Q6099">
        <v>10</v>
      </c>
      <c r="R6099">
        <v>0</v>
      </c>
      <c r="S6099">
        <v>10</v>
      </c>
      <c r="T6099">
        <v>35</v>
      </c>
      <c r="U6099" t="s">
        <v>0</v>
      </c>
      <c r="V6099">
        <v>1</v>
      </c>
      <c r="W6099">
        <v>0</v>
      </c>
      <c r="X6099">
        <v>2</v>
      </c>
      <c r="Y6099">
        <v>182.63567567567569</v>
      </c>
      <c r="Z6099" s="1">
        <v>0</v>
      </c>
      <c r="AA6099" s="1"/>
    </row>
    <row r="6100" spans="1:27" x14ac:dyDescent="0.35">
      <c r="A6100">
        <v>308</v>
      </c>
      <c r="B6100" t="e">
        <f>VLOOKUP(Tableau__3_Déplacements_2[[#This Row],[Id_Menage]],[2]Ménages!$A$2:$AD$1503,32)</f>
        <v>#REF!</v>
      </c>
      <c r="C6100" t="s">
        <v>11</v>
      </c>
      <c r="D6100" t="s">
        <v>8852</v>
      </c>
      <c r="E6100">
        <f>VLOOKUP(Tableau__3_Déplacements_2[[#This Row],[Id_Personne]],[1]!Tableau__2_Personnes_1[[Id_Personne]:[Age]],2)</f>
        <v>2</v>
      </c>
      <c r="F6100">
        <f>VLOOKUP(Tableau__3_Déplacements_2[[#This Row],[Id_Personne]],[1]!Tableau__2_Personnes_1[[Id_Personne]:[Age]],4)</f>
        <v>46</v>
      </c>
      <c r="G6100" t="s">
        <v>3</v>
      </c>
      <c r="H6100" t="s">
        <v>2</v>
      </c>
      <c r="I6100" t="s">
        <v>8853</v>
      </c>
      <c r="J6100">
        <v>1</v>
      </c>
      <c r="K6100">
        <v>9</v>
      </c>
      <c r="M6100">
        <v>9</v>
      </c>
      <c r="O6100" t="str">
        <f>IF(Tableau__3_Déplacements_2[[#This Row],[Ori]]=Tableau__3_Déplacements_2[[#This Row],[Des]],"local","metro")</f>
        <v>local</v>
      </c>
      <c r="P6100">
        <v>15</v>
      </c>
      <c r="Q6100">
        <v>18</v>
      </c>
      <c r="R6100">
        <v>0</v>
      </c>
      <c r="S6100">
        <v>18</v>
      </c>
      <c r="T6100">
        <v>10</v>
      </c>
      <c r="U6100" t="s">
        <v>0</v>
      </c>
      <c r="V6100">
        <v>1</v>
      </c>
      <c r="W6100">
        <v>0</v>
      </c>
      <c r="X6100">
        <v>1</v>
      </c>
      <c r="Y6100">
        <v>182.63567567567569</v>
      </c>
      <c r="Z6100" s="1">
        <v>0</v>
      </c>
      <c r="AA6100" s="1"/>
    </row>
    <row r="6101" spans="1:27" x14ac:dyDescent="0.35">
      <c r="A6101">
        <v>308</v>
      </c>
      <c r="B6101" t="e">
        <f>VLOOKUP(Tableau__3_Déplacements_2[[#This Row],[Id_Menage]],[2]Ménages!$A$2:$AD$1503,32)</f>
        <v>#REF!</v>
      </c>
      <c r="C6101" t="s">
        <v>11</v>
      </c>
      <c r="D6101" t="s">
        <v>8852</v>
      </c>
      <c r="E6101">
        <f>VLOOKUP(Tableau__3_Déplacements_2[[#This Row],[Id_Personne]],[1]!Tableau__2_Personnes_1[[Id_Personne]:[Age]],2)</f>
        <v>2</v>
      </c>
      <c r="F6101">
        <f>VLOOKUP(Tableau__3_Déplacements_2[[#This Row],[Id_Personne]],[1]!Tableau__2_Personnes_1[[Id_Personne]:[Age]],4)</f>
        <v>46</v>
      </c>
      <c r="G6101" t="s">
        <v>0</v>
      </c>
      <c r="H6101" t="s">
        <v>7</v>
      </c>
      <c r="I6101" t="s">
        <v>8851</v>
      </c>
      <c r="J6101">
        <v>1</v>
      </c>
      <c r="K6101">
        <v>9</v>
      </c>
      <c r="M6101">
        <v>9</v>
      </c>
      <c r="O6101" t="str">
        <f>IF(Tableau__3_Déplacements_2[[#This Row],[Ori]]=Tableau__3_Déplacements_2[[#This Row],[Des]],"local","metro")</f>
        <v>local</v>
      </c>
      <c r="P6101">
        <v>12</v>
      </c>
      <c r="Q6101">
        <v>17</v>
      </c>
      <c r="R6101">
        <v>15</v>
      </c>
      <c r="S6101">
        <v>17</v>
      </c>
      <c r="T6101">
        <v>20</v>
      </c>
      <c r="U6101" t="s">
        <v>0</v>
      </c>
      <c r="V6101">
        <v>1</v>
      </c>
      <c r="W6101">
        <v>0</v>
      </c>
      <c r="X6101">
        <v>1</v>
      </c>
      <c r="Y6101">
        <v>182.63567567567569</v>
      </c>
      <c r="Z6101" s="1">
        <v>-1</v>
      </c>
      <c r="AA6101" s="1"/>
    </row>
    <row r="6102" spans="1:27" x14ac:dyDescent="0.35">
      <c r="A6102">
        <v>308</v>
      </c>
      <c r="B6102" t="e">
        <f>VLOOKUP(Tableau__3_Déplacements_2[[#This Row],[Id_Menage]],[2]Ménages!$A$2:$AD$1503,32)</f>
        <v>#REF!</v>
      </c>
      <c r="C6102" t="s">
        <v>5</v>
      </c>
      <c r="D6102" t="s">
        <v>8849</v>
      </c>
      <c r="E6102">
        <f>VLOOKUP(Tableau__3_Déplacements_2[[#This Row],[Id_Personne]],[1]!Tableau__2_Personnes_1[[Id_Personne]:[Age]],2)</f>
        <v>2</v>
      </c>
      <c r="F6102">
        <f>VLOOKUP(Tableau__3_Déplacements_2[[#This Row],[Id_Personne]],[1]!Tableau__2_Personnes_1[[Id_Personne]:[Age]],4)</f>
        <v>28</v>
      </c>
      <c r="G6102" t="s">
        <v>3</v>
      </c>
      <c r="H6102" t="s">
        <v>2</v>
      </c>
      <c r="I6102" t="s">
        <v>8850</v>
      </c>
      <c r="J6102">
        <v>1</v>
      </c>
      <c r="K6102">
        <v>37</v>
      </c>
      <c r="M6102">
        <v>9</v>
      </c>
      <c r="O6102" t="str">
        <f>IF(Tableau__3_Déplacements_2[[#This Row],[Ori]]=Tableau__3_Déplacements_2[[#This Row],[Des]],"local","metro")</f>
        <v>metro</v>
      </c>
      <c r="P6102">
        <v>15</v>
      </c>
      <c r="Q6102">
        <v>17</v>
      </c>
      <c r="R6102">
        <v>0</v>
      </c>
      <c r="S6102">
        <v>17</v>
      </c>
      <c r="T6102">
        <v>30</v>
      </c>
      <c r="U6102" t="s">
        <v>30</v>
      </c>
      <c r="V6102">
        <v>8</v>
      </c>
      <c r="W6102">
        <v>200</v>
      </c>
      <c r="X6102">
        <v>2</v>
      </c>
      <c r="Y6102">
        <v>182.63567567567569</v>
      </c>
      <c r="Z6102" s="1">
        <v>0</v>
      </c>
      <c r="AA6102" s="1"/>
    </row>
    <row r="6103" spans="1:27" x14ac:dyDescent="0.35">
      <c r="A6103">
        <v>308</v>
      </c>
      <c r="B6103" t="e">
        <f>VLOOKUP(Tableau__3_Déplacements_2[[#This Row],[Id_Menage]],[2]Ménages!$A$2:$AD$1503,32)</f>
        <v>#REF!</v>
      </c>
      <c r="C6103" t="s">
        <v>5</v>
      </c>
      <c r="D6103" t="s">
        <v>8849</v>
      </c>
      <c r="E6103">
        <f>VLOOKUP(Tableau__3_Déplacements_2[[#This Row],[Id_Personne]],[1]!Tableau__2_Personnes_1[[Id_Personne]:[Age]],2)</f>
        <v>2</v>
      </c>
      <c r="F6103">
        <f>VLOOKUP(Tableau__3_Déplacements_2[[#This Row],[Id_Personne]],[1]!Tableau__2_Personnes_1[[Id_Personne]:[Age]],4)</f>
        <v>28</v>
      </c>
      <c r="G6103" t="s">
        <v>0</v>
      </c>
      <c r="H6103" t="s">
        <v>7</v>
      </c>
      <c r="I6103" t="s">
        <v>8848</v>
      </c>
      <c r="J6103">
        <v>1</v>
      </c>
      <c r="K6103">
        <v>9</v>
      </c>
      <c r="M6103">
        <v>37</v>
      </c>
      <c r="O6103" t="str">
        <f>IF(Tableau__3_Déplacements_2[[#This Row],[Ori]]=Tableau__3_Déplacements_2[[#This Row],[Des]],"local","metro")</f>
        <v>metro</v>
      </c>
      <c r="P6103">
        <v>14</v>
      </c>
      <c r="Q6103">
        <v>6</v>
      </c>
      <c r="R6103">
        <v>30</v>
      </c>
      <c r="S6103">
        <v>6</v>
      </c>
      <c r="T6103">
        <v>45</v>
      </c>
      <c r="U6103" t="s">
        <v>30</v>
      </c>
      <c r="V6103">
        <v>8</v>
      </c>
      <c r="W6103">
        <v>200</v>
      </c>
      <c r="X6103">
        <v>2</v>
      </c>
      <c r="Y6103">
        <v>182.63567567567569</v>
      </c>
      <c r="Z6103" s="1">
        <v>-1</v>
      </c>
      <c r="AA6103" s="1"/>
    </row>
    <row r="6104" spans="1:27" x14ac:dyDescent="0.35">
      <c r="A6104">
        <v>308</v>
      </c>
      <c r="B6104" t="e">
        <f>VLOOKUP(Tableau__3_Déplacements_2[[#This Row],[Id_Menage]],[2]Ménages!$A$2:$AD$1503,32)</f>
        <v>#REF!</v>
      </c>
      <c r="C6104" t="s">
        <v>65</v>
      </c>
      <c r="D6104" t="s">
        <v>8846</v>
      </c>
      <c r="E6104">
        <f>VLOOKUP(Tableau__3_Déplacements_2[[#This Row],[Id_Personne]],[1]!Tableau__2_Personnes_1[[Id_Personne]:[Age]],2)</f>
        <v>1</v>
      </c>
      <c r="F6104">
        <f>VLOOKUP(Tableau__3_Déplacements_2[[#This Row],[Id_Personne]],[1]!Tableau__2_Personnes_1[[Id_Personne]:[Age]],4)</f>
        <v>22</v>
      </c>
      <c r="G6104" t="s">
        <v>3</v>
      </c>
      <c r="H6104" t="s">
        <v>2</v>
      </c>
      <c r="I6104" t="s">
        <v>8847</v>
      </c>
      <c r="J6104">
        <v>1</v>
      </c>
      <c r="K6104">
        <v>64</v>
      </c>
      <c r="M6104">
        <v>9</v>
      </c>
      <c r="O6104" t="str">
        <f>IF(Tableau__3_Déplacements_2[[#This Row],[Ori]]=Tableau__3_Déplacements_2[[#This Row],[Des]],"local","metro")</f>
        <v>metro</v>
      </c>
      <c r="P6104">
        <v>15</v>
      </c>
      <c r="Q6104">
        <v>16</v>
      </c>
      <c r="R6104">
        <v>0</v>
      </c>
      <c r="S6104">
        <v>16</v>
      </c>
      <c r="T6104">
        <v>20</v>
      </c>
      <c r="U6104" t="s">
        <v>30</v>
      </c>
      <c r="V6104">
        <v>8</v>
      </c>
      <c r="W6104">
        <v>250</v>
      </c>
      <c r="X6104">
        <v>1</v>
      </c>
      <c r="Y6104">
        <v>182.63567567567569</v>
      </c>
      <c r="Z6104" s="1">
        <v>0</v>
      </c>
      <c r="AA6104" s="1"/>
    </row>
    <row r="6105" spans="1:27" x14ac:dyDescent="0.35">
      <c r="A6105">
        <v>308</v>
      </c>
      <c r="B6105" t="e">
        <f>VLOOKUP(Tableau__3_Déplacements_2[[#This Row],[Id_Menage]],[2]Ménages!$A$2:$AD$1503,32)</f>
        <v>#REF!</v>
      </c>
      <c r="C6105" t="s">
        <v>65</v>
      </c>
      <c r="D6105" t="s">
        <v>8846</v>
      </c>
      <c r="E6105">
        <f>VLOOKUP(Tableau__3_Déplacements_2[[#This Row],[Id_Personne]],[1]!Tableau__2_Personnes_1[[Id_Personne]:[Age]],2)</f>
        <v>1</v>
      </c>
      <c r="F6105">
        <f>VLOOKUP(Tableau__3_Déplacements_2[[#This Row],[Id_Personne]],[1]!Tableau__2_Personnes_1[[Id_Personne]:[Age]],4)</f>
        <v>22</v>
      </c>
      <c r="G6105" t="s">
        <v>0</v>
      </c>
      <c r="H6105" t="s">
        <v>7</v>
      </c>
      <c r="I6105" t="s">
        <v>8845</v>
      </c>
      <c r="J6105">
        <v>1</v>
      </c>
      <c r="K6105">
        <v>9</v>
      </c>
      <c r="M6105">
        <v>64</v>
      </c>
      <c r="O6105" t="str">
        <f>IF(Tableau__3_Déplacements_2[[#This Row],[Ori]]=Tableau__3_Déplacements_2[[#This Row],[Des]],"local","metro")</f>
        <v>metro</v>
      </c>
      <c r="P6105">
        <v>14</v>
      </c>
      <c r="Q6105">
        <v>8</v>
      </c>
      <c r="R6105">
        <v>0</v>
      </c>
      <c r="S6105">
        <v>8</v>
      </c>
      <c r="T6105">
        <v>10</v>
      </c>
      <c r="U6105" t="s">
        <v>30</v>
      </c>
      <c r="V6105">
        <v>8</v>
      </c>
      <c r="W6105">
        <v>250</v>
      </c>
      <c r="X6105">
        <v>1</v>
      </c>
      <c r="Y6105">
        <v>182.63567567567569</v>
      </c>
      <c r="Z6105" s="1">
        <v>0</v>
      </c>
      <c r="AA6105" s="1"/>
    </row>
    <row r="6106" spans="1:27" x14ac:dyDescent="0.35">
      <c r="A6106">
        <v>308</v>
      </c>
      <c r="B6106" t="e">
        <f>VLOOKUP(Tableau__3_Déplacements_2[[#This Row],[Id_Menage]],[2]Ménages!$A$2:$AD$1503,32)</f>
        <v>#REF!</v>
      </c>
      <c r="C6106" t="s">
        <v>61</v>
      </c>
      <c r="D6106" t="s">
        <v>8843</v>
      </c>
      <c r="E6106">
        <f>VLOOKUP(Tableau__3_Déplacements_2[[#This Row],[Id_Personne]],[1]!Tableau__2_Personnes_1[[Id_Personne]:[Age]],2)</f>
        <v>1</v>
      </c>
      <c r="F6106">
        <f>VLOOKUP(Tableau__3_Déplacements_2[[#This Row],[Id_Personne]],[1]!Tableau__2_Personnes_1[[Id_Personne]:[Age]],4)</f>
        <v>20</v>
      </c>
      <c r="G6106" t="s">
        <v>0</v>
      </c>
      <c r="H6106" t="s">
        <v>7</v>
      </c>
      <c r="I6106" t="s">
        <v>8844</v>
      </c>
      <c r="J6106">
        <v>1</v>
      </c>
      <c r="K6106">
        <v>9</v>
      </c>
      <c r="M6106">
        <v>2</v>
      </c>
      <c r="O6106" t="str">
        <f>IF(Tableau__3_Déplacements_2[[#This Row],[Ori]]=Tableau__3_Déplacements_2[[#This Row],[Des]],"local","metro")</f>
        <v>metro</v>
      </c>
      <c r="P6106">
        <v>2</v>
      </c>
      <c r="Q6106">
        <v>15</v>
      </c>
      <c r="R6106">
        <v>30</v>
      </c>
      <c r="S6106">
        <v>15</v>
      </c>
      <c r="T6106">
        <v>45</v>
      </c>
      <c r="U6106" t="s">
        <v>30</v>
      </c>
      <c r="V6106">
        <v>8</v>
      </c>
      <c r="W6106">
        <v>100</v>
      </c>
      <c r="X6106">
        <v>3</v>
      </c>
      <c r="Y6106">
        <v>182.63567567567569</v>
      </c>
      <c r="Z6106" s="1">
        <v>-1</v>
      </c>
      <c r="AA6106" s="1"/>
    </row>
    <row r="6107" spans="1:27" x14ac:dyDescent="0.35">
      <c r="A6107">
        <v>308</v>
      </c>
      <c r="B6107" t="e">
        <f>VLOOKUP(Tableau__3_Déplacements_2[[#This Row],[Id_Menage]],[2]Ménages!$A$2:$AD$1503,32)</f>
        <v>#REF!</v>
      </c>
      <c r="C6107" t="s">
        <v>61</v>
      </c>
      <c r="D6107" t="s">
        <v>8843</v>
      </c>
      <c r="E6107">
        <f>VLOOKUP(Tableau__3_Déplacements_2[[#This Row],[Id_Personne]],[1]!Tableau__2_Personnes_1[[Id_Personne]:[Age]],2)</f>
        <v>1</v>
      </c>
      <c r="F6107">
        <f>VLOOKUP(Tableau__3_Déplacements_2[[#This Row],[Id_Personne]],[1]!Tableau__2_Personnes_1[[Id_Personne]:[Age]],4)</f>
        <v>20</v>
      </c>
      <c r="G6107" t="s">
        <v>3</v>
      </c>
      <c r="H6107" t="s">
        <v>2</v>
      </c>
      <c r="I6107" t="s">
        <v>8842</v>
      </c>
      <c r="J6107">
        <v>1</v>
      </c>
      <c r="K6107">
        <v>2</v>
      </c>
      <c r="M6107">
        <v>9</v>
      </c>
      <c r="O6107" t="str">
        <f>IF(Tableau__3_Déplacements_2[[#This Row],[Ori]]=Tableau__3_Déplacements_2[[#This Row],[Des]],"local","metro")</f>
        <v>metro</v>
      </c>
      <c r="P6107">
        <v>15</v>
      </c>
      <c r="Q6107">
        <v>17</v>
      </c>
      <c r="R6107">
        <v>0</v>
      </c>
      <c r="S6107">
        <v>17</v>
      </c>
      <c r="T6107">
        <v>20</v>
      </c>
      <c r="U6107" t="s">
        <v>30</v>
      </c>
      <c r="V6107">
        <v>8</v>
      </c>
      <c r="W6107">
        <v>100</v>
      </c>
      <c r="X6107">
        <v>3</v>
      </c>
      <c r="Y6107">
        <v>182.63567567567569</v>
      </c>
      <c r="Z6107" s="1">
        <v>0</v>
      </c>
      <c r="AA6107" s="1"/>
    </row>
    <row r="6108" spans="1:27" x14ac:dyDescent="0.35">
      <c r="A6108">
        <v>309</v>
      </c>
      <c r="B6108" t="e">
        <f>VLOOKUP(Tableau__3_Déplacements_2[[#This Row],[Id_Menage]],[2]Ménages!$A$2:$AD$1503,32)</f>
        <v>#REF!</v>
      </c>
      <c r="C6108" t="s">
        <v>16</v>
      </c>
      <c r="D6108" t="s">
        <v>8840</v>
      </c>
      <c r="E6108">
        <f>VLOOKUP(Tableau__3_Déplacements_2[[#This Row],[Id_Personne]],[1]!Tableau__2_Personnes_1[[Id_Personne]:[Age]],2)</f>
        <v>1</v>
      </c>
      <c r="F6108">
        <f>VLOOKUP(Tableau__3_Déplacements_2[[#This Row],[Id_Personne]],[1]!Tableau__2_Personnes_1[[Id_Personne]:[Age]],4)</f>
        <v>54</v>
      </c>
      <c r="G6108" t="s">
        <v>0</v>
      </c>
      <c r="H6108" t="s">
        <v>7</v>
      </c>
      <c r="I6108" t="s">
        <v>8841</v>
      </c>
      <c r="J6108">
        <v>1</v>
      </c>
      <c r="K6108">
        <v>9</v>
      </c>
      <c r="M6108">
        <v>9</v>
      </c>
      <c r="O6108" t="str">
        <f>IF(Tableau__3_Déplacements_2[[#This Row],[Ori]]=Tableau__3_Déplacements_2[[#This Row],[Des]],"local","metro")</f>
        <v>local</v>
      </c>
      <c r="P6108">
        <v>13</v>
      </c>
      <c r="Q6108">
        <v>20</v>
      </c>
      <c r="R6108">
        <v>0</v>
      </c>
      <c r="S6108">
        <v>20</v>
      </c>
      <c r="T6108">
        <v>5</v>
      </c>
      <c r="U6108" t="s">
        <v>0</v>
      </c>
      <c r="V6108">
        <v>1</v>
      </c>
      <c r="W6108">
        <v>0</v>
      </c>
      <c r="X6108">
        <v>4</v>
      </c>
      <c r="Y6108">
        <v>182.63567567567569</v>
      </c>
      <c r="Z6108" s="1">
        <v>0</v>
      </c>
      <c r="AA6108" s="1"/>
    </row>
    <row r="6109" spans="1:27" x14ac:dyDescent="0.35">
      <c r="A6109">
        <v>309</v>
      </c>
      <c r="B6109" t="e">
        <f>VLOOKUP(Tableau__3_Déplacements_2[[#This Row],[Id_Menage]],[2]Ménages!$A$2:$AD$1503,32)</f>
        <v>#REF!</v>
      </c>
      <c r="C6109" t="s">
        <v>16</v>
      </c>
      <c r="D6109" t="s">
        <v>8840</v>
      </c>
      <c r="E6109">
        <f>VLOOKUP(Tableau__3_Déplacements_2[[#This Row],[Id_Personne]],[1]!Tableau__2_Personnes_1[[Id_Personne]:[Age]],2)</f>
        <v>1</v>
      </c>
      <c r="F6109">
        <f>VLOOKUP(Tableau__3_Déplacements_2[[#This Row],[Id_Personne]],[1]!Tableau__2_Personnes_1[[Id_Personne]:[Age]],4)</f>
        <v>54</v>
      </c>
      <c r="G6109" t="s">
        <v>3</v>
      </c>
      <c r="H6109" t="s">
        <v>2</v>
      </c>
      <c r="I6109" t="s">
        <v>8839</v>
      </c>
      <c r="J6109">
        <v>1</v>
      </c>
      <c r="K6109">
        <v>9</v>
      </c>
      <c r="M6109">
        <v>9</v>
      </c>
      <c r="O6109" t="str">
        <f>IF(Tableau__3_Déplacements_2[[#This Row],[Ori]]=Tableau__3_Déplacements_2[[#This Row],[Des]],"local","metro")</f>
        <v>local</v>
      </c>
      <c r="P6109">
        <v>15</v>
      </c>
      <c r="Q6109">
        <v>21</v>
      </c>
      <c r="R6109">
        <v>0</v>
      </c>
      <c r="S6109">
        <v>21</v>
      </c>
      <c r="T6109">
        <v>5</v>
      </c>
      <c r="U6109" t="s">
        <v>0</v>
      </c>
      <c r="V6109">
        <v>1</v>
      </c>
      <c r="W6109">
        <v>0</v>
      </c>
      <c r="X6109">
        <v>4</v>
      </c>
      <c r="Y6109">
        <v>182.63567567567569</v>
      </c>
      <c r="Z6109" s="1">
        <v>0</v>
      </c>
      <c r="AA6109" s="1"/>
    </row>
    <row r="6110" spans="1:27" x14ac:dyDescent="0.35">
      <c r="A6110">
        <v>309</v>
      </c>
      <c r="B6110" t="e">
        <f>VLOOKUP(Tableau__3_Déplacements_2[[#This Row],[Id_Menage]],[2]Ménages!$A$2:$AD$1503,32)</f>
        <v>#REF!</v>
      </c>
      <c r="C6110" t="s">
        <v>11</v>
      </c>
      <c r="D6110" t="s">
        <v>8837</v>
      </c>
      <c r="E6110">
        <f>VLOOKUP(Tableau__3_Déplacements_2[[#This Row],[Id_Personne]],[1]!Tableau__2_Personnes_1[[Id_Personne]:[Age]],2)</f>
        <v>2</v>
      </c>
      <c r="F6110">
        <f>VLOOKUP(Tableau__3_Déplacements_2[[#This Row],[Id_Personne]],[1]!Tableau__2_Personnes_1[[Id_Personne]:[Age]],4)</f>
        <v>24</v>
      </c>
      <c r="G6110" t="s">
        <v>3</v>
      </c>
      <c r="H6110" t="s">
        <v>2</v>
      </c>
      <c r="I6110" t="s">
        <v>8838</v>
      </c>
      <c r="J6110">
        <v>1</v>
      </c>
      <c r="K6110">
        <v>12</v>
      </c>
      <c r="M6110">
        <v>9</v>
      </c>
      <c r="O6110" t="str">
        <f>IF(Tableau__3_Déplacements_2[[#This Row],[Ori]]=Tableau__3_Déplacements_2[[#This Row],[Des]],"local","metro")</f>
        <v>metro</v>
      </c>
      <c r="P6110">
        <v>15</v>
      </c>
      <c r="Q6110">
        <v>16</v>
      </c>
      <c r="R6110">
        <v>0</v>
      </c>
      <c r="S6110">
        <v>16</v>
      </c>
      <c r="T6110">
        <v>45</v>
      </c>
      <c r="U6110" t="s">
        <v>102</v>
      </c>
      <c r="V6110">
        <v>10</v>
      </c>
      <c r="W6110">
        <v>200</v>
      </c>
      <c r="X6110">
        <v>1</v>
      </c>
      <c r="Y6110">
        <v>182.63567567567569</v>
      </c>
      <c r="Z6110" s="1">
        <v>0</v>
      </c>
      <c r="AA6110" s="1"/>
    </row>
    <row r="6111" spans="1:27" x14ac:dyDescent="0.35">
      <c r="A6111">
        <v>309</v>
      </c>
      <c r="B6111" t="e">
        <f>VLOOKUP(Tableau__3_Déplacements_2[[#This Row],[Id_Menage]],[2]Ménages!$A$2:$AD$1503,32)</f>
        <v>#REF!</v>
      </c>
      <c r="C6111" t="s">
        <v>11</v>
      </c>
      <c r="D6111" t="s">
        <v>8837</v>
      </c>
      <c r="E6111">
        <f>VLOOKUP(Tableau__3_Déplacements_2[[#This Row],[Id_Personne]],[1]!Tableau__2_Personnes_1[[Id_Personne]:[Age]],2)</f>
        <v>2</v>
      </c>
      <c r="F6111">
        <f>VLOOKUP(Tableau__3_Déplacements_2[[#This Row],[Id_Personne]],[1]!Tableau__2_Personnes_1[[Id_Personne]:[Age]],4)</f>
        <v>24</v>
      </c>
      <c r="G6111" t="s">
        <v>0</v>
      </c>
      <c r="H6111" t="s">
        <v>7</v>
      </c>
      <c r="I6111" t="s">
        <v>8836</v>
      </c>
      <c r="J6111">
        <v>1</v>
      </c>
      <c r="K6111">
        <v>9</v>
      </c>
      <c r="M6111">
        <v>12</v>
      </c>
      <c r="O6111" t="str">
        <f>IF(Tableau__3_Déplacements_2[[#This Row],[Ori]]=Tableau__3_Déplacements_2[[#This Row],[Des]],"local","metro")</f>
        <v>metro</v>
      </c>
      <c r="P6111">
        <v>14</v>
      </c>
      <c r="Q6111">
        <v>10</v>
      </c>
      <c r="R6111">
        <v>0</v>
      </c>
      <c r="S6111">
        <v>10</v>
      </c>
      <c r="T6111">
        <v>45</v>
      </c>
      <c r="U6111" t="s">
        <v>30</v>
      </c>
      <c r="V6111">
        <v>8</v>
      </c>
      <c r="W6111">
        <v>100</v>
      </c>
      <c r="X6111">
        <v>1</v>
      </c>
      <c r="Y6111">
        <v>182.63567567567569</v>
      </c>
      <c r="Z6111" s="1">
        <v>0</v>
      </c>
      <c r="AA6111" s="1"/>
    </row>
    <row r="6112" spans="1:27" x14ac:dyDescent="0.35">
      <c r="A6112">
        <v>309</v>
      </c>
      <c r="B6112" t="e">
        <f>VLOOKUP(Tableau__3_Déplacements_2[[#This Row],[Id_Menage]],[2]Ménages!$A$2:$AD$1503,32)</f>
        <v>#REF!</v>
      </c>
      <c r="C6112" t="s">
        <v>5</v>
      </c>
      <c r="D6112" t="s">
        <v>8834</v>
      </c>
      <c r="E6112">
        <f>VLOOKUP(Tableau__3_Déplacements_2[[#This Row],[Id_Personne]],[1]!Tableau__2_Personnes_1[[Id_Personne]:[Age]],2)</f>
        <v>2</v>
      </c>
      <c r="F6112">
        <f>VLOOKUP(Tableau__3_Déplacements_2[[#This Row],[Id_Personne]],[1]!Tableau__2_Personnes_1[[Id_Personne]:[Age]],4)</f>
        <v>20</v>
      </c>
      <c r="G6112" t="s">
        <v>3</v>
      </c>
      <c r="H6112" t="s">
        <v>2</v>
      </c>
      <c r="I6112" t="s">
        <v>8835</v>
      </c>
      <c r="J6112">
        <v>1</v>
      </c>
      <c r="K6112">
        <v>18</v>
      </c>
      <c r="M6112">
        <v>9</v>
      </c>
      <c r="O6112" t="str">
        <f>IF(Tableau__3_Déplacements_2[[#This Row],[Ori]]=Tableau__3_Déplacements_2[[#This Row],[Des]],"local","metro")</f>
        <v>metro</v>
      </c>
      <c r="P6112">
        <v>15</v>
      </c>
      <c r="Q6112">
        <v>18</v>
      </c>
      <c r="R6112">
        <v>0</v>
      </c>
      <c r="S6112">
        <v>18</v>
      </c>
      <c r="T6112">
        <v>45</v>
      </c>
      <c r="U6112" t="s">
        <v>240</v>
      </c>
      <c r="V6112">
        <v>8</v>
      </c>
      <c r="W6112">
        <v>100</v>
      </c>
      <c r="X6112">
        <v>3</v>
      </c>
      <c r="Y6112">
        <v>182.63567567567569</v>
      </c>
      <c r="Z6112" s="1">
        <v>0</v>
      </c>
      <c r="AA6112" s="1"/>
    </row>
    <row r="6113" spans="1:27" x14ac:dyDescent="0.35">
      <c r="A6113">
        <v>309</v>
      </c>
      <c r="B6113" t="e">
        <f>VLOOKUP(Tableau__3_Déplacements_2[[#This Row],[Id_Menage]],[2]Ménages!$A$2:$AD$1503,32)</f>
        <v>#REF!</v>
      </c>
      <c r="C6113" t="s">
        <v>5</v>
      </c>
      <c r="D6113" t="s">
        <v>8834</v>
      </c>
      <c r="E6113">
        <f>VLOOKUP(Tableau__3_Déplacements_2[[#This Row],[Id_Personne]],[1]!Tableau__2_Personnes_1[[Id_Personne]:[Age]],2)</f>
        <v>2</v>
      </c>
      <c r="F6113">
        <f>VLOOKUP(Tableau__3_Déplacements_2[[#This Row],[Id_Personne]],[1]!Tableau__2_Personnes_1[[Id_Personne]:[Age]],4)</f>
        <v>20</v>
      </c>
      <c r="G6113" t="s">
        <v>0</v>
      </c>
      <c r="H6113" t="s">
        <v>7</v>
      </c>
      <c r="I6113" t="s">
        <v>8833</v>
      </c>
      <c r="J6113">
        <v>1</v>
      </c>
      <c r="K6113">
        <v>9</v>
      </c>
      <c r="M6113">
        <v>18</v>
      </c>
      <c r="O6113" t="str">
        <f>IF(Tableau__3_Déplacements_2[[#This Row],[Ori]]=Tableau__3_Déplacements_2[[#This Row],[Des]],"local","metro")</f>
        <v>metro</v>
      </c>
      <c r="P6113">
        <v>12</v>
      </c>
      <c r="Q6113">
        <v>8</v>
      </c>
      <c r="R6113">
        <v>0</v>
      </c>
      <c r="S6113">
        <v>8</v>
      </c>
      <c r="T6113">
        <v>45</v>
      </c>
      <c r="U6113" t="s">
        <v>240</v>
      </c>
      <c r="V6113">
        <v>8</v>
      </c>
      <c r="W6113">
        <v>3</v>
      </c>
      <c r="X6113">
        <v>1</v>
      </c>
      <c r="Y6113">
        <v>182.63567567567569</v>
      </c>
      <c r="Z6113" s="1">
        <v>0</v>
      </c>
      <c r="AA6113" s="1"/>
    </row>
    <row r="6114" spans="1:27" x14ac:dyDescent="0.35">
      <c r="A6114">
        <v>309</v>
      </c>
      <c r="B6114" t="e">
        <f>VLOOKUP(Tableau__3_Déplacements_2[[#This Row],[Id_Menage]],[2]Ménages!$A$2:$AD$1503,32)</f>
        <v>#REF!</v>
      </c>
      <c r="C6114" t="s">
        <v>65</v>
      </c>
      <c r="D6114" t="s">
        <v>8831</v>
      </c>
      <c r="E6114">
        <f>VLOOKUP(Tableau__3_Déplacements_2[[#This Row],[Id_Personne]],[1]!Tableau__2_Personnes_1[[Id_Personne]:[Age]],2)</f>
        <v>1</v>
      </c>
      <c r="F6114">
        <f>VLOOKUP(Tableau__3_Déplacements_2[[#This Row],[Id_Personne]],[1]!Tableau__2_Personnes_1[[Id_Personne]:[Age]],4)</f>
        <v>21</v>
      </c>
      <c r="G6114" t="s">
        <v>3</v>
      </c>
      <c r="H6114" t="s">
        <v>2</v>
      </c>
      <c r="I6114" t="s">
        <v>8832</v>
      </c>
      <c r="J6114">
        <v>1</v>
      </c>
      <c r="K6114">
        <v>12</v>
      </c>
      <c r="M6114">
        <v>9</v>
      </c>
      <c r="O6114" t="str">
        <f>IF(Tableau__3_Déplacements_2[[#This Row],[Ori]]=Tableau__3_Déplacements_2[[#This Row],[Des]],"local","metro")</f>
        <v>metro</v>
      </c>
      <c r="P6114">
        <v>15</v>
      </c>
      <c r="Q6114">
        <v>16</v>
      </c>
      <c r="R6114">
        <v>0</v>
      </c>
      <c r="S6114">
        <v>16</v>
      </c>
      <c r="T6114">
        <v>45</v>
      </c>
      <c r="U6114" t="s">
        <v>30</v>
      </c>
      <c r="V6114">
        <v>8</v>
      </c>
      <c r="W6114">
        <v>200</v>
      </c>
      <c r="X6114">
        <v>1</v>
      </c>
      <c r="Y6114">
        <v>182.63567567567569</v>
      </c>
      <c r="Z6114" s="1">
        <v>0</v>
      </c>
      <c r="AA6114" s="1"/>
    </row>
    <row r="6115" spans="1:27" x14ac:dyDescent="0.35">
      <c r="A6115">
        <v>309</v>
      </c>
      <c r="B6115" t="e">
        <f>VLOOKUP(Tableau__3_Déplacements_2[[#This Row],[Id_Menage]],[2]Ménages!$A$2:$AD$1503,32)</f>
        <v>#REF!</v>
      </c>
      <c r="C6115" t="s">
        <v>65</v>
      </c>
      <c r="D6115" t="s">
        <v>8831</v>
      </c>
      <c r="E6115">
        <f>VLOOKUP(Tableau__3_Déplacements_2[[#This Row],[Id_Personne]],[1]!Tableau__2_Personnes_1[[Id_Personne]:[Age]],2)</f>
        <v>1</v>
      </c>
      <c r="F6115">
        <f>VLOOKUP(Tableau__3_Déplacements_2[[#This Row],[Id_Personne]],[1]!Tableau__2_Personnes_1[[Id_Personne]:[Age]],4)</f>
        <v>21</v>
      </c>
      <c r="G6115" t="s">
        <v>0</v>
      </c>
      <c r="H6115" t="s">
        <v>7</v>
      </c>
      <c r="I6115" t="s">
        <v>8830</v>
      </c>
      <c r="J6115">
        <v>1</v>
      </c>
      <c r="K6115">
        <v>9</v>
      </c>
      <c r="M6115">
        <v>12</v>
      </c>
      <c r="O6115" t="str">
        <f>IF(Tableau__3_Déplacements_2[[#This Row],[Ori]]=Tableau__3_Déplacements_2[[#This Row],[Des]],"local","metro")</f>
        <v>metro</v>
      </c>
      <c r="P6115">
        <v>14</v>
      </c>
      <c r="Q6115">
        <v>10</v>
      </c>
      <c r="R6115">
        <v>0</v>
      </c>
      <c r="S6115">
        <v>10</v>
      </c>
      <c r="T6115">
        <v>35</v>
      </c>
      <c r="U6115" t="s">
        <v>876</v>
      </c>
      <c r="V6115">
        <v>10</v>
      </c>
      <c r="W6115">
        <v>1</v>
      </c>
      <c r="X6115">
        <v>1</v>
      </c>
      <c r="Y6115">
        <v>182.63567567567569</v>
      </c>
      <c r="Z6115" s="1">
        <v>0</v>
      </c>
      <c r="AA6115" s="1"/>
    </row>
    <row r="6116" spans="1:27" x14ac:dyDescent="0.35">
      <c r="A6116">
        <v>309</v>
      </c>
      <c r="B6116" t="e">
        <f>VLOOKUP(Tableau__3_Déplacements_2[[#This Row],[Id_Menage]],[2]Ménages!$A$2:$AD$1503,32)</f>
        <v>#REF!</v>
      </c>
      <c r="C6116" t="s">
        <v>61</v>
      </c>
      <c r="D6116" t="s">
        <v>8828</v>
      </c>
      <c r="E6116">
        <f>VLOOKUP(Tableau__3_Déplacements_2[[#This Row],[Id_Personne]],[1]!Tableau__2_Personnes_1[[Id_Personne]:[Age]],2)</f>
        <v>1</v>
      </c>
      <c r="F6116">
        <f>VLOOKUP(Tableau__3_Déplacements_2[[#This Row],[Id_Personne]],[1]!Tableau__2_Personnes_1[[Id_Personne]:[Age]],4)</f>
        <v>21</v>
      </c>
      <c r="G6116" t="s">
        <v>3</v>
      </c>
      <c r="H6116" t="s">
        <v>2</v>
      </c>
      <c r="I6116" t="s">
        <v>8829</v>
      </c>
      <c r="J6116">
        <v>1</v>
      </c>
      <c r="K6116">
        <v>68</v>
      </c>
      <c r="M6116">
        <v>9</v>
      </c>
      <c r="O6116" t="str">
        <f>IF(Tableau__3_Déplacements_2[[#This Row],[Ori]]=Tableau__3_Déplacements_2[[#This Row],[Des]],"local","metro")</f>
        <v>metro</v>
      </c>
      <c r="P6116">
        <v>15</v>
      </c>
      <c r="Q6116">
        <v>19</v>
      </c>
      <c r="R6116">
        <v>0</v>
      </c>
      <c r="S6116">
        <v>19</v>
      </c>
      <c r="T6116">
        <v>30</v>
      </c>
      <c r="U6116" t="s">
        <v>30</v>
      </c>
      <c r="V6116">
        <v>8</v>
      </c>
      <c r="W6116">
        <v>150</v>
      </c>
      <c r="X6116">
        <v>2</v>
      </c>
      <c r="Y6116">
        <v>182.63567567567569</v>
      </c>
      <c r="Z6116" s="1">
        <v>0</v>
      </c>
      <c r="AA6116" s="1"/>
    </row>
    <row r="6117" spans="1:27" x14ac:dyDescent="0.35">
      <c r="A6117">
        <v>309</v>
      </c>
      <c r="B6117" t="e">
        <f>VLOOKUP(Tableau__3_Déplacements_2[[#This Row],[Id_Menage]],[2]Ménages!$A$2:$AD$1503,32)</f>
        <v>#REF!</v>
      </c>
      <c r="C6117" t="s">
        <v>61</v>
      </c>
      <c r="D6117" t="s">
        <v>8828</v>
      </c>
      <c r="E6117">
        <f>VLOOKUP(Tableau__3_Déplacements_2[[#This Row],[Id_Personne]],[1]!Tableau__2_Personnes_1[[Id_Personne]:[Age]],2)</f>
        <v>1</v>
      </c>
      <c r="F6117">
        <f>VLOOKUP(Tableau__3_Déplacements_2[[#This Row],[Id_Personne]],[1]!Tableau__2_Personnes_1[[Id_Personne]:[Age]],4)</f>
        <v>21</v>
      </c>
      <c r="G6117" t="s">
        <v>0</v>
      </c>
      <c r="H6117" t="s">
        <v>7</v>
      </c>
      <c r="I6117" t="s">
        <v>8827</v>
      </c>
      <c r="J6117">
        <v>1</v>
      </c>
      <c r="K6117">
        <v>9</v>
      </c>
      <c r="M6117">
        <v>68</v>
      </c>
      <c r="O6117" t="str">
        <f>IF(Tableau__3_Déplacements_2[[#This Row],[Ori]]=Tableau__3_Déplacements_2[[#This Row],[Des]],"local","metro")</f>
        <v>metro</v>
      </c>
      <c r="P6117">
        <v>13</v>
      </c>
      <c r="Q6117">
        <v>15</v>
      </c>
      <c r="R6117">
        <v>0</v>
      </c>
      <c r="S6117">
        <v>15</v>
      </c>
      <c r="T6117">
        <v>30</v>
      </c>
      <c r="U6117" t="s">
        <v>30</v>
      </c>
      <c r="V6117">
        <v>8</v>
      </c>
      <c r="W6117">
        <v>200</v>
      </c>
      <c r="X6117">
        <v>2</v>
      </c>
      <c r="Y6117">
        <v>182.63567567567569</v>
      </c>
      <c r="Z6117" s="1">
        <v>0</v>
      </c>
      <c r="AA6117" s="1"/>
    </row>
    <row r="6118" spans="1:27" x14ac:dyDescent="0.35">
      <c r="A6118">
        <v>31</v>
      </c>
      <c r="B6118" t="e">
        <f>VLOOKUP(Tableau__3_Déplacements_2[[#This Row],[Id_Menage]],[2]Ménages!$A$2:$AD$1503,32)</f>
        <v>#REF!</v>
      </c>
      <c r="C6118" t="s">
        <v>16</v>
      </c>
      <c r="D6118" t="s">
        <v>8824</v>
      </c>
      <c r="E6118">
        <f>VLOOKUP(Tableau__3_Déplacements_2[[#This Row],[Id_Personne]],[1]!Tableau__2_Personnes_1[[Id_Personne]:[Age]],2)</f>
        <v>1</v>
      </c>
      <c r="F6118">
        <f>VLOOKUP(Tableau__3_Déplacements_2[[#This Row],[Id_Personne]],[1]!Tableau__2_Personnes_1[[Id_Personne]:[Age]],4)</f>
        <v>48</v>
      </c>
      <c r="G6118" t="s">
        <v>13</v>
      </c>
      <c r="H6118" t="s">
        <v>22</v>
      </c>
      <c r="I6118" t="s">
        <v>8826</v>
      </c>
      <c r="J6118">
        <v>1</v>
      </c>
      <c r="K6118">
        <v>29</v>
      </c>
      <c r="M6118">
        <v>6</v>
      </c>
      <c r="O6118" t="str">
        <f>IF(Tableau__3_Déplacements_2[[#This Row],[Ori]]=Tableau__3_Déplacements_2[[#This Row],[Des]],"local","metro")</f>
        <v>metro</v>
      </c>
      <c r="P6118">
        <v>15</v>
      </c>
      <c r="Q6118">
        <v>17</v>
      </c>
      <c r="R6118">
        <v>40</v>
      </c>
      <c r="S6118">
        <v>18</v>
      </c>
      <c r="T6118">
        <v>0</v>
      </c>
      <c r="U6118" t="s">
        <v>30</v>
      </c>
      <c r="V6118">
        <v>8</v>
      </c>
      <c r="W6118">
        <v>250</v>
      </c>
      <c r="X6118">
        <v>2</v>
      </c>
      <c r="Y6118">
        <v>415.1696551724138</v>
      </c>
      <c r="Z6118" s="1">
        <v>-1</v>
      </c>
      <c r="AA6118" s="1"/>
    </row>
    <row r="6119" spans="1:27" x14ac:dyDescent="0.35">
      <c r="A6119">
        <v>31</v>
      </c>
      <c r="B6119" t="e">
        <f>VLOOKUP(Tableau__3_Déplacements_2[[#This Row],[Id_Menage]],[2]Ménages!$A$2:$AD$1503,32)</f>
        <v>#REF!</v>
      </c>
      <c r="C6119" t="s">
        <v>16</v>
      </c>
      <c r="D6119" t="s">
        <v>8824</v>
      </c>
      <c r="E6119">
        <f>VLOOKUP(Tableau__3_Déplacements_2[[#This Row],[Id_Personne]],[1]!Tableau__2_Personnes_1[[Id_Personne]:[Age]],2)</f>
        <v>1</v>
      </c>
      <c r="F6119">
        <f>VLOOKUP(Tableau__3_Déplacements_2[[#This Row],[Id_Personne]],[1]!Tableau__2_Personnes_1[[Id_Personne]:[Age]],4)</f>
        <v>48</v>
      </c>
      <c r="G6119" t="s">
        <v>3</v>
      </c>
      <c r="H6119" t="s">
        <v>2</v>
      </c>
      <c r="I6119" t="s">
        <v>8825</v>
      </c>
      <c r="J6119">
        <v>1</v>
      </c>
      <c r="K6119">
        <v>15</v>
      </c>
      <c r="M6119">
        <v>29</v>
      </c>
      <c r="O6119" t="str">
        <f>IF(Tableau__3_Déplacements_2[[#This Row],[Ori]]=Tableau__3_Déplacements_2[[#This Row],[Des]],"local","metro")</f>
        <v>metro</v>
      </c>
      <c r="P6119">
        <v>14</v>
      </c>
      <c r="Q6119">
        <v>15</v>
      </c>
      <c r="R6119">
        <v>20</v>
      </c>
      <c r="S6119">
        <v>15</v>
      </c>
      <c r="T6119">
        <v>45</v>
      </c>
      <c r="U6119" t="s">
        <v>30</v>
      </c>
      <c r="V6119">
        <v>8</v>
      </c>
      <c r="W6119">
        <v>200</v>
      </c>
      <c r="X6119">
        <v>2</v>
      </c>
      <c r="Y6119">
        <v>415.1696551724138</v>
      </c>
      <c r="Z6119" s="1">
        <v>-1</v>
      </c>
      <c r="AA6119" s="1"/>
    </row>
    <row r="6120" spans="1:27" x14ac:dyDescent="0.35">
      <c r="A6120">
        <v>31</v>
      </c>
      <c r="B6120" t="e">
        <f>VLOOKUP(Tableau__3_Déplacements_2[[#This Row],[Id_Menage]],[2]Ménages!$A$2:$AD$1503,32)</f>
        <v>#REF!</v>
      </c>
      <c r="C6120" t="s">
        <v>16</v>
      </c>
      <c r="D6120" t="s">
        <v>8824</v>
      </c>
      <c r="E6120">
        <f>VLOOKUP(Tableau__3_Déplacements_2[[#This Row],[Id_Personne]],[1]!Tableau__2_Personnes_1[[Id_Personne]:[Age]],2)</f>
        <v>1</v>
      </c>
      <c r="F6120">
        <f>VLOOKUP(Tableau__3_Déplacements_2[[#This Row],[Id_Personne]],[1]!Tableau__2_Personnes_1[[Id_Personne]:[Age]],4)</f>
        <v>48</v>
      </c>
      <c r="G6120" t="s">
        <v>0</v>
      </c>
      <c r="H6120" t="s">
        <v>7</v>
      </c>
      <c r="I6120" t="s">
        <v>8823</v>
      </c>
      <c r="J6120">
        <v>1</v>
      </c>
      <c r="K6120">
        <v>6</v>
      </c>
      <c r="M6120">
        <v>15</v>
      </c>
      <c r="O6120" t="str">
        <f>IF(Tableau__3_Déplacements_2[[#This Row],[Ori]]=Tableau__3_Déplacements_2[[#This Row],[Des]],"local","metro")</f>
        <v>metro</v>
      </c>
      <c r="P6120">
        <v>3</v>
      </c>
      <c r="Q6120">
        <v>8</v>
      </c>
      <c r="R6120">
        <v>0</v>
      </c>
      <c r="S6120">
        <v>8</v>
      </c>
      <c r="T6120">
        <v>15</v>
      </c>
      <c r="U6120" t="s">
        <v>30</v>
      </c>
      <c r="V6120">
        <v>8</v>
      </c>
      <c r="W6120">
        <v>200</v>
      </c>
      <c r="X6120">
        <v>6</v>
      </c>
      <c r="Y6120">
        <v>415.1696551724138</v>
      </c>
      <c r="Z6120" s="1">
        <v>0</v>
      </c>
      <c r="AA6120" s="1"/>
    </row>
    <row r="6121" spans="1:27" x14ac:dyDescent="0.35">
      <c r="A6121">
        <v>31</v>
      </c>
      <c r="B6121" t="e">
        <f>VLOOKUP(Tableau__3_Déplacements_2[[#This Row],[Id_Menage]],[2]Ménages!$A$2:$AD$1503,32)</f>
        <v>#REF!</v>
      </c>
      <c r="C6121" t="s">
        <v>11</v>
      </c>
      <c r="D6121" t="s">
        <v>8821</v>
      </c>
      <c r="E6121">
        <f>VLOOKUP(Tableau__3_Déplacements_2[[#This Row],[Id_Personne]],[1]!Tableau__2_Personnes_1[[Id_Personne]:[Age]],2)</f>
        <v>2</v>
      </c>
      <c r="F6121">
        <f>VLOOKUP(Tableau__3_Déplacements_2[[#This Row],[Id_Personne]],[1]!Tableau__2_Personnes_1[[Id_Personne]:[Age]],4)</f>
        <v>40</v>
      </c>
      <c r="G6121" t="s">
        <v>0</v>
      </c>
      <c r="H6121" t="s">
        <v>7</v>
      </c>
      <c r="I6121" t="s">
        <v>8822</v>
      </c>
      <c r="J6121">
        <v>1</v>
      </c>
      <c r="K6121">
        <v>6</v>
      </c>
      <c r="M6121">
        <v>6</v>
      </c>
      <c r="O6121" t="str">
        <f>IF(Tableau__3_Déplacements_2[[#This Row],[Ori]]=Tableau__3_Déplacements_2[[#This Row],[Des]],"local","metro")</f>
        <v>local</v>
      </c>
      <c r="P6121">
        <v>4</v>
      </c>
      <c r="Q6121">
        <v>8</v>
      </c>
      <c r="R6121">
        <v>30</v>
      </c>
      <c r="S6121">
        <v>8</v>
      </c>
      <c r="T6121">
        <v>35</v>
      </c>
      <c r="U6121" t="s">
        <v>0</v>
      </c>
      <c r="V6121">
        <v>1</v>
      </c>
      <c r="W6121">
        <v>0</v>
      </c>
      <c r="X6121">
        <v>6</v>
      </c>
      <c r="Y6121">
        <v>415.1696551724138</v>
      </c>
      <c r="Z6121" s="1">
        <v>-1</v>
      </c>
      <c r="AA6121" s="1"/>
    </row>
    <row r="6122" spans="1:27" x14ac:dyDescent="0.35">
      <c r="A6122">
        <v>31</v>
      </c>
      <c r="B6122" t="e">
        <f>VLOOKUP(Tableau__3_Déplacements_2[[#This Row],[Id_Menage]],[2]Ménages!$A$2:$AD$1503,32)</f>
        <v>#REF!</v>
      </c>
      <c r="C6122" t="s">
        <v>11</v>
      </c>
      <c r="D6122" t="s">
        <v>8821</v>
      </c>
      <c r="E6122">
        <f>VLOOKUP(Tableau__3_Déplacements_2[[#This Row],[Id_Personne]],[1]!Tableau__2_Personnes_1[[Id_Personne]:[Age]],2)</f>
        <v>2</v>
      </c>
      <c r="F6122">
        <f>VLOOKUP(Tableau__3_Déplacements_2[[#This Row],[Id_Personne]],[1]!Tableau__2_Personnes_1[[Id_Personne]:[Age]],4)</f>
        <v>40</v>
      </c>
      <c r="G6122" t="s">
        <v>3</v>
      </c>
      <c r="H6122" t="s">
        <v>2</v>
      </c>
      <c r="I6122" t="s">
        <v>8820</v>
      </c>
      <c r="J6122">
        <v>1</v>
      </c>
      <c r="K6122">
        <v>6</v>
      </c>
      <c r="M6122">
        <v>6</v>
      </c>
      <c r="O6122" t="str">
        <f>IF(Tableau__3_Déplacements_2[[#This Row],[Ori]]=Tableau__3_Déplacements_2[[#This Row],[Des]],"local","metro")</f>
        <v>local</v>
      </c>
      <c r="P6122">
        <v>15</v>
      </c>
      <c r="Q6122">
        <v>14</v>
      </c>
      <c r="R6122">
        <v>20</v>
      </c>
      <c r="S6122">
        <v>14</v>
      </c>
      <c r="T6122">
        <v>30</v>
      </c>
      <c r="U6122" t="s">
        <v>0</v>
      </c>
      <c r="V6122">
        <v>1</v>
      </c>
      <c r="W6122">
        <v>0</v>
      </c>
      <c r="X6122">
        <v>6</v>
      </c>
      <c r="Y6122">
        <v>415.1696551724138</v>
      </c>
      <c r="Z6122" s="1">
        <v>-1</v>
      </c>
      <c r="AA6122" s="1"/>
    </row>
    <row r="6123" spans="1:27" x14ac:dyDescent="0.35">
      <c r="A6123">
        <v>310</v>
      </c>
      <c r="B6123" t="e">
        <f>VLOOKUP(Tableau__3_Déplacements_2[[#This Row],[Id_Menage]],[2]Ménages!$A$2:$AD$1503,32)</f>
        <v>#REF!</v>
      </c>
      <c r="C6123" t="s">
        <v>16</v>
      </c>
      <c r="D6123" t="s">
        <v>8818</v>
      </c>
      <c r="E6123">
        <f>VLOOKUP(Tableau__3_Déplacements_2[[#This Row],[Id_Personne]],[1]!Tableau__2_Personnes_1[[Id_Personne]:[Age]],2)</f>
        <v>1</v>
      </c>
      <c r="F6123">
        <f>VLOOKUP(Tableau__3_Déplacements_2[[#This Row],[Id_Personne]],[1]!Tableau__2_Personnes_1[[Id_Personne]:[Age]],4)</f>
        <v>57</v>
      </c>
      <c r="G6123" t="s">
        <v>0</v>
      </c>
      <c r="H6123" t="s">
        <v>7</v>
      </c>
      <c r="I6123" t="s">
        <v>8819</v>
      </c>
      <c r="J6123">
        <v>1</v>
      </c>
      <c r="K6123">
        <v>59</v>
      </c>
      <c r="M6123">
        <v>56</v>
      </c>
      <c r="O6123" t="str">
        <f>IF(Tableau__3_Déplacements_2[[#This Row],[Ori]]=Tableau__3_Déplacements_2[[#This Row],[Des]],"local","metro")</f>
        <v>metro</v>
      </c>
      <c r="P6123">
        <v>1</v>
      </c>
      <c r="Q6123">
        <v>6</v>
      </c>
      <c r="R6123">
        <v>0</v>
      </c>
      <c r="S6123">
        <v>6</v>
      </c>
      <c r="T6123">
        <v>20</v>
      </c>
      <c r="U6123" t="s">
        <v>240</v>
      </c>
      <c r="V6123">
        <v>8</v>
      </c>
      <c r="W6123">
        <v>400</v>
      </c>
      <c r="X6123">
        <v>1</v>
      </c>
      <c r="Y6123">
        <v>341.11422222222222</v>
      </c>
      <c r="Z6123" s="1">
        <v>0</v>
      </c>
      <c r="AA6123" s="1"/>
    </row>
    <row r="6124" spans="1:27" x14ac:dyDescent="0.35">
      <c r="A6124">
        <v>310</v>
      </c>
      <c r="B6124" t="e">
        <f>VLOOKUP(Tableau__3_Déplacements_2[[#This Row],[Id_Menage]],[2]Ménages!$A$2:$AD$1503,32)</f>
        <v>#REF!</v>
      </c>
      <c r="C6124" t="s">
        <v>16</v>
      </c>
      <c r="D6124" t="s">
        <v>8818</v>
      </c>
      <c r="E6124">
        <f>VLOOKUP(Tableau__3_Déplacements_2[[#This Row],[Id_Personne]],[1]!Tableau__2_Personnes_1[[Id_Personne]:[Age]],2)</f>
        <v>1</v>
      </c>
      <c r="F6124">
        <f>VLOOKUP(Tableau__3_Déplacements_2[[#This Row],[Id_Personne]],[1]!Tableau__2_Personnes_1[[Id_Personne]:[Age]],4)</f>
        <v>57</v>
      </c>
      <c r="G6124" t="s">
        <v>3</v>
      </c>
      <c r="H6124" t="s">
        <v>2</v>
      </c>
      <c r="I6124" t="s">
        <v>8817</v>
      </c>
      <c r="J6124">
        <v>1</v>
      </c>
      <c r="K6124">
        <v>56</v>
      </c>
      <c r="M6124">
        <v>59</v>
      </c>
      <c r="O6124" t="str">
        <f>IF(Tableau__3_Déplacements_2[[#This Row],[Ori]]=Tableau__3_Déplacements_2[[#This Row],[Des]],"local","metro")</f>
        <v>metro</v>
      </c>
      <c r="P6124">
        <v>15</v>
      </c>
      <c r="Q6124">
        <v>17</v>
      </c>
      <c r="R6124">
        <v>0</v>
      </c>
      <c r="S6124">
        <v>17</v>
      </c>
      <c r="T6124">
        <v>30</v>
      </c>
      <c r="U6124" t="s">
        <v>30</v>
      </c>
      <c r="V6124">
        <v>8</v>
      </c>
      <c r="W6124">
        <v>200</v>
      </c>
      <c r="X6124">
        <v>1</v>
      </c>
      <c r="Y6124">
        <v>341.11422222222222</v>
      </c>
      <c r="Z6124" s="1">
        <v>0</v>
      </c>
      <c r="AA6124" s="1"/>
    </row>
    <row r="6125" spans="1:27" x14ac:dyDescent="0.35">
      <c r="A6125">
        <v>310</v>
      </c>
      <c r="B6125" t="e">
        <f>VLOOKUP(Tableau__3_Déplacements_2[[#This Row],[Id_Menage]],[2]Ménages!$A$2:$AD$1503,32)</f>
        <v>#REF!</v>
      </c>
      <c r="C6125" t="s">
        <v>11</v>
      </c>
      <c r="D6125" t="s">
        <v>8814</v>
      </c>
      <c r="E6125">
        <f>VLOOKUP(Tableau__3_Déplacements_2[[#This Row],[Id_Personne]],[1]!Tableau__2_Personnes_1[[Id_Personne]:[Age]],2)</f>
        <v>2</v>
      </c>
      <c r="F6125">
        <f>VLOOKUP(Tableau__3_Déplacements_2[[#This Row],[Id_Personne]],[1]!Tableau__2_Personnes_1[[Id_Personne]:[Age]],4)</f>
        <v>50</v>
      </c>
      <c r="G6125" t="s">
        <v>13</v>
      </c>
      <c r="H6125" t="s">
        <v>22</v>
      </c>
      <c r="I6125" t="s">
        <v>8816</v>
      </c>
      <c r="J6125">
        <v>1</v>
      </c>
      <c r="K6125">
        <v>67</v>
      </c>
      <c r="M6125">
        <v>59</v>
      </c>
      <c r="O6125" t="str">
        <f>IF(Tableau__3_Déplacements_2[[#This Row],[Ori]]=Tableau__3_Déplacements_2[[#This Row],[Des]],"local","metro")</f>
        <v>metro</v>
      </c>
      <c r="P6125">
        <v>15</v>
      </c>
      <c r="Q6125">
        <v>16</v>
      </c>
      <c r="R6125">
        <v>0</v>
      </c>
      <c r="S6125">
        <v>16</v>
      </c>
      <c r="T6125">
        <v>45</v>
      </c>
      <c r="U6125" t="s">
        <v>81</v>
      </c>
      <c r="V6125">
        <v>5</v>
      </c>
      <c r="W6125">
        <v>100</v>
      </c>
      <c r="X6125">
        <v>1</v>
      </c>
      <c r="Y6125">
        <v>341.11422222222222</v>
      </c>
      <c r="Z6125" s="1">
        <v>0</v>
      </c>
      <c r="AA6125" s="1"/>
    </row>
    <row r="6126" spans="1:27" x14ac:dyDescent="0.35">
      <c r="A6126">
        <v>310</v>
      </c>
      <c r="B6126" t="e">
        <f>VLOOKUP(Tableau__3_Déplacements_2[[#This Row],[Id_Menage]],[2]Ménages!$A$2:$AD$1503,32)</f>
        <v>#REF!</v>
      </c>
      <c r="C6126" t="s">
        <v>11</v>
      </c>
      <c r="D6126" t="s">
        <v>8814</v>
      </c>
      <c r="E6126">
        <f>VLOOKUP(Tableau__3_Déplacements_2[[#This Row],[Id_Personne]],[1]!Tableau__2_Personnes_1[[Id_Personne]:[Age]],2)</f>
        <v>2</v>
      </c>
      <c r="F6126">
        <f>VLOOKUP(Tableau__3_Déplacements_2[[#This Row],[Id_Personne]],[1]!Tableau__2_Personnes_1[[Id_Personne]:[Age]],4)</f>
        <v>50</v>
      </c>
      <c r="G6126" t="s">
        <v>3</v>
      </c>
      <c r="H6126" t="s">
        <v>2</v>
      </c>
      <c r="I6126" t="s">
        <v>8815</v>
      </c>
      <c r="J6126">
        <v>1</v>
      </c>
      <c r="K6126">
        <v>63</v>
      </c>
      <c r="M6126">
        <v>67</v>
      </c>
      <c r="O6126" t="str">
        <f>IF(Tableau__3_Déplacements_2[[#This Row],[Ori]]=Tableau__3_Déplacements_2[[#This Row],[Des]],"local","metro")</f>
        <v>metro</v>
      </c>
      <c r="P6126">
        <v>4</v>
      </c>
      <c r="Q6126">
        <v>6</v>
      </c>
      <c r="R6126">
        <v>0</v>
      </c>
      <c r="S6126">
        <v>6</v>
      </c>
      <c r="T6126">
        <v>50</v>
      </c>
      <c r="U6126" t="s">
        <v>240</v>
      </c>
      <c r="V6126">
        <v>8</v>
      </c>
      <c r="W6126">
        <v>100</v>
      </c>
      <c r="X6126">
        <v>6</v>
      </c>
      <c r="Y6126">
        <v>341.11422222222222</v>
      </c>
      <c r="Z6126" s="1">
        <v>0</v>
      </c>
      <c r="AA6126" s="1"/>
    </row>
    <row r="6127" spans="1:27" x14ac:dyDescent="0.35">
      <c r="A6127">
        <v>310</v>
      </c>
      <c r="B6127" t="e">
        <f>VLOOKUP(Tableau__3_Déplacements_2[[#This Row],[Id_Menage]],[2]Ménages!$A$2:$AD$1503,32)</f>
        <v>#REF!</v>
      </c>
      <c r="C6127" t="s">
        <v>11</v>
      </c>
      <c r="D6127" t="s">
        <v>8814</v>
      </c>
      <c r="E6127">
        <f>VLOOKUP(Tableau__3_Déplacements_2[[#This Row],[Id_Personne]],[1]!Tableau__2_Personnes_1[[Id_Personne]:[Age]],2)</f>
        <v>2</v>
      </c>
      <c r="F6127">
        <f>VLOOKUP(Tableau__3_Déplacements_2[[#This Row],[Id_Personne]],[1]!Tableau__2_Personnes_1[[Id_Personne]:[Age]],4)</f>
        <v>50</v>
      </c>
      <c r="G6127" t="s">
        <v>0</v>
      </c>
      <c r="H6127" t="s">
        <v>7</v>
      </c>
      <c r="I6127" t="s">
        <v>8813</v>
      </c>
      <c r="J6127">
        <v>1</v>
      </c>
      <c r="K6127">
        <v>59</v>
      </c>
      <c r="M6127">
        <v>63</v>
      </c>
      <c r="O6127" t="str">
        <f>IF(Tableau__3_Déplacements_2[[#This Row],[Ori]]=Tableau__3_Déplacements_2[[#This Row],[Des]],"local","metro")</f>
        <v>metro</v>
      </c>
      <c r="P6127">
        <v>5</v>
      </c>
      <c r="Q6127">
        <v>5</v>
      </c>
      <c r="R6127">
        <v>0</v>
      </c>
      <c r="S6127">
        <v>5</v>
      </c>
      <c r="T6127">
        <v>40</v>
      </c>
      <c r="U6127" t="s">
        <v>240</v>
      </c>
      <c r="V6127">
        <v>8</v>
      </c>
      <c r="W6127">
        <v>100</v>
      </c>
      <c r="X6127">
        <v>6</v>
      </c>
      <c r="Y6127">
        <v>341.11422222222222</v>
      </c>
      <c r="Z6127" s="1">
        <v>0</v>
      </c>
      <c r="AA6127" s="1"/>
    </row>
    <row r="6128" spans="1:27" x14ac:dyDescent="0.35">
      <c r="A6128">
        <v>310</v>
      </c>
      <c r="B6128" t="e">
        <f>VLOOKUP(Tableau__3_Déplacements_2[[#This Row],[Id_Menage]],[2]Ménages!$A$2:$AD$1503,32)</f>
        <v>#REF!</v>
      </c>
      <c r="C6128" t="s">
        <v>65</v>
      </c>
      <c r="D6128" t="s">
        <v>8811</v>
      </c>
      <c r="E6128">
        <f>VLOOKUP(Tableau__3_Déplacements_2[[#This Row],[Id_Personne]],[1]!Tableau__2_Personnes_1[[Id_Personne]:[Age]],2)</f>
        <v>2</v>
      </c>
      <c r="F6128">
        <f>VLOOKUP(Tableau__3_Déplacements_2[[#This Row],[Id_Personne]],[1]!Tableau__2_Personnes_1[[Id_Personne]:[Age]],4)</f>
        <v>18</v>
      </c>
      <c r="G6128" t="s">
        <v>3</v>
      </c>
      <c r="H6128" t="s">
        <v>2</v>
      </c>
      <c r="I6128" t="s">
        <v>8812</v>
      </c>
      <c r="J6128">
        <v>1</v>
      </c>
      <c r="K6128">
        <v>60</v>
      </c>
      <c r="M6128">
        <v>59</v>
      </c>
      <c r="O6128" t="str">
        <f>IF(Tableau__3_Déplacements_2[[#This Row],[Ori]]=Tableau__3_Déplacements_2[[#This Row],[Des]],"local","metro")</f>
        <v>metro</v>
      </c>
      <c r="P6128">
        <v>15</v>
      </c>
      <c r="Q6128">
        <v>14</v>
      </c>
      <c r="R6128">
        <v>0</v>
      </c>
      <c r="S6128">
        <v>14</v>
      </c>
      <c r="T6128">
        <v>25</v>
      </c>
      <c r="U6128" t="s">
        <v>0</v>
      </c>
      <c r="V6128">
        <v>1</v>
      </c>
      <c r="W6128">
        <v>0</v>
      </c>
      <c r="X6128">
        <v>1</v>
      </c>
      <c r="Y6128">
        <v>341.11422222222222</v>
      </c>
      <c r="Z6128" s="1">
        <v>0</v>
      </c>
      <c r="AA6128" s="1"/>
    </row>
    <row r="6129" spans="1:27" x14ac:dyDescent="0.35">
      <c r="A6129">
        <v>310</v>
      </c>
      <c r="B6129" t="e">
        <f>VLOOKUP(Tableau__3_Déplacements_2[[#This Row],[Id_Menage]],[2]Ménages!$A$2:$AD$1503,32)</f>
        <v>#REF!</v>
      </c>
      <c r="C6129" t="s">
        <v>65</v>
      </c>
      <c r="D6129" t="s">
        <v>8811</v>
      </c>
      <c r="E6129">
        <f>VLOOKUP(Tableau__3_Déplacements_2[[#This Row],[Id_Personne]],[1]!Tableau__2_Personnes_1[[Id_Personne]:[Age]],2)</f>
        <v>2</v>
      </c>
      <c r="F6129">
        <f>VLOOKUP(Tableau__3_Déplacements_2[[#This Row],[Id_Personne]],[1]!Tableau__2_Personnes_1[[Id_Personne]:[Age]],4)</f>
        <v>18</v>
      </c>
      <c r="G6129" t="s">
        <v>0</v>
      </c>
      <c r="H6129" t="s">
        <v>7</v>
      </c>
      <c r="I6129" t="s">
        <v>8810</v>
      </c>
      <c r="J6129">
        <v>1</v>
      </c>
      <c r="K6129">
        <v>59</v>
      </c>
      <c r="M6129">
        <v>60</v>
      </c>
      <c r="O6129" t="str">
        <f>IF(Tableau__3_Déplacements_2[[#This Row],[Ori]]=Tableau__3_Déplacements_2[[#This Row],[Des]],"local","metro")</f>
        <v>metro</v>
      </c>
      <c r="P6129">
        <v>7</v>
      </c>
      <c r="Q6129">
        <v>10</v>
      </c>
      <c r="R6129">
        <v>0</v>
      </c>
      <c r="S6129">
        <v>10</v>
      </c>
      <c r="T6129">
        <v>15</v>
      </c>
      <c r="U6129" t="s">
        <v>0</v>
      </c>
      <c r="V6129">
        <v>1</v>
      </c>
      <c r="W6129">
        <v>0</v>
      </c>
      <c r="X6129">
        <v>1</v>
      </c>
      <c r="Y6129">
        <v>341.11422222222222</v>
      </c>
      <c r="Z6129" s="1">
        <v>0</v>
      </c>
      <c r="AA6129" s="1"/>
    </row>
    <row r="6130" spans="1:27" x14ac:dyDescent="0.35">
      <c r="A6130">
        <v>311</v>
      </c>
      <c r="B6130" t="e">
        <f>VLOOKUP(Tableau__3_Déplacements_2[[#This Row],[Id_Menage]],[2]Ménages!$A$2:$AD$1503,32)</f>
        <v>#REF!</v>
      </c>
      <c r="C6130" t="s">
        <v>16</v>
      </c>
      <c r="D6130" t="s">
        <v>8807</v>
      </c>
      <c r="E6130">
        <f>VLOOKUP(Tableau__3_Déplacements_2[[#This Row],[Id_Personne]],[1]!Tableau__2_Personnes_1[[Id_Personne]:[Age]],2)</f>
        <v>1</v>
      </c>
      <c r="F6130">
        <f>VLOOKUP(Tableau__3_Déplacements_2[[#This Row],[Id_Personne]],[1]!Tableau__2_Personnes_1[[Id_Personne]:[Age]],4)</f>
        <v>36</v>
      </c>
      <c r="G6130" t="s">
        <v>13</v>
      </c>
      <c r="H6130" t="s">
        <v>22</v>
      </c>
      <c r="I6130" t="s">
        <v>8809</v>
      </c>
      <c r="J6130">
        <v>1</v>
      </c>
      <c r="K6130">
        <v>59</v>
      </c>
      <c r="M6130">
        <v>59</v>
      </c>
      <c r="O6130" t="str">
        <f>IF(Tableau__3_Déplacements_2[[#This Row],[Ori]]=Tableau__3_Déplacements_2[[#This Row],[Des]],"local","metro")</f>
        <v>local</v>
      </c>
      <c r="P6130">
        <v>15</v>
      </c>
      <c r="Q6130">
        <v>19</v>
      </c>
      <c r="R6130">
        <v>0</v>
      </c>
      <c r="S6130">
        <v>19</v>
      </c>
      <c r="T6130">
        <v>10</v>
      </c>
      <c r="U6130" t="s">
        <v>37</v>
      </c>
      <c r="V6130">
        <v>6</v>
      </c>
      <c r="W6130">
        <v>1000</v>
      </c>
      <c r="X6130">
        <v>1</v>
      </c>
      <c r="Y6130">
        <v>341.11422222222222</v>
      </c>
      <c r="Z6130" s="1">
        <v>0</v>
      </c>
      <c r="AA6130" s="1"/>
    </row>
    <row r="6131" spans="1:27" x14ac:dyDescent="0.35">
      <c r="A6131">
        <v>311</v>
      </c>
      <c r="B6131" t="e">
        <f>VLOOKUP(Tableau__3_Déplacements_2[[#This Row],[Id_Menage]],[2]Ménages!$A$2:$AD$1503,32)</f>
        <v>#REF!</v>
      </c>
      <c r="C6131" t="s">
        <v>16</v>
      </c>
      <c r="D6131" t="s">
        <v>8807</v>
      </c>
      <c r="E6131">
        <f>VLOOKUP(Tableau__3_Déplacements_2[[#This Row],[Id_Personne]],[1]!Tableau__2_Personnes_1[[Id_Personne]:[Age]],2)</f>
        <v>1</v>
      </c>
      <c r="F6131">
        <f>VLOOKUP(Tableau__3_Déplacements_2[[#This Row],[Id_Personne]],[1]!Tableau__2_Personnes_1[[Id_Personne]:[Age]],4)</f>
        <v>36</v>
      </c>
      <c r="G6131" t="s">
        <v>0</v>
      </c>
      <c r="H6131" t="s">
        <v>7</v>
      </c>
      <c r="I6131" t="s">
        <v>8808</v>
      </c>
      <c r="J6131">
        <v>1</v>
      </c>
      <c r="K6131">
        <v>59</v>
      </c>
      <c r="M6131">
        <v>12</v>
      </c>
      <c r="O6131" t="str">
        <f>IF(Tableau__3_Déplacements_2[[#This Row],[Ori]]=Tableau__3_Déplacements_2[[#This Row],[Des]],"local","metro")</f>
        <v>metro</v>
      </c>
      <c r="P6131">
        <v>3</v>
      </c>
      <c r="Q6131">
        <v>7</v>
      </c>
      <c r="R6131">
        <v>0</v>
      </c>
      <c r="S6131">
        <v>7</v>
      </c>
      <c r="T6131">
        <v>25</v>
      </c>
      <c r="U6131" t="s">
        <v>37</v>
      </c>
      <c r="V6131">
        <v>6</v>
      </c>
      <c r="W6131">
        <v>2000</v>
      </c>
      <c r="X6131">
        <v>6</v>
      </c>
      <c r="Y6131">
        <v>341.11422222222222</v>
      </c>
      <c r="Z6131" s="1">
        <v>0</v>
      </c>
      <c r="AA6131" s="1"/>
    </row>
    <row r="6132" spans="1:27" x14ac:dyDescent="0.35">
      <c r="A6132">
        <v>311</v>
      </c>
      <c r="B6132" t="e">
        <f>VLOOKUP(Tableau__3_Déplacements_2[[#This Row],[Id_Menage]],[2]Ménages!$A$2:$AD$1503,32)</f>
        <v>#REF!</v>
      </c>
      <c r="C6132" t="s">
        <v>16</v>
      </c>
      <c r="D6132" t="s">
        <v>8807</v>
      </c>
      <c r="E6132">
        <f>VLOOKUP(Tableau__3_Déplacements_2[[#This Row],[Id_Personne]],[1]!Tableau__2_Personnes_1[[Id_Personne]:[Age]],2)</f>
        <v>1</v>
      </c>
      <c r="F6132">
        <f>VLOOKUP(Tableau__3_Déplacements_2[[#This Row],[Id_Personne]],[1]!Tableau__2_Personnes_1[[Id_Personne]:[Age]],4)</f>
        <v>36</v>
      </c>
      <c r="G6132" t="s">
        <v>3</v>
      </c>
      <c r="H6132" t="s">
        <v>2</v>
      </c>
      <c r="I6132" t="s">
        <v>8806</v>
      </c>
      <c r="J6132">
        <v>1</v>
      </c>
      <c r="K6132">
        <v>12</v>
      </c>
      <c r="M6132">
        <v>59</v>
      </c>
      <c r="O6132" t="str">
        <f>IF(Tableau__3_Déplacements_2[[#This Row],[Ori]]=Tableau__3_Déplacements_2[[#This Row],[Des]],"local","metro")</f>
        <v>metro</v>
      </c>
      <c r="P6132">
        <v>12</v>
      </c>
      <c r="Q6132">
        <v>17</v>
      </c>
      <c r="R6132">
        <v>0</v>
      </c>
      <c r="S6132">
        <v>17</v>
      </c>
      <c r="T6132">
        <v>30</v>
      </c>
      <c r="U6132" t="s">
        <v>37</v>
      </c>
      <c r="V6132">
        <v>6</v>
      </c>
      <c r="W6132">
        <v>2000</v>
      </c>
      <c r="X6132">
        <v>1</v>
      </c>
      <c r="Y6132">
        <v>341.11422222222222</v>
      </c>
      <c r="Z6132" s="1">
        <v>0</v>
      </c>
      <c r="AA6132" s="1"/>
    </row>
    <row r="6133" spans="1:27" x14ac:dyDescent="0.35">
      <c r="A6133">
        <v>311</v>
      </c>
      <c r="B6133" t="e">
        <f>VLOOKUP(Tableau__3_Déplacements_2[[#This Row],[Id_Menage]],[2]Ménages!$A$2:$AD$1503,32)</f>
        <v>#REF!</v>
      </c>
      <c r="C6133" t="s">
        <v>11</v>
      </c>
      <c r="D6133" t="s">
        <v>8804</v>
      </c>
      <c r="E6133">
        <f>VLOOKUP(Tableau__3_Déplacements_2[[#This Row],[Id_Personne]],[1]!Tableau__2_Personnes_1[[Id_Personne]:[Age]],2)</f>
        <v>2</v>
      </c>
      <c r="F6133">
        <f>VLOOKUP(Tableau__3_Déplacements_2[[#This Row],[Id_Personne]],[1]!Tableau__2_Personnes_1[[Id_Personne]:[Age]],4)</f>
        <v>28</v>
      </c>
      <c r="G6133" t="s">
        <v>0</v>
      </c>
      <c r="H6133" t="s">
        <v>7</v>
      </c>
      <c r="I6133" t="s">
        <v>8805</v>
      </c>
      <c r="J6133">
        <v>1</v>
      </c>
      <c r="K6133">
        <v>59</v>
      </c>
      <c r="M6133">
        <v>8</v>
      </c>
      <c r="O6133" t="str">
        <f>IF(Tableau__3_Déplacements_2[[#This Row],[Ori]]=Tableau__3_Déplacements_2[[#This Row],[Des]],"local","metro")</f>
        <v>metro</v>
      </c>
      <c r="P6133">
        <v>3</v>
      </c>
      <c r="Q6133">
        <v>7</v>
      </c>
      <c r="R6133">
        <v>0</v>
      </c>
      <c r="S6133">
        <v>7</v>
      </c>
      <c r="T6133">
        <v>20</v>
      </c>
      <c r="U6133" t="s">
        <v>169</v>
      </c>
      <c r="V6133">
        <v>7</v>
      </c>
      <c r="W6133">
        <v>0</v>
      </c>
      <c r="X6133">
        <v>6</v>
      </c>
      <c r="Y6133">
        <v>341.11422222222222</v>
      </c>
      <c r="Z6133" s="1">
        <v>0</v>
      </c>
      <c r="AA6133" s="1"/>
    </row>
    <row r="6134" spans="1:27" x14ac:dyDescent="0.35">
      <c r="A6134">
        <v>311</v>
      </c>
      <c r="B6134" t="e">
        <f>VLOOKUP(Tableau__3_Déplacements_2[[#This Row],[Id_Menage]],[2]Ménages!$A$2:$AD$1503,32)</f>
        <v>#REF!</v>
      </c>
      <c r="C6134" t="s">
        <v>11</v>
      </c>
      <c r="D6134" t="s">
        <v>8804</v>
      </c>
      <c r="E6134">
        <f>VLOOKUP(Tableau__3_Déplacements_2[[#This Row],[Id_Personne]],[1]!Tableau__2_Personnes_1[[Id_Personne]:[Age]],2)</f>
        <v>2</v>
      </c>
      <c r="F6134">
        <f>VLOOKUP(Tableau__3_Déplacements_2[[#This Row],[Id_Personne]],[1]!Tableau__2_Personnes_1[[Id_Personne]:[Age]],4)</f>
        <v>28</v>
      </c>
      <c r="G6134" t="s">
        <v>3</v>
      </c>
      <c r="H6134" t="s">
        <v>2</v>
      </c>
      <c r="I6134" t="s">
        <v>8803</v>
      </c>
      <c r="J6134">
        <v>1</v>
      </c>
      <c r="K6134">
        <v>8</v>
      </c>
      <c r="M6134">
        <v>59</v>
      </c>
      <c r="O6134" t="str">
        <f>IF(Tableau__3_Déplacements_2[[#This Row],[Ori]]=Tableau__3_Déplacements_2[[#This Row],[Des]],"local","metro")</f>
        <v>metro</v>
      </c>
      <c r="P6134">
        <v>15</v>
      </c>
      <c r="Q6134">
        <v>16</v>
      </c>
      <c r="R6134">
        <v>0</v>
      </c>
      <c r="S6134">
        <v>16</v>
      </c>
      <c r="T6134">
        <v>45</v>
      </c>
      <c r="U6134" t="s">
        <v>240</v>
      </c>
      <c r="V6134">
        <v>8</v>
      </c>
      <c r="W6134">
        <v>300</v>
      </c>
      <c r="X6134">
        <v>6</v>
      </c>
      <c r="Y6134">
        <v>341.11422222222222</v>
      </c>
      <c r="Z6134" s="1">
        <v>0</v>
      </c>
      <c r="AA6134" s="1"/>
    </row>
    <row r="6135" spans="1:27" x14ac:dyDescent="0.35">
      <c r="A6135">
        <v>311</v>
      </c>
      <c r="B6135" t="e">
        <f>VLOOKUP(Tableau__3_Déplacements_2[[#This Row],[Id_Menage]],[2]Ménages!$A$2:$AD$1503,32)</f>
        <v>#REF!</v>
      </c>
      <c r="C6135" t="s">
        <v>5</v>
      </c>
      <c r="D6135" t="s">
        <v>8801</v>
      </c>
      <c r="E6135">
        <f>VLOOKUP(Tableau__3_Déplacements_2[[#This Row],[Id_Personne]],[1]!Tableau__2_Personnes_1[[Id_Personne]:[Age]],2)</f>
        <v>1</v>
      </c>
      <c r="F6135">
        <f>VLOOKUP(Tableau__3_Déplacements_2[[#This Row],[Id_Personne]],[1]!Tableau__2_Personnes_1[[Id_Personne]:[Age]],4)</f>
        <v>16</v>
      </c>
      <c r="G6135" t="s">
        <v>0</v>
      </c>
      <c r="H6135" t="s">
        <v>7</v>
      </c>
      <c r="I6135" t="s">
        <v>8802</v>
      </c>
      <c r="J6135">
        <v>1</v>
      </c>
      <c r="K6135">
        <v>59</v>
      </c>
      <c r="M6135">
        <v>59</v>
      </c>
      <c r="O6135" t="str">
        <f>IF(Tableau__3_Déplacements_2[[#This Row],[Ori]]=Tableau__3_Déplacements_2[[#This Row],[Des]],"local","metro")</f>
        <v>local</v>
      </c>
      <c r="P6135">
        <v>12</v>
      </c>
      <c r="Q6135">
        <v>16</v>
      </c>
      <c r="R6135">
        <v>0</v>
      </c>
      <c r="S6135">
        <v>16</v>
      </c>
      <c r="T6135">
        <v>10</v>
      </c>
      <c r="U6135" t="s">
        <v>81</v>
      </c>
      <c r="V6135">
        <v>5</v>
      </c>
      <c r="W6135">
        <v>100</v>
      </c>
      <c r="X6135">
        <v>5</v>
      </c>
      <c r="Y6135">
        <v>341.11422222222222</v>
      </c>
      <c r="Z6135" s="1">
        <v>0</v>
      </c>
      <c r="AA6135" s="1"/>
    </row>
    <row r="6136" spans="1:27" x14ac:dyDescent="0.35">
      <c r="A6136">
        <v>311</v>
      </c>
      <c r="B6136" t="e">
        <f>VLOOKUP(Tableau__3_Déplacements_2[[#This Row],[Id_Menage]],[2]Ménages!$A$2:$AD$1503,32)</f>
        <v>#REF!</v>
      </c>
      <c r="C6136" t="s">
        <v>5</v>
      </c>
      <c r="D6136" t="s">
        <v>8801</v>
      </c>
      <c r="E6136">
        <f>VLOOKUP(Tableau__3_Déplacements_2[[#This Row],[Id_Personne]],[1]!Tableau__2_Personnes_1[[Id_Personne]:[Age]],2)</f>
        <v>1</v>
      </c>
      <c r="F6136">
        <f>VLOOKUP(Tableau__3_Déplacements_2[[#This Row],[Id_Personne]],[1]!Tableau__2_Personnes_1[[Id_Personne]:[Age]],4)</f>
        <v>16</v>
      </c>
      <c r="G6136" t="s">
        <v>3</v>
      </c>
      <c r="H6136" t="s">
        <v>2</v>
      </c>
      <c r="I6136" t="s">
        <v>8800</v>
      </c>
      <c r="J6136">
        <v>1</v>
      </c>
      <c r="K6136">
        <v>59</v>
      </c>
      <c r="M6136">
        <v>59</v>
      </c>
      <c r="O6136" t="str">
        <f>IF(Tableau__3_Déplacements_2[[#This Row],[Ori]]=Tableau__3_Déplacements_2[[#This Row],[Des]],"local","metro")</f>
        <v>local</v>
      </c>
      <c r="P6136">
        <v>15</v>
      </c>
      <c r="Q6136">
        <v>18</v>
      </c>
      <c r="R6136">
        <v>0</v>
      </c>
      <c r="S6136">
        <v>18</v>
      </c>
      <c r="T6136">
        <v>45</v>
      </c>
      <c r="U6136" t="s">
        <v>0</v>
      </c>
      <c r="V6136">
        <v>1</v>
      </c>
      <c r="W6136">
        <v>0</v>
      </c>
      <c r="X6136">
        <v>5</v>
      </c>
      <c r="Y6136">
        <v>341.11422222222222</v>
      </c>
      <c r="Z6136" s="1">
        <v>0</v>
      </c>
      <c r="AA6136" s="1"/>
    </row>
    <row r="6137" spans="1:27" x14ac:dyDescent="0.35">
      <c r="A6137">
        <v>312</v>
      </c>
      <c r="B6137" t="e">
        <f>VLOOKUP(Tableau__3_Déplacements_2[[#This Row],[Id_Menage]],[2]Ménages!$A$2:$AD$1503,32)</f>
        <v>#REF!</v>
      </c>
      <c r="C6137" t="s">
        <v>16</v>
      </c>
      <c r="D6137" t="s">
        <v>8796</v>
      </c>
      <c r="E6137">
        <f>VLOOKUP(Tableau__3_Déplacements_2[[#This Row],[Id_Personne]],[1]!Tableau__2_Personnes_1[[Id_Personne]:[Age]],2)</f>
        <v>1</v>
      </c>
      <c r="F6137">
        <f>VLOOKUP(Tableau__3_Déplacements_2[[#This Row],[Id_Personne]],[1]!Tableau__2_Personnes_1[[Id_Personne]:[Age]],4)</f>
        <v>57</v>
      </c>
      <c r="G6137" t="s">
        <v>3</v>
      </c>
      <c r="H6137" t="s">
        <v>2</v>
      </c>
      <c r="I6137" t="s">
        <v>8799</v>
      </c>
      <c r="J6137">
        <v>1</v>
      </c>
      <c r="K6137">
        <v>60</v>
      </c>
      <c r="M6137">
        <v>59</v>
      </c>
      <c r="O6137" t="str">
        <f>IF(Tableau__3_Déplacements_2[[#This Row],[Ori]]=Tableau__3_Déplacements_2[[#This Row],[Des]],"local","metro")</f>
        <v>metro</v>
      </c>
      <c r="P6137">
        <v>15</v>
      </c>
      <c r="Q6137">
        <v>7</v>
      </c>
      <c r="R6137">
        <v>15</v>
      </c>
      <c r="S6137">
        <v>8</v>
      </c>
      <c r="T6137">
        <v>0</v>
      </c>
      <c r="U6137" t="s">
        <v>0</v>
      </c>
      <c r="V6137">
        <v>1</v>
      </c>
      <c r="W6137">
        <v>0</v>
      </c>
      <c r="X6137">
        <v>5</v>
      </c>
      <c r="Y6137">
        <v>341.11422222222222</v>
      </c>
      <c r="Z6137" s="1">
        <v>-1</v>
      </c>
      <c r="AA6137" s="1"/>
    </row>
    <row r="6138" spans="1:27" x14ac:dyDescent="0.35">
      <c r="A6138">
        <v>312</v>
      </c>
      <c r="B6138" t="e">
        <f>VLOOKUP(Tableau__3_Déplacements_2[[#This Row],[Id_Menage]],[2]Ménages!$A$2:$AD$1503,32)</f>
        <v>#REF!</v>
      </c>
      <c r="C6138" t="s">
        <v>16</v>
      </c>
      <c r="D6138" t="s">
        <v>8796</v>
      </c>
      <c r="E6138">
        <f>VLOOKUP(Tableau__3_Déplacements_2[[#This Row],[Id_Personne]],[1]!Tableau__2_Personnes_1[[Id_Personne]:[Age]],2)</f>
        <v>1</v>
      </c>
      <c r="F6138">
        <f>VLOOKUP(Tableau__3_Déplacements_2[[#This Row],[Id_Personne]],[1]!Tableau__2_Personnes_1[[Id_Personne]:[Age]],4)</f>
        <v>57</v>
      </c>
      <c r="G6138" t="s">
        <v>13</v>
      </c>
      <c r="H6138" t="s">
        <v>22</v>
      </c>
      <c r="I6138" t="s">
        <v>8798</v>
      </c>
      <c r="J6138">
        <v>1</v>
      </c>
      <c r="K6138">
        <v>59</v>
      </c>
      <c r="M6138">
        <v>59</v>
      </c>
      <c r="O6138" t="str">
        <f>IF(Tableau__3_Déplacements_2[[#This Row],[Ori]]=Tableau__3_Déplacements_2[[#This Row],[Des]],"local","metro")</f>
        <v>local</v>
      </c>
      <c r="P6138">
        <v>7</v>
      </c>
      <c r="Q6138">
        <v>10</v>
      </c>
      <c r="R6138">
        <v>0</v>
      </c>
      <c r="S6138">
        <v>10</v>
      </c>
      <c r="T6138">
        <v>10</v>
      </c>
      <c r="U6138" t="s">
        <v>0</v>
      </c>
      <c r="V6138">
        <v>1</v>
      </c>
      <c r="W6138">
        <v>0</v>
      </c>
      <c r="X6138">
        <v>2</v>
      </c>
      <c r="Y6138">
        <v>341.11422222222222</v>
      </c>
      <c r="Z6138" s="1">
        <v>0</v>
      </c>
      <c r="AA6138" s="1"/>
    </row>
    <row r="6139" spans="1:27" x14ac:dyDescent="0.35">
      <c r="A6139">
        <v>312</v>
      </c>
      <c r="B6139" t="e">
        <f>VLOOKUP(Tableau__3_Déplacements_2[[#This Row],[Id_Menage]],[2]Ménages!$A$2:$AD$1503,32)</f>
        <v>#REF!</v>
      </c>
      <c r="C6139" t="s">
        <v>16</v>
      </c>
      <c r="D6139" t="s">
        <v>8796</v>
      </c>
      <c r="E6139">
        <f>VLOOKUP(Tableau__3_Déplacements_2[[#This Row],[Id_Personne]],[1]!Tableau__2_Personnes_1[[Id_Personne]:[Age]],2)</f>
        <v>1</v>
      </c>
      <c r="F6139">
        <f>VLOOKUP(Tableau__3_Déplacements_2[[#This Row],[Id_Personne]],[1]!Tableau__2_Personnes_1[[Id_Personne]:[Age]],4)</f>
        <v>57</v>
      </c>
      <c r="G6139" t="s">
        <v>0</v>
      </c>
      <c r="H6139" t="s">
        <v>7</v>
      </c>
      <c r="I6139" t="s">
        <v>8797</v>
      </c>
      <c r="J6139">
        <v>1</v>
      </c>
      <c r="K6139">
        <v>59</v>
      </c>
      <c r="M6139">
        <v>60</v>
      </c>
      <c r="O6139" t="str">
        <f>IF(Tableau__3_Déplacements_2[[#This Row],[Ori]]=Tableau__3_Déplacements_2[[#This Row],[Des]],"local","metro")</f>
        <v>metro</v>
      </c>
      <c r="P6139">
        <v>12</v>
      </c>
      <c r="Q6139">
        <v>6</v>
      </c>
      <c r="R6139">
        <v>0</v>
      </c>
      <c r="S6139">
        <v>6</v>
      </c>
      <c r="T6139">
        <v>30</v>
      </c>
      <c r="U6139" t="s">
        <v>0</v>
      </c>
      <c r="V6139">
        <v>1</v>
      </c>
      <c r="W6139">
        <v>0</v>
      </c>
      <c r="X6139">
        <v>5</v>
      </c>
      <c r="Y6139">
        <v>341.11422222222222</v>
      </c>
      <c r="Z6139" s="1">
        <v>0</v>
      </c>
      <c r="AA6139" s="1"/>
    </row>
    <row r="6140" spans="1:27" x14ac:dyDescent="0.35">
      <c r="A6140">
        <v>312</v>
      </c>
      <c r="B6140" t="e">
        <f>VLOOKUP(Tableau__3_Déplacements_2[[#This Row],[Id_Menage]],[2]Ménages!$A$2:$AD$1503,32)</f>
        <v>#REF!</v>
      </c>
      <c r="C6140" t="s">
        <v>16</v>
      </c>
      <c r="D6140" t="s">
        <v>8796</v>
      </c>
      <c r="E6140">
        <f>VLOOKUP(Tableau__3_Déplacements_2[[#This Row],[Id_Personne]],[1]!Tableau__2_Personnes_1[[Id_Personne]:[Age]],2)</f>
        <v>1</v>
      </c>
      <c r="F6140">
        <f>VLOOKUP(Tableau__3_Déplacements_2[[#This Row],[Id_Personne]],[1]!Tableau__2_Personnes_1[[Id_Personne]:[Age]],4)</f>
        <v>57</v>
      </c>
      <c r="G6140" t="s">
        <v>27</v>
      </c>
      <c r="H6140" t="s">
        <v>26</v>
      </c>
      <c r="I6140" t="s">
        <v>8795</v>
      </c>
      <c r="J6140">
        <v>1</v>
      </c>
      <c r="K6140">
        <v>59</v>
      </c>
      <c r="M6140">
        <v>59</v>
      </c>
      <c r="O6140" t="str">
        <f>IF(Tableau__3_Déplacements_2[[#This Row],[Ori]]=Tableau__3_Déplacements_2[[#This Row],[Des]],"local","metro")</f>
        <v>local</v>
      </c>
      <c r="P6140">
        <v>15</v>
      </c>
      <c r="Q6140">
        <v>10</v>
      </c>
      <c r="R6140">
        <v>20</v>
      </c>
      <c r="S6140">
        <v>10</v>
      </c>
      <c r="T6140">
        <v>25</v>
      </c>
      <c r="U6140" t="s">
        <v>0</v>
      </c>
      <c r="V6140">
        <v>1</v>
      </c>
      <c r="W6140">
        <v>0</v>
      </c>
      <c r="X6140">
        <v>5</v>
      </c>
      <c r="Y6140">
        <v>341.11422222222222</v>
      </c>
      <c r="Z6140" s="1">
        <v>-1</v>
      </c>
      <c r="AA6140" s="1"/>
    </row>
    <row r="6141" spans="1:27" x14ac:dyDescent="0.35">
      <c r="A6141">
        <v>312</v>
      </c>
      <c r="B6141" t="e">
        <f>VLOOKUP(Tableau__3_Déplacements_2[[#This Row],[Id_Menage]],[2]Ménages!$A$2:$AD$1503,32)</f>
        <v>#REF!</v>
      </c>
      <c r="C6141" t="s">
        <v>11</v>
      </c>
      <c r="D6141" t="s">
        <v>8793</v>
      </c>
      <c r="E6141">
        <f>VLOOKUP(Tableau__3_Déplacements_2[[#This Row],[Id_Personne]],[1]!Tableau__2_Personnes_1[[Id_Personne]:[Age]],2)</f>
        <v>2</v>
      </c>
      <c r="F6141">
        <f>VLOOKUP(Tableau__3_Déplacements_2[[#This Row],[Id_Personne]],[1]!Tableau__2_Personnes_1[[Id_Personne]:[Age]],4)</f>
        <v>50</v>
      </c>
      <c r="G6141" t="s">
        <v>3</v>
      </c>
      <c r="H6141" t="s">
        <v>2</v>
      </c>
      <c r="I6141" t="s">
        <v>8794</v>
      </c>
      <c r="J6141">
        <v>1</v>
      </c>
      <c r="K6141">
        <v>60</v>
      </c>
      <c r="M6141">
        <v>59</v>
      </c>
      <c r="O6141" t="str">
        <f>IF(Tableau__3_Déplacements_2[[#This Row],[Ori]]=Tableau__3_Déplacements_2[[#This Row],[Des]],"local","metro")</f>
        <v>metro</v>
      </c>
      <c r="P6141">
        <v>15</v>
      </c>
      <c r="Q6141">
        <v>7</v>
      </c>
      <c r="R6141">
        <v>15</v>
      </c>
      <c r="S6141">
        <v>8</v>
      </c>
      <c r="T6141">
        <v>0</v>
      </c>
      <c r="U6141" t="s">
        <v>0</v>
      </c>
      <c r="V6141">
        <v>1</v>
      </c>
      <c r="W6141">
        <v>0</v>
      </c>
      <c r="X6141">
        <v>5</v>
      </c>
      <c r="Y6141">
        <v>341.11422222222222</v>
      </c>
      <c r="Z6141" s="1">
        <v>-1</v>
      </c>
      <c r="AA6141" s="1"/>
    </row>
    <row r="6142" spans="1:27" x14ac:dyDescent="0.35">
      <c r="A6142">
        <v>312</v>
      </c>
      <c r="B6142" t="e">
        <f>VLOOKUP(Tableau__3_Déplacements_2[[#This Row],[Id_Menage]],[2]Ménages!$A$2:$AD$1503,32)</f>
        <v>#REF!</v>
      </c>
      <c r="C6142" t="s">
        <v>11</v>
      </c>
      <c r="D6142" t="s">
        <v>8793</v>
      </c>
      <c r="E6142">
        <f>VLOOKUP(Tableau__3_Déplacements_2[[#This Row],[Id_Personne]],[1]!Tableau__2_Personnes_1[[Id_Personne]:[Age]],2)</f>
        <v>2</v>
      </c>
      <c r="F6142">
        <f>VLOOKUP(Tableau__3_Déplacements_2[[#This Row],[Id_Personne]],[1]!Tableau__2_Personnes_1[[Id_Personne]:[Age]],4)</f>
        <v>50</v>
      </c>
      <c r="G6142" t="s">
        <v>0</v>
      </c>
      <c r="H6142" t="s">
        <v>7</v>
      </c>
      <c r="I6142" t="s">
        <v>8792</v>
      </c>
      <c r="J6142">
        <v>1</v>
      </c>
      <c r="K6142">
        <v>59</v>
      </c>
      <c r="M6142">
        <v>60</v>
      </c>
      <c r="O6142" t="str">
        <f>IF(Tableau__3_Déplacements_2[[#This Row],[Ori]]=Tableau__3_Déplacements_2[[#This Row],[Des]],"local","metro")</f>
        <v>metro</v>
      </c>
      <c r="P6142">
        <v>12</v>
      </c>
      <c r="Q6142">
        <v>6</v>
      </c>
      <c r="R6142">
        <v>0</v>
      </c>
      <c r="S6142">
        <v>6</v>
      </c>
      <c r="T6142">
        <v>30</v>
      </c>
      <c r="U6142" t="s">
        <v>0</v>
      </c>
      <c r="V6142">
        <v>1</v>
      </c>
      <c r="W6142">
        <v>0</v>
      </c>
      <c r="X6142">
        <v>5</v>
      </c>
      <c r="Y6142">
        <v>341.11422222222222</v>
      </c>
      <c r="Z6142" s="1">
        <v>0</v>
      </c>
      <c r="AA6142" s="1"/>
    </row>
    <row r="6143" spans="1:27" x14ac:dyDescent="0.35">
      <c r="A6143">
        <v>312</v>
      </c>
      <c r="B6143" t="e">
        <f>VLOOKUP(Tableau__3_Déplacements_2[[#This Row],[Id_Menage]],[2]Ménages!$A$2:$AD$1503,32)</f>
        <v>#REF!</v>
      </c>
      <c r="C6143" t="s">
        <v>5</v>
      </c>
      <c r="D6143" t="s">
        <v>8788</v>
      </c>
      <c r="E6143">
        <f>VLOOKUP(Tableau__3_Déplacements_2[[#This Row],[Id_Personne]],[1]!Tableau__2_Personnes_1[[Id_Personne]:[Age]],2)</f>
        <v>2</v>
      </c>
      <c r="F6143">
        <f>VLOOKUP(Tableau__3_Déplacements_2[[#This Row],[Id_Personne]],[1]!Tableau__2_Personnes_1[[Id_Personne]:[Age]],4)</f>
        <v>39</v>
      </c>
      <c r="G6143" t="s">
        <v>0</v>
      </c>
      <c r="H6143" t="s">
        <v>7</v>
      </c>
      <c r="I6143" t="s">
        <v>8791</v>
      </c>
      <c r="J6143">
        <v>1</v>
      </c>
      <c r="K6143">
        <v>59</v>
      </c>
      <c r="M6143">
        <v>17</v>
      </c>
      <c r="O6143" t="str">
        <f>IF(Tableau__3_Déplacements_2[[#This Row],[Ori]]=Tableau__3_Déplacements_2[[#This Row],[Des]],"local","metro")</f>
        <v>metro</v>
      </c>
      <c r="P6143">
        <v>3</v>
      </c>
      <c r="Q6143">
        <v>7</v>
      </c>
      <c r="R6143">
        <v>0</v>
      </c>
      <c r="S6143">
        <v>7</v>
      </c>
      <c r="T6143">
        <v>20</v>
      </c>
      <c r="U6143" t="s">
        <v>240</v>
      </c>
      <c r="V6143">
        <v>8</v>
      </c>
      <c r="W6143">
        <v>250</v>
      </c>
      <c r="X6143">
        <v>5</v>
      </c>
      <c r="Y6143">
        <v>341.11422222222222</v>
      </c>
      <c r="Z6143" s="1">
        <v>0</v>
      </c>
      <c r="AA6143" s="1"/>
    </row>
    <row r="6144" spans="1:27" x14ac:dyDescent="0.35">
      <c r="A6144">
        <v>312</v>
      </c>
      <c r="B6144" t="e">
        <f>VLOOKUP(Tableau__3_Déplacements_2[[#This Row],[Id_Menage]],[2]Ménages!$A$2:$AD$1503,32)</f>
        <v>#REF!</v>
      </c>
      <c r="C6144" t="s">
        <v>5</v>
      </c>
      <c r="D6144" t="s">
        <v>8788</v>
      </c>
      <c r="E6144">
        <f>VLOOKUP(Tableau__3_Déplacements_2[[#This Row],[Id_Personne]],[1]!Tableau__2_Personnes_1[[Id_Personne]:[Age]],2)</f>
        <v>2</v>
      </c>
      <c r="F6144">
        <f>VLOOKUP(Tableau__3_Déplacements_2[[#This Row],[Id_Personne]],[1]!Tableau__2_Personnes_1[[Id_Personne]:[Age]],4)</f>
        <v>39</v>
      </c>
      <c r="G6144" t="s">
        <v>13</v>
      </c>
      <c r="H6144" t="s">
        <v>22</v>
      </c>
      <c r="I6144" t="s">
        <v>8790</v>
      </c>
      <c r="J6144">
        <v>1</v>
      </c>
      <c r="K6144">
        <v>59</v>
      </c>
      <c r="M6144">
        <v>29</v>
      </c>
      <c r="O6144" t="str">
        <f>IF(Tableau__3_Déplacements_2[[#This Row],[Ori]]=Tableau__3_Déplacements_2[[#This Row],[Des]],"local","metro")</f>
        <v>metro</v>
      </c>
      <c r="P6144">
        <v>12</v>
      </c>
      <c r="Q6144">
        <v>17</v>
      </c>
      <c r="R6144">
        <v>50</v>
      </c>
      <c r="S6144">
        <v>18</v>
      </c>
      <c r="T6144">
        <v>0</v>
      </c>
      <c r="U6144" t="s">
        <v>240</v>
      </c>
      <c r="V6144">
        <v>8</v>
      </c>
      <c r="W6144">
        <v>250</v>
      </c>
      <c r="X6144">
        <v>5</v>
      </c>
      <c r="Y6144">
        <v>341.11422222222222</v>
      </c>
      <c r="Z6144" s="1">
        <v>-1</v>
      </c>
      <c r="AA6144" s="1"/>
    </row>
    <row r="6145" spans="1:27" x14ac:dyDescent="0.35">
      <c r="A6145">
        <v>312</v>
      </c>
      <c r="B6145" t="e">
        <f>VLOOKUP(Tableau__3_Déplacements_2[[#This Row],[Id_Menage]],[2]Ménages!$A$2:$AD$1503,32)</f>
        <v>#REF!</v>
      </c>
      <c r="C6145" t="s">
        <v>5</v>
      </c>
      <c r="D6145" t="s">
        <v>8788</v>
      </c>
      <c r="E6145">
        <f>VLOOKUP(Tableau__3_Déplacements_2[[#This Row],[Id_Personne]],[1]!Tableau__2_Personnes_1[[Id_Personne]:[Age]],2)</f>
        <v>2</v>
      </c>
      <c r="F6145">
        <f>VLOOKUP(Tableau__3_Déplacements_2[[#This Row],[Id_Personne]],[1]!Tableau__2_Personnes_1[[Id_Personne]:[Age]],4)</f>
        <v>39</v>
      </c>
      <c r="G6145" t="s">
        <v>27</v>
      </c>
      <c r="H6145" t="s">
        <v>26</v>
      </c>
      <c r="I6145" t="s">
        <v>8789</v>
      </c>
      <c r="J6145">
        <v>1</v>
      </c>
      <c r="K6145">
        <v>29</v>
      </c>
      <c r="M6145">
        <v>59</v>
      </c>
      <c r="O6145" t="str">
        <f>IF(Tableau__3_Déplacements_2[[#This Row],[Ori]]=Tableau__3_Déplacements_2[[#This Row],[Des]],"local","metro")</f>
        <v>metro</v>
      </c>
      <c r="P6145">
        <v>15</v>
      </c>
      <c r="Q6145">
        <v>21</v>
      </c>
      <c r="R6145">
        <v>15</v>
      </c>
      <c r="S6145">
        <v>21</v>
      </c>
      <c r="T6145">
        <v>55</v>
      </c>
      <c r="U6145" t="s">
        <v>1138</v>
      </c>
      <c r="V6145">
        <v>8</v>
      </c>
      <c r="W6145">
        <v>500</v>
      </c>
      <c r="X6145">
        <v>2</v>
      </c>
      <c r="Y6145">
        <v>341.11422222222222</v>
      </c>
      <c r="Z6145" s="1">
        <v>-1</v>
      </c>
      <c r="AA6145" s="1"/>
    </row>
    <row r="6146" spans="1:27" x14ac:dyDescent="0.35">
      <c r="A6146">
        <v>312</v>
      </c>
      <c r="B6146" t="e">
        <f>VLOOKUP(Tableau__3_Déplacements_2[[#This Row],[Id_Menage]],[2]Ménages!$A$2:$AD$1503,32)</f>
        <v>#REF!</v>
      </c>
      <c r="C6146" t="s">
        <v>5</v>
      </c>
      <c r="D6146" t="s">
        <v>8788</v>
      </c>
      <c r="E6146">
        <f>VLOOKUP(Tableau__3_Déplacements_2[[#This Row],[Id_Personne]],[1]!Tableau__2_Personnes_1[[Id_Personne]:[Age]],2)</f>
        <v>2</v>
      </c>
      <c r="F6146">
        <f>VLOOKUP(Tableau__3_Déplacements_2[[#This Row],[Id_Personne]],[1]!Tableau__2_Personnes_1[[Id_Personne]:[Age]],4)</f>
        <v>39</v>
      </c>
      <c r="G6146" t="s">
        <v>3</v>
      </c>
      <c r="H6146" t="s">
        <v>2</v>
      </c>
      <c r="I6146" t="s">
        <v>8787</v>
      </c>
      <c r="J6146">
        <v>1</v>
      </c>
      <c r="K6146">
        <v>17</v>
      </c>
      <c r="M6146">
        <v>59</v>
      </c>
      <c r="O6146" t="str">
        <f>IF(Tableau__3_Déplacements_2[[#This Row],[Ori]]=Tableau__3_Déplacements_2[[#This Row],[Des]],"local","metro")</f>
        <v>metro</v>
      </c>
      <c r="P6146">
        <v>15</v>
      </c>
      <c r="Q6146">
        <v>16</v>
      </c>
      <c r="R6146">
        <v>0</v>
      </c>
      <c r="S6146">
        <v>16</v>
      </c>
      <c r="T6146">
        <v>30</v>
      </c>
      <c r="U6146" t="s">
        <v>240</v>
      </c>
      <c r="V6146">
        <v>8</v>
      </c>
      <c r="W6146">
        <v>250</v>
      </c>
      <c r="X6146">
        <v>5</v>
      </c>
      <c r="Y6146">
        <v>341.11422222222222</v>
      </c>
      <c r="Z6146" s="1">
        <v>0</v>
      </c>
      <c r="AA6146" s="1"/>
    </row>
    <row r="6147" spans="1:27" x14ac:dyDescent="0.35">
      <c r="A6147">
        <v>312</v>
      </c>
      <c r="B6147" t="e">
        <f>VLOOKUP(Tableau__3_Déplacements_2[[#This Row],[Id_Menage]],[2]Ménages!$A$2:$AD$1503,32)</f>
        <v>#REF!</v>
      </c>
      <c r="C6147" t="s">
        <v>65</v>
      </c>
      <c r="D6147" t="s">
        <v>8785</v>
      </c>
      <c r="E6147">
        <f>VLOOKUP(Tableau__3_Déplacements_2[[#This Row],[Id_Personne]],[1]!Tableau__2_Personnes_1[[Id_Personne]:[Age]],2)</f>
        <v>1</v>
      </c>
      <c r="F6147">
        <f>VLOOKUP(Tableau__3_Déplacements_2[[#This Row],[Id_Personne]],[1]!Tableau__2_Personnes_1[[Id_Personne]:[Age]],4)</f>
        <v>18</v>
      </c>
      <c r="G6147" t="s">
        <v>3</v>
      </c>
      <c r="H6147" t="s">
        <v>2</v>
      </c>
      <c r="I6147" t="s">
        <v>8786</v>
      </c>
      <c r="J6147">
        <v>1</v>
      </c>
      <c r="K6147">
        <v>59</v>
      </c>
      <c r="M6147">
        <v>59</v>
      </c>
      <c r="O6147" t="str">
        <f>IF(Tableau__3_Déplacements_2[[#This Row],[Ori]]=Tableau__3_Déplacements_2[[#This Row],[Des]],"local","metro")</f>
        <v>local</v>
      </c>
      <c r="P6147">
        <v>15</v>
      </c>
      <c r="Q6147">
        <v>9</v>
      </c>
      <c r="R6147">
        <v>0</v>
      </c>
      <c r="S6147">
        <v>9</v>
      </c>
      <c r="T6147">
        <v>10</v>
      </c>
      <c r="U6147" t="s">
        <v>0</v>
      </c>
      <c r="V6147">
        <v>1</v>
      </c>
      <c r="W6147">
        <v>0</v>
      </c>
      <c r="X6147">
        <v>2</v>
      </c>
      <c r="Y6147">
        <v>341.11422222222222</v>
      </c>
      <c r="Z6147" s="1">
        <v>0</v>
      </c>
      <c r="AA6147" s="1"/>
    </row>
    <row r="6148" spans="1:27" x14ac:dyDescent="0.35">
      <c r="A6148">
        <v>312</v>
      </c>
      <c r="B6148" t="e">
        <f>VLOOKUP(Tableau__3_Déplacements_2[[#This Row],[Id_Menage]],[2]Ménages!$A$2:$AD$1503,32)</f>
        <v>#REF!</v>
      </c>
      <c r="C6148" t="s">
        <v>65</v>
      </c>
      <c r="D6148" t="s">
        <v>8785</v>
      </c>
      <c r="E6148">
        <f>VLOOKUP(Tableau__3_Déplacements_2[[#This Row],[Id_Personne]],[1]!Tableau__2_Personnes_1[[Id_Personne]:[Age]],2)</f>
        <v>1</v>
      </c>
      <c r="F6148">
        <f>VLOOKUP(Tableau__3_Déplacements_2[[#This Row],[Id_Personne]],[1]!Tableau__2_Personnes_1[[Id_Personne]:[Age]],4)</f>
        <v>18</v>
      </c>
      <c r="G6148" t="s">
        <v>0</v>
      </c>
      <c r="H6148" t="s">
        <v>7</v>
      </c>
      <c r="I6148" t="s">
        <v>8784</v>
      </c>
      <c r="J6148">
        <v>1</v>
      </c>
      <c r="K6148">
        <v>59</v>
      </c>
      <c r="M6148">
        <v>59</v>
      </c>
      <c r="O6148" t="str">
        <f>IF(Tableau__3_Déplacements_2[[#This Row],[Ori]]=Tableau__3_Déplacements_2[[#This Row],[Des]],"local","metro")</f>
        <v>local</v>
      </c>
      <c r="P6148">
        <v>7</v>
      </c>
      <c r="Q6148">
        <v>8</v>
      </c>
      <c r="R6148">
        <v>30</v>
      </c>
      <c r="S6148">
        <v>8</v>
      </c>
      <c r="T6148">
        <v>40</v>
      </c>
      <c r="U6148" t="s">
        <v>0</v>
      </c>
      <c r="V6148">
        <v>1</v>
      </c>
      <c r="W6148">
        <v>0</v>
      </c>
      <c r="X6148">
        <v>2</v>
      </c>
      <c r="Y6148">
        <v>341.11422222222222</v>
      </c>
      <c r="Z6148" s="1">
        <v>-1</v>
      </c>
      <c r="AA6148" s="1"/>
    </row>
    <row r="6149" spans="1:27" x14ac:dyDescent="0.35">
      <c r="A6149">
        <v>312</v>
      </c>
      <c r="B6149" t="e">
        <f>VLOOKUP(Tableau__3_Déplacements_2[[#This Row],[Id_Menage]],[2]Ménages!$A$2:$AD$1503,32)</f>
        <v>#REF!</v>
      </c>
      <c r="C6149" t="s">
        <v>61</v>
      </c>
      <c r="D6149" t="s">
        <v>8780</v>
      </c>
      <c r="E6149">
        <f>VLOOKUP(Tableau__3_Déplacements_2[[#This Row],[Id_Personne]],[1]!Tableau__2_Personnes_1[[Id_Personne]:[Age]],2)</f>
        <v>1</v>
      </c>
      <c r="F6149">
        <f>VLOOKUP(Tableau__3_Déplacements_2[[#This Row],[Id_Personne]],[1]!Tableau__2_Personnes_1[[Id_Personne]:[Age]],4)</f>
        <v>17</v>
      </c>
      <c r="G6149" t="s">
        <v>27</v>
      </c>
      <c r="H6149" t="s">
        <v>26</v>
      </c>
      <c r="I6149" t="s">
        <v>8783</v>
      </c>
      <c r="J6149">
        <v>1</v>
      </c>
      <c r="K6149">
        <v>64</v>
      </c>
      <c r="M6149">
        <v>59</v>
      </c>
      <c r="O6149" t="str">
        <f>IF(Tableau__3_Déplacements_2[[#This Row],[Ori]]=Tableau__3_Déplacements_2[[#This Row],[Des]],"local","metro")</f>
        <v>metro</v>
      </c>
      <c r="P6149">
        <v>15</v>
      </c>
      <c r="Q6149">
        <v>23</v>
      </c>
      <c r="R6149">
        <v>40</v>
      </c>
      <c r="S6149">
        <v>23</v>
      </c>
      <c r="T6149">
        <v>55</v>
      </c>
      <c r="U6149" t="s">
        <v>8</v>
      </c>
      <c r="V6149">
        <v>5</v>
      </c>
      <c r="W6149">
        <v>100</v>
      </c>
      <c r="X6149">
        <v>1</v>
      </c>
      <c r="Y6149">
        <v>341.11422222222222</v>
      </c>
      <c r="Z6149" s="1">
        <v>-1</v>
      </c>
      <c r="AA6149" s="1"/>
    </row>
    <row r="6150" spans="1:27" x14ac:dyDescent="0.35">
      <c r="A6150">
        <v>312</v>
      </c>
      <c r="B6150" t="e">
        <f>VLOOKUP(Tableau__3_Déplacements_2[[#This Row],[Id_Menage]],[2]Ménages!$A$2:$AD$1503,32)</f>
        <v>#REF!</v>
      </c>
      <c r="C6150" t="s">
        <v>61</v>
      </c>
      <c r="D6150" t="s">
        <v>8780</v>
      </c>
      <c r="E6150">
        <f>VLOOKUP(Tableau__3_Déplacements_2[[#This Row],[Id_Personne]],[1]!Tableau__2_Personnes_1[[Id_Personne]:[Age]],2)</f>
        <v>1</v>
      </c>
      <c r="F6150">
        <f>VLOOKUP(Tableau__3_Déplacements_2[[#This Row],[Id_Personne]],[1]!Tableau__2_Personnes_1[[Id_Personne]:[Age]],4)</f>
        <v>17</v>
      </c>
      <c r="G6150" t="s">
        <v>13</v>
      </c>
      <c r="H6150" t="s">
        <v>22</v>
      </c>
      <c r="I6150" t="s">
        <v>8782</v>
      </c>
      <c r="J6150">
        <v>1</v>
      </c>
      <c r="K6150">
        <v>59</v>
      </c>
      <c r="M6150">
        <v>64</v>
      </c>
      <c r="O6150" t="str">
        <f>IF(Tableau__3_Déplacements_2[[#This Row],[Ori]]=Tableau__3_Déplacements_2[[#This Row],[Des]],"local","metro")</f>
        <v>metro</v>
      </c>
      <c r="P6150">
        <v>12</v>
      </c>
      <c r="Q6150">
        <v>22</v>
      </c>
      <c r="R6150">
        <v>0</v>
      </c>
      <c r="S6150">
        <v>22</v>
      </c>
      <c r="T6150">
        <v>10</v>
      </c>
      <c r="U6150" t="s">
        <v>8</v>
      </c>
      <c r="V6150">
        <v>5</v>
      </c>
      <c r="W6150">
        <v>500</v>
      </c>
      <c r="X6150">
        <v>2</v>
      </c>
      <c r="Y6150">
        <v>341.11422222222222</v>
      </c>
      <c r="Z6150" s="1">
        <v>0</v>
      </c>
      <c r="AA6150" s="1"/>
    </row>
    <row r="6151" spans="1:27" x14ac:dyDescent="0.35">
      <c r="A6151">
        <v>312</v>
      </c>
      <c r="B6151" t="e">
        <f>VLOOKUP(Tableau__3_Déplacements_2[[#This Row],[Id_Menage]],[2]Ménages!$A$2:$AD$1503,32)</f>
        <v>#REF!</v>
      </c>
      <c r="C6151" t="s">
        <v>61</v>
      </c>
      <c r="D6151" t="s">
        <v>8780</v>
      </c>
      <c r="E6151">
        <f>VLOOKUP(Tableau__3_Déplacements_2[[#This Row],[Id_Personne]],[1]!Tableau__2_Personnes_1[[Id_Personne]:[Age]],2)</f>
        <v>1</v>
      </c>
      <c r="F6151">
        <f>VLOOKUP(Tableau__3_Déplacements_2[[#This Row],[Id_Personne]],[1]!Tableau__2_Personnes_1[[Id_Personne]:[Age]],4)</f>
        <v>17</v>
      </c>
      <c r="G6151" t="s">
        <v>0</v>
      </c>
      <c r="H6151" t="s">
        <v>7</v>
      </c>
      <c r="I6151" t="s">
        <v>8781</v>
      </c>
      <c r="J6151">
        <v>1</v>
      </c>
      <c r="K6151">
        <v>59</v>
      </c>
      <c r="M6151">
        <v>59</v>
      </c>
      <c r="O6151" t="str">
        <f>IF(Tableau__3_Déplacements_2[[#This Row],[Ori]]=Tableau__3_Déplacements_2[[#This Row],[Des]],"local","metro")</f>
        <v>local</v>
      </c>
      <c r="P6151">
        <v>7</v>
      </c>
      <c r="Q6151">
        <v>8</v>
      </c>
      <c r="R6151">
        <v>10</v>
      </c>
      <c r="S6151">
        <v>8</v>
      </c>
      <c r="T6151">
        <v>20</v>
      </c>
      <c r="U6151" t="s">
        <v>0</v>
      </c>
      <c r="V6151">
        <v>1</v>
      </c>
      <c r="W6151">
        <v>0</v>
      </c>
      <c r="X6151">
        <v>6</v>
      </c>
      <c r="Y6151">
        <v>341.11422222222222</v>
      </c>
      <c r="Z6151" s="1">
        <v>-1</v>
      </c>
      <c r="AA6151" s="1"/>
    </row>
    <row r="6152" spans="1:27" x14ac:dyDescent="0.35">
      <c r="A6152">
        <v>312</v>
      </c>
      <c r="B6152" t="e">
        <f>VLOOKUP(Tableau__3_Déplacements_2[[#This Row],[Id_Menage]],[2]Ménages!$A$2:$AD$1503,32)</f>
        <v>#REF!</v>
      </c>
      <c r="C6152" t="s">
        <v>61</v>
      </c>
      <c r="D6152" t="s">
        <v>8780</v>
      </c>
      <c r="E6152">
        <f>VLOOKUP(Tableau__3_Déplacements_2[[#This Row],[Id_Personne]],[1]!Tableau__2_Personnes_1[[Id_Personne]:[Age]],2)</f>
        <v>1</v>
      </c>
      <c r="F6152">
        <f>VLOOKUP(Tableau__3_Déplacements_2[[#This Row],[Id_Personne]],[1]!Tableau__2_Personnes_1[[Id_Personne]:[Age]],4)</f>
        <v>17</v>
      </c>
      <c r="G6152" t="s">
        <v>3</v>
      </c>
      <c r="H6152" t="s">
        <v>2</v>
      </c>
      <c r="I6152" t="s">
        <v>8779</v>
      </c>
      <c r="J6152">
        <v>1</v>
      </c>
      <c r="K6152">
        <v>59</v>
      </c>
      <c r="M6152">
        <v>59</v>
      </c>
      <c r="O6152" t="str">
        <f>IF(Tableau__3_Déplacements_2[[#This Row],[Ori]]=Tableau__3_Déplacements_2[[#This Row],[Des]],"local","metro")</f>
        <v>local</v>
      </c>
      <c r="P6152">
        <v>15</v>
      </c>
      <c r="Q6152">
        <v>8</v>
      </c>
      <c r="R6152">
        <v>35</v>
      </c>
      <c r="S6152">
        <v>9</v>
      </c>
      <c r="T6152">
        <v>40</v>
      </c>
      <c r="U6152" t="s">
        <v>0</v>
      </c>
      <c r="V6152">
        <v>1</v>
      </c>
      <c r="W6152">
        <v>0</v>
      </c>
      <c r="X6152">
        <v>6</v>
      </c>
      <c r="Y6152">
        <v>341.11422222222222</v>
      </c>
      <c r="Z6152" s="1">
        <v>-1</v>
      </c>
      <c r="AA6152" s="1"/>
    </row>
    <row r="6153" spans="1:27" x14ac:dyDescent="0.35">
      <c r="A6153">
        <v>313</v>
      </c>
      <c r="B6153" t="e">
        <f>VLOOKUP(Tableau__3_Déplacements_2[[#This Row],[Id_Menage]],[2]Ménages!$A$2:$AD$1503,32)</f>
        <v>#REF!</v>
      </c>
      <c r="C6153" t="s">
        <v>16</v>
      </c>
      <c r="D6153" t="s">
        <v>8777</v>
      </c>
      <c r="E6153">
        <f>VLOOKUP(Tableau__3_Déplacements_2[[#This Row],[Id_Personne]],[1]!Tableau__2_Personnes_1[[Id_Personne]:[Age]],2)</f>
        <v>1</v>
      </c>
      <c r="F6153">
        <f>VLOOKUP(Tableau__3_Déplacements_2[[#This Row],[Id_Personne]],[1]!Tableau__2_Personnes_1[[Id_Personne]:[Age]],4)</f>
        <v>50</v>
      </c>
      <c r="G6153" t="s">
        <v>0</v>
      </c>
      <c r="H6153" t="s">
        <v>7</v>
      </c>
      <c r="I6153" t="s">
        <v>8778</v>
      </c>
      <c r="J6153">
        <v>1</v>
      </c>
      <c r="K6153">
        <v>59</v>
      </c>
      <c r="M6153">
        <v>34</v>
      </c>
      <c r="O6153" t="str">
        <f>IF(Tableau__3_Déplacements_2[[#This Row],[Ori]]=Tableau__3_Déplacements_2[[#This Row],[Des]],"local","metro")</f>
        <v>metro</v>
      </c>
      <c r="P6153">
        <v>3</v>
      </c>
      <c r="Q6153">
        <v>8</v>
      </c>
      <c r="R6153">
        <v>0</v>
      </c>
      <c r="S6153">
        <v>8</v>
      </c>
      <c r="T6153">
        <v>15</v>
      </c>
      <c r="U6153" t="s">
        <v>37</v>
      </c>
      <c r="V6153">
        <v>6</v>
      </c>
      <c r="W6153">
        <v>2500</v>
      </c>
      <c r="X6153">
        <v>6</v>
      </c>
      <c r="Y6153">
        <v>341.11422222222222</v>
      </c>
      <c r="Z6153" s="1">
        <v>0</v>
      </c>
      <c r="AA6153" s="1"/>
    </row>
    <row r="6154" spans="1:27" x14ac:dyDescent="0.35">
      <c r="A6154">
        <v>313</v>
      </c>
      <c r="B6154" t="e">
        <f>VLOOKUP(Tableau__3_Déplacements_2[[#This Row],[Id_Menage]],[2]Ménages!$A$2:$AD$1503,32)</f>
        <v>#REF!</v>
      </c>
      <c r="C6154" t="s">
        <v>16</v>
      </c>
      <c r="D6154" t="s">
        <v>8777</v>
      </c>
      <c r="E6154">
        <f>VLOOKUP(Tableau__3_Déplacements_2[[#This Row],[Id_Personne]],[1]!Tableau__2_Personnes_1[[Id_Personne]:[Age]],2)</f>
        <v>1</v>
      </c>
      <c r="F6154">
        <f>VLOOKUP(Tableau__3_Déplacements_2[[#This Row],[Id_Personne]],[1]!Tableau__2_Personnes_1[[Id_Personne]:[Age]],4)</f>
        <v>50</v>
      </c>
      <c r="G6154" t="s">
        <v>3</v>
      </c>
      <c r="H6154" t="s">
        <v>2</v>
      </c>
      <c r="I6154" t="s">
        <v>8776</v>
      </c>
      <c r="J6154">
        <v>1</v>
      </c>
      <c r="K6154">
        <v>34</v>
      </c>
      <c r="M6154">
        <v>59</v>
      </c>
      <c r="O6154" t="str">
        <f>IF(Tableau__3_Déplacements_2[[#This Row],[Ori]]=Tableau__3_Déplacements_2[[#This Row],[Des]],"local","metro")</f>
        <v>metro</v>
      </c>
      <c r="P6154">
        <v>15</v>
      </c>
      <c r="Q6154">
        <v>18</v>
      </c>
      <c r="R6154">
        <v>50</v>
      </c>
      <c r="S6154">
        <v>19</v>
      </c>
      <c r="T6154">
        <v>0</v>
      </c>
      <c r="U6154" t="s">
        <v>37</v>
      </c>
      <c r="V6154">
        <v>6</v>
      </c>
      <c r="W6154">
        <v>2500</v>
      </c>
      <c r="X6154">
        <v>6</v>
      </c>
      <c r="Y6154">
        <v>341.11422222222222</v>
      </c>
      <c r="Z6154" s="1">
        <v>-1</v>
      </c>
      <c r="AA6154" s="1"/>
    </row>
    <row r="6155" spans="1:27" x14ac:dyDescent="0.35">
      <c r="A6155">
        <v>313</v>
      </c>
      <c r="B6155" t="e">
        <f>VLOOKUP(Tableau__3_Déplacements_2[[#This Row],[Id_Menage]],[2]Ménages!$A$2:$AD$1503,32)</f>
        <v>#REF!</v>
      </c>
      <c r="C6155" t="s">
        <v>11</v>
      </c>
      <c r="D6155" t="s">
        <v>8774</v>
      </c>
      <c r="E6155">
        <f>VLOOKUP(Tableau__3_Déplacements_2[[#This Row],[Id_Personne]],[1]!Tableau__2_Personnes_1[[Id_Personne]:[Age]],2)</f>
        <v>2</v>
      </c>
      <c r="F6155">
        <f>VLOOKUP(Tableau__3_Déplacements_2[[#This Row],[Id_Personne]],[1]!Tableau__2_Personnes_1[[Id_Personne]:[Age]],4)</f>
        <v>21</v>
      </c>
      <c r="G6155" t="s">
        <v>3</v>
      </c>
      <c r="H6155" t="s">
        <v>2</v>
      </c>
      <c r="I6155" t="s">
        <v>8775</v>
      </c>
      <c r="J6155">
        <v>1</v>
      </c>
      <c r="K6155">
        <v>68</v>
      </c>
      <c r="M6155">
        <v>59</v>
      </c>
      <c r="O6155" t="str">
        <f>IF(Tableau__3_Déplacements_2[[#This Row],[Ori]]=Tableau__3_Déplacements_2[[#This Row],[Des]],"local","metro")</f>
        <v>metro</v>
      </c>
      <c r="P6155">
        <v>15</v>
      </c>
      <c r="Q6155">
        <v>14</v>
      </c>
      <c r="R6155">
        <v>50</v>
      </c>
      <c r="S6155">
        <v>15</v>
      </c>
      <c r="T6155">
        <v>0</v>
      </c>
      <c r="U6155" t="s">
        <v>81</v>
      </c>
      <c r="V6155">
        <v>5</v>
      </c>
      <c r="W6155">
        <v>150</v>
      </c>
      <c r="X6155">
        <v>1</v>
      </c>
      <c r="Y6155">
        <v>341.11422222222222</v>
      </c>
      <c r="Z6155" s="1">
        <v>-1</v>
      </c>
      <c r="AA6155" s="1"/>
    </row>
    <row r="6156" spans="1:27" x14ac:dyDescent="0.35">
      <c r="A6156">
        <v>313</v>
      </c>
      <c r="B6156" t="e">
        <f>VLOOKUP(Tableau__3_Déplacements_2[[#This Row],[Id_Menage]],[2]Ménages!$A$2:$AD$1503,32)</f>
        <v>#REF!</v>
      </c>
      <c r="C6156" t="s">
        <v>11</v>
      </c>
      <c r="D6156" t="s">
        <v>8774</v>
      </c>
      <c r="E6156">
        <f>VLOOKUP(Tableau__3_Déplacements_2[[#This Row],[Id_Personne]],[1]!Tableau__2_Personnes_1[[Id_Personne]:[Age]],2)</f>
        <v>2</v>
      </c>
      <c r="F6156">
        <f>VLOOKUP(Tableau__3_Déplacements_2[[#This Row],[Id_Personne]],[1]!Tableau__2_Personnes_1[[Id_Personne]:[Age]],4)</f>
        <v>21</v>
      </c>
      <c r="G6156" t="s">
        <v>0</v>
      </c>
      <c r="H6156" t="s">
        <v>7</v>
      </c>
      <c r="I6156" t="s">
        <v>8773</v>
      </c>
      <c r="J6156">
        <v>1</v>
      </c>
      <c r="K6156">
        <v>59</v>
      </c>
      <c r="M6156">
        <v>68</v>
      </c>
      <c r="O6156" t="str">
        <f>IF(Tableau__3_Déplacements_2[[#This Row],[Ori]]=Tableau__3_Déplacements_2[[#This Row],[Des]],"local","metro")</f>
        <v>metro</v>
      </c>
      <c r="P6156">
        <v>12</v>
      </c>
      <c r="Q6156">
        <v>12</v>
      </c>
      <c r="R6156">
        <v>0</v>
      </c>
      <c r="S6156">
        <v>12</v>
      </c>
      <c r="T6156">
        <v>10</v>
      </c>
      <c r="U6156" t="s">
        <v>81</v>
      </c>
      <c r="V6156">
        <v>5</v>
      </c>
      <c r="W6156">
        <v>100</v>
      </c>
      <c r="X6156">
        <v>1</v>
      </c>
      <c r="Y6156">
        <v>341.11422222222222</v>
      </c>
      <c r="Z6156" s="1">
        <v>0</v>
      </c>
      <c r="AA6156" s="1"/>
    </row>
    <row r="6157" spans="1:27" x14ac:dyDescent="0.35">
      <c r="A6157">
        <v>313</v>
      </c>
      <c r="B6157" t="e">
        <f>VLOOKUP(Tableau__3_Déplacements_2[[#This Row],[Id_Menage]],[2]Ménages!$A$2:$AD$1503,32)</f>
        <v>#REF!</v>
      </c>
      <c r="C6157" t="s">
        <v>65</v>
      </c>
      <c r="D6157" t="s">
        <v>8767</v>
      </c>
      <c r="E6157">
        <f>VLOOKUP(Tableau__3_Déplacements_2[[#This Row],[Id_Personne]],[1]!Tableau__2_Personnes_1[[Id_Personne]:[Age]],2)</f>
        <v>1</v>
      </c>
      <c r="F6157">
        <f>VLOOKUP(Tableau__3_Déplacements_2[[#This Row],[Id_Personne]],[1]!Tableau__2_Personnes_1[[Id_Personne]:[Age]],4)</f>
        <v>20</v>
      </c>
      <c r="G6157" t="s">
        <v>27</v>
      </c>
      <c r="H6157" t="s">
        <v>26</v>
      </c>
      <c r="I6157" t="s">
        <v>8772</v>
      </c>
      <c r="J6157">
        <v>1</v>
      </c>
      <c r="K6157">
        <v>60</v>
      </c>
      <c r="M6157">
        <v>59</v>
      </c>
      <c r="O6157" t="str">
        <f>IF(Tableau__3_Déplacements_2[[#This Row],[Ori]]=Tableau__3_Déplacements_2[[#This Row],[Des]],"local","metro")</f>
        <v>metro</v>
      </c>
      <c r="P6157">
        <v>15</v>
      </c>
      <c r="Q6157">
        <v>18</v>
      </c>
      <c r="R6157">
        <v>0</v>
      </c>
      <c r="S6157">
        <v>18</v>
      </c>
      <c r="T6157">
        <v>20</v>
      </c>
      <c r="U6157" t="s">
        <v>0</v>
      </c>
      <c r="V6157">
        <v>1</v>
      </c>
      <c r="W6157">
        <v>0</v>
      </c>
      <c r="X6157">
        <v>1</v>
      </c>
      <c r="Y6157">
        <v>341.11422222222222</v>
      </c>
      <c r="Z6157" s="1">
        <v>0</v>
      </c>
      <c r="AA6157" s="1"/>
    </row>
    <row r="6158" spans="1:27" x14ac:dyDescent="0.35">
      <c r="A6158">
        <v>313</v>
      </c>
      <c r="B6158" t="e">
        <f>VLOOKUP(Tableau__3_Déplacements_2[[#This Row],[Id_Menage]],[2]Ménages!$A$2:$AD$1503,32)</f>
        <v>#REF!</v>
      </c>
      <c r="C6158" t="s">
        <v>65</v>
      </c>
      <c r="D6158" t="s">
        <v>8767</v>
      </c>
      <c r="E6158">
        <f>VLOOKUP(Tableau__3_Déplacements_2[[#This Row],[Id_Personne]],[1]!Tableau__2_Personnes_1[[Id_Personne]:[Age]],2)</f>
        <v>1</v>
      </c>
      <c r="F6158">
        <f>VLOOKUP(Tableau__3_Déplacements_2[[#This Row],[Id_Personne]],[1]!Tableau__2_Personnes_1[[Id_Personne]:[Age]],4)</f>
        <v>20</v>
      </c>
      <c r="G6158" t="s">
        <v>13</v>
      </c>
      <c r="H6158" t="s">
        <v>22</v>
      </c>
      <c r="I6158" t="s">
        <v>8771</v>
      </c>
      <c r="J6158">
        <v>1</v>
      </c>
      <c r="K6158">
        <v>59</v>
      </c>
      <c r="M6158">
        <v>60</v>
      </c>
      <c r="O6158" t="str">
        <f>IF(Tableau__3_Déplacements_2[[#This Row],[Ori]]=Tableau__3_Déplacements_2[[#This Row],[Des]],"local","metro")</f>
        <v>metro</v>
      </c>
      <c r="P6158">
        <v>12</v>
      </c>
      <c r="Q6158">
        <v>15</v>
      </c>
      <c r="R6158">
        <v>0</v>
      </c>
      <c r="S6158">
        <v>15</v>
      </c>
      <c r="T6158">
        <v>15</v>
      </c>
      <c r="U6158" t="s">
        <v>0</v>
      </c>
      <c r="V6158">
        <v>1</v>
      </c>
      <c r="W6158">
        <v>0</v>
      </c>
      <c r="X6158">
        <v>1</v>
      </c>
      <c r="Y6158">
        <v>341.11422222222222</v>
      </c>
      <c r="Z6158" s="1">
        <v>0</v>
      </c>
      <c r="AA6158" s="1"/>
    </row>
    <row r="6159" spans="1:27" x14ac:dyDescent="0.35">
      <c r="A6159">
        <v>313</v>
      </c>
      <c r="B6159" t="e">
        <f>VLOOKUP(Tableau__3_Déplacements_2[[#This Row],[Id_Menage]],[2]Ménages!$A$2:$AD$1503,32)</f>
        <v>#REF!</v>
      </c>
      <c r="C6159" t="s">
        <v>65</v>
      </c>
      <c r="D6159" t="s">
        <v>8767</v>
      </c>
      <c r="E6159">
        <f>VLOOKUP(Tableau__3_Déplacements_2[[#This Row],[Id_Personne]],[1]!Tableau__2_Personnes_1[[Id_Personne]:[Age]],2)</f>
        <v>1</v>
      </c>
      <c r="F6159">
        <f>VLOOKUP(Tableau__3_Déplacements_2[[#This Row],[Id_Personne]],[1]!Tableau__2_Personnes_1[[Id_Personne]:[Age]],4)</f>
        <v>20</v>
      </c>
      <c r="G6159" t="s">
        <v>8</v>
      </c>
      <c r="H6159" t="s">
        <v>273</v>
      </c>
      <c r="I6159" t="s">
        <v>8770</v>
      </c>
      <c r="J6159">
        <v>1</v>
      </c>
      <c r="K6159">
        <v>59</v>
      </c>
      <c r="M6159">
        <v>59</v>
      </c>
      <c r="O6159" t="str">
        <f>IF(Tableau__3_Déplacements_2[[#This Row],[Ori]]=Tableau__3_Déplacements_2[[#This Row],[Des]],"local","metro")</f>
        <v>local</v>
      </c>
      <c r="P6159">
        <v>12</v>
      </c>
      <c r="Q6159">
        <v>20</v>
      </c>
      <c r="R6159">
        <v>0</v>
      </c>
      <c r="S6159">
        <v>20</v>
      </c>
      <c r="T6159">
        <v>5</v>
      </c>
      <c r="U6159" t="s">
        <v>0</v>
      </c>
      <c r="V6159">
        <v>1</v>
      </c>
      <c r="W6159">
        <v>0</v>
      </c>
      <c r="X6159">
        <v>1</v>
      </c>
      <c r="Y6159">
        <v>341.11422222222222</v>
      </c>
      <c r="Z6159" s="1">
        <v>0</v>
      </c>
      <c r="AA6159" s="1"/>
    </row>
    <row r="6160" spans="1:27" x14ac:dyDescent="0.35">
      <c r="A6160">
        <v>313</v>
      </c>
      <c r="B6160" t="e">
        <f>VLOOKUP(Tableau__3_Déplacements_2[[#This Row],[Id_Menage]],[2]Ménages!$A$2:$AD$1503,32)</f>
        <v>#REF!</v>
      </c>
      <c r="C6160" t="s">
        <v>65</v>
      </c>
      <c r="D6160" t="s">
        <v>8767</v>
      </c>
      <c r="E6160">
        <f>VLOOKUP(Tableau__3_Déplacements_2[[#This Row],[Id_Personne]],[1]!Tableau__2_Personnes_1[[Id_Personne]:[Age]],2)</f>
        <v>1</v>
      </c>
      <c r="F6160">
        <f>VLOOKUP(Tableau__3_Déplacements_2[[#This Row],[Id_Personne]],[1]!Tableau__2_Personnes_1[[Id_Personne]:[Age]],4)</f>
        <v>20</v>
      </c>
      <c r="G6160" t="s">
        <v>0</v>
      </c>
      <c r="H6160" t="s">
        <v>7</v>
      </c>
      <c r="I6160" t="s">
        <v>8769</v>
      </c>
      <c r="J6160">
        <v>1</v>
      </c>
      <c r="K6160">
        <v>59</v>
      </c>
      <c r="M6160">
        <v>59</v>
      </c>
      <c r="O6160" t="str">
        <f>IF(Tableau__3_Déplacements_2[[#This Row],[Ori]]=Tableau__3_Déplacements_2[[#This Row],[Des]],"local","metro")</f>
        <v>local</v>
      </c>
      <c r="P6160">
        <v>7</v>
      </c>
      <c r="Q6160">
        <v>9</v>
      </c>
      <c r="R6160">
        <v>0</v>
      </c>
      <c r="S6160">
        <v>9</v>
      </c>
      <c r="T6160">
        <v>5</v>
      </c>
      <c r="U6160" t="s">
        <v>0</v>
      </c>
      <c r="V6160">
        <v>1</v>
      </c>
      <c r="W6160">
        <v>0</v>
      </c>
      <c r="X6160">
        <v>1</v>
      </c>
      <c r="Y6160">
        <v>341.11422222222222</v>
      </c>
      <c r="Z6160" s="1">
        <v>0</v>
      </c>
      <c r="AA6160" s="1"/>
    </row>
    <row r="6161" spans="1:27" x14ac:dyDescent="0.35">
      <c r="A6161">
        <v>313</v>
      </c>
      <c r="B6161" t="e">
        <f>VLOOKUP(Tableau__3_Déplacements_2[[#This Row],[Id_Menage]],[2]Ménages!$A$2:$AD$1503,32)</f>
        <v>#REF!</v>
      </c>
      <c r="C6161" t="s">
        <v>65</v>
      </c>
      <c r="D6161" t="s">
        <v>8767</v>
      </c>
      <c r="E6161">
        <f>VLOOKUP(Tableau__3_Déplacements_2[[#This Row],[Id_Personne]],[1]!Tableau__2_Personnes_1[[Id_Personne]:[Age]],2)</f>
        <v>1</v>
      </c>
      <c r="F6161">
        <f>VLOOKUP(Tableau__3_Déplacements_2[[#This Row],[Id_Personne]],[1]!Tableau__2_Personnes_1[[Id_Personne]:[Age]],4)</f>
        <v>20</v>
      </c>
      <c r="G6161" t="s">
        <v>37</v>
      </c>
      <c r="H6161" t="s">
        <v>280</v>
      </c>
      <c r="I6161" t="s">
        <v>8768</v>
      </c>
      <c r="J6161">
        <v>1</v>
      </c>
      <c r="K6161">
        <v>59</v>
      </c>
      <c r="M6161">
        <v>59</v>
      </c>
      <c r="O6161" t="str">
        <f>IF(Tableau__3_Déplacements_2[[#This Row],[Ori]]=Tableau__3_Déplacements_2[[#This Row],[Des]],"local","metro")</f>
        <v>local</v>
      </c>
      <c r="P6161">
        <v>15</v>
      </c>
      <c r="Q6161">
        <v>22</v>
      </c>
      <c r="R6161">
        <v>0</v>
      </c>
      <c r="S6161">
        <v>22</v>
      </c>
      <c r="T6161">
        <v>10</v>
      </c>
      <c r="U6161" t="s">
        <v>0</v>
      </c>
      <c r="V6161">
        <v>1</v>
      </c>
      <c r="W6161">
        <v>0</v>
      </c>
      <c r="X6161">
        <v>1</v>
      </c>
      <c r="Y6161">
        <v>341.11422222222222</v>
      </c>
      <c r="Z6161" s="1">
        <v>0</v>
      </c>
      <c r="AA6161" s="1"/>
    </row>
    <row r="6162" spans="1:27" x14ac:dyDescent="0.35">
      <c r="A6162">
        <v>313</v>
      </c>
      <c r="B6162" t="e">
        <f>VLOOKUP(Tableau__3_Déplacements_2[[#This Row],[Id_Menage]],[2]Ménages!$A$2:$AD$1503,32)</f>
        <v>#REF!</v>
      </c>
      <c r="C6162" t="s">
        <v>65</v>
      </c>
      <c r="D6162" t="s">
        <v>8767</v>
      </c>
      <c r="E6162">
        <f>VLOOKUP(Tableau__3_Déplacements_2[[#This Row],[Id_Personne]],[1]!Tableau__2_Personnes_1[[Id_Personne]:[Age]],2)</f>
        <v>1</v>
      </c>
      <c r="F6162">
        <f>VLOOKUP(Tableau__3_Déplacements_2[[#This Row],[Id_Personne]],[1]!Tableau__2_Personnes_1[[Id_Personne]:[Age]],4)</f>
        <v>20</v>
      </c>
      <c r="G6162" t="s">
        <v>3</v>
      </c>
      <c r="H6162" t="s">
        <v>2</v>
      </c>
      <c r="I6162" t="s">
        <v>8766</v>
      </c>
      <c r="J6162">
        <v>1</v>
      </c>
      <c r="K6162">
        <v>59</v>
      </c>
      <c r="M6162">
        <v>59</v>
      </c>
      <c r="O6162" t="str">
        <f>IF(Tableau__3_Déplacements_2[[#This Row],[Ori]]=Tableau__3_Déplacements_2[[#This Row],[Des]],"local","metro")</f>
        <v>local</v>
      </c>
      <c r="P6162">
        <v>15</v>
      </c>
      <c r="Q6162">
        <v>9</v>
      </c>
      <c r="R6162">
        <v>5</v>
      </c>
      <c r="S6162">
        <v>9</v>
      </c>
      <c r="T6162">
        <v>11</v>
      </c>
      <c r="U6162" t="s">
        <v>0</v>
      </c>
      <c r="V6162">
        <v>1</v>
      </c>
      <c r="W6162">
        <v>0</v>
      </c>
      <c r="X6162">
        <v>1</v>
      </c>
      <c r="Y6162">
        <v>341.11422222222222</v>
      </c>
      <c r="Z6162" s="1">
        <v>-1</v>
      </c>
      <c r="AA6162" s="1"/>
    </row>
    <row r="6163" spans="1:27" x14ac:dyDescent="0.35">
      <c r="A6163">
        <v>313</v>
      </c>
      <c r="B6163" t="e">
        <f>VLOOKUP(Tableau__3_Déplacements_2[[#This Row],[Id_Menage]],[2]Ménages!$A$2:$AD$1503,32)</f>
        <v>#REF!</v>
      </c>
      <c r="C6163" t="s">
        <v>61</v>
      </c>
      <c r="D6163" t="s">
        <v>8762</v>
      </c>
      <c r="E6163">
        <f>VLOOKUP(Tableau__3_Déplacements_2[[#This Row],[Id_Personne]],[1]!Tableau__2_Personnes_1[[Id_Personne]:[Age]],2)</f>
        <v>1</v>
      </c>
      <c r="F6163">
        <f>VLOOKUP(Tableau__3_Déplacements_2[[#This Row],[Id_Personne]],[1]!Tableau__2_Personnes_1[[Id_Personne]:[Age]],4)</f>
        <v>18</v>
      </c>
      <c r="G6163" t="s">
        <v>27</v>
      </c>
      <c r="H6163" t="s">
        <v>26</v>
      </c>
      <c r="I6163" t="s">
        <v>8765</v>
      </c>
      <c r="J6163">
        <v>1</v>
      </c>
      <c r="K6163">
        <v>60</v>
      </c>
      <c r="M6163">
        <v>59</v>
      </c>
      <c r="O6163" t="str">
        <f>IF(Tableau__3_Déplacements_2[[#This Row],[Ori]]=Tableau__3_Déplacements_2[[#This Row],[Des]],"local","metro")</f>
        <v>metro</v>
      </c>
      <c r="P6163">
        <v>15</v>
      </c>
      <c r="Q6163">
        <v>18</v>
      </c>
      <c r="R6163">
        <v>0</v>
      </c>
      <c r="S6163">
        <v>18</v>
      </c>
      <c r="T6163">
        <v>20</v>
      </c>
      <c r="U6163" t="s">
        <v>0</v>
      </c>
      <c r="V6163">
        <v>1</v>
      </c>
      <c r="W6163">
        <v>0</v>
      </c>
      <c r="X6163">
        <v>1</v>
      </c>
      <c r="Y6163">
        <v>341.11422222222222</v>
      </c>
      <c r="Z6163" s="1">
        <v>0</v>
      </c>
      <c r="AA6163" s="1"/>
    </row>
    <row r="6164" spans="1:27" x14ac:dyDescent="0.35">
      <c r="A6164">
        <v>313</v>
      </c>
      <c r="B6164" t="e">
        <f>VLOOKUP(Tableau__3_Déplacements_2[[#This Row],[Id_Menage]],[2]Ménages!$A$2:$AD$1503,32)</f>
        <v>#REF!</v>
      </c>
      <c r="C6164" t="s">
        <v>61</v>
      </c>
      <c r="D6164" t="s">
        <v>8762</v>
      </c>
      <c r="E6164">
        <f>VLOOKUP(Tableau__3_Déplacements_2[[#This Row],[Id_Personne]],[1]!Tableau__2_Personnes_1[[Id_Personne]:[Age]],2)</f>
        <v>1</v>
      </c>
      <c r="F6164">
        <f>VLOOKUP(Tableau__3_Déplacements_2[[#This Row],[Id_Personne]],[1]!Tableau__2_Personnes_1[[Id_Personne]:[Age]],4)</f>
        <v>18</v>
      </c>
      <c r="G6164" t="s">
        <v>13</v>
      </c>
      <c r="H6164" t="s">
        <v>22</v>
      </c>
      <c r="I6164" t="s">
        <v>8764</v>
      </c>
      <c r="J6164">
        <v>1</v>
      </c>
      <c r="K6164">
        <v>59</v>
      </c>
      <c r="M6164">
        <v>60</v>
      </c>
      <c r="O6164" t="str">
        <f>IF(Tableau__3_Déplacements_2[[#This Row],[Ori]]=Tableau__3_Déplacements_2[[#This Row],[Des]],"local","metro")</f>
        <v>metro</v>
      </c>
      <c r="P6164">
        <v>12</v>
      </c>
      <c r="Q6164">
        <v>15</v>
      </c>
      <c r="R6164">
        <v>0</v>
      </c>
      <c r="S6164">
        <v>15</v>
      </c>
      <c r="T6164">
        <v>15</v>
      </c>
      <c r="U6164" t="s">
        <v>0</v>
      </c>
      <c r="V6164">
        <v>1</v>
      </c>
      <c r="W6164">
        <v>0</v>
      </c>
      <c r="X6164">
        <v>1</v>
      </c>
      <c r="Y6164">
        <v>341.11422222222222</v>
      </c>
      <c r="Z6164" s="1">
        <v>0</v>
      </c>
      <c r="AA6164" s="1"/>
    </row>
    <row r="6165" spans="1:27" x14ac:dyDescent="0.35">
      <c r="A6165">
        <v>313</v>
      </c>
      <c r="B6165" t="e">
        <f>VLOOKUP(Tableau__3_Déplacements_2[[#This Row],[Id_Menage]],[2]Ménages!$A$2:$AD$1503,32)</f>
        <v>#REF!</v>
      </c>
      <c r="C6165" t="s">
        <v>61</v>
      </c>
      <c r="D6165" t="s">
        <v>8762</v>
      </c>
      <c r="E6165">
        <f>VLOOKUP(Tableau__3_Déplacements_2[[#This Row],[Id_Personne]],[1]!Tableau__2_Personnes_1[[Id_Personne]:[Age]],2)</f>
        <v>1</v>
      </c>
      <c r="F6165">
        <f>VLOOKUP(Tableau__3_Déplacements_2[[#This Row],[Id_Personne]],[1]!Tableau__2_Personnes_1[[Id_Personne]:[Age]],4)</f>
        <v>18</v>
      </c>
      <c r="G6165" t="s">
        <v>0</v>
      </c>
      <c r="H6165" t="s">
        <v>7</v>
      </c>
      <c r="I6165" t="s">
        <v>8763</v>
      </c>
      <c r="J6165">
        <v>1</v>
      </c>
      <c r="K6165">
        <v>59</v>
      </c>
      <c r="M6165">
        <v>59</v>
      </c>
      <c r="O6165" t="str">
        <f>IF(Tableau__3_Déplacements_2[[#This Row],[Ori]]=Tableau__3_Déplacements_2[[#This Row],[Des]],"local","metro")</f>
        <v>local</v>
      </c>
      <c r="P6165">
        <v>7</v>
      </c>
      <c r="Q6165">
        <v>9</v>
      </c>
      <c r="R6165">
        <v>0</v>
      </c>
      <c r="S6165">
        <v>9</v>
      </c>
      <c r="T6165">
        <v>5</v>
      </c>
      <c r="U6165" t="s">
        <v>0</v>
      </c>
      <c r="V6165">
        <v>1</v>
      </c>
      <c r="W6165">
        <v>0</v>
      </c>
      <c r="X6165">
        <v>1</v>
      </c>
      <c r="Y6165">
        <v>341.11422222222222</v>
      </c>
      <c r="Z6165" s="1">
        <v>0</v>
      </c>
      <c r="AA6165" s="1"/>
    </row>
    <row r="6166" spans="1:27" x14ac:dyDescent="0.35">
      <c r="A6166">
        <v>313</v>
      </c>
      <c r="B6166" t="e">
        <f>VLOOKUP(Tableau__3_Déplacements_2[[#This Row],[Id_Menage]],[2]Ménages!$A$2:$AD$1503,32)</f>
        <v>#REF!</v>
      </c>
      <c r="C6166" t="s">
        <v>61</v>
      </c>
      <c r="D6166" t="s">
        <v>8762</v>
      </c>
      <c r="E6166">
        <f>VLOOKUP(Tableau__3_Déplacements_2[[#This Row],[Id_Personne]],[1]!Tableau__2_Personnes_1[[Id_Personne]:[Age]],2)</f>
        <v>1</v>
      </c>
      <c r="F6166">
        <f>VLOOKUP(Tableau__3_Déplacements_2[[#This Row],[Id_Personne]],[1]!Tableau__2_Personnes_1[[Id_Personne]:[Age]],4)</f>
        <v>18</v>
      </c>
      <c r="G6166" t="s">
        <v>3</v>
      </c>
      <c r="H6166" t="s">
        <v>2</v>
      </c>
      <c r="I6166" t="s">
        <v>8761</v>
      </c>
      <c r="J6166">
        <v>1</v>
      </c>
      <c r="K6166">
        <v>59</v>
      </c>
      <c r="M6166">
        <v>59</v>
      </c>
      <c r="O6166" t="str">
        <f>IF(Tableau__3_Déplacements_2[[#This Row],[Ori]]=Tableau__3_Déplacements_2[[#This Row],[Des]],"local","metro")</f>
        <v>local</v>
      </c>
      <c r="P6166">
        <v>15</v>
      </c>
      <c r="Q6166">
        <v>9</v>
      </c>
      <c r="R6166">
        <v>5</v>
      </c>
      <c r="S6166">
        <v>9</v>
      </c>
      <c r="T6166">
        <v>11</v>
      </c>
      <c r="U6166" t="s">
        <v>0</v>
      </c>
      <c r="V6166">
        <v>1</v>
      </c>
      <c r="W6166">
        <v>0</v>
      </c>
      <c r="X6166">
        <v>1</v>
      </c>
      <c r="Y6166">
        <v>341.11422222222222</v>
      </c>
      <c r="Z6166" s="1">
        <v>-1</v>
      </c>
      <c r="AA6166" s="1"/>
    </row>
    <row r="6167" spans="1:27" x14ac:dyDescent="0.35">
      <c r="A6167">
        <v>313</v>
      </c>
      <c r="B6167" t="e">
        <f>VLOOKUP(Tableau__3_Déplacements_2[[#This Row],[Id_Menage]],[2]Ménages!$A$2:$AD$1503,32)</f>
        <v>#REF!</v>
      </c>
      <c r="C6167" t="s">
        <v>409</v>
      </c>
      <c r="D6167" t="s">
        <v>8759</v>
      </c>
      <c r="E6167">
        <f>VLOOKUP(Tableau__3_Déplacements_2[[#This Row],[Id_Personne]],[1]!Tableau__2_Personnes_1[[Id_Personne]:[Age]],2)</f>
        <v>1</v>
      </c>
      <c r="F6167">
        <f>VLOOKUP(Tableau__3_Déplacements_2[[#This Row],[Id_Personne]],[1]!Tableau__2_Personnes_1[[Id_Personne]:[Age]],4)</f>
        <v>15</v>
      </c>
      <c r="G6167" t="s">
        <v>0</v>
      </c>
      <c r="H6167" t="s">
        <v>7</v>
      </c>
      <c r="I6167" t="s">
        <v>8760</v>
      </c>
      <c r="J6167">
        <v>1</v>
      </c>
      <c r="K6167">
        <v>59</v>
      </c>
      <c r="M6167">
        <v>59</v>
      </c>
      <c r="O6167" t="str">
        <f>IF(Tableau__3_Déplacements_2[[#This Row],[Ori]]=Tableau__3_Déplacements_2[[#This Row],[Des]],"local","metro")</f>
        <v>local</v>
      </c>
      <c r="P6167">
        <v>12</v>
      </c>
      <c r="Q6167">
        <v>18</v>
      </c>
      <c r="R6167">
        <v>0</v>
      </c>
      <c r="S6167">
        <v>18</v>
      </c>
      <c r="T6167">
        <v>5</v>
      </c>
      <c r="U6167" t="s">
        <v>0</v>
      </c>
      <c r="V6167">
        <v>1</v>
      </c>
      <c r="W6167">
        <v>0</v>
      </c>
      <c r="X6167">
        <v>1</v>
      </c>
      <c r="Y6167">
        <v>341.11422222222222</v>
      </c>
      <c r="Z6167" s="1">
        <v>0</v>
      </c>
      <c r="AA6167" s="1"/>
    </row>
    <row r="6168" spans="1:27" x14ac:dyDescent="0.35">
      <c r="A6168">
        <v>313</v>
      </c>
      <c r="B6168" t="e">
        <f>VLOOKUP(Tableau__3_Déplacements_2[[#This Row],[Id_Menage]],[2]Ménages!$A$2:$AD$1503,32)</f>
        <v>#REF!</v>
      </c>
      <c r="C6168" t="s">
        <v>409</v>
      </c>
      <c r="D6168" t="s">
        <v>8759</v>
      </c>
      <c r="E6168">
        <f>VLOOKUP(Tableau__3_Déplacements_2[[#This Row],[Id_Personne]],[1]!Tableau__2_Personnes_1[[Id_Personne]:[Age]],2)</f>
        <v>1</v>
      </c>
      <c r="F6168">
        <f>VLOOKUP(Tableau__3_Déplacements_2[[#This Row],[Id_Personne]],[1]!Tableau__2_Personnes_1[[Id_Personne]:[Age]],4)</f>
        <v>15</v>
      </c>
      <c r="G6168" t="s">
        <v>3</v>
      </c>
      <c r="H6168" t="s">
        <v>2</v>
      </c>
      <c r="I6168" t="s">
        <v>8758</v>
      </c>
      <c r="J6168">
        <v>1</v>
      </c>
      <c r="K6168">
        <v>59</v>
      </c>
      <c r="M6168">
        <v>59</v>
      </c>
      <c r="O6168" t="str">
        <f>IF(Tableau__3_Déplacements_2[[#This Row],[Ori]]=Tableau__3_Déplacements_2[[#This Row],[Des]],"local","metro")</f>
        <v>local</v>
      </c>
      <c r="P6168">
        <v>15</v>
      </c>
      <c r="Q6168">
        <v>19</v>
      </c>
      <c r="R6168">
        <v>15</v>
      </c>
      <c r="S6168">
        <v>19</v>
      </c>
      <c r="T6168">
        <v>20</v>
      </c>
      <c r="U6168" t="s">
        <v>0</v>
      </c>
      <c r="V6168">
        <v>1</v>
      </c>
      <c r="W6168">
        <v>0</v>
      </c>
      <c r="X6168">
        <v>1</v>
      </c>
      <c r="Y6168">
        <v>341.11422222222222</v>
      </c>
      <c r="Z6168" s="1">
        <v>-1</v>
      </c>
      <c r="AA6168" s="1"/>
    </row>
    <row r="6169" spans="1:27" x14ac:dyDescent="0.35">
      <c r="A6169">
        <v>314</v>
      </c>
      <c r="B6169" t="e">
        <f>VLOOKUP(Tableau__3_Déplacements_2[[#This Row],[Id_Menage]],[2]Ménages!$A$2:$AD$1503,32)</f>
        <v>#REF!</v>
      </c>
      <c r="C6169" t="s">
        <v>11</v>
      </c>
      <c r="D6169" t="s">
        <v>8754</v>
      </c>
      <c r="E6169">
        <f>VLOOKUP(Tableau__3_Déplacements_2[[#This Row],[Id_Personne]],[1]!Tableau__2_Personnes_1[[Id_Personne]:[Age]],2)</f>
        <v>2</v>
      </c>
      <c r="F6169">
        <f>VLOOKUP(Tableau__3_Déplacements_2[[#This Row],[Id_Personne]],[1]!Tableau__2_Personnes_1[[Id_Personne]:[Age]],4)</f>
        <v>38</v>
      </c>
      <c r="G6169" t="s">
        <v>0</v>
      </c>
      <c r="H6169" t="s">
        <v>7</v>
      </c>
      <c r="I6169" t="s">
        <v>8757</v>
      </c>
      <c r="J6169">
        <v>1</v>
      </c>
      <c r="K6169">
        <v>106</v>
      </c>
      <c r="L6169" t="s">
        <v>8756</v>
      </c>
      <c r="M6169">
        <v>59</v>
      </c>
      <c r="O6169" t="str">
        <f>IF(Tableau__3_Déplacements_2[[#This Row],[Ori]]=Tableau__3_Déplacements_2[[#This Row],[Des]],"local","metro")</f>
        <v>metro</v>
      </c>
      <c r="P6169">
        <v>14</v>
      </c>
      <c r="Q6169">
        <v>15</v>
      </c>
      <c r="R6169">
        <v>30</v>
      </c>
      <c r="S6169">
        <v>16</v>
      </c>
      <c r="T6169">
        <v>2</v>
      </c>
      <c r="U6169" t="s">
        <v>30</v>
      </c>
      <c r="V6169">
        <v>8</v>
      </c>
      <c r="W6169">
        <v>400</v>
      </c>
      <c r="X6169">
        <v>6</v>
      </c>
      <c r="Y6169">
        <v>341.11422222222222</v>
      </c>
      <c r="Z6169" s="1">
        <v>-1</v>
      </c>
      <c r="AA6169" s="1"/>
    </row>
    <row r="6170" spans="1:27" x14ac:dyDescent="0.35">
      <c r="A6170">
        <v>314</v>
      </c>
      <c r="B6170" t="e">
        <f>VLOOKUP(Tableau__3_Déplacements_2[[#This Row],[Id_Menage]],[2]Ménages!$A$2:$AD$1503,32)</f>
        <v>#REF!</v>
      </c>
      <c r="C6170" t="s">
        <v>11</v>
      </c>
      <c r="D6170" t="s">
        <v>8754</v>
      </c>
      <c r="E6170">
        <f>VLOOKUP(Tableau__3_Déplacements_2[[#This Row],[Id_Personne]],[1]!Tableau__2_Personnes_1[[Id_Personne]:[Age]],2)</f>
        <v>2</v>
      </c>
      <c r="F6170">
        <f>VLOOKUP(Tableau__3_Déplacements_2[[#This Row],[Id_Personne]],[1]!Tableau__2_Personnes_1[[Id_Personne]:[Age]],4)</f>
        <v>38</v>
      </c>
      <c r="G6170" t="s">
        <v>13</v>
      </c>
      <c r="H6170" t="s">
        <v>22</v>
      </c>
      <c r="I6170" t="s">
        <v>8755</v>
      </c>
      <c r="J6170">
        <v>1</v>
      </c>
      <c r="K6170">
        <v>80</v>
      </c>
      <c r="M6170">
        <v>59</v>
      </c>
      <c r="O6170" t="str">
        <f>IF(Tableau__3_Déplacements_2[[#This Row],[Ori]]=Tableau__3_Déplacements_2[[#This Row],[Des]],"local","metro")</f>
        <v>metro</v>
      </c>
      <c r="P6170">
        <v>15</v>
      </c>
      <c r="Q6170">
        <v>18</v>
      </c>
      <c r="R6170">
        <v>0</v>
      </c>
      <c r="S6170">
        <v>18</v>
      </c>
      <c r="T6170">
        <v>30</v>
      </c>
      <c r="U6170" t="s">
        <v>30</v>
      </c>
      <c r="V6170">
        <v>8</v>
      </c>
      <c r="W6170">
        <v>400</v>
      </c>
      <c r="X6170">
        <v>6</v>
      </c>
      <c r="Y6170">
        <v>341.11422222222222</v>
      </c>
      <c r="Z6170" s="1">
        <v>0</v>
      </c>
      <c r="AA6170" s="1"/>
    </row>
    <row r="6171" spans="1:27" x14ac:dyDescent="0.35">
      <c r="A6171">
        <v>314</v>
      </c>
      <c r="B6171" t="e">
        <f>VLOOKUP(Tableau__3_Déplacements_2[[#This Row],[Id_Menage]],[2]Ménages!$A$2:$AD$1503,32)</f>
        <v>#REF!</v>
      </c>
      <c r="C6171" t="s">
        <v>11</v>
      </c>
      <c r="D6171" t="s">
        <v>8754</v>
      </c>
      <c r="E6171">
        <f>VLOOKUP(Tableau__3_Déplacements_2[[#This Row],[Id_Personne]],[1]!Tableau__2_Personnes_1[[Id_Personne]:[Age]],2)</f>
        <v>2</v>
      </c>
      <c r="F6171">
        <f>VLOOKUP(Tableau__3_Déplacements_2[[#This Row],[Id_Personne]],[1]!Tableau__2_Personnes_1[[Id_Personne]:[Age]],4)</f>
        <v>38</v>
      </c>
      <c r="G6171" t="s">
        <v>3</v>
      </c>
      <c r="H6171" t="s">
        <v>2</v>
      </c>
      <c r="I6171" t="s">
        <v>8753</v>
      </c>
      <c r="J6171">
        <v>1</v>
      </c>
      <c r="K6171">
        <v>59</v>
      </c>
      <c r="M6171">
        <v>80</v>
      </c>
      <c r="O6171" t="str">
        <f>IF(Tableau__3_Déplacements_2[[#This Row],[Ori]]=Tableau__3_Déplacements_2[[#This Row],[Des]],"local","metro")</f>
        <v>metro</v>
      </c>
      <c r="P6171">
        <v>12</v>
      </c>
      <c r="Q6171">
        <v>16</v>
      </c>
      <c r="R6171">
        <v>15</v>
      </c>
      <c r="S6171">
        <v>16</v>
      </c>
      <c r="T6171">
        <v>45</v>
      </c>
      <c r="U6171" t="s">
        <v>30</v>
      </c>
      <c r="V6171">
        <v>8</v>
      </c>
      <c r="W6171">
        <v>400</v>
      </c>
      <c r="X6171">
        <v>6</v>
      </c>
      <c r="Y6171">
        <v>341.11422222222222</v>
      </c>
      <c r="Z6171" s="1">
        <v>-1</v>
      </c>
      <c r="AA6171" s="1"/>
    </row>
    <row r="6172" spans="1:27" x14ac:dyDescent="0.35">
      <c r="A6172">
        <v>314</v>
      </c>
      <c r="B6172" t="e">
        <f>VLOOKUP(Tableau__3_Déplacements_2[[#This Row],[Id_Menage]],[2]Ménages!$A$2:$AD$1503,32)</f>
        <v>#REF!</v>
      </c>
      <c r="C6172" t="s">
        <v>5</v>
      </c>
      <c r="D6172" t="s">
        <v>8750</v>
      </c>
      <c r="E6172">
        <f>VLOOKUP(Tableau__3_Déplacements_2[[#This Row],[Id_Personne]],[1]!Tableau__2_Personnes_1[[Id_Personne]:[Age]],2)</f>
        <v>2</v>
      </c>
      <c r="F6172">
        <f>VLOOKUP(Tableau__3_Déplacements_2[[#This Row],[Id_Personne]],[1]!Tableau__2_Personnes_1[[Id_Personne]:[Age]],4)</f>
        <v>38</v>
      </c>
      <c r="G6172" t="s">
        <v>0</v>
      </c>
      <c r="H6172" t="s">
        <v>7</v>
      </c>
      <c r="I6172" t="s">
        <v>8752</v>
      </c>
      <c r="J6172">
        <v>1</v>
      </c>
      <c r="K6172">
        <v>59</v>
      </c>
      <c r="M6172">
        <v>39</v>
      </c>
      <c r="O6172" t="str">
        <f>IF(Tableau__3_Déplacements_2[[#This Row],[Ori]]=Tableau__3_Déplacements_2[[#This Row],[Des]],"local","metro")</f>
        <v>metro</v>
      </c>
      <c r="P6172">
        <v>3</v>
      </c>
      <c r="Q6172">
        <v>8</v>
      </c>
      <c r="R6172">
        <v>0</v>
      </c>
      <c r="S6172">
        <v>8</v>
      </c>
      <c r="T6172">
        <v>30</v>
      </c>
      <c r="U6172" t="s">
        <v>30</v>
      </c>
      <c r="V6172">
        <v>8</v>
      </c>
      <c r="W6172">
        <v>500</v>
      </c>
      <c r="X6172">
        <v>5</v>
      </c>
      <c r="Y6172">
        <v>341.11422222222222</v>
      </c>
      <c r="Z6172" s="1">
        <v>0</v>
      </c>
      <c r="AA6172" s="1"/>
    </row>
    <row r="6173" spans="1:27" x14ac:dyDescent="0.35">
      <c r="A6173">
        <v>314</v>
      </c>
      <c r="B6173" t="e">
        <f>VLOOKUP(Tableau__3_Déplacements_2[[#This Row],[Id_Menage]],[2]Ménages!$A$2:$AD$1503,32)</f>
        <v>#REF!</v>
      </c>
      <c r="C6173" t="s">
        <v>5</v>
      </c>
      <c r="D6173" t="s">
        <v>8750</v>
      </c>
      <c r="E6173">
        <f>VLOOKUP(Tableau__3_Déplacements_2[[#This Row],[Id_Personne]],[1]!Tableau__2_Personnes_1[[Id_Personne]:[Age]],2)</f>
        <v>2</v>
      </c>
      <c r="F6173">
        <f>VLOOKUP(Tableau__3_Déplacements_2[[#This Row],[Id_Personne]],[1]!Tableau__2_Personnes_1[[Id_Personne]:[Age]],4)</f>
        <v>38</v>
      </c>
      <c r="G6173" t="s">
        <v>3</v>
      </c>
      <c r="H6173" t="s">
        <v>2</v>
      </c>
      <c r="I6173" t="s">
        <v>8751</v>
      </c>
      <c r="J6173">
        <v>1</v>
      </c>
      <c r="K6173">
        <v>39</v>
      </c>
      <c r="M6173">
        <v>34</v>
      </c>
      <c r="O6173" t="str">
        <f>IF(Tableau__3_Déplacements_2[[#This Row],[Ori]]=Tableau__3_Déplacements_2[[#This Row],[Des]],"local","metro")</f>
        <v>metro</v>
      </c>
      <c r="P6173">
        <v>6</v>
      </c>
      <c r="Q6173">
        <v>10</v>
      </c>
      <c r="R6173">
        <v>15</v>
      </c>
      <c r="S6173">
        <v>10</v>
      </c>
      <c r="T6173">
        <v>45</v>
      </c>
      <c r="U6173" t="s">
        <v>30</v>
      </c>
      <c r="V6173">
        <v>8</v>
      </c>
      <c r="W6173">
        <v>250</v>
      </c>
      <c r="X6173">
        <v>6</v>
      </c>
      <c r="Y6173">
        <v>341.11422222222222</v>
      </c>
      <c r="Z6173" s="1">
        <v>-1</v>
      </c>
      <c r="AA6173" s="1"/>
    </row>
    <row r="6174" spans="1:27" x14ac:dyDescent="0.35">
      <c r="A6174">
        <v>314</v>
      </c>
      <c r="B6174" t="e">
        <f>VLOOKUP(Tableau__3_Déplacements_2[[#This Row],[Id_Menage]],[2]Ménages!$A$2:$AD$1503,32)</f>
        <v>#REF!</v>
      </c>
      <c r="C6174" t="s">
        <v>5</v>
      </c>
      <c r="D6174" t="s">
        <v>8750</v>
      </c>
      <c r="E6174">
        <f>VLOOKUP(Tableau__3_Déplacements_2[[#This Row],[Id_Personne]],[1]!Tableau__2_Personnes_1[[Id_Personne]:[Age]],2)</f>
        <v>2</v>
      </c>
      <c r="F6174">
        <f>VLOOKUP(Tableau__3_Déplacements_2[[#This Row],[Id_Personne]],[1]!Tableau__2_Personnes_1[[Id_Personne]:[Age]],4)</f>
        <v>38</v>
      </c>
      <c r="G6174" t="s">
        <v>13</v>
      </c>
      <c r="H6174" t="s">
        <v>22</v>
      </c>
      <c r="I6174" t="s">
        <v>8749</v>
      </c>
      <c r="J6174">
        <v>1</v>
      </c>
      <c r="K6174">
        <v>34</v>
      </c>
      <c r="M6174">
        <v>59</v>
      </c>
      <c r="O6174" t="str">
        <f>IF(Tableau__3_Déplacements_2[[#This Row],[Ori]]=Tableau__3_Déplacements_2[[#This Row],[Des]],"local","metro")</f>
        <v>metro</v>
      </c>
      <c r="P6174">
        <v>15</v>
      </c>
      <c r="Q6174">
        <v>17</v>
      </c>
      <c r="R6174">
        <v>0</v>
      </c>
      <c r="S6174">
        <v>17</v>
      </c>
      <c r="T6174">
        <v>30</v>
      </c>
      <c r="U6174" t="s">
        <v>30</v>
      </c>
      <c r="V6174">
        <v>8</v>
      </c>
      <c r="W6174">
        <v>500</v>
      </c>
      <c r="X6174">
        <v>6</v>
      </c>
      <c r="Y6174">
        <v>341.11422222222222</v>
      </c>
      <c r="Z6174" s="1">
        <v>0</v>
      </c>
      <c r="AA6174" s="1"/>
    </row>
    <row r="6175" spans="1:27" x14ac:dyDescent="0.35">
      <c r="A6175">
        <v>314</v>
      </c>
      <c r="B6175" t="e">
        <f>VLOOKUP(Tableau__3_Déplacements_2[[#This Row],[Id_Menage]],[2]Ménages!$A$2:$AD$1503,32)</f>
        <v>#REF!</v>
      </c>
      <c r="C6175" t="s">
        <v>65</v>
      </c>
      <c r="D6175" t="s">
        <v>8745</v>
      </c>
      <c r="E6175">
        <f>VLOOKUP(Tableau__3_Déplacements_2[[#This Row],[Id_Personne]],[1]!Tableau__2_Personnes_1[[Id_Personne]:[Age]],2)</f>
        <v>2</v>
      </c>
      <c r="F6175">
        <f>VLOOKUP(Tableau__3_Déplacements_2[[#This Row],[Id_Personne]],[1]!Tableau__2_Personnes_1[[Id_Personne]:[Age]],4)</f>
        <v>31</v>
      </c>
      <c r="G6175" t="s">
        <v>13</v>
      </c>
      <c r="H6175" t="s">
        <v>22</v>
      </c>
      <c r="I6175" t="s">
        <v>8748</v>
      </c>
      <c r="J6175">
        <v>1</v>
      </c>
      <c r="K6175">
        <v>63</v>
      </c>
      <c r="M6175">
        <v>56</v>
      </c>
      <c r="O6175" t="str">
        <f>IF(Tableau__3_Déplacements_2[[#This Row],[Ori]]=Tableau__3_Déplacements_2[[#This Row],[Des]],"local","metro")</f>
        <v>metro</v>
      </c>
      <c r="P6175">
        <v>3</v>
      </c>
      <c r="Q6175">
        <v>13</v>
      </c>
      <c r="R6175">
        <v>30</v>
      </c>
      <c r="S6175">
        <v>13</v>
      </c>
      <c r="T6175">
        <v>37</v>
      </c>
      <c r="U6175" t="s">
        <v>8</v>
      </c>
      <c r="V6175">
        <v>5</v>
      </c>
      <c r="W6175">
        <v>100</v>
      </c>
      <c r="X6175">
        <v>5</v>
      </c>
      <c r="Y6175">
        <v>341.11422222222222</v>
      </c>
      <c r="Z6175" s="1">
        <v>-1</v>
      </c>
      <c r="AA6175" s="1"/>
    </row>
    <row r="6176" spans="1:27" x14ac:dyDescent="0.35">
      <c r="A6176">
        <v>314</v>
      </c>
      <c r="B6176" t="e">
        <f>VLOOKUP(Tableau__3_Déplacements_2[[#This Row],[Id_Menage]],[2]Ménages!$A$2:$AD$1503,32)</f>
        <v>#REF!</v>
      </c>
      <c r="C6176" t="s">
        <v>65</v>
      </c>
      <c r="D6176" t="s">
        <v>8745</v>
      </c>
      <c r="E6176">
        <f>VLOOKUP(Tableau__3_Déplacements_2[[#This Row],[Id_Personne]],[1]!Tableau__2_Personnes_1[[Id_Personne]:[Age]],2)</f>
        <v>2</v>
      </c>
      <c r="F6176">
        <f>VLOOKUP(Tableau__3_Déplacements_2[[#This Row],[Id_Personne]],[1]!Tableau__2_Personnes_1[[Id_Personne]:[Age]],4)</f>
        <v>31</v>
      </c>
      <c r="G6176" t="s">
        <v>0</v>
      </c>
      <c r="H6176" t="s">
        <v>7</v>
      </c>
      <c r="I6176" t="s">
        <v>8747</v>
      </c>
      <c r="J6176">
        <v>1</v>
      </c>
      <c r="K6176">
        <v>59</v>
      </c>
      <c r="M6176">
        <v>56</v>
      </c>
      <c r="O6176" t="str">
        <f>IF(Tableau__3_Déplacements_2[[#This Row],[Ori]]=Tableau__3_Déplacements_2[[#This Row],[Des]],"local","metro")</f>
        <v>metro</v>
      </c>
      <c r="P6176">
        <v>3</v>
      </c>
      <c r="Q6176">
        <v>7</v>
      </c>
      <c r="R6176">
        <v>30</v>
      </c>
      <c r="S6176">
        <v>8</v>
      </c>
      <c r="T6176">
        <v>0</v>
      </c>
      <c r="U6176" t="s">
        <v>30</v>
      </c>
      <c r="V6176">
        <v>8</v>
      </c>
      <c r="W6176">
        <v>300</v>
      </c>
      <c r="X6176">
        <v>5</v>
      </c>
      <c r="Y6176">
        <v>341.11422222222222</v>
      </c>
      <c r="Z6176" s="1">
        <v>-1</v>
      </c>
      <c r="AA6176" s="1"/>
    </row>
    <row r="6177" spans="1:27" x14ac:dyDescent="0.35">
      <c r="A6177">
        <v>314</v>
      </c>
      <c r="B6177" t="e">
        <f>VLOOKUP(Tableau__3_Déplacements_2[[#This Row],[Id_Menage]],[2]Ménages!$A$2:$AD$1503,32)</f>
        <v>#REF!</v>
      </c>
      <c r="C6177" t="s">
        <v>65</v>
      </c>
      <c r="D6177" t="s">
        <v>8745</v>
      </c>
      <c r="E6177">
        <f>VLOOKUP(Tableau__3_Déplacements_2[[#This Row],[Id_Personne]],[1]!Tableau__2_Personnes_1[[Id_Personne]:[Age]],2)</f>
        <v>2</v>
      </c>
      <c r="F6177">
        <f>VLOOKUP(Tableau__3_Déplacements_2[[#This Row],[Id_Personne]],[1]!Tableau__2_Personnes_1[[Id_Personne]:[Age]],4)</f>
        <v>31</v>
      </c>
      <c r="G6177" t="s">
        <v>3</v>
      </c>
      <c r="H6177" t="s">
        <v>2</v>
      </c>
      <c r="I6177" t="s">
        <v>8746</v>
      </c>
      <c r="J6177">
        <v>1</v>
      </c>
      <c r="K6177">
        <v>56</v>
      </c>
      <c r="M6177">
        <v>63</v>
      </c>
      <c r="O6177" t="str">
        <f>IF(Tableau__3_Déplacements_2[[#This Row],[Ori]]=Tableau__3_Déplacements_2[[#This Row],[Des]],"local","metro")</f>
        <v>metro</v>
      </c>
      <c r="P6177">
        <v>12</v>
      </c>
      <c r="Q6177">
        <v>12</v>
      </c>
      <c r="R6177">
        <v>0</v>
      </c>
      <c r="S6177">
        <v>12</v>
      </c>
      <c r="T6177">
        <v>10</v>
      </c>
      <c r="U6177" t="s">
        <v>8</v>
      </c>
      <c r="V6177">
        <v>5</v>
      </c>
      <c r="W6177">
        <v>100</v>
      </c>
      <c r="X6177">
        <v>5</v>
      </c>
      <c r="Y6177">
        <v>341.11422222222222</v>
      </c>
      <c r="Z6177" s="1">
        <v>0</v>
      </c>
      <c r="AA6177" s="1"/>
    </row>
    <row r="6178" spans="1:27" x14ac:dyDescent="0.35">
      <c r="A6178">
        <v>314</v>
      </c>
      <c r="B6178" t="e">
        <f>VLOOKUP(Tableau__3_Déplacements_2[[#This Row],[Id_Menage]],[2]Ménages!$A$2:$AD$1503,32)</f>
        <v>#REF!</v>
      </c>
      <c r="C6178" t="s">
        <v>65</v>
      </c>
      <c r="D6178" t="s">
        <v>8745</v>
      </c>
      <c r="E6178">
        <f>VLOOKUP(Tableau__3_Déplacements_2[[#This Row],[Id_Personne]],[1]!Tableau__2_Personnes_1[[Id_Personne]:[Age]],2)</f>
        <v>2</v>
      </c>
      <c r="F6178">
        <f>VLOOKUP(Tableau__3_Déplacements_2[[#This Row],[Id_Personne]],[1]!Tableau__2_Personnes_1[[Id_Personne]:[Age]],4)</f>
        <v>31</v>
      </c>
      <c r="G6178" t="s">
        <v>27</v>
      </c>
      <c r="H6178" t="s">
        <v>26</v>
      </c>
      <c r="I6178" t="s">
        <v>8744</v>
      </c>
      <c r="J6178">
        <v>1</v>
      </c>
      <c r="K6178">
        <v>56</v>
      </c>
      <c r="M6178">
        <v>59</v>
      </c>
      <c r="O6178" t="str">
        <f>IF(Tableau__3_Déplacements_2[[#This Row],[Ori]]=Tableau__3_Déplacements_2[[#This Row],[Des]],"local","metro")</f>
        <v>metro</v>
      </c>
      <c r="P6178">
        <v>15</v>
      </c>
      <c r="Q6178">
        <v>17</v>
      </c>
      <c r="R6178">
        <v>30</v>
      </c>
      <c r="S6178">
        <v>18</v>
      </c>
      <c r="T6178">
        <v>0</v>
      </c>
      <c r="U6178" t="s">
        <v>30</v>
      </c>
      <c r="V6178">
        <v>8</v>
      </c>
      <c r="W6178">
        <v>300</v>
      </c>
      <c r="X6178">
        <v>5</v>
      </c>
      <c r="Y6178">
        <v>341.11422222222222</v>
      </c>
      <c r="Z6178" s="1">
        <v>-1</v>
      </c>
      <c r="AA6178" s="1"/>
    </row>
    <row r="6179" spans="1:27" x14ac:dyDescent="0.35">
      <c r="A6179">
        <v>314</v>
      </c>
      <c r="B6179" t="e">
        <f>VLOOKUP(Tableau__3_Déplacements_2[[#This Row],[Id_Menage]],[2]Ménages!$A$2:$AD$1503,32)</f>
        <v>#REF!</v>
      </c>
      <c r="C6179" t="s">
        <v>61</v>
      </c>
      <c r="D6179" t="s">
        <v>8742</v>
      </c>
      <c r="E6179">
        <f>VLOOKUP(Tableau__3_Déplacements_2[[#This Row],[Id_Personne]],[1]!Tableau__2_Personnes_1[[Id_Personne]:[Age]],2)</f>
        <v>2</v>
      </c>
      <c r="F6179">
        <f>VLOOKUP(Tableau__3_Déplacements_2[[#This Row],[Id_Personne]],[1]!Tableau__2_Personnes_1[[Id_Personne]:[Age]],4)</f>
        <v>19</v>
      </c>
      <c r="G6179" t="s">
        <v>0</v>
      </c>
      <c r="H6179" t="s">
        <v>7</v>
      </c>
      <c r="I6179" t="s">
        <v>8743</v>
      </c>
      <c r="J6179">
        <v>1</v>
      </c>
      <c r="K6179">
        <v>59</v>
      </c>
      <c r="M6179">
        <v>1</v>
      </c>
      <c r="O6179" t="str">
        <f>IF(Tableau__3_Déplacements_2[[#This Row],[Ori]]=Tableau__3_Déplacements_2[[#This Row],[Des]],"local","metro")</f>
        <v>metro</v>
      </c>
      <c r="P6179">
        <v>14</v>
      </c>
      <c r="Q6179">
        <v>7</v>
      </c>
      <c r="R6179">
        <v>15</v>
      </c>
      <c r="S6179">
        <v>7</v>
      </c>
      <c r="T6179">
        <v>30</v>
      </c>
      <c r="U6179" t="s">
        <v>30</v>
      </c>
      <c r="V6179">
        <v>8</v>
      </c>
      <c r="W6179">
        <v>500</v>
      </c>
      <c r="X6179">
        <v>5</v>
      </c>
      <c r="Y6179">
        <v>341.11422222222222</v>
      </c>
      <c r="Z6179" s="1">
        <v>-1</v>
      </c>
      <c r="AA6179" s="1"/>
    </row>
    <row r="6180" spans="1:27" x14ac:dyDescent="0.35">
      <c r="A6180">
        <v>314</v>
      </c>
      <c r="B6180" t="e">
        <f>VLOOKUP(Tableau__3_Déplacements_2[[#This Row],[Id_Menage]],[2]Ménages!$A$2:$AD$1503,32)</f>
        <v>#REF!</v>
      </c>
      <c r="C6180" t="s">
        <v>61</v>
      </c>
      <c r="D6180" t="s">
        <v>8742</v>
      </c>
      <c r="E6180">
        <f>VLOOKUP(Tableau__3_Déplacements_2[[#This Row],[Id_Personne]],[1]!Tableau__2_Personnes_1[[Id_Personne]:[Age]],2)</f>
        <v>2</v>
      </c>
      <c r="F6180">
        <f>VLOOKUP(Tableau__3_Déplacements_2[[#This Row],[Id_Personne]],[1]!Tableau__2_Personnes_1[[Id_Personne]:[Age]],4)</f>
        <v>19</v>
      </c>
      <c r="G6180" t="s">
        <v>3</v>
      </c>
      <c r="H6180" t="s">
        <v>2</v>
      </c>
      <c r="I6180" t="s">
        <v>8741</v>
      </c>
      <c r="J6180">
        <v>1</v>
      </c>
      <c r="K6180">
        <v>1</v>
      </c>
      <c r="M6180">
        <v>59</v>
      </c>
      <c r="O6180" t="str">
        <f>IF(Tableau__3_Déplacements_2[[#This Row],[Ori]]=Tableau__3_Déplacements_2[[#This Row],[Des]],"local","metro")</f>
        <v>metro</v>
      </c>
      <c r="P6180">
        <v>15</v>
      </c>
      <c r="Q6180">
        <v>17</v>
      </c>
      <c r="R6180">
        <v>30</v>
      </c>
      <c r="S6180">
        <v>18</v>
      </c>
      <c r="T6180">
        <v>0</v>
      </c>
      <c r="U6180" t="s">
        <v>30</v>
      </c>
      <c r="V6180">
        <v>8</v>
      </c>
      <c r="W6180">
        <v>500</v>
      </c>
      <c r="X6180">
        <v>5</v>
      </c>
      <c r="Y6180">
        <v>341.11422222222222</v>
      </c>
      <c r="Z6180" s="1">
        <v>-1</v>
      </c>
      <c r="AA6180" s="1"/>
    </row>
    <row r="6181" spans="1:27" x14ac:dyDescent="0.35">
      <c r="A6181">
        <v>315</v>
      </c>
      <c r="B6181" t="e">
        <f>VLOOKUP(Tableau__3_Déplacements_2[[#This Row],[Id_Menage]],[2]Ménages!$A$2:$AD$1503,32)</f>
        <v>#REF!</v>
      </c>
      <c r="C6181" t="s">
        <v>16</v>
      </c>
      <c r="D6181" t="s">
        <v>8739</v>
      </c>
      <c r="E6181">
        <f>VLOOKUP(Tableau__3_Déplacements_2[[#This Row],[Id_Personne]],[1]!Tableau__2_Personnes_1[[Id_Personne]:[Age]],2)</f>
        <v>2</v>
      </c>
      <c r="F6181">
        <f>VLOOKUP(Tableau__3_Déplacements_2[[#This Row],[Id_Personne]],[1]!Tableau__2_Personnes_1[[Id_Personne]:[Age]],4)</f>
        <v>45</v>
      </c>
      <c r="G6181" t="s">
        <v>3</v>
      </c>
      <c r="H6181" t="s">
        <v>2</v>
      </c>
      <c r="I6181" t="s">
        <v>8740</v>
      </c>
      <c r="J6181">
        <v>1</v>
      </c>
      <c r="K6181">
        <v>73</v>
      </c>
      <c r="M6181">
        <v>59</v>
      </c>
      <c r="O6181" t="str">
        <f>IF(Tableau__3_Déplacements_2[[#This Row],[Ori]]=Tableau__3_Déplacements_2[[#This Row],[Des]],"local","metro")</f>
        <v>metro</v>
      </c>
      <c r="P6181">
        <v>15</v>
      </c>
      <c r="Q6181">
        <v>8</v>
      </c>
      <c r="R6181">
        <v>10</v>
      </c>
      <c r="S6181">
        <v>8</v>
      </c>
      <c r="T6181">
        <v>45</v>
      </c>
      <c r="U6181" t="s">
        <v>240</v>
      </c>
      <c r="V6181">
        <v>8</v>
      </c>
      <c r="W6181">
        <v>100</v>
      </c>
      <c r="X6181">
        <v>1</v>
      </c>
      <c r="Y6181">
        <v>341.11422222222222</v>
      </c>
      <c r="Z6181" s="1">
        <v>-1</v>
      </c>
      <c r="AA6181" s="1"/>
    </row>
    <row r="6182" spans="1:27" x14ac:dyDescent="0.35">
      <c r="A6182">
        <v>315</v>
      </c>
      <c r="B6182" t="e">
        <f>VLOOKUP(Tableau__3_Déplacements_2[[#This Row],[Id_Menage]],[2]Ménages!$A$2:$AD$1503,32)</f>
        <v>#REF!</v>
      </c>
      <c r="C6182" t="s">
        <v>16</v>
      </c>
      <c r="D6182" t="s">
        <v>8739</v>
      </c>
      <c r="E6182">
        <f>VLOOKUP(Tableau__3_Déplacements_2[[#This Row],[Id_Personne]],[1]!Tableau__2_Personnes_1[[Id_Personne]:[Age]],2)</f>
        <v>2</v>
      </c>
      <c r="F6182">
        <f>VLOOKUP(Tableau__3_Déplacements_2[[#This Row],[Id_Personne]],[1]!Tableau__2_Personnes_1[[Id_Personne]:[Age]],4)</f>
        <v>45</v>
      </c>
      <c r="G6182" t="s">
        <v>0</v>
      </c>
      <c r="H6182" t="s">
        <v>7</v>
      </c>
      <c r="I6182" t="s">
        <v>8738</v>
      </c>
      <c r="J6182">
        <v>1</v>
      </c>
      <c r="K6182">
        <v>59</v>
      </c>
      <c r="M6182">
        <v>73</v>
      </c>
      <c r="O6182" t="str">
        <f>IF(Tableau__3_Déplacements_2[[#This Row],[Ori]]=Tableau__3_Déplacements_2[[#This Row],[Des]],"local","metro")</f>
        <v>metro</v>
      </c>
      <c r="P6182">
        <v>2</v>
      </c>
      <c r="Q6182">
        <v>7</v>
      </c>
      <c r="R6182">
        <v>0</v>
      </c>
      <c r="S6182">
        <v>7</v>
      </c>
      <c r="T6182">
        <v>30</v>
      </c>
      <c r="U6182" t="s">
        <v>240</v>
      </c>
      <c r="V6182">
        <v>8</v>
      </c>
      <c r="W6182">
        <v>400</v>
      </c>
      <c r="X6182">
        <v>1</v>
      </c>
      <c r="Y6182">
        <v>341.11422222222222</v>
      </c>
      <c r="Z6182" s="1">
        <v>0</v>
      </c>
      <c r="AA6182" s="1"/>
    </row>
    <row r="6183" spans="1:27" x14ac:dyDescent="0.35">
      <c r="A6183">
        <v>315</v>
      </c>
      <c r="B6183" t="e">
        <f>VLOOKUP(Tableau__3_Déplacements_2[[#This Row],[Id_Menage]],[2]Ménages!$A$2:$AD$1503,32)</f>
        <v>#REF!</v>
      </c>
      <c r="C6183" t="s">
        <v>11</v>
      </c>
      <c r="D6183" t="s">
        <v>8732</v>
      </c>
      <c r="E6183">
        <f>VLOOKUP(Tableau__3_Déplacements_2[[#This Row],[Id_Personne]],[1]!Tableau__2_Personnes_1[[Id_Personne]:[Age]],2)</f>
        <v>1</v>
      </c>
      <c r="F6183">
        <f>VLOOKUP(Tableau__3_Déplacements_2[[#This Row],[Id_Personne]],[1]!Tableau__2_Personnes_1[[Id_Personne]:[Age]],4)</f>
        <v>21</v>
      </c>
      <c r="G6183" t="s">
        <v>3</v>
      </c>
      <c r="H6183" t="s">
        <v>2</v>
      </c>
      <c r="I6183" t="s">
        <v>8737</v>
      </c>
      <c r="J6183">
        <v>1</v>
      </c>
      <c r="K6183">
        <v>68</v>
      </c>
      <c r="M6183">
        <v>59</v>
      </c>
      <c r="O6183" t="str">
        <f>IF(Tableau__3_Déplacements_2[[#This Row],[Ori]]=Tableau__3_Déplacements_2[[#This Row],[Des]],"local","metro")</f>
        <v>metro</v>
      </c>
      <c r="P6183">
        <v>15</v>
      </c>
      <c r="Q6183">
        <v>10</v>
      </c>
      <c r="R6183">
        <v>25</v>
      </c>
      <c r="S6183">
        <v>10</v>
      </c>
      <c r="T6183">
        <v>35</v>
      </c>
      <c r="U6183" t="s">
        <v>0</v>
      </c>
      <c r="V6183">
        <v>1</v>
      </c>
      <c r="W6183">
        <v>0</v>
      </c>
      <c r="X6183">
        <v>1</v>
      </c>
      <c r="Y6183">
        <v>341.11422222222222</v>
      </c>
      <c r="Z6183" s="1">
        <v>-1</v>
      </c>
      <c r="AA6183" s="1"/>
    </row>
    <row r="6184" spans="1:27" x14ac:dyDescent="0.35">
      <c r="A6184">
        <v>315</v>
      </c>
      <c r="B6184" t="e">
        <f>VLOOKUP(Tableau__3_Déplacements_2[[#This Row],[Id_Menage]],[2]Ménages!$A$2:$AD$1503,32)</f>
        <v>#REF!</v>
      </c>
      <c r="C6184" t="s">
        <v>11</v>
      </c>
      <c r="D6184" t="s">
        <v>8732</v>
      </c>
      <c r="E6184">
        <f>VLOOKUP(Tableau__3_Déplacements_2[[#This Row],[Id_Personne]],[1]!Tableau__2_Personnes_1[[Id_Personne]:[Age]],2)</f>
        <v>1</v>
      </c>
      <c r="F6184">
        <f>VLOOKUP(Tableau__3_Déplacements_2[[#This Row],[Id_Personne]],[1]!Tableau__2_Personnes_1[[Id_Personne]:[Age]],4)</f>
        <v>21</v>
      </c>
      <c r="G6184" t="s">
        <v>0</v>
      </c>
      <c r="H6184" t="s">
        <v>7</v>
      </c>
      <c r="I6184" t="s">
        <v>8736</v>
      </c>
      <c r="J6184">
        <v>1</v>
      </c>
      <c r="K6184">
        <v>59</v>
      </c>
      <c r="M6184">
        <v>68</v>
      </c>
      <c r="O6184" t="str">
        <f>IF(Tableau__3_Déplacements_2[[#This Row],[Ori]]=Tableau__3_Déplacements_2[[#This Row],[Des]],"local","metro")</f>
        <v>metro</v>
      </c>
      <c r="P6184">
        <v>5</v>
      </c>
      <c r="Q6184">
        <v>10</v>
      </c>
      <c r="R6184">
        <v>0</v>
      </c>
      <c r="S6184">
        <v>10</v>
      </c>
      <c r="T6184">
        <v>10</v>
      </c>
      <c r="U6184" t="s">
        <v>81</v>
      </c>
      <c r="V6184">
        <v>5</v>
      </c>
      <c r="W6184">
        <v>100</v>
      </c>
      <c r="X6184">
        <v>1</v>
      </c>
      <c r="Y6184">
        <v>341.11422222222222</v>
      </c>
      <c r="Z6184" s="1">
        <v>0</v>
      </c>
      <c r="AA6184" s="1"/>
    </row>
    <row r="6185" spans="1:27" x14ac:dyDescent="0.35">
      <c r="A6185">
        <v>315</v>
      </c>
      <c r="B6185" t="e">
        <f>VLOOKUP(Tableau__3_Déplacements_2[[#This Row],[Id_Menage]],[2]Ménages!$A$2:$AD$1503,32)</f>
        <v>#REF!</v>
      </c>
      <c r="C6185" t="s">
        <v>11</v>
      </c>
      <c r="D6185" t="s">
        <v>8732</v>
      </c>
      <c r="E6185">
        <f>VLOOKUP(Tableau__3_Déplacements_2[[#This Row],[Id_Personne]],[1]!Tableau__2_Personnes_1[[Id_Personne]:[Age]],2)</f>
        <v>1</v>
      </c>
      <c r="F6185">
        <f>VLOOKUP(Tableau__3_Déplacements_2[[#This Row],[Id_Personne]],[1]!Tableau__2_Personnes_1[[Id_Personne]:[Age]],4)</f>
        <v>21</v>
      </c>
      <c r="G6185" t="s">
        <v>13</v>
      </c>
      <c r="H6185" t="s">
        <v>22</v>
      </c>
      <c r="I6185" t="s">
        <v>8735</v>
      </c>
      <c r="J6185">
        <v>1</v>
      </c>
      <c r="K6185">
        <v>59</v>
      </c>
      <c r="M6185">
        <v>59</v>
      </c>
      <c r="O6185" t="str">
        <f>IF(Tableau__3_Déplacements_2[[#This Row],[Ori]]=Tableau__3_Déplacements_2[[#This Row],[Des]],"local","metro")</f>
        <v>local</v>
      </c>
      <c r="P6185">
        <v>12</v>
      </c>
      <c r="Q6185">
        <v>16</v>
      </c>
      <c r="R6185">
        <v>30</v>
      </c>
      <c r="S6185">
        <v>16</v>
      </c>
      <c r="T6185">
        <v>40</v>
      </c>
      <c r="U6185" t="s">
        <v>0</v>
      </c>
      <c r="V6185">
        <v>1</v>
      </c>
      <c r="W6185">
        <v>0</v>
      </c>
      <c r="X6185">
        <v>1</v>
      </c>
      <c r="Y6185">
        <v>341.11422222222222</v>
      </c>
      <c r="Z6185" s="1">
        <v>-1</v>
      </c>
      <c r="AA6185" s="1"/>
    </row>
    <row r="6186" spans="1:27" x14ac:dyDescent="0.35">
      <c r="A6186">
        <v>315</v>
      </c>
      <c r="B6186" t="e">
        <f>VLOOKUP(Tableau__3_Déplacements_2[[#This Row],[Id_Menage]],[2]Ménages!$A$2:$AD$1503,32)</f>
        <v>#REF!</v>
      </c>
      <c r="C6186" t="s">
        <v>11</v>
      </c>
      <c r="D6186" t="s">
        <v>8732</v>
      </c>
      <c r="E6186">
        <f>VLOOKUP(Tableau__3_Déplacements_2[[#This Row],[Id_Personne]],[1]!Tableau__2_Personnes_1[[Id_Personne]:[Age]],2)</f>
        <v>1</v>
      </c>
      <c r="F6186">
        <f>VLOOKUP(Tableau__3_Déplacements_2[[#This Row],[Id_Personne]],[1]!Tableau__2_Personnes_1[[Id_Personne]:[Age]],4)</f>
        <v>21</v>
      </c>
      <c r="G6186" t="s">
        <v>8</v>
      </c>
      <c r="H6186" t="s">
        <v>273</v>
      </c>
      <c r="I6186" t="s">
        <v>8734</v>
      </c>
      <c r="J6186">
        <v>1</v>
      </c>
      <c r="K6186">
        <v>59</v>
      </c>
      <c r="M6186">
        <v>2</v>
      </c>
      <c r="O6186" t="str">
        <f>IF(Tableau__3_Déplacements_2[[#This Row],[Ori]]=Tableau__3_Déplacements_2[[#This Row],[Des]],"local","metro")</f>
        <v>metro</v>
      </c>
      <c r="P6186">
        <v>10</v>
      </c>
      <c r="Q6186">
        <v>18</v>
      </c>
      <c r="R6186">
        <v>30</v>
      </c>
      <c r="S6186">
        <v>18</v>
      </c>
      <c r="T6186">
        <v>40</v>
      </c>
      <c r="U6186" t="s">
        <v>81</v>
      </c>
      <c r="V6186">
        <v>5</v>
      </c>
      <c r="W6186">
        <v>150</v>
      </c>
      <c r="X6186">
        <v>1</v>
      </c>
      <c r="Y6186">
        <v>341.11422222222222</v>
      </c>
      <c r="Z6186" s="1">
        <v>-1</v>
      </c>
      <c r="AA6186" s="1"/>
    </row>
    <row r="6187" spans="1:27" x14ac:dyDescent="0.35">
      <c r="A6187">
        <v>315</v>
      </c>
      <c r="B6187" t="e">
        <f>VLOOKUP(Tableau__3_Déplacements_2[[#This Row],[Id_Menage]],[2]Ménages!$A$2:$AD$1503,32)</f>
        <v>#REF!</v>
      </c>
      <c r="C6187" t="s">
        <v>11</v>
      </c>
      <c r="D6187" t="s">
        <v>8732</v>
      </c>
      <c r="E6187">
        <f>VLOOKUP(Tableau__3_Déplacements_2[[#This Row],[Id_Personne]],[1]!Tableau__2_Personnes_1[[Id_Personne]:[Age]],2)</f>
        <v>1</v>
      </c>
      <c r="F6187">
        <f>VLOOKUP(Tableau__3_Déplacements_2[[#This Row],[Id_Personne]],[1]!Tableau__2_Personnes_1[[Id_Personne]:[Age]],4)</f>
        <v>21</v>
      </c>
      <c r="G6187" t="s">
        <v>27</v>
      </c>
      <c r="H6187" t="s">
        <v>26</v>
      </c>
      <c r="I6187" t="s">
        <v>8733</v>
      </c>
      <c r="J6187">
        <v>1</v>
      </c>
      <c r="K6187">
        <v>59</v>
      </c>
      <c r="M6187">
        <v>59</v>
      </c>
      <c r="O6187" t="str">
        <f>IF(Tableau__3_Déplacements_2[[#This Row],[Ori]]=Tableau__3_Déplacements_2[[#This Row],[Des]],"local","metro")</f>
        <v>local</v>
      </c>
      <c r="P6187">
        <v>15</v>
      </c>
      <c r="Q6187">
        <v>17</v>
      </c>
      <c r="R6187">
        <v>50</v>
      </c>
      <c r="S6187">
        <v>18</v>
      </c>
      <c r="T6187">
        <v>0</v>
      </c>
      <c r="U6187" t="s">
        <v>0</v>
      </c>
      <c r="V6187">
        <v>1</v>
      </c>
      <c r="W6187">
        <v>0</v>
      </c>
      <c r="X6187">
        <v>1</v>
      </c>
      <c r="Y6187">
        <v>341.11422222222222</v>
      </c>
      <c r="Z6187" s="1">
        <v>-1</v>
      </c>
      <c r="AA6187" s="1"/>
    </row>
    <row r="6188" spans="1:27" x14ac:dyDescent="0.35">
      <c r="A6188">
        <v>315</v>
      </c>
      <c r="B6188" t="e">
        <f>VLOOKUP(Tableau__3_Déplacements_2[[#This Row],[Id_Menage]],[2]Ménages!$A$2:$AD$1503,32)</f>
        <v>#REF!</v>
      </c>
      <c r="C6188" t="s">
        <v>11</v>
      </c>
      <c r="D6188" t="s">
        <v>8732</v>
      </c>
      <c r="E6188">
        <f>VLOOKUP(Tableau__3_Déplacements_2[[#This Row],[Id_Personne]],[1]!Tableau__2_Personnes_1[[Id_Personne]:[Age]],2)</f>
        <v>1</v>
      </c>
      <c r="F6188">
        <f>VLOOKUP(Tableau__3_Déplacements_2[[#This Row],[Id_Personne]],[1]!Tableau__2_Personnes_1[[Id_Personne]:[Age]],4)</f>
        <v>21</v>
      </c>
      <c r="G6188" t="s">
        <v>37</v>
      </c>
      <c r="H6188" t="s">
        <v>280</v>
      </c>
      <c r="I6188" t="s">
        <v>8731</v>
      </c>
      <c r="J6188">
        <v>1</v>
      </c>
      <c r="K6188">
        <v>2</v>
      </c>
      <c r="M6188">
        <v>59</v>
      </c>
      <c r="O6188" t="str">
        <f>IF(Tableau__3_Déplacements_2[[#This Row],[Ori]]=Tableau__3_Déplacements_2[[#This Row],[Des]],"local","metro")</f>
        <v>metro</v>
      </c>
      <c r="P6188">
        <v>15</v>
      </c>
      <c r="Q6188">
        <v>19</v>
      </c>
      <c r="R6188">
        <v>45</v>
      </c>
      <c r="S6188">
        <v>20</v>
      </c>
      <c r="T6188">
        <v>0</v>
      </c>
      <c r="U6188" t="s">
        <v>81</v>
      </c>
      <c r="V6188">
        <v>5</v>
      </c>
      <c r="W6188">
        <v>150</v>
      </c>
      <c r="X6188">
        <v>1</v>
      </c>
      <c r="Y6188">
        <v>341.11422222222222</v>
      </c>
      <c r="Z6188" s="1">
        <v>-1</v>
      </c>
      <c r="AA6188" s="1"/>
    </row>
    <row r="6189" spans="1:27" x14ac:dyDescent="0.35">
      <c r="A6189">
        <v>315</v>
      </c>
      <c r="B6189" t="e">
        <f>VLOOKUP(Tableau__3_Déplacements_2[[#This Row],[Id_Menage]],[2]Ménages!$A$2:$AD$1503,32)</f>
        <v>#REF!</v>
      </c>
      <c r="C6189" t="s">
        <v>5</v>
      </c>
      <c r="D6189" t="s">
        <v>8729</v>
      </c>
      <c r="E6189">
        <f>VLOOKUP(Tableau__3_Déplacements_2[[#This Row],[Id_Personne]],[1]!Tableau__2_Personnes_1[[Id_Personne]:[Age]],2)</f>
        <v>1</v>
      </c>
      <c r="F6189">
        <f>VLOOKUP(Tableau__3_Déplacements_2[[#This Row],[Id_Personne]],[1]!Tableau__2_Personnes_1[[Id_Personne]:[Age]],4)</f>
        <v>13</v>
      </c>
      <c r="G6189" t="s">
        <v>3</v>
      </c>
      <c r="H6189" t="s">
        <v>2</v>
      </c>
      <c r="I6189" t="s">
        <v>8730</v>
      </c>
      <c r="J6189">
        <v>1</v>
      </c>
      <c r="K6189">
        <v>73</v>
      </c>
      <c r="M6189">
        <v>59</v>
      </c>
      <c r="O6189" t="str">
        <f>IF(Tableau__3_Déplacements_2[[#This Row],[Ori]]=Tableau__3_Déplacements_2[[#This Row],[Des]],"local","metro")</f>
        <v>metro</v>
      </c>
      <c r="P6189">
        <v>15</v>
      </c>
      <c r="Q6189">
        <v>9</v>
      </c>
      <c r="R6189">
        <v>5</v>
      </c>
      <c r="S6189">
        <v>9</v>
      </c>
      <c r="T6189">
        <v>36</v>
      </c>
      <c r="U6189" t="s">
        <v>240</v>
      </c>
      <c r="V6189">
        <v>8</v>
      </c>
      <c r="W6189">
        <v>300</v>
      </c>
      <c r="X6189">
        <v>1</v>
      </c>
      <c r="Y6189">
        <v>341.11422222222222</v>
      </c>
      <c r="Z6189" s="1">
        <v>-1</v>
      </c>
      <c r="AA6189" s="1"/>
    </row>
    <row r="6190" spans="1:27" x14ac:dyDescent="0.35">
      <c r="A6190">
        <v>315</v>
      </c>
      <c r="B6190" t="e">
        <f>VLOOKUP(Tableau__3_Déplacements_2[[#This Row],[Id_Menage]],[2]Ménages!$A$2:$AD$1503,32)</f>
        <v>#REF!</v>
      </c>
      <c r="C6190" t="s">
        <v>5</v>
      </c>
      <c r="D6190" t="s">
        <v>8729</v>
      </c>
      <c r="E6190">
        <f>VLOOKUP(Tableau__3_Déplacements_2[[#This Row],[Id_Personne]],[1]!Tableau__2_Personnes_1[[Id_Personne]:[Age]],2)</f>
        <v>1</v>
      </c>
      <c r="F6190">
        <f>VLOOKUP(Tableau__3_Déplacements_2[[#This Row],[Id_Personne]],[1]!Tableau__2_Personnes_1[[Id_Personne]:[Age]],4)</f>
        <v>13</v>
      </c>
      <c r="G6190" t="s">
        <v>0</v>
      </c>
      <c r="H6190" t="s">
        <v>7</v>
      </c>
      <c r="I6190" t="s">
        <v>8728</v>
      </c>
      <c r="J6190">
        <v>1</v>
      </c>
      <c r="K6190">
        <v>59</v>
      </c>
      <c r="M6190">
        <v>73</v>
      </c>
      <c r="O6190" t="str">
        <f>IF(Tableau__3_Déplacements_2[[#This Row],[Ori]]=Tableau__3_Déplacements_2[[#This Row],[Des]],"local","metro")</f>
        <v>metro</v>
      </c>
      <c r="P6190">
        <v>2</v>
      </c>
      <c r="Q6190">
        <v>7</v>
      </c>
      <c r="R6190">
        <v>0</v>
      </c>
      <c r="S6190">
        <v>7</v>
      </c>
      <c r="T6190">
        <v>30</v>
      </c>
      <c r="U6190" t="s">
        <v>240</v>
      </c>
      <c r="V6190">
        <v>8</v>
      </c>
      <c r="W6190">
        <v>300</v>
      </c>
      <c r="X6190">
        <v>1</v>
      </c>
      <c r="Y6190">
        <v>341.11422222222222</v>
      </c>
      <c r="Z6190" s="1">
        <v>0</v>
      </c>
      <c r="AA6190" s="1"/>
    </row>
    <row r="6191" spans="1:27" x14ac:dyDescent="0.35">
      <c r="A6191">
        <v>315</v>
      </c>
      <c r="B6191" t="e">
        <f>VLOOKUP(Tableau__3_Déplacements_2[[#This Row],[Id_Menage]],[2]Ménages!$A$2:$AD$1503,32)</f>
        <v>#REF!</v>
      </c>
      <c r="C6191" t="s">
        <v>65</v>
      </c>
      <c r="D6191" t="s">
        <v>8726</v>
      </c>
      <c r="E6191">
        <f>VLOOKUP(Tableau__3_Déplacements_2[[#This Row],[Id_Personne]],[1]!Tableau__2_Personnes_1[[Id_Personne]:[Age]],2)</f>
        <v>1</v>
      </c>
      <c r="F6191">
        <f>VLOOKUP(Tableau__3_Déplacements_2[[#This Row],[Id_Personne]],[1]!Tableau__2_Personnes_1[[Id_Personne]:[Age]],4)</f>
        <v>8</v>
      </c>
      <c r="G6191" t="s">
        <v>3</v>
      </c>
      <c r="H6191" t="s">
        <v>2</v>
      </c>
      <c r="I6191" t="s">
        <v>8727</v>
      </c>
      <c r="J6191">
        <v>1</v>
      </c>
      <c r="K6191">
        <v>73</v>
      </c>
      <c r="M6191">
        <v>59</v>
      </c>
      <c r="O6191" t="str">
        <f>IF(Tableau__3_Déplacements_2[[#This Row],[Ori]]=Tableau__3_Déplacements_2[[#This Row],[Des]],"local","metro")</f>
        <v>metro</v>
      </c>
      <c r="P6191">
        <v>15</v>
      </c>
      <c r="Q6191">
        <v>9</v>
      </c>
      <c r="R6191">
        <v>5</v>
      </c>
      <c r="S6191">
        <v>9</v>
      </c>
      <c r="T6191">
        <v>36</v>
      </c>
      <c r="U6191" t="s">
        <v>240</v>
      </c>
      <c r="V6191">
        <v>8</v>
      </c>
      <c r="W6191">
        <v>300</v>
      </c>
      <c r="X6191">
        <v>1</v>
      </c>
      <c r="Y6191">
        <v>341.11422222222222</v>
      </c>
      <c r="Z6191" s="1">
        <v>-1</v>
      </c>
      <c r="AA6191" s="1"/>
    </row>
    <row r="6192" spans="1:27" x14ac:dyDescent="0.35">
      <c r="A6192">
        <v>315</v>
      </c>
      <c r="B6192" t="e">
        <f>VLOOKUP(Tableau__3_Déplacements_2[[#This Row],[Id_Menage]],[2]Ménages!$A$2:$AD$1503,32)</f>
        <v>#REF!</v>
      </c>
      <c r="C6192" t="s">
        <v>65</v>
      </c>
      <c r="D6192" t="s">
        <v>8726</v>
      </c>
      <c r="E6192">
        <f>VLOOKUP(Tableau__3_Déplacements_2[[#This Row],[Id_Personne]],[1]!Tableau__2_Personnes_1[[Id_Personne]:[Age]],2)</f>
        <v>1</v>
      </c>
      <c r="F6192">
        <f>VLOOKUP(Tableau__3_Déplacements_2[[#This Row],[Id_Personne]],[1]!Tableau__2_Personnes_1[[Id_Personne]:[Age]],4)</f>
        <v>8</v>
      </c>
      <c r="G6192" t="s">
        <v>0</v>
      </c>
      <c r="H6192" t="s">
        <v>7</v>
      </c>
      <c r="I6192" t="s">
        <v>8725</v>
      </c>
      <c r="J6192">
        <v>1</v>
      </c>
      <c r="K6192">
        <v>59</v>
      </c>
      <c r="M6192">
        <v>73</v>
      </c>
      <c r="O6192" t="str">
        <f>IF(Tableau__3_Déplacements_2[[#This Row],[Ori]]=Tableau__3_Déplacements_2[[#This Row],[Des]],"local","metro")</f>
        <v>metro</v>
      </c>
      <c r="P6192">
        <v>2</v>
      </c>
      <c r="Q6192">
        <v>7</v>
      </c>
      <c r="R6192">
        <v>0</v>
      </c>
      <c r="S6192">
        <v>7</v>
      </c>
      <c r="T6192">
        <v>30</v>
      </c>
      <c r="U6192" t="s">
        <v>240</v>
      </c>
      <c r="V6192">
        <v>8</v>
      </c>
      <c r="W6192">
        <v>300</v>
      </c>
      <c r="X6192">
        <v>1</v>
      </c>
      <c r="Y6192">
        <v>341.11422222222222</v>
      </c>
      <c r="Z6192" s="1">
        <v>0</v>
      </c>
      <c r="AA6192" s="1"/>
    </row>
    <row r="6193" spans="1:27" x14ac:dyDescent="0.35">
      <c r="A6193">
        <v>316</v>
      </c>
      <c r="B6193" t="e">
        <f>VLOOKUP(Tableau__3_Déplacements_2[[#This Row],[Id_Menage]],[2]Ménages!$A$2:$AD$1503,32)</f>
        <v>#REF!</v>
      </c>
      <c r="C6193" t="s">
        <v>16</v>
      </c>
      <c r="D6193" t="s">
        <v>8723</v>
      </c>
      <c r="E6193">
        <f>VLOOKUP(Tableau__3_Déplacements_2[[#This Row],[Id_Personne]],[1]!Tableau__2_Personnes_1[[Id_Personne]:[Age]],2)</f>
        <v>2</v>
      </c>
      <c r="F6193">
        <f>VLOOKUP(Tableau__3_Déplacements_2[[#This Row],[Id_Personne]],[1]!Tableau__2_Personnes_1[[Id_Personne]:[Age]],4)</f>
        <v>75</v>
      </c>
      <c r="G6193" t="s">
        <v>3</v>
      </c>
      <c r="H6193" t="s">
        <v>2</v>
      </c>
      <c r="I6193" t="s">
        <v>8724</v>
      </c>
      <c r="J6193">
        <v>1</v>
      </c>
      <c r="K6193">
        <v>63</v>
      </c>
      <c r="M6193">
        <v>59</v>
      </c>
      <c r="O6193" t="str">
        <f>IF(Tableau__3_Déplacements_2[[#This Row],[Ori]]=Tableau__3_Déplacements_2[[#This Row],[Des]],"local","metro")</f>
        <v>metro</v>
      </c>
      <c r="P6193">
        <v>15</v>
      </c>
      <c r="Q6193">
        <v>9</v>
      </c>
      <c r="R6193">
        <v>0</v>
      </c>
      <c r="S6193">
        <v>10</v>
      </c>
      <c r="T6193">
        <v>40</v>
      </c>
      <c r="U6193" t="s">
        <v>1138</v>
      </c>
      <c r="V6193">
        <v>8</v>
      </c>
      <c r="W6193">
        <v>200</v>
      </c>
      <c r="X6193">
        <v>5</v>
      </c>
      <c r="Y6193">
        <v>341.11422222222222</v>
      </c>
      <c r="Z6193" s="1">
        <v>0</v>
      </c>
      <c r="AA6193" s="1"/>
    </row>
    <row r="6194" spans="1:27" x14ac:dyDescent="0.35">
      <c r="A6194">
        <v>316</v>
      </c>
      <c r="B6194" t="e">
        <f>VLOOKUP(Tableau__3_Déplacements_2[[#This Row],[Id_Menage]],[2]Ménages!$A$2:$AD$1503,32)</f>
        <v>#REF!</v>
      </c>
      <c r="C6194" t="s">
        <v>16</v>
      </c>
      <c r="D6194" t="s">
        <v>8723</v>
      </c>
      <c r="E6194">
        <f>VLOOKUP(Tableau__3_Déplacements_2[[#This Row],[Id_Personne]],[1]!Tableau__2_Personnes_1[[Id_Personne]:[Age]],2)</f>
        <v>2</v>
      </c>
      <c r="F6194">
        <f>VLOOKUP(Tableau__3_Déplacements_2[[#This Row],[Id_Personne]],[1]!Tableau__2_Personnes_1[[Id_Personne]:[Age]],4)</f>
        <v>75</v>
      </c>
      <c r="G6194" t="s">
        <v>0</v>
      </c>
      <c r="H6194" t="s">
        <v>7</v>
      </c>
      <c r="I6194" t="s">
        <v>8722</v>
      </c>
      <c r="J6194">
        <v>1</v>
      </c>
      <c r="K6194">
        <v>59</v>
      </c>
      <c r="M6194">
        <v>63</v>
      </c>
      <c r="O6194" t="str">
        <f>IF(Tableau__3_Déplacements_2[[#This Row],[Ori]]=Tableau__3_Déplacements_2[[#This Row],[Des]],"local","metro")</f>
        <v>metro</v>
      </c>
      <c r="P6194">
        <v>5</v>
      </c>
      <c r="Q6194">
        <v>9</v>
      </c>
      <c r="R6194">
        <v>0</v>
      </c>
      <c r="S6194">
        <v>9</v>
      </c>
      <c r="T6194">
        <v>15</v>
      </c>
      <c r="U6194" t="s">
        <v>240</v>
      </c>
      <c r="V6194">
        <v>8</v>
      </c>
      <c r="W6194">
        <v>100</v>
      </c>
      <c r="X6194">
        <v>5</v>
      </c>
      <c r="Y6194">
        <v>341.11422222222222</v>
      </c>
      <c r="Z6194" s="1">
        <v>0</v>
      </c>
      <c r="AA6194" s="1"/>
    </row>
    <row r="6195" spans="1:27" x14ac:dyDescent="0.35">
      <c r="A6195">
        <v>316</v>
      </c>
      <c r="B6195" t="e">
        <f>VLOOKUP(Tableau__3_Déplacements_2[[#This Row],[Id_Menage]],[2]Ménages!$A$2:$AD$1503,32)</f>
        <v>#REF!</v>
      </c>
      <c r="C6195" t="s">
        <v>5</v>
      </c>
      <c r="D6195" t="s">
        <v>8718</v>
      </c>
      <c r="E6195">
        <f>VLOOKUP(Tableau__3_Déplacements_2[[#This Row],[Id_Personne]],[1]!Tableau__2_Personnes_1[[Id_Personne]:[Age]],2)</f>
        <v>1</v>
      </c>
      <c r="F6195">
        <f>VLOOKUP(Tableau__3_Déplacements_2[[#This Row],[Id_Personne]],[1]!Tableau__2_Personnes_1[[Id_Personne]:[Age]],4)</f>
        <v>26</v>
      </c>
      <c r="G6195" t="s">
        <v>13</v>
      </c>
      <c r="H6195" t="s">
        <v>22</v>
      </c>
      <c r="I6195" t="s">
        <v>8721</v>
      </c>
      <c r="J6195">
        <v>1</v>
      </c>
      <c r="K6195">
        <v>59</v>
      </c>
      <c r="M6195">
        <v>1</v>
      </c>
      <c r="O6195" t="str">
        <f>IF(Tableau__3_Déplacements_2[[#This Row],[Ori]]=Tableau__3_Déplacements_2[[#This Row],[Des]],"local","metro")</f>
        <v>metro</v>
      </c>
      <c r="P6195">
        <v>12</v>
      </c>
      <c r="Q6195">
        <v>20</v>
      </c>
      <c r="R6195">
        <v>0</v>
      </c>
      <c r="S6195">
        <v>20</v>
      </c>
      <c r="T6195">
        <v>30</v>
      </c>
      <c r="U6195" t="s">
        <v>1138</v>
      </c>
      <c r="V6195">
        <v>8</v>
      </c>
      <c r="W6195">
        <v>500</v>
      </c>
      <c r="X6195">
        <v>1</v>
      </c>
      <c r="Y6195">
        <v>341.11422222222222</v>
      </c>
      <c r="Z6195" s="1">
        <v>0</v>
      </c>
      <c r="AA6195" s="1"/>
    </row>
    <row r="6196" spans="1:27" x14ac:dyDescent="0.35">
      <c r="A6196">
        <v>316</v>
      </c>
      <c r="B6196" t="e">
        <f>VLOOKUP(Tableau__3_Déplacements_2[[#This Row],[Id_Menage]],[2]Ménages!$A$2:$AD$1503,32)</f>
        <v>#REF!</v>
      </c>
      <c r="C6196" t="s">
        <v>5</v>
      </c>
      <c r="D6196" t="s">
        <v>8718</v>
      </c>
      <c r="E6196">
        <f>VLOOKUP(Tableau__3_Déplacements_2[[#This Row],[Id_Personne]],[1]!Tableau__2_Personnes_1[[Id_Personne]:[Age]],2)</f>
        <v>1</v>
      </c>
      <c r="F6196">
        <f>VLOOKUP(Tableau__3_Déplacements_2[[#This Row],[Id_Personne]],[1]!Tableau__2_Personnes_1[[Id_Personne]:[Age]],4)</f>
        <v>26</v>
      </c>
      <c r="G6196" t="s">
        <v>3</v>
      </c>
      <c r="H6196" t="s">
        <v>2</v>
      </c>
      <c r="I6196" t="s">
        <v>8720</v>
      </c>
      <c r="J6196">
        <v>1</v>
      </c>
      <c r="K6196">
        <v>59</v>
      </c>
      <c r="M6196">
        <v>59</v>
      </c>
      <c r="O6196" t="str">
        <f>IF(Tableau__3_Déplacements_2[[#This Row],[Ori]]=Tableau__3_Déplacements_2[[#This Row],[Des]],"local","metro")</f>
        <v>local</v>
      </c>
      <c r="P6196">
        <v>15</v>
      </c>
      <c r="Q6196">
        <v>16</v>
      </c>
      <c r="R6196">
        <v>0</v>
      </c>
      <c r="S6196">
        <v>16</v>
      </c>
      <c r="T6196">
        <v>15</v>
      </c>
      <c r="U6196" t="s">
        <v>0</v>
      </c>
      <c r="V6196">
        <v>1</v>
      </c>
      <c r="W6196">
        <v>0</v>
      </c>
      <c r="X6196">
        <v>1</v>
      </c>
      <c r="Y6196">
        <v>341.11422222222222</v>
      </c>
      <c r="Z6196" s="1">
        <v>0</v>
      </c>
      <c r="AA6196" s="1"/>
    </row>
    <row r="6197" spans="1:27" x14ac:dyDescent="0.35">
      <c r="A6197">
        <v>316</v>
      </c>
      <c r="B6197" t="e">
        <f>VLOOKUP(Tableau__3_Déplacements_2[[#This Row],[Id_Menage]],[2]Ménages!$A$2:$AD$1503,32)</f>
        <v>#REF!</v>
      </c>
      <c r="C6197" t="s">
        <v>5</v>
      </c>
      <c r="D6197" t="s">
        <v>8718</v>
      </c>
      <c r="E6197">
        <f>VLOOKUP(Tableau__3_Déplacements_2[[#This Row],[Id_Personne]],[1]!Tableau__2_Personnes_1[[Id_Personne]:[Age]],2)</f>
        <v>1</v>
      </c>
      <c r="F6197">
        <f>VLOOKUP(Tableau__3_Déplacements_2[[#This Row],[Id_Personne]],[1]!Tableau__2_Personnes_1[[Id_Personne]:[Age]],4)</f>
        <v>26</v>
      </c>
      <c r="G6197" t="s">
        <v>0</v>
      </c>
      <c r="H6197" t="s">
        <v>7</v>
      </c>
      <c r="I6197" t="s">
        <v>8719</v>
      </c>
      <c r="J6197">
        <v>1</v>
      </c>
      <c r="K6197">
        <v>59</v>
      </c>
      <c r="M6197">
        <v>59</v>
      </c>
      <c r="O6197" t="str">
        <f>IF(Tableau__3_Déplacements_2[[#This Row],[Ori]]=Tableau__3_Déplacements_2[[#This Row],[Des]],"local","metro")</f>
        <v>local</v>
      </c>
      <c r="P6197">
        <v>14</v>
      </c>
      <c r="Q6197">
        <v>14</v>
      </c>
      <c r="R6197">
        <v>30</v>
      </c>
      <c r="S6197">
        <v>14</v>
      </c>
      <c r="T6197">
        <v>40</v>
      </c>
      <c r="U6197" t="s">
        <v>0</v>
      </c>
      <c r="V6197">
        <v>1</v>
      </c>
      <c r="W6197">
        <v>0</v>
      </c>
      <c r="X6197">
        <v>1</v>
      </c>
      <c r="Y6197">
        <v>341.11422222222222</v>
      </c>
      <c r="Z6197" s="1">
        <v>-1</v>
      </c>
      <c r="AA6197" s="1"/>
    </row>
    <row r="6198" spans="1:27" x14ac:dyDescent="0.35">
      <c r="A6198">
        <v>316</v>
      </c>
      <c r="B6198" t="e">
        <f>VLOOKUP(Tableau__3_Déplacements_2[[#This Row],[Id_Menage]],[2]Ménages!$A$2:$AD$1503,32)</f>
        <v>#REF!</v>
      </c>
      <c r="C6198" t="s">
        <v>5</v>
      </c>
      <c r="D6198" t="s">
        <v>8718</v>
      </c>
      <c r="E6198">
        <f>VLOOKUP(Tableau__3_Déplacements_2[[#This Row],[Id_Personne]],[1]!Tableau__2_Personnes_1[[Id_Personne]:[Age]],2)</f>
        <v>1</v>
      </c>
      <c r="F6198">
        <f>VLOOKUP(Tableau__3_Déplacements_2[[#This Row],[Id_Personne]],[1]!Tableau__2_Personnes_1[[Id_Personne]:[Age]],4)</f>
        <v>26</v>
      </c>
      <c r="G6198" t="s">
        <v>27</v>
      </c>
      <c r="H6198" t="s">
        <v>26</v>
      </c>
      <c r="I6198" t="s">
        <v>8717</v>
      </c>
      <c r="J6198">
        <v>1</v>
      </c>
      <c r="K6198">
        <v>1</v>
      </c>
      <c r="M6198">
        <v>15</v>
      </c>
      <c r="O6198" t="str">
        <f>IF(Tableau__3_Déplacements_2[[#This Row],[Ori]]=Tableau__3_Déplacements_2[[#This Row],[Des]],"local","metro")</f>
        <v>metro</v>
      </c>
      <c r="P6198">
        <v>15</v>
      </c>
      <c r="Q6198">
        <v>23</v>
      </c>
      <c r="R6198">
        <v>0</v>
      </c>
      <c r="S6198">
        <v>23</v>
      </c>
      <c r="T6198">
        <v>15</v>
      </c>
      <c r="U6198" t="s">
        <v>30</v>
      </c>
      <c r="V6198">
        <v>8</v>
      </c>
      <c r="W6198">
        <v>200</v>
      </c>
      <c r="X6198">
        <v>1</v>
      </c>
      <c r="Y6198">
        <v>341.11422222222222</v>
      </c>
      <c r="Z6198" s="1">
        <v>0</v>
      </c>
      <c r="AA6198" s="1"/>
    </row>
    <row r="6199" spans="1:27" x14ac:dyDescent="0.35">
      <c r="A6199">
        <v>316</v>
      </c>
      <c r="B6199" t="e">
        <f>VLOOKUP(Tableau__3_Déplacements_2[[#This Row],[Id_Menage]],[2]Ménages!$A$2:$AD$1503,32)</f>
        <v>#REF!</v>
      </c>
      <c r="C6199" t="s">
        <v>65</v>
      </c>
      <c r="D6199" t="s">
        <v>8715</v>
      </c>
      <c r="E6199">
        <f>VLOOKUP(Tableau__3_Déplacements_2[[#This Row],[Id_Personne]],[1]!Tableau__2_Personnes_1[[Id_Personne]:[Age]],2)</f>
        <v>2</v>
      </c>
      <c r="F6199">
        <f>VLOOKUP(Tableau__3_Déplacements_2[[#This Row],[Id_Personne]],[1]!Tableau__2_Personnes_1[[Id_Personne]:[Age]],4)</f>
        <v>18</v>
      </c>
      <c r="G6199" t="s">
        <v>3</v>
      </c>
      <c r="H6199" t="s">
        <v>2</v>
      </c>
      <c r="I6199" t="s">
        <v>8716</v>
      </c>
      <c r="J6199">
        <v>1</v>
      </c>
      <c r="K6199">
        <v>62</v>
      </c>
      <c r="M6199">
        <v>59</v>
      </c>
      <c r="O6199" t="str">
        <f>IF(Tableau__3_Déplacements_2[[#This Row],[Ori]]=Tableau__3_Déplacements_2[[#This Row],[Des]],"local","metro")</f>
        <v>metro</v>
      </c>
      <c r="P6199">
        <v>15</v>
      </c>
      <c r="Q6199">
        <v>18</v>
      </c>
      <c r="R6199">
        <v>30</v>
      </c>
      <c r="S6199">
        <v>19</v>
      </c>
      <c r="T6199">
        <v>0</v>
      </c>
      <c r="U6199" t="s">
        <v>240</v>
      </c>
      <c r="V6199">
        <v>8</v>
      </c>
      <c r="W6199">
        <v>250</v>
      </c>
      <c r="X6199">
        <v>1</v>
      </c>
      <c r="Y6199">
        <v>341.11422222222222</v>
      </c>
      <c r="Z6199" s="1">
        <v>-1</v>
      </c>
      <c r="AA6199" s="1"/>
    </row>
    <row r="6200" spans="1:27" x14ac:dyDescent="0.35">
      <c r="A6200">
        <v>316</v>
      </c>
      <c r="B6200" t="e">
        <f>VLOOKUP(Tableau__3_Déplacements_2[[#This Row],[Id_Menage]],[2]Ménages!$A$2:$AD$1503,32)</f>
        <v>#REF!</v>
      </c>
      <c r="C6200" t="s">
        <v>65</v>
      </c>
      <c r="D6200" t="s">
        <v>8715</v>
      </c>
      <c r="E6200">
        <f>VLOOKUP(Tableau__3_Déplacements_2[[#This Row],[Id_Personne]],[1]!Tableau__2_Personnes_1[[Id_Personne]:[Age]],2)</f>
        <v>2</v>
      </c>
      <c r="F6200">
        <f>VLOOKUP(Tableau__3_Déplacements_2[[#This Row],[Id_Personne]],[1]!Tableau__2_Personnes_1[[Id_Personne]:[Age]],4)</f>
        <v>18</v>
      </c>
      <c r="G6200" t="s">
        <v>0</v>
      </c>
      <c r="H6200" t="s">
        <v>7</v>
      </c>
      <c r="I6200" t="s">
        <v>8714</v>
      </c>
      <c r="J6200">
        <v>1</v>
      </c>
      <c r="K6200">
        <v>59</v>
      </c>
      <c r="M6200">
        <v>62</v>
      </c>
      <c r="O6200" t="str">
        <f>IF(Tableau__3_Déplacements_2[[#This Row],[Ori]]=Tableau__3_Déplacements_2[[#This Row],[Des]],"local","metro")</f>
        <v>metro</v>
      </c>
      <c r="P6200">
        <v>10</v>
      </c>
      <c r="Q6200">
        <v>16</v>
      </c>
      <c r="R6200">
        <v>0</v>
      </c>
      <c r="S6200">
        <v>16</v>
      </c>
      <c r="T6200">
        <v>20</v>
      </c>
      <c r="U6200" t="s">
        <v>240</v>
      </c>
      <c r="V6200">
        <v>8</v>
      </c>
      <c r="W6200">
        <v>250</v>
      </c>
      <c r="X6200">
        <v>1</v>
      </c>
      <c r="Y6200">
        <v>341.11422222222222</v>
      </c>
      <c r="Z6200" s="1">
        <v>0</v>
      </c>
      <c r="AA6200" s="1"/>
    </row>
    <row r="6201" spans="1:27" x14ac:dyDescent="0.35">
      <c r="A6201">
        <v>317</v>
      </c>
      <c r="B6201" t="e">
        <f>VLOOKUP(Tableau__3_Déplacements_2[[#This Row],[Id_Menage]],[2]Ménages!$A$2:$AD$1503,32)</f>
        <v>#REF!</v>
      </c>
      <c r="C6201" t="s">
        <v>16</v>
      </c>
      <c r="D6201" t="s">
        <v>8712</v>
      </c>
      <c r="E6201">
        <f>VLOOKUP(Tableau__3_Déplacements_2[[#This Row],[Id_Personne]],[1]!Tableau__2_Personnes_1[[Id_Personne]:[Age]],2)</f>
        <v>2</v>
      </c>
      <c r="F6201">
        <f>VLOOKUP(Tableau__3_Déplacements_2[[#This Row],[Id_Personne]],[1]!Tableau__2_Personnes_1[[Id_Personne]:[Age]],4)</f>
        <v>39</v>
      </c>
      <c r="G6201" t="s">
        <v>3</v>
      </c>
      <c r="H6201" t="s">
        <v>2</v>
      </c>
      <c r="I6201" t="s">
        <v>8713</v>
      </c>
      <c r="J6201">
        <v>1</v>
      </c>
      <c r="K6201">
        <v>68</v>
      </c>
      <c r="M6201">
        <v>59</v>
      </c>
      <c r="O6201" t="str">
        <f>IF(Tableau__3_Déplacements_2[[#This Row],[Ori]]=Tableau__3_Déplacements_2[[#This Row],[Des]],"local","metro")</f>
        <v>metro</v>
      </c>
      <c r="P6201">
        <v>15</v>
      </c>
      <c r="Q6201">
        <v>20</v>
      </c>
      <c r="R6201">
        <v>0</v>
      </c>
      <c r="S6201">
        <v>21</v>
      </c>
      <c r="T6201">
        <v>0</v>
      </c>
      <c r="U6201" t="s">
        <v>240</v>
      </c>
      <c r="V6201">
        <v>8</v>
      </c>
      <c r="W6201">
        <v>200</v>
      </c>
      <c r="X6201">
        <v>5</v>
      </c>
      <c r="Y6201">
        <v>341.11422222222222</v>
      </c>
      <c r="Z6201" s="1">
        <v>0</v>
      </c>
      <c r="AA6201" s="1"/>
    </row>
    <row r="6202" spans="1:27" x14ac:dyDescent="0.35">
      <c r="A6202">
        <v>317</v>
      </c>
      <c r="B6202" t="e">
        <f>VLOOKUP(Tableau__3_Déplacements_2[[#This Row],[Id_Menage]],[2]Ménages!$A$2:$AD$1503,32)</f>
        <v>#REF!</v>
      </c>
      <c r="C6202" t="s">
        <v>16</v>
      </c>
      <c r="D6202" t="s">
        <v>8712</v>
      </c>
      <c r="E6202">
        <f>VLOOKUP(Tableau__3_Déplacements_2[[#This Row],[Id_Personne]],[1]!Tableau__2_Personnes_1[[Id_Personne]:[Age]],2)</f>
        <v>2</v>
      </c>
      <c r="F6202">
        <f>VLOOKUP(Tableau__3_Déplacements_2[[#This Row],[Id_Personne]],[1]!Tableau__2_Personnes_1[[Id_Personne]:[Age]],4)</f>
        <v>39</v>
      </c>
      <c r="G6202" t="s">
        <v>0</v>
      </c>
      <c r="H6202" t="s">
        <v>7</v>
      </c>
      <c r="I6202" t="s">
        <v>8711</v>
      </c>
      <c r="J6202">
        <v>1</v>
      </c>
      <c r="K6202">
        <v>59</v>
      </c>
      <c r="M6202">
        <v>68</v>
      </c>
      <c r="O6202" t="str">
        <f>IF(Tableau__3_Déplacements_2[[#This Row],[Ori]]=Tableau__3_Déplacements_2[[#This Row],[Des]],"local","metro")</f>
        <v>metro</v>
      </c>
      <c r="P6202">
        <v>3</v>
      </c>
      <c r="Q6202">
        <v>7</v>
      </c>
      <c r="R6202">
        <v>0</v>
      </c>
      <c r="S6202">
        <v>7</v>
      </c>
      <c r="T6202">
        <v>45</v>
      </c>
      <c r="U6202" t="s">
        <v>240</v>
      </c>
      <c r="V6202">
        <v>8</v>
      </c>
      <c r="W6202">
        <v>200</v>
      </c>
      <c r="X6202">
        <v>5</v>
      </c>
      <c r="Y6202">
        <v>341.11422222222222</v>
      </c>
      <c r="Z6202" s="1">
        <v>0</v>
      </c>
      <c r="AA6202" s="1"/>
    </row>
    <row r="6203" spans="1:27" x14ac:dyDescent="0.35">
      <c r="A6203">
        <v>317</v>
      </c>
      <c r="B6203" t="e">
        <f>VLOOKUP(Tableau__3_Déplacements_2[[#This Row],[Id_Menage]],[2]Ménages!$A$2:$AD$1503,32)</f>
        <v>#REF!</v>
      </c>
      <c r="C6203" t="s">
        <v>11</v>
      </c>
      <c r="D6203" t="s">
        <v>8709</v>
      </c>
      <c r="E6203">
        <f>VLOOKUP(Tableau__3_Déplacements_2[[#This Row],[Id_Personne]],[1]!Tableau__2_Personnes_1[[Id_Personne]:[Age]],2)</f>
        <v>2</v>
      </c>
      <c r="F6203">
        <f>VLOOKUP(Tableau__3_Déplacements_2[[#This Row],[Id_Personne]],[1]!Tableau__2_Personnes_1[[Id_Personne]:[Age]],4)</f>
        <v>18</v>
      </c>
      <c r="G6203" t="s">
        <v>0</v>
      </c>
      <c r="H6203" t="s">
        <v>7</v>
      </c>
      <c r="I6203" t="s">
        <v>8710</v>
      </c>
      <c r="J6203">
        <v>1</v>
      </c>
      <c r="K6203">
        <v>59</v>
      </c>
      <c r="M6203">
        <v>59</v>
      </c>
      <c r="O6203" t="str">
        <f>IF(Tableau__3_Déplacements_2[[#This Row],[Ori]]=Tableau__3_Déplacements_2[[#This Row],[Des]],"local","metro")</f>
        <v>local</v>
      </c>
      <c r="P6203">
        <v>14</v>
      </c>
      <c r="Q6203">
        <v>16</v>
      </c>
      <c r="R6203">
        <v>0</v>
      </c>
      <c r="S6203">
        <v>16</v>
      </c>
      <c r="T6203">
        <v>30</v>
      </c>
      <c r="U6203" t="s">
        <v>0</v>
      </c>
      <c r="V6203">
        <v>1</v>
      </c>
      <c r="W6203">
        <v>0</v>
      </c>
      <c r="X6203">
        <v>3</v>
      </c>
      <c r="Y6203">
        <v>341.11422222222222</v>
      </c>
      <c r="Z6203" s="1">
        <v>0</v>
      </c>
      <c r="AA6203" s="1"/>
    </row>
    <row r="6204" spans="1:27" x14ac:dyDescent="0.35">
      <c r="A6204">
        <v>317</v>
      </c>
      <c r="B6204" t="e">
        <f>VLOOKUP(Tableau__3_Déplacements_2[[#This Row],[Id_Menage]],[2]Ménages!$A$2:$AD$1503,32)</f>
        <v>#REF!</v>
      </c>
      <c r="C6204" t="s">
        <v>11</v>
      </c>
      <c r="D6204" t="s">
        <v>8709</v>
      </c>
      <c r="E6204">
        <f>VLOOKUP(Tableau__3_Déplacements_2[[#This Row],[Id_Personne]],[1]!Tableau__2_Personnes_1[[Id_Personne]:[Age]],2)</f>
        <v>2</v>
      </c>
      <c r="F6204">
        <f>VLOOKUP(Tableau__3_Déplacements_2[[#This Row],[Id_Personne]],[1]!Tableau__2_Personnes_1[[Id_Personne]:[Age]],4)</f>
        <v>18</v>
      </c>
      <c r="G6204" t="s">
        <v>3</v>
      </c>
      <c r="H6204" t="s">
        <v>2</v>
      </c>
      <c r="I6204" t="s">
        <v>8708</v>
      </c>
      <c r="J6204">
        <v>1</v>
      </c>
      <c r="K6204">
        <v>59</v>
      </c>
      <c r="M6204">
        <v>59</v>
      </c>
      <c r="O6204" t="str">
        <f>IF(Tableau__3_Déplacements_2[[#This Row],[Ori]]=Tableau__3_Déplacements_2[[#This Row],[Des]],"local","metro")</f>
        <v>local</v>
      </c>
      <c r="P6204">
        <v>15</v>
      </c>
      <c r="Q6204">
        <v>18</v>
      </c>
      <c r="R6204">
        <v>0</v>
      </c>
      <c r="S6204">
        <v>18</v>
      </c>
      <c r="T6204">
        <v>30</v>
      </c>
      <c r="U6204" t="s">
        <v>0</v>
      </c>
      <c r="V6204">
        <v>1</v>
      </c>
      <c r="W6204">
        <v>0</v>
      </c>
      <c r="X6204">
        <v>3</v>
      </c>
      <c r="Y6204">
        <v>341.11422222222222</v>
      </c>
      <c r="Z6204" s="1">
        <v>0</v>
      </c>
      <c r="AA6204" s="1"/>
    </row>
    <row r="6205" spans="1:27" x14ac:dyDescent="0.35">
      <c r="A6205">
        <v>317</v>
      </c>
      <c r="B6205" t="e">
        <f>VLOOKUP(Tableau__3_Déplacements_2[[#This Row],[Id_Menage]],[2]Ménages!$A$2:$AD$1503,32)</f>
        <v>#REF!</v>
      </c>
      <c r="C6205" t="s">
        <v>5</v>
      </c>
      <c r="D6205" t="s">
        <v>8706</v>
      </c>
      <c r="E6205">
        <f>VLOOKUP(Tableau__3_Déplacements_2[[#This Row],[Id_Personne]],[1]!Tableau__2_Personnes_1[[Id_Personne]:[Age]],2)</f>
        <v>2</v>
      </c>
      <c r="F6205">
        <f>VLOOKUP(Tableau__3_Déplacements_2[[#This Row],[Id_Personne]],[1]!Tableau__2_Personnes_1[[Id_Personne]:[Age]],4)</f>
        <v>11</v>
      </c>
      <c r="G6205" t="s">
        <v>0</v>
      </c>
      <c r="H6205" t="s">
        <v>7</v>
      </c>
      <c r="I6205" t="s">
        <v>8707</v>
      </c>
      <c r="J6205">
        <v>1</v>
      </c>
      <c r="K6205">
        <v>59</v>
      </c>
      <c r="M6205">
        <v>59</v>
      </c>
      <c r="O6205" t="str">
        <f>IF(Tableau__3_Déplacements_2[[#This Row],[Ori]]=Tableau__3_Déplacements_2[[#This Row],[Des]],"local","metro")</f>
        <v>local</v>
      </c>
      <c r="P6205">
        <v>5</v>
      </c>
      <c r="Q6205">
        <v>9</v>
      </c>
      <c r="R6205">
        <v>0</v>
      </c>
      <c r="S6205">
        <v>9</v>
      </c>
      <c r="T6205">
        <v>10</v>
      </c>
      <c r="U6205" t="s">
        <v>0</v>
      </c>
      <c r="V6205">
        <v>1</v>
      </c>
      <c r="W6205">
        <v>0</v>
      </c>
      <c r="X6205">
        <v>3</v>
      </c>
      <c r="Y6205">
        <v>341.11422222222222</v>
      </c>
      <c r="Z6205" s="1">
        <v>0</v>
      </c>
      <c r="AA6205" s="1"/>
    </row>
    <row r="6206" spans="1:27" x14ac:dyDescent="0.35">
      <c r="A6206">
        <v>317</v>
      </c>
      <c r="B6206" t="e">
        <f>VLOOKUP(Tableau__3_Déplacements_2[[#This Row],[Id_Menage]],[2]Ménages!$A$2:$AD$1503,32)</f>
        <v>#REF!</v>
      </c>
      <c r="C6206" t="s">
        <v>5</v>
      </c>
      <c r="D6206" t="s">
        <v>8706</v>
      </c>
      <c r="E6206">
        <f>VLOOKUP(Tableau__3_Déplacements_2[[#This Row],[Id_Personne]],[1]!Tableau__2_Personnes_1[[Id_Personne]:[Age]],2)</f>
        <v>2</v>
      </c>
      <c r="F6206">
        <f>VLOOKUP(Tableau__3_Déplacements_2[[#This Row],[Id_Personne]],[1]!Tableau__2_Personnes_1[[Id_Personne]:[Age]],4)</f>
        <v>11</v>
      </c>
      <c r="G6206" t="s">
        <v>3</v>
      </c>
      <c r="H6206" t="s">
        <v>2</v>
      </c>
      <c r="I6206" t="s">
        <v>8705</v>
      </c>
      <c r="J6206">
        <v>1</v>
      </c>
      <c r="K6206">
        <v>59</v>
      </c>
      <c r="M6206">
        <v>59</v>
      </c>
      <c r="O6206" t="str">
        <f>IF(Tableau__3_Déplacements_2[[#This Row],[Ori]]=Tableau__3_Déplacements_2[[#This Row],[Des]],"local","metro")</f>
        <v>local</v>
      </c>
      <c r="P6206">
        <v>15</v>
      </c>
      <c r="Q6206">
        <v>9</v>
      </c>
      <c r="R6206">
        <v>15</v>
      </c>
      <c r="S6206">
        <v>9</v>
      </c>
      <c r="T6206">
        <v>25</v>
      </c>
      <c r="U6206" t="s">
        <v>0</v>
      </c>
      <c r="V6206">
        <v>1</v>
      </c>
      <c r="W6206">
        <v>0</v>
      </c>
      <c r="X6206">
        <v>3</v>
      </c>
      <c r="Y6206">
        <v>341.11422222222222</v>
      </c>
      <c r="Z6206" s="1">
        <v>-1</v>
      </c>
      <c r="AA6206" s="1"/>
    </row>
    <row r="6207" spans="1:27" x14ac:dyDescent="0.35">
      <c r="A6207">
        <v>317</v>
      </c>
      <c r="B6207" t="e">
        <f>VLOOKUP(Tableau__3_Déplacements_2[[#This Row],[Id_Menage]],[2]Ménages!$A$2:$AD$1503,32)</f>
        <v>#REF!</v>
      </c>
      <c r="C6207" t="s">
        <v>65</v>
      </c>
      <c r="D6207" t="s">
        <v>8703</v>
      </c>
      <c r="E6207">
        <f>VLOOKUP(Tableau__3_Déplacements_2[[#This Row],[Id_Personne]],[1]!Tableau__2_Personnes_1[[Id_Personne]:[Age]],2)</f>
        <v>1</v>
      </c>
      <c r="F6207">
        <f>VLOOKUP(Tableau__3_Déplacements_2[[#This Row],[Id_Personne]],[1]!Tableau__2_Personnes_1[[Id_Personne]:[Age]],4)</f>
        <v>9</v>
      </c>
      <c r="G6207" t="s">
        <v>0</v>
      </c>
      <c r="H6207" t="s">
        <v>7</v>
      </c>
      <c r="I6207" t="s">
        <v>8704</v>
      </c>
      <c r="J6207">
        <v>1</v>
      </c>
      <c r="K6207">
        <v>59</v>
      </c>
      <c r="M6207">
        <v>59</v>
      </c>
      <c r="O6207" t="str">
        <f>IF(Tableau__3_Déplacements_2[[#This Row],[Ori]]=Tableau__3_Déplacements_2[[#This Row],[Des]],"local","metro")</f>
        <v>local</v>
      </c>
      <c r="P6207">
        <v>5</v>
      </c>
      <c r="Q6207">
        <v>15</v>
      </c>
      <c r="R6207">
        <v>0</v>
      </c>
      <c r="S6207">
        <v>15</v>
      </c>
      <c r="T6207">
        <v>5</v>
      </c>
      <c r="U6207" t="s">
        <v>0</v>
      </c>
      <c r="V6207">
        <v>1</v>
      </c>
      <c r="W6207">
        <v>0</v>
      </c>
      <c r="X6207">
        <v>2</v>
      </c>
      <c r="Y6207">
        <v>341.11422222222222</v>
      </c>
      <c r="Z6207" s="1">
        <v>0</v>
      </c>
      <c r="AA6207" s="1"/>
    </row>
    <row r="6208" spans="1:27" x14ac:dyDescent="0.35">
      <c r="A6208">
        <v>317</v>
      </c>
      <c r="B6208" t="e">
        <f>VLOOKUP(Tableau__3_Déplacements_2[[#This Row],[Id_Menage]],[2]Ménages!$A$2:$AD$1503,32)</f>
        <v>#REF!</v>
      </c>
      <c r="C6208" t="s">
        <v>65</v>
      </c>
      <c r="D6208" t="s">
        <v>8703</v>
      </c>
      <c r="E6208">
        <f>VLOOKUP(Tableau__3_Déplacements_2[[#This Row],[Id_Personne]],[1]!Tableau__2_Personnes_1[[Id_Personne]:[Age]],2)</f>
        <v>1</v>
      </c>
      <c r="F6208">
        <f>VLOOKUP(Tableau__3_Déplacements_2[[#This Row],[Id_Personne]],[1]!Tableau__2_Personnes_1[[Id_Personne]:[Age]],4)</f>
        <v>9</v>
      </c>
      <c r="G6208" t="s">
        <v>3</v>
      </c>
      <c r="H6208" t="s">
        <v>2</v>
      </c>
      <c r="I6208" t="s">
        <v>8702</v>
      </c>
      <c r="J6208">
        <v>1</v>
      </c>
      <c r="K6208">
        <v>59</v>
      </c>
      <c r="M6208">
        <v>59</v>
      </c>
      <c r="O6208" t="str">
        <f>IF(Tableau__3_Déplacements_2[[#This Row],[Ori]]=Tableau__3_Déplacements_2[[#This Row],[Des]],"local","metro")</f>
        <v>local</v>
      </c>
      <c r="P6208">
        <v>15</v>
      </c>
      <c r="Q6208">
        <v>15</v>
      </c>
      <c r="R6208">
        <v>10</v>
      </c>
      <c r="S6208">
        <v>15</v>
      </c>
      <c r="T6208">
        <v>15</v>
      </c>
      <c r="U6208" t="s">
        <v>0</v>
      </c>
      <c r="V6208">
        <v>1</v>
      </c>
      <c r="W6208">
        <v>0</v>
      </c>
      <c r="X6208">
        <v>2</v>
      </c>
      <c r="Y6208">
        <v>341.11422222222222</v>
      </c>
      <c r="Z6208" s="1">
        <v>-1</v>
      </c>
      <c r="AA6208" s="1"/>
    </row>
    <row r="6209" spans="1:27" x14ac:dyDescent="0.35">
      <c r="A6209">
        <v>317</v>
      </c>
      <c r="B6209" t="e">
        <f>VLOOKUP(Tableau__3_Déplacements_2[[#This Row],[Id_Menage]],[2]Ménages!$A$2:$AD$1503,32)</f>
        <v>#REF!</v>
      </c>
      <c r="C6209" t="s">
        <v>61</v>
      </c>
      <c r="D6209" t="s">
        <v>8700</v>
      </c>
      <c r="E6209">
        <f>VLOOKUP(Tableau__3_Déplacements_2[[#This Row],[Id_Personne]],[1]!Tableau__2_Personnes_1[[Id_Personne]:[Age]],2)</f>
        <v>2</v>
      </c>
      <c r="F6209">
        <f>VLOOKUP(Tableau__3_Déplacements_2[[#This Row],[Id_Personne]],[1]!Tableau__2_Personnes_1[[Id_Personne]:[Age]],4)</f>
        <v>9</v>
      </c>
      <c r="G6209" t="s">
        <v>0</v>
      </c>
      <c r="H6209" t="s">
        <v>7</v>
      </c>
      <c r="I6209" t="s">
        <v>8701</v>
      </c>
      <c r="J6209">
        <v>1</v>
      </c>
      <c r="K6209">
        <v>59</v>
      </c>
      <c r="M6209">
        <v>59</v>
      </c>
      <c r="O6209" t="str">
        <f>IF(Tableau__3_Déplacements_2[[#This Row],[Ori]]=Tableau__3_Déplacements_2[[#This Row],[Des]],"local","metro")</f>
        <v>local</v>
      </c>
      <c r="P6209">
        <v>12</v>
      </c>
      <c r="Q6209">
        <v>13</v>
      </c>
      <c r="R6209">
        <v>0</v>
      </c>
      <c r="S6209">
        <v>13</v>
      </c>
      <c r="T6209">
        <v>5</v>
      </c>
      <c r="U6209" t="s">
        <v>0</v>
      </c>
      <c r="V6209">
        <v>1</v>
      </c>
      <c r="W6209">
        <v>0</v>
      </c>
      <c r="X6209">
        <v>2</v>
      </c>
      <c r="Y6209">
        <v>341.11422222222222</v>
      </c>
      <c r="Z6209" s="1">
        <v>0</v>
      </c>
      <c r="AA6209" s="1"/>
    </row>
    <row r="6210" spans="1:27" x14ac:dyDescent="0.35">
      <c r="A6210">
        <v>317</v>
      </c>
      <c r="B6210" t="e">
        <f>VLOOKUP(Tableau__3_Déplacements_2[[#This Row],[Id_Menage]],[2]Ménages!$A$2:$AD$1503,32)</f>
        <v>#REF!</v>
      </c>
      <c r="C6210" t="s">
        <v>61</v>
      </c>
      <c r="D6210" t="s">
        <v>8700</v>
      </c>
      <c r="E6210">
        <f>VLOOKUP(Tableau__3_Déplacements_2[[#This Row],[Id_Personne]],[1]!Tableau__2_Personnes_1[[Id_Personne]:[Age]],2)</f>
        <v>2</v>
      </c>
      <c r="F6210">
        <f>VLOOKUP(Tableau__3_Déplacements_2[[#This Row],[Id_Personne]],[1]!Tableau__2_Personnes_1[[Id_Personne]:[Age]],4)</f>
        <v>9</v>
      </c>
      <c r="G6210" t="s">
        <v>3</v>
      </c>
      <c r="H6210" t="s">
        <v>2</v>
      </c>
      <c r="I6210" t="s">
        <v>8699</v>
      </c>
      <c r="J6210">
        <v>1</v>
      </c>
      <c r="K6210">
        <v>59</v>
      </c>
      <c r="M6210">
        <v>59</v>
      </c>
      <c r="O6210" t="str">
        <f>IF(Tableau__3_Déplacements_2[[#This Row],[Ori]]=Tableau__3_Déplacements_2[[#This Row],[Des]],"local","metro")</f>
        <v>local</v>
      </c>
      <c r="P6210">
        <v>15</v>
      </c>
      <c r="Q6210">
        <v>16</v>
      </c>
      <c r="R6210">
        <v>0</v>
      </c>
      <c r="S6210">
        <v>16</v>
      </c>
      <c r="T6210">
        <v>5</v>
      </c>
      <c r="U6210" t="s">
        <v>0</v>
      </c>
      <c r="V6210">
        <v>1</v>
      </c>
      <c r="W6210">
        <v>0</v>
      </c>
      <c r="X6210">
        <v>2</v>
      </c>
      <c r="Y6210">
        <v>341.11422222222222</v>
      </c>
      <c r="Z6210" s="1">
        <v>0</v>
      </c>
      <c r="AA6210" s="1"/>
    </row>
    <row r="6211" spans="1:27" x14ac:dyDescent="0.35">
      <c r="A6211">
        <v>318</v>
      </c>
      <c r="B6211" t="e">
        <f>VLOOKUP(Tableau__3_Déplacements_2[[#This Row],[Id_Menage]],[2]Ménages!$A$2:$AD$1503,32)</f>
        <v>#REF!</v>
      </c>
      <c r="C6211" t="s">
        <v>16</v>
      </c>
      <c r="D6211" t="s">
        <v>8697</v>
      </c>
      <c r="E6211">
        <f>VLOOKUP(Tableau__3_Déplacements_2[[#This Row],[Id_Personne]],[1]!Tableau__2_Personnes_1[[Id_Personne]:[Age]],2)</f>
        <v>1</v>
      </c>
      <c r="F6211">
        <f>VLOOKUP(Tableau__3_Déplacements_2[[#This Row],[Id_Personne]],[1]!Tableau__2_Personnes_1[[Id_Personne]:[Age]],4)</f>
        <v>47</v>
      </c>
      <c r="G6211" t="s">
        <v>0</v>
      </c>
      <c r="H6211" t="s">
        <v>7</v>
      </c>
      <c r="I6211" t="s">
        <v>8698</v>
      </c>
      <c r="J6211">
        <v>1</v>
      </c>
      <c r="K6211">
        <v>59</v>
      </c>
      <c r="M6211">
        <v>2</v>
      </c>
      <c r="O6211" t="str">
        <f>IF(Tableau__3_Déplacements_2[[#This Row],[Ori]]=Tableau__3_Déplacements_2[[#This Row],[Des]],"local","metro")</f>
        <v>metro</v>
      </c>
      <c r="P6211">
        <v>3</v>
      </c>
      <c r="Q6211">
        <v>5</v>
      </c>
      <c r="R6211">
        <v>0</v>
      </c>
      <c r="S6211">
        <v>5</v>
      </c>
      <c r="T6211">
        <v>30</v>
      </c>
      <c r="U6211" t="s">
        <v>30</v>
      </c>
      <c r="V6211">
        <v>8</v>
      </c>
      <c r="W6211">
        <v>1500</v>
      </c>
      <c r="X6211">
        <v>5</v>
      </c>
      <c r="Y6211">
        <v>341.11422222222222</v>
      </c>
      <c r="Z6211" s="1">
        <v>0</v>
      </c>
      <c r="AA6211" s="1"/>
    </row>
    <row r="6212" spans="1:27" x14ac:dyDescent="0.35">
      <c r="A6212">
        <v>318</v>
      </c>
      <c r="B6212" t="e">
        <f>VLOOKUP(Tableau__3_Déplacements_2[[#This Row],[Id_Menage]],[2]Ménages!$A$2:$AD$1503,32)</f>
        <v>#REF!</v>
      </c>
      <c r="C6212" t="s">
        <v>16</v>
      </c>
      <c r="D6212" t="s">
        <v>8697</v>
      </c>
      <c r="E6212">
        <f>VLOOKUP(Tableau__3_Déplacements_2[[#This Row],[Id_Personne]],[1]!Tableau__2_Personnes_1[[Id_Personne]:[Age]],2)</f>
        <v>1</v>
      </c>
      <c r="F6212">
        <f>VLOOKUP(Tableau__3_Déplacements_2[[#This Row],[Id_Personne]],[1]!Tableau__2_Personnes_1[[Id_Personne]:[Age]],4)</f>
        <v>47</v>
      </c>
      <c r="G6212" t="s">
        <v>3</v>
      </c>
      <c r="H6212" t="s">
        <v>2</v>
      </c>
      <c r="I6212" t="s">
        <v>8696</v>
      </c>
      <c r="J6212">
        <v>1</v>
      </c>
      <c r="K6212">
        <v>2</v>
      </c>
      <c r="M6212">
        <v>59</v>
      </c>
      <c r="O6212" t="str">
        <f>IF(Tableau__3_Déplacements_2[[#This Row],[Ori]]=Tableau__3_Déplacements_2[[#This Row],[Des]],"local","metro")</f>
        <v>metro</v>
      </c>
      <c r="P6212">
        <v>15</v>
      </c>
      <c r="Q6212">
        <v>22</v>
      </c>
      <c r="R6212">
        <v>0</v>
      </c>
      <c r="S6212">
        <v>22</v>
      </c>
      <c r="T6212">
        <v>45</v>
      </c>
      <c r="U6212" t="s">
        <v>30</v>
      </c>
      <c r="V6212">
        <v>8</v>
      </c>
      <c r="W6212">
        <v>1500</v>
      </c>
      <c r="X6212">
        <v>5</v>
      </c>
      <c r="Y6212">
        <v>341.11422222222222</v>
      </c>
      <c r="Z6212" s="1">
        <v>0</v>
      </c>
      <c r="AA6212" s="1"/>
    </row>
    <row r="6213" spans="1:27" x14ac:dyDescent="0.35">
      <c r="A6213">
        <v>318</v>
      </c>
      <c r="B6213" t="e">
        <f>VLOOKUP(Tableau__3_Déplacements_2[[#This Row],[Id_Menage]],[2]Ménages!$A$2:$AD$1503,32)</f>
        <v>#REF!</v>
      </c>
      <c r="C6213" t="s">
        <v>11</v>
      </c>
      <c r="D6213" t="s">
        <v>8694</v>
      </c>
      <c r="E6213">
        <f>VLOOKUP(Tableau__3_Déplacements_2[[#This Row],[Id_Personne]],[1]!Tableau__2_Personnes_1[[Id_Personne]:[Age]],2)</f>
        <v>2</v>
      </c>
      <c r="F6213">
        <f>VLOOKUP(Tableau__3_Déplacements_2[[#This Row],[Id_Personne]],[1]!Tableau__2_Personnes_1[[Id_Personne]:[Age]],4)</f>
        <v>43</v>
      </c>
      <c r="G6213" t="s">
        <v>0</v>
      </c>
      <c r="H6213" t="s">
        <v>7</v>
      </c>
      <c r="I6213" t="s">
        <v>8695</v>
      </c>
      <c r="J6213">
        <v>1</v>
      </c>
      <c r="K6213">
        <v>59</v>
      </c>
      <c r="M6213">
        <v>11</v>
      </c>
      <c r="O6213" t="str">
        <f>IF(Tableau__3_Déplacements_2[[#This Row],[Ori]]=Tableau__3_Déplacements_2[[#This Row],[Des]],"local","metro")</f>
        <v>metro</v>
      </c>
      <c r="P6213">
        <v>3</v>
      </c>
      <c r="Q6213">
        <v>8</v>
      </c>
      <c r="R6213">
        <v>0</v>
      </c>
      <c r="S6213">
        <v>8</v>
      </c>
      <c r="T6213">
        <v>25</v>
      </c>
      <c r="U6213" t="s">
        <v>30</v>
      </c>
      <c r="V6213">
        <v>8</v>
      </c>
      <c r="W6213">
        <v>300</v>
      </c>
      <c r="X6213">
        <v>3</v>
      </c>
      <c r="Y6213">
        <v>341.11422222222222</v>
      </c>
      <c r="Z6213" s="1">
        <v>0</v>
      </c>
      <c r="AA6213" s="1"/>
    </row>
    <row r="6214" spans="1:27" x14ac:dyDescent="0.35">
      <c r="A6214">
        <v>318</v>
      </c>
      <c r="B6214" t="e">
        <f>VLOOKUP(Tableau__3_Déplacements_2[[#This Row],[Id_Menage]],[2]Ménages!$A$2:$AD$1503,32)</f>
        <v>#REF!</v>
      </c>
      <c r="C6214" t="s">
        <v>11</v>
      </c>
      <c r="D6214" t="s">
        <v>8694</v>
      </c>
      <c r="E6214">
        <f>VLOOKUP(Tableau__3_Déplacements_2[[#This Row],[Id_Personne]],[1]!Tableau__2_Personnes_1[[Id_Personne]:[Age]],2)</f>
        <v>2</v>
      </c>
      <c r="F6214">
        <f>VLOOKUP(Tableau__3_Déplacements_2[[#This Row],[Id_Personne]],[1]!Tableau__2_Personnes_1[[Id_Personne]:[Age]],4)</f>
        <v>43</v>
      </c>
      <c r="G6214" t="s">
        <v>3</v>
      </c>
      <c r="H6214" t="s">
        <v>2</v>
      </c>
      <c r="I6214" t="s">
        <v>8693</v>
      </c>
      <c r="J6214">
        <v>1</v>
      </c>
      <c r="K6214">
        <v>11</v>
      </c>
      <c r="M6214">
        <v>59</v>
      </c>
      <c r="O6214" t="str">
        <f>IF(Tableau__3_Déplacements_2[[#This Row],[Ori]]=Tableau__3_Déplacements_2[[#This Row],[Des]],"local","metro")</f>
        <v>metro</v>
      </c>
      <c r="P6214">
        <v>15</v>
      </c>
      <c r="Q6214">
        <v>12</v>
      </c>
      <c r="R6214">
        <v>0</v>
      </c>
      <c r="S6214">
        <v>13</v>
      </c>
      <c r="T6214">
        <v>0</v>
      </c>
      <c r="U6214" t="s">
        <v>30</v>
      </c>
      <c r="V6214">
        <v>8</v>
      </c>
      <c r="W6214">
        <v>300</v>
      </c>
      <c r="X6214">
        <v>3</v>
      </c>
      <c r="Y6214">
        <v>341.11422222222222</v>
      </c>
      <c r="Z6214" s="1">
        <v>0</v>
      </c>
      <c r="AA6214" s="1"/>
    </row>
    <row r="6215" spans="1:27" x14ac:dyDescent="0.35">
      <c r="A6215">
        <v>318</v>
      </c>
      <c r="B6215" t="e">
        <f>VLOOKUP(Tableau__3_Déplacements_2[[#This Row],[Id_Menage]],[2]Ménages!$A$2:$AD$1503,32)</f>
        <v>#REF!</v>
      </c>
      <c r="C6215" t="s">
        <v>5</v>
      </c>
      <c r="D6215" t="s">
        <v>8691</v>
      </c>
      <c r="E6215">
        <f>VLOOKUP(Tableau__3_Déplacements_2[[#This Row],[Id_Personne]],[1]!Tableau__2_Personnes_1[[Id_Personne]:[Age]],2)</f>
        <v>2</v>
      </c>
      <c r="F6215">
        <f>VLOOKUP(Tableau__3_Déplacements_2[[#This Row],[Id_Personne]],[1]!Tableau__2_Personnes_1[[Id_Personne]:[Age]],4)</f>
        <v>40</v>
      </c>
      <c r="G6215" t="s">
        <v>0</v>
      </c>
      <c r="H6215" t="s">
        <v>7</v>
      </c>
      <c r="I6215" t="s">
        <v>8692</v>
      </c>
      <c r="J6215">
        <v>1</v>
      </c>
      <c r="K6215">
        <v>59</v>
      </c>
      <c r="M6215">
        <v>2</v>
      </c>
      <c r="O6215" t="str">
        <f>IF(Tableau__3_Déplacements_2[[#This Row],[Ori]]=Tableau__3_Déplacements_2[[#This Row],[Des]],"local","metro")</f>
        <v>metro</v>
      </c>
      <c r="P6215">
        <v>3</v>
      </c>
      <c r="Q6215">
        <v>8</v>
      </c>
      <c r="R6215">
        <v>0</v>
      </c>
      <c r="S6215">
        <v>8</v>
      </c>
      <c r="T6215">
        <v>30</v>
      </c>
      <c r="U6215" t="s">
        <v>30</v>
      </c>
      <c r="V6215">
        <v>8</v>
      </c>
      <c r="W6215">
        <v>200</v>
      </c>
      <c r="X6215">
        <v>5</v>
      </c>
      <c r="Y6215">
        <v>341.11422222222222</v>
      </c>
      <c r="Z6215" s="1">
        <v>0</v>
      </c>
      <c r="AA6215" s="1"/>
    </row>
    <row r="6216" spans="1:27" x14ac:dyDescent="0.35">
      <c r="A6216">
        <v>318</v>
      </c>
      <c r="B6216" t="e">
        <f>VLOOKUP(Tableau__3_Déplacements_2[[#This Row],[Id_Menage]],[2]Ménages!$A$2:$AD$1503,32)</f>
        <v>#REF!</v>
      </c>
      <c r="C6216" t="s">
        <v>5</v>
      </c>
      <c r="D6216" t="s">
        <v>8691</v>
      </c>
      <c r="E6216">
        <f>VLOOKUP(Tableau__3_Déplacements_2[[#This Row],[Id_Personne]],[1]!Tableau__2_Personnes_1[[Id_Personne]:[Age]],2)</f>
        <v>2</v>
      </c>
      <c r="F6216">
        <f>VLOOKUP(Tableau__3_Déplacements_2[[#This Row],[Id_Personne]],[1]!Tableau__2_Personnes_1[[Id_Personne]:[Age]],4)</f>
        <v>40</v>
      </c>
      <c r="G6216" t="s">
        <v>3</v>
      </c>
      <c r="H6216" t="s">
        <v>2</v>
      </c>
      <c r="I6216" t="s">
        <v>8690</v>
      </c>
      <c r="J6216">
        <v>1</v>
      </c>
      <c r="K6216">
        <v>2</v>
      </c>
      <c r="M6216">
        <v>59</v>
      </c>
      <c r="O6216" t="str">
        <f>IF(Tableau__3_Déplacements_2[[#This Row],[Ori]]=Tableau__3_Déplacements_2[[#This Row],[Des]],"local","metro")</f>
        <v>metro</v>
      </c>
      <c r="P6216">
        <v>15</v>
      </c>
      <c r="Q6216">
        <v>16</v>
      </c>
      <c r="R6216">
        <v>0</v>
      </c>
      <c r="S6216">
        <v>16</v>
      </c>
      <c r="T6216">
        <v>30</v>
      </c>
      <c r="U6216" t="s">
        <v>30</v>
      </c>
      <c r="V6216">
        <v>8</v>
      </c>
      <c r="W6216">
        <v>250</v>
      </c>
      <c r="X6216">
        <v>5</v>
      </c>
      <c r="Y6216">
        <v>341.11422222222222</v>
      </c>
      <c r="Z6216" s="1">
        <v>0</v>
      </c>
      <c r="AA6216" s="1"/>
    </row>
    <row r="6217" spans="1:27" x14ac:dyDescent="0.35">
      <c r="A6217">
        <v>318</v>
      </c>
      <c r="B6217" t="e">
        <f>VLOOKUP(Tableau__3_Déplacements_2[[#This Row],[Id_Menage]],[2]Ménages!$A$2:$AD$1503,32)</f>
        <v>#REF!</v>
      </c>
      <c r="C6217" t="s">
        <v>65</v>
      </c>
      <c r="D6217" t="s">
        <v>8688</v>
      </c>
      <c r="E6217">
        <f>VLOOKUP(Tableau__3_Déplacements_2[[#This Row],[Id_Personne]],[1]!Tableau__2_Personnes_1[[Id_Personne]:[Age]],2)</f>
        <v>1</v>
      </c>
      <c r="F6217">
        <f>VLOOKUP(Tableau__3_Déplacements_2[[#This Row],[Id_Personne]],[1]!Tableau__2_Personnes_1[[Id_Personne]:[Age]],4)</f>
        <v>28</v>
      </c>
      <c r="G6217" t="s">
        <v>0</v>
      </c>
      <c r="H6217" t="s">
        <v>7</v>
      </c>
      <c r="I6217" t="s">
        <v>8689</v>
      </c>
      <c r="J6217">
        <v>1</v>
      </c>
      <c r="K6217">
        <v>59</v>
      </c>
      <c r="M6217">
        <v>33</v>
      </c>
      <c r="O6217" t="str">
        <f>IF(Tableau__3_Déplacements_2[[#This Row],[Ori]]=Tableau__3_Déplacements_2[[#This Row],[Des]],"local","metro")</f>
        <v>metro</v>
      </c>
      <c r="P6217">
        <v>3</v>
      </c>
      <c r="Q6217">
        <v>8</v>
      </c>
      <c r="R6217">
        <v>0</v>
      </c>
      <c r="S6217">
        <v>8</v>
      </c>
      <c r="T6217">
        <v>30</v>
      </c>
      <c r="U6217" t="s">
        <v>30</v>
      </c>
      <c r="V6217">
        <v>8</v>
      </c>
      <c r="W6217">
        <v>200</v>
      </c>
      <c r="X6217">
        <v>5</v>
      </c>
      <c r="Y6217">
        <v>341.11422222222222</v>
      </c>
      <c r="Z6217" s="1">
        <v>0</v>
      </c>
      <c r="AA6217" s="1"/>
    </row>
    <row r="6218" spans="1:27" x14ac:dyDescent="0.35">
      <c r="A6218">
        <v>318</v>
      </c>
      <c r="B6218" t="e">
        <f>VLOOKUP(Tableau__3_Déplacements_2[[#This Row],[Id_Menage]],[2]Ménages!$A$2:$AD$1503,32)</f>
        <v>#REF!</v>
      </c>
      <c r="C6218" t="s">
        <v>65</v>
      </c>
      <c r="D6218" t="s">
        <v>8688</v>
      </c>
      <c r="E6218">
        <f>VLOOKUP(Tableau__3_Déplacements_2[[#This Row],[Id_Personne]],[1]!Tableau__2_Personnes_1[[Id_Personne]:[Age]],2)</f>
        <v>1</v>
      </c>
      <c r="F6218">
        <f>VLOOKUP(Tableau__3_Déplacements_2[[#This Row],[Id_Personne]],[1]!Tableau__2_Personnes_1[[Id_Personne]:[Age]],4)</f>
        <v>28</v>
      </c>
      <c r="G6218" t="s">
        <v>3</v>
      </c>
      <c r="H6218" t="s">
        <v>2</v>
      </c>
      <c r="I6218" t="s">
        <v>8687</v>
      </c>
      <c r="J6218">
        <v>1</v>
      </c>
      <c r="K6218">
        <v>33</v>
      </c>
      <c r="M6218">
        <v>59</v>
      </c>
      <c r="O6218" t="str">
        <f>IF(Tableau__3_Déplacements_2[[#This Row],[Ori]]=Tableau__3_Déplacements_2[[#This Row],[Des]],"local","metro")</f>
        <v>metro</v>
      </c>
      <c r="P6218">
        <v>15</v>
      </c>
      <c r="Q6218">
        <v>16</v>
      </c>
      <c r="R6218">
        <v>0</v>
      </c>
      <c r="S6218">
        <v>16</v>
      </c>
      <c r="T6218">
        <v>30</v>
      </c>
      <c r="U6218" t="s">
        <v>30</v>
      </c>
      <c r="V6218">
        <v>8</v>
      </c>
      <c r="W6218">
        <v>200</v>
      </c>
      <c r="X6218">
        <v>5</v>
      </c>
      <c r="Y6218">
        <v>341.11422222222222</v>
      </c>
      <c r="Z6218" s="1">
        <v>0</v>
      </c>
      <c r="AA6218" s="1"/>
    </row>
    <row r="6219" spans="1:27" x14ac:dyDescent="0.35">
      <c r="A6219">
        <v>319</v>
      </c>
      <c r="B6219" t="e">
        <f>VLOOKUP(Tableau__3_Déplacements_2[[#This Row],[Id_Menage]],[2]Ménages!$A$2:$AD$1503,32)</f>
        <v>#REF!</v>
      </c>
      <c r="C6219" t="s">
        <v>16</v>
      </c>
      <c r="D6219" t="s">
        <v>8685</v>
      </c>
      <c r="E6219">
        <f>VLOOKUP(Tableau__3_Déplacements_2[[#This Row],[Id_Personne]],[1]!Tableau__2_Personnes_1[[Id_Personne]:[Age]],2)</f>
        <v>1</v>
      </c>
      <c r="F6219">
        <f>VLOOKUP(Tableau__3_Déplacements_2[[#This Row],[Id_Personne]],[1]!Tableau__2_Personnes_1[[Id_Personne]:[Age]],4)</f>
        <v>63</v>
      </c>
      <c r="G6219" t="s">
        <v>0</v>
      </c>
      <c r="H6219" t="s">
        <v>7</v>
      </c>
      <c r="I6219" t="s">
        <v>8686</v>
      </c>
      <c r="J6219">
        <v>1</v>
      </c>
      <c r="K6219">
        <v>59</v>
      </c>
      <c r="M6219">
        <v>50</v>
      </c>
      <c r="O6219" t="str">
        <f>IF(Tableau__3_Déplacements_2[[#This Row],[Ori]]=Tableau__3_Déplacements_2[[#This Row],[Des]],"local","metro")</f>
        <v>metro</v>
      </c>
      <c r="P6219">
        <v>7</v>
      </c>
      <c r="Q6219">
        <v>13</v>
      </c>
      <c r="R6219">
        <v>0</v>
      </c>
      <c r="S6219">
        <v>13</v>
      </c>
      <c r="T6219">
        <v>30</v>
      </c>
      <c r="U6219" t="s">
        <v>30</v>
      </c>
      <c r="V6219">
        <v>8</v>
      </c>
      <c r="W6219">
        <v>150</v>
      </c>
      <c r="X6219">
        <v>3</v>
      </c>
      <c r="Y6219">
        <v>341.11422222222222</v>
      </c>
      <c r="Z6219" s="1">
        <v>0</v>
      </c>
      <c r="AA6219" s="1"/>
    </row>
    <row r="6220" spans="1:27" x14ac:dyDescent="0.35">
      <c r="A6220">
        <v>319</v>
      </c>
      <c r="B6220" t="e">
        <f>VLOOKUP(Tableau__3_Déplacements_2[[#This Row],[Id_Menage]],[2]Ménages!$A$2:$AD$1503,32)</f>
        <v>#REF!</v>
      </c>
      <c r="C6220" t="s">
        <v>16</v>
      </c>
      <c r="D6220" t="s">
        <v>8685</v>
      </c>
      <c r="E6220">
        <f>VLOOKUP(Tableau__3_Déplacements_2[[#This Row],[Id_Personne]],[1]!Tableau__2_Personnes_1[[Id_Personne]:[Age]],2)</f>
        <v>1</v>
      </c>
      <c r="F6220">
        <f>VLOOKUP(Tableau__3_Déplacements_2[[#This Row],[Id_Personne]],[1]!Tableau__2_Personnes_1[[Id_Personne]:[Age]],4)</f>
        <v>63</v>
      </c>
      <c r="G6220" t="s">
        <v>3</v>
      </c>
      <c r="H6220" t="s">
        <v>2</v>
      </c>
      <c r="I6220" t="s">
        <v>8684</v>
      </c>
      <c r="J6220">
        <v>1</v>
      </c>
      <c r="K6220">
        <v>50</v>
      </c>
      <c r="M6220">
        <v>59</v>
      </c>
      <c r="O6220" t="str">
        <f>IF(Tableau__3_Déplacements_2[[#This Row],[Ori]]=Tableau__3_Déplacements_2[[#This Row],[Des]],"local","metro")</f>
        <v>metro</v>
      </c>
      <c r="P6220">
        <v>15</v>
      </c>
      <c r="Q6220">
        <v>14</v>
      </c>
      <c r="R6220">
        <v>30</v>
      </c>
      <c r="S6220">
        <v>15</v>
      </c>
      <c r="T6220">
        <v>0</v>
      </c>
      <c r="U6220" t="s">
        <v>30</v>
      </c>
      <c r="V6220">
        <v>8</v>
      </c>
      <c r="W6220">
        <v>150</v>
      </c>
      <c r="X6220">
        <v>3</v>
      </c>
      <c r="Y6220">
        <v>341.11422222222222</v>
      </c>
      <c r="Z6220" s="1">
        <v>-1</v>
      </c>
      <c r="AA6220" s="1"/>
    </row>
    <row r="6221" spans="1:27" x14ac:dyDescent="0.35">
      <c r="A6221">
        <v>319</v>
      </c>
      <c r="B6221" t="e">
        <f>VLOOKUP(Tableau__3_Déplacements_2[[#This Row],[Id_Menage]],[2]Ménages!$A$2:$AD$1503,32)</f>
        <v>#REF!</v>
      </c>
      <c r="C6221" t="s">
        <v>5</v>
      </c>
      <c r="D6221" t="s">
        <v>8682</v>
      </c>
      <c r="E6221">
        <f>VLOOKUP(Tableau__3_Déplacements_2[[#This Row],[Id_Personne]],[1]!Tableau__2_Personnes_1[[Id_Personne]:[Age]],2)</f>
        <v>1</v>
      </c>
      <c r="F6221">
        <f>VLOOKUP(Tableau__3_Déplacements_2[[#This Row],[Id_Personne]],[1]!Tableau__2_Personnes_1[[Id_Personne]:[Age]],4)</f>
        <v>34</v>
      </c>
      <c r="G6221" t="s">
        <v>0</v>
      </c>
      <c r="H6221" t="s">
        <v>7</v>
      </c>
      <c r="I6221" t="s">
        <v>8683</v>
      </c>
      <c r="J6221">
        <v>1</v>
      </c>
      <c r="K6221">
        <v>59</v>
      </c>
      <c r="M6221">
        <v>2</v>
      </c>
      <c r="O6221" t="str">
        <f>IF(Tableau__3_Déplacements_2[[#This Row],[Ori]]=Tableau__3_Déplacements_2[[#This Row],[Des]],"local","metro")</f>
        <v>metro</v>
      </c>
      <c r="P6221">
        <v>10</v>
      </c>
      <c r="Q6221">
        <v>9</v>
      </c>
      <c r="R6221">
        <v>0</v>
      </c>
      <c r="S6221">
        <v>9</v>
      </c>
      <c r="T6221">
        <v>30</v>
      </c>
      <c r="U6221" t="s">
        <v>30</v>
      </c>
      <c r="V6221">
        <v>8</v>
      </c>
      <c r="W6221">
        <v>200</v>
      </c>
      <c r="X6221">
        <v>3</v>
      </c>
      <c r="Y6221">
        <v>341.11422222222222</v>
      </c>
      <c r="Z6221" s="1">
        <v>0</v>
      </c>
      <c r="AA6221" s="1"/>
    </row>
    <row r="6222" spans="1:27" x14ac:dyDescent="0.35">
      <c r="A6222">
        <v>319</v>
      </c>
      <c r="B6222" t="e">
        <f>VLOOKUP(Tableau__3_Déplacements_2[[#This Row],[Id_Menage]],[2]Ménages!$A$2:$AD$1503,32)</f>
        <v>#REF!</v>
      </c>
      <c r="C6222" t="s">
        <v>5</v>
      </c>
      <c r="D6222" t="s">
        <v>8682</v>
      </c>
      <c r="E6222">
        <f>VLOOKUP(Tableau__3_Déplacements_2[[#This Row],[Id_Personne]],[1]!Tableau__2_Personnes_1[[Id_Personne]:[Age]],2)</f>
        <v>1</v>
      </c>
      <c r="F6222">
        <f>VLOOKUP(Tableau__3_Déplacements_2[[#This Row],[Id_Personne]],[1]!Tableau__2_Personnes_1[[Id_Personne]:[Age]],4)</f>
        <v>34</v>
      </c>
      <c r="G6222" t="s">
        <v>3</v>
      </c>
      <c r="H6222" t="s">
        <v>2</v>
      </c>
      <c r="I6222" t="s">
        <v>8681</v>
      </c>
      <c r="J6222">
        <v>1</v>
      </c>
      <c r="K6222">
        <v>2</v>
      </c>
      <c r="M6222">
        <v>59</v>
      </c>
      <c r="O6222" t="str">
        <f>IF(Tableau__3_Déplacements_2[[#This Row],[Ori]]=Tableau__3_Déplacements_2[[#This Row],[Des]],"local","metro")</f>
        <v>metro</v>
      </c>
      <c r="P6222">
        <v>15</v>
      </c>
      <c r="Q6222">
        <v>16</v>
      </c>
      <c r="R6222">
        <v>0</v>
      </c>
      <c r="S6222">
        <v>16</v>
      </c>
      <c r="T6222">
        <v>30</v>
      </c>
      <c r="U6222" t="s">
        <v>30</v>
      </c>
      <c r="V6222">
        <v>8</v>
      </c>
      <c r="W6222">
        <v>200</v>
      </c>
      <c r="X6222">
        <v>3</v>
      </c>
      <c r="Y6222">
        <v>341.11422222222222</v>
      </c>
      <c r="Z6222" s="1">
        <v>0</v>
      </c>
      <c r="AA6222" s="1"/>
    </row>
    <row r="6223" spans="1:27" x14ac:dyDescent="0.35">
      <c r="A6223">
        <v>319</v>
      </c>
      <c r="B6223" t="e">
        <f>VLOOKUP(Tableau__3_Déplacements_2[[#This Row],[Id_Menage]],[2]Ménages!$A$2:$AD$1503,32)</f>
        <v>#REF!</v>
      </c>
      <c r="C6223" t="s">
        <v>65</v>
      </c>
      <c r="D6223" t="s">
        <v>8679</v>
      </c>
      <c r="E6223">
        <f>VLOOKUP(Tableau__3_Déplacements_2[[#This Row],[Id_Personne]],[1]!Tableau__2_Personnes_1[[Id_Personne]:[Age]],2)</f>
        <v>1</v>
      </c>
      <c r="F6223">
        <f>VLOOKUP(Tableau__3_Déplacements_2[[#This Row],[Id_Personne]],[1]!Tableau__2_Personnes_1[[Id_Personne]:[Age]],4)</f>
        <v>27</v>
      </c>
      <c r="G6223" t="s">
        <v>0</v>
      </c>
      <c r="H6223" t="s">
        <v>7</v>
      </c>
      <c r="I6223" t="s">
        <v>8680</v>
      </c>
      <c r="J6223">
        <v>1</v>
      </c>
      <c r="K6223">
        <v>59</v>
      </c>
      <c r="M6223">
        <v>59</v>
      </c>
      <c r="O6223" t="str">
        <f>IF(Tableau__3_Déplacements_2[[#This Row],[Ori]]=Tableau__3_Déplacements_2[[#This Row],[Des]],"local","metro")</f>
        <v>local</v>
      </c>
      <c r="P6223">
        <v>12</v>
      </c>
      <c r="Q6223">
        <v>16</v>
      </c>
      <c r="R6223">
        <v>0</v>
      </c>
      <c r="S6223">
        <v>16</v>
      </c>
      <c r="T6223">
        <v>20</v>
      </c>
      <c r="U6223" t="s">
        <v>0</v>
      </c>
      <c r="V6223">
        <v>1</v>
      </c>
      <c r="W6223">
        <v>0</v>
      </c>
      <c r="X6223">
        <v>4</v>
      </c>
      <c r="Y6223">
        <v>341.11422222222222</v>
      </c>
      <c r="Z6223" s="1">
        <v>0</v>
      </c>
      <c r="AA6223" s="1"/>
    </row>
    <row r="6224" spans="1:27" x14ac:dyDescent="0.35">
      <c r="A6224">
        <v>319</v>
      </c>
      <c r="B6224" t="e">
        <f>VLOOKUP(Tableau__3_Déplacements_2[[#This Row],[Id_Menage]],[2]Ménages!$A$2:$AD$1503,32)</f>
        <v>#REF!</v>
      </c>
      <c r="C6224" t="s">
        <v>65</v>
      </c>
      <c r="D6224" t="s">
        <v>8679</v>
      </c>
      <c r="E6224">
        <f>VLOOKUP(Tableau__3_Déplacements_2[[#This Row],[Id_Personne]],[1]!Tableau__2_Personnes_1[[Id_Personne]:[Age]],2)</f>
        <v>1</v>
      </c>
      <c r="F6224">
        <f>VLOOKUP(Tableau__3_Déplacements_2[[#This Row],[Id_Personne]],[1]!Tableau__2_Personnes_1[[Id_Personne]:[Age]],4)</f>
        <v>27</v>
      </c>
      <c r="G6224" t="s">
        <v>3</v>
      </c>
      <c r="H6224" t="s">
        <v>2</v>
      </c>
      <c r="I6224" t="s">
        <v>8678</v>
      </c>
      <c r="J6224">
        <v>1</v>
      </c>
      <c r="K6224">
        <v>59</v>
      </c>
      <c r="M6224">
        <v>59</v>
      </c>
      <c r="O6224" t="str">
        <f>IF(Tableau__3_Déplacements_2[[#This Row],[Ori]]=Tableau__3_Déplacements_2[[#This Row],[Des]],"local","metro")</f>
        <v>local</v>
      </c>
      <c r="P6224">
        <v>15</v>
      </c>
      <c r="Q6224">
        <v>20</v>
      </c>
      <c r="R6224">
        <v>0</v>
      </c>
      <c r="S6224">
        <v>20</v>
      </c>
      <c r="T6224">
        <v>30</v>
      </c>
      <c r="U6224" t="s">
        <v>0</v>
      </c>
      <c r="V6224">
        <v>1</v>
      </c>
      <c r="W6224">
        <v>0</v>
      </c>
      <c r="X6224">
        <v>4</v>
      </c>
      <c r="Y6224">
        <v>341.11422222222222</v>
      </c>
      <c r="Z6224" s="1">
        <v>0</v>
      </c>
      <c r="AA6224" s="1"/>
    </row>
    <row r="6225" spans="1:27" x14ac:dyDescent="0.35">
      <c r="A6225">
        <v>32</v>
      </c>
      <c r="B6225" t="e">
        <f>VLOOKUP(Tableau__3_Déplacements_2[[#This Row],[Id_Menage]],[2]Ménages!$A$2:$AD$1503,32)</f>
        <v>#REF!</v>
      </c>
      <c r="C6225" t="s">
        <v>16</v>
      </c>
      <c r="D6225" t="s">
        <v>8676</v>
      </c>
      <c r="E6225">
        <f>VLOOKUP(Tableau__3_Déplacements_2[[#This Row],[Id_Personne]],[1]!Tableau__2_Personnes_1[[Id_Personne]:[Age]],2)</f>
        <v>2</v>
      </c>
      <c r="F6225">
        <f>VLOOKUP(Tableau__3_Déplacements_2[[#This Row],[Id_Personne]],[1]!Tableau__2_Personnes_1[[Id_Personne]:[Age]],4)</f>
        <v>33</v>
      </c>
      <c r="G6225" t="s">
        <v>3</v>
      </c>
      <c r="H6225" t="s">
        <v>2</v>
      </c>
      <c r="I6225" t="s">
        <v>8677</v>
      </c>
      <c r="J6225">
        <v>1</v>
      </c>
      <c r="K6225">
        <v>34</v>
      </c>
      <c r="M6225">
        <v>6</v>
      </c>
      <c r="O6225" t="str">
        <f>IF(Tableau__3_Déplacements_2[[#This Row],[Ori]]=Tableau__3_Déplacements_2[[#This Row],[Des]],"local","metro")</f>
        <v>metro</v>
      </c>
      <c r="P6225">
        <v>15</v>
      </c>
      <c r="Q6225">
        <v>15</v>
      </c>
      <c r="R6225">
        <v>30</v>
      </c>
      <c r="S6225">
        <v>15</v>
      </c>
      <c r="T6225">
        <v>50</v>
      </c>
      <c r="U6225" t="s">
        <v>37</v>
      </c>
      <c r="V6225">
        <v>6</v>
      </c>
      <c r="W6225">
        <v>0</v>
      </c>
      <c r="X6225">
        <v>6</v>
      </c>
      <c r="Y6225">
        <v>415.1696551724138</v>
      </c>
      <c r="Z6225" s="1">
        <v>-1</v>
      </c>
      <c r="AA6225" s="1"/>
    </row>
    <row r="6226" spans="1:27" x14ac:dyDescent="0.35">
      <c r="A6226">
        <v>32</v>
      </c>
      <c r="B6226" t="e">
        <f>VLOOKUP(Tableau__3_Déplacements_2[[#This Row],[Id_Menage]],[2]Ménages!$A$2:$AD$1503,32)</f>
        <v>#REF!</v>
      </c>
      <c r="C6226" t="s">
        <v>16</v>
      </c>
      <c r="D6226" t="s">
        <v>8676</v>
      </c>
      <c r="E6226">
        <f>VLOOKUP(Tableau__3_Déplacements_2[[#This Row],[Id_Personne]],[1]!Tableau__2_Personnes_1[[Id_Personne]:[Age]],2)</f>
        <v>2</v>
      </c>
      <c r="F6226">
        <f>VLOOKUP(Tableau__3_Déplacements_2[[#This Row],[Id_Personne]],[1]!Tableau__2_Personnes_1[[Id_Personne]:[Age]],4)</f>
        <v>33</v>
      </c>
      <c r="G6226" t="s">
        <v>0</v>
      </c>
      <c r="H6226" t="s">
        <v>7</v>
      </c>
      <c r="I6226" t="s">
        <v>8675</v>
      </c>
      <c r="J6226">
        <v>1</v>
      </c>
      <c r="K6226">
        <v>6</v>
      </c>
      <c r="M6226">
        <v>34</v>
      </c>
      <c r="O6226" t="str">
        <f>IF(Tableau__3_Déplacements_2[[#This Row],[Ori]]=Tableau__3_Déplacements_2[[#This Row],[Des]],"local","metro")</f>
        <v>metro</v>
      </c>
      <c r="P6226">
        <v>3</v>
      </c>
      <c r="Q6226">
        <v>7</v>
      </c>
      <c r="R6226">
        <v>45</v>
      </c>
      <c r="S6226">
        <v>8</v>
      </c>
      <c r="T6226">
        <v>0</v>
      </c>
      <c r="U6226" t="s">
        <v>37</v>
      </c>
      <c r="V6226">
        <v>6</v>
      </c>
      <c r="W6226">
        <v>0</v>
      </c>
      <c r="X6226">
        <v>6</v>
      </c>
      <c r="Y6226">
        <v>415.1696551724138</v>
      </c>
      <c r="Z6226" s="1">
        <v>-1</v>
      </c>
      <c r="AA6226" s="1"/>
    </row>
    <row r="6227" spans="1:27" x14ac:dyDescent="0.35">
      <c r="A6227">
        <v>32</v>
      </c>
      <c r="B6227" t="e">
        <f>VLOOKUP(Tableau__3_Déplacements_2[[#This Row],[Id_Menage]],[2]Ménages!$A$2:$AD$1503,32)</f>
        <v>#REF!</v>
      </c>
      <c r="C6227" t="s">
        <v>11</v>
      </c>
      <c r="D6227" t="s">
        <v>8673</v>
      </c>
      <c r="E6227">
        <f>VLOOKUP(Tableau__3_Déplacements_2[[#This Row],[Id_Personne]],[1]!Tableau__2_Personnes_1[[Id_Personne]:[Age]],2)</f>
        <v>1</v>
      </c>
      <c r="F6227">
        <f>VLOOKUP(Tableau__3_Déplacements_2[[#This Row],[Id_Personne]],[1]!Tableau__2_Personnes_1[[Id_Personne]:[Age]],4)</f>
        <v>25</v>
      </c>
      <c r="G6227" t="s">
        <v>3</v>
      </c>
      <c r="H6227" t="s">
        <v>2</v>
      </c>
      <c r="I6227" t="s">
        <v>8674</v>
      </c>
      <c r="J6227">
        <v>1</v>
      </c>
      <c r="K6227">
        <v>34</v>
      </c>
      <c r="M6227">
        <v>6</v>
      </c>
      <c r="O6227" t="str">
        <f>IF(Tableau__3_Déplacements_2[[#This Row],[Ori]]=Tableau__3_Déplacements_2[[#This Row],[Des]],"local","metro")</f>
        <v>metro</v>
      </c>
      <c r="P6227">
        <v>15</v>
      </c>
      <c r="Q6227">
        <v>15</v>
      </c>
      <c r="R6227">
        <v>30</v>
      </c>
      <c r="S6227">
        <v>15</v>
      </c>
      <c r="T6227">
        <v>50</v>
      </c>
      <c r="U6227" t="s">
        <v>37</v>
      </c>
      <c r="V6227">
        <v>6</v>
      </c>
      <c r="W6227">
        <v>0</v>
      </c>
      <c r="X6227">
        <v>6</v>
      </c>
      <c r="Y6227">
        <v>415.1696551724138</v>
      </c>
      <c r="Z6227" s="1">
        <v>-1</v>
      </c>
      <c r="AA6227" s="1"/>
    </row>
    <row r="6228" spans="1:27" x14ac:dyDescent="0.35">
      <c r="A6228">
        <v>32</v>
      </c>
      <c r="B6228" t="e">
        <f>VLOOKUP(Tableau__3_Déplacements_2[[#This Row],[Id_Menage]],[2]Ménages!$A$2:$AD$1503,32)</f>
        <v>#REF!</v>
      </c>
      <c r="C6228" t="s">
        <v>11</v>
      </c>
      <c r="D6228" t="s">
        <v>8673</v>
      </c>
      <c r="E6228">
        <f>VLOOKUP(Tableau__3_Déplacements_2[[#This Row],[Id_Personne]],[1]!Tableau__2_Personnes_1[[Id_Personne]:[Age]],2)</f>
        <v>1</v>
      </c>
      <c r="F6228">
        <f>VLOOKUP(Tableau__3_Déplacements_2[[#This Row],[Id_Personne]],[1]!Tableau__2_Personnes_1[[Id_Personne]:[Age]],4)</f>
        <v>25</v>
      </c>
      <c r="G6228" t="s">
        <v>0</v>
      </c>
      <c r="H6228" t="s">
        <v>7</v>
      </c>
      <c r="I6228" t="s">
        <v>8672</v>
      </c>
      <c r="J6228">
        <v>1</v>
      </c>
      <c r="K6228">
        <v>6</v>
      </c>
      <c r="M6228">
        <v>34</v>
      </c>
      <c r="O6228" t="str">
        <f>IF(Tableau__3_Déplacements_2[[#This Row],[Ori]]=Tableau__3_Déplacements_2[[#This Row],[Des]],"local","metro")</f>
        <v>metro</v>
      </c>
      <c r="P6228">
        <v>3</v>
      </c>
      <c r="Q6228">
        <v>7</v>
      </c>
      <c r="R6228">
        <v>45</v>
      </c>
      <c r="S6228">
        <v>8</v>
      </c>
      <c r="T6228">
        <v>0</v>
      </c>
      <c r="U6228" t="s">
        <v>37</v>
      </c>
      <c r="V6228">
        <v>6</v>
      </c>
      <c r="W6228">
        <v>0</v>
      </c>
      <c r="X6228">
        <v>6</v>
      </c>
      <c r="Y6228">
        <v>415.1696551724138</v>
      </c>
      <c r="Z6228" s="1">
        <v>-1</v>
      </c>
      <c r="AA6228" s="1"/>
    </row>
    <row r="6229" spans="1:27" x14ac:dyDescent="0.35">
      <c r="A6229">
        <v>320</v>
      </c>
      <c r="B6229" t="e">
        <f>VLOOKUP(Tableau__3_Déplacements_2[[#This Row],[Id_Menage]],[2]Ménages!$A$2:$AD$1503,32)</f>
        <v>#REF!</v>
      </c>
      <c r="C6229" t="s">
        <v>16</v>
      </c>
      <c r="D6229" t="s">
        <v>8670</v>
      </c>
      <c r="E6229">
        <f>VLOOKUP(Tableau__3_Déplacements_2[[#This Row],[Id_Personne]],[1]!Tableau__2_Personnes_1[[Id_Personne]:[Age]],2)</f>
        <v>2</v>
      </c>
      <c r="F6229">
        <f>VLOOKUP(Tableau__3_Déplacements_2[[#This Row],[Id_Personne]],[1]!Tableau__2_Personnes_1[[Id_Personne]:[Age]],4)</f>
        <v>47</v>
      </c>
      <c r="G6229" t="s">
        <v>3</v>
      </c>
      <c r="H6229" t="s">
        <v>2</v>
      </c>
      <c r="I6229" t="s">
        <v>8671</v>
      </c>
      <c r="J6229">
        <v>1</v>
      </c>
      <c r="K6229">
        <v>63</v>
      </c>
      <c r="M6229">
        <v>59</v>
      </c>
      <c r="O6229" t="str">
        <f>IF(Tableau__3_Déplacements_2[[#This Row],[Ori]]=Tableau__3_Déplacements_2[[#This Row],[Des]],"local","metro")</f>
        <v>metro</v>
      </c>
      <c r="P6229">
        <v>15</v>
      </c>
      <c r="Q6229">
        <v>18</v>
      </c>
      <c r="R6229">
        <v>0</v>
      </c>
      <c r="S6229">
        <v>18</v>
      </c>
      <c r="T6229">
        <v>10</v>
      </c>
      <c r="U6229" t="s">
        <v>240</v>
      </c>
      <c r="V6229">
        <v>8</v>
      </c>
      <c r="W6229">
        <v>100</v>
      </c>
      <c r="X6229">
        <v>5</v>
      </c>
      <c r="Y6229">
        <v>341.11422222222222</v>
      </c>
      <c r="Z6229" s="1">
        <v>0</v>
      </c>
      <c r="AA6229" s="1"/>
    </row>
    <row r="6230" spans="1:27" x14ac:dyDescent="0.35">
      <c r="A6230">
        <v>320</v>
      </c>
      <c r="B6230" t="e">
        <f>VLOOKUP(Tableau__3_Déplacements_2[[#This Row],[Id_Menage]],[2]Ménages!$A$2:$AD$1503,32)</f>
        <v>#REF!</v>
      </c>
      <c r="C6230" t="s">
        <v>16</v>
      </c>
      <c r="D6230" t="s">
        <v>8670</v>
      </c>
      <c r="E6230">
        <f>VLOOKUP(Tableau__3_Déplacements_2[[#This Row],[Id_Personne]],[1]!Tableau__2_Personnes_1[[Id_Personne]:[Age]],2)</f>
        <v>2</v>
      </c>
      <c r="F6230">
        <f>VLOOKUP(Tableau__3_Déplacements_2[[#This Row],[Id_Personne]],[1]!Tableau__2_Personnes_1[[Id_Personne]:[Age]],4)</f>
        <v>47</v>
      </c>
      <c r="G6230" t="s">
        <v>0</v>
      </c>
      <c r="H6230" t="s">
        <v>7</v>
      </c>
      <c r="I6230" t="s">
        <v>8669</v>
      </c>
      <c r="J6230">
        <v>1</v>
      </c>
      <c r="K6230">
        <v>59</v>
      </c>
      <c r="M6230">
        <v>63</v>
      </c>
      <c r="O6230" t="str">
        <f>IF(Tableau__3_Déplacements_2[[#This Row],[Ori]]=Tableau__3_Déplacements_2[[#This Row],[Des]],"local","metro")</f>
        <v>metro</v>
      </c>
      <c r="P6230">
        <v>4</v>
      </c>
      <c r="Q6230">
        <v>7</v>
      </c>
      <c r="R6230">
        <v>0</v>
      </c>
      <c r="S6230">
        <v>7</v>
      </c>
      <c r="T6230">
        <v>10</v>
      </c>
      <c r="U6230" t="s">
        <v>240</v>
      </c>
      <c r="V6230">
        <v>8</v>
      </c>
      <c r="W6230">
        <v>100</v>
      </c>
      <c r="X6230">
        <v>5</v>
      </c>
      <c r="Y6230">
        <v>341.11422222222222</v>
      </c>
      <c r="Z6230" s="1">
        <v>0</v>
      </c>
      <c r="AA6230" s="1"/>
    </row>
    <row r="6231" spans="1:27" x14ac:dyDescent="0.35">
      <c r="A6231">
        <v>320</v>
      </c>
      <c r="B6231" t="e">
        <f>VLOOKUP(Tableau__3_Déplacements_2[[#This Row],[Id_Menage]],[2]Ménages!$A$2:$AD$1503,32)</f>
        <v>#REF!</v>
      </c>
      <c r="C6231" t="s">
        <v>11</v>
      </c>
      <c r="D6231" t="s">
        <v>8666</v>
      </c>
      <c r="E6231">
        <f>VLOOKUP(Tableau__3_Déplacements_2[[#This Row],[Id_Personne]],[1]!Tableau__2_Personnes_1[[Id_Personne]:[Age]],2)</f>
        <v>2</v>
      </c>
      <c r="F6231">
        <f>VLOOKUP(Tableau__3_Déplacements_2[[#This Row],[Id_Personne]],[1]!Tableau__2_Personnes_1[[Id_Personne]:[Age]],4)</f>
        <v>38</v>
      </c>
      <c r="G6231" t="s">
        <v>0</v>
      </c>
      <c r="H6231" t="s">
        <v>7</v>
      </c>
      <c r="I6231" t="s">
        <v>8668</v>
      </c>
      <c r="J6231">
        <v>1</v>
      </c>
      <c r="K6231">
        <v>59</v>
      </c>
      <c r="M6231">
        <v>33</v>
      </c>
      <c r="O6231" t="str">
        <f>IF(Tableau__3_Déplacements_2[[#This Row],[Ori]]=Tableau__3_Déplacements_2[[#This Row],[Des]],"local","metro")</f>
        <v>metro</v>
      </c>
      <c r="P6231">
        <v>3</v>
      </c>
      <c r="Q6231">
        <v>8</v>
      </c>
      <c r="R6231">
        <v>0</v>
      </c>
      <c r="S6231">
        <v>8</v>
      </c>
      <c r="T6231">
        <v>20</v>
      </c>
      <c r="U6231" t="s">
        <v>240</v>
      </c>
      <c r="V6231">
        <v>8</v>
      </c>
      <c r="W6231">
        <v>150</v>
      </c>
      <c r="X6231">
        <v>5</v>
      </c>
      <c r="Y6231">
        <v>341.11422222222222</v>
      </c>
      <c r="Z6231" s="1">
        <v>0</v>
      </c>
      <c r="AA6231" s="1"/>
    </row>
    <row r="6232" spans="1:27" x14ac:dyDescent="0.35">
      <c r="A6232">
        <v>320</v>
      </c>
      <c r="B6232" t="e">
        <f>VLOOKUP(Tableau__3_Déplacements_2[[#This Row],[Id_Menage]],[2]Ménages!$A$2:$AD$1503,32)</f>
        <v>#REF!</v>
      </c>
      <c r="C6232" t="s">
        <v>11</v>
      </c>
      <c r="D6232" t="s">
        <v>8666</v>
      </c>
      <c r="E6232">
        <f>VLOOKUP(Tableau__3_Déplacements_2[[#This Row],[Id_Personne]],[1]!Tableau__2_Personnes_1[[Id_Personne]:[Age]],2)</f>
        <v>2</v>
      </c>
      <c r="F6232">
        <f>VLOOKUP(Tableau__3_Déplacements_2[[#This Row],[Id_Personne]],[1]!Tableau__2_Personnes_1[[Id_Personne]:[Age]],4)</f>
        <v>38</v>
      </c>
      <c r="G6232" t="s">
        <v>3</v>
      </c>
      <c r="H6232" t="s">
        <v>2</v>
      </c>
      <c r="I6232" t="s">
        <v>8667</v>
      </c>
      <c r="J6232">
        <v>1</v>
      </c>
      <c r="K6232">
        <v>33</v>
      </c>
      <c r="M6232">
        <v>2</v>
      </c>
      <c r="O6232" t="str">
        <f>IF(Tableau__3_Déplacements_2[[#This Row],[Ori]]=Tableau__3_Déplacements_2[[#This Row],[Des]],"local","metro")</f>
        <v>metro</v>
      </c>
      <c r="P6232">
        <v>7</v>
      </c>
      <c r="Q6232">
        <v>16</v>
      </c>
      <c r="R6232">
        <v>0</v>
      </c>
      <c r="S6232">
        <v>16</v>
      </c>
      <c r="T6232">
        <v>10</v>
      </c>
      <c r="U6232" t="s">
        <v>30</v>
      </c>
      <c r="V6232">
        <v>8</v>
      </c>
      <c r="W6232">
        <v>100</v>
      </c>
      <c r="X6232">
        <v>2</v>
      </c>
      <c r="Y6232">
        <v>341.11422222222222</v>
      </c>
      <c r="Z6232" s="1">
        <v>0</v>
      </c>
      <c r="AA6232" s="1"/>
    </row>
    <row r="6233" spans="1:27" x14ac:dyDescent="0.35">
      <c r="A6233">
        <v>320</v>
      </c>
      <c r="B6233" t="e">
        <f>VLOOKUP(Tableau__3_Déplacements_2[[#This Row],[Id_Menage]],[2]Ménages!$A$2:$AD$1503,32)</f>
        <v>#REF!</v>
      </c>
      <c r="C6233" t="s">
        <v>11</v>
      </c>
      <c r="D6233" t="s">
        <v>8666</v>
      </c>
      <c r="E6233">
        <f>VLOOKUP(Tableau__3_Déplacements_2[[#This Row],[Id_Personne]],[1]!Tableau__2_Personnes_1[[Id_Personne]:[Age]],2)</f>
        <v>2</v>
      </c>
      <c r="F6233">
        <f>VLOOKUP(Tableau__3_Déplacements_2[[#This Row],[Id_Personne]],[1]!Tableau__2_Personnes_1[[Id_Personne]:[Age]],4)</f>
        <v>38</v>
      </c>
      <c r="G6233" t="s">
        <v>13</v>
      </c>
      <c r="H6233" t="s">
        <v>22</v>
      </c>
      <c r="I6233" t="s">
        <v>8665</v>
      </c>
      <c r="J6233">
        <v>1</v>
      </c>
      <c r="K6233">
        <v>2</v>
      </c>
      <c r="M6233">
        <v>59</v>
      </c>
      <c r="O6233" t="str">
        <f>IF(Tableau__3_Déplacements_2[[#This Row],[Ori]]=Tableau__3_Déplacements_2[[#This Row],[Des]],"local","metro")</f>
        <v>metro</v>
      </c>
      <c r="P6233">
        <v>15</v>
      </c>
      <c r="Q6233">
        <v>17</v>
      </c>
      <c r="R6233">
        <v>45</v>
      </c>
      <c r="S6233">
        <v>18</v>
      </c>
      <c r="T6233">
        <v>0</v>
      </c>
      <c r="U6233" t="s">
        <v>240</v>
      </c>
      <c r="V6233">
        <v>8</v>
      </c>
      <c r="W6233">
        <v>150</v>
      </c>
      <c r="X6233">
        <v>3</v>
      </c>
      <c r="Y6233">
        <v>341.11422222222222</v>
      </c>
      <c r="Z6233" s="1">
        <v>-1</v>
      </c>
      <c r="AA6233" s="1"/>
    </row>
    <row r="6234" spans="1:27" x14ac:dyDescent="0.35">
      <c r="A6234">
        <v>320</v>
      </c>
      <c r="B6234" t="e">
        <f>VLOOKUP(Tableau__3_Déplacements_2[[#This Row],[Id_Menage]],[2]Ménages!$A$2:$AD$1503,32)</f>
        <v>#REF!</v>
      </c>
      <c r="C6234" t="s">
        <v>5</v>
      </c>
      <c r="D6234" t="s">
        <v>8663</v>
      </c>
      <c r="E6234">
        <f>VLOOKUP(Tableau__3_Déplacements_2[[#This Row],[Id_Personne]],[1]!Tableau__2_Personnes_1[[Id_Personne]:[Age]],2)</f>
        <v>1</v>
      </c>
      <c r="F6234">
        <f>VLOOKUP(Tableau__3_Déplacements_2[[#This Row],[Id_Personne]],[1]!Tableau__2_Personnes_1[[Id_Personne]:[Age]],4)</f>
        <v>33</v>
      </c>
      <c r="G6234" t="s">
        <v>0</v>
      </c>
      <c r="H6234" t="s">
        <v>7</v>
      </c>
      <c r="I6234" t="s">
        <v>8664</v>
      </c>
      <c r="J6234">
        <v>1</v>
      </c>
      <c r="K6234">
        <v>59</v>
      </c>
      <c r="M6234">
        <v>4</v>
      </c>
      <c r="O6234" t="str">
        <f>IF(Tableau__3_Déplacements_2[[#This Row],[Ori]]=Tableau__3_Déplacements_2[[#This Row],[Des]],"local","metro")</f>
        <v>metro</v>
      </c>
      <c r="P6234">
        <v>14</v>
      </c>
      <c r="Q6234">
        <v>16</v>
      </c>
      <c r="R6234">
        <v>0</v>
      </c>
      <c r="S6234">
        <v>16</v>
      </c>
      <c r="T6234">
        <v>30</v>
      </c>
      <c r="U6234" t="s">
        <v>81</v>
      </c>
      <c r="V6234">
        <v>5</v>
      </c>
      <c r="W6234">
        <v>200</v>
      </c>
      <c r="X6234">
        <v>3</v>
      </c>
      <c r="Y6234">
        <v>341.11422222222222</v>
      </c>
      <c r="Z6234" s="1">
        <v>0</v>
      </c>
      <c r="AA6234" s="1"/>
    </row>
    <row r="6235" spans="1:27" x14ac:dyDescent="0.35">
      <c r="A6235">
        <v>320</v>
      </c>
      <c r="B6235" t="e">
        <f>VLOOKUP(Tableau__3_Déplacements_2[[#This Row],[Id_Menage]],[2]Ménages!$A$2:$AD$1503,32)</f>
        <v>#REF!</v>
      </c>
      <c r="C6235" t="s">
        <v>5</v>
      </c>
      <c r="D6235" t="s">
        <v>8663</v>
      </c>
      <c r="E6235">
        <f>VLOOKUP(Tableau__3_Déplacements_2[[#This Row],[Id_Personne]],[1]!Tableau__2_Personnes_1[[Id_Personne]:[Age]],2)</f>
        <v>1</v>
      </c>
      <c r="F6235">
        <f>VLOOKUP(Tableau__3_Déplacements_2[[#This Row],[Id_Personne]],[1]!Tableau__2_Personnes_1[[Id_Personne]:[Age]],4)</f>
        <v>33</v>
      </c>
      <c r="G6235" t="s">
        <v>3</v>
      </c>
      <c r="H6235" t="s">
        <v>2</v>
      </c>
      <c r="I6235" t="s">
        <v>8662</v>
      </c>
      <c r="J6235">
        <v>1</v>
      </c>
      <c r="K6235">
        <v>4</v>
      </c>
      <c r="M6235">
        <v>59</v>
      </c>
      <c r="O6235" t="str">
        <f>IF(Tableau__3_Déplacements_2[[#This Row],[Ori]]=Tableau__3_Déplacements_2[[#This Row],[Des]],"local","metro")</f>
        <v>metro</v>
      </c>
      <c r="P6235">
        <v>15</v>
      </c>
      <c r="Q6235">
        <v>20</v>
      </c>
      <c r="R6235">
        <v>0</v>
      </c>
      <c r="S6235">
        <v>20</v>
      </c>
      <c r="T6235">
        <v>30</v>
      </c>
      <c r="U6235" t="s">
        <v>240</v>
      </c>
      <c r="V6235">
        <v>8</v>
      </c>
      <c r="W6235">
        <v>150</v>
      </c>
      <c r="X6235">
        <v>3</v>
      </c>
      <c r="Y6235">
        <v>341.11422222222222</v>
      </c>
      <c r="Z6235" s="1">
        <v>0</v>
      </c>
      <c r="AA6235" s="1"/>
    </row>
    <row r="6236" spans="1:27" x14ac:dyDescent="0.35">
      <c r="A6236">
        <v>320</v>
      </c>
      <c r="B6236" t="e">
        <f>VLOOKUP(Tableau__3_Déplacements_2[[#This Row],[Id_Menage]],[2]Ménages!$A$2:$AD$1503,32)</f>
        <v>#REF!</v>
      </c>
      <c r="C6236" t="s">
        <v>65</v>
      </c>
      <c r="D6236" t="s">
        <v>8660</v>
      </c>
      <c r="E6236">
        <f>VLOOKUP(Tableau__3_Déplacements_2[[#This Row],[Id_Personne]],[1]!Tableau__2_Personnes_1[[Id_Personne]:[Age]],2)</f>
        <v>1</v>
      </c>
      <c r="F6236">
        <f>VLOOKUP(Tableau__3_Déplacements_2[[#This Row],[Id_Personne]],[1]!Tableau__2_Personnes_1[[Id_Personne]:[Age]],4)</f>
        <v>26</v>
      </c>
      <c r="G6236" t="s">
        <v>0</v>
      </c>
      <c r="H6236" t="s">
        <v>7</v>
      </c>
      <c r="I6236" t="s">
        <v>8661</v>
      </c>
      <c r="J6236">
        <v>1</v>
      </c>
      <c r="K6236">
        <v>59</v>
      </c>
      <c r="M6236">
        <v>59</v>
      </c>
      <c r="O6236" t="str">
        <f>IF(Tableau__3_Déplacements_2[[#This Row],[Ori]]=Tableau__3_Déplacements_2[[#This Row],[Des]],"local","metro")</f>
        <v>local</v>
      </c>
      <c r="P6236">
        <v>12</v>
      </c>
      <c r="Q6236">
        <v>10</v>
      </c>
      <c r="R6236">
        <v>0</v>
      </c>
      <c r="S6236">
        <v>10</v>
      </c>
      <c r="T6236">
        <v>15</v>
      </c>
      <c r="U6236" t="s">
        <v>81</v>
      </c>
      <c r="V6236">
        <v>5</v>
      </c>
      <c r="W6236">
        <v>100</v>
      </c>
      <c r="X6236">
        <v>4</v>
      </c>
      <c r="Y6236">
        <v>341.11422222222222</v>
      </c>
      <c r="Z6236" s="1">
        <v>0</v>
      </c>
      <c r="AA6236" s="1"/>
    </row>
    <row r="6237" spans="1:27" x14ac:dyDescent="0.35">
      <c r="A6237">
        <v>320</v>
      </c>
      <c r="B6237" t="e">
        <f>VLOOKUP(Tableau__3_Déplacements_2[[#This Row],[Id_Menage]],[2]Ménages!$A$2:$AD$1503,32)</f>
        <v>#REF!</v>
      </c>
      <c r="C6237" t="s">
        <v>65</v>
      </c>
      <c r="D6237" t="s">
        <v>8660</v>
      </c>
      <c r="E6237">
        <f>VLOOKUP(Tableau__3_Déplacements_2[[#This Row],[Id_Personne]],[1]!Tableau__2_Personnes_1[[Id_Personne]:[Age]],2)</f>
        <v>1</v>
      </c>
      <c r="F6237">
        <f>VLOOKUP(Tableau__3_Déplacements_2[[#This Row],[Id_Personne]],[1]!Tableau__2_Personnes_1[[Id_Personne]:[Age]],4)</f>
        <v>26</v>
      </c>
      <c r="G6237" t="s">
        <v>3</v>
      </c>
      <c r="H6237" t="s">
        <v>2</v>
      </c>
      <c r="I6237" t="s">
        <v>8659</v>
      </c>
      <c r="J6237">
        <v>1</v>
      </c>
      <c r="K6237">
        <v>59</v>
      </c>
      <c r="M6237">
        <v>59</v>
      </c>
      <c r="O6237" t="str">
        <f>IF(Tableau__3_Déplacements_2[[#This Row],[Ori]]=Tableau__3_Déplacements_2[[#This Row],[Des]],"local","metro")</f>
        <v>local</v>
      </c>
      <c r="P6237">
        <v>15</v>
      </c>
      <c r="Q6237">
        <v>17</v>
      </c>
      <c r="R6237">
        <v>0</v>
      </c>
      <c r="S6237">
        <v>17</v>
      </c>
      <c r="T6237">
        <v>45</v>
      </c>
      <c r="U6237" t="s">
        <v>0</v>
      </c>
      <c r="V6237">
        <v>1</v>
      </c>
      <c r="W6237">
        <v>0</v>
      </c>
      <c r="X6237">
        <v>3</v>
      </c>
      <c r="Y6237">
        <v>341.11422222222222</v>
      </c>
      <c r="Z6237" s="1">
        <v>0</v>
      </c>
      <c r="AA6237" s="1"/>
    </row>
    <row r="6238" spans="1:27" x14ac:dyDescent="0.35">
      <c r="A6238">
        <v>321</v>
      </c>
      <c r="B6238" t="e">
        <f>VLOOKUP(Tableau__3_Déplacements_2[[#This Row],[Id_Menage]],[2]Ménages!$A$2:$AD$1503,32)</f>
        <v>#REF!</v>
      </c>
      <c r="C6238" t="s">
        <v>16</v>
      </c>
      <c r="D6238" t="s">
        <v>8657</v>
      </c>
      <c r="E6238">
        <f>VLOOKUP(Tableau__3_Déplacements_2[[#This Row],[Id_Personne]],[1]!Tableau__2_Personnes_1[[Id_Personne]:[Age]],2)</f>
        <v>1</v>
      </c>
      <c r="F6238">
        <f>VLOOKUP(Tableau__3_Déplacements_2[[#This Row],[Id_Personne]],[1]!Tableau__2_Personnes_1[[Id_Personne]:[Age]],4)</f>
        <v>53</v>
      </c>
      <c r="G6238" t="s">
        <v>0</v>
      </c>
      <c r="H6238" t="s">
        <v>7</v>
      </c>
      <c r="I6238" t="s">
        <v>8658</v>
      </c>
      <c r="J6238">
        <v>1</v>
      </c>
      <c r="K6238">
        <v>75</v>
      </c>
      <c r="M6238">
        <v>1</v>
      </c>
      <c r="O6238" t="str">
        <f>IF(Tableau__3_Déplacements_2[[#This Row],[Ori]]=Tableau__3_Déplacements_2[[#This Row],[Des]],"local","metro")</f>
        <v>metro</v>
      </c>
      <c r="P6238">
        <v>12</v>
      </c>
      <c r="Q6238">
        <v>10</v>
      </c>
      <c r="R6238">
        <v>0</v>
      </c>
      <c r="S6238">
        <v>10</v>
      </c>
      <c r="T6238">
        <v>45</v>
      </c>
      <c r="U6238" t="s">
        <v>37</v>
      </c>
      <c r="V6238">
        <v>6</v>
      </c>
      <c r="W6238">
        <v>650</v>
      </c>
      <c r="X6238">
        <v>3</v>
      </c>
      <c r="Y6238">
        <v>341.11422222222222</v>
      </c>
      <c r="Z6238" s="1">
        <v>0</v>
      </c>
      <c r="AA6238" s="1"/>
    </row>
    <row r="6239" spans="1:27" x14ac:dyDescent="0.35">
      <c r="A6239">
        <v>321</v>
      </c>
      <c r="B6239" t="e">
        <f>VLOOKUP(Tableau__3_Déplacements_2[[#This Row],[Id_Menage]],[2]Ménages!$A$2:$AD$1503,32)</f>
        <v>#REF!</v>
      </c>
      <c r="C6239" t="s">
        <v>16</v>
      </c>
      <c r="D6239" t="s">
        <v>8657</v>
      </c>
      <c r="E6239">
        <f>VLOOKUP(Tableau__3_Déplacements_2[[#This Row],[Id_Personne]],[1]!Tableau__2_Personnes_1[[Id_Personne]:[Age]],2)</f>
        <v>1</v>
      </c>
      <c r="F6239">
        <f>VLOOKUP(Tableau__3_Déplacements_2[[#This Row],[Id_Personne]],[1]!Tableau__2_Personnes_1[[Id_Personne]:[Age]],4)</f>
        <v>53</v>
      </c>
      <c r="G6239" t="s">
        <v>3</v>
      </c>
      <c r="H6239" t="s">
        <v>2</v>
      </c>
      <c r="I6239" t="s">
        <v>8656</v>
      </c>
      <c r="J6239">
        <v>1</v>
      </c>
      <c r="K6239">
        <v>1</v>
      </c>
      <c r="M6239">
        <v>75</v>
      </c>
      <c r="O6239" t="str">
        <f>IF(Tableau__3_Déplacements_2[[#This Row],[Ori]]=Tableau__3_Déplacements_2[[#This Row],[Des]],"local","metro")</f>
        <v>metro</v>
      </c>
      <c r="P6239">
        <v>15</v>
      </c>
      <c r="Q6239">
        <v>18</v>
      </c>
      <c r="R6239">
        <v>0</v>
      </c>
      <c r="S6239">
        <v>18</v>
      </c>
      <c r="T6239">
        <v>45</v>
      </c>
      <c r="U6239" t="s">
        <v>37</v>
      </c>
      <c r="V6239">
        <v>6</v>
      </c>
      <c r="W6239">
        <v>650</v>
      </c>
      <c r="X6239">
        <v>3</v>
      </c>
      <c r="Y6239">
        <v>341.11422222222222</v>
      </c>
      <c r="Z6239" s="1">
        <v>0</v>
      </c>
      <c r="AA6239" s="1"/>
    </row>
    <row r="6240" spans="1:27" x14ac:dyDescent="0.35">
      <c r="A6240">
        <v>321</v>
      </c>
      <c r="B6240" t="e">
        <f>VLOOKUP(Tableau__3_Déplacements_2[[#This Row],[Id_Menage]],[2]Ménages!$A$2:$AD$1503,32)</f>
        <v>#REF!</v>
      </c>
      <c r="C6240" t="s">
        <v>11</v>
      </c>
      <c r="D6240" t="s">
        <v>8653</v>
      </c>
      <c r="E6240">
        <f>VLOOKUP(Tableau__3_Déplacements_2[[#This Row],[Id_Personne]],[1]!Tableau__2_Personnes_1[[Id_Personne]:[Age]],2)</f>
        <v>1</v>
      </c>
      <c r="F6240">
        <f>VLOOKUP(Tableau__3_Déplacements_2[[#This Row],[Id_Personne]],[1]!Tableau__2_Personnes_1[[Id_Personne]:[Age]],4)</f>
        <v>33</v>
      </c>
      <c r="G6240" t="s">
        <v>0</v>
      </c>
      <c r="H6240" t="s">
        <v>7</v>
      </c>
      <c r="I6240" t="s">
        <v>8655</v>
      </c>
      <c r="J6240">
        <v>1</v>
      </c>
      <c r="K6240">
        <v>75</v>
      </c>
      <c r="M6240">
        <v>34</v>
      </c>
      <c r="O6240" t="str">
        <f>IF(Tableau__3_Déplacements_2[[#This Row],[Ori]]=Tableau__3_Déplacements_2[[#This Row],[Des]],"local","metro")</f>
        <v>metro</v>
      </c>
      <c r="P6240">
        <v>13</v>
      </c>
      <c r="Q6240">
        <v>8</v>
      </c>
      <c r="R6240">
        <v>0</v>
      </c>
      <c r="S6240">
        <v>8</v>
      </c>
      <c r="T6240">
        <v>15</v>
      </c>
      <c r="U6240" t="s">
        <v>240</v>
      </c>
      <c r="V6240">
        <v>8</v>
      </c>
      <c r="W6240">
        <v>300</v>
      </c>
      <c r="X6240">
        <v>3</v>
      </c>
      <c r="Y6240">
        <v>341.11422222222222</v>
      </c>
      <c r="Z6240" s="1">
        <v>0</v>
      </c>
      <c r="AA6240" s="1"/>
    </row>
    <row r="6241" spans="1:27" x14ac:dyDescent="0.35">
      <c r="A6241">
        <v>321</v>
      </c>
      <c r="B6241" t="e">
        <f>VLOOKUP(Tableau__3_Déplacements_2[[#This Row],[Id_Menage]],[2]Ménages!$A$2:$AD$1503,32)</f>
        <v>#REF!</v>
      </c>
      <c r="C6241" t="s">
        <v>11</v>
      </c>
      <c r="D6241" t="s">
        <v>8653</v>
      </c>
      <c r="E6241">
        <f>VLOOKUP(Tableau__3_Déplacements_2[[#This Row],[Id_Personne]],[1]!Tableau__2_Personnes_1[[Id_Personne]:[Age]],2)</f>
        <v>1</v>
      </c>
      <c r="F6241">
        <f>VLOOKUP(Tableau__3_Déplacements_2[[#This Row],[Id_Personne]],[1]!Tableau__2_Personnes_1[[Id_Personne]:[Age]],4)</f>
        <v>33</v>
      </c>
      <c r="G6241" t="s">
        <v>3</v>
      </c>
      <c r="H6241" t="s">
        <v>2</v>
      </c>
      <c r="I6241" t="s">
        <v>8654</v>
      </c>
      <c r="J6241">
        <v>1</v>
      </c>
      <c r="K6241">
        <v>34</v>
      </c>
      <c r="M6241">
        <v>2</v>
      </c>
      <c r="O6241" t="str">
        <f>IF(Tableau__3_Déplacements_2[[#This Row],[Ori]]=Tableau__3_Déplacements_2[[#This Row],[Des]],"local","metro")</f>
        <v>metro</v>
      </c>
      <c r="P6241">
        <v>7</v>
      </c>
      <c r="Q6241">
        <v>16</v>
      </c>
      <c r="R6241">
        <v>0</v>
      </c>
      <c r="S6241">
        <v>16</v>
      </c>
      <c r="T6241">
        <v>25</v>
      </c>
      <c r="U6241" t="s">
        <v>30</v>
      </c>
      <c r="V6241">
        <v>8</v>
      </c>
      <c r="W6241">
        <v>100</v>
      </c>
      <c r="X6241">
        <v>6</v>
      </c>
      <c r="Y6241">
        <v>341.11422222222222</v>
      </c>
      <c r="Z6241" s="1">
        <v>0</v>
      </c>
      <c r="AA6241" s="1"/>
    </row>
    <row r="6242" spans="1:27" x14ac:dyDescent="0.35">
      <c r="A6242">
        <v>321</v>
      </c>
      <c r="B6242" t="e">
        <f>VLOOKUP(Tableau__3_Déplacements_2[[#This Row],[Id_Menage]],[2]Ménages!$A$2:$AD$1503,32)</f>
        <v>#REF!</v>
      </c>
      <c r="C6242" t="s">
        <v>11</v>
      </c>
      <c r="D6242" t="s">
        <v>8653</v>
      </c>
      <c r="E6242">
        <f>VLOOKUP(Tableau__3_Déplacements_2[[#This Row],[Id_Personne]],[1]!Tableau__2_Personnes_1[[Id_Personne]:[Age]],2)</f>
        <v>1</v>
      </c>
      <c r="F6242">
        <f>VLOOKUP(Tableau__3_Déplacements_2[[#This Row],[Id_Personne]],[1]!Tableau__2_Personnes_1[[Id_Personne]:[Age]],4)</f>
        <v>33</v>
      </c>
      <c r="G6242" t="s">
        <v>13</v>
      </c>
      <c r="H6242" t="s">
        <v>22</v>
      </c>
      <c r="I6242" t="s">
        <v>8652</v>
      </c>
      <c r="J6242">
        <v>1</v>
      </c>
      <c r="K6242">
        <v>2</v>
      </c>
      <c r="M6242">
        <v>75</v>
      </c>
      <c r="O6242" t="str">
        <f>IF(Tableau__3_Déplacements_2[[#This Row],[Ori]]=Tableau__3_Déplacements_2[[#This Row],[Des]],"local","metro")</f>
        <v>metro</v>
      </c>
      <c r="P6242">
        <v>15</v>
      </c>
      <c r="Q6242">
        <v>18</v>
      </c>
      <c r="R6242">
        <v>0</v>
      </c>
      <c r="S6242">
        <v>18</v>
      </c>
      <c r="T6242">
        <v>35</v>
      </c>
      <c r="U6242" t="s">
        <v>1138</v>
      </c>
      <c r="V6242">
        <v>8</v>
      </c>
      <c r="W6242">
        <v>400</v>
      </c>
      <c r="X6242">
        <v>3</v>
      </c>
      <c r="Y6242">
        <v>341.11422222222222</v>
      </c>
      <c r="Z6242" s="1">
        <v>0</v>
      </c>
      <c r="AA6242" s="1"/>
    </row>
    <row r="6243" spans="1:27" x14ac:dyDescent="0.35">
      <c r="A6243">
        <v>322</v>
      </c>
      <c r="B6243" t="e">
        <f>VLOOKUP(Tableau__3_Déplacements_2[[#This Row],[Id_Menage]],[2]Ménages!$A$2:$AD$1503,32)</f>
        <v>#REF!</v>
      </c>
      <c r="C6243" t="s">
        <v>16</v>
      </c>
      <c r="D6243" t="s">
        <v>8648</v>
      </c>
      <c r="E6243">
        <f>VLOOKUP(Tableau__3_Déplacements_2[[#This Row],[Id_Personne]],[1]!Tableau__2_Personnes_1[[Id_Personne]:[Age]],2)</f>
        <v>1</v>
      </c>
      <c r="F6243">
        <f>VLOOKUP(Tableau__3_Déplacements_2[[#This Row],[Id_Personne]],[1]!Tableau__2_Personnes_1[[Id_Personne]:[Age]],4)</f>
        <v>45</v>
      </c>
      <c r="G6243" t="s">
        <v>13</v>
      </c>
      <c r="H6243" t="s">
        <v>22</v>
      </c>
      <c r="I6243" t="s">
        <v>8651</v>
      </c>
      <c r="J6243">
        <v>1</v>
      </c>
      <c r="K6243">
        <v>66</v>
      </c>
      <c r="M6243">
        <v>59</v>
      </c>
      <c r="O6243" t="str">
        <f>IF(Tableau__3_Déplacements_2[[#This Row],[Ori]]=Tableau__3_Déplacements_2[[#This Row],[Des]],"local","metro")</f>
        <v>metro</v>
      </c>
      <c r="P6243">
        <v>7</v>
      </c>
      <c r="Q6243">
        <v>14</v>
      </c>
      <c r="R6243">
        <v>0</v>
      </c>
      <c r="S6243">
        <v>14</v>
      </c>
      <c r="T6243">
        <v>25</v>
      </c>
      <c r="U6243" t="s">
        <v>30</v>
      </c>
      <c r="V6243">
        <v>8</v>
      </c>
      <c r="W6243">
        <v>250</v>
      </c>
      <c r="X6243">
        <v>6</v>
      </c>
      <c r="Y6243">
        <v>341.11422222222222</v>
      </c>
      <c r="Z6243" s="1">
        <v>0</v>
      </c>
      <c r="AA6243" s="1"/>
    </row>
    <row r="6244" spans="1:27" x14ac:dyDescent="0.35">
      <c r="A6244">
        <v>322</v>
      </c>
      <c r="B6244" t="e">
        <f>VLOOKUP(Tableau__3_Déplacements_2[[#This Row],[Id_Menage]],[2]Ménages!$A$2:$AD$1503,32)</f>
        <v>#REF!</v>
      </c>
      <c r="C6244" t="s">
        <v>16</v>
      </c>
      <c r="D6244" t="s">
        <v>8648</v>
      </c>
      <c r="E6244">
        <f>VLOOKUP(Tableau__3_Déplacements_2[[#This Row],[Id_Personne]],[1]!Tableau__2_Personnes_1[[Id_Personne]:[Age]],2)</f>
        <v>1</v>
      </c>
      <c r="F6244">
        <f>VLOOKUP(Tableau__3_Déplacements_2[[#This Row],[Id_Personne]],[1]!Tableau__2_Personnes_1[[Id_Personne]:[Age]],4)</f>
        <v>45</v>
      </c>
      <c r="G6244" t="s">
        <v>0</v>
      </c>
      <c r="H6244" t="s">
        <v>7</v>
      </c>
      <c r="I6244" t="s">
        <v>8650</v>
      </c>
      <c r="J6244">
        <v>1</v>
      </c>
      <c r="K6244">
        <v>59</v>
      </c>
      <c r="M6244">
        <v>59</v>
      </c>
      <c r="O6244" t="str">
        <f>IF(Tableau__3_Déplacements_2[[#This Row],[Ori]]=Tableau__3_Déplacements_2[[#This Row],[Des]],"local","metro")</f>
        <v>local</v>
      </c>
      <c r="P6244">
        <v>1</v>
      </c>
      <c r="Q6244">
        <v>9</v>
      </c>
      <c r="R6244">
        <v>0</v>
      </c>
      <c r="S6244">
        <v>9</v>
      </c>
      <c r="T6244">
        <v>5</v>
      </c>
      <c r="U6244" t="s">
        <v>0</v>
      </c>
      <c r="V6244">
        <v>1</v>
      </c>
      <c r="W6244">
        <v>0</v>
      </c>
      <c r="X6244">
        <v>6</v>
      </c>
      <c r="Y6244">
        <v>341.11422222222222</v>
      </c>
      <c r="Z6244" s="1">
        <v>0</v>
      </c>
      <c r="AA6244" s="1"/>
    </row>
    <row r="6245" spans="1:27" x14ac:dyDescent="0.35">
      <c r="A6245">
        <v>322</v>
      </c>
      <c r="B6245" t="e">
        <f>VLOOKUP(Tableau__3_Déplacements_2[[#This Row],[Id_Menage]],[2]Ménages!$A$2:$AD$1503,32)</f>
        <v>#REF!</v>
      </c>
      <c r="C6245" t="s">
        <v>16</v>
      </c>
      <c r="D6245" t="s">
        <v>8648</v>
      </c>
      <c r="E6245">
        <f>VLOOKUP(Tableau__3_Déplacements_2[[#This Row],[Id_Personne]],[1]!Tableau__2_Personnes_1[[Id_Personne]:[Age]],2)</f>
        <v>1</v>
      </c>
      <c r="F6245">
        <f>VLOOKUP(Tableau__3_Déplacements_2[[#This Row],[Id_Personne]],[1]!Tableau__2_Personnes_1[[Id_Personne]:[Age]],4)</f>
        <v>45</v>
      </c>
      <c r="G6245" t="s">
        <v>27</v>
      </c>
      <c r="H6245" t="s">
        <v>26</v>
      </c>
      <c r="I6245" t="s">
        <v>8649</v>
      </c>
      <c r="J6245">
        <v>1</v>
      </c>
      <c r="K6245">
        <v>59</v>
      </c>
      <c r="M6245">
        <v>59</v>
      </c>
      <c r="O6245" t="str">
        <f>IF(Tableau__3_Déplacements_2[[#This Row],[Ori]]=Tableau__3_Déplacements_2[[#This Row],[Des]],"local","metro")</f>
        <v>local</v>
      </c>
      <c r="P6245">
        <v>15</v>
      </c>
      <c r="Q6245">
        <v>14</v>
      </c>
      <c r="R6245">
        <v>30</v>
      </c>
      <c r="S6245">
        <v>15</v>
      </c>
      <c r="T6245">
        <v>35</v>
      </c>
      <c r="U6245" t="s">
        <v>0</v>
      </c>
      <c r="V6245">
        <v>1</v>
      </c>
      <c r="W6245">
        <v>0</v>
      </c>
      <c r="X6245">
        <v>6</v>
      </c>
      <c r="Y6245">
        <v>341.11422222222222</v>
      </c>
      <c r="Z6245" s="1">
        <v>-1</v>
      </c>
      <c r="AA6245" s="1"/>
    </row>
    <row r="6246" spans="1:27" x14ac:dyDescent="0.35">
      <c r="A6246">
        <v>322</v>
      </c>
      <c r="B6246" t="e">
        <f>VLOOKUP(Tableau__3_Déplacements_2[[#This Row],[Id_Menage]],[2]Ménages!$A$2:$AD$1503,32)</f>
        <v>#REF!</v>
      </c>
      <c r="C6246" t="s">
        <v>16</v>
      </c>
      <c r="D6246" t="s">
        <v>8648</v>
      </c>
      <c r="E6246">
        <f>VLOOKUP(Tableau__3_Déplacements_2[[#This Row],[Id_Personne]],[1]!Tableau__2_Personnes_1[[Id_Personne]:[Age]],2)</f>
        <v>1</v>
      </c>
      <c r="F6246">
        <f>VLOOKUP(Tableau__3_Déplacements_2[[#This Row],[Id_Personne]],[1]!Tableau__2_Personnes_1[[Id_Personne]:[Age]],4)</f>
        <v>45</v>
      </c>
      <c r="G6246" t="s">
        <v>3</v>
      </c>
      <c r="H6246" t="s">
        <v>2</v>
      </c>
      <c r="I6246" t="s">
        <v>8647</v>
      </c>
      <c r="J6246">
        <v>1</v>
      </c>
      <c r="K6246">
        <v>59</v>
      </c>
      <c r="M6246">
        <v>66</v>
      </c>
      <c r="O6246" t="str">
        <f>IF(Tableau__3_Déplacements_2[[#This Row],[Ori]]=Tableau__3_Déplacements_2[[#This Row],[Des]],"local","metro")</f>
        <v>metro</v>
      </c>
      <c r="P6246">
        <v>3</v>
      </c>
      <c r="Q6246">
        <v>9</v>
      </c>
      <c r="R6246">
        <v>10</v>
      </c>
      <c r="S6246">
        <v>9</v>
      </c>
      <c r="T6246">
        <v>31</v>
      </c>
      <c r="U6246" t="s">
        <v>30</v>
      </c>
      <c r="V6246">
        <v>8</v>
      </c>
      <c r="W6246">
        <v>250</v>
      </c>
      <c r="X6246">
        <v>6</v>
      </c>
      <c r="Y6246">
        <v>341.11422222222222</v>
      </c>
      <c r="Z6246" s="1">
        <v>-1</v>
      </c>
      <c r="AA6246" s="1"/>
    </row>
    <row r="6247" spans="1:27" x14ac:dyDescent="0.35">
      <c r="A6247">
        <v>322</v>
      </c>
      <c r="B6247" t="e">
        <f>VLOOKUP(Tableau__3_Déplacements_2[[#This Row],[Id_Menage]],[2]Ménages!$A$2:$AD$1503,32)</f>
        <v>#REF!</v>
      </c>
      <c r="C6247" t="s">
        <v>11</v>
      </c>
      <c r="D6247" t="s">
        <v>8643</v>
      </c>
      <c r="E6247">
        <f>VLOOKUP(Tableau__3_Déplacements_2[[#This Row],[Id_Personne]],[1]!Tableau__2_Personnes_1[[Id_Personne]:[Age]],2)</f>
        <v>2</v>
      </c>
      <c r="F6247">
        <f>VLOOKUP(Tableau__3_Déplacements_2[[#This Row],[Id_Personne]],[1]!Tableau__2_Personnes_1[[Id_Personne]:[Age]],4)</f>
        <v>40</v>
      </c>
      <c r="G6247" t="s">
        <v>27</v>
      </c>
      <c r="H6247" t="s">
        <v>26</v>
      </c>
      <c r="I6247" t="s">
        <v>8646</v>
      </c>
      <c r="J6247">
        <v>1</v>
      </c>
      <c r="K6247">
        <v>63</v>
      </c>
      <c r="M6247">
        <v>59</v>
      </c>
      <c r="O6247" t="str">
        <f>IF(Tableau__3_Déplacements_2[[#This Row],[Ori]]=Tableau__3_Déplacements_2[[#This Row],[Des]],"local","metro")</f>
        <v>metro</v>
      </c>
      <c r="P6247">
        <v>15</v>
      </c>
      <c r="Q6247">
        <v>18</v>
      </c>
      <c r="R6247">
        <v>30</v>
      </c>
      <c r="S6247">
        <v>18</v>
      </c>
      <c r="T6247">
        <v>45</v>
      </c>
      <c r="U6247" t="s">
        <v>30</v>
      </c>
      <c r="V6247">
        <v>8</v>
      </c>
      <c r="W6247">
        <v>250</v>
      </c>
      <c r="X6247">
        <v>5</v>
      </c>
      <c r="Y6247">
        <v>341.11422222222222</v>
      </c>
      <c r="Z6247" s="1">
        <v>-1</v>
      </c>
      <c r="AA6247" s="1"/>
    </row>
    <row r="6248" spans="1:27" x14ac:dyDescent="0.35">
      <c r="A6248">
        <v>322</v>
      </c>
      <c r="B6248" t="e">
        <f>VLOOKUP(Tableau__3_Déplacements_2[[#This Row],[Id_Menage]],[2]Ménages!$A$2:$AD$1503,32)</f>
        <v>#REF!</v>
      </c>
      <c r="C6248" t="s">
        <v>11</v>
      </c>
      <c r="D6248" t="s">
        <v>8643</v>
      </c>
      <c r="E6248">
        <f>VLOOKUP(Tableau__3_Déplacements_2[[#This Row],[Id_Personne]],[1]!Tableau__2_Personnes_1[[Id_Personne]:[Age]],2)</f>
        <v>2</v>
      </c>
      <c r="F6248">
        <f>VLOOKUP(Tableau__3_Déplacements_2[[#This Row],[Id_Personne]],[1]!Tableau__2_Personnes_1[[Id_Personne]:[Age]],4)</f>
        <v>40</v>
      </c>
      <c r="G6248" t="s">
        <v>0</v>
      </c>
      <c r="H6248" t="s">
        <v>7</v>
      </c>
      <c r="I6248" t="s">
        <v>8645</v>
      </c>
      <c r="J6248">
        <v>1</v>
      </c>
      <c r="K6248">
        <v>59</v>
      </c>
      <c r="M6248">
        <v>59</v>
      </c>
      <c r="O6248" t="str">
        <f>IF(Tableau__3_Déplacements_2[[#This Row],[Ori]]=Tableau__3_Déplacements_2[[#This Row],[Des]],"local","metro")</f>
        <v>local</v>
      </c>
      <c r="P6248">
        <v>1</v>
      </c>
      <c r="Q6248">
        <v>6</v>
      </c>
      <c r="R6248">
        <v>0</v>
      </c>
      <c r="S6248">
        <v>6</v>
      </c>
      <c r="T6248">
        <v>5</v>
      </c>
      <c r="U6248" t="s">
        <v>0</v>
      </c>
      <c r="V6248">
        <v>1</v>
      </c>
      <c r="W6248">
        <v>0</v>
      </c>
      <c r="X6248">
        <v>5</v>
      </c>
      <c r="Y6248">
        <v>341.11422222222222</v>
      </c>
      <c r="Z6248" s="1">
        <v>0</v>
      </c>
      <c r="AA6248" s="1"/>
    </row>
    <row r="6249" spans="1:27" x14ac:dyDescent="0.35">
      <c r="A6249">
        <v>322</v>
      </c>
      <c r="B6249" t="e">
        <f>VLOOKUP(Tableau__3_Déplacements_2[[#This Row],[Id_Menage]],[2]Ménages!$A$2:$AD$1503,32)</f>
        <v>#REF!</v>
      </c>
      <c r="C6249" t="s">
        <v>11</v>
      </c>
      <c r="D6249" t="s">
        <v>8643</v>
      </c>
      <c r="E6249">
        <f>VLOOKUP(Tableau__3_Déplacements_2[[#This Row],[Id_Personne]],[1]!Tableau__2_Personnes_1[[Id_Personne]:[Age]],2)</f>
        <v>2</v>
      </c>
      <c r="F6249">
        <f>VLOOKUP(Tableau__3_Déplacements_2[[#This Row],[Id_Personne]],[1]!Tableau__2_Personnes_1[[Id_Personne]:[Age]],4)</f>
        <v>40</v>
      </c>
      <c r="G6249" t="s">
        <v>3</v>
      </c>
      <c r="H6249" t="s">
        <v>2</v>
      </c>
      <c r="I6249" t="s">
        <v>8644</v>
      </c>
      <c r="J6249">
        <v>1</v>
      </c>
      <c r="K6249">
        <v>59</v>
      </c>
      <c r="M6249">
        <v>34</v>
      </c>
      <c r="O6249" t="str">
        <f>IF(Tableau__3_Déplacements_2[[#This Row],[Ori]]=Tableau__3_Déplacements_2[[#This Row],[Des]],"local","metro")</f>
        <v>metro</v>
      </c>
      <c r="P6249">
        <v>6</v>
      </c>
      <c r="Q6249">
        <v>6</v>
      </c>
      <c r="R6249">
        <v>10</v>
      </c>
      <c r="S6249">
        <v>6</v>
      </c>
      <c r="T6249">
        <v>25</v>
      </c>
      <c r="U6249" t="s">
        <v>30</v>
      </c>
      <c r="V6249">
        <v>8</v>
      </c>
      <c r="W6249">
        <v>200</v>
      </c>
      <c r="X6249">
        <v>5</v>
      </c>
      <c r="Y6249">
        <v>341.11422222222222</v>
      </c>
      <c r="Z6249" s="1">
        <v>-1</v>
      </c>
      <c r="AA6249" s="1"/>
    </row>
    <row r="6250" spans="1:27" x14ac:dyDescent="0.35">
      <c r="A6250">
        <v>322</v>
      </c>
      <c r="B6250" t="e">
        <f>VLOOKUP(Tableau__3_Déplacements_2[[#This Row],[Id_Menage]],[2]Ménages!$A$2:$AD$1503,32)</f>
        <v>#REF!</v>
      </c>
      <c r="C6250" t="s">
        <v>11</v>
      </c>
      <c r="D6250" t="s">
        <v>8643</v>
      </c>
      <c r="E6250">
        <f>VLOOKUP(Tableau__3_Déplacements_2[[#This Row],[Id_Personne]],[1]!Tableau__2_Personnes_1[[Id_Personne]:[Age]],2)</f>
        <v>2</v>
      </c>
      <c r="F6250">
        <f>VLOOKUP(Tableau__3_Déplacements_2[[#This Row],[Id_Personne]],[1]!Tableau__2_Personnes_1[[Id_Personne]:[Age]],4)</f>
        <v>40</v>
      </c>
      <c r="G6250" t="s">
        <v>13</v>
      </c>
      <c r="H6250" t="s">
        <v>22</v>
      </c>
      <c r="I6250" t="s">
        <v>8642</v>
      </c>
      <c r="J6250">
        <v>1</v>
      </c>
      <c r="K6250">
        <v>34</v>
      </c>
      <c r="M6250">
        <v>63</v>
      </c>
      <c r="O6250" t="str">
        <f>IF(Tableau__3_Déplacements_2[[#This Row],[Ori]]=Tableau__3_Déplacements_2[[#This Row],[Des]],"local","metro")</f>
        <v>metro</v>
      </c>
      <c r="P6250">
        <v>4</v>
      </c>
      <c r="Q6250">
        <v>6</v>
      </c>
      <c r="R6250">
        <v>30</v>
      </c>
      <c r="S6250">
        <v>6</v>
      </c>
      <c r="T6250">
        <v>45</v>
      </c>
      <c r="U6250" t="s">
        <v>30</v>
      </c>
      <c r="V6250">
        <v>8</v>
      </c>
      <c r="W6250">
        <v>150</v>
      </c>
      <c r="X6250">
        <v>5</v>
      </c>
      <c r="Y6250">
        <v>341.11422222222222</v>
      </c>
      <c r="Z6250" s="1">
        <v>-1</v>
      </c>
      <c r="AA6250" s="1"/>
    </row>
    <row r="6251" spans="1:27" x14ac:dyDescent="0.35">
      <c r="A6251">
        <v>322</v>
      </c>
      <c r="B6251" t="e">
        <f>VLOOKUP(Tableau__3_Déplacements_2[[#This Row],[Id_Menage]],[2]Ménages!$A$2:$AD$1503,32)</f>
        <v>#REF!</v>
      </c>
      <c r="C6251" t="s">
        <v>5</v>
      </c>
      <c r="D6251" t="s">
        <v>8640</v>
      </c>
      <c r="E6251">
        <f>VLOOKUP(Tableau__3_Déplacements_2[[#This Row],[Id_Personne]],[1]!Tableau__2_Personnes_1[[Id_Personne]:[Age]],2)</f>
        <v>2</v>
      </c>
      <c r="F6251">
        <f>VLOOKUP(Tableau__3_Déplacements_2[[#This Row],[Id_Personne]],[1]!Tableau__2_Personnes_1[[Id_Personne]:[Age]],4)</f>
        <v>20</v>
      </c>
      <c r="G6251" t="s">
        <v>0</v>
      </c>
      <c r="H6251" t="s">
        <v>7</v>
      </c>
      <c r="I6251" t="s">
        <v>8641</v>
      </c>
      <c r="J6251">
        <v>1</v>
      </c>
      <c r="K6251">
        <v>59</v>
      </c>
      <c r="M6251">
        <v>59</v>
      </c>
      <c r="O6251" t="str">
        <f>IF(Tableau__3_Déplacements_2[[#This Row],[Ori]]=Tableau__3_Déplacements_2[[#This Row],[Des]],"local","metro")</f>
        <v>local</v>
      </c>
      <c r="P6251">
        <v>14</v>
      </c>
      <c r="Q6251">
        <v>9</v>
      </c>
      <c r="R6251">
        <v>0</v>
      </c>
      <c r="S6251">
        <v>9</v>
      </c>
      <c r="T6251">
        <v>5</v>
      </c>
      <c r="U6251" t="s">
        <v>0</v>
      </c>
      <c r="V6251">
        <v>1</v>
      </c>
      <c r="W6251">
        <v>0</v>
      </c>
      <c r="X6251">
        <v>6</v>
      </c>
      <c r="Y6251">
        <v>341.11422222222222</v>
      </c>
      <c r="Z6251" s="1">
        <v>0</v>
      </c>
      <c r="AA6251" s="1"/>
    </row>
    <row r="6252" spans="1:27" x14ac:dyDescent="0.35">
      <c r="A6252">
        <v>322</v>
      </c>
      <c r="B6252" t="e">
        <f>VLOOKUP(Tableau__3_Déplacements_2[[#This Row],[Id_Menage]],[2]Ménages!$A$2:$AD$1503,32)</f>
        <v>#REF!</v>
      </c>
      <c r="C6252" t="s">
        <v>5</v>
      </c>
      <c r="D6252" t="s">
        <v>8640</v>
      </c>
      <c r="E6252">
        <f>VLOOKUP(Tableau__3_Déplacements_2[[#This Row],[Id_Personne]],[1]!Tableau__2_Personnes_1[[Id_Personne]:[Age]],2)</f>
        <v>2</v>
      </c>
      <c r="F6252">
        <f>VLOOKUP(Tableau__3_Déplacements_2[[#This Row],[Id_Personne]],[1]!Tableau__2_Personnes_1[[Id_Personne]:[Age]],4)</f>
        <v>20</v>
      </c>
      <c r="G6252" t="s">
        <v>3</v>
      </c>
      <c r="H6252" t="s">
        <v>2</v>
      </c>
      <c r="I6252" t="s">
        <v>8639</v>
      </c>
      <c r="J6252">
        <v>1</v>
      </c>
      <c r="K6252">
        <v>59</v>
      </c>
      <c r="M6252">
        <v>59</v>
      </c>
      <c r="O6252" t="str">
        <f>IF(Tableau__3_Déplacements_2[[#This Row],[Ori]]=Tableau__3_Déplacements_2[[#This Row],[Des]],"local","metro")</f>
        <v>local</v>
      </c>
      <c r="P6252">
        <v>15</v>
      </c>
      <c r="Q6252">
        <v>11</v>
      </c>
      <c r="R6252">
        <v>5</v>
      </c>
      <c r="S6252">
        <v>11</v>
      </c>
      <c r="T6252">
        <v>10</v>
      </c>
      <c r="U6252" t="s">
        <v>0</v>
      </c>
      <c r="V6252">
        <v>1</v>
      </c>
      <c r="W6252">
        <v>0</v>
      </c>
      <c r="X6252">
        <v>6</v>
      </c>
      <c r="Y6252">
        <v>341.11422222222222</v>
      </c>
      <c r="Z6252" s="1">
        <v>-1</v>
      </c>
      <c r="AA6252" s="1"/>
    </row>
    <row r="6253" spans="1:27" x14ac:dyDescent="0.35">
      <c r="A6253">
        <v>323</v>
      </c>
      <c r="B6253" t="e">
        <f>VLOOKUP(Tableau__3_Déplacements_2[[#This Row],[Id_Menage]],[2]Ménages!$A$2:$AD$1503,32)</f>
        <v>#REF!</v>
      </c>
      <c r="C6253" t="s">
        <v>16</v>
      </c>
      <c r="D6253" t="s">
        <v>8636</v>
      </c>
      <c r="E6253">
        <f>VLOOKUP(Tableau__3_Déplacements_2[[#This Row],[Id_Personne]],[1]!Tableau__2_Personnes_1[[Id_Personne]:[Age]],2)</f>
        <v>2</v>
      </c>
      <c r="F6253">
        <f>VLOOKUP(Tableau__3_Déplacements_2[[#This Row],[Id_Personne]],[1]!Tableau__2_Personnes_1[[Id_Personne]:[Age]],4)</f>
        <v>40</v>
      </c>
      <c r="G6253" t="s">
        <v>13</v>
      </c>
      <c r="H6253" t="s">
        <v>22</v>
      </c>
      <c r="I6253" t="s">
        <v>8638</v>
      </c>
      <c r="J6253">
        <v>1</v>
      </c>
      <c r="K6253">
        <v>68</v>
      </c>
      <c r="M6253">
        <v>59</v>
      </c>
      <c r="O6253" t="str">
        <f>IF(Tableau__3_Déplacements_2[[#This Row],[Ori]]=Tableau__3_Déplacements_2[[#This Row],[Des]],"local","metro")</f>
        <v>metro</v>
      </c>
      <c r="P6253">
        <v>15</v>
      </c>
      <c r="Q6253">
        <v>14</v>
      </c>
      <c r="R6253">
        <v>30</v>
      </c>
      <c r="S6253">
        <v>14</v>
      </c>
      <c r="T6253">
        <v>40</v>
      </c>
      <c r="U6253" t="s">
        <v>30</v>
      </c>
      <c r="V6253">
        <v>8</v>
      </c>
      <c r="W6253">
        <v>100</v>
      </c>
      <c r="X6253">
        <v>5</v>
      </c>
      <c r="Y6253">
        <v>341.11422222222222</v>
      </c>
      <c r="Z6253" s="1">
        <v>-1</v>
      </c>
      <c r="AA6253" s="1"/>
    </row>
    <row r="6254" spans="1:27" x14ac:dyDescent="0.35">
      <c r="A6254">
        <v>323</v>
      </c>
      <c r="B6254" t="e">
        <f>VLOOKUP(Tableau__3_Déplacements_2[[#This Row],[Id_Menage]],[2]Ménages!$A$2:$AD$1503,32)</f>
        <v>#REF!</v>
      </c>
      <c r="C6254" t="s">
        <v>16</v>
      </c>
      <c r="D6254" t="s">
        <v>8636</v>
      </c>
      <c r="E6254">
        <f>VLOOKUP(Tableau__3_Déplacements_2[[#This Row],[Id_Personne]],[1]!Tableau__2_Personnes_1[[Id_Personne]:[Age]],2)</f>
        <v>2</v>
      </c>
      <c r="F6254">
        <f>VLOOKUP(Tableau__3_Déplacements_2[[#This Row],[Id_Personne]],[1]!Tableau__2_Personnes_1[[Id_Personne]:[Age]],4)</f>
        <v>40</v>
      </c>
      <c r="G6254" t="s">
        <v>0</v>
      </c>
      <c r="H6254" t="s">
        <v>7</v>
      </c>
      <c r="I6254" t="s">
        <v>8637</v>
      </c>
      <c r="J6254">
        <v>1</v>
      </c>
      <c r="K6254">
        <v>59</v>
      </c>
      <c r="M6254">
        <v>34</v>
      </c>
      <c r="O6254" t="str">
        <f>IF(Tableau__3_Déplacements_2[[#This Row],[Ori]]=Tableau__3_Déplacements_2[[#This Row],[Des]],"local","metro")</f>
        <v>metro</v>
      </c>
      <c r="P6254">
        <v>5</v>
      </c>
      <c r="Q6254">
        <v>6</v>
      </c>
      <c r="R6254">
        <v>0</v>
      </c>
      <c r="S6254">
        <v>6</v>
      </c>
      <c r="T6254">
        <v>15</v>
      </c>
      <c r="U6254" t="s">
        <v>30</v>
      </c>
      <c r="V6254">
        <v>8</v>
      </c>
      <c r="W6254">
        <v>200</v>
      </c>
      <c r="X6254">
        <v>6</v>
      </c>
      <c r="Y6254">
        <v>341.11422222222222</v>
      </c>
      <c r="Z6254" s="1">
        <v>0</v>
      </c>
      <c r="AA6254" s="1"/>
    </row>
    <row r="6255" spans="1:27" x14ac:dyDescent="0.35">
      <c r="A6255">
        <v>323</v>
      </c>
      <c r="B6255" t="e">
        <f>VLOOKUP(Tableau__3_Déplacements_2[[#This Row],[Id_Menage]],[2]Ménages!$A$2:$AD$1503,32)</f>
        <v>#REF!</v>
      </c>
      <c r="C6255" t="s">
        <v>16</v>
      </c>
      <c r="D6255" t="s">
        <v>8636</v>
      </c>
      <c r="E6255">
        <f>VLOOKUP(Tableau__3_Déplacements_2[[#This Row],[Id_Personne]],[1]!Tableau__2_Personnes_1[[Id_Personne]:[Age]],2)</f>
        <v>2</v>
      </c>
      <c r="F6255">
        <f>VLOOKUP(Tableau__3_Déplacements_2[[#This Row],[Id_Personne]],[1]!Tableau__2_Personnes_1[[Id_Personne]:[Age]],4)</f>
        <v>40</v>
      </c>
      <c r="G6255" t="s">
        <v>3</v>
      </c>
      <c r="H6255" t="s">
        <v>2</v>
      </c>
      <c r="I6255" t="s">
        <v>8635</v>
      </c>
      <c r="J6255">
        <v>1</v>
      </c>
      <c r="K6255">
        <v>34</v>
      </c>
      <c r="M6255">
        <v>68</v>
      </c>
      <c r="O6255" t="str">
        <f>IF(Tableau__3_Déplacements_2[[#This Row],[Ori]]=Tableau__3_Déplacements_2[[#This Row],[Des]],"local","metro")</f>
        <v>metro</v>
      </c>
      <c r="P6255">
        <v>12</v>
      </c>
      <c r="Q6255">
        <v>8</v>
      </c>
      <c r="R6255">
        <v>0</v>
      </c>
      <c r="S6255">
        <v>8</v>
      </c>
      <c r="T6255">
        <v>10</v>
      </c>
      <c r="U6255" t="s">
        <v>30</v>
      </c>
      <c r="V6255">
        <v>8</v>
      </c>
      <c r="W6255">
        <v>10</v>
      </c>
      <c r="X6255">
        <v>6</v>
      </c>
      <c r="Y6255">
        <v>341.11422222222222</v>
      </c>
      <c r="Z6255" s="1">
        <v>0</v>
      </c>
      <c r="AA6255" s="1"/>
    </row>
    <row r="6256" spans="1:27" x14ac:dyDescent="0.35">
      <c r="A6256">
        <v>323</v>
      </c>
      <c r="B6256" t="e">
        <f>VLOOKUP(Tableau__3_Déplacements_2[[#This Row],[Id_Menage]],[2]Ménages!$A$2:$AD$1503,32)</f>
        <v>#REF!</v>
      </c>
      <c r="C6256" t="s">
        <v>11</v>
      </c>
      <c r="D6256" t="s">
        <v>8632</v>
      </c>
      <c r="E6256">
        <f>VLOOKUP(Tableau__3_Déplacements_2[[#This Row],[Id_Personne]],[1]!Tableau__2_Personnes_1[[Id_Personne]:[Age]],2)</f>
        <v>1</v>
      </c>
      <c r="F6256">
        <f>VLOOKUP(Tableau__3_Déplacements_2[[#This Row],[Id_Personne]],[1]!Tableau__2_Personnes_1[[Id_Personne]:[Age]],4)</f>
        <v>32</v>
      </c>
      <c r="G6256" t="s">
        <v>3</v>
      </c>
      <c r="H6256" t="s">
        <v>2</v>
      </c>
      <c r="I6256" t="s">
        <v>8634</v>
      </c>
      <c r="J6256">
        <v>1</v>
      </c>
      <c r="K6256">
        <v>65</v>
      </c>
      <c r="M6256">
        <v>64</v>
      </c>
      <c r="O6256" t="str">
        <f>IF(Tableau__3_Déplacements_2[[#This Row],[Ori]]=Tableau__3_Déplacements_2[[#This Row],[Des]],"local","metro")</f>
        <v>metro</v>
      </c>
      <c r="P6256">
        <v>12</v>
      </c>
      <c r="Q6256">
        <v>10</v>
      </c>
      <c r="R6256">
        <v>30</v>
      </c>
      <c r="S6256">
        <v>10</v>
      </c>
      <c r="T6256">
        <v>40</v>
      </c>
      <c r="U6256" t="s">
        <v>30</v>
      </c>
      <c r="V6256">
        <v>8</v>
      </c>
      <c r="W6256">
        <v>100</v>
      </c>
      <c r="X6256">
        <v>6</v>
      </c>
      <c r="Y6256">
        <v>341.11422222222222</v>
      </c>
      <c r="Z6256" s="1">
        <v>-1</v>
      </c>
      <c r="AA6256" s="1"/>
    </row>
    <row r="6257" spans="1:27" x14ac:dyDescent="0.35">
      <c r="A6257">
        <v>323</v>
      </c>
      <c r="B6257" t="e">
        <f>VLOOKUP(Tableau__3_Déplacements_2[[#This Row],[Id_Menage]],[2]Ménages!$A$2:$AD$1503,32)</f>
        <v>#REF!</v>
      </c>
      <c r="C6257" t="s">
        <v>11</v>
      </c>
      <c r="D6257" t="s">
        <v>8632</v>
      </c>
      <c r="E6257">
        <f>VLOOKUP(Tableau__3_Déplacements_2[[#This Row],[Id_Personne]],[1]!Tableau__2_Personnes_1[[Id_Personne]:[Age]],2)</f>
        <v>1</v>
      </c>
      <c r="F6257">
        <f>VLOOKUP(Tableau__3_Déplacements_2[[#This Row],[Id_Personne]],[1]!Tableau__2_Personnes_1[[Id_Personne]:[Age]],4)</f>
        <v>32</v>
      </c>
      <c r="G6257" t="s">
        <v>13</v>
      </c>
      <c r="H6257" t="s">
        <v>22</v>
      </c>
      <c r="I6257" t="s">
        <v>8633</v>
      </c>
      <c r="J6257">
        <v>1</v>
      </c>
      <c r="K6257">
        <v>64</v>
      </c>
      <c r="M6257">
        <v>59</v>
      </c>
      <c r="O6257" t="str">
        <f>IF(Tableau__3_Déplacements_2[[#This Row],[Ori]]=Tableau__3_Déplacements_2[[#This Row],[Des]],"local","metro")</f>
        <v>metro</v>
      </c>
      <c r="P6257">
        <v>15</v>
      </c>
      <c r="Q6257">
        <v>17</v>
      </c>
      <c r="R6257">
        <v>15</v>
      </c>
      <c r="S6257">
        <v>17</v>
      </c>
      <c r="T6257">
        <v>34</v>
      </c>
      <c r="U6257" t="s">
        <v>30</v>
      </c>
      <c r="V6257">
        <v>8</v>
      </c>
      <c r="W6257">
        <v>250</v>
      </c>
      <c r="X6257">
        <v>6</v>
      </c>
      <c r="Y6257">
        <v>341.11422222222222</v>
      </c>
      <c r="Z6257" s="1">
        <v>-1</v>
      </c>
      <c r="AA6257" s="1"/>
    </row>
    <row r="6258" spans="1:27" x14ac:dyDescent="0.35">
      <c r="A6258">
        <v>323</v>
      </c>
      <c r="B6258" t="e">
        <f>VLOOKUP(Tableau__3_Déplacements_2[[#This Row],[Id_Menage]],[2]Ménages!$A$2:$AD$1503,32)</f>
        <v>#REF!</v>
      </c>
      <c r="C6258" t="s">
        <v>11</v>
      </c>
      <c r="D6258" t="s">
        <v>8632</v>
      </c>
      <c r="E6258">
        <f>VLOOKUP(Tableau__3_Déplacements_2[[#This Row],[Id_Personne]],[1]!Tableau__2_Personnes_1[[Id_Personne]:[Age]],2)</f>
        <v>1</v>
      </c>
      <c r="F6258">
        <f>VLOOKUP(Tableau__3_Déplacements_2[[#This Row],[Id_Personne]],[1]!Tableau__2_Personnes_1[[Id_Personne]:[Age]],4)</f>
        <v>32</v>
      </c>
      <c r="G6258" t="s">
        <v>0</v>
      </c>
      <c r="H6258" t="s">
        <v>7</v>
      </c>
      <c r="I6258" t="s">
        <v>8631</v>
      </c>
      <c r="J6258">
        <v>1</v>
      </c>
      <c r="K6258">
        <v>59</v>
      </c>
      <c r="M6258">
        <v>65</v>
      </c>
      <c r="O6258" t="str">
        <f>IF(Tableau__3_Déplacements_2[[#This Row],[Ori]]=Tableau__3_Déplacements_2[[#This Row],[Des]],"local","metro")</f>
        <v>metro</v>
      </c>
      <c r="P6258">
        <v>12</v>
      </c>
      <c r="Q6258">
        <v>8</v>
      </c>
      <c r="R6258">
        <v>0</v>
      </c>
      <c r="S6258">
        <v>8</v>
      </c>
      <c r="T6258">
        <v>15</v>
      </c>
      <c r="U6258" t="s">
        <v>30</v>
      </c>
      <c r="V6258">
        <v>8</v>
      </c>
      <c r="W6258">
        <v>250</v>
      </c>
      <c r="X6258">
        <v>6</v>
      </c>
      <c r="Y6258">
        <v>341.11422222222222</v>
      </c>
      <c r="Z6258" s="1">
        <v>0</v>
      </c>
      <c r="AA6258" s="1"/>
    </row>
    <row r="6259" spans="1:27" x14ac:dyDescent="0.35">
      <c r="A6259">
        <v>323</v>
      </c>
      <c r="B6259" t="e">
        <f>VLOOKUP(Tableau__3_Déplacements_2[[#This Row],[Id_Menage]],[2]Ménages!$A$2:$AD$1503,32)</f>
        <v>#REF!</v>
      </c>
      <c r="C6259" t="s">
        <v>5</v>
      </c>
      <c r="D6259" t="s">
        <v>8627</v>
      </c>
      <c r="E6259">
        <f>VLOOKUP(Tableau__3_Déplacements_2[[#This Row],[Id_Personne]],[1]!Tableau__2_Personnes_1[[Id_Personne]:[Age]],2)</f>
        <v>2</v>
      </c>
      <c r="F6259">
        <f>VLOOKUP(Tableau__3_Déplacements_2[[#This Row],[Id_Personne]],[1]!Tableau__2_Personnes_1[[Id_Personne]:[Age]],4)</f>
        <v>24</v>
      </c>
      <c r="G6259" t="s">
        <v>27</v>
      </c>
      <c r="H6259" t="s">
        <v>26</v>
      </c>
      <c r="I6259" t="s">
        <v>8630</v>
      </c>
      <c r="J6259">
        <v>1</v>
      </c>
      <c r="K6259">
        <v>64</v>
      </c>
      <c r="M6259">
        <v>59</v>
      </c>
      <c r="O6259" t="str">
        <f>IF(Tableau__3_Déplacements_2[[#This Row],[Ori]]=Tableau__3_Déplacements_2[[#This Row],[Des]],"local","metro")</f>
        <v>metro</v>
      </c>
      <c r="P6259">
        <v>15</v>
      </c>
      <c r="Q6259">
        <v>22</v>
      </c>
      <c r="R6259">
        <v>0</v>
      </c>
      <c r="S6259">
        <v>22</v>
      </c>
      <c r="T6259">
        <v>30</v>
      </c>
      <c r="U6259" t="s">
        <v>30</v>
      </c>
      <c r="V6259">
        <v>8</v>
      </c>
      <c r="W6259">
        <v>300</v>
      </c>
      <c r="X6259">
        <v>5</v>
      </c>
      <c r="Y6259">
        <v>341.11422222222222</v>
      </c>
      <c r="Z6259" s="1">
        <v>0</v>
      </c>
      <c r="AA6259" s="1"/>
    </row>
    <row r="6260" spans="1:27" x14ac:dyDescent="0.35">
      <c r="A6260">
        <v>323</v>
      </c>
      <c r="B6260" t="e">
        <f>VLOOKUP(Tableau__3_Déplacements_2[[#This Row],[Id_Menage]],[2]Ménages!$A$2:$AD$1503,32)</f>
        <v>#REF!</v>
      </c>
      <c r="C6260" t="s">
        <v>5</v>
      </c>
      <c r="D6260" t="s">
        <v>8627</v>
      </c>
      <c r="E6260">
        <f>VLOOKUP(Tableau__3_Déplacements_2[[#This Row],[Id_Personne]],[1]!Tableau__2_Personnes_1[[Id_Personne]:[Age]],2)</f>
        <v>2</v>
      </c>
      <c r="F6260">
        <f>VLOOKUP(Tableau__3_Déplacements_2[[#This Row],[Id_Personne]],[1]!Tableau__2_Personnes_1[[Id_Personne]:[Age]],4)</f>
        <v>24</v>
      </c>
      <c r="G6260" t="s">
        <v>13</v>
      </c>
      <c r="H6260" t="s">
        <v>22</v>
      </c>
      <c r="I6260" t="s">
        <v>8629</v>
      </c>
      <c r="J6260">
        <v>1</v>
      </c>
      <c r="K6260">
        <v>59</v>
      </c>
      <c r="M6260">
        <v>64</v>
      </c>
      <c r="O6260" t="str">
        <f>IF(Tableau__3_Déplacements_2[[#This Row],[Ori]]=Tableau__3_Déplacements_2[[#This Row],[Des]],"local","metro")</f>
        <v>metro</v>
      </c>
      <c r="P6260">
        <v>12</v>
      </c>
      <c r="Q6260">
        <v>18</v>
      </c>
      <c r="R6260">
        <v>0</v>
      </c>
      <c r="S6260">
        <v>18</v>
      </c>
      <c r="T6260">
        <v>15</v>
      </c>
      <c r="U6260" t="s">
        <v>30</v>
      </c>
      <c r="V6260">
        <v>8</v>
      </c>
      <c r="W6260">
        <v>200</v>
      </c>
      <c r="X6260">
        <v>6</v>
      </c>
      <c r="Y6260">
        <v>341.11422222222222</v>
      </c>
      <c r="Z6260" s="1">
        <v>0</v>
      </c>
      <c r="AA6260" s="1"/>
    </row>
    <row r="6261" spans="1:27" x14ac:dyDescent="0.35">
      <c r="A6261">
        <v>323</v>
      </c>
      <c r="B6261" t="e">
        <f>VLOOKUP(Tableau__3_Déplacements_2[[#This Row],[Id_Menage]],[2]Ménages!$A$2:$AD$1503,32)</f>
        <v>#REF!</v>
      </c>
      <c r="C6261" t="s">
        <v>5</v>
      </c>
      <c r="D6261" t="s">
        <v>8627</v>
      </c>
      <c r="E6261">
        <f>VLOOKUP(Tableau__3_Déplacements_2[[#This Row],[Id_Personne]],[1]!Tableau__2_Personnes_1[[Id_Personne]:[Age]],2)</f>
        <v>2</v>
      </c>
      <c r="F6261">
        <f>VLOOKUP(Tableau__3_Déplacements_2[[#This Row],[Id_Personne]],[1]!Tableau__2_Personnes_1[[Id_Personne]:[Age]],4)</f>
        <v>24</v>
      </c>
      <c r="G6261" t="s">
        <v>0</v>
      </c>
      <c r="H6261" t="s">
        <v>7</v>
      </c>
      <c r="I6261" t="s">
        <v>8628</v>
      </c>
      <c r="J6261">
        <v>1</v>
      </c>
      <c r="K6261">
        <v>59</v>
      </c>
      <c r="M6261">
        <v>34</v>
      </c>
      <c r="O6261" t="str">
        <f>IF(Tableau__3_Déplacements_2[[#This Row],[Ori]]=Tableau__3_Déplacements_2[[#This Row],[Des]],"local","metro")</f>
        <v>metro</v>
      </c>
      <c r="P6261">
        <v>5</v>
      </c>
      <c r="Q6261">
        <v>6</v>
      </c>
      <c r="R6261">
        <v>0</v>
      </c>
      <c r="S6261">
        <v>6</v>
      </c>
      <c r="T6261">
        <v>17</v>
      </c>
      <c r="U6261" t="s">
        <v>30</v>
      </c>
      <c r="V6261">
        <v>8</v>
      </c>
      <c r="W6261">
        <v>200</v>
      </c>
      <c r="X6261">
        <v>6</v>
      </c>
      <c r="Y6261">
        <v>341.11422222222222</v>
      </c>
      <c r="Z6261" s="1">
        <v>0</v>
      </c>
      <c r="AA6261" s="1"/>
    </row>
    <row r="6262" spans="1:27" x14ac:dyDescent="0.35">
      <c r="A6262">
        <v>323</v>
      </c>
      <c r="B6262" t="e">
        <f>VLOOKUP(Tableau__3_Déplacements_2[[#This Row],[Id_Menage]],[2]Ménages!$A$2:$AD$1503,32)</f>
        <v>#REF!</v>
      </c>
      <c r="C6262" t="s">
        <v>5</v>
      </c>
      <c r="D6262" t="s">
        <v>8627</v>
      </c>
      <c r="E6262">
        <f>VLOOKUP(Tableau__3_Déplacements_2[[#This Row],[Id_Personne]],[1]!Tableau__2_Personnes_1[[Id_Personne]:[Age]],2)</f>
        <v>2</v>
      </c>
      <c r="F6262">
        <f>VLOOKUP(Tableau__3_Déplacements_2[[#This Row],[Id_Personne]],[1]!Tableau__2_Personnes_1[[Id_Personne]:[Age]],4)</f>
        <v>24</v>
      </c>
      <c r="G6262" t="s">
        <v>3</v>
      </c>
      <c r="H6262" t="s">
        <v>2</v>
      </c>
      <c r="I6262" t="s">
        <v>8626</v>
      </c>
      <c r="J6262">
        <v>1</v>
      </c>
      <c r="K6262">
        <v>34</v>
      </c>
      <c r="M6262">
        <v>59</v>
      </c>
      <c r="O6262" t="str">
        <f>IF(Tableau__3_Déplacements_2[[#This Row],[Ori]]=Tableau__3_Déplacements_2[[#This Row],[Des]],"local","metro")</f>
        <v>metro</v>
      </c>
      <c r="P6262">
        <v>15</v>
      </c>
      <c r="Q6262">
        <v>8</v>
      </c>
      <c r="R6262">
        <v>0</v>
      </c>
      <c r="S6262">
        <v>8</v>
      </c>
      <c r="T6262">
        <v>13</v>
      </c>
      <c r="U6262" t="s">
        <v>30</v>
      </c>
      <c r="V6262">
        <v>8</v>
      </c>
      <c r="W6262">
        <v>100</v>
      </c>
      <c r="X6262">
        <v>6</v>
      </c>
      <c r="Y6262">
        <v>341.11422222222222</v>
      </c>
      <c r="Z6262" s="1">
        <v>0</v>
      </c>
      <c r="AA6262" s="1"/>
    </row>
    <row r="6263" spans="1:27" x14ac:dyDescent="0.35">
      <c r="A6263">
        <v>324</v>
      </c>
      <c r="B6263" t="e">
        <f>VLOOKUP(Tableau__3_Déplacements_2[[#This Row],[Id_Menage]],[2]Ménages!$A$2:$AD$1503,32)</f>
        <v>#REF!</v>
      </c>
      <c r="C6263" t="s">
        <v>16</v>
      </c>
      <c r="D6263" t="s">
        <v>8624</v>
      </c>
      <c r="E6263">
        <f>VLOOKUP(Tableau__3_Déplacements_2[[#This Row],[Id_Personne]],[1]!Tableau__2_Personnes_1[[Id_Personne]:[Age]],2)</f>
        <v>1</v>
      </c>
      <c r="F6263">
        <f>VLOOKUP(Tableau__3_Déplacements_2[[#This Row],[Id_Personne]],[1]!Tableau__2_Personnes_1[[Id_Personne]:[Age]],4)</f>
        <v>53</v>
      </c>
      <c r="G6263" t="s">
        <v>3</v>
      </c>
      <c r="H6263" t="s">
        <v>2</v>
      </c>
      <c r="I6263" t="s">
        <v>8625</v>
      </c>
      <c r="J6263">
        <v>1</v>
      </c>
      <c r="K6263">
        <v>60</v>
      </c>
      <c r="M6263">
        <v>59</v>
      </c>
      <c r="O6263" t="str">
        <f>IF(Tableau__3_Déplacements_2[[#This Row],[Ori]]=Tableau__3_Déplacements_2[[#This Row],[Des]],"local","metro")</f>
        <v>metro</v>
      </c>
      <c r="P6263">
        <v>15</v>
      </c>
      <c r="Q6263">
        <v>11</v>
      </c>
      <c r="R6263">
        <v>0</v>
      </c>
      <c r="S6263">
        <v>14</v>
      </c>
      <c r="T6263">
        <v>20</v>
      </c>
      <c r="U6263" t="s">
        <v>8</v>
      </c>
      <c r="V6263">
        <v>5</v>
      </c>
      <c r="W6263">
        <v>150</v>
      </c>
      <c r="X6263">
        <v>2</v>
      </c>
      <c r="Y6263">
        <v>341.11422222222222</v>
      </c>
      <c r="Z6263" s="1">
        <v>0</v>
      </c>
      <c r="AA6263" s="1"/>
    </row>
    <row r="6264" spans="1:27" x14ac:dyDescent="0.35">
      <c r="A6264">
        <v>324</v>
      </c>
      <c r="B6264" t="e">
        <f>VLOOKUP(Tableau__3_Déplacements_2[[#This Row],[Id_Menage]],[2]Ménages!$A$2:$AD$1503,32)</f>
        <v>#REF!</v>
      </c>
      <c r="C6264" t="s">
        <v>16</v>
      </c>
      <c r="D6264" t="s">
        <v>8624</v>
      </c>
      <c r="E6264">
        <f>VLOOKUP(Tableau__3_Déplacements_2[[#This Row],[Id_Personne]],[1]!Tableau__2_Personnes_1[[Id_Personne]:[Age]],2)</f>
        <v>1</v>
      </c>
      <c r="F6264">
        <f>VLOOKUP(Tableau__3_Déplacements_2[[#This Row],[Id_Personne]],[1]!Tableau__2_Personnes_1[[Id_Personne]:[Age]],4)</f>
        <v>53</v>
      </c>
      <c r="G6264" t="s">
        <v>0</v>
      </c>
      <c r="H6264" t="s">
        <v>7</v>
      </c>
      <c r="I6264" t="s">
        <v>8623</v>
      </c>
      <c r="J6264">
        <v>1</v>
      </c>
      <c r="K6264">
        <v>59</v>
      </c>
      <c r="M6264">
        <v>60</v>
      </c>
      <c r="O6264" t="str">
        <f>IF(Tableau__3_Déplacements_2[[#This Row],[Ori]]=Tableau__3_Déplacements_2[[#This Row],[Des]],"local","metro")</f>
        <v>metro</v>
      </c>
      <c r="P6264">
        <v>11</v>
      </c>
      <c r="Q6264">
        <v>9</v>
      </c>
      <c r="R6264">
        <v>30</v>
      </c>
      <c r="S6264">
        <v>9</v>
      </c>
      <c r="T6264">
        <v>45</v>
      </c>
      <c r="U6264" t="s">
        <v>0</v>
      </c>
      <c r="V6264">
        <v>1</v>
      </c>
      <c r="W6264">
        <v>0</v>
      </c>
      <c r="X6264">
        <v>2</v>
      </c>
      <c r="Y6264">
        <v>341.11422222222222</v>
      </c>
      <c r="Z6264" s="1">
        <v>-1</v>
      </c>
      <c r="AA6264" s="1"/>
    </row>
    <row r="6265" spans="1:27" x14ac:dyDescent="0.35">
      <c r="A6265">
        <v>324</v>
      </c>
      <c r="B6265" t="e">
        <f>VLOOKUP(Tableau__3_Déplacements_2[[#This Row],[Id_Menage]],[2]Ménages!$A$2:$AD$1503,32)</f>
        <v>#REF!</v>
      </c>
      <c r="C6265" t="s">
        <v>11</v>
      </c>
      <c r="D6265" t="s">
        <v>8621</v>
      </c>
      <c r="E6265">
        <f>VLOOKUP(Tableau__3_Déplacements_2[[#This Row],[Id_Personne]],[1]!Tableau__2_Personnes_1[[Id_Personne]:[Age]],2)</f>
        <v>1</v>
      </c>
      <c r="F6265">
        <f>VLOOKUP(Tableau__3_Déplacements_2[[#This Row],[Id_Personne]],[1]!Tableau__2_Personnes_1[[Id_Personne]:[Age]],4)</f>
        <v>38</v>
      </c>
      <c r="G6265" t="s">
        <v>3</v>
      </c>
      <c r="H6265" t="s">
        <v>2</v>
      </c>
      <c r="I6265" t="s">
        <v>8622</v>
      </c>
      <c r="J6265">
        <v>1</v>
      </c>
      <c r="K6265">
        <v>64</v>
      </c>
      <c r="M6265">
        <v>59</v>
      </c>
      <c r="O6265" t="str">
        <f>IF(Tableau__3_Déplacements_2[[#This Row],[Ori]]=Tableau__3_Déplacements_2[[#This Row],[Des]],"local","metro")</f>
        <v>metro</v>
      </c>
      <c r="P6265">
        <v>15</v>
      </c>
      <c r="Q6265">
        <v>17</v>
      </c>
      <c r="R6265">
        <v>0</v>
      </c>
      <c r="S6265">
        <v>17</v>
      </c>
      <c r="T6265">
        <v>40</v>
      </c>
      <c r="U6265" t="s">
        <v>0</v>
      </c>
      <c r="V6265">
        <v>1</v>
      </c>
      <c r="W6265">
        <v>0</v>
      </c>
      <c r="X6265">
        <v>1</v>
      </c>
      <c r="Y6265">
        <v>341.11422222222222</v>
      </c>
      <c r="Z6265" s="1">
        <v>0</v>
      </c>
      <c r="AA6265" s="1"/>
    </row>
    <row r="6266" spans="1:27" x14ac:dyDescent="0.35">
      <c r="A6266">
        <v>324</v>
      </c>
      <c r="B6266" t="e">
        <f>VLOOKUP(Tableau__3_Déplacements_2[[#This Row],[Id_Menage]],[2]Ménages!$A$2:$AD$1503,32)</f>
        <v>#REF!</v>
      </c>
      <c r="C6266" t="s">
        <v>11</v>
      </c>
      <c r="D6266" t="s">
        <v>8621</v>
      </c>
      <c r="E6266">
        <f>VLOOKUP(Tableau__3_Déplacements_2[[#This Row],[Id_Personne]],[1]!Tableau__2_Personnes_1[[Id_Personne]:[Age]],2)</f>
        <v>1</v>
      </c>
      <c r="F6266">
        <f>VLOOKUP(Tableau__3_Déplacements_2[[#This Row],[Id_Personne]],[1]!Tableau__2_Personnes_1[[Id_Personne]:[Age]],4)</f>
        <v>38</v>
      </c>
      <c r="G6266" t="s">
        <v>0</v>
      </c>
      <c r="H6266" t="s">
        <v>7</v>
      </c>
      <c r="I6266" t="s">
        <v>8620</v>
      </c>
      <c r="J6266">
        <v>1</v>
      </c>
      <c r="K6266">
        <v>59</v>
      </c>
      <c r="M6266">
        <v>64</v>
      </c>
      <c r="O6266" t="str">
        <f>IF(Tableau__3_Déplacements_2[[#This Row],[Ori]]=Tableau__3_Déplacements_2[[#This Row],[Des]],"local","metro")</f>
        <v>metro</v>
      </c>
      <c r="P6266">
        <v>3</v>
      </c>
      <c r="Q6266">
        <v>5</v>
      </c>
      <c r="R6266">
        <v>0</v>
      </c>
      <c r="S6266">
        <v>5</v>
      </c>
      <c r="T6266">
        <v>15</v>
      </c>
      <c r="U6266" t="s">
        <v>81</v>
      </c>
      <c r="V6266">
        <v>5</v>
      </c>
      <c r="W6266">
        <v>300</v>
      </c>
      <c r="X6266">
        <v>6</v>
      </c>
      <c r="Y6266">
        <v>341.11422222222222</v>
      </c>
      <c r="Z6266" s="1">
        <v>0</v>
      </c>
      <c r="AA6266" s="1"/>
    </row>
    <row r="6267" spans="1:27" x14ac:dyDescent="0.35">
      <c r="A6267">
        <v>324</v>
      </c>
      <c r="B6267" t="e">
        <f>VLOOKUP(Tableau__3_Déplacements_2[[#This Row],[Id_Menage]],[2]Ménages!$A$2:$AD$1503,32)</f>
        <v>#REF!</v>
      </c>
      <c r="C6267" t="s">
        <v>5</v>
      </c>
      <c r="D6267" t="s">
        <v>8618</v>
      </c>
      <c r="E6267">
        <f>VLOOKUP(Tableau__3_Déplacements_2[[#This Row],[Id_Personne]],[1]!Tableau__2_Personnes_1[[Id_Personne]:[Age]],2)</f>
        <v>2</v>
      </c>
      <c r="F6267">
        <f>VLOOKUP(Tableau__3_Déplacements_2[[#This Row],[Id_Personne]],[1]!Tableau__2_Personnes_1[[Id_Personne]:[Age]],4)</f>
        <v>35</v>
      </c>
      <c r="G6267" t="s">
        <v>3</v>
      </c>
      <c r="H6267" t="s">
        <v>2</v>
      </c>
      <c r="I6267" t="s">
        <v>8619</v>
      </c>
      <c r="J6267">
        <v>1</v>
      </c>
      <c r="K6267">
        <v>63</v>
      </c>
      <c r="M6267">
        <v>59</v>
      </c>
      <c r="O6267" t="str">
        <f>IF(Tableau__3_Déplacements_2[[#This Row],[Ori]]=Tableau__3_Déplacements_2[[#This Row],[Des]],"local","metro")</f>
        <v>metro</v>
      </c>
      <c r="P6267">
        <v>15</v>
      </c>
      <c r="Q6267">
        <v>12</v>
      </c>
      <c r="R6267">
        <v>15</v>
      </c>
      <c r="S6267">
        <v>12</v>
      </c>
      <c r="T6267">
        <v>35</v>
      </c>
      <c r="U6267" t="s">
        <v>240</v>
      </c>
      <c r="V6267">
        <v>8</v>
      </c>
      <c r="W6267">
        <v>100</v>
      </c>
      <c r="X6267">
        <v>1</v>
      </c>
      <c r="Y6267">
        <v>341.11422222222222</v>
      </c>
      <c r="Z6267" s="1">
        <v>-1</v>
      </c>
      <c r="AA6267" s="1"/>
    </row>
    <row r="6268" spans="1:27" x14ac:dyDescent="0.35">
      <c r="A6268">
        <v>324</v>
      </c>
      <c r="B6268" t="e">
        <f>VLOOKUP(Tableau__3_Déplacements_2[[#This Row],[Id_Menage]],[2]Ménages!$A$2:$AD$1503,32)</f>
        <v>#REF!</v>
      </c>
      <c r="C6268" t="s">
        <v>5</v>
      </c>
      <c r="D6268" t="s">
        <v>8618</v>
      </c>
      <c r="E6268">
        <f>VLOOKUP(Tableau__3_Déplacements_2[[#This Row],[Id_Personne]],[1]!Tableau__2_Personnes_1[[Id_Personne]:[Age]],2)</f>
        <v>2</v>
      </c>
      <c r="F6268">
        <f>VLOOKUP(Tableau__3_Déplacements_2[[#This Row],[Id_Personne]],[1]!Tableau__2_Personnes_1[[Id_Personne]:[Age]],4)</f>
        <v>35</v>
      </c>
      <c r="G6268" t="s">
        <v>0</v>
      </c>
      <c r="H6268" t="s">
        <v>7</v>
      </c>
      <c r="I6268" t="s">
        <v>8617</v>
      </c>
      <c r="J6268">
        <v>1</v>
      </c>
      <c r="K6268">
        <v>59</v>
      </c>
      <c r="M6268">
        <v>63</v>
      </c>
      <c r="O6268" t="str">
        <f>IF(Tableau__3_Déplacements_2[[#This Row],[Ori]]=Tableau__3_Déplacements_2[[#This Row],[Des]],"local","metro")</f>
        <v>metro</v>
      </c>
      <c r="P6268">
        <v>5</v>
      </c>
      <c r="Q6268">
        <v>10</v>
      </c>
      <c r="R6268">
        <v>30</v>
      </c>
      <c r="S6268">
        <v>10</v>
      </c>
      <c r="T6268">
        <v>45</v>
      </c>
      <c r="U6268" t="s">
        <v>240</v>
      </c>
      <c r="V6268">
        <v>8</v>
      </c>
      <c r="W6268">
        <v>100</v>
      </c>
      <c r="X6268">
        <v>1</v>
      </c>
      <c r="Y6268">
        <v>341.11422222222222</v>
      </c>
      <c r="Z6268" s="1">
        <v>-1</v>
      </c>
      <c r="AA6268" s="1"/>
    </row>
    <row r="6269" spans="1:27" x14ac:dyDescent="0.35">
      <c r="A6269">
        <v>325</v>
      </c>
      <c r="B6269" t="e">
        <f>VLOOKUP(Tableau__3_Déplacements_2[[#This Row],[Id_Menage]],[2]Ménages!$A$2:$AD$1503,32)</f>
        <v>#REF!</v>
      </c>
      <c r="C6269" t="s">
        <v>16</v>
      </c>
      <c r="D6269" t="s">
        <v>8613</v>
      </c>
      <c r="E6269">
        <f>VLOOKUP(Tableau__3_Déplacements_2[[#This Row],[Id_Personne]],[1]!Tableau__2_Personnes_1[[Id_Personne]:[Age]],2)</f>
        <v>2</v>
      </c>
      <c r="F6269">
        <f>VLOOKUP(Tableau__3_Déplacements_2[[#This Row],[Id_Personne]],[1]!Tableau__2_Personnes_1[[Id_Personne]:[Age]],4)</f>
        <v>63</v>
      </c>
      <c r="G6269" t="s">
        <v>13</v>
      </c>
      <c r="H6269" t="s">
        <v>22</v>
      </c>
      <c r="I6269" t="s">
        <v>8616</v>
      </c>
      <c r="J6269">
        <v>1</v>
      </c>
      <c r="K6269">
        <v>64</v>
      </c>
      <c r="M6269">
        <v>59</v>
      </c>
      <c r="O6269" t="str">
        <f>IF(Tableau__3_Déplacements_2[[#This Row],[Ori]]=Tableau__3_Déplacements_2[[#This Row],[Des]],"local","metro")</f>
        <v>metro</v>
      </c>
      <c r="P6269">
        <v>7</v>
      </c>
      <c r="Q6269">
        <v>10</v>
      </c>
      <c r="R6269">
        <v>40</v>
      </c>
      <c r="S6269">
        <v>11</v>
      </c>
      <c r="T6269">
        <v>10</v>
      </c>
      <c r="U6269" t="s">
        <v>8</v>
      </c>
      <c r="V6269">
        <v>5</v>
      </c>
      <c r="W6269">
        <v>300</v>
      </c>
      <c r="X6269">
        <v>2</v>
      </c>
      <c r="Y6269">
        <v>341.11422222222222</v>
      </c>
      <c r="Z6269" s="1">
        <v>-1</v>
      </c>
      <c r="AA6269" s="1"/>
    </row>
    <row r="6270" spans="1:27" x14ac:dyDescent="0.35">
      <c r="A6270">
        <v>325</v>
      </c>
      <c r="B6270" t="e">
        <f>VLOOKUP(Tableau__3_Déplacements_2[[#This Row],[Id_Menage]],[2]Ménages!$A$2:$AD$1503,32)</f>
        <v>#REF!</v>
      </c>
      <c r="C6270" t="s">
        <v>16</v>
      </c>
      <c r="D6270" t="s">
        <v>8613</v>
      </c>
      <c r="E6270">
        <f>VLOOKUP(Tableau__3_Déplacements_2[[#This Row],[Id_Personne]],[1]!Tableau__2_Personnes_1[[Id_Personne]:[Age]],2)</f>
        <v>2</v>
      </c>
      <c r="F6270">
        <f>VLOOKUP(Tableau__3_Déplacements_2[[#This Row],[Id_Personne]],[1]!Tableau__2_Personnes_1[[Id_Personne]:[Age]],4)</f>
        <v>63</v>
      </c>
      <c r="G6270" t="s">
        <v>0</v>
      </c>
      <c r="H6270" t="s">
        <v>7</v>
      </c>
      <c r="I6270" t="s">
        <v>8615</v>
      </c>
      <c r="J6270">
        <v>1</v>
      </c>
      <c r="K6270">
        <v>59</v>
      </c>
      <c r="M6270">
        <v>59</v>
      </c>
      <c r="O6270" t="str">
        <f>IF(Tableau__3_Déplacements_2[[#This Row],[Ori]]=Tableau__3_Déplacements_2[[#This Row],[Des]],"local","metro")</f>
        <v>local</v>
      </c>
      <c r="P6270">
        <v>1</v>
      </c>
      <c r="Q6270">
        <v>8</v>
      </c>
      <c r="R6270">
        <v>0</v>
      </c>
      <c r="S6270">
        <v>8</v>
      </c>
      <c r="T6270">
        <v>5</v>
      </c>
      <c r="U6270" t="s">
        <v>0</v>
      </c>
      <c r="V6270">
        <v>1</v>
      </c>
      <c r="W6270">
        <v>0</v>
      </c>
      <c r="X6270">
        <v>2</v>
      </c>
      <c r="Y6270">
        <v>341.11422222222222</v>
      </c>
      <c r="Z6270" s="1">
        <v>0</v>
      </c>
      <c r="AA6270" s="1"/>
    </row>
    <row r="6271" spans="1:27" x14ac:dyDescent="0.35">
      <c r="A6271">
        <v>325</v>
      </c>
      <c r="B6271" t="e">
        <f>VLOOKUP(Tableau__3_Déplacements_2[[#This Row],[Id_Menage]],[2]Ménages!$A$2:$AD$1503,32)</f>
        <v>#REF!</v>
      </c>
      <c r="C6271" t="s">
        <v>16</v>
      </c>
      <c r="D6271" t="s">
        <v>8613</v>
      </c>
      <c r="E6271">
        <f>VLOOKUP(Tableau__3_Déplacements_2[[#This Row],[Id_Personne]],[1]!Tableau__2_Personnes_1[[Id_Personne]:[Age]],2)</f>
        <v>2</v>
      </c>
      <c r="F6271">
        <f>VLOOKUP(Tableau__3_Déplacements_2[[#This Row],[Id_Personne]],[1]!Tableau__2_Personnes_1[[Id_Personne]:[Age]],4)</f>
        <v>63</v>
      </c>
      <c r="G6271" t="s">
        <v>3</v>
      </c>
      <c r="H6271" t="s">
        <v>2</v>
      </c>
      <c r="I6271" t="s">
        <v>8614</v>
      </c>
      <c r="J6271">
        <v>1</v>
      </c>
      <c r="K6271">
        <v>59</v>
      </c>
      <c r="M6271">
        <v>64</v>
      </c>
      <c r="O6271" t="str">
        <f>IF(Tableau__3_Déplacements_2[[#This Row],[Ori]]=Tableau__3_Déplacements_2[[#This Row],[Des]],"local","metro")</f>
        <v>metro</v>
      </c>
      <c r="P6271">
        <v>10</v>
      </c>
      <c r="Q6271">
        <v>8</v>
      </c>
      <c r="R6271">
        <v>6</v>
      </c>
      <c r="S6271">
        <v>8</v>
      </c>
      <c r="T6271">
        <v>36</v>
      </c>
      <c r="U6271" t="s">
        <v>30</v>
      </c>
      <c r="V6271">
        <v>8</v>
      </c>
      <c r="W6271">
        <v>300</v>
      </c>
      <c r="X6271">
        <v>2</v>
      </c>
      <c r="Y6271">
        <v>341.11422222222222</v>
      </c>
      <c r="Z6271" s="1">
        <v>-1</v>
      </c>
      <c r="AA6271" s="1"/>
    </row>
    <row r="6272" spans="1:27" x14ac:dyDescent="0.35">
      <c r="A6272">
        <v>325</v>
      </c>
      <c r="B6272" t="e">
        <f>VLOOKUP(Tableau__3_Déplacements_2[[#This Row],[Id_Menage]],[2]Ménages!$A$2:$AD$1503,32)</f>
        <v>#REF!</v>
      </c>
      <c r="C6272" t="s">
        <v>16</v>
      </c>
      <c r="D6272" t="s">
        <v>8613</v>
      </c>
      <c r="E6272">
        <f>VLOOKUP(Tableau__3_Déplacements_2[[#This Row],[Id_Personne]],[1]!Tableau__2_Personnes_1[[Id_Personne]:[Age]],2)</f>
        <v>2</v>
      </c>
      <c r="F6272">
        <f>VLOOKUP(Tableau__3_Déplacements_2[[#This Row],[Id_Personne]],[1]!Tableau__2_Personnes_1[[Id_Personne]:[Age]],4)</f>
        <v>63</v>
      </c>
      <c r="G6272" t="s">
        <v>27</v>
      </c>
      <c r="H6272" t="s">
        <v>26</v>
      </c>
      <c r="I6272" t="s">
        <v>8612</v>
      </c>
      <c r="J6272">
        <v>1</v>
      </c>
      <c r="K6272">
        <v>59</v>
      </c>
      <c r="M6272">
        <v>59</v>
      </c>
      <c r="O6272" t="str">
        <f>IF(Tableau__3_Déplacements_2[[#This Row],[Ori]]=Tableau__3_Déplacements_2[[#This Row],[Des]],"local","metro")</f>
        <v>local</v>
      </c>
      <c r="P6272">
        <v>15</v>
      </c>
      <c r="Q6272">
        <v>11</v>
      </c>
      <c r="R6272">
        <v>15</v>
      </c>
      <c r="S6272">
        <v>11</v>
      </c>
      <c r="T6272">
        <v>20</v>
      </c>
      <c r="U6272" t="s">
        <v>0</v>
      </c>
      <c r="V6272">
        <v>1</v>
      </c>
      <c r="W6272">
        <v>0</v>
      </c>
      <c r="X6272">
        <v>2</v>
      </c>
      <c r="Y6272">
        <v>341.11422222222222</v>
      </c>
      <c r="Z6272" s="1">
        <v>-1</v>
      </c>
      <c r="AA6272" s="1"/>
    </row>
    <row r="6273" spans="1:27" x14ac:dyDescent="0.35">
      <c r="A6273">
        <v>325</v>
      </c>
      <c r="B6273" t="e">
        <f>VLOOKUP(Tableau__3_Déplacements_2[[#This Row],[Id_Menage]],[2]Ménages!$A$2:$AD$1503,32)</f>
        <v>#REF!</v>
      </c>
      <c r="C6273" t="s">
        <v>11</v>
      </c>
      <c r="D6273" t="s">
        <v>8608</v>
      </c>
      <c r="E6273">
        <f>VLOOKUP(Tableau__3_Déplacements_2[[#This Row],[Id_Personne]],[1]!Tableau__2_Personnes_1[[Id_Personne]:[Age]],2)</f>
        <v>2</v>
      </c>
      <c r="F6273">
        <f>VLOOKUP(Tableau__3_Déplacements_2[[#This Row],[Id_Personne]],[1]!Tableau__2_Personnes_1[[Id_Personne]:[Age]],4)</f>
        <v>58</v>
      </c>
      <c r="G6273" t="s">
        <v>13</v>
      </c>
      <c r="H6273" t="s">
        <v>22</v>
      </c>
      <c r="I6273" t="s">
        <v>8611</v>
      </c>
      <c r="J6273">
        <v>1</v>
      </c>
      <c r="K6273">
        <v>64</v>
      </c>
      <c r="M6273">
        <v>59</v>
      </c>
      <c r="O6273" t="str">
        <f>IF(Tableau__3_Déplacements_2[[#This Row],[Ori]]=Tableau__3_Déplacements_2[[#This Row],[Des]],"local","metro")</f>
        <v>metro</v>
      </c>
      <c r="P6273">
        <v>7</v>
      </c>
      <c r="Q6273">
        <v>10</v>
      </c>
      <c r="R6273">
        <v>40</v>
      </c>
      <c r="S6273">
        <v>11</v>
      </c>
      <c r="T6273">
        <v>10</v>
      </c>
      <c r="U6273" t="s">
        <v>30</v>
      </c>
      <c r="V6273">
        <v>8</v>
      </c>
      <c r="W6273">
        <v>300</v>
      </c>
      <c r="X6273">
        <v>2</v>
      </c>
      <c r="Y6273">
        <v>341.11422222222222</v>
      </c>
      <c r="Z6273" s="1">
        <v>-1</v>
      </c>
      <c r="AA6273" s="1"/>
    </row>
    <row r="6274" spans="1:27" x14ac:dyDescent="0.35">
      <c r="A6274">
        <v>325</v>
      </c>
      <c r="B6274" t="e">
        <f>VLOOKUP(Tableau__3_Déplacements_2[[#This Row],[Id_Menage]],[2]Ménages!$A$2:$AD$1503,32)</f>
        <v>#REF!</v>
      </c>
      <c r="C6274" t="s">
        <v>11</v>
      </c>
      <c r="D6274" t="s">
        <v>8608</v>
      </c>
      <c r="E6274">
        <f>VLOOKUP(Tableau__3_Déplacements_2[[#This Row],[Id_Personne]],[1]!Tableau__2_Personnes_1[[Id_Personne]:[Age]],2)</f>
        <v>2</v>
      </c>
      <c r="F6274">
        <f>VLOOKUP(Tableau__3_Déplacements_2[[#This Row],[Id_Personne]],[1]!Tableau__2_Personnes_1[[Id_Personne]:[Age]],4)</f>
        <v>58</v>
      </c>
      <c r="G6274" t="s">
        <v>0</v>
      </c>
      <c r="H6274" t="s">
        <v>7</v>
      </c>
      <c r="I6274" t="s">
        <v>8610</v>
      </c>
      <c r="J6274">
        <v>1</v>
      </c>
      <c r="K6274">
        <v>59</v>
      </c>
      <c r="M6274">
        <v>59</v>
      </c>
      <c r="O6274" t="str">
        <f>IF(Tableau__3_Déplacements_2[[#This Row],[Ori]]=Tableau__3_Déplacements_2[[#This Row],[Des]],"local","metro")</f>
        <v>local</v>
      </c>
      <c r="P6274">
        <v>1</v>
      </c>
      <c r="Q6274">
        <v>8</v>
      </c>
      <c r="R6274">
        <v>0</v>
      </c>
      <c r="S6274">
        <v>8</v>
      </c>
      <c r="T6274">
        <v>5</v>
      </c>
      <c r="U6274" t="s">
        <v>0</v>
      </c>
      <c r="V6274">
        <v>1</v>
      </c>
      <c r="W6274">
        <v>0</v>
      </c>
      <c r="X6274">
        <v>2</v>
      </c>
      <c r="Y6274">
        <v>341.11422222222222</v>
      </c>
      <c r="Z6274" s="1">
        <v>0</v>
      </c>
      <c r="AA6274" s="1"/>
    </row>
    <row r="6275" spans="1:27" x14ac:dyDescent="0.35">
      <c r="A6275">
        <v>325</v>
      </c>
      <c r="B6275" t="e">
        <f>VLOOKUP(Tableau__3_Déplacements_2[[#This Row],[Id_Menage]],[2]Ménages!$A$2:$AD$1503,32)</f>
        <v>#REF!</v>
      </c>
      <c r="C6275" t="s">
        <v>11</v>
      </c>
      <c r="D6275" t="s">
        <v>8608</v>
      </c>
      <c r="E6275">
        <f>VLOOKUP(Tableau__3_Déplacements_2[[#This Row],[Id_Personne]],[1]!Tableau__2_Personnes_1[[Id_Personne]:[Age]],2)</f>
        <v>2</v>
      </c>
      <c r="F6275">
        <f>VLOOKUP(Tableau__3_Déplacements_2[[#This Row],[Id_Personne]],[1]!Tableau__2_Personnes_1[[Id_Personne]:[Age]],4)</f>
        <v>58</v>
      </c>
      <c r="G6275" t="s">
        <v>3</v>
      </c>
      <c r="H6275" t="s">
        <v>2</v>
      </c>
      <c r="I6275" t="s">
        <v>8609</v>
      </c>
      <c r="J6275">
        <v>1</v>
      </c>
      <c r="K6275">
        <v>59</v>
      </c>
      <c r="M6275">
        <v>64</v>
      </c>
      <c r="O6275" t="str">
        <f>IF(Tableau__3_Déplacements_2[[#This Row],[Ori]]=Tableau__3_Déplacements_2[[#This Row],[Des]],"local","metro")</f>
        <v>metro</v>
      </c>
      <c r="P6275">
        <v>5</v>
      </c>
      <c r="Q6275">
        <v>8</v>
      </c>
      <c r="R6275">
        <v>6</v>
      </c>
      <c r="S6275">
        <v>8</v>
      </c>
      <c r="T6275">
        <v>36</v>
      </c>
      <c r="U6275" t="s">
        <v>30</v>
      </c>
      <c r="V6275">
        <v>8</v>
      </c>
      <c r="W6275">
        <v>300</v>
      </c>
      <c r="X6275">
        <v>2</v>
      </c>
      <c r="Y6275">
        <v>341.11422222222222</v>
      </c>
      <c r="Z6275" s="1">
        <v>-1</v>
      </c>
      <c r="AA6275" s="1"/>
    </row>
    <row r="6276" spans="1:27" x14ac:dyDescent="0.35">
      <c r="A6276">
        <v>325</v>
      </c>
      <c r="B6276" t="e">
        <f>VLOOKUP(Tableau__3_Déplacements_2[[#This Row],[Id_Menage]],[2]Ménages!$A$2:$AD$1503,32)</f>
        <v>#REF!</v>
      </c>
      <c r="C6276" t="s">
        <v>11</v>
      </c>
      <c r="D6276" t="s">
        <v>8608</v>
      </c>
      <c r="E6276">
        <f>VLOOKUP(Tableau__3_Déplacements_2[[#This Row],[Id_Personne]],[1]!Tableau__2_Personnes_1[[Id_Personne]:[Age]],2)</f>
        <v>2</v>
      </c>
      <c r="F6276">
        <f>VLOOKUP(Tableau__3_Déplacements_2[[#This Row],[Id_Personne]],[1]!Tableau__2_Personnes_1[[Id_Personne]:[Age]],4)</f>
        <v>58</v>
      </c>
      <c r="G6276" t="s">
        <v>27</v>
      </c>
      <c r="H6276" t="s">
        <v>26</v>
      </c>
      <c r="I6276" t="s">
        <v>8607</v>
      </c>
      <c r="J6276">
        <v>1</v>
      </c>
      <c r="K6276">
        <v>59</v>
      </c>
      <c r="M6276">
        <v>59</v>
      </c>
      <c r="O6276" t="str">
        <f>IF(Tableau__3_Déplacements_2[[#This Row],[Ori]]=Tableau__3_Déplacements_2[[#This Row],[Des]],"local","metro")</f>
        <v>local</v>
      </c>
      <c r="P6276">
        <v>15</v>
      </c>
      <c r="Q6276">
        <v>11</v>
      </c>
      <c r="R6276">
        <v>15</v>
      </c>
      <c r="S6276">
        <v>11</v>
      </c>
      <c r="T6276">
        <v>20</v>
      </c>
      <c r="U6276" t="s">
        <v>0</v>
      </c>
      <c r="V6276">
        <v>1</v>
      </c>
      <c r="W6276">
        <v>0</v>
      </c>
      <c r="X6276">
        <v>2</v>
      </c>
      <c r="Y6276">
        <v>341.11422222222222</v>
      </c>
      <c r="Z6276" s="1">
        <v>-1</v>
      </c>
      <c r="AA6276" s="1"/>
    </row>
    <row r="6277" spans="1:27" x14ac:dyDescent="0.35">
      <c r="A6277">
        <v>325</v>
      </c>
      <c r="B6277" t="e">
        <f>VLOOKUP(Tableau__3_Déplacements_2[[#This Row],[Id_Menage]],[2]Ménages!$A$2:$AD$1503,32)</f>
        <v>#REF!</v>
      </c>
      <c r="C6277" t="s">
        <v>5</v>
      </c>
      <c r="D6277" t="s">
        <v>8603</v>
      </c>
      <c r="E6277">
        <f>VLOOKUP(Tableau__3_Déplacements_2[[#This Row],[Id_Personne]],[1]!Tableau__2_Personnes_1[[Id_Personne]:[Age]],2)</f>
        <v>1</v>
      </c>
      <c r="F6277">
        <f>VLOOKUP(Tableau__3_Déplacements_2[[#This Row],[Id_Personne]],[1]!Tableau__2_Personnes_1[[Id_Personne]:[Age]],4)</f>
        <v>32</v>
      </c>
      <c r="G6277" t="s">
        <v>0</v>
      </c>
      <c r="H6277" t="s">
        <v>7</v>
      </c>
      <c r="I6277" t="s">
        <v>8606</v>
      </c>
      <c r="J6277">
        <v>1</v>
      </c>
      <c r="K6277">
        <v>59</v>
      </c>
      <c r="M6277">
        <v>59</v>
      </c>
      <c r="O6277" t="str">
        <f>IF(Tableau__3_Déplacements_2[[#This Row],[Ori]]=Tableau__3_Déplacements_2[[#This Row],[Des]],"local","metro")</f>
        <v>local</v>
      </c>
      <c r="P6277">
        <v>1</v>
      </c>
      <c r="Q6277">
        <v>7</v>
      </c>
      <c r="R6277">
        <v>30</v>
      </c>
      <c r="S6277">
        <v>7</v>
      </c>
      <c r="T6277">
        <v>35</v>
      </c>
      <c r="U6277" t="s">
        <v>0</v>
      </c>
      <c r="V6277">
        <v>1</v>
      </c>
      <c r="W6277">
        <v>0</v>
      </c>
      <c r="X6277">
        <v>5</v>
      </c>
      <c r="Y6277">
        <v>341.11422222222222</v>
      </c>
      <c r="Z6277" s="1">
        <v>-1</v>
      </c>
      <c r="AA6277" s="1"/>
    </row>
    <row r="6278" spans="1:27" x14ac:dyDescent="0.35">
      <c r="A6278">
        <v>325</v>
      </c>
      <c r="B6278" t="e">
        <f>VLOOKUP(Tableau__3_Déplacements_2[[#This Row],[Id_Menage]],[2]Ménages!$A$2:$AD$1503,32)</f>
        <v>#REF!</v>
      </c>
      <c r="C6278" t="s">
        <v>5</v>
      </c>
      <c r="D6278" t="s">
        <v>8603</v>
      </c>
      <c r="E6278">
        <f>VLOOKUP(Tableau__3_Déplacements_2[[#This Row],[Id_Personne]],[1]!Tableau__2_Personnes_1[[Id_Personne]:[Age]],2)</f>
        <v>1</v>
      </c>
      <c r="F6278">
        <f>VLOOKUP(Tableau__3_Déplacements_2[[#This Row],[Id_Personne]],[1]!Tableau__2_Personnes_1[[Id_Personne]:[Age]],4)</f>
        <v>32</v>
      </c>
      <c r="G6278" t="s">
        <v>3</v>
      </c>
      <c r="H6278" t="s">
        <v>2</v>
      </c>
      <c r="I6278" t="s">
        <v>8605</v>
      </c>
      <c r="J6278">
        <v>1</v>
      </c>
      <c r="K6278">
        <v>59</v>
      </c>
      <c r="M6278">
        <v>34</v>
      </c>
      <c r="O6278" t="str">
        <f>IF(Tableau__3_Déplacements_2[[#This Row],[Ori]]=Tableau__3_Déplacements_2[[#This Row],[Des]],"local","metro")</f>
        <v>metro</v>
      </c>
      <c r="P6278">
        <v>3</v>
      </c>
      <c r="Q6278">
        <v>7</v>
      </c>
      <c r="R6278">
        <v>40</v>
      </c>
      <c r="S6278">
        <v>8</v>
      </c>
      <c r="T6278">
        <v>55</v>
      </c>
      <c r="U6278" t="s">
        <v>30</v>
      </c>
      <c r="V6278">
        <v>8</v>
      </c>
      <c r="W6278">
        <v>200</v>
      </c>
      <c r="X6278">
        <v>5</v>
      </c>
      <c r="Y6278">
        <v>341.11422222222222</v>
      </c>
      <c r="Z6278" s="1">
        <v>-1</v>
      </c>
      <c r="AA6278" s="1"/>
    </row>
    <row r="6279" spans="1:27" x14ac:dyDescent="0.35">
      <c r="A6279">
        <v>325</v>
      </c>
      <c r="B6279" t="e">
        <f>VLOOKUP(Tableau__3_Déplacements_2[[#This Row],[Id_Menage]],[2]Ménages!$A$2:$AD$1503,32)</f>
        <v>#REF!</v>
      </c>
      <c r="C6279" t="s">
        <v>5</v>
      </c>
      <c r="D6279" t="s">
        <v>8603</v>
      </c>
      <c r="E6279">
        <f>VLOOKUP(Tableau__3_Déplacements_2[[#This Row],[Id_Personne]],[1]!Tableau__2_Personnes_1[[Id_Personne]:[Age]],2)</f>
        <v>1</v>
      </c>
      <c r="F6279">
        <f>VLOOKUP(Tableau__3_Déplacements_2[[#This Row],[Id_Personne]],[1]!Tableau__2_Personnes_1[[Id_Personne]:[Age]],4)</f>
        <v>32</v>
      </c>
      <c r="G6279" t="s">
        <v>27</v>
      </c>
      <c r="H6279" t="s">
        <v>26</v>
      </c>
      <c r="I6279" t="s">
        <v>8604</v>
      </c>
      <c r="J6279">
        <v>1</v>
      </c>
      <c r="K6279">
        <v>59</v>
      </c>
      <c r="M6279">
        <v>59</v>
      </c>
      <c r="O6279" t="str">
        <f>IF(Tableau__3_Déplacements_2[[#This Row],[Ori]]=Tableau__3_Déplacements_2[[#This Row],[Des]],"local","metro")</f>
        <v>local</v>
      </c>
      <c r="P6279">
        <v>15</v>
      </c>
      <c r="Q6279">
        <v>16</v>
      </c>
      <c r="R6279">
        <v>45</v>
      </c>
      <c r="S6279">
        <v>16</v>
      </c>
      <c r="T6279">
        <v>50</v>
      </c>
      <c r="U6279" t="s">
        <v>0</v>
      </c>
      <c r="V6279">
        <v>1</v>
      </c>
      <c r="W6279">
        <v>0</v>
      </c>
      <c r="X6279">
        <v>5</v>
      </c>
      <c r="Y6279">
        <v>341.11422222222222</v>
      </c>
      <c r="Z6279" s="1">
        <v>-1</v>
      </c>
      <c r="AA6279" s="1"/>
    </row>
    <row r="6280" spans="1:27" x14ac:dyDescent="0.35">
      <c r="A6280">
        <v>325</v>
      </c>
      <c r="B6280" t="e">
        <f>VLOOKUP(Tableau__3_Déplacements_2[[#This Row],[Id_Menage]],[2]Ménages!$A$2:$AD$1503,32)</f>
        <v>#REF!</v>
      </c>
      <c r="C6280" t="s">
        <v>5</v>
      </c>
      <c r="D6280" t="s">
        <v>8603</v>
      </c>
      <c r="E6280">
        <f>VLOOKUP(Tableau__3_Déplacements_2[[#This Row],[Id_Personne]],[1]!Tableau__2_Personnes_1[[Id_Personne]:[Age]],2)</f>
        <v>1</v>
      </c>
      <c r="F6280">
        <f>VLOOKUP(Tableau__3_Déplacements_2[[#This Row],[Id_Personne]],[1]!Tableau__2_Personnes_1[[Id_Personne]:[Age]],4)</f>
        <v>32</v>
      </c>
      <c r="G6280" t="s">
        <v>13</v>
      </c>
      <c r="H6280" t="s">
        <v>22</v>
      </c>
      <c r="I6280" t="s">
        <v>8602</v>
      </c>
      <c r="J6280">
        <v>1</v>
      </c>
      <c r="K6280">
        <v>34</v>
      </c>
      <c r="M6280">
        <v>59</v>
      </c>
      <c r="O6280" t="str">
        <f>IF(Tableau__3_Déplacements_2[[#This Row],[Ori]]=Tableau__3_Déplacements_2[[#This Row],[Des]],"local","metro")</f>
        <v>metro</v>
      </c>
      <c r="P6280">
        <v>14</v>
      </c>
      <c r="Q6280">
        <v>16</v>
      </c>
      <c r="R6280">
        <v>30</v>
      </c>
      <c r="S6280">
        <v>16</v>
      </c>
      <c r="T6280">
        <v>45</v>
      </c>
      <c r="U6280" t="s">
        <v>30</v>
      </c>
      <c r="V6280">
        <v>8</v>
      </c>
      <c r="W6280">
        <v>200</v>
      </c>
      <c r="X6280">
        <v>1</v>
      </c>
      <c r="Y6280">
        <v>341.11422222222222</v>
      </c>
      <c r="Z6280" s="1">
        <v>-1</v>
      </c>
      <c r="AA6280" s="1"/>
    </row>
    <row r="6281" spans="1:27" x14ac:dyDescent="0.35">
      <c r="A6281">
        <v>325</v>
      </c>
      <c r="B6281" t="e">
        <f>VLOOKUP(Tableau__3_Déplacements_2[[#This Row],[Id_Menage]],[2]Ménages!$A$2:$AD$1503,32)</f>
        <v>#REF!</v>
      </c>
      <c r="C6281" t="s">
        <v>65</v>
      </c>
      <c r="D6281" t="s">
        <v>8598</v>
      </c>
      <c r="E6281">
        <f>VLOOKUP(Tableau__3_Déplacements_2[[#This Row],[Id_Personne]],[1]!Tableau__2_Personnes_1[[Id_Personne]:[Age]],2)</f>
        <v>1</v>
      </c>
      <c r="F6281">
        <f>VLOOKUP(Tableau__3_Déplacements_2[[#This Row],[Id_Personne]],[1]!Tableau__2_Personnes_1[[Id_Personne]:[Age]],4)</f>
        <v>28</v>
      </c>
      <c r="G6281" t="s">
        <v>27</v>
      </c>
      <c r="H6281" t="s">
        <v>26</v>
      </c>
      <c r="I6281" t="s">
        <v>8601</v>
      </c>
      <c r="J6281">
        <v>1</v>
      </c>
      <c r="K6281">
        <v>64</v>
      </c>
      <c r="M6281">
        <v>59</v>
      </c>
      <c r="O6281" t="str">
        <f>IF(Tableau__3_Déplacements_2[[#This Row],[Ori]]=Tableau__3_Déplacements_2[[#This Row],[Des]],"local","metro")</f>
        <v>metro</v>
      </c>
      <c r="P6281">
        <v>15</v>
      </c>
      <c r="Q6281">
        <v>23</v>
      </c>
      <c r="R6281">
        <v>0</v>
      </c>
      <c r="S6281">
        <v>2</v>
      </c>
      <c r="T6281">
        <v>15</v>
      </c>
      <c r="U6281" t="s">
        <v>30</v>
      </c>
      <c r="V6281">
        <v>8</v>
      </c>
      <c r="W6281">
        <v>300</v>
      </c>
      <c r="X6281">
        <v>6</v>
      </c>
      <c r="Y6281">
        <v>341.11422222222222</v>
      </c>
      <c r="Z6281" s="1">
        <v>0</v>
      </c>
      <c r="AA6281" s="1"/>
    </row>
    <row r="6282" spans="1:27" x14ac:dyDescent="0.35">
      <c r="A6282">
        <v>325</v>
      </c>
      <c r="B6282" t="e">
        <f>VLOOKUP(Tableau__3_Déplacements_2[[#This Row],[Id_Menage]],[2]Ménages!$A$2:$AD$1503,32)</f>
        <v>#REF!</v>
      </c>
      <c r="C6282" t="s">
        <v>65</v>
      </c>
      <c r="D6282" t="s">
        <v>8598</v>
      </c>
      <c r="E6282">
        <f>VLOOKUP(Tableau__3_Déplacements_2[[#This Row],[Id_Personne]],[1]!Tableau__2_Personnes_1[[Id_Personne]:[Age]],2)</f>
        <v>1</v>
      </c>
      <c r="F6282">
        <f>VLOOKUP(Tableau__3_Déplacements_2[[#This Row],[Id_Personne]],[1]!Tableau__2_Personnes_1[[Id_Personne]:[Age]],4)</f>
        <v>28</v>
      </c>
      <c r="G6282" t="s">
        <v>0</v>
      </c>
      <c r="H6282" t="s">
        <v>7</v>
      </c>
      <c r="I6282" t="s">
        <v>8600</v>
      </c>
      <c r="J6282">
        <v>1</v>
      </c>
      <c r="K6282">
        <v>59</v>
      </c>
      <c r="M6282">
        <v>59</v>
      </c>
      <c r="O6282" t="str">
        <f>IF(Tableau__3_Déplacements_2[[#This Row],[Ori]]=Tableau__3_Déplacements_2[[#This Row],[Des]],"local","metro")</f>
        <v>local</v>
      </c>
      <c r="P6282">
        <v>1</v>
      </c>
      <c r="Q6282">
        <v>7</v>
      </c>
      <c r="R6282">
        <v>30</v>
      </c>
      <c r="S6282">
        <v>7</v>
      </c>
      <c r="T6282">
        <v>35</v>
      </c>
      <c r="U6282" t="s">
        <v>0</v>
      </c>
      <c r="V6282">
        <v>1</v>
      </c>
      <c r="W6282">
        <v>0</v>
      </c>
      <c r="X6282">
        <v>5</v>
      </c>
      <c r="Y6282">
        <v>341.11422222222222</v>
      </c>
      <c r="Z6282" s="1">
        <v>-1</v>
      </c>
      <c r="AA6282" s="1"/>
    </row>
    <row r="6283" spans="1:27" x14ac:dyDescent="0.35">
      <c r="A6283">
        <v>325</v>
      </c>
      <c r="B6283" t="e">
        <f>VLOOKUP(Tableau__3_Déplacements_2[[#This Row],[Id_Menage]],[2]Ménages!$A$2:$AD$1503,32)</f>
        <v>#REF!</v>
      </c>
      <c r="C6283" t="s">
        <v>65</v>
      </c>
      <c r="D6283" t="s">
        <v>8598</v>
      </c>
      <c r="E6283">
        <f>VLOOKUP(Tableau__3_Déplacements_2[[#This Row],[Id_Personne]],[1]!Tableau__2_Personnes_1[[Id_Personne]:[Age]],2)</f>
        <v>1</v>
      </c>
      <c r="F6283">
        <f>VLOOKUP(Tableau__3_Déplacements_2[[#This Row],[Id_Personne]],[1]!Tableau__2_Personnes_1[[Id_Personne]:[Age]],4)</f>
        <v>28</v>
      </c>
      <c r="G6283" t="s">
        <v>3</v>
      </c>
      <c r="H6283" t="s">
        <v>2</v>
      </c>
      <c r="I6283" t="s">
        <v>8599</v>
      </c>
      <c r="J6283">
        <v>1</v>
      </c>
      <c r="K6283">
        <v>59</v>
      </c>
      <c r="M6283">
        <v>34</v>
      </c>
      <c r="O6283" t="str">
        <f>IF(Tableau__3_Déplacements_2[[#This Row],[Ori]]=Tableau__3_Déplacements_2[[#This Row],[Des]],"local","metro")</f>
        <v>metro</v>
      </c>
      <c r="P6283">
        <v>3</v>
      </c>
      <c r="Q6283">
        <v>7</v>
      </c>
      <c r="R6283">
        <v>40</v>
      </c>
      <c r="S6283">
        <v>7</v>
      </c>
      <c r="T6283">
        <v>50</v>
      </c>
      <c r="U6283" t="s">
        <v>30</v>
      </c>
      <c r="V6283">
        <v>8</v>
      </c>
      <c r="W6283">
        <v>150</v>
      </c>
      <c r="X6283">
        <v>5</v>
      </c>
      <c r="Y6283">
        <v>341.11422222222222</v>
      </c>
      <c r="Z6283" s="1">
        <v>-1</v>
      </c>
      <c r="AA6283" s="1"/>
    </row>
    <row r="6284" spans="1:27" x14ac:dyDescent="0.35">
      <c r="A6284">
        <v>325</v>
      </c>
      <c r="B6284" t="e">
        <f>VLOOKUP(Tableau__3_Déplacements_2[[#This Row],[Id_Menage]],[2]Ménages!$A$2:$AD$1503,32)</f>
        <v>#REF!</v>
      </c>
      <c r="C6284" t="s">
        <v>65</v>
      </c>
      <c r="D6284" t="s">
        <v>8598</v>
      </c>
      <c r="E6284">
        <f>VLOOKUP(Tableau__3_Déplacements_2[[#This Row],[Id_Personne]],[1]!Tableau__2_Personnes_1[[Id_Personne]:[Age]],2)</f>
        <v>1</v>
      </c>
      <c r="F6284">
        <f>VLOOKUP(Tableau__3_Déplacements_2[[#This Row],[Id_Personne]],[1]!Tableau__2_Personnes_1[[Id_Personne]:[Age]],4)</f>
        <v>28</v>
      </c>
      <c r="G6284" t="s">
        <v>13</v>
      </c>
      <c r="H6284" t="s">
        <v>22</v>
      </c>
      <c r="I6284" t="s">
        <v>8597</v>
      </c>
      <c r="J6284">
        <v>1</v>
      </c>
      <c r="K6284">
        <v>34</v>
      </c>
      <c r="M6284">
        <v>64</v>
      </c>
      <c r="O6284" t="str">
        <f>IF(Tableau__3_Déplacements_2[[#This Row],[Ori]]=Tableau__3_Déplacements_2[[#This Row],[Des]],"local","metro")</f>
        <v>metro</v>
      </c>
      <c r="P6284">
        <v>12</v>
      </c>
      <c r="Q6284">
        <v>17</v>
      </c>
      <c r="R6284">
        <v>30</v>
      </c>
      <c r="S6284">
        <v>17</v>
      </c>
      <c r="T6284">
        <v>45</v>
      </c>
      <c r="U6284" t="s">
        <v>30</v>
      </c>
      <c r="V6284">
        <v>8</v>
      </c>
      <c r="W6284">
        <v>250</v>
      </c>
      <c r="X6284">
        <v>6</v>
      </c>
      <c r="Y6284">
        <v>341.11422222222222</v>
      </c>
      <c r="Z6284" s="1">
        <v>-1</v>
      </c>
      <c r="AA6284" s="1"/>
    </row>
    <row r="6285" spans="1:27" x14ac:dyDescent="0.35">
      <c r="A6285">
        <v>326</v>
      </c>
      <c r="B6285" t="e">
        <f>VLOOKUP(Tableau__3_Déplacements_2[[#This Row],[Id_Menage]],[2]Ménages!$A$2:$AD$1503,32)</f>
        <v>#REF!</v>
      </c>
      <c r="C6285" t="s">
        <v>16</v>
      </c>
      <c r="D6285" t="s">
        <v>8594</v>
      </c>
      <c r="E6285">
        <f>VLOOKUP(Tableau__3_Déplacements_2[[#This Row],[Id_Personne]],[1]!Tableau__2_Personnes_1[[Id_Personne]:[Age]],2)</f>
        <v>2</v>
      </c>
      <c r="F6285">
        <f>VLOOKUP(Tableau__3_Déplacements_2[[#This Row],[Id_Personne]],[1]!Tableau__2_Personnes_1[[Id_Personne]:[Age]],4)</f>
        <v>58</v>
      </c>
      <c r="G6285" t="s">
        <v>0</v>
      </c>
      <c r="H6285" t="s">
        <v>7</v>
      </c>
      <c r="I6285" t="s">
        <v>8596</v>
      </c>
      <c r="J6285">
        <v>1</v>
      </c>
      <c r="K6285">
        <v>59</v>
      </c>
      <c r="M6285">
        <v>34</v>
      </c>
      <c r="O6285" t="str">
        <f>IF(Tableau__3_Déplacements_2[[#This Row],[Ori]]=Tableau__3_Déplacements_2[[#This Row],[Des]],"local","metro")</f>
        <v>metro</v>
      </c>
      <c r="P6285">
        <v>11</v>
      </c>
      <c r="Q6285">
        <v>6</v>
      </c>
      <c r="R6285">
        <v>0</v>
      </c>
      <c r="S6285">
        <v>6</v>
      </c>
      <c r="T6285">
        <v>30</v>
      </c>
      <c r="U6285" t="s">
        <v>30</v>
      </c>
      <c r="V6285">
        <v>8</v>
      </c>
      <c r="W6285">
        <v>200</v>
      </c>
      <c r="X6285">
        <v>5</v>
      </c>
      <c r="Y6285">
        <v>341.11422222222222</v>
      </c>
      <c r="Z6285" s="1">
        <v>0</v>
      </c>
      <c r="AA6285" s="1"/>
    </row>
    <row r="6286" spans="1:27" x14ac:dyDescent="0.35">
      <c r="A6286">
        <v>326</v>
      </c>
      <c r="B6286" t="e">
        <f>VLOOKUP(Tableau__3_Déplacements_2[[#This Row],[Id_Menage]],[2]Ménages!$A$2:$AD$1503,32)</f>
        <v>#REF!</v>
      </c>
      <c r="C6286" t="s">
        <v>16</v>
      </c>
      <c r="D6286" t="s">
        <v>8594</v>
      </c>
      <c r="E6286">
        <f>VLOOKUP(Tableau__3_Déplacements_2[[#This Row],[Id_Personne]],[1]!Tableau__2_Personnes_1[[Id_Personne]:[Age]],2)</f>
        <v>2</v>
      </c>
      <c r="F6286">
        <f>VLOOKUP(Tableau__3_Déplacements_2[[#This Row],[Id_Personne]],[1]!Tableau__2_Personnes_1[[Id_Personne]:[Age]],4)</f>
        <v>58</v>
      </c>
      <c r="G6286" t="s">
        <v>3</v>
      </c>
      <c r="H6286" t="s">
        <v>2</v>
      </c>
      <c r="I6286" t="s">
        <v>8595</v>
      </c>
      <c r="J6286">
        <v>1</v>
      </c>
      <c r="K6286">
        <v>34</v>
      </c>
      <c r="M6286">
        <v>34</v>
      </c>
      <c r="O6286" t="str">
        <f>IF(Tableau__3_Déplacements_2[[#This Row],[Ori]]=Tableau__3_Déplacements_2[[#This Row],[Des]],"local","metro")</f>
        <v>local</v>
      </c>
      <c r="P6286">
        <v>5</v>
      </c>
      <c r="Q6286">
        <v>7</v>
      </c>
      <c r="R6286">
        <v>30</v>
      </c>
      <c r="S6286">
        <v>7</v>
      </c>
      <c r="T6286">
        <v>33</v>
      </c>
      <c r="U6286" t="s">
        <v>0</v>
      </c>
      <c r="V6286">
        <v>1</v>
      </c>
      <c r="W6286">
        <v>0</v>
      </c>
      <c r="X6286">
        <v>6</v>
      </c>
      <c r="Y6286">
        <v>341.11422222222222</v>
      </c>
      <c r="Z6286" s="1">
        <v>-1</v>
      </c>
      <c r="AA6286" s="1"/>
    </row>
    <row r="6287" spans="1:27" x14ac:dyDescent="0.35">
      <c r="A6287">
        <v>326</v>
      </c>
      <c r="B6287" t="e">
        <f>VLOOKUP(Tableau__3_Déplacements_2[[#This Row],[Id_Menage]],[2]Ménages!$A$2:$AD$1503,32)</f>
        <v>#REF!</v>
      </c>
      <c r="C6287" t="s">
        <v>16</v>
      </c>
      <c r="D6287" t="s">
        <v>8594</v>
      </c>
      <c r="E6287">
        <f>VLOOKUP(Tableau__3_Déplacements_2[[#This Row],[Id_Personne]],[1]!Tableau__2_Personnes_1[[Id_Personne]:[Age]],2)</f>
        <v>2</v>
      </c>
      <c r="F6287">
        <f>VLOOKUP(Tableau__3_Déplacements_2[[#This Row],[Id_Personne]],[1]!Tableau__2_Personnes_1[[Id_Personne]:[Age]],4)</f>
        <v>58</v>
      </c>
      <c r="G6287" t="s">
        <v>13</v>
      </c>
      <c r="H6287" t="s">
        <v>22</v>
      </c>
      <c r="I6287" t="s">
        <v>8593</v>
      </c>
      <c r="J6287">
        <v>1</v>
      </c>
      <c r="K6287">
        <v>34</v>
      </c>
      <c r="M6287">
        <v>59</v>
      </c>
      <c r="O6287" t="str">
        <f>IF(Tableau__3_Déplacements_2[[#This Row],[Ori]]=Tableau__3_Déplacements_2[[#This Row],[Des]],"local","metro")</f>
        <v>metro</v>
      </c>
      <c r="P6287">
        <v>15</v>
      </c>
      <c r="Q6287">
        <v>9</v>
      </c>
      <c r="R6287">
        <v>30</v>
      </c>
      <c r="S6287">
        <v>9</v>
      </c>
      <c r="T6287">
        <v>40</v>
      </c>
      <c r="U6287" t="s">
        <v>30</v>
      </c>
      <c r="V6287">
        <v>8</v>
      </c>
      <c r="W6287">
        <v>200</v>
      </c>
      <c r="X6287">
        <v>6</v>
      </c>
      <c r="Y6287">
        <v>341.11422222222222</v>
      </c>
      <c r="Z6287" s="1">
        <v>-1</v>
      </c>
      <c r="AA6287" s="1"/>
    </row>
    <row r="6288" spans="1:27" x14ac:dyDescent="0.35">
      <c r="A6288">
        <v>326</v>
      </c>
      <c r="B6288" t="e">
        <f>VLOOKUP(Tableau__3_Déplacements_2[[#This Row],[Id_Menage]],[2]Ménages!$A$2:$AD$1503,32)</f>
        <v>#REF!</v>
      </c>
      <c r="C6288" t="s">
        <v>11</v>
      </c>
      <c r="D6288" t="s">
        <v>8589</v>
      </c>
      <c r="E6288">
        <f>VLOOKUP(Tableau__3_Déplacements_2[[#This Row],[Id_Personne]],[1]!Tableau__2_Personnes_1[[Id_Personne]:[Age]],2)</f>
        <v>1</v>
      </c>
      <c r="F6288">
        <f>VLOOKUP(Tableau__3_Déplacements_2[[#This Row],[Id_Personne]],[1]!Tableau__2_Personnes_1[[Id_Personne]:[Age]],4)</f>
        <v>29</v>
      </c>
      <c r="G6288" t="s">
        <v>27</v>
      </c>
      <c r="H6288" t="s">
        <v>26</v>
      </c>
      <c r="I6288" t="s">
        <v>8592</v>
      </c>
      <c r="J6288">
        <v>1</v>
      </c>
      <c r="K6288">
        <v>73</v>
      </c>
      <c r="M6288">
        <v>59</v>
      </c>
      <c r="O6288" t="str">
        <f>IF(Tableau__3_Déplacements_2[[#This Row],[Ori]]=Tableau__3_Déplacements_2[[#This Row],[Des]],"local","metro")</f>
        <v>metro</v>
      </c>
      <c r="P6288">
        <v>15</v>
      </c>
      <c r="Q6288">
        <v>18</v>
      </c>
      <c r="R6288">
        <v>0</v>
      </c>
      <c r="S6288">
        <v>18</v>
      </c>
      <c r="T6288">
        <v>30</v>
      </c>
      <c r="U6288" t="s">
        <v>30</v>
      </c>
      <c r="V6288">
        <v>8</v>
      </c>
      <c r="W6288">
        <v>300</v>
      </c>
      <c r="X6288">
        <v>6</v>
      </c>
      <c r="Y6288">
        <v>341.11422222222222</v>
      </c>
      <c r="Z6288" s="1">
        <v>0</v>
      </c>
      <c r="AA6288" s="1"/>
    </row>
    <row r="6289" spans="1:27" x14ac:dyDescent="0.35">
      <c r="A6289">
        <v>326</v>
      </c>
      <c r="B6289" t="e">
        <f>VLOOKUP(Tableau__3_Déplacements_2[[#This Row],[Id_Menage]],[2]Ménages!$A$2:$AD$1503,32)</f>
        <v>#REF!</v>
      </c>
      <c r="C6289" t="s">
        <v>11</v>
      </c>
      <c r="D6289" t="s">
        <v>8589</v>
      </c>
      <c r="E6289">
        <f>VLOOKUP(Tableau__3_Déplacements_2[[#This Row],[Id_Personne]],[1]!Tableau__2_Personnes_1[[Id_Personne]:[Age]],2)</f>
        <v>1</v>
      </c>
      <c r="F6289">
        <f>VLOOKUP(Tableau__3_Déplacements_2[[#This Row],[Id_Personne]],[1]!Tableau__2_Personnes_1[[Id_Personne]:[Age]],4)</f>
        <v>29</v>
      </c>
      <c r="G6289" t="s">
        <v>0</v>
      </c>
      <c r="H6289" t="s">
        <v>7</v>
      </c>
      <c r="I6289" t="s">
        <v>8591</v>
      </c>
      <c r="J6289">
        <v>1</v>
      </c>
      <c r="K6289">
        <v>59</v>
      </c>
      <c r="M6289">
        <v>59</v>
      </c>
      <c r="O6289" t="str">
        <f>IF(Tableau__3_Déplacements_2[[#This Row],[Ori]]=Tableau__3_Déplacements_2[[#This Row],[Des]],"local","metro")</f>
        <v>local</v>
      </c>
      <c r="P6289">
        <v>12</v>
      </c>
      <c r="Q6289">
        <v>8</v>
      </c>
      <c r="R6289">
        <v>0</v>
      </c>
      <c r="S6289">
        <v>8</v>
      </c>
      <c r="T6289">
        <v>5</v>
      </c>
      <c r="U6289" t="s">
        <v>0</v>
      </c>
      <c r="V6289">
        <v>1</v>
      </c>
      <c r="W6289">
        <v>0</v>
      </c>
      <c r="X6289">
        <v>5</v>
      </c>
      <c r="Y6289">
        <v>341.11422222222222</v>
      </c>
      <c r="Z6289" s="1">
        <v>0</v>
      </c>
      <c r="AA6289" s="1"/>
    </row>
    <row r="6290" spans="1:27" x14ac:dyDescent="0.35">
      <c r="A6290">
        <v>326</v>
      </c>
      <c r="B6290" t="e">
        <f>VLOOKUP(Tableau__3_Déplacements_2[[#This Row],[Id_Menage]],[2]Ménages!$A$2:$AD$1503,32)</f>
        <v>#REF!</v>
      </c>
      <c r="C6290" t="s">
        <v>11</v>
      </c>
      <c r="D6290" t="s">
        <v>8589</v>
      </c>
      <c r="E6290">
        <f>VLOOKUP(Tableau__3_Déplacements_2[[#This Row],[Id_Personne]],[1]!Tableau__2_Personnes_1[[Id_Personne]:[Age]],2)</f>
        <v>1</v>
      </c>
      <c r="F6290">
        <f>VLOOKUP(Tableau__3_Déplacements_2[[#This Row],[Id_Personne]],[1]!Tableau__2_Personnes_1[[Id_Personne]:[Age]],4)</f>
        <v>29</v>
      </c>
      <c r="G6290" t="s">
        <v>3</v>
      </c>
      <c r="H6290" t="s">
        <v>2</v>
      </c>
      <c r="I6290" t="s">
        <v>8590</v>
      </c>
      <c r="J6290">
        <v>1</v>
      </c>
      <c r="K6290">
        <v>59</v>
      </c>
      <c r="M6290">
        <v>34</v>
      </c>
      <c r="O6290" t="str">
        <f>IF(Tableau__3_Déplacements_2[[#This Row],[Ori]]=Tableau__3_Déplacements_2[[#This Row],[Des]],"local","metro")</f>
        <v>metro</v>
      </c>
      <c r="P6290">
        <v>13</v>
      </c>
      <c r="Q6290">
        <v>8</v>
      </c>
      <c r="R6290">
        <v>10</v>
      </c>
      <c r="S6290">
        <v>8</v>
      </c>
      <c r="T6290">
        <v>20</v>
      </c>
      <c r="U6290" t="s">
        <v>30</v>
      </c>
      <c r="V6290">
        <v>8</v>
      </c>
      <c r="W6290">
        <v>200</v>
      </c>
      <c r="X6290">
        <v>5</v>
      </c>
      <c r="Y6290">
        <v>341.11422222222222</v>
      </c>
      <c r="Z6290" s="1">
        <v>-1</v>
      </c>
      <c r="AA6290" s="1"/>
    </row>
    <row r="6291" spans="1:27" x14ac:dyDescent="0.35">
      <c r="A6291">
        <v>326</v>
      </c>
      <c r="B6291" t="e">
        <f>VLOOKUP(Tableau__3_Déplacements_2[[#This Row],[Id_Menage]],[2]Ménages!$A$2:$AD$1503,32)</f>
        <v>#REF!</v>
      </c>
      <c r="C6291" t="s">
        <v>11</v>
      </c>
      <c r="D6291" t="s">
        <v>8589</v>
      </c>
      <c r="E6291">
        <f>VLOOKUP(Tableau__3_Déplacements_2[[#This Row],[Id_Personne]],[1]!Tableau__2_Personnes_1[[Id_Personne]:[Age]],2)</f>
        <v>1</v>
      </c>
      <c r="F6291">
        <f>VLOOKUP(Tableau__3_Déplacements_2[[#This Row],[Id_Personne]],[1]!Tableau__2_Personnes_1[[Id_Personne]:[Age]],4)</f>
        <v>29</v>
      </c>
      <c r="G6291" t="s">
        <v>13</v>
      </c>
      <c r="H6291" t="s">
        <v>22</v>
      </c>
      <c r="I6291" t="s">
        <v>8588</v>
      </c>
      <c r="J6291">
        <v>1</v>
      </c>
      <c r="K6291">
        <v>34</v>
      </c>
      <c r="M6291">
        <v>73</v>
      </c>
      <c r="O6291" t="str">
        <f>IF(Tableau__3_Déplacements_2[[#This Row],[Ori]]=Tableau__3_Déplacements_2[[#This Row],[Des]],"local","metro")</f>
        <v>metro</v>
      </c>
      <c r="P6291">
        <v>14</v>
      </c>
      <c r="Q6291">
        <v>12</v>
      </c>
      <c r="R6291">
        <v>0</v>
      </c>
      <c r="S6291">
        <v>12</v>
      </c>
      <c r="T6291">
        <v>30</v>
      </c>
      <c r="U6291" t="s">
        <v>30</v>
      </c>
      <c r="V6291">
        <v>8</v>
      </c>
      <c r="W6291">
        <v>250</v>
      </c>
      <c r="X6291">
        <v>6</v>
      </c>
      <c r="Y6291">
        <v>341.11422222222222</v>
      </c>
      <c r="Z6291" s="1">
        <v>0</v>
      </c>
      <c r="AA6291" s="1"/>
    </row>
    <row r="6292" spans="1:27" x14ac:dyDescent="0.35">
      <c r="A6292">
        <v>326</v>
      </c>
      <c r="B6292" t="e">
        <f>VLOOKUP(Tableau__3_Déplacements_2[[#This Row],[Id_Menage]],[2]Ménages!$A$2:$AD$1503,32)</f>
        <v>#REF!</v>
      </c>
      <c r="C6292" t="s">
        <v>5</v>
      </c>
      <c r="D6292" t="s">
        <v>8582</v>
      </c>
      <c r="E6292">
        <f>VLOOKUP(Tableau__3_Déplacements_2[[#This Row],[Id_Personne]],[1]!Tableau__2_Personnes_1[[Id_Personne]:[Age]],2)</f>
        <v>1</v>
      </c>
      <c r="F6292">
        <f>VLOOKUP(Tableau__3_Déplacements_2[[#This Row],[Id_Personne]],[1]!Tableau__2_Personnes_1[[Id_Personne]:[Age]],4)</f>
        <v>20</v>
      </c>
      <c r="G6292" t="s">
        <v>8</v>
      </c>
      <c r="H6292" t="s">
        <v>273</v>
      </c>
      <c r="I6292" t="s">
        <v>8587</v>
      </c>
      <c r="J6292">
        <v>1</v>
      </c>
      <c r="K6292">
        <v>68</v>
      </c>
      <c r="M6292">
        <v>59</v>
      </c>
      <c r="O6292" t="str">
        <f>IF(Tableau__3_Déplacements_2[[#This Row],[Ori]]=Tableau__3_Déplacements_2[[#This Row],[Des]],"local","metro")</f>
        <v>metro</v>
      </c>
      <c r="P6292">
        <v>12</v>
      </c>
      <c r="Q6292">
        <v>19</v>
      </c>
      <c r="R6292">
        <v>50</v>
      </c>
      <c r="S6292">
        <v>20</v>
      </c>
      <c r="T6292">
        <v>0</v>
      </c>
      <c r="U6292" t="s">
        <v>30</v>
      </c>
      <c r="V6292">
        <v>8</v>
      </c>
      <c r="W6292">
        <v>100</v>
      </c>
      <c r="X6292">
        <v>6</v>
      </c>
      <c r="Y6292">
        <v>341.11422222222222</v>
      </c>
      <c r="Z6292" s="1">
        <v>-1</v>
      </c>
      <c r="AA6292" s="1"/>
    </row>
    <row r="6293" spans="1:27" x14ac:dyDescent="0.35">
      <c r="A6293">
        <v>326</v>
      </c>
      <c r="B6293" t="e">
        <f>VLOOKUP(Tableau__3_Déplacements_2[[#This Row],[Id_Menage]],[2]Ménages!$A$2:$AD$1503,32)</f>
        <v>#REF!</v>
      </c>
      <c r="C6293" t="s">
        <v>5</v>
      </c>
      <c r="D6293" t="s">
        <v>8582</v>
      </c>
      <c r="E6293">
        <f>VLOOKUP(Tableau__3_Déplacements_2[[#This Row],[Id_Personne]],[1]!Tableau__2_Personnes_1[[Id_Personne]:[Age]],2)</f>
        <v>1</v>
      </c>
      <c r="F6293">
        <f>VLOOKUP(Tableau__3_Déplacements_2[[#This Row],[Id_Personne]],[1]!Tableau__2_Personnes_1[[Id_Personne]:[Age]],4)</f>
        <v>20</v>
      </c>
      <c r="G6293" t="s">
        <v>37</v>
      </c>
      <c r="H6293" t="s">
        <v>280</v>
      </c>
      <c r="I6293" t="s">
        <v>8586</v>
      </c>
      <c r="J6293">
        <v>1</v>
      </c>
      <c r="K6293">
        <v>59</v>
      </c>
      <c r="M6293">
        <v>59</v>
      </c>
      <c r="O6293" t="str">
        <f>IF(Tableau__3_Déplacements_2[[#This Row],[Ori]]=Tableau__3_Déplacements_2[[#This Row],[Des]],"local","metro")</f>
        <v>local</v>
      </c>
      <c r="P6293">
        <v>15</v>
      </c>
      <c r="Q6293">
        <v>21</v>
      </c>
      <c r="R6293">
        <v>0</v>
      </c>
      <c r="S6293">
        <v>21</v>
      </c>
      <c r="T6293">
        <v>5</v>
      </c>
      <c r="U6293" t="s">
        <v>0</v>
      </c>
      <c r="V6293">
        <v>1</v>
      </c>
      <c r="W6293">
        <v>0</v>
      </c>
      <c r="X6293">
        <v>1</v>
      </c>
      <c r="Y6293">
        <v>341.11422222222222</v>
      </c>
      <c r="Z6293" s="1">
        <v>0</v>
      </c>
      <c r="AA6293" s="1"/>
    </row>
    <row r="6294" spans="1:27" x14ac:dyDescent="0.35">
      <c r="A6294">
        <v>326</v>
      </c>
      <c r="B6294" t="e">
        <f>VLOOKUP(Tableau__3_Déplacements_2[[#This Row],[Id_Menage]],[2]Ménages!$A$2:$AD$1503,32)</f>
        <v>#REF!</v>
      </c>
      <c r="C6294" t="s">
        <v>5</v>
      </c>
      <c r="D6294" t="s">
        <v>8582</v>
      </c>
      <c r="E6294">
        <f>VLOOKUP(Tableau__3_Déplacements_2[[#This Row],[Id_Personne]],[1]!Tableau__2_Personnes_1[[Id_Personne]:[Age]],2)</f>
        <v>1</v>
      </c>
      <c r="F6294">
        <f>VLOOKUP(Tableau__3_Déplacements_2[[#This Row],[Id_Personne]],[1]!Tableau__2_Personnes_1[[Id_Personne]:[Age]],4)</f>
        <v>20</v>
      </c>
      <c r="G6294" t="s">
        <v>0</v>
      </c>
      <c r="H6294" t="s">
        <v>7</v>
      </c>
      <c r="I6294" t="s">
        <v>8585</v>
      </c>
      <c r="J6294">
        <v>1</v>
      </c>
      <c r="K6294">
        <v>59</v>
      </c>
      <c r="M6294">
        <v>16</v>
      </c>
      <c r="O6294" t="str">
        <f>IF(Tableau__3_Déplacements_2[[#This Row],[Ori]]=Tableau__3_Déplacements_2[[#This Row],[Des]],"local","metro")</f>
        <v>metro</v>
      </c>
      <c r="P6294">
        <v>6</v>
      </c>
      <c r="Q6294">
        <v>7</v>
      </c>
      <c r="R6294">
        <v>30</v>
      </c>
      <c r="S6294">
        <v>8</v>
      </c>
      <c r="T6294">
        <v>0</v>
      </c>
      <c r="U6294" t="s">
        <v>30</v>
      </c>
      <c r="V6294">
        <v>8</v>
      </c>
      <c r="W6294">
        <v>400</v>
      </c>
      <c r="X6294">
        <v>5</v>
      </c>
      <c r="Y6294">
        <v>341.11422222222222</v>
      </c>
      <c r="Z6294" s="1">
        <v>-1</v>
      </c>
      <c r="AA6294" s="1"/>
    </row>
    <row r="6295" spans="1:27" x14ac:dyDescent="0.35">
      <c r="A6295">
        <v>326</v>
      </c>
      <c r="B6295" t="e">
        <f>VLOOKUP(Tableau__3_Déplacements_2[[#This Row],[Id_Menage]],[2]Ménages!$A$2:$AD$1503,32)</f>
        <v>#REF!</v>
      </c>
      <c r="C6295" t="s">
        <v>5</v>
      </c>
      <c r="D6295" t="s">
        <v>8582</v>
      </c>
      <c r="E6295">
        <f>VLOOKUP(Tableau__3_Déplacements_2[[#This Row],[Id_Personne]],[1]!Tableau__2_Personnes_1[[Id_Personne]:[Age]],2)</f>
        <v>1</v>
      </c>
      <c r="F6295">
        <f>VLOOKUP(Tableau__3_Déplacements_2[[#This Row],[Id_Personne]],[1]!Tableau__2_Personnes_1[[Id_Personne]:[Age]],4)</f>
        <v>20</v>
      </c>
      <c r="G6295" t="s">
        <v>27</v>
      </c>
      <c r="H6295" t="s">
        <v>26</v>
      </c>
      <c r="I6295" t="s">
        <v>8584</v>
      </c>
      <c r="J6295">
        <v>1</v>
      </c>
      <c r="K6295">
        <v>16</v>
      </c>
      <c r="M6295">
        <v>68</v>
      </c>
      <c r="O6295" t="str">
        <f>IF(Tableau__3_Déplacements_2[[#This Row],[Ori]]=Tableau__3_Déplacements_2[[#This Row],[Des]],"local","metro")</f>
        <v>metro</v>
      </c>
      <c r="P6295">
        <v>14</v>
      </c>
      <c r="Q6295">
        <v>16</v>
      </c>
      <c r="R6295">
        <v>0</v>
      </c>
      <c r="S6295">
        <v>16</v>
      </c>
      <c r="T6295">
        <v>30</v>
      </c>
      <c r="U6295" t="s">
        <v>30</v>
      </c>
      <c r="V6295">
        <v>8</v>
      </c>
      <c r="W6295">
        <v>300</v>
      </c>
      <c r="X6295">
        <v>5</v>
      </c>
      <c r="Y6295">
        <v>341.11422222222222</v>
      </c>
      <c r="Z6295" s="1">
        <v>0</v>
      </c>
      <c r="AA6295" s="1"/>
    </row>
    <row r="6296" spans="1:27" x14ac:dyDescent="0.35">
      <c r="A6296">
        <v>326</v>
      </c>
      <c r="B6296" t="e">
        <f>VLOOKUP(Tableau__3_Déplacements_2[[#This Row],[Id_Menage]],[2]Ménages!$A$2:$AD$1503,32)</f>
        <v>#REF!</v>
      </c>
      <c r="C6296" t="s">
        <v>5</v>
      </c>
      <c r="D6296" t="s">
        <v>8582</v>
      </c>
      <c r="E6296">
        <f>VLOOKUP(Tableau__3_Déplacements_2[[#This Row],[Id_Personne]],[1]!Tableau__2_Personnes_1[[Id_Personne]:[Age]],2)</f>
        <v>1</v>
      </c>
      <c r="F6296">
        <f>VLOOKUP(Tableau__3_Déplacements_2[[#This Row],[Id_Personne]],[1]!Tableau__2_Personnes_1[[Id_Personne]:[Age]],4)</f>
        <v>20</v>
      </c>
      <c r="G6296" t="s">
        <v>3</v>
      </c>
      <c r="H6296" t="s">
        <v>2</v>
      </c>
      <c r="I6296" t="s">
        <v>8583</v>
      </c>
      <c r="J6296">
        <v>1</v>
      </c>
      <c r="K6296">
        <v>16</v>
      </c>
      <c r="M6296">
        <v>1</v>
      </c>
      <c r="O6296" t="str">
        <f>IF(Tableau__3_Déplacements_2[[#This Row],[Ori]]=Tableau__3_Déplacements_2[[#This Row],[Des]],"local","metro")</f>
        <v>metro</v>
      </c>
      <c r="P6296">
        <v>12</v>
      </c>
      <c r="Q6296">
        <v>12</v>
      </c>
      <c r="R6296">
        <v>30</v>
      </c>
      <c r="S6296">
        <v>12</v>
      </c>
      <c r="T6296">
        <v>40</v>
      </c>
      <c r="U6296" t="s">
        <v>30</v>
      </c>
      <c r="V6296">
        <v>8</v>
      </c>
      <c r="W6296">
        <v>200</v>
      </c>
      <c r="X6296">
        <v>5</v>
      </c>
      <c r="Y6296">
        <v>341.11422222222222</v>
      </c>
      <c r="Z6296" s="1">
        <v>-1</v>
      </c>
      <c r="AA6296" s="1"/>
    </row>
    <row r="6297" spans="1:27" x14ac:dyDescent="0.35">
      <c r="A6297">
        <v>326</v>
      </c>
      <c r="B6297" t="e">
        <f>VLOOKUP(Tableau__3_Déplacements_2[[#This Row],[Id_Menage]],[2]Ménages!$A$2:$AD$1503,32)</f>
        <v>#REF!</v>
      </c>
      <c r="C6297" t="s">
        <v>5</v>
      </c>
      <c r="D6297" t="s">
        <v>8582</v>
      </c>
      <c r="E6297">
        <f>VLOOKUP(Tableau__3_Déplacements_2[[#This Row],[Id_Personne]],[1]!Tableau__2_Personnes_1[[Id_Personne]:[Age]],2)</f>
        <v>1</v>
      </c>
      <c r="F6297">
        <f>VLOOKUP(Tableau__3_Déplacements_2[[#This Row],[Id_Personne]],[1]!Tableau__2_Personnes_1[[Id_Personne]:[Age]],4)</f>
        <v>20</v>
      </c>
      <c r="G6297" t="s">
        <v>13</v>
      </c>
      <c r="H6297" t="s">
        <v>22</v>
      </c>
      <c r="I6297" t="s">
        <v>8581</v>
      </c>
      <c r="J6297">
        <v>1</v>
      </c>
      <c r="K6297">
        <v>1</v>
      </c>
      <c r="M6297">
        <v>16</v>
      </c>
      <c r="O6297" t="str">
        <f>IF(Tableau__3_Déplacements_2[[#This Row],[Ori]]=Tableau__3_Déplacements_2[[#This Row],[Des]],"local","metro")</f>
        <v>metro</v>
      </c>
      <c r="P6297">
        <v>6</v>
      </c>
      <c r="Q6297">
        <v>13</v>
      </c>
      <c r="R6297">
        <v>40</v>
      </c>
      <c r="S6297">
        <v>13</v>
      </c>
      <c r="T6297">
        <v>50</v>
      </c>
      <c r="U6297" t="s">
        <v>30</v>
      </c>
      <c r="V6297">
        <v>8</v>
      </c>
      <c r="W6297">
        <v>250</v>
      </c>
      <c r="X6297">
        <v>6</v>
      </c>
      <c r="Y6297">
        <v>341.11422222222222</v>
      </c>
      <c r="Z6297" s="1">
        <v>-1</v>
      </c>
      <c r="AA6297" s="1"/>
    </row>
    <row r="6298" spans="1:27" x14ac:dyDescent="0.35">
      <c r="A6298">
        <v>327</v>
      </c>
      <c r="B6298" t="e">
        <f>VLOOKUP(Tableau__3_Déplacements_2[[#This Row],[Id_Menage]],[2]Ménages!$A$2:$AD$1503,32)</f>
        <v>#REF!</v>
      </c>
      <c r="C6298" t="s">
        <v>16</v>
      </c>
      <c r="D6298" t="s">
        <v>8577</v>
      </c>
      <c r="E6298">
        <f>VLOOKUP(Tableau__3_Déplacements_2[[#This Row],[Id_Personne]],[1]!Tableau__2_Personnes_1[[Id_Personne]:[Age]],2)</f>
        <v>1</v>
      </c>
      <c r="F6298">
        <f>VLOOKUP(Tableau__3_Déplacements_2[[#This Row],[Id_Personne]],[1]!Tableau__2_Personnes_1[[Id_Personne]:[Age]],4)</f>
        <v>55</v>
      </c>
      <c r="G6298" t="s">
        <v>13</v>
      </c>
      <c r="H6298" t="s">
        <v>22</v>
      </c>
      <c r="I6298" t="s">
        <v>8580</v>
      </c>
      <c r="J6298">
        <v>1</v>
      </c>
      <c r="K6298">
        <v>68</v>
      </c>
      <c r="M6298">
        <v>34</v>
      </c>
      <c r="O6298" t="str">
        <f>IF(Tableau__3_Déplacements_2[[#This Row],[Ori]]=Tableau__3_Déplacements_2[[#This Row],[Des]],"local","metro")</f>
        <v>metro</v>
      </c>
      <c r="P6298">
        <v>3</v>
      </c>
      <c r="Q6298">
        <v>13</v>
      </c>
      <c r="R6298">
        <v>30</v>
      </c>
      <c r="S6298">
        <v>13</v>
      </c>
      <c r="T6298">
        <v>45</v>
      </c>
      <c r="U6298" t="s">
        <v>0</v>
      </c>
      <c r="V6298">
        <v>1</v>
      </c>
      <c r="W6298">
        <v>0</v>
      </c>
      <c r="X6298">
        <v>5</v>
      </c>
      <c r="Y6298">
        <v>341.11422222222222</v>
      </c>
      <c r="Z6298" s="1">
        <v>-1</v>
      </c>
      <c r="AA6298" s="1"/>
    </row>
    <row r="6299" spans="1:27" x14ac:dyDescent="0.35">
      <c r="A6299">
        <v>327</v>
      </c>
      <c r="B6299" t="e">
        <f>VLOOKUP(Tableau__3_Déplacements_2[[#This Row],[Id_Menage]],[2]Ménages!$A$2:$AD$1503,32)</f>
        <v>#REF!</v>
      </c>
      <c r="C6299" t="s">
        <v>16</v>
      </c>
      <c r="D6299" t="s">
        <v>8577</v>
      </c>
      <c r="E6299">
        <f>VLOOKUP(Tableau__3_Déplacements_2[[#This Row],[Id_Personne]],[1]!Tableau__2_Personnes_1[[Id_Personne]:[Age]],2)</f>
        <v>1</v>
      </c>
      <c r="F6299">
        <f>VLOOKUP(Tableau__3_Déplacements_2[[#This Row],[Id_Personne]],[1]!Tableau__2_Personnes_1[[Id_Personne]:[Age]],4)</f>
        <v>55</v>
      </c>
      <c r="G6299" t="s">
        <v>0</v>
      </c>
      <c r="H6299" t="s">
        <v>7</v>
      </c>
      <c r="I6299" t="s">
        <v>8579</v>
      </c>
      <c r="J6299">
        <v>1</v>
      </c>
      <c r="K6299">
        <v>59</v>
      </c>
      <c r="M6299">
        <v>34</v>
      </c>
      <c r="O6299" t="str">
        <f>IF(Tableau__3_Déplacements_2[[#This Row],[Ori]]=Tableau__3_Déplacements_2[[#This Row],[Des]],"local","metro")</f>
        <v>metro</v>
      </c>
      <c r="P6299">
        <v>3</v>
      </c>
      <c r="Q6299">
        <v>7</v>
      </c>
      <c r="R6299">
        <v>30</v>
      </c>
      <c r="S6299">
        <v>7</v>
      </c>
      <c r="T6299">
        <v>45</v>
      </c>
      <c r="U6299" t="s">
        <v>37</v>
      </c>
      <c r="V6299">
        <v>6</v>
      </c>
      <c r="W6299">
        <v>0</v>
      </c>
      <c r="X6299">
        <v>5</v>
      </c>
      <c r="Y6299">
        <v>341.11422222222222</v>
      </c>
      <c r="Z6299" s="1">
        <v>-1</v>
      </c>
      <c r="AA6299" s="1"/>
    </row>
    <row r="6300" spans="1:27" x14ac:dyDescent="0.35">
      <c r="A6300">
        <v>327</v>
      </c>
      <c r="B6300" t="e">
        <f>VLOOKUP(Tableau__3_Déplacements_2[[#This Row],[Id_Menage]],[2]Ménages!$A$2:$AD$1503,32)</f>
        <v>#REF!</v>
      </c>
      <c r="C6300" t="s">
        <v>16</v>
      </c>
      <c r="D6300" t="s">
        <v>8577</v>
      </c>
      <c r="E6300">
        <f>VLOOKUP(Tableau__3_Déplacements_2[[#This Row],[Id_Personne]],[1]!Tableau__2_Personnes_1[[Id_Personne]:[Age]],2)</f>
        <v>1</v>
      </c>
      <c r="F6300">
        <f>VLOOKUP(Tableau__3_Déplacements_2[[#This Row],[Id_Personne]],[1]!Tableau__2_Personnes_1[[Id_Personne]:[Age]],4)</f>
        <v>55</v>
      </c>
      <c r="G6300" t="s">
        <v>3</v>
      </c>
      <c r="H6300" t="s">
        <v>2</v>
      </c>
      <c r="I6300" t="s">
        <v>8578</v>
      </c>
      <c r="J6300">
        <v>1</v>
      </c>
      <c r="K6300">
        <v>34</v>
      </c>
      <c r="M6300">
        <v>68</v>
      </c>
      <c r="O6300" t="str">
        <f>IF(Tableau__3_Déplacements_2[[#This Row],[Ori]]=Tableau__3_Déplacements_2[[#This Row],[Des]],"local","metro")</f>
        <v>metro</v>
      </c>
      <c r="P6300">
        <v>12</v>
      </c>
      <c r="Q6300">
        <v>12</v>
      </c>
      <c r="R6300">
        <v>0</v>
      </c>
      <c r="S6300">
        <v>12</v>
      </c>
      <c r="T6300">
        <v>15</v>
      </c>
      <c r="U6300" t="s">
        <v>0</v>
      </c>
      <c r="V6300">
        <v>1</v>
      </c>
      <c r="W6300">
        <v>0</v>
      </c>
      <c r="X6300">
        <v>5</v>
      </c>
      <c r="Y6300">
        <v>341.11422222222222</v>
      </c>
      <c r="Z6300" s="1">
        <v>0</v>
      </c>
      <c r="AA6300" s="1"/>
    </row>
    <row r="6301" spans="1:27" x14ac:dyDescent="0.35">
      <c r="A6301">
        <v>327</v>
      </c>
      <c r="B6301" t="e">
        <f>VLOOKUP(Tableau__3_Déplacements_2[[#This Row],[Id_Menage]],[2]Ménages!$A$2:$AD$1503,32)</f>
        <v>#REF!</v>
      </c>
      <c r="C6301" t="s">
        <v>16</v>
      </c>
      <c r="D6301" t="s">
        <v>8577</v>
      </c>
      <c r="E6301">
        <f>VLOOKUP(Tableau__3_Déplacements_2[[#This Row],[Id_Personne]],[1]!Tableau__2_Personnes_1[[Id_Personne]:[Age]],2)</f>
        <v>1</v>
      </c>
      <c r="F6301">
        <f>VLOOKUP(Tableau__3_Déplacements_2[[#This Row],[Id_Personne]],[1]!Tableau__2_Personnes_1[[Id_Personne]:[Age]],4)</f>
        <v>55</v>
      </c>
      <c r="G6301" t="s">
        <v>27</v>
      </c>
      <c r="H6301" t="s">
        <v>26</v>
      </c>
      <c r="I6301" t="s">
        <v>8576</v>
      </c>
      <c r="J6301">
        <v>1</v>
      </c>
      <c r="K6301">
        <v>34</v>
      </c>
      <c r="M6301">
        <v>59</v>
      </c>
      <c r="O6301" t="str">
        <f>IF(Tableau__3_Déplacements_2[[#This Row],[Ori]]=Tableau__3_Déplacements_2[[#This Row],[Des]],"local","metro")</f>
        <v>metro</v>
      </c>
      <c r="P6301">
        <v>15</v>
      </c>
      <c r="Q6301">
        <v>17</v>
      </c>
      <c r="R6301">
        <v>30</v>
      </c>
      <c r="S6301">
        <v>17</v>
      </c>
      <c r="T6301">
        <v>45</v>
      </c>
      <c r="U6301" t="s">
        <v>37</v>
      </c>
      <c r="V6301">
        <v>6</v>
      </c>
      <c r="W6301">
        <v>5</v>
      </c>
      <c r="X6301">
        <v>5</v>
      </c>
      <c r="Y6301">
        <v>341.11422222222222</v>
      </c>
      <c r="Z6301" s="1">
        <v>-1</v>
      </c>
      <c r="AA6301" s="1"/>
    </row>
    <row r="6302" spans="1:27" x14ac:dyDescent="0.35">
      <c r="A6302">
        <v>327</v>
      </c>
      <c r="B6302" t="e">
        <f>VLOOKUP(Tableau__3_Déplacements_2[[#This Row],[Id_Menage]],[2]Ménages!$A$2:$AD$1503,32)</f>
        <v>#REF!</v>
      </c>
      <c r="C6302" t="s">
        <v>11</v>
      </c>
      <c r="D6302" t="s">
        <v>8572</v>
      </c>
      <c r="E6302">
        <f>VLOOKUP(Tableau__3_Déplacements_2[[#This Row],[Id_Personne]],[1]!Tableau__2_Personnes_1[[Id_Personne]:[Age]],2)</f>
        <v>2</v>
      </c>
      <c r="F6302">
        <f>VLOOKUP(Tableau__3_Déplacements_2[[#This Row],[Id_Personne]],[1]!Tableau__2_Personnes_1[[Id_Personne]:[Age]],4)</f>
        <v>22</v>
      </c>
      <c r="G6302" t="s">
        <v>13</v>
      </c>
      <c r="H6302" t="s">
        <v>22</v>
      </c>
      <c r="I6302" t="s">
        <v>8575</v>
      </c>
      <c r="J6302">
        <v>1</v>
      </c>
      <c r="K6302">
        <v>63</v>
      </c>
      <c r="M6302">
        <v>59</v>
      </c>
      <c r="O6302" t="str">
        <f>IF(Tableau__3_Déplacements_2[[#This Row],[Ori]]=Tableau__3_Déplacements_2[[#This Row],[Des]],"local","metro")</f>
        <v>metro</v>
      </c>
      <c r="P6302">
        <v>12</v>
      </c>
      <c r="Q6302">
        <v>20</v>
      </c>
      <c r="R6302">
        <v>0</v>
      </c>
      <c r="S6302">
        <v>20</v>
      </c>
      <c r="T6302">
        <v>10</v>
      </c>
      <c r="U6302" t="s">
        <v>30</v>
      </c>
      <c r="V6302">
        <v>8</v>
      </c>
      <c r="W6302">
        <v>200</v>
      </c>
      <c r="X6302">
        <v>6</v>
      </c>
      <c r="Y6302">
        <v>341.11422222222222</v>
      </c>
      <c r="Z6302" s="1">
        <v>0</v>
      </c>
      <c r="AA6302" s="1"/>
    </row>
    <row r="6303" spans="1:27" x14ac:dyDescent="0.35">
      <c r="A6303">
        <v>327</v>
      </c>
      <c r="B6303" t="e">
        <f>VLOOKUP(Tableau__3_Déplacements_2[[#This Row],[Id_Menage]],[2]Ménages!$A$2:$AD$1503,32)</f>
        <v>#REF!</v>
      </c>
      <c r="C6303" t="s">
        <v>11</v>
      </c>
      <c r="D6303" t="s">
        <v>8572</v>
      </c>
      <c r="E6303">
        <f>VLOOKUP(Tableau__3_Déplacements_2[[#This Row],[Id_Personne]],[1]!Tableau__2_Personnes_1[[Id_Personne]:[Age]],2)</f>
        <v>2</v>
      </c>
      <c r="F6303">
        <f>VLOOKUP(Tableau__3_Déplacements_2[[#This Row],[Id_Personne]],[1]!Tableau__2_Personnes_1[[Id_Personne]:[Age]],4)</f>
        <v>22</v>
      </c>
      <c r="G6303" t="s">
        <v>3</v>
      </c>
      <c r="H6303" t="s">
        <v>2</v>
      </c>
      <c r="I6303" t="s">
        <v>8574</v>
      </c>
      <c r="J6303">
        <v>1</v>
      </c>
      <c r="K6303">
        <v>59</v>
      </c>
      <c r="M6303">
        <v>63</v>
      </c>
      <c r="O6303" t="str">
        <f>IF(Tableau__3_Déplacements_2[[#This Row],[Ori]]=Tableau__3_Déplacements_2[[#This Row],[Des]],"local","metro")</f>
        <v>metro</v>
      </c>
      <c r="P6303">
        <v>12</v>
      </c>
      <c r="Q6303">
        <v>16</v>
      </c>
      <c r="R6303">
        <v>0</v>
      </c>
      <c r="S6303">
        <v>16</v>
      </c>
      <c r="T6303">
        <v>10</v>
      </c>
      <c r="U6303" t="s">
        <v>30</v>
      </c>
      <c r="V6303">
        <v>8</v>
      </c>
      <c r="W6303">
        <v>150</v>
      </c>
      <c r="X6303">
        <v>6</v>
      </c>
      <c r="Y6303">
        <v>341.11422222222222</v>
      </c>
      <c r="Z6303" s="1">
        <v>0</v>
      </c>
      <c r="AA6303" s="1"/>
    </row>
    <row r="6304" spans="1:27" x14ac:dyDescent="0.35">
      <c r="A6304">
        <v>327</v>
      </c>
      <c r="B6304" t="e">
        <f>VLOOKUP(Tableau__3_Déplacements_2[[#This Row],[Id_Menage]],[2]Ménages!$A$2:$AD$1503,32)</f>
        <v>#REF!</v>
      </c>
      <c r="C6304" t="s">
        <v>11</v>
      </c>
      <c r="D6304" t="s">
        <v>8572</v>
      </c>
      <c r="E6304">
        <f>VLOOKUP(Tableau__3_Déplacements_2[[#This Row],[Id_Personne]],[1]!Tableau__2_Personnes_1[[Id_Personne]:[Age]],2)</f>
        <v>2</v>
      </c>
      <c r="F6304">
        <f>VLOOKUP(Tableau__3_Déplacements_2[[#This Row],[Id_Personne]],[1]!Tableau__2_Personnes_1[[Id_Personne]:[Age]],4)</f>
        <v>22</v>
      </c>
      <c r="G6304" t="s">
        <v>0</v>
      </c>
      <c r="H6304" t="s">
        <v>7</v>
      </c>
      <c r="I6304" t="s">
        <v>8573</v>
      </c>
      <c r="J6304">
        <v>1</v>
      </c>
      <c r="K6304">
        <v>59</v>
      </c>
      <c r="M6304">
        <v>59</v>
      </c>
      <c r="O6304" t="str">
        <f>IF(Tableau__3_Déplacements_2[[#This Row],[Ori]]=Tableau__3_Déplacements_2[[#This Row],[Des]],"local","metro")</f>
        <v>local</v>
      </c>
      <c r="P6304">
        <v>3</v>
      </c>
      <c r="Q6304">
        <v>8</v>
      </c>
      <c r="R6304">
        <v>0</v>
      </c>
      <c r="S6304">
        <v>8</v>
      </c>
      <c r="T6304">
        <v>15</v>
      </c>
      <c r="U6304" t="s">
        <v>0</v>
      </c>
      <c r="V6304">
        <v>1</v>
      </c>
      <c r="W6304">
        <v>0</v>
      </c>
      <c r="X6304">
        <v>5</v>
      </c>
      <c r="Y6304">
        <v>341.11422222222222</v>
      </c>
      <c r="Z6304" s="1">
        <v>0</v>
      </c>
      <c r="AA6304" s="1"/>
    </row>
    <row r="6305" spans="1:27" x14ac:dyDescent="0.35">
      <c r="A6305">
        <v>327</v>
      </c>
      <c r="B6305" t="e">
        <f>VLOOKUP(Tableau__3_Déplacements_2[[#This Row],[Id_Menage]],[2]Ménages!$A$2:$AD$1503,32)</f>
        <v>#REF!</v>
      </c>
      <c r="C6305" t="s">
        <v>11</v>
      </c>
      <c r="D6305" t="s">
        <v>8572</v>
      </c>
      <c r="E6305">
        <f>VLOOKUP(Tableau__3_Déplacements_2[[#This Row],[Id_Personne]],[1]!Tableau__2_Personnes_1[[Id_Personne]:[Age]],2)</f>
        <v>2</v>
      </c>
      <c r="F6305">
        <f>VLOOKUP(Tableau__3_Déplacements_2[[#This Row],[Id_Personne]],[1]!Tableau__2_Personnes_1[[Id_Personne]:[Age]],4)</f>
        <v>22</v>
      </c>
      <c r="G6305" t="s">
        <v>27</v>
      </c>
      <c r="H6305" t="s">
        <v>26</v>
      </c>
      <c r="I6305" t="s">
        <v>8571</v>
      </c>
      <c r="J6305">
        <v>1</v>
      </c>
      <c r="K6305">
        <v>59</v>
      </c>
      <c r="M6305">
        <v>59</v>
      </c>
      <c r="O6305" t="str">
        <f>IF(Tableau__3_Déplacements_2[[#This Row],[Ori]]=Tableau__3_Déplacements_2[[#This Row],[Des]],"local","metro")</f>
        <v>local</v>
      </c>
      <c r="P6305">
        <v>15</v>
      </c>
      <c r="Q6305">
        <v>20</v>
      </c>
      <c r="R6305">
        <v>15</v>
      </c>
      <c r="S6305">
        <v>20</v>
      </c>
      <c r="T6305">
        <v>20</v>
      </c>
      <c r="U6305" t="s">
        <v>0</v>
      </c>
      <c r="V6305">
        <v>1</v>
      </c>
      <c r="W6305">
        <v>0</v>
      </c>
      <c r="X6305">
        <v>6</v>
      </c>
      <c r="Y6305">
        <v>341.11422222222222</v>
      </c>
      <c r="Z6305" s="1">
        <v>-1</v>
      </c>
      <c r="AA6305" s="1"/>
    </row>
    <row r="6306" spans="1:27" x14ac:dyDescent="0.35">
      <c r="A6306">
        <v>327</v>
      </c>
      <c r="B6306" t="e">
        <f>VLOOKUP(Tableau__3_Déplacements_2[[#This Row],[Id_Menage]],[2]Ménages!$A$2:$AD$1503,32)</f>
        <v>#REF!</v>
      </c>
      <c r="C6306" t="s">
        <v>5</v>
      </c>
      <c r="D6306" t="s">
        <v>8567</v>
      </c>
      <c r="E6306">
        <f>VLOOKUP(Tableau__3_Déplacements_2[[#This Row],[Id_Personne]],[1]!Tableau__2_Personnes_1[[Id_Personne]:[Age]],2)</f>
        <v>1</v>
      </c>
      <c r="F6306">
        <f>VLOOKUP(Tableau__3_Déplacements_2[[#This Row],[Id_Personne]],[1]!Tableau__2_Personnes_1[[Id_Personne]:[Age]],4)</f>
        <v>28</v>
      </c>
      <c r="G6306" t="s">
        <v>27</v>
      </c>
      <c r="H6306" t="s">
        <v>26</v>
      </c>
      <c r="I6306" t="s">
        <v>8570</v>
      </c>
      <c r="J6306">
        <v>1</v>
      </c>
      <c r="K6306">
        <v>64</v>
      </c>
      <c r="M6306">
        <v>59</v>
      </c>
      <c r="O6306" t="str">
        <f>IF(Tableau__3_Déplacements_2[[#This Row],[Ori]]=Tableau__3_Déplacements_2[[#This Row],[Des]],"local","metro")</f>
        <v>metro</v>
      </c>
      <c r="P6306">
        <v>15</v>
      </c>
      <c r="Q6306">
        <v>22</v>
      </c>
      <c r="R6306">
        <v>0</v>
      </c>
      <c r="S6306">
        <v>22</v>
      </c>
      <c r="T6306">
        <v>15</v>
      </c>
      <c r="U6306" t="s">
        <v>30</v>
      </c>
      <c r="V6306">
        <v>8</v>
      </c>
      <c r="W6306">
        <v>300</v>
      </c>
      <c r="X6306">
        <v>6</v>
      </c>
      <c r="Y6306">
        <v>341.11422222222222</v>
      </c>
      <c r="Z6306" s="1">
        <v>0</v>
      </c>
      <c r="AA6306" s="1"/>
    </row>
    <row r="6307" spans="1:27" x14ac:dyDescent="0.35">
      <c r="A6307">
        <v>327</v>
      </c>
      <c r="B6307" t="e">
        <f>VLOOKUP(Tableau__3_Déplacements_2[[#This Row],[Id_Menage]],[2]Ménages!$A$2:$AD$1503,32)</f>
        <v>#REF!</v>
      </c>
      <c r="C6307" t="s">
        <v>5</v>
      </c>
      <c r="D6307" t="s">
        <v>8567</v>
      </c>
      <c r="E6307">
        <f>VLOOKUP(Tableau__3_Déplacements_2[[#This Row],[Id_Personne]],[1]!Tableau__2_Personnes_1[[Id_Personne]:[Age]],2)</f>
        <v>1</v>
      </c>
      <c r="F6307">
        <f>VLOOKUP(Tableau__3_Déplacements_2[[#This Row],[Id_Personne]],[1]!Tableau__2_Personnes_1[[Id_Personne]:[Age]],4)</f>
        <v>28</v>
      </c>
      <c r="G6307" t="s">
        <v>0</v>
      </c>
      <c r="H6307" t="s">
        <v>7</v>
      </c>
      <c r="I6307" t="s">
        <v>8569</v>
      </c>
      <c r="J6307">
        <v>1</v>
      </c>
      <c r="K6307">
        <v>59</v>
      </c>
      <c r="M6307">
        <v>59</v>
      </c>
      <c r="O6307" t="str">
        <f>IF(Tableau__3_Déplacements_2[[#This Row],[Ori]]=Tableau__3_Déplacements_2[[#This Row],[Des]],"local","metro")</f>
        <v>local</v>
      </c>
      <c r="P6307">
        <v>1</v>
      </c>
      <c r="Q6307">
        <v>6</v>
      </c>
      <c r="R6307">
        <v>30</v>
      </c>
      <c r="S6307">
        <v>6</v>
      </c>
      <c r="T6307">
        <v>35</v>
      </c>
      <c r="U6307" t="s">
        <v>0</v>
      </c>
      <c r="V6307">
        <v>1</v>
      </c>
      <c r="W6307">
        <v>0</v>
      </c>
      <c r="X6307">
        <v>5</v>
      </c>
      <c r="Y6307">
        <v>341.11422222222222</v>
      </c>
      <c r="Z6307" s="1">
        <v>-1</v>
      </c>
      <c r="AA6307" s="1"/>
    </row>
    <row r="6308" spans="1:27" x14ac:dyDescent="0.35">
      <c r="A6308">
        <v>327</v>
      </c>
      <c r="B6308" t="e">
        <f>VLOOKUP(Tableau__3_Déplacements_2[[#This Row],[Id_Menage]],[2]Ménages!$A$2:$AD$1503,32)</f>
        <v>#REF!</v>
      </c>
      <c r="C6308" t="s">
        <v>5</v>
      </c>
      <c r="D6308" t="s">
        <v>8567</v>
      </c>
      <c r="E6308">
        <f>VLOOKUP(Tableau__3_Déplacements_2[[#This Row],[Id_Personne]],[1]!Tableau__2_Personnes_1[[Id_Personne]:[Age]],2)</f>
        <v>1</v>
      </c>
      <c r="F6308">
        <f>VLOOKUP(Tableau__3_Déplacements_2[[#This Row],[Id_Personne]],[1]!Tableau__2_Personnes_1[[Id_Personne]:[Age]],4)</f>
        <v>28</v>
      </c>
      <c r="G6308" t="s">
        <v>3</v>
      </c>
      <c r="H6308" t="s">
        <v>2</v>
      </c>
      <c r="I6308" t="s">
        <v>8568</v>
      </c>
      <c r="J6308">
        <v>1</v>
      </c>
      <c r="K6308">
        <v>59</v>
      </c>
      <c r="M6308">
        <v>37</v>
      </c>
      <c r="O6308" t="str">
        <f>IF(Tableau__3_Déplacements_2[[#This Row],[Ori]]=Tableau__3_Déplacements_2[[#This Row],[Des]],"local","metro")</f>
        <v>metro</v>
      </c>
      <c r="P6308">
        <v>9</v>
      </c>
      <c r="Q6308">
        <v>6</v>
      </c>
      <c r="R6308">
        <v>40</v>
      </c>
      <c r="S6308">
        <v>7</v>
      </c>
      <c r="T6308">
        <v>10</v>
      </c>
      <c r="U6308" t="s">
        <v>30</v>
      </c>
      <c r="V6308">
        <v>8</v>
      </c>
      <c r="W6308">
        <v>250</v>
      </c>
      <c r="X6308">
        <v>5</v>
      </c>
      <c r="Y6308">
        <v>341.11422222222222</v>
      </c>
      <c r="Z6308" s="1">
        <v>-1</v>
      </c>
      <c r="AA6308" s="1"/>
    </row>
    <row r="6309" spans="1:27" x14ac:dyDescent="0.35">
      <c r="A6309">
        <v>327</v>
      </c>
      <c r="B6309" t="e">
        <f>VLOOKUP(Tableau__3_Déplacements_2[[#This Row],[Id_Menage]],[2]Ménages!$A$2:$AD$1503,32)</f>
        <v>#REF!</v>
      </c>
      <c r="C6309" t="s">
        <v>5</v>
      </c>
      <c r="D6309" t="s">
        <v>8567</v>
      </c>
      <c r="E6309">
        <f>VLOOKUP(Tableau__3_Déplacements_2[[#This Row],[Id_Personne]],[1]!Tableau__2_Personnes_1[[Id_Personne]:[Age]],2)</f>
        <v>1</v>
      </c>
      <c r="F6309">
        <f>VLOOKUP(Tableau__3_Déplacements_2[[#This Row],[Id_Personne]],[1]!Tableau__2_Personnes_1[[Id_Personne]:[Age]],4)</f>
        <v>28</v>
      </c>
      <c r="G6309" t="s">
        <v>13</v>
      </c>
      <c r="H6309" t="s">
        <v>22</v>
      </c>
      <c r="I6309" t="s">
        <v>8566</v>
      </c>
      <c r="J6309">
        <v>1</v>
      </c>
      <c r="K6309">
        <v>37</v>
      </c>
      <c r="M6309">
        <v>64</v>
      </c>
      <c r="O6309" t="str">
        <f>IF(Tableau__3_Déplacements_2[[#This Row],[Ori]]=Tableau__3_Déplacements_2[[#This Row],[Des]],"local","metro")</f>
        <v>metro</v>
      </c>
      <c r="P6309">
        <v>12</v>
      </c>
      <c r="Q6309">
        <v>18</v>
      </c>
      <c r="R6309">
        <v>45</v>
      </c>
      <c r="S6309">
        <v>19</v>
      </c>
      <c r="T6309">
        <v>5</v>
      </c>
      <c r="U6309" t="s">
        <v>30</v>
      </c>
      <c r="V6309">
        <v>8</v>
      </c>
      <c r="W6309">
        <v>300</v>
      </c>
      <c r="X6309">
        <v>6</v>
      </c>
      <c r="Y6309">
        <v>341.11422222222222</v>
      </c>
      <c r="Z6309" s="1">
        <v>-1</v>
      </c>
      <c r="AA6309" s="1"/>
    </row>
    <row r="6310" spans="1:27" x14ac:dyDescent="0.35">
      <c r="A6310">
        <v>327</v>
      </c>
      <c r="B6310" t="e">
        <f>VLOOKUP(Tableau__3_Déplacements_2[[#This Row],[Id_Menage]],[2]Ménages!$A$2:$AD$1503,32)</f>
        <v>#REF!</v>
      </c>
      <c r="C6310" t="s">
        <v>65</v>
      </c>
      <c r="D6310" t="s">
        <v>8562</v>
      </c>
      <c r="E6310">
        <f>VLOOKUP(Tableau__3_Déplacements_2[[#This Row],[Id_Personne]],[1]!Tableau__2_Personnes_1[[Id_Personne]:[Age]],2)</f>
        <v>2</v>
      </c>
      <c r="F6310">
        <f>VLOOKUP(Tableau__3_Déplacements_2[[#This Row],[Id_Personne]],[1]!Tableau__2_Personnes_1[[Id_Personne]:[Age]],4)</f>
        <v>20</v>
      </c>
      <c r="G6310" t="s">
        <v>0</v>
      </c>
      <c r="H6310" t="s">
        <v>7</v>
      </c>
      <c r="I6310" t="s">
        <v>8565</v>
      </c>
      <c r="J6310">
        <v>1</v>
      </c>
      <c r="K6310">
        <v>59</v>
      </c>
      <c r="M6310">
        <v>59</v>
      </c>
      <c r="O6310" t="str">
        <f>IF(Tableau__3_Déplacements_2[[#This Row],[Ori]]=Tableau__3_Déplacements_2[[#This Row],[Des]],"local","metro")</f>
        <v>local</v>
      </c>
      <c r="P6310">
        <v>1</v>
      </c>
      <c r="Q6310">
        <v>8</v>
      </c>
      <c r="R6310">
        <v>30</v>
      </c>
      <c r="S6310">
        <v>8</v>
      </c>
      <c r="T6310">
        <v>40</v>
      </c>
      <c r="U6310" t="s">
        <v>0</v>
      </c>
      <c r="V6310">
        <v>1</v>
      </c>
      <c r="W6310">
        <v>0</v>
      </c>
      <c r="X6310">
        <v>5</v>
      </c>
      <c r="Y6310">
        <v>341.11422222222222</v>
      </c>
      <c r="Z6310" s="1">
        <v>-1</v>
      </c>
      <c r="AA6310" s="1"/>
    </row>
    <row r="6311" spans="1:27" x14ac:dyDescent="0.35">
      <c r="A6311">
        <v>327</v>
      </c>
      <c r="B6311" t="e">
        <f>VLOOKUP(Tableau__3_Déplacements_2[[#This Row],[Id_Menage]],[2]Ménages!$A$2:$AD$1503,32)</f>
        <v>#REF!</v>
      </c>
      <c r="C6311" t="s">
        <v>65</v>
      </c>
      <c r="D6311" t="s">
        <v>8562</v>
      </c>
      <c r="E6311">
        <f>VLOOKUP(Tableau__3_Déplacements_2[[#This Row],[Id_Personne]],[1]!Tableau__2_Personnes_1[[Id_Personne]:[Age]],2)</f>
        <v>2</v>
      </c>
      <c r="F6311">
        <f>VLOOKUP(Tableau__3_Déplacements_2[[#This Row],[Id_Personne]],[1]!Tableau__2_Personnes_1[[Id_Personne]:[Age]],4)</f>
        <v>20</v>
      </c>
      <c r="G6311" t="s">
        <v>3</v>
      </c>
      <c r="H6311" t="s">
        <v>2</v>
      </c>
      <c r="I6311" t="s">
        <v>8564</v>
      </c>
      <c r="J6311">
        <v>1</v>
      </c>
      <c r="K6311">
        <v>59</v>
      </c>
      <c r="M6311">
        <v>16</v>
      </c>
      <c r="O6311" t="str">
        <f>IF(Tableau__3_Déplacements_2[[#This Row],[Ori]]=Tableau__3_Déplacements_2[[#This Row],[Des]],"local","metro")</f>
        <v>metro</v>
      </c>
      <c r="P6311">
        <v>13</v>
      </c>
      <c r="Q6311">
        <v>8</v>
      </c>
      <c r="R6311">
        <v>45</v>
      </c>
      <c r="S6311">
        <v>9</v>
      </c>
      <c r="T6311">
        <v>15</v>
      </c>
      <c r="U6311" t="s">
        <v>30</v>
      </c>
      <c r="V6311">
        <v>8</v>
      </c>
      <c r="W6311">
        <v>300</v>
      </c>
      <c r="X6311">
        <v>6</v>
      </c>
      <c r="Y6311">
        <v>341.11422222222222</v>
      </c>
      <c r="Z6311" s="1">
        <v>-1</v>
      </c>
      <c r="AA6311" s="1"/>
    </row>
    <row r="6312" spans="1:27" x14ac:dyDescent="0.35">
      <c r="A6312">
        <v>327</v>
      </c>
      <c r="B6312" t="e">
        <f>VLOOKUP(Tableau__3_Déplacements_2[[#This Row],[Id_Menage]],[2]Ménages!$A$2:$AD$1503,32)</f>
        <v>#REF!</v>
      </c>
      <c r="C6312" t="s">
        <v>65</v>
      </c>
      <c r="D6312" t="s">
        <v>8562</v>
      </c>
      <c r="E6312">
        <f>VLOOKUP(Tableau__3_Déplacements_2[[#This Row],[Id_Personne]],[1]!Tableau__2_Personnes_1[[Id_Personne]:[Age]],2)</f>
        <v>2</v>
      </c>
      <c r="F6312">
        <f>VLOOKUP(Tableau__3_Déplacements_2[[#This Row],[Id_Personne]],[1]!Tableau__2_Personnes_1[[Id_Personne]:[Age]],4)</f>
        <v>20</v>
      </c>
      <c r="G6312" t="s">
        <v>13</v>
      </c>
      <c r="H6312" t="s">
        <v>22</v>
      </c>
      <c r="I6312" t="s">
        <v>8563</v>
      </c>
      <c r="J6312">
        <v>1</v>
      </c>
      <c r="K6312">
        <v>16</v>
      </c>
      <c r="M6312">
        <v>1</v>
      </c>
      <c r="O6312" t="str">
        <f>IF(Tableau__3_Déplacements_2[[#This Row],[Ori]]=Tableau__3_Déplacements_2[[#This Row],[Des]],"local","metro")</f>
        <v>metro</v>
      </c>
      <c r="P6312">
        <v>15</v>
      </c>
      <c r="Q6312">
        <v>13</v>
      </c>
      <c r="R6312">
        <v>40</v>
      </c>
      <c r="S6312">
        <v>13</v>
      </c>
      <c r="T6312">
        <v>55</v>
      </c>
      <c r="U6312" t="s">
        <v>30</v>
      </c>
      <c r="V6312">
        <v>8</v>
      </c>
      <c r="W6312">
        <v>100</v>
      </c>
      <c r="X6312">
        <v>6</v>
      </c>
      <c r="Y6312">
        <v>341.11422222222222</v>
      </c>
      <c r="Z6312" s="1">
        <v>-1</v>
      </c>
      <c r="AA6312" s="1"/>
    </row>
    <row r="6313" spans="1:27" x14ac:dyDescent="0.35">
      <c r="A6313">
        <v>327</v>
      </c>
      <c r="B6313" t="e">
        <f>VLOOKUP(Tableau__3_Déplacements_2[[#This Row],[Id_Menage]],[2]Ménages!$A$2:$AD$1503,32)</f>
        <v>#REF!</v>
      </c>
      <c r="C6313" t="s">
        <v>65</v>
      </c>
      <c r="D6313" t="s">
        <v>8562</v>
      </c>
      <c r="E6313">
        <f>VLOOKUP(Tableau__3_Déplacements_2[[#This Row],[Id_Personne]],[1]!Tableau__2_Personnes_1[[Id_Personne]:[Age]],2)</f>
        <v>2</v>
      </c>
      <c r="F6313">
        <f>VLOOKUP(Tableau__3_Déplacements_2[[#This Row],[Id_Personne]],[1]!Tableau__2_Personnes_1[[Id_Personne]:[Age]],4)</f>
        <v>20</v>
      </c>
      <c r="G6313" t="s">
        <v>27</v>
      </c>
      <c r="H6313" t="s">
        <v>26</v>
      </c>
      <c r="I6313" t="s">
        <v>8561</v>
      </c>
      <c r="J6313">
        <v>1</v>
      </c>
      <c r="K6313">
        <v>1</v>
      </c>
      <c r="M6313">
        <v>59</v>
      </c>
      <c r="O6313" t="str">
        <f>IF(Tableau__3_Déplacements_2[[#This Row],[Ori]]=Tableau__3_Déplacements_2[[#This Row],[Des]],"local","metro")</f>
        <v>metro</v>
      </c>
      <c r="P6313">
        <v>15</v>
      </c>
      <c r="Q6313">
        <v>17</v>
      </c>
      <c r="R6313">
        <v>30</v>
      </c>
      <c r="S6313">
        <v>18</v>
      </c>
      <c r="T6313">
        <v>5</v>
      </c>
      <c r="U6313" t="s">
        <v>30</v>
      </c>
      <c r="V6313">
        <v>8</v>
      </c>
      <c r="W6313">
        <v>400</v>
      </c>
      <c r="X6313">
        <v>6</v>
      </c>
      <c r="Y6313">
        <v>341.11422222222222</v>
      </c>
      <c r="Z6313" s="1">
        <v>-1</v>
      </c>
      <c r="AA6313" s="1"/>
    </row>
    <row r="6314" spans="1:27" x14ac:dyDescent="0.35">
      <c r="A6314">
        <v>329</v>
      </c>
      <c r="B6314" t="e">
        <f>VLOOKUP(Tableau__3_Déplacements_2[[#This Row],[Id_Menage]],[2]Ménages!$A$2:$AD$1503,32)</f>
        <v>#REF!</v>
      </c>
      <c r="C6314" t="s">
        <v>16</v>
      </c>
      <c r="D6314" t="s">
        <v>8557</v>
      </c>
      <c r="E6314">
        <f>VLOOKUP(Tableau__3_Déplacements_2[[#This Row],[Id_Personne]],[1]!Tableau__2_Personnes_1[[Id_Personne]:[Age]],2)</f>
        <v>1</v>
      </c>
      <c r="F6314">
        <f>VLOOKUP(Tableau__3_Déplacements_2[[#This Row],[Id_Personne]],[1]!Tableau__2_Personnes_1[[Id_Personne]:[Age]],4)</f>
        <v>23</v>
      </c>
      <c r="G6314" t="s">
        <v>13</v>
      </c>
      <c r="H6314" t="s">
        <v>22</v>
      </c>
      <c r="I6314" t="s">
        <v>8560</v>
      </c>
      <c r="J6314">
        <v>1</v>
      </c>
      <c r="K6314">
        <v>37</v>
      </c>
      <c r="M6314">
        <v>37</v>
      </c>
      <c r="O6314" t="str">
        <f>IF(Tableau__3_Déplacements_2[[#This Row],[Ori]]=Tableau__3_Déplacements_2[[#This Row],[Des]],"local","metro")</f>
        <v>local</v>
      </c>
      <c r="P6314">
        <v>2</v>
      </c>
      <c r="Q6314">
        <v>18</v>
      </c>
      <c r="R6314">
        <v>0</v>
      </c>
      <c r="S6314">
        <v>18</v>
      </c>
      <c r="T6314">
        <v>10</v>
      </c>
      <c r="U6314" t="s">
        <v>0</v>
      </c>
      <c r="V6314">
        <v>1</v>
      </c>
      <c r="W6314">
        <v>0</v>
      </c>
      <c r="X6314">
        <v>3</v>
      </c>
      <c r="Y6314">
        <v>44.657666666666664</v>
      </c>
      <c r="Z6314" s="1">
        <v>0</v>
      </c>
      <c r="AA6314" s="1"/>
    </row>
    <row r="6315" spans="1:27" x14ac:dyDescent="0.35">
      <c r="A6315">
        <v>329</v>
      </c>
      <c r="B6315" t="e">
        <f>VLOOKUP(Tableau__3_Déplacements_2[[#This Row],[Id_Menage]],[2]Ménages!$A$2:$AD$1503,32)</f>
        <v>#REF!</v>
      </c>
      <c r="C6315" t="s">
        <v>16</v>
      </c>
      <c r="D6315" t="s">
        <v>8557</v>
      </c>
      <c r="E6315">
        <f>VLOOKUP(Tableau__3_Déplacements_2[[#This Row],[Id_Personne]],[1]!Tableau__2_Personnes_1[[Id_Personne]:[Age]],2)</f>
        <v>1</v>
      </c>
      <c r="F6315">
        <f>VLOOKUP(Tableau__3_Déplacements_2[[#This Row],[Id_Personne]],[1]!Tableau__2_Personnes_1[[Id_Personne]:[Age]],4)</f>
        <v>23</v>
      </c>
      <c r="G6315" t="s">
        <v>0</v>
      </c>
      <c r="H6315" t="s">
        <v>7</v>
      </c>
      <c r="I6315" t="s">
        <v>8559</v>
      </c>
      <c r="J6315">
        <v>1</v>
      </c>
      <c r="K6315">
        <v>37</v>
      </c>
      <c r="M6315">
        <v>37</v>
      </c>
      <c r="O6315" t="str">
        <f>IF(Tableau__3_Déplacements_2[[#This Row],[Ori]]=Tableau__3_Déplacements_2[[#This Row],[Des]],"local","metro")</f>
        <v>local</v>
      </c>
      <c r="P6315">
        <v>9</v>
      </c>
      <c r="Q6315">
        <v>13</v>
      </c>
      <c r="R6315">
        <v>0</v>
      </c>
      <c r="S6315">
        <v>13</v>
      </c>
      <c r="T6315">
        <v>20</v>
      </c>
      <c r="U6315" t="s">
        <v>0</v>
      </c>
      <c r="V6315">
        <v>1</v>
      </c>
      <c r="W6315">
        <v>0</v>
      </c>
      <c r="X6315">
        <v>3</v>
      </c>
      <c r="Y6315">
        <v>44.657666666666664</v>
      </c>
      <c r="Z6315" s="1">
        <v>0</v>
      </c>
      <c r="AA6315" s="1"/>
    </row>
    <row r="6316" spans="1:27" x14ac:dyDescent="0.35">
      <c r="A6316">
        <v>329</v>
      </c>
      <c r="B6316" t="e">
        <f>VLOOKUP(Tableau__3_Déplacements_2[[#This Row],[Id_Menage]],[2]Ménages!$A$2:$AD$1503,32)</f>
        <v>#REF!</v>
      </c>
      <c r="C6316" t="s">
        <v>16</v>
      </c>
      <c r="D6316" t="s">
        <v>8557</v>
      </c>
      <c r="E6316">
        <f>VLOOKUP(Tableau__3_Déplacements_2[[#This Row],[Id_Personne]],[1]!Tableau__2_Personnes_1[[Id_Personne]:[Age]],2)</f>
        <v>1</v>
      </c>
      <c r="F6316">
        <f>VLOOKUP(Tableau__3_Déplacements_2[[#This Row],[Id_Personne]],[1]!Tableau__2_Personnes_1[[Id_Personne]:[Age]],4)</f>
        <v>23</v>
      </c>
      <c r="G6316" t="s">
        <v>27</v>
      </c>
      <c r="H6316" t="s">
        <v>26</v>
      </c>
      <c r="I6316" t="s">
        <v>8558</v>
      </c>
      <c r="J6316">
        <v>1</v>
      </c>
      <c r="K6316">
        <v>37</v>
      </c>
      <c r="M6316">
        <v>37</v>
      </c>
      <c r="O6316" t="str">
        <f>IF(Tableau__3_Déplacements_2[[#This Row],[Ori]]=Tableau__3_Déplacements_2[[#This Row],[Des]],"local","metro")</f>
        <v>local</v>
      </c>
      <c r="P6316">
        <v>15</v>
      </c>
      <c r="Q6316">
        <v>18</v>
      </c>
      <c r="R6316">
        <v>30</v>
      </c>
      <c r="S6316">
        <v>18</v>
      </c>
      <c r="T6316">
        <v>40</v>
      </c>
      <c r="U6316" t="s">
        <v>0</v>
      </c>
      <c r="V6316">
        <v>1</v>
      </c>
      <c r="W6316">
        <v>0</v>
      </c>
      <c r="X6316">
        <v>3</v>
      </c>
      <c r="Y6316">
        <v>44.657666666666664</v>
      </c>
      <c r="Z6316" s="1">
        <v>-1</v>
      </c>
      <c r="AA6316" s="1"/>
    </row>
    <row r="6317" spans="1:27" x14ac:dyDescent="0.35">
      <c r="A6317">
        <v>329</v>
      </c>
      <c r="B6317" t="e">
        <f>VLOOKUP(Tableau__3_Déplacements_2[[#This Row],[Id_Menage]],[2]Ménages!$A$2:$AD$1503,32)</f>
        <v>#REF!</v>
      </c>
      <c r="C6317" t="s">
        <v>16</v>
      </c>
      <c r="D6317" t="s">
        <v>8557</v>
      </c>
      <c r="E6317">
        <f>VLOOKUP(Tableau__3_Déplacements_2[[#This Row],[Id_Personne]],[1]!Tableau__2_Personnes_1[[Id_Personne]:[Age]],2)</f>
        <v>1</v>
      </c>
      <c r="F6317">
        <f>VLOOKUP(Tableau__3_Déplacements_2[[#This Row],[Id_Personne]],[1]!Tableau__2_Personnes_1[[Id_Personne]:[Age]],4)</f>
        <v>23</v>
      </c>
      <c r="G6317" t="s">
        <v>3</v>
      </c>
      <c r="H6317" t="s">
        <v>2</v>
      </c>
      <c r="I6317" t="s">
        <v>8556</v>
      </c>
      <c r="J6317">
        <v>1</v>
      </c>
      <c r="K6317">
        <v>37</v>
      </c>
      <c r="M6317">
        <v>37</v>
      </c>
      <c r="O6317" t="str">
        <f>IF(Tableau__3_Déplacements_2[[#This Row],[Ori]]=Tableau__3_Déplacements_2[[#This Row],[Des]],"local","metro")</f>
        <v>local</v>
      </c>
      <c r="P6317">
        <v>15</v>
      </c>
      <c r="Q6317">
        <v>16</v>
      </c>
      <c r="R6317">
        <v>30</v>
      </c>
      <c r="S6317">
        <v>16</v>
      </c>
      <c r="T6317">
        <v>50</v>
      </c>
      <c r="U6317" t="s">
        <v>0</v>
      </c>
      <c r="V6317">
        <v>1</v>
      </c>
      <c r="W6317">
        <v>0</v>
      </c>
      <c r="X6317">
        <v>3</v>
      </c>
      <c r="Y6317">
        <v>44.657666666666664</v>
      </c>
      <c r="Z6317" s="1">
        <v>-1</v>
      </c>
      <c r="AA6317" s="1"/>
    </row>
    <row r="6318" spans="1:27" x14ac:dyDescent="0.35">
      <c r="A6318">
        <v>329</v>
      </c>
      <c r="B6318" t="e">
        <f>VLOOKUP(Tableau__3_Déplacements_2[[#This Row],[Id_Menage]],[2]Ménages!$A$2:$AD$1503,32)</f>
        <v>#REF!</v>
      </c>
      <c r="C6318" t="s">
        <v>11</v>
      </c>
      <c r="D6318" t="s">
        <v>8554</v>
      </c>
      <c r="E6318">
        <f>VLOOKUP(Tableau__3_Déplacements_2[[#This Row],[Id_Personne]],[1]!Tableau__2_Personnes_1[[Id_Personne]:[Age]],2)</f>
        <v>1</v>
      </c>
      <c r="F6318">
        <f>VLOOKUP(Tableau__3_Déplacements_2[[#This Row],[Id_Personne]],[1]!Tableau__2_Personnes_1[[Id_Personne]:[Age]],4)</f>
        <v>27</v>
      </c>
      <c r="G6318" t="s">
        <v>3</v>
      </c>
      <c r="H6318" t="s">
        <v>2</v>
      </c>
      <c r="I6318" t="s">
        <v>8555</v>
      </c>
      <c r="J6318">
        <v>1</v>
      </c>
      <c r="K6318">
        <v>62</v>
      </c>
      <c r="M6318">
        <v>37</v>
      </c>
      <c r="O6318" t="str">
        <f>IF(Tableau__3_Déplacements_2[[#This Row],[Ori]]=Tableau__3_Déplacements_2[[#This Row],[Des]],"local","metro")</f>
        <v>metro</v>
      </c>
      <c r="P6318">
        <v>15</v>
      </c>
      <c r="Q6318">
        <v>16</v>
      </c>
      <c r="R6318">
        <v>0</v>
      </c>
      <c r="S6318">
        <v>17</v>
      </c>
      <c r="T6318">
        <v>0</v>
      </c>
      <c r="U6318" t="s">
        <v>30</v>
      </c>
      <c r="V6318">
        <v>8</v>
      </c>
      <c r="W6318">
        <v>350</v>
      </c>
      <c r="X6318">
        <v>5</v>
      </c>
      <c r="Y6318">
        <v>44.657666666666664</v>
      </c>
      <c r="Z6318" s="1">
        <v>0</v>
      </c>
      <c r="AA6318" s="1"/>
    </row>
    <row r="6319" spans="1:27" x14ac:dyDescent="0.35">
      <c r="A6319">
        <v>329</v>
      </c>
      <c r="B6319" t="e">
        <f>VLOOKUP(Tableau__3_Déplacements_2[[#This Row],[Id_Menage]],[2]Ménages!$A$2:$AD$1503,32)</f>
        <v>#REF!</v>
      </c>
      <c r="C6319" t="s">
        <v>11</v>
      </c>
      <c r="D6319" t="s">
        <v>8554</v>
      </c>
      <c r="E6319">
        <f>VLOOKUP(Tableau__3_Déplacements_2[[#This Row],[Id_Personne]],[1]!Tableau__2_Personnes_1[[Id_Personne]:[Age]],2)</f>
        <v>1</v>
      </c>
      <c r="F6319">
        <f>VLOOKUP(Tableau__3_Déplacements_2[[#This Row],[Id_Personne]],[1]!Tableau__2_Personnes_1[[Id_Personne]:[Age]],4)</f>
        <v>27</v>
      </c>
      <c r="G6319" t="s">
        <v>0</v>
      </c>
      <c r="H6319" t="s">
        <v>7</v>
      </c>
      <c r="I6319" t="s">
        <v>8553</v>
      </c>
      <c r="J6319">
        <v>1</v>
      </c>
      <c r="K6319">
        <v>37</v>
      </c>
      <c r="M6319">
        <v>62</v>
      </c>
      <c r="O6319" t="str">
        <f>IF(Tableau__3_Déplacements_2[[#This Row],[Ori]]=Tableau__3_Déplacements_2[[#This Row],[Des]],"local","metro")</f>
        <v>metro</v>
      </c>
      <c r="P6319">
        <v>3</v>
      </c>
      <c r="Q6319">
        <v>6</v>
      </c>
      <c r="R6319">
        <v>30</v>
      </c>
      <c r="S6319">
        <v>7</v>
      </c>
      <c r="T6319">
        <v>0</v>
      </c>
      <c r="U6319" t="s">
        <v>30</v>
      </c>
      <c r="V6319">
        <v>8</v>
      </c>
      <c r="W6319">
        <v>300</v>
      </c>
      <c r="X6319">
        <v>5</v>
      </c>
      <c r="Y6319">
        <v>44.657666666666664</v>
      </c>
      <c r="Z6319" s="1">
        <v>-1</v>
      </c>
      <c r="AA6319" s="1"/>
    </row>
    <row r="6320" spans="1:27" x14ac:dyDescent="0.35">
      <c r="A6320">
        <v>329</v>
      </c>
      <c r="B6320" t="e">
        <f>VLOOKUP(Tableau__3_Déplacements_2[[#This Row],[Id_Menage]],[2]Ménages!$A$2:$AD$1503,32)</f>
        <v>#REF!</v>
      </c>
      <c r="C6320" t="s">
        <v>5</v>
      </c>
      <c r="D6320" t="s">
        <v>8551</v>
      </c>
      <c r="E6320">
        <f>VLOOKUP(Tableau__3_Déplacements_2[[#This Row],[Id_Personne]],[1]!Tableau__2_Personnes_1[[Id_Personne]:[Age]],2)</f>
        <v>1</v>
      </c>
      <c r="F6320">
        <f>VLOOKUP(Tableau__3_Déplacements_2[[#This Row],[Id_Personne]],[1]!Tableau__2_Personnes_1[[Id_Personne]:[Age]],4)</f>
        <v>32</v>
      </c>
      <c r="G6320" t="s">
        <v>0</v>
      </c>
      <c r="H6320" t="s">
        <v>7</v>
      </c>
      <c r="I6320" t="s">
        <v>8552</v>
      </c>
      <c r="J6320">
        <v>1</v>
      </c>
      <c r="K6320">
        <v>37</v>
      </c>
      <c r="M6320">
        <v>34</v>
      </c>
      <c r="O6320" t="str">
        <f>IF(Tableau__3_Déplacements_2[[#This Row],[Ori]]=Tableau__3_Déplacements_2[[#This Row],[Des]],"local","metro")</f>
        <v>metro</v>
      </c>
      <c r="P6320">
        <v>3</v>
      </c>
      <c r="Q6320">
        <v>7</v>
      </c>
      <c r="R6320">
        <v>0</v>
      </c>
      <c r="S6320">
        <v>7</v>
      </c>
      <c r="T6320">
        <v>30</v>
      </c>
      <c r="U6320" t="s">
        <v>37</v>
      </c>
      <c r="V6320">
        <v>6</v>
      </c>
      <c r="W6320">
        <v>2000</v>
      </c>
      <c r="X6320">
        <v>5</v>
      </c>
      <c r="Y6320">
        <v>44.657666666666664</v>
      </c>
      <c r="Z6320" s="1">
        <v>0</v>
      </c>
      <c r="AA6320" s="1"/>
    </row>
    <row r="6321" spans="1:27" x14ac:dyDescent="0.35">
      <c r="A6321">
        <v>329</v>
      </c>
      <c r="B6321" t="e">
        <f>VLOOKUP(Tableau__3_Déplacements_2[[#This Row],[Id_Menage]],[2]Ménages!$A$2:$AD$1503,32)</f>
        <v>#REF!</v>
      </c>
      <c r="C6321" t="s">
        <v>5</v>
      </c>
      <c r="D6321" t="s">
        <v>8551</v>
      </c>
      <c r="E6321">
        <f>VLOOKUP(Tableau__3_Déplacements_2[[#This Row],[Id_Personne]],[1]!Tableau__2_Personnes_1[[Id_Personne]:[Age]],2)</f>
        <v>1</v>
      </c>
      <c r="F6321">
        <f>VLOOKUP(Tableau__3_Déplacements_2[[#This Row],[Id_Personne]],[1]!Tableau__2_Personnes_1[[Id_Personne]:[Age]],4)</f>
        <v>32</v>
      </c>
      <c r="G6321" t="s">
        <v>3</v>
      </c>
      <c r="H6321" t="s">
        <v>2</v>
      </c>
      <c r="I6321" t="s">
        <v>8550</v>
      </c>
      <c r="J6321">
        <v>1</v>
      </c>
      <c r="K6321">
        <v>34</v>
      </c>
      <c r="M6321">
        <v>37</v>
      </c>
      <c r="O6321" t="str">
        <f>IF(Tableau__3_Déplacements_2[[#This Row],[Ori]]=Tableau__3_Déplacements_2[[#This Row],[Des]],"local","metro")</f>
        <v>metro</v>
      </c>
      <c r="P6321">
        <v>15</v>
      </c>
      <c r="Q6321">
        <v>15</v>
      </c>
      <c r="R6321">
        <v>0</v>
      </c>
      <c r="S6321">
        <v>15</v>
      </c>
      <c r="T6321">
        <v>30</v>
      </c>
      <c r="U6321" t="s">
        <v>37</v>
      </c>
      <c r="V6321">
        <v>6</v>
      </c>
      <c r="W6321">
        <v>2000</v>
      </c>
      <c r="X6321">
        <v>5</v>
      </c>
      <c r="Y6321">
        <v>44.657666666666664</v>
      </c>
      <c r="Z6321" s="1">
        <v>0</v>
      </c>
      <c r="AA6321" s="1"/>
    </row>
    <row r="6322" spans="1:27" x14ac:dyDescent="0.35">
      <c r="A6322">
        <v>33</v>
      </c>
      <c r="B6322" t="e">
        <f>VLOOKUP(Tableau__3_Déplacements_2[[#This Row],[Id_Menage]],[2]Ménages!$A$2:$AD$1503,32)</f>
        <v>#REF!</v>
      </c>
      <c r="C6322" t="s">
        <v>16</v>
      </c>
      <c r="D6322" t="s">
        <v>8548</v>
      </c>
      <c r="E6322">
        <f>VLOOKUP(Tableau__3_Déplacements_2[[#This Row],[Id_Personne]],[1]!Tableau__2_Personnes_1[[Id_Personne]:[Age]],2)</f>
        <v>2</v>
      </c>
      <c r="F6322">
        <f>VLOOKUP(Tableau__3_Déplacements_2[[#This Row],[Id_Personne]],[1]!Tableau__2_Personnes_1[[Id_Personne]:[Age]],4)</f>
        <v>60</v>
      </c>
      <c r="G6322" t="s">
        <v>3</v>
      </c>
      <c r="H6322" t="s">
        <v>2</v>
      </c>
      <c r="I6322" t="s">
        <v>8549</v>
      </c>
      <c r="J6322">
        <v>1</v>
      </c>
      <c r="K6322">
        <v>34</v>
      </c>
      <c r="M6322">
        <v>6</v>
      </c>
      <c r="O6322" t="str">
        <f>IF(Tableau__3_Déplacements_2[[#This Row],[Ori]]=Tableau__3_Déplacements_2[[#This Row],[Des]],"local","metro")</f>
        <v>metro</v>
      </c>
      <c r="P6322">
        <v>15</v>
      </c>
      <c r="Q6322">
        <v>15</v>
      </c>
      <c r="R6322">
        <v>30</v>
      </c>
      <c r="S6322">
        <v>15</v>
      </c>
      <c r="T6322">
        <v>40</v>
      </c>
      <c r="U6322" t="s">
        <v>37</v>
      </c>
      <c r="V6322">
        <v>6</v>
      </c>
      <c r="W6322">
        <v>0</v>
      </c>
      <c r="X6322">
        <v>6</v>
      </c>
      <c r="Y6322">
        <v>415.1696551724138</v>
      </c>
      <c r="Z6322" s="1">
        <v>-1</v>
      </c>
      <c r="AA6322" s="1"/>
    </row>
    <row r="6323" spans="1:27" x14ac:dyDescent="0.35">
      <c r="A6323">
        <v>33</v>
      </c>
      <c r="B6323" t="e">
        <f>VLOOKUP(Tableau__3_Déplacements_2[[#This Row],[Id_Menage]],[2]Ménages!$A$2:$AD$1503,32)</f>
        <v>#REF!</v>
      </c>
      <c r="C6323" t="s">
        <v>16</v>
      </c>
      <c r="D6323" t="s">
        <v>8548</v>
      </c>
      <c r="E6323">
        <f>VLOOKUP(Tableau__3_Déplacements_2[[#This Row],[Id_Personne]],[1]!Tableau__2_Personnes_1[[Id_Personne]:[Age]],2)</f>
        <v>2</v>
      </c>
      <c r="F6323">
        <f>VLOOKUP(Tableau__3_Déplacements_2[[#This Row],[Id_Personne]],[1]!Tableau__2_Personnes_1[[Id_Personne]:[Age]],4)</f>
        <v>60</v>
      </c>
      <c r="G6323" t="s">
        <v>0</v>
      </c>
      <c r="H6323" t="s">
        <v>7</v>
      </c>
      <c r="I6323" t="s">
        <v>8547</v>
      </c>
      <c r="J6323">
        <v>1</v>
      </c>
      <c r="K6323">
        <v>6</v>
      </c>
      <c r="M6323">
        <v>34</v>
      </c>
      <c r="O6323" t="str">
        <f>IF(Tableau__3_Déplacements_2[[#This Row],[Ori]]=Tableau__3_Déplacements_2[[#This Row],[Des]],"local","metro")</f>
        <v>metro</v>
      </c>
      <c r="P6323">
        <v>3</v>
      </c>
      <c r="Q6323">
        <v>8</v>
      </c>
      <c r="R6323">
        <v>0</v>
      </c>
      <c r="S6323">
        <v>8</v>
      </c>
      <c r="T6323">
        <v>10</v>
      </c>
      <c r="U6323" t="s">
        <v>37</v>
      </c>
      <c r="V6323">
        <v>6</v>
      </c>
      <c r="W6323">
        <v>0</v>
      </c>
      <c r="X6323">
        <v>6</v>
      </c>
      <c r="Y6323">
        <v>415.1696551724138</v>
      </c>
      <c r="Z6323" s="1">
        <v>0</v>
      </c>
      <c r="AA6323" s="1"/>
    </row>
    <row r="6324" spans="1:27" x14ac:dyDescent="0.35">
      <c r="A6324">
        <v>33</v>
      </c>
      <c r="B6324" t="e">
        <f>VLOOKUP(Tableau__3_Déplacements_2[[#This Row],[Id_Menage]],[2]Ménages!$A$2:$AD$1503,32)</f>
        <v>#REF!</v>
      </c>
      <c r="C6324" t="s">
        <v>11</v>
      </c>
      <c r="D6324" t="s">
        <v>8544</v>
      </c>
      <c r="E6324">
        <f>VLOOKUP(Tableau__3_Déplacements_2[[#This Row],[Id_Personne]],[1]!Tableau__2_Personnes_1[[Id_Personne]:[Age]],2)</f>
        <v>2</v>
      </c>
      <c r="F6324">
        <f>VLOOKUP(Tableau__3_Déplacements_2[[#This Row],[Id_Personne]],[1]!Tableau__2_Personnes_1[[Id_Personne]:[Age]],4)</f>
        <v>40</v>
      </c>
      <c r="G6324" t="s">
        <v>13</v>
      </c>
      <c r="H6324" t="s">
        <v>22</v>
      </c>
      <c r="I6324" t="s">
        <v>8546</v>
      </c>
      <c r="J6324">
        <v>1</v>
      </c>
      <c r="K6324">
        <v>29</v>
      </c>
      <c r="M6324">
        <v>6</v>
      </c>
      <c r="O6324" t="str">
        <f>IF(Tableau__3_Déplacements_2[[#This Row],[Ori]]=Tableau__3_Déplacements_2[[#This Row],[Des]],"local","metro")</f>
        <v>metro</v>
      </c>
      <c r="P6324">
        <v>15</v>
      </c>
      <c r="Q6324">
        <v>14</v>
      </c>
      <c r="R6324">
        <v>15</v>
      </c>
      <c r="S6324">
        <v>14</v>
      </c>
      <c r="T6324">
        <v>30</v>
      </c>
      <c r="U6324" t="s">
        <v>30</v>
      </c>
      <c r="V6324">
        <v>8</v>
      </c>
      <c r="W6324">
        <v>300</v>
      </c>
      <c r="X6324">
        <v>6</v>
      </c>
      <c r="Y6324">
        <v>415.1696551724138</v>
      </c>
      <c r="Z6324" s="1">
        <v>-1</v>
      </c>
      <c r="AA6324" s="1"/>
    </row>
    <row r="6325" spans="1:27" x14ac:dyDescent="0.35">
      <c r="A6325">
        <v>33</v>
      </c>
      <c r="B6325" t="e">
        <f>VLOOKUP(Tableau__3_Déplacements_2[[#This Row],[Id_Menage]],[2]Ménages!$A$2:$AD$1503,32)</f>
        <v>#REF!</v>
      </c>
      <c r="C6325" t="s">
        <v>11</v>
      </c>
      <c r="D6325" t="s">
        <v>8544</v>
      </c>
      <c r="E6325">
        <f>VLOOKUP(Tableau__3_Déplacements_2[[#This Row],[Id_Personne]],[1]!Tableau__2_Personnes_1[[Id_Personne]:[Age]],2)</f>
        <v>2</v>
      </c>
      <c r="F6325">
        <f>VLOOKUP(Tableau__3_Déplacements_2[[#This Row],[Id_Personne]],[1]!Tableau__2_Personnes_1[[Id_Personne]:[Age]],4)</f>
        <v>40</v>
      </c>
      <c r="G6325" t="s">
        <v>3</v>
      </c>
      <c r="H6325" t="s">
        <v>2</v>
      </c>
      <c r="I6325" t="s">
        <v>8545</v>
      </c>
      <c r="J6325">
        <v>1</v>
      </c>
      <c r="K6325">
        <v>21</v>
      </c>
      <c r="M6325">
        <v>29</v>
      </c>
      <c r="O6325" t="str">
        <f>IF(Tableau__3_Déplacements_2[[#This Row],[Ori]]=Tableau__3_Déplacements_2[[#This Row],[Des]],"local","metro")</f>
        <v>metro</v>
      </c>
      <c r="P6325">
        <v>10</v>
      </c>
      <c r="Q6325">
        <v>13</v>
      </c>
      <c r="R6325">
        <v>0</v>
      </c>
      <c r="S6325">
        <v>13</v>
      </c>
      <c r="T6325">
        <v>15</v>
      </c>
      <c r="U6325" t="s">
        <v>30</v>
      </c>
      <c r="V6325">
        <v>8</v>
      </c>
      <c r="W6325">
        <v>150</v>
      </c>
      <c r="X6325">
        <v>1</v>
      </c>
      <c r="Y6325">
        <v>415.1696551724138</v>
      </c>
      <c r="Z6325" s="1">
        <v>0</v>
      </c>
      <c r="AA6325" s="1"/>
    </row>
    <row r="6326" spans="1:27" x14ac:dyDescent="0.35">
      <c r="A6326">
        <v>33</v>
      </c>
      <c r="B6326" t="e">
        <f>VLOOKUP(Tableau__3_Déplacements_2[[#This Row],[Id_Menage]],[2]Ménages!$A$2:$AD$1503,32)</f>
        <v>#REF!</v>
      </c>
      <c r="C6326" t="s">
        <v>11</v>
      </c>
      <c r="D6326" t="s">
        <v>8544</v>
      </c>
      <c r="E6326">
        <f>VLOOKUP(Tableau__3_Déplacements_2[[#This Row],[Id_Personne]],[1]!Tableau__2_Personnes_1[[Id_Personne]:[Age]],2)</f>
        <v>2</v>
      </c>
      <c r="F6326">
        <f>VLOOKUP(Tableau__3_Déplacements_2[[#This Row],[Id_Personne]],[1]!Tableau__2_Personnes_1[[Id_Personne]:[Age]],4)</f>
        <v>40</v>
      </c>
      <c r="G6326" t="s">
        <v>0</v>
      </c>
      <c r="H6326" t="s">
        <v>7</v>
      </c>
      <c r="I6326" t="s">
        <v>8543</v>
      </c>
      <c r="J6326">
        <v>1</v>
      </c>
      <c r="K6326">
        <v>6</v>
      </c>
      <c r="M6326">
        <v>21</v>
      </c>
      <c r="O6326" t="str">
        <f>IF(Tableau__3_Déplacements_2[[#This Row],[Ori]]=Tableau__3_Déplacements_2[[#This Row],[Des]],"local","metro")</f>
        <v>metro</v>
      </c>
      <c r="P6326">
        <v>10</v>
      </c>
      <c r="Q6326">
        <v>10</v>
      </c>
      <c r="R6326">
        <v>15</v>
      </c>
      <c r="S6326">
        <v>10</v>
      </c>
      <c r="T6326">
        <v>30</v>
      </c>
      <c r="U6326" t="s">
        <v>30</v>
      </c>
      <c r="V6326">
        <v>8</v>
      </c>
      <c r="W6326">
        <v>250</v>
      </c>
      <c r="X6326">
        <v>1</v>
      </c>
      <c r="Y6326">
        <v>415.1696551724138</v>
      </c>
      <c r="Z6326" s="1">
        <v>-1</v>
      </c>
      <c r="AA6326" s="1"/>
    </row>
    <row r="6327" spans="1:27" x14ac:dyDescent="0.35">
      <c r="A6327">
        <v>33</v>
      </c>
      <c r="B6327" t="e">
        <f>VLOOKUP(Tableau__3_Déplacements_2[[#This Row],[Id_Menage]],[2]Ménages!$A$2:$AD$1503,32)</f>
        <v>#REF!</v>
      </c>
      <c r="C6327" t="s">
        <v>5</v>
      </c>
      <c r="D6327" t="s">
        <v>8540</v>
      </c>
      <c r="E6327">
        <f>VLOOKUP(Tableau__3_Déplacements_2[[#This Row],[Id_Personne]],[1]!Tableau__2_Personnes_1[[Id_Personne]:[Age]],2)</f>
        <v>1</v>
      </c>
      <c r="F6327">
        <f>VLOOKUP(Tableau__3_Déplacements_2[[#This Row],[Id_Personne]],[1]!Tableau__2_Personnes_1[[Id_Personne]:[Age]],4)</f>
        <v>25</v>
      </c>
      <c r="G6327" t="s">
        <v>0</v>
      </c>
      <c r="H6327" t="s">
        <v>7</v>
      </c>
      <c r="I6327" t="s">
        <v>8542</v>
      </c>
      <c r="J6327">
        <v>1</v>
      </c>
      <c r="K6327">
        <v>6</v>
      </c>
      <c r="M6327">
        <v>6</v>
      </c>
      <c r="O6327" t="str">
        <f>IF(Tableau__3_Déplacements_2[[#This Row],[Ori]]=Tableau__3_Déplacements_2[[#This Row],[Des]],"local","metro")</f>
        <v>local</v>
      </c>
      <c r="P6327">
        <v>5</v>
      </c>
      <c r="Q6327">
        <v>8</v>
      </c>
      <c r="R6327">
        <v>0</v>
      </c>
      <c r="S6327">
        <v>8</v>
      </c>
      <c r="T6327">
        <v>40</v>
      </c>
      <c r="U6327" t="s">
        <v>0</v>
      </c>
      <c r="V6327">
        <v>1</v>
      </c>
      <c r="W6327">
        <v>0</v>
      </c>
      <c r="X6327">
        <v>6</v>
      </c>
      <c r="Y6327">
        <v>415.1696551724138</v>
      </c>
      <c r="Z6327" s="1">
        <v>0</v>
      </c>
      <c r="AA6327" s="1"/>
    </row>
    <row r="6328" spans="1:27" x14ac:dyDescent="0.35">
      <c r="A6328">
        <v>33</v>
      </c>
      <c r="B6328" t="e">
        <f>VLOOKUP(Tableau__3_Déplacements_2[[#This Row],[Id_Menage]],[2]Ménages!$A$2:$AD$1503,32)</f>
        <v>#REF!</v>
      </c>
      <c r="C6328" t="s">
        <v>5</v>
      </c>
      <c r="D6328" t="s">
        <v>8540</v>
      </c>
      <c r="E6328">
        <f>VLOOKUP(Tableau__3_Déplacements_2[[#This Row],[Id_Personne]],[1]!Tableau__2_Personnes_1[[Id_Personne]:[Age]],2)</f>
        <v>1</v>
      </c>
      <c r="F6328">
        <f>VLOOKUP(Tableau__3_Déplacements_2[[#This Row],[Id_Personne]],[1]!Tableau__2_Personnes_1[[Id_Personne]:[Age]],4)</f>
        <v>25</v>
      </c>
      <c r="G6328" t="s">
        <v>3</v>
      </c>
      <c r="H6328" t="s">
        <v>2</v>
      </c>
      <c r="I6328" t="s">
        <v>8541</v>
      </c>
      <c r="J6328">
        <v>1</v>
      </c>
      <c r="K6328">
        <v>6</v>
      </c>
      <c r="M6328">
        <v>5</v>
      </c>
      <c r="O6328" t="str">
        <f>IF(Tableau__3_Déplacements_2[[#This Row],[Ori]]=Tableau__3_Déplacements_2[[#This Row],[Des]],"local","metro")</f>
        <v>metro</v>
      </c>
      <c r="P6328">
        <v>14</v>
      </c>
      <c r="Q6328">
        <v>11</v>
      </c>
      <c r="R6328">
        <v>5</v>
      </c>
      <c r="S6328">
        <v>11</v>
      </c>
      <c r="T6328">
        <v>13</v>
      </c>
      <c r="U6328" t="s">
        <v>30</v>
      </c>
      <c r="V6328">
        <v>8</v>
      </c>
      <c r="W6328">
        <v>250</v>
      </c>
      <c r="X6328">
        <v>1</v>
      </c>
      <c r="Y6328">
        <v>415.1696551724138</v>
      </c>
      <c r="Z6328" s="1">
        <v>-1</v>
      </c>
      <c r="AA6328" s="1"/>
    </row>
    <row r="6329" spans="1:27" x14ac:dyDescent="0.35">
      <c r="A6329">
        <v>33</v>
      </c>
      <c r="B6329" t="e">
        <f>VLOOKUP(Tableau__3_Déplacements_2[[#This Row],[Id_Menage]],[2]Ménages!$A$2:$AD$1503,32)</f>
        <v>#REF!</v>
      </c>
      <c r="C6329" t="s">
        <v>5</v>
      </c>
      <c r="D6329" t="s">
        <v>8540</v>
      </c>
      <c r="E6329">
        <f>VLOOKUP(Tableau__3_Déplacements_2[[#This Row],[Id_Personne]],[1]!Tableau__2_Personnes_1[[Id_Personne]:[Age]],2)</f>
        <v>1</v>
      </c>
      <c r="F6329">
        <f>VLOOKUP(Tableau__3_Déplacements_2[[#This Row],[Id_Personne]],[1]!Tableau__2_Personnes_1[[Id_Personne]:[Age]],4)</f>
        <v>25</v>
      </c>
      <c r="G6329" t="s">
        <v>13</v>
      </c>
      <c r="H6329" t="s">
        <v>22</v>
      </c>
      <c r="I6329" t="s">
        <v>8539</v>
      </c>
      <c r="J6329">
        <v>1</v>
      </c>
      <c r="K6329">
        <v>5</v>
      </c>
      <c r="M6329">
        <v>6</v>
      </c>
      <c r="O6329" t="str">
        <f>IF(Tableau__3_Déplacements_2[[#This Row],[Ori]]=Tableau__3_Déplacements_2[[#This Row],[Des]],"local","metro")</f>
        <v>metro</v>
      </c>
      <c r="P6329">
        <v>15</v>
      </c>
      <c r="Q6329">
        <v>13</v>
      </c>
      <c r="R6329">
        <v>10</v>
      </c>
      <c r="S6329">
        <v>13</v>
      </c>
      <c r="T6329">
        <v>30</v>
      </c>
      <c r="U6329" t="s">
        <v>30</v>
      </c>
      <c r="V6329">
        <v>8</v>
      </c>
      <c r="W6329">
        <v>250</v>
      </c>
      <c r="X6329">
        <v>1</v>
      </c>
      <c r="Y6329">
        <v>415.1696551724138</v>
      </c>
      <c r="Z6329" s="1">
        <v>-1</v>
      </c>
      <c r="AA6329" s="1"/>
    </row>
    <row r="6330" spans="1:27" x14ac:dyDescent="0.35">
      <c r="A6330">
        <v>330</v>
      </c>
      <c r="B6330" t="e">
        <f>VLOOKUP(Tableau__3_Déplacements_2[[#This Row],[Id_Menage]],[2]Ménages!$A$2:$AD$1503,32)</f>
        <v>#REF!</v>
      </c>
      <c r="C6330" t="s">
        <v>16</v>
      </c>
      <c r="D6330" t="s">
        <v>8535</v>
      </c>
      <c r="E6330">
        <f>VLOOKUP(Tableau__3_Déplacements_2[[#This Row],[Id_Personne]],[1]!Tableau__2_Personnes_1[[Id_Personne]:[Age]],2)</f>
        <v>2</v>
      </c>
      <c r="F6330">
        <f>VLOOKUP(Tableau__3_Déplacements_2[[#This Row],[Id_Personne]],[1]!Tableau__2_Personnes_1[[Id_Personne]:[Age]],4)</f>
        <v>41</v>
      </c>
      <c r="G6330" t="s">
        <v>0</v>
      </c>
      <c r="H6330" t="s">
        <v>7</v>
      </c>
      <c r="I6330" t="s">
        <v>8538</v>
      </c>
      <c r="J6330">
        <v>1</v>
      </c>
      <c r="K6330">
        <v>37</v>
      </c>
      <c r="M6330">
        <v>31</v>
      </c>
      <c r="O6330" t="str">
        <f>IF(Tableau__3_Déplacements_2[[#This Row],[Ori]]=Tableau__3_Déplacements_2[[#This Row],[Des]],"local","metro")</f>
        <v>metro</v>
      </c>
      <c r="P6330">
        <v>5</v>
      </c>
      <c r="Q6330">
        <v>5</v>
      </c>
      <c r="R6330">
        <v>0</v>
      </c>
      <c r="S6330">
        <v>5</v>
      </c>
      <c r="T6330">
        <v>25</v>
      </c>
      <c r="U6330" t="s">
        <v>30</v>
      </c>
      <c r="V6330">
        <v>8</v>
      </c>
      <c r="W6330">
        <v>250</v>
      </c>
      <c r="X6330">
        <v>4</v>
      </c>
      <c r="Y6330">
        <v>44.657666666666664</v>
      </c>
      <c r="Z6330" s="1">
        <v>0</v>
      </c>
      <c r="AA6330" s="1"/>
    </row>
    <row r="6331" spans="1:27" x14ac:dyDescent="0.35">
      <c r="A6331">
        <v>330</v>
      </c>
      <c r="B6331" t="e">
        <f>VLOOKUP(Tableau__3_Déplacements_2[[#This Row],[Id_Menage]],[2]Ménages!$A$2:$AD$1503,32)</f>
        <v>#REF!</v>
      </c>
      <c r="C6331" t="s">
        <v>16</v>
      </c>
      <c r="D6331" t="s">
        <v>8535</v>
      </c>
      <c r="E6331">
        <f>VLOOKUP(Tableau__3_Déplacements_2[[#This Row],[Id_Personne]],[1]!Tableau__2_Personnes_1[[Id_Personne]:[Age]],2)</f>
        <v>2</v>
      </c>
      <c r="F6331">
        <f>VLOOKUP(Tableau__3_Déplacements_2[[#This Row],[Id_Personne]],[1]!Tableau__2_Personnes_1[[Id_Personne]:[Age]],4)</f>
        <v>41</v>
      </c>
      <c r="G6331" t="s">
        <v>13</v>
      </c>
      <c r="H6331" t="s">
        <v>22</v>
      </c>
      <c r="I6331" t="s">
        <v>8537</v>
      </c>
      <c r="J6331">
        <v>1</v>
      </c>
      <c r="K6331">
        <v>37</v>
      </c>
      <c r="M6331">
        <v>37</v>
      </c>
      <c r="O6331" t="str">
        <f>IF(Tableau__3_Déplacements_2[[#This Row],[Ori]]=Tableau__3_Déplacements_2[[#This Row],[Des]],"local","metro")</f>
        <v>local</v>
      </c>
      <c r="P6331">
        <v>4</v>
      </c>
      <c r="Q6331">
        <v>10</v>
      </c>
      <c r="R6331">
        <v>0</v>
      </c>
      <c r="S6331">
        <v>10</v>
      </c>
      <c r="T6331">
        <v>15</v>
      </c>
      <c r="U6331" t="s">
        <v>0</v>
      </c>
      <c r="V6331">
        <v>1</v>
      </c>
      <c r="W6331">
        <v>0</v>
      </c>
      <c r="X6331">
        <v>3</v>
      </c>
      <c r="Y6331">
        <v>44.657666666666664</v>
      </c>
      <c r="Z6331" s="1">
        <v>0</v>
      </c>
      <c r="AA6331" s="1"/>
    </row>
    <row r="6332" spans="1:27" x14ac:dyDescent="0.35">
      <c r="A6332">
        <v>330</v>
      </c>
      <c r="B6332" t="e">
        <f>VLOOKUP(Tableau__3_Déplacements_2[[#This Row],[Id_Menage]],[2]Ménages!$A$2:$AD$1503,32)</f>
        <v>#REF!</v>
      </c>
      <c r="C6332" t="s">
        <v>16</v>
      </c>
      <c r="D6332" t="s">
        <v>8535</v>
      </c>
      <c r="E6332">
        <f>VLOOKUP(Tableau__3_Déplacements_2[[#This Row],[Id_Personne]],[1]!Tableau__2_Personnes_1[[Id_Personne]:[Age]],2)</f>
        <v>2</v>
      </c>
      <c r="F6332">
        <f>VLOOKUP(Tableau__3_Déplacements_2[[#This Row],[Id_Personne]],[1]!Tableau__2_Personnes_1[[Id_Personne]:[Age]],4)</f>
        <v>41</v>
      </c>
      <c r="G6332" t="s">
        <v>27</v>
      </c>
      <c r="H6332" t="s">
        <v>26</v>
      </c>
      <c r="I6332" t="s">
        <v>8536</v>
      </c>
      <c r="J6332">
        <v>1</v>
      </c>
      <c r="K6332">
        <v>37</v>
      </c>
      <c r="M6332">
        <v>37</v>
      </c>
      <c r="O6332" t="str">
        <f>IF(Tableau__3_Déplacements_2[[#This Row],[Ori]]=Tableau__3_Déplacements_2[[#This Row],[Des]],"local","metro")</f>
        <v>local</v>
      </c>
      <c r="P6332">
        <v>15</v>
      </c>
      <c r="Q6332">
        <v>22</v>
      </c>
      <c r="R6332">
        <v>0</v>
      </c>
      <c r="S6332">
        <v>22</v>
      </c>
      <c r="T6332">
        <v>20</v>
      </c>
      <c r="U6332" t="s">
        <v>0</v>
      </c>
      <c r="V6332">
        <v>1</v>
      </c>
      <c r="W6332">
        <v>0</v>
      </c>
      <c r="X6332">
        <v>3</v>
      </c>
      <c r="Y6332">
        <v>44.657666666666664</v>
      </c>
      <c r="Z6332" s="1">
        <v>0</v>
      </c>
      <c r="AA6332" s="1"/>
    </row>
    <row r="6333" spans="1:27" x14ac:dyDescent="0.35">
      <c r="A6333">
        <v>330</v>
      </c>
      <c r="B6333" t="e">
        <f>VLOOKUP(Tableau__3_Déplacements_2[[#This Row],[Id_Menage]],[2]Ménages!$A$2:$AD$1503,32)</f>
        <v>#REF!</v>
      </c>
      <c r="C6333" t="s">
        <v>16</v>
      </c>
      <c r="D6333" t="s">
        <v>8535</v>
      </c>
      <c r="E6333">
        <f>VLOOKUP(Tableau__3_Déplacements_2[[#This Row],[Id_Personne]],[1]!Tableau__2_Personnes_1[[Id_Personne]:[Age]],2)</f>
        <v>2</v>
      </c>
      <c r="F6333">
        <f>VLOOKUP(Tableau__3_Déplacements_2[[#This Row],[Id_Personne]],[1]!Tableau__2_Personnes_1[[Id_Personne]:[Age]],4)</f>
        <v>41</v>
      </c>
      <c r="G6333" t="s">
        <v>3</v>
      </c>
      <c r="H6333" t="s">
        <v>2</v>
      </c>
      <c r="I6333" t="s">
        <v>8534</v>
      </c>
      <c r="J6333">
        <v>1</v>
      </c>
      <c r="K6333">
        <v>31</v>
      </c>
      <c r="M6333">
        <v>37</v>
      </c>
      <c r="O6333" t="str">
        <f>IF(Tableau__3_Déplacements_2[[#This Row],[Ori]]=Tableau__3_Déplacements_2[[#This Row],[Des]],"local","metro")</f>
        <v>metro</v>
      </c>
      <c r="P6333">
        <v>4</v>
      </c>
      <c r="Q6333">
        <v>9</v>
      </c>
      <c r="R6333">
        <v>0</v>
      </c>
      <c r="S6333">
        <v>9</v>
      </c>
      <c r="T6333">
        <v>30</v>
      </c>
      <c r="U6333" t="s">
        <v>30</v>
      </c>
      <c r="V6333">
        <v>8</v>
      </c>
      <c r="W6333">
        <v>2000</v>
      </c>
      <c r="X6333">
        <v>4</v>
      </c>
      <c r="Y6333">
        <v>44.657666666666664</v>
      </c>
      <c r="Z6333" s="1">
        <v>0</v>
      </c>
      <c r="AA6333" s="1"/>
    </row>
    <row r="6334" spans="1:27" x14ac:dyDescent="0.35">
      <c r="A6334">
        <v>330</v>
      </c>
      <c r="B6334" t="e">
        <f>VLOOKUP(Tableau__3_Déplacements_2[[#This Row],[Id_Menage]],[2]Ménages!$A$2:$AD$1503,32)</f>
        <v>#REF!</v>
      </c>
      <c r="C6334" t="s">
        <v>11</v>
      </c>
      <c r="D6334" t="s">
        <v>8532</v>
      </c>
      <c r="E6334">
        <f>VLOOKUP(Tableau__3_Déplacements_2[[#This Row],[Id_Personne]],[1]!Tableau__2_Personnes_1[[Id_Personne]:[Age]],2)</f>
        <v>2</v>
      </c>
      <c r="F6334">
        <f>VLOOKUP(Tableau__3_Déplacements_2[[#This Row],[Id_Personne]],[1]!Tableau__2_Personnes_1[[Id_Personne]:[Age]],4)</f>
        <v>29</v>
      </c>
      <c r="G6334" t="s">
        <v>3</v>
      </c>
      <c r="H6334" t="s">
        <v>2</v>
      </c>
      <c r="I6334" t="s">
        <v>8533</v>
      </c>
      <c r="J6334">
        <v>1</v>
      </c>
      <c r="K6334">
        <v>75</v>
      </c>
      <c r="M6334">
        <v>37</v>
      </c>
      <c r="O6334" t="str">
        <f>IF(Tableau__3_Déplacements_2[[#This Row],[Ori]]=Tableau__3_Déplacements_2[[#This Row],[Des]],"local","metro")</f>
        <v>metro</v>
      </c>
      <c r="P6334">
        <v>15</v>
      </c>
      <c r="Q6334">
        <v>15</v>
      </c>
      <c r="R6334">
        <v>0</v>
      </c>
      <c r="S6334">
        <v>15</v>
      </c>
      <c r="T6334">
        <v>20</v>
      </c>
      <c r="U6334" t="s">
        <v>0</v>
      </c>
      <c r="V6334">
        <v>1</v>
      </c>
      <c r="W6334">
        <v>0</v>
      </c>
      <c r="X6334">
        <v>5</v>
      </c>
      <c r="Y6334">
        <v>44.657666666666664</v>
      </c>
      <c r="Z6334" s="1">
        <v>0</v>
      </c>
      <c r="AA6334" s="1"/>
    </row>
    <row r="6335" spans="1:27" x14ac:dyDescent="0.35">
      <c r="A6335">
        <v>330</v>
      </c>
      <c r="B6335" t="e">
        <f>VLOOKUP(Tableau__3_Déplacements_2[[#This Row],[Id_Menage]],[2]Ménages!$A$2:$AD$1503,32)</f>
        <v>#REF!</v>
      </c>
      <c r="C6335" t="s">
        <v>11</v>
      </c>
      <c r="D6335" t="s">
        <v>8532</v>
      </c>
      <c r="E6335">
        <f>VLOOKUP(Tableau__3_Déplacements_2[[#This Row],[Id_Personne]],[1]!Tableau__2_Personnes_1[[Id_Personne]:[Age]],2)</f>
        <v>2</v>
      </c>
      <c r="F6335">
        <f>VLOOKUP(Tableau__3_Déplacements_2[[#This Row],[Id_Personne]],[1]!Tableau__2_Personnes_1[[Id_Personne]:[Age]],4)</f>
        <v>29</v>
      </c>
      <c r="G6335" t="s">
        <v>0</v>
      </c>
      <c r="H6335" t="s">
        <v>7</v>
      </c>
      <c r="I6335" t="s">
        <v>8531</v>
      </c>
      <c r="J6335">
        <v>1</v>
      </c>
      <c r="K6335">
        <v>37</v>
      </c>
      <c r="M6335">
        <v>75</v>
      </c>
      <c r="O6335" t="str">
        <f>IF(Tableau__3_Déplacements_2[[#This Row],[Ori]]=Tableau__3_Déplacements_2[[#This Row],[Des]],"local","metro")</f>
        <v>metro</v>
      </c>
      <c r="P6335">
        <v>3</v>
      </c>
      <c r="Q6335">
        <v>7</v>
      </c>
      <c r="R6335">
        <v>0</v>
      </c>
      <c r="S6335">
        <v>7</v>
      </c>
      <c r="T6335">
        <v>20</v>
      </c>
      <c r="U6335" t="s">
        <v>0</v>
      </c>
      <c r="V6335">
        <v>1</v>
      </c>
      <c r="W6335">
        <v>0</v>
      </c>
      <c r="X6335">
        <v>5</v>
      </c>
      <c r="Y6335">
        <v>44.657666666666664</v>
      </c>
      <c r="Z6335" s="1">
        <v>0</v>
      </c>
      <c r="AA6335" s="1"/>
    </row>
    <row r="6336" spans="1:27" x14ac:dyDescent="0.35">
      <c r="A6336">
        <v>330</v>
      </c>
      <c r="B6336" t="e">
        <f>VLOOKUP(Tableau__3_Déplacements_2[[#This Row],[Id_Menage]],[2]Ménages!$A$2:$AD$1503,32)</f>
        <v>#REF!</v>
      </c>
      <c r="C6336" t="s">
        <v>5</v>
      </c>
      <c r="D6336" t="s">
        <v>8529</v>
      </c>
      <c r="E6336">
        <f>VLOOKUP(Tableau__3_Déplacements_2[[#This Row],[Id_Personne]],[1]!Tableau__2_Personnes_1[[Id_Personne]:[Age]],2)</f>
        <v>1</v>
      </c>
      <c r="F6336">
        <f>VLOOKUP(Tableau__3_Déplacements_2[[#This Row],[Id_Personne]],[1]!Tableau__2_Personnes_1[[Id_Personne]:[Age]],4)</f>
        <v>25</v>
      </c>
      <c r="G6336" t="s">
        <v>0</v>
      </c>
      <c r="H6336" t="s">
        <v>7</v>
      </c>
      <c r="I6336" t="s">
        <v>8530</v>
      </c>
      <c r="J6336">
        <v>1</v>
      </c>
      <c r="K6336">
        <v>37</v>
      </c>
      <c r="M6336">
        <v>37</v>
      </c>
      <c r="O6336" t="str">
        <f>IF(Tableau__3_Déplacements_2[[#This Row],[Ori]]=Tableau__3_Déplacements_2[[#This Row],[Des]],"local","metro")</f>
        <v>local</v>
      </c>
      <c r="P6336">
        <v>12</v>
      </c>
      <c r="Q6336">
        <v>17</v>
      </c>
      <c r="R6336">
        <v>0</v>
      </c>
      <c r="S6336">
        <v>17</v>
      </c>
      <c r="T6336">
        <v>10</v>
      </c>
      <c r="U6336" t="s">
        <v>0</v>
      </c>
      <c r="V6336">
        <v>1</v>
      </c>
      <c r="W6336">
        <v>0</v>
      </c>
      <c r="X6336">
        <v>2</v>
      </c>
      <c r="Y6336">
        <v>44.657666666666664</v>
      </c>
      <c r="Z6336" s="1">
        <v>0</v>
      </c>
      <c r="AA6336" s="1"/>
    </row>
    <row r="6337" spans="1:27" x14ac:dyDescent="0.35">
      <c r="A6337">
        <v>330</v>
      </c>
      <c r="B6337" t="e">
        <f>VLOOKUP(Tableau__3_Déplacements_2[[#This Row],[Id_Menage]],[2]Ménages!$A$2:$AD$1503,32)</f>
        <v>#REF!</v>
      </c>
      <c r="C6337" t="s">
        <v>5</v>
      </c>
      <c r="D6337" t="s">
        <v>8529</v>
      </c>
      <c r="E6337">
        <f>VLOOKUP(Tableau__3_Déplacements_2[[#This Row],[Id_Personne]],[1]!Tableau__2_Personnes_1[[Id_Personne]:[Age]],2)</f>
        <v>1</v>
      </c>
      <c r="F6337">
        <f>VLOOKUP(Tableau__3_Déplacements_2[[#This Row],[Id_Personne]],[1]!Tableau__2_Personnes_1[[Id_Personne]:[Age]],4)</f>
        <v>25</v>
      </c>
      <c r="G6337" t="s">
        <v>3</v>
      </c>
      <c r="H6337" t="s">
        <v>2</v>
      </c>
      <c r="I6337" t="s">
        <v>8528</v>
      </c>
      <c r="J6337">
        <v>1</v>
      </c>
      <c r="K6337">
        <v>37</v>
      </c>
      <c r="M6337">
        <v>37</v>
      </c>
      <c r="O6337" t="str">
        <f>IF(Tableau__3_Déplacements_2[[#This Row],[Ori]]=Tableau__3_Déplacements_2[[#This Row],[Des]],"local","metro")</f>
        <v>local</v>
      </c>
      <c r="P6337">
        <v>15</v>
      </c>
      <c r="Q6337">
        <v>21</v>
      </c>
      <c r="R6337">
        <v>30</v>
      </c>
      <c r="S6337">
        <v>21</v>
      </c>
      <c r="T6337">
        <v>45</v>
      </c>
      <c r="U6337" t="s">
        <v>0</v>
      </c>
      <c r="V6337">
        <v>1</v>
      </c>
      <c r="W6337">
        <v>0</v>
      </c>
      <c r="X6337">
        <v>2</v>
      </c>
      <c r="Y6337">
        <v>44.657666666666664</v>
      </c>
      <c r="Z6337" s="1">
        <v>-1</v>
      </c>
      <c r="AA6337" s="1"/>
    </row>
    <row r="6338" spans="1:27" x14ac:dyDescent="0.35">
      <c r="A6338">
        <v>330</v>
      </c>
      <c r="B6338" t="e">
        <f>VLOOKUP(Tableau__3_Déplacements_2[[#This Row],[Id_Menage]],[2]Ménages!$A$2:$AD$1503,32)</f>
        <v>#REF!</v>
      </c>
      <c r="C6338" t="s">
        <v>65</v>
      </c>
      <c r="D6338" t="s">
        <v>8526</v>
      </c>
      <c r="E6338">
        <f>VLOOKUP(Tableau__3_Déplacements_2[[#This Row],[Id_Personne]],[1]!Tableau__2_Personnes_1[[Id_Personne]:[Age]],2)</f>
        <v>1</v>
      </c>
      <c r="F6338">
        <f>VLOOKUP(Tableau__3_Déplacements_2[[#This Row],[Id_Personne]],[1]!Tableau__2_Personnes_1[[Id_Personne]:[Age]],4)</f>
        <v>23</v>
      </c>
      <c r="G6338" t="s">
        <v>0</v>
      </c>
      <c r="H6338" t="s">
        <v>7</v>
      </c>
      <c r="I6338" t="s">
        <v>8527</v>
      </c>
      <c r="J6338">
        <v>1</v>
      </c>
      <c r="K6338">
        <v>37</v>
      </c>
      <c r="M6338">
        <v>29</v>
      </c>
      <c r="O6338" t="str">
        <f>IF(Tableau__3_Déplacements_2[[#This Row],[Ori]]=Tableau__3_Déplacements_2[[#This Row],[Des]],"local","metro")</f>
        <v>metro</v>
      </c>
      <c r="P6338">
        <v>4</v>
      </c>
      <c r="Q6338">
        <v>8</v>
      </c>
      <c r="R6338">
        <v>0</v>
      </c>
      <c r="S6338">
        <v>8</v>
      </c>
      <c r="T6338">
        <v>45</v>
      </c>
      <c r="U6338" t="s">
        <v>30</v>
      </c>
      <c r="V6338">
        <v>8</v>
      </c>
      <c r="W6338">
        <v>150</v>
      </c>
      <c r="X6338">
        <v>5</v>
      </c>
      <c r="Y6338">
        <v>44.657666666666664</v>
      </c>
      <c r="Z6338" s="1">
        <v>0</v>
      </c>
      <c r="AA6338" s="1"/>
    </row>
    <row r="6339" spans="1:27" x14ac:dyDescent="0.35">
      <c r="A6339">
        <v>330</v>
      </c>
      <c r="B6339" t="e">
        <f>VLOOKUP(Tableau__3_Déplacements_2[[#This Row],[Id_Menage]],[2]Ménages!$A$2:$AD$1503,32)</f>
        <v>#REF!</v>
      </c>
      <c r="C6339" t="s">
        <v>65</v>
      </c>
      <c r="D6339" t="s">
        <v>8526</v>
      </c>
      <c r="E6339">
        <f>VLOOKUP(Tableau__3_Déplacements_2[[#This Row],[Id_Personne]],[1]!Tableau__2_Personnes_1[[Id_Personne]:[Age]],2)</f>
        <v>1</v>
      </c>
      <c r="F6339">
        <f>VLOOKUP(Tableau__3_Déplacements_2[[#This Row],[Id_Personne]],[1]!Tableau__2_Personnes_1[[Id_Personne]:[Age]],4)</f>
        <v>23</v>
      </c>
      <c r="G6339" t="s">
        <v>3</v>
      </c>
      <c r="H6339" t="s">
        <v>2</v>
      </c>
      <c r="I6339" t="s">
        <v>8525</v>
      </c>
      <c r="J6339">
        <v>1</v>
      </c>
      <c r="K6339">
        <v>29</v>
      </c>
      <c r="M6339">
        <v>37</v>
      </c>
      <c r="O6339" t="str">
        <f>IF(Tableau__3_Déplacements_2[[#This Row],[Ori]]=Tableau__3_Déplacements_2[[#This Row],[Des]],"local","metro")</f>
        <v>metro</v>
      </c>
      <c r="P6339">
        <v>15</v>
      </c>
      <c r="Q6339">
        <v>17</v>
      </c>
      <c r="R6339">
        <v>0</v>
      </c>
      <c r="S6339">
        <v>17</v>
      </c>
      <c r="T6339">
        <v>45</v>
      </c>
      <c r="U6339" t="s">
        <v>30</v>
      </c>
      <c r="V6339">
        <v>8</v>
      </c>
      <c r="W6339">
        <v>150</v>
      </c>
      <c r="X6339">
        <v>5</v>
      </c>
      <c r="Y6339">
        <v>44.657666666666664</v>
      </c>
      <c r="Z6339" s="1">
        <v>0</v>
      </c>
      <c r="AA6339" s="1"/>
    </row>
    <row r="6340" spans="1:27" x14ac:dyDescent="0.35">
      <c r="A6340">
        <v>330</v>
      </c>
      <c r="B6340" t="e">
        <f>VLOOKUP(Tableau__3_Déplacements_2[[#This Row],[Id_Menage]],[2]Ménages!$A$2:$AD$1503,32)</f>
        <v>#REF!</v>
      </c>
      <c r="C6340" t="s">
        <v>61</v>
      </c>
      <c r="D6340" t="s">
        <v>8523</v>
      </c>
      <c r="E6340">
        <f>VLOOKUP(Tableau__3_Déplacements_2[[#This Row],[Id_Personne]],[1]!Tableau__2_Personnes_1[[Id_Personne]:[Age]],2)</f>
        <v>2</v>
      </c>
      <c r="F6340">
        <f>VLOOKUP(Tableau__3_Déplacements_2[[#This Row],[Id_Personne]],[1]!Tableau__2_Personnes_1[[Id_Personne]:[Age]],4)</f>
        <v>11</v>
      </c>
      <c r="G6340" t="s">
        <v>0</v>
      </c>
      <c r="H6340" t="s">
        <v>7</v>
      </c>
      <c r="I6340" t="s">
        <v>8524</v>
      </c>
      <c r="J6340">
        <v>1</v>
      </c>
      <c r="K6340">
        <v>37</v>
      </c>
      <c r="M6340">
        <v>37</v>
      </c>
      <c r="O6340" t="str">
        <f>IF(Tableau__3_Déplacements_2[[#This Row],[Ori]]=Tableau__3_Déplacements_2[[#This Row],[Des]],"local","metro")</f>
        <v>local</v>
      </c>
      <c r="P6340">
        <v>5</v>
      </c>
      <c r="Q6340">
        <v>13</v>
      </c>
      <c r="R6340">
        <v>0</v>
      </c>
      <c r="S6340">
        <v>13</v>
      </c>
      <c r="T6340">
        <v>2</v>
      </c>
      <c r="U6340" t="s">
        <v>0</v>
      </c>
      <c r="V6340">
        <v>1</v>
      </c>
      <c r="W6340">
        <v>0</v>
      </c>
      <c r="X6340">
        <v>2</v>
      </c>
      <c r="Y6340">
        <v>44.657666666666664</v>
      </c>
      <c r="Z6340" s="1">
        <v>0</v>
      </c>
      <c r="AA6340" s="1"/>
    </row>
    <row r="6341" spans="1:27" x14ac:dyDescent="0.35">
      <c r="A6341">
        <v>330</v>
      </c>
      <c r="B6341" t="e">
        <f>VLOOKUP(Tableau__3_Déplacements_2[[#This Row],[Id_Menage]],[2]Ménages!$A$2:$AD$1503,32)</f>
        <v>#REF!</v>
      </c>
      <c r="C6341" t="s">
        <v>61</v>
      </c>
      <c r="D6341" t="s">
        <v>8523</v>
      </c>
      <c r="E6341">
        <f>VLOOKUP(Tableau__3_Déplacements_2[[#This Row],[Id_Personne]],[1]!Tableau__2_Personnes_1[[Id_Personne]:[Age]],2)</f>
        <v>2</v>
      </c>
      <c r="F6341">
        <f>VLOOKUP(Tableau__3_Déplacements_2[[#This Row],[Id_Personne]],[1]!Tableau__2_Personnes_1[[Id_Personne]:[Age]],4)</f>
        <v>11</v>
      </c>
      <c r="G6341" t="s">
        <v>3</v>
      </c>
      <c r="H6341" t="s">
        <v>2</v>
      </c>
      <c r="I6341" t="s">
        <v>8522</v>
      </c>
      <c r="J6341">
        <v>1</v>
      </c>
      <c r="K6341">
        <v>37</v>
      </c>
      <c r="M6341">
        <v>37</v>
      </c>
      <c r="O6341" t="str">
        <f>IF(Tableau__3_Déplacements_2[[#This Row],[Ori]]=Tableau__3_Déplacements_2[[#This Row],[Des]],"local","metro")</f>
        <v>local</v>
      </c>
      <c r="P6341">
        <v>15</v>
      </c>
      <c r="Q6341">
        <v>13</v>
      </c>
      <c r="R6341">
        <v>5</v>
      </c>
      <c r="S6341">
        <v>13</v>
      </c>
      <c r="T6341">
        <v>7</v>
      </c>
      <c r="U6341" t="s">
        <v>0</v>
      </c>
      <c r="V6341">
        <v>1</v>
      </c>
      <c r="W6341">
        <v>0</v>
      </c>
      <c r="X6341">
        <v>2</v>
      </c>
      <c r="Y6341">
        <v>44.657666666666664</v>
      </c>
      <c r="Z6341" s="1">
        <v>-1</v>
      </c>
      <c r="AA6341" s="1"/>
    </row>
    <row r="6342" spans="1:27" x14ac:dyDescent="0.35">
      <c r="A6342">
        <v>331</v>
      </c>
      <c r="B6342" t="e">
        <f>VLOOKUP(Tableau__3_Déplacements_2[[#This Row],[Id_Menage]],[2]Ménages!$A$2:$AD$1503,32)</f>
        <v>#REF!</v>
      </c>
      <c r="C6342" t="s">
        <v>16</v>
      </c>
      <c r="D6342" t="s">
        <v>8519</v>
      </c>
      <c r="E6342">
        <f>VLOOKUP(Tableau__3_Déplacements_2[[#This Row],[Id_Personne]],[1]!Tableau__2_Personnes_1[[Id_Personne]:[Age]],2)</f>
        <v>1</v>
      </c>
      <c r="F6342">
        <f>VLOOKUP(Tableau__3_Déplacements_2[[#This Row],[Id_Personne]],[1]!Tableau__2_Personnes_1[[Id_Personne]:[Age]],4)</f>
        <v>26</v>
      </c>
      <c r="G6342" t="s">
        <v>0</v>
      </c>
      <c r="H6342" t="s">
        <v>7</v>
      </c>
      <c r="I6342" t="s">
        <v>8521</v>
      </c>
      <c r="J6342">
        <v>1</v>
      </c>
      <c r="K6342">
        <v>37</v>
      </c>
      <c r="M6342">
        <v>34</v>
      </c>
      <c r="O6342" t="str">
        <f>IF(Tableau__3_Déplacements_2[[#This Row],[Ori]]=Tableau__3_Déplacements_2[[#This Row],[Des]],"local","metro")</f>
        <v>metro</v>
      </c>
      <c r="P6342">
        <v>13</v>
      </c>
      <c r="Q6342">
        <v>6</v>
      </c>
      <c r="R6342">
        <v>30</v>
      </c>
      <c r="S6342">
        <v>6</v>
      </c>
      <c r="T6342">
        <v>45</v>
      </c>
      <c r="U6342" t="s">
        <v>30</v>
      </c>
      <c r="V6342">
        <v>8</v>
      </c>
      <c r="W6342">
        <v>100</v>
      </c>
      <c r="X6342">
        <v>3</v>
      </c>
      <c r="Y6342">
        <v>44.657666666666664</v>
      </c>
      <c r="Z6342" s="1">
        <v>-1</v>
      </c>
      <c r="AA6342" s="1"/>
    </row>
    <row r="6343" spans="1:27" x14ac:dyDescent="0.35">
      <c r="A6343">
        <v>331</v>
      </c>
      <c r="B6343" t="e">
        <f>VLOOKUP(Tableau__3_Déplacements_2[[#This Row],[Id_Menage]],[2]Ménages!$A$2:$AD$1503,32)</f>
        <v>#REF!</v>
      </c>
      <c r="C6343" t="s">
        <v>16</v>
      </c>
      <c r="D6343" t="s">
        <v>8519</v>
      </c>
      <c r="E6343">
        <f>VLOOKUP(Tableau__3_Déplacements_2[[#This Row],[Id_Personne]],[1]!Tableau__2_Personnes_1[[Id_Personne]:[Age]],2)</f>
        <v>1</v>
      </c>
      <c r="F6343">
        <f>VLOOKUP(Tableau__3_Déplacements_2[[#This Row],[Id_Personne]],[1]!Tableau__2_Personnes_1[[Id_Personne]:[Age]],4)</f>
        <v>26</v>
      </c>
      <c r="G6343" t="s">
        <v>3</v>
      </c>
      <c r="H6343" t="s">
        <v>2</v>
      </c>
      <c r="I6343" t="s">
        <v>8520</v>
      </c>
      <c r="J6343">
        <v>1</v>
      </c>
      <c r="K6343">
        <v>34</v>
      </c>
      <c r="M6343">
        <v>31</v>
      </c>
      <c r="O6343" t="str">
        <f>IF(Tableau__3_Déplacements_2[[#This Row],[Ori]]=Tableau__3_Déplacements_2[[#This Row],[Des]],"local","metro")</f>
        <v>metro</v>
      </c>
      <c r="P6343">
        <v>14</v>
      </c>
      <c r="Q6343">
        <v>11</v>
      </c>
      <c r="R6343">
        <v>0</v>
      </c>
      <c r="S6343">
        <v>11</v>
      </c>
      <c r="T6343">
        <v>20</v>
      </c>
      <c r="U6343" t="s">
        <v>30</v>
      </c>
      <c r="V6343">
        <v>8</v>
      </c>
      <c r="W6343">
        <v>100</v>
      </c>
      <c r="X6343">
        <v>3</v>
      </c>
      <c r="Y6343">
        <v>44.657666666666664</v>
      </c>
      <c r="Z6343" s="1">
        <v>0</v>
      </c>
      <c r="AA6343" s="1"/>
    </row>
    <row r="6344" spans="1:27" x14ac:dyDescent="0.35">
      <c r="A6344">
        <v>331</v>
      </c>
      <c r="B6344" t="e">
        <f>VLOOKUP(Tableau__3_Déplacements_2[[#This Row],[Id_Menage]],[2]Ménages!$A$2:$AD$1503,32)</f>
        <v>#REF!</v>
      </c>
      <c r="C6344" t="s">
        <v>16</v>
      </c>
      <c r="D6344" t="s">
        <v>8519</v>
      </c>
      <c r="E6344">
        <f>VLOOKUP(Tableau__3_Déplacements_2[[#This Row],[Id_Personne]],[1]!Tableau__2_Personnes_1[[Id_Personne]:[Age]],2)</f>
        <v>1</v>
      </c>
      <c r="F6344">
        <f>VLOOKUP(Tableau__3_Déplacements_2[[#This Row],[Id_Personne]],[1]!Tableau__2_Personnes_1[[Id_Personne]:[Age]],4)</f>
        <v>26</v>
      </c>
      <c r="G6344" t="s">
        <v>13</v>
      </c>
      <c r="H6344" t="s">
        <v>22</v>
      </c>
      <c r="I6344" t="s">
        <v>8518</v>
      </c>
      <c r="J6344">
        <v>1</v>
      </c>
      <c r="K6344">
        <v>31</v>
      </c>
      <c r="M6344">
        <v>37</v>
      </c>
      <c r="O6344" t="str">
        <f>IF(Tableau__3_Déplacements_2[[#This Row],[Ori]]=Tableau__3_Déplacements_2[[#This Row],[Des]],"local","metro")</f>
        <v>metro</v>
      </c>
      <c r="P6344">
        <v>15</v>
      </c>
      <c r="Q6344">
        <v>16</v>
      </c>
      <c r="R6344">
        <v>30</v>
      </c>
      <c r="S6344">
        <v>17</v>
      </c>
      <c r="T6344">
        <v>0</v>
      </c>
      <c r="U6344" t="s">
        <v>30</v>
      </c>
      <c r="V6344">
        <v>8</v>
      </c>
      <c r="W6344">
        <v>250</v>
      </c>
      <c r="X6344">
        <v>3</v>
      </c>
      <c r="Y6344">
        <v>44.657666666666664</v>
      </c>
      <c r="Z6344" s="1">
        <v>-1</v>
      </c>
      <c r="AA6344" s="1"/>
    </row>
    <row r="6345" spans="1:27" x14ac:dyDescent="0.35">
      <c r="A6345">
        <v>331</v>
      </c>
      <c r="B6345" t="e">
        <f>VLOOKUP(Tableau__3_Déplacements_2[[#This Row],[Id_Menage]],[2]Ménages!$A$2:$AD$1503,32)</f>
        <v>#REF!</v>
      </c>
      <c r="C6345" t="s">
        <v>11</v>
      </c>
      <c r="D6345" t="s">
        <v>8516</v>
      </c>
      <c r="E6345">
        <f>VLOOKUP(Tableau__3_Déplacements_2[[#This Row],[Id_Personne]],[1]!Tableau__2_Personnes_1[[Id_Personne]:[Age]],2)</f>
        <v>1</v>
      </c>
      <c r="F6345">
        <f>VLOOKUP(Tableau__3_Déplacements_2[[#This Row],[Id_Personne]],[1]!Tableau__2_Personnes_1[[Id_Personne]:[Age]],4)</f>
        <v>26</v>
      </c>
      <c r="G6345" t="s">
        <v>3</v>
      </c>
      <c r="H6345" t="s">
        <v>2</v>
      </c>
      <c r="I6345" t="s">
        <v>8517</v>
      </c>
      <c r="J6345">
        <v>1</v>
      </c>
      <c r="K6345">
        <v>37</v>
      </c>
      <c r="M6345">
        <v>37</v>
      </c>
      <c r="O6345" t="str">
        <f>IF(Tableau__3_Déplacements_2[[#This Row],[Ori]]=Tableau__3_Déplacements_2[[#This Row],[Des]],"local","metro")</f>
        <v>local</v>
      </c>
      <c r="P6345">
        <v>15</v>
      </c>
      <c r="Q6345">
        <v>13</v>
      </c>
      <c r="R6345">
        <v>30</v>
      </c>
      <c r="S6345">
        <v>14</v>
      </c>
      <c r="T6345">
        <v>0</v>
      </c>
      <c r="U6345" t="s">
        <v>0</v>
      </c>
      <c r="V6345">
        <v>1</v>
      </c>
      <c r="W6345">
        <v>0</v>
      </c>
      <c r="X6345">
        <v>3</v>
      </c>
      <c r="Y6345">
        <v>44.657666666666664</v>
      </c>
      <c r="Z6345" s="1">
        <v>-1</v>
      </c>
      <c r="AA6345" s="1"/>
    </row>
    <row r="6346" spans="1:27" x14ac:dyDescent="0.35">
      <c r="A6346">
        <v>331</v>
      </c>
      <c r="B6346" t="e">
        <f>VLOOKUP(Tableau__3_Déplacements_2[[#This Row],[Id_Menage]],[2]Ménages!$A$2:$AD$1503,32)</f>
        <v>#REF!</v>
      </c>
      <c r="C6346" t="s">
        <v>11</v>
      </c>
      <c r="D6346" t="s">
        <v>8516</v>
      </c>
      <c r="E6346">
        <f>VLOOKUP(Tableau__3_Déplacements_2[[#This Row],[Id_Personne]],[1]!Tableau__2_Personnes_1[[Id_Personne]:[Age]],2)</f>
        <v>1</v>
      </c>
      <c r="F6346">
        <f>VLOOKUP(Tableau__3_Déplacements_2[[#This Row],[Id_Personne]],[1]!Tableau__2_Personnes_1[[Id_Personne]:[Age]],4)</f>
        <v>26</v>
      </c>
      <c r="G6346" t="s">
        <v>0</v>
      </c>
      <c r="H6346" t="s">
        <v>7</v>
      </c>
      <c r="I6346" t="s">
        <v>8515</v>
      </c>
      <c r="J6346">
        <v>1</v>
      </c>
      <c r="K6346">
        <v>37</v>
      </c>
      <c r="M6346">
        <v>37</v>
      </c>
      <c r="O6346" t="str">
        <f>IF(Tableau__3_Déplacements_2[[#This Row],[Ori]]=Tableau__3_Déplacements_2[[#This Row],[Des]],"local","metro")</f>
        <v>local</v>
      </c>
      <c r="P6346">
        <v>9</v>
      </c>
      <c r="Q6346">
        <v>9</v>
      </c>
      <c r="R6346">
        <v>30</v>
      </c>
      <c r="S6346">
        <v>9</v>
      </c>
      <c r="T6346">
        <v>45</v>
      </c>
      <c r="U6346" t="s">
        <v>0</v>
      </c>
      <c r="V6346">
        <v>1</v>
      </c>
      <c r="W6346">
        <v>0</v>
      </c>
      <c r="X6346">
        <v>3</v>
      </c>
      <c r="Y6346">
        <v>44.657666666666664</v>
      </c>
      <c r="Z6346" s="1">
        <v>-1</v>
      </c>
      <c r="AA6346" s="1"/>
    </row>
    <row r="6347" spans="1:27" x14ac:dyDescent="0.35">
      <c r="A6347">
        <v>332</v>
      </c>
      <c r="B6347" t="e">
        <f>VLOOKUP(Tableau__3_Déplacements_2[[#This Row],[Id_Menage]],[2]Ménages!$A$2:$AD$1503,32)</f>
        <v>#REF!</v>
      </c>
      <c r="C6347" t="s">
        <v>16</v>
      </c>
      <c r="D6347" t="s">
        <v>8511</v>
      </c>
      <c r="E6347">
        <f>VLOOKUP(Tableau__3_Déplacements_2[[#This Row],[Id_Personne]],[1]!Tableau__2_Personnes_1[[Id_Personne]:[Age]],2)</f>
        <v>2</v>
      </c>
      <c r="F6347">
        <f>VLOOKUP(Tableau__3_Déplacements_2[[#This Row],[Id_Personne]],[1]!Tableau__2_Personnes_1[[Id_Personne]:[Age]],4)</f>
        <v>43</v>
      </c>
      <c r="G6347" t="s">
        <v>27</v>
      </c>
      <c r="H6347" t="s">
        <v>26</v>
      </c>
      <c r="I6347" t="s">
        <v>8514</v>
      </c>
      <c r="J6347">
        <v>1</v>
      </c>
      <c r="K6347">
        <v>80</v>
      </c>
      <c r="M6347">
        <v>37</v>
      </c>
      <c r="O6347" t="str">
        <f>IF(Tableau__3_Déplacements_2[[#This Row],[Ori]]=Tableau__3_Déplacements_2[[#This Row],[Des]],"local","metro")</f>
        <v>metro</v>
      </c>
      <c r="P6347">
        <v>15</v>
      </c>
      <c r="Q6347">
        <v>18</v>
      </c>
      <c r="R6347">
        <v>0</v>
      </c>
      <c r="S6347">
        <v>18</v>
      </c>
      <c r="T6347">
        <v>30</v>
      </c>
      <c r="U6347" t="s">
        <v>8</v>
      </c>
      <c r="V6347">
        <v>5</v>
      </c>
      <c r="W6347">
        <v>100</v>
      </c>
      <c r="X6347">
        <v>5</v>
      </c>
      <c r="Y6347">
        <v>44.657666666666664</v>
      </c>
      <c r="Z6347" s="1">
        <v>0</v>
      </c>
      <c r="AA6347" s="1"/>
    </row>
    <row r="6348" spans="1:27" x14ac:dyDescent="0.35">
      <c r="A6348">
        <v>332</v>
      </c>
      <c r="B6348" t="e">
        <f>VLOOKUP(Tableau__3_Déplacements_2[[#This Row],[Id_Menage]],[2]Ménages!$A$2:$AD$1503,32)</f>
        <v>#REF!</v>
      </c>
      <c r="C6348" t="s">
        <v>16</v>
      </c>
      <c r="D6348" t="s">
        <v>8511</v>
      </c>
      <c r="E6348">
        <f>VLOOKUP(Tableau__3_Déplacements_2[[#This Row],[Id_Personne]],[1]!Tableau__2_Personnes_1[[Id_Personne]:[Age]],2)</f>
        <v>2</v>
      </c>
      <c r="F6348">
        <f>VLOOKUP(Tableau__3_Déplacements_2[[#This Row],[Id_Personne]],[1]!Tableau__2_Personnes_1[[Id_Personne]:[Age]],4)</f>
        <v>43</v>
      </c>
      <c r="G6348" t="s">
        <v>13</v>
      </c>
      <c r="H6348" t="s">
        <v>22</v>
      </c>
      <c r="I6348" t="s">
        <v>8513</v>
      </c>
      <c r="J6348">
        <v>1</v>
      </c>
      <c r="K6348">
        <v>37</v>
      </c>
      <c r="M6348">
        <v>80</v>
      </c>
      <c r="O6348" t="str">
        <f>IF(Tableau__3_Déplacements_2[[#This Row],[Ori]]=Tableau__3_Déplacements_2[[#This Row],[Des]],"local","metro")</f>
        <v>metro</v>
      </c>
      <c r="P6348">
        <v>7</v>
      </c>
      <c r="Q6348">
        <v>12</v>
      </c>
      <c r="R6348">
        <v>0</v>
      </c>
      <c r="S6348">
        <v>12</v>
      </c>
      <c r="T6348">
        <v>20</v>
      </c>
      <c r="U6348" t="s">
        <v>8</v>
      </c>
      <c r="V6348">
        <v>5</v>
      </c>
      <c r="W6348">
        <v>100</v>
      </c>
      <c r="X6348">
        <v>2</v>
      </c>
      <c r="Y6348">
        <v>44.657666666666664</v>
      </c>
      <c r="Z6348" s="1">
        <v>0</v>
      </c>
      <c r="AA6348" s="1"/>
    </row>
    <row r="6349" spans="1:27" x14ac:dyDescent="0.35">
      <c r="A6349">
        <v>332</v>
      </c>
      <c r="B6349" t="e">
        <f>VLOOKUP(Tableau__3_Déplacements_2[[#This Row],[Id_Menage]],[2]Ménages!$A$2:$AD$1503,32)</f>
        <v>#REF!</v>
      </c>
      <c r="C6349" t="s">
        <v>16</v>
      </c>
      <c r="D6349" t="s">
        <v>8511</v>
      </c>
      <c r="E6349">
        <f>VLOOKUP(Tableau__3_Déplacements_2[[#This Row],[Id_Personne]],[1]!Tableau__2_Personnes_1[[Id_Personne]:[Age]],2)</f>
        <v>2</v>
      </c>
      <c r="F6349">
        <f>VLOOKUP(Tableau__3_Déplacements_2[[#This Row],[Id_Personne]],[1]!Tableau__2_Personnes_1[[Id_Personne]:[Age]],4)</f>
        <v>43</v>
      </c>
      <c r="G6349" t="s">
        <v>0</v>
      </c>
      <c r="H6349" t="s">
        <v>7</v>
      </c>
      <c r="I6349" t="s">
        <v>8512</v>
      </c>
      <c r="J6349">
        <v>1</v>
      </c>
      <c r="K6349">
        <v>37</v>
      </c>
      <c r="M6349">
        <v>31</v>
      </c>
      <c r="O6349" t="str">
        <f>IF(Tableau__3_Déplacements_2[[#This Row],[Ori]]=Tableau__3_Déplacements_2[[#This Row],[Des]],"local","metro")</f>
        <v>metro</v>
      </c>
      <c r="P6349">
        <v>5</v>
      </c>
      <c r="Q6349">
        <v>5</v>
      </c>
      <c r="R6349">
        <v>30</v>
      </c>
      <c r="S6349">
        <v>6</v>
      </c>
      <c r="T6349">
        <v>25</v>
      </c>
      <c r="U6349" t="s">
        <v>30</v>
      </c>
      <c r="V6349">
        <v>8</v>
      </c>
      <c r="W6349">
        <v>300</v>
      </c>
      <c r="X6349">
        <v>5</v>
      </c>
      <c r="Y6349">
        <v>44.657666666666664</v>
      </c>
      <c r="Z6349" s="1">
        <v>-1</v>
      </c>
      <c r="AA6349" s="1"/>
    </row>
    <row r="6350" spans="1:27" x14ac:dyDescent="0.35">
      <c r="A6350">
        <v>332</v>
      </c>
      <c r="B6350" t="e">
        <f>VLOOKUP(Tableau__3_Déplacements_2[[#This Row],[Id_Menage]],[2]Ménages!$A$2:$AD$1503,32)</f>
        <v>#REF!</v>
      </c>
      <c r="C6350" t="s">
        <v>16</v>
      </c>
      <c r="D6350" t="s">
        <v>8511</v>
      </c>
      <c r="E6350">
        <f>VLOOKUP(Tableau__3_Déplacements_2[[#This Row],[Id_Personne]],[1]!Tableau__2_Personnes_1[[Id_Personne]:[Age]],2)</f>
        <v>2</v>
      </c>
      <c r="F6350">
        <f>VLOOKUP(Tableau__3_Déplacements_2[[#This Row],[Id_Personne]],[1]!Tableau__2_Personnes_1[[Id_Personne]:[Age]],4)</f>
        <v>43</v>
      </c>
      <c r="G6350" t="s">
        <v>3</v>
      </c>
      <c r="H6350" t="s">
        <v>2</v>
      </c>
      <c r="I6350" t="s">
        <v>8510</v>
      </c>
      <c r="J6350">
        <v>1</v>
      </c>
      <c r="K6350">
        <v>31</v>
      </c>
      <c r="M6350">
        <v>37</v>
      </c>
      <c r="O6350" t="str">
        <f>IF(Tableau__3_Déplacements_2[[#This Row],[Ori]]=Tableau__3_Déplacements_2[[#This Row],[Des]],"local","metro")</f>
        <v>metro</v>
      </c>
      <c r="P6350">
        <v>15</v>
      </c>
      <c r="Q6350">
        <v>9</v>
      </c>
      <c r="R6350">
        <v>0</v>
      </c>
      <c r="S6350">
        <v>10</v>
      </c>
      <c r="T6350">
        <v>10</v>
      </c>
      <c r="U6350" t="s">
        <v>30</v>
      </c>
      <c r="V6350">
        <v>8</v>
      </c>
      <c r="W6350">
        <v>500</v>
      </c>
      <c r="X6350">
        <v>5</v>
      </c>
      <c r="Y6350">
        <v>44.657666666666664</v>
      </c>
      <c r="Z6350" s="1">
        <v>0</v>
      </c>
      <c r="AA6350" s="1"/>
    </row>
    <row r="6351" spans="1:27" x14ac:dyDescent="0.35">
      <c r="A6351">
        <v>332</v>
      </c>
      <c r="B6351" t="e">
        <f>VLOOKUP(Tableau__3_Déplacements_2[[#This Row],[Id_Menage]],[2]Ménages!$A$2:$AD$1503,32)</f>
        <v>#REF!</v>
      </c>
      <c r="C6351" t="s">
        <v>11</v>
      </c>
      <c r="D6351" t="s">
        <v>8506</v>
      </c>
      <c r="E6351">
        <f>VLOOKUP(Tableau__3_Déplacements_2[[#This Row],[Id_Personne]],[1]!Tableau__2_Personnes_1[[Id_Personne]:[Age]],2)</f>
        <v>2</v>
      </c>
      <c r="F6351">
        <f>VLOOKUP(Tableau__3_Déplacements_2[[#This Row],[Id_Personne]],[1]!Tableau__2_Personnes_1[[Id_Personne]:[Age]],4)</f>
        <v>20</v>
      </c>
      <c r="G6351" t="s">
        <v>13</v>
      </c>
      <c r="H6351" t="s">
        <v>22</v>
      </c>
      <c r="I6351" t="s">
        <v>8509</v>
      </c>
      <c r="J6351">
        <v>1</v>
      </c>
      <c r="K6351">
        <v>37</v>
      </c>
      <c r="M6351">
        <v>37</v>
      </c>
      <c r="O6351" t="str">
        <f>IF(Tableau__3_Déplacements_2[[#This Row],[Ori]]=Tableau__3_Déplacements_2[[#This Row],[Des]],"local","metro")</f>
        <v>local</v>
      </c>
      <c r="P6351">
        <v>12</v>
      </c>
      <c r="Q6351">
        <v>15</v>
      </c>
      <c r="R6351">
        <v>0</v>
      </c>
      <c r="S6351">
        <v>15</v>
      </c>
      <c r="T6351">
        <v>20</v>
      </c>
      <c r="U6351" t="s">
        <v>0</v>
      </c>
      <c r="V6351">
        <v>1</v>
      </c>
      <c r="W6351">
        <v>0</v>
      </c>
      <c r="X6351">
        <v>5</v>
      </c>
      <c r="Y6351">
        <v>44.657666666666664</v>
      </c>
      <c r="Z6351" s="1">
        <v>0</v>
      </c>
      <c r="AA6351" s="1"/>
    </row>
    <row r="6352" spans="1:27" x14ac:dyDescent="0.35">
      <c r="A6352">
        <v>332</v>
      </c>
      <c r="B6352" t="e">
        <f>VLOOKUP(Tableau__3_Déplacements_2[[#This Row],[Id_Menage]],[2]Ménages!$A$2:$AD$1503,32)</f>
        <v>#REF!</v>
      </c>
      <c r="C6352" t="s">
        <v>11</v>
      </c>
      <c r="D6352" t="s">
        <v>8506</v>
      </c>
      <c r="E6352">
        <f>VLOOKUP(Tableau__3_Déplacements_2[[#This Row],[Id_Personne]],[1]!Tableau__2_Personnes_1[[Id_Personne]:[Age]],2)</f>
        <v>2</v>
      </c>
      <c r="F6352">
        <f>VLOOKUP(Tableau__3_Déplacements_2[[#This Row],[Id_Personne]],[1]!Tableau__2_Personnes_1[[Id_Personne]:[Age]],4)</f>
        <v>20</v>
      </c>
      <c r="G6352" t="s">
        <v>27</v>
      </c>
      <c r="H6352" t="s">
        <v>26</v>
      </c>
      <c r="I6352" t="s">
        <v>8508</v>
      </c>
      <c r="J6352">
        <v>1</v>
      </c>
      <c r="K6352">
        <v>37</v>
      </c>
      <c r="M6352">
        <v>37</v>
      </c>
      <c r="O6352" t="str">
        <f>IF(Tableau__3_Déplacements_2[[#This Row],[Ori]]=Tableau__3_Déplacements_2[[#This Row],[Des]],"local","metro")</f>
        <v>local</v>
      </c>
      <c r="P6352">
        <v>15</v>
      </c>
      <c r="Q6352">
        <v>18</v>
      </c>
      <c r="R6352">
        <v>0</v>
      </c>
      <c r="S6352">
        <v>18</v>
      </c>
      <c r="T6352">
        <v>10</v>
      </c>
      <c r="U6352" t="s">
        <v>0</v>
      </c>
      <c r="V6352">
        <v>1</v>
      </c>
      <c r="W6352">
        <v>0</v>
      </c>
      <c r="X6352">
        <v>5</v>
      </c>
      <c r="Y6352">
        <v>44.657666666666664</v>
      </c>
      <c r="Z6352" s="1">
        <v>0</v>
      </c>
      <c r="AA6352" s="1"/>
    </row>
    <row r="6353" spans="1:27" x14ac:dyDescent="0.35">
      <c r="A6353">
        <v>332</v>
      </c>
      <c r="B6353" t="e">
        <f>VLOOKUP(Tableau__3_Déplacements_2[[#This Row],[Id_Menage]],[2]Ménages!$A$2:$AD$1503,32)</f>
        <v>#REF!</v>
      </c>
      <c r="C6353" t="s">
        <v>11</v>
      </c>
      <c r="D6353" t="s">
        <v>8506</v>
      </c>
      <c r="E6353">
        <f>VLOOKUP(Tableau__3_Déplacements_2[[#This Row],[Id_Personne]],[1]!Tableau__2_Personnes_1[[Id_Personne]:[Age]],2)</f>
        <v>2</v>
      </c>
      <c r="F6353">
        <f>VLOOKUP(Tableau__3_Déplacements_2[[#This Row],[Id_Personne]],[1]!Tableau__2_Personnes_1[[Id_Personne]:[Age]],4)</f>
        <v>20</v>
      </c>
      <c r="G6353" t="s">
        <v>0</v>
      </c>
      <c r="H6353" t="s">
        <v>7</v>
      </c>
      <c r="I6353" t="s">
        <v>8507</v>
      </c>
      <c r="J6353">
        <v>1</v>
      </c>
      <c r="K6353">
        <v>37</v>
      </c>
      <c r="M6353">
        <v>31</v>
      </c>
      <c r="O6353" t="str">
        <f>IF(Tableau__3_Déplacements_2[[#This Row],[Ori]]=Tableau__3_Déplacements_2[[#This Row],[Des]],"local","metro")</f>
        <v>metro</v>
      </c>
      <c r="P6353">
        <v>5</v>
      </c>
      <c r="Q6353">
        <v>5</v>
      </c>
      <c r="R6353">
        <v>30</v>
      </c>
      <c r="S6353">
        <v>6</v>
      </c>
      <c r="T6353">
        <v>25</v>
      </c>
      <c r="U6353" t="s">
        <v>30</v>
      </c>
      <c r="V6353">
        <v>8</v>
      </c>
      <c r="W6353">
        <v>300</v>
      </c>
      <c r="X6353">
        <v>5</v>
      </c>
      <c r="Y6353">
        <v>44.657666666666664</v>
      </c>
      <c r="Z6353" s="1">
        <v>-1</v>
      </c>
      <c r="AA6353" s="1"/>
    </row>
    <row r="6354" spans="1:27" x14ac:dyDescent="0.35">
      <c r="A6354">
        <v>332</v>
      </c>
      <c r="B6354" t="e">
        <f>VLOOKUP(Tableau__3_Déplacements_2[[#This Row],[Id_Menage]],[2]Ménages!$A$2:$AD$1503,32)</f>
        <v>#REF!</v>
      </c>
      <c r="C6354" t="s">
        <v>11</v>
      </c>
      <c r="D6354" t="s">
        <v>8506</v>
      </c>
      <c r="E6354">
        <f>VLOOKUP(Tableau__3_Déplacements_2[[#This Row],[Id_Personne]],[1]!Tableau__2_Personnes_1[[Id_Personne]:[Age]],2)</f>
        <v>2</v>
      </c>
      <c r="F6354">
        <f>VLOOKUP(Tableau__3_Déplacements_2[[#This Row],[Id_Personne]],[1]!Tableau__2_Personnes_1[[Id_Personne]:[Age]],4)</f>
        <v>20</v>
      </c>
      <c r="G6354" t="s">
        <v>3</v>
      </c>
      <c r="H6354" t="s">
        <v>2</v>
      </c>
      <c r="I6354" t="s">
        <v>8505</v>
      </c>
      <c r="J6354">
        <v>1</v>
      </c>
      <c r="K6354">
        <v>31</v>
      </c>
      <c r="M6354">
        <v>37</v>
      </c>
      <c r="O6354" t="str">
        <f>IF(Tableau__3_Déplacements_2[[#This Row],[Ori]]=Tableau__3_Déplacements_2[[#This Row],[Des]],"local","metro")</f>
        <v>metro</v>
      </c>
      <c r="P6354">
        <v>15</v>
      </c>
      <c r="Q6354">
        <v>9</v>
      </c>
      <c r="R6354">
        <v>0</v>
      </c>
      <c r="S6354">
        <v>10</v>
      </c>
      <c r="T6354">
        <v>10</v>
      </c>
      <c r="U6354" t="s">
        <v>30</v>
      </c>
      <c r="V6354">
        <v>8</v>
      </c>
      <c r="W6354">
        <v>500</v>
      </c>
      <c r="X6354">
        <v>5</v>
      </c>
      <c r="Y6354">
        <v>44.657666666666664</v>
      </c>
      <c r="Z6354" s="1">
        <v>0</v>
      </c>
      <c r="AA6354" s="1"/>
    </row>
    <row r="6355" spans="1:27" x14ac:dyDescent="0.35">
      <c r="A6355">
        <v>332</v>
      </c>
      <c r="B6355" t="e">
        <f>VLOOKUP(Tableau__3_Déplacements_2[[#This Row],[Id_Menage]],[2]Ménages!$A$2:$AD$1503,32)</f>
        <v>#REF!</v>
      </c>
      <c r="C6355" t="s">
        <v>5</v>
      </c>
      <c r="D6355" t="s">
        <v>8503</v>
      </c>
      <c r="E6355">
        <f>VLOOKUP(Tableau__3_Déplacements_2[[#This Row],[Id_Personne]],[1]!Tableau__2_Personnes_1[[Id_Personne]:[Age]],2)</f>
        <v>1</v>
      </c>
      <c r="F6355">
        <f>VLOOKUP(Tableau__3_Déplacements_2[[#This Row],[Id_Personne]],[1]!Tableau__2_Personnes_1[[Id_Personne]:[Age]],4)</f>
        <v>18</v>
      </c>
      <c r="G6355" t="s">
        <v>3</v>
      </c>
      <c r="H6355" t="s">
        <v>2</v>
      </c>
      <c r="I6355" t="s">
        <v>8504</v>
      </c>
      <c r="J6355">
        <v>1</v>
      </c>
      <c r="K6355">
        <v>80</v>
      </c>
      <c r="M6355">
        <v>37</v>
      </c>
      <c r="O6355" t="str">
        <f>IF(Tableau__3_Déplacements_2[[#This Row],[Ori]]=Tableau__3_Déplacements_2[[#This Row],[Des]],"local","metro")</f>
        <v>metro</v>
      </c>
      <c r="P6355">
        <v>15</v>
      </c>
      <c r="Q6355">
        <v>19</v>
      </c>
      <c r="R6355">
        <v>0</v>
      </c>
      <c r="S6355">
        <v>19</v>
      </c>
      <c r="T6355">
        <v>5</v>
      </c>
      <c r="U6355" t="s">
        <v>8</v>
      </c>
      <c r="V6355">
        <v>5</v>
      </c>
      <c r="W6355">
        <v>100</v>
      </c>
      <c r="X6355">
        <v>5</v>
      </c>
      <c r="Y6355">
        <v>44.657666666666664</v>
      </c>
      <c r="Z6355" s="1">
        <v>0</v>
      </c>
      <c r="AA6355" s="1"/>
    </row>
    <row r="6356" spans="1:27" x14ac:dyDescent="0.35">
      <c r="A6356">
        <v>332</v>
      </c>
      <c r="B6356" t="e">
        <f>VLOOKUP(Tableau__3_Déplacements_2[[#This Row],[Id_Menage]],[2]Ménages!$A$2:$AD$1503,32)</f>
        <v>#REF!</v>
      </c>
      <c r="C6356" t="s">
        <v>5</v>
      </c>
      <c r="D6356" t="s">
        <v>8503</v>
      </c>
      <c r="E6356">
        <f>VLOOKUP(Tableau__3_Déplacements_2[[#This Row],[Id_Personne]],[1]!Tableau__2_Personnes_1[[Id_Personne]:[Age]],2)</f>
        <v>1</v>
      </c>
      <c r="F6356">
        <f>VLOOKUP(Tableau__3_Déplacements_2[[#This Row],[Id_Personne]],[1]!Tableau__2_Personnes_1[[Id_Personne]:[Age]],4)</f>
        <v>18</v>
      </c>
      <c r="G6356" t="s">
        <v>0</v>
      </c>
      <c r="H6356" t="s">
        <v>7</v>
      </c>
      <c r="I6356" t="s">
        <v>8502</v>
      </c>
      <c r="J6356">
        <v>1</v>
      </c>
      <c r="K6356">
        <v>37</v>
      </c>
      <c r="M6356">
        <v>80</v>
      </c>
      <c r="O6356" t="str">
        <f>IF(Tableau__3_Déplacements_2[[#This Row],[Ori]]=Tableau__3_Déplacements_2[[#This Row],[Des]],"local","metro")</f>
        <v>metro</v>
      </c>
      <c r="P6356">
        <v>3</v>
      </c>
      <c r="Q6356">
        <v>6</v>
      </c>
      <c r="R6356">
        <v>0</v>
      </c>
      <c r="S6356">
        <v>6</v>
      </c>
      <c r="T6356">
        <v>5</v>
      </c>
      <c r="U6356" t="s">
        <v>8</v>
      </c>
      <c r="V6356">
        <v>5</v>
      </c>
      <c r="W6356">
        <v>100</v>
      </c>
      <c r="X6356">
        <v>5</v>
      </c>
      <c r="Y6356">
        <v>44.657666666666664</v>
      </c>
      <c r="Z6356" s="1">
        <v>0</v>
      </c>
      <c r="AA6356" s="1"/>
    </row>
    <row r="6357" spans="1:27" x14ac:dyDescent="0.35">
      <c r="A6357">
        <v>332</v>
      </c>
      <c r="B6357" t="e">
        <f>VLOOKUP(Tableau__3_Déplacements_2[[#This Row],[Id_Menage]],[2]Ménages!$A$2:$AD$1503,32)</f>
        <v>#REF!</v>
      </c>
      <c r="C6357" t="s">
        <v>65</v>
      </c>
      <c r="D6357" t="s">
        <v>8500</v>
      </c>
      <c r="E6357">
        <f>VLOOKUP(Tableau__3_Déplacements_2[[#This Row],[Id_Personne]],[1]!Tableau__2_Personnes_1[[Id_Personne]:[Age]],2)</f>
        <v>2</v>
      </c>
      <c r="F6357">
        <f>VLOOKUP(Tableau__3_Déplacements_2[[#This Row],[Id_Personne]],[1]!Tableau__2_Personnes_1[[Id_Personne]:[Age]],4)</f>
        <v>16</v>
      </c>
      <c r="G6357" t="s">
        <v>0</v>
      </c>
      <c r="H6357" t="s">
        <v>7</v>
      </c>
      <c r="I6357" t="s">
        <v>8501</v>
      </c>
      <c r="J6357">
        <v>1</v>
      </c>
      <c r="K6357">
        <v>37</v>
      </c>
      <c r="M6357">
        <v>37</v>
      </c>
      <c r="O6357" t="str">
        <f>IF(Tableau__3_Déplacements_2[[#This Row],[Ori]]=Tableau__3_Déplacements_2[[#This Row],[Des]],"local","metro")</f>
        <v>local</v>
      </c>
      <c r="P6357">
        <v>3</v>
      </c>
      <c r="Q6357">
        <v>7</v>
      </c>
      <c r="R6357">
        <v>0</v>
      </c>
      <c r="S6357">
        <v>7</v>
      </c>
      <c r="T6357">
        <v>5</v>
      </c>
      <c r="U6357" t="s">
        <v>0</v>
      </c>
      <c r="V6357">
        <v>1</v>
      </c>
      <c r="W6357">
        <v>0</v>
      </c>
      <c r="X6357">
        <v>5</v>
      </c>
      <c r="Y6357">
        <v>44.657666666666664</v>
      </c>
      <c r="Z6357" s="1">
        <v>0</v>
      </c>
      <c r="AA6357" s="1"/>
    </row>
    <row r="6358" spans="1:27" x14ac:dyDescent="0.35">
      <c r="A6358">
        <v>332</v>
      </c>
      <c r="B6358" t="e">
        <f>VLOOKUP(Tableau__3_Déplacements_2[[#This Row],[Id_Menage]],[2]Ménages!$A$2:$AD$1503,32)</f>
        <v>#REF!</v>
      </c>
      <c r="C6358" t="s">
        <v>65</v>
      </c>
      <c r="D6358" t="s">
        <v>8500</v>
      </c>
      <c r="E6358">
        <f>VLOOKUP(Tableau__3_Déplacements_2[[#This Row],[Id_Personne]],[1]!Tableau__2_Personnes_1[[Id_Personne]:[Age]],2)</f>
        <v>2</v>
      </c>
      <c r="F6358">
        <f>VLOOKUP(Tableau__3_Déplacements_2[[#This Row],[Id_Personne]],[1]!Tableau__2_Personnes_1[[Id_Personne]:[Age]],4)</f>
        <v>16</v>
      </c>
      <c r="G6358" t="s">
        <v>3</v>
      </c>
      <c r="H6358" t="s">
        <v>2</v>
      </c>
      <c r="I6358" t="s">
        <v>8499</v>
      </c>
      <c r="J6358">
        <v>1</v>
      </c>
      <c r="K6358">
        <v>37</v>
      </c>
      <c r="M6358">
        <v>37</v>
      </c>
      <c r="O6358" t="str">
        <f>IF(Tableau__3_Déplacements_2[[#This Row],[Ori]]=Tableau__3_Déplacements_2[[#This Row],[Des]],"local","metro")</f>
        <v>local</v>
      </c>
      <c r="P6358">
        <v>15</v>
      </c>
      <c r="Q6358">
        <v>19</v>
      </c>
      <c r="R6358">
        <v>0</v>
      </c>
      <c r="S6358">
        <v>19</v>
      </c>
      <c r="T6358">
        <v>5</v>
      </c>
      <c r="U6358" t="s">
        <v>0</v>
      </c>
      <c r="V6358">
        <v>1</v>
      </c>
      <c r="W6358">
        <v>0</v>
      </c>
      <c r="X6358">
        <v>5</v>
      </c>
      <c r="Y6358">
        <v>44.657666666666664</v>
      </c>
      <c r="Z6358" s="1">
        <v>0</v>
      </c>
      <c r="AA6358" s="1"/>
    </row>
    <row r="6359" spans="1:27" x14ac:dyDescent="0.35">
      <c r="A6359">
        <v>333</v>
      </c>
      <c r="B6359" t="e">
        <f>VLOOKUP(Tableau__3_Déplacements_2[[#This Row],[Id_Menage]],[2]Ménages!$A$2:$AD$1503,32)</f>
        <v>#REF!</v>
      </c>
      <c r="C6359" t="s">
        <v>16</v>
      </c>
      <c r="D6359" t="s">
        <v>8495</v>
      </c>
      <c r="E6359">
        <f>VLOOKUP(Tableau__3_Déplacements_2[[#This Row],[Id_Personne]],[1]!Tableau__2_Personnes_1[[Id_Personne]:[Age]],2)</f>
        <v>1</v>
      </c>
      <c r="F6359">
        <f>VLOOKUP(Tableau__3_Déplacements_2[[#This Row],[Id_Personne]],[1]!Tableau__2_Personnes_1[[Id_Personne]:[Age]],4)</f>
        <v>25</v>
      </c>
      <c r="G6359" t="s">
        <v>13</v>
      </c>
      <c r="H6359" t="s">
        <v>22</v>
      </c>
      <c r="I6359" t="s">
        <v>8498</v>
      </c>
      <c r="J6359">
        <v>1</v>
      </c>
      <c r="K6359">
        <v>64</v>
      </c>
      <c r="M6359">
        <v>8</v>
      </c>
      <c r="O6359" t="str">
        <f>IF(Tableau__3_Déplacements_2[[#This Row],[Ori]]=Tableau__3_Déplacements_2[[#This Row],[Des]],"local","metro")</f>
        <v>metro</v>
      </c>
      <c r="P6359">
        <v>10</v>
      </c>
      <c r="Q6359">
        <v>16</v>
      </c>
      <c r="R6359">
        <v>0</v>
      </c>
      <c r="S6359">
        <v>16</v>
      </c>
      <c r="T6359">
        <v>50</v>
      </c>
      <c r="U6359" t="s">
        <v>30</v>
      </c>
      <c r="V6359">
        <v>8</v>
      </c>
      <c r="W6359">
        <v>300</v>
      </c>
      <c r="X6359">
        <v>6</v>
      </c>
      <c r="Y6359">
        <v>44.657666666666664</v>
      </c>
      <c r="Z6359" s="1">
        <v>0</v>
      </c>
      <c r="AA6359" s="1"/>
    </row>
    <row r="6360" spans="1:27" x14ac:dyDescent="0.35">
      <c r="A6360">
        <v>333</v>
      </c>
      <c r="B6360" t="e">
        <f>VLOOKUP(Tableau__3_Déplacements_2[[#This Row],[Id_Menage]],[2]Ménages!$A$2:$AD$1503,32)</f>
        <v>#REF!</v>
      </c>
      <c r="C6360" t="s">
        <v>16</v>
      </c>
      <c r="D6360" t="s">
        <v>8495</v>
      </c>
      <c r="E6360">
        <f>VLOOKUP(Tableau__3_Déplacements_2[[#This Row],[Id_Personne]],[1]!Tableau__2_Personnes_1[[Id_Personne]:[Age]],2)</f>
        <v>1</v>
      </c>
      <c r="F6360">
        <f>VLOOKUP(Tableau__3_Déplacements_2[[#This Row],[Id_Personne]],[1]!Tableau__2_Personnes_1[[Id_Personne]:[Age]],4)</f>
        <v>25</v>
      </c>
      <c r="G6360" t="s">
        <v>3</v>
      </c>
      <c r="H6360" t="s">
        <v>2</v>
      </c>
      <c r="I6360" t="s">
        <v>8497</v>
      </c>
      <c r="J6360">
        <v>1</v>
      </c>
      <c r="K6360">
        <v>54</v>
      </c>
      <c r="M6360">
        <v>64</v>
      </c>
      <c r="O6360" t="str">
        <f>IF(Tableau__3_Déplacements_2[[#This Row],[Ori]]=Tableau__3_Déplacements_2[[#This Row],[Des]],"local","metro")</f>
        <v>metro</v>
      </c>
      <c r="P6360">
        <v>12</v>
      </c>
      <c r="Q6360">
        <v>14</v>
      </c>
      <c r="R6360">
        <v>30</v>
      </c>
      <c r="S6360">
        <v>15</v>
      </c>
      <c r="T6360">
        <v>0</v>
      </c>
      <c r="U6360" t="s">
        <v>30</v>
      </c>
      <c r="V6360">
        <v>8</v>
      </c>
      <c r="W6360">
        <v>200</v>
      </c>
      <c r="X6360">
        <v>6</v>
      </c>
      <c r="Y6360">
        <v>44.657666666666664</v>
      </c>
      <c r="Z6360" s="1">
        <v>-1</v>
      </c>
      <c r="AA6360" s="1"/>
    </row>
    <row r="6361" spans="1:27" x14ac:dyDescent="0.35">
      <c r="A6361">
        <v>333</v>
      </c>
      <c r="B6361" t="e">
        <f>VLOOKUP(Tableau__3_Déplacements_2[[#This Row],[Id_Menage]],[2]Ménages!$A$2:$AD$1503,32)</f>
        <v>#REF!</v>
      </c>
      <c r="C6361" t="s">
        <v>16</v>
      </c>
      <c r="D6361" t="s">
        <v>8495</v>
      </c>
      <c r="E6361">
        <f>VLOOKUP(Tableau__3_Déplacements_2[[#This Row],[Id_Personne]],[1]!Tableau__2_Personnes_1[[Id_Personne]:[Age]],2)</f>
        <v>1</v>
      </c>
      <c r="F6361">
        <f>VLOOKUP(Tableau__3_Déplacements_2[[#This Row],[Id_Personne]],[1]!Tableau__2_Personnes_1[[Id_Personne]:[Age]],4)</f>
        <v>25</v>
      </c>
      <c r="G6361" t="s">
        <v>0</v>
      </c>
      <c r="H6361" t="s">
        <v>7</v>
      </c>
      <c r="I6361" t="s">
        <v>8496</v>
      </c>
      <c r="J6361">
        <v>1</v>
      </c>
      <c r="K6361">
        <v>37</v>
      </c>
      <c r="M6361">
        <v>54</v>
      </c>
      <c r="O6361" t="str">
        <f>IF(Tableau__3_Déplacements_2[[#This Row],[Ori]]=Tableau__3_Déplacements_2[[#This Row],[Des]],"local","metro")</f>
        <v>metro</v>
      </c>
      <c r="P6361">
        <v>14</v>
      </c>
      <c r="Q6361">
        <v>10</v>
      </c>
      <c r="R6361">
        <v>0</v>
      </c>
      <c r="S6361">
        <v>11</v>
      </c>
      <c r="T6361">
        <v>0</v>
      </c>
      <c r="U6361" t="s">
        <v>1138</v>
      </c>
      <c r="V6361">
        <v>8</v>
      </c>
      <c r="W6361">
        <v>400</v>
      </c>
      <c r="X6361">
        <v>6</v>
      </c>
      <c r="Y6361">
        <v>44.657666666666664</v>
      </c>
      <c r="Z6361" s="1">
        <v>0</v>
      </c>
      <c r="AA6361" s="1"/>
    </row>
    <row r="6362" spans="1:27" x14ac:dyDescent="0.35">
      <c r="A6362">
        <v>333</v>
      </c>
      <c r="B6362" t="e">
        <f>VLOOKUP(Tableau__3_Déplacements_2[[#This Row],[Id_Menage]],[2]Ménages!$A$2:$AD$1503,32)</f>
        <v>#REF!</v>
      </c>
      <c r="C6362" t="s">
        <v>16</v>
      </c>
      <c r="D6362" t="s">
        <v>8495</v>
      </c>
      <c r="E6362">
        <f>VLOOKUP(Tableau__3_Déplacements_2[[#This Row],[Id_Personne]],[1]!Tableau__2_Personnes_1[[Id_Personne]:[Age]],2)</f>
        <v>1</v>
      </c>
      <c r="F6362">
        <f>VLOOKUP(Tableau__3_Déplacements_2[[#This Row],[Id_Personne]],[1]!Tableau__2_Personnes_1[[Id_Personne]:[Age]],4)</f>
        <v>25</v>
      </c>
      <c r="G6362" t="s">
        <v>27</v>
      </c>
      <c r="H6362" t="s">
        <v>26</v>
      </c>
      <c r="I6362" t="s">
        <v>8494</v>
      </c>
      <c r="J6362">
        <v>1</v>
      </c>
      <c r="K6362">
        <v>8</v>
      </c>
      <c r="M6362">
        <v>37</v>
      </c>
      <c r="O6362" t="str">
        <f>IF(Tableau__3_Déplacements_2[[#This Row],[Ori]]=Tableau__3_Déplacements_2[[#This Row],[Des]],"local","metro")</f>
        <v>metro</v>
      </c>
      <c r="P6362">
        <v>15</v>
      </c>
      <c r="Q6362">
        <v>18</v>
      </c>
      <c r="R6362">
        <v>0</v>
      </c>
      <c r="S6362">
        <v>19</v>
      </c>
      <c r="T6362">
        <v>0</v>
      </c>
      <c r="U6362" t="s">
        <v>30</v>
      </c>
      <c r="V6362">
        <v>8</v>
      </c>
      <c r="W6362">
        <v>250</v>
      </c>
      <c r="X6362">
        <v>6</v>
      </c>
      <c r="Y6362">
        <v>44.657666666666664</v>
      </c>
      <c r="Z6362" s="1">
        <v>0</v>
      </c>
      <c r="AA6362" s="1"/>
    </row>
    <row r="6363" spans="1:27" x14ac:dyDescent="0.35">
      <c r="A6363">
        <v>333</v>
      </c>
      <c r="B6363" t="e">
        <f>VLOOKUP(Tableau__3_Déplacements_2[[#This Row],[Id_Menage]],[2]Ménages!$A$2:$AD$1503,32)</f>
        <v>#REF!</v>
      </c>
      <c r="C6363" t="s">
        <v>11</v>
      </c>
      <c r="D6363" t="s">
        <v>8492</v>
      </c>
      <c r="E6363">
        <f>VLOOKUP(Tableau__3_Déplacements_2[[#This Row],[Id_Personne]],[1]!Tableau__2_Personnes_1[[Id_Personne]:[Age]],2)</f>
        <v>1</v>
      </c>
      <c r="F6363">
        <f>VLOOKUP(Tableau__3_Déplacements_2[[#This Row],[Id_Personne]],[1]!Tableau__2_Personnes_1[[Id_Personne]:[Age]],4)</f>
        <v>47</v>
      </c>
      <c r="G6363" t="s">
        <v>3</v>
      </c>
      <c r="H6363" t="s">
        <v>2</v>
      </c>
      <c r="I6363" t="s">
        <v>8493</v>
      </c>
      <c r="J6363">
        <v>1</v>
      </c>
      <c r="K6363">
        <v>81</v>
      </c>
      <c r="M6363">
        <v>37</v>
      </c>
      <c r="O6363" t="str">
        <f>IF(Tableau__3_Déplacements_2[[#This Row],[Ori]]=Tableau__3_Déplacements_2[[#This Row],[Des]],"local","metro")</f>
        <v>metro</v>
      </c>
      <c r="P6363">
        <v>15</v>
      </c>
      <c r="Q6363">
        <v>19</v>
      </c>
      <c r="R6363">
        <v>0</v>
      </c>
      <c r="S6363">
        <v>20</v>
      </c>
      <c r="T6363">
        <v>0</v>
      </c>
      <c r="U6363" t="s">
        <v>30</v>
      </c>
      <c r="V6363">
        <v>8</v>
      </c>
      <c r="W6363">
        <v>300</v>
      </c>
      <c r="X6363">
        <v>5</v>
      </c>
      <c r="Y6363">
        <v>44.657666666666664</v>
      </c>
      <c r="Z6363" s="1">
        <v>0</v>
      </c>
      <c r="AA6363" s="1"/>
    </row>
    <row r="6364" spans="1:27" x14ac:dyDescent="0.35">
      <c r="A6364">
        <v>333</v>
      </c>
      <c r="B6364" t="e">
        <f>VLOOKUP(Tableau__3_Déplacements_2[[#This Row],[Id_Menage]],[2]Ménages!$A$2:$AD$1503,32)</f>
        <v>#REF!</v>
      </c>
      <c r="C6364" t="s">
        <v>11</v>
      </c>
      <c r="D6364" t="s">
        <v>8492</v>
      </c>
      <c r="E6364">
        <f>VLOOKUP(Tableau__3_Déplacements_2[[#This Row],[Id_Personne]],[1]!Tableau__2_Personnes_1[[Id_Personne]:[Age]],2)</f>
        <v>1</v>
      </c>
      <c r="F6364">
        <f>VLOOKUP(Tableau__3_Déplacements_2[[#This Row],[Id_Personne]],[1]!Tableau__2_Personnes_1[[Id_Personne]:[Age]],4)</f>
        <v>47</v>
      </c>
      <c r="G6364" t="s">
        <v>0</v>
      </c>
      <c r="H6364" t="s">
        <v>7</v>
      </c>
      <c r="I6364" t="s">
        <v>8491</v>
      </c>
      <c r="J6364">
        <v>1</v>
      </c>
      <c r="K6364">
        <v>37</v>
      </c>
      <c r="M6364">
        <v>81</v>
      </c>
      <c r="O6364" t="str">
        <f>IF(Tableau__3_Déplacements_2[[#This Row],[Ori]]=Tableau__3_Déplacements_2[[#This Row],[Des]],"local","metro")</f>
        <v>metro</v>
      </c>
      <c r="P6364">
        <v>3</v>
      </c>
      <c r="Q6364">
        <v>8</v>
      </c>
      <c r="R6364">
        <v>0</v>
      </c>
      <c r="S6364">
        <v>8</v>
      </c>
      <c r="T6364">
        <v>50</v>
      </c>
      <c r="U6364" t="s">
        <v>30</v>
      </c>
      <c r="V6364">
        <v>8</v>
      </c>
      <c r="W6364">
        <v>300</v>
      </c>
      <c r="X6364">
        <v>5</v>
      </c>
      <c r="Y6364">
        <v>44.657666666666664</v>
      </c>
      <c r="Z6364" s="1">
        <v>0</v>
      </c>
      <c r="AA6364" s="1"/>
    </row>
    <row r="6365" spans="1:27" x14ac:dyDescent="0.35">
      <c r="A6365">
        <v>334</v>
      </c>
      <c r="B6365" t="e">
        <f>VLOOKUP(Tableau__3_Déplacements_2[[#This Row],[Id_Menage]],[2]Ménages!$A$2:$AD$1503,32)</f>
        <v>#REF!</v>
      </c>
      <c r="C6365" t="s">
        <v>16</v>
      </c>
      <c r="D6365" t="s">
        <v>8489</v>
      </c>
      <c r="E6365">
        <f>VLOOKUP(Tableau__3_Déplacements_2[[#This Row],[Id_Personne]],[1]!Tableau__2_Personnes_1[[Id_Personne]:[Age]],2)</f>
        <v>2</v>
      </c>
      <c r="F6365">
        <f>VLOOKUP(Tableau__3_Déplacements_2[[#This Row],[Id_Personne]],[1]!Tableau__2_Personnes_1[[Id_Personne]:[Age]],4)</f>
        <v>30</v>
      </c>
      <c r="G6365" t="s">
        <v>0</v>
      </c>
      <c r="H6365" t="s">
        <v>7</v>
      </c>
      <c r="I6365" t="s">
        <v>8490</v>
      </c>
      <c r="J6365">
        <v>1</v>
      </c>
      <c r="K6365">
        <v>37</v>
      </c>
      <c r="M6365">
        <v>37</v>
      </c>
      <c r="O6365" t="str">
        <f>IF(Tableau__3_Déplacements_2[[#This Row],[Ori]]=Tableau__3_Déplacements_2[[#This Row],[Des]],"local","metro")</f>
        <v>local</v>
      </c>
      <c r="P6365">
        <v>7</v>
      </c>
      <c r="Q6365">
        <v>10</v>
      </c>
      <c r="R6365">
        <v>0</v>
      </c>
      <c r="S6365">
        <v>10</v>
      </c>
      <c r="T6365">
        <v>10</v>
      </c>
      <c r="U6365" t="s">
        <v>0</v>
      </c>
      <c r="V6365">
        <v>1</v>
      </c>
      <c r="W6365">
        <v>0</v>
      </c>
      <c r="X6365">
        <v>3</v>
      </c>
      <c r="Y6365">
        <v>44.657666666666664</v>
      </c>
      <c r="Z6365" s="1">
        <v>0</v>
      </c>
      <c r="AA6365" s="1"/>
    </row>
    <row r="6366" spans="1:27" x14ac:dyDescent="0.35">
      <c r="A6366">
        <v>334</v>
      </c>
      <c r="B6366" t="e">
        <f>VLOOKUP(Tableau__3_Déplacements_2[[#This Row],[Id_Menage]],[2]Ménages!$A$2:$AD$1503,32)</f>
        <v>#REF!</v>
      </c>
      <c r="C6366" t="s">
        <v>16</v>
      </c>
      <c r="D6366" t="s">
        <v>8489</v>
      </c>
      <c r="E6366">
        <f>VLOOKUP(Tableau__3_Déplacements_2[[#This Row],[Id_Personne]],[1]!Tableau__2_Personnes_1[[Id_Personne]:[Age]],2)</f>
        <v>2</v>
      </c>
      <c r="F6366">
        <f>VLOOKUP(Tableau__3_Déplacements_2[[#This Row],[Id_Personne]],[1]!Tableau__2_Personnes_1[[Id_Personne]:[Age]],4)</f>
        <v>30</v>
      </c>
      <c r="G6366" t="s">
        <v>3</v>
      </c>
      <c r="H6366" t="s">
        <v>2</v>
      </c>
      <c r="I6366" t="s">
        <v>8488</v>
      </c>
      <c r="J6366">
        <v>1</v>
      </c>
      <c r="K6366">
        <v>37</v>
      </c>
      <c r="M6366">
        <v>37</v>
      </c>
      <c r="O6366" t="str">
        <f>IF(Tableau__3_Déplacements_2[[#This Row],[Ori]]=Tableau__3_Déplacements_2[[#This Row],[Des]],"local","metro")</f>
        <v>local</v>
      </c>
      <c r="P6366">
        <v>15</v>
      </c>
      <c r="Q6366">
        <v>10</v>
      </c>
      <c r="R6366">
        <v>50</v>
      </c>
      <c r="S6366">
        <v>11</v>
      </c>
      <c r="T6366">
        <v>0</v>
      </c>
      <c r="U6366" t="s">
        <v>0</v>
      </c>
      <c r="V6366">
        <v>1</v>
      </c>
      <c r="W6366">
        <v>0</v>
      </c>
      <c r="X6366">
        <v>3</v>
      </c>
      <c r="Y6366">
        <v>44.657666666666664</v>
      </c>
      <c r="Z6366" s="1">
        <v>-1</v>
      </c>
      <c r="AA6366" s="1"/>
    </row>
    <row r="6367" spans="1:27" x14ac:dyDescent="0.35">
      <c r="A6367">
        <v>334</v>
      </c>
      <c r="B6367" t="e">
        <f>VLOOKUP(Tableau__3_Déplacements_2[[#This Row],[Id_Menage]],[2]Ménages!$A$2:$AD$1503,32)</f>
        <v>#REF!</v>
      </c>
      <c r="C6367" t="s">
        <v>11</v>
      </c>
      <c r="D6367" t="s">
        <v>8486</v>
      </c>
      <c r="E6367">
        <f>VLOOKUP(Tableau__3_Déplacements_2[[#This Row],[Id_Personne]],[1]!Tableau__2_Personnes_1[[Id_Personne]:[Age]],2)</f>
        <v>1</v>
      </c>
      <c r="F6367">
        <f>VLOOKUP(Tableau__3_Déplacements_2[[#This Row],[Id_Personne]],[1]!Tableau__2_Personnes_1[[Id_Personne]:[Age]],4)</f>
        <v>29</v>
      </c>
      <c r="G6367" t="s">
        <v>0</v>
      </c>
      <c r="H6367" t="s">
        <v>7</v>
      </c>
      <c r="I6367" t="s">
        <v>8487</v>
      </c>
      <c r="J6367">
        <v>1</v>
      </c>
      <c r="K6367">
        <v>37</v>
      </c>
      <c r="M6367">
        <v>7</v>
      </c>
      <c r="O6367" t="str">
        <f>IF(Tableau__3_Déplacements_2[[#This Row],[Ori]]=Tableau__3_Déplacements_2[[#This Row],[Des]],"local","metro")</f>
        <v>metro</v>
      </c>
      <c r="P6367">
        <v>14</v>
      </c>
      <c r="Q6367">
        <v>11</v>
      </c>
      <c r="R6367">
        <v>0</v>
      </c>
      <c r="S6367">
        <v>12</v>
      </c>
      <c r="T6367">
        <v>0</v>
      </c>
      <c r="U6367" t="s">
        <v>30</v>
      </c>
      <c r="V6367">
        <v>8</v>
      </c>
      <c r="W6367">
        <v>300</v>
      </c>
      <c r="X6367">
        <v>6</v>
      </c>
      <c r="Y6367">
        <v>44.657666666666664</v>
      </c>
      <c r="Z6367" s="1">
        <v>0</v>
      </c>
      <c r="AA6367" s="1"/>
    </row>
    <row r="6368" spans="1:27" x14ac:dyDescent="0.35">
      <c r="A6368">
        <v>334</v>
      </c>
      <c r="B6368" t="e">
        <f>VLOOKUP(Tableau__3_Déplacements_2[[#This Row],[Id_Menage]],[2]Ménages!$A$2:$AD$1503,32)</f>
        <v>#REF!</v>
      </c>
      <c r="C6368" t="s">
        <v>11</v>
      </c>
      <c r="D6368" t="s">
        <v>8486</v>
      </c>
      <c r="E6368">
        <f>VLOOKUP(Tableau__3_Déplacements_2[[#This Row],[Id_Personne]],[1]!Tableau__2_Personnes_1[[Id_Personne]:[Age]],2)</f>
        <v>1</v>
      </c>
      <c r="F6368">
        <f>VLOOKUP(Tableau__3_Déplacements_2[[#This Row],[Id_Personne]],[1]!Tableau__2_Personnes_1[[Id_Personne]:[Age]],4)</f>
        <v>29</v>
      </c>
      <c r="G6368" t="s">
        <v>3</v>
      </c>
      <c r="H6368" t="s">
        <v>2</v>
      </c>
      <c r="I6368" t="s">
        <v>8485</v>
      </c>
      <c r="J6368">
        <v>1</v>
      </c>
      <c r="K6368">
        <v>7</v>
      </c>
      <c r="M6368">
        <v>37</v>
      </c>
      <c r="O6368" t="str">
        <f>IF(Tableau__3_Déplacements_2[[#This Row],[Ori]]=Tableau__3_Déplacements_2[[#This Row],[Des]],"local","metro")</f>
        <v>metro</v>
      </c>
      <c r="P6368">
        <v>15</v>
      </c>
      <c r="Q6368">
        <v>15</v>
      </c>
      <c r="R6368">
        <v>0</v>
      </c>
      <c r="S6368">
        <v>16</v>
      </c>
      <c r="T6368">
        <v>0</v>
      </c>
      <c r="U6368" t="s">
        <v>30</v>
      </c>
      <c r="V6368">
        <v>8</v>
      </c>
      <c r="W6368">
        <v>300</v>
      </c>
      <c r="X6368">
        <v>6</v>
      </c>
      <c r="Y6368">
        <v>44.657666666666664</v>
      </c>
      <c r="Z6368" s="1">
        <v>0</v>
      </c>
      <c r="AA6368" s="1"/>
    </row>
    <row r="6369" spans="1:27" x14ac:dyDescent="0.35">
      <c r="A6369">
        <v>334</v>
      </c>
      <c r="B6369" t="e">
        <f>VLOOKUP(Tableau__3_Déplacements_2[[#This Row],[Id_Menage]],[2]Ménages!$A$2:$AD$1503,32)</f>
        <v>#REF!</v>
      </c>
      <c r="C6369" t="s">
        <v>5</v>
      </c>
      <c r="D6369" t="s">
        <v>8483</v>
      </c>
      <c r="E6369">
        <f>VLOOKUP(Tableau__3_Déplacements_2[[#This Row],[Id_Personne]],[1]!Tableau__2_Personnes_1[[Id_Personne]:[Age]],2)</f>
        <v>1</v>
      </c>
      <c r="F6369">
        <f>VLOOKUP(Tableau__3_Déplacements_2[[#This Row],[Id_Personne]],[1]!Tableau__2_Personnes_1[[Id_Personne]:[Age]],4)</f>
        <v>50</v>
      </c>
      <c r="G6369" t="s">
        <v>0</v>
      </c>
      <c r="H6369" t="s">
        <v>7</v>
      </c>
      <c r="I6369" t="s">
        <v>8484</v>
      </c>
      <c r="J6369">
        <v>1</v>
      </c>
      <c r="K6369">
        <v>37</v>
      </c>
      <c r="M6369">
        <v>16</v>
      </c>
      <c r="O6369" t="str">
        <f>IF(Tableau__3_Déplacements_2[[#This Row],[Ori]]=Tableau__3_Déplacements_2[[#This Row],[Des]],"local","metro")</f>
        <v>metro</v>
      </c>
      <c r="P6369">
        <v>3</v>
      </c>
      <c r="Q6369">
        <v>7</v>
      </c>
      <c r="R6369">
        <v>0</v>
      </c>
      <c r="S6369">
        <v>8</v>
      </c>
      <c r="T6369">
        <v>0</v>
      </c>
      <c r="U6369" t="s">
        <v>37</v>
      </c>
      <c r="V6369">
        <v>6</v>
      </c>
      <c r="W6369">
        <v>0</v>
      </c>
      <c r="X6369">
        <v>5</v>
      </c>
      <c r="Y6369">
        <v>44.657666666666664</v>
      </c>
      <c r="Z6369" s="1">
        <v>0</v>
      </c>
      <c r="AA6369" s="1"/>
    </row>
    <row r="6370" spans="1:27" x14ac:dyDescent="0.35">
      <c r="A6370">
        <v>334</v>
      </c>
      <c r="B6370" t="e">
        <f>VLOOKUP(Tableau__3_Déplacements_2[[#This Row],[Id_Menage]],[2]Ménages!$A$2:$AD$1503,32)</f>
        <v>#REF!</v>
      </c>
      <c r="C6370" t="s">
        <v>5</v>
      </c>
      <c r="D6370" t="s">
        <v>8483</v>
      </c>
      <c r="E6370">
        <f>VLOOKUP(Tableau__3_Déplacements_2[[#This Row],[Id_Personne]],[1]!Tableau__2_Personnes_1[[Id_Personne]:[Age]],2)</f>
        <v>1</v>
      </c>
      <c r="F6370">
        <f>VLOOKUP(Tableau__3_Déplacements_2[[#This Row],[Id_Personne]],[1]!Tableau__2_Personnes_1[[Id_Personne]:[Age]],4)</f>
        <v>50</v>
      </c>
      <c r="G6370" t="s">
        <v>3</v>
      </c>
      <c r="H6370" t="s">
        <v>2</v>
      </c>
      <c r="I6370" t="s">
        <v>8482</v>
      </c>
      <c r="J6370">
        <v>1</v>
      </c>
      <c r="K6370">
        <v>16</v>
      </c>
      <c r="M6370">
        <v>37</v>
      </c>
      <c r="O6370" t="str">
        <f>IF(Tableau__3_Déplacements_2[[#This Row],[Ori]]=Tableau__3_Déplacements_2[[#This Row],[Des]],"local","metro")</f>
        <v>metro</v>
      </c>
      <c r="P6370">
        <v>15</v>
      </c>
      <c r="Q6370">
        <v>17</v>
      </c>
      <c r="R6370">
        <v>0</v>
      </c>
      <c r="S6370">
        <v>6</v>
      </c>
      <c r="T6370">
        <v>0</v>
      </c>
      <c r="U6370" t="s">
        <v>37</v>
      </c>
      <c r="V6370">
        <v>6</v>
      </c>
      <c r="W6370">
        <v>0</v>
      </c>
      <c r="X6370">
        <v>5</v>
      </c>
      <c r="Y6370">
        <v>44.657666666666664</v>
      </c>
      <c r="Z6370" s="1">
        <v>0</v>
      </c>
      <c r="AA6370" s="1"/>
    </row>
    <row r="6371" spans="1:27" x14ac:dyDescent="0.35">
      <c r="A6371">
        <v>334</v>
      </c>
      <c r="B6371" t="e">
        <f>VLOOKUP(Tableau__3_Déplacements_2[[#This Row],[Id_Menage]],[2]Ménages!$A$2:$AD$1503,32)</f>
        <v>#REF!</v>
      </c>
      <c r="C6371" t="s">
        <v>65</v>
      </c>
      <c r="D6371" t="s">
        <v>8480</v>
      </c>
      <c r="E6371">
        <f>VLOOKUP(Tableau__3_Déplacements_2[[#This Row],[Id_Personne]],[1]!Tableau__2_Personnes_1[[Id_Personne]:[Age]],2)</f>
        <v>2</v>
      </c>
      <c r="F6371">
        <f>VLOOKUP(Tableau__3_Déplacements_2[[#This Row],[Id_Personne]],[1]!Tableau__2_Personnes_1[[Id_Personne]:[Age]],4)</f>
        <v>40</v>
      </c>
      <c r="G6371" t="s">
        <v>0</v>
      </c>
      <c r="H6371" t="s">
        <v>7</v>
      </c>
      <c r="I6371" t="s">
        <v>8481</v>
      </c>
      <c r="J6371">
        <v>1</v>
      </c>
      <c r="K6371">
        <v>37</v>
      </c>
      <c r="M6371">
        <v>16</v>
      </c>
      <c r="O6371" t="str">
        <f>IF(Tableau__3_Déplacements_2[[#This Row],[Ori]]=Tableau__3_Déplacements_2[[#This Row],[Des]],"local","metro")</f>
        <v>metro</v>
      </c>
      <c r="P6371">
        <v>3</v>
      </c>
      <c r="Q6371">
        <v>7</v>
      </c>
      <c r="R6371">
        <v>0</v>
      </c>
      <c r="S6371">
        <v>8</v>
      </c>
      <c r="T6371">
        <v>0</v>
      </c>
      <c r="U6371" t="s">
        <v>169</v>
      </c>
      <c r="V6371">
        <v>7</v>
      </c>
      <c r="W6371">
        <v>0</v>
      </c>
      <c r="X6371">
        <v>5</v>
      </c>
      <c r="Y6371">
        <v>44.657666666666664</v>
      </c>
      <c r="Z6371" s="1">
        <v>0</v>
      </c>
      <c r="AA6371" s="1"/>
    </row>
    <row r="6372" spans="1:27" x14ac:dyDescent="0.35">
      <c r="A6372">
        <v>334</v>
      </c>
      <c r="B6372" t="e">
        <f>VLOOKUP(Tableau__3_Déplacements_2[[#This Row],[Id_Menage]],[2]Ménages!$A$2:$AD$1503,32)</f>
        <v>#REF!</v>
      </c>
      <c r="C6372" t="s">
        <v>65</v>
      </c>
      <c r="D6372" t="s">
        <v>8480</v>
      </c>
      <c r="E6372">
        <f>VLOOKUP(Tableau__3_Déplacements_2[[#This Row],[Id_Personne]],[1]!Tableau__2_Personnes_1[[Id_Personne]:[Age]],2)</f>
        <v>2</v>
      </c>
      <c r="F6372">
        <f>VLOOKUP(Tableau__3_Déplacements_2[[#This Row],[Id_Personne]],[1]!Tableau__2_Personnes_1[[Id_Personne]:[Age]],4)</f>
        <v>40</v>
      </c>
      <c r="G6372" t="s">
        <v>3</v>
      </c>
      <c r="H6372" t="s">
        <v>2</v>
      </c>
      <c r="I6372" t="s">
        <v>8479</v>
      </c>
      <c r="J6372">
        <v>1</v>
      </c>
      <c r="K6372">
        <v>16</v>
      </c>
      <c r="M6372">
        <v>37</v>
      </c>
      <c r="O6372" t="str">
        <f>IF(Tableau__3_Déplacements_2[[#This Row],[Ori]]=Tableau__3_Déplacements_2[[#This Row],[Des]],"local","metro")</f>
        <v>metro</v>
      </c>
      <c r="P6372">
        <v>15</v>
      </c>
      <c r="Q6372">
        <v>16</v>
      </c>
      <c r="R6372">
        <v>0</v>
      </c>
      <c r="S6372">
        <v>17</v>
      </c>
      <c r="T6372">
        <v>0</v>
      </c>
      <c r="U6372" t="s">
        <v>169</v>
      </c>
      <c r="V6372">
        <v>7</v>
      </c>
      <c r="W6372">
        <v>0</v>
      </c>
      <c r="X6372">
        <v>5</v>
      </c>
      <c r="Y6372">
        <v>44.657666666666664</v>
      </c>
      <c r="Z6372" s="1">
        <v>0</v>
      </c>
      <c r="AA6372" s="1"/>
    </row>
    <row r="6373" spans="1:27" x14ac:dyDescent="0.35">
      <c r="A6373">
        <v>335</v>
      </c>
      <c r="B6373" t="e">
        <f>VLOOKUP(Tableau__3_Déplacements_2[[#This Row],[Id_Menage]],[2]Ménages!$A$2:$AD$1503,32)</f>
        <v>#REF!</v>
      </c>
      <c r="C6373" t="s">
        <v>16</v>
      </c>
      <c r="D6373" t="s">
        <v>8477</v>
      </c>
      <c r="E6373">
        <f>VLOOKUP(Tableau__3_Déplacements_2[[#This Row],[Id_Personne]],[1]!Tableau__2_Personnes_1[[Id_Personne]:[Age]],2)</f>
        <v>1</v>
      </c>
      <c r="F6373">
        <f>VLOOKUP(Tableau__3_Déplacements_2[[#This Row],[Id_Personne]],[1]!Tableau__2_Personnes_1[[Id_Personne]:[Age]],4)</f>
        <v>48</v>
      </c>
      <c r="G6373" t="s">
        <v>3</v>
      </c>
      <c r="H6373" t="s">
        <v>2</v>
      </c>
      <c r="I6373" t="s">
        <v>8478</v>
      </c>
      <c r="J6373">
        <v>1</v>
      </c>
      <c r="K6373">
        <v>75</v>
      </c>
      <c r="M6373">
        <v>37</v>
      </c>
      <c r="O6373" t="str">
        <f>IF(Tableau__3_Déplacements_2[[#This Row],[Ori]]=Tableau__3_Déplacements_2[[#This Row],[Des]],"local","metro")</f>
        <v>metro</v>
      </c>
      <c r="P6373">
        <v>15</v>
      </c>
      <c r="Q6373">
        <v>17</v>
      </c>
      <c r="R6373">
        <v>0</v>
      </c>
      <c r="S6373">
        <v>17</v>
      </c>
      <c r="T6373">
        <v>30</v>
      </c>
      <c r="U6373" t="s">
        <v>8</v>
      </c>
      <c r="V6373">
        <v>5</v>
      </c>
      <c r="W6373">
        <v>150</v>
      </c>
      <c r="X6373">
        <v>5</v>
      </c>
      <c r="Y6373">
        <v>44.657666666666664</v>
      </c>
      <c r="Z6373" s="1">
        <v>0</v>
      </c>
      <c r="AA6373" s="1"/>
    </row>
    <row r="6374" spans="1:27" x14ac:dyDescent="0.35">
      <c r="A6374">
        <v>335</v>
      </c>
      <c r="B6374" t="e">
        <f>VLOOKUP(Tableau__3_Déplacements_2[[#This Row],[Id_Menage]],[2]Ménages!$A$2:$AD$1503,32)</f>
        <v>#REF!</v>
      </c>
      <c r="C6374" t="s">
        <v>16</v>
      </c>
      <c r="D6374" t="s">
        <v>8477</v>
      </c>
      <c r="E6374">
        <f>VLOOKUP(Tableau__3_Déplacements_2[[#This Row],[Id_Personne]],[1]!Tableau__2_Personnes_1[[Id_Personne]:[Age]],2)</f>
        <v>1</v>
      </c>
      <c r="F6374">
        <f>VLOOKUP(Tableau__3_Déplacements_2[[#This Row],[Id_Personne]],[1]!Tableau__2_Personnes_1[[Id_Personne]:[Age]],4)</f>
        <v>48</v>
      </c>
      <c r="G6374" t="s">
        <v>0</v>
      </c>
      <c r="H6374" t="s">
        <v>7</v>
      </c>
      <c r="I6374" t="s">
        <v>8476</v>
      </c>
      <c r="J6374">
        <v>1</v>
      </c>
      <c r="K6374">
        <v>37</v>
      </c>
      <c r="M6374">
        <v>75</v>
      </c>
      <c r="O6374" t="str">
        <f>IF(Tableau__3_Déplacements_2[[#This Row],[Ori]]=Tableau__3_Déplacements_2[[#This Row],[Des]],"local","metro")</f>
        <v>metro</v>
      </c>
      <c r="P6374">
        <v>3</v>
      </c>
      <c r="Q6374">
        <v>6</v>
      </c>
      <c r="R6374">
        <v>0</v>
      </c>
      <c r="S6374">
        <v>6</v>
      </c>
      <c r="T6374">
        <v>30</v>
      </c>
      <c r="U6374" t="s">
        <v>8</v>
      </c>
      <c r="V6374">
        <v>5</v>
      </c>
      <c r="W6374">
        <v>150</v>
      </c>
      <c r="X6374">
        <v>5</v>
      </c>
      <c r="Y6374">
        <v>44.657666666666664</v>
      </c>
      <c r="Z6374" s="1">
        <v>0</v>
      </c>
      <c r="AA6374" s="1"/>
    </row>
    <row r="6375" spans="1:27" x14ac:dyDescent="0.35">
      <c r="A6375">
        <v>335</v>
      </c>
      <c r="B6375" t="e">
        <f>VLOOKUP(Tableau__3_Déplacements_2[[#This Row],[Id_Menage]],[2]Ménages!$A$2:$AD$1503,32)</f>
        <v>#REF!</v>
      </c>
      <c r="C6375" t="s">
        <v>11</v>
      </c>
      <c r="D6375" t="s">
        <v>8474</v>
      </c>
      <c r="E6375">
        <f>VLOOKUP(Tableau__3_Déplacements_2[[#This Row],[Id_Personne]],[1]!Tableau__2_Personnes_1[[Id_Personne]:[Age]],2)</f>
        <v>2</v>
      </c>
      <c r="F6375">
        <f>VLOOKUP(Tableau__3_Déplacements_2[[#This Row],[Id_Personne]],[1]!Tableau__2_Personnes_1[[Id_Personne]:[Age]],4)</f>
        <v>40</v>
      </c>
      <c r="G6375" t="s">
        <v>3</v>
      </c>
      <c r="H6375" t="s">
        <v>2</v>
      </c>
      <c r="I6375" t="s">
        <v>8475</v>
      </c>
      <c r="J6375">
        <v>1</v>
      </c>
      <c r="K6375">
        <v>80</v>
      </c>
      <c r="M6375">
        <v>37</v>
      </c>
      <c r="O6375" t="str">
        <f>IF(Tableau__3_Déplacements_2[[#This Row],[Ori]]=Tableau__3_Déplacements_2[[#This Row],[Des]],"local","metro")</f>
        <v>metro</v>
      </c>
      <c r="P6375">
        <v>15</v>
      </c>
      <c r="Q6375">
        <v>11</v>
      </c>
      <c r="R6375">
        <v>30</v>
      </c>
      <c r="S6375">
        <v>12</v>
      </c>
      <c r="T6375">
        <v>0</v>
      </c>
      <c r="U6375" t="s">
        <v>0</v>
      </c>
      <c r="V6375">
        <v>1</v>
      </c>
      <c r="W6375">
        <v>0</v>
      </c>
      <c r="X6375">
        <v>3</v>
      </c>
      <c r="Y6375">
        <v>44.657666666666664</v>
      </c>
      <c r="Z6375" s="1">
        <v>-1</v>
      </c>
      <c r="AA6375" s="1"/>
    </row>
    <row r="6376" spans="1:27" x14ac:dyDescent="0.35">
      <c r="A6376">
        <v>335</v>
      </c>
      <c r="B6376" t="e">
        <f>VLOOKUP(Tableau__3_Déplacements_2[[#This Row],[Id_Menage]],[2]Ménages!$A$2:$AD$1503,32)</f>
        <v>#REF!</v>
      </c>
      <c r="C6376" t="s">
        <v>11</v>
      </c>
      <c r="D6376" t="s">
        <v>8474</v>
      </c>
      <c r="E6376">
        <f>VLOOKUP(Tableau__3_Déplacements_2[[#This Row],[Id_Personne]],[1]!Tableau__2_Personnes_1[[Id_Personne]:[Age]],2)</f>
        <v>2</v>
      </c>
      <c r="F6376">
        <f>VLOOKUP(Tableau__3_Déplacements_2[[#This Row],[Id_Personne]],[1]!Tableau__2_Personnes_1[[Id_Personne]:[Age]],4)</f>
        <v>40</v>
      </c>
      <c r="G6376" t="s">
        <v>0</v>
      </c>
      <c r="H6376" t="s">
        <v>7</v>
      </c>
      <c r="I6376" t="s">
        <v>8473</v>
      </c>
      <c r="J6376">
        <v>1</v>
      </c>
      <c r="K6376">
        <v>37</v>
      </c>
      <c r="M6376">
        <v>80</v>
      </c>
      <c r="O6376" t="str">
        <f>IF(Tableau__3_Déplacements_2[[#This Row],[Ori]]=Tableau__3_Déplacements_2[[#This Row],[Des]],"local","metro")</f>
        <v>metro</v>
      </c>
      <c r="P6376">
        <v>5</v>
      </c>
      <c r="Q6376">
        <v>10</v>
      </c>
      <c r="R6376">
        <v>0</v>
      </c>
      <c r="S6376">
        <v>10</v>
      </c>
      <c r="T6376">
        <v>20</v>
      </c>
      <c r="U6376" t="s">
        <v>0</v>
      </c>
      <c r="V6376">
        <v>1</v>
      </c>
      <c r="W6376">
        <v>0</v>
      </c>
      <c r="X6376">
        <v>3</v>
      </c>
      <c r="Y6376">
        <v>44.657666666666664</v>
      </c>
      <c r="Z6376" s="1">
        <v>0</v>
      </c>
      <c r="AA6376" s="1"/>
    </row>
    <row r="6377" spans="1:27" x14ac:dyDescent="0.35">
      <c r="A6377">
        <v>335</v>
      </c>
      <c r="B6377" t="e">
        <f>VLOOKUP(Tableau__3_Déplacements_2[[#This Row],[Id_Menage]],[2]Ménages!$A$2:$AD$1503,32)</f>
        <v>#REF!</v>
      </c>
      <c r="C6377" t="s">
        <v>5</v>
      </c>
      <c r="D6377" t="s">
        <v>8471</v>
      </c>
      <c r="E6377">
        <f>VLOOKUP(Tableau__3_Déplacements_2[[#This Row],[Id_Personne]],[1]!Tableau__2_Personnes_1[[Id_Personne]:[Age]],2)</f>
        <v>1</v>
      </c>
      <c r="F6377">
        <f>VLOOKUP(Tableau__3_Déplacements_2[[#This Row],[Id_Personne]],[1]!Tableau__2_Personnes_1[[Id_Personne]:[Age]],4)</f>
        <v>15</v>
      </c>
      <c r="G6377" t="s">
        <v>0</v>
      </c>
      <c r="H6377" t="s">
        <v>7</v>
      </c>
      <c r="I6377" t="s">
        <v>8472</v>
      </c>
      <c r="J6377">
        <v>1</v>
      </c>
      <c r="K6377">
        <v>37</v>
      </c>
      <c r="M6377">
        <v>37</v>
      </c>
      <c r="O6377" t="str">
        <f>IF(Tableau__3_Déplacements_2[[#This Row],[Ori]]=Tableau__3_Déplacements_2[[#This Row],[Des]],"local","metro")</f>
        <v>local</v>
      </c>
      <c r="P6377">
        <v>12</v>
      </c>
      <c r="Q6377">
        <v>15</v>
      </c>
      <c r="R6377">
        <v>0</v>
      </c>
      <c r="S6377">
        <v>15</v>
      </c>
      <c r="T6377">
        <v>10</v>
      </c>
      <c r="U6377" t="s">
        <v>0</v>
      </c>
      <c r="V6377">
        <v>1</v>
      </c>
      <c r="W6377">
        <v>0</v>
      </c>
      <c r="X6377">
        <v>5</v>
      </c>
      <c r="Y6377">
        <v>44.657666666666664</v>
      </c>
      <c r="Z6377" s="1">
        <v>0</v>
      </c>
      <c r="AA6377" s="1"/>
    </row>
    <row r="6378" spans="1:27" x14ac:dyDescent="0.35">
      <c r="A6378">
        <v>335</v>
      </c>
      <c r="B6378" t="e">
        <f>VLOOKUP(Tableau__3_Déplacements_2[[#This Row],[Id_Menage]],[2]Ménages!$A$2:$AD$1503,32)</f>
        <v>#REF!</v>
      </c>
      <c r="C6378" t="s">
        <v>5</v>
      </c>
      <c r="D6378" t="s">
        <v>8471</v>
      </c>
      <c r="E6378">
        <f>VLOOKUP(Tableau__3_Déplacements_2[[#This Row],[Id_Personne]],[1]!Tableau__2_Personnes_1[[Id_Personne]:[Age]],2)</f>
        <v>1</v>
      </c>
      <c r="F6378">
        <f>VLOOKUP(Tableau__3_Déplacements_2[[#This Row],[Id_Personne]],[1]!Tableau__2_Personnes_1[[Id_Personne]:[Age]],4)</f>
        <v>15</v>
      </c>
      <c r="G6378" t="s">
        <v>3</v>
      </c>
      <c r="H6378" t="s">
        <v>2</v>
      </c>
      <c r="I6378" t="s">
        <v>8470</v>
      </c>
      <c r="J6378">
        <v>1</v>
      </c>
      <c r="K6378">
        <v>37</v>
      </c>
      <c r="M6378">
        <v>37</v>
      </c>
      <c r="O6378" t="str">
        <f>IF(Tableau__3_Déplacements_2[[#This Row],[Ori]]=Tableau__3_Déplacements_2[[#This Row],[Des]],"local","metro")</f>
        <v>local</v>
      </c>
      <c r="P6378">
        <v>15</v>
      </c>
      <c r="Q6378">
        <v>17</v>
      </c>
      <c r="R6378">
        <v>0</v>
      </c>
      <c r="S6378">
        <v>17</v>
      </c>
      <c r="T6378">
        <v>30</v>
      </c>
      <c r="U6378" t="s">
        <v>0</v>
      </c>
      <c r="V6378">
        <v>1</v>
      </c>
      <c r="W6378">
        <v>0</v>
      </c>
      <c r="X6378">
        <v>5</v>
      </c>
      <c r="Y6378">
        <v>44.657666666666664</v>
      </c>
      <c r="Z6378" s="1">
        <v>0</v>
      </c>
      <c r="AA6378" s="1"/>
    </row>
    <row r="6379" spans="1:27" x14ac:dyDescent="0.35">
      <c r="A6379">
        <v>336</v>
      </c>
      <c r="B6379" t="e">
        <f>VLOOKUP(Tableau__3_Déplacements_2[[#This Row],[Id_Menage]],[2]Ménages!$A$2:$AD$1503,32)</f>
        <v>#REF!</v>
      </c>
      <c r="C6379" t="s">
        <v>16</v>
      </c>
      <c r="D6379" t="s">
        <v>8464</v>
      </c>
      <c r="E6379">
        <f>VLOOKUP(Tableau__3_Déplacements_2[[#This Row],[Id_Personne]],[1]!Tableau__2_Personnes_1[[Id_Personne]:[Age]],2)</f>
        <v>1</v>
      </c>
      <c r="F6379">
        <f>VLOOKUP(Tableau__3_Déplacements_2[[#This Row],[Id_Personne]],[1]!Tableau__2_Personnes_1[[Id_Personne]:[Age]],4)</f>
        <v>22</v>
      </c>
      <c r="G6379" t="s">
        <v>13</v>
      </c>
      <c r="H6379" t="s">
        <v>22</v>
      </c>
      <c r="I6379" t="s">
        <v>8469</v>
      </c>
      <c r="J6379">
        <v>1</v>
      </c>
      <c r="K6379">
        <v>37</v>
      </c>
      <c r="M6379">
        <v>37</v>
      </c>
      <c r="O6379" t="str">
        <f>IF(Tableau__3_Déplacements_2[[#This Row],[Ori]]=Tableau__3_Déplacements_2[[#This Row],[Des]],"local","metro")</f>
        <v>local</v>
      </c>
      <c r="P6379">
        <v>12</v>
      </c>
      <c r="Q6379">
        <v>17</v>
      </c>
      <c r="R6379">
        <v>0</v>
      </c>
      <c r="S6379">
        <v>17</v>
      </c>
      <c r="T6379">
        <v>15</v>
      </c>
      <c r="U6379" t="s">
        <v>0</v>
      </c>
      <c r="V6379">
        <v>1</v>
      </c>
      <c r="W6379">
        <v>0</v>
      </c>
      <c r="X6379">
        <v>5</v>
      </c>
      <c r="Y6379">
        <v>44.657666666666664</v>
      </c>
      <c r="Z6379" s="1">
        <v>0</v>
      </c>
      <c r="AA6379" s="1"/>
    </row>
    <row r="6380" spans="1:27" x14ac:dyDescent="0.35">
      <c r="A6380">
        <v>336</v>
      </c>
      <c r="B6380" t="e">
        <f>VLOOKUP(Tableau__3_Déplacements_2[[#This Row],[Id_Menage]],[2]Ménages!$A$2:$AD$1503,32)</f>
        <v>#REF!</v>
      </c>
      <c r="C6380" t="s">
        <v>16</v>
      </c>
      <c r="D6380" t="s">
        <v>8464</v>
      </c>
      <c r="E6380">
        <f>VLOOKUP(Tableau__3_Déplacements_2[[#This Row],[Id_Personne]],[1]!Tableau__2_Personnes_1[[Id_Personne]:[Age]],2)</f>
        <v>1</v>
      </c>
      <c r="F6380">
        <f>VLOOKUP(Tableau__3_Déplacements_2[[#This Row],[Id_Personne]],[1]!Tableau__2_Personnes_1[[Id_Personne]:[Age]],4)</f>
        <v>22</v>
      </c>
      <c r="G6380" t="s">
        <v>0</v>
      </c>
      <c r="H6380" t="s">
        <v>7</v>
      </c>
      <c r="I6380" t="s">
        <v>8468</v>
      </c>
      <c r="J6380">
        <v>1</v>
      </c>
      <c r="K6380">
        <v>37</v>
      </c>
      <c r="M6380">
        <v>37</v>
      </c>
      <c r="O6380" t="str">
        <f>IF(Tableau__3_Déplacements_2[[#This Row],[Ori]]=Tableau__3_Déplacements_2[[#This Row],[Des]],"local","metro")</f>
        <v>local</v>
      </c>
      <c r="P6380">
        <v>9</v>
      </c>
      <c r="Q6380">
        <v>9</v>
      </c>
      <c r="R6380">
        <v>0</v>
      </c>
      <c r="S6380">
        <v>9</v>
      </c>
      <c r="T6380">
        <v>20</v>
      </c>
      <c r="U6380" t="s">
        <v>0</v>
      </c>
      <c r="V6380">
        <v>1</v>
      </c>
      <c r="W6380">
        <v>0</v>
      </c>
      <c r="X6380">
        <v>3</v>
      </c>
      <c r="Y6380">
        <v>44.657666666666664</v>
      </c>
      <c r="Z6380" s="1">
        <v>0</v>
      </c>
      <c r="AA6380" s="1"/>
    </row>
    <row r="6381" spans="1:27" x14ac:dyDescent="0.35">
      <c r="A6381">
        <v>336</v>
      </c>
      <c r="B6381" t="e">
        <f>VLOOKUP(Tableau__3_Déplacements_2[[#This Row],[Id_Menage]],[2]Ménages!$A$2:$AD$1503,32)</f>
        <v>#REF!</v>
      </c>
      <c r="C6381" t="s">
        <v>16</v>
      </c>
      <c r="D6381" t="s">
        <v>8464</v>
      </c>
      <c r="E6381">
        <f>VLOOKUP(Tableau__3_Déplacements_2[[#This Row],[Id_Personne]],[1]!Tableau__2_Personnes_1[[Id_Personne]:[Age]],2)</f>
        <v>1</v>
      </c>
      <c r="F6381">
        <f>VLOOKUP(Tableau__3_Déplacements_2[[#This Row],[Id_Personne]],[1]!Tableau__2_Personnes_1[[Id_Personne]:[Age]],4)</f>
        <v>22</v>
      </c>
      <c r="G6381" t="s">
        <v>27</v>
      </c>
      <c r="H6381" t="s">
        <v>26</v>
      </c>
      <c r="I6381" t="s">
        <v>8467</v>
      </c>
      <c r="J6381">
        <v>1</v>
      </c>
      <c r="K6381">
        <v>37</v>
      </c>
      <c r="M6381">
        <v>37</v>
      </c>
      <c r="O6381" t="str">
        <f>IF(Tableau__3_Déplacements_2[[#This Row],[Ori]]=Tableau__3_Déplacements_2[[#This Row],[Des]],"local","metro")</f>
        <v>local</v>
      </c>
      <c r="P6381">
        <v>15</v>
      </c>
      <c r="Q6381">
        <v>21</v>
      </c>
      <c r="R6381">
        <v>0</v>
      </c>
      <c r="S6381">
        <v>21</v>
      </c>
      <c r="T6381">
        <v>30</v>
      </c>
      <c r="U6381" t="s">
        <v>0</v>
      </c>
      <c r="V6381">
        <v>1</v>
      </c>
      <c r="W6381">
        <v>0</v>
      </c>
      <c r="X6381">
        <v>5</v>
      </c>
      <c r="Y6381">
        <v>44.657666666666664</v>
      </c>
      <c r="Z6381" s="1">
        <v>0</v>
      </c>
      <c r="AA6381" s="1"/>
    </row>
    <row r="6382" spans="1:27" x14ac:dyDescent="0.35">
      <c r="A6382">
        <v>336</v>
      </c>
      <c r="B6382" t="e">
        <f>VLOOKUP(Tableau__3_Déplacements_2[[#This Row],[Id_Menage]],[2]Ménages!$A$2:$AD$1503,32)</f>
        <v>#REF!</v>
      </c>
      <c r="C6382" t="s">
        <v>16</v>
      </c>
      <c r="D6382" t="s">
        <v>8464</v>
      </c>
      <c r="E6382">
        <f>VLOOKUP(Tableau__3_Déplacements_2[[#This Row],[Id_Personne]],[1]!Tableau__2_Personnes_1[[Id_Personne]:[Age]],2)</f>
        <v>1</v>
      </c>
      <c r="F6382">
        <f>VLOOKUP(Tableau__3_Déplacements_2[[#This Row],[Id_Personne]],[1]!Tableau__2_Personnes_1[[Id_Personne]:[Age]],4)</f>
        <v>22</v>
      </c>
      <c r="G6382" t="s">
        <v>3</v>
      </c>
      <c r="H6382" t="s">
        <v>2</v>
      </c>
      <c r="I6382" t="s">
        <v>8466</v>
      </c>
      <c r="J6382">
        <v>1</v>
      </c>
      <c r="K6382">
        <v>37</v>
      </c>
      <c r="M6382">
        <v>37</v>
      </c>
      <c r="O6382" t="str">
        <f>IF(Tableau__3_Déplacements_2[[#This Row],[Ori]]=Tableau__3_Déplacements_2[[#This Row],[Des]],"local","metro")</f>
        <v>local</v>
      </c>
      <c r="P6382">
        <v>15</v>
      </c>
      <c r="Q6382">
        <v>11</v>
      </c>
      <c r="R6382">
        <v>30</v>
      </c>
      <c r="S6382">
        <v>11</v>
      </c>
      <c r="T6382">
        <v>40</v>
      </c>
      <c r="U6382" t="s">
        <v>0</v>
      </c>
      <c r="V6382">
        <v>1</v>
      </c>
      <c r="W6382">
        <v>0</v>
      </c>
      <c r="X6382">
        <v>3</v>
      </c>
      <c r="Y6382">
        <v>44.657666666666664</v>
      </c>
      <c r="Z6382" s="1">
        <v>-1</v>
      </c>
      <c r="AA6382" s="1"/>
    </row>
    <row r="6383" spans="1:27" x14ac:dyDescent="0.35">
      <c r="A6383">
        <v>336</v>
      </c>
      <c r="B6383" t="e">
        <f>VLOOKUP(Tableau__3_Déplacements_2[[#This Row],[Id_Menage]],[2]Ménages!$A$2:$AD$1503,32)</f>
        <v>#REF!</v>
      </c>
      <c r="C6383" t="s">
        <v>16</v>
      </c>
      <c r="D6383" t="s">
        <v>8464</v>
      </c>
      <c r="E6383">
        <f>VLOOKUP(Tableau__3_Déplacements_2[[#This Row],[Id_Personne]],[1]!Tableau__2_Personnes_1[[Id_Personne]:[Age]],2)</f>
        <v>1</v>
      </c>
      <c r="F6383">
        <f>VLOOKUP(Tableau__3_Déplacements_2[[#This Row],[Id_Personne]],[1]!Tableau__2_Personnes_1[[Id_Personne]:[Age]],4)</f>
        <v>22</v>
      </c>
      <c r="G6383" t="s">
        <v>8</v>
      </c>
      <c r="H6383" t="s">
        <v>273</v>
      </c>
      <c r="I6383" t="s">
        <v>8465</v>
      </c>
      <c r="J6383">
        <v>1</v>
      </c>
      <c r="K6383">
        <v>37</v>
      </c>
      <c r="M6383">
        <v>37</v>
      </c>
      <c r="O6383" t="str">
        <f>IF(Tableau__3_Déplacements_2[[#This Row],[Ori]]=Tableau__3_Déplacements_2[[#This Row],[Des]],"local","metro")</f>
        <v>local</v>
      </c>
      <c r="P6383">
        <v>7</v>
      </c>
      <c r="Q6383">
        <v>21</v>
      </c>
      <c r="R6383">
        <v>40</v>
      </c>
      <c r="S6383">
        <v>21</v>
      </c>
      <c r="T6383">
        <v>42</v>
      </c>
      <c r="U6383" t="s">
        <v>0</v>
      </c>
      <c r="V6383">
        <v>1</v>
      </c>
      <c r="W6383">
        <v>0</v>
      </c>
      <c r="X6383">
        <v>1</v>
      </c>
      <c r="Y6383">
        <v>44.657666666666664</v>
      </c>
      <c r="Z6383" s="1">
        <v>-1</v>
      </c>
      <c r="AA6383" s="1"/>
    </row>
    <row r="6384" spans="1:27" x14ac:dyDescent="0.35">
      <c r="A6384">
        <v>336</v>
      </c>
      <c r="B6384" t="e">
        <f>VLOOKUP(Tableau__3_Déplacements_2[[#This Row],[Id_Menage]],[2]Ménages!$A$2:$AD$1503,32)</f>
        <v>#REF!</v>
      </c>
      <c r="C6384" t="s">
        <v>16</v>
      </c>
      <c r="D6384" t="s">
        <v>8464</v>
      </c>
      <c r="E6384">
        <f>VLOOKUP(Tableau__3_Déplacements_2[[#This Row],[Id_Personne]],[1]!Tableau__2_Personnes_1[[Id_Personne]:[Age]],2)</f>
        <v>1</v>
      </c>
      <c r="F6384">
        <f>VLOOKUP(Tableau__3_Déplacements_2[[#This Row],[Id_Personne]],[1]!Tableau__2_Personnes_1[[Id_Personne]:[Age]],4)</f>
        <v>22</v>
      </c>
      <c r="G6384" t="s">
        <v>37</v>
      </c>
      <c r="H6384" t="s">
        <v>280</v>
      </c>
      <c r="I6384" t="s">
        <v>8463</v>
      </c>
      <c r="J6384">
        <v>1</v>
      </c>
      <c r="K6384">
        <v>37</v>
      </c>
      <c r="M6384">
        <v>37</v>
      </c>
      <c r="O6384" t="str">
        <f>IF(Tableau__3_Déplacements_2[[#This Row],[Ori]]=Tableau__3_Déplacements_2[[#This Row],[Des]],"local","metro")</f>
        <v>local</v>
      </c>
      <c r="P6384">
        <v>15</v>
      </c>
      <c r="Q6384">
        <v>21</v>
      </c>
      <c r="R6384">
        <v>43</v>
      </c>
      <c r="S6384">
        <v>21</v>
      </c>
      <c r="T6384">
        <v>45</v>
      </c>
      <c r="U6384" t="s">
        <v>0</v>
      </c>
      <c r="V6384">
        <v>1</v>
      </c>
      <c r="W6384">
        <v>0</v>
      </c>
      <c r="X6384">
        <v>1</v>
      </c>
      <c r="Y6384">
        <v>44.657666666666664</v>
      </c>
      <c r="Z6384" s="1">
        <v>-1</v>
      </c>
      <c r="AA6384" s="1"/>
    </row>
    <row r="6385" spans="1:27" x14ac:dyDescent="0.35">
      <c r="A6385">
        <v>336</v>
      </c>
      <c r="B6385" t="e">
        <f>VLOOKUP(Tableau__3_Déplacements_2[[#This Row],[Id_Menage]],[2]Ménages!$A$2:$AD$1503,32)</f>
        <v>#REF!</v>
      </c>
      <c r="C6385" t="s">
        <v>11</v>
      </c>
      <c r="D6385" t="s">
        <v>8461</v>
      </c>
      <c r="E6385">
        <f>VLOOKUP(Tableau__3_Déplacements_2[[#This Row],[Id_Personne]],[1]!Tableau__2_Personnes_1[[Id_Personne]:[Age]],2)</f>
        <v>1</v>
      </c>
      <c r="F6385">
        <f>VLOOKUP(Tableau__3_Déplacements_2[[#This Row],[Id_Personne]],[1]!Tableau__2_Personnes_1[[Id_Personne]:[Age]],4)</f>
        <v>25</v>
      </c>
      <c r="G6385" t="s">
        <v>3</v>
      </c>
      <c r="H6385" t="s">
        <v>2</v>
      </c>
      <c r="I6385" t="s">
        <v>8462</v>
      </c>
      <c r="J6385">
        <v>1</v>
      </c>
      <c r="K6385">
        <v>83</v>
      </c>
      <c r="M6385">
        <v>37</v>
      </c>
      <c r="O6385" t="str">
        <f>IF(Tableau__3_Déplacements_2[[#This Row],[Ori]]=Tableau__3_Déplacements_2[[#This Row],[Des]],"local","metro")</f>
        <v>metro</v>
      </c>
      <c r="P6385">
        <v>15</v>
      </c>
      <c r="Q6385">
        <v>18</v>
      </c>
      <c r="R6385">
        <v>0</v>
      </c>
      <c r="S6385">
        <v>18</v>
      </c>
      <c r="T6385">
        <v>40</v>
      </c>
      <c r="U6385" t="s">
        <v>1138</v>
      </c>
      <c r="V6385">
        <v>8</v>
      </c>
      <c r="W6385">
        <v>250</v>
      </c>
      <c r="X6385">
        <v>5</v>
      </c>
      <c r="Y6385">
        <v>44.657666666666664</v>
      </c>
      <c r="Z6385" s="1">
        <v>0</v>
      </c>
      <c r="AA6385" s="1"/>
    </row>
    <row r="6386" spans="1:27" x14ac:dyDescent="0.35">
      <c r="A6386">
        <v>336</v>
      </c>
      <c r="B6386" t="e">
        <f>VLOOKUP(Tableau__3_Déplacements_2[[#This Row],[Id_Menage]],[2]Ménages!$A$2:$AD$1503,32)</f>
        <v>#REF!</v>
      </c>
      <c r="C6386" t="s">
        <v>11</v>
      </c>
      <c r="D6386" t="s">
        <v>8461</v>
      </c>
      <c r="E6386">
        <f>VLOOKUP(Tableau__3_Déplacements_2[[#This Row],[Id_Personne]],[1]!Tableau__2_Personnes_1[[Id_Personne]:[Age]],2)</f>
        <v>1</v>
      </c>
      <c r="F6386">
        <f>VLOOKUP(Tableau__3_Déplacements_2[[#This Row],[Id_Personne]],[1]!Tableau__2_Personnes_1[[Id_Personne]:[Age]],4)</f>
        <v>25</v>
      </c>
      <c r="G6386" t="s">
        <v>0</v>
      </c>
      <c r="H6386" t="s">
        <v>7</v>
      </c>
      <c r="I6386" t="s">
        <v>8460</v>
      </c>
      <c r="J6386">
        <v>1</v>
      </c>
      <c r="K6386">
        <v>37</v>
      </c>
      <c r="M6386">
        <v>83</v>
      </c>
      <c r="O6386" t="str">
        <f>IF(Tableau__3_Déplacements_2[[#This Row],[Ori]]=Tableau__3_Déplacements_2[[#This Row],[Des]],"local","metro")</f>
        <v>metro</v>
      </c>
      <c r="P6386">
        <v>3</v>
      </c>
      <c r="Q6386">
        <v>6</v>
      </c>
      <c r="R6386">
        <v>30</v>
      </c>
      <c r="S6386">
        <v>7</v>
      </c>
      <c r="T6386">
        <v>15</v>
      </c>
      <c r="U6386" t="s">
        <v>1138</v>
      </c>
      <c r="V6386">
        <v>8</v>
      </c>
      <c r="W6386">
        <v>250</v>
      </c>
      <c r="X6386">
        <v>5</v>
      </c>
      <c r="Y6386">
        <v>44.657666666666664</v>
      </c>
      <c r="Z6386" s="1">
        <v>-1</v>
      </c>
      <c r="AA6386" s="1"/>
    </row>
    <row r="6387" spans="1:27" x14ac:dyDescent="0.35">
      <c r="A6387">
        <v>336</v>
      </c>
      <c r="B6387" t="e">
        <f>VLOOKUP(Tableau__3_Déplacements_2[[#This Row],[Id_Menage]],[2]Ménages!$A$2:$AD$1503,32)</f>
        <v>#REF!</v>
      </c>
      <c r="C6387" t="s">
        <v>5</v>
      </c>
      <c r="D6387" t="s">
        <v>8456</v>
      </c>
      <c r="E6387">
        <f>VLOOKUP(Tableau__3_Déplacements_2[[#This Row],[Id_Personne]],[1]!Tableau__2_Personnes_1[[Id_Personne]:[Age]],2)</f>
        <v>1</v>
      </c>
      <c r="F6387">
        <f>VLOOKUP(Tableau__3_Déplacements_2[[#This Row],[Id_Personne]],[1]!Tableau__2_Personnes_1[[Id_Personne]:[Age]],4)</f>
        <v>27</v>
      </c>
      <c r="G6387" t="s">
        <v>13</v>
      </c>
      <c r="H6387" t="s">
        <v>22</v>
      </c>
      <c r="I6387" t="s">
        <v>8459</v>
      </c>
      <c r="J6387">
        <v>1</v>
      </c>
      <c r="K6387">
        <v>37</v>
      </c>
      <c r="M6387">
        <v>37</v>
      </c>
      <c r="O6387" t="str">
        <f>IF(Tableau__3_Déplacements_2[[#This Row],[Ori]]=Tableau__3_Déplacements_2[[#This Row],[Des]],"local","metro")</f>
        <v>local</v>
      </c>
      <c r="P6387">
        <v>12</v>
      </c>
      <c r="Q6387">
        <v>17</v>
      </c>
      <c r="R6387">
        <v>0</v>
      </c>
      <c r="S6387">
        <v>17</v>
      </c>
      <c r="T6387">
        <v>15</v>
      </c>
      <c r="U6387" t="s">
        <v>0</v>
      </c>
      <c r="V6387">
        <v>1</v>
      </c>
      <c r="W6387">
        <v>0</v>
      </c>
      <c r="X6387">
        <v>5</v>
      </c>
      <c r="Y6387">
        <v>44.657666666666664</v>
      </c>
      <c r="Z6387" s="1">
        <v>0</v>
      </c>
      <c r="AA6387" s="1"/>
    </row>
    <row r="6388" spans="1:27" x14ac:dyDescent="0.35">
      <c r="A6388">
        <v>336</v>
      </c>
      <c r="B6388" t="e">
        <f>VLOOKUP(Tableau__3_Déplacements_2[[#This Row],[Id_Menage]],[2]Ménages!$A$2:$AD$1503,32)</f>
        <v>#REF!</v>
      </c>
      <c r="C6388" t="s">
        <v>5</v>
      </c>
      <c r="D6388" t="s">
        <v>8456</v>
      </c>
      <c r="E6388">
        <f>VLOOKUP(Tableau__3_Déplacements_2[[#This Row],[Id_Personne]],[1]!Tableau__2_Personnes_1[[Id_Personne]:[Age]],2)</f>
        <v>1</v>
      </c>
      <c r="F6388">
        <f>VLOOKUP(Tableau__3_Déplacements_2[[#This Row],[Id_Personne]],[1]!Tableau__2_Personnes_1[[Id_Personne]:[Age]],4)</f>
        <v>27</v>
      </c>
      <c r="G6388" t="s">
        <v>0</v>
      </c>
      <c r="H6388" t="s">
        <v>7</v>
      </c>
      <c r="I6388" t="s">
        <v>8458</v>
      </c>
      <c r="J6388">
        <v>1</v>
      </c>
      <c r="K6388">
        <v>37</v>
      </c>
      <c r="M6388">
        <v>37</v>
      </c>
      <c r="O6388" t="str">
        <f>IF(Tableau__3_Déplacements_2[[#This Row],[Ori]]=Tableau__3_Déplacements_2[[#This Row],[Des]],"local","metro")</f>
        <v>local</v>
      </c>
      <c r="P6388">
        <v>9</v>
      </c>
      <c r="Q6388">
        <v>13</v>
      </c>
      <c r="R6388">
        <v>0</v>
      </c>
      <c r="S6388">
        <v>13</v>
      </c>
      <c r="T6388">
        <v>20</v>
      </c>
      <c r="U6388" t="s">
        <v>0</v>
      </c>
      <c r="V6388">
        <v>1</v>
      </c>
      <c r="W6388">
        <v>0</v>
      </c>
      <c r="X6388">
        <v>3</v>
      </c>
      <c r="Y6388">
        <v>44.657666666666664</v>
      </c>
      <c r="Z6388" s="1">
        <v>0</v>
      </c>
      <c r="AA6388" s="1"/>
    </row>
    <row r="6389" spans="1:27" x14ac:dyDescent="0.35">
      <c r="A6389">
        <v>336</v>
      </c>
      <c r="B6389" t="e">
        <f>VLOOKUP(Tableau__3_Déplacements_2[[#This Row],[Id_Menage]],[2]Ménages!$A$2:$AD$1503,32)</f>
        <v>#REF!</v>
      </c>
      <c r="C6389" t="s">
        <v>5</v>
      </c>
      <c r="D6389" t="s">
        <v>8456</v>
      </c>
      <c r="E6389">
        <f>VLOOKUP(Tableau__3_Déplacements_2[[#This Row],[Id_Personne]],[1]!Tableau__2_Personnes_1[[Id_Personne]:[Age]],2)</f>
        <v>1</v>
      </c>
      <c r="F6389">
        <f>VLOOKUP(Tableau__3_Déplacements_2[[#This Row],[Id_Personne]],[1]!Tableau__2_Personnes_1[[Id_Personne]:[Age]],4)</f>
        <v>27</v>
      </c>
      <c r="G6389" t="s">
        <v>3</v>
      </c>
      <c r="H6389" t="s">
        <v>2</v>
      </c>
      <c r="I6389" t="s">
        <v>8457</v>
      </c>
      <c r="J6389">
        <v>1</v>
      </c>
      <c r="K6389">
        <v>37</v>
      </c>
      <c r="M6389">
        <v>37</v>
      </c>
      <c r="O6389" t="str">
        <f>IF(Tableau__3_Déplacements_2[[#This Row],[Ori]]=Tableau__3_Déplacements_2[[#This Row],[Des]],"local","metro")</f>
        <v>local</v>
      </c>
      <c r="P6389">
        <v>15</v>
      </c>
      <c r="Q6389">
        <v>16</v>
      </c>
      <c r="R6389">
        <v>0</v>
      </c>
      <c r="S6389">
        <v>16</v>
      </c>
      <c r="T6389">
        <v>20</v>
      </c>
      <c r="U6389" t="s">
        <v>0</v>
      </c>
      <c r="V6389">
        <v>1</v>
      </c>
      <c r="W6389">
        <v>0</v>
      </c>
      <c r="X6389">
        <v>3</v>
      </c>
      <c r="Y6389">
        <v>44.657666666666664</v>
      </c>
      <c r="Z6389" s="1">
        <v>0</v>
      </c>
      <c r="AA6389" s="1"/>
    </row>
    <row r="6390" spans="1:27" x14ac:dyDescent="0.35">
      <c r="A6390">
        <v>336</v>
      </c>
      <c r="B6390" t="e">
        <f>VLOOKUP(Tableau__3_Déplacements_2[[#This Row],[Id_Menage]],[2]Ménages!$A$2:$AD$1503,32)</f>
        <v>#REF!</v>
      </c>
      <c r="C6390" t="s">
        <v>5</v>
      </c>
      <c r="D6390" t="s">
        <v>8456</v>
      </c>
      <c r="E6390">
        <f>VLOOKUP(Tableau__3_Déplacements_2[[#This Row],[Id_Personne]],[1]!Tableau__2_Personnes_1[[Id_Personne]:[Age]],2)</f>
        <v>1</v>
      </c>
      <c r="F6390">
        <f>VLOOKUP(Tableau__3_Déplacements_2[[#This Row],[Id_Personne]],[1]!Tableau__2_Personnes_1[[Id_Personne]:[Age]],4)</f>
        <v>27</v>
      </c>
      <c r="G6390" t="s">
        <v>27</v>
      </c>
      <c r="H6390" t="s">
        <v>26</v>
      </c>
      <c r="I6390" t="s">
        <v>8455</v>
      </c>
      <c r="J6390">
        <v>1</v>
      </c>
      <c r="K6390">
        <v>37</v>
      </c>
      <c r="M6390">
        <v>37</v>
      </c>
      <c r="O6390" t="str">
        <f>IF(Tableau__3_Déplacements_2[[#This Row],[Ori]]=Tableau__3_Déplacements_2[[#This Row],[Des]],"local","metro")</f>
        <v>local</v>
      </c>
      <c r="P6390">
        <v>15</v>
      </c>
      <c r="Q6390">
        <v>21</v>
      </c>
      <c r="R6390">
        <v>0</v>
      </c>
      <c r="S6390">
        <v>21</v>
      </c>
      <c r="T6390">
        <v>30</v>
      </c>
      <c r="U6390" t="s">
        <v>0</v>
      </c>
      <c r="V6390">
        <v>1</v>
      </c>
      <c r="W6390">
        <v>0</v>
      </c>
      <c r="X6390">
        <v>5</v>
      </c>
      <c r="Y6390">
        <v>44.657666666666664</v>
      </c>
      <c r="Z6390" s="1">
        <v>0</v>
      </c>
      <c r="AA6390" s="1"/>
    </row>
    <row r="6391" spans="1:27" x14ac:dyDescent="0.35">
      <c r="A6391">
        <v>337</v>
      </c>
      <c r="B6391" t="e">
        <f>VLOOKUP(Tableau__3_Déplacements_2[[#This Row],[Id_Menage]],[2]Ménages!$A$2:$AD$1503,32)</f>
        <v>#REF!</v>
      </c>
      <c r="C6391" t="s">
        <v>16</v>
      </c>
      <c r="D6391" t="s">
        <v>8452</v>
      </c>
      <c r="E6391">
        <f>VLOOKUP(Tableau__3_Déplacements_2[[#This Row],[Id_Personne]],[1]!Tableau__2_Personnes_1[[Id_Personne]:[Age]],2)</f>
        <v>1</v>
      </c>
      <c r="F6391">
        <f>VLOOKUP(Tableau__3_Déplacements_2[[#This Row],[Id_Personne]],[1]!Tableau__2_Personnes_1[[Id_Personne]:[Age]],4)</f>
        <v>18</v>
      </c>
      <c r="G6391" t="s">
        <v>0</v>
      </c>
      <c r="H6391" t="s">
        <v>7</v>
      </c>
      <c r="I6391" t="s">
        <v>8454</v>
      </c>
      <c r="J6391">
        <v>1</v>
      </c>
      <c r="K6391">
        <v>37</v>
      </c>
      <c r="M6391">
        <v>10</v>
      </c>
      <c r="O6391" t="str">
        <f>IF(Tableau__3_Déplacements_2[[#This Row],[Ori]]=Tableau__3_Déplacements_2[[#This Row],[Des]],"local","metro")</f>
        <v>metro</v>
      </c>
      <c r="P6391">
        <v>14</v>
      </c>
      <c r="Q6391">
        <v>10</v>
      </c>
      <c r="R6391">
        <v>0</v>
      </c>
      <c r="S6391">
        <v>11</v>
      </c>
      <c r="T6391">
        <v>30</v>
      </c>
      <c r="U6391" t="s">
        <v>30</v>
      </c>
      <c r="V6391">
        <v>8</v>
      </c>
      <c r="W6391">
        <v>400</v>
      </c>
      <c r="X6391">
        <v>6</v>
      </c>
      <c r="Y6391">
        <v>44.657666666666664</v>
      </c>
      <c r="Z6391" s="1">
        <v>0</v>
      </c>
      <c r="AA6391" s="1"/>
    </row>
    <row r="6392" spans="1:27" x14ac:dyDescent="0.35">
      <c r="A6392">
        <v>337</v>
      </c>
      <c r="B6392" t="e">
        <f>VLOOKUP(Tableau__3_Déplacements_2[[#This Row],[Id_Menage]],[2]Ménages!$A$2:$AD$1503,32)</f>
        <v>#REF!</v>
      </c>
      <c r="C6392" t="s">
        <v>16</v>
      </c>
      <c r="D6392" t="s">
        <v>8452</v>
      </c>
      <c r="E6392">
        <f>VLOOKUP(Tableau__3_Déplacements_2[[#This Row],[Id_Personne]],[1]!Tableau__2_Personnes_1[[Id_Personne]:[Age]],2)</f>
        <v>1</v>
      </c>
      <c r="F6392">
        <f>VLOOKUP(Tableau__3_Déplacements_2[[#This Row],[Id_Personne]],[1]!Tableau__2_Personnes_1[[Id_Personne]:[Age]],4)</f>
        <v>18</v>
      </c>
      <c r="G6392" t="s">
        <v>13</v>
      </c>
      <c r="H6392" t="s">
        <v>22</v>
      </c>
      <c r="I6392" t="s">
        <v>8453</v>
      </c>
      <c r="J6392">
        <v>1</v>
      </c>
      <c r="K6392">
        <v>34</v>
      </c>
      <c r="M6392">
        <v>37</v>
      </c>
      <c r="O6392" t="str">
        <f>IF(Tableau__3_Déplacements_2[[#This Row],[Ori]]=Tableau__3_Déplacements_2[[#This Row],[Des]],"local","metro")</f>
        <v>metro</v>
      </c>
      <c r="P6392">
        <v>15</v>
      </c>
      <c r="Q6392">
        <v>17</v>
      </c>
      <c r="R6392">
        <v>0</v>
      </c>
      <c r="S6392">
        <v>18</v>
      </c>
      <c r="T6392">
        <v>0</v>
      </c>
      <c r="U6392" t="s">
        <v>30</v>
      </c>
      <c r="V6392">
        <v>8</v>
      </c>
      <c r="W6392">
        <v>100</v>
      </c>
      <c r="X6392">
        <v>6</v>
      </c>
      <c r="Y6392">
        <v>44.657666666666664</v>
      </c>
      <c r="Z6392" s="1">
        <v>0</v>
      </c>
      <c r="AA6392" s="1"/>
    </row>
    <row r="6393" spans="1:27" x14ac:dyDescent="0.35">
      <c r="A6393">
        <v>337</v>
      </c>
      <c r="B6393" t="e">
        <f>VLOOKUP(Tableau__3_Déplacements_2[[#This Row],[Id_Menage]],[2]Ménages!$A$2:$AD$1503,32)</f>
        <v>#REF!</v>
      </c>
      <c r="C6393" t="s">
        <v>16</v>
      </c>
      <c r="D6393" t="s">
        <v>8452</v>
      </c>
      <c r="E6393">
        <f>VLOOKUP(Tableau__3_Déplacements_2[[#This Row],[Id_Personne]],[1]!Tableau__2_Personnes_1[[Id_Personne]:[Age]],2)</f>
        <v>1</v>
      </c>
      <c r="F6393">
        <f>VLOOKUP(Tableau__3_Déplacements_2[[#This Row],[Id_Personne]],[1]!Tableau__2_Personnes_1[[Id_Personne]:[Age]],4)</f>
        <v>18</v>
      </c>
      <c r="G6393" t="s">
        <v>3</v>
      </c>
      <c r="H6393" t="s">
        <v>2</v>
      </c>
      <c r="I6393" t="s">
        <v>8451</v>
      </c>
      <c r="J6393">
        <v>1</v>
      </c>
      <c r="K6393">
        <v>10</v>
      </c>
      <c r="M6393">
        <v>34</v>
      </c>
      <c r="O6393" t="str">
        <f>IF(Tableau__3_Déplacements_2[[#This Row],[Ori]]=Tableau__3_Déplacements_2[[#This Row],[Des]],"local","metro")</f>
        <v>metro</v>
      </c>
      <c r="P6393">
        <v>10</v>
      </c>
      <c r="Q6393">
        <v>15</v>
      </c>
      <c r="R6393">
        <v>0</v>
      </c>
      <c r="S6393">
        <v>16</v>
      </c>
      <c r="T6393">
        <v>0</v>
      </c>
      <c r="U6393" t="s">
        <v>30</v>
      </c>
      <c r="V6393">
        <v>8</v>
      </c>
      <c r="W6393">
        <v>250</v>
      </c>
      <c r="X6393">
        <v>6</v>
      </c>
      <c r="Y6393">
        <v>44.657666666666664</v>
      </c>
      <c r="Z6393" s="1">
        <v>0</v>
      </c>
      <c r="AA6393" s="1"/>
    </row>
    <row r="6394" spans="1:27" x14ac:dyDescent="0.35">
      <c r="A6394">
        <v>337</v>
      </c>
      <c r="B6394" t="e">
        <f>VLOOKUP(Tableau__3_Déplacements_2[[#This Row],[Id_Menage]],[2]Ménages!$A$2:$AD$1503,32)</f>
        <v>#REF!</v>
      </c>
      <c r="C6394" t="s">
        <v>11</v>
      </c>
      <c r="D6394" t="s">
        <v>8449</v>
      </c>
      <c r="E6394">
        <f>VLOOKUP(Tableau__3_Déplacements_2[[#This Row],[Id_Personne]],[1]!Tableau__2_Personnes_1[[Id_Personne]:[Age]],2)</f>
        <v>1</v>
      </c>
      <c r="F6394">
        <f>VLOOKUP(Tableau__3_Déplacements_2[[#This Row],[Id_Personne]],[1]!Tableau__2_Personnes_1[[Id_Personne]:[Age]],4)</f>
        <v>14</v>
      </c>
      <c r="G6394" t="s">
        <v>3</v>
      </c>
      <c r="H6394" t="s">
        <v>2</v>
      </c>
      <c r="I6394" t="s">
        <v>8450</v>
      </c>
      <c r="J6394">
        <v>1</v>
      </c>
      <c r="K6394">
        <v>80</v>
      </c>
      <c r="M6394">
        <v>37</v>
      </c>
      <c r="O6394" t="str">
        <f>IF(Tableau__3_Déplacements_2[[#This Row],[Ori]]=Tableau__3_Déplacements_2[[#This Row],[Des]],"local","metro")</f>
        <v>metro</v>
      </c>
      <c r="P6394">
        <v>15</v>
      </c>
      <c r="Q6394">
        <v>16</v>
      </c>
      <c r="R6394">
        <v>30</v>
      </c>
      <c r="S6394">
        <v>17</v>
      </c>
      <c r="T6394">
        <v>0</v>
      </c>
      <c r="U6394" t="s">
        <v>0</v>
      </c>
      <c r="V6394">
        <v>1</v>
      </c>
      <c r="W6394">
        <v>0</v>
      </c>
      <c r="X6394">
        <v>2</v>
      </c>
      <c r="Y6394">
        <v>44.657666666666664</v>
      </c>
      <c r="Z6394" s="1">
        <v>-1</v>
      </c>
      <c r="AA6394" s="1"/>
    </row>
    <row r="6395" spans="1:27" x14ac:dyDescent="0.35">
      <c r="A6395">
        <v>337</v>
      </c>
      <c r="B6395" t="e">
        <f>VLOOKUP(Tableau__3_Déplacements_2[[#This Row],[Id_Menage]],[2]Ménages!$A$2:$AD$1503,32)</f>
        <v>#REF!</v>
      </c>
      <c r="C6395" t="s">
        <v>11</v>
      </c>
      <c r="D6395" t="s">
        <v>8449</v>
      </c>
      <c r="E6395">
        <f>VLOOKUP(Tableau__3_Déplacements_2[[#This Row],[Id_Personne]],[1]!Tableau__2_Personnes_1[[Id_Personne]:[Age]],2)</f>
        <v>1</v>
      </c>
      <c r="F6395">
        <f>VLOOKUP(Tableau__3_Déplacements_2[[#This Row],[Id_Personne]],[1]!Tableau__2_Personnes_1[[Id_Personne]:[Age]],4)</f>
        <v>14</v>
      </c>
      <c r="G6395" t="s">
        <v>0</v>
      </c>
      <c r="H6395" t="s">
        <v>7</v>
      </c>
      <c r="I6395" t="s">
        <v>8448</v>
      </c>
      <c r="J6395">
        <v>1</v>
      </c>
      <c r="K6395">
        <v>37</v>
      </c>
      <c r="M6395">
        <v>80</v>
      </c>
      <c r="O6395" t="str">
        <f>IF(Tableau__3_Déplacements_2[[#This Row],[Ori]]=Tableau__3_Déplacements_2[[#This Row],[Des]],"local","metro")</f>
        <v>metro</v>
      </c>
      <c r="P6395">
        <v>12</v>
      </c>
      <c r="Q6395">
        <v>12</v>
      </c>
      <c r="R6395">
        <v>0</v>
      </c>
      <c r="S6395">
        <v>12</v>
      </c>
      <c r="T6395">
        <v>30</v>
      </c>
      <c r="U6395" t="s">
        <v>0</v>
      </c>
      <c r="V6395">
        <v>1</v>
      </c>
      <c r="W6395">
        <v>0</v>
      </c>
      <c r="X6395">
        <v>2</v>
      </c>
      <c r="Y6395">
        <v>44.657666666666664</v>
      </c>
      <c r="Z6395" s="1">
        <v>0</v>
      </c>
      <c r="AA6395" s="1"/>
    </row>
    <row r="6396" spans="1:27" x14ac:dyDescent="0.35">
      <c r="A6396">
        <v>337</v>
      </c>
      <c r="B6396" t="e">
        <f>VLOOKUP(Tableau__3_Déplacements_2[[#This Row],[Id_Menage]],[2]Ménages!$A$2:$AD$1503,32)</f>
        <v>#REF!</v>
      </c>
      <c r="C6396" t="s">
        <v>5</v>
      </c>
      <c r="D6396" t="s">
        <v>8446</v>
      </c>
      <c r="E6396">
        <f>VLOOKUP(Tableau__3_Déplacements_2[[#This Row],[Id_Personne]],[1]!Tableau__2_Personnes_1[[Id_Personne]:[Age]],2)</f>
        <v>1</v>
      </c>
      <c r="F6396">
        <f>VLOOKUP(Tableau__3_Déplacements_2[[#This Row],[Id_Personne]],[1]!Tableau__2_Personnes_1[[Id_Personne]:[Age]],4)</f>
        <v>38</v>
      </c>
      <c r="G6396" t="s">
        <v>0</v>
      </c>
      <c r="H6396" t="s">
        <v>7</v>
      </c>
      <c r="I6396" t="s">
        <v>8447</v>
      </c>
      <c r="J6396">
        <v>1</v>
      </c>
      <c r="K6396">
        <v>37</v>
      </c>
      <c r="M6396">
        <v>29</v>
      </c>
      <c r="O6396" t="str">
        <f>IF(Tableau__3_Déplacements_2[[#This Row],[Ori]]=Tableau__3_Déplacements_2[[#This Row],[Des]],"local","metro")</f>
        <v>metro</v>
      </c>
      <c r="P6396">
        <v>3</v>
      </c>
      <c r="Q6396">
        <v>7</v>
      </c>
      <c r="R6396">
        <v>0</v>
      </c>
      <c r="S6396">
        <v>8</v>
      </c>
      <c r="T6396">
        <v>0</v>
      </c>
      <c r="U6396" t="s">
        <v>8</v>
      </c>
      <c r="V6396">
        <v>5</v>
      </c>
      <c r="W6396">
        <v>200</v>
      </c>
      <c r="X6396">
        <v>5</v>
      </c>
      <c r="Y6396">
        <v>44.657666666666664</v>
      </c>
      <c r="Z6396" s="1">
        <v>0</v>
      </c>
      <c r="AA6396" s="1"/>
    </row>
    <row r="6397" spans="1:27" x14ac:dyDescent="0.35">
      <c r="A6397">
        <v>337</v>
      </c>
      <c r="B6397" t="e">
        <f>VLOOKUP(Tableau__3_Déplacements_2[[#This Row],[Id_Menage]],[2]Ménages!$A$2:$AD$1503,32)</f>
        <v>#REF!</v>
      </c>
      <c r="C6397" t="s">
        <v>5</v>
      </c>
      <c r="D6397" t="s">
        <v>8446</v>
      </c>
      <c r="E6397">
        <f>VLOOKUP(Tableau__3_Déplacements_2[[#This Row],[Id_Personne]],[1]!Tableau__2_Personnes_1[[Id_Personne]:[Age]],2)</f>
        <v>1</v>
      </c>
      <c r="F6397">
        <f>VLOOKUP(Tableau__3_Déplacements_2[[#This Row],[Id_Personne]],[1]!Tableau__2_Personnes_1[[Id_Personne]:[Age]],4)</f>
        <v>38</v>
      </c>
      <c r="G6397" t="s">
        <v>3</v>
      </c>
      <c r="H6397" t="s">
        <v>2</v>
      </c>
      <c r="I6397" t="s">
        <v>8445</v>
      </c>
      <c r="J6397">
        <v>1</v>
      </c>
      <c r="K6397">
        <v>29</v>
      </c>
      <c r="M6397">
        <v>37</v>
      </c>
      <c r="O6397" t="str">
        <f>IF(Tableau__3_Déplacements_2[[#This Row],[Ori]]=Tableau__3_Déplacements_2[[#This Row],[Des]],"local","metro")</f>
        <v>metro</v>
      </c>
      <c r="P6397">
        <v>15</v>
      </c>
      <c r="Q6397">
        <v>16</v>
      </c>
      <c r="R6397">
        <v>0</v>
      </c>
      <c r="S6397">
        <v>17</v>
      </c>
      <c r="T6397">
        <v>0</v>
      </c>
      <c r="U6397" t="s">
        <v>8</v>
      </c>
      <c r="V6397">
        <v>5</v>
      </c>
      <c r="W6397">
        <v>200</v>
      </c>
      <c r="X6397">
        <v>5</v>
      </c>
      <c r="Y6397">
        <v>44.657666666666664</v>
      </c>
      <c r="Z6397" s="1">
        <v>0</v>
      </c>
      <c r="AA6397" s="1"/>
    </row>
    <row r="6398" spans="1:27" x14ac:dyDescent="0.35">
      <c r="A6398">
        <v>338</v>
      </c>
      <c r="B6398" t="e">
        <f>VLOOKUP(Tableau__3_Déplacements_2[[#This Row],[Id_Menage]],[2]Ménages!$A$2:$AD$1503,32)</f>
        <v>#REF!</v>
      </c>
      <c r="C6398" t="s">
        <v>16</v>
      </c>
      <c r="D6398" t="s">
        <v>8439</v>
      </c>
      <c r="E6398">
        <f>VLOOKUP(Tableau__3_Déplacements_2[[#This Row],[Id_Personne]],[1]!Tableau__2_Personnes_1[[Id_Personne]:[Age]],2)</f>
        <v>1</v>
      </c>
      <c r="F6398">
        <f>VLOOKUP(Tableau__3_Déplacements_2[[#This Row],[Id_Personne]],[1]!Tableau__2_Personnes_1[[Id_Personne]:[Age]],4)</f>
        <v>38</v>
      </c>
      <c r="G6398" t="s">
        <v>0</v>
      </c>
      <c r="H6398" t="s">
        <v>7</v>
      </c>
      <c r="I6398" t="s">
        <v>8444</v>
      </c>
      <c r="J6398">
        <v>1</v>
      </c>
      <c r="K6398">
        <v>37</v>
      </c>
      <c r="M6398">
        <v>24</v>
      </c>
      <c r="O6398" t="str">
        <f>IF(Tableau__3_Déplacements_2[[#This Row],[Ori]]=Tableau__3_Déplacements_2[[#This Row],[Des]],"local","metro")</f>
        <v>metro</v>
      </c>
      <c r="P6398">
        <v>10</v>
      </c>
      <c r="Q6398">
        <v>6</v>
      </c>
      <c r="R6398">
        <v>0</v>
      </c>
      <c r="S6398">
        <v>6</v>
      </c>
      <c r="T6398">
        <v>20</v>
      </c>
      <c r="U6398" t="s">
        <v>8</v>
      </c>
      <c r="V6398">
        <v>5</v>
      </c>
      <c r="W6398">
        <v>150</v>
      </c>
      <c r="X6398">
        <v>6</v>
      </c>
      <c r="Y6398">
        <v>44.657666666666664</v>
      </c>
      <c r="Z6398" s="1">
        <v>0</v>
      </c>
      <c r="AA6398" s="1"/>
    </row>
    <row r="6399" spans="1:27" x14ac:dyDescent="0.35">
      <c r="A6399">
        <v>338</v>
      </c>
      <c r="B6399" t="e">
        <f>VLOOKUP(Tableau__3_Déplacements_2[[#This Row],[Id_Menage]],[2]Ménages!$A$2:$AD$1503,32)</f>
        <v>#REF!</v>
      </c>
      <c r="C6399" t="s">
        <v>16</v>
      </c>
      <c r="D6399" t="s">
        <v>8439</v>
      </c>
      <c r="E6399">
        <f>VLOOKUP(Tableau__3_Déplacements_2[[#This Row],[Id_Personne]],[1]!Tableau__2_Personnes_1[[Id_Personne]:[Age]],2)</f>
        <v>1</v>
      </c>
      <c r="F6399">
        <f>VLOOKUP(Tableau__3_Déplacements_2[[#This Row],[Id_Personne]],[1]!Tableau__2_Personnes_1[[Id_Personne]:[Age]],4)</f>
        <v>38</v>
      </c>
      <c r="G6399" t="s">
        <v>13</v>
      </c>
      <c r="H6399" t="s">
        <v>22</v>
      </c>
      <c r="I6399" t="s">
        <v>8443</v>
      </c>
      <c r="J6399">
        <v>1</v>
      </c>
      <c r="K6399">
        <v>37</v>
      </c>
      <c r="M6399">
        <v>17</v>
      </c>
      <c r="O6399" t="str">
        <f>IF(Tableau__3_Déplacements_2[[#This Row],[Ori]]=Tableau__3_Déplacements_2[[#This Row],[Des]],"local","metro")</f>
        <v>metro</v>
      </c>
      <c r="P6399">
        <v>3</v>
      </c>
      <c r="Q6399">
        <v>8</v>
      </c>
      <c r="R6399">
        <v>30</v>
      </c>
      <c r="S6399">
        <v>9</v>
      </c>
      <c r="T6399">
        <v>15</v>
      </c>
      <c r="U6399" t="s">
        <v>30</v>
      </c>
      <c r="V6399">
        <v>8</v>
      </c>
      <c r="W6399">
        <v>250</v>
      </c>
      <c r="X6399">
        <v>5</v>
      </c>
      <c r="Y6399">
        <v>44.657666666666664</v>
      </c>
      <c r="Z6399" s="1">
        <v>-1</v>
      </c>
      <c r="AA6399" s="1"/>
    </row>
    <row r="6400" spans="1:27" x14ac:dyDescent="0.35">
      <c r="A6400">
        <v>338</v>
      </c>
      <c r="B6400" t="e">
        <f>VLOOKUP(Tableau__3_Déplacements_2[[#This Row],[Id_Menage]],[2]Ménages!$A$2:$AD$1503,32)</f>
        <v>#REF!</v>
      </c>
      <c r="C6400" t="s">
        <v>16</v>
      </c>
      <c r="D6400" t="s">
        <v>8439</v>
      </c>
      <c r="E6400">
        <f>VLOOKUP(Tableau__3_Déplacements_2[[#This Row],[Id_Personne]],[1]!Tableau__2_Personnes_1[[Id_Personne]:[Age]],2)</f>
        <v>1</v>
      </c>
      <c r="F6400">
        <f>VLOOKUP(Tableau__3_Déplacements_2[[#This Row],[Id_Personne]],[1]!Tableau__2_Personnes_1[[Id_Personne]:[Age]],4)</f>
        <v>38</v>
      </c>
      <c r="G6400" t="s">
        <v>37</v>
      </c>
      <c r="H6400" t="s">
        <v>280</v>
      </c>
      <c r="I6400" t="s">
        <v>8442</v>
      </c>
      <c r="J6400">
        <v>1</v>
      </c>
      <c r="K6400">
        <v>24</v>
      </c>
      <c r="M6400">
        <v>37</v>
      </c>
      <c r="O6400" t="str">
        <f>IF(Tableau__3_Déplacements_2[[#This Row],[Ori]]=Tableau__3_Déplacements_2[[#This Row],[Des]],"local","metro")</f>
        <v>metro</v>
      </c>
      <c r="P6400">
        <v>15</v>
      </c>
      <c r="Q6400">
        <v>19</v>
      </c>
      <c r="R6400">
        <v>30</v>
      </c>
      <c r="S6400">
        <v>19</v>
      </c>
      <c r="T6400">
        <v>20</v>
      </c>
      <c r="U6400" t="s">
        <v>30</v>
      </c>
      <c r="V6400">
        <v>8</v>
      </c>
      <c r="W6400">
        <v>100</v>
      </c>
      <c r="X6400">
        <v>6</v>
      </c>
      <c r="Y6400">
        <v>44.657666666666664</v>
      </c>
      <c r="Z6400" s="1">
        <v>-1</v>
      </c>
      <c r="AA6400" s="1"/>
    </row>
    <row r="6401" spans="1:27" x14ac:dyDescent="0.35">
      <c r="A6401">
        <v>338</v>
      </c>
      <c r="B6401" t="e">
        <f>VLOOKUP(Tableau__3_Déplacements_2[[#This Row],[Id_Menage]],[2]Ménages!$A$2:$AD$1503,32)</f>
        <v>#REF!</v>
      </c>
      <c r="C6401" t="s">
        <v>16</v>
      </c>
      <c r="D6401" t="s">
        <v>8439</v>
      </c>
      <c r="E6401">
        <f>VLOOKUP(Tableau__3_Déplacements_2[[#This Row],[Id_Personne]],[1]!Tableau__2_Personnes_1[[Id_Personne]:[Age]],2)</f>
        <v>1</v>
      </c>
      <c r="F6401">
        <f>VLOOKUP(Tableau__3_Déplacements_2[[#This Row],[Id_Personne]],[1]!Tableau__2_Personnes_1[[Id_Personne]:[Age]],4)</f>
        <v>38</v>
      </c>
      <c r="G6401" t="s">
        <v>3</v>
      </c>
      <c r="H6401" t="s">
        <v>2</v>
      </c>
      <c r="I6401" t="s">
        <v>8441</v>
      </c>
      <c r="J6401">
        <v>1</v>
      </c>
      <c r="K6401">
        <v>24</v>
      </c>
      <c r="M6401">
        <v>37</v>
      </c>
      <c r="O6401" t="str">
        <f>IF(Tableau__3_Déplacements_2[[#This Row],[Ori]]=Tableau__3_Déplacements_2[[#This Row],[Des]],"local","metro")</f>
        <v>metro</v>
      </c>
      <c r="P6401">
        <v>15</v>
      </c>
      <c r="Q6401">
        <v>7</v>
      </c>
      <c r="R6401">
        <v>45</v>
      </c>
      <c r="S6401">
        <v>8</v>
      </c>
      <c r="T6401">
        <v>10</v>
      </c>
      <c r="U6401" t="s">
        <v>30</v>
      </c>
      <c r="V6401">
        <v>8</v>
      </c>
      <c r="W6401">
        <v>100</v>
      </c>
      <c r="X6401">
        <v>6</v>
      </c>
      <c r="Y6401">
        <v>44.657666666666664</v>
      </c>
      <c r="Z6401" s="1">
        <v>-1</v>
      </c>
      <c r="AA6401" s="1"/>
    </row>
    <row r="6402" spans="1:27" x14ac:dyDescent="0.35">
      <c r="A6402">
        <v>338</v>
      </c>
      <c r="B6402" t="e">
        <f>VLOOKUP(Tableau__3_Déplacements_2[[#This Row],[Id_Menage]],[2]Ménages!$A$2:$AD$1503,32)</f>
        <v>#REF!</v>
      </c>
      <c r="C6402" t="s">
        <v>16</v>
      </c>
      <c r="D6402" t="s">
        <v>8439</v>
      </c>
      <c r="E6402">
        <f>VLOOKUP(Tableau__3_Déplacements_2[[#This Row],[Id_Personne]],[1]!Tableau__2_Personnes_1[[Id_Personne]:[Age]],2)</f>
        <v>1</v>
      </c>
      <c r="F6402">
        <f>VLOOKUP(Tableau__3_Déplacements_2[[#This Row],[Id_Personne]],[1]!Tableau__2_Personnes_1[[Id_Personne]:[Age]],4)</f>
        <v>38</v>
      </c>
      <c r="G6402" t="s">
        <v>27</v>
      </c>
      <c r="H6402" t="s">
        <v>26</v>
      </c>
      <c r="I6402" t="s">
        <v>8440</v>
      </c>
      <c r="J6402">
        <v>1</v>
      </c>
      <c r="K6402">
        <v>17</v>
      </c>
      <c r="M6402">
        <v>14</v>
      </c>
      <c r="O6402" t="str">
        <f>IF(Tableau__3_Déplacements_2[[#This Row],[Ori]]=Tableau__3_Déplacements_2[[#This Row],[Des]],"local","metro")</f>
        <v>metro</v>
      </c>
      <c r="P6402">
        <v>6</v>
      </c>
      <c r="Q6402">
        <v>13</v>
      </c>
      <c r="R6402">
        <v>30</v>
      </c>
      <c r="S6402">
        <v>13</v>
      </c>
      <c r="T6402">
        <v>50</v>
      </c>
      <c r="U6402" t="s">
        <v>30</v>
      </c>
      <c r="V6402">
        <v>8</v>
      </c>
      <c r="W6402">
        <v>100</v>
      </c>
      <c r="X6402">
        <v>3</v>
      </c>
      <c r="Y6402">
        <v>44.657666666666664</v>
      </c>
      <c r="Z6402" s="1">
        <v>-1</v>
      </c>
      <c r="AA6402" s="1"/>
    </row>
    <row r="6403" spans="1:27" x14ac:dyDescent="0.35">
      <c r="A6403">
        <v>338</v>
      </c>
      <c r="B6403" t="e">
        <f>VLOOKUP(Tableau__3_Déplacements_2[[#This Row],[Id_Menage]],[2]Ménages!$A$2:$AD$1503,32)</f>
        <v>#REF!</v>
      </c>
      <c r="C6403" t="s">
        <v>16</v>
      </c>
      <c r="D6403" t="s">
        <v>8439</v>
      </c>
      <c r="E6403">
        <f>VLOOKUP(Tableau__3_Déplacements_2[[#This Row],[Id_Personne]],[1]!Tableau__2_Personnes_1[[Id_Personne]:[Age]],2)</f>
        <v>1</v>
      </c>
      <c r="F6403">
        <f>VLOOKUP(Tableau__3_Déplacements_2[[#This Row],[Id_Personne]],[1]!Tableau__2_Personnes_1[[Id_Personne]:[Age]],4)</f>
        <v>38</v>
      </c>
      <c r="G6403" t="s">
        <v>8</v>
      </c>
      <c r="H6403" t="s">
        <v>273</v>
      </c>
      <c r="I6403" t="s">
        <v>8438</v>
      </c>
      <c r="J6403">
        <v>1</v>
      </c>
      <c r="K6403">
        <v>14</v>
      </c>
      <c r="M6403">
        <v>24</v>
      </c>
      <c r="O6403" t="str">
        <f>IF(Tableau__3_Déplacements_2[[#This Row],[Ori]]=Tableau__3_Déplacements_2[[#This Row],[Des]],"local","metro")</f>
        <v>metro</v>
      </c>
      <c r="P6403">
        <v>10</v>
      </c>
      <c r="Q6403">
        <v>17</v>
      </c>
      <c r="R6403">
        <v>30</v>
      </c>
      <c r="S6403">
        <v>18</v>
      </c>
      <c r="T6403">
        <v>0</v>
      </c>
      <c r="U6403" t="s">
        <v>30</v>
      </c>
      <c r="V6403">
        <v>8</v>
      </c>
      <c r="W6403">
        <v>250</v>
      </c>
      <c r="X6403">
        <v>6</v>
      </c>
      <c r="Y6403">
        <v>44.657666666666664</v>
      </c>
      <c r="Z6403" s="1">
        <v>-1</v>
      </c>
      <c r="AA6403" s="1"/>
    </row>
    <row r="6404" spans="1:27" x14ac:dyDescent="0.35">
      <c r="A6404">
        <v>339</v>
      </c>
      <c r="B6404" t="e">
        <f>VLOOKUP(Tableau__3_Déplacements_2[[#This Row],[Id_Menage]],[2]Ménages!$A$2:$AD$1503,32)</f>
        <v>#REF!</v>
      </c>
      <c r="C6404" t="s">
        <v>11</v>
      </c>
      <c r="D6404" t="s">
        <v>8434</v>
      </c>
      <c r="E6404">
        <f>VLOOKUP(Tableau__3_Déplacements_2[[#This Row],[Id_Personne]],[1]!Tableau__2_Personnes_1[[Id_Personne]:[Age]],2)</f>
        <v>2</v>
      </c>
      <c r="F6404">
        <f>VLOOKUP(Tableau__3_Déplacements_2[[#This Row],[Id_Personne]],[1]!Tableau__2_Personnes_1[[Id_Personne]:[Age]],4)</f>
        <v>30</v>
      </c>
      <c r="G6404" t="s">
        <v>3</v>
      </c>
      <c r="H6404" t="s">
        <v>2</v>
      </c>
      <c r="I6404" t="s">
        <v>8437</v>
      </c>
      <c r="J6404">
        <v>1</v>
      </c>
      <c r="K6404">
        <v>75</v>
      </c>
      <c r="M6404">
        <v>37</v>
      </c>
      <c r="O6404" t="str">
        <f>IF(Tableau__3_Déplacements_2[[#This Row],[Ori]]=Tableau__3_Déplacements_2[[#This Row],[Des]],"local","metro")</f>
        <v>metro</v>
      </c>
      <c r="P6404">
        <v>15</v>
      </c>
      <c r="Q6404">
        <v>9</v>
      </c>
      <c r="R6404">
        <v>30</v>
      </c>
      <c r="S6404">
        <v>10</v>
      </c>
      <c r="T6404">
        <v>0</v>
      </c>
      <c r="U6404" t="s">
        <v>0</v>
      </c>
      <c r="V6404">
        <v>1</v>
      </c>
      <c r="W6404">
        <v>0</v>
      </c>
      <c r="X6404">
        <v>3</v>
      </c>
      <c r="Y6404">
        <v>44.657666666666664</v>
      </c>
      <c r="Z6404" s="1">
        <v>-1</v>
      </c>
      <c r="AA6404" s="1"/>
    </row>
    <row r="6405" spans="1:27" x14ac:dyDescent="0.35">
      <c r="A6405">
        <v>339</v>
      </c>
      <c r="B6405" t="e">
        <f>VLOOKUP(Tableau__3_Déplacements_2[[#This Row],[Id_Menage]],[2]Ménages!$A$2:$AD$1503,32)</f>
        <v>#REF!</v>
      </c>
      <c r="C6405" t="s">
        <v>11</v>
      </c>
      <c r="D6405" t="s">
        <v>8434</v>
      </c>
      <c r="E6405">
        <f>VLOOKUP(Tableau__3_Déplacements_2[[#This Row],[Id_Personne]],[1]!Tableau__2_Personnes_1[[Id_Personne]:[Age]],2)</f>
        <v>2</v>
      </c>
      <c r="F6405">
        <f>VLOOKUP(Tableau__3_Déplacements_2[[#This Row],[Id_Personne]],[1]!Tableau__2_Personnes_1[[Id_Personne]:[Age]],4)</f>
        <v>30</v>
      </c>
      <c r="G6405" t="s">
        <v>0</v>
      </c>
      <c r="H6405" t="s">
        <v>7</v>
      </c>
      <c r="I6405" t="s">
        <v>8436</v>
      </c>
      <c r="J6405">
        <v>1</v>
      </c>
      <c r="K6405">
        <v>37</v>
      </c>
      <c r="M6405">
        <v>75</v>
      </c>
      <c r="O6405" t="str">
        <f>IF(Tableau__3_Déplacements_2[[#This Row],[Ori]]=Tableau__3_Déplacements_2[[#This Row],[Des]],"local","metro")</f>
        <v>metro</v>
      </c>
      <c r="P6405">
        <v>5</v>
      </c>
      <c r="Q6405">
        <v>8</v>
      </c>
      <c r="R6405">
        <v>0</v>
      </c>
      <c r="S6405">
        <v>8</v>
      </c>
      <c r="T6405">
        <v>30</v>
      </c>
      <c r="U6405" t="s">
        <v>0</v>
      </c>
      <c r="V6405">
        <v>1</v>
      </c>
      <c r="W6405">
        <v>0</v>
      </c>
      <c r="X6405">
        <v>3</v>
      </c>
      <c r="Y6405">
        <v>44.657666666666664</v>
      </c>
      <c r="Z6405" s="1">
        <v>0</v>
      </c>
      <c r="AA6405" s="1"/>
    </row>
    <row r="6406" spans="1:27" x14ac:dyDescent="0.35">
      <c r="A6406">
        <v>339</v>
      </c>
      <c r="B6406" t="e">
        <f>VLOOKUP(Tableau__3_Déplacements_2[[#This Row],[Id_Menage]],[2]Ménages!$A$2:$AD$1503,32)</f>
        <v>#REF!</v>
      </c>
      <c r="C6406" t="s">
        <v>11</v>
      </c>
      <c r="D6406" t="s">
        <v>8434</v>
      </c>
      <c r="E6406">
        <f>VLOOKUP(Tableau__3_Déplacements_2[[#This Row],[Id_Personne]],[1]!Tableau__2_Personnes_1[[Id_Personne]:[Age]],2)</f>
        <v>2</v>
      </c>
      <c r="F6406">
        <f>VLOOKUP(Tableau__3_Déplacements_2[[#This Row],[Id_Personne]],[1]!Tableau__2_Personnes_1[[Id_Personne]:[Age]],4)</f>
        <v>30</v>
      </c>
      <c r="G6406" t="s">
        <v>27</v>
      </c>
      <c r="H6406" t="s">
        <v>26</v>
      </c>
      <c r="I6406" t="s">
        <v>8435</v>
      </c>
      <c r="J6406">
        <v>1</v>
      </c>
      <c r="K6406">
        <v>37</v>
      </c>
      <c r="M6406">
        <v>37</v>
      </c>
      <c r="O6406" t="str">
        <f>IF(Tableau__3_Déplacements_2[[#This Row],[Ori]]=Tableau__3_Déplacements_2[[#This Row],[Des]],"local","metro")</f>
        <v>local</v>
      </c>
      <c r="P6406">
        <v>15</v>
      </c>
      <c r="Q6406">
        <v>16</v>
      </c>
      <c r="R6406">
        <v>0</v>
      </c>
      <c r="S6406">
        <v>16</v>
      </c>
      <c r="T6406">
        <v>15</v>
      </c>
      <c r="U6406" t="s">
        <v>0</v>
      </c>
      <c r="V6406">
        <v>1</v>
      </c>
      <c r="W6406">
        <v>0</v>
      </c>
      <c r="X6406">
        <v>5</v>
      </c>
      <c r="Y6406">
        <v>44.657666666666664</v>
      </c>
      <c r="Z6406" s="1">
        <v>0</v>
      </c>
      <c r="AA6406" s="1"/>
    </row>
    <row r="6407" spans="1:27" x14ac:dyDescent="0.35">
      <c r="A6407">
        <v>339</v>
      </c>
      <c r="B6407" t="e">
        <f>VLOOKUP(Tableau__3_Déplacements_2[[#This Row],[Id_Menage]],[2]Ménages!$A$2:$AD$1503,32)</f>
        <v>#REF!</v>
      </c>
      <c r="C6407" t="s">
        <v>11</v>
      </c>
      <c r="D6407" t="s">
        <v>8434</v>
      </c>
      <c r="E6407">
        <f>VLOOKUP(Tableau__3_Déplacements_2[[#This Row],[Id_Personne]],[1]!Tableau__2_Personnes_1[[Id_Personne]:[Age]],2)</f>
        <v>2</v>
      </c>
      <c r="F6407">
        <f>VLOOKUP(Tableau__3_Déplacements_2[[#This Row],[Id_Personne]],[1]!Tableau__2_Personnes_1[[Id_Personne]:[Age]],4)</f>
        <v>30</v>
      </c>
      <c r="G6407" t="s">
        <v>13</v>
      </c>
      <c r="H6407" t="s">
        <v>22</v>
      </c>
      <c r="I6407" t="s">
        <v>8433</v>
      </c>
      <c r="J6407">
        <v>1</v>
      </c>
      <c r="K6407">
        <v>37</v>
      </c>
      <c r="M6407">
        <v>37</v>
      </c>
      <c r="O6407" t="str">
        <f>IF(Tableau__3_Déplacements_2[[#This Row],[Ori]]=Tableau__3_Déplacements_2[[#This Row],[Des]],"local","metro")</f>
        <v>local</v>
      </c>
      <c r="P6407">
        <v>12</v>
      </c>
      <c r="Q6407">
        <v>13</v>
      </c>
      <c r="R6407">
        <v>30</v>
      </c>
      <c r="S6407">
        <v>13</v>
      </c>
      <c r="T6407">
        <v>45</v>
      </c>
      <c r="U6407" t="s">
        <v>0</v>
      </c>
      <c r="V6407">
        <v>1</v>
      </c>
      <c r="W6407">
        <v>0</v>
      </c>
      <c r="X6407">
        <v>5</v>
      </c>
      <c r="Y6407">
        <v>44.657666666666664</v>
      </c>
      <c r="Z6407" s="1">
        <v>-1</v>
      </c>
      <c r="AA6407" s="1"/>
    </row>
    <row r="6408" spans="1:27" x14ac:dyDescent="0.35">
      <c r="A6408">
        <v>339</v>
      </c>
      <c r="B6408" t="e">
        <f>VLOOKUP(Tableau__3_Déplacements_2[[#This Row],[Id_Menage]],[2]Ménages!$A$2:$AD$1503,32)</f>
        <v>#REF!</v>
      </c>
      <c r="C6408" t="s">
        <v>5</v>
      </c>
      <c r="D6408" t="s">
        <v>8431</v>
      </c>
      <c r="E6408">
        <f>VLOOKUP(Tableau__3_Déplacements_2[[#This Row],[Id_Personne]],[1]!Tableau__2_Personnes_1[[Id_Personne]:[Age]],2)</f>
        <v>2</v>
      </c>
      <c r="F6408">
        <f>VLOOKUP(Tableau__3_Déplacements_2[[#This Row],[Id_Personne]],[1]!Tableau__2_Personnes_1[[Id_Personne]:[Age]],4)</f>
        <v>10</v>
      </c>
      <c r="G6408" t="s">
        <v>3</v>
      </c>
      <c r="H6408" t="s">
        <v>2</v>
      </c>
      <c r="I6408" t="s">
        <v>8432</v>
      </c>
      <c r="J6408">
        <v>1</v>
      </c>
      <c r="K6408">
        <v>37</v>
      </c>
      <c r="M6408">
        <v>37</v>
      </c>
      <c r="O6408" t="str">
        <f>IF(Tableau__3_Déplacements_2[[#This Row],[Ori]]=Tableau__3_Déplacements_2[[#This Row],[Des]],"local","metro")</f>
        <v>local</v>
      </c>
      <c r="P6408">
        <v>15</v>
      </c>
      <c r="Q6408">
        <v>16</v>
      </c>
      <c r="R6408">
        <v>0</v>
      </c>
      <c r="S6408">
        <v>16</v>
      </c>
      <c r="T6408">
        <v>15</v>
      </c>
      <c r="U6408" t="s">
        <v>0</v>
      </c>
      <c r="V6408">
        <v>1</v>
      </c>
      <c r="W6408">
        <v>0</v>
      </c>
      <c r="X6408">
        <v>5</v>
      </c>
      <c r="Y6408">
        <v>44.657666666666664</v>
      </c>
      <c r="Z6408" s="1">
        <v>0</v>
      </c>
      <c r="AA6408" s="1"/>
    </row>
    <row r="6409" spans="1:27" x14ac:dyDescent="0.35">
      <c r="A6409">
        <v>339</v>
      </c>
      <c r="B6409" t="e">
        <f>VLOOKUP(Tableau__3_Déplacements_2[[#This Row],[Id_Menage]],[2]Ménages!$A$2:$AD$1503,32)</f>
        <v>#REF!</v>
      </c>
      <c r="C6409" t="s">
        <v>5</v>
      </c>
      <c r="D6409" t="s">
        <v>8431</v>
      </c>
      <c r="E6409">
        <f>VLOOKUP(Tableau__3_Déplacements_2[[#This Row],[Id_Personne]],[1]!Tableau__2_Personnes_1[[Id_Personne]:[Age]],2)</f>
        <v>2</v>
      </c>
      <c r="F6409">
        <f>VLOOKUP(Tableau__3_Déplacements_2[[#This Row],[Id_Personne]],[1]!Tableau__2_Personnes_1[[Id_Personne]:[Age]],4)</f>
        <v>10</v>
      </c>
      <c r="G6409" t="s">
        <v>0</v>
      </c>
      <c r="H6409" t="s">
        <v>7</v>
      </c>
      <c r="I6409" t="s">
        <v>8430</v>
      </c>
      <c r="J6409">
        <v>1</v>
      </c>
      <c r="K6409">
        <v>37</v>
      </c>
      <c r="M6409">
        <v>37</v>
      </c>
      <c r="O6409" t="str">
        <f>IF(Tableau__3_Déplacements_2[[#This Row],[Ori]]=Tableau__3_Déplacements_2[[#This Row],[Des]],"local","metro")</f>
        <v>local</v>
      </c>
      <c r="P6409">
        <v>12</v>
      </c>
      <c r="Q6409">
        <v>13</v>
      </c>
      <c r="R6409">
        <v>30</v>
      </c>
      <c r="S6409">
        <v>13</v>
      </c>
      <c r="T6409">
        <v>45</v>
      </c>
      <c r="U6409" t="s">
        <v>0</v>
      </c>
      <c r="V6409">
        <v>1</v>
      </c>
      <c r="W6409">
        <v>0</v>
      </c>
      <c r="X6409">
        <v>5</v>
      </c>
      <c r="Y6409">
        <v>44.657666666666664</v>
      </c>
      <c r="Z6409" s="1">
        <v>-1</v>
      </c>
      <c r="AA6409" s="1"/>
    </row>
    <row r="6410" spans="1:27" x14ac:dyDescent="0.35">
      <c r="A6410">
        <v>339</v>
      </c>
      <c r="B6410" t="e">
        <f>VLOOKUP(Tableau__3_Déplacements_2[[#This Row],[Id_Menage]],[2]Ménages!$A$2:$AD$1503,32)</f>
        <v>#REF!</v>
      </c>
      <c r="C6410" t="s">
        <v>65</v>
      </c>
      <c r="D6410" t="s">
        <v>8428</v>
      </c>
      <c r="E6410">
        <f>VLOOKUP(Tableau__3_Déplacements_2[[#This Row],[Id_Personne]],[1]!Tableau__2_Personnes_1[[Id_Personne]:[Age]],2)</f>
        <v>2</v>
      </c>
      <c r="F6410">
        <f>VLOOKUP(Tableau__3_Déplacements_2[[#This Row],[Id_Personne]],[1]!Tableau__2_Personnes_1[[Id_Personne]:[Age]],4)</f>
        <v>8</v>
      </c>
      <c r="G6410" t="s">
        <v>3</v>
      </c>
      <c r="H6410" t="s">
        <v>2</v>
      </c>
      <c r="I6410" t="s">
        <v>8429</v>
      </c>
      <c r="J6410">
        <v>1</v>
      </c>
      <c r="K6410">
        <v>37</v>
      </c>
      <c r="M6410">
        <v>37</v>
      </c>
      <c r="O6410" t="str">
        <f>IF(Tableau__3_Déplacements_2[[#This Row],[Ori]]=Tableau__3_Déplacements_2[[#This Row],[Des]],"local","metro")</f>
        <v>local</v>
      </c>
      <c r="P6410">
        <v>15</v>
      </c>
      <c r="Q6410">
        <v>16</v>
      </c>
      <c r="R6410">
        <v>0</v>
      </c>
      <c r="S6410">
        <v>16</v>
      </c>
      <c r="T6410">
        <v>15</v>
      </c>
      <c r="U6410" t="s">
        <v>0</v>
      </c>
      <c r="V6410">
        <v>1</v>
      </c>
      <c r="W6410">
        <v>0</v>
      </c>
      <c r="X6410">
        <v>5</v>
      </c>
      <c r="Y6410">
        <v>44.657666666666664</v>
      </c>
      <c r="Z6410" s="1">
        <v>0</v>
      </c>
      <c r="AA6410" s="1"/>
    </row>
    <row r="6411" spans="1:27" x14ac:dyDescent="0.35">
      <c r="A6411">
        <v>339</v>
      </c>
      <c r="B6411" t="e">
        <f>VLOOKUP(Tableau__3_Déplacements_2[[#This Row],[Id_Menage]],[2]Ménages!$A$2:$AD$1503,32)</f>
        <v>#REF!</v>
      </c>
      <c r="C6411" t="s">
        <v>65</v>
      </c>
      <c r="D6411" t="s">
        <v>8428</v>
      </c>
      <c r="E6411">
        <f>VLOOKUP(Tableau__3_Déplacements_2[[#This Row],[Id_Personne]],[1]!Tableau__2_Personnes_1[[Id_Personne]:[Age]],2)</f>
        <v>2</v>
      </c>
      <c r="F6411">
        <f>VLOOKUP(Tableau__3_Déplacements_2[[#This Row],[Id_Personne]],[1]!Tableau__2_Personnes_1[[Id_Personne]:[Age]],4)</f>
        <v>8</v>
      </c>
      <c r="G6411" t="s">
        <v>0</v>
      </c>
      <c r="H6411" t="s">
        <v>7</v>
      </c>
      <c r="I6411" t="s">
        <v>8427</v>
      </c>
      <c r="J6411">
        <v>1</v>
      </c>
      <c r="K6411">
        <v>37</v>
      </c>
      <c r="M6411">
        <v>37</v>
      </c>
      <c r="O6411" t="str">
        <f>IF(Tableau__3_Déplacements_2[[#This Row],[Ori]]=Tableau__3_Déplacements_2[[#This Row],[Des]],"local","metro")</f>
        <v>local</v>
      </c>
      <c r="P6411">
        <v>12</v>
      </c>
      <c r="Q6411">
        <v>13</v>
      </c>
      <c r="R6411">
        <v>30</v>
      </c>
      <c r="S6411">
        <v>13</v>
      </c>
      <c r="T6411">
        <v>45</v>
      </c>
      <c r="U6411" t="s">
        <v>0</v>
      </c>
      <c r="V6411">
        <v>1</v>
      </c>
      <c r="W6411">
        <v>0</v>
      </c>
      <c r="X6411">
        <v>5</v>
      </c>
      <c r="Y6411">
        <v>44.657666666666664</v>
      </c>
      <c r="Z6411" s="1">
        <v>-1</v>
      </c>
      <c r="AA6411" s="1"/>
    </row>
    <row r="6412" spans="1:27" x14ac:dyDescent="0.35">
      <c r="A6412">
        <v>34</v>
      </c>
      <c r="B6412" t="e">
        <f>VLOOKUP(Tableau__3_Déplacements_2[[#This Row],[Id_Menage]],[2]Ménages!$A$2:$AD$1503,32)</f>
        <v>#REF!</v>
      </c>
      <c r="C6412" t="s">
        <v>16</v>
      </c>
      <c r="D6412" t="s">
        <v>8424</v>
      </c>
      <c r="E6412">
        <f>VLOOKUP(Tableau__3_Déplacements_2[[#This Row],[Id_Personne]],[1]!Tableau__2_Personnes_1[[Id_Personne]:[Age]],2)</f>
        <v>1</v>
      </c>
      <c r="F6412">
        <f>VLOOKUP(Tableau__3_Déplacements_2[[#This Row],[Id_Personne]],[1]!Tableau__2_Personnes_1[[Id_Personne]:[Age]],4)</f>
        <v>50</v>
      </c>
      <c r="G6412" t="s">
        <v>13</v>
      </c>
      <c r="H6412" t="s">
        <v>22</v>
      </c>
      <c r="I6412" t="s">
        <v>8426</v>
      </c>
      <c r="J6412">
        <v>1</v>
      </c>
      <c r="K6412">
        <v>73</v>
      </c>
      <c r="M6412">
        <v>6</v>
      </c>
      <c r="O6412" t="str">
        <f>IF(Tableau__3_Déplacements_2[[#This Row],[Ori]]=Tableau__3_Déplacements_2[[#This Row],[Des]],"local","metro")</f>
        <v>metro</v>
      </c>
      <c r="P6412">
        <v>15</v>
      </c>
      <c r="Q6412">
        <v>19</v>
      </c>
      <c r="R6412">
        <v>0</v>
      </c>
      <c r="S6412">
        <v>19</v>
      </c>
      <c r="T6412">
        <v>15</v>
      </c>
      <c r="U6412" t="s">
        <v>30</v>
      </c>
      <c r="V6412">
        <v>8</v>
      </c>
      <c r="W6412">
        <v>250</v>
      </c>
      <c r="X6412">
        <v>6</v>
      </c>
      <c r="Y6412">
        <v>415.1696551724138</v>
      </c>
      <c r="Z6412" s="1">
        <v>0</v>
      </c>
      <c r="AA6412" s="1"/>
    </row>
    <row r="6413" spans="1:27" x14ac:dyDescent="0.35">
      <c r="A6413">
        <v>34</v>
      </c>
      <c r="B6413" t="e">
        <f>VLOOKUP(Tableau__3_Déplacements_2[[#This Row],[Id_Menage]],[2]Ménages!$A$2:$AD$1503,32)</f>
        <v>#REF!</v>
      </c>
      <c r="C6413" t="s">
        <v>16</v>
      </c>
      <c r="D6413" t="s">
        <v>8424</v>
      </c>
      <c r="E6413">
        <f>VLOOKUP(Tableau__3_Déplacements_2[[#This Row],[Id_Personne]],[1]!Tableau__2_Personnes_1[[Id_Personne]:[Age]],2)</f>
        <v>1</v>
      </c>
      <c r="F6413">
        <f>VLOOKUP(Tableau__3_Déplacements_2[[#This Row],[Id_Personne]],[1]!Tableau__2_Personnes_1[[Id_Personne]:[Age]],4)</f>
        <v>50</v>
      </c>
      <c r="G6413" t="s">
        <v>3</v>
      </c>
      <c r="H6413" t="s">
        <v>2</v>
      </c>
      <c r="I6413" t="s">
        <v>8425</v>
      </c>
      <c r="J6413">
        <v>1</v>
      </c>
      <c r="K6413">
        <v>65</v>
      </c>
      <c r="M6413">
        <v>73</v>
      </c>
      <c r="O6413" t="str">
        <f>IF(Tableau__3_Déplacements_2[[#This Row],[Ori]]=Tableau__3_Déplacements_2[[#This Row],[Des]],"local","metro")</f>
        <v>metro</v>
      </c>
      <c r="P6413">
        <v>10</v>
      </c>
      <c r="Q6413">
        <v>13</v>
      </c>
      <c r="R6413">
        <v>15</v>
      </c>
      <c r="S6413">
        <v>13</v>
      </c>
      <c r="T6413">
        <v>9</v>
      </c>
      <c r="U6413" t="s">
        <v>30</v>
      </c>
      <c r="V6413">
        <v>8</v>
      </c>
      <c r="W6413">
        <v>250</v>
      </c>
      <c r="X6413">
        <v>1</v>
      </c>
      <c r="Y6413">
        <v>415.1696551724138</v>
      </c>
      <c r="Z6413" s="1">
        <v>-1</v>
      </c>
      <c r="AA6413" s="1"/>
    </row>
    <row r="6414" spans="1:27" x14ac:dyDescent="0.35">
      <c r="A6414">
        <v>34</v>
      </c>
      <c r="B6414" t="e">
        <f>VLOOKUP(Tableau__3_Déplacements_2[[#This Row],[Id_Menage]],[2]Ménages!$A$2:$AD$1503,32)</f>
        <v>#REF!</v>
      </c>
      <c r="C6414" t="s">
        <v>16</v>
      </c>
      <c r="D6414" t="s">
        <v>8424</v>
      </c>
      <c r="E6414">
        <f>VLOOKUP(Tableau__3_Déplacements_2[[#This Row],[Id_Personne]],[1]!Tableau__2_Personnes_1[[Id_Personne]:[Age]],2)</f>
        <v>1</v>
      </c>
      <c r="F6414">
        <f>VLOOKUP(Tableau__3_Déplacements_2[[#This Row],[Id_Personne]],[1]!Tableau__2_Personnes_1[[Id_Personne]:[Age]],4)</f>
        <v>50</v>
      </c>
      <c r="G6414" t="s">
        <v>0</v>
      </c>
      <c r="H6414" t="s">
        <v>7</v>
      </c>
      <c r="I6414" t="s">
        <v>8423</v>
      </c>
      <c r="J6414">
        <v>1</v>
      </c>
      <c r="K6414">
        <v>6</v>
      </c>
      <c r="M6414">
        <v>65</v>
      </c>
      <c r="O6414" t="str">
        <f>IF(Tableau__3_Déplacements_2[[#This Row],[Ori]]=Tableau__3_Déplacements_2[[#This Row],[Des]],"local","metro")</f>
        <v>metro</v>
      </c>
      <c r="P6414">
        <v>10</v>
      </c>
      <c r="Q6414">
        <v>11</v>
      </c>
      <c r="R6414">
        <v>0</v>
      </c>
      <c r="S6414">
        <v>11</v>
      </c>
      <c r="T6414">
        <v>30</v>
      </c>
      <c r="U6414" t="s">
        <v>30</v>
      </c>
      <c r="V6414">
        <v>8</v>
      </c>
      <c r="W6414">
        <v>250</v>
      </c>
      <c r="X6414">
        <v>1</v>
      </c>
      <c r="Y6414">
        <v>415.1696551724138</v>
      </c>
      <c r="Z6414" s="1">
        <v>0</v>
      </c>
      <c r="AA6414" s="1"/>
    </row>
    <row r="6415" spans="1:27" x14ac:dyDescent="0.35">
      <c r="A6415">
        <v>34</v>
      </c>
      <c r="B6415" t="e">
        <f>VLOOKUP(Tableau__3_Déplacements_2[[#This Row],[Id_Menage]],[2]Ménages!$A$2:$AD$1503,32)</f>
        <v>#REF!</v>
      </c>
      <c r="C6415" t="s">
        <v>11</v>
      </c>
      <c r="D6415" t="s">
        <v>8421</v>
      </c>
      <c r="E6415">
        <f>VLOOKUP(Tableau__3_Déplacements_2[[#This Row],[Id_Personne]],[1]!Tableau__2_Personnes_1[[Id_Personne]:[Age]],2)</f>
        <v>2</v>
      </c>
      <c r="F6415">
        <f>VLOOKUP(Tableau__3_Déplacements_2[[#This Row],[Id_Personne]],[1]!Tableau__2_Personnes_1[[Id_Personne]:[Age]],4)</f>
        <v>45</v>
      </c>
      <c r="G6415" t="s">
        <v>0</v>
      </c>
      <c r="H6415" t="s">
        <v>7</v>
      </c>
      <c r="I6415" t="s">
        <v>8422</v>
      </c>
      <c r="J6415">
        <v>1</v>
      </c>
      <c r="K6415">
        <v>6</v>
      </c>
      <c r="M6415">
        <v>6</v>
      </c>
      <c r="O6415" t="str">
        <f>IF(Tableau__3_Déplacements_2[[#This Row],[Ori]]=Tableau__3_Déplacements_2[[#This Row],[Des]],"local","metro")</f>
        <v>local</v>
      </c>
      <c r="P6415">
        <v>5</v>
      </c>
      <c r="Q6415">
        <v>8</v>
      </c>
      <c r="R6415">
        <v>0</v>
      </c>
      <c r="S6415">
        <v>8</v>
      </c>
      <c r="T6415">
        <v>10</v>
      </c>
      <c r="U6415" t="s">
        <v>0</v>
      </c>
      <c r="V6415">
        <v>1</v>
      </c>
      <c r="W6415">
        <v>0</v>
      </c>
      <c r="X6415">
        <v>6</v>
      </c>
      <c r="Y6415">
        <v>415.1696551724138</v>
      </c>
      <c r="Z6415" s="1">
        <v>0</v>
      </c>
      <c r="AA6415" s="1"/>
    </row>
    <row r="6416" spans="1:27" x14ac:dyDescent="0.35">
      <c r="A6416">
        <v>34</v>
      </c>
      <c r="B6416" t="e">
        <f>VLOOKUP(Tableau__3_Déplacements_2[[#This Row],[Id_Menage]],[2]Ménages!$A$2:$AD$1503,32)</f>
        <v>#REF!</v>
      </c>
      <c r="C6416" t="s">
        <v>11</v>
      </c>
      <c r="D6416" t="s">
        <v>8421</v>
      </c>
      <c r="E6416">
        <f>VLOOKUP(Tableau__3_Déplacements_2[[#This Row],[Id_Personne]],[1]!Tableau__2_Personnes_1[[Id_Personne]:[Age]],2)</f>
        <v>2</v>
      </c>
      <c r="F6416">
        <f>VLOOKUP(Tableau__3_Déplacements_2[[#This Row],[Id_Personne]],[1]!Tableau__2_Personnes_1[[Id_Personne]:[Age]],4)</f>
        <v>45</v>
      </c>
      <c r="G6416" t="s">
        <v>3</v>
      </c>
      <c r="H6416" t="s">
        <v>2</v>
      </c>
      <c r="I6416" t="s">
        <v>8420</v>
      </c>
      <c r="J6416">
        <v>1</v>
      </c>
      <c r="K6416">
        <v>6</v>
      </c>
      <c r="M6416">
        <v>6</v>
      </c>
      <c r="O6416" t="str">
        <f>IF(Tableau__3_Déplacements_2[[#This Row],[Ori]]=Tableau__3_Déplacements_2[[#This Row],[Des]],"local","metro")</f>
        <v>local</v>
      </c>
      <c r="P6416">
        <v>15</v>
      </c>
      <c r="Q6416">
        <v>10</v>
      </c>
      <c r="R6416">
        <v>14</v>
      </c>
      <c r="S6416">
        <v>10</v>
      </c>
      <c r="T6416">
        <v>30</v>
      </c>
      <c r="U6416" t="s">
        <v>0</v>
      </c>
      <c r="V6416">
        <v>1</v>
      </c>
      <c r="W6416">
        <v>0</v>
      </c>
      <c r="X6416">
        <v>6</v>
      </c>
      <c r="Y6416">
        <v>415.1696551724138</v>
      </c>
      <c r="Z6416" s="1">
        <v>-1</v>
      </c>
      <c r="AA6416" s="1"/>
    </row>
    <row r="6417" spans="1:27" x14ac:dyDescent="0.35">
      <c r="A6417">
        <v>34</v>
      </c>
      <c r="B6417" t="e">
        <f>VLOOKUP(Tableau__3_Déplacements_2[[#This Row],[Id_Menage]],[2]Ménages!$A$2:$AD$1503,32)</f>
        <v>#REF!</v>
      </c>
      <c r="C6417" t="s">
        <v>65</v>
      </c>
      <c r="D6417" t="s">
        <v>8418</v>
      </c>
      <c r="E6417">
        <f>VLOOKUP(Tableau__3_Déplacements_2[[#This Row],[Id_Personne]],[1]!Tableau__2_Personnes_1[[Id_Personne]:[Age]],2)</f>
        <v>2</v>
      </c>
      <c r="F6417">
        <f>VLOOKUP(Tableau__3_Déplacements_2[[#This Row],[Id_Personne]],[1]!Tableau__2_Personnes_1[[Id_Personne]:[Age]],4)</f>
        <v>17</v>
      </c>
      <c r="G6417" t="s">
        <v>3</v>
      </c>
      <c r="H6417" t="s">
        <v>2</v>
      </c>
      <c r="I6417" t="s">
        <v>8419</v>
      </c>
      <c r="J6417">
        <v>1</v>
      </c>
      <c r="K6417">
        <v>91</v>
      </c>
      <c r="M6417">
        <v>6</v>
      </c>
      <c r="O6417" t="str">
        <f>IF(Tableau__3_Déplacements_2[[#This Row],[Ori]]=Tableau__3_Déplacements_2[[#This Row],[Des]],"local","metro")</f>
        <v>metro</v>
      </c>
      <c r="P6417">
        <v>15</v>
      </c>
      <c r="Q6417">
        <v>14</v>
      </c>
      <c r="R6417">
        <v>15</v>
      </c>
      <c r="S6417">
        <v>14</v>
      </c>
      <c r="T6417">
        <v>30</v>
      </c>
      <c r="U6417" t="s">
        <v>30</v>
      </c>
      <c r="V6417">
        <v>8</v>
      </c>
      <c r="W6417">
        <v>250</v>
      </c>
      <c r="X6417">
        <v>6</v>
      </c>
      <c r="Y6417">
        <v>415.1696551724138</v>
      </c>
      <c r="Z6417" s="1">
        <v>-1</v>
      </c>
      <c r="AA6417" s="1"/>
    </row>
    <row r="6418" spans="1:27" x14ac:dyDescent="0.35">
      <c r="A6418">
        <v>34</v>
      </c>
      <c r="B6418" t="e">
        <f>VLOOKUP(Tableau__3_Déplacements_2[[#This Row],[Id_Menage]],[2]Ménages!$A$2:$AD$1503,32)</f>
        <v>#REF!</v>
      </c>
      <c r="C6418" t="s">
        <v>65</v>
      </c>
      <c r="D6418" t="s">
        <v>8418</v>
      </c>
      <c r="E6418">
        <f>VLOOKUP(Tableau__3_Déplacements_2[[#This Row],[Id_Personne]],[1]!Tableau__2_Personnes_1[[Id_Personne]:[Age]],2)</f>
        <v>2</v>
      </c>
      <c r="F6418">
        <f>VLOOKUP(Tableau__3_Déplacements_2[[#This Row],[Id_Personne]],[1]!Tableau__2_Personnes_1[[Id_Personne]:[Age]],4)</f>
        <v>17</v>
      </c>
      <c r="G6418" t="s">
        <v>0</v>
      </c>
      <c r="H6418" t="s">
        <v>7</v>
      </c>
      <c r="I6418" t="s">
        <v>8417</v>
      </c>
      <c r="J6418">
        <v>1</v>
      </c>
      <c r="K6418">
        <v>6</v>
      </c>
      <c r="M6418">
        <v>91</v>
      </c>
      <c r="O6418" t="str">
        <f>IF(Tableau__3_Déplacements_2[[#This Row],[Ori]]=Tableau__3_Déplacements_2[[#This Row],[Des]],"local","metro")</f>
        <v>metro</v>
      </c>
      <c r="P6418">
        <v>10</v>
      </c>
      <c r="Q6418">
        <v>9</v>
      </c>
      <c r="R6418">
        <v>10</v>
      </c>
      <c r="S6418">
        <v>9</v>
      </c>
      <c r="T6418">
        <v>30</v>
      </c>
      <c r="U6418" t="s">
        <v>30</v>
      </c>
      <c r="V6418">
        <v>8</v>
      </c>
      <c r="W6418">
        <v>250</v>
      </c>
      <c r="X6418">
        <v>1</v>
      </c>
      <c r="Y6418">
        <v>415.1696551724138</v>
      </c>
      <c r="Z6418" s="1">
        <v>-1</v>
      </c>
      <c r="AA6418" s="1"/>
    </row>
    <row r="6419" spans="1:27" x14ac:dyDescent="0.35">
      <c r="A6419">
        <v>340</v>
      </c>
      <c r="B6419" t="e">
        <f>VLOOKUP(Tableau__3_Déplacements_2[[#This Row],[Id_Menage]],[2]Ménages!$A$2:$AD$1503,32)</f>
        <v>#REF!</v>
      </c>
      <c r="C6419" t="s">
        <v>16</v>
      </c>
      <c r="D6419" t="s">
        <v>8415</v>
      </c>
      <c r="E6419">
        <f>VLOOKUP(Tableau__3_Déplacements_2[[#This Row],[Id_Personne]],[1]!Tableau__2_Personnes_1[[Id_Personne]:[Age]],2)</f>
        <v>1</v>
      </c>
      <c r="F6419">
        <f>VLOOKUP(Tableau__3_Déplacements_2[[#This Row],[Id_Personne]],[1]!Tableau__2_Personnes_1[[Id_Personne]:[Age]],4)</f>
        <v>50</v>
      </c>
      <c r="G6419" t="s">
        <v>0</v>
      </c>
      <c r="H6419" t="s">
        <v>7</v>
      </c>
      <c r="I6419" t="s">
        <v>8416</v>
      </c>
      <c r="J6419">
        <v>1</v>
      </c>
      <c r="K6419">
        <v>37</v>
      </c>
      <c r="M6419">
        <v>34</v>
      </c>
      <c r="O6419" t="str">
        <f>IF(Tableau__3_Déplacements_2[[#This Row],[Ori]]=Tableau__3_Déplacements_2[[#This Row],[Des]],"local","metro")</f>
        <v>metro</v>
      </c>
      <c r="P6419">
        <v>3</v>
      </c>
      <c r="Q6419">
        <v>8</v>
      </c>
      <c r="R6419">
        <v>30</v>
      </c>
      <c r="S6419">
        <v>9</v>
      </c>
      <c r="T6419">
        <v>0</v>
      </c>
      <c r="U6419" t="s">
        <v>30</v>
      </c>
      <c r="V6419">
        <v>8</v>
      </c>
      <c r="W6419">
        <v>250</v>
      </c>
      <c r="X6419">
        <v>5</v>
      </c>
      <c r="Y6419">
        <v>44.657666666666664</v>
      </c>
      <c r="Z6419" s="1">
        <v>-1</v>
      </c>
      <c r="AA6419" s="1"/>
    </row>
    <row r="6420" spans="1:27" x14ac:dyDescent="0.35">
      <c r="A6420">
        <v>340</v>
      </c>
      <c r="B6420" t="e">
        <f>VLOOKUP(Tableau__3_Déplacements_2[[#This Row],[Id_Menage]],[2]Ménages!$A$2:$AD$1503,32)</f>
        <v>#REF!</v>
      </c>
      <c r="C6420" t="s">
        <v>16</v>
      </c>
      <c r="D6420" t="s">
        <v>8415</v>
      </c>
      <c r="E6420">
        <f>VLOOKUP(Tableau__3_Déplacements_2[[#This Row],[Id_Personne]],[1]!Tableau__2_Personnes_1[[Id_Personne]:[Age]],2)</f>
        <v>1</v>
      </c>
      <c r="F6420">
        <f>VLOOKUP(Tableau__3_Déplacements_2[[#This Row],[Id_Personne]],[1]!Tableau__2_Personnes_1[[Id_Personne]:[Age]],4)</f>
        <v>50</v>
      </c>
      <c r="G6420" t="s">
        <v>3</v>
      </c>
      <c r="H6420" t="s">
        <v>2</v>
      </c>
      <c r="I6420" t="s">
        <v>8414</v>
      </c>
      <c r="J6420">
        <v>1</v>
      </c>
      <c r="K6420">
        <v>34</v>
      </c>
      <c r="M6420">
        <v>37</v>
      </c>
      <c r="O6420" t="str">
        <f>IF(Tableau__3_Déplacements_2[[#This Row],[Ori]]=Tableau__3_Déplacements_2[[#This Row],[Des]],"local","metro")</f>
        <v>metro</v>
      </c>
      <c r="P6420">
        <v>15</v>
      </c>
      <c r="Q6420">
        <v>19</v>
      </c>
      <c r="R6420">
        <v>0</v>
      </c>
      <c r="S6420">
        <v>19</v>
      </c>
      <c r="T6420">
        <v>30</v>
      </c>
      <c r="U6420" t="s">
        <v>30</v>
      </c>
      <c r="V6420">
        <v>8</v>
      </c>
      <c r="W6420">
        <v>250</v>
      </c>
      <c r="X6420">
        <v>5</v>
      </c>
      <c r="Y6420">
        <v>44.657666666666664</v>
      </c>
      <c r="Z6420" s="1">
        <v>0</v>
      </c>
      <c r="AA6420" s="1"/>
    </row>
    <row r="6421" spans="1:27" x14ac:dyDescent="0.35">
      <c r="A6421">
        <v>340</v>
      </c>
      <c r="B6421" t="e">
        <f>VLOOKUP(Tableau__3_Déplacements_2[[#This Row],[Id_Menage]],[2]Ménages!$A$2:$AD$1503,32)</f>
        <v>#REF!</v>
      </c>
      <c r="C6421" t="s">
        <v>11</v>
      </c>
      <c r="D6421" t="s">
        <v>8412</v>
      </c>
      <c r="E6421">
        <f>VLOOKUP(Tableau__3_Déplacements_2[[#This Row],[Id_Personne]],[1]!Tableau__2_Personnes_1[[Id_Personne]:[Age]],2)</f>
        <v>2</v>
      </c>
      <c r="F6421">
        <f>VLOOKUP(Tableau__3_Déplacements_2[[#This Row],[Id_Personne]],[1]!Tableau__2_Personnes_1[[Id_Personne]:[Age]],4)</f>
        <v>41</v>
      </c>
      <c r="G6421" t="s">
        <v>0</v>
      </c>
      <c r="H6421" t="s">
        <v>7</v>
      </c>
      <c r="I6421" t="s">
        <v>8413</v>
      </c>
      <c r="J6421">
        <v>1</v>
      </c>
      <c r="K6421">
        <v>37</v>
      </c>
      <c r="M6421">
        <v>29</v>
      </c>
      <c r="O6421" t="str">
        <f>IF(Tableau__3_Déplacements_2[[#This Row],[Ori]]=Tableau__3_Déplacements_2[[#This Row],[Des]],"local","metro")</f>
        <v>metro</v>
      </c>
      <c r="P6421">
        <v>4</v>
      </c>
      <c r="Q6421">
        <v>7</v>
      </c>
      <c r="R6421">
        <v>30</v>
      </c>
      <c r="S6421">
        <v>8</v>
      </c>
      <c r="T6421">
        <v>10</v>
      </c>
      <c r="U6421" t="s">
        <v>30</v>
      </c>
      <c r="V6421">
        <v>8</v>
      </c>
      <c r="W6421">
        <v>100</v>
      </c>
      <c r="X6421">
        <v>5</v>
      </c>
      <c r="Y6421">
        <v>44.657666666666664</v>
      </c>
      <c r="Z6421" s="1">
        <v>-1</v>
      </c>
      <c r="AA6421" s="1"/>
    </row>
    <row r="6422" spans="1:27" x14ac:dyDescent="0.35">
      <c r="A6422">
        <v>340</v>
      </c>
      <c r="B6422" t="e">
        <f>VLOOKUP(Tableau__3_Déplacements_2[[#This Row],[Id_Menage]],[2]Ménages!$A$2:$AD$1503,32)</f>
        <v>#REF!</v>
      </c>
      <c r="C6422" t="s">
        <v>11</v>
      </c>
      <c r="D6422" t="s">
        <v>8412</v>
      </c>
      <c r="E6422">
        <f>VLOOKUP(Tableau__3_Déplacements_2[[#This Row],[Id_Personne]],[1]!Tableau__2_Personnes_1[[Id_Personne]:[Age]],2)</f>
        <v>2</v>
      </c>
      <c r="F6422">
        <f>VLOOKUP(Tableau__3_Déplacements_2[[#This Row],[Id_Personne]],[1]!Tableau__2_Personnes_1[[Id_Personne]:[Age]],4)</f>
        <v>41</v>
      </c>
      <c r="G6422" t="s">
        <v>3</v>
      </c>
      <c r="H6422" t="s">
        <v>2</v>
      </c>
      <c r="I6422" t="s">
        <v>8411</v>
      </c>
      <c r="J6422">
        <v>1</v>
      </c>
      <c r="K6422">
        <v>29</v>
      </c>
      <c r="M6422">
        <v>37</v>
      </c>
      <c r="O6422" t="str">
        <f>IF(Tableau__3_Déplacements_2[[#This Row],[Ori]]=Tableau__3_Déplacements_2[[#This Row],[Des]],"local","metro")</f>
        <v>metro</v>
      </c>
      <c r="P6422">
        <v>15</v>
      </c>
      <c r="Q6422">
        <v>16</v>
      </c>
      <c r="R6422">
        <v>30</v>
      </c>
      <c r="S6422">
        <v>17</v>
      </c>
      <c r="T6422">
        <v>0</v>
      </c>
      <c r="U6422" t="s">
        <v>30</v>
      </c>
      <c r="V6422">
        <v>8</v>
      </c>
      <c r="W6422">
        <v>100</v>
      </c>
      <c r="X6422">
        <v>5</v>
      </c>
      <c r="Y6422">
        <v>44.657666666666664</v>
      </c>
      <c r="Z6422" s="1">
        <v>-1</v>
      </c>
      <c r="AA6422" s="1"/>
    </row>
    <row r="6423" spans="1:27" x14ac:dyDescent="0.35">
      <c r="A6423">
        <v>340</v>
      </c>
      <c r="B6423" t="e">
        <f>VLOOKUP(Tableau__3_Déplacements_2[[#This Row],[Id_Menage]],[2]Ménages!$A$2:$AD$1503,32)</f>
        <v>#REF!</v>
      </c>
      <c r="C6423" t="s">
        <v>5</v>
      </c>
      <c r="D6423" t="s">
        <v>8409</v>
      </c>
      <c r="E6423">
        <f>VLOOKUP(Tableau__3_Déplacements_2[[#This Row],[Id_Personne]],[1]!Tableau__2_Personnes_1[[Id_Personne]:[Age]],2)</f>
        <v>2</v>
      </c>
      <c r="F6423">
        <f>VLOOKUP(Tableau__3_Déplacements_2[[#This Row],[Id_Personne]],[1]!Tableau__2_Personnes_1[[Id_Personne]:[Age]],4)</f>
        <v>25</v>
      </c>
      <c r="G6423" t="s">
        <v>3</v>
      </c>
      <c r="H6423" t="s">
        <v>2</v>
      </c>
      <c r="I6423" t="s">
        <v>8410</v>
      </c>
      <c r="J6423">
        <v>1</v>
      </c>
      <c r="K6423">
        <v>75</v>
      </c>
      <c r="M6423">
        <v>37</v>
      </c>
      <c r="O6423" t="str">
        <f>IF(Tableau__3_Déplacements_2[[#This Row],[Ori]]=Tableau__3_Déplacements_2[[#This Row],[Des]],"local","metro")</f>
        <v>metro</v>
      </c>
      <c r="P6423">
        <v>15</v>
      </c>
      <c r="Q6423">
        <v>11</v>
      </c>
      <c r="R6423">
        <v>5</v>
      </c>
      <c r="S6423">
        <v>11</v>
      </c>
      <c r="T6423">
        <v>20</v>
      </c>
      <c r="U6423" t="s">
        <v>0</v>
      </c>
      <c r="V6423">
        <v>1</v>
      </c>
      <c r="W6423">
        <v>0</v>
      </c>
      <c r="X6423">
        <v>3</v>
      </c>
      <c r="Y6423">
        <v>44.657666666666664</v>
      </c>
      <c r="Z6423" s="1">
        <v>-1</v>
      </c>
      <c r="AA6423" s="1"/>
    </row>
    <row r="6424" spans="1:27" x14ac:dyDescent="0.35">
      <c r="A6424">
        <v>340</v>
      </c>
      <c r="B6424" t="e">
        <f>VLOOKUP(Tableau__3_Déplacements_2[[#This Row],[Id_Menage]],[2]Ménages!$A$2:$AD$1503,32)</f>
        <v>#REF!</v>
      </c>
      <c r="C6424" t="s">
        <v>5</v>
      </c>
      <c r="D6424" t="s">
        <v>8409</v>
      </c>
      <c r="E6424">
        <f>VLOOKUP(Tableau__3_Déplacements_2[[#This Row],[Id_Personne]],[1]!Tableau__2_Personnes_1[[Id_Personne]:[Age]],2)</f>
        <v>2</v>
      </c>
      <c r="F6424">
        <f>VLOOKUP(Tableau__3_Déplacements_2[[#This Row],[Id_Personne]],[1]!Tableau__2_Personnes_1[[Id_Personne]:[Age]],4)</f>
        <v>25</v>
      </c>
      <c r="G6424" t="s">
        <v>0</v>
      </c>
      <c r="H6424" t="s">
        <v>7</v>
      </c>
      <c r="I6424" t="s">
        <v>8408</v>
      </c>
      <c r="J6424">
        <v>1</v>
      </c>
      <c r="K6424">
        <v>37</v>
      </c>
      <c r="M6424">
        <v>75</v>
      </c>
      <c r="O6424" t="str">
        <f>IF(Tableau__3_Déplacements_2[[#This Row],[Ori]]=Tableau__3_Déplacements_2[[#This Row],[Des]],"local","metro")</f>
        <v>metro</v>
      </c>
      <c r="P6424">
        <v>5</v>
      </c>
      <c r="Q6424">
        <v>9</v>
      </c>
      <c r="R6424">
        <v>30</v>
      </c>
      <c r="S6424">
        <v>10</v>
      </c>
      <c r="T6424">
        <v>0</v>
      </c>
      <c r="U6424" t="s">
        <v>0</v>
      </c>
      <c r="V6424">
        <v>1</v>
      </c>
      <c r="W6424">
        <v>0</v>
      </c>
      <c r="X6424">
        <v>3</v>
      </c>
      <c r="Y6424">
        <v>44.657666666666664</v>
      </c>
      <c r="Z6424" s="1">
        <v>-1</v>
      </c>
      <c r="AA6424" s="1"/>
    </row>
    <row r="6425" spans="1:27" x14ac:dyDescent="0.35">
      <c r="A6425">
        <v>340</v>
      </c>
      <c r="B6425" t="e">
        <f>VLOOKUP(Tableau__3_Déplacements_2[[#This Row],[Id_Menage]],[2]Ménages!$A$2:$AD$1503,32)</f>
        <v>#REF!</v>
      </c>
      <c r="C6425" t="s">
        <v>65</v>
      </c>
      <c r="D6425" t="s">
        <v>8406</v>
      </c>
      <c r="E6425">
        <f>VLOOKUP(Tableau__3_Déplacements_2[[#This Row],[Id_Personne]],[1]!Tableau__2_Personnes_1[[Id_Personne]:[Age]],2)</f>
        <v>1</v>
      </c>
      <c r="F6425">
        <f>VLOOKUP(Tableau__3_Déplacements_2[[#This Row],[Id_Personne]],[1]!Tableau__2_Personnes_1[[Id_Personne]:[Age]],4)</f>
        <v>19</v>
      </c>
      <c r="G6425" t="s">
        <v>0</v>
      </c>
      <c r="H6425" t="s">
        <v>7</v>
      </c>
      <c r="I6425" t="s">
        <v>8407</v>
      </c>
      <c r="J6425">
        <v>1</v>
      </c>
      <c r="K6425">
        <v>37</v>
      </c>
      <c r="M6425">
        <v>37</v>
      </c>
      <c r="O6425" t="str">
        <f>IF(Tableau__3_Déplacements_2[[#This Row],[Ori]]=Tableau__3_Déplacements_2[[#This Row],[Des]],"local","metro")</f>
        <v>local</v>
      </c>
      <c r="P6425">
        <v>12</v>
      </c>
      <c r="Q6425">
        <v>13</v>
      </c>
      <c r="R6425">
        <v>0</v>
      </c>
      <c r="S6425">
        <v>13</v>
      </c>
      <c r="T6425">
        <v>30</v>
      </c>
      <c r="U6425" t="s">
        <v>0</v>
      </c>
      <c r="V6425">
        <v>1</v>
      </c>
      <c r="W6425">
        <v>0</v>
      </c>
      <c r="X6425">
        <v>5</v>
      </c>
      <c r="Y6425">
        <v>44.657666666666664</v>
      </c>
      <c r="Z6425" s="1">
        <v>0</v>
      </c>
      <c r="AA6425" s="1"/>
    </row>
    <row r="6426" spans="1:27" x14ac:dyDescent="0.35">
      <c r="A6426">
        <v>340</v>
      </c>
      <c r="B6426" t="e">
        <f>VLOOKUP(Tableau__3_Déplacements_2[[#This Row],[Id_Menage]],[2]Ménages!$A$2:$AD$1503,32)</f>
        <v>#REF!</v>
      </c>
      <c r="C6426" t="s">
        <v>65</v>
      </c>
      <c r="D6426" t="s">
        <v>8406</v>
      </c>
      <c r="E6426">
        <f>VLOOKUP(Tableau__3_Déplacements_2[[#This Row],[Id_Personne]],[1]!Tableau__2_Personnes_1[[Id_Personne]:[Age]],2)</f>
        <v>1</v>
      </c>
      <c r="F6426">
        <f>VLOOKUP(Tableau__3_Déplacements_2[[#This Row],[Id_Personne]],[1]!Tableau__2_Personnes_1[[Id_Personne]:[Age]],4)</f>
        <v>19</v>
      </c>
      <c r="G6426" t="s">
        <v>3</v>
      </c>
      <c r="H6426" t="s">
        <v>2</v>
      </c>
      <c r="I6426" t="s">
        <v>8405</v>
      </c>
      <c r="J6426">
        <v>1</v>
      </c>
      <c r="K6426">
        <v>37</v>
      </c>
      <c r="M6426">
        <v>37</v>
      </c>
      <c r="O6426" t="str">
        <f>IF(Tableau__3_Déplacements_2[[#This Row],[Ori]]=Tableau__3_Déplacements_2[[#This Row],[Des]],"local","metro")</f>
        <v>local</v>
      </c>
      <c r="P6426">
        <v>15</v>
      </c>
      <c r="Q6426">
        <v>18</v>
      </c>
      <c r="R6426">
        <v>0</v>
      </c>
      <c r="S6426">
        <v>18</v>
      </c>
      <c r="T6426">
        <v>30</v>
      </c>
      <c r="U6426" t="s">
        <v>0</v>
      </c>
      <c r="V6426">
        <v>1</v>
      </c>
      <c r="W6426">
        <v>0</v>
      </c>
      <c r="X6426">
        <v>5</v>
      </c>
      <c r="Y6426">
        <v>44.657666666666664</v>
      </c>
      <c r="Z6426" s="1">
        <v>0</v>
      </c>
      <c r="AA6426" s="1"/>
    </row>
    <row r="6427" spans="1:27" x14ac:dyDescent="0.35">
      <c r="A6427">
        <v>341</v>
      </c>
      <c r="B6427" t="e">
        <f>VLOOKUP(Tableau__3_Déplacements_2[[#This Row],[Id_Menage]],[2]Ménages!$A$2:$AD$1503,32)</f>
        <v>#REF!</v>
      </c>
      <c r="C6427" t="s">
        <v>16</v>
      </c>
      <c r="D6427" t="s">
        <v>8402</v>
      </c>
      <c r="E6427">
        <f>VLOOKUP(Tableau__3_Déplacements_2[[#This Row],[Id_Personne]],[1]!Tableau__2_Personnes_1[[Id_Personne]:[Age]],2)</f>
        <v>1</v>
      </c>
      <c r="F6427">
        <f>VLOOKUP(Tableau__3_Déplacements_2[[#This Row],[Id_Personne]],[1]!Tableau__2_Personnes_1[[Id_Personne]:[Age]],4)</f>
        <v>47</v>
      </c>
      <c r="G6427" t="s">
        <v>0</v>
      </c>
      <c r="H6427" t="s">
        <v>7</v>
      </c>
      <c r="I6427" t="s">
        <v>8404</v>
      </c>
      <c r="J6427">
        <v>1</v>
      </c>
      <c r="K6427">
        <v>37</v>
      </c>
      <c r="M6427">
        <v>34</v>
      </c>
      <c r="O6427" t="str">
        <f>IF(Tableau__3_Déplacements_2[[#This Row],[Ori]]=Tableau__3_Déplacements_2[[#This Row],[Des]],"local","metro")</f>
        <v>metro</v>
      </c>
      <c r="P6427">
        <v>2</v>
      </c>
      <c r="Q6427">
        <v>8</v>
      </c>
      <c r="R6427">
        <v>0</v>
      </c>
      <c r="S6427">
        <v>8</v>
      </c>
      <c r="T6427">
        <v>15</v>
      </c>
      <c r="U6427" t="s">
        <v>37</v>
      </c>
      <c r="V6427">
        <v>6</v>
      </c>
      <c r="W6427">
        <v>500</v>
      </c>
      <c r="X6427">
        <v>5</v>
      </c>
      <c r="Y6427">
        <v>44.657666666666664</v>
      </c>
      <c r="Z6427" s="1">
        <v>0</v>
      </c>
      <c r="AA6427" s="1"/>
    </row>
    <row r="6428" spans="1:27" x14ac:dyDescent="0.35">
      <c r="A6428">
        <v>341</v>
      </c>
      <c r="B6428" t="e">
        <f>VLOOKUP(Tableau__3_Déplacements_2[[#This Row],[Id_Menage]],[2]Ménages!$A$2:$AD$1503,32)</f>
        <v>#REF!</v>
      </c>
      <c r="C6428" t="s">
        <v>16</v>
      </c>
      <c r="D6428" t="s">
        <v>8402</v>
      </c>
      <c r="E6428">
        <f>VLOOKUP(Tableau__3_Déplacements_2[[#This Row],[Id_Personne]],[1]!Tableau__2_Personnes_1[[Id_Personne]:[Age]],2)</f>
        <v>1</v>
      </c>
      <c r="F6428">
        <f>VLOOKUP(Tableau__3_Déplacements_2[[#This Row],[Id_Personne]],[1]!Tableau__2_Personnes_1[[Id_Personne]:[Age]],4)</f>
        <v>47</v>
      </c>
      <c r="G6428" t="s">
        <v>3</v>
      </c>
      <c r="H6428" t="s">
        <v>2</v>
      </c>
      <c r="I6428" t="s">
        <v>8403</v>
      </c>
      <c r="J6428">
        <v>1</v>
      </c>
      <c r="K6428">
        <v>34</v>
      </c>
      <c r="M6428">
        <v>1</v>
      </c>
      <c r="O6428" t="str">
        <f>IF(Tableau__3_Déplacements_2[[#This Row],[Ori]]=Tableau__3_Déplacements_2[[#This Row],[Des]],"local","metro")</f>
        <v>metro</v>
      </c>
      <c r="P6428">
        <v>3</v>
      </c>
      <c r="Q6428">
        <v>8</v>
      </c>
      <c r="R6428">
        <v>15</v>
      </c>
      <c r="S6428">
        <v>8</v>
      </c>
      <c r="T6428">
        <v>40</v>
      </c>
      <c r="U6428" t="s">
        <v>37</v>
      </c>
      <c r="V6428">
        <v>6</v>
      </c>
      <c r="W6428">
        <v>500</v>
      </c>
      <c r="X6428">
        <v>5</v>
      </c>
      <c r="Y6428">
        <v>44.657666666666664</v>
      </c>
      <c r="Z6428" s="1">
        <v>-1</v>
      </c>
      <c r="AA6428" s="1"/>
    </row>
    <row r="6429" spans="1:27" x14ac:dyDescent="0.35">
      <c r="A6429">
        <v>341</v>
      </c>
      <c r="B6429" t="e">
        <f>VLOOKUP(Tableau__3_Déplacements_2[[#This Row],[Id_Menage]],[2]Ménages!$A$2:$AD$1503,32)</f>
        <v>#REF!</v>
      </c>
      <c r="C6429" t="s">
        <v>16</v>
      </c>
      <c r="D6429" t="s">
        <v>8402</v>
      </c>
      <c r="E6429">
        <f>VLOOKUP(Tableau__3_Déplacements_2[[#This Row],[Id_Personne]],[1]!Tableau__2_Personnes_1[[Id_Personne]:[Age]],2)</f>
        <v>1</v>
      </c>
      <c r="F6429">
        <f>VLOOKUP(Tableau__3_Déplacements_2[[#This Row],[Id_Personne]],[1]!Tableau__2_Personnes_1[[Id_Personne]:[Age]],4)</f>
        <v>47</v>
      </c>
      <c r="G6429" t="s">
        <v>13</v>
      </c>
      <c r="H6429" t="s">
        <v>22</v>
      </c>
      <c r="I6429" t="s">
        <v>8401</v>
      </c>
      <c r="J6429">
        <v>1</v>
      </c>
      <c r="K6429">
        <v>1</v>
      </c>
      <c r="M6429">
        <v>37</v>
      </c>
      <c r="O6429" t="str">
        <f>IF(Tableau__3_Déplacements_2[[#This Row],[Ori]]=Tableau__3_Déplacements_2[[#This Row],[Des]],"local","metro")</f>
        <v>metro</v>
      </c>
      <c r="P6429">
        <v>15</v>
      </c>
      <c r="Q6429">
        <v>17</v>
      </c>
      <c r="R6429">
        <v>30</v>
      </c>
      <c r="S6429">
        <v>18</v>
      </c>
      <c r="T6429">
        <v>30</v>
      </c>
      <c r="U6429" t="s">
        <v>37</v>
      </c>
      <c r="V6429">
        <v>6</v>
      </c>
      <c r="W6429">
        <v>500</v>
      </c>
      <c r="X6429">
        <v>5</v>
      </c>
      <c r="Y6429">
        <v>44.657666666666664</v>
      </c>
      <c r="Z6429" s="1">
        <v>-1</v>
      </c>
      <c r="AA6429" s="1"/>
    </row>
    <row r="6430" spans="1:27" x14ac:dyDescent="0.35">
      <c r="A6430">
        <v>341</v>
      </c>
      <c r="B6430" t="e">
        <f>VLOOKUP(Tableau__3_Déplacements_2[[#This Row],[Id_Menage]],[2]Ménages!$A$2:$AD$1503,32)</f>
        <v>#REF!</v>
      </c>
      <c r="C6430" t="s">
        <v>11</v>
      </c>
      <c r="D6430" t="s">
        <v>8398</v>
      </c>
      <c r="E6430">
        <f>VLOOKUP(Tableau__3_Déplacements_2[[#This Row],[Id_Personne]],[1]!Tableau__2_Personnes_1[[Id_Personne]:[Age]],2)</f>
        <v>2</v>
      </c>
      <c r="F6430">
        <f>VLOOKUP(Tableau__3_Déplacements_2[[#This Row],[Id_Personne]],[1]!Tableau__2_Personnes_1[[Id_Personne]:[Age]],4)</f>
        <v>38</v>
      </c>
      <c r="G6430" t="s">
        <v>13</v>
      </c>
      <c r="H6430" t="s">
        <v>22</v>
      </c>
      <c r="I6430" t="s">
        <v>8400</v>
      </c>
      <c r="J6430">
        <v>1</v>
      </c>
      <c r="K6430">
        <v>52</v>
      </c>
      <c r="M6430">
        <v>37</v>
      </c>
      <c r="O6430" t="str">
        <f>IF(Tableau__3_Déplacements_2[[#This Row],[Ori]]=Tableau__3_Déplacements_2[[#This Row],[Des]],"local","metro")</f>
        <v>metro</v>
      </c>
      <c r="P6430">
        <v>15</v>
      </c>
      <c r="Q6430">
        <v>19</v>
      </c>
      <c r="R6430">
        <v>0</v>
      </c>
      <c r="S6430">
        <v>19</v>
      </c>
      <c r="T6430">
        <v>45</v>
      </c>
      <c r="U6430" t="s">
        <v>30</v>
      </c>
      <c r="V6430">
        <v>8</v>
      </c>
      <c r="W6430">
        <v>300</v>
      </c>
      <c r="X6430">
        <v>3</v>
      </c>
      <c r="Y6430">
        <v>44.657666666666664</v>
      </c>
      <c r="Z6430" s="1">
        <v>0</v>
      </c>
      <c r="AA6430" s="1"/>
    </row>
    <row r="6431" spans="1:27" x14ac:dyDescent="0.35">
      <c r="A6431">
        <v>341</v>
      </c>
      <c r="B6431" t="e">
        <f>VLOOKUP(Tableau__3_Déplacements_2[[#This Row],[Id_Menage]],[2]Ménages!$A$2:$AD$1503,32)</f>
        <v>#REF!</v>
      </c>
      <c r="C6431" t="s">
        <v>11</v>
      </c>
      <c r="D6431" t="s">
        <v>8398</v>
      </c>
      <c r="E6431">
        <f>VLOOKUP(Tableau__3_Déplacements_2[[#This Row],[Id_Personne]],[1]!Tableau__2_Personnes_1[[Id_Personne]:[Age]],2)</f>
        <v>2</v>
      </c>
      <c r="F6431">
        <f>VLOOKUP(Tableau__3_Déplacements_2[[#This Row],[Id_Personne]],[1]!Tableau__2_Personnes_1[[Id_Personne]:[Age]],4)</f>
        <v>38</v>
      </c>
      <c r="G6431" t="s">
        <v>0</v>
      </c>
      <c r="H6431" t="s">
        <v>7</v>
      </c>
      <c r="I6431" t="s">
        <v>8399</v>
      </c>
      <c r="J6431">
        <v>1</v>
      </c>
      <c r="K6431">
        <v>37</v>
      </c>
      <c r="M6431">
        <v>34</v>
      </c>
      <c r="O6431" t="str">
        <f>IF(Tableau__3_Déplacements_2[[#This Row],[Ori]]=Tableau__3_Déplacements_2[[#This Row],[Des]],"local","metro")</f>
        <v>metro</v>
      </c>
      <c r="P6431">
        <v>3</v>
      </c>
      <c r="Q6431">
        <v>8</v>
      </c>
      <c r="R6431">
        <v>0</v>
      </c>
      <c r="S6431">
        <v>8</v>
      </c>
      <c r="T6431">
        <v>15</v>
      </c>
      <c r="U6431" t="s">
        <v>169</v>
      </c>
      <c r="V6431">
        <v>7</v>
      </c>
      <c r="W6431">
        <v>0</v>
      </c>
      <c r="X6431">
        <v>5</v>
      </c>
      <c r="Y6431">
        <v>44.657666666666664</v>
      </c>
      <c r="Z6431" s="1">
        <v>0</v>
      </c>
      <c r="AA6431" s="1"/>
    </row>
    <row r="6432" spans="1:27" x14ac:dyDescent="0.35">
      <c r="A6432">
        <v>341</v>
      </c>
      <c r="B6432" t="e">
        <f>VLOOKUP(Tableau__3_Déplacements_2[[#This Row],[Id_Menage]],[2]Ménages!$A$2:$AD$1503,32)</f>
        <v>#REF!</v>
      </c>
      <c r="C6432" t="s">
        <v>11</v>
      </c>
      <c r="D6432" t="s">
        <v>8398</v>
      </c>
      <c r="E6432">
        <f>VLOOKUP(Tableau__3_Déplacements_2[[#This Row],[Id_Personne]],[1]!Tableau__2_Personnes_1[[Id_Personne]:[Age]],2)</f>
        <v>2</v>
      </c>
      <c r="F6432">
        <f>VLOOKUP(Tableau__3_Déplacements_2[[#This Row],[Id_Personne]],[1]!Tableau__2_Personnes_1[[Id_Personne]:[Age]],4)</f>
        <v>38</v>
      </c>
      <c r="G6432" t="s">
        <v>3</v>
      </c>
      <c r="H6432" t="s">
        <v>2</v>
      </c>
      <c r="I6432" t="s">
        <v>8397</v>
      </c>
      <c r="J6432">
        <v>1</v>
      </c>
      <c r="K6432">
        <v>34</v>
      </c>
      <c r="M6432">
        <v>52</v>
      </c>
      <c r="O6432" t="str">
        <f>IF(Tableau__3_Déplacements_2[[#This Row],[Ori]]=Tableau__3_Déplacements_2[[#This Row],[Des]],"local","metro")</f>
        <v>metro</v>
      </c>
      <c r="P6432">
        <v>11</v>
      </c>
      <c r="Q6432">
        <v>15</v>
      </c>
      <c r="R6432">
        <v>30</v>
      </c>
      <c r="S6432">
        <v>16</v>
      </c>
      <c r="T6432">
        <v>20</v>
      </c>
      <c r="U6432" t="s">
        <v>30</v>
      </c>
      <c r="V6432">
        <v>8</v>
      </c>
      <c r="W6432">
        <v>300</v>
      </c>
      <c r="X6432">
        <v>3</v>
      </c>
      <c r="Y6432">
        <v>44.657666666666664</v>
      </c>
      <c r="Z6432" s="1">
        <v>-1</v>
      </c>
      <c r="AA6432" s="1"/>
    </row>
    <row r="6433" spans="1:27" x14ac:dyDescent="0.35">
      <c r="A6433">
        <v>341</v>
      </c>
      <c r="B6433" t="e">
        <f>VLOOKUP(Tableau__3_Déplacements_2[[#This Row],[Id_Menage]],[2]Ménages!$A$2:$AD$1503,32)</f>
        <v>#REF!</v>
      </c>
      <c r="C6433" t="s">
        <v>5</v>
      </c>
      <c r="D6433" t="s">
        <v>8393</v>
      </c>
      <c r="E6433">
        <f>VLOOKUP(Tableau__3_Déplacements_2[[#This Row],[Id_Personne]],[1]!Tableau__2_Personnes_1[[Id_Personne]:[Age]],2)</f>
        <v>2</v>
      </c>
      <c r="F6433">
        <f>VLOOKUP(Tableau__3_Déplacements_2[[#This Row],[Id_Personne]],[1]!Tableau__2_Personnes_1[[Id_Personne]:[Age]],4)</f>
        <v>25</v>
      </c>
      <c r="G6433" t="s">
        <v>27</v>
      </c>
      <c r="H6433" t="s">
        <v>26</v>
      </c>
      <c r="I6433" t="s">
        <v>8396</v>
      </c>
      <c r="J6433">
        <v>1</v>
      </c>
      <c r="K6433">
        <v>52</v>
      </c>
      <c r="M6433">
        <v>37</v>
      </c>
      <c r="O6433" t="str">
        <f>IF(Tableau__3_Déplacements_2[[#This Row],[Ori]]=Tableau__3_Déplacements_2[[#This Row],[Des]],"local","metro")</f>
        <v>metro</v>
      </c>
      <c r="P6433">
        <v>15</v>
      </c>
      <c r="Q6433">
        <v>19</v>
      </c>
      <c r="R6433">
        <v>0</v>
      </c>
      <c r="S6433">
        <v>19</v>
      </c>
      <c r="T6433">
        <v>45</v>
      </c>
      <c r="U6433" t="s">
        <v>30</v>
      </c>
      <c r="V6433">
        <v>8</v>
      </c>
      <c r="W6433">
        <v>300</v>
      </c>
      <c r="X6433">
        <v>3</v>
      </c>
      <c r="Y6433">
        <v>44.657666666666664</v>
      </c>
      <c r="Z6433" s="1">
        <v>0</v>
      </c>
      <c r="AA6433" s="1"/>
    </row>
    <row r="6434" spans="1:27" x14ac:dyDescent="0.35">
      <c r="A6434">
        <v>341</v>
      </c>
      <c r="B6434" t="e">
        <f>VLOOKUP(Tableau__3_Déplacements_2[[#This Row],[Id_Menage]],[2]Ménages!$A$2:$AD$1503,32)</f>
        <v>#REF!</v>
      </c>
      <c r="C6434" t="s">
        <v>5</v>
      </c>
      <c r="D6434" t="s">
        <v>8393</v>
      </c>
      <c r="E6434">
        <f>VLOOKUP(Tableau__3_Déplacements_2[[#This Row],[Id_Personne]],[1]!Tableau__2_Personnes_1[[Id_Personne]:[Age]],2)</f>
        <v>2</v>
      </c>
      <c r="F6434">
        <f>VLOOKUP(Tableau__3_Déplacements_2[[#This Row],[Id_Personne]],[1]!Tableau__2_Personnes_1[[Id_Personne]:[Age]],4)</f>
        <v>25</v>
      </c>
      <c r="G6434" t="s">
        <v>0</v>
      </c>
      <c r="H6434" t="s">
        <v>7</v>
      </c>
      <c r="I6434" t="s">
        <v>8395</v>
      </c>
      <c r="J6434">
        <v>1</v>
      </c>
      <c r="K6434">
        <v>37</v>
      </c>
      <c r="M6434">
        <v>29</v>
      </c>
      <c r="O6434" t="str">
        <f>IF(Tableau__3_Déplacements_2[[#This Row],[Ori]]=Tableau__3_Déplacements_2[[#This Row],[Des]],"local","metro")</f>
        <v>metro</v>
      </c>
      <c r="P6434">
        <v>5</v>
      </c>
      <c r="Q6434">
        <v>9</v>
      </c>
      <c r="R6434">
        <v>0</v>
      </c>
      <c r="S6434">
        <v>9</v>
      </c>
      <c r="T6434">
        <v>20</v>
      </c>
      <c r="U6434" t="s">
        <v>8</v>
      </c>
      <c r="V6434">
        <v>5</v>
      </c>
      <c r="W6434">
        <v>100</v>
      </c>
      <c r="X6434">
        <v>3</v>
      </c>
      <c r="Y6434">
        <v>44.657666666666664</v>
      </c>
      <c r="Z6434" s="1">
        <v>0</v>
      </c>
      <c r="AA6434" s="1"/>
    </row>
    <row r="6435" spans="1:27" x14ac:dyDescent="0.35">
      <c r="A6435">
        <v>341</v>
      </c>
      <c r="B6435" t="e">
        <f>VLOOKUP(Tableau__3_Déplacements_2[[#This Row],[Id_Menage]],[2]Ménages!$A$2:$AD$1503,32)</f>
        <v>#REF!</v>
      </c>
      <c r="C6435" t="s">
        <v>5</v>
      </c>
      <c r="D6435" t="s">
        <v>8393</v>
      </c>
      <c r="E6435">
        <f>VLOOKUP(Tableau__3_Déplacements_2[[#This Row],[Id_Personne]],[1]!Tableau__2_Personnes_1[[Id_Personne]:[Age]],2)</f>
        <v>2</v>
      </c>
      <c r="F6435">
        <f>VLOOKUP(Tableau__3_Déplacements_2[[#This Row],[Id_Personne]],[1]!Tableau__2_Personnes_1[[Id_Personne]:[Age]],4)</f>
        <v>25</v>
      </c>
      <c r="G6435" t="s">
        <v>13</v>
      </c>
      <c r="H6435" t="s">
        <v>22</v>
      </c>
      <c r="I6435" t="s">
        <v>8394</v>
      </c>
      <c r="J6435">
        <v>1</v>
      </c>
      <c r="K6435">
        <v>37</v>
      </c>
      <c r="M6435">
        <v>52</v>
      </c>
      <c r="O6435" t="str">
        <f>IF(Tableau__3_Déplacements_2[[#This Row],[Ori]]=Tableau__3_Déplacements_2[[#This Row],[Des]],"local","metro")</f>
        <v>metro</v>
      </c>
      <c r="P6435">
        <v>11</v>
      </c>
      <c r="Q6435">
        <v>15</v>
      </c>
      <c r="R6435">
        <v>30</v>
      </c>
      <c r="S6435">
        <v>16</v>
      </c>
      <c r="T6435">
        <v>30</v>
      </c>
      <c r="U6435" t="s">
        <v>30</v>
      </c>
      <c r="V6435">
        <v>8</v>
      </c>
      <c r="W6435">
        <v>300</v>
      </c>
      <c r="X6435">
        <v>3</v>
      </c>
      <c r="Y6435">
        <v>44.657666666666664</v>
      </c>
      <c r="Z6435" s="1">
        <v>-1</v>
      </c>
      <c r="AA6435" s="1"/>
    </row>
    <row r="6436" spans="1:27" x14ac:dyDescent="0.35">
      <c r="A6436">
        <v>341</v>
      </c>
      <c r="B6436" t="e">
        <f>VLOOKUP(Tableau__3_Déplacements_2[[#This Row],[Id_Menage]],[2]Ménages!$A$2:$AD$1503,32)</f>
        <v>#REF!</v>
      </c>
      <c r="C6436" t="s">
        <v>5</v>
      </c>
      <c r="D6436" t="s">
        <v>8393</v>
      </c>
      <c r="E6436">
        <f>VLOOKUP(Tableau__3_Déplacements_2[[#This Row],[Id_Personne]],[1]!Tableau__2_Personnes_1[[Id_Personne]:[Age]],2)</f>
        <v>2</v>
      </c>
      <c r="F6436">
        <f>VLOOKUP(Tableau__3_Déplacements_2[[#This Row],[Id_Personne]],[1]!Tableau__2_Personnes_1[[Id_Personne]:[Age]],4)</f>
        <v>25</v>
      </c>
      <c r="G6436" t="s">
        <v>3</v>
      </c>
      <c r="H6436" t="s">
        <v>2</v>
      </c>
      <c r="I6436" t="s">
        <v>8392</v>
      </c>
      <c r="J6436">
        <v>1</v>
      </c>
      <c r="K6436">
        <v>29</v>
      </c>
      <c r="M6436">
        <v>37</v>
      </c>
      <c r="O6436" t="str">
        <f>IF(Tableau__3_Déplacements_2[[#This Row],[Ori]]=Tableau__3_Déplacements_2[[#This Row],[Des]],"local","metro")</f>
        <v>metro</v>
      </c>
      <c r="P6436">
        <v>15</v>
      </c>
      <c r="Q6436">
        <v>10</v>
      </c>
      <c r="R6436">
        <v>30</v>
      </c>
      <c r="S6436">
        <v>10</v>
      </c>
      <c r="T6436">
        <v>50</v>
      </c>
      <c r="U6436" t="s">
        <v>8</v>
      </c>
      <c r="V6436">
        <v>5</v>
      </c>
      <c r="W6436">
        <v>100</v>
      </c>
      <c r="X6436">
        <v>3</v>
      </c>
      <c r="Y6436">
        <v>44.657666666666664</v>
      </c>
      <c r="Z6436" s="1">
        <v>-1</v>
      </c>
      <c r="AA6436" s="1"/>
    </row>
    <row r="6437" spans="1:27" x14ac:dyDescent="0.35">
      <c r="A6437">
        <v>341</v>
      </c>
      <c r="B6437" t="e">
        <f>VLOOKUP(Tableau__3_Déplacements_2[[#This Row],[Id_Menage]],[2]Ménages!$A$2:$AD$1503,32)</f>
        <v>#REF!</v>
      </c>
      <c r="C6437" t="s">
        <v>65</v>
      </c>
      <c r="D6437" t="s">
        <v>8390</v>
      </c>
      <c r="E6437">
        <f>VLOOKUP(Tableau__3_Déplacements_2[[#This Row],[Id_Personne]],[1]!Tableau__2_Personnes_1[[Id_Personne]:[Age]],2)</f>
        <v>1</v>
      </c>
      <c r="F6437">
        <f>VLOOKUP(Tableau__3_Déplacements_2[[#This Row],[Id_Personne]],[1]!Tableau__2_Personnes_1[[Id_Personne]:[Age]],4)</f>
        <v>18</v>
      </c>
      <c r="G6437" t="s">
        <v>3</v>
      </c>
      <c r="H6437" t="s">
        <v>2</v>
      </c>
      <c r="I6437" t="s">
        <v>8391</v>
      </c>
      <c r="J6437">
        <v>1</v>
      </c>
      <c r="K6437">
        <v>52</v>
      </c>
      <c r="M6437">
        <v>37</v>
      </c>
      <c r="O6437" t="str">
        <f>IF(Tableau__3_Déplacements_2[[#This Row],[Ori]]=Tableau__3_Déplacements_2[[#This Row],[Des]],"local","metro")</f>
        <v>metro</v>
      </c>
      <c r="P6437">
        <v>15</v>
      </c>
      <c r="Q6437">
        <v>19</v>
      </c>
      <c r="R6437">
        <v>0</v>
      </c>
      <c r="S6437">
        <v>19</v>
      </c>
      <c r="T6437">
        <v>45</v>
      </c>
      <c r="U6437" t="s">
        <v>30</v>
      </c>
      <c r="V6437">
        <v>8</v>
      </c>
      <c r="W6437">
        <v>300</v>
      </c>
      <c r="X6437">
        <v>3</v>
      </c>
      <c r="Y6437">
        <v>44.657666666666664</v>
      </c>
      <c r="Z6437" s="1">
        <v>0</v>
      </c>
      <c r="AA6437" s="1"/>
    </row>
    <row r="6438" spans="1:27" x14ac:dyDescent="0.35">
      <c r="A6438">
        <v>341</v>
      </c>
      <c r="B6438" t="e">
        <f>VLOOKUP(Tableau__3_Déplacements_2[[#This Row],[Id_Menage]],[2]Ménages!$A$2:$AD$1503,32)</f>
        <v>#REF!</v>
      </c>
      <c r="C6438" t="s">
        <v>65</v>
      </c>
      <c r="D6438" t="s">
        <v>8390</v>
      </c>
      <c r="E6438">
        <f>VLOOKUP(Tableau__3_Déplacements_2[[#This Row],[Id_Personne]],[1]!Tableau__2_Personnes_1[[Id_Personne]:[Age]],2)</f>
        <v>1</v>
      </c>
      <c r="F6438">
        <f>VLOOKUP(Tableau__3_Déplacements_2[[#This Row],[Id_Personne]],[1]!Tableau__2_Personnes_1[[Id_Personne]:[Age]],4)</f>
        <v>18</v>
      </c>
      <c r="G6438" t="s">
        <v>0</v>
      </c>
      <c r="H6438" t="s">
        <v>7</v>
      </c>
      <c r="I6438" t="s">
        <v>8389</v>
      </c>
      <c r="J6438">
        <v>1</v>
      </c>
      <c r="K6438">
        <v>37</v>
      </c>
      <c r="M6438">
        <v>52</v>
      </c>
      <c r="O6438" t="str">
        <f>IF(Tableau__3_Déplacements_2[[#This Row],[Ori]]=Tableau__3_Déplacements_2[[#This Row],[Des]],"local","metro")</f>
        <v>metro</v>
      </c>
      <c r="P6438">
        <v>11</v>
      </c>
      <c r="Q6438">
        <v>15</v>
      </c>
      <c r="R6438">
        <v>30</v>
      </c>
      <c r="S6438">
        <v>16</v>
      </c>
      <c r="T6438">
        <v>30</v>
      </c>
      <c r="U6438" t="s">
        <v>30</v>
      </c>
      <c r="V6438">
        <v>8</v>
      </c>
      <c r="W6438">
        <v>300</v>
      </c>
      <c r="X6438">
        <v>3</v>
      </c>
      <c r="Y6438">
        <v>44.657666666666664</v>
      </c>
      <c r="Z6438" s="1">
        <v>-1</v>
      </c>
      <c r="AA6438" s="1"/>
    </row>
    <row r="6439" spans="1:27" x14ac:dyDescent="0.35">
      <c r="A6439">
        <v>342</v>
      </c>
      <c r="B6439" t="e">
        <f>VLOOKUP(Tableau__3_Déplacements_2[[#This Row],[Id_Menage]],[2]Ménages!$A$2:$AD$1503,32)</f>
        <v>#REF!</v>
      </c>
      <c r="C6439" t="s">
        <v>16</v>
      </c>
      <c r="D6439" t="s">
        <v>8387</v>
      </c>
      <c r="E6439">
        <f>VLOOKUP(Tableau__3_Déplacements_2[[#This Row],[Id_Personne]],[1]!Tableau__2_Personnes_1[[Id_Personne]:[Age]],2)</f>
        <v>2</v>
      </c>
      <c r="F6439">
        <f>VLOOKUP(Tableau__3_Déplacements_2[[#This Row],[Id_Personne]],[1]!Tableau__2_Personnes_1[[Id_Personne]:[Age]],4)</f>
        <v>46</v>
      </c>
      <c r="G6439" t="s">
        <v>3</v>
      </c>
      <c r="H6439" t="s">
        <v>2</v>
      </c>
      <c r="I6439" t="s">
        <v>8388</v>
      </c>
      <c r="J6439">
        <v>1</v>
      </c>
      <c r="K6439">
        <v>78</v>
      </c>
      <c r="M6439">
        <v>37</v>
      </c>
      <c r="O6439" t="str">
        <f>IF(Tableau__3_Déplacements_2[[#This Row],[Ori]]=Tableau__3_Déplacements_2[[#This Row],[Des]],"local","metro")</f>
        <v>metro</v>
      </c>
      <c r="P6439">
        <v>15</v>
      </c>
      <c r="Q6439">
        <v>17</v>
      </c>
      <c r="R6439">
        <v>0</v>
      </c>
      <c r="S6439">
        <v>17</v>
      </c>
      <c r="T6439">
        <v>30</v>
      </c>
      <c r="U6439" t="s">
        <v>30</v>
      </c>
      <c r="V6439">
        <v>8</v>
      </c>
      <c r="W6439">
        <v>150</v>
      </c>
      <c r="X6439">
        <v>5</v>
      </c>
      <c r="Y6439">
        <v>44.657666666666664</v>
      </c>
      <c r="Z6439" s="1">
        <v>0</v>
      </c>
      <c r="AA6439" s="1"/>
    </row>
    <row r="6440" spans="1:27" x14ac:dyDescent="0.35">
      <c r="A6440">
        <v>342</v>
      </c>
      <c r="B6440" t="e">
        <f>VLOOKUP(Tableau__3_Déplacements_2[[#This Row],[Id_Menage]],[2]Ménages!$A$2:$AD$1503,32)</f>
        <v>#REF!</v>
      </c>
      <c r="C6440" t="s">
        <v>16</v>
      </c>
      <c r="D6440" t="s">
        <v>8387</v>
      </c>
      <c r="E6440">
        <f>VLOOKUP(Tableau__3_Déplacements_2[[#This Row],[Id_Personne]],[1]!Tableau__2_Personnes_1[[Id_Personne]:[Age]],2)</f>
        <v>2</v>
      </c>
      <c r="F6440">
        <f>VLOOKUP(Tableau__3_Déplacements_2[[#This Row],[Id_Personne]],[1]!Tableau__2_Personnes_1[[Id_Personne]:[Age]],4)</f>
        <v>46</v>
      </c>
      <c r="G6440" t="s">
        <v>0</v>
      </c>
      <c r="H6440" t="s">
        <v>7</v>
      </c>
      <c r="I6440" t="s">
        <v>8386</v>
      </c>
      <c r="J6440">
        <v>1</v>
      </c>
      <c r="K6440">
        <v>37</v>
      </c>
      <c r="M6440">
        <v>78</v>
      </c>
      <c r="O6440" t="str">
        <f>IF(Tableau__3_Déplacements_2[[#This Row],[Ori]]=Tableau__3_Déplacements_2[[#This Row],[Des]],"local","metro")</f>
        <v>metro</v>
      </c>
      <c r="P6440">
        <v>6</v>
      </c>
      <c r="Q6440">
        <v>8</v>
      </c>
      <c r="R6440">
        <v>0</v>
      </c>
      <c r="S6440">
        <v>8</v>
      </c>
      <c r="T6440">
        <v>25</v>
      </c>
      <c r="U6440" t="s">
        <v>30</v>
      </c>
      <c r="V6440">
        <v>8</v>
      </c>
      <c r="W6440">
        <v>150</v>
      </c>
      <c r="X6440">
        <v>5</v>
      </c>
      <c r="Y6440">
        <v>44.657666666666664</v>
      </c>
      <c r="Z6440" s="1">
        <v>0</v>
      </c>
      <c r="AA6440" s="1"/>
    </row>
    <row r="6441" spans="1:27" x14ac:dyDescent="0.35">
      <c r="A6441">
        <v>342</v>
      </c>
      <c r="B6441" t="e">
        <f>VLOOKUP(Tableau__3_Déplacements_2[[#This Row],[Id_Menage]],[2]Ménages!$A$2:$AD$1503,32)</f>
        <v>#REF!</v>
      </c>
      <c r="C6441" t="s">
        <v>11</v>
      </c>
      <c r="D6441" t="s">
        <v>8384</v>
      </c>
      <c r="E6441">
        <f>VLOOKUP(Tableau__3_Déplacements_2[[#This Row],[Id_Personne]],[1]!Tableau__2_Personnes_1[[Id_Personne]:[Age]],2)</f>
        <v>2</v>
      </c>
      <c r="F6441">
        <f>VLOOKUP(Tableau__3_Déplacements_2[[#This Row],[Id_Personne]],[1]!Tableau__2_Personnes_1[[Id_Personne]:[Age]],4)</f>
        <v>27</v>
      </c>
      <c r="G6441" t="s">
        <v>3</v>
      </c>
      <c r="H6441" t="s">
        <v>2</v>
      </c>
      <c r="I6441" t="s">
        <v>8385</v>
      </c>
      <c r="J6441">
        <v>1</v>
      </c>
      <c r="K6441">
        <v>80</v>
      </c>
      <c r="M6441">
        <v>37</v>
      </c>
      <c r="O6441" t="str">
        <f>IF(Tableau__3_Déplacements_2[[#This Row],[Ori]]=Tableau__3_Déplacements_2[[#This Row],[Des]],"local","metro")</f>
        <v>metro</v>
      </c>
      <c r="P6441">
        <v>15</v>
      </c>
      <c r="Q6441">
        <v>20</v>
      </c>
      <c r="R6441">
        <v>0</v>
      </c>
      <c r="S6441">
        <v>20</v>
      </c>
      <c r="T6441">
        <v>10</v>
      </c>
      <c r="U6441" t="s">
        <v>8</v>
      </c>
      <c r="V6441">
        <v>5</v>
      </c>
      <c r="W6441">
        <v>500</v>
      </c>
      <c r="X6441">
        <v>5</v>
      </c>
      <c r="Y6441">
        <v>44.657666666666664</v>
      </c>
      <c r="Z6441" s="1">
        <v>0</v>
      </c>
      <c r="AA6441" s="1"/>
    </row>
    <row r="6442" spans="1:27" x14ac:dyDescent="0.35">
      <c r="A6442">
        <v>342</v>
      </c>
      <c r="B6442" t="e">
        <f>VLOOKUP(Tableau__3_Déplacements_2[[#This Row],[Id_Menage]],[2]Ménages!$A$2:$AD$1503,32)</f>
        <v>#REF!</v>
      </c>
      <c r="C6442" t="s">
        <v>11</v>
      </c>
      <c r="D6442" t="s">
        <v>8384</v>
      </c>
      <c r="E6442">
        <f>VLOOKUP(Tableau__3_Déplacements_2[[#This Row],[Id_Personne]],[1]!Tableau__2_Personnes_1[[Id_Personne]:[Age]],2)</f>
        <v>2</v>
      </c>
      <c r="F6442">
        <f>VLOOKUP(Tableau__3_Déplacements_2[[#This Row],[Id_Personne]],[1]!Tableau__2_Personnes_1[[Id_Personne]:[Age]],4)</f>
        <v>27</v>
      </c>
      <c r="G6442" t="s">
        <v>0</v>
      </c>
      <c r="H6442" t="s">
        <v>7</v>
      </c>
      <c r="I6442" t="s">
        <v>8383</v>
      </c>
      <c r="J6442">
        <v>1</v>
      </c>
      <c r="K6442">
        <v>37</v>
      </c>
      <c r="M6442">
        <v>80</v>
      </c>
      <c r="O6442" t="str">
        <f>IF(Tableau__3_Déplacements_2[[#This Row],[Ori]]=Tableau__3_Déplacements_2[[#This Row],[Des]],"local","metro")</f>
        <v>metro</v>
      </c>
      <c r="P6442">
        <v>6</v>
      </c>
      <c r="Q6442">
        <v>6</v>
      </c>
      <c r="R6442">
        <v>0</v>
      </c>
      <c r="S6442">
        <v>6</v>
      </c>
      <c r="T6442">
        <v>10</v>
      </c>
      <c r="U6442" t="s">
        <v>8</v>
      </c>
      <c r="V6442">
        <v>5</v>
      </c>
      <c r="W6442">
        <v>500</v>
      </c>
      <c r="X6442">
        <v>5</v>
      </c>
      <c r="Y6442">
        <v>44.657666666666664</v>
      </c>
      <c r="Z6442" s="1">
        <v>0</v>
      </c>
      <c r="AA6442" s="1"/>
    </row>
    <row r="6443" spans="1:27" x14ac:dyDescent="0.35">
      <c r="A6443">
        <v>342</v>
      </c>
      <c r="B6443" t="e">
        <f>VLOOKUP(Tableau__3_Déplacements_2[[#This Row],[Id_Menage]],[2]Ménages!$A$2:$AD$1503,32)</f>
        <v>#REF!</v>
      </c>
      <c r="C6443" t="s">
        <v>5</v>
      </c>
      <c r="D6443" t="s">
        <v>8380</v>
      </c>
      <c r="E6443">
        <f>VLOOKUP(Tableau__3_Déplacements_2[[#This Row],[Id_Personne]],[1]!Tableau__2_Personnes_1[[Id_Personne]:[Age]],2)</f>
        <v>1</v>
      </c>
      <c r="F6443">
        <f>VLOOKUP(Tableau__3_Déplacements_2[[#This Row],[Id_Personne]],[1]!Tableau__2_Personnes_1[[Id_Personne]:[Age]],4)</f>
        <v>23</v>
      </c>
      <c r="G6443" t="s">
        <v>3</v>
      </c>
      <c r="H6443" t="s">
        <v>2</v>
      </c>
      <c r="I6443" t="s">
        <v>8382</v>
      </c>
      <c r="J6443">
        <v>1</v>
      </c>
      <c r="K6443">
        <v>73</v>
      </c>
      <c r="M6443">
        <v>23</v>
      </c>
      <c r="O6443" t="str">
        <f>IF(Tableau__3_Déplacements_2[[#This Row],[Ori]]=Tableau__3_Déplacements_2[[#This Row],[Des]],"local","metro")</f>
        <v>metro</v>
      </c>
      <c r="P6443">
        <v>6</v>
      </c>
      <c r="Q6443">
        <v>8</v>
      </c>
      <c r="R6443">
        <v>45</v>
      </c>
      <c r="S6443">
        <v>9</v>
      </c>
      <c r="T6443">
        <v>15</v>
      </c>
      <c r="U6443" t="s">
        <v>8</v>
      </c>
      <c r="V6443">
        <v>5</v>
      </c>
      <c r="W6443">
        <v>250</v>
      </c>
      <c r="X6443">
        <v>5</v>
      </c>
      <c r="Y6443">
        <v>44.657666666666664</v>
      </c>
      <c r="Z6443" s="1">
        <v>-1</v>
      </c>
      <c r="AA6443" s="1"/>
    </row>
    <row r="6444" spans="1:27" x14ac:dyDescent="0.35">
      <c r="A6444">
        <v>342</v>
      </c>
      <c r="B6444" t="e">
        <f>VLOOKUP(Tableau__3_Déplacements_2[[#This Row],[Id_Menage]],[2]Ménages!$A$2:$AD$1503,32)</f>
        <v>#REF!</v>
      </c>
      <c r="C6444" t="s">
        <v>5</v>
      </c>
      <c r="D6444" t="s">
        <v>8380</v>
      </c>
      <c r="E6444">
        <f>VLOOKUP(Tableau__3_Déplacements_2[[#This Row],[Id_Personne]],[1]!Tableau__2_Personnes_1[[Id_Personne]:[Age]],2)</f>
        <v>1</v>
      </c>
      <c r="F6444">
        <f>VLOOKUP(Tableau__3_Déplacements_2[[#This Row],[Id_Personne]],[1]!Tableau__2_Personnes_1[[Id_Personne]:[Age]],4)</f>
        <v>23</v>
      </c>
      <c r="G6444" t="s">
        <v>0</v>
      </c>
      <c r="H6444" t="s">
        <v>7</v>
      </c>
      <c r="I6444" t="s">
        <v>8381</v>
      </c>
      <c r="J6444">
        <v>1</v>
      </c>
      <c r="K6444">
        <v>37</v>
      </c>
      <c r="M6444">
        <v>73</v>
      </c>
      <c r="O6444" t="str">
        <f>IF(Tableau__3_Déplacements_2[[#This Row],[Ori]]=Tableau__3_Déplacements_2[[#This Row],[Des]],"local","metro")</f>
        <v>metro</v>
      </c>
      <c r="P6444">
        <v>2</v>
      </c>
      <c r="Q6444">
        <v>8</v>
      </c>
      <c r="R6444">
        <v>0</v>
      </c>
      <c r="S6444">
        <v>8</v>
      </c>
      <c r="T6444">
        <v>30</v>
      </c>
      <c r="U6444" t="s">
        <v>30</v>
      </c>
      <c r="V6444">
        <v>8</v>
      </c>
      <c r="W6444">
        <v>250</v>
      </c>
      <c r="X6444">
        <v>2</v>
      </c>
      <c r="Y6444">
        <v>44.657666666666664</v>
      </c>
      <c r="Z6444" s="1">
        <v>0</v>
      </c>
      <c r="AA6444" s="1"/>
    </row>
    <row r="6445" spans="1:27" x14ac:dyDescent="0.35">
      <c r="A6445">
        <v>342</v>
      </c>
      <c r="B6445" t="e">
        <f>VLOOKUP(Tableau__3_Déplacements_2[[#This Row],[Id_Menage]],[2]Ménages!$A$2:$AD$1503,32)</f>
        <v>#REF!</v>
      </c>
      <c r="C6445" t="s">
        <v>5</v>
      </c>
      <c r="D6445" t="s">
        <v>8380</v>
      </c>
      <c r="E6445">
        <f>VLOOKUP(Tableau__3_Déplacements_2[[#This Row],[Id_Personne]],[1]!Tableau__2_Personnes_1[[Id_Personne]:[Age]],2)</f>
        <v>1</v>
      </c>
      <c r="F6445">
        <f>VLOOKUP(Tableau__3_Déplacements_2[[#This Row],[Id_Personne]],[1]!Tableau__2_Personnes_1[[Id_Personne]:[Age]],4)</f>
        <v>23</v>
      </c>
      <c r="G6445" t="s">
        <v>13</v>
      </c>
      <c r="H6445" t="s">
        <v>22</v>
      </c>
      <c r="I6445" t="s">
        <v>8379</v>
      </c>
      <c r="J6445">
        <v>1</v>
      </c>
      <c r="K6445">
        <v>23</v>
      </c>
      <c r="M6445">
        <v>23</v>
      </c>
      <c r="O6445" t="str">
        <f>IF(Tableau__3_Déplacements_2[[#This Row],[Ori]]=Tableau__3_Déplacements_2[[#This Row],[Des]],"local","metro")</f>
        <v>local</v>
      </c>
      <c r="P6445">
        <v>15</v>
      </c>
      <c r="Q6445">
        <v>16</v>
      </c>
      <c r="R6445">
        <v>30</v>
      </c>
      <c r="S6445">
        <v>17</v>
      </c>
      <c r="T6445">
        <v>0</v>
      </c>
      <c r="U6445" t="s">
        <v>8</v>
      </c>
      <c r="V6445">
        <v>5</v>
      </c>
      <c r="W6445">
        <v>250</v>
      </c>
      <c r="X6445">
        <v>5</v>
      </c>
      <c r="Y6445">
        <v>44.657666666666664</v>
      </c>
      <c r="Z6445" s="1">
        <v>-1</v>
      </c>
      <c r="AA6445" s="1"/>
    </row>
    <row r="6446" spans="1:27" x14ac:dyDescent="0.35">
      <c r="A6446">
        <v>343</v>
      </c>
      <c r="B6446" t="e">
        <f>VLOOKUP(Tableau__3_Déplacements_2[[#This Row],[Id_Menage]],[2]Ménages!$A$2:$AD$1503,32)</f>
        <v>#REF!</v>
      </c>
      <c r="C6446" t="s">
        <v>16</v>
      </c>
      <c r="D6446" t="s">
        <v>8377</v>
      </c>
      <c r="E6446">
        <f>VLOOKUP(Tableau__3_Déplacements_2[[#This Row],[Id_Personne]],[1]!Tableau__2_Personnes_1[[Id_Personne]:[Age]],2)</f>
        <v>1</v>
      </c>
      <c r="F6446">
        <f>VLOOKUP(Tableau__3_Déplacements_2[[#This Row],[Id_Personne]],[1]!Tableau__2_Personnes_1[[Id_Personne]:[Age]],4)</f>
        <v>47</v>
      </c>
      <c r="G6446" t="s">
        <v>3</v>
      </c>
      <c r="H6446" t="s">
        <v>2</v>
      </c>
      <c r="I6446" t="s">
        <v>8378</v>
      </c>
      <c r="J6446">
        <v>1</v>
      </c>
      <c r="K6446">
        <v>67</v>
      </c>
      <c r="M6446">
        <v>37</v>
      </c>
      <c r="O6446" t="str">
        <f>IF(Tableau__3_Déplacements_2[[#This Row],[Ori]]=Tableau__3_Déplacements_2[[#This Row],[Des]],"local","metro")</f>
        <v>metro</v>
      </c>
      <c r="P6446">
        <v>15</v>
      </c>
      <c r="Q6446">
        <v>16</v>
      </c>
      <c r="R6446">
        <v>30</v>
      </c>
      <c r="S6446">
        <v>17</v>
      </c>
      <c r="T6446">
        <v>30</v>
      </c>
      <c r="U6446" t="s">
        <v>37</v>
      </c>
      <c r="V6446">
        <v>6</v>
      </c>
      <c r="W6446">
        <v>500</v>
      </c>
      <c r="X6446">
        <v>5</v>
      </c>
      <c r="Y6446">
        <v>44.657666666666664</v>
      </c>
      <c r="Z6446" s="1">
        <v>-1</v>
      </c>
      <c r="AA6446" s="1"/>
    </row>
    <row r="6447" spans="1:27" x14ac:dyDescent="0.35">
      <c r="A6447">
        <v>343</v>
      </c>
      <c r="B6447" t="e">
        <f>VLOOKUP(Tableau__3_Déplacements_2[[#This Row],[Id_Menage]],[2]Ménages!$A$2:$AD$1503,32)</f>
        <v>#REF!</v>
      </c>
      <c r="C6447" t="s">
        <v>16</v>
      </c>
      <c r="D6447" t="s">
        <v>8377</v>
      </c>
      <c r="E6447">
        <f>VLOOKUP(Tableau__3_Déplacements_2[[#This Row],[Id_Personne]],[1]!Tableau__2_Personnes_1[[Id_Personne]:[Age]],2)</f>
        <v>1</v>
      </c>
      <c r="F6447">
        <f>VLOOKUP(Tableau__3_Déplacements_2[[#This Row],[Id_Personne]],[1]!Tableau__2_Personnes_1[[Id_Personne]:[Age]],4)</f>
        <v>47</v>
      </c>
      <c r="G6447" t="s">
        <v>0</v>
      </c>
      <c r="H6447" t="s">
        <v>7</v>
      </c>
      <c r="I6447" t="s">
        <v>8376</v>
      </c>
      <c r="J6447">
        <v>1</v>
      </c>
      <c r="K6447">
        <v>37</v>
      </c>
      <c r="M6447">
        <v>67</v>
      </c>
      <c r="O6447" t="str">
        <f>IF(Tableau__3_Déplacements_2[[#This Row],[Ori]]=Tableau__3_Déplacements_2[[#This Row],[Des]],"local","metro")</f>
        <v>metro</v>
      </c>
      <c r="P6447">
        <v>6</v>
      </c>
      <c r="Q6447">
        <v>7</v>
      </c>
      <c r="R6447">
        <v>30</v>
      </c>
      <c r="S6447">
        <v>8</v>
      </c>
      <c r="T6447">
        <v>30</v>
      </c>
      <c r="U6447" t="s">
        <v>37</v>
      </c>
      <c r="V6447">
        <v>6</v>
      </c>
      <c r="W6447">
        <v>500</v>
      </c>
      <c r="X6447">
        <v>5</v>
      </c>
      <c r="Y6447">
        <v>44.657666666666664</v>
      </c>
      <c r="Z6447" s="1">
        <v>-1</v>
      </c>
      <c r="AA6447" s="1"/>
    </row>
    <row r="6448" spans="1:27" x14ac:dyDescent="0.35">
      <c r="A6448">
        <v>343</v>
      </c>
      <c r="B6448" t="e">
        <f>VLOOKUP(Tableau__3_Déplacements_2[[#This Row],[Id_Menage]],[2]Ménages!$A$2:$AD$1503,32)</f>
        <v>#REF!</v>
      </c>
      <c r="C6448" t="s">
        <v>11</v>
      </c>
      <c r="D6448" t="s">
        <v>8372</v>
      </c>
      <c r="E6448">
        <f>VLOOKUP(Tableau__3_Déplacements_2[[#This Row],[Id_Personne]],[1]!Tableau__2_Personnes_1[[Id_Personne]:[Age]],2)</f>
        <v>1</v>
      </c>
      <c r="F6448">
        <f>VLOOKUP(Tableau__3_Déplacements_2[[#This Row],[Id_Personne]],[1]!Tableau__2_Personnes_1[[Id_Personne]:[Age]],4)</f>
        <v>35</v>
      </c>
      <c r="G6448" t="s">
        <v>27</v>
      </c>
      <c r="H6448" t="s">
        <v>26</v>
      </c>
      <c r="I6448" t="s">
        <v>8375</v>
      </c>
      <c r="J6448">
        <v>1</v>
      </c>
      <c r="K6448">
        <v>91</v>
      </c>
      <c r="M6448">
        <v>37</v>
      </c>
      <c r="O6448" t="str">
        <f>IF(Tableau__3_Déplacements_2[[#This Row],[Ori]]=Tableau__3_Déplacements_2[[#This Row],[Des]],"local","metro")</f>
        <v>metro</v>
      </c>
      <c r="P6448">
        <v>15</v>
      </c>
      <c r="Q6448">
        <v>17</v>
      </c>
      <c r="R6448">
        <v>30</v>
      </c>
      <c r="S6448">
        <v>19</v>
      </c>
      <c r="T6448">
        <v>10</v>
      </c>
      <c r="U6448" t="s">
        <v>1474</v>
      </c>
      <c r="V6448">
        <v>10</v>
      </c>
      <c r="W6448">
        <v>600</v>
      </c>
      <c r="X6448">
        <v>4</v>
      </c>
      <c r="Y6448">
        <v>44.657666666666664</v>
      </c>
      <c r="Z6448" s="1">
        <v>-1</v>
      </c>
      <c r="AA6448" s="1"/>
    </row>
    <row r="6449" spans="1:27" x14ac:dyDescent="0.35">
      <c r="A6449">
        <v>343</v>
      </c>
      <c r="B6449" t="e">
        <f>VLOOKUP(Tableau__3_Déplacements_2[[#This Row],[Id_Menage]],[2]Ménages!$A$2:$AD$1503,32)</f>
        <v>#REF!</v>
      </c>
      <c r="C6449" t="s">
        <v>11</v>
      </c>
      <c r="D6449" t="s">
        <v>8372</v>
      </c>
      <c r="E6449">
        <f>VLOOKUP(Tableau__3_Déplacements_2[[#This Row],[Id_Personne]],[1]!Tableau__2_Personnes_1[[Id_Personne]:[Age]],2)</f>
        <v>1</v>
      </c>
      <c r="F6449">
        <f>VLOOKUP(Tableau__3_Déplacements_2[[#This Row],[Id_Personne]],[1]!Tableau__2_Personnes_1[[Id_Personne]:[Age]],4)</f>
        <v>35</v>
      </c>
      <c r="G6449" t="s">
        <v>3</v>
      </c>
      <c r="H6449" t="s">
        <v>2</v>
      </c>
      <c r="I6449" t="s">
        <v>8374</v>
      </c>
      <c r="J6449">
        <v>1</v>
      </c>
      <c r="K6449">
        <v>75</v>
      </c>
      <c r="M6449">
        <v>37</v>
      </c>
      <c r="O6449" t="str">
        <f>IF(Tableau__3_Déplacements_2[[#This Row],[Ori]]=Tableau__3_Déplacements_2[[#This Row],[Des]],"local","metro")</f>
        <v>metro</v>
      </c>
      <c r="P6449">
        <v>15</v>
      </c>
      <c r="Q6449">
        <v>11</v>
      </c>
      <c r="R6449">
        <v>0</v>
      </c>
      <c r="S6449">
        <v>11</v>
      </c>
      <c r="T6449">
        <v>15</v>
      </c>
      <c r="U6449" t="s">
        <v>8</v>
      </c>
      <c r="V6449">
        <v>5</v>
      </c>
      <c r="W6449">
        <v>100</v>
      </c>
      <c r="X6449">
        <v>3</v>
      </c>
      <c r="Y6449">
        <v>44.657666666666664</v>
      </c>
      <c r="Z6449" s="1">
        <v>0</v>
      </c>
      <c r="AA6449" s="1"/>
    </row>
    <row r="6450" spans="1:27" x14ac:dyDescent="0.35">
      <c r="A6450">
        <v>343</v>
      </c>
      <c r="B6450" t="e">
        <f>VLOOKUP(Tableau__3_Déplacements_2[[#This Row],[Id_Menage]],[2]Ménages!$A$2:$AD$1503,32)</f>
        <v>#REF!</v>
      </c>
      <c r="C6450" t="s">
        <v>11</v>
      </c>
      <c r="D6450" t="s">
        <v>8372</v>
      </c>
      <c r="E6450">
        <f>VLOOKUP(Tableau__3_Déplacements_2[[#This Row],[Id_Personne]],[1]!Tableau__2_Personnes_1[[Id_Personne]:[Age]],2)</f>
        <v>1</v>
      </c>
      <c r="F6450">
        <f>VLOOKUP(Tableau__3_Déplacements_2[[#This Row],[Id_Personne]],[1]!Tableau__2_Personnes_1[[Id_Personne]:[Age]],4)</f>
        <v>35</v>
      </c>
      <c r="G6450" t="s">
        <v>13</v>
      </c>
      <c r="H6450" t="s">
        <v>22</v>
      </c>
      <c r="I6450" t="s">
        <v>8373</v>
      </c>
      <c r="J6450">
        <v>1</v>
      </c>
      <c r="K6450">
        <v>37</v>
      </c>
      <c r="M6450">
        <v>91</v>
      </c>
      <c r="O6450" t="str">
        <f>IF(Tableau__3_Déplacements_2[[#This Row],[Ori]]=Tableau__3_Déplacements_2[[#This Row],[Des]],"local","metro")</f>
        <v>metro</v>
      </c>
      <c r="P6450">
        <v>8</v>
      </c>
      <c r="Q6450">
        <v>12</v>
      </c>
      <c r="R6450">
        <v>0</v>
      </c>
      <c r="S6450">
        <v>13</v>
      </c>
      <c r="T6450">
        <v>45</v>
      </c>
      <c r="U6450" t="s">
        <v>1474</v>
      </c>
      <c r="V6450">
        <v>10</v>
      </c>
      <c r="W6450">
        <v>600</v>
      </c>
      <c r="X6450">
        <v>4</v>
      </c>
      <c r="Y6450">
        <v>44.657666666666664</v>
      </c>
      <c r="Z6450" s="1">
        <v>0</v>
      </c>
      <c r="AA6450" s="1"/>
    </row>
    <row r="6451" spans="1:27" x14ac:dyDescent="0.35">
      <c r="A6451">
        <v>343</v>
      </c>
      <c r="B6451" t="e">
        <f>VLOOKUP(Tableau__3_Déplacements_2[[#This Row],[Id_Menage]],[2]Ménages!$A$2:$AD$1503,32)</f>
        <v>#REF!</v>
      </c>
      <c r="C6451" t="s">
        <v>11</v>
      </c>
      <c r="D6451" t="s">
        <v>8372</v>
      </c>
      <c r="E6451">
        <f>VLOOKUP(Tableau__3_Déplacements_2[[#This Row],[Id_Personne]],[1]!Tableau__2_Personnes_1[[Id_Personne]:[Age]],2)</f>
        <v>1</v>
      </c>
      <c r="F6451">
        <f>VLOOKUP(Tableau__3_Déplacements_2[[#This Row],[Id_Personne]],[1]!Tableau__2_Personnes_1[[Id_Personne]:[Age]],4)</f>
        <v>35</v>
      </c>
      <c r="G6451" t="s">
        <v>0</v>
      </c>
      <c r="H6451" t="s">
        <v>7</v>
      </c>
      <c r="I6451" t="s">
        <v>8371</v>
      </c>
      <c r="J6451">
        <v>1</v>
      </c>
      <c r="K6451">
        <v>37</v>
      </c>
      <c r="M6451">
        <v>75</v>
      </c>
      <c r="O6451" t="str">
        <f>IF(Tableau__3_Déplacements_2[[#This Row],[Ori]]=Tableau__3_Déplacements_2[[#This Row],[Des]],"local","metro")</f>
        <v>metro</v>
      </c>
      <c r="P6451">
        <v>14</v>
      </c>
      <c r="Q6451">
        <v>9</v>
      </c>
      <c r="R6451">
        <v>30</v>
      </c>
      <c r="S6451">
        <v>10</v>
      </c>
      <c r="T6451">
        <v>0</v>
      </c>
      <c r="U6451" t="s">
        <v>8</v>
      </c>
      <c r="V6451">
        <v>5</v>
      </c>
      <c r="W6451">
        <v>100</v>
      </c>
      <c r="X6451">
        <v>3</v>
      </c>
      <c r="Y6451">
        <v>44.657666666666664</v>
      </c>
      <c r="Z6451" s="1">
        <v>-1</v>
      </c>
      <c r="AA6451" s="1"/>
    </row>
    <row r="6452" spans="1:27" x14ac:dyDescent="0.35">
      <c r="A6452">
        <v>343</v>
      </c>
      <c r="B6452" t="e">
        <f>VLOOKUP(Tableau__3_Déplacements_2[[#This Row],[Id_Menage]],[2]Ménages!$A$2:$AD$1503,32)</f>
        <v>#REF!</v>
      </c>
      <c r="C6452" t="s">
        <v>5</v>
      </c>
      <c r="D6452" t="s">
        <v>8368</v>
      </c>
      <c r="E6452">
        <f>VLOOKUP(Tableau__3_Déplacements_2[[#This Row],[Id_Personne]],[1]!Tableau__2_Personnes_1[[Id_Personne]:[Age]],2)</f>
        <v>2</v>
      </c>
      <c r="F6452">
        <f>VLOOKUP(Tableau__3_Déplacements_2[[#This Row],[Id_Personne]],[1]!Tableau__2_Personnes_1[[Id_Personne]:[Age]],4)</f>
        <v>23</v>
      </c>
      <c r="G6452" t="s">
        <v>0</v>
      </c>
      <c r="H6452" t="s">
        <v>7</v>
      </c>
      <c r="I6452" t="s">
        <v>8370</v>
      </c>
      <c r="J6452">
        <v>1</v>
      </c>
      <c r="K6452">
        <v>37</v>
      </c>
      <c r="M6452">
        <v>37</v>
      </c>
      <c r="O6452" t="str">
        <f>IF(Tableau__3_Déplacements_2[[#This Row],[Ori]]=Tableau__3_Déplacements_2[[#This Row],[Des]],"local","metro")</f>
        <v>local</v>
      </c>
      <c r="P6452">
        <v>7</v>
      </c>
      <c r="Q6452">
        <v>7</v>
      </c>
      <c r="R6452">
        <v>30</v>
      </c>
      <c r="S6452">
        <v>7</v>
      </c>
      <c r="T6452">
        <v>40</v>
      </c>
      <c r="U6452" t="s">
        <v>0</v>
      </c>
      <c r="V6452">
        <v>1</v>
      </c>
      <c r="W6452">
        <v>0</v>
      </c>
      <c r="X6452">
        <v>5</v>
      </c>
      <c r="Y6452">
        <v>44.657666666666664</v>
      </c>
      <c r="Z6452" s="1">
        <v>-1</v>
      </c>
      <c r="AA6452" s="1"/>
    </row>
    <row r="6453" spans="1:27" x14ac:dyDescent="0.35">
      <c r="A6453">
        <v>343</v>
      </c>
      <c r="B6453" t="e">
        <f>VLOOKUP(Tableau__3_Déplacements_2[[#This Row],[Id_Menage]],[2]Ménages!$A$2:$AD$1503,32)</f>
        <v>#REF!</v>
      </c>
      <c r="C6453" t="s">
        <v>5</v>
      </c>
      <c r="D6453" t="s">
        <v>8368</v>
      </c>
      <c r="E6453">
        <f>VLOOKUP(Tableau__3_Déplacements_2[[#This Row],[Id_Personne]],[1]!Tableau__2_Personnes_1[[Id_Personne]:[Age]],2)</f>
        <v>2</v>
      </c>
      <c r="F6453">
        <f>VLOOKUP(Tableau__3_Déplacements_2[[#This Row],[Id_Personne]],[1]!Tableau__2_Personnes_1[[Id_Personne]:[Age]],4)</f>
        <v>23</v>
      </c>
      <c r="G6453" t="s">
        <v>3</v>
      </c>
      <c r="H6453" t="s">
        <v>2</v>
      </c>
      <c r="I6453" t="s">
        <v>8369</v>
      </c>
      <c r="J6453">
        <v>1</v>
      </c>
      <c r="K6453">
        <v>37</v>
      </c>
      <c r="M6453">
        <v>29</v>
      </c>
      <c r="O6453" t="str">
        <f>IF(Tableau__3_Déplacements_2[[#This Row],[Ori]]=Tableau__3_Déplacements_2[[#This Row],[Des]],"local","metro")</f>
        <v>metro</v>
      </c>
      <c r="P6453">
        <v>5</v>
      </c>
      <c r="Q6453">
        <v>9</v>
      </c>
      <c r="R6453">
        <v>30</v>
      </c>
      <c r="S6453">
        <v>9</v>
      </c>
      <c r="T6453">
        <v>45</v>
      </c>
      <c r="U6453" t="s">
        <v>8</v>
      </c>
      <c r="V6453">
        <v>5</v>
      </c>
      <c r="W6453">
        <v>150</v>
      </c>
      <c r="X6453">
        <v>5</v>
      </c>
      <c r="Y6453">
        <v>44.657666666666664</v>
      </c>
      <c r="Z6453" s="1">
        <v>-1</v>
      </c>
      <c r="AA6453" s="1"/>
    </row>
    <row r="6454" spans="1:27" x14ac:dyDescent="0.35">
      <c r="A6454">
        <v>343</v>
      </c>
      <c r="B6454" t="e">
        <f>VLOOKUP(Tableau__3_Déplacements_2[[#This Row],[Id_Menage]],[2]Ménages!$A$2:$AD$1503,32)</f>
        <v>#REF!</v>
      </c>
      <c r="C6454" t="s">
        <v>5</v>
      </c>
      <c r="D6454" t="s">
        <v>8368</v>
      </c>
      <c r="E6454">
        <f>VLOOKUP(Tableau__3_Déplacements_2[[#This Row],[Id_Personne]],[1]!Tableau__2_Personnes_1[[Id_Personne]:[Age]],2)</f>
        <v>2</v>
      </c>
      <c r="F6454">
        <f>VLOOKUP(Tableau__3_Déplacements_2[[#This Row],[Id_Personne]],[1]!Tableau__2_Personnes_1[[Id_Personne]:[Age]],4)</f>
        <v>23</v>
      </c>
      <c r="G6454" t="s">
        <v>13</v>
      </c>
      <c r="H6454" t="s">
        <v>22</v>
      </c>
      <c r="I6454" t="s">
        <v>8367</v>
      </c>
      <c r="J6454">
        <v>1</v>
      </c>
      <c r="K6454">
        <v>29</v>
      </c>
      <c r="M6454">
        <v>37</v>
      </c>
      <c r="O6454" t="str">
        <f>IF(Tableau__3_Déplacements_2[[#This Row],[Ori]]=Tableau__3_Déplacements_2[[#This Row],[Des]],"local","metro")</f>
        <v>metro</v>
      </c>
      <c r="P6454">
        <v>15</v>
      </c>
      <c r="Q6454">
        <v>10</v>
      </c>
      <c r="R6454">
        <v>30</v>
      </c>
      <c r="S6454">
        <v>10</v>
      </c>
      <c r="T6454">
        <v>45</v>
      </c>
      <c r="U6454" t="s">
        <v>8</v>
      </c>
      <c r="V6454">
        <v>5</v>
      </c>
      <c r="W6454">
        <v>150</v>
      </c>
      <c r="X6454">
        <v>5</v>
      </c>
      <c r="Y6454">
        <v>44.657666666666664</v>
      </c>
      <c r="Z6454" s="1">
        <v>-1</v>
      </c>
      <c r="AA6454" s="1"/>
    </row>
    <row r="6455" spans="1:27" x14ac:dyDescent="0.35">
      <c r="A6455">
        <v>343</v>
      </c>
      <c r="B6455" t="e">
        <f>VLOOKUP(Tableau__3_Déplacements_2[[#This Row],[Id_Menage]],[2]Ménages!$A$2:$AD$1503,32)</f>
        <v>#REF!</v>
      </c>
      <c r="C6455" t="s">
        <v>65</v>
      </c>
      <c r="D6455" t="s">
        <v>8363</v>
      </c>
      <c r="E6455">
        <f>VLOOKUP(Tableau__3_Déplacements_2[[#This Row],[Id_Personne]],[1]!Tableau__2_Personnes_1[[Id_Personne]:[Age]],2)</f>
        <v>1</v>
      </c>
      <c r="F6455">
        <f>VLOOKUP(Tableau__3_Déplacements_2[[#This Row],[Id_Personne]],[1]!Tableau__2_Personnes_1[[Id_Personne]:[Age]],4)</f>
        <v>17</v>
      </c>
      <c r="G6455" t="s">
        <v>27</v>
      </c>
      <c r="H6455" t="s">
        <v>26</v>
      </c>
      <c r="I6455" t="s">
        <v>8366</v>
      </c>
      <c r="J6455">
        <v>1</v>
      </c>
      <c r="K6455">
        <v>76</v>
      </c>
      <c r="M6455">
        <v>37</v>
      </c>
      <c r="O6455" t="str">
        <f>IF(Tableau__3_Déplacements_2[[#This Row],[Ori]]=Tableau__3_Déplacements_2[[#This Row],[Des]],"local","metro")</f>
        <v>metro</v>
      </c>
      <c r="P6455">
        <v>15</v>
      </c>
      <c r="Q6455">
        <v>18</v>
      </c>
      <c r="R6455">
        <v>0</v>
      </c>
      <c r="S6455">
        <v>18</v>
      </c>
      <c r="T6455">
        <v>40</v>
      </c>
      <c r="U6455" t="s">
        <v>30</v>
      </c>
      <c r="V6455">
        <v>8</v>
      </c>
      <c r="W6455">
        <v>250</v>
      </c>
      <c r="X6455">
        <v>1</v>
      </c>
      <c r="Y6455">
        <v>44.657666666666664</v>
      </c>
      <c r="Z6455" s="1">
        <v>0</v>
      </c>
      <c r="AA6455" s="1"/>
    </row>
    <row r="6456" spans="1:27" x14ac:dyDescent="0.35">
      <c r="A6456">
        <v>343</v>
      </c>
      <c r="B6456" t="e">
        <f>VLOOKUP(Tableau__3_Déplacements_2[[#This Row],[Id_Menage]],[2]Ménages!$A$2:$AD$1503,32)</f>
        <v>#REF!</v>
      </c>
      <c r="C6456" t="s">
        <v>65</v>
      </c>
      <c r="D6456" t="s">
        <v>8363</v>
      </c>
      <c r="E6456">
        <f>VLOOKUP(Tableau__3_Déplacements_2[[#This Row],[Id_Personne]],[1]!Tableau__2_Personnes_1[[Id_Personne]:[Age]],2)</f>
        <v>1</v>
      </c>
      <c r="F6456">
        <f>VLOOKUP(Tableau__3_Déplacements_2[[#This Row],[Id_Personne]],[1]!Tableau__2_Personnes_1[[Id_Personne]:[Age]],4)</f>
        <v>17</v>
      </c>
      <c r="G6456" t="s">
        <v>0</v>
      </c>
      <c r="H6456" t="s">
        <v>7</v>
      </c>
      <c r="I6456" t="s">
        <v>8365</v>
      </c>
      <c r="J6456">
        <v>1</v>
      </c>
      <c r="K6456">
        <v>37</v>
      </c>
      <c r="M6456">
        <v>37</v>
      </c>
      <c r="O6456" t="str">
        <f>IF(Tableau__3_Déplacements_2[[#This Row],[Ori]]=Tableau__3_Déplacements_2[[#This Row],[Des]],"local","metro")</f>
        <v>local</v>
      </c>
      <c r="P6456">
        <v>12</v>
      </c>
      <c r="Q6456">
        <v>8</v>
      </c>
      <c r="R6456">
        <v>0</v>
      </c>
      <c r="S6456">
        <v>8</v>
      </c>
      <c r="T6456">
        <v>20</v>
      </c>
      <c r="U6456" t="s">
        <v>0</v>
      </c>
      <c r="V6456">
        <v>1</v>
      </c>
      <c r="W6456">
        <v>0</v>
      </c>
      <c r="X6456">
        <v>5</v>
      </c>
      <c r="Y6456">
        <v>44.657666666666664</v>
      </c>
      <c r="Z6456" s="1">
        <v>0</v>
      </c>
      <c r="AA6456" s="1"/>
    </row>
    <row r="6457" spans="1:27" x14ac:dyDescent="0.35">
      <c r="A6457">
        <v>343</v>
      </c>
      <c r="B6457" t="e">
        <f>VLOOKUP(Tableau__3_Déplacements_2[[#This Row],[Id_Menage]],[2]Ménages!$A$2:$AD$1503,32)</f>
        <v>#REF!</v>
      </c>
      <c r="C6457" t="s">
        <v>65</v>
      </c>
      <c r="D6457" t="s">
        <v>8363</v>
      </c>
      <c r="E6457">
        <f>VLOOKUP(Tableau__3_Déplacements_2[[#This Row],[Id_Personne]],[1]!Tableau__2_Personnes_1[[Id_Personne]:[Age]],2)</f>
        <v>1</v>
      </c>
      <c r="F6457">
        <f>VLOOKUP(Tableau__3_Déplacements_2[[#This Row],[Id_Personne]],[1]!Tableau__2_Personnes_1[[Id_Personne]:[Age]],4)</f>
        <v>17</v>
      </c>
      <c r="G6457" t="s">
        <v>3</v>
      </c>
      <c r="H6457" t="s">
        <v>2</v>
      </c>
      <c r="I6457" t="s">
        <v>8364</v>
      </c>
      <c r="J6457">
        <v>1</v>
      </c>
      <c r="K6457">
        <v>37</v>
      </c>
      <c r="M6457">
        <v>37</v>
      </c>
      <c r="O6457" t="str">
        <f>IF(Tableau__3_Déplacements_2[[#This Row],[Ori]]=Tableau__3_Déplacements_2[[#This Row],[Des]],"local","metro")</f>
        <v>local</v>
      </c>
      <c r="P6457">
        <v>15</v>
      </c>
      <c r="Q6457">
        <v>12</v>
      </c>
      <c r="R6457">
        <v>0</v>
      </c>
      <c r="S6457">
        <v>12</v>
      </c>
      <c r="T6457">
        <v>20</v>
      </c>
      <c r="U6457" t="s">
        <v>0</v>
      </c>
      <c r="V6457">
        <v>1</v>
      </c>
      <c r="W6457">
        <v>0</v>
      </c>
      <c r="X6457">
        <v>5</v>
      </c>
      <c r="Y6457">
        <v>44.657666666666664</v>
      </c>
      <c r="Z6457" s="1">
        <v>0</v>
      </c>
      <c r="AA6457" s="1"/>
    </row>
    <row r="6458" spans="1:27" x14ac:dyDescent="0.35">
      <c r="A6458">
        <v>343</v>
      </c>
      <c r="B6458" t="e">
        <f>VLOOKUP(Tableau__3_Déplacements_2[[#This Row],[Id_Menage]],[2]Ménages!$A$2:$AD$1503,32)</f>
        <v>#REF!</v>
      </c>
      <c r="C6458" t="s">
        <v>65</v>
      </c>
      <c r="D6458" t="s">
        <v>8363</v>
      </c>
      <c r="E6458">
        <f>VLOOKUP(Tableau__3_Déplacements_2[[#This Row],[Id_Personne]],[1]!Tableau__2_Personnes_1[[Id_Personne]:[Age]],2)</f>
        <v>1</v>
      </c>
      <c r="F6458">
        <f>VLOOKUP(Tableau__3_Déplacements_2[[#This Row],[Id_Personne]],[1]!Tableau__2_Personnes_1[[Id_Personne]:[Age]],4)</f>
        <v>17</v>
      </c>
      <c r="G6458" t="s">
        <v>13</v>
      </c>
      <c r="H6458" t="s">
        <v>22</v>
      </c>
      <c r="I6458" t="s">
        <v>8362</v>
      </c>
      <c r="J6458">
        <v>1</v>
      </c>
      <c r="K6458">
        <v>37</v>
      </c>
      <c r="M6458">
        <v>76</v>
      </c>
      <c r="O6458" t="str">
        <f>IF(Tableau__3_Déplacements_2[[#This Row],[Ori]]=Tableau__3_Déplacements_2[[#This Row],[Des]],"local","metro")</f>
        <v>metro</v>
      </c>
      <c r="P6458">
        <v>14</v>
      </c>
      <c r="Q6458">
        <v>15</v>
      </c>
      <c r="R6458">
        <v>10</v>
      </c>
      <c r="S6458">
        <v>15</v>
      </c>
      <c r="T6458">
        <v>40</v>
      </c>
      <c r="U6458" t="s">
        <v>30</v>
      </c>
      <c r="V6458">
        <v>8</v>
      </c>
      <c r="W6458">
        <v>250</v>
      </c>
      <c r="X6458">
        <v>1</v>
      </c>
      <c r="Y6458">
        <v>44.657666666666664</v>
      </c>
      <c r="Z6458" s="1">
        <v>-1</v>
      </c>
      <c r="AA6458" s="1"/>
    </row>
    <row r="6459" spans="1:27" x14ac:dyDescent="0.35">
      <c r="A6459">
        <v>343</v>
      </c>
      <c r="B6459" t="e">
        <f>VLOOKUP(Tableau__3_Déplacements_2[[#This Row],[Id_Menage]],[2]Ménages!$A$2:$AD$1503,32)</f>
        <v>#REF!</v>
      </c>
      <c r="C6459" t="s">
        <v>61</v>
      </c>
      <c r="D6459" t="s">
        <v>8360</v>
      </c>
      <c r="E6459">
        <f>VLOOKUP(Tableau__3_Déplacements_2[[#This Row],[Id_Personne]],[1]!Tableau__2_Personnes_1[[Id_Personne]:[Age]],2)</f>
        <v>2</v>
      </c>
      <c r="F6459">
        <f>VLOOKUP(Tableau__3_Déplacements_2[[#This Row],[Id_Personne]],[1]!Tableau__2_Personnes_1[[Id_Personne]:[Age]],4)</f>
        <v>13</v>
      </c>
      <c r="G6459" t="s">
        <v>3</v>
      </c>
      <c r="H6459" t="s">
        <v>2</v>
      </c>
      <c r="I6459" t="s">
        <v>8361</v>
      </c>
      <c r="J6459">
        <v>1</v>
      </c>
      <c r="K6459">
        <v>37</v>
      </c>
      <c r="M6459">
        <v>37</v>
      </c>
      <c r="O6459" t="str">
        <f>IF(Tableau__3_Déplacements_2[[#This Row],[Ori]]=Tableau__3_Déplacements_2[[#This Row],[Des]],"local","metro")</f>
        <v>local</v>
      </c>
      <c r="P6459">
        <v>15</v>
      </c>
      <c r="Q6459">
        <v>12</v>
      </c>
      <c r="R6459">
        <v>0</v>
      </c>
      <c r="S6459">
        <v>12</v>
      </c>
      <c r="T6459">
        <v>5</v>
      </c>
      <c r="U6459" t="s">
        <v>0</v>
      </c>
      <c r="V6459">
        <v>1</v>
      </c>
      <c r="W6459">
        <v>0</v>
      </c>
      <c r="X6459">
        <v>5</v>
      </c>
      <c r="Y6459">
        <v>44.657666666666664</v>
      </c>
      <c r="Z6459" s="1">
        <v>0</v>
      </c>
      <c r="AA6459" s="1"/>
    </row>
    <row r="6460" spans="1:27" x14ac:dyDescent="0.35">
      <c r="A6460">
        <v>343</v>
      </c>
      <c r="B6460" t="e">
        <f>VLOOKUP(Tableau__3_Déplacements_2[[#This Row],[Id_Menage]],[2]Ménages!$A$2:$AD$1503,32)</f>
        <v>#REF!</v>
      </c>
      <c r="C6460" t="s">
        <v>61</v>
      </c>
      <c r="D6460" t="s">
        <v>8360</v>
      </c>
      <c r="E6460">
        <f>VLOOKUP(Tableau__3_Déplacements_2[[#This Row],[Id_Personne]],[1]!Tableau__2_Personnes_1[[Id_Personne]:[Age]],2)</f>
        <v>2</v>
      </c>
      <c r="F6460">
        <f>VLOOKUP(Tableau__3_Déplacements_2[[#This Row],[Id_Personne]],[1]!Tableau__2_Personnes_1[[Id_Personne]:[Age]],4)</f>
        <v>13</v>
      </c>
      <c r="G6460" t="s">
        <v>0</v>
      </c>
      <c r="H6460" t="s">
        <v>7</v>
      </c>
      <c r="I6460" t="s">
        <v>8359</v>
      </c>
      <c r="J6460">
        <v>1</v>
      </c>
      <c r="K6460">
        <v>37</v>
      </c>
      <c r="M6460">
        <v>37</v>
      </c>
      <c r="O6460" t="str">
        <f>IF(Tableau__3_Déplacements_2[[#This Row],[Ori]]=Tableau__3_Déplacements_2[[#This Row],[Des]],"local","metro")</f>
        <v>local</v>
      </c>
      <c r="P6460">
        <v>7</v>
      </c>
      <c r="Q6460">
        <v>11</v>
      </c>
      <c r="R6460">
        <v>30</v>
      </c>
      <c r="S6460">
        <v>11</v>
      </c>
      <c r="T6460">
        <v>35</v>
      </c>
      <c r="U6460" t="s">
        <v>0</v>
      </c>
      <c r="V6460">
        <v>1</v>
      </c>
      <c r="W6460">
        <v>0</v>
      </c>
      <c r="X6460">
        <v>5</v>
      </c>
      <c r="Y6460">
        <v>44.657666666666664</v>
      </c>
      <c r="Z6460" s="1">
        <v>-1</v>
      </c>
      <c r="AA6460" s="1"/>
    </row>
    <row r="6461" spans="1:27" x14ac:dyDescent="0.35">
      <c r="A6461">
        <v>344</v>
      </c>
      <c r="B6461" t="e">
        <f>VLOOKUP(Tableau__3_Déplacements_2[[#This Row],[Id_Menage]],[2]Ménages!$A$2:$AD$1503,32)</f>
        <v>#REF!</v>
      </c>
      <c r="C6461" t="s">
        <v>11</v>
      </c>
      <c r="D6461" t="s">
        <v>8357</v>
      </c>
      <c r="E6461">
        <f>VLOOKUP(Tableau__3_Déplacements_2[[#This Row],[Id_Personne]],[1]!Tableau__2_Personnes_1[[Id_Personne]:[Age]],2)</f>
        <v>2</v>
      </c>
      <c r="F6461">
        <f>VLOOKUP(Tableau__3_Déplacements_2[[#This Row],[Id_Personne]],[1]!Tableau__2_Personnes_1[[Id_Personne]:[Age]],4)</f>
        <v>52</v>
      </c>
      <c r="G6461" t="s">
        <v>0</v>
      </c>
      <c r="H6461" t="s">
        <v>7</v>
      </c>
      <c r="I6461" t="s">
        <v>8358</v>
      </c>
      <c r="J6461">
        <v>1</v>
      </c>
      <c r="K6461">
        <v>37</v>
      </c>
      <c r="M6461">
        <v>26</v>
      </c>
      <c r="O6461" t="str">
        <f>IF(Tableau__3_Déplacements_2[[#This Row],[Ori]]=Tableau__3_Déplacements_2[[#This Row],[Des]],"local","metro")</f>
        <v>metro</v>
      </c>
      <c r="P6461">
        <v>12</v>
      </c>
      <c r="Q6461">
        <v>5</v>
      </c>
      <c r="R6461">
        <v>0</v>
      </c>
      <c r="S6461">
        <v>5</v>
      </c>
      <c r="T6461">
        <v>30</v>
      </c>
      <c r="U6461" t="s">
        <v>30</v>
      </c>
      <c r="V6461">
        <v>8</v>
      </c>
      <c r="W6461">
        <v>300</v>
      </c>
      <c r="X6461">
        <v>3</v>
      </c>
      <c r="Y6461">
        <v>44.657666666666664</v>
      </c>
      <c r="Z6461" s="1">
        <v>0</v>
      </c>
      <c r="AA6461" s="1"/>
    </row>
    <row r="6462" spans="1:27" x14ac:dyDescent="0.35">
      <c r="A6462">
        <v>344</v>
      </c>
      <c r="B6462" t="e">
        <f>VLOOKUP(Tableau__3_Déplacements_2[[#This Row],[Id_Menage]],[2]Ménages!$A$2:$AD$1503,32)</f>
        <v>#REF!</v>
      </c>
      <c r="C6462" t="s">
        <v>11</v>
      </c>
      <c r="D6462" t="s">
        <v>8357</v>
      </c>
      <c r="E6462">
        <f>VLOOKUP(Tableau__3_Déplacements_2[[#This Row],[Id_Personne]],[1]!Tableau__2_Personnes_1[[Id_Personne]:[Age]],2)</f>
        <v>2</v>
      </c>
      <c r="F6462">
        <f>VLOOKUP(Tableau__3_Déplacements_2[[#This Row],[Id_Personne]],[1]!Tableau__2_Personnes_1[[Id_Personne]:[Age]],4)</f>
        <v>52</v>
      </c>
      <c r="G6462" t="s">
        <v>3</v>
      </c>
      <c r="H6462" t="s">
        <v>2</v>
      </c>
      <c r="I6462" t="s">
        <v>8356</v>
      </c>
      <c r="J6462">
        <v>1</v>
      </c>
      <c r="K6462">
        <v>26</v>
      </c>
      <c r="M6462">
        <v>37</v>
      </c>
      <c r="O6462" t="str">
        <f>IF(Tableau__3_Déplacements_2[[#This Row],[Ori]]=Tableau__3_Déplacements_2[[#This Row],[Des]],"local","metro")</f>
        <v>metro</v>
      </c>
      <c r="P6462">
        <v>15</v>
      </c>
      <c r="Q6462">
        <v>15</v>
      </c>
      <c r="R6462">
        <v>0</v>
      </c>
      <c r="S6462">
        <v>15</v>
      </c>
      <c r="T6462">
        <v>40</v>
      </c>
      <c r="U6462" t="s">
        <v>30</v>
      </c>
      <c r="V6462">
        <v>8</v>
      </c>
      <c r="W6462">
        <v>1000</v>
      </c>
      <c r="X6462">
        <v>3</v>
      </c>
      <c r="Y6462">
        <v>44.657666666666664</v>
      </c>
      <c r="Z6462" s="1">
        <v>0</v>
      </c>
      <c r="AA6462" s="1"/>
    </row>
    <row r="6463" spans="1:27" x14ac:dyDescent="0.35">
      <c r="A6463">
        <v>344</v>
      </c>
      <c r="B6463" t="e">
        <f>VLOOKUP(Tableau__3_Déplacements_2[[#This Row],[Id_Menage]],[2]Ménages!$A$2:$AD$1503,32)</f>
        <v>#REF!</v>
      </c>
      <c r="C6463" t="s">
        <v>5</v>
      </c>
      <c r="D6463" t="s">
        <v>8352</v>
      </c>
      <c r="E6463">
        <f>VLOOKUP(Tableau__3_Déplacements_2[[#This Row],[Id_Personne]],[1]!Tableau__2_Personnes_1[[Id_Personne]:[Age]],2)</f>
        <v>1</v>
      </c>
      <c r="F6463">
        <f>VLOOKUP(Tableau__3_Déplacements_2[[#This Row],[Id_Personne]],[1]!Tableau__2_Personnes_1[[Id_Personne]:[Age]],4)</f>
        <v>27</v>
      </c>
      <c r="G6463" t="s">
        <v>27</v>
      </c>
      <c r="H6463" t="s">
        <v>26</v>
      </c>
      <c r="I6463" t="s">
        <v>8355</v>
      </c>
      <c r="J6463">
        <v>1</v>
      </c>
      <c r="K6463">
        <v>80</v>
      </c>
      <c r="M6463">
        <v>37</v>
      </c>
      <c r="O6463" t="str">
        <f>IF(Tableau__3_Déplacements_2[[#This Row],[Ori]]=Tableau__3_Déplacements_2[[#This Row],[Des]],"local","metro")</f>
        <v>metro</v>
      </c>
      <c r="P6463">
        <v>15</v>
      </c>
      <c r="Q6463">
        <v>20</v>
      </c>
      <c r="R6463">
        <v>0</v>
      </c>
      <c r="S6463">
        <v>20</v>
      </c>
      <c r="T6463">
        <v>15</v>
      </c>
      <c r="U6463" t="s">
        <v>8</v>
      </c>
      <c r="V6463">
        <v>5</v>
      </c>
      <c r="W6463">
        <v>150</v>
      </c>
      <c r="X6463">
        <v>6</v>
      </c>
      <c r="Y6463">
        <v>44.657666666666664</v>
      </c>
      <c r="Z6463" s="1">
        <v>0</v>
      </c>
      <c r="AA6463" s="1"/>
    </row>
    <row r="6464" spans="1:27" x14ac:dyDescent="0.35">
      <c r="A6464">
        <v>344</v>
      </c>
      <c r="B6464" t="e">
        <f>VLOOKUP(Tableau__3_Déplacements_2[[#This Row],[Id_Menage]],[2]Ménages!$A$2:$AD$1503,32)</f>
        <v>#REF!</v>
      </c>
      <c r="C6464" t="s">
        <v>5</v>
      </c>
      <c r="D6464" t="s">
        <v>8352</v>
      </c>
      <c r="E6464">
        <f>VLOOKUP(Tableau__3_Déplacements_2[[#This Row],[Id_Personne]],[1]!Tableau__2_Personnes_1[[Id_Personne]:[Age]],2)</f>
        <v>1</v>
      </c>
      <c r="F6464">
        <f>VLOOKUP(Tableau__3_Déplacements_2[[#This Row],[Id_Personne]],[1]!Tableau__2_Personnes_1[[Id_Personne]:[Age]],4)</f>
        <v>27</v>
      </c>
      <c r="G6464" t="s">
        <v>0</v>
      </c>
      <c r="H6464" t="s">
        <v>7</v>
      </c>
      <c r="I6464" t="s">
        <v>8354</v>
      </c>
      <c r="J6464">
        <v>1</v>
      </c>
      <c r="K6464">
        <v>37</v>
      </c>
      <c r="M6464">
        <v>26</v>
      </c>
      <c r="O6464" t="str">
        <f>IF(Tableau__3_Déplacements_2[[#This Row],[Ori]]=Tableau__3_Déplacements_2[[#This Row],[Des]],"local","metro")</f>
        <v>metro</v>
      </c>
      <c r="P6464">
        <v>12</v>
      </c>
      <c r="Q6464">
        <v>5</v>
      </c>
      <c r="R6464">
        <v>0</v>
      </c>
      <c r="S6464">
        <v>5</v>
      </c>
      <c r="T6464">
        <v>30</v>
      </c>
      <c r="U6464" t="s">
        <v>30</v>
      </c>
      <c r="V6464">
        <v>8</v>
      </c>
      <c r="W6464">
        <v>300</v>
      </c>
      <c r="X6464">
        <v>3</v>
      </c>
      <c r="Y6464">
        <v>44.657666666666664</v>
      </c>
      <c r="Z6464" s="1">
        <v>0</v>
      </c>
      <c r="AA6464" s="1"/>
    </row>
    <row r="6465" spans="1:27" x14ac:dyDescent="0.35">
      <c r="A6465">
        <v>344</v>
      </c>
      <c r="B6465" t="e">
        <f>VLOOKUP(Tableau__3_Déplacements_2[[#This Row],[Id_Menage]],[2]Ménages!$A$2:$AD$1503,32)</f>
        <v>#REF!</v>
      </c>
      <c r="C6465" t="s">
        <v>5</v>
      </c>
      <c r="D6465" t="s">
        <v>8352</v>
      </c>
      <c r="E6465">
        <f>VLOOKUP(Tableau__3_Déplacements_2[[#This Row],[Id_Personne]],[1]!Tableau__2_Personnes_1[[Id_Personne]:[Age]],2)</f>
        <v>1</v>
      </c>
      <c r="F6465">
        <f>VLOOKUP(Tableau__3_Déplacements_2[[#This Row],[Id_Personne]],[1]!Tableau__2_Personnes_1[[Id_Personne]:[Age]],4)</f>
        <v>27</v>
      </c>
      <c r="G6465" t="s">
        <v>13</v>
      </c>
      <c r="H6465" t="s">
        <v>22</v>
      </c>
      <c r="I6465" t="s">
        <v>8353</v>
      </c>
      <c r="J6465">
        <v>1</v>
      </c>
      <c r="K6465">
        <v>37</v>
      </c>
      <c r="M6465">
        <v>80</v>
      </c>
      <c r="O6465" t="str">
        <f>IF(Tableau__3_Déplacements_2[[#This Row],[Ori]]=Tableau__3_Déplacements_2[[#This Row],[Des]],"local","metro")</f>
        <v>metro</v>
      </c>
      <c r="P6465">
        <v>14</v>
      </c>
      <c r="Q6465">
        <v>17</v>
      </c>
      <c r="R6465">
        <v>0</v>
      </c>
      <c r="S6465">
        <v>17</v>
      </c>
      <c r="T6465">
        <v>10</v>
      </c>
      <c r="U6465" t="s">
        <v>8</v>
      </c>
      <c r="V6465">
        <v>5</v>
      </c>
      <c r="W6465">
        <v>150</v>
      </c>
      <c r="X6465">
        <v>6</v>
      </c>
      <c r="Y6465">
        <v>44.657666666666664</v>
      </c>
      <c r="Z6465" s="1">
        <v>0</v>
      </c>
      <c r="AA6465" s="1"/>
    </row>
    <row r="6466" spans="1:27" x14ac:dyDescent="0.35">
      <c r="A6466">
        <v>344</v>
      </c>
      <c r="B6466" t="e">
        <f>VLOOKUP(Tableau__3_Déplacements_2[[#This Row],[Id_Menage]],[2]Ménages!$A$2:$AD$1503,32)</f>
        <v>#REF!</v>
      </c>
      <c r="C6466" t="s">
        <v>5</v>
      </c>
      <c r="D6466" t="s">
        <v>8352</v>
      </c>
      <c r="E6466">
        <f>VLOOKUP(Tableau__3_Déplacements_2[[#This Row],[Id_Personne]],[1]!Tableau__2_Personnes_1[[Id_Personne]:[Age]],2)</f>
        <v>1</v>
      </c>
      <c r="F6466">
        <f>VLOOKUP(Tableau__3_Déplacements_2[[#This Row],[Id_Personne]],[1]!Tableau__2_Personnes_1[[Id_Personne]:[Age]],4)</f>
        <v>27</v>
      </c>
      <c r="G6466" t="s">
        <v>3</v>
      </c>
      <c r="H6466" t="s">
        <v>2</v>
      </c>
      <c r="I6466" t="s">
        <v>8351</v>
      </c>
      <c r="J6466">
        <v>1</v>
      </c>
      <c r="K6466">
        <v>26</v>
      </c>
      <c r="M6466">
        <v>37</v>
      </c>
      <c r="O6466" t="str">
        <f>IF(Tableau__3_Déplacements_2[[#This Row],[Ori]]=Tableau__3_Déplacements_2[[#This Row],[Des]],"local","metro")</f>
        <v>metro</v>
      </c>
      <c r="P6466">
        <v>15</v>
      </c>
      <c r="Q6466">
        <v>15</v>
      </c>
      <c r="R6466">
        <v>0</v>
      </c>
      <c r="S6466">
        <v>15</v>
      </c>
      <c r="T6466">
        <v>40</v>
      </c>
      <c r="U6466" t="s">
        <v>30</v>
      </c>
      <c r="V6466">
        <v>8</v>
      </c>
      <c r="W6466">
        <v>1000</v>
      </c>
      <c r="X6466">
        <v>3</v>
      </c>
      <c r="Y6466">
        <v>44.657666666666664</v>
      </c>
      <c r="Z6466" s="1">
        <v>0</v>
      </c>
      <c r="AA6466" s="1"/>
    </row>
    <row r="6467" spans="1:27" x14ac:dyDescent="0.35">
      <c r="A6467">
        <v>344</v>
      </c>
      <c r="B6467" t="e">
        <f>VLOOKUP(Tableau__3_Déplacements_2[[#This Row],[Id_Menage]],[2]Ménages!$A$2:$AD$1503,32)</f>
        <v>#REF!</v>
      </c>
      <c r="C6467" t="s">
        <v>65</v>
      </c>
      <c r="D6467" t="s">
        <v>8349</v>
      </c>
      <c r="E6467">
        <f>VLOOKUP(Tableau__3_Déplacements_2[[#This Row],[Id_Personne]],[1]!Tableau__2_Personnes_1[[Id_Personne]:[Age]],2)</f>
        <v>2</v>
      </c>
      <c r="F6467">
        <f>VLOOKUP(Tableau__3_Déplacements_2[[#This Row],[Id_Personne]],[1]!Tableau__2_Personnes_1[[Id_Personne]:[Age]],4)</f>
        <v>20</v>
      </c>
      <c r="G6467" t="s">
        <v>0</v>
      </c>
      <c r="H6467" t="s">
        <v>7</v>
      </c>
      <c r="I6467" t="s">
        <v>8350</v>
      </c>
      <c r="J6467">
        <v>1</v>
      </c>
      <c r="K6467">
        <v>37</v>
      </c>
      <c r="M6467">
        <v>29</v>
      </c>
      <c r="O6467" t="str">
        <f>IF(Tableau__3_Déplacements_2[[#This Row],[Ori]]=Tableau__3_Déplacements_2[[#This Row],[Des]],"local","metro")</f>
        <v>metro</v>
      </c>
      <c r="P6467">
        <v>5</v>
      </c>
      <c r="Q6467">
        <v>8</v>
      </c>
      <c r="R6467">
        <v>0</v>
      </c>
      <c r="S6467">
        <v>8</v>
      </c>
      <c r="T6467">
        <v>25</v>
      </c>
      <c r="U6467" t="s">
        <v>30</v>
      </c>
      <c r="V6467">
        <v>8</v>
      </c>
      <c r="W6467">
        <v>250</v>
      </c>
      <c r="X6467">
        <v>6</v>
      </c>
      <c r="Y6467">
        <v>44.657666666666664</v>
      </c>
      <c r="Z6467" s="1">
        <v>0</v>
      </c>
      <c r="AA6467" s="1"/>
    </row>
    <row r="6468" spans="1:27" x14ac:dyDescent="0.35">
      <c r="A6468">
        <v>344</v>
      </c>
      <c r="B6468" t="e">
        <f>VLOOKUP(Tableau__3_Déplacements_2[[#This Row],[Id_Menage]],[2]Ménages!$A$2:$AD$1503,32)</f>
        <v>#REF!</v>
      </c>
      <c r="C6468" t="s">
        <v>65</v>
      </c>
      <c r="D6468" t="s">
        <v>8349</v>
      </c>
      <c r="E6468">
        <f>VLOOKUP(Tableau__3_Déplacements_2[[#This Row],[Id_Personne]],[1]!Tableau__2_Personnes_1[[Id_Personne]:[Age]],2)</f>
        <v>2</v>
      </c>
      <c r="F6468">
        <f>VLOOKUP(Tableau__3_Déplacements_2[[#This Row],[Id_Personne]],[1]!Tableau__2_Personnes_1[[Id_Personne]:[Age]],4)</f>
        <v>20</v>
      </c>
      <c r="G6468" t="s">
        <v>3</v>
      </c>
      <c r="H6468" t="s">
        <v>2</v>
      </c>
      <c r="I6468" t="s">
        <v>8348</v>
      </c>
      <c r="J6468">
        <v>1</v>
      </c>
      <c r="K6468">
        <v>29</v>
      </c>
      <c r="M6468">
        <v>37</v>
      </c>
      <c r="O6468" t="str">
        <f>IF(Tableau__3_Déplacements_2[[#This Row],[Ori]]=Tableau__3_Déplacements_2[[#This Row],[Des]],"local","metro")</f>
        <v>metro</v>
      </c>
      <c r="P6468">
        <v>15</v>
      </c>
      <c r="Q6468">
        <v>9</v>
      </c>
      <c r="R6468">
        <v>30</v>
      </c>
      <c r="S6468">
        <v>10</v>
      </c>
      <c r="T6468">
        <v>5</v>
      </c>
      <c r="U6468" t="s">
        <v>30</v>
      </c>
      <c r="V6468">
        <v>8</v>
      </c>
      <c r="W6468">
        <v>250</v>
      </c>
      <c r="X6468">
        <v>6</v>
      </c>
      <c r="Y6468">
        <v>44.657666666666664</v>
      </c>
      <c r="Z6468" s="1">
        <v>-1</v>
      </c>
      <c r="AA6468" s="1"/>
    </row>
    <row r="6469" spans="1:27" x14ac:dyDescent="0.35">
      <c r="A6469">
        <v>344</v>
      </c>
      <c r="B6469" t="e">
        <f>VLOOKUP(Tableau__3_Déplacements_2[[#This Row],[Id_Menage]],[2]Ménages!$A$2:$AD$1503,32)</f>
        <v>#REF!</v>
      </c>
      <c r="C6469" t="s">
        <v>61</v>
      </c>
      <c r="D6469" t="s">
        <v>8346</v>
      </c>
      <c r="E6469">
        <f>VLOOKUP(Tableau__3_Déplacements_2[[#This Row],[Id_Personne]],[1]!Tableau__2_Personnes_1[[Id_Personne]:[Age]],2)</f>
        <v>2</v>
      </c>
      <c r="F6469">
        <f>VLOOKUP(Tableau__3_Déplacements_2[[#This Row],[Id_Personne]],[1]!Tableau__2_Personnes_1[[Id_Personne]:[Age]],4)</f>
        <v>17</v>
      </c>
      <c r="G6469" t="s">
        <v>0</v>
      </c>
      <c r="H6469" t="s">
        <v>7</v>
      </c>
      <c r="I6469" t="s">
        <v>8347</v>
      </c>
      <c r="J6469">
        <v>1</v>
      </c>
      <c r="K6469">
        <v>37</v>
      </c>
      <c r="M6469">
        <v>37</v>
      </c>
      <c r="O6469" t="str">
        <f>IF(Tableau__3_Déplacements_2[[#This Row],[Ori]]=Tableau__3_Déplacements_2[[#This Row],[Des]],"local","metro")</f>
        <v>local</v>
      </c>
      <c r="P6469">
        <v>11</v>
      </c>
      <c r="Q6469">
        <v>6</v>
      </c>
      <c r="R6469">
        <v>0</v>
      </c>
      <c r="S6469">
        <v>6</v>
      </c>
      <c r="T6469">
        <v>10</v>
      </c>
      <c r="U6469" t="s">
        <v>0</v>
      </c>
      <c r="V6469">
        <v>1</v>
      </c>
      <c r="W6469">
        <v>0</v>
      </c>
      <c r="X6469">
        <v>5</v>
      </c>
      <c r="Y6469">
        <v>44.657666666666664</v>
      </c>
      <c r="Z6469" s="1">
        <v>0</v>
      </c>
      <c r="AA6469" s="1"/>
    </row>
    <row r="6470" spans="1:27" x14ac:dyDescent="0.35">
      <c r="A6470">
        <v>344</v>
      </c>
      <c r="B6470" t="e">
        <f>VLOOKUP(Tableau__3_Déplacements_2[[#This Row],[Id_Menage]],[2]Ménages!$A$2:$AD$1503,32)</f>
        <v>#REF!</v>
      </c>
      <c r="C6470" t="s">
        <v>61</v>
      </c>
      <c r="D6470" t="s">
        <v>8346</v>
      </c>
      <c r="E6470">
        <f>VLOOKUP(Tableau__3_Déplacements_2[[#This Row],[Id_Personne]],[1]!Tableau__2_Personnes_1[[Id_Personne]:[Age]],2)</f>
        <v>2</v>
      </c>
      <c r="F6470">
        <f>VLOOKUP(Tableau__3_Déplacements_2[[#This Row],[Id_Personne]],[1]!Tableau__2_Personnes_1[[Id_Personne]:[Age]],4)</f>
        <v>17</v>
      </c>
      <c r="G6470" t="s">
        <v>3</v>
      </c>
      <c r="H6470" t="s">
        <v>2</v>
      </c>
      <c r="I6470" t="s">
        <v>8345</v>
      </c>
      <c r="J6470">
        <v>1</v>
      </c>
      <c r="K6470">
        <v>37</v>
      </c>
      <c r="M6470">
        <v>37</v>
      </c>
      <c r="O6470" t="str">
        <f>IF(Tableau__3_Déplacements_2[[#This Row],[Ori]]=Tableau__3_Déplacements_2[[#This Row],[Des]],"local","metro")</f>
        <v>local</v>
      </c>
      <c r="P6470">
        <v>15</v>
      </c>
      <c r="Q6470">
        <v>7</v>
      </c>
      <c r="R6470">
        <v>30</v>
      </c>
      <c r="S6470">
        <v>7</v>
      </c>
      <c r="T6470">
        <v>45</v>
      </c>
      <c r="U6470" t="s">
        <v>0</v>
      </c>
      <c r="V6470">
        <v>1</v>
      </c>
      <c r="W6470">
        <v>0</v>
      </c>
      <c r="X6470">
        <v>5</v>
      </c>
      <c r="Y6470">
        <v>44.657666666666664</v>
      </c>
      <c r="Z6470" s="1">
        <v>-1</v>
      </c>
      <c r="AA6470" s="1"/>
    </row>
    <row r="6471" spans="1:27" x14ac:dyDescent="0.35">
      <c r="A6471">
        <v>345</v>
      </c>
      <c r="B6471" t="e">
        <f>VLOOKUP(Tableau__3_Déplacements_2[[#This Row],[Id_Menage]],[2]Ménages!$A$2:$AD$1503,32)</f>
        <v>#REF!</v>
      </c>
      <c r="C6471" t="s">
        <v>16</v>
      </c>
      <c r="D6471" t="s">
        <v>8343</v>
      </c>
      <c r="E6471">
        <f>VLOOKUP(Tableau__3_Déplacements_2[[#This Row],[Id_Personne]],[1]!Tableau__2_Personnes_1[[Id_Personne]:[Age]],2)</f>
        <v>1</v>
      </c>
      <c r="F6471">
        <f>VLOOKUP(Tableau__3_Déplacements_2[[#This Row],[Id_Personne]],[1]!Tableau__2_Personnes_1[[Id_Personne]:[Age]],4)</f>
        <v>43</v>
      </c>
      <c r="G6471" t="s">
        <v>0</v>
      </c>
      <c r="H6471" t="s">
        <v>7</v>
      </c>
      <c r="I6471" t="s">
        <v>8344</v>
      </c>
      <c r="J6471">
        <v>1</v>
      </c>
      <c r="K6471">
        <v>37</v>
      </c>
      <c r="M6471">
        <v>34</v>
      </c>
      <c r="O6471" t="str">
        <f>IF(Tableau__3_Déplacements_2[[#This Row],[Ori]]=Tableau__3_Déplacements_2[[#This Row],[Des]],"local","metro")</f>
        <v>metro</v>
      </c>
      <c r="P6471">
        <v>3</v>
      </c>
      <c r="Q6471">
        <v>8</v>
      </c>
      <c r="R6471">
        <v>0</v>
      </c>
      <c r="S6471">
        <v>8</v>
      </c>
      <c r="T6471">
        <v>30</v>
      </c>
      <c r="U6471" t="s">
        <v>30</v>
      </c>
      <c r="V6471">
        <v>8</v>
      </c>
      <c r="W6471">
        <v>250</v>
      </c>
      <c r="X6471">
        <v>5</v>
      </c>
      <c r="Y6471">
        <v>44.657666666666664</v>
      </c>
      <c r="Z6471" s="1">
        <v>0</v>
      </c>
      <c r="AA6471" s="1"/>
    </row>
    <row r="6472" spans="1:27" x14ac:dyDescent="0.35">
      <c r="A6472">
        <v>345</v>
      </c>
      <c r="B6472" t="e">
        <f>VLOOKUP(Tableau__3_Déplacements_2[[#This Row],[Id_Menage]],[2]Ménages!$A$2:$AD$1503,32)</f>
        <v>#REF!</v>
      </c>
      <c r="C6472" t="s">
        <v>16</v>
      </c>
      <c r="D6472" t="s">
        <v>8343</v>
      </c>
      <c r="E6472">
        <f>VLOOKUP(Tableau__3_Déplacements_2[[#This Row],[Id_Personne]],[1]!Tableau__2_Personnes_1[[Id_Personne]:[Age]],2)</f>
        <v>1</v>
      </c>
      <c r="F6472">
        <f>VLOOKUP(Tableau__3_Déplacements_2[[#This Row],[Id_Personne]],[1]!Tableau__2_Personnes_1[[Id_Personne]:[Age]],4)</f>
        <v>43</v>
      </c>
      <c r="G6472" t="s">
        <v>3</v>
      </c>
      <c r="H6472" t="s">
        <v>2</v>
      </c>
      <c r="I6472" t="s">
        <v>8342</v>
      </c>
      <c r="J6472">
        <v>1</v>
      </c>
      <c r="K6472">
        <v>34</v>
      </c>
      <c r="M6472">
        <v>37</v>
      </c>
      <c r="O6472" t="str">
        <f>IF(Tableau__3_Déplacements_2[[#This Row],[Ori]]=Tableau__3_Déplacements_2[[#This Row],[Des]],"local","metro")</f>
        <v>metro</v>
      </c>
      <c r="P6472">
        <v>15</v>
      </c>
      <c r="Q6472">
        <v>17</v>
      </c>
      <c r="R6472">
        <v>30</v>
      </c>
      <c r="S6472">
        <v>18</v>
      </c>
      <c r="T6472">
        <v>0</v>
      </c>
      <c r="U6472" t="s">
        <v>30</v>
      </c>
      <c r="V6472">
        <v>8</v>
      </c>
      <c r="W6472">
        <v>300</v>
      </c>
      <c r="X6472">
        <v>5</v>
      </c>
      <c r="Y6472">
        <v>44.657666666666664</v>
      </c>
      <c r="Z6472" s="1">
        <v>-1</v>
      </c>
      <c r="AA6472" s="1"/>
    </row>
    <row r="6473" spans="1:27" x14ac:dyDescent="0.35">
      <c r="A6473">
        <v>345</v>
      </c>
      <c r="B6473" t="e">
        <f>VLOOKUP(Tableau__3_Déplacements_2[[#This Row],[Id_Menage]],[2]Ménages!$A$2:$AD$1503,32)</f>
        <v>#REF!</v>
      </c>
      <c r="C6473" t="s">
        <v>11</v>
      </c>
      <c r="D6473" t="s">
        <v>8339</v>
      </c>
      <c r="E6473">
        <f>VLOOKUP(Tableau__3_Déplacements_2[[#This Row],[Id_Personne]],[1]!Tableau__2_Personnes_1[[Id_Personne]:[Age]],2)</f>
        <v>2</v>
      </c>
      <c r="F6473">
        <f>VLOOKUP(Tableau__3_Déplacements_2[[#This Row],[Id_Personne]],[1]!Tableau__2_Personnes_1[[Id_Personne]:[Age]],4)</f>
        <v>38</v>
      </c>
      <c r="G6473" t="s">
        <v>0</v>
      </c>
      <c r="H6473" t="s">
        <v>7</v>
      </c>
      <c r="I6473" t="s">
        <v>8341</v>
      </c>
      <c r="J6473">
        <v>1</v>
      </c>
      <c r="K6473">
        <v>37</v>
      </c>
      <c r="M6473">
        <v>37</v>
      </c>
      <c r="O6473" t="str">
        <f>IF(Tableau__3_Déplacements_2[[#This Row],[Ori]]=Tableau__3_Déplacements_2[[#This Row],[Des]],"local","metro")</f>
        <v>local</v>
      </c>
      <c r="P6473">
        <v>6</v>
      </c>
      <c r="Q6473">
        <v>7</v>
      </c>
      <c r="R6473">
        <v>0</v>
      </c>
      <c r="S6473">
        <v>7</v>
      </c>
      <c r="T6473">
        <v>15</v>
      </c>
      <c r="U6473" t="s">
        <v>0</v>
      </c>
      <c r="V6473">
        <v>1</v>
      </c>
      <c r="W6473">
        <v>0</v>
      </c>
      <c r="X6473">
        <v>5</v>
      </c>
      <c r="Y6473">
        <v>44.657666666666664</v>
      </c>
      <c r="Z6473" s="1">
        <v>0</v>
      </c>
      <c r="AA6473" s="1"/>
    </row>
    <row r="6474" spans="1:27" x14ac:dyDescent="0.35">
      <c r="A6474">
        <v>345</v>
      </c>
      <c r="B6474" t="e">
        <f>VLOOKUP(Tableau__3_Déplacements_2[[#This Row],[Id_Menage]],[2]Ménages!$A$2:$AD$1503,32)</f>
        <v>#REF!</v>
      </c>
      <c r="C6474" t="s">
        <v>11</v>
      </c>
      <c r="D6474" t="s">
        <v>8339</v>
      </c>
      <c r="E6474">
        <f>VLOOKUP(Tableau__3_Déplacements_2[[#This Row],[Id_Personne]],[1]!Tableau__2_Personnes_1[[Id_Personne]:[Age]],2)</f>
        <v>2</v>
      </c>
      <c r="F6474">
        <f>VLOOKUP(Tableau__3_Déplacements_2[[#This Row],[Id_Personne]],[1]!Tableau__2_Personnes_1[[Id_Personne]:[Age]],4)</f>
        <v>38</v>
      </c>
      <c r="G6474" t="s">
        <v>3</v>
      </c>
      <c r="H6474" t="s">
        <v>2</v>
      </c>
      <c r="I6474" t="s">
        <v>8340</v>
      </c>
      <c r="J6474">
        <v>1</v>
      </c>
      <c r="K6474">
        <v>37</v>
      </c>
      <c r="M6474">
        <v>25</v>
      </c>
      <c r="O6474" t="str">
        <f>IF(Tableau__3_Déplacements_2[[#This Row],[Ori]]=Tableau__3_Déplacements_2[[#This Row],[Des]],"local","metro")</f>
        <v>metro</v>
      </c>
      <c r="P6474">
        <v>5</v>
      </c>
      <c r="Q6474">
        <v>8</v>
      </c>
      <c r="R6474">
        <v>45</v>
      </c>
      <c r="S6474">
        <v>9</v>
      </c>
      <c r="T6474">
        <v>30</v>
      </c>
      <c r="U6474" t="s">
        <v>30</v>
      </c>
      <c r="V6474">
        <v>8</v>
      </c>
      <c r="W6474">
        <v>100</v>
      </c>
      <c r="X6474">
        <v>3</v>
      </c>
      <c r="Y6474">
        <v>44.657666666666664</v>
      </c>
      <c r="Z6474" s="1">
        <v>-1</v>
      </c>
      <c r="AA6474" s="1"/>
    </row>
    <row r="6475" spans="1:27" x14ac:dyDescent="0.35">
      <c r="A6475">
        <v>345</v>
      </c>
      <c r="B6475" t="e">
        <f>VLOOKUP(Tableau__3_Déplacements_2[[#This Row],[Id_Menage]],[2]Ménages!$A$2:$AD$1503,32)</f>
        <v>#REF!</v>
      </c>
      <c r="C6475" t="s">
        <v>11</v>
      </c>
      <c r="D6475" t="s">
        <v>8339</v>
      </c>
      <c r="E6475">
        <f>VLOOKUP(Tableau__3_Déplacements_2[[#This Row],[Id_Personne]],[1]!Tableau__2_Personnes_1[[Id_Personne]:[Age]],2)</f>
        <v>2</v>
      </c>
      <c r="F6475">
        <f>VLOOKUP(Tableau__3_Déplacements_2[[#This Row],[Id_Personne]],[1]!Tableau__2_Personnes_1[[Id_Personne]:[Age]],4)</f>
        <v>38</v>
      </c>
      <c r="G6475" t="s">
        <v>13</v>
      </c>
      <c r="H6475" t="s">
        <v>22</v>
      </c>
      <c r="I6475" t="s">
        <v>8338</v>
      </c>
      <c r="J6475">
        <v>1</v>
      </c>
      <c r="K6475">
        <v>25</v>
      </c>
      <c r="M6475">
        <v>37</v>
      </c>
      <c r="O6475" t="str">
        <f>IF(Tableau__3_Déplacements_2[[#This Row],[Ori]]=Tableau__3_Déplacements_2[[#This Row],[Des]],"local","metro")</f>
        <v>metro</v>
      </c>
      <c r="P6475">
        <v>15</v>
      </c>
      <c r="Q6475">
        <v>10</v>
      </c>
      <c r="R6475">
        <v>5</v>
      </c>
      <c r="S6475">
        <v>10</v>
      </c>
      <c r="T6475">
        <v>35</v>
      </c>
      <c r="U6475" t="s">
        <v>30</v>
      </c>
      <c r="V6475">
        <v>8</v>
      </c>
      <c r="W6475">
        <v>100</v>
      </c>
      <c r="X6475">
        <v>3</v>
      </c>
      <c r="Y6475">
        <v>44.657666666666664</v>
      </c>
      <c r="Z6475" s="1">
        <v>-1</v>
      </c>
      <c r="AA6475" s="1"/>
    </row>
    <row r="6476" spans="1:27" x14ac:dyDescent="0.35">
      <c r="A6476">
        <v>345</v>
      </c>
      <c r="B6476" t="e">
        <f>VLOOKUP(Tableau__3_Déplacements_2[[#This Row],[Id_Menage]],[2]Ménages!$A$2:$AD$1503,32)</f>
        <v>#REF!</v>
      </c>
      <c r="C6476" t="s">
        <v>5</v>
      </c>
      <c r="D6476" t="s">
        <v>8336</v>
      </c>
      <c r="E6476">
        <f>VLOOKUP(Tableau__3_Déplacements_2[[#This Row],[Id_Personne]],[1]!Tableau__2_Personnes_1[[Id_Personne]:[Age]],2)</f>
        <v>2</v>
      </c>
      <c r="F6476">
        <f>VLOOKUP(Tableau__3_Déplacements_2[[#This Row],[Id_Personne]],[1]!Tableau__2_Personnes_1[[Id_Personne]:[Age]],4)</f>
        <v>24</v>
      </c>
      <c r="G6476" t="s">
        <v>0</v>
      </c>
      <c r="H6476" t="s">
        <v>7</v>
      </c>
      <c r="I6476" t="s">
        <v>8337</v>
      </c>
      <c r="J6476">
        <v>1</v>
      </c>
      <c r="K6476">
        <v>37</v>
      </c>
      <c r="M6476">
        <v>26</v>
      </c>
      <c r="O6476" t="str">
        <f>IF(Tableau__3_Déplacements_2[[#This Row],[Ori]]=Tableau__3_Déplacements_2[[#This Row],[Des]],"local","metro")</f>
        <v>metro</v>
      </c>
      <c r="P6476">
        <v>8</v>
      </c>
      <c r="Q6476">
        <v>13</v>
      </c>
      <c r="R6476">
        <v>0</v>
      </c>
      <c r="S6476">
        <v>13</v>
      </c>
      <c r="T6476">
        <v>50</v>
      </c>
      <c r="U6476" t="s">
        <v>30</v>
      </c>
      <c r="V6476">
        <v>8</v>
      </c>
      <c r="W6476">
        <v>300</v>
      </c>
      <c r="X6476">
        <v>3</v>
      </c>
      <c r="Y6476">
        <v>44.657666666666664</v>
      </c>
      <c r="Z6476" s="1">
        <v>0</v>
      </c>
      <c r="AA6476" s="1"/>
    </row>
    <row r="6477" spans="1:27" x14ac:dyDescent="0.35">
      <c r="A6477">
        <v>345</v>
      </c>
      <c r="B6477" t="e">
        <f>VLOOKUP(Tableau__3_Déplacements_2[[#This Row],[Id_Menage]],[2]Ménages!$A$2:$AD$1503,32)</f>
        <v>#REF!</v>
      </c>
      <c r="C6477" t="s">
        <v>5</v>
      </c>
      <c r="D6477" t="s">
        <v>8336</v>
      </c>
      <c r="E6477">
        <f>VLOOKUP(Tableau__3_Déplacements_2[[#This Row],[Id_Personne]],[1]!Tableau__2_Personnes_1[[Id_Personne]:[Age]],2)</f>
        <v>2</v>
      </c>
      <c r="F6477">
        <f>VLOOKUP(Tableau__3_Déplacements_2[[#This Row],[Id_Personne]],[1]!Tableau__2_Personnes_1[[Id_Personne]:[Age]],4)</f>
        <v>24</v>
      </c>
      <c r="G6477" t="s">
        <v>3</v>
      </c>
      <c r="H6477" t="s">
        <v>2</v>
      </c>
      <c r="I6477" t="s">
        <v>8335</v>
      </c>
      <c r="J6477">
        <v>1</v>
      </c>
      <c r="K6477">
        <v>26</v>
      </c>
      <c r="M6477">
        <v>37</v>
      </c>
      <c r="O6477" t="str">
        <f>IF(Tableau__3_Déplacements_2[[#This Row],[Ori]]=Tableau__3_Déplacements_2[[#This Row],[Des]],"local","metro")</f>
        <v>metro</v>
      </c>
      <c r="P6477">
        <v>15</v>
      </c>
      <c r="Q6477">
        <v>17</v>
      </c>
      <c r="R6477">
        <v>30</v>
      </c>
      <c r="S6477">
        <v>18</v>
      </c>
      <c r="T6477">
        <v>30</v>
      </c>
      <c r="U6477" t="s">
        <v>30</v>
      </c>
      <c r="V6477">
        <v>8</v>
      </c>
      <c r="W6477">
        <v>300</v>
      </c>
      <c r="X6477">
        <v>3</v>
      </c>
      <c r="Y6477">
        <v>44.657666666666664</v>
      </c>
      <c r="Z6477" s="1">
        <v>-1</v>
      </c>
      <c r="AA6477" s="1"/>
    </row>
    <row r="6478" spans="1:27" x14ac:dyDescent="0.35">
      <c r="A6478">
        <v>345</v>
      </c>
      <c r="B6478" t="e">
        <f>VLOOKUP(Tableau__3_Déplacements_2[[#This Row],[Id_Menage]],[2]Ménages!$A$2:$AD$1503,32)</f>
        <v>#REF!</v>
      </c>
      <c r="C6478" t="s">
        <v>65</v>
      </c>
      <c r="D6478" t="s">
        <v>8333</v>
      </c>
      <c r="E6478">
        <f>VLOOKUP(Tableau__3_Déplacements_2[[#This Row],[Id_Personne]],[1]!Tableau__2_Personnes_1[[Id_Personne]:[Age]],2)</f>
        <v>1</v>
      </c>
      <c r="F6478">
        <f>VLOOKUP(Tableau__3_Déplacements_2[[#This Row],[Id_Personne]],[1]!Tableau__2_Personnes_1[[Id_Personne]:[Age]],4)</f>
        <v>8</v>
      </c>
      <c r="G6478" t="s">
        <v>0</v>
      </c>
      <c r="H6478" t="s">
        <v>7</v>
      </c>
      <c r="I6478" t="s">
        <v>8334</v>
      </c>
      <c r="J6478">
        <v>1</v>
      </c>
      <c r="K6478">
        <v>37</v>
      </c>
      <c r="M6478">
        <v>37</v>
      </c>
      <c r="O6478" t="str">
        <f>IF(Tableau__3_Déplacements_2[[#This Row],[Ori]]=Tableau__3_Déplacements_2[[#This Row],[Des]],"local","metro")</f>
        <v>local</v>
      </c>
      <c r="P6478">
        <v>7</v>
      </c>
      <c r="Q6478">
        <v>12</v>
      </c>
      <c r="R6478">
        <v>30</v>
      </c>
      <c r="S6478">
        <v>12</v>
      </c>
      <c r="T6478">
        <v>40</v>
      </c>
      <c r="U6478" t="s">
        <v>0</v>
      </c>
      <c r="V6478">
        <v>1</v>
      </c>
      <c r="W6478">
        <v>0</v>
      </c>
      <c r="X6478">
        <v>4</v>
      </c>
      <c r="Y6478">
        <v>44.657666666666664</v>
      </c>
      <c r="Z6478" s="1">
        <v>-1</v>
      </c>
      <c r="AA6478" s="1"/>
    </row>
    <row r="6479" spans="1:27" x14ac:dyDescent="0.35">
      <c r="A6479">
        <v>345</v>
      </c>
      <c r="B6479" t="e">
        <f>VLOOKUP(Tableau__3_Déplacements_2[[#This Row],[Id_Menage]],[2]Ménages!$A$2:$AD$1503,32)</f>
        <v>#REF!</v>
      </c>
      <c r="C6479" t="s">
        <v>65</v>
      </c>
      <c r="D6479" t="s">
        <v>8333</v>
      </c>
      <c r="E6479">
        <f>VLOOKUP(Tableau__3_Déplacements_2[[#This Row],[Id_Personne]],[1]!Tableau__2_Personnes_1[[Id_Personne]:[Age]],2)</f>
        <v>1</v>
      </c>
      <c r="F6479">
        <f>VLOOKUP(Tableau__3_Déplacements_2[[#This Row],[Id_Personne]],[1]!Tableau__2_Personnes_1[[Id_Personne]:[Age]],4)</f>
        <v>8</v>
      </c>
      <c r="G6479" t="s">
        <v>3</v>
      </c>
      <c r="H6479" t="s">
        <v>2</v>
      </c>
      <c r="I6479" t="s">
        <v>8332</v>
      </c>
      <c r="J6479">
        <v>1</v>
      </c>
      <c r="K6479">
        <v>37</v>
      </c>
      <c r="M6479">
        <v>37</v>
      </c>
      <c r="O6479" t="str">
        <f>IF(Tableau__3_Déplacements_2[[#This Row],[Ori]]=Tableau__3_Déplacements_2[[#This Row],[Des]],"local","metro")</f>
        <v>local</v>
      </c>
      <c r="P6479">
        <v>15</v>
      </c>
      <c r="Q6479">
        <v>13</v>
      </c>
      <c r="R6479">
        <v>20</v>
      </c>
      <c r="S6479">
        <v>13</v>
      </c>
      <c r="T6479">
        <v>30</v>
      </c>
      <c r="U6479" t="s">
        <v>0</v>
      </c>
      <c r="V6479">
        <v>1</v>
      </c>
      <c r="W6479">
        <v>0</v>
      </c>
      <c r="X6479">
        <v>4</v>
      </c>
      <c r="Y6479">
        <v>44.657666666666664</v>
      </c>
      <c r="Z6479" s="1">
        <v>-1</v>
      </c>
      <c r="AA6479" s="1"/>
    </row>
    <row r="6480" spans="1:27" x14ac:dyDescent="0.35">
      <c r="A6480">
        <v>346</v>
      </c>
      <c r="B6480" t="e">
        <f>VLOOKUP(Tableau__3_Déplacements_2[[#This Row],[Id_Menage]],[2]Ménages!$A$2:$AD$1503,32)</f>
        <v>#REF!</v>
      </c>
      <c r="C6480" t="s">
        <v>16</v>
      </c>
      <c r="D6480" t="s">
        <v>8330</v>
      </c>
      <c r="E6480">
        <f>VLOOKUP(Tableau__3_Déplacements_2[[#This Row],[Id_Personne]],[1]!Tableau__2_Personnes_1[[Id_Personne]:[Age]],2)</f>
        <v>1</v>
      </c>
      <c r="F6480">
        <f>VLOOKUP(Tableau__3_Déplacements_2[[#This Row],[Id_Personne]],[1]!Tableau__2_Personnes_1[[Id_Personne]:[Age]],4)</f>
        <v>55</v>
      </c>
      <c r="G6480" t="s">
        <v>0</v>
      </c>
      <c r="H6480" t="s">
        <v>7</v>
      </c>
      <c r="I6480" t="s">
        <v>8331</v>
      </c>
      <c r="J6480">
        <v>1</v>
      </c>
      <c r="K6480">
        <v>37</v>
      </c>
      <c r="M6480">
        <v>34</v>
      </c>
      <c r="O6480" t="str">
        <f>IF(Tableau__3_Déplacements_2[[#This Row],[Ori]]=Tableau__3_Déplacements_2[[#This Row],[Des]],"local","metro")</f>
        <v>metro</v>
      </c>
      <c r="P6480">
        <v>3</v>
      </c>
      <c r="Q6480">
        <v>7</v>
      </c>
      <c r="R6480">
        <v>0</v>
      </c>
      <c r="S6480">
        <v>7</v>
      </c>
      <c r="T6480">
        <v>30</v>
      </c>
      <c r="U6480" t="s">
        <v>37</v>
      </c>
      <c r="V6480">
        <v>6</v>
      </c>
      <c r="W6480">
        <v>0</v>
      </c>
      <c r="X6480">
        <v>5</v>
      </c>
      <c r="Y6480">
        <v>44.657666666666664</v>
      </c>
      <c r="Z6480" s="1">
        <v>0</v>
      </c>
      <c r="AA6480" s="1"/>
    </row>
    <row r="6481" spans="1:27" x14ac:dyDescent="0.35">
      <c r="A6481">
        <v>346</v>
      </c>
      <c r="B6481" t="e">
        <f>VLOOKUP(Tableau__3_Déplacements_2[[#This Row],[Id_Menage]],[2]Ménages!$A$2:$AD$1503,32)</f>
        <v>#REF!</v>
      </c>
      <c r="C6481" t="s">
        <v>16</v>
      </c>
      <c r="D6481" t="s">
        <v>8330</v>
      </c>
      <c r="E6481">
        <f>VLOOKUP(Tableau__3_Déplacements_2[[#This Row],[Id_Personne]],[1]!Tableau__2_Personnes_1[[Id_Personne]:[Age]],2)</f>
        <v>1</v>
      </c>
      <c r="F6481">
        <f>VLOOKUP(Tableau__3_Déplacements_2[[#This Row],[Id_Personne]],[1]!Tableau__2_Personnes_1[[Id_Personne]:[Age]],4)</f>
        <v>55</v>
      </c>
      <c r="G6481" t="s">
        <v>3</v>
      </c>
      <c r="H6481" t="s">
        <v>2</v>
      </c>
      <c r="I6481" t="s">
        <v>8329</v>
      </c>
      <c r="J6481">
        <v>1</v>
      </c>
      <c r="K6481">
        <v>34</v>
      </c>
      <c r="M6481">
        <v>37</v>
      </c>
      <c r="O6481" t="str">
        <f>IF(Tableau__3_Déplacements_2[[#This Row],[Ori]]=Tableau__3_Déplacements_2[[#This Row],[Des]],"local","metro")</f>
        <v>metro</v>
      </c>
      <c r="P6481">
        <v>15</v>
      </c>
      <c r="Q6481">
        <v>16</v>
      </c>
      <c r="R6481">
        <v>0</v>
      </c>
      <c r="S6481">
        <v>16</v>
      </c>
      <c r="T6481">
        <v>30</v>
      </c>
      <c r="U6481" t="s">
        <v>37</v>
      </c>
      <c r="V6481">
        <v>6</v>
      </c>
      <c r="W6481">
        <v>0</v>
      </c>
      <c r="X6481">
        <v>5</v>
      </c>
      <c r="Y6481">
        <v>44.657666666666664</v>
      </c>
      <c r="Z6481" s="1">
        <v>0</v>
      </c>
      <c r="AA6481" s="1"/>
    </row>
    <row r="6482" spans="1:27" x14ac:dyDescent="0.35">
      <c r="A6482">
        <v>346</v>
      </c>
      <c r="B6482" t="e">
        <f>VLOOKUP(Tableau__3_Déplacements_2[[#This Row],[Id_Menage]],[2]Ménages!$A$2:$AD$1503,32)</f>
        <v>#REF!</v>
      </c>
      <c r="C6482" t="s">
        <v>11</v>
      </c>
      <c r="D6482" t="s">
        <v>8326</v>
      </c>
      <c r="E6482">
        <f>VLOOKUP(Tableau__3_Déplacements_2[[#This Row],[Id_Personne]],[1]!Tableau__2_Personnes_1[[Id_Personne]:[Age]],2)</f>
        <v>1</v>
      </c>
      <c r="F6482">
        <f>VLOOKUP(Tableau__3_Déplacements_2[[#This Row],[Id_Personne]],[1]!Tableau__2_Personnes_1[[Id_Personne]:[Age]],4)</f>
        <v>40</v>
      </c>
      <c r="G6482" t="s">
        <v>3</v>
      </c>
      <c r="H6482" t="s">
        <v>2</v>
      </c>
      <c r="I6482" t="s">
        <v>8328</v>
      </c>
      <c r="J6482">
        <v>1</v>
      </c>
      <c r="K6482">
        <v>74</v>
      </c>
      <c r="M6482">
        <v>29</v>
      </c>
      <c r="O6482" t="str">
        <f>IF(Tableau__3_Déplacements_2[[#This Row],[Ori]]=Tableau__3_Déplacements_2[[#This Row],[Des]],"local","metro")</f>
        <v>metro</v>
      </c>
      <c r="P6482">
        <v>5</v>
      </c>
      <c r="Q6482">
        <v>15</v>
      </c>
      <c r="R6482">
        <v>0</v>
      </c>
      <c r="S6482">
        <v>15</v>
      </c>
      <c r="T6482">
        <v>20</v>
      </c>
      <c r="U6482" t="s">
        <v>30</v>
      </c>
      <c r="V6482">
        <v>8</v>
      </c>
      <c r="W6482">
        <v>250</v>
      </c>
      <c r="X6482">
        <v>5</v>
      </c>
      <c r="Y6482">
        <v>44.657666666666664</v>
      </c>
      <c r="Z6482" s="1">
        <v>0</v>
      </c>
      <c r="AA6482" s="1"/>
    </row>
    <row r="6483" spans="1:27" x14ac:dyDescent="0.35">
      <c r="A6483">
        <v>346</v>
      </c>
      <c r="B6483" t="e">
        <f>VLOOKUP(Tableau__3_Déplacements_2[[#This Row],[Id_Menage]],[2]Ménages!$A$2:$AD$1503,32)</f>
        <v>#REF!</v>
      </c>
      <c r="C6483" t="s">
        <v>11</v>
      </c>
      <c r="D6483" t="s">
        <v>8326</v>
      </c>
      <c r="E6483">
        <f>VLOOKUP(Tableau__3_Déplacements_2[[#This Row],[Id_Personne]],[1]!Tableau__2_Personnes_1[[Id_Personne]:[Age]],2)</f>
        <v>1</v>
      </c>
      <c r="F6483">
        <f>VLOOKUP(Tableau__3_Déplacements_2[[#This Row],[Id_Personne]],[1]!Tableau__2_Personnes_1[[Id_Personne]:[Age]],4)</f>
        <v>40</v>
      </c>
      <c r="G6483" t="s">
        <v>0</v>
      </c>
      <c r="H6483" t="s">
        <v>7</v>
      </c>
      <c r="I6483" t="s">
        <v>8327</v>
      </c>
      <c r="J6483">
        <v>1</v>
      </c>
      <c r="K6483">
        <v>37</v>
      </c>
      <c r="M6483">
        <v>74</v>
      </c>
      <c r="O6483" t="str">
        <f>IF(Tableau__3_Déplacements_2[[#This Row],[Ori]]=Tableau__3_Déplacements_2[[#This Row],[Des]],"local","metro")</f>
        <v>metro</v>
      </c>
      <c r="P6483">
        <v>4</v>
      </c>
      <c r="Q6483">
        <v>8</v>
      </c>
      <c r="R6483">
        <v>0</v>
      </c>
      <c r="S6483">
        <v>8</v>
      </c>
      <c r="T6483">
        <v>15</v>
      </c>
      <c r="U6483" t="s">
        <v>30</v>
      </c>
      <c r="V6483">
        <v>8</v>
      </c>
      <c r="W6483">
        <v>250</v>
      </c>
      <c r="X6483">
        <v>5</v>
      </c>
      <c r="Y6483">
        <v>44.657666666666664</v>
      </c>
      <c r="Z6483" s="1">
        <v>0</v>
      </c>
      <c r="AA6483" s="1"/>
    </row>
    <row r="6484" spans="1:27" x14ac:dyDescent="0.35">
      <c r="A6484">
        <v>346</v>
      </c>
      <c r="B6484" t="e">
        <f>VLOOKUP(Tableau__3_Déplacements_2[[#This Row],[Id_Menage]],[2]Ménages!$A$2:$AD$1503,32)</f>
        <v>#REF!</v>
      </c>
      <c r="C6484" t="s">
        <v>11</v>
      </c>
      <c r="D6484" t="s">
        <v>8326</v>
      </c>
      <c r="E6484">
        <f>VLOOKUP(Tableau__3_Déplacements_2[[#This Row],[Id_Personne]],[1]!Tableau__2_Personnes_1[[Id_Personne]:[Age]],2)</f>
        <v>1</v>
      </c>
      <c r="F6484">
        <f>VLOOKUP(Tableau__3_Déplacements_2[[#This Row],[Id_Personne]],[1]!Tableau__2_Personnes_1[[Id_Personne]:[Age]],4)</f>
        <v>40</v>
      </c>
      <c r="G6484" t="s">
        <v>13</v>
      </c>
      <c r="H6484" t="s">
        <v>22</v>
      </c>
      <c r="I6484" t="s">
        <v>8325</v>
      </c>
      <c r="J6484">
        <v>1</v>
      </c>
      <c r="K6484">
        <v>29</v>
      </c>
      <c r="M6484">
        <v>37</v>
      </c>
      <c r="O6484" t="str">
        <f>IF(Tableau__3_Déplacements_2[[#This Row],[Ori]]=Tableau__3_Déplacements_2[[#This Row],[Des]],"local","metro")</f>
        <v>metro</v>
      </c>
      <c r="P6484">
        <v>15</v>
      </c>
      <c r="Q6484">
        <v>16</v>
      </c>
      <c r="R6484">
        <v>0</v>
      </c>
      <c r="S6484">
        <v>16</v>
      </c>
      <c r="T6484">
        <v>20</v>
      </c>
      <c r="U6484" t="s">
        <v>30</v>
      </c>
      <c r="V6484">
        <v>8</v>
      </c>
      <c r="W6484">
        <v>250</v>
      </c>
      <c r="X6484">
        <v>5</v>
      </c>
      <c r="Y6484">
        <v>44.657666666666664</v>
      </c>
      <c r="Z6484" s="1">
        <v>0</v>
      </c>
      <c r="AA6484" s="1"/>
    </row>
    <row r="6485" spans="1:27" x14ac:dyDescent="0.35">
      <c r="A6485">
        <v>346</v>
      </c>
      <c r="B6485" t="e">
        <f>VLOOKUP(Tableau__3_Déplacements_2[[#This Row],[Id_Menage]],[2]Ménages!$A$2:$AD$1503,32)</f>
        <v>#REF!</v>
      </c>
      <c r="C6485" t="s">
        <v>5</v>
      </c>
      <c r="D6485" t="s">
        <v>8323</v>
      </c>
      <c r="E6485">
        <f>VLOOKUP(Tableau__3_Déplacements_2[[#This Row],[Id_Personne]],[1]!Tableau__2_Personnes_1[[Id_Personne]:[Age]],2)</f>
        <v>1</v>
      </c>
      <c r="F6485">
        <f>VLOOKUP(Tableau__3_Déplacements_2[[#This Row],[Id_Personne]],[1]!Tableau__2_Personnes_1[[Id_Personne]:[Age]],4)</f>
        <v>25</v>
      </c>
      <c r="G6485" t="s">
        <v>3</v>
      </c>
      <c r="H6485" t="s">
        <v>2</v>
      </c>
      <c r="I6485" t="s">
        <v>8324</v>
      </c>
      <c r="J6485">
        <v>1</v>
      </c>
      <c r="K6485">
        <v>91</v>
      </c>
      <c r="M6485">
        <v>37</v>
      </c>
      <c r="O6485" t="str">
        <f>IF(Tableau__3_Déplacements_2[[#This Row],[Ori]]=Tableau__3_Déplacements_2[[#This Row],[Des]],"local","metro")</f>
        <v>metro</v>
      </c>
      <c r="P6485">
        <v>15</v>
      </c>
      <c r="Q6485">
        <v>13</v>
      </c>
      <c r="R6485">
        <v>20</v>
      </c>
      <c r="S6485">
        <v>14</v>
      </c>
      <c r="T6485">
        <v>20</v>
      </c>
      <c r="U6485" t="s">
        <v>825</v>
      </c>
      <c r="V6485">
        <v>13</v>
      </c>
      <c r="W6485">
        <v>250</v>
      </c>
      <c r="X6485">
        <v>1</v>
      </c>
      <c r="Y6485">
        <v>44.657666666666664</v>
      </c>
      <c r="Z6485" s="1">
        <v>-1</v>
      </c>
      <c r="AA6485" s="1"/>
    </row>
    <row r="6486" spans="1:27" x14ac:dyDescent="0.35">
      <c r="A6486">
        <v>346</v>
      </c>
      <c r="B6486" t="e">
        <f>VLOOKUP(Tableau__3_Déplacements_2[[#This Row],[Id_Menage]],[2]Ménages!$A$2:$AD$1503,32)</f>
        <v>#REF!</v>
      </c>
      <c r="C6486" t="s">
        <v>5</v>
      </c>
      <c r="D6486" t="s">
        <v>8323</v>
      </c>
      <c r="E6486">
        <f>VLOOKUP(Tableau__3_Déplacements_2[[#This Row],[Id_Personne]],[1]!Tableau__2_Personnes_1[[Id_Personne]:[Age]],2)</f>
        <v>1</v>
      </c>
      <c r="F6486">
        <f>VLOOKUP(Tableau__3_Déplacements_2[[#This Row],[Id_Personne]],[1]!Tableau__2_Personnes_1[[Id_Personne]:[Age]],4)</f>
        <v>25</v>
      </c>
      <c r="G6486" t="s">
        <v>0</v>
      </c>
      <c r="H6486" t="s">
        <v>7</v>
      </c>
      <c r="I6486" t="s">
        <v>8322</v>
      </c>
      <c r="J6486">
        <v>1</v>
      </c>
      <c r="K6486">
        <v>37</v>
      </c>
      <c r="M6486">
        <v>91</v>
      </c>
      <c r="O6486" t="str">
        <f>IF(Tableau__3_Déplacements_2[[#This Row],[Ori]]=Tableau__3_Déplacements_2[[#This Row],[Des]],"local","metro")</f>
        <v>metro</v>
      </c>
      <c r="P6486">
        <v>12</v>
      </c>
      <c r="Q6486">
        <v>12</v>
      </c>
      <c r="R6486">
        <v>0</v>
      </c>
      <c r="S6486">
        <v>13</v>
      </c>
      <c r="T6486">
        <v>20</v>
      </c>
      <c r="U6486" t="s">
        <v>825</v>
      </c>
      <c r="V6486">
        <v>13</v>
      </c>
      <c r="W6486">
        <v>250</v>
      </c>
      <c r="X6486">
        <v>1</v>
      </c>
      <c r="Y6486">
        <v>44.657666666666664</v>
      </c>
      <c r="Z6486" s="1">
        <v>0</v>
      </c>
      <c r="AA6486" s="1"/>
    </row>
    <row r="6487" spans="1:27" x14ac:dyDescent="0.35">
      <c r="A6487">
        <v>346</v>
      </c>
      <c r="B6487" t="e">
        <f>VLOOKUP(Tableau__3_Déplacements_2[[#This Row],[Id_Menage]],[2]Ménages!$A$2:$AD$1503,32)</f>
        <v>#REF!</v>
      </c>
      <c r="C6487" t="s">
        <v>65</v>
      </c>
      <c r="D6487" t="s">
        <v>8318</v>
      </c>
      <c r="E6487">
        <f>VLOOKUP(Tableau__3_Déplacements_2[[#This Row],[Id_Personne]],[1]!Tableau__2_Personnes_1[[Id_Personne]:[Age]],2)</f>
        <v>1</v>
      </c>
      <c r="F6487">
        <f>VLOOKUP(Tableau__3_Déplacements_2[[#This Row],[Id_Personne]],[1]!Tableau__2_Personnes_1[[Id_Personne]:[Age]],4)</f>
        <v>18</v>
      </c>
      <c r="G6487" t="s">
        <v>0</v>
      </c>
      <c r="H6487" t="s">
        <v>7</v>
      </c>
      <c r="I6487" t="s">
        <v>8321</v>
      </c>
      <c r="J6487">
        <v>1</v>
      </c>
      <c r="K6487">
        <v>37</v>
      </c>
      <c r="M6487">
        <v>30</v>
      </c>
      <c r="O6487" t="str">
        <f>IF(Tableau__3_Déplacements_2[[#This Row],[Ori]]=Tableau__3_Déplacements_2[[#This Row],[Des]],"local","metro")</f>
        <v>metro</v>
      </c>
      <c r="P6487">
        <v>14</v>
      </c>
      <c r="Q6487">
        <v>10</v>
      </c>
      <c r="R6487">
        <v>0</v>
      </c>
      <c r="S6487">
        <v>10</v>
      </c>
      <c r="T6487">
        <v>40</v>
      </c>
      <c r="U6487" t="s">
        <v>30</v>
      </c>
      <c r="V6487">
        <v>8</v>
      </c>
      <c r="W6487">
        <v>250</v>
      </c>
      <c r="X6487">
        <v>6</v>
      </c>
      <c r="Y6487">
        <v>44.657666666666664</v>
      </c>
      <c r="Z6487" s="1">
        <v>0</v>
      </c>
      <c r="AA6487" s="1"/>
    </row>
    <row r="6488" spans="1:27" x14ac:dyDescent="0.35">
      <c r="A6488">
        <v>346</v>
      </c>
      <c r="B6488" t="e">
        <f>VLOOKUP(Tableau__3_Déplacements_2[[#This Row],[Id_Menage]],[2]Ménages!$A$2:$AD$1503,32)</f>
        <v>#REF!</v>
      </c>
      <c r="C6488" t="s">
        <v>65</v>
      </c>
      <c r="D6488" t="s">
        <v>8318</v>
      </c>
      <c r="E6488">
        <f>VLOOKUP(Tableau__3_Déplacements_2[[#This Row],[Id_Personne]],[1]!Tableau__2_Personnes_1[[Id_Personne]:[Age]],2)</f>
        <v>1</v>
      </c>
      <c r="F6488">
        <f>VLOOKUP(Tableau__3_Déplacements_2[[#This Row],[Id_Personne]],[1]!Tableau__2_Personnes_1[[Id_Personne]:[Age]],4)</f>
        <v>18</v>
      </c>
      <c r="G6488" t="s">
        <v>13</v>
      </c>
      <c r="H6488" t="s">
        <v>22</v>
      </c>
      <c r="I6488" t="s">
        <v>8320</v>
      </c>
      <c r="J6488">
        <v>1</v>
      </c>
      <c r="K6488">
        <v>37</v>
      </c>
      <c r="M6488">
        <v>37</v>
      </c>
      <c r="O6488" t="str">
        <f>IF(Tableau__3_Déplacements_2[[#This Row],[Ori]]=Tableau__3_Déplacements_2[[#This Row],[Des]],"local","metro")</f>
        <v>local</v>
      </c>
      <c r="P6488">
        <v>2</v>
      </c>
      <c r="Q6488">
        <v>18</v>
      </c>
      <c r="R6488">
        <v>0</v>
      </c>
      <c r="S6488">
        <v>18</v>
      </c>
      <c r="T6488">
        <v>25</v>
      </c>
      <c r="U6488" t="s">
        <v>0</v>
      </c>
      <c r="V6488">
        <v>1</v>
      </c>
      <c r="W6488">
        <v>0</v>
      </c>
      <c r="X6488">
        <v>6</v>
      </c>
      <c r="Y6488">
        <v>44.657666666666664</v>
      </c>
      <c r="Z6488" s="1">
        <v>0</v>
      </c>
      <c r="AA6488" s="1"/>
    </row>
    <row r="6489" spans="1:27" x14ac:dyDescent="0.35">
      <c r="A6489">
        <v>346</v>
      </c>
      <c r="B6489" t="e">
        <f>VLOOKUP(Tableau__3_Déplacements_2[[#This Row],[Id_Menage]],[2]Ménages!$A$2:$AD$1503,32)</f>
        <v>#REF!</v>
      </c>
      <c r="C6489" t="s">
        <v>65</v>
      </c>
      <c r="D6489" t="s">
        <v>8318</v>
      </c>
      <c r="E6489">
        <f>VLOOKUP(Tableau__3_Déplacements_2[[#This Row],[Id_Personne]],[1]!Tableau__2_Personnes_1[[Id_Personne]:[Age]],2)</f>
        <v>1</v>
      </c>
      <c r="F6489">
        <f>VLOOKUP(Tableau__3_Déplacements_2[[#This Row],[Id_Personne]],[1]!Tableau__2_Personnes_1[[Id_Personne]:[Age]],4)</f>
        <v>18</v>
      </c>
      <c r="G6489" t="s">
        <v>27</v>
      </c>
      <c r="H6489" t="s">
        <v>26</v>
      </c>
      <c r="I6489" t="s">
        <v>8319</v>
      </c>
      <c r="J6489">
        <v>1</v>
      </c>
      <c r="K6489">
        <v>37</v>
      </c>
      <c r="M6489">
        <v>37</v>
      </c>
      <c r="O6489" t="str">
        <f>IF(Tableau__3_Déplacements_2[[#This Row],[Ori]]=Tableau__3_Déplacements_2[[#This Row],[Des]],"local","metro")</f>
        <v>local</v>
      </c>
      <c r="P6489">
        <v>15</v>
      </c>
      <c r="Q6489">
        <v>18</v>
      </c>
      <c r="R6489">
        <v>0</v>
      </c>
      <c r="S6489">
        <v>18</v>
      </c>
      <c r="T6489">
        <v>40</v>
      </c>
      <c r="U6489" t="s">
        <v>0</v>
      </c>
      <c r="V6489">
        <v>1</v>
      </c>
      <c r="W6489">
        <v>0</v>
      </c>
      <c r="X6489">
        <v>6</v>
      </c>
      <c r="Y6489">
        <v>44.657666666666664</v>
      </c>
      <c r="Z6489" s="1">
        <v>0</v>
      </c>
      <c r="AA6489" s="1"/>
    </row>
    <row r="6490" spans="1:27" x14ac:dyDescent="0.35">
      <c r="A6490">
        <v>346</v>
      </c>
      <c r="B6490" t="e">
        <f>VLOOKUP(Tableau__3_Déplacements_2[[#This Row],[Id_Menage]],[2]Ménages!$A$2:$AD$1503,32)</f>
        <v>#REF!</v>
      </c>
      <c r="C6490" t="s">
        <v>65</v>
      </c>
      <c r="D6490" t="s">
        <v>8318</v>
      </c>
      <c r="E6490">
        <f>VLOOKUP(Tableau__3_Déplacements_2[[#This Row],[Id_Personne]],[1]!Tableau__2_Personnes_1[[Id_Personne]:[Age]],2)</f>
        <v>1</v>
      </c>
      <c r="F6490">
        <f>VLOOKUP(Tableau__3_Déplacements_2[[#This Row],[Id_Personne]],[1]!Tableau__2_Personnes_1[[Id_Personne]:[Age]],4)</f>
        <v>18</v>
      </c>
      <c r="G6490" t="s">
        <v>3</v>
      </c>
      <c r="H6490" t="s">
        <v>2</v>
      </c>
      <c r="I6490" t="s">
        <v>8317</v>
      </c>
      <c r="J6490">
        <v>1</v>
      </c>
      <c r="K6490">
        <v>30</v>
      </c>
      <c r="M6490">
        <v>37</v>
      </c>
      <c r="O6490" t="str">
        <f>IF(Tableau__3_Déplacements_2[[#This Row],[Ori]]=Tableau__3_Déplacements_2[[#This Row],[Des]],"local","metro")</f>
        <v>metro</v>
      </c>
      <c r="P6490">
        <v>15</v>
      </c>
      <c r="Q6490">
        <v>16</v>
      </c>
      <c r="R6490">
        <v>0</v>
      </c>
      <c r="S6490">
        <v>16</v>
      </c>
      <c r="T6490">
        <v>50</v>
      </c>
      <c r="U6490" t="s">
        <v>30</v>
      </c>
      <c r="V6490">
        <v>8</v>
      </c>
      <c r="W6490">
        <v>300</v>
      </c>
      <c r="X6490">
        <v>6</v>
      </c>
      <c r="Y6490">
        <v>44.657666666666664</v>
      </c>
      <c r="Z6490" s="1">
        <v>0</v>
      </c>
      <c r="AA6490" s="1"/>
    </row>
    <row r="6491" spans="1:27" x14ac:dyDescent="0.35">
      <c r="A6491">
        <v>347</v>
      </c>
      <c r="B6491" t="e">
        <f>VLOOKUP(Tableau__3_Déplacements_2[[#This Row],[Id_Menage]],[2]Ménages!$A$2:$AD$1503,32)</f>
        <v>#REF!</v>
      </c>
      <c r="C6491" t="s">
        <v>16</v>
      </c>
      <c r="D6491" t="s">
        <v>8315</v>
      </c>
      <c r="E6491">
        <f>VLOOKUP(Tableau__3_Déplacements_2[[#This Row],[Id_Personne]],[1]!Tableau__2_Personnes_1[[Id_Personne]:[Age]],2)</f>
        <v>1</v>
      </c>
      <c r="F6491">
        <f>VLOOKUP(Tableau__3_Déplacements_2[[#This Row],[Id_Personne]],[1]!Tableau__2_Personnes_1[[Id_Personne]:[Age]],4)</f>
        <v>65</v>
      </c>
      <c r="G6491" t="s">
        <v>0</v>
      </c>
      <c r="H6491" t="s">
        <v>7</v>
      </c>
      <c r="I6491" t="s">
        <v>8316</v>
      </c>
      <c r="J6491">
        <v>1</v>
      </c>
      <c r="K6491">
        <v>37</v>
      </c>
      <c r="M6491">
        <v>22</v>
      </c>
      <c r="O6491" t="str">
        <f>IF(Tableau__3_Déplacements_2[[#This Row],[Ori]]=Tableau__3_Déplacements_2[[#This Row],[Des]],"local","metro")</f>
        <v>metro</v>
      </c>
      <c r="P6491">
        <v>14</v>
      </c>
      <c r="Q6491">
        <v>15</v>
      </c>
      <c r="R6491">
        <v>0</v>
      </c>
      <c r="S6491">
        <v>15</v>
      </c>
      <c r="T6491">
        <v>40</v>
      </c>
      <c r="U6491" t="s">
        <v>30</v>
      </c>
      <c r="V6491">
        <v>8</v>
      </c>
      <c r="W6491">
        <v>250</v>
      </c>
      <c r="X6491">
        <v>5</v>
      </c>
      <c r="Y6491">
        <v>44.657666666666664</v>
      </c>
      <c r="Z6491" s="1">
        <v>0</v>
      </c>
      <c r="AA6491" s="1"/>
    </row>
    <row r="6492" spans="1:27" x14ac:dyDescent="0.35">
      <c r="A6492">
        <v>347</v>
      </c>
      <c r="B6492" t="e">
        <f>VLOOKUP(Tableau__3_Déplacements_2[[#This Row],[Id_Menage]],[2]Ménages!$A$2:$AD$1503,32)</f>
        <v>#REF!</v>
      </c>
      <c r="C6492" t="s">
        <v>16</v>
      </c>
      <c r="D6492" t="s">
        <v>8315</v>
      </c>
      <c r="E6492">
        <f>VLOOKUP(Tableau__3_Déplacements_2[[#This Row],[Id_Personne]],[1]!Tableau__2_Personnes_1[[Id_Personne]:[Age]],2)</f>
        <v>1</v>
      </c>
      <c r="F6492">
        <f>VLOOKUP(Tableau__3_Déplacements_2[[#This Row],[Id_Personne]],[1]!Tableau__2_Personnes_1[[Id_Personne]:[Age]],4)</f>
        <v>65</v>
      </c>
      <c r="G6492" t="s">
        <v>3</v>
      </c>
      <c r="H6492" t="s">
        <v>2</v>
      </c>
      <c r="I6492" t="s">
        <v>8314</v>
      </c>
      <c r="J6492">
        <v>1</v>
      </c>
      <c r="K6492">
        <v>22</v>
      </c>
      <c r="M6492">
        <v>37</v>
      </c>
      <c r="O6492" t="str">
        <f>IF(Tableau__3_Déplacements_2[[#This Row],[Ori]]=Tableau__3_Déplacements_2[[#This Row],[Des]],"local","metro")</f>
        <v>metro</v>
      </c>
      <c r="P6492">
        <v>15</v>
      </c>
      <c r="Q6492">
        <v>20</v>
      </c>
      <c r="R6492">
        <v>0</v>
      </c>
      <c r="S6492">
        <v>20</v>
      </c>
      <c r="T6492">
        <v>40</v>
      </c>
      <c r="U6492" t="s">
        <v>30</v>
      </c>
      <c r="V6492">
        <v>8</v>
      </c>
      <c r="W6492">
        <v>5</v>
      </c>
      <c r="X6492">
        <v>5</v>
      </c>
      <c r="Y6492">
        <v>44.657666666666664</v>
      </c>
      <c r="Z6492" s="1">
        <v>0</v>
      </c>
      <c r="AA6492" s="1"/>
    </row>
    <row r="6493" spans="1:27" x14ac:dyDescent="0.35">
      <c r="A6493">
        <v>347</v>
      </c>
      <c r="B6493" t="e">
        <f>VLOOKUP(Tableau__3_Déplacements_2[[#This Row],[Id_Menage]],[2]Ménages!$A$2:$AD$1503,32)</f>
        <v>#REF!</v>
      </c>
      <c r="C6493" t="s">
        <v>11</v>
      </c>
      <c r="D6493" t="s">
        <v>8312</v>
      </c>
      <c r="E6493">
        <f>VLOOKUP(Tableau__3_Déplacements_2[[#This Row],[Id_Personne]],[1]!Tableau__2_Personnes_1[[Id_Personne]:[Age]],2)</f>
        <v>2</v>
      </c>
      <c r="F6493">
        <f>VLOOKUP(Tableau__3_Déplacements_2[[#This Row],[Id_Personne]],[1]!Tableau__2_Personnes_1[[Id_Personne]:[Age]],4)</f>
        <v>52</v>
      </c>
      <c r="G6493" t="s">
        <v>3</v>
      </c>
      <c r="H6493" t="s">
        <v>2</v>
      </c>
      <c r="I6493" t="s">
        <v>8313</v>
      </c>
      <c r="J6493">
        <v>1</v>
      </c>
      <c r="K6493">
        <v>80</v>
      </c>
      <c r="M6493">
        <v>37</v>
      </c>
      <c r="O6493" t="str">
        <f>IF(Tableau__3_Déplacements_2[[#This Row],[Ori]]=Tableau__3_Déplacements_2[[#This Row],[Des]],"local","metro")</f>
        <v>metro</v>
      </c>
      <c r="P6493">
        <v>15</v>
      </c>
      <c r="Q6493">
        <v>16</v>
      </c>
      <c r="R6493">
        <v>0</v>
      </c>
      <c r="S6493">
        <v>16</v>
      </c>
      <c r="T6493">
        <v>40</v>
      </c>
      <c r="U6493" t="s">
        <v>30</v>
      </c>
      <c r="V6493">
        <v>8</v>
      </c>
      <c r="W6493">
        <v>4</v>
      </c>
      <c r="X6493">
        <v>4</v>
      </c>
      <c r="Y6493">
        <v>44.657666666666664</v>
      </c>
      <c r="Z6493" s="1">
        <v>0</v>
      </c>
      <c r="AA6493" s="1"/>
    </row>
    <row r="6494" spans="1:27" x14ac:dyDescent="0.35">
      <c r="A6494">
        <v>347</v>
      </c>
      <c r="B6494" t="e">
        <f>VLOOKUP(Tableau__3_Déplacements_2[[#This Row],[Id_Menage]],[2]Ménages!$A$2:$AD$1503,32)</f>
        <v>#REF!</v>
      </c>
      <c r="C6494" t="s">
        <v>11</v>
      </c>
      <c r="D6494" t="s">
        <v>8312</v>
      </c>
      <c r="E6494">
        <f>VLOOKUP(Tableau__3_Déplacements_2[[#This Row],[Id_Personne]],[1]!Tableau__2_Personnes_1[[Id_Personne]:[Age]],2)</f>
        <v>2</v>
      </c>
      <c r="F6494">
        <f>VLOOKUP(Tableau__3_Déplacements_2[[#This Row],[Id_Personne]],[1]!Tableau__2_Personnes_1[[Id_Personne]:[Age]],4)</f>
        <v>52</v>
      </c>
      <c r="G6494" t="s">
        <v>0</v>
      </c>
      <c r="H6494" t="s">
        <v>7</v>
      </c>
      <c r="I6494" t="s">
        <v>8311</v>
      </c>
      <c r="J6494">
        <v>1</v>
      </c>
      <c r="K6494">
        <v>37</v>
      </c>
      <c r="M6494">
        <v>80</v>
      </c>
      <c r="O6494" t="str">
        <f>IF(Tableau__3_Déplacements_2[[#This Row],[Ori]]=Tableau__3_Déplacements_2[[#This Row],[Des]],"local","metro")</f>
        <v>metro</v>
      </c>
      <c r="P6494">
        <v>4</v>
      </c>
      <c r="Q6494">
        <v>7</v>
      </c>
      <c r="R6494">
        <v>0</v>
      </c>
      <c r="S6494">
        <v>7</v>
      </c>
      <c r="T6494">
        <v>20</v>
      </c>
      <c r="U6494" t="s">
        <v>30</v>
      </c>
      <c r="V6494">
        <v>8</v>
      </c>
      <c r="W6494">
        <v>150</v>
      </c>
      <c r="X6494">
        <v>4</v>
      </c>
      <c r="Y6494">
        <v>44.657666666666664</v>
      </c>
      <c r="Z6494" s="1">
        <v>0</v>
      </c>
      <c r="AA6494" s="1"/>
    </row>
    <row r="6495" spans="1:27" x14ac:dyDescent="0.35">
      <c r="A6495">
        <v>347</v>
      </c>
      <c r="B6495" t="e">
        <f>VLOOKUP(Tableau__3_Déplacements_2[[#This Row],[Id_Menage]],[2]Ménages!$A$2:$AD$1503,32)</f>
        <v>#REF!</v>
      </c>
      <c r="C6495" t="s">
        <v>5</v>
      </c>
      <c r="D6495" t="s">
        <v>8309</v>
      </c>
      <c r="E6495">
        <f>VLOOKUP(Tableau__3_Déplacements_2[[#This Row],[Id_Personne]],[1]!Tableau__2_Personnes_1[[Id_Personne]:[Age]],2)</f>
        <v>1</v>
      </c>
      <c r="F6495">
        <f>VLOOKUP(Tableau__3_Déplacements_2[[#This Row],[Id_Personne]],[1]!Tableau__2_Personnes_1[[Id_Personne]:[Age]],4)</f>
        <v>25</v>
      </c>
      <c r="G6495" t="s">
        <v>0</v>
      </c>
      <c r="H6495" t="s">
        <v>7</v>
      </c>
      <c r="I6495" t="s">
        <v>8310</v>
      </c>
      <c r="J6495">
        <v>1</v>
      </c>
      <c r="K6495">
        <v>37</v>
      </c>
      <c r="M6495">
        <v>1</v>
      </c>
      <c r="O6495" t="str">
        <f>IF(Tableau__3_Déplacements_2[[#This Row],[Ori]]=Tableau__3_Déplacements_2[[#This Row],[Des]],"local","metro")</f>
        <v>metro</v>
      </c>
      <c r="P6495">
        <v>12</v>
      </c>
      <c r="Q6495">
        <v>18</v>
      </c>
      <c r="R6495">
        <v>0</v>
      </c>
      <c r="S6495">
        <v>18</v>
      </c>
      <c r="T6495">
        <v>40</v>
      </c>
      <c r="U6495" t="s">
        <v>30</v>
      </c>
      <c r="V6495">
        <v>8</v>
      </c>
      <c r="W6495">
        <v>300</v>
      </c>
      <c r="X6495">
        <v>4</v>
      </c>
      <c r="Y6495">
        <v>44.657666666666664</v>
      </c>
      <c r="Z6495" s="1">
        <v>0</v>
      </c>
      <c r="AA6495" s="1"/>
    </row>
    <row r="6496" spans="1:27" x14ac:dyDescent="0.35">
      <c r="A6496">
        <v>347</v>
      </c>
      <c r="B6496" t="e">
        <f>VLOOKUP(Tableau__3_Déplacements_2[[#This Row],[Id_Menage]],[2]Ménages!$A$2:$AD$1503,32)</f>
        <v>#REF!</v>
      </c>
      <c r="C6496" t="s">
        <v>5</v>
      </c>
      <c r="D6496" t="s">
        <v>8309</v>
      </c>
      <c r="E6496">
        <f>VLOOKUP(Tableau__3_Déplacements_2[[#This Row],[Id_Personne]],[1]!Tableau__2_Personnes_1[[Id_Personne]:[Age]],2)</f>
        <v>1</v>
      </c>
      <c r="F6496">
        <f>VLOOKUP(Tableau__3_Déplacements_2[[#This Row],[Id_Personne]],[1]!Tableau__2_Personnes_1[[Id_Personne]:[Age]],4)</f>
        <v>25</v>
      </c>
      <c r="G6496" t="s">
        <v>3</v>
      </c>
      <c r="H6496" t="s">
        <v>2</v>
      </c>
      <c r="I6496" t="s">
        <v>8308</v>
      </c>
      <c r="J6496">
        <v>1</v>
      </c>
      <c r="K6496">
        <v>1</v>
      </c>
      <c r="M6496">
        <v>37</v>
      </c>
      <c r="O6496" t="str">
        <f>IF(Tableau__3_Déplacements_2[[#This Row],[Ori]]=Tableau__3_Déplacements_2[[#This Row],[Des]],"local","metro")</f>
        <v>metro</v>
      </c>
      <c r="P6496">
        <v>15</v>
      </c>
      <c r="Q6496">
        <v>22</v>
      </c>
      <c r="R6496">
        <v>0</v>
      </c>
      <c r="S6496">
        <v>22</v>
      </c>
      <c r="T6496">
        <v>30</v>
      </c>
      <c r="U6496" t="s">
        <v>30</v>
      </c>
      <c r="V6496">
        <v>8</v>
      </c>
      <c r="W6496">
        <v>300</v>
      </c>
      <c r="X6496">
        <v>4</v>
      </c>
      <c r="Y6496">
        <v>44.657666666666664</v>
      </c>
      <c r="Z6496" s="1">
        <v>0</v>
      </c>
      <c r="AA6496" s="1"/>
    </row>
    <row r="6497" spans="1:27" x14ac:dyDescent="0.35">
      <c r="A6497">
        <v>348</v>
      </c>
      <c r="B6497" t="e">
        <f>VLOOKUP(Tableau__3_Déplacements_2[[#This Row],[Id_Menage]],[2]Ménages!$A$2:$AD$1503,32)</f>
        <v>#REF!</v>
      </c>
      <c r="C6497" t="s">
        <v>16</v>
      </c>
      <c r="D6497" t="s">
        <v>8306</v>
      </c>
      <c r="E6497">
        <f>VLOOKUP(Tableau__3_Déplacements_2[[#This Row],[Id_Personne]],[1]!Tableau__2_Personnes_1[[Id_Personne]:[Age]],2)</f>
        <v>1</v>
      </c>
      <c r="F6497">
        <f>VLOOKUP(Tableau__3_Déplacements_2[[#This Row],[Id_Personne]],[1]!Tableau__2_Personnes_1[[Id_Personne]:[Age]],4)</f>
        <v>48</v>
      </c>
      <c r="G6497" t="s">
        <v>0</v>
      </c>
      <c r="H6497" t="s">
        <v>7</v>
      </c>
      <c r="I6497" t="s">
        <v>8307</v>
      </c>
      <c r="J6497">
        <v>1</v>
      </c>
      <c r="K6497">
        <v>37</v>
      </c>
      <c r="M6497">
        <v>12</v>
      </c>
      <c r="O6497" t="str">
        <f>IF(Tableau__3_Déplacements_2[[#This Row],[Ori]]=Tableau__3_Déplacements_2[[#This Row],[Des]],"local","metro")</f>
        <v>metro</v>
      </c>
      <c r="P6497">
        <v>3</v>
      </c>
      <c r="Q6497">
        <v>7</v>
      </c>
      <c r="R6497">
        <v>30</v>
      </c>
      <c r="S6497">
        <v>8</v>
      </c>
      <c r="T6497">
        <v>0</v>
      </c>
      <c r="U6497" t="s">
        <v>37</v>
      </c>
      <c r="V6497">
        <v>6</v>
      </c>
      <c r="W6497">
        <v>0</v>
      </c>
      <c r="X6497">
        <v>5</v>
      </c>
      <c r="Y6497">
        <v>44.657666666666664</v>
      </c>
      <c r="Z6497" s="1">
        <v>-1</v>
      </c>
      <c r="AA6497" s="1"/>
    </row>
    <row r="6498" spans="1:27" x14ac:dyDescent="0.35">
      <c r="A6498">
        <v>348</v>
      </c>
      <c r="B6498" t="e">
        <f>VLOOKUP(Tableau__3_Déplacements_2[[#This Row],[Id_Menage]],[2]Ménages!$A$2:$AD$1503,32)</f>
        <v>#REF!</v>
      </c>
      <c r="C6498" t="s">
        <v>16</v>
      </c>
      <c r="D6498" t="s">
        <v>8306</v>
      </c>
      <c r="E6498">
        <f>VLOOKUP(Tableau__3_Déplacements_2[[#This Row],[Id_Personne]],[1]!Tableau__2_Personnes_1[[Id_Personne]:[Age]],2)</f>
        <v>1</v>
      </c>
      <c r="F6498">
        <f>VLOOKUP(Tableau__3_Déplacements_2[[#This Row],[Id_Personne]],[1]!Tableau__2_Personnes_1[[Id_Personne]:[Age]],4)</f>
        <v>48</v>
      </c>
      <c r="G6498" t="s">
        <v>3</v>
      </c>
      <c r="H6498" t="s">
        <v>2</v>
      </c>
      <c r="I6498" t="s">
        <v>8305</v>
      </c>
      <c r="J6498">
        <v>1</v>
      </c>
      <c r="K6498">
        <v>12</v>
      </c>
      <c r="M6498">
        <v>37</v>
      </c>
      <c r="O6498" t="str">
        <f>IF(Tableau__3_Déplacements_2[[#This Row],[Ori]]=Tableau__3_Déplacements_2[[#This Row],[Des]],"local","metro")</f>
        <v>metro</v>
      </c>
      <c r="P6498">
        <v>15</v>
      </c>
      <c r="Q6498">
        <v>16</v>
      </c>
      <c r="R6498">
        <v>0</v>
      </c>
      <c r="S6498">
        <v>16</v>
      </c>
      <c r="T6498">
        <v>30</v>
      </c>
      <c r="U6498" t="s">
        <v>37</v>
      </c>
      <c r="V6498">
        <v>6</v>
      </c>
      <c r="W6498">
        <v>0</v>
      </c>
      <c r="X6498">
        <v>5</v>
      </c>
      <c r="Y6498">
        <v>44.657666666666664</v>
      </c>
      <c r="Z6498" s="1">
        <v>0</v>
      </c>
      <c r="AA6498" s="1"/>
    </row>
    <row r="6499" spans="1:27" x14ac:dyDescent="0.35">
      <c r="A6499">
        <v>348</v>
      </c>
      <c r="B6499" t="e">
        <f>VLOOKUP(Tableau__3_Déplacements_2[[#This Row],[Id_Menage]],[2]Ménages!$A$2:$AD$1503,32)</f>
        <v>#REF!</v>
      </c>
      <c r="C6499" t="s">
        <v>11</v>
      </c>
      <c r="D6499" t="s">
        <v>8301</v>
      </c>
      <c r="E6499">
        <f>VLOOKUP(Tableau__3_Déplacements_2[[#This Row],[Id_Personne]],[1]!Tableau__2_Personnes_1[[Id_Personne]:[Age]],2)</f>
        <v>1</v>
      </c>
      <c r="F6499">
        <f>VLOOKUP(Tableau__3_Déplacements_2[[#This Row],[Id_Personne]],[1]!Tableau__2_Personnes_1[[Id_Personne]:[Age]],4)</f>
        <v>25</v>
      </c>
      <c r="G6499" t="s">
        <v>0</v>
      </c>
      <c r="H6499" t="s">
        <v>7</v>
      </c>
      <c r="I6499" t="s">
        <v>8304</v>
      </c>
      <c r="J6499">
        <v>1</v>
      </c>
      <c r="K6499">
        <v>37</v>
      </c>
      <c r="M6499">
        <v>37</v>
      </c>
      <c r="O6499" t="str">
        <f>IF(Tableau__3_Déplacements_2[[#This Row],[Ori]]=Tableau__3_Déplacements_2[[#This Row],[Des]],"local","metro")</f>
        <v>local</v>
      </c>
      <c r="P6499">
        <v>7</v>
      </c>
      <c r="Q6499">
        <v>7</v>
      </c>
      <c r="R6499">
        <v>30</v>
      </c>
      <c r="S6499">
        <v>7</v>
      </c>
      <c r="T6499">
        <v>40</v>
      </c>
      <c r="U6499" t="s">
        <v>0</v>
      </c>
      <c r="V6499">
        <v>1</v>
      </c>
      <c r="W6499">
        <v>0</v>
      </c>
      <c r="X6499">
        <v>5</v>
      </c>
      <c r="Y6499">
        <v>44.657666666666664</v>
      </c>
      <c r="Z6499" s="1">
        <v>-1</v>
      </c>
      <c r="AA6499" s="1"/>
    </row>
    <row r="6500" spans="1:27" x14ac:dyDescent="0.35">
      <c r="A6500">
        <v>348</v>
      </c>
      <c r="B6500" t="e">
        <f>VLOOKUP(Tableau__3_Déplacements_2[[#This Row],[Id_Menage]],[2]Ménages!$A$2:$AD$1503,32)</f>
        <v>#REF!</v>
      </c>
      <c r="C6500" t="s">
        <v>11</v>
      </c>
      <c r="D6500" t="s">
        <v>8301</v>
      </c>
      <c r="E6500">
        <f>VLOOKUP(Tableau__3_Déplacements_2[[#This Row],[Id_Personne]],[1]!Tableau__2_Personnes_1[[Id_Personne]:[Age]],2)</f>
        <v>1</v>
      </c>
      <c r="F6500">
        <f>VLOOKUP(Tableau__3_Déplacements_2[[#This Row],[Id_Personne]],[1]!Tableau__2_Personnes_1[[Id_Personne]:[Age]],4)</f>
        <v>25</v>
      </c>
      <c r="G6500" t="s">
        <v>3</v>
      </c>
      <c r="H6500" t="s">
        <v>2</v>
      </c>
      <c r="I6500" t="s">
        <v>8303</v>
      </c>
      <c r="J6500">
        <v>1</v>
      </c>
      <c r="K6500">
        <v>37</v>
      </c>
      <c r="M6500">
        <v>29</v>
      </c>
      <c r="O6500" t="str">
        <f>IF(Tableau__3_Déplacements_2[[#This Row],[Ori]]=Tableau__3_Déplacements_2[[#This Row],[Des]],"local","metro")</f>
        <v>metro</v>
      </c>
      <c r="P6500">
        <v>5</v>
      </c>
      <c r="Q6500">
        <v>9</v>
      </c>
      <c r="R6500">
        <v>30</v>
      </c>
      <c r="S6500">
        <v>9</v>
      </c>
      <c r="T6500">
        <v>45</v>
      </c>
      <c r="U6500" t="s">
        <v>30</v>
      </c>
      <c r="V6500">
        <v>8</v>
      </c>
      <c r="W6500">
        <v>200</v>
      </c>
      <c r="X6500">
        <v>5</v>
      </c>
      <c r="Y6500">
        <v>44.657666666666664</v>
      </c>
      <c r="Z6500" s="1">
        <v>-1</v>
      </c>
      <c r="AA6500" s="1"/>
    </row>
    <row r="6501" spans="1:27" x14ac:dyDescent="0.35">
      <c r="A6501">
        <v>348</v>
      </c>
      <c r="B6501" t="e">
        <f>VLOOKUP(Tableau__3_Déplacements_2[[#This Row],[Id_Menage]],[2]Ménages!$A$2:$AD$1503,32)</f>
        <v>#REF!</v>
      </c>
      <c r="C6501" t="s">
        <v>11</v>
      </c>
      <c r="D6501" t="s">
        <v>8301</v>
      </c>
      <c r="E6501">
        <f>VLOOKUP(Tableau__3_Déplacements_2[[#This Row],[Id_Personne]],[1]!Tableau__2_Personnes_1[[Id_Personne]:[Age]],2)</f>
        <v>1</v>
      </c>
      <c r="F6501">
        <f>VLOOKUP(Tableau__3_Déplacements_2[[#This Row],[Id_Personne]],[1]!Tableau__2_Personnes_1[[Id_Personne]:[Age]],4)</f>
        <v>25</v>
      </c>
      <c r="G6501" t="s">
        <v>27</v>
      </c>
      <c r="H6501" t="s">
        <v>26</v>
      </c>
      <c r="I6501" t="s">
        <v>8302</v>
      </c>
      <c r="J6501">
        <v>1</v>
      </c>
      <c r="K6501">
        <v>37</v>
      </c>
      <c r="M6501">
        <v>37</v>
      </c>
      <c r="O6501" t="str">
        <f>IF(Tableau__3_Déplacements_2[[#This Row],[Ori]]=Tableau__3_Déplacements_2[[#This Row],[Des]],"local","metro")</f>
        <v>local</v>
      </c>
      <c r="P6501">
        <v>15</v>
      </c>
      <c r="Q6501">
        <v>10</v>
      </c>
      <c r="R6501">
        <v>45</v>
      </c>
      <c r="S6501">
        <v>10</v>
      </c>
      <c r="T6501">
        <v>55</v>
      </c>
      <c r="U6501" t="s">
        <v>0</v>
      </c>
      <c r="V6501">
        <v>1</v>
      </c>
      <c r="W6501">
        <v>0</v>
      </c>
      <c r="X6501">
        <v>5</v>
      </c>
      <c r="Y6501">
        <v>44.657666666666664</v>
      </c>
      <c r="Z6501" s="1">
        <v>-1</v>
      </c>
      <c r="AA6501" s="1"/>
    </row>
    <row r="6502" spans="1:27" x14ac:dyDescent="0.35">
      <c r="A6502">
        <v>348</v>
      </c>
      <c r="B6502" t="e">
        <f>VLOOKUP(Tableau__3_Déplacements_2[[#This Row],[Id_Menage]],[2]Ménages!$A$2:$AD$1503,32)</f>
        <v>#REF!</v>
      </c>
      <c r="C6502" t="s">
        <v>11</v>
      </c>
      <c r="D6502" t="s">
        <v>8301</v>
      </c>
      <c r="E6502">
        <f>VLOOKUP(Tableau__3_Déplacements_2[[#This Row],[Id_Personne]],[1]!Tableau__2_Personnes_1[[Id_Personne]:[Age]],2)</f>
        <v>1</v>
      </c>
      <c r="F6502">
        <f>VLOOKUP(Tableau__3_Déplacements_2[[#This Row],[Id_Personne]],[1]!Tableau__2_Personnes_1[[Id_Personne]:[Age]],4)</f>
        <v>25</v>
      </c>
      <c r="G6502" t="s">
        <v>13</v>
      </c>
      <c r="H6502" t="s">
        <v>22</v>
      </c>
      <c r="I6502" t="s">
        <v>8300</v>
      </c>
      <c r="J6502">
        <v>1</v>
      </c>
      <c r="K6502">
        <v>29</v>
      </c>
      <c r="M6502">
        <v>37</v>
      </c>
      <c r="O6502" t="str">
        <f>IF(Tableau__3_Déplacements_2[[#This Row],[Ori]]=Tableau__3_Déplacements_2[[#This Row],[Des]],"local","metro")</f>
        <v>metro</v>
      </c>
      <c r="P6502">
        <v>15</v>
      </c>
      <c r="Q6502">
        <v>10</v>
      </c>
      <c r="R6502">
        <v>30</v>
      </c>
      <c r="S6502">
        <v>10</v>
      </c>
      <c r="T6502">
        <v>45</v>
      </c>
      <c r="U6502" t="s">
        <v>30</v>
      </c>
      <c r="V6502">
        <v>8</v>
      </c>
      <c r="W6502">
        <v>250</v>
      </c>
      <c r="X6502">
        <v>5</v>
      </c>
      <c r="Y6502">
        <v>44.657666666666664</v>
      </c>
      <c r="Z6502" s="1">
        <v>-1</v>
      </c>
      <c r="AA6502" s="1"/>
    </row>
    <row r="6503" spans="1:27" x14ac:dyDescent="0.35">
      <c r="A6503">
        <v>348</v>
      </c>
      <c r="B6503" t="e">
        <f>VLOOKUP(Tableau__3_Déplacements_2[[#This Row],[Id_Menage]],[2]Ménages!$A$2:$AD$1503,32)</f>
        <v>#REF!</v>
      </c>
      <c r="C6503" t="s">
        <v>5</v>
      </c>
      <c r="D6503" t="s">
        <v>8296</v>
      </c>
      <c r="E6503">
        <f>VLOOKUP(Tableau__3_Déplacements_2[[#This Row],[Id_Personne]],[1]!Tableau__2_Personnes_1[[Id_Personne]:[Age]],2)</f>
        <v>2</v>
      </c>
      <c r="F6503">
        <f>VLOOKUP(Tableau__3_Déplacements_2[[#This Row],[Id_Personne]],[1]!Tableau__2_Personnes_1[[Id_Personne]:[Age]],4)</f>
        <v>22</v>
      </c>
      <c r="G6503" t="s">
        <v>13</v>
      </c>
      <c r="H6503" t="s">
        <v>22</v>
      </c>
      <c r="I6503" t="s">
        <v>8299</v>
      </c>
      <c r="J6503">
        <v>1</v>
      </c>
      <c r="K6503">
        <v>37</v>
      </c>
      <c r="M6503">
        <v>1</v>
      </c>
      <c r="O6503" t="str">
        <f>IF(Tableau__3_Déplacements_2[[#This Row],[Ori]]=Tableau__3_Déplacements_2[[#This Row],[Des]],"local","metro")</f>
        <v>metro</v>
      </c>
      <c r="P6503">
        <v>12</v>
      </c>
      <c r="Q6503">
        <v>15</v>
      </c>
      <c r="R6503">
        <v>0</v>
      </c>
      <c r="S6503">
        <v>13</v>
      </c>
      <c r="T6503">
        <v>35</v>
      </c>
      <c r="U6503" t="s">
        <v>30</v>
      </c>
      <c r="V6503">
        <v>8</v>
      </c>
      <c r="W6503">
        <v>300</v>
      </c>
      <c r="X6503">
        <v>2</v>
      </c>
      <c r="Y6503">
        <v>44.657666666666664</v>
      </c>
      <c r="Z6503" s="1">
        <v>0</v>
      </c>
      <c r="AA6503" s="1"/>
    </row>
    <row r="6504" spans="1:27" x14ac:dyDescent="0.35">
      <c r="A6504">
        <v>348</v>
      </c>
      <c r="B6504" t="e">
        <f>VLOOKUP(Tableau__3_Déplacements_2[[#This Row],[Id_Menage]],[2]Ménages!$A$2:$AD$1503,32)</f>
        <v>#REF!</v>
      </c>
      <c r="C6504" t="s">
        <v>5</v>
      </c>
      <c r="D6504" t="s">
        <v>8296</v>
      </c>
      <c r="E6504">
        <f>VLOOKUP(Tableau__3_Déplacements_2[[#This Row],[Id_Personne]],[1]!Tableau__2_Personnes_1[[Id_Personne]:[Age]],2)</f>
        <v>2</v>
      </c>
      <c r="F6504">
        <f>VLOOKUP(Tableau__3_Déplacements_2[[#This Row],[Id_Personne]],[1]!Tableau__2_Personnes_1[[Id_Personne]:[Age]],4)</f>
        <v>22</v>
      </c>
      <c r="G6504" t="s">
        <v>0</v>
      </c>
      <c r="H6504" t="s">
        <v>7</v>
      </c>
      <c r="I6504" t="s">
        <v>8298</v>
      </c>
      <c r="J6504">
        <v>1</v>
      </c>
      <c r="K6504">
        <v>37</v>
      </c>
      <c r="M6504">
        <v>22</v>
      </c>
      <c r="O6504" t="str">
        <f>IF(Tableau__3_Déplacements_2[[#This Row],[Ori]]=Tableau__3_Déplacements_2[[#This Row],[Des]],"local","metro")</f>
        <v>metro</v>
      </c>
      <c r="P6504">
        <v>12</v>
      </c>
      <c r="Q6504">
        <v>6</v>
      </c>
      <c r="R6504">
        <v>0</v>
      </c>
      <c r="S6504">
        <v>6</v>
      </c>
      <c r="T6504">
        <v>25</v>
      </c>
      <c r="U6504" t="s">
        <v>30</v>
      </c>
      <c r="V6504">
        <v>8</v>
      </c>
      <c r="W6504">
        <v>250</v>
      </c>
      <c r="X6504">
        <v>5</v>
      </c>
      <c r="Y6504">
        <v>44.657666666666664</v>
      </c>
      <c r="Z6504" s="1">
        <v>0</v>
      </c>
      <c r="AA6504" s="1"/>
    </row>
    <row r="6505" spans="1:27" x14ac:dyDescent="0.35">
      <c r="A6505">
        <v>348</v>
      </c>
      <c r="B6505" t="e">
        <f>VLOOKUP(Tableau__3_Déplacements_2[[#This Row],[Id_Menage]],[2]Ménages!$A$2:$AD$1503,32)</f>
        <v>#REF!</v>
      </c>
      <c r="C6505" t="s">
        <v>5</v>
      </c>
      <c r="D6505" t="s">
        <v>8296</v>
      </c>
      <c r="E6505">
        <f>VLOOKUP(Tableau__3_Déplacements_2[[#This Row],[Id_Personne]],[1]!Tableau__2_Personnes_1[[Id_Personne]:[Age]],2)</f>
        <v>2</v>
      </c>
      <c r="F6505">
        <f>VLOOKUP(Tableau__3_Déplacements_2[[#This Row],[Id_Personne]],[1]!Tableau__2_Personnes_1[[Id_Personne]:[Age]],4)</f>
        <v>22</v>
      </c>
      <c r="G6505" t="s">
        <v>3</v>
      </c>
      <c r="H6505" t="s">
        <v>2</v>
      </c>
      <c r="I6505" t="s">
        <v>8297</v>
      </c>
      <c r="J6505">
        <v>1</v>
      </c>
      <c r="K6505">
        <v>22</v>
      </c>
      <c r="M6505">
        <v>37</v>
      </c>
      <c r="O6505" t="str">
        <f>IF(Tableau__3_Déplacements_2[[#This Row],[Ori]]=Tableau__3_Déplacements_2[[#This Row],[Des]],"local","metro")</f>
        <v>metro</v>
      </c>
      <c r="P6505">
        <v>15</v>
      </c>
      <c r="Q6505">
        <v>8</v>
      </c>
      <c r="R6505">
        <v>30</v>
      </c>
      <c r="S6505">
        <v>9</v>
      </c>
      <c r="T6505">
        <v>0</v>
      </c>
      <c r="U6505" t="s">
        <v>30</v>
      </c>
      <c r="V6505">
        <v>8</v>
      </c>
      <c r="W6505">
        <v>250</v>
      </c>
      <c r="X6505">
        <v>5</v>
      </c>
      <c r="Y6505">
        <v>44.657666666666664</v>
      </c>
      <c r="Z6505" s="1">
        <v>-1</v>
      </c>
      <c r="AA6505" s="1"/>
    </row>
    <row r="6506" spans="1:27" x14ac:dyDescent="0.35">
      <c r="A6506">
        <v>348</v>
      </c>
      <c r="B6506" t="e">
        <f>VLOOKUP(Tableau__3_Déplacements_2[[#This Row],[Id_Menage]],[2]Ménages!$A$2:$AD$1503,32)</f>
        <v>#REF!</v>
      </c>
      <c r="C6506" t="s">
        <v>5</v>
      </c>
      <c r="D6506" t="s">
        <v>8296</v>
      </c>
      <c r="E6506">
        <f>VLOOKUP(Tableau__3_Déplacements_2[[#This Row],[Id_Personne]],[1]!Tableau__2_Personnes_1[[Id_Personne]:[Age]],2)</f>
        <v>2</v>
      </c>
      <c r="F6506">
        <f>VLOOKUP(Tableau__3_Déplacements_2[[#This Row],[Id_Personne]],[1]!Tableau__2_Personnes_1[[Id_Personne]:[Age]],4)</f>
        <v>22</v>
      </c>
      <c r="G6506" t="s">
        <v>27</v>
      </c>
      <c r="H6506" t="s">
        <v>26</v>
      </c>
      <c r="I6506" t="s">
        <v>8295</v>
      </c>
      <c r="J6506">
        <v>1</v>
      </c>
      <c r="K6506">
        <v>1</v>
      </c>
      <c r="M6506">
        <v>37</v>
      </c>
      <c r="O6506" t="str">
        <f>IF(Tableau__3_Déplacements_2[[#This Row],[Ori]]=Tableau__3_Déplacements_2[[#This Row],[Des]],"local","metro")</f>
        <v>metro</v>
      </c>
      <c r="P6506">
        <v>15</v>
      </c>
      <c r="Q6506">
        <v>22</v>
      </c>
      <c r="R6506">
        <v>0</v>
      </c>
      <c r="S6506">
        <v>22</v>
      </c>
      <c r="T6506">
        <v>30</v>
      </c>
      <c r="U6506" t="s">
        <v>30</v>
      </c>
      <c r="V6506">
        <v>8</v>
      </c>
      <c r="W6506">
        <v>300</v>
      </c>
      <c r="X6506">
        <v>2</v>
      </c>
      <c r="Y6506">
        <v>44.657666666666664</v>
      </c>
      <c r="Z6506" s="1">
        <v>0</v>
      </c>
      <c r="AA6506" s="1"/>
    </row>
    <row r="6507" spans="1:27" x14ac:dyDescent="0.35">
      <c r="A6507">
        <v>348</v>
      </c>
      <c r="B6507" t="e">
        <f>VLOOKUP(Tableau__3_Déplacements_2[[#This Row],[Id_Menage]],[2]Ménages!$A$2:$AD$1503,32)</f>
        <v>#REF!</v>
      </c>
      <c r="C6507" t="s">
        <v>65</v>
      </c>
      <c r="D6507" t="s">
        <v>8293</v>
      </c>
      <c r="E6507">
        <f>VLOOKUP(Tableau__3_Déplacements_2[[#This Row],[Id_Personne]],[1]!Tableau__2_Personnes_1[[Id_Personne]:[Age]],2)</f>
        <v>1</v>
      </c>
      <c r="F6507">
        <f>VLOOKUP(Tableau__3_Déplacements_2[[#This Row],[Id_Personne]],[1]!Tableau__2_Personnes_1[[Id_Personne]:[Age]],4)</f>
        <v>16</v>
      </c>
      <c r="G6507" t="s">
        <v>3</v>
      </c>
      <c r="H6507" t="s">
        <v>2</v>
      </c>
      <c r="I6507" t="s">
        <v>8294</v>
      </c>
      <c r="J6507">
        <v>1</v>
      </c>
      <c r="K6507">
        <v>80</v>
      </c>
      <c r="M6507">
        <v>37</v>
      </c>
      <c r="O6507" t="str">
        <f>IF(Tableau__3_Déplacements_2[[#This Row],[Ori]]=Tableau__3_Déplacements_2[[#This Row],[Des]],"local","metro")</f>
        <v>metro</v>
      </c>
      <c r="P6507">
        <v>15</v>
      </c>
      <c r="Q6507">
        <v>16</v>
      </c>
      <c r="R6507">
        <v>0</v>
      </c>
      <c r="S6507">
        <v>16</v>
      </c>
      <c r="T6507">
        <v>10</v>
      </c>
      <c r="U6507" t="s">
        <v>8</v>
      </c>
      <c r="V6507">
        <v>5</v>
      </c>
      <c r="W6507">
        <v>150</v>
      </c>
      <c r="X6507">
        <v>2</v>
      </c>
      <c r="Y6507">
        <v>44.657666666666664</v>
      </c>
      <c r="Z6507" s="1">
        <v>0</v>
      </c>
      <c r="AA6507" s="1"/>
    </row>
    <row r="6508" spans="1:27" x14ac:dyDescent="0.35">
      <c r="A6508">
        <v>348</v>
      </c>
      <c r="B6508" t="e">
        <f>VLOOKUP(Tableau__3_Déplacements_2[[#This Row],[Id_Menage]],[2]Ménages!$A$2:$AD$1503,32)</f>
        <v>#REF!</v>
      </c>
      <c r="C6508" t="s">
        <v>65</v>
      </c>
      <c r="D6508" t="s">
        <v>8293</v>
      </c>
      <c r="E6508">
        <f>VLOOKUP(Tableau__3_Déplacements_2[[#This Row],[Id_Personne]],[1]!Tableau__2_Personnes_1[[Id_Personne]:[Age]],2)</f>
        <v>1</v>
      </c>
      <c r="F6508">
        <f>VLOOKUP(Tableau__3_Déplacements_2[[#This Row],[Id_Personne]],[1]!Tableau__2_Personnes_1[[Id_Personne]:[Age]],4)</f>
        <v>16</v>
      </c>
      <c r="G6508" t="s">
        <v>0</v>
      </c>
      <c r="H6508" t="s">
        <v>7</v>
      </c>
      <c r="I6508" t="s">
        <v>8292</v>
      </c>
      <c r="J6508">
        <v>1</v>
      </c>
      <c r="K6508">
        <v>37</v>
      </c>
      <c r="M6508">
        <v>80</v>
      </c>
      <c r="O6508" t="str">
        <f>IF(Tableau__3_Déplacements_2[[#This Row],[Ori]]=Tableau__3_Déplacements_2[[#This Row],[Des]],"local","metro")</f>
        <v>metro</v>
      </c>
      <c r="P6508">
        <v>14</v>
      </c>
      <c r="Q6508">
        <v>13</v>
      </c>
      <c r="R6508">
        <v>0</v>
      </c>
      <c r="S6508">
        <v>13</v>
      </c>
      <c r="T6508">
        <v>15</v>
      </c>
      <c r="U6508" t="s">
        <v>8</v>
      </c>
      <c r="V6508">
        <v>5</v>
      </c>
      <c r="W6508">
        <v>150</v>
      </c>
      <c r="X6508">
        <v>2</v>
      </c>
      <c r="Y6508">
        <v>44.657666666666664</v>
      </c>
      <c r="Z6508" s="1">
        <v>0</v>
      </c>
      <c r="AA6508" s="1"/>
    </row>
    <row r="6509" spans="1:27" x14ac:dyDescent="0.35">
      <c r="A6509">
        <v>348</v>
      </c>
      <c r="B6509" t="e">
        <f>VLOOKUP(Tableau__3_Déplacements_2[[#This Row],[Id_Menage]],[2]Ménages!$A$2:$AD$1503,32)</f>
        <v>#REF!</v>
      </c>
      <c r="C6509" t="s">
        <v>61</v>
      </c>
      <c r="D6509" t="s">
        <v>8290</v>
      </c>
      <c r="E6509">
        <f>VLOOKUP(Tableau__3_Déplacements_2[[#This Row],[Id_Personne]],[1]!Tableau__2_Personnes_1[[Id_Personne]:[Age]],2)</f>
        <v>2</v>
      </c>
      <c r="F6509">
        <f>VLOOKUP(Tableau__3_Déplacements_2[[#This Row],[Id_Personne]],[1]!Tableau__2_Personnes_1[[Id_Personne]:[Age]],4)</f>
        <v>14</v>
      </c>
      <c r="G6509" t="s">
        <v>0</v>
      </c>
      <c r="H6509" t="s">
        <v>7</v>
      </c>
      <c r="I6509" t="s">
        <v>8291</v>
      </c>
      <c r="J6509">
        <v>1</v>
      </c>
      <c r="K6509">
        <v>37</v>
      </c>
      <c r="M6509">
        <v>37</v>
      </c>
      <c r="O6509" t="str">
        <f>IF(Tableau__3_Déplacements_2[[#This Row],[Ori]]=Tableau__3_Déplacements_2[[#This Row],[Des]],"local","metro")</f>
        <v>local</v>
      </c>
      <c r="P6509">
        <v>7</v>
      </c>
      <c r="Q6509">
        <v>7</v>
      </c>
      <c r="R6509">
        <v>0</v>
      </c>
      <c r="S6509">
        <v>7</v>
      </c>
      <c r="T6509">
        <v>10</v>
      </c>
      <c r="U6509" t="s">
        <v>0</v>
      </c>
      <c r="V6509">
        <v>1</v>
      </c>
      <c r="W6509">
        <v>0</v>
      </c>
      <c r="X6509">
        <v>3</v>
      </c>
      <c r="Y6509">
        <v>44.657666666666664</v>
      </c>
      <c r="Z6509" s="1">
        <v>0</v>
      </c>
      <c r="AA6509" s="1"/>
    </row>
    <row r="6510" spans="1:27" x14ac:dyDescent="0.35">
      <c r="A6510">
        <v>348</v>
      </c>
      <c r="B6510" t="e">
        <f>VLOOKUP(Tableau__3_Déplacements_2[[#This Row],[Id_Menage]],[2]Ménages!$A$2:$AD$1503,32)</f>
        <v>#REF!</v>
      </c>
      <c r="C6510" t="s">
        <v>61</v>
      </c>
      <c r="D6510" t="s">
        <v>8290</v>
      </c>
      <c r="E6510">
        <f>VLOOKUP(Tableau__3_Déplacements_2[[#This Row],[Id_Personne]],[1]!Tableau__2_Personnes_1[[Id_Personne]:[Age]],2)</f>
        <v>2</v>
      </c>
      <c r="F6510">
        <f>VLOOKUP(Tableau__3_Déplacements_2[[#This Row],[Id_Personne]],[1]!Tableau__2_Personnes_1[[Id_Personne]:[Age]],4)</f>
        <v>14</v>
      </c>
      <c r="G6510" t="s">
        <v>3</v>
      </c>
      <c r="H6510" t="s">
        <v>2</v>
      </c>
      <c r="I6510" t="s">
        <v>8289</v>
      </c>
      <c r="J6510">
        <v>1</v>
      </c>
      <c r="K6510">
        <v>37</v>
      </c>
      <c r="M6510">
        <v>37</v>
      </c>
      <c r="O6510" t="str">
        <f>IF(Tableau__3_Déplacements_2[[#This Row],[Ori]]=Tableau__3_Déplacements_2[[#This Row],[Des]],"local","metro")</f>
        <v>local</v>
      </c>
      <c r="P6510">
        <v>15</v>
      </c>
      <c r="Q6510">
        <v>7</v>
      </c>
      <c r="R6510">
        <v>10</v>
      </c>
      <c r="S6510">
        <v>7</v>
      </c>
      <c r="T6510">
        <v>25</v>
      </c>
      <c r="U6510" t="s">
        <v>0</v>
      </c>
      <c r="V6510">
        <v>1</v>
      </c>
      <c r="W6510">
        <v>0</v>
      </c>
      <c r="X6510">
        <v>3</v>
      </c>
      <c r="Y6510">
        <v>44.657666666666664</v>
      </c>
      <c r="Z6510" s="1">
        <v>-1</v>
      </c>
      <c r="AA6510" s="1"/>
    </row>
    <row r="6511" spans="1:27" x14ac:dyDescent="0.35">
      <c r="A6511">
        <v>349</v>
      </c>
      <c r="B6511" t="e">
        <f>VLOOKUP(Tableau__3_Déplacements_2[[#This Row],[Id_Menage]],[2]Ménages!$A$2:$AD$1503,32)</f>
        <v>#REF!</v>
      </c>
      <c r="C6511" t="s">
        <v>16</v>
      </c>
      <c r="D6511" t="s">
        <v>8287</v>
      </c>
      <c r="E6511">
        <f>VLOOKUP(Tableau__3_Déplacements_2[[#This Row],[Id_Personne]],[1]!Tableau__2_Personnes_1[[Id_Personne]:[Age]],2)</f>
        <v>2</v>
      </c>
      <c r="F6511">
        <f>VLOOKUP(Tableau__3_Déplacements_2[[#This Row],[Id_Personne]],[1]!Tableau__2_Personnes_1[[Id_Personne]:[Age]],4)</f>
        <v>50</v>
      </c>
      <c r="G6511" t="s">
        <v>3</v>
      </c>
      <c r="H6511" t="s">
        <v>2</v>
      </c>
      <c r="I6511" t="s">
        <v>8288</v>
      </c>
      <c r="J6511">
        <v>1</v>
      </c>
      <c r="K6511">
        <v>73</v>
      </c>
      <c r="M6511">
        <v>37</v>
      </c>
      <c r="O6511" t="str">
        <f>IF(Tableau__3_Déplacements_2[[#This Row],[Ori]]=Tableau__3_Déplacements_2[[#This Row],[Des]],"local","metro")</f>
        <v>metro</v>
      </c>
      <c r="P6511">
        <v>15</v>
      </c>
      <c r="Q6511">
        <v>17</v>
      </c>
      <c r="R6511">
        <v>0</v>
      </c>
      <c r="S6511">
        <v>17</v>
      </c>
      <c r="T6511">
        <v>30</v>
      </c>
      <c r="U6511" t="s">
        <v>37</v>
      </c>
      <c r="V6511">
        <v>6</v>
      </c>
      <c r="W6511">
        <v>0</v>
      </c>
      <c r="X6511">
        <v>5</v>
      </c>
      <c r="Y6511">
        <v>44.657666666666664</v>
      </c>
      <c r="Z6511" s="1">
        <v>0</v>
      </c>
      <c r="AA6511" s="1"/>
    </row>
    <row r="6512" spans="1:27" x14ac:dyDescent="0.35">
      <c r="A6512">
        <v>349</v>
      </c>
      <c r="B6512" t="e">
        <f>VLOOKUP(Tableau__3_Déplacements_2[[#This Row],[Id_Menage]],[2]Ménages!$A$2:$AD$1503,32)</f>
        <v>#REF!</v>
      </c>
      <c r="C6512" t="s">
        <v>16</v>
      </c>
      <c r="D6512" t="s">
        <v>8287</v>
      </c>
      <c r="E6512">
        <f>VLOOKUP(Tableau__3_Déplacements_2[[#This Row],[Id_Personne]],[1]!Tableau__2_Personnes_1[[Id_Personne]:[Age]],2)</f>
        <v>2</v>
      </c>
      <c r="F6512">
        <f>VLOOKUP(Tableau__3_Déplacements_2[[#This Row],[Id_Personne]],[1]!Tableau__2_Personnes_1[[Id_Personne]:[Age]],4)</f>
        <v>50</v>
      </c>
      <c r="G6512" t="s">
        <v>0</v>
      </c>
      <c r="H6512" t="s">
        <v>7</v>
      </c>
      <c r="I6512" t="s">
        <v>8286</v>
      </c>
      <c r="J6512">
        <v>1</v>
      </c>
      <c r="K6512">
        <v>37</v>
      </c>
      <c r="M6512">
        <v>73</v>
      </c>
      <c r="O6512" t="str">
        <f>IF(Tableau__3_Déplacements_2[[#This Row],[Ori]]=Tableau__3_Déplacements_2[[#This Row],[Des]],"local","metro")</f>
        <v>metro</v>
      </c>
      <c r="P6512">
        <v>6</v>
      </c>
      <c r="Q6512">
        <v>8</v>
      </c>
      <c r="R6512">
        <v>0</v>
      </c>
      <c r="S6512">
        <v>8</v>
      </c>
      <c r="T6512">
        <v>25</v>
      </c>
      <c r="U6512" t="s">
        <v>37</v>
      </c>
      <c r="V6512">
        <v>6</v>
      </c>
      <c r="W6512">
        <v>0</v>
      </c>
      <c r="X6512">
        <v>5</v>
      </c>
      <c r="Y6512">
        <v>44.657666666666664</v>
      </c>
      <c r="Z6512" s="1">
        <v>0</v>
      </c>
      <c r="AA6512" s="1"/>
    </row>
    <row r="6513" spans="1:27" x14ac:dyDescent="0.35">
      <c r="A6513">
        <v>349</v>
      </c>
      <c r="B6513" t="e">
        <f>VLOOKUP(Tableau__3_Déplacements_2[[#This Row],[Id_Menage]],[2]Ménages!$A$2:$AD$1503,32)</f>
        <v>#REF!</v>
      </c>
      <c r="C6513" t="s">
        <v>11</v>
      </c>
      <c r="D6513" t="s">
        <v>8283</v>
      </c>
      <c r="E6513">
        <f>VLOOKUP(Tableau__3_Déplacements_2[[#This Row],[Id_Personne]],[1]!Tableau__2_Personnes_1[[Id_Personne]:[Age]],2)</f>
        <v>2</v>
      </c>
      <c r="F6513">
        <f>VLOOKUP(Tableau__3_Déplacements_2[[#This Row],[Id_Personne]],[1]!Tableau__2_Personnes_1[[Id_Personne]:[Age]],4)</f>
        <v>50</v>
      </c>
      <c r="G6513" t="s">
        <v>3</v>
      </c>
      <c r="H6513" t="s">
        <v>2</v>
      </c>
      <c r="I6513" t="s">
        <v>8285</v>
      </c>
      <c r="J6513">
        <v>1</v>
      </c>
      <c r="K6513">
        <v>73</v>
      </c>
      <c r="M6513">
        <v>29</v>
      </c>
      <c r="O6513" t="str">
        <f>IF(Tableau__3_Déplacements_2[[#This Row],[Ori]]=Tableau__3_Déplacements_2[[#This Row],[Des]],"local","metro")</f>
        <v>metro</v>
      </c>
      <c r="P6513">
        <v>5</v>
      </c>
      <c r="Q6513">
        <v>13</v>
      </c>
      <c r="R6513">
        <v>0</v>
      </c>
      <c r="S6513">
        <v>13</v>
      </c>
      <c r="T6513">
        <v>20</v>
      </c>
      <c r="U6513" t="s">
        <v>30</v>
      </c>
      <c r="V6513">
        <v>8</v>
      </c>
      <c r="W6513">
        <v>250</v>
      </c>
      <c r="X6513">
        <v>5</v>
      </c>
      <c r="Y6513">
        <v>44.657666666666664</v>
      </c>
      <c r="Z6513" s="1">
        <v>0</v>
      </c>
      <c r="AA6513" s="1"/>
    </row>
    <row r="6514" spans="1:27" x14ac:dyDescent="0.35">
      <c r="A6514">
        <v>349</v>
      </c>
      <c r="B6514" t="e">
        <f>VLOOKUP(Tableau__3_Déplacements_2[[#This Row],[Id_Menage]],[2]Ménages!$A$2:$AD$1503,32)</f>
        <v>#REF!</v>
      </c>
      <c r="C6514" t="s">
        <v>11</v>
      </c>
      <c r="D6514" t="s">
        <v>8283</v>
      </c>
      <c r="E6514">
        <f>VLOOKUP(Tableau__3_Déplacements_2[[#This Row],[Id_Personne]],[1]!Tableau__2_Personnes_1[[Id_Personne]:[Age]],2)</f>
        <v>2</v>
      </c>
      <c r="F6514">
        <f>VLOOKUP(Tableau__3_Déplacements_2[[#This Row],[Id_Personne]],[1]!Tableau__2_Personnes_1[[Id_Personne]:[Age]],4)</f>
        <v>50</v>
      </c>
      <c r="G6514" t="s">
        <v>0</v>
      </c>
      <c r="H6514" t="s">
        <v>7</v>
      </c>
      <c r="I6514" t="s">
        <v>8284</v>
      </c>
      <c r="J6514">
        <v>1</v>
      </c>
      <c r="K6514">
        <v>37</v>
      </c>
      <c r="M6514">
        <v>73</v>
      </c>
      <c r="O6514" t="str">
        <f>IF(Tableau__3_Déplacements_2[[#This Row],[Ori]]=Tableau__3_Déplacements_2[[#This Row],[Des]],"local","metro")</f>
        <v>metro</v>
      </c>
      <c r="P6514">
        <v>6</v>
      </c>
      <c r="Q6514">
        <v>8</v>
      </c>
      <c r="R6514">
        <v>0</v>
      </c>
      <c r="S6514">
        <v>8</v>
      </c>
      <c r="T6514">
        <v>25</v>
      </c>
      <c r="U6514" t="s">
        <v>37</v>
      </c>
      <c r="V6514">
        <v>6</v>
      </c>
      <c r="W6514">
        <v>0</v>
      </c>
      <c r="X6514">
        <v>5</v>
      </c>
      <c r="Y6514">
        <v>44.657666666666664</v>
      </c>
      <c r="Z6514" s="1">
        <v>0</v>
      </c>
      <c r="AA6514" s="1"/>
    </row>
    <row r="6515" spans="1:27" x14ac:dyDescent="0.35">
      <c r="A6515">
        <v>349</v>
      </c>
      <c r="B6515" t="e">
        <f>VLOOKUP(Tableau__3_Déplacements_2[[#This Row],[Id_Menage]],[2]Ménages!$A$2:$AD$1503,32)</f>
        <v>#REF!</v>
      </c>
      <c r="C6515" t="s">
        <v>11</v>
      </c>
      <c r="D6515" t="s">
        <v>8283</v>
      </c>
      <c r="E6515">
        <f>VLOOKUP(Tableau__3_Déplacements_2[[#This Row],[Id_Personne]],[1]!Tableau__2_Personnes_1[[Id_Personne]:[Age]],2)</f>
        <v>2</v>
      </c>
      <c r="F6515">
        <f>VLOOKUP(Tableau__3_Déplacements_2[[#This Row],[Id_Personne]],[1]!Tableau__2_Personnes_1[[Id_Personne]:[Age]],4)</f>
        <v>50</v>
      </c>
      <c r="G6515" t="s">
        <v>13</v>
      </c>
      <c r="H6515" t="s">
        <v>22</v>
      </c>
      <c r="I6515" t="s">
        <v>8282</v>
      </c>
      <c r="J6515">
        <v>1</v>
      </c>
      <c r="K6515">
        <v>29</v>
      </c>
      <c r="M6515">
        <v>37</v>
      </c>
      <c r="O6515" t="str">
        <f>IF(Tableau__3_Déplacements_2[[#This Row],[Ori]]=Tableau__3_Déplacements_2[[#This Row],[Des]],"local","metro")</f>
        <v>metro</v>
      </c>
      <c r="P6515">
        <v>15</v>
      </c>
      <c r="Q6515">
        <v>14</v>
      </c>
      <c r="R6515">
        <v>0</v>
      </c>
      <c r="S6515">
        <v>14</v>
      </c>
      <c r="T6515">
        <v>25</v>
      </c>
      <c r="U6515" t="s">
        <v>30</v>
      </c>
      <c r="V6515">
        <v>8</v>
      </c>
      <c r="W6515">
        <v>250</v>
      </c>
      <c r="X6515">
        <v>5</v>
      </c>
      <c r="Y6515">
        <v>44.657666666666664</v>
      </c>
      <c r="Z6515" s="1">
        <v>0</v>
      </c>
      <c r="AA6515" s="1"/>
    </row>
    <row r="6516" spans="1:27" x14ac:dyDescent="0.35">
      <c r="A6516">
        <v>349</v>
      </c>
      <c r="B6516" t="e">
        <f>VLOOKUP(Tableau__3_Déplacements_2[[#This Row],[Id_Menage]],[2]Ménages!$A$2:$AD$1503,32)</f>
        <v>#REF!</v>
      </c>
      <c r="C6516" t="s">
        <v>5</v>
      </c>
      <c r="D6516" t="s">
        <v>8280</v>
      </c>
      <c r="E6516">
        <f>VLOOKUP(Tableau__3_Déplacements_2[[#This Row],[Id_Personne]],[1]!Tableau__2_Personnes_1[[Id_Personne]:[Age]],2)</f>
        <v>1</v>
      </c>
      <c r="F6516">
        <f>VLOOKUP(Tableau__3_Déplacements_2[[#This Row],[Id_Personne]],[1]!Tableau__2_Personnes_1[[Id_Personne]:[Age]],4)</f>
        <v>30</v>
      </c>
      <c r="G6516" t="s">
        <v>0</v>
      </c>
      <c r="H6516" t="s">
        <v>7</v>
      </c>
      <c r="I6516" t="s">
        <v>8281</v>
      </c>
      <c r="J6516">
        <v>1</v>
      </c>
      <c r="K6516">
        <v>37</v>
      </c>
      <c r="M6516">
        <v>37</v>
      </c>
      <c r="O6516" t="str">
        <f>IF(Tableau__3_Déplacements_2[[#This Row],[Ori]]=Tableau__3_Déplacements_2[[#This Row],[Des]],"local","metro")</f>
        <v>local</v>
      </c>
      <c r="P6516">
        <v>7</v>
      </c>
      <c r="Q6516">
        <v>7</v>
      </c>
      <c r="R6516">
        <v>0</v>
      </c>
      <c r="S6516">
        <v>7</v>
      </c>
      <c r="T6516">
        <v>15</v>
      </c>
      <c r="U6516" t="s">
        <v>0</v>
      </c>
      <c r="V6516">
        <v>1</v>
      </c>
      <c r="W6516">
        <v>0</v>
      </c>
      <c r="X6516">
        <v>4</v>
      </c>
      <c r="Y6516">
        <v>44.657666666666664</v>
      </c>
      <c r="Z6516" s="1">
        <v>0</v>
      </c>
      <c r="AA6516" s="1"/>
    </row>
    <row r="6517" spans="1:27" x14ac:dyDescent="0.35">
      <c r="A6517">
        <v>349</v>
      </c>
      <c r="B6517" t="e">
        <f>VLOOKUP(Tableau__3_Déplacements_2[[#This Row],[Id_Menage]],[2]Ménages!$A$2:$AD$1503,32)</f>
        <v>#REF!</v>
      </c>
      <c r="C6517" t="s">
        <v>5</v>
      </c>
      <c r="D6517" t="s">
        <v>8280</v>
      </c>
      <c r="E6517">
        <f>VLOOKUP(Tableau__3_Déplacements_2[[#This Row],[Id_Personne]],[1]!Tableau__2_Personnes_1[[Id_Personne]:[Age]],2)</f>
        <v>1</v>
      </c>
      <c r="F6517">
        <f>VLOOKUP(Tableau__3_Déplacements_2[[#This Row],[Id_Personne]],[1]!Tableau__2_Personnes_1[[Id_Personne]:[Age]],4)</f>
        <v>30</v>
      </c>
      <c r="G6517" t="s">
        <v>3</v>
      </c>
      <c r="H6517" t="s">
        <v>2</v>
      </c>
      <c r="I6517" t="s">
        <v>8279</v>
      </c>
      <c r="J6517">
        <v>1</v>
      </c>
      <c r="K6517">
        <v>37</v>
      </c>
      <c r="M6517">
        <v>37</v>
      </c>
      <c r="O6517" t="str">
        <f>IF(Tableau__3_Déplacements_2[[#This Row],[Ori]]=Tableau__3_Déplacements_2[[#This Row],[Des]],"local","metro")</f>
        <v>local</v>
      </c>
      <c r="P6517">
        <v>15</v>
      </c>
      <c r="Q6517">
        <v>7</v>
      </c>
      <c r="R6517">
        <v>25</v>
      </c>
      <c r="S6517">
        <v>7</v>
      </c>
      <c r="T6517">
        <v>40</v>
      </c>
      <c r="U6517" t="s">
        <v>0</v>
      </c>
      <c r="V6517">
        <v>1</v>
      </c>
      <c r="W6517">
        <v>0</v>
      </c>
      <c r="X6517">
        <v>4</v>
      </c>
      <c r="Y6517">
        <v>44.657666666666664</v>
      </c>
      <c r="Z6517" s="1">
        <v>-1</v>
      </c>
      <c r="AA6517" s="1"/>
    </row>
    <row r="6518" spans="1:27" x14ac:dyDescent="0.35">
      <c r="A6518">
        <v>349</v>
      </c>
      <c r="B6518" t="e">
        <f>VLOOKUP(Tableau__3_Déplacements_2[[#This Row],[Id_Menage]],[2]Ménages!$A$2:$AD$1503,32)</f>
        <v>#REF!</v>
      </c>
      <c r="C6518" t="s">
        <v>65</v>
      </c>
      <c r="D6518" t="s">
        <v>8277</v>
      </c>
      <c r="E6518">
        <f>VLOOKUP(Tableau__3_Déplacements_2[[#This Row],[Id_Personne]],[1]!Tableau__2_Personnes_1[[Id_Personne]:[Age]],2)</f>
        <v>2</v>
      </c>
      <c r="F6518">
        <f>VLOOKUP(Tableau__3_Déplacements_2[[#This Row],[Id_Personne]],[1]!Tableau__2_Personnes_1[[Id_Personne]:[Age]],4)</f>
        <v>21</v>
      </c>
      <c r="G6518" t="s">
        <v>3</v>
      </c>
      <c r="H6518" t="s">
        <v>2</v>
      </c>
      <c r="I6518" t="s">
        <v>8278</v>
      </c>
      <c r="J6518">
        <v>1</v>
      </c>
      <c r="K6518">
        <v>80</v>
      </c>
      <c r="M6518">
        <v>37</v>
      </c>
      <c r="O6518" t="str">
        <f>IF(Tableau__3_Déplacements_2[[#This Row],[Ori]]=Tableau__3_Déplacements_2[[#This Row],[Des]],"local","metro")</f>
        <v>metro</v>
      </c>
      <c r="P6518">
        <v>15</v>
      </c>
      <c r="Q6518">
        <v>16</v>
      </c>
      <c r="R6518">
        <v>0</v>
      </c>
      <c r="S6518">
        <v>16</v>
      </c>
      <c r="T6518">
        <v>20</v>
      </c>
      <c r="U6518" t="s">
        <v>30</v>
      </c>
      <c r="V6518">
        <v>8</v>
      </c>
      <c r="W6518">
        <v>200</v>
      </c>
      <c r="X6518">
        <v>5</v>
      </c>
      <c r="Y6518">
        <v>44.657666666666664</v>
      </c>
      <c r="Z6518" s="1">
        <v>0</v>
      </c>
      <c r="AA6518" s="1"/>
    </row>
    <row r="6519" spans="1:27" x14ac:dyDescent="0.35">
      <c r="A6519">
        <v>349</v>
      </c>
      <c r="B6519" t="e">
        <f>VLOOKUP(Tableau__3_Déplacements_2[[#This Row],[Id_Menage]],[2]Ménages!$A$2:$AD$1503,32)</f>
        <v>#REF!</v>
      </c>
      <c r="C6519" t="s">
        <v>65</v>
      </c>
      <c r="D6519" t="s">
        <v>8277</v>
      </c>
      <c r="E6519">
        <f>VLOOKUP(Tableau__3_Déplacements_2[[#This Row],[Id_Personne]],[1]!Tableau__2_Personnes_1[[Id_Personne]:[Age]],2)</f>
        <v>2</v>
      </c>
      <c r="F6519">
        <f>VLOOKUP(Tableau__3_Déplacements_2[[#This Row],[Id_Personne]],[1]!Tableau__2_Personnes_1[[Id_Personne]:[Age]],4)</f>
        <v>21</v>
      </c>
      <c r="G6519" t="s">
        <v>0</v>
      </c>
      <c r="H6519" t="s">
        <v>7</v>
      </c>
      <c r="I6519" t="s">
        <v>8276</v>
      </c>
      <c r="J6519">
        <v>1</v>
      </c>
      <c r="K6519">
        <v>37</v>
      </c>
      <c r="M6519">
        <v>80</v>
      </c>
      <c r="O6519" t="str">
        <f>IF(Tableau__3_Déplacements_2[[#This Row],[Ori]]=Tableau__3_Déplacements_2[[#This Row],[Des]],"local","metro")</f>
        <v>metro</v>
      </c>
      <c r="P6519">
        <v>6</v>
      </c>
      <c r="Q6519">
        <v>7</v>
      </c>
      <c r="R6519">
        <v>0</v>
      </c>
      <c r="S6519">
        <v>7</v>
      </c>
      <c r="T6519">
        <v>15</v>
      </c>
      <c r="U6519" t="s">
        <v>30</v>
      </c>
      <c r="V6519">
        <v>8</v>
      </c>
      <c r="W6519">
        <v>200</v>
      </c>
      <c r="X6519">
        <v>5</v>
      </c>
      <c r="Y6519">
        <v>44.657666666666664</v>
      </c>
      <c r="Z6519" s="1">
        <v>0</v>
      </c>
      <c r="AA6519" s="1"/>
    </row>
    <row r="6520" spans="1:27" x14ac:dyDescent="0.35">
      <c r="A6520">
        <v>35</v>
      </c>
      <c r="B6520" t="e">
        <f>VLOOKUP(Tableau__3_Déplacements_2[[#This Row],[Id_Menage]],[2]Ménages!$A$2:$AD$1503,32)</f>
        <v>#REF!</v>
      </c>
      <c r="C6520" t="s">
        <v>16</v>
      </c>
      <c r="D6520" t="s">
        <v>8273</v>
      </c>
      <c r="E6520">
        <f>VLOOKUP(Tableau__3_Déplacements_2[[#This Row],[Id_Personne]],[1]!Tableau__2_Personnes_1[[Id_Personne]:[Age]],2)</f>
        <v>2</v>
      </c>
      <c r="F6520">
        <f>VLOOKUP(Tableau__3_Déplacements_2[[#This Row],[Id_Personne]],[1]!Tableau__2_Personnes_1[[Id_Personne]:[Age]],4)</f>
        <v>36</v>
      </c>
      <c r="G6520" t="s">
        <v>13</v>
      </c>
      <c r="H6520" t="s">
        <v>22</v>
      </c>
      <c r="I6520" t="s">
        <v>8275</v>
      </c>
      <c r="J6520">
        <v>1</v>
      </c>
      <c r="K6520">
        <v>9</v>
      </c>
      <c r="M6520">
        <v>6</v>
      </c>
      <c r="O6520" t="str">
        <f>IF(Tableau__3_Déplacements_2[[#This Row],[Ori]]=Tableau__3_Déplacements_2[[#This Row],[Des]],"local","metro")</f>
        <v>metro</v>
      </c>
      <c r="P6520">
        <v>15</v>
      </c>
      <c r="Q6520">
        <v>17</v>
      </c>
      <c r="R6520">
        <v>15</v>
      </c>
      <c r="S6520">
        <v>17</v>
      </c>
      <c r="T6520">
        <v>40</v>
      </c>
      <c r="U6520" t="s">
        <v>30</v>
      </c>
      <c r="V6520">
        <v>8</v>
      </c>
      <c r="W6520">
        <v>250</v>
      </c>
      <c r="X6520">
        <v>2</v>
      </c>
      <c r="Y6520">
        <v>415.1696551724138</v>
      </c>
      <c r="Z6520" s="1">
        <v>-1</v>
      </c>
      <c r="AA6520" s="1"/>
    </row>
    <row r="6521" spans="1:27" x14ac:dyDescent="0.35">
      <c r="A6521">
        <v>35</v>
      </c>
      <c r="B6521" t="e">
        <f>VLOOKUP(Tableau__3_Déplacements_2[[#This Row],[Id_Menage]],[2]Ménages!$A$2:$AD$1503,32)</f>
        <v>#REF!</v>
      </c>
      <c r="C6521" t="s">
        <v>16</v>
      </c>
      <c r="D6521" t="s">
        <v>8273</v>
      </c>
      <c r="E6521">
        <f>VLOOKUP(Tableau__3_Déplacements_2[[#This Row],[Id_Personne]],[1]!Tableau__2_Personnes_1[[Id_Personne]:[Age]],2)</f>
        <v>2</v>
      </c>
      <c r="F6521">
        <f>VLOOKUP(Tableau__3_Déplacements_2[[#This Row],[Id_Personne]],[1]!Tableau__2_Personnes_1[[Id_Personne]:[Age]],4)</f>
        <v>36</v>
      </c>
      <c r="G6521" t="s">
        <v>0</v>
      </c>
      <c r="H6521" t="s">
        <v>7</v>
      </c>
      <c r="I6521" t="s">
        <v>8274</v>
      </c>
      <c r="J6521">
        <v>1</v>
      </c>
      <c r="K6521">
        <v>6</v>
      </c>
      <c r="M6521">
        <v>6</v>
      </c>
      <c r="O6521" t="str">
        <f>IF(Tableau__3_Déplacements_2[[#This Row],[Ori]]=Tableau__3_Déplacements_2[[#This Row],[Des]],"local","metro")</f>
        <v>local</v>
      </c>
      <c r="P6521">
        <v>4</v>
      </c>
      <c r="Q6521">
        <v>7</v>
      </c>
      <c r="R6521">
        <v>0</v>
      </c>
      <c r="S6521">
        <v>7</v>
      </c>
      <c r="T6521">
        <v>15</v>
      </c>
      <c r="U6521" t="s">
        <v>0</v>
      </c>
      <c r="V6521">
        <v>1</v>
      </c>
      <c r="W6521">
        <v>0</v>
      </c>
      <c r="X6521">
        <v>6</v>
      </c>
      <c r="Y6521">
        <v>415.1696551724138</v>
      </c>
      <c r="Z6521" s="1">
        <v>0</v>
      </c>
      <c r="AA6521" s="1"/>
    </row>
    <row r="6522" spans="1:27" x14ac:dyDescent="0.35">
      <c r="A6522">
        <v>35</v>
      </c>
      <c r="B6522" t="e">
        <f>VLOOKUP(Tableau__3_Déplacements_2[[#This Row],[Id_Menage]],[2]Ménages!$A$2:$AD$1503,32)</f>
        <v>#REF!</v>
      </c>
      <c r="C6522" t="s">
        <v>16</v>
      </c>
      <c r="D6522" t="s">
        <v>8273</v>
      </c>
      <c r="E6522">
        <f>VLOOKUP(Tableau__3_Déplacements_2[[#This Row],[Id_Personne]],[1]!Tableau__2_Personnes_1[[Id_Personne]:[Age]],2)</f>
        <v>2</v>
      </c>
      <c r="F6522">
        <f>VLOOKUP(Tableau__3_Déplacements_2[[#This Row],[Id_Personne]],[1]!Tableau__2_Personnes_1[[Id_Personne]:[Age]],4)</f>
        <v>36</v>
      </c>
      <c r="G6522" t="s">
        <v>3</v>
      </c>
      <c r="H6522" t="s">
        <v>2</v>
      </c>
      <c r="I6522" t="s">
        <v>8272</v>
      </c>
      <c r="J6522">
        <v>1</v>
      </c>
      <c r="K6522">
        <v>6</v>
      </c>
      <c r="M6522">
        <v>9</v>
      </c>
      <c r="O6522" t="str">
        <f>IF(Tableau__3_Déplacements_2[[#This Row],[Ori]]=Tableau__3_Déplacements_2[[#This Row],[Des]],"local","metro")</f>
        <v>metro</v>
      </c>
      <c r="P6522">
        <v>5</v>
      </c>
      <c r="Q6522">
        <v>15</v>
      </c>
      <c r="R6522">
        <v>30</v>
      </c>
      <c r="S6522">
        <v>15</v>
      </c>
      <c r="T6522">
        <v>45</v>
      </c>
      <c r="U6522" t="s">
        <v>30</v>
      </c>
      <c r="V6522">
        <v>8</v>
      </c>
      <c r="W6522">
        <v>250</v>
      </c>
      <c r="X6522">
        <v>2</v>
      </c>
      <c r="Y6522">
        <v>415.1696551724138</v>
      </c>
      <c r="Z6522" s="1">
        <v>-1</v>
      </c>
      <c r="AA6522" s="1"/>
    </row>
    <row r="6523" spans="1:27" x14ac:dyDescent="0.35">
      <c r="A6523">
        <v>35</v>
      </c>
      <c r="B6523" t="e">
        <f>VLOOKUP(Tableau__3_Déplacements_2[[#This Row],[Id_Menage]],[2]Ménages!$A$2:$AD$1503,32)</f>
        <v>#REF!</v>
      </c>
      <c r="C6523" t="s">
        <v>11</v>
      </c>
      <c r="D6523" t="s">
        <v>8269</v>
      </c>
      <c r="E6523">
        <f>VLOOKUP(Tableau__3_Déplacements_2[[#This Row],[Id_Personne]],[1]!Tableau__2_Personnes_1[[Id_Personne]:[Age]],2)</f>
        <v>1</v>
      </c>
      <c r="F6523">
        <f>VLOOKUP(Tableau__3_Déplacements_2[[#This Row],[Id_Personne]],[1]!Tableau__2_Personnes_1[[Id_Personne]:[Age]],4)</f>
        <v>44</v>
      </c>
      <c r="G6523" t="s">
        <v>3</v>
      </c>
      <c r="H6523" t="s">
        <v>2</v>
      </c>
      <c r="I6523" t="s">
        <v>8271</v>
      </c>
      <c r="J6523">
        <v>1</v>
      </c>
      <c r="K6523">
        <v>8</v>
      </c>
      <c r="M6523">
        <v>6</v>
      </c>
      <c r="O6523" t="str">
        <f>IF(Tableau__3_Déplacements_2[[#This Row],[Ori]]=Tableau__3_Déplacements_2[[#This Row],[Des]],"local","metro")</f>
        <v>metro</v>
      </c>
      <c r="P6523">
        <v>5</v>
      </c>
      <c r="Q6523">
        <v>13</v>
      </c>
      <c r="R6523">
        <v>15</v>
      </c>
      <c r="S6523">
        <v>13</v>
      </c>
      <c r="T6523">
        <v>25</v>
      </c>
      <c r="U6523" t="s">
        <v>30</v>
      </c>
      <c r="V6523">
        <v>8</v>
      </c>
      <c r="W6523">
        <v>100</v>
      </c>
      <c r="X6523">
        <v>3</v>
      </c>
      <c r="Y6523">
        <v>415.1696551724138</v>
      </c>
      <c r="Z6523" s="1">
        <v>-1</v>
      </c>
      <c r="AA6523" s="1"/>
    </row>
    <row r="6524" spans="1:27" x14ac:dyDescent="0.35">
      <c r="A6524">
        <v>35</v>
      </c>
      <c r="B6524" t="e">
        <f>VLOOKUP(Tableau__3_Déplacements_2[[#This Row],[Id_Menage]],[2]Ménages!$A$2:$AD$1503,32)</f>
        <v>#REF!</v>
      </c>
      <c r="C6524" t="s">
        <v>11</v>
      </c>
      <c r="D6524" t="s">
        <v>8269</v>
      </c>
      <c r="E6524">
        <f>VLOOKUP(Tableau__3_Déplacements_2[[#This Row],[Id_Personne]],[1]!Tableau__2_Personnes_1[[Id_Personne]:[Age]],2)</f>
        <v>1</v>
      </c>
      <c r="F6524">
        <f>VLOOKUP(Tableau__3_Déplacements_2[[#This Row],[Id_Personne]],[1]!Tableau__2_Personnes_1[[Id_Personne]:[Age]],4)</f>
        <v>44</v>
      </c>
      <c r="G6524" t="s">
        <v>0</v>
      </c>
      <c r="H6524" t="s">
        <v>7</v>
      </c>
      <c r="I6524" t="s">
        <v>8270</v>
      </c>
      <c r="J6524">
        <v>1</v>
      </c>
      <c r="K6524">
        <v>6</v>
      </c>
      <c r="M6524">
        <v>8</v>
      </c>
      <c r="O6524" t="str">
        <f>IF(Tableau__3_Déplacements_2[[#This Row],[Ori]]=Tableau__3_Déplacements_2[[#This Row],[Des]],"local","metro")</f>
        <v>metro</v>
      </c>
      <c r="P6524">
        <v>10</v>
      </c>
      <c r="Q6524">
        <v>8</v>
      </c>
      <c r="R6524">
        <v>0</v>
      </c>
      <c r="S6524">
        <v>8</v>
      </c>
      <c r="T6524">
        <v>30</v>
      </c>
      <c r="U6524" t="s">
        <v>30</v>
      </c>
      <c r="V6524">
        <v>8</v>
      </c>
      <c r="W6524">
        <v>150</v>
      </c>
      <c r="X6524">
        <v>6</v>
      </c>
      <c r="Y6524">
        <v>415.1696551724138</v>
      </c>
      <c r="Z6524" s="1">
        <v>0</v>
      </c>
      <c r="AA6524" s="1"/>
    </row>
    <row r="6525" spans="1:27" x14ac:dyDescent="0.35">
      <c r="A6525">
        <v>35</v>
      </c>
      <c r="B6525" t="e">
        <f>VLOOKUP(Tableau__3_Déplacements_2[[#This Row],[Id_Menage]],[2]Ménages!$A$2:$AD$1503,32)</f>
        <v>#REF!</v>
      </c>
      <c r="C6525" t="s">
        <v>11</v>
      </c>
      <c r="D6525" t="s">
        <v>8269</v>
      </c>
      <c r="E6525">
        <f>VLOOKUP(Tableau__3_Déplacements_2[[#This Row],[Id_Personne]],[1]!Tableau__2_Personnes_1[[Id_Personne]:[Age]],2)</f>
        <v>1</v>
      </c>
      <c r="F6525">
        <f>VLOOKUP(Tableau__3_Déplacements_2[[#This Row],[Id_Personne]],[1]!Tableau__2_Personnes_1[[Id_Personne]:[Age]],4)</f>
        <v>44</v>
      </c>
      <c r="G6525" t="s">
        <v>13</v>
      </c>
      <c r="H6525" t="s">
        <v>22</v>
      </c>
      <c r="I6525" t="s">
        <v>8268</v>
      </c>
      <c r="J6525">
        <v>1</v>
      </c>
      <c r="K6525">
        <v>6</v>
      </c>
      <c r="M6525">
        <v>6</v>
      </c>
      <c r="O6525" t="str">
        <f>IF(Tableau__3_Déplacements_2[[#This Row],[Ori]]=Tableau__3_Déplacements_2[[#This Row],[Des]],"local","metro")</f>
        <v>local</v>
      </c>
      <c r="P6525">
        <v>15</v>
      </c>
      <c r="Q6525">
        <v>14</v>
      </c>
      <c r="R6525">
        <v>10</v>
      </c>
      <c r="S6525">
        <v>14</v>
      </c>
      <c r="T6525">
        <v>20</v>
      </c>
      <c r="U6525" t="s">
        <v>0</v>
      </c>
      <c r="V6525">
        <v>1</v>
      </c>
      <c r="W6525">
        <v>0</v>
      </c>
      <c r="X6525">
        <v>1</v>
      </c>
      <c r="Y6525">
        <v>415.1696551724138</v>
      </c>
      <c r="Z6525" s="1">
        <v>-1</v>
      </c>
      <c r="AA6525" s="1"/>
    </row>
    <row r="6526" spans="1:27" x14ac:dyDescent="0.35">
      <c r="A6526">
        <v>350</v>
      </c>
      <c r="B6526" t="e">
        <f>VLOOKUP(Tableau__3_Déplacements_2[[#This Row],[Id_Menage]],[2]Ménages!$A$2:$AD$1503,32)</f>
        <v>#REF!</v>
      </c>
      <c r="C6526" t="s">
        <v>16</v>
      </c>
      <c r="D6526" t="s">
        <v>8264</v>
      </c>
      <c r="E6526">
        <f>VLOOKUP(Tableau__3_Déplacements_2[[#This Row],[Id_Personne]],[1]!Tableau__2_Personnes_1[[Id_Personne]:[Age]],2)</f>
        <v>1</v>
      </c>
      <c r="F6526">
        <f>VLOOKUP(Tableau__3_Déplacements_2[[#This Row],[Id_Personne]],[1]!Tableau__2_Personnes_1[[Id_Personne]:[Age]],4)</f>
        <v>42</v>
      </c>
      <c r="G6526" t="s">
        <v>3</v>
      </c>
      <c r="H6526" t="s">
        <v>2</v>
      </c>
      <c r="I6526" t="s">
        <v>8267</v>
      </c>
      <c r="J6526">
        <v>1</v>
      </c>
      <c r="K6526">
        <v>69</v>
      </c>
      <c r="M6526">
        <v>68</v>
      </c>
      <c r="O6526" t="str">
        <f>IF(Tableau__3_Déplacements_2[[#This Row],[Ori]]=Tableau__3_Déplacements_2[[#This Row],[Des]],"local","metro")</f>
        <v>metro</v>
      </c>
      <c r="P6526">
        <v>6</v>
      </c>
      <c r="Q6526">
        <v>11</v>
      </c>
      <c r="R6526">
        <v>30</v>
      </c>
      <c r="S6526">
        <v>11</v>
      </c>
      <c r="T6526">
        <v>50</v>
      </c>
      <c r="U6526" t="s">
        <v>2630</v>
      </c>
      <c r="V6526">
        <v>14</v>
      </c>
      <c r="W6526">
        <v>3</v>
      </c>
      <c r="X6526">
        <v>3</v>
      </c>
      <c r="Y6526">
        <v>44.657666666666664</v>
      </c>
      <c r="Z6526" s="1">
        <v>-1</v>
      </c>
      <c r="AA6526" s="1"/>
    </row>
    <row r="6527" spans="1:27" x14ac:dyDescent="0.35">
      <c r="A6527">
        <v>350</v>
      </c>
      <c r="B6527" t="e">
        <f>VLOOKUP(Tableau__3_Déplacements_2[[#This Row],[Id_Menage]],[2]Ménages!$A$2:$AD$1503,32)</f>
        <v>#REF!</v>
      </c>
      <c r="C6527" t="s">
        <v>16</v>
      </c>
      <c r="D6527" t="s">
        <v>8264</v>
      </c>
      <c r="E6527">
        <f>VLOOKUP(Tableau__3_Déplacements_2[[#This Row],[Id_Personne]],[1]!Tableau__2_Personnes_1[[Id_Personne]:[Age]],2)</f>
        <v>1</v>
      </c>
      <c r="F6527">
        <f>VLOOKUP(Tableau__3_Déplacements_2[[#This Row],[Id_Personne]],[1]!Tableau__2_Personnes_1[[Id_Personne]:[Age]],4)</f>
        <v>42</v>
      </c>
      <c r="G6527" t="s">
        <v>27</v>
      </c>
      <c r="H6527" t="s">
        <v>26</v>
      </c>
      <c r="I6527" t="s">
        <v>8266</v>
      </c>
      <c r="J6527">
        <v>1</v>
      </c>
      <c r="K6527">
        <v>69</v>
      </c>
      <c r="M6527">
        <v>37</v>
      </c>
      <c r="O6527" t="str">
        <f>IF(Tableau__3_Déplacements_2[[#This Row],[Ori]]=Tableau__3_Déplacements_2[[#This Row],[Des]],"local","metro")</f>
        <v>metro</v>
      </c>
      <c r="P6527">
        <v>15</v>
      </c>
      <c r="Q6527">
        <v>18</v>
      </c>
      <c r="R6527">
        <v>45</v>
      </c>
      <c r="S6527">
        <v>19</v>
      </c>
      <c r="T6527">
        <v>30</v>
      </c>
      <c r="U6527" t="s">
        <v>2630</v>
      </c>
      <c r="V6527">
        <v>14</v>
      </c>
      <c r="W6527">
        <v>0</v>
      </c>
      <c r="X6527">
        <v>5</v>
      </c>
      <c r="Y6527">
        <v>44.657666666666664</v>
      </c>
      <c r="Z6527" s="1">
        <v>-1</v>
      </c>
      <c r="AA6527" s="1"/>
    </row>
    <row r="6528" spans="1:27" x14ac:dyDescent="0.35">
      <c r="A6528">
        <v>350</v>
      </c>
      <c r="B6528" t="e">
        <f>VLOOKUP(Tableau__3_Déplacements_2[[#This Row],[Id_Menage]],[2]Ménages!$A$2:$AD$1503,32)</f>
        <v>#REF!</v>
      </c>
      <c r="C6528" t="s">
        <v>16</v>
      </c>
      <c r="D6528" t="s">
        <v>8264</v>
      </c>
      <c r="E6528">
        <f>VLOOKUP(Tableau__3_Déplacements_2[[#This Row],[Id_Personne]],[1]!Tableau__2_Personnes_1[[Id_Personne]:[Age]],2)</f>
        <v>1</v>
      </c>
      <c r="F6528">
        <f>VLOOKUP(Tableau__3_Déplacements_2[[#This Row],[Id_Personne]],[1]!Tableau__2_Personnes_1[[Id_Personne]:[Age]],4)</f>
        <v>42</v>
      </c>
      <c r="G6528" t="s">
        <v>13</v>
      </c>
      <c r="H6528" t="s">
        <v>22</v>
      </c>
      <c r="I6528" t="s">
        <v>8265</v>
      </c>
      <c r="J6528">
        <v>1</v>
      </c>
      <c r="K6528">
        <v>68</v>
      </c>
      <c r="M6528">
        <v>69</v>
      </c>
      <c r="O6528" t="str">
        <f>IF(Tableau__3_Déplacements_2[[#This Row],[Ori]]=Tableau__3_Déplacements_2[[#This Row],[Des]],"local","metro")</f>
        <v>metro</v>
      </c>
      <c r="P6528">
        <v>13</v>
      </c>
      <c r="Q6528">
        <v>12</v>
      </c>
      <c r="R6528">
        <v>10</v>
      </c>
      <c r="S6528">
        <v>12</v>
      </c>
      <c r="T6528">
        <v>30</v>
      </c>
      <c r="U6528" t="s">
        <v>2630</v>
      </c>
      <c r="V6528">
        <v>14</v>
      </c>
      <c r="W6528">
        <v>3</v>
      </c>
      <c r="X6528">
        <v>3</v>
      </c>
      <c r="Y6528">
        <v>44.657666666666664</v>
      </c>
      <c r="Z6528" s="1">
        <v>-1</v>
      </c>
      <c r="AA6528" s="1"/>
    </row>
    <row r="6529" spans="1:27" x14ac:dyDescent="0.35">
      <c r="A6529">
        <v>350</v>
      </c>
      <c r="B6529" t="e">
        <f>VLOOKUP(Tableau__3_Déplacements_2[[#This Row],[Id_Menage]],[2]Ménages!$A$2:$AD$1503,32)</f>
        <v>#REF!</v>
      </c>
      <c r="C6529" t="s">
        <v>16</v>
      </c>
      <c r="D6529" t="s">
        <v>8264</v>
      </c>
      <c r="E6529">
        <f>VLOOKUP(Tableau__3_Déplacements_2[[#This Row],[Id_Personne]],[1]!Tableau__2_Personnes_1[[Id_Personne]:[Age]],2)</f>
        <v>1</v>
      </c>
      <c r="F6529">
        <f>VLOOKUP(Tableau__3_Déplacements_2[[#This Row],[Id_Personne]],[1]!Tableau__2_Personnes_1[[Id_Personne]:[Age]],4)</f>
        <v>42</v>
      </c>
      <c r="G6529" t="s">
        <v>0</v>
      </c>
      <c r="H6529" t="s">
        <v>7</v>
      </c>
      <c r="I6529" t="s">
        <v>8263</v>
      </c>
      <c r="J6529">
        <v>1</v>
      </c>
      <c r="K6529">
        <v>37</v>
      </c>
      <c r="M6529">
        <v>69</v>
      </c>
      <c r="O6529" t="str">
        <f>IF(Tableau__3_Déplacements_2[[#This Row],[Ori]]=Tableau__3_Déplacements_2[[#This Row],[Des]],"local","metro")</f>
        <v>metro</v>
      </c>
      <c r="P6529">
        <v>3</v>
      </c>
      <c r="Q6529">
        <v>8</v>
      </c>
      <c r="R6529">
        <v>0</v>
      </c>
      <c r="S6529">
        <v>9</v>
      </c>
      <c r="T6529">
        <v>0</v>
      </c>
      <c r="U6529" t="s">
        <v>2630</v>
      </c>
      <c r="V6529">
        <v>14</v>
      </c>
      <c r="W6529">
        <v>0</v>
      </c>
      <c r="X6529">
        <v>5</v>
      </c>
      <c r="Y6529">
        <v>44.657666666666664</v>
      </c>
      <c r="Z6529" s="1">
        <v>0</v>
      </c>
      <c r="AA6529" s="1"/>
    </row>
    <row r="6530" spans="1:27" x14ac:dyDescent="0.35">
      <c r="A6530">
        <v>350</v>
      </c>
      <c r="B6530" t="e">
        <f>VLOOKUP(Tableau__3_Déplacements_2[[#This Row],[Id_Menage]],[2]Ménages!$A$2:$AD$1503,32)</f>
        <v>#REF!</v>
      </c>
      <c r="C6530" t="s">
        <v>11</v>
      </c>
      <c r="D6530" t="s">
        <v>8261</v>
      </c>
      <c r="E6530">
        <f>VLOOKUP(Tableau__3_Déplacements_2[[#This Row],[Id_Personne]],[1]!Tableau__2_Personnes_1[[Id_Personne]:[Age]],2)</f>
        <v>2</v>
      </c>
      <c r="F6530">
        <f>VLOOKUP(Tableau__3_Déplacements_2[[#This Row],[Id_Personne]],[1]!Tableau__2_Personnes_1[[Id_Personne]:[Age]],4)</f>
        <v>30</v>
      </c>
      <c r="G6530" t="s">
        <v>3</v>
      </c>
      <c r="H6530" t="s">
        <v>2</v>
      </c>
      <c r="I6530" t="s">
        <v>8262</v>
      </c>
      <c r="J6530">
        <v>1</v>
      </c>
      <c r="K6530">
        <v>68</v>
      </c>
      <c r="M6530">
        <v>37</v>
      </c>
      <c r="O6530" t="str">
        <f>IF(Tableau__3_Déplacements_2[[#This Row],[Ori]]=Tableau__3_Déplacements_2[[#This Row],[Des]],"local","metro")</f>
        <v>metro</v>
      </c>
      <c r="P6530">
        <v>15</v>
      </c>
      <c r="Q6530">
        <v>15</v>
      </c>
      <c r="R6530">
        <v>0</v>
      </c>
      <c r="S6530">
        <v>15</v>
      </c>
      <c r="T6530">
        <v>20</v>
      </c>
      <c r="U6530" t="s">
        <v>30</v>
      </c>
      <c r="V6530">
        <v>8</v>
      </c>
      <c r="W6530">
        <v>300</v>
      </c>
      <c r="X6530">
        <v>1</v>
      </c>
      <c r="Y6530">
        <v>44.657666666666664</v>
      </c>
      <c r="Z6530" s="1">
        <v>0</v>
      </c>
      <c r="AA6530" s="1"/>
    </row>
    <row r="6531" spans="1:27" x14ac:dyDescent="0.35">
      <c r="A6531">
        <v>350</v>
      </c>
      <c r="B6531" t="e">
        <f>VLOOKUP(Tableau__3_Déplacements_2[[#This Row],[Id_Menage]],[2]Ménages!$A$2:$AD$1503,32)</f>
        <v>#REF!</v>
      </c>
      <c r="C6531" t="s">
        <v>11</v>
      </c>
      <c r="D6531" t="s">
        <v>8261</v>
      </c>
      <c r="E6531">
        <f>VLOOKUP(Tableau__3_Déplacements_2[[#This Row],[Id_Personne]],[1]!Tableau__2_Personnes_1[[Id_Personne]:[Age]],2)</f>
        <v>2</v>
      </c>
      <c r="F6531">
        <f>VLOOKUP(Tableau__3_Déplacements_2[[#This Row],[Id_Personne]],[1]!Tableau__2_Personnes_1[[Id_Personne]:[Age]],4)</f>
        <v>30</v>
      </c>
      <c r="G6531" t="s">
        <v>0</v>
      </c>
      <c r="H6531" t="s">
        <v>7</v>
      </c>
      <c r="I6531" t="s">
        <v>8260</v>
      </c>
      <c r="J6531">
        <v>1</v>
      </c>
      <c r="K6531">
        <v>37</v>
      </c>
      <c r="M6531">
        <v>68</v>
      </c>
      <c r="O6531" t="str">
        <f>IF(Tableau__3_Déplacements_2[[#This Row],[Ori]]=Tableau__3_Déplacements_2[[#This Row],[Des]],"local","metro")</f>
        <v>metro</v>
      </c>
      <c r="P6531">
        <v>5</v>
      </c>
      <c r="Q6531">
        <v>11</v>
      </c>
      <c r="R6531">
        <v>30</v>
      </c>
      <c r="S6531">
        <v>11</v>
      </c>
      <c r="T6531">
        <v>45</v>
      </c>
      <c r="U6531" t="s">
        <v>30</v>
      </c>
      <c r="V6531">
        <v>8</v>
      </c>
      <c r="W6531">
        <v>250</v>
      </c>
      <c r="X6531">
        <v>1</v>
      </c>
      <c r="Y6531">
        <v>44.657666666666664</v>
      </c>
      <c r="Z6531" s="1">
        <v>-1</v>
      </c>
      <c r="AA6531" s="1"/>
    </row>
    <row r="6532" spans="1:27" x14ac:dyDescent="0.35">
      <c r="A6532">
        <v>351</v>
      </c>
      <c r="B6532" t="e">
        <f>VLOOKUP(Tableau__3_Déplacements_2[[#This Row],[Id_Menage]],[2]Ménages!$A$2:$AD$1503,32)</f>
        <v>#REF!</v>
      </c>
      <c r="C6532" t="s">
        <v>16</v>
      </c>
      <c r="D6532" t="s">
        <v>8258</v>
      </c>
      <c r="E6532">
        <f>VLOOKUP(Tableau__3_Déplacements_2[[#This Row],[Id_Personne]],[1]!Tableau__2_Personnes_1[[Id_Personne]:[Age]],2)</f>
        <v>2</v>
      </c>
      <c r="F6532">
        <f>VLOOKUP(Tableau__3_Déplacements_2[[#This Row],[Id_Personne]],[1]!Tableau__2_Personnes_1[[Id_Personne]:[Age]],4)</f>
        <v>40</v>
      </c>
      <c r="G6532" t="s">
        <v>0</v>
      </c>
      <c r="H6532" t="s">
        <v>7</v>
      </c>
      <c r="I6532" t="s">
        <v>8259</v>
      </c>
      <c r="J6532">
        <v>1</v>
      </c>
      <c r="K6532">
        <v>37</v>
      </c>
      <c r="M6532">
        <v>37</v>
      </c>
      <c r="O6532" t="str">
        <f>IF(Tableau__3_Déplacements_2[[#This Row],[Ori]]=Tableau__3_Déplacements_2[[#This Row],[Des]],"local","metro")</f>
        <v>local</v>
      </c>
      <c r="P6532">
        <v>10</v>
      </c>
      <c r="Q6532">
        <v>13</v>
      </c>
      <c r="R6532">
        <v>0</v>
      </c>
      <c r="S6532">
        <v>13</v>
      </c>
      <c r="T6532">
        <v>5</v>
      </c>
      <c r="U6532" t="s">
        <v>0</v>
      </c>
      <c r="V6532">
        <v>1</v>
      </c>
      <c r="W6532">
        <v>0</v>
      </c>
      <c r="X6532">
        <v>5</v>
      </c>
      <c r="Y6532">
        <v>44.657666666666664</v>
      </c>
      <c r="Z6532" s="1">
        <v>0</v>
      </c>
      <c r="AA6532" s="1"/>
    </row>
    <row r="6533" spans="1:27" x14ac:dyDescent="0.35">
      <c r="A6533">
        <v>351</v>
      </c>
      <c r="B6533" t="e">
        <f>VLOOKUP(Tableau__3_Déplacements_2[[#This Row],[Id_Menage]],[2]Ménages!$A$2:$AD$1503,32)</f>
        <v>#REF!</v>
      </c>
      <c r="C6533" t="s">
        <v>16</v>
      </c>
      <c r="D6533" t="s">
        <v>8258</v>
      </c>
      <c r="E6533">
        <f>VLOOKUP(Tableau__3_Déplacements_2[[#This Row],[Id_Personne]],[1]!Tableau__2_Personnes_1[[Id_Personne]:[Age]],2)</f>
        <v>2</v>
      </c>
      <c r="F6533">
        <f>VLOOKUP(Tableau__3_Déplacements_2[[#This Row],[Id_Personne]],[1]!Tableau__2_Personnes_1[[Id_Personne]:[Age]],4)</f>
        <v>40</v>
      </c>
      <c r="G6533" t="s">
        <v>3</v>
      </c>
      <c r="H6533" t="s">
        <v>2</v>
      </c>
      <c r="I6533" t="s">
        <v>8257</v>
      </c>
      <c r="J6533">
        <v>1</v>
      </c>
      <c r="K6533">
        <v>37</v>
      </c>
      <c r="M6533">
        <v>37</v>
      </c>
      <c r="O6533" t="str">
        <f>IF(Tableau__3_Déplacements_2[[#This Row],[Ori]]=Tableau__3_Déplacements_2[[#This Row],[Des]],"local","metro")</f>
        <v>local</v>
      </c>
      <c r="P6533">
        <v>15</v>
      </c>
      <c r="Q6533">
        <v>16</v>
      </c>
      <c r="R6533">
        <v>50</v>
      </c>
      <c r="S6533">
        <v>17</v>
      </c>
      <c r="T6533">
        <v>0</v>
      </c>
      <c r="U6533" t="s">
        <v>0</v>
      </c>
      <c r="V6533">
        <v>1</v>
      </c>
      <c r="W6533">
        <v>0</v>
      </c>
      <c r="X6533">
        <v>5</v>
      </c>
      <c r="Y6533">
        <v>44.657666666666664</v>
      </c>
      <c r="Z6533" s="1">
        <v>-1</v>
      </c>
      <c r="AA6533" s="1"/>
    </row>
    <row r="6534" spans="1:27" x14ac:dyDescent="0.35">
      <c r="A6534">
        <v>352</v>
      </c>
      <c r="B6534" t="e">
        <f>VLOOKUP(Tableau__3_Déplacements_2[[#This Row],[Id_Menage]],[2]Ménages!$A$2:$AD$1503,32)</f>
        <v>#REF!</v>
      </c>
      <c r="C6534" t="s">
        <v>16</v>
      </c>
      <c r="D6534" t="s">
        <v>8255</v>
      </c>
      <c r="E6534">
        <f>VLOOKUP(Tableau__3_Déplacements_2[[#This Row],[Id_Personne]],[1]!Tableau__2_Personnes_1[[Id_Personne]:[Age]],2)</f>
        <v>2</v>
      </c>
      <c r="F6534">
        <f>VLOOKUP(Tableau__3_Déplacements_2[[#This Row],[Id_Personne]],[1]!Tableau__2_Personnes_1[[Id_Personne]:[Age]],4)</f>
        <v>54</v>
      </c>
      <c r="G6534" t="s">
        <v>0</v>
      </c>
      <c r="H6534" t="s">
        <v>7</v>
      </c>
      <c r="I6534" t="s">
        <v>8256</v>
      </c>
      <c r="J6534">
        <v>1</v>
      </c>
      <c r="K6534">
        <v>37</v>
      </c>
      <c r="M6534">
        <v>33</v>
      </c>
      <c r="O6534" t="str">
        <f>IF(Tableau__3_Déplacements_2[[#This Row],[Ori]]=Tableau__3_Déplacements_2[[#This Row],[Des]],"local","metro")</f>
        <v>metro</v>
      </c>
      <c r="P6534">
        <v>12</v>
      </c>
      <c r="Q6534">
        <v>5</v>
      </c>
      <c r="R6534">
        <v>30</v>
      </c>
      <c r="S6534">
        <v>5</v>
      </c>
      <c r="T6534">
        <v>45</v>
      </c>
      <c r="U6534" t="s">
        <v>0</v>
      </c>
      <c r="V6534">
        <v>1</v>
      </c>
      <c r="W6534">
        <v>0</v>
      </c>
      <c r="X6534">
        <v>3</v>
      </c>
      <c r="Y6534">
        <v>44.657666666666664</v>
      </c>
      <c r="Z6534" s="1">
        <v>-1</v>
      </c>
      <c r="AA6534" s="1"/>
    </row>
    <row r="6535" spans="1:27" x14ac:dyDescent="0.35">
      <c r="A6535">
        <v>352</v>
      </c>
      <c r="B6535" t="e">
        <f>VLOOKUP(Tableau__3_Déplacements_2[[#This Row],[Id_Menage]],[2]Ménages!$A$2:$AD$1503,32)</f>
        <v>#REF!</v>
      </c>
      <c r="C6535" t="s">
        <v>16</v>
      </c>
      <c r="D6535" t="s">
        <v>8255</v>
      </c>
      <c r="E6535">
        <f>VLOOKUP(Tableau__3_Déplacements_2[[#This Row],[Id_Personne]],[1]!Tableau__2_Personnes_1[[Id_Personne]:[Age]],2)</f>
        <v>2</v>
      </c>
      <c r="F6535">
        <f>VLOOKUP(Tableau__3_Déplacements_2[[#This Row],[Id_Personne]],[1]!Tableau__2_Personnes_1[[Id_Personne]:[Age]],4)</f>
        <v>54</v>
      </c>
      <c r="G6535" t="s">
        <v>3</v>
      </c>
      <c r="H6535" t="s">
        <v>2</v>
      </c>
      <c r="I6535" t="s">
        <v>8254</v>
      </c>
      <c r="J6535">
        <v>1</v>
      </c>
      <c r="K6535">
        <v>33</v>
      </c>
      <c r="M6535">
        <v>37</v>
      </c>
      <c r="O6535" t="str">
        <f>IF(Tableau__3_Déplacements_2[[#This Row],[Ori]]=Tableau__3_Déplacements_2[[#This Row],[Des]],"local","metro")</f>
        <v>metro</v>
      </c>
      <c r="P6535">
        <v>15</v>
      </c>
      <c r="Q6535">
        <v>7</v>
      </c>
      <c r="R6535">
        <v>30</v>
      </c>
      <c r="S6535">
        <v>7</v>
      </c>
      <c r="T6535">
        <v>45</v>
      </c>
      <c r="U6535" t="s">
        <v>0</v>
      </c>
      <c r="V6535">
        <v>1</v>
      </c>
      <c r="W6535">
        <v>0</v>
      </c>
      <c r="X6535">
        <v>3</v>
      </c>
      <c r="Y6535">
        <v>44.657666666666664</v>
      </c>
      <c r="Z6535" s="1">
        <v>-1</v>
      </c>
      <c r="AA6535" s="1"/>
    </row>
    <row r="6536" spans="1:27" x14ac:dyDescent="0.35">
      <c r="A6536">
        <v>352</v>
      </c>
      <c r="B6536" t="e">
        <f>VLOOKUP(Tableau__3_Déplacements_2[[#This Row],[Id_Menage]],[2]Ménages!$A$2:$AD$1503,32)</f>
        <v>#REF!</v>
      </c>
      <c r="C6536" t="s">
        <v>11</v>
      </c>
      <c r="D6536" t="s">
        <v>8252</v>
      </c>
      <c r="E6536">
        <f>VLOOKUP(Tableau__3_Déplacements_2[[#This Row],[Id_Personne]],[1]!Tableau__2_Personnes_1[[Id_Personne]:[Age]],2)</f>
        <v>1</v>
      </c>
      <c r="F6536">
        <f>VLOOKUP(Tableau__3_Déplacements_2[[#This Row],[Id_Personne]],[1]!Tableau__2_Personnes_1[[Id_Personne]:[Age]],4)</f>
        <v>43</v>
      </c>
      <c r="G6536" t="s">
        <v>3</v>
      </c>
      <c r="H6536" t="s">
        <v>2</v>
      </c>
      <c r="I6536" t="s">
        <v>8253</v>
      </c>
      <c r="J6536">
        <v>1</v>
      </c>
      <c r="K6536">
        <v>37</v>
      </c>
      <c r="M6536">
        <v>37</v>
      </c>
      <c r="O6536" t="str">
        <f>IF(Tableau__3_Déplacements_2[[#This Row],[Ori]]=Tableau__3_Déplacements_2[[#This Row],[Des]],"local","metro")</f>
        <v>local</v>
      </c>
      <c r="P6536">
        <v>15</v>
      </c>
      <c r="Q6536">
        <v>13</v>
      </c>
      <c r="R6536">
        <v>0</v>
      </c>
      <c r="S6536">
        <v>13</v>
      </c>
      <c r="T6536">
        <v>30</v>
      </c>
      <c r="U6536" t="s">
        <v>2630</v>
      </c>
      <c r="V6536">
        <v>14</v>
      </c>
      <c r="W6536">
        <v>200</v>
      </c>
      <c r="X6536">
        <v>5</v>
      </c>
      <c r="Y6536">
        <v>44.657666666666664</v>
      </c>
      <c r="Z6536" s="1">
        <v>0</v>
      </c>
      <c r="AA6536" s="1"/>
    </row>
    <row r="6537" spans="1:27" x14ac:dyDescent="0.35">
      <c r="A6537">
        <v>352</v>
      </c>
      <c r="B6537" t="e">
        <f>VLOOKUP(Tableau__3_Déplacements_2[[#This Row],[Id_Menage]],[2]Ménages!$A$2:$AD$1503,32)</f>
        <v>#REF!</v>
      </c>
      <c r="C6537" t="s">
        <v>11</v>
      </c>
      <c r="D6537" t="s">
        <v>8252</v>
      </c>
      <c r="E6537">
        <f>VLOOKUP(Tableau__3_Déplacements_2[[#This Row],[Id_Personne]],[1]!Tableau__2_Personnes_1[[Id_Personne]:[Age]],2)</f>
        <v>1</v>
      </c>
      <c r="F6537">
        <f>VLOOKUP(Tableau__3_Déplacements_2[[#This Row],[Id_Personne]],[1]!Tableau__2_Personnes_1[[Id_Personne]:[Age]],4)</f>
        <v>43</v>
      </c>
      <c r="G6537" t="s">
        <v>0</v>
      </c>
      <c r="H6537" t="s">
        <v>7</v>
      </c>
      <c r="I6537" t="s">
        <v>8251</v>
      </c>
      <c r="J6537">
        <v>1</v>
      </c>
      <c r="K6537">
        <v>37</v>
      </c>
      <c r="M6537">
        <v>37</v>
      </c>
      <c r="O6537" t="str">
        <f>IF(Tableau__3_Déplacements_2[[#This Row],[Ori]]=Tableau__3_Déplacements_2[[#This Row],[Des]],"local","metro")</f>
        <v>local</v>
      </c>
      <c r="P6537">
        <v>3</v>
      </c>
      <c r="Q6537">
        <v>8</v>
      </c>
      <c r="R6537">
        <v>30</v>
      </c>
      <c r="S6537">
        <v>9</v>
      </c>
      <c r="T6537">
        <v>0</v>
      </c>
      <c r="U6537" t="s">
        <v>2630</v>
      </c>
      <c r="V6537">
        <v>14</v>
      </c>
      <c r="W6537">
        <v>200</v>
      </c>
      <c r="X6537">
        <v>5</v>
      </c>
      <c r="Y6537">
        <v>44.657666666666664</v>
      </c>
      <c r="Z6537" s="1">
        <v>-1</v>
      </c>
      <c r="AA6537" s="1"/>
    </row>
    <row r="6538" spans="1:27" x14ac:dyDescent="0.35">
      <c r="A6538">
        <v>353</v>
      </c>
      <c r="B6538" t="e">
        <f>VLOOKUP(Tableau__3_Déplacements_2[[#This Row],[Id_Menage]],[2]Ménages!$A$2:$AD$1503,32)</f>
        <v>#REF!</v>
      </c>
      <c r="C6538" t="s">
        <v>16</v>
      </c>
      <c r="D6538" t="s">
        <v>8249</v>
      </c>
      <c r="E6538">
        <f>VLOOKUP(Tableau__3_Déplacements_2[[#This Row],[Id_Personne]],[1]!Tableau__2_Personnes_1[[Id_Personne]:[Age]],2)</f>
        <v>2</v>
      </c>
      <c r="F6538">
        <f>VLOOKUP(Tableau__3_Déplacements_2[[#This Row],[Id_Personne]],[1]!Tableau__2_Personnes_1[[Id_Personne]:[Age]],4)</f>
        <v>64</v>
      </c>
      <c r="G6538" t="s">
        <v>3</v>
      </c>
      <c r="H6538" t="s">
        <v>2</v>
      </c>
      <c r="I6538" t="s">
        <v>8250</v>
      </c>
      <c r="J6538">
        <v>1</v>
      </c>
      <c r="K6538">
        <v>39</v>
      </c>
      <c r="M6538">
        <v>37</v>
      </c>
      <c r="O6538" t="str">
        <f>IF(Tableau__3_Déplacements_2[[#This Row],[Ori]]=Tableau__3_Déplacements_2[[#This Row],[Des]],"local","metro")</f>
        <v>metro</v>
      </c>
      <c r="P6538">
        <v>15</v>
      </c>
      <c r="Q6538">
        <v>14</v>
      </c>
      <c r="R6538">
        <v>50</v>
      </c>
      <c r="S6538">
        <v>15</v>
      </c>
      <c r="T6538">
        <v>20</v>
      </c>
      <c r="U6538" t="s">
        <v>30</v>
      </c>
      <c r="V6538">
        <v>8</v>
      </c>
      <c r="W6538">
        <v>100</v>
      </c>
      <c r="X6538">
        <v>2</v>
      </c>
      <c r="Y6538">
        <v>44.657666666666664</v>
      </c>
      <c r="Z6538" s="1">
        <v>-1</v>
      </c>
      <c r="AA6538" s="1"/>
    </row>
    <row r="6539" spans="1:27" x14ac:dyDescent="0.35">
      <c r="A6539">
        <v>353</v>
      </c>
      <c r="B6539" t="e">
        <f>VLOOKUP(Tableau__3_Déplacements_2[[#This Row],[Id_Menage]],[2]Ménages!$A$2:$AD$1503,32)</f>
        <v>#REF!</v>
      </c>
      <c r="C6539" t="s">
        <v>16</v>
      </c>
      <c r="D6539" t="s">
        <v>8249</v>
      </c>
      <c r="E6539">
        <f>VLOOKUP(Tableau__3_Déplacements_2[[#This Row],[Id_Personne]],[1]!Tableau__2_Personnes_1[[Id_Personne]:[Age]],2)</f>
        <v>2</v>
      </c>
      <c r="F6539">
        <f>VLOOKUP(Tableau__3_Déplacements_2[[#This Row],[Id_Personne]],[1]!Tableau__2_Personnes_1[[Id_Personne]:[Age]],4)</f>
        <v>64</v>
      </c>
      <c r="G6539" t="s">
        <v>0</v>
      </c>
      <c r="H6539" t="s">
        <v>7</v>
      </c>
      <c r="I6539" t="s">
        <v>8248</v>
      </c>
      <c r="J6539">
        <v>1</v>
      </c>
      <c r="K6539">
        <v>37</v>
      </c>
      <c r="M6539">
        <v>39</v>
      </c>
      <c r="O6539" t="str">
        <f>IF(Tableau__3_Déplacements_2[[#This Row],[Ori]]=Tableau__3_Déplacements_2[[#This Row],[Des]],"local","metro")</f>
        <v>metro</v>
      </c>
      <c r="P6539">
        <v>5</v>
      </c>
      <c r="Q6539">
        <v>14</v>
      </c>
      <c r="R6539">
        <v>10</v>
      </c>
      <c r="S6539">
        <v>14</v>
      </c>
      <c r="T6539">
        <v>20</v>
      </c>
      <c r="U6539" t="s">
        <v>8</v>
      </c>
      <c r="V6539">
        <v>5</v>
      </c>
      <c r="W6539">
        <v>150</v>
      </c>
      <c r="X6539">
        <v>2</v>
      </c>
      <c r="Y6539">
        <v>44.657666666666664</v>
      </c>
      <c r="Z6539" s="1">
        <v>-1</v>
      </c>
      <c r="AA6539" s="1"/>
    </row>
    <row r="6540" spans="1:27" x14ac:dyDescent="0.35">
      <c r="A6540">
        <v>353</v>
      </c>
      <c r="B6540" t="e">
        <f>VLOOKUP(Tableau__3_Déplacements_2[[#This Row],[Id_Menage]],[2]Ménages!$A$2:$AD$1503,32)</f>
        <v>#REF!</v>
      </c>
      <c r="C6540" t="s">
        <v>11</v>
      </c>
      <c r="D6540" t="s">
        <v>8246</v>
      </c>
      <c r="E6540">
        <f>VLOOKUP(Tableau__3_Déplacements_2[[#This Row],[Id_Personne]],[1]!Tableau__2_Personnes_1[[Id_Personne]:[Age]],2)</f>
        <v>2</v>
      </c>
      <c r="F6540">
        <f>VLOOKUP(Tableau__3_Déplacements_2[[#This Row],[Id_Personne]],[1]!Tableau__2_Personnes_1[[Id_Personne]:[Age]],4)</f>
        <v>37</v>
      </c>
      <c r="G6540" t="s">
        <v>0</v>
      </c>
      <c r="H6540" t="s">
        <v>7</v>
      </c>
      <c r="I6540" t="s">
        <v>8247</v>
      </c>
      <c r="J6540">
        <v>1</v>
      </c>
      <c r="K6540">
        <v>37</v>
      </c>
      <c r="M6540">
        <v>37</v>
      </c>
      <c r="O6540" t="str">
        <f>IF(Tableau__3_Déplacements_2[[#This Row],[Ori]]=Tableau__3_Déplacements_2[[#This Row],[Des]],"local","metro")</f>
        <v>local</v>
      </c>
      <c r="P6540">
        <v>12</v>
      </c>
      <c r="Q6540">
        <v>14</v>
      </c>
      <c r="R6540">
        <v>0</v>
      </c>
      <c r="S6540">
        <v>4</v>
      </c>
      <c r="T6540">
        <v>10</v>
      </c>
      <c r="U6540" t="s">
        <v>0</v>
      </c>
      <c r="V6540">
        <v>1</v>
      </c>
      <c r="W6540">
        <v>0</v>
      </c>
      <c r="X6540">
        <v>5</v>
      </c>
      <c r="Y6540">
        <v>44.657666666666664</v>
      </c>
      <c r="Z6540" s="1">
        <v>0</v>
      </c>
      <c r="AA6540" s="1"/>
    </row>
    <row r="6541" spans="1:27" x14ac:dyDescent="0.35">
      <c r="A6541">
        <v>353</v>
      </c>
      <c r="B6541" t="e">
        <f>VLOOKUP(Tableau__3_Déplacements_2[[#This Row],[Id_Menage]],[2]Ménages!$A$2:$AD$1503,32)</f>
        <v>#REF!</v>
      </c>
      <c r="C6541" t="s">
        <v>11</v>
      </c>
      <c r="D6541" t="s">
        <v>8246</v>
      </c>
      <c r="E6541">
        <f>VLOOKUP(Tableau__3_Déplacements_2[[#This Row],[Id_Personne]],[1]!Tableau__2_Personnes_1[[Id_Personne]:[Age]],2)</f>
        <v>2</v>
      </c>
      <c r="F6541">
        <f>VLOOKUP(Tableau__3_Déplacements_2[[#This Row],[Id_Personne]],[1]!Tableau__2_Personnes_1[[Id_Personne]:[Age]],4)</f>
        <v>37</v>
      </c>
      <c r="G6541" t="s">
        <v>3</v>
      </c>
      <c r="H6541" t="s">
        <v>2</v>
      </c>
      <c r="I6541" t="s">
        <v>8245</v>
      </c>
      <c r="J6541">
        <v>1</v>
      </c>
      <c r="K6541">
        <v>37</v>
      </c>
      <c r="M6541">
        <v>37</v>
      </c>
      <c r="O6541" t="str">
        <f>IF(Tableau__3_Déplacements_2[[#This Row],[Ori]]=Tableau__3_Déplacements_2[[#This Row],[Des]],"local","metro")</f>
        <v>local</v>
      </c>
      <c r="P6541">
        <v>15</v>
      </c>
      <c r="Q6541">
        <v>15</v>
      </c>
      <c r="R6541">
        <v>55</v>
      </c>
      <c r="S6541">
        <v>16</v>
      </c>
      <c r="T6541">
        <v>0</v>
      </c>
      <c r="U6541" t="s">
        <v>0</v>
      </c>
      <c r="V6541">
        <v>1</v>
      </c>
      <c r="W6541">
        <v>0</v>
      </c>
      <c r="X6541">
        <v>5</v>
      </c>
      <c r="Y6541">
        <v>44.657666666666664</v>
      </c>
      <c r="Z6541" s="1">
        <v>-1</v>
      </c>
      <c r="AA6541" s="1"/>
    </row>
    <row r="6542" spans="1:27" x14ac:dyDescent="0.35">
      <c r="A6542">
        <v>353</v>
      </c>
      <c r="B6542" t="e">
        <f>VLOOKUP(Tableau__3_Déplacements_2[[#This Row],[Id_Menage]],[2]Ménages!$A$2:$AD$1503,32)</f>
        <v>#REF!</v>
      </c>
      <c r="C6542" t="s">
        <v>65</v>
      </c>
      <c r="D6542" t="s">
        <v>8243</v>
      </c>
      <c r="E6542">
        <f>VLOOKUP(Tableau__3_Déplacements_2[[#This Row],[Id_Personne]],[1]!Tableau__2_Personnes_1[[Id_Personne]:[Age]],2)</f>
        <v>2</v>
      </c>
      <c r="F6542">
        <f>VLOOKUP(Tableau__3_Déplacements_2[[#This Row],[Id_Personne]],[1]!Tableau__2_Personnes_1[[Id_Personne]:[Age]],4)</f>
        <v>16</v>
      </c>
      <c r="G6542" t="s">
        <v>0</v>
      </c>
      <c r="H6542" t="s">
        <v>7</v>
      </c>
      <c r="I6542" t="s">
        <v>8244</v>
      </c>
      <c r="J6542">
        <v>1</v>
      </c>
      <c r="K6542">
        <v>37</v>
      </c>
      <c r="M6542">
        <v>37</v>
      </c>
      <c r="O6542" t="str">
        <f>IF(Tableau__3_Déplacements_2[[#This Row],[Ori]]=Tableau__3_Déplacements_2[[#This Row],[Des]],"local","metro")</f>
        <v>local</v>
      </c>
      <c r="P6542">
        <v>12</v>
      </c>
      <c r="Q6542">
        <v>14</v>
      </c>
      <c r="R6542">
        <v>20</v>
      </c>
      <c r="S6542">
        <v>14</v>
      </c>
      <c r="T6542">
        <v>30</v>
      </c>
      <c r="U6542" t="s">
        <v>0</v>
      </c>
      <c r="V6542">
        <v>1</v>
      </c>
      <c r="W6542">
        <v>0</v>
      </c>
      <c r="X6542">
        <v>5</v>
      </c>
      <c r="Y6542">
        <v>44.657666666666664</v>
      </c>
      <c r="Z6542" s="1">
        <v>-1</v>
      </c>
      <c r="AA6542" s="1"/>
    </row>
    <row r="6543" spans="1:27" x14ac:dyDescent="0.35">
      <c r="A6543">
        <v>353</v>
      </c>
      <c r="B6543" t="e">
        <f>VLOOKUP(Tableau__3_Déplacements_2[[#This Row],[Id_Menage]],[2]Ménages!$A$2:$AD$1503,32)</f>
        <v>#REF!</v>
      </c>
      <c r="C6543" t="s">
        <v>65</v>
      </c>
      <c r="D6543" t="s">
        <v>8243</v>
      </c>
      <c r="E6543">
        <f>VLOOKUP(Tableau__3_Déplacements_2[[#This Row],[Id_Personne]],[1]!Tableau__2_Personnes_1[[Id_Personne]:[Age]],2)</f>
        <v>2</v>
      </c>
      <c r="F6543">
        <f>VLOOKUP(Tableau__3_Déplacements_2[[#This Row],[Id_Personne]],[1]!Tableau__2_Personnes_1[[Id_Personne]:[Age]],4)</f>
        <v>16</v>
      </c>
      <c r="G6543" t="s">
        <v>3</v>
      </c>
      <c r="H6543" t="s">
        <v>2</v>
      </c>
      <c r="I6543" t="s">
        <v>8242</v>
      </c>
      <c r="J6543">
        <v>1</v>
      </c>
      <c r="K6543">
        <v>37</v>
      </c>
      <c r="M6543">
        <v>37</v>
      </c>
      <c r="O6543" t="str">
        <f>IF(Tableau__3_Déplacements_2[[#This Row],[Ori]]=Tableau__3_Déplacements_2[[#This Row],[Des]],"local","metro")</f>
        <v>local</v>
      </c>
      <c r="P6543">
        <v>15</v>
      </c>
      <c r="Q6543">
        <v>16</v>
      </c>
      <c r="R6543">
        <v>50</v>
      </c>
      <c r="S6543">
        <v>17</v>
      </c>
      <c r="T6543">
        <v>0</v>
      </c>
      <c r="U6543" t="s">
        <v>0</v>
      </c>
      <c r="V6543">
        <v>1</v>
      </c>
      <c r="W6543">
        <v>0</v>
      </c>
      <c r="X6543">
        <v>5</v>
      </c>
      <c r="Y6543">
        <v>44.657666666666664</v>
      </c>
      <c r="Z6543" s="1">
        <v>-1</v>
      </c>
      <c r="AA6543" s="1"/>
    </row>
    <row r="6544" spans="1:27" x14ac:dyDescent="0.35">
      <c r="A6544">
        <v>353</v>
      </c>
      <c r="B6544" t="e">
        <f>VLOOKUP(Tableau__3_Déplacements_2[[#This Row],[Id_Menage]],[2]Ménages!$A$2:$AD$1503,32)</f>
        <v>#REF!</v>
      </c>
      <c r="C6544" t="s">
        <v>61</v>
      </c>
      <c r="D6544" t="s">
        <v>8240</v>
      </c>
      <c r="E6544">
        <f>VLOOKUP(Tableau__3_Déplacements_2[[#This Row],[Id_Personne]],[1]!Tableau__2_Personnes_1[[Id_Personne]:[Age]],2)</f>
        <v>1</v>
      </c>
      <c r="F6544">
        <f>VLOOKUP(Tableau__3_Déplacements_2[[#This Row],[Id_Personne]],[1]!Tableau__2_Personnes_1[[Id_Personne]:[Age]],4)</f>
        <v>14</v>
      </c>
      <c r="G6544" t="s">
        <v>3</v>
      </c>
      <c r="H6544" t="s">
        <v>2</v>
      </c>
      <c r="I6544" t="s">
        <v>8241</v>
      </c>
      <c r="J6544">
        <v>1</v>
      </c>
      <c r="K6544">
        <v>40</v>
      </c>
      <c r="M6544">
        <v>37</v>
      </c>
      <c r="O6544" t="str">
        <f>IF(Tableau__3_Déplacements_2[[#This Row],[Ori]]=Tableau__3_Déplacements_2[[#This Row],[Des]],"local","metro")</f>
        <v>metro</v>
      </c>
      <c r="P6544">
        <v>15</v>
      </c>
      <c r="Q6544">
        <v>16</v>
      </c>
      <c r="R6544">
        <v>0</v>
      </c>
      <c r="S6544">
        <v>16</v>
      </c>
      <c r="T6544">
        <v>30</v>
      </c>
      <c r="U6544" t="s">
        <v>8</v>
      </c>
      <c r="V6544">
        <v>5</v>
      </c>
      <c r="W6544">
        <v>250</v>
      </c>
      <c r="X6544">
        <v>5</v>
      </c>
      <c r="Y6544">
        <v>44.657666666666664</v>
      </c>
      <c r="Z6544" s="1">
        <v>0</v>
      </c>
      <c r="AA6544" s="1"/>
    </row>
    <row r="6545" spans="1:27" x14ac:dyDescent="0.35">
      <c r="A6545">
        <v>353</v>
      </c>
      <c r="B6545" t="e">
        <f>VLOOKUP(Tableau__3_Déplacements_2[[#This Row],[Id_Menage]],[2]Ménages!$A$2:$AD$1503,32)</f>
        <v>#REF!</v>
      </c>
      <c r="C6545" t="s">
        <v>61</v>
      </c>
      <c r="D6545" t="s">
        <v>8240</v>
      </c>
      <c r="E6545">
        <f>VLOOKUP(Tableau__3_Déplacements_2[[#This Row],[Id_Personne]],[1]!Tableau__2_Personnes_1[[Id_Personne]:[Age]],2)</f>
        <v>1</v>
      </c>
      <c r="F6545">
        <f>VLOOKUP(Tableau__3_Déplacements_2[[#This Row],[Id_Personne]],[1]!Tableau__2_Personnes_1[[Id_Personne]:[Age]],4)</f>
        <v>14</v>
      </c>
      <c r="G6545" t="s">
        <v>0</v>
      </c>
      <c r="H6545" t="s">
        <v>7</v>
      </c>
      <c r="I6545" t="s">
        <v>8239</v>
      </c>
      <c r="J6545">
        <v>1</v>
      </c>
      <c r="K6545">
        <v>37</v>
      </c>
      <c r="M6545">
        <v>40</v>
      </c>
      <c r="O6545" t="str">
        <f>IF(Tableau__3_Déplacements_2[[#This Row],[Ori]]=Tableau__3_Déplacements_2[[#This Row],[Des]],"local","metro")</f>
        <v>metro</v>
      </c>
      <c r="P6545">
        <v>3</v>
      </c>
      <c r="Q6545">
        <v>7</v>
      </c>
      <c r="R6545">
        <v>0</v>
      </c>
      <c r="S6545">
        <v>7</v>
      </c>
      <c r="T6545">
        <v>20</v>
      </c>
      <c r="U6545" t="s">
        <v>8</v>
      </c>
      <c r="V6545">
        <v>5</v>
      </c>
      <c r="W6545">
        <v>250</v>
      </c>
      <c r="X6545">
        <v>5</v>
      </c>
      <c r="Y6545">
        <v>44.657666666666664</v>
      </c>
      <c r="Z6545" s="1">
        <v>0</v>
      </c>
      <c r="AA6545" s="1"/>
    </row>
    <row r="6546" spans="1:27" x14ac:dyDescent="0.35">
      <c r="A6546">
        <v>353</v>
      </c>
      <c r="B6546" t="e">
        <f>VLOOKUP(Tableau__3_Déplacements_2[[#This Row],[Id_Menage]],[2]Ménages!$A$2:$AD$1503,32)</f>
        <v>#REF!</v>
      </c>
      <c r="C6546" t="s">
        <v>409</v>
      </c>
      <c r="D6546" t="s">
        <v>8236</v>
      </c>
      <c r="E6546">
        <f>VLOOKUP(Tableau__3_Déplacements_2[[#This Row],[Id_Personne]],[1]!Tableau__2_Personnes_1[[Id_Personne]:[Age]],2)</f>
        <v>2</v>
      </c>
      <c r="F6546">
        <f>VLOOKUP(Tableau__3_Déplacements_2[[#This Row],[Id_Personne]],[1]!Tableau__2_Personnes_1[[Id_Personne]:[Age]],4)</f>
        <v>7</v>
      </c>
      <c r="G6546" t="s">
        <v>13</v>
      </c>
      <c r="H6546" t="s">
        <v>22</v>
      </c>
      <c r="I6546" t="s">
        <v>8238</v>
      </c>
      <c r="J6546">
        <v>1</v>
      </c>
      <c r="K6546">
        <v>39</v>
      </c>
      <c r="M6546">
        <v>37</v>
      </c>
      <c r="O6546" t="str">
        <f>IF(Tableau__3_Déplacements_2[[#This Row],[Ori]]=Tableau__3_Déplacements_2[[#This Row],[Des]],"local","metro")</f>
        <v>metro</v>
      </c>
      <c r="P6546">
        <v>15</v>
      </c>
      <c r="Q6546">
        <v>14</v>
      </c>
      <c r="R6546">
        <v>45</v>
      </c>
      <c r="S6546">
        <v>15</v>
      </c>
      <c r="T6546">
        <v>0</v>
      </c>
      <c r="U6546" t="s">
        <v>30</v>
      </c>
      <c r="V6546">
        <v>8</v>
      </c>
      <c r="W6546">
        <v>200</v>
      </c>
      <c r="X6546">
        <v>2</v>
      </c>
      <c r="Y6546">
        <v>44.657666666666664</v>
      </c>
      <c r="Z6546" s="1">
        <v>-1</v>
      </c>
      <c r="AA6546" s="1"/>
    </row>
    <row r="6547" spans="1:27" x14ac:dyDescent="0.35">
      <c r="A6547">
        <v>353</v>
      </c>
      <c r="B6547" t="e">
        <f>VLOOKUP(Tableau__3_Déplacements_2[[#This Row],[Id_Menage]],[2]Ménages!$A$2:$AD$1503,32)</f>
        <v>#REF!</v>
      </c>
      <c r="C6547" t="s">
        <v>409</v>
      </c>
      <c r="D6547" t="s">
        <v>8236</v>
      </c>
      <c r="E6547">
        <f>VLOOKUP(Tableau__3_Déplacements_2[[#This Row],[Id_Personne]],[1]!Tableau__2_Personnes_1[[Id_Personne]:[Age]],2)</f>
        <v>2</v>
      </c>
      <c r="F6547">
        <f>VLOOKUP(Tableau__3_Déplacements_2[[#This Row],[Id_Personne]],[1]!Tableau__2_Personnes_1[[Id_Personne]:[Age]],4)</f>
        <v>7</v>
      </c>
      <c r="G6547" t="s">
        <v>3</v>
      </c>
      <c r="H6547" t="s">
        <v>2</v>
      </c>
      <c r="I6547" t="s">
        <v>8237</v>
      </c>
      <c r="J6547">
        <v>1</v>
      </c>
      <c r="K6547">
        <v>37</v>
      </c>
      <c r="M6547">
        <v>39</v>
      </c>
      <c r="O6547" t="str">
        <f>IF(Tableau__3_Déplacements_2[[#This Row],[Ori]]=Tableau__3_Déplacements_2[[#This Row],[Des]],"local","metro")</f>
        <v>metro</v>
      </c>
      <c r="P6547">
        <v>5</v>
      </c>
      <c r="Q6547">
        <v>13</v>
      </c>
      <c r="R6547">
        <v>30</v>
      </c>
      <c r="S6547">
        <v>13</v>
      </c>
      <c r="T6547">
        <v>45</v>
      </c>
      <c r="U6547" t="s">
        <v>30</v>
      </c>
      <c r="V6547">
        <v>8</v>
      </c>
      <c r="W6547">
        <v>200</v>
      </c>
      <c r="X6547">
        <v>2</v>
      </c>
      <c r="Y6547">
        <v>44.657666666666664</v>
      </c>
      <c r="Z6547" s="1">
        <v>-1</v>
      </c>
      <c r="AA6547" s="1"/>
    </row>
    <row r="6548" spans="1:27" x14ac:dyDescent="0.35">
      <c r="A6548">
        <v>353</v>
      </c>
      <c r="B6548" t="e">
        <f>VLOOKUP(Tableau__3_Déplacements_2[[#This Row],[Id_Menage]],[2]Ménages!$A$2:$AD$1503,32)</f>
        <v>#REF!</v>
      </c>
      <c r="C6548" t="s">
        <v>409</v>
      </c>
      <c r="D6548" t="s">
        <v>8236</v>
      </c>
      <c r="E6548">
        <f>VLOOKUP(Tableau__3_Déplacements_2[[#This Row],[Id_Personne]],[1]!Tableau__2_Personnes_1[[Id_Personne]:[Age]],2)</f>
        <v>2</v>
      </c>
      <c r="F6548">
        <f>VLOOKUP(Tableau__3_Déplacements_2[[#This Row],[Id_Personne]],[1]!Tableau__2_Personnes_1[[Id_Personne]:[Age]],4)</f>
        <v>7</v>
      </c>
      <c r="G6548" t="s">
        <v>0</v>
      </c>
      <c r="H6548" t="s">
        <v>7</v>
      </c>
      <c r="I6548" t="s">
        <v>8235</v>
      </c>
      <c r="J6548">
        <v>1</v>
      </c>
      <c r="K6548">
        <v>37</v>
      </c>
      <c r="M6548">
        <v>37</v>
      </c>
      <c r="O6548" t="str">
        <f>IF(Tableau__3_Déplacements_2[[#This Row],[Ori]]=Tableau__3_Déplacements_2[[#This Row],[Des]],"local","metro")</f>
        <v>local</v>
      </c>
      <c r="P6548">
        <v>10</v>
      </c>
      <c r="Q6548">
        <v>12</v>
      </c>
      <c r="R6548">
        <v>20</v>
      </c>
      <c r="S6548">
        <v>13</v>
      </c>
      <c r="T6548">
        <v>10</v>
      </c>
      <c r="U6548" t="s">
        <v>0</v>
      </c>
      <c r="V6548">
        <v>1</v>
      </c>
      <c r="W6548">
        <v>0</v>
      </c>
      <c r="X6548">
        <v>1</v>
      </c>
      <c r="Y6548">
        <v>44.657666666666664</v>
      </c>
      <c r="Z6548" s="1">
        <v>-1</v>
      </c>
      <c r="AA6548" s="1"/>
    </row>
    <row r="6549" spans="1:27" x14ac:dyDescent="0.35">
      <c r="A6549">
        <v>354</v>
      </c>
      <c r="B6549" t="e">
        <f>VLOOKUP(Tableau__3_Déplacements_2[[#This Row],[Id_Menage]],[2]Ménages!$A$2:$AD$1503,32)</f>
        <v>#REF!</v>
      </c>
      <c r="C6549" t="s">
        <v>11</v>
      </c>
      <c r="D6549" t="s">
        <v>8233</v>
      </c>
      <c r="E6549">
        <f>VLOOKUP(Tableau__3_Déplacements_2[[#This Row],[Id_Personne]],[1]!Tableau__2_Personnes_1[[Id_Personne]:[Age]],2)</f>
        <v>1</v>
      </c>
      <c r="F6549">
        <f>VLOOKUP(Tableau__3_Déplacements_2[[#This Row],[Id_Personne]],[1]!Tableau__2_Personnes_1[[Id_Personne]:[Age]],4)</f>
        <v>26</v>
      </c>
      <c r="G6549" t="s">
        <v>0</v>
      </c>
      <c r="H6549" t="s">
        <v>7</v>
      </c>
      <c r="I6549" t="s">
        <v>8234</v>
      </c>
      <c r="J6549">
        <v>1</v>
      </c>
      <c r="K6549">
        <v>37</v>
      </c>
      <c r="M6549">
        <v>34</v>
      </c>
      <c r="O6549" t="str">
        <f>IF(Tableau__3_Déplacements_2[[#This Row],[Ori]]=Tableau__3_Déplacements_2[[#This Row],[Des]],"local","metro")</f>
        <v>metro</v>
      </c>
      <c r="P6549">
        <v>4</v>
      </c>
      <c r="Q6549">
        <v>12</v>
      </c>
      <c r="R6549">
        <v>0</v>
      </c>
      <c r="S6549">
        <v>12</v>
      </c>
      <c r="T6549">
        <v>30</v>
      </c>
      <c r="U6549" t="s">
        <v>30</v>
      </c>
      <c r="V6549">
        <v>8</v>
      </c>
      <c r="W6549">
        <v>200</v>
      </c>
      <c r="X6549">
        <v>5</v>
      </c>
      <c r="Y6549">
        <v>44.657666666666664</v>
      </c>
      <c r="Z6549" s="1">
        <v>0</v>
      </c>
      <c r="AA6549" s="1"/>
    </row>
    <row r="6550" spans="1:27" x14ac:dyDescent="0.35">
      <c r="A6550">
        <v>354</v>
      </c>
      <c r="B6550" t="e">
        <f>VLOOKUP(Tableau__3_Déplacements_2[[#This Row],[Id_Menage]],[2]Ménages!$A$2:$AD$1503,32)</f>
        <v>#REF!</v>
      </c>
      <c r="C6550" t="s">
        <v>11</v>
      </c>
      <c r="D6550" t="s">
        <v>8233</v>
      </c>
      <c r="E6550">
        <f>VLOOKUP(Tableau__3_Déplacements_2[[#This Row],[Id_Personne]],[1]!Tableau__2_Personnes_1[[Id_Personne]:[Age]],2)</f>
        <v>1</v>
      </c>
      <c r="F6550">
        <f>VLOOKUP(Tableau__3_Déplacements_2[[#This Row],[Id_Personne]],[1]!Tableau__2_Personnes_1[[Id_Personne]:[Age]],4)</f>
        <v>26</v>
      </c>
      <c r="G6550" t="s">
        <v>3</v>
      </c>
      <c r="H6550" t="s">
        <v>2</v>
      </c>
      <c r="I6550" t="s">
        <v>8232</v>
      </c>
      <c r="J6550">
        <v>1</v>
      </c>
      <c r="K6550">
        <v>34</v>
      </c>
      <c r="M6550">
        <v>37</v>
      </c>
      <c r="O6550" t="str">
        <f>IF(Tableau__3_Déplacements_2[[#This Row],[Ori]]=Tableau__3_Déplacements_2[[#This Row],[Des]],"local","metro")</f>
        <v>metro</v>
      </c>
      <c r="P6550">
        <v>15</v>
      </c>
      <c r="Q6550">
        <v>17</v>
      </c>
      <c r="R6550">
        <v>30</v>
      </c>
      <c r="S6550">
        <v>17</v>
      </c>
      <c r="T6550">
        <v>45</v>
      </c>
      <c r="U6550" t="s">
        <v>30</v>
      </c>
      <c r="V6550">
        <v>8</v>
      </c>
      <c r="W6550">
        <v>250</v>
      </c>
      <c r="X6550">
        <v>5</v>
      </c>
      <c r="Y6550">
        <v>44.657666666666664</v>
      </c>
      <c r="Z6550" s="1">
        <v>-1</v>
      </c>
      <c r="AA6550" s="1"/>
    </row>
    <row r="6551" spans="1:27" x14ac:dyDescent="0.35">
      <c r="A6551">
        <v>355</v>
      </c>
      <c r="B6551" t="e">
        <f>VLOOKUP(Tableau__3_Déplacements_2[[#This Row],[Id_Menage]],[2]Ménages!$A$2:$AD$1503,32)</f>
        <v>#REF!</v>
      </c>
      <c r="C6551" t="s">
        <v>16</v>
      </c>
      <c r="D6551" t="s">
        <v>8230</v>
      </c>
      <c r="E6551">
        <f>VLOOKUP(Tableau__3_Déplacements_2[[#This Row],[Id_Personne]],[1]!Tableau__2_Personnes_1[[Id_Personne]:[Age]],2)</f>
        <v>2</v>
      </c>
      <c r="F6551">
        <f>VLOOKUP(Tableau__3_Déplacements_2[[#This Row],[Id_Personne]],[1]!Tableau__2_Personnes_1[[Id_Personne]:[Age]],4)</f>
        <v>32</v>
      </c>
      <c r="G6551" t="s">
        <v>3</v>
      </c>
      <c r="H6551" t="s">
        <v>2</v>
      </c>
      <c r="I6551" t="s">
        <v>8231</v>
      </c>
      <c r="J6551">
        <v>1</v>
      </c>
      <c r="K6551">
        <v>39</v>
      </c>
      <c r="M6551">
        <v>37</v>
      </c>
      <c r="O6551" t="str">
        <f>IF(Tableau__3_Déplacements_2[[#This Row],[Ori]]=Tableau__3_Déplacements_2[[#This Row],[Des]],"local","metro")</f>
        <v>metro</v>
      </c>
      <c r="P6551">
        <v>15</v>
      </c>
      <c r="Q6551">
        <v>17</v>
      </c>
      <c r="R6551">
        <v>10</v>
      </c>
      <c r="S6551">
        <v>17</v>
      </c>
      <c r="T6551">
        <v>30</v>
      </c>
      <c r="U6551" t="s">
        <v>30</v>
      </c>
      <c r="V6551">
        <v>8</v>
      </c>
      <c r="W6551">
        <v>250</v>
      </c>
      <c r="X6551">
        <v>5</v>
      </c>
      <c r="Y6551">
        <v>44.657666666666664</v>
      </c>
      <c r="Z6551" s="1">
        <v>-1</v>
      </c>
      <c r="AA6551" s="1"/>
    </row>
    <row r="6552" spans="1:27" x14ac:dyDescent="0.35">
      <c r="A6552">
        <v>355</v>
      </c>
      <c r="B6552" t="e">
        <f>VLOOKUP(Tableau__3_Déplacements_2[[#This Row],[Id_Menage]],[2]Ménages!$A$2:$AD$1503,32)</f>
        <v>#REF!</v>
      </c>
      <c r="C6552" t="s">
        <v>16</v>
      </c>
      <c r="D6552" t="s">
        <v>8230</v>
      </c>
      <c r="E6552">
        <f>VLOOKUP(Tableau__3_Déplacements_2[[#This Row],[Id_Personne]],[1]!Tableau__2_Personnes_1[[Id_Personne]:[Age]],2)</f>
        <v>2</v>
      </c>
      <c r="F6552">
        <f>VLOOKUP(Tableau__3_Déplacements_2[[#This Row],[Id_Personne]],[1]!Tableau__2_Personnes_1[[Id_Personne]:[Age]],4)</f>
        <v>32</v>
      </c>
      <c r="G6552" t="s">
        <v>0</v>
      </c>
      <c r="H6552" t="s">
        <v>7</v>
      </c>
      <c r="I6552" t="s">
        <v>8229</v>
      </c>
      <c r="J6552">
        <v>1</v>
      </c>
      <c r="K6552">
        <v>37</v>
      </c>
      <c r="M6552">
        <v>39</v>
      </c>
      <c r="O6552" t="str">
        <f>IF(Tableau__3_Déplacements_2[[#This Row],[Ori]]=Tableau__3_Déplacements_2[[#This Row],[Des]],"local","metro")</f>
        <v>metro</v>
      </c>
      <c r="P6552">
        <v>3</v>
      </c>
      <c r="Q6552">
        <v>7</v>
      </c>
      <c r="R6552">
        <v>15</v>
      </c>
      <c r="S6552">
        <v>7</v>
      </c>
      <c r="T6552">
        <v>30</v>
      </c>
      <c r="U6552" t="s">
        <v>30</v>
      </c>
      <c r="V6552">
        <v>8</v>
      </c>
      <c r="W6552">
        <v>200</v>
      </c>
      <c r="X6552">
        <v>5</v>
      </c>
      <c r="Y6552">
        <v>44.657666666666664</v>
      </c>
      <c r="Z6552" s="1">
        <v>-1</v>
      </c>
      <c r="AA6552" s="1"/>
    </row>
    <row r="6553" spans="1:27" x14ac:dyDescent="0.35">
      <c r="A6553">
        <v>356</v>
      </c>
      <c r="B6553" t="e">
        <f>VLOOKUP(Tableau__3_Déplacements_2[[#This Row],[Id_Menage]],[2]Ménages!$A$2:$AD$1503,32)</f>
        <v>#REF!</v>
      </c>
      <c r="C6553" t="s">
        <v>16</v>
      </c>
      <c r="D6553" t="s">
        <v>8227</v>
      </c>
      <c r="E6553">
        <f>VLOOKUP(Tableau__3_Déplacements_2[[#This Row],[Id_Personne]],[1]!Tableau__2_Personnes_1[[Id_Personne]:[Age]],2)</f>
        <v>1</v>
      </c>
      <c r="F6553">
        <f>VLOOKUP(Tableau__3_Déplacements_2[[#This Row],[Id_Personne]],[1]!Tableau__2_Personnes_1[[Id_Personne]:[Age]],4)</f>
        <v>47</v>
      </c>
      <c r="G6553" t="s">
        <v>3</v>
      </c>
      <c r="H6553" t="s">
        <v>2</v>
      </c>
      <c r="I6553" t="s">
        <v>8228</v>
      </c>
      <c r="J6553">
        <v>1</v>
      </c>
      <c r="K6553">
        <v>75</v>
      </c>
      <c r="M6553">
        <v>37</v>
      </c>
      <c r="O6553" t="str">
        <f>IF(Tableau__3_Déplacements_2[[#This Row],[Ori]]=Tableau__3_Déplacements_2[[#This Row],[Des]],"local","metro")</f>
        <v>metro</v>
      </c>
      <c r="P6553">
        <v>15</v>
      </c>
      <c r="Q6553">
        <v>21</v>
      </c>
      <c r="R6553">
        <v>30</v>
      </c>
      <c r="S6553">
        <v>21</v>
      </c>
      <c r="T6553">
        <v>40</v>
      </c>
      <c r="U6553" t="s">
        <v>0</v>
      </c>
      <c r="V6553">
        <v>1</v>
      </c>
      <c r="W6553">
        <v>0</v>
      </c>
      <c r="X6553">
        <v>4</v>
      </c>
      <c r="Y6553">
        <v>44.657666666666664</v>
      </c>
      <c r="Z6553" s="1">
        <v>-1</v>
      </c>
      <c r="AA6553" s="1"/>
    </row>
    <row r="6554" spans="1:27" x14ac:dyDescent="0.35">
      <c r="A6554">
        <v>356</v>
      </c>
      <c r="B6554" t="e">
        <f>VLOOKUP(Tableau__3_Déplacements_2[[#This Row],[Id_Menage]],[2]Ménages!$A$2:$AD$1503,32)</f>
        <v>#REF!</v>
      </c>
      <c r="C6554" t="s">
        <v>16</v>
      </c>
      <c r="D6554" t="s">
        <v>8227</v>
      </c>
      <c r="E6554">
        <f>VLOOKUP(Tableau__3_Déplacements_2[[#This Row],[Id_Personne]],[1]!Tableau__2_Personnes_1[[Id_Personne]:[Age]],2)</f>
        <v>1</v>
      </c>
      <c r="F6554">
        <f>VLOOKUP(Tableau__3_Déplacements_2[[#This Row],[Id_Personne]],[1]!Tableau__2_Personnes_1[[Id_Personne]:[Age]],4)</f>
        <v>47</v>
      </c>
      <c r="G6554" t="s">
        <v>0</v>
      </c>
      <c r="H6554" t="s">
        <v>7</v>
      </c>
      <c r="I6554" t="s">
        <v>8226</v>
      </c>
      <c r="J6554">
        <v>1</v>
      </c>
      <c r="K6554">
        <v>37</v>
      </c>
      <c r="M6554">
        <v>75</v>
      </c>
      <c r="O6554" t="str">
        <f>IF(Tableau__3_Déplacements_2[[#This Row],[Ori]]=Tableau__3_Déplacements_2[[#This Row],[Des]],"local","metro")</f>
        <v>metro</v>
      </c>
      <c r="P6554">
        <v>12</v>
      </c>
      <c r="Q6554">
        <v>18</v>
      </c>
      <c r="R6554">
        <v>0</v>
      </c>
      <c r="S6554">
        <v>18</v>
      </c>
      <c r="T6554">
        <v>10</v>
      </c>
      <c r="U6554" t="s">
        <v>0</v>
      </c>
      <c r="V6554">
        <v>1</v>
      </c>
      <c r="W6554">
        <v>0</v>
      </c>
      <c r="X6554">
        <v>4</v>
      </c>
      <c r="Y6554">
        <v>44.657666666666664</v>
      </c>
      <c r="Z6554" s="1">
        <v>0</v>
      </c>
      <c r="AA6554" s="1"/>
    </row>
    <row r="6555" spans="1:27" x14ac:dyDescent="0.35">
      <c r="A6555">
        <v>356</v>
      </c>
      <c r="B6555" t="e">
        <f>VLOOKUP(Tableau__3_Déplacements_2[[#This Row],[Id_Menage]],[2]Ménages!$A$2:$AD$1503,32)</f>
        <v>#REF!</v>
      </c>
      <c r="C6555" t="s">
        <v>5</v>
      </c>
      <c r="D6555" t="s">
        <v>8223</v>
      </c>
      <c r="E6555">
        <f>VLOOKUP(Tableau__3_Déplacements_2[[#This Row],[Id_Personne]],[1]!Tableau__2_Personnes_1[[Id_Personne]:[Age]],2)</f>
        <v>1</v>
      </c>
      <c r="F6555">
        <f>VLOOKUP(Tableau__3_Déplacements_2[[#This Row],[Id_Personne]],[1]!Tableau__2_Personnes_1[[Id_Personne]:[Age]],4)</f>
        <v>40</v>
      </c>
      <c r="G6555" t="s">
        <v>3</v>
      </c>
      <c r="H6555" t="s">
        <v>2</v>
      </c>
      <c r="I6555" t="s">
        <v>8225</v>
      </c>
      <c r="J6555">
        <v>1</v>
      </c>
      <c r="K6555">
        <v>80</v>
      </c>
      <c r="M6555">
        <v>75</v>
      </c>
      <c r="O6555" t="str">
        <f>IF(Tableau__3_Déplacements_2[[#This Row],[Ori]]=Tableau__3_Déplacements_2[[#This Row],[Des]],"local","metro")</f>
        <v>metro</v>
      </c>
      <c r="P6555">
        <v>12</v>
      </c>
      <c r="Q6555">
        <v>18</v>
      </c>
      <c r="R6555">
        <v>0</v>
      </c>
      <c r="S6555">
        <v>18</v>
      </c>
      <c r="T6555">
        <v>30</v>
      </c>
      <c r="U6555" t="s">
        <v>0</v>
      </c>
      <c r="V6555">
        <v>1</v>
      </c>
      <c r="W6555">
        <v>0</v>
      </c>
      <c r="X6555">
        <v>5</v>
      </c>
      <c r="Y6555">
        <v>44.657666666666664</v>
      </c>
      <c r="Z6555" s="1">
        <v>0</v>
      </c>
      <c r="AA6555" s="1"/>
    </row>
    <row r="6556" spans="1:27" x14ac:dyDescent="0.35">
      <c r="A6556">
        <v>356</v>
      </c>
      <c r="B6556" t="e">
        <f>VLOOKUP(Tableau__3_Déplacements_2[[#This Row],[Id_Menage]],[2]Ménages!$A$2:$AD$1503,32)</f>
        <v>#REF!</v>
      </c>
      <c r="C6556" t="s">
        <v>5</v>
      </c>
      <c r="D6556" t="s">
        <v>8223</v>
      </c>
      <c r="E6556">
        <f>VLOOKUP(Tableau__3_Déplacements_2[[#This Row],[Id_Personne]],[1]!Tableau__2_Personnes_1[[Id_Personne]:[Age]],2)</f>
        <v>1</v>
      </c>
      <c r="F6556">
        <f>VLOOKUP(Tableau__3_Déplacements_2[[#This Row],[Id_Personne]],[1]!Tableau__2_Personnes_1[[Id_Personne]:[Age]],4)</f>
        <v>40</v>
      </c>
      <c r="G6556" t="s">
        <v>13</v>
      </c>
      <c r="H6556" t="s">
        <v>22</v>
      </c>
      <c r="I6556" t="s">
        <v>8224</v>
      </c>
      <c r="J6556">
        <v>1</v>
      </c>
      <c r="K6556">
        <v>75</v>
      </c>
      <c r="M6556">
        <v>37</v>
      </c>
      <c r="O6556" t="str">
        <f>IF(Tableau__3_Déplacements_2[[#This Row],[Ori]]=Tableau__3_Déplacements_2[[#This Row],[Des]],"local","metro")</f>
        <v>metro</v>
      </c>
      <c r="P6556">
        <v>15</v>
      </c>
      <c r="Q6556">
        <v>21</v>
      </c>
      <c r="R6556">
        <v>30</v>
      </c>
      <c r="S6556">
        <v>21</v>
      </c>
      <c r="T6556">
        <v>40</v>
      </c>
      <c r="U6556" t="s">
        <v>0</v>
      </c>
      <c r="V6556">
        <v>1</v>
      </c>
      <c r="W6556">
        <v>0</v>
      </c>
      <c r="X6556">
        <v>5</v>
      </c>
      <c r="Y6556">
        <v>44.657666666666664</v>
      </c>
      <c r="Z6556" s="1">
        <v>-1</v>
      </c>
      <c r="AA6556" s="1"/>
    </row>
    <row r="6557" spans="1:27" x14ac:dyDescent="0.35">
      <c r="A6557">
        <v>356</v>
      </c>
      <c r="B6557" t="e">
        <f>VLOOKUP(Tableau__3_Déplacements_2[[#This Row],[Id_Menage]],[2]Ménages!$A$2:$AD$1503,32)</f>
        <v>#REF!</v>
      </c>
      <c r="C6557" t="s">
        <v>5</v>
      </c>
      <c r="D6557" t="s">
        <v>8223</v>
      </c>
      <c r="E6557">
        <f>VLOOKUP(Tableau__3_Déplacements_2[[#This Row],[Id_Personne]],[1]!Tableau__2_Personnes_1[[Id_Personne]:[Age]],2)</f>
        <v>1</v>
      </c>
      <c r="F6557">
        <f>VLOOKUP(Tableau__3_Déplacements_2[[#This Row],[Id_Personne]],[1]!Tableau__2_Personnes_1[[Id_Personne]:[Age]],4)</f>
        <v>40</v>
      </c>
      <c r="G6557" t="s">
        <v>0</v>
      </c>
      <c r="H6557" t="s">
        <v>7</v>
      </c>
      <c r="I6557" t="s">
        <v>8222</v>
      </c>
      <c r="J6557">
        <v>1</v>
      </c>
      <c r="K6557">
        <v>37</v>
      </c>
      <c r="M6557">
        <v>80</v>
      </c>
      <c r="O6557" t="str">
        <f>IF(Tableau__3_Déplacements_2[[#This Row],[Ori]]=Tableau__3_Déplacements_2[[#This Row],[Des]],"local","metro")</f>
        <v>metro</v>
      </c>
      <c r="P6557">
        <v>3</v>
      </c>
      <c r="Q6557">
        <v>6</v>
      </c>
      <c r="R6557">
        <v>0</v>
      </c>
      <c r="S6557">
        <v>6</v>
      </c>
      <c r="T6557">
        <v>15</v>
      </c>
      <c r="U6557" t="s">
        <v>0</v>
      </c>
      <c r="V6557">
        <v>1</v>
      </c>
      <c r="W6557">
        <v>0</v>
      </c>
      <c r="X6557">
        <v>5</v>
      </c>
      <c r="Y6557">
        <v>44.657666666666664</v>
      </c>
      <c r="Z6557" s="1">
        <v>0</v>
      </c>
      <c r="AA6557" s="1"/>
    </row>
    <row r="6558" spans="1:27" x14ac:dyDescent="0.35">
      <c r="A6558">
        <v>356</v>
      </c>
      <c r="B6558" t="e">
        <f>VLOOKUP(Tableau__3_Déplacements_2[[#This Row],[Id_Menage]],[2]Ménages!$A$2:$AD$1503,32)</f>
        <v>#REF!</v>
      </c>
      <c r="C6558" t="s">
        <v>65</v>
      </c>
      <c r="D6558" t="s">
        <v>8220</v>
      </c>
      <c r="E6558">
        <f>VLOOKUP(Tableau__3_Déplacements_2[[#This Row],[Id_Personne]],[1]!Tableau__2_Personnes_1[[Id_Personne]:[Age]],2)</f>
        <v>1</v>
      </c>
      <c r="F6558">
        <f>VLOOKUP(Tableau__3_Déplacements_2[[#This Row],[Id_Personne]],[1]!Tableau__2_Personnes_1[[Id_Personne]:[Age]],4)</f>
        <v>29</v>
      </c>
      <c r="G6558" t="s">
        <v>3</v>
      </c>
      <c r="H6558" t="s">
        <v>2</v>
      </c>
      <c r="I6558" t="s">
        <v>8221</v>
      </c>
      <c r="J6558">
        <v>1</v>
      </c>
      <c r="K6558">
        <v>75</v>
      </c>
      <c r="M6558">
        <v>37</v>
      </c>
      <c r="O6558" t="str">
        <f>IF(Tableau__3_Déplacements_2[[#This Row],[Ori]]=Tableau__3_Déplacements_2[[#This Row],[Des]],"local","metro")</f>
        <v>metro</v>
      </c>
      <c r="P6558">
        <v>15</v>
      </c>
      <c r="Q6558">
        <v>20</v>
      </c>
      <c r="R6558">
        <v>0</v>
      </c>
      <c r="S6558">
        <v>20</v>
      </c>
      <c r="T6558">
        <v>10</v>
      </c>
      <c r="U6558" t="s">
        <v>0</v>
      </c>
      <c r="V6558">
        <v>1</v>
      </c>
      <c r="W6558">
        <v>0</v>
      </c>
      <c r="X6558">
        <v>5</v>
      </c>
      <c r="Y6558">
        <v>44.657666666666664</v>
      </c>
      <c r="Z6558" s="1">
        <v>0</v>
      </c>
      <c r="AA6558" s="1"/>
    </row>
    <row r="6559" spans="1:27" x14ac:dyDescent="0.35">
      <c r="A6559">
        <v>356</v>
      </c>
      <c r="B6559" t="e">
        <f>VLOOKUP(Tableau__3_Déplacements_2[[#This Row],[Id_Menage]],[2]Ménages!$A$2:$AD$1503,32)</f>
        <v>#REF!</v>
      </c>
      <c r="C6559" t="s">
        <v>65</v>
      </c>
      <c r="D6559" t="s">
        <v>8220</v>
      </c>
      <c r="E6559">
        <f>VLOOKUP(Tableau__3_Déplacements_2[[#This Row],[Id_Personne]],[1]!Tableau__2_Personnes_1[[Id_Personne]:[Age]],2)</f>
        <v>1</v>
      </c>
      <c r="F6559">
        <f>VLOOKUP(Tableau__3_Déplacements_2[[#This Row],[Id_Personne]],[1]!Tableau__2_Personnes_1[[Id_Personne]:[Age]],4)</f>
        <v>29</v>
      </c>
      <c r="G6559" t="s">
        <v>0</v>
      </c>
      <c r="H6559" t="s">
        <v>7</v>
      </c>
      <c r="I6559" t="s">
        <v>8219</v>
      </c>
      <c r="J6559">
        <v>1</v>
      </c>
      <c r="K6559">
        <v>37</v>
      </c>
      <c r="M6559">
        <v>75</v>
      </c>
      <c r="O6559" t="str">
        <f>IF(Tableau__3_Déplacements_2[[#This Row],[Ori]]=Tableau__3_Déplacements_2[[#This Row],[Des]],"local","metro")</f>
        <v>metro</v>
      </c>
      <c r="P6559">
        <v>3</v>
      </c>
      <c r="Q6559">
        <v>6</v>
      </c>
      <c r="R6559">
        <v>0</v>
      </c>
      <c r="S6559">
        <v>6</v>
      </c>
      <c r="T6559">
        <v>10</v>
      </c>
      <c r="U6559" t="s">
        <v>0</v>
      </c>
      <c r="V6559">
        <v>1</v>
      </c>
      <c r="W6559">
        <v>0</v>
      </c>
      <c r="X6559">
        <v>5</v>
      </c>
      <c r="Y6559">
        <v>44.657666666666664</v>
      </c>
      <c r="Z6559" s="1">
        <v>0</v>
      </c>
      <c r="AA6559" s="1"/>
    </row>
    <row r="6560" spans="1:27" x14ac:dyDescent="0.35">
      <c r="A6560">
        <v>356</v>
      </c>
      <c r="B6560" t="e">
        <f>VLOOKUP(Tableau__3_Déplacements_2[[#This Row],[Id_Menage]],[2]Ménages!$A$2:$AD$1503,32)</f>
        <v>#REF!</v>
      </c>
      <c r="C6560" t="s">
        <v>61</v>
      </c>
      <c r="D6560" t="s">
        <v>8217</v>
      </c>
      <c r="E6560">
        <f>VLOOKUP(Tableau__3_Déplacements_2[[#This Row],[Id_Personne]],[1]!Tableau__2_Personnes_1[[Id_Personne]:[Age]],2)</f>
        <v>1</v>
      </c>
      <c r="F6560">
        <f>VLOOKUP(Tableau__3_Déplacements_2[[#This Row],[Id_Personne]],[1]!Tableau__2_Personnes_1[[Id_Personne]:[Age]],4)</f>
        <v>17</v>
      </c>
      <c r="G6560" t="s">
        <v>3</v>
      </c>
      <c r="H6560" t="s">
        <v>2</v>
      </c>
      <c r="I6560" t="s">
        <v>8218</v>
      </c>
      <c r="J6560">
        <v>1</v>
      </c>
      <c r="K6560">
        <v>75</v>
      </c>
      <c r="M6560">
        <v>37</v>
      </c>
      <c r="O6560" t="str">
        <f>IF(Tableau__3_Déplacements_2[[#This Row],[Ori]]=Tableau__3_Déplacements_2[[#This Row],[Des]],"local","metro")</f>
        <v>metro</v>
      </c>
      <c r="P6560">
        <v>15</v>
      </c>
      <c r="Q6560">
        <v>20</v>
      </c>
      <c r="R6560">
        <v>0</v>
      </c>
      <c r="S6560">
        <v>20</v>
      </c>
      <c r="T6560">
        <v>10</v>
      </c>
      <c r="U6560" t="s">
        <v>0</v>
      </c>
      <c r="V6560">
        <v>1</v>
      </c>
      <c r="W6560">
        <v>0</v>
      </c>
      <c r="X6560">
        <v>5</v>
      </c>
      <c r="Y6560">
        <v>44.657666666666664</v>
      </c>
      <c r="Z6560" s="1">
        <v>0</v>
      </c>
      <c r="AA6560" s="1"/>
    </row>
    <row r="6561" spans="1:27" x14ac:dyDescent="0.35">
      <c r="A6561">
        <v>356</v>
      </c>
      <c r="B6561" t="e">
        <f>VLOOKUP(Tableau__3_Déplacements_2[[#This Row],[Id_Menage]],[2]Ménages!$A$2:$AD$1503,32)</f>
        <v>#REF!</v>
      </c>
      <c r="C6561" t="s">
        <v>61</v>
      </c>
      <c r="D6561" t="s">
        <v>8217</v>
      </c>
      <c r="E6561">
        <f>VLOOKUP(Tableau__3_Déplacements_2[[#This Row],[Id_Personne]],[1]!Tableau__2_Personnes_1[[Id_Personne]:[Age]],2)</f>
        <v>1</v>
      </c>
      <c r="F6561">
        <f>VLOOKUP(Tableau__3_Déplacements_2[[#This Row],[Id_Personne]],[1]!Tableau__2_Personnes_1[[Id_Personne]:[Age]],4)</f>
        <v>17</v>
      </c>
      <c r="G6561" t="s">
        <v>0</v>
      </c>
      <c r="H6561" t="s">
        <v>7</v>
      </c>
      <c r="I6561" t="s">
        <v>8216</v>
      </c>
      <c r="J6561">
        <v>1</v>
      </c>
      <c r="K6561">
        <v>37</v>
      </c>
      <c r="M6561">
        <v>75</v>
      </c>
      <c r="O6561" t="str">
        <f>IF(Tableau__3_Déplacements_2[[#This Row],[Ori]]=Tableau__3_Déplacements_2[[#This Row],[Des]],"local","metro")</f>
        <v>metro</v>
      </c>
      <c r="P6561">
        <v>3</v>
      </c>
      <c r="Q6561">
        <v>6</v>
      </c>
      <c r="R6561">
        <v>0</v>
      </c>
      <c r="S6561">
        <v>6</v>
      </c>
      <c r="T6561">
        <v>10</v>
      </c>
      <c r="U6561" t="s">
        <v>0</v>
      </c>
      <c r="V6561">
        <v>1</v>
      </c>
      <c r="W6561">
        <v>0</v>
      </c>
      <c r="X6561">
        <v>5</v>
      </c>
      <c r="Y6561">
        <v>44.657666666666664</v>
      </c>
      <c r="Z6561" s="1">
        <v>0</v>
      </c>
      <c r="AA6561" s="1"/>
    </row>
    <row r="6562" spans="1:27" x14ac:dyDescent="0.35">
      <c r="A6562">
        <v>356</v>
      </c>
      <c r="B6562" t="e">
        <f>VLOOKUP(Tableau__3_Déplacements_2[[#This Row],[Id_Menage]],[2]Ménages!$A$2:$AD$1503,32)</f>
        <v>#REF!</v>
      </c>
      <c r="C6562" t="s">
        <v>409</v>
      </c>
      <c r="D6562" t="s">
        <v>8214</v>
      </c>
      <c r="E6562">
        <f>VLOOKUP(Tableau__3_Déplacements_2[[#This Row],[Id_Personne]],[1]!Tableau__2_Personnes_1[[Id_Personne]:[Age]],2)</f>
        <v>1</v>
      </c>
      <c r="F6562">
        <f>VLOOKUP(Tableau__3_Déplacements_2[[#This Row],[Id_Personne]],[1]!Tableau__2_Personnes_1[[Id_Personne]:[Age]],4)</f>
        <v>23</v>
      </c>
      <c r="G6562" t="s">
        <v>3</v>
      </c>
      <c r="H6562" t="s">
        <v>2</v>
      </c>
      <c r="I6562" t="s">
        <v>8215</v>
      </c>
      <c r="J6562">
        <v>1</v>
      </c>
      <c r="K6562">
        <v>75</v>
      </c>
      <c r="M6562">
        <v>37</v>
      </c>
      <c r="O6562" t="str">
        <f>IF(Tableau__3_Déplacements_2[[#This Row],[Ori]]=Tableau__3_Déplacements_2[[#This Row],[Des]],"local","metro")</f>
        <v>metro</v>
      </c>
      <c r="P6562">
        <v>15</v>
      </c>
      <c r="Q6562">
        <v>20</v>
      </c>
      <c r="R6562">
        <v>0</v>
      </c>
      <c r="S6562">
        <v>20</v>
      </c>
      <c r="T6562">
        <v>10</v>
      </c>
      <c r="U6562" t="s">
        <v>0</v>
      </c>
      <c r="V6562">
        <v>1</v>
      </c>
      <c r="W6562">
        <v>0</v>
      </c>
      <c r="X6562">
        <v>5</v>
      </c>
      <c r="Y6562">
        <v>44.657666666666664</v>
      </c>
      <c r="Z6562" s="1">
        <v>0</v>
      </c>
      <c r="AA6562" s="1"/>
    </row>
    <row r="6563" spans="1:27" x14ac:dyDescent="0.35">
      <c r="A6563">
        <v>356</v>
      </c>
      <c r="B6563" t="e">
        <f>VLOOKUP(Tableau__3_Déplacements_2[[#This Row],[Id_Menage]],[2]Ménages!$A$2:$AD$1503,32)</f>
        <v>#REF!</v>
      </c>
      <c r="C6563" t="s">
        <v>409</v>
      </c>
      <c r="D6563" t="s">
        <v>8214</v>
      </c>
      <c r="E6563">
        <f>VLOOKUP(Tableau__3_Déplacements_2[[#This Row],[Id_Personne]],[1]!Tableau__2_Personnes_1[[Id_Personne]:[Age]],2)</f>
        <v>1</v>
      </c>
      <c r="F6563">
        <f>VLOOKUP(Tableau__3_Déplacements_2[[#This Row],[Id_Personne]],[1]!Tableau__2_Personnes_1[[Id_Personne]:[Age]],4)</f>
        <v>23</v>
      </c>
      <c r="G6563" t="s">
        <v>0</v>
      </c>
      <c r="H6563" t="s">
        <v>7</v>
      </c>
      <c r="I6563" t="s">
        <v>8213</v>
      </c>
      <c r="J6563">
        <v>1</v>
      </c>
      <c r="K6563">
        <v>37</v>
      </c>
      <c r="M6563">
        <v>75</v>
      </c>
      <c r="O6563" t="str">
        <f>IF(Tableau__3_Déplacements_2[[#This Row],[Ori]]=Tableau__3_Déplacements_2[[#This Row],[Des]],"local","metro")</f>
        <v>metro</v>
      </c>
      <c r="P6563">
        <v>3</v>
      </c>
      <c r="Q6563">
        <v>6</v>
      </c>
      <c r="R6563">
        <v>0</v>
      </c>
      <c r="S6563">
        <v>6</v>
      </c>
      <c r="T6563">
        <v>10</v>
      </c>
      <c r="U6563" t="s">
        <v>0</v>
      </c>
      <c r="V6563">
        <v>1</v>
      </c>
      <c r="W6563">
        <v>0</v>
      </c>
      <c r="X6563">
        <v>5</v>
      </c>
      <c r="Y6563">
        <v>44.657666666666664</v>
      </c>
      <c r="Z6563" s="1">
        <v>0</v>
      </c>
      <c r="AA6563" s="1"/>
    </row>
    <row r="6564" spans="1:27" x14ac:dyDescent="0.35">
      <c r="A6564">
        <v>356</v>
      </c>
      <c r="B6564" t="e">
        <f>VLOOKUP(Tableau__3_Déplacements_2[[#This Row],[Id_Menage]],[2]Ménages!$A$2:$AD$1503,32)</f>
        <v>#REF!</v>
      </c>
      <c r="C6564" t="s">
        <v>405</v>
      </c>
      <c r="D6564" t="s">
        <v>8211</v>
      </c>
      <c r="E6564">
        <f>VLOOKUP(Tableau__3_Déplacements_2[[#This Row],[Id_Personne]],[1]!Tableau__2_Personnes_1[[Id_Personne]:[Age]],2)</f>
        <v>1</v>
      </c>
      <c r="F6564">
        <f>VLOOKUP(Tableau__3_Déplacements_2[[#This Row],[Id_Personne]],[1]!Tableau__2_Personnes_1[[Id_Personne]:[Age]],4)</f>
        <v>28</v>
      </c>
      <c r="G6564" t="s">
        <v>3</v>
      </c>
      <c r="H6564" t="s">
        <v>2</v>
      </c>
      <c r="I6564" t="s">
        <v>8212</v>
      </c>
      <c r="J6564">
        <v>1</v>
      </c>
      <c r="K6564">
        <v>75</v>
      </c>
      <c r="M6564">
        <v>37</v>
      </c>
      <c r="O6564" t="str">
        <f>IF(Tableau__3_Déplacements_2[[#This Row],[Ori]]=Tableau__3_Déplacements_2[[#This Row],[Des]],"local","metro")</f>
        <v>metro</v>
      </c>
      <c r="P6564">
        <v>15</v>
      </c>
      <c r="Q6564">
        <v>20</v>
      </c>
      <c r="R6564">
        <v>0</v>
      </c>
      <c r="S6564">
        <v>20</v>
      </c>
      <c r="T6564">
        <v>10</v>
      </c>
      <c r="U6564" t="s">
        <v>0</v>
      </c>
      <c r="V6564">
        <v>1</v>
      </c>
      <c r="W6564">
        <v>0</v>
      </c>
      <c r="X6564">
        <v>5</v>
      </c>
      <c r="Y6564">
        <v>44.657666666666664</v>
      </c>
      <c r="Z6564" s="1">
        <v>0</v>
      </c>
      <c r="AA6564" s="1"/>
    </row>
    <row r="6565" spans="1:27" x14ac:dyDescent="0.35">
      <c r="A6565">
        <v>356</v>
      </c>
      <c r="B6565" t="e">
        <f>VLOOKUP(Tableau__3_Déplacements_2[[#This Row],[Id_Menage]],[2]Ménages!$A$2:$AD$1503,32)</f>
        <v>#REF!</v>
      </c>
      <c r="C6565" t="s">
        <v>405</v>
      </c>
      <c r="D6565" t="s">
        <v>8211</v>
      </c>
      <c r="E6565">
        <f>VLOOKUP(Tableau__3_Déplacements_2[[#This Row],[Id_Personne]],[1]!Tableau__2_Personnes_1[[Id_Personne]:[Age]],2)</f>
        <v>1</v>
      </c>
      <c r="F6565">
        <f>VLOOKUP(Tableau__3_Déplacements_2[[#This Row],[Id_Personne]],[1]!Tableau__2_Personnes_1[[Id_Personne]:[Age]],4)</f>
        <v>28</v>
      </c>
      <c r="G6565" t="s">
        <v>0</v>
      </c>
      <c r="H6565" t="s">
        <v>7</v>
      </c>
      <c r="I6565" t="s">
        <v>8210</v>
      </c>
      <c r="J6565">
        <v>1</v>
      </c>
      <c r="K6565">
        <v>37</v>
      </c>
      <c r="M6565">
        <v>75</v>
      </c>
      <c r="O6565" t="str">
        <f>IF(Tableau__3_Déplacements_2[[#This Row],[Ori]]=Tableau__3_Déplacements_2[[#This Row],[Des]],"local","metro")</f>
        <v>metro</v>
      </c>
      <c r="P6565">
        <v>3</v>
      </c>
      <c r="Q6565">
        <v>6</v>
      </c>
      <c r="R6565">
        <v>0</v>
      </c>
      <c r="S6565">
        <v>6</v>
      </c>
      <c r="T6565">
        <v>10</v>
      </c>
      <c r="U6565" t="s">
        <v>0</v>
      </c>
      <c r="V6565">
        <v>1</v>
      </c>
      <c r="W6565">
        <v>0</v>
      </c>
      <c r="X6565">
        <v>5</v>
      </c>
      <c r="Y6565">
        <v>44.657666666666664</v>
      </c>
      <c r="Z6565" s="1">
        <v>0</v>
      </c>
      <c r="AA6565" s="1"/>
    </row>
    <row r="6566" spans="1:27" x14ac:dyDescent="0.35">
      <c r="A6566">
        <v>356</v>
      </c>
      <c r="B6566" t="e">
        <f>VLOOKUP(Tableau__3_Déplacements_2[[#This Row],[Id_Menage]],[2]Ménages!$A$2:$AD$1503,32)</f>
        <v>#REF!</v>
      </c>
      <c r="C6566" t="s">
        <v>1210</v>
      </c>
      <c r="D6566" t="s">
        <v>8208</v>
      </c>
      <c r="E6566">
        <f>VLOOKUP(Tableau__3_Déplacements_2[[#This Row],[Id_Personne]],[1]!Tableau__2_Personnes_1[[Id_Personne]:[Age]],2)</f>
        <v>1</v>
      </c>
      <c r="F6566">
        <f>VLOOKUP(Tableau__3_Déplacements_2[[#This Row],[Id_Personne]],[1]!Tableau__2_Personnes_1[[Id_Personne]:[Age]],4)</f>
        <v>26</v>
      </c>
      <c r="G6566" t="s">
        <v>3</v>
      </c>
      <c r="H6566" t="s">
        <v>2</v>
      </c>
      <c r="I6566" t="s">
        <v>8209</v>
      </c>
      <c r="J6566">
        <v>1</v>
      </c>
      <c r="K6566">
        <v>75</v>
      </c>
      <c r="M6566">
        <v>37</v>
      </c>
      <c r="O6566" t="str">
        <f>IF(Tableau__3_Déplacements_2[[#This Row],[Ori]]=Tableau__3_Déplacements_2[[#This Row],[Des]],"local","metro")</f>
        <v>metro</v>
      </c>
      <c r="P6566">
        <v>15</v>
      </c>
      <c r="Q6566">
        <v>20</v>
      </c>
      <c r="R6566">
        <v>0</v>
      </c>
      <c r="S6566">
        <v>20</v>
      </c>
      <c r="T6566">
        <v>10</v>
      </c>
      <c r="U6566" t="s">
        <v>0</v>
      </c>
      <c r="V6566">
        <v>1</v>
      </c>
      <c r="W6566">
        <v>0</v>
      </c>
      <c r="X6566">
        <v>5</v>
      </c>
      <c r="Y6566">
        <v>44.657666666666664</v>
      </c>
      <c r="Z6566" s="1">
        <v>0</v>
      </c>
      <c r="AA6566" s="1"/>
    </row>
    <row r="6567" spans="1:27" x14ac:dyDescent="0.35">
      <c r="A6567">
        <v>356</v>
      </c>
      <c r="B6567" t="e">
        <f>VLOOKUP(Tableau__3_Déplacements_2[[#This Row],[Id_Menage]],[2]Ménages!$A$2:$AD$1503,32)</f>
        <v>#REF!</v>
      </c>
      <c r="C6567" t="s">
        <v>1210</v>
      </c>
      <c r="D6567" t="s">
        <v>8208</v>
      </c>
      <c r="E6567">
        <f>VLOOKUP(Tableau__3_Déplacements_2[[#This Row],[Id_Personne]],[1]!Tableau__2_Personnes_1[[Id_Personne]:[Age]],2)</f>
        <v>1</v>
      </c>
      <c r="F6567">
        <f>VLOOKUP(Tableau__3_Déplacements_2[[#This Row],[Id_Personne]],[1]!Tableau__2_Personnes_1[[Id_Personne]:[Age]],4)</f>
        <v>26</v>
      </c>
      <c r="G6567" t="s">
        <v>0</v>
      </c>
      <c r="H6567" t="s">
        <v>7</v>
      </c>
      <c r="I6567" t="s">
        <v>8207</v>
      </c>
      <c r="J6567">
        <v>1</v>
      </c>
      <c r="K6567">
        <v>37</v>
      </c>
      <c r="M6567">
        <v>75</v>
      </c>
      <c r="O6567" t="str">
        <f>IF(Tableau__3_Déplacements_2[[#This Row],[Ori]]=Tableau__3_Déplacements_2[[#This Row],[Des]],"local","metro")</f>
        <v>metro</v>
      </c>
      <c r="P6567">
        <v>3</v>
      </c>
      <c r="Q6567">
        <v>6</v>
      </c>
      <c r="R6567">
        <v>0</v>
      </c>
      <c r="S6567">
        <v>6</v>
      </c>
      <c r="T6567">
        <v>10</v>
      </c>
      <c r="U6567" t="s">
        <v>0</v>
      </c>
      <c r="V6567">
        <v>1</v>
      </c>
      <c r="W6567">
        <v>0</v>
      </c>
      <c r="X6567">
        <v>5</v>
      </c>
      <c r="Y6567">
        <v>44.657666666666664</v>
      </c>
      <c r="Z6567" s="1">
        <v>0</v>
      </c>
      <c r="AA6567" s="1"/>
    </row>
    <row r="6568" spans="1:27" x14ac:dyDescent="0.35">
      <c r="A6568">
        <v>357</v>
      </c>
      <c r="B6568" t="e">
        <f>VLOOKUP(Tableau__3_Déplacements_2[[#This Row],[Id_Menage]],[2]Ménages!$A$2:$AD$1503,32)</f>
        <v>#REF!</v>
      </c>
      <c r="C6568" t="s">
        <v>16</v>
      </c>
      <c r="D6568" t="s">
        <v>8204</v>
      </c>
      <c r="E6568">
        <f>VLOOKUP(Tableau__3_Déplacements_2[[#This Row],[Id_Personne]],[1]!Tableau__2_Personnes_1[[Id_Personne]:[Age]],2)</f>
        <v>1</v>
      </c>
      <c r="F6568">
        <f>VLOOKUP(Tableau__3_Déplacements_2[[#This Row],[Id_Personne]],[1]!Tableau__2_Personnes_1[[Id_Personne]:[Age]],4)</f>
        <v>47</v>
      </c>
      <c r="G6568" t="s">
        <v>3</v>
      </c>
      <c r="H6568" t="s">
        <v>2</v>
      </c>
      <c r="I6568" t="s">
        <v>8206</v>
      </c>
      <c r="J6568">
        <v>1</v>
      </c>
      <c r="K6568">
        <v>80</v>
      </c>
      <c r="M6568">
        <v>76</v>
      </c>
      <c r="O6568" t="str">
        <f>IF(Tableau__3_Déplacements_2[[#This Row],[Ori]]=Tableau__3_Déplacements_2[[#This Row],[Des]],"local","metro")</f>
        <v>metro</v>
      </c>
      <c r="P6568">
        <v>14</v>
      </c>
      <c r="Q6568">
        <v>14</v>
      </c>
      <c r="R6568">
        <v>0</v>
      </c>
      <c r="S6568">
        <v>14</v>
      </c>
      <c r="T6568">
        <v>20</v>
      </c>
      <c r="U6568" t="s">
        <v>30</v>
      </c>
      <c r="V6568">
        <v>8</v>
      </c>
      <c r="W6568">
        <v>200</v>
      </c>
      <c r="X6568">
        <v>1</v>
      </c>
      <c r="Y6568">
        <v>44.657666666666664</v>
      </c>
      <c r="Z6568" s="1">
        <v>0</v>
      </c>
      <c r="AA6568" s="1"/>
    </row>
    <row r="6569" spans="1:27" x14ac:dyDescent="0.35">
      <c r="A6569">
        <v>357</v>
      </c>
      <c r="B6569" t="e">
        <f>VLOOKUP(Tableau__3_Déplacements_2[[#This Row],[Id_Menage]],[2]Ménages!$A$2:$AD$1503,32)</f>
        <v>#REF!</v>
      </c>
      <c r="C6569" t="s">
        <v>16</v>
      </c>
      <c r="D6569" t="s">
        <v>8204</v>
      </c>
      <c r="E6569">
        <f>VLOOKUP(Tableau__3_Déplacements_2[[#This Row],[Id_Personne]],[1]!Tableau__2_Personnes_1[[Id_Personne]:[Age]],2)</f>
        <v>1</v>
      </c>
      <c r="F6569">
        <f>VLOOKUP(Tableau__3_Déplacements_2[[#This Row],[Id_Personne]],[1]!Tableau__2_Personnes_1[[Id_Personne]:[Age]],4)</f>
        <v>47</v>
      </c>
      <c r="G6569" t="s">
        <v>13</v>
      </c>
      <c r="H6569" t="s">
        <v>22</v>
      </c>
      <c r="I6569" t="s">
        <v>8205</v>
      </c>
      <c r="J6569">
        <v>1</v>
      </c>
      <c r="K6569">
        <v>76</v>
      </c>
      <c r="M6569">
        <v>37</v>
      </c>
      <c r="O6569" t="str">
        <f>IF(Tableau__3_Déplacements_2[[#This Row],[Ori]]=Tableau__3_Déplacements_2[[#This Row],[Des]],"local","metro")</f>
        <v>metro</v>
      </c>
      <c r="P6569">
        <v>15</v>
      </c>
      <c r="Q6569">
        <v>16</v>
      </c>
      <c r="R6569">
        <v>0</v>
      </c>
      <c r="S6569">
        <v>16</v>
      </c>
      <c r="T6569">
        <v>30</v>
      </c>
      <c r="U6569" t="s">
        <v>30</v>
      </c>
      <c r="V6569">
        <v>8</v>
      </c>
      <c r="W6569">
        <v>200</v>
      </c>
      <c r="X6569">
        <v>1</v>
      </c>
      <c r="Y6569">
        <v>44.657666666666664</v>
      </c>
      <c r="Z6569" s="1">
        <v>0</v>
      </c>
      <c r="AA6569" s="1"/>
    </row>
    <row r="6570" spans="1:27" x14ac:dyDescent="0.35">
      <c r="A6570">
        <v>357</v>
      </c>
      <c r="B6570" t="e">
        <f>VLOOKUP(Tableau__3_Déplacements_2[[#This Row],[Id_Menage]],[2]Ménages!$A$2:$AD$1503,32)</f>
        <v>#REF!</v>
      </c>
      <c r="C6570" t="s">
        <v>16</v>
      </c>
      <c r="D6570" t="s">
        <v>8204</v>
      </c>
      <c r="E6570">
        <f>VLOOKUP(Tableau__3_Déplacements_2[[#This Row],[Id_Personne]],[1]!Tableau__2_Personnes_1[[Id_Personne]:[Age]],2)</f>
        <v>1</v>
      </c>
      <c r="F6570">
        <f>VLOOKUP(Tableau__3_Déplacements_2[[#This Row],[Id_Personne]],[1]!Tableau__2_Personnes_1[[Id_Personne]:[Age]],4)</f>
        <v>47</v>
      </c>
      <c r="G6570" t="s">
        <v>0</v>
      </c>
      <c r="H6570" t="s">
        <v>7</v>
      </c>
      <c r="I6570" t="s">
        <v>8203</v>
      </c>
      <c r="J6570">
        <v>1</v>
      </c>
      <c r="K6570">
        <v>37</v>
      </c>
      <c r="M6570">
        <v>80</v>
      </c>
      <c r="O6570" t="str">
        <f>IF(Tableau__3_Déplacements_2[[#This Row],[Ori]]=Tableau__3_Déplacements_2[[#This Row],[Des]],"local","metro")</f>
        <v>metro</v>
      </c>
      <c r="P6570">
        <v>10</v>
      </c>
      <c r="Q6570">
        <v>12</v>
      </c>
      <c r="R6570">
        <v>0</v>
      </c>
      <c r="S6570">
        <v>12</v>
      </c>
      <c r="T6570">
        <v>5</v>
      </c>
      <c r="U6570" t="s">
        <v>30</v>
      </c>
      <c r="V6570">
        <v>8</v>
      </c>
      <c r="W6570">
        <v>100</v>
      </c>
      <c r="X6570">
        <v>2</v>
      </c>
      <c r="Y6570">
        <v>44.657666666666664</v>
      </c>
      <c r="Z6570" s="1">
        <v>0</v>
      </c>
      <c r="AA6570" s="1"/>
    </row>
    <row r="6571" spans="1:27" x14ac:dyDescent="0.35">
      <c r="A6571">
        <v>357</v>
      </c>
      <c r="B6571" t="e">
        <f>VLOOKUP(Tableau__3_Déplacements_2[[#This Row],[Id_Menage]],[2]Ménages!$A$2:$AD$1503,32)</f>
        <v>#REF!</v>
      </c>
      <c r="C6571" t="s">
        <v>11</v>
      </c>
      <c r="D6571" t="s">
        <v>8201</v>
      </c>
      <c r="E6571">
        <f>VLOOKUP(Tableau__3_Déplacements_2[[#This Row],[Id_Personne]],[1]!Tableau__2_Personnes_1[[Id_Personne]:[Age]],2)</f>
        <v>2</v>
      </c>
      <c r="F6571">
        <f>VLOOKUP(Tableau__3_Déplacements_2[[#This Row],[Id_Personne]],[1]!Tableau__2_Personnes_1[[Id_Personne]:[Age]],4)</f>
        <v>43</v>
      </c>
      <c r="G6571" t="s">
        <v>3</v>
      </c>
      <c r="H6571" t="s">
        <v>2</v>
      </c>
      <c r="I6571" t="s">
        <v>8202</v>
      </c>
      <c r="J6571">
        <v>1</v>
      </c>
      <c r="K6571">
        <v>39</v>
      </c>
      <c r="M6571">
        <v>37</v>
      </c>
      <c r="O6571" t="str">
        <f>IF(Tableau__3_Déplacements_2[[#This Row],[Ori]]=Tableau__3_Déplacements_2[[#This Row],[Des]],"local","metro")</f>
        <v>metro</v>
      </c>
      <c r="P6571">
        <v>15</v>
      </c>
      <c r="Q6571">
        <v>18</v>
      </c>
      <c r="R6571">
        <v>0</v>
      </c>
      <c r="S6571">
        <v>18</v>
      </c>
      <c r="T6571">
        <v>45</v>
      </c>
      <c r="U6571" t="s">
        <v>37</v>
      </c>
      <c r="V6571">
        <v>6</v>
      </c>
      <c r="W6571">
        <v>400</v>
      </c>
      <c r="X6571">
        <v>5</v>
      </c>
      <c r="Y6571">
        <v>44.657666666666664</v>
      </c>
      <c r="Z6571" s="1">
        <v>0</v>
      </c>
      <c r="AA6571" s="1"/>
    </row>
    <row r="6572" spans="1:27" x14ac:dyDescent="0.35">
      <c r="A6572">
        <v>357</v>
      </c>
      <c r="B6572" t="e">
        <f>VLOOKUP(Tableau__3_Déplacements_2[[#This Row],[Id_Menage]],[2]Ménages!$A$2:$AD$1503,32)</f>
        <v>#REF!</v>
      </c>
      <c r="C6572" t="s">
        <v>11</v>
      </c>
      <c r="D6572" t="s">
        <v>8201</v>
      </c>
      <c r="E6572">
        <f>VLOOKUP(Tableau__3_Déplacements_2[[#This Row],[Id_Personne]],[1]!Tableau__2_Personnes_1[[Id_Personne]:[Age]],2)</f>
        <v>2</v>
      </c>
      <c r="F6572">
        <f>VLOOKUP(Tableau__3_Déplacements_2[[#This Row],[Id_Personne]],[1]!Tableau__2_Personnes_1[[Id_Personne]:[Age]],4)</f>
        <v>43</v>
      </c>
      <c r="G6572" t="s">
        <v>0</v>
      </c>
      <c r="H6572" t="s">
        <v>7</v>
      </c>
      <c r="I6572" t="s">
        <v>8200</v>
      </c>
      <c r="J6572">
        <v>1</v>
      </c>
      <c r="K6572">
        <v>37</v>
      </c>
      <c r="M6572">
        <v>39</v>
      </c>
      <c r="O6572" t="str">
        <f>IF(Tableau__3_Déplacements_2[[#This Row],[Ori]]=Tableau__3_Déplacements_2[[#This Row],[Des]],"local","metro")</f>
        <v>metro</v>
      </c>
      <c r="P6572">
        <v>3</v>
      </c>
      <c r="Q6572">
        <v>7</v>
      </c>
      <c r="R6572">
        <v>30</v>
      </c>
      <c r="S6572">
        <v>8</v>
      </c>
      <c r="T6572">
        <v>0</v>
      </c>
      <c r="U6572" t="s">
        <v>37</v>
      </c>
      <c r="V6572">
        <v>6</v>
      </c>
      <c r="W6572">
        <v>400</v>
      </c>
      <c r="X6572">
        <v>5</v>
      </c>
      <c r="Y6572">
        <v>44.657666666666664</v>
      </c>
      <c r="Z6572" s="1">
        <v>-1</v>
      </c>
      <c r="AA6572" s="1"/>
    </row>
    <row r="6573" spans="1:27" x14ac:dyDescent="0.35">
      <c r="A6573">
        <v>357</v>
      </c>
      <c r="B6573" t="e">
        <f>VLOOKUP(Tableau__3_Déplacements_2[[#This Row],[Id_Menage]],[2]Ménages!$A$2:$AD$1503,32)</f>
        <v>#REF!</v>
      </c>
      <c r="C6573" t="s">
        <v>5</v>
      </c>
      <c r="D6573" t="s">
        <v>8198</v>
      </c>
      <c r="E6573">
        <f>VLOOKUP(Tableau__3_Déplacements_2[[#This Row],[Id_Personne]],[1]!Tableau__2_Personnes_1[[Id_Personne]:[Age]],2)</f>
        <v>2</v>
      </c>
      <c r="F6573">
        <f>VLOOKUP(Tableau__3_Déplacements_2[[#This Row],[Id_Personne]],[1]!Tableau__2_Personnes_1[[Id_Personne]:[Age]],4)</f>
        <v>29</v>
      </c>
      <c r="G6573" t="s">
        <v>3</v>
      </c>
      <c r="H6573" t="s">
        <v>2</v>
      </c>
      <c r="I6573" t="s">
        <v>8199</v>
      </c>
      <c r="J6573">
        <v>1</v>
      </c>
      <c r="K6573">
        <v>75</v>
      </c>
      <c r="M6573">
        <v>37</v>
      </c>
      <c r="O6573" t="str">
        <f>IF(Tableau__3_Déplacements_2[[#This Row],[Ori]]=Tableau__3_Déplacements_2[[#This Row],[Des]],"local","metro")</f>
        <v>metro</v>
      </c>
      <c r="P6573">
        <v>15</v>
      </c>
      <c r="Q6573">
        <v>11</v>
      </c>
      <c r="R6573">
        <v>0</v>
      </c>
      <c r="S6573">
        <v>11</v>
      </c>
      <c r="T6573">
        <v>20</v>
      </c>
      <c r="U6573" t="s">
        <v>30</v>
      </c>
      <c r="V6573">
        <v>8</v>
      </c>
      <c r="W6573">
        <v>150</v>
      </c>
      <c r="X6573">
        <v>1</v>
      </c>
      <c r="Y6573">
        <v>44.657666666666664</v>
      </c>
      <c r="Z6573" s="1">
        <v>0</v>
      </c>
      <c r="AA6573" s="1"/>
    </row>
    <row r="6574" spans="1:27" x14ac:dyDescent="0.35">
      <c r="A6574">
        <v>357</v>
      </c>
      <c r="B6574" t="e">
        <f>VLOOKUP(Tableau__3_Déplacements_2[[#This Row],[Id_Menage]],[2]Ménages!$A$2:$AD$1503,32)</f>
        <v>#REF!</v>
      </c>
      <c r="C6574" t="s">
        <v>5</v>
      </c>
      <c r="D6574" t="s">
        <v>8198</v>
      </c>
      <c r="E6574">
        <f>VLOOKUP(Tableau__3_Déplacements_2[[#This Row],[Id_Personne]],[1]!Tableau__2_Personnes_1[[Id_Personne]:[Age]],2)</f>
        <v>2</v>
      </c>
      <c r="F6574">
        <f>VLOOKUP(Tableau__3_Déplacements_2[[#This Row],[Id_Personne]],[1]!Tableau__2_Personnes_1[[Id_Personne]:[Age]],4)</f>
        <v>29</v>
      </c>
      <c r="G6574" t="s">
        <v>0</v>
      </c>
      <c r="H6574" t="s">
        <v>7</v>
      </c>
      <c r="I6574" t="s">
        <v>8197</v>
      </c>
      <c r="J6574">
        <v>1</v>
      </c>
      <c r="K6574">
        <v>37</v>
      </c>
      <c r="M6574">
        <v>75</v>
      </c>
      <c r="O6574" t="str">
        <f>IF(Tableau__3_Déplacements_2[[#This Row],[Ori]]=Tableau__3_Déplacements_2[[#This Row],[Des]],"local","metro")</f>
        <v>metro</v>
      </c>
      <c r="P6574">
        <v>5</v>
      </c>
      <c r="Q6574">
        <v>9</v>
      </c>
      <c r="R6574">
        <v>0</v>
      </c>
      <c r="S6574">
        <v>9</v>
      </c>
      <c r="T6574">
        <v>30</v>
      </c>
      <c r="U6574" t="s">
        <v>30</v>
      </c>
      <c r="V6574">
        <v>8</v>
      </c>
      <c r="W6574">
        <v>150</v>
      </c>
      <c r="X6574">
        <v>1</v>
      </c>
      <c r="Y6574">
        <v>44.657666666666664</v>
      </c>
      <c r="Z6574" s="1">
        <v>0</v>
      </c>
      <c r="AA6574" s="1"/>
    </row>
    <row r="6575" spans="1:27" x14ac:dyDescent="0.35">
      <c r="A6575">
        <v>357</v>
      </c>
      <c r="B6575" t="e">
        <f>VLOOKUP(Tableau__3_Déplacements_2[[#This Row],[Id_Menage]],[2]Ménages!$A$2:$AD$1503,32)</f>
        <v>#REF!</v>
      </c>
      <c r="C6575" t="s">
        <v>65</v>
      </c>
      <c r="D6575" t="s">
        <v>8195</v>
      </c>
      <c r="E6575">
        <f>VLOOKUP(Tableau__3_Déplacements_2[[#This Row],[Id_Personne]],[1]!Tableau__2_Personnes_1[[Id_Personne]:[Age]],2)</f>
        <v>2</v>
      </c>
      <c r="F6575">
        <f>VLOOKUP(Tableau__3_Déplacements_2[[#This Row],[Id_Personne]],[1]!Tableau__2_Personnes_1[[Id_Personne]:[Age]],4)</f>
        <v>17</v>
      </c>
      <c r="G6575" t="s">
        <v>3</v>
      </c>
      <c r="H6575" t="s">
        <v>2</v>
      </c>
      <c r="I6575" t="s">
        <v>8196</v>
      </c>
      <c r="J6575">
        <v>1</v>
      </c>
      <c r="K6575">
        <v>75</v>
      </c>
      <c r="M6575">
        <v>37</v>
      </c>
      <c r="O6575" t="str">
        <f>IF(Tableau__3_Déplacements_2[[#This Row],[Ori]]=Tableau__3_Déplacements_2[[#This Row],[Des]],"local","metro")</f>
        <v>metro</v>
      </c>
      <c r="P6575">
        <v>15</v>
      </c>
      <c r="Q6575">
        <v>11</v>
      </c>
      <c r="R6575">
        <v>0</v>
      </c>
      <c r="S6575">
        <v>11</v>
      </c>
      <c r="T6575">
        <v>20</v>
      </c>
      <c r="U6575" t="s">
        <v>30</v>
      </c>
      <c r="V6575">
        <v>8</v>
      </c>
      <c r="W6575">
        <v>150</v>
      </c>
      <c r="X6575">
        <v>1</v>
      </c>
      <c r="Y6575">
        <v>44.657666666666664</v>
      </c>
      <c r="Z6575" s="1">
        <v>0</v>
      </c>
      <c r="AA6575" s="1"/>
    </row>
    <row r="6576" spans="1:27" x14ac:dyDescent="0.35">
      <c r="A6576">
        <v>357</v>
      </c>
      <c r="B6576" t="e">
        <f>VLOOKUP(Tableau__3_Déplacements_2[[#This Row],[Id_Menage]],[2]Ménages!$A$2:$AD$1503,32)</f>
        <v>#REF!</v>
      </c>
      <c r="C6576" t="s">
        <v>65</v>
      </c>
      <c r="D6576" t="s">
        <v>8195</v>
      </c>
      <c r="E6576">
        <f>VLOOKUP(Tableau__3_Déplacements_2[[#This Row],[Id_Personne]],[1]!Tableau__2_Personnes_1[[Id_Personne]:[Age]],2)</f>
        <v>2</v>
      </c>
      <c r="F6576">
        <f>VLOOKUP(Tableau__3_Déplacements_2[[#This Row],[Id_Personne]],[1]!Tableau__2_Personnes_1[[Id_Personne]:[Age]],4)</f>
        <v>17</v>
      </c>
      <c r="G6576" t="s">
        <v>0</v>
      </c>
      <c r="H6576" t="s">
        <v>7</v>
      </c>
      <c r="I6576" t="s">
        <v>8194</v>
      </c>
      <c r="J6576">
        <v>1</v>
      </c>
      <c r="K6576">
        <v>37</v>
      </c>
      <c r="M6576">
        <v>75</v>
      </c>
      <c r="O6576" t="str">
        <f>IF(Tableau__3_Déplacements_2[[#This Row],[Ori]]=Tableau__3_Déplacements_2[[#This Row],[Des]],"local","metro")</f>
        <v>metro</v>
      </c>
      <c r="P6576">
        <v>5</v>
      </c>
      <c r="Q6576">
        <v>9</v>
      </c>
      <c r="R6576">
        <v>0</v>
      </c>
      <c r="S6576">
        <v>9</v>
      </c>
      <c r="T6576">
        <v>30</v>
      </c>
      <c r="U6576" t="s">
        <v>30</v>
      </c>
      <c r="V6576">
        <v>8</v>
      </c>
      <c r="W6576">
        <v>150</v>
      </c>
      <c r="X6576">
        <v>1</v>
      </c>
      <c r="Y6576">
        <v>44.657666666666664</v>
      </c>
      <c r="Z6576" s="1">
        <v>0</v>
      </c>
      <c r="AA6576" s="1"/>
    </row>
    <row r="6577" spans="1:27" x14ac:dyDescent="0.35">
      <c r="A6577">
        <v>358</v>
      </c>
      <c r="B6577" t="e">
        <f>VLOOKUP(Tableau__3_Déplacements_2[[#This Row],[Id_Menage]],[2]Ménages!$A$2:$AD$1503,32)</f>
        <v>#REF!</v>
      </c>
      <c r="C6577" t="s">
        <v>16</v>
      </c>
      <c r="D6577" t="s">
        <v>8190</v>
      </c>
      <c r="E6577">
        <f>VLOOKUP(Tableau__3_Déplacements_2[[#This Row],[Id_Personne]],[1]!Tableau__2_Personnes_1[[Id_Personne]:[Age]],2)</f>
        <v>2</v>
      </c>
      <c r="F6577">
        <f>VLOOKUP(Tableau__3_Déplacements_2[[#This Row],[Id_Personne]],[1]!Tableau__2_Personnes_1[[Id_Personne]:[Age]],4)</f>
        <v>37</v>
      </c>
      <c r="G6577" t="s">
        <v>27</v>
      </c>
      <c r="H6577" t="s">
        <v>26</v>
      </c>
      <c r="I6577" t="s">
        <v>8193</v>
      </c>
      <c r="J6577">
        <v>1</v>
      </c>
      <c r="K6577">
        <v>73</v>
      </c>
      <c r="M6577">
        <v>37</v>
      </c>
      <c r="O6577" t="str">
        <f>IF(Tableau__3_Déplacements_2[[#This Row],[Ori]]=Tableau__3_Déplacements_2[[#This Row],[Des]],"local","metro")</f>
        <v>metro</v>
      </c>
      <c r="P6577">
        <v>15</v>
      </c>
      <c r="Q6577">
        <v>19</v>
      </c>
      <c r="R6577">
        <v>0</v>
      </c>
      <c r="S6577">
        <v>19</v>
      </c>
      <c r="T6577">
        <v>30</v>
      </c>
      <c r="U6577" t="s">
        <v>30</v>
      </c>
      <c r="V6577">
        <v>8</v>
      </c>
      <c r="W6577">
        <v>200</v>
      </c>
      <c r="X6577">
        <v>2</v>
      </c>
      <c r="Y6577">
        <v>44.657666666666664</v>
      </c>
      <c r="Z6577" s="1">
        <v>0</v>
      </c>
      <c r="AA6577" s="1"/>
    </row>
    <row r="6578" spans="1:27" x14ac:dyDescent="0.35">
      <c r="A6578">
        <v>358</v>
      </c>
      <c r="B6578" t="e">
        <f>VLOOKUP(Tableau__3_Déplacements_2[[#This Row],[Id_Menage]],[2]Ménages!$A$2:$AD$1503,32)</f>
        <v>#REF!</v>
      </c>
      <c r="C6578" t="s">
        <v>16</v>
      </c>
      <c r="D6578" t="s">
        <v>8190</v>
      </c>
      <c r="E6578">
        <f>VLOOKUP(Tableau__3_Déplacements_2[[#This Row],[Id_Personne]],[1]!Tableau__2_Personnes_1[[Id_Personne]:[Age]],2)</f>
        <v>2</v>
      </c>
      <c r="F6578">
        <f>VLOOKUP(Tableau__3_Déplacements_2[[#This Row],[Id_Personne]],[1]!Tableau__2_Personnes_1[[Id_Personne]:[Age]],4)</f>
        <v>37</v>
      </c>
      <c r="G6578" t="s">
        <v>13</v>
      </c>
      <c r="H6578" t="s">
        <v>22</v>
      </c>
      <c r="I6578" t="s">
        <v>8192</v>
      </c>
      <c r="J6578">
        <v>1</v>
      </c>
      <c r="K6578">
        <v>37</v>
      </c>
      <c r="M6578">
        <v>73</v>
      </c>
      <c r="O6578" t="str">
        <f>IF(Tableau__3_Déplacements_2[[#This Row],[Ori]]=Tableau__3_Déplacements_2[[#This Row],[Des]],"local","metro")</f>
        <v>metro</v>
      </c>
      <c r="P6578">
        <v>10</v>
      </c>
      <c r="Q6578">
        <v>17</v>
      </c>
      <c r="R6578">
        <v>0</v>
      </c>
      <c r="S6578">
        <v>17</v>
      </c>
      <c r="T6578">
        <v>10</v>
      </c>
      <c r="U6578" t="s">
        <v>30</v>
      </c>
      <c r="V6578">
        <v>8</v>
      </c>
      <c r="W6578">
        <v>200</v>
      </c>
      <c r="X6578">
        <v>2</v>
      </c>
      <c r="Y6578">
        <v>44.657666666666664</v>
      </c>
      <c r="Z6578" s="1">
        <v>0</v>
      </c>
      <c r="AA6578" s="1"/>
    </row>
    <row r="6579" spans="1:27" x14ac:dyDescent="0.35">
      <c r="A6579">
        <v>358</v>
      </c>
      <c r="B6579" t="e">
        <f>VLOOKUP(Tableau__3_Déplacements_2[[#This Row],[Id_Menage]],[2]Ménages!$A$2:$AD$1503,32)</f>
        <v>#REF!</v>
      </c>
      <c r="C6579" t="s">
        <v>16</v>
      </c>
      <c r="D6579" t="s">
        <v>8190</v>
      </c>
      <c r="E6579">
        <f>VLOOKUP(Tableau__3_Déplacements_2[[#This Row],[Id_Personne]],[1]!Tableau__2_Personnes_1[[Id_Personne]:[Age]],2)</f>
        <v>2</v>
      </c>
      <c r="F6579">
        <f>VLOOKUP(Tableau__3_Déplacements_2[[#This Row],[Id_Personne]],[1]!Tableau__2_Personnes_1[[Id_Personne]:[Age]],4)</f>
        <v>37</v>
      </c>
      <c r="G6579" t="s">
        <v>0</v>
      </c>
      <c r="H6579" t="s">
        <v>7</v>
      </c>
      <c r="I6579" t="s">
        <v>8191</v>
      </c>
      <c r="J6579">
        <v>1</v>
      </c>
      <c r="K6579">
        <v>37</v>
      </c>
      <c r="M6579">
        <v>2</v>
      </c>
      <c r="O6579" t="str">
        <f>IF(Tableau__3_Déplacements_2[[#This Row],[Ori]]=Tableau__3_Déplacements_2[[#This Row],[Des]],"local","metro")</f>
        <v>metro</v>
      </c>
      <c r="P6579">
        <v>7</v>
      </c>
      <c r="Q6579">
        <v>14</v>
      </c>
      <c r="R6579">
        <v>0</v>
      </c>
      <c r="S6579">
        <v>14</v>
      </c>
      <c r="T6579">
        <v>30</v>
      </c>
      <c r="U6579" t="s">
        <v>30</v>
      </c>
      <c r="V6579">
        <v>8</v>
      </c>
      <c r="W6579">
        <v>250</v>
      </c>
      <c r="X6579">
        <v>1</v>
      </c>
      <c r="Y6579">
        <v>44.657666666666664</v>
      </c>
      <c r="Z6579" s="1">
        <v>0</v>
      </c>
      <c r="AA6579" s="1"/>
    </row>
    <row r="6580" spans="1:27" x14ac:dyDescent="0.35">
      <c r="A6580">
        <v>358</v>
      </c>
      <c r="B6580" t="e">
        <f>VLOOKUP(Tableau__3_Déplacements_2[[#This Row],[Id_Menage]],[2]Ménages!$A$2:$AD$1503,32)</f>
        <v>#REF!</v>
      </c>
      <c r="C6580" t="s">
        <v>16</v>
      </c>
      <c r="D6580" t="s">
        <v>8190</v>
      </c>
      <c r="E6580">
        <f>VLOOKUP(Tableau__3_Déplacements_2[[#This Row],[Id_Personne]],[1]!Tableau__2_Personnes_1[[Id_Personne]:[Age]],2)</f>
        <v>2</v>
      </c>
      <c r="F6580">
        <f>VLOOKUP(Tableau__3_Déplacements_2[[#This Row],[Id_Personne]],[1]!Tableau__2_Personnes_1[[Id_Personne]:[Age]],4)</f>
        <v>37</v>
      </c>
      <c r="G6580" t="s">
        <v>3</v>
      </c>
      <c r="H6580" t="s">
        <v>2</v>
      </c>
      <c r="I6580" t="s">
        <v>8189</v>
      </c>
      <c r="J6580">
        <v>1</v>
      </c>
      <c r="K6580">
        <v>2</v>
      </c>
      <c r="M6580">
        <v>37</v>
      </c>
      <c r="O6580" t="str">
        <f>IF(Tableau__3_Déplacements_2[[#This Row],[Ori]]=Tableau__3_Déplacements_2[[#This Row],[Des]],"local","metro")</f>
        <v>metro</v>
      </c>
      <c r="P6580">
        <v>15</v>
      </c>
      <c r="Q6580">
        <v>15</v>
      </c>
      <c r="R6580">
        <v>15</v>
      </c>
      <c r="S6580">
        <v>20</v>
      </c>
      <c r="T6580">
        <v>8</v>
      </c>
      <c r="U6580" t="s">
        <v>30</v>
      </c>
      <c r="V6580">
        <v>8</v>
      </c>
      <c r="W6580">
        <v>250</v>
      </c>
      <c r="X6580">
        <v>1</v>
      </c>
      <c r="Y6580">
        <v>44.657666666666664</v>
      </c>
      <c r="Z6580" s="1">
        <v>-1</v>
      </c>
      <c r="AA6580" s="1"/>
    </row>
    <row r="6581" spans="1:27" x14ac:dyDescent="0.35">
      <c r="A6581">
        <v>358</v>
      </c>
      <c r="B6581" t="e">
        <f>VLOOKUP(Tableau__3_Déplacements_2[[#This Row],[Id_Menage]],[2]Ménages!$A$2:$AD$1503,32)</f>
        <v>#REF!</v>
      </c>
      <c r="C6581" t="s">
        <v>11</v>
      </c>
      <c r="D6581" t="s">
        <v>8187</v>
      </c>
      <c r="E6581">
        <f>VLOOKUP(Tableau__3_Déplacements_2[[#This Row],[Id_Personne]],[1]!Tableau__2_Personnes_1[[Id_Personne]:[Age]],2)</f>
        <v>1</v>
      </c>
      <c r="F6581">
        <f>VLOOKUP(Tableau__3_Déplacements_2[[#This Row],[Id_Personne]],[1]!Tableau__2_Personnes_1[[Id_Personne]:[Age]],4)</f>
        <v>35</v>
      </c>
      <c r="G6581" t="s">
        <v>3</v>
      </c>
      <c r="H6581" t="s">
        <v>2</v>
      </c>
      <c r="I6581" t="s">
        <v>8188</v>
      </c>
      <c r="J6581">
        <v>1</v>
      </c>
      <c r="K6581">
        <v>81</v>
      </c>
      <c r="M6581">
        <v>37</v>
      </c>
      <c r="O6581" t="str">
        <f>IF(Tableau__3_Déplacements_2[[#This Row],[Ori]]=Tableau__3_Déplacements_2[[#This Row],[Des]],"local","metro")</f>
        <v>metro</v>
      </c>
      <c r="P6581">
        <v>15</v>
      </c>
      <c r="Q6581">
        <v>12</v>
      </c>
      <c r="R6581">
        <v>0</v>
      </c>
      <c r="S6581">
        <v>12</v>
      </c>
      <c r="T6581">
        <v>10</v>
      </c>
      <c r="U6581" t="s">
        <v>30</v>
      </c>
      <c r="V6581">
        <v>8</v>
      </c>
      <c r="W6581">
        <v>250</v>
      </c>
      <c r="X6581">
        <v>1</v>
      </c>
      <c r="Y6581">
        <v>44.657666666666664</v>
      </c>
      <c r="Z6581" s="1">
        <v>0</v>
      </c>
      <c r="AA6581" s="1"/>
    </row>
    <row r="6582" spans="1:27" x14ac:dyDescent="0.35">
      <c r="A6582">
        <v>358</v>
      </c>
      <c r="B6582" t="e">
        <f>VLOOKUP(Tableau__3_Déplacements_2[[#This Row],[Id_Menage]],[2]Ménages!$A$2:$AD$1503,32)</f>
        <v>#REF!</v>
      </c>
      <c r="C6582" t="s">
        <v>11</v>
      </c>
      <c r="D6582" t="s">
        <v>8187</v>
      </c>
      <c r="E6582">
        <f>VLOOKUP(Tableau__3_Déplacements_2[[#This Row],[Id_Personne]],[1]!Tableau__2_Personnes_1[[Id_Personne]:[Age]],2)</f>
        <v>1</v>
      </c>
      <c r="F6582">
        <f>VLOOKUP(Tableau__3_Déplacements_2[[#This Row],[Id_Personne]],[1]!Tableau__2_Personnes_1[[Id_Personne]:[Age]],4)</f>
        <v>35</v>
      </c>
      <c r="G6582" t="s">
        <v>0</v>
      </c>
      <c r="H6582" t="s">
        <v>7</v>
      </c>
      <c r="I6582" t="s">
        <v>8186</v>
      </c>
      <c r="J6582">
        <v>1</v>
      </c>
      <c r="K6582">
        <v>37</v>
      </c>
      <c r="M6582">
        <v>81</v>
      </c>
      <c r="O6582" t="str">
        <f>IF(Tableau__3_Déplacements_2[[#This Row],[Ori]]=Tableau__3_Déplacements_2[[#This Row],[Des]],"local","metro")</f>
        <v>metro</v>
      </c>
      <c r="P6582">
        <v>10</v>
      </c>
      <c r="Q6582">
        <v>8</v>
      </c>
      <c r="R6582">
        <v>0</v>
      </c>
      <c r="S6582">
        <v>8</v>
      </c>
      <c r="T6582">
        <v>15</v>
      </c>
      <c r="U6582" t="s">
        <v>30</v>
      </c>
      <c r="V6582">
        <v>8</v>
      </c>
      <c r="W6582">
        <v>250</v>
      </c>
      <c r="X6582">
        <v>1</v>
      </c>
      <c r="Y6582">
        <v>44.657666666666664</v>
      </c>
      <c r="Z6582" s="1">
        <v>0</v>
      </c>
      <c r="AA6582" s="1"/>
    </row>
    <row r="6583" spans="1:27" x14ac:dyDescent="0.35">
      <c r="A6583">
        <v>358</v>
      </c>
      <c r="B6583" t="e">
        <f>VLOOKUP(Tableau__3_Déplacements_2[[#This Row],[Id_Menage]],[2]Ménages!$A$2:$AD$1503,32)</f>
        <v>#REF!</v>
      </c>
      <c r="C6583" t="s">
        <v>5</v>
      </c>
      <c r="D6583" t="s">
        <v>8184</v>
      </c>
      <c r="E6583">
        <f>VLOOKUP(Tableau__3_Déplacements_2[[#This Row],[Id_Personne]],[1]!Tableau__2_Personnes_1[[Id_Personne]:[Age]],2)</f>
        <v>1</v>
      </c>
      <c r="F6583">
        <f>VLOOKUP(Tableau__3_Déplacements_2[[#This Row],[Id_Personne]],[1]!Tableau__2_Personnes_1[[Id_Personne]:[Age]],4)</f>
        <v>32</v>
      </c>
      <c r="G6583" t="s">
        <v>3</v>
      </c>
      <c r="H6583" t="s">
        <v>2</v>
      </c>
      <c r="I6583" t="s">
        <v>8185</v>
      </c>
      <c r="J6583">
        <v>1</v>
      </c>
      <c r="K6583">
        <v>37</v>
      </c>
      <c r="M6583">
        <v>37</v>
      </c>
      <c r="O6583" t="str">
        <f>IF(Tableau__3_Déplacements_2[[#This Row],[Ori]]=Tableau__3_Déplacements_2[[#This Row],[Des]],"local","metro")</f>
        <v>local</v>
      </c>
      <c r="P6583">
        <v>15</v>
      </c>
      <c r="Q6583">
        <v>7</v>
      </c>
      <c r="R6583">
        <v>0</v>
      </c>
      <c r="S6583">
        <v>7</v>
      </c>
      <c r="T6583">
        <v>5</v>
      </c>
      <c r="U6583" t="s">
        <v>0</v>
      </c>
      <c r="V6583">
        <v>1</v>
      </c>
      <c r="W6583">
        <v>0</v>
      </c>
      <c r="X6583">
        <v>2</v>
      </c>
      <c r="Y6583">
        <v>44.657666666666664</v>
      </c>
      <c r="Z6583" s="1">
        <v>0</v>
      </c>
      <c r="AA6583" s="1"/>
    </row>
    <row r="6584" spans="1:27" x14ac:dyDescent="0.35">
      <c r="A6584">
        <v>358</v>
      </c>
      <c r="B6584" t="e">
        <f>VLOOKUP(Tableau__3_Déplacements_2[[#This Row],[Id_Menage]],[2]Ménages!$A$2:$AD$1503,32)</f>
        <v>#REF!</v>
      </c>
      <c r="C6584" t="s">
        <v>5</v>
      </c>
      <c r="D6584" t="s">
        <v>8184</v>
      </c>
      <c r="E6584">
        <f>VLOOKUP(Tableau__3_Déplacements_2[[#This Row],[Id_Personne]],[1]!Tableau__2_Personnes_1[[Id_Personne]:[Age]],2)</f>
        <v>1</v>
      </c>
      <c r="F6584">
        <f>VLOOKUP(Tableau__3_Déplacements_2[[#This Row],[Id_Personne]],[1]!Tableau__2_Personnes_1[[Id_Personne]:[Age]],4)</f>
        <v>32</v>
      </c>
      <c r="G6584" t="s">
        <v>0</v>
      </c>
      <c r="H6584" t="s">
        <v>7</v>
      </c>
      <c r="I6584" t="s">
        <v>8183</v>
      </c>
      <c r="J6584">
        <v>1</v>
      </c>
      <c r="K6584">
        <v>37</v>
      </c>
      <c r="M6584">
        <v>37</v>
      </c>
      <c r="O6584" t="str">
        <f>IF(Tableau__3_Déplacements_2[[#This Row],[Ori]]=Tableau__3_Déplacements_2[[#This Row],[Des]],"local","metro")</f>
        <v>local</v>
      </c>
      <c r="P6584">
        <v>7</v>
      </c>
      <c r="Q6584">
        <v>6</v>
      </c>
      <c r="R6584">
        <v>30</v>
      </c>
      <c r="S6584">
        <v>6</v>
      </c>
      <c r="T6584">
        <v>35</v>
      </c>
      <c r="U6584" t="s">
        <v>0</v>
      </c>
      <c r="V6584">
        <v>1</v>
      </c>
      <c r="W6584">
        <v>0</v>
      </c>
      <c r="X6584">
        <v>2</v>
      </c>
      <c r="Y6584">
        <v>44.657666666666664</v>
      </c>
      <c r="Z6584" s="1">
        <v>-1</v>
      </c>
      <c r="AA6584" s="1"/>
    </row>
    <row r="6585" spans="1:27" x14ac:dyDescent="0.35">
      <c r="A6585">
        <v>359</v>
      </c>
      <c r="B6585" t="e">
        <f>VLOOKUP(Tableau__3_Déplacements_2[[#This Row],[Id_Menage]],[2]Ménages!$A$2:$AD$1503,32)</f>
        <v>#REF!</v>
      </c>
      <c r="C6585" t="s">
        <v>11</v>
      </c>
      <c r="D6585" t="s">
        <v>8181</v>
      </c>
      <c r="E6585">
        <f>VLOOKUP(Tableau__3_Déplacements_2[[#This Row],[Id_Personne]],[1]!Tableau__2_Personnes_1[[Id_Personne]:[Age]],2)</f>
        <v>1</v>
      </c>
      <c r="F6585">
        <f>VLOOKUP(Tableau__3_Déplacements_2[[#This Row],[Id_Personne]],[1]!Tableau__2_Personnes_1[[Id_Personne]:[Age]],4)</f>
        <v>31</v>
      </c>
      <c r="G6585" t="s">
        <v>3</v>
      </c>
      <c r="H6585" t="s">
        <v>2</v>
      </c>
      <c r="I6585" t="s">
        <v>8182</v>
      </c>
      <c r="J6585">
        <v>1</v>
      </c>
      <c r="K6585">
        <v>62</v>
      </c>
      <c r="M6585">
        <v>37</v>
      </c>
      <c r="O6585" t="str">
        <f>IF(Tableau__3_Déplacements_2[[#This Row],[Ori]]=Tableau__3_Déplacements_2[[#This Row],[Des]],"local","metro")</f>
        <v>metro</v>
      </c>
      <c r="P6585">
        <v>15</v>
      </c>
      <c r="Q6585">
        <v>20</v>
      </c>
      <c r="R6585">
        <v>0</v>
      </c>
      <c r="S6585">
        <v>21</v>
      </c>
      <c r="T6585">
        <v>0</v>
      </c>
      <c r="U6585" t="s">
        <v>30</v>
      </c>
      <c r="V6585">
        <v>8</v>
      </c>
      <c r="W6585">
        <v>300</v>
      </c>
      <c r="X6585">
        <v>5</v>
      </c>
      <c r="Y6585">
        <v>44.657666666666664</v>
      </c>
      <c r="Z6585" s="1">
        <v>0</v>
      </c>
      <c r="AA6585" s="1"/>
    </row>
    <row r="6586" spans="1:27" x14ac:dyDescent="0.35">
      <c r="A6586">
        <v>359</v>
      </c>
      <c r="B6586" t="e">
        <f>VLOOKUP(Tableau__3_Déplacements_2[[#This Row],[Id_Menage]],[2]Ménages!$A$2:$AD$1503,32)</f>
        <v>#REF!</v>
      </c>
      <c r="C6586" t="s">
        <v>11</v>
      </c>
      <c r="D6586" t="s">
        <v>8181</v>
      </c>
      <c r="E6586">
        <f>VLOOKUP(Tableau__3_Déplacements_2[[#This Row],[Id_Personne]],[1]!Tableau__2_Personnes_1[[Id_Personne]:[Age]],2)</f>
        <v>1</v>
      </c>
      <c r="F6586">
        <f>VLOOKUP(Tableau__3_Déplacements_2[[#This Row],[Id_Personne]],[1]!Tableau__2_Personnes_1[[Id_Personne]:[Age]],4)</f>
        <v>31</v>
      </c>
      <c r="G6586" t="s">
        <v>0</v>
      </c>
      <c r="H6586" t="s">
        <v>7</v>
      </c>
      <c r="I6586" t="s">
        <v>8180</v>
      </c>
      <c r="J6586">
        <v>1</v>
      </c>
      <c r="K6586">
        <v>37</v>
      </c>
      <c r="M6586">
        <v>62</v>
      </c>
      <c r="O6586" t="str">
        <f>IF(Tableau__3_Déplacements_2[[#This Row],[Ori]]=Tableau__3_Déplacements_2[[#This Row],[Des]],"local","metro")</f>
        <v>metro</v>
      </c>
      <c r="P6586">
        <v>3</v>
      </c>
      <c r="Q6586">
        <v>8</v>
      </c>
      <c r="R6586">
        <v>0</v>
      </c>
      <c r="S6586">
        <v>8</v>
      </c>
      <c r="T6586">
        <v>50</v>
      </c>
      <c r="U6586" t="s">
        <v>30</v>
      </c>
      <c r="V6586">
        <v>8</v>
      </c>
      <c r="W6586">
        <v>300</v>
      </c>
      <c r="X6586">
        <v>5</v>
      </c>
      <c r="Y6586">
        <v>44.657666666666664</v>
      </c>
      <c r="Z6586" s="1">
        <v>0</v>
      </c>
      <c r="AA6586" s="1"/>
    </row>
    <row r="6587" spans="1:27" x14ac:dyDescent="0.35">
      <c r="A6587">
        <v>359</v>
      </c>
      <c r="B6587" t="e">
        <f>VLOOKUP(Tableau__3_Déplacements_2[[#This Row],[Id_Menage]],[2]Ménages!$A$2:$AD$1503,32)</f>
        <v>#REF!</v>
      </c>
      <c r="C6587" t="s">
        <v>5</v>
      </c>
      <c r="D6587" t="s">
        <v>8177</v>
      </c>
      <c r="E6587">
        <f>VLOOKUP(Tableau__3_Déplacements_2[[#This Row],[Id_Personne]],[1]!Tableau__2_Personnes_1[[Id_Personne]:[Age]],2)</f>
        <v>2</v>
      </c>
      <c r="F6587">
        <f>VLOOKUP(Tableau__3_Déplacements_2[[#This Row],[Id_Personne]],[1]!Tableau__2_Personnes_1[[Id_Personne]:[Age]],4)</f>
        <v>29</v>
      </c>
      <c r="G6587" t="s">
        <v>13</v>
      </c>
      <c r="H6587" t="s">
        <v>22</v>
      </c>
      <c r="I6587" t="s">
        <v>8179</v>
      </c>
      <c r="J6587">
        <v>1</v>
      </c>
      <c r="K6587">
        <v>80</v>
      </c>
      <c r="M6587">
        <v>37</v>
      </c>
      <c r="O6587" t="str">
        <f>IF(Tableau__3_Déplacements_2[[#This Row],[Ori]]=Tableau__3_Déplacements_2[[#This Row],[Des]],"local","metro")</f>
        <v>metro</v>
      </c>
      <c r="P6587">
        <v>15</v>
      </c>
      <c r="Q6587">
        <v>20</v>
      </c>
      <c r="R6587">
        <v>0</v>
      </c>
      <c r="S6587">
        <v>20</v>
      </c>
      <c r="T6587">
        <v>30</v>
      </c>
      <c r="U6587" t="s">
        <v>0</v>
      </c>
      <c r="V6587">
        <v>1</v>
      </c>
      <c r="W6587">
        <v>0</v>
      </c>
      <c r="X6587">
        <v>6</v>
      </c>
      <c r="Y6587">
        <v>44.657666666666664</v>
      </c>
      <c r="Z6587" s="1">
        <v>0</v>
      </c>
      <c r="AA6587" s="1"/>
    </row>
    <row r="6588" spans="1:27" x14ac:dyDescent="0.35">
      <c r="A6588">
        <v>359</v>
      </c>
      <c r="B6588" t="e">
        <f>VLOOKUP(Tableau__3_Déplacements_2[[#This Row],[Id_Menage]],[2]Ménages!$A$2:$AD$1503,32)</f>
        <v>#REF!</v>
      </c>
      <c r="C6588" t="s">
        <v>5</v>
      </c>
      <c r="D6588" t="s">
        <v>8177</v>
      </c>
      <c r="E6588">
        <f>VLOOKUP(Tableau__3_Déplacements_2[[#This Row],[Id_Personne]],[1]!Tableau__2_Personnes_1[[Id_Personne]:[Age]],2)</f>
        <v>2</v>
      </c>
      <c r="F6588">
        <f>VLOOKUP(Tableau__3_Déplacements_2[[#This Row],[Id_Personne]],[1]!Tableau__2_Personnes_1[[Id_Personne]:[Age]],4)</f>
        <v>29</v>
      </c>
      <c r="G6588" t="s">
        <v>0</v>
      </c>
      <c r="H6588" t="s">
        <v>7</v>
      </c>
      <c r="I6588" t="s">
        <v>8178</v>
      </c>
      <c r="J6588">
        <v>1</v>
      </c>
      <c r="K6588">
        <v>37</v>
      </c>
      <c r="M6588">
        <v>34</v>
      </c>
      <c r="O6588" t="str">
        <f>IF(Tableau__3_Déplacements_2[[#This Row],[Ori]]=Tableau__3_Déplacements_2[[#This Row],[Des]],"local","metro")</f>
        <v>metro</v>
      </c>
      <c r="P6588">
        <v>3</v>
      </c>
      <c r="Q6588">
        <v>7</v>
      </c>
      <c r="R6588">
        <v>45</v>
      </c>
      <c r="S6588">
        <v>8</v>
      </c>
      <c r="T6588">
        <v>0</v>
      </c>
      <c r="U6588" t="s">
        <v>30</v>
      </c>
      <c r="V6588">
        <v>8</v>
      </c>
      <c r="W6588">
        <v>250</v>
      </c>
      <c r="X6588">
        <v>5</v>
      </c>
      <c r="Y6588">
        <v>44.657666666666664</v>
      </c>
      <c r="Z6588" s="1">
        <v>-1</v>
      </c>
      <c r="AA6588" s="1"/>
    </row>
    <row r="6589" spans="1:27" x14ac:dyDescent="0.35">
      <c r="A6589">
        <v>359</v>
      </c>
      <c r="B6589" t="e">
        <f>VLOOKUP(Tableau__3_Déplacements_2[[#This Row],[Id_Menage]],[2]Ménages!$A$2:$AD$1503,32)</f>
        <v>#REF!</v>
      </c>
      <c r="C6589" t="s">
        <v>5</v>
      </c>
      <c r="D6589" t="s">
        <v>8177</v>
      </c>
      <c r="E6589">
        <f>VLOOKUP(Tableau__3_Déplacements_2[[#This Row],[Id_Personne]],[1]!Tableau__2_Personnes_1[[Id_Personne]:[Age]],2)</f>
        <v>2</v>
      </c>
      <c r="F6589">
        <f>VLOOKUP(Tableau__3_Déplacements_2[[#This Row],[Id_Personne]],[1]!Tableau__2_Personnes_1[[Id_Personne]:[Age]],4)</f>
        <v>29</v>
      </c>
      <c r="G6589" t="s">
        <v>3</v>
      </c>
      <c r="H6589" t="s">
        <v>2</v>
      </c>
      <c r="I6589" t="s">
        <v>8176</v>
      </c>
      <c r="J6589">
        <v>1</v>
      </c>
      <c r="K6589">
        <v>34</v>
      </c>
      <c r="M6589">
        <v>80</v>
      </c>
      <c r="O6589" t="str">
        <f>IF(Tableau__3_Déplacements_2[[#This Row],[Ori]]=Tableau__3_Déplacements_2[[#This Row],[Des]],"local","metro")</f>
        <v>metro</v>
      </c>
      <c r="P6589">
        <v>11</v>
      </c>
      <c r="Q6589">
        <v>17</v>
      </c>
      <c r="R6589">
        <v>50</v>
      </c>
      <c r="S6589">
        <v>18</v>
      </c>
      <c r="T6589">
        <v>30</v>
      </c>
      <c r="U6589" t="s">
        <v>30</v>
      </c>
      <c r="V6589">
        <v>8</v>
      </c>
      <c r="W6589">
        <v>250</v>
      </c>
      <c r="X6589">
        <v>6</v>
      </c>
      <c r="Y6589">
        <v>44.657666666666664</v>
      </c>
      <c r="Z6589" s="1">
        <v>-1</v>
      </c>
      <c r="AA6589" s="1"/>
    </row>
    <row r="6590" spans="1:27" x14ac:dyDescent="0.35">
      <c r="A6590">
        <v>359</v>
      </c>
      <c r="B6590" t="e">
        <f>VLOOKUP(Tableau__3_Déplacements_2[[#This Row],[Id_Menage]],[2]Ménages!$A$2:$AD$1503,32)</f>
        <v>#REF!</v>
      </c>
      <c r="C6590" t="s">
        <v>65</v>
      </c>
      <c r="D6590" t="s">
        <v>8172</v>
      </c>
      <c r="E6590">
        <f>VLOOKUP(Tableau__3_Déplacements_2[[#This Row],[Id_Personne]],[1]!Tableau__2_Personnes_1[[Id_Personne]:[Age]],2)</f>
        <v>2</v>
      </c>
      <c r="F6590">
        <f>VLOOKUP(Tableau__3_Déplacements_2[[#This Row],[Id_Personne]],[1]!Tableau__2_Personnes_1[[Id_Personne]:[Age]],4)</f>
        <v>25</v>
      </c>
      <c r="G6590" t="s">
        <v>27</v>
      </c>
      <c r="H6590" t="s">
        <v>26</v>
      </c>
      <c r="I6590" t="s">
        <v>8175</v>
      </c>
      <c r="J6590">
        <v>1</v>
      </c>
      <c r="K6590">
        <v>80</v>
      </c>
      <c r="M6590">
        <v>37</v>
      </c>
      <c r="O6590" t="str">
        <f>IF(Tableau__3_Déplacements_2[[#This Row],[Ori]]=Tableau__3_Déplacements_2[[#This Row],[Des]],"local","metro")</f>
        <v>metro</v>
      </c>
      <c r="P6590">
        <v>15</v>
      </c>
      <c r="Q6590">
        <v>20</v>
      </c>
      <c r="R6590">
        <v>0</v>
      </c>
      <c r="S6590">
        <v>20</v>
      </c>
      <c r="T6590">
        <v>30</v>
      </c>
      <c r="U6590" t="s">
        <v>0</v>
      </c>
      <c r="V6590">
        <v>1</v>
      </c>
      <c r="W6590">
        <v>0</v>
      </c>
      <c r="X6590">
        <v>6</v>
      </c>
      <c r="Y6590">
        <v>44.657666666666664</v>
      </c>
      <c r="Z6590" s="1">
        <v>0</v>
      </c>
      <c r="AA6590" s="1"/>
    </row>
    <row r="6591" spans="1:27" x14ac:dyDescent="0.35">
      <c r="A6591">
        <v>359</v>
      </c>
      <c r="B6591" t="e">
        <f>VLOOKUP(Tableau__3_Déplacements_2[[#This Row],[Id_Menage]],[2]Ménages!$A$2:$AD$1503,32)</f>
        <v>#REF!</v>
      </c>
      <c r="C6591" t="s">
        <v>65</v>
      </c>
      <c r="D6591" t="s">
        <v>8172</v>
      </c>
      <c r="E6591">
        <f>VLOOKUP(Tableau__3_Déplacements_2[[#This Row],[Id_Personne]],[1]!Tableau__2_Personnes_1[[Id_Personne]:[Age]],2)</f>
        <v>2</v>
      </c>
      <c r="F6591">
        <f>VLOOKUP(Tableau__3_Déplacements_2[[#This Row],[Id_Personne]],[1]!Tableau__2_Personnes_1[[Id_Personne]:[Age]],4)</f>
        <v>25</v>
      </c>
      <c r="G6591" t="s">
        <v>0</v>
      </c>
      <c r="H6591" t="s">
        <v>7</v>
      </c>
      <c r="I6591" t="s">
        <v>8174</v>
      </c>
      <c r="J6591">
        <v>1</v>
      </c>
      <c r="K6591">
        <v>37</v>
      </c>
      <c r="M6591">
        <v>34</v>
      </c>
      <c r="O6591" t="str">
        <f>IF(Tableau__3_Déplacements_2[[#This Row],[Ori]]=Tableau__3_Déplacements_2[[#This Row],[Des]],"local","metro")</f>
        <v>metro</v>
      </c>
      <c r="P6591">
        <v>3</v>
      </c>
      <c r="Q6591">
        <v>10</v>
      </c>
      <c r="R6591">
        <v>0</v>
      </c>
      <c r="S6591">
        <v>10</v>
      </c>
      <c r="T6591">
        <v>15</v>
      </c>
      <c r="U6591" t="s">
        <v>30</v>
      </c>
      <c r="V6591">
        <v>8</v>
      </c>
      <c r="W6591">
        <v>250</v>
      </c>
      <c r="X6591">
        <v>5</v>
      </c>
      <c r="Y6591">
        <v>44.657666666666664</v>
      </c>
      <c r="Z6591" s="1">
        <v>0</v>
      </c>
      <c r="AA6591" s="1"/>
    </row>
    <row r="6592" spans="1:27" x14ac:dyDescent="0.35">
      <c r="A6592">
        <v>359</v>
      </c>
      <c r="B6592" t="e">
        <f>VLOOKUP(Tableau__3_Déplacements_2[[#This Row],[Id_Menage]],[2]Ménages!$A$2:$AD$1503,32)</f>
        <v>#REF!</v>
      </c>
      <c r="C6592" t="s">
        <v>65</v>
      </c>
      <c r="D6592" t="s">
        <v>8172</v>
      </c>
      <c r="E6592">
        <f>VLOOKUP(Tableau__3_Déplacements_2[[#This Row],[Id_Personne]],[1]!Tableau__2_Personnes_1[[Id_Personne]:[Age]],2)</f>
        <v>2</v>
      </c>
      <c r="F6592">
        <f>VLOOKUP(Tableau__3_Déplacements_2[[#This Row],[Id_Personne]],[1]!Tableau__2_Personnes_1[[Id_Personne]:[Age]],4)</f>
        <v>25</v>
      </c>
      <c r="G6592" t="s">
        <v>13</v>
      </c>
      <c r="H6592" t="s">
        <v>22</v>
      </c>
      <c r="I6592" t="s">
        <v>8173</v>
      </c>
      <c r="J6592">
        <v>1</v>
      </c>
      <c r="K6592">
        <v>37</v>
      </c>
      <c r="M6592">
        <v>80</v>
      </c>
      <c r="O6592" t="str">
        <f>IF(Tableau__3_Déplacements_2[[#This Row],[Ori]]=Tableau__3_Déplacements_2[[#This Row],[Des]],"local","metro")</f>
        <v>metro</v>
      </c>
      <c r="P6592">
        <v>11</v>
      </c>
      <c r="Q6592">
        <v>18</v>
      </c>
      <c r="R6592">
        <v>55</v>
      </c>
      <c r="S6592">
        <v>19</v>
      </c>
      <c r="T6592">
        <v>25</v>
      </c>
      <c r="U6592" t="s">
        <v>0</v>
      </c>
      <c r="V6592">
        <v>1</v>
      </c>
      <c r="W6592">
        <v>0</v>
      </c>
      <c r="X6592">
        <v>6</v>
      </c>
      <c r="Y6592">
        <v>44.657666666666664</v>
      </c>
      <c r="Z6592" s="1">
        <v>-1</v>
      </c>
      <c r="AA6592" s="1"/>
    </row>
    <row r="6593" spans="1:27" x14ac:dyDescent="0.35">
      <c r="A6593">
        <v>359</v>
      </c>
      <c r="B6593" t="e">
        <f>VLOOKUP(Tableau__3_Déplacements_2[[#This Row],[Id_Menage]],[2]Ménages!$A$2:$AD$1503,32)</f>
        <v>#REF!</v>
      </c>
      <c r="C6593" t="s">
        <v>65</v>
      </c>
      <c r="D6593" t="s">
        <v>8172</v>
      </c>
      <c r="E6593">
        <f>VLOOKUP(Tableau__3_Déplacements_2[[#This Row],[Id_Personne]],[1]!Tableau__2_Personnes_1[[Id_Personne]:[Age]],2)</f>
        <v>2</v>
      </c>
      <c r="F6593">
        <f>VLOOKUP(Tableau__3_Déplacements_2[[#This Row],[Id_Personne]],[1]!Tableau__2_Personnes_1[[Id_Personne]:[Age]],4)</f>
        <v>25</v>
      </c>
      <c r="G6593" t="s">
        <v>3</v>
      </c>
      <c r="H6593" t="s">
        <v>2</v>
      </c>
      <c r="I6593" t="s">
        <v>8171</v>
      </c>
      <c r="J6593">
        <v>1</v>
      </c>
      <c r="K6593">
        <v>34</v>
      </c>
      <c r="M6593">
        <v>37</v>
      </c>
      <c r="O6593" t="str">
        <f>IF(Tableau__3_Déplacements_2[[#This Row],[Ori]]=Tableau__3_Déplacements_2[[#This Row],[Des]],"local","metro")</f>
        <v>metro</v>
      </c>
      <c r="P6593">
        <v>15</v>
      </c>
      <c r="Q6593">
        <v>13</v>
      </c>
      <c r="R6593">
        <v>0</v>
      </c>
      <c r="S6593">
        <v>13</v>
      </c>
      <c r="T6593">
        <v>20</v>
      </c>
      <c r="U6593" t="s">
        <v>30</v>
      </c>
      <c r="V6593">
        <v>8</v>
      </c>
      <c r="W6593">
        <v>250</v>
      </c>
      <c r="X6593">
        <v>5</v>
      </c>
      <c r="Y6593">
        <v>44.657666666666664</v>
      </c>
      <c r="Z6593" s="1">
        <v>0</v>
      </c>
      <c r="AA6593" s="1"/>
    </row>
    <row r="6594" spans="1:27" x14ac:dyDescent="0.35">
      <c r="A6594">
        <v>36</v>
      </c>
      <c r="B6594" t="e">
        <f>VLOOKUP(Tableau__3_Déplacements_2[[#This Row],[Id_Menage]],[2]Ménages!$A$2:$AD$1503,32)</f>
        <v>#REF!</v>
      </c>
      <c r="C6594" t="s">
        <v>16</v>
      </c>
      <c r="D6594" t="s">
        <v>8167</v>
      </c>
      <c r="E6594">
        <f>VLOOKUP(Tableau__3_Déplacements_2[[#This Row],[Id_Personne]],[1]!Tableau__2_Personnes_1[[Id_Personne]:[Age]],2)</f>
        <v>1</v>
      </c>
      <c r="F6594">
        <f>VLOOKUP(Tableau__3_Déplacements_2[[#This Row],[Id_Personne]],[1]!Tableau__2_Personnes_1[[Id_Personne]:[Age]],4)</f>
        <v>38</v>
      </c>
      <c r="G6594" t="s">
        <v>13</v>
      </c>
      <c r="H6594" t="s">
        <v>22</v>
      </c>
      <c r="I6594" t="s">
        <v>8170</v>
      </c>
      <c r="J6594">
        <v>1</v>
      </c>
      <c r="K6594">
        <v>21</v>
      </c>
      <c r="M6594">
        <v>18</v>
      </c>
      <c r="O6594" t="str">
        <f>IF(Tableau__3_Déplacements_2[[#This Row],[Ori]]=Tableau__3_Déplacements_2[[#This Row],[Des]],"local","metro")</f>
        <v>metro</v>
      </c>
      <c r="P6594">
        <v>3</v>
      </c>
      <c r="Q6594">
        <v>11</v>
      </c>
      <c r="R6594">
        <v>0</v>
      </c>
      <c r="S6594">
        <v>11</v>
      </c>
      <c r="T6594">
        <v>15</v>
      </c>
      <c r="U6594" t="s">
        <v>30</v>
      </c>
      <c r="V6594">
        <v>8</v>
      </c>
      <c r="W6594">
        <v>150</v>
      </c>
      <c r="X6594">
        <v>2</v>
      </c>
      <c r="Y6594">
        <v>415.1696551724138</v>
      </c>
      <c r="Z6594" s="1">
        <v>0</v>
      </c>
      <c r="AA6594" s="1"/>
    </row>
    <row r="6595" spans="1:27" x14ac:dyDescent="0.35">
      <c r="A6595">
        <v>36</v>
      </c>
      <c r="B6595" t="e">
        <f>VLOOKUP(Tableau__3_Déplacements_2[[#This Row],[Id_Menage]],[2]Ménages!$A$2:$AD$1503,32)</f>
        <v>#REF!</v>
      </c>
      <c r="C6595" t="s">
        <v>16</v>
      </c>
      <c r="D6595" t="s">
        <v>8167</v>
      </c>
      <c r="E6595">
        <f>VLOOKUP(Tableau__3_Déplacements_2[[#This Row],[Id_Personne]],[1]!Tableau__2_Personnes_1[[Id_Personne]:[Age]],2)</f>
        <v>1</v>
      </c>
      <c r="F6595">
        <f>VLOOKUP(Tableau__3_Déplacements_2[[#This Row],[Id_Personne]],[1]!Tableau__2_Personnes_1[[Id_Personne]:[Age]],4)</f>
        <v>38</v>
      </c>
      <c r="G6595" t="s">
        <v>27</v>
      </c>
      <c r="H6595" t="s">
        <v>26</v>
      </c>
      <c r="I6595" t="s">
        <v>8169</v>
      </c>
      <c r="J6595">
        <v>1</v>
      </c>
      <c r="K6595">
        <v>18</v>
      </c>
      <c r="M6595">
        <v>16</v>
      </c>
      <c r="O6595" t="str">
        <f>IF(Tableau__3_Déplacements_2[[#This Row],[Ori]]=Tableau__3_Déplacements_2[[#This Row],[Des]],"local","metro")</f>
        <v>metro</v>
      </c>
      <c r="P6595">
        <v>15</v>
      </c>
      <c r="Q6595">
        <v>16</v>
      </c>
      <c r="R6595">
        <v>0</v>
      </c>
      <c r="S6595">
        <v>16</v>
      </c>
      <c r="T6595">
        <v>20</v>
      </c>
      <c r="U6595" t="s">
        <v>30</v>
      </c>
      <c r="V6595">
        <v>8</v>
      </c>
      <c r="W6595">
        <v>250</v>
      </c>
      <c r="X6595">
        <v>6</v>
      </c>
      <c r="Y6595">
        <v>415.1696551724138</v>
      </c>
      <c r="Z6595" s="1">
        <v>0</v>
      </c>
      <c r="AA6595" s="1"/>
    </row>
    <row r="6596" spans="1:27" x14ac:dyDescent="0.35">
      <c r="A6596">
        <v>36</v>
      </c>
      <c r="B6596" t="e">
        <f>VLOOKUP(Tableau__3_Déplacements_2[[#This Row],[Id_Menage]],[2]Ménages!$A$2:$AD$1503,32)</f>
        <v>#REF!</v>
      </c>
      <c r="C6596" t="s">
        <v>16</v>
      </c>
      <c r="D6596" t="s">
        <v>8167</v>
      </c>
      <c r="E6596">
        <f>VLOOKUP(Tableau__3_Déplacements_2[[#This Row],[Id_Personne]],[1]!Tableau__2_Personnes_1[[Id_Personne]:[Age]],2)</f>
        <v>1</v>
      </c>
      <c r="F6596">
        <f>VLOOKUP(Tableau__3_Déplacements_2[[#This Row],[Id_Personne]],[1]!Tableau__2_Personnes_1[[Id_Personne]:[Age]],4)</f>
        <v>38</v>
      </c>
      <c r="G6596" t="s">
        <v>3</v>
      </c>
      <c r="H6596" t="s">
        <v>2</v>
      </c>
      <c r="I6596" t="s">
        <v>8168</v>
      </c>
      <c r="J6596">
        <v>1</v>
      </c>
      <c r="K6596">
        <v>18</v>
      </c>
      <c r="M6596">
        <v>21</v>
      </c>
      <c r="O6596" t="str">
        <f>IF(Tableau__3_Déplacements_2[[#This Row],[Ori]]=Tableau__3_Déplacements_2[[#This Row],[Des]],"local","metro")</f>
        <v>metro</v>
      </c>
      <c r="P6596">
        <v>13</v>
      </c>
      <c r="Q6596">
        <v>10</v>
      </c>
      <c r="R6596">
        <v>15</v>
      </c>
      <c r="S6596">
        <v>10</v>
      </c>
      <c r="T6596">
        <v>30</v>
      </c>
      <c r="U6596" t="s">
        <v>30</v>
      </c>
      <c r="V6596">
        <v>8</v>
      </c>
      <c r="W6596">
        <v>150</v>
      </c>
      <c r="X6596">
        <v>2</v>
      </c>
      <c r="Y6596">
        <v>415.1696551724138</v>
      </c>
      <c r="Z6596" s="1">
        <v>-1</v>
      </c>
      <c r="AA6596" s="1"/>
    </row>
    <row r="6597" spans="1:27" x14ac:dyDescent="0.35">
      <c r="A6597">
        <v>36</v>
      </c>
      <c r="B6597" t="e">
        <f>VLOOKUP(Tableau__3_Déplacements_2[[#This Row],[Id_Menage]],[2]Ménages!$A$2:$AD$1503,32)</f>
        <v>#REF!</v>
      </c>
      <c r="C6597" t="s">
        <v>16</v>
      </c>
      <c r="D6597" t="s">
        <v>8167</v>
      </c>
      <c r="E6597">
        <f>VLOOKUP(Tableau__3_Déplacements_2[[#This Row],[Id_Personne]],[1]!Tableau__2_Personnes_1[[Id_Personne]:[Age]],2)</f>
        <v>1</v>
      </c>
      <c r="F6597">
        <f>VLOOKUP(Tableau__3_Déplacements_2[[#This Row],[Id_Personne]],[1]!Tableau__2_Personnes_1[[Id_Personne]:[Age]],4)</f>
        <v>38</v>
      </c>
      <c r="G6597" t="s">
        <v>0</v>
      </c>
      <c r="H6597" t="s">
        <v>7</v>
      </c>
      <c r="I6597" t="s">
        <v>8166</v>
      </c>
      <c r="J6597">
        <v>1</v>
      </c>
      <c r="K6597">
        <v>6</v>
      </c>
      <c r="M6597">
        <v>18</v>
      </c>
      <c r="O6597" t="str">
        <f>IF(Tableau__3_Déplacements_2[[#This Row],[Ori]]=Tableau__3_Déplacements_2[[#This Row],[Des]],"local","metro")</f>
        <v>metro</v>
      </c>
      <c r="P6597">
        <v>3</v>
      </c>
      <c r="Q6597">
        <v>8</v>
      </c>
      <c r="R6597">
        <v>0</v>
      </c>
      <c r="S6597">
        <v>8</v>
      </c>
      <c r="T6597">
        <v>30</v>
      </c>
      <c r="U6597" t="s">
        <v>30</v>
      </c>
      <c r="V6597">
        <v>8</v>
      </c>
      <c r="W6597">
        <v>250</v>
      </c>
      <c r="X6597">
        <v>6</v>
      </c>
      <c r="Y6597">
        <v>415.1696551724138</v>
      </c>
      <c r="Z6597" s="1">
        <v>0</v>
      </c>
      <c r="AA6597" s="1"/>
    </row>
    <row r="6598" spans="1:27" x14ac:dyDescent="0.35">
      <c r="A6598">
        <v>36</v>
      </c>
      <c r="B6598" t="e">
        <f>VLOOKUP(Tableau__3_Déplacements_2[[#This Row],[Id_Menage]],[2]Ménages!$A$2:$AD$1503,32)</f>
        <v>#REF!</v>
      </c>
      <c r="C6598" t="s">
        <v>11</v>
      </c>
      <c r="D6598" t="s">
        <v>8164</v>
      </c>
      <c r="E6598">
        <f>VLOOKUP(Tableau__3_Déplacements_2[[#This Row],[Id_Personne]],[1]!Tableau__2_Personnes_1[[Id_Personne]:[Age]],2)</f>
        <v>2</v>
      </c>
      <c r="F6598">
        <f>VLOOKUP(Tableau__3_Déplacements_2[[#This Row],[Id_Personne]],[1]!Tableau__2_Personnes_1[[Id_Personne]:[Age]],4)</f>
        <v>35</v>
      </c>
      <c r="G6598" t="s">
        <v>3</v>
      </c>
      <c r="H6598" t="s">
        <v>2</v>
      </c>
      <c r="I6598" t="s">
        <v>8165</v>
      </c>
      <c r="J6598">
        <v>1</v>
      </c>
      <c r="K6598">
        <v>6</v>
      </c>
      <c r="M6598">
        <v>6</v>
      </c>
      <c r="O6598" t="str">
        <f>IF(Tableau__3_Déplacements_2[[#This Row],[Ori]]=Tableau__3_Déplacements_2[[#This Row],[Des]],"local","metro")</f>
        <v>local</v>
      </c>
      <c r="P6598">
        <v>15</v>
      </c>
      <c r="Q6598">
        <v>15</v>
      </c>
      <c r="R6598">
        <v>0</v>
      </c>
      <c r="S6598">
        <v>15</v>
      </c>
      <c r="T6598">
        <v>10</v>
      </c>
      <c r="U6598" t="s">
        <v>0</v>
      </c>
      <c r="V6598">
        <v>1</v>
      </c>
      <c r="W6598">
        <v>0</v>
      </c>
      <c r="X6598">
        <v>6</v>
      </c>
      <c r="Y6598">
        <v>415.1696551724138</v>
      </c>
      <c r="Z6598" s="1">
        <v>0</v>
      </c>
      <c r="AA6598" s="1"/>
    </row>
    <row r="6599" spans="1:27" x14ac:dyDescent="0.35">
      <c r="A6599">
        <v>36</v>
      </c>
      <c r="B6599" t="e">
        <f>VLOOKUP(Tableau__3_Déplacements_2[[#This Row],[Id_Menage]],[2]Ménages!$A$2:$AD$1503,32)</f>
        <v>#REF!</v>
      </c>
      <c r="C6599" t="s">
        <v>11</v>
      </c>
      <c r="D6599" t="s">
        <v>8164</v>
      </c>
      <c r="E6599">
        <f>VLOOKUP(Tableau__3_Déplacements_2[[#This Row],[Id_Personne]],[1]!Tableau__2_Personnes_1[[Id_Personne]:[Age]],2)</f>
        <v>2</v>
      </c>
      <c r="F6599">
        <f>VLOOKUP(Tableau__3_Déplacements_2[[#This Row],[Id_Personne]],[1]!Tableau__2_Personnes_1[[Id_Personne]:[Age]],4)</f>
        <v>35</v>
      </c>
      <c r="G6599" t="s">
        <v>0</v>
      </c>
      <c r="H6599" t="s">
        <v>7</v>
      </c>
      <c r="I6599" t="s">
        <v>8163</v>
      </c>
      <c r="J6599">
        <v>1</v>
      </c>
      <c r="K6599">
        <v>6</v>
      </c>
      <c r="M6599">
        <v>6</v>
      </c>
      <c r="O6599" t="str">
        <f>IF(Tableau__3_Déplacements_2[[#This Row],[Ori]]=Tableau__3_Déplacements_2[[#This Row],[Des]],"local","metro")</f>
        <v>local</v>
      </c>
      <c r="P6599">
        <v>4</v>
      </c>
      <c r="Q6599">
        <v>8</v>
      </c>
      <c r="R6599">
        <v>30</v>
      </c>
      <c r="S6599">
        <v>8</v>
      </c>
      <c r="T6599">
        <v>40</v>
      </c>
      <c r="U6599" t="s">
        <v>0</v>
      </c>
      <c r="V6599">
        <v>1</v>
      </c>
      <c r="W6599">
        <v>0</v>
      </c>
      <c r="X6599">
        <v>6</v>
      </c>
      <c r="Y6599">
        <v>415.1696551724138</v>
      </c>
      <c r="Z6599" s="1">
        <v>-1</v>
      </c>
      <c r="AA6599" s="1"/>
    </row>
    <row r="6600" spans="1:27" x14ac:dyDescent="0.35">
      <c r="A6600">
        <v>360</v>
      </c>
      <c r="B6600" t="e">
        <f>VLOOKUP(Tableau__3_Déplacements_2[[#This Row],[Id_Menage]],[2]Ménages!$A$2:$AD$1503,32)</f>
        <v>#REF!</v>
      </c>
      <c r="C6600" t="s">
        <v>16</v>
      </c>
      <c r="D6600" t="s">
        <v>8159</v>
      </c>
      <c r="E6600">
        <f>VLOOKUP(Tableau__3_Déplacements_2[[#This Row],[Id_Personne]],[1]!Tableau__2_Personnes_1[[Id_Personne]:[Age]],2)</f>
        <v>2</v>
      </c>
      <c r="F6600">
        <f>VLOOKUP(Tableau__3_Déplacements_2[[#This Row],[Id_Personne]],[1]!Tableau__2_Personnes_1[[Id_Personne]:[Age]],4)</f>
        <v>34</v>
      </c>
      <c r="G6600" t="s">
        <v>27</v>
      </c>
      <c r="H6600" t="s">
        <v>26</v>
      </c>
      <c r="I6600" t="s">
        <v>8162</v>
      </c>
      <c r="J6600">
        <v>1</v>
      </c>
      <c r="K6600">
        <v>80</v>
      </c>
      <c r="M6600">
        <v>37</v>
      </c>
      <c r="O6600" t="str">
        <f>IF(Tableau__3_Déplacements_2[[#This Row],[Ori]]=Tableau__3_Déplacements_2[[#This Row],[Des]],"local","metro")</f>
        <v>metro</v>
      </c>
      <c r="P6600">
        <v>15</v>
      </c>
      <c r="Q6600">
        <v>20</v>
      </c>
      <c r="R6600">
        <v>0</v>
      </c>
      <c r="S6600">
        <v>20</v>
      </c>
      <c r="T6600">
        <v>10</v>
      </c>
      <c r="U6600" t="s">
        <v>8</v>
      </c>
      <c r="V6600">
        <v>5</v>
      </c>
      <c r="W6600">
        <v>200</v>
      </c>
      <c r="X6600">
        <v>2</v>
      </c>
      <c r="Y6600">
        <v>44.657666666666664</v>
      </c>
      <c r="Z6600" s="1">
        <v>0</v>
      </c>
      <c r="AA6600" s="1"/>
    </row>
    <row r="6601" spans="1:27" x14ac:dyDescent="0.35">
      <c r="A6601">
        <v>360</v>
      </c>
      <c r="B6601" t="e">
        <f>VLOOKUP(Tableau__3_Déplacements_2[[#This Row],[Id_Menage]],[2]Ménages!$A$2:$AD$1503,32)</f>
        <v>#REF!</v>
      </c>
      <c r="C6601" t="s">
        <v>16</v>
      </c>
      <c r="D6601" t="s">
        <v>8159</v>
      </c>
      <c r="E6601">
        <f>VLOOKUP(Tableau__3_Déplacements_2[[#This Row],[Id_Personne]],[1]!Tableau__2_Personnes_1[[Id_Personne]:[Age]],2)</f>
        <v>2</v>
      </c>
      <c r="F6601">
        <f>VLOOKUP(Tableau__3_Déplacements_2[[#This Row],[Id_Personne]],[1]!Tableau__2_Personnes_1[[Id_Personne]:[Age]],4)</f>
        <v>34</v>
      </c>
      <c r="G6601" t="s">
        <v>0</v>
      </c>
      <c r="H6601" t="s">
        <v>7</v>
      </c>
      <c r="I6601" t="s">
        <v>8161</v>
      </c>
      <c r="J6601">
        <v>1</v>
      </c>
      <c r="K6601">
        <v>37</v>
      </c>
      <c r="M6601">
        <v>29</v>
      </c>
      <c r="O6601" t="str">
        <f>IF(Tableau__3_Déplacements_2[[#This Row],[Ori]]=Tableau__3_Déplacements_2[[#This Row],[Des]],"local","metro")</f>
        <v>metro</v>
      </c>
      <c r="P6601">
        <v>5</v>
      </c>
      <c r="Q6601">
        <v>9</v>
      </c>
      <c r="R6601">
        <v>0</v>
      </c>
      <c r="S6601">
        <v>9</v>
      </c>
      <c r="T6601">
        <v>30</v>
      </c>
      <c r="U6601" t="s">
        <v>30</v>
      </c>
      <c r="V6601">
        <v>8</v>
      </c>
      <c r="W6601">
        <v>150</v>
      </c>
      <c r="X6601">
        <v>3</v>
      </c>
      <c r="Y6601">
        <v>44.657666666666664</v>
      </c>
      <c r="Z6601" s="1">
        <v>0</v>
      </c>
      <c r="AA6601" s="1"/>
    </row>
    <row r="6602" spans="1:27" x14ac:dyDescent="0.35">
      <c r="A6602">
        <v>360</v>
      </c>
      <c r="B6602" t="e">
        <f>VLOOKUP(Tableau__3_Déplacements_2[[#This Row],[Id_Menage]],[2]Ménages!$A$2:$AD$1503,32)</f>
        <v>#REF!</v>
      </c>
      <c r="C6602" t="s">
        <v>16</v>
      </c>
      <c r="D6602" t="s">
        <v>8159</v>
      </c>
      <c r="E6602">
        <f>VLOOKUP(Tableau__3_Déplacements_2[[#This Row],[Id_Personne]],[1]!Tableau__2_Personnes_1[[Id_Personne]:[Age]],2)</f>
        <v>2</v>
      </c>
      <c r="F6602">
        <f>VLOOKUP(Tableau__3_Déplacements_2[[#This Row],[Id_Personne]],[1]!Tableau__2_Personnes_1[[Id_Personne]:[Age]],4)</f>
        <v>34</v>
      </c>
      <c r="G6602" t="s">
        <v>13</v>
      </c>
      <c r="H6602" t="s">
        <v>22</v>
      </c>
      <c r="I6602" t="s">
        <v>8160</v>
      </c>
      <c r="J6602">
        <v>1</v>
      </c>
      <c r="K6602">
        <v>37</v>
      </c>
      <c r="M6602">
        <v>80</v>
      </c>
      <c r="O6602" t="str">
        <f>IF(Tableau__3_Déplacements_2[[#This Row],[Ori]]=Tableau__3_Déplacements_2[[#This Row],[Des]],"local","metro")</f>
        <v>metro</v>
      </c>
      <c r="P6602">
        <v>11</v>
      </c>
      <c r="Q6602">
        <v>18</v>
      </c>
      <c r="R6602">
        <v>30</v>
      </c>
      <c r="S6602">
        <v>18</v>
      </c>
      <c r="T6602">
        <v>45</v>
      </c>
      <c r="U6602" t="s">
        <v>0</v>
      </c>
      <c r="V6602">
        <v>1</v>
      </c>
      <c r="W6602">
        <v>0</v>
      </c>
      <c r="X6602">
        <v>2</v>
      </c>
      <c r="Y6602">
        <v>44.657666666666664</v>
      </c>
      <c r="Z6602" s="1">
        <v>-1</v>
      </c>
      <c r="AA6602" s="1"/>
    </row>
    <row r="6603" spans="1:27" x14ac:dyDescent="0.35">
      <c r="A6603">
        <v>360</v>
      </c>
      <c r="B6603" t="e">
        <f>VLOOKUP(Tableau__3_Déplacements_2[[#This Row],[Id_Menage]],[2]Ménages!$A$2:$AD$1503,32)</f>
        <v>#REF!</v>
      </c>
      <c r="C6603" t="s">
        <v>16</v>
      </c>
      <c r="D6603" t="s">
        <v>8159</v>
      </c>
      <c r="E6603">
        <f>VLOOKUP(Tableau__3_Déplacements_2[[#This Row],[Id_Personne]],[1]!Tableau__2_Personnes_1[[Id_Personne]:[Age]],2)</f>
        <v>2</v>
      </c>
      <c r="F6603">
        <f>VLOOKUP(Tableau__3_Déplacements_2[[#This Row],[Id_Personne]],[1]!Tableau__2_Personnes_1[[Id_Personne]:[Age]],4)</f>
        <v>34</v>
      </c>
      <c r="G6603" t="s">
        <v>3</v>
      </c>
      <c r="H6603" t="s">
        <v>2</v>
      </c>
      <c r="I6603" t="s">
        <v>8158</v>
      </c>
      <c r="J6603">
        <v>1</v>
      </c>
      <c r="K6603">
        <v>29</v>
      </c>
      <c r="M6603">
        <v>37</v>
      </c>
      <c r="O6603" t="str">
        <f>IF(Tableau__3_Déplacements_2[[#This Row],[Ori]]=Tableau__3_Déplacements_2[[#This Row],[Des]],"local","metro")</f>
        <v>metro</v>
      </c>
      <c r="P6603">
        <v>15</v>
      </c>
      <c r="Q6603">
        <v>11</v>
      </c>
      <c r="R6603">
        <v>0</v>
      </c>
      <c r="S6603">
        <v>11</v>
      </c>
      <c r="T6603">
        <v>30</v>
      </c>
      <c r="U6603" t="s">
        <v>30</v>
      </c>
      <c r="V6603">
        <v>8</v>
      </c>
      <c r="W6603">
        <v>200</v>
      </c>
      <c r="X6603">
        <v>3</v>
      </c>
      <c r="Y6603">
        <v>44.657666666666664</v>
      </c>
      <c r="Z6603" s="1">
        <v>0</v>
      </c>
      <c r="AA6603" s="1"/>
    </row>
    <row r="6604" spans="1:27" x14ac:dyDescent="0.35">
      <c r="A6604">
        <v>360</v>
      </c>
      <c r="B6604" t="e">
        <f>VLOOKUP(Tableau__3_Déplacements_2[[#This Row],[Id_Menage]],[2]Ménages!$A$2:$AD$1503,32)</f>
        <v>#REF!</v>
      </c>
      <c r="C6604" t="s">
        <v>11</v>
      </c>
      <c r="D6604" t="s">
        <v>8156</v>
      </c>
      <c r="E6604">
        <f>VLOOKUP(Tableau__3_Déplacements_2[[#This Row],[Id_Personne]],[1]!Tableau__2_Personnes_1[[Id_Personne]:[Age]],2)</f>
        <v>1</v>
      </c>
      <c r="F6604">
        <f>VLOOKUP(Tableau__3_Déplacements_2[[#This Row],[Id_Personne]],[1]!Tableau__2_Personnes_1[[Id_Personne]:[Age]],4)</f>
        <v>40</v>
      </c>
      <c r="G6604" t="s">
        <v>3</v>
      </c>
      <c r="H6604" t="s">
        <v>2</v>
      </c>
      <c r="I6604" t="s">
        <v>8157</v>
      </c>
      <c r="J6604">
        <v>1</v>
      </c>
      <c r="K6604">
        <v>81</v>
      </c>
      <c r="M6604">
        <v>37</v>
      </c>
      <c r="O6604" t="str">
        <f>IF(Tableau__3_Déplacements_2[[#This Row],[Ori]]=Tableau__3_Déplacements_2[[#This Row],[Des]],"local","metro")</f>
        <v>metro</v>
      </c>
      <c r="P6604">
        <v>15</v>
      </c>
      <c r="Q6604">
        <v>19</v>
      </c>
      <c r="R6604">
        <v>0</v>
      </c>
      <c r="S6604">
        <v>20</v>
      </c>
      <c r="T6604">
        <v>0</v>
      </c>
      <c r="U6604" t="s">
        <v>30</v>
      </c>
      <c r="V6604">
        <v>8</v>
      </c>
      <c r="W6604">
        <v>250</v>
      </c>
      <c r="X6604">
        <v>5</v>
      </c>
      <c r="Y6604">
        <v>44.657666666666664</v>
      </c>
      <c r="Z6604" s="1">
        <v>0</v>
      </c>
      <c r="AA6604" s="1"/>
    </row>
    <row r="6605" spans="1:27" x14ac:dyDescent="0.35">
      <c r="A6605">
        <v>360</v>
      </c>
      <c r="B6605" t="e">
        <f>VLOOKUP(Tableau__3_Déplacements_2[[#This Row],[Id_Menage]],[2]Ménages!$A$2:$AD$1503,32)</f>
        <v>#REF!</v>
      </c>
      <c r="C6605" t="s">
        <v>11</v>
      </c>
      <c r="D6605" t="s">
        <v>8156</v>
      </c>
      <c r="E6605">
        <f>VLOOKUP(Tableau__3_Déplacements_2[[#This Row],[Id_Personne]],[1]!Tableau__2_Personnes_1[[Id_Personne]:[Age]],2)</f>
        <v>1</v>
      </c>
      <c r="F6605">
        <f>VLOOKUP(Tableau__3_Déplacements_2[[#This Row],[Id_Personne]],[1]!Tableau__2_Personnes_1[[Id_Personne]:[Age]],4)</f>
        <v>40</v>
      </c>
      <c r="G6605" t="s">
        <v>0</v>
      </c>
      <c r="H6605" t="s">
        <v>7</v>
      </c>
      <c r="I6605" t="s">
        <v>8155</v>
      </c>
      <c r="J6605">
        <v>1</v>
      </c>
      <c r="K6605">
        <v>37</v>
      </c>
      <c r="M6605">
        <v>81</v>
      </c>
      <c r="O6605" t="str">
        <f>IF(Tableau__3_Déplacements_2[[#This Row],[Ori]]=Tableau__3_Déplacements_2[[#This Row],[Des]],"local","metro")</f>
        <v>metro</v>
      </c>
      <c r="P6605">
        <v>3</v>
      </c>
      <c r="Q6605">
        <v>6</v>
      </c>
      <c r="R6605">
        <v>0</v>
      </c>
      <c r="S6605">
        <v>6</v>
      </c>
      <c r="T6605">
        <v>20</v>
      </c>
      <c r="U6605" t="s">
        <v>30</v>
      </c>
      <c r="V6605">
        <v>8</v>
      </c>
      <c r="W6605">
        <v>200</v>
      </c>
      <c r="X6605">
        <v>5</v>
      </c>
      <c r="Y6605">
        <v>44.657666666666664</v>
      </c>
      <c r="Z6605" s="1">
        <v>0</v>
      </c>
      <c r="AA6605" s="1"/>
    </row>
    <row r="6606" spans="1:27" x14ac:dyDescent="0.35">
      <c r="A6606">
        <v>360</v>
      </c>
      <c r="B6606" t="e">
        <f>VLOOKUP(Tableau__3_Déplacements_2[[#This Row],[Id_Menage]],[2]Ménages!$A$2:$AD$1503,32)</f>
        <v>#REF!</v>
      </c>
      <c r="C6606" t="s">
        <v>5</v>
      </c>
      <c r="D6606" t="s">
        <v>8153</v>
      </c>
      <c r="E6606">
        <f>VLOOKUP(Tableau__3_Déplacements_2[[#This Row],[Id_Personne]],[1]!Tableau__2_Personnes_1[[Id_Personne]:[Age]],2)</f>
        <v>2</v>
      </c>
      <c r="F6606">
        <f>VLOOKUP(Tableau__3_Déplacements_2[[#This Row],[Id_Personne]],[1]!Tableau__2_Personnes_1[[Id_Personne]:[Age]],4)</f>
        <v>12</v>
      </c>
      <c r="G6606" t="s">
        <v>3</v>
      </c>
      <c r="H6606" t="s">
        <v>2</v>
      </c>
      <c r="I6606" t="s">
        <v>8154</v>
      </c>
      <c r="J6606">
        <v>1</v>
      </c>
      <c r="K6606">
        <v>80</v>
      </c>
      <c r="M6606">
        <v>37</v>
      </c>
      <c r="O6606" t="str">
        <f>IF(Tableau__3_Déplacements_2[[#This Row],[Ori]]=Tableau__3_Déplacements_2[[#This Row],[Des]],"local","metro")</f>
        <v>metro</v>
      </c>
      <c r="P6606">
        <v>15</v>
      </c>
      <c r="Q6606">
        <v>20</v>
      </c>
      <c r="R6606">
        <v>0</v>
      </c>
      <c r="S6606">
        <v>20</v>
      </c>
      <c r="T6606">
        <v>10</v>
      </c>
      <c r="U6606" t="s">
        <v>8</v>
      </c>
      <c r="V6606">
        <v>5</v>
      </c>
      <c r="W6606">
        <v>200</v>
      </c>
      <c r="X6606">
        <v>2</v>
      </c>
      <c r="Y6606">
        <v>44.657666666666664</v>
      </c>
      <c r="Z6606" s="1">
        <v>0</v>
      </c>
      <c r="AA6606" s="1"/>
    </row>
    <row r="6607" spans="1:27" x14ac:dyDescent="0.35">
      <c r="A6607">
        <v>360</v>
      </c>
      <c r="B6607" t="e">
        <f>VLOOKUP(Tableau__3_Déplacements_2[[#This Row],[Id_Menage]],[2]Ménages!$A$2:$AD$1503,32)</f>
        <v>#REF!</v>
      </c>
      <c r="C6607" t="s">
        <v>5</v>
      </c>
      <c r="D6607" t="s">
        <v>8153</v>
      </c>
      <c r="E6607">
        <f>VLOOKUP(Tableau__3_Déplacements_2[[#This Row],[Id_Personne]],[1]!Tableau__2_Personnes_1[[Id_Personne]:[Age]],2)</f>
        <v>2</v>
      </c>
      <c r="F6607">
        <f>VLOOKUP(Tableau__3_Déplacements_2[[#This Row],[Id_Personne]],[1]!Tableau__2_Personnes_1[[Id_Personne]:[Age]],4)</f>
        <v>12</v>
      </c>
      <c r="G6607" t="s">
        <v>0</v>
      </c>
      <c r="H6607" t="s">
        <v>7</v>
      </c>
      <c r="I6607" t="s">
        <v>8152</v>
      </c>
      <c r="J6607">
        <v>1</v>
      </c>
      <c r="K6607">
        <v>37</v>
      </c>
      <c r="M6607">
        <v>80</v>
      </c>
      <c r="O6607" t="str">
        <f>IF(Tableau__3_Déplacements_2[[#This Row],[Ori]]=Tableau__3_Déplacements_2[[#This Row],[Des]],"local","metro")</f>
        <v>metro</v>
      </c>
      <c r="P6607">
        <v>11</v>
      </c>
      <c r="Q6607">
        <v>18</v>
      </c>
      <c r="R6607">
        <v>30</v>
      </c>
      <c r="S6607">
        <v>18</v>
      </c>
      <c r="T6607">
        <v>45</v>
      </c>
      <c r="U6607" t="s">
        <v>0</v>
      </c>
      <c r="V6607">
        <v>1</v>
      </c>
      <c r="W6607">
        <v>0</v>
      </c>
      <c r="X6607">
        <v>2</v>
      </c>
      <c r="Y6607">
        <v>44.657666666666664</v>
      </c>
      <c r="Z6607" s="1">
        <v>-1</v>
      </c>
      <c r="AA6607" s="1"/>
    </row>
    <row r="6608" spans="1:27" x14ac:dyDescent="0.35">
      <c r="A6608">
        <v>360</v>
      </c>
      <c r="B6608" t="e">
        <f>VLOOKUP(Tableau__3_Déplacements_2[[#This Row],[Id_Menage]],[2]Ménages!$A$2:$AD$1503,32)</f>
        <v>#REF!</v>
      </c>
      <c r="C6608" t="s">
        <v>65</v>
      </c>
      <c r="D6608" t="s">
        <v>8150</v>
      </c>
      <c r="E6608">
        <f>VLOOKUP(Tableau__3_Déplacements_2[[#This Row],[Id_Personne]],[1]!Tableau__2_Personnes_1[[Id_Personne]:[Age]],2)</f>
        <v>2</v>
      </c>
      <c r="F6608">
        <f>VLOOKUP(Tableau__3_Déplacements_2[[#This Row],[Id_Personne]],[1]!Tableau__2_Personnes_1[[Id_Personne]:[Age]],4)</f>
        <v>7</v>
      </c>
      <c r="G6608" t="s">
        <v>3</v>
      </c>
      <c r="H6608" t="s">
        <v>2</v>
      </c>
      <c r="I6608" t="s">
        <v>8151</v>
      </c>
      <c r="J6608">
        <v>1</v>
      </c>
      <c r="K6608">
        <v>80</v>
      </c>
      <c r="M6608">
        <v>37</v>
      </c>
      <c r="O6608" t="str">
        <f>IF(Tableau__3_Déplacements_2[[#This Row],[Ori]]=Tableau__3_Déplacements_2[[#This Row],[Des]],"local","metro")</f>
        <v>metro</v>
      </c>
      <c r="P6608">
        <v>15</v>
      </c>
      <c r="Q6608">
        <v>20</v>
      </c>
      <c r="R6608">
        <v>0</v>
      </c>
      <c r="S6608">
        <v>20</v>
      </c>
      <c r="T6608">
        <v>10</v>
      </c>
      <c r="U6608" t="s">
        <v>8</v>
      </c>
      <c r="V6608">
        <v>5</v>
      </c>
      <c r="W6608">
        <v>200</v>
      </c>
      <c r="X6608">
        <v>2</v>
      </c>
      <c r="Y6608">
        <v>44.657666666666664</v>
      </c>
      <c r="Z6608" s="1">
        <v>0</v>
      </c>
      <c r="AA6608" s="1"/>
    </row>
    <row r="6609" spans="1:27" x14ac:dyDescent="0.35">
      <c r="A6609">
        <v>360</v>
      </c>
      <c r="B6609" t="e">
        <f>VLOOKUP(Tableau__3_Déplacements_2[[#This Row],[Id_Menage]],[2]Ménages!$A$2:$AD$1503,32)</f>
        <v>#REF!</v>
      </c>
      <c r="C6609" t="s">
        <v>65</v>
      </c>
      <c r="D6609" t="s">
        <v>8150</v>
      </c>
      <c r="E6609">
        <f>VLOOKUP(Tableau__3_Déplacements_2[[#This Row],[Id_Personne]],[1]!Tableau__2_Personnes_1[[Id_Personne]:[Age]],2)</f>
        <v>2</v>
      </c>
      <c r="F6609">
        <f>VLOOKUP(Tableau__3_Déplacements_2[[#This Row],[Id_Personne]],[1]!Tableau__2_Personnes_1[[Id_Personne]:[Age]],4)</f>
        <v>7</v>
      </c>
      <c r="G6609" t="s">
        <v>0</v>
      </c>
      <c r="H6609" t="s">
        <v>7</v>
      </c>
      <c r="I6609" t="s">
        <v>8149</v>
      </c>
      <c r="J6609">
        <v>1</v>
      </c>
      <c r="K6609">
        <v>37</v>
      </c>
      <c r="M6609">
        <v>80</v>
      </c>
      <c r="O6609" t="str">
        <f>IF(Tableau__3_Déplacements_2[[#This Row],[Ori]]=Tableau__3_Déplacements_2[[#This Row],[Des]],"local","metro")</f>
        <v>metro</v>
      </c>
      <c r="P6609">
        <v>11</v>
      </c>
      <c r="Q6609">
        <v>18</v>
      </c>
      <c r="R6609">
        <v>30</v>
      </c>
      <c r="S6609">
        <v>18</v>
      </c>
      <c r="T6609">
        <v>45</v>
      </c>
      <c r="U6609" t="s">
        <v>0</v>
      </c>
      <c r="V6609">
        <v>1</v>
      </c>
      <c r="W6609">
        <v>0</v>
      </c>
      <c r="X6609">
        <v>2</v>
      </c>
      <c r="Y6609">
        <v>44.657666666666664</v>
      </c>
      <c r="Z6609" s="1">
        <v>-1</v>
      </c>
      <c r="AA6609" s="1"/>
    </row>
    <row r="6610" spans="1:27" x14ac:dyDescent="0.35">
      <c r="A6610">
        <v>361</v>
      </c>
      <c r="B6610" t="e">
        <f>VLOOKUP(Tableau__3_Déplacements_2[[#This Row],[Id_Menage]],[2]Ménages!$A$2:$AD$1503,32)</f>
        <v>#REF!</v>
      </c>
      <c r="C6610" t="s">
        <v>16</v>
      </c>
      <c r="D6610" t="s">
        <v>8147</v>
      </c>
      <c r="E6610">
        <f>VLOOKUP(Tableau__3_Déplacements_2[[#This Row],[Id_Personne]],[1]!Tableau__2_Personnes_1[[Id_Personne]:[Age]],2)</f>
        <v>2</v>
      </c>
      <c r="F6610">
        <f>VLOOKUP(Tableau__3_Déplacements_2[[#This Row],[Id_Personne]],[1]!Tableau__2_Personnes_1[[Id_Personne]:[Age]],4)</f>
        <v>38</v>
      </c>
      <c r="G6610" t="s">
        <v>3</v>
      </c>
      <c r="H6610" t="s">
        <v>2</v>
      </c>
      <c r="I6610" t="s">
        <v>8148</v>
      </c>
      <c r="J6610">
        <v>1</v>
      </c>
      <c r="K6610">
        <v>37</v>
      </c>
      <c r="M6610">
        <v>37</v>
      </c>
      <c r="O6610" t="str">
        <f>IF(Tableau__3_Déplacements_2[[#This Row],[Ori]]=Tableau__3_Déplacements_2[[#This Row],[Des]],"local","metro")</f>
        <v>local</v>
      </c>
      <c r="P6610">
        <v>15</v>
      </c>
      <c r="Q6610">
        <v>17</v>
      </c>
      <c r="R6610">
        <v>0</v>
      </c>
      <c r="S6610">
        <v>17</v>
      </c>
      <c r="T6610">
        <v>15</v>
      </c>
      <c r="U6610" t="s">
        <v>37</v>
      </c>
      <c r="V6610">
        <v>6</v>
      </c>
      <c r="W6610">
        <v>100</v>
      </c>
      <c r="X6610">
        <v>5</v>
      </c>
      <c r="Y6610">
        <v>44.657666666666664</v>
      </c>
      <c r="Z6610" s="1">
        <v>0</v>
      </c>
      <c r="AA6610" s="1"/>
    </row>
    <row r="6611" spans="1:27" x14ac:dyDescent="0.35">
      <c r="A6611">
        <v>361</v>
      </c>
      <c r="B6611" t="e">
        <f>VLOOKUP(Tableau__3_Déplacements_2[[#This Row],[Id_Menage]],[2]Ménages!$A$2:$AD$1503,32)</f>
        <v>#REF!</v>
      </c>
      <c r="C6611" t="s">
        <v>16</v>
      </c>
      <c r="D6611" t="s">
        <v>8147</v>
      </c>
      <c r="E6611">
        <f>VLOOKUP(Tableau__3_Déplacements_2[[#This Row],[Id_Personne]],[1]!Tableau__2_Personnes_1[[Id_Personne]:[Age]],2)</f>
        <v>2</v>
      </c>
      <c r="F6611">
        <f>VLOOKUP(Tableau__3_Déplacements_2[[#This Row],[Id_Personne]],[1]!Tableau__2_Personnes_1[[Id_Personne]:[Age]],4)</f>
        <v>38</v>
      </c>
      <c r="G6611" t="s">
        <v>0</v>
      </c>
      <c r="H6611" t="s">
        <v>7</v>
      </c>
      <c r="I6611" t="s">
        <v>8146</v>
      </c>
      <c r="J6611">
        <v>1</v>
      </c>
      <c r="K6611">
        <v>37</v>
      </c>
      <c r="M6611">
        <v>37</v>
      </c>
      <c r="O6611" t="str">
        <f>IF(Tableau__3_Déplacements_2[[#This Row],[Ori]]=Tableau__3_Déplacements_2[[#This Row],[Des]],"local","metro")</f>
        <v>local</v>
      </c>
      <c r="P6611">
        <v>3</v>
      </c>
      <c r="Q6611">
        <v>9</v>
      </c>
      <c r="R6611">
        <v>0</v>
      </c>
      <c r="S6611">
        <v>9</v>
      </c>
      <c r="T6611">
        <v>15</v>
      </c>
      <c r="U6611" t="s">
        <v>37</v>
      </c>
      <c r="V6611">
        <v>6</v>
      </c>
      <c r="W6611">
        <v>100</v>
      </c>
      <c r="X6611">
        <v>5</v>
      </c>
      <c r="Y6611">
        <v>44.657666666666664</v>
      </c>
      <c r="Z6611" s="1">
        <v>0</v>
      </c>
      <c r="AA6611" s="1"/>
    </row>
    <row r="6612" spans="1:27" x14ac:dyDescent="0.35">
      <c r="A6612">
        <v>361</v>
      </c>
      <c r="B6612" t="e">
        <f>VLOOKUP(Tableau__3_Déplacements_2[[#This Row],[Id_Menage]],[2]Ménages!$A$2:$AD$1503,32)</f>
        <v>#REF!</v>
      </c>
      <c r="C6612" t="s">
        <v>11</v>
      </c>
      <c r="D6612" t="s">
        <v>8144</v>
      </c>
      <c r="E6612">
        <f>VLOOKUP(Tableau__3_Déplacements_2[[#This Row],[Id_Personne]],[1]!Tableau__2_Personnes_1[[Id_Personne]:[Age]],2)</f>
        <v>1</v>
      </c>
      <c r="F6612">
        <f>VLOOKUP(Tableau__3_Déplacements_2[[#This Row],[Id_Personne]],[1]!Tableau__2_Personnes_1[[Id_Personne]:[Age]],4)</f>
        <v>42</v>
      </c>
      <c r="G6612" t="s">
        <v>0</v>
      </c>
      <c r="H6612" t="s">
        <v>7</v>
      </c>
      <c r="I6612" t="s">
        <v>8145</v>
      </c>
      <c r="J6612">
        <v>1</v>
      </c>
      <c r="K6612">
        <v>37</v>
      </c>
      <c r="M6612">
        <v>34</v>
      </c>
      <c r="O6612" t="str">
        <f>IF(Tableau__3_Déplacements_2[[#This Row],[Ori]]=Tableau__3_Déplacements_2[[#This Row],[Des]],"local","metro")</f>
        <v>metro</v>
      </c>
      <c r="P6612">
        <v>3</v>
      </c>
      <c r="Q6612">
        <v>8</v>
      </c>
      <c r="R6612">
        <v>0</v>
      </c>
      <c r="S6612">
        <v>8</v>
      </c>
      <c r="T6612">
        <v>15</v>
      </c>
      <c r="U6612" t="s">
        <v>37</v>
      </c>
      <c r="V6612">
        <v>6</v>
      </c>
      <c r="W6612">
        <v>300</v>
      </c>
      <c r="X6612">
        <v>5</v>
      </c>
      <c r="Y6612">
        <v>44.657666666666664</v>
      </c>
      <c r="Z6612" s="1">
        <v>0</v>
      </c>
      <c r="AA6612" s="1"/>
    </row>
    <row r="6613" spans="1:27" x14ac:dyDescent="0.35">
      <c r="A6613">
        <v>361</v>
      </c>
      <c r="B6613" t="e">
        <f>VLOOKUP(Tableau__3_Déplacements_2[[#This Row],[Id_Menage]],[2]Ménages!$A$2:$AD$1503,32)</f>
        <v>#REF!</v>
      </c>
      <c r="C6613" t="s">
        <v>11</v>
      </c>
      <c r="D6613" t="s">
        <v>8144</v>
      </c>
      <c r="E6613">
        <f>VLOOKUP(Tableau__3_Déplacements_2[[#This Row],[Id_Personne]],[1]!Tableau__2_Personnes_1[[Id_Personne]:[Age]],2)</f>
        <v>1</v>
      </c>
      <c r="F6613">
        <f>VLOOKUP(Tableau__3_Déplacements_2[[#This Row],[Id_Personne]],[1]!Tableau__2_Personnes_1[[Id_Personne]:[Age]],4)</f>
        <v>42</v>
      </c>
      <c r="G6613" t="s">
        <v>3</v>
      </c>
      <c r="H6613" t="s">
        <v>2</v>
      </c>
      <c r="I6613" t="s">
        <v>8143</v>
      </c>
      <c r="J6613">
        <v>1</v>
      </c>
      <c r="K6613">
        <v>34</v>
      </c>
      <c r="M6613">
        <v>37</v>
      </c>
      <c r="O6613" t="str">
        <f>IF(Tableau__3_Déplacements_2[[#This Row],[Ori]]=Tableau__3_Déplacements_2[[#This Row],[Des]],"local","metro")</f>
        <v>metro</v>
      </c>
      <c r="P6613">
        <v>15</v>
      </c>
      <c r="Q6613">
        <v>20</v>
      </c>
      <c r="R6613">
        <v>0</v>
      </c>
      <c r="S6613">
        <v>20</v>
      </c>
      <c r="T6613">
        <v>30</v>
      </c>
      <c r="U6613" t="s">
        <v>37</v>
      </c>
      <c r="V6613">
        <v>6</v>
      </c>
      <c r="W6613">
        <v>300</v>
      </c>
      <c r="X6613">
        <v>5</v>
      </c>
      <c r="Y6613">
        <v>44.657666666666664</v>
      </c>
      <c r="Z6613" s="1">
        <v>0</v>
      </c>
      <c r="AA6613" s="1"/>
    </row>
    <row r="6614" spans="1:27" x14ac:dyDescent="0.35">
      <c r="A6614">
        <v>361</v>
      </c>
      <c r="B6614" t="e">
        <f>VLOOKUP(Tableau__3_Déplacements_2[[#This Row],[Id_Menage]],[2]Ménages!$A$2:$AD$1503,32)</f>
        <v>#REF!</v>
      </c>
      <c r="C6614" t="s">
        <v>5</v>
      </c>
      <c r="D6614" t="s">
        <v>8141</v>
      </c>
      <c r="E6614">
        <f>VLOOKUP(Tableau__3_Déplacements_2[[#This Row],[Id_Personne]],[1]!Tableau__2_Personnes_1[[Id_Personne]:[Age]],2)</f>
        <v>1</v>
      </c>
      <c r="F6614">
        <f>VLOOKUP(Tableau__3_Déplacements_2[[#This Row],[Id_Personne]],[1]!Tableau__2_Personnes_1[[Id_Personne]:[Age]],4)</f>
        <v>21</v>
      </c>
      <c r="G6614" t="s">
        <v>0</v>
      </c>
      <c r="H6614" t="s">
        <v>7</v>
      </c>
      <c r="I6614" t="s">
        <v>8142</v>
      </c>
      <c r="J6614">
        <v>1</v>
      </c>
      <c r="K6614">
        <v>37</v>
      </c>
      <c r="M6614">
        <v>37</v>
      </c>
      <c r="O6614" t="str">
        <f>IF(Tableau__3_Déplacements_2[[#This Row],[Ori]]=Tableau__3_Déplacements_2[[#This Row],[Des]],"local","metro")</f>
        <v>local</v>
      </c>
      <c r="P6614">
        <v>7</v>
      </c>
      <c r="Q6614">
        <v>7</v>
      </c>
      <c r="R6614">
        <v>0</v>
      </c>
      <c r="S6614">
        <v>7</v>
      </c>
      <c r="T6614">
        <v>10</v>
      </c>
      <c r="U6614" t="s">
        <v>0</v>
      </c>
      <c r="V6614">
        <v>1</v>
      </c>
      <c r="W6614">
        <v>0</v>
      </c>
      <c r="X6614">
        <v>5</v>
      </c>
      <c r="Y6614">
        <v>44.657666666666664</v>
      </c>
      <c r="Z6614" s="1">
        <v>0</v>
      </c>
      <c r="AA6614" s="1"/>
    </row>
    <row r="6615" spans="1:27" x14ac:dyDescent="0.35">
      <c r="A6615">
        <v>361</v>
      </c>
      <c r="B6615" t="e">
        <f>VLOOKUP(Tableau__3_Déplacements_2[[#This Row],[Id_Menage]],[2]Ménages!$A$2:$AD$1503,32)</f>
        <v>#REF!</v>
      </c>
      <c r="C6615" t="s">
        <v>5</v>
      </c>
      <c r="D6615" t="s">
        <v>8141</v>
      </c>
      <c r="E6615">
        <f>VLOOKUP(Tableau__3_Déplacements_2[[#This Row],[Id_Personne]],[1]!Tableau__2_Personnes_1[[Id_Personne]:[Age]],2)</f>
        <v>1</v>
      </c>
      <c r="F6615">
        <f>VLOOKUP(Tableau__3_Déplacements_2[[#This Row],[Id_Personne]],[1]!Tableau__2_Personnes_1[[Id_Personne]:[Age]],4)</f>
        <v>21</v>
      </c>
      <c r="G6615" t="s">
        <v>3</v>
      </c>
      <c r="H6615" t="s">
        <v>2</v>
      </c>
      <c r="I6615" t="s">
        <v>8140</v>
      </c>
      <c r="J6615">
        <v>1</v>
      </c>
      <c r="K6615">
        <v>37</v>
      </c>
      <c r="M6615">
        <v>37</v>
      </c>
      <c r="O6615" t="str">
        <f>IF(Tableau__3_Déplacements_2[[#This Row],[Ori]]=Tableau__3_Déplacements_2[[#This Row],[Des]],"local","metro")</f>
        <v>local</v>
      </c>
      <c r="P6615">
        <v>15</v>
      </c>
      <c r="Q6615">
        <v>7</v>
      </c>
      <c r="R6615">
        <v>30</v>
      </c>
      <c r="S6615">
        <v>7</v>
      </c>
      <c r="T6615">
        <v>40</v>
      </c>
      <c r="U6615" t="s">
        <v>0</v>
      </c>
      <c r="V6615">
        <v>1</v>
      </c>
      <c r="W6615">
        <v>0</v>
      </c>
      <c r="X6615">
        <v>5</v>
      </c>
      <c r="Y6615">
        <v>44.657666666666664</v>
      </c>
      <c r="Z6615" s="1">
        <v>-1</v>
      </c>
      <c r="AA6615" s="1"/>
    </row>
    <row r="6616" spans="1:27" x14ac:dyDescent="0.35">
      <c r="A6616">
        <v>362</v>
      </c>
      <c r="B6616" t="e">
        <f>VLOOKUP(Tableau__3_Déplacements_2[[#This Row],[Id_Menage]],[2]Ménages!$A$2:$AD$1503,32)</f>
        <v>#REF!</v>
      </c>
      <c r="C6616" t="s">
        <v>16</v>
      </c>
      <c r="D6616" t="s">
        <v>8136</v>
      </c>
      <c r="E6616">
        <f>VLOOKUP(Tableau__3_Déplacements_2[[#This Row],[Id_Personne]],[1]!Tableau__2_Personnes_1[[Id_Personne]:[Age]],2)</f>
        <v>1</v>
      </c>
      <c r="F6616">
        <f>VLOOKUP(Tableau__3_Déplacements_2[[#This Row],[Id_Personne]],[1]!Tableau__2_Personnes_1[[Id_Personne]:[Age]],4)</f>
        <v>36</v>
      </c>
      <c r="G6616" t="s">
        <v>3</v>
      </c>
      <c r="H6616" t="s">
        <v>2</v>
      </c>
      <c r="I6616" t="s">
        <v>8139</v>
      </c>
      <c r="J6616">
        <v>1</v>
      </c>
      <c r="K6616">
        <v>64</v>
      </c>
      <c r="M6616">
        <v>37</v>
      </c>
      <c r="O6616" t="str">
        <f>IF(Tableau__3_Déplacements_2[[#This Row],[Ori]]=Tableau__3_Déplacements_2[[#This Row],[Des]],"local","metro")</f>
        <v>metro</v>
      </c>
      <c r="P6616">
        <v>15</v>
      </c>
      <c r="Q6616">
        <v>14</v>
      </c>
      <c r="R6616">
        <v>5</v>
      </c>
      <c r="S6616">
        <v>14</v>
      </c>
      <c r="T6616">
        <v>30</v>
      </c>
      <c r="U6616" t="s">
        <v>30</v>
      </c>
      <c r="V6616">
        <v>8</v>
      </c>
      <c r="W6616">
        <v>400</v>
      </c>
      <c r="X6616">
        <v>6</v>
      </c>
      <c r="Y6616">
        <v>44.657666666666664</v>
      </c>
      <c r="Z6616" s="1">
        <v>-1</v>
      </c>
      <c r="AA6616" s="1"/>
    </row>
    <row r="6617" spans="1:27" x14ac:dyDescent="0.35">
      <c r="A6617">
        <v>362</v>
      </c>
      <c r="B6617" t="e">
        <f>VLOOKUP(Tableau__3_Déplacements_2[[#This Row],[Id_Menage]],[2]Ménages!$A$2:$AD$1503,32)</f>
        <v>#REF!</v>
      </c>
      <c r="C6617" t="s">
        <v>16</v>
      </c>
      <c r="D6617" t="s">
        <v>8136</v>
      </c>
      <c r="E6617">
        <f>VLOOKUP(Tableau__3_Déplacements_2[[#This Row],[Id_Personne]],[1]!Tableau__2_Personnes_1[[Id_Personne]:[Age]],2)</f>
        <v>1</v>
      </c>
      <c r="F6617">
        <f>VLOOKUP(Tableau__3_Déplacements_2[[#This Row],[Id_Personne]],[1]!Tableau__2_Personnes_1[[Id_Personne]:[Age]],4)</f>
        <v>36</v>
      </c>
      <c r="G6617" t="s">
        <v>13</v>
      </c>
      <c r="H6617" t="s">
        <v>22</v>
      </c>
      <c r="I6617" t="s">
        <v>8138</v>
      </c>
      <c r="J6617">
        <v>1</v>
      </c>
      <c r="K6617">
        <v>37</v>
      </c>
      <c r="M6617">
        <v>34</v>
      </c>
      <c r="O6617" t="str">
        <f>IF(Tableau__3_Déplacements_2[[#This Row],[Ori]]=Tableau__3_Déplacements_2[[#This Row],[Des]],"local","metro")</f>
        <v>metro</v>
      </c>
      <c r="P6617">
        <v>1</v>
      </c>
      <c r="Q6617">
        <v>16</v>
      </c>
      <c r="R6617">
        <v>0</v>
      </c>
      <c r="S6617">
        <v>16</v>
      </c>
      <c r="T6617">
        <v>25</v>
      </c>
      <c r="U6617" t="s">
        <v>30</v>
      </c>
      <c r="V6617">
        <v>8</v>
      </c>
      <c r="W6617">
        <v>200</v>
      </c>
      <c r="X6617">
        <v>6</v>
      </c>
      <c r="Y6617">
        <v>44.657666666666664</v>
      </c>
      <c r="Z6617" s="1">
        <v>0</v>
      </c>
      <c r="AA6617" s="1"/>
    </row>
    <row r="6618" spans="1:27" x14ac:dyDescent="0.35">
      <c r="A6618">
        <v>362</v>
      </c>
      <c r="B6618" t="e">
        <f>VLOOKUP(Tableau__3_Déplacements_2[[#This Row],[Id_Menage]],[2]Ménages!$A$2:$AD$1503,32)</f>
        <v>#REF!</v>
      </c>
      <c r="C6618" t="s">
        <v>16</v>
      </c>
      <c r="D6618" t="s">
        <v>8136</v>
      </c>
      <c r="E6618">
        <f>VLOOKUP(Tableau__3_Déplacements_2[[#This Row],[Id_Personne]],[1]!Tableau__2_Personnes_1[[Id_Personne]:[Age]],2)</f>
        <v>1</v>
      </c>
      <c r="F6618">
        <f>VLOOKUP(Tableau__3_Déplacements_2[[#This Row],[Id_Personne]],[1]!Tableau__2_Personnes_1[[Id_Personne]:[Age]],4)</f>
        <v>36</v>
      </c>
      <c r="G6618" t="s">
        <v>0</v>
      </c>
      <c r="H6618" t="s">
        <v>7</v>
      </c>
      <c r="I6618" t="s">
        <v>8137</v>
      </c>
      <c r="J6618">
        <v>1</v>
      </c>
      <c r="K6618">
        <v>37</v>
      </c>
      <c r="M6618">
        <v>64</v>
      </c>
      <c r="O6618" t="str">
        <f>IF(Tableau__3_Déplacements_2[[#This Row],[Ori]]=Tableau__3_Déplacements_2[[#This Row],[Des]],"local","metro")</f>
        <v>metro</v>
      </c>
      <c r="P6618">
        <v>3</v>
      </c>
      <c r="Q6618">
        <v>6</v>
      </c>
      <c r="R6618">
        <v>0</v>
      </c>
      <c r="S6618">
        <v>7</v>
      </c>
      <c r="T6618">
        <v>0</v>
      </c>
      <c r="U6618" t="s">
        <v>30</v>
      </c>
      <c r="V6618">
        <v>8</v>
      </c>
      <c r="W6618">
        <v>350</v>
      </c>
      <c r="X6618">
        <v>6</v>
      </c>
      <c r="Y6618">
        <v>44.657666666666664</v>
      </c>
      <c r="Z6618" s="1">
        <v>0</v>
      </c>
      <c r="AA6618" s="1"/>
    </row>
    <row r="6619" spans="1:27" x14ac:dyDescent="0.35">
      <c r="A6619">
        <v>362</v>
      </c>
      <c r="B6619" t="e">
        <f>VLOOKUP(Tableau__3_Déplacements_2[[#This Row],[Id_Menage]],[2]Ménages!$A$2:$AD$1503,32)</f>
        <v>#REF!</v>
      </c>
      <c r="C6619" t="s">
        <v>16</v>
      </c>
      <c r="D6619" t="s">
        <v>8136</v>
      </c>
      <c r="E6619">
        <f>VLOOKUP(Tableau__3_Déplacements_2[[#This Row],[Id_Personne]],[1]!Tableau__2_Personnes_1[[Id_Personne]:[Age]],2)</f>
        <v>1</v>
      </c>
      <c r="F6619">
        <f>VLOOKUP(Tableau__3_Déplacements_2[[#This Row],[Id_Personne]],[1]!Tableau__2_Personnes_1[[Id_Personne]:[Age]],4)</f>
        <v>36</v>
      </c>
      <c r="G6619" t="s">
        <v>27</v>
      </c>
      <c r="H6619" t="s">
        <v>26</v>
      </c>
      <c r="I6619" t="s">
        <v>8135</v>
      </c>
      <c r="J6619">
        <v>1</v>
      </c>
      <c r="K6619">
        <v>34</v>
      </c>
      <c r="M6619">
        <v>37</v>
      </c>
      <c r="O6619" t="str">
        <f>IF(Tableau__3_Déplacements_2[[#This Row],[Ori]]=Tableau__3_Déplacements_2[[#This Row],[Des]],"local","metro")</f>
        <v>metro</v>
      </c>
      <c r="P6619">
        <v>15</v>
      </c>
      <c r="Q6619">
        <v>20</v>
      </c>
      <c r="R6619">
        <v>0</v>
      </c>
      <c r="S6619">
        <v>21</v>
      </c>
      <c r="T6619">
        <v>0</v>
      </c>
      <c r="U6619" t="s">
        <v>30</v>
      </c>
      <c r="V6619">
        <v>8</v>
      </c>
      <c r="W6619">
        <v>100</v>
      </c>
      <c r="X6619">
        <v>6</v>
      </c>
      <c r="Y6619">
        <v>44.657666666666664</v>
      </c>
      <c r="Z6619" s="1">
        <v>0</v>
      </c>
      <c r="AA6619" s="1"/>
    </row>
    <row r="6620" spans="1:27" x14ac:dyDescent="0.35">
      <c r="A6620">
        <v>362</v>
      </c>
      <c r="B6620" t="e">
        <f>VLOOKUP(Tableau__3_Déplacements_2[[#This Row],[Id_Menage]],[2]Ménages!$A$2:$AD$1503,32)</f>
        <v>#REF!</v>
      </c>
      <c r="C6620" t="s">
        <v>11</v>
      </c>
      <c r="D6620" t="s">
        <v>8131</v>
      </c>
      <c r="E6620">
        <f>VLOOKUP(Tableau__3_Déplacements_2[[#This Row],[Id_Personne]],[1]!Tableau__2_Personnes_1[[Id_Personne]:[Age]],2)</f>
        <v>2</v>
      </c>
      <c r="F6620">
        <f>VLOOKUP(Tableau__3_Déplacements_2[[#This Row],[Id_Personne]],[1]!Tableau__2_Personnes_1[[Id_Personne]:[Age]],4)</f>
        <v>30</v>
      </c>
      <c r="G6620" t="s">
        <v>27</v>
      </c>
      <c r="H6620" t="s">
        <v>26</v>
      </c>
      <c r="I6620" t="s">
        <v>8134</v>
      </c>
      <c r="J6620">
        <v>1</v>
      </c>
      <c r="K6620">
        <v>68</v>
      </c>
      <c r="M6620">
        <v>37</v>
      </c>
      <c r="O6620" t="str">
        <f>IF(Tableau__3_Déplacements_2[[#This Row],[Ori]]=Tableau__3_Déplacements_2[[#This Row],[Des]],"local","metro")</f>
        <v>metro</v>
      </c>
      <c r="P6620">
        <v>15</v>
      </c>
      <c r="Q6620">
        <v>16</v>
      </c>
      <c r="R6620">
        <v>30</v>
      </c>
      <c r="S6620">
        <v>17</v>
      </c>
      <c r="T6620">
        <v>10</v>
      </c>
      <c r="U6620" t="s">
        <v>30</v>
      </c>
      <c r="V6620">
        <v>8</v>
      </c>
      <c r="W6620">
        <v>200</v>
      </c>
      <c r="X6620">
        <v>1</v>
      </c>
      <c r="Y6620">
        <v>44.657666666666664</v>
      </c>
      <c r="Z6620" s="1">
        <v>-1</v>
      </c>
      <c r="AA6620" s="1"/>
    </row>
    <row r="6621" spans="1:27" x14ac:dyDescent="0.35">
      <c r="A6621">
        <v>362</v>
      </c>
      <c r="B6621" t="e">
        <f>VLOOKUP(Tableau__3_Déplacements_2[[#This Row],[Id_Menage]],[2]Ménages!$A$2:$AD$1503,32)</f>
        <v>#REF!</v>
      </c>
      <c r="C6621" t="s">
        <v>11</v>
      </c>
      <c r="D6621" t="s">
        <v>8131</v>
      </c>
      <c r="E6621">
        <f>VLOOKUP(Tableau__3_Déplacements_2[[#This Row],[Id_Personne]],[1]!Tableau__2_Personnes_1[[Id_Personne]:[Age]],2)</f>
        <v>2</v>
      </c>
      <c r="F6621">
        <f>VLOOKUP(Tableau__3_Déplacements_2[[#This Row],[Id_Personne]],[1]!Tableau__2_Personnes_1[[Id_Personne]:[Age]],4)</f>
        <v>30</v>
      </c>
      <c r="G6621" t="s">
        <v>13</v>
      </c>
      <c r="H6621" t="s">
        <v>22</v>
      </c>
      <c r="I6621" t="s">
        <v>8133</v>
      </c>
      <c r="J6621">
        <v>1</v>
      </c>
      <c r="K6621">
        <v>63</v>
      </c>
      <c r="M6621">
        <v>68</v>
      </c>
      <c r="O6621" t="str">
        <f>IF(Tableau__3_Déplacements_2[[#This Row],[Ori]]=Tableau__3_Déplacements_2[[#This Row],[Des]],"local","metro")</f>
        <v>metro</v>
      </c>
      <c r="P6621">
        <v>5</v>
      </c>
      <c r="Q6621">
        <v>16</v>
      </c>
      <c r="R6621">
        <v>0</v>
      </c>
      <c r="S6621">
        <v>16</v>
      </c>
      <c r="T6621">
        <v>15</v>
      </c>
      <c r="U6621" t="s">
        <v>30</v>
      </c>
      <c r="V6621">
        <v>8</v>
      </c>
      <c r="W6621">
        <v>100</v>
      </c>
      <c r="X6621">
        <v>1</v>
      </c>
      <c r="Y6621">
        <v>44.657666666666664</v>
      </c>
      <c r="Z6621" s="1">
        <v>0</v>
      </c>
      <c r="AA6621" s="1"/>
    </row>
    <row r="6622" spans="1:27" x14ac:dyDescent="0.35">
      <c r="A6622">
        <v>362</v>
      </c>
      <c r="B6622" t="e">
        <f>VLOOKUP(Tableau__3_Déplacements_2[[#This Row],[Id_Menage]],[2]Ménages!$A$2:$AD$1503,32)</f>
        <v>#REF!</v>
      </c>
      <c r="C6622" t="s">
        <v>11</v>
      </c>
      <c r="D6622" t="s">
        <v>8131</v>
      </c>
      <c r="E6622">
        <f>VLOOKUP(Tableau__3_Déplacements_2[[#This Row],[Id_Personne]],[1]!Tableau__2_Personnes_1[[Id_Personne]:[Age]],2)</f>
        <v>2</v>
      </c>
      <c r="F6622">
        <f>VLOOKUP(Tableau__3_Déplacements_2[[#This Row],[Id_Personne]],[1]!Tableau__2_Personnes_1[[Id_Personne]:[Age]],4)</f>
        <v>30</v>
      </c>
      <c r="G6622" t="s">
        <v>3</v>
      </c>
      <c r="H6622" t="s">
        <v>2</v>
      </c>
      <c r="I6622" t="s">
        <v>8132</v>
      </c>
      <c r="J6622">
        <v>1</v>
      </c>
      <c r="K6622">
        <v>47</v>
      </c>
      <c r="M6622">
        <v>63</v>
      </c>
      <c r="O6622" t="str">
        <f>IF(Tableau__3_Déplacements_2[[#This Row],[Ori]]=Tableau__3_Déplacements_2[[#This Row],[Des]],"local","metro")</f>
        <v>metro</v>
      </c>
      <c r="P6622">
        <v>1</v>
      </c>
      <c r="Q6622">
        <v>15</v>
      </c>
      <c r="R6622">
        <v>0</v>
      </c>
      <c r="S6622">
        <v>15</v>
      </c>
      <c r="T6622">
        <v>30</v>
      </c>
      <c r="U6622" t="s">
        <v>30</v>
      </c>
      <c r="V6622">
        <v>8</v>
      </c>
      <c r="W6622">
        <v>300</v>
      </c>
      <c r="X6622">
        <v>5</v>
      </c>
      <c r="Y6622">
        <v>44.657666666666664</v>
      </c>
      <c r="Z6622" s="1">
        <v>0</v>
      </c>
      <c r="AA6622" s="1"/>
    </row>
    <row r="6623" spans="1:27" x14ac:dyDescent="0.35">
      <c r="A6623">
        <v>362</v>
      </c>
      <c r="B6623" t="e">
        <f>VLOOKUP(Tableau__3_Déplacements_2[[#This Row],[Id_Menage]],[2]Ménages!$A$2:$AD$1503,32)</f>
        <v>#REF!</v>
      </c>
      <c r="C6623" t="s">
        <v>11</v>
      </c>
      <c r="D6623" t="s">
        <v>8131</v>
      </c>
      <c r="E6623">
        <f>VLOOKUP(Tableau__3_Déplacements_2[[#This Row],[Id_Personne]],[1]!Tableau__2_Personnes_1[[Id_Personne]:[Age]],2)</f>
        <v>2</v>
      </c>
      <c r="F6623">
        <f>VLOOKUP(Tableau__3_Déplacements_2[[#This Row],[Id_Personne]],[1]!Tableau__2_Personnes_1[[Id_Personne]:[Age]],4)</f>
        <v>30</v>
      </c>
      <c r="G6623" t="s">
        <v>0</v>
      </c>
      <c r="H6623" t="s">
        <v>7</v>
      </c>
      <c r="I6623" t="s">
        <v>8130</v>
      </c>
      <c r="J6623">
        <v>1</v>
      </c>
      <c r="K6623">
        <v>37</v>
      </c>
      <c r="M6623">
        <v>47</v>
      </c>
      <c r="O6623" t="str">
        <f>IF(Tableau__3_Déplacements_2[[#This Row],[Ori]]=Tableau__3_Déplacements_2[[#This Row],[Des]],"local","metro")</f>
        <v>metro</v>
      </c>
      <c r="P6623">
        <v>3</v>
      </c>
      <c r="Q6623">
        <v>7</v>
      </c>
      <c r="R6623">
        <v>0</v>
      </c>
      <c r="S6623">
        <v>8</v>
      </c>
      <c r="T6623">
        <v>0</v>
      </c>
      <c r="U6623" t="s">
        <v>30</v>
      </c>
      <c r="V6623">
        <v>8</v>
      </c>
      <c r="W6623">
        <v>400</v>
      </c>
      <c r="X6623">
        <v>6</v>
      </c>
      <c r="Y6623">
        <v>44.657666666666664</v>
      </c>
      <c r="Z6623" s="1">
        <v>0</v>
      </c>
      <c r="AA6623" s="1"/>
    </row>
    <row r="6624" spans="1:27" x14ac:dyDescent="0.35">
      <c r="A6624">
        <v>362</v>
      </c>
      <c r="B6624" t="e">
        <f>VLOOKUP(Tableau__3_Déplacements_2[[#This Row],[Id_Menage]],[2]Ménages!$A$2:$AD$1503,32)</f>
        <v>#REF!</v>
      </c>
      <c r="C6624" t="s">
        <v>5</v>
      </c>
      <c r="D6624" t="s">
        <v>8128</v>
      </c>
      <c r="E6624">
        <f>VLOOKUP(Tableau__3_Déplacements_2[[#This Row],[Id_Personne]],[1]!Tableau__2_Personnes_1[[Id_Personne]:[Age]],2)</f>
        <v>2</v>
      </c>
      <c r="F6624">
        <f>VLOOKUP(Tableau__3_Déplacements_2[[#This Row],[Id_Personne]],[1]!Tableau__2_Personnes_1[[Id_Personne]:[Age]],4)</f>
        <v>22</v>
      </c>
      <c r="G6624" t="s">
        <v>0</v>
      </c>
      <c r="H6624" t="s">
        <v>7</v>
      </c>
      <c r="I6624" t="s">
        <v>8129</v>
      </c>
      <c r="J6624">
        <v>1</v>
      </c>
      <c r="K6624">
        <v>37</v>
      </c>
      <c r="M6624">
        <v>37</v>
      </c>
      <c r="O6624" t="str">
        <f>IF(Tableau__3_Déplacements_2[[#This Row],[Ori]]=Tableau__3_Déplacements_2[[#This Row],[Des]],"local","metro")</f>
        <v>local</v>
      </c>
      <c r="P6624">
        <v>9</v>
      </c>
      <c r="Q6624">
        <v>9</v>
      </c>
      <c r="R6624">
        <v>0</v>
      </c>
      <c r="S6624">
        <v>9</v>
      </c>
      <c r="T6624">
        <v>10</v>
      </c>
      <c r="U6624" t="s">
        <v>0</v>
      </c>
      <c r="V6624">
        <v>1</v>
      </c>
      <c r="W6624">
        <v>0</v>
      </c>
      <c r="X6624">
        <v>4</v>
      </c>
      <c r="Y6624">
        <v>44.657666666666664</v>
      </c>
      <c r="Z6624" s="1">
        <v>0</v>
      </c>
      <c r="AA6624" s="1"/>
    </row>
    <row r="6625" spans="1:27" x14ac:dyDescent="0.35">
      <c r="A6625">
        <v>362</v>
      </c>
      <c r="B6625" t="e">
        <f>VLOOKUP(Tableau__3_Déplacements_2[[#This Row],[Id_Menage]],[2]Ménages!$A$2:$AD$1503,32)</f>
        <v>#REF!</v>
      </c>
      <c r="C6625" t="s">
        <v>5</v>
      </c>
      <c r="D6625" t="s">
        <v>8128</v>
      </c>
      <c r="E6625">
        <f>VLOOKUP(Tableau__3_Déplacements_2[[#This Row],[Id_Personne]],[1]!Tableau__2_Personnes_1[[Id_Personne]:[Age]],2)</f>
        <v>2</v>
      </c>
      <c r="F6625">
        <f>VLOOKUP(Tableau__3_Déplacements_2[[#This Row],[Id_Personne]],[1]!Tableau__2_Personnes_1[[Id_Personne]:[Age]],4)</f>
        <v>22</v>
      </c>
      <c r="G6625" t="s">
        <v>3</v>
      </c>
      <c r="H6625" t="s">
        <v>2</v>
      </c>
      <c r="I6625" t="s">
        <v>8127</v>
      </c>
      <c r="J6625">
        <v>1</v>
      </c>
      <c r="K6625">
        <v>37</v>
      </c>
      <c r="M6625">
        <v>37</v>
      </c>
      <c r="O6625" t="str">
        <f>IF(Tableau__3_Déplacements_2[[#This Row],[Ori]]=Tableau__3_Déplacements_2[[#This Row],[Des]],"local","metro")</f>
        <v>local</v>
      </c>
      <c r="P6625">
        <v>15</v>
      </c>
      <c r="Q6625">
        <v>17</v>
      </c>
      <c r="R6625">
        <v>0</v>
      </c>
      <c r="S6625">
        <v>17</v>
      </c>
      <c r="T6625">
        <v>30</v>
      </c>
      <c r="U6625" t="s">
        <v>0</v>
      </c>
      <c r="V6625">
        <v>1</v>
      </c>
      <c r="W6625">
        <v>0</v>
      </c>
      <c r="X6625">
        <v>6</v>
      </c>
      <c r="Y6625">
        <v>44.657666666666664</v>
      </c>
      <c r="Z6625" s="1">
        <v>0</v>
      </c>
      <c r="AA6625" s="1"/>
    </row>
    <row r="6626" spans="1:27" x14ac:dyDescent="0.35">
      <c r="A6626">
        <v>363</v>
      </c>
      <c r="B6626" t="e">
        <f>VLOOKUP(Tableau__3_Déplacements_2[[#This Row],[Id_Menage]],[2]Ménages!$A$2:$AD$1503,32)</f>
        <v>#REF!</v>
      </c>
      <c r="C6626" t="s">
        <v>16</v>
      </c>
      <c r="D6626" t="s">
        <v>8124</v>
      </c>
      <c r="E6626">
        <f>VLOOKUP(Tableau__3_Déplacements_2[[#This Row],[Id_Personne]],[1]!Tableau__2_Personnes_1[[Id_Personne]:[Age]],2)</f>
        <v>1</v>
      </c>
      <c r="F6626">
        <f>VLOOKUP(Tableau__3_Déplacements_2[[#This Row],[Id_Personne]],[1]!Tableau__2_Personnes_1[[Id_Personne]:[Age]],4)</f>
        <v>30</v>
      </c>
      <c r="G6626" t="s">
        <v>13</v>
      </c>
      <c r="H6626" t="s">
        <v>22</v>
      </c>
      <c r="I6626" t="s">
        <v>8126</v>
      </c>
      <c r="J6626">
        <v>1</v>
      </c>
      <c r="K6626">
        <v>80</v>
      </c>
      <c r="M6626">
        <v>37</v>
      </c>
      <c r="O6626" t="str">
        <f>IF(Tableau__3_Déplacements_2[[#This Row],[Ori]]=Tableau__3_Déplacements_2[[#This Row],[Des]],"local","metro")</f>
        <v>metro</v>
      </c>
      <c r="P6626">
        <v>15</v>
      </c>
      <c r="Q6626">
        <v>15</v>
      </c>
      <c r="R6626">
        <v>30</v>
      </c>
      <c r="S6626">
        <v>16</v>
      </c>
      <c r="T6626">
        <v>0</v>
      </c>
      <c r="U6626" t="s">
        <v>8</v>
      </c>
      <c r="V6626">
        <v>5</v>
      </c>
      <c r="W6626">
        <v>250</v>
      </c>
      <c r="X6626">
        <v>6</v>
      </c>
      <c r="Y6626">
        <v>44.657666666666664</v>
      </c>
      <c r="Z6626" s="1">
        <v>-1</v>
      </c>
      <c r="AA6626" s="1"/>
    </row>
    <row r="6627" spans="1:27" x14ac:dyDescent="0.35">
      <c r="A6627">
        <v>363</v>
      </c>
      <c r="B6627" t="e">
        <f>VLOOKUP(Tableau__3_Déplacements_2[[#This Row],[Id_Menage]],[2]Ménages!$A$2:$AD$1503,32)</f>
        <v>#REF!</v>
      </c>
      <c r="C6627" t="s">
        <v>16</v>
      </c>
      <c r="D6627" t="s">
        <v>8124</v>
      </c>
      <c r="E6627">
        <f>VLOOKUP(Tableau__3_Déplacements_2[[#This Row],[Id_Personne]],[1]!Tableau__2_Personnes_1[[Id_Personne]:[Age]],2)</f>
        <v>1</v>
      </c>
      <c r="F6627">
        <f>VLOOKUP(Tableau__3_Déplacements_2[[#This Row],[Id_Personne]],[1]!Tableau__2_Personnes_1[[Id_Personne]:[Age]],4)</f>
        <v>30</v>
      </c>
      <c r="G6627" t="s">
        <v>3</v>
      </c>
      <c r="H6627" t="s">
        <v>2</v>
      </c>
      <c r="I6627" t="s">
        <v>8125</v>
      </c>
      <c r="J6627">
        <v>1</v>
      </c>
      <c r="K6627">
        <v>73</v>
      </c>
      <c r="M6627">
        <v>80</v>
      </c>
      <c r="O6627" t="str">
        <f>IF(Tableau__3_Déplacements_2[[#This Row],[Ori]]=Tableau__3_Déplacements_2[[#This Row],[Des]],"local","metro")</f>
        <v>metro</v>
      </c>
      <c r="P6627">
        <v>6</v>
      </c>
      <c r="Q6627">
        <v>7</v>
      </c>
      <c r="R6627">
        <v>15</v>
      </c>
      <c r="S6627">
        <v>7</v>
      </c>
      <c r="T6627">
        <v>35</v>
      </c>
      <c r="U6627" t="s">
        <v>8</v>
      </c>
      <c r="V6627">
        <v>5</v>
      </c>
      <c r="W6627">
        <v>200</v>
      </c>
      <c r="X6627">
        <v>1</v>
      </c>
      <c r="Y6627">
        <v>44.657666666666664</v>
      </c>
      <c r="Z6627" s="1">
        <v>-1</v>
      </c>
      <c r="AA6627" s="1"/>
    </row>
    <row r="6628" spans="1:27" x14ac:dyDescent="0.35">
      <c r="A6628">
        <v>363</v>
      </c>
      <c r="B6628" t="e">
        <f>VLOOKUP(Tableau__3_Déplacements_2[[#This Row],[Id_Menage]],[2]Ménages!$A$2:$AD$1503,32)</f>
        <v>#REF!</v>
      </c>
      <c r="C6628" t="s">
        <v>16</v>
      </c>
      <c r="D6628" t="s">
        <v>8124</v>
      </c>
      <c r="E6628">
        <f>VLOOKUP(Tableau__3_Déplacements_2[[#This Row],[Id_Personne]],[1]!Tableau__2_Personnes_1[[Id_Personne]:[Age]],2)</f>
        <v>1</v>
      </c>
      <c r="F6628">
        <f>VLOOKUP(Tableau__3_Déplacements_2[[#This Row],[Id_Personne]],[1]!Tableau__2_Personnes_1[[Id_Personne]:[Age]],4)</f>
        <v>30</v>
      </c>
      <c r="G6628" t="s">
        <v>0</v>
      </c>
      <c r="H6628" t="s">
        <v>7</v>
      </c>
      <c r="I6628" t="s">
        <v>8123</v>
      </c>
      <c r="J6628">
        <v>1</v>
      </c>
      <c r="K6628">
        <v>37</v>
      </c>
      <c r="M6628">
        <v>73</v>
      </c>
      <c r="O6628" t="str">
        <f>IF(Tableau__3_Déplacements_2[[#This Row],[Ori]]=Tableau__3_Déplacements_2[[#This Row],[Des]],"local","metro")</f>
        <v>metro</v>
      </c>
      <c r="P6628">
        <v>3</v>
      </c>
      <c r="Q6628">
        <v>7</v>
      </c>
      <c r="R6628">
        <v>0</v>
      </c>
      <c r="S6628">
        <v>7</v>
      </c>
      <c r="T6628">
        <v>15</v>
      </c>
      <c r="U6628" t="s">
        <v>30</v>
      </c>
      <c r="V6628">
        <v>8</v>
      </c>
      <c r="W6628">
        <v>100</v>
      </c>
      <c r="X6628">
        <v>6</v>
      </c>
      <c r="Y6628">
        <v>44.657666666666664</v>
      </c>
      <c r="Z6628" s="1">
        <v>0</v>
      </c>
      <c r="AA6628" s="1"/>
    </row>
    <row r="6629" spans="1:27" x14ac:dyDescent="0.35">
      <c r="A6629">
        <v>363</v>
      </c>
      <c r="B6629" t="e">
        <f>VLOOKUP(Tableau__3_Déplacements_2[[#This Row],[Id_Menage]],[2]Ménages!$A$2:$AD$1503,32)</f>
        <v>#REF!</v>
      </c>
      <c r="C6629" t="s">
        <v>11</v>
      </c>
      <c r="D6629" t="s">
        <v>8121</v>
      </c>
      <c r="E6629">
        <f>VLOOKUP(Tableau__3_Déplacements_2[[#This Row],[Id_Personne]],[1]!Tableau__2_Personnes_1[[Id_Personne]:[Age]],2)</f>
        <v>1</v>
      </c>
      <c r="F6629">
        <f>VLOOKUP(Tableau__3_Déplacements_2[[#This Row],[Id_Personne]],[1]!Tableau__2_Personnes_1[[Id_Personne]:[Age]],4)</f>
        <v>24</v>
      </c>
      <c r="G6629" t="s">
        <v>0</v>
      </c>
      <c r="H6629" t="s">
        <v>7</v>
      </c>
      <c r="I6629" t="s">
        <v>8122</v>
      </c>
      <c r="J6629">
        <v>1</v>
      </c>
      <c r="K6629">
        <v>37</v>
      </c>
      <c r="M6629">
        <v>29</v>
      </c>
      <c r="O6629" t="str">
        <f>IF(Tableau__3_Déplacements_2[[#This Row],[Ori]]=Tableau__3_Déplacements_2[[#This Row],[Des]],"local","metro")</f>
        <v>metro</v>
      </c>
      <c r="P6629">
        <v>4</v>
      </c>
      <c r="Q6629">
        <v>9</v>
      </c>
      <c r="R6629">
        <v>0</v>
      </c>
      <c r="S6629">
        <v>9</v>
      </c>
      <c r="T6629">
        <v>15</v>
      </c>
      <c r="U6629" t="s">
        <v>30</v>
      </c>
      <c r="V6629">
        <v>8</v>
      </c>
      <c r="W6629">
        <v>100</v>
      </c>
      <c r="X6629">
        <v>2</v>
      </c>
      <c r="Y6629">
        <v>44.657666666666664</v>
      </c>
      <c r="Z6629" s="1">
        <v>0</v>
      </c>
      <c r="AA6629" s="1"/>
    </row>
    <row r="6630" spans="1:27" x14ac:dyDescent="0.35">
      <c r="A6630">
        <v>363</v>
      </c>
      <c r="B6630" t="e">
        <f>VLOOKUP(Tableau__3_Déplacements_2[[#This Row],[Id_Menage]],[2]Ménages!$A$2:$AD$1503,32)</f>
        <v>#REF!</v>
      </c>
      <c r="C6630" t="s">
        <v>11</v>
      </c>
      <c r="D6630" t="s">
        <v>8121</v>
      </c>
      <c r="E6630">
        <f>VLOOKUP(Tableau__3_Déplacements_2[[#This Row],[Id_Personne]],[1]!Tableau__2_Personnes_1[[Id_Personne]:[Age]],2)</f>
        <v>1</v>
      </c>
      <c r="F6630">
        <f>VLOOKUP(Tableau__3_Déplacements_2[[#This Row],[Id_Personne]],[1]!Tableau__2_Personnes_1[[Id_Personne]:[Age]],4)</f>
        <v>24</v>
      </c>
      <c r="G6630" t="s">
        <v>3</v>
      </c>
      <c r="H6630" t="s">
        <v>2</v>
      </c>
      <c r="I6630" t="s">
        <v>8120</v>
      </c>
      <c r="J6630">
        <v>1</v>
      </c>
      <c r="K6630">
        <v>29</v>
      </c>
      <c r="M6630">
        <v>37</v>
      </c>
      <c r="O6630" t="str">
        <f>IF(Tableau__3_Déplacements_2[[#This Row],[Ori]]=Tableau__3_Déplacements_2[[#This Row],[Des]],"local","metro")</f>
        <v>metro</v>
      </c>
      <c r="P6630">
        <v>15</v>
      </c>
      <c r="Q6630">
        <v>17</v>
      </c>
      <c r="R6630">
        <v>0</v>
      </c>
      <c r="S6630">
        <v>17</v>
      </c>
      <c r="T6630">
        <v>30</v>
      </c>
      <c r="U6630" t="s">
        <v>30</v>
      </c>
      <c r="V6630">
        <v>8</v>
      </c>
      <c r="W6630">
        <v>200</v>
      </c>
      <c r="X6630">
        <v>2</v>
      </c>
      <c r="Y6630">
        <v>44.657666666666664</v>
      </c>
      <c r="Z6630" s="1">
        <v>0</v>
      </c>
      <c r="AA6630" s="1"/>
    </row>
    <row r="6631" spans="1:27" x14ac:dyDescent="0.35">
      <c r="A6631">
        <v>363</v>
      </c>
      <c r="B6631" t="e">
        <f>VLOOKUP(Tableau__3_Déplacements_2[[#This Row],[Id_Menage]],[2]Ménages!$A$2:$AD$1503,32)</f>
        <v>#REF!</v>
      </c>
      <c r="C6631" t="s">
        <v>5</v>
      </c>
      <c r="D6631" t="s">
        <v>8116</v>
      </c>
      <c r="E6631">
        <f>VLOOKUP(Tableau__3_Déplacements_2[[#This Row],[Id_Personne]],[1]!Tableau__2_Personnes_1[[Id_Personne]:[Age]],2)</f>
        <v>1</v>
      </c>
      <c r="F6631">
        <f>VLOOKUP(Tableau__3_Déplacements_2[[#This Row],[Id_Personne]],[1]!Tableau__2_Personnes_1[[Id_Personne]:[Age]],4)</f>
        <v>21</v>
      </c>
      <c r="G6631" t="s">
        <v>3</v>
      </c>
      <c r="H6631" t="s">
        <v>2</v>
      </c>
      <c r="I6631" t="s">
        <v>8119</v>
      </c>
      <c r="J6631">
        <v>1</v>
      </c>
      <c r="K6631">
        <v>91</v>
      </c>
      <c r="M6631">
        <v>37</v>
      </c>
      <c r="O6631" t="str">
        <f>IF(Tableau__3_Déplacements_2[[#This Row],[Ori]]=Tableau__3_Déplacements_2[[#This Row],[Des]],"local","metro")</f>
        <v>metro</v>
      </c>
      <c r="P6631">
        <v>15</v>
      </c>
      <c r="Q6631">
        <v>15</v>
      </c>
      <c r="R6631">
        <v>0</v>
      </c>
      <c r="S6631">
        <v>16</v>
      </c>
      <c r="T6631">
        <v>0</v>
      </c>
      <c r="U6631" t="s">
        <v>30</v>
      </c>
      <c r="V6631">
        <v>8</v>
      </c>
      <c r="W6631">
        <v>400</v>
      </c>
      <c r="X6631">
        <v>3</v>
      </c>
      <c r="Y6631">
        <v>44.657666666666664</v>
      </c>
      <c r="Z6631" s="1">
        <v>0</v>
      </c>
      <c r="AA6631" s="1"/>
    </row>
    <row r="6632" spans="1:27" x14ac:dyDescent="0.35">
      <c r="A6632">
        <v>363</v>
      </c>
      <c r="B6632" t="e">
        <f>VLOOKUP(Tableau__3_Déplacements_2[[#This Row],[Id_Menage]],[2]Ménages!$A$2:$AD$1503,32)</f>
        <v>#REF!</v>
      </c>
      <c r="C6632" t="s">
        <v>5</v>
      </c>
      <c r="D6632" t="s">
        <v>8116</v>
      </c>
      <c r="E6632">
        <f>VLOOKUP(Tableau__3_Déplacements_2[[#This Row],[Id_Personne]],[1]!Tableau__2_Personnes_1[[Id_Personne]:[Age]],2)</f>
        <v>1</v>
      </c>
      <c r="F6632">
        <f>VLOOKUP(Tableau__3_Déplacements_2[[#This Row],[Id_Personne]],[1]!Tableau__2_Personnes_1[[Id_Personne]:[Age]],4)</f>
        <v>21</v>
      </c>
      <c r="G6632" t="s">
        <v>13</v>
      </c>
      <c r="H6632" t="s">
        <v>22</v>
      </c>
      <c r="I6632" t="s">
        <v>8118</v>
      </c>
      <c r="J6632">
        <v>1</v>
      </c>
      <c r="K6632">
        <v>37</v>
      </c>
      <c r="M6632">
        <v>21</v>
      </c>
      <c r="O6632" t="str">
        <f>IF(Tableau__3_Déplacements_2[[#This Row],[Ori]]=Tableau__3_Déplacements_2[[#This Row],[Des]],"local","metro")</f>
        <v>metro</v>
      </c>
      <c r="P6632">
        <v>12</v>
      </c>
      <c r="Q6632">
        <v>19</v>
      </c>
      <c r="R6632">
        <v>0</v>
      </c>
      <c r="S6632">
        <v>19</v>
      </c>
      <c r="T6632">
        <v>40</v>
      </c>
      <c r="U6632" t="s">
        <v>30</v>
      </c>
      <c r="V6632">
        <v>8</v>
      </c>
      <c r="W6632">
        <v>300</v>
      </c>
      <c r="X6632">
        <v>1</v>
      </c>
      <c r="Y6632">
        <v>44.657666666666664</v>
      </c>
      <c r="Z6632" s="1">
        <v>0</v>
      </c>
      <c r="AA6632" s="1"/>
    </row>
    <row r="6633" spans="1:27" x14ac:dyDescent="0.35">
      <c r="A6633">
        <v>363</v>
      </c>
      <c r="B6633" t="e">
        <f>VLOOKUP(Tableau__3_Déplacements_2[[#This Row],[Id_Menage]],[2]Ménages!$A$2:$AD$1503,32)</f>
        <v>#REF!</v>
      </c>
      <c r="C6633" t="s">
        <v>5</v>
      </c>
      <c r="D6633" t="s">
        <v>8116</v>
      </c>
      <c r="E6633">
        <f>VLOOKUP(Tableau__3_Déplacements_2[[#This Row],[Id_Personne]],[1]!Tableau__2_Personnes_1[[Id_Personne]:[Age]],2)</f>
        <v>1</v>
      </c>
      <c r="F6633">
        <f>VLOOKUP(Tableau__3_Déplacements_2[[#This Row],[Id_Personne]],[1]!Tableau__2_Personnes_1[[Id_Personne]:[Age]],4)</f>
        <v>21</v>
      </c>
      <c r="G6633" t="s">
        <v>0</v>
      </c>
      <c r="H6633" t="s">
        <v>7</v>
      </c>
      <c r="I6633" t="s">
        <v>8117</v>
      </c>
      <c r="J6633">
        <v>1</v>
      </c>
      <c r="K6633">
        <v>37</v>
      </c>
      <c r="M6633">
        <v>91</v>
      </c>
      <c r="O6633" t="str">
        <f>IF(Tableau__3_Déplacements_2[[#This Row],[Ori]]=Tableau__3_Déplacements_2[[#This Row],[Des]],"local","metro")</f>
        <v>metro</v>
      </c>
      <c r="P6633">
        <v>9</v>
      </c>
      <c r="Q6633">
        <v>10</v>
      </c>
      <c r="R6633">
        <v>0</v>
      </c>
      <c r="S6633">
        <v>10</v>
      </c>
      <c r="T6633">
        <v>50</v>
      </c>
      <c r="U6633" t="s">
        <v>30</v>
      </c>
      <c r="V6633">
        <v>8</v>
      </c>
      <c r="W6633">
        <v>700</v>
      </c>
      <c r="X6633">
        <v>3</v>
      </c>
      <c r="Y6633">
        <v>44.657666666666664</v>
      </c>
      <c r="Z6633" s="1">
        <v>0</v>
      </c>
      <c r="AA6633" s="1"/>
    </row>
    <row r="6634" spans="1:27" x14ac:dyDescent="0.35">
      <c r="A6634">
        <v>363</v>
      </c>
      <c r="B6634" t="e">
        <f>VLOOKUP(Tableau__3_Déplacements_2[[#This Row],[Id_Menage]],[2]Ménages!$A$2:$AD$1503,32)</f>
        <v>#REF!</v>
      </c>
      <c r="C6634" t="s">
        <v>5</v>
      </c>
      <c r="D6634" t="s">
        <v>8116</v>
      </c>
      <c r="E6634">
        <f>VLOOKUP(Tableau__3_Déplacements_2[[#This Row],[Id_Personne]],[1]!Tableau__2_Personnes_1[[Id_Personne]:[Age]],2)</f>
        <v>1</v>
      </c>
      <c r="F6634">
        <f>VLOOKUP(Tableau__3_Déplacements_2[[#This Row],[Id_Personne]],[1]!Tableau__2_Personnes_1[[Id_Personne]:[Age]],4)</f>
        <v>21</v>
      </c>
      <c r="G6634" t="s">
        <v>27</v>
      </c>
      <c r="H6634" t="s">
        <v>26</v>
      </c>
      <c r="I6634" t="s">
        <v>8115</v>
      </c>
      <c r="J6634">
        <v>1</v>
      </c>
      <c r="K6634">
        <v>21</v>
      </c>
      <c r="M6634">
        <v>37</v>
      </c>
      <c r="O6634" t="str">
        <f>IF(Tableau__3_Déplacements_2[[#This Row],[Ori]]=Tableau__3_Déplacements_2[[#This Row],[Des]],"local","metro")</f>
        <v>metro</v>
      </c>
      <c r="P6634">
        <v>15</v>
      </c>
      <c r="Q6634">
        <v>21</v>
      </c>
      <c r="R6634">
        <v>0</v>
      </c>
      <c r="S6634">
        <v>21</v>
      </c>
      <c r="T6634">
        <v>30</v>
      </c>
      <c r="U6634" t="s">
        <v>8</v>
      </c>
      <c r="V6634">
        <v>5</v>
      </c>
      <c r="W6634">
        <v>500</v>
      </c>
      <c r="X6634">
        <v>6</v>
      </c>
      <c r="Y6634">
        <v>44.657666666666664</v>
      </c>
      <c r="Z6634" s="1">
        <v>0</v>
      </c>
      <c r="AA6634" s="1"/>
    </row>
    <row r="6635" spans="1:27" x14ac:dyDescent="0.35">
      <c r="A6635">
        <v>364</v>
      </c>
      <c r="B6635" t="e">
        <f>VLOOKUP(Tableau__3_Déplacements_2[[#This Row],[Id_Menage]],[2]Ménages!$A$2:$AD$1503,32)</f>
        <v>#REF!</v>
      </c>
      <c r="C6635" t="s">
        <v>16</v>
      </c>
      <c r="D6635" t="s">
        <v>8112</v>
      </c>
      <c r="E6635">
        <f>VLOOKUP(Tableau__3_Déplacements_2[[#This Row],[Id_Personne]],[1]!Tableau__2_Personnes_1[[Id_Personne]:[Age]],2)</f>
        <v>1</v>
      </c>
      <c r="F6635">
        <f>VLOOKUP(Tableau__3_Déplacements_2[[#This Row],[Id_Personne]],[1]!Tableau__2_Personnes_1[[Id_Personne]:[Age]],4)</f>
        <v>56</v>
      </c>
      <c r="G6635" t="s">
        <v>3</v>
      </c>
      <c r="H6635" t="s">
        <v>2</v>
      </c>
      <c r="I6635" t="s">
        <v>8114</v>
      </c>
      <c r="J6635">
        <v>1</v>
      </c>
      <c r="K6635">
        <v>59</v>
      </c>
      <c r="M6635">
        <v>33</v>
      </c>
      <c r="O6635" t="str">
        <f>IF(Tableau__3_Déplacements_2[[#This Row],[Ori]]=Tableau__3_Déplacements_2[[#This Row],[Des]],"local","metro")</f>
        <v>metro</v>
      </c>
      <c r="P6635">
        <v>6</v>
      </c>
      <c r="Q6635">
        <v>17</v>
      </c>
      <c r="R6635">
        <v>0</v>
      </c>
      <c r="S6635">
        <v>17</v>
      </c>
      <c r="T6635">
        <v>50</v>
      </c>
      <c r="U6635" t="s">
        <v>30</v>
      </c>
      <c r="V6635">
        <v>8</v>
      </c>
      <c r="W6635">
        <v>500</v>
      </c>
      <c r="X6635">
        <v>1</v>
      </c>
      <c r="Y6635">
        <v>44.657666666666664</v>
      </c>
      <c r="Z6635" s="1">
        <v>0</v>
      </c>
      <c r="AA6635" s="1"/>
    </row>
    <row r="6636" spans="1:27" x14ac:dyDescent="0.35">
      <c r="A6636">
        <v>364</v>
      </c>
      <c r="B6636" t="e">
        <f>VLOOKUP(Tableau__3_Déplacements_2[[#This Row],[Id_Menage]],[2]Ménages!$A$2:$AD$1503,32)</f>
        <v>#REF!</v>
      </c>
      <c r="C6636" t="s">
        <v>16</v>
      </c>
      <c r="D6636" t="s">
        <v>8112</v>
      </c>
      <c r="E6636">
        <f>VLOOKUP(Tableau__3_Déplacements_2[[#This Row],[Id_Personne]],[1]!Tableau__2_Personnes_1[[Id_Personne]:[Age]],2)</f>
        <v>1</v>
      </c>
      <c r="F6636">
        <f>VLOOKUP(Tableau__3_Déplacements_2[[#This Row],[Id_Personne]],[1]!Tableau__2_Personnes_1[[Id_Personne]:[Age]],4)</f>
        <v>56</v>
      </c>
      <c r="G6636" t="s">
        <v>0</v>
      </c>
      <c r="H6636" t="s">
        <v>7</v>
      </c>
      <c r="I6636" t="s">
        <v>8113</v>
      </c>
      <c r="J6636">
        <v>1</v>
      </c>
      <c r="K6636">
        <v>37</v>
      </c>
      <c r="M6636">
        <v>59</v>
      </c>
      <c r="O6636" t="str">
        <f>IF(Tableau__3_Déplacements_2[[#This Row],[Ori]]=Tableau__3_Déplacements_2[[#This Row],[Des]],"local","metro")</f>
        <v>metro</v>
      </c>
      <c r="P6636">
        <v>4</v>
      </c>
      <c r="Q6636">
        <v>6</v>
      </c>
      <c r="R6636">
        <v>0</v>
      </c>
      <c r="S6636">
        <v>6</v>
      </c>
      <c r="T6636">
        <v>37</v>
      </c>
      <c r="U6636" t="s">
        <v>30</v>
      </c>
      <c r="V6636">
        <v>8</v>
      </c>
      <c r="W6636">
        <v>300</v>
      </c>
      <c r="X6636">
        <v>6</v>
      </c>
      <c r="Y6636">
        <v>44.657666666666664</v>
      </c>
      <c r="Z6636" s="1">
        <v>0</v>
      </c>
      <c r="AA6636" s="1"/>
    </row>
    <row r="6637" spans="1:27" x14ac:dyDescent="0.35">
      <c r="A6637">
        <v>364</v>
      </c>
      <c r="B6637" t="e">
        <f>VLOOKUP(Tableau__3_Déplacements_2[[#This Row],[Id_Menage]],[2]Ménages!$A$2:$AD$1503,32)</f>
        <v>#REF!</v>
      </c>
      <c r="C6637" t="s">
        <v>16</v>
      </c>
      <c r="D6637" t="s">
        <v>8112</v>
      </c>
      <c r="E6637">
        <f>VLOOKUP(Tableau__3_Déplacements_2[[#This Row],[Id_Personne]],[1]!Tableau__2_Personnes_1[[Id_Personne]:[Age]],2)</f>
        <v>1</v>
      </c>
      <c r="F6637">
        <f>VLOOKUP(Tableau__3_Déplacements_2[[#This Row],[Id_Personne]],[1]!Tableau__2_Personnes_1[[Id_Personne]:[Age]],4)</f>
        <v>56</v>
      </c>
      <c r="G6637" t="s">
        <v>13</v>
      </c>
      <c r="H6637" t="s">
        <v>22</v>
      </c>
      <c r="I6637" t="s">
        <v>8111</v>
      </c>
      <c r="J6637">
        <v>1</v>
      </c>
      <c r="K6637">
        <v>33</v>
      </c>
      <c r="M6637">
        <v>37</v>
      </c>
      <c r="O6637" t="str">
        <f>IF(Tableau__3_Déplacements_2[[#This Row],[Ori]]=Tableau__3_Déplacements_2[[#This Row],[Des]],"local","metro")</f>
        <v>metro</v>
      </c>
      <c r="P6637">
        <v>15</v>
      </c>
      <c r="Q6637">
        <v>19</v>
      </c>
      <c r="R6637">
        <v>0</v>
      </c>
      <c r="S6637">
        <v>19</v>
      </c>
      <c r="T6637">
        <v>20</v>
      </c>
      <c r="U6637" t="s">
        <v>30</v>
      </c>
      <c r="V6637">
        <v>8</v>
      </c>
      <c r="W6637">
        <v>400</v>
      </c>
      <c r="X6637">
        <v>6</v>
      </c>
      <c r="Y6637">
        <v>44.657666666666664</v>
      </c>
      <c r="Z6637" s="1">
        <v>0</v>
      </c>
      <c r="AA6637" s="1"/>
    </row>
    <row r="6638" spans="1:27" x14ac:dyDescent="0.35">
      <c r="A6638">
        <v>364</v>
      </c>
      <c r="B6638" t="e">
        <f>VLOOKUP(Tableau__3_Déplacements_2[[#This Row],[Id_Menage]],[2]Ménages!$A$2:$AD$1503,32)</f>
        <v>#REF!</v>
      </c>
      <c r="C6638" t="s">
        <v>11</v>
      </c>
      <c r="D6638" t="s">
        <v>8105</v>
      </c>
      <c r="E6638">
        <f>VLOOKUP(Tableau__3_Déplacements_2[[#This Row],[Id_Personne]],[1]!Tableau__2_Personnes_1[[Id_Personne]:[Age]],2)</f>
        <v>2</v>
      </c>
      <c r="F6638">
        <f>VLOOKUP(Tableau__3_Déplacements_2[[#This Row],[Id_Personne]],[1]!Tableau__2_Personnes_1[[Id_Personne]:[Age]],4)</f>
        <v>50</v>
      </c>
      <c r="G6638" t="s">
        <v>3</v>
      </c>
      <c r="H6638" t="s">
        <v>2</v>
      </c>
      <c r="I6638" t="s">
        <v>8110</v>
      </c>
      <c r="J6638">
        <v>1</v>
      </c>
      <c r="K6638">
        <v>40</v>
      </c>
      <c r="M6638">
        <v>36</v>
      </c>
      <c r="O6638" t="str">
        <f>IF(Tableau__3_Déplacements_2[[#This Row],[Ori]]=Tableau__3_Déplacements_2[[#This Row],[Des]],"local","metro")</f>
        <v>metro</v>
      </c>
      <c r="P6638">
        <v>4</v>
      </c>
      <c r="Q6638">
        <v>15</v>
      </c>
      <c r="R6638">
        <v>30</v>
      </c>
      <c r="S6638">
        <v>15</v>
      </c>
      <c r="T6638">
        <v>55</v>
      </c>
      <c r="U6638" t="s">
        <v>8</v>
      </c>
      <c r="V6638">
        <v>5</v>
      </c>
      <c r="W6638">
        <v>300</v>
      </c>
      <c r="X6638">
        <v>6</v>
      </c>
      <c r="Y6638">
        <v>44.657666666666664</v>
      </c>
      <c r="Z6638" s="1">
        <v>-1</v>
      </c>
      <c r="AA6638" s="1"/>
    </row>
    <row r="6639" spans="1:27" x14ac:dyDescent="0.35">
      <c r="A6639">
        <v>364</v>
      </c>
      <c r="B6639" t="e">
        <f>VLOOKUP(Tableau__3_Déplacements_2[[#This Row],[Id_Menage]],[2]Ménages!$A$2:$AD$1503,32)</f>
        <v>#REF!</v>
      </c>
      <c r="C6639" t="s">
        <v>11</v>
      </c>
      <c r="D6639" t="s">
        <v>8105</v>
      </c>
      <c r="E6639">
        <f>VLOOKUP(Tableau__3_Déplacements_2[[#This Row],[Id_Personne]],[1]!Tableau__2_Personnes_1[[Id_Personne]:[Age]],2)</f>
        <v>2</v>
      </c>
      <c r="F6639">
        <f>VLOOKUP(Tableau__3_Déplacements_2[[#This Row],[Id_Personne]],[1]!Tableau__2_Personnes_1[[Id_Personne]:[Age]],4)</f>
        <v>50</v>
      </c>
      <c r="G6639" t="s">
        <v>0</v>
      </c>
      <c r="H6639" t="s">
        <v>7</v>
      </c>
      <c r="I6639" t="s">
        <v>8109</v>
      </c>
      <c r="J6639">
        <v>1</v>
      </c>
      <c r="K6639">
        <v>37</v>
      </c>
      <c r="M6639">
        <v>40</v>
      </c>
      <c r="O6639" t="str">
        <f>IF(Tableau__3_Déplacements_2[[#This Row],[Ori]]=Tableau__3_Déplacements_2[[#This Row],[Des]],"local","metro")</f>
        <v>metro</v>
      </c>
      <c r="P6639">
        <v>1</v>
      </c>
      <c r="Q6639">
        <v>6</v>
      </c>
      <c r="R6639">
        <v>0</v>
      </c>
      <c r="S6639">
        <v>6</v>
      </c>
      <c r="T6639">
        <v>15</v>
      </c>
      <c r="U6639" t="s">
        <v>30</v>
      </c>
      <c r="V6639">
        <v>8</v>
      </c>
      <c r="W6639">
        <v>250</v>
      </c>
      <c r="X6639">
        <v>6</v>
      </c>
      <c r="Y6639">
        <v>44.657666666666664</v>
      </c>
      <c r="Z6639" s="1">
        <v>0</v>
      </c>
      <c r="AA6639" s="1"/>
    </row>
    <row r="6640" spans="1:27" x14ac:dyDescent="0.35">
      <c r="A6640">
        <v>364</v>
      </c>
      <c r="B6640" t="e">
        <f>VLOOKUP(Tableau__3_Déplacements_2[[#This Row],[Id_Menage]],[2]Ménages!$A$2:$AD$1503,32)</f>
        <v>#REF!</v>
      </c>
      <c r="C6640" t="s">
        <v>11</v>
      </c>
      <c r="D6640" t="s">
        <v>8105</v>
      </c>
      <c r="E6640">
        <f>VLOOKUP(Tableau__3_Déplacements_2[[#This Row],[Id_Personne]],[1]!Tableau__2_Personnes_1[[Id_Personne]:[Age]],2)</f>
        <v>2</v>
      </c>
      <c r="F6640">
        <f>VLOOKUP(Tableau__3_Déplacements_2[[#This Row],[Id_Personne]],[1]!Tableau__2_Personnes_1[[Id_Personne]:[Age]],4)</f>
        <v>50</v>
      </c>
      <c r="G6640" t="s">
        <v>37</v>
      </c>
      <c r="H6640" t="s">
        <v>280</v>
      </c>
      <c r="I6640" t="s">
        <v>8108</v>
      </c>
      <c r="J6640">
        <v>1</v>
      </c>
      <c r="K6640">
        <v>37</v>
      </c>
      <c r="M6640">
        <v>37</v>
      </c>
      <c r="O6640" t="str">
        <f>IF(Tableau__3_Déplacements_2[[#This Row],[Ori]]=Tableau__3_Déplacements_2[[#This Row],[Des]],"local","metro")</f>
        <v>local</v>
      </c>
      <c r="P6640">
        <v>15</v>
      </c>
      <c r="Q6640">
        <v>20</v>
      </c>
      <c r="R6640">
        <v>0</v>
      </c>
      <c r="S6640">
        <v>20</v>
      </c>
      <c r="T6640">
        <v>1</v>
      </c>
      <c r="U6640" t="s">
        <v>0</v>
      </c>
      <c r="V6640">
        <v>1</v>
      </c>
      <c r="W6640">
        <v>0</v>
      </c>
      <c r="X6640">
        <v>6</v>
      </c>
      <c r="Y6640">
        <v>44.657666666666664</v>
      </c>
      <c r="Z6640" s="1">
        <v>0</v>
      </c>
      <c r="AA6640" s="1"/>
    </row>
    <row r="6641" spans="1:27" x14ac:dyDescent="0.35">
      <c r="A6641">
        <v>364</v>
      </c>
      <c r="B6641" t="e">
        <f>VLOOKUP(Tableau__3_Déplacements_2[[#This Row],[Id_Menage]],[2]Ménages!$A$2:$AD$1503,32)</f>
        <v>#REF!</v>
      </c>
      <c r="C6641" t="s">
        <v>11</v>
      </c>
      <c r="D6641" t="s">
        <v>8105</v>
      </c>
      <c r="E6641">
        <f>VLOOKUP(Tableau__3_Déplacements_2[[#This Row],[Id_Personne]],[1]!Tableau__2_Personnes_1[[Id_Personne]:[Age]],2)</f>
        <v>2</v>
      </c>
      <c r="F6641">
        <f>VLOOKUP(Tableau__3_Déplacements_2[[#This Row],[Id_Personne]],[1]!Tableau__2_Personnes_1[[Id_Personne]:[Age]],4)</f>
        <v>50</v>
      </c>
      <c r="G6641" t="s">
        <v>13</v>
      </c>
      <c r="H6641" t="s">
        <v>22</v>
      </c>
      <c r="I6641" t="s">
        <v>8107</v>
      </c>
      <c r="J6641">
        <v>1</v>
      </c>
      <c r="K6641">
        <v>36</v>
      </c>
      <c r="M6641">
        <v>12</v>
      </c>
      <c r="O6641" t="str">
        <f>IF(Tableau__3_Déplacements_2[[#This Row],[Ori]]=Tableau__3_Déplacements_2[[#This Row],[Des]],"local","metro")</f>
        <v>metro</v>
      </c>
      <c r="P6641">
        <v>2</v>
      </c>
      <c r="Q6641">
        <v>16</v>
      </c>
      <c r="R6641">
        <v>0</v>
      </c>
      <c r="S6641">
        <v>16</v>
      </c>
      <c r="T6641">
        <v>10</v>
      </c>
      <c r="U6641" t="s">
        <v>8</v>
      </c>
      <c r="V6641">
        <v>5</v>
      </c>
      <c r="W6641">
        <v>400</v>
      </c>
      <c r="X6641">
        <v>1</v>
      </c>
      <c r="Y6641">
        <v>44.657666666666664</v>
      </c>
      <c r="Z6641" s="1">
        <v>0</v>
      </c>
      <c r="AA6641" s="1"/>
    </row>
    <row r="6642" spans="1:27" x14ac:dyDescent="0.35">
      <c r="A6642">
        <v>364</v>
      </c>
      <c r="B6642" t="e">
        <f>VLOOKUP(Tableau__3_Déplacements_2[[#This Row],[Id_Menage]],[2]Ménages!$A$2:$AD$1503,32)</f>
        <v>#REF!</v>
      </c>
      <c r="C6642" t="s">
        <v>11</v>
      </c>
      <c r="D6642" t="s">
        <v>8105</v>
      </c>
      <c r="E6642">
        <f>VLOOKUP(Tableau__3_Déplacements_2[[#This Row],[Id_Personne]],[1]!Tableau__2_Personnes_1[[Id_Personne]:[Age]],2)</f>
        <v>2</v>
      </c>
      <c r="F6642">
        <f>VLOOKUP(Tableau__3_Déplacements_2[[#This Row],[Id_Personne]],[1]!Tableau__2_Personnes_1[[Id_Personne]:[Age]],4)</f>
        <v>50</v>
      </c>
      <c r="G6642" t="s">
        <v>8</v>
      </c>
      <c r="H6642" t="s">
        <v>273</v>
      </c>
      <c r="I6642" t="s">
        <v>8106</v>
      </c>
      <c r="J6642">
        <v>1</v>
      </c>
      <c r="K6642">
        <v>25</v>
      </c>
      <c r="M6642">
        <v>37</v>
      </c>
      <c r="O6642" t="str">
        <f>IF(Tableau__3_Déplacements_2[[#This Row],[Ori]]=Tableau__3_Déplacements_2[[#This Row],[Des]],"local","metro")</f>
        <v>metro</v>
      </c>
      <c r="P6642">
        <v>15</v>
      </c>
      <c r="Q6642">
        <v>19</v>
      </c>
      <c r="R6642">
        <v>30</v>
      </c>
      <c r="S6642">
        <v>20</v>
      </c>
      <c r="T6642">
        <v>0</v>
      </c>
      <c r="U6642" t="s">
        <v>30</v>
      </c>
      <c r="V6642">
        <v>8</v>
      </c>
      <c r="W6642">
        <v>450</v>
      </c>
      <c r="X6642">
        <v>6</v>
      </c>
      <c r="Y6642">
        <v>44.657666666666664</v>
      </c>
      <c r="Z6642" s="1">
        <v>-1</v>
      </c>
      <c r="AA6642" s="1"/>
    </row>
    <row r="6643" spans="1:27" x14ac:dyDescent="0.35">
      <c r="A6643">
        <v>364</v>
      </c>
      <c r="B6643" t="e">
        <f>VLOOKUP(Tableau__3_Déplacements_2[[#This Row],[Id_Menage]],[2]Ménages!$A$2:$AD$1503,32)</f>
        <v>#REF!</v>
      </c>
      <c r="C6643" t="s">
        <v>11</v>
      </c>
      <c r="D6643" t="s">
        <v>8105</v>
      </c>
      <c r="E6643">
        <f>VLOOKUP(Tableau__3_Déplacements_2[[#This Row],[Id_Personne]],[1]!Tableau__2_Personnes_1[[Id_Personne]:[Age]],2)</f>
        <v>2</v>
      </c>
      <c r="F6643">
        <f>VLOOKUP(Tableau__3_Déplacements_2[[#This Row],[Id_Personne]],[1]!Tableau__2_Personnes_1[[Id_Personne]:[Age]],4)</f>
        <v>50</v>
      </c>
      <c r="G6643" t="s">
        <v>27</v>
      </c>
      <c r="H6643" t="s">
        <v>26</v>
      </c>
      <c r="I6643" t="s">
        <v>8104</v>
      </c>
      <c r="J6643">
        <v>1</v>
      </c>
      <c r="K6643">
        <v>12</v>
      </c>
      <c r="M6643">
        <v>25</v>
      </c>
      <c r="O6643" t="str">
        <f>IF(Tableau__3_Déplacements_2[[#This Row],[Ori]]=Tableau__3_Déplacements_2[[#This Row],[Des]],"local","metro")</f>
        <v>metro</v>
      </c>
      <c r="P6643">
        <v>11</v>
      </c>
      <c r="Q6643">
        <v>18</v>
      </c>
      <c r="R6643">
        <v>10</v>
      </c>
      <c r="S6643">
        <v>18</v>
      </c>
      <c r="T6643">
        <v>25</v>
      </c>
      <c r="U6643" t="s">
        <v>30</v>
      </c>
      <c r="V6643">
        <v>8</v>
      </c>
      <c r="W6643">
        <v>100</v>
      </c>
      <c r="X6643">
        <v>6</v>
      </c>
      <c r="Y6643">
        <v>44.657666666666664</v>
      </c>
      <c r="Z6643" s="1">
        <v>-1</v>
      </c>
      <c r="AA6643" s="1"/>
    </row>
    <row r="6644" spans="1:27" x14ac:dyDescent="0.35">
      <c r="A6644">
        <v>364</v>
      </c>
      <c r="B6644" t="e">
        <f>VLOOKUP(Tableau__3_Déplacements_2[[#This Row],[Id_Menage]],[2]Ménages!$A$2:$AD$1503,32)</f>
        <v>#REF!</v>
      </c>
      <c r="C6644" t="s">
        <v>5</v>
      </c>
      <c r="D6644" t="s">
        <v>8102</v>
      </c>
      <c r="E6644">
        <f>VLOOKUP(Tableau__3_Déplacements_2[[#This Row],[Id_Personne]],[1]!Tableau__2_Personnes_1[[Id_Personne]:[Age]],2)</f>
        <v>2</v>
      </c>
      <c r="F6644">
        <f>VLOOKUP(Tableau__3_Déplacements_2[[#This Row],[Id_Personne]],[1]!Tableau__2_Personnes_1[[Id_Personne]:[Age]],4)</f>
        <v>29</v>
      </c>
      <c r="G6644" t="s">
        <v>3</v>
      </c>
      <c r="H6644" t="s">
        <v>2</v>
      </c>
      <c r="I6644" t="s">
        <v>8103</v>
      </c>
      <c r="J6644">
        <v>1</v>
      </c>
      <c r="K6644">
        <v>76</v>
      </c>
      <c r="M6644">
        <v>37</v>
      </c>
      <c r="O6644" t="str">
        <f>IF(Tableau__3_Déplacements_2[[#This Row],[Ori]]=Tableau__3_Déplacements_2[[#This Row],[Des]],"local","metro")</f>
        <v>metro</v>
      </c>
      <c r="P6644">
        <v>15</v>
      </c>
      <c r="Q6644">
        <v>17</v>
      </c>
      <c r="R6644">
        <v>0</v>
      </c>
      <c r="S6644">
        <v>18</v>
      </c>
      <c r="T6644">
        <v>0</v>
      </c>
      <c r="U6644" t="s">
        <v>30</v>
      </c>
      <c r="V6644">
        <v>8</v>
      </c>
      <c r="W6644">
        <v>400</v>
      </c>
      <c r="X6644">
        <v>6</v>
      </c>
      <c r="Y6644">
        <v>44.657666666666664</v>
      </c>
      <c r="Z6644" s="1">
        <v>0</v>
      </c>
      <c r="AA6644" s="1"/>
    </row>
    <row r="6645" spans="1:27" x14ac:dyDescent="0.35">
      <c r="A6645">
        <v>364</v>
      </c>
      <c r="B6645" t="e">
        <f>VLOOKUP(Tableau__3_Déplacements_2[[#This Row],[Id_Menage]],[2]Ménages!$A$2:$AD$1503,32)</f>
        <v>#REF!</v>
      </c>
      <c r="C6645" t="s">
        <v>5</v>
      </c>
      <c r="D6645" t="s">
        <v>8102</v>
      </c>
      <c r="E6645">
        <f>VLOOKUP(Tableau__3_Déplacements_2[[#This Row],[Id_Personne]],[1]!Tableau__2_Personnes_1[[Id_Personne]:[Age]],2)</f>
        <v>2</v>
      </c>
      <c r="F6645">
        <f>VLOOKUP(Tableau__3_Déplacements_2[[#This Row],[Id_Personne]],[1]!Tableau__2_Personnes_1[[Id_Personne]:[Age]],4)</f>
        <v>29</v>
      </c>
      <c r="G6645" t="s">
        <v>0</v>
      </c>
      <c r="H6645" t="s">
        <v>7</v>
      </c>
      <c r="I6645" t="s">
        <v>8101</v>
      </c>
      <c r="J6645">
        <v>1</v>
      </c>
      <c r="K6645">
        <v>37</v>
      </c>
      <c r="M6645">
        <v>76</v>
      </c>
      <c r="O6645" t="str">
        <f>IF(Tableau__3_Déplacements_2[[#This Row],[Ori]]=Tableau__3_Déplacements_2[[#This Row],[Des]],"local","metro")</f>
        <v>metro</v>
      </c>
      <c r="P6645">
        <v>4</v>
      </c>
      <c r="Q6645">
        <v>7</v>
      </c>
      <c r="R6645">
        <v>0</v>
      </c>
      <c r="S6645">
        <v>7</v>
      </c>
      <c r="T6645">
        <v>50</v>
      </c>
      <c r="U6645" t="s">
        <v>30</v>
      </c>
      <c r="V6645">
        <v>8</v>
      </c>
      <c r="W6645">
        <v>300</v>
      </c>
      <c r="X6645">
        <v>6</v>
      </c>
      <c r="Y6645">
        <v>44.657666666666664</v>
      </c>
      <c r="Z6645" s="1">
        <v>0</v>
      </c>
      <c r="AA6645" s="1"/>
    </row>
    <row r="6646" spans="1:27" x14ac:dyDescent="0.35">
      <c r="A6646">
        <v>364</v>
      </c>
      <c r="B6646" t="e">
        <f>VLOOKUP(Tableau__3_Déplacements_2[[#This Row],[Id_Menage]],[2]Ménages!$A$2:$AD$1503,32)</f>
        <v>#REF!</v>
      </c>
      <c r="C6646" t="s">
        <v>65</v>
      </c>
      <c r="D6646" t="s">
        <v>8099</v>
      </c>
      <c r="E6646">
        <f>VLOOKUP(Tableau__3_Déplacements_2[[#This Row],[Id_Personne]],[1]!Tableau__2_Personnes_1[[Id_Personne]:[Age]],2)</f>
        <v>2</v>
      </c>
      <c r="F6646">
        <f>VLOOKUP(Tableau__3_Déplacements_2[[#This Row],[Id_Personne]],[1]!Tableau__2_Personnes_1[[Id_Personne]:[Age]],4)</f>
        <v>26</v>
      </c>
      <c r="G6646" t="s">
        <v>3</v>
      </c>
      <c r="H6646" t="s">
        <v>2</v>
      </c>
      <c r="I6646" t="s">
        <v>8100</v>
      </c>
      <c r="J6646">
        <v>1</v>
      </c>
      <c r="K6646">
        <v>37</v>
      </c>
      <c r="M6646">
        <v>37</v>
      </c>
      <c r="O6646" t="str">
        <f>IF(Tableau__3_Déplacements_2[[#This Row],[Ori]]=Tableau__3_Déplacements_2[[#This Row],[Des]],"local","metro")</f>
        <v>local</v>
      </c>
      <c r="P6646">
        <v>15</v>
      </c>
      <c r="Q6646">
        <v>19</v>
      </c>
      <c r="R6646">
        <v>0</v>
      </c>
      <c r="S6646">
        <v>19</v>
      </c>
      <c r="T6646">
        <v>25</v>
      </c>
      <c r="U6646" t="s">
        <v>0</v>
      </c>
      <c r="V6646">
        <v>1</v>
      </c>
      <c r="W6646">
        <v>0</v>
      </c>
      <c r="X6646">
        <v>6</v>
      </c>
      <c r="Y6646">
        <v>44.657666666666664</v>
      </c>
      <c r="Z6646" s="1">
        <v>0</v>
      </c>
      <c r="AA6646" s="1"/>
    </row>
    <row r="6647" spans="1:27" x14ac:dyDescent="0.35">
      <c r="A6647">
        <v>364</v>
      </c>
      <c r="B6647" t="e">
        <f>VLOOKUP(Tableau__3_Déplacements_2[[#This Row],[Id_Menage]],[2]Ménages!$A$2:$AD$1503,32)</f>
        <v>#REF!</v>
      </c>
      <c r="C6647" t="s">
        <v>65</v>
      </c>
      <c r="D6647" t="s">
        <v>8099</v>
      </c>
      <c r="E6647">
        <f>VLOOKUP(Tableau__3_Déplacements_2[[#This Row],[Id_Personne]],[1]!Tableau__2_Personnes_1[[Id_Personne]:[Age]],2)</f>
        <v>2</v>
      </c>
      <c r="F6647">
        <f>VLOOKUP(Tableau__3_Déplacements_2[[#This Row],[Id_Personne]],[1]!Tableau__2_Personnes_1[[Id_Personne]:[Age]],4)</f>
        <v>26</v>
      </c>
      <c r="G6647" t="s">
        <v>0</v>
      </c>
      <c r="H6647" t="s">
        <v>7</v>
      </c>
      <c r="I6647" t="s">
        <v>8098</v>
      </c>
      <c r="J6647">
        <v>1</v>
      </c>
      <c r="K6647">
        <v>37</v>
      </c>
      <c r="M6647">
        <v>37</v>
      </c>
      <c r="O6647" t="str">
        <f>IF(Tableau__3_Déplacements_2[[#This Row],[Ori]]=Tableau__3_Déplacements_2[[#This Row],[Des]],"local","metro")</f>
        <v>local</v>
      </c>
      <c r="P6647">
        <v>9</v>
      </c>
      <c r="Q6647">
        <v>13</v>
      </c>
      <c r="R6647">
        <v>10</v>
      </c>
      <c r="S6647">
        <v>13</v>
      </c>
      <c r="T6647">
        <v>25</v>
      </c>
      <c r="U6647" t="s">
        <v>0</v>
      </c>
      <c r="V6647">
        <v>1</v>
      </c>
      <c r="W6647">
        <v>0</v>
      </c>
      <c r="X6647">
        <v>3</v>
      </c>
      <c r="Y6647">
        <v>44.657666666666664</v>
      </c>
      <c r="Z6647" s="1">
        <v>-1</v>
      </c>
      <c r="AA6647" s="1"/>
    </row>
    <row r="6648" spans="1:27" x14ac:dyDescent="0.35">
      <c r="A6648">
        <v>364</v>
      </c>
      <c r="B6648" t="e">
        <f>VLOOKUP(Tableau__3_Déplacements_2[[#This Row],[Id_Menage]],[2]Ménages!$A$2:$AD$1503,32)</f>
        <v>#REF!</v>
      </c>
      <c r="C6648" t="s">
        <v>61</v>
      </c>
      <c r="D6648" t="s">
        <v>8094</v>
      </c>
      <c r="E6648">
        <f>VLOOKUP(Tableau__3_Déplacements_2[[#This Row],[Id_Personne]],[1]!Tableau__2_Personnes_1[[Id_Personne]:[Age]],2)</f>
        <v>2</v>
      </c>
      <c r="F6648">
        <f>VLOOKUP(Tableau__3_Déplacements_2[[#This Row],[Id_Personne]],[1]!Tableau__2_Personnes_1[[Id_Personne]:[Age]],4)</f>
        <v>18</v>
      </c>
      <c r="G6648" t="s">
        <v>27</v>
      </c>
      <c r="H6648" t="s">
        <v>26</v>
      </c>
      <c r="I6648" t="s">
        <v>8097</v>
      </c>
      <c r="J6648">
        <v>1</v>
      </c>
      <c r="K6648">
        <v>80</v>
      </c>
      <c r="M6648">
        <v>37</v>
      </c>
      <c r="O6648" t="str">
        <f>IF(Tableau__3_Déplacements_2[[#This Row],[Ori]]=Tableau__3_Déplacements_2[[#This Row],[Des]],"local","metro")</f>
        <v>metro</v>
      </c>
      <c r="P6648">
        <v>15</v>
      </c>
      <c r="Q6648">
        <v>21</v>
      </c>
      <c r="R6648">
        <v>0</v>
      </c>
      <c r="S6648">
        <v>21</v>
      </c>
      <c r="T6648">
        <v>20</v>
      </c>
      <c r="U6648" t="s">
        <v>30</v>
      </c>
      <c r="V6648">
        <v>8</v>
      </c>
      <c r="W6648">
        <v>200</v>
      </c>
      <c r="X6648">
        <v>6</v>
      </c>
      <c r="Y6648">
        <v>44.657666666666664</v>
      </c>
      <c r="Z6648" s="1">
        <v>0</v>
      </c>
      <c r="AA6648" s="1"/>
    </row>
    <row r="6649" spans="1:27" x14ac:dyDescent="0.35">
      <c r="A6649">
        <v>364</v>
      </c>
      <c r="B6649" t="e">
        <f>VLOOKUP(Tableau__3_Déplacements_2[[#This Row],[Id_Menage]],[2]Ménages!$A$2:$AD$1503,32)</f>
        <v>#REF!</v>
      </c>
      <c r="C6649" t="s">
        <v>61</v>
      </c>
      <c r="D6649" t="s">
        <v>8094</v>
      </c>
      <c r="E6649">
        <f>VLOOKUP(Tableau__3_Déplacements_2[[#This Row],[Id_Personne]],[1]!Tableau__2_Personnes_1[[Id_Personne]:[Age]],2)</f>
        <v>2</v>
      </c>
      <c r="F6649">
        <f>VLOOKUP(Tableau__3_Déplacements_2[[#This Row],[Id_Personne]],[1]!Tableau__2_Personnes_1[[Id_Personne]:[Age]],4)</f>
        <v>18</v>
      </c>
      <c r="G6649" t="s">
        <v>13</v>
      </c>
      <c r="H6649" t="s">
        <v>22</v>
      </c>
      <c r="I6649" t="s">
        <v>8096</v>
      </c>
      <c r="J6649">
        <v>1</v>
      </c>
      <c r="K6649">
        <v>37</v>
      </c>
      <c r="M6649">
        <v>80</v>
      </c>
      <c r="O6649" t="str">
        <f>IF(Tableau__3_Déplacements_2[[#This Row],[Ori]]=Tableau__3_Déplacements_2[[#This Row],[Des]],"local","metro")</f>
        <v>metro</v>
      </c>
      <c r="P6649">
        <v>11</v>
      </c>
      <c r="Q6649">
        <v>19</v>
      </c>
      <c r="R6649">
        <v>0</v>
      </c>
      <c r="S6649">
        <v>19</v>
      </c>
      <c r="T6649">
        <v>10</v>
      </c>
      <c r="U6649" t="s">
        <v>8</v>
      </c>
      <c r="V6649">
        <v>5</v>
      </c>
      <c r="W6649">
        <v>150</v>
      </c>
      <c r="X6649">
        <v>1</v>
      </c>
      <c r="Y6649">
        <v>44.657666666666664</v>
      </c>
      <c r="Z6649" s="1">
        <v>0</v>
      </c>
      <c r="AA6649" s="1"/>
    </row>
    <row r="6650" spans="1:27" x14ac:dyDescent="0.35">
      <c r="A6650">
        <v>364</v>
      </c>
      <c r="B6650" t="e">
        <f>VLOOKUP(Tableau__3_Déplacements_2[[#This Row],[Id_Menage]],[2]Ménages!$A$2:$AD$1503,32)</f>
        <v>#REF!</v>
      </c>
      <c r="C6650" t="s">
        <v>61</v>
      </c>
      <c r="D6650" t="s">
        <v>8094</v>
      </c>
      <c r="E6650">
        <f>VLOOKUP(Tableau__3_Déplacements_2[[#This Row],[Id_Personne]],[1]!Tableau__2_Personnes_1[[Id_Personne]:[Age]],2)</f>
        <v>2</v>
      </c>
      <c r="F6650">
        <f>VLOOKUP(Tableau__3_Déplacements_2[[#This Row],[Id_Personne]],[1]!Tableau__2_Personnes_1[[Id_Personne]:[Age]],4)</f>
        <v>18</v>
      </c>
      <c r="G6650" t="s">
        <v>0</v>
      </c>
      <c r="H6650" t="s">
        <v>7</v>
      </c>
      <c r="I6650" t="s">
        <v>8095</v>
      </c>
      <c r="J6650">
        <v>1</v>
      </c>
      <c r="K6650">
        <v>37</v>
      </c>
      <c r="M6650">
        <v>37</v>
      </c>
      <c r="O6650" t="str">
        <f>IF(Tableau__3_Déplacements_2[[#This Row],[Ori]]=Tableau__3_Déplacements_2[[#This Row],[Des]],"local","metro")</f>
        <v>local</v>
      </c>
      <c r="P6650">
        <v>9</v>
      </c>
      <c r="Q6650">
        <v>16</v>
      </c>
      <c r="R6650">
        <v>0</v>
      </c>
      <c r="S6650">
        <v>16</v>
      </c>
      <c r="T6650">
        <v>30</v>
      </c>
      <c r="U6650" t="s">
        <v>0</v>
      </c>
      <c r="V6650">
        <v>1</v>
      </c>
      <c r="W6650">
        <v>0</v>
      </c>
      <c r="X6650">
        <v>3</v>
      </c>
      <c r="Y6650">
        <v>44.657666666666664</v>
      </c>
      <c r="Z6650" s="1">
        <v>0</v>
      </c>
      <c r="AA6650" s="1"/>
    </row>
    <row r="6651" spans="1:27" x14ac:dyDescent="0.35">
      <c r="A6651">
        <v>364</v>
      </c>
      <c r="B6651" t="e">
        <f>VLOOKUP(Tableau__3_Déplacements_2[[#This Row],[Id_Menage]],[2]Ménages!$A$2:$AD$1503,32)</f>
        <v>#REF!</v>
      </c>
      <c r="C6651" t="s">
        <v>61</v>
      </c>
      <c r="D6651" t="s">
        <v>8094</v>
      </c>
      <c r="E6651">
        <f>VLOOKUP(Tableau__3_Déplacements_2[[#This Row],[Id_Personne]],[1]!Tableau__2_Personnes_1[[Id_Personne]:[Age]],2)</f>
        <v>2</v>
      </c>
      <c r="F6651">
        <f>VLOOKUP(Tableau__3_Déplacements_2[[#This Row],[Id_Personne]],[1]!Tableau__2_Personnes_1[[Id_Personne]:[Age]],4)</f>
        <v>18</v>
      </c>
      <c r="G6651" t="s">
        <v>3</v>
      </c>
      <c r="H6651" t="s">
        <v>2</v>
      </c>
      <c r="I6651" t="s">
        <v>8093</v>
      </c>
      <c r="J6651">
        <v>1</v>
      </c>
      <c r="K6651">
        <v>37</v>
      </c>
      <c r="M6651">
        <v>37</v>
      </c>
      <c r="O6651" t="str">
        <f>IF(Tableau__3_Déplacements_2[[#This Row],[Ori]]=Tableau__3_Déplacements_2[[#This Row],[Des]],"local","metro")</f>
        <v>local</v>
      </c>
      <c r="P6651">
        <v>15</v>
      </c>
      <c r="Q6651">
        <v>17</v>
      </c>
      <c r="R6651">
        <v>40</v>
      </c>
      <c r="S6651">
        <v>18</v>
      </c>
      <c r="T6651">
        <v>30</v>
      </c>
      <c r="U6651" t="s">
        <v>0</v>
      </c>
      <c r="V6651">
        <v>1</v>
      </c>
      <c r="W6651">
        <v>0</v>
      </c>
      <c r="X6651">
        <v>3</v>
      </c>
      <c r="Y6651">
        <v>44.657666666666664</v>
      </c>
      <c r="Z6651" s="1">
        <v>-1</v>
      </c>
      <c r="AA6651" s="1"/>
    </row>
    <row r="6652" spans="1:27" x14ac:dyDescent="0.35">
      <c r="A6652">
        <v>365</v>
      </c>
      <c r="B6652" t="e">
        <f>VLOOKUP(Tableau__3_Déplacements_2[[#This Row],[Id_Menage]],[2]Ménages!$A$2:$AD$1503,32)</f>
        <v>#REF!</v>
      </c>
      <c r="C6652" t="s">
        <v>16</v>
      </c>
      <c r="D6652" t="s">
        <v>8089</v>
      </c>
      <c r="E6652">
        <f>VLOOKUP(Tableau__3_Déplacements_2[[#This Row],[Id_Personne]],[1]!Tableau__2_Personnes_1[[Id_Personne]:[Age]],2)</f>
        <v>1</v>
      </c>
      <c r="F6652">
        <f>VLOOKUP(Tableau__3_Déplacements_2[[#This Row],[Id_Personne]],[1]!Tableau__2_Personnes_1[[Id_Personne]:[Age]],4)</f>
        <v>54</v>
      </c>
      <c r="G6652" t="s">
        <v>0</v>
      </c>
      <c r="H6652" t="s">
        <v>7</v>
      </c>
      <c r="I6652" t="s">
        <v>8092</v>
      </c>
      <c r="J6652">
        <v>1</v>
      </c>
      <c r="K6652">
        <v>37</v>
      </c>
      <c r="M6652">
        <v>16</v>
      </c>
      <c r="O6652" t="str">
        <f>IF(Tableau__3_Déplacements_2[[#This Row],[Ori]]=Tableau__3_Déplacements_2[[#This Row],[Des]],"local","metro")</f>
        <v>metro</v>
      </c>
      <c r="P6652">
        <v>3</v>
      </c>
      <c r="Q6652">
        <v>7</v>
      </c>
      <c r="R6652">
        <v>0</v>
      </c>
      <c r="S6652">
        <v>7</v>
      </c>
      <c r="T6652">
        <v>40</v>
      </c>
      <c r="U6652" t="s">
        <v>30</v>
      </c>
      <c r="V6652">
        <v>8</v>
      </c>
      <c r="W6652">
        <v>300</v>
      </c>
      <c r="X6652">
        <v>5</v>
      </c>
      <c r="Y6652">
        <v>44.657666666666664</v>
      </c>
      <c r="Z6652" s="1">
        <v>0</v>
      </c>
      <c r="AA6652" s="1"/>
    </row>
    <row r="6653" spans="1:27" x14ac:dyDescent="0.35">
      <c r="A6653">
        <v>365</v>
      </c>
      <c r="B6653" t="e">
        <f>VLOOKUP(Tableau__3_Déplacements_2[[#This Row],[Id_Menage]],[2]Ménages!$A$2:$AD$1503,32)</f>
        <v>#REF!</v>
      </c>
      <c r="C6653" t="s">
        <v>16</v>
      </c>
      <c r="D6653" t="s">
        <v>8089</v>
      </c>
      <c r="E6653">
        <f>VLOOKUP(Tableau__3_Déplacements_2[[#This Row],[Id_Personne]],[1]!Tableau__2_Personnes_1[[Id_Personne]:[Age]],2)</f>
        <v>1</v>
      </c>
      <c r="F6653">
        <f>VLOOKUP(Tableau__3_Déplacements_2[[#This Row],[Id_Personne]],[1]!Tableau__2_Personnes_1[[Id_Personne]:[Age]],4)</f>
        <v>54</v>
      </c>
      <c r="G6653" t="s">
        <v>13</v>
      </c>
      <c r="H6653" t="s">
        <v>22</v>
      </c>
      <c r="I6653" t="s">
        <v>8091</v>
      </c>
      <c r="J6653">
        <v>1</v>
      </c>
      <c r="K6653">
        <v>34</v>
      </c>
      <c r="M6653">
        <v>29</v>
      </c>
      <c r="O6653" t="str">
        <f>IF(Tableau__3_Déplacements_2[[#This Row],[Ori]]=Tableau__3_Déplacements_2[[#This Row],[Des]],"local","metro")</f>
        <v>metro</v>
      </c>
      <c r="P6653">
        <v>5</v>
      </c>
      <c r="Q6653">
        <v>17</v>
      </c>
      <c r="R6653">
        <v>0</v>
      </c>
      <c r="S6653">
        <v>17</v>
      </c>
      <c r="T6653">
        <v>40</v>
      </c>
      <c r="U6653" t="s">
        <v>30</v>
      </c>
      <c r="V6653">
        <v>8</v>
      </c>
      <c r="W6653">
        <v>250</v>
      </c>
      <c r="X6653">
        <v>1</v>
      </c>
      <c r="Y6653">
        <v>44.657666666666664</v>
      </c>
      <c r="Z6653" s="1">
        <v>0</v>
      </c>
      <c r="AA6653" s="1"/>
    </row>
    <row r="6654" spans="1:27" x14ac:dyDescent="0.35">
      <c r="A6654">
        <v>365</v>
      </c>
      <c r="B6654" t="e">
        <f>VLOOKUP(Tableau__3_Déplacements_2[[#This Row],[Id_Menage]],[2]Ménages!$A$2:$AD$1503,32)</f>
        <v>#REF!</v>
      </c>
      <c r="C6654" t="s">
        <v>16</v>
      </c>
      <c r="D6654" t="s">
        <v>8089</v>
      </c>
      <c r="E6654">
        <f>VLOOKUP(Tableau__3_Déplacements_2[[#This Row],[Id_Personne]],[1]!Tableau__2_Personnes_1[[Id_Personne]:[Age]],2)</f>
        <v>1</v>
      </c>
      <c r="F6654">
        <f>VLOOKUP(Tableau__3_Déplacements_2[[#This Row],[Id_Personne]],[1]!Tableau__2_Personnes_1[[Id_Personne]:[Age]],4)</f>
        <v>54</v>
      </c>
      <c r="G6654" t="s">
        <v>27</v>
      </c>
      <c r="H6654" t="s">
        <v>26</v>
      </c>
      <c r="I6654" t="s">
        <v>8090</v>
      </c>
      <c r="J6654">
        <v>1</v>
      </c>
      <c r="K6654">
        <v>29</v>
      </c>
      <c r="M6654">
        <v>37</v>
      </c>
      <c r="O6654" t="str">
        <f>IF(Tableau__3_Déplacements_2[[#This Row],[Ori]]=Tableau__3_Déplacements_2[[#This Row],[Des]],"local","metro")</f>
        <v>metro</v>
      </c>
      <c r="P6654">
        <v>15</v>
      </c>
      <c r="Q6654">
        <v>20</v>
      </c>
      <c r="R6654">
        <v>0</v>
      </c>
      <c r="S6654">
        <v>20</v>
      </c>
      <c r="T6654">
        <v>30</v>
      </c>
      <c r="U6654" t="s">
        <v>30</v>
      </c>
      <c r="V6654">
        <v>8</v>
      </c>
      <c r="W6654">
        <v>300</v>
      </c>
      <c r="X6654">
        <v>6</v>
      </c>
      <c r="Y6654">
        <v>44.657666666666664</v>
      </c>
      <c r="Z6654" s="1">
        <v>0</v>
      </c>
      <c r="AA6654" s="1"/>
    </row>
    <row r="6655" spans="1:27" x14ac:dyDescent="0.35">
      <c r="A6655">
        <v>365</v>
      </c>
      <c r="B6655" t="e">
        <f>VLOOKUP(Tableau__3_Déplacements_2[[#This Row],[Id_Menage]],[2]Ménages!$A$2:$AD$1503,32)</f>
        <v>#REF!</v>
      </c>
      <c r="C6655" t="s">
        <v>16</v>
      </c>
      <c r="D6655" t="s">
        <v>8089</v>
      </c>
      <c r="E6655">
        <f>VLOOKUP(Tableau__3_Déplacements_2[[#This Row],[Id_Personne]],[1]!Tableau__2_Personnes_1[[Id_Personne]:[Age]],2)</f>
        <v>1</v>
      </c>
      <c r="F6655">
        <f>VLOOKUP(Tableau__3_Déplacements_2[[#This Row],[Id_Personne]],[1]!Tableau__2_Personnes_1[[Id_Personne]:[Age]],4)</f>
        <v>54</v>
      </c>
      <c r="G6655" t="s">
        <v>3</v>
      </c>
      <c r="H6655" t="s">
        <v>2</v>
      </c>
      <c r="I6655" t="s">
        <v>8088</v>
      </c>
      <c r="J6655">
        <v>1</v>
      </c>
      <c r="K6655">
        <v>16</v>
      </c>
      <c r="M6655">
        <v>34</v>
      </c>
      <c r="O6655" t="str">
        <f>IF(Tableau__3_Déplacements_2[[#This Row],[Ori]]=Tableau__3_Déplacements_2[[#This Row],[Des]],"local","metro")</f>
        <v>metro</v>
      </c>
      <c r="P6655">
        <v>5</v>
      </c>
      <c r="Q6655">
        <v>15</v>
      </c>
      <c r="R6655">
        <v>0</v>
      </c>
      <c r="S6655">
        <v>15</v>
      </c>
      <c r="T6655">
        <v>30</v>
      </c>
      <c r="U6655" t="s">
        <v>30</v>
      </c>
      <c r="V6655">
        <v>8</v>
      </c>
      <c r="W6655">
        <v>250</v>
      </c>
      <c r="X6655">
        <v>1</v>
      </c>
      <c r="Y6655">
        <v>44.657666666666664</v>
      </c>
      <c r="Z6655" s="1">
        <v>0</v>
      </c>
      <c r="AA6655" s="1"/>
    </row>
    <row r="6656" spans="1:27" x14ac:dyDescent="0.35">
      <c r="A6656">
        <v>365</v>
      </c>
      <c r="B6656" t="e">
        <f>VLOOKUP(Tableau__3_Déplacements_2[[#This Row],[Id_Menage]],[2]Ménages!$A$2:$AD$1503,32)</f>
        <v>#REF!</v>
      </c>
      <c r="C6656" t="s">
        <v>11</v>
      </c>
      <c r="D6656" t="s">
        <v>8084</v>
      </c>
      <c r="E6656">
        <f>VLOOKUP(Tableau__3_Déplacements_2[[#This Row],[Id_Personne]],[1]!Tableau__2_Personnes_1[[Id_Personne]:[Age]],2)</f>
        <v>1</v>
      </c>
      <c r="F6656">
        <f>VLOOKUP(Tableau__3_Déplacements_2[[#This Row],[Id_Personne]],[1]!Tableau__2_Personnes_1[[Id_Personne]:[Age]],4)</f>
        <v>37</v>
      </c>
      <c r="G6656" t="s">
        <v>27</v>
      </c>
      <c r="H6656" t="s">
        <v>26</v>
      </c>
      <c r="I6656" t="s">
        <v>8087</v>
      </c>
      <c r="J6656">
        <v>1</v>
      </c>
      <c r="K6656">
        <v>81</v>
      </c>
      <c r="M6656">
        <v>37</v>
      </c>
      <c r="O6656" t="str">
        <f>IF(Tableau__3_Déplacements_2[[#This Row],[Ori]]=Tableau__3_Déplacements_2[[#This Row],[Des]],"local","metro")</f>
        <v>metro</v>
      </c>
      <c r="P6656">
        <v>15</v>
      </c>
      <c r="Q6656">
        <v>18</v>
      </c>
      <c r="R6656">
        <v>0</v>
      </c>
      <c r="S6656">
        <v>19</v>
      </c>
      <c r="T6656">
        <v>0</v>
      </c>
      <c r="U6656" t="s">
        <v>30</v>
      </c>
      <c r="V6656">
        <v>8</v>
      </c>
      <c r="W6656">
        <v>500</v>
      </c>
      <c r="X6656">
        <v>1</v>
      </c>
      <c r="Y6656">
        <v>44.657666666666664</v>
      </c>
      <c r="Z6656" s="1">
        <v>0</v>
      </c>
      <c r="AA6656" s="1"/>
    </row>
    <row r="6657" spans="1:27" x14ac:dyDescent="0.35">
      <c r="A6657">
        <v>365</v>
      </c>
      <c r="B6657" t="e">
        <f>VLOOKUP(Tableau__3_Déplacements_2[[#This Row],[Id_Menage]],[2]Ménages!$A$2:$AD$1503,32)</f>
        <v>#REF!</v>
      </c>
      <c r="C6657" t="s">
        <v>11</v>
      </c>
      <c r="D6657" t="s">
        <v>8084</v>
      </c>
      <c r="E6657">
        <f>VLOOKUP(Tableau__3_Déplacements_2[[#This Row],[Id_Personne]],[1]!Tableau__2_Personnes_1[[Id_Personne]:[Age]],2)</f>
        <v>1</v>
      </c>
      <c r="F6657">
        <f>VLOOKUP(Tableau__3_Déplacements_2[[#This Row],[Id_Personne]],[1]!Tableau__2_Personnes_1[[Id_Personne]:[Age]],4)</f>
        <v>37</v>
      </c>
      <c r="G6657" t="s">
        <v>13</v>
      </c>
      <c r="H6657" t="s">
        <v>22</v>
      </c>
      <c r="I6657" t="s">
        <v>8086</v>
      </c>
      <c r="J6657">
        <v>1</v>
      </c>
      <c r="K6657">
        <v>81</v>
      </c>
      <c r="M6657">
        <v>81</v>
      </c>
      <c r="O6657" t="str">
        <f>IF(Tableau__3_Déplacements_2[[#This Row],[Ori]]=Tableau__3_Déplacements_2[[#This Row],[Des]],"local","metro")</f>
        <v>local</v>
      </c>
      <c r="P6657">
        <v>14</v>
      </c>
      <c r="Q6657">
        <v>16</v>
      </c>
      <c r="R6657">
        <v>0</v>
      </c>
      <c r="S6657">
        <v>16</v>
      </c>
      <c r="T6657">
        <v>40</v>
      </c>
      <c r="U6657" t="s">
        <v>0</v>
      </c>
      <c r="V6657">
        <v>1</v>
      </c>
      <c r="W6657">
        <v>0</v>
      </c>
      <c r="X6657">
        <v>1</v>
      </c>
      <c r="Y6657">
        <v>44.657666666666664</v>
      </c>
      <c r="Z6657" s="1">
        <v>0</v>
      </c>
      <c r="AA6657" s="1"/>
    </row>
    <row r="6658" spans="1:27" x14ac:dyDescent="0.35">
      <c r="A6658">
        <v>365</v>
      </c>
      <c r="B6658" t="e">
        <f>VLOOKUP(Tableau__3_Déplacements_2[[#This Row],[Id_Menage]],[2]Ménages!$A$2:$AD$1503,32)</f>
        <v>#REF!</v>
      </c>
      <c r="C6658" t="s">
        <v>11</v>
      </c>
      <c r="D6658" t="s">
        <v>8084</v>
      </c>
      <c r="E6658">
        <f>VLOOKUP(Tableau__3_Déplacements_2[[#This Row],[Id_Personne]],[1]!Tableau__2_Personnes_1[[Id_Personne]:[Age]],2)</f>
        <v>1</v>
      </c>
      <c r="F6658">
        <f>VLOOKUP(Tableau__3_Déplacements_2[[#This Row],[Id_Personne]],[1]!Tableau__2_Personnes_1[[Id_Personne]:[Age]],4)</f>
        <v>37</v>
      </c>
      <c r="G6658" t="s">
        <v>3</v>
      </c>
      <c r="H6658" t="s">
        <v>2</v>
      </c>
      <c r="I6658" t="s">
        <v>8085</v>
      </c>
      <c r="J6658">
        <v>1</v>
      </c>
      <c r="K6658">
        <v>74</v>
      </c>
      <c r="M6658">
        <v>81</v>
      </c>
      <c r="O6658" t="str">
        <f>IF(Tableau__3_Déplacements_2[[#This Row],[Ori]]=Tableau__3_Déplacements_2[[#This Row],[Des]],"local","metro")</f>
        <v>metro</v>
      </c>
      <c r="P6658">
        <v>5</v>
      </c>
      <c r="Q6658">
        <v>15</v>
      </c>
      <c r="R6658">
        <v>0</v>
      </c>
      <c r="S6658">
        <v>15</v>
      </c>
      <c r="T6658">
        <v>40</v>
      </c>
      <c r="U6658" t="s">
        <v>30</v>
      </c>
      <c r="V6658">
        <v>8</v>
      </c>
      <c r="W6658">
        <v>400</v>
      </c>
      <c r="X6658">
        <v>1</v>
      </c>
      <c r="Y6658">
        <v>44.657666666666664</v>
      </c>
      <c r="Z6658" s="1">
        <v>0</v>
      </c>
      <c r="AA6658" s="1"/>
    </row>
    <row r="6659" spans="1:27" x14ac:dyDescent="0.35">
      <c r="A6659">
        <v>365</v>
      </c>
      <c r="B6659" t="e">
        <f>VLOOKUP(Tableau__3_Déplacements_2[[#This Row],[Id_Menage]],[2]Ménages!$A$2:$AD$1503,32)</f>
        <v>#REF!</v>
      </c>
      <c r="C6659" t="s">
        <v>11</v>
      </c>
      <c r="D6659" t="s">
        <v>8084</v>
      </c>
      <c r="E6659">
        <f>VLOOKUP(Tableau__3_Déplacements_2[[#This Row],[Id_Personne]],[1]!Tableau__2_Personnes_1[[Id_Personne]:[Age]],2)</f>
        <v>1</v>
      </c>
      <c r="F6659">
        <f>VLOOKUP(Tableau__3_Déplacements_2[[#This Row],[Id_Personne]],[1]!Tableau__2_Personnes_1[[Id_Personne]:[Age]],4)</f>
        <v>37</v>
      </c>
      <c r="G6659" t="s">
        <v>0</v>
      </c>
      <c r="H6659" t="s">
        <v>7</v>
      </c>
      <c r="I6659" t="s">
        <v>8083</v>
      </c>
      <c r="J6659">
        <v>1</v>
      </c>
      <c r="K6659">
        <v>37</v>
      </c>
      <c r="M6659">
        <v>74</v>
      </c>
      <c r="O6659" t="str">
        <f>IF(Tableau__3_Déplacements_2[[#This Row],[Ori]]=Tableau__3_Déplacements_2[[#This Row],[Des]],"local","metro")</f>
        <v>metro</v>
      </c>
      <c r="P6659">
        <v>11</v>
      </c>
      <c r="Q6659">
        <v>11</v>
      </c>
      <c r="R6659">
        <v>0</v>
      </c>
      <c r="S6659">
        <v>11</v>
      </c>
      <c r="T6659">
        <v>25</v>
      </c>
      <c r="U6659" t="s">
        <v>8</v>
      </c>
      <c r="V6659">
        <v>5</v>
      </c>
      <c r="W6659">
        <v>300</v>
      </c>
      <c r="X6659">
        <v>1</v>
      </c>
      <c r="Y6659">
        <v>44.657666666666664</v>
      </c>
      <c r="Z6659" s="1">
        <v>0</v>
      </c>
      <c r="AA6659" s="1"/>
    </row>
    <row r="6660" spans="1:27" x14ac:dyDescent="0.35">
      <c r="A6660">
        <v>365</v>
      </c>
      <c r="B6660" t="e">
        <f>VLOOKUP(Tableau__3_Déplacements_2[[#This Row],[Id_Menage]],[2]Ménages!$A$2:$AD$1503,32)</f>
        <v>#REF!</v>
      </c>
      <c r="C6660" t="s">
        <v>5</v>
      </c>
      <c r="D6660" t="s">
        <v>8080</v>
      </c>
      <c r="E6660">
        <f>VLOOKUP(Tableau__3_Déplacements_2[[#This Row],[Id_Personne]],[1]!Tableau__2_Personnes_1[[Id_Personne]:[Age]],2)</f>
        <v>2</v>
      </c>
      <c r="F6660">
        <f>VLOOKUP(Tableau__3_Déplacements_2[[#This Row],[Id_Personne]],[1]!Tableau__2_Personnes_1[[Id_Personne]:[Age]],4)</f>
        <v>26</v>
      </c>
      <c r="G6660" t="s">
        <v>13</v>
      </c>
      <c r="H6660" t="s">
        <v>22</v>
      </c>
      <c r="I6660" t="s">
        <v>8082</v>
      </c>
      <c r="J6660">
        <v>1</v>
      </c>
      <c r="K6660">
        <v>50</v>
      </c>
      <c r="M6660">
        <v>37</v>
      </c>
      <c r="O6660" t="str">
        <f>IF(Tableau__3_Déplacements_2[[#This Row],[Ori]]=Tableau__3_Déplacements_2[[#This Row],[Des]],"local","metro")</f>
        <v>metro</v>
      </c>
      <c r="P6660">
        <v>15</v>
      </c>
      <c r="Q6660">
        <v>21</v>
      </c>
      <c r="R6660">
        <v>0</v>
      </c>
      <c r="S6660">
        <v>21</v>
      </c>
      <c r="T6660">
        <v>50</v>
      </c>
      <c r="U6660" t="s">
        <v>30</v>
      </c>
      <c r="V6660">
        <v>8</v>
      </c>
      <c r="W6660">
        <v>400</v>
      </c>
      <c r="X6660">
        <v>6</v>
      </c>
      <c r="Y6660">
        <v>44.657666666666664</v>
      </c>
      <c r="Z6660" s="1">
        <v>0</v>
      </c>
      <c r="AA6660" s="1"/>
    </row>
    <row r="6661" spans="1:27" x14ac:dyDescent="0.35">
      <c r="A6661">
        <v>365</v>
      </c>
      <c r="B6661" t="e">
        <f>VLOOKUP(Tableau__3_Déplacements_2[[#This Row],[Id_Menage]],[2]Ménages!$A$2:$AD$1503,32)</f>
        <v>#REF!</v>
      </c>
      <c r="C6661" t="s">
        <v>5</v>
      </c>
      <c r="D6661" t="s">
        <v>8080</v>
      </c>
      <c r="E6661">
        <f>VLOOKUP(Tableau__3_Déplacements_2[[#This Row],[Id_Personne]],[1]!Tableau__2_Personnes_1[[Id_Personne]:[Age]],2)</f>
        <v>2</v>
      </c>
      <c r="F6661">
        <f>VLOOKUP(Tableau__3_Déplacements_2[[#This Row],[Id_Personne]],[1]!Tableau__2_Personnes_1[[Id_Personne]:[Age]],4)</f>
        <v>26</v>
      </c>
      <c r="G6661" t="s">
        <v>3</v>
      </c>
      <c r="H6661" t="s">
        <v>2</v>
      </c>
      <c r="I6661" t="s">
        <v>8081</v>
      </c>
      <c r="J6661">
        <v>1</v>
      </c>
      <c r="K6661">
        <v>37</v>
      </c>
      <c r="M6661">
        <v>50</v>
      </c>
      <c r="O6661" t="str">
        <f>IF(Tableau__3_Déplacements_2[[#This Row],[Ori]]=Tableau__3_Déplacements_2[[#This Row],[Des]],"local","metro")</f>
        <v>metro</v>
      </c>
      <c r="P6661">
        <v>12</v>
      </c>
      <c r="Q6661">
        <v>17</v>
      </c>
      <c r="R6661">
        <v>0</v>
      </c>
      <c r="S6661">
        <v>17</v>
      </c>
      <c r="T6661">
        <v>40</v>
      </c>
      <c r="U6661" t="s">
        <v>8</v>
      </c>
      <c r="V6661">
        <v>5</v>
      </c>
      <c r="W6661">
        <v>300</v>
      </c>
      <c r="X6661">
        <v>1</v>
      </c>
      <c r="Y6661">
        <v>44.657666666666664</v>
      </c>
      <c r="Z6661" s="1">
        <v>0</v>
      </c>
      <c r="AA6661" s="1"/>
    </row>
    <row r="6662" spans="1:27" x14ac:dyDescent="0.35">
      <c r="A6662">
        <v>365</v>
      </c>
      <c r="B6662" t="e">
        <f>VLOOKUP(Tableau__3_Déplacements_2[[#This Row],[Id_Menage]],[2]Ménages!$A$2:$AD$1503,32)</f>
        <v>#REF!</v>
      </c>
      <c r="C6662" t="s">
        <v>5</v>
      </c>
      <c r="D6662" t="s">
        <v>8080</v>
      </c>
      <c r="E6662">
        <f>VLOOKUP(Tableau__3_Déplacements_2[[#This Row],[Id_Personne]],[1]!Tableau__2_Personnes_1[[Id_Personne]:[Age]],2)</f>
        <v>2</v>
      </c>
      <c r="F6662">
        <f>VLOOKUP(Tableau__3_Déplacements_2[[#This Row],[Id_Personne]],[1]!Tableau__2_Personnes_1[[Id_Personne]:[Age]],4)</f>
        <v>26</v>
      </c>
      <c r="G6662" t="s">
        <v>0</v>
      </c>
      <c r="H6662" t="s">
        <v>7</v>
      </c>
      <c r="I6662" t="s">
        <v>8079</v>
      </c>
      <c r="J6662">
        <v>1</v>
      </c>
      <c r="K6662">
        <v>37</v>
      </c>
      <c r="M6662">
        <v>37</v>
      </c>
      <c r="O6662" t="str">
        <f>IF(Tableau__3_Déplacements_2[[#This Row],[Ori]]=Tableau__3_Déplacements_2[[#This Row],[Des]],"local","metro")</f>
        <v>local</v>
      </c>
      <c r="P6662">
        <v>9</v>
      </c>
      <c r="Q6662">
        <v>12</v>
      </c>
      <c r="R6662">
        <v>0</v>
      </c>
      <c r="S6662">
        <v>12</v>
      </c>
      <c r="T6662">
        <v>10</v>
      </c>
      <c r="U6662" t="s">
        <v>0</v>
      </c>
      <c r="V6662">
        <v>1</v>
      </c>
      <c r="W6662">
        <v>0</v>
      </c>
      <c r="X6662">
        <v>3</v>
      </c>
      <c r="Y6662">
        <v>44.657666666666664</v>
      </c>
      <c r="Z6662" s="1">
        <v>0</v>
      </c>
      <c r="AA6662" s="1"/>
    </row>
    <row r="6663" spans="1:27" x14ac:dyDescent="0.35">
      <c r="A6663">
        <v>365</v>
      </c>
      <c r="B6663" t="e">
        <f>VLOOKUP(Tableau__3_Déplacements_2[[#This Row],[Id_Menage]],[2]Ménages!$A$2:$AD$1503,32)</f>
        <v>#REF!</v>
      </c>
      <c r="C6663" t="s">
        <v>65</v>
      </c>
      <c r="D6663" t="s">
        <v>8077</v>
      </c>
      <c r="E6663">
        <f>VLOOKUP(Tableau__3_Déplacements_2[[#This Row],[Id_Personne]],[1]!Tableau__2_Personnes_1[[Id_Personne]:[Age]],2)</f>
        <v>2</v>
      </c>
      <c r="F6663">
        <f>VLOOKUP(Tableau__3_Déplacements_2[[#This Row],[Id_Personne]],[1]!Tableau__2_Personnes_1[[Id_Personne]:[Age]],4)</f>
        <v>24</v>
      </c>
      <c r="G6663" t="s">
        <v>0</v>
      </c>
      <c r="H6663" t="s">
        <v>7</v>
      </c>
      <c r="I6663" t="s">
        <v>8078</v>
      </c>
      <c r="J6663">
        <v>1</v>
      </c>
      <c r="K6663">
        <v>37</v>
      </c>
      <c r="M6663">
        <v>37</v>
      </c>
      <c r="O6663" t="str">
        <f>IF(Tableau__3_Déplacements_2[[#This Row],[Ori]]=Tableau__3_Déplacements_2[[#This Row],[Des]],"local","metro")</f>
        <v>local</v>
      </c>
      <c r="P6663">
        <v>9</v>
      </c>
      <c r="Q6663">
        <v>14</v>
      </c>
      <c r="R6663">
        <v>0</v>
      </c>
      <c r="S6663">
        <v>14</v>
      </c>
      <c r="T6663">
        <v>15</v>
      </c>
      <c r="U6663" t="s">
        <v>0</v>
      </c>
      <c r="V6663">
        <v>1</v>
      </c>
      <c r="W6663">
        <v>0</v>
      </c>
      <c r="X6663">
        <v>3</v>
      </c>
      <c r="Y6663">
        <v>44.657666666666664</v>
      </c>
      <c r="Z6663" s="1">
        <v>0</v>
      </c>
      <c r="AA6663" s="1"/>
    </row>
    <row r="6664" spans="1:27" x14ac:dyDescent="0.35">
      <c r="A6664">
        <v>365</v>
      </c>
      <c r="B6664" t="e">
        <f>VLOOKUP(Tableau__3_Déplacements_2[[#This Row],[Id_Menage]],[2]Ménages!$A$2:$AD$1503,32)</f>
        <v>#REF!</v>
      </c>
      <c r="C6664" t="s">
        <v>65</v>
      </c>
      <c r="D6664" t="s">
        <v>8077</v>
      </c>
      <c r="E6664">
        <f>VLOOKUP(Tableau__3_Déplacements_2[[#This Row],[Id_Personne]],[1]!Tableau__2_Personnes_1[[Id_Personne]:[Age]],2)</f>
        <v>2</v>
      </c>
      <c r="F6664">
        <f>VLOOKUP(Tableau__3_Déplacements_2[[#This Row],[Id_Personne]],[1]!Tableau__2_Personnes_1[[Id_Personne]:[Age]],4)</f>
        <v>24</v>
      </c>
      <c r="G6664" t="s">
        <v>3</v>
      </c>
      <c r="H6664" t="s">
        <v>2</v>
      </c>
      <c r="I6664" t="s">
        <v>8076</v>
      </c>
      <c r="J6664">
        <v>1</v>
      </c>
      <c r="K6664">
        <v>37</v>
      </c>
      <c r="M6664">
        <v>37</v>
      </c>
      <c r="O6664" t="str">
        <f>IF(Tableau__3_Déplacements_2[[#This Row],[Ori]]=Tableau__3_Déplacements_2[[#This Row],[Des]],"local","metro")</f>
        <v>local</v>
      </c>
      <c r="P6664">
        <v>15</v>
      </c>
      <c r="Q6664">
        <v>19</v>
      </c>
      <c r="R6664">
        <v>0</v>
      </c>
      <c r="S6664">
        <v>19</v>
      </c>
      <c r="T6664">
        <v>20</v>
      </c>
      <c r="U6664" t="s">
        <v>0</v>
      </c>
      <c r="V6664">
        <v>1</v>
      </c>
      <c r="W6664">
        <v>0</v>
      </c>
      <c r="X6664">
        <v>6</v>
      </c>
      <c r="Y6664">
        <v>44.657666666666664</v>
      </c>
      <c r="Z6664" s="1">
        <v>0</v>
      </c>
      <c r="AA6664" s="1"/>
    </row>
    <row r="6665" spans="1:27" x14ac:dyDescent="0.35">
      <c r="A6665">
        <v>366</v>
      </c>
      <c r="B6665" t="e">
        <f>VLOOKUP(Tableau__3_Déplacements_2[[#This Row],[Id_Menage]],[2]Ménages!$A$2:$AD$1503,32)</f>
        <v>#REF!</v>
      </c>
      <c r="C6665" t="s">
        <v>16</v>
      </c>
      <c r="D6665" t="s">
        <v>8074</v>
      </c>
      <c r="E6665">
        <f>VLOOKUP(Tableau__3_Déplacements_2[[#This Row],[Id_Personne]],[1]!Tableau__2_Personnes_1[[Id_Personne]:[Age]],2)</f>
        <v>1</v>
      </c>
      <c r="F6665">
        <f>VLOOKUP(Tableau__3_Déplacements_2[[#This Row],[Id_Personne]],[1]!Tableau__2_Personnes_1[[Id_Personne]:[Age]],4)</f>
        <v>47</v>
      </c>
      <c r="G6665" t="s">
        <v>3</v>
      </c>
      <c r="H6665" t="s">
        <v>2</v>
      </c>
      <c r="I6665" t="s">
        <v>8075</v>
      </c>
      <c r="J6665">
        <v>1</v>
      </c>
      <c r="K6665">
        <v>39</v>
      </c>
      <c r="M6665">
        <v>37</v>
      </c>
      <c r="O6665" t="str">
        <f>IF(Tableau__3_Déplacements_2[[#This Row],[Ori]]=Tableau__3_Déplacements_2[[#This Row],[Des]],"local","metro")</f>
        <v>metro</v>
      </c>
      <c r="P6665">
        <v>15</v>
      </c>
      <c r="Q6665">
        <v>22</v>
      </c>
      <c r="R6665">
        <v>0</v>
      </c>
      <c r="S6665">
        <v>22</v>
      </c>
      <c r="T6665">
        <v>40</v>
      </c>
      <c r="U6665" t="s">
        <v>30</v>
      </c>
      <c r="V6665">
        <v>8</v>
      </c>
      <c r="W6665">
        <v>450</v>
      </c>
      <c r="X6665">
        <v>6</v>
      </c>
      <c r="Y6665">
        <v>44.657666666666664</v>
      </c>
      <c r="Z6665" s="1">
        <v>0</v>
      </c>
      <c r="AA6665" s="1"/>
    </row>
    <row r="6666" spans="1:27" x14ac:dyDescent="0.35">
      <c r="A6666">
        <v>366</v>
      </c>
      <c r="B6666" t="e">
        <f>VLOOKUP(Tableau__3_Déplacements_2[[#This Row],[Id_Menage]],[2]Ménages!$A$2:$AD$1503,32)</f>
        <v>#REF!</v>
      </c>
      <c r="C6666" t="s">
        <v>16</v>
      </c>
      <c r="D6666" t="s">
        <v>8074</v>
      </c>
      <c r="E6666">
        <f>VLOOKUP(Tableau__3_Déplacements_2[[#This Row],[Id_Personne]],[1]!Tableau__2_Personnes_1[[Id_Personne]:[Age]],2)</f>
        <v>1</v>
      </c>
      <c r="F6666">
        <f>VLOOKUP(Tableau__3_Déplacements_2[[#This Row],[Id_Personne]],[1]!Tableau__2_Personnes_1[[Id_Personne]:[Age]],4)</f>
        <v>47</v>
      </c>
      <c r="G6666" t="s">
        <v>0</v>
      </c>
      <c r="H6666" t="s">
        <v>7</v>
      </c>
      <c r="I6666" t="s">
        <v>8073</v>
      </c>
      <c r="J6666">
        <v>1</v>
      </c>
      <c r="K6666">
        <v>37</v>
      </c>
      <c r="M6666">
        <v>39</v>
      </c>
      <c r="O6666" t="str">
        <f>IF(Tableau__3_Déplacements_2[[#This Row],[Ori]]=Tableau__3_Déplacements_2[[#This Row],[Des]],"local","metro")</f>
        <v>metro</v>
      </c>
      <c r="P6666">
        <v>3</v>
      </c>
      <c r="Q6666">
        <v>14</v>
      </c>
      <c r="R6666">
        <v>0</v>
      </c>
      <c r="S6666">
        <v>14</v>
      </c>
      <c r="T6666">
        <v>30</v>
      </c>
      <c r="U6666" t="s">
        <v>30</v>
      </c>
      <c r="V6666">
        <v>8</v>
      </c>
      <c r="W6666">
        <v>300</v>
      </c>
      <c r="X6666">
        <v>6</v>
      </c>
      <c r="Y6666">
        <v>44.657666666666664</v>
      </c>
      <c r="Z6666" s="1">
        <v>0</v>
      </c>
      <c r="AA6666" s="1"/>
    </row>
    <row r="6667" spans="1:27" x14ac:dyDescent="0.35">
      <c r="A6667">
        <v>366</v>
      </c>
      <c r="B6667" t="e">
        <f>VLOOKUP(Tableau__3_Déplacements_2[[#This Row],[Id_Menage]],[2]Ménages!$A$2:$AD$1503,32)</f>
        <v>#REF!</v>
      </c>
      <c r="C6667" t="s">
        <v>11</v>
      </c>
      <c r="D6667" t="s">
        <v>8071</v>
      </c>
      <c r="E6667">
        <f>VLOOKUP(Tableau__3_Déplacements_2[[#This Row],[Id_Personne]],[1]!Tableau__2_Personnes_1[[Id_Personne]:[Age]],2)</f>
        <v>2</v>
      </c>
      <c r="F6667">
        <f>VLOOKUP(Tableau__3_Déplacements_2[[#This Row],[Id_Personne]],[1]!Tableau__2_Personnes_1[[Id_Personne]:[Age]],4)</f>
        <v>30</v>
      </c>
      <c r="G6667" t="s">
        <v>3</v>
      </c>
      <c r="H6667" t="s">
        <v>2</v>
      </c>
      <c r="I6667" t="s">
        <v>8072</v>
      </c>
      <c r="J6667">
        <v>1</v>
      </c>
      <c r="K6667">
        <v>73</v>
      </c>
      <c r="M6667">
        <v>37</v>
      </c>
      <c r="O6667" t="str">
        <f>IF(Tableau__3_Déplacements_2[[#This Row],[Ori]]=Tableau__3_Déplacements_2[[#This Row],[Des]],"local","metro")</f>
        <v>metro</v>
      </c>
      <c r="P6667">
        <v>15</v>
      </c>
      <c r="Q6667">
        <v>13</v>
      </c>
      <c r="R6667">
        <v>0</v>
      </c>
      <c r="S6667">
        <v>13</v>
      </c>
      <c r="T6667">
        <v>15</v>
      </c>
      <c r="U6667" t="s">
        <v>8</v>
      </c>
      <c r="V6667">
        <v>5</v>
      </c>
      <c r="W6667">
        <v>250</v>
      </c>
      <c r="X6667">
        <v>6</v>
      </c>
      <c r="Y6667">
        <v>44.657666666666664</v>
      </c>
      <c r="Z6667" s="1">
        <v>0</v>
      </c>
      <c r="AA6667" s="1"/>
    </row>
    <row r="6668" spans="1:27" x14ac:dyDescent="0.35">
      <c r="A6668">
        <v>366</v>
      </c>
      <c r="B6668" t="e">
        <f>VLOOKUP(Tableau__3_Déplacements_2[[#This Row],[Id_Menage]],[2]Ménages!$A$2:$AD$1503,32)</f>
        <v>#REF!</v>
      </c>
      <c r="C6668" t="s">
        <v>11</v>
      </c>
      <c r="D6668" t="s">
        <v>8071</v>
      </c>
      <c r="E6668">
        <f>VLOOKUP(Tableau__3_Déplacements_2[[#This Row],[Id_Personne]],[1]!Tableau__2_Personnes_1[[Id_Personne]:[Age]],2)</f>
        <v>2</v>
      </c>
      <c r="F6668">
        <f>VLOOKUP(Tableau__3_Déplacements_2[[#This Row],[Id_Personne]],[1]!Tableau__2_Personnes_1[[Id_Personne]:[Age]],4)</f>
        <v>30</v>
      </c>
      <c r="G6668" t="s">
        <v>0</v>
      </c>
      <c r="H6668" t="s">
        <v>7</v>
      </c>
      <c r="I6668" t="s">
        <v>8070</v>
      </c>
      <c r="J6668">
        <v>1</v>
      </c>
      <c r="K6668">
        <v>37</v>
      </c>
      <c r="M6668">
        <v>73</v>
      </c>
      <c r="O6668" t="str">
        <f>IF(Tableau__3_Déplacements_2[[#This Row],[Ori]]=Tableau__3_Déplacements_2[[#This Row],[Des]],"local","metro")</f>
        <v>metro</v>
      </c>
      <c r="P6668">
        <v>5</v>
      </c>
      <c r="Q6668">
        <v>9</v>
      </c>
      <c r="R6668">
        <v>0</v>
      </c>
      <c r="S6668">
        <v>10</v>
      </c>
      <c r="T6668">
        <v>0</v>
      </c>
      <c r="U6668" t="s">
        <v>30</v>
      </c>
      <c r="V6668">
        <v>8</v>
      </c>
      <c r="W6668">
        <v>100</v>
      </c>
      <c r="X6668">
        <v>3</v>
      </c>
      <c r="Y6668">
        <v>44.657666666666664</v>
      </c>
      <c r="Z6668" s="1">
        <v>0</v>
      </c>
      <c r="AA6668" s="1"/>
    </row>
    <row r="6669" spans="1:27" x14ac:dyDescent="0.35">
      <c r="A6669">
        <v>366</v>
      </c>
      <c r="B6669" t="e">
        <f>VLOOKUP(Tableau__3_Déplacements_2[[#This Row],[Id_Menage]],[2]Ménages!$A$2:$AD$1503,32)</f>
        <v>#REF!</v>
      </c>
      <c r="C6669" t="s">
        <v>5</v>
      </c>
      <c r="D6669" t="s">
        <v>8068</v>
      </c>
      <c r="E6669">
        <f>VLOOKUP(Tableau__3_Déplacements_2[[#This Row],[Id_Personne]],[1]!Tableau__2_Personnes_1[[Id_Personne]:[Age]],2)</f>
        <v>2</v>
      </c>
      <c r="F6669">
        <f>VLOOKUP(Tableau__3_Déplacements_2[[#This Row],[Id_Personne]],[1]!Tableau__2_Personnes_1[[Id_Personne]:[Age]],4)</f>
        <v>98</v>
      </c>
      <c r="G6669" t="s">
        <v>3</v>
      </c>
      <c r="H6669" t="s">
        <v>2</v>
      </c>
      <c r="I6669" t="s">
        <v>8069</v>
      </c>
      <c r="J6669">
        <v>1</v>
      </c>
      <c r="K6669">
        <v>54</v>
      </c>
      <c r="M6669">
        <v>37</v>
      </c>
      <c r="O6669" t="str">
        <f>IF(Tableau__3_Déplacements_2[[#This Row],[Ori]]=Tableau__3_Déplacements_2[[#This Row],[Des]],"local","metro")</f>
        <v>metro</v>
      </c>
      <c r="P6669">
        <v>15</v>
      </c>
      <c r="Q6669">
        <v>16</v>
      </c>
      <c r="R6669">
        <v>0</v>
      </c>
      <c r="S6669">
        <v>17</v>
      </c>
      <c r="T6669">
        <v>10</v>
      </c>
      <c r="U6669" t="s">
        <v>30</v>
      </c>
      <c r="V6669">
        <v>8</v>
      </c>
      <c r="W6669">
        <v>6</v>
      </c>
      <c r="X6669">
        <v>6</v>
      </c>
      <c r="Y6669">
        <v>44.657666666666664</v>
      </c>
      <c r="Z6669" s="1">
        <v>0</v>
      </c>
      <c r="AA6669" s="1"/>
    </row>
    <row r="6670" spans="1:27" x14ac:dyDescent="0.35">
      <c r="A6670">
        <v>366</v>
      </c>
      <c r="B6670" t="e">
        <f>VLOOKUP(Tableau__3_Déplacements_2[[#This Row],[Id_Menage]],[2]Ménages!$A$2:$AD$1503,32)</f>
        <v>#REF!</v>
      </c>
      <c r="C6670" t="s">
        <v>5</v>
      </c>
      <c r="D6670" t="s">
        <v>8068</v>
      </c>
      <c r="E6670">
        <f>VLOOKUP(Tableau__3_Déplacements_2[[#This Row],[Id_Personne]],[1]!Tableau__2_Personnes_1[[Id_Personne]:[Age]],2)</f>
        <v>2</v>
      </c>
      <c r="F6670">
        <f>VLOOKUP(Tableau__3_Déplacements_2[[#This Row],[Id_Personne]],[1]!Tableau__2_Personnes_1[[Id_Personne]:[Age]],4)</f>
        <v>98</v>
      </c>
      <c r="G6670" t="s">
        <v>0</v>
      </c>
      <c r="H6670" t="s">
        <v>7</v>
      </c>
      <c r="I6670" t="s">
        <v>8067</v>
      </c>
      <c r="J6670">
        <v>1</v>
      </c>
      <c r="K6670">
        <v>37</v>
      </c>
      <c r="M6670">
        <v>54</v>
      </c>
      <c r="O6670" t="str">
        <f>IF(Tableau__3_Déplacements_2[[#This Row],[Ori]]=Tableau__3_Déplacements_2[[#This Row],[Des]],"local","metro")</f>
        <v>metro</v>
      </c>
      <c r="P6670">
        <v>14</v>
      </c>
      <c r="Q6670">
        <v>9</v>
      </c>
      <c r="R6670">
        <v>0</v>
      </c>
      <c r="S6670">
        <v>10</v>
      </c>
      <c r="T6670">
        <v>0</v>
      </c>
      <c r="U6670" t="s">
        <v>30</v>
      </c>
      <c r="V6670">
        <v>8</v>
      </c>
      <c r="W6670">
        <v>1</v>
      </c>
      <c r="X6670">
        <v>6</v>
      </c>
      <c r="Y6670">
        <v>44.657666666666664</v>
      </c>
      <c r="Z6670" s="1">
        <v>0</v>
      </c>
      <c r="AA6670" s="1"/>
    </row>
    <row r="6671" spans="1:27" x14ac:dyDescent="0.35">
      <c r="A6671">
        <v>366</v>
      </c>
      <c r="B6671" t="e">
        <f>VLOOKUP(Tableau__3_Déplacements_2[[#This Row],[Id_Menage]],[2]Ménages!$A$2:$AD$1503,32)</f>
        <v>#REF!</v>
      </c>
      <c r="C6671" t="s">
        <v>65</v>
      </c>
      <c r="D6671" t="s">
        <v>8064</v>
      </c>
      <c r="E6671">
        <f>VLOOKUP(Tableau__3_Déplacements_2[[#This Row],[Id_Personne]],[1]!Tableau__2_Personnes_1[[Id_Personne]:[Age]],2)</f>
        <v>1</v>
      </c>
      <c r="F6671">
        <f>VLOOKUP(Tableau__3_Déplacements_2[[#This Row],[Id_Personne]],[1]!Tableau__2_Personnes_1[[Id_Personne]:[Age]],4)</f>
        <v>17</v>
      </c>
      <c r="G6671" t="s">
        <v>13</v>
      </c>
      <c r="H6671" t="s">
        <v>22</v>
      </c>
      <c r="I6671" t="s">
        <v>8066</v>
      </c>
      <c r="J6671">
        <v>1</v>
      </c>
      <c r="K6671">
        <v>47</v>
      </c>
      <c r="M6671">
        <v>37</v>
      </c>
      <c r="O6671" t="str">
        <f>IF(Tableau__3_Déplacements_2[[#This Row],[Ori]]=Tableau__3_Déplacements_2[[#This Row],[Des]],"local","metro")</f>
        <v>metro</v>
      </c>
      <c r="P6671">
        <v>15</v>
      </c>
      <c r="Q6671">
        <v>17</v>
      </c>
      <c r="R6671">
        <v>0</v>
      </c>
      <c r="S6671">
        <v>17</v>
      </c>
      <c r="T6671">
        <v>50</v>
      </c>
      <c r="U6671" t="s">
        <v>30</v>
      </c>
      <c r="V6671">
        <v>8</v>
      </c>
      <c r="W6671">
        <v>250</v>
      </c>
      <c r="X6671">
        <v>6</v>
      </c>
      <c r="Y6671">
        <v>44.657666666666664</v>
      </c>
      <c r="Z6671" s="1">
        <v>0</v>
      </c>
      <c r="AA6671" s="1"/>
    </row>
    <row r="6672" spans="1:27" x14ac:dyDescent="0.35">
      <c r="A6672">
        <v>366</v>
      </c>
      <c r="B6672" t="e">
        <f>VLOOKUP(Tableau__3_Déplacements_2[[#This Row],[Id_Menage]],[2]Ménages!$A$2:$AD$1503,32)</f>
        <v>#REF!</v>
      </c>
      <c r="C6672" t="s">
        <v>65</v>
      </c>
      <c r="D6672" t="s">
        <v>8064</v>
      </c>
      <c r="E6672">
        <f>VLOOKUP(Tableau__3_Déplacements_2[[#This Row],[Id_Personne]],[1]!Tableau__2_Personnes_1[[Id_Personne]:[Age]],2)</f>
        <v>1</v>
      </c>
      <c r="F6672">
        <f>VLOOKUP(Tableau__3_Déplacements_2[[#This Row],[Id_Personne]],[1]!Tableau__2_Personnes_1[[Id_Personne]:[Age]],4)</f>
        <v>17</v>
      </c>
      <c r="G6672" t="s">
        <v>3</v>
      </c>
      <c r="H6672" t="s">
        <v>2</v>
      </c>
      <c r="I6672" t="s">
        <v>8065</v>
      </c>
      <c r="J6672">
        <v>1</v>
      </c>
      <c r="K6672">
        <v>38</v>
      </c>
      <c r="M6672">
        <v>47</v>
      </c>
      <c r="O6672" t="str">
        <f>IF(Tableau__3_Déplacements_2[[#This Row],[Ori]]=Tableau__3_Déplacements_2[[#This Row],[Des]],"local","metro")</f>
        <v>metro</v>
      </c>
      <c r="P6672">
        <v>2</v>
      </c>
      <c r="Q6672">
        <v>13</v>
      </c>
      <c r="R6672">
        <v>0</v>
      </c>
      <c r="S6672">
        <v>14</v>
      </c>
      <c r="T6672">
        <v>0</v>
      </c>
      <c r="U6672" t="s">
        <v>30</v>
      </c>
      <c r="V6672">
        <v>8</v>
      </c>
      <c r="W6672">
        <v>400</v>
      </c>
      <c r="X6672">
        <v>1</v>
      </c>
      <c r="Y6672">
        <v>44.657666666666664</v>
      </c>
      <c r="Z6672" s="1">
        <v>0</v>
      </c>
      <c r="AA6672" s="1"/>
    </row>
    <row r="6673" spans="1:27" x14ac:dyDescent="0.35">
      <c r="A6673">
        <v>366</v>
      </c>
      <c r="B6673" t="e">
        <f>VLOOKUP(Tableau__3_Déplacements_2[[#This Row],[Id_Menage]],[2]Ménages!$A$2:$AD$1503,32)</f>
        <v>#REF!</v>
      </c>
      <c r="C6673" t="s">
        <v>65</v>
      </c>
      <c r="D6673" t="s">
        <v>8064</v>
      </c>
      <c r="E6673">
        <f>VLOOKUP(Tableau__3_Déplacements_2[[#This Row],[Id_Personne]],[1]!Tableau__2_Personnes_1[[Id_Personne]:[Age]],2)</f>
        <v>1</v>
      </c>
      <c r="F6673">
        <f>VLOOKUP(Tableau__3_Déplacements_2[[#This Row],[Id_Personne]],[1]!Tableau__2_Personnes_1[[Id_Personne]:[Age]],4)</f>
        <v>17</v>
      </c>
      <c r="G6673" t="s">
        <v>0</v>
      </c>
      <c r="H6673" t="s">
        <v>7</v>
      </c>
      <c r="I6673" t="s">
        <v>8063</v>
      </c>
      <c r="J6673">
        <v>1</v>
      </c>
      <c r="K6673">
        <v>37</v>
      </c>
      <c r="M6673">
        <v>38</v>
      </c>
      <c r="O6673" t="str">
        <f>IF(Tableau__3_Déplacements_2[[#This Row],[Ori]]=Tableau__3_Déplacements_2[[#This Row],[Des]],"local","metro")</f>
        <v>metro</v>
      </c>
      <c r="P6673">
        <v>12</v>
      </c>
      <c r="Q6673">
        <v>10</v>
      </c>
      <c r="R6673">
        <v>0</v>
      </c>
      <c r="S6673">
        <v>10</v>
      </c>
      <c r="T6673">
        <v>15</v>
      </c>
      <c r="U6673" t="s">
        <v>8</v>
      </c>
      <c r="V6673">
        <v>5</v>
      </c>
      <c r="W6673">
        <v>100</v>
      </c>
      <c r="X6673">
        <v>1</v>
      </c>
      <c r="Y6673">
        <v>44.657666666666664</v>
      </c>
      <c r="Z6673" s="1">
        <v>0</v>
      </c>
      <c r="AA6673" s="1"/>
    </row>
    <row r="6674" spans="1:27" x14ac:dyDescent="0.35">
      <c r="A6674">
        <v>367</v>
      </c>
      <c r="B6674" t="e">
        <f>VLOOKUP(Tableau__3_Déplacements_2[[#This Row],[Id_Menage]],[2]Ménages!$A$2:$AD$1503,32)</f>
        <v>#REF!</v>
      </c>
      <c r="C6674" t="s">
        <v>16</v>
      </c>
      <c r="D6674" t="s">
        <v>8060</v>
      </c>
      <c r="E6674">
        <f>VLOOKUP(Tableau__3_Déplacements_2[[#This Row],[Id_Personne]],[1]!Tableau__2_Personnes_1[[Id_Personne]:[Age]],2)</f>
        <v>1</v>
      </c>
      <c r="F6674">
        <f>VLOOKUP(Tableau__3_Déplacements_2[[#This Row],[Id_Personne]],[1]!Tableau__2_Personnes_1[[Id_Personne]:[Age]],4)</f>
        <v>53</v>
      </c>
      <c r="G6674" t="s">
        <v>0</v>
      </c>
      <c r="H6674" t="s">
        <v>7</v>
      </c>
      <c r="I6674" t="s">
        <v>8062</v>
      </c>
      <c r="J6674">
        <v>1</v>
      </c>
      <c r="K6674">
        <v>37</v>
      </c>
      <c r="M6674">
        <v>16</v>
      </c>
      <c r="O6674" t="str">
        <f>IF(Tableau__3_Déplacements_2[[#This Row],[Ori]]=Tableau__3_Déplacements_2[[#This Row],[Des]],"local","metro")</f>
        <v>metro</v>
      </c>
      <c r="P6674">
        <v>3</v>
      </c>
      <c r="Q6674">
        <v>7</v>
      </c>
      <c r="R6674">
        <v>30</v>
      </c>
      <c r="S6674">
        <v>7</v>
      </c>
      <c r="T6674">
        <v>45</v>
      </c>
      <c r="U6674" t="s">
        <v>37</v>
      </c>
      <c r="V6674">
        <v>6</v>
      </c>
      <c r="W6674">
        <v>1000</v>
      </c>
      <c r="X6674">
        <v>5</v>
      </c>
      <c r="Y6674">
        <v>44.657666666666664</v>
      </c>
      <c r="Z6674" s="1">
        <v>-1</v>
      </c>
      <c r="AA6674" s="1"/>
    </row>
    <row r="6675" spans="1:27" x14ac:dyDescent="0.35">
      <c r="A6675">
        <v>367</v>
      </c>
      <c r="B6675" t="e">
        <f>VLOOKUP(Tableau__3_Déplacements_2[[#This Row],[Id_Menage]],[2]Ménages!$A$2:$AD$1503,32)</f>
        <v>#REF!</v>
      </c>
      <c r="C6675" t="s">
        <v>16</v>
      </c>
      <c r="D6675" t="s">
        <v>8060</v>
      </c>
      <c r="E6675">
        <f>VLOOKUP(Tableau__3_Déplacements_2[[#This Row],[Id_Personne]],[1]!Tableau__2_Personnes_1[[Id_Personne]:[Age]],2)</f>
        <v>1</v>
      </c>
      <c r="F6675">
        <f>VLOOKUP(Tableau__3_Déplacements_2[[#This Row],[Id_Personne]],[1]!Tableau__2_Personnes_1[[Id_Personne]:[Age]],4)</f>
        <v>53</v>
      </c>
      <c r="G6675" t="s">
        <v>13</v>
      </c>
      <c r="H6675" t="s">
        <v>22</v>
      </c>
      <c r="I6675" t="s">
        <v>8061</v>
      </c>
      <c r="J6675">
        <v>1</v>
      </c>
      <c r="K6675">
        <v>34</v>
      </c>
      <c r="M6675">
        <v>37</v>
      </c>
      <c r="O6675" t="str">
        <f>IF(Tableau__3_Déplacements_2[[#This Row],[Ori]]=Tableau__3_Déplacements_2[[#This Row],[Des]],"local","metro")</f>
        <v>metro</v>
      </c>
      <c r="P6675">
        <v>15</v>
      </c>
      <c r="Q6675">
        <v>16</v>
      </c>
      <c r="R6675">
        <v>30</v>
      </c>
      <c r="S6675">
        <v>17</v>
      </c>
      <c r="T6675">
        <v>30</v>
      </c>
      <c r="U6675" t="s">
        <v>37</v>
      </c>
      <c r="V6675">
        <v>6</v>
      </c>
      <c r="W6675">
        <v>1000</v>
      </c>
      <c r="X6675">
        <v>6</v>
      </c>
      <c r="Y6675">
        <v>44.657666666666664</v>
      </c>
      <c r="Z6675" s="1">
        <v>-1</v>
      </c>
      <c r="AA6675" s="1"/>
    </row>
    <row r="6676" spans="1:27" x14ac:dyDescent="0.35">
      <c r="A6676">
        <v>367</v>
      </c>
      <c r="B6676" t="e">
        <f>VLOOKUP(Tableau__3_Déplacements_2[[#This Row],[Id_Menage]],[2]Ménages!$A$2:$AD$1503,32)</f>
        <v>#REF!</v>
      </c>
      <c r="C6676" t="s">
        <v>16</v>
      </c>
      <c r="D6676" t="s">
        <v>8060</v>
      </c>
      <c r="E6676">
        <f>VLOOKUP(Tableau__3_Déplacements_2[[#This Row],[Id_Personne]],[1]!Tableau__2_Personnes_1[[Id_Personne]:[Age]],2)</f>
        <v>1</v>
      </c>
      <c r="F6676">
        <f>VLOOKUP(Tableau__3_Déplacements_2[[#This Row],[Id_Personne]],[1]!Tableau__2_Personnes_1[[Id_Personne]:[Age]],4)</f>
        <v>53</v>
      </c>
      <c r="G6676" t="s">
        <v>3</v>
      </c>
      <c r="H6676" t="s">
        <v>2</v>
      </c>
      <c r="I6676" t="s">
        <v>8059</v>
      </c>
      <c r="J6676">
        <v>1</v>
      </c>
      <c r="K6676">
        <v>16</v>
      </c>
      <c r="M6676">
        <v>34</v>
      </c>
      <c r="O6676" t="str">
        <f>IF(Tableau__3_Déplacements_2[[#This Row],[Ori]]=Tableau__3_Déplacements_2[[#This Row],[Des]],"local","metro")</f>
        <v>metro</v>
      </c>
      <c r="P6676">
        <v>7</v>
      </c>
      <c r="Q6676">
        <v>15</v>
      </c>
      <c r="R6676">
        <v>0</v>
      </c>
      <c r="S6676">
        <v>15</v>
      </c>
      <c r="T6676">
        <v>40</v>
      </c>
      <c r="U6676" t="s">
        <v>37</v>
      </c>
      <c r="V6676">
        <v>6</v>
      </c>
      <c r="W6676">
        <v>1000</v>
      </c>
      <c r="X6676">
        <v>3</v>
      </c>
      <c r="Y6676">
        <v>44.657666666666664</v>
      </c>
      <c r="Z6676" s="1">
        <v>0</v>
      </c>
      <c r="AA6676" s="1"/>
    </row>
    <row r="6677" spans="1:27" x14ac:dyDescent="0.35">
      <c r="A6677">
        <v>367</v>
      </c>
      <c r="B6677" t="e">
        <f>VLOOKUP(Tableau__3_Déplacements_2[[#This Row],[Id_Menage]],[2]Ménages!$A$2:$AD$1503,32)</f>
        <v>#REF!</v>
      </c>
      <c r="C6677" t="s">
        <v>11</v>
      </c>
      <c r="D6677" t="s">
        <v>8056</v>
      </c>
      <c r="E6677">
        <f>VLOOKUP(Tableau__3_Déplacements_2[[#This Row],[Id_Personne]],[1]!Tableau__2_Personnes_1[[Id_Personne]:[Age]],2)</f>
        <v>2</v>
      </c>
      <c r="F6677">
        <f>VLOOKUP(Tableau__3_Déplacements_2[[#This Row],[Id_Personne]],[1]!Tableau__2_Personnes_1[[Id_Personne]:[Age]],4)</f>
        <v>41</v>
      </c>
      <c r="G6677" t="s">
        <v>13</v>
      </c>
      <c r="H6677" t="s">
        <v>22</v>
      </c>
      <c r="I6677" t="s">
        <v>8058</v>
      </c>
      <c r="J6677">
        <v>1</v>
      </c>
      <c r="K6677">
        <v>75</v>
      </c>
      <c r="M6677">
        <v>37</v>
      </c>
      <c r="O6677" t="str">
        <f>IF(Tableau__3_Déplacements_2[[#This Row],[Ori]]=Tableau__3_Déplacements_2[[#This Row],[Des]],"local","metro")</f>
        <v>metro</v>
      </c>
      <c r="P6677">
        <v>15</v>
      </c>
      <c r="Q6677">
        <v>16</v>
      </c>
      <c r="R6677">
        <v>0</v>
      </c>
      <c r="S6677">
        <v>16</v>
      </c>
      <c r="T6677">
        <v>15</v>
      </c>
      <c r="U6677" t="s">
        <v>30</v>
      </c>
      <c r="V6677">
        <v>8</v>
      </c>
      <c r="W6677">
        <v>400</v>
      </c>
      <c r="X6677">
        <v>4</v>
      </c>
      <c r="Y6677">
        <v>44.657666666666664</v>
      </c>
      <c r="Z6677" s="1">
        <v>0</v>
      </c>
      <c r="AA6677" s="1"/>
    </row>
    <row r="6678" spans="1:27" x14ac:dyDescent="0.35">
      <c r="A6678">
        <v>367</v>
      </c>
      <c r="B6678" t="e">
        <f>VLOOKUP(Tableau__3_Déplacements_2[[#This Row],[Id_Menage]],[2]Ménages!$A$2:$AD$1503,32)</f>
        <v>#REF!</v>
      </c>
      <c r="C6678" t="s">
        <v>11</v>
      </c>
      <c r="D6678" t="s">
        <v>8056</v>
      </c>
      <c r="E6678">
        <f>VLOOKUP(Tableau__3_Déplacements_2[[#This Row],[Id_Personne]],[1]!Tableau__2_Personnes_1[[Id_Personne]:[Age]],2)</f>
        <v>2</v>
      </c>
      <c r="F6678">
        <f>VLOOKUP(Tableau__3_Déplacements_2[[#This Row],[Id_Personne]],[1]!Tableau__2_Personnes_1[[Id_Personne]:[Age]],4)</f>
        <v>41</v>
      </c>
      <c r="G6678" t="s">
        <v>0</v>
      </c>
      <c r="H6678" t="s">
        <v>7</v>
      </c>
      <c r="I6678" t="s">
        <v>8057</v>
      </c>
      <c r="J6678">
        <v>1</v>
      </c>
      <c r="K6678">
        <v>37</v>
      </c>
      <c r="M6678">
        <v>10</v>
      </c>
      <c r="O6678" t="str">
        <f>IF(Tableau__3_Déplacements_2[[#This Row],[Ori]]=Tableau__3_Déplacements_2[[#This Row],[Des]],"local","metro")</f>
        <v>metro</v>
      </c>
      <c r="P6678">
        <v>3</v>
      </c>
      <c r="Q6678">
        <v>7</v>
      </c>
      <c r="R6678">
        <v>10</v>
      </c>
      <c r="S6678">
        <v>7</v>
      </c>
      <c r="T6678">
        <v>45</v>
      </c>
      <c r="U6678" t="s">
        <v>30</v>
      </c>
      <c r="V6678">
        <v>8</v>
      </c>
      <c r="W6678">
        <v>250</v>
      </c>
      <c r="X6678">
        <v>5</v>
      </c>
      <c r="Y6678">
        <v>44.657666666666664</v>
      </c>
      <c r="Z6678" s="1">
        <v>-1</v>
      </c>
      <c r="AA6678" s="1"/>
    </row>
    <row r="6679" spans="1:27" x14ac:dyDescent="0.35">
      <c r="A6679">
        <v>367</v>
      </c>
      <c r="B6679" t="e">
        <f>VLOOKUP(Tableau__3_Déplacements_2[[#This Row],[Id_Menage]],[2]Ménages!$A$2:$AD$1503,32)</f>
        <v>#REF!</v>
      </c>
      <c r="C6679" t="s">
        <v>11</v>
      </c>
      <c r="D6679" t="s">
        <v>8056</v>
      </c>
      <c r="E6679">
        <f>VLOOKUP(Tableau__3_Déplacements_2[[#This Row],[Id_Personne]],[1]!Tableau__2_Personnes_1[[Id_Personne]:[Age]],2)</f>
        <v>2</v>
      </c>
      <c r="F6679">
        <f>VLOOKUP(Tableau__3_Déplacements_2[[#This Row],[Id_Personne]],[1]!Tableau__2_Personnes_1[[Id_Personne]:[Age]],4)</f>
        <v>41</v>
      </c>
      <c r="G6679" t="s">
        <v>3</v>
      </c>
      <c r="H6679" t="s">
        <v>2</v>
      </c>
      <c r="I6679" t="s">
        <v>8055</v>
      </c>
      <c r="J6679">
        <v>1</v>
      </c>
      <c r="K6679">
        <v>10</v>
      </c>
      <c r="M6679">
        <v>75</v>
      </c>
      <c r="O6679" t="str">
        <f>IF(Tableau__3_Déplacements_2[[#This Row],[Ori]]=Tableau__3_Déplacements_2[[#This Row],[Des]],"local","metro")</f>
        <v>metro</v>
      </c>
      <c r="P6679">
        <v>10</v>
      </c>
      <c r="Q6679">
        <v>14</v>
      </c>
      <c r="R6679">
        <v>15</v>
      </c>
      <c r="S6679">
        <v>15</v>
      </c>
      <c r="T6679">
        <v>0</v>
      </c>
      <c r="U6679" t="s">
        <v>30</v>
      </c>
      <c r="V6679">
        <v>8</v>
      </c>
      <c r="W6679">
        <v>250</v>
      </c>
      <c r="X6679">
        <v>1</v>
      </c>
      <c r="Y6679">
        <v>44.657666666666664</v>
      </c>
      <c r="Z6679" s="1">
        <v>-1</v>
      </c>
      <c r="AA6679" s="1"/>
    </row>
    <row r="6680" spans="1:27" x14ac:dyDescent="0.35">
      <c r="A6680">
        <v>367</v>
      </c>
      <c r="B6680" t="e">
        <f>VLOOKUP(Tableau__3_Déplacements_2[[#This Row],[Id_Menage]],[2]Ménages!$A$2:$AD$1503,32)</f>
        <v>#REF!</v>
      </c>
      <c r="C6680" t="s">
        <v>5</v>
      </c>
      <c r="D6680" t="s">
        <v>8053</v>
      </c>
      <c r="E6680">
        <f>VLOOKUP(Tableau__3_Déplacements_2[[#This Row],[Id_Personne]],[1]!Tableau__2_Personnes_1[[Id_Personne]:[Age]],2)</f>
        <v>2</v>
      </c>
      <c r="F6680">
        <f>VLOOKUP(Tableau__3_Déplacements_2[[#This Row],[Id_Personne]],[1]!Tableau__2_Personnes_1[[Id_Personne]:[Age]],4)</f>
        <v>37</v>
      </c>
      <c r="G6680" t="s">
        <v>3</v>
      </c>
      <c r="H6680" t="s">
        <v>2</v>
      </c>
      <c r="I6680" t="s">
        <v>8054</v>
      </c>
      <c r="J6680">
        <v>1</v>
      </c>
      <c r="K6680">
        <v>74</v>
      </c>
      <c r="M6680">
        <v>37</v>
      </c>
      <c r="O6680" t="str">
        <f>IF(Tableau__3_Déplacements_2[[#This Row],[Ori]]=Tableau__3_Déplacements_2[[#This Row],[Des]],"local","metro")</f>
        <v>metro</v>
      </c>
      <c r="P6680">
        <v>15</v>
      </c>
      <c r="Q6680">
        <v>17</v>
      </c>
      <c r="R6680">
        <v>0</v>
      </c>
      <c r="S6680">
        <v>17</v>
      </c>
      <c r="T6680">
        <v>45</v>
      </c>
      <c r="U6680" t="s">
        <v>30</v>
      </c>
      <c r="V6680">
        <v>8</v>
      </c>
      <c r="W6680">
        <v>400</v>
      </c>
      <c r="X6680">
        <v>6</v>
      </c>
      <c r="Y6680">
        <v>44.657666666666664</v>
      </c>
      <c r="Z6680" s="1">
        <v>0</v>
      </c>
      <c r="AA6680" s="1"/>
    </row>
    <row r="6681" spans="1:27" x14ac:dyDescent="0.35">
      <c r="A6681">
        <v>367</v>
      </c>
      <c r="B6681" t="e">
        <f>VLOOKUP(Tableau__3_Déplacements_2[[#This Row],[Id_Menage]],[2]Ménages!$A$2:$AD$1503,32)</f>
        <v>#REF!</v>
      </c>
      <c r="C6681" t="s">
        <v>5</v>
      </c>
      <c r="D6681" t="s">
        <v>8053</v>
      </c>
      <c r="E6681">
        <f>VLOOKUP(Tableau__3_Déplacements_2[[#This Row],[Id_Personne]],[1]!Tableau__2_Personnes_1[[Id_Personne]:[Age]],2)</f>
        <v>2</v>
      </c>
      <c r="F6681">
        <f>VLOOKUP(Tableau__3_Déplacements_2[[#This Row],[Id_Personne]],[1]!Tableau__2_Personnes_1[[Id_Personne]:[Age]],4)</f>
        <v>37</v>
      </c>
      <c r="G6681" t="s">
        <v>0</v>
      </c>
      <c r="H6681" t="s">
        <v>7</v>
      </c>
      <c r="I6681" t="s">
        <v>8052</v>
      </c>
      <c r="J6681">
        <v>1</v>
      </c>
      <c r="K6681">
        <v>37</v>
      </c>
      <c r="M6681">
        <v>74</v>
      </c>
      <c r="O6681" t="str">
        <f>IF(Tableau__3_Déplacements_2[[#This Row],[Ori]]=Tableau__3_Déplacements_2[[#This Row],[Des]],"local","metro")</f>
        <v>metro</v>
      </c>
      <c r="P6681">
        <v>3</v>
      </c>
      <c r="Q6681">
        <v>6</v>
      </c>
      <c r="R6681">
        <v>45</v>
      </c>
      <c r="S6681">
        <v>7</v>
      </c>
      <c r="T6681">
        <v>15</v>
      </c>
      <c r="U6681" t="s">
        <v>30</v>
      </c>
      <c r="V6681">
        <v>8</v>
      </c>
      <c r="W6681">
        <v>300</v>
      </c>
      <c r="X6681">
        <v>6</v>
      </c>
      <c r="Y6681">
        <v>44.657666666666664</v>
      </c>
      <c r="Z6681" s="1">
        <v>-1</v>
      </c>
      <c r="AA6681" s="1"/>
    </row>
    <row r="6682" spans="1:27" x14ac:dyDescent="0.35">
      <c r="A6682">
        <v>367</v>
      </c>
      <c r="B6682" t="e">
        <f>VLOOKUP(Tableau__3_Déplacements_2[[#This Row],[Id_Menage]],[2]Ménages!$A$2:$AD$1503,32)</f>
        <v>#REF!</v>
      </c>
      <c r="C6682" t="s">
        <v>65</v>
      </c>
      <c r="D6682" t="s">
        <v>8049</v>
      </c>
      <c r="E6682">
        <f>VLOOKUP(Tableau__3_Déplacements_2[[#This Row],[Id_Personne]],[1]!Tableau__2_Personnes_1[[Id_Personne]:[Age]],2)</f>
        <v>2</v>
      </c>
      <c r="F6682">
        <f>VLOOKUP(Tableau__3_Déplacements_2[[#This Row],[Id_Personne]],[1]!Tableau__2_Personnes_1[[Id_Personne]:[Age]],4)</f>
        <v>21</v>
      </c>
      <c r="G6682" t="s">
        <v>3</v>
      </c>
      <c r="H6682" t="s">
        <v>2</v>
      </c>
      <c r="I6682" t="s">
        <v>8051</v>
      </c>
      <c r="J6682">
        <v>1</v>
      </c>
      <c r="K6682">
        <v>92</v>
      </c>
      <c r="M6682">
        <v>34</v>
      </c>
      <c r="O6682" t="str">
        <f>IF(Tableau__3_Déplacements_2[[#This Row],[Ori]]=Tableau__3_Déplacements_2[[#This Row],[Des]],"local","metro")</f>
        <v>metro</v>
      </c>
      <c r="P6682">
        <v>5</v>
      </c>
      <c r="Q6682">
        <v>13</v>
      </c>
      <c r="R6682">
        <v>25</v>
      </c>
      <c r="S6682">
        <v>13</v>
      </c>
      <c r="T6682">
        <v>40</v>
      </c>
      <c r="U6682" t="s">
        <v>30</v>
      </c>
      <c r="V6682">
        <v>8</v>
      </c>
      <c r="W6682">
        <v>350</v>
      </c>
      <c r="X6682">
        <v>2</v>
      </c>
      <c r="Y6682">
        <v>44.657666666666664</v>
      </c>
      <c r="Z6682" s="1">
        <v>-1</v>
      </c>
      <c r="AA6682" s="1"/>
    </row>
    <row r="6683" spans="1:27" x14ac:dyDescent="0.35">
      <c r="A6683">
        <v>367</v>
      </c>
      <c r="B6683" t="e">
        <f>VLOOKUP(Tableau__3_Déplacements_2[[#This Row],[Id_Menage]],[2]Ménages!$A$2:$AD$1503,32)</f>
        <v>#REF!</v>
      </c>
      <c r="C6683" t="s">
        <v>65</v>
      </c>
      <c r="D6683" t="s">
        <v>8049</v>
      </c>
      <c r="E6683">
        <f>VLOOKUP(Tableau__3_Déplacements_2[[#This Row],[Id_Personne]],[1]!Tableau__2_Personnes_1[[Id_Personne]:[Age]],2)</f>
        <v>2</v>
      </c>
      <c r="F6683">
        <f>VLOOKUP(Tableau__3_Déplacements_2[[#This Row],[Id_Personne]],[1]!Tableau__2_Personnes_1[[Id_Personne]:[Age]],4)</f>
        <v>21</v>
      </c>
      <c r="G6683" t="s">
        <v>0</v>
      </c>
      <c r="H6683" t="s">
        <v>7</v>
      </c>
      <c r="I6683" t="s">
        <v>8050</v>
      </c>
      <c r="J6683">
        <v>1</v>
      </c>
      <c r="K6683">
        <v>37</v>
      </c>
      <c r="M6683">
        <v>92</v>
      </c>
      <c r="O6683" t="str">
        <f>IF(Tableau__3_Déplacements_2[[#This Row],[Ori]]=Tableau__3_Déplacements_2[[#This Row],[Des]],"local","metro")</f>
        <v>metro</v>
      </c>
      <c r="P6683">
        <v>9</v>
      </c>
      <c r="Q6683">
        <v>13</v>
      </c>
      <c r="R6683">
        <v>0</v>
      </c>
      <c r="S6683">
        <v>13</v>
      </c>
      <c r="T6683">
        <v>10</v>
      </c>
      <c r="U6683" t="s">
        <v>30</v>
      </c>
      <c r="V6683">
        <v>8</v>
      </c>
      <c r="W6683">
        <v>250</v>
      </c>
      <c r="X6683">
        <v>2</v>
      </c>
      <c r="Y6683">
        <v>44.657666666666664</v>
      </c>
      <c r="Z6683" s="1">
        <v>0</v>
      </c>
      <c r="AA6683" s="1"/>
    </row>
    <row r="6684" spans="1:27" x14ac:dyDescent="0.35">
      <c r="A6684">
        <v>367</v>
      </c>
      <c r="B6684" t="e">
        <f>VLOOKUP(Tableau__3_Déplacements_2[[#This Row],[Id_Menage]],[2]Ménages!$A$2:$AD$1503,32)</f>
        <v>#REF!</v>
      </c>
      <c r="C6684" t="s">
        <v>65</v>
      </c>
      <c r="D6684" t="s">
        <v>8049</v>
      </c>
      <c r="E6684">
        <f>VLOOKUP(Tableau__3_Déplacements_2[[#This Row],[Id_Personne]],[1]!Tableau__2_Personnes_1[[Id_Personne]:[Age]],2)</f>
        <v>2</v>
      </c>
      <c r="F6684">
        <f>VLOOKUP(Tableau__3_Déplacements_2[[#This Row],[Id_Personne]],[1]!Tableau__2_Personnes_1[[Id_Personne]:[Age]],4)</f>
        <v>21</v>
      </c>
      <c r="G6684" t="s">
        <v>13</v>
      </c>
      <c r="H6684" t="s">
        <v>22</v>
      </c>
      <c r="I6684" t="s">
        <v>8048</v>
      </c>
      <c r="J6684">
        <v>1</v>
      </c>
      <c r="K6684">
        <v>34</v>
      </c>
      <c r="M6684">
        <v>37</v>
      </c>
      <c r="O6684" t="str">
        <f>IF(Tableau__3_Déplacements_2[[#This Row],[Ori]]=Tableau__3_Déplacements_2[[#This Row],[Des]],"local","metro")</f>
        <v>metro</v>
      </c>
      <c r="P6684">
        <v>15</v>
      </c>
      <c r="Q6684">
        <v>16</v>
      </c>
      <c r="R6684">
        <v>0</v>
      </c>
      <c r="S6684">
        <v>16</v>
      </c>
      <c r="T6684">
        <v>15</v>
      </c>
      <c r="U6684" t="s">
        <v>30</v>
      </c>
      <c r="V6684">
        <v>8</v>
      </c>
      <c r="W6684">
        <v>400</v>
      </c>
      <c r="X6684">
        <v>6</v>
      </c>
      <c r="Y6684">
        <v>44.657666666666664</v>
      </c>
      <c r="Z6684" s="1">
        <v>0</v>
      </c>
      <c r="AA6684" s="1"/>
    </row>
    <row r="6685" spans="1:27" x14ac:dyDescent="0.35">
      <c r="A6685">
        <v>368</v>
      </c>
      <c r="B6685" t="e">
        <f>VLOOKUP(Tableau__3_Déplacements_2[[#This Row],[Id_Menage]],[2]Ménages!$A$2:$AD$1503,32)</f>
        <v>#REF!</v>
      </c>
      <c r="C6685" t="s">
        <v>5</v>
      </c>
      <c r="D6685" t="s">
        <v>8044</v>
      </c>
      <c r="E6685">
        <f>VLOOKUP(Tableau__3_Déplacements_2[[#This Row],[Id_Personne]],[1]!Tableau__2_Personnes_1[[Id_Personne]:[Age]],2)</f>
        <v>1</v>
      </c>
      <c r="F6685">
        <f>VLOOKUP(Tableau__3_Déplacements_2[[#This Row],[Id_Personne]],[1]!Tableau__2_Personnes_1[[Id_Personne]:[Age]],4)</f>
        <v>30</v>
      </c>
      <c r="G6685" t="s">
        <v>27</v>
      </c>
      <c r="H6685" t="s">
        <v>26</v>
      </c>
      <c r="I6685" t="s">
        <v>8047</v>
      </c>
      <c r="J6685">
        <v>1</v>
      </c>
      <c r="K6685">
        <v>64</v>
      </c>
      <c r="M6685">
        <v>64</v>
      </c>
      <c r="O6685" t="str">
        <f>IF(Tableau__3_Déplacements_2[[#This Row],[Ori]]=Tableau__3_Déplacements_2[[#This Row],[Des]],"local","metro")</f>
        <v>local</v>
      </c>
      <c r="P6685">
        <v>15</v>
      </c>
      <c r="Q6685">
        <v>20</v>
      </c>
      <c r="R6685">
        <v>0</v>
      </c>
      <c r="S6685">
        <v>20</v>
      </c>
      <c r="T6685">
        <v>15</v>
      </c>
      <c r="U6685" t="s">
        <v>0</v>
      </c>
      <c r="V6685">
        <v>1</v>
      </c>
      <c r="W6685">
        <v>0</v>
      </c>
      <c r="X6685">
        <v>3</v>
      </c>
      <c r="Y6685">
        <v>285.43684999999999</v>
      </c>
      <c r="Z6685" s="1">
        <v>0</v>
      </c>
      <c r="AA6685" s="1"/>
    </row>
    <row r="6686" spans="1:27" x14ac:dyDescent="0.35">
      <c r="A6686">
        <v>368</v>
      </c>
      <c r="B6686" t="e">
        <f>VLOOKUP(Tableau__3_Déplacements_2[[#This Row],[Id_Menage]],[2]Ménages!$A$2:$AD$1503,32)</f>
        <v>#REF!</v>
      </c>
      <c r="C6686" t="s">
        <v>5</v>
      </c>
      <c r="D6686" t="s">
        <v>8044</v>
      </c>
      <c r="E6686">
        <f>VLOOKUP(Tableau__3_Déplacements_2[[#This Row],[Id_Personne]],[1]!Tableau__2_Personnes_1[[Id_Personne]:[Age]],2)</f>
        <v>1</v>
      </c>
      <c r="F6686">
        <f>VLOOKUP(Tableau__3_Déplacements_2[[#This Row],[Id_Personne]],[1]!Tableau__2_Personnes_1[[Id_Personne]:[Age]],4)</f>
        <v>30</v>
      </c>
      <c r="G6686" t="s">
        <v>0</v>
      </c>
      <c r="H6686" t="s">
        <v>7</v>
      </c>
      <c r="I6686" t="s">
        <v>8046</v>
      </c>
      <c r="J6686">
        <v>1</v>
      </c>
      <c r="K6686">
        <v>64</v>
      </c>
      <c r="M6686">
        <v>7</v>
      </c>
      <c r="O6686" t="str">
        <f>IF(Tableau__3_Déplacements_2[[#This Row],[Ori]]=Tableau__3_Déplacements_2[[#This Row],[Des]],"local","metro")</f>
        <v>metro</v>
      </c>
      <c r="P6686">
        <v>3</v>
      </c>
      <c r="Q6686">
        <v>7</v>
      </c>
      <c r="R6686">
        <v>15</v>
      </c>
      <c r="S6686">
        <v>8</v>
      </c>
      <c r="T6686">
        <v>15</v>
      </c>
      <c r="U6686" t="s">
        <v>240</v>
      </c>
      <c r="V6686">
        <v>8</v>
      </c>
      <c r="W6686">
        <v>300</v>
      </c>
      <c r="X6686">
        <v>4</v>
      </c>
      <c r="Y6686">
        <v>285.43684999999999</v>
      </c>
      <c r="Z6686" s="1">
        <v>-1</v>
      </c>
      <c r="AA6686" s="1"/>
    </row>
    <row r="6687" spans="1:27" x14ac:dyDescent="0.35">
      <c r="A6687">
        <v>368</v>
      </c>
      <c r="B6687" t="e">
        <f>VLOOKUP(Tableau__3_Déplacements_2[[#This Row],[Id_Menage]],[2]Ménages!$A$2:$AD$1503,32)</f>
        <v>#REF!</v>
      </c>
      <c r="C6687" t="s">
        <v>5</v>
      </c>
      <c r="D6687" t="s">
        <v>8044</v>
      </c>
      <c r="E6687">
        <f>VLOOKUP(Tableau__3_Déplacements_2[[#This Row],[Id_Personne]],[1]!Tableau__2_Personnes_1[[Id_Personne]:[Age]],2)</f>
        <v>1</v>
      </c>
      <c r="F6687">
        <f>VLOOKUP(Tableau__3_Déplacements_2[[#This Row],[Id_Personne]],[1]!Tableau__2_Personnes_1[[Id_Personne]:[Age]],4)</f>
        <v>30</v>
      </c>
      <c r="G6687" t="s">
        <v>13</v>
      </c>
      <c r="H6687" t="s">
        <v>22</v>
      </c>
      <c r="I6687" t="s">
        <v>8045</v>
      </c>
      <c r="J6687">
        <v>1</v>
      </c>
      <c r="K6687">
        <v>64</v>
      </c>
      <c r="M6687">
        <v>64</v>
      </c>
      <c r="O6687" t="str">
        <f>IF(Tableau__3_Déplacements_2[[#This Row],[Ori]]=Tableau__3_Déplacements_2[[#This Row],[Des]],"local","metro")</f>
        <v>local</v>
      </c>
      <c r="P6687">
        <v>11</v>
      </c>
      <c r="Q6687">
        <v>18</v>
      </c>
      <c r="R6687">
        <v>15</v>
      </c>
      <c r="S6687">
        <v>18</v>
      </c>
      <c r="T6687">
        <v>30</v>
      </c>
      <c r="U6687" t="s">
        <v>0</v>
      </c>
      <c r="V6687">
        <v>1</v>
      </c>
      <c r="W6687">
        <v>0</v>
      </c>
      <c r="X6687">
        <v>3</v>
      </c>
      <c r="Y6687">
        <v>285.43684999999999</v>
      </c>
      <c r="Z6687" s="1">
        <v>-1</v>
      </c>
      <c r="AA6687" s="1"/>
    </row>
    <row r="6688" spans="1:27" x14ac:dyDescent="0.35">
      <c r="A6688">
        <v>368</v>
      </c>
      <c r="B6688" t="e">
        <f>VLOOKUP(Tableau__3_Déplacements_2[[#This Row],[Id_Menage]],[2]Ménages!$A$2:$AD$1503,32)</f>
        <v>#REF!</v>
      </c>
      <c r="C6688" t="s">
        <v>5</v>
      </c>
      <c r="D6688" t="s">
        <v>8044</v>
      </c>
      <c r="E6688">
        <f>VLOOKUP(Tableau__3_Déplacements_2[[#This Row],[Id_Personne]],[1]!Tableau__2_Personnes_1[[Id_Personne]:[Age]],2)</f>
        <v>1</v>
      </c>
      <c r="F6688">
        <f>VLOOKUP(Tableau__3_Déplacements_2[[#This Row],[Id_Personne]],[1]!Tableau__2_Personnes_1[[Id_Personne]:[Age]],4)</f>
        <v>30</v>
      </c>
      <c r="G6688" t="s">
        <v>3</v>
      </c>
      <c r="H6688" t="s">
        <v>2</v>
      </c>
      <c r="I6688" t="s">
        <v>8043</v>
      </c>
      <c r="J6688">
        <v>1</v>
      </c>
      <c r="K6688">
        <v>7</v>
      </c>
      <c r="M6688">
        <v>64</v>
      </c>
      <c r="O6688" t="str">
        <f>IF(Tableau__3_Déplacements_2[[#This Row],[Ori]]=Tableau__3_Déplacements_2[[#This Row],[Des]],"local","metro")</f>
        <v>metro</v>
      </c>
      <c r="P6688">
        <v>15</v>
      </c>
      <c r="Q6688">
        <v>16</v>
      </c>
      <c r="R6688">
        <v>0</v>
      </c>
      <c r="S6688">
        <v>17</v>
      </c>
      <c r="T6688">
        <v>0</v>
      </c>
      <c r="U6688" t="s">
        <v>240</v>
      </c>
      <c r="V6688">
        <v>8</v>
      </c>
      <c r="W6688">
        <v>300</v>
      </c>
      <c r="X6688">
        <v>4</v>
      </c>
      <c r="Y6688">
        <v>285.43684999999999</v>
      </c>
      <c r="Z6688" s="1">
        <v>0</v>
      </c>
      <c r="AA6688" s="1"/>
    </row>
    <row r="6689" spans="1:27" x14ac:dyDescent="0.35">
      <c r="A6689">
        <v>368</v>
      </c>
      <c r="B6689" t="e">
        <f>VLOOKUP(Tableau__3_Déplacements_2[[#This Row],[Id_Menage]],[2]Ménages!$A$2:$AD$1503,32)</f>
        <v>#REF!</v>
      </c>
      <c r="C6689" t="s">
        <v>61</v>
      </c>
      <c r="D6689" t="s">
        <v>8041</v>
      </c>
      <c r="E6689">
        <f>VLOOKUP(Tableau__3_Déplacements_2[[#This Row],[Id_Personne]],[1]!Tableau__2_Personnes_1[[Id_Personne]:[Age]],2)</f>
        <v>1</v>
      </c>
      <c r="F6689">
        <f>VLOOKUP(Tableau__3_Déplacements_2[[#This Row],[Id_Personne]],[1]!Tableau__2_Personnes_1[[Id_Personne]:[Age]],4)</f>
        <v>62</v>
      </c>
      <c r="G6689" t="s">
        <v>0</v>
      </c>
      <c r="H6689" t="s">
        <v>7</v>
      </c>
      <c r="I6689" t="s">
        <v>8042</v>
      </c>
      <c r="J6689">
        <v>1</v>
      </c>
      <c r="K6689">
        <v>64</v>
      </c>
      <c r="M6689">
        <v>47</v>
      </c>
      <c r="O6689" t="str">
        <f>IF(Tableau__3_Déplacements_2[[#This Row],[Ori]]=Tableau__3_Déplacements_2[[#This Row],[Des]],"local","metro")</f>
        <v>metro</v>
      </c>
      <c r="P6689">
        <v>10</v>
      </c>
      <c r="Q6689">
        <v>9</v>
      </c>
      <c r="R6689">
        <v>30</v>
      </c>
      <c r="S6689">
        <v>10</v>
      </c>
      <c r="T6689">
        <v>15</v>
      </c>
      <c r="U6689" t="s">
        <v>1138</v>
      </c>
      <c r="V6689">
        <v>8</v>
      </c>
      <c r="W6689">
        <v>400</v>
      </c>
      <c r="X6689">
        <v>3</v>
      </c>
      <c r="Y6689">
        <v>285.43684999999999</v>
      </c>
      <c r="Z6689" s="1">
        <v>-1</v>
      </c>
      <c r="AA6689" s="1"/>
    </row>
    <row r="6690" spans="1:27" x14ac:dyDescent="0.35">
      <c r="A6690">
        <v>368</v>
      </c>
      <c r="B6690" t="e">
        <f>VLOOKUP(Tableau__3_Déplacements_2[[#This Row],[Id_Menage]],[2]Ménages!$A$2:$AD$1503,32)</f>
        <v>#REF!</v>
      </c>
      <c r="C6690" t="s">
        <v>61</v>
      </c>
      <c r="D6690" t="s">
        <v>8041</v>
      </c>
      <c r="E6690">
        <f>VLOOKUP(Tableau__3_Déplacements_2[[#This Row],[Id_Personne]],[1]!Tableau__2_Personnes_1[[Id_Personne]:[Age]],2)</f>
        <v>1</v>
      </c>
      <c r="F6690">
        <f>VLOOKUP(Tableau__3_Déplacements_2[[#This Row],[Id_Personne]],[1]!Tableau__2_Personnes_1[[Id_Personne]:[Age]],4)</f>
        <v>62</v>
      </c>
      <c r="G6690" t="s">
        <v>3</v>
      </c>
      <c r="H6690" t="s">
        <v>2</v>
      </c>
      <c r="I6690" t="s">
        <v>8040</v>
      </c>
      <c r="J6690">
        <v>1</v>
      </c>
      <c r="K6690">
        <v>47</v>
      </c>
      <c r="M6690">
        <v>64</v>
      </c>
      <c r="O6690" t="str">
        <f>IF(Tableau__3_Déplacements_2[[#This Row],[Ori]]=Tableau__3_Déplacements_2[[#This Row],[Des]],"local","metro")</f>
        <v>metro</v>
      </c>
      <c r="P6690">
        <v>15</v>
      </c>
      <c r="Q6690">
        <v>16</v>
      </c>
      <c r="R6690">
        <v>15</v>
      </c>
      <c r="S6690">
        <v>17</v>
      </c>
      <c r="T6690">
        <v>0</v>
      </c>
      <c r="U6690" t="s">
        <v>1138</v>
      </c>
      <c r="V6690">
        <v>8</v>
      </c>
      <c r="W6690">
        <v>400</v>
      </c>
      <c r="X6690">
        <v>3</v>
      </c>
      <c r="Y6690">
        <v>285.43684999999999</v>
      </c>
      <c r="Z6690" s="1">
        <v>-1</v>
      </c>
      <c r="AA6690" s="1"/>
    </row>
    <row r="6691" spans="1:27" x14ac:dyDescent="0.35">
      <c r="A6691">
        <v>369</v>
      </c>
      <c r="B6691" t="e">
        <f>VLOOKUP(Tableau__3_Déplacements_2[[#This Row],[Id_Menage]],[2]Ménages!$A$2:$AD$1503,32)</f>
        <v>#REF!</v>
      </c>
      <c r="C6691" t="s">
        <v>16</v>
      </c>
      <c r="D6691" t="s">
        <v>8038</v>
      </c>
      <c r="E6691">
        <f>VLOOKUP(Tableau__3_Déplacements_2[[#This Row],[Id_Personne]],[1]!Tableau__2_Personnes_1[[Id_Personne]:[Age]],2)</f>
        <v>2</v>
      </c>
      <c r="F6691">
        <f>VLOOKUP(Tableau__3_Déplacements_2[[#This Row],[Id_Personne]],[1]!Tableau__2_Personnes_1[[Id_Personne]:[Age]],4)</f>
        <v>48</v>
      </c>
      <c r="G6691" t="s">
        <v>3</v>
      </c>
      <c r="H6691" t="s">
        <v>2</v>
      </c>
      <c r="I6691" t="s">
        <v>8039</v>
      </c>
      <c r="J6691">
        <v>1</v>
      </c>
      <c r="K6691">
        <v>72</v>
      </c>
      <c r="M6691">
        <v>64</v>
      </c>
      <c r="O6691" t="str">
        <f>IF(Tableau__3_Déplacements_2[[#This Row],[Ori]]=Tableau__3_Déplacements_2[[#This Row],[Des]],"local","metro")</f>
        <v>metro</v>
      </c>
      <c r="P6691">
        <v>15</v>
      </c>
      <c r="Q6691">
        <v>17</v>
      </c>
      <c r="R6691">
        <v>15</v>
      </c>
      <c r="S6691">
        <v>18</v>
      </c>
      <c r="T6691">
        <v>0</v>
      </c>
      <c r="U6691" t="s">
        <v>240</v>
      </c>
      <c r="V6691">
        <v>8</v>
      </c>
      <c r="W6691">
        <v>250</v>
      </c>
      <c r="X6691">
        <v>5</v>
      </c>
      <c r="Y6691">
        <v>285.43684999999999</v>
      </c>
      <c r="Z6691" s="1">
        <v>-1</v>
      </c>
      <c r="AA6691" s="1"/>
    </row>
    <row r="6692" spans="1:27" x14ac:dyDescent="0.35">
      <c r="A6692">
        <v>369</v>
      </c>
      <c r="B6692" t="e">
        <f>VLOOKUP(Tableau__3_Déplacements_2[[#This Row],[Id_Menage]],[2]Ménages!$A$2:$AD$1503,32)</f>
        <v>#REF!</v>
      </c>
      <c r="C6692" t="s">
        <v>16</v>
      </c>
      <c r="D6692" t="s">
        <v>8038</v>
      </c>
      <c r="E6692">
        <f>VLOOKUP(Tableau__3_Déplacements_2[[#This Row],[Id_Personne]],[1]!Tableau__2_Personnes_1[[Id_Personne]:[Age]],2)</f>
        <v>2</v>
      </c>
      <c r="F6692">
        <f>VLOOKUP(Tableau__3_Déplacements_2[[#This Row],[Id_Personne]],[1]!Tableau__2_Personnes_1[[Id_Personne]:[Age]],4)</f>
        <v>48</v>
      </c>
      <c r="G6692" t="s">
        <v>0</v>
      </c>
      <c r="H6692" t="s">
        <v>7</v>
      </c>
      <c r="I6692" t="s">
        <v>8037</v>
      </c>
      <c r="J6692">
        <v>1</v>
      </c>
      <c r="K6692">
        <v>64</v>
      </c>
      <c r="M6692">
        <v>72</v>
      </c>
      <c r="O6692" t="str">
        <f>IF(Tableau__3_Déplacements_2[[#This Row],[Ori]]=Tableau__3_Déplacements_2[[#This Row],[Des]],"local","metro")</f>
        <v>metro</v>
      </c>
      <c r="P6692">
        <v>3</v>
      </c>
      <c r="Q6692">
        <v>8</v>
      </c>
      <c r="R6692">
        <v>0</v>
      </c>
      <c r="S6692">
        <v>9</v>
      </c>
      <c r="T6692">
        <v>18</v>
      </c>
      <c r="U6692" t="s">
        <v>1095</v>
      </c>
      <c r="V6692">
        <v>8</v>
      </c>
      <c r="W6692">
        <v>300</v>
      </c>
      <c r="X6692">
        <v>5</v>
      </c>
      <c r="Y6692">
        <v>285.43684999999999</v>
      </c>
      <c r="Z6692" s="1">
        <v>0</v>
      </c>
      <c r="AA6692" s="1"/>
    </row>
    <row r="6693" spans="1:27" x14ac:dyDescent="0.35">
      <c r="A6693">
        <v>369</v>
      </c>
      <c r="B6693" t="e">
        <f>VLOOKUP(Tableau__3_Déplacements_2[[#This Row],[Id_Menage]],[2]Ménages!$A$2:$AD$1503,32)</f>
        <v>#REF!</v>
      </c>
      <c r="C6693" t="s">
        <v>11</v>
      </c>
      <c r="D6693" t="s">
        <v>8035</v>
      </c>
      <c r="E6693">
        <f>VLOOKUP(Tableau__3_Déplacements_2[[#This Row],[Id_Personne]],[1]!Tableau__2_Personnes_1[[Id_Personne]:[Age]],2)</f>
        <v>2</v>
      </c>
      <c r="F6693">
        <f>VLOOKUP(Tableau__3_Déplacements_2[[#This Row],[Id_Personne]],[1]!Tableau__2_Personnes_1[[Id_Personne]:[Age]],4)</f>
        <v>29</v>
      </c>
      <c r="G6693" t="s">
        <v>3</v>
      </c>
      <c r="H6693" t="s">
        <v>2</v>
      </c>
      <c r="I6693" t="s">
        <v>8036</v>
      </c>
      <c r="J6693">
        <v>1</v>
      </c>
      <c r="K6693">
        <v>81</v>
      </c>
      <c r="M6693">
        <v>64</v>
      </c>
      <c r="O6693" t="str">
        <f>IF(Tableau__3_Déplacements_2[[#This Row],[Ori]]=Tableau__3_Déplacements_2[[#This Row],[Des]],"local","metro")</f>
        <v>metro</v>
      </c>
      <c r="P6693">
        <v>15</v>
      </c>
      <c r="Q6693">
        <v>18</v>
      </c>
      <c r="R6693">
        <v>0</v>
      </c>
      <c r="S6693">
        <v>19</v>
      </c>
      <c r="T6693">
        <v>0</v>
      </c>
      <c r="U6693" t="s">
        <v>1095</v>
      </c>
      <c r="V6693">
        <v>8</v>
      </c>
      <c r="W6693">
        <v>500</v>
      </c>
      <c r="X6693">
        <v>5</v>
      </c>
      <c r="Y6693">
        <v>285.43684999999999</v>
      </c>
      <c r="Z6693" s="1">
        <v>0</v>
      </c>
      <c r="AA6693" s="1"/>
    </row>
    <row r="6694" spans="1:27" x14ac:dyDescent="0.35">
      <c r="A6694">
        <v>369</v>
      </c>
      <c r="B6694" t="e">
        <f>VLOOKUP(Tableau__3_Déplacements_2[[#This Row],[Id_Menage]],[2]Ménages!$A$2:$AD$1503,32)</f>
        <v>#REF!</v>
      </c>
      <c r="C6694" t="s">
        <v>11</v>
      </c>
      <c r="D6694" t="s">
        <v>8035</v>
      </c>
      <c r="E6694">
        <f>VLOOKUP(Tableau__3_Déplacements_2[[#This Row],[Id_Personne]],[1]!Tableau__2_Personnes_1[[Id_Personne]:[Age]],2)</f>
        <v>2</v>
      </c>
      <c r="F6694">
        <f>VLOOKUP(Tableau__3_Déplacements_2[[#This Row],[Id_Personne]],[1]!Tableau__2_Personnes_1[[Id_Personne]:[Age]],4)</f>
        <v>29</v>
      </c>
      <c r="G6694" t="s">
        <v>0</v>
      </c>
      <c r="H6694" t="s">
        <v>7</v>
      </c>
      <c r="I6694" t="s">
        <v>8034</v>
      </c>
      <c r="J6694">
        <v>1</v>
      </c>
      <c r="K6694">
        <v>64</v>
      </c>
      <c r="M6694">
        <v>81</v>
      </c>
      <c r="O6694" t="str">
        <f>IF(Tableau__3_Déplacements_2[[#This Row],[Ori]]=Tableau__3_Déplacements_2[[#This Row],[Des]],"local","metro")</f>
        <v>metro</v>
      </c>
      <c r="P6694">
        <v>3</v>
      </c>
      <c r="Q6694">
        <v>8</v>
      </c>
      <c r="R6694">
        <v>15</v>
      </c>
      <c r="S6694">
        <v>9</v>
      </c>
      <c r="T6694">
        <v>0</v>
      </c>
      <c r="U6694" t="s">
        <v>1095</v>
      </c>
      <c r="V6694">
        <v>8</v>
      </c>
      <c r="W6694">
        <v>500</v>
      </c>
      <c r="X6694">
        <v>5</v>
      </c>
      <c r="Y6694">
        <v>285.43684999999999</v>
      </c>
      <c r="Z6694" s="1">
        <v>-1</v>
      </c>
      <c r="AA6694" s="1"/>
    </row>
    <row r="6695" spans="1:27" x14ac:dyDescent="0.35">
      <c r="A6695">
        <v>369</v>
      </c>
      <c r="B6695" t="e">
        <f>VLOOKUP(Tableau__3_Déplacements_2[[#This Row],[Id_Menage]],[2]Ménages!$A$2:$AD$1503,32)</f>
        <v>#REF!</v>
      </c>
      <c r="C6695" t="s">
        <v>5</v>
      </c>
      <c r="D6695" t="s">
        <v>8032</v>
      </c>
      <c r="E6695">
        <f>VLOOKUP(Tableau__3_Déplacements_2[[#This Row],[Id_Personne]],[1]!Tableau__2_Personnes_1[[Id_Personne]:[Age]],2)</f>
        <v>1</v>
      </c>
      <c r="F6695">
        <f>VLOOKUP(Tableau__3_Déplacements_2[[#This Row],[Id_Personne]],[1]!Tableau__2_Personnes_1[[Id_Personne]:[Age]],4)</f>
        <v>23</v>
      </c>
      <c r="G6695" t="s">
        <v>0</v>
      </c>
      <c r="H6695" t="s">
        <v>7</v>
      </c>
      <c r="I6695" t="s">
        <v>8033</v>
      </c>
      <c r="J6695">
        <v>1</v>
      </c>
      <c r="K6695">
        <v>64</v>
      </c>
      <c r="M6695">
        <v>64</v>
      </c>
      <c r="O6695" t="str">
        <f>IF(Tableau__3_Déplacements_2[[#This Row],[Ori]]=Tableau__3_Déplacements_2[[#This Row],[Des]],"local","metro")</f>
        <v>local</v>
      </c>
      <c r="P6695">
        <v>14</v>
      </c>
      <c r="Q6695">
        <v>14</v>
      </c>
      <c r="R6695">
        <v>0</v>
      </c>
      <c r="S6695">
        <v>14</v>
      </c>
      <c r="T6695">
        <v>15</v>
      </c>
      <c r="U6695" t="s">
        <v>0</v>
      </c>
      <c r="V6695">
        <v>1</v>
      </c>
      <c r="W6695">
        <v>0</v>
      </c>
      <c r="X6695">
        <v>3</v>
      </c>
      <c r="Y6695">
        <v>285.43684999999999</v>
      </c>
      <c r="Z6695" s="1">
        <v>0</v>
      </c>
      <c r="AA6695" s="1"/>
    </row>
    <row r="6696" spans="1:27" x14ac:dyDescent="0.35">
      <c r="A6696">
        <v>369</v>
      </c>
      <c r="B6696" t="e">
        <f>VLOOKUP(Tableau__3_Déplacements_2[[#This Row],[Id_Menage]],[2]Ménages!$A$2:$AD$1503,32)</f>
        <v>#REF!</v>
      </c>
      <c r="C6696" t="s">
        <v>5</v>
      </c>
      <c r="D6696" t="s">
        <v>8032</v>
      </c>
      <c r="E6696">
        <f>VLOOKUP(Tableau__3_Déplacements_2[[#This Row],[Id_Personne]],[1]!Tableau__2_Personnes_1[[Id_Personne]:[Age]],2)</f>
        <v>1</v>
      </c>
      <c r="F6696">
        <f>VLOOKUP(Tableau__3_Déplacements_2[[#This Row],[Id_Personne]],[1]!Tableau__2_Personnes_1[[Id_Personne]:[Age]],4)</f>
        <v>23</v>
      </c>
      <c r="G6696" t="s">
        <v>3</v>
      </c>
      <c r="H6696" t="s">
        <v>2</v>
      </c>
      <c r="I6696" t="s">
        <v>8031</v>
      </c>
      <c r="J6696">
        <v>1</v>
      </c>
      <c r="K6696">
        <v>64</v>
      </c>
      <c r="M6696">
        <v>64</v>
      </c>
      <c r="O6696" t="str">
        <f>IF(Tableau__3_Déplacements_2[[#This Row],[Ori]]=Tableau__3_Déplacements_2[[#This Row],[Des]],"local","metro")</f>
        <v>local</v>
      </c>
      <c r="P6696">
        <v>15</v>
      </c>
      <c r="Q6696">
        <v>18</v>
      </c>
      <c r="R6696">
        <v>0</v>
      </c>
      <c r="S6696">
        <v>18</v>
      </c>
      <c r="T6696">
        <v>15</v>
      </c>
      <c r="U6696" t="s">
        <v>0</v>
      </c>
      <c r="V6696">
        <v>1</v>
      </c>
      <c r="W6696">
        <v>0</v>
      </c>
      <c r="X6696">
        <v>3</v>
      </c>
      <c r="Y6696">
        <v>285.43684999999999</v>
      </c>
      <c r="Z6696" s="1">
        <v>0</v>
      </c>
      <c r="AA6696" s="1"/>
    </row>
    <row r="6697" spans="1:27" x14ac:dyDescent="0.35">
      <c r="A6697">
        <v>369</v>
      </c>
      <c r="B6697" t="e">
        <f>VLOOKUP(Tableau__3_Déplacements_2[[#This Row],[Id_Menage]],[2]Ménages!$A$2:$AD$1503,32)</f>
        <v>#REF!</v>
      </c>
      <c r="C6697" t="s">
        <v>65</v>
      </c>
      <c r="D6697" t="s">
        <v>8029</v>
      </c>
      <c r="E6697">
        <f>VLOOKUP(Tableau__3_Déplacements_2[[#This Row],[Id_Personne]],[1]!Tableau__2_Personnes_1[[Id_Personne]:[Age]],2)</f>
        <v>2</v>
      </c>
      <c r="F6697">
        <f>VLOOKUP(Tableau__3_Déplacements_2[[#This Row],[Id_Personne]],[1]!Tableau__2_Personnes_1[[Id_Personne]:[Age]],4)</f>
        <v>17</v>
      </c>
      <c r="G6697" t="s">
        <v>3</v>
      </c>
      <c r="H6697" t="s">
        <v>2</v>
      </c>
      <c r="I6697" t="s">
        <v>8030</v>
      </c>
      <c r="J6697">
        <v>1</v>
      </c>
      <c r="K6697">
        <v>69</v>
      </c>
      <c r="M6697">
        <v>64</v>
      </c>
      <c r="O6697" t="str">
        <f>IF(Tableau__3_Déplacements_2[[#This Row],[Ori]]=Tableau__3_Déplacements_2[[#This Row],[Des]],"local","metro")</f>
        <v>metro</v>
      </c>
      <c r="P6697">
        <v>15</v>
      </c>
      <c r="Q6697">
        <v>15</v>
      </c>
      <c r="R6697">
        <v>12</v>
      </c>
      <c r="S6697">
        <v>15</v>
      </c>
      <c r="T6697">
        <v>42</v>
      </c>
      <c r="U6697" t="s">
        <v>240</v>
      </c>
      <c r="V6697">
        <v>8</v>
      </c>
      <c r="W6697">
        <v>250</v>
      </c>
      <c r="X6697">
        <v>4</v>
      </c>
      <c r="Y6697">
        <v>285.43684999999999</v>
      </c>
      <c r="Z6697" s="1">
        <v>-1</v>
      </c>
      <c r="AA6697" s="1"/>
    </row>
    <row r="6698" spans="1:27" x14ac:dyDescent="0.35">
      <c r="A6698">
        <v>369</v>
      </c>
      <c r="B6698" t="e">
        <f>VLOOKUP(Tableau__3_Déplacements_2[[#This Row],[Id_Menage]],[2]Ménages!$A$2:$AD$1503,32)</f>
        <v>#REF!</v>
      </c>
      <c r="C6698" t="s">
        <v>65</v>
      </c>
      <c r="D6698" t="s">
        <v>8029</v>
      </c>
      <c r="E6698">
        <f>VLOOKUP(Tableau__3_Déplacements_2[[#This Row],[Id_Personne]],[1]!Tableau__2_Personnes_1[[Id_Personne]:[Age]],2)</f>
        <v>2</v>
      </c>
      <c r="F6698">
        <f>VLOOKUP(Tableau__3_Déplacements_2[[#This Row],[Id_Personne]],[1]!Tableau__2_Personnes_1[[Id_Personne]:[Age]],4)</f>
        <v>17</v>
      </c>
      <c r="G6698" t="s">
        <v>0</v>
      </c>
      <c r="H6698" t="s">
        <v>7</v>
      </c>
      <c r="I6698" t="s">
        <v>8028</v>
      </c>
      <c r="J6698">
        <v>1</v>
      </c>
      <c r="K6698">
        <v>64</v>
      </c>
      <c r="M6698">
        <v>69</v>
      </c>
      <c r="O6698" t="str">
        <f>IF(Tableau__3_Déplacements_2[[#This Row],[Ori]]=Tableau__3_Déplacements_2[[#This Row],[Des]],"local","metro")</f>
        <v>metro</v>
      </c>
      <c r="P6698">
        <v>12</v>
      </c>
      <c r="Q6698">
        <v>9</v>
      </c>
      <c r="R6698">
        <v>0</v>
      </c>
      <c r="S6698">
        <v>9</v>
      </c>
      <c r="T6698">
        <v>42</v>
      </c>
      <c r="U6698" t="s">
        <v>240</v>
      </c>
      <c r="V6698">
        <v>8</v>
      </c>
      <c r="W6698">
        <v>250</v>
      </c>
      <c r="X6698">
        <v>4</v>
      </c>
      <c r="Y6698">
        <v>285.43684999999999</v>
      </c>
      <c r="Z6698" s="1">
        <v>0</v>
      </c>
      <c r="AA6698" s="1"/>
    </row>
    <row r="6699" spans="1:27" x14ac:dyDescent="0.35">
      <c r="A6699">
        <v>37</v>
      </c>
      <c r="B6699" t="e">
        <f>VLOOKUP(Tableau__3_Déplacements_2[[#This Row],[Id_Menage]],[2]Ménages!$A$2:$AD$1503,32)</f>
        <v>#REF!</v>
      </c>
      <c r="C6699" t="s">
        <v>11</v>
      </c>
      <c r="D6699" t="s">
        <v>8026</v>
      </c>
      <c r="E6699">
        <f>VLOOKUP(Tableau__3_Déplacements_2[[#This Row],[Id_Personne]],[1]!Tableau__2_Personnes_1[[Id_Personne]:[Age]],2)</f>
        <v>1</v>
      </c>
      <c r="F6699">
        <f>VLOOKUP(Tableau__3_Déplacements_2[[#This Row],[Id_Personne]],[1]!Tableau__2_Personnes_1[[Id_Personne]:[Age]],4)</f>
        <v>42</v>
      </c>
      <c r="G6699" t="s">
        <v>3</v>
      </c>
      <c r="H6699" t="s">
        <v>2</v>
      </c>
      <c r="I6699" t="s">
        <v>8027</v>
      </c>
      <c r="J6699">
        <v>1</v>
      </c>
      <c r="K6699">
        <v>16</v>
      </c>
      <c r="M6699">
        <v>16</v>
      </c>
      <c r="O6699" t="str">
        <f>IF(Tableau__3_Déplacements_2[[#This Row],[Ori]]=Tableau__3_Déplacements_2[[#This Row],[Des]],"local","metro")</f>
        <v>local</v>
      </c>
      <c r="P6699">
        <v>15</v>
      </c>
      <c r="Q6699">
        <v>18</v>
      </c>
      <c r="R6699">
        <v>30</v>
      </c>
      <c r="S6699">
        <v>18</v>
      </c>
      <c r="T6699">
        <v>45</v>
      </c>
      <c r="U6699" t="s">
        <v>0</v>
      </c>
      <c r="V6699">
        <v>1</v>
      </c>
      <c r="W6699">
        <v>0</v>
      </c>
      <c r="X6699">
        <v>1</v>
      </c>
      <c r="Y6699">
        <v>1023.6804347826088</v>
      </c>
      <c r="Z6699" s="1">
        <v>-1</v>
      </c>
      <c r="AA6699" s="1"/>
    </row>
    <row r="6700" spans="1:27" x14ac:dyDescent="0.35">
      <c r="A6700">
        <v>37</v>
      </c>
      <c r="B6700" t="e">
        <f>VLOOKUP(Tableau__3_Déplacements_2[[#This Row],[Id_Menage]],[2]Ménages!$A$2:$AD$1503,32)</f>
        <v>#REF!</v>
      </c>
      <c r="C6700" t="s">
        <v>11</v>
      </c>
      <c r="D6700" t="s">
        <v>8026</v>
      </c>
      <c r="E6700">
        <f>VLOOKUP(Tableau__3_Déplacements_2[[#This Row],[Id_Personne]],[1]!Tableau__2_Personnes_1[[Id_Personne]:[Age]],2)</f>
        <v>1</v>
      </c>
      <c r="F6700">
        <f>VLOOKUP(Tableau__3_Déplacements_2[[#This Row],[Id_Personne]],[1]!Tableau__2_Personnes_1[[Id_Personne]:[Age]],4)</f>
        <v>42</v>
      </c>
      <c r="G6700" t="s">
        <v>0</v>
      </c>
      <c r="H6700" t="s">
        <v>7</v>
      </c>
      <c r="I6700" t="s">
        <v>8025</v>
      </c>
      <c r="J6700">
        <v>1</v>
      </c>
      <c r="K6700">
        <v>16</v>
      </c>
      <c r="M6700">
        <v>16</v>
      </c>
      <c r="O6700" t="str">
        <f>IF(Tableau__3_Déplacements_2[[#This Row],[Ori]]=Tableau__3_Déplacements_2[[#This Row],[Des]],"local","metro")</f>
        <v>local</v>
      </c>
      <c r="P6700">
        <v>12</v>
      </c>
      <c r="Q6700">
        <v>9</v>
      </c>
      <c r="R6700">
        <v>30</v>
      </c>
      <c r="S6700">
        <v>9</v>
      </c>
      <c r="T6700">
        <v>35</v>
      </c>
      <c r="U6700" t="s">
        <v>0</v>
      </c>
      <c r="V6700">
        <v>1</v>
      </c>
      <c r="W6700">
        <v>0</v>
      </c>
      <c r="X6700">
        <v>1</v>
      </c>
      <c r="Y6700">
        <v>1023.6804347826088</v>
      </c>
      <c r="Z6700" s="1">
        <v>-1</v>
      </c>
      <c r="AA6700" s="1"/>
    </row>
    <row r="6701" spans="1:27" x14ac:dyDescent="0.35">
      <c r="A6701">
        <v>37</v>
      </c>
      <c r="B6701" t="e">
        <f>VLOOKUP(Tableau__3_Déplacements_2[[#This Row],[Id_Menage]],[2]Ménages!$A$2:$AD$1503,32)</f>
        <v>#REF!</v>
      </c>
      <c r="C6701" t="s">
        <v>65</v>
      </c>
      <c r="D6701" t="s">
        <v>8022</v>
      </c>
      <c r="E6701">
        <f>VLOOKUP(Tableau__3_Déplacements_2[[#This Row],[Id_Personne]],[1]!Tableau__2_Personnes_1[[Id_Personne]:[Age]],2)</f>
        <v>1</v>
      </c>
      <c r="F6701">
        <f>VLOOKUP(Tableau__3_Déplacements_2[[#This Row],[Id_Personne]],[1]!Tableau__2_Personnes_1[[Id_Personne]:[Age]],4)</f>
        <v>18</v>
      </c>
      <c r="G6701" t="s">
        <v>13</v>
      </c>
      <c r="H6701" t="s">
        <v>22</v>
      </c>
      <c r="I6701" t="s">
        <v>8024</v>
      </c>
      <c r="J6701">
        <v>1</v>
      </c>
      <c r="K6701">
        <v>39</v>
      </c>
      <c r="M6701">
        <v>16</v>
      </c>
      <c r="O6701" t="str">
        <f>IF(Tableau__3_Déplacements_2[[#This Row],[Ori]]=Tableau__3_Déplacements_2[[#This Row],[Des]],"local","metro")</f>
        <v>metro</v>
      </c>
      <c r="P6701">
        <v>15</v>
      </c>
      <c r="Q6701">
        <v>10</v>
      </c>
      <c r="R6701">
        <v>30</v>
      </c>
      <c r="S6701">
        <v>11</v>
      </c>
      <c r="T6701">
        <v>0</v>
      </c>
      <c r="U6701" t="s">
        <v>240</v>
      </c>
      <c r="V6701">
        <v>8</v>
      </c>
      <c r="W6701">
        <v>100</v>
      </c>
      <c r="X6701">
        <v>1</v>
      </c>
      <c r="Y6701">
        <v>1023.6804347826088</v>
      </c>
      <c r="Z6701" s="1">
        <v>-1</v>
      </c>
      <c r="AA6701" s="1"/>
    </row>
    <row r="6702" spans="1:27" x14ac:dyDescent="0.35">
      <c r="A6702">
        <v>37</v>
      </c>
      <c r="B6702" t="e">
        <f>VLOOKUP(Tableau__3_Déplacements_2[[#This Row],[Id_Menage]],[2]Ménages!$A$2:$AD$1503,32)</f>
        <v>#REF!</v>
      </c>
      <c r="C6702" t="s">
        <v>65</v>
      </c>
      <c r="D6702" t="s">
        <v>8022</v>
      </c>
      <c r="E6702">
        <f>VLOOKUP(Tableau__3_Déplacements_2[[#This Row],[Id_Personne]],[1]!Tableau__2_Personnes_1[[Id_Personne]:[Age]],2)</f>
        <v>1</v>
      </c>
      <c r="F6702">
        <f>VLOOKUP(Tableau__3_Déplacements_2[[#This Row],[Id_Personne]],[1]!Tableau__2_Personnes_1[[Id_Personne]:[Age]],4)</f>
        <v>18</v>
      </c>
      <c r="G6702" t="s">
        <v>0</v>
      </c>
      <c r="H6702" t="s">
        <v>7</v>
      </c>
      <c r="I6702" t="s">
        <v>8023</v>
      </c>
      <c r="J6702">
        <v>1</v>
      </c>
      <c r="K6702">
        <v>16</v>
      </c>
      <c r="M6702">
        <v>16</v>
      </c>
      <c r="O6702" t="str">
        <f>IF(Tableau__3_Déplacements_2[[#This Row],[Ori]]=Tableau__3_Déplacements_2[[#This Row],[Des]],"local","metro")</f>
        <v>local</v>
      </c>
      <c r="P6702">
        <v>7</v>
      </c>
      <c r="Q6702">
        <v>8</v>
      </c>
      <c r="R6702">
        <v>0</v>
      </c>
      <c r="S6702">
        <v>8</v>
      </c>
      <c r="T6702">
        <v>5</v>
      </c>
      <c r="U6702" t="s">
        <v>0</v>
      </c>
      <c r="V6702">
        <v>1</v>
      </c>
      <c r="W6702">
        <v>0</v>
      </c>
      <c r="X6702">
        <v>1</v>
      </c>
      <c r="Y6702">
        <v>1023.6804347826088</v>
      </c>
      <c r="Z6702" s="1">
        <v>0</v>
      </c>
      <c r="AA6702" s="1"/>
    </row>
    <row r="6703" spans="1:27" x14ac:dyDescent="0.35">
      <c r="A6703">
        <v>37</v>
      </c>
      <c r="B6703" t="e">
        <f>VLOOKUP(Tableau__3_Déplacements_2[[#This Row],[Id_Menage]],[2]Ménages!$A$2:$AD$1503,32)</f>
        <v>#REF!</v>
      </c>
      <c r="C6703" t="s">
        <v>65</v>
      </c>
      <c r="D6703" t="s">
        <v>8022</v>
      </c>
      <c r="E6703">
        <f>VLOOKUP(Tableau__3_Déplacements_2[[#This Row],[Id_Personne]],[1]!Tableau__2_Personnes_1[[Id_Personne]:[Age]],2)</f>
        <v>1</v>
      </c>
      <c r="F6703">
        <f>VLOOKUP(Tableau__3_Déplacements_2[[#This Row],[Id_Personne]],[1]!Tableau__2_Personnes_1[[Id_Personne]:[Age]],4)</f>
        <v>18</v>
      </c>
      <c r="G6703" t="s">
        <v>3</v>
      </c>
      <c r="H6703" t="s">
        <v>2</v>
      </c>
      <c r="I6703" t="s">
        <v>8021</v>
      </c>
      <c r="J6703">
        <v>1</v>
      </c>
      <c r="K6703">
        <v>16</v>
      </c>
      <c r="M6703">
        <v>39</v>
      </c>
      <c r="O6703" t="str">
        <f>IF(Tableau__3_Déplacements_2[[#This Row],[Ori]]=Tableau__3_Déplacements_2[[#This Row],[Des]],"local","metro")</f>
        <v>metro</v>
      </c>
      <c r="P6703">
        <v>5</v>
      </c>
      <c r="Q6703">
        <v>9</v>
      </c>
      <c r="R6703">
        <v>30</v>
      </c>
      <c r="S6703">
        <v>9</v>
      </c>
      <c r="T6703">
        <v>45</v>
      </c>
      <c r="U6703" t="s">
        <v>240</v>
      </c>
      <c r="V6703">
        <v>8</v>
      </c>
      <c r="W6703">
        <v>100</v>
      </c>
      <c r="X6703">
        <v>1</v>
      </c>
      <c r="Y6703">
        <v>1023.6804347826088</v>
      </c>
      <c r="Z6703" s="1">
        <v>-1</v>
      </c>
      <c r="AA6703" s="1"/>
    </row>
    <row r="6704" spans="1:27" x14ac:dyDescent="0.35">
      <c r="A6704">
        <v>370</v>
      </c>
      <c r="B6704" t="e">
        <f>VLOOKUP(Tableau__3_Déplacements_2[[#This Row],[Id_Menage]],[2]Ménages!$A$2:$AD$1503,32)</f>
        <v>#REF!</v>
      </c>
      <c r="C6704" t="s">
        <v>16</v>
      </c>
      <c r="D6704" t="s">
        <v>8019</v>
      </c>
      <c r="E6704">
        <f>VLOOKUP(Tableau__3_Déplacements_2[[#This Row],[Id_Personne]],[1]!Tableau__2_Personnes_1[[Id_Personne]:[Age]],2)</f>
        <v>1</v>
      </c>
      <c r="F6704">
        <f>VLOOKUP(Tableau__3_Déplacements_2[[#This Row],[Id_Personne]],[1]!Tableau__2_Personnes_1[[Id_Personne]:[Age]],4)</f>
        <v>55</v>
      </c>
      <c r="G6704" t="s">
        <v>3</v>
      </c>
      <c r="H6704" t="s">
        <v>2</v>
      </c>
      <c r="I6704" t="s">
        <v>8020</v>
      </c>
      <c r="J6704">
        <v>1</v>
      </c>
      <c r="K6704">
        <v>80</v>
      </c>
      <c r="M6704">
        <v>64</v>
      </c>
      <c r="O6704" t="str">
        <f>IF(Tableau__3_Déplacements_2[[#This Row],[Ori]]=Tableau__3_Déplacements_2[[#This Row],[Des]],"local","metro")</f>
        <v>metro</v>
      </c>
      <c r="P6704">
        <v>15</v>
      </c>
      <c r="Q6704">
        <v>18</v>
      </c>
      <c r="R6704">
        <v>0</v>
      </c>
      <c r="S6704">
        <v>19</v>
      </c>
      <c r="T6704">
        <v>0</v>
      </c>
      <c r="U6704" t="s">
        <v>37</v>
      </c>
      <c r="V6704">
        <v>6</v>
      </c>
      <c r="W6704">
        <v>0</v>
      </c>
      <c r="X6704">
        <v>6</v>
      </c>
      <c r="Y6704">
        <v>285.43684999999999</v>
      </c>
      <c r="Z6704" s="1">
        <v>0</v>
      </c>
      <c r="AA6704" s="1"/>
    </row>
    <row r="6705" spans="1:27" x14ac:dyDescent="0.35">
      <c r="A6705">
        <v>370</v>
      </c>
      <c r="B6705" t="e">
        <f>VLOOKUP(Tableau__3_Déplacements_2[[#This Row],[Id_Menage]],[2]Ménages!$A$2:$AD$1503,32)</f>
        <v>#REF!</v>
      </c>
      <c r="C6705" t="s">
        <v>16</v>
      </c>
      <c r="D6705" t="s">
        <v>8019</v>
      </c>
      <c r="E6705">
        <f>VLOOKUP(Tableau__3_Déplacements_2[[#This Row],[Id_Personne]],[1]!Tableau__2_Personnes_1[[Id_Personne]:[Age]],2)</f>
        <v>1</v>
      </c>
      <c r="F6705">
        <f>VLOOKUP(Tableau__3_Déplacements_2[[#This Row],[Id_Personne]],[1]!Tableau__2_Personnes_1[[Id_Personne]:[Age]],4)</f>
        <v>55</v>
      </c>
      <c r="G6705" t="s">
        <v>0</v>
      </c>
      <c r="H6705" t="s">
        <v>7</v>
      </c>
      <c r="I6705" t="s">
        <v>8018</v>
      </c>
      <c r="J6705">
        <v>1</v>
      </c>
      <c r="K6705">
        <v>64</v>
      </c>
      <c r="M6705">
        <v>80</v>
      </c>
      <c r="O6705" t="str">
        <f>IF(Tableau__3_Déplacements_2[[#This Row],[Ori]]=Tableau__3_Déplacements_2[[#This Row],[Des]],"local","metro")</f>
        <v>metro</v>
      </c>
      <c r="P6705">
        <v>3</v>
      </c>
      <c r="Q6705">
        <v>8</v>
      </c>
      <c r="R6705">
        <v>0</v>
      </c>
      <c r="S6705">
        <v>8</v>
      </c>
      <c r="T6705">
        <v>45</v>
      </c>
      <c r="U6705" t="s">
        <v>37</v>
      </c>
      <c r="V6705">
        <v>6</v>
      </c>
      <c r="W6705">
        <v>0</v>
      </c>
      <c r="X6705">
        <v>6</v>
      </c>
      <c r="Y6705">
        <v>285.43684999999999</v>
      </c>
      <c r="Z6705" s="1">
        <v>0</v>
      </c>
      <c r="AA6705" s="1"/>
    </row>
    <row r="6706" spans="1:27" x14ac:dyDescent="0.35">
      <c r="A6706">
        <v>370</v>
      </c>
      <c r="B6706" t="e">
        <f>VLOOKUP(Tableau__3_Déplacements_2[[#This Row],[Id_Menage]],[2]Ménages!$A$2:$AD$1503,32)</f>
        <v>#REF!</v>
      </c>
      <c r="C6706" t="s">
        <v>11</v>
      </c>
      <c r="D6706" t="s">
        <v>8015</v>
      </c>
      <c r="E6706">
        <f>VLOOKUP(Tableau__3_Déplacements_2[[#This Row],[Id_Personne]],[1]!Tableau__2_Personnes_1[[Id_Personne]:[Age]],2)</f>
        <v>2</v>
      </c>
      <c r="F6706">
        <f>VLOOKUP(Tableau__3_Déplacements_2[[#This Row],[Id_Personne]],[1]!Tableau__2_Personnes_1[[Id_Personne]:[Age]],4)</f>
        <v>45</v>
      </c>
      <c r="G6706" t="s">
        <v>3</v>
      </c>
      <c r="H6706" t="s">
        <v>2</v>
      </c>
      <c r="I6706" t="s">
        <v>8017</v>
      </c>
      <c r="J6706">
        <v>1</v>
      </c>
      <c r="K6706">
        <v>69</v>
      </c>
      <c r="M6706">
        <v>10</v>
      </c>
      <c r="O6706" t="str">
        <f>IF(Tableau__3_Déplacements_2[[#This Row],[Ori]]=Tableau__3_Déplacements_2[[#This Row],[Des]],"local","metro")</f>
        <v>metro</v>
      </c>
      <c r="P6706">
        <v>11</v>
      </c>
      <c r="Q6706">
        <v>11</v>
      </c>
      <c r="R6706">
        <v>0</v>
      </c>
      <c r="S6706">
        <v>12</v>
      </c>
      <c r="T6706">
        <v>30</v>
      </c>
      <c r="U6706" t="s">
        <v>240</v>
      </c>
      <c r="V6706">
        <v>8</v>
      </c>
      <c r="W6706">
        <v>250</v>
      </c>
      <c r="X6706">
        <v>5</v>
      </c>
      <c r="Y6706">
        <v>285.43684999999999</v>
      </c>
      <c r="Z6706" s="1">
        <v>0</v>
      </c>
      <c r="AA6706" s="1"/>
    </row>
    <row r="6707" spans="1:27" x14ac:dyDescent="0.35">
      <c r="A6707">
        <v>370</v>
      </c>
      <c r="B6707" t="e">
        <f>VLOOKUP(Tableau__3_Déplacements_2[[#This Row],[Id_Menage]],[2]Ménages!$A$2:$AD$1503,32)</f>
        <v>#REF!</v>
      </c>
      <c r="C6707" t="s">
        <v>11</v>
      </c>
      <c r="D6707" t="s">
        <v>8015</v>
      </c>
      <c r="E6707">
        <f>VLOOKUP(Tableau__3_Déplacements_2[[#This Row],[Id_Personne]],[1]!Tableau__2_Personnes_1[[Id_Personne]:[Age]],2)</f>
        <v>2</v>
      </c>
      <c r="F6707">
        <f>VLOOKUP(Tableau__3_Déplacements_2[[#This Row],[Id_Personne]],[1]!Tableau__2_Personnes_1[[Id_Personne]:[Age]],4)</f>
        <v>45</v>
      </c>
      <c r="G6707" t="s">
        <v>0</v>
      </c>
      <c r="H6707" t="s">
        <v>7</v>
      </c>
      <c r="I6707" t="s">
        <v>8016</v>
      </c>
      <c r="J6707">
        <v>1</v>
      </c>
      <c r="K6707">
        <v>64</v>
      </c>
      <c r="M6707">
        <v>69</v>
      </c>
      <c r="O6707" t="str">
        <f>IF(Tableau__3_Déplacements_2[[#This Row],[Ori]]=Tableau__3_Déplacements_2[[#This Row],[Des]],"local","metro")</f>
        <v>metro</v>
      </c>
      <c r="P6707">
        <v>7</v>
      </c>
      <c r="Q6707">
        <v>9</v>
      </c>
      <c r="R6707">
        <v>0</v>
      </c>
      <c r="S6707">
        <v>9</v>
      </c>
      <c r="T6707">
        <v>20</v>
      </c>
      <c r="U6707" t="s">
        <v>240</v>
      </c>
      <c r="V6707">
        <v>8</v>
      </c>
      <c r="W6707">
        <v>300</v>
      </c>
      <c r="X6707">
        <v>3</v>
      </c>
      <c r="Y6707">
        <v>285.43684999999999</v>
      </c>
      <c r="Z6707" s="1">
        <v>0</v>
      </c>
      <c r="AA6707" s="1"/>
    </row>
    <row r="6708" spans="1:27" x14ac:dyDescent="0.35">
      <c r="A6708">
        <v>370</v>
      </c>
      <c r="B6708" t="e">
        <f>VLOOKUP(Tableau__3_Déplacements_2[[#This Row],[Id_Menage]],[2]Ménages!$A$2:$AD$1503,32)</f>
        <v>#REF!</v>
      </c>
      <c r="C6708" t="s">
        <v>11</v>
      </c>
      <c r="D6708" t="s">
        <v>8015</v>
      </c>
      <c r="E6708">
        <f>VLOOKUP(Tableau__3_Déplacements_2[[#This Row],[Id_Personne]],[1]!Tableau__2_Personnes_1[[Id_Personne]:[Age]],2)</f>
        <v>2</v>
      </c>
      <c r="F6708">
        <f>VLOOKUP(Tableau__3_Déplacements_2[[#This Row],[Id_Personne]],[1]!Tableau__2_Personnes_1[[Id_Personne]:[Age]],4)</f>
        <v>45</v>
      </c>
      <c r="G6708" t="s">
        <v>13</v>
      </c>
      <c r="H6708" t="s">
        <v>22</v>
      </c>
      <c r="I6708" t="s">
        <v>8014</v>
      </c>
      <c r="J6708">
        <v>1</v>
      </c>
      <c r="K6708">
        <v>10</v>
      </c>
      <c r="M6708">
        <v>64</v>
      </c>
      <c r="O6708" t="str">
        <f>IF(Tableau__3_Déplacements_2[[#This Row],[Ori]]=Tableau__3_Déplacements_2[[#This Row],[Des]],"local","metro")</f>
        <v>metro</v>
      </c>
      <c r="P6708">
        <v>15</v>
      </c>
      <c r="Q6708">
        <v>14</v>
      </c>
      <c r="R6708">
        <v>0</v>
      </c>
      <c r="S6708">
        <v>15</v>
      </c>
      <c r="T6708">
        <v>6</v>
      </c>
      <c r="U6708" t="s">
        <v>240</v>
      </c>
      <c r="V6708">
        <v>8</v>
      </c>
      <c r="W6708">
        <v>300</v>
      </c>
      <c r="X6708">
        <v>5</v>
      </c>
      <c r="Y6708">
        <v>285.43684999999999</v>
      </c>
      <c r="Z6708" s="1">
        <v>0</v>
      </c>
      <c r="AA6708" s="1"/>
    </row>
    <row r="6709" spans="1:27" x14ac:dyDescent="0.35">
      <c r="A6709">
        <v>370</v>
      </c>
      <c r="B6709" t="e">
        <f>VLOOKUP(Tableau__3_Déplacements_2[[#This Row],[Id_Menage]],[2]Ménages!$A$2:$AD$1503,32)</f>
        <v>#REF!</v>
      </c>
      <c r="C6709" t="s">
        <v>5</v>
      </c>
      <c r="D6709" t="s">
        <v>8012</v>
      </c>
      <c r="E6709">
        <f>VLOOKUP(Tableau__3_Déplacements_2[[#This Row],[Id_Personne]],[1]!Tableau__2_Personnes_1[[Id_Personne]:[Age]],2)</f>
        <v>1</v>
      </c>
      <c r="F6709">
        <f>VLOOKUP(Tableau__3_Déplacements_2[[#This Row],[Id_Personne]],[1]!Tableau__2_Personnes_1[[Id_Personne]:[Age]],4)</f>
        <v>27</v>
      </c>
      <c r="G6709" t="s">
        <v>3</v>
      </c>
      <c r="H6709" t="s">
        <v>2</v>
      </c>
      <c r="I6709" t="s">
        <v>8013</v>
      </c>
      <c r="J6709">
        <v>1</v>
      </c>
      <c r="K6709">
        <v>92</v>
      </c>
      <c r="M6709">
        <v>64</v>
      </c>
      <c r="O6709" t="str">
        <f>IF(Tableau__3_Déplacements_2[[#This Row],[Ori]]=Tableau__3_Déplacements_2[[#This Row],[Des]],"local","metro")</f>
        <v>metro</v>
      </c>
      <c r="P6709">
        <v>15</v>
      </c>
      <c r="Q6709">
        <v>17</v>
      </c>
      <c r="R6709">
        <v>0</v>
      </c>
      <c r="S6709">
        <v>18</v>
      </c>
      <c r="T6709">
        <v>0</v>
      </c>
      <c r="U6709" t="s">
        <v>1474</v>
      </c>
      <c r="V6709">
        <v>10</v>
      </c>
      <c r="W6709">
        <v>600</v>
      </c>
      <c r="X6709">
        <v>3</v>
      </c>
      <c r="Y6709">
        <v>285.43684999999999</v>
      </c>
      <c r="Z6709" s="1">
        <v>0</v>
      </c>
      <c r="AA6709" s="1"/>
    </row>
    <row r="6710" spans="1:27" x14ac:dyDescent="0.35">
      <c r="A6710">
        <v>370</v>
      </c>
      <c r="B6710" t="e">
        <f>VLOOKUP(Tableau__3_Déplacements_2[[#This Row],[Id_Menage]],[2]Ménages!$A$2:$AD$1503,32)</f>
        <v>#REF!</v>
      </c>
      <c r="C6710" t="s">
        <v>5</v>
      </c>
      <c r="D6710" t="s">
        <v>8012</v>
      </c>
      <c r="E6710">
        <f>VLOOKUP(Tableau__3_Déplacements_2[[#This Row],[Id_Personne]],[1]!Tableau__2_Personnes_1[[Id_Personne]:[Age]],2)</f>
        <v>1</v>
      </c>
      <c r="F6710">
        <f>VLOOKUP(Tableau__3_Déplacements_2[[#This Row],[Id_Personne]],[1]!Tableau__2_Personnes_1[[Id_Personne]:[Age]],4)</f>
        <v>27</v>
      </c>
      <c r="G6710" t="s">
        <v>0</v>
      </c>
      <c r="H6710" t="s">
        <v>7</v>
      </c>
      <c r="I6710" t="s">
        <v>8011</v>
      </c>
      <c r="J6710">
        <v>1</v>
      </c>
      <c r="K6710">
        <v>64</v>
      </c>
      <c r="M6710">
        <v>92</v>
      </c>
      <c r="O6710" t="str">
        <f>IF(Tableau__3_Déplacements_2[[#This Row],[Ori]]=Tableau__3_Déplacements_2[[#This Row],[Des]],"local","metro")</f>
        <v>metro</v>
      </c>
      <c r="P6710">
        <v>5</v>
      </c>
      <c r="Q6710">
        <v>7</v>
      </c>
      <c r="R6710">
        <v>30</v>
      </c>
      <c r="S6710">
        <v>7</v>
      </c>
      <c r="T6710">
        <v>40</v>
      </c>
      <c r="U6710" t="s">
        <v>0</v>
      </c>
      <c r="V6710">
        <v>1</v>
      </c>
      <c r="W6710">
        <v>0</v>
      </c>
      <c r="X6710">
        <v>5</v>
      </c>
      <c r="Y6710">
        <v>285.43684999999999</v>
      </c>
      <c r="Z6710" s="1">
        <v>-1</v>
      </c>
      <c r="AA6710" s="1"/>
    </row>
    <row r="6711" spans="1:27" x14ac:dyDescent="0.35">
      <c r="A6711">
        <v>370</v>
      </c>
      <c r="B6711" t="e">
        <f>VLOOKUP(Tableau__3_Déplacements_2[[#This Row],[Id_Menage]],[2]Ménages!$A$2:$AD$1503,32)</f>
        <v>#REF!</v>
      </c>
      <c r="C6711" t="s">
        <v>65</v>
      </c>
      <c r="D6711" t="s">
        <v>8009</v>
      </c>
      <c r="E6711">
        <f>VLOOKUP(Tableau__3_Déplacements_2[[#This Row],[Id_Personne]],[1]!Tableau__2_Personnes_1[[Id_Personne]:[Age]],2)</f>
        <v>1</v>
      </c>
      <c r="F6711">
        <f>VLOOKUP(Tableau__3_Déplacements_2[[#This Row],[Id_Personne]],[1]!Tableau__2_Personnes_1[[Id_Personne]:[Age]],4)</f>
        <v>11</v>
      </c>
      <c r="G6711" t="s">
        <v>0</v>
      </c>
      <c r="H6711" t="s">
        <v>7</v>
      </c>
      <c r="I6711" t="s">
        <v>8010</v>
      </c>
      <c r="J6711">
        <v>1</v>
      </c>
      <c r="K6711">
        <v>64</v>
      </c>
      <c r="M6711">
        <v>64</v>
      </c>
      <c r="O6711" t="str">
        <f>IF(Tableau__3_Déplacements_2[[#This Row],[Ori]]=Tableau__3_Déplacements_2[[#This Row],[Des]],"local","metro")</f>
        <v>local</v>
      </c>
      <c r="P6711">
        <v>5</v>
      </c>
      <c r="Q6711">
        <v>7</v>
      </c>
      <c r="R6711">
        <v>30</v>
      </c>
      <c r="S6711">
        <v>7</v>
      </c>
      <c r="T6711">
        <v>40</v>
      </c>
      <c r="U6711" t="s">
        <v>0</v>
      </c>
      <c r="V6711">
        <v>1</v>
      </c>
      <c r="W6711">
        <v>0</v>
      </c>
      <c r="X6711">
        <v>5</v>
      </c>
      <c r="Y6711">
        <v>285.43684999999999</v>
      </c>
      <c r="Z6711" s="1">
        <v>-1</v>
      </c>
      <c r="AA6711" s="1"/>
    </row>
    <row r="6712" spans="1:27" x14ac:dyDescent="0.35">
      <c r="A6712">
        <v>370</v>
      </c>
      <c r="B6712" t="e">
        <f>VLOOKUP(Tableau__3_Déplacements_2[[#This Row],[Id_Menage]],[2]Ménages!$A$2:$AD$1503,32)</f>
        <v>#REF!</v>
      </c>
      <c r="C6712" t="s">
        <v>65</v>
      </c>
      <c r="D6712" t="s">
        <v>8009</v>
      </c>
      <c r="E6712">
        <f>VLOOKUP(Tableau__3_Déplacements_2[[#This Row],[Id_Personne]],[1]!Tableau__2_Personnes_1[[Id_Personne]:[Age]],2)</f>
        <v>1</v>
      </c>
      <c r="F6712">
        <f>VLOOKUP(Tableau__3_Déplacements_2[[#This Row],[Id_Personne]],[1]!Tableau__2_Personnes_1[[Id_Personne]:[Age]],4)</f>
        <v>11</v>
      </c>
      <c r="G6712" t="s">
        <v>3</v>
      </c>
      <c r="H6712" t="s">
        <v>2</v>
      </c>
      <c r="I6712" t="s">
        <v>8008</v>
      </c>
      <c r="J6712">
        <v>1</v>
      </c>
      <c r="K6712">
        <v>64</v>
      </c>
      <c r="M6712">
        <v>64</v>
      </c>
      <c r="O6712" t="str">
        <f>IF(Tableau__3_Déplacements_2[[#This Row],[Ori]]=Tableau__3_Déplacements_2[[#This Row],[Des]],"local","metro")</f>
        <v>local</v>
      </c>
      <c r="P6712">
        <v>15</v>
      </c>
      <c r="Q6712">
        <v>7</v>
      </c>
      <c r="R6712">
        <v>45</v>
      </c>
      <c r="S6712">
        <v>8</v>
      </c>
      <c r="T6712">
        <v>0</v>
      </c>
      <c r="U6712" t="s">
        <v>0</v>
      </c>
      <c r="V6712">
        <v>1</v>
      </c>
      <c r="W6712">
        <v>0</v>
      </c>
      <c r="X6712">
        <v>5</v>
      </c>
      <c r="Y6712">
        <v>285.43684999999999</v>
      </c>
      <c r="Z6712" s="1">
        <v>-1</v>
      </c>
      <c r="AA6712" s="1"/>
    </row>
    <row r="6713" spans="1:27" x14ac:dyDescent="0.35">
      <c r="A6713">
        <v>371</v>
      </c>
      <c r="B6713" t="e">
        <f>VLOOKUP(Tableau__3_Déplacements_2[[#This Row],[Id_Menage]],[2]Ménages!$A$2:$AD$1503,32)</f>
        <v>#REF!</v>
      </c>
      <c r="C6713" t="s">
        <v>11</v>
      </c>
      <c r="D6713" t="s">
        <v>8006</v>
      </c>
      <c r="E6713">
        <f>VLOOKUP(Tableau__3_Déplacements_2[[#This Row],[Id_Personne]],[1]!Tableau__2_Personnes_1[[Id_Personne]:[Age]],2)</f>
        <v>2</v>
      </c>
      <c r="F6713">
        <f>VLOOKUP(Tableau__3_Déplacements_2[[#This Row],[Id_Personne]],[1]!Tableau__2_Personnes_1[[Id_Personne]:[Age]],4)</f>
        <v>59</v>
      </c>
      <c r="G6713" t="s">
        <v>0</v>
      </c>
      <c r="H6713" t="s">
        <v>7</v>
      </c>
      <c r="I6713" t="s">
        <v>8007</v>
      </c>
      <c r="J6713">
        <v>1</v>
      </c>
      <c r="K6713">
        <v>64</v>
      </c>
      <c r="M6713">
        <v>64</v>
      </c>
      <c r="O6713" t="str">
        <f>IF(Tableau__3_Déplacements_2[[#This Row],[Ori]]=Tableau__3_Déplacements_2[[#This Row],[Des]],"local","metro")</f>
        <v>local</v>
      </c>
      <c r="P6713">
        <v>11</v>
      </c>
      <c r="Q6713">
        <v>6</v>
      </c>
      <c r="R6713">
        <v>0</v>
      </c>
      <c r="S6713">
        <v>6</v>
      </c>
      <c r="T6713">
        <v>45</v>
      </c>
      <c r="U6713" t="s">
        <v>81</v>
      </c>
      <c r="V6713">
        <v>5</v>
      </c>
      <c r="W6713">
        <v>150</v>
      </c>
      <c r="X6713">
        <v>5</v>
      </c>
      <c r="Y6713">
        <v>285.43684999999999</v>
      </c>
      <c r="Z6713" s="1">
        <v>0</v>
      </c>
      <c r="AA6713" s="1"/>
    </row>
    <row r="6714" spans="1:27" x14ac:dyDescent="0.35">
      <c r="A6714">
        <v>371</v>
      </c>
      <c r="B6714" t="e">
        <f>VLOOKUP(Tableau__3_Déplacements_2[[#This Row],[Id_Menage]],[2]Ménages!$A$2:$AD$1503,32)</f>
        <v>#REF!</v>
      </c>
      <c r="C6714" t="s">
        <v>11</v>
      </c>
      <c r="D6714" t="s">
        <v>8006</v>
      </c>
      <c r="E6714">
        <f>VLOOKUP(Tableau__3_Déplacements_2[[#This Row],[Id_Personne]],[1]!Tableau__2_Personnes_1[[Id_Personne]:[Age]],2)</f>
        <v>2</v>
      </c>
      <c r="F6714">
        <f>VLOOKUP(Tableau__3_Déplacements_2[[#This Row],[Id_Personne]],[1]!Tableau__2_Personnes_1[[Id_Personne]:[Age]],4)</f>
        <v>59</v>
      </c>
      <c r="G6714" t="s">
        <v>3</v>
      </c>
      <c r="H6714" t="s">
        <v>2</v>
      </c>
      <c r="I6714" t="s">
        <v>8005</v>
      </c>
      <c r="J6714">
        <v>1</v>
      </c>
      <c r="K6714">
        <v>64</v>
      </c>
      <c r="M6714">
        <v>64</v>
      </c>
      <c r="O6714" t="str">
        <f>IF(Tableau__3_Déplacements_2[[#This Row],[Ori]]=Tableau__3_Déplacements_2[[#This Row],[Des]],"local","metro")</f>
        <v>local</v>
      </c>
      <c r="P6714">
        <v>15</v>
      </c>
      <c r="Q6714">
        <v>8</v>
      </c>
      <c r="R6714">
        <v>30</v>
      </c>
      <c r="S6714">
        <v>9</v>
      </c>
      <c r="T6714">
        <v>5</v>
      </c>
      <c r="U6714" t="s">
        <v>81</v>
      </c>
      <c r="V6714">
        <v>5</v>
      </c>
      <c r="W6714">
        <v>150</v>
      </c>
      <c r="X6714">
        <v>5</v>
      </c>
      <c r="Y6714">
        <v>285.43684999999999</v>
      </c>
      <c r="Z6714" s="1">
        <v>-1</v>
      </c>
      <c r="AA6714" s="1"/>
    </row>
    <row r="6715" spans="1:27" x14ac:dyDescent="0.35">
      <c r="A6715">
        <v>371</v>
      </c>
      <c r="B6715" t="e">
        <f>VLOOKUP(Tableau__3_Déplacements_2[[#This Row],[Id_Menage]],[2]Ménages!$A$2:$AD$1503,32)</f>
        <v>#REF!</v>
      </c>
      <c r="C6715" t="s">
        <v>5</v>
      </c>
      <c r="D6715" t="s">
        <v>8003</v>
      </c>
      <c r="E6715">
        <f>VLOOKUP(Tableau__3_Déplacements_2[[#This Row],[Id_Personne]],[1]!Tableau__2_Personnes_1[[Id_Personne]:[Age]],2)</f>
        <v>2</v>
      </c>
      <c r="F6715">
        <f>VLOOKUP(Tableau__3_Déplacements_2[[#This Row],[Id_Personne]],[1]!Tableau__2_Personnes_1[[Id_Personne]:[Age]],4)</f>
        <v>32</v>
      </c>
      <c r="G6715" t="s">
        <v>0</v>
      </c>
      <c r="H6715" t="s">
        <v>7</v>
      </c>
      <c r="I6715" t="s">
        <v>8004</v>
      </c>
      <c r="J6715">
        <v>1</v>
      </c>
      <c r="K6715">
        <v>64</v>
      </c>
      <c r="M6715">
        <v>34</v>
      </c>
      <c r="O6715" t="str">
        <f>IF(Tableau__3_Déplacements_2[[#This Row],[Ori]]=Tableau__3_Déplacements_2[[#This Row],[Des]],"local","metro")</f>
        <v>metro</v>
      </c>
      <c r="P6715">
        <v>3</v>
      </c>
      <c r="Q6715">
        <v>8</v>
      </c>
      <c r="R6715">
        <v>0</v>
      </c>
      <c r="S6715">
        <v>9</v>
      </c>
      <c r="T6715">
        <v>30</v>
      </c>
      <c r="U6715" t="s">
        <v>240</v>
      </c>
      <c r="V6715">
        <v>8</v>
      </c>
      <c r="W6715">
        <v>250</v>
      </c>
      <c r="X6715">
        <v>5</v>
      </c>
      <c r="Y6715">
        <v>285.43684999999999</v>
      </c>
      <c r="Z6715" s="1">
        <v>0</v>
      </c>
      <c r="AA6715" s="1"/>
    </row>
    <row r="6716" spans="1:27" x14ac:dyDescent="0.35">
      <c r="A6716">
        <v>371</v>
      </c>
      <c r="B6716" t="e">
        <f>VLOOKUP(Tableau__3_Déplacements_2[[#This Row],[Id_Menage]],[2]Ménages!$A$2:$AD$1503,32)</f>
        <v>#REF!</v>
      </c>
      <c r="C6716" t="s">
        <v>5</v>
      </c>
      <c r="D6716" t="s">
        <v>8003</v>
      </c>
      <c r="E6716">
        <f>VLOOKUP(Tableau__3_Déplacements_2[[#This Row],[Id_Personne]],[1]!Tableau__2_Personnes_1[[Id_Personne]:[Age]],2)</f>
        <v>2</v>
      </c>
      <c r="F6716">
        <f>VLOOKUP(Tableau__3_Déplacements_2[[#This Row],[Id_Personne]],[1]!Tableau__2_Personnes_1[[Id_Personne]:[Age]],4)</f>
        <v>32</v>
      </c>
      <c r="G6716" t="s">
        <v>3</v>
      </c>
      <c r="H6716" t="s">
        <v>2</v>
      </c>
      <c r="I6716" t="s">
        <v>8002</v>
      </c>
      <c r="J6716">
        <v>1</v>
      </c>
      <c r="K6716">
        <v>34</v>
      </c>
      <c r="M6716">
        <v>64</v>
      </c>
      <c r="O6716" t="str">
        <f>IF(Tableau__3_Déplacements_2[[#This Row],[Ori]]=Tableau__3_Déplacements_2[[#This Row],[Des]],"local","metro")</f>
        <v>metro</v>
      </c>
      <c r="P6716">
        <v>15</v>
      </c>
      <c r="Q6716">
        <v>17</v>
      </c>
      <c r="R6716">
        <v>0</v>
      </c>
      <c r="S6716">
        <v>18</v>
      </c>
      <c r="T6716">
        <v>30</v>
      </c>
      <c r="U6716" t="s">
        <v>1095</v>
      </c>
      <c r="V6716">
        <v>8</v>
      </c>
      <c r="W6716">
        <v>250</v>
      </c>
      <c r="X6716">
        <v>5</v>
      </c>
      <c r="Y6716">
        <v>285.43684999999999</v>
      </c>
      <c r="Z6716" s="1">
        <v>0</v>
      </c>
      <c r="AA6716" s="1"/>
    </row>
    <row r="6717" spans="1:27" x14ac:dyDescent="0.35">
      <c r="A6717">
        <v>372</v>
      </c>
      <c r="B6717" t="e">
        <f>VLOOKUP(Tableau__3_Déplacements_2[[#This Row],[Id_Menage]],[2]Ménages!$A$2:$AD$1503,32)</f>
        <v>#REF!</v>
      </c>
      <c r="C6717" t="s">
        <v>16</v>
      </c>
      <c r="D6717" t="s">
        <v>8000</v>
      </c>
      <c r="E6717">
        <f>VLOOKUP(Tableau__3_Déplacements_2[[#This Row],[Id_Personne]],[1]!Tableau__2_Personnes_1[[Id_Personne]:[Age]],2)</f>
        <v>2</v>
      </c>
      <c r="F6717">
        <f>VLOOKUP(Tableau__3_Déplacements_2[[#This Row],[Id_Personne]],[1]!Tableau__2_Personnes_1[[Id_Personne]:[Age]],4)</f>
        <v>54</v>
      </c>
      <c r="G6717" t="s">
        <v>0</v>
      </c>
      <c r="H6717" t="s">
        <v>7</v>
      </c>
      <c r="I6717" t="s">
        <v>8001</v>
      </c>
      <c r="J6717">
        <v>1</v>
      </c>
      <c r="K6717">
        <v>64</v>
      </c>
      <c r="M6717">
        <v>64</v>
      </c>
      <c r="O6717" t="str">
        <f>IF(Tableau__3_Déplacements_2[[#This Row],[Ori]]=Tableau__3_Déplacements_2[[#This Row],[Des]],"local","metro")</f>
        <v>local</v>
      </c>
      <c r="P6717">
        <v>10</v>
      </c>
      <c r="Q6717">
        <v>9</v>
      </c>
      <c r="R6717">
        <v>0</v>
      </c>
      <c r="S6717">
        <v>9</v>
      </c>
      <c r="T6717">
        <v>20</v>
      </c>
      <c r="U6717" t="s">
        <v>0</v>
      </c>
      <c r="V6717">
        <v>1</v>
      </c>
      <c r="W6717">
        <v>0</v>
      </c>
      <c r="X6717">
        <v>3</v>
      </c>
      <c r="Y6717">
        <v>285.43684999999999</v>
      </c>
      <c r="Z6717" s="1">
        <v>0</v>
      </c>
      <c r="AA6717" s="1"/>
    </row>
    <row r="6718" spans="1:27" x14ac:dyDescent="0.35">
      <c r="A6718">
        <v>372</v>
      </c>
      <c r="B6718" t="e">
        <f>VLOOKUP(Tableau__3_Déplacements_2[[#This Row],[Id_Menage]],[2]Ménages!$A$2:$AD$1503,32)</f>
        <v>#REF!</v>
      </c>
      <c r="C6718" t="s">
        <v>16</v>
      </c>
      <c r="D6718" t="s">
        <v>8000</v>
      </c>
      <c r="E6718">
        <f>VLOOKUP(Tableau__3_Déplacements_2[[#This Row],[Id_Personne]],[1]!Tableau__2_Personnes_1[[Id_Personne]:[Age]],2)</f>
        <v>2</v>
      </c>
      <c r="F6718">
        <f>VLOOKUP(Tableau__3_Déplacements_2[[#This Row],[Id_Personne]],[1]!Tableau__2_Personnes_1[[Id_Personne]:[Age]],4)</f>
        <v>54</v>
      </c>
      <c r="G6718" t="s">
        <v>3</v>
      </c>
      <c r="H6718" t="s">
        <v>2</v>
      </c>
      <c r="I6718" t="s">
        <v>7999</v>
      </c>
      <c r="J6718">
        <v>1</v>
      </c>
      <c r="K6718">
        <v>64</v>
      </c>
      <c r="M6718">
        <v>64</v>
      </c>
      <c r="O6718" t="str">
        <f>IF(Tableau__3_Déplacements_2[[#This Row],[Ori]]=Tableau__3_Déplacements_2[[#This Row],[Des]],"local","metro")</f>
        <v>local</v>
      </c>
      <c r="P6718">
        <v>15</v>
      </c>
      <c r="Q6718">
        <v>13</v>
      </c>
      <c r="R6718">
        <v>15</v>
      </c>
      <c r="S6718">
        <v>13</v>
      </c>
      <c r="T6718">
        <v>45</v>
      </c>
      <c r="U6718" t="s">
        <v>0</v>
      </c>
      <c r="V6718">
        <v>1</v>
      </c>
      <c r="W6718">
        <v>0</v>
      </c>
      <c r="X6718">
        <v>3</v>
      </c>
      <c r="Y6718">
        <v>285.43684999999999</v>
      </c>
      <c r="Z6718" s="1">
        <v>-1</v>
      </c>
      <c r="AA6718" s="1"/>
    </row>
    <row r="6719" spans="1:27" x14ac:dyDescent="0.35">
      <c r="A6719">
        <v>372</v>
      </c>
      <c r="B6719" t="e">
        <f>VLOOKUP(Tableau__3_Déplacements_2[[#This Row],[Id_Menage]],[2]Ménages!$A$2:$AD$1503,32)</f>
        <v>#REF!</v>
      </c>
      <c r="C6719" t="s">
        <v>11</v>
      </c>
      <c r="D6719" t="s">
        <v>7995</v>
      </c>
      <c r="E6719">
        <f>VLOOKUP(Tableau__3_Déplacements_2[[#This Row],[Id_Personne]],[1]!Tableau__2_Personnes_1[[Id_Personne]:[Age]],2)</f>
        <v>1</v>
      </c>
      <c r="F6719">
        <f>VLOOKUP(Tableau__3_Déplacements_2[[#This Row],[Id_Personne]],[1]!Tableau__2_Personnes_1[[Id_Personne]:[Age]],4)</f>
        <v>35</v>
      </c>
      <c r="G6719" t="s">
        <v>3</v>
      </c>
      <c r="H6719" t="s">
        <v>2</v>
      </c>
      <c r="I6719" t="s">
        <v>7998</v>
      </c>
      <c r="J6719">
        <v>1</v>
      </c>
      <c r="K6719">
        <v>75</v>
      </c>
      <c r="M6719">
        <v>64</v>
      </c>
      <c r="O6719" t="str">
        <f>IF(Tableau__3_Déplacements_2[[#This Row],[Ori]]=Tableau__3_Déplacements_2[[#This Row],[Des]],"local","metro")</f>
        <v>metro</v>
      </c>
      <c r="P6719">
        <v>15</v>
      </c>
      <c r="Q6719">
        <v>17</v>
      </c>
      <c r="R6719">
        <v>0</v>
      </c>
      <c r="S6719">
        <v>18</v>
      </c>
      <c r="T6719">
        <v>0</v>
      </c>
      <c r="U6719" t="s">
        <v>240</v>
      </c>
      <c r="V6719">
        <v>8</v>
      </c>
      <c r="W6719">
        <v>400</v>
      </c>
      <c r="X6719">
        <v>5</v>
      </c>
      <c r="Y6719">
        <v>285.43684999999999</v>
      </c>
      <c r="Z6719" s="1">
        <v>0</v>
      </c>
      <c r="AA6719" s="1"/>
    </row>
    <row r="6720" spans="1:27" x14ac:dyDescent="0.35">
      <c r="A6720">
        <v>372</v>
      </c>
      <c r="B6720" t="e">
        <f>VLOOKUP(Tableau__3_Déplacements_2[[#This Row],[Id_Menage]],[2]Ménages!$A$2:$AD$1503,32)</f>
        <v>#REF!</v>
      </c>
      <c r="C6720" t="s">
        <v>11</v>
      </c>
      <c r="D6720" t="s">
        <v>7995</v>
      </c>
      <c r="E6720">
        <f>VLOOKUP(Tableau__3_Déplacements_2[[#This Row],[Id_Personne]],[1]!Tableau__2_Personnes_1[[Id_Personne]:[Age]],2)</f>
        <v>1</v>
      </c>
      <c r="F6720">
        <f>VLOOKUP(Tableau__3_Déplacements_2[[#This Row],[Id_Personne]],[1]!Tableau__2_Personnes_1[[Id_Personne]:[Age]],4)</f>
        <v>35</v>
      </c>
      <c r="G6720" t="s">
        <v>0</v>
      </c>
      <c r="H6720" t="s">
        <v>7</v>
      </c>
      <c r="I6720" t="s">
        <v>7997</v>
      </c>
      <c r="J6720">
        <v>1</v>
      </c>
      <c r="K6720">
        <v>64</v>
      </c>
      <c r="M6720">
        <v>75</v>
      </c>
      <c r="O6720" t="str">
        <f>IF(Tableau__3_Déplacements_2[[#This Row],[Ori]]=Tableau__3_Déplacements_2[[#This Row],[Des]],"local","metro")</f>
        <v>metro</v>
      </c>
      <c r="P6720">
        <v>3</v>
      </c>
      <c r="Q6720">
        <v>8</v>
      </c>
      <c r="R6720">
        <v>0</v>
      </c>
      <c r="S6720">
        <v>8</v>
      </c>
      <c r="T6720">
        <v>55</v>
      </c>
      <c r="U6720" t="s">
        <v>240</v>
      </c>
      <c r="V6720">
        <v>8</v>
      </c>
      <c r="W6720">
        <v>300</v>
      </c>
      <c r="X6720">
        <v>5</v>
      </c>
      <c r="Y6720">
        <v>285.43684999999999</v>
      </c>
      <c r="Z6720" s="1">
        <v>0</v>
      </c>
      <c r="AA6720" s="1"/>
    </row>
    <row r="6721" spans="1:27" x14ac:dyDescent="0.35">
      <c r="A6721">
        <v>372</v>
      </c>
      <c r="B6721" t="e">
        <f>VLOOKUP(Tableau__3_Déplacements_2[[#This Row],[Id_Menage]],[2]Ménages!$A$2:$AD$1503,32)</f>
        <v>#REF!</v>
      </c>
      <c r="C6721" t="s">
        <v>11</v>
      </c>
      <c r="D6721" t="s">
        <v>7995</v>
      </c>
      <c r="E6721">
        <f>VLOOKUP(Tableau__3_Déplacements_2[[#This Row],[Id_Personne]],[1]!Tableau__2_Personnes_1[[Id_Personne]:[Age]],2)</f>
        <v>1</v>
      </c>
      <c r="F6721">
        <f>VLOOKUP(Tableau__3_Déplacements_2[[#This Row],[Id_Personne]],[1]!Tableau__2_Personnes_1[[Id_Personne]:[Age]],4)</f>
        <v>35</v>
      </c>
      <c r="G6721" t="s">
        <v>27</v>
      </c>
      <c r="H6721" t="s">
        <v>26</v>
      </c>
      <c r="I6721" t="s">
        <v>7996</v>
      </c>
      <c r="J6721">
        <v>1</v>
      </c>
      <c r="K6721">
        <v>64</v>
      </c>
      <c r="M6721">
        <v>64</v>
      </c>
      <c r="O6721" t="str">
        <f>IF(Tableau__3_Déplacements_2[[#This Row],[Ori]]=Tableau__3_Déplacements_2[[#This Row],[Des]],"local","metro")</f>
        <v>local</v>
      </c>
      <c r="P6721">
        <v>15</v>
      </c>
      <c r="Q6721">
        <v>22</v>
      </c>
      <c r="R6721">
        <v>30</v>
      </c>
      <c r="S6721">
        <v>23</v>
      </c>
      <c r="T6721">
        <v>45</v>
      </c>
      <c r="U6721" t="s">
        <v>0</v>
      </c>
      <c r="V6721">
        <v>1</v>
      </c>
      <c r="W6721">
        <v>0</v>
      </c>
      <c r="X6721">
        <v>2</v>
      </c>
      <c r="Y6721">
        <v>285.43684999999999</v>
      </c>
      <c r="Z6721" s="1">
        <v>-1</v>
      </c>
      <c r="AA6721" s="1"/>
    </row>
    <row r="6722" spans="1:27" x14ac:dyDescent="0.35">
      <c r="A6722">
        <v>372</v>
      </c>
      <c r="B6722" t="e">
        <f>VLOOKUP(Tableau__3_Déplacements_2[[#This Row],[Id_Menage]],[2]Ménages!$A$2:$AD$1503,32)</f>
        <v>#REF!</v>
      </c>
      <c r="C6722" t="s">
        <v>11</v>
      </c>
      <c r="D6722" t="s">
        <v>7995</v>
      </c>
      <c r="E6722">
        <f>VLOOKUP(Tableau__3_Déplacements_2[[#This Row],[Id_Personne]],[1]!Tableau__2_Personnes_1[[Id_Personne]:[Age]],2)</f>
        <v>1</v>
      </c>
      <c r="F6722">
        <f>VLOOKUP(Tableau__3_Déplacements_2[[#This Row],[Id_Personne]],[1]!Tableau__2_Personnes_1[[Id_Personne]:[Age]],4)</f>
        <v>35</v>
      </c>
      <c r="G6722" t="s">
        <v>13</v>
      </c>
      <c r="H6722" t="s">
        <v>22</v>
      </c>
      <c r="I6722" t="s">
        <v>7994</v>
      </c>
      <c r="J6722">
        <v>1</v>
      </c>
      <c r="K6722">
        <v>64</v>
      </c>
      <c r="M6722">
        <v>64</v>
      </c>
      <c r="O6722" t="str">
        <f>IF(Tableau__3_Déplacements_2[[#This Row],[Ori]]=Tableau__3_Déplacements_2[[#This Row],[Des]],"local","metro")</f>
        <v>local</v>
      </c>
      <c r="P6722">
        <v>14</v>
      </c>
      <c r="Q6722">
        <v>18</v>
      </c>
      <c r="R6722">
        <v>40</v>
      </c>
      <c r="S6722">
        <v>18</v>
      </c>
      <c r="T6722">
        <v>50</v>
      </c>
      <c r="U6722" t="s">
        <v>0</v>
      </c>
      <c r="V6722">
        <v>1</v>
      </c>
      <c r="W6722">
        <v>0</v>
      </c>
      <c r="X6722">
        <v>2</v>
      </c>
      <c r="Y6722">
        <v>285.43684999999999</v>
      </c>
      <c r="Z6722" s="1">
        <v>-1</v>
      </c>
      <c r="AA6722" s="1"/>
    </row>
    <row r="6723" spans="1:27" x14ac:dyDescent="0.35">
      <c r="A6723">
        <v>373</v>
      </c>
      <c r="B6723" t="e">
        <f>VLOOKUP(Tableau__3_Déplacements_2[[#This Row],[Id_Menage]],[2]Ménages!$A$2:$AD$1503,32)</f>
        <v>#REF!</v>
      </c>
      <c r="C6723" t="s">
        <v>16</v>
      </c>
      <c r="D6723" t="s">
        <v>7992</v>
      </c>
      <c r="E6723">
        <f>VLOOKUP(Tableau__3_Déplacements_2[[#This Row],[Id_Personne]],[1]!Tableau__2_Personnes_1[[Id_Personne]:[Age]],2)</f>
        <v>1</v>
      </c>
      <c r="F6723">
        <f>VLOOKUP(Tableau__3_Déplacements_2[[#This Row],[Id_Personne]],[1]!Tableau__2_Personnes_1[[Id_Personne]:[Age]],4)</f>
        <v>69</v>
      </c>
      <c r="G6723" t="s">
        <v>0</v>
      </c>
      <c r="H6723" t="s">
        <v>7</v>
      </c>
      <c r="I6723" t="s">
        <v>7993</v>
      </c>
      <c r="J6723">
        <v>1</v>
      </c>
      <c r="K6723">
        <v>64</v>
      </c>
      <c r="M6723">
        <v>29</v>
      </c>
      <c r="O6723" t="str">
        <f>IF(Tableau__3_Déplacements_2[[#This Row],[Ori]]=Tableau__3_Déplacements_2[[#This Row],[Des]],"local","metro")</f>
        <v>metro</v>
      </c>
      <c r="P6723">
        <v>7</v>
      </c>
      <c r="Q6723">
        <v>10</v>
      </c>
      <c r="R6723">
        <v>0</v>
      </c>
      <c r="S6723">
        <v>10</v>
      </c>
      <c r="T6723">
        <v>50</v>
      </c>
      <c r="U6723" t="s">
        <v>37</v>
      </c>
      <c r="V6723">
        <v>6</v>
      </c>
      <c r="W6723">
        <v>0</v>
      </c>
      <c r="X6723">
        <v>2</v>
      </c>
      <c r="Y6723">
        <v>285.43684999999999</v>
      </c>
      <c r="Z6723" s="1">
        <v>0</v>
      </c>
      <c r="AA6723" s="1"/>
    </row>
    <row r="6724" spans="1:27" x14ac:dyDescent="0.35">
      <c r="A6724">
        <v>373</v>
      </c>
      <c r="B6724" t="e">
        <f>VLOOKUP(Tableau__3_Déplacements_2[[#This Row],[Id_Menage]],[2]Ménages!$A$2:$AD$1503,32)</f>
        <v>#REF!</v>
      </c>
      <c r="C6724" t="s">
        <v>16</v>
      </c>
      <c r="D6724" t="s">
        <v>7992</v>
      </c>
      <c r="E6724">
        <f>VLOOKUP(Tableau__3_Déplacements_2[[#This Row],[Id_Personne]],[1]!Tableau__2_Personnes_1[[Id_Personne]:[Age]],2)</f>
        <v>1</v>
      </c>
      <c r="F6724">
        <f>VLOOKUP(Tableau__3_Déplacements_2[[#This Row],[Id_Personne]],[1]!Tableau__2_Personnes_1[[Id_Personne]:[Age]],4)</f>
        <v>69</v>
      </c>
      <c r="G6724" t="s">
        <v>3</v>
      </c>
      <c r="H6724" t="s">
        <v>2</v>
      </c>
      <c r="I6724" t="s">
        <v>7991</v>
      </c>
      <c r="J6724">
        <v>1</v>
      </c>
      <c r="K6724">
        <v>29</v>
      </c>
      <c r="M6724">
        <v>64</v>
      </c>
      <c r="O6724" t="str">
        <f>IF(Tableau__3_Déplacements_2[[#This Row],[Ori]]=Tableau__3_Déplacements_2[[#This Row],[Des]],"local","metro")</f>
        <v>metro</v>
      </c>
      <c r="P6724">
        <v>15</v>
      </c>
      <c r="Q6724">
        <v>13</v>
      </c>
      <c r="R6724">
        <v>0</v>
      </c>
      <c r="S6724">
        <v>14</v>
      </c>
      <c r="T6724">
        <v>0</v>
      </c>
      <c r="U6724" t="s">
        <v>37</v>
      </c>
      <c r="V6724">
        <v>6</v>
      </c>
      <c r="W6724">
        <v>0</v>
      </c>
      <c r="X6724">
        <v>2</v>
      </c>
      <c r="Y6724">
        <v>285.43684999999999</v>
      </c>
      <c r="Z6724" s="1">
        <v>0</v>
      </c>
      <c r="AA6724" s="1"/>
    </row>
    <row r="6725" spans="1:27" x14ac:dyDescent="0.35">
      <c r="A6725">
        <v>373</v>
      </c>
      <c r="B6725" t="e">
        <f>VLOOKUP(Tableau__3_Déplacements_2[[#This Row],[Id_Menage]],[2]Ménages!$A$2:$AD$1503,32)</f>
        <v>#REF!</v>
      </c>
      <c r="C6725" t="s">
        <v>11</v>
      </c>
      <c r="D6725" t="s">
        <v>7989</v>
      </c>
      <c r="E6725">
        <f>VLOOKUP(Tableau__3_Déplacements_2[[#This Row],[Id_Personne]],[1]!Tableau__2_Personnes_1[[Id_Personne]:[Age]],2)</f>
        <v>2</v>
      </c>
      <c r="F6725">
        <f>VLOOKUP(Tableau__3_Déplacements_2[[#This Row],[Id_Personne]],[1]!Tableau__2_Personnes_1[[Id_Personne]:[Age]],4)</f>
        <v>57</v>
      </c>
      <c r="G6725" t="s">
        <v>3</v>
      </c>
      <c r="H6725" t="s">
        <v>2</v>
      </c>
      <c r="I6725" t="s">
        <v>7990</v>
      </c>
      <c r="J6725">
        <v>1</v>
      </c>
      <c r="K6725">
        <v>70</v>
      </c>
      <c r="M6725">
        <v>64</v>
      </c>
      <c r="O6725" t="str">
        <f>IF(Tableau__3_Déplacements_2[[#This Row],[Ori]]=Tableau__3_Déplacements_2[[#This Row],[Des]],"local","metro")</f>
        <v>metro</v>
      </c>
      <c r="P6725">
        <v>15</v>
      </c>
      <c r="Q6725">
        <v>17</v>
      </c>
      <c r="R6725">
        <v>0</v>
      </c>
      <c r="S6725">
        <v>17</v>
      </c>
      <c r="T6725">
        <v>45</v>
      </c>
      <c r="U6725" t="s">
        <v>240</v>
      </c>
      <c r="V6725">
        <v>8</v>
      </c>
      <c r="W6725">
        <v>300</v>
      </c>
      <c r="X6725">
        <v>5</v>
      </c>
      <c r="Y6725">
        <v>285.43684999999999</v>
      </c>
      <c r="Z6725" s="1">
        <v>0</v>
      </c>
      <c r="AA6725" s="1"/>
    </row>
    <row r="6726" spans="1:27" x14ac:dyDescent="0.35">
      <c r="A6726">
        <v>373</v>
      </c>
      <c r="B6726" t="e">
        <f>VLOOKUP(Tableau__3_Déplacements_2[[#This Row],[Id_Menage]],[2]Ménages!$A$2:$AD$1503,32)</f>
        <v>#REF!</v>
      </c>
      <c r="C6726" t="s">
        <v>11</v>
      </c>
      <c r="D6726" t="s">
        <v>7989</v>
      </c>
      <c r="E6726">
        <f>VLOOKUP(Tableau__3_Déplacements_2[[#This Row],[Id_Personne]],[1]!Tableau__2_Personnes_1[[Id_Personne]:[Age]],2)</f>
        <v>2</v>
      </c>
      <c r="F6726">
        <f>VLOOKUP(Tableau__3_Déplacements_2[[#This Row],[Id_Personne]],[1]!Tableau__2_Personnes_1[[Id_Personne]:[Age]],4)</f>
        <v>57</v>
      </c>
      <c r="G6726" t="s">
        <v>0</v>
      </c>
      <c r="H6726" t="s">
        <v>7</v>
      </c>
      <c r="I6726" t="s">
        <v>7988</v>
      </c>
      <c r="J6726">
        <v>1</v>
      </c>
      <c r="K6726">
        <v>64</v>
      </c>
      <c r="M6726">
        <v>70</v>
      </c>
      <c r="O6726" t="str">
        <f>IF(Tableau__3_Déplacements_2[[#This Row],[Ori]]=Tableau__3_Déplacements_2[[#This Row],[Des]],"local","metro")</f>
        <v>metro</v>
      </c>
      <c r="P6726">
        <v>3</v>
      </c>
      <c r="Q6726">
        <v>8</v>
      </c>
      <c r="R6726">
        <v>0</v>
      </c>
      <c r="S6726">
        <v>8</v>
      </c>
      <c r="T6726">
        <v>45</v>
      </c>
      <c r="U6726" t="s">
        <v>240</v>
      </c>
      <c r="V6726">
        <v>8</v>
      </c>
      <c r="W6726">
        <v>300</v>
      </c>
      <c r="X6726">
        <v>5</v>
      </c>
      <c r="Y6726">
        <v>285.43684999999999</v>
      </c>
      <c r="Z6726" s="1">
        <v>0</v>
      </c>
      <c r="AA6726" s="1"/>
    </row>
    <row r="6727" spans="1:27" x14ac:dyDescent="0.35">
      <c r="A6727">
        <v>373</v>
      </c>
      <c r="B6727" t="e">
        <f>VLOOKUP(Tableau__3_Déplacements_2[[#This Row],[Id_Menage]],[2]Ménages!$A$2:$AD$1503,32)</f>
        <v>#REF!</v>
      </c>
      <c r="C6727" t="s">
        <v>5</v>
      </c>
      <c r="D6727" t="s">
        <v>7986</v>
      </c>
      <c r="E6727">
        <f>VLOOKUP(Tableau__3_Déplacements_2[[#This Row],[Id_Personne]],[1]!Tableau__2_Personnes_1[[Id_Personne]:[Age]],2)</f>
        <v>1</v>
      </c>
      <c r="F6727">
        <f>VLOOKUP(Tableau__3_Déplacements_2[[#This Row],[Id_Personne]],[1]!Tableau__2_Personnes_1[[Id_Personne]:[Age]],4)</f>
        <v>36</v>
      </c>
      <c r="G6727" t="s">
        <v>0</v>
      </c>
      <c r="H6727" t="s">
        <v>7</v>
      </c>
      <c r="I6727" t="s">
        <v>7987</v>
      </c>
      <c r="J6727">
        <v>1</v>
      </c>
      <c r="K6727">
        <v>64</v>
      </c>
      <c r="M6727">
        <v>38</v>
      </c>
      <c r="O6727" t="str">
        <f>IF(Tableau__3_Déplacements_2[[#This Row],[Ori]]=Tableau__3_Déplacements_2[[#This Row],[Des]],"local","metro")</f>
        <v>metro</v>
      </c>
      <c r="P6727">
        <v>3</v>
      </c>
      <c r="Q6727">
        <v>8</v>
      </c>
      <c r="R6727">
        <v>0</v>
      </c>
      <c r="S6727">
        <v>8</v>
      </c>
      <c r="T6727">
        <v>50</v>
      </c>
      <c r="U6727" t="s">
        <v>240</v>
      </c>
      <c r="V6727">
        <v>8</v>
      </c>
      <c r="W6727">
        <v>400</v>
      </c>
      <c r="X6727">
        <v>5</v>
      </c>
      <c r="Y6727">
        <v>285.43684999999999</v>
      </c>
      <c r="Z6727" s="1">
        <v>0</v>
      </c>
      <c r="AA6727" s="1"/>
    </row>
    <row r="6728" spans="1:27" x14ac:dyDescent="0.35">
      <c r="A6728">
        <v>373</v>
      </c>
      <c r="B6728" t="e">
        <f>VLOOKUP(Tableau__3_Déplacements_2[[#This Row],[Id_Menage]],[2]Ménages!$A$2:$AD$1503,32)</f>
        <v>#REF!</v>
      </c>
      <c r="C6728" t="s">
        <v>5</v>
      </c>
      <c r="D6728" t="s">
        <v>7986</v>
      </c>
      <c r="E6728">
        <f>VLOOKUP(Tableau__3_Déplacements_2[[#This Row],[Id_Personne]],[1]!Tableau__2_Personnes_1[[Id_Personne]:[Age]],2)</f>
        <v>1</v>
      </c>
      <c r="F6728">
        <f>VLOOKUP(Tableau__3_Déplacements_2[[#This Row],[Id_Personne]],[1]!Tableau__2_Personnes_1[[Id_Personne]:[Age]],4)</f>
        <v>36</v>
      </c>
      <c r="G6728" t="s">
        <v>3</v>
      </c>
      <c r="H6728" t="s">
        <v>2</v>
      </c>
      <c r="I6728" t="s">
        <v>7985</v>
      </c>
      <c r="J6728">
        <v>1</v>
      </c>
      <c r="K6728">
        <v>38</v>
      </c>
      <c r="M6728">
        <v>64</v>
      </c>
      <c r="O6728" t="str">
        <f>IF(Tableau__3_Déplacements_2[[#This Row],[Ori]]=Tableau__3_Déplacements_2[[#This Row],[Des]],"local","metro")</f>
        <v>metro</v>
      </c>
      <c r="P6728">
        <v>15</v>
      </c>
      <c r="Q6728">
        <v>18</v>
      </c>
      <c r="R6728">
        <v>0</v>
      </c>
      <c r="S6728">
        <v>19</v>
      </c>
      <c r="T6728">
        <v>0</v>
      </c>
      <c r="U6728" t="s">
        <v>1095</v>
      </c>
      <c r="V6728">
        <v>8</v>
      </c>
      <c r="W6728">
        <v>500</v>
      </c>
      <c r="X6728">
        <v>5</v>
      </c>
      <c r="Y6728">
        <v>285.43684999999999</v>
      </c>
      <c r="Z6728" s="1">
        <v>0</v>
      </c>
      <c r="AA6728" s="1"/>
    </row>
    <row r="6729" spans="1:27" x14ac:dyDescent="0.35">
      <c r="A6729">
        <v>373</v>
      </c>
      <c r="B6729" t="e">
        <f>VLOOKUP(Tableau__3_Déplacements_2[[#This Row],[Id_Menage]],[2]Ménages!$A$2:$AD$1503,32)</f>
        <v>#REF!</v>
      </c>
      <c r="C6729" t="s">
        <v>65</v>
      </c>
      <c r="D6729" t="s">
        <v>7983</v>
      </c>
      <c r="E6729">
        <f>VLOOKUP(Tableau__3_Déplacements_2[[#This Row],[Id_Personne]],[1]!Tableau__2_Personnes_1[[Id_Personne]:[Age]],2)</f>
        <v>2</v>
      </c>
      <c r="F6729">
        <f>VLOOKUP(Tableau__3_Déplacements_2[[#This Row],[Id_Personne]],[1]!Tableau__2_Personnes_1[[Id_Personne]:[Age]],4)</f>
        <v>33</v>
      </c>
      <c r="G6729" t="s">
        <v>0</v>
      </c>
      <c r="H6729" t="s">
        <v>7</v>
      </c>
      <c r="I6729" t="s">
        <v>7984</v>
      </c>
      <c r="J6729">
        <v>1</v>
      </c>
      <c r="K6729">
        <v>64</v>
      </c>
      <c r="M6729">
        <v>64</v>
      </c>
      <c r="O6729" t="str">
        <f>IF(Tableau__3_Déplacements_2[[#This Row],[Ori]]=Tableau__3_Déplacements_2[[#This Row],[Des]],"local","metro")</f>
        <v>local</v>
      </c>
      <c r="P6729">
        <v>5</v>
      </c>
      <c r="Q6729">
        <v>11</v>
      </c>
      <c r="R6729">
        <v>0</v>
      </c>
      <c r="S6729">
        <v>11</v>
      </c>
      <c r="T6729">
        <v>30</v>
      </c>
      <c r="U6729" t="s">
        <v>81</v>
      </c>
      <c r="V6729">
        <v>5</v>
      </c>
      <c r="W6729">
        <v>200</v>
      </c>
      <c r="X6729">
        <v>3</v>
      </c>
      <c r="Y6729">
        <v>285.43684999999999</v>
      </c>
      <c r="Z6729" s="1">
        <v>0</v>
      </c>
      <c r="AA6729" s="1"/>
    </row>
    <row r="6730" spans="1:27" x14ac:dyDescent="0.35">
      <c r="A6730">
        <v>373</v>
      </c>
      <c r="B6730" t="e">
        <f>VLOOKUP(Tableau__3_Déplacements_2[[#This Row],[Id_Menage]],[2]Ménages!$A$2:$AD$1503,32)</f>
        <v>#REF!</v>
      </c>
      <c r="C6730" t="s">
        <v>65</v>
      </c>
      <c r="D6730" t="s">
        <v>7983</v>
      </c>
      <c r="E6730">
        <f>VLOOKUP(Tableau__3_Déplacements_2[[#This Row],[Id_Personne]],[1]!Tableau__2_Personnes_1[[Id_Personne]:[Age]],2)</f>
        <v>2</v>
      </c>
      <c r="F6730">
        <f>VLOOKUP(Tableau__3_Déplacements_2[[#This Row],[Id_Personne]],[1]!Tableau__2_Personnes_1[[Id_Personne]:[Age]],4)</f>
        <v>33</v>
      </c>
      <c r="G6730" t="s">
        <v>3</v>
      </c>
      <c r="H6730" t="s">
        <v>2</v>
      </c>
      <c r="I6730" t="s">
        <v>7982</v>
      </c>
      <c r="J6730">
        <v>1</v>
      </c>
      <c r="K6730">
        <v>64</v>
      </c>
      <c r="M6730">
        <v>64</v>
      </c>
      <c r="O6730" t="str">
        <f>IF(Tableau__3_Déplacements_2[[#This Row],[Ori]]=Tableau__3_Déplacements_2[[#This Row],[Des]],"local","metro")</f>
        <v>local</v>
      </c>
      <c r="P6730">
        <v>15</v>
      </c>
      <c r="Q6730">
        <v>14</v>
      </c>
      <c r="R6730">
        <v>25</v>
      </c>
      <c r="S6730">
        <v>14</v>
      </c>
      <c r="T6730">
        <v>50</v>
      </c>
      <c r="U6730" t="s">
        <v>81</v>
      </c>
      <c r="V6730">
        <v>5</v>
      </c>
      <c r="W6730">
        <v>200</v>
      </c>
      <c r="X6730">
        <v>3</v>
      </c>
      <c r="Y6730">
        <v>285.43684999999999</v>
      </c>
      <c r="Z6730" s="1">
        <v>-1</v>
      </c>
      <c r="AA6730" s="1"/>
    </row>
    <row r="6731" spans="1:27" x14ac:dyDescent="0.35">
      <c r="A6731">
        <v>373</v>
      </c>
      <c r="B6731" t="e">
        <f>VLOOKUP(Tableau__3_Déplacements_2[[#This Row],[Id_Menage]],[2]Ménages!$A$2:$AD$1503,32)</f>
        <v>#REF!</v>
      </c>
      <c r="C6731" t="s">
        <v>61</v>
      </c>
      <c r="D6731" t="s">
        <v>7980</v>
      </c>
      <c r="E6731">
        <f>VLOOKUP(Tableau__3_Déplacements_2[[#This Row],[Id_Personne]],[1]!Tableau__2_Personnes_1[[Id_Personne]:[Age]],2)</f>
        <v>1</v>
      </c>
      <c r="F6731">
        <f>VLOOKUP(Tableau__3_Déplacements_2[[#This Row],[Id_Personne]],[1]!Tableau__2_Personnes_1[[Id_Personne]:[Age]],4)</f>
        <v>32</v>
      </c>
      <c r="G6731" t="s">
        <v>0</v>
      </c>
      <c r="H6731" t="s">
        <v>7</v>
      </c>
      <c r="I6731" t="s">
        <v>7981</v>
      </c>
      <c r="J6731">
        <v>1</v>
      </c>
      <c r="K6731">
        <v>64</v>
      </c>
      <c r="M6731">
        <v>64</v>
      </c>
      <c r="O6731" t="str">
        <f>IF(Tableau__3_Déplacements_2[[#This Row],[Ori]]=Tableau__3_Déplacements_2[[#This Row],[Des]],"local","metro")</f>
        <v>local</v>
      </c>
      <c r="P6731">
        <v>4</v>
      </c>
      <c r="Q6731">
        <v>8</v>
      </c>
      <c r="R6731">
        <v>0</v>
      </c>
      <c r="S6731">
        <v>8</v>
      </c>
      <c r="T6731">
        <v>30</v>
      </c>
      <c r="U6731" t="s">
        <v>81</v>
      </c>
      <c r="V6731">
        <v>5</v>
      </c>
      <c r="W6731">
        <v>200</v>
      </c>
      <c r="X6731">
        <v>6</v>
      </c>
      <c r="Y6731">
        <v>285.43684999999999</v>
      </c>
      <c r="Z6731" s="1">
        <v>0</v>
      </c>
      <c r="AA6731" s="1"/>
    </row>
    <row r="6732" spans="1:27" x14ac:dyDescent="0.35">
      <c r="A6732">
        <v>373</v>
      </c>
      <c r="B6732" t="e">
        <f>VLOOKUP(Tableau__3_Déplacements_2[[#This Row],[Id_Menage]],[2]Ménages!$A$2:$AD$1503,32)</f>
        <v>#REF!</v>
      </c>
      <c r="C6732" t="s">
        <v>61</v>
      </c>
      <c r="D6732" t="s">
        <v>7980</v>
      </c>
      <c r="E6732">
        <f>VLOOKUP(Tableau__3_Déplacements_2[[#This Row],[Id_Personne]],[1]!Tableau__2_Personnes_1[[Id_Personne]:[Age]],2)</f>
        <v>1</v>
      </c>
      <c r="F6732">
        <f>VLOOKUP(Tableau__3_Déplacements_2[[#This Row],[Id_Personne]],[1]!Tableau__2_Personnes_1[[Id_Personne]:[Age]],4)</f>
        <v>32</v>
      </c>
      <c r="G6732" t="s">
        <v>3</v>
      </c>
      <c r="H6732" t="s">
        <v>2</v>
      </c>
      <c r="I6732" t="s">
        <v>7979</v>
      </c>
      <c r="J6732">
        <v>1</v>
      </c>
      <c r="K6732">
        <v>64</v>
      </c>
      <c r="M6732">
        <v>64</v>
      </c>
      <c r="O6732" t="str">
        <f>IF(Tableau__3_Déplacements_2[[#This Row],[Ori]]=Tableau__3_Déplacements_2[[#This Row],[Des]],"local","metro")</f>
        <v>local</v>
      </c>
      <c r="P6732">
        <v>15</v>
      </c>
      <c r="Q6732">
        <v>23</v>
      </c>
      <c r="R6732">
        <v>0</v>
      </c>
      <c r="S6732">
        <v>23</v>
      </c>
      <c r="T6732">
        <v>40</v>
      </c>
      <c r="U6732" t="s">
        <v>8</v>
      </c>
      <c r="V6732">
        <v>5</v>
      </c>
      <c r="W6732">
        <v>400</v>
      </c>
      <c r="X6732">
        <v>6</v>
      </c>
      <c r="Y6732">
        <v>285.43684999999999</v>
      </c>
      <c r="Z6732" s="1">
        <v>0</v>
      </c>
      <c r="AA6732" s="1"/>
    </row>
    <row r="6733" spans="1:27" x14ac:dyDescent="0.35">
      <c r="A6733">
        <v>374</v>
      </c>
      <c r="B6733" t="e">
        <f>VLOOKUP(Tableau__3_Déplacements_2[[#This Row],[Id_Menage]],[2]Ménages!$A$2:$AD$1503,32)</f>
        <v>#REF!</v>
      </c>
      <c r="C6733" t="s">
        <v>16</v>
      </c>
      <c r="D6733" t="s">
        <v>7977</v>
      </c>
      <c r="E6733">
        <f>VLOOKUP(Tableau__3_Déplacements_2[[#This Row],[Id_Personne]],[1]!Tableau__2_Personnes_1[[Id_Personne]:[Age]],2)</f>
        <v>1</v>
      </c>
      <c r="F6733">
        <f>VLOOKUP(Tableau__3_Déplacements_2[[#This Row],[Id_Personne]],[1]!Tableau__2_Personnes_1[[Id_Personne]:[Age]],4)</f>
        <v>40</v>
      </c>
      <c r="G6733" t="s">
        <v>3</v>
      </c>
      <c r="H6733" t="s">
        <v>2</v>
      </c>
      <c r="I6733" t="s">
        <v>7978</v>
      </c>
      <c r="J6733">
        <v>1</v>
      </c>
      <c r="K6733">
        <v>64</v>
      </c>
      <c r="M6733">
        <v>64</v>
      </c>
      <c r="O6733" t="str">
        <f>IF(Tableau__3_Déplacements_2[[#This Row],[Ori]]=Tableau__3_Déplacements_2[[#This Row],[Des]],"local","metro")</f>
        <v>local</v>
      </c>
      <c r="P6733">
        <v>15</v>
      </c>
      <c r="Q6733">
        <v>17</v>
      </c>
      <c r="R6733">
        <v>0</v>
      </c>
      <c r="S6733">
        <v>17</v>
      </c>
      <c r="T6733">
        <v>15</v>
      </c>
      <c r="U6733" t="s">
        <v>8</v>
      </c>
      <c r="V6733">
        <v>5</v>
      </c>
      <c r="W6733">
        <v>150</v>
      </c>
      <c r="X6733">
        <v>4</v>
      </c>
      <c r="Y6733">
        <v>285.43684999999999</v>
      </c>
      <c r="Z6733" s="1">
        <v>0</v>
      </c>
      <c r="AA6733" s="1"/>
    </row>
    <row r="6734" spans="1:27" x14ac:dyDescent="0.35">
      <c r="A6734">
        <v>374</v>
      </c>
      <c r="B6734" t="e">
        <f>VLOOKUP(Tableau__3_Déplacements_2[[#This Row],[Id_Menage]],[2]Ménages!$A$2:$AD$1503,32)</f>
        <v>#REF!</v>
      </c>
      <c r="C6734" t="s">
        <v>16</v>
      </c>
      <c r="D6734" t="s">
        <v>7977</v>
      </c>
      <c r="E6734">
        <f>VLOOKUP(Tableau__3_Déplacements_2[[#This Row],[Id_Personne]],[1]!Tableau__2_Personnes_1[[Id_Personne]:[Age]],2)</f>
        <v>1</v>
      </c>
      <c r="F6734">
        <f>VLOOKUP(Tableau__3_Déplacements_2[[#This Row],[Id_Personne]],[1]!Tableau__2_Personnes_1[[Id_Personne]:[Age]],4)</f>
        <v>40</v>
      </c>
      <c r="G6734" t="s">
        <v>0</v>
      </c>
      <c r="H6734" t="s">
        <v>7</v>
      </c>
      <c r="I6734" t="s">
        <v>7976</v>
      </c>
      <c r="J6734">
        <v>1</v>
      </c>
      <c r="K6734">
        <v>64</v>
      </c>
      <c r="M6734">
        <v>64</v>
      </c>
      <c r="O6734" t="str">
        <f>IF(Tableau__3_Déplacements_2[[#This Row],[Ori]]=Tableau__3_Déplacements_2[[#This Row],[Des]],"local","metro")</f>
        <v>local</v>
      </c>
      <c r="P6734">
        <v>3</v>
      </c>
      <c r="Q6734">
        <v>8</v>
      </c>
      <c r="R6734">
        <v>0</v>
      </c>
      <c r="S6734">
        <v>8</v>
      </c>
      <c r="T6734">
        <v>15</v>
      </c>
      <c r="U6734" t="s">
        <v>8</v>
      </c>
      <c r="V6734">
        <v>5</v>
      </c>
      <c r="W6734">
        <v>100</v>
      </c>
      <c r="X6734">
        <v>5</v>
      </c>
      <c r="Y6734">
        <v>285.43684999999999</v>
      </c>
      <c r="Z6734" s="1">
        <v>0</v>
      </c>
      <c r="AA6734" s="1"/>
    </row>
    <row r="6735" spans="1:27" x14ac:dyDescent="0.35">
      <c r="A6735">
        <v>374</v>
      </c>
      <c r="B6735" t="e">
        <f>VLOOKUP(Tableau__3_Déplacements_2[[#This Row],[Id_Menage]],[2]Ménages!$A$2:$AD$1503,32)</f>
        <v>#REF!</v>
      </c>
      <c r="C6735" t="s">
        <v>11</v>
      </c>
      <c r="D6735" t="s">
        <v>7973</v>
      </c>
      <c r="E6735">
        <f>VLOOKUP(Tableau__3_Déplacements_2[[#This Row],[Id_Personne]],[1]!Tableau__2_Personnes_1[[Id_Personne]:[Age]],2)</f>
        <v>2</v>
      </c>
      <c r="F6735">
        <f>VLOOKUP(Tableau__3_Déplacements_2[[#This Row],[Id_Personne]],[1]!Tableau__2_Personnes_1[[Id_Personne]:[Age]],4)</f>
        <v>41</v>
      </c>
      <c r="G6735" t="s">
        <v>13</v>
      </c>
      <c r="H6735" t="s">
        <v>22</v>
      </c>
      <c r="I6735" t="s">
        <v>7975</v>
      </c>
      <c r="J6735">
        <v>1</v>
      </c>
      <c r="K6735">
        <v>68</v>
      </c>
      <c r="M6735">
        <v>64</v>
      </c>
      <c r="O6735" t="str">
        <f>IF(Tableau__3_Déplacements_2[[#This Row],[Ori]]=Tableau__3_Déplacements_2[[#This Row],[Des]],"local","metro")</f>
        <v>metro</v>
      </c>
      <c r="P6735">
        <v>15</v>
      </c>
      <c r="Q6735">
        <v>14</v>
      </c>
      <c r="R6735">
        <v>0</v>
      </c>
      <c r="S6735">
        <v>14</v>
      </c>
      <c r="T6735">
        <v>10</v>
      </c>
      <c r="U6735" t="s">
        <v>8</v>
      </c>
      <c r="V6735">
        <v>5</v>
      </c>
      <c r="W6735">
        <v>250</v>
      </c>
      <c r="X6735">
        <v>6</v>
      </c>
      <c r="Y6735">
        <v>285.43684999999999</v>
      </c>
      <c r="Z6735" s="1">
        <v>0</v>
      </c>
      <c r="AA6735" s="1"/>
    </row>
    <row r="6736" spans="1:27" x14ac:dyDescent="0.35">
      <c r="A6736">
        <v>374</v>
      </c>
      <c r="B6736" t="e">
        <f>VLOOKUP(Tableau__3_Déplacements_2[[#This Row],[Id_Menage]],[2]Ménages!$A$2:$AD$1503,32)</f>
        <v>#REF!</v>
      </c>
      <c r="C6736" t="s">
        <v>11</v>
      </c>
      <c r="D6736" t="s">
        <v>7973</v>
      </c>
      <c r="E6736">
        <f>VLOOKUP(Tableau__3_Déplacements_2[[#This Row],[Id_Personne]],[1]!Tableau__2_Personnes_1[[Id_Personne]:[Age]],2)</f>
        <v>2</v>
      </c>
      <c r="F6736">
        <f>VLOOKUP(Tableau__3_Déplacements_2[[#This Row],[Id_Personne]],[1]!Tableau__2_Personnes_1[[Id_Personne]:[Age]],4)</f>
        <v>41</v>
      </c>
      <c r="G6736" t="s">
        <v>0</v>
      </c>
      <c r="H6736" t="s">
        <v>7</v>
      </c>
      <c r="I6736" t="s">
        <v>7974</v>
      </c>
      <c r="J6736">
        <v>1</v>
      </c>
      <c r="K6736">
        <v>64</v>
      </c>
      <c r="M6736">
        <v>64</v>
      </c>
      <c r="O6736" t="str">
        <f>IF(Tableau__3_Déplacements_2[[#This Row],[Ori]]=Tableau__3_Déplacements_2[[#This Row],[Des]],"local","metro")</f>
        <v>local</v>
      </c>
      <c r="P6736">
        <v>3</v>
      </c>
      <c r="Q6736">
        <v>8</v>
      </c>
      <c r="R6736">
        <v>0</v>
      </c>
      <c r="S6736">
        <v>8</v>
      </c>
      <c r="T6736">
        <v>3</v>
      </c>
      <c r="U6736" t="s">
        <v>8</v>
      </c>
      <c r="V6736">
        <v>5</v>
      </c>
      <c r="W6736">
        <v>100</v>
      </c>
      <c r="X6736">
        <v>5</v>
      </c>
      <c r="Y6736">
        <v>285.43684999999999</v>
      </c>
      <c r="Z6736" s="1">
        <v>0</v>
      </c>
      <c r="AA6736" s="1"/>
    </row>
    <row r="6737" spans="1:27" x14ac:dyDescent="0.35">
      <c r="A6737">
        <v>374</v>
      </c>
      <c r="B6737" t="e">
        <f>VLOOKUP(Tableau__3_Déplacements_2[[#This Row],[Id_Menage]],[2]Ménages!$A$2:$AD$1503,32)</f>
        <v>#REF!</v>
      </c>
      <c r="C6737" t="s">
        <v>11</v>
      </c>
      <c r="D6737" t="s">
        <v>7973</v>
      </c>
      <c r="E6737">
        <f>VLOOKUP(Tableau__3_Déplacements_2[[#This Row],[Id_Personne]],[1]!Tableau__2_Personnes_1[[Id_Personne]:[Age]],2)</f>
        <v>2</v>
      </c>
      <c r="F6737">
        <f>VLOOKUP(Tableau__3_Déplacements_2[[#This Row],[Id_Personne]],[1]!Tableau__2_Personnes_1[[Id_Personne]:[Age]],4)</f>
        <v>41</v>
      </c>
      <c r="G6737" t="s">
        <v>3</v>
      </c>
      <c r="H6737" t="s">
        <v>2</v>
      </c>
      <c r="I6737" t="s">
        <v>7972</v>
      </c>
      <c r="J6737">
        <v>1</v>
      </c>
      <c r="K6737">
        <v>64</v>
      </c>
      <c r="M6737">
        <v>68</v>
      </c>
      <c r="O6737" t="str">
        <f>IF(Tableau__3_Déplacements_2[[#This Row],[Ori]]=Tableau__3_Déplacements_2[[#This Row],[Des]],"local","metro")</f>
        <v>metro</v>
      </c>
      <c r="P6737">
        <v>14</v>
      </c>
      <c r="Q6737">
        <v>10</v>
      </c>
      <c r="R6737">
        <v>15</v>
      </c>
      <c r="S6737">
        <v>10</v>
      </c>
      <c r="T6737">
        <v>30</v>
      </c>
      <c r="U6737" t="s">
        <v>30</v>
      </c>
      <c r="V6737">
        <v>8</v>
      </c>
      <c r="W6737">
        <v>150</v>
      </c>
      <c r="X6737">
        <v>6</v>
      </c>
      <c r="Y6737">
        <v>285.43684999999999</v>
      </c>
      <c r="Z6737" s="1">
        <v>-1</v>
      </c>
      <c r="AA6737" s="1"/>
    </row>
    <row r="6738" spans="1:27" x14ac:dyDescent="0.35">
      <c r="A6738">
        <v>374</v>
      </c>
      <c r="B6738" t="e">
        <f>VLOOKUP(Tableau__3_Déplacements_2[[#This Row],[Id_Menage]],[2]Ménages!$A$2:$AD$1503,32)</f>
        <v>#REF!</v>
      </c>
      <c r="C6738" t="s">
        <v>5</v>
      </c>
      <c r="D6738" t="s">
        <v>7970</v>
      </c>
      <c r="E6738">
        <f>VLOOKUP(Tableau__3_Déplacements_2[[#This Row],[Id_Personne]],[1]!Tableau__2_Personnes_1[[Id_Personne]:[Age]],2)</f>
        <v>1</v>
      </c>
      <c r="F6738">
        <f>VLOOKUP(Tableau__3_Déplacements_2[[#This Row],[Id_Personne]],[1]!Tableau__2_Personnes_1[[Id_Personne]:[Age]],4)</f>
        <v>16</v>
      </c>
      <c r="G6738" t="s">
        <v>0</v>
      </c>
      <c r="H6738" t="s">
        <v>7</v>
      </c>
      <c r="I6738" t="s">
        <v>7971</v>
      </c>
      <c r="J6738">
        <v>1</v>
      </c>
      <c r="K6738">
        <v>64</v>
      </c>
      <c r="M6738">
        <v>64</v>
      </c>
      <c r="O6738" t="str">
        <f>IF(Tableau__3_Déplacements_2[[#This Row],[Ori]]=Tableau__3_Déplacements_2[[#This Row],[Des]],"local","metro")</f>
        <v>local</v>
      </c>
      <c r="P6738">
        <v>12</v>
      </c>
      <c r="Q6738">
        <v>17</v>
      </c>
      <c r="R6738">
        <v>20</v>
      </c>
      <c r="S6738">
        <v>17</v>
      </c>
      <c r="T6738">
        <v>35</v>
      </c>
      <c r="U6738" t="s">
        <v>0</v>
      </c>
      <c r="V6738">
        <v>1</v>
      </c>
      <c r="W6738">
        <v>0</v>
      </c>
      <c r="X6738">
        <v>1</v>
      </c>
      <c r="Y6738">
        <v>285.43684999999999</v>
      </c>
      <c r="Z6738" s="1">
        <v>-1</v>
      </c>
      <c r="AA6738" s="1"/>
    </row>
    <row r="6739" spans="1:27" x14ac:dyDescent="0.35">
      <c r="A6739">
        <v>374</v>
      </c>
      <c r="B6739" t="e">
        <f>VLOOKUP(Tableau__3_Déplacements_2[[#This Row],[Id_Menage]],[2]Ménages!$A$2:$AD$1503,32)</f>
        <v>#REF!</v>
      </c>
      <c r="C6739" t="s">
        <v>5</v>
      </c>
      <c r="D6739" t="s">
        <v>7970</v>
      </c>
      <c r="E6739">
        <f>VLOOKUP(Tableau__3_Déplacements_2[[#This Row],[Id_Personne]],[1]!Tableau__2_Personnes_1[[Id_Personne]:[Age]],2)</f>
        <v>1</v>
      </c>
      <c r="F6739">
        <f>VLOOKUP(Tableau__3_Déplacements_2[[#This Row],[Id_Personne]],[1]!Tableau__2_Personnes_1[[Id_Personne]:[Age]],4)</f>
        <v>16</v>
      </c>
      <c r="G6739" t="s">
        <v>3</v>
      </c>
      <c r="H6739" t="s">
        <v>2</v>
      </c>
      <c r="I6739" t="s">
        <v>7969</v>
      </c>
      <c r="J6739">
        <v>1</v>
      </c>
      <c r="K6739">
        <v>64</v>
      </c>
      <c r="M6739">
        <v>64</v>
      </c>
      <c r="O6739" t="str">
        <f>IF(Tableau__3_Déplacements_2[[#This Row],[Ori]]=Tableau__3_Déplacements_2[[#This Row],[Des]],"local","metro")</f>
        <v>local</v>
      </c>
      <c r="P6739">
        <v>15</v>
      </c>
      <c r="Q6739">
        <v>19</v>
      </c>
      <c r="R6739">
        <v>15</v>
      </c>
      <c r="S6739">
        <v>19</v>
      </c>
      <c r="T6739">
        <v>27</v>
      </c>
      <c r="U6739" t="s">
        <v>0</v>
      </c>
      <c r="V6739">
        <v>1</v>
      </c>
      <c r="W6739">
        <v>0</v>
      </c>
      <c r="X6739">
        <v>1</v>
      </c>
      <c r="Y6739">
        <v>285.43684999999999</v>
      </c>
      <c r="Z6739" s="1">
        <v>-1</v>
      </c>
      <c r="AA6739" s="1"/>
    </row>
    <row r="6740" spans="1:27" x14ac:dyDescent="0.35">
      <c r="A6740">
        <v>375</v>
      </c>
      <c r="B6740" t="e">
        <f>VLOOKUP(Tableau__3_Déplacements_2[[#This Row],[Id_Menage]],[2]Ménages!$A$2:$AD$1503,32)</f>
        <v>#REF!</v>
      </c>
      <c r="C6740" t="s">
        <v>16</v>
      </c>
      <c r="D6740" t="s">
        <v>7965</v>
      </c>
      <c r="E6740">
        <f>VLOOKUP(Tableau__3_Déplacements_2[[#This Row],[Id_Personne]],[1]!Tableau__2_Personnes_1[[Id_Personne]:[Age]],2)</f>
        <v>1</v>
      </c>
      <c r="F6740">
        <f>VLOOKUP(Tableau__3_Déplacements_2[[#This Row],[Id_Personne]],[1]!Tableau__2_Personnes_1[[Id_Personne]:[Age]],4)</f>
        <v>37</v>
      </c>
      <c r="G6740" t="s">
        <v>27</v>
      </c>
      <c r="H6740" t="s">
        <v>26</v>
      </c>
      <c r="I6740" t="s">
        <v>7968</v>
      </c>
      <c r="J6740">
        <v>1</v>
      </c>
      <c r="K6740">
        <v>73</v>
      </c>
      <c r="M6740">
        <v>64</v>
      </c>
      <c r="O6740" t="str">
        <f>IF(Tableau__3_Déplacements_2[[#This Row],[Ori]]=Tableau__3_Déplacements_2[[#This Row],[Des]],"local","metro")</f>
        <v>metro</v>
      </c>
      <c r="P6740">
        <v>15</v>
      </c>
      <c r="Q6740">
        <v>17</v>
      </c>
      <c r="R6740">
        <v>0</v>
      </c>
      <c r="S6740">
        <v>17</v>
      </c>
      <c r="T6740">
        <v>45</v>
      </c>
      <c r="U6740" t="s">
        <v>30</v>
      </c>
      <c r="V6740">
        <v>8</v>
      </c>
      <c r="W6740">
        <v>300</v>
      </c>
      <c r="X6740">
        <v>5</v>
      </c>
      <c r="Y6740">
        <v>285.43684999999999</v>
      </c>
      <c r="Z6740" s="1">
        <v>0</v>
      </c>
      <c r="AA6740" s="1"/>
    </row>
    <row r="6741" spans="1:27" x14ac:dyDescent="0.35">
      <c r="A6741">
        <v>375</v>
      </c>
      <c r="B6741" t="e">
        <f>VLOOKUP(Tableau__3_Déplacements_2[[#This Row],[Id_Menage]],[2]Ménages!$A$2:$AD$1503,32)</f>
        <v>#REF!</v>
      </c>
      <c r="C6741" t="s">
        <v>16</v>
      </c>
      <c r="D6741" t="s">
        <v>7965</v>
      </c>
      <c r="E6741">
        <f>VLOOKUP(Tableau__3_Déplacements_2[[#This Row],[Id_Personne]],[1]!Tableau__2_Personnes_1[[Id_Personne]:[Age]],2)</f>
        <v>1</v>
      </c>
      <c r="F6741">
        <f>VLOOKUP(Tableau__3_Déplacements_2[[#This Row],[Id_Personne]],[1]!Tableau__2_Personnes_1[[Id_Personne]:[Age]],4)</f>
        <v>37</v>
      </c>
      <c r="G6741" t="s">
        <v>13</v>
      </c>
      <c r="H6741" t="s">
        <v>22</v>
      </c>
      <c r="I6741" t="s">
        <v>7967</v>
      </c>
      <c r="J6741">
        <v>1</v>
      </c>
      <c r="K6741">
        <v>73</v>
      </c>
      <c r="M6741">
        <v>73</v>
      </c>
      <c r="O6741" t="str">
        <f>IF(Tableau__3_Déplacements_2[[#This Row],[Ori]]=Tableau__3_Déplacements_2[[#This Row],[Des]],"local","metro")</f>
        <v>local</v>
      </c>
      <c r="P6741">
        <v>3</v>
      </c>
      <c r="Q6741">
        <v>13</v>
      </c>
      <c r="R6741">
        <v>0</v>
      </c>
      <c r="S6741">
        <v>13</v>
      </c>
      <c r="T6741">
        <v>15</v>
      </c>
      <c r="U6741" t="s">
        <v>0</v>
      </c>
      <c r="V6741">
        <v>1</v>
      </c>
      <c r="W6741">
        <v>0</v>
      </c>
      <c r="X6741">
        <v>5</v>
      </c>
      <c r="Y6741">
        <v>285.43684999999999</v>
      </c>
      <c r="Z6741" s="1">
        <v>0</v>
      </c>
      <c r="AA6741" s="1"/>
    </row>
    <row r="6742" spans="1:27" x14ac:dyDescent="0.35">
      <c r="A6742">
        <v>375</v>
      </c>
      <c r="B6742" t="e">
        <f>VLOOKUP(Tableau__3_Déplacements_2[[#This Row],[Id_Menage]],[2]Ménages!$A$2:$AD$1503,32)</f>
        <v>#REF!</v>
      </c>
      <c r="C6742" t="s">
        <v>16</v>
      </c>
      <c r="D6742" t="s">
        <v>7965</v>
      </c>
      <c r="E6742">
        <f>VLOOKUP(Tableau__3_Déplacements_2[[#This Row],[Id_Personne]],[1]!Tableau__2_Personnes_1[[Id_Personne]:[Age]],2)</f>
        <v>1</v>
      </c>
      <c r="F6742">
        <f>VLOOKUP(Tableau__3_Déplacements_2[[#This Row],[Id_Personne]],[1]!Tableau__2_Personnes_1[[Id_Personne]:[Age]],4)</f>
        <v>37</v>
      </c>
      <c r="G6742" t="s">
        <v>3</v>
      </c>
      <c r="H6742" t="s">
        <v>2</v>
      </c>
      <c r="I6742" t="s">
        <v>7966</v>
      </c>
      <c r="J6742">
        <v>1</v>
      </c>
      <c r="K6742">
        <v>73</v>
      </c>
      <c r="M6742">
        <v>73</v>
      </c>
      <c r="O6742" t="str">
        <f>IF(Tableau__3_Déplacements_2[[#This Row],[Ori]]=Tableau__3_Déplacements_2[[#This Row],[Des]],"local","metro")</f>
        <v>local</v>
      </c>
      <c r="P6742">
        <v>12</v>
      </c>
      <c r="Q6742">
        <v>12</v>
      </c>
      <c r="R6742">
        <v>0</v>
      </c>
      <c r="S6742">
        <v>12</v>
      </c>
      <c r="T6742">
        <v>15</v>
      </c>
      <c r="U6742" t="s">
        <v>0</v>
      </c>
      <c r="V6742">
        <v>1</v>
      </c>
      <c r="W6742">
        <v>0</v>
      </c>
      <c r="X6742">
        <v>5</v>
      </c>
      <c r="Y6742">
        <v>285.43684999999999</v>
      </c>
      <c r="Z6742" s="1">
        <v>0</v>
      </c>
      <c r="AA6742" s="1"/>
    </row>
    <row r="6743" spans="1:27" x14ac:dyDescent="0.35">
      <c r="A6743">
        <v>375</v>
      </c>
      <c r="B6743" t="e">
        <f>VLOOKUP(Tableau__3_Déplacements_2[[#This Row],[Id_Menage]],[2]Ménages!$A$2:$AD$1503,32)</f>
        <v>#REF!</v>
      </c>
      <c r="C6743" t="s">
        <v>16</v>
      </c>
      <c r="D6743" t="s">
        <v>7965</v>
      </c>
      <c r="E6743">
        <f>VLOOKUP(Tableau__3_Déplacements_2[[#This Row],[Id_Personne]],[1]!Tableau__2_Personnes_1[[Id_Personne]:[Age]],2)</f>
        <v>1</v>
      </c>
      <c r="F6743">
        <f>VLOOKUP(Tableau__3_Déplacements_2[[#This Row],[Id_Personne]],[1]!Tableau__2_Personnes_1[[Id_Personne]:[Age]],4)</f>
        <v>37</v>
      </c>
      <c r="G6743" t="s">
        <v>0</v>
      </c>
      <c r="H6743" t="s">
        <v>7</v>
      </c>
      <c r="I6743" t="s">
        <v>7964</v>
      </c>
      <c r="J6743">
        <v>1</v>
      </c>
      <c r="K6743">
        <v>64</v>
      </c>
      <c r="M6743">
        <v>73</v>
      </c>
      <c r="O6743" t="str">
        <f>IF(Tableau__3_Déplacements_2[[#This Row],[Ori]]=Tableau__3_Déplacements_2[[#This Row],[Des]],"local","metro")</f>
        <v>metro</v>
      </c>
      <c r="P6743">
        <v>3</v>
      </c>
      <c r="Q6743">
        <v>6</v>
      </c>
      <c r="R6743">
        <v>30</v>
      </c>
      <c r="S6743">
        <v>7</v>
      </c>
      <c r="T6743">
        <v>15</v>
      </c>
      <c r="U6743" t="s">
        <v>30</v>
      </c>
      <c r="V6743">
        <v>8</v>
      </c>
      <c r="W6743">
        <v>300</v>
      </c>
      <c r="X6743">
        <v>5</v>
      </c>
      <c r="Y6743">
        <v>285.43684999999999</v>
      </c>
      <c r="Z6743" s="1">
        <v>-1</v>
      </c>
      <c r="AA6743" s="1"/>
    </row>
    <row r="6744" spans="1:27" x14ac:dyDescent="0.35">
      <c r="A6744">
        <v>375</v>
      </c>
      <c r="B6744" t="e">
        <f>VLOOKUP(Tableau__3_Déplacements_2[[#This Row],[Id_Menage]],[2]Ménages!$A$2:$AD$1503,32)</f>
        <v>#REF!</v>
      </c>
      <c r="C6744" t="s">
        <v>11</v>
      </c>
      <c r="D6744" t="s">
        <v>7962</v>
      </c>
      <c r="E6744">
        <f>VLOOKUP(Tableau__3_Déplacements_2[[#This Row],[Id_Personne]],[1]!Tableau__2_Personnes_1[[Id_Personne]:[Age]],2)</f>
        <v>2</v>
      </c>
      <c r="F6744">
        <f>VLOOKUP(Tableau__3_Déplacements_2[[#This Row],[Id_Personne]],[1]!Tableau__2_Personnes_1[[Id_Personne]:[Age]],4)</f>
        <v>33</v>
      </c>
      <c r="G6744" t="s">
        <v>3</v>
      </c>
      <c r="H6744" t="s">
        <v>2</v>
      </c>
      <c r="I6744" t="s">
        <v>7963</v>
      </c>
      <c r="J6744">
        <v>1</v>
      </c>
      <c r="K6744">
        <v>75</v>
      </c>
      <c r="M6744">
        <v>64</v>
      </c>
      <c r="O6744" t="str">
        <f>IF(Tableau__3_Déplacements_2[[#This Row],[Ori]]=Tableau__3_Déplacements_2[[#This Row],[Des]],"local","metro")</f>
        <v>metro</v>
      </c>
      <c r="P6744">
        <v>15</v>
      </c>
      <c r="Q6744">
        <v>16</v>
      </c>
      <c r="R6744">
        <v>30</v>
      </c>
      <c r="S6744">
        <v>17</v>
      </c>
      <c r="T6744">
        <v>15</v>
      </c>
      <c r="U6744" t="s">
        <v>30</v>
      </c>
      <c r="V6744">
        <v>8</v>
      </c>
      <c r="W6744">
        <v>300</v>
      </c>
      <c r="X6744">
        <v>5</v>
      </c>
      <c r="Y6744">
        <v>285.43684999999999</v>
      </c>
      <c r="Z6744" s="1">
        <v>-1</v>
      </c>
      <c r="AA6744" s="1"/>
    </row>
    <row r="6745" spans="1:27" x14ac:dyDescent="0.35">
      <c r="A6745">
        <v>375</v>
      </c>
      <c r="B6745" t="e">
        <f>VLOOKUP(Tableau__3_Déplacements_2[[#This Row],[Id_Menage]],[2]Ménages!$A$2:$AD$1503,32)</f>
        <v>#REF!</v>
      </c>
      <c r="C6745" t="s">
        <v>11</v>
      </c>
      <c r="D6745" t="s">
        <v>7962</v>
      </c>
      <c r="E6745">
        <f>VLOOKUP(Tableau__3_Déplacements_2[[#This Row],[Id_Personne]],[1]!Tableau__2_Personnes_1[[Id_Personne]:[Age]],2)</f>
        <v>2</v>
      </c>
      <c r="F6745">
        <f>VLOOKUP(Tableau__3_Déplacements_2[[#This Row],[Id_Personne]],[1]!Tableau__2_Personnes_1[[Id_Personne]:[Age]],4)</f>
        <v>33</v>
      </c>
      <c r="G6745" t="s">
        <v>0</v>
      </c>
      <c r="H6745" t="s">
        <v>7</v>
      </c>
      <c r="I6745" t="s">
        <v>7961</v>
      </c>
      <c r="J6745">
        <v>1</v>
      </c>
      <c r="K6745">
        <v>64</v>
      </c>
      <c r="M6745">
        <v>75</v>
      </c>
      <c r="O6745" t="str">
        <f>IF(Tableau__3_Déplacements_2[[#This Row],[Ori]]=Tableau__3_Déplacements_2[[#This Row],[Des]],"local","metro")</f>
        <v>metro</v>
      </c>
      <c r="P6745">
        <v>3</v>
      </c>
      <c r="Q6745">
        <v>6</v>
      </c>
      <c r="R6745">
        <v>30</v>
      </c>
      <c r="S6745">
        <v>7</v>
      </c>
      <c r="T6745">
        <v>15</v>
      </c>
      <c r="U6745" t="s">
        <v>30</v>
      </c>
      <c r="V6745">
        <v>8</v>
      </c>
      <c r="W6745">
        <v>300</v>
      </c>
      <c r="X6745">
        <v>5</v>
      </c>
      <c r="Y6745">
        <v>285.43684999999999</v>
      </c>
      <c r="Z6745" s="1">
        <v>-1</v>
      </c>
      <c r="AA6745" s="1"/>
    </row>
    <row r="6746" spans="1:27" x14ac:dyDescent="0.35">
      <c r="A6746">
        <v>376</v>
      </c>
      <c r="B6746" t="e">
        <f>VLOOKUP(Tableau__3_Déplacements_2[[#This Row],[Id_Menage]],[2]Ménages!$A$2:$AD$1503,32)</f>
        <v>#REF!</v>
      </c>
      <c r="C6746" t="s">
        <v>11</v>
      </c>
      <c r="D6746" t="s">
        <v>7958</v>
      </c>
      <c r="E6746">
        <f>VLOOKUP(Tableau__3_Déplacements_2[[#This Row],[Id_Personne]],[1]!Tableau__2_Personnes_1[[Id_Personne]:[Age]],2)</f>
        <v>2</v>
      </c>
      <c r="F6746">
        <f>VLOOKUP(Tableau__3_Déplacements_2[[#This Row],[Id_Personne]],[1]!Tableau__2_Personnes_1[[Id_Personne]:[Age]],4)</f>
        <v>39</v>
      </c>
      <c r="G6746" t="s">
        <v>13</v>
      </c>
      <c r="H6746" t="s">
        <v>22</v>
      </c>
      <c r="I6746" t="s">
        <v>7960</v>
      </c>
      <c r="J6746">
        <v>1</v>
      </c>
      <c r="K6746">
        <v>73</v>
      </c>
      <c r="M6746">
        <v>64</v>
      </c>
      <c r="O6746" t="str">
        <f>IF(Tableau__3_Déplacements_2[[#This Row],[Ori]]=Tableau__3_Déplacements_2[[#This Row],[Des]],"local","metro")</f>
        <v>metro</v>
      </c>
      <c r="P6746">
        <v>15</v>
      </c>
      <c r="Q6746">
        <v>10</v>
      </c>
      <c r="R6746">
        <v>0</v>
      </c>
      <c r="S6746">
        <v>10</v>
      </c>
      <c r="T6746">
        <v>43</v>
      </c>
      <c r="U6746" t="s">
        <v>30</v>
      </c>
      <c r="V6746">
        <v>8</v>
      </c>
      <c r="W6746">
        <v>300</v>
      </c>
      <c r="X6746">
        <v>6</v>
      </c>
      <c r="Y6746">
        <v>285.43684999999999</v>
      </c>
      <c r="Z6746" s="1">
        <v>0</v>
      </c>
      <c r="AA6746" s="1"/>
    </row>
    <row r="6747" spans="1:27" x14ac:dyDescent="0.35">
      <c r="A6747">
        <v>376</v>
      </c>
      <c r="B6747" t="e">
        <f>VLOOKUP(Tableau__3_Déplacements_2[[#This Row],[Id_Menage]],[2]Ménages!$A$2:$AD$1503,32)</f>
        <v>#REF!</v>
      </c>
      <c r="C6747" t="s">
        <v>11</v>
      </c>
      <c r="D6747" t="s">
        <v>7958</v>
      </c>
      <c r="E6747">
        <f>VLOOKUP(Tableau__3_Déplacements_2[[#This Row],[Id_Personne]],[1]!Tableau__2_Personnes_1[[Id_Personne]:[Age]],2)</f>
        <v>2</v>
      </c>
      <c r="F6747">
        <f>VLOOKUP(Tableau__3_Déplacements_2[[#This Row],[Id_Personne]],[1]!Tableau__2_Personnes_1[[Id_Personne]:[Age]],4)</f>
        <v>39</v>
      </c>
      <c r="G6747" t="s">
        <v>0</v>
      </c>
      <c r="H6747" t="s">
        <v>7</v>
      </c>
      <c r="I6747" t="s">
        <v>7959</v>
      </c>
      <c r="J6747">
        <v>1</v>
      </c>
      <c r="K6747">
        <v>64</v>
      </c>
      <c r="M6747">
        <v>23</v>
      </c>
      <c r="O6747" t="str">
        <f>IF(Tableau__3_Déplacements_2[[#This Row],[Ori]]=Tableau__3_Déplacements_2[[#This Row],[Des]],"local","metro")</f>
        <v>metro</v>
      </c>
      <c r="P6747">
        <v>6</v>
      </c>
      <c r="Q6747">
        <v>6</v>
      </c>
      <c r="R6747">
        <v>5</v>
      </c>
      <c r="S6747">
        <v>6</v>
      </c>
      <c r="T6747">
        <v>35</v>
      </c>
      <c r="U6747" t="s">
        <v>81</v>
      </c>
      <c r="V6747">
        <v>5</v>
      </c>
      <c r="W6747">
        <v>600</v>
      </c>
      <c r="X6747">
        <v>1</v>
      </c>
      <c r="Y6747">
        <v>285.43684999999999</v>
      </c>
      <c r="Z6747" s="1">
        <v>-1</v>
      </c>
      <c r="AA6747" s="1"/>
    </row>
    <row r="6748" spans="1:27" x14ac:dyDescent="0.35">
      <c r="A6748">
        <v>376</v>
      </c>
      <c r="B6748" t="e">
        <f>VLOOKUP(Tableau__3_Déplacements_2[[#This Row],[Id_Menage]],[2]Ménages!$A$2:$AD$1503,32)</f>
        <v>#REF!</v>
      </c>
      <c r="C6748" t="s">
        <v>11</v>
      </c>
      <c r="D6748" t="s">
        <v>7958</v>
      </c>
      <c r="E6748">
        <f>VLOOKUP(Tableau__3_Déplacements_2[[#This Row],[Id_Personne]],[1]!Tableau__2_Personnes_1[[Id_Personne]:[Age]],2)</f>
        <v>2</v>
      </c>
      <c r="F6748">
        <f>VLOOKUP(Tableau__3_Déplacements_2[[#This Row],[Id_Personne]],[1]!Tableau__2_Personnes_1[[Id_Personne]:[Age]],4)</f>
        <v>39</v>
      </c>
      <c r="G6748" t="s">
        <v>3</v>
      </c>
      <c r="H6748" t="s">
        <v>2</v>
      </c>
      <c r="I6748" t="s">
        <v>7957</v>
      </c>
      <c r="J6748">
        <v>1</v>
      </c>
      <c r="K6748">
        <v>23</v>
      </c>
      <c r="M6748">
        <v>73</v>
      </c>
      <c r="O6748" t="str">
        <f>IF(Tableau__3_Déplacements_2[[#This Row],[Ori]]=Tableau__3_Déplacements_2[[#This Row],[Des]],"local","metro")</f>
        <v>metro</v>
      </c>
      <c r="P6748">
        <v>6</v>
      </c>
      <c r="Q6748">
        <v>6</v>
      </c>
      <c r="R6748">
        <v>45</v>
      </c>
      <c r="S6748">
        <v>7</v>
      </c>
      <c r="T6748">
        <v>10</v>
      </c>
      <c r="U6748" t="s">
        <v>30</v>
      </c>
      <c r="V6748">
        <v>8</v>
      </c>
      <c r="W6748">
        <v>300</v>
      </c>
      <c r="X6748">
        <v>6</v>
      </c>
      <c r="Y6748">
        <v>285.43684999999999</v>
      </c>
      <c r="Z6748" s="1">
        <v>-1</v>
      </c>
      <c r="AA6748" s="1"/>
    </row>
    <row r="6749" spans="1:27" x14ac:dyDescent="0.35">
      <c r="A6749">
        <v>376</v>
      </c>
      <c r="B6749" t="e">
        <f>VLOOKUP(Tableau__3_Déplacements_2[[#This Row],[Id_Menage]],[2]Ménages!$A$2:$AD$1503,32)</f>
        <v>#REF!</v>
      </c>
      <c r="C6749" t="s">
        <v>5</v>
      </c>
      <c r="D6749" t="s">
        <v>7955</v>
      </c>
      <c r="E6749">
        <f>VLOOKUP(Tableau__3_Déplacements_2[[#This Row],[Id_Personne]],[1]!Tableau__2_Personnes_1[[Id_Personne]:[Age]],2)</f>
        <v>1</v>
      </c>
      <c r="F6749">
        <f>VLOOKUP(Tableau__3_Déplacements_2[[#This Row],[Id_Personne]],[1]!Tableau__2_Personnes_1[[Id_Personne]:[Age]],4)</f>
        <v>10</v>
      </c>
      <c r="G6749" t="s">
        <v>0</v>
      </c>
      <c r="H6749" t="s">
        <v>7</v>
      </c>
      <c r="I6749" t="s">
        <v>7956</v>
      </c>
      <c r="J6749">
        <v>1</v>
      </c>
      <c r="K6749">
        <v>64</v>
      </c>
      <c r="M6749">
        <v>64</v>
      </c>
      <c r="O6749" t="str">
        <f>IF(Tableau__3_Déplacements_2[[#This Row],[Ori]]=Tableau__3_Déplacements_2[[#This Row],[Des]],"local","metro")</f>
        <v>local</v>
      </c>
      <c r="P6749">
        <v>2</v>
      </c>
      <c r="Q6749">
        <v>11</v>
      </c>
      <c r="R6749">
        <v>50</v>
      </c>
      <c r="S6749">
        <v>11</v>
      </c>
      <c r="T6749">
        <v>5</v>
      </c>
      <c r="U6749" t="s">
        <v>0</v>
      </c>
      <c r="V6749">
        <v>1</v>
      </c>
      <c r="W6749">
        <v>0</v>
      </c>
      <c r="X6749">
        <v>6</v>
      </c>
      <c r="Y6749">
        <v>285.43684999999999</v>
      </c>
      <c r="Z6749" s="1">
        <v>-1</v>
      </c>
      <c r="AA6749" s="1"/>
    </row>
    <row r="6750" spans="1:27" x14ac:dyDescent="0.35">
      <c r="A6750">
        <v>376</v>
      </c>
      <c r="B6750" t="e">
        <f>VLOOKUP(Tableau__3_Déplacements_2[[#This Row],[Id_Menage]],[2]Ménages!$A$2:$AD$1503,32)</f>
        <v>#REF!</v>
      </c>
      <c r="C6750" t="s">
        <v>5</v>
      </c>
      <c r="D6750" t="s">
        <v>7955</v>
      </c>
      <c r="E6750">
        <f>VLOOKUP(Tableau__3_Déplacements_2[[#This Row],[Id_Personne]],[1]!Tableau__2_Personnes_1[[Id_Personne]:[Age]],2)</f>
        <v>1</v>
      </c>
      <c r="F6750">
        <f>VLOOKUP(Tableau__3_Déplacements_2[[#This Row],[Id_Personne]],[1]!Tableau__2_Personnes_1[[Id_Personne]:[Age]],4)</f>
        <v>10</v>
      </c>
      <c r="G6750" t="s">
        <v>3</v>
      </c>
      <c r="H6750" t="s">
        <v>2</v>
      </c>
      <c r="I6750" t="s">
        <v>7954</v>
      </c>
      <c r="J6750">
        <v>1</v>
      </c>
      <c r="K6750">
        <v>64</v>
      </c>
      <c r="M6750">
        <v>64</v>
      </c>
      <c r="O6750" t="str">
        <f>IF(Tableau__3_Déplacements_2[[#This Row],[Ori]]=Tableau__3_Déplacements_2[[#This Row],[Des]],"local","metro")</f>
        <v>local</v>
      </c>
      <c r="P6750">
        <v>15</v>
      </c>
      <c r="Q6750">
        <v>12</v>
      </c>
      <c r="R6750">
        <v>5</v>
      </c>
      <c r="S6750">
        <v>12</v>
      </c>
      <c r="T6750">
        <v>10</v>
      </c>
      <c r="U6750" t="s">
        <v>0</v>
      </c>
      <c r="V6750">
        <v>1</v>
      </c>
      <c r="W6750">
        <v>0</v>
      </c>
      <c r="X6750">
        <v>6</v>
      </c>
      <c r="Y6750">
        <v>285.43684999999999</v>
      </c>
      <c r="Z6750" s="1">
        <v>-1</v>
      </c>
      <c r="AA6750" s="1"/>
    </row>
    <row r="6751" spans="1:27" x14ac:dyDescent="0.35">
      <c r="A6751">
        <v>376</v>
      </c>
      <c r="B6751" t="e">
        <f>VLOOKUP(Tableau__3_Déplacements_2[[#This Row],[Id_Menage]],[2]Ménages!$A$2:$AD$1503,32)</f>
        <v>#REF!</v>
      </c>
      <c r="C6751" t="s">
        <v>65</v>
      </c>
      <c r="D6751" t="s">
        <v>7952</v>
      </c>
      <c r="E6751">
        <f>VLOOKUP(Tableau__3_Déplacements_2[[#This Row],[Id_Personne]],[1]!Tableau__2_Personnes_1[[Id_Personne]:[Age]],2)</f>
        <v>2</v>
      </c>
      <c r="F6751">
        <f>VLOOKUP(Tableau__3_Déplacements_2[[#This Row],[Id_Personne]],[1]!Tableau__2_Personnes_1[[Id_Personne]:[Age]],4)</f>
        <v>43</v>
      </c>
      <c r="G6751" t="s">
        <v>0</v>
      </c>
      <c r="H6751" t="s">
        <v>7</v>
      </c>
      <c r="I6751" t="s">
        <v>7953</v>
      </c>
      <c r="J6751">
        <v>1</v>
      </c>
      <c r="K6751">
        <v>64</v>
      </c>
      <c r="M6751">
        <v>64</v>
      </c>
      <c r="O6751" t="str">
        <f>IF(Tableau__3_Déplacements_2[[#This Row],[Ori]]=Tableau__3_Déplacements_2[[#This Row],[Des]],"local","metro")</f>
        <v>local</v>
      </c>
      <c r="P6751">
        <v>3</v>
      </c>
      <c r="Q6751">
        <v>8</v>
      </c>
      <c r="R6751">
        <v>0</v>
      </c>
      <c r="S6751">
        <v>8</v>
      </c>
      <c r="T6751">
        <v>13</v>
      </c>
      <c r="U6751" t="s">
        <v>30</v>
      </c>
      <c r="V6751">
        <v>8</v>
      </c>
      <c r="W6751">
        <v>100</v>
      </c>
      <c r="X6751">
        <v>5</v>
      </c>
      <c r="Y6751">
        <v>285.43684999999999</v>
      </c>
      <c r="Z6751" s="1">
        <v>0</v>
      </c>
      <c r="AA6751" s="1"/>
    </row>
    <row r="6752" spans="1:27" x14ac:dyDescent="0.35">
      <c r="A6752">
        <v>376</v>
      </c>
      <c r="B6752" t="e">
        <f>VLOOKUP(Tableau__3_Déplacements_2[[#This Row],[Id_Menage]],[2]Ménages!$A$2:$AD$1503,32)</f>
        <v>#REF!</v>
      </c>
      <c r="C6752" t="s">
        <v>65</v>
      </c>
      <c r="D6752" t="s">
        <v>7952</v>
      </c>
      <c r="E6752">
        <f>VLOOKUP(Tableau__3_Déplacements_2[[#This Row],[Id_Personne]],[1]!Tableau__2_Personnes_1[[Id_Personne]:[Age]],2)</f>
        <v>2</v>
      </c>
      <c r="F6752">
        <f>VLOOKUP(Tableau__3_Déplacements_2[[#This Row],[Id_Personne]],[1]!Tableau__2_Personnes_1[[Id_Personne]:[Age]],4)</f>
        <v>43</v>
      </c>
      <c r="G6752" t="s">
        <v>3</v>
      </c>
      <c r="H6752" t="s">
        <v>2</v>
      </c>
      <c r="I6752" t="s">
        <v>7951</v>
      </c>
      <c r="J6752">
        <v>1</v>
      </c>
      <c r="K6752">
        <v>64</v>
      </c>
      <c r="M6752">
        <v>64</v>
      </c>
      <c r="O6752" t="str">
        <f>IF(Tableau__3_Déplacements_2[[#This Row],[Ori]]=Tableau__3_Déplacements_2[[#This Row],[Des]],"local","metro")</f>
        <v>local</v>
      </c>
      <c r="P6752">
        <v>15</v>
      </c>
      <c r="Q6752">
        <v>16</v>
      </c>
      <c r="R6752">
        <v>0</v>
      </c>
      <c r="S6752">
        <v>16</v>
      </c>
      <c r="T6752">
        <v>13</v>
      </c>
      <c r="U6752" t="s">
        <v>8</v>
      </c>
      <c r="V6752">
        <v>5</v>
      </c>
      <c r="W6752">
        <v>150</v>
      </c>
      <c r="X6752">
        <v>3</v>
      </c>
      <c r="Y6752">
        <v>285.43684999999999</v>
      </c>
      <c r="Z6752" s="1">
        <v>0</v>
      </c>
      <c r="AA6752" s="1"/>
    </row>
    <row r="6753" spans="1:27" x14ac:dyDescent="0.35">
      <c r="A6753">
        <v>377</v>
      </c>
      <c r="B6753" t="e">
        <f>VLOOKUP(Tableau__3_Déplacements_2[[#This Row],[Id_Menage]],[2]Ménages!$A$2:$AD$1503,32)</f>
        <v>#REF!</v>
      </c>
      <c r="C6753" t="s">
        <v>16</v>
      </c>
      <c r="D6753" t="s">
        <v>7947</v>
      </c>
      <c r="E6753">
        <f>VLOOKUP(Tableau__3_Déplacements_2[[#This Row],[Id_Personne]],[1]!Tableau__2_Personnes_1[[Id_Personne]:[Age]],2)</f>
        <v>1</v>
      </c>
      <c r="F6753">
        <f>VLOOKUP(Tableau__3_Déplacements_2[[#This Row],[Id_Personne]],[1]!Tableau__2_Personnes_1[[Id_Personne]:[Age]],4)</f>
        <v>38</v>
      </c>
      <c r="G6753" t="s">
        <v>27</v>
      </c>
      <c r="H6753" t="s">
        <v>26</v>
      </c>
      <c r="I6753" t="s">
        <v>7950</v>
      </c>
      <c r="J6753">
        <v>1</v>
      </c>
      <c r="K6753">
        <v>80</v>
      </c>
      <c r="M6753">
        <v>64</v>
      </c>
      <c r="O6753" t="str">
        <f>IF(Tableau__3_Déplacements_2[[#This Row],[Ori]]=Tableau__3_Déplacements_2[[#This Row],[Des]],"local","metro")</f>
        <v>metro</v>
      </c>
      <c r="P6753">
        <v>15</v>
      </c>
      <c r="Q6753">
        <v>23</v>
      </c>
      <c r="R6753">
        <v>30</v>
      </c>
      <c r="S6753">
        <v>0</v>
      </c>
      <c r="T6753">
        <v>0</v>
      </c>
      <c r="U6753" t="s">
        <v>8</v>
      </c>
      <c r="V6753">
        <v>5</v>
      </c>
      <c r="W6753">
        <v>1000</v>
      </c>
      <c r="X6753">
        <v>2</v>
      </c>
      <c r="Y6753">
        <v>285.43684999999999</v>
      </c>
      <c r="Z6753" s="1">
        <v>-1</v>
      </c>
      <c r="AA6753" s="1"/>
    </row>
    <row r="6754" spans="1:27" x14ac:dyDescent="0.35">
      <c r="A6754">
        <v>377</v>
      </c>
      <c r="B6754" t="e">
        <f>VLOOKUP(Tableau__3_Déplacements_2[[#This Row],[Id_Menage]],[2]Ménages!$A$2:$AD$1503,32)</f>
        <v>#REF!</v>
      </c>
      <c r="C6754" t="s">
        <v>16</v>
      </c>
      <c r="D6754" t="s">
        <v>7947</v>
      </c>
      <c r="E6754">
        <f>VLOOKUP(Tableau__3_Déplacements_2[[#This Row],[Id_Personne]],[1]!Tableau__2_Personnes_1[[Id_Personne]:[Age]],2)</f>
        <v>1</v>
      </c>
      <c r="F6754">
        <f>VLOOKUP(Tableau__3_Déplacements_2[[#This Row],[Id_Personne]],[1]!Tableau__2_Personnes_1[[Id_Personne]:[Age]],4)</f>
        <v>38</v>
      </c>
      <c r="G6754" t="s">
        <v>13</v>
      </c>
      <c r="H6754" t="s">
        <v>22</v>
      </c>
      <c r="I6754" t="s">
        <v>7949</v>
      </c>
      <c r="J6754">
        <v>1</v>
      </c>
      <c r="K6754">
        <v>73</v>
      </c>
      <c r="M6754">
        <v>80</v>
      </c>
      <c r="O6754" t="str">
        <f>IF(Tableau__3_Déplacements_2[[#This Row],[Ori]]=Tableau__3_Déplacements_2[[#This Row],[Des]],"local","metro")</f>
        <v>metro</v>
      </c>
      <c r="P6754">
        <v>12</v>
      </c>
      <c r="Q6754">
        <v>17</v>
      </c>
      <c r="R6754">
        <v>0</v>
      </c>
      <c r="S6754">
        <v>17</v>
      </c>
      <c r="T6754">
        <v>10</v>
      </c>
      <c r="U6754" t="s">
        <v>8</v>
      </c>
      <c r="V6754">
        <v>5</v>
      </c>
      <c r="W6754">
        <v>200</v>
      </c>
      <c r="X6754">
        <v>6</v>
      </c>
      <c r="Y6754">
        <v>285.43684999999999</v>
      </c>
      <c r="Z6754" s="1">
        <v>0</v>
      </c>
      <c r="AA6754" s="1"/>
    </row>
    <row r="6755" spans="1:27" x14ac:dyDescent="0.35">
      <c r="A6755">
        <v>377</v>
      </c>
      <c r="B6755" t="e">
        <f>VLOOKUP(Tableau__3_Déplacements_2[[#This Row],[Id_Menage]],[2]Ménages!$A$2:$AD$1503,32)</f>
        <v>#REF!</v>
      </c>
      <c r="C6755" t="s">
        <v>16</v>
      </c>
      <c r="D6755" t="s">
        <v>7947</v>
      </c>
      <c r="E6755">
        <f>VLOOKUP(Tableau__3_Déplacements_2[[#This Row],[Id_Personne]],[1]!Tableau__2_Personnes_1[[Id_Personne]:[Age]],2)</f>
        <v>1</v>
      </c>
      <c r="F6755">
        <f>VLOOKUP(Tableau__3_Déplacements_2[[#This Row],[Id_Personne]],[1]!Tableau__2_Personnes_1[[Id_Personne]:[Age]],4)</f>
        <v>38</v>
      </c>
      <c r="G6755" t="s">
        <v>0</v>
      </c>
      <c r="H6755" t="s">
        <v>7</v>
      </c>
      <c r="I6755" t="s">
        <v>7948</v>
      </c>
      <c r="J6755">
        <v>1</v>
      </c>
      <c r="K6755">
        <v>64</v>
      </c>
      <c r="M6755">
        <v>23</v>
      </c>
      <c r="O6755" t="str">
        <f>IF(Tableau__3_Déplacements_2[[#This Row],[Ori]]=Tableau__3_Déplacements_2[[#This Row],[Des]],"local","metro")</f>
        <v>metro</v>
      </c>
      <c r="P6755">
        <v>6</v>
      </c>
      <c r="Q6755">
        <v>6</v>
      </c>
      <c r="R6755">
        <v>15</v>
      </c>
      <c r="S6755">
        <v>7</v>
      </c>
      <c r="T6755">
        <v>30</v>
      </c>
      <c r="U6755" t="s">
        <v>8</v>
      </c>
      <c r="V6755">
        <v>5</v>
      </c>
      <c r="W6755">
        <v>800</v>
      </c>
      <c r="X6755">
        <v>1</v>
      </c>
      <c r="Y6755">
        <v>285.43684999999999</v>
      </c>
      <c r="Z6755" s="1">
        <v>-1</v>
      </c>
      <c r="AA6755" s="1"/>
    </row>
    <row r="6756" spans="1:27" x14ac:dyDescent="0.35">
      <c r="A6756">
        <v>377</v>
      </c>
      <c r="B6756" t="e">
        <f>VLOOKUP(Tableau__3_Déplacements_2[[#This Row],[Id_Menage]],[2]Ménages!$A$2:$AD$1503,32)</f>
        <v>#REF!</v>
      </c>
      <c r="C6756" t="s">
        <v>16</v>
      </c>
      <c r="D6756" t="s">
        <v>7947</v>
      </c>
      <c r="E6756">
        <f>VLOOKUP(Tableau__3_Déplacements_2[[#This Row],[Id_Personne]],[1]!Tableau__2_Personnes_1[[Id_Personne]:[Age]],2)</f>
        <v>1</v>
      </c>
      <c r="F6756">
        <f>VLOOKUP(Tableau__3_Déplacements_2[[#This Row],[Id_Personne]],[1]!Tableau__2_Personnes_1[[Id_Personne]:[Age]],4)</f>
        <v>38</v>
      </c>
      <c r="G6756" t="s">
        <v>3</v>
      </c>
      <c r="H6756" t="s">
        <v>2</v>
      </c>
      <c r="I6756" t="s">
        <v>7946</v>
      </c>
      <c r="J6756">
        <v>1</v>
      </c>
      <c r="K6756">
        <v>23</v>
      </c>
      <c r="M6756">
        <v>73</v>
      </c>
      <c r="O6756" t="str">
        <f>IF(Tableau__3_Déplacements_2[[#This Row],[Ori]]=Tableau__3_Déplacements_2[[#This Row],[Des]],"local","metro")</f>
        <v>metro</v>
      </c>
      <c r="P6756">
        <v>6</v>
      </c>
      <c r="Q6756">
        <v>7</v>
      </c>
      <c r="R6756">
        <v>45</v>
      </c>
      <c r="S6756">
        <v>8</v>
      </c>
      <c r="T6756">
        <v>0</v>
      </c>
      <c r="U6756" t="s">
        <v>30</v>
      </c>
      <c r="V6756">
        <v>8</v>
      </c>
      <c r="W6756">
        <v>500</v>
      </c>
      <c r="X6756">
        <v>6</v>
      </c>
      <c r="Y6756">
        <v>285.43684999999999</v>
      </c>
      <c r="Z6756" s="1">
        <v>-1</v>
      </c>
      <c r="AA6756" s="1"/>
    </row>
    <row r="6757" spans="1:27" x14ac:dyDescent="0.35">
      <c r="A6757">
        <v>378</v>
      </c>
      <c r="B6757" t="e">
        <f>VLOOKUP(Tableau__3_Déplacements_2[[#This Row],[Id_Menage]],[2]Ménages!$A$2:$AD$1503,32)</f>
        <v>#REF!</v>
      </c>
      <c r="C6757" t="s">
        <v>16</v>
      </c>
      <c r="D6757" t="s">
        <v>7944</v>
      </c>
      <c r="E6757">
        <f>VLOOKUP(Tableau__3_Déplacements_2[[#This Row],[Id_Personne]],[1]!Tableau__2_Personnes_1[[Id_Personne]:[Age]],2)</f>
        <v>1</v>
      </c>
      <c r="F6757">
        <f>VLOOKUP(Tableau__3_Déplacements_2[[#This Row],[Id_Personne]],[1]!Tableau__2_Personnes_1[[Id_Personne]:[Age]],4)</f>
        <v>34</v>
      </c>
      <c r="G6757" t="s">
        <v>3</v>
      </c>
      <c r="H6757" t="s">
        <v>2</v>
      </c>
      <c r="I6757" t="s">
        <v>7945</v>
      </c>
      <c r="J6757">
        <v>1</v>
      </c>
      <c r="K6757">
        <v>91</v>
      </c>
      <c r="M6757">
        <v>64</v>
      </c>
      <c r="O6757" t="str">
        <f>IF(Tableau__3_Déplacements_2[[#This Row],[Ori]]=Tableau__3_Déplacements_2[[#This Row],[Des]],"local","metro")</f>
        <v>metro</v>
      </c>
      <c r="P6757">
        <v>15</v>
      </c>
      <c r="Q6757">
        <v>18</v>
      </c>
      <c r="R6757">
        <v>0</v>
      </c>
      <c r="S6757">
        <v>18</v>
      </c>
      <c r="T6757">
        <v>20</v>
      </c>
      <c r="U6757" t="s">
        <v>1490</v>
      </c>
      <c r="V6757">
        <v>15</v>
      </c>
      <c r="W6757">
        <v>300</v>
      </c>
      <c r="X6757">
        <v>5</v>
      </c>
      <c r="Y6757">
        <v>285.43684999999999</v>
      </c>
      <c r="Z6757" s="1">
        <v>0</v>
      </c>
      <c r="AA6757" s="1"/>
    </row>
    <row r="6758" spans="1:27" x14ac:dyDescent="0.35">
      <c r="A6758">
        <v>378</v>
      </c>
      <c r="B6758" t="e">
        <f>VLOOKUP(Tableau__3_Déplacements_2[[#This Row],[Id_Menage]],[2]Ménages!$A$2:$AD$1503,32)</f>
        <v>#REF!</v>
      </c>
      <c r="C6758" t="s">
        <v>16</v>
      </c>
      <c r="D6758" t="s">
        <v>7944</v>
      </c>
      <c r="E6758">
        <f>VLOOKUP(Tableau__3_Déplacements_2[[#This Row],[Id_Personne]],[1]!Tableau__2_Personnes_1[[Id_Personne]:[Age]],2)</f>
        <v>1</v>
      </c>
      <c r="F6758">
        <f>VLOOKUP(Tableau__3_Déplacements_2[[#This Row],[Id_Personne]],[1]!Tableau__2_Personnes_1[[Id_Personne]:[Age]],4)</f>
        <v>34</v>
      </c>
      <c r="G6758" t="s">
        <v>0</v>
      </c>
      <c r="H6758" t="s">
        <v>7</v>
      </c>
      <c r="I6758" t="s">
        <v>7943</v>
      </c>
      <c r="J6758">
        <v>1</v>
      </c>
      <c r="K6758">
        <v>64</v>
      </c>
      <c r="M6758">
        <v>91</v>
      </c>
      <c r="O6758" t="str">
        <f>IF(Tableau__3_Déplacements_2[[#This Row],[Ori]]=Tableau__3_Déplacements_2[[#This Row],[Des]],"local","metro")</f>
        <v>metro</v>
      </c>
      <c r="P6758">
        <v>3</v>
      </c>
      <c r="Q6758">
        <v>7</v>
      </c>
      <c r="R6758">
        <v>30</v>
      </c>
      <c r="S6758">
        <v>7</v>
      </c>
      <c r="T6758">
        <v>55</v>
      </c>
      <c r="U6758" t="s">
        <v>7942</v>
      </c>
      <c r="V6758">
        <v>15</v>
      </c>
      <c r="W6758">
        <v>400</v>
      </c>
      <c r="X6758">
        <v>2</v>
      </c>
      <c r="Y6758">
        <v>285.43684999999999</v>
      </c>
      <c r="Z6758" s="1">
        <v>-1</v>
      </c>
      <c r="AA6758" s="1"/>
    </row>
    <row r="6759" spans="1:27" x14ac:dyDescent="0.35">
      <c r="A6759">
        <v>378</v>
      </c>
      <c r="B6759" t="e">
        <f>VLOOKUP(Tableau__3_Déplacements_2[[#This Row],[Id_Menage]],[2]Ménages!$A$2:$AD$1503,32)</f>
        <v>#REF!</v>
      </c>
      <c r="C6759" t="s">
        <v>11</v>
      </c>
      <c r="D6759" t="s">
        <v>7940</v>
      </c>
      <c r="E6759">
        <f>VLOOKUP(Tableau__3_Déplacements_2[[#This Row],[Id_Personne]],[1]!Tableau__2_Personnes_1[[Id_Personne]:[Age]],2)</f>
        <v>2</v>
      </c>
      <c r="F6759">
        <f>VLOOKUP(Tableau__3_Déplacements_2[[#This Row],[Id_Personne]],[1]!Tableau__2_Personnes_1[[Id_Personne]:[Age]],4)</f>
        <v>27</v>
      </c>
      <c r="G6759" t="s">
        <v>3</v>
      </c>
      <c r="H6759" t="s">
        <v>2</v>
      </c>
      <c r="I6759" t="s">
        <v>7941</v>
      </c>
      <c r="J6759">
        <v>1</v>
      </c>
      <c r="K6759">
        <v>72</v>
      </c>
      <c r="M6759">
        <v>64</v>
      </c>
      <c r="O6759" t="str">
        <f>IF(Tableau__3_Déplacements_2[[#This Row],[Ori]]=Tableau__3_Déplacements_2[[#This Row],[Des]],"local","metro")</f>
        <v>metro</v>
      </c>
      <c r="P6759">
        <v>15</v>
      </c>
      <c r="Q6759">
        <v>15</v>
      </c>
      <c r="R6759">
        <v>0</v>
      </c>
      <c r="S6759">
        <v>15</v>
      </c>
      <c r="T6759">
        <v>10</v>
      </c>
      <c r="U6759" t="s">
        <v>8</v>
      </c>
      <c r="V6759">
        <v>5</v>
      </c>
      <c r="W6759">
        <v>300</v>
      </c>
      <c r="X6759">
        <v>5</v>
      </c>
      <c r="Y6759">
        <v>285.43684999999999</v>
      </c>
      <c r="Z6759" s="1">
        <v>0</v>
      </c>
      <c r="AA6759" s="1"/>
    </row>
    <row r="6760" spans="1:27" x14ac:dyDescent="0.35">
      <c r="A6760">
        <v>378</v>
      </c>
      <c r="B6760" t="e">
        <f>VLOOKUP(Tableau__3_Déplacements_2[[#This Row],[Id_Menage]],[2]Ménages!$A$2:$AD$1503,32)</f>
        <v>#REF!</v>
      </c>
      <c r="C6760" t="s">
        <v>11</v>
      </c>
      <c r="D6760" t="s">
        <v>7940</v>
      </c>
      <c r="E6760">
        <f>VLOOKUP(Tableau__3_Déplacements_2[[#This Row],[Id_Personne]],[1]!Tableau__2_Personnes_1[[Id_Personne]:[Age]],2)</f>
        <v>2</v>
      </c>
      <c r="F6760">
        <f>VLOOKUP(Tableau__3_Déplacements_2[[#This Row],[Id_Personne]],[1]!Tableau__2_Personnes_1[[Id_Personne]:[Age]],4)</f>
        <v>27</v>
      </c>
      <c r="G6760" t="s">
        <v>0</v>
      </c>
      <c r="H6760" t="s">
        <v>7</v>
      </c>
      <c r="I6760" t="s">
        <v>7939</v>
      </c>
      <c r="J6760">
        <v>1</v>
      </c>
      <c r="K6760">
        <v>64</v>
      </c>
      <c r="M6760">
        <v>72</v>
      </c>
      <c r="O6760" t="str">
        <f>IF(Tableau__3_Déplacements_2[[#This Row],[Ori]]=Tableau__3_Déplacements_2[[#This Row],[Des]],"local","metro")</f>
        <v>metro</v>
      </c>
      <c r="P6760">
        <v>3</v>
      </c>
      <c r="Q6760">
        <v>8</v>
      </c>
      <c r="R6760">
        <v>15</v>
      </c>
      <c r="S6760">
        <v>8</v>
      </c>
      <c r="T6760">
        <v>20</v>
      </c>
      <c r="U6760" t="s">
        <v>8</v>
      </c>
      <c r="V6760">
        <v>5</v>
      </c>
      <c r="W6760">
        <v>250</v>
      </c>
      <c r="X6760">
        <v>5</v>
      </c>
      <c r="Y6760">
        <v>285.43684999999999</v>
      </c>
      <c r="Z6760" s="1">
        <v>-1</v>
      </c>
      <c r="AA6760" s="1"/>
    </row>
    <row r="6761" spans="1:27" x14ac:dyDescent="0.35">
      <c r="A6761">
        <v>379</v>
      </c>
      <c r="B6761" t="e">
        <f>VLOOKUP(Tableau__3_Déplacements_2[[#This Row],[Id_Menage]],[2]Ménages!$A$2:$AD$1503,32)</f>
        <v>#REF!</v>
      </c>
      <c r="C6761" t="s">
        <v>16</v>
      </c>
      <c r="D6761" t="s">
        <v>7937</v>
      </c>
      <c r="E6761">
        <f>VLOOKUP(Tableau__3_Déplacements_2[[#This Row],[Id_Personne]],[1]!Tableau__2_Personnes_1[[Id_Personne]:[Age]],2)</f>
        <v>2</v>
      </c>
      <c r="F6761">
        <f>VLOOKUP(Tableau__3_Déplacements_2[[#This Row],[Id_Personne]],[1]!Tableau__2_Personnes_1[[Id_Personne]:[Age]],4)</f>
        <v>10</v>
      </c>
      <c r="G6761" t="s">
        <v>0</v>
      </c>
      <c r="H6761" t="s">
        <v>7</v>
      </c>
      <c r="I6761" t="s">
        <v>7938</v>
      </c>
      <c r="J6761">
        <v>1</v>
      </c>
      <c r="K6761">
        <v>64</v>
      </c>
      <c r="M6761">
        <v>64</v>
      </c>
      <c r="O6761" t="str">
        <f>IF(Tableau__3_Déplacements_2[[#This Row],[Ori]]=Tableau__3_Déplacements_2[[#This Row],[Des]],"local","metro")</f>
        <v>local</v>
      </c>
      <c r="P6761">
        <v>12</v>
      </c>
      <c r="Q6761">
        <v>15</v>
      </c>
      <c r="R6761">
        <v>0</v>
      </c>
      <c r="S6761">
        <v>15</v>
      </c>
      <c r="T6761">
        <v>10</v>
      </c>
      <c r="U6761" t="s">
        <v>0</v>
      </c>
      <c r="V6761">
        <v>1</v>
      </c>
      <c r="W6761">
        <v>0</v>
      </c>
      <c r="X6761">
        <v>1</v>
      </c>
      <c r="Y6761">
        <v>285.43684999999999</v>
      </c>
      <c r="Z6761" s="1">
        <v>0</v>
      </c>
      <c r="AA6761" s="1"/>
    </row>
    <row r="6762" spans="1:27" x14ac:dyDescent="0.35">
      <c r="A6762">
        <v>379</v>
      </c>
      <c r="B6762" t="e">
        <f>VLOOKUP(Tableau__3_Déplacements_2[[#This Row],[Id_Menage]],[2]Ménages!$A$2:$AD$1503,32)</f>
        <v>#REF!</v>
      </c>
      <c r="C6762" t="s">
        <v>16</v>
      </c>
      <c r="D6762" t="s">
        <v>7937</v>
      </c>
      <c r="E6762">
        <f>VLOOKUP(Tableau__3_Déplacements_2[[#This Row],[Id_Personne]],[1]!Tableau__2_Personnes_1[[Id_Personne]:[Age]],2)</f>
        <v>2</v>
      </c>
      <c r="F6762">
        <f>VLOOKUP(Tableau__3_Déplacements_2[[#This Row],[Id_Personne]],[1]!Tableau__2_Personnes_1[[Id_Personne]:[Age]],4)</f>
        <v>10</v>
      </c>
      <c r="G6762" t="s">
        <v>3</v>
      </c>
      <c r="H6762" t="s">
        <v>2</v>
      </c>
      <c r="I6762" t="s">
        <v>7936</v>
      </c>
      <c r="J6762">
        <v>1</v>
      </c>
      <c r="K6762">
        <v>64</v>
      </c>
      <c r="M6762">
        <v>64</v>
      </c>
      <c r="O6762" t="str">
        <f>IF(Tableau__3_Déplacements_2[[#This Row],[Ori]]=Tableau__3_Déplacements_2[[#This Row],[Des]],"local","metro")</f>
        <v>local</v>
      </c>
      <c r="P6762">
        <v>15</v>
      </c>
      <c r="Q6762">
        <v>18</v>
      </c>
      <c r="R6762">
        <v>0</v>
      </c>
      <c r="S6762">
        <v>18</v>
      </c>
      <c r="T6762">
        <v>10</v>
      </c>
      <c r="U6762" t="s">
        <v>0</v>
      </c>
      <c r="V6762">
        <v>1</v>
      </c>
      <c r="W6762">
        <v>0</v>
      </c>
      <c r="X6762">
        <v>1</v>
      </c>
      <c r="Y6762">
        <v>285.43684999999999</v>
      </c>
      <c r="Z6762" s="1">
        <v>0</v>
      </c>
      <c r="AA6762" s="1"/>
    </row>
    <row r="6763" spans="1:27" x14ac:dyDescent="0.35">
      <c r="A6763">
        <v>379</v>
      </c>
      <c r="B6763" t="e">
        <f>VLOOKUP(Tableau__3_Déplacements_2[[#This Row],[Id_Menage]],[2]Ménages!$A$2:$AD$1503,32)</f>
        <v>#REF!</v>
      </c>
      <c r="C6763" t="s">
        <v>11</v>
      </c>
      <c r="D6763" t="s">
        <v>7934</v>
      </c>
      <c r="E6763">
        <f>VLOOKUP(Tableau__3_Déplacements_2[[#This Row],[Id_Personne]],[1]!Tableau__2_Personnes_1[[Id_Personne]:[Age]],2)</f>
        <v>2</v>
      </c>
      <c r="F6763">
        <f>VLOOKUP(Tableau__3_Déplacements_2[[#This Row],[Id_Personne]],[1]!Tableau__2_Personnes_1[[Id_Personne]:[Age]],4)</f>
        <v>19</v>
      </c>
      <c r="G6763" t="s">
        <v>0</v>
      </c>
      <c r="H6763" t="s">
        <v>7</v>
      </c>
      <c r="I6763" t="s">
        <v>7935</v>
      </c>
      <c r="J6763">
        <v>1</v>
      </c>
      <c r="K6763">
        <v>64</v>
      </c>
      <c r="M6763">
        <v>49</v>
      </c>
      <c r="O6763" t="str">
        <f>IF(Tableau__3_Déplacements_2[[#This Row],[Ori]]=Tableau__3_Déplacements_2[[#This Row],[Des]],"local","metro")</f>
        <v>metro</v>
      </c>
      <c r="P6763">
        <v>12</v>
      </c>
      <c r="Q6763">
        <v>18</v>
      </c>
      <c r="R6763">
        <v>5</v>
      </c>
      <c r="S6763">
        <v>18</v>
      </c>
      <c r="T6763">
        <v>35</v>
      </c>
      <c r="U6763" t="s">
        <v>30</v>
      </c>
      <c r="V6763">
        <v>8</v>
      </c>
      <c r="W6763">
        <v>300</v>
      </c>
      <c r="X6763">
        <v>3</v>
      </c>
      <c r="Y6763">
        <v>285.43684999999999</v>
      </c>
      <c r="Z6763" s="1">
        <v>-1</v>
      </c>
      <c r="AA6763" s="1"/>
    </row>
    <row r="6764" spans="1:27" x14ac:dyDescent="0.35">
      <c r="A6764">
        <v>379</v>
      </c>
      <c r="B6764" t="e">
        <f>VLOOKUP(Tableau__3_Déplacements_2[[#This Row],[Id_Menage]],[2]Ménages!$A$2:$AD$1503,32)</f>
        <v>#REF!</v>
      </c>
      <c r="C6764" t="s">
        <v>11</v>
      </c>
      <c r="D6764" t="s">
        <v>7934</v>
      </c>
      <c r="E6764">
        <f>VLOOKUP(Tableau__3_Déplacements_2[[#This Row],[Id_Personne]],[1]!Tableau__2_Personnes_1[[Id_Personne]:[Age]],2)</f>
        <v>2</v>
      </c>
      <c r="F6764">
        <f>VLOOKUP(Tableau__3_Déplacements_2[[#This Row],[Id_Personne]],[1]!Tableau__2_Personnes_1[[Id_Personne]:[Age]],4)</f>
        <v>19</v>
      </c>
      <c r="G6764" t="s">
        <v>3</v>
      </c>
      <c r="H6764" t="s">
        <v>2</v>
      </c>
      <c r="I6764" t="s">
        <v>7933</v>
      </c>
      <c r="J6764">
        <v>1</v>
      </c>
      <c r="K6764">
        <v>49</v>
      </c>
      <c r="M6764">
        <v>64</v>
      </c>
      <c r="O6764" t="str">
        <f>IF(Tableau__3_Déplacements_2[[#This Row],[Ori]]=Tableau__3_Déplacements_2[[#This Row],[Des]],"local","metro")</f>
        <v>metro</v>
      </c>
      <c r="P6764">
        <v>15</v>
      </c>
      <c r="Q6764">
        <v>21</v>
      </c>
      <c r="R6764">
        <v>7</v>
      </c>
      <c r="S6764">
        <v>21</v>
      </c>
      <c r="T6764">
        <v>20</v>
      </c>
      <c r="U6764" t="s">
        <v>240</v>
      </c>
      <c r="V6764">
        <v>8</v>
      </c>
      <c r="W6764">
        <v>300</v>
      </c>
      <c r="X6764">
        <v>3</v>
      </c>
      <c r="Y6764">
        <v>285.43684999999999</v>
      </c>
      <c r="Z6764" s="1">
        <v>-1</v>
      </c>
      <c r="AA6764" s="1"/>
    </row>
    <row r="6765" spans="1:27" x14ac:dyDescent="0.35">
      <c r="A6765">
        <v>379</v>
      </c>
      <c r="B6765" t="e">
        <f>VLOOKUP(Tableau__3_Déplacements_2[[#This Row],[Id_Menage]],[2]Ménages!$A$2:$AD$1503,32)</f>
        <v>#REF!</v>
      </c>
      <c r="C6765" t="s">
        <v>5</v>
      </c>
      <c r="D6765" t="s">
        <v>7931</v>
      </c>
      <c r="E6765">
        <f>VLOOKUP(Tableau__3_Déplacements_2[[#This Row],[Id_Personne]],[1]!Tableau__2_Personnes_1[[Id_Personne]:[Age]],2)</f>
        <v>2</v>
      </c>
      <c r="F6765">
        <f>VLOOKUP(Tableau__3_Déplacements_2[[#This Row],[Id_Personne]],[1]!Tableau__2_Personnes_1[[Id_Personne]:[Age]],4)</f>
        <v>38</v>
      </c>
      <c r="G6765" t="s">
        <v>3</v>
      </c>
      <c r="H6765" t="s">
        <v>2</v>
      </c>
      <c r="I6765" t="s">
        <v>7932</v>
      </c>
      <c r="J6765">
        <v>1</v>
      </c>
      <c r="K6765">
        <v>64</v>
      </c>
      <c r="M6765">
        <v>64</v>
      </c>
      <c r="O6765" t="str">
        <f>IF(Tableau__3_Déplacements_2[[#This Row],[Ori]]=Tableau__3_Déplacements_2[[#This Row],[Des]],"local","metro")</f>
        <v>local</v>
      </c>
      <c r="P6765">
        <v>15</v>
      </c>
      <c r="Q6765">
        <v>14</v>
      </c>
      <c r="R6765">
        <v>0</v>
      </c>
      <c r="S6765">
        <v>14</v>
      </c>
      <c r="T6765">
        <v>15</v>
      </c>
      <c r="U6765" t="s">
        <v>30</v>
      </c>
      <c r="V6765">
        <v>8</v>
      </c>
      <c r="W6765">
        <v>200</v>
      </c>
      <c r="X6765">
        <v>5</v>
      </c>
      <c r="Y6765">
        <v>285.43684999999999</v>
      </c>
      <c r="Z6765" s="1">
        <v>0</v>
      </c>
      <c r="AA6765" s="1"/>
    </row>
    <row r="6766" spans="1:27" x14ac:dyDescent="0.35">
      <c r="A6766">
        <v>379</v>
      </c>
      <c r="B6766" t="e">
        <f>VLOOKUP(Tableau__3_Déplacements_2[[#This Row],[Id_Menage]],[2]Ménages!$A$2:$AD$1503,32)</f>
        <v>#REF!</v>
      </c>
      <c r="C6766" t="s">
        <v>5</v>
      </c>
      <c r="D6766" t="s">
        <v>7931</v>
      </c>
      <c r="E6766">
        <f>VLOOKUP(Tableau__3_Déplacements_2[[#This Row],[Id_Personne]],[1]!Tableau__2_Personnes_1[[Id_Personne]:[Age]],2)</f>
        <v>2</v>
      </c>
      <c r="F6766">
        <f>VLOOKUP(Tableau__3_Déplacements_2[[#This Row],[Id_Personne]],[1]!Tableau__2_Personnes_1[[Id_Personne]:[Age]],4)</f>
        <v>38</v>
      </c>
      <c r="G6766" t="s">
        <v>0</v>
      </c>
      <c r="H6766" t="s">
        <v>7</v>
      </c>
      <c r="I6766" t="s">
        <v>7930</v>
      </c>
      <c r="J6766">
        <v>1</v>
      </c>
      <c r="K6766">
        <v>64</v>
      </c>
      <c r="M6766">
        <v>64</v>
      </c>
      <c r="O6766" t="str">
        <f>IF(Tableau__3_Déplacements_2[[#This Row],[Ori]]=Tableau__3_Déplacements_2[[#This Row],[Des]],"local","metro")</f>
        <v>local</v>
      </c>
      <c r="P6766">
        <v>3</v>
      </c>
      <c r="Q6766">
        <v>7</v>
      </c>
      <c r="R6766">
        <v>30</v>
      </c>
      <c r="S6766">
        <v>7</v>
      </c>
      <c r="T6766">
        <v>45</v>
      </c>
      <c r="U6766" t="s">
        <v>30</v>
      </c>
      <c r="V6766">
        <v>8</v>
      </c>
      <c r="W6766">
        <v>200</v>
      </c>
      <c r="X6766">
        <v>5</v>
      </c>
      <c r="Y6766">
        <v>285.43684999999999</v>
      </c>
      <c r="Z6766" s="1">
        <v>-1</v>
      </c>
      <c r="AA6766" s="1"/>
    </row>
    <row r="6767" spans="1:27" x14ac:dyDescent="0.35">
      <c r="A6767">
        <v>379</v>
      </c>
      <c r="B6767" t="e">
        <f>VLOOKUP(Tableau__3_Déplacements_2[[#This Row],[Id_Menage]],[2]Ménages!$A$2:$AD$1503,32)</f>
        <v>#REF!</v>
      </c>
      <c r="C6767" t="s">
        <v>65</v>
      </c>
      <c r="D6767" t="s">
        <v>7928</v>
      </c>
      <c r="E6767">
        <f>VLOOKUP(Tableau__3_Déplacements_2[[#This Row],[Id_Personne]],[1]!Tableau__2_Personnes_1[[Id_Personne]:[Age]],2)</f>
        <v>1</v>
      </c>
      <c r="F6767">
        <f>VLOOKUP(Tableau__3_Déplacements_2[[#This Row],[Id_Personne]],[1]!Tableau__2_Personnes_1[[Id_Personne]:[Age]],4)</f>
        <v>44</v>
      </c>
      <c r="G6767" t="s">
        <v>3</v>
      </c>
      <c r="H6767" t="s">
        <v>2</v>
      </c>
      <c r="I6767" t="s">
        <v>7929</v>
      </c>
      <c r="J6767">
        <v>1</v>
      </c>
      <c r="K6767">
        <v>73</v>
      </c>
      <c r="M6767">
        <v>64</v>
      </c>
      <c r="O6767" t="str">
        <f>IF(Tableau__3_Déplacements_2[[#This Row],[Ori]]=Tableau__3_Déplacements_2[[#This Row],[Des]],"local","metro")</f>
        <v>metro</v>
      </c>
      <c r="P6767">
        <v>15</v>
      </c>
      <c r="Q6767">
        <v>16</v>
      </c>
      <c r="R6767">
        <v>0</v>
      </c>
      <c r="S6767">
        <v>16</v>
      </c>
      <c r="T6767">
        <v>20</v>
      </c>
      <c r="U6767" t="s">
        <v>240</v>
      </c>
      <c r="V6767">
        <v>8</v>
      </c>
      <c r="W6767">
        <v>250</v>
      </c>
      <c r="X6767">
        <v>5</v>
      </c>
      <c r="Y6767">
        <v>285.43684999999999</v>
      </c>
      <c r="Z6767" s="1">
        <v>0</v>
      </c>
      <c r="AA6767" s="1"/>
    </row>
    <row r="6768" spans="1:27" x14ac:dyDescent="0.35">
      <c r="A6768">
        <v>379</v>
      </c>
      <c r="B6768" t="e">
        <f>VLOOKUP(Tableau__3_Déplacements_2[[#This Row],[Id_Menage]],[2]Ménages!$A$2:$AD$1503,32)</f>
        <v>#REF!</v>
      </c>
      <c r="C6768" t="s">
        <v>65</v>
      </c>
      <c r="D6768" t="s">
        <v>7928</v>
      </c>
      <c r="E6768">
        <f>VLOOKUP(Tableau__3_Déplacements_2[[#This Row],[Id_Personne]],[1]!Tableau__2_Personnes_1[[Id_Personne]:[Age]],2)</f>
        <v>1</v>
      </c>
      <c r="F6768">
        <f>VLOOKUP(Tableau__3_Déplacements_2[[#This Row],[Id_Personne]],[1]!Tableau__2_Personnes_1[[Id_Personne]:[Age]],4)</f>
        <v>44</v>
      </c>
      <c r="G6768" t="s">
        <v>0</v>
      </c>
      <c r="H6768" t="s">
        <v>7</v>
      </c>
      <c r="I6768" t="s">
        <v>7927</v>
      </c>
      <c r="J6768">
        <v>1</v>
      </c>
      <c r="K6768">
        <v>64</v>
      </c>
      <c r="M6768">
        <v>73</v>
      </c>
      <c r="O6768" t="str">
        <f>IF(Tableau__3_Déplacements_2[[#This Row],[Ori]]=Tableau__3_Déplacements_2[[#This Row],[Des]],"local","metro")</f>
        <v>metro</v>
      </c>
      <c r="P6768">
        <v>3</v>
      </c>
      <c r="Q6768">
        <v>9</v>
      </c>
      <c r="R6768">
        <v>0</v>
      </c>
      <c r="S6768">
        <v>9</v>
      </c>
      <c r="T6768">
        <v>17</v>
      </c>
      <c r="U6768" t="s">
        <v>240</v>
      </c>
      <c r="V6768">
        <v>8</v>
      </c>
      <c r="W6768">
        <v>300</v>
      </c>
      <c r="X6768">
        <v>5</v>
      </c>
      <c r="Y6768">
        <v>285.43684999999999</v>
      </c>
      <c r="Z6768" s="1">
        <v>0</v>
      </c>
      <c r="AA6768" s="1"/>
    </row>
    <row r="6769" spans="1:27" x14ac:dyDescent="0.35">
      <c r="A6769">
        <v>38</v>
      </c>
      <c r="B6769" t="e">
        <f>VLOOKUP(Tableau__3_Déplacements_2[[#This Row],[Id_Menage]],[2]Ménages!$A$2:$AD$1503,32)</f>
        <v>#REF!</v>
      </c>
      <c r="C6769" t="s">
        <v>16</v>
      </c>
      <c r="D6769" t="s">
        <v>7925</v>
      </c>
      <c r="E6769">
        <f>VLOOKUP(Tableau__3_Déplacements_2[[#This Row],[Id_Personne]],[1]!Tableau__2_Personnes_1[[Id_Personne]:[Age]],2)</f>
        <v>1</v>
      </c>
      <c r="F6769">
        <f>VLOOKUP(Tableau__3_Déplacements_2[[#This Row],[Id_Personne]],[1]!Tableau__2_Personnes_1[[Id_Personne]:[Age]],4)</f>
        <v>48</v>
      </c>
      <c r="G6769" t="s">
        <v>3</v>
      </c>
      <c r="H6769" t="s">
        <v>2</v>
      </c>
      <c r="I6769" t="s">
        <v>7926</v>
      </c>
      <c r="J6769">
        <v>1</v>
      </c>
      <c r="K6769">
        <v>34</v>
      </c>
      <c r="M6769">
        <v>16</v>
      </c>
      <c r="O6769" t="str">
        <f>IF(Tableau__3_Déplacements_2[[#This Row],[Ori]]=Tableau__3_Déplacements_2[[#This Row],[Des]],"local","metro")</f>
        <v>metro</v>
      </c>
      <c r="P6769">
        <v>15</v>
      </c>
      <c r="Q6769">
        <v>16</v>
      </c>
      <c r="R6769">
        <v>0</v>
      </c>
      <c r="S6769">
        <v>16</v>
      </c>
      <c r="T6769">
        <v>45</v>
      </c>
      <c r="U6769" t="s">
        <v>240</v>
      </c>
      <c r="V6769">
        <v>8</v>
      </c>
      <c r="W6769">
        <v>250</v>
      </c>
      <c r="X6769">
        <v>5</v>
      </c>
      <c r="Y6769">
        <v>1023.6804347826088</v>
      </c>
      <c r="Z6769" s="1">
        <v>0</v>
      </c>
      <c r="AA6769" s="1"/>
    </row>
    <row r="6770" spans="1:27" x14ac:dyDescent="0.35">
      <c r="A6770">
        <v>38</v>
      </c>
      <c r="B6770" t="e">
        <f>VLOOKUP(Tableau__3_Déplacements_2[[#This Row],[Id_Menage]],[2]Ménages!$A$2:$AD$1503,32)</f>
        <v>#REF!</v>
      </c>
      <c r="C6770" t="s">
        <v>16</v>
      </c>
      <c r="D6770" t="s">
        <v>7925</v>
      </c>
      <c r="E6770">
        <f>VLOOKUP(Tableau__3_Déplacements_2[[#This Row],[Id_Personne]],[1]!Tableau__2_Personnes_1[[Id_Personne]:[Age]],2)</f>
        <v>1</v>
      </c>
      <c r="F6770">
        <f>VLOOKUP(Tableau__3_Déplacements_2[[#This Row],[Id_Personne]],[1]!Tableau__2_Personnes_1[[Id_Personne]:[Age]],4)</f>
        <v>48</v>
      </c>
      <c r="G6770" t="s">
        <v>0</v>
      </c>
      <c r="H6770" t="s">
        <v>7</v>
      </c>
      <c r="I6770" t="s">
        <v>7924</v>
      </c>
      <c r="J6770">
        <v>1</v>
      </c>
      <c r="K6770">
        <v>16</v>
      </c>
      <c r="M6770">
        <v>34</v>
      </c>
      <c r="O6770" t="str">
        <f>IF(Tableau__3_Déplacements_2[[#This Row],[Ori]]=Tableau__3_Déplacements_2[[#This Row],[Des]],"local","metro")</f>
        <v>metro</v>
      </c>
      <c r="P6770">
        <v>3</v>
      </c>
      <c r="Q6770">
        <v>8</v>
      </c>
      <c r="R6770">
        <v>0</v>
      </c>
      <c r="S6770">
        <v>8</v>
      </c>
      <c r="T6770">
        <v>30</v>
      </c>
      <c r="U6770" t="s">
        <v>240</v>
      </c>
      <c r="V6770">
        <v>8</v>
      </c>
      <c r="W6770">
        <v>250</v>
      </c>
      <c r="X6770">
        <v>5</v>
      </c>
      <c r="Y6770">
        <v>1023.6804347826088</v>
      </c>
      <c r="Z6770" s="1">
        <v>0</v>
      </c>
      <c r="AA6770" s="1"/>
    </row>
    <row r="6771" spans="1:27" x14ac:dyDescent="0.35">
      <c r="A6771">
        <v>38</v>
      </c>
      <c r="B6771" t="e">
        <f>VLOOKUP(Tableau__3_Déplacements_2[[#This Row],[Id_Menage]],[2]Ménages!$A$2:$AD$1503,32)</f>
        <v>#REF!</v>
      </c>
      <c r="C6771" t="s">
        <v>11</v>
      </c>
      <c r="D6771" t="s">
        <v>7920</v>
      </c>
      <c r="E6771">
        <f>VLOOKUP(Tableau__3_Déplacements_2[[#This Row],[Id_Personne]],[1]!Tableau__2_Personnes_1[[Id_Personne]:[Age]],2)</f>
        <v>2</v>
      </c>
      <c r="F6771">
        <f>VLOOKUP(Tableau__3_Déplacements_2[[#This Row],[Id_Personne]],[1]!Tableau__2_Personnes_1[[Id_Personne]:[Age]],4)</f>
        <v>42</v>
      </c>
      <c r="G6771" t="s">
        <v>3</v>
      </c>
      <c r="H6771" t="s">
        <v>2</v>
      </c>
      <c r="I6771" t="s">
        <v>7923</v>
      </c>
      <c r="J6771">
        <v>1</v>
      </c>
      <c r="K6771">
        <v>29</v>
      </c>
      <c r="M6771">
        <v>16</v>
      </c>
      <c r="O6771" t="str">
        <f>IF(Tableau__3_Déplacements_2[[#This Row],[Ori]]=Tableau__3_Déplacements_2[[#This Row],[Des]],"local","metro")</f>
        <v>metro</v>
      </c>
      <c r="P6771">
        <v>15</v>
      </c>
      <c r="Q6771">
        <v>9</v>
      </c>
      <c r="R6771">
        <v>30</v>
      </c>
      <c r="S6771">
        <v>10</v>
      </c>
      <c r="T6771">
        <v>15</v>
      </c>
      <c r="U6771" t="s">
        <v>30</v>
      </c>
      <c r="V6771">
        <v>8</v>
      </c>
      <c r="W6771">
        <v>300</v>
      </c>
      <c r="X6771">
        <v>3</v>
      </c>
      <c r="Y6771">
        <v>1023.6804347826088</v>
      </c>
      <c r="Z6771" s="1">
        <v>-1</v>
      </c>
      <c r="AA6771" s="1"/>
    </row>
    <row r="6772" spans="1:27" x14ac:dyDescent="0.35">
      <c r="A6772">
        <v>38</v>
      </c>
      <c r="B6772" t="e">
        <f>VLOOKUP(Tableau__3_Déplacements_2[[#This Row],[Id_Menage]],[2]Ménages!$A$2:$AD$1503,32)</f>
        <v>#REF!</v>
      </c>
      <c r="C6772" t="s">
        <v>11</v>
      </c>
      <c r="D6772" t="s">
        <v>7920</v>
      </c>
      <c r="E6772">
        <f>VLOOKUP(Tableau__3_Déplacements_2[[#This Row],[Id_Personne]],[1]!Tableau__2_Personnes_1[[Id_Personne]:[Age]],2)</f>
        <v>2</v>
      </c>
      <c r="F6772">
        <f>VLOOKUP(Tableau__3_Déplacements_2[[#This Row],[Id_Personne]],[1]!Tableau__2_Personnes_1[[Id_Personne]:[Age]],4)</f>
        <v>42</v>
      </c>
      <c r="G6772" t="s">
        <v>27</v>
      </c>
      <c r="H6772" t="s">
        <v>26</v>
      </c>
      <c r="I6772" t="s">
        <v>7922</v>
      </c>
      <c r="J6772">
        <v>1</v>
      </c>
      <c r="K6772">
        <v>22</v>
      </c>
      <c r="M6772">
        <v>16</v>
      </c>
      <c r="O6772" t="str">
        <f>IF(Tableau__3_Déplacements_2[[#This Row],[Ori]]=Tableau__3_Déplacements_2[[#This Row],[Des]],"local","metro")</f>
        <v>metro</v>
      </c>
      <c r="P6772">
        <v>15</v>
      </c>
      <c r="Q6772">
        <v>19</v>
      </c>
      <c r="R6772">
        <v>0</v>
      </c>
      <c r="S6772">
        <v>20</v>
      </c>
      <c r="T6772">
        <v>30</v>
      </c>
      <c r="U6772" t="s">
        <v>30</v>
      </c>
      <c r="V6772">
        <v>8</v>
      </c>
      <c r="W6772">
        <v>300</v>
      </c>
      <c r="X6772">
        <v>1</v>
      </c>
      <c r="Y6772">
        <v>1023.6804347826088</v>
      </c>
      <c r="Z6772" s="1">
        <v>0</v>
      </c>
      <c r="AA6772" s="1"/>
    </row>
    <row r="6773" spans="1:27" x14ac:dyDescent="0.35">
      <c r="A6773">
        <v>38</v>
      </c>
      <c r="B6773" t="e">
        <f>VLOOKUP(Tableau__3_Déplacements_2[[#This Row],[Id_Menage]],[2]Ménages!$A$2:$AD$1503,32)</f>
        <v>#REF!</v>
      </c>
      <c r="C6773" t="s">
        <v>11</v>
      </c>
      <c r="D6773" t="s">
        <v>7920</v>
      </c>
      <c r="E6773">
        <f>VLOOKUP(Tableau__3_Déplacements_2[[#This Row],[Id_Personne]],[1]!Tableau__2_Personnes_1[[Id_Personne]:[Age]],2)</f>
        <v>2</v>
      </c>
      <c r="F6773">
        <f>VLOOKUP(Tableau__3_Déplacements_2[[#This Row],[Id_Personne]],[1]!Tableau__2_Personnes_1[[Id_Personne]:[Age]],4)</f>
        <v>42</v>
      </c>
      <c r="G6773" t="s">
        <v>13</v>
      </c>
      <c r="H6773" t="s">
        <v>22</v>
      </c>
      <c r="I6773" t="s">
        <v>7921</v>
      </c>
      <c r="J6773">
        <v>1</v>
      </c>
      <c r="K6773">
        <v>16</v>
      </c>
      <c r="M6773">
        <v>22</v>
      </c>
      <c r="O6773" t="str">
        <f>IF(Tableau__3_Déplacements_2[[#This Row],[Ori]]=Tableau__3_Déplacements_2[[#This Row],[Des]],"local","metro")</f>
        <v>metro</v>
      </c>
      <c r="P6773">
        <v>13</v>
      </c>
      <c r="Q6773">
        <v>17</v>
      </c>
      <c r="R6773">
        <v>0</v>
      </c>
      <c r="S6773">
        <v>17</v>
      </c>
      <c r="T6773">
        <v>40</v>
      </c>
      <c r="U6773" t="s">
        <v>240</v>
      </c>
      <c r="V6773">
        <v>8</v>
      </c>
      <c r="W6773">
        <v>250</v>
      </c>
      <c r="X6773">
        <v>1</v>
      </c>
      <c r="Y6773">
        <v>1023.6804347826088</v>
      </c>
      <c r="Z6773" s="1">
        <v>0</v>
      </c>
      <c r="AA6773" s="1"/>
    </row>
    <row r="6774" spans="1:27" x14ac:dyDescent="0.35">
      <c r="A6774">
        <v>38</v>
      </c>
      <c r="B6774" t="e">
        <f>VLOOKUP(Tableau__3_Déplacements_2[[#This Row],[Id_Menage]],[2]Ménages!$A$2:$AD$1503,32)</f>
        <v>#REF!</v>
      </c>
      <c r="C6774" t="s">
        <v>11</v>
      </c>
      <c r="D6774" t="s">
        <v>7920</v>
      </c>
      <c r="E6774">
        <f>VLOOKUP(Tableau__3_Déplacements_2[[#This Row],[Id_Personne]],[1]!Tableau__2_Personnes_1[[Id_Personne]:[Age]],2)</f>
        <v>2</v>
      </c>
      <c r="F6774">
        <f>VLOOKUP(Tableau__3_Déplacements_2[[#This Row],[Id_Personne]],[1]!Tableau__2_Personnes_1[[Id_Personne]:[Age]],4)</f>
        <v>42</v>
      </c>
      <c r="G6774" t="s">
        <v>0</v>
      </c>
      <c r="H6774" t="s">
        <v>7</v>
      </c>
      <c r="I6774" t="s">
        <v>7919</v>
      </c>
      <c r="J6774">
        <v>1</v>
      </c>
      <c r="K6774">
        <v>16</v>
      </c>
      <c r="M6774">
        <v>29</v>
      </c>
      <c r="O6774" t="str">
        <f>IF(Tableau__3_Déplacements_2[[#This Row],[Ori]]=Tableau__3_Déplacements_2[[#This Row],[Des]],"local","metro")</f>
        <v>metro</v>
      </c>
      <c r="P6774">
        <v>5</v>
      </c>
      <c r="Q6774">
        <v>8</v>
      </c>
      <c r="R6774">
        <v>5</v>
      </c>
      <c r="S6774">
        <v>8</v>
      </c>
      <c r="T6774">
        <v>40</v>
      </c>
      <c r="U6774" t="s">
        <v>240</v>
      </c>
      <c r="V6774">
        <v>8</v>
      </c>
      <c r="W6774">
        <v>300</v>
      </c>
      <c r="X6774">
        <v>3</v>
      </c>
      <c r="Y6774">
        <v>1023.6804347826088</v>
      </c>
      <c r="Z6774" s="1">
        <v>-1</v>
      </c>
      <c r="AA6774" s="1"/>
    </row>
    <row r="6775" spans="1:27" x14ac:dyDescent="0.35">
      <c r="A6775">
        <v>380</v>
      </c>
      <c r="B6775" t="e">
        <f>VLOOKUP(Tableau__3_Déplacements_2[[#This Row],[Id_Menage]],[2]Ménages!$A$2:$AD$1503,32)</f>
        <v>#REF!</v>
      </c>
      <c r="C6775" t="s">
        <v>16</v>
      </c>
      <c r="D6775" t="s">
        <v>7917</v>
      </c>
      <c r="E6775">
        <f>VLOOKUP(Tableau__3_Déplacements_2[[#This Row],[Id_Personne]],[1]!Tableau__2_Personnes_1[[Id_Personne]:[Age]],2)</f>
        <v>2</v>
      </c>
      <c r="F6775">
        <f>VLOOKUP(Tableau__3_Déplacements_2[[#This Row],[Id_Personne]],[1]!Tableau__2_Personnes_1[[Id_Personne]:[Age]],4)</f>
        <v>14</v>
      </c>
      <c r="G6775" t="s">
        <v>0</v>
      </c>
      <c r="H6775" t="s">
        <v>7</v>
      </c>
      <c r="I6775" t="s">
        <v>7918</v>
      </c>
      <c r="J6775">
        <v>1</v>
      </c>
      <c r="K6775">
        <v>64</v>
      </c>
      <c r="M6775">
        <v>59</v>
      </c>
      <c r="O6775" t="str">
        <f>IF(Tableau__3_Déplacements_2[[#This Row],[Ori]]=Tableau__3_Déplacements_2[[#This Row],[Des]],"local","metro")</f>
        <v>metro</v>
      </c>
      <c r="P6775">
        <v>14</v>
      </c>
      <c r="Q6775">
        <v>10</v>
      </c>
      <c r="R6775">
        <v>0</v>
      </c>
      <c r="S6775">
        <v>10</v>
      </c>
      <c r="T6775">
        <v>35</v>
      </c>
      <c r="U6775" t="s">
        <v>240</v>
      </c>
      <c r="V6775">
        <v>8</v>
      </c>
      <c r="W6775">
        <v>250</v>
      </c>
      <c r="X6775">
        <v>1</v>
      </c>
      <c r="Y6775">
        <v>285.43684999999999</v>
      </c>
      <c r="Z6775" s="1">
        <v>0</v>
      </c>
      <c r="AA6775" s="1"/>
    </row>
    <row r="6776" spans="1:27" x14ac:dyDescent="0.35">
      <c r="A6776">
        <v>380</v>
      </c>
      <c r="B6776" t="e">
        <f>VLOOKUP(Tableau__3_Déplacements_2[[#This Row],[Id_Menage]],[2]Ménages!$A$2:$AD$1503,32)</f>
        <v>#REF!</v>
      </c>
      <c r="C6776" t="s">
        <v>16</v>
      </c>
      <c r="D6776" t="s">
        <v>7917</v>
      </c>
      <c r="E6776">
        <f>VLOOKUP(Tableau__3_Déplacements_2[[#This Row],[Id_Personne]],[1]!Tableau__2_Personnes_1[[Id_Personne]:[Age]],2)</f>
        <v>2</v>
      </c>
      <c r="F6776">
        <f>VLOOKUP(Tableau__3_Déplacements_2[[#This Row],[Id_Personne]],[1]!Tableau__2_Personnes_1[[Id_Personne]:[Age]],4)</f>
        <v>14</v>
      </c>
      <c r="G6776" t="s">
        <v>3</v>
      </c>
      <c r="H6776" t="s">
        <v>2</v>
      </c>
      <c r="I6776" t="s">
        <v>7916</v>
      </c>
      <c r="J6776">
        <v>1</v>
      </c>
      <c r="K6776">
        <v>59</v>
      </c>
      <c r="M6776">
        <v>64</v>
      </c>
      <c r="O6776" t="str">
        <f>IF(Tableau__3_Déplacements_2[[#This Row],[Ori]]=Tableau__3_Déplacements_2[[#This Row],[Des]],"local","metro")</f>
        <v>metro</v>
      </c>
      <c r="P6776">
        <v>15</v>
      </c>
      <c r="Q6776">
        <v>16</v>
      </c>
      <c r="R6776">
        <v>0</v>
      </c>
      <c r="S6776">
        <v>16</v>
      </c>
      <c r="T6776">
        <v>40</v>
      </c>
      <c r="U6776" t="s">
        <v>240</v>
      </c>
      <c r="V6776">
        <v>8</v>
      </c>
      <c r="W6776">
        <v>250</v>
      </c>
      <c r="X6776">
        <v>1</v>
      </c>
      <c r="Y6776">
        <v>285.43684999999999</v>
      </c>
      <c r="Z6776" s="1">
        <v>0</v>
      </c>
      <c r="AA6776" s="1"/>
    </row>
    <row r="6777" spans="1:27" x14ac:dyDescent="0.35">
      <c r="A6777">
        <v>380</v>
      </c>
      <c r="B6777" t="e">
        <f>VLOOKUP(Tableau__3_Déplacements_2[[#This Row],[Id_Menage]],[2]Ménages!$A$2:$AD$1503,32)</f>
        <v>#REF!</v>
      </c>
      <c r="C6777" t="s">
        <v>11</v>
      </c>
      <c r="D6777" t="s">
        <v>7914</v>
      </c>
      <c r="E6777">
        <f>VLOOKUP(Tableau__3_Déplacements_2[[#This Row],[Id_Personne]],[1]!Tableau__2_Personnes_1[[Id_Personne]:[Age]],2)</f>
        <v>1</v>
      </c>
      <c r="F6777">
        <f>VLOOKUP(Tableau__3_Déplacements_2[[#This Row],[Id_Personne]],[1]!Tableau__2_Personnes_1[[Id_Personne]:[Age]],4)</f>
        <v>33</v>
      </c>
      <c r="G6777" t="s">
        <v>3</v>
      </c>
      <c r="H6777" t="s">
        <v>2</v>
      </c>
      <c r="I6777" t="s">
        <v>7915</v>
      </c>
      <c r="J6777">
        <v>1</v>
      </c>
      <c r="K6777">
        <v>68</v>
      </c>
      <c r="M6777">
        <v>64</v>
      </c>
      <c r="O6777" t="str">
        <f>IF(Tableau__3_Déplacements_2[[#This Row],[Ori]]=Tableau__3_Déplacements_2[[#This Row],[Des]],"local","metro")</f>
        <v>metro</v>
      </c>
      <c r="P6777">
        <v>15</v>
      </c>
      <c r="Q6777">
        <v>18</v>
      </c>
      <c r="R6777">
        <v>0</v>
      </c>
      <c r="S6777">
        <v>18</v>
      </c>
      <c r="T6777">
        <v>20</v>
      </c>
      <c r="U6777" t="s">
        <v>37</v>
      </c>
      <c r="V6777">
        <v>6</v>
      </c>
      <c r="W6777">
        <v>0</v>
      </c>
      <c r="X6777">
        <v>5</v>
      </c>
      <c r="Y6777">
        <v>285.43684999999999</v>
      </c>
      <c r="Z6777" s="1">
        <v>0</v>
      </c>
      <c r="AA6777" s="1"/>
    </row>
    <row r="6778" spans="1:27" x14ac:dyDescent="0.35">
      <c r="A6778">
        <v>380</v>
      </c>
      <c r="B6778" t="e">
        <f>VLOOKUP(Tableau__3_Déplacements_2[[#This Row],[Id_Menage]],[2]Ménages!$A$2:$AD$1503,32)</f>
        <v>#REF!</v>
      </c>
      <c r="C6778" t="s">
        <v>11</v>
      </c>
      <c r="D6778" t="s">
        <v>7914</v>
      </c>
      <c r="E6778">
        <f>VLOOKUP(Tableau__3_Déplacements_2[[#This Row],[Id_Personne]],[1]!Tableau__2_Personnes_1[[Id_Personne]:[Age]],2)</f>
        <v>1</v>
      </c>
      <c r="F6778">
        <f>VLOOKUP(Tableau__3_Déplacements_2[[#This Row],[Id_Personne]],[1]!Tableau__2_Personnes_1[[Id_Personne]:[Age]],4)</f>
        <v>33</v>
      </c>
      <c r="G6778" t="s">
        <v>0</v>
      </c>
      <c r="H6778" t="s">
        <v>7</v>
      </c>
      <c r="I6778" t="s">
        <v>7913</v>
      </c>
      <c r="J6778">
        <v>1</v>
      </c>
      <c r="K6778">
        <v>64</v>
      </c>
      <c r="M6778">
        <v>68</v>
      </c>
      <c r="O6778" t="str">
        <f>IF(Tableau__3_Déplacements_2[[#This Row],[Ori]]=Tableau__3_Déplacements_2[[#This Row],[Des]],"local","metro")</f>
        <v>metro</v>
      </c>
      <c r="P6778">
        <v>3</v>
      </c>
      <c r="Q6778">
        <v>7</v>
      </c>
      <c r="R6778">
        <v>0</v>
      </c>
      <c r="S6778">
        <v>7</v>
      </c>
      <c r="T6778">
        <v>20</v>
      </c>
      <c r="U6778" t="s">
        <v>37</v>
      </c>
      <c r="V6778">
        <v>6</v>
      </c>
      <c r="W6778">
        <v>0</v>
      </c>
      <c r="X6778">
        <v>5</v>
      </c>
      <c r="Y6778">
        <v>285.43684999999999</v>
      </c>
      <c r="Z6778" s="1">
        <v>0</v>
      </c>
      <c r="AA6778" s="1"/>
    </row>
    <row r="6779" spans="1:27" x14ac:dyDescent="0.35">
      <c r="A6779">
        <v>380</v>
      </c>
      <c r="B6779" t="e">
        <f>VLOOKUP(Tableau__3_Déplacements_2[[#This Row],[Id_Menage]],[2]Ménages!$A$2:$AD$1503,32)</f>
        <v>#REF!</v>
      </c>
      <c r="C6779" t="s">
        <v>5</v>
      </c>
      <c r="D6779" t="s">
        <v>7911</v>
      </c>
      <c r="E6779">
        <f>VLOOKUP(Tableau__3_Déplacements_2[[#This Row],[Id_Personne]],[1]!Tableau__2_Personnes_1[[Id_Personne]:[Age]],2)</f>
        <v>2</v>
      </c>
      <c r="F6779">
        <f>VLOOKUP(Tableau__3_Déplacements_2[[#This Row],[Id_Personne]],[1]!Tableau__2_Personnes_1[[Id_Personne]:[Age]],4)</f>
        <v>30</v>
      </c>
      <c r="G6779" t="s">
        <v>3</v>
      </c>
      <c r="H6779" t="s">
        <v>2</v>
      </c>
      <c r="I6779" t="s">
        <v>7912</v>
      </c>
      <c r="J6779">
        <v>1</v>
      </c>
      <c r="K6779">
        <v>73</v>
      </c>
      <c r="M6779">
        <v>64</v>
      </c>
      <c r="O6779" t="str">
        <f>IF(Tableau__3_Déplacements_2[[#This Row],[Ori]]=Tableau__3_Déplacements_2[[#This Row],[Des]],"local","metro")</f>
        <v>metro</v>
      </c>
      <c r="P6779">
        <v>15</v>
      </c>
      <c r="Q6779">
        <v>16</v>
      </c>
      <c r="R6779">
        <v>0</v>
      </c>
      <c r="S6779">
        <v>16</v>
      </c>
      <c r="T6779">
        <v>40</v>
      </c>
      <c r="U6779" t="s">
        <v>37</v>
      </c>
      <c r="V6779">
        <v>6</v>
      </c>
      <c r="W6779">
        <v>0</v>
      </c>
      <c r="X6779">
        <v>5</v>
      </c>
      <c r="Y6779">
        <v>285.43684999999999</v>
      </c>
      <c r="Z6779" s="1">
        <v>0</v>
      </c>
      <c r="AA6779" s="1"/>
    </row>
    <row r="6780" spans="1:27" x14ac:dyDescent="0.35">
      <c r="A6780">
        <v>380</v>
      </c>
      <c r="B6780" t="e">
        <f>VLOOKUP(Tableau__3_Déplacements_2[[#This Row],[Id_Menage]],[2]Ménages!$A$2:$AD$1503,32)</f>
        <v>#REF!</v>
      </c>
      <c r="C6780" t="s">
        <v>5</v>
      </c>
      <c r="D6780" t="s">
        <v>7911</v>
      </c>
      <c r="E6780">
        <f>VLOOKUP(Tableau__3_Déplacements_2[[#This Row],[Id_Personne]],[1]!Tableau__2_Personnes_1[[Id_Personne]:[Age]],2)</f>
        <v>2</v>
      </c>
      <c r="F6780">
        <f>VLOOKUP(Tableau__3_Déplacements_2[[#This Row],[Id_Personne]],[1]!Tableau__2_Personnes_1[[Id_Personne]:[Age]],4)</f>
        <v>30</v>
      </c>
      <c r="G6780" t="s">
        <v>0</v>
      </c>
      <c r="H6780" t="s">
        <v>7</v>
      </c>
      <c r="I6780" t="s">
        <v>7910</v>
      </c>
      <c r="J6780">
        <v>1</v>
      </c>
      <c r="K6780">
        <v>64</v>
      </c>
      <c r="M6780">
        <v>73</v>
      </c>
      <c r="O6780" t="str">
        <f>IF(Tableau__3_Déplacements_2[[#This Row],[Ori]]=Tableau__3_Déplacements_2[[#This Row],[Des]],"local","metro")</f>
        <v>metro</v>
      </c>
      <c r="P6780">
        <v>3</v>
      </c>
      <c r="Q6780">
        <v>7</v>
      </c>
      <c r="R6780">
        <v>0</v>
      </c>
      <c r="S6780">
        <v>7</v>
      </c>
      <c r="T6780">
        <v>40</v>
      </c>
      <c r="U6780" t="s">
        <v>37</v>
      </c>
      <c r="V6780">
        <v>6</v>
      </c>
      <c r="W6780">
        <v>0</v>
      </c>
      <c r="X6780">
        <v>5</v>
      </c>
      <c r="Y6780">
        <v>285.43684999999999</v>
      </c>
      <c r="Z6780" s="1">
        <v>0</v>
      </c>
      <c r="AA6780" s="1"/>
    </row>
    <row r="6781" spans="1:27" x14ac:dyDescent="0.35">
      <c r="A6781">
        <v>381</v>
      </c>
      <c r="B6781" t="e">
        <f>VLOOKUP(Tableau__3_Déplacements_2[[#This Row],[Id_Menage]],[2]Ménages!$A$2:$AD$1503,32)</f>
        <v>#REF!</v>
      </c>
      <c r="C6781" t="s">
        <v>16</v>
      </c>
      <c r="D6781" t="s">
        <v>7906</v>
      </c>
      <c r="E6781">
        <f>VLOOKUP(Tableau__3_Déplacements_2[[#This Row],[Id_Personne]],[1]!Tableau__2_Personnes_1[[Id_Personne]:[Age]],2)</f>
        <v>1</v>
      </c>
      <c r="F6781">
        <f>VLOOKUP(Tableau__3_Déplacements_2[[#This Row],[Id_Personne]],[1]!Tableau__2_Personnes_1[[Id_Personne]:[Age]],4)</f>
        <v>53</v>
      </c>
      <c r="G6781" t="s">
        <v>3</v>
      </c>
      <c r="H6781" t="s">
        <v>2</v>
      </c>
      <c r="I6781" t="s">
        <v>7909</v>
      </c>
      <c r="J6781">
        <v>1</v>
      </c>
      <c r="K6781">
        <v>73</v>
      </c>
      <c r="M6781">
        <v>2</v>
      </c>
      <c r="O6781" t="str">
        <f>IF(Tableau__3_Déplacements_2[[#This Row],[Ori]]=Tableau__3_Déplacements_2[[#This Row],[Des]],"local","metro")</f>
        <v>metro</v>
      </c>
      <c r="P6781">
        <v>10</v>
      </c>
      <c r="Q6781">
        <v>13</v>
      </c>
      <c r="R6781">
        <v>0</v>
      </c>
      <c r="S6781">
        <v>13</v>
      </c>
      <c r="T6781">
        <v>50</v>
      </c>
      <c r="U6781" t="s">
        <v>37</v>
      </c>
      <c r="V6781">
        <v>6</v>
      </c>
      <c r="W6781">
        <v>1000</v>
      </c>
      <c r="X6781">
        <v>6</v>
      </c>
      <c r="Y6781">
        <v>285.43684999999999</v>
      </c>
      <c r="Z6781" s="1">
        <v>0</v>
      </c>
      <c r="AA6781" s="1"/>
    </row>
    <row r="6782" spans="1:27" x14ac:dyDescent="0.35">
      <c r="A6782">
        <v>381</v>
      </c>
      <c r="B6782" t="e">
        <f>VLOOKUP(Tableau__3_Déplacements_2[[#This Row],[Id_Menage]],[2]Ménages!$A$2:$AD$1503,32)</f>
        <v>#REF!</v>
      </c>
      <c r="C6782" t="s">
        <v>16</v>
      </c>
      <c r="D6782" t="s">
        <v>7906</v>
      </c>
      <c r="E6782">
        <f>VLOOKUP(Tableau__3_Déplacements_2[[#This Row],[Id_Personne]],[1]!Tableau__2_Personnes_1[[Id_Personne]:[Age]],2)</f>
        <v>1</v>
      </c>
      <c r="F6782">
        <f>VLOOKUP(Tableau__3_Déplacements_2[[#This Row],[Id_Personne]],[1]!Tableau__2_Personnes_1[[Id_Personne]:[Age]],4)</f>
        <v>53</v>
      </c>
      <c r="G6782" t="s">
        <v>0</v>
      </c>
      <c r="H6782" t="s">
        <v>7</v>
      </c>
      <c r="I6782" t="s">
        <v>7908</v>
      </c>
      <c r="J6782">
        <v>1</v>
      </c>
      <c r="K6782">
        <v>64</v>
      </c>
      <c r="M6782">
        <v>73</v>
      </c>
      <c r="O6782" t="str">
        <f>IF(Tableau__3_Déplacements_2[[#This Row],[Ori]]=Tableau__3_Déplacements_2[[#This Row],[Des]],"local","metro")</f>
        <v>metro</v>
      </c>
      <c r="P6782">
        <v>3</v>
      </c>
      <c r="Q6782">
        <v>7</v>
      </c>
      <c r="R6782">
        <v>0</v>
      </c>
      <c r="S6782">
        <v>7</v>
      </c>
      <c r="T6782">
        <v>45</v>
      </c>
      <c r="U6782" t="s">
        <v>37</v>
      </c>
      <c r="V6782">
        <v>6</v>
      </c>
      <c r="W6782">
        <v>1000</v>
      </c>
      <c r="X6782">
        <v>5</v>
      </c>
      <c r="Y6782">
        <v>285.43684999999999</v>
      </c>
      <c r="Z6782" s="1">
        <v>0</v>
      </c>
      <c r="AA6782" s="1"/>
    </row>
    <row r="6783" spans="1:27" x14ac:dyDescent="0.35">
      <c r="A6783">
        <v>381</v>
      </c>
      <c r="B6783" t="e">
        <f>VLOOKUP(Tableau__3_Déplacements_2[[#This Row],[Id_Menage]],[2]Ménages!$A$2:$AD$1503,32)</f>
        <v>#REF!</v>
      </c>
      <c r="C6783" t="s">
        <v>16</v>
      </c>
      <c r="D6783" t="s">
        <v>7906</v>
      </c>
      <c r="E6783">
        <f>VLOOKUP(Tableau__3_Déplacements_2[[#This Row],[Id_Personne]],[1]!Tableau__2_Personnes_1[[Id_Personne]:[Age]],2)</f>
        <v>1</v>
      </c>
      <c r="F6783">
        <f>VLOOKUP(Tableau__3_Déplacements_2[[#This Row],[Id_Personne]],[1]!Tableau__2_Personnes_1[[Id_Personne]:[Age]],4)</f>
        <v>53</v>
      </c>
      <c r="G6783" t="s">
        <v>13</v>
      </c>
      <c r="H6783" t="s">
        <v>22</v>
      </c>
      <c r="I6783" t="s">
        <v>7907</v>
      </c>
      <c r="J6783">
        <v>1</v>
      </c>
      <c r="K6783">
        <v>2</v>
      </c>
      <c r="M6783">
        <v>2</v>
      </c>
      <c r="O6783" t="str">
        <f>IF(Tableau__3_Déplacements_2[[#This Row],[Ori]]=Tableau__3_Déplacements_2[[#This Row],[Des]],"local","metro")</f>
        <v>local</v>
      </c>
      <c r="P6783">
        <v>7</v>
      </c>
      <c r="Q6783">
        <v>16</v>
      </c>
      <c r="R6783">
        <v>0</v>
      </c>
      <c r="S6783">
        <v>16</v>
      </c>
      <c r="T6783">
        <v>15</v>
      </c>
      <c r="U6783" t="s">
        <v>37</v>
      </c>
      <c r="V6783">
        <v>6</v>
      </c>
      <c r="W6783">
        <v>500</v>
      </c>
      <c r="X6783">
        <v>2</v>
      </c>
      <c r="Y6783">
        <v>285.43684999999999</v>
      </c>
      <c r="Z6783" s="1">
        <v>0</v>
      </c>
      <c r="AA6783" s="1"/>
    </row>
    <row r="6784" spans="1:27" x14ac:dyDescent="0.35">
      <c r="A6784">
        <v>381</v>
      </c>
      <c r="B6784" t="e">
        <f>VLOOKUP(Tableau__3_Déplacements_2[[#This Row],[Id_Menage]],[2]Ménages!$A$2:$AD$1503,32)</f>
        <v>#REF!</v>
      </c>
      <c r="C6784" t="s">
        <v>16</v>
      </c>
      <c r="D6784" t="s">
        <v>7906</v>
      </c>
      <c r="E6784">
        <f>VLOOKUP(Tableau__3_Déplacements_2[[#This Row],[Id_Personne]],[1]!Tableau__2_Personnes_1[[Id_Personne]:[Age]],2)</f>
        <v>1</v>
      </c>
      <c r="F6784">
        <f>VLOOKUP(Tableau__3_Déplacements_2[[#This Row],[Id_Personne]],[1]!Tableau__2_Personnes_1[[Id_Personne]:[Age]],4)</f>
        <v>53</v>
      </c>
      <c r="G6784" t="s">
        <v>27</v>
      </c>
      <c r="H6784" t="s">
        <v>26</v>
      </c>
      <c r="I6784" t="s">
        <v>7905</v>
      </c>
      <c r="J6784">
        <v>1</v>
      </c>
      <c r="K6784">
        <v>2</v>
      </c>
      <c r="M6784">
        <v>64</v>
      </c>
      <c r="O6784" t="str">
        <f>IF(Tableau__3_Déplacements_2[[#This Row],[Ori]]=Tableau__3_Déplacements_2[[#This Row],[Des]],"local","metro")</f>
        <v>metro</v>
      </c>
      <c r="P6784">
        <v>15</v>
      </c>
      <c r="Q6784">
        <v>17</v>
      </c>
      <c r="R6784">
        <v>0</v>
      </c>
      <c r="S6784">
        <v>17</v>
      </c>
      <c r="T6784">
        <v>30</v>
      </c>
      <c r="U6784" t="s">
        <v>37</v>
      </c>
      <c r="V6784">
        <v>6</v>
      </c>
      <c r="W6784">
        <v>500</v>
      </c>
      <c r="X6784">
        <v>5</v>
      </c>
      <c r="Y6784">
        <v>285.43684999999999</v>
      </c>
      <c r="Z6784" s="1">
        <v>0</v>
      </c>
      <c r="AA6784" s="1"/>
    </row>
    <row r="6785" spans="1:27" x14ac:dyDescent="0.35">
      <c r="A6785">
        <v>381</v>
      </c>
      <c r="B6785" t="e">
        <f>VLOOKUP(Tableau__3_Déplacements_2[[#This Row],[Id_Menage]],[2]Ménages!$A$2:$AD$1503,32)</f>
        <v>#REF!</v>
      </c>
      <c r="C6785" t="s">
        <v>11</v>
      </c>
      <c r="D6785" t="s">
        <v>7902</v>
      </c>
      <c r="E6785">
        <f>VLOOKUP(Tableau__3_Déplacements_2[[#This Row],[Id_Personne]],[1]!Tableau__2_Personnes_1[[Id_Personne]:[Age]],2)</f>
        <v>2</v>
      </c>
      <c r="F6785">
        <f>VLOOKUP(Tableau__3_Déplacements_2[[#This Row],[Id_Personne]],[1]!Tableau__2_Personnes_1[[Id_Personne]:[Age]],4)</f>
        <v>40</v>
      </c>
      <c r="G6785" t="s">
        <v>0</v>
      </c>
      <c r="H6785" t="s">
        <v>7</v>
      </c>
      <c r="I6785" t="s">
        <v>7904</v>
      </c>
      <c r="J6785">
        <v>1</v>
      </c>
      <c r="K6785">
        <v>64</v>
      </c>
      <c r="M6785">
        <v>2</v>
      </c>
      <c r="O6785" t="str">
        <f>IF(Tableau__3_Déplacements_2[[#This Row],[Ori]]=Tableau__3_Déplacements_2[[#This Row],[Des]],"local","metro")</f>
        <v>metro</v>
      </c>
      <c r="P6785">
        <v>3</v>
      </c>
      <c r="Q6785">
        <v>7</v>
      </c>
      <c r="R6785">
        <v>30</v>
      </c>
      <c r="S6785">
        <v>8</v>
      </c>
      <c r="T6785">
        <v>0</v>
      </c>
      <c r="U6785" t="s">
        <v>37</v>
      </c>
      <c r="V6785">
        <v>6</v>
      </c>
      <c r="W6785">
        <v>1000</v>
      </c>
      <c r="X6785">
        <v>5</v>
      </c>
      <c r="Y6785">
        <v>285.43684999999999</v>
      </c>
      <c r="Z6785" s="1">
        <v>-1</v>
      </c>
      <c r="AA6785" s="1"/>
    </row>
    <row r="6786" spans="1:27" x14ac:dyDescent="0.35">
      <c r="A6786">
        <v>381</v>
      </c>
      <c r="B6786" t="e">
        <f>VLOOKUP(Tableau__3_Déplacements_2[[#This Row],[Id_Menage]],[2]Ménages!$A$2:$AD$1503,32)</f>
        <v>#REF!</v>
      </c>
      <c r="C6786" t="s">
        <v>11</v>
      </c>
      <c r="D6786" t="s">
        <v>7902</v>
      </c>
      <c r="E6786">
        <f>VLOOKUP(Tableau__3_Déplacements_2[[#This Row],[Id_Personne]],[1]!Tableau__2_Personnes_1[[Id_Personne]:[Age]],2)</f>
        <v>2</v>
      </c>
      <c r="F6786">
        <f>VLOOKUP(Tableau__3_Déplacements_2[[#This Row],[Id_Personne]],[1]!Tableau__2_Personnes_1[[Id_Personne]:[Age]],4)</f>
        <v>40</v>
      </c>
      <c r="G6786" t="s">
        <v>13</v>
      </c>
      <c r="H6786" t="s">
        <v>22</v>
      </c>
      <c r="I6786" t="s">
        <v>7903</v>
      </c>
      <c r="J6786">
        <v>1</v>
      </c>
      <c r="K6786">
        <v>62</v>
      </c>
      <c r="M6786">
        <v>64</v>
      </c>
      <c r="O6786" t="str">
        <f>IF(Tableau__3_Déplacements_2[[#This Row],[Ori]]=Tableau__3_Déplacements_2[[#This Row],[Des]],"local","metro")</f>
        <v>metro</v>
      </c>
      <c r="P6786">
        <v>15</v>
      </c>
      <c r="Q6786">
        <v>18</v>
      </c>
      <c r="R6786">
        <v>0</v>
      </c>
      <c r="S6786">
        <v>18</v>
      </c>
      <c r="T6786">
        <v>45</v>
      </c>
      <c r="U6786" t="s">
        <v>37</v>
      </c>
      <c r="V6786">
        <v>6</v>
      </c>
      <c r="W6786">
        <v>500</v>
      </c>
      <c r="X6786">
        <v>6</v>
      </c>
      <c r="Y6786">
        <v>285.43684999999999</v>
      </c>
      <c r="Z6786" s="1">
        <v>0</v>
      </c>
      <c r="AA6786" s="1"/>
    </row>
    <row r="6787" spans="1:27" x14ac:dyDescent="0.35">
      <c r="A6787">
        <v>381</v>
      </c>
      <c r="B6787" t="e">
        <f>VLOOKUP(Tableau__3_Déplacements_2[[#This Row],[Id_Menage]],[2]Ménages!$A$2:$AD$1503,32)</f>
        <v>#REF!</v>
      </c>
      <c r="C6787" t="s">
        <v>11</v>
      </c>
      <c r="D6787" t="s">
        <v>7902</v>
      </c>
      <c r="E6787">
        <f>VLOOKUP(Tableau__3_Déplacements_2[[#This Row],[Id_Personne]],[1]!Tableau__2_Personnes_1[[Id_Personne]:[Age]],2)</f>
        <v>2</v>
      </c>
      <c r="F6787">
        <f>VLOOKUP(Tableau__3_Déplacements_2[[#This Row],[Id_Personne]],[1]!Tableau__2_Personnes_1[[Id_Personne]:[Age]],4)</f>
        <v>40</v>
      </c>
      <c r="G6787" t="s">
        <v>3</v>
      </c>
      <c r="H6787" t="s">
        <v>2</v>
      </c>
      <c r="I6787" t="s">
        <v>7901</v>
      </c>
      <c r="J6787">
        <v>1</v>
      </c>
      <c r="K6787">
        <v>2</v>
      </c>
      <c r="M6787">
        <v>62</v>
      </c>
      <c r="O6787" t="str">
        <f>IF(Tableau__3_Déplacements_2[[#This Row],[Ori]]=Tableau__3_Déplacements_2[[#This Row],[Des]],"local","metro")</f>
        <v>metro</v>
      </c>
      <c r="P6787">
        <v>14</v>
      </c>
      <c r="Q6787">
        <v>15</v>
      </c>
      <c r="R6787">
        <v>30</v>
      </c>
      <c r="S6787">
        <v>16</v>
      </c>
      <c r="T6787">
        <v>15</v>
      </c>
      <c r="U6787" t="s">
        <v>37</v>
      </c>
      <c r="V6787">
        <v>6</v>
      </c>
      <c r="W6787">
        <v>1500</v>
      </c>
      <c r="X6787">
        <v>6</v>
      </c>
      <c r="Y6787">
        <v>285.43684999999999</v>
      </c>
      <c r="Z6787" s="1">
        <v>-1</v>
      </c>
      <c r="AA6787" s="1"/>
    </row>
    <row r="6788" spans="1:27" x14ac:dyDescent="0.35">
      <c r="A6788">
        <v>381</v>
      </c>
      <c r="B6788" t="e">
        <f>VLOOKUP(Tableau__3_Déplacements_2[[#This Row],[Id_Menage]],[2]Ménages!$A$2:$AD$1503,32)</f>
        <v>#REF!</v>
      </c>
      <c r="C6788" t="s">
        <v>5</v>
      </c>
      <c r="D6788" t="s">
        <v>7897</v>
      </c>
      <c r="E6788">
        <f>VLOOKUP(Tableau__3_Déplacements_2[[#This Row],[Id_Personne]],[1]!Tableau__2_Personnes_1[[Id_Personne]:[Age]],2)</f>
        <v>1</v>
      </c>
      <c r="F6788">
        <f>VLOOKUP(Tableau__3_Déplacements_2[[#This Row],[Id_Personne]],[1]!Tableau__2_Personnes_1[[Id_Personne]:[Age]],4)</f>
        <v>28</v>
      </c>
      <c r="G6788" t="s">
        <v>0</v>
      </c>
      <c r="H6788" t="s">
        <v>7</v>
      </c>
      <c r="I6788" t="s">
        <v>7900</v>
      </c>
      <c r="J6788">
        <v>1</v>
      </c>
      <c r="K6788">
        <v>64</v>
      </c>
      <c r="M6788">
        <v>37</v>
      </c>
      <c r="O6788" t="str">
        <f>IF(Tableau__3_Déplacements_2[[#This Row],[Ori]]=Tableau__3_Déplacements_2[[#This Row],[Des]],"local","metro")</f>
        <v>metro</v>
      </c>
      <c r="P6788">
        <v>9</v>
      </c>
      <c r="Q6788">
        <v>7</v>
      </c>
      <c r="R6788">
        <v>30</v>
      </c>
      <c r="S6788">
        <v>7</v>
      </c>
      <c r="T6788">
        <v>55</v>
      </c>
      <c r="U6788" t="s">
        <v>37</v>
      </c>
      <c r="V6788">
        <v>6</v>
      </c>
      <c r="W6788">
        <v>0</v>
      </c>
      <c r="X6788">
        <v>5</v>
      </c>
      <c r="Y6788">
        <v>285.43684999999999</v>
      </c>
      <c r="Z6788" s="1">
        <v>-1</v>
      </c>
      <c r="AA6788" s="1"/>
    </row>
    <row r="6789" spans="1:27" x14ac:dyDescent="0.35">
      <c r="A6789">
        <v>381</v>
      </c>
      <c r="B6789" t="e">
        <f>VLOOKUP(Tableau__3_Déplacements_2[[#This Row],[Id_Menage]],[2]Ménages!$A$2:$AD$1503,32)</f>
        <v>#REF!</v>
      </c>
      <c r="C6789" t="s">
        <v>5</v>
      </c>
      <c r="D6789" t="s">
        <v>7897</v>
      </c>
      <c r="E6789">
        <f>VLOOKUP(Tableau__3_Déplacements_2[[#This Row],[Id_Personne]],[1]!Tableau__2_Personnes_1[[Id_Personne]:[Age]],2)</f>
        <v>1</v>
      </c>
      <c r="F6789">
        <f>VLOOKUP(Tableau__3_Déplacements_2[[#This Row],[Id_Personne]],[1]!Tableau__2_Personnes_1[[Id_Personne]:[Age]],4)</f>
        <v>28</v>
      </c>
      <c r="G6789" t="s">
        <v>27</v>
      </c>
      <c r="H6789" t="s">
        <v>26</v>
      </c>
      <c r="I6789" t="s">
        <v>7899</v>
      </c>
      <c r="J6789">
        <v>1</v>
      </c>
      <c r="K6789">
        <v>62</v>
      </c>
      <c r="M6789">
        <v>64</v>
      </c>
      <c r="O6789" t="str">
        <f>IF(Tableau__3_Déplacements_2[[#This Row],[Ori]]=Tableau__3_Déplacements_2[[#This Row],[Des]],"local","metro")</f>
        <v>metro</v>
      </c>
      <c r="P6789">
        <v>15</v>
      </c>
      <c r="Q6789">
        <v>18</v>
      </c>
      <c r="R6789">
        <v>0</v>
      </c>
      <c r="S6789">
        <v>18</v>
      </c>
      <c r="T6789">
        <v>45</v>
      </c>
      <c r="U6789" t="s">
        <v>37</v>
      </c>
      <c r="V6789">
        <v>6</v>
      </c>
      <c r="W6789">
        <v>0</v>
      </c>
      <c r="X6789">
        <v>6</v>
      </c>
      <c r="Y6789">
        <v>285.43684999999999</v>
      </c>
      <c r="Z6789" s="1">
        <v>0</v>
      </c>
      <c r="AA6789" s="1"/>
    </row>
    <row r="6790" spans="1:27" x14ac:dyDescent="0.35">
      <c r="A6790">
        <v>381</v>
      </c>
      <c r="B6790" t="e">
        <f>VLOOKUP(Tableau__3_Déplacements_2[[#This Row],[Id_Menage]],[2]Ménages!$A$2:$AD$1503,32)</f>
        <v>#REF!</v>
      </c>
      <c r="C6790" t="s">
        <v>5</v>
      </c>
      <c r="D6790" t="s">
        <v>7897</v>
      </c>
      <c r="E6790">
        <f>VLOOKUP(Tableau__3_Déplacements_2[[#This Row],[Id_Personne]],[1]!Tableau__2_Personnes_1[[Id_Personne]:[Age]],2)</f>
        <v>1</v>
      </c>
      <c r="F6790">
        <f>VLOOKUP(Tableau__3_Déplacements_2[[#This Row],[Id_Personne]],[1]!Tableau__2_Personnes_1[[Id_Personne]:[Age]],4)</f>
        <v>28</v>
      </c>
      <c r="G6790" t="s">
        <v>3</v>
      </c>
      <c r="H6790" t="s">
        <v>2</v>
      </c>
      <c r="I6790" t="s">
        <v>7898</v>
      </c>
      <c r="J6790">
        <v>1</v>
      </c>
      <c r="K6790">
        <v>37</v>
      </c>
      <c r="M6790">
        <v>2</v>
      </c>
      <c r="O6790" t="str">
        <f>IF(Tableau__3_Déplacements_2[[#This Row],[Ori]]=Tableau__3_Déplacements_2[[#This Row],[Des]],"local","metro")</f>
        <v>metro</v>
      </c>
      <c r="P6790">
        <v>2</v>
      </c>
      <c r="Q6790">
        <v>15</v>
      </c>
      <c r="R6790">
        <v>0</v>
      </c>
      <c r="S6790">
        <v>15</v>
      </c>
      <c r="T6790">
        <v>20</v>
      </c>
      <c r="U6790" t="s">
        <v>30</v>
      </c>
      <c r="V6790">
        <v>8</v>
      </c>
      <c r="W6790">
        <v>200</v>
      </c>
      <c r="X6790">
        <v>5</v>
      </c>
      <c r="Y6790">
        <v>285.43684999999999</v>
      </c>
      <c r="Z6790" s="1">
        <v>0</v>
      </c>
      <c r="AA6790" s="1"/>
    </row>
    <row r="6791" spans="1:27" x14ac:dyDescent="0.35">
      <c r="A6791">
        <v>381</v>
      </c>
      <c r="B6791" t="e">
        <f>VLOOKUP(Tableau__3_Déplacements_2[[#This Row],[Id_Menage]],[2]Ménages!$A$2:$AD$1503,32)</f>
        <v>#REF!</v>
      </c>
      <c r="C6791" t="s">
        <v>5</v>
      </c>
      <c r="D6791" t="s">
        <v>7897</v>
      </c>
      <c r="E6791">
        <f>VLOOKUP(Tableau__3_Déplacements_2[[#This Row],[Id_Personne]],[1]!Tableau__2_Personnes_1[[Id_Personne]:[Age]],2)</f>
        <v>1</v>
      </c>
      <c r="F6791">
        <f>VLOOKUP(Tableau__3_Déplacements_2[[#This Row],[Id_Personne]],[1]!Tableau__2_Personnes_1[[Id_Personne]:[Age]],4)</f>
        <v>28</v>
      </c>
      <c r="G6791" t="s">
        <v>13</v>
      </c>
      <c r="H6791" t="s">
        <v>22</v>
      </c>
      <c r="I6791" t="s">
        <v>7896</v>
      </c>
      <c r="J6791">
        <v>1</v>
      </c>
      <c r="K6791">
        <v>2</v>
      </c>
      <c r="M6791">
        <v>62</v>
      </c>
      <c r="O6791" t="str">
        <f>IF(Tableau__3_Déplacements_2[[#This Row],[Ori]]=Tableau__3_Déplacements_2[[#This Row],[Des]],"local","metro")</f>
        <v>metro</v>
      </c>
      <c r="P6791">
        <v>14</v>
      </c>
      <c r="Q6791">
        <v>15</v>
      </c>
      <c r="R6791">
        <v>30</v>
      </c>
      <c r="S6791">
        <v>16</v>
      </c>
      <c r="T6791">
        <v>15</v>
      </c>
      <c r="U6791" t="s">
        <v>37</v>
      </c>
      <c r="V6791">
        <v>6</v>
      </c>
      <c r="W6791">
        <v>0</v>
      </c>
      <c r="X6791">
        <v>6</v>
      </c>
      <c r="Y6791">
        <v>285.43684999999999</v>
      </c>
      <c r="Z6791" s="1">
        <v>-1</v>
      </c>
      <c r="AA6791" s="1"/>
    </row>
    <row r="6792" spans="1:27" x14ac:dyDescent="0.35">
      <c r="A6792">
        <v>382</v>
      </c>
      <c r="B6792" t="e">
        <f>VLOOKUP(Tableau__3_Déplacements_2[[#This Row],[Id_Menage]],[2]Ménages!$A$2:$AD$1503,32)</f>
        <v>#REF!</v>
      </c>
      <c r="C6792" t="s">
        <v>16</v>
      </c>
      <c r="D6792" t="s">
        <v>7892</v>
      </c>
      <c r="E6792">
        <f>VLOOKUP(Tableau__3_Déplacements_2[[#This Row],[Id_Personne]],[1]!Tableau__2_Personnes_1[[Id_Personne]:[Age]],2)</f>
        <v>2</v>
      </c>
      <c r="F6792">
        <f>VLOOKUP(Tableau__3_Déplacements_2[[#This Row],[Id_Personne]],[1]!Tableau__2_Personnes_1[[Id_Personne]:[Age]],4)</f>
        <v>28</v>
      </c>
      <c r="G6792" t="s">
        <v>0</v>
      </c>
      <c r="H6792" t="s">
        <v>7</v>
      </c>
      <c r="I6792" t="s">
        <v>7895</v>
      </c>
      <c r="J6792">
        <v>1</v>
      </c>
      <c r="K6792">
        <v>64</v>
      </c>
      <c r="M6792">
        <v>2</v>
      </c>
      <c r="O6792" t="str">
        <f>IF(Tableau__3_Déplacements_2[[#This Row],[Ori]]=Tableau__3_Déplacements_2[[#This Row],[Des]],"local","metro")</f>
        <v>metro</v>
      </c>
      <c r="P6792">
        <v>5</v>
      </c>
      <c r="Q6792">
        <v>7</v>
      </c>
      <c r="R6792">
        <v>0</v>
      </c>
      <c r="S6792">
        <v>7</v>
      </c>
      <c r="T6792">
        <v>50</v>
      </c>
      <c r="U6792" t="s">
        <v>240</v>
      </c>
      <c r="V6792">
        <v>8</v>
      </c>
      <c r="W6792">
        <v>250</v>
      </c>
      <c r="X6792">
        <v>5</v>
      </c>
      <c r="Y6792">
        <v>285.43684999999999</v>
      </c>
      <c r="Z6792" s="1">
        <v>0</v>
      </c>
      <c r="AA6792" s="1"/>
    </row>
    <row r="6793" spans="1:27" x14ac:dyDescent="0.35">
      <c r="A6793">
        <v>382</v>
      </c>
      <c r="B6793" t="e">
        <f>VLOOKUP(Tableau__3_Déplacements_2[[#This Row],[Id_Menage]],[2]Ménages!$A$2:$AD$1503,32)</f>
        <v>#REF!</v>
      </c>
      <c r="C6793" t="s">
        <v>16</v>
      </c>
      <c r="D6793" t="s">
        <v>7892</v>
      </c>
      <c r="E6793">
        <f>VLOOKUP(Tableau__3_Déplacements_2[[#This Row],[Id_Personne]],[1]!Tableau__2_Personnes_1[[Id_Personne]:[Age]],2)</f>
        <v>2</v>
      </c>
      <c r="F6793">
        <f>VLOOKUP(Tableau__3_Déplacements_2[[#This Row],[Id_Personne]],[1]!Tableau__2_Personnes_1[[Id_Personne]:[Age]],4)</f>
        <v>28</v>
      </c>
      <c r="G6793" t="s">
        <v>13</v>
      </c>
      <c r="H6793" t="s">
        <v>22</v>
      </c>
      <c r="I6793" t="s">
        <v>7894</v>
      </c>
      <c r="J6793">
        <v>1</v>
      </c>
      <c r="K6793">
        <v>64</v>
      </c>
      <c r="M6793">
        <v>64</v>
      </c>
      <c r="O6793" t="str">
        <f>IF(Tableau__3_Déplacements_2[[#This Row],[Ori]]=Tableau__3_Déplacements_2[[#This Row],[Des]],"local","metro")</f>
        <v>local</v>
      </c>
      <c r="P6793">
        <v>2</v>
      </c>
      <c r="Q6793">
        <v>13</v>
      </c>
      <c r="R6793">
        <v>42</v>
      </c>
      <c r="S6793">
        <v>14</v>
      </c>
      <c r="T6793">
        <v>0</v>
      </c>
      <c r="U6793" t="s">
        <v>0</v>
      </c>
      <c r="V6793">
        <v>1</v>
      </c>
      <c r="W6793">
        <v>0</v>
      </c>
      <c r="X6793">
        <v>6</v>
      </c>
      <c r="Y6793">
        <v>285.43684999999999</v>
      </c>
      <c r="Z6793" s="1">
        <v>-1</v>
      </c>
      <c r="AA6793" s="1"/>
    </row>
    <row r="6794" spans="1:27" x14ac:dyDescent="0.35">
      <c r="A6794">
        <v>382</v>
      </c>
      <c r="B6794" t="e">
        <f>VLOOKUP(Tableau__3_Déplacements_2[[#This Row],[Id_Menage]],[2]Ménages!$A$2:$AD$1503,32)</f>
        <v>#REF!</v>
      </c>
      <c r="C6794" t="s">
        <v>16</v>
      </c>
      <c r="D6794" t="s">
        <v>7892</v>
      </c>
      <c r="E6794">
        <f>VLOOKUP(Tableau__3_Déplacements_2[[#This Row],[Id_Personne]],[1]!Tableau__2_Personnes_1[[Id_Personne]:[Age]],2)</f>
        <v>2</v>
      </c>
      <c r="F6794">
        <f>VLOOKUP(Tableau__3_Déplacements_2[[#This Row],[Id_Personne]],[1]!Tableau__2_Personnes_1[[Id_Personne]:[Age]],4)</f>
        <v>28</v>
      </c>
      <c r="G6794" t="s">
        <v>27</v>
      </c>
      <c r="H6794" t="s">
        <v>26</v>
      </c>
      <c r="I6794" t="s">
        <v>7893</v>
      </c>
      <c r="J6794">
        <v>1</v>
      </c>
      <c r="K6794">
        <v>64</v>
      </c>
      <c r="M6794">
        <v>64</v>
      </c>
      <c r="O6794" t="str">
        <f>IF(Tableau__3_Déplacements_2[[#This Row],[Ori]]=Tableau__3_Déplacements_2[[#This Row],[Des]],"local","metro")</f>
        <v>local</v>
      </c>
      <c r="P6794">
        <v>15</v>
      </c>
      <c r="Q6794">
        <v>14</v>
      </c>
      <c r="R6794">
        <v>15</v>
      </c>
      <c r="S6794">
        <v>14</v>
      </c>
      <c r="T6794">
        <v>25</v>
      </c>
      <c r="U6794" t="s">
        <v>0</v>
      </c>
      <c r="V6794">
        <v>1</v>
      </c>
      <c r="W6794">
        <v>0</v>
      </c>
      <c r="X6794">
        <v>6</v>
      </c>
      <c r="Y6794">
        <v>285.43684999999999</v>
      </c>
      <c r="Z6794" s="1">
        <v>-1</v>
      </c>
      <c r="AA6794" s="1"/>
    </row>
    <row r="6795" spans="1:27" x14ac:dyDescent="0.35">
      <c r="A6795">
        <v>382</v>
      </c>
      <c r="B6795" t="e">
        <f>VLOOKUP(Tableau__3_Déplacements_2[[#This Row],[Id_Menage]],[2]Ménages!$A$2:$AD$1503,32)</f>
        <v>#REF!</v>
      </c>
      <c r="C6795" t="s">
        <v>16</v>
      </c>
      <c r="D6795" t="s">
        <v>7892</v>
      </c>
      <c r="E6795">
        <f>VLOOKUP(Tableau__3_Déplacements_2[[#This Row],[Id_Personne]],[1]!Tableau__2_Personnes_1[[Id_Personne]:[Age]],2)</f>
        <v>2</v>
      </c>
      <c r="F6795">
        <f>VLOOKUP(Tableau__3_Déplacements_2[[#This Row],[Id_Personne]],[1]!Tableau__2_Personnes_1[[Id_Personne]:[Age]],4)</f>
        <v>28</v>
      </c>
      <c r="G6795" t="s">
        <v>3</v>
      </c>
      <c r="H6795" t="s">
        <v>2</v>
      </c>
      <c r="I6795" t="s">
        <v>7891</v>
      </c>
      <c r="J6795">
        <v>1</v>
      </c>
      <c r="K6795">
        <v>2</v>
      </c>
      <c r="M6795">
        <v>64</v>
      </c>
      <c r="O6795" t="str">
        <f>IF(Tableau__3_Déplacements_2[[#This Row],[Ori]]=Tableau__3_Déplacements_2[[#This Row],[Des]],"local","metro")</f>
        <v>metro</v>
      </c>
      <c r="P6795">
        <v>15</v>
      </c>
      <c r="Q6795">
        <v>8</v>
      </c>
      <c r="R6795">
        <v>40</v>
      </c>
      <c r="S6795">
        <v>9</v>
      </c>
      <c r="T6795">
        <v>10</v>
      </c>
      <c r="U6795" t="s">
        <v>240</v>
      </c>
      <c r="V6795">
        <v>8</v>
      </c>
      <c r="W6795">
        <v>250</v>
      </c>
      <c r="X6795">
        <v>5</v>
      </c>
      <c r="Y6795">
        <v>285.43684999999999</v>
      </c>
      <c r="Z6795" s="1">
        <v>-1</v>
      </c>
      <c r="AA6795" s="1"/>
    </row>
    <row r="6796" spans="1:27" x14ac:dyDescent="0.35">
      <c r="A6796">
        <v>382</v>
      </c>
      <c r="B6796" t="e">
        <f>VLOOKUP(Tableau__3_Déplacements_2[[#This Row],[Id_Menage]],[2]Ménages!$A$2:$AD$1503,32)</f>
        <v>#REF!</v>
      </c>
      <c r="C6796" t="s">
        <v>11</v>
      </c>
      <c r="D6796" t="s">
        <v>7889</v>
      </c>
      <c r="E6796">
        <f>VLOOKUP(Tableau__3_Déplacements_2[[#This Row],[Id_Personne]],[1]!Tableau__2_Personnes_1[[Id_Personne]:[Age]],2)</f>
        <v>1</v>
      </c>
      <c r="F6796">
        <f>VLOOKUP(Tableau__3_Déplacements_2[[#This Row],[Id_Personne]],[1]!Tableau__2_Personnes_1[[Id_Personne]:[Age]],4)</f>
        <v>34</v>
      </c>
      <c r="G6796" t="s">
        <v>0</v>
      </c>
      <c r="H6796" t="s">
        <v>7</v>
      </c>
      <c r="I6796" t="s">
        <v>7890</v>
      </c>
      <c r="J6796">
        <v>1</v>
      </c>
      <c r="K6796">
        <v>64</v>
      </c>
      <c r="M6796">
        <v>2</v>
      </c>
      <c r="O6796" t="str">
        <f>IF(Tableau__3_Déplacements_2[[#This Row],[Ori]]=Tableau__3_Déplacements_2[[#This Row],[Des]],"local","metro")</f>
        <v>metro</v>
      </c>
      <c r="P6796">
        <v>3</v>
      </c>
      <c r="Q6796">
        <v>7</v>
      </c>
      <c r="R6796">
        <v>0</v>
      </c>
      <c r="S6796">
        <v>7</v>
      </c>
      <c r="T6796">
        <v>30</v>
      </c>
      <c r="U6796" t="s">
        <v>37</v>
      </c>
      <c r="V6796">
        <v>6</v>
      </c>
      <c r="W6796">
        <v>0</v>
      </c>
      <c r="X6796">
        <v>5</v>
      </c>
      <c r="Y6796">
        <v>285.43684999999999</v>
      </c>
      <c r="Z6796" s="1">
        <v>0</v>
      </c>
      <c r="AA6796" s="1"/>
    </row>
    <row r="6797" spans="1:27" x14ac:dyDescent="0.35">
      <c r="A6797">
        <v>382</v>
      </c>
      <c r="B6797" t="e">
        <f>VLOOKUP(Tableau__3_Déplacements_2[[#This Row],[Id_Menage]],[2]Ménages!$A$2:$AD$1503,32)</f>
        <v>#REF!</v>
      </c>
      <c r="C6797" t="s">
        <v>11</v>
      </c>
      <c r="D6797" t="s">
        <v>7889</v>
      </c>
      <c r="E6797">
        <f>VLOOKUP(Tableau__3_Déplacements_2[[#This Row],[Id_Personne]],[1]!Tableau__2_Personnes_1[[Id_Personne]:[Age]],2)</f>
        <v>1</v>
      </c>
      <c r="F6797">
        <f>VLOOKUP(Tableau__3_Déplacements_2[[#This Row],[Id_Personne]],[1]!Tableau__2_Personnes_1[[Id_Personne]:[Age]],4)</f>
        <v>34</v>
      </c>
      <c r="G6797" t="s">
        <v>3</v>
      </c>
      <c r="H6797" t="s">
        <v>2</v>
      </c>
      <c r="I6797" t="s">
        <v>7888</v>
      </c>
      <c r="J6797">
        <v>1</v>
      </c>
      <c r="K6797">
        <v>2</v>
      </c>
      <c r="M6797">
        <v>64</v>
      </c>
      <c r="O6797" t="str">
        <f>IF(Tableau__3_Déplacements_2[[#This Row],[Ori]]=Tableau__3_Déplacements_2[[#This Row],[Des]],"local","metro")</f>
        <v>metro</v>
      </c>
      <c r="P6797">
        <v>15</v>
      </c>
      <c r="Q6797">
        <v>16</v>
      </c>
      <c r="R6797">
        <v>0</v>
      </c>
      <c r="S6797">
        <v>16</v>
      </c>
      <c r="T6797">
        <v>40</v>
      </c>
      <c r="U6797" t="s">
        <v>37</v>
      </c>
      <c r="V6797">
        <v>6</v>
      </c>
      <c r="W6797">
        <v>0</v>
      </c>
      <c r="X6797">
        <v>5</v>
      </c>
      <c r="Y6797">
        <v>285.43684999999999</v>
      </c>
      <c r="Z6797" s="1">
        <v>0</v>
      </c>
      <c r="AA6797" s="1"/>
    </row>
    <row r="6798" spans="1:27" x14ac:dyDescent="0.35">
      <c r="A6798">
        <v>382</v>
      </c>
      <c r="B6798" t="e">
        <f>VLOOKUP(Tableau__3_Déplacements_2[[#This Row],[Id_Menage]],[2]Ménages!$A$2:$AD$1503,32)</f>
        <v>#REF!</v>
      </c>
      <c r="C6798" t="s">
        <v>5</v>
      </c>
      <c r="D6798" t="s">
        <v>7886</v>
      </c>
      <c r="E6798">
        <f>VLOOKUP(Tableau__3_Déplacements_2[[#This Row],[Id_Personne]],[1]!Tableau__2_Personnes_1[[Id_Personne]:[Age]],2)</f>
        <v>1</v>
      </c>
      <c r="F6798">
        <f>VLOOKUP(Tableau__3_Déplacements_2[[#This Row],[Id_Personne]],[1]!Tableau__2_Personnes_1[[Id_Personne]:[Age]],4)</f>
        <v>11</v>
      </c>
      <c r="G6798" t="s">
        <v>0</v>
      </c>
      <c r="H6798" t="s">
        <v>7</v>
      </c>
      <c r="I6798" t="s">
        <v>7887</v>
      </c>
      <c r="J6798">
        <v>1</v>
      </c>
      <c r="K6798">
        <v>64</v>
      </c>
      <c r="M6798">
        <v>64</v>
      </c>
      <c r="O6798" t="str">
        <f>IF(Tableau__3_Déplacements_2[[#This Row],[Ori]]=Tableau__3_Déplacements_2[[#This Row],[Des]],"local","metro")</f>
        <v>local</v>
      </c>
      <c r="P6798">
        <v>12</v>
      </c>
      <c r="Q6798">
        <v>15</v>
      </c>
      <c r="R6798">
        <v>0</v>
      </c>
      <c r="S6798">
        <v>15</v>
      </c>
      <c r="T6798">
        <v>30</v>
      </c>
      <c r="U6798" t="s">
        <v>3</v>
      </c>
      <c r="V6798">
        <v>2</v>
      </c>
      <c r="W6798">
        <v>0</v>
      </c>
      <c r="X6798">
        <v>5</v>
      </c>
      <c r="Y6798">
        <v>285.43684999999999</v>
      </c>
      <c r="Z6798" s="1">
        <v>0</v>
      </c>
      <c r="AA6798" s="1"/>
    </row>
    <row r="6799" spans="1:27" x14ac:dyDescent="0.35">
      <c r="A6799">
        <v>382</v>
      </c>
      <c r="B6799" t="e">
        <f>VLOOKUP(Tableau__3_Déplacements_2[[#This Row],[Id_Menage]],[2]Ménages!$A$2:$AD$1503,32)</f>
        <v>#REF!</v>
      </c>
      <c r="C6799" t="s">
        <v>5</v>
      </c>
      <c r="D6799" t="s">
        <v>7886</v>
      </c>
      <c r="E6799">
        <f>VLOOKUP(Tableau__3_Déplacements_2[[#This Row],[Id_Personne]],[1]!Tableau__2_Personnes_1[[Id_Personne]:[Age]],2)</f>
        <v>1</v>
      </c>
      <c r="F6799">
        <f>VLOOKUP(Tableau__3_Déplacements_2[[#This Row],[Id_Personne]],[1]!Tableau__2_Personnes_1[[Id_Personne]:[Age]],4)</f>
        <v>11</v>
      </c>
      <c r="G6799" t="s">
        <v>3</v>
      </c>
      <c r="H6799" t="s">
        <v>2</v>
      </c>
      <c r="I6799" t="s">
        <v>7885</v>
      </c>
      <c r="J6799">
        <v>1</v>
      </c>
      <c r="K6799">
        <v>64</v>
      </c>
      <c r="M6799">
        <v>64</v>
      </c>
      <c r="O6799" t="str">
        <f>IF(Tableau__3_Déplacements_2[[#This Row],[Ori]]=Tableau__3_Déplacements_2[[#This Row],[Des]],"local","metro")</f>
        <v>local</v>
      </c>
      <c r="P6799">
        <v>15</v>
      </c>
      <c r="Q6799">
        <v>15</v>
      </c>
      <c r="R6799">
        <v>30</v>
      </c>
      <c r="S6799">
        <v>16</v>
      </c>
      <c r="T6799">
        <v>0</v>
      </c>
      <c r="U6799" t="s">
        <v>3</v>
      </c>
      <c r="V6799">
        <v>2</v>
      </c>
      <c r="W6799">
        <v>0</v>
      </c>
      <c r="X6799">
        <v>5</v>
      </c>
      <c r="Y6799">
        <v>285.43684999999999</v>
      </c>
      <c r="Z6799" s="1">
        <v>-1</v>
      </c>
      <c r="AA6799" s="1"/>
    </row>
    <row r="6800" spans="1:27" x14ac:dyDescent="0.35">
      <c r="A6800">
        <v>383</v>
      </c>
      <c r="B6800" t="e">
        <f>VLOOKUP(Tableau__3_Déplacements_2[[#This Row],[Id_Menage]],[2]Ménages!$A$2:$AD$1503,32)</f>
        <v>#REF!</v>
      </c>
      <c r="C6800" t="s">
        <v>16</v>
      </c>
      <c r="D6800" t="s">
        <v>7882</v>
      </c>
      <c r="E6800">
        <f>VLOOKUP(Tableau__3_Déplacements_2[[#This Row],[Id_Personne]],[1]!Tableau__2_Personnes_1[[Id_Personne]:[Age]],2)</f>
        <v>2</v>
      </c>
      <c r="F6800">
        <f>VLOOKUP(Tableau__3_Déplacements_2[[#This Row],[Id_Personne]],[1]!Tableau__2_Personnes_1[[Id_Personne]:[Age]],4)</f>
        <v>40</v>
      </c>
      <c r="G6800" t="s">
        <v>13</v>
      </c>
      <c r="H6800" t="s">
        <v>22</v>
      </c>
      <c r="I6800" t="s">
        <v>7884</v>
      </c>
      <c r="J6800">
        <v>1</v>
      </c>
      <c r="K6800">
        <v>64</v>
      </c>
      <c r="M6800">
        <v>65</v>
      </c>
      <c r="O6800" t="str">
        <f>IF(Tableau__3_Déplacements_2[[#This Row],[Ori]]=Tableau__3_Déplacements_2[[#This Row],[Des]],"local","metro")</f>
        <v>metro</v>
      </c>
      <c r="P6800">
        <v>14</v>
      </c>
      <c r="Q6800">
        <v>16</v>
      </c>
      <c r="R6800">
        <v>0</v>
      </c>
      <c r="S6800">
        <v>16</v>
      </c>
      <c r="T6800">
        <v>40</v>
      </c>
      <c r="U6800" t="s">
        <v>240</v>
      </c>
      <c r="V6800">
        <v>8</v>
      </c>
      <c r="W6800">
        <v>250</v>
      </c>
      <c r="X6800">
        <v>6</v>
      </c>
      <c r="Y6800">
        <v>285.43684999999999</v>
      </c>
      <c r="Z6800" s="1">
        <v>0</v>
      </c>
      <c r="AA6800" s="1"/>
    </row>
    <row r="6801" spans="1:27" x14ac:dyDescent="0.35">
      <c r="A6801">
        <v>383</v>
      </c>
      <c r="B6801" t="e">
        <f>VLOOKUP(Tableau__3_Déplacements_2[[#This Row],[Id_Menage]],[2]Ménages!$A$2:$AD$1503,32)</f>
        <v>#REF!</v>
      </c>
      <c r="C6801" t="s">
        <v>16</v>
      </c>
      <c r="D6801" t="s">
        <v>7882</v>
      </c>
      <c r="E6801">
        <f>VLOOKUP(Tableau__3_Déplacements_2[[#This Row],[Id_Personne]],[1]!Tableau__2_Personnes_1[[Id_Personne]:[Age]],2)</f>
        <v>2</v>
      </c>
      <c r="F6801">
        <f>VLOOKUP(Tableau__3_Déplacements_2[[#This Row],[Id_Personne]],[1]!Tableau__2_Personnes_1[[Id_Personne]:[Age]],4)</f>
        <v>40</v>
      </c>
      <c r="G6801" t="s">
        <v>0</v>
      </c>
      <c r="H6801" t="s">
        <v>7</v>
      </c>
      <c r="I6801" t="s">
        <v>7883</v>
      </c>
      <c r="J6801">
        <v>1</v>
      </c>
      <c r="K6801">
        <v>64</v>
      </c>
      <c r="M6801">
        <v>64</v>
      </c>
      <c r="O6801" t="str">
        <f>IF(Tableau__3_Déplacements_2[[#This Row],[Ori]]=Tableau__3_Déplacements_2[[#This Row],[Des]],"local","metro")</f>
        <v>local</v>
      </c>
      <c r="P6801">
        <v>5</v>
      </c>
      <c r="Q6801">
        <v>10</v>
      </c>
      <c r="R6801">
        <v>0</v>
      </c>
      <c r="S6801">
        <v>10</v>
      </c>
      <c r="T6801">
        <v>30</v>
      </c>
      <c r="U6801" t="s">
        <v>0</v>
      </c>
      <c r="V6801">
        <v>1</v>
      </c>
      <c r="W6801">
        <v>0</v>
      </c>
      <c r="X6801">
        <v>6</v>
      </c>
      <c r="Y6801">
        <v>285.43684999999999</v>
      </c>
      <c r="Z6801" s="1">
        <v>0</v>
      </c>
      <c r="AA6801" s="1"/>
    </row>
    <row r="6802" spans="1:27" x14ac:dyDescent="0.35">
      <c r="A6802">
        <v>383</v>
      </c>
      <c r="B6802" t="e">
        <f>VLOOKUP(Tableau__3_Déplacements_2[[#This Row],[Id_Menage]],[2]Ménages!$A$2:$AD$1503,32)</f>
        <v>#REF!</v>
      </c>
      <c r="C6802" t="s">
        <v>16</v>
      </c>
      <c r="D6802" t="s">
        <v>7882</v>
      </c>
      <c r="E6802">
        <f>VLOOKUP(Tableau__3_Déplacements_2[[#This Row],[Id_Personne]],[1]!Tableau__2_Personnes_1[[Id_Personne]:[Age]],2)</f>
        <v>2</v>
      </c>
      <c r="F6802">
        <f>VLOOKUP(Tableau__3_Déplacements_2[[#This Row],[Id_Personne]],[1]!Tableau__2_Personnes_1[[Id_Personne]:[Age]],4)</f>
        <v>40</v>
      </c>
      <c r="G6802" t="s">
        <v>3</v>
      </c>
      <c r="H6802" t="s">
        <v>2</v>
      </c>
      <c r="I6802" t="s">
        <v>7881</v>
      </c>
      <c r="J6802">
        <v>1</v>
      </c>
      <c r="K6802">
        <v>64</v>
      </c>
      <c r="M6802">
        <v>64</v>
      </c>
      <c r="O6802" t="str">
        <f>IF(Tableau__3_Déplacements_2[[#This Row],[Ori]]=Tableau__3_Déplacements_2[[#This Row],[Des]],"local","metro")</f>
        <v>local</v>
      </c>
      <c r="P6802">
        <v>15</v>
      </c>
      <c r="Q6802">
        <v>11</v>
      </c>
      <c r="R6802">
        <v>30</v>
      </c>
      <c r="S6802">
        <v>12</v>
      </c>
      <c r="T6802">
        <v>0</v>
      </c>
      <c r="U6802" t="s">
        <v>0</v>
      </c>
      <c r="V6802">
        <v>1</v>
      </c>
      <c r="W6802">
        <v>0</v>
      </c>
      <c r="X6802">
        <v>3</v>
      </c>
      <c r="Y6802">
        <v>285.43684999999999</v>
      </c>
      <c r="Z6802" s="1">
        <v>-1</v>
      </c>
      <c r="AA6802" s="1"/>
    </row>
    <row r="6803" spans="1:27" x14ac:dyDescent="0.35">
      <c r="A6803">
        <v>383</v>
      </c>
      <c r="B6803" t="e">
        <f>VLOOKUP(Tableau__3_Déplacements_2[[#This Row],[Id_Menage]],[2]Ménages!$A$2:$AD$1503,32)</f>
        <v>#REF!</v>
      </c>
      <c r="C6803" t="s">
        <v>11</v>
      </c>
      <c r="D6803" t="s">
        <v>7879</v>
      </c>
      <c r="E6803">
        <f>VLOOKUP(Tableau__3_Déplacements_2[[#This Row],[Id_Personne]],[1]!Tableau__2_Personnes_1[[Id_Personne]:[Age]],2)</f>
        <v>1</v>
      </c>
      <c r="F6803">
        <f>VLOOKUP(Tableau__3_Déplacements_2[[#This Row],[Id_Personne]],[1]!Tableau__2_Personnes_1[[Id_Personne]:[Age]],4)</f>
        <v>45</v>
      </c>
      <c r="G6803" t="s">
        <v>0</v>
      </c>
      <c r="H6803" t="s">
        <v>7</v>
      </c>
      <c r="I6803" t="s">
        <v>7880</v>
      </c>
      <c r="J6803">
        <v>1</v>
      </c>
      <c r="K6803">
        <v>64</v>
      </c>
      <c r="M6803">
        <v>2</v>
      </c>
      <c r="O6803" t="str">
        <f>IF(Tableau__3_Déplacements_2[[#This Row],[Ori]]=Tableau__3_Déplacements_2[[#This Row],[Des]],"local","metro")</f>
        <v>metro</v>
      </c>
      <c r="P6803">
        <v>3</v>
      </c>
      <c r="Q6803">
        <v>7</v>
      </c>
      <c r="R6803">
        <v>30</v>
      </c>
      <c r="S6803">
        <v>8</v>
      </c>
      <c r="T6803">
        <v>0</v>
      </c>
      <c r="U6803" t="s">
        <v>37</v>
      </c>
      <c r="V6803">
        <v>6</v>
      </c>
      <c r="W6803">
        <v>1000</v>
      </c>
      <c r="X6803">
        <v>5</v>
      </c>
      <c r="Y6803">
        <v>285.43684999999999</v>
      </c>
      <c r="Z6803" s="1">
        <v>-1</v>
      </c>
      <c r="AA6803" s="1"/>
    </row>
    <row r="6804" spans="1:27" x14ac:dyDescent="0.35">
      <c r="A6804">
        <v>383</v>
      </c>
      <c r="B6804" t="e">
        <f>VLOOKUP(Tableau__3_Déplacements_2[[#This Row],[Id_Menage]],[2]Ménages!$A$2:$AD$1503,32)</f>
        <v>#REF!</v>
      </c>
      <c r="C6804" t="s">
        <v>11</v>
      </c>
      <c r="D6804" t="s">
        <v>7879</v>
      </c>
      <c r="E6804">
        <f>VLOOKUP(Tableau__3_Déplacements_2[[#This Row],[Id_Personne]],[1]!Tableau__2_Personnes_1[[Id_Personne]:[Age]],2)</f>
        <v>1</v>
      </c>
      <c r="F6804">
        <f>VLOOKUP(Tableau__3_Déplacements_2[[#This Row],[Id_Personne]],[1]!Tableau__2_Personnes_1[[Id_Personne]:[Age]],4)</f>
        <v>45</v>
      </c>
      <c r="G6804" t="s">
        <v>3</v>
      </c>
      <c r="H6804" t="s">
        <v>2</v>
      </c>
      <c r="I6804" t="s">
        <v>7878</v>
      </c>
      <c r="J6804">
        <v>1</v>
      </c>
      <c r="K6804">
        <v>2</v>
      </c>
      <c r="M6804">
        <v>64</v>
      </c>
      <c r="O6804" t="str">
        <f>IF(Tableau__3_Déplacements_2[[#This Row],[Ori]]=Tableau__3_Déplacements_2[[#This Row],[Des]],"local","metro")</f>
        <v>metro</v>
      </c>
      <c r="P6804">
        <v>15</v>
      </c>
      <c r="Q6804">
        <v>16</v>
      </c>
      <c r="R6804">
        <v>30</v>
      </c>
      <c r="S6804">
        <v>17</v>
      </c>
      <c r="T6804">
        <v>0</v>
      </c>
      <c r="U6804" t="s">
        <v>37</v>
      </c>
      <c r="V6804">
        <v>6</v>
      </c>
      <c r="W6804">
        <v>1500</v>
      </c>
      <c r="X6804">
        <v>5</v>
      </c>
      <c r="Y6804">
        <v>285.43684999999999</v>
      </c>
      <c r="Z6804" s="1">
        <v>-1</v>
      </c>
      <c r="AA6804" s="1"/>
    </row>
    <row r="6805" spans="1:27" x14ac:dyDescent="0.35">
      <c r="A6805">
        <v>383</v>
      </c>
      <c r="B6805" t="e">
        <f>VLOOKUP(Tableau__3_Déplacements_2[[#This Row],[Id_Menage]],[2]Ménages!$A$2:$AD$1503,32)</f>
        <v>#REF!</v>
      </c>
      <c r="C6805" t="s">
        <v>5</v>
      </c>
      <c r="D6805" t="s">
        <v>7876</v>
      </c>
      <c r="E6805">
        <f>VLOOKUP(Tableau__3_Déplacements_2[[#This Row],[Id_Personne]],[1]!Tableau__2_Personnes_1[[Id_Personne]:[Age]],2)</f>
        <v>1</v>
      </c>
      <c r="F6805">
        <f>VLOOKUP(Tableau__3_Déplacements_2[[#This Row],[Id_Personne]],[1]!Tableau__2_Personnes_1[[Id_Personne]:[Age]],4)</f>
        <v>18</v>
      </c>
      <c r="G6805" t="s">
        <v>0</v>
      </c>
      <c r="H6805" t="s">
        <v>7</v>
      </c>
      <c r="I6805" t="s">
        <v>7877</v>
      </c>
      <c r="J6805">
        <v>1</v>
      </c>
      <c r="K6805">
        <v>64</v>
      </c>
      <c r="M6805">
        <v>37</v>
      </c>
      <c r="O6805" t="str">
        <f>IF(Tableau__3_Déplacements_2[[#This Row],[Ori]]=Tableau__3_Déplacements_2[[#This Row],[Des]],"local","metro")</f>
        <v>metro</v>
      </c>
      <c r="P6805">
        <v>9</v>
      </c>
      <c r="Q6805">
        <v>7</v>
      </c>
      <c r="R6805">
        <v>0</v>
      </c>
      <c r="S6805">
        <v>7</v>
      </c>
      <c r="T6805">
        <v>30</v>
      </c>
      <c r="U6805" t="s">
        <v>240</v>
      </c>
      <c r="V6805">
        <v>8</v>
      </c>
      <c r="W6805">
        <v>500</v>
      </c>
      <c r="X6805">
        <v>5</v>
      </c>
      <c r="Y6805">
        <v>285.43684999999999</v>
      </c>
      <c r="Z6805" s="1">
        <v>0</v>
      </c>
      <c r="AA6805" s="1"/>
    </row>
    <row r="6806" spans="1:27" x14ac:dyDescent="0.35">
      <c r="A6806">
        <v>383</v>
      </c>
      <c r="B6806" t="e">
        <f>VLOOKUP(Tableau__3_Déplacements_2[[#This Row],[Id_Menage]],[2]Ménages!$A$2:$AD$1503,32)</f>
        <v>#REF!</v>
      </c>
      <c r="C6806" t="s">
        <v>5</v>
      </c>
      <c r="D6806" t="s">
        <v>7876</v>
      </c>
      <c r="E6806">
        <f>VLOOKUP(Tableau__3_Déplacements_2[[#This Row],[Id_Personne]],[1]!Tableau__2_Personnes_1[[Id_Personne]:[Age]],2)</f>
        <v>1</v>
      </c>
      <c r="F6806">
        <f>VLOOKUP(Tableau__3_Déplacements_2[[#This Row],[Id_Personne]],[1]!Tableau__2_Personnes_1[[Id_Personne]:[Age]],4)</f>
        <v>18</v>
      </c>
      <c r="G6806" t="s">
        <v>3</v>
      </c>
      <c r="H6806" t="s">
        <v>2</v>
      </c>
      <c r="I6806" t="s">
        <v>7875</v>
      </c>
      <c r="J6806">
        <v>1</v>
      </c>
      <c r="K6806">
        <v>37</v>
      </c>
      <c r="M6806">
        <v>64</v>
      </c>
      <c r="O6806" t="str">
        <f>IF(Tableau__3_Déplacements_2[[#This Row],[Ori]]=Tableau__3_Déplacements_2[[#This Row],[Des]],"local","metro")</f>
        <v>metro</v>
      </c>
      <c r="P6806">
        <v>15</v>
      </c>
      <c r="Q6806">
        <v>16</v>
      </c>
      <c r="R6806">
        <v>0</v>
      </c>
      <c r="S6806">
        <v>17</v>
      </c>
      <c r="T6806">
        <v>0</v>
      </c>
      <c r="U6806" t="s">
        <v>240</v>
      </c>
      <c r="V6806">
        <v>8</v>
      </c>
      <c r="W6806">
        <v>500</v>
      </c>
      <c r="X6806">
        <v>5</v>
      </c>
      <c r="Y6806">
        <v>285.43684999999999</v>
      </c>
      <c r="Z6806" s="1">
        <v>0</v>
      </c>
      <c r="AA6806" s="1"/>
    </row>
    <row r="6807" spans="1:27" x14ac:dyDescent="0.35">
      <c r="A6807">
        <v>384</v>
      </c>
      <c r="B6807" t="e">
        <f>VLOOKUP(Tableau__3_Déplacements_2[[#This Row],[Id_Menage]],[2]Ménages!$A$2:$AD$1503,32)</f>
        <v>#REF!</v>
      </c>
      <c r="C6807" t="s">
        <v>16</v>
      </c>
      <c r="D6807" t="s">
        <v>7873</v>
      </c>
      <c r="E6807">
        <f>VLOOKUP(Tableau__3_Déplacements_2[[#This Row],[Id_Personne]],[1]!Tableau__2_Personnes_1[[Id_Personne]:[Age]],2)</f>
        <v>1</v>
      </c>
      <c r="F6807">
        <f>VLOOKUP(Tableau__3_Déplacements_2[[#This Row],[Id_Personne]],[1]!Tableau__2_Personnes_1[[Id_Personne]:[Age]],4)</f>
        <v>50</v>
      </c>
      <c r="G6807" t="s">
        <v>0</v>
      </c>
      <c r="H6807" t="s">
        <v>7</v>
      </c>
      <c r="I6807" t="s">
        <v>7874</v>
      </c>
      <c r="J6807">
        <v>1</v>
      </c>
      <c r="K6807">
        <v>64</v>
      </c>
      <c r="M6807">
        <v>2</v>
      </c>
      <c r="O6807" t="str">
        <f>IF(Tableau__3_Déplacements_2[[#This Row],[Ori]]=Tableau__3_Déplacements_2[[#This Row],[Des]],"local","metro")</f>
        <v>metro</v>
      </c>
      <c r="P6807">
        <v>3</v>
      </c>
      <c r="Q6807">
        <v>7</v>
      </c>
      <c r="R6807">
        <v>0</v>
      </c>
      <c r="S6807">
        <v>7</v>
      </c>
      <c r="T6807">
        <v>30</v>
      </c>
      <c r="U6807" t="s">
        <v>240</v>
      </c>
      <c r="V6807">
        <v>8</v>
      </c>
      <c r="W6807">
        <v>500</v>
      </c>
      <c r="X6807">
        <v>5</v>
      </c>
      <c r="Y6807">
        <v>285.43684999999999</v>
      </c>
      <c r="Z6807" s="1">
        <v>0</v>
      </c>
      <c r="AA6807" s="1"/>
    </row>
    <row r="6808" spans="1:27" x14ac:dyDescent="0.35">
      <c r="A6808">
        <v>384</v>
      </c>
      <c r="B6808" t="e">
        <f>VLOOKUP(Tableau__3_Déplacements_2[[#This Row],[Id_Menage]],[2]Ménages!$A$2:$AD$1503,32)</f>
        <v>#REF!</v>
      </c>
      <c r="C6808" t="s">
        <v>16</v>
      </c>
      <c r="D6808" t="s">
        <v>7873</v>
      </c>
      <c r="E6808">
        <f>VLOOKUP(Tableau__3_Déplacements_2[[#This Row],[Id_Personne]],[1]!Tableau__2_Personnes_1[[Id_Personne]:[Age]],2)</f>
        <v>1</v>
      </c>
      <c r="F6808">
        <f>VLOOKUP(Tableau__3_Déplacements_2[[#This Row],[Id_Personne]],[1]!Tableau__2_Personnes_1[[Id_Personne]:[Age]],4)</f>
        <v>50</v>
      </c>
      <c r="G6808" t="s">
        <v>3</v>
      </c>
      <c r="H6808" t="s">
        <v>2</v>
      </c>
      <c r="I6808" t="s">
        <v>7872</v>
      </c>
      <c r="J6808">
        <v>1</v>
      </c>
      <c r="K6808">
        <v>2</v>
      </c>
      <c r="M6808">
        <v>64</v>
      </c>
      <c r="O6808" t="str">
        <f>IF(Tableau__3_Déplacements_2[[#This Row],[Ori]]=Tableau__3_Déplacements_2[[#This Row],[Des]],"local","metro")</f>
        <v>metro</v>
      </c>
      <c r="P6808">
        <v>15</v>
      </c>
      <c r="Q6808">
        <v>15</v>
      </c>
      <c r="R6808">
        <v>0</v>
      </c>
      <c r="S6808">
        <v>15</v>
      </c>
      <c r="T6808">
        <v>45</v>
      </c>
      <c r="U6808" t="s">
        <v>240</v>
      </c>
      <c r="V6808">
        <v>8</v>
      </c>
      <c r="W6808">
        <v>500</v>
      </c>
      <c r="X6808">
        <v>5</v>
      </c>
      <c r="Y6808">
        <v>285.43684999999999</v>
      </c>
      <c r="Z6808" s="1">
        <v>0</v>
      </c>
      <c r="AA6808" s="1"/>
    </row>
    <row r="6809" spans="1:27" x14ac:dyDescent="0.35">
      <c r="A6809">
        <v>384</v>
      </c>
      <c r="B6809" t="e">
        <f>VLOOKUP(Tableau__3_Déplacements_2[[#This Row],[Id_Menage]],[2]Ménages!$A$2:$AD$1503,32)</f>
        <v>#REF!</v>
      </c>
      <c r="C6809" t="s">
        <v>11</v>
      </c>
      <c r="D6809" t="s">
        <v>7870</v>
      </c>
      <c r="E6809">
        <f>VLOOKUP(Tableau__3_Déplacements_2[[#This Row],[Id_Personne]],[1]!Tableau__2_Personnes_1[[Id_Personne]:[Age]],2)</f>
        <v>2</v>
      </c>
      <c r="F6809">
        <f>VLOOKUP(Tableau__3_Déplacements_2[[#This Row],[Id_Personne]],[1]!Tableau__2_Personnes_1[[Id_Personne]:[Age]],4)</f>
        <v>42</v>
      </c>
      <c r="G6809" t="s">
        <v>0</v>
      </c>
      <c r="H6809" t="s">
        <v>7</v>
      </c>
      <c r="I6809" t="s">
        <v>7871</v>
      </c>
      <c r="J6809">
        <v>1</v>
      </c>
      <c r="K6809">
        <v>64</v>
      </c>
      <c r="M6809">
        <v>64</v>
      </c>
      <c r="O6809" t="str">
        <f>IF(Tableau__3_Déplacements_2[[#This Row],[Ori]]=Tableau__3_Déplacements_2[[#This Row],[Des]],"local","metro")</f>
        <v>local</v>
      </c>
      <c r="P6809">
        <v>4</v>
      </c>
      <c r="Q6809">
        <v>8</v>
      </c>
      <c r="R6809">
        <v>0</v>
      </c>
      <c r="S6809">
        <v>8</v>
      </c>
      <c r="T6809">
        <v>15</v>
      </c>
      <c r="U6809" t="s">
        <v>0</v>
      </c>
      <c r="V6809">
        <v>1</v>
      </c>
      <c r="W6809">
        <v>0</v>
      </c>
      <c r="X6809">
        <v>5</v>
      </c>
      <c r="Y6809">
        <v>285.43684999999999</v>
      </c>
      <c r="Z6809" s="1">
        <v>0</v>
      </c>
      <c r="AA6809" s="1"/>
    </row>
    <row r="6810" spans="1:27" x14ac:dyDescent="0.35">
      <c r="A6810">
        <v>384</v>
      </c>
      <c r="B6810" t="e">
        <f>VLOOKUP(Tableau__3_Déplacements_2[[#This Row],[Id_Menage]],[2]Ménages!$A$2:$AD$1503,32)</f>
        <v>#REF!</v>
      </c>
      <c r="C6810" t="s">
        <v>11</v>
      </c>
      <c r="D6810" t="s">
        <v>7870</v>
      </c>
      <c r="E6810">
        <f>VLOOKUP(Tableau__3_Déplacements_2[[#This Row],[Id_Personne]],[1]!Tableau__2_Personnes_1[[Id_Personne]:[Age]],2)</f>
        <v>2</v>
      </c>
      <c r="F6810">
        <f>VLOOKUP(Tableau__3_Déplacements_2[[#This Row],[Id_Personne]],[1]!Tableau__2_Personnes_1[[Id_Personne]:[Age]],4)</f>
        <v>42</v>
      </c>
      <c r="G6810" t="s">
        <v>3</v>
      </c>
      <c r="H6810" t="s">
        <v>2</v>
      </c>
      <c r="I6810" t="s">
        <v>7869</v>
      </c>
      <c r="J6810">
        <v>1</v>
      </c>
      <c r="K6810">
        <v>64</v>
      </c>
      <c r="M6810">
        <v>64</v>
      </c>
      <c r="O6810" t="str">
        <f>IF(Tableau__3_Déplacements_2[[#This Row],[Ori]]=Tableau__3_Déplacements_2[[#This Row],[Des]],"local","metro")</f>
        <v>local</v>
      </c>
      <c r="P6810">
        <v>15</v>
      </c>
      <c r="Q6810">
        <v>17</v>
      </c>
      <c r="R6810">
        <v>0</v>
      </c>
      <c r="S6810">
        <v>17</v>
      </c>
      <c r="T6810">
        <v>15</v>
      </c>
      <c r="U6810" t="s">
        <v>0</v>
      </c>
      <c r="V6810">
        <v>1</v>
      </c>
      <c r="W6810">
        <v>0</v>
      </c>
      <c r="X6810">
        <v>5</v>
      </c>
      <c r="Y6810">
        <v>285.43684999999999</v>
      </c>
      <c r="Z6810" s="1">
        <v>0</v>
      </c>
      <c r="AA6810" s="1"/>
    </row>
    <row r="6811" spans="1:27" x14ac:dyDescent="0.35">
      <c r="A6811">
        <v>384</v>
      </c>
      <c r="B6811" t="e">
        <f>VLOOKUP(Tableau__3_Déplacements_2[[#This Row],[Id_Menage]],[2]Ménages!$A$2:$AD$1503,32)</f>
        <v>#REF!</v>
      </c>
      <c r="C6811" t="s">
        <v>5</v>
      </c>
      <c r="D6811" t="s">
        <v>7866</v>
      </c>
      <c r="E6811">
        <f>VLOOKUP(Tableau__3_Déplacements_2[[#This Row],[Id_Personne]],[1]!Tableau__2_Personnes_1[[Id_Personne]:[Age]],2)</f>
        <v>1</v>
      </c>
      <c r="F6811">
        <f>VLOOKUP(Tableau__3_Déplacements_2[[#This Row],[Id_Personne]],[1]!Tableau__2_Personnes_1[[Id_Personne]:[Age]],4)</f>
        <v>23</v>
      </c>
      <c r="G6811" t="s">
        <v>3</v>
      </c>
      <c r="H6811" t="s">
        <v>2</v>
      </c>
      <c r="I6811" t="s">
        <v>7868</v>
      </c>
      <c r="J6811">
        <v>1</v>
      </c>
      <c r="K6811">
        <v>91</v>
      </c>
      <c r="M6811">
        <v>65</v>
      </c>
      <c r="O6811" t="str">
        <f>IF(Tableau__3_Déplacements_2[[#This Row],[Ori]]=Tableau__3_Déplacements_2[[#This Row],[Des]],"local","metro")</f>
        <v>metro</v>
      </c>
      <c r="P6811">
        <v>14</v>
      </c>
      <c r="Q6811">
        <v>14</v>
      </c>
      <c r="R6811">
        <v>0</v>
      </c>
      <c r="S6811">
        <v>14</v>
      </c>
      <c r="T6811">
        <v>45</v>
      </c>
      <c r="U6811" t="s">
        <v>30</v>
      </c>
      <c r="V6811">
        <v>8</v>
      </c>
      <c r="W6811">
        <v>400</v>
      </c>
      <c r="X6811">
        <v>6</v>
      </c>
      <c r="Y6811">
        <v>285.43684999999999</v>
      </c>
      <c r="Z6811" s="1">
        <v>0</v>
      </c>
      <c r="AA6811" s="1"/>
    </row>
    <row r="6812" spans="1:27" x14ac:dyDescent="0.35">
      <c r="A6812">
        <v>384</v>
      </c>
      <c r="B6812" t="e">
        <f>VLOOKUP(Tableau__3_Déplacements_2[[#This Row],[Id_Menage]],[2]Ménages!$A$2:$AD$1503,32)</f>
        <v>#REF!</v>
      </c>
      <c r="C6812" t="s">
        <v>5</v>
      </c>
      <c r="D6812" t="s">
        <v>7866</v>
      </c>
      <c r="E6812">
        <f>VLOOKUP(Tableau__3_Déplacements_2[[#This Row],[Id_Personne]],[1]!Tableau__2_Personnes_1[[Id_Personne]:[Age]],2)</f>
        <v>1</v>
      </c>
      <c r="F6812">
        <f>VLOOKUP(Tableau__3_Déplacements_2[[#This Row],[Id_Personne]],[1]!Tableau__2_Personnes_1[[Id_Personne]:[Age]],4)</f>
        <v>23</v>
      </c>
      <c r="G6812" t="s">
        <v>13</v>
      </c>
      <c r="H6812" t="s">
        <v>22</v>
      </c>
      <c r="I6812" t="s">
        <v>7867</v>
      </c>
      <c r="J6812">
        <v>1</v>
      </c>
      <c r="K6812">
        <v>65</v>
      </c>
      <c r="M6812">
        <v>64</v>
      </c>
      <c r="O6812" t="str">
        <f>IF(Tableau__3_Déplacements_2[[#This Row],[Ori]]=Tableau__3_Déplacements_2[[#This Row],[Des]],"local","metro")</f>
        <v>metro</v>
      </c>
      <c r="P6812">
        <v>15</v>
      </c>
      <c r="Q6812">
        <v>19</v>
      </c>
      <c r="R6812">
        <v>0</v>
      </c>
      <c r="S6812">
        <v>19</v>
      </c>
      <c r="T6812">
        <v>40</v>
      </c>
      <c r="U6812" t="s">
        <v>240</v>
      </c>
      <c r="V6812">
        <v>8</v>
      </c>
      <c r="W6812">
        <v>200</v>
      </c>
      <c r="X6812">
        <v>6</v>
      </c>
      <c r="Y6812">
        <v>285.43684999999999</v>
      </c>
      <c r="Z6812" s="1">
        <v>0</v>
      </c>
      <c r="AA6812" s="1"/>
    </row>
    <row r="6813" spans="1:27" x14ac:dyDescent="0.35">
      <c r="A6813">
        <v>384</v>
      </c>
      <c r="B6813" t="e">
        <f>VLOOKUP(Tableau__3_Déplacements_2[[#This Row],[Id_Menage]],[2]Ménages!$A$2:$AD$1503,32)</f>
        <v>#REF!</v>
      </c>
      <c r="C6813" t="s">
        <v>5</v>
      </c>
      <c r="D6813" t="s">
        <v>7866</v>
      </c>
      <c r="E6813">
        <f>VLOOKUP(Tableau__3_Déplacements_2[[#This Row],[Id_Personne]],[1]!Tableau__2_Personnes_1[[Id_Personne]:[Age]],2)</f>
        <v>1</v>
      </c>
      <c r="F6813">
        <f>VLOOKUP(Tableau__3_Déplacements_2[[#This Row],[Id_Personne]],[1]!Tableau__2_Personnes_1[[Id_Personne]:[Age]],4)</f>
        <v>23</v>
      </c>
      <c r="G6813" t="s">
        <v>0</v>
      </c>
      <c r="H6813" t="s">
        <v>7</v>
      </c>
      <c r="I6813" t="s">
        <v>7865</v>
      </c>
      <c r="J6813">
        <v>1</v>
      </c>
      <c r="K6813">
        <v>64</v>
      </c>
      <c r="M6813">
        <v>91</v>
      </c>
      <c r="O6813" t="str">
        <f>IF(Tableau__3_Déplacements_2[[#This Row],[Ori]]=Tableau__3_Déplacements_2[[#This Row],[Des]],"local","metro")</f>
        <v>metro</v>
      </c>
      <c r="P6813">
        <v>9</v>
      </c>
      <c r="Q6813">
        <v>7</v>
      </c>
      <c r="R6813">
        <v>0</v>
      </c>
      <c r="S6813">
        <v>8</v>
      </c>
      <c r="T6813">
        <v>0</v>
      </c>
      <c r="U6813" t="s">
        <v>240</v>
      </c>
      <c r="V6813">
        <v>8</v>
      </c>
      <c r="W6813">
        <v>500</v>
      </c>
      <c r="X6813">
        <v>3</v>
      </c>
      <c r="Y6813">
        <v>285.43684999999999</v>
      </c>
      <c r="Z6813" s="1">
        <v>0</v>
      </c>
      <c r="AA6813" s="1"/>
    </row>
    <row r="6814" spans="1:27" x14ac:dyDescent="0.35">
      <c r="A6814">
        <v>384</v>
      </c>
      <c r="B6814" t="e">
        <f>VLOOKUP(Tableau__3_Déplacements_2[[#This Row],[Id_Menage]],[2]Ménages!$A$2:$AD$1503,32)</f>
        <v>#REF!</v>
      </c>
      <c r="C6814" t="s">
        <v>65</v>
      </c>
      <c r="D6814" t="s">
        <v>7861</v>
      </c>
      <c r="E6814">
        <f>VLOOKUP(Tableau__3_Déplacements_2[[#This Row],[Id_Personne]],[1]!Tableau__2_Personnes_1[[Id_Personne]:[Age]],2)</f>
        <v>1</v>
      </c>
      <c r="F6814">
        <f>VLOOKUP(Tableau__3_Déplacements_2[[#This Row],[Id_Personne]],[1]!Tableau__2_Personnes_1[[Id_Personne]:[Age]],4)</f>
        <v>20</v>
      </c>
      <c r="G6814" t="s">
        <v>3</v>
      </c>
      <c r="H6814" t="s">
        <v>2</v>
      </c>
      <c r="I6814" t="s">
        <v>7864</v>
      </c>
      <c r="J6814">
        <v>1</v>
      </c>
      <c r="K6814">
        <v>91</v>
      </c>
      <c r="M6814">
        <v>64</v>
      </c>
      <c r="O6814" t="str">
        <f>IF(Tableau__3_Déplacements_2[[#This Row],[Ori]]=Tableau__3_Déplacements_2[[#This Row],[Des]],"local","metro")</f>
        <v>metro</v>
      </c>
      <c r="P6814">
        <v>15</v>
      </c>
      <c r="Q6814">
        <v>14</v>
      </c>
      <c r="R6814">
        <v>0</v>
      </c>
      <c r="S6814">
        <v>15</v>
      </c>
      <c r="T6814">
        <v>0</v>
      </c>
      <c r="U6814" t="s">
        <v>240</v>
      </c>
      <c r="V6814">
        <v>8</v>
      </c>
      <c r="W6814">
        <v>500</v>
      </c>
      <c r="X6814">
        <v>3</v>
      </c>
      <c r="Y6814">
        <v>285.43684999999999</v>
      </c>
      <c r="Z6814" s="1">
        <v>0</v>
      </c>
      <c r="AA6814" s="1"/>
    </row>
    <row r="6815" spans="1:27" x14ac:dyDescent="0.35">
      <c r="A6815">
        <v>384</v>
      </c>
      <c r="B6815" t="e">
        <f>VLOOKUP(Tableau__3_Déplacements_2[[#This Row],[Id_Menage]],[2]Ménages!$A$2:$AD$1503,32)</f>
        <v>#REF!</v>
      </c>
      <c r="C6815" t="s">
        <v>65</v>
      </c>
      <c r="D6815" t="s">
        <v>7861</v>
      </c>
      <c r="E6815">
        <f>VLOOKUP(Tableau__3_Déplacements_2[[#This Row],[Id_Personne]],[1]!Tableau__2_Personnes_1[[Id_Personne]:[Age]],2)</f>
        <v>1</v>
      </c>
      <c r="F6815">
        <f>VLOOKUP(Tableau__3_Déplacements_2[[#This Row],[Id_Personne]],[1]!Tableau__2_Personnes_1[[Id_Personne]:[Age]],4)</f>
        <v>20</v>
      </c>
      <c r="G6815" t="s">
        <v>0</v>
      </c>
      <c r="H6815" t="s">
        <v>7</v>
      </c>
      <c r="I6815" t="s">
        <v>7863</v>
      </c>
      <c r="J6815">
        <v>1</v>
      </c>
      <c r="K6815">
        <v>64</v>
      </c>
      <c r="M6815">
        <v>91</v>
      </c>
      <c r="O6815" t="str">
        <f>IF(Tableau__3_Déplacements_2[[#This Row],[Ori]]=Tableau__3_Déplacements_2[[#This Row],[Des]],"local","metro")</f>
        <v>metro</v>
      </c>
      <c r="P6815">
        <v>9</v>
      </c>
      <c r="Q6815">
        <v>7</v>
      </c>
      <c r="R6815">
        <v>0</v>
      </c>
      <c r="S6815">
        <v>8</v>
      </c>
      <c r="T6815">
        <v>0</v>
      </c>
      <c r="U6815" t="s">
        <v>240</v>
      </c>
      <c r="V6815">
        <v>8</v>
      </c>
      <c r="W6815">
        <v>500</v>
      </c>
      <c r="X6815">
        <v>3</v>
      </c>
      <c r="Y6815">
        <v>285.43684999999999</v>
      </c>
      <c r="Z6815" s="1">
        <v>0</v>
      </c>
      <c r="AA6815" s="1"/>
    </row>
    <row r="6816" spans="1:27" x14ac:dyDescent="0.35">
      <c r="A6816">
        <v>384</v>
      </c>
      <c r="B6816" t="e">
        <f>VLOOKUP(Tableau__3_Déplacements_2[[#This Row],[Id_Menage]],[2]Ménages!$A$2:$AD$1503,32)</f>
        <v>#REF!</v>
      </c>
      <c r="C6816" t="s">
        <v>65</v>
      </c>
      <c r="D6816" t="s">
        <v>7861</v>
      </c>
      <c r="E6816">
        <f>VLOOKUP(Tableau__3_Déplacements_2[[#This Row],[Id_Personne]],[1]!Tableau__2_Personnes_1[[Id_Personne]:[Age]],2)</f>
        <v>1</v>
      </c>
      <c r="F6816">
        <f>VLOOKUP(Tableau__3_Déplacements_2[[#This Row],[Id_Personne]],[1]!Tableau__2_Personnes_1[[Id_Personne]:[Age]],4)</f>
        <v>20</v>
      </c>
      <c r="G6816" t="s">
        <v>13</v>
      </c>
      <c r="H6816" t="s">
        <v>22</v>
      </c>
      <c r="I6816" t="s">
        <v>7862</v>
      </c>
      <c r="J6816">
        <v>1</v>
      </c>
      <c r="K6816">
        <v>64</v>
      </c>
      <c r="M6816">
        <v>64</v>
      </c>
      <c r="O6816" t="str">
        <f>IF(Tableau__3_Déplacements_2[[#This Row],[Ori]]=Tableau__3_Déplacements_2[[#This Row],[Des]],"local","metro")</f>
        <v>local</v>
      </c>
      <c r="P6816">
        <v>12</v>
      </c>
      <c r="Q6816">
        <v>16</v>
      </c>
      <c r="R6816">
        <v>0</v>
      </c>
      <c r="S6816">
        <v>16</v>
      </c>
      <c r="T6816">
        <v>15</v>
      </c>
      <c r="U6816" t="s">
        <v>0</v>
      </c>
      <c r="V6816">
        <v>1</v>
      </c>
      <c r="W6816">
        <v>0</v>
      </c>
      <c r="X6816">
        <v>2</v>
      </c>
      <c r="Y6816">
        <v>285.43684999999999</v>
      </c>
      <c r="Z6816" s="1">
        <v>0</v>
      </c>
      <c r="AA6816" s="1"/>
    </row>
    <row r="6817" spans="1:27" x14ac:dyDescent="0.35">
      <c r="A6817">
        <v>384</v>
      </c>
      <c r="B6817" t="e">
        <f>VLOOKUP(Tableau__3_Déplacements_2[[#This Row],[Id_Menage]],[2]Ménages!$A$2:$AD$1503,32)</f>
        <v>#REF!</v>
      </c>
      <c r="C6817" t="s">
        <v>65</v>
      </c>
      <c r="D6817" t="s">
        <v>7861</v>
      </c>
      <c r="E6817">
        <f>VLOOKUP(Tableau__3_Déplacements_2[[#This Row],[Id_Personne]],[1]!Tableau__2_Personnes_1[[Id_Personne]:[Age]],2)</f>
        <v>1</v>
      </c>
      <c r="F6817">
        <f>VLOOKUP(Tableau__3_Déplacements_2[[#This Row],[Id_Personne]],[1]!Tableau__2_Personnes_1[[Id_Personne]:[Age]],4)</f>
        <v>20</v>
      </c>
      <c r="G6817" t="s">
        <v>27</v>
      </c>
      <c r="H6817" t="s">
        <v>26</v>
      </c>
      <c r="I6817" t="s">
        <v>7860</v>
      </c>
      <c r="J6817">
        <v>1</v>
      </c>
      <c r="K6817">
        <v>64</v>
      </c>
      <c r="M6817">
        <v>64</v>
      </c>
      <c r="O6817" t="str">
        <f>IF(Tableau__3_Déplacements_2[[#This Row],[Ori]]=Tableau__3_Déplacements_2[[#This Row],[Des]],"local","metro")</f>
        <v>local</v>
      </c>
      <c r="P6817">
        <v>15</v>
      </c>
      <c r="Q6817">
        <v>18</v>
      </c>
      <c r="R6817">
        <v>30</v>
      </c>
      <c r="S6817">
        <v>18</v>
      </c>
      <c r="T6817">
        <v>45</v>
      </c>
      <c r="U6817" t="s">
        <v>0</v>
      </c>
      <c r="V6817">
        <v>1</v>
      </c>
      <c r="W6817">
        <v>0</v>
      </c>
      <c r="X6817">
        <v>2</v>
      </c>
      <c r="Y6817">
        <v>285.43684999999999</v>
      </c>
      <c r="Z6817" s="1">
        <v>-1</v>
      </c>
      <c r="AA6817" s="1"/>
    </row>
    <row r="6818" spans="1:27" x14ac:dyDescent="0.35">
      <c r="A6818">
        <v>384</v>
      </c>
      <c r="B6818" t="e">
        <f>VLOOKUP(Tableau__3_Déplacements_2[[#This Row],[Id_Menage]],[2]Ménages!$A$2:$AD$1503,32)</f>
        <v>#REF!</v>
      </c>
      <c r="C6818" t="s">
        <v>61</v>
      </c>
      <c r="D6818" t="s">
        <v>7858</v>
      </c>
      <c r="E6818">
        <f>VLOOKUP(Tableau__3_Déplacements_2[[#This Row],[Id_Personne]],[1]!Tableau__2_Personnes_1[[Id_Personne]:[Age]],2)</f>
        <v>2</v>
      </c>
      <c r="F6818">
        <f>VLOOKUP(Tableau__3_Déplacements_2[[#This Row],[Id_Personne]],[1]!Tableau__2_Personnes_1[[Id_Personne]:[Age]],4)</f>
        <v>17</v>
      </c>
      <c r="G6818" t="s">
        <v>0</v>
      </c>
      <c r="H6818" t="s">
        <v>7</v>
      </c>
      <c r="I6818" t="s">
        <v>7859</v>
      </c>
      <c r="J6818">
        <v>1</v>
      </c>
      <c r="K6818">
        <v>64</v>
      </c>
      <c r="M6818">
        <v>64</v>
      </c>
      <c r="O6818" t="str">
        <f>IF(Tableau__3_Déplacements_2[[#This Row],[Ori]]=Tableau__3_Déplacements_2[[#This Row],[Des]],"local","metro")</f>
        <v>local</v>
      </c>
      <c r="P6818">
        <v>4</v>
      </c>
      <c r="Q6818">
        <v>8</v>
      </c>
      <c r="R6818">
        <v>0</v>
      </c>
      <c r="S6818">
        <v>8</v>
      </c>
      <c r="T6818">
        <v>15</v>
      </c>
      <c r="U6818" t="s">
        <v>0</v>
      </c>
      <c r="V6818">
        <v>1</v>
      </c>
      <c r="W6818">
        <v>0</v>
      </c>
      <c r="X6818">
        <v>5</v>
      </c>
      <c r="Y6818">
        <v>285.43684999999999</v>
      </c>
      <c r="Z6818" s="1">
        <v>0</v>
      </c>
      <c r="AA6818" s="1"/>
    </row>
    <row r="6819" spans="1:27" x14ac:dyDescent="0.35">
      <c r="A6819">
        <v>384</v>
      </c>
      <c r="B6819" t="e">
        <f>VLOOKUP(Tableau__3_Déplacements_2[[#This Row],[Id_Menage]],[2]Ménages!$A$2:$AD$1503,32)</f>
        <v>#REF!</v>
      </c>
      <c r="C6819" t="s">
        <v>61</v>
      </c>
      <c r="D6819" t="s">
        <v>7858</v>
      </c>
      <c r="E6819">
        <f>VLOOKUP(Tableau__3_Déplacements_2[[#This Row],[Id_Personne]],[1]!Tableau__2_Personnes_1[[Id_Personne]:[Age]],2)</f>
        <v>2</v>
      </c>
      <c r="F6819">
        <f>VLOOKUP(Tableau__3_Déplacements_2[[#This Row],[Id_Personne]],[1]!Tableau__2_Personnes_1[[Id_Personne]:[Age]],4)</f>
        <v>17</v>
      </c>
      <c r="G6819" t="s">
        <v>3</v>
      </c>
      <c r="H6819" t="s">
        <v>2</v>
      </c>
      <c r="I6819" t="s">
        <v>7857</v>
      </c>
      <c r="J6819">
        <v>1</v>
      </c>
      <c r="K6819">
        <v>64</v>
      </c>
      <c r="M6819">
        <v>64</v>
      </c>
      <c r="O6819" t="str">
        <f>IF(Tableau__3_Déplacements_2[[#This Row],[Ori]]=Tableau__3_Déplacements_2[[#This Row],[Des]],"local","metro")</f>
        <v>local</v>
      </c>
      <c r="P6819">
        <v>15</v>
      </c>
      <c r="Q6819">
        <v>17</v>
      </c>
      <c r="R6819">
        <v>0</v>
      </c>
      <c r="S6819">
        <v>17</v>
      </c>
      <c r="T6819">
        <v>15</v>
      </c>
      <c r="U6819" t="s">
        <v>0</v>
      </c>
      <c r="V6819">
        <v>1</v>
      </c>
      <c r="W6819">
        <v>0</v>
      </c>
      <c r="X6819">
        <v>5</v>
      </c>
      <c r="Y6819">
        <v>285.43684999999999</v>
      </c>
      <c r="Z6819" s="1">
        <v>0</v>
      </c>
      <c r="AA6819" s="1"/>
    </row>
    <row r="6820" spans="1:27" x14ac:dyDescent="0.35">
      <c r="A6820">
        <v>385</v>
      </c>
      <c r="B6820" t="e">
        <f>VLOOKUP(Tableau__3_Déplacements_2[[#This Row],[Id_Menage]],[2]Ménages!$A$2:$AD$1503,32)</f>
        <v>#REF!</v>
      </c>
      <c r="C6820" t="s">
        <v>16</v>
      </c>
      <c r="D6820" t="s">
        <v>7853</v>
      </c>
      <c r="E6820">
        <f>VLOOKUP(Tableau__3_Déplacements_2[[#This Row],[Id_Personne]],[1]!Tableau__2_Personnes_1[[Id_Personne]:[Age]],2)</f>
        <v>2</v>
      </c>
      <c r="F6820">
        <f>VLOOKUP(Tableau__3_Déplacements_2[[#This Row],[Id_Personne]],[1]!Tableau__2_Personnes_1[[Id_Personne]:[Age]],4)</f>
        <v>53</v>
      </c>
      <c r="G6820" t="s">
        <v>0</v>
      </c>
      <c r="H6820" t="s">
        <v>7</v>
      </c>
      <c r="I6820" t="s">
        <v>7856</v>
      </c>
      <c r="J6820">
        <v>1</v>
      </c>
      <c r="K6820">
        <v>64</v>
      </c>
      <c r="M6820">
        <v>2</v>
      </c>
      <c r="O6820" t="str">
        <f>IF(Tableau__3_Déplacements_2[[#This Row],[Ori]]=Tableau__3_Déplacements_2[[#This Row],[Des]],"local","metro")</f>
        <v>metro</v>
      </c>
      <c r="P6820">
        <v>3</v>
      </c>
      <c r="Q6820">
        <v>7</v>
      </c>
      <c r="R6820">
        <v>30</v>
      </c>
      <c r="S6820">
        <v>8</v>
      </c>
      <c r="T6820">
        <v>0</v>
      </c>
      <c r="U6820" t="s">
        <v>37</v>
      </c>
      <c r="V6820">
        <v>6</v>
      </c>
      <c r="W6820">
        <v>1000</v>
      </c>
      <c r="X6820">
        <v>5</v>
      </c>
      <c r="Y6820">
        <v>285.43684999999999</v>
      </c>
      <c r="Z6820" s="1">
        <v>-1</v>
      </c>
      <c r="AA6820" s="1"/>
    </row>
    <row r="6821" spans="1:27" x14ac:dyDescent="0.35">
      <c r="A6821">
        <v>385</v>
      </c>
      <c r="B6821" t="e">
        <f>VLOOKUP(Tableau__3_Déplacements_2[[#This Row],[Id_Menage]],[2]Ménages!$A$2:$AD$1503,32)</f>
        <v>#REF!</v>
      </c>
      <c r="C6821" t="s">
        <v>16</v>
      </c>
      <c r="D6821" t="s">
        <v>7853</v>
      </c>
      <c r="E6821">
        <f>VLOOKUP(Tableau__3_Déplacements_2[[#This Row],[Id_Personne]],[1]!Tableau__2_Personnes_1[[Id_Personne]:[Age]],2)</f>
        <v>2</v>
      </c>
      <c r="F6821">
        <f>VLOOKUP(Tableau__3_Déplacements_2[[#This Row],[Id_Personne]],[1]!Tableau__2_Personnes_1[[Id_Personne]:[Age]],4)</f>
        <v>53</v>
      </c>
      <c r="G6821" t="s">
        <v>3</v>
      </c>
      <c r="H6821" t="s">
        <v>2</v>
      </c>
      <c r="I6821" t="s">
        <v>7855</v>
      </c>
      <c r="J6821">
        <v>1</v>
      </c>
      <c r="K6821">
        <v>2</v>
      </c>
      <c r="M6821">
        <v>2</v>
      </c>
      <c r="O6821" t="str">
        <f>IF(Tableau__3_Déplacements_2[[#This Row],[Ori]]=Tableau__3_Déplacements_2[[#This Row],[Des]],"local","metro")</f>
        <v>local</v>
      </c>
      <c r="P6821">
        <v>12</v>
      </c>
      <c r="Q6821">
        <v>12</v>
      </c>
      <c r="R6821">
        <v>0</v>
      </c>
      <c r="S6821">
        <v>12</v>
      </c>
      <c r="T6821">
        <v>15</v>
      </c>
      <c r="U6821" t="s">
        <v>37</v>
      </c>
      <c r="V6821">
        <v>6</v>
      </c>
      <c r="W6821">
        <v>1000</v>
      </c>
      <c r="X6821">
        <v>2</v>
      </c>
      <c r="Y6821">
        <v>285.43684999999999</v>
      </c>
      <c r="Z6821" s="1">
        <v>0</v>
      </c>
      <c r="AA6821" s="1"/>
    </row>
    <row r="6822" spans="1:27" x14ac:dyDescent="0.35">
      <c r="A6822">
        <v>385</v>
      </c>
      <c r="B6822" t="e">
        <f>VLOOKUP(Tableau__3_Déplacements_2[[#This Row],[Id_Menage]],[2]Ménages!$A$2:$AD$1503,32)</f>
        <v>#REF!</v>
      </c>
      <c r="C6822" t="s">
        <v>16</v>
      </c>
      <c r="D6822" t="s">
        <v>7853</v>
      </c>
      <c r="E6822">
        <f>VLOOKUP(Tableau__3_Déplacements_2[[#This Row],[Id_Personne]],[1]!Tableau__2_Personnes_1[[Id_Personne]:[Age]],2)</f>
        <v>2</v>
      </c>
      <c r="F6822">
        <f>VLOOKUP(Tableau__3_Déplacements_2[[#This Row],[Id_Personne]],[1]!Tableau__2_Personnes_1[[Id_Personne]:[Age]],4)</f>
        <v>53</v>
      </c>
      <c r="G6822" t="s">
        <v>27</v>
      </c>
      <c r="H6822" t="s">
        <v>26</v>
      </c>
      <c r="I6822" t="s">
        <v>7854</v>
      </c>
      <c r="J6822">
        <v>1</v>
      </c>
      <c r="K6822">
        <v>2</v>
      </c>
      <c r="M6822">
        <v>64</v>
      </c>
      <c r="O6822" t="str">
        <f>IF(Tableau__3_Déplacements_2[[#This Row],[Ori]]=Tableau__3_Déplacements_2[[#This Row],[Des]],"local","metro")</f>
        <v>metro</v>
      </c>
      <c r="P6822">
        <v>15</v>
      </c>
      <c r="Q6822">
        <v>15</v>
      </c>
      <c r="R6822">
        <v>0</v>
      </c>
      <c r="S6822">
        <v>15</v>
      </c>
      <c r="T6822">
        <v>30</v>
      </c>
      <c r="U6822" t="s">
        <v>37</v>
      </c>
      <c r="V6822">
        <v>6</v>
      </c>
      <c r="W6822">
        <v>500</v>
      </c>
      <c r="X6822">
        <v>5</v>
      </c>
      <c r="Y6822">
        <v>285.43684999999999</v>
      </c>
      <c r="Z6822" s="1">
        <v>0</v>
      </c>
      <c r="AA6822" s="1"/>
    </row>
    <row r="6823" spans="1:27" x14ac:dyDescent="0.35">
      <c r="A6823">
        <v>385</v>
      </c>
      <c r="B6823" t="e">
        <f>VLOOKUP(Tableau__3_Déplacements_2[[#This Row],[Id_Menage]],[2]Ménages!$A$2:$AD$1503,32)</f>
        <v>#REF!</v>
      </c>
      <c r="C6823" t="s">
        <v>16</v>
      </c>
      <c r="D6823" t="s">
        <v>7853</v>
      </c>
      <c r="E6823">
        <f>VLOOKUP(Tableau__3_Déplacements_2[[#This Row],[Id_Personne]],[1]!Tableau__2_Personnes_1[[Id_Personne]:[Age]],2)</f>
        <v>2</v>
      </c>
      <c r="F6823">
        <f>VLOOKUP(Tableau__3_Déplacements_2[[#This Row],[Id_Personne]],[1]!Tableau__2_Personnes_1[[Id_Personne]:[Age]],4)</f>
        <v>53</v>
      </c>
      <c r="G6823" t="s">
        <v>13</v>
      </c>
      <c r="H6823" t="s">
        <v>22</v>
      </c>
      <c r="I6823" t="s">
        <v>7852</v>
      </c>
      <c r="J6823">
        <v>1</v>
      </c>
      <c r="K6823">
        <v>2</v>
      </c>
      <c r="M6823">
        <v>2</v>
      </c>
      <c r="O6823" t="str">
        <f>IF(Tableau__3_Déplacements_2[[#This Row],[Ori]]=Tableau__3_Déplacements_2[[#This Row],[Des]],"local","metro")</f>
        <v>local</v>
      </c>
      <c r="P6823">
        <v>7</v>
      </c>
      <c r="Q6823">
        <v>13</v>
      </c>
      <c r="R6823">
        <v>30</v>
      </c>
      <c r="S6823">
        <v>13</v>
      </c>
      <c r="T6823">
        <v>45</v>
      </c>
      <c r="U6823" t="s">
        <v>37</v>
      </c>
      <c r="V6823">
        <v>6</v>
      </c>
      <c r="W6823">
        <v>500</v>
      </c>
      <c r="X6823">
        <v>2</v>
      </c>
      <c r="Y6823">
        <v>285.43684999999999</v>
      </c>
      <c r="Z6823" s="1">
        <v>-1</v>
      </c>
      <c r="AA6823" s="1"/>
    </row>
    <row r="6824" spans="1:27" x14ac:dyDescent="0.35">
      <c r="A6824">
        <v>385</v>
      </c>
      <c r="B6824" t="e">
        <f>VLOOKUP(Tableau__3_Déplacements_2[[#This Row],[Id_Menage]],[2]Ménages!$A$2:$AD$1503,32)</f>
        <v>#REF!</v>
      </c>
      <c r="C6824" t="s">
        <v>11</v>
      </c>
      <c r="D6824" t="s">
        <v>7850</v>
      </c>
      <c r="E6824">
        <f>VLOOKUP(Tableau__3_Déplacements_2[[#This Row],[Id_Personne]],[1]!Tableau__2_Personnes_1[[Id_Personne]:[Age]],2)</f>
        <v>1</v>
      </c>
      <c r="F6824">
        <f>VLOOKUP(Tableau__3_Déplacements_2[[#This Row],[Id_Personne]],[1]!Tableau__2_Personnes_1[[Id_Personne]:[Age]],4)</f>
        <v>60</v>
      </c>
      <c r="G6824" t="s">
        <v>0</v>
      </c>
      <c r="H6824" t="s">
        <v>7</v>
      </c>
      <c r="I6824" t="s">
        <v>7851</v>
      </c>
      <c r="J6824">
        <v>1</v>
      </c>
      <c r="K6824">
        <v>64</v>
      </c>
      <c r="M6824">
        <v>2</v>
      </c>
      <c r="O6824" t="str">
        <f>IF(Tableau__3_Déplacements_2[[#This Row],[Ori]]=Tableau__3_Déplacements_2[[#This Row],[Des]],"local","metro")</f>
        <v>metro</v>
      </c>
      <c r="P6824">
        <v>3</v>
      </c>
      <c r="Q6824">
        <v>7</v>
      </c>
      <c r="R6824">
        <v>0</v>
      </c>
      <c r="S6824">
        <v>7</v>
      </c>
      <c r="T6824">
        <v>30</v>
      </c>
      <c r="U6824" t="s">
        <v>37</v>
      </c>
      <c r="V6824">
        <v>6</v>
      </c>
      <c r="W6824">
        <v>1000</v>
      </c>
      <c r="X6824">
        <v>5</v>
      </c>
      <c r="Y6824">
        <v>285.43684999999999</v>
      </c>
      <c r="Z6824" s="1">
        <v>0</v>
      </c>
      <c r="AA6824" s="1"/>
    </row>
    <row r="6825" spans="1:27" x14ac:dyDescent="0.35">
      <c r="A6825">
        <v>385</v>
      </c>
      <c r="B6825" t="e">
        <f>VLOOKUP(Tableau__3_Déplacements_2[[#This Row],[Id_Menage]],[2]Ménages!$A$2:$AD$1503,32)</f>
        <v>#REF!</v>
      </c>
      <c r="C6825" t="s">
        <v>11</v>
      </c>
      <c r="D6825" t="s">
        <v>7850</v>
      </c>
      <c r="E6825">
        <f>VLOOKUP(Tableau__3_Déplacements_2[[#This Row],[Id_Personne]],[1]!Tableau__2_Personnes_1[[Id_Personne]:[Age]],2)</f>
        <v>1</v>
      </c>
      <c r="F6825">
        <f>VLOOKUP(Tableau__3_Déplacements_2[[#This Row],[Id_Personne]],[1]!Tableau__2_Personnes_1[[Id_Personne]:[Age]],4)</f>
        <v>60</v>
      </c>
      <c r="G6825" t="s">
        <v>3</v>
      </c>
      <c r="H6825" t="s">
        <v>2</v>
      </c>
      <c r="I6825" t="s">
        <v>7849</v>
      </c>
      <c r="J6825">
        <v>1</v>
      </c>
      <c r="K6825">
        <v>2</v>
      </c>
      <c r="M6825">
        <v>64</v>
      </c>
      <c r="O6825" t="str">
        <f>IF(Tableau__3_Déplacements_2[[#This Row],[Ori]]=Tableau__3_Déplacements_2[[#This Row],[Des]],"local","metro")</f>
        <v>metro</v>
      </c>
      <c r="P6825">
        <v>15</v>
      </c>
      <c r="Q6825">
        <v>16</v>
      </c>
      <c r="R6825">
        <v>0</v>
      </c>
      <c r="S6825">
        <v>16</v>
      </c>
      <c r="T6825">
        <v>30</v>
      </c>
      <c r="U6825" t="s">
        <v>37</v>
      </c>
      <c r="V6825">
        <v>6</v>
      </c>
      <c r="W6825">
        <v>1000</v>
      </c>
      <c r="X6825">
        <v>5</v>
      </c>
      <c r="Y6825">
        <v>285.43684999999999</v>
      </c>
      <c r="Z6825" s="1">
        <v>0</v>
      </c>
      <c r="AA6825" s="1"/>
    </row>
    <row r="6826" spans="1:27" x14ac:dyDescent="0.35">
      <c r="A6826">
        <v>385</v>
      </c>
      <c r="B6826" t="e">
        <f>VLOOKUP(Tableau__3_Déplacements_2[[#This Row],[Id_Menage]],[2]Ménages!$A$2:$AD$1503,32)</f>
        <v>#REF!</v>
      </c>
      <c r="C6826" t="s">
        <v>5</v>
      </c>
      <c r="D6826" t="s">
        <v>7845</v>
      </c>
      <c r="E6826">
        <f>VLOOKUP(Tableau__3_Déplacements_2[[#This Row],[Id_Personne]],[1]!Tableau__2_Personnes_1[[Id_Personne]:[Age]],2)</f>
        <v>1</v>
      </c>
      <c r="F6826">
        <f>VLOOKUP(Tableau__3_Déplacements_2[[#This Row],[Id_Personne]],[1]!Tableau__2_Personnes_1[[Id_Personne]:[Age]],4)</f>
        <v>30</v>
      </c>
      <c r="G6826" t="s">
        <v>3</v>
      </c>
      <c r="H6826" t="s">
        <v>2</v>
      </c>
      <c r="I6826" t="s">
        <v>7848</v>
      </c>
      <c r="J6826">
        <v>1</v>
      </c>
      <c r="K6826">
        <v>91</v>
      </c>
      <c r="M6826">
        <v>64</v>
      </c>
      <c r="O6826" t="str">
        <f>IF(Tableau__3_Déplacements_2[[#This Row],[Ori]]=Tableau__3_Déplacements_2[[#This Row],[Des]],"local","metro")</f>
        <v>metro</v>
      </c>
      <c r="P6826">
        <v>15</v>
      </c>
      <c r="Q6826">
        <v>16</v>
      </c>
      <c r="R6826">
        <v>0</v>
      </c>
      <c r="S6826">
        <v>17</v>
      </c>
      <c r="T6826">
        <v>0</v>
      </c>
      <c r="U6826" t="s">
        <v>240</v>
      </c>
      <c r="V6826">
        <v>8</v>
      </c>
      <c r="W6826">
        <v>400</v>
      </c>
      <c r="X6826">
        <v>3</v>
      </c>
      <c r="Y6826">
        <v>285.43684999999999</v>
      </c>
      <c r="Z6826" s="1">
        <v>0</v>
      </c>
      <c r="AA6826" s="1"/>
    </row>
    <row r="6827" spans="1:27" x14ac:dyDescent="0.35">
      <c r="A6827">
        <v>385</v>
      </c>
      <c r="B6827" t="e">
        <f>VLOOKUP(Tableau__3_Déplacements_2[[#This Row],[Id_Menage]],[2]Ménages!$A$2:$AD$1503,32)</f>
        <v>#REF!</v>
      </c>
      <c r="C6827" t="s">
        <v>5</v>
      </c>
      <c r="D6827" t="s">
        <v>7845</v>
      </c>
      <c r="E6827">
        <f>VLOOKUP(Tableau__3_Déplacements_2[[#This Row],[Id_Personne]],[1]!Tableau__2_Personnes_1[[Id_Personne]:[Age]],2)</f>
        <v>1</v>
      </c>
      <c r="F6827">
        <f>VLOOKUP(Tableau__3_Déplacements_2[[#This Row],[Id_Personne]],[1]!Tableau__2_Personnes_1[[Id_Personne]:[Age]],4)</f>
        <v>30</v>
      </c>
      <c r="G6827" t="s">
        <v>27</v>
      </c>
      <c r="H6827" t="s">
        <v>26</v>
      </c>
      <c r="I6827" t="s">
        <v>7847</v>
      </c>
      <c r="J6827">
        <v>1</v>
      </c>
      <c r="K6827">
        <v>65</v>
      </c>
      <c r="M6827">
        <v>64</v>
      </c>
      <c r="O6827" t="str">
        <f>IF(Tableau__3_Déplacements_2[[#This Row],[Ori]]=Tableau__3_Déplacements_2[[#This Row],[Des]],"local","metro")</f>
        <v>metro</v>
      </c>
      <c r="P6827">
        <v>15</v>
      </c>
      <c r="Q6827">
        <v>22</v>
      </c>
      <c r="R6827">
        <v>0</v>
      </c>
      <c r="S6827">
        <v>22</v>
      </c>
      <c r="T6827">
        <v>25</v>
      </c>
      <c r="U6827" t="s">
        <v>30</v>
      </c>
      <c r="V6827">
        <v>8</v>
      </c>
      <c r="W6827">
        <v>200</v>
      </c>
      <c r="X6827">
        <v>6</v>
      </c>
      <c r="Y6827">
        <v>285.43684999999999</v>
      </c>
      <c r="Z6827" s="1">
        <v>0</v>
      </c>
      <c r="AA6827" s="1"/>
    </row>
    <row r="6828" spans="1:27" x14ac:dyDescent="0.35">
      <c r="A6828">
        <v>385</v>
      </c>
      <c r="B6828" t="e">
        <f>VLOOKUP(Tableau__3_Déplacements_2[[#This Row],[Id_Menage]],[2]Ménages!$A$2:$AD$1503,32)</f>
        <v>#REF!</v>
      </c>
      <c r="C6828" t="s">
        <v>5</v>
      </c>
      <c r="D6828" t="s">
        <v>7845</v>
      </c>
      <c r="E6828">
        <f>VLOOKUP(Tableau__3_Déplacements_2[[#This Row],[Id_Personne]],[1]!Tableau__2_Personnes_1[[Id_Personne]:[Age]],2)</f>
        <v>1</v>
      </c>
      <c r="F6828">
        <f>VLOOKUP(Tableau__3_Déplacements_2[[#This Row],[Id_Personne]],[1]!Tableau__2_Personnes_1[[Id_Personne]:[Age]],4)</f>
        <v>30</v>
      </c>
      <c r="G6828" t="s">
        <v>0</v>
      </c>
      <c r="H6828" t="s">
        <v>7</v>
      </c>
      <c r="I6828" t="s">
        <v>7846</v>
      </c>
      <c r="J6828">
        <v>1</v>
      </c>
      <c r="K6828">
        <v>64</v>
      </c>
      <c r="M6828">
        <v>91</v>
      </c>
      <c r="O6828" t="str">
        <f>IF(Tableau__3_Déplacements_2[[#This Row],[Ori]]=Tableau__3_Déplacements_2[[#This Row],[Des]],"local","metro")</f>
        <v>metro</v>
      </c>
      <c r="P6828">
        <v>9</v>
      </c>
      <c r="Q6828">
        <v>6</v>
      </c>
      <c r="R6828">
        <v>30</v>
      </c>
      <c r="S6828">
        <v>7</v>
      </c>
      <c r="T6828">
        <v>45</v>
      </c>
      <c r="U6828" t="s">
        <v>240</v>
      </c>
      <c r="V6828">
        <v>8</v>
      </c>
      <c r="W6828">
        <v>400</v>
      </c>
      <c r="X6828">
        <v>3</v>
      </c>
      <c r="Y6828">
        <v>285.43684999999999</v>
      </c>
      <c r="Z6828" s="1">
        <v>-1</v>
      </c>
      <c r="AA6828" s="1"/>
    </row>
    <row r="6829" spans="1:27" x14ac:dyDescent="0.35">
      <c r="A6829">
        <v>385</v>
      </c>
      <c r="B6829" t="e">
        <f>VLOOKUP(Tableau__3_Déplacements_2[[#This Row],[Id_Menage]],[2]Ménages!$A$2:$AD$1503,32)</f>
        <v>#REF!</v>
      </c>
      <c r="C6829" t="s">
        <v>5</v>
      </c>
      <c r="D6829" t="s">
        <v>7845</v>
      </c>
      <c r="E6829">
        <f>VLOOKUP(Tableau__3_Déplacements_2[[#This Row],[Id_Personne]],[1]!Tableau__2_Personnes_1[[Id_Personne]:[Age]],2)</f>
        <v>1</v>
      </c>
      <c r="F6829">
        <f>VLOOKUP(Tableau__3_Déplacements_2[[#This Row],[Id_Personne]],[1]!Tableau__2_Personnes_1[[Id_Personne]:[Age]],4)</f>
        <v>30</v>
      </c>
      <c r="G6829" t="s">
        <v>13</v>
      </c>
      <c r="H6829" t="s">
        <v>22</v>
      </c>
      <c r="I6829" t="s">
        <v>7844</v>
      </c>
      <c r="J6829">
        <v>1</v>
      </c>
      <c r="K6829">
        <v>64</v>
      </c>
      <c r="M6829">
        <v>65</v>
      </c>
      <c r="O6829" t="str">
        <f>IF(Tableau__3_Déplacements_2[[#This Row],[Ori]]=Tableau__3_Déplacements_2[[#This Row],[Des]],"local","metro")</f>
        <v>metro</v>
      </c>
      <c r="P6829">
        <v>14</v>
      </c>
      <c r="Q6829">
        <v>19</v>
      </c>
      <c r="R6829">
        <v>15</v>
      </c>
      <c r="S6829">
        <v>19</v>
      </c>
      <c r="T6829">
        <v>30</v>
      </c>
      <c r="U6829" t="s">
        <v>30</v>
      </c>
      <c r="V6829">
        <v>8</v>
      </c>
      <c r="W6829">
        <v>200</v>
      </c>
      <c r="X6829">
        <v>6</v>
      </c>
      <c r="Y6829">
        <v>285.43684999999999</v>
      </c>
      <c r="Z6829" s="1">
        <v>-1</v>
      </c>
      <c r="AA6829" s="1"/>
    </row>
    <row r="6830" spans="1:27" x14ac:dyDescent="0.35">
      <c r="A6830">
        <v>385</v>
      </c>
      <c r="B6830" t="e">
        <f>VLOOKUP(Tableau__3_Déplacements_2[[#This Row],[Id_Menage]],[2]Ménages!$A$2:$AD$1503,32)</f>
        <v>#REF!</v>
      </c>
      <c r="C6830" t="s">
        <v>65</v>
      </c>
      <c r="D6830" t="s">
        <v>7842</v>
      </c>
      <c r="E6830">
        <f>VLOOKUP(Tableau__3_Déplacements_2[[#This Row],[Id_Personne]],[1]!Tableau__2_Personnes_1[[Id_Personne]:[Age]],2)</f>
        <v>2</v>
      </c>
      <c r="F6830">
        <f>VLOOKUP(Tableau__3_Déplacements_2[[#This Row],[Id_Personne]],[1]!Tableau__2_Personnes_1[[Id_Personne]:[Age]],4)</f>
        <v>22</v>
      </c>
      <c r="G6830" t="s">
        <v>0</v>
      </c>
      <c r="H6830" t="s">
        <v>7</v>
      </c>
      <c r="I6830" t="s">
        <v>7843</v>
      </c>
      <c r="J6830">
        <v>1</v>
      </c>
      <c r="K6830">
        <v>64</v>
      </c>
      <c r="M6830">
        <v>37</v>
      </c>
      <c r="O6830" t="str">
        <f>IF(Tableau__3_Déplacements_2[[#This Row],[Ori]]=Tableau__3_Déplacements_2[[#This Row],[Des]],"local","metro")</f>
        <v>metro</v>
      </c>
      <c r="P6830">
        <v>2</v>
      </c>
      <c r="Q6830">
        <v>6</v>
      </c>
      <c r="R6830">
        <v>30</v>
      </c>
      <c r="S6830">
        <v>7</v>
      </c>
      <c r="T6830">
        <v>15</v>
      </c>
      <c r="U6830" t="s">
        <v>240</v>
      </c>
      <c r="V6830">
        <v>8</v>
      </c>
      <c r="W6830">
        <v>400</v>
      </c>
      <c r="X6830">
        <v>3</v>
      </c>
      <c r="Y6830">
        <v>285.43684999999999</v>
      </c>
      <c r="Z6830" s="1">
        <v>-1</v>
      </c>
      <c r="AA6830" s="1"/>
    </row>
    <row r="6831" spans="1:27" x14ac:dyDescent="0.35">
      <c r="A6831">
        <v>385</v>
      </c>
      <c r="B6831" t="e">
        <f>VLOOKUP(Tableau__3_Déplacements_2[[#This Row],[Id_Menage]],[2]Ménages!$A$2:$AD$1503,32)</f>
        <v>#REF!</v>
      </c>
      <c r="C6831" t="s">
        <v>65</v>
      </c>
      <c r="D6831" t="s">
        <v>7842</v>
      </c>
      <c r="E6831">
        <f>VLOOKUP(Tableau__3_Déplacements_2[[#This Row],[Id_Personne]],[1]!Tableau__2_Personnes_1[[Id_Personne]:[Age]],2)</f>
        <v>2</v>
      </c>
      <c r="F6831">
        <f>VLOOKUP(Tableau__3_Déplacements_2[[#This Row],[Id_Personne]],[1]!Tableau__2_Personnes_1[[Id_Personne]:[Age]],4)</f>
        <v>22</v>
      </c>
      <c r="G6831" t="s">
        <v>3</v>
      </c>
      <c r="H6831" t="s">
        <v>2</v>
      </c>
      <c r="I6831" t="s">
        <v>7841</v>
      </c>
      <c r="J6831">
        <v>1</v>
      </c>
      <c r="K6831">
        <v>37</v>
      </c>
      <c r="M6831">
        <v>64</v>
      </c>
      <c r="O6831" t="str">
        <f>IF(Tableau__3_Déplacements_2[[#This Row],[Ori]]=Tableau__3_Déplacements_2[[#This Row],[Des]],"local","metro")</f>
        <v>metro</v>
      </c>
      <c r="P6831">
        <v>15</v>
      </c>
      <c r="Q6831">
        <v>16</v>
      </c>
      <c r="R6831">
        <v>0</v>
      </c>
      <c r="S6831">
        <v>16</v>
      </c>
      <c r="T6831">
        <v>45</v>
      </c>
      <c r="U6831" t="s">
        <v>240</v>
      </c>
      <c r="V6831">
        <v>8</v>
      </c>
      <c r="W6831">
        <v>400</v>
      </c>
      <c r="X6831">
        <v>3</v>
      </c>
      <c r="Y6831">
        <v>285.43684999999999</v>
      </c>
      <c r="Z6831" s="1">
        <v>0</v>
      </c>
      <c r="AA6831" s="1"/>
    </row>
    <row r="6832" spans="1:27" x14ac:dyDescent="0.35">
      <c r="A6832">
        <v>386</v>
      </c>
      <c r="B6832" t="e">
        <f>VLOOKUP(Tableau__3_Déplacements_2[[#This Row],[Id_Menage]],[2]Ménages!$A$2:$AD$1503,32)</f>
        <v>#REF!</v>
      </c>
      <c r="C6832" t="s">
        <v>16</v>
      </c>
      <c r="D6832" t="s">
        <v>7839</v>
      </c>
      <c r="E6832">
        <f>VLOOKUP(Tableau__3_Déplacements_2[[#This Row],[Id_Personne]],[1]!Tableau__2_Personnes_1[[Id_Personne]:[Age]],2)</f>
        <v>2</v>
      </c>
      <c r="F6832">
        <f>VLOOKUP(Tableau__3_Déplacements_2[[#This Row],[Id_Personne]],[1]!Tableau__2_Personnes_1[[Id_Personne]:[Age]],4)</f>
        <v>65</v>
      </c>
      <c r="G6832" t="s">
        <v>0</v>
      </c>
      <c r="H6832" t="s">
        <v>7</v>
      </c>
      <c r="I6832" t="s">
        <v>7840</v>
      </c>
      <c r="J6832">
        <v>1</v>
      </c>
      <c r="K6832">
        <v>64</v>
      </c>
      <c r="M6832">
        <v>64</v>
      </c>
      <c r="O6832" t="str">
        <f>IF(Tableau__3_Déplacements_2[[#This Row],[Ori]]=Tableau__3_Déplacements_2[[#This Row],[Des]],"local","metro")</f>
        <v>local</v>
      </c>
      <c r="P6832">
        <v>5</v>
      </c>
      <c r="Q6832">
        <v>8</v>
      </c>
      <c r="R6832">
        <v>10</v>
      </c>
      <c r="S6832">
        <v>8</v>
      </c>
      <c r="T6832">
        <v>15</v>
      </c>
      <c r="U6832" t="s">
        <v>0</v>
      </c>
      <c r="V6832">
        <v>1</v>
      </c>
      <c r="W6832">
        <v>0</v>
      </c>
      <c r="X6832">
        <v>3</v>
      </c>
      <c r="Y6832">
        <v>285.43684999999999</v>
      </c>
      <c r="Z6832" s="1">
        <v>-1</v>
      </c>
      <c r="AA6832" s="1"/>
    </row>
    <row r="6833" spans="1:27" x14ac:dyDescent="0.35">
      <c r="A6833">
        <v>386</v>
      </c>
      <c r="B6833" t="e">
        <f>VLOOKUP(Tableau__3_Déplacements_2[[#This Row],[Id_Menage]],[2]Ménages!$A$2:$AD$1503,32)</f>
        <v>#REF!</v>
      </c>
      <c r="C6833" t="s">
        <v>16</v>
      </c>
      <c r="D6833" t="s">
        <v>7839</v>
      </c>
      <c r="E6833">
        <f>VLOOKUP(Tableau__3_Déplacements_2[[#This Row],[Id_Personne]],[1]!Tableau__2_Personnes_1[[Id_Personne]:[Age]],2)</f>
        <v>2</v>
      </c>
      <c r="F6833">
        <f>VLOOKUP(Tableau__3_Déplacements_2[[#This Row],[Id_Personne]],[1]!Tableau__2_Personnes_1[[Id_Personne]:[Age]],4)</f>
        <v>65</v>
      </c>
      <c r="G6833" t="s">
        <v>3</v>
      </c>
      <c r="H6833" t="s">
        <v>2</v>
      </c>
      <c r="I6833" t="s">
        <v>7838</v>
      </c>
      <c r="J6833">
        <v>1</v>
      </c>
      <c r="K6833">
        <v>64</v>
      </c>
      <c r="M6833">
        <v>64</v>
      </c>
      <c r="O6833" t="str">
        <f>IF(Tableau__3_Déplacements_2[[#This Row],[Ori]]=Tableau__3_Déplacements_2[[#This Row],[Des]],"local","metro")</f>
        <v>local</v>
      </c>
      <c r="P6833">
        <v>15</v>
      </c>
      <c r="Q6833">
        <v>9</v>
      </c>
      <c r="R6833">
        <v>15</v>
      </c>
      <c r="S6833">
        <v>9</v>
      </c>
      <c r="T6833">
        <v>25</v>
      </c>
      <c r="U6833" t="s">
        <v>0</v>
      </c>
      <c r="V6833">
        <v>1</v>
      </c>
      <c r="W6833">
        <v>0</v>
      </c>
      <c r="X6833">
        <v>3</v>
      </c>
      <c r="Y6833">
        <v>285.43684999999999</v>
      </c>
      <c r="Z6833" s="1">
        <v>-1</v>
      </c>
      <c r="AA6833" s="1"/>
    </row>
    <row r="6834" spans="1:27" x14ac:dyDescent="0.35">
      <c r="A6834">
        <v>386</v>
      </c>
      <c r="B6834" t="e">
        <f>VLOOKUP(Tableau__3_Déplacements_2[[#This Row],[Id_Menage]],[2]Ménages!$A$2:$AD$1503,32)</f>
        <v>#REF!</v>
      </c>
      <c r="C6834" t="s">
        <v>11</v>
      </c>
      <c r="D6834" t="s">
        <v>7836</v>
      </c>
      <c r="E6834">
        <f>VLOOKUP(Tableau__3_Déplacements_2[[#This Row],[Id_Personne]],[1]!Tableau__2_Personnes_1[[Id_Personne]:[Age]],2)</f>
        <v>2</v>
      </c>
      <c r="F6834">
        <f>VLOOKUP(Tableau__3_Déplacements_2[[#This Row],[Id_Personne]],[1]!Tableau__2_Personnes_1[[Id_Personne]:[Age]],4)</f>
        <v>58</v>
      </c>
      <c r="G6834" t="s">
        <v>0</v>
      </c>
      <c r="H6834" t="s">
        <v>7</v>
      </c>
      <c r="I6834" t="s">
        <v>7837</v>
      </c>
      <c r="J6834">
        <v>1</v>
      </c>
      <c r="K6834">
        <v>64</v>
      </c>
      <c r="M6834">
        <v>64</v>
      </c>
      <c r="O6834" t="str">
        <f>IF(Tableau__3_Déplacements_2[[#This Row],[Ori]]=Tableau__3_Déplacements_2[[#This Row],[Des]],"local","metro")</f>
        <v>local</v>
      </c>
      <c r="P6834">
        <v>11</v>
      </c>
      <c r="Q6834">
        <v>15</v>
      </c>
      <c r="R6834">
        <v>0</v>
      </c>
      <c r="S6834">
        <v>15</v>
      </c>
      <c r="T6834">
        <v>15</v>
      </c>
      <c r="U6834" t="s">
        <v>0</v>
      </c>
      <c r="V6834">
        <v>1</v>
      </c>
      <c r="W6834">
        <v>0</v>
      </c>
      <c r="X6834">
        <v>5</v>
      </c>
      <c r="Y6834">
        <v>285.43684999999999</v>
      </c>
      <c r="Z6834" s="1">
        <v>0</v>
      </c>
      <c r="AA6834" s="1"/>
    </row>
    <row r="6835" spans="1:27" x14ac:dyDescent="0.35">
      <c r="A6835">
        <v>386</v>
      </c>
      <c r="B6835" t="e">
        <f>VLOOKUP(Tableau__3_Déplacements_2[[#This Row],[Id_Menage]],[2]Ménages!$A$2:$AD$1503,32)</f>
        <v>#REF!</v>
      </c>
      <c r="C6835" t="s">
        <v>11</v>
      </c>
      <c r="D6835" t="s">
        <v>7836</v>
      </c>
      <c r="E6835">
        <f>VLOOKUP(Tableau__3_Déplacements_2[[#This Row],[Id_Personne]],[1]!Tableau__2_Personnes_1[[Id_Personne]:[Age]],2)</f>
        <v>2</v>
      </c>
      <c r="F6835">
        <f>VLOOKUP(Tableau__3_Déplacements_2[[#This Row],[Id_Personne]],[1]!Tableau__2_Personnes_1[[Id_Personne]:[Age]],4)</f>
        <v>58</v>
      </c>
      <c r="G6835" t="s">
        <v>3</v>
      </c>
      <c r="H6835" t="s">
        <v>2</v>
      </c>
      <c r="I6835" t="s">
        <v>7835</v>
      </c>
      <c r="J6835">
        <v>1</v>
      </c>
      <c r="K6835">
        <v>64</v>
      </c>
      <c r="M6835">
        <v>64</v>
      </c>
      <c r="O6835" t="str">
        <f>IF(Tableau__3_Déplacements_2[[#This Row],[Ori]]=Tableau__3_Déplacements_2[[#This Row],[Des]],"local","metro")</f>
        <v>local</v>
      </c>
      <c r="P6835">
        <v>15</v>
      </c>
      <c r="Q6835">
        <v>19</v>
      </c>
      <c r="R6835">
        <v>0</v>
      </c>
      <c r="S6835">
        <v>19</v>
      </c>
      <c r="T6835">
        <v>20</v>
      </c>
      <c r="U6835" t="s">
        <v>0</v>
      </c>
      <c r="V6835">
        <v>1</v>
      </c>
      <c r="W6835">
        <v>0</v>
      </c>
      <c r="X6835">
        <v>5</v>
      </c>
      <c r="Y6835">
        <v>285.43684999999999</v>
      </c>
      <c r="Z6835" s="1">
        <v>0</v>
      </c>
      <c r="AA6835" s="1"/>
    </row>
    <row r="6836" spans="1:27" x14ac:dyDescent="0.35">
      <c r="A6836">
        <v>386</v>
      </c>
      <c r="B6836" t="e">
        <f>VLOOKUP(Tableau__3_Déplacements_2[[#This Row],[Id_Menage]],[2]Ménages!$A$2:$AD$1503,32)</f>
        <v>#REF!</v>
      </c>
      <c r="C6836" t="s">
        <v>5</v>
      </c>
      <c r="D6836" t="s">
        <v>7833</v>
      </c>
      <c r="E6836">
        <f>VLOOKUP(Tableau__3_Déplacements_2[[#This Row],[Id_Personne]],[1]!Tableau__2_Personnes_1[[Id_Personne]:[Age]],2)</f>
        <v>2</v>
      </c>
      <c r="F6836">
        <f>VLOOKUP(Tableau__3_Déplacements_2[[#This Row],[Id_Personne]],[1]!Tableau__2_Personnes_1[[Id_Personne]:[Age]],4)</f>
        <v>37</v>
      </c>
      <c r="G6836" t="s">
        <v>0</v>
      </c>
      <c r="H6836" t="s">
        <v>7</v>
      </c>
      <c r="I6836" t="s">
        <v>7834</v>
      </c>
      <c r="J6836">
        <v>1</v>
      </c>
      <c r="K6836">
        <v>64</v>
      </c>
      <c r="M6836">
        <v>64</v>
      </c>
      <c r="O6836" t="str">
        <f>IF(Tableau__3_Déplacements_2[[#This Row],[Ori]]=Tableau__3_Déplacements_2[[#This Row],[Des]],"local","metro")</f>
        <v>local</v>
      </c>
      <c r="P6836">
        <v>14</v>
      </c>
      <c r="Q6836">
        <v>16</v>
      </c>
      <c r="R6836">
        <v>0</v>
      </c>
      <c r="S6836">
        <v>16</v>
      </c>
      <c r="T6836">
        <v>15</v>
      </c>
      <c r="U6836" t="s">
        <v>8</v>
      </c>
      <c r="V6836">
        <v>5</v>
      </c>
      <c r="W6836">
        <v>100</v>
      </c>
      <c r="X6836">
        <v>6</v>
      </c>
      <c r="Y6836">
        <v>285.43684999999999</v>
      </c>
      <c r="Z6836" s="1">
        <v>0</v>
      </c>
      <c r="AA6836" s="1"/>
    </row>
    <row r="6837" spans="1:27" x14ac:dyDescent="0.35">
      <c r="A6837">
        <v>386</v>
      </c>
      <c r="B6837" t="e">
        <f>VLOOKUP(Tableau__3_Déplacements_2[[#This Row],[Id_Menage]],[2]Ménages!$A$2:$AD$1503,32)</f>
        <v>#REF!</v>
      </c>
      <c r="C6837" t="s">
        <v>5</v>
      </c>
      <c r="D6837" t="s">
        <v>7833</v>
      </c>
      <c r="E6837">
        <f>VLOOKUP(Tableau__3_Déplacements_2[[#This Row],[Id_Personne]],[1]!Tableau__2_Personnes_1[[Id_Personne]:[Age]],2)</f>
        <v>2</v>
      </c>
      <c r="F6837">
        <f>VLOOKUP(Tableau__3_Déplacements_2[[#This Row],[Id_Personne]],[1]!Tableau__2_Personnes_1[[Id_Personne]:[Age]],4)</f>
        <v>37</v>
      </c>
      <c r="G6837" t="s">
        <v>3</v>
      </c>
      <c r="H6837" t="s">
        <v>2</v>
      </c>
      <c r="I6837" t="s">
        <v>7832</v>
      </c>
      <c r="J6837">
        <v>1</v>
      </c>
      <c r="K6837">
        <v>64</v>
      </c>
      <c r="M6837">
        <v>64</v>
      </c>
      <c r="O6837" t="str">
        <f>IF(Tableau__3_Déplacements_2[[#This Row],[Ori]]=Tableau__3_Déplacements_2[[#This Row],[Des]],"local","metro")</f>
        <v>local</v>
      </c>
      <c r="P6837">
        <v>15</v>
      </c>
      <c r="Q6837">
        <v>19</v>
      </c>
      <c r="R6837">
        <v>0</v>
      </c>
      <c r="S6837">
        <v>19</v>
      </c>
      <c r="T6837">
        <v>20</v>
      </c>
      <c r="U6837" t="s">
        <v>8</v>
      </c>
      <c r="V6837">
        <v>5</v>
      </c>
      <c r="W6837">
        <v>100</v>
      </c>
      <c r="X6837">
        <v>6</v>
      </c>
      <c r="Y6837">
        <v>285.43684999999999</v>
      </c>
      <c r="Z6837" s="1">
        <v>0</v>
      </c>
      <c r="AA6837" s="1"/>
    </row>
    <row r="6838" spans="1:27" x14ac:dyDescent="0.35">
      <c r="A6838">
        <v>387</v>
      </c>
      <c r="B6838" t="e">
        <f>VLOOKUP(Tableau__3_Déplacements_2[[#This Row],[Id_Menage]],[2]Ménages!$A$2:$AD$1503,32)</f>
        <v>#REF!</v>
      </c>
      <c r="C6838" t="s">
        <v>16</v>
      </c>
      <c r="D6838" t="s">
        <v>7830</v>
      </c>
      <c r="E6838">
        <f>VLOOKUP(Tableau__3_Déplacements_2[[#This Row],[Id_Personne]],[1]!Tableau__2_Personnes_1[[Id_Personne]:[Age]],2)</f>
        <v>2</v>
      </c>
      <c r="F6838">
        <f>VLOOKUP(Tableau__3_Déplacements_2[[#This Row],[Id_Personne]],[1]!Tableau__2_Personnes_1[[Id_Personne]:[Age]],4)</f>
        <v>56</v>
      </c>
      <c r="G6838" t="s">
        <v>0</v>
      </c>
      <c r="H6838" t="s">
        <v>7</v>
      </c>
      <c r="I6838" t="s">
        <v>7831</v>
      </c>
      <c r="J6838">
        <v>1</v>
      </c>
      <c r="K6838">
        <v>64</v>
      </c>
      <c r="M6838">
        <v>64</v>
      </c>
      <c r="O6838" t="str">
        <f>IF(Tableau__3_Déplacements_2[[#This Row],[Ori]]=Tableau__3_Déplacements_2[[#This Row],[Des]],"local","metro")</f>
        <v>local</v>
      </c>
      <c r="P6838">
        <v>7</v>
      </c>
      <c r="Q6838">
        <v>18</v>
      </c>
      <c r="R6838">
        <v>0</v>
      </c>
      <c r="S6838">
        <v>18</v>
      </c>
      <c r="T6838">
        <v>5</v>
      </c>
      <c r="U6838" t="s">
        <v>0</v>
      </c>
      <c r="V6838">
        <v>1</v>
      </c>
      <c r="W6838">
        <v>0</v>
      </c>
      <c r="X6838">
        <v>6</v>
      </c>
      <c r="Y6838">
        <v>285.43684999999999</v>
      </c>
      <c r="Z6838" s="1">
        <v>0</v>
      </c>
      <c r="AA6838" s="1"/>
    </row>
    <row r="6839" spans="1:27" x14ac:dyDescent="0.35">
      <c r="A6839">
        <v>387</v>
      </c>
      <c r="B6839" t="e">
        <f>VLOOKUP(Tableau__3_Déplacements_2[[#This Row],[Id_Menage]],[2]Ménages!$A$2:$AD$1503,32)</f>
        <v>#REF!</v>
      </c>
      <c r="C6839" t="s">
        <v>16</v>
      </c>
      <c r="D6839" t="s">
        <v>7830</v>
      </c>
      <c r="E6839">
        <f>VLOOKUP(Tableau__3_Déplacements_2[[#This Row],[Id_Personne]],[1]!Tableau__2_Personnes_1[[Id_Personne]:[Age]],2)</f>
        <v>2</v>
      </c>
      <c r="F6839">
        <f>VLOOKUP(Tableau__3_Déplacements_2[[#This Row],[Id_Personne]],[1]!Tableau__2_Personnes_1[[Id_Personne]:[Age]],4)</f>
        <v>56</v>
      </c>
      <c r="G6839" t="s">
        <v>3</v>
      </c>
      <c r="H6839" t="s">
        <v>2</v>
      </c>
      <c r="I6839" t="s">
        <v>7829</v>
      </c>
      <c r="J6839">
        <v>1</v>
      </c>
      <c r="K6839">
        <v>64</v>
      </c>
      <c r="M6839">
        <v>64</v>
      </c>
      <c r="O6839" t="str">
        <f>IF(Tableau__3_Déplacements_2[[#This Row],[Ori]]=Tableau__3_Déplacements_2[[#This Row],[Des]],"local","metro")</f>
        <v>local</v>
      </c>
      <c r="P6839">
        <v>15</v>
      </c>
      <c r="Q6839">
        <v>18</v>
      </c>
      <c r="R6839">
        <v>50</v>
      </c>
      <c r="S6839">
        <v>19</v>
      </c>
      <c r="T6839">
        <v>10</v>
      </c>
      <c r="U6839" t="s">
        <v>0</v>
      </c>
      <c r="V6839">
        <v>1</v>
      </c>
      <c r="W6839">
        <v>0</v>
      </c>
      <c r="X6839">
        <v>6</v>
      </c>
      <c r="Y6839">
        <v>285.43684999999999</v>
      </c>
      <c r="Z6839" s="1">
        <v>-1</v>
      </c>
      <c r="AA6839" s="1"/>
    </row>
    <row r="6840" spans="1:27" x14ac:dyDescent="0.35">
      <c r="A6840">
        <v>387</v>
      </c>
      <c r="B6840" t="e">
        <f>VLOOKUP(Tableau__3_Déplacements_2[[#This Row],[Id_Menage]],[2]Ménages!$A$2:$AD$1503,32)</f>
        <v>#REF!</v>
      </c>
      <c r="C6840" t="s">
        <v>11</v>
      </c>
      <c r="D6840" t="s">
        <v>7827</v>
      </c>
      <c r="E6840">
        <f>VLOOKUP(Tableau__3_Déplacements_2[[#This Row],[Id_Personne]],[1]!Tableau__2_Personnes_1[[Id_Personne]:[Age]],2)</f>
        <v>2</v>
      </c>
      <c r="F6840">
        <f>VLOOKUP(Tableau__3_Déplacements_2[[#This Row],[Id_Personne]],[1]!Tableau__2_Personnes_1[[Id_Personne]:[Age]],4)</f>
        <v>23</v>
      </c>
      <c r="G6840" t="s">
        <v>0</v>
      </c>
      <c r="H6840" t="s">
        <v>7</v>
      </c>
      <c r="I6840" t="s">
        <v>7828</v>
      </c>
      <c r="J6840">
        <v>1</v>
      </c>
      <c r="K6840">
        <v>64</v>
      </c>
      <c r="M6840">
        <v>64</v>
      </c>
      <c r="O6840" t="str">
        <f>IF(Tableau__3_Déplacements_2[[#This Row],[Ori]]=Tableau__3_Déplacements_2[[#This Row],[Des]],"local","metro")</f>
        <v>local</v>
      </c>
      <c r="P6840">
        <v>5</v>
      </c>
      <c r="Q6840">
        <v>8</v>
      </c>
      <c r="R6840">
        <v>0</v>
      </c>
      <c r="S6840">
        <v>8</v>
      </c>
      <c r="T6840">
        <v>10</v>
      </c>
      <c r="U6840" t="s">
        <v>8</v>
      </c>
      <c r="V6840">
        <v>5</v>
      </c>
      <c r="W6840">
        <v>100</v>
      </c>
      <c r="X6840">
        <v>3</v>
      </c>
      <c r="Y6840">
        <v>285.43684999999999</v>
      </c>
      <c r="Z6840" s="1">
        <v>0</v>
      </c>
      <c r="AA6840" s="1"/>
    </row>
    <row r="6841" spans="1:27" x14ac:dyDescent="0.35">
      <c r="A6841">
        <v>387</v>
      </c>
      <c r="B6841" t="e">
        <f>VLOOKUP(Tableau__3_Déplacements_2[[#This Row],[Id_Menage]],[2]Ménages!$A$2:$AD$1503,32)</f>
        <v>#REF!</v>
      </c>
      <c r="C6841" t="s">
        <v>11</v>
      </c>
      <c r="D6841" t="s">
        <v>7827</v>
      </c>
      <c r="E6841">
        <f>VLOOKUP(Tableau__3_Déplacements_2[[#This Row],[Id_Personne]],[1]!Tableau__2_Personnes_1[[Id_Personne]:[Age]],2)</f>
        <v>2</v>
      </c>
      <c r="F6841">
        <f>VLOOKUP(Tableau__3_Déplacements_2[[#This Row],[Id_Personne]],[1]!Tableau__2_Personnes_1[[Id_Personne]:[Age]],4)</f>
        <v>23</v>
      </c>
      <c r="G6841" t="s">
        <v>3</v>
      </c>
      <c r="H6841" t="s">
        <v>2</v>
      </c>
      <c r="I6841" t="s">
        <v>7826</v>
      </c>
      <c r="J6841">
        <v>1</v>
      </c>
      <c r="K6841">
        <v>64</v>
      </c>
      <c r="M6841">
        <v>64</v>
      </c>
      <c r="O6841" t="str">
        <f>IF(Tableau__3_Déplacements_2[[#This Row],[Ori]]=Tableau__3_Déplacements_2[[#This Row],[Des]],"local","metro")</f>
        <v>local</v>
      </c>
      <c r="P6841">
        <v>15</v>
      </c>
      <c r="Q6841">
        <v>8</v>
      </c>
      <c r="R6841">
        <v>0</v>
      </c>
      <c r="S6841">
        <v>8</v>
      </c>
      <c r="T6841">
        <v>15</v>
      </c>
      <c r="U6841" t="s">
        <v>8</v>
      </c>
      <c r="V6841">
        <v>5</v>
      </c>
      <c r="W6841">
        <v>100</v>
      </c>
      <c r="X6841">
        <v>3</v>
      </c>
      <c r="Y6841">
        <v>285.43684999999999</v>
      </c>
      <c r="Z6841" s="1">
        <v>0</v>
      </c>
      <c r="AA6841" s="1"/>
    </row>
    <row r="6842" spans="1:27" x14ac:dyDescent="0.35">
      <c r="A6842">
        <v>387</v>
      </c>
      <c r="B6842" t="e">
        <f>VLOOKUP(Tableau__3_Déplacements_2[[#This Row],[Id_Menage]],[2]Ménages!$A$2:$AD$1503,32)</f>
        <v>#REF!</v>
      </c>
      <c r="C6842" t="s">
        <v>5</v>
      </c>
      <c r="D6842" t="s">
        <v>7824</v>
      </c>
      <c r="E6842">
        <f>VLOOKUP(Tableau__3_Déplacements_2[[#This Row],[Id_Personne]],[1]!Tableau__2_Personnes_1[[Id_Personne]:[Age]],2)</f>
        <v>2</v>
      </c>
      <c r="F6842">
        <f>VLOOKUP(Tableau__3_Déplacements_2[[#This Row],[Id_Personne]],[1]!Tableau__2_Personnes_1[[Id_Personne]:[Age]],4)</f>
        <v>11</v>
      </c>
      <c r="G6842" t="s">
        <v>0</v>
      </c>
      <c r="H6842" t="s">
        <v>7</v>
      </c>
      <c r="I6842" t="s">
        <v>7825</v>
      </c>
      <c r="J6842">
        <v>1</v>
      </c>
      <c r="K6842">
        <v>64</v>
      </c>
      <c r="M6842">
        <v>64</v>
      </c>
      <c r="O6842" t="str">
        <f>IF(Tableau__3_Déplacements_2[[#This Row],[Ori]]=Tableau__3_Déplacements_2[[#This Row],[Des]],"local","metro")</f>
        <v>local</v>
      </c>
      <c r="P6842">
        <v>5</v>
      </c>
      <c r="Q6842">
        <v>8</v>
      </c>
      <c r="R6842">
        <v>0</v>
      </c>
      <c r="S6842">
        <v>8</v>
      </c>
      <c r="T6842">
        <v>10</v>
      </c>
      <c r="U6842" t="s">
        <v>8</v>
      </c>
      <c r="V6842">
        <v>5</v>
      </c>
      <c r="W6842">
        <v>100</v>
      </c>
      <c r="X6842">
        <v>6</v>
      </c>
      <c r="Y6842">
        <v>285.43684999999999</v>
      </c>
      <c r="Z6842" s="1">
        <v>0</v>
      </c>
      <c r="AA6842" s="1"/>
    </row>
    <row r="6843" spans="1:27" x14ac:dyDescent="0.35">
      <c r="A6843">
        <v>387</v>
      </c>
      <c r="B6843" t="e">
        <f>VLOOKUP(Tableau__3_Déplacements_2[[#This Row],[Id_Menage]],[2]Ménages!$A$2:$AD$1503,32)</f>
        <v>#REF!</v>
      </c>
      <c r="C6843" t="s">
        <v>5</v>
      </c>
      <c r="D6843" t="s">
        <v>7824</v>
      </c>
      <c r="E6843">
        <f>VLOOKUP(Tableau__3_Déplacements_2[[#This Row],[Id_Personne]],[1]!Tableau__2_Personnes_1[[Id_Personne]:[Age]],2)</f>
        <v>2</v>
      </c>
      <c r="F6843">
        <f>VLOOKUP(Tableau__3_Déplacements_2[[#This Row],[Id_Personne]],[1]!Tableau__2_Personnes_1[[Id_Personne]:[Age]],4)</f>
        <v>11</v>
      </c>
      <c r="G6843" t="s">
        <v>3</v>
      </c>
      <c r="H6843" t="s">
        <v>2</v>
      </c>
      <c r="I6843" t="s">
        <v>7823</v>
      </c>
      <c r="J6843">
        <v>1</v>
      </c>
      <c r="K6843">
        <v>64</v>
      </c>
      <c r="M6843">
        <v>64</v>
      </c>
      <c r="O6843" t="str">
        <f>IF(Tableau__3_Déplacements_2[[#This Row],[Ori]]=Tableau__3_Déplacements_2[[#This Row],[Des]],"local","metro")</f>
        <v>local</v>
      </c>
      <c r="P6843">
        <v>15</v>
      </c>
      <c r="Q6843">
        <v>9</v>
      </c>
      <c r="R6843">
        <v>0</v>
      </c>
      <c r="S6843">
        <v>9</v>
      </c>
      <c r="T6843">
        <v>15</v>
      </c>
      <c r="U6843" t="s">
        <v>8</v>
      </c>
      <c r="V6843">
        <v>5</v>
      </c>
      <c r="W6843">
        <v>100</v>
      </c>
      <c r="X6843">
        <v>6</v>
      </c>
      <c r="Y6843">
        <v>285.43684999999999</v>
      </c>
      <c r="Z6843" s="1">
        <v>0</v>
      </c>
      <c r="AA6843" s="1"/>
    </row>
    <row r="6844" spans="1:27" x14ac:dyDescent="0.35">
      <c r="A6844">
        <v>388</v>
      </c>
      <c r="B6844" t="e">
        <f>VLOOKUP(Tableau__3_Déplacements_2[[#This Row],[Id_Menage]],[2]Ménages!$A$2:$AD$1503,32)</f>
        <v>#REF!</v>
      </c>
      <c r="C6844" t="s">
        <v>16</v>
      </c>
      <c r="D6844" t="s">
        <v>7817</v>
      </c>
      <c r="E6844">
        <f>VLOOKUP(Tableau__3_Déplacements_2[[#This Row],[Id_Personne]],[1]!Tableau__2_Personnes_1[[Id_Personne]:[Age]],2)</f>
        <v>1</v>
      </c>
      <c r="F6844">
        <f>VLOOKUP(Tableau__3_Déplacements_2[[#This Row],[Id_Personne]],[1]!Tableau__2_Personnes_1[[Id_Personne]:[Age]],4)</f>
        <v>30</v>
      </c>
      <c r="G6844" t="s">
        <v>27</v>
      </c>
      <c r="H6844" t="s">
        <v>26</v>
      </c>
      <c r="I6844" t="s">
        <v>7822</v>
      </c>
      <c r="J6844">
        <v>1</v>
      </c>
      <c r="K6844">
        <v>64</v>
      </c>
      <c r="M6844">
        <v>64</v>
      </c>
      <c r="O6844" t="str">
        <f>IF(Tableau__3_Déplacements_2[[#This Row],[Ori]]=Tableau__3_Déplacements_2[[#This Row],[Des]],"local","metro")</f>
        <v>local</v>
      </c>
      <c r="P6844">
        <v>6</v>
      </c>
      <c r="Q6844">
        <v>11</v>
      </c>
      <c r="R6844">
        <v>0</v>
      </c>
      <c r="S6844">
        <v>11</v>
      </c>
      <c r="T6844">
        <v>10</v>
      </c>
      <c r="U6844" t="s">
        <v>8</v>
      </c>
      <c r="V6844">
        <v>5</v>
      </c>
      <c r="W6844">
        <v>200</v>
      </c>
      <c r="X6844">
        <v>5</v>
      </c>
      <c r="Y6844">
        <v>285.43684999999999</v>
      </c>
      <c r="Z6844" s="1">
        <v>0</v>
      </c>
      <c r="AA6844" s="1"/>
    </row>
    <row r="6845" spans="1:27" x14ac:dyDescent="0.35">
      <c r="A6845">
        <v>388</v>
      </c>
      <c r="B6845" t="e">
        <f>VLOOKUP(Tableau__3_Déplacements_2[[#This Row],[Id_Menage]],[2]Ménages!$A$2:$AD$1503,32)</f>
        <v>#REF!</v>
      </c>
      <c r="C6845" t="s">
        <v>16</v>
      </c>
      <c r="D6845" t="s">
        <v>7817</v>
      </c>
      <c r="E6845">
        <f>VLOOKUP(Tableau__3_Déplacements_2[[#This Row],[Id_Personne]],[1]!Tableau__2_Personnes_1[[Id_Personne]:[Age]],2)</f>
        <v>1</v>
      </c>
      <c r="F6845">
        <f>VLOOKUP(Tableau__3_Déplacements_2[[#This Row],[Id_Personne]],[1]!Tableau__2_Personnes_1[[Id_Personne]:[Age]],4)</f>
        <v>30</v>
      </c>
      <c r="G6845" t="s">
        <v>0</v>
      </c>
      <c r="H6845" t="s">
        <v>7</v>
      </c>
      <c r="I6845" t="s">
        <v>7821</v>
      </c>
      <c r="J6845">
        <v>1</v>
      </c>
      <c r="K6845">
        <v>64</v>
      </c>
      <c r="M6845">
        <v>64</v>
      </c>
      <c r="O6845" t="str">
        <f>IF(Tableau__3_Déplacements_2[[#This Row],[Ori]]=Tableau__3_Déplacements_2[[#This Row],[Des]],"local","metro")</f>
        <v>local</v>
      </c>
      <c r="P6845">
        <v>3</v>
      </c>
      <c r="Q6845">
        <v>7</v>
      </c>
      <c r="R6845">
        <v>0</v>
      </c>
      <c r="S6845">
        <v>7</v>
      </c>
      <c r="T6845">
        <v>15</v>
      </c>
      <c r="U6845" t="s">
        <v>8</v>
      </c>
      <c r="V6845">
        <v>5</v>
      </c>
      <c r="W6845">
        <v>100</v>
      </c>
      <c r="X6845">
        <v>5</v>
      </c>
      <c r="Y6845">
        <v>285.43684999999999</v>
      </c>
      <c r="Z6845" s="1">
        <v>0</v>
      </c>
      <c r="AA6845" s="1"/>
    </row>
    <row r="6846" spans="1:27" x14ac:dyDescent="0.35">
      <c r="A6846">
        <v>388</v>
      </c>
      <c r="B6846" t="e">
        <f>VLOOKUP(Tableau__3_Déplacements_2[[#This Row],[Id_Menage]],[2]Ménages!$A$2:$AD$1503,32)</f>
        <v>#REF!</v>
      </c>
      <c r="C6846" t="s">
        <v>16</v>
      </c>
      <c r="D6846" t="s">
        <v>7817</v>
      </c>
      <c r="E6846">
        <f>VLOOKUP(Tableau__3_Déplacements_2[[#This Row],[Id_Personne]],[1]!Tableau__2_Personnes_1[[Id_Personne]:[Age]],2)</f>
        <v>1</v>
      </c>
      <c r="F6846">
        <f>VLOOKUP(Tableau__3_Déplacements_2[[#This Row],[Id_Personne]],[1]!Tableau__2_Personnes_1[[Id_Personne]:[Age]],4)</f>
        <v>30</v>
      </c>
      <c r="G6846" t="s">
        <v>8</v>
      </c>
      <c r="H6846" t="s">
        <v>273</v>
      </c>
      <c r="I6846" t="s">
        <v>7820</v>
      </c>
      <c r="J6846">
        <v>1</v>
      </c>
      <c r="K6846">
        <v>64</v>
      </c>
      <c r="M6846">
        <v>64</v>
      </c>
      <c r="O6846" t="str">
        <f>IF(Tableau__3_Déplacements_2[[#This Row],[Ori]]=Tableau__3_Déplacements_2[[#This Row],[Des]],"local","metro")</f>
        <v>local</v>
      </c>
      <c r="P6846">
        <v>15</v>
      </c>
      <c r="Q6846">
        <v>21</v>
      </c>
      <c r="R6846">
        <v>0</v>
      </c>
      <c r="S6846">
        <v>21</v>
      </c>
      <c r="T6846">
        <v>10</v>
      </c>
      <c r="U6846" t="s">
        <v>8</v>
      </c>
      <c r="V6846">
        <v>5</v>
      </c>
      <c r="W6846">
        <v>100</v>
      </c>
      <c r="X6846">
        <v>5</v>
      </c>
      <c r="Y6846">
        <v>285.43684999999999</v>
      </c>
      <c r="Z6846" s="1">
        <v>0</v>
      </c>
      <c r="AA6846" s="1"/>
    </row>
    <row r="6847" spans="1:27" x14ac:dyDescent="0.35">
      <c r="A6847">
        <v>388</v>
      </c>
      <c r="B6847" t="e">
        <f>VLOOKUP(Tableau__3_Déplacements_2[[#This Row],[Id_Menage]],[2]Ménages!$A$2:$AD$1503,32)</f>
        <v>#REF!</v>
      </c>
      <c r="C6847" t="s">
        <v>16</v>
      </c>
      <c r="D6847" t="s">
        <v>7817</v>
      </c>
      <c r="E6847">
        <f>VLOOKUP(Tableau__3_Déplacements_2[[#This Row],[Id_Personne]],[1]!Tableau__2_Personnes_1[[Id_Personne]:[Age]],2)</f>
        <v>1</v>
      </c>
      <c r="F6847">
        <f>VLOOKUP(Tableau__3_Déplacements_2[[#This Row],[Id_Personne]],[1]!Tableau__2_Personnes_1[[Id_Personne]:[Age]],4)</f>
        <v>30</v>
      </c>
      <c r="G6847" t="s">
        <v>3</v>
      </c>
      <c r="H6847" t="s">
        <v>2</v>
      </c>
      <c r="I6847" t="s">
        <v>7819</v>
      </c>
      <c r="J6847">
        <v>1</v>
      </c>
      <c r="K6847">
        <v>64</v>
      </c>
      <c r="M6847">
        <v>64</v>
      </c>
      <c r="O6847" t="str">
        <f>IF(Tableau__3_Déplacements_2[[#This Row],[Ori]]=Tableau__3_Déplacements_2[[#This Row],[Des]],"local","metro")</f>
        <v>local</v>
      </c>
      <c r="P6847">
        <v>6</v>
      </c>
      <c r="Q6847">
        <v>8</v>
      </c>
      <c r="R6847">
        <v>30</v>
      </c>
      <c r="S6847">
        <v>8</v>
      </c>
      <c r="T6847">
        <v>37</v>
      </c>
      <c r="U6847" t="s">
        <v>8</v>
      </c>
      <c r="V6847">
        <v>5</v>
      </c>
      <c r="W6847">
        <v>200</v>
      </c>
      <c r="X6847">
        <v>5</v>
      </c>
      <c r="Y6847">
        <v>285.43684999999999</v>
      </c>
      <c r="Z6847" s="1">
        <v>-1</v>
      </c>
      <c r="AA6847" s="1"/>
    </row>
    <row r="6848" spans="1:27" x14ac:dyDescent="0.35">
      <c r="A6848">
        <v>388</v>
      </c>
      <c r="B6848" t="e">
        <f>VLOOKUP(Tableau__3_Déplacements_2[[#This Row],[Id_Menage]],[2]Ménages!$A$2:$AD$1503,32)</f>
        <v>#REF!</v>
      </c>
      <c r="C6848" t="s">
        <v>16</v>
      </c>
      <c r="D6848" t="s">
        <v>7817</v>
      </c>
      <c r="E6848">
        <f>VLOOKUP(Tableau__3_Déplacements_2[[#This Row],[Id_Personne]],[1]!Tableau__2_Personnes_1[[Id_Personne]:[Age]],2)</f>
        <v>1</v>
      </c>
      <c r="F6848">
        <f>VLOOKUP(Tableau__3_Déplacements_2[[#This Row],[Id_Personne]],[1]!Tableau__2_Personnes_1[[Id_Personne]:[Age]],4)</f>
        <v>30</v>
      </c>
      <c r="G6848" t="s">
        <v>13</v>
      </c>
      <c r="H6848" t="s">
        <v>22</v>
      </c>
      <c r="I6848" t="s">
        <v>7818</v>
      </c>
      <c r="J6848">
        <v>1</v>
      </c>
      <c r="K6848">
        <v>64</v>
      </c>
      <c r="M6848">
        <v>64</v>
      </c>
      <c r="O6848" t="str">
        <f>IF(Tableau__3_Déplacements_2[[#This Row],[Ori]]=Tableau__3_Déplacements_2[[#This Row],[Des]],"local","metro")</f>
        <v>local</v>
      </c>
      <c r="P6848">
        <v>6</v>
      </c>
      <c r="Q6848">
        <v>9</v>
      </c>
      <c r="R6848">
        <v>7</v>
      </c>
      <c r="S6848">
        <v>9</v>
      </c>
      <c r="T6848">
        <v>20</v>
      </c>
      <c r="U6848" t="s">
        <v>8</v>
      </c>
      <c r="V6848">
        <v>5</v>
      </c>
      <c r="W6848">
        <v>200</v>
      </c>
      <c r="X6848">
        <v>5</v>
      </c>
      <c r="Y6848">
        <v>285.43684999999999</v>
      </c>
      <c r="Z6848" s="1">
        <v>-1</v>
      </c>
      <c r="AA6848" s="1"/>
    </row>
    <row r="6849" spans="1:27" x14ac:dyDescent="0.35">
      <c r="A6849">
        <v>388</v>
      </c>
      <c r="B6849" t="e">
        <f>VLOOKUP(Tableau__3_Déplacements_2[[#This Row],[Id_Menage]],[2]Ménages!$A$2:$AD$1503,32)</f>
        <v>#REF!</v>
      </c>
      <c r="C6849" t="s">
        <v>16</v>
      </c>
      <c r="D6849" t="s">
        <v>7817</v>
      </c>
      <c r="E6849">
        <f>VLOOKUP(Tableau__3_Déplacements_2[[#This Row],[Id_Personne]],[1]!Tableau__2_Personnes_1[[Id_Personne]:[Age]],2)</f>
        <v>1</v>
      </c>
      <c r="F6849">
        <f>VLOOKUP(Tableau__3_Déplacements_2[[#This Row],[Id_Personne]],[1]!Tableau__2_Personnes_1[[Id_Personne]:[Age]],4)</f>
        <v>30</v>
      </c>
      <c r="G6849" t="s">
        <v>37</v>
      </c>
      <c r="H6849" t="s">
        <v>280</v>
      </c>
      <c r="I6849" t="s">
        <v>7816</v>
      </c>
      <c r="J6849">
        <v>1</v>
      </c>
      <c r="K6849">
        <v>64</v>
      </c>
      <c r="M6849">
        <v>64</v>
      </c>
      <c r="O6849" t="str">
        <f>IF(Tableau__3_Déplacements_2[[#This Row],[Ori]]=Tableau__3_Déplacements_2[[#This Row],[Des]],"local","metro")</f>
        <v>local</v>
      </c>
      <c r="P6849">
        <v>15</v>
      </c>
      <c r="Q6849">
        <v>21</v>
      </c>
      <c r="R6849">
        <v>10</v>
      </c>
      <c r="S6849">
        <v>21</v>
      </c>
      <c r="T6849">
        <v>15</v>
      </c>
      <c r="U6849" t="s">
        <v>0</v>
      </c>
      <c r="V6849">
        <v>1</v>
      </c>
      <c r="W6849">
        <v>0</v>
      </c>
      <c r="X6849">
        <v>6</v>
      </c>
      <c r="Y6849">
        <v>285.43684999999999</v>
      </c>
      <c r="Z6849" s="1">
        <v>-1</v>
      </c>
      <c r="AA6849" s="1"/>
    </row>
    <row r="6850" spans="1:27" x14ac:dyDescent="0.35">
      <c r="A6850">
        <v>388</v>
      </c>
      <c r="B6850" t="e">
        <f>VLOOKUP(Tableau__3_Déplacements_2[[#This Row],[Id_Menage]],[2]Ménages!$A$2:$AD$1503,32)</f>
        <v>#REF!</v>
      </c>
      <c r="C6850" t="s">
        <v>11</v>
      </c>
      <c r="D6850" t="s">
        <v>7814</v>
      </c>
      <c r="E6850">
        <f>VLOOKUP(Tableau__3_Déplacements_2[[#This Row],[Id_Personne]],[1]!Tableau__2_Personnes_1[[Id_Personne]:[Age]],2)</f>
        <v>2</v>
      </c>
      <c r="F6850">
        <f>VLOOKUP(Tableau__3_Déplacements_2[[#This Row],[Id_Personne]],[1]!Tableau__2_Personnes_1[[Id_Personne]:[Age]],4)</f>
        <v>24</v>
      </c>
      <c r="G6850" t="s">
        <v>3</v>
      </c>
      <c r="H6850" t="s">
        <v>2</v>
      </c>
      <c r="I6850" t="s">
        <v>7815</v>
      </c>
      <c r="J6850">
        <v>1</v>
      </c>
      <c r="K6850">
        <v>64</v>
      </c>
      <c r="M6850">
        <v>64</v>
      </c>
      <c r="O6850" t="str">
        <f>IF(Tableau__3_Déplacements_2[[#This Row],[Ori]]=Tableau__3_Déplacements_2[[#This Row],[Des]],"local","metro")</f>
        <v>local</v>
      </c>
      <c r="P6850">
        <v>15</v>
      </c>
      <c r="Q6850">
        <v>10</v>
      </c>
      <c r="R6850">
        <v>0</v>
      </c>
      <c r="S6850">
        <v>10</v>
      </c>
      <c r="T6850">
        <v>5</v>
      </c>
      <c r="U6850" t="s">
        <v>8</v>
      </c>
      <c r="V6850">
        <v>5</v>
      </c>
      <c r="W6850">
        <v>100</v>
      </c>
      <c r="X6850">
        <v>3</v>
      </c>
      <c r="Y6850">
        <v>285.43684999999999</v>
      </c>
      <c r="Z6850" s="1">
        <v>0</v>
      </c>
      <c r="AA6850" s="1"/>
    </row>
    <row r="6851" spans="1:27" x14ac:dyDescent="0.35">
      <c r="A6851">
        <v>388</v>
      </c>
      <c r="B6851" t="e">
        <f>VLOOKUP(Tableau__3_Déplacements_2[[#This Row],[Id_Menage]],[2]Ménages!$A$2:$AD$1503,32)</f>
        <v>#REF!</v>
      </c>
      <c r="C6851" t="s">
        <v>11</v>
      </c>
      <c r="D6851" t="s">
        <v>7814</v>
      </c>
      <c r="E6851">
        <f>VLOOKUP(Tableau__3_Déplacements_2[[#This Row],[Id_Personne]],[1]!Tableau__2_Personnes_1[[Id_Personne]:[Age]],2)</f>
        <v>2</v>
      </c>
      <c r="F6851">
        <f>VLOOKUP(Tableau__3_Déplacements_2[[#This Row],[Id_Personne]],[1]!Tableau__2_Personnes_1[[Id_Personne]:[Age]],4)</f>
        <v>24</v>
      </c>
      <c r="G6851" t="s">
        <v>0</v>
      </c>
      <c r="H6851" t="s">
        <v>7</v>
      </c>
      <c r="I6851" t="s">
        <v>7813</v>
      </c>
      <c r="J6851">
        <v>1</v>
      </c>
      <c r="K6851">
        <v>64</v>
      </c>
      <c r="M6851">
        <v>64</v>
      </c>
      <c r="O6851" t="str">
        <f>IF(Tableau__3_Déplacements_2[[#This Row],[Ori]]=Tableau__3_Déplacements_2[[#This Row],[Des]],"local","metro")</f>
        <v>local</v>
      </c>
      <c r="P6851">
        <v>5</v>
      </c>
      <c r="Q6851">
        <v>8</v>
      </c>
      <c r="R6851">
        <v>20</v>
      </c>
      <c r="S6851">
        <v>8</v>
      </c>
      <c r="T6851">
        <v>32</v>
      </c>
      <c r="U6851" t="s">
        <v>0</v>
      </c>
      <c r="V6851">
        <v>1</v>
      </c>
      <c r="W6851">
        <v>0</v>
      </c>
      <c r="X6851">
        <v>3</v>
      </c>
      <c r="Y6851">
        <v>285.43684999999999</v>
      </c>
      <c r="Z6851" s="1">
        <v>-1</v>
      </c>
      <c r="AA6851" s="1"/>
    </row>
    <row r="6852" spans="1:27" x14ac:dyDescent="0.35">
      <c r="A6852">
        <v>389</v>
      </c>
      <c r="B6852" t="e">
        <f>VLOOKUP(Tableau__3_Déplacements_2[[#This Row],[Id_Menage]],[2]Ménages!$A$2:$AD$1503,32)</f>
        <v>#REF!</v>
      </c>
      <c r="C6852" t="s">
        <v>16</v>
      </c>
      <c r="D6852" t="s">
        <v>7811</v>
      </c>
      <c r="E6852">
        <f>VLOOKUP(Tableau__3_Déplacements_2[[#This Row],[Id_Personne]],[1]!Tableau__2_Personnes_1[[Id_Personne]:[Age]],2)</f>
        <v>1</v>
      </c>
      <c r="F6852">
        <f>VLOOKUP(Tableau__3_Déplacements_2[[#This Row],[Id_Personne]],[1]!Tableau__2_Personnes_1[[Id_Personne]:[Age]],4)</f>
        <v>32</v>
      </c>
      <c r="G6852" t="s">
        <v>0</v>
      </c>
      <c r="H6852" t="s">
        <v>7</v>
      </c>
      <c r="I6852" t="s">
        <v>7812</v>
      </c>
      <c r="J6852">
        <v>1</v>
      </c>
      <c r="K6852">
        <v>64</v>
      </c>
      <c r="M6852">
        <v>64</v>
      </c>
      <c r="O6852" t="str">
        <f>IF(Tableau__3_Déplacements_2[[#This Row],[Ori]]=Tableau__3_Déplacements_2[[#This Row],[Des]],"local","metro")</f>
        <v>local</v>
      </c>
      <c r="P6852">
        <v>3</v>
      </c>
      <c r="Q6852">
        <v>6</v>
      </c>
      <c r="R6852">
        <v>0</v>
      </c>
      <c r="S6852">
        <v>6</v>
      </c>
      <c r="T6852">
        <v>15</v>
      </c>
      <c r="U6852" t="s">
        <v>8</v>
      </c>
      <c r="V6852">
        <v>5</v>
      </c>
      <c r="W6852">
        <v>100</v>
      </c>
      <c r="X6852">
        <v>5</v>
      </c>
      <c r="Y6852">
        <v>285.43684999999999</v>
      </c>
      <c r="Z6852" s="1">
        <v>0</v>
      </c>
      <c r="AA6852" s="1"/>
    </row>
    <row r="6853" spans="1:27" x14ac:dyDescent="0.35">
      <c r="A6853">
        <v>389</v>
      </c>
      <c r="B6853" t="e">
        <f>VLOOKUP(Tableau__3_Déplacements_2[[#This Row],[Id_Menage]],[2]Ménages!$A$2:$AD$1503,32)</f>
        <v>#REF!</v>
      </c>
      <c r="C6853" t="s">
        <v>16</v>
      </c>
      <c r="D6853" t="s">
        <v>7811</v>
      </c>
      <c r="E6853">
        <f>VLOOKUP(Tableau__3_Déplacements_2[[#This Row],[Id_Personne]],[1]!Tableau__2_Personnes_1[[Id_Personne]:[Age]],2)</f>
        <v>1</v>
      </c>
      <c r="F6853">
        <f>VLOOKUP(Tableau__3_Déplacements_2[[#This Row],[Id_Personne]],[1]!Tableau__2_Personnes_1[[Id_Personne]:[Age]],4)</f>
        <v>32</v>
      </c>
      <c r="G6853" t="s">
        <v>3</v>
      </c>
      <c r="H6853" t="s">
        <v>2</v>
      </c>
      <c r="I6853" t="s">
        <v>7810</v>
      </c>
      <c r="J6853">
        <v>1</v>
      </c>
      <c r="K6853">
        <v>64</v>
      </c>
      <c r="M6853">
        <v>64</v>
      </c>
      <c r="O6853" t="str">
        <f>IF(Tableau__3_Déplacements_2[[#This Row],[Ori]]=Tableau__3_Déplacements_2[[#This Row],[Des]],"local","metro")</f>
        <v>local</v>
      </c>
      <c r="P6853">
        <v>15</v>
      </c>
      <c r="Q6853">
        <v>23</v>
      </c>
      <c r="R6853">
        <v>0</v>
      </c>
      <c r="S6853">
        <v>23</v>
      </c>
      <c r="T6853">
        <v>15</v>
      </c>
      <c r="U6853" t="s">
        <v>8</v>
      </c>
      <c r="V6853">
        <v>5</v>
      </c>
      <c r="W6853">
        <v>100</v>
      </c>
      <c r="X6853">
        <v>5</v>
      </c>
      <c r="Y6853">
        <v>285.43684999999999</v>
      </c>
      <c r="Z6853" s="1">
        <v>0</v>
      </c>
      <c r="AA6853" s="1"/>
    </row>
    <row r="6854" spans="1:27" x14ac:dyDescent="0.35">
      <c r="A6854">
        <v>389</v>
      </c>
      <c r="B6854" t="e">
        <f>VLOOKUP(Tableau__3_Déplacements_2[[#This Row],[Id_Menage]],[2]Ménages!$A$2:$AD$1503,32)</f>
        <v>#REF!</v>
      </c>
      <c r="C6854" t="s">
        <v>11</v>
      </c>
      <c r="D6854" t="s">
        <v>7808</v>
      </c>
      <c r="E6854">
        <f>VLOOKUP(Tableau__3_Déplacements_2[[#This Row],[Id_Personne]],[1]!Tableau__2_Personnes_1[[Id_Personne]:[Age]],2)</f>
        <v>2</v>
      </c>
      <c r="F6854">
        <f>VLOOKUP(Tableau__3_Déplacements_2[[#This Row],[Id_Personne]],[1]!Tableau__2_Personnes_1[[Id_Personne]:[Age]],4)</f>
        <v>25</v>
      </c>
      <c r="G6854" t="s">
        <v>3</v>
      </c>
      <c r="H6854" t="s">
        <v>2</v>
      </c>
      <c r="I6854" t="s">
        <v>7809</v>
      </c>
      <c r="J6854">
        <v>1</v>
      </c>
      <c r="K6854">
        <v>64</v>
      </c>
      <c r="M6854">
        <v>64</v>
      </c>
      <c r="O6854" t="str">
        <f>IF(Tableau__3_Déplacements_2[[#This Row],[Ori]]=Tableau__3_Déplacements_2[[#This Row],[Des]],"local","metro")</f>
        <v>local</v>
      </c>
      <c r="P6854">
        <v>15</v>
      </c>
      <c r="Q6854">
        <v>11</v>
      </c>
      <c r="R6854">
        <v>0</v>
      </c>
      <c r="S6854">
        <v>11</v>
      </c>
      <c r="T6854">
        <v>15</v>
      </c>
      <c r="U6854" t="s">
        <v>8</v>
      </c>
      <c r="V6854">
        <v>5</v>
      </c>
      <c r="W6854">
        <v>100</v>
      </c>
      <c r="X6854">
        <v>3</v>
      </c>
      <c r="Y6854">
        <v>285.43684999999999</v>
      </c>
      <c r="Z6854" s="1">
        <v>0</v>
      </c>
      <c r="AA6854" s="1"/>
    </row>
    <row r="6855" spans="1:27" x14ac:dyDescent="0.35">
      <c r="A6855">
        <v>389</v>
      </c>
      <c r="B6855" t="e">
        <f>VLOOKUP(Tableau__3_Déplacements_2[[#This Row],[Id_Menage]],[2]Ménages!$A$2:$AD$1503,32)</f>
        <v>#REF!</v>
      </c>
      <c r="C6855" t="s">
        <v>11</v>
      </c>
      <c r="D6855" t="s">
        <v>7808</v>
      </c>
      <c r="E6855">
        <f>VLOOKUP(Tableau__3_Déplacements_2[[#This Row],[Id_Personne]],[1]!Tableau__2_Personnes_1[[Id_Personne]:[Age]],2)</f>
        <v>2</v>
      </c>
      <c r="F6855">
        <f>VLOOKUP(Tableau__3_Déplacements_2[[#This Row],[Id_Personne]],[1]!Tableau__2_Personnes_1[[Id_Personne]:[Age]],4)</f>
        <v>25</v>
      </c>
      <c r="G6855" t="s">
        <v>0</v>
      </c>
      <c r="H6855" t="s">
        <v>7</v>
      </c>
      <c r="I6855" t="s">
        <v>7807</v>
      </c>
      <c r="J6855">
        <v>1</v>
      </c>
      <c r="K6855">
        <v>64</v>
      </c>
      <c r="M6855">
        <v>64</v>
      </c>
      <c r="O6855" t="str">
        <f>IF(Tableau__3_Déplacements_2[[#This Row],[Ori]]=Tableau__3_Déplacements_2[[#This Row],[Des]],"local","metro")</f>
        <v>local</v>
      </c>
      <c r="P6855">
        <v>5</v>
      </c>
      <c r="Q6855">
        <v>9</v>
      </c>
      <c r="R6855">
        <v>10</v>
      </c>
      <c r="S6855">
        <v>9</v>
      </c>
      <c r="T6855">
        <v>18</v>
      </c>
      <c r="U6855" t="s">
        <v>8</v>
      </c>
      <c r="V6855">
        <v>5</v>
      </c>
      <c r="W6855">
        <v>100</v>
      </c>
      <c r="X6855">
        <v>3</v>
      </c>
      <c r="Y6855">
        <v>285.43684999999999</v>
      </c>
      <c r="Z6855" s="1">
        <v>-1</v>
      </c>
      <c r="AA6855" s="1"/>
    </row>
    <row r="6856" spans="1:27" x14ac:dyDescent="0.35">
      <c r="A6856">
        <v>39</v>
      </c>
      <c r="B6856" t="e">
        <f>VLOOKUP(Tableau__3_Déplacements_2[[#This Row],[Id_Menage]],[2]Ménages!$A$2:$AD$1503,32)</f>
        <v>#REF!</v>
      </c>
      <c r="C6856" t="s">
        <v>16</v>
      </c>
      <c r="D6856" t="s">
        <v>7803</v>
      </c>
      <c r="E6856">
        <f>VLOOKUP(Tableau__3_Déplacements_2[[#This Row],[Id_Personne]],[1]!Tableau__2_Personnes_1[[Id_Personne]:[Age]],2)</f>
        <v>1</v>
      </c>
      <c r="F6856">
        <f>VLOOKUP(Tableau__3_Déplacements_2[[#This Row],[Id_Personne]],[1]!Tableau__2_Personnes_1[[Id_Personne]:[Age]],4)</f>
        <v>50</v>
      </c>
      <c r="G6856" t="s">
        <v>27</v>
      </c>
      <c r="H6856" t="s">
        <v>26</v>
      </c>
      <c r="I6856" t="s">
        <v>7806</v>
      </c>
      <c r="J6856">
        <v>1</v>
      </c>
      <c r="K6856">
        <v>34</v>
      </c>
      <c r="M6856">
        <v>16</v>
      </c>
      <c r="O6856" t="str">
        <f>IF(Tableau__3_Déplacements_2[[#This Row],[Ori]]=Tableau__3_Déplacements_2[[#This Row],[Des]],"local","metro")</f>
        <v>metro</v>
      </c>
      <c r="P6856">
        <v>15</v>
      </c>
      <c r="Q6856">
        <v>16</v>
      </c>
      <c r="R6856">
        <v>30</v>
      </c>
      <c r="S6856">
        <v>18</v>
      </c>
      <c r="T6856">
        <v>0</v>
      </c>
      <c r="U6856" t="s">
        <v>37</v>
      </c>
      <c r="V6856">
        <v>6</v>
      </c>
      <c r="W6856">
        <v>0</v>
      </c>
      <c r="X6856">
        <v>5</v>
      </c>
      <c r="Y6856">
        <v>1023.6804347826088</v>
      </c>
      <c r="Z6856" s="1">
        <v>-1</v>
      </c>
      <c r="AA6856" s="1"/>
    </row>
    <row r="6857" spans="1:27" x14ac:dyDescent="0.35">
      <c r="A6857">
        <v>39</v>
      </c>
      <c r="B6857" t="e">
        <f>VLOOKUP(Tableau__3_Déplacements_2[[#This Row],[Id_Menage]],[2]Ménages!$A$2:$AD$1503,32)</f>
        <v>#REF!</v>
      </c>
      <c r="C6857" t="s">
        <v>16</v>
      </c>
      <c r="D6857" t="s">
        <v>7803</v>
      </c>
      <c r="E6857">
        <f>VLOOKUP(Tableau__3_Déplacements_2[[#This Row],[Id_Personne]],[1]!Tableau__2_Personnes_1[[Id_Personne]:[Age]],2)</f>
        <v>1</v>
      </c>
      <c r="F6857">
        <f>VLOOKUP(Tableau__3_Déplacements_2[[#This Row],[Id_Personne]],[1]!Tableau__2_Personnes_1[[Id_Personne]:[Age]],4)</f>
        <v>50</v>
      </c>
      <c r="G6857" t="s">
        <v>3</v>
      </c>
      <c r="H6857" t="s">
        <v>2</v>
      </c>
      <c r="I6857" t="s">
        <v>7805</v>
      </c>
      <c r="J6857">
        <v>1</v>
      </c>
      <c r="K6857">
        <v>34</v>
      </c>
      <c r="M6857">
        <v>34</v>
      </c>
      <c r="O6857" t="str">
        <f>IF(Tableau__3_Déplacements_2[[#This Row],[Ori]]=Tableau__3_Déplacements_2[[#This Row],[Des]],"local","metro")</f>
        <v>local</v>
      </c>
      <c r="P6857">
        <v>12</v>
      </c>
      <c r="Q6857">
        <v>12</v>
      </c>
      <c r="R6857">
        <v>30</v>
      </c>
      <c r="S6857">
        <v>13</v>
      </c>
      <c r="T6857">
        <v>30</v>
      </c>
      <c r="U6857" t="s">
        <v>37</v>
      </c>
      <c r="V6857">
        <v>6</v>
      </c>
      <c r="W6857">
        <v>200</v>
      </c>
      <c r="X6857">
        <v>2</v>
      </c>
      <c r="Y6857">
        <v>1023.6804347826088</v>
      </c>
      <c r="Z6857" s="1">
        <v>-1</v>
      </c>
      <c r="AA6857" s="1"/>
    </row>
    <row r="6858" spans="1:27" x14ac:dyDescent="0.35">
      <c r="A6858">
        <v>39</v>
      </c>
      <c r="B6858" t="e">
        <f>VLOOKUP(Tableau__3_Déplacements_2[[#This Row],[Id_Menage]],[2]Ménages!$A$2:$AD$1503,32)</f>
        <v>#REF!</v>
      </c>
      <c r="C6858" t="s">
        <v>16</v>
      </c>
      <c r="D6858" t="s">
        <v>7803</v>
      </c>
      <c r="E6858">
        <f>VLOOKUP(Tableau__3_Déplacements_2[[#This Row],[Id_Personne]],[1]!Tableau__2_Personnes_1[[Id_Personne]:[Age]],2)</f>
        <v>1</v>
      </c>
      <c r="F6858">
        <f>VLOOKUP(Tableau__3_Déplacements_2[[#This Row],[Id_Personne]],[1]!Tableau__2_Personnes_1[[Id_Personne]:[Age]],4)</f>
        <v>50</v>
      </c>
      <c r="G6858" t="s">
        <v>13</v>
      </c>
      <c r="H6858" t="s">
        <v>22</v>
      </c>
      <c r="I6858" t="s">
        <v>7804</v>
      </c>
      <c r="J6858">
        <v>1</v>
      </c>
      <c r="K6858">
        <v>34</v>
      </c>
      <c r="M6858">
        <v>34</v>
      </c>
      <c r="O6858" t="str">
        <f>IF(Tableau__3_Déplacements_2[[#This Row],[Ori]]=Tableau__3_Déplacements_2[[#This Row],[Des]],"local","metro")</f>
        <v>local</v>
      </c>
      <c r="P6858">
        <v>3</v>
      </c>
      <c r="Q6858">
        <v>13</v>
      </c>
      <c r="R6858">
        <v>42</v>
      </c>
      <c r="S6858">
        <v>14</v>
      </c>
      <c r="T6858">
        <v>0</v>
      </c>
      <c r="U6858" t="s">
        <v>37</v>
      </c>
      <c r="V6858">
        <v>6</v>
      </c>
      <c r="W6858">
        <v>0</v>
      </c>
      <c r="X6858">
        <v>2</v>
      </c>
      <c r="Y6858">
        <v>1023.6804347826088</v>
      </c>
      <c r="Z6858" s="1">
        <v>-1</v>
      </c>
      <c r="AA6858" s="1"/>
    </row>
    <row r="6859" spans="1:27" x14ac:dyDescent="0.35">
      <c r="A6859">
        <v>39</v>
      </c>
      <c r="B6859" t="e">
        <f>VLOOKUP(Tableau__3_Déplacements_2[[#This Row],[Id_Menage]],[2]Ménages!$A$2:$AD$1503,32)</f>
        <v>#REF!</v>
      </c>
      <c r="C6859" t="s">
        <v>16</v>
      </c>
      <c r="D6859" t="s">
        <v>7803</v>
      </c>
      <c r="E6859">
        <f>VLOOKUP(Tableau__3_Déplacements_2[[#This Row],[Id_Personne]],[1]!Tableau__2_Personnes_1[[Id_Personne]:[Age]],2)</f>
        <v>1</v>
      </c>
      <c r="F6859">
        <f>VLOOKUP(Tableau__3_Déplacements_2[[#This Row],[Id_Personne]],[1]!Tableau__2_Personnes_1[[Id_Personne]:[Age]],4)</f>
        <v>50</v>
      </c>
      <c r="G6859" t="s">
        <v>0</v>
      </c>
      <c r="H6859" t="s">
        <v>7</v>
      </c>
      <c r="I6859" t="s">
        <v>7802</v>
      </c>
      <c r="J6859">
        <v>1</v>
      </c>
      <c r="K6859">
        <v>16</v>
      </c>
      <c r="M6859">
        <v>34</v>
      </c>
      <c r="O6859" t="str">
        <f>IF(Tableau__3_Déplacements_2[[#This Row],[Ori]]=Tableau__3_Déplacements_2[[#This Row],[Des]],"local","metro")</f>
        <v>metro</v>
      </c>
      <c r="P6859">
        <v>3</v>
      </c>
      <c r="Q6859">
        <v>7</v>
      </c>
      <c r="R6859">
        <v>10</v>
      </c>
      <c r="S6859">
        <v>8</v>
      </c>
      <c r="T6859">
        <v>5</v>
      </c>
      <c r="U6859" t="s">
        <v>37</v>
      </c>
      <c r="V6859">
        <v>6</v>
      </c>
      <c r="W6859">
        <v>200</v>
      </c>
      <c r="X6859">
        <v>5</v>
      </c>
      <c r="Y6859">
        <v>1023.6804347826088</v>
      </c>
      <c r="Z6859" s="1">
        <v>-1</v>
      </c>
      <c r="AA6859" s="1"/>
    </row>
    <row r="6860" spans="1:27" x14ac:dyDescent="0.35">
      <c r="A6860">
        <v>39</v>
      </c>
      <c r="B6860" t="e">
        <f>VLOOKUP(Tableau__3_Déplacements_2[[#This Row],[Id_Menage]],[2]Ménages!$A$2:$AD$1503,32)</f>
        <v>#REF!</v>
      </c>
      <c r="C6860" t="s">
        <v>11</v>
      </c>
      <c r="D6860" t="s">
        <v>7800</v>
      </c>
      <c r="E6860">
        <f>VLOOKUP(Tableau__3_Déplacements_2[[#This Row],[Id_Personne]],[1]!Tableau__2_Personnes_1[[Id_Personne]:[Age]],2)</f>
        <v>2</v>
      </c>
      <c r="F6860">
        <f>VLOOKUP(Tableau__3_Déplacements_2[[#This Row],[Id_Personne]],[1]!Tableau__2_Personnes_1[[Id_Personne]:[Age]],4)</f>
        <v>42</v>
      </c>
      <c r="G6860" t="s">
        <v>0</v>
      </c>
      <c r="H6860" t="s">
        <v>7</v>
      </c>
      <c r="I6860" t="s">
        <v>7801</v>
      </c>
      <c r="J6860">
        <v>1</v>
      </c>
      <c r="K6860">
        <v>16</v>
      </c>
      <c r="M6860">
        <v>2</v>
      </c>
      <c r="O6860" t="str">
        <f>IF(Tableau__3_Déplacements_2[[#This Row],[Ori]]=Tableau__3_Déplacements_2[[#This Row],[Des]],"local","metro")</f>
        <v>metro</v>
      </c>
      <c r="P6860">
        <v>12</v>
      </c>
      <c r="Q6860">
        <v>15</v>
      </c>
      <c r="R6860">
        <v>0</v>
      </c>
      <c r="S6860">
        <v>16</v>
      </c>
      <c r="T6860">
        <v>0</v>
      </c>
      <c r="U6860" t="s">
        <v>37</v>
      </c>
      <c r="V6860">
        <v>6</v>
      </c>
      <c r="W6860">
        <v>200</v>
      </c>
      <c r="X6860">
        <v>6</v>
      </c>
      <c r="Y6860">
        <v>1023.6804347826088</v>
      </c>
      <c r="Z6860" s="1">
        <v>0</v>
      </c>
      <c r="AA6860" s="1"/>
    </row>
    <row r="6861" spans="1:27" x14ac:dyDescent="0.35">
      <c r="A6861">
        <v>39</v>
      </c>
      <c r="B6861" t="e">
        <f>VLOOKUP(Tableau__3_Déplacements_2[[#This Row],[Id_Menage]],[2]Ménages!$A$2:$AD$1503,32)</f>
        <v>#REF!</v>
      </c>
      <c r="C6861" t="s">
        <v>11</v>
      </c>
      <c r="D6861" t="s">
        <v>7800</v>
      </c>
      <c r="E6861">
        <f>VLOOKUP(Tableau__3_Déplacements_2[[#This Row],[Id_Personne]],[1]!Tableau__2_Personnes_1[[Id_Personne]:[Age]],2)</f>
        <v>2</v>
      </c>
      <c r="F6861">
        <f>VLOOKUP(Tableau__3_Déplacements_2[[#This Row],[Id_Personne]],[1]!Tableau__2_Personnes_1[[Id_Personne]:[Age]],4)</f>
        <v>42</v>
      </c>
      <c r="G6861" t="s">
        <v>3</v>
      </c>
      <c r="H6861" t="s">
        <v>2</v>
      </c>
      <c r="I6861" t="s">
        <v>7799</v>
      </c>
      <c r="J6861">
        <v>1</v>
      </c>
      <c r="K6861">
        <v>2</v>
      </c>
      <c r="M6861">
        <v>16</v>
      </c>
      <c r="O6861" t="str">
        <f>IF(Tableau__3_Déplacements_2[[#This Row],[Ori]]=Tableau__3_Déplacements_2[[#This Row],[Des]],"local","metro")</f>
        <v>metro</v>
      </c>
      <c r="P6861">
        <v>15</v>
      </c>
      <c r="Q6861">
        <v>16</v>
      </c>
      <c r="R6861">
        <v>10</v>
      </c>
      <c r="S6861">
        <v>17</v>
      </c>
      <c r="T6861">
        <v>30</v>
      </c>
      <c r="U6861" t="s">
        <v>37</v>
      </c>
      <c r="V6861">
        <v>6</v>
      </c>
      <c r="W6861">
        <v>200</v>
      </c>
      <c r="X6861">
        <v>6</v>
      </c>
      <c r="Y6861">
        <v>1023.6804347826088</v>
      </c>
      <c r="Z6861" s="1">
        <v>-1</v>
      </c>
      <c r="AA6861" s="1"/>
    </row>
    <row r="6862" spans="1:27" x14ac:dyDescent="0.35">
      <c r="A6862">
        <v>39</v>
      </c>
      <c r="B6862" t="e">
        <f>VLOOKUP(Tableau__3_Déplacements_2[[#This Row],[Id_Menage]],[2]Ménages!$A$2:$AD$1503,32)</f>
        <v>#REF!</v>
      </c>
      <c r="C6862" t="s">
        <v>5</v>
      </c>
      <c r="D6862" t="s">
        <v>7796</v>
      </c>
      <c r="E6862">
        <f>VLOOKUP(Tableau__3_Déplacements_2[[#This Row],[Id_Personne]],[1]!Tableau__2_Personnes_1[[Id_Personne]:[Age]],2)</f>
        <v>2</v>
      </c>
      <c r="F6862">
        <f>VLOOKUP(Tableau__3_Déplacements_2[[#This Row],[Id_Personne]],[1]!Tableau__2_Personnes_1[[Id_Personne]:[Age]],4)</f>
        <v>21</v>
      </c>
      <c r="G6862" t="s">
        <v>13</v>
      </c>
      <c r="H6862" t="s">
        <v>22</v>
      </c>
      <c r="I6862" t="s">
        <v>7798</v>
      </c>
      <c r="J6862">
        <v>1</v>
      </c>
      <c r="K6862">
        <v>34</v>
      </c>
      <c r="M6862">
        <v>16</v>
      </c>
      <c r="O6862" t="str">
        <f>IF(Tableau__3_Déplacements_2[[#This Row],[Ori]]=Tableau__3_Déplacements_2[[#This Row],[Des]],"local","metro")</f>
        <v>metro</v>
      </c>
      <c r="P6862">
        <v>15</v>
      </c>
      <c r="Q6862">
        <v>19</v>
      </c>
      <c r="R6862">
        <v>0</v>
      </c>
      <c r="S6862">
        <v>19</v>
      </c>
      <c r="T6862">
        <v>45</v>
      </c>
      <c r="U6862" t="s">
        <v>30</v>
      </c>
      <c r="V6862">
        <v>8</v>
      </c>
      <c r="W6862">
        <v>300</v>
      </c>
      <c r="X6862">
        <v>6</v>
      </c>
      <c r="Y6862">
        <v>1023.6804347826088</v>
      </c>
      <c r="Z6862" s="1">
        <v>0</v>
      </c>
      <c r="AA6862" s="1"/>
    </row>
    <row r="6863" spans="1:27" x14ac:dyDescent="0.35">
      <c r="A6863">
        <v>39</v>
      </c>
      <c r="B6863" t="e">
        <f>VLOOKUP(Tableau__3_Déplacements_2[[#This Row],[Id_Menage]],[2]Ménages!$A$2:$AD$1503,32)</f>
        <v>#REF!</v>
      </c>
      <c r="C6863" t="s">
        <v>5</v>
      </c>
      <c r="D6863" t="s">
        <v>7796</v>
      </c>
      <c r="E6863">
        <f>VLOOKUP(Tableau__3_Déplacements_2[[#This Row],[Id_Personne]],[1]!Tableau__2_Personnes_1[[Id_Personne]:[Age]],2)</f>
        <v>2</v>
      </c>
      <c r="F6863">
        <f>VLOOKUP(Tableau__3_Déplacements_2[[#This Row],[Id_Personne]],[1]!Tableau__2_Personnes_1[[Id_Personne]:[Age]],4)</f>
        <v>21</v>
      </c>
      <c r="G6863" t="s">
        <v>3</v>
      </c>
      <c r="H6863" t="s">
        <v>2</v>
      </c>
      <c r="I6863" t="s">
        <v>7797</v>
      </c>
      <c r="J6863">
        <v>1</v>
      </c>
      <c r="K6863">
        <v>16</v>
      </c>
      <c r="M6863">
        <v>34</v>
      </c>
      <c r="O6863" t="str">
        <f>IF(Tableau__3_Déplacements_2[[#This Row],[Ori]]=Tableau__3_Déplacements_2[[#This Row],[Des]],"local","metro")</f>
        <v>metro</v>
      </c>
      <c r="P6863">
        <v>12</v>
      </c>
      <c r="Q6863">
        <v>16</v>
      </c>
      <c r="R6863">
        <v>0</v>
      </c>
      <c r="S6863">
        <v>16</v>
      </c>
      <c r="T6863">
        <v>40</v>
      </c>
      <c r="U6863" t="s">
        <v>30</v>
      </c>
      <c r="V6863">
        <v>8</v>
      </c>
      <c r="W6863">
        <v>250</v>
      </c>
      <c r="X6863">
        <v>6</v>
      </c>
      <c r="Y6863">
        <v>1023.6804347826088</v>
      </c>
      <c r="Z6863" s="1">
        <v>0</v>
      </c>
      <c r="AA6863" s="1"/>
    </row>
    <row r="6864" spans="1:27" x14ac:dyDescent="0.35">
      <c r="A6864">
        <v>39</v>
      </c>
      <c r="B6864" t="e">
        <f>VLOOKUP(Tableau__3_Déplacements_2[[#This Row],[Id_Menage]],[2]Ménages!$A$2:$AD$1503,32)</f>
        <v>#REF!</v>
      </c>
      <c r="C6864" t="s">
        <v>5</v>
      </c>
      <c r="D6864" t="s">
        <v>7796</v>
      </c>
      <c r="E6864">
        <f>VLOOKUP(Tableau__3_Déplacements_2[[#This Row],[Id_Personne]],[1]!Tableau__2_Personnes_1[[Id_Personne]:[Age]],2)</f>
        <v>2</v>
      </c>
      <c r="F6864">
        <f>VLOOKUP(Tableau__3_Déplacements_2[[#This Row],[Id_Personne]],[1]!Tableau__2_Personnes_1[[Id_Personne]:[Age]],4)</f>
        <v>21</v>
      </c>
      <c r="G6864" t="s">
        <v>0</v>
      </c>
      <c r="H6864" t="s">
        <v>7</v>
      </c>
      <c r="I6864" t="s">
        <v>7795</v>
      </c>
      <c r="J6864">
        <v>1</v>
      </c>
      <c r="K6864">
        <v>16</v>
      </c>
      <c r="M6864">
        <v>16</v>
      </c>
      <c r="O6864" t="str">
        <f>IF(Tableau__3_Déplacements_2[[#This Row],[Ori]]=Tableau__3_Déplacements_2[[#This Row],[Des]],"local","metro")</f>
        <v>local</v>
      </c>
      <c r="P6864">
        <v>14</v>
      </c>
      <c r="Q6864">
        <v>15</v>
      </c>
      <c r="R6864">
        <v>0</v>
      </c>
      <c r="S6864">
        <v>15</v>
      </c>
      <c r="T6864">
        <v>30</v>
      </c>
      <c r="U6864" t="s">
        <v>0</v>
      </c>
      <c r="V6864">
        <v>1</v>
      </c>
      <c r="W6864">
        <v>0</v>
      </c>
      <c r="X6864">
        <v>6</v>
      </c>
      <c r="Y6864">
        <v>1023.6804347826088</v>
      </c>
      <c r="Z6864" s="1">
        <v>0</v>
      </c>
      <c r="AA6864" s="1"/>
    </row>
    <row r="6865" spans="1:27" x14ac:dyDescent="0.35">
      <c r="A6865">
        <v>39</v>
      </c>
      <c r="B6865" t="e">
        <f>VLOOKUP(Tableau__3_Déplacements_2[[#This Row],[Id_Menage]],[2]Ménages!$A$2:$AD$1503,32)</f>
        <v>#REF!</v>
      </c>
      <c r="C6865" t="s">
        <v>65</v>
      </c>
      <c r="D6865" t="s">
        <v>7793</v>
      </c>
      <c r="E6865">
        <f>VLOOKUP(Tableau__3_Déplacements_2[[#This Row],[Id_Personne]],[1]!Tableau__2_Personnes_1[[Id_Personne]:[Age]],2)</f>
        <v>1</v>
      </c>
      <c r="F6865">
        <f>VLOOKUP(Tableau__3_Déplacements_2[[#This Row],[Id_Personne]],[1]!Tableau__2_Personnes_1[[Id_Personne]:[Age]],4)</f>
        <v>18</v>
      </c>
      <c r="G6865" t="s">
        <v>0</v>
      </c>
      <c r="H6865" t="s">
        <v>7</v>
      </c>
      <c r="I6865" t="s">
        <v>7794</v>
      </c>
      <c r="J6865">
        <v>1</v>
      </c>
      <c r="K6865">
        <v>16</v>
      </c>
      <c r="M6865">
        <v>16</v>
      </c>
      <c r="O6865" t="str">
        <f>IF(Tableau__3_Déplacements_2[[#This Row],[Ori]]=Tableau__3_Déplacements_2[[#This Row],[Des]],"local","metro")</f>
        <v>local</v>
      </c>
      <c r="P6865">
        <v>14</v>
      </c>
      <c r="Q6865">
        <v>10</v>
      </c>
      <c r="R6865">
        <v>0</v>
      </c>
      <c r="S6865">
        <v>10</v>
      </c>
      <c r="T6865">
        <v>20</v>
      </c>
      <c r="U6865" t="s">
        <v>0</v>
      </c>
      <c r="V6865">
        <v>1</v>
      </c>
      <c r="W6865">
        <v>0</v>
      </c>
      <c r="X6865">
        <v>6</v>
      </c>
      <c r="Y6865">
        <v>1023.6804347826088</v>
      </c>
      <c r="Z6865" s="1">
        <v>0</v>
      </c>
      <c r="AA6865" s="1"/>
    </row>
    <row r="6866" spans="1:27" x14ac:dyDescent="0.35">
      <c r="A6866">
        <v>39</v>
      </c>
      <c r="B6866" t="e">
        <f>VLOOKUP(Tableau__3_Déplacements_2[[#This Row],[Id_Menage]],[2]Ménages!$A$2:$AD$1503,32)</f>
        <v>#REF!</v>
      </c>
      <c r="C6866" t="s">
        <v>65</v>
      </c>
      <c r="D6866" t="s">
        <v>7793</v>
      </c>
      <c r="E6866">
        <f>VLOOKUP(Tableau__3_Déplacements_2[[#This Row],[Id_Personne]],[1]!Tableau__2_Personnes_1[[Id_Personne]:[Age]],2)</f>
        <v>1</v>
      </c>
      <c r="F6866">
        <f>VLOOKUP(Tableau__3_Déplacements_2[[#This Row],[Id_Personne]],[1]!Tableau__2_Personnes_1[[Id_Personne]:[Age]],4)</f>
        <v>18</v>
      </c>
      <c r="G6866" t="s">
        <v>3</v>
      </c>
      <c r="H6866" t="s">
        <v>2</v>
      </c>
      <c r="I6866" t="s">
        <v>7792</v>
      </c>
      <c r="J6866">
        <v>1</v>
      </c>
      <c r="K6866">
        <v>16</v>
      </c>
      <c r="M6866">
        <v>16</v>
      </c>
      <c r="O6866" t="str">
        <f>IF(Tableau__3_Déplacements_2[[#This Row],[Ori]]=Tableau__3_Déplacements_2[[#This Row],[Des]],"local","metro")</f>
        <v>local</v>
      </c>
      <c r="P6866">
        <v>15</v>
      </c>
      <c r="Q6866">
        <v>14</v>
      </c>
      <c r="R6866">
        <v>0</v>
      </c>
      <c r="S6866">
        <v>14</v>
      </c>
      <c r="T6866">
        <v>10</v>
      </c>
      <c r="U6866" t="s">
        <v>0</v>
      </c>
      <c r="V6866">
        <v>1</v>
      </c>
      <c r="W6866">
        <v>0</v>
      </c>
      <c r="X6866">
        <v>6</v>
      </c>
      <c r="Y6866">
        <v>1023.6804347826088</v>
      </c>
      <c r="Z6866" s="1">
        <v>0</v>
      </c>
      <c r="AA6866" s="1"/>
    </row>
    <row r="6867" spans="1:27" x14ac:dyDescent="0.35">
      <c r="A6867">
        <v>390</v>
      </c>
      <c r="B6867" t="e">
        <f>VLOOKUP(Tableau__3_Déplacements_2[[#This Row],[Id_Menage]],[2]Ménages!$A$2:$AD$1503,32)</f>
        <v>#REF!</v>
      </c>
      <c r="C6867" t="s">
        <v>16</v>
      </c>
      <c r="D6867" t="s">
        <v>7790</v>
      </c>
      <c r="E6867">
        <f>VLOOKUP(Tableau__3_Déplacements_2[[#This Row],[Id_Personne]],[1]!Tableau__2_Personnes_1[[Id_Personne]:[Age]],2)</f>
        <v>1</v>
      </c>
      <c r="F6867">
        <f>VLOOKUP(Tableau__3_Déplacements_2[[#This Row],[Id_Personne]],[1]!Tableau__2_Personnes_1[[Id_Personne]:[Age]],4)</f>
        <v>28</v>
      </c>
      <c r="G6867" t="s">
        <v>0</v>
      </c>
      <c r="H6867" t="s">
        <v>7</v>
      </c>
      <c r="I6867" t="s">
        <v>7791</v>
      </c>
      <c r="J6867">
        <v>1</v>
      </c>
      <c r="K6867">
        <v>64</v>
      </c>
      <c r="M6867">
        <v>64</v>
      </c>
      <c r="O6867" t="str">
        <f>IF(Tableau__3_Déplacements_2[[#This Row],[Ori]]=Tableau__3_Déplacements_2[[#This Row],[Des]],"local","metro")</f>
        <v>local</v>
      </c>
      <c r="P6867">
        <v>3</v>
      </c>
      <c r="Q6867">
        <v>6</v>
      </c>
      <c r="R6867">
        <v>0</v>
      </c>
      <c r="S6867">
        <v>6</v>
      </c>
      <c r="T6867">
        <v>10</v>
      </c>
      <c r="U6867" t="s">
        <v>8</v>
      </c>
      <c r="V6867">
        <v>5</v>
      </c>
      <c r="W6867">
        <v>200</v>
      </c>
      <c r="X6867">
        <v>5</v>
      </c>
      <c r="Y6867">
        <v>285.43684999999999</v>
      </c>
      <c r="Z6867" s="1">
        <v>0</v>
      </c>
      <c r="AA6867" s="1"/>
    </row>
    <row r="6868" spans="1:27" x14ac:dyDescent="0.35">
      <c r="A6868">
        <v>390</v>
      </c>
      <c r="B6868" t="e">
        <f>VLOOKUP(Tableau__3_Déplacements_2[[#This Row],[Id_Menage]],[2]Ménages!$A$2:$AD$1503,32)</f>
        <v>#REF!</v>
      </c>
      <c r="C6868" t="s">
        <v>16</v>
      </c>
      <c r="D6868" t="s">
        <v>7790</v>
      </c>
      <c r="E6868">
        <f>VLOOKUP(Tableau__3_Déplacements_2[[#This Row],[Id_Personne]],[1]!Tableau__2_Personnes_1[[Id_Personne]:[Age]],2)</f>
        <v>1</v>
      </c>
      <c r="F6868">
        <f>VLOOKUP(Tableau__3_Déplacements_2[[#This Row],[Id_Personne]],[1]!Tableau__2_Personnes_1[[Id_Personne]:[Age]],4)</f>
        <v>28</v>
      </c>
      <c r="G6868" t="s">
        <v>3</v>
      </c>
      <c r="H6868" t="s">
        <v>2</v>
      </c>
      <c r="I6868" t="s">
        <v>7789</v>
      </c>
      <c r="J6868">
        <v>1</v>
      </c>
      <c r="K6868">
        <v>64</v>
      </c>
      <c r="M6868">
        <v>64</v>
      </c>
      <c r="O6868" t="str">
        <f>IF(Tableau__3_Déplacements_2[[#This Row],[Ori]]=Tableau__3_Déplacements_2[[#This Row],[Des]],"local","metro")</f>
        <v>local</v>
      </c>
      <c r="P6868">
        <v>15</v>
      </c>
      <c r="Q6868">
        <v>22</v>
      </c>
      <c r="R6868">
        <v>0</v>
      </c>
      <c r="S6868">
        <v>22</v>
      </c>
      <c r="T6868">
        <v>20</v>
      </c>
      <c r="U6868" t="s">
        <v>8</v>
      </c>
      <c r="V6868">
        <v>5</v>
      </c>
      <c r="W6868">
        <v>200</v>
      </c>
      <c r="X6868">
        <v>5</v>
      </c>
      <c r="Y6868">
        <v>285.43684999999999</v>
      </c>
      <c r="Z6868" s="1">
        <v>0</v>
      </c>
      <c r="AA6868" s="1"/>
    </row>
    <row r="6869" spans="1:27" x14ac:dyDescent="0.35">
      <c r="A6869">
        <v>390</v>
      </c>
      <c r="B6869" t="e">
        <f>VLOOKUP(Tableau__3_Déplacements_2[[#This Row],[Id_Menage]],[2]Ménages!$A$2:$AD$1503,32)</f>
        <v>#REF!</v>
      </c>
      <c r="C6869" t="s">
        <v>11</v>
      </c>
      <c r="D6869" t="s">
        <v>7787</v>
      </c>
      <c r="E6869">
        <f>VLOOKUP(Tableau__3_Déplacements_2[[#This Row],[Id_Personne]],[1]!Tableau__2_Personnes_1[[Id_Personne]:[Age]],2)</f>
        <v>2</v>
      </c>
      <c r="F6869">
        <f>VLOOKUP(Tableau__3_Déplacements_2[[#This Row],[Id_Personne]],[1]!Tableau__2_Personnes_1[[Id_Personne]:[Age]],4)</f>
        <v>25</v>
      </c>
      <c r="G6869" t="s">
        <v>0</v>
      </c>
      <c r="H6869" t="s">
        <v>7</v>
      </c>
      <c r="I6869" t="s">
        <v>7788</v>
      </c>
      <c r="J6869">
        <v>1</v>
      </c>
      <c r="K6869">
        <v>64</v>
      </c>
      <c r="M6869">
        <v>64</v>
      </c>
      <c r="O6869" t="str">
        <f>IF(Tableau__3_Déplacements_2[[#This Row],[Ori]]=Tableau__3_Déplacements_2[[#This Row],[Des]],"local","metro")</f>
        <v>local</v>
      </c>
      <c r="P6869">
        <v>5</v>
      </c>
      <c r="Q6869">
        <v>7</v>
      </c>
      <c r="R6869">
        <v>0</v>
      </c>
      <c r="S6869">
        <v>7</v>
      </c>
      <c r="T6869">
        <v>20</v>
      </c>
      <c r="U6869" t="s">
        <v>8</v>
      </c>
      <c r="V6869">
        <v>5</v>
      </c>
      <c r="W6869">
        <v>100</v>
      </c>
      <c r="X6869">
        <v>3</v>
      </c>
      <c r="Y6869">
        <v>285.43684999999999</v>
      </c>
      <c r="Z6869" s="1">
        <v>0</v>
      </c>
      <c r="AA6869" s="1"/>
    </row>
    <row r="6870" spans="1:27" x14ac:dyDescent="0.35">
      <c r="A6870">
        <v>390</v>
      </c>
      <c r="B6870" t="e">
        <f>VLOOKUP(Tableau__3_Déplacements_2[[#This Row],[Id_Menage]],[2]Ménages!$A$2:$AD$1503,32)</f>
        <v>#REF!</v>
      </c>
      <c r="C6870" t="s">
        <v>11</v>
      </c>
      <c r="D6870" t="s">
        <v>7787</v>
      </c>
      <c r="E6870">
        <f>VLOOKUP(Tableau__3_Déplacements_2[[#This Row],[Id_Personne]],[1]!Tableau__2_Personnes_1[[Id_Personne]:[Age]],2)</f>
        <v>2</v>
      </c>
      <c r="F6870">
        <f>VLOOKUP(Tableau__3_Déplacements_2[[#This Row],[Id_Personne]],[1]!Tableau__2_Personnes_1[[Id_Personne]:[Age]],4)</f>
        <v>25</v>
      </c>
      <c r="G6870" t="s">
        <v>3</v>
      </c>
      <c r="H6870" t="s">
        <v>2</v>
      </c>
      <c r="I6870" t="s">
        <v>7786</v>
      </c>
      <c r="J6870">
        <v>1</v>
      </c>
      <c r="K6870">
        <v>64</v>
      </c>
      <c r="M6870">
        <v>64</v>
      </c>
      <c r="O6870" t="str">
        <f>IF(Tableau__3_Déplacements_2[[#This Row],[Ori]]=Tableau__3_Déplacements_2[[#This Row],[Des]],"local","metro")</f>
        <v>local</v>
      </c>
      <c r="P6870">
        <v>15</v>
      </c>
      <c r="Q6870">
        <v>8</v>
      </c>
      <c r="R6870">
        <v>20</v>
      </c>
      <c r="S6870">
        <v>8</v>
      </c>
      <c r="T6870">
        <v>39</v>
      </c>
      <c r="U6870" t="s">
        <v>8</v>
      </c>
      <c r="V6870">
        <v>5</v>
      </c>
      <c r="W6870">
        <v>100</v>
      </c>
      <c r="X6870">
        <v>3</v>
      </c>
      <c r="Y6870">
        <v>285.43684999999999</v>
      </c>
      <c r="Z6870" s="1">
        <v>-1</v>
      </c>
      <c r="AA6870" s="1"/>
    </row>
    <row r="6871" spans="1:27" x14ac:dyDescent="0.35">
      <c r="A6871">
        <v>391</v>
      </c>
      <c r="B6871" t="e">
        <f>VLOOKUP(Tableau__3_Déplacements_2[[#This Row],[Id_Menage]],[2]Ménages!$A$2:$AD$1503,32)</f>
        <v>#REF!</v>
      </c>
      <c r="C6871" t="s">
        <v>16</v>
      </c>
      <c r="D6871" t="s">
        <v>7783</v>
      </c>
      <c r="E6871">
        <f>VLOOKUP(Tableau__3_Déplacements_2[[#This Row],[Id_Personne]],[1]!Tableau__2_Personnes_1[[Id_Personne]:[Age]],2)</f>
        <v>1</v>
      </c>
      <c r="F6871">
        <f>VLOOKUP(Tableau__3_Déplacements_2[[#This Row],[Id_Personne]],[1]!Tableau__2_Personnes_1[[Id_Personne]:[Age]],4)</f>
        <v>48</v>
      </c>
      <c r="G6871" t="s">
        <v>0</v>
      </c>
      <c r="H6871" t="s">
        <v>7</v>
      </c>
      <c r="I6871" t="s">
        <v>7785</v>
      </c>
      <c r="J6871">
        <v>1</v>
      </c>
      <c r="K6871">
        <v>64</v>
      </c>
      <c r="M6871">
        <v>34</v>
      </c>
      <c r="O6871" t="str">
        <f>IF(Tableau__3_Déplacements_2[[#This Row],[Ori]]=Tableau__3_Déplacements_2[[#This Row],[Des]],"local","metro")</f>
        <v>metro</v>
      </c>
      <c r="P6871">
        <v>3</v>
      </c>
      <c r="Q6871">
        <v>7</v>
      </c>
      <c r="R6871">
        <v>0</v>
      </c>
      <c r="S6871">
        <v>7</v>
      </c>
      <c r="T6871">
        <v>30</v>
      </c>
      <c r="U6871" t="s">
        <v>30</v>
      </c>
      <c r="V6871">
        <v>8</v>
      </c>
      <c r="W6871">
        <v>250</v>
      </c>
      <c r="X6871">
        <v>5</v>
      </c>
      <c r="Y6871">
        <v>285.43684999999999</v>
      </c>
      <c r="Z6871" s="1">
        <v>0</v>
      </c>
      <c r="AA6871" s="1"/>
    </row>
    <row r="6872" spans="1:27" x14ac:dyDescent="0.35">
      <c r="A6872">
        <v>391</v>
      </c>
      <c r="B6872" t="e">
        <f>VLOOKUP(Tableau__3_Déplacements_2[[#This Row],[Id_Menage]],[2]Ménages!$A$2:$AD$1503,32)</f>
        <v>#REF!</v>
      </c>
      <c r="C6872" t="s">
        <v>16</v>
      </c>
      <c r="D6872" t="s">
        <v>7783</v>
      </c>
      <c r="E6872">
        <f>VLOOKUP(Tableau__3_Déplacements_2[[#This Row],[Id_Personne]],[1]!Tableau__2_Personnes_1[[Id_Personne]:[Age]],2)</f>
        <v>1</v>
      </c>
      <c r="F6872">
        <f>VLOOKUP(Tableau__3_Déplacements_2[[#This Row],[Id_Personne]],[1]!Tableau__2_Personnes_1[[Id_Personne]:[Age]],4)</f>
        <v>48</v>
      </c>
      <c r="G6872" t="s">
        <v>13</v>
      </c>
      <c r="H6872" t="s">
        <v>22</v>
      </c>
      <c r="I6872" t="s">
        <v>7784</v>
      </c>
      <c r="J6872">
        <v>1</v>
      </c>
      <c r="K6872">
        <v>64</v>
      </c>
      <c r="M6872">
        <v>64</v>
      </c>
      <c r="O6872" t="str">
        <f>IF(Tableau__3_Déplacements_2[[#This Row],[Ori]]=Tableau__3_Déplacements_2[[#This Row],[Des]],"local","metro")</f>
        <v>local</v>
      </c>
      <c r="P6872">
        <v>15</v>
      </c>
      <c r="Q6872">
        <v>20</v>
      </c>
      <c r="R6872">
        <v>30</v>
      </c>
      <c r="S6872">
        <v>21</v>
      </c>
      <c r="T6872">
        <v>0</v>
      </c>
      <c r="U6872" t="s">
        <v>30</v>
      </c>
      <c r="V6872">
        <v>8</v>
      </c>
      <c r="W6872">
        <v>100</v>
      </c>
      <c r="X6872">
        <v>6</v>
      </c>
      <c r="Y6872">
        <v>285.43684999999999</v>
      </c>
      <c r="Z6872" s="1">
        <v>-1</v>
      </c>
      <c r="AA6872" s="1"/>
    </row>
    <row r="6873" spans="1:27" x14ac:dyDescent="0.35">
      <c r="A6873">
        <v>391</v>
      </c>
      <c r="B6873" t="e">
        <f>VLOOKUP(Tableau__3_Déplacements_2[[#This Row],[Id_Menage]],[2]Ménages!$A$2:$AD$1503,32)</f>
        <v>#REF!</v>
      </c>
      <c r="C6873" t="s">
        <v>16</v>
      </c>
      <c r="D6873" t="s">
        <v>7783</v>
      </c>
      <c r="E6873">
        <f>VLOOKUP(Tableau__3_Déplacements_2[[#This Row],[Id_Personne]],[1]!Tableau__2_Personnes_1[[Id_Personne]:[Age]],2)</f>
        <v>1</v>
      </c>
      <c r="F6873">
        <f>VLOOKUP(Tableau__3_Déplacements_2[[#This Row],[Id_Personne]],[1]!Tableau__2_Personnes_1[[Id_Personne]:[Age]],4)</f>
        <v>48</v>
      </c>
      <c r="G6873" t="s">
        <v>3</v>
      </c>
      <c r="H6873" t="s">
        <v>2</v>
      </c>
      <c r="I6873" t="s">
        <v>7782</v>
      </c>
      <c r="J6873">
        <v>1</v>
      </c>
      <c r="K6873">
        <v>34</v>
      </c>
      <c r="M6873">
        <v>64</v>
      </c>
      <c r="O6873" t="str">
        <f>IF(Tableau__3_Déplacements_2[[#This Row],[Ori]]=Tableau__3_Déplacements_2[[#This Row],[Des]],"local","metro")</f>
        <v>metro</v>
      </c>
      <c r="P6873">
        <v>12</v>
      </c>
      <c r="Q6873">
        <v>15</v>
      </c>
      <c r="R6873">
        <v>30</v>
      </c>
      <c r="S6873">
        <v>16</v>
      </c>
      <c r="T6873">
        <v>0</v>
      </c>
      <c r="U6873" t="s">
        <v>30</v>
      </c>
      <c r="V6873">
        <v>8</v>
      </c>
      <c r="W6873">
        <v>300</v>
      </c>
      <c r="X6873">
        <v>6</v>
      </c>
      <c r="Y6873">
        <v>285.43684999999999</v>
      </c>
      <c r="Z6873" s="1">
        <v>-1</v>
      </c>
      <c r="AA6873" s="1"/>
    </row>
    <row r="6874" spans="1:27" x14ac:dyDescent="0.35">
      <c r="A6874">
        <v>391</v>
      </c>
      <c r="B6874" t="e">
        <f>VLOOKUP(Tableau__3_Déplacements_2[[#This Row],[Id_Menage]],[2]Ménages!$A$2:$AD$1503,32)</f>
        <v>#REF!</v>
      </c>
      <c r="C6874" t="s">
        <v>11</v>
      </c>
      <c r="D6874" t="s">
        <v>7780</v>
      </c>
      <c r="E6874">
        <f>VLOOKUP(Tableau__3_Déplacements_2[[#This Row],[Id_Personne]],[1]!Tableau__2_Personnes_1[[Id_Personne]:[Age]],2)</f>
        <v>2</v>
      </c>
      <c r="F6874">
        <f>VLOOKUP(Tableau__3_Déplacements_2[[#This Row],[Id_Personne]],[1]!Tableau__2_Personnes_1[[Id_Personne]:[Age]],4)</f>
        <v>41</v>
      </c>
      <c r="G6874" t="s">
        <v>0</v>
      </c>
      <c r="H6874" t="s">
        <v>7</v>
      </c>
      <c r="I6874" t="s">
        <v>7781</v>
      </c>
      <c r="J6874">
        <v>1</v>
      </c>
      <c r="K6874">
        <v>64</v>
      </c>
      <c r="M6874">
        <v>64</v>
      </c>
      <c r="O6874" t="str">
        <f>IF(Tableau__3_Déplacements_2[[#This Row],[Ori]]=Tableau__3_Déplacements_2[[#This Row],[Des]],"local","metro")</f>
        <v>local</v>
      </c>
      <c r="P6874">
        <v>5</v>
      </c>
      <c r="Q6874">
        <v>8</v>
      </c>
      <c r="R6874">
        <v>0</v>
      </c>
      <c r="S6874">
        <v>8</v>
      </c>
      <c r="T6874">
        <v>10</v>
      </c>
      <c r="U6874" t="s">
        <v>8</v>
      </c>
      <c r="V6874">
        <v>5</v>
      </c>
      <c r="W6874">
        <v>100</v>
      </c>
      <c r="X6874">
        <v>5</v>
      </c>
      <c r="Y6874">
        <v>285.43684999999999</v>
      </c>
      <c r="Z6874" s="1">
        <v>0</v>
      </c>
      <c r="AA6874" s="1"/>
    </row>
    <row r="6875" spans="1:27" x14ac:dyDescent="0.35">
      <c r="A6875">
        <v>391</v>
      </c>
      <c r="B6875" t="e">
        <f>VLOOKUP(Tableau__3_Déplacements_2[[#This Row],[Id_Menage]],[2]Ménages!$A$2:$AD$1503,32)</f>
        <v>#REF!</v>
      </c>
      <c r="C6875" t="s">
        <v>11</v>
      </c>
      <c r="D6875" t="s">
        <v>7780</v>
      </c>
      <c r="E6875">
        <f>VLOOKUP(Tableau__3_Déplacements_2[[#This Row],[Id_Personne]],[1]!Tableau__2_Personnes_1[[Id_Personne]:[Age]],2)</f>
        <v>2</v>
      </c>
      <c r="F6875">
        <f>VLOOKUP(Tableau__3_Déplacements_2[[#This Row],[Id_Personne]],[1]!Tableau__2_Personnes_1[[Id_Personne]:[Age]],4)</f>
        <v>41</v>
      </c>
      <c r="G6875" t="s">
        <v>3</v>
      </c>
      <c r="H6875" t="s">
        <v>2</v>
      </c>
      <c r="I6875" t="s">
        <v>7779</v>
      </c>
      <c r="J6875">
        <v>1</v>
      </c>
      <c r="K6875">
        <v>64</v>
      </c>
      <c r="M6875">
        <v>64</v>
      </c>
      <c r="O6875" t="str">
        <f>IF(Tableau__3_Déplacements_2[[#This Row],[Ori]]=Tableau__3_Déplacements_2[[#This Row],[Des]],"local","metro")</f>
        <v>local</v>
      </c>
      <c r="P6875">
        <v>15</v>
      </c>
      <c r="Q6875">
        <v>9</v>
      </c>
      <c r="R6875">
        <v>40</v>
      </c>
      <c r="S6875">
        <v>10</v>
      </c>
      <c r="T6875">
        <v>0</v>
      </c>
      <c r="U6875" t="s">
        <v>8</v>
      </c>
      <c r="V6875">
        <v>5</v>
      </c>
      <c r="W6875">
        <v>150</v>
      </c>
      <c r="X6875">
        <v>5</v>
      </c>
      <c r="Y6875">
        <v>285.43684999999999</v>
      </c>
      <c r="Z6875" s="1">
        <v>-1</v>
      </c>
      <c r="AA6875" s="1"/>
    </row>
    <row r="6876" spans="1:27" x14ac:dyDescent="0.35">
      <c r="A6876">
        <v>391</v>
      </c>
      <c r="B6876" t="e">
        <f>VLOOKUP(Tableau__3_Déplacements_2[[#This Row],[Id_Menage]],[2]Ménages!$A$2:$AD$1503,32)</f>
        <v>#REF!</v>
      </c>
      <c r="C6876" t="s">
        <v>5</v>
      </c>
      <c r="D6876" t="s">
        <v>7777</v>
      </c>
      <c r="E6876">
        <f>VLOOKUP(Tableau__3_Déplacements_2[[#This Row],[Id_Personne]],[1]!Tableau__2_Personnes_1[[Id_Personne]:[Age]],2)</f>
        <v>1</v>
      </c>
      <c r="F6876">
        <f>VLOOKUP(Tableau__3_Déplacements_2[[#This Row],[Id_Personne]],[1]!Tableau__2_Personnes_1[[Id_Personne]:[Age]],4)</f>
        <v>27</v>
      </c>
      <c r="G6876" t="s">
        <v>3</v>
      </c>
      <c r="H6876" t="s">
        <v>2</v>
      </c>
      <c r="I6876" t="s">
        <v>7778</v>
      </c>
      <c r="J6876">
        <v>1</v>
      </c>
      <c r="K6876">
        <v>74</v>
      </c>
      <c r="M6876">
        <v>64</v>
      </c>
      <c r="O6876" t="str">
        <f>IF(Tableau__3_Déplacements_2[[#This Row],[Ori]]=Tableau__3_Déplacements_2[[#This Row],[Des]],"local","metro")</f>
        <v>metro</v>
      </c>
      <c r="P6876">
        <v>15</v>
      </c>
      <c r="Q6876">
        <v>18</v>
      </c>
      <c r="R6876">
        <v>30</v>
      </c>
      <c r="S6876">
        <v>19</v>
      </c>
      <c r="T6876">
        <v>0</v>
      </c>
      <c r="U6876" t="s">
        <v>0</v>
      </c>
      <c r="V6876">
        <v>1</v>
      </c>
      <c r="W6876">
        <v>0</v>
      </c>
      <c r="X6876">
        <v>4</v>
      </c>
      <c r="Y6876">
        <v>285.43684999999999</v>
      </c>
      <c r="Z6876" s="1">
        <v>-1</v>
      </c>
      <c r="AA6876" s="1"/>
    </row>
    <row r="6877" spans="1:27" x14ac:dyDescent="0.35">
      <c r="A6877">
        <v>391</v>
      </c>
      <c r="B6877" t="e">
        <f>VLOOKUP(Tableau__3_Déplacements_2[[#This Row],[Id_Menage]],[2]Ménages!$A$2:$AD$1503,32)</f>
        <v>#REF!</v>
      </c>
      <c r="C6877" t="s">
        <v>5</v>
      </c>
      <c r="D6877" t="s">
        <v>7777</v>
      </c>
      <c r="E6877">
        <f>VLOOKUP(Tableau__3_Déplacements_2[[#This Row],[Id_Personne]],[1]!Tableau__2_Personnes_1[[Id_Personne]:[Age]],2)</f>
        <v>1</v>
      </c>
      <c r="F6877">
        <f>VLOOKUP(Tableau__3_Déplacements_2[[#This Row],[Id_Personne]],[1]!Tableau__2_Personnes_1[[Id_Personne]:[Age]],4)</f>
        <v>27</v>
      </c>
      <c r="G6877" t="s">
        <v>0</v>
      </c>
      <c r="H6877" t="s">
        <v>7</v>
      </c>
      <c r="I6877" t="s">
        <v>7776</v>
      </c>
      <c r="J6877">
        <v>1</v>
      </c>
      <c r="K6877">
        <v>64</v>
      </c>
      <c r="M6877">
        <v>74</v>
      </c>
      <c r="O6877" t="str">
        <f>IF(Tableau__3_Déplacements_2[[#This Row],[Ori]]=Tableau__3_Déplacements_2[[#This Row],[Des]],"local","metro")</f>
        <v>metro</v>
      </c>
      <c r="P6877">
        <v>10</v>
      </c>
      <c r="Q6877">
        <v>12</v>
      </c>
      <c r="R6877">
        <v>10</v>
      </c>
      <c r="S6877">
        <v>12</v>
      </c>
      <c r="T6877">
        <v>30</v>
      </c>
      <c r="U6877" t="s">
        <v>0</v>
      </c>
      <c r="V6877">
        <v>1</v>
      </c>
      <c r="W6877">
        <v>0</v>
      </c>
      <c r="X6877">
        <v>4</v>
      </c>
      <c r="Y6877">
        <v>285.43684999999999</v>
      </c>
      <c r="Z6877" s="1">
        <v>-1</v>
      </c>
      <c r="AA6877" s="1"/>
    </row>
    <row r="6878" spans="1:27" x14ac:dyDescent="0.35">
      <c r="A6878">
        <v>391</v>
      </c>
      <c r="B6878" t="e">
        <f>VLOOKUP(Tableau__3_Déplacements_2[[#This Row],[Id_Menage]],[2]Ménages!$A$2:$AD$1503,32)</f>
        <v>#REF!</v>
      </c>
      <c r="C6878" t="s">
        <v>65</v>
      </c>
      <c r="D6878" t="s">
        <v>7774</v>
      </c>
      <c r="E6878">
        <f>VLOOKUP(Tableau__3_Déplacements_2[[#This Row],[Id_Personne]],[1]!Tableau__2_Personnes_1[[Id_Personne]:[Age]],2)</f>
        <v>1</v>
      </c>
      <c r="F6878">
        <f>VLOOKUP(Tableau__3_Déplacements_2[[#This Row],[Id_Personne]],[1]!Tableau__2_Personnes_1[[Id_Personne]:[Age]],4)</f>
        <v>24</v>
      </c>
      <c r="G6878" t="s">
        <v>3</v>
      </c>
      <c r="H6878" t="s">
        <v>2</v>
      </c>
      <c r="I6878" t="s">
        <v>7775</v>
      </c>
      <c r="J6878">
        <v>1</v>
      </c>
      <c r="K6878">
        <v>64</v>
      </c>
      <c r="M6878">
        <v>64</v>
      </c>
      <c r="O6878" t="str">
        <f>IF(Tableau__3_Déplacements_2[[#This Row],[Ori]]=Tableau__3_Déplacements_2[[#This Row],[Des]],"local","metro")</f>
        <v>local</v>
      </c>
      <c r="P6878">
        <v>15</v>
      </c>
      <c r="Q6878">
        <v>18</v>
      </c>
      <c r="R6878">
        <v>30</v>
      </c>
      <c r="S6878">
        <v>19</v>
      </c>
      <c r="T6878">
        <v>0</v>
      </c>
      <c r="U6878" t="s">
        <v>0</v>
      </c>
      <c r="V6878">
        <v>1</v>
      </c>
      <c r="W6878">
        <v>0</v>
      </c>
      <c r="X6878">
        <v>4</v>
      </c>
      <c r="Y6878">
        <v>285.43684999999999</v>
      </c>
      <c r="Z6878" s="1">
        <v>-1</v>
      </c>
      <c r="AA6878" s="1"/>
    </row>
    <row r="6879" spans="1:27" x14ac:dyDescent="0.35">
      <c r="A6879">
        <v>391</v>
      </c>
      <c r="B6879" t="e">
        <f>VLOOKUP(Tableau__3_Déplacements_2[[#This Row],[Id_Menage]],[2]Ménages!$A$2:$AD$1503,32)</f>
        <v>#REF!</v>
      </c>
      <c r="C6879" t="s">
        <v>65</v>
      </c>
      <c r="D6879" t="s">
        <v>7774</v>
      </c>
      <c r="E6879">
        <f>VLOOKUP(Tableau__3_Déplacements_2[[#This Row],[Id_Personne]],[1]!Tableau__2_Personnes_1[[Id_Personne]:[Age]],2)</f>
        <v>1</v>
      </c>
      <c r="F6879">
        <f>VLOOKUP(Tableau__3_Déplacements_2[[#This Row],[Id_Personne]],[1]!Tableau__2_Personnes_1[[Id_Personne]:[Age]],4)</f>
        <v>24</v>
      </c>
      <c r="G6879" t="s">
        <v>0</v>
      </c>
      <c r="H6879" t="s">
        <v>7</v>
      </c>
      <c r="I6879" t="s">
        <v>7773</v>
      </c>
      <c r="J6879">
        <v>1</v>
      </c>
      <c r="K6879">
        <v>64</v>
      </c>
      <c r="M6879">
        <v>64</v>
      </c>
      <c r="O6879" t="str">
        <f>IF(Tableau__3_Déplacements_2[[#This Row],[Ori]]=Tableau__3_Déplacements_2[[#This Row],[Des]],"local","metro")</f>
        <v>local</v>
      </c>
      <c r="P6879">
        <v>10</v>
      </c>
      <c r="Q6879">
        <v>12</v>
      </c>
      <c r="R6879">
        <v>10</v>
      </c>
      <c r="S6879">
        <v>12</v>
      </c>
      <c r="T6879">
        <v>30</v>
      </c>
      <c r="U6879" t="s">
        <v>0</v>
      </c>
      <c r="V6879">
        <v>1</v>
      </c>
      <c r="W6879">
        <v>0</v>
      </c>
      <c r="X6879">
        <v>4</v>
      </c>
      <c r="Y6879">
        <v>285.43684999999999</v>
      </c>
      <c r="Z6879" s="1">
        <v>-1</v>
      </c>
      <c r="AA6879" s="1"/>
    </row>
    <row r="6880" spans="1:27" x14ac:dyDescent="0.35">
      <c r="A6880">
        <v>391</v>
      </c>
      <c r="B6880" t="e">
        <f>VLOOKUP(Tableau__3_Déplacements_2[[#This Row],[Id_Menage]],[2]Ménages!$A$2:$AD$1503,32)</f>
        <v>#REF!</v>
      </c>
      <c r="C6880" t="s">
        <v>61</v>
      </c>
      <c r="D6880" t="s">
        <v>7771</v>
      </c>
      <c r="E6880">
        <f>VLOOKUP(Tableau__3_Déplacements_2[[#This Row],[Id_Personne]],[1]!Tableau__2_Personnes_1[[Id_Personne]:[Age]],2)</f>
        <v>1</v>
      </c>
      <c r="F6880">
        <f>VLOOKUP(Tableau__3_Déplacements_2[[#This Row],[Id_Personne]],[1]!Tableau__2_Personnes_1[[Id_Personne]:[Age]],4)</f>
        <v>18</v>
      </c>
      <c r="G6880" t="s">
        <v>3</v>
      </c>
      <c r="H6880" t="s">
        <v>2</v>
      </c>
      <c r="I6880" t="s">
        <v>7772</v>
      </c>
      <c r="J6880">
        <v>1</v>
      </c>
      <c r="K6880">
        <v>64</v>
      </c>
      <c r="M6880">
        <v>64</v>
      </c>
      <c r="O6880" t="str">
        <f>IF(Tableau__3_Déplacements_2[[#This Row],[Ori]]=Tableau__3_Déplacements_2[[#This Row],[Des]],"local","metro")</f>
        <v>local</v>
      </c>
      <c r="P6880">
        <v>15</v>
      </c>
      <c r="Q6880">
        <v>18</v>
      </c>
      <c r="R6880">
        <v>30</v>
      </c>
      <c r="S6880">
        <v>19</v>
      </c>
      <c r="T6880">
        <v>0</v>
      </c>
      <c r="U6880" t="s">
        <v>0</v>
      </c>
      <c r="V6880">
        <v>1</v>
      </c>
      <c r="W6880">
        <v>0</v>
      </c>
      <c r="X6880">
        <v>4</v>
      </c>
      <c r="Y6880">
        <v>285.43684999999999</v>
      </c>
      <c r="Z6880" s="1">
        <v>-1</v>
      </c>
      <c r="AA6880" s="1"/>
    </row>
    <row r="6881" spans="1:27" x14ac:dyDescent="0.35">
      <c r="A6881">
        <v>391</v>
      </c>
      <c r="B6881" t="e">
        <f>VLOOKUP(Tableau__3_Déplacements_2[[#This Row],[Id_Menage]],[2]Ménages!$A$2:$AD$1503,32)</f>
        <v>#REF!</v>
      </c>
      <c r="C6881" t="s">
        <v>61</v>
      </c>
      <c r="D6881" t="s">
        <v>7771</v>
      </c>
      <c r="E6881">
        <f>VLOOKUP(Tableau__3_Déplacements_2[[#This Row],[Id_Personne]],[1]!Tableau__2_Personnes_1[[Id_Personne]:[Age]],2)</f>
        <v>1</v>
      </c>
      <c r="F6881">
        <f>VLOOKUP(Tableau__3_Déplacements_2[[#This Row],[Id_Personne]],[1]!Tableau__2_Personnes_1[[Id_Personne]:[Age]],4)</f>
        <v>18</v>
      </c>
      <c r="G6881" t="s">
        <v>0</v>
      </c>
      <c r="H6881" t="s">
        <v>7</v>
      </c>
      <c r="I6881" t="s">
        <v>7770</v>
      </c>
      <c r="J6881">
        <v>1</v>
      </c>
      <c r="K6881">
        <v>64</v>
      </c>
      <c r="M6881">
        <v>64</v>
      </c>
      <c r="O6881" t="str">
        <f>IF(Tableau__3_Déplacements_2[[#This Row],[Ori]]=Tableau__3_Déplacements_2[[#This Row],[Des]],"local","metro")</f>
        <v>local</v>
      </c>
      <c r="P6881">
        <v>10</v>
      </c>
      <c r="Q6881">
        <v>12</v>
      </c>
      <c r="R6881">
        <v>10</v>
      </c>
      <c r="S6881">
        <v>12</v>
      </c>
      <c r="T6881">
        <v>30</v>
      </c>
      <c r="U6881" t="s">
        <v>0</v>
      </c>
      <c r="V6881">
        <v>1</v>
      </c>
      <c r="W6881">
        <v>0</v>
      </c>
      <c r="X6881">
        <v>4</v>
      </c>
      <c r="Y6881">
        <v>285.43684999999999</v>
      </c>
      <c r="Z6881" s="1">
        <v>-1</v>
      </c>
      <c r="AA6881" s="1"/>
    </row>
    <row r="6882" spans="1:27" x14ac:dyDescent="0.35">
      <c r="A6882">
        <v>392</v>
      </c>
      <c r="B6882" t="e">
        <f>VLOOKUP(Tableau__3_Déplacements_2[[#This Row],[Id_Menage]],[2]Ménages!$A$2:$AD$1503,32)</f>
        <v>#REF!</v>
      </c>
      <c r="C6882" t="s">
        <v>16</v>
      </c>
      <c r="D6882" t="s">
        <v>7768</v>
      </c>
      <c r="E6882">
        <f>VLOOKUP(Tableau__3_Déplacements_2[[#This Row],[Id_Personne]],[1]!Tableau__2_Personnes_1[[Id_Personne]:[Age]],2)</f>
        <v>1</v>
      </c>
      <c r="F6882">
        <f>VLOOKUP(Tableau__3_Déplacements_2[[#This Row],[Id_Personne]],[1]!Tableau__2_Personnes_1[[Id_Personne]:[Age]],4)</f>
        <v>58</v>
      </c>
      <c r="G6882" t="s">
        <v>0</v>
      </c>
      <c r="H6882" t="s">
        <v>7</v>
      </c>
      <c r="I6882" t="s">
        <v>7769</v>
      </c>
      <c r="J6882">
        <v>1</v>
      </c>
      <c r="K6882">
        <v>64</v>
      </c>
      <c r="M6882">
        <v>64</v>
      </c>
      <c r="O6882" t="str">
        <f>IF(Tableau__3_Déplacements_2[[#This Row],[Ori]]=Tableau__3_Déplacements_2[[#This Row],[Des]],"local","metro")</f>
        <v>local</v>
      </c>
      <c r="P6882">
        <v>4</v>
      </c>
      <c r="Q6882">
        <v>6</v>
      </c>
      <c r="R6882">
        <v>0</v>
      </c>
      <c r="S6882">
        <v>6</v>
      </c>
      <c r="T6882">
        <v>10</v>
      </c>
      <c r="U6882" t="s">
        <v>13</v>
      </c>
      <c r="V6882">
        <v>3</v>
      </c>
      <c r="W6882">
        <v>100</v>
      </c>
      <c r="X6882">
        <v>5</v>
      </c>
      <c r="Y6882">
        <v>285.43684999999999</v>
      </c>
      <c r="Z6882" s="1">
        <v>0</v>
      </c>
      <c r="AA6882" s="1"/>
    </row>
    <row r="6883" spans="1:27" x14ac:dyDescent="0.35">
      <c r="A6883">
        <v>392</v>
      </c>
      <c r="B6883" t="e">
        <f>VLOOKUP(Tableau__3_Déplacements_2[[#This Row],[Id_Menage]],[2]Ménages!$A$2:$AD$1503,32)</f>
        <v>#REF!</v>
      </c>
      <c r="C6883" t="s">
        <v>16</v>
      </c>
      <c r="D6883" t="s">
        <v>7768</v>
      </c>
      <c r="E6883">
        <f>VLOOKUP(Tableau__3_Déplacements_2[[#This Row],[Id_Personne]],[1]!Tableau__2_Personnes_1[[Id_Personne]:[Age]],2)</f>
        <v>1</v>
      </c>
      <c r="F6883">
        <f>VLOOKUP(Tableau__3_Déplacements_2[[#This Row],[Id_Personne]],[1]!Tableau__2_Personnes_1[[Id_Personne]:[Age]],4)</f>
        <v>58</v>
      </c>
      <c r="G6883" t="s">
        <v>3</v>
      </c>
      <c r="H6883" t="s">
        <v>2</v>
      </c>
      <c r="I6883" t="s">
        <v>7767</v>
      </c>
      <c r="J6883">
        <v>1</v>
      </c>
      <c r="K6883">
        <v>64</v>
      </c>
      <c r="M6883">
        <v>64</v>
      </c>
      <c r="O6883" t="str">
        <f>IF(Tableau__3_Déplacements_2[[#This Row],[Ori]]=Tableau__3_Déplacements_2[[#This Row],[Des]],"local","metro")</f>
        <v>local</v>
      </c>
      <c r="P6883">
        <v>15</v>
      </c>
      <c r="Q6883">
        <v>20</v>
      </c>
      <c r="R6883">
        <v>0</v>
      </c>
      <c r="S6883">
        <v>20</v>
      </c>
      <c r="T6883">
        <v>30</v>
      </c>
      <c r="U6883" t="s">
        <v>13</v>
      </c>
      <c r="V6883">
        <v>3</v>
      </c>
      <c r="W6883">
        <v>100</v>
      </c>
      <c r="X6883">
        <v>5</v>
      </c>
      <c r="Y6883">
        <v>285.43684999999999</v>
      </c>
      <c r="Z6883" s="1">
        <v>0</v>
      </c>
      <c r="AA6883" s="1"/>
    </row>
    <row r="6884" spans="1:27" x14ac:dyDescent="0.35">
      <c r="A6884">
        <v>392</v>
      </c>
      <c r="B6884" t="e">
        <f>VLOOKUP(Tableau__3_Déplacements_2[[#This Row],[Id_Menage]],[2]Ménages!$A$2:$AD$1503,32)</f>
        <v>#REF!</v>
      </c>
      <c r="C6884" t="s">
        <v>11</v>
      </c>
      <c r="D6884" t="s">
        <v>7765</v>
      </c>
      <c r="E6884">
        <f>VLOOKUP(Tableau__3_Déplacements_2[[#This Row],[Id_Personne]],[1]!Tableau__2_Personnes_1[[Id_Personne]:[Age]],2)</f>
        <v>2</v>
      </c>
      <c r="F6884">
        <f>VLOOKUP(Tableau__3_Déplacements_2[[#This Row],[Id_Personne]],[1]!Tableau__2_Personnes_1[[Id_Personne]:[Age]],4)</f>
        <v>49</v>
      </c>
      <c r="G6884" t="s">
        <v>0</v>
      </c>
      <c r="H6884" t="s">
        <v>7</v>
      </c>
      <c r="I6884" t="s">
        <v>7766</v>
      </c>
      <c r="J6884">
        <v>1</v>
      </c>
      <c r="K6884">
        <v>64</v>
      </c>
      <c r="M6884">
        <v>64</v>
      </c>
      <c r="O6884" t="str">
        <f>IF(Tableau__3_Déplacements_2[[#This Row],[Ori]]=Tableau__3_Déplacements_2[[#This Row],[Des]],"local","metro")</f>
        <v>local</v>
      </c>
      <c r="P6884">
        <v>4</v>
      </c>
      <c r="Q6884">
        <v>7</v>
      </c>
      <c r="R6884">
        <v>0</v>
      </c>
      <c r="S6884">
        <v>7</v>
      </c>
      <c r="T6884">
        <v>20</v>
      </c>
      <c r="U6884" t="s">
        <v>27</v>
      </c>
      <c r="V6884">
        <v>4</v>
      </c>
      <c r="W6884">
        <v>100</v>
      </c>
      <c r="X6884">
        <v>5</v>
      </c>
      <c r="Y6884">
        <v>285.43684999999999</v>
      </c>
      <c r="Z6884" s="1">
        <v>0</v>
      </c>
      <c r="AA6884" s="1"/>
    </row>
    <row r="6885" spans="1:27" x14ac:dyDescent="0.35">
      <c r="A6885">
        <v>392</v>
      </c>
      <c r="B6885" t="e">
        <f>VLOOKUP(Tableau__3_Déplacements_2[[#This Row],[Id_Menage]],[2]Ménages!$A$2:$AD$1503,32)</f>
        <v>#REF!</v>
      </c>
      <c r="C6885" t="s">
        <v>11</v>
      </c>
      <c r="D6885" t="s">
        <v>7765</v>
      </c>
      <c r="E6885">
        <f>VLOOKUP(Tableau__3_Déplacements_2[[#This Row],[Id_Personne]],[1]!Tableau__2_Personnes_1[[Id_Personne]:[Age]],2)</f>
        <v>2</v>
      </c>
      <c r="F6885">
        <f>VLOOKUP(Tableau__3_Déplacements_2[[#This Row],[Id_Personne]],[1]!Tableau__2_Personnes_1[[Id_Personne]:[Age]],4)</f>
        <v>49</v>
      </c>
      <c r="G6885" t="s">
        <v>3</v>
      </c>
      <c r="H6885" t="s">
        <v>2</v>
      </c>
      <c r="I6885" t="s">
        <v>7764</v>
      </c>
      <c r="J6885">
        <v>1</v>
      </c>
      <c r="K6885">
        <v>64</v>
      </c>
      <c r="M6885">
        <v>64</v>
      </c>
      <c r="O6885" t="str">
        <f>IF(Tableau__3_Déplacements_2[[#This Row],[Ori]]=Tableau__3_Déplacements_2[[#This Row],[Des]],"local","metro")</f>
        <v>local</v>
      </c>
      <c r="P6885">
        <v>15</v>
      </c>
      <c r="Q6885">
        <v>20</v>
      </c>
      <c r="R6885">
        <v>0</v>
      </c>
      <c r="S6885">
        <v>20</v>
      </c>
      <c r="T6885">
        <v>30</v>
      </c>
      <c r="U6885" t="s">
        <v>27</v>
      </c>
      <c r="V6885">
        <v>4</v>
      </c>
      <c r="W6885">
        <v>100</v>
      </c>
      <c r="X6885">
        <v>5</v>
      </c>
      <c r="Y6885">
        <v>285.43684999999999</v>
      </c>
      <c r="Z6885" s="1">
        <v>0</v>
      </c>
      <c r="AA6885" s="1"/>
    </row>
    <row r="6886" spans="1:27" x14ac:dyDescent="0.35">
      <c r="A6886">
        <v>392</v>
      </c>
      <c r="B6886" t="e">
        <f>VLOOKUP(Tableau__3_Déplacements_2[[#This Row],[Id_Menage]],[2]Ménages!$A$2:$AD$1503,32)</f>
        <v>#REF!</v>
      </c>
      <c r="C6886" t="s">
        <v>5</v>
      </c>
      <c r="D6886" t="s">
        <v>7762</v>
      </c>
      <c r="E6886">
        <f>VLOOKUP(Tableau__3_Déplacements_2[[#This Row],[Id_Personne]],[1]!Tableau__2_Personnes_1[[Id_Personne]:[Age]],2)</f>
        <v>2</v>
      </c>
      <c r="F6886">
        <f>VLOOKUP(Tableau__3_Déplacements_2[[#This Row],[Id_Personne]],[1]!Tableau__2_Personnes_1[[Id_Personne]:[Age]],4)</f>
        <v>28</v>
      </c>
      <c r="G6886" t="s">
        <v>3</v>
      </c>
      <c r="H6886" t="s">
        <v>2</v>
      </c>
      <c r="I6886" t="s">
        <v>7763</v>
      </c>
      <c r="J6886">
        <v>1</v>
      </c>
      <c r="K6886">
        <v>64</v>
      </c>
      <c r="M6886">
        <v>64</v>
      </c>
      <c r="O6886" t="str">
        <f>IF(Tableau__3_Déplacements_2[[#This Row],[Ori]]=Tableau__3_Déplacements_2[[#This Row],[Des]],"local","metro")</f>
        <v>local</v>
      </c>
      <c r="P6886">
        <v>15</v>
      </c>
      <c r="Q6886">
        <v>16</v>
      </c>
      <c r="R6886">
        <v>0</v>
      </c>
      <c r="S6886">
        <v>16</v>
      </c>
      <c r="T6886">
        <v>7</v>
      </c>
      <c r="U6886" t="s">
        <v>0</v>
      </c>
      <c r="V6886">
        <v>1</v>
      </c>
      <c r="W6886">
        <v>0</v>
      </c>
      <c r="X6886">
        <v>6</v>
      </c>
      <c r="Y6886">
        <v>285.43684999999999</v>
      </c>
      <c r="Z6886" s="1">
        <v>0</v>
      </c>
      <c r="AA6886" s="1"/>
    </row>
    <row r="6887" spans="1:27" x14ac:dyDescent="0.35">
      <c r="A6887">
        <v>392</v>
      </c>
      <c r="B6887" t="e">
        <f>VLOOKUP(Tableau__3_Déplacements_2[[#This Row],[Id_Menage]],[2]Ménages!$A$2:$AD$1503,32)</f>
        <v>#REF!</v>
      </c>
      <c r="C6887" t="s">
        <v>5</v>
      </c>
      <c r="D6887" t="s">
        <v>7762</v>
      </c>
      <c r="E6887">
        <f>VLOOKUP(Tableau__3_Déplacements_2[[#This Row],[Id_Personne]],[1]!Tableau__2_Personnes_1[[Id_Personne]:[Age]],2)</f>
        <v>2</v>
      </c>
      <c r="F6887">
        <f>VLOOKUP(Tableau__3_Déplacements_2[[#This Row],[Id_Personne]],[1]!Tableau__2_Personnes_1[[Id_Personne]:[Age]],4)</f>
        <v>28</v>
      </c>
      <c r="G6887" t="s">
        <v>0</v>
      </c>
      <c r="H6887" t="s">
        <v>7</v>
      </c>
      <c r="I6887" t="s">
        <v>7761</v>
      </c>
      <c r="J6887">
        <v>1</v>
      </c>
      <c r="K6887">
        <v>64</v>
      </c>
      <c r="M6887">
        <v>64</v>
      </c>
      <c r="O6887" t="str">
        <f>IF(Tableau__3_Déplacements_2[[#This Row],[Ori]]=Tableau__3_Déplacements_2[[#This Row],[Des]],"local","metro")</f>
        <v>local</v>
      </c>
      <c r="P6887">
        <v>2</v>
      </c>
      <c r="Q6887">
        <v>9</v>
      </c>
      <c r="R6887">
        <v>8</v>
      </c>
      <c r="S6887">
        <v>9</v>
      </c>
      <c r="T6887">
        <v>12</v>
      </c>
      <c r="U6887" t="s">
        <v>0</v>
      </c>
      <c r="V6887">
        <v>1</v>
      </c>
      <c r="W6887">
        <v>0</v>
      </c>
      <c r="X6887">
        <v>6</v>
      </c>
      <c r="Y6887">
        <v>285.43684999999999</v>
      </c>
      <c r="Z6887" s="1">
        <v>-1</v>
      </c>
      <c r="AA6887" s="1"/>
    </row>
    <row r="6888" spans="1:27" x14ac:dyDescent="0.35">
      <c r="A6888">
        <v>392</v>
      </c>
      <c r="B6888" t="e">
        <f>VLOOKUP(Tableau__3_Déplacements_2[[#This Row],[Id_Menage]],[2]Ménages!$A$2:$AD$1503,32)</f>
        <v>#REF!</v>
      </c>
      <c r="C6888" t="s">
        <v>65</v>
      </c>
      <c r="D6888" t="s">
        <v>7759</v>
      </c>
      <c r="E6888">
        <f>VLOOKUP(Tableau__3_Déplacements_2[[#This Row],[Id_Personne]],[1]!Tableau__2_Personnes_1[[Id_Personne]:[Age]],2)</f>
        <v>1</v>
      </c>
      <c r="F6888">
        <f>VLOOKUP(Tableau__3_Déplacements_2[[#This Row],[Id_Personne]],[1]!Tableau__2_Personnes_1[[Id_Personne]:[Age]],4)</f>
        <v>26</v>
      </c>
      <c r="G6888" t="s">
        <v>3</v>
      </c>
      <c r="H6888" t="s">
        <v>2</v>
      </c>
      <c r="I6888" t="s">
        <v>7760</v>
      </c>
      <c r="J6888">
        <v>1</v>
      </c>
      <c r="K6888">
        <v>64</v>
      </c>
      <c r="M6888">
        <v>64</v>
      </c>
      <c r="O6888" t="str">
        <f>IF(Tableau__3_Déplacements_2[[#This Row],[Ori]]=Tableau__3_Déplacements_2[[#This Row],[Des]],"local","metro")</f>
        <v>local</v>
      </c>
      <c r="P6888">
        <v>15</v>
      </c>
      <c r="Q6888">
        <v>12</v>
      </c>
      <c r="R6888">
        <v>0</v>
      </c>
      <c r="S6888">
        <v>12</v>
      </c>
      <c r="T6888">
        <v>20</v>
      </c>
      <c r="U6888" t="s">
        <v>0</v>
      </c>
      <c r="V6888">
        <v>1</v>
      </c>
      <c r="W6888">
        <v>0</v>
      </c>
      <c r="X6888">
        <v>6</v>
      </c>
      <c r="Y6888">
        <v>285.43684999999999</v>
      </c>
      <c r="Z6888" s="1">
        <v>0</v>
      </c>
      <c r="AA6888" s="1"/>
    </row>
    <row r="6889" spans="1:27" x14ac:dyDescent="0.35">
      <c r="A6889">
        <v>392</v>
      </c>
      <c r="B6889" t="e">
        <f>VLOOKUP(Tableau__3_Déplacements_2[[#This Row],[Id_Menage]],[2]Ménages!$A$2:$AD$1503,32)</f>
        <v>#REF!</v>
      </c>
      <c r="C6889" t="s">
        <v>65</v>
      </c>
      <c r="D6889" t="s">
        <v>7759</v>
      </c>
      <c r="E6889">
        <f>VLOOKUP(Tableau__3_Déplacements_2[[#This Row],[Id_Personne]],[1]!Tableau__2_Personnes_1[[Id_Personne]:[Age]],2)</f>
        <v>1</v>
      </c>
      <c r="F6889">
        <f>VLOOKUP(Tableau__3_Déplacements_2[[#This Row],[Id_Personne]],[1]!Tableau__2_Personnes_1[[Id_Personne]:[Age]],4)</f>
        <v>26</v>
      </c>
      <c r="G6889" t="s">
        <v>0</v>
      </c>
      <c r="H6889" t="s">
        <v>7</v>
      </c>
      <c r="I6889" t="s">
        <v>7758</v>
      </c>
      <c r="J6889">
        <v>1</v>
      </c>
      <c r="K6889">
        <v>64</v>
      </c>
      <c r="M6889">
        <v>64</v>
      </c>
      <c r="O6889" t="str">
        <f>IF(Tableau__3_Déplacements_2[[#This Row],[Ori]]=Tableau__3_Déplacements_2[[#This Row],[Des]],"local","metro")</f>
        <v>local</v>
      </c>
      <c r="P6889">
        <v>10</v>
      </c>
      <c r="Q6889">
        <v>9</v>
      </c>
      <c r="R6889">
        <v>30</v>
      </c>
      <c r="S6889">
        <v>9</v>
      </c>
      <c r="T6889">
        <v>47</v>
      </c>
      <c r="U6889" t="s">
        <v>0</v>
      </c>
      <c r="V6889">
        <v>1</v>
      </c>
      <c r="W6889">
        <v>0</v>
      </c>
      <c r="X6889">
        <v>6</v>
      </c>
      <c r="Y6889">
        <v>285.43684999999999</v>
      </c>
      <c r="Z6889" s="1">
        <v>-1</v>
      </c>
      <c r="AA6889" s="1"/>
    </row>
    <row r="6890" spans="1:27" x14ac:dyDescent="0.35">
      <c r="A6890">
        <v>392</v>
      </c>
      <c r="B6890" t="e">
        <f>VLOOKUP(Tableau__3_Déplacements_2[[#This Row],[Id_Menage]],[2]Ménages!$A$2:$AD$1503,32)</f>
        <v>#REF!</v>
      </c>
      <c r="C6890" t="s">
        <v>61</v>
      </c>
      <c r="D6890" t="s">
        <v>7756</v>
      </c>
      <c r="E6890">
        <f>VLOOKUP(Tableau__3_Déplacements_2[[#This Row],[Id_Personne]],[1]!Tableau__2_Personnes_1[[Id_Personne]:[Age]],2)</f>
        <v>2</v>
      </c>
      <c r="F6890">
        <f>VLOOKUP(Tableau__3_Déplacements_2[[#This Row],[Id_Personne]],[1]!Tableau__2_Personnes_1[[Id_Personne]:[Age]],4)</f>
        <v>25</v>
      </c>
      <c r="G6890" t="s">
        <v>3</v>
      </c>
      <c r="H6890" t="s">
        <v>2</v>
      </c>
      <c r="I6890" t="s">
        <v>7757</v>
      </c>
      <c r="J6890">
        <v>1</v>
      </c>
      <c r="K6890">
        <v>80</v>
      </c>
      <c r="M6890">
        <v>64</v>
      </c>
      <c r="O6890" t="str">
        <f>IF(Tableau__3_Déplacements_2[[#This Row],[Ori]]=Tableau__3_Déplacements_2[[#This Row],[Des]],"local","metro")</f>
        <v>metro</v>
      </c>
      <c r="P6890">
        <v>15</v>
      </c>
      <c r="Q6890">
        <v>17</v>
      </c>
      <c r="R6890">
        <v>0</v>
      </c>
      <c r="S6890">
        <v>18</v>
      </c>
      <c r="T6890">
        <v>0</v>
      </c>
      <c r="U6890" t="s">
        <v>30</v>
      </c>
      <c r="V6890">
        <v>8</v>
      </c>
      <c r="W6890">
        <v>300</v>
      </c>
      <c r="X6890">
        <v>6</v>
      </c>
      <c r="Y6890">
        <v>285.43684999999999</v>
      </c>
      <c r="Z6890" s="1">
        <v>0</v>
      </c>
      <c r="AA6890" s="1"/>
    </row>
    <row r="6891" spans="1:27" x14ac:dyDescent="0.35">
      <c r="A6891">
        <v>392</v>
      </c>
      <c r="B6891" t="e">
        <f>VLOOKUP(Tableau__3_Déplacements_2[[#This Row],[Id_Menage]],[2]Ménages!$A$2:$AD$1503,32)</f>
        <v>#REF!</v>
      </c>
      <c r="C6891" t="s">
        <v>61</v>
      </c>
      <c r="D6891" t="s">
        <v>7756</v>
      </c>
      <c r="E6891">
        <f>VLOOKUP(Tableau__3_Déplacements_2[[#This Row],[Id_Personne]],[1]!Tableau__2_Personnes_1[[Id_Personne]:[Age]],2)</f>
        <v>2</v>
      </c>
      <c r="F6891">
        <f>VLOOKUP(Tableau__3_Déplacements_2[[#This Row],[Id_Personne]],[1]!Tableau__2_Personnes_1[[Id_Personne]:[Age]],4)</f>
        <v>25</v>
      </c>
      <c r="G6891" t="s">
        <v>0</v>
      </c>
      <c r="H6891" t="s">
        <v>7</v>
      </c>
      <c r="I6891" t="s">
        <v>7755</v>
      </c>
      <c r="J6891">
        <v>1</v>
      </c>
      <c r="K6891">
        <v>64</v>
      </c>
      <c r="M6891">
        <v>80</v>
      </c>
      <c r="O6891" t="str">
        <f>IF(Tableau__3_Déplacements_2[[#This Row],[Ori]]=Tableau__3_Déplacements_2[[#This Row],[Des]],"local","metro")</f>
        <v>metro</v>
      </c>
      <c r="P6891">
        <v>14</v>
      </c>
      <c r="Q6891">
        <v>13</v>
      </c>
      <c r="R6891">
        <v>10</v>
      </c>
      <c r="S6891">
        <v>13</v>
      </c>
      <c r="T6891">
        <v>40</v>
      </c>
      <c r="U6891" t="s">
        <v>30</v>
      </c>
      <c r="V6891">
        <v>8</v>
      </c>
      <c r="W6891">
        <v>300</v>
      </c>
      <c r="X6891">
        <v>6</v>
      </c>
      <c r="Y6891">
        <v>285.43684999999999</v>
      </c>
      <c r="Z6891" s="1">
        <v>-1</v>
      </c>
      <c r="AA6891" s="1"/>
    </row>
    <row r="6892" spans="1:27" x14ac:dyDescent="0.35">
      <c r="A6892">
        <v>392</v>
      </c>
      <c r="B6892" t="e">
        <f>VLOOKUP(Tableau__3_Déplacements_2[[#This Row],[Id_Menage]],[2]Ménages!$A$2:$AD$1503,32)</f>
        <v>#REF!</v>
      </c>
      <c r="C6892" t="s">
        <v>409</v>
      </c>
      <c r="D6892" t="s">
        <v>7753</v>
      </c>
      <c r="E6892">
        <f>VLOOKUP(Tableau__3_Déplacements_2[[#This Row],[Id_Personne]],[1]!Tableau__2_Personnes_1[[Id_Personne]:[Age]],2)</f>
        <v>2</v>
      </c>
      <c r="F6892">
        <f>VLOOKUP(Tableau__3_Déplacements_2[[#This Row],[Id_Personne]],[1]!Tableau__2_Personnes_1[[Id_Personne]:[Age]],4)</f>
        <v>23</v>
      </c>
      <c r="G6892" t="s">
        <v>3</v>
      </c>
      <c r="H6892" t="s">
        <v>2</v>
      </c>
      <c r="I6892" t="s">
        <v>7754</v>
      </c>
      <c r="J6892">
        <v>1</v>
      </c>
      <c r="K6892">
        <v>77</v>
      </c>
      <c r="M6892">
        <v>64</v>
      </c>
      <c r="O6892" t="str">
        <f>IF(Tableau__3_Déplacements_2[[#This Row],[Ori]]=Tableau__3_Déplacements_2[[#This Row],[Des]],"local","metro")</f>
        <v>metro</v>
      </c>
      <c r="P6892">
        <v>15</v>
      </c>
      <c r="Q6892">
        <v>21</v>
      </c>
      <c r="R6892">
        <v>5</v>
      </c>
      <c r="S6892">
        <v>21</v>
      </c>
      <c r="T6892">
        <v>30</v>
      </c>
      <c r="U6892" t="s">
        <v>30</v>
      </c>
      <c r="V6892">
        <v>8</v>
      </c>
      <c r="W6892">
        <v>400</v>
      </c>
      <c r="X6892">
        <v>6</v>
      </c>
      <c r="Y6892">
        <v>285.43684999999999</v>
      </c>
      <c r="Z6892" s="1">
        <v>-1</v>
      </c>
      <c r="AA6892" s="1"/>
    </row>
    <row r="6893" spans="1:27" x14ac:dyDescent="0.35">
      <c r="A6893">
        <v>392</v>
      </c>
      <c r="B6893" t="e">
        <f>VLOOKUP(Tableau__3_Déplacements_2[[#This Row],[Id_Menage]],[2]Ménages!$A$2:$AD$1503,32)</f>
        <v>#REF!</v>
      </c>
      <c r="C6893" t="s">
        <v>409</v>
      </c>
      <c r="D6893" t="s">
        <v>7753</v>
      </c>
      <c r="E6893">
        <f>VLOOKUP(Tableau__3_Déplacements_2[[#This Row],[Id_Personne]],[1]!Tableau__2_Personnes_1[[Id_Personne]:[Age]],2)</f>
        <v>2</v>
      </c>
      <c r="F6893">
        <f>VLOOKUP(Tableau__3_Déplacements_2[[#This Row],[Id_Personne]],[1]!Tableau__2_Personnes_1[[Id_Personne]:[Age]],4)</f>
        <v>23</v>
      </c>
      <c r="G6893" t="s">
        <v>0</v>
      </c>
      <c r="H6893" t="s">
        <v>7</v>
      </c>
      <c r="I6893" t="s">
        <v>7752</v>
      </c>
      <c r="J6893">
        <v>1</v>
      </c>
      <c r="K6893">
        <v>64</v>
      </c>
      <c r="M6893">
        <v>77</v>
      </c>
      <c r="O6893" t="str">
        <f>IF(Tableau__3_Déplacements_2[[#This Row],[Ori]]=Tableau__3_Déplacements_2[[#This Row],[Des]],"local","metro")</f>
        <v>metro</v>
      </c>
      <c r="P6893">
        <v>14</v>
      </c>
      <c r="Q6893">
        <v>12</v>
      </c>
      <c r="R6893">
        <v>30</v>
      </c>
      <c r="S6893">
        <v>13</v>
      </c>
      <c r="T6893">
        <v>10</v>
      </c>
      <c r="U6893" t="s">
        <v>30</v>
      </c>
      <c r="V6893">
        <v>8</v>
      </c>
      <c r="W6893">
        <v>300</v>
      </c>
      <c r="X6893">
        <v>6</v>
      </c>
      <c r="Y6893">
        <v>285.43684999999999</v>
      </c>
      <c r="Z6893" s="1">
        <v>-1</v>
      </c>
      <c r="AA6893" s="1"/>
    </row>
    <row r="6894" spans="1:27" x14ac:dyDescent="0.35">
      <c r="A6894">
        <v>392</v>
      </c>
      <c r="B6894" t="e">
        <f>VLOOKUP(Tableau__3_Déplacements_2[[#This Row],[Id_Menage]],[2]Ménages!$A$2:$AD$1503,32)</f>
        <v>#REF!</v>
      </c>
      <c r="C6894" t="s">
        <v>405</v>
      </c>
      <c r="D6894" t="s">
        <v>7750</v>
      </c>
      <c r="E6894">
        <f>VLOOKUP(Tableau__3_Déplacements_2[[#This Row],[Id_Personne]],[1]!Tableau__2_Personnes_1[[Id_Personne]:[Age]],2)</f>
        <v>1</v>
      </c>
      <c r="F6894">
        <f>VLOOKUP(Tableau__3_Déplacements_2[[#This Row],[Id_Personne]],[1]!Tableau__2_Personnes_1[[Id_Personne]:[Age]],4)</f>
        <v>21</v>
      </c>
      <c r="G6894" t="s">
        <v>3</v>
      </c>
      <c r="H6894" t="s">
        <v>2</v>
      </c>
      <c r="I6894" t="s">
        <v>7751</v>
      </c>
      <c r="J6894">
        <v>1</v>
      </c>
      <c r="K6894">
        <v>68</v>
      </c>
      <c r="M6894">
        <v>64</v>
      </c>
      <c r="O6894" t="str">
        <f>IF(Tableau__3_Déplacements_2[[#This Row],[Ori]]=Tableau__3_Déplacements_2[[#This Row],[Des]],"local","metro")</f>
        <v>metro</v>
      </c>
      <c r="P6894">
        <v>15</v>
      </c>
      <c r="Q6894">
        <v>19</v>
      </c>
      <c r="R6894">
        <v>10</v>
      </c>
      <c r="S6894">
        <v>19</v>
      </c>
      <c r="T6894">
        <v>30</v>
      </c>
      <c r="U6894" t="s">
        <v>30</v>
      </c>
      <c r="V6894">
        <v>8</v>
      </c>
      <c r="W6894">
        <v>150</v>
      </c>
      <c r="X6894">
        <v>6</v>
      </c>
      <c r="Y6894">
        <v>285.43684999999999</v>
      </c>
      <c r="Z6894" s="1">
        <v>-1</v>
      </c>
      <c r="AA6894" s="1"/>
    </row>
    <row r="6895" spans="1:27" x14ac:dyDescent="0.35">
      <c r="A6895">
        <v>392</v>
      </c>
      <c r="B6895" t="e">
        <f>VLOOKUP(Tableau__3_Déplacements_2[[#This Row],[Id_Menage]],[2]Ménages!$A$2:$AD$1503,32)</f>
        <v>#REF!</v>
      </c>
      <c r="C6895" t="s">
        <v>405</v>
      </c>
      <c r="D6895" t="s">
        <v>7750</v>
      </c>
      <c r="E6895">
        <f>VLOOKUP(Tableau__3_Déplacements_2[[#This Row],[Id_Personne]],[1]!Tableau__2_Personnes_1[[Id_Personne]:[Age]],2)</f>
        <v>1</v>
      </c>
      <c r="F6895">
        <f>VLOOKUP(Tableau__3_Déplacements_2[[#This Row],[Id_Personne]],[1]!Tableau__2_Personnes_1[[Id_Personne]:[Age]],4)</f>
        <v>21</v>
      </c>
      <c r="G6895" t="s">
        <v>0</v>
      </c>
      <c r="H6895" t="s">
        <v>7</v>
      </c>
      <c r="I6895" t="s">
        <v>7749</v>
      </c>
      <c r="J6895">
        <v>1</v>
      </c>
      <c r="K6895">
        <v>64</v>
      </c>
      <c r="M6895">
        <v>68</v>
      </c>
      <c r="O6895" t="str">
        <f>IF(Tableau__3_Déplacements_2[[#This Row],[Ori]]=Tableau__3_Déplacements_2[[#This Row],[Des]],"local","metro")</f>
        <v>metro</v>
      </c>
      <c r="P6895">
        <v>10</v>
      </c>
      <c r="Q6895">
        <v>15</v>
      </c>
      <c r="R6895">
        <v>0</v>
      </c>
      <c r="S6895">
        <v>15</v>
      </c>
      <c r="T6895">
        <v>15</v>
      </c>
      <c r="U6895" t="s">
        <v>30</v>
      </c>
      <c r="V6895">
        <v>8</v>
      </c>
      <c r="W6895">
        <v>150</v>
      </c>
      <c r="X6895">
        <v>6</v>
      </c>
      <c r="Y6895">
        <v>285.43684999999999</v>
      </c>
      <c r="Z6895" s="1">
        <v>0</v>
      </c>
      <c r="AA6895" s="1"/>
    </row>
    <row r="6896" spans="1:27" x14ac:dyDescent="0.35">
      <c r="A6896">
        <v>393</v>
      </c>
      <c r="B6896" t="e">
        <f>VLOOKUP(Tableau__3_Déplacements_2[[#This Row],[Id_Menage]],[2]Ménages!$A$2:$AD$1503,32)</f>
        <v>#REF!</v>
      </c>
      <c r="C6896" t="s">
        <v>16</v>
      </c>
      <c r="D6896" t="s">
        <v>7747</v>
      </c>
      <c r="E6896">
        <f>VLOOKUP(Tableau__3_Déplacements_2[[#This Row],[Id_Personne]],[1]!Tableau__2_Personnes_1[[Id_Personne]:[Age]],2)</f>
        <v>1</v>
      </c>
      <c r="F6896">
        <f>VLOOKUP(Tableau__3_Déplacements_2[[#This Row],[Id_Personne]],[1]!Tableau__2_Personnes_1[[Id_Personne]:[Age]],4)</f>
        <v>44</v>
      </c>
      <c r="G6896" t="s">
        <v>0</v>
      </c>
      <c r="H6896" t="s">
        <v>7</v>
      </c>
      <c r="I6896" t="s">
        <v>7748</v>
      </c>
      <c r="J6896">
        <v>1</v>
      </c>
      <c r="K6896">
        <v>64</v>
      </c>
      <c r="M6896">
        <v>44</v>
      </c>
      <c r="O6896" t="str">
        <f>IF(Tableau__3_Déplacements_2[[#This Row],[Ori]]=Tableau__3_Déplacements_2[[#This Row],[Des]],"local","metro")</f>
        <v>metro</v>
      </c>
      <c r="P6896">
        <v>3</v>
      </c>
      <c r="Q6896">
        <v>17</v>
      </c>
      <c r="R6896">
        <v>0</v>
      </c>
      <c r="S6896">
        <v>18</v>
      </c>
      <c r="T6896">
        <v>0</v>
      </c>
      <c r="U6896" t="s">
        <v>37</v>
      </c>
      <c r="V6896">
        <v>6</v>
      </c>
      <c r="W6896">
        <v>0</v>
      </c>
      <c r="X6896">
        <v>1</v>
      </c>
      <c r="Y6896">
        <v>285.43684999999999</v>
      </c>
      <c r="Z6896" s="1">
        <v>0</v>
      </c>
      <c r="AA6896" s="1"/>
    </row>
    <row r="6897" spans="1:27" x14ac:dyDescent="0.35">
      <c r="A6897">
        <v>393</v>
      </c>
      <c r="B6897" t="e">
        <f>VLOOKUP(Tableau__3_Déplacements_2[[#This Row],[Id_Menage]],[2]Ménages!$A$2:$AD$1503,32)</f>
        <v>#REF!</v>
      </c>
      <c r="C6897" t="s">
        <v>16</v>
      </c>
      <c r="D6897" t="s">
        <v>7747</v>
      </c>
      <c r="E6897">
        <f>VLOOKUP(Tableau__3_Déplacements_2[[#This Row],[Id_Personne]],[1]!Tableau__2_Personnes_1[[Id_Personne]:[Age]],2)</f>
        <v>1</v>
      </c>
      <c r="F6897">
        <f>VLOOKUP(Tableau__3_Déplacements_2[[#This Row],[Id_Personne]],[1]!Tableau__2_Personnes_1[[Id_Personne]:[Age]],4)</f>
        <v>44</v>
      </c>
      <c r="G6897" t="s">
        <v>3</v>
      </c>
      <c r="H6897" t="s">
        <v>2</v>
      </c>
      <c r="I6897" t="s">
        <v>7746</v>
      </c>
      <c r="J6897">
        <v>1</v>
      </c>
      <c r="K6897">
        <v>44</v>
      </c>
      <c r="M6897">
        <v>64</v>
      </c>
      <c r="O6897" t="str">
        <f>IF(Tableau__3_Déplacements_2[[#This Row],[Ori]]=Tableau__3_Déplacements_2[[#This Row],[Des]],"local","metro")</f>
        <v>metro</v>
      </c>
      <c r="P6897">
        <v>15</v>
      </c>
      <c r="Q6897">
        <v>21</v>
      </c>
      <c r="R6897">
        <v>0</v>
      </c>
      <c r="S6897">
        <v>22</v>
      </c>
      <c r="T6897">
        <v>0</v>
      </c>
      <c r="U6897" t="s">
        <v>37</v>
      </c>
      <c r="V6897">
        <v>6</v>
      </c>
      <c r="W6897">
        <v>600</v>
      </c>
      <c r="X6897">
        <v>1</v>
      </c>
      <c r="Y6897">
        <v>285.43684999999999</v>
      </c>
      <c r="Z6897" s="1">
        <v>0</v>
      </c>
      <c r="AA6897" s="1"/>
    </row>
    <row r="6898" spans="1:27" x14ac:dyDescent="0.35">
      <c r="A6898">
        <v>393</v>
      </c>
      <c r="B6898" t="e">
        <f>VLOOKUP(Tableau__3_Déplacements_2[[#This Row],[Id_Menage]],[2]Ménages!$A$2:$AD$1503,32)</f>
        <v>#REF!</v>
      </c>
      <c r="C6898" t="s">
        <v>11</v>
      </c>
      <c r="D6898" t="s">
        <v>7742</v>
      </c>
      <c r="E6898">
        <f>VLOOKUP(Tableau__3_Déplacements_2[[#This Row],[Id_Personne]],[1]!Tableau__2_Personnes_1[[Id_Personne]:[Age]],2)</f>
        <v>1</v>
      </c>
      <c r="F6898">
        <f>VLOOKUP(Tableau__3_Déplacements_2[[#This Row],[Id_Personne]],[1]!Tableau__2_Personnes_1[[Id_Personne]:[Age]],4)</f>
        <v>30</v>
      </c>
      <c r="G6898" t="s">
        <v>3</v>
      </c>
      <c r="H6898" t="s">
        <v>2</v>
      </c>
      <c r="I6898" t="s">
        <v>7745</v>
      </c>
      <c r="J6898">
        <v>1</v>
      </c>
      <c r="K6898">
        <v>92</v>
      </c>
      <c r="M6898">
        <v>64</v>
      </c>
      <c r="O6898" t="str">
        <f>IF(Tableau__3_Déplacements_2[[#This Row],[Ori]]=Tableau__3_Déplacements_2[[#This Row],[Des]],"local","metro")</f>
        <v>metro</v>
      </c>
      <c r="P6898">
        <v>15</v>
      </c>
      <c r="Q6898">
        <v>17</v>
      </c>
      <c r="R6898">
        <v>0</v>
      </c>
      <c r="S6898">
        <v>18</v>
      </c>
      <c r="T6898">
        <v>0</v>
      </c>
      <c r="U6898" t="s">
        <v>385</v>
      </c>
      <c r="V6898">
        <v>15</v>
      </c>
      <c r="W6898">
        <v>300</v>
      </c>
      <c r="X6898">
        <v>2</v>
      </c>
      <c r="Y6898">
        <v>285.43684999999999</v>
      </c>
      <c r="Z6898" s="1">
        <v>0</v>
      </c>
      <c r="AA6898" s="1"/>
    </row>
    <row r="6899" spans="1:27" x14ac:dyDescent="0.35">
      <c r="A6899">
        <v>393</v>
      </c>
      <c r="B6899" t="e">
        <f>VLOOKUP(Tableau__3_Déplacements_2[[#This Row],[Id_Menage]],[2]Ménages!$A$2:$AD$1503,32)</f>
        <v>#REF!</v>
      </c>
      <c r="C6899" t="s">
        <v>11</v>
      </c>
      <c r="D6899" t="s">
        <v>7742</v>
      </c>
      <c r="E6899">
        <f>VLOOKUP(Tableau__3_Déplacements_2[[#This Row],[Id_Personne]],[1]!Tableau__2_Personnes_1[[Id_Personne]:[Age]],2)</f>
        <v>1</v>
      </c>
      <c r="F6899">
        <f>VLOOKUP(Tableau__3_Déplacements_2[[#This Row],[Id_Personne]],[1]!Tableau__2_Personnes_1[[Id_Personne]:[Age]],4)</f>
        <v>30</v>
      </c>
      <c r="G6899" t="s">
        <v>13</v>
      </c>
      <c r="H6899" t="s">
        <v>22</v>
      </c>
      <c r="I6899" t="s">
        <v>7744</v>
      </c>
      <c r="J6899">
        <v>1</v>
      </c>
      <c r="K6899">
        <v>64</v>
      </c>
      <c r="M6899">
        <v>64</v>
      </c>
      <c r="O6899" t="str">
        <f>IF(Tableau__3_Déplacements_2[[#This Row],[Ori]]=Tableau__3_Déplacements_2[[#This Row],[Des]],"local","metro")</f>
        <v>local</v>
      </c>
      <c r="P6899">
        <v>12</v>
      </c>
      <c r="Q6899">
        <v>21</v>
      </c>
      <c r="R6899">
        <v>0</v>
      </c>
      <c r="S6899">
        <v>21</v>
      </c>
      <c r="T6899">
        <v>10</v>
      </c>
      <c r="U6899" t="s">
        <v>0</v>
      </c>
      <c r="V6899">
        <v>1</v>
      </c>
      <c r="W6899">
        <v>0</v>
      </c>
      <c r="X6899">
        <v>1</v>
      </c>
      <c r="Y6899">
        <v>285.43684999999999</v>
      </c>
      <c r="Z6899" s="1">
        <v>0</v>
      </c>
      <c r="AA6899" s="1"/>
    </row>
    <row r="6900" spans="1:27" x14ac:dyDescent="0.35">
      <c r="A6900">
        <v>393</v>
      </c>
      <c r="B6900" t="e">
        <f>VLOOKUP(Tableau__3_Déplacements_2[[#This Row],[Id_Menage]],[2]Ménages!$A$2:$AD$1503,32)</f>
        <v>#REF!</v>
      </c>
      <c r="C6900" t="s">
        <v>11</v>
      </c>
      <c r="D6900" t="s">
        <v>7742</v>
      </c>
      <c r="E6900">
        <f>VLOOKUP(Tableau__3_Déplacements_2[[#This Row],[Id_Personne]],[1]!Tableau__2_Personnes_1[[Id_Personne]:[Age]],2)</f>
        <v>1</v>
      </c>
      <c r="F6900">
        <f>VLOOKUP(Tableau__3_Déplacements_2[[#This Row],[Id_Personne]],[1]!Tableau__2_Personnes_1[[Id_Personne]:[Age]],4)</f>
        <v>30</v>
      </c>
      <c r="G6900" t="s">
        <v>27</v>
      </c>
      <c r="H6900" t="s">
        <v>26</v>
      </c>
      <c r="I6900" t="s">
        <v>7743</v>
      </c>
      <c r="J6900">
        <v>1</v>
      </c>
      <c r="K6900">
        <v>64</v>
      </c>
      <c r="M6900">
        <v>64</v>
      </c>
      <c r="O6900" t="str">
        <f>IF(Tableau__3_Déplacements_2[[#This Row],[Ori]]=Tableau__3_Déplacements_2[[#This Row],[Des]],"local","metro")</f>
        <v>local</v>
      </c>
      <c r="P6900">
        <v>15</v>
      </c>
      <c r="Q6900">
        <v>2</v>
      </c>
      <c r="R6900">
        <v>30</v>
      </c>
      <c r="S6900">
        <v>2</v>
      </c>
      <c r="T6900">
        <v>40</v>
      </c>
      <c r="U6900" t="s">
        <v>0</v>
      </c>
      <c r="V6900">
        <v>1</v>
      </c>
      <c r="W6900">
        <v>0</v>
      </c>
      <c r="X6900">
        <v>1</v>
      </c>
      <c r="Y6900">
        <v>285.43684999999999</v>
      </c>
      <c r="Z6900" s="1">
        <v>-1</v>
      </c>
      <c r="AA6900" s="1"/>
    </row>
    <row r="6901" spans="1:27" x14ac:dyDescent="0.35">
      <c r="A6901">
        <v>393</v>
      </c>
      <c r="B6901" t="e">
        <f>VLOOKUP(Tableau__3_Déplacements_2[[#This Row],[Id_Menage]],[2]Ménages!$A$2:$AD$1503,32)</f>
        <v>#REF!</v>
      </c>
      <c r="C6901" t="s">
        <v>11</v>
      </c>
      <c r="D6901" t="s">
        <v>7742</v>
      </c>
      <c r="E6901">
        <f>VLOOKUP(Tableau__3_Déplacements_2[[#This Row],[Id_Personne]],[1]!Tableau__2_Personnes_1[[Id_Personne]:[Age]],2)</f>
        <v>1</v>
      </c>
      <c r="F6901">
        <f>VLOOKUP(Tableau__3_Déplacements_2[[#This Row],[Id_Personne]],[1]!Tableau__2_Personnes_1[[Id_Personne]:[Age]],4)</f>
        <v>30</v>
      </c>
      <c r="G6901" t="s">
        <v>0</v>
      </c>
      <c r="H6901" t="s">
        <v>7</v>
      </c>
      <c r="I6901" t="s">
        <v>7741</v>
      </c>
      <c r="J6901">
        <v>1</v>
      </c>
      <c r="K6901">
        <v>64</v>
      </c>
      <c r="M6901">
        <v>92</v>
      </c>
      <c r="O6901" t="str">
        <f>IF(Tableau__3_Déplacements_2[[#This Row],[Ori]]=Tableau__3_Déplacements_2[[#This Row],[Des]],"local","metro")</f>
        <v>metro</v>
      </c>
      <c r="P6901">
        <v>9</v>
      </c>
      <c r="Q6901">
        <v>11</v>
      </c>
      <c r="R6901">
        <v>10</v>
      </c>
      <c r="S6901">
        <v>12</v>
      </c>
      <c r="T6901">
        <v>0</v>
      </c>
      <c r="U6901" t="s">
        <v>385</v>
      </c>
      <c r="V6901">
        <v>15</v>
      </c>
      <c r="W6901">
        <v>350</v>
      </c>
      <c r="X6901">
        <v>2</v>
      </c>
      <c r="Y6901">
        <v>285.43684999999999</v>
      </c>
      <c r="Z6901" s="1">
        <v>-1</v>
      </c>
      <c r="AA6901" s="1"/>
    </row>
    <row r="6902" spans="1:27" x14ac:dyDescent="0.35">
      <c r="A6902">
        <v>393</v>
      </c>
      <c r="B6902" t="e">
        <f>VLOOKUP(Tableau__3_Déplacements_2[[#This Row],[Id_Menage]],[2]Ménages!$A$2:$AD$1503,32)</f>
        <v>#REF!</v>
      </c>
      <c r="C6902" t="s">
        <v>5</v>
      </c>
      <c r="D6902" t="s">
        <v>7737</v>
      </c>
      <c r="E6902">
        <f>VLOOKUP(Tableau__3_Déplacements_2[[#This Row],[Id_Personne]],[1]!Tableau__2_Personnes_1[[Id_Personne]:[Age]],2)</f>
        <v>2</v>
      </c>
      <c r="F6902">
        <f>VLOOKUP(Tableau__3_Déplacements_2[[#This Row],[Id_Personne]],[1]!Tableau__2_Personnes_1[[Id_Personne]:[Age]],4)</f>
        <v>20</v>
      </c>
      <c r="G6902" t="s">
        <v>3</v>
      </c>
      <c r="H6902" t="s">
        <v>2</v>
      </c>
      <c r="I6902" t="s">
        <v>7740</v>
      </c>
      <c r="J6902">
        <v>1</v>
      </c>
      <c r="K6902">
        <v>92</v>
      </c>
      <c r="M6902">
        <v>64</v>
      </c>
      <c r="O6902" t="str">
        <f>IF(Tableau__3_Déplacements_2[[#This Row],[Ori]]=Tableau__3_Déplacements_2[[#This Row],[Des]],"local","metro")</f>
        <v>metro</v>
      </c>
      <c r="P6902">
        <v>15</v>
      </c>
      <c r="Q6902">
        <v>12</v>
      </c>
      <c r="R6902">
        <v>30</v>
      </c>
      <c r="S6902">
        <v>13</v>
      </c>
      <c r="T6902">
        <v>15</v>
      </c>
      <c r="U6902" t="s">
        <v>385</v>
      </c>
      <c r="V6902">
        <v>15</v>
      </c>
      <c r="W6902">
        <v>300</v>
      </c>
      <c r="X6902">
        <v>2</v>
      </c>
      <c r="Y6902">
        <v>285.43684999999999</v>
      </c>
      <c r="Z6902" s="1">
        <v>-1</v>
      </c>
      <c r="AA6902" s="1"/>
    </row>
    <row r="6903" spans="1:27" x14ac:dyDescent="0.35">
      <c r="A6903">
        <v>393</v>
      </c>
      <c r="B6903" t="e">
        <f>VLOOKUP(Tableau__3_Déplacements_2[[#This Row],[Id_Menage]],[2]Ménages!$A$2:$AD$1503,32)</f>
        <v>#REF!</v>
      </c>
      <c r="C6903" t="s">
        <v>5</v>
      </c>
      <c r="D6903" t="s">
        <v>7737</v>
      </c>
      <c r="E6903">
        <f>VLOOKUP(Tableau__3_Déplacements_2[[#This Row],[Id_Personne]],[1]!Tableau__2_Personnes_1[[Id_Personne]:[Age]],2)</f>
        <v>2</v>
      </c>
      <c r="F6903">
        <f>VLOOKUP(Tableau__3_Déplacements_2[[#This Row],[Id_Personne]],[1]!Tableau__2_Personnes_1[[Id_Personne]:[Age]],4)</f>
        <v>20</v>
      </c>
      <c r="G6903" t="s">
        <v>0</v>
      </c>
      <c r="H6903" t="s">
        <v>7</v>
      </c>
      <c r="I6903" t="s">
        <v>7739</v>
      </c>
      <c r="J6903">
        <v>1</v>
      </c>
      <c r="K6903">
        <v>64</v>
      </c>
      <c r="M6903">
        <v>92</v>
      </c>
      <c r="O6903" t="str">
        <f>IF(Tableau__3_Déplacements_2[[#This Row],[Ori]]=Tableau__3_Déplacements_2[[#This Row],[Des]],"local","metro")</f>
        <v>metro</v>
      </c>
      <c r="P6903">
        <v>9</v>
      </c>
      <c r="Q6903">
        <v>7</v>
      </c>
      <c r="R6903">
        <v>0</v>
      </c>
      <c r="S6903">
        <v>8</v>
      </c>
      <c r="T6903">
        <v>40</v>
      </c>
      <c r="U6903" t="s">
        <v>385</v>
      </c>
      <c r="V6903">
        <v>15</v>
      </c>
      <c r="W6903">
        <v>300</v>
      </c>
      <c r="X6903">
        <v>2</v>
      </c>
      <c r="Y6903">
        <v>285.43684999999999</v>
      </c>
      <c r="Z6903" s="1">
        <v>0</v>
      </c>
      <c r="AA6903" s="1"/>
    </row>
    <row r="6904" spans="1:27" x14ac:dyDescent="0.35">
      <c r="A6904">
        <v>393</v>
      </c>
      <c r="B6904" t="e">
        <f>VLOOKUP(Tableau__3_Déplacements_2[[#This Row],[Id_Menage]],[2]Ménages!$A$2:$AD$1503,32)</f>
        <v>#REF!</v>
      </c>
      <c r="C6904" t="s">
        <v>5</v>
      </c>
      <c r="D6904" t="s">
        <v>7737</v>
      </c>
      <c r="E6904">
        <f>VLOOKUP(Tableau__3_Déplacements_2[[#This Row],[Id_Personne]],[1]!Tableau__2_Personnes_1[[Id_Personne]:[Age]],2)</f>
        <v>2</v>
      </c>
      <c r="F6904">
        <f>VLOOKUP(Tableau__3_Déplacements_2[[#This Row],[Id_Personne]],[1]!Tableau__2_Personnes_1[[Id_Personne]:[Age]],4)</f>
        <v>20</v>
      </c>
      <c r="G6904" t="s">
        <v>13</v>
      </c>
      <c r="H6904" t="s">
        <v>22</v>
      </c>
      <c r="I6904" t="s">
        <v>7738</v>
      </c>
      <c r="J6904">
        <v>1</v>
      </c>
      <c r="K6904">
        <v>64</v>
      </c>
      <c r="M6904">
        <v>64</v>
      </c>
      <c r="O6904" t="str">
        <f>IF(Tableau__3_Déplacements_2[[#This Row],[Ori]]=Tableau__3_Déplacements_2[[#This Row],[Des]],"local","metro")</f>
        <v>local</v>
      </c>
      <c r="P6904">
        <v>7</v>
      </c>
      <c r="Q6904">
        <v>18</v>
      </c>
      <c r="R6904">
        <v>20</v>
      </c>
      <c r="S6904">
        <v>18</v>
      </c>
      <c r="T6904">
        <v>25</v>
      </c>
      <c r="U6904" t="s">
        <v>0</v>
      </c>
      <c r="V6904">
        <v>1</v>
      </c>
      <c r="W6904">
        <v>0</v>
      </c>
      <c r="X6904">
        <v>3</v>
      </c>
      <c r="Y6904">
        <v>285.43684999999999</v>
      </c>
      <c r="Z6904" s="1">
        <v>-1</v>
      </c>
      <c r="AA6904" s="1"/>
    </row>
    <row r="6905" spans="1:27" x14ac:dyDescent="0.35">
      <c r="A6905">
        <v>393</v>
      </c>
      <c r="B6905" t="e">
        <f>VLOOKUP(Tableau__3_Déplacements_2[[#This Row],[Id_Menage]],[2]Ménages!$A$2:$AD$1503,32)</f>
        <v>#REF!</v>
      </c>
      <c r="C6905" t="s">
        <v>5</v>
      </c>
      <c r="D6905" t="s">
        <v>7737</v>
      </c>
      <c r="E6905">
        <f>VLOOKUP(Tableau__3_Déplacements_2[[#This Row],[Id_Personne]],[1]!Tableau__2_Personnes_1[[Id_Personne]:[Age]],2)</f>
        <v>2</v>
      </c>
      <c r="F6905">
        <f>VLOOKUP(Tableau__3_Déplacements_2[[#This Row],[Id_Personne]],[1]!Tableau__2_Personnes_1[[Id_Personne]:[Age]],4)</f>
        <v>20</v>
      </c>
      <c r="G6905" t="s">
        <v>27</v>
      </c>
      <c r="H6905" t="s">
        <v>26</v>
      </c>
      <c r="I6905" t="s">
        <v>7736</v>
      </c>
      <c r="J6905">
        <v>1</v>
      </c>
      <c r="K6905">
        <v>64</v>
      </c>
      <c r="M6905">
        <v>64</v>
      </c>
      <c r="O6905" t="str">
        <f>IF(Tableau__3_Déplacements_2[[#This Row],[Ori]]=Tableau__3_Déplacements_2[[#This Row],[Des]],"local","metro")</f>
        <v>local</v>
      </c>
      <c r="P6905">
        <v>15</v>
      </c>
      <c r="Q6905">
        <v>18</v>
      </c>
      <c r="R6905">
        <v>40</v>
      </c>
      <c r="S6905">
        <v>18</v>
      </c>
      <c r="T6905">
        <v>45</v>
      </c>
      <c r="U6905" t="s">
        <v>0</v>
      </c>
      <c r="V6905">
        <v>1</v>
      </c>
      <c r="W6905">
        <v>0</v>
      </c>
      <c r="X6905">
        <v>3</v>
      </c>
      <c r="Y6905">
        <v>285.43684999999999</v>
      </c>
      <c r="Z6905" s="1">
        <v>-1</v>
      </c>
      <c r="AA6905" s="1"/>
    </row>
    <row r="6906" spans="1:27" x14ac:dyDescent="0.35">
      <c r="A6906">
        <v>393</v>
      </c>
      <c r="B6906" t="e">
        <f>VLOOKUP(Tableau__3_Déplacements_2[[#This Row],[Id_Menage]],[2]Ménages!$A$2:$AD$1503,32)</f>
        <v>#REF!</v>
      </c>
      <c r="C6906" t="s">
        <v>65</v>
      </c>
      <c r="D6906" t="s">
        <v>7734</v>
      </c>
      <c r="E6906">
        <f>VLOOKUP(Tableau__3_Déplacements_2[[#This Row],[Id_Personne]],[1]!Tableau__2_Personnes_1[[Id_Personne]:[Age]],2)</f>
        <v>2</v>
      </c>
      <c r="F6906">
        <f>VLOOKUP(Tableau__3_Déplacements_2[[#This Row],[Id_Personne]],[1]!Tableau__2_Personnes_1[[Id_Personne]:[Age]],4)</f>
        <v>16</v>
      </c>
      <c r="G6906" t="s">
        <v>0</v>
      </c>
      <c r="H6906" t="s">
        <v>7</v>
      </c>
      <c r="I6906" t="s">
        <v>7735</v>
      </c>
      <c r="J6906">
        <v>1</v>
      </c>
      <c r="K6906">
        <v>64</v>
      </c>
      <c r="M6906">
        <v>64</v>
      </c>
      <c r="O6906" t="str">
        <f>IF(Tableau__3_Déplacements_2[[#This Row],[Ori]]=Tableau__3_Déplacements_2[[#This Row],[Des]],"local","metro")</f>
        <v>local</v>
      </c>
      <c r="P6906">
        <v>7</v>
      </c>
      <c r="Q6906">
        <v>14</v>
      </c>
      <c r="R6906">
        <v>0</v>
      </c>
      <c r="S6906">
        <v>14</v>
      </c>
      <c r="T6906">
        <v>10</v>
      </c>
      <c r="U6906" t="s">
        <v>0</v>
      </c>
      <c r="V6906">
        <v>1</v>
      </c>
      <c r="W6906">
        <v>0</v>
      </c>
      <c r="X6906">
        <v>1</v>
      </c>
      <c r="Y6906">
        <v>285.43684999999999</v>
      </c>
      <c r="Z6906" s="1">
        <v>0</v>
      </c>
      <c r="AA6906" s="1"/>
    </row>
    <row r="6907" spans="1:27" x14ac:dyDescent="0.35">
      <c r="A6907">
        <v>393</v>
      </c>
      <c r="B6907" t="e">
        <f>VLOOKUP(Tableau__3_Déplacements_2[[#This Row],[Id_Menage]],[2]Ménages!$A$2:$AD$1503,32)</f>
        <v>#REF!</v>
      </c>
      <c r="C6907" t="s">
        <v>65</v>
      </c>
      <c r="D6907" t="s">
        <v>7734</v>
      </c>
      <c r="E6907">
        <f>VLOOKUP(Tableau__3_Déplacements_2[[#This Row],[Id_Personne]],[1]!Tableau__2_Personnes_1[[Id_Personne]:[Age]],2)</f>
        <v>2</v>
      </c>
      <c r="F6907">
        <f>VLOOKUP(Tableau__3_Déplacements_2[[#This Row],[Id_Personne]],[1]!Tableau__2_Personnes_1[[Id_Personne]:[Age]],4)</f>
        <v>16</v>
      </c>
      <c r="G6907" t="s">
        <v>3</v>
      </c>
      <c r="H6907" t="s">
        <v>2</v>
      </c>
      <c r="I6907" t="s">
        <v>7733</v>
      </c>
      <c r="J6907">
        <v>1</v>
      </c>
      <c r="K6907">
        <v>64</v>
      </c>
      <c r="M6907">
        <v>64</v>
      </c>
      <c r="O6907" t="str">
        <f>IF(Tableau__3_Déplacements_2[[#This Row],[Ori]]=Tableau__3_Déplacements_2[[#This Row],[Des]],"local","metro")</f>
        <v>local</v>
      </c>
      <c r="P6907">
        <v>15</v>
      </c>
      <c r="Q6907">
        <v>14</v>
      </c>
      <c r="R6907">
        <v>30</v>
      </c>
      <c r="S6907">
        <v>14</v>
      </c>
      <c r="T6907">
        <v>40</v>
      </c>
      <c r="U6907" t="s">
        <v>0</v>
      </c>
      <c r="V6907">
        <v>1</v>
      </c>
      <c r="W6907">
        <v>0</v>
      </c>
      <c r="X6907">
        <v>1</v>
      </c>
      <c r="Y6907">
        <v>285.43684999999999</v>
      </c>
      <c r="Z6907" s="1">
        <v>-1</v>
      </c>
      <c r="AA6907" s="1"/>
    </row>
    <row r="6908" spans="1:27" x14ac:dyDescent="0.35">
      <c r="A6908">
        <v>394</v>
      </c>
      <c r="B6908" t="e">
        <f>VLOOKUP(Tableau__3_Déplacements_2[[#This Row],[Id_Menage]],[2]Ménages!$A$2:$AD$1503,32)</f>
        <v>#REF!</v>
      </c>
      <c r="C6908" t="s">
        <v>16</v>
      </c>
      <c r="D6908" t="s">
        <v>7731</v>
      </c>
      <c r="E6908">
        <f>VLOOKUP(Tableau__3_Déplacements_2[[#This Row],[Id_Personne]],[1]!Tableau__2_Personnes_1[[Id_Personne]:[Age]],2)</f>
        <v>1</v>
      </c>
      <c r="F6908">
        <f>VLOOKUP(Tableau__3_Déplacements_2[[#This Row],[Id_Personne]],[1]!Tableau__2_Personnes_1[[Id_Personne]:[Age]],4)</f>
        <v>43</v>
      </c>
      <c r="G6908" t="s">
        <v>3</v>
      </c>
      <c r="H6908" t="s">
        <v>2</v>
      </c>
      <c r="I6908" t="s">
        <v>7732</v>
      </c>
      <c r="J6908">
        <v>1</v>
      </c>
      <c r="K6908">
        <v>76</v>
      </c>
      <c r="M6908">
        <v>64</v>
      </c>
      <c r="O6908" t="str">
        <f>IF(Tableau__3_Déplacements_2[[#This Row],[Ori]]=Tableau__3_Déplacements_2[[#This Row],[Des]],"local","metro")</f>
        <v>metro</v>
      </c>
      <c r="P6908">
        <v>15</v>
      </c>
      <c r="Q6908">
        <v>19</v>
      </c>
      <c r="R6908">
        <v>0</v>
      </c>
      <c r="S6908">
        <v>19</v>
      </c>
      <c r="T6908">
        <v>45</v>
      </c>
      <c r="U6908" t="s">
        <v>240</v>
      </c>
      <c r="V6908">
        <v>8</v>
      </c>
      <c r="W6908">
        <v>300</v>
      </c>
      <c r="X6908">
        <v>6</v>
      </c>
      <c r="Y6908">
        <v>285.43684999999999</v>
      </c>
      <c r="Z6908" s="1">
        <v>0</v>
      </c>
      <c r="AA6908" s="1"/>
    </row>
    <row r="6909" spans="1:27" x14ac:dyDescent="0.35">
      <c r="A6909">
        <v>394</v>
      </c>
      <c r="B6909" t="e">
        <f>VLOOKUP(Tableau__3_Déplacements_2[[#This Row],[Id_Menage]],[2]Ménages!$A$2:$AD$1503,32)</f>
        <v>#REF!</v>
      </c>
      <c r="C6909" t="s">
        <v>16</v>
      </c>
      <c r="D6909" t="s">
        <v>7731</v>
      </c>
      <c r="E6909">
        <f>VLOOKUP(Tableau__3_Déplacements_2[[#This Row],[Id_Personne]],[1]!Tableau__2_Personnes_1[[Id_Personne]:[Age]],2)</f>
        <v>1</v>
      </c>
      <c r="F6909">
        <f>VLOOKUP(Tableau__3_Déplacements_2[[#This Row],[Id_Personne]],[1]!Tableau__2_Personnes_1[[Id_Personne]:[Age]],4)</f>
        <v>43</v>
      </c>
      <c r="G6909" t="s">
        <v>0</v>
      </c>
      <c r="H6909" t="s">
        <v>7</v>
      </c>
      <c r="I6909" t="s">
        <v>7730</v>
      </c>
      <c r="J6909">
        <v>1</v>
      </c>
      <c r="K6909">
        <v>64</v>
      </c>
      <c r="M6909">
        <v>76</v>
      </c>
      <c r="O6909" t="str">
        <f>IF(Tableau__3_Déplacements_2[[#This Row],[Ori]]=Tableau__3_Déplacements_2[[#This Row],[Des]],"local","metro")</f>
        <v>metro</v>
      </c>
      <c r="P6909">
        <v>14</v>
      </c>
      <c r="Q6909">
        <v>14</v>
      </c>
      <c r="R6909">
        <v>0</v>
      </c>
      <c r="S6909">
        <v>14</v>
      </c>
      <c r="T6909">
        <v>45</v>
      </c>
      <c r="U6909" t="s">
        <v>240</v>
      </c>
      <c r="V6909">
        <v>8</v>
      </c>
      <c r="W6909">
        <v>300</v>
      </c>
      <c r="X6909">
        <v>6</v>
      </c>
      <c r="Y6909">
        <v>285.43684999999999</v>
      </c>
      <c r="Z6909" s="1">
        <v>0</v>
      </c>
      <c r="AA6909" s="1"/>
    </row>
    <row r="6910" spans="1:27" x14ac:dyDescent="0.35">
      <c r="A6910">
        <v>394</v>
      </c>
      <c r="B6910" t="e">
        <f>VLOOKUP(Tableau__3_Déplacements_2[[#This Row],[Id_Menage]],[2]Ménages!$A$2:$AD$1503,32)</f>
        <v>#REF!</v>
      </c>
      <c r="C6910" t="s">
        <v>11</v>
      </c>
      <c r="D6910" t="s">
        <v>7726</v>
      </c>
      <c r="E6910">
        <f>VLOOKUP(Tableau__3_Déplacements_2[[#This Row],[Id_Personne]],[1]!Tableau__2_Personnes_1[[Id_Personne]:[Age]],2)</f>
        <v>2</v>
      </c>
      <c r="F6910">
        <f>VLOOKUP(Tableau__3_Déplacements_2[[#This Row],[Id_Personne]],[1]!Tableau__2_Personnes_1[[Id_Personne]:[Age]],4)</f>
        <v>38</v>
      </c>
      <c r="G6910" t="s">
        <v>27</v>
      </c>
      <c r="H6910" t="s">
        <v>26</v>
      </c>
      <c r="I6910" t="s">
        <v>7729</v>
      </c>
      <c r="J6910">
        <v>1</v>
      </c>
      <c r="K6910">
        <v>68</v>
      </c>
      <c r="M6910">
        <v>64</v>
      </c>
      <c r="O6910" t="str">
        <f>IF(Tableau__3_Déplacements_2[[#This Row],[Ori]]=Tableau__3_Déplacements_2[[#This Row],[Des]],"local","metro")</f>
        <v>metro</v>
      </c>
      <c r="P6910">
        <v>15</v>
      </c>
      <c r="Q6910">
        <v>18</v>
      </c>
      <c r="R6910">
        <v>0</v>
      </c>
      <c r="S6910">
        <v>18</v>
      </c>
      <c r="T6910">
        <v>30</v>
      </c>
      <c r="U6910" t="s">
        <v>240</v>
      </c>
      <c r="V6910">
        <v>8</v>
      </c>
      <c r="W6910">
        <v>100</v>
      </c>
      <c r="X6910">
        <v>6</v>
      </c>
      <c r="Y6910">
        <v>285.43684999999999</v>
      </c>
      <c r="Z6910" s="1">
        <v>0</v>
      </c>
      <c r="AA6910" s="1"/>
    </row>
    <row r="6911" spans="1:27" x14ac:dyDescent="0.35">
      <c r="A6911">
        <v>394</v>
      </c>
      <c r="B6911" t="e">
        <f>VLOOKUP(Tableau__3_Déplacements_2[[#This Row],[Id_Menage]],[2]Ménages!$A$2:$AD$1503,32)</f>
        <v>#REF!</v>
      </c>
      <c r="C6911" t="s">
        <v>11</v>
      </c>
      <c r="D6911" t="s">
        <v>7726</v>
      </c>
      <c r="E6911">
        <f>VLOOKUP(Tableau__3_Déplacements_2[[#This Row],[Id_Personne]],[1]!Tableau__2_Personnes_1[[Id_Personne]:[Age]],2)</f>
        <v>2</v>
      </c>
      <c r="F6911">
        <f>VLOOKUP(Tableau__3_Déplacements_2[[#This Row],[Id_Personne]],[1]!Tableau__2_Personnes_1[[Id_Personne]:[Age]],4)</f>
        <v>38</v>
      </c>
      <c r="G6911" t="s">
        <v>13</v>
      </c>
      <c r="H6911" t="s">
        <v>22</v>
      </c>
      <c r="I6911" t="s">
        <v>7728</v>
      </c>
      <c r="J6911">
        <v>1</v>
      </c>
      <c r="K6911">
        <v>64</v>
      </c>
      <c r="M6911">
        <v>68</v>
      </c>
      <c r="O6911" t="str">
        <f>IF(Tableau__3_Déplacements_2[[#This Row],[Ori]]=Tableau__3_Déplacements_2[[#This Row],[Des]],"local","metro")</f>
        <v>metro</v>
      </c>
      <c r="P6911">
        <v>14</v>
      </c>
      <c r="Q6911">
        <v>15</v>
      </c>
      <c r="R6911">
        <v>0</v>
      </c>
      <c r="S6911">
        <v>15</v>
      </c>
      <c r="T6911">
        <v>30</v>
      </c>
      <c r="U6911" t="s">
        <v>240</v>
      </c>
      <c r="V6911">
        <v>8</v>
      </c>
      <c r="W6911">
        <v>100</v>
      </c>
      <c r="X6911">
        <v>6</v>
      </c>
      <c r="Y6911">
        <v>285.43684999999999</v>
      </c>
      <c r="Z6911" s="1">
        <v>0</v>
      </c>
      <c r="AA6911" s="1"/>
    </row>
    <row r="6912" spans="1:27" x14ac:dyDescent="0.35">
      <c r="A6912">
        <v>394</v>
      </c>
      <c r="B6912" t="e">
        <f>VLOOKUP(Tableau__3_Déplacements_2[[#This Row],[Id_Menage]],[2]Ménages!$A$2:$AD$1503,32)</f>
        <v>#REF!</v>
      </c>
      <c r="C6912" t="s">
        <v>11</v>
      </c>
      <c r="D6912" t="s">
        <v>7726</v>
      </c>
      <c r="E6912">
        <f>VLOOKUP(Tableau__3_Déplacements_2[[#This Row],[Id_Personne]],[1]!Tableau__2_Personnes_1[[Id_Personne]:[Age]],2)</f>
        <v>2</v>
      </c>
      <c r="F6912">
        <f>VLOOKUP(Tableau__3_Déplacements_2[[#This Row],[Id_Personne]],[1]!Tableau__2_Personnes_1[[Id_Personne]:[Age]],4)</f>
        <v>38</v>
      </c>
      <c r="G6912" t="s">
        <v>3</v>
      </c>
      <c r="H6912" t="s">
        <v>2</v>
      </c>
      <c r="I6912" t="s">
        <v>7727</v>
      </c>
      <c r="J6912">
        <v>1</v>
      </c>
      <c r="K6912">
        <v>64</v>
      </c>
      <c r="M6912">
        <v>64</v>
      </c>
      <c r="O6912" t="str">
        <f>IF(Tableau__3_Déplacements_2[[#This Row],[Ori]]=Tableau__3_Déplacements_2[[#This Row],[Des]],"local","metro")</f>
        <v>local</v>
      </c>
      <c r="P6912">
        <v>15</v>
      </c>
      <c r="Q6912">
        <v>10</v>
      </c>
      <c r="R6912">
        <v>0</v>
      </c>
      <c r="S6912">
        <v>10</v>
      </c>
      <c r="T6912">
        <v>10</v>
      </c>
      <c r="U6912" t="s">
        <v>8</v>
      </c>
      <c r="V6912">
        <v>5</v>
      </c>
      <c r="W6912">
        <v>100</v>
      </c>
      <c r="X6912">
        <v>2</v>
      </c>
      <c r="Y6912">
        <v>285.43684999999999</v>
      </c>
      <c r="Z6912" s="1">
        <v>0</v>
      </c>
      <c r="AA6912" s="1"/>
    </row>
    <row r="6913" spans="1:27" x14ac:dyDescent="0.35">
      <c r="A6913">
        <v>394</v>
      </c>
      <c r="B6913" t="e">
        <f>VLOOKUP(Tableau__3_Déplacements_2[[#This Row],[Id_Menage]],[2]Ménages!$A$2:$AD$1503,32)</f>
        <v>#REF!</v>
      </c>
      <c r="C6913" t="s">
        <v>11</v>
      </c>
      <c r="D6913" t="s">
        <v>7726</v>
      </c>
      <c r="E6913">
        <f>VLOOKUP(Tableau__3_Déplacements_2[[#This Row],[Id_Personne]],[1]!Tableau__2_Personnes_1[[Id_Personne]:[Age]],2)</f>
        <v>2</v>
      </c>
      <c r="F6913">
        <f>VLOOKUP(Tableau__3_Déplacements_2[[#This Row],[Id_Personne]],[1]!Tableau__2_Personnes_1[[Id_Personne]:[Age]],4)</f>
        <v>38</v>
      </c>
      <c r="G6913" t="s">
        <v>0</v>
      </c>
      <c r="H6913" t="s">
        <v>7</v>
      </c>
      <c r="I6913" t="s">
        <v>7725</v>
      </c>
      <c r="J6913">
        <v>1</v>
      </c>
      <c r="K6913">
        <v>64</v>
      </c>
      <c r="M6913">
        <v>64</v>
      </c>
      <c r="O6913" t="str">
        <f>IF(Tableau__3_Déplacements_2[[#This Row],[Ori]]=Tableau__3_Déplacements_2[[#This Row],[Des]],"local","metro")</f>
        <v>local</v>
      </c>
      <c r="P6913">
        <v>5</v>
      </c>
      <c r="Q6913">
        <v>7</v>
      </c>
      <c r="R6913">
        <v>0</v>
      </c>
      <c r="S6913">
        <v>7</v>
      </c>
      <c r="T6913">
        <v>20</v>
      </c>
      <c r="U6913" t="s">
        <v>0</v>
      </c>
      <c r="V6913">
        <v>1</v>
      </c>
      <c r="W6913">
        <v>0</v>
      </c>
      <c r="X6913">
        <v>2</v>
      </c>
      <c r="Y6913">
        <v>285.43684999999999</v>
      </c>
      <c r="Z6913" s="1">
        <v>0</v>
      </c>
      <c r="AA6913" s="1"/>
    </row>
    <row r="6914" spans="1:27" x14ac:dyDescent="0.35">
      <c r="A6914">
        <v>394</v>
      </c>
      <c r="B6914" t="e">
        <f>VLOOKUP(Tableau__3_Déplacements_2[[#This Row],[Id_Menage]],[2]Ménages!$A$2:$AD$1503,32)</f>
        <v>#REF!</v>
      </c>
      <c r="C6914" t="s">
        <v>5</v>
      </c>
      <c r="D6914" t="s">
        <v>7722</v>
      </c>
      <c r="E6914">
        <f>VLOOKUP(Tableau__3_Déplacements_2[[#This Row],[Id_Personne]],[1]!Tableau__2_Personnes_1[[Id_Personne]:[Age]],2)</f>
        <v>1</v>
      </c>
      <c r="F6914">
        <f>VLOOKUP(Tableau__3_Déplacements_2[[#This Row],[Id_Personne]],[1]!Tableau__2_Personnes_1[[Id_Personne]:[Age]],4)</f>
        <v>24</v>
      </c>
      <c r="G6914" t="s">
        <v>0</v>
      </c>
      <c r="H6914" t="s">
        <v>7</v>
      </c>
      <c r="I6914" t="s">
        <v>7724</v>
      </c>
      <c r="J6914">
        <v>1</v>
      </c>
      <c r="K6914">
        <v>64</v>
      </c>
      <c r="M6914">
        <v>37</v>
      </c>
      <c r="O6914" t="str">
        <f>IF(Tableau__3_Déplacements_2[[#This Row],[Ori]]=Tableau__3_Déplacements_2[[#This Row],[Des]],"local","metro")</f>
        <v>metro</v>
      </c>
      <c r="P6914">
        <v>9</v>
      </c>
      <c r="Q6914">
        <v>8</v>
      </c>
      <c r="R6914">
        <v>0</v>
      </c>
      <c r="S6914">
        <v>8</v>
      </c>
      <c r="T6914">
        <v>30</v>
      </c>
      <c r="U6914" t="s">
        <v>240</v>
      </c>
      <c r="V6914">
        <v>8</v>
      </c>
      <c r="W6914">
        <v>250</v>
      </c>
      <c r="X6914">
        <v>3</v>
      </c>
      <c r="Y6914">
        <v>285.43684999999999</v>
      </c>
      <c r="Z6914" s="1">
        <v>0</v>
      </c>
      <c r="AA6914" s="1"/>
    </row>
    <row r="6915" spans="1:27" x14ac:dyDescent="0.35">
      <c r="A6915">
        <v>394</v>
      </c>
      <c r="B6915" t="e">
        <f>VLOOKUP(Tableau__3_Déplacements_2[[#This Row],[Id_Menage]],[2]Ménages!$A$2:$AD$1503,32)</f>
        <v>#REF!</v>
      </c>
      <c r="C6915" t="s">
        <v>5</v>
      </c>
      <c r="D6915" t="s">
        <v>7722</v>
      </c>
      <c r="E6915">
        <f>VLOOKUP(Tableau__3_Déplacements_2[[#This Row],[Id_Personne]],[1]!Tableau__2_Personnes_1[[Id_Personne]:[Age]],2)</f>
        <v>1</v>
      </c>
      <c r="F6915">
        <f>VLOOKUP(Tableau__3_Déplacements_2[[#This Row],[Id_Personne]],[1]!Tableau__2_Personnes_1[[Id_Personne]:[Age]],4)</f>
        <v>24</v>
      </c>
      <c r="G6915" t="s">
        <v>3</v>
      </c>
      <c r="H6915" t="s">
        <v>2</v>
      </c>
      <c r="I6915" t="s">
        <v>7723</v>
      </c>
      <c r="J6915">
        <v>1</v>
      </c>
      <c r="K6915">
        <v>37</v>
      </c>
      <c r="M6915">
        <v>2</v>
      </c>
      <c r="O6915" t="str">
        <f>IF(Tableau__3_Déplacements_2[[#This Row],[Ori]]=Tableau__3_Déplacements_2[[#This Row],[Des]],"local","metro")</f>
        <v>metro</v>
      </c>
      <c r="P6915">
        <v>12</v>
      </c>
      <c r="Q6915">
        <v>12</v>
      </c>
      <c r="R6915">
        <v>0</v>
      </c>
      <c r="S6915">
        <v>12</v>
      </c>
      <c r="T6915">
        <v>30</v>
      </c>
      <c r="U6915" t="s">
        <v>240</v>
      </c>
      <c r="V6915">
        <v>8</v>
      </c>
      <c r="W6915">
        <v>100</v>
      </c>
      <c r="X6915">
        <v>5</v>
      </c>
      <c r="Y6915">
        <v>285.43684999999999</v>
      </c>
      <c r="Z6915" s="1">
        <v>0</v>
      </c>
      <c r="AA6915" s="1"/>
    </row>
    <row r="6916" spans="1:27" x14ac:dyDescent="0.35">
      <c r="A6916">
        <v>394</v>
      </c>
      <c r="B6916" t="e">
        <f>VLOOKUP(Tableau__3_Déplacements_2[[#This Row],[Id_Menage]],[2]Ménages!$A$2:$AD$1503,32)</f>
        <v>#REF!</v>
      </c>
      <c r="C6916" t="s">
        <v>5</v>
      </c>
      <c r="D6916" t="s">
        <v>7722</v>
      </c>
      <c r="E6916">
        <f>VLOOKUP(Tableau__3_Déplacements_2[[#This Row],[Id_Personne]],[1]!Tableau__2_Personnes_1[[Id_Personne]:[Age]],2)</f>
        <v>1</v>
      </c>
      <c r="F6916">
        <f>VLOOKUP(Tableau__3_Déplacements_2[[#This Row],[Id_Personne]],[1]!Tableau__2_Personnes_1[[Id_Personne]:[Age]],4)</f>
        <v>24</v>
      </c>
      <c r="G6916" t="s">
        <v>13</v>
      </c>
      <c r="H6916" t="s">
        <v>22</v>
      </c>
      <c r="I6916" t="s">
        <v>7721</v>
      </c>
      <c r="J6916">
        <v>1</v>
      </c>
      <c r="K6916">
        <v>2</v>
      </c>
      <c r="M6916">
        <v>64</v>
      </c>
      <c r="O6916" t="str">
        <f>IF(Tableau__3_Déplacements_2[[#This Row],[Ori]]=Tableau__3_Déplacements_2[[#This Row],[Des]],"local","metro")</f>
        <v>metro</v>
      </c>
      <c r="P6916">
        <v>15</v>
      </c>
      <c r="Q6916">
        <v>17</v>
      </c>
      <c r="R6916">
        <v>45</v>
      </c>
      <c r="S6916">
        <v>18</v>
      </c>
      <c r="T6916">
        <v>30</v>
      </c>
      <c r="U6916" t="s">
        <v>240</v>
      </c>
      <c r="V6916">
        <v>8</v>
      </c>
      <c r="W6916">
        <v>150</v>
      </c>
      <c r="X6916">
        <v>5</v>
      </c>
      <c r="Y6916">
        <v>285.43684999999999</v>
      </c>
      <c r="Z6916" s="1">
        <v>-1</v>
      </c>
      <c r="AA6916" s="1"/>
    </row>
    <row r="6917" spans="1:27" x14ac:dyDescent="0.35">
      <c r="A6917">
        <v>394</v>
      </c>
      <c r="B6917" t="e">
        <f>VLOOKUP(Tableau__3_Déplacements_2[[#This Row],[Id_Menage]],[2]Ménages!$A$2:$AD$1503,32)</f>
        <v>#REF!</v>
      </c>
      <c r="C6917" t="s">
        <v>65</v>
      </c>
      <c r="D6917" t="s">
        <v>7719</v>
      </c>
      <c r="E6917">
        <f>VLOOKUP(Tableau__3_Déplacements_2[[#This Row],[Id_Personne]],[1]!Tableau__2_Personnes_1[[Id_Personne]:[Age]],2)</f>
        <v>2</v>
      </c>
      <c r="F6917">
        <f>VLOOKUP(Tableau__3_Déplacements_2[[#This Row],[Id_Personne]],[1]!Tableau__2_Personnes_1[[Id_Personne]:[Age]],4)</f>
        <v>16</v>
      </c>
      <c r="G6917" t="s">
        <v>0</v>
      </c>
      <c r="H6917" t="s">
        <v>7</v>
      </c>
      <c r="I6917" t="s">
        <v>7720</v>
      </c>
      <c r="J6917">
        <v>1</v>
      </c>
      <c r="K6917">
        <v>64</v>
      </c>
      <c r="M6917">
        <v>64</v>
      </c>
      <c r="O6917" t="str">
        <f>IF(Tableau__3_Déplacements_2[[#This Row],[Ori]]=Tableau__3_Déplacements_2[[#This Row],[Des]],"local","metro")</f>
        <v>local</v>
      </c>
      <c r="P6917">
        <v>7</v>
      </c>
      <c r="Q6917">
        <v>16</v>
      </c>
      <c r="R6917">
        <v>0</v>
      </c>
      <c r="S6917">
        <v>16</v>
      </c>
      <c r="T6917">
        <v>5</v>
      </c>
      <c r="U6917" t="s">
        <v>0</v>
      </c>
      <c r="V6917">
        <v>1</v>
      </c>
      <c r="W6917">
        <v>0</v>
      </c>
      <c r="X6917">
        <v>1</v>
      </c>
      <c r="Y6917">
        <v>285.43684999999999</v>
      </c>
      <c r="Z6917" s="1">
        <v>0</v>
      </c>
      <c r="AA6917" s="1"/>
    </row>
    <row r="6918" spans="1:27" x14ac:dyDescent="0.35">
      <c r="A6918">
        <v>394</v>
      </c>
      <c r="B6918" t="e">
        <f>VLOOKUP(Tableau__3_Déplacements_2[[#This Row],[Id_Menage]],[2]Ménages!$A$2:$AD$1503,32)</f>
        <v>#REF!</v>
      </c>
      <c r="C6918" t="s">
        <v>65</v>
      </c>
      <c r="D6918" t="s">
        <v>7719</v>
      </c>
      <c r="E6918">
        <f>VLOOKUP(Tableau__3_Déplacements_2[[#This Row],[Id_Personne]],[1]!Tableau__2_Personnes_1[[Id_Personne]:[Age]],2)</f>
        <v>2</v>
      </c>
      <c r="F6918">
        <f>VLOOKUP(Tableau__3_Déplacements_2[[#This Row],[Id_Personne]],[1]!Tableau__2_Personnes_1[[Id_Personne]:[Age]],4)</f>
        <v>16</v>
      </c>
      <c r="G6918" t="s">
        <v>3</v>
      </c>
      <c r="H6918" t="s">
        <v>2</v>
      </c>
      <c r="I6918" t="s">
        <v>7718</v>
      </c>
      <c r="J6918">
        <v>1</v>
      </c>
      <c r="K6918">
        <v>64</v>
      </c>
      <c r="M6918">
        <v>64</v>
      </c>
      <c r="O6918" t="str">
        <f>IF(Tableau__3_Déplacements_2[[#This Row],[Ori]]=Tableau__3_Déplacements_2[[#This Row],[Des]],"local","metro")</f>
        <v>local</v>
      </c>
      <c r="P6918">
        <v>15</v>
      </c>
      <c r="Q6918">
        <v>10</v>
      </c>
      <c r="R6918">
        <v>15</v>
      </c>
      <c r="S6918">
        <v>16</v>
      </c>
      <c r="T6918">
        <v>20</v>
      </c>
      <c r="U6918" t="s">
        <v>0</v>
      </c>
      <c r="V6918">
        <v>1</v>
      </c>
      <c r="W6918">
        <v>0</v>
      </c>
      <c r="X6918">
        <v>1</v>
      </c>
      <c r="Y6918">
        <v>285.43684999999999</v>
      </c>
      <c r="Z6918" s="1">
        <v>-1</v>
      </c>
      <c r="AA6918" s="1"/>
    </row>
    <row r="6919" spans="1:27" x14ac:dyDescent="0.35">
      <c r="A6919">
        <v>395</v>
      </c>
      <c r="B6919" t="e">
        <f>VLOOKUP(Tableau__3_Déplacements_2[[#This Row],[Id_Menage]],[2]Ménages!$A$2:$AD$1503,32)</f>
        <v>#REF!</v>
      </c>
      <c r="C6919" t="s">
        <v>16</v>
      </c>
      <c r="D6919" t="s">
        <v>7716</v>
      </c>
      <c r="E6919">
        <f>VLOOKUP(Tableau__3_Déplacements_2[[#This Row],[Id_Personne]],[1]!Tableau__2_Personnes_1[[Id_Personne]:[Age]],2)</f>
        <v>2</v>
      </c>
      <c r="F6919">
        <f>VLOOKUP(Tableau__3_Déplacements_2[[#This Row],[Id_Personne]],[1]!Tableau__2_Personnes_1[[Id_Personne]:[Age]],4)</f>
        <v>52</v>
      </c>
      <c r="G6919" t="s">
        <v>3</v>
      </c>
      <c r="H6919" t="s">
        <v>2</v>
      </c>
      <c r="I6919" t="s">
        <v>7717</v>
      </c>
      <c r="J6919">
        <v>1</v>
      </c>
      <c r="K6919">
        <v>64</v>
      </c>
      <c r="M6919">
        <v>64</v>
      </c>
      <c r="O6919" t="str">
        <f>IF(Tableau__3_Déplacements_2[[#This Row],[Ori]]=Tableau__3_Déplacements_2[[#This Row],[Des]],"local","metro")</f>
        <v>local</v>
      </c>
      <c r="P6919">
        <v>15</v>
      </c>
      <c r="Q6919">
        <v>18</v>
      </c>
      <c r="R6919">
        <v>0</v>
      </c>
      <c r="S6919">
        <v>18</v>
      </c>
      <c r="T6919">
        <v>15</v>
      </c>
      <c r="U6919" t="s">
        <v>81</v>
      </c>
      <c r="V6919">
        <v>5</v>
      </c>
      <c r="W6919">
        <v>100</v>
      </c>
      <c r="X6919">
        <v>5</v>
      </c>
      <c r="Y6919">
        <v>285.43684999999999</v>
      </c>
      <c r="Z6919" s="1">
        <v>0</v>
      </c>
      <c r="AA6919" s="1"/>
    </row>
    <row r="6920" spans="1:27" x14ac:dyDescent="0.35">
      <c r="A6920">
        <v>395</v>
      </c>
      <c r="B6920" t="e">
        <f>VLOOKUP(Tableau__3_Déplacements_2[[#This Row],[Id_Menage]],[2]Ménages!$A$2:$AD$1503,32)</f>
        <v>#REF!</v>
      </c>
      <c r="C6920" t="s">
        <v>16</v>
      </c>
      <c r="D6920" t="s">
        <v>7716</v>
      </c>
      <c r="E6920">
        <f>VLOOKUP(Tableau__3_Déplacements_2[[#This Row],[Id_Personne]],[1]!Tableau__2_Personnes_1[[Id_Personne]:[Age]],2)</f>
        <v>2</v>
      </c>
      <c r="F6920">
        <f>VLOOKUP(Tableau__3_Déplacements_2[[#This Row],[Id_Personne]],[1]!Tableau__2_Personnes_1[[Id_Personne]:[Age]],4)</f>
        <v>52</v>
      </c>
      <c r="G6920" t="s">
        <v>0</v>
      </c>
      <c r="H6920" t="s">
        <v>7</v>
      </c>
      <c r="I6920" t="s">
        <v>7715</v>
      </c>
      <c r="J6920">
        <v>1</v>
      </c>
      <c r="K6920">
        <v>64</v>
      </c>
      <c r="M6920">
        <v>64</v>
      </c>
      <c r="O6920" t="str">
        <f>IF(Tableau__3_Déplacements_2[[#This Row],[Ori]]=Tableau__3_Déplacements_2[[#This Row],[Des]],"local","metro")</f>
        <v>local</v>
      </c>
      <c r="P6920">
        <v>4</v>
      </c>
      <c r="Q6920">
        <v>5</v>
      </c>
      <c r="R6920">
        <v>30</v>
      </c>
      <c r="S6920">
        <v>6</v>
      </c>
      <c r="T6920">
        <v>0</v>
      </c>
      <c r="U6920" t="s">
        <v>240</v>
      </c>
      <c r="V6920">
        <v>8</v>
      </c>
      <c r="W6920">
        <v>100</v>
      </c>
      <c r="X6920">
        <v>5</v>
      </c>
      <c r="Y6920">
        <v>285.43684999999999</v>
      </c>
      <c r="Z6920" s="1">
        <v>-1</v>
      </c>
      <c r="AA6920" s="1"/>
    </row>
    <row r="6921" spans="1:27" x14ac:dyDescent="0.35">
      <c r="A6921">
        <v>395</v>
      </c>
      <c r="B6921" t="e">
        <f>VLOOKUP(Tableau__3_Déplacements_2[[#This Row],[Id_Menage]],[2]Ménages!$A$2:$AD$1503,32)</f>
        <v>#REF!</v>
      </c>
      <c r="C6921" t="s">
        <v>5</v>
      </c>
      <c r="D6921" t="s">
        <v>7713</v>
      </c>
      <c r="E6921">
        <f>VLOOKUP(Tableau__3_Déplacements_2[[#This Row],[Id_Personne]],[1]!Tableau__2_Personnes_1[[Id_Personne]:[Age]],2)</f>
        <v>1</v>
      </c>
      <c r="F6921">
        <f>VLOOKUP(Tableau__3_Déplacements_2[[#This Row],[Id_Personne]],[1]!Tableau__2_Personnes_1[[Id_Personne]:[Age]],4)</f>
        <v>21</v>
      </c>
      <c r="G6921" t="s">
        <v>3</v>
      </c>
      <c r="H6921" t="s">
        <v>2</v>
      </c>
      <c r="I6921" t="s">
        <v>7714</v>
      </c>
      <c r="J6921">
        <v>1</v>
      </c>
      <c r="K6921">
        <v>64</v>
      </c>
      <c r="M6921">
        <v>64</v>
      </c>
      <c r="O6921" t="str">
        <f>IF(Tableau__3_Déplacements_2[[#This Row],[Ori]]=Tableau__3_Déplacements_2[[#This Row],[Des]],"local","metro")</f>
        <v>local</v>
      </c>
      <c r="P6921">
        <v>15</v>
      </c>
      <c r="Q6921">
        <v>18</v>
      </c>
      <c r="R6921">
        <v>0</v>
      </c>
      <c r="S6921">
        <v>18</v>
      </c>
      <c r="T6921">
        <v>30</v>
      </c>
      <c r="U6921" t="s">
        <v>0</v>
      </c>
      <c r="V6921">
        <v>1</v>
      </c>
      <c r="W6921">
        <v>0</v>
      </c>
      <c r="X6921">
        <v>5</v>
      </c>
      <c r="Y6921">
        <v>285.43684999999999</v>
      </c>
      <c r="Z6921" s="1">
        <v>0</v>
      </c>
      <c r="AA6921" s="1"/>
    </row>
    <row r="6922" spans="1:27" x14ac:dyDescent="0.35">
      <c r="A6922">
        <v>395</v>
      </c>
      <c r="B6922" t="e">
        <f>VLOOKUP(Tableau__3_Déplacements_2[[#This Row],[Id_Menage]],[2]Ménages!$A$2:$AD$1503,32)</f>
        <v>#REF!</v>
      </c>
      <c r="C6922" t="s">
        <v>5</v>
      </c>
      <c r="D6922" t="s">
        <v>7713</v>
      </c>
      <c r="E6922">
        <f>VLOOKUP(Tableau__3_Déplacements_2[[#This Row],[Id_Personne]],[1]!Tableau__2_Personnes_1[[Id_Personne]:[Age]],2)</f>
        <v>1</v>
      </c>
      <c r="F6922">
        <f>VLOOKUP(Tableau__3_Déplacements_2[[#This Row],[Id_Personne]],[1]!Tableau__2_Personnes_1[[Id_Personne]:[Age]],4)</f>
        <v>21</v>
      </c>
      <c r="G6922" t="s">
        <v>0</v>
      </c>
      <c r="H6922" t="s">
        <v>7</v>
      </c>
      <c r="I6922" t="s">
        <v>7712</v>
      </c>
      <c r="J6922">
        <v>1</v>
      </c>
      <c r="K6922">
        <v>64</v>
      </c>
      <c r="M6922">
        <v>64</v>
      </c>
      <c r="O6922" t="str">
        <f>IF(Tableau__3_Déplacements_2[[#This Row],[Ori]]=Tableau__3_Déplacements_2[[#This Row],[Des]],"local","metro")</f>
        <v>local</v>
      </c>
      <c r="P6922">
        <v>3</v>
      </c>
      <c r="Q6922">
        <v>7</v>
      </c>
      <c r="R6922">
        <v>15</v>
      </c>
      <c r="S6922">
        <v>7</v>
      </c>
      <c r="T6922">
        <v>30</v>
      </c>
      <c r="U6922" t="s">
        <v>0</v>
      </c>
      <c r="V6922">
        <v>1</v>
      </c>
      <c r="W6922">
        <v>0</v>
      </c>
      <c r="X6922">
        <v>5</v>
      </c>
      <c r="Y6922">
        <v>285.43684999999999</v>
      </c>
      <c r="Z6922" s="1">
        <v>-1</v>
      </c>
      <c r="AA6922" s="1"/>
    </row>
    <row r="6923" spans="1:27" x14ac:dyDescent="0.35">
      <c r="A6923">
        <v>395</v>
      </c>
      <c r="B6923" t="e">
        <f>VLOOKUP(Tableau__3_Déplacements_2[[#This Row],[Id_Menage]],[2]Ménages!$A$2:$AD$1503,32)</f>
        <v>#REF!</v>
      </c>
      <c r="C6923" t="s">
        <v>65</v>
      </c>
      <c r="D6923" t="s">
        <v>7710</v>
      </c>
      <c r="E6923">
        <f>VLOOKUP(Tableau__3_Déplacements_2[[#This Row],[Id_Personne]],[1]!Tableau__2_Personnes_1[[Id_Personne]:[Age]],2)</f>
        <v>2</v>
      </c>
      <c r="F6923">
        <f>VLOOKUP(Tableau__3_Déplacements_2[[#This Row],[Id_Personne]],[1]!Tableau__2_Personnes_1[[Id_Personne]:[Age]],4)</f>
        <v>13</v>
      </c>
      <c r="G6923" t="s">
        <v>0</v>
      </c>
      <c r="H6923" t="s">
        <v>7</v>
      </c>
      <c r="I6923" t="s">
        <v>7711</v>
      </c>
      <c r="J6923">
        <v>1</v>
      </c>
      <c r="K6923">
        <v>64</v>
      </c>
      <c r="M6923">
        <v>64</v>
      </c>
      <c r="O6923" t="str">
        <f>IF(Tableau__3_Déplacements_2[[#This Row],[Ori]]=Tableau__3_Déplacements_2[[#This Row],[Des]],"local","metro")</f>
        <v>local</v>
      </c>
      <c r="P6923">
        <v>7</v>
      </c>
      <c r="Q6923">
        <v>10</v>
      </c>
      <c r="R6923">
        <v>20</v>
      </c>
      <c r="S6923">
        <v>10</v>
      </c>
      <c r="T6923">
        <v>32</v>
      </c>
      <c r="U6923" t="s">
        <v>0</v>
      </c>
      <c r="V6923">
        <v>1</v>
      </c>
      <c r="W6923">
        <v>0</v>
      </c>
      <c r="X6923">
        <v>2</v>
      </c>
      <c r="Y6923">
        <v>285.43684999999999</v>
      </c>
      <c r="Z6923" s="1">
        <v>-1</v>
      </c>
      <c r="AA6923" s="1"/>
    </row>
    <row r="6924" spans="1:27" x14ac:dyDescent="0.35">
      <c r="A6924">
        <v>395</v>
      </c>
      <c r="B6924" t="e">
        <f>VLOOKUP(Tableau__3_Déplacements_2[[#This Row],[Id_Menage]],[2]Ménages!$A$2:$AD$1503,32)</f>
        <v>#REF!</v>
      </c>
      <c r="C6924" t="s">
        <v>65</v>
      </c>
      <c r="D6924" t="s">
        <v>7710</v>
      </c>
      <c r="E6924">
        <f>VLOOKUP(Tableau__3_Déplacements_2[[#This Row],[Id_Personne]],[1]!Tableau__2_Personnes_1[[Id_Personne]:[Age]],2)</f>
        <v>2</v>
      </c>
      <c r="F6924">
        <f>VLOOKUP(Tableau__3_Déplacements_2[[#This Row],[Id_Personne]],[1]!Tableau__2_Personnes_1[[Id_Personne]:[Age]],4)</f>
        <v>13</v>
      </c>
      <c r="G6924" t="s">
        <v>3</v>
      </c>
      <c r="H6924" t="s">
        <v>2</v>
      </c>
      <c r="I6924" t="s">
        <v>7709</v>
      </c>
      <c r="J6924">
        <v>1</v>
      </c>
      <c r="K6924">
        <v>64</v>
      </c>
      <c r="M6924">
        <v>64</v>
      </c>
      <c r="O6924" t="str">
        <f>IF(Tableau__3_Déplacements_2[[#This Row],[Ori]]=Tableau__3_Déplacements_2[[#This Row],[Des]],"local","metro")</f>
        <v>local</v>
      </c>
      <c r="P6924">
        <v>15</v>
      </c>
      <c r="Q6924">
        <v>10</v>
      </c>
      <c r="R6924">
        <v>25</v>
      </c>
      <c r="S6924">
        <v>10</v>
      </c>
      <c r="T6924">
        <v>37</v>
      </c>
      <c r="U6924" t="s">
        <v>0</v>
      </c>
      <c r="V6924">
        <v>1</v>
      </c>
      <c r="W6924">
        <v>0</v>
      </c>
      <c r="X6924">
        <v>2</v>
      </c>
      <c r="Y6924">
        <v>285.43684999999999</v>
      </c>
      <c r="Z6924" s="1">
        <v>-1</v>
      </c>
      <c r="AA6924" s="1"/>
    </row>
    <row r="6925" spans="1:27" x14ac:dyDescent="0.35">
      <c r="A6925">
        <v>396</v>
      </c>
      <c r="B6925" t="e">
        <f>VLOOKUP(Tableau__3_Déplacements_2[[#This Row],[Id_Menage]],[2]Ménages!$A$2:$AD$1503,32)</f>
        <v>#REF!</v>
      </c>
      <c r="C6925" t="s">
        <v>16</v>
      </c>
      <c r="D6925" t="s">
        <v>7706</v>
      </c>
      <c r="E6925">
        <f>VLOOKUP(Tableau__3_Déplacements_2[[#This Row],[Id_Personne]],[1]!Tableau__2_Personnes_1[[Id_Personne]:[Age]],2)</f>
        <v>1</v>
      </c>
      <c r="F6925">
        <f>VLOOKUP(Tableau__3_Déplacements_2[[#This Row],[Id_Personne]],[1]!Tableau__2_Personnes_1[[Id_Personne]:[Age]],4)</f>
        <v>36</v>
      </c>
      <c r="G6925" t="s">
        <v>0</v>
      </c>
      <c r="H6925" t="s">
        <v>7</v>
      </c>
      <c r="I6925" t="s">
        <v>7708</v>
      </c>
      <c r="J6925">
        <v>1</v>
      </c>
      <c r="K6925">
        <v>64</v>
      </c>
      <c r="M6925">
        <v>34</v>
      </c>
      <c r="O6925" t="str">
        <f>IF(Tableau__3_Déplacements_2[[#This Row],[Ori]]=Tableau__3_Déplacements_2[[#This Row],[Des]],"local","metro")</f>
        <v>metro</v>
      </c>
      <c r="P6925">
        <v>3</v>
      </c>
      <c r="Q6925">
        <v>7</v>
      </c>
      <c r="R6925">
        <v>0</v>
      </c>
      <c r="S6925">
        <v>7</v>
      </c>
      <c r="T6925">
        <v>30</v>
      </c>
      <c r="U6925" t="s">
        <v>240</v>
      </c>
      <c r="V6925">
        <v>8</v>
      </c>
      <c r="W6925">
        <v>250</v>
      </c>
      <c r="X6925">
        <v>5</v>
      </c>
      <c r="Y6925">
        <v>285.43684999999999</v>
      </c>
      <c r="Z6925" s="1">
        <v>0</v>
      </c>
      <c r="AA6925" s="1"/>
    </row>
    <row r="6926" spans="1:27" x14ac:dyDescent="0.35">
      <c r="A6926">
        <v>396</v>
      </c>
      <c r="B6926" t="e">
        <f>VLOOKUP(Tableau__3_Déplacements_2[[#This Row],[Id_Menage]],[2]Ménages!$A$2:$AD$1503,32)</f>
        <v>#REF!</v>
      </c>
      <c r="C6926" t="s">
        <v>16</v>
      </c>
      <c r="D6926" t="s">
        <v>7706</v>
      </c>
      <c r="E6926">
        <f>VLOOKUP(Tableau__3_Déplacements_2[[#This Row],[Id_Personne]],[1]!Tableau__2_Personnes_1[[Id_Personne]:[Age]],2)</f>
        <v>1</v>
      </c>
      <c r="F6926">
        <f>VLOOKUP(Tableau__3_Déplacements_2[[#This Row],[Id_Personne]],[1]!Tableau__2_Personnes_1[[Id_Personne]:[Age]],4)</f>
        <v>36</v>
      </c>
      <c r="G6926" t="s">
        <v>13</v>
      </c>
      <c r="H6926" t="s">
        <v>22</v>
      </c>
      <c r="I6926" t="s">
        <v>7707</v>
      </c>
      <c r="J6926">
        <v>1</v>
      </c>
      <c r="K6926">
        <v>34</v>
      </c>
      <c r="M6926">
        <v>64</v>
      </c>
      <c r="O6926" t="str">
        <f>IF(Tableau__3_Déplacements_2[[#This Row],[Ori]]=Tableau__3_Déplacements_2[[#This Row],[Des]],"local","metro")</f>
        <v>metro</v>
      </c>
      <c r="P6926">
        <v>15</v>
      </c>
      <c r="Q6926">
        <v>17</v>
      </c>
      <c r="R6926">
        <v>0</v>
      </c>
      <c r="S6926">
        <v>17</v>
      </c>
      <c r="T6926">
        <v>45</v>
      </c>
      <c r="U6926" t="s">
        <v>240</v>
      </c>
      <c r="V6926">
        <v>8</v>
      </c>
      <c r="W6926">
        <v>250</v>
      </c>
      <c r="X6926">
        <v>5</v>
      </c>
      <c r="Y6926">
        <v>285.43684999999999</v>
      </c>
      <c r="Z6926" s="1">
        <v>0</v>
      </c>
      <c r="AA6926" s="1"/>
    </row>
    <row r="6927" spans="1:27" x14ac:dyDescent="0.35">
      <c r="A6927">
        <v>396</v>
      </c>
      <c r="B6927" t="e">
        <f>VLOOKUP(Tableau__3_Déplacements_2[[#This Row],[Id_Menage]],[2]Ménages!$A$2:$AD$1503,32)</f>
        <v>#REF!</v>
      </c>
      <c r="C6927" t="s">
        <v>16</v>
      </c>
      <c r="D6927" t="s">
        <v>7706</v>
      </c>
      <c r="E6927">
        <f>VLOOKUP(Tableau__3_Déplacements_2[[#This Row],[Id_Personne]],[1]!Tableau__2_Personnes_1[[Id_Personne]:[Age]],2)</f>
        <v>1</v>
      </c>
      <c r="F6927">
        <f>VLOOKUP(Tableau__3_Déplacements_2[[#This Row],[Id_Personne]],[1]!Tableau__2_Personnes_1[[Id_Personne]:[Age]],4)</f>
        <v>36</v>
      </c>
      <c r="G6927" t="s">
        <v>3</v>
      </c>
      <c r="H6927" t="s">
        <v>2</v>
      </c>
      <c r="I6927" t="s">
        <v>7705</v>
      </c>
      <c r="J6927">
        <v>1</v>
      </c>
      <c r="K6927">
        <v>34</v>
      </c>
      <c r="M6927">
        <v>34</v>
      </c>
      <c r="O6927" t="str">
        <f>IF(Tableau__3_Déplacements_2[[#This Row],[Ori]]=Tableau__3_Déplacements_2[[#This Row],[Des]],"local","metro")</f>
        <v>local</v>
      </c>
      <c r="P6927">
        <v>12</v>
      </c>
      <c r="Q6927">
        <v>13</v>
      </c>
      <c r="R6927">
        <v>0</v>
      </c>
      <c r="S6927">
        <v>13</v>
      </c>
      <c r="T6927">
        <v>5</v>
      </c>
      <c r="U6927" t="s">
        <v>0</v>
      </c>
      <c r="V6927">
        <v>1</v>
      </c>
      <c r="W6927">
        <v>0</v>
      </c>
      <c r="X6927">
        <v>2</v>
      </c>
      <c r="Y6927">
        <v>285.43684999999999</v>
      </c>
      <c r="Z6927" s="1">
        <v>0</v>
      </c>
      <c r="AA6927" s="1"/>
    </row>
    <row r="6928" spans="1:27" x14ac:dyDescent="0.35">
      <c r="A6928">
        <v>396</v>
      </c>
      <c r="B6928" t="e">
        <f>VLOOKUP(Tableau__3_Déplacements_2[[#This Row],[Id_Menage]],[2]Ménages!$A$2:$AD$1503,32)</f>
        <v>#REF!</v>
      </c>
      <c r="C6928" t="s">
        <v>11</v>
      </c>
      <c r="D6928" t="s">
        <v>7703</v>
      </c>
      <c r="E6928">
        <f>VLOOKUP(Tableau__3_Déplacements_2[[#This Row],[Id_Personne]],[1]!Tableau__2_Personnes_1[[Id_Personne]:[Age]],2)</f>
        <v>2</v>
      </c>
      <c r="F6928">
        <f>VLOOKUP(Tableau__3_Déplacements_2[[#This Row],[Id_Personne]],[1]!Tableau__2_Personnes_1[[Id_Personne]:[Age]],4)</f>
        <v>27</v>
      </c>
      <c r="G6928" t="s">
        <v>3</v>
      </c>
      <c r="H6928" t="s">
        <v>2</v>
      </c>
      <c r="I6928" t="s">
        <v>7704</v>
      </c>
      <c r="J6928">
        <v>1</v>
      </c>
      <c r="K6928">
        <v>64</v>
      </c>
      <c r="M6928">
        <v>64</v>
      </c>
      <c r="O6928" t="str">
        <f>IF(Tableau__3_Déplacements_2[[#This Row],[Ori]]=Tableau__3_Déplacements_2[[#This Row],[Des]],"local","metro")</f>
        <v>local</v>
      </c>
      <c r="P6928">
        <v>15</v>
      </c>
      <c r="Q6928">
        <v>12</v>
      </c>
      <c r="R6928">
        <v>0</v>
      </c>
      <c r="S6928">
        <v>12</v>
      </c>
      <c r="T6928">
        <v>10</v>
      </c>
      <c r="U6928" t="s">
        <v>8</v>
      </c>
      <c r="V6928">
        <v>5</v>
      </c>
      <c r="W6928">
        <v>200</v>
      </c>
      <c r="X6928">
        <v>2</v>
      </c>
      <c r="Y6928">
        <v>285.43684999999999</v>
      </c>
      <c r="Z6928" s="1">
        <v>0</v>
      </c>
      <c r="AA6928" s="1"/>
    </row>
    <row r="6929" spans="1:27" x14ac:dyDescent="0.35">
      <c r="A6929">
        <v>396</v>
      </c>
      <c r="B6929" t="e">
        <f>VLOOKUP(Tableau__3_Déplacements_2[[#This Row],[Id_Menage]],[2]Ménages!$A$2:$AD$1503,32)</f>
        <v>#REF!</v>
      </c>
      <c r="C6929" t="s">
        <v>11</v>
      </c>
      <c r="D6929" t="s">
        <v>7703</v>
      </c>
      <c r="E6929">
        <f>VLOOKUP(Tableau__3_Déplacements_2[[#This Row],[Id_Personne]],[1]!Tableau__2_Personnes_1[[Id_Personne]:[Age]],2)</f>
        <v>2</v>
      </c>
      <c r="F6929">
        <f>VLOOKUP(Tableau__3_Déplacements_2[[#This Row],[Id_Personne]],[1]!Tableau__2_Personnes_1[[Id_Personne]:[Age]],4)</f>
        <v>27</v>
      </c>
      <c r="G6929" t="s">
        <v>0</v>
      </c>
      <c r="H6929" t="s">
        <v>7</v>
      </c>
      <c r="I6929" t="s">
        <v>7702</v>
      </c>
      <c r="J6929">
        <v>1</v>
      </c>
      <c r="K6929">
        <v>64</v>
      </c>
      <c r="M6929">
        <v>64</v>
      </c>
      <c r="O6929" t="str">
        <f>IF(Tableau__3_Déplacements_2[[#This Row],[Ori]]=Tableau__3_Déplacements_2[[#This Row],[Des]],"local","metro")</f>
        <v>local</v>
      </c>
      <c r="P6929">
        <v>5</v>
      </c>
      <c r="Q6929">
        <v>9</v>
      </c>
      <c r="R6929">
        <v>0</v>
      </c>
      <c r="S6929">
        <v>9</v>
      </c>
      <c r="T6929">
        <v>10</v>
      </c>
      <c r="U6929" t="s">
        <v>8</v>
      </c>
      <c r="V6929">
        <v>5</v>
      </c>
      <c r="W6929">
        <v>150</v>
      </c>
      <c r="X6929">
        <v>2</v>
      </c>
      <c r="Y6929">
        <v>285.43684999999999</v>
      </c>
      <c r="Z6929" s="1">
        <v>0</v>
      </c>
      <c r="AA6929" s="1"/>
    </row>
    <row r="6930" spans="1:27" x14ac:dyDescent="0.35">
      <c r="A6930">
        <v>396</v>
      </c>
      <c r="B6930" t="e">
        <f>VLOOKUP(Tableau__3_Déplacements_2[[#This Row],[Id_Menage]],[2]Ménages!$A$2:$AD$1503,32)</f>
        <v>#REF!</v>
      </c>
      <c r="C6930" t="s">
        <v>5</v>
      </c>
      <c r="D6930" t="s">
        <v>7700</v>
      </c>
      <c r="E6930">
        <f>VLOOKUP(Tableau__3_Déplacements_2[[#This Row],[Id_Personne]],[1]!Tableau__2_Personnes_1[[Id_Personne]:[Age]],2)</f>
        <v>2</v>
      </c>
      <c r="F6930">
        <f>VLOOKUP(Tableau__3_Déplacements_2[[#This Row],[Id_Personne]],[1]!Tableau__2_Personnes_1[[Id_Personne]:[Age]],4)</f>
        <v>7</v>
      </c>
      <c r="G6930" t="s">
        <v>0</v>
      </c>
      <c r="H6930" t="s">
        <v>7</v>
      </c>
      <c r="I6930" t="s">
        <v>7701</v>
      </c>
      <c r="J6930">
        <v>1</v>
      </c>
      <c r="K6930">
        <v>64</v>
      </c>
      <c r="M6930">
        <v>64</v>
      </c>
      <c r="O6930" t="str">
        <f>IF(Tableau__3_Déplacements_2[[#This Row],[Ori]]=Tableau__3_Déplacements_2[[#This Row],[Des]],"local","metro")</f>
        <v>local</v>
      </c>
      <c r="P6930">
        <v>7</v>
      </c>
      <c r="Q6930">
        <v>13</v>
      </c>
      <c r="R6930">
        <v>30</v>
      </c>
      <c r="S6930">
        <v>13</v>
      </c>
      <c r="T6930">
        <v>35</v>
      </c>
      <c r="U6930" t="s">
        <v>0</v>
      </c>
      <c r="V6930">
        <v>1</v>
      </c>
      <c r="W6930">
        <v>0</v>
      </c>
      <c r="X6930">
        <v>1</v>
      </c>
      <c r="Y6930">
        <v>285.43684999999999</v>
      </c>
      <c r="Z6930" s="1">
        <v>-1</v>
      </c>
      <c r="AA6930" s="1"/>
    </row>
    <row r="6931" spans="1:27" x14ac:dyDescent="0.35">
      <c r="A6931">
        <v>396</v>
      </c>
      <c r="B6931" t="e">
        <f>VLOOKUP(Tableau__3_Déplacements_2[[#This Row],[Id_Menage]],[2]Ménages!$A$2:$AD$1503,32)</f>
        <v>#REF!</v>
      </c>
      <c r="C6931" t="s">
        <v>5</v>
      </c>
      <c r="D6931" t="s">
        <v>7700</v>
      </c>
      <c r="E6931">
        <f>VLOOKUP(Tableau__3_Déplacements_2[[#This Row],[Id_Personne]],[1]!Tableau__2_Personnes_1[[Id_Personne]:[Age]],2)</f>
        <v>2</v>
      </c>
      <c r="F6931">
        <f>VLOOKUP(Tableau__3_Déplacements_2[[#This Row],[Id_Personne]],[1]!Tableau__2_Personnes_1[[Id_Personne]:[Age]],4)</f>
        <v>7</v>
      </c>
      <c r="G6931" t="s">
        <v>3</v>
      </c>
      <c r="H6931" t="s">
        <v>2</v>
      </c>
      <c r="I6931" t="s">
        <v>7699</v>
      </c>
      <c r="J6931">
        <v>1</v>
      </c>
      <c r="K6931">
        <v>64</v>
      </c>
      <c r="M6931">
        <v>64</v>
      </c>
      <c r="O6931" t="str">
        <f>IF(Tableau__3_Déplacements_2[[#This Row],[Ori]]=Tableau__3_Déplacements_2[[#This Row],[Des]],"local","metro")</f>
        <v>local</v>
      </c>
      <c r="P6931">
        <v>15</v>
      </c>
      <c r="Q6931">
        <v>13</v>
      </c>
      <c r="R6931">
        <v>40</v>
      </c>
      <c r="S6931">
        <v>13</v>
      </c>
      <c r="T6931">
        <v>45</v>
      </c>
      <c r="U6931" t="s">
        <v>0</v>
      </c>
      <c r="V6931">
        <v>1</v>
      </c>
      <c r="W6931">
        <v>0</v>
      </c>
      <c r="X6931">
        <v>1</v>
      </c>
      <c r="Y6931">
        <v>285.43684999999999</v>
      </c>
      <c r="Z6931" s="1">
        <v>-1</v>
      </c>
      <c r="AA6931" s="1"/>
    </row>
    <row r="6932" spans="1:27" x14ac:dyDescent="0.35">
      <c r="A6932">
        <v>397</v>
      </c>
      <c r="B6932" t="e">
        <f>VLOOKUP(Tableau__3_Déplacements_2[[#This Row],[Id_Menage]],[2]Ménages!$A$2:$AD$1503,32)</f>
        <v>#REF!</v>
      </c>
      <c r="C6932" t="s">
        <v>16</v>
      </c>
      <c r="D6932" t="s">
        <v>7697</v>
      </c>
      <c r="E6932">
        <f>VLOOKUP(Tableau__3_Déplacements_2[[#This Row],[Id_Personne]],[1]!Tableau__2_Personnes_1[[Id_Personne]:[Age]],2)</f>
        <v>1</v>
      </c>
      <c r="F6932">
        <f>VLOOKUP(Tableau__3_Déplacements_2[[#This Row],[Id_Personne]],[1]!Tableau__2_Personnes_1[[Id_Personne]:[Age]],4)</f>
        <v>30</v>
      </c>
      <c r="G6932" t="s">
        <v>0</v>
      </c>
      <c r="H6932" t="s">
        <v>7</v>
      </c>
      <c r="I6932" t="s">
        <v>7698</v>
      </c>
      <c r="J6932">
        <v>1</v>
      </c>
      <c r="K6932">
        <v>64</v>
      </c>
      <c r="M6932">
        <v>64</v>
      </c>
      <c r="O6932" t="str">
        <f>IF(Tableau__3_Déplacements_2[[#This Row],[Ori]]=Tableau__3_Déplacements_2[[#This Row],[Des]],"local","metro")</f>
        <v>local</v>
      </c>
      <c r="P6932">
        <v>4</v>
      </c>
      <c r="Q6932">
        <v>6</v>
      </c>
      <c r="R6932">
        <v>0</v>
      </c>
      <c r="S6932">
        <v>6</v>
      </c>
      <c r="T6932">
        <v>15</v>
      </c>
      <c r="U6932" t="s">
        <v>0</v>
      </c>
      <c r="V6932">
        <v>1</v>
      </c>
      <c r="W6932">
        <v>0</v>
      </c>
      <c r="X6932">
        <v>5</v>
      </c>
      <c r="Y6932">
        <v>285.43684999999999</v>
      </c>
      <c r="Z6932" s="1">
        <v>0</v>
      </c>
      <c r="AA6932" s="1"/>
    </row>
    <row r="6933" spans="1:27" x14ac:dyDescent="0.35">
      <c r="A6933">
        <v>397</v>
      </c>
      <c r="B6933" t="e">
        <f>VLOOKUP(Tableau__3_Déplacements_2[[#This Row],[Id_Menage]],[2]Ménages!$A$2:$AD$1503,32)</f>
        <v>#REF!</v>
      </c>
      <c r="C6933" t="s">
        <v>16</v>
      </c>
      <c r="D6933" t="s">
        <v>7697</v>
      </c>
      <c r="E6933">
        <f>VLOOKUP(Tableau__3_Déplacements_2[[#This Row],[Id_Personne]],[1]!Tableau__2_Personnes_1[[Id_Personne]:[Age]],2)</f>
        <v>1</v>
      </c>
      <c r="F6933">
        <f>VLOOKUP(Tableau__3_Déplacements_2[[#This Row],[Id_Personne]],[1]!Tableau__2_Personnes_1[[Id_Personne]:[Age]],4)</f>
        <v>30</v>
      </c>
      <c r="G6933" t="s">
        <v>3</v>
      </c>
      <c r="H6933" t="s">
        <v>2</v>
      </c>
      <c r="I6933" t="s">
        <v>7696</v>
      </c>
      <c r="J6933">
        <v>1</v>
      </c>
      <c r="K6933">
        <v>64</v>
      </c>
      <c r="M6933">
        <v>64</v>
      </c>
      <c r="O6933" t="str">
        <f>IF(Tableau__3_Déplacements_2[[#This Row],[Ori]]=Tableau__3_Déplacements_2[[#This Row],[Des]],"local","metro")</f>
        <v>local</v>
      </c>
      <c r="P6933">
        <v>15</v>
      </c>
      <c r="Q6933">
        <v>18</v>
      </c>
      <c r="R6933">
        <v>0</v>
      </c>
      <c r="S6933">
        <v>18</v>
      </c>
      <c r="T6933">
        <v>15</v>
      </c>
      <c r="U6933" t="s">
        <v>0</v>
      </c>
      <c r="V6933">
        <v>1</v>
      </c>
      <c r="W6933">
        <v>0</v>
      </c>
      <c r="X6933">
        <v>5</v>
      </c>
      <c r="Y6933">
        <v>285.43684999999999</v>
      </c>
      <c r="Z6933" s="1">
        <v>0</v>
      </c>
      <c r="AA6933" s="1"/>
    </row>
    <row r="6934" spans="1:27" x14ac:dyDescent="0.35">
      <c r="A6934">
        <v>397</v>
      </c>
      <c r="B6934" t="e">
        <f>VLOOKUP(Tableau__3_Déplacements_2[[#This Row],[Id_Menage]],[2]Ménages!$A$2:$AD$1503,32)</f>
        <v>#REF!</v>
      </c>
      <c r="C6934" t="s">
        <v>11</v>
      </c>
      <c r="D6934" t="s">
        <v>7694</v>
      </c>
      <c r="E6934">
        <f>VLOOKUP(Tableau__3_Déplacements_2[[#This Row],[Id_Personne]],[1]!Tableau__2_Personnes_1[[Id_Personne]:[Age]],2)</f>
        <v>2</v>
      </c>
      <c r="F6934">
        <f>VLOOKUP(Tableau__3_Déplacements_2[[#This Row],[Id_Personne]],[1]!Tableau__2_Personnes_1[[Id_Personne]:[Age]],4)</f>
        <v>24</v>
      </c>
      <c r="G6934" t="s">
        <v>0</v>
      </c>
      <c r="H6934" t="s">
        <v>7</v>
      </c>
      <c r="I6934" t="s">
        <v>7695</v>
      </c>
      <c r="J6934">
        <v>1</v>
      </c>
      <c r="K6934">
        <v>64</v>
      </c>
      <c r="M6934">
        <v>64</v>
      </c>
      <c r="O6934" t="str">
        <f>IF(Tableau__3_Déplacements_2[[#This Row],[Ori]]=Tableau__3_Déplacements_2[[#This Row],[Des]],"local","metro")</f>
        <v>local</v>
      </c>
      <c r="P6934">
        <v>2</v>
      </c>
      <c r="Q6934">
        <v>16</v>
      </c>
      <c r="R6934">
        <v>0</v>
      </c>
      <c r="S6934">
        <v>16</v>
      </c>
      <c r="T6934">
        <v>10</v>
      </c>
      <c r="U6934" t="s">
        <v>0</v>
      </c>
      <c r="V6934">
        <v>1</v>
      </c>
      <c r="W6934">
        <v>0</v>
      </c>
      <c r="X6934">
        <v>1</v>
      </c>
      <c r="Y6934">
        <v>285.43684999999999</v>
      </c>
      <c r="Z6934" s="1">
        <v>0</v>
      </c>
      <c r="AA6934" s="1"/>
    </row>
    <row r="6935" spans="1:27" x14ac:dyDescent="0.35">
      <c r="A6935">
        <v>397</v>
      </c>
      <c r="B6935" t="e">
        <f>VLOOKUP(Tableau__3_Déplacements_2[[#This Row],[Id_Menage]],[2]Ménages!$A$2:$AD$1503,32)</f>
        <v>#REF!</v>
      </c>
      <c r="C6935" t="s">
        <v>11</v>
      </c>
      <c r="D6935" t="s">
        <v>7694</v>
      </c>
      <c r="E6935">
        <f>VLOOKUP(Tableau__3_Déplacements_2[[#This Row],[Id_Personne]],[1]!Tableau__2_Personnes_1[[Id_Personne]:[Age]],2)</f>
        <v>2</v>
      </c>
      <c r="F6935">
        <f>VLOOKUP(Tableau__3_Déplacements_2[[#This Row],[Id_Personne]],[1]!Tableau__2_Personnes_1[[Id_Personne]:[Age]],4)</f>
        <v>24</v>
      </c>
      <c r="G6935" t="s">
        <v>3</v>
      </c>
      <c r="H6935" t="s">
        <v>2</v>
      </c>
      <c r="I6935" t="s">
        <v>7693</v>
      </c>
      <c r="J6935">
        <v>1</v>
      </c>
      <c r="K6935">
        <v>64</v>
      </c>
      <c r="M6935">
        <v>64</v>
      </c>
      <c r="O6935" t="str">
        <f>IF(Tableau__3_Déplacements_2[[#This Row],[Ori]]=Tableau__3_Déplacements_2[[#This Row],[Des]],"local","metro")</f>
        <v>local</v>
      </c>
      <c r="P6935">
        <v>15</v>
      </c>
      <c r="Q6935">
        <v>16</v>
      </c>
      <c r="R6935">
        <v>10</v>
      </c>
      <c r="S6935">
        <v>16</v>
      </c>
      <c r="T6935">
        <v>18</v>
      </c>
      <c r="U6935" t="s">
        <v>0</v>
      </c>
      <c r="V6935">
        <v>1</v>
      </c>
      <c r="W6935">
        <v>0</v>
      </c>
      <c r="X6935">
        <v>1</v>
      </c>
      <c r="Y6935">
        <v>285.43684999999999</v>
      </c>
      <c r="Z6935" s="1">
        <v>-1</v>
      </c>
      <c r="AA6935" s="1"/>
    </row>
    <row r="6936" spans="1:27" x14ac:dyDescent="0.35">
      <c r="A6936">
        <v>398</v>
      </c>
      <c r="B6936" t="e">
        <f>VLOOKUP(Tableau__3_Déplacements_2[[#This Row],[Id_Menage]],[2]Ménages!$A$2:$AD$1503,32)</f>
        <v>#REF!</v>
      </c>
      <c r="C6936" t="s">
        <v>16</v>
      </c>
      <c r="D6936" t="s">
        <v>7691</v>
      </c>
      <c r="E6936">
        <f>VLOOKUP(Tableau__3_Déplacements_2[[#This Row],[Id_Personne]],[1]!Tableau__2_Personnes_1[[Id_Personne]:[Age]],2)</f>
        <v>1</v>
      </c>
      <c r="F6936">
        <f>VLOOKUP(Tableau__3_Déplacements_2[[#This Row],[Id_Personne]],[1]!Tableau__2_Personnes_1[[Id_Personne]:[Age]],4)</f>
        <v>64</v>
      </c>
      <c r="G6936" t="s">
        <v>0</v>
      </c>
      <c r="H6936" t="s">
        <v>7</v>
      </c>
      <c r="I6936" t="s">
        <v>7692</v>
      </c>
      <c r="J6936">
        <v>1</v>
      </c>
      <c r="K6936">
        <v>64</v>
      </c>
      <c r="M6936">
        <v>34</v>
      </c>
      <c r="O6936" t="str">
        <f>IF(Tableau__3_Déplacements_2[[#This Row],[Ori]]=Tableau__3_Déplacements_2[[#This Row],[Des]],"local","metro")</f>
        <v>metro</v>
      </c>
      <c r="P6936">
        <v>2</v>
      </c>
      <c r="Q6936">
        <v>7</v>
      </c>
      <c r="R6936">
        <v>45</v>
      </c>
      <c r="S6936">
        <v>8</v>
      </c>
      <c r="T6936">
        <v>0</v>
      </c>
      <c r="U6936" t="s">
        <v>37</v>
      </c>
      <c r="V6936">
        <v>6</v>
      </c>
      <c r="W6936">
        <v>0</v>
      </c>
      <c r="X6936">
        <v>1</v>
      </c>
      <c r="Y6936">
        <v>285.43684999999999</v>
      </c>
      <c r="Z6936" s="1">
        <v>-1</v>
      </c>
      <c r="AA6936" s="1"/>
    </row>
    <row r="6937" spans="1:27" x14ac:dyDescent="0.35">
      <c r="A6937">
        <v>398</v>
      </c>
      <c r="B6937" t="e">
        <f>VLOOKUP(Tableau__3_Déplacements_2[[#This Row],[Id_Menage]],[2]Ménages!$A$2:$AD$1503,32)</f>
        <v>#REF!</v>
      </c>
      <c r="C6937" t="s">
        <v>16</v>
      </c>
      <c r="D6937" t="s">
        <v>7691</v>
      </c>
      <c r="E6937">
        <f>VLOOKUP(Tableau__3_Déplacements_2[[#This Row],[Id_Personne]],[1]!Tableau__2_Personnes_1[[Id_Personne]:[Age]],2)</f>
        <v>1</v>
      </c>
      <c r="F6937">
        <f>VLOOKUP(Tableau__3_Déplacements_2[[#This Row],[Id_Personne]],[1]!Tableau__2_Personnes_1[[Id_Personne]:[Age]],4)</f>
        <v>64</v>
      </c>
      <c r="G6937" t="s">
        <v>3</v>
      </c>
      <c r="H6937" t="s">
        <v>2</v>
      </c>
      <c r="I6937" t="s">
        <v>7690</v>
      </c>
      <c r="J6937">
        <v>1</v>
      </c>
      <c r="K6937">
        <v>34</v>
      </c>
      <c r="M6937">
        <v>64</v>
      </c>
      <c r="O6937" t="str">
        <f>IF(Tableau__3_Déplacements_2[[#This Row],[Ori]]=Tableau__3_Déplacements_2[[#This Row],[Des]],"local","metro")</f>
        <v>metro</v>
      </c>
      <c r="P6937">
        <v>15</v>
      </c>
      <c r="Q6937">
        <v>8</v>
      </c>
      <c r="R6937">
        <v>0</v>
      </c>
      <c r="S6937">
        <v>8</v>
      </c>
      <c r="T6937">
        <v>15</v>
      </c>
      <c r="U6937" t="s">
        <v>37</v>
      </c>
      <c r="V6937">
        <v>6</v>
      </c>
      <c r="W6937">
        <v>0</v>
      </c>
      <c r="X6937">
        <v>1</v>
      </c>
      <c r="Y6937">
        <v>285.43684999999999</v>
      </c>
      <c r="Z6937" s="1">
        <v>0</v>
      </c>
      <c r="AA6937" s="1"/>
    </row>
    <row r="6938" spans="1:27" x14ac:dyDescent="0.35">
      <c r="A6938">
        <v>398</v>
      </c>
      <c r="B6938" t="e">
        <f>VLOOKUP(Tableau__3_Déplacements_2[[#This Row],[Id_Menage]],[2]Ménages!$A$2:$AD$1503,32)</f>
        <v>#REF!</v>
      </c>
      <c r="C6938" t="s">
        <v>11</v>
      </c>
      <c r="D6938" t="s">
        <v>7686</v>
      </c>
      <c r="E6938">
        <f>VLOOKUP(Tableau__3_Déplacements_2[[#This Row],[Id_Personne]],[1]!Tableau__2_Personnes_1[[Id_Personne]:[Age]],2)</f>
        <v>2</v>
      </c>
      <c r="F6938">
        <f>VLOOKUP(Tableau__3_Déplacements_2[[#This Row],[Id_Personne]],[1]!Tableau__2_Personnes_1[[Id_Personne]:[Age]],4)</f>
        <v>50</v>
      </c>
      <c r="G6938" t="s">
        <v>0</v>
      </c>
      <c r="H6938" t="s">
        <v>7</v>
      </c>
      <c r="I6938" t="s">
        <v>7689</v>
      </c>
      <c r="J6938">
        <v>1</v>
      </c>
      <c r="K6938">
        <v>64</v>
      </c>
      <c r="M6938">
        <v>34</v>
      </c>
      <c r="O6938" t="str">
        <f>IF(Tableau__3_Déplacements_2[[#This Row],[Ori]]=Tableau__3_Déplacements_2[[#This Row],[Des]],"local","metro")</f>
        <v>metro</v>
      </c>
      <c r="P6938">
        <v>10</v>
      </c>
      <c r="Q6938">
        <v>7</v>
      </c>
      <c r="R6938">
        <v>45</v>
      </c>
      <c r="S6938">
        <v>8</v>
      </c>
      <c r="T6938">
        <v>0</v>
      </c>
      <c r="U6938" t="s">
        <v>169</v>
      </c>
      <c r="V6938">
        <v>7</v>
      </c>
      <c r="W6938">
        <v>150</v>
      </c>
      <c r="X6938">
        <v>1</v>
      </c>
      <c r="Y6938">
        <v>285.43684999999999</v>
      </c>
      <c r="Z6938" s="1">
        <v>-1</v>
      </c>
      <c r="AA6938" s="1"/>
    </row>
    <row r="6939" spans="1:27" x14ac:dyDescent="0.35">
      <c r="A6939">
        <v>398</v>
      </c>
      <c r="B6939" t="e">
        <f>VLOOKUP(Tableau__3_Déplacements_2[[#This Row],[Id_Menage]],[2]Ménages!$A$2:$AD$1503,32)</f>
        <v>#REF!</v>
      </c>
      <c r="C6939" t="s">
        <v>11</v>
      </c>
      <c r="D6939" t="s">
        <v>7686</v>
      </c>
      <c r="E6939">
        <f>VLOOKUP(Tableau__3_Déplacements_2[[#This Row],[Id_Personne]],[1]!Tableau__2_Personnes_1[[Id_Personne]:[Age]],2)</f>
        <v>2</v>
      </c>
      <c r="F6939">
        <f>VLOOKUP(Tableau__3_Déplacements_2[[#This Row],[Id_Personne]],[1]!Tableau__2_Personnes_1[[Id_Personne]:[Age]],4)</f>
        <v>50</v>
      </c>
      <c r="G6939" t="s">
        <v>3</v>
      </c>
      <c r="H6939" t="s">
        <v>2</v>
      </c>
      <c r="I6939" t="s">
        <v>7688</v>
      </c>
      <c r="J6939">
        <v>1</v>
      </c>
      <c r="K6939">
        <v>34</v>
      </c>
      <c r="M6939">
        <v>8</v>
      </c>
      <c r="O6939" t="str">
        <f>IF(Tableau__3_Déplacements_2[[#This Row],[Ori]]=Tableau__3_Déplacements_2[[#This Row],[Des]],"local","metro")</f>
        <v>metro</v>
      </c>
      <c r="P6939">
        <v>14</v>
      </c>
      <c r="Q6939">
        <v>15</v>
      </c>
      <c r="R6939">
        <v>30</v>
      </c>
      <c r="S6939">
        <v>16</v>
      </c>
      <c r="T6939">
        <v>18</v>
      </c>
      <c r="U6939" t="s">
        <v>240</v>
      </c>
      <c r="V6939">
        <v>8</v>
      </c>
      <c r="W6939">
        <v>250</v>
      </c>
      <c r="X6939">
        <v>6</v>
      </c>
      <c r="Y6939">
        <v>285.43684999999999</v>
      </c>
      <c r="Z6939" s="1">
        <v>-1</v>
      </c>
      <c r="AA6939" s="1"/>
    </row>
    <row r="6940" spans="1:27" x14ac:dyDescent="0.35">
      <c r="A6940">
        <v>398</v>
      </c>
      <c r="B6940" t="e">
        <f>VLOOKUP(Tableau__3_Déplacements_2[[#This Row],[Id_Menage]],[2]Ménages!$A$2:$AD$1503,32)</f>
        <v>#REF!</v>
      </c>
      <c r="C6940" t="s">
        <v>11</v>
      </c>
      <c r="D6940" t="s">
        <v>7686</v>
      </c>
      <c r="E6940">
        <f>VLOOKUP(Tableau__3_Déplacements_2[[#This Row],[Id_Personne]],[1]!Tableau__2_Personnes_1[[Id_Personne]:[Age]],2)</f>
        <v>2</v>
      </c>
      <c r="F6940">
        <f>VLOOKUP(Tableau__3_Déplacements_2[[#This Row],[Id_Personne]],[1]!Tableau__2_Personnes_1[[Id_Personne]:[Age]],4)</f>
        <v>50</v>
      </c>
      <c r="G6940" t="s">
        <v>13</v>
      </c>
      <c r="H6940" t="s">
        <v>22</v>
      </c>
      <c r="I6940" t="s">
        <v>7687</v>
      </c>
      <c r="J6940">
        <v>1</v>
      </c>
      <c r="K6940">
        <v>8</v>
      </c>
      <c r="M6940">
        <v>8</v>
      </c>
      <c r="O6940" t="str">
        <f>IF(Tableau__3_Déplacements_2[[#This Row],[Ori]]=Tableau__3_Déplacements_2[[#This Row],[Des]],"local","metro")</f>
        <v>local</v>
      </c>
      <c r="P6940">
        <v>7</v>
      </c>
      <c r="Q6940">
        <v>18</v>
      </c>
      <c r="R6940">
        <v>0</v>
      </c>
      <c r="S6940">
        <v>18</v>
      </c>
      <c r="T6940">
        <v>10</v>
      </c>
      <c r="U6940" t="s">
        <v>0</v>
      </c>
      <c r="V6940">
        <v>1</v>
      </c>
      <c r="W6940">
        <v>0</v>
      </c>
      <c r="X6940">
        <v>6</v>
      </c>
      <c r="Y6940">
        <v>285.43684999999999</v>
      </c>
      <c r="Z6940" s="1">
        <v>0</v>
      </c>
      <c r="AA6940" s="1"/>
    </row>
    <row r="6941" spans="1:27" x14ac:dyDescent="0.35">
      <c r="A6941">
        <v>398</v>
      </c>
      <c r="B6941" t="e">
        <f>VLOOKUP(Tableau__3_Déplacements_2[[#This Row],[Id_Menage]],[2]Ménages!$A$2:$AD$1503,32)</f>
        <v>#REF!</v>
      </c>
      <c r="C6941" t="s">
        <v>11</v>
      </c>
      <c r="D6941" t="s">
        <v>7686</v>
      </c>
      <c r="E6941">
        <f>VLOOKUP(Tableau__3_Déplacements_2[[#This Row],[Id_Personne]],[1]!Tableau__2_Personnes_1[[Id_Personne]:[Age]],2)</f>
        <v>2</v>
      </c>
      <c r="F6941">
        <f>VLOOKUP(Tableau__3_Déplacements_2[[#This Row],[Id_Personne]],[1]!Tableau__2_Personnes_1[[Id_Personne]:[Age]],4)</f>
        <v>50</v>
      </c>
      <c r="G6941" t="s">
        <v>27</v>
      </c>
      <c r="H6941" t="s">
        <v>26</v>
      </c>
      <c r="I6941" t="s">
        <v>7685</v>
      </c>
      <c r="J6941">
        <v>1</v>
      </c>
      <c r="K6941">
        <v>8</v>
      </c>
      <c r="M6941">
        <v>64</v>
      </c>
      <c r="O6941" t="str">
        <f>IF(Tableau__3_Déplacements_2[[#This Row],[Ori]]=Tableau__3_Déplacements_2[[#This Row],[Des]],"local","metro")</f>
        <v>metro</v>
      </c>
      <c r="P6941">
        <v>15</v>
      </c>
      <c r="Q6941">
        <v>18</v>
      </c>
      <c r="R6941">
        <v>30</v>
      </c>
      <c r="S6941">
        <v>19</v>
      </c>
      <c r="T6941">
        <v>30</v>
      </c>
      <c r="U6941" t="s">
        <v>1138</v>
      </c>
      <c r="V6941">
        <v>8</v>
      </c>
      <c r="W6941">
        <v>350</v>
      </c>
      <c r="X6941">
        <v>5</v>
      </c>
      <c r="Y6941">
        <v>285.43684999999999</v>
      </c>
      <c r="Z6941" s="1">
        <v>-1</v>
      </c>
      <c r="AA6941" s="1"/>
    </row>
    <row r="6942" spans="1:27" x14ac:dyDescent="0.35">
      <c r="A6942">
        <v>398</v>
      </c>
      <c r="B6942" t="e">
        <f>VLOOKUP(Tableau__3_Déplacements_2[[#This Row],[Id_Menage]],[2]Ménages!$A$2:$AD$1503,32)</f>
        <v>#REF!</v>
      </c>
      <c r="C6942" t="s">
        <v>5</v>
      </c>
      <c r="D6942" t="s">
        <v>7683</v>
      </c>
      <c r="E6942">
        <f>VLOOKUP(Tableau__3_Déplacements_2[[#This Row],[Id_Personne]],[1]!Tableau__2_Personnes_1[[Id_Personne]:[Age]],2)</f>
        <v>1</v>
      </c>
      <c r="F6942">
        <f>VLOOKUP(Tableau__3_Déplacements_2[[#This Row],[Id_Personne]],[1]!Tableau__2_Personnes_1[[Id_Personne]:[Age]],4)</f>
        <v>28</v>
      </c>
      <c r="G6942" t="s">
        <v>0</v>
      </c>
      <c r="H6942" t="s">
        <v>7</v>
      </c>
      <c r="I6942" t="s">
        <v>7684</v>
      </c>
      <c r="J6942">
        <v>1</v>
      </c>
      <c r="K6942">
        <v>64</v>
      </c>
      <c r="M6942">
        <v>2</v>
      </c>
      <c r="O6942" t="str">
        <f>IF(Tableau__3_Déplacements_2[[#This Row],[Ori]]=Tableau__3_Déplacements_2[[#This Row],[Des]],"local","metro")</f>
        <v>metro</v>
      </c>
      <c r="P6942">
        <v>3</v>
      </c>
      <c r="Q6942">
        <v>7</v>
      </c>
      <c r="R6942">
        <v>30</v>
      </c>
      <c r="S6942">
        <v>8</v>
      </c>
      <c r="T6942">
        <v>0</v>
      </c>
      <c r="U6942" t="s">
        <v>240</v>
      </c>
      <c r="V6942">
        <v>8</v>
      </c>
      <c r="W6942">
        <v>150</v>
      </c>
      <c r="X6942">
        <v>2</v>
      </c>
      <c r="Y6942">
        <v>285.43684999999999</v>
      </c>
      <c r="Z6942" s="1">
        <v>-1</v>
      </c>
      <c r="AA6942" s="1"/>
    </row>
    <row r="6943" spans="1:27" x14ac:dyDescent="0.35">
      <c r="A6943">
        <v>398</v>
      </c>
      <c r="B6943" t="e">
        <f>VLOOKUP(Tableau__3_Déplacements_2[[#This Row],[Id_Menage]],[2]Ménages!$A$2:$AD$1503,32)</f>
        <v>#REF!</v>
      </c>
      <c r="C6943" t="s">
        <v>5</v>
      </c>
      <c r="D6943" t="s">
        <v>7683</v>
      </c>
      <c r="E6943">
        <f>VLOOKUP(Tableau__3_Déplacements_2[[#This Row],[Id_Personne]],[1]!Tableau__2_Personnes_1[[Id_Personne]:[Age]],2)</f>
        <v>1</v>
      </c>
      <c r="F6943">
        <f>VLOOKUP(Tableau__3_Déplacements_2[[#This Row],[Id_Personne]],[1]!Tableau__2_Personnes_1[[Id_Personne]:[Age]],4)</f>
        <v>28</v>
      </c>
      <c r="G6943" t="s">
        <v>3</v>
      </c>
      <c r="H6943" t="s">
        <v>2</v>
      </c>
      <c r="I6943" t="s">
        <v>7682</v>
      </c>
      <c r="J6943">
        <v>1</v>
      </c>
      <c r="K6943">
        <v>2</v>
      </c>
      <c r="M6943">
        <v>64</v>
      </c>
      <c r="O6943" t="str">
        <f>IF(Tableau__3_Déplacements_2[[#This Row],[Ori]]=Tableau__3_Déplacements_2[[#This Row],[Des]],"local","metro")</f>
        <v>metro</v>
      </c>
      <c r="P6943">
        <v>15</v>
      </c>
      <c r="Q6943">
        <v>18</v>
      </c>
      <c r="R6943">
        <v>0</v>
      </c>
      <c r="S6943">
        <v>18</v>
      </c>
      <c r="T6943">
        <v>45</v>
      </c>
      <c r="U6943" t="s">
        <v>240</v>
      </c>
      <c r="V6943">
        <v>8</v>
      </c>
      <c r="W6943">
        <v>150</v>
      </c>
      <c r="X6943">
        <v>2</v>
      </c>
      <c r="Y6943">
        <v>285.43684999999999</v>
      </c>
      <c r="Z6943" s="1">
        <v>0</v>
      </c>
      <c r="AA6943" s="1"/>
    </row>
    <row r="6944" spans="1:27" x14ac:dyDescent="0.35">
      <c r="A6944">
        <v>398</v>
      </c>
      <c r="B6944" t="e">
        <f>VLOOKUP(Tableau__3_Déplacements_2[[#This Row],[Id_Menage]],[2]Ménages!$A$2:$AD$1503,32)</f>
        <v>#REF!</v>
      </c>
      <c r="C6944" t="s">
        <v>65</v>
      </c>
      <c r="D6944" t="s">
        <v>7680</v>
      </c>
      <c r="E6944">
        <f>VLOOKUP(Tableau__3_Déplacements_2[[#This Row],[Id_Personne]],[1]!Tableau__2_Personnes_1[[Id_Personne]:[Age]],2)</f>
        <v>2</v>
      </c>
      <c r="F6944">
        <f>VLOOKUP(Tableau__3_Déplacements_2[[#This Row],[Id_Personne]],[1]!Tableau__2_Personnes_1[[Id_Personne]:[Age]],4)</f>
        <v>19</v>
      </c>
      <c r="G6944" t="s">
        <v>0</v>
      </c>
      <c r="H6944" t="s">
        <v>7</v>
      </c>
      <c r="I6944" t="s">
        <v>7681</v>
      </c>
      <c r="J6944">
        <v>1</v>
      </c>
      <c r="K6944">
        <v>64</v>
      </c>
      <c r="M6944">
        <v>64</v>
      </c>
      <c r="O6944" t="str">
        <f>IF(Tableau__3_Déplacements_2[[#This Row],[Ori]]=Tableau__3_Déplacements_2[[#This Row],[Des]],"local","metro")</f>
        <v>local</v>
      </c>
      <c r="P6944">
        <v>7</v>
      </c>
      <c r="Q6944">
        <v>12</v>
      </c>
      <c r="R6944">
        <v>0</v>
      </c>
      <c r="S6944">
        <v>12</v>
      </c>
      <c r="T6944">
        <v>5</v>
      </c>
      <c r="U6944" t="s">
        <v>0</v>
      </c>
      <c r="V6944">
        <v>1</v>
      </c>
      <c r="W6944">
        <v>0</v>
      </c>
      <c r="X6944">
        <v>3</v>
      </c>
      <c r="Y6944">
        <v>285.43684999999999</v>
      </c>
      <c r="Z6944" s="1">
        <v>0</v>
      </c>
      <c r="AA6944" s="1"/>
    </row>
    <row r="6945" spans="1:27" x14ac:dyDescent="0.35">
      <c r="A6945">
        <v>398</v>
      </c>
      <c r="B6945" t="e">
        <f>VLOOKUP(Tableau__3_Déplacements_2[[#This Row],[Id_Menage]],[2]Ménages!$A$2:$AD$1503,32)</f>
        <v>#REF!</v>
      </c>
      <c r="C6945" t="s">
        <v>65</v>
      </c>
      <c r="D6945" t="s">
        <v>7680</v>
      </c>
      <c r="E6945">
        <f>VLOOKUP(Tableau__3_Déplacements_2[[#This Row],[Id_Personne]],[1]!Tableau__2_Personnes_1[[Id_Personne]:[Age]],2)</f>
        <v>2</v>
      </c>
      <c r="F6945">
        <f>VLOOKUP(Tableau__3_Déplacements_2[[#This Row],[Id_Personne]],[1]!Tableau__2_Personnes_1[[Id_Personne]:[Age]],4)</f>
        <v>19</v>
      </c>
      <c r="G6945" t="s">
        <v>3</v>
      </c>
      <c r="H6945" t="s">
        <v>2</v>
      </c>
      <c r="I6945" t="s">
        <v>7679</v>
      </c>
      <c r="J6945">
        <v>1</v>
      </c>
      <c r="K6945">
        <v>64</v>
      </c>
      <c r="M6945">
        <v>64</v>
      </c>
      <c r="O6945" t="str">
        <f>IF(Tableau__3_Déplacements_2[[#This Row],[Ori]]=Tableau__3_Déplacements_2[[#This Row],[Des]],"local","metro")</f>
        <v>local</v>
      </c>
      <c r="P6945">
        <v>15</v>
      </c>
      <c r="Q6945">
        <v>12</v>
      </c>
      <c r="R6945">
        <v>20</v>
      </c>
      <c r="S6945">
        <v>12</v>
      </c>
      <c r="T6945">
        <v>30</v>
      </c>
      <c r="U6945" t="s">
        <v>0</v>
      </c>
      <c r="V6945">
        <v>1</v>
      </c>
      <c r="W6945">
        <v>0</v>
      </c>
      <c r="X6945">
        <v>3</v>
      </c>
      <c r="Y6945">
        <v>285.43684999999999</v>
      </c>
      <c r="Z6945" s="1">
        <v>-1</v>
      </c>
      <c r="AA6945" s="1"/>
    </row>
    <row r="6946" spans="1:27" x14ac:dyDescent="0.35">
      <c r="A6946">
        <v>398</v>
      </c>
      <c r="B6946" t="e">
        <f>VLOOKUP(Tableau__3_Déplacements_2[[#This Row],[Id_Menage]],[2]Ménages!$A$2:$AD$1503,32)</f>
        <v>#REF!</v>
      </c>
      <c r="C6946" t="s">
        <v>61</v>
      </c>
      <c r="D6946" t="s">
        <v>7677</v>
      </c>
      <c r="E6946">
        <f>VLOOKUP(Tableau__3_Déplacements_2[[#This Row],[Id_Personne]],[1]!Tableau__2_Personnes_1[[Id_Personne]:[Age]],2)</f>
        <v>2</v>
      </c>
      <c r="F6946">
        <f>VLOOKUP(Tableau__3_Déplacements_2[[#This Row],[Id_Personne]],[1]!Tableau__2_Personnes_1[[Id_Personne]:[Age]],4)</f>
        <v>12</v>
      </c>
      <c r="G6946" t="s">
        <v>0</v>
      </c>
      <c r="H6946" t="s">
        <v>7</v>
      </c>
      <c r="I6946" t="s">
        <v>7678</v>
      </c>
      <c r="J6946">
        <v>1</v>
      </c>
      <c r="K6946">
        <v>64</v>
      </c>
      <c r="M6946">
        <v>64</v>
      </c>
      <c r="O6946" t="str">
        <f>IF(Tableau__3_Déplacements_2[[#This Row],[Ori]]=Tableau__3_Déplacements_2[[#This Row],[Des]],"local","metro")</f>
        <v>local</v>
      </c>
      <c r="P6946">
        <v>7</v>
      </c>
      <c r="Q6946">
        <v>15</v>
      </c>
      <c r="R6946">
        <v>0</v>
      </c>
      <c r="S6946">
        <v>15</v>
      </c>
      <c r="T6946">
        <v>10</v>
      </c>
      <c r="U6946" t="s">
        <v>0</v>
      </c>
      <c r="V6946">
        <v>1</v>
      </c>
      <c r="W6946">
        <v>0</v>
      </c>
      <c r="X6946">
        <v>5</v>
      </c>
      <c r="Y6946">
        <v>285.43684999999999</v>
      </c>
      <c r="Z6946" s="1">
        <v>0</v>
      </c>
      <c r="AA6946" s="1"/>
    </row>
    <row r="6947" spans="1:27" x14ac:dyDescent="0.35">
      <c r="A6947">
        <v>398</v>
      </c>
      <c r="B6947" t="e">
        <f>VLOOKUP(Tableau__3_Déplacements_2[[#This Row],[Id_Menage]],[2]Ménages!$A$2:$AD$1503,32)</f>
        <v>#REF!</v>
      </c>
      <c r="C6947" t="s">
        <v>61</v>
      </c>
      <c r="D6947" t="s">
        <v>7677</v>
      </c>
      <c r="E6947">
        <f>VLOOKUP(Tableau__3_Déplacements_2[[#This Row],[Id_Personne]],[1]!Tableau__2_Personnes_1[[Id_Personne]:[Age]],2)</f>
        <v>2</v>
      </c>
      <c r="F6947">
        <f>VLOOKUP(Tableau__3_Déplacements_2[[#This Row],[Id_Personne]],[1]!Tableau__2_Personnes_1[[Id_Personne]:[Age]],4)</f>
        <v>12</v>
      </c>
      <c r="G6947" t="s">
        <v>3</v>
      </c>
      <c r="H6947" t="s">
        <v>2</v>
      </c>
      <c r="I6947" t="s">
        <v>7676</v>
      </c>
      <c r="J6947">
        <v>1</v>
      </c>
      <c r="K6947">
        <v>64</v>
      </c>
      <c r="M6947">
        <v>64</v>
      </c>
      <c r="O6947" t="str">
        <f>IF(Tableau__3_Déplacements_2[[#This Row],[Ori]]=Tableau__3_Déplacements_2[[#This Row],[Des]],"local","metro")</f>
        <v>local</v>
      </c>
      <c r="P6947">
        <v>15</v>
      </c>
      <c r="Q6947">
        <v>15</v>
      </c>
      <c r="R6947">
        <v>20</v>
      </c>
      <c r="S6947">
        <v>15</v>
      </c>
      <c r="T6947">
        <v>30</v>
      </c>
      <c r="U6947" t="s">
        <v>0</v>
      </c>
      <c r="V6947">
        <v>1</v>
      </c>
      <c r="W6947">
        <v>0</v>
      </c>
      <c r="X6947">
        <v>5</v>
      </c>
      <c r="Y6947">
        <v>285.43684999999999</v>
      </c>
      <c r="Z6947" s="1">
        <v>-1</v>
      </c>
      <c r="AA6947" s="1"/>
    </row>
    <row r="6948" spans="1:27" x14ac:dyDescent="0.35">
      <c r="A6948">
        <v>399</v>
      </c>
      <c r="B6948" t="e">
        <f>VLOOKUP(Tableau__3_Déplacements_2[[#This Row],[Id_Menage]],[2]Ménages!$A$2:$AD$1503,32)</f>
        <v>#REF!</v>
      </c>
      <c r="C6948" t="s">
        <v>16</v>
      </c>
      <c r="D6948" t="s">
        <v>7674</v>
      </c>
      <c r="E6948">
        <f>VLOOKUP(Tableau__3_Déplacements_2[[#This Row],[Id_Personne]],[1]!Tableau__2_Personnes_1[[Id_Personne]:[Age]],2)</f>
        <v>1</v>
      </c>
      <c r="F6948">
        <f>VLOOKUP(Tableau__3_Déplacements_2[[#This Row],[Id_Personne]],[1]!Tableau__2_Personnes_1[[Id_Personne]:[Age]],4)</f>
        <v>60</v>
      </c>
      <c r="G6948" t="s">
        <v>0</v>
      </c>
      <c r="H6948" t="s">
        <v>7</v>
      </c>
      <c r="I6948" t="s">
        <v>7675</v>
      </c>
      <c r="J6948">
        <v>1</v>
      </c>
      <c r="K6948">
        <v>64</v>
      </c>
      <c r="M6948">
        <v>34</v>
      </c>
      <c r="O6948" t="str">
        <f>IF(Tableau__3_Déplacements_2[[#This Row],[Ori]]=Tableau__3_Déplacements_2[[#This Row],[Des]],"local","metro")</f>
        <v>metro</v>
      </c>
      <c r="P6948">
        <v>3</v>
      </c>
      <c r="Q6948">
        <v>7</v>
      </c>
      <c r="R6948">
        <v>0</v>
      </c>
      <c r="S6948">
        <v>7</v>
      </c>
      <c r="T6948">
        <v>30</v>
      </c>
      <c r="U6948" t="s">
        <v>37</v>
      </c>
      <c r="V6948">
        <v>6</v>
      </c>
      <c r="W6948">
        <v>700</v>
      </c>
      <c r="X6948">
        <v>5</v>
      </c>
      <c r="Y6948">
        <v>285.43684999999999</v>
      </c>
      <c r="Z6948" s="1">
        <v>0</v>
      </c>
      <c r="AA6948" s="1"/>
    </row>
    <row r="6949" spans="1:27" x14ac:dyDescent="0.35">
      <c r="A6949">
        <v>399</v>
      </c>
      <c r="B6949" t="e">
        <f>VLOOKUP(Tableau__3_Déplacements_2[[#This Row],[Id_Menage]],[2]Ménages!$A$2:$AD$1503,32)</f>
        <v>#REF!</v>
      </c>
      <c r="C6949" t="s">
        <v>16</v>
      </c>
      <c r="D6949" t="s">
        <v>7674</v>
      </c>
      <c r="E6949">
        <f>VLOOKUP(Tableau__3_Déplacements_2[[#This Row],[Id_Personne]],[1]!Tableau__2_Personnes_1[[Id_Personne]:[Age]],2)</f>
        <v>1</v>
      </c>
      <c r="F6949">
        <f>VLOOKUP(Tableau__3_Déplacements_2[[#This Row],[Id_Personne]],[1]!Tableau__2_Personnes_1[[Id_Personne]:[Age]],4)</f>
        <v>60</v>
      </c>
      <c r="G6949" t="s">
        <v>3</v>
      </c>
      <c r="H6949" t="s">
        <v>2</v>
      </c>
      <c r="I6949" t="s">
        <v>7673</v>
      </c>
      <c r="J6949">
        <v>1</v>
      </c>
      <c r="K6949">
        <v>34</v>
      </c>
      <c r="M6949">
        <v>64</v>
      </c>
      <c r="O6949" t="str">
        <f>IF(Tableau__3_Déplacements_2[[#This Row],[Ori]]=Tableau__3_Déplacements_2[[#This Row],[Des]],"local","metro")</f>
        <v>metro</v>
      </c>
      <c r="P6949">
        <v>15</v>
      </c>
      <c r="Q6949">
        <v>18</v>
      </c>
      <c r="R6949">
        <v>0</v>
      </c>
      <c r="S6949">
        <v>18</v>
      </c>
      <c r="T6949">
        <v>30</v>
      </c>
      <c r="U6949" t="s">
        <v>37</v>
      </c>
      <c r="V6949">
        <v>6</v>
      </c>
      <c r="W6949">
        <v>700</v>
      </c>
      <c r="X6949">
        <v>5</v>
      </c>
      <c r="Y6949">
        <v>285.43684999999999</v>
      </c>
      <c r="Z6949" s="1">
        <v>0</v>
      </c>
      <c r="AA6949" s="1"/>
    </row>
    <row r="6950" spans="1:27" x14ac:dyDescent="0.35">
      <c r="A6950">
        <v>399</v>
      </c>
      <c r="B6950" t="e">
        <f>VLOOKUP(Tableau__3_Déplacements_2[[#This Row],[Id_Menage]],[2]Ménages!$A$2:$AD$1503,32)</f>
        <v>#REF!</v>
      </c>
      <c r="C6950" t="s">
        <v>11</v>
      </c>
      <c r="D6950" t="s">
        <v>7671</v>
      </c>
      <c r="E6950">
        <f>VLOOKUP(Tableau__3_Déplacements_2[[#This Row],[Id_Personne]],[1]!Tableau__2_Personnes_1[[Id_Personne]:[Age]],2)</f>
        <v>2</v>
      </c>
      <c r="F6950">
        <f>VLOOKUP(Tableau__3_Déplacements_2[[#This Row],[Id_Personne]],[1]!Tableau__2_Personnes_1[[Id_Personne]:[Age]],4)</f>
        <v>53</v>
      </c>
      <c r="G6950" t="s">
        <v>0</v>
      </c>
      <c r="H6950" t="s">
        <v>7</v>
      </c>
      <c r="I6950" t="s">
        <v>7672</v>
      </c>
      <c r="J6950">
        <v>1</v>
      </c>
      <c r="K6950">
        <v>64</v>
      </c>
      <c r="M6950">
        <v>64</v>
      </c>
      <c r="O6950" t="str">
        <f>IF(Tableau__3_Déplacements_2[[#This Row],[Ori]]=Tableau__3_Déplacements_2[[#This Row],[Des]],"local","metro")</f>
        <v>local</v>
      </c>
      <c r="P6950">
        <v>3</v>
      </c>
      <c r="Q6950">
        <v>8</v>
      </c>
      <c r="R6950">
        <v>0</v>
      </c>
      <c r="S6950">
        <v>8</v>
      </c>
      <c r="T6950">
        <v>40</v>
      </c>
      <c r="U6950" t="s">
        <v>0</v>
      </c>
      <c r="V6950">
        <v>1</v>
      </c>
      <c r="W6950">
        <v>0</v>
      </c>
      <c r="X6950">
        <v>5</v>
      </c>
      <c r="Y6950">
        <v>285.43684999999999</v>
      </c>
      <c r="Z6950" s="1">
        <v>0</v>
      </c>
      <c r="AA6950" s="1"/>
    </row>
    <row r="6951" spans="1:27" x14ac:dyDescent="0.35">
      <c r="A6951">
        <v>399</v>
      </c>
      <c r="B6951" t="e">
        <f>VLOOKUP(Tableau__3_Déplacements_2[[#This Row],[Id_Menage]],[2]Ménages!$A$2:$AD$1503,32)</f>
        <v>#REF!</v>
      </c>
      <c r="C6951" t="s">
        <v>11</v>
      </c>
      <c r="D6951" t="s">
        <v>7671</v>
      </c>
      <c r="E6951">
        <f>VLOOKUP(Tableau__3_Déplacements_2[[#This Row],[Id_Personne]],[1]!Tableau__2_Personnes_1[[Id_Personne]:[Age]],2)</f>
        <v>2</v>
      </c>
      <c r="F6951">
        <f>VLOOKUP(Tableau__3_Déplacements_2[[#This Row],[Id_Personne]],[1]!Tableau__2_Personnes_1[[Id_Personne]:[Age]],4)</f>
        <v>53</v>
      </c>
      <c r="G6951" t="s">
        <v>3</v>
      </c>
      <c r="H6951" t="s">
        <v>2</v>
      </c>
      <c r="I6951" t="s">
        <v>7670</v>
      </c>
      <c r="J6951">
        <v>1</v>
      </c>
      <c r="K6951">
        <v>64</v>
      </c>
      <c r="M6951">
        <v>64</v>
      </c>
      <c r="O6951" t="str">
        <f>IF(Tableau__3_Déplacements_2[[#This Row],[Ori]]=Tableau__3_Déplacements_2[[#This Row],[Des]],"local","metro")</f>
        <v>local</v>
      </c>
      <c r="P6951">
        <v>15</v>
      </c>
      <c r="Q6951">
        <v>17</v>
      </c>
      <c r="R6951">
        <v>0</v>
      </c>
      <c r="S6951">
        <v>17</v>
      </c>
      <c r="T6951">
        <v>30</v>
      </c>
      <c r="U6951" t="s">
        <v>0</v>
      </c>
      <c r="V6951">
        <v>1</v>
      </c>
      <c r="W6951">
        <v>0</v>
      </c>
      <c r="X6951">
        <v>5</v>
      </c>
      <c r="Y6951">
        <v>285.43684999999999</v>
      </c>
      <c r="Z6951" s="1">
        <v>0</v>
      </c>
      <c r="AA6951" s="1"/>
    </row>
    <row r="6952" spans="1:27" x14ac:dyDescent="0.35">
      <c r="A6952">
        <v>399</v>
      </c>
      <c r="B6952" t="e">
        <f>VLOOKUP(Tableau__3_Déplacements_2[[#This Row],[Id_Menage]],[2]Ménages!$A$2:$AD$1503,32)</f>
        <v>#REF!</v>
      </c>
      <c r="C6952" t="s">
        <v>5</v>
      </c>
      <c r="D6952" t="s">
        <v>7668</v>
      </c>
      <c r="E6952">
        <f>VLOOKUP(Tableau__3_Déplacements_2[[#This Row],[Id_Personne]],[1]!Tableau__2_Personnes_1[[Id_Personne]:[Age]],2)</f>
        <v>2</v>
      </c>
      <c r="F6952">
        <f>VLOOKUP(Tableau__3_Déplacements_2[[#This Row],[Id_Personne]],[1]!Tableau__2_Personnes_1[[Id_Personne]:[Age]],4)</f>
        <v>26</v>
      </c>
      <c r="G6952" t="s">
        <v>3</v>
      </c>
      <c r="H6952" t="s">
        <v>2</v>
      </c>
      <c r="I6952" t="s">
        <v>7669</v>
      </c>
      <c r="J6952">
        <v>1</v>
      </c>
      <c r="K6952">
        <v>91</v>
      </c>
      <c r="M6952">
        <v>64</v>
      </c>
      <c r="O6952" t="str">
        <f>IF(Tableau__3_Déplacements_2[[#This Row],[Ori]]=Tableau__3_Déplacements_2[[#This Row],[Des]],"local","metro")</f>
        <v>metro</v>
      </c>
      <c r="P6952">
        <v>15</v>
      </c>
      <c r="Q6952">
        <v>13</v>
      </c>
      <c r="R6952">
        <v>50</v>
      </c>
      <c r="S6952">
        <v>14</v>
      </c>
      <c r="T6952">
        <v>35</v>
      </c>
      <c r="U6952" t="s">
        <v>240</v>
      </c>
      <c r="V6952">
        <v>8</v>
      </c>
      <c r="W6952">
        <v>500</v>
      </c>
      <c r="X6952">
        <v>1</v>
      </c>
      <c r="Y6952">
        <v>285.43684999999999</v>
      </c>
      <c r="Z6952" s="1">
        <v>-1</v>
      </c>
      <c r="AA6952" s="1"/>
    </row>
    <row r="6953" spans="1:27" x14ac:dyDescent="0.35">
      <c r="A6953">
        <v>399</v>
      </c>
      <c r="B6953" t="e">
        <f>VLOOKUP(Tableau__3_Déplacements_2[[#This Row],[Id_Menage]],[2]Ménages!$A$2:$AD$1503,32)</f>
        <v>#REF!</v>
      </c>
      <c r="C6953" t="s">
        <v>5</v>
      </c>
      <c r="D6953" t="s">
        <v>7668</v>
      </c>
      <c r="E6953">
        <f>VLOOKUP(Tableau__3_Déplacements_2[[#This Row],[Id_Personne]],[1]!Tableau__2_Personnes_1[[Id_Personne]:[Age]],2)</f>
        <v>2</v>
      </c>
      <c r="F6953">
        <f>VLOOKUP(Tableau__3_Déplacements_2[[#This Row],[Id_Personne]],[1]!Tableau__2_Personnes_1[[Id_Personne]:[Age]],4)</f>
        <v>26</v>
      </c>
      <c r="G6953" t="s">
        <v>0</v>
      </c>
      <c r="H6953" t="s">
        <v>7</v>
      </c>
      <c r="I6953" t="s">
        <v>7667</v>
      </c>
      <c r="J6953">
        <v>1</v>
      </c>
      <c r="K6953">
        <v>64</v>
      </c>
      <c r="M6953">
        <v>91</v>
      </c>
      <c r="O6953" t="str">
        <f>IF(Tableau__3_Déplacements_2[[#This Row],[Ori]]=Tableau__3_Déplacements_2[[#This Row],[Des]],"local","metro")</f>
        <v>metro</v>
      </c>
      <c r="P6953">
        <v>10</v>
      </c>
      <c r="Q6953">
        <v>10</v>
      </c>
      <c r="R6953">
        <v>0</v>
      </c>
      <c r="S6953">
        <v>11</v>
      </c>
      <c r="T6953">
        <v>0</v>
      </c>
      <c r="U6953" t="s">
        <v>240</v>
      </c>
      <c r="V6953">
        <v>8</v>
      </c>
      <c r="W6953">
        <v>500</v>
      </c>
      <c r="X6953">
        <v>1</v>
      </c>
      <c r="Y6953">
        <v>285.43684999999999</v>
      </c>
      <c r="Z6953" s="1">
        <v>0</v>
      </c>
      <c r="AA6953" s="1"/>
    </row>
    <row r="6954" spans="1:27" x14ac:dyDescent="0.35">
      <c r="A6954">
        <v>399</v>
      </c>
      <c r="B6954" t="e">
        <f>VLOOKUP(Tableau__3_Déplacements_2[[#This Row],[Id_Menage]],[2]Ménages!$A$2:$AD$1503,32)</f>
        <v>#REF!</v>
      </c>
      <c r="C6954" t="s">
        <v>65</v>
      </c>
      <c r="D6954" t="s">
        <v>7665</v>
      </c>
      <c r="E6954">
        <f>VLOOKUP(Tableau__3_Déplacements_2[[#This Row],[Id_Personne]],[1]!Tableau__2_Personnes_1[[Id_Personne]:[Age]],2)</f>
        <v>1</v>
      </c>
      <c r="F6954">
        <f>VLOOKUP(Tableau__3_Déplacements_2[[#This Row],[Id_Personne]],[1]!Tableau__2_Personnes_1[[Id_Personne]:[Age]],4)</f>
        <v>20</v>
      </c>
      <c r="G6954" t="s">
        <v>3</v>
      </c>
      <c r="H6954" t="s">
        <v>2</v>
      </c>
      <c r="I6954" t="s">
        <v>7666</v>
      </c>
      <c r="J6954">
        <v>1</v>
      </c>
      <c r="K6954">
        <v>91</v>
      </c>
      <c r="M6954">
        <v>64</v>
      </c>
      <c r="O6954" t="str">
        <f>IF(Tableau__3_Déplacements_2[[#This Row],[Ori]]=Tableau__3_Déplacements_2[[#This Row],[Des]],"local","metro")</f>
        <v>metro</v>
      </c>
      <c r="P6954">
        <v>15</v>
      </c>
      <c r="Q6954">
        <v>13</v>
      </c>
      <c r="R6954">
        <v>50</v>
      </c>
      <c r="S6954">
        <v>14</v>
      </c>
      <c r="T6954">
        <v>15</v>
      </c>
      <c r="U6954" t="s">
        <v>240</v>
      </c>
      <c r="V6954">
        <v>8</v>
      </c>
      <c r="W6954">
        <v>500</v>
      </c>
      <c r="X6954">
        <v>1</v>
      </c>
      <c r="Y6954">
        <v>285.43684999999999</v>
      </c>
      <c r="Z6954" s="1">
        <v>-1</v>
      </c>
      <c r="AA6954" s="1"/>
    </row>
    <row r="6955" spans="1:27" x14ac:dyDescent="0.35">
      <c r="A6955">
        <v>399</v>
      </c>
      <c r="B6955" t="e">
        <f>VLOOKUP(Tableau__3_Déplacements_2[[#This Row],[Id_Menage]],[2]Ménages!$A$2:$AD$1503,32)</f>
        <v>#REF!</v>
      </c>
      <c r="C6955" t="s">
        <v>65</v>
      </c>
      <c r="D6955" t="s">
        <v>7665</v>
      </c>
      <c r="E6955">
        <f>VLOOKUP(Tableau__3_Déplacements_2[[#This Row],[Id_Personne]],[1]!Tableau__2_Personnes_1[[Id_Personne]:[Age]],2)</f>
        <v>1</v>
      </c>
      <c r="F6955">
        <f>VLOOKUP(Tableau__3_Déplacements_2[[#This Row],[Id_Personne]],[1]!Tableau__2_Personnes_1[[Id_Personne]:[Age]],4)</f>
        <v>20</v>
      </c>
      <c r="G6955" t="s">
        <v>0</v>
      </c>
      <c r="H6955" t="s">
        <v>7</v>
      </c>
      <c r="I6955" t="s">
        <v>7664</v>
      </c>
      <c r="J6955">
        <v>1</v>
      </c>
      <c r="K6955">
        <v>64</v>
      </c>
      <c r="M6955">
        <v>91</v>
      </c>
      <c r="O6955" t="str">
        <f>IF(Tableau__3_Déplacements_2[[#This Row],[Ori]]=Tableau__3_Déplacements_2[[#This Row],[Des]],"local","metro")</f>
        <v>metro</v>
      </c>
      <c r="P6955">
        <v>10</v>
      </c>
      <c r="Q6955">
        <v>10</v>
      </c>
      <c r="R6955">
        <v>0</v>
      </c>
      <c r="S6955">
        <v>11</v>
      </c>
      <c r="T6955">
        <v>0</v>
      </c>
      <c r="U6955" t="s">
        <v>240</v>
      </c>
      <c r="V6955">
        <v>8</v>
      </c>
      <c r="W6955">
        <v>500</v>
      </c>
      <c r="X6955">
        <v>1</v>
      </c>
      <c r="Y6955">
        <v>285.43684999999999</v>
      </c>
      <c r="Z6955" s="1">
        <v>0</v>
      </c>
      <c r="AA6955" s="1"/>
    </row>
    <row r="6956" spans="1:27" x14ac:dyDescent="0.35">
      <c r="A6956">
        <v>4</v>
      </c>
      <c r="B6956" t="e">
        <f>VLOOKUP(Tableau__3_Déplacements_2[[#This Row],[Id_Menage]],[2]Ménages!$A$2:$AD$1503,32)</f>
        <v>#REF!</v>
      </c>
      <c r="C6956" t="s">
        <v>16</v>
      </c>
      <c r="D6956" t="s">
        <v>7661</v>
      </c>
      <c r="E6956">
        <f>VLOOKUP(Tableau__3_Déplacements_2[[#This Row],[Id_Personne]],[1]!Tableau__2_Personnes_1[[Id_Personne]:[Age]],2)</f>
        <v>2</v>
      </c>
      <c r="F6956">
        <f>VLOOKUP(Tableau__3_Déplacements_2[[#This Row],[Id_Personne]],[1]!Tableau__2_Personnes_1[[Id_Personne]:[Age]],4)</f>
        <v>32</v>
      </c>
      <c r="G6956" t="s">
        <v>3</v>
      </c>
      <c r="H6956" t="s">
        <v>2</v>
      </c>
      <c r="I6956" t="s">
        <v>7663</v>
      </c>
      <c r="J6956">
        <v>1</v>
      </c>
      <c r="K6956">
        <v>12</v>
      </c>
      <c r="M6956">
        <v>2</v>
      </c>
      <c r="O6956" t="str">
        <f>IF(Tableau__3_Déplacements_2[[#This Row],[Ori]]=Tableau__3_Déplacements_2[[#This Row],[Des]],"local","metro")</f>
        <v>metro</v>
      </c>
      <c r="P6956">
        <v>7</v>
      </c>
      <c r="Q6956">
        <v>17</v>
      </c>
      <c r="R6956">
        <v>0</v>
      </c>
      <c r="S6956">
        <v>17</v>
      </c>
      <c r="T6956">
        <v>30</v>
      </c>
      <c r="U6956" t="s">
        <v>37</v>
      </c>
      <c r="V6956">
        <v>6</v>
      </c>
      <c r="W6956">
        <v>1000</v>
      </c>
      <c r="X6956">
        <v>3</v>
      </c>
      <c r="Y6956">
        <v>197.16933333333336</v>
      </c>
      <c r="Z6956" s="1">
        <v>0</v>
      </c>
      <c r="AA6956" s="1"/>
    </row>
    <row r="6957" spans="1:27" x14ac:dyDescent="0.35">
      <c r="A6957">
        <v>4</v>
      </c>
      <c r="B6957" t="e">
        <f>VLOOKUP(Tableau__3_Déplacements_2[[#This Row],[Id_Menage]],[2]Ménages!$A$2:$AD$1503,32)</f>
        <v>#REF!</v>
      </c>
      <c r="C6957" t="s">
        <v>16</v>
      </c>
      <c r="D6957" t="s">
        <v>7661</v>
      </c>
      <c r="E6957">
        <f>VLOOKUP(Tableau__3_Déplacements_2[[#This Row],[Id_Personne]],[1]!Tableau__2_Personnes_1[[Id_Personne]:[Age]],2)</f>
        <v>2</v>
      </c>
      <c r="F6957">
        <f>VLOOKUP(Tableau__3_Déplacements_2[[#This Row],[Id_Personne]],[1]!Tableau__2_Personnes_1[[Id_Personne]:[Age]],4)</f>
        <v>32</v>
      </c>
      <c r="G6957" t="s">
        <v>13</v>
      </c>
      <c r="H6957" t="s">
        <v>22</v>
      </c>
      <c r="I6957" t="s">
        <v>7662</v>
      </c>
      <c r="J6957">
        <v>1</v>
      </c>
      <c r="K6957">
        <v>2</v>
      </c>
      <c r="M6957">
        <v>2</v>
      </c>
      <c r="O6957" t="str">
        <f>IF(Tableau__3_Déplacements_2[[#This Row],[Ori]]=Tableau__3_Déplacements_2[[#This Row],[Des]],"local","metro")</f>
        <v>local</v>
      </c>
      <c r="P6957">
        <v>15</v>
      </c>
      <c r="Q6957">
        <v>18</v>
      </c>
      <c r="R6957">
        <v>0</v>
      </c>
      <c r="S6957">
        <v>18</v>
      </c>
      <c r="T6957">
        <v>30</v>
      </c>
      <c r="U6957" t="s">
        <v>37</v>
      </c>
      <c r="V6957">
        <v>6</v>
      </c>
      <c r="W6957">
        <v>1000</v>
      </c>
      <c r="X6957">
        <v>5</v>
      </c>
      <c r="Y6957">
        <v>197.16933333333336</v>
      </c>
      <c r="Z6957" s="1">
        <v>0</v>
      </c>
      <c r="AA6957" s="1"/>
    </row>
    <row r="6958" spans="1:27" x14ac:dyDescent="0.35">
      <c r="A6958">
        <v>4</v>
      </c>
      <c r="B6958" t="e">
        <f>VLOOKUP(Tableau__3_Déplacements_2[[#This Row],[Id_Menage]],[2]Ménages!$A$2:$AD$1503,32)</f>
        <v>#REF!</v>
      </c>
      <c r="C6958" t="s">
        <v>16</v>
      </c>
      <c r="D6958" t="s">
        <v>7661</v>
      </c>
      <c r="E6958">
        <f>VLOOKUP(Tableau__3_Déplacements_2[[#This Row],[Id_Personne]],[1]!Tableau__2_Personnes_1[[Id_Personne]:[Age]],2)</f>
        <v>2</v>
      </c>
      <c r="F6958">
        <f>VLOOKUP(Tableau__3_Déplacements_2[[#This Row],[Id_Personne]],[1]!Tableau__2_Personnes_1[[Id_Personne]:[Age]],4)</f>
        <v>32</v>
      </c>
      <c r="G6958" t="s">
        <v>0</v>
      </c>
      <c r="H6958" t="s">
        <v>7</v>
      </c>
      <c r="I6958" t="s">
        <v>7660</v>
      </c>
      <c r="J6958">
        <v>1</v>
      </c>
      <c r="K6958">
        <v>2</v>
      </c>
      <c r="M6958">
        <v>12</v>
      </c>
      <c r="O6958" t="str">
        <f>IF(Tableau__3_Déplacements_2[[#This Row],[Ori]]=Tableau__3_Déplacements_2[[#This Row],[Des]],"local","metro")</f>
        <v>metro</v>
      </c>
      <c r="P6958">
        <v>3</v>
      </c>
      <c r="Q6958">
        <v>8</v>
      </c>
      <c r="R6958">
        <v>0</v>
      </c>
      <c r="S6958">
        <v>8</v>
      </c>
      <c r="T6958">
        <v>30</v>
      </c>
      <c r="U6958" t="s">
        <v>37</v>
      </c>
      <c r="V6958">
        <v>6</v>
      </c>
      <c r="W6958">
        <v>1000</v>
      </c>
      <c r="X6958">
        <v>5</v>
      </c>
      <c r="Y6958">
        <v>197.16933333333336</v>
      </c>
      <c r="Z6958" s="1">
        <v>0</v>
      </c>
      <c r="AA6958" s="1"/>
    </row>
    <row r="6959" spans="1:27" x14ac:dyDescent="0.35">
      <c r="A6959">
        <v>4</v>
      </c>
      <c r="B6959" t="e">
        <f>VLOOKUP(Tableau__3_Déplacements_2[[#This Row],[Id_Menage]],[2]Ménages!$A$2:$AD$1503,32)</f>
        <v>#REF!</v>
      </c>
      <c r="C6959" t="s">
        <v>11</v>
      </c>
      <c r="D6959" t="s">
        <v>7657</v>
      </c>
      <c r="E6959">
        <f>VLOOKUP(Tableau__3_Déplacements_2[[#This Row],[Id_Personne]],[1]!Tableau__2_Personnes_1[[Id_Personne]:[Age]],2)</f>
        <v>1</v>
      </c>
      <c r="F6959">
        <f>VLOOKUP(Tableau__3_Déplacements_2[[#This Row],[Id_Personne]],[1]!Tableau__2_Personnes_1[[Id_Personne]:[Age]],4)</f>
        <v>40</v>
      </c>
      <c r="G6959" t="s">
        <v>13</v>
      </c>
      <c r="H6959" t="s">
        <v>22</v>
      </c>
      <c r="I6959" t="s">
        <v>7659</v>
      </c>
      <c r="J6959">
        <v>1</v>
      </c>
      <c r="K6959">
        <v>35</v>
      </c>
      <c r="M6959">
        <v>2</v>
      </c>
      <c r="O6959" t="str">
        <f>IF(Tableau__3_Déplacements_2[[#This Row],[Ori]]=Tableau__3_Déplacements_2[[#This Row],[Des]],"local","metro")</f>
        <v>metro</v>
      </c>
      <c r="P6959">
        <v>15</v>
      </c>
      <c r="Q6959">
        <v>20</v>
      </c>
      <c r="R6959">
        <v>0</v>
      </c>
      <c r="S6959">
        <v>21</v>
      </c>
      <c r="T6959">
        <v>0</v>
      </c>
      <c r="U6959" t="s">
        <v>37</v>
      </c>
      <c r="V6959">
        <v>6</v>
      </c>
      <c r="W6959">
        <v>1000</v>
      </c>
      <c r="X6959">
        <v>3</v>
      </c>
      <c r="Y6959">
        <v>197.16933333333336</v>
      </c>
      <c r="Z6959" s="1">
        <v>0</v>
      </c>
      <c r="AA6959" s="1"/>
    </row>
    <row r="6960" spans="1:27" x14ac:dyDescent="0.35">
      <c r="A6960">
        <v>4</v>
      </c>
      <c r="B6960" t="e">
        <f>VLOOKUP(Tableau__3_Déplacements_2[[#This Row],[Id_Menage]],[2]Ménages!$A$2:$AD$1503,32)</f>
        <v>#REF!</v>
      </c>
      <c r="C6960" t="s">
        <v>11</v>
      </c>
      <c r="D6960" t="s">
        <v>7657</v>
      </c>
      <c r="E6960">
        <f>VLOOKUP(Tableau__3_Déplacements_2[[#This Row],[Id_Personne]],[1]!Tableau__2_Personnes_1[[Id_Personne]:[Age]],2)</f>
        <v>1</v>
      </c>
      <c r="F6960">
        <f>VLOOKUP(Tableau__3_Déplacements_2[[#This Row],[Id_Personne]],[1]!Tableau__2_Personnes_1[[Id_Personne]:[Age]],4)</f>
        <v>40</v>
      </c>
      <c r="G6960" t="s">
        <v>3</v>
      </c>
      <c r="H6960" t="s">
        <v>2</v>
      </c>
      <c r="I6960" t="s">
        <v>7658</v>
      </c>
      <c r="J6960">
        <v>1</v>
      </c>
      <c r="K6960">
        <v>34</v>
      </c>
      <c r="M6960">
        <v>35</v>
      </c>
      <c r="O6960" t="str">
        <f>IF(Tableau__3_Déplacements_2[[#This Row],[Ori]]=Tableau__3_Déplacements_2[[#This Row],[Des]],"local","metro")</f>
        <v>metro</v>
      </c>
      <c r="P6960">
        <v>10</v>
      </c>
      <c r="Q6960">
        <v>18</v>
      </c>
      <c r="R6960">
        <v>0</v>
      </c>
      <c r="S6960">
        <v>18</v>
      </c>
      <c r="T6960">
        <v>30</v>
      </c>
      <c r="U6960" t="s">
        <v>37</v>
      </c>
      <c r="V6960">
        <v>6</v>
      </c>
      <c r="W6960">
        <v>1000</v>
      </c>
      <c r="X6960">
        <v>3</v>
      </c>
      <c r="Y6960">
        <v>197.16933333333336</v>
      </c>
      <c r="Z6960" s="1">
        <v>0</v>
      </c>
      <c r="AA6960" s="1"/>
    </row>
    <row r="6961" spans="1:27" x14ac:dyDescent="0.35">
      <c r="A6961">
        <v>4</v>
      </c>
      <c r="B6961" t="e">
        <f>VLOOKUP(Tableau__3_Déplacements_2[[#This Row],[Id_Menage]],[2]Ménages!$A$2:$AD$1503,32)</f>
        <v>#REF!</v>
      </c>
      <c r="C6961" t="s">
        <v>11</v>
      </c>
      <c r="D6961" t="s">
        <v>7657</v>
      </c>
      <c r="E6961">
        <f>VLOOKUP(Tableau__3_Déplacements_2[[#This Row],[Id_Personne]],[1]!Tableau__2_Personnes_1[[Id_Personne]:[Age]],2)</f>
        <v>1</v>
      </c>
      <c r="F6961">
        <f>VLOOKUP(Tableau__3_Déplacements_2[[#This Row],[Id_Personne]],[1]!Tableau__2_Personnes_1[[Id_Personne]:[Age]],4)</f>
        <v>40</v>
      </c>
      <c r="G6961" t="s">
        <v>0</v>
      </c>
      <c r="H6961" t="s">
        <v>7</v>
      </c>
      <c r="I6961" t="s">
        <v>7656</v>
      </c>
      <c r="J6961">
        <v>1</v>
      </c>
      <c r="K6961">
        <v>2</v>
      </c>
      <c r="M6961">
        <v>34</v>
      </c>
      <c r="O6961" t="str">
        <f>IF(Tableau__3_Déplacements_2[[#This Row],[Ori]]=Tableau__3_Déplacements_2[[#This Row],[Des]],"local","metro")</f>
        <v>metro</v>
      </c>
      <c r="P6961">
        <v>3</v>
      </c>
      <c r="Q6961">
        <v>7</v>
      </c>
      <c r="R6961">
        <v>0</v>
      </c>
      <c r="S6961">
        <v>8</v>
      </c>
      <c r="T6961">
        <v>0</v>
      </c>
      <c r="U6961" t="s">
        <v>37</v>
      </c>
      <c r="V6961">
        <v>6</v>
      </c>
      <c r="W6961">
        <v>1000</v>
      </c>
      <c r="X6961">
        <v>5</v>
      </c>
      <c r="Y6961">
        <v>197.16933333333336</v>
      </c>
      <c r="Z6961" s="1">
        <v>0</v>
      </c>
      <c r="AA6961" s="1"/>
    </row>
    <row r="6962" spans="1:27" x14ac:dyDescent="0.35">
      <c r="A6962">
        <v>40</v>
      </c>
      <c r="B6962" t="e">
        <f>VLOOKUP(Tableau__3_Déplacements_2[[#This Row],[Id_Menage]],[2]Ménages!$A$2:$AD$1503,32)</f>
        <v>#REF!</v>
      </c>
      <c r="C6962" t="s">
        <v>16</v>
      </c>
      <c r="D6962" t="s">
        <v>7652</v>
      </c>
      <c r="E6962">
        <f>VLOOKUP(Tableau__3_Déplacements_2[[#This Row],[Id_Personne]],[1]!Tableau__2_Personnes_1[[Id_Personne]:[Age]],2)</f>
        <v>1</v>
      </c>
      <c r="F6962">
        <f>VLOOKUP(Tableau__3_Déplacements_2[[#This Row],[Id_Personne]],[1]!Tableau__2_Personnes_1[[Id_Personne]:[Age]],4)</f>
        <v>42</v>
      </c>
      <c r="G6962" t="s">
        <v>27</v>
      </c>
      <c r="H6962" t="s">
        <v>26</v>
      </c>
      <c r="I6962" t="s">
        <v>7655</v>
      </c>
      <c r="J6962">
        <v>1</v>
      </c>
      <c r="K6962">
        <v>34</v>
      </c>
      <c r="M6962">
        <v>16</v>
      </c>
      <c r="O6962" t="str">
        <f>IF(Tableau__3_Déplacements_2[[#This Row],[Ori]]=Tableau__3_Déplacements_2[[#This Row],[Des]],"local","metro")</f>
        <v>metro</v>
      </c>
      <c r="P6962">
        <v>15</v>
      </c>
      <c r="Q6962">
        <v>19</v>
      </c>
      <c r="R6962">
        <v>30</v>
      </c>
      <c r="S6962">
        <v>20</v>
      </c>
      <c r="T6962">
        <v>30</v>
      </c>
      <c r="U6962" t="s">
        <v>37</v>
      </c>
      <c r="V6962">
        <v>6</v>
      </c>
      <c r="W6962">
        <v>0</v>
      </c>
      <c r="X6962">
        <v>1</v>
      </c>
      <c r="Y6962">
        <v>1023.6804347826088</v>
      </c>
      <c r="Z6962" s="1">
        <v>-1</v>
      </c>
      <c r="AA6962" s="1"/>
    </row>
    <row r="6963" spans="1:27" x14ac:dyDescent="0.35">
      <c r="A6963">
        <v>40</v>
      </c>
      <c r="B6963" t="e">
        <f>VLOOKUP(Tableau__3_Déplacements_2[[#This Row],[Id_Menage]],[2]Ménages!$A$2:$AD$1503,32)</f>
        <v>#REF!</v>
      </c>
      <c r="C6963" t="s">
        <v>16</v>
      </c>
      <c r="D6963" t="s">
        <v>7652</v>
      </c>
      <c r="E6963">
        <f>VLOOKUP(Tableau__3_Déplacements_2[[#This Row],[Id_Personne]],[1]!Tableau__2_Personnes_1[[Id_Personne]:[Age]],2)</f>
        <v>1</v>
      </c>
      <c r="F6963">
        <f>VLOOKUP(Tableau__3_Déplacements_2[[#This Row],[Id_Personne]],[1]!Tableau__2_Personnes_1[[Id_Personne]:[Age]],4)</f>
        <v>42</v>
      </c>
      <c r="G6963" t="s">
        <v>3</v>
      </c>
      <c r="H6963" t="s">
        <v>2</v>
      </c>
      <c r="I6963" t="s">
        <v>7654</v>
      </c>
      <c r="J6963">
        <v>1</v>
      </c>
      <c r="K6963">
        <v>34</v>
      </c>
      <c r="M6963">
        <v>1</v>
      </c>
      <c r="O6963" t="str">
        <f>IF(Tableau__3_Déplacements_2[[#This Row],[Ori]]=Tableau__3_Déplacements_2[[#This Row],[Des]],"local","metro")</f>
        <v>metro</v>
      </c>
      <c r="P6963">
        <v>6</v>
      </c>
      <c r="Q6963">
        <v>10</v>
      </c>
      <c r="R6963">
        <v>30</v>
      </c>
      <c r="S6963">
        <v>10</v>
      </c>
      <c r="T6963">
        <v>50</v>
      </c>
      <c r="U6963" t="s">
        <v>37</v>
      </c>
      <c r="V6963">
        <v>6</v>
      </c>
      <c r="W6963">
        <v>0</v>
      </c>
      <c r="X6963">
        <v>2</v>
      </c>
      <c r="Y6963">
        <v>1023.6804347826088</v>
      </c>
      <c r="Z6963" s="1">
        <v>-1</v>
      </c>
      <c r="AA6963" s="1"/>
    </row>
    <row r="6964" spans="1:27" x14ac:dyDescent="0.35">
      <c r="A6964">
        <v>40</v>
      </c>
      <c r="B6964" t="e">
        <f>VLOOKUP(Tableau__3_Déplacements_2[[#This Row],[Id_Menage]],[2]Ménages!$A$2:$AD$1503,32)</f>
        <v>#REF!</v>
      </c>
      <c r="C6964" t="s">
        <v>16</v>
      </c>
      <c r="D6964" t="s">
        <v>7652</v>
      </c>
      <c r="E6964">
        <f>VLOOKUP(Tableau__3_Déplacements_2[[#This Row],[Id_Personne]],[1]!Tableau__2_Personnes_1[[Id_Personne]:[Age]],2)</f>
        <v>1</v>
      </c>
      <c r="F6964">
        <f>VLOOKUP(Tableau__3_Déplacements_2[[#This Row],[Id_Personne]],[1]!Tableau__2_Personnes_1[[Id_Personne]:[Age]],4)</f>
        <v>42</v>
      </c>
      <c r="G6964" t="s">
        <v>0</v>
      </c>
      <c r="H6964" t="s">
        <v>7</v>
      </c>
      <c r="I6964" t="s">
        <v>7653</v>
      </c>
      <c r="J6964">
        <v>1</v>
      </c>
      <c r="K6964">
        <v>16</v>
      </c>
      <c r="M6964">
        <v>34</v>
      </c>
      <c r="O6964" t="str">
        <f>IF(Tableau__3_Déplacements_2[[#This Row],[Ori]]=Tableau__3_Déplacements_2[[#This Row],[Des]],"local","metro")</f>
        <v>metro</v>
      </c>
      <c r="P6964">
        <v>3</v>
      </c>
      <c r="Q6964">
        <v>7</v>
      </c>
      <c r="R6964">
        <v>0</v>
      </c>
      <c r="S6964">
        <v>7</v>
      </c>
      <c r="T6964">
        <v>45</v>
      </c>
      <c r="U6964" t="s">
        <v>37</v>
      </c>
      <c r="V6964">
        <v>6</v>
      </c>
      <c r="W6964">
        <v>500</v>
      </c>
      <c r="X6964">
        <v>5</v>
      </c>
      <c r="Y6964">
        <v>1023.6804347826088</v>
      </c>
      <c r="Z6964" s="1">
        <v>0</v>
      </c>
      <c r="AA6964" s="1"/>
    </row>
    <row r="6965" spans="1:27" x14ac:dyDescent="0.35">
      <c r="A6965">
        <v>40</v>
      </c>
      <c r="B6965" t="e">
        <f>VLOOKUP(Tableau__3_Déplacements_2[[#This Row],[Id_Menage]],[2]Ménages!$A$2:$AD$1503,32)</f>
        <v>#REF!</v>
      </c>
      <c r="C6965" t="s">
        <v>16</v>
      </c>
      <c r="D6965" t="s">
        <v>7652</v>
      </c>
      <c r="E6965">
        <f>VLOOKUP(Tableau__3_Déplacements_2[[#This Row],[Id_Personne]],[1]!Tableau__2_Personnes_1[[Id_Personne]:[Age]],2)</f>
        <v>1</v>
      </c>
      <c r="F6965">
        <f>VLOOKUP(Tableau__3_Déplacements_2[[#This Row],[Id_Personne]],[1]!Tableau__2_Personnes_1[[Id_Personne]:[Age]],4)</f>
        <v>42</v>
      </c>
      <c r="G6965" t="s">
        <v>13</v>
      </c>
      <c r="H6965" t="s">
        <v>22</v>
      </c>
      <c r="I6965" t="s">
        <v>7651</v>
      </c>
      <c r="J6965">
        <v>1</v>
      </c>
      <c r="K6965">
        <v>1</v>
      </c>
      <c r="M6965">
        <v>34</v>
      </c>
      <c r="O6965" t="str">
        <f>IF(Tableau__3_Déplacements_2[[#This Row],[Ori]]=Tableau__3_Déplacements_2[[#This Row],[Des]],"local","metro")</f>
        <v>metro</v>
      </c>
      <c r="P6965">
        <v>3</v>
      </c>
      <c r="Q6965">
        <v>13</v>
      </c>
      <c r="R6965">
        <v>0</v>
      </c>
      <c r="S6965">
        <v>13</v>
      </c>
      <c r="T6965">
        <v>20</v>
      </c>
      <c r="U6965" t="s">
        <v>37</v>
      </c>
      <c r="V6965">
        <v>6</v>
      </c>
      <c r="W6965">
        <v>0</v>
      </c>
      <c r="X6965">
        <v>1</v>
      </c>
      <c r="Y6965">
        <v>1023.6804347826088</v>
      </c>
      <c r="Z6965" s="1">
        <v>0</v>
      </c>
      <c r="AA6965" s="1"/>
    </row>
    <row r="6966" spans="1:27" x14ac:dyDescent="0.35">
      <c r="A6966">
        <v>40</v>
      </c>
      <c r="B6966" t="e">
        <f>VLOOKUP(Tableau__3_Déplacements_2[[#This Row],[Id_Menage]],[2]Ménages!$A$2:$AD$1503,32)</f>
        <v>#REF!</v>
      </c>
      <c r="C6966" t="s">
        <v>11</v>
      </c>
      <c r="D6966" t="s">
        <v>7648</v>
      </c>
      <c r="E6966">
        <f>VLOOKUP(Tableau__3_Déplacements_2[[#This Row],[Id_Personne]],[1]!Tableau__2_Personnes_1[[Id_Personne]:[Age]],2)</f>
        <v>2</v>
      </c>
      <c r="F6966">
        <f>VLOOKUP(Tableau__3_Déplacements_2[[#This Row],[Id_Personne]],[1]!Tableau__2_Personnes_1[[Id_Personne]:[Age]],4)</f>
        <v>38</v>
      </c>
      <c r="G6966" t="s">
        <v>3</v>
      </c>
      <c r="H6966" t="s">
        <v>2</v>
      </c>
      <c r="I6966" t="s">
        <v>7650</v>
      </c>
      <c r="J6966">
        <v>1</v>
      </c>
      <c r="K6966">
        <v>34</v>
      </c>
      <c r="M6966">
        <v>1</v>
      </c>
      <c r="O6966" t="str">
        <f>IF(Tableau__3_Déplacements_2[[#This Row],[Ori]]=Tableau__3_Déplacements_2[[#This Row],[Des]],"local","metro")</f>
        <v>metro</v>
      </c>
      <c r="P6966">
        <v>7</v>
      </c>
      <c r="Q6966">
        <v>15</v>
      </c>
      <c r="R6966">
        <v>30</v>
      </c>
      <c r="S6966">
        <v>16</v>
      </c>
      <c r="T6966">
        <v>5</v>
      </c>
      <c r="U6966" t="s">
        <v>30</v>
      </c>
      <c r="V6966">
        <v>8</v>
      </c>
      <c r="W6966">
        <v>200</v>
      </c>
      <c r="X6966">
        <v>2</v>
      </c>
      <c r="Y6966">
        <v>1023.6804347826088</v>
      </c>
      <c r="Z6966" s="1">
        <v>-1</v>
      </c>
      <c r="AA6966" s="1"/>
    </row>
    <row r="6967" spans="1:27" x14ac:dyDescent="0.35">
      <c r="A6967">
        <v>40</v>
      </c>
      <c r="B6967" t="e">
        <f>VLOOKUP(Tableau__3_Déplacements_2[[#This Row],[Id_Menage]],[2]Ménages!$A$2:$AD$1503,32)</f>
        <v>#REF!</v>
      </c>
      <c r="C6967" t="s">
        <v>11</v>
      </c>
      <c r="D6967" t="s">
        <v>7648</v>
      </c>
      <c r="E6967">
        <f>VLOOKUP(Tableau__3_Déplacements_2[[#This Row],[Id_Personne]],[1]!Tableau__2_Personnes_1[[Id_Personne]:[Age]],2)</f>
        <v>2</v>
      </c>
      <c r="F6967">
        <f>VLOOKUP(Tableau__3_Déplacements_2[[#This Row],[Id_Personne]],[1]!Tableau__2_Personnes_1[[Id_Personne]:[Age]],4)</f>
        <v>38</v>
      </c>
      <c r="G6967" t="s">
        <v>0</v>
      </c>
      <c r="H6967" t="s">
        <v>7</v>
      </c>
      <c r="I6967" t="s">
        <v>7649</v>
      </c>
      <c r="J6967">
        <v>1</v>
      </c>
      <c r="K6967">
        <v>16</v>
      </c>
      <c r="M6967">
        <v>34</v>
      </c>
      <c r="O6967" t="str">
        <f>IF(Tableau__3_Déplacements_2[[#This Row],[Ori]]=Tableau__3_Déplacements_2[[#This Row],[Des]],"local","metro")</f>
        <v>metro</v>
      </c>
      <c r="P6967">
        <v>3</v>
      </c>
      <c r="Q6967">
        <v>7</v>
      </c>
      <c r="R6967">
        <v>0</v>
      </c>
      <c r="S6967">
        <v>7</v>
      </c>
      <c r="T6967">
        <v>30</v>
      </c>
      <c r="U6967" t="s">
        <v>169</v>
      </c>
      <c r="V6967">
        <v>7</v>
      </c>
      <c r="W6967">
        <v>0</v>
      </c>
      <c r="X6967">
        <v>5</v>
      </c>
      <c r="Y6967">
        <v>1023.6804347826088</v>
      </c>
      <c r="Z6967" s="1">
        <v>0</v>
      </c>
      <c r="AA6967" s="1"/>
    </row>
    <row r="6968" spans="1:27" x14ac:dyDescent="0.35">
      <c r="A6968">
        <v>40</v>
      </c>
      <c r="B6968" t="e">
        <f>VLOOKUP(Tableau__3_Déplacements_2[[#This Row],[Id_Menage]],[2]Ménages!$A$2:$AD$1503,32)</f>
        <v>#REF!</v>
      </c>
      <c r="C6968" t="s">
        <v>11</v>
      </c>
      <c r="D6968" t="s">
        <v>7648</v>
      </c>
      <c r="E6968">
        <f>VLOOKUP(Tableau__3_Déplacements_2[[#This Row],[Id_Personne]],[1]!Tableau__2_Personnes_1[[Id_Personne]:[Age]],2)</f>
        <v>2</v>
      </c>
      <c r="F6968">
        <f>VLOOKUP(Tableau__3_Déplacements_2[[#This Row],[Id_Personne]],[1]!Tableau__2_Personnes_1[[Id_Personne]:[Age]],4)</f>
        <v>38</v>
      </c>
      <c r="G6968" t="s">
        <v>13</v>
      </c>
      <c r="H6968" t="s">
        <v>22</v>
      </c>
      <c r="I6968" t="s">
        <v>7647</v>
      </c>
      <c r="J6968">
        <v>1</v>
      </c>
      <c r="K6968">
        <v>1</v>
      </c>
      <c r="M6968">
        <v>34</v>
      </c>
      <c r="O6968" t="str">
        <f>IF(Tableau__3_Déplacements_2[[#This Row],[Ori]]=Tableau__3_Déplacements_2[[#This Row],[Des]],"local","metro")</f>
        <v>metro</v>
      </c>
      <c r="P6968">
        <v>15</v>
      </c>
      <c r="Q6968">
        <v>18</v>
      </c>
      <c r="R6968">
        <v>40</v>
      </c>
      <c r="S6968">
        <v>17</v>
      </c>
      <c r="T6968">
        <v>30</v>
      </c>
      <c r="U6968" t="s">
        <v>240</v>
      </c>
      <c r="V6968">
        <v>8</v>
      </c>
      <c r="W6968">
        <v>200</v>
      </c>
      <c r="X6968">
        <v>5</v>
      </c>
      <c r="Y6968">
        <v>1023.6804347826088</v>
      </c>
      <c r="Z6968" s="1">
        <v>-1</v>
      </c>
      <c r="AA6968" s="1"/>
    </row>
    <row r="6969" spans="1:27" x14ac:dyDescent="0.35">
      <c r="A6969">
        <v>40</v>
      </c>
      <c r="B6969" t="e">
        <f>VLOOKUP(Tableau__3_Déplacements_2[[#This Row],[Id_Menage]],[2]Ménages!$A$2:$AD$1503,32)</f>
        <v>#REF!</v>
      </c>
      <c r="C6969" t="s">
        <v>5</v>
      </c>
      <c r="D6969" t="s">
        <v>7643</v>
      </c>
      <c r="E6969">
        <f>VLOOKUP(Tableau__3_Déplacements_2[[#This Row],[Id_Personne]],[1]!Tableau__2_Personnes_1[[Id_Personne]:[Age]],2)</f>
        <v>1</v>
      </c>
      <c r="F6969">
        <f>VLOOKUP(Tableau__3_Déplacements_2[[#This Row],[Id_Personne]],[1]!Tableau__2_Personnes_1[[Id_Personne]:[Age]],4)</f>
        <v>18</v>
      </c>
      <c r="G6969" t="s">
        <v>27</v>
      </c>
      <c r="H6969" t="s">
        <v>26</v>
      </c>
      <c r="I6969" t="s">
        <v>7646</v>
      </c>
      <c r="J6969">
        <v>1</v>
      </c>
      <c r="K6969">
        <v>38</v>
      </c>
      <c r="M6969">
        <v>16</v>
      </c>
      <c r="O6969" t="str">
        <f>IF(Tableau__3_Déplacements_2[[#This Row],[Ori]]=Tableau__3_Déplacements_2[[#This Row],[Des]],"local","metro")</f>
        <v>metro</v>
      </c>
      <c r="P6969">
        <v>15</v>
      </c>
      <c r="Q6969">
        <v>19</v>
      </c>
      <c r="R6969">
        <v>0</v>
      </c>
      <c r="S6969">
        <v>20</v>
      </c>
      <c r="T6969">
        <v>30</v>
      </c>
      <c r="U6969" t="s">
        <v>240</v>
      </c>
      <c r="V6969">
        <v>8</v>
      </c>
      <c r="W6969">
        <v>300</v>
      </c>
      <c r="X6969">
        <v>5</v>
      </c>
      <c r="Y6969">
        <v>1023.6804347826088</v>
      </c>
      <c r="Z6969" s="1">
        <v>0</v>
      </c>
      <c r="AA6969" s="1"/>
    </row>
    <row r="6970" spans="1:27" x14ac:dyDescent="0.35">
      <c r="A6970">
        <v>40</v>
      </c>
      <c r="B6970" t="e">
        <f>VLOOKUP(Tableau__3_Déplacements_2[[#This Row],[Id_Menage]],[2]Ménages!$A$2:$AD$1503,32)</f>
        <v>#REF!</v>
      </c>
      <c r="C6970" t="s">
        <v>5</v>
      </c>
      <c r="D6970" t="s">
        <v>7643</v>
      </c>
      <c r="E6970">
        <f>VLOOKUP(Tableau__3_Déplacements_2[[#This Row],[Id_Personne]],[1]!Tableau__2_Personnes_1[[Id_Personne]:[Age]],2)</f>
        <v>1</v>
      </c>
      <c r="F6970">
        <f>VLOOKUP(Tableau__3_Déplacements_2[[#This Row],[Id_Personne]],[1]!Tableau__2_Personnes_1[[Id_Personne]:[Age]],4)</f>
        <v>18</v>
      </c>
      <c r="G6970" t="s">
        <v>13</v>
      </c>
      <c r="H6970" t="s">
        <v>22</v>
      </c>
      <c r="I6970" t="s">
        <v>7645</v>
      </c>
      <c r="J6970">
        <v>1</v>
      </c>
      <c r="K6970">
        <v>38</v>
      </c>
      <c r="M6970">
        <v>38</v>
      </c>
      <c r="O6970" t="str">
        <f>IF(Tableau__3_Déplacements_2[[#This Row],[Ori]]=Tableau__3_Déplacements_2[[#This Row],[Des]],"local","metro")</f>
        <v>local</v>
      </c>
      <c r="P6970">
        <v>9</v>
      </c>
      <c r="Q6970">
        <v>15</v>
      </c>
      <c r="R6970">
        <v>0</v>
      </c>
      <c r="S6970">
        <v>15</v>
      </c>
      <c r="T6970">
        <v>20</v>
      </c>
      <c r="U6970" t="s">
        <v>0</v>
      </c>
      <c r="V6970">
        <v>1</v>
      </c>
      <c r="W6970">
        <v>0</v>
      </c>
      <c r="X6970">
        <v>5</v>
      </c>
      <c r="Y6970">
        <v>1023.6804347826088</v>
      </c>
      <c r="Z6970" s="1">
        <v>0</v>
      </c>
      <c r="AA6970" s="1"/>
    </row>
    <row r="6971" spans="1:27" x14ac:dyDescent="0.35">
      <c r="A6971">
        <v>40</v>
      </c>
      <c r="B6971" t="e">
        <f>VLOOKUP(Tableau__3_Déplacements_2[[#This Row],[Id_Menage]],[2]Ménages!$A$2:$AD$1503,32)</f>
        <v>#REF!</v>
      </c>
      <c r="C6971" t="s">
        <v>5</v>
      </c>
      <c r="D6971" t="s">
        <v>7643</v>
      </c>
      <c r="E6971">
        <f>VLOOKUP(Tableau__3_Déplacements_2[[#This Row],[Id_Personne]],[1]!Tableau__2_Personnes_1[[Id_Personne]:[Age]],2)</f>
        <v>1</v>
      </c>
      <c r="F6971">
        <f>VLOOKUP(Tableau__3_Déplacements_2[[#This Row],[Id_Personne]],[1]!Tableau__2_Personnes_1[[Id_Personne]:[Age]],4)</f>
        <v>18</v>
      </c>
      <c r="G6971" t="s">
        <v>3</v>
      </c>
      <c r="H6971" t="s">
        <v>2</v>
      </c>
      <c r="I6971" t="s">
        <v>7644</v>
      </c>
      <c r="J6971">
        <v>1</v>
      </c>
      <c r="K6971">
        <v>38</v>
      </c>
      <c r="M6971">
        <v>38</v>
      </c>
      <c r="O6971" t="str">
        <f>IF(Tableau__3_Déplacements_2[[#This Row],[Ori]]=Tableau__3_Déplacements_2[[#This Row],[Des]],"local","metro")</f>
        <v>local</v>
      </c>
      <c r="P6971">
        <v>14</v>
      </c>
      <c r="Q6971">
        <v>13</v>
      </c>
      <c r="R6971">
        <v>10</v>
      </c>
      <c r="S6971">
        <v>13</v>
      </c>
      <c r="T6971">
        <v>30</v>
      </c>
      <c r="U6971" t="s">
        <v>0</v>
      </c>
      <c r="V6971">
        <v>1</v>
      </c>
      <c r="W6971">
        <v>0</v>
      </c>
      <c r="X6971">
        <v>5</v>
      </c>
      <c r="Y6971">
        <v>1023.6804347826088</v>
      </c>
      <c r="Z6971" s="1">
        <v>-1</v>
      </c>
      <c r="AA6971" s="1"/>
    </row>
    <row r="6972" spans="1:27" x14ac:dyDescent="0.35">
      <c r="A6972">
        <v>40</v>
      </c>
      <c r="B6972" t="e">
        <f>VLOOKUP(Tableau__3_Déplacements_2[[#This Row],[Id_Menage]],[2]Ménages!$A$2:$AD$1503,32)</f>
        <v>#REF!</v>
      </c>
      <c r="C6972" t="s">
        <v>5</v>
      </c>
      <c r="D6972" t="s">
        <v>7643</v>
      </c>
      <c r="E6972">
        <f>VLOOKUP(Tableau__3_Déplacements_2[[#This Row],[Id_Personne]],[1]!Tableau__2_Personnes_1[[Id_Personne]:[Age]],2)</f>
        <v>1</v>
      </c>
      <c r="F6972">
        <f>VLOOKUP(Tableau__3_Déplacements_2[[#This Row],[Id_Personne]],[1]!Tableau__2_Personnes_1[[Id_Personne]:[Age]],4)</f>
        <v>18</v>
      </c>
      <c r="G6972" t="s">
        <v>0</v>
      </c>
      <c r="H6972" t="s">
        <v>7</v>
      </c>
      <c r="I6972" t="s">
        <v>7642</v>
      </c>
      <c r="J6972">
        <v>1</v>
      </c>
      <c r="K6972">
        <v>16</v>
      </c>
      <c r="M6972">
        <v>38</v>
      </c>
      <c r="O6972" t="str">
        <f>IF(Tableau__3_Déplacements_2[[#This Row],[Ori]]=Tableau__3_Déplacements_2[[#This Row],[Des]],"local","metro")</f>
        <v>metro</v>
      </c>
      <c r="P6972">
        <v>9</v>
      </c>
      <c r="Q6972">
        <v>7</v>
      </c>
      <c r="R6972">
        <v>30</v>
      </c>
      <c r="S6972">
        <v>8</v>
      </c>
      <c r="T6972">
        <v>5</v>
      </c>
      <c r="U6972" t="s">
        <v>240</v>
      </c>
      <c r="V6972">
        <v>8</v>
      </c>
      <c r="W6972">
        <v>250</v>
      </c>
      <c r="X6972">
        <v>5</v>
      </c>
      <c r="Y6972">
        <v>1023.6804347826088</v>
      </c>
      <c r="Z6972" s="1">
        <v>-1</v>
      </c>
      <c r="AA6972" s="1"/>
    </row>
    <row r="6973" spans="1:27" x14ac:dyDescent="0.35">
      <c r="A6973">
        <v>400</v>
      </c>
      <c r="B6973" t="e">
        <f>VLOOKUP(Tableau__3_Déplacements_2[[#This Row],[Id_Menage]],[2]Ménages!$A$2:$AD$1503,32)</f>
        <v>#REF!</v>
      </c>
      <c r="C6973" t="s">
        <v>16</v>
      </c>
      <c r="D6973" t="s">
        <v>7640</v>
      </c>
      <c r="E6973">
        <f>VLOOKUP(Tableau__3_Déplacements_2[[#This Row],[Id_Personne]],[1]!Tableau__2_Personnes_1[[Id_Personne]:[Age]],2)</f>
        <v>1</v>
      </c>
      <c r="F6973">
        <f>VLOOKUP(Tableau__3_Déplacements_2[[#This Row],[Id_Personne]],[1]!Tableau__2_Personnes_1[[Id_Personne]:[Age]],4)</f>
        <v>54</v>
      </c>
      <c r="G6973" t="s">
        <v>0</v>
      </c>
      <c r="H6973" t="s">
        <v>7</v>
      </c>
      <c r="I6973" t="s">
        <v>7641</v>
      </c>
      <c r="J6973">
        <v>1</v>
      </c>
      <c r="K6973">
        <v>64</v>
      </c>
      <c r="M6973">
        <v>34</v>
      </c>
      <c r="O6973" t="str">
        <f>IF(Tableau__3_Déplacements_2[[#This Row],[Ori]]=Tableau__3_Déplacements_2[[#This Row],[Des]],"local","metro")</f>
        <v>metro</v>
      </c>
      <c r="P6973">
        <v>3</v>
      </c>
      <c r="Q6973">
        <v>6</v>
      </c>
      <c r="R6973">
        <v>30</v>
      </c>
      <c r="S6973">
        <v>7</v>
      </c>
      <c r="T6973">
        <v>0</v>
      </c>
      <c r="U6973" t="s">
        <v>37</v>
      </c>
      <c r="V6973">
        <v>6</v>
      </c>
      <c r="W6973">
        <v>600</v>
      </c>
      <c r="X6973">
        <v>5</v>
      </c>
      <c r="Y6973">
        <v>285.43684999999999</v>
      </c>
      <c r="Z6973" s="1">
        <v>-1</v>
      </c>
      <c r="AA6973" s="1"/>
    </row>
    <row r="6974" spans="1:27" x14ac:dyDescent="0.35">
      <c r="A6974">
        <v>400</v>
      </c>
      <c r="B6974" t="e">
        <f>VLOOKUP(Tableau__3_Déplacements_2[[#This Row],[Id_Menage]],[2]Ménages!$A$2:$AD$1503,32)</f>
        <v>#REF!</v>
      </c>
      <c r="C6974" t="s">
        <v>16</v>
      </c>
      <c r="D6974" t="s">
        <v>7640</v>
      </c>
      <c r="E6974">
        <f>VLOOKUP(Tableau__3_Déplacements_2[[#This Row],[Id_Personne]],[1]!Tableau__2_Personnes_1[[Id_Personne]:[Age]],2)</f>
        <v>1</v>
      </c>
      <c r="F6974">
        <f>VLOOKUP(Tableau__3_Déplacements_2[[#This Row],[Id_Personne]],[1]!Tableau__2_Personnes_1[[Id_Personne]:[Age]],4)</f>
        <v>54</v>
      </c>
      <c r="G6974" t="s">
        <v>3</v>
      </c>
      <c r="H6974" t="s">
        <v>2</v>
      </c>
      <c r="I6974" t="s">
        <v>7639</v>
      </c>
      <c r="J6974">
        <v>1</v>
      </c>
      <c r="K6974">
        <v>34</v>
      </c>
      <c r="M6974">
        <v>64</v>
      </c>
      <c r="O6974" t="str">
        <f>IF(Tableau__3_Déplacements_2[[#This Row],[Ori]]=Tableau__3_Déplacements_2[[#This Row],[Des]],"local","metro")</f>
        <v>metro</v>
      </c>
      <c r="P6974">
        <v>15</v>
      </c>
      <c r="Q6974">
        <v>18</v>
      </c>
      <c r="R6974">
        <v>0</v>
      </c>
      <c r="S6974">
        <v>18</v>
      </c>
      <c r="T6974">
        <v>30</v>
      </c>
      <c r="U6974" t="s">
        <v>37</v>
      </c>
      <c r="V6974">
        <v>6</v>
      </c>
      <c r="W6974">
        <v>600</v>
      </c>
      <c r="X6974">
        <v>5</v>
      </c>
      <c r="Y6974">
        <v>285.43684999999999</v>
      </c>
      <c r="Z6974" s="1">
        <v>0</v>
      </c>
      <c r="AA6974" s="1"/>
    </row>
    <row r="6975" spans="1:27" x14ac:dyDescent="0.35">
      <c r="A6975">
        <v>400</v>
      </c>
      <c r="B6975" t="e">
        <f>VLOOKUP(Tableau__3_Déplacements_2[[#This Row],[Id_Menage]],[2]Ménages!$A$2:$AD$1503,32)</f>
        <v>#REF!</v>
      </c>
      <c r="C6975" t="s">
        <v>11</v>
      </c>
      <c r="D6975" t="s">
        <v>7637</v>
      </c>
      <c r="E6975">
        <f>VLOOKUP(Tableau__3_Déplacements_2[[#This Row],[Id_Personne]],[1]!Tableau__2_Personnes_1[[Id_Personne]:[Age]],2)</f>
        <v>2</v>
      </c>
      <c r="F6975">
        <f>VLOOKUP(Tableau__3_Déplacements_2[[#This Row],[Id_Personne]],[1]!Tableau__2_Personnes_1[[Id_Personne]:[Age]],4)</f>
        <v>43</v>
      </c>
      <c r="G6975" t="s">
        <v>0</v>
      </c>
      <c r="H6975" t="s">
        <v>7</v>
      </c>
      <c r="I6975" t="s">
        <v>7638</v>
      </c>
      <c r="J6975">
        <v>1</v>
      </c>
      <c r="K6975">
        <v>64</v>
      </c>
      <c r="M6975">
        <v>64</v>
      </c>
      <c r="O6975" t="str">
        <f>IF(Tableau__3_Déplacements_2[[#This Row],[Ori]]=Tableau__3_Déplacements_2[[#This Row],[Des]],"local","metro")</f>
        <v>local</v>
      </c>
      <c r="P6975">
        <v>12</v>
      </c>
      <c r="Q6975">
        <v>10</v>
      </c>
      <c r="R6975">
        <v>0</v>
      </c>
      <c r="S6975">
        <v>11</v>
      </c>
      <c r="T6975">
        <v>0</v>
      </c>
      <c r="U6975" t="s">
        <v>240</v>
      </c>
      <c r="V6975">
        <v>8</v>
      </c>
      <c r="W6975">
        <v>300</v>
      </c>
      <c r="X6975">
        <v>1</v>
      </c>
      <c r="Y6975">
        <v>285.43684999999999</v>
      </c>
      <c r="Z6975" s="1">
        <v>0</v>
      </c>
      <c r="AA6975" s="1"/>
    </row>
    <row r="6976" spans="1:27" x14ac:dyDescent="0.35">
      <c r="A6976">
        <v>400</v>
      </c>
      <c r="B6976" t="e">
        <f>VLOOKUP(Tableau__3_Déplacements_2[[#This Row],[Id_Menage]],[2]Ménages!$A$2:$AD$1503,32)</f>
        <v>#REF!</v>
      </c>
      <c r="C6976" t="s">
        <v>11</v>
      </c>
      <c r="D6976" t="s">
        <v>7637</v>
      </c>
      <c r="E6976">
        <f>VLOOKUP(Tableau__3_Déplacements_2[[#This Row],[Id_Personne]],[1]!Tableau__2_Personnes_1[[Id_Personne]:[Age]],2)</f>
        <v>2</v>
      </c>
      <c r="F6976">
        <f>VLOOKUP(Tableau__3_Déplacements_2[[#This Row],[Id_Personne]],[1]!Tableau__2_Personnes_1[[Id_Personne]:[Age]],4)</f>
        <v>43</v>
      </c>
      <c r="G6976" t="s">
        <v>3</v>
      </c>
      <c r="H6976" t="s">
        <v>2</v>
      </c>
      <c r="I6976" t="s">
        <v>7636</v>
      </c>
      <c r="J6976">
        <v>1</v>
      </c>
      <c r="K6976">
        <v>64</v>
      </c>
      <c r="M6976">
        <v>64</v>
      </c>
      <c r="O6976" t="str">
        <f>IF(Tableau__3_Déplacements_2[[#This Row],[Ori]]=Tableau__3_Déplacements_2[[#This Row],[Des]],"local","metro")</f>
        <v>local</v>
      </c>
      <c r="P6976">
        <v>15</v>
      </c>
      <c r="Q6976">
        <v>17</v>
      </c>
      <c r="R6976">
        <v>30</v>
      </c>
      <c r="S6976">
        <v>18</v>
      </c>
      <c r="T6976">
        <v>15</v>
      </c>
      <c r="U6976" t="s">
        <v>240</v>
      </c>
      <c r="V6976">
        <v>8</v>
      </c>
      <c r="W6976">
        <v>300</v>
      </c>
      <c r="X6976">
        <v>1</v>
      </c>
      <c r="Y6976">
        <v>285.43684999999999</v>
      </c>
      <c r="Z6976" s="1">
        <v>-1</v>
      </c>
      <c r="AA6976" s="1"/>
    </row>
    <row r="6977" spans="1:27" x14ac:dyDescent="0.35">
      <c r="A6977">
        <v>400</v>
      </c>
      <c r="B6977" t="e">
        <f>VLOOKUP(Tableau__3_Déplacements_2[[#This Row],[Id_Menage]],[2]Ménages!$A$2:$AD$1503,32)</f>
        <v>#REF!</v>
      </c>
      <c r="C6977" t="s">
        <v>5</v>
      </c>
      <c r="D6977" t="s">
        <v>7634</v>
      </c>
      <c r="E6977">
        <f>VLOOKUP(Tableau__3_Déplacements_2[[#This Row],[Id_Personne]],[1]!Tableau__2_Personnes_1[[Id_Personne]:[Age]],2)</f>
        <v>2</v>
      </c>
      <c r="F6977">
        <f>VLOOKUP(Tableau__3_Déplacements_2[[#This Row],[Id_Personne]],[1]!Tableau__2_Personnes_1[[Id_Personne]:[Age]],4)</f>
        <v>25</v>
      </c>
      <c r="G6977" t="s">
        <v>0</v>
      </c>
      <c r="H6977" t="s">
        <v>7</v>
      </c>
      <c r="I6977" t="s">
        <v>7635</v>
      </c>
      <c r="J6977">
        <v>1</v>
      </c>
      <c r="K6977">
        <v>64</v>
      </c>
      <c r="M6977">
        <v>64</v>
      </c>
      <c r="O6977" t="str">
        <f>IF(Tableau__3_Déplacements_2[[#This Row],[Ori]]=Tableau__3_Déplacements_2[[#This Row],[Des]],"local","metro")</f>
        <v>local</v>
      </c>
      <c r="P6977">
        <v>5</v>
      </c>
      <c r="Q6977">
        <v>8</v>
      </c>
      <c r="R6977">
        <v>0</v>
      </c>
      <c r="S6977">
        <v>8</v>
      </c>
      <c r="T6977">
        <v>15</v>
      </c>
      <c r="U6977" t="s">
        <v>0</v>
      </c>
      <c r="V6977">
        <v>1</v>
      </c>
      <c r="W6977">
        <v>0</v>
      </c>
      <c r="X6977">
        <v>1</v>
      </c>
      <c r="Y6977">
        <v>285.43684999999999</v>
      </c>
      <c r="Z6977" s="1">
        <v>0</v>
      </c>
      <c r="AA6977" s="1"/>
    </row>
    <row r="6978" spans="1:27" x14ac:dyDescent="0.35">
      <c r="A6978">
        <v>400</v>
      </c>
      <c r="B6978" t="e">
        <f>VLOOKUP(Tableau__3_Déplacements_2[[#This Row],[Id_Menage]],[2]Ménages!$A$2:$AD$1503,32)</f>
        <v>#REF!</v>
      </c>
      <c r="C6978" t="s">
        <v>5</v>
      </c>
      <c r="D6978" t="s">
        <v>7634</v>
      </c>
      <c r="E6978">
        <f>VLOOKUP(Tableau__3_Déplacements_2[[#This Row],[Id_Personne]],[1]!Tableau__2_Personnes_1[[Id_Personne]:[Age]],2)</f>
        <v>2</v>
      </c>
      <c r="F6978">
        <f>VLOOKUP(Tableau__3_Déplacements_2[[#This Row],[Id_Personne]],[1]!Tableau__2_Personnes_1[[Id_Personne]:[Age]],4)</f>
        <v>25</v>
      </c>
      <c r="G6978" t="s">
        <v>3</v>
      </c>
      <c r="H6978" t="s">
        <v>2</v>
      </c>
      <c r="I6978" t="s">
        <v>7633</v>
      </c>
      <c r="J6978">
        <v>1</v>
      </c>
      <c r="K6978">
        <v>64</v>
      </c>
      <c r="M6978">
        <v>64</v>
      </c>
      <c r="O6978" t="str">
        <f>IF(Tableau__3_Déplacements_2[[#This Row],[Ori]]=Tableau__3_Déplacements_2[[#This Row],[Des]],"local","metro")</f>
        <v>local</v>
      </c>
      <c r="P6978">
        <v>15</v>
      </c>
      <c r="Q6978">
        <v>8</v>
      </c>
      <c r="R6978">
        <v>20</v>
      </c>
      <c r="S6978">
        <v>8</v>
      </c>
      <c r="T6978">
        <v>30</v>
      </c>
      <c r="U6978" t="s">
        <v>0</v>
      </c>
      <c r="V6978">
        <v>1</v>
      </c>
      <c r="W6978">
        <v>0</v>
      </c>
      <c r="X6978">
        <v>1</v>
      </c>
      <c r="Y6978">
        <v>285.43684999999999</v>
      </c>
      <c r="Z6978" s="1">
        <v>-1</v>
      </c>
      <c r="AA6978" s="1"/>
    </row>
    <row r="6979" spans="1:27" x14ac:dyDescent="0.35">
      <c r="A6979">
        <v>400</v>
      </c>
      <c r="B6979" t="e">
        <f>VLOOKUP(Tableau__3_Déplacements_2[[#This Row],[Id_Menage]],[2]Ménages!$A$2:$AD$1503,32)</f>
        <v>#REF!</v>
      </c>
      <c r="C6979" t="s">
        <v>65</v>
      </c>
      <c r="D6979" t="s">
        <v>7631</v>
      </c>
      <c r="E6979">
        <f>VLOOKUP(Tableau__3_Déplacements_2[[#This Row],[Id_Personne]],[1]!Tableau__2_Personnes_1[[Id_Personne]:[Age]],2)</f>
        <v>2</v>
      </c>
      <c r="F6979">
        <f>VLOOKUP(Tableau__3_Déplacements_2[[#This Row],[Id_Personne]],[1]!Tableau__2_Personnes_1[[Id_Personne]:[Age]],4)</f>
        <v>20</v>
      </c>
      <c r="G6979" t="s">
        <v>0</v>
      </c>
      <c r="H6979" t="s">
        <v>7</v>
      </c>
      <c r="I6979" t="s">
        <v>7632</v>
      </c>
      <c r="J6979">
        <v>1</v>
      </c>
      <c r="K6979">
        <v>64</v>
      </c>
      <c r="M6979">
        <v>64</v>
      </c>
      <c r="O6979" t="str">
        <f>IF(Tableau__3_Déplacements_2[[#This Row],[Ori]]=Tableau__3_Déplacements_2[[#This Row],[Des]],"local","metro")</f>
        <v>local</v>
      </c>
      <c r="P6979">
        <v>5</v>
      </c>
      <c r="Q6979">
        <v>8</v>
      </c>
      <c r="R6979">
        <v>30</v>
      </c>
      <c r="S6979">
        <v>8</v>
      </c>
      <c r="T6979">
        <v>40</v>
      </c>
      <c r="U6979" t="s">
        <v>0</v>
      </c>
      <c r="V6979">
        <v>1</v>
      </c>
      <c r="W6979">
        <v>0</v>
      </c>
      <c r="X6979">
        <v>1</v>
      </c>
      <c r="Y6979">
        <v>285.43684999999999</v>
      </c>
      <c r="Z6979" s="1">
        <v>-1</v>
      </c>
      <c r="AA6979" s="1"/>
    </row>
    <row r="6980" spans="1:27" x14ac:dyDescent="0.35">
      <c r="A6980">
        <v>400</v>
      </c>
      <c r="B6980" t="e">
        <f>VLOOKUP(Tableau__3_Déplacements_2[[#This Row],[Id_Menage]],[2]Ménages!$A$2:$AD$1503,32)</f>
        <v>#REF!</v>
      </c>
      <c r="C6980" t="s">
        <v>65</v>
      </c>
      <c r="D6980" t="s">
        <v>7631</v>
      </c>
      <c r="E6980">
        <f>VLOOKUP(Tableau__3_Déplacements_2[[#This Row],[Id_Personne]],[1]!Tableau__2_Personnes_1[[Id_Personne]:[Age]],2)</f>
        <v>2</v>
      </c>
      <c r="F6980">
        <f>VLOOKUP(Tableau__3_Déplacements_2[[#This Row],[Id_Personne]],[1]!Tableau__2_Personnes_1[[Id_Personne]:[Age]],4)</f>
        <v>20</v>
      </c>
      <c r="G6980" t="s">
        <v>3</v>
      </c>
      <c r="H6980" t="s">
        <v>2</v>
      </c>
      <c r="I6980" t="s">
        <v>7630</v>
      </c>
      <c r="J6980">
        <v>1</v>
      </c>
      <c r="K6980">
        <v>64</v>
      </c>
      <c r="M6980">
        <v>64</v>
      </c>
      <c r="O6980" t="str">
        <f>IF(Tableau__3_Déplacements_2[[#This Row],[Ori]]=Tableau__3_Déplacements_2[[#This Row],[Des]],"local","metro")</f>
        <v>local</v>
      </c>
      <c r="P6980">
        <v>15</v>
      </c>
      <c r="Q6980">
        <v>9</v>
      </c>
      <c r="R6980">
        <v>10</v>
      </c>
      <c r="S6980">
        <v>9</v>
      </c>
      <c r="T6980">
        <v>20</v>
      </c>
      <c r="U6980" t="s">
        <v>0</v>
      </c>
      <c r="V6980">
        <v>1</v>
      </c>
      <c r="W6980">
        <v>0</v>
      </c>
      <c r="X6980">
        <v>1</v>
      </c>
      <c r="Y6980">
        <v>285.43684999999999</v>
      </c>
      <c r="Z6980" s="1">
        <v>-1</v>
      </c>
      <c r="AA6980" s="1"/>
    </row>
    <row r="6981" spans="1:27" x14ac:dyDescent="0.35">
      <c r="A6981">
        <v>400</v>
      </c>
      <c r="B6981" t="e">
        <f>VLOOKUP(Tableau__3_Déplacements_2[[#This Row],[Id_Menage]],[2]Ménages!$A$2:$AD$1503,32)</f>
        <v>#REF!</v>
      </c>
      <c r="C6981" t="s">
        <v>61</v>
      </c>
      <c r="D6981" t="s">
        <v>7628</v>
      </c>
      <c r="E6981">
        <f>VLOOKUP(Tableau__3_Déplacements_2[[#This Row],[Id_Personne]],[1]!Tableau__2_Personnes_1[[Id_Personne]:[Age]],2)</f>
        <v>1</v>
      </c>
      <c r="F6981">
        <f>VLOOKUP(Tableau__3_Déplacements_2[[#This Row],[Id_Personne]],[1]!Tableau__2_Personnes_1[[Id_Personne]:[Age]],4)</f>
        <v>17</v>
      </c>
      <c r="G6981" t="s">
        <v>3</v>
      </c>
      <c r="H6981" t="s">
        <v>2</v>
      </c>
      <c r="I6981" t="s">
        <v>7629</v>
      </c>
      <c r="J6981">
        <v>1</v>
      </c>
      <c r="K6981">
        <v>65</v>
      </c>
      <c r="M6981">
        <v>64</v>
      </c>
      <c r="O6981" t="str">
        <f>IF(Tableau__3_Déplacements_2[[#This Row],[Ori]]=Tableau__3_Déplacements_2[[#This Row],[Des]],"local","metro")</f>
        <v>metro</v>
      </c>
      <c r="P6981">
        <v>15</v>
      </c>
      <c r="Q6981">
        <v>16</v>
      </c>
      <c r="R6981">
        <v>0</v>
      </c>
      <c r="S6981">
        <v>17</v>
      </c>
      <c r="T6981">
        <v>0</v>
      </c>
      <c r="U6981" t="s">
        <v>240</v>
      </c>
      <c r="V6981">
        <v>8</v>
      </c>
      <c r="W6981">
        <v>200</v>
      </c>
      <c r="X6981">
        <v>5</v>
      </c>
      <c r="Y6981">
        <v>285.43684999999999</v>
      </c>
      <c r="Z6981" s="1">
        <v>0</v>
      </c>
      <c r="AA6981" s="1"/>
    </row>
    <row r="6982" spans="1:27" x14ac:dyDescent="0.35">
      <c r="A6982">
        <v>400</v>
      </c>
      <c r="B6982" t="e">
        <f>VLOOKUP(Tableau__3_Déplacements_2[[#This Row],[Id_Menage]],[2]Ménages!$A$2:$AD$1503,32)</f>
        <v>#REF!</v>
      </c>
      <c r="C6982" t="s">
        <v>61</v>
      </c>
      <c r="D6982" t="s">
        <v>7628</v>
      </c>
      <c r="E6982">
        <f>VLOOKUP(Tableau__3_Déplacements_2[[#This Row],[Id_Personne]],[1]!Tableau__2_Personnes_1[[Id_Personne]:[Age]],2)</f>
        <v>1</v>
      </c>
      <c r="F6982">
        <f>VLOOKUP(Tableau__3_Déplacements_2[[#This Row],[Id_Personne]],[1]!Tableau__2_Personnes_1[[Id_Personne]:[Age]],4)</f>
        <v>17</v>
      </c>
      <c r="G6982" t="s">
        <v>0</v>
      </c>
      <c r="H6982" t="s">
        <v>7</v>
      </c>
      <c r="I6982" t="s">
        <v>7627</v>
      </c>
      <c r="J6982">
        <v>1</v>
      </c>
      <c r="K6982">
        <v>64</v>
      </c>
      <c r="M6982">
        <v>65</v>
      </c>
      <c r="O6982" t="str">
        <f>IF(Tableau__3_Déplacements_2[[#This Row],[Ori]]=Tableau__3_Déplacements_2[[#This Row],[Des]],"local","metro")</f>
        <v>metro</v>
      </c>
      <c r="P6982">
        <v>9</v>
      </c>
      <c r="Q6982">
        <v>7</v>
      </c>
      <c r="R6982">
        <v>30</v>
      </c>
      <c r="S6982">
        <v>7</v>
      </c>
      <c r="T6982">
        <v>50</v>
      </c>
      <c r="U6982" t="s">
        <v>240</v>
      </c>
      <c r="V6982">
        <v>8</v>
      </c>
      <c r="W6982">
        <v>200</v>
      </c>
      <c r="X6982">
        <v>5</v>
      </c>
      <c r="Y6982">
        <v>285.43684999999999</v>
      </c>
      <c r="Z6982" s="1">
        <v>-1</v>
      </c>
      <c r="AA6982" s="1"/>
    </row>
    <row r="6983" spans="1:27" x14ac:dyDescent="0.35">
      <c r="A6983">
        <v>400</v>
      </c>
      <c r="B6983" t="e">
        <f>VLOOKUP(Tableau__3_Déplacements_2[[#This Row],[Id_Menage]],[2]Ménages!$A$2:$AD$1503,32)</f>
        <v>#REF!</v>
      </c>
      <c r="C6983" t="s">
        <v>409</v>
      </c>
      <c r="D6983" t="s">
        <v>7625</v>
      </c>
      <c r="E6983">
        <f>VLOOKUP(Tableau__3_Déplacements_2[[#This Row],[Id_Personne]],[1]!Tableau__2_Personnes_1[[Id_Personne]:[Age]],2)</f>
        <v>2</v>
      </c>
      <c r="F6983">
        <f>VLOOKUP(Tableau__3_Déplacements_2[[#This Row],[Id_Personne]],[1]!Tableau__2_Personnes_1[[Id_Personne]:[Age]],4)</f>
        <v>17</v>
      </c>
      <c r="G6983" t="s">
        <v>3</v>
      </c>
      <c r="H6983" t="s">
        <v>2</v>
      </c>
      <c r="I6983" t="s">
        <v>7626</v>
      </c>
      <c r="J6983">
        <v>1</v>
      </c>
      <c r="K6983">
        <v>64</v>
      </c>
      <c r="M6983">
        <v>64</v>
      </c>
      <c r="O6983" t="str">
        <f>IF(Tableau__3_Déplacements_2[[#This Row],[Ori]]=Tableau__3_Déplacements_2[[#This Row],[Des]],"local","metro")</f>
        <v>local</v>
      </c>
      <c r="P6983">
        <v>15</v>
      </c>
      <c r="Q6983">
        <v>14</v>
      </c>
      <c r="R6983">
        <v>30</v>
      </c>
      <c r="S6983">
        <v>14</v>
      </c>
      <c r="T6983">
        <v>50</v>
      </c>
      <c r="U6983" t="s">
        <v>0</v>
      </c>
      <c r="V6983">
        <v>1</v>
      </c>
      <c r="W6983">
        <v>0</v>
      </c>
      <c r="X6983">
        <v>5</v>
      </c>
      <c r="Y6983">
        <v>285.43684999999999</v>
      </c>
      <c r="Z6983" s="1">
        <v>-1</v>
      </c>
      <c r="AA6983" s="1"/>
    </row>
    <row r="6984" spans="1:27" x14ac:dyDescent="0.35">
      <c r="A6984">
        <v>400</v>
      </c>
      <c r="B6984" t="e">
        <f>VLOOKUP(Tableau__3_Déplacements_2[[#This Row],[Id_Menage]],[2]Ménages!$A$2:$AD$1503,32)</f>
        <v>#REF!</v>
      </c>
      <c r="C6984" t="s">
        <v>409</v>
      </c>
      <c r="D6984" t="s">
        <v>7625</v>
      </c>
      <c r="E6984">
        <f>VLOOKUP(Tableau__3_Déplacements_2[[#This Row],[Id_Personne]],[1]!Tableau__2_Personnes_1[[Id_Personne]:[Age]],2)</f>
        <v>2</v>
      </c>
      <c r="F6984">
        <f>VLOOKUP(Tableau__3_Déplacements_2[[#This Row],[Id_Personne]],[1]!Tableau__2_Personnes_1[[Id_Personne]:[Age]],4)</f>
        <v>17</v>
      </c>
      <c r="G6984" t="s">
        <v>0</v>
      </c>
      <c r="H6984" t="s">
        <v>7</v>
      </c>
      <c r="I6984" t="s">
        <v>7624</v>
      </c>
      <c r="J6984">
        <v>1</v>
      </c>
      <c r="K6984">
        <v>64</v>
      </c>
      <c r="M6984">
        <v>64</v>
      </c>
      <c r="O6984" t="str">
        <f>IF(Tableau__3_Déplacements_2[[#This Row],[Ori]]=Tableau__3_Déplacements_2[[#This Row],[Des]],"local","metro")</f>
        <v>local</v>
      </c>
      <c r="P6984">
        <v>8</v>
      </c>
      <c r="Q6984">
        <v>7</v>
      </c>
      <c r="R6984">
        <v>30</v>
      </c>
      <c r="S6984">
        <v>7</v>
      </c>
      <c r="T6984">
        <v>40</v>
      </c>
      <c r="U6984" t="s">
        <v>0</v>
      </c>
      <c r="V6984">
        <v>1</v>
      </c>
      <c r="W6984">
        <v>0</v>
      </c>
      <c r="X6984">
        <v>5</v>
      </c>
      <c r="Y6984">
        <v>285.43684999999999</v>
      </c>
      <c r="Z6984" s="1">
        <v>-1</v>
      </c>
      <c r="AA6984" s="1"/>
    </row>
    <row r="6985" spans="1:27" x14ac:dyDescent="0.35">
      <c r="A6985">
        <v>401</v>
      </c>
      <c r="B6985" t="e">
        <f>VLOOKUP(Tableau__3_Déplacements_2[[#This Row],[Id_Menage]],[2]Ménages!$A$2:$AD$1503,32)</f>
        <v>#REF!</v>
      </c>
      <c r="C6985" t="s">
        <v>16</v>
      </c>
      <c r="D6985" t="s">
        <v>7622</v>
      </c>
      <c r="E6985">
        <f>VLOOKUP(Tableau__3_Déplacements_2[[#This Row],[Id_Personne]],[1]!Tableau__2_Personnes_1[[Id_Personne]:[Age]],2)</f>
        <v>1</v>
      </c>
      <c r="F6985">
        <f>VLOOKUP(Tableau__3_Déplacements_2[[#This Row],[Id_Personne]],[1]!Tableau__2_Personnes_1[[Id_Personne]:[Age]],4)</f>
        <v>39</v>
      </c>
      <c r="G6985" t="s">
        <v>0</v>
      </c>
      <c r="H6985" t="s">
        <v>7</v>
      </c>
      <c r="I6985" t="s">
        <v>7623</v>
      </c>
      <c r="J6985">
        <v>1</v>
      </c>
      <c r="K6985">
        <v>64</v>
      </c>
      <c r="M6985">
        <v>1</v>
      </c>
      <c r="O6985" t="str">
        <f>IF(Tableau__3_Déplacements_2[[#This Row],[Ori]]=Tableau__3_Déplacements_2[[#This Row],[Des]],"local","metro")</f>
        <v>metro</v>
      </c>
      <c r="P6985">
        <v>3</v>
      </c>
      <c r="Q6985">
        <v>7</v>
      </c>
      <c r="R6985">
        <v>0</v>
      </c>
      <c r="S6985">
        <v>7</v>
      </c>
      <c r="T6985">
        <v>30</v>
      </c>
      <c r="U6985" t="s">
        <v>37</v>
      </c>
      <c r="V6985">
        <v>6</v>
      </c>
      <c r="W6985">
        <v>0</v>
      </c>
      <c r="X6985">
        <v>5</v>
      </c>
      <c r="Y6985">
        <v>285.43684999999999</v>
      </c>
      <c r="Z6985" s="1">
        <v>0</v>
      </c>
      <c r="AA6985" s="1"/>
    </row>
    <row r="6986" spans="1:27" x14ac:dyDescent="0.35">
      <c r="A6986">
        <v>401</v>
      </c>
      <c r="B6986" t="e">
        <f>VLOOKUP(Tableau__3_Déplacements_2[[#This Row],[Id_Menage]],[2]Ménages!$A$2:$AD$1503,32)</f>
        <v>#REF!</v>
      </c>
      <c r="C6986" t="s">
        <v>16</v>
      </c>
      <c r="D6986" t="s">
        <v>7622</v>
      </c>
      <c r="E6986">
        <f>VLOOKUP(Tableau__3_Déplacements_2[[#This Row],[Id_Personne]],[1]!Tableau__2_Personnes_1[[Id_Personne]:[Age]],2)</f>
        <v>1</v>
      </c>
      <c r="F6986">
        <f>VLOOKUP(Tableau__3_Déplacements_2[[#This Row],[Id_Personne]],[1]!Tableau__2_Personnes_1[[Id_Personne]:[Age]],4)</f>
        <v>39</v>
      </c>
      <c r="G6986" t="s">
        <v>3</v>
      </c>
      <c r="H6986" t="s">
        <v>2</v>
      </c>
      <c r="I6986" t="s">
        <v>7621</v>
      </c>
      <c r="J6986">
        <v>1</v>
      </c>
      <c r="K6986">
        <v>1</v>
      </c>
      <c r="M6986">
        <v>64</v>
      </c>
      <c r="O6986" t="str">
        <f>IF(Tableau__3_Déplacements_2[[#This Row],[Ori]]=Tableau__3_Déplacements_2[[#This Row],[Des]],"local","metro")</f>
        <v>metro</v>
      </c>
      <c r="P6986">
        <v>15</v>
      </c>
      <c r="Q6986">
        <v>18</v>
      </c>
      <c r="R6986">
        <v>0</v>
      </c>
      <c r="S6986">
        <v>18</v>
      </c>
      <c r="T6986">
        <v>30</v>
      </c>
      <c r="U6986" t="s">
        <v>37</v>
      </c>
      <c r="V6986">
        <v>6</v>
      </c>
      <c r="W6986">
        <v>0</v>
      </c>
      <c r="X6986">
        <v>5</v>
      </c>
      <c r="Y6986">
        <v>285.43684999999999</v>
      </c>
      <c r="Z6986" s="1">
        <v>0</v>
      </c>
      <c r="AA6986" s="1"/>
    </row>
    <row r="6987" spans="1:27" x14ac:dyDescent="0.35">
      <c r="A6987">
        <v>401</v>
      </c>
      <c r="B6987" t="e">
        <f>VLOOKUP(Tableau__3_Déplacements_2[[#This Row],[Id_Menage]],[2]Ménages!$A$2:$AD$1503,32)</f>
        <v>#REF!</v>
      </c>
      <c r="C6987" t="s">
        <v>11</v>
      </c>
      <c r="D6987" t="s">
        <v>7619</v>
      </c>
      <c r="E6987">
        <f>VLOOKUP(Tableau__3_Déplacements_2[[#This Row],[Id_Personne]],[1]!Tableau__2_Personnes_1[[Id_Personne]:[Age]],2)</f>
        <v>2</v>
      </c>
      <c r="F6987">
        <f>VLOOKUP(Tableau__3_Déplacements_2[[#This Row],[Id_Personne]],[1]!Tableau__2_Personnes_1[[Id_Personne]:[Age]],4)</f>
        <v>34</v>
      </c>
      <c r="G6987" t="s">
        <v>3</v>
      </c>
      <c r="H6987" t="s">
        <v>2</v>
      </c>
      <c r="I6987" t="s">
        <v>7620</v>
      </c>
      <c r="J6987">
        <v>1</v>
      </c>
      <c r="K6987">
        <v>64</v>
      </c>
      <c r="M6987">
        <v>64</v>
      </c>
      <c r="O6987" t="str">
        <f>IF(Tableau__3_Déplacements_2[[#This Row],[Ori]]=Tableau__3_Déplacements_2[[#This Row],[Des]],"local","metro")</f>
        <v>local</v>
      </c>
      <c r="P6987">
        <v>15</v>
      </c>
      <c r="Q6987">
        <v>11</v>
      </c>
      <c r="R6987">
        <v>0</v>
      </c>
      <c r="S6987">
        <v>11</v>
      </c>
      <c r="T6987">
        <v>15</v>
      </c>
      <c r="U6987" t="s">
        <v>0</v>
      </c>
      <c r="V6987">
        <v>1</v>
      </c>
      <c r="W6987">
        <v>0</v>
      </c>
      <c r="X6987">
        <v>1</v>
      </c>
      <c r="Y6987">
        <v>285.43684999999999</v>
      </c>
      <c r="Z6987" s="1">
        <v>0</v>
      </c>
      <c r="AA6987" s="1"/>
    </row>
    <row r="6988" spans="1:27" x14ac:dyDescent="0.35">
      <c r="A6988">
        <v>401</v>
      </c>
      <c r="B6988" t="e">
        <f>VLOOKUP(Tableau__3_Déplacements_2[[#This Row],[Id_Menage]],[2]Ménages!$A$2:$AD$1503,32)</f>
        <v>#REF!</v>
      </c>
      <c r="C6988" t="s">
        <v>11</v>
      </c>
      <c r="D6988" t="s">
        <v>7619</v>
      </c>
      <c r="E6988">
        <f>VLOOKUP(Tableau__3_Déplacements_2[[#This Row],[Id_Personne]],[1]!Tableau__2_Personnes_1[[Id_Personne]:[Age]],2)</f>
        <v>2</v>
      </c>
      <c r="F6988">
        <f>VLOOKUP(Tableau__3_Déplacements_2[[#This Row],[Id_Personne]],[1]!Tableau__2_Personnes_1[[Id_Personne]:[Age]],4)</f>
        <v>34</v>
      </c>
      <c r="G6988" t="s">
        <v>0</v>
      </c>
      <c r="H6988" t="s">
        <v>7</v>
      </c>
      <c r="I6988" t="s">
        <v>7618</v>
      </c>
      <c r="J6988">
        <v>1</v>
      </c>
      <c r="K6988">
        <v>64</v>
      </c>
      <c r="M6988">
        <v>64</v>
      </c>
      <c r="O6988" t="str">
        <f>IF(Tableau__3_Déplacements_2[[#This Row],[Ori]]=Tableau__3_Déplacements_2[[#This Row],[Des]],"local","metro")</f>
        <v>local</v>
      </c>
      <c r="P6988">
        <v>5</v>
      </c>
      <c r="Q6988">
        <v>9</v>
      </c>
      <c r="R6988">
        <v>30</v>
      </c>
      <c r="S6988">
        <v>9</v>
      </c>
      <c r="T6988">
        <v>40</v>
      </c>
      <c r="U6988" t="s">
        <v>0</v>
      </c>
      <c r="V6988">
        <v>1</v>
      </c>
      <c r="W6988">
        <v>0</v>
      </c>
      <c r="X6988">
        <v>1</v>
      </c>
      <c r="Y6988">
        <v>285.43684999999999</v>
      </c>
      <c r="Z6988" s="1">
        <v>-1</v>
      </c>
      <c r="AA6988" s="1"/>
    </row>
    <row r="6989" spans="1:27" x14ac:dyDescent="0.35">
      <c r="A6989">
        <v>402</v>
      </c>
      <c r="B6989" t="e">
        <f>VLOOKUP(Tableau__3_Déplacements_2[[#This Row],[Id_Menage]],[2]Ménages!$A$2:$AD$1503,32)</f>
        <v>#REF!</v>
      </c>
      <c r="C6989" t="s">
        <v>16</v>
      </c>
      <c r="D6989" t="s">
        <v>7614</v>
      </c>
      <c r="E6989">
        <f>VLOOKUP(Tableau__3_Déplacements_2[[#This Row],[Id_Personne]],[1]!Tableau__2_Personnes_1[[Id_Personne]:[Age]],2)</f>
        <v>2</v>
      </c>
      <c r="F6989">
        <f>VLOOKUP(Tableau__3_Déplacements_2[[#This Row],[Id_Personne]],[1]!Tableau__2_Personnes_1[[Id_Personne]:[Age]],4)</f>
        <v>46</v>
      </c>
      <c r="G6989" t="s">
        <v>13</v>
      </c>
      <c r="H6989" t="s">
        <v>22</v>
      </c>
      <c r="I6989" t="s">
        <v>7617</v>
      </c>
      <c r="J6989">
        <v>1</v>
      </c>
      <c r="K6989">
        <v>91</v>
      </c>
      <c r="M6989">
        <v>64</v>
      </c>
      <c r="O6989" t="str">
        <f>IF(Tableau__3_Déplacements_2[[#This Row],[Ori]]=Tableau__3_Déplacements_2[[#This Row],[Des]],"local","metro")</f>
        <v>metro</v>
      </c>
      <c r="P6989">
        <v>15</v>
      </c>
      <c r="Q6989">
        <v>18</v>
      </c>
      <c r="R6989">
        <v>30</v>
      </c>
      <c r="S6989">
        <v>19</v>
      </c>
      <c r="T6989">
        <v>0</v>
      </c>
      <c r="U6989" t="s">
        <v>5210</v>
      </c>
      <c r="V6989">
        <v>14</v>
      </c>
      <c r="W6989">
        <v>350</v>
      </c>
      <c r="X6989">
        <v>1</v>
      </c>
      <c r="Y6989">
        <v>285.43684999999999</v>
      </c>
      <c r="Z6989" s="1">
        <v>-1</v>
      </c>
      <c r="AA6989" s="1"/>
    </row>
    <row r="6990" spans="1:27" x14ac:dyDescent="0.35">
      <c r="A6990">
        <v>402</v>
      </c>
      <c r="B6990" t="e">
        <f>VLOOKUP(Tableau__3_Déplacements_2[[#This Row],[Id_Menage]],[2]Ménages!$A$2:$AD$1503,32)</f>
        <v>#REF!</v>
      </c>
      <c r="C6990" t="s">
        <v>16</v>
      </c>
      <c r="D6990" t="s">
        <v>7614</v>
      </c>
      <c r="E6990">
        <f>VLOOKUP(Tableau__3_Déplacements_2[[#This Row],[Id_Personne]],[1]!Tableau__2_Personnes_1[[Id_Personne]:[Age]],2)</f>
        <v>2</v>
      </c>
      <c r="F6990">
        <f>VLOOKUP(Tableau__3_Déplacements_2[[#This Row],[Id_Personne]],[1]!Tableau__2_Personnes_1[[Id_Personne]:[Age]],4)</f>
        <v>46</v>
      </c>
      <c r="G6990" t="s">
        <v>3</v>
      </c>
      <c r="H6990" t="s">
        <v>2</v>
      </c>
      <c r="I6990" t="s">
        <v>7616</v>
      </c>
      <c r="J6990">
        <v>1</v>
      </c>
      <c r="K6990">
        <v>66</v>
      </c>
      <c r="M6990">
        <v>91</v>
      </c>
      <c r="O6990" t="str">
        <f>IF(Tableau__3_Déplacements_2[[#This Row],[Ori]]=Tableau__3_Déplacements_2[[#This Row],[Des]],"local","metro")</f>
        <v>metro</v>
      </c>
      <c r="P6990">
        <v>10</v>
      </c>
      <c r="Q6990">
        <v>15</v>
      </c>
      <c r="R6990">
        <v>0</v>
      </c>
      <c r="S6990">
        <v>15</v>
      </c>
      <c r="T6990">
        <v>45</v>
      </c>
      <c r="U6990" t="s">
        <v>7615</v>
      </c>
      <c r="V6990">
        <v>14</v>
      </c>
      <c r="W6990">
        <v>200</v>
      </c>
      <c r="X6990">
        <v>1</v>
      </c>
      <c r="Y6990">
        <v>285.43684999999999</v>
      </c>
      <c r="Z6990" s="1">
        <v>0</v>
      </c>
      <c r="AA6990" s="1"/>
    </row>
    <row r="6991" spans="1:27" x14ac:dyDescent="0.35">
      <c r="A6991">
        <v>402</v>
      </c>
      <c r="B6991" t="e">
        <f>VLOOKUP(Tableau__3_Déplacements_2[[#This Row],[Id_Menage]],[2]Ménages!$A$2:$AD$1503,32)</f>
        <v>#REF!</v>
      </c>
      <c r="C6991" t="s">
        <v>16</v>
      </c>
      <c r="D6991" t="s">
        <v>7614</v>
      </c>
      <c r="E6991">
        <f>VLOOKUP(Tableau__3_Déplacements_2[[#This Row],[Id_Personne]],[1]!Tableau__2_Personnes_1[[Id_Personne]:[Age]],2)</f>
        <v>2</v>
      </c>
      <c r="F6991">
        <f>VLOOKUP(Tableau__3_Déplacements_2[[#This Row],[Id_Personne]],[1]!Tableau__2_Personnes_1[[Id_Personne]:[Age]],4)</f>
        <v>46</v>
      </c>
      <c r="G6991" t="s">
        <v>0</v>
      </c>
      <c r="H6991" t="s">
        <v>7</v>
      </c>
      <c r="I6991" t="s">
        <v>7613</v>
      </c>
      <c r="J6991">
        <v>1</v>
      </c>
      <c r="K6991">
        <v>64</v>
      </c>
      <c r="M6991">
        <v>66</v>
      </c>
      <c r="O6991" t="str">
        <f>IF(Tableau__3_Déplacements_2[[#This Row],[Ori]]=Tableau__3_Déplacements_2[[#This Row],[Des]],"local","metro")</f>
        <v>metro</v>
      </c>
      <c r="P6991">
        <v>3</v>
      </c>
      <c r="Q6991">
        <v>11</v>
      </c>
      <c r="R6991">
        <v>0</v>
      </c>
      <c r="S6991">
        <v>11</v>
      </c>
      <c r="T6991">
        <v>17</v>
      </c>
      <c r="U6991" t="s">
        <v>240</v>
      </c>
      <c r="V6991">
        <v>8</v>
      </c>
      <c r="W6991">
        <v>100</v>
      </c>
      <c r="X6991">
        <v>5</v>
      </c>
      <c r="Y6991">
        <v>285.43684999999999</v>
      </c>
      <c r="Z6991" s="1">
        <v>0</v>
      </c>
      <c r="AA6991" s="1"/>
    </row>
    <row r="6992" spans="1:27" x14ac:dyDescent="0.35">
      <c r="A6992">
        <v>402</v>
      </c>
      <c r="B6992" t="e">
        <f>VLOOKUP(Tableau__3_Déplacements_2[[#This Row],[Id_Menage]],[2]Ménages!$A$2:$AD$1503,32)</f>
        <v>#REF!</v>
      </c>
      <c r="C6992" t="s">
        <v>11</v>
      </c>
      <c r="D6992" t="s">
        <v>7611</v>
      </c>
      <c r="E6992">
        <f>VLOOKUP(Tableau__3_Déplacements_2[[#This Row],[Id_Personne]],[1]!Tableau__2_Personnes_1[[Id_Personne]:[Age]],2)</f>
        <v>1</v>
      </c>
      <c r="F6992">
        <f>VLOOKUP(Tableau__3_Déplacements_2[[#This Row],[Id_Personne]],[1]!Tableau__2_Personnes_1[[Id_Personne]:[Age]],4)</f>
        <v>22</v>
      </c>
      <c r="G6992" t="s">
        <v>0</v>
      </c>
      <c r="H6992" t="s">
        <v>7</v>
      </c>
      <c r="I6992" t="s">
        <v>7612</v>
      </c>
      <c r="J6992">
        <v>1</v>
      </c>
      <c r="K6992">
        <v>64</v>
      </c>
      <c r="M6992">
        <v>64</v>
      </c>
      <c r="O6992" t="str">
        <f>IF(Tableau__3_Déplacements_2[[#This Row],[Ori]]=Tableau__3_Déplacements_2[[#This Row],[Des]],"local","metro")</f>
        <v>local</v>
      </c>
      <c r="P6992">
        <v>10</v>
      </c>
      <c r="Q6992">
        <v>13</v>
      </c>
      <c r="R6992">
        <v>0</v>
      </c>
      <c r="S6992">
        <v>13</v>
      </c>
      <c r="T6992">
        <v>5</v>
      </c>
      <c r="U6992" t="s">
        <v>0</v>
      </c>
      <c r="V6992">
        <v>1</v>
      </c>
      <c r="W6992">
        <v>0</v>
      </c>
      <c r="X6992">
        <v>1</v>
      </c>
      <c r="Y6992">
        <v>285.43684999999999</v>
      </c>
      <c r="Z6992" s="1">
        <v>0</v>
      </c>
      <c r="AA6992" s="1"/>
    </row>
    <row r="6993" spans="1:27" x14ac:dyDescent="0.35">
      <c r="A6993">
        <v>402</v>
      </c>
      <c r="B6993" t="e">
        <f>VLOOKUP(Tableau__3_Déplacements_2[[#This Row],[Id_Menage]],[2]Ménages!$A$2:$AD$1503,32)</f>
        <v>#REF!</v>
      </c>
      <c r="C6993" t="s">
        <v>11</v>
      </c>
      <c r="D6993" t="s">
        <v>7611</v>
      </c>
      <c r="E6993">
        <f>VLOOKUP(Tableau__3_Déplacements_2[[#This Row],[Id_Personne]],[1]!Tableau__2_Personnes_1[[Id_Personne]:[Age]],2)</f>
        <v>1</v>
      </c>
      <c r="F6993">
        <f>VLOOKUP(Tableau__3_Déplacements_2[[#This Row],[Id_Personne]],[1]!Tableau__2_Personnes_1[[Id_Personne]:[Age]],4)</f>
        <v>22</v>
      </c>
      <c r="G6993" t="s">
        <v>3</v>
      </c>
      <c r="H6993" t="s">
        <v>2</v>
      </c>
      <c r="I6993" t="s">
        <v>7610</v>
      </c>
      <c r="J6993">
        <v>1</v>
      </c>
      <c r="K6993">
        <v>64</v>
      </c>
      <c r="M6993">
        <v>64</v>
      </c>
      <c r="O6993" t="str">
        <f>IF(Tableau__3_Déplacements_2[[#This Row],[Ori]]=Tableau__3_Déplacements_2[[#This Row],[Des]],"local","metro")</f>
        <v>local</v>
      </c>
      <c r="P6993">
        <v>15</v>
      </c>
      <c r="Q6993">
        <v>13</v>
      </c>
      <c r="R6993">
        <v>5</v>
      </c>
      <c r="S6993">
        <v>13</v>
      </c>
      <c r="T6993">
        <v>10</v>
      </c>
      <c r="U6993" t="s">
        <v>0</v>
      </c>
      <c r="V6993">
        <v>1</v>
      </c>
      <c r="W6993">
        <v>0</v>
      </c>
      <c r="X6993">
        <v>1</v>
      </c>
      <c r="Y6993">
        <v>285.43684999999999</v>
      </c>
      <c r="Z6993" s="1">
        <v>-1</v>
      </c>
      <c r="AA6993" s="1"/>
    </row>
    <row r="6994" spans="1:27" x14ac:dyDescent="0.35">
      <c r="A6994">
        <v>403</v>
      </c>
      <c r="B6994" t="e">
        <f>VLOOKUP(Tableau__3_Déplacements_2[[#This Row],[Id_Menage]],[2]Ménages!$A$2:$AD$1503,32)</f>
        <v>#REF!</v>
      </c>
      <c r="C6994" t="s">
        <v>16</v>
      </c>
      <c r="D6994" t="s">
        <v>7608</v>
      </c>
      <c r="E6994">
        <f>VLOOKUP(Tableau__3_Déplacements_2[[#This Row],[Id_Personne]],[1]!Tableau__2_Personnes_1[[Id_Personne]:[Age]],2)</f>
        <v>1</v>
      </c>
      <c r="F6994">
        <f>VLOOKUP(Tableau__3_Déplacements_2[[#This Row],[Id_Personne]],[1]!Tableau__2_Personnes_1[[Id_Personne]:[Age]],4)</f>
        <v>39</v>
      </c>
      <c r="G6994" t="s">
        <v>0</v>
      </c>
      <c r="H6994" t="s">
        <v>7</v>
      </c>
      <c r="I6994" t="s">
        <v>7609</v>
      </c>
      <c r="J6994">
        <v>1</v>
      </c>
      <c r="K6994">
        <v>64</v>
      </c>
      <c r="M6994">
        <v>34</v>
      </c>
      <c r="O6994" t="str">
        <f>IF(Tableau__3_Déplacements_2[[#This Row],[Ori]]=Tableau__3_Déplacements_2[[#This Row],[Des]],"local","metro")</f>
        <v>metro</v>
      </c>
      <c r="P6994">
        <v>3</v>
      </c>
      <c r="Q6994">
        <v>7</v>
      </c>
      <c r="R6994">
        <v>0</v>
      </c>
      <c r="S6994">
        <v>7</v>
      </c>
      <c r="T6994">
        <v>30</v>
      </c>
      <c r="U6994" t="s">
        <v>37</v>
      </c>
      <c r="V6994">
        <v>6</v>
      </c>
      <c r="W6994">
        <v>600</v>
      </c>
      <c r="X6994">
        <v>5</v>
      </c>
      <c r="Y6994">
        <v>285.43684999999999</v>
      </c>
      <c r="Z6994" s="1">
        <v>0</v>
      </c>
      <c r="AA6994" s="1"/>
    </row>
    <row r="6995" spans="1:27" x14ac:dyDescent="0.35">
      <c r="A6995">
        <v>403</v>
      </c>
      <c r="B6995" t="e">
        <f>VLOOKUP(Tableau__3_Déplacements_2[[#This Row],[Id_Menage]],[2]Ménages!$A$2:$AD$1503,32)</f>
        <v>#REF!</v>
      </c>
      <c r="C6995" t="s">
        <v>16</v>
      </c>
      <c r="D6995" t="s">
        <v>7608</v>
      </c>
      <c r="E6995">
        <f>VLOOKUP(Tableau__3_Déplacements_2[[#This Row],[Id_Personne]],[1]!Tableau__2_Personnes_1[[Id_Personne]:[Age]],2)</f>
        <v>1</v>
      </c>
      <c r="F6995">
        <f>VLOOKUP(Tableau__3_Déplacements_2[[#This Row],[Id_Personne]],[1]!Tableau__2_Personnes_1[[Id_Personne]:[Age]],4)</f>
        <v>39</v>
      </c>
      <c r="G6995" t="s">
        <v>3</v>
      </c>
      <c r="H6995" t="s">
        <v>2</v>
      </c>
      <c r="I6995" t="s">
        <v>7607</v>
      </c>
      <c r="J6995">
        <v>1</v>
      </c>
      <c r="K6995">
        <v>34</v>
      </c>
      <c r="M6995">
        <v>64</v>
      </c>
      <c r="O6995" t="str">
        <f>IF(Tableau__3_Déplacements_2[[#This Row],[Ori]]=Tableau__3_Déplacements_2[[#This Row],[Des]],"local","metro")</f>
        <v>metro</v>
      </c>
      <c r="P6995">
        <v>15</v>
      </c>
      <c r="Q6995">
        <v>18</v>
      </c>
      <c r="R6995">
        <v>0</v>
      </c>
      <c r="S6995">
        <v>18</v>
      </c>
      <c r="T6995">
        <v>30</v>
      </c>
      <c r="U6995" t="s">
        <v>37</v>
      </c>
      <c r="V6995">
        <v>6</v>
      </c>
      <c r="W6995">
        <v>600</v>
      </c>
      <c r="X6995">
        <v>5</v>
      </c>
      <c r="Y6995">
        <v>285.43684999999999</v>
      </c>
      <c r="Z6995" s="1">
        <v>0</v>
      </c>
      <c r="AA6995" s="1"/>
    </row>
    <row r="6996" spans="1:27" x14ac:dyDescent="0.35">
      <c r="A6996">
        <v>403</v>
      </c>
      <c r="B6996" t="e">
        <f>VLOOKUP(Tableau__3_Déplacements_2[[#This Row],[Id_Menage]],[2]Ménages!$A$2:$AD$1503,32)</f>
        <v>#REF!</v>
      </c>
      <c r="C6996" t="s">
        <v>11</v>
      </c>
      <c r="D6996" t="s">
        <v>7605</v>
      </c>
      <c r="E6996">
        <f>VLOOKUP(Tableau__3_Déplacements_2[[#This Row],[Id_Personne]],[1]!Tableau__2_Personnes_1[[Id_Personne]:[Age]],2)</f>
        <v>2</v>
      </c>
      <c r="F6996">
        <f>VLOOKUP(Tableau__3_Déplacements_2[[#This Row],[Id_Personne]],[1]!Tableau__2_Personnes_1[[Id_Personne]:[Age]],4)</f>
        <v>35</v>
      </c>
      <c r="G6996" t="s">
        <v>0</v>
      </c>
      <c r="H6996" t="s">
        <v>7</v>
      </c>
      <c r="I6996" t="s">
        <v>7606</v>
      </c>
      <c r="J6996">
        <v>1</v>
      </c>
      <c r="K6996">
        <v>64</v>
      </c>
      <c r="M6996">
        <v>34</v>
      </c>
      <c r="O6996" t="str">
        <f>IF(Tableau__3_Déplacements_2[[#This Row],[Ori]]=Tableau__3_Déplacements_2[[#This Row],[Des]],"local","metro")</f>
        <v>metro</v>
      </c>
      <c r="P6996">
        <v>3</v>
      </c>
      <c r="Q6996">
        <v>7</v>
      </c>
      <c r="R6996">
        <v>0</v>
      </c>
      <c r="S6996">
        <v>7</v>
      </c>
      <c r="T6996">
        <v>30</v>
      </c>
      <c r="U6996" t="s">
        <v>169</v>
      </c>
      <c r="V6996">
        <v>7</v>
      </c>
      <c r="W6996">
        <v>300</v>
      </c>
      <c r="X6996">
        <v>5</v>
      </c>
      <c r="Y6996">
        <v>285.43684999999999</v>
      </c>
      <c r="Z6996" s="1">
        <v>0</v>
      </c>
      <c r="AA6996" s="1"/>
    </row>
    <row r="6997" spans="1:27" x14ac:dyDescent="0.35">
      <c r="A6997">
        <v>403</v>
      </c>
      <c r="B6997" t="e">
        <f>VLOOKUP(Tableau__3_Déplacements_2[[#This Row],[Id_Menage]],[2]Ménages!$A$2:$AD$1503,32)</f>
        <v>#REF!</v>
      </c>
      <c r="C6997" t="s">
        <v>11</v>
      </c>
      <c r="D6997" t="s">
        <v>7605</v>
      </c>
      <c r="E6997">
        <f>VLOOKUP(Tableau__3_Déplacements_2[[#This Row],[Id_Personne]],[1]!Tableau__2_Personnes_1[[Id_Personne]:[Age]],2)</f>
        <v>2</v>
      </c>
      <c r="F6997">
        <f>VLOOKUP(Tableau__3_Déplacements_2[[#This Row],[Id_Personne]],[1]!Tableau__2_Personnes_1[[Id_Personne]:[Age]],4)</f>
        <v>35</v>
      </c>
      <c r="G6997" t="s">
        <v>3</v>
      </c>
      <c r="H6997" t="s">
        <v>2</v>
      </c>
      <c r="I6997" t="s">
        <v>7604</v>
      </c>
      <c r="J6997">
        <v>1</v>
      </c>
      <c r="K6997">
        <v>34</v>
      </c>
      <c r="M6997">
        <v>64</v>
      </c>
      <c r="O6997" t="str">
        <f>IF(Tableau__3_Déplacements_2[[#This Row],[Ori]]=Tableau__3_Déplacements_2[[#This Row],[Des]],"local","metro")</f>
        <v>metro</v>
      </c>
      <c r="P6997">
        <v>15</v>
      </c>
      <c r="Q6997">
        <v>18</v>
      </c>
      <c r="R6997">
        <v>0</v>
      </c>
      <c r="S6997">
        <v>18</v>
      </c>
      <c r="T6997">
        <v>30</v>
      </c>
      <c r="U6997" t="s">
        <v>169</v>
      </c>
      <c r="V6997">
        <v>7</v>
      </c>
      <c r="W6997">
        <v>300</v>
      </c>
      <c r="X6997">
        <v>5</v>
      </c>
      <c r="Y6997">
        <v>285.43684999999999</v>
      </c>
      <c r="Z6997" s="1">
        <v>0</v>
      </c>
      <c r="AA6997" s="1"/>
    </row>
    <row r="6998" spans="1:27" x14ac:dyDescent="0.35">
      <c r="A6998">
        <v>403</v>
      </c>
      <c r="B6998" t="e">
        <f>VLOOKUP(Tableau__3_Déplacements_2[[#This Row],[Id_Menage]],[2]Ménages!$A$2:$AD$1503,32)</f>
        <v>#REF!</v>
      </c>
      <c r="C6998" t="s">
        <v>65</v>
      </c>
      <c r="D6998" t="s">
        <v>7602</v>
      </c>
      <c r="E6998">
        <f>VLOOKUP(Tableau__3_Déplacements_2[[#This Row],[Id_Personne]],[1]!Tableau__2_Personnes_1[[Id_Personne]:[Age]],2)</f>
        <v>2</v>
      </c>
      <c r="F6998">
        <f>VLOOKUP(Tableau__3_Déplacements_2[[#This Row],[Id_Personne]],[1]!Tableau__2_Personnes_1[[Id_Personne]:[Age]],4)</f>
        <v>16</v>
      </c>
      <c r="G6998" t="s">
        <v>0</v>
      </c>
      <c r="H6998" t="s">
        <v>7</v>
      </c>
      <c r="I6998" t="s">
        <v>7603</v>
      </c>
      <c r="J6998">
        <v>1</v>
      </c>
      <c r="K6998">
        <v>64</v>
      </c>
      <c r="M6998">
        <v>64</v>
      </c>
      <c r="O6998" t="str">
        <f>IF(Tableau__3_Déplacements_2[[#This Row],[Ori]]=Tableau__3_Déplacements_2[[#This Row],[Des]],"local","metro")</f>
        <v>local</v>
      </c>
      <c r="P6998">
        <v>7</v>
      </c>
      <c r="Q6998">
        <v>19</v>
      </c>
      <c r="R6998">
        <v>0</v>
      </c>
      <c r="S6998">
        <v>19</v>
      </c>
      <c r="T6998">
        <v>15</v>
      </c>
      <c r="U6998" t="s">
        <v>0</v>
      </c>
      <c r="V6998">
        <v>1</v>
      </c>
      <c r="W6998">
        <v>0</v>
      </c>
      <c r="X6998">
        <v>1</v>
      </c>
      <c r="Y6998">
        <v>285.43684999999999</v>
      </c>
      <c r="Z6998" s="1">
        <v>0</v>
      </c>
      <c r="AA6998" s="1"/>
    </row>
    <row r="6999" spans="1:27" x14ac:dyDescent="0.35">
      <c r="A6999">
        <v>403</v>
      </c>
      <c r="B6999" t="e">
        <f>VLOOKUP(Tableau__3_Déplacements_2[[#This Row],[Id_Menage]],[2]Ménages!$A$2:$AD$1503,32)</f>
        <v>#REF!</v>
      </c>
      <c r="C6999" t="s">
        <v>65</v>
      </c>
      <c r="D6999" t="s">
        <v>7602</v>
      </c>
      <c r="E6999">
        <f>VLOOKUP(Tableau__3_Déplacements_2[[#This Row],[Id_Personne]],[1]!Tableau__2_Personnes_1[[Id_Personne]:[Age]],2)</f>
        <v>2</v>
      </c>
      <c r="F6999">
        <f>VLOOKUP(Tableau__3_Déplacements_2[[#This Row],[Id_Personne]],[1]!Tableau__2_Personnes_1[[Id_Personne]:[Age]],4)</f>
        <v>16</v>
      </c>
      <c r="G6999" t="s">
        <v>3</v>
      </c>
      <c r="H6999" t="s">
        <v>2</v>
      </c>
      <c r="I6999" t="s">
        <v>7601</v>
      </c>
      <c r="J6999">
        <v>1</v>
      </c>
      <c r="K6999">
        <v>64</v>
      </c>
      <c r="M6999">
        <v>64</v>
      </c>
      <c r="O6999" t="str">
        <f>IF(Tableau__3_Déplacements_2[[#This Row],[Ori]]=Tableau__3_Déplacements_2[[#This Row],[Des]],"local","metro")</f>
        <v>local</v>
      </c>
      <c r="P6999">
        <v>15</v>
      </c>
      <c r="Q6999">
        <v>19</v>
      </c>
      <c r="R6999">
        <v>35</v>
      </c>
      <c r="S6999">
        <v>19</v>
      </c>
      <c r="T6999">
        <v>50</v>
      </c>
      <c r="U6999" t="s">
        <v>0</v>
      </c>
      <c r="V6999">
        <v>1</v>
      </c>
      <c r="W6999">
        <v>0</v>
      </c>
      <c r="X6999">
        <v>1</v>
      </c>
      <c r="Y6999">
        <v>285.43684999999999</v>
      </c>
      <c r="Z6999" s="1">
        <v>-1</v>
      </c>
      <c r="AA6999" s="1"/>
    </row>
    <row r="7000" spans="1:27" x14ac:dyDescent="0.35">
      <c r="A7000">
        <v>404</v>
      </c>
      <c r="B7000" t="e">
        <f>VLOOKUP(Tableau__3_Déplacements_2[[#This Row],[Id_Menage]],[2]Ménages!$A$2:$AD$1503,32)</f>
        <v>#REF!</v>
      </c>
      <c r="C7000" t="s">
        <v>16</v>
      </c>
      <c r="D7000" t="s">
        <v>7597</v>
      </c>
      <c r="E7000">
        <f>VLOOKUP(Tableau__3_Déplacements_2[[#This Row],[Id_Personne]],[1]!Tableau__2_Personnes_1[[Id_Personne]:[Age]],2)</f>
        <v>1</v>
      </c>
      <c r="F7000">
        <f>VLOOKUP(Tableau__3_Déplacements_2[[#This Row],[Id_Personne]],[1]!Tableau__2_Personnes_1[[Id_Personne]:[Age]],4)</f>
        <v>60</v>
      </c>
      <c r="G7000" t="s">
        <v>13</v>
      </c>
      <c r="H7000" t="s">
        <v>22</v>
      </c>
      <c r="I7000" t="s">
        <v>7600</v>
      </c>
      <c r="J7000">
        <v>1</v>
      </c>
      <c r="K7000">
        <v>64</v>
      </c>
      <c r="M7000">
        <v>64</v>
      </c>
      <c r="O7000" t="str">
        <f>IF(Tableau__3_Déplacements_2[[#This Row],[Ori]]=Tableau__3_Déplacements_2[[#This Row],[Des]],"local","metro")</f>
        <v>local</v>
      </c>
      <c r="P7000">
        <v>14</v>
      </c>
      <c r="Q7000">
        <v>13</v>
      </c>
      <c r="R7000">
        <v>10</v>
      </c>
      <c r="S7000">
        <v>13</v>
      </c>
      <c r="T7000">
        <v>15</v>
      </c>
      <c r="U7000" t="s">
        <v>0</v>
      </c>
      <c r="V7000">
        <v>1</v>
      </c>
      <c r="W7000">
        <v>0</v>
      </c>
      <c r="X7000">
        <v>1</v>
      </c>
      <c r="Y7000">
        <v>285.43684999999999</v>
      </c>
      <c r="Z7000" s="1">
        <v>-1</v>
      </c>
      <c r="AA7000" s="1"/>
    </row>
    <row r="7001" spans="1:27" x14ac:dyDescent="0.35">
      <c r="A7001">
        <v>404</v>
      </c>
      <c r="B7001" t="e">
        <f>VLOOKUP(Tableau__3_Déplacements_2[[#This Row],[Id_Menage]],[2]Ménages!$A$2:$AD$1503,32)</f>
        <v>#REF!</v>
      </c>
      <c r="C7001" t="s">
        <v>16</v>
      </c>
      <c r="D7001" t="s">
        <v>7597</v>
      </c>
      <c r="E7001">
        <f>VLOOKUP(Tableau__3_Déplacements_2[[#This Row],[Id_Personne]],[1]!Tableau__2_Personnes_1[[Id_Personne]:[Age]],2)</f>
        <v>1</v>
      </c>
      <c r="F7001">
        <f>VLOOKUP(Tableau__3_Déplacements_2[[#This Row],[Id_Personne]],[1]!Tableau__2_Personnes_1[[Id_Personne]:[Age]],4)</f>
        <v>60</v>
      </c>
      <c r="G7001" t="s">
        <v>0</v>
      </c>
      <c r="H7001" t="s">
        <v>7</v>
      </c>
      <c r="I7001" t="s">
        <v>7599</v>
      </c>
      <c r="J7001">
        <v>1</v>
      </c>
      <c r="K7001">
        <v>64</v>
      </c>
      <c r="M7001">
        <v>64</v>
      </c>
      <c r="O7001" t="str">
        <f>IF(Tableau__3_Déplacements_2[[#This Row],[Ori]]=Tableau__3_Déplacements_2[[#This Row],[Des]],"local","metro")</f>
        <v>local</v>
      </c>
      <c r="P7001">
        <v>5</v>
      </c>
      <c r="Q7001">
        <v>9</v>
      </c>
      <c r="R7001">
        <v>15</v>
      </c>
      <c r="S7001">
        <v>9</v>
      </c>
      <c r="T7001">
        <v>30</v>
      </c>
      <c r="U7001" t="s">
        <v>0</v>
      </c>
      <c r="V7001">
        <v>1</v>
      </c>
      <c r="W7001">
        <v>0</v>
      </c>
      <c r="X7001">
        <v>1</v>
      </c>
      <c r="Y7001">
        <v>285.43684999999999</v>
      </c>
      <c r="Z7001" s="1">
        <v>-1</v>
      </c>
      <c r="AA7001" s="1"/>
    </row>
    <row r="7002" spans="1:27" x14ac:dyDescent="0.35">
      <c r="A7002">
        <v>404</v>
      </c>
      <c r="B7002" t="e">
        <f>VLOOKUP(Tableau__3_Déplacements_2[[#This Row],[Id_Menage]],[2]Ménages!$A$2:$AD$1503,32)</f>
        <v>#REF!</v>
      </c>
      <c r="C7002" t="s">
        <v>16</v>
      </c>
      <c r="D7002" t="s">
        <v>7597</v>
      </c>
      <c r="E7002">
        <f>VLOOKUP(Tableau__3_Déplacements_2[[#This Row],[Id_Personne]],[1]!Tableau__2_Personnes_1[[Id_Personne]:[Age]],2)</f>
        <v>1</v>
      </c>
      <c r="F7002">
        <f>VLOOKUP(Tableau__3_Déplacements_2[[#This Row],[Id_Personne]],[1]!Tableau__2_Personnes_1[[Id_Personne]:[Age]],4)</f>
        <v>60</v>
      </c>
      <c r="G7002" t="s">
        <v>27</v>
      </c>
      <c r="H7002" t="s">
        <v>26</v>
      </c>
      <c r="I7002" t="s">
        <v>7598</v>
      </c>
      <c r="J7002">
        <v>1</v>
      </c>
      <c r="K7002">
        <v>64</v>
      </c>
      <c r="M7002">
        <v>64</v>
      </c>
      <c r="O7002" t="str">
        <f>IF(Tableau__3_Déplacements_2[[#This Row],[Ori]]=Tableau__3_Déplacements_2[[#This Row],[Des]],"local","metro")</f>
        <v>local</v>
      </c>
      <c r="P7002">
        <v>15</v>
      </c>
      <c r="Q7002">
        <v>16</v>
      </c>
      <c r="R7002">
        <v>55</v>
      </c>
      <c r="S7002">
        <v>17</v>
      </c>
      <c r="T7002">
        <v>5</v>
      </c>
      <c r="U7002" t="s">
        <v>0</v>
      </c>
      <c r="V7002">
        <v>1</v>
      </c>
      <c r="W7002">
        <v>0</v>
      </c>
      <c r="X7002">
        <v>1</v>
      </c>
      <c r="Y7002">
        <v>285.43684999999999</v>
      </c>
      <c r="Z7002" s="1">
        <v>-1</v>
      </c>
      <c r="AA7002" s="1"/>
    </row>
    <row r="7003" spans="1:27" x14ac:dyDescent="0.35">
      <c r="A7003">
        <v>404</v>
      </c>
      <c r="B7003" t="e">
        <f>VLOOKUP(Tableau__3_Déplacements_2[[#This Row],[Id_Menage]],[2]Ménages!$A$2:$AD$1503,32)</f>
        <v>#REF!</v>
      </c>
      <c r="C7003" t="s">
        <v>16</v>
      </c>
      <c r="D7003" t="s">
        <v>7597</v>
      </c>
      <c r="E7003">
        <f>VLOOKUP(Tableau__3_Déplacements_2[[#This Row],[Id_Personne]],[1]!Tableau__2_Personnes_1[[Id_Personne]:[Age]],2)</f>
        <v>1</v>
      </c>
      <c r="F7003">
        <f>VLOOKUP(Tableau__3_Déplacements_2[[#This Row],[Id_Personne]],[1]!Tableau__2_Personnes_1[[Id_Personne]:[Age]],4)</f>
        <v>60</v>
      </c>
      <c r="G7003" t="s">
        <v>3</v>
      </c>
      <c r="H7003" t="s">
        <v>2</v>
      </c>
      <c r="I7003" t="s">
        <v>7596</v>
      </c>
      <c r="J7003">
        <v>1</v>
      </c>
      <c r="K7003">
        <v>64</v>
      </c>
      <c r="M7003">
        <v>64</v>
      </c>
      <c r="O7003" t="str">
        <f>IF(Tableau__3_Déplacements_2[[#This Row],[Ori]]=Tableau__3_Déplacements_2[[#This Row],[Des]],"local","metro")</f>
        <v>local</v>
      </c>
      <c r="P7003">
        <v>15</v>
      </c>
      <c r="Q7003">
        <v>9</v>
      </c>
      <c r="R7003">
        <v>50</v>
      </c>
      <c r="S7003">
        <v>10</v>
      </c>
      <c r="T7003">
        <v>0</v>
      </c>
      <c r="U7003" t="s">
        <v>0</v>
      </c>
      <c r="V7003">
        <v>1</v>
      </c>
      <c r="W7003">
        <v>0</v>
      </c>
      <c r="X7003">
        <v>1</v>
      </c>
      <c r="Y7003">
        <v>285.43684999999999</v>
      </c>
      <c r="Z7003" s="1">
        <v>-1</v>
      </c>
      <c r="AA7003" s="1"/>
    </row>
    <row r="7004" spans="1:27" x14ac:dyDescent="0.35">
      <c r="A7004">
        <v>404</v>
      </c>
      <c r="B7004" t="e">
        <f>VLOOKUP(Tableau__3_Déplacements_2[[#This Row],[Id_Menage]],[2]Ménages!$A$2:$AD$1503,32)</f>
        <v>#REF!</v>
      </c>
      <c r="C7004" t="s">
        <v>5</v>
      </c>
      <c r="D7004" t="s">
        <v>7593</v>
      </c>
      <c r="E7004">
        <f>VLOOKUP(Tableau__3_Déplacements_2[[#This Row],[Id_Personne]],[1]!Tableau__2_Personnes_1[[Id_Personne]:[Age]],2)</f>
        <v>2</v>
      </c>
      <c r="F7004">
        <f>VLOOKUP(Tableau__3_Déplacements_2[[#This Row],[Id_Personne]],[1]!Tableau__2_Personnes_1[[Id_Personne]:[Age]],4)</f>
        <v>40</v>
      </c>
      <c r="G7004" t="s">
        <v>13</v>
      </c>
      <c r="H7004" t="s">
        <v>22</v>
      </c>
      <c r="I7004" t="s">
        <v>7595</v>
      </c>
      <c r="J7004">
        <v>1</v>
      </c>
      <c r="K7004">
        <v>65</v>
      </c>
      <c r="M7004">
        <v>64</v>
      </c>
      <c r="O7004" t="str">
        <f>IF(Tableau__3_Déplacements_2[[#This Row],[Ori]]=Tableau__3_Déplacements_2[[#This Row],[Des]],"local","metro")</f>
        <v>metro</v>
      </c>
      <c r="P7004">
        <v>15</v>
      </c>
      <c r="Q7004">
        <v>14</v>
      </c>
      <c r="R7004">
        <v>50</v>
      </c>
      <c r="S7004">
        <v>15</v>
      </c>
      <c r="T7004">
        <v>15</v>
      </c>
      <c r="U7004" t="s">
        <v>1095</v>
      </c>
      <c r="V7004">
        <v>8</v>
      </c>
      <c r="W7004">
        <v>800</v>
      </c>
      <c r="X7004">
        <v>1</v>
      </c>
      <c r="Y7004">
        <v>285.43684999999999</v>
      </c>
      <c r="Z7004" s="1">
        <v>-1</v>
      </c>
      <c r="AA7004" s="1"/>
    </row>
    <row r="7005" spans="1:27" x14ac:dyDescent="0.35">
      <c r="A7005">
        <v>404</v>
      </c>
      <c r="B7005" t="e">
        <f>VLOOKUP(Tableau__3_Déplacements_2[[#This Row],[Id_Menage]],[2]Ménages!$A$2:$AD$1503,32)</f>
        <v>#REF!</v>
      </c>
      <c r="C7005" t="s">
        <v>5</v>
      </c>
      <c r="D7005" t="s">
        <v>7593</v>
      </c>
      <c r="E7005">
        <f>VLOOKUP(Tableau__3_Déplacements_2[[#This Row],[Id_Personne]],[1]!Tableau__2_Personnes_1[[Id_Personne]:[Age]],2)</f>
        <v>2</v>
      </c>
      <c r="F7005">
        <f>VLOOKUP(Tableau__3_Déplacements_2[[#This Row],[Id_Personne]],[1]!Tableau__2_Personnes_1[[Id_Personne]:[Age]],4)</f>
        <v>40</v>
      </c>
      <c r="G7005" t="s">
        <v>0</v>
      </c>
      <c r="H7005" t="s">
        <v>7</v>
      </c>
      <c r="I7005" t="s">
        <v>7594</v>
      </c>
      <c r="J7005">
        <v>1</v>
      </c>
      <c r="K7005">
        <v>64</v>
      </c>
      <c r="M7005">
        <v>34</v>
      </c>
      <c r="O7005" t="str">
        <f>IF(Tableau__3_Déplacements_2[[#This Row],[Ori]]=Tableau__3_Déplacements_2[[#This Row],[Des]],"local","metro")</f>
        <v>metro</v>
      </c>
      <c r="P7005">
        <v>3</v>
      </c>
      <c r="Q7005">
        <v>7</v>
      </c>
      <c r="R7005">
        <v>15</v>
      </c>
      <c r="S7005">
        <v>7</v>
      </c>
      <c r="T7005">
        <v>45</v>
      </c>
      <c r="U7005" t="s">
        <v>240</v>
      </c>
      <c r="V7005">
        <v>8</v>
      </c>
      <c r="W7005">
        <v>300</v>
      </c>
      <c r="X7005">
        <v>5</v>
      </c>
      <c r="Y7005">
        <v>285.43684999999999</v>
      </c>
      <c r="Z7005" s="1">
        <v>-1</v>
      </c>
      <c r="AA7005" s="1"/>
    </row>
    <row r="7006" spans="1:27" x14ac:dyDescent="0.35">
      <c r="A7006">
        <v>404</v>
      </c>
      <c r="B7006" t="e">
        <f>VLOOKUP(Tableau__3_Déplacements_2[[#This Row],[Id_Menage]],[2]Ménages!$A$2:$AD$1503,32)</f>
        <v>#REF!</v>
      </c>
      <c r="C7006" t="s">
        <v>5</v>
      </c>
      <c r="D7006" t="s">
        <v>7593</v>
      </c>
      <c r="E7006">
        <f>VLOOKUP(Tableau__3_Déplacements_2[[#This Row],[Id_Personne]],[1]!Tableau__2_Personnes_1[[Id_Personne]:[Age]],2)</f>
        <v>2</v>
      </c>
      <c r="F7006">
        <f>VLOOKUP(Tableau__3_Déplacements_2[[#This Row],[Id_Personne]],[1]!Tableau__2_Personnes_1[[Id_Personne]:[Age]],4)</f>
        <v>40</v>
      </c>
      <c r="G7006" t="s">
        <v>3</v>
      </c>
      <c r="H7006" t="s">
        <v>2</v>
      </c>
      <c r="I7006" t="s">
        <v>7592</v>
      </c>
      <c r="J7006">
        <v>1</v>
      </c>
      <c r="K7006">
        <v>34</v>
      </c>
      <c r="M7006">
        <v>65</v>
      </c>
      <c r="O7006" t="str">
        <f>IF(Tableau__3_Déplacements_2[[#This Row],[Ori]]=Tableau__3_Déplacements_2[[#This Row],[Des]],"local","metro")</f>
        <v>metro</v>
      </c>
      <c r="P7006">
        <v>6</v>
      </c>
      <c r="Q7006">
        <v>10</v>
      </c>
      <c r="R7006">
        <v>0</v>
      </c>
      <c r="S7006">
        <v>10</v>
      </c>
      <c r="T7006">
        <v>30</v>
      </c>
      <c r="U7006" t="s">
        <v>1138</v>
      </c>
      <c r="V7006">
        <v>8</v>
      </c>
      <c r="W7006">
        <v>500</v>
      </c>
      <c r="X7006">
        <v>1</v>
      </c>
      <c r="Y7006">
        <v>285.43684999999999</v>
      </c>
      <c r="Z7006" s="1">
        <v>0</v>
      </c>
      <c r="AA7006" s="1"/>
    </row>
    <row r="7007" spans="1:27" x14ac:dyDescent="0.35">
      <c r="A7007">
        <v>404</v>
      </c>
      <c r="B7007" t="e">
        <f>VLOOKUP(Tableau__3_Déplacements_2[[#This Row],[Id_Menage]],[2]Ménages!$A$2:$AD$1503,32)</f>
        <v>#REF!</v>
      </c>
      <c r="C7007" t="s">
        <v>65</v>
      </c>
      <c r="D7007" t="s">
        <v>7590</v>
      </c>
      <c r="E7007">
        <f>VLOOKUP(Tableau__3_Déplacements_2[[#This Row],[Id_Personne]],[1]!Tableau__2_Personnes_1[[Id_Personne]:[Age]],2)</f>
        <v>1</v>
      </c>
      <c r="F7007">
        <f>VLOOKUP(Tableau__3_Déplacements_2[[#This Row],[Id_Personne]],[1]!Tableau__2_Personnes_1[[Id_Personne]:[Age]],4)</f>
        <v>8</v>
      </c>
      <c r="G7007" t="s">
        <v>0</v>
      </c>
      <c r="H7007" t="s">
        <v>7</v>
      </c>
      <c r="I7007" t="s">
        <v>7591</v>
      </c>
      <c r="J7007">
        <v>1</v>
      </c>
      <c r="K7007">
        <v>64</v>
      </c>
      <c r="M7007">
        <v>64</v>
      </c>
      <c r="O7007" t="str">
        <f>IF(Tableau__3_Déplacements_2[[#This Row],[Ori]]=Tableau__3_Déplacements_2[[#This Row],[Des]],"local","metro")</f>
        <v>local</v>
      </c>
      <c r="P7007">
        <v>12</v>
      </c>
      <c r="Q7007">
        <v>14</v>
      </c>
      <c r="R7007">
        <v>0</v>
      </c>
      <c r="S7007">
        <v>14</v>
      </c>
      <c r="T7007">
        <v>15</v>
      </c>
      <c r="U7007" t="s">
        <v>3</v>
      </c>
      <c r="V7007">
        <v>2</v>
      </c>
      <c r="W7007">
        <v>0</v>
      </c>
      <c r="X7007">
        <v>1</v>
      </c>
      <c r="Y7007">
        <v>285.43684999999999</v>
      </c>
      <c r="Z7007" s="1">
        <v>0</v>
      </c>
      <c r="AA7007" s="1"/>
    </row>
    <row r="7008" spans="1:27" x14ac:dyDescent="0.35">
      <c r="A7008">
        <v>404</v>
      </c>
      <c r="B7008" t="e">
        <f>VLOOKUP(Tableau__3_Déplacements_2[[#This Row],[Id_Menage]],[2]Ménages!$A$2:$AD$1503,32)</f>
        <v>#REF!</v>
      </c>
      <c r="C7008" t="s">
        <v>65</v>
      </c>
      <c r="D7008" t="s">
        <v>7590</v>
      </c>
      <c r="E7008">
        <f>VLOOKUP(Tableau__3_Déplacements_2[[#This Row],[Id_Personne]],[1]!Tableau__2_Personnes_1[[Id_Personne]:[Age]],2)</f>
        <v>1</v>
      </c>
      <c r="F7008">
        <f>VLOOKUP(Tableau__3_Déplacements_2[[#This Row],[Id_Personne]],[1]!Tableau__2_Personnes_1[[Id_Personne]:[Age]],4)</f>
        <v>8</v>
      </c>
      <c r="G7008" t="s">
        <v>3</v>
      </c>
      <c r="H7008" t="s">
        <v>2</v>
      </c>
      <c r="I7008" t="s">
        <v>7589</v>
      </c>
      <c r="J7008">
        <v>1</v>
      </c>
      <c r="K7008">
        <v>64</v>
      </c>
      <c r="M7008">
        <v>64</v>
      </c>
      <c r="O7008" t="str">
        <f>IF(Tableau__3_Déplacements_2[[#This Row],[Ori]]=Tableau__3_Déplacements_2[[#This Row],[Des]],"local","metro")</f>
        <v>local</v>
      </c>
      <c r="P7008">
        <v>15</v>
      </c>
      <c r="Q7008">
        <v>15</v>
      </c>
      <c r="R7008">
        <v>20</v>
      </c>
      <c r="S7008">
        <v>15</v>
      </c>
      <c r="T7008">
        <v>25</v>
      </c>
      <c r="U7008" t="s">
        <v>3</v>
      </c>
      <c r="V7008">
        <v>2</v>
      </c>
      <c r="W7008">
        <v>0</v>
      </c>
      <c r="X7008">
        <v>1</v>
      </c>
      <c r="Y7008">
        <v>285.43684999999999</v>
      </c>
      <c r="Z7008" s="1">
        <v>-1</v>
      </c>
      <c r="AA7008" s="1"/>
    </row>
    <row r="7009" spans="1:27" x14ac:dyDescent="0.35">
      <c r="A7009">
        <v>405</v>
      </c>
      <c r="B7009" t="e">
        <f>VLOOKUP(Tableau__3_Déplacements_2[[#This Row],[Id_Menage]],[2]Ménages!$A$2:$AD$1503,32)</f>
        <v>#REF!</v>
      </c>
      <c r="C7009" t="s">
        <v>16</v>
      </c>
      <c r="D7009" t="s">
        <v>7587</v>
      </c>
      <c r="E7009">
        <f>VLOOKUP(Tableau__3_Déplacements_2[[#This Row],[Id_Personne]],[1]!Tableau__2_Personnes_1[[Id_Personne]:[Age]],2)</f>
        <v>1</v>
      </c>
      <c r="F7009">
        <f>VLOOKUP(Tableau__3_Déplacements_2[[#This Row],[Id_Personne]],[1]!Tableau__2_Personnes_1[[Id_Personne]:[Age]],4)</f>
        <v>45</v>
      </c>
      <c r="G7009" t="s">
        <v>0</v>
      </c>
      <c r="H7009" t="s">
        <v>7</v>
      </c>
      <c r="I7009" t="s">
        <v>7588</v>
      </c>
      <c r="J7009">
        <v>1</v>
      </c>
      <c r="K7009">
        <v>61</v>
      </c>
      <c r="M7009">
        <v>10</v>
      </c>
      <c r="O7009" t="str">
        <f>IF(Tableau__3_Déplacements_2[[#This Row],[Ori]]=Tableau__3_Déplacements_2[[#This Row],[Des]],"local","metro")</f>
        <v>metro</v>
      </c>
      <c r="P7009">
        <v>3</v>
      </c>
      <c r="Q7009">
        <v>6</v>
      </c>
      <c r="R7009">
        <v>45</v>
      </c>
      <c r="S7009">
        <v>7</v>
      </c>
      <c r="T7009">
        <v>15</v>
      </c>
      <c r="U7009" t="s">
        <v>37</v>
      </c>
      <c r="V7009">
        <v>6</v>
      </c>
      <c r="W7009">
        <v>5000</v>
      </c>
      <c r="X7009">
        <v>6</v>
      </c>
      <c r="Y7009">
        <v>202.95483754512634</v>
      </c>
      <c r="Z7009" s="1">
        <v>-1</v>
      </c>
      <c r="AA7009" s="1"/>
    </row>
    <row r="7010" spans="1:27" x14ac:dyDescent="0.35">
      <c r="A7010">
        <v>405</v>
      </c>
      <c r="B7010" t="e">
        <f>VLOOKUP(Tableau__3_Déplacements_2[[#This Row],[Id_Menage]],[2]Ménages!$A$2:$AD$1503,32)</f>
        <v>#REF!</v>
      </c>
      <c r="C7010" t="s">
        <v>16</v>
      </c>
      <c r="D7010" t="s">
        <v>7587</v>
      </c>
      <c r="E7010">
        <f>VLOOKUP(Tableau__3_Déplacements_2[[#This Row],[Id_Personne]],[1]!Tableau__2_Personnes_1[[Id_Personne]:[Age]],2)</f>
        <v>1</v>
      </c>
      <c r="F7010">
        <f>VLOOKUP(Tableau__3_Déplacements_2[[#This Row],[Id_Personne]],[1]!Tableau__2_Personnes_1[[Id_Personne]:[Age]],4)</f>
        <v>45</v>
      </c>
      <c r="G7010" t="s">
        <v>3</v>
      </c>
      <c r="H7010" t="s">
        <v>2</v>
      </c>
      <c r="I7010" t="s">
        <v>7586</v>
      </c>
      <c r="J7010">
        <v>1</v>
      </c>
      <c r="K7010">
        <v>10</v>
      </c>
      <c r="M7010">
        <v>61</v>
      </c>
      <c r="O7010" t="str">
        <f>IF(Tableau__3_Déplacements_2[[#This Row],[Ori]]=Tableau__3_Déplacements_2[[#This Row],[Des]],"local","metro")</f>
        <v>metro</v>
      </c>
      <c r="P7010">
        <v>15</v>
      </c>
      <c r="Q7010">
        <v>16</v>
      </c>
      <c r="R7010">
        <v>0</v>
      </c>
      <c r="S7010">
        <v>16</v>
      </c>
      <c r="T7010">
        <v>30</v>
      </c>
      <c r="U7010" t="s">
        <v>37</v>
      </c>
      <c r="V7010">
        <v>6</v>
      </c>
      <c r="W7010">
        <v>0</v>
      </c>
      <c r="X7010">
        <v>6</v>
      </c>
      <c r="Y7010">
        <v>202.95483754512634</v>
      </c>
      <c r="Z7010" s="1">
        <v>0</v>
      </c>
      <c r="AA7010" s="1"/>
    </row>
    <row r="7011" spans="1:27" x14ac:dyDescent="0.35">
      <c r="A7011">
        <v>405</v>
      </c>
      <c r="B7011" t="e">
        <f>VLOOKUP(Tableau__3_Déplacements_2[[#This Row],[Id_Menage]],[2]Ménages!$A$2:$AD$1503,32)</f>
        <v>#REF!</v>
      </c>
      <c r="C7011" t="s">
        <v>11</v>
      </c>
      <c r="D7011" t="s">
        <v>7584</v>
      </c>
      <c r="E7011">
        <f>VLOOKUP(Tableau__3_Déplacements_2[[#This Row],[Id_Personne]],[1]!Tableau__2_Personnes_1[[Id_Personne]:[Age]],2)</f>
        <v>2</v>
      </c>
      <c r="F7011">
        <f>VLOOKUP(Tableau__3_Déplacements_2[[#This Row],[Id_Personne]],[1]!Tableau__2_Personnes_1[[Id_Personne]:[Age]],4)</f>
        <v>41</v>
      </c>
      <c r="G7011" t="s">
        <v>0</v>
      </c>
      <c r="H7011" t="s">
        <v>7</v>
      </c>
      <c r="I7011" t="s">
        <v>7585</v>
      </c>
      <c r="J7011">
        <v>1</v>
      </c>
      <c r="K7011">
        <v>61</v>
      </c>
      <c r="M7011">
        <v>1</v>
      </c>
      <c r="O7011" t="str">
        <f>IF(Tableau__3_Déplacements_2[[#This Row],[Ori]]=Tableau__3_Déplacements_2[[#This Row],[Des]],"local","metro")</f>
        <v>metro</v>
      </c>
      <c r="P7011">
        <v>3</v>
      </c>
      <c r="Q7011">
        <v>7</v>
      </c>
      <c r="R7011">
        <v>15</v>
      </c>
      <c r="S7011">
        <v>8</v>
      </c>
      <c r="T7011">
        <v>1</v>
      </c>
      <c r="U7011" t="s">
        <v>30</v>
      </c>
      <c r="V7011">
        <v>8</v>
      </c>
      <c r="W7011">
        <v>500</v>
      </c>
      <c r="X7011">
        <v>5</v>
      </c>
      <c r="Y7011">
        <v>202.95483754512634</v>
      </c>
      <c r="Z7011" s="1">
        <v>-1</v>
      </c>
      <c r="AA7011" s="1"/>
    </row>
    <row r="7012" spans="1:27" x14ac:dyDescent="0.35">
      <c r="A7012">
        <v>405</v>
      </c>
      <c r="B7012" t="e">
        <f>VLOOKUP(Tableau__3_Déplacements_2[[#This Row],[Id_Menage]],[2]Ménages!$A$2:$AD$1503,32)</f>
        <v>#REF!</v>
      </c>
      <c r="C7012" t="s">
        <v>11</v>
      </c>
      <c r="D7012" t="s">
        <v>7584</v>
      </c>
      <c r="E7012">
        <f>VLOOKUP(Tableau__3_Déplacements_2[[#This Row],[Id_Personne]],[1]!Tableau__2_Personnes_1[[Id_Personne]:[Age]],2)</f>
        <v>2</v>
      </c>
      <c r="F7012">
        <f>VLOOKUP(Tableau__3_Déplacements_2[[#This Row],[Id_Personne]],[1]!Tableau__2_Personnes_1[[Id_Personne]:[Age]],4)</f>
        <v>41</v>
      </c>
      <c r="G7012" t="s">
        <v>3</v>
      </c>
      <c r="H7012" t="s">
        <v>2</v>
      </c>
      <c r="I7012" t="s">
        <v>7583</v>
      </c>
      <c r="J7012">
        <v>1</v>
      </c>
      <c r="K7012">
        <v>1</v>
      </c>
      <c r="M7012">
        <v>61</v>
      </c>
      <c r="O7012" t="str">
        <f>IF(Tableau__3_Déplacements_2[[#This Row],[Ori]]=Tableau__3_Déplacements_2[[#This Row],[Des]],"local","metro")</f>
        <v>metro</v>
      </c>
      <c r="P7012">
        <v>15</v>
      </c>
      <c r="Q7012">
        <v>16</v>
      </c>
      <c r="R7012">
        <v>0</v>
      </c>
      <c r="S7012">
        <v>17</v>
      </c>
      <c r="T7012">
        <v>27</v>
      </c>
      <c r="U7012" t="s">
        <v>30</v>
      </c>
      <c r="V7012">
        <v>8</v>
      </c>
      <c r="W7012">
        <v>500</v>
      </c>
      <c r="X7012">
        <v>5</v>
      </c>
      <c r="Y7012">
        <v>202.95483754512634</v>
      </c>
      <c r="Z7012" s="1">
        <v>0</v>
      </c>
      <c r="AA7012" s="1"/>
    </row>
    <row r="7013" spans="1:27" x14ac:dyDescent="0.35">
      <c r="A7013">
        <v>405</v>
      </c>
      <c r="B7013" t="e">
        <f>VLOOKUP(Tableau__3_Déplacements_2[[#This Row],[Id_Menage]],[2]Ménages!$A$2:$AD$1503,32)</f>
        <v>#REF!</v>
      </c>
      <c r="C7013" t="s">
        <v>5</v>
      </c>
      <c r="D7013" t="s">
        <v>7581</v>
      </c>
      <c r="E7013">
        <f>VLOOKUP(Tableau__3_Déplacements_2[[#This Row],[Id_Personne]],[1]!Tableau__2_Personnes_1[[Id_Personne]:[Age]],2)</f>
        <v>2</v>
      </c>
      <c r="F7013">
        <f>VLOOKUP(Tableau__3_Déplacements_2[[#This Row],[Id_Personne]],[1]!Tableau__2_Personnes_1[[Id_Personne]:[Age]],4)</f>
        <v>23</v>
      </c>
      <c r="G7013" t="s">
        <v>0</v>
      </c>
      <c r="H7013" t="s">
        <v>7</v>
      </c>
      <c r="I7013" t="s">
        <v>7582</v>
      </c>
      <c r="J7013">
        <v>1</v>
      </c>
      <c r="K7013">
        <v>61</v>
      </c>
      <c r="M7013">
        <v>48</v>
      </c>
      <c r="O7013" t="str">
        <f>IF(Tableau__3_Déplacements_2[[#This Row],[Ori]]=Tableau__3_Déplacements_2[[#This Row],[Des]],"local","metro")</f>
        <v>metro</v>
      </c>
      <c r="P7013">
        <v>5</v>
      </c>
      <c r="Q7013">
        <v>8</v>
      </c>
      <c r="R7013">
        <v>10</v>
      </c>
      <c r="S7013">
        <v>8</v>
      </c>
      <c r="T7013">
        <v>30</v>
      </c>
      <c r="U7013" t="s">
        <v>0</v>
      </c>
      <c r="V7013">
        <v>1</v>
      </c>
      <c r="W7013">
        <v>0</v>
      </c>
      <c r="X7013">
        <v>3</v>
      </c>
      <c r="Y7013">
        <v>202.95483754512634</v>
      </c>
      <c r="Z7013" s="1">
        <v>-1</v>
      </c>
      <c r="AA7013" s="1"/>
    </row>
    <row r="7014" spans="1:27" x14ac:dyDescent="0.35">
      <c r="A7014">
        <v>405</v>
      </c>
      <c r="B7014" t="e">
        <f>VLOOKUP(Tableau__3_Déplacements_2[[#This Row],[Id_Menage]],[2]Ménages!$A$2:$AD$1503,32)</f>
        <v>#REF!</v>
      </c>
      <c r="C7014" t="s">
        <v>5</v>
      </c>
      <c r="D7014" t="s">
        <v>7581</v>
      </c>
      <c r="E7014">
        <f>VLOOKUP(Tableau__3_Déplacements_2[[#This Row],[Id_Personne]],[1]!Tableau__2_Personnes_1[[Id_Personne]:[Age]],2)</f>
        <v>2</v>
      </c>
      <c r="F7014">
        <f>VLOOKUP(Tableau__3_Déplacements_2[[#This Row],[Id_Personne]],[1]!Tableau__2_Personnes_1[[Id_Personne]:[Age]],4)</f>
        <v>23</v>
      </c>
      <c r="G7014" t="s">
        <v>3</v>
      </c>
      <c r="H7014" t="s">
        <v>2</v>
      </c>
      <c r="I7014" t="s">
        <v>7580</v>
      </c>
      <c r="J7014">
        <v>1</v>
      </c>
      <c r="K7014">
        <v>48</v>
      </c>
      <c r="M7014">
        <v>61</v>
      </c>
      <c r="O7014" t="str">
        <f>IF(Tableau__3_Déplacements_2[[#This Row],[Ori]]=Tableau__3_Déplacements_2[[#This Row],[Des]],"local","metro")</f>
        <v>metro</v>
      </c>
      <c r="P7014">
        <v>15</v>
      </c>
      <c r="Q7014">
        <v>10</v>
      </c>
      <c r="R7014">
        <v>0</v>
      </c>
      <c r="S7014">
        <v>10</v>
      </c>
      <c r="T7014">
        <v>30</v>
      </c>
      <c r="U7014" t="s">
        <v>0</v>
      </c>
      <c r="V7014">
        <v>1</v>
      </c>
      <c r="W7014">
        <v>0</v>
      </c>
      <c r="X7014">
        <v>3</v>
      </c>
      <c r="Y7014">
        <v>202.95483754512634</v>
      </c>
      <c r="Z7014" s="1">
        <v>0</v>
      </c>
      <c r="AA7014" s="1"/>
    </row>
    <row r="7015" spans="1:27" x14ac:dyDescent="0.35">
      <c r="A7015">
        <v>406</v>
      </c>
      <c r="B7015" t="e">
        <f>VLOOKUP(Tableau__3_Déplacements_2[[#This Row],[Id_Menage]],[2]Ménages!$A$2:$AD$1503,32)</f>
        <v>#REF!</v>
      </c>
      <c r="C7015" t="s">
        <v>5</v>
      </c>
      <c r="D7015" t="s">
        <v>7578</v>
      </c>
      <c r="E7015">
        <f>VLOOKUP(Tableau__3_Déplacements_2[[#This Row],[Id_Personne]],[1]!Tableau__2_Personnes_1[[Id_Personne]:[Age]],2)</f>
        <v>2</v>
      </c>
      <c r="F7015">
        <f>VLOOKUP(Tableau__3_Déplacements_2[[#This Row],[Id_Personne]],[1]!Tableau__2_Personnes_1[[Id_Personne]:[Age]],4)</f>
        <v>22</v>
      </c>
      <c r="G7015" t="s">
        <v>3</v>
      </c>
      <c r="H7015" t="s">
        <v>2</v>
      </c>
      <c r="I7015" t="s">
        <v>7579</v>
      </c>
      <c r="J7015">
        <v>1</v>
      </c>
      <c r="K7015">
        <v>62</v>
      </c>
      <c r="M7015">
        <v>61</v>
      </c>
      <c r="O7015" t="str">
        <f>IF(Tableau__3_Déplacements_2[[#This Row],[Ori]]=Tableau__3_Déplacements_2[[#This Row],[Des]],"local","metro")</f>
        <v>metro</v>
      </c>
      <c r="P7015">
        <v>15</v>
      </c>
      <c r="Q7015">
        <v>8</v>
      </c>
      <c r="R7015">
        <v>0</v>
      </c>
      <c r="S7015">
        <v>8</v>
      </c>
      <c r="T7015">
        <v>59</v>
      </c>
      <c r="U7015" t="s">
        <v>30</v>
      </c>
      <c r="V7015">
        <v>8</v>
      </c>
      <c r="W7015">
        <v>250</v>
      </c>
      <c r="X7015">
        <v>4</v>
      </c>
      <c r="Y7015">
        <v>202.95483754512634</v>
      </c>
      <c r="Z7015" s="1">
        <v>0</v>
      </c>
      <c r="AA7015" s="1"/>
    </row>
    <row r="7016" spans="1:27" x14ac:dyDescent="0.35">
      <c r="A7016">
        <v>406</v>
      </c>
      <c r="B7016" t="e">
        <f>VLOOKUP(Tableau__3_Déplacements_2[[#This Row],[Id_Menage]],[2]Ménages!$A$2:$AD$1503,32)</f>
        <v>#REF!</v>
      </c>
      <c r="C7016" t="s">
        <v>5</v>
      </c>
      <c r="D7016" t="s">
        <v>7578</v>
      </c>
      <c r="E7016">
        <f>VLOOKUP(Tableau__3_Déplacements_2[[#This Row],[Id_Personne]],[1]!Tableau__2_Personnes_1[[Id_Personne]:[Age]],2)</f>
        <v>2</v>
      </c>
      <c r="F7016">
        <f>VLOOKUP(Tableau__3_Déplacements_2[[#This Row],[Id_Personne]],[1]!Tableau__2_Personnes_1[[Id_Personne]:[Age]],4)</f>
        <v>22</v>
      </c>
      <c r="G7016" t="s">
        <v>0</v>
      </c>
      <c r="H7016" t="s">
        <v>7</v>
      </c>
      <c r="I7016" t="s">
        <v>7577</v>
      </c>
      <c r="J7016">
        <v>1</v>
      </c>
      <c r="K7016">
        <v>61</v>
      </c>
      <c r="M7016">
        <v>62</v>
      </c>
      <c r="O7016" t="str">
        <f>IF(Tableau__3_Déplacements_2[[#This Row],[Ori]]=Tableau__3_Déplacements_2[[#This Row],[Des]],"local","metro")</f>
        <v>metro</v>
      </c>
      <c r="P7016">
        <v>3</v>
      </c>
      <c r="Q7016">
        <v>7</v>
      </c>
      <c r="R7016">
        <v>30</v>
      </c>
      <c r="S7016">
        <v>8</v>
      </c>
      <c r="T7016">
        <v>20</v>
      </c>
      <c r="U7016" t="s">
        <v>30</v>
      </c>
      <c r="V7016">
        <v>8</v>
      </c>
      <c r="W7016">
        <v>250</v>
      </c>
      <c r="X7016">
        <v>4</v>
      </c>
      <c r="Y7016">
        <v>202.95483754512634</v>
      </c>
      <c r="Z7016" s="1">
        <v>-1</v>
      </c>
      <c r="AA7016" s="1"/>
    </row>
    <row r="7017" spans="1:27" x14ac:dyDescent="0.35">
      <c r="A7017">
        <v>406</v>
      </c>
      <c r="B7017" t="e">
        <f>VLOOKUP(Tableau__3_Déplacements_2[[#This Row],[Id_Menage]],[2]Ménages!$A$2:$AD$1503,32)</f>
        <v>#REF!</v>
      </c>
      <c r="C7017" t="s">
        <v>65</v>
      </c>
      <c r="D7017" t="s">
        <v>7575</v>
      </c>
      <c r="E7017">
        <f>VLOOKUP(Tableau__3_Déplacements_2[[#This Row],[Id_Personne]],[1]!Tableau__2_Personnes_1[[Id_Personne]:[Age]],2)</f>
        <v>2</v>
      </c>
      <c r="F7017">
        <f>VLOOKUP(Tableau__3_Déplacements_2[[#This Row],[Id_Personne]],[1]!Tableau__2_Personnes_1[[Id_Personne]:[Age]],4)</f>
        <v>17</v>
      </c>
      <c r="G7017" t="s">
        <v>0</v>
      </c>
      <c r="H7017" t="s">
        <v>7</v>
      </c>
      <c r="I7017" t="s">
        <v>7576</v>
      </c>
      <c r="J7017">
        <v>1</v>
      </c>
      <c r="K7017">
        <v>61</v>
      </c>
      <c r="M7017">
        <v>61</v>
      </c>
      <c r="O7017" t="str">
        <f>IF(Tableau__3_Déplacements_2[[#This Row],[Ori]]=Tableau__3_Déplacements_2[[#This Row],[Des]],"local","metro")</f>
        <v>local</v>
      </c>
      <c r="P7017">
        <v>10</v>
      </c>
      <c r="Q7017">
        <v>13</v>
      </c>
      <c r="R7017">
        <v>0</v>
      </c>
      <c r="S7017">
        <v>13</v>
      </c>
      <c r="T7017">
        <v>30</v>
      </c>
      <c r="U7017" t="s">
        <v>8</v>
      </c>
      <c r="V7017">
        <v>5</v>
      </c>
      <c r="W7017">
        <v>100</v>
      </c>
      <c r="X7017">
        <v>1</v>
      </c>
      <c r="Y7017">
        <v>202.95483754512634</v>
      </c>
      <c r="Z7017" s="1">
        <v>0</v>
      </c>
      <c r="AA7017" s="1"/>
    </row>
    <row r="7018" spans="1:27" x14ac:dyDescent="0.35">
      <c r="A7018">
        <v>406</v>
      </c>
      <c r="B7018" t="e">
        <f>VLOOKUP(Tableau__3_Déplacements_2[[#This Row],[Id_Menage]],[2]Ménages!$A$2:$AD$1503,32)</f>
        <v>#REF!</v>
      </c>
      <c r="C7018" t="s">
        <v>65</v>
      </c>
      <c r="D7018" t="s">
        <v>7575</v>
      </c>
      <c r="E7018">
        <f>VLOOKUP(Tableau__3_Déplacements_2[[#This Row],[Id_Personne]],[1]!Tableau__2_Personnes_1[[Id_Personne]:[Age]],2)</f>
        <v>2</v>
      </c>
      <c r="F7018">
        <f>VLOOKUP(Tableau__3_Déplacements_2[[#This Row],[Id_Personne]],[1]!Tableau__2_Personnes_1[[Id_Personne]:[Age]],4)</f>
        <v>17</v>
      </c>
      <c r="G7018" t="s">
        <v>3</v>
      </c>
      <c r="H7018" t="s">
        <v>2</v>
      </c>
      <c r="I7018" t="s">
        <v>7574</v>
      </c>
      <c r="J7018">
        <v>1</v>
      </c>
      <c r="K7018">
        <v>61</v>
      </c>
      <c r="M7018">
        <v>61</v>
      </c>
      <c r="O7018" t="str">
        <f>IF(Tableau__3_Déplacements_2[[#This Row],[Ori]]=Tableau__3_Déplacements_2[[#This Row],[Des]],"local","metro")</f>
        <v>local</v>
      </c>
      <c r="P7018">
        <v>15</v>
      </c>
      <c r="Q7018">
        <v>16</v>
      </c>
      <c r="R7018">
        <v>39</v>
      </c>
      <c r="S7018">
        <v>17</v>
      </c>
      <c r="T7018">
        <v>0</v>
      </c>
      <c r="U7018" t="s">
        <v>8</v>
      </c>
      <c r="V7018">
        <v>5</v>
      </c>
      <c r="W7018">
        <v>100</v>
      </c>
      <c r="X7018">
        <v>1</v>
      </c>
      <c r="Y7018">
        <v>202.95483754512634</v>
      </c>
      <c r="Z7018" s="1">
        <v>-1</v>
      </c>
      <c r="AA7018" s="1"/>
    </row>
    <row r="7019" spans="1:27" x14ac:dyDescent="0.35">
      <c r="A7019">
        <v>407</v>
      </c>
      <c r="B7019" t="e">
        <f>VLOOKUP(Tableau__3_Déplacements_2[[#This Row],[Id_Menage]],[2]Ménages!$A$2:$AD$1503,32)</f>
        <v>#REF!</v>
      </c>
      <c r="C7019" t="s">
        <v>16</v>
      </c>
      <c r="D7019" t="s">
        <v>7572</v>
      </c>
      <c r="E7019">
        <f>VLOOKUP(Tableau__3_Déplacements_2[[#This Row],[Id_Personne]],[1]!Tableau__2_Personnes_1[[Id_Personne]:[Age]],2)</f>
        <v>1</v>
      </c>
      <c r="F7019">
        <f>VLOOKUP(Tableau__3_Déplacements_2[[#This Row],[Id_Personne]],[1]!Tableau__2_Personnes_1[[Id_Personne]:[Age]],4)</f>
        <v>31</v>
      </c>
      <c r="G7019" t="s">
        <v>0</v>
      </c>
      <c r="H7019" t="s">
        <v>7</v>
      </c>
      <c r="I7019" t="s">
        <v>7573</v>
      </c>
      <c r="J7019">
        <v>1</v>
      </c>
      <c r="K7019">
        <v>61</v>
      </c>
      <c r="M7019">
        <v>31</v>
      </c>
      <c r="O7019" t="str">
        <f>IF(Tableau__3_Déplacements_2[[#This Row],[Ori]]=Tableau__3_Déplacements_2[[#This Row],[Des]],"local","metro")</f>
        <v>metro</v>
      </c>
      <c r="P7019">
        <v>6</v>
      </c>
      <c r="Q7019">
        <v>13</v>
      </c>
      <c r="R7019">
        <v>30</v>
      </c>
      <c r="S7019">
        <v>14</v>
      </c>
      <c r="T7019">
        <v>0</v>
      </c>
      <c r="U7019" t="s">
        <v>37</v>
      </c>
      <c r="V7019">
        <v>6</v>
      </c>
      <c r="W7019">
        <v>1500</v>
      </c>
      <c r="X7019">
        <v>1</v>
      </c>
      <c r="Y7019">
        <v>202.95483754512634</v>
      </c>
      <c r="Z7019" s="1">
        <v>-1</v>
      </c>
      <c r="AA7019" s="1"/>
    </row>
    <row r="7020" spans="1:27" x14ac:dyDescent="0.35">
      <c r="A7020">
        <v>407</v>
      </c>
      <c r="B7020" t="e">
        <f>VLOOKUP(Tableau__3_Déplacements_2[[#This Row],[Id_Menage]],[2]Ménages!$A$2:$AD$1503,32)</f>
        <v>#REF!</v>
      </c>
      <c r="C7020" t="s">
        <v>16</v>
      </c>
      <c r="D7020" t="s">
        <v>7572</v>
      </c>
      <c r="E7020">
        <f>VLOOKUP(Tableau__3_Déplacements_2[[#This Row],[Id_Personne]],[1]!Tableau__2_Personnes_1[[Id_Personne]:[Age]],2)</f>
        <v>1</v>
      </c>
      <c r="F7020">
        <f>VLOOKUP(Tableau__3_Déplacements_2[[#This Row],[Id_Personne]],[1]!Tableau__2_Personnes_1[[Id_Personne]:[Age]],4)</f>
        <v>31</v>
      </c>
      <c r="G7020" t="s">
        <v>3</v>
      </c>
      <c r="H7020" t="s">
        <v>2</v>
      </c>
      <c r="I7020" t="s">
        <v>7571</v>
      </c>
      <c r="J7020">
        <v>1</v>
      </c>
      <c r="K7020">
        <v>31</v>
      </c>
      <c r="M7020">
        <v>61</v>
      </c>
      <c r="O7020" t="str">
        <f>IF(Tableau__3_Déplacements_2[[#This Row],[Ori]]=Tableau__3_Déplacements_2[[#This Row],[Des]],"local","metro")</f>
        <v>metro</v>
      </c>
      <c r="P7020">
        <v>15</v>
      </c>
      <c r="Q7020">
        <v>16</v>
      </c>
      <c r="R7020">
        <v>30</v>
      </c>
      <c r="S7020">
        <v>17</v>
      </c>
      <c r="T7020">
        <v>0</v>
      </c>
      <c r="U7020" t="s">
        <v>37</v>
      </c>
      <c r="V7020">
        <v>6</v>
      </c>
      <c r="W7020">
        <v>1500</v>
      </c>
      <c r="X7020">
        <v>1</v>
      </c>
      <c r="Y7020">
        <v>202.95483754512634</v>
      </c>
      <c r="Z7020" s="1">
        <v>-1</v>
      </c>
      <c r="AA7020" s="1"/>
    </row>
    <row r="7021" spans="1:27" x14ac:dyDescent="0.35">
      <c r="A7021">
        <v>407</v>
      </c>
      <c r="B7021" t="e">
        <f>VLOOKUP(Tableau__3_Déplacements_2[[#This Row],[Id_Menage]],[2]Ménages!$A$2:$AD$1503,32)</f>
        <v>#REF!</v>
      </c>
      <c r="C7021" t="s">
        <v>11</v>
      </c>
      <c r="D7021" t="s">
        <v>7569</v>
      </c>
      <c r="E7021">
        <f>VLOOKUP(Tableau__3_Déplacements_2[[#This Row],[Id_Personne]],[1]!Tableau__2_Personnes_1[[Id_Personne]:[Age]],2)</f>
        <v>2</v>
      </c>
      <c r="F7021">
        <f>VLOOKUP(Tableau__3_Déplacements_2[[#This Row],[Id_Personne]],[1]!Tableau__2_Personnes_1[[Id_Personne]:[Age]],4)</f>
        <v>10</v>
      </c>
      <c r="G7021" t="s">
        <v>0</v>
      </c>
      <c r="H7021" t="s">
        <v>7</v>
      </c>
      <c r="I7021" t="s">
        <v>7570</v>
      </c>
      <c r="J7021">
        <v>1</v>
      </c>
      <c r="K7021">
        <v>61</v>
      </c>
      <c r="M7021">
        <v>61</v>
      </c>
      <c r="O7021" t="str">
        <f>IF(Tableau__3_Déplacements_2[[#This Row],[Ori]]=Tableau__3_Déplacements_2[[#This Row],[Des]],"local","metro")</f>
        <v>local</v>
      </c>
      <c r="P7021">
        <v>8</v>
      </c>
      <c r="Q7021">
        <v>7</v>
      </c>
      <c r="R7021">
        <v>0</v>
      </c>
      <c r="S7021">
        <v>7</v>
      </c>
      <c r="T7021">
        <v>30</v>
      </c>
      <c r="U7021" t="s">
        <v>0</v>
      </c>
      <c r="V7021">
        <v>1</v>
      </c>
      <c r="W7021">
        <v>0</v>
      </c>
      <c r="X7021">
        <v>5</v>
      </c>
      <c r="Y7021">
        <v>202.95483754512634</v>
      </c>
      <c r="Z7021" s="1">
        <v>0</v>
      </c>
      <c r="AA7021" s="1"/>
    </row>
    <row r="7022" spans="1:27" x14ac:dyDescent="0.35">
      <c r="A7022">
        <v>407</v>
      </c>
      <c r="B7022" t="e">
        <f>VLOOKUP(Tableau__3_Déplacements_2[[#This Row],[Id_Menage]],[2]Ménages!$A$2:$AD$1503,32)</f>
        <v>#REF!</v>
      </c>
      <c r="C7022" t="s">
        <v>11</v>
      </c>
      <c r="D7022" t="s">
        <v>7569</v>
      </c>
      <c r="E7022">
        <f>VLOOKUP(Tableau__3_Déplacements_2[[#This Row],[Id_Personne]],[1]!Tableau__2_Personnes_1[[Id_Personne]:[Age]],2)</f>
        <v>2</v>
      </c>
      <c r="F7022">
        <f>VLOOKUP(Tableau__3_Déplacements_2[[#This Row],[Id_Personne]],[1]!Tableau__2_Personnes_1[[Id_Personne]:[Age]],4)</f>
        <v>10</v>
      </c>
      <c r="G7022" t="s">
        <v>3</v>
      </c>
      <c r="H7022" t="s">
        <v>2</v>
      </c>
      <c r="I7022" t="s">
        <v>7568</v>
      </c>
      <c r="J7022">
        <v>1</v>
      </c>
      <c r="K7022">
        <v>61</v>
      </c>
      <c r="M7022">
        <v>61</v>
      </c>
      <c r="O7022" t="str">
        <f>IF(Tableau__3_Déplacements_2[[#This Row],[Ori]]=Tableau__3_Déplacements_2[[#This Row],[Des]],"local","metro")</f>
        <v>local</v>
      </c>
      <c r="P7022">
        <v>15</v>
      </c>
      <c r="Q7022">
        <v>16</v>
      </c>
      <c r="R7022">
        <v>30</v>
      </c>
      <c r="S7022">
        <v>17</v>
      </c>
      <c r="T7022">
        <v>15</v>
      </c>
      <c r="U7022" t="s">
        <v>0</v>
      </c>
      <c r="V7022">
        <v>1</v>
      </c>
      <c r="W7022">
        <v>0</v>
      </c>
      <c r="X7022">
        <v>5</v>
      </c>
      <c r="Y7022">
        <v>202.95483754512634</v>
      </c>
      <c r="Z7022" s="1">
        <v>-1</v>
      </c>
      <c r="AA7022" s="1"/>
    </row>
    <row r="7023" spans="1:27" x14ac:dyDescent="0.35">
      <c r="A7023">
        <v>408</v>
      </c>
      <c r="B7023" t="e">
        <f>VLOOKUP(Tableau__3_Déplacements_2[[#This Row],[Id_Menage]],[2]Ménages!$A$2:$AD$1503,32)</f>
        <v>#REF!</v>
      </c>
      <c r="C7023" t="s">
        <v>16</v>
      </c>
      <c r="D7023" t="s">
        <v>7566</v>
      </c>
      <c r="E7023">
        <f>VLOOKUP(Tableau__3_Déplacements_2[[#This Row],[Id_Personne]],[1]!Tableau__2_Personnes_1[[Id_Personne]:[Age]],2)</f>
        <v>2</v>
      </c>
      <c r="F7023">
        <f>VLOOKUP(Tableau__3_Déplacements_2[[#This Row],[Id_Personne]],[1]!Tableau__2_Personnes_1[[Id_Personne]:[Age]],4)</f>
        <v>68</v>
      </c>
      <c r="G7023" t="s">
        <v>3</v>
      </c>
      <c r="H7023" t="s">
        <v>2</v>
      </c>
      <c r="I7023" t="s">
        <v>7567</v>
      </c>
      <c r="J7023">
        <v>1</v>
      </c>
      <c r="K7023">
        <v>63</v>
      </c>
      <c r="M7023">
        <v>61</v>
      </c>
      <c r="O7023" t="str">
        <f>IF(Tableau__3_Déplacements_2[[#This Row],[Ori]]=Tableau__3_Déplacements_2[[#This Row],[Des]],"local","metro")</f>
        <v>metro</v>
      </c>
      <c r="P7023">
        <v>15</v>
      </c>
      <c r="Q7023">
        <v>20</v>
      </c>
      <c r="R7023">
        <v>30</v>
      </c>
      <c r="S7023">
        <v>21</v>
      </c>
      <c r="T7023">
        <v>15</v>
      </c>
      <c r="U7023" t="s">
        <v>30</v>
      </c>
      <c r="V7023">
        <v>8</v>
      </c>
      <c r="W7023">
        <v>250</v>
      </c>
      <c r="X7023">
        <v>3</v>
      </c>
      <c r="Y7023">
        <v>202.95483754512634</v>
      </c>
      <c r="Z7023" s="1">
        <v>-1</v>
      </c>
      <c r="AA7023" s="1"/>
    </row>
    <row r="7024" spans="1:27" x14ac:dyDescent="0.35">
      <c r="A7024">
        <v>408</v>
      </c>
      <c r="B7024" t="e">
        <f>VLOOKUP(Tableau__3_Déplacements_2[[#This Row],[Id_Menage]],[2]Ménages!$A$2:$AD$1503,32)</f>
        <v>#REF!</v>
      </c>
      <c r="C7024" t="s">
        <v>16</v>
      </c>
      <c r="D7024" t="s">
        <v>7566</v>
      </c>
      <c r="E7024">
        <f>VLOOKUP(Tableau__3_Déplacements_2[[#This Row],[Id_Personne]],[1]!Tableau__2_Personnes_1[[Id_Personne]:[Age]],2)</f>
        <v>2</v>
      </c>
      <c r="F7024">
        <f>VLOOKUP(Tableau__3_Déplacements_2[[#This Row],[Id_Personne]],[1]!Tableau__2_Personnes_1[[Id_Personne]:[Age]],4)</f>
        <v>68</v>
      </c>
      <c r="G7024" t="s">
        <v>0</v>
      </c>
      <c r="H7024" t="s">
        <v>7</v>
      </c>
      <c r="I7024" t="s">
        <v>7565</v>
      </c>
      <c r="J7024">
        <v>1</v>
      </c>
      <c r="K7024">
        <v>61</v>
      </c>
      <c r="M7024">
        <v>63</v>
      </c>
      <c r="O7024" t="str">
        <f>IF(Tableau__3_Déplacements_2[[#This Row],[Ori]]=Tableau__3_Déplacements_2[[#This Row],[Des]],"local","metro")</f>
        <v>metro</v>
      </c>
      <c r="P7024">
        <v>11</v>
      </c>
      <c r="Q7024">
        <v>17</v>
      </c>
      <c r="R7024">
        <v>0</v>
      </c>
      <c r="S7024">
        <v>17</v>
      </c>
      <c r="T7024">
        <v>32</v>
      </c>
      <c r="U7024" t="s">
        <v>30</v>
      </c>
      <c r="V7024">
        <v>8</v>
      </c>
      <c r="W7024">
        <v>250</v>
      </c>
      <c r="X7024">
        <v>3</v>
      </c>
      <c r="Y7024">
        <v>202.95483754512634</v>
      </c>
      <c r="Z7024" s="1">
        <v>0</v>
      </c>
      <c r="AA7024" s="1"/>
    </row>
    <row r="7025" spans="1:27" x14ac:dyDescent="0.35">
      <c r="A7025">
        <v>408</v>
      </c>
      <c r="B7025" t="e">
        <f>VLOOKUP(Tableau__3_Déplacements_2[[#This Row],[Id_Menage]],[2]Ménages!$A$2:$AD$1503,32)</f>
        <v>#REF!</v>
      </c>
      <c r="C7025" t="s">
        <v>11</v>
      </c>
      <c r="D7025" t="s">
        <v>7563</v>
      </c>
      <c r="E7025">
        <f>VLOOKUP(Tableau__3_Déplacements_2[[#This Row],[Id_Personne]],[1]!Tableau__2_Personnes_1[[Id_Personne]:[Age]],2)</f>
        <v>2</v>
      </c>
      <c r="F7025">
        <f>VLOOKUP(Tableau__3_Déplacements_2[[#This Row],[Id_Personne]],[1]!Tableau__2_Personnes_1[[Id_Personne]:[Age]],4)</f>
        <v>38</v>
      </c>
      <c r="G7025" t="s">
        <v>0</v>
      </c>
      <c r="H7025" t="s">
        <v>7</v>
      </c>
      <c r="I7025" t="s">
        <v>7564</v>
      </c>
      <c r="J7025">
        <v>1</v>
      </c>
      <c r="K7025">
        <v>61</v>
      </c>
      <c r="M7025">
        <v>45</v>
      </c>
      <c r="O7025" t="str">
        <f>IF(Tableau__3_Déplacements_2[[#This Row],[Ori]]=Tableau__3_Déplacements_2[[#This Row],[Des]],"local","metro")</f>
        <v>metro</v>
      </c>
      <c r="P7025">
        <v>10</v>
      </c>
      <c r="Q7025">
        <v>7</v>
      </c>
      <c r="R7025">
        <v>30</v>
      </c>
      <c r="S7025">
        <v>7</v>
      </c>
      <c r="T7025">
        <v>44</v>
      </c>
      <c r="U7025" t="s">
        <v>30</v>
      </c>
      <c r="V7025">
        <v>8</v>
      </c>
      <c r="W7025">
        <v>100</v>
      </c>
      <c r="X7025">
        <v>6</v>
      </c>
      <c r="Y7025">
        <v>202.95483754512634</v>
      </c>
      <c r="Z7025" s="1">
        <v>-1</v>
      </c>
      <c r="AA7025" s="1"/>
    </row>
    <row r="7026" spans="1:27" x14ac:dyDescent="0.35">
      <c r="A7026">
        <v>408</v>
      </c>
      <c r="B7026" t="e">
        <f>VLOOKUP(Tableau__3_Déplacements_2[[#This Row],[Id_Menage]],[2]Ménages!$A$2:$AD$1503,32)</f>
        <v>#REF!</v>
      </c>
      <c r="C7026" t="s">
        <v>11</v>
      </c>
      <c r="D7026" t="s">
        <v>7563</v>
      </c>
      <c r="E7026">
        <f>VLOOKUP(Tableau__3_Déplacements_2[[#This Row],[Id_Personne]],[1]!Tableau__2_Personnes_1[[Id_Personne]:[Age]],2)</f>
        <v>2</v>
      </c>
      <c r="F7026">
        <f>VLOOKUP(Tableau__3_Déplacements_2[[#This Row],[Id_Personne]],[1]!Tableau__2_Personnes_1[[Id_Personne]:[Age]],4)</f>
        <v>38</v>
      </c>
      <c r="G7026" t="s">
        <v>3</v>
      </c>
      <c r="H7026" t="s">
        <v>2</v>
      </c>
      <c r="I7026" t="s">
        <v>7562</v>
      </c>
      <c r="J7026">
        <v>1</v>
      </c>
      <c r="K7026">
        <v>45</v>
      </c>
      <c r="M7026">
        <v>61</v>
      </c>
      <c r="O7026" t="str">
        <f>IF(Tableau__3_Déplacements_2[[#This Row],[Ori]]=Tableau__3_Déplacements_2[[#This Row],[Des]],"local","metro")</f>
        <v>metro</v>
      </c>
      <c r="P7026">
        <v>15</v>
      </c>
      <c r="Q7026">
        <v>14</v>
      </c>
      <c r="R7026">
        <v>30</v>
      </c>
      <c r="S7026">
        <v>14</v>
      </c>
      <c r="T7026">
        <v>51</v>
      </c>
      <c r="U7026" t="s">
        <v>30</v>
      </c>
      <c r="V7026">
        <v>8</v>
      </c>
      <c r="W7026">
        <v>100</v>
      </c>
      <c r="X7026">
        <v>6</v>
      </c>
      <c r="Y7026">
        <v>202.95483754512634</v>
      </c>
      <c r="Z7026" s="1">
        <v>-1</v>
      </c>
      <c r="AA7026" s="1"/>
    </row>
    <row r="7027" spans="1:27" x14ac:dyDescent="0.35">
      <c r="A7027">
        <v>408</v>
      </c>
      <c r="B7027" t="e">
        <f>VLOOKUP(Tableau__3_Déplacements_2[[#This Row],[Id_Menage]],[2]Ménages!$A$2:$AD$1503,32)</f>
        <v>#REF!</v>
      </c>
      <c r="C7027" t="s">
        <v>5</v>
      </c>
      <c r="D7027" t="s">
        <v>7560</v>
      </c>
      <c r="E7027">
        <f>VLOOKUP(Tableau__3_Déplacements_2[[#This Row],[Id_Personne]],[1]!Tableau__2_Personnes_1[[Id_Personne]:[Age]],2)</f>
        <v>2</v>
      </c>
      <c r="F7027">
        <f>VLOOKUP(Tableau__3_Déplacements_2[[#This Row],[Id_Personne]],[1]!Tableau__2_Personnes_1[[Id_Personne]:[Age]],4)</f>
        <v>9</v>
      </c>
      <c r="G7027" t="s">
        <v>0</v>
      </c>
      <c r="H7027" t="s">
        <v>7</v>
      </c>
      <c r="I7027" t="s">
        <v>7561</v>
      </c>
      <c r="J7027">
        <v>1</v>
      </c>
      <c r="K7027">
        <v>61</v>
      </c>
      <c r="M7027">
        <v>61</v>
      </c>
      <c r="O7027" t="str">
        <f>IF(Tableau__3_Déplacements_2[[#This Row],[Ori]]=Tableau__3_Déplacements_2[[#This Row],[Des]],"local","metro")</f>
        <v>local</v>
      </c>
      <c r="P7027">
        <v>5</v>
      </c>
      <c r="Q7027">
        <v>10</v>
      </c>
      <c r="R7027">
        <v>0</v>
      </c>
      <c r="S7027">
        <v>10</v>
      </c>
      <c r="T7027">
        <v>30</v>
      </c>
      <c r="U7027" t="s">
        <v>0</v>
      </c>
      <c r="V7027">
        <v>1</v>
      </c>
      <c r="W7027">
        <v>0</v>
      </c>
      <c r="X7027">
        <v>1</v>
      </c>
      <c r="Y7027">
        <v>202.95483754512634</v>
      </c>
      <c r="Z7027" s="1">
        <v>0</v>
      </c>
      <c r="AA7027" s="1"/>
    </row>
    <row r="7028" spans="1:27" x14ac:dyDescent="0.35">
      <c r="A7028">
        <v>408</v>
      </c>
      <c r="B7028" t="e">
        <f>VLOOKUP(Tableau__3_Déplacements_2[[#This Row],[Id_Menage]],[2]Ménages!$A$2:$AD$1503,32)</f>
        <v>#REF!</v>
      </c>
      <c r="C7028" t="s">
        <v>5</v>
      </c>
      <c r="D7028" t="s">
        <v>7560</v>
      </c>
      <c r="E7028">
        <f>VLOOKUP(Tableau__3_Déplacements_2[[#This Row],[Id_Personne]],[1]!Tableau__2_Personnes_1[[Id_Personne]:[Age]],2)</f>
        <v>2</v>
      </c>
      <c r="F7028">
        <f>VLOOKUP(Tableau__3_Déplacements_2[[#This Row],[Id_Personne]],[1]!Tableau__2_Personnes_1[[Id_Personne]:[Age]],4)</f>
        <v>9</v>
      </c>
      <c r="G7028" t="s">
        <v>3</v>
      </c>
      <c r="H7028" t="s">
        <v>2</v>
      </c>
      <c r="I7028" t="s">
        <v>7559</v>
      </c>
      <c r="J7028">
        <v>1</v>
      </c>
      <c r="K7028">
        <v>61</v>
      </c>
      <c r="M7028">
        <v>61</v>
      </c>
      <c r="O7028" t="str">
        <f>IF(Tableau__3_Déplacements_2[[#This Row],[Ori]]=Tableau__3_Déplacements_2[[#This Row],[Des]],"local","metro")</f>
        <v>local</v>
      </c>
      <c r="P7028">
        <v>15</v>
      </c>
      <c r="Q7028">
        <v>11</v>
      </c>
      <c r="R7028">
        <v>5</v>
      </c>
      <c r="S7028">
        <v>11</v>
      </c>
      <c r="T7028">
        <v>25</v>
      </c>
      <c r="U7028" t="s">
        <v>0</v>
      </c>
      <c r="V7028">
        <v>1</v>
      </c>
      <c r="W7028">
        <v>0</v>
      </c>
      <c r="X7028">
        <v>1</v>
      </c>
      <c r="Y7028">
        <v>202.95483754512634</v>
      </c>
      <c r="Z7028" s="1">
        <v>-1</v>
      </c>
      <c r="AA7028" s="1"/>
    </row>
    <row r="7029" spans="1:27" x14ac:dyDescent="0.35">
      <c r="A7029">
        <v>409</v>
      </c>
      <c r="B7029" t="e">
        <f>VLOOKUP(Tableau__3_Déplacements_2[[#This Row],[Id_Menage]],[2]Ménages!$A$2:$AD$1503,32)</f>
        <v>#REF!</v>
      </c>
      <c r="C7029" t="s">
        <v>11</v>
      </c>
      <c r="D7029" t="s">
        <v>7557</v>
      </c>
      <c r="E7029">
        <f>VLOOKUP(Tableau__3_Déplacements_2[[#This Row],[Id_Personne]],[1]!Tableau__2_Personnes_1[[Id_Personne]:[Age]],2)</f>
        <v>2</v>
      </c>
      <c r="F7029">
        <f>VLOOKUP(Tableau__3_Déplacements_2[[#This Row],[Id_Personne]],[1]!Tableau__2_Personnes_1[[Id_Personne]:[Age]],4)</f>
        <v>34</v>
      </c>
      <c r="G7029" t="s">
        <v>0</v>
      </c>
      <c r="H7029" t="s">
        <v>7</v>
      </c>
      <c r="I7029" t="s">
        <v>7558</v>
      </c>
      <c r="J7029">
        <v>1</v>
      </c>
      <c r="K7029">
        <v>61</v>
      </c>
      <c r="M7029">
        <v>44</v>
      </c>
      <c r="O7029" t="str">
        <f>IF(Tableau__3_Déplacements_2[[#This Row],[Ori]]=Tableau__3_Déplacements_2[[#This Row],[Des]],"local","metro")</f>
        <v>metro</v>
      </c>
      <c r="P7029">
        <v>4</v>
      </c>
      <c r="Q7029">
        <v>7</v>
      </c>
      <c r="R7029">
        <v>40</v>
      </c>
      <c r="S7029">
        <v>8</v>
      </c>
      <c r="T7029">
        <v>5</v>
      </c>
      <c r="U7029" t="s">
        <v>30</v>
      </c>
      <c r="V7029">
        <v>8</v>
      </c>
      <c r="W7029">
        <v>100</v>
      </c>
      <c r="X7029">
        <v>6</v>
      </c>
      <c r="Y7029">
        <v>202.95483754512634</v>
      </c>
      <c r="Z7029" s="1">
        <v>-1</v>
      </c>
      <c r="AA7029" s="1"/>
    </row>
    <row r="7030" spans="1:27" x14ac:dyDescent="0.35">
      <c r="A7030">
        <v>409</v>
      </c>
      <c r="B7030" t="e">
        <f>VLOOKUP(Tableau__3_Déplacements_2[[#This Row],[Id_Menage]],[2]Ménages!$A$2:$AD$1503,32)</f>
        <v>#REF!</v>
      </c>
      <c r="C7030" t="s">
        <v>11</v>
      </c>
      <c r="D7030" t="s">
        <v>7557</v>
      </c>
      <c r="E7030">
        <f>VLOOKUP(Tableau__3_Déplacements_2[[#This Row],[Id_Personne]],[1]!Tableau__2_Personnes_1[[Id_Personne]:[Age]],2)</f>
        <v>2</v>
      </c>
      <c r="F7030">
        <f>VLOOKUP(Tableau__3_Déplacements_2[[#This Row],[Id_Personne]],[1]!Tableau__2_Personnes_1[[Id_Personne]:[Age]],4)</f>
        <v>34</v>
      </c>
      <c r="G7030" t="s">
        <v>3</v>
      </c>
      <c r="H7030" t="s">
        <v>2</v>
      </c>
      <c r="I7030" t="s">
        <v>7556</v>
      </c>
      <c r="J7030">
        <v>1</v>
      </c>
      <c r="K7030">
        <v>44</v>
      </c>
      <c r="M7030">
        <v>61</v>
      </c>
      <c r="O7030" t="str">
        <f>IF(Tableau__3_Déplacements_2[[#This Row],[Ori]]=Tableau__3_Déplacements_2[[#This Row],[Des]],"local","metro")</f>
        <v>metro</v>
      </c>
      <c r="P7030">
        <v>15</v>
      </c>
      <c r="Q7030">
        <v>17</v>
      </c>
      <c r="R7030">
        <v>0</v>
      </c>
      <c r="S7030">
        <v>17</v>
      </c>
      <c r="T7030">
        <v>17</v>
      </c>
      <c r="U7030" t="s">
        <v>30</v>
      </c>
      <c r="V7030">
        <v>8</v>
      </c>
      <c r="W7030">
        <v>150</v>
      </c>
      <c r="X7030">
        <v>6</v>
      </c>
      <c r="Y7030">
        <v>202.95483754512634</v>
      </c>
      <c r="Z7030" s="1">
        <v>0</v>
      </c>
      <c r="AA7030" s="1"/>
    </row>
    <row r="7031" spans="1:27" x14ac:dyDescent="0.35">
      <c r="A7031">
        <v>409</v>
      </c>
      <c r="B7031" t="e">
        <f>VLOOKUP(Tableau__3_Déplacements_2[[#This Row],[Id_Menage]],[2]Ménages!$A$2:$AD$1503,32)</f>
        <v>#REF!</v>
      </c>
      <c r="C7031" t="s">
        <v>5</v>
      </c>
      <c r="D7031" t="s">
        <v>7552</v>
      </c>
      <c r="E7031">
        <f>VLOOKUP(Tableau__3_Déplacements_2[[#This Row],[Id_Personne]],[1]!Tableau__2_Personnes_1[[Id_Personne]:[Age]],2)</f>
        <v>1</v>
      </c>
      <c r="F7031">
        <f>VLOOKUP(Tableau__3_Déplacements_2[[#This Row],[Id_Personne]],[1]!Tableau__2_Personnes_1[[Id_Personne]:[Age]],4)</f>
        <v>18</v>
      </c>
      <c r="G7031" t="s">
        <v>13</v>
      </c>
      <c r="H7031" t="s">
        <v>22</v>
      </c>
      <c r="I7031" t="s">
        <v>7555</v>
      </c>
      <c r="J7031">
        <v>1</v>
      </c>
      <c r="K7031">
        <v>61</v>
      </c>
      <c r="M7031">
        <v>61</v>
      </c>
      <c r="O7031" t="str">
        <f>IF(Tableau__3_Déplacements_2[[#This Row],[Ori]]=Tableau__3_Déplacements_2[[#This Row],[Des]],"local","metro")</f>
        <v>local</v>
      </c>
      <c r="P7031">
        <v>12</v>
      </c>
      <c r="Q7031">
        <v>16</v>
      </c>
      <c r="R7031">
        <v>0</v>
      </c>
      <c r="S7031">
        <v>16</v>
      </c>
      <c r="T7031">
        <v>20</v>
      </c>
      <c r="U7031" t="s">
        <v>0</v>
      </c>
      <c r="V7031">
        <v>1</v>
      </c>
      <c r="W7031">
        <v>0</v>
      </c>
      <c r="X7031">
        <v>6</v>
      </c>
      <c r="Y7031">
        <v>202.95483754512634</v>
      </c>
      <c r="Z7031" s="1">
        <v>0</v>
      </c>
      <c r="AA7031" s="1"/>
    </row>
    <row r="7032" spans="1:27" x14ac:dyDescent="0.35">
      <c r="A7032">
        <v>409</v>
      </c>
      <c r="B7032" t="e">
        <f>VLOOKUP(Tableau__3_Déplacements_2[[#This Row],[Id_Menage]],[2]Ménages!$A$2:$AD$1503,32)</f>
        <v>#REF!</v>
      </c>
      <c r="C7032" t="s">
        <v>5</v>
      </c>
      <c r="D7032" t="s">
        <v>7552</v>
      </c>
      <c r="E7032">
        <f>VLOOKUP(Tableau__3_Déplacements_2[[#This Row],[Id_Personne]],[1]!Tableau__2_Personnes_1[[Id_Personne]:[Age]],2)</f>
        <v>1</v>
      </c>
      <c r="F7032">
        <f>VLOOKUP(Tableau__3_Déplacements_2[[#This Row],[Id_Personne]],[1]!Tableau__2_Personnes_1[[Id_Personne]:[Age]],4)</f>
        <v>18</v>
      </c>
      <c r="G7032" t="s">
        <v>27</v>
      </c>
      <c r="H7032" t="s">
        <v>26</v>
      </c>
      <c r="I7032" t="s">
        <v>7554</v>
      </c>
      <c r="J7032">
        <v>1</v>
      </c>
      <c r="K7032">
        <v>61</v>
      </c>
      <c r="M7032">
        <v>61</v>
      </c>
      <c r="O7032" t="str">
        <f>IF(Tableau__3_Déplacements_2[[#This Row],[Ori]]=Tableau__3_Déplacements_2[[#This Row],[Des]],"local","metro")</f>
        <v>local</v>
      </c>
      <c r="P7032">
        <v>15</v>
      </c>
      <c r="Q7032">
        <v>18</v>
      </c>
      <c r="R7032">
        <v>0</v>
      </c>
      <c r="S7032">
        <v>18</v>
      </c>
      <c r="T7032">
        <v>30</v>
      </c>
      <c r="U7032" t="s">
        <v>0</v>
      </c>
      <c r="V7032">
        <v>1</v>
      </c>
      <c r="W7032">
        <v>0</v>
      </c>
      <c r="X7032">
        <v>6</v>
      </c>
      <c r="Y7032">
        <v>202.95483754512634</v>
      </c>
      <c r="Z7032" s="1">
        <v>0</v>
      </c>
      <c r="AA7032" s="1"/>
    </row>
    <row r="7033" spans="1:27" x14ac:dyDescent="0.35">
      <c r="A7033">
        <v>409</v>
      </c>
      <c r="B7033" t="e">
        <f>VLOOKUP(Tableau__3_Déplacements_2[[#This Row],[Id_Menage]],[2]Ménages!$A$2:$AD$1503,32)</f>
        <v>#REF!</v>
      </c>
      <c r="C7033" t="s">
        <v>5</v>
      </c>
      <c r="D7033" t="s">
        <v>7552</v>
      </c>
      <c r="E7033">
        <f>VLOOKUP(Tableau__3_Déplacements_2[[#This Row],[Id_Personne]],[1]!Tableau__2_Personnes_1[[Id_Personne]:[Age]],2)</f>
        <v>1</v>
      </c>
      <c r="F7033">
        <f>VLOOKUP(Tableau__3_Déplacements_2[[#This Row],[Id_Personne]],[1]!Tableau__2_Personnes_1[[Id_Personne]:[Age]],4)</f>
        <v>18</v>
      </c>
      <c r="G7033" t="s">
        <v>0</v>
      </c>
      <c r="H7033" t="s">
        <v>7</v>
      </c>
      <c r="I7033" t="s">
        <v>7553</v>
      </c>
      <c r="J7033">
        <v>1</v>
      </c>
      <c r="K7033">
        <v>61</v>
      </c>
      <c r="M7033">
        <v>50</v>
      </c>
      <c r="O7033" t="str">
        <f>IF(Tableau__3_Déplacements_2[[#This Row],[Ori]]=Tableau__3_Déplacements_2[[#This Row],[Des]],"local","metro")</f>
        <v>metro</v>
      </c>
      <c r="P7033">
        <v>8</v>
      </c>
      <c r="Q7033">
        <v>7</v>
      </c>
      <c r="R7033">
        <v>30</v>
      </c>
      <c r="S7033">
        <v>7</v>
      </c>
      <c r="T7033">
        <v>52</v>
      </c>
      <c r="U7033" t="s">
        <v>30</v>
      </c>
      <c r="V7033">
        <v>8</v>
      </c>
      <c r="W7033">
        <v>200</v>
      </c>
      <c r="X7033">
        <v>5</v>
      </c>
      <c r="Y7033">
        <v>202.95483754512634</v>
      </c>
      <c r="Z7033" s="1">
        <v>-1</v>
      </c>
      <c r="AA7033" s="1"/>
    </row>
    <row r="7034" spans="1:27" x14ac:dyDescent="0.35">
      <c r="A7034">
        <v>409</v>
      </c>
      <c r="B7034" t="e">
        <f>VLOOKUP(Tableau__3_Déplacements_2[[#This Row],[Id_Menage]],[2]Ménages!$A$2:$AD$1503,32)</f>
        <v>#REF!</v>
      </c>
      <c r="C7034" t="s">
        <v>5</v>
      </c>
      <c r="D7034" t="s">
        <v>7552</v>
      </c>
      <c r="E7034">
        <f>VLOOKUP(Tableau__3_Déplacements_2[[#This Row],[Id_Personne]],[1]!Tableau__2_Personnes_1[[Id_Personne]:[Age]],2)</f>
        <v>1</v>
      </c>
      <c r="F7034">
        <f>VLOOKUP(Tableau__3_Déplacements_2[[#This Row],[Id_Personne]],[1]!Tableau__2_Personnes_1[[Id_Personne]:[Age]],4)</f>
        <v>18</v>
      </c>
      <c r="G7034" t="s">
        <v>3</v>
      </c>
      <c r="H7034" t="s">
        <v>2</v>
      </c>
      <c r="I7034" t="s">
        <v>7551</v>
      </c>
      <c r="J7034">
        <v>1</v>
      </c>
      <c r="K7034">
        <v>50</v>
      </c>
      <c r="M7034">
        <v>61</v>
      </c>
      <c r="O7034" t="str">
        <f>IF(Tableau__3_Déplacements_2[[#This Row],[Ori]]=Tableau__3_Déplacements_2[[#This Row],[Des]],"local","metro")</f>
        <v>metro</v>
      </c>
      <c r="P7034">
        <v>15</v>
      </c>
      <c r="Q7034">
        <v>15</v>
      </c>
      <c r="R7034">
        <v>0</v>
      </c>
      <c r="S7034">
        <v>15</v>
      </c>
      <c r="T7034">
        <v>38</v>
      </c>
      <c r="U7034" t="s">
        <v>30</v>
      </c>
      <c r="V7034">
        <v>8</v>
      </c>
      <c r="W7034">
        <v>200</v>
      </c>
      <c r="X7034">
        <v>5</v>
      </c>
      <c r="Y7034">
        <v>202.95483754512634</v>
      </c>
      <c r="Z7034" s="1">
        <v>0</v>
      </c>
      <c r="AA7034" s="1"/>
    </row>
    <row r="7035" spans="1:27" x14ac:dyDescent="0.35">
      <c r="A7035">
        <v>41</v>
      </c>
      <c r="B7035" t="e">
        <f>VLOOKUP(Tableau__3_Déplacements_2[[#This Row],[Id_Menage]],[2]Ménages!$A$2:$AD$1503,32)</f>
        <v>#REF!</v>
      </c>
      <c r="C7035" t="s">
        <v>16</v>
      </c>
      <c r="D7035" t="s">
        <v>7549</v>
      </c>
      <c r="E7035">
        <f>VLOOKUP(Tableau__3_Déplacements_2[[#This Row],[Id_Personne]],[1]!Tableau__2_Personnes_1[[Id_Personne]:[Age]],2)</f>
        <v>1</v>
      </c>
      <c r="F7035">
        <f>VLOOKUP(Tableau__3_Déplacements_2[[#This Row],[Id_Personne]],[1]!Tableau__2_Personnes_1[[Id_Personne]:[Age]],4)</f>
        <v>60</v>
      </c>
      <c r="G7035" t="s">
        <v>0</v>
      </c>
      <c r="H7035" t="s">
        <v>7</v>
      </c>
      <c r="I7035" t="s">
        <v>7550</v>
      </c>
      <c r="J7035">
        <v>1</v>
      </c>
      <c r="K7035">
        <v>95</v>
      </c>
      <c r="M7035">
        <v>95</v>
      </c>
      <c r="O7035" t="str">
        <f>IF(Tableau__3_Déplacements_2[[#This Row],[Ori]]=Tableau__3_Déplacements_2[[#This Row],[Des]],"local","metro")</f>
        <v>local</v>
      </c>
      <c r="P7035">
        <v>14</v>
      </c>
      <c r="Q7035">
        <v>9</v>
      </c>
      <c r="R7035">
        <v>10</v>
      </c>
      <c r="S7035">
        <v>9</v>
      </c>
      <c r="T7035">
        <v>45</v>
      </c>
      <c r="U7035" t="s">
        <v>0</v>
      </c>
      <c r="V7035">
        <v>1</v>
      </c>
      <c r="W7035">
        <v>0</v>
      </c>
      <c r="X7035">
        <v>1</v>
      </c>
      <c r="Y7035">
        <v>5109.3553846153845</v>
      </c>
      <c r="Z7035" s="1">
        <v>-1</v>
      </c>
      <c r="AA7035" s="1"/>
    </row>
    <row r="7036" spans="1:27" x14ac:dyDescent="0.35">
      <c r="A7036">
        <v>41</v>
      </c>
      <c r="B7036" t="e">
        <f>VLOOKUP(Tableau__3_Déplacements_2[[#This Row],[Id_Menage]],[2]Ménages!$A$2:$AD$1503,32)</f>
        <v>#REF!</v>
      </c>
      <c r="C7036" t="s">
        <v>16</v>
      </c>
      <c r="D7036" t="s">
        <v>7549</v>
      </c>
      <c r="E7036">
        <f>VLOOKUP(Tableau__3_Déplacements_2[[#This Row],[Id_Personne]],[1]!Tableau__2_Personnes_1[[Id_Personne]:[Age]],2)</f>
        <v>1</v>
      </c>
      <c r="F7036">
        <f>VLOOKUP(Tableau__3_Déplacements_2[[#This Row],[Id_Personne]],[1]!Tableau__2_Personnes_1[[Id_Personne]:[Age]],4)</f>
        <v>60</v>
      </c>
      <c r="G7036" t="s">
        <v>3</v>
      </c>
      <c r="H7036" t="s">
        <v>2</v>
      </c>
      <c r="I7036" t="s">
        <v>7548</v>
      </c>
      <c r="J7036">
        <v>1</v>
      </c>
      <c r="K7036">
        <v>95</v>
      </c>
      <c r="M7036">
        <v>95</v>
      </c>
      <c r="O7036" t="str">
        <f>IF(Tableau__3_Déplacements_2[[#This Row],[Ori]]=Tableau__3_Déplacements_2[[#This Row],[Des]],"local","metro")</f>
        <v>local</v>
      </c>
      <c r="P7036">
        <v>15</v>
      </c>
      <c r="Q7036">
        <v>14</v>
      </c>
      <c r="R7036">
        <v>5</v>
      </c>
      <c r="S7036">
        <v>14</v>
      </c>
      <c r="T7036">
        <v>50</v>
      </c>
      <c r="U7036" t="s">
        <v>0</v>
      </c>
      <c r="V7036">
        <v>1</v>
      </c>
      <c r="W7036">
        <v>0</v>
      </c>
      <c r="X7036">
        <v>1</v>
      </c>
      <c r="Y7036">
        <v>5109.3553846153845</v>
      </c>
      <c r="Z7036" s="1">
        <v>-1</v>
      </c>
      <c r="AA7036" s="1"/>
    </row>
    <row r="7037" spans="1:27" x14ac:dyDescent="0.35">
      <c r="A7037">
        <v>41</v>
      </c>
      <c r="B7037" t="e">
        <f>VLOOKUP(Tableau__3_Déplacements_2[[#This Row],[Id_Menage]],[2]Ménages!$A$2:$AD$1503,32)</f>
        <v>#REF!</v>
      </c>
      <c r="C7037" t="s">
        <v>11</v>
      </c>
      <c r="D7037" t="s">
        <v>7546</v>
      </c>
      <c r="E7037">
        <f>VLOOKUP(Tableau__3_Déplacements_2[[#This Row],[Id_Personne]],[1]!Tableau__2_Personnes_1[[Id_Personne]:[Age]],2)</f>
        <v>2</v>
      </c>
      <c r="F7037">
        <f>VLOOKUP(Tableau__3_Déplacements_2[[#This Row],[Id_Personne]],[1]!Tableau__2_Personnes_1[[Id_Personne]:[Age]],4)</f>
        <v>49</v>
      </c>
      <c r="G7037" t="s">
        <v>3</v>
      </c>
      <c r="H7037" t="s">
        <v>2</v>
      </c>
      <c r="I7037" t="s">
        <v>7547</v>
      </c>
      <c r="J7037">
        <v>1</v>
      </c>
      <c r="K7037">
        <v>96</v>
      </c>
      <c r="M7037">
        <v>95</v>
      </c>
      <c r="O7037" t="str">
        <f>IF(Tableau__3_Déplacements_2[[#This Row],[Ori]]=Tableau__3_Déplacements_2[[#This Row],[Des]],"local","metro")</f>
        <v>metro</v>
      </c>
      <c r="P7037">
        <v>15</v>
      </c>
      <c r="Q7037">
        <v>17</v>
      </c>
      <c r="R7037">
        <v>2</v>
      </c>
      <c r="S7037">
        <v>17</v>
      </c>
      <c r="T7037">
        <v>50</v>
      </c>
      <c r="U7037" t="s">
        <v>0</v>
      </c>
      <c r="V7037">
        <v>1</v>
      </c>
      <c r="W7037">
        <v>0</v>
      </c>
      <c r="X7037">
        <v>5</v>
      </c>
      <c r="Y7037">
        <v>5109.3553846153845</v>
      </c>
      <c r="Z7037" s="1">
        <v>-1</v>
      </c>
      <c r="AA7037" s="1"/>
    </row>
    <row r="7038" spans="1:27" x14ac:dyDescent="0.35">
      <c r="A7038">
        <v>41</v>
      </c>
      <c r="B7038" t="e">
        <f>VLOOKUP(Tableau__3_Déplacements_2[[#This Row],[Id_Menage]],[2]Ménages!$A$2:$AD$1503,32)</f>
        <v>#REF!</v>
      </c>
      <c r="C7038" t="s">
        <v>11</v>
      </c>
      <c r="D7038" t="s">
        <v>7546</v>
      </c>
      <c r="E7038">
        <f>VLOOKUP(Tableau__3_Déplacements_2[[#This Row],[Id_Personne]],[1]!Tableau__2_Personnes_1[[Id_Personne]:[Age]],2)</f>
        <v>2</v>
      </c>
      <c r="F7038">
        <f>VLOOKUP(Tableau__3_Déplacements_2[[#This Row],[Id_Personne]],[1]!Tableau__2_Personnes_1[[Id_Personne]:[Age]],4)</f>
        <v>49</v>
      </c>
      <c r="G7038" t="s">
        <v>0</v>
      </c>
      <c r="H7038" t="s">
        <v>7</v>
      </c>
      <c r="I7038" t="s">
        <v>7545</v>
      </c>
      <c r="J7038">
        <v>1</v>
      </c>
      <c r="K7038">
        <v>95</v>
      </c>
      <c r="M7038">
        <v>96</v>
      </c>
      <c r="O7038" t="str">
        <f>IF(Tableau__3_Déplacements_2[[#This Row],[Ori]]=Tableau__3_Déplacements_2[[#This Row],[Des]],"local","metro")</f>
        <v>metro</v>
      </c>
      <c r="P7038">
        <v>3</v>
      </c>
      <c r="Q7038">
        <v>7</v>
      </c>
      <c r="R7038">
        <v>10</v>
      </c>
      <c r="S7038">
        <v>7</v>
      </c>
      <c r="T7038">
        <v>50</v>
      </c>
      <c r="U7038" t="s">
        <v>0</v>
      </c>
      <c r="V7038">
        <v>1</v>
      </c>
      <c r="W7038">
        <v>0</v>
      </c>
      <c r="X7038">
        <v>5</v>
      </c>
      <c r="Y7038">
        <v>5109.3553846153845</v>
      </c>
      <c r="Z7038" s="1">
        <v>-1</v>
      </c>
      <c r="AA7038" s="1"/>
    </row>
    <row r="7039" spans="1:27" x14ac:dyDescent="0.35">
      <c r="A7039">
        <v>41</v>
      </c>
      <c r="B7039" t="e">
        <f>VLOOKUP(Tableau__3_Déplacements_2[[#This Row],[Id_Menage]],[2]Ménages!$A$2:$AD$1503,32)</f>
        <v>#REF!</v>
      </c>
      <c r="C7039" t="s">
        <v>5</v>
      </c>
      <c r="D7039" t="s">
        <v>7543</v>
      </c>
      <c r="E7039">
        <f>VLOOKUP(Tableau__3_Déplacements_2[[#This Row],[Id_Personne]],[1]!Tableau__2_Personnes_1[[Id_Personne]:[Age]],2)</f>
        <v>1</v>
      </c>
      <c r="F7039">
        <f>VLOOKUP(Tableau__3_Déplacements_2[[#This Row],[Id_Personne]],[1]!Tableau__2_Personnes_1[[Id_Personne]:[Age]],4)</f>
        <v>28</v>
      </c>
      <c r="G7039" t="s">
        <v>3</v>
      </c>
      <c r="H7039" t="s">
        <v>2</v>
      </c>
      <c r="I7039" t="s">
        <v>7544</v>
      </c>
      <c r="J7039">
        <v>1</v>
      </c>
      <c r="K7039">
        <v>96</v>
      </c>
      <c r="M7039">
        <v>95</v>
      </c>
      <c r="O7039" t="str">
        <f>IF(Tableau__3_Déplacements_2[[#This Row],[Ori]]=Tableau__3_Déplacements_2[[#This Row],[Des]],"local","metro")</f>
        <v>metro</v>
      </c>
      <c r="P7039">
        <v>15</v>
      </c>
      <c r="Q7039">
        <v>16</v>
      </c>
      <c r="R7039">
        <v>28</v>
      </c>
      <c r="S7039">
        <v>17</v>
      </c>
      <c r="T7039">
        <v>2</v>
      </c>
      <c r="U7039" t="s">
        <v>0</v>
      </c>
      <c r="V7039">
        <v>1</v>
      </c>
      <c r="W7039">
        <v>0</v>
      </c>
      <c r="X7039">
        <v>5</v>
      </c>
      <c r="Y7039">
        <v>5109.3553846153845</v>
      </c>
      <c r="Z7039" s="1">
        <v>-1</v>
      </c>
      <c r="AA7039" s="1"/>
    </row>
    <row r="7040" spans="1:27" x14ac:dyDescent="0.35">
      <c r="A7040">
        <v>41</v>
      </c>
      <c r="B7040" t="e">
        <f>VLOOKUP(Tableau__3_Déplacements_2[[#This Row],[Id_Menage]],[2]Ménages!$A$2:$AD$1503,32)</f>
        <v>#REF!</v>
      </c>
      <c r="C7040" t="s">
        <v>5</v>
      </c>
      <c r="D7040" t="s">
        <v>7543</v>
      </c>
      <c r="E7040">
        <f>VLOOKUP(Tableau__3_Déplacements_2[[#This Row],[Id_Personne]],[1]!Tableau__2_Personnes_1[[Id_Personne]:[Age]],2)</f>
        <v>1</v>
      </c>
      <c r="F7040">
        <f>VLOOKUP(Tableau__3_Déplacements_2[[#This Row],[Id_Personne]],[1]!Tableau__2_Personnes_1[[Id_Personne]:[Age]],4)</f>
        <v>28</v>
      </c>
      <c r="G7040" t="s">
        <v>0</v>
      </c>
      <c r="H7040" t="s">
        <v>7</v>
      </c>
      <c r="I7040" t="s">
        <v>7542</v>
      </c>
      <c r="J7040">
        <v>1</v>
      </c>
      <c r="K7040">
        <v>95</v>
      </c>
      <c r="M7040">
        <v>96</v>
      </c>
      <c r="O7040" t="str">
        <f>IF(Tableau__3_Déplacements_2[[#This Row],[Ori]]=Tableau__3_Déplacements_2[[#This Row],[Des]],"local","metro")</f>
        <v>metro</v>
      </c>
      <c r="P7040">
        <v>3</v>
      </c>
      <c r="Q7040">
        <v>6</v>
      </c>
      <c r="R7040">
        <v>20</v>
      </c>
      <c r="S7040">
        <v>6</v>
      </c>
      <c r="T7040">
        <v>43</v>
      </c>
      <c r="U7040" t="s">
        <v>0</v>
      </c>
      <c r="V7040">
        <v>1</v>
      </c>
      <c r="W7040">
        <v>0</v>
      </c>
      <c r="X7040">
        <v>5</v>
      </c>
      <c r="Y7040">
        <v>5109.3553846153845</v>
      </c>
      <c r="Z7040" s="1">
        <v>-1</v>
      </c>
      <c r="AA7040" s="1"/>
    </row>
    <row r="7041" spans="1:27" x14ac:dyDescent="0.35">
      <c r="A7041">
        <v>410</v>
      </c>
      <c r="B7041" t="e">
        <f>VLOOKUP(Tableau__3_Déplacements_2[[#This Row],[Id_Menage]],[2]Ménages!$A$2:$AD$1503,32)</f>
        <v>#REF!</v>
      </c>
      <c r="C7041" t="s">
        <v>16</v>
      </c>
      <c r="D7041" t="s">
        <v>7538</v>
      </c>
      <c r="E7041">
        <f>VLOOKUP(Tableau__3_Déplacements_2[[#This Row],[Id_Personne]],[1]!Tableau__2_Personnes_1[[Id_Personne]:[Age]],2)</f>
        <v>1</v>
      </c>
      <c r="F7041">
        <f>VLOOKUP(Tableau__3_Déplacements_2[[#This Row],[Id_Personne]],[1]!Tableau__2_Personnes_1[[Id_Personne]:[Age]],4)</f>
        <v>55</v>
      </c>
      <c r="G7041" t="s">
        <v>13</v>
      </c>
      <c r="H7041" t="s">
        <v>22</v>
      </c>
      <c r="I7041" t="s">
        <v>7541</v>
      </c>
      <c r="J7041">
        <v>1</v>
      </c>
      <c r="K7041">
        <v>80</v>
      </c>
      <c r="M7041">
        <v>63</v>
      </c>
      <c r="O7041" t="str">
        <f>IF(Tableau__3_Déplacements_2[[#This Row],[Ori]]=Tableau__3_Déplacements_2[[#This Row],[Des]],"local","metro")</f>
        <v>metro</v>
      </c>
      <c r="P7041">
        <v>6</v>
      </c>
      <c r="Q7041">
        <v>17</v>
      </c>
      <c r="R7041">
        <v>0</v>
      </c>
      <c r="S7041">
        <v>17</v>
      </c>
      <c r="T7041">
        <v>20</v>
      </c>
      <c r="U7041" t="s">
        <v>37</v>
      </c>
      <c r="V7041">
        <v>6</v>
      </c>
      <c r="W7041">
        <v>0</v>
      </c>
      <c r="X7041">
        <v>1</v>
      </c>
      <c r="Y7041">
        <v>202.95483754512634</v>
      </c>
      <c r="Z7041" s="1">
        <v>0</v>
      </c>
      <c r="AA7041" s="1"/>
    </row>
    <row r="7042" spans="1:27" x14ac:dyDescent="0.35">
      <c r="A7042">
        <v>410</v>
      </c>
      <c r="B7042" t="e">
        <f>VLOOKUP(Tableau__3_Déplacements_2[[#This Row],[Id_Menage]],[2]Ménages!$A$2:$AD$1503,32)</f>
        <v>#REF!</v>
      </c>
      <c r="C7042" t="s">
        <v>16</v>
      </c>
      <c r="D7042" t="s">
        <v>7538</v>
      </c>
      <c r="E7042">
        <f>VLOOKUP(Tableau__3_Déplacements_2[[#This Row],[Id_Personne]],[1]!Tableau__2_Personnes_1[[Id_Personne]:[Age]],2)</f>
        <v>1</v>
      </c>
      <c r="F7042">
        <f>VLOOKUP(Tableau__3_Déplacements_2[[#This Row],[Id_Personne]],[1]!Tableau__2_Personnes_1[[Id_Personne]:[Age]],4)</f>
        <v>55</v>
      </c>
      <c r="G7042" t="s">
        <v>27</v>
      </c>
      <c r="H7042" t="s">
        <v>26</v>
      </c>
      <c r="I7042" t="s">
        <v>7540</v>
      </c>
      <c r="J7042">
        <v>1</v>
      </c>
      <c r="K7042">
        <v>63</v>
      </c>
      <c r="M7042">
        <v>61</v>
      </c>
      <c r="O7042" t="str">
        <f>IF(Tableau__3_Déplacements_2[[#This Row],[Ori]]=Tableau__3_Déplacements_2[[#This Row],[Des]],"local","metro")</f>
        <v>metro</v>
      </c>
      <c r="P7042">
        <v>15</v>
      </c>
      <c r="Q7042">
        <v>19</v>
      </c>
      <c r="R7042">
        <v>0</v>
      </c>
      <c r="S7042">
        <v>19</v>
      </c>
      <c r="T7042">
        <v>30</v>
      </c>
      <c r="U7042" t="s">
        <v>37</v>
      </c>
      <c r="V7042">
        <v>6</v>
      </c>
      <c r="W7042">
        <v>0</v>
      </c>
      <c r="X7042">
        <v>6</v>
      </c>
      <c r="Y7042">
        <v>202.95483754512634</v>
      </c>
      <c r="Z7042" s="1">
        <v>0</v>
      </c>
      <c r="AA7042" s="1"/>
    </row>
    <row r="7043" spans="1:27" x14ac:dyDescent="0.35">
      <c r="A7043">
        <v>410</v>
      </c>
      <c r="B7043" t="e">
        <f>VLOOKUP(Tableau__3_Déplacements_2[[#This Row],[Id_Menage]],[2]Ménages!$A$2:$AD$1503,32)</f>
        <v>#REF!</v>
      </c>
      <c r="C7043" t="s">
        <v>16</v>
      </c>
      <c r="D7043" t="s">
        <v>7538</v>
      </c>
      <c r="E7043">
        <f>VLOOKUP(Tableau__3_Déplacements_2[[#This Row],[Id_Personne]],[1]!Tableau__2_Personnes_1[[Id_Personne]:[Age]],2)</f>
        <v>1</v>
      </c>
      <c r="F7043">
        <f>VLOOKUP(Tableau__3_Déplacements_2[[#This Row],[Id_Personne]],[1]!Tableau__2_Personnes_1[[Id_Personne]:[Age]],4)</f>
        <v>55</v>
      </c>
      <c r="G7043" t="s">
        <v>3</v>
      </c>
      <c r="H7043" t="s">
        <v>2</v>
      </c>
      <c r="I7043" t="s">
        <v>7539</v>
      </c>
      <c r="J7043">
        <v>1</v>
      </c>
      <c r="K7043">
        <v>63</v>
      </c>
      <c r="M7043">
        <v>80</v>
      </c>
      <c r="O7043" t="str">
        <f>IF(Tableau__3_Déplacements_2[[#This Row],[Ori]]=Tableau__3_Déplacements_2[[#This Row],[Des]],"local","metro")</f>
        <v>metro</v>
      </c>
      <c r="P7043">
        <v>6</v>
      </c>
      <c r="Q7043">
        <v>13</v>
      </c>
      <c r="R7043">
        <v>2</v>
      </c>
      <c r="S7043">
        <v>14</v>
      </c>
      <c r="T7043">
        <v>2</v>
      </c>
      <c r="U7043" t="s">
        <v>37</v>
      </c>
      <c r="V7043">
        <v>6</v>
      </c>
      <c r="W7043">
        <v>0</v>
      </c>
      <c r="X7043">
        <v>1</v>
      </c>
      <c r="Y7043">
        <v>202.95483754512634</v>
      </c>
      <c r="Z7043" s="1">
        <v>-1</v>
      </c>
      <c r="AA7043" s="1"/>
    </row>
    <row r="7044" spans="1:27" x14ac:dyDescent="0.35">
      <c r="A7044">
        <v>410</v>
      </c>
      <c r="B7044" t="e">
        <f>VLOOKUP(Tableau__3_Déplacements_2[[#This Row],[Id_Menage]],[2]Ménages!$A$2:$AD$1503,32)</f>
        <v>#REF!</v>
      </c>
      <c r="C7044" t="s">
        <v>16</v>
      </c>
      <c r="D7044" t="s">
        <v>7538</v>
      </c>
      <c r="E7044">
        <f>VLOOKUP(Tableau__3_Déplacements_2[[#This Row],[Id_Personne]],[1]!Tableau__2_Personnes_1[[Id_Personne]:[Age]],2)</f>
        <v>1</v>
      </c>
      <c r="F7044">
        <f>VLOOKUP(Tableau__3_Déplacements_2[[#This Row],[Id_Personne]],[1]!Tableau__2_Personnes_1[[Id_Personne]:[Age]],4)</f>
        <v>55</v>
      </c>
      <c r="G7044" t="s">
        <v>0</v>
      </c>
      <c r="H7044" t="s">
        <v>7</v>
      </c>
      <c r="I7044" t="s">
        <v>7537</v>
      </c>
      <c r="J7044">
        <v>1</v>
      </c>
      <c r="K7044">
        <v>61</v>
      </c>
      <c r="M7044">
        <v>63</v>
      </c>
      <c r="O7044" t="str">
        <f>IF(Tableau__3_Déplacements_2[[#This Row],[Ori]]=Tableau__3_Déplacements_2[[#This Row],[Des]],"local","metro")</f>
        <v>metro</v>
      </c>
      <c r="P7044">
        <v>3</v>
      </c>
      <c r="Q7044">
        <v>7</v>
      </c>
      <c r="R7044">
        <v>15</v>
      </c>
      <c r="S7044">
        <v>8</v>
      </c>
      <c r="T7044">
        <v>10</v>
      </c>
      <c r="U7044" t="s">
        <v>37</v>
      </c>
      <c r="V7044">
        <v>6</v>
      </c>
      <c r="W7044">
        <v>5000</v>
      </c>
      <c r="X7044">
        <v>6</v>
      </c>
      <c r="Y7044">
        <v>202.95483754512634</v>
      </c>
      <c r="Z7044" s="1">
        <v>-1</v>
      </c>
      <c r="AA7044" s="1"/>
    </row>
    <row r="7045" spans="1:27" x14ac:dyDescent="0.35">
      <c r="A7045">
        <v>410</v>
      </c>
      <c r="B7045" t="e">
        <f>VLOOKUP(Tableau__3_Déplacements_2[[#This Row],[Id_Menage]],[2]Ménages!$A$2:$AD$1503,32)</f>
        <v>#REF!</v>
      </c>
      <c r="C7045" t="s">
        <v>11</v>
      </c>
      <c r="D7045" t="s">
        <v>7535</v>
      </c>
      <c r="E7045">
        <f>VLOOKUP(Tableau__3_Déplacements_2[[#This Row],[Id_Personne]],[1]!Tableau__2_Personnes_1[[Id_Personne]:[Age]],2)</f>
        <v>2</v>
      </c>
      <c r="F7045">
        <f>VLOOKUP(Tableau__3_Déplacements_2[[#This Row],[Id_Personne]],[1]!Tableau__2_Personnes_1[[Id_Personne]:[Age]],4)</f>
        <v>50</v>
      </c>
      <c r="G7045" t="s">
        <v>3</v>
      </c>
      <c r="H7045" t="s">
        <v>2</v>
      </c>
      <c r="I7045" t="s">
        <v>7536</v>
      </c>
      <c r="J7045">
        <v>1</v>
      </c>
      <c r="K7045">
        <v>83</v>
      </c>
      <c r="M7045">
        <v>61</v>
      </c>
      <c r="O7045" t="str">
        <f>IF(Tableau__3_Déplacements_2[[#This Row],[Ori]]=Tableau__3_Déplacements_2[[#This Row],[Des]],"local","metro")</f>
        <v>metro</v>
      </c>
      <c r="P7045">
        <v>15</v>
      </c>
      <c r="Q7045">
        <v>18</v>
      </c>
      <c r="R7045">
        <v>20</v>
      </c>
      <c r="S7045">
        <v>19</v>
      </c>
      <c r="T7045">
        <v>20</v>
      </c>
      <c r="U7045" t="s">
        <v>30</v>
      </c>
      <c r="V7045">
        <v>8</v>
      </c>
      <c r="W7045">
        <v>1000</v>
      </c>
      <c r="X7045">
        <v>1</v>
      </c>
      <c r="Y7045">
        <v>202.95483754512634</v>
      </c>
      <c r="Z7045" s="1">
        <v>-1</v>
      </c>
      <c r="AA7045" s="1"/>
    </row>
    <row r="7046" spans="1:27" x14ac:dyDescent="0.35">
      <c r="A7046">
        <v>410</v>
      </c>
      <c r="B7046" t="e">
        <f>VLOOKUP(Tableau__3_Déplacements_2[[#This Row],[Id_Menage]],[2]Ménages!$A$2:$AD$1503,32)</f>
        <v>#REF!</v>
      </c>
      <c r="C7046" t="s">
        <v>11</v>
      </c>
      <c r="D7046" t="s">
        <v>7535</v>
      </c>
      <c r="E7046">
        <f>VLOOKUP(Tableau__3_Déplacements_2[[#This Row],[Id_Personne]],[1]!Tableau__2_Personnes_1[[Id_Personne]:[Age]],2)</f>
        <v>2</v>
      </c>
      <c r="F7046">
        <f>VLOOKUP(Tableau__3_Déplacements_2[[#This Row],[Id_Personne]],[1]!Tableau__2_Personnes_1[[Id_Personne]:[Age]],4)</f>
        <v>50</v>
      </c>
      <c r="G7046" t="s">
        <v>0</v>
      </c>
      <c r="H7046" t="s">
        <v>7</v>
      </c>
      <c r="I7046" t="s">
        <v>7534</v>
      </c>
      <c r="J7046">
        <v>1</v>
      </c>
      <c r="K7046">
        <v>61</v>
      </c>
      <c r="M7046">
        <v>83</v>
      </c>
      <c r="O7046" t="str">
        <f>IF(Tableau__3_Déplacements_2[[#This Row],[Ori]]=Tableau__3_Déplacements_2[[#This Row],[Des]],"local","metro")</f>
        <v>metro</v>
      </c>
      <c r="P7046">
        <v>14</v>
      </c>
      <c r="Q7046">
        <v>14</v>
      </c>
      <c r="R7046">
        <v>0</v>
      </c>
      <c r="S7046">
        <v>15</v>
      </c>
      <c r="T7046">
        <v>5</v>
      </c>
      <c r="U7046" t="s">
        <v>30</v>
      </c>
      <c r="V7046">
        <v>8</v>
      </c>
      <c r="W7046">
        <v>700</v>
      </c>
      <c r="X7046">
        <v>1</v>
      </c>
      <c r="Y7046">
        <v>202.95483754512634</v>
      </c>
      <c r="Z7046" s="1">
        <v>0</v>
      </c>
      <c r="AA7046" s="1"/>
    </row>
    <row r="7047" spans="1:27" x14ac:dyDescent="0.35">
      <c r="A7047">
        <v>410</v>
      </c>
      <c r="B7047" t="e">
        <f>VLOOKUP(Tableau__3_Déplacements_2[[#This Row],[Id_Menage]],[2]Ménages!$A$2:$AD$1503,32)</f>
        <v>#REF!</v>
      </c>
      <c r="C7047" t="s">
        <v>5</v>
      </c>
      <c r="D7047" t="s">
        <v>7532</v>
      </c>
      <c r="E7047">
        <f>VLOOKUP(Tableau__3_Déplacements_2[[#This Row],[Id_Personne]],[1]!Tableau__2_Personnes_1[[Id_Personne]:[Age]],2)</f>
        <v>1</v>
      </c>
      <c r="F7047">
        <f>VLOOKUP(Tableau__3_Déplacements_2[[#This Row],[Id_Personne]],[1]!Tableau__2_Personnes_1[[Id_Personne]:[Age]],4)</f>
        <v>21</v>
      </c>
      <c r="G7047" t="s">
        <v>3</v>
      </c>
      <c r="H7047" t="s">
        <v>2</v>
      </c>
      <c r="I7047" t="s">
        <v>7533</v>
      </c>
      <c r="J7047">
        <v>1</v>
      </c>
      <c r="K7047">
        <v>64</v>
      </c>
      <c r="M7047">
        <v>61</v>
      </c>
      <c r="O7047" t="str">
        <f>IF(Tableau__3_Déplacements_2[[#This Row],[Ori]]=Tableau__3_Déplacements_2[[#This Row],[Des]],"local","metro")</f>
        <v>metro</v>
      </c>
      <c r="P7047">
        <v>15</v>
      </c>
      <c r="Q7047">
        <v>17</v>
      </c>
      <c r="R7047">
        <v>15</v>
      </c>
      <c r="S7047">
        <v>18</v>
      </c>
      <c r="T7047">
        <v>25</v>
      </c>
      <c r="U7047" t="s">
        <v>0</v>
      </c>
      <c r="V7047">
        <v>1</v>
      </c>
      <c r="W7047">
        <v>0</v>
      </c>
      <c r="X7047">
        <v>1</v>
      </c>
      <c r="Y7047">
        <v>202.95483754512634</v>
      </c>
      <c r="Z7047" s="1">
        <v>-1</v>
      </c>
      <c r="AA7047" s="1"/>
    </row>
    <row r="7048" spans="1:27" x14ac:dyDescent="0.35">
      <c r="A7048">
        <v>410</v>
      </c>
      <c r="B7048" t="e">
        <f>VLOOKUP(Tableau__3_Déplacements_2[[#This Row],[Id_Menage]],[2]Ménages!$A$2:$AD$1503,32)</f>
        <v>#REF!</v>
      </c>
      <c r="C7048" t="s">
        <v>5</v>
      </c>
      <c r="D7048" t="s">
        <v>7532</v>
      </c>
      <c r="E7048">
        <f>VLOOKUP(Tableau__3_Déplacements_2[[#This Row],[Id_Personne]],[1]!Tableau__2_Personnes_1[[Id_Personne]:[Age]],2)</f>
        <v>1</v>
      </c>
      <c r="F7048">
        <f>VLOOKUP(Tableau__3_Déplacements_2[[#This Row],[Id_Personne]],[1]!Tableau__2_Personnes_1[[Id_Personne]:[Age]],4)</f>
        <v>21</v>
      </c>
      <c r="G7048" t="s">
        <v>0</v>
      </c>
      <c r="H7048" t="s">
        <v>7</v>
      </c>
      <c r="I7048" t="s">
        <v>7531</v>
      </c>
      <c r="J7048">
        <v>1</v>
      </c>
      <c r="K7048">
        <v>61</v>
      </c>
      <c r="M7048">
        <v>64</v>
      </c>
      <c r="O7048" t="str">
        <f>IF(Tableau__3_Déplacements_2[[#This Row],[Ori]]=Tableau__3_Déplacements_2[[#This Row],[Des]],"local","metro")</f>
        <v>metro</v>
      </c>
      <c r="P7048">
        <v>12</v>
      </c>
      <c r="Q7048">
        <v>16</v>
      </c>
      <c r="R7048">
        <v>0</v>
      </c>
      <c r="S7048">
        <v>17</v>
      </c>
      <c r="T7048">
        <v>0</v>
      </c>
      <c r="U7048" t="s">
        <v>0</v>
      </c>
      <c r="V7048">
        <v>1</v>
      </c>
      <c r="W7048">
        <v>0</v>
      </c>
      <c r="X7048">
        <v>1</v>
      </c>
      <c r="Y7048">
        <v>202.95483754512634</v>
      </c>
      <c r="Z7048" s="1">
        <v>0</v>
      </c>
      <c r="AA7048" s="1"/>
    </row>
    <row r="7049" spans="1:27" x14ac:dyDescent="0.35">
      <c r="A7049">
        <v>410</v>
      </c>
      <c r="B7049" t="e">
        <f>VLOOKUP(Tableau__3_Déplacements_2[[#This Row],[Id_Menage]],[2]Ménages!$A$2:$AD$1503,32)</f>
        <v>#REF!</v>
      </c>
      <c r="C7049" t="s">
        <v>65</v>
      </c>
      <c r="D7049" t="s">
        <v>7529</v>
      </c>
      <c r="E7049">
        <f>VLOOKUP(Tableau__3_Déplacements_2[[#This Row],[Id_Personne]],[1]!Tableau__2_Personnes_1[[Id_Personne]:[Age]],2)</f>
        <v>2</v>
      </c>
      <c r="F7049">
        <f>VLOOKUP(Tableau__3_Déplacements_2[[#This Row],[Id_Personne]],[1]!Tableau__2_Personnes_1[[Id_Personne]:[Age]],4)</f>
        <v>18</v>
      </c>
      <c r="G7049" t="s">
        <v>3</v>
      </c>
      <c r="H7049" t="s">
        <v>2</v>
      </c>
      <c r="I7049" t="s">
        <v>7530</v>
      </c>
      <c r="J7049">
        <v>1</v>
      </c>
      <c r="K7049">
        <v>61</v>
      </c>
      <c r="M7049">
        <v>61</v>
      </c>
      <c r="O7049" t="str">
        <f>IF(Tableau__3_Déplacements_2[[#This Row],[Ori]]=Tableau__3_Déplacements_2[[#This Row],[Des]],"local","metro")</f>
        <v>local</v>
      </c>
      <c r="P7049">
        <v>15</v>
      </c>
      <c r="Q7049">
        <v>14</v>
      </c>
      <c r="R7049">
        <v>0</v>
      </c>
      <c r="S7049">
        <v>14</v>
      </c>
      <c r="T7049">
        <v>17</v>
      </c>
      <c r="U7049" t="s">
        <v>0</v>
      </c>
      <c r="V7049">
        <v>1</v>
      </c>
      <c r="W7049">
        <v>0</v>
      </c>
      <c r="X7049">
        <v>1</v>
      </c>
      <c r="Y7049">
        <v>202.95483754512634</v>
      </c>
      <c r="Z7049" s="1">
        <v>0</v>
      </c>
      <c r="AA7049" s="1"/>
    </row>
    <row r="7050" spans="1:27" x14ac:dyDescent="0.35">
      <c r="A7050">
        <v>410</v>
      </c>
      <c r="B7050" t="e">
        <f>VLOOKUP(Tableau__3_Déplacements_2[[#This Row],[Id_Menage]],[2]Ménages!$A$2:$AD$1503,32)</f>
        <v>#REF!</v>
      </c>
      <c r="C7050" t="s">
        <v>65</v>
      </c>
      <c r="D7050" t="s">
        <v>7529</v>
      </c>
      <c r="E7050">
        <f>VLOOKUP(Tableau__3_Déplacements_2[[#This Row],[Id_Personne]],[1]!Tableau__2_Personnes_1[[Id_Personne]:[Age]],2)</f>
        <v>2</v>
      </c>
      <c r="F7050">
        <f>VLOOKUP(Tableau__3_Déplacements_2[[#This Row],[Id_Personne]],[1]!Tableau__2_Personnes_1[[Id_Personne]:[Age]],4)</f>
        <v>18</v>
      </c>
      <c r="G7050" t="s">
        <v>0</v>
      </c>
      <c r="H7050" t="s">
        <v>7</v>
      </c>
      <c r="I7050" t="s">
        <v>7528</v>
      </c>
      <c r="J7050">
        <v>1</v>
      </c>
      <c r="K7050">
        <v>61</v>
      </c>
      <c r="M7050">
        <v>61</v>
      </c>
      <c r="O7050" t="str">
        <f>IF(Tableau__3_Déplacements_2[[#This Row],[Ori]]=Tableau__3_Déplacements_2[[#This Row],[Des]],"local","metro")</f>
        <v>local</v>
      </c>
      <c r="P7050">
        <v>5</v>
      </c>
      <c r="Q7050">
        <v>13</v>
      </c>
      <c r="R7050">
        <v>5</v>
      </c>
      <c r="S7050">
        <v>13</v>
      </c>
      <c r="T7050">
        <v>20</v>
      </c>
      <c r="U7050" t="s">
        <v>0</v>
      </c>
      <c r="V7050">
        <v>1</v>
      </c>
      <c r="W7050">
        <v>0</v>
      </c>
      <c r="X7050">
        <v>1</v>
      </c>
      <c r="Y7050">
        <v>202.95483754512634</v>
      </c>
      <c r="Z7050" s="1">
        <v>-1</v>
      </c>
      <c r="AA7050" s="1"/>
    </row>
    <row r="7051" spans="1:27" x14ac:dyDescent="0.35">
      <c r="A7051">
        <v>411</v>
      </c>
      <c r="B7051" t="e">
        <f>VLOOKUP(Tableau__3_Déplacements_2[[#This Row],[Id_Menage]],[2]Ménages!$A$2:$AD$1503,32)</f>
        <v>#REF!</v>
      </c>
      <c r="C7051" t="s">
        <v>16</v>
      </c>
      <c r="D7051" t="s">
        <v>7526</v>
      </c>
      <c r="E7051">
        <f>VLOOKUP(Tableau__3_Déplacements_2[[#This Row],[Id_Personne]],[1]!Tableau__2_Personnes_1[[Id_Personne]:[Age]],2)</f>
        <v>2</v>
      </c>
      <c r="F7051">
        <f>VLOOKUP(Tableau__3_Déplacements_2[[#This Row],[Id_Personne]],[1]!Tableau__2_Personnes_1[[Id_Personne]:[Age]],4)</f>
        <v>60</v>
      </c>
      <c r="G7051" t="s">
        <v>0</v>
      </c>
      <c r="H7051" t="s">
        <v>7</v>
      </c>
      <c r="I7051" t="s">
        <v>7527</v>
      </c>
      <c r="J7051">
        <v>1</v>
      </c>
      <c r="K7051">
        <v>61</v>
      </c>
      <c r="M7051">
        <v>4</v>
      </c>
      <c r="O7051" t="str">
        <f>IF(Tableau__3_Déplacements_2[[#This Row],[Ori]]=Tableau__3_Déplacements_2[[#This Row],[Des]],"local","metro")</f>
        <v>metro</v>
      </c>
      <c r="P7051">
        <v>5</v>
      </c>
      <c r="Q7051">
        <v>10</v>
      </c>
      <c r="R7051">
        <v>0</v>
      </c>
      <c r="S7051">
        <v>10</v>
      </c>
      <c r="T7051">
        <v>30</v>
      </c>
      <c r="U7051" t="s">
        <v>30</v>
      </c>
      <c r="V7051">
        <v>8</v>
      </c>
      <c r="W7051">
        <v>1000</v>
      </c>
      <c r="X7051">
        <v>2</v>
      </c>
      <c r="Y7051">
        <v>202.95483754512634</v>
      </c>
      <c r="Z7051" s="1">
        <v>0</v>
      </c>
      <c r="AA7051" s="1"/>
    </row>
    <row r="7052" spans="1:27" x14ac:dyDescent="0.35">
      <c r="A7052">
        <v>411</v>
      </c>
      <c r="B7052" t="e">
        <f>VLOOKUP(Tableau__3_Déplacements_2[[#This Row],[Id_Menage]],[2]Ménages!$A$2:$AD$1503,32)</f>
        <v>#REF!</v>
      </c>
      <c r="C7052" t="s">
        <v>16</v>
      </c>
      <c r="D7052" t="s">
        <v>7526</v>
      </c>
      <c r="E7052">
        <f>VLOOKUP(Tableau__3_Déplacements_2[[#This Row],[Id_Personne]],[1]!Tableau__2_Personnes_1[[Id_Personne]:[Age]],2)</f>
        <v>2</v>
      </c>
      <c r="F7052">
        <f>VLOOKUP(Tableau__3_Déplacements_2[[#This Row],[Id_Personne]],[1]!Tableau__2_Personnes_1[[Id_Personne]:[Age]],4)</f>
        <v>60</v>
      </c>
      <c r="G7052" t="s">
        <v>3</v>
      </c>
      <c r="H7052" t="s">
        <v>2</v>
      </c>
      <c r="I7052" t="s">
        <v>7525</v>
      </c>
      <c r="J7052">
        <v>1</v>
      </c>
      <c r="K7052">
        <v>4</v>
      </c>
      <c r="M7052">
        <v>61</v>
      </c>
      <c r="O7052" t="str">
        <f>IF(Tableau__3_Déplacements_2[[#This Row],[Ori]]=Tableau__3_Déplacements_2[[#This Row],[Des]],"local","metro")</f>
        <v>metro</v>
      </c>
      <c r="P7052">
        <v>15</v>
      </c>
      <c r="Q7052">
        <v>12</v>
      </c>
      <c r="R7052">
        <v>0</v>
      </c>
      <c r="S7052">
        <v>12</v>
      </c>
      <c r="T7052">
        <v>30</v>
      </c>
      <c r="U7052" t="s">
        <v>30</v>
      </c>
      <c r="V7052">
        <v>8</v>
      </c>
      <c r="W7052">
        <v>1000</v>
      </c>
      <c r="X7052">
        <v>2</v>
      </c>
      <c r="Y7052">
        <v>202.95483754512634</v>
      </c>
      <c r="Z7052" s="1">
        <v>0</v>
      </c>
      <c r="AA7052" s="1"/>
    </row>
    <row r="7053" spans="1:27" x14ac:dyDescent="0.35">
      <c r="A7053">
        <v>411</v>
      </c>
      <c r="B7053" t="e">
        <f>VLOOKUP(Tableau__3_Déplacements_2[[#This Row],[Id_Menage]],[2]Ménages!$A$2:$AD$1503,32)</f>
        <v>#REF!</v>
      </c>
      <c r="C7053" t="s">
        <v>5</v>
      </c>
      <c r="D7053" t="s">
        <v>7522</v>
      </c>
      <c r="E7053">
        <f>VLOOKUP(Tableau__3_Déplacements_2[[#This Row],[Id_Personne]],[1]!Tableau__2_Personnes_1[[Id_Personne]:[Age]],2)</f>
        <v>2</v>
      </c>
      <c r="F7053">
        <f>VLOOKUP(Tableau__3_Déplacements_2[[#This Row],[Id_Personne]],[1]!Tableau__2_Personnes_1[[Id_Personne]:[Age]],4)</f>
        <v>30</v>
      </c>
      <c r="G7053" t="s">
        <v>13</v>
      </c>
      <c r="H7053" t="s">
        <v>22</v>
      </c>
      <c r="I7053" t="s">
        <v>7524</v>
      </c>
      <c r="J7053">
        <v>1</v>
      </c>
      <c r="K7053">
        <v>65</v>
      </c>
      <c r="M7053">
        <v>61</v>
      </c>
      <c r="O7053" t="str">
        <f>IF(Tableau__3_Déplacements_2[[#This Row],[Ori]]=Tableau__3_Déplacements_2[[#This Row],[Des]],"local","metro")</f>
        <v>metro</v>
      </c>
      <c r="P7053">
        <v>15</v>
      </c>
      <c r="Q7053">
        <v>18</v>
      </c>
      <c r="R7053">
        <v>0</v>
      </c>
      <c r="S7053">
        <v>20</v>
      </c>
      <c r="T7053">
        <v>5</v>
      </c>
      <c r="U7053" t="s">
        <v>30</v>
      </c>
      <c r="V7053">
        <v>8</v>
      </c>
      <c r="W7053">
        <v>500</v>
      </c>
      <c r="X7053">
        <v>6</v>
      </c>
      <c r="Y7053">
        <v>202.95483754512634</v>
      </c>
      <c r="Z7053" s="1">
        <v>0</v>
      </c>
      <c r="AA7053" s="1"/>
    </row>
    <row r="7054" spans="1:27" x14ac:dyDescent="0.35">
      <c r="A7054">
        <v>411</v>
      </c>
      <c r="B7054" t="e">
        <f>VLOOKUP(Tableau__3_Déplacements_2[[#This Row],[Id_Menage]],[2]Ménages!$A$2:$AD$1503,32)</f>
        <v>#REF!</v>
      </c>
      <c r="C7054" t="s">
        <v>5</v>
      </c>
      <c r="D7054" t="s">
        <v>7522</v>
      </c>
      <c r="E7054">
        <f>VLOOKUP(Tableau__3_Déplacements_2[[#This Row],[Id_Personne]],[1]!Tableau__2_Personnes_1[[Id_Personne]:[Age]],2)</f>
        <v>2</v>
      </c>
      <c r="F7054">
        <f>VLOOKUP(Tableau__3_Déplacements_2[[#This Row],[Id_Personne]],[1]!Tableau__2_Personnes_1[[Id_Personne]:[Age]],4)</f>
        <v>30</v>
      </c>
      <c r="G7054" t="s">
        <v>0</v>
      </c>
      <c r="H7054" t="s">
        <v>7</v>
      </c>
      <c r="I7054" t="s">
        <v>7523</v>
      </c>
      <c r="J7054">
        <v>1</v>
      </c>
      <c r="K7054">
        <v>61</v>
      </c>
      <c r="M7054">
        <v>2</v>
      </c>
      <c r="O7054" t="str">
        <f>IF(Tableau__3_Déplacements_2[[#This Row],[Ori]]=Tableau__3_Déplacements_2[[#This Row],[Des]],"local","metro")</f>
        <v>metro</v>
      </c>
      <c r="P7054">
        <v>9</v>
      </c>
      <c r="Q7054">
        <v>7</v>
      </c>
      <c r="R7054">
        <v>0</v>
      </c>
      <c r="S7054">
        <v>8</v>
      </c>
      <c r="T7054">
        <v>30</v>
      </c>
      <c r="U7054" t="s">
        <v>30</v>
      </c>
      <c r="V7054">
        <v>8</v>
      </c>
      <c r="W7054">
        <v>500</v>
      </c>
      <c r="X7054">
        <v>3</v>
      </c>
      <c r="Y7054">
        <v>202.95483754512634</v>
      </c>
      <c r="Z7054" s="1">
        <v>0</v>
      </c>
      <c r="AA7054" s="1"/>
    </row>
    <row r="7055" spans="1:27" x14ac:dyDescent="0.35">
      <c r="A7055">
        <v>411</v>
      </c>
      <c r="B7055" t="e">
        <f>VLOOKUP(Tableau__3_Déplacements_2[[#This Row],[Id_Menage]],[2]Ménages!$A$2:$AD$1503,32)</f>
        <v>#REF!</v>
      </c>
      <c r="C7055" t="s">
        <v>5</v>
      </c>
      <c r="D7055" t="s">
        <v>7522</v>
      </c>
      <c r="E7055">
        <f>VLOOKUP(Tableau__3_Déplacements_2[[#This Row],[Id_Personne]],[1]!Tableau__2_Personnes_1[[Id_Personne]:[Age]],2)</f>
        <v>2</v>
      </c>
      <c r="F7055">
        <f>VLOOKUP(Tableau__3_Déplacements_2[[#This Row],[Id_Personne]],[1]!Tableau__2_Personnes_1[[Id_Personne]:[Age]],4)</f>
        <v>30</v>
      </c>
      <c r="G7055" t="s">
        <v>3</v>
      </c>
      <c r="H7055" t="s">
        <v>2</v>
      </c>
      <c r="I7055" t="s">
        <v>7521</v>
      </c>
      <c r="J7055">
        <v>1</v>
      </c>
      <c r="K7055">
        <v>2</v>
      </c>
      <c r="M7055">
        <v>65</v>
      </c>
      <c r="O7055" t="str">
        <f>IF(Tableau__3_Déplacements_2[[#This Row],[Ori]]=Tableau__3_Déplacements_2[[#This Row],[Des]],"local","metro")</f>
        <v>metro</v>
      </c>
      <c r="P7055">
        <v>14</v>
      </c>
      <c r="Q7055">
        <v>14</v>
      </c>
      <c r="R7055">
        <v>0</v>
      </c>
      <c r="S7055">
        <v>15</v>
      </c>
      <c r="T7055">
        <v>0</v>
      </c>
      <c r="U7055" t="s">
        <v>30</v>
      </c>
      <c r="V7055">
        <v>8</v>
      </c>
      <c r="W7055">
        <v>300</v>
      </c>
      <c r="X7055">
        <v>6</v>
      </c>
      <c r="Y7055">
        <v>202.95483754512634</v>
      </c>
      <c r="Z7055" s="1">
        <v>0</v>
      </c>
      <c r="AA7055" s="1"/>
    </row>
    <row r="7056" spans="1:27" x14ac:dyDescent="0.35">
      <c r="A7056">
        <v>411</v>
      </c>
      <c r="B7056" t="e">
        <f>VLOOKUP(Tableau__3_Déplacements_2[[#This Row],[Id_Menage]],[2]Ménages!$A$2:$AD$1503,32)</f>
        <v>#REF!</v>
      </c>
      <c r="C7056" t="s">
        <v>65</v>
      </c>
      <c r="D7056" t="s">
        <v>7519</v>
      </c>
      <c r="E7056">
        <f>VLOOKUP(Tableau__3_Déplacements_2[[#This Row],[Id_Personne]],[1]!Tableau__2_Personnes_1[[Id_Personne]:[Age]],2)</f>
        <v>2</v>
      </c>
      <c r="F7056">
        <f>VLOOKUP(Tableau__3_Déplacements_2[[#This Row],[Id_Personne]],[1]!Tableau__2_Personnes_1[[Id_Personne]:[Age]],4)</f>
        <v>25</v>
      </c>
      <c r="G7056" t="s">
        <v>0</v>
      </c>
      <c r="H7056" t="s">
        <v>7</v>
      </c>
      <c r="I7056" t="s">
        <v>7520</v>
      </c>
      <c r="J7056">
        <v>1</v>
      </c>
      <c r="K7056">
        <v>61</v>
      </c>
      <c r="M7056">
        <v>2</v>
      </c>
      <c r="O7056" t="str">
        <f>IF(Tableau__3_Déplacements_2[[#This Row],[Ori]]=Tableau__3_Déplacements_2[[#This Row],[Des]],"local","metro")</f>
        <v>metro</v>
      </c>
      <c r="P7056">
        <v>9</v>
      </c>
      <c r="Q7056">
        <v>7</v>
      </c>
      <c r="R7056">
        <v>0</v>
      </c>
      <c r="S7056">
        <v>8</v>
      </c>
      <c r="T7056">
        <v>35</v>
      </c>
      <c r="U7056" t="s">
        <v>30</v>
      </c>
      <c r="V7056">
        <v>8</v>
      </c>
      <c r="W7056">
        <v>500</v>
      </c>
      <c r="X7056">
        <v>3</v>
      </c>
      <c r="Y7056">
        <v>202.95483754512634</v>
      </c>
      <c r="Z7056" s="1">
        <v>0</v>
      </c>
      <c r="AA7056" s="1"/>
    </row>
    <row r="7057" spans="1:27" x14ac:dyDescent="0.35">
      <c r="A7057">
        <v>411</v>
      </c>
      <c r="B7057" t="e">
        <f>VLOOKUP(Tableau__3_Déplacements_2[[#This Row],[Id_Menage]],[2]Ménages!$A$2:$AD$1503,32)</f>
        <v>#REF!</v>
      </c>
      <c r="C7057" t="s">
        <v>65</v>
      </c>
      <c r="D7057" t="s">
        <v>7519</v>
      </c>
      <c r="E7057">
        <f>VLOOKUP(Tableau__3_Déplacements_2[[#This Row],[Id_Personne]],[1]!Tableau__2_Personnes_1[[Id_Personne]:[Age]],2)</f>
        <v>2</v>
      </c>
      <c r="F7057">
        <f>VLOOKUP(Tableau__3_Déplacements_2[[#This Row],[Id_Personne]],[1]!Tableau__2_Personnes_1[[Id_Personne]:[Age]],4)</f>
        <v>25</v>
      </c>
      <c r="G7057" t="s">
        <v>3</v>
      </c>
      <c r="H7057" t="s">
        <v>2</v>
      </c>
      <c r="I7057" t="s">
        <v>7518</v>
      </c>
      <c r="J7057">
        <v>1</v>
      </c>
      <c r="K7057">
        <v>2</v>
      </c>
      <c r="M7057">
        <v>61</v>
      </c>
      <c r="O7057" t="str">
        <f>IF(Tableau__3_Déplacements_2[[#This Row],[Ori]]=Tableau__3_Déplacements_2[[#This Row],[Des]],"local","metro")</f>
        <v>metro</v>
      </c>
      <c r="P7057">
        <v>15</v>
      </c>
      <c r="Q7057">
        <v>16</v>
      </c>
      <c r="R7057">
        <v>0</v>
      </c>
      <c r="S7057">
        <v>17</v>
      </c>
      <c r="T7057">
        <v>30</v>
      </c>
      <c r="U7057" t="s">
        <v>30</v>
      </c>
      <c r="V7057">
        <v>8</v>
      </c>
      <c r="W7057">
        <v>500</v>
      </c>
      <c r="X7057">
        <v>3</v>
      </c>
      <c r="Y7057">
        <v>202.95483754512634</v>
      </c>
      <c r="Z7057" s="1">
        <v>0</v>
      </c>
      <c r="AA7057" s="1"/>
    </row>
    <row r="7058" spans="1:27" x14ac:dyDescent="0.35">
      <c r="A7058">
        <v>412</v>
      </c>
      <c r="B7058" t="e">
        <f>VLOOKUP(Tableau__3_Déplacements_2[[#This Row],[Id_Menage]],[2]Ménages!$A$2:$AD$1503,32)</f>
        <v>#REF!</v>
      </c>
      <c r="C7058" t="s">
        <v>16</v>
      </c>
      <c r="D7058" t="s">
        <v>7515</v>
      </c>
      <c r="E7058">
        <f>VLOOKUP(Tableau__3_Déplacements_2[[#This Row],[Id_Personne]],[1]!Tableau__2_Personnes_1[[Id_Personne]:[Age]],2)</f>
        <v>2</v>
      </c>
      <c r="F7058">
        <f>VLOOKUP(Tableau__3_Déplacements_2[[#This Row],[Id_Personne]],[1]!Tableau__2_Personnes_1[[Id_Personne]:[Age]],4)</f>
        <v>45</v>
      </c>
      <c r="G7058" t="s">
        <v>0</v>
      </c>
      <c r="H7058" t="s">
        <v>7</v>
      </c>
      <c r="I7058" t="s">
        <v>7517</v>
      </c>
      <c r="J7058">
        <v>1</v>
      </c>
      <c r="K7058">
        <v>61</v>
      </c>
      <c r="M7058">
        <v>2</v>
      </c>
      <c r="O7058" t="str">
        <f>IF(Tableau__3_Déplacements_2[[#This Row],[Ori]]=Tableau__3_Déplacements_2[[#This Row],[Des]],"local","metro")</f>
        <v>metro</v>
      </c>
      <c r="P7058">
        <v>3</v>
      </c>
      <c r="Q7058">
        <v>7</v>
      </c>
      <c r="R7058">
        <v>30</v>
      </c>
      <c r="S7058">
        <v>8</v>
      </c>
      <c r="T7058">
        <v>15</v>
      </c>
      <c r="U7058" t="s">
        <v>30</v>
      </c>
      <c r="V7058">
        <v>8</v>
      </c>
      <c r="W7058">
        <v>400</v>
      </c>
      <c r="X7058">
        <v>5</v>
      </c>
      <c r="Y7058">
        <v>202.95483754512634</v>
      </c>
      <c r="Z7058" s="1">
        <v>-1</v>
      </c>
      <c r="AA7058" s="1"/>
    </row>
    <row r="7059" spans="1:27" x14ac:dyDescent="0.35">
      <c r="A7059">
        <v>412</v>
      </c>
      <c r="B7059" t="e">
        <f>VLOOKUP(Tableau__3_Déplacements_2[[#This Row],[Id_Menage]],[2]Ménages!$A$2:$AD$1503,32)</f>
        <v>#REF!</v>
      </c>
      <c r="C7059" t="s">
        <v>16</v>
      </c>
      <c r="D7059" t="s">
        <v>7515</v>
      </c>
      <c r="E7059">
        <f>VLOOKUP(Tableau__3_Déplacements_2[[#This Row],[Id_Personne]],[1]!Tableau__2_Personnes_1[[Id_Personne]:[Age]],2)</f>
        <v>2</v>
      </c>
      <c r="F7059">
        <f>VLOOKUP(Tableau__3_Déplacements_2[[#This Row],[Id_Personne]],[1]!Tableau__2_Personnes_1[[Id_Personne]:[Age]],4)</f>
        <v>45</v>
      </c>
      <c r="G7059" t="s">
        <v>3</v>
      </c>
      <c r="H7059" t="s">
        <v>2</v>
      </c>
      <c r="I7059" t="s">
        <v>7516</v>
      </c>
      <c r="J7059">
        <v>1</v>
      </c>
      <c r="K7059">
        <v>2</v>
      </c>
      <c r="M7059">
        <v>2</v>
      </c>
      <c r="O7059" t="str">
        <f>IF(Tableau__3_Déplacements_2[[#This Row],[Ori]]=Tableau__3_Déplacements_2[[#This Row],[Des]],"local","metro")</f>
        <v>local</v>
      </c>
      <c r="P7059">
        <v>7</v>
      </c>
      <c r="Q7059">
        <v>14</v>
      </c>
      <c r="R7059">
        <v>0</v>
      </c>
      <c r="S7059">
        <v>14</v>
      </c>
      <c r="T7059">
        <v>15</v>
      </c>
      <c r="U7059" t="s">
        <v>30</v>
      </c>
      <c r="V7059">
        <v>8</v>
      </c>
      <c r="W7059">
        <v>250</v>
      </c>
      <c r="X7059">
        <v>6</v>
      </c>
      <c r="Y7059">
        <v>202.95483754512634</v>
      </c>
      <c r="Z7059" s="1">
        <v>0</v>
      </c>
      <c r="AA7059" s="1"/>
    </row>
    <row r="7060" spans="1:27" x14ac:dyDescent="0.35">
      <c r="A7060">
        <v>412</v>
      </c>
      <c r="B7060" t="e">
        <f>VLOOKUP(Tableau__3_Déplacements_2[[#This Row],[Id_Menage]],[2]Ménages!$A$2:$AD$1503,32)</f>
        <v>#REF!</v>
      </c>
      <c r="C7060" t="s">
        <v>16</v>
      </c>
      <c r="D7060" t="s">
        <v>7515</v>
      </c>
      <c r="E7060">
        <f>VLOOKUP(Tableau__3_Déplacements_2[[#This Row],[Id_Personne]],[1]!Tableau__2_Personnes_1[[Id_Personne]:[Age]],2)</f>
        <v>2</v>
      </c>
      <c r="F7060">
        <f>VLOOKUP(Tableau__3_Déplacements_2[[#This Row],[Id_Personne]],[1]!Tableau__2_Personnes_1[[Id_Personne]:[Age]],4)</f>
        <v>45</v>
      </c>
      <c r="G7060" t="s">
        <v>13</v>
      </c>
      <c r="H7060" t="s">
        <v>22</v>
      </c>
      <c r="I7060" t="s">
        <v>7514</v>
      </c>
      <c r="J7060">
        <v>1</v>
      </c>
      <c r="K7060">
        <v>2</v>
      </c>
      <c r="M7060">
        <v>61</v>
      </c>
      <c r="O7060" t="str">
        <f>IF(Tableau__3_Déplacements_2[[#This Row],[Ori]]=Tableau__3_Déplacements_2[[#This Row],[Des]],"local","metro")</f>
        <v>metro</v>
      </c>
      <c r="P7060">
        <v>15</v>
      </c>
      <c r="Q7060">
        <v>15</v>
      </c>
      <c r="R7060">
        <v>30</v>
      </c>
      <c r="S7060">
        <v>16</v>
      </c>
      <c r="T7060">
        <v>5</v>
      </c>
      <c r="U7060" t="s">
        <v>30</v>
      </c>
      <c r="V7060">
        <v>8</v>
      </c>
      <c r="W7060">
        <v>400</v>
      </c>
      <c r="X7060">
        <v>5</v>
      </c>
      <c r="Y7060">
        <v>202.95483754512634</v>
      </c>
      <c r="Z7060" s="1">
        <v>-1</v>
      </c>
      <c r="AA7060" s="1"/>
    </row>
    <row r="7061" spans="1:27" x14ac:dyDescent="0.35">
      <c r="A7061">
        <v>412</v>
      </c>
      <c r="B7061" t="e">
        <f>VLOOKUP(Tableau__3_Déplacements_2[[#This Row],[Id_Menage]],[2]Ménages!$A$2:$AD$1503,32)</f>
        <v>#REF!</v>
      </c>
      <c r="C7061" t="s">
        <v>11</v>
      </c>
      <c r="D7061" t="s">
        <v>7511</v>
      </c>
      <c r="E7061">
        <f>VLOOKUP(Tableau__3_Déplacements_2[[#This Row],[Id_Personne]],[1]!Tableau__2_Personnes_1[[Id_Personne]:[Age]],2)</f>
        <v>1</v>
      </c>
      <c r="F7061">
        <f>VLOOKUP(Tableau__3_Déplacements_2[[#This Row],[Id_Personne]],[1]!Tableau__2_Personnes_1[[Id_Personne]:[Age]],4)</f>
        <v>30</v>
      </c>
      <c r="G7061" t="s">
        <v>0</v>
      </c>
      <c r="H7061" t="s">
        <v>7</v>
      </c>
      <c r="I7061" t="s">
        <v>7513</v>
      </c>
      <c r="J7061">
        <v>1</v>
      </c>
      <c r="K7061">
        <v>61</v>
      </c>
      <c r="M7061">
        <v>2</v>
      </c>
      <c r="O7061" t="str">
        <f>IF(Tableau__3_Déplacements_2[[#This Row],[Ori]]=Tableau__3_Déplacements_2[[#This Row],[Des]],"local","metro")</f>
        <v>metro</v>
      </c>
      <c r="P7061">
        <v>9</v>
      </c>
      <c r="Q7061">
        <v>7</v>
      </c>
      <c r="R7061">
        <v>0</v>
      </c>
      <c r="S7061">
        <v>7</v>
      </c>
      <c r="T7061">
        <v>45</v>
      </c>
      <c r="U7061" t="s">
        <v>30</v>
      </c>
      <c r="V7061">
        <v>8</v>
      </c>
      <c r="W7061">
        <v>500</v>
      </c>
      <c r="X7061">
        <v>3</v>
      </c>
      <c r="Y7061">
        <v>202.95483754512634</v>
      </c>
      <c r="Z7061" s="1">
        <v>0</v>
      </c>
      <c r="AA7061" s="1"/>
    </row>
    <row r="7062" spans="1:27" x14ac:dyDescent="0.35">
      <c r="A7062">
        <v>412</v>
      </c>
      <c r="B7062" t="e">
        <f>VLOOKUP(Tableau__3_Déplacements_2[[#This Row],[Id_Menage]],[2]Ménages!$A$2:$AD$1503,32)</f>
        <v>#REF!</v>
      </c>
      <c r="C7062" t="s">
        <v>11</v>
      </c>
      <c r="D7062" t="s">
        <v>7511</v>
      </c>
      <c r="E7062">
        <f>VLOOKUP(Tableau__3_Déplacements_2[[#This Row],[Id_Personne]],[1]!Tableau__2_Personnes_1[[Id_Personne]:[Age]],2)</f>
        <v>1</v>
      </c>
      <c r="F7062">
        <f>VLOOKUP(Tableau__3_Déplacements_2[[#This Row],[Id_Personne]],[1]!Tableau__2_Personnes_1[[Id_Personne]:[Age]],4)</f>
        <v>30</v>
      </c>
      <c r="G7062" t="s">
        <v>13</v>
      </c>
      <c r="H7062" t="s">
        <v>22</v>
      </c>
      <c r="I7062" t="s">
        <v>7512</v>
      </c>
      <c r="J7062">
        <v>1</v>
      </c>
      <c r="K7062">
        <v>2</v>
      </c>
      <c r="M7062">
        <v>61</v>
      </c>
      <c r="O7062" t="str">
        <f>IF(Tableau__3_Déplacements_2[[#This Row],[Ori]]=Tableau__3_Déplacements_2[[#This Row],[Des]],"local","metro")</f>
        <v>metro</v>
      </c>
      <c r="P7062">
        <v>15</v>
      </c>
      <c r="Q7062">
        <v>19</v>
      </c>
      <c r="R7062">
        <v>0</v>
      </c>
      <c r="S7062">
        <v>19</v>
      </c>
      <c r="T7062">
        <v>45</v>
      </c>
      <c r="U7062" t="s">
        <v>30</v>
      </c>
      <c r="V7062">
        <v>8</v>
      </c>
      <c r="W7062">
        <v>400</v>
      </c>
      <c r="X7062">
        <v>3</v>
      </c>
      <c r="Y7062">
        <v>202.95483754512634</v>
      </c>
      <c r="Z7062" s="1">
        <v>0</v>
      </c>
      <c r="AA7062" s="1"/>
    </row>
    <row r="7063" spans="1:27" x14ac:dyDescent="0.35">
      <c r="A7063">
        <v>412</v>
      </c>
      <c r="B7063" t="e">
        <f>VLOOKUP(Tableau__3_Déplacements_2[[#This Row],[Id_Menage]],[2]Ménages!$A$2:$AD$1503,32)</f>
        <v>#REF!</v>
      </c>
      <c r="C7063" t="s">
        <v>11</v>
      </c>
      <c r="D7063" t="s">
        <v>7511</v>
      </c>
      <c r="E7063">
        <f>VLOOKUP(Tableau__3_Déplacements_2[[#This Row],[Id_Personne]],[1]!Tableau__2_Personnes_1[[Id_Personne]:[Age]],2)</f>
        <v>1</v>
      </c>
      <c r="F7063">
        <f>VLOOKUP(Tableau__3_Déplacements_2[[#This Row],[Id_Personne]],[1]!Tableau__2_Personnes_1[[Id_Personne]:[Age]],4)</f>
        <v>30</v>
      </c>
      <c r="G7063" t="s">
        <v>3</v>
      </c>
      <c r="H7063" t="s">
        <v>2</v>
      </c>
      <c r="I7063" t="s">
        <v>7510</v>
      </c>
      <c r="J7063">
        <v>1</v>
      </c>
      <c r="K7063">
        <v>2</v>
      </c>
      <c r="M7063">
        <v>2</v>
      </c>
      <c r="O7063" t="str">
        <f>IF(Tableau__3_Déplacements_2[[#This Row],[Ori]]=Tableau__3_Déplacements_2[[#This Row],[Des]],"local","metro")</f>
        <v>local</v>
      </c>
      <c r="P7063">
        <v>14</v>
      </c>
      <c r="Q7063">
        <v>16</v>
      </c>
      <c r="R7063">
        <v>0</v>
      </c>
      <c r="S7063">
        <v>16</v>
      </c>
      <c r="T7063">
        <v>30</v>
      </c>
      <c r="U7063" t="s">
        <v>30</v>
      </c>
      <c r="V7063">
        <v>8</v>
      </c>
      <c r="W7063">
        <v>250</v>
      </c>
      <c r="X7063">
        <v>6</v>
      </c>
      <c r="Y7063">
        <v>202.95483754512634</v>
      </c>
      <c r="Z7063" s="1">
        <v>0</v>
      </c>
      <c r="AA7063" s="1"/>
    </row>
    <row r="7064" spans="1:27" x14ac:dyDescent="0.35">
      <c r="A7064">
        <v>412</v>
      </c>
      <c r="B7064" t="e">
        <f>VLOOKUP(Tableau__3_Déplacements_2[[#This Row],[Id_Menage]],[2]Ménages!$A$2:$AD$1503,32)</f>
        <v>#REF!</v>
      </c>
      <c r="C7064" t="s">
        <v>5</v>
      </c>
      <c r="D7064" t="s">
        <v>7508</v>
      </c>
      <c r="E7064">
        <f>VLOOKUP(Tableau__3_Déplacements_2[[#This Row],[Id_Personne]],[1]!Tableau__2_Personnes_1[[Id_Personne]:[Age]],2)</f>
        <v>1</v>
      </c>
      <c r="F7064">
        <f>VLOOKUP(Tableau__3_Déplacements_2[[#This Row],[Id_Personne]],[1]!Tableau__2_Personnes_1[[Id_Personne]:[Age]],4)</f>
        <v>21</v>
      </c>
      <c r="G7064" t="s">
        <v>0</v>
      </c>
      <c r="H7064" t="s">
        <v>7</v>
      </c>
      <c r="I7064" t="s">
        <v>7509</v>
      </c>
      <c r="J7064">
        <v>1</v>
      </c>
      <c r="K7064">
        <v>61</v>
      </c>
      <c r="M7064">
        <v>2</v>
      </c>
      <c r="O7064" t="str">
        <f>IF(Tableau__3_Déplacements_2[[#This Row],[Ori]]=Tableau__3_Déplacements_2[[#This Row],[Des]],"local","metro")</f>
        <v>metro</v>
      </c>
      <c r="P7064">
        <v>9</v>
      </c>
      <c r="Q7064">
        <v>7</v>
      </c>
      <c r="R7064">
        <v>0</v>
      </c>
      <c r="S7064">
        <v>8</v>
      </c>
      <c r="T7064">
        <v>0</v>
      </c>
      <c r="U7064" t="s">
        <v>30</v>
      </c>
      <c r="V7064">
        <v>8</v>
      </c>
      <c r="W7064">
        <v>500</v>
      </c>
      <c r="X7064">
        <v>3</v>
      </c>
      <c r="Y7064">
        <v>202.95483754512634</v>
      </c>
      <c r="Z7064" s="1">
        <v>0</v>
      </c>
      <c r="AA7064" s="1"/>
    </row>
    <row r="7065" spans="1:27" x14ac:dyDescent="0.35">
      <c r="A7065">
        <v>412</v>
      </c>
      <c r="B7065" t="e">
        <f>VLOOKUP(Tableau__3_Déplacements_2[[#This Row],[Id_Menage]],[2]Ménages!$A$2:$AD$1503,32)</f>
        <v>#REF!</v>
      </c>
      <c r="C7065" t="s">
        <v>5</v>
      </c>
      <c r="D7065" t="s">
        <v>7508</v>
      </c>
      <c r="E7065">
        <f>VLOOKUP(Tableau__3_Déplacements_2[[#This Row],[Id_Personne]],[1]!Tableau__2_Personnes_1[[Id_Personne]:[Age]],2)</f>
        <v>1</v>
      </c>
      <c r="F7065">
        <f>VLOOKUP(Tableau__3_Déplacements_2[[#This Row],[Id_Personne]],[1]!Tableau__2_Personnes_1[[Id_Personne]:[Age]],4)</f>
        <v>21</v>
      </c>
      <c r="G7065" t="s">
        <v>3</v>
      </c>
      <c r="H7065" t="s">
        <v>2</v>
      </c>
      <c r="I7065" t="s">
        <v>7507</v>
      </c>
      <c r="J7065">
        <v>1</v>
      </c>
      <c r="K7065">
        <v>2</v>
      </c>
      <c r="M7065">
        <v>61</v>
      </c>
      <c r="O7065" t="str">
        <f>IF(Tableau__3_Déplacements_2[[#This Row],[Ori]]=Tableau__3_Déplacements_2[[#This Row],[Des]],"local","metro")</f>
        <v>metro</v>
      </c>
      <c r="P7065">
        <v>15</v>
      </c>
      <c r="Q7065">
        <v>16</v>
      </c>
      <c r="R7065">
        <v>0</v>
      </c>
      <c r="S7065">
        <v>16</v>
      </c>
      <c r="T7065">
        <v>58</v>
      </c>
      <c r="U7065" t="s">
        <v>30</v>
      </c>
      <c r="V7065">
        <v>8</v>
      </c>
      <c r="W7065">
        <v>400</v>
      </c>
      <c r="X7065">
        <v>3</v>
      </c>
      <c r="Y7065">
        <v>202.95483754512634</v>
      </c>
      <c r="Z7065" s="1">
        <v>0</v>
      </c>
      <c r="AA7065" s="1"/>
    </row>
    <row r="7066" spans="1:27" x14ac:dyDescent="0.35">
      <c r="A7066">
        <v>413</v>
      </c>
      <c r="B7066" t="e">
        <f>VLOOKUP(Tableau__3_Déplacements_2[[#This Row],[Id_Menage]],[2]Ménages!$A$2:$AD$1503,32)</f>
        <v>#REF!</v>
      </c>
      <c r="C7066" t="s">
        <v>16</v>
      </c>
      <c r="D7066" t="s">
        <v>7505</v>
      </c>
      <c r="E7066">
        <f>VLOOKUP(Tableau__3_Déplacements_2[[#This Row],[Id_Personne]],[1]!Tableau__2_Personnes_1[[Id_Personne]:[Age]],2)</f>
        <v>1</v>
      </c>
      <c r="F7066">
        <f>VLOOKUP(Tableau__3_Déplacements_2[[#This Row],[Id_Personne]],[1]!Tableau__2_Personnes_1[[Id_Personne]:[Age]],4)</f>
        <v>55</v>
      </c>
      <c r="G7066" t="s">
        <v>0</v>
      </c>
      <c r="H7066" t="s">
        <v>7</v>
      </c>
      <c r="I7066" t="s">
        <v>7506</v>
      </c>
      <c r="J7066">
        <v>1</v>
      </c>
      <c r="K7066">
        <v>61</v>
      </c>
      <c r="M7066">
        <v>2</v>
      </c>
      <c r="O7066" t="str">
        <f>IF(Tableau__3_Déplacements_2[[#This Row],[Ori]]=Tableau__3_Déplacements_2[[#This Row],[Des]],"local","metro")</f>
        <v>metro</v>
      </c>
      <c r="P7066">
        <v>3</v>
      </c>
      <c r="Q7066">
        <v>7</v>
      </c>
      <c r="R7066">
        <v>0</v>
      </c>
      <c r="S7066">
        <v>8</v>
      </c>
      <c r="T7066">
        <v>30</v>
      </c>
      <c r="U7066" t="s">
        <v>30</v>
      </c>
      <c r="V7066">
        <v>8</v>
      </c>
      <c r="W7066">
        <v>500</v>
      </c>
      <c r="X7066">
        <v>5</v>
      </c>
      <c r="Y7066">
        <v>202.95483754512634</v>
      </c>
      <c r="Z7066" s="1">
        <v>0</v>
      </c>
      <c r="AA7066" s="1"/>
    </row>
    <row r="7067" spans="1:27" x14ac:dyDescent="0.35">
      <c r="A7067">
        <v>413</v>
      </c>
      <c r="B7067" t="e">
        <f>VLOOKUP(Tableau__3_Déplacements_2[[#This Row],[Id_Menage]],[2]Ménages!$A$2:$AD$1503,32)</f>
        <v>#REF!</v>
      </c>
      <c r="C7067" t="s">
        <v>16</v>
      </c>
      <c r="D7067" t="s">
        <v>7505</v>
      </c>
      <c r="E7067">
        <f>VLOOKUP(Tableau__3_Déplacements_2[[#This Row],[Id_Personne]],[1]!Tableau__2_Personnes_1[[Id_Personne]:[Age]],2)</f>
        <v>1</v>
      </c>
      <c r="F7067">
        <f>VLOOKUP(Tableau__3_Déplacements_2[[#This Row],[Id_Personne]],[1]!Tableau__2_Personnes_1[[Id_Personne]:[Age]],4)</f>
        <v>55</v>
      </c>
      <c r="G7067" t="s">
        <v>3</v>
      </c>
      <c r="H7067" t="s">
        <v>2</v>
      </c>
      <c r="I7067" t="s">
        <v>7504</v>
      </c>
      <c r="J7067">
        <v>1</v>
      </c>
      <c r="K7067">
        <v>2</v>
      </c>
      <c r="M7067">
        <v>61</v>
      </c>
      <c r="O7067" t="str">
        <f>IF(Tableau__3_Déplacements_2[[#This Row],[Ori]]=Tableau__3_Déplacements_2[[#This Row],[Des]],"local","metro")</f>
        <v>metro</v>
      </c>
      <c r="P7067">
        <v>15</v>
      </c>
      <c r="Q7067">
        <v>15</v>
      </c>
      <c r="R7067">
        <v>0</v>
      </c>
      <c r="S7067">
        <v>16</v>
      </c>
      <c r="T7067">
        <v>30</v>
      </c>
      <c r="U7067" t="s">
        <v>30</v>
      </c>
      <c r="V7067">
        <v>8</v>
      </c>
      <c r="W7067">
        <v>500</v>
      </c>
      <c r="X7067">
        <v>5</v>
      </c>
      <c r="Y7067">
        <v>202.95483754512634</v>
      </c>
      <c r="Z7067" s="1">
        <v>0</v>
      </c>
      <c r="AA7067" s="1"/>
    </row>
    <row r="7068" spans="1:27" x14ac:dyDescent="0.35">
      <c r="A7068">
        <v>413</v>
      </c>
      <c r="B7068" t="e">
        <f>VLOOKUP(Tableau__3_Déplacements_2[[#This Row],[Id_Menage]],[2]Ménages!$A$2:$AD$1503,32)</f>
        <v>#REF!</v>
      </c>
      <c r="C7068" t="s">
        <v>11</v>
      </c>
      <c r="D7068" t="s">
        <v>7502</v>
      </c>
      <c r="E7068">
        <f>VLOOKUP(Tableau__3_Déplacements_2[[#This Row],[Id_Personne]],[1]!Tableau__2_Personnes_1[[Id_Personne]:[Age]],2)</f>
        <v>1</v>
      </c>
      <c r="F7068">
        <f>VLOOKUP(Tableau__3_Déplacements_2[[#This Row],[Id_Personne]],[1]!Tableau__2_Personnes_1[[Id_Personne]:[Age]],4)</f>
        <v>32</v>
      </c>
      <c r="G7068" t="s">
        <v>0</v>
      </c>
      <c r="H7068" t="s">
        <v>7</v>
      </c>
      <c r="I7068" t="s">
        <v>7503</v>
      </c>
      <c r="J7068">
        <v>1</v>
      </c>
      <c r="K7068">
        <v>61</v>
      </c>
      <c r="M7068">
        <v>4</v>
      </c>
      <c r="O7068" t="str">
        <f>IF(Tableau__3_Déplacements_2[[#This Row],[Ori]]=Tableau__3_Déplacements_2[[#This Row],[Des]],"local","metro")</f>
        <v>metro</v>
      </c>
      <c r="P7068">
        <v>2</v>
      </c>
      <c r="Q7068">
        <v>10</v>
      </c>
      <c r="R7068">
        <v>0</v>
      </c>
      <c r="S7068">
        <v>10</v>
      </c>
      <c r="T7068">
        <v>40</v>
      </c>
      <c r="U7068" t="s">
        <v>30</v>
      </c>
      <c r="V7068">
        <v>8</v>
      </c>
      <c r="W7068">
        <v>200</v>
      </c>
      <c r="X7068">
        <v>5</v>
      </c>
      <c r="Y7068">
        <v>202.95483754512634</v>
      </c>
      <c r="Z7068" s="1">
        <v>0</v>
      </c>
      <c r="AA7068" s="1"/>
    </row>
    <row r="7069" spans="1:27" x14ac:dyDescent="0.35">
      <c r="A7069">
        <v>413</v>
      </c>
      <c r="B7069" t="e">
        <f>VLOOKUP(Tableau__3_Déplacements_2[[#This Row],[Id_Menage]],[2]Ménages!$A$2:$AD$1503,32)</f>
        <v>#REF!</v>
      </c>
      <c r="C7069" t="s">
        <v>11</v>
      </c>
      <c r="D7069" t="s">
        <v>7502</v>
      </c>
      <c r="E7069">
        <f>VLOOKUP(Tableau__3_Déplacements_2[[#This Row],[Id_Personne]],[1]!Tableau__2_Personnes_1[[Id_Personne]:[Age]],2)</f>
        <v>1</v>
      </c>
      <c r="F7069">
        <f>VLOOKUP(Tableau__3_Déplacements_2[[#This Row],[Id_Personne]],[1]!Tableau__2_Personnes_1[[Id_Personne]:[Age]],4)</f>
        <v>32</v>
      </c>
      <c r="G7069" t="s">
        <v>3</v>
      </c>
      <c r="H7069" t="s">
        <v>2</v>
      </c>
      <c r="I7069" t="s">
        <v>7501</v>
      </c>
      <c r="J7069">
        <v>1</v>
      </c>
      <c r="K7069">
        <v>4</v>
      </c>
      <c r="M7069">
        <v>61</v>
      </c>
      <c r="O7069" t="str">
        <f>IF(Tableau__3_Déplacements_2[[#This Row],[Ori]]=Tableau__3_Déplacements_2[[#This Row],[Des]],"local","metro")</f>
        <v>metro</v>
      </c>
      <c r="P7069">
        <v>15</v>
      </c>
      <c r="Q7069">
        <v>12</v>
      </c>
      <c r="R7069">
        <v>0</v>
      </c>
      <c r="S7069">
        <v>12</v>
      </c>
      <c r="T7069">
        <v>35</v>
      </c>
      <c r="U7069" t="s">
        <v>30</v>
      </c>
      <c r="V7069">
        <v>8</v>
      </c>
      <c r="W7069">
        <v>200</v>
      </c>
      <c r="X7069">
        <v>5</v>
      </c>
      <c r="Y7069">
        <v>202.95483754512634</v>
      </c>
      <c r="Z7069" s="1">
        <v>0</v>
      </c>
      <c r="AA7069" s="1"/>
    </row>
    <row r="7070" spans="1:27" x14ac:dyDescent="0.35">
      <c r="A7070">
        <v>413</v>
      </c>
      <c r="B7070" t="e">
        <f>VLOOKUP(Tableau__3_Déplacements_2[[#This Row],[Id_Menage]],[2]Ménages!$A$2:$AD$1503,32)</f>
        <v>#REF!</v>
      </c>
      <c r="C7070" t="s">
        <v>5</v>
      </c>
      <c r="D7070" t="s">
        <v>7499</v>
      </c>
      <c r="E7070">
        <f>VLOOKUP(Tableau__3_Déplacements_2[[#This Row],[Id_Personne]],[1]!Tableau__2_Personnes_1[[Id_Personne]:[Age]],2)</f>
        <v>1</v>
      </c>
      <c r="F7070">
        <f>VLOOKUP(Tableau__3_Déplacements_2[[#This Row],[Id_Personne]],[1]!Tableau__2_Personnes_1[[Id_Personne]:[Age]],4)</f>
        <v>29</v>
      </c>
      <c r="G7070" t="s">
        <v>0</v>
      </c>
      <c r="H7070" t="s">
        <v>7</v>
      </c>
      <c r="I7070" t="s">
        <v>7500</v>
      </c>
      <c r="J7070">
        <v>1</v>
      </c>
      <c r="K7070">
        <v>61</v>
      </c>
      <c r="M7070">
        <v>4</v>
      </c>
      <c r="O7070" t="str">
        <f>IF(Tableau__3_Déplacements_2[[#This Row],[Ori]]=Tableau__3_Déplacements_2[[#This Row],[Des]],"local","metro")</f>
        <v>metro</v>
      </c>
      <c r="P7070">
        <v>5</v>
      </c>
      <c r="Q7070">
        <v>10</v>
      </c>
      <c r="R7070">
        <v>0</v>
      </c>
      <c r="S7070">
        <v>10</v>
      </c>
      <c r="T7070">
        <v>30</v>
      </c>
      <c r="U7070" t="s">
        <v>30</v>
      </c>
      <c r="V7070">
        <v>8</v>
      </c>
      <c r="W7070">
        <v>300</v>
      </c>
      <c r="X7070">
        <v>3</v>
      </c>
      <c r="Y7070">
        <v>202.95483754512634</v>
      </c>
      <c r="Z7070" s="1">
        <v>0</v>
      </c>
      <c r="AA7070" s="1"/>
    </row>
    <row r="7071" spans="1:27" x14ac:dyDescent="0.35">
      <c r="A7071">
        <v>413</v>
      </c>
      <c r="B7071" t="e">
        <f>VLOOKUP(Tableau__3_Déplacements_2[[#This Row],[Id_Menage]],[2]Ménages!$A$2:$AD$1503,32)</f>
        <v>#REF!</v>
      </c>
      <c r="C7071" t="s">
        <v>5</v>
      </c>
      <c r="D7071" t="s">
        <v>7499</v>
      </c>
      <c r="E7071">
        <f>VLOOKUP(Tableau__3_Déplacements_2[[#This Row],[Id_Personne]],[1]!Tableau__2_Personnes_1[[Id_Personne]:[Age]],2)</f>
        <v>1</v>
      </c>
      <c r="F7071">
        <f>VLOOKUP(Tableau__3_Déplacements_2[[#This Row],[Id_Personne]],[1]!Tableau__2_Personnes_1[[Id_Personne]:[Age]],4)</f>
        <v>29</v>
      </c>
      <c r="G7071" t="s">
        <v>3</v>
      </c>
      <c r="H7071" t="s">
        <v>2</v>
      </c>
      <c r="I7071" t="s">
        <v>7498</v>
      </c>
      <c r="J7071">
        <v>1</v>
      </c>
      <c r="K7071">
        <v>4</v>
      </c>
      <c r="M7071">
        <v>61</v>
      </c>
      <c r="O7071" t="str">
        <f>IF(Tableau__3_Déplacements_2[[#This Row],[Ori]]=Tableau__3_Déplacements_2[[#This Row],[Des]],"local","metro")</f>
        <v>metro</v>
      </c>
      <c r="P7071">
        <v>15</v>
      </c>
      <c r="Q7071">
        <v>11</v>
      </c>
      <c r="R7071">
        <v>15</v>
      </c>
      <c r="S7071">
        <v>11</v>
      </c>
      <c r="T7071">
        <v>40</v>
      </c>
      <c r="U7071" t="s">
        <v>30</v>
      </c>
      <c r="V7071">
        <v>8</v>
      </c>
      <c r="W7071">
        <v>300</v>
      </c>
      <c r="X7071">
        <v>3</v>
      </c>
      <c r="Y7071">
        <v>202.95483754512634</v>
      </c>
      <c r="Z7071" s="1">
        <v>-1</v>
      </c>
      <c r="AA7071" s="1"/>
    </row>
    <row r="7072" spans="1:27" x14ac:dyDescent="0.35">
      <c r="A7072">
        <v>413</v>
      </c>
      <c r="B7072" t="e">
        <f>VLOOKUP(Tableau__3_Déplacements_2[[#This Row],[Id_Menage]],[2]Ménages!$A$2:$AD$1503,32)</f>
        <v>#REF!</v>
      </c>
      <c r="C7072" t="s">
        <v>65</v>
      </c>
      <c r="D7072" t="s">
        <v>7496</v>
      </c>
      <c r="E7072">
        <f>VLOOKUP(Tableau__3_Déplacements_2[[#This Row],[Id_Personne]],[1]!Tableau__2_Personnes_1[[Id_Personne]:[Age]],2)</f>
        <v>1</v>
      </c>
      <c r="F7072">
        <f>VLOOKUP(Tableau__3_Déplacements_2[[#This Row],[Id_Personne]],[1]!Tableau__2_Personnes_1[[Id_Personne]:[Age]],4)</f>
        <v>13</v>
      </c>
      <c r="G7072" t="s">
        <v>0</v>
      </c>
      <c r="H7072" t="s">
        <v>7</v>
      </c>
      <c r="I7072" t="s">
        <v>7497</v>
      </c>
      <c r="J7072">
        <v>1</v>
      </c>
      <c r="K7072">
        <v>61</v>
      </c>
      <c r="M7072">
        <v>61</v>
      </c>
      <c r="O7072" t="str">
        <f>IF(Tableau__3_Déplacements_2[[#This Row],[Ori]]=Tableau__3_Déplacements_2[[#This Row],[Des]],"local","metro")</f>
        <v>local</v>
      </c>
      <c r="P7072">
        <v>14</v>
      </c>
      <c r="Q7072">
        <v>16</v>
      </c>
      <c r="R7072">
        <v>0</v>
      </c>
      <c r="S7072">
        <v>16</v>
      </c>
      <c r="T7072">
        <v>15</v>
      </c>
      <c r="U7072" t="s">
        <v>0</v>
      </c>
      <c r="V7072">
        <v>1</v>
      </c>
      <c r="W7072">
        <v>0</v>
      </c>
      <c r="X7072">
        <v>6</v>
      </c>
      <c r="Y7072">
        <v>202.95483754512634</v>
      </c>
      <c r="Z7072" s="1">
        <v>0</v>
      </c>
      <c r="AA7072" s="1"/>
    </row>
    <row r="7073" spans="1:27" x14ac:dyDescent="0.35">
      <c r="A7073">
        <v>413</v>
      </c>
      <c r="B7073" t="e">
        <f>VLOOKUP(Tableau__3_Déplacements_2[[#This Row],[Id_Menage]],[2]Ménages!$A$2:$AD$1503,32)</f>
        <v>#REF!</v>
      </c>
      <c r="C7073" t="s">
        <v>65</v>
      </c>
      <c r="D7073" t="s">
        <v>7496</v>
      </c>
      <c r="E7073">
        <f>VLOOKUP(Tableau__3_Déplacements_2[[#This Row],[Id_Personne]],[1]!Tableau__2_Personnes_1[[Id_Personne]:[Age]],2)</f>
        <v>1</v>
      </c>
      <c r="F7073">
        <f>VLOOKUP(Tableau__3_Déplacements_2[[#This Row],[Id_Personne]],[1]!Tableau__2_Personnes_1[[Id_Personne]:[Age]],4)</f>
        <v>13</v>
      </c>
      <c r="G7073" t="s">
        <v>3</v>
      </c>
      <c r="H7073" t="s">
        <v>2</v>
      </c>
      <c r="I7073" t="s">
        <v>7495</v>
      </c>
      <c r="J7073">
        <v>1</v>
      </c>
      <c r="K7073">
        <v>61</v>
      </c>
      <c r="M7073">
        <v>61</v>
      </c>
      <c r="O7073" t="str">
        <f>IF(Tableau__3_Déplacements_2[[#This Row],[Ori]]=Tableau__3_Déplacements_2[[#This Row],[Des]],"local","metro")</f>
        <v>local</v>
      </c>
      <c r="P7073">
        <v>15</v>
      </c>
      <c r="Q7073">
        <v>19</v>
      </c>
      <c r="R7073">
        <v>0</v>
      </c>
      <c r="S7073">
        <v>19</v>
      </c>
      <c r="T7073">
        <v>15</v>
      </c>
      <c r="U7073" t="s">
        <v>0</v>
      </c>
      <c r="V7073">
        <v>1</v>
      </c>
      <c r="W7073">
        <v>0</v>
      </c>
      <c r="X7073">
        <v>6</v>
      </c>
      <c r="Y7073">
        <v>202.95483754512634</v>
      </c>
      <c r="Z7073" s="1">
        <v>0</v>
      </c>
      <c r="AA7073" s="1"/>
    </row>
    <row r="7074" spans="1:27" x14ac:dyDescent="0.35">
      <c r="A7074">
        <v>414</v>
      </c>
      <c r="B7074" t="e">
        <f>VLOOKUP(Tableau__3_Déplacements_2[[#This Row],[Id_Menage]],[2]Ménages!$A$2:$AD$1503,32)</f>
        <v>#REF!</v>
      </c>
      <c r="C7074" t="s">
        <v>16</v>
      </c>
      <c r="D7074" t="s">
        <v>7492</v>
      </c>
      <c r="E7074">
        <f>VLOOKUP(Tableau__3_Déplacements_2[[#This Row],[Id_Personne]],[1]!Tableau__2_Personnes_1[[Id_Personne]:[Age]],2)</f>
        <v>1</v>
      </c>
      <c r="F7074">
        <f>VLOOKUP(Tableau__3_Déplacements_2[[#This Row],[Id_Personne]],[1]!Tableau__2_Personnes_1[[Id_Personne]:[Age]],4)</f>
        <v>53</v>
      </c>
      <c r="G7074" t="s">
        <v>0</v>
      </c>
      <c r="H7074" t="s">
        <v>7</v>
      </c>
      <c r="I7074" t="s">
        <v>7494</v>
      </c>
      <c r="J7074">
        <v>1</v>
      </c>
      <c r="K7074">
        <v>61</v>
      </c>
      <c r="M7074">
        <v>2</v>
      </c>
      <c r="O7074" t="str">
        <f>IF(Tableau__3_Déplacements_2[[#This Row],[Ori]]=Tableau__3_Déplacements_2[[#This Row],[Des]],"local","metro")</f>
        <v>metro</v>
      </c>
      <c r="P7074">
        <v>3</v>
      </c>
      <c r="Q7074">
        <v>8</v>
      </c>
      <c r="R7074">
        <v>0</v>
      </c>
      <c r="S7074">
        <v>8</v>
      </c>
      <c r="T7074">
        <v>55</v>
      </c>
      <c r="U7074" t="s">
        <v>37</v>
      </c>
      <c r="V7074">
        <v>6</v>
      </c>
      <c r="W7074">
        <v>1500</v>
      </c>
      <c r="X7074">
        <v>5</v>
      </c>
      <c r="Y7074">
        <v>202.95483754512634</v>
      </c>
      <c r="Z7074" s="1">
        <v>0</v>
      </c>
      <c r="AA7074" s="1"/>
    </row>
    <row r="7075" spans="1:27" x14ac:dyDescent="0.35">
      <c r="A7075">
        <v>414</v>
      </c>
      <c r="B7075" t="e">
        <f>VLOOKUP(Tableau__3_Déplacements_2[[#This Row],[Id_Menage]],[2]Ménages!$A$2:$AD$1503,32)</f>
        <v>#REF!</v>
      </c>
      <c r="C7075" t="s">
        <v>16</v>
      </c>
      <c r="D7075" t="s">
        <v>7492</v>
      </c>
      <c r="E7075">
        <f>VLOOKUP(Tableau__3_Déplacements_2[[#This Row],[Id_Personne]],[1]!Tableau__2_Personnes_1[[Id_Personne]:[Age]],2)</f>
        <v>1</v>
      </c>
      <c r="F7075">
        <f>VLOOKUP(Tableau__3_Déplacements_2[[#This Row],[Id_Personne]],[1]!Tableau__2_Personnes_1[[Id_Personne]:[Age]],4)</f>
        <v>53</v>
      </c>
      <c r="G7075" t="s">
        <v>3</v>
      </c>
      <c r="H7075" t="s">
        <v>2</v>
      </c>
      <c r="I7075" t="s">
        <v>7493</v>
      </c>
      <c r="J7075">
        <v>1</v>
      </c>
      <c r="K7075">
        <v>2</v>
      </c>
      <c r="M7075">
        <v>2</v>
      </c>
      <c r="O7075" t="str">
        <f>IF(Tableau__3_Déplacements_2[[#This Row],[Ori]]=Tableau__3_Déplacements_2[[#This Row],[Des]],"local","metro")</f>
        <v>local</v>
      </c>
      <c r="P7075">
        <v>10</v>
      </c>
      <c r="Q7075">
        <v>12</v>
      </c>
      <c r="R7075">
        <v>0</v>
      </c>
      <c r="S7075">
        <v>12</v>
      </c>
      <c r="T7075">
        <v>25</v>
      </c>
      <c r="U7075" t="s">
        <v>37</v>
      </c>
      <c r="V7075">
        <v>6</v>
      </c>
      <c r="W7075">
        <v>1000</v>
      </c>
      <c r="X7075">
        <v>6</v>
      </c>
      <c r="Y7075">
        <v>202.95483754512634</v>
      </c>
      <c r="Z7075" s="1">
        <v>0</v>
      </c>
      <c r="AA7075" s="1"/>
    </row>
    <row r="7076" spans="1:27" x14ac:dyDescent="0.35">
      <c r="A7076">
        <v>414</v>
      </c>
      <c r="B7076" t="e">
        <f>VLOOKUP(Tableau__3_Déplacements_2[[#This Row],[Id_Menage]],[2]Ménages!$A$2:$AD$1503,32)</f>
        <v>#REF!</v>
      </c>
      <c r="C7076" t="s">
        <v>16</v>
      </c>
      <c r="D7076" t="s">
        <v>7492</v>
      </c>
      <c r="E7076">
        <f>VLOOKUP(Tableau__3_Déplacements_2[[#This Row],[Id_Personne]],[1]!Tableau__2_Personnes_1[[Id_Personne]:[Age]],2)</f>
        <v>1</v>
      </c>
      <c r="F7076">
        <f>VLOOKUP(Tableau__3_Déplacements_2[[#This Row],[Id_Personne]],[1]!Tableau__2_Personnes_1[[Id_Personne]:[Age]],4)</f>
        <v>53</v>
      </c>
      <c r="G7076" t="s">
        <v>13</v>
      </c>
      <c r="H7076" t="s">
        <v>22</v>
      </c>
      <c r="I7076" t="s">
        <v>7491</v>
      </c>
      <c r="J7076">
        <v>1</v>
      </c>
      <c r="K7076">
        <v>2</v>
      </c>
      <c r="M7076">
        <v>61</v>
      </c>
      <c r="O7076" t="str">
        <f>IF(Tableau__3_Déplacements_2[[#This Row],[Ori]]=Tableau__3_Déplacements_2[[#This Row],[Des]],"local","metro")</f>
        <v>metro</v>
      </c>
      <c r="P7076">
        <v>15</v>
      </c>
      <c r="Q7076">
        <v>15</v>
      </c>
      <c r="R7076">
        <v>0</v>
      </c>
      <c r="S7076">
        <v>16</v>
      </c>
      <c r="T7076">
        <v>10</v>
      </c>
      <c r="U7076" t="s">
        <v>37</v>
      </c>
      <c r="V7076">
        <v>6</v>
      </c>
      <c r="W7076">
        <v>1000</v>
      </c>
      <c r="X7076">
        <v>5</v>
      </c>
      <c r="Y7076">
        <v>202.95483754512634</v>
      </c>
      <c r="Z7076" s="1">
        <v>0</v>
      </c>
      <c r="AA7076" s="1"/>
    </row>
    <row r="7077" spans="1:27" x14ac:dyDescent="0.35">
      <c r="A7077">
        <v>414</v>
      </c>
      <c r="B7077" t="e">
        <f>VLOOKUP(Tableau__3_Déplacements_2[[#This Row],[Id_Menage]],[2]Ménages!$A$2:$AD$1503,32)</f>
        <v>#REF!</v>
      </c>
      <c r="C7077" t="s">
        <v>11</v>
      </c>
      <c r="D7077" t="s">
        <v>7488</v>
      </c>
      <c r="E7077">
        <f>VLOOKUP(Tableau__3_Déplacements_2[[#This Row],[Id_Personne]],[1]!Tableau__2_Personnes_1[[Id_Personne]:[Age]],2)</f>
        <v>2</v>
      </c>
      <c r="F7077">
        <f>VLOOKUP(Tableau__3_Déplacements_2[[#This Row],[Id_Personne]],[1]!Tableau__2_Personnes_1[[Id_Personne]:[Age]],4)</f>
        <v>28</v>
      </c>
      <c r="G7077" t="s">
        <v>0</v>
      </c>
      <c r="H7077" t="s">
        <v>7</v>
      </c>
      <c r="I7077" t="s">
        <v>7490</v>
      </c>
      <c r="J7077">
        <v>1</v>
      </c>
      <c r="K7077">
        <v>61</v>
      </c>
      <c r="M7077">
        <v>2</v>
      </c>
      <c r="O7077" t="str">
        <f>IF(Tableau__3_Déplacements_2[[#This Row],[Ori]]=Tableau__3_Déplacements_2[[#This Row],[Des]],"local","metro")</f>
        <v>metro</v>
      </c>
      <c r="P7077">
        <v>9</v>
      </c>
      <c r="Q7077">
        <v>8</v>
      </c>
      <c r="R7077">
        <v>0</v>
      </c>
      <c r="S7077">
        <v>9</v>
      </c>
      <c r="T7077">
        <v>30</v>
      </c>
      <c r="U7077" t="s">
        <v>30</v>
      </c>
      <c r="V7077">
        <v>8</v>
      </c>
      <c r="W7077">
        <v>500</v>
      </c>
      <c r="X7077">
        <v>3</v>
      </c>
      <c r="Y7077">
        <v>202.95483754512634</v>
      </c>
      <c r="Z7077" s="1">
        <v>0</v>
      </c>
      <c r="AA7077" s="1"/>
    </row>
    <row r="7078" spans="1:27" x14ac:dyDescent="0.35">
      <c r="A7078">
        <v>414</v>
      </c>
      <c r="B7078" t="e">
        <f>VLOOKUP(Tableau__3_Déplacements_2[[#This Row],[Id_Menage]],[2]Ménages!$A$2:$AD$1503,32)</f>
        <v>#REF!</v>
      </c>
      <c r="C7078" t="s">
        <v>11</v>
      </c>
      <c r="D7078" t="s">
        <v>7488</v>
      </c>
      <c r="E7078">
        <f>VLOOKUP(Tableau__3_Déplacements_2[[#This Row],[Id_Personne]],[1]!Tableau__2_Personnes_1[[Id_Personne]:[Age]],2)</f>
        <v>2</v>
      </c>
      <c r="F7078">
        <f>VLOOKUP(Tableau__3_Déplacements_2[[#This Row],[Id_Personne]],[1]!Tableau__2_Personnes_1[[Id_Personne]:[Age]],4)</f>
        <v>28</v>
      </c>
      <c r="G7078" t="s">
        <v>13</v>
      </c>
      <c r="H7078" t="s">
        <v>22</v>
      </c>
      <c r="I7078" t="s">
        <v>7489</v>
      </c>
      <c r="J7078">
        <v>1</v>
      </c>
      <c r="K7078">
        <v>2</v>
      </c>
      <c r="M7078">
        <v>61</v>
      </c>
      <c r="O7078" t="str">
        <f>IF(Tableau__3_Déplacements_2[[#This Row],[Ori]]=Tableau__3_Déplacements_2[[#This Row],[Des]],"local","metro")</f>
        <v>metro</v>
      </c>
      <c r="P7078">
        <v>15</v>
      </c>
      <c r="Q7078">
        <v>13</v>
      </c>
      <c r="R7078">
        <v>0</v>
      </c>
      <c r="S7078">
        <v>14</v>
      </c>
      <c r="T7078">
        <v>30</v>
      </c>
      <c r="U7078" t="s">
        <v>30</v>
      </c>
      <c r="V7078">
        <v>8</v>
      </c>
      <c r="W7078">
        <v>500</v>
      </c>
      <c r="X7078">
        <v>3</v>
      </c>
      <c r="Y7078">
        <v>202.95483754512634</v>
      </c>
      <c r="Z7078" s="1">
        <v>0</v>
      </c>
      <c r="AA7078" s="1"/>
    </row>
    <row r="7079" spans="1:27" x14ac:dyDescent="0.35">
      <c r="A7079">
        <v>414</v>
      </c>
      <c r="B7079" t="e">
        <f>VLOOKUP(Tableau__3_Déplacements_2[[#This Row],[Id_Menage]],[2]Ménages!$A$2:$AD$1503,32)</f>
        <v>#REF!</v>
      </c>
      <c r="C7079" t="s">
        <v>11</v>
      </c>
      <c r="D7079" t="s">
        <v>7488</v>
      </c>
      <c r="E7079">
        <f>VLOOKUP(Tableau__3_Déplacements_2[[#This Row],[Id_Personne]],[1]!Tableau__2_Personnes_1[[Id_Personne]:[Age]],2)</f>
        <v>2</v>
      </c>
      <c r="F7079">
        <f>VLOOKUP(Tableau__3_Déplacements_2[[#This Row],[Id_Personne]],[1]!Tableau__2_Personnes_1[[Id_Personne]:[Age]],4)</f>
        <v>28</v>
      </c>
      <c r="G7079" t="s">
        <v>3</v>
      </c>
      <c r="H7079" t="s">
        <v>2</v>
      </c>
      <c r="I7079" t="s">
        <v>7487</v>
      </c>
      <c r="J7079">
        <v>1</v>
      </c>
      <c r="K7079">
        <v>2</v>
      </c>
      <c r="M7079">
        <v>2</v>
      </c>
      <c r="O7079" t="str">
        <f>IF(Tableau__3_Déplacements_2[[#This Row],[Ori]]=Tableau__3_Déplacements_2[[#This Row],[Des]],"local","metro")</f>
        <v>local</v>
      </c>
      <c r="P7079">
        <v>12</v>
      </c>
      <c r="Q7079">
        <v>12</v>
      </c>
      <c r="R7079">
        <v>0</v>
      </c>
      <c r="S7079">
        <v>12</v>
      </c>
      <c r="T7079">
        <v>43</v>
      </c>
      <c r="U7079" t="s">
        <v>30</v>
      </c>
      <c r="V7079">
        <v>8</v>
      </c>
      <c r="W7079">
        <v>200</v>
      </c>
      <c r="X7079">
        <v>6</v>
      </c>
      <c r="Y7079">
        <v>202.95483754512634</v>
      </c>
      <c r="Z7079" s="1">
        <v>0</v>
      </c>
      <c r="AA7079" s="1"/>
    </row>
    <row r="7080" spans="1:27" x14ac:dyDescent="0.35">
      <c r="A7080">
        <v>414</v>
      </c>
      <c r="B7080" t="e">
        <f>VLOOKUP(Tableau__3_Déplacements_2[[#This Row],[Id_Menage]],[2]Ménages!$A$2:$AD$1503,32)</f>
        <v>#REF!</v>
      </c>
      <c r="C7080" t="s">
        <v>5</v>
      </c>
      <c r="D7080" t="s">
        <v>7485</v>
      </c>
      <c r="E7080">
        <f>VLOOKUP(Tableau__3_Déplacements_2[[#This Row],[Id_Personne]],[1]!Tableau__2_Personnes_1[[Id_Personne]:[Age]],2)</f>
        <v>1</v>
      </c>
      <c r="F7080">
        <f>VLOOKUP(Tableau__3_Déplacements_2[[#This Row],[Id_Personne]],[1]!Tableau__2_Personnes_1[[Id_Personne]:[Age]],4)</f>
        <v>22</v>
      </c>
      <c r="G7080" t="s">
        <v>0</v>
      </c>
      <c r="H7080" t="s">
        <v>7</v>
      </c>
      <c r="I7080" t="s">
        <v>7486</v>
      </c>
      <c r="J7080">
        <v>1</v>
      </c>
      <c r="K7080">
        <v>61</v>
      </c>
      <c r="M7080">
        <v>2</v>
      </c>
      <c r="O7080" t="str">
        <f>IF(Tableau__3_Déplacements_2[[#This Row],[Ori]]=Tableau__3_Déplacements_2[[#This Row],[Des]],"local","metro")</f>
        <v>metro</v>
      </c>
      <c r="P7080">
        <v>9</v>
      </c>
      <c r="Q7080">
        <v>7</v>
      </c>
      <c r="R7080">
        <v>0</v>
      </c>
      <c r="S7080">
        <v>8</v>
      </c>
      <c r="T7080">
        <v>30</v>
      </c>
      <c r="U7080" t="s">
        <v>30</v>
      </c>
      <c r="V7080">
        <v>8</v>
      </c>
      <c r="W7080">
        <v>500</v>
      </c>
      <c r="X7080">
        <v>3</v>
      </c>
      <c r="Y7080">
        <v>202.95483754512634</v>
      </c>
      <c r="Z7080" s="1">
        <v>0</v>
      </c>
      <c r="AA7080" s="1"/>
    </row>
    <row r="7081" spans="1:27" x14ac:dyDescent="0.35">
      <c r="A7081">
        <v>414</v>
      </c>
      <c r="B7081" t="e">
        <f>VLOOKUP(Tableau__3_Déplacements_2[[#This Row],[Id_Menage]],[2]Ménages!$A$2:$AD$1503,32)</f>
        <v>#REF!</v>
      </c>
      <c r="C7081" t="s">
        <v>5</v>
      </c>
      <c r="D7081" t="s">
        <v>7485</v>
      </c>
      <c r="E7081">
        <f>VLOOKUP(Tableau__3_Déplacements_2[[#This Row],[Id_Personne]],[1]!Tableau__2_Personnes_1[[Id_Personne]:[Age]],2)</f>
        <v>1</v>
      </c>
      <c r="F7081">
        <f>VLOOKUP(Tableau__3_Déplacements_2[[#This Row],[Id_Personne]],[1]!Tableau__2_Personnes_1[[Id_Personne]:[Age]],4)</f>
        <v>22</v>
      </c>
      <c r="G7081" t="s">
        <v>3</v>
      </c>
      <c r="H7081" t="s">
        <v>2</v>
      </c>
      <c r="I7081" t="s">
        <v>7484</v>
      </c>
      <c r="J7081">
        <v>1</v>
      </c>
      <c r="K7081">
        <v>2</v>
      </c>
      <c r="M7081">
        <v>61</v>
      </c>
      <c r="O7081" t="str">
        <f>IF(Tableau__3_Déplacements_2[[#This Row],[Ori]]=Tableau__3_Déplacements_2[[#This Row],[Des]],"local","metro")</f>
        <v>metro</v>
      </c>
      <c r="P7081">
        <v>15</v>
      </c>
      <c r="Q7081">
        <v>16</v>
      </c>
      <c r="R7081">
        <v>0</v>
      </c>
      <c r="S7081">
        <v>17</v>
      </c>
      <c r="T7081">
        <v>30</v>
      </c>
      <c r="U7081" t="s">
        <v>30</v>
      </c>
      <c r="V7081">
        <v>8</v>
      </c>
      <c r="W7081">
        <v>500</v>
      </c>
      <c r="X7081">
        <v>3</v>
      </c>
      <c r="Y7081">
        <v>202.95483754512634</v>
      </c>
      <c r="Z7081" s="1">
        <v>0</v>
      </c>
      <c r="AA7081" s="1"/>
    </row>
    <row r="7082" spans="1:27" x14ac:dyDescent="0.35">
      <c r="A7082">
        <v>415</v>
      </c>
      <c r="B7082" t="e">
        <f>VLOOKUP(Tableau__3_Déplacements_2[[#This Row],[Id_Menage]],[2]Ménages!$A$2:$AD$1503,32)</f>
        <v>#REF!</v>
      </c>
      <c r="C7082" t="s">
        <v>16</v>
      </c>
      <c r="D7082" t="s">
        <v>7480</v>
      </c>
      <c r="E7082">
        <f>VLOOKUP(Tableau__3_Déplacements_2[[#This Row],[Id_Personne]],[1]!Tableau__2_Personnes_1[[Id_Personne]:[Age]],2)</f>
        <v>1</v>
      </c>
      <c r="F7082">
        <f>VLOOKUP(Tableau__3_Déplacements_2[[#This Row],[Id_Personne]],[1]!Tableau__2_Personnes_1[[Id_Personne]:[Age]],4)</f>
        <v>23</v>
      </c>
      <c r="G7082" t="s">
        <v>3</v>
      </c>
      <c r="H7082" t="s">
        <v>2</v>
      </c>
      <c r="I7082" t="s">
        <v>7483</v>
      </c>
      <c r="J7082">
        <v>1</v>
      </c>
      <c r="K7082">
        <v>98</v>
      </c>
      <c r="M7082">
        <v>61</v>
      </c>
      <c r="O7082" t="str">
        <f>IF(Tableau__3_Déplacements_2[[#This Row],[Ori]]=Tableau__3_Déplacements_2[[#This Row],[Des]],"local","metro")</f>
        <v>metro</v>
      </c>
      <c r="P7082">
        <v>15</v>
      </c>
      <c r="Q7082">
        <v>12</v>
      </c>
      <c r="R7082">
        <v>0</v>
      </c>
      <c r="S7082">
        <v>14</v>
      </c>
      <c r="T7082">
        <v>0</v>
      </c>
      <c r="U7082" t="s">
        <v>8</v>
      </c>
      <c r="V7082">
        <v>5</v>
      </c>
      <c r="W7082">
        <v>500</v>
      </c>
      <c r="X7082">
        <v>6</v>
      </c>
      <c r="Y7082">
        <v>202.95483754512634</v>
      </c>
      <c r="Z7082" s="1">
        <v>0</v>
      </c>
      <c r="AA7082" s="1"/>
    </row>
    <row r="7083" spans="1:27" x14ac:dyDescent="0.35">
      <c r="A7083">
        <v>415</v>
      </c>
      <c r="B7083" t="e">
        <f>VLOOKUP(Tableau__3_Déplacements_2[[#This Row],[Id_Menage]],[2]Ménages!$A$2:$AD$1503,32)</f>
        <v>#REF!</v>
      </c>
      <c r="C7083" t="s">
        <v>16</v>
      </c>
      <c r="D7083" t="s">
        <v>7480</v>
      </c>
      <c r="E7083">
        <f>VLOOKUP(Tableau__3_Déplacements_2[[#This Row],[Id_Personne]],[1]!Tableau__2_Personnes_1[[Id_Personne]:[Age]],2)</f>
        <v>1</v>
      </c>
      <c r="F7083">
        <f>VLOOKUP(Tableau__3_Déplacements_2[[#This Row],[Id_Personne]],[1]!Tableau__2_Personnes_1[[Id_Personne]:[Age]],4)</f>
        <v>23</v>
      </c>
      <c r="G7083" t="s">
        <v>13</v>
      </c>
      <c r="H7083" t="s">
        <v>22</v>
      </c>
      <c r="I7083" t="s">
        <v>7482</v>
      </c>
      <c r="J7083">
        <v>1</v>
      </c>
      <c r="K7083">
        <v>61</v>
      </c>
      <c r="M7083">
        <v>3</v>
      </c>
      <c r="O7083" t="str">
        <f>IF(Tableau__3_Déplacements_2[[#This Row],[Ori]]=Tableau__3_Déplacements_2[[#This Row],[Des]],"local","metro")</f>
        <v>metro</v>
      </c>
      <c r="P7083">
        <v>7</v>
      </c>
      <c r="Q7083">
        <v>16</v>
      </c>
      <c r="R7083">
        <v>0</v>
      </c>
      <c r="S7083">
        <v>17</v>
      </c>
      <c r="T7083">
        <v>0</v>
      </c>
      <c r="U7083" t="s">
        <v>0</v>
      </c>
      <c r="V7083">
        <v>1</v>
      </c>
      <c r="W7083">
        <v>0</v>
      </c>
      <c r="X7083">
        <v>6</v>
      </c>
      <c r="Y7083">
        <v>202.95483754512634</v>
      </c>
      <c r="Z7083" s="1">
        <v>0</v>
      </c>
      <c r="AA7083" s="1"/>
    </row>
    <row r="7084" spans="1:27" x14ac:dyDescent="0.35">
      <c r="A7084">
        <v>415</v>
      </c>
      <c r="B7084" t="e">
        <f>VLOOKUP(Tableau__3_Déplacements_2[[#This Row],[Id_Menage]],[2]Ménages!$A$2:$AD$1503,32)</f>
        <v>#REF!</v>
      </c>
      <c r="C7084" t="s">
        <v>16</v>
      </c>
      <c r="D7084" t="s">
        <v>7480</v>
      </c>
      <c r="E7084">
        <f>VLOOKUP(Tableau__3_Déplacements_2[[#This Row],[Id_Personne]],[1]!Tableau__2_Personnes_1[[Id_Personne]:[Age]],2)</f>
        <v>1</v>
      </c>
      <c r="F7084">
        <f>VLOOKUP(Tableau__3_Déplacements_2[[#This Row],[Id_Personne]],[1]!Tableau__2_Personnes_1[[Id_Personne]:[Age]],4)</f>
        <v>23</v>
      </c>
      <c r="G7084" t="s">
        <v>0</v>
      </c>
      <c r="H7084" t="s">
        <v>7</v>
      </c>
      <c r="I7084" t="s">
        <v>7481</v>
      </c>
      <c r="J7084">
        <v>1</v>
      </c>
      <c r="K7084">
        <v>61</v>
      </c>
      <c r="M7084">
        <v>98</v>
      </c>
      <c r="O7084" t="str">
        <f>IF(Tableau__3_Déplacements_2[[#This Row],[Ori]]=Tableau__3_Déplacements_2[[#This Row],[Des]],"local","metro")</f>
        <v>metro</v>
      </c>
      <c r="P7084">
        <v>10</v>
      </c>
      <c r="Q7084">
        <v>7</v>
      </c>
      <c r="R7084">
        <v>30</v>
      </c>
      <c r="S7084">
        <v>8</v>
      </c>
      <c r="T7084">
        <v>30</v>
      </c>
      <c r="U7084" t="s">
        <v>8</v>
      </c>
      <c r="V7084">
        <v>5</v>
      </c>
      <c r="W7084">
        <v>500</v>
      </c>
      <c r="X7084">
        <v>6</v>
      </c>
      <c r="Y7084">
        <v>202.95483754512634</v>
      </c>
      <c r="Z7084" s="1">
        <v>-1</v>
      </c>
      <c r="AA7084" s="1"/>
    </row>
    <row r="7085" spans="1:27" x14ac:dyDescent="0.35">
      <c r="A7085">
        <v>415</v>
      </c>
      <c r="B7085" t="e">
        <f>VLOOKUP(Tableau__3_Déplacements_2[[#This Row],[Id_Menage]],[2]Ménages!$A$2:$AD$1503,32)</f>
        <v>#REF!</v>
      </c>
      <c r="C7085" t="s">
        <v>16</v>
      </c>
      <c r="D7085" t="s">
        <v>7480</v>
      </c>
      <c r="E7085">
        <f>VLOOKUP(Tableau__3_Déplacements_2[[#This Row],[Id_Personne]],[1]!Tableau__2_Personnes_1[[Id_Personne]:[Age]],2)</f>
        <v>1</v>
      </c>
      <c r="F7085">
        <f>VLOOKUP(Tableau__3_Déplacements_2[[#This Row],[Id_Personne]],[1]!Tableau__2_Personnes_1[[Id_Personne]:[Age]],4)</f>
        <v>23</v>
      </c>
      <c r="G7085" t="s">
        <v>27</v>
      </c>
      <c r="H7085" t="s">
        <v>26</v>
      </c>
      <c r="I7085" t="s">
        <v>7479</v>
      </c>
      <c r="J7085">
        <v>1</v>
      </c>
      <c r="K7085">
        <v>3</v>
      </c>
      <c r="M7085">
        <v>61</v>
      </c>
      <c r="O7085" t="str">
        <f>IF(Tableau__3_Déplacements_2[[#This Row],[Ori]]=Tableau__3_Déplacements_2[[#This Row],[Des]],"local","metro")</f>
        <v>metro</v>
      </c>
      <c r="P7085">
        <v>15</v>
      </c>
      <c r="Q7085">
        <v>18</v>
      </c>
      <c r="R7085">
        <v>0</v>
      </c>
      <c r="S7085">
        <v>19</v>
      </c>
      <c r="T7085">
        <v>0</v>
      </c>
      <c r="U7085" t="s">
        <v>0</v>
      </c>
      <c r="V7085">
        <v>1</v>
      </c>
      <c r="W7085">
        <v>0</v>
      </c>
      <c r="X7085">
        <v>6</v>
      </c>
      <c r="Y7085">
        <v>202.95483754512634</v>
      </c>
      <c r="Z7085" s="1">
        <v>0</v>
      </c>
      <c r="AA7085" s="1"/>
    </row>
    <row r="7086" spans="1:27" x14ac:dyDescent="0.35">
      <c r="A7086">
        <v>415</v>
      </c>
      <c r="B7086" t="e">
        <f>VLOOKUP(Tableau__3_Déplacements_2[[#This Row],[Id_Menage]],[2]Ménages!$A$2:$AD$1503,32)</f>
        <v>#REF!</v>
      </c>
      <c r="C7086" t="s">
        <v>11</v>
      </c>
      <c r="D7086" t="s">
        <v>7477</v>
      </c>
      <c r="E7086">
        <f>VLOOKUP(Tableau__3_Déplacements_2[[#This Row],[Id_Personne]],[1]!Tableau__2_Personnes_1[[Id_Personne]:[Age]],2)</f>
        <v>1</v>
      </c>
      <c r="F7086">
        <f>VLOOKUP(Tableau__3_Déplacements_2[[#This Row],[Id_Personne]],[1]!Tableau__2_Personnes_1[[Id_Personne]:[Age]],4)</f>
        <v>53</v>
      </c>
      <c r="G7086" t="s">
        <v>0</v>
      </c>
      <c r="H7086" t="s">
        <v>7</v>
      </c>
      <c r="I7086" t="s">
        <v>7478</v>
      </c>
      <c r="J7086">
        <v>1</v>
      </c>
      <c r="K7086">
        <v>61</v>
      </c>
      <c r="M7086">
        <v>2</v>
      </c>
      <c r="O7086" t="str">
        <f>IF(Tableau__3_Déplacements_2[[#This Row],[Ori]]=Tableau__3_Déplacements_2[[#This Row],[Des]],"local","metro")</f>
        <v>metro</v>
      </c>
      <c r="P7086">
        <v>3</v>
      </c>
      <c r="Q7086">
        <v>7</v>
      </c>
      <c r="R7086">
        <v>0</v>
      </c>
      <c r="S7086">
        <v>8</v>
      </c>
      <c r="T7086">
        <v>0</v>
      </c>
      <c r="U7086" t="s">
        <v>37</v>
      </c>
      <c r="V7086">
        <v>6</v>
      </c>
      <c r="W7086">
        <v>2000</v>
      </c>
      <c r="X7086">
        <v>5</v>
      </c>
      <c r="Y7086">
        <v>202.95483754512634</v>
      </c>
      <c r="Z7086" s="1">
        <v>0</v>
      </c>
      <c r="AA7086" s="1"/>
    </row>
    <row r="7087" spans="1:27" x14ac:dyDescent="0.35">
      <c r="A7087">
        <v>415</v>
      </c>
      <c r="B7087" t="e">
        <f>VLOOKUP(Tableau__3_Déplacements_2[[#This Row],[Id_Menage]],[2]Ménages!$A$2:$AD$1503,32)</f>
        <v>#REF!</v>
      </c>
      <c r="C7087" t="s">
        <v>11</v>
      </c>
      <c r="D7087" t="s">
        <v>7477</v>
      </c>
      <c r="E7087">
        <f>VLOOKUP(Tableau__3_Déplacements_2[[#This Row],[Id_Personne]],[1]!Tableau__2_Personnes_1[[Id_Personne]:[Age]],2)</f>
        <v>1</v>
      </c>
      <c r="F7087">
        <f>VLOOKUP(Tableau__3_Déplacements_2[[#This Row],[Id_Personne]],[1]!Tableau__2_Personnes_1[[Id_Personne]:[Age]],4)</f>
        <v>53</v>
      </c>
      <c r="G7087" t="s">
        <v>3</v>
      </c>
      <c r="H7087" t="s">
        <v>2</v>
      </c>
      <c r="I7087" t="s">
        <v>7476</v>
      </c>
      <c r="J7087">
        <v>1</v>
      </c>
      <c r="K7087">
        <v>2</v>
      </c>
      <c r="M7087">
        <v>61</v>
      </c>
      <c r="O7087" t="str">
        <f>IF(Tableau__3_Déplacements_2[[#This Row],[Ori]]=Tableau__3_Déplacements_2[[#This Row],[Des]],"local","metro")</f>
        <v>metro</v>
      </c>
      <c r="P7087">
        <v>15</v>
      </c>
      <c r="Q7087">
        <v>18</v>
      </c>
      <c r="R7087">
        <v>0</v>
      </c>
      <c r="S7087">
        <v>19</v>
      </c>
      <c r="T7087">
        <v>0</v>
      </c>
      <c r="U7087" t="s">
        <v>37</v>
      </c>
      <c r="V7087">
        <v>6</v>
      </c>
      <c r="W7087">
        <v>2000</v>
      </c>
      <c r="X7087">
        <v>5</v>
      </c>
      <c r="Y7087">
        <v>202.95483754512634</v>
      </c>
      <c r="Z7087" s="1">
        <v>0</v>
      </c>
      <c r="AA7087" s="1"/>
    </row>
    <row r="7088" spans="1:27" x14ac:dyDescent="0.35">
      <c r="A7088">
        <v>415</v>
      </c>
      <c r="B7088" t="e">
        <f>VLOOKUP(Tableau__3_Déplacements_2[[#This Row],[Id_Menage]],[2]Ménages!$A$2:$AD$1503,32)</f>
        <v>#REF!</v>
      </c>
      <c r="C7088" t="s">
        <v>5</v>
      </c>
      <c r="D7088" t="s">
        <v>7474</v>
      </c>
      <c r="E7088">
        <f>VLOOKUP(Tableau__3_Déplacements_2[[#This Row],[Id_Personne]],[1]!Tableau__2_Personnes_1[[Id_Personne]:[Age]],2)</f>
        <v>1</v>
      </c>
      <c r="F7088">
        <f>VLOOKUP(Tableau__3_Déplacements_2[[#This Row],[Id_Personne]],[1]!Tableau__2_Personnes_1[[Id_Personne]:[Age]],4)</f>
        <v>17</v>
      </c>
      <c r="G7088" t="s">
        <v>3</v>
      </c>
      <c r="H7088" t="s">
        <v>2</v>
      </c>
      <c r="I7088" t="s">
        <v>7475</v>
      </c>
      <c r="J7088">
        <v>1</v>
      </c>
      <c r="K7088">
        <v>64</v>
      </c>
      <c r="M7088">
        <v>61</v>
      </c>
      <c r="O7088" t="str">
        <f>IF(Tableau__3_Déplacements_2[[#This Row],[Ori]]=Tableau__3_Déplacements_2[[#This Row],[Des]],"local","metro")</f>
        <v>metro</v>
      </c>
      <c r="P7088">
        <v>15</v>
      </c>
      <c r="Q7088">
        <v>19</v>
      </c>
      <c r="R7088">
        <v>0</v>
      </c>
      <c r="S7088">
        <v>19</v>
      </c>
      <c r="T7088">
        <v>30</v>
      </c>
      <c r="U7088" t="s">
        <v>8</v>
      </c>
      <c r="V7088">
        <v>5</v>
      </c>
      <c r="W7088">
        <v>1000</v>
      </c>
      <c r="X7088">
        <v>6</v>
      </c>
      <c r="Y7088">
        <v>202.95483754512634</v>
      </c>
      <c r="Z7088" s="1">
        <v>0</v>
      </c>
      <c r="AA7088" s="1"/>
    </row>
    <row r="7089" spans="1:27" x14ac:dyDescent="0.35">
      <c r="A7089">
        <v>415</v>
      </c>
      <c r="B7089" t="e">
        <f>VLOOKUP(Tableau__3_Déplacements_2[[#This Row],[Id_Menage]],[2]Ménages!$A$2:$AD$1503,32)</f>
        <v>#REF!</v>
      </c>
      <c r="C7089" t="s">
        <v>5</v>
      </c>
      <c r="D7089" t="s">
        <v>7474</v>
      </c>
      <c r="E7089">
        <f>VLOOKUP(Tableau__3_Déplacements_2[[#This Row],[Id_Personne]],[1]!Tableau__2_Personnes_1[[Id_Personne]:[Age]],2)</f>
        <v>1</v>
      </c>
      <c r="F7089">
        <f>VLOOKUP(Tableau__3_Déplacements_2[[#This Row],[Id_Personne]],[1]!Tableau__2_Personnes_1[[Id_Personne]:[Age]],4)</f>
        <v>17</v>
      </c>
      <c r="G7089" t="s">
        <v>0</v>
      </c>
      <c r="H7089" t="s">
        <v>7</v>
      </c>
      <c r="I7089" t="s">
        <v>7473</v>
      </c>
      <c r="J7089">
        <v>1</v>
      </c>
      <c r="K7089">
        <v>61</v>
      </c>
      <c r="M7089">
        <v>64</v>
      </c>
      <c r="O7089" t="str">
        <f>IF(Tableau__3_Déplacements_2[[#This Row],[Ori]]=Tableau__3_Déplacements_2[[#This Row],[Des]],"local","metro")</f>
        <v>metro</v>
      </c>
      <c r="P7089">
        <v>14</v>
      </c>
      <c r="Q7089">
        <v>15</v>
      </c>
      <c r="R7089">
        <v>0</v>
      </c>
      <c r="S7089">
        <v>16</v>
      </c>
      <c r="T7089">
        <v>0</v>
      </c>
      <c r="U7089" t="s">
        <v>8</v>
      </c>
      <c r="V7089">
        <v>5</v>
      </c>
      <c r="W7089">
        <v>1000</v>
      </c>
      <c r="X7089">
        <v>6</v>
      </c>
      <c r="Y7089">
        <v>202.95483754512634</v>
      </c>
      <c r="Z7089" s="1">
        <v>0</v>
      </c>
      <c r="AA7089" s="1"/>
    </row>
    <row r="7090" spans="1:27" x14ac:dyDescent="0.35">
      <c r="A7090">
        <v>415</v>
      </c>
      <c r="B7090" t="e">
        <f>VLOOKUP(Tableau__3_Déplacements_2[[#This Row],[Id_Menage]],[2]Ménages!$A$2:$AD$1503,32)</f>
        <v>#REF!</v>
      </c>
      <c r="C7090" t="s">
        <v>65</v>
      </c>
      <c r="D7090" t="s">
        <v>7471</v>
      </c>
      <c r="E7090">
        <f>VLOOKUP(Tableau__3_Déplacements_2[[#This Row],[Id_Personne]],[1]!Tableau__2_Personnes_1[[Id_Personne]:[Age]],2)</f>
        <v>1</v>
      </c>
      <c r="F7090">
        <f>VLOOKUP(Tableau__3_Déplacements_2[[#This Row],[Id_Personne]],[1]!Tableau__2_Personnes_1[[Id_Personne]:[Age]],4)</f>
        <v>14</v>
      </c>
      <c r="G7090" t="s">
        <v>0</v>
      </c>
      <c r="H7090" t="s">
        <v>7</v>
      </c>
      <c r="I7090" t="s">
        <v>7472</v>
      </c>
      <c r="J7090">
        <v>1</v>
      </c>
      <c r="K7090">
        <v>61</v>
      </c>
      <c r="M7090">
        <v>61</v>
      </c>
      <c r="O7090" t="str">
        <f>IF(Tableau__3_Déplacements_2[[#This Row],[Ori]]=Tableau__3_Déplacements_2[[#This Row],[Des]],"local","metro")</f>
        <v>local</v>
      </c>
      <c r="P7090">
        <v>7</v>
      </c>
      <c r="Q7090">
        <v>17</v>
      </c>
      <c r="R7090">
        <v>0</v>
      </c>
      <c r="S7090">
        <v>18</v>
      </c>
      <c r="T7090">
        <v>0</v>
      </c>
      <c r="U7090" t="s">
        <v>0</v>
      </c>
      <c r="V7090">
        <v>1</v>
      </c>
      <c r="W7090">
        <v>0</v>
      </c>
      <c r="X7090">
        <v>6</v>
      </c>
      <c r="Y7090">
        <v>202.95483754512634</v>
      </c>
      <c r="Z7090" s="1">
        <v>0</v>
      </c>
      <c r="AA7090" s="1"/>
    </row>
    <row r="7091" spans="1:27" x14ac:dyDescent="0.35">
      <c r="A7091">
        <v>415</v>
      </c>
      <c r="B7091" t="e">
        <f>VLOOKUP(Tableau__3_Déplacements_2[[#This Row],[Id_Menage]],[2]Ménages!$A$2:$AD$1503,32)</f>
        <v>#REF!</v>
      </c>
      <c r="C7091" t="s">
        <v>65</v>
      </c>
      <c r="D7091" t="s">
        <v>7471</v>
      </c>
      <c r="E7091">
        <f>VLOOKUP(Tableau__3_Déplacements_2[[#This Row],[Id_Personne]],[1]!Tableau__2_Personnes_1[[Id_Personne]:[Age]],2)</f>
        <v>1</v>
      </c>
      <c r="F7091">
        <f>VLOOKUP(Tableau__3_Déplacements_2[[#This Row],[Id_Personne]],[1]!Tableau__2_Personnes_1[[Id_Personne]:[Age]],4)</f>
        <v>14</v>
      </c>
      <c r="G7091" t="s">
        <v>3</v>
      </c>
      <c r="H7091" t="s">
        <v>2</v>
      </c>
      <c r="I7091" t="s">
        <v>7470</v>
      </c>
      <c r="J7091">
        <v>1</v>
      </c>
      <c r="K7091">
        <v>61</v>
      </c>
      <c r="M7091">
        <v>61</v>
      </c>
      <c r="O7091" t="str">
        <f>IF(Tableau__3_Déplacements_2[[#This Row],[Ori]]=Tableau__3_Déplacements_2[[#This Row],[Des]],"local","metro")</f>
        <v>local</v>
      </c>
      <c r="P7091">
        <v>15</v>
      </c>
      <c r="Q7091">
        <v>19</v>
      </c>
      <c r="R7091">
        <v>0</v>
      </c>
      <c r="S7091">
        <v>20</v>
      </c>
      <c r="T7091">
        <v>0</v>
      </c>
      <c r="U7091" t="s">
        <v>0</v>
      </c>
      <c r="V7091">
        <v>1</v>
      </c>
      <c r="W7091">
        <v>0</v>
      </c>
      <c r="X7091">
        <v>6</v>
      </c>
      <c r="Y7091">
        <v>202.95483754512634</v>
      </c>
      <c r="Z7091" s="1">
        <v>0</v>
      </c>
      <c r="AA7091" s="1"/>
    </row>
    <row r="7092" spans="1:27" x14ac:dyDescent="0.35">
      <c r="A7092">
        <v>416</v>
      </c>
      <c r="B7092" t="e">
        <f>VLOOKUP(Tableau__3_Déplacements_2[[#This Row],[Id_Menage]],[2]Ménages!$A$2:$AD$1503,32)</f>
        <v>#REF!</v>
      </c>
      <c r="C7092" t="s">
        <v>16</v>
      </c>
      <c r="D7092" t="s">
        <v>7468</v>
      </c>
      <c r="E7092">
        <f>VLOOKUP(Tableau__3_Déplacements_2[[#This Row],[Id_Personne]],[1]!Tableau__2_Personnes_1[[Id_Personne]:[Age]],2)</f>
        <v>2</v>
      </c>
      <c r="F7092">
        <f>VLOOKUP(Tableau__3_Déplacements_2[[#This Row],[Id_Personne]],[1]!Tableau__2_Personnes_1[[Id_Personne]:[Age]],4)</f>
        <v>58</v>
      </c>
      <c r="G7092" t="s">
        <v>0</v>
      </c>
      <c r="H7092" t="s">
        <v>7</v>
      </c>
      <c r="I7092" t="s">
        <v>7469</v>
      </c>
      <c r="J7092">
        <v>1</v>
      </c>
      <c r="K7092">
        <v>61</v>
      </c>
      <c r="M7092">
        <v>4</v>
      </c>
      <c r="O7092" t="str">
        <f>IF(Tableau__3_Déplacements_2[[#This Row],[Ori]]=Tableau__3_Déplacements_2[[#This Row],[Des]],"local","metro")</f>
        <v>metro</v>
      </c>
      <c r="P7092">
        <v>4</v>
      </c>
      <c r="Q7092">
        <v>7</v>
      </c>
      <c r="R7092">
        <v>0</v>
      </c>
      <c r="S7092">
        <v>7</v>
      </c>
      <c r="T7092">
        <v>30</v>
      </c>
      <c r="U7092" t="s">
        <v>37</v>
      </c>
      <c r="V7092">
        <v>6</v>
      </c>
      <c r="W7092">
        <v>1000</v>
      </c>
      <c r="X7092">
        <v>5</v>
      </c>
      <c r="Y7092">
        <v>202.95483754512634</v>
      </c>
      <c r="Z7092" s="1">
        <v>0</v>
      </c>
      <c r="AA7092" s="1"/>
    </row>
    <row r="7093" spans="1:27" x14ac:dyDescent="0.35">
      <c r="A7093">
        <v>416</v>
      </c>
      <c r="B7093" t="e">
        <f>VLOOKUP(Tableau__3_Déplacements_2[[#This Row],[Id_Menage]],[2]Ménages!$A$2:$AD$1503,32)</f>
        <v>#REF!</v>
      </c>
      <c r="C7093" t="s">
        <v>16</v>
      </c>
      <c r="D7093" t="s">
        <v>7468</v>
      </c>
      <c r="E7093">
        <f>VLOOKUP(Tableau__3_Déplacements_2[[#This Row],[Id_Personne]],[1]!Tableau__2_Personnes_1[[Id_Personne]:[Age]],2)</f>
        <v>2</v>
      </c>
      <c r="F7093">
        <f>VLOOKUP(Tableau__3_Déplacements_2[[#This Row],[Id_Personne]],[1]!Tableau__2_Personnes_1[[Id_Personne]:[Age]],4)</f>
        <v>58</v>
      </c>
      <c r="G7093" t="s">
        <v>3</v>
      </c>
      <c r="H7093" t="s">
        <v>2</v>
      </c>
      <c r="I7093" t="s">
        <v>7467</v>
      </c>
      <c r="J7093">
        <v>1</v>
      </c>
      <c r="K7093">
        <v>4</v>
      </c>
      <c r="M7093">
        <v>61</v>
      </c>
      <c r="O7093" t="str">
        <f>IF(Tableau__3_Déplacements_2[[#This Row],[Ori]]=Tableau__3_Déplacements_2[[#This Row],[Des]],"local","metro")</f>
        <v>metro</v>
      </c>
      <c r="P7093">
        <v>15</v>
      </c>
      <c r="Q7093">
        <v>17</v>
      </c>
      <c r="R7093">
        <v>0</v>
      </c>
      <c r="S7093">
        <v>17</v>
      </c>
      <c r="T7093">
        <v>30</v>
      </c>
      <c r="U7093" t="s">
        <v>37</v>
      </c>
      <c r="V7093">
        <v>6</v>
      </c>
      <c r="W7093">
        <v>1000</v>
      </c>
      <c r="X7093">
        <v>5</v>
      </c>
      <c r="Y7093">
        <v>202.95483754512634</v>
      </c>
      <c r="Z7093" s="1">
        <v>0</v>
      </c>
      <c r="AA7093" s="1"/>
    </row>
    <row r="7094" spans="1:27" x14ac:dyDescent="0.35">
      <c r="A7094">
        <v>416</v>
      </c>
      <c r="B7094" t="e">
        <f>VLOOKUP(Tableau__3_Déplacements_2[[#This Row],[Id_Menage]],[2]Ménages!$A$2:$AD$1503,32)</f>
        <v>#REF!</v>
      </c>
      <c r="C7094" t="s">
        <v>11</v>
      </c>
      <c r="D7094" t="s">
        <v>7465</v>
      </c>
      <c r="E7094">
        <f>VLOOKUP(Tableau__3_Déplacements_2[[#This Row],[Id_Personne]],[1]!Tableau__2_Personnes_1[[Id_Personne]:[Age]],2)</f>
        <v>1</v>
      </c>
      <c r="F7094">
        <f>VLOOKUP(Tableau__3_Déplacements_2[[#This Row],[Id_Personne]],[1]!Tableau__2_Personnes_1[[Id_Personne]:[Age]],4)</f>
        <v>28</v>
      </c>
      <c r="G7094" t="s">
        <v>0</v>
      </c>
      <c r="H7094" t="s">
        <v>7</v>
      </c>
      <c r="I7094" t="s">
        <v>7466</v>
      </c>
      <c r="J7094">
        <v>1</v>
      </c>
      <c r="K7094">
        <v>61</v>
      </c>
      <c r="M7094">
        <v>2</v>
      </c>
      <c r="O7094" t="str">
        <f>IF(Tableau__3_Déplacements_2[[#This Row],[Ori]]=Tableau__3_Déplacements_2[[#This Row],[Des]],"local","metro")</f>
        <v>metro</v>
      </c>
      <c r="P7094">
        <v>9</v>
      </c>
      <c r="Q7094">
        <v>7</v>
      </c>
      <c r="R7094">
        <v>0</v>
      </c>
      <c r="S7094">
        <v>8</v>
      </c>
      <c r="T7094">
        <v>30</v>
      </c>
      <c r="U7094" t="s">
        <v>30</v>
      </c>
      <c r="V7094">
        <v>8</v>
      </c>
      <c r="W7094">
        <v>500</v>
      </c>
      <c r="X7094">
        <v>3</v>
      </c>
      <c r="Y7094">
        <v>202.95483754512634</v>
      </c>
      <c r="Z7094" s="1">
        <v>0</v>
      </c>
      <c r="AA7094" s="1"/>
    </row>
    <row r="7095" spans="1:27" x14ac:dyDescent="0.35">
      <c r="A7095">
        <v>416</v>
      </c>
      <c r="B7095" t="e">
        <f>VLOOKUP(Tableau__3_Déplacements_2[[#This Row],[Id_Menage]],[2]Ménages!$A$2:$AD$1503,32)</f>
        <v>#REF!</v>
      </c>
      <c r="C7095" t="s">
        <v>11</v>
      </c>
      <c r="D7095" t="s">
        <v>7465</v>
      </c>
      <c r="E7095">
        <f>VLOOKUP(Tableau__3_Déplacements_2[[#This Row],[Id_Personne]],[1]!Tableau__2_Personnes_1[[Id_Personne]:[Age]],2)</f>
        <v>1</v>
      </c>
      <c r="F7095">
        <f>VLOOKUP(Tableau__3_Déplacements_2[[#This Row],[Id_Personne]],[1]!Tableau__2_Personnes_1[[Id_Personne]:[Age]],4)</f>
        <v>28</v>
      </c>
      <c r="G7095" t="s">
        <v>3</v>
      </c>
      <c r="H7095" t="s">
        <v>2</v>
      </c>
      <c r="I7095" t="s">
        <v>7464</v>
      </c>
      <c r="J7095">
        <v>1</v>
      </c>
      <c r="K7095">
        <v>2</v>
      </c>
      <c r="M7095">
        <v>61</v>
      </c>
      <c r="O7095" t="str">
        <f>IF(Tableau__3_Déplacements_2[[#This Row],[Ori]]=Tableau__3_Déplacements_2[[#This Row],[Des]],"local","metro")</f>
        <v>metro</v>
      </c>
      <c r="P7095">
        <v>15</v>
      </c>
      <c r="Q7095">
        <v>16</v>
      </c>
      <c r="R7095">
        <v>0</v>
      </c>
      <c r="S7095">
        <v>17</v>
      </c>
      <c r="T7095">
        <v>10</v>
      </c>
      <c r="U7095" t="s">
        <v>30</v>
      </c>
      <c r="V7095">
        <v>8</v>
      </c>
      <c r="W7095">
        <v>500</v>
      </c>
      <c r="X7095">
        <v>3</v>
      </c>
      <c r="Y7095">
        <v>202.95483754512634</v>
      </c>
      <c r="Z7095" s="1">
        <v>0</v>
      </c>
      <c r="AA7095" s="1"/>
    </row>
    <row r="7096" spans="1:27" x14ac:dyDescent="0.35">
      <c r="A7096">
        <v>416</v>
      </c>
      <c r="B7096" t="e">
        <f>VLOOKUP(Tableau__3_Déplacements_2[[#This Row],[Id_Menage]],[2]Ménages!$A$2:$AD$1503,32)</f>
        <v>#REF!</v>
      </c>
      <c r="C7096" t="s">
        <v>5</v>
      </c>
      <c r="D7096" t="s">
        <v>7462</v>
      </c>
      <c r="E7096">
        <f>VLOOKUP(Tableau__3_Déplacements_2[[#This Row],[Id_Personne]],[1]!Tableau__2_Personnes_1[[Id_Personne]:[Age]],2)</f>
        <v>1</v>
      </c>
      <c r="F7096">
        <f>VLOOKUP(Tableau__3_Déplacements_2[[#This Row],[Id_Personne]],[1]!Tableau__2_Personnes_1[[Id_Personne]:[Age]],4)</f>
        <v>19</v>
      </c>
      <c r="G7096" t="s">
        <v>0</v>
      </c>
      <c r="H7096" t="s">
        <v>7</v>
      </c>
      <c r="I7096" t="s">
        <v>7463</v>
      </c>
      <c r="J7096">
        <v>1</v>
      </c>
      <c r="K7096">
        <v>61</v>
      </c>
      <c r="M7096">
        <v>61</v>
      </c>
      <c r="O7096" t="str">
        <f>IF(Tableau__3_Déplacements_2[[#This Row],[Ori]]=Tableau__3_Déplacements_2[[#This Row],[Des]],"local","metro")</f>
        <v>local</v>
      </c>
      <c r="P7096">
        <v>8</v>
      </c>
      <c r="Q7096">
        <v>7</v>
      </c>
      <c r="R7096">
        <v>0</v>
      </c>
      <c r="S7096">
        <v>7</v>
      </c>
      <c r="T7096">
        <v>30</v>
      </c>
      <c r="U7096" t="s">
        <v>0</v>
      </c>
      <c r="V7096">
        <v>1</v>
      </c>
      <c r="W7096">
        <v>0</v>
      </c>
      <c r="X7096">
        <v>5</v>
      </c>
      <c r="Y7096">
        <v>202.95483754512634</v>
      </c>
      <c r="Z7096" s="1">
        <v>0</v>
      </c>
      <c r="AA7096" s="1"/>
    </row>
    <row r="7097" spans="1:27" x14ac:dyDescent="0.35">
      <c r="A7097">
        <v>416</v>
      </c>
      <c r="B7097" t="e">
        <f>VLOOKUP(Tableau__3_Déplacements_2[[#This Row],[Id_Menage]],[2]Ménages!$A$2:$AD$1503,32)</f>
        <v>#REF!</v>
      </c>
      <c r="C7097" t="s">
        <v>5</v>
      </c>
      <c r="D7097" t="s">
        <v>7462</v>
      </c>
      <c r="E7097">
        <f>VLOOKUP(Tableau__3_Déplacements_2[[#This Row],[Id_Personne]],[1]!Tableau__2_Personnes_1[[Id_Personne]:[Age]],2)</f>
        <v>1</v>
      </c>
      <c r="F7097">
        <f>VLOOKUP(Tableau__3_Déplacements_2[[#This Row],[Id_Personne]],[1]!Tableau__2_Personnes_1[[Id_Personne]:[Age]],4)</f>
        <v>19</v>
      </c>
      <c r="G7097" t="s">
        <v>3</v>
      </c>
      <c r="H7097" t="s">
        <v>2</v>
      </c>
      <c r="I7097" t="s">
        <v>7461</v>
      </c>
      <c r="J7097">
        <v>1</v>
      </c>
      <c r="K7097">
        <v>61</v>
      </c>
      <c r="M7097">
        <v>61</v>
      </c>
      <c r="O7097" t="str">
        <f>IF(Tableau__3_Déplacements_2[[#This Row],[Ori]]=Tableau__3_Déplacements_2[[#This Row],[Des]],"local","metro")</f>
        <v>local</v>
      </c>
      <c r="P7097">
        <v>15</v>
      </c>
      <c r="Q7097">
        <v>14</v>
      </c>
      <c r="R7097">
        <v>0</v>
      </c>
      <c r="S7097">
        <v>14</v>
      </c>
      <c r="T7097">
        <v>30</v>
      </c>
      <c r="U7097" t="s">
        <v>0</v>
      </c>
      <c r="V7097">
        <v>1</v>
      </c>
      <c r="W7097">
        <v>0</v>
      </c>
      <c r="X7097">
        <v>5</v>
      </c>
      <c r="Y7097">
        <v>202.95483754512634</v>
      </c>
      <c r="Z7097" s="1">
        <v>0</v>
      </c>
      <c r="AA7097" s="1"/>
    </row>
    <row r="7098" spans="1:27" x14ac:dyDescent="0.35">
      <c r="A7098">
        <v>417</v>
      </c>
      <c r="B7098" t="e">
        <f>VLOOKUP(Tableau__3_Déplacements_2[[#This Row],[Id_Menage]],[2]Ménages!$A$2:$AD$1503,32)</f>
        <v>#REF!</v>
      </c>
      <c r="C7098" t="s">
        <v>16</v>
      </c>
      <c r="D7098" t="s">
        <v>7457</v>
      </c>
      <c r="E7098">
        <f>VLOOKUP(Tableau__3_Déplacements_2[[#This Row],[Id_Personne]],[1]!Tableau__2_Personnes_1[[Id_Personne]:[Age]],2)</f>
        <v>2</v>
      </c>
      <c r="F7098">
        <f>VLOOKUP(Tableau__3_Déplacements_2[[#This Row],[Id_Personne]],[1]!Tableau__2_Personnes_1[[Id_Personne]:[Age]],4)</f>
        <v>48</v>
      </c>
      <c r="G7098" t="s">
        <v>13</v>
      </c>
      <c r="H7098" t="s">
        <v>22</v>
      </c>
      <c r="I7098" t="s">
        <v>7460</v>
      </c>
      <c r="J7098">
        <v>1</v>
      </c>
      <c r="K7098">
        <v>61</v>
      </c>
      <c r="M7098">
        <v>45</v>
      </c>
      <c r="O7098" t="str">
        <f>IF(Tableau__3_Déplacements_2[[#This Row],[Ori]]=Tableau__3_Déplacements_2[[#This Row],[Des]],"local","metro")</f>
        <v>metro</v>
      </c>
      <c r="P7098">
        <v>14</v>
      </c>
      <c r="Q7098">
        <v>15</v>
      </c>
      <c r="R7098">
        <v>0</v>
      </c>
      <c r="S7098">
        <v>15</v>
      </c>
      <c r="T7098">
        <v>30</v>
      </c>
      <c r="U7098" t="s">
        <v>30</v>
      </c>
      <c r="V7098">
        <v>8</v>
      </c>
      <c r="W7098">
        <v>150</v>
      </c>
      <c r="X7098">
        <v>6</v>
      </c>
      <c r="Y7098">
        <v>202.95483754512634</v>
      </c>
      <c r="Z7098" s="1">
        <v>0</v>
      </c>
      <c r="AA7098" s="1"/>
    </row>
    <row r="7099" spans="1:27" x14ac:dyDescent="0.35">
      <c r="A7099">
        <v>417</v>
      </c>
      <c r="B7099" t="e">
        <f>VLOOKUP(Tableau__3_Déplacements_2[[#This Row],[Id_Menage]],[2]Ménages!$A$2:$AD$1503,32)</f>
        <v>#REF!</v>
      </c>
      <c r="C7099" t="s">
        <v>16</v>
      </c>
      <c r="D7099" t="s">
        <v>7457</v>
      </c>
      <c r="E7099">
        <f>VLOOKUP(Tableau__3_Déplacements_2[[#This Row],[Id_Personne]],[1]!Tableau__2_Personnes_1[[Id_Personne]:[Age]],2)</f>
        <v>2</v>
      </c>
      <c r="F7099">
        <f>VLOOKUP(Tableau__3_Déplacements_2[[#This Row],[Id_Personne]],[1]!Tableau__2_Personnes_1[[Id_Personne]:[Age]],4)</f>
        <v>48</v>
      </c>
      <c r="G7099" t="s">
        <v>0</v>
      </c>
      <c r="H7099" t="s">
        <v>7</v>
      </c>
      <c r="I7099" t="s">
        <v>7459</v>
      </c>
      <c r="J7099">
        <v>1</v>
      </c>
      <c r="K7099">
        <v>61</v>
      </c>
      <c r="M7099">
        <v>4</v>
      </c>
      <c r="O7099" t="str">
        <f>IF(Tableau__3_Déplacements_2[[#This Row],[Ori]]=Tableau__3_Déplacements_2[[#This Row],[Des]],"local","metro")</f>
        <v>metro</v>
      </c>
      <c r="P7099">
        <v>5</v>
      </c>
      <c r="Q7099">
        <v>7</v>
      </c>
      <c r="R7099">
        <v>30</v>
      </c>
      <c r="S7099">
        <v>7</v>
      </c>
      <c r="T7099">
        <v>42</v>
      </c>
      <c r="U7099" t="s">
        <v>8</v>
      </c>
      <c r="V7099">
        <v>5</v>
      </c>
      <c r="W7099">
        <v>150</v>
      </c>
      <c r="X7099">
        <v>3</v>
      </c>
      <c r="Y7099">
        <v>202.95483754512634</v>
      </c>
      <c r="Z7099" s="1">
        <v>-1</v>
      </c>
      <c r="AA7099" s="1"/>
    </row>
    <row r="7100" spans="1:27" x14ac:dyDescent="0.35">
      <c r="A7100">
        <v>417</v>
      </c>
      <c r="B7100" t="e">
        <f>VLOOKUP(Tableau__3_Déplacements_2[[#This Row],[Id_Menage]],[2]Ménages!$A$2:$AD$1503,32)</f>
        <v>#REF!</v>
      </c>
      <c r="C7100" t="s">
        <v>16</v>
      </c>
      <c r="D7100" t="s">
        <v>7457</v>
      </c>
      <c r="E7100">
        <f>VLOOKUP(Tableau__3_Déplacements_2[[#This Row],[Id_Personne]],[1]!Tableau__2_Personnes_1[[Id_Personne]:[Age]],2)</f>
        <v>2</v>
      </c>
      <c r="F7100">
        <f>VLOOKUP(Tableau__3_Déplacements_2[[#This Row],[Id_Personne]],[1]!Tableau__2_Personnes_1[[Id_Personne]:[Age]],4)</f>
        <v>48</v>
      </c>
      <c r="G7100" t="s">
        <v>27</v>
      </c>
      <c r="H7100" t="s">
        <v>26</v>
      </c>
      <c r="I7100" t="s">
        <v>7458</v>
      </c>
      <c r="J7100">
        <v>1</v>
      </c>
      <c r="K7100">
        <v>45</v>
      </c>
      <c r="M7100">
        <v>61</v>
      </c>
      <c r="O7100" t="str">
        <f>IF(Tableau__3_Déplacements_2[[#This Row],[Ori]]=Tableau__3_Déplacements_2[[#This Row],[Des]],"local","metro")</f>
        <v>metro</v>
      </c>
      <c r="P7100">
        <v>15</v>
      </c>
      <c r="Q7100">
        <v>20</v>
      </c>
      <c r="R7100">
        <v>0</v>
      </c>
      <c r="S7100">
        <v>20</v>
      </c>
      <c r="T7100">
        <v>50</v>
      </c>
      <c r="U7100" t="s">
        <v>30</v>
      </c>
      <c r="V7100">
        <v>8</v>
      </c>
      <c r="W7100">
        <v>150</v>
      </c>
      <c r="X7100">
        <v>6</v>
      </c>
      <c r="Y7100">
        <v>202.95483754512634</v>
      </c>
      <c r="Z7100" s="1">
        <v>0</v>
      </c>
      <c r="AA7100" s="1"/>
    </row>
    <row r="7101" spans="1:27" x14ac:dyDescent="0.35">
      <c r="A7101">
        <v>417</v>
      </c>
      <c r="B7101" t="e">
        <f>VLOOKUP(Tableau__3_Déplacements_2[[#This Row],[Id_Menage]],[2]Ménages!$A$2:$AD$1503,32)</f>
        <v>#REF!</v>
      </c>
      <c r="C7101" t="s">
        <v>16</v>
      </c>
      <c r="D7101" t="s">
        <v>7457</v>
      </c>
      <c r="E7101">
        <f>VLOOKUP(Tableau__3_Déplacements_2[[#This Row],[Id_Personne]],[1]!Tableau__2_Personnes_1[[Id_Personne]:[Age]],2)</f>
        <v>2</v>
      </c>
      <c r="F7101">
        <f>VLOOKUP(Tableau__3_Déplacements_2[[#This Row],[Id_Personne]],[1]!Tableau__2_Personnes_1[[Id_Personne]:[Age]],4)</f>
        <v>48</v>
      </c>
      <c r="G7101" t="s">
        <v>3</v>
      </c>
      <c r="H7101" t="s">
        <v>2</v>
      </c>
      <c r="I7101" t="s">
        <v>7456</v>
      </c>
      <c r="J7101">
        <v>1</v>
      </c>
      <c r="K7101">
        <v>4</v>
      </c>
      <c r="M7101">
        <v>61</v>
      </c>
      <c r="O7101" t="str">
        <f>IF(Tableau__3_Déplacements_2[[#This Row],[Ori]]=Tableau__3_Déplacements_2[[#This Row],[Des]],"local","metro")</f>
        <v>metro</v>
      </c>
      <c r="P7101">
        <v>15</v>
      </c>
      <c r="Q7101">
        <v>7</v>
      </c>
      <c r="R7101">
        <v>50</v>
      </c>
      <c r="S7101">
        <v>8</v>
      </c>
      <c r="T7101">
        <v>7</v>
      </c>
      <c r="U7101" t="s">
        <v>8</v>
      </c>
      <c r="V7101">
        <v>5</v>
      </c>
      <c r="W7101">
        <v>200</v>
      </c>
      <c r="X7101">
        <v>3</v>
      </c>
      <c r="Y7101">
        <v>202.95483754512634</v>
      </c>
      <c r="Z7101" s="1">
        <v>-1</v>
      </c>
      <c r="AA7101" s="1"/>
    </row>
    <row r="7102" spans="1:27" x14ac:dyDescent="0.35">
      <c r="A7102">
        <v>417</v>
      </c>
      <c r="B7102" t="e">
        <f>VLOOKUP(Tableau__3_Déplacements_2[[#This Row],[Id_Menage]],[2]Ménages!$A$2:$AD$1503,32)</f>
        <v>#REF!</v>
      </c>
      <c r="C7102" t="s">
        <v>11</v>
      </c>
      <c r="D7102" t="s">
        <v>7454</v>
      </c>
      <c r="E7102">
        <f>VLOOKUP(Tableau__3_Déplacements_2[[#This Row],[Id_Personne]],[1]!Tableau__2_Personnes_1[[Id_Personne]:[Age]],2)</f>
        <v>2</v>
      </c>
      <c r="F7102">
        <f>VLOOKUP(Tableau__3_Déplacements_2[[#This Row],[Id_Personne]],[1]!Tableau__2_Personnes_1[[Id_Personne]:[Age]],4)</f>
        <v>16</v>
      </c>
      <c r="G7102" t="s">
        <v>0</v>
      </c>
      <c r="H7102" t="s">
        <v>7</v>
      </c>
      <c r="I7102" t="s">
        <v>7455</v>
      </c>
      <c r="J7102">
        <v>1</v>
      </c>
      <c r="K7102">
        <v>61</v>
      </c>
      <c r="M7102">
        <v>61</v>
      </c>
      <c r="O7102" t="str">
        <f>IF(Tableau__3_Déplacements_2[[#This Row],[Ori]]=Tableau__3_Déplacements_2[[#This Row],[Des]],"local","metro")</f>
        <v>local</v>
      </c>
      <c r="P7102">
        <v>14</v>
      </c>
      <c r="Q7102">
        <v>14</v>
      </c>
      <c r="R7102">
        <v>0</v>
      </c>
      <c r="S7102">
        <v>14</v>
      </c>
      <c r="T7102">
        <v>5</v>
      </c>
      <c r="U7102" t="s">
        <v>0</v>
      </c>
      <c r="V7102">
        <v>1</v>
      </c>
      <c r="W7102">
        <v>0</v>
      </c>
      <c r="X7102">
        <v>6</v>
      </c>
      <c r="Y7102">
        <v>202.95483754512634</v>
      </c>
      <c r="Z7102" s="1">
        <v>0</v>
      </c>
      <c r="AA7102" s="1"/>
    </row>
    <row r="7103" spans="1:27" x14ac:dyDescent="0.35">
      <c r="A7103">
        <v>417</v>
      </c>
      <c r="B7103" t="e">
        <f>VLOOKUP(Tableau__3_Déplacements_2[[#This Row],[Id_Menage]],[2]Ménages!$A$2:$AD$1503,32)</f>
        <v>#REF!</v>
      </c>
      <c r="C7103" t="s">
        <v>11</v>
      </c>
      <c r="D7103" t="s">
        <v>7454</v>
      </c>
      <c r="E7103">
        <f>VLOOKUP(Tableau__3_Déplacements_2[[#This Row],[Id_Personne]],[1]!Tableau__2_Personnes_1[[Id_Personne]:[Age]],2)</f>
        <v>2</v>
      </c>
      <c r="F7103">
        <f>VLOOKUP(Tableau__3_Déplacements_2[[#This Row],[Id_Personne]],[1]!Tableau__2_Personnes_1[[Id_Personne]:[Age]],4)</f>
        <v>16</v>
      </c>
      <c r="G7103" t="s">
        <v>3</v>
      </c>
      <c r="H7103" t="s">
        <v>2</v>
      </c>
      <c r="I7103" t="s">
        <v>7453</v>
      </c>
      <c r="J7103">
        <v>1</v>
      </c>
      <c r="K7103">
        <v>61</v>
      </c>
      <c r="M7103">
        <v>61</v>
      </c>
      <c r="O7103" t="str">
        <f>IF(Tableau__3_Déplacements_2[[#This Row],[Ori]]=Tableau__3_Déplacements_2[[#This Row],[Des]],"local","metro")</f>
        <v>local</v>
      </c>
      <c r="P7103">
        <v>15</v>
      </c>
      <c r="Q7103">
        <v>16</v>
      </c>
      <c r="R7103">
        <v>0</v>
      </c>
      <c r="S7103">
        <v>16</v>
      </c>
      <c r="T7103">
        <v>5</v>
      </c>
      <c r="U7103" t="s">
        <v>0</v>
      </c>
      <c r="V7103">
        <v>1</v>
      </c>
      <c r="W7103">
        <v>0</v>
      </c>
      <c r="X7103">
        <v>6</v>
      </c>
      <c r="Y7103">
        <v>202.95483754512634</v>
      </c>
      <c r="Z7103" s="1">
        <v>0</v>
      </c>
      <c r="AA7103" s="1"/>
    </row>
    <row r="7104" spans="1:27" x14ac:dyDescent="0.35">
      <c r="A7104">
        <v>417</v>
      </c>
      <c r="B7104" t="e">
        <f>VLOOKUP(Tableau__3_Déplacements_2[[#This Row],[Id_Menage]],[2]Ménages!$A$2:$AD$1503,32)</f>
        <v>#REF!</v>
      </c>
      <c r="C7104" t="s">
        <v>5</v>
      </c>
      <c r="D7104" t="s">
        <v>7451</v>
      </c>
      <c r="E7104">
        <f>VLOOKUP(Tableau__3_Déplacements_2[[#This Row],[Id_Personne]],[1]!Tableau__2_Personnes_1[[Id_Personne]:[Age]],2)</f>
        <v>2</v>
      </c>
      <c r="F7104">
        <f>VLOOKUP(Tableau__3_Déplacements_2[[#This Row],[Id_Personne]],[1]!Tableau__2_Personnes_1[[Id_Personne]:[Age]],4)</f>
        <v>12</v>
      </c>
      <c r="G7104" t="s">
        <v>0</v>
      </c>
      <c r="H7104" t="s">
        <v>7</v>
      </c>
      <c r="I7104" t="s">
        <v>7452</v>
      </c>
      <c r="J7104">
        <v>1</v>
      </c>
      <c r="K7104">
        <v>61</v>
      </c>
      <c r="M7104">
        <v>4</v>
      </c>
      <c r="O7104" t="str">
        <f>IF(Tableau__3_Déplacements_2[[#This Row],[Ori]]=Tableau__3_Déplacements_2[[#This Row],[Des]],"local","metro")</f>
        <v>metro</v>
      </c>
      <c r="P7104">
        <v>5</v>
      </c>
      <c r="Q7104">
        <v>9</v>
      </c>
      <c r="R7104">
        <v>0</v>
      </c>
      <c r="S7104">
        <v>9</v>
      </c>
      <c r="T7104">
        <v>15</v>
      </c>
      <c r="U7104" t="s">
        <v>0</v>
      </c>
      <c r="V7104">
        <v>1</v>
      </c>
      <c r="W7104">
        <v>0</v>
      </c>
      <c r="X7104">
        <v>6</v>
      </c>
      <c r="Y7104">
        <v>202.95483754512634</v>
      </c>
      <c r="Z7104" s="1">
        <v>0</v>
      </c>
      <c r="AA7104" s="1"/>
    </row>
    <row r="7105" spans="1:27" x14ac:dyDescent="0.35">
      <c r="A7105">
        <v>417</v>
      </c>
      <c r="B7105" t="e">
        <f>VLOOKUP(Tableau__3_Déplacements_2[[#This Row],[Id_Menage]],[2]Ménages!$A$2:$AD$1503,32)</f>
        <v>#REF!</v>
      </c>
      <c r="C7105" t="s">
        <v>5</v>
      </c>
      <c r="D7105" t="s">
        <v>7451</v>
      </c>
      <c r="E7105">
        <f>VLOOKUP(Tableau__3_Déplacements_2[[#This Row],[Id_Personne]],[1]!Tableau__2_Personnes_1[[Id_Personne]:[Age]],2)</f>
        <v>2</v>
      </c>
      <c r="F7105">
        <f>VLOOKUP(Tableau__3_Déplacements_2[[#This Row],[Id_Personne]],[1]!Tableau__2_Personnes_1[[Id_Personne]:[Age]],4)</f>
        <v>12</v>
      </c>
      <c r="G7105" t="s">
        <v>3</v>
      </c>
      <c r="H7105" t="s">
        <v>2</v>
      </c>
      <c r="I7105" t="s">
        <v>7450</v>
      </c>
      <c r="J7105">
        <v>1</v>
      </c>
      <c r="K7105">
        <v>4</v>
      </c>
      <c r="M7105">
        <v>61</v>
      </c>
      <c r="O7105" t="str">
        <f>IF(Tableau__3_Déplacements_2[[#This Row],[Ori]]=Tableau__3_Déplacements_2[[#This Row],[Des]],"local","metro")</f>
        <v>metro</v>
      </c>
      <c r="P7105">
        <v>15</v>
      </c>
      <c r="Q7105">
        <v>10</v>
      </c>
      <c r="R7105">
        <v>0</v>
      </c>
      <c r="S7105">
        <v>10</v>
      </c>
      <c r="T7105">
        <v>15</v>
      </c>
      <c r="U7105" t="s">
        <v>0</v>
      </c>
      <c r="V7105">
        <v>1</v>
      </c>
      <c r="W7105">
        <v>0</v>
      </c>
      <c r="X7105">
        <v>6</v>
      </c>
      <c r="Y7105">
        <v>202.95483754512634</v>
      </c>
      <c r="Z7105" s="1">
        <v>0</v>
      </c>
      <c r="AA7105" s="1"/>
    </row>
    <row r="7106" spans="1:27" x14ac:dyDescent="0.35">
      <c r="A7106">
        <v>418</v>
      </c>
      <c r="B7106" t="e">
        <f>VLOOKUP(Tableau__3_Déplacements_2[[#This Row],[Id_Menage]],[2]Ménages!$A$2:$AD$1503,32)</f>
        <v>#REF!</v>
      </c>
      <c r="C7106" t="s">
        <v>16</v>
      </c>
      <c r="D7106" t="s">
        <v>7448</v>
      </c>
      <c r="E7106">
        <f>VLOOKUP(Tableau__3_Déplacements_2[[#This Row],[Id_Personne]],[1]!Tableau__2_Personnes_1[[Id_Personne]:[Age]],2)</f>
        <v>1</v>
      </c>
      <c r="F7106">
        <f>VLOOKUP(Tableau__3_Déplacements_2[[#This Row],[Id_Personne]],[1]!Tableau__2_Personnes_1[[Id_Personne]:[Age]],4)</f>
        <v>35</v>
      </c>
      <c r="G7106" t="s">
        <v>3</v>
      </c>
      <c r="H7106" t="s">
        <v>2</v>
      </c>
      <c r="I7106" t="s">
        <v>7449</v>
      </c>
      <c r="J7106">
        <v>1</v>
      </c>
      <c r="K7106">
        <v>99</v>
      </c>
      <c r="M7106">
        <v>61</v>
      </c>
      <c r="O7106" t="str">
        <f>IF(Tableau__3_Déplacements_2[[#This Row],[Ori]]=Tableau__3_Déplacements_2[[#This Row],[Des]],"local","metro")</f>
        <v>metro</v>
      </c>
      <c r="P7106">
        <v>15</v>
      </c>
      <c r="Q7106">
        <v>17</v>
      </c>
      <c r="R7106">
        <v>0</v>
      </c>
      <c r="S7106">
        <v>18</v>
      </c>
      <c r="T7106">
        <v>30</v>
      </c>
      <c r="U7106" t="s">
        <v>30</v>
      </c>
      <c r="V7106">
        <v>8</v>
      </c>
      <c r="W7106">
        <v>600</v>
      </c>
      <c r="X7106">
        <v>4</v>
      </c>
      <c r="Y7106">
        <v>202.95483754512634</v>
      </c>
      <c r="Z7106" s="1">
        <v>0</v>
      </c>
      <c r="AA7106" s="1"/>
    </row>
    <row r="7107" spans="1:27" x14ac:dyDescent="0.35">
      <c r="A7107">
        <v>418</v>
      </c>
      <c r="B7107" t="e">
        <f>VLOOKUP(Tableau__3_Déplacements_2[[#This Row],[Id_Menage]],[2]Ménages!$A$2:$AD$1503,32)</f>
        <v>#REF!</v>
      </c>
      <c r="C7107" t="s">
        <v>16</v>
      </c>
      <c r="D7107" t="s">
        <v>7448</v>
      </c>
      <c r="E7107">
        <f>VLOOKUP(Tableau__3_Déplacements_2[[#This Row],[Id_Personne]],[1]!Tableau__2_Personnes_1[[Id_Personne]:[Age]],2)</f>
        <v>1</v>
      </c>
      <c r="F7107">
        <f>VLOOKUP(Tableau__3_Déplacements_2[[#This Row],[Id_Personne]],[1]!Tableau__2_Personnes_1[[Id_Personne]:[Age]],4)</f>
        <v>35</v>
      </c>
      <c r="G7107" t="s">
        <v>0</v>
      </c>
      <c r="H7107" t="s">
        <v>7</v>
      </c>
      <c r="I7107" t="s">
        <v>7447</v>
      </c>
      <c r="J7107">
        <v>1</v>
      </c>
      <c r="K7107">
        <v>61</v>
      </c>
      <c r="M7107">
        <v>99</v>
      </c>
      <c r="O7107" t="str">
        <f>IF(Tableau__3_Déplacements_2[[#This Row],[Ori]]=Tableau__3_Déplacements_2[[#This Row],[Des]],"local","metro")</f>
        <v>metro</v>
      </c>
      <c r="P7107">
        <v>3</v>
      </c>
      <c r="Q7107">
        <v>5</v>
      </c>
      <c r="R7107">
        <v>0</v>
      </c>
      <c r="S7107">
        <v>6</v>
      </c>
      <c r="T7107">
        <v>30</v>
      </c>
      <c r="U7107" t="s">
        <v>30</v>
      </c>
      <c r="V7107">
        <v>8</v>
      </c>
      <c r="W7107">
        <v>600</v>
      </c>
      <c r="X7107">
        <v>4</v>
      </c>
      <c r="Y7107">
        <v>202.95483754512634</v>
      </c>
      <c r="Z7107" s="1">
        <v>0</v>
      </c>
      <c r="AA7107" s="1"/>
    </row>
    <row r="7108" spans="1:27" x14ac:dyDescent="0.35">
      <c r="A7108">
        <v>418</v>
      </c>
      <c r="B7108" t="e">
        <f>VLOOKUP(Tableau__3_Déplacements_2[[#This Row],[Id_Menage]],[2]Ménages!$A$2:$AD$1503,32)</f>
        <v>#REF!</v>
      </c>
      <c r="C7108" t="s">
        <v>11</v>
      </c>
      <c r="D7108" t="s">
        <v>7445</v>
      </c>
      <c r="E7108">
        <f>VLOOKUP(Tableau__3_Déplacements_2[[#This Row],[Id_Personne]],[1]!Tableau__2_Personnes_1[[Id_Personne]:[Age]],2)</f>
        <v>2</v>
      </c>
      <c r="F7108">
        <f>VLOOKUP(Tableau__3_Déplacements_2[[#This Row],[Id_Personne]],[1]!Tableau__2_Personnes_1[[Id_Personne]:[Age]],4)</f>
        <v>30</v>
      </c>
      <c r="G7108" t="s">
        <v>0</v>
      </c>
      <c r="H7108" t="s">
        <v>7</v>
      </c>
      <c r="I7108" t="s">
        <v>7446</v>
      </c>
      <c r="J7108">
        <v>1</v>
      </c>
      <c r="K7108">
        <v>61</v>
      </c>
      <c r="M7108">
        <v>48</v>
      </c>
      <c r="O7108" t="str">
        <f>IF(Tableau__3_Déplacements_2[[#This Row],[Ori]]=Tableau__3_Déplacements_2[[#This Row],[Des]],"local","metro")</f>
        <v>metro</v>
      </c>
      <c r="P7108">
        <v>5</v>
      </c>
      <c r="Q7108">
        <v>9</v>
      </c>
      <c r="R7108">
        <v>0</v>
      </c>
      <c r="S7108">
        <v>9</v>
      </c>
      <c r="T7108">
        <v>17</v>
      </c>
      <c r="U7108" t="s">
        <v>8</v>
      </c>
      <c r="V7108">
        <v>5</v>
      </c>
      <c r="W7108">
        <v>150</v>
      </c>
      <c r="X7108">
        <v>3</v>
      </c>
      <c r="Y7108">
        <v>202.95483754512634</v>
      </c>
      <c r="Z7108" s="1">
        <v>0</v>
      </c>
      <c r="AA7108" s="1"/>
    </row>
    <row r="7109" spans="1:27" x14ac:dyDescent="0.35">
      <c r="A7109">
        <v>418</v>
      </c>
      <c r="B7109" t="e">
        <f>VLOOKUP(Tableau__3_Déplacements_2[[#This Row],[Id_Menage]],[2]Ménages!$A$2:$AD$1503,32)</f>
        <v>#REF!</v>
      </c>
      <c r="C7109" t="s">
        <v>11</v>
      </c>
      <c r="D7109" t="s">
        <v>7445</v>
      </c>
      <c r="E7109">
        <f>VLOOKUP(Tableau__3_Déplacements_2[[#This Row],[Id_Personne]],[1]!Tableau__2_Personnes_1[[Id_Personne]:[Age]],2)</f>
        <v>2</v>
      </c>
      <c r="F7109">
        <f>VLOOKUP(Tableau__3_Déplacements_2[[#This Row],[Id_Personne]],[1]!Tableau__2_Personnes_1[[Id_Personne]:[Age]],4)</f>
        <v>30</v>
      </c>
      <c r="G7109" t="s">
        <v>3</v>
      </c>
      <c r="H7109" t="s">
        <v>2</v>
      </c>
      <c r="I7109" t="s">
        <v>7444</v>
      </c>
      <c r="J7109">
        <v>1</v>
      </c>
      <c r="K7109">
        <v>48</v>
      </c>
      <c r="M7109">
        <v>61</v>
      </c>
      <c r="O7109" t="str">
        <f>IF(Tableau__3_Déplacements_2[[#This Row],[Ori]]=Tableau__3_Déplacements_2[[#This Row],[Des]],"local","metro")</f>
        <v>metro</v>
      </c>
      <c r="P7109">
        <v>15</v>
      </c>
      <c r="Q7109">
        <v>12</v>
      </c>
      <c r="R7109">
        <v>0</v>
      </c>
      <c r="S7109">
        <v>12</v>
      </c>
      <c r="T7109">
        <v>22</v>
      </c>
      <c r="U7109" t="s">
        <v>8</v>
      </c>
      <c r="V7109">
        <v>5</v>
      </c>
      <c r="W7109">
        <v>150</v>
      </c>
      <c r="X7109">
        <v>3</v>
      </c>
      <c r="Y7109">
        <v>202.95483754512634</v>
      </c>
      <c r="Z7109" s="1">
        <v>0</v>
      </c>
      <c r="AA7109" s="1"/>
    </row>
    <row r="7110" spans="1:27" x14ac:dyDescent="0.35">
      <c r="A7110">
        <v>418</v>
      </c>
      <c r="B7110" t="e">
        <f>VLOOKUP(Tableau__3_Déplacements_2[[#This Row],[Id_Menage]],[2]Ménages!$A$2:$AD$1503,32)</f>
        <v>#REF!</v>
      </c>
      <c r="C7110" t="s">
        <v>5</v>
      </c>
      <c r="D7110" t="s">
        <v>7442</v>
      </c>
      <c r="E7110">
        <f>VLOOKUP(Tableau__3_Déplacements_2[[#This Row],[Id_Personne]],[1]!Tableau__2_Personnes_1[[Id_Personne]:[Age]],2)</f>
        <v>2</v>
      </c>
      <c r="F7110">
        <f>VLOOKUP(Tableau__3_Déplacements_2[[#This Row],[Id_Personne]],[1]!Tableau__2_Personnes_1[[Id_Personne]:[Age]],4)</f>
        <v>18</v>
      </c>
      <c r="G7110" t="s">
        <v>0</v>
      </c>
      <c r="H7110" t="s">
        <v>7</v>
      </c>
      <c r="I7110" t="s">
        <v>7443</v>
      </c>
      <c r="J7110">
        <v>1</v>
      </c>
      <c r="K7110">
        <v>61</v>
      </c>
      <c r="M7110">
        <v>48</v>
      </c>
      <c r="O7110" t="str">
        <f>IF(Tableau__3_Déplacements_2[[#This Row],[Ori]]=Tableau__3_Déplacements_2[[#This Row],[Des]],"local","metro")</f>
        <v>metro</v>
      </c>
      <c r="P7110">
        <v>5</v>
      </c>
      <c r="Q7110">
        <v>9</v>
      </c>
      <c r="R7110">
        <v>0</v>
      </c>
      <c r="S7110">
        <v>9</v>
      </c>
      <c r="T7110">
        <v>17</v>
      </c>
      <c r="U7110" t="s">
        <v>8</v>
      </c>
      <c r="V7110">
        <v>5</v>
      </c>
      <c r="W7110">
        <v>150</v>
      </c>
      <c r="X7110">
        <v>6</v>
      </c>
      <c r="Y7110">
        <v>202.95483754512634</v>
      </c>
      <c r="Z7110" s="1">
        <v>0</v>
      </c>
      <c r="AA7110" s="1"/>
    </row>
    <row r="7111" spans="1:27" x14ac:dyDescent="0.35">
      <c r="A7111">
        <v>418</v>
      </c>
      <c r="B7111" t="e">
        <f>VLOOKUP(Tableau__3_Déplacements_2[[#This Row],[Id_Menage]],[2]Ménages!$A$2:$AD$1503,32)</f>
        <v>#REF!</v>
      </c>
      <c r="C7111" t="s">
        <v>5</v>
      </c>
      <c r="D7111" t="s">
        <v>7442</v>
      </c>
      <c r="E7111">
        <f>VLOOKUP(Tableau__3_Déplacements_2[[#This Row],[Id_Personne]],[1]!Tableau__2_Personnes_1[[Id_Personne]:[Age]],2)</f>
        <v>2</v>
      </c>
      <c r="F7111">
        <f>VLOOKUP(Tableau__3_Déplacements_2[[#This Row],[Id_Personne]],[1]!Tableau__2_Personnes_1[[Id_Personne]:[Age]],4)</f>
        <v>18</v>
      </c>
      <c r="G7111" t="s">
        <v>3</v>
      </c>
      <c r="H7111" t="s">
        <v>2</v>
      </c>
      <c r="I7111" t="s">
        <v>7441</v>
      </c>
      <c r="J7111">
        <v>1</v>
      </c>
      <c r="K7111">
        <v>48</v>
      </c>
      <c r="M7111">
        <v>61</v>
      </c>
      <c r="O7111" t="str">
        <f>IF(Tableau__3_Déplacements_2[[#This Row],[Ori]]=Tableau__3_Déplacements_2[[#This Row],[Des]],"local","metro")</f>
        <v>metro</v>
      </c>
      <c r="P7111">
        <v>15</v>
      </c>
      <c r="Q7111">
        <v>12</v>
      </c>
      <c r="R7111">
        <v>0</v>
      </c>
      <c r="S7111">
        <v>12</v>
      </c>
      <c r="T7111">
        <v>22</v>
      </c>
      <c r="U7111" t="s">
        <v>8</v>
      </c>
      <c r="V7111">
        <v>5</v>
      </c>
      <c r="W7111">
        <v>150</v>
      </c>
      <c r="X7111">
        <v>6</v>
      </c>
      <c r="Y7111">
        <v>202.95483754512634</v>
      </c>
      <c r="Z7111" s="1">
        <v>0</v>
      </c>
      <c r="AA7111" s="1"/>
    </row>
    <row r="7112" spans="1:27" x14ac:dyDescent="0.35">
      <c r="A7112">
        <v>419</v>
      </c>
      <c r="B7112" t="e">
        <f>VLOOKUP(Tableau__3_Déplacements_2[[#This Row],[Id_Menage]],[2]Ménages!$A$2:$AD$1503,32)</f>
        <v>#REF!</v>
      </c>
      <c r="C7112" t="s">
        <v>16</v>
      </c>
      <c r="D7112" t="s">
        <v>7439</v>
      </c>
      <c r="E7112">
        <f>VLOOKUP(Tableau__3_Déplacements_2[[#This Row],[Id_Personne]],[1]!Tableau__2_Personnes_1[[Id_Personne]:[Age]],2)</f>
        <v>1</v>
      </c>
      <c r="F7112">
        <f>VLOOKUP(Tableau__3_Déplacements_2[[#This Row],[Id_Personne]],[1]!Tableau__2_Personnes_1[[Id_Personne]:[Age]],4)</f>
        <v>50</v>
      </c>
      <c r="G7112" t="s">
        <v>0</v>
      </c>
      <c r="H7112" t="s">
        <v>7</v>
      </c>
      <c r="I7112" t="s">
        <v>7440</v>
      </c>
      <c r="J7112">
        <v>1</v>
      </c>
      <c r="K7112">
        <v>61</v>
      </c>
      <c r="M7112">
        <v>61</v>
      </c>
      <c r="O7112" t="str">
        <f>IF(Tableau__3_Déplacements_2[[#This Row],[Ori]]=Tableau__3_Déplacements_2[[#This Row],[Des]],"local","metro")</f>
        <v>local</v>
      </c>
      <c r="P7112">
        <v>10</v>
      </c>
      <c r="Q7112">
        <v>7</v>
      </c>
      <c r="R7112">
        <v>0</v>
      </c>
      <c r="S7112">
        <v>7</v>
      </c>
      <c r="T7112">
        <v>12</v>
      </c>
      <c r="U7112" t="s">
        <v>8</v>
      </c>
      <c r="V7112">
        <v>5</v>
      </c>
      <c r="W7112">
        <v>10</v>
      </c>
      <c r="X7112">
        <v>6</v>
      </c>
      <c r="Y7112">
        <v>202.95483754512634</v>
      </c>
      <c r="Z7112" s="1">
        <v>0</v>
      </c>
      <c r="AA7112" s="1"/>
    </row>
    <row r="7113" spans="1:27" x14ac:dyDescent="0.35">
      <c r="A7113">
        <v>419</v>
      </c>
      <c r="B7113" t="e">
        <f>VLOOKUP(Tableau__3_Déplacements_2[[#This Row],[Id_Menage]],[2]Ménages!$A$2:$AD$1503,32)</f>
        <v>#REF!</v>
      </c>
      <c r="C7113" t="s">
        <v>16</v>
      </c>
      <c r="D7113" t="s">
        <v>7439</v>
      </c>
      <c r="E7113">
        <f>VLOOKUP(Tableau__3_Déplacements_2[[#This Row],[Id_Personne]],[1]!Tableau__2_Personnes_1[[Id_Personne]:[Age]],2)</f>
        <v>1</v>
      </c>
      <c r="F7113">
        <f>VLOOKUP(Tableau__3_Déplacements_2[[#This Row],[Id_Personne]],[1]!Tableau__2_Personnes_1[[Id_Personne]:[Age]],4)</f>
        <v>50</v>
      </c>
      <c r="G7113" t="s">
        <v>3</v>
      </c>
      <c r="H7113" t="s">
        <v>2</v>
      </c>
      <c r="I7113" t="s">
        <v>7438</v>
      </c>
      <c r="J7113">
        <v>1</v>
      </c>
      <c r="K7113">
        <v>61</v>
      </c>
      <c r="M7113">
        <v>61</v>
      </c>
      <c r="O7113" t="str">
        <f>IF(Tableau__3_Déplacements_2[[#This Row],[Ori]]=Tableau__3_Déplacements_2[[#This Row],[Des]],"local","metro")</f>
        <v>local</v>
      </c>
      <c r="P7113">
        <v>15</v>
      </c>
      <c r="Q7113">
        <v>12</v>
      </c>
      <c r="R7113">
        <v>5</v>
      </c>
      <c r="S7113">
        <v>12</v>
      </c>
      <c r="T7113">
        <v>14</v>
      </c>
      <c r="U7113" t="s">
        <v>8</v>
      </c>
      <c r="V7113">
        <v>5</v>
      </c>
      <c r="W7113">
        <v>100</v>
      </c>
      <c r="X7113">
        <v>6</v>
      </c>
      <c r="Y7113">
        <v>202.95483754512634</v>
      </c>
      <c r="Z7113" s="1">
        <v>-1</v>
      </c>
      <c r="AA7113" s="1"/>
    </row>
    <row r="7114" spans="1:27" x14ac:dyDescent="0.35">
      <c r="A7114">
        <v>419</v>
      </c>
      <c r="B7114" t="e">
        <f>VLOOKUP(Tableau__3_Déplacements_2[[#This Row],[Id_Menage]],[2]Ménages!$A$2:$AD$1503,32)</f>
        <v>#REF!</v>
      </c>
      <c r="C7114" t="s">
        <v>11</v>
      </c>
      <c r="D7114" t="s">
        <v>7436</v>
      </c>
      <c r="E7114">
        <f>VLOOKUP(Tableau__3_Déplacements_2[[#This Row],[Id_Personne]],[1]!Tableau__2_Personnes_1[[Id_Personne]:[Age]],2)</f>
        <v>2</v>
      </c>
      <c r="F7114">
        <f>VLOOKUP(Tableau__3_Déplacements_2[[#This Row],[Id_Personne]],[1]!Tableau__2_Personnes_1[[Id_Personne]:[Age]],4)</f>
        <v>11</v>
      </c>
      <c r="G7114" t="s">
        <v>0</v>
      </c>
      <c r="H7114" t="s">
        <v>7</v>
      </c>
      <c r="I7114" t="s">
        <v>7437</v>
      </c>
      <c r="J7114">
        <v>1</v>
      </c>
      <c r="K7114">
        <v>61</v>
      </c>
      <c r="M7114">
        <v>4</v>
      </c>
      <c r="O7114" t="str">
        <f>IF(Tableau__3_Déplacements_2[[#This Row],[Ori]]=Tableau__3_Déplacements_2[[#This Row],[Des]],"local","metro")</f>
        <v>metro</v>
      </c>
      <c r="P7114">
        <v>5</v>
      </c>
      <c r="Q7114">
        <v>12</v>
      </c>
      <c r="R7114">
        <v>30</v>
      </c>
      <c r="S7114">
        <v>12</v>
      </c>
      <c r="T7114">
        <v>50</v>
      </c>
      <c r="U7114" t="s">
        <v>0</v>
      </c>
      <c r="V7114">
        <v>1</v>
      </c>
      <c r="W7114">
        <v>0</v>
      </c>
      <c r="X7114">
        <v>6</v>
      </c>
      <c r="Y7114">
        <v>202.95483754512634</v>
      </c>
      <c r="Z7114" s="1">
        <v>-1</v>
      </c>
      <c r="AA7114" s="1"/>
    </row>
    <row r="7115" spans="1:27" x14ac:dyDescent="0.35">
      <c r="A7115">
        <v>419</v>
      </c>
      <c r="B7115" t="e">
        <f>VLOOKUP(Tableau__3_Déplacements_2[[#This Row],[Id_Menage]],[2]Ménages!$A$2:$AD$1503,32)</f>
        <v>#REF!</v>
      </c>
      <c r="C7115" t="s">
        <v>11</v>
      </c>
      <c r="D7115" t="s">
        <v>7436</v>
      </c>
      <c r="E7115">
        <f>VLOOKUP(Tableau__3_Déplacements_2[[#This Row],[Id_Personne]],[1]!Tableau__2_Personnes_1[[Id_Personne]:[Age]],2)</f>
        <v>2</v>
      </c>
      <c r="F7115">
        <f>VLOOKUP(Tableau__3_Déplacements_2[[#This Row],[Id_Personne]],[1]!Tableau__2_Personnes_1[[Id_Personne]:[Age]],4)</f>
        <v>11</v>
      </c>
      <c r="G7115" t="s">
        <v>3</v>
      </c>
      <c r="H7115" t="s">
        <v>2</v>
      </c>
      <c r="I7115" t="s">
        <v>7435</v>
      </c>
      <c r="J7115">
        <v>1</v>
      </c>
      <c r="K7115">
        <v>4</v>
      </c>
      <c r="M7115">
        <v>61</v>
      </c>
      <c r="O7115" t="str">
        <f>IF(Tableau__3_Déplacements_2[[#This Row],[Ori]]=Tableau__3_Déplacements_2[[#This Row],[Des]],"local","metro")</f>
        <v>metro</v>
      </c>
      <c r="P7115">
        <v>15</v>
      </c>
      <c r="Q7115">
        <v>13</v>
      </c>
      <c r="R7115">
        <v>20</v>
      </c>
      <c r="S7115">
        <v>13</v>
      </c>
      <c r="T7115">
        <v>30</v>
      </c>
      <c r="U7115" t="s">
        <v>0</v>
      </c>
      <c r="V7115">
        <v>1</v>
      </c>
      <c r="W7115">
        <v>0</v>
      </c>
      <c r="X7115">
        <v>6</v>
      </c>
      <c r="Y7115">
        <v>202.95483754512634</v>
      </c>
      <c r="Z7115" s="1">
        <v>-1</v>
      </c>
      <c r="AA7115" s="1"/>
    </row>
    <row r="7116" spans="1:27" x14ac:dyDescent="0.35">
      <c r="A7116">
        <v>419</v>
      </c>
      <c r="B7116" t="e">
        <f>VLOOKUP(Tableau__3_Déplacements_2[[#This Row],[Id_Menage]],[2]Ménages!$A$2:$AD$1503,32)</f>
        <v>#REF!</v>
      </c>
      <c r="C7116" t="s">
        <v>5</v>
      </c>
      <c r="D7116" t="s">
        <v>7433</v>
      </c>
      <c r="E7116">
        <f>VLOOKUP(Tableau__3_Déplacements_2[[#This Row],[Id_Personne]],[1]!Tableau__2_Personnes_1[[Id_Personne]:[Age]],2)</f>
        <v>2</v>
      </c>
      <c r="F7116">
        <f>VLOOKUP(Tableau__3_Déplacements_2[[#This Row],[Id_Personne]],[1]!Tableau__2_Personnes_1[[Id_Personne]:[Age]],4)</f>
        <v>30</v>
      </c>
      <c r="G7116" t="s">
        <v>0</v>
      </c>
      <c r="H7116" t="s">
        <v>7</v>
      </c>
      <c r="I7116" t="s">
        <v>7434</v>
      </c>
      <c r="J7116">
        <v>1</v>
      </c>
      <c r="K7116">
        <v>61</v>
      </c>
      <c r="M7116">
        <v>4</v>
      </c>
      <c r="O7116" t="str">
        <f>IF(Tableau__3_Déplacements_2[[#This Row],[Ori]]=Tableau__3_Déplacements_2[[#This Row],[Des]],"local","metro")</f>
        <v>metro</v>
      </c>
      <c r="P7116">
        <v>4</v>
      </c>
      <c r="Q7116">
        <v>5</v>
      </c>
      <c r="R7116">
        <v>30</v>
      </c>
      <c r="S7116">
        <v>5</v>
      </c>
      <c r="T7116">
        <v>38</v>
      </c>
      <c r="U7116" t="s">
        <v>8</v>
      </c>
      <c r="V7116">
        <v>5</v>
      </c>
      <c r="W7116">
        <v>100</v>
      </c>
      <c r="X7116">
        <v>5</v>
      </c>
      <c r="Y7116">
        <v>202.95483754512634</v>
      </c>
      <c r="Z7116" s="1">
        <v>-1</v>
      </c>
      <c r="AA7116" s="1"/>
    </row>
    <row r="7117" spans="1:27" x14ac:dyDescent="0.35">
      <c r="A7117">
        <v>419</v>
      </c>
      <c r="B7117" t="e">
        <f>VLOOKUP(Tableau__3_Déplacements_2[[#This Row],[Id_Menage]],[2]Ménages!$A$2:$AD$1503,32)</f>
        <v>#REF!</v>
      </c>
      <c r="C7117" t="s">
        <v>5</v>
      </c>
      <c r="D7117" t="s">
        <v>7433</v>
      </c>
      <c r="E7117">
        <f>VLOOKUP(Tableau__3_Déplacements_2[[#This Row],[Id_Personne]],[1]!Tableau__2_Personnes_1[[Id_Personne]:[Age]],2)</f>
        <v>2</v>
      </c>
      <c r="F7117">
        <f>VLOOKUP(Tableau__3_Déplacements_2[[#This Row],[Id_Personne]],[1]!Tableau__2_Personnes_1[[Id_Personne]:[Age]],4)</f>
        <v>30</v>
      </c>
      <c r="G7117" t="s">
        <v>3</v>
      </c>
      <c r="H7117" t="s">
        <v>2</v>
      </c>
      <c r="I7117" t="s">
        <v>7432</v>
      </c>
      <c r="J7117">
        <v>1</v>
      </c>
      <c r="K7117">
        <v>4</v>
      </c>
      <c r="M7117">
        <v>61</v>
      </c>
      <c r="O7117" t="str">
        <f>IF(Tableau__3_Déplacements_2[[#This Row],[Ori]]=Tableau__3_Déplacements_2[[#This Row],[Des]],"local","metro")</f>
        <v>metro</v>
      </c>
      <c r="P7117">
        <v>15</v>
      </c>
      <c r="Q7117">
        <v>17</v>
      </c>
      <c r="R7117">
        <v>0</v>
      </c>
      <c r="S7117">
        <v>17</v>
      </c>
      <c r="T7117">
        <v>7</v>
      </c>
      <c r="U7117" t="s">
        <v>8</v>
      </c>
      <c r="V7117">
        <v>5</v>
      </c>
      <c r="W7117">
        <v>100</v>
      </c>
      <c r="X7117">
        <v>5</v>
      </c>
      <c r="Y7117">
        <v>202.95483754512634</v>
      </c>
      <c r="Z7117" s="1">
        <v>0</v>
      </c>
      <c r="AA7117" s="1"/>
    </row>
    <row r="7118" spans="1:27" x14ac:dyDescent="0.35">
      <c r="A7118">
        <v>42</v>
      </c>
      <c r="B7118" t="e">
        <f>VLOOKUP(Tableau__3_Déplacements_2[[#This Row],[Id_Menage]],[2]Ménages!$A$2:$AD$1503,32)</f>
        <v>#REF!</v>
      </c>
      <c r="C7118" t="s">
        <v>16</v>
      </c>
      <c r="D7118" t="s">
        <v>7430</v>
      </c>
      <c r="E7118">
        <f>VLOOKUP(Tableau__3_Déplacements_2[[#This Row],[Id_Personne]],[1]!Tableau__2_Personnes_1[[Id_Personne]:[Age]],2)</f>
        <v>1</v>
      </c>
      <c r="F7118">
        <f>VLOOKUP(Tableau__3_Déplacements_2[[#This Row],[Id_Personne]],[1]!Tableau__2_Personnes_1[[Id_Personne]:[Age]],4)</f>
        <v>76</v>
      </c>
      <c r="G7118" t="s">
        <v>3</v>
      </c>
      <c r="H7118" t="s">
        <v>2</v>
      </c>
      <c r="I7118" t="s">
        <v>7431</v>
      </c>
      <c r="J7118">
        <v>1</v>
      </c>
      <c r="K7118">
        <v>96</v>
      </c>
      <c r="M7118">
        <v>95</v>
      </c>
      <c r="O7118" t="str">
        <f>IF(Tableau__3_Déplacements_2[[#This Row],[Ori]]=Tableau__3_Déplacements_2[[#This Row],[Des]],"local","metro")</f>
        <v>metro</v>
      </c>
      <c r="P7118">
        <v>15</v>
      </c>
      <c r="Q7118">
        <v>15</v>
      </c>
      <c r="R7118">
        <v>0</v>
      </c>
      <c r="S7118">
        <v>15</v>
      </c>
      <c r="T7118">
        <v>20</v>
      </c>
      <c r="U7118" t="s">
        <v>0</v>
      </c>
      <c r="V7118">
        <v>1</v>
      </c>
      <c r="W7118">
        <v>0</v>
      </c>
      <c r="X7118">
        <v>2</v>
      </c>
      <c r="Y7118">
        <v>5109.3553846153845</v>
      </c>
      <c r="Z7118" s="1">
        <v>0</v>
      </c>
      <c r="AA7118" s="1"/>
    </row>
    <row r="7119" spans="1:27" x14ac:dyDescent="0.35">
      <c r="A7119">
        <v>42</v>
      </c>
      <c r="B7119" t="e">
        <f>VLOOKUP(Tableau__3_Déplacements_2[[#This Row],[Id_Menage]],[2]Ménages!$A$2:$AD$1503,32)</f>
        <v>#REF!</v>
      </c>
      <c r="C7119" t="s">
        <v>16</v>
      </c>
      <c r="D7119" t="s">
        <v>7430</v>
      </c>
      <c r="E7119">
        <f>VLOOKUP(Tableau__3_Déplacements_2[[#This Row],[Id_Personne]],[1]!Tableau__2_Personnes_1[[Id_Personne]:[Age]],2)</f>
        <v>1</v>
      </c>
      <c r="F7119">
        <f>VLOOKUP(Tableau__3_Déplacements_2[[#This Row],[Id_Personne]],[1]!Tableau__2_Personnes_1[[Id_Personne]:[Age]],4)</f>
        <v>76</v>
      </c>
      <c r="G7119" t="s">
        <v>0</v>
      </c>
      <c r="H7119" t="s">
        <v>7</v>
      </c>
      <c r="I7119" t="s">
        <v>7429</v>
      </c>
      <c r="J7119">
        <v>1</v>
      </c>
      <c r="K7119">
        <v>95</v>
      </c>
      <c r="M7119">
        <v>96</v>
      </c>
      <c r="O7119" t="str">
        <f>IF(Tableau__3_Déplacements_2[[#This Row],[Ori]]=Tableau__3_Déplacements_2[[#This Row],[Des]],"local","metro")</f>
        <v>metro</v>
      </c>
      <c r="P7119">
        <v>2</v>
      </c>
      <c r="Q7119">
        <v>11</v>
      </c>
      <c r="R7119">
        <v>50</v>
      </c>
      <c r="S7119">
        <v>13</v>
      </c>
      <c r="T7119">
        <v>10</v>
      </c>
      <c r="U7119" t="s">
        <v>0</v>
      </c>
      <c r="V7119">
        <v>1</v>
      </c>
      <c r="W7119">
        <v>0</v>
      </c>
      <c r="X7119">
        <v>2</v>
      </c>
      <c r="Y7119">
        <v>5109.3553846153845</v>
      </c>
      <c r="Z7119" s="1">
        <v>-1</v>
      </c>
      <c r="AA7119" s="1"/>
    </row>
    <row r="7120" spans="1:27" x14ac:dyDescent="0.35">
      <c r="A7120">
        <v>42</v>
      </c>
      <c r="B7120" t="e">
        <f>VLOOKUP(Tableau__3_Déplacements_2[[#This Row],[Id_Menage]],[2]Ménages!$A$2:$AD$1503,32)</f>
        <v>#REF!</v>
      </c>
      <c r="C7120" t="s">
        <v>11</v>
      </c>
      <c r="D7120" t="s">
        <v>7427</v>
      </c>
      <c r="E7120">
        <f>VLOOKUP(Tableau__3_Déplacements_2[[#This Row],[Id_Personne]],[1]!Tableau__2_Personnes_1[[Id_Personne]:[Age]],2)</f>
        <v>2</v>
      </c>
      <c r="F7120">
        <f>VLOOKUP(Tableau__3_Déplacements_2[[#This Row],[Id_Personne]],[1]!Tableau__2_Personnes_1[[Id_Personne]:[Age]],4)</f>
        <v>65</v>
      </c>
      <c r="G7120" t="s">
        <v>0</v>
      </c>
      <c r="H7120" t="s">
        <v>7</v>
      </c>
      <c r="I7120" t="s">
        <v>7428</v>
      </c>
      <c r="J7120">
        <v>1</v>
      </c>
      <c r="K7120">
        <v>95</v>
      </c>
      <c r="M7120">
        <v>69</v>
      </c>
      <c r="O7120" t="str">
        <f>IF(Tableau__3_Déplacements_2[[#This Row],[Ori]]=Tableau__3_Déplacements_2[[#This Row],[Des]],"local","metro")</f>
        <v>metro</v>
      </c>
      <c r="P7120">
        <v>14</v>
      </c>
      <c r="Q7120">
        <v>9</v>
      </c>
      <c r="R7120">
        <v>10</v>
      </c>
      <c r="S7120">
        <v>10</v>
      </c>
      <c r="T7120">
        <v>53</v>
      </c>
      <c r="U7120" t="s">
        <v>240</v>
      </c>
      <c r="V7120">
        <v>8</v>
      </c>
      <c r="W7120">
        <v>800</v>
      </c>
      <c r="X7120">
        <v>6</v>
      </c>
      <c r="Y7120">
        <v>5109.3553846153845</v>
      </c>
      <c r="Z7120" s="1">
        <v>-1</v>
      </c>
      <c r="AA7120" s="1"/>
    </row>
    <row r="7121" spans="1:27" x14ac:dyDescent="0.35">
      <c r="A7121">
        <v>42</v>
      </c>
      <c r="B7121" t="e">
        <f>VLOOKUP(Tableau__3_Déplacements_2[[#This Row],[Id_Menage]],[2]Ménages!$A$2:$AD$1503,32)</f>
        <v>#REF!</v>
      </c>
      <c r="C7121" t="s">
        <v>11</v>
      </c>
      <c r="D7121" t="s">
        <v>7427</v>
      </c>
      <c r="E7121">
        <f>VLOOKUP(Tableau__3_Déplacements_2[[#This Row],[Id_Personne]],[1]!Tableau__2_Personnes_1[[Id_Personne]:[Age]],2)</f>
        <v>2</v>
      </c>
      <c r="F7121">
        <f>VLOOKUP(Tableau__3_Déplacements_2[[#This Row],[Id_Personne]],[1]!Tableau__2_Personnes_1[[Id_Personne]:[Age]],4)</f>
        <v>65</v>
      </c>
      <c r="G7121" t="s">
        <v>3</v>
      </c>
      <c r="H7121" t="s">
        <v>2</v>
      </c>
      <c r="I7121" t="s">
        <v>7426</v>
      </c>
      <c r="J7121">
        <v>1</v>
      </c>
      <c r="K7121">
        <v>69</v>
      </c>
      <c r="M7121">
        <v>95</v>
      </c>
      <c r="O7121" t="str">
        <f>IF(Tableau__3_Déplacements_2[[#This Row],[Ori]]=Tableau__3_Déplacements_2[[#This Row],[Des]],"local","metro")</f>
        <v>metro</v>
      </c>
      <c r="P7121">
        <v>15</v>
      </c>
      <c r="Q7121">
        <v>16</v>
      </c>
      <c r="R7121">
        <v>30</v>
      </c>
      <c r="S7121">
        <v>17</v>
      </c>
      <c r="T7121">
        <v>30</v>
      </c>
      <c r="U7121" t="s">
        <v>240</v>
      </c>
      <c r="V7121">
        <v>8</v>
      </c>
      <c r="W7121">
        <v>1000</v>
      </c>
      <c r="X7121">
        <v>6</v>
      </c>
      <c r="Y7121">
        <v>5109.3553846153845</v>
      </c>
      <c r="Z7121" s="1">
        <v>-1</v>
      </c>
      <c r="AA7121" s="1"/>
    </row>
    <row r="7122" spans="1:27" x14ac:dyDescent="0.35">
      <c r="A7122">
        <v>42</v>
      </c>
      <c r="B7122" t="e">
        <f>VLOOKUP(Tableau__3_Déplacements_2[[#This Row],[Id_Menage]],[2]Ménages!$A$2:$AD$1503,32)</f>
        <v>#REF!</v>
      </c>
      <c r="C7122" t="s">
        <v>5</v>
      </c>
      <c r="D7122" t="s">
        <v>7423</v>
      </c>
      <c r="E7122">
        <f>VLOOKUP(Tableau__3_Déplacements_2[[#This Row],[Id_Personne]],[1]!Tableau__2_Personnes_1[[Id_Personne]:[Age]],2)</f>
        <v>2</v>
      </c>
      <c r="F7122">
        <f>VLOOKUP(Tableau__3_Déplacements_2[[#This Row],[Id_Personne]],[1]!Tableau__2_Personnes_1[[Id_Personne]:[Age]],4)</f>
        <v>30</v>
      </c>
      <c r="G7122" t="s">
        <v>13</v>
      </c>
      <c r="H7122" t="s">
        <v>22</v>
      </c>
      <c r="I7122" t="s">
        <v>7425</v>
      </c>
      <c r="J7122">
        <v>1</v>
      </c>
      <c r="K7122">
        <v>96</v>
      </c>
      <c r="M7122">
        <v>95</v>
      </c>
      <c r="O7122" t="str">
        <f>IF(Tableau__3_Déplacements_2[[#This Row],[Ori]]=Tableau__3_Déplacements_2[[#This Row],[Des]],"local","metro")</f>
        <v>metro</v>
      </c>
      <c r="P7122">
        <v>15</v>
      </c>
      <c r="Q7122">
        <v>16</v>
      </c>
      <c r="R7122">
        <v>22</v>
      </c>
      <c r="S7122">
        <v>17</v>
      </c>
      <c r="T7122">
        <v>20</v>
      </c>
      <c r="U7122" t="s">
        <v>0</v>
      </c>
      <c r="V7122">
        <v>1</v>
      </c>
      <c r="W7122">
        <v>0</v>
      </c>
      <c r="X7122">
        <v>5</v>
      </c>
      <c r="Y7122">
        <v>5109.3553846153845</v>
      </c>
      <c r="Z7122" s="1">
        <v>-1</v>
      </c>
      <c r="AA7122" s="1"/>
    </row>
    <row r="7123" spans="1:27" x14ac:dyDescent="0.35">
      <c r="A7123">
        <v>42</v>
      </c>
      <c r="B7123" t="e">
        <f>VLOOKUP(Tableau__3_Déplacements_2[[#This Row],[Id_Menage]],[2]Ménages!$A$2:$AD$1503,32)</f>
        <v>#REF!</v>
      </c>
      <c r="C7123" t="s">
        <v>5</v>
      </c>
      <c r="D7123" t="s">
        <v>7423</v>
      </c>
      <c r="E7123">
        <f>VLOOKUP(Tableau__3_Déplacements_2[[#This Row],[Id_Personne]],[1]!Tableau__2_Personnes_1[[Id_Personne]:[Age]],2)</f>
        <v>2</v>
      </c>
      <c r="F7123">
        <f>VLOOKUP(Tableau__3_Déplacements_2[[#This Row],[Id_Personne]],[1]!Tableau__2_Personnes_1[[Id_Personne]:[Age]],4)</f>
        <v>30</v>
      </c>
      <c r="G7123" t="s">
        <v>3</v>
      </c>
      <c r="H7123" t="s">
        <v>2</v>
      </c>
      <c r="I7123" t="s">
        <v>7424</v>
      </c>
      <c r="J7123">
        <v>1</v>
      </c>
      <c r="K7123">
        <v>95</v>
      </c>
      <c r="M7123">
        <v>96</v>
      </c>
      <c r="O7123" t="str">
        <f>IF(Tableau__3_Déplacements_2[[#This Row],[Ori]]=Tableau__3_Déplacements_2[[#This Row],[Des]],"local","metro")</f>
        <v>metro</v>
      </c>
      <c r="P7123">
        <v>6</v>
      </c>
      <c r="Q7123">
        <v>12</v>
      </c>
      <c r="R7123">
        <v>40</v>
      </c>
      <c r="S7123">
        <v>12</v>
      </c>
      <c r="T7123">
        <v>55</v>
      </c>
      <c r="U7123" t="s">
        <v>0</v>
      </c>
      <c r="V7123">
        <v>1</v>
      </c>
      <c r="W7123">
        <v>0</v>
      </c>
      <c r="X7123">
        <v>2</v>
      </c>
      <c r="Y7123">
        <v>5109.3553846153845</v>
      </c>
      <c r="Z7123" s="1">
        <v>-1</v>
      </c>
      <c r="AA7123" s="1"/>
    </row>
    <row r="7124" spans="1:27" x14ac:dyDescent="0.35">
      <c r="A7124">
        <v>42</v>
      </c>
      <c r="B7124" t="e">
        <f>VLOOKUP(Tableau__3_Déplacements_2[[#This Row],[Id_Menage]],[2]Ménages!$A$2:$AD$1503,32)</f>
        <v>#REF!</v>
      </c>
      <c r="C7124" t="s">
        <v>5</v>
      </c>
      <c r="D7124" t="s">
        <v>7423</v>
      </c>
      <c r="E7124">
        <f>VLOOKUP(Tableau__3_Déplacements_2[[#This Row],[Id_Personne]],[1]!Tableau__2_Personnes_1[[Id_Personne]:[Age]],2)</f>
        <v>2</v>
      </c>
      <c r="F7124">
        <f>VLOOKUP(Tableau__3_Déplacements_2[[#This Row],[Id_Personne]],[1]!Tableau__2_Personnes_1[[Id_Personne]:[Age]],4)</f>
        <v>30</v>
      </c>
      <c r="G7124" t="s">
        <v>0</v>
      </c>
      <c r="H7124" t="s">
        <v>7</v>
      </c>
      <c r="I7124" t="s">
        <v>7422</v>
      </c>
      <c r="J7124">
        <v>1</v>
      </c>
      <c r="K7124">
        <v>95</v>
      </c>
      <c r="M7124">
        <v>95</v>
      </c>
      <c r="O7124" t="str">
        <f>IF(Tableau__3_Déplacements_2[[#This Row],[Ori]]=Tableau__3_Déplacements_2[[#This Row],[Des]],"local","metro")</f>
        <v>local</v>
      </c>
      <c r="P7124">
        <v>3</v>
      </c>
      <c r="Q7124">
        <v>8</v>
      </c>
      <c r="R7124">
        <v>14</v>
      </c>
      <c r="S7124">
        <v>8</v>
      </c>
      <c r="T7124">
        <v>50</v>
      </c>
      <c r="U7124" t="s">
        <v>0</v>
      </c>
      <c r="V7124">
        <v>1</v>
      </c>
      <c r="W7124">
        <v>0</v>
      </c>
      <c r="X7124">
        <v>5</v>
      </c>
      <c r="Y7124">
        <v>5109.3553846153845</v>
      </c>
      <c r="Z7124" s="1">
        <v>-1</v>
      </c>
      <c r="AA7124" s="1"/>
    </row>
    <row r="7125" spans="1:27" x14ac:dyDescent="0.35">
      <c r="A7125">
        <v>42</v>
      </c>
      <c r="B7125" t="e">
        <f>VLOOKUP(Tableau__3_Déplacements_2[[#This Row],[Id_Menage]],[2]Ménages!$A$2:$AD$1503,32)</f>
        <v>#REF!</v>
      </c>
      <c r="C7125" t="s">
        <v>65</v>
      </c>
      <c r="D7125" t="s">
        <v>7420</v>
      </c>
      <c r="E7125">
        <f>VLOOKUP(Tableau__3_Déplacements_2[[#This Row],[Id_Personne]],[1]!Tableau__2_Personnes_1[[Id_Personne]:[Age]],2)</f>
        <v>2</v>
      </c>
      <c r="F7125">
        <f>VLOOKUP(Tableau__3_Déplacements_2[[#This Row],[Id_Personne]],[1]!Tableau__2_Personnes_1[[Id_Personne]:[Age]],4)</f>
        <v>27</v>
      </c>
      <c r="G7125" t="s">
        <v>0</v>
      </c>
      <c r="H7125" t="s">
        <v>7</v>
      </c>
      <c r="I7125" t="s">
        <v>7421</v>
      </c>
      <c r="J7125">
        <v>1</v>
      </c>
      <c r="K7125">
        <v>95</v>
      </c>
      <c r="M7125">
        <v>95</v>
      </c>
      <c r="O7125" t="str">
        <f>IF(Tableau__3_Déplacements_2[[#This Row],[Ori]]=Tableau__3_Déplacements_2[[#This Row],[Des]],"local","metro")</f>
        <v>local</v>
      </c>
      <c r="P7125">
        <v>3</v>
      </c>
      <c r="Q7125">
        <v>6</v>
      </c>
      <c r="R7125">
        <v>42</v>
      </c>
      <c r="S7125">
        <v>6</v>
      </c>
      <c r="T7125">
        <v>48</v>
      </c>
      <c r="U7125" t="s">
        <v>0</v>
      </c>
      <c r="V7125">
        <v>1</v>
      </c>
      <c r="W7125">
        <v>0</v>
      </c>
      <c r="X7125">
        <v>5</v>
      </c>
      <c r="Y7125">
        <v>5109.3553846153845</v>
      </c>
      <c r="Z7125" s="1">
        <v>-1</v>
      </c>
      <c r="AA7125" s="1"/>
    </row>
    <row r="7126" spans="1:27" x14ac:dyDescent="0.35">
      <c r="A7126">
        <v>42</v>
      </c>
      <c r="B7126" t="e">
        <f>VLOOKUP(Tableau__3_Déplacements_2[[#This Row],[Id_Menage]],[2]Ménages!$A$2:$AD$1503,32)</f>
        <v>#REF!</v>
      </c>
      <c r="C7126" t="s">
        <v>65</v>
      </c>
      <c r="D7126" t="s">
        <v>7420</v>
      </c>
      <c r="E7126">
        <f>VLOOKUP(Tableau__3_Déplacements_2[[#This Row],[Id_Personne]],[1]!Tableau__2_Personnes_1[[Id_Personne]:[Age]],2)</f>
        <v>2</v>
      </c>
      <c r="F7126">
        <f>VLOOKUP(Tableau__3_Déplacements_2[[#This Row],[Id_Personne]],[1]!Tableau__2_Personnes_1[[Id_Personne]:[Age]],4)</f>
        <v>27</v>
      </c>
      <c r="G7126" t="s">
        <v>3</v>
      </c>
      <c r="H7126" t="s">
        <v>2</v>
      </c>
      <c r="I7126" t="s">
        <v>7419</v>
      </c>
      <c r="J7126">
        <v>1</v>
      </c>
      <c r="K7126">
        <v>95</v>
      </c>
      <c r="M7126">
        <v>95</v>
      </c>
      <c r="O7126" t="str">
        <f>IF(Tableau__3_Déplacements_2[[#This Row],[Ori]]=Tableau__3_Déplacements_2[[#This Row],[Des]],"local","metro")</f>
        <v>local</v>
      </c>
      <c r="P7126">
        <v>15</v>
      </c>
      <c r="Q7126">
        <v>15</v>
      </c>
      <c r="R7126">
        <v>23</v>
      </c>
      <c r="S7126">
        <v>15</v>
      </c>
      <c r="T7126">
        <v>30</v>
      </c>
      <c r="U7126" t="s">
        <v>0</v>
      </c>
      <c r="V7126">
        <v>1</v>
      </c>
      <c r="W7126">
        <v>0</v>
      </c>
      <c r="X7126">
        <v>5</v>
      </c>
      <c r="Y7126">
        <v>5109.3553846153845</v>
      </c>
      <c r="Z7126" s="1">
        <v>-1</v>
      </c>
      <c r="AA7126" s="1"/>
    </row>
    <row r="7127" spans="1:27" x14ac:dyDescent="0.35">
      <c r="A7127">
        <v>420</v>
      </c>
      <c r="B7127" t="e">
        <f>VLOOKUP(Tableau__3_Déplacements_2[[#This Row],[Id_Menage]],[2]Ménages!$A$2:$AD$1503,32)</f>
        <v>#REF!</v>
      </c>
      <c r="C7127" t="s">
        <v>16</v>
      </c>
      <c r="D7127" t="s">
        <v>7417</v>
      </c>
      <c r="E7127">
        <f>VLOOKUP(Tableau__3_Déplacements_2[[#This Row],[Id_Personne]],[1]!Tableau__2_Personnes_1[[Id_Personne]:[Age]],2)</f>
        <v>1</v>
      </c>
      <c r="F7127">
        <f>VLOOKUP(Tableau__3_Déplacements_2[[#This Row],[Id_Personne]],[1]!Tableau__2_Personnes_1[[Id_Personne]:[Age]],4)</f>
        <v>58</v>
      </c>
      <c r="G7127" t="s">
        <v>0</v>
      </c>
      <c r="H7127" t="s">
        <v>7</v>
      </c>
      <c r="I7127" t="s">
        <v>7418</v>
      </c>
      <c r="J7127">
        <v>1</v>
      </c>
      <c r="K7127">
        <v>61</v>
      </c>
      <c r="M7127">
        <v>34</v>
      </c>
      <c r="O7127" t="str">
        <f>IF(Tableau__3_Déplacements_2[[#This Row],[Ori]]=Tableau__3_Déplacements_2[[#This Row],[Des]],"local","metro")</f>
        <v>metro</v>
      </c>
      <c r="P7127">
        <v>13</v>
      </c>
      <c r="Q7127">
        <v>8</v>
      </c>
      <c r="R7127">
        <v>0</v>
      </c>
      <c r="S7127">
        <v>8</v>
      </c>
      <c r="T7127">
        <v>40</v>
      </c>
      <c r="U7127" t="s">
        <v>30</v>
      </c>
      <c r="V7127">
        <v>8</v>
      </c>
      <c r="W7127">
        <v>300</v>
      </c>
      <c r="X7127">
        <v>6</v>
      </c>
      <c r="Y7127">
        <v>202.95483754512634</v>
      </c>
      <c r="Z7127" s="1">
        <v>0</v>
      </c>
      <c r="AA7127" s="1"/>
    </row>
    <row r="7128" spans="1:27" x14ac:dyDescent="0.35">
      <c r="A7128">
        <v>420</v>
      </c>
      <c r="B7128" t="e">
        <f>VLOOKUP(Tableau__3_Déplacements_2[[#This Row],[Id_Menage]],[2]Ménages!$A$2:$AD$1503,32)</f>
        <v>#REF!</v>
      </c>
      <c r="C7128" t="s">
        <v>16</v>
      </c>
      <c r="D7128" t="s">
        <v>7417</v>
      </c>
      <c r="E7128">
        <f>VLOOKUP(Tableau__3_Déplacements_2[[#This Row],[Id_Personne]],[1]!Tableau__2_Personnes_1[[Id_Personne]:[Age]],2)</f>
        <v>1</v>
      </c>
      <c r="F7128">
        <f>VLOOKUP(Tableau__3_Déplacements_2[[#This Row],[Id_Personne]],[1]!Tableau__2_Personnes_1[[Id_Personne]:[Age]],4)</f>
        <v>58</v>
      </c>
      <c r="G7128" t="s">
        <v>3</v>
      </c>
      <c r="H7128" t="s">
        <v>2</v>
      </c>
      <c r="I7128" t="s">
        <v>7416</v>
      </c>
      <c r="J7128">
        <v>1</v>
      </c>
      <c r="K7128">
        <v>34</v>
      </c>
      <c r="M7128">
        <v>34</v>
      </c>
      <c r="O7128" t="str">
        <f>IF(Tableau__3_Déplacements_2[[#This Row],[Ori]]=Tableau__3_Déplacements_2[[#This Row],[Des]],"local","metro")</f>
        <v>local</v>
      </c>
      <c r="P7128">
        <v>15</v>
      </c>
      <c r="Q7128">
        <v>14</v>
      </c>
      <c r="R7128">
        <v>0</v>
      </c>
      <c r="S7128">
        <v>14</v>
      </c>
      <c r="T7128">
        <v>50</v>
      </c>
      <c r="U7128" t="s">
        <v>30</v>
      </c>
      <c r="V7128">
        <v>8</v>
      </c>
      <c r="W7128">
        <v>300</v>
      </c>
      <c r="X7128">
        <v>6</v>
      </c>
      <c r="Y7128">
        <v>202.95483754512634</v>
      </c>
      <c r="Z7128" s="1">
        <v>0</v>
      </c>
      <c r="AA7128" s="1"/>
    </row>
    <row r="7129" spans="1:27" x14ac:dyDescent="0.35">
      <c r="A7129">
        <v>420</v>
      </c>
      <c r="B7129" t="e">
        <f>VLOOKUP(Tableau__3_Déplacements_2[[#This Row],[Id_Menage]],[2]Ménages!$A$2:$AD$1503,32)</f>
        <v>#REF!</v>
      </c>
      <c r="C7129" t="s">
        <v>11</v>
      </c>
      <c r="D7129" t="s">
        <v>7414</v>
      </c>
      <c r="E7129">
        <f>VLOOKUP(Tableau__3_Déplacements_2[[#This Row],[Id_Personne]],[1]!Tableau__2_Personnes_1[[Id_Personne]:[Age]],2)</f>
        <v>2</v>
      </c>
      <c r="F7129">
        <f>VLOOKUP(Tableau__3_Déplacements_2[[#This Row],[Id_Personne]],[1]!Tableau__2_Personnes_1[[Id_Personne]:[Age]],4)</f>
        <v>42</v>
      </c>
      <c r="G7129" t="s">
        <v>0</v>
      </c>
      <c r="H7129" t="s">
        <v>7</v>
      </c>
      <c r="I7129" t="s">
        <v>7415</v>
      </c>
      <c r="J7129">
        <v>1</v>
      </c>
      <c r="K7129">
        <v>61</v>
      </c>
      <c r="M7129">
        <v>1</v>
      </c>
      <c r="O7129" t="str">
        <f>IF(Tableau__3_Déplacements_2[[#This Row],[Ori]]=Tableau__3_Déplacements_2[[#This Row],[Des]],"local","metro")</f>
        <v>metro</v>
      </c>
      <c r="P7129">
        <v>3</v>
      </c>
      <c r="Q7129">
        <v>7</v>
      </c>
      <c r="R7129">
        <v>0</v>
      </c>
      <c r="S7129">
        <v>7</v>
      </c>
      <c r="T7129">
        <v>30</v>
      </c>
      <c r="U7129" t="s">
        <v>37</v>
      </c>
      <c r="V7129">
        <v>6</v>
      </c>
      <c r="W7129">
        <v>500</v>
      </c>
      <c r="X7129">
        <v>5</v>
      </c>
      <c r="Y7129">
        <v>202.95483754512634</v>
      </c>
      <c r="Z7129" s="1">
        <v>0</v>
      </c>
      <c r="AA7129" s="1"/>
    </row>
    <row r="7130" spans="1:27" x14ac:dyDescent="0.35">
      <c r="A7130">
        <v>420</v>
      </c>
      <c r="B7130" t="e">
        <f>VLOOKUP(Tableau__3_Déplacements_2[[#This Row],[Id_Menage]],[2]Ménages!$A$2:$AD$1503,32)</f>
        <v>#REF!</v>
      </c>
      <c r="C7130" t="s">
        <v>11</v>
      </c>
      <c r="D7130" t="s">
        <v>7414</v>
      </c>
      <c r="E7130">
        <f>VLOOKUP(Tableau__3_Déplacements_2[[#This Row],[Id_Personne]],[1]!Tableau__2_Personnes_1[[Id_Personne]:[Age]],2)</f>
        <v>2</v>
      </c>
      <c r="F7130">
        <f>VLOOKUP(Tableau__3_Déplacements_2[[#This Row],[Id_Personne]],[1]!Tableau__2_Personnes_1[[Id_Personne]:[Age]],4)</f>
        <v>42</v>
      </c>
      <c r="G7130" t="s">
        <v>3</v>
      </c>
      <c r="H7130" t="s">
        <v>2</v>
      </c>
      <c r="I7130" t="s">
        <v>7413</v>
      </c>
      <c r="J7130">
        <v>1</v>
      </c>
      <c r="K7130">
        <v>1</v>
      </c>
      <c r="M7130">
        <v>61</v>
      </c>
      <c r="O7130" t="str">
        <f>IF(Tableau__3_Déplacements_2[[#This Row],[Ori]]=Tableau__3_Déplacements_2[[#This Row],[Des]],"local","metro")</f>
        <v>metro</v>
      </c>
      <c r="P7130">
        <v>15</v>
      </c>
      <c r="Q7130">
        <v>16</v>
      </c>
      <c r="R7130">
        <v>0</v>
      </c>
      <c r="S7130">
        <v>17</v>
      </c>
      <c r="T7130">
        <v>0</v>
      </c>
      <c r="U7130" t="s">
        <v>37</v>
      </c>
      <c r="V7130">
        <v>6</v>
      </c>
      <c r="W7130">
        <v>500</v>
      </c>
      <c r="X7130">
        <v>5</v>
      </c>
      <c r="Y7130">
        <v>202.95483754512634</v>
      </c>
      <c r="Z7130" s="1">
        <v>0</v>
      </c>
      <c r="AA7130" s="1"/>
    </row>
    <row r="7131" spans="1:27" x14ac:dyDescent="0.35">
      <c r="A7131">
        <v>420</v>
      </c>
      <c r="B7131" t="e">
        <f>VLOOKUP(Tableau__3_Déplacements_2[[#This Row],[Id_Menage]],[2]Ménages!$A$2:$AD$1503,32)</f>
        <v>#REF!</v>
      </c>
      <c r="C7131" t="s">
        <v>5</v>
      </c>
      <c r="D7131" t="s">
        <v>7411</v>
      </c>
      <c r="E7131">
        <f>VLOOKUP(Tableau__3_Déplacements_2[[#This Row],[Id_Personne]],[1]!Tableau__2_Personnes_1[[Id_Personne]:[Age]],2)</f>
        <v>1</v>
      </c>
      <c r="F7131">
        <f>VLOOKUP(Tableau__3_Déplacements_2[[#This Row],[Id_Personne]],[1]!Tableau__2_Personnes_1[[Id_Personne]:[Age]],4)</f>
        <v>20</v>
      </c>
      <c r="G7131" t="s">
        <v>0</v>
      </c>
      <c r="H7131" t="s">
        <v>7</v>
      </c>
      <c r="I7131" t="s">
        <v>7412</v>
      </c>
      <c r="J7131">
        <v>1</v>
      </c>
      <c r="K7131">
        <v>61</v>
      </c>
      <c r="M7131">
        <v>55</v>
      </c>
      <c r="O7131" t="str">
        <f>IF(Tableau__3_Déplacements_2[[#This Row],[Ori]]=Tableau__3_Déplacements_2[[#This Row],[Des]],"local","metro")</f>
        <v>metro</v>
      </c>
      <c r="P7131">
        <v>12</v>
      </c>
      <c r="Q7131">
        <v>12</v>
      </c>
      <c r="R7131">
        <v>0</v>
      </c>
      <c r="S7131">
        <v>12</v>
      </c>
      <c r="T7131">
        <v>25</v>
      </c>
      <c r="U7131" t="s">
        <v>30</v>
      </c>
      <c r="V7131">
        <v>8</v>
      </c>
      <c r="W7131">
        <v>150</v>
      </c>
      <c r="X7131">
        <v>6</v>
      </c>
      <c r="Y7131">
        <v>202.95483754512634</v>
      </c>
      <c r="Z7131" s="1">
        <v>0</v>
      </c>
      <c r="AA7131" s="1"/>
    </row>
    <row r="7132" spans="1:27" x14ac:dyDescent="0.35">
      <c r="A7132">
        <v>420</v>
      </c>
      <c r="B7132" t="e">
        <f>VLOOKUP(Tableau__3_Déplacements_2[[#This Row],[Id_Menage]],[2]Ménages!$A$2:$AD$1503,32)</f>
        <v>#REF!</v>
      </c>
      <c r="C7132" t="s">
        <v>5</v>
      </c>
      <c r="D7132" t="s">
        <v>7411</v>
      </c>
      <c r="E7132">
        <f>VLOOKUP(Tableau__3_Déplacements_2[[#This Row],[Id_Personne]],[1]!Tableau__2_Personnes_1[[Id_Personne]:[Age]],2)</f>
        <v>1</v>
      </c>
      <c r="F7132">
        <f>VLOOKUP(Tableau__3_Déplacements_2[[#This Row],[Id_Personne]],[1]!Tableau__2_Personnes_1[[Id_Personne]:[Age]],4)</f>
        <v>20</v>
      </c>
      <c r="G7132" t="s">
        <v>3</v>
      </c>
      <c r="H7132" t="s">
        <v>2</v>
      </c>
      <c r="I7132" t="s">
        <v>7410</v>
      </c>
      <c r="J7132">
        <v>1</v>
      </c>
      <c r="K7132">
        <v>55</v>
      </c>
      <c r="M7132">
        <v>61</v>
      </c>
      <c r="O7132" t="str">
        <f>IF(Tableau__3_Déplacements_2[[#This Row],[Ori]]=Tableau__3_Déplacements_2[[#This Row],[Des]],"local","metro")</f>
        <v>metro</v>
      </c>
      <c r="P7132">
        <v>15</v>
      </c>
      <c r="Q7132">
        <v>18</v>
      </c>
      <c r="R7132">
        <v>0</v>
      </c>
      <c r="S7132">
        <v>18</v>
      </c>
      <c r="T7132">
        <v>35</v>
      </c>
      <c r="U7132" t="s">
        <v>30</v>
      </c>
      <c r="V7132">
        <v>8</v>
      </c>
      <c r="W7132">
        <v>150</v>
      </c>
      <c r="X7132">
        <v>6</v>
      </c>
      <c r="Y7132">
        <v>202.95483754512634</v>
      </c>
      <c r="Z7132" s="1">
        <v>0</v>
      </c>
      <c r="AA7132" s="1"/>
    </row>
    <row r="7133" spans="1:27" x14ac:dyDescent="0.35">
      <c r="A7133">
        <v>420</v>
      </c>
      <c r="B7133" t="e">
        <f>VLOOKUP(Tableau__3_Déplacements_2[[#This Row],[Id_Menage]],[2]Ménages!$A$2:$AD$1503,32)</f>
        <v>#REF!</v>
      </c>
      <c r="C7133" t="s">
        <v>65</v>
      </c>
      <c r="D7133" t="s">
        <v>7408</v>
      </c>
      <c r="E7133">
        <f>VLOOKUP(Tableau__3_Déplacements_2[[#This Row],[Id_Personne]],[1]!Tableau__2_Personnes_1[[Id_Personne]:[Age]],2)</f>
        <v>1</v>
      </c>
      <c r="F7133">
        <f>VLOOKUP(Tableau__3_Déplacements_2[[#This Row],[Id_Personne]],[1]!Tableau__2_Personnes_1[[Id_Personne]:[Age]],4)</f>
        <v>18</v>
      </c>
      <c r="G7133" t="s">
        <v>0</v>
      </c>
      <c r="H7133" t="s">
        <v>7</v>
      </c>
      <c r="I7133" t="s">
        <v>7409</v>
      </c>
      <c r="J7133">
        <v>1</v>
      </c>
      <c r="K7133">
        <v>61</v>
      </c>
      <c r="M7133">
        <v>55</v>
      </c>
      <c r="O7133" t="str">
        <f>IF(Tableau__3_Déplacements_2[[#This Row],[Ori]]=Tableau__3_Déplacements_2[[#This Row],[Des]],"local","metro")</f>
        <v>metro</v>
      </c>
      <c r="P7133">
        <v>12</v>
      </c>
      <c r="Q7133">
        <v>12</v>
      </c>
      <c r="R7133">
        <v>0</v>
      </c>
      <c r="S7133">
        <v>12</v>
      </c>
      <c r="T7133">
        <v>25</v>
      </c>
      <c r="U7133" t="s">
        <v>30</v>
      </c>
      <c r="V7133">
        <v>8</v>
      </c>
      <c r="W7133">
        <v>150</v>
      </c>
      <c r="X7133">
        <v>6</v>
      </c>
      <c r="Y7133">
        <v>202.95483754512634</v>
      </c>
      <c r="Z7133" s="1">
        <v>0</v>
      </c>
      <c r="AA7133" s="1"/>
    </row>
    <row r="7134" spans="1:27" x14ac:dyDescent="0.35">
      <c r="A7134">
        <v>420</v>
      </c>
      <c r="B7134" t="e">
        <f>VLOOKUP(Tableau__3_Déplacements_2[[#This Row],[Id_Menage]],[2]Ménages!$A$2:$AD$1503,32)</f>
        <v>#REF!</v>
      </c>
      <c r="C7134" t="s">
        <v>65</v>
      </c>
      <c r="D7134" t="s">
        <v>7408</v>
      </c>
      <c r="E7134">
        <f>VLOOKUP(Tableau__3_Déplacements_2[[#This Row],[Id_Personne]],[1]!Tableau__2_Personnes_1[[Id_Personne]:[Age]],2)</f>
        <v>1</v>
      </c>
      <c r="F7134">
        <f>VLOOKUP(Tableau__3_Déplacements_2[[#This Row],[Id_Personne]],[1]!Tableau__2_Personnes_1[[Id_Personne]:[Age]],4)</f>
        <v>18</v>
      </c>
      <c r="G7134" t="s">
        <v>3</v>
      </c>
      <c r="H7134" t="s">
        <v>2</v>
      </c>
      <c r="I7134" t="s">
        <v>7407</v>
      </c>
      <c r="J7134">
        <v>1</v>
      </c>
      <c r="K7134">
        <v>55</v>
      </c>
      <c r="M7134">
        <v>61</v>
      </c>
      <c r="O7134" t="str">
        <f>IF(Tableau__3_Déplacements_2[[#This Row],[Ori]]=Tableau__3_Déplacements_2[[#This Row],[Des]],"local","metro")</f>
        <v>metro</v>
      </c>
      <c r="P7134">
        <v>15</v>
      </c>
      <c r="Q7134">
        <v>18</v>
      </c>
      <c r="R7134">
        <v>0</v>
      </c>
      <c r="S7134">
        <v>18</v>
      </c>
      <c r="T7134">
        <v>35</v>
      </c>
      <c r="U7134" t="s">
        <v>30</v>
      </c>
      <c r="V7134">
        <v>8</v>
      </c>
      <c r="W7134">
        <v>150</v>
      </c>
      <c r="X7134">
        <v>6</v>
      </c>
      <c r="Y7134">
        <v>202.95483754512634</v>
      </c>
      <c r="Z7134" s="1">
        <v>0</v>
      </c>
      <c r="AA7134" s="1"/>
    </row>
    <row r="7135" spans="1:27" x14ac:dyDescent="0.35">
      <c r="A7135">
        <v>420</v>
      </c>
      <c r="B7135" t="e">
        <f>VLOOKUP(Tableau__3_Déplacements_2[[#This Row],[Id_Menage]],[2]Ménages!$A$2:$AD$1503,32)</f>
        <v>#REF!</v>
      </c>
      <c r="C7135" t="s">
        <v>61</v>
      </c>
      <c r="D7135" t="s">
        <v>7405</v>
      </c>
      <c r="E7135">
        <f>VLOOKUP(Tableau__3_Déplacements_2[[#This Row],[Id_Personne]],[1]!Tableau__2_Personnes_1[[Id_Personne]:[Age]],2)</f>
        <v>2</v>
      </c>
      <c r="F7135">
        <f>VLOOKUP(Tableau__3_Déplacements_2[[#This Row],[Id_Personne]],[1]!Tableau__2_Personnes_1[[Id_Personne]:[Age]],4)</f>
        <v>15</v>
      </c>
      <c r="G7135" t="s">
        <v>0</v>
      </c>
      <c r="H7135" t="s">
        <v>7</v>
      </c>
      <c r="I7135" t="s">
        <v>7406</v>
      </c>
      <c r="J7135">
        <v>1</v>
      </c>
      <c r="K7135">
        <v>61</v>
      </c>
      <c r="M7135">
        <v>55</v>
      </c>
      <c r="O7135" t="str">
        <f>IF(Tableau__3_Déplacements_2[[#This Row],[Ori]]=Tableau__3_Déplacements_2[[#This Row],[Des]],"local","metro")</f>
        <v>metro</v>
      </c>
      <c r="P7135">
        <v>12</v>
      </c>
      <c r="Q7135">
        <v>12</v>
      </c>
      <c r="R7135">
        <v>0</v>
      </c>
      <c r="S7135">
        <v>12</v>
      </c>
      <c r="T7135">
        <v>25</v>
      </c>
      <c r="U7135" t="s">
        <v>30</v>
      </c>
      <c r="V7135">
        <v>8</v>
      </c>
      <c r="W7135">
        <v>150</v>
      </c>
      <c r="X7135">
        <v>6</v>
      </c>
      <c r="Y7135">
        <v>202.95483754512634</v>
      </c>
      <c r="Z7135" s="1">
        <v>0</v>
      </c>
      <c r="AA7135" s="1"/>
    </row>
    <row r="7136" spans="1:27" x14ac:dyDescent="0.35">
      <c r="A7136">
        <v>420</v>
      </c>
      <c r="B7136" t="e">
        <f>VLOOKUP(Tableau__3_Déplacements_2[[#This Row],[Id_Menage]],[2]Ménages!$A$2:$AD$1503,32)</f>
        <v>#REF!</v>
      </c>
      <c r="C7136" t="s">
        <v>61</v>
      </c>
      <c r="D7136" t="s">
        <v>7405</v>
      </c>
      <c r="E7136">
        <f>VLOOKUP(Tableau__3_Déplacements_2[[#This Row],[Id_Personne]],[1]!Tableau__2_Personnes_1[[Id_Personne]:[Age]],2)</f>
        <v>2</v>
      </c>
      <c r="F7136">
        <f>VLOOKUP(Tableau__3_Déplacements_2[[#This Row],[Id_Personne]],[1]!Tableau__2_Personnes_1[[Id_Personne]:[Age]],4)</f>
        <v>15</v>
      </c>
      <c r="G7136" t="s">
        <v>3</v>
      </c>
      <c r="H7136" t="s">
        <v>2</v>
      </c>
      <c r="I7136" t="s">
        <v>7404</v>
      </c>
      <c r="J7136">
        <v>1</v>
      </c>
      <c r="K7136">
        <v>55</v>
      </c>
      <c r="M7136">
        <v>61</v>
      </c>
      <c r="O7136" t="str">
        <f>IF(Tableau__3_Déplacements_2[[#This Row],[Ori]]=Tableau__3_Déplacements_2[[#This Row],[Des]],"local","metro")</f>
        <v>metro</v>
      </c>
      <c r="P7136">
        <v>15</v>
      </c>
      <c r="Q7136">
        <v>18</v>
      </c>
      <c r="R7136">
        <v>0</v>
      </c>
      <c r="S7136">
        <v>18</v>
      </c>
      <c r="T7136">
        <v>35</v>
      </c>
      <c r="U7136" t="s">
        <v>30</v>
      </c>
      <c r="V7136">
        <v>8</v>
      </c>
      <c r="W7136">
        <v>150</v>
      </c>
      <c r="X7136">
        <v>6</v>
      </c>
      <c r="Y7136">
        <v>202.95483754512634</v>
      </c>
      <c r="Z7136" s="1">
        <v>0</v>
      </c>
      <c r="AA7136" s="1"/>
    </row>
    <row r="7137" spans="1:27" x14ac:dyDescent="0.35">
      <c r="A7137">
        <v>420</v>
      </c>
      <c r="B7137" t="e">
        <f>VLOOKUP(Tableau__3_Déplacements_2[[#This Row],[Id_Menage]],[2]Ménages!$A$2:$AD$1503,32)</f>
        <v>#REF!</v>
      </c>
      <c r="C7137" t="s">
        <v>409</v>
      </c>
      <c r="D7137" t="s">
        <v>7402</v>
      </c>
      <c r="E7137">
        <f>VLOOKUP(Tableau__3_Déplacements_2[[#This Row],[Id_Personne]],[1]!Tableau__2_Personnes_1[[Id_Personne]:[Age]],2)</f>
        <v>2</v>
      </c>
      <c r="F7137">
        <f>VLOOKUP(Tableau__3_Déplacements_2[[#This Row],[Id_Personne]],[1]!Tableau__2_Personnes_1[[Id_Personne]:[Age]],4)</f>
        <v>12</v>
      </c>
      <c r="G7137" t="s">
        <v>0</v>
      </c>
      <c r="H7137" t="s">
        <v>7</v>
      </c>
      <c r="I7137" t="s">
        <v>7403</v>
      </c>
      <c r="J7137">
        <v>1</v>
      </c>
      <c r="K7137">
        <v>61</v>
      </c>
      <c r="M7137">
        <v>55</v>
      </c>
      <c r="O7137" t="str">
        <f>IF(Tableau__3_Déplacements_2[[#This Row],[Ori]]=Tableau__3_Déplacements_2[[#This Row],[Des]],"local","metro")</f>
        <v>metro</v>
      </c>
      <c r="P7137">
        <v>12</v>
      </c>
      <c r="Q7137">
        <v>12</v>
      </c>
      <c r="R7137">
        <v>0</v>
      </c>
      <c r="S7137">
        <v>12</v>
      </c>
      <c r="T7137">
        <v>25</v>
      </c>
      <c r="U7137" t="s">
        <v>30</v>
      </c>
      <c r="V7137">
        <v>8</v>
      </c>
      <c r="W7137">
        <v>150</v>
      </c>
      <c r="X7137">
        <v>6</v>
      </c>
      <c r="Y7137">
        <v>202.95483754512634</v>
      </c>
      <c r="Z7137" s="1">
        <v>0</v>
      </c>
      <c r="AA7137" s="1"/>
    </row>
    <row r="7138" spans="1:27" x14ac:dyDescent="0.35">
      <c r="A7138">
        <v>420</v>
      </c>
      <c r="B7138" t="e">
        <f>VLOOKUP(Tableau__3_Déplacements_2[[#This Row],[Id_Menage]],[2]Ménages!$A$2:$AD$1503,32)</f>
        <v>#REF!</v>
      </c>
      <c r="C7138" t="s">
        <v>409</v>
      </c>
      <c r="D7138" t="s">
        <v>7402</v>
      </c>
      <c r="E7138">
        <f>VLOOKUP(Tableau__3_Déplacements_2[[#This Row],[Id_Personne]],[1]!Tableau__2_Personnes_1[[Id_Personne]:[Age]],2)</f>
        <v>2</v>
      </c>
      <c r="F7138">
        <f>VLOOKUP(Tableau__3_Déplacements_2[[#This Row],[Id_Personne]],[1]!Tableau__2_Personnes_1[[Id_Personne]:[Age]],4)</f>
        <v>12</v>
      </c>
      <c r="G7138" t="s">
        <v>3</v>
      </c>
      <c r="H7138" t="s">
        <v>2</v>
      </c>
      <c r="I7138" t="s">
        <v>7401</v>
      </c>
      <c r="J7138">
        <v>1</v>
      </c>
      <c r="K7138">
        <v>55</v>
      </c>
      <c r="M7138">
        <v>61</v>
      </c>
      <c r="O7138" t="str">
        <f>IF(Tableau__3_Déplacements_2[[#This Row],[Ori]]=Tableau__3_Déplacements_2[[#This Row],[Des]],"local","metro")</f>
        <v>metro</v>
      </c>
      <c r="P7138">
        <v>15</v>
      </c>
      <c r="Q7138">
        <v>18</v>
      </c>
      <c r="R7138">
        <v>0</v>
      </c>
      <c r="S7138">
        <v>18</v>
      </c>
      <c r="T7138">
        <v>35</v>
      </c>
      <c r="U7138" t="s">
        <v>30</v>
      </c>
      <c r="V7138">
        <v>8</v>
      </c>
      <c r="W7138">
        <v>150</v>
      </c>
      <c r="X7138">
        <v>6</v>
      </c>
      <c r="Y7138">
        <v>202.95483754512634</v>
      </c>
      <c r="Z7138" s="1">
        <v>0</v>
      </c>
      <c r="AA7138" s="1"/>
    </row>
    <row r="7139" spans="1:27" x14ac:dyDescent="0.35">
      <c r="A7139">
        <v>421</v>
      </c>
      <c r="B7139" t="e">
        <f>VLOOKUP(Tableau__3_Déplacements_2[[#This Row],[Id_Menage]],[2]Ménages!$A$2:$AD$1503,32)</f>
        <v>#REF!</v>
      </c>
      <c r="C7139" t="s">
        <v>16</v>
      </c>
      <c r="D7139" t="s">
        <v>7399</v>
      </c>
      <c r="E7139">
        <f>VLOOKUP(Tableau__3_Déplacements_2[[#This Row],[Id_Personne]],[1]!Tableau__2_Personnes_1[[Id_Personne]:[Age]],2)</f>
        <v>1</v>
      </c>
      <c r="F7139">
        <f>VLOOKUP(Tableau__3_Déplacements_2[[#This Row],[Id_Personne]],[1]!Tableau__2_Personnes_1[[Id_Personne]:[Age]],4)</f>
        <v>48</v>
      </c>
      <c r="G7139" t="s">
        <v>0</v>
      </c>
      <c r="H7139" t="s">
        <v>7</v>
      </c>
      <c r="I7139" t="s">
        <v>7400</v>
      </c>
      <c r="J7139">
        <v>1</v>
      </c>
      <c r="K7139">
        <v>61</v>
      </c>
      <c r="M7139">
        <v>45</v>
      </c>
      <c r="O7139" t="str">
        <f>IF(Tableau__3_Déplacements_2[[#This Row],[Ori]]=Tableau__3_Déplacements_2[[#This Row],[Des]],"local","metro")</f>
        <v>metro</v>
      </c>
      <c r="P7139">
        <v>4</v>
      </c>
      <c r="Q7139">
        <v>6</v>
      </c>
      <c r="R7139">
        <v>0</v>
      </c>
      <c r="S7139">
        <v>6</v>
      </c>
      <c r="T7139">
        <v>14</v>
      </c>
      <c r="U7139" t="s">
        <v>30</v>
      </c>
      <c r="V7139">
        <v>8</v>
      </c>
      <c r="W7139">
        <v>200</v>
      </c>
      <c r="X7139">
        <v>5</v>
      </c>
      <c r="Y7139">
        <v>202.95483754512634</v>
      </c>
      <c r="Z7139" s="1">
        <v>0</v>
      </c>
      <c r="AA7139" s="1"/>
    </row>
    <row r="7140" spans="1:27" x14ac:dyDescent="0.35">
      <c r="A7140">
        <v>421</v>
      </c>
      <c r="B7140" t="e">
        <f>VLOOKUP(Tableau__3_Déplacements_2[[#This Row],[Id_Menage]],[2]Ménages!$A$2:$AD$1503,32)</f>
        <v>#REF!</v>
      </c>
      <c r="C7140" t="s">
        <v>16</v>
      </c>
      <c r="D7140" t="s">
        <v>7399</v>
      </c>
      <c r="E7140">
        <f>VLOOKUP(Tableau__3_Déplacements_2[[#This Row],[Id_Personne]],[1]!Tableau__2_Personnes_1[[Id_Personne]:[Age]],2)</f>
        <v>1</v>
      </c>
      <c r="F7140">
        <f>VLOOKUP(Tableau__3_Déplacements_2[[#This Row],[Id_Personne]],[1]!Tableau__2_Personnes_1[[Id_Personne]:[Age]],4)</f>
        <v>48</v>
      </c>
      <c r="G7140" t="s">
        <v>3</v>
      </c>
      <c r="H7140" t="s">
        <v>2</v>
      </c>
      <c r="I7140" t="s">
        <v>7398</v>
      </c>
      <c r="J7140">
        <v>1</v>
      </c>
      <c r="K7140">
        <v>45</v>
      </c>
      <c r="M7140">
        <v>61</v>
      </c>
      <c r="O7140" t="str">
        <f>IF(Tableau__3_Déplacements_2[[#This Row],[Ori]]=Tableau__3_Déplacements_2[[#This Row],[Des]],"local","metro")</f>
        <v>metro</v>
      </c>
      <c r="P7140">
        <v>15</v>
      </c>
      <c r="Q7140">
        <v>19</v>
      </c>
      <c r="R7140">
        <v>30</v>
      </c>
      <c r="S7140">
        <v>20</v>
      </c>
      <c r="T7140">
        <v>6</v>
      </c>
      <c r="U7140" t="s">
        <v>30</v>
      </c>
      <c r="V7140">
        <v>8</v>
      </c>
      <c r="W7140">
        <v>200</v>
      </c>
      <c r="X7140">
        <v>5</v>
      </c>
      <c r="Y7140">
        <v>202.95483754512634</v>
      </c>
      <c r="Z7140" s="1">
        <v>-1</v>
      </c>
      <c r="AA7140" s="1"/>
    </row>
    <row r="7141" spans="1:27" x14ac:dyDescent="0.35">
      <c r="A7141">
        <v>421</v>
      </c>
      <c r="B7141" t="e">
        <f>VLOOKUP(Tableau__3_Déplacements_2[[#This Row],[Id_Menage]],[2]Ménages!$A$2:$AD$1503,32)</f>
        <v>#REF!</v>
      </c>
      <c r="C7141" t="s">
        <v>11</v>
      </c>
      <c r="D7141" t="s">
        <v>7396</v>
      </c>
      <c r="E7141">
        <f>VLOOKUP(Tableau__3_Déplacements_2[[#This Row],[Id_Personne]],[1]!Tableau__2_Personnes_1[[Id_Personne]:[Age]],2)</f>
        <v>2</v>
      </c>
      <c r="F7141">
        <f>VLOOKUP(Tableau__3_Déplacements_2[[#This Row],[Id_Personne]],[1]!Tableau__2_Personnes_1[[Id_Personne]:[Age]],4)</f>
        <v>40</v>
      </c>
      <c r="G7141" t="s">
        <v>3</v>
      </c>
      <c r="H7141" t="s">
        <v>2</v>
      </c>
      <c r="I7141" t="s">
        <v>7397</v>
      </c>
      <c r="J7141">
        <v>1</v>
      </c>
      <c r="K7141">
        <v>61</v>
      </c>
      <c r="M7141">
        <v>61</v>
      </c>
      <c r="O7141" t="str">
        <f>IF(Tableau__3_Déplacements_2[[#This Row],[Ori]]=Tableau__3_Déplacements_2[[#This Row],[Des]],"local","metro")</f>
        <v>local</v>
      </c>
      <c r="P7141">
        <v>15</v>
      </c>
      <c r="Q7141">
        <v>9</v>
      </c>
      <c r="R7141">
        <v>0</v>
      </c>
      <c r="S7141">
        <v>9</v>
      </c>
      <c r="T7141">
        <v>20</v>
      </c>
      <c r="U7141" t="s">
        <v>0</v>
      </c>
      <c r="V7141">
        <v>1</v>
      </c>
      <c r="W7141">
        <v>0</v>
      </c>
      <c r="X7141">
        <v>5</v>
      </c>
      <c r="Y7141">
        <v>202.95483754512634</v>
      </c>
      <c r="Z7141" s="1">
        <v>0</v>
      </c>
      <c r="AA7141" s="1"/>
    </row>
    <row r="7142" spans="1:27" x14ac:dyDescent="0.35">
      <c r="A7142">
        <v>421</v>
      </c>
      <c r="B7142" t="e">
        <f>VLOOKUP(Tableau__3_Déplacements_2[[#This Row],[Id_Menage]],[2]Ménages!$A$2:$AD$1503,32)</f>
        <v>#REF!</v>
      </c>
      <c r="C7142" t="s">
        <v>11</v>
      </c>
      <c r="D7142" t="s">
        <v>7396</v>
      </c>
      <c r="E7142">
        <f>VLOOKUP(Tableau__3_Déplacements_2[[#This Row],[Id_Personne]],[1]!Tableau__2_Personnes_1[[Id_Personne]:[Age]],2)</f>
        <v>2</v>
      </c>
      <c r="F7142">
        <f>VLOOKUP(Tableau__3_Déplacements_2[[#This Row],[Id_Personne]],[1]!Tableau__2_Personnes_1[[Id_Personne]:[Age]],4)</f>
        <v>40</v>
      </c>
      <c r="G7142" t="s">
        <v>0</v>
      </c>
      <c r="H7142" t="s">
        <v>7</v>
      </c>
      <c r="I7142" t="s">
        <v>7395</v>
      </c>
      <c r="J7142">
        <v>1</v>
      </c>
      <c r="K7142">
        <v>61</v>
      </c>
      <c r="M7142">
        <v>61</v>
      </c>
      <c r="O7142" t="str">
        <f>IF(Tableau__3_Déplacements_2[[#This Row],[Ori]]=Tableau__3_Déplacements_2[[#This Row],[Des]],"local","metro")</f>
        <v>local</v>
      </c>
      <c r="P7142">
        <v>5</v>
      </c>
      <c r="Q7142">
        <v>8</v>
      </c>
      <c r="R7142">
        <v>10</v>
      </c>
      <c r="S7142">
        <v>8</v>
      </c>
      <c r="T7142">
        <v>17</v>
      </c>
      <c r="U7142" t="s">
        <v>0</v>
      </c>
      <c r="V7142">
        <v>1</v>
      </c>
      <c r="W7142">
        <v>0</v>
      </c>
      <c r="X7142">
        <v>5</v>
      </c>
      <c r="Y7142">
        <v>202.95483754512634</v>
      </c>
      <c r="Z7142" s="1">
        <v>-1</v>
      </c>
      <c r="AA7142" s="1"/>
    </row>
    <row r="7143" spans="1:27" x14ac:dyDescent="0.35">
      <c r="A7143">
        <v>422</v>
      </c>
      <c r="B7143" t="e">
        <f>VLOOKUP(Tableau__3_Déplacements_2[[#This Row],[Id_Menage]],[2]Ménages!$A$2:$AD$1503,32)</f>
        <v>#REF!</v>
      </c>
      <c r="C7143" t="s">
        <v>16</v>
      </c>
      <c r="D7143" t="s">
        <v>7392</v>
      </c>
      <c r="E7143">
        <f>VLOOKUP(Tableau__3_Déplacements_2[[#This Row],[Id_Personne]],[1]!Tableau__2_Personnes_1[[Id_Personne]:[Age]],2)</f>
        <v>1</v>
      </c>
      <c r="F7143">
        <f>VLOOKUP(Tableau__3_Déplacements_2[[#This Row],[Id_Personne]],[1]!Tableau__2_Personnes_1[[Id_Personne]:[Age]],4)</f>
        <v>46</v>
      </c>
      <c r="G7143" t="s">
        <v>13</v>
      </c>
      <c r="H7143" t="s">
        <v>22</v>
      </c>
      <c r="I7143" t="s">
        <v>7394</v>
      </c>
      <c r="J7143">
        <v>1</v>
      </c>
      <c r="K7143">
        <v>74</v>
      </c>
      <c r="M7143">
        <v>61</v>
      </c>
      <c r="O7143" t="str">
        <f>IF(Tableau__3_Déplacements_2[[#This Row],[Ori]]=Tableau__3_Déplacements_2[[#This Row],[Des]],"local","metro")</f>
        <v>metro</v>
      </c>
      <c r="P7143">
        <v>15</v>
      </c>
      <c r="Q7143">
        <v>22</v>
      </c>
      <c r="R7143">
        <v>2</v>
      </c>
      <c r="S7143">
        <v>22</v>
      </c>
      <c r="T7143">
        <v>44</v>
      </c>
      <c r="U7143" t="s">
        <v>30</v>
      </c>
      <c r="V7143">
        <v>8</v>
      </c>
      <c r="W7143">
        <v>500</v>
      </c>
      <c r="X7143">
        <v>6</v>
      </c>
      <c r="Y7143">
        <v>202.95483754512634</v>
      </c>
      <c r="Z7143" s="1">
        <v>-1</v>
      </c>
      <c r="AA7143" s="1"/>
    </row>
    <row r="7144" spans="1:27" x14ac:dyDescent="0.35">
      <c r="A7144">
        <v>422</v>
      </c>
      <c r="B7144" t="e">
        <f>VLOOKUP(Tableau__3_Déplacements_2[[#This Row],[Id_Menage]],[2]Ménages!$A$2:$AD$1503,32)</f>
        <v>#REF!</v>
      </c>
      <c r="C7144" t="s">
        <v>16</v>
      </c>
      <c r="D7144" t="s">
        <v>7392</v>
      </c>
      <c r="E7144">
        <f>VLOOKUP(Tableau__3_Déplacements_2[[#This Row],[Id_Personne]],[1]!Tableau__2_Personnes_1[[Id_Personne]:[Age]],2)</f>
        <v>1</v>
      </c>
      <c r="F7144">
        <f>VLOOKUP(Tableau__3_Déplacements_2[[#This Row],[Id_Personne]],[1]!Tableau__2_Personnes_1[[Id_Personne]:[Age]],4)</f>
        <v>46</v>
      </c>
      <c r="G7144" t="s">
        <v>0</v>
      </c>
      <c r="H7144" t="s">
        <v>7</v>
      </c>
      <c r="I7144" t="s">
        <v>7393</v>
      </c>
      <c r="J7144">
        <v>1</v>
      </c>
      <c r="K7144">
        <v>61</v>
      </c>
      <c r="M7144">
        <v>4</v>
      </c>
      <c r="O7144" t="str">
        <f>IF(Tableau__3_Déplacements_2[[#This Row],[Ori]]=Tableau__3_Déplacements_2[[#This Row],[Des]],"local","metro")</f>
        <v>metro</v>
      </c>
      <c r="P7144">
        <v>3</v>
      </c>
      <c r="Q7144">
        <v>7</v>
      </c>
      <c r="R7144">
        <v>0</v>
      </c>
      <c r="S7144">
        <v>7</v>
      </c>
      <c r="T7144">
        <v>17</v>
      </c>
      <c r="U7144" t="s">
        <v>8</v>
      </c>
      <c r="V7144">
        <v>5</v>
      </c>
      <c r="W7144">
        <v>200</v>
      </c>
      <c r="X7144">
        <v>4</v>
      </c>
      <c r="Y7144">
        <v>202.95483754512634</v>
      </c>
      <c r="Z7144" s="1">
        <v>0</v>
      </c>
      <c r="AA7144" s="1"/>
    </row>
    <row r="7145" spans="1:27" x14ac:dyDescent="0.35">
      <c r="A7145">
        <v>422</v>
      </c>
      <c r="B7145" t="e">
        <f>VLOOKUP(Tableau__3_Déplacements_2[[#This Row],[Id_Menage]],[2]Ménages!$A$2:$AD$1503,32)</f>
        <v>#REF!</v>
      </c>
      <c r="C7145" t="s">
        <v>16</v>
      </c>
      <c r="D7145" t="s">
        <v>7392</v>
      </c>
      <c r="E7145">
        <f>VLOOKUP(Tableau__3_Déplacements_2[[#This Row],[Id_Personne]],[1]!Tableau__2_Personnes_1[[Id_Personne]:[Age]],2)</f>
        <v>1</v>
      </c>
      <c r="F7145">
        <f>VLOOKUP(Tableau__3_Déplacements_2[[#This Row],[Id_Personne]],[1]!Tableau__2_Personnes_1[[Id_Personne]:[Age]],4)</f>
        <v>46</v>
      </c>
      <c r="G7145" t="s">
        <v>3</v>
      </c>
      <c r="H7145" t="s">
        <v>2</v>
      </c>
      <c r="I7145" t="s">
        <v>7391</v>
      </c>
      <c r="J7145">
        <v>1</v>
      </c>
      <c r="K7145">
        <v>4</v>
      </c>
      <c r="M7145">
        <v>74</v>
      </c>
      <c r="O7145" t="str">
        <f>IF(Tableau__3_Déplacements_2[[#This Row],[Ori]]=Tableau__3_Déplacements_2[[#This Row],[Des]],"local","metro")</f>
        <v>metro</v>
      </c>
      <c r="P7145">
        <v>12</v>
      </c>
      <c r="Q7145">
        <v>16</v>
      </c>
      <c r="R7145">
        <v>0</v>
      </c>
      <c r="S7145">
        <v>16</v>
      </c>
      <c r="T7145">
        <v>50</v>
      </c>
      <c r="U7145" t="s">
        <v>30</v>
      </c>
      <c r="V7145">
        <v>8</v>
      </c>
      <c r="W7145">
        <v>400</v>
      </c>
      <c r="X7145">
        <v>6</v>
      </c>
      <c r="Y7145">
        <v>202.95483754512634</v>
      </c>
      <c r="Z7145" s="1">
        <v>0</v>
      </c>
      <c r="AA7145" s="1"/>
    </row>
    <row r="7146" spans="1:27" x14ac:dyDescent="0.35">
      <c r="A7146">
        <v>422</v>
      </c>
      <c r="B7146" t="e">
        <f>VLOOKUP(Tableau__3_Déplacements_2[[#This Row],[Id_Menage]],[2]Ménages!$A$2:$AD$1503,32)</f>
        <v>#REF!</v>
      </c>
      <c r="C7146" t="s">
        <v>11</v>
      </c>
      <c r="D7146" t="s">
        <v>7389</v>
      </c>
      <c r="E7146">
        <f>VLOOKUP(Tableau__3_Déplacements_2[[#This Row],[Id_Personne]],[1]!Tableau__2_Personnes_1[[Id_Personne]:[Age]],2)</f>
        <v>2</v>
      </c>
      <c r="F7146">
        <f>VLOOKUP(Tableau__3_Déplacements_2[[#This Row],[Id_Personne]],[1]!Tableau__2_Personnes_1[[Id_Personne]:[Age]],4)</f>
        <v>22</v>
      </c>
      <c r="G7146" t="s">
        <v>0</v>
      </c>
      <c r="H7146" t="s">
        <v>7</v>
      </c>
      <c r="I7146" t="s">
        <v>7390</v>
      </c>
      <c r="J7146">
        <v>1</v>
      </c>
      <c r="K7146">
        <v>61</v>
      </c>
      <c r="M7146">
        <v>37</v>
      </c>
      <c r="O7146" t="str">
        <f>IF(Tableau__3_Déplacements_2[[#This Row],[Ori]]=Tableau__3_Déplacements_2[[#This Row],[Des]],"local","metro")</f>
        <v>metro</v>
      </c>
      <c r="P7146">
        <v>9</v>
      </c>
      <c r="Q7146">
        <v>12</v>
      </c>
      <c r="R7146">
        <v>0</v>
      </c>
      <c r="S7146">
        <v>12</v>
      </c>
      <c r="T7146">
        <v>35</v>
      </c>
      <c r="U7146" t="s">
        <v>30</v>
      </c>
      <c r="V7146">
        <v>8</v>
      </c>
      <c r="W7146">
        <v>300</v>
      </c>
      <c r="X7146">
        <v>3</v>
      </c>
      <c r="Y7146">
        <v>202.95483754512634</v>
      </c>
      <c r="Z7146" s="1">
        <v>0</v>
      </c>
      <c r="AA7146" s="1"/>
    </row>
    <row r="7147" spans="1:27" x14ac:dyDescent="0.35">
      <c r="A7147">
        <v>422</v>
      </c>
      <c r="B7147" t="e">
        <f>VLOOKUP(Tableau__3_Déplacements_2[[#This Row],[Id_Menage]],[2]Ménages!$A$2:$AD$1503,32)</f>
        <v>#REF!</v>
      </c>
      <c r="C7147" t="s">
        <v>11</v>
      </c>
      <c r="D7147" t="s">
        <v>7389</v>
      </c>
      <c r="E7147">
        <f>VLOOKUP(Tableau__3_Déplacements_2[[#This Row],[Id_Personne]],[1]!Tableau__2_Personnes_1[[Id_Personne]:[Age]],2)</f>
        <v>2</v>
      </c>
      <c r="F7147">
        <f>VLOOKUP(Tableau__3_Déplacements_2[[#This Row],[Id_Personne]],[1]!Tableau__2_Personnes_1[[Id_Personne]:[Age]],4)</f>
        <v>22</v>
      </c>
      <c r="G7147" t="s">
        <v>3</v>
      </c>
      <c r="H7147" t="s">
        <v>2</v>
      </c>
      <c r="I7147" t="s">
        <v>7388</v>
      </c>
      <c r="J7147">
        <v>1</v>
      </c>
      <c r="K7147">
        <v>37</v>
      </c>
      <c r="M7147">
        <v>61</v>
      </c>
      <c r="O7147" t="str">
        <f>IF(Tableau__3_Déplacements_2[[#This Row],[Ori]]=Tableau__3_Déplacements_2[[#This Row],[Des]],"local","metro")</f>
        <v>metro</v>
      </c>
      <c r="P7147">
        <v>15</v>
      </c>
      <c r="Q7147">
        <v>15</v>
      </c>
      <c r="R7147">
        <v>0</v>
      </c>
      <c r="S7147">
        <v>15</v>
      </c>
      <c r="T7147">
        <v>52</v>
      </c>
      <c r="U7147" t="s">
        <v>30</v>
      </c>
      <c r="V7147">
        <v>8</v>
      </c>
      <c r="W7147">
        <v>300</v>
      </c>
      <c r="X7147">
        <v>3</v>
      </c>
      <c r="Y7147">
        <v>202.95483754512634</v>
      </c>
      <c r="Z7147" s="1">
        <v>0</v>
      </c>
      <c r="AA7147" s="1"/>
    </row>
    <row r="7148" spans="1:27" x14ac:dyDescent="0.35">
      <c r="A7148">
        <v>422</v>
      </c>
      <c r="B7148" t="e">
        <f>VLOOKUP(Tableau__3_Déplacements_2[[#This Row],[Id_Menage]],[2]Ménages!$A$2:$AD$1503,32)</f>
        <v>#REF!</v>
      </c>
      <c r="C7148" t="s">
        <v>5</v>
      </c>
      <c r="D7148" t="s">
        <v>7386</v>
      </c>
      <c r="E7148">
        <f>VLOOKUP(Tableau__3_Déplacements_2[[#This Row],[Id_Personne]],[1]!Tableau__2_Personnes_1[[Id_Personne]:[Age]],2)</f>
        <v>2</v>
      </c>
      <c r="F7148">
        <f>VLOOKUP(Tableau__3_Déplacements_2[[#This Row],[Id_Personne]],[1]!Tableau__2_Personnes_1[[Id_Personne]:[Age]],4)</f>
        <v>20</v>
      </c>
      <c r="G7148" t="s">
        <v>0</v>
      </c>
      <c r="H7148" t="s">
        <v>7</v>
      </c>
      <c r="I7148" t="s">
        <v>7387</v>
      </c>
      <c r="J7148">
        <v>1</v>
      </c>
      <c r="K7148">
        <v>61</v>
      </c>
      <c r="M7148">
        <v>4</v>
      </c>
      <c r="O7148" t="str">
        <f>IF(Tableau__3_Déplacements_2[[#This Row],[Ori]]=Tableau__3_Déplacements_2[[#This Row],[Des]],"local","metro")</f>
        <v>metro</v>
      </c>
      <c r="P7148">
        <v>5</v>
      </c>
      <c r="Q7148">
        <v>8</v>
      </c>
      <c r="R7148">
        <v>0</v>
      </c>
      <c r="S7148">
        <v>8</v>
      </c>
      <c r="T7148">
        <v>17</v>
      </c>
      <c r="U7148" t="s">
        <v>8</v>
      </c>
      <c r="V7148">
        <v>5</v>
      </c>
      <c r="W7148">
        <v>100</v>
      </c>
      <c r="X7148">
        <v>5</v>
      </c>
      <c r="Y7148">
        <v>202.95483754512634</v>
      </c>
      <c r="Z7148" s="1">
        <v>0</v>
      </c>
      <c r="AA7148" s="1"/>
    </row>
    <row r="7149" spans="1:27" x14ac:dyDescent="0.35">
      <c r="A7149">
        <v>422</v>
      </c>
      <c r="B7149" t="e">
        <f>VLOOKUP(Tableau__3_Déplacements_2[[#This Row],[Id_Menage]],[2]Ménages!$A$2:$AD$1503,32)</f>
        <v>#REF!</v>
      </c>
      <c r="C7149" t="s">
        <v>5</v>
      </c>
      <c r="D7149" t="s">
        <v>7386</v>
      </c>
      <c r="E7149">
        <f>VLOOKUP(Tableau__3_Déplacements_2[[#This Row],[Id_Personne]],[1]!Tableau__2_Personnes_1[[Id_Personne]:[Age]],2)</f>
        <v>2</v>
      </c>
      <c r="F7149">
        <f>VLOOKUP(Tableau__3_Déplacements_2[[#This Row],[Id_Personne]],[1]!Tableau__2_Personnes_1[[Id_Personne]:[Age]],4)</f>
        <v>20</v>
      </c>
      <c r="G7149" t="s">
        <v>3</v>
      </c>
      <c r="H7149" t="s">
        <v>2</v>
      </c>
      <c r="I7149" t="s">
        <v>7385</v>
      </c>
      <c r="J7149">
        <v>1</v>
      </c>
      <c r="K7149">
        <v>4</v>
      </c>
      <c r="M7149">
        <v>61</v>
      </c>
      <c r="O7149" t="str">
        <f>IF(Tableau__3_Déplacements_2[[#This Row],[Ori]]=Tableau__3_Déplacements_2[[#This Row],[Des]],"local","metro")</f>
        <v>metro</v>
      </c>
      <c r="P7149">
        <v>15</v>
      </c>
      <c r="Q7149">
        <v>9</v>
      </c>
      <c r="R7149">
        <v>0</v>
      </c>
      <c r="S7149">
        <v>9</v>
      </c>
      <c r="T7149">
        <v>17</v>
      </c>
      <c r="U7149" t="s">
        <v>8</v>
      </c>
      <c r="V7149">
        <v>5</v>
      </c>
      <c r="W7149">
        <v>100</v>
      </c>
      <c r="X7149">
        <v>5</v>
      </c>
      <c r="Y7149">
        <v>202.95483754512634</v>
      </c>
      <c r="Z7149" s="1">
        <v>0</v>
      </c>
      <c r="AA7149" s="1"/>
    </row>
    <row r="7150" spans="1:27" x14ac:dyDescent="0.35">
      <c r="A7150">
        <v>423</v>
      </c>
      <c r="B7150" t="e">
        <f>VLOOKUP(Tableau__3_Déplacements_2[[#This Row],[Id_Menage]],[2]Ménages!$A$2:$AD$1503,32)</f>
        <v>#REF!</v>
      </c>
      <c r="C7150" t="s">
        <v>5</v>
      </c>
      <c r="D7150" t="s">
        <v>7383</v>
      </c>
      <c r="E7150">
        <f>VLOOKUP(Tableau__3_Déplacements_2[[#This Row],[Id_Personne]],[1]!Tableau__2_Personnes_1[[Id_Personne]:[Age]],2)</f>
        <v>2</v>
      </c>
      <c r="F7150">
        <f>VLOOKUP(Tableau__3_Déplacements_2[[#This Row],[Id_Personne]],[1]!Tableau__2_Personnes_1[[Id_Personne]:[Age]],4)</f>
        <v>26</v>
      </c>
      <c r="G7150" t="s">
        <v>0</v>
      </c>
      <c r="H7150" t="s">
        <v>7</v>
      </c>
      <c r="I7150" t="s">
        <v>7384</v>
      </c>
      <c r="J7150">
        <v>1</v>
      </c>
      <c r="K7150">
        <v>61</v>
      </c>
      <c r="M7150">
        <v>21</v>
      </c>
      <c r="O7150" t="str">
        <f>IF(Tableau__3_Déplacements_2[[#This Row],[Ori]]=Tableau__3_Déplacements_2[[#This Row],[Des]],"local","metro")</f>
        <v>metro</v>
      </c>
      <c r="P7150">
        <v>12</v>
      </c>
      <c r="Q7150">
        <v>16</v>
      </c>
      <c r="R7150">
        <v>18</v>
      </c>
      <c r="S7150">
        <v>16</v>
      </c>
      <c r="T7150">
        <v>58</v>
      </c>
      <c r="U7150" t="s">
        <v>30</v>
      </c>
      <c r="V7150">
        <v>8</v>
      </c>
      <c r="W7150">
        <v>50</v>
      </c>
      <c r="X7150">
        <v>6</v>
      </c>
      <c r="Y7150">
        <v>202.95483754512634</v>
      </c>
      <c r="Z7150" s="1">
        <v>-1</v>
      </c>
      <c r="AA7150" s="1"/>
    </row>
    <row r="7151" spans="1:27" x14ac:dyDescent="0.35">
      <c r="A7151">
        <v>423</v>
      </c>
      <c r="B7151" t="e">
        <f>VLOOKUP(Tableau__3_Déplacements_2[[#This Row],[Id_Menage]],[2]Ménages!$A$2:$AD$1503,32)</f>
        <v>#REF!</v>
      </c>
      <c r="C7151" t="s">
        <v>5</v>
      </c>
      <c r="D7151" t="s">
        <v>7383</v>
      </c>
      <c r="E7151">
        <f>VLOOKUP(Tableau__3_Déplacements_2[[#This Row],[Id_Personne]],[1]!Tableau__2_Personnes_1[[Id_Personne]:[Age]],2)</f>
        <v>2</v>
      </c>
      <c r="F7151">
        <f>VLOOKUP(Tableau__3_Déplacements_2[[#This Row],[Id_Personne]],[1]!Tableau__2_Personnes_1[[Id_Personne]:[Age]],4)</f>
        <v>26</v>
      </c>
      <c r="G7151" t="s">
        <v>3</v>
      </c>
      <c r="H7151" t="s">
        <v>2</v>
      </c>
      <c r="I7151" t="s">
        <v>7382</v>
      </c>
      <c r="J7151">
        <v>1</v>
      </c>
      <c r="K7151">
        <v>21</v>
      </c>
      <c r="M7151">
        <v>61</v>
      </c>
      <c r="O7151" t="str">
        <f>IF(Tableau__3_Déplacements_2[[#This Row],[Ori]]=Tableau__3_Déplacements_2[[#This Row],[Des]],"local","metro")</f>
        <v>metro</v>
      </c>
      <c r="P7151">
        <v>15</v>
      </c>
      <c r="Q7151">
        <v>21</v>
      </c>
      <c r="R7151">
        <v>0</v>
      </c>
      <c r="S7151">
        <v>21</v>
      </c>
      <c r="T7151">
        <v>51</v>
      </c>
      <c r="U7151" t="s">
        <v>30</v>
      </c>
      <c r="V7151">
        <v>8</v>
      </c>
      <c r="W7151">
        <v>500</v>
      </c>
      <c r="X7151">
        <v>6</v>
      </c>
      <c r="Y7151">
        <v>202.95483754512634</v>
      </c>
      <c r="Z7151" s="1">
        <v>0</v>
      </c>
      <c r="AA7151" s="1"/>
    </row>
    <row r="7152" spans="1:27" x14ac:dyDescent="0.35">
      <c r="A7152">
        <v>423</v>
      </c>
      <c r="B7152" t="e">
        <f>VLOOKUP(Tableau__3_Déplacements_2[[#This Row],[Id_Menage]],[2]Ménages!$A$2:$AD$1503,32)</f>
        <v>#REF!</v>
      </c>
      <c r="C7152" t="s">
        <v>65</v>
      </c>
      <c r="D7152" t="s">
        <v>7380</v>
      </c>
      <c r="E7152">
        <f>VLOOKUP(Tableau__3_Déplacements_2[[#This Row],[Id_Personne]],[1]!Tableau__2_Personnes_1[[Id_Personne]:[Age]],2)</f>
        <v>1</v>
      </c>
      <c r="F7152">
        <f>VLOOKUP(Tableau__3_Déplacements_2[[#This Row],[Id_Personne]],[1]!Tableau__2_Personnes_1[[Id_Personne]:[Age]],4)</f>
        <v>39</v>
      </c>
      <c r="G7152" t="s">
        <v>0</v>
      </c>
      <c r="H7152" t="s">
        <v>7</v>
      </c>
      <c r="I7152" t="s">
        <v>7381</v>
      </c>
      <c r="J7152">
        <v>1</v>
      </c>
      <c r="K7152">
        <v>61</v>
      </c>
      <c r="M7152">
        <v>61</v>
      </c>
      <c r="O7152" t="str">
        <f>IF(Tableau__3_Déplacements_2[[#This Row],[Ori]]=Tableau__3_Déplacements_2[[#This Row],[Des]],"local","metro")</f>
        <v>local</v>
      </c>
      <c r="P7152">
        <v>6</v>
      </c>
      <c r="Q7152">
        <v>8</v>
      </c>
      <c r="R7152">
        <v>5</v>
      </c>
      <c r="S7152">
        <v>8</v>
      </c>
      <c r="T7152">
        <v>10</v>
      </c>
      <c r="U7152" t="s">
        <v>0</v>
      </c>
      <c r="V7152">
        <v>1</v>
      </c>
      <c r="W7152">
        <v>0</v>
      </c>
      <c r="X7152">
        <v>5</v>
      </c>
      <c r="Y7152">
        <v>202.95483754512634</v>
      </c>
      <c r="Z7152" s="1">
        <v>-1</v>
      </c>
      <c r="AA7152" s="1"/>
    </row>
    <row r="7153" spans="1:27" x14ac:dyDescent="0.35">
      <c r="A7153">
        <v>423</v>
      </c>
      <c r="B7153" t="e">
        <f>VLOOKUP(Tableau__3_Déplacements_2[[#This Row],[Id_Menage]],[2]Ménages!$A$2:$AD$1503,32)</f>
        <v>#REF!</v>
      </c>
      <c r="C7153" t="s">
        <v>65</v>
      </c>
      <c r="D7153" t="s">
        <v>7380</v>
      </c>
      <c r="E7153">
        <f>VLOOKUP(Tableau__3_Déplacements_2[[#This Row],[Id_Personne]],[1]!Tableau__2_Personnes_1[[Id_Personne]:[Age]],2)</f>
        <v>1</v>
      </c>
      <c r="F7153">
        <f>VLOOKUP(Tableau__3_Déplacements_2[[#This Row],[Id_Personne]],[1]!Tableau__2_Personnes_1[[Id_Personne]:[Age]],4)</f>
        <v>39</v>
      </c>
      <c r="G7153" t="s">
        <v>3</v>
      </c>
      <c r="H7153" t="s">
        <v>2</v>
      </c>
      <c r="I7153" t="s">
        <v>7379</v>
      </c>
      <c r="J7153">
        <v>1</v>
      </c>
      <c r="K7153">
        <v>61</v>
      </c>
      <c r="M7153">
        <v>61</v>
      </c>
      <c r="O7153" t="str">
        <f>IF(Tableau__3_Déplacements_2[[#This Row],[Ori]]=Tableau__3_Déplacements_2[[#This Row],[Des]],"local","metro")</f>
        <v>local</v>
      </c>
      <c r="P7153">
        <v>15</v>
      </c>
      <c r="Q7153">
        <v>16</v>
      </c>
      <c r="R7153">
        <v>20</v>
      </c>
      <c r="S7153">
        <v>16</v>
      </c>
      <c r="T7153">
        <v>30</v>
      </c>
      <c r="U7153" t="s">
        <v>0</v>
      </c>
      <c r="V7153">
        <v>1</v>
      </c>
      <c r="W7153">
        <v>0</v>
      </c>
      <c r="X7153">
        <v>5</v>
      </c>
      <c r="Y7153">
        <v>202.95483754512634</v>
      </c>
      <c r="Z7153" s="1">
        <v>-1</v>
      </c>
      <c r="AA7153" s="1"/>
    </row>
    <row r="7154" spans="1:27" x14ac:dyDescent="0.35">
      <c r="A7154">
        <v>424</v>
      </c>
      <c r="B7154" t="e">
        <f>VLOOKUP(Tableau__3_Déplacements_2[[#This Row],[Id_Menage]],[2]Ménages!$A$2:$AD$1503,32)</f>
        <v>#REF!</v>
      </c>
      <c r="C7154" t="s">
        <v>16</v>
      </c>
      <c r="D7154" t="s">
        <v>7377</v>
      </c>
      <c r="E7154">
        <f>VLOOKUP(Tableau__3_Déplacements_2[[#This Row],[Id_Personne]],[1]!Tableau__2_Personnes_1[[Id_Personne]:[Age]],2)</f>
        <v>1</v>
      </c>
      <c r="F7154">
        <f>VLOOKUP(Tableau__3_Déplacements_2[[#This Row],[Id_Personne]],[1]!Tableau__2_Personnes_1[[Id_Personne]:[Age]],4)</f>
        <v>43</v>
      </c>
      <c r="G7154" t="s">
        <v>0</v>
      </c>
      <c r="H7154" t="s">
        <v>7</v>
      </c>
      <c r="I7154" t="s">
        <v>7378</v>
      </c>
      <c r="J7154">
        <v>1</v>
      </c>
      <c r="K7154">
        <v>61</v>
      </c>
      <c r="M7154">
        <v>34</v>
      </c>
      <c r="O7154" t="str">
        <f>IF(Tableau__3_Déplacements_2[[#This Row],[Ori]]=Tableau__3_Déplacements_2[[#This Row],[Des]],"local","metro")</f>
        <v>metro</v>
      </c>
      <c r="P7154">
        <v>3</v>
      </c>
      <c r="Q7154">
        <v>7</v>
      </c>
      <c r="R7154">
        <v>15</v>
      </c>
      <c r="S7154">
        <v>8</v>
      </c>
      <c r="T7154">
        <v>0</v>
      </c>
      <c r="U7154" t="s">
        <v>37</v>
      </c>
      <c r="V7154">
        <v>6</v>
      </c>
      <c r="W7154">
        <v>0</v>
      </c>
      <c r="X7154">
        <v>5</v>
      </c>
      <c r="Y7154">
        <v>202.95483754512634</v>
      </c>
      <c r="Z7154" s="1">
        <v>-1</v>
      </c>
      <c r="AA7154" s="1"/>
    </row>
    <row r="7155" spans="1:27" x14ac:dyDescent="0.35">
      <c r="A7155">
        <v>424</v>
      </c>
      <c r="B7155" t="e">
        <f>VLOOKUP(Tableau__3_Déplacements_2[[#This Row],[Id_Menage]],[2]Ménages!$A$2:$AD$1503,32)</f>
        <v>#REF!</v>
      </c>
      <c r="C7155" t="s">
        <v>16</v>
      </c>
      <c r="D7155" t="s">
        <v>7377</v>
      </c>
      <c r="E7155">
        <f>VLOOKUP(Tableau__3_Déplacements_2[[#This Row],[Id_Personne]],[1]!Tableau__2_Personnes_1[[Id_Personne]:[Age]],2)</f>
        <v>1</v>
      </c>
      <c r="F7155">
        <f>VLOOKUP(Tableau__3_Déplacements_2[[#This Row],[Id_Personne]],[1]!Tableau__2_Personnes_1[[Id_Personne]:[Age]],4)</f>
        <v>43</v>
      </c>
      <c r="G7155" t="s">
        <v>3</v>
      </c>
      <c r="H7155" t="s">
        <v>2</v>
      </c>
      <c r="I7155" t="s">
        <v>7376</v>
      </c>
      <c r="J7155">
        <v>1</v>
      </c>
      <c r="K7155">
        <v>34</v>
      </c>
      <c r="M7155">
        <v>61</v>
      </c>
      <c r="O7155" t="str">
        <f>IF(Tableau__3_Déplacements_2[[#This Row],[Ori]]=Tableau__3_Déplacements_2[[#This Row],[Des]],"local","metro")</f>
        <v>metro</v>
      </c>
      <c r="P7155">
        <v>15</v>
      </c>
      <c r="Q7155">
        <v>18</v>
      </c>
      <c r="R7155">
        <v>0</v>
      </c>
      <c r="S7155">
        <v>18</v>
      </c>
      <c r="T7155">
        <v>50</v>
      </c>
      <c r="U7155" t="s">
        <v>37</v>
      </c>
      <c r="V7155">
        <v>6</v>
      </c>
      <c r="W7155">
        <v>0</v>
      </c>
      <c r="X7155">
        <v>5</v>
      </c>
      <c r="Y7155">
        <v>202.95483754512634</v>
      </c>
      <c r="Z7155" s="1">
        <v>0</v>
      </c>
      <c r="AA7155" s="1"/>
    </row>
    <row r="7156" spans="1:27" x14ac:dyDescent="0.35">
      <c r="A7156">
        <v>424</v>
      </c>
      <c r="B7156" t="e">
        <f>VLOOKUP(Tableau__3_Déplacements_2[[#This Row],[Id_Menage]],[2]Ménages!$A$2:$AD$1503,32)</f>
        <v>#REF!</v>
      </c>
      <c r="C7156" t="s">
        <v>11</v>
      </c>
      <c r="D7156" t="s">
        <v>7374</v>
      </c>
      <c r="E7156">
        <f>VLOOKUP(Tableau__3_Déplacements_2[[#This Row],[Id_Personne]],[1]!Tableau__2_Personnes_1[[Id_Personne]:[Age]],2)</f>
        <v>2</v>
      </c>
      <c r="F7156">
        <f>VLOOKUP(Tableau__3_Déplacements_2[[#This Row],[Id_Personne]],[1]!Tableau__2_Personnes_1[[Id_Personne]:[Age]],4)</f>
        <v>34</v>
      </c>
      <c r="G7156" t="s">
        <v>0</v>
      </c>
      <c r="H7156" t="s">
        <v>7</v>
      </c>
      <c r="I7156" t="s">
        <v>7375</v>
      </c>
      <c r="J7156">
        <v>1</v>
      </c>
      <c r="K7156">
        <v>61</v>
      </c>
      <c r="M7156">
        <v>31</v>
      </c>
      <c r="O7156" t="str">
        <f>IF(Tableau__3_Déplacements_2[[#This Row],[Ori]]=Tableau__3_Déplacements_2[[#This Row],[Des]],"local","metro")</f>
        <v>metro</v>
      </c>
      <c r="P7156">
        <v>3</v>
      </c>
      <c r="Q7156">
        <v>7</v>
      </c>
      <c r="R7156">
        <v>15</v>
      </c>
      <c r="S7156">
        <v>7</v>
      </c>
      <c r="T7156">
        <v>40</v>
      </c>
      <c r="U7156" t="s">
        <v>169</v>
      </c>
      <c r="V7156">
        <v>7</v>
      </c>
      <c r="W7156">
        <v>0</v>
      </c>
      <c r="X7156">
        <v>4</v>
      </c>
      <c r="Y7156">
        <v>202.95483754512634</v>
      </c>
      <c r="Z7156" s="1">
        <v>-1</v>
      </c>
      <c r="AA7156" s="1"/>
    </row>
    <row r="7157" spans="1:27" x14ac:dyDescent="0.35">
      <c r="A7157">
        <v>424</v>
      </c>
      <c r="B7157" t="e">
        <f>VLOOKUP(Tableau__3_Déplacements_2[[#This Row],[Id_Menage]],[2]Ménages!$A$2:$AD$1503,32)</f>
        <v>#REF!</v>
      </c>
      <c r="C7157" t="s">
        <v>11</v>
      </c>
      <c r="D7157" t="s">
        <v>7374</v>
      </c>
      <c r="E7157">
        <f>VLOOKUP(Tableau__3_Déplacements_2[[#This Row],[Id_Personne]],[1]!Tableau__2_Personnes_1[[Id_Personne]:[Age]],2)</f>
        <v>2</v>
      </c>
      <c r="F7157">
        <f>VLOOKUP(Tableau__3_Déplacements_2[[#This Row],[Id_Personne]],[1]!Tableau__2_Personnes_1[[Id_Personne]:[Age]],4)</f>
        <v>34</v>
      </c>
      <c r="G7157" t="s">
        <v>3</v>
      </c>
      <c r="H7157" t="s">
        <v>2</v>
      </c>
      <c r="I7157" t="s">
        <v>7373</v>
      </c>
      <c r="J7157">
        <v>1</v>
      </c>
      <c r="K7157">
        <v>31</v>
      </c>
      <c r="M7157">
        <v>61</v>
      </c>
      <c r="O7157" t="str">
        <f>IF(Tableau__3_Déplacements_2[[#This Row],[Ori]]=Tableau__3_Déplacements_2[[#This Row],[Des]],"local","metro")</f>
        <v>metro</v>
      </c>
      <c r="P7157">
        <v>15</v>
      </c>
      <c r="Q7157">
        <v>14</v>
      </c>
      <c r="R7157">
        <v>0</v>
      </c>
      <c r="S7157">
        <v>15</v>
      </c>
      <c r="T7157">
        <v>0</v>
      </c>
      <c r="U7157" t="s">
        <v>30</v>
      </c>
      <c r="V7157">
        <v>8</v>
      </c>
      <c r="W7157">
        <v>500</v>
      </c>
      <c r="X7157">
        <v>4</v>
      </c>
      <c r="Y7157">
        <v>202.95483754512634</v>
      </c>
      <c r="Z7157" s="1">
        <v>0</v>
      </c>
      <c r="AA7157" s="1"/>
    </row>
    <row r="7158" spans="1:27" x14ac:dyDescent="0.35">
      <c r="A7158">
        <v>425</v>
      </c>
      <c r="B7158" t="e">
        <f>VLOOKUP(Tableau__3_Déplacements_2[[#This Row],[Id_Menage]],[2]Ménages!$A$2:$AD$1503,32)</f>
        <v>#REF!</v>
      </c>
      <c r="C7158" t="s">
        <v>65</v>
      </c>
      <c r="D7158" t="s">
        <v>7371</v>
      </c>
      <c r="E7158">
        <f>VLOOKUP(Tableau__3_Déplacements_2[[#This Row],[Id_Personne]],[1]!Tableau__2_Personnes_1[[Id_Personne]:[Age]],2)</f>
        <v>1</v>
      </c>
      <c r="F7158">
        <f>VLOOKUP(Tableau__3_Déplacements_2[[#This Row],[Id_Personne]],[1]!Tableau__2_Personnes_1[[Id_Personne]:[Age]],4)</f>
        <v>43</v>
      </c>
      <c r="G7158" t="s">
        <v>3</v>
      </c>
      <c r="H7158" t="s">
        <v>2</v>
      </c>
      <c r="I7158" t="s">
        <v>7372</v>
      </c>
      <c r="J7158">
        <v>1</v>
      </c>
      <c r="K7158">
        <v>83</v>
      </c>
      <c r="M7158">
        <v>61</v>
      </c>
      <c r="O7158" t="str">
        <f>IF(Tableau__3_Déplacements_2[[#This Row],[Ori]]=Tableau__3_Déplacements_2[[#This Row],[Des]],"local","metro")</f>
        <v>metro</v>
      </c>
      <c r="P7158">
        <v>15</v>
      </c>
      <c r="Q7158">
        <v>15</v>
      </c>
      <c r="R7158">
        <v>30</v>
      </c>
      <c r="S7158">
        <v>16</v>
      </c>
      <c r="T7158">
        <v>20</v>
      </c>
      <c r="U7158" t="s">
        <v>37</v>
      </c>
      <c r="V7158">
        <v>6</v>
      </c>
      <c r="W7158">
        <v>0</v>
      </c>
      <c r="X7158">
        <v>5</v>
      </c>
      <c r="Y7158">
        <v>202.95483754512634</v>
      </c>
      <c r="Z7158" s="1">
        <v>-1</v>
      </c>
      <c r="AA7158" s="1"/>
    </row>
    <row r="7159" spans="1:27" x14ac:dyDescent="0.35">
      <c r="A7159">
        <v>425</v>
      </c>
      <c r="B7159" t="e">
        <f>VLOOKUP(Tableau__3_Déplacements_2[[#This Row],[Id_Menage]],[2]Ménages!$A$2:$AD$1503,32)</f>
        <v>#REF!</v>
      </c>
      <c r="C7159" t="s">
        <v>65</v>
      </c>
      <c r="D7159" t="s">
        <v>7371</v>
      </c>
      <c r="E7159">
        <f>VLOOKUP(Tableau__3_Déplacements_2[[#This Row],[Id_Personne]],[1]!Tableau__2_Personnes_1[[Id_Personne]:[Age]],2)</f>
        <v>1</v>
      </c>
      <c r="F7159">
        <f>VLOOKUP(Tableau__3_Déplacements_2[[#This Row],[Id_Personne]],[1]!Tableau__2_Personnes_1[[Id_Personne]:[Age]],4)</f>
        <v>43</v>
      </c>
      <c r="G7159" t="s">
        <v>0</v>
      </c>
      <c r="H7159" t="s">
        <v>7</v>
      </c>
      <c r="I7159" t="s">
        <v>7370</v>
      </c>
      <c r="J7159">
        <v>1</v>
      </c>
      <c r="K7159">
        <v>61</v>
      </c>
      <c r="M7159">
        <v>83</v>
      </c>
      <c r="O7159" t="str">
        <f>IF(Tableau__3_Déplacements_2[[#This Row],[Ori]]=Tableau__3_Déplacements_2[[#This Row],[Des]],"local","metro")</f>
        <v>metro</v>
      </c>
      <c r="P7159">
        <v>3</v>
      </c>
      <c r="Q7159">
        <v>6</v>
      </c>
      <c r="R7159">
        <v>45</v>
      </c>
      <c r="S7159">
        <v>7</v>
      </c>
      <c r="T7159">
        <v>10</v>
      </c>
      <c r="U7159" t="s">
        <v>37</v>
      </c>
      <c r="V7159">
        <v>6</v>
      </c>
      <c r="W7159">
        <v>0</v>
      </c>
      <c r="X7159">
        <v>5</v>
      </c>
      <c r="Y7159">
        <v>202.95483754512634</v>
      </c>
      <c r="Z7159" s="1">
        <v>-1</v>
      </c>
      <c r="AA7159" s="1"/>
    </row>
    <row r="7160" spans="1:27" x14ac:dyDescent="0.35">
      <c r="A7160">
        <v>425</v>
      </c>
      <c r="B7160" t="e">
        <f>VLOOKUP(Tableau__3_Déplacements_2[[#This Row],[Id_Menage]],[2]Ménages!$A$2:$AD$1503,32)</f>
        <v>#REF!</v>
      </c>
      <c r="C7160" t="s">
        <v>61</v>
      </c>
      <c r="D7160" t="s">
        <v>7367</v>
      </c>
      <c r="E7160">
        <f>VLOOKUP(Tableau__3_Déplacements_2[[#This Row],[Id_Personne]],[1]!Tableau__2_Personnes_1[[Id_Personne]:[Age]],2)</f>
        <v>2</v>
      </c>
      <c r="F7160">
        <f>VLOOKUP(Tableau__3_Déplacements_2[[#This Row],[Id_Personne]],[1]!Tableau__2_Personnes_1[[Id_Personne]:[Age]],4)</f>
        <v>21</v>
      </c>
      <c r="G7160" t="s">
        <v>0</v>
      </c>
      <c r="H7160" t="s">
        <v>7</v>
      </c>
      <c r="I7160" t="s">
        <v>7369</v>
      </c>
      <c r="J7160">
        <v>1</v>
      </c>
      <c r="K7160">
        <v>61</v>
      </c>
      <c r="M7160">
        <v>10</v>
      </c>
      <c r="O7160" t="str">
        <f>IF(Tableau__3_Déplacements_2[[#This Row],[Ori]]=Tableau__3_Déplacements_2[[#This Row],[Des]],"local","metro")</f>
        <v>metro</v>
      </c>
      <c r="P7160">
        <v>14</v>
      </c>
      <c r="Q7160">
        <v>10</v>
      </c>
      <c r="R7160">
        <v>0</v>
      </c>
      <c r="S7160">
        <v>10</v>
      </c>
      <c r="T7160">
        <v>43</v>
      </c>
      <c r="U7160" t="s">
        <v>30</v>
      </c>
      <c r="V7160">
        <v>8</v>
      </c>
      <c r="W7160">
        <v>500</v>
      </c>
      <c r="X7160">
        <v>6</v>
      </c>
      <c r="Y7160">
        <v>202.95483754512634</v>
      </c>
      <c r="Z7160" s="1">
        <v>0</v>
      </c>
      <c r="AA7160" s="1"/>
    </row>
    <row r="7161" spans="1:27" x14ac:dyDescent="0.35">
      <c r="A7161">
        <v>425</v>
      </c>
      <c r="B7161" t="e">
        <f>VLOOKUP(Tableau__3_Déplacements_2[[#This Row],[Id_Menage]],[2]Ménages!$A$2:$AD$1503,32)</f>
        <v>#REF!</v>
      </c>
      <c r="C7161" t="s">
        <v>61</v>
      </c>
      <c r="D7161" t="s">
        <v>7367</v>
      </c>
      <c r="E7161">
        <f>VLOOKUP(Tableau__3_Déplacements_2[[#This Row],[Id_Personne]],[1]!Tableau__2_Personnes_1[[Id_Personne]:[Age]],2)</f>
        <v>2</v>
      </c>
      <c r="F7161">
        <f>VLOOKUP(Tableau__3_Déplacements_2[[#This Row],[Id_Personne]],[1]!Tableau__2_Personnes_1[[Id_Personne]:[Age]],4)</f>
        <v>21</v>
      </c>
      <c r="G7161" t="s">
        <v>13</v>
      </c>
      <c r="H7161" t="s">
        <v>22</v>
      </c>
      <c r="I7161" t="s">
        <v>7368</v>
      </c>
      <c r="J7161">
        <v>1</v>
      </c>
      <c r="K7161">
        <v>16</v>
      </c>
      <c r="M7161">
        <v>61</v>
      </c>
      <c r="O7161" t="str">
        <f>IF(Tableau__3_Déplacements_2[[#This Row],[Ori]]=Tableau__3_Déplacements_2[[#This Row],[Des]],"local","metro")</f>
        <v>metro</v>
      </c>
      <c r="P7161">
        <v>15</v>
      </c>
      <c r="Q7161">
        <v>18</v>
      </c>
      <c r="R7161">
        <v>0</v>
      </c>
      <c r="S7161">
        <v>18</v>
      </c>
      <c r="T7161">
        <v>45</v>
      </c>
      <c r="U7161" t="s">
        <v>30</v>
      </c>
      <c r="V7161">
        <v>8</v>
      </c>
      <c r="W7161">
        <v>500</v>
      </c>
      <c r="X7161">
        <v>6</v>
      </c>
      <c r="Y7161">
        <v>202.95483754512634</v>
      </c>
      <c r="Z7161" s="1">
        <v>0</v>
      </c>
      <c r="AA7161" s="1"/>
    </row>
    <row r="7162" spans="1:27" x14ac:dyDescent="0.35">
      <c r="A7162">
        <v>425</v>
      </c>
      <c r="B7162" t="e">
        <f>VLOOKUP(Tableau__3_Déplacements_2[[#This Row],[Id_Menage]],[2]Ménages!$A$2:$AD$1503,32)</f>
        <v>#REF!</v>
      </c>
      <c r="C7162" t="s">
        <v>61</v>
      </c>
      <c r="D7162" t="s">
        <v>7367</v>
      </c>
      <c r="E7162">
        <f>VLOOKUP(Tableau__3_Déplacements_2[[#This Row],[Id_Personne]],[1]!Tableau__2_Personnes_1[[Id_Personne]:[Age]],2)</f>
        <v>2</v>
      </c>
      <c r="F7162">
        <f>VLOOKUP(Tableau__3_Déplacements_2[[#This Row],[Id_Personne]],[1]!Tableau__2_Personnes_1[[Id_Personne]:[Age]],4)</f>
        <v>21</v>
      </c>
      <c r="G7162" t="s">
        <v>3</v>
      </c>
      <c r="H7162" t="s">
        <v>2</v>
      </c>
      <c r="I7162" t="s">
        <v>7366</v>
      </c>
      <c r="J7162">
        <v>1</v>
      </c>
      <c r="K7162">
        <v>10</v>
      </c>
      <c r="M7162">
        <v>16</v>
      </c>
      <c r="O7162" t="str">
        <f>IF(Tableau__3_Déplacements_2[[#This Row],[Ori]]=Tableau__3_Déplacements_2[[#This Row],[Des]],"local","metro")</f>
        <v>metro</v>
      </c>
      <c r="P7162">
        <v>12</v>
      </c>
      <c r="Q7162">
        <v>16</v>
      </c>
      <c r="R7162">
        <v>0</v>
      </c>
      <c r="S7162">
        <v>16</v>
      </c>
      <c r="T7162">
        <v>20</v>
      </c>
      <c r="U7162" t="s">
        <v>30</v>
      </c>
      <c r="V7162">
        <v>8</v>
      </c>
      <c r="W7162">
        <v>200</v>
      </c>
      <c r="X7162">
        <v>6</v>
      </c>
      <c r="Y7162">
        <v>202.95483754512634</v>
      </c>
      <c r="Z7162" s="1">
        <v>0</v>
      </c>
      <c r="AA7162" s="1"/>
    </row>
    <row r="7163" spans="1:27" x14ac:dyDescent="0.35">
      <c r="A7163">
        <v>426</v>
      </c>
      <c r="B7163" t="e">
        <f>VLOOKUP(Tableau__3_Déplacements_2[[#This Row],[Id_Menage]],[2]Ménages!$A$2:$AD$1503,32)</f>
        <v>#REF!</v>
      </c>
      <c r="C7163" t="s">
        <v>16</v>
      </c>
      <c r="D7163" t="s">
        <v>7363</v>
      </c>
      <c r="E7163">
        <f>VLOOKUP(Tableau__3_Déplacements_2[[#This Row],[Id_Personne]],[1]!Tableau__2_Personnes_1[[Id_Personne]:[Age]],2)</f>
        <v>1</v>
      </c>
      <c r="F7163">
        <f>VLOOKUP(Tableau__3_Déplacements_2[[#This Row],[Id_Personne]],[1]!Tableau__2_Personnes_1[[Id_Personne]:[Age]],4)</f>
        <v>37</v>
      </c>
      <c r="G7163" t="s">
        <v>0</v>
      </c>
      <c r="H7163" t="s">
        <v>7</v>
      </c>
      <c r="I7163" t="s">
        <v>7365</v>
      </c>
      <c r="J7163">
        <v>1</v>
      </c>
      <c r="K7163">
        <v>61</v>
      </c>
      <c r="M7163">
        <v>56</v>
      </c>
      <c r="O7163" t="str">
        <f>IF(Tableau__3_Déplacements_2[[#This Row],[Ori]]=Tableau__3_Déplacements_2[[#This Row],[Des]],"local","metro")</f>
        <v>metro</v>
      </c>
      <c r="P7163">
        <v>3</v>
      </c>
      <c r="Q7163">
        <v>7</v>
      </c>
      <c r="R7163">
        <v>15</v>
      </c>
      <c r="S7163">
        <v>7</v>
      </c>
      <c r="T7163">
        <v>44</v>
      </c>
      <c r="U7163" t="s">
        <v>30</v>
      </c>
      <c r="V7163">
        <v>8</v>
      </c>
      <c r="W7163">
        <v>400</v>
      </c>
      <c r="X7163">
        <v>3</v>
      </c>
      <c r="Y7163">
        <v>202.95483754512634</v>
      </c>
      <c r="Z7163" s="1">
        <v>-1</v>
      </c>
      <c r="AA7163" s="1"/>
    </row>
    <row r="7164" spans="1:27" x14ac:dyDescent="0.35">
      <c r="A7164">
        <v>426</v>
      </c>
      <c r="B7164" t="e">
        <f>VLOOKUP(Tableau__3_Déplacements_2[[#This Row],[Id_Menage]],[2]Ménages!$A$2:$AD$1503,32)</f>
        <v>#REF!</v>
      </c>
      <c r="C7164" t="s">
        <v>16</v>
      </c>
      <c r="D7164" t="s">
        <v>7363</v>
      </c>
      <c r="E7164">
        <f>VLOOKUP(Tableau__3_Déplacements_2[[#This Row],[Id_Personne]],[1]!Tableau__2_Personnes_1[[Id_Personne]:[Age]],2)</f>
        <v>1</v>
      </c>
      <c r="F7164">
        <f>VLOOKUP(Tableau__3_Déplacements_2[[#This Row],[Id_Personne]],[1]!Tableau__2_Personnes_1[[Id_Personne]:[Age]],4)</f>
        <v>37</v>
      </c>
      <c r="G7164" t="s">
        <v>13</v>
      </c>
      <c r="H7164" t="s">
        <v>22</v>
      </c>
      <c r="I7164" t="s">
        <v>7364</v>
      </c>
      <c r="J7164">
        <v>1</v>
      </c>
      <c r="K7164">
        <v>59</v>
      </c>
      <c r="M7164">
        <v>61</v>
      </c>
      <c r="O7164" t="str">
        <f>IF(Tableau__3_Déplacements_2[[#This Row],[Ori]]=Tableau__3_Déplacements_2[[#This Row],[Des]],"local","metro")</f>
        <v>metro</v>
      </c>
      <c r="P7164">
        <v>15</v>
      </c>
      <c r="Q7164">
        <v>22</v>
      </c>
      <c r="R7164">
        <v>0</v>
      </c>
      <c r="S7164">
        <v>22</v>
      </c>
      <c r="T7164">
        <v>50</v>
      </c>
      <c r="U7164" t="s">
        <v>30</v>
      </c>
      <c r="V7164">
        <v>8</v>
      </c>
      <c r="W7164">
        <v>400</v>
      </c>
      <c r="X7164">
        <v>6</v>
      </c>
      <c r="Y7164">
        <v>202.95483754512634</v>
      </c>
      <c r="Z7164" s="1">
        <v>0</v>
      </c>
      <c r="AA7164" s="1"/>
    </row>
    <row r="7165" spans="1:27" x14ac:dyDescent="0.35">
      <c r="A7165">
        <v>426</v>
      </c>
      <c r="B7165" t="e">
        <f>VLOOKUP(Tableau__3_Déplacements_2[[#This Row],[Id_Menage]],[2]Ménages!$A$2:$AD$1503,32)</f>
        <v>#REF!</v>
      </c>
      <c r="C7165" t="s">
        <v>16</v>
      </c>
      <c r="D7165" t="s">
        <v>7363</v>
      </c>
      <c r="E7165">
        <f>VLOOKUP(Tableau__3_Déplacements_2[[#This Row],[Id_Personne]],[1]!Tableau__2_Personnes_1[[Id_Personne]:[Age]],2)</f>
        <v>1</v>
      </c>
      <c r="F7165">
        <f>VLOOKUP(Tableau__3_Déplacements_2[[#This Row],[Id_Personne]],[1]!Tableau__2_Personnes_1[[Id_Personne]:[Age]],4)</f>
        <v>37</v>
      </c>
      <c r="G7165" t="s">
        <v>3</v>
      </c>
      <c r="H7165" t="s">
        <v>2</v>
      </c>
      <c r="I7165" t="s">
        <v>7362</v>
      </c>
      <c r="J7165">
        <v>1</v>
      </c>
      <c r="K7165">
        <v>56</v>
      </c>
      <c r="M7165">
        <v>59</v>
      </c>
      <c r="O7165" t="str">
        <f>IF(Tableau__3_Déplacements_2[[#This Row],[Ori]]=Tableau__3_Déplacements_2[[#This Row],[Des]],"local","metro")</f>
        <v>metro</v>
      </c>
      <c r="P7165">
        <v>12</v>
      </c>
      <c r="Q7165">
        <v>18</v>
      </c>
      <c r="R7165">
        <v>0</v>
      </c>
      <c r="S7165">
        <v>18</v>
      </c>
      <c r="T7165">
        <v>17</v>
      </c>
      <c r="U7165" t="s">
        <v>8</v>
      </c>
      <c r="V7165">
        <v>5</v>
      </c>
      <c r="W7165">
        <v>300</v>
      </c>
      <c r="X7165">
        <v>6</v>
      </c>
      <c r="Y7165">
        <v>202.95483754512634</v>
      </c>
      <c r="Z7165" s="1">
        <v>0</v>
      </c>
      <c r="AA7165" s="1"/>
    </row>
    <row r="7166" spans="1:27" x14ac:dyDescent="0.35">
      <c r="A7166">
        <v>427</v>
      </c>
      <c r="B7166" t="e">
        <f>VLOOKUP(Tableau__3_Déplacements_2[[#This Row],[Id_Menage]],[2]Ménages!$A$2:$AD$1503,32)</f>
        <v>#REF!</v>
      </c>
      <c r="C7166" t="s">
        <v>16</v>
      </c>
      <c r="D7166" t="s">
        <v>7359</v>
      </c>
      <c r="E7166">
        <f>VLOOKUP(Tableau__3_Déplacements_2[[#This Row],[Id_Personne]],[1]!Tableau__2_Personnes_1[[Id_Personne]:[Age]],2)</f>
        <v>2</v>
      </c>
      <c r="F7166">
        <f>VLOOKUP(Tableau__3_Déplacements_2[[#This Row],[Id_Personne]],[1]!Tableau__2_Personnes_1[[Id_Personne]:[Age]],4)</f>
        <v>26</v>
      </c>
      <c r="G7166" t="s">
        <v>0</v>
      </c>
      <c r="H7166" t="s">
        <v>7</v>
      </c>
      <c r="I7166" t="s">
        <v>7361</v>
      </c>
      <c r="J7166">
        <v>1</v>
      </c>
      <c r="K7166">
        <v>61</v>
      </c>
      <c r="M7166">
        <v>45</v>
      </c>
      <c r="O7166" t="str">
        <f>IF(Tableau__3_Déplacements_2[[#This Row],[Ori]]=Tableau__3_Déplacements_2[[#This Row],[Des]],"local","metro")</f>
        <v>metro</v>
      </c>
      <c r="P7166">
        <v>14</v>
      </c>
      <c r="Q7166">
        <v>16</v>
      </c>
      <c r="R7166">
        <v>0</v>
      </c>
      <c r="S7166">
        <v>16</v>
      </c>
      <c r="T7166">
        <v>30</v>
      </c>
      <c r="U7166" t="s">
        <v>8</v>
      </c>
      <c r="V7166">
        <v>5</v>
      </c>
      <c r="W7166">
        <v>300</v>
      </c>
      <c r="X7166">
        <v>2</v>
      </c>
      <c r="Y7166">
        <v>202.95483754512634</v>
      </c>
      <c r="Z7166" s="1">
        <v>0</v>
      </c>
      <c r="AA7166" s="1"/>
    </row>
    <row r="7167" spans="1:27" x14ac:dyDescent="0.35">
      <c r="A7167">
        <v>427</v>
      </c>
      <c r="B7167" t="e">
        <f>VLOOKUP(Tableau__3_Déplacements_2[[#This Row],[Id_Menage]],[2]Ménages!$A$2:$AD$1503,32)</f>
        <v>#REF!</v>
      </c>
      <c r="C7167" t="s">
        <v>16</v>
      </c>
      <c r="D7167" t="s">
        <v>7359</v>
      </c>
      <c r="E7167">
        <f>VLOOKUP(Tableau__3_Déplacements_2[[#This Row],[Id_Personne]],[1]!Tableau__2_Personnes_1[[Id_Personne]:[Age]],2)</f>
        <v>2</v>
      </c>
      <c r="F7167">
        <f>VLOOKUP(Tableau__3_Déplacements_2[[#This Row],[Id_Personne]],[1]!Tableau__2_Personnes_1[[Id_Personne]:[Age]],4)</f>
        <v>26</v>
      </c>
      <c r="G7167" t="s">
        <v>13</v>
      </c>
      <c r="H7167" t="s">
        <v>22</v>
      </c>
      <c r="I7167" t="s">
        <v>7360</v>
      </c>
      <c r="J7167">
        <v>1</v>
      </c>
      <c r="K7167">
        <v>45</v>
      </c>
      <c r="M7167">
        <v>61</v>
      </c>
      <c r="O7167" t="str">
        <f>IF(Tableau__3_Déplacements_2[[#This Row],[Ori]]=Tableau__3_Déplacements_2[[#This Row],[Des]],"local","metro")</f>
        <v>metro</v>
      </c>
      <c r="P7167">
        <v>15</v>
      </c>
      <c r="Q7167">
        <v>23</v>
      </c>
      <c r="R7167">
        <v>30</v>
      </c>
      <c r="S7167">
        <v>23</v>
      </c>
      <c r="T7167">
        <v>58</v>
      </c>
      <c r="U7167" t="s">
        <v>8</v>
      </c>
      <c r="V7167">
        <v>5</v>
      </c>
      <c r="W7167">
        <v>400</v>
      </c>
      <c r="X7167">
        <v>6</v>
      </c>
      <c r="Y7167">
        <v>202.95483754512634</v>
      </c>
      <c r="Z7167" s="1">
        <v>-1</v>
      </c>
      <c r="AA7167" s="1"/>
    </row>
    <row r="7168" spans="1:27" x14ac:dyDescent="0.35">
      <c r="A7168">
        <v>427</v>
      </c>
      <c r="B7168" t="e">
        <f>VLOOKUP(Tableau__3_Déplacements_2[[#This Row],[Id_Menage]],[2]Ménages!$A$2:$AD$1503,32)</f>
        <v>#REF!</v>
      </c>
      <c r="C7168" t="s">
        <v>16</v>
      </c>
      <c r="D7168" t="s">
        <v>7359</v>
      </c>
      <c r="E7168">
        <f>VLOOKUP(Tableau__3_Déplacements_2[[#This Row],[Id_Personne]],[1]!Tableau__2_Personnes_1[[Id_Personne]:[Age]],2)</f>
        <v>2</v>
      </c>
      <c r="F7168">
        <f>VLOOKUP(Tableau__3_Déplacements_2[[#This Row],[Id_Personne]],[1]!Tableau__2_Personnes_1[[Id_Personne]:[Age]],4)</f>
        <v>26</v>
      </c>
      <c r="G7168" t="s">
        <v>3</v>
      </c>
      <c r="H7168" t="s">
        <v>2</v>
      </c>
      <c r="I7168" t="s">
        <v>7358</v>
      </c>
      <c r="J7168">
        <v>1</v>
      </c>
      <c r="K7168">
        <v>45</v>
      </c>
      <c r="M7168">
        <v>45</v>
      </c>
      <c r="O7168" t="str">
        <f>IF(Tableau__3_Déplacements_2[[#This Row],[Ori]]=Tableau__3_Déplacements_2[[#This Row],[Des]],"local","metro")</f>
        <v>local</v>
      </c>
      <c r="P7168">
        <v>12</v>
      </c>
      <c r="Q7168">
        <v>20</v>
      </c>
      <c r="R7168">
        <v>15</v>
      </c>
      <c r="S7168">
        <v>20</v>
      </c>
      <c r="T7168">
        <v>25</v>
      </c>
      <c r="U7168" t="s">
        <v>0</v>
      </c>
      <c r="V7168">
        <v>1</v>
      </c>
      <c r="W7168">
        <v>0</v>
      </c>
      <c r="X7168">
        <v>6</v>
      </c>
      <c r="Y7168">
        <v>202.95483754512634</v>
      </c>
      <c r="Z7168" s="1">
        <v>-1</v>
      </c>
      <c r="AA7168" s="1"/>
    </row>
    <row r="7169" spans="1:27" x14ac:dyDescent="0.35">
      <c r="A7169">
        <v>427</v>
      </c>
      <c r="B7169" t="e">
        <f>VLOOKUP(Tableau__3_Déplacements_2[[#This Row],[Id_Menage]],[2]Ménages!$A$2:$AD$1503,32)</f>
        <v>#REF!</v>
      </c>
      <c r="C7169" t="s">
        <v>11</v>
      </c>
      <c r="D7169" t="s">
        <v>7356</v>
      </c>
      <c r="E7169">
        <f>VLOOKUP(Tableau__3_Déplacements_2[[#This Row],[Id_Personne]],[1]!Tableau__2_Personnes_1[[Id_Personne]:[Age]],2)</f>
        <v>2</v>
      </c>
      <c r="F7169">
        <f>VLOOKUP(Tableau__3_Déplacements_2[[#This Row],[Id_Personne]],[1]!Tableau__2_Personnes_1[[Id_Personne]:[Age]],4)</f>
        <v>28</v>
      </c>
      <c r="G7169" t="s">
        <v>0</v>
      </c>
      <c r="H7169" t="s">
        <v>7</v>
      </c>
      <c r="I7169" t="s">
        <v>7357</v>
      </c>
      <c r="J7169">
        <v>1</v>
      </c>
      <c r="K7169">
        <v>61</v>
      </c>
      <c r="M7169">
        <v>43</v>
      </c>
      <c r="O7169" t="str">
        <f>IF(Tableau__3_Déplacements_2[[#This Row],[Ori]]=Tableau__3_Déplacements_2[[#This Row],[Des]],"local","metro")</f>
        <v>metro</v>
      </c>
      <c r="P7169">
        <v>3</v>
      </c>
      <c r="Q7169">
        <v>8</v>
      </c>
      <c r="R7169">
        <v>30</v>
      </c>
      <c r="S7169">
        <v>8</v>
      </c>
      <c r="T7169">
        <v>41</v>
      </c>
      <c r="U7169" t="s">
        <v>8</v>
      </c>
      <c r="V7169">
        <v>5</v>
      </c>
      <c r="W7169">
        <v>300</v>
      </c>
      <c r="X7169">
        <v>5</v>
      </c>
      <c r="Y7169">
        <v>202.95483754512634</v>
      </c>
      <c r="Z7169" s="1">
        <v>-1</v>
      </c>
      <c r="AA7169" s="1"/>
    </row>
    <row r="7170" spans="1:27" x14ac:dyDescent="0.35">
      <c r="A7170">
        <v>427</v>
      </c>
      <c r="B7170" t="e">
        <f>VLOOKUP(Tableau__3_Déplacements_2[[#This Row],[Id_Menage]],[2]Ménages!$A$2:$AD$1503,32)</f>
        <v>#REF!</v>
      </c>
      <c r="C7170" t="s">
        <v>11</v>
      </c>
      <c r="D7170" t="s">
        <v>7356</v>
      </c>
      <c r="E7170">
        <f>VLOOKUP(Tableau__3_Déplacements_2[[#This Row],[Id_Personne]],[1]!Tableau__2_Personnes_1[[Id_Personne]:[Age]],2)</f>
        <v>2</v>
      </c>
      <c r="F7170">
        <f>VLOOKUP(Tableau__3_Déplacements_2[[#This Row],[Id_Personne]],[1]!Tableau__2_Personnes_1[[Id_Personne]:[Age]],4)</f>
        <v>28</v>
      </c>
      <c r="G7170" t="s">
        <v>3</v>
      </c>
      <c r="H7170" t="s">
        <v>2</v>
      </c>
      <c r="I7170" t="s">
        <v>7355</v>
      </c>
      <c r="J7170">
        <v>1</v>
      </c>
      <c r="K7170">
        <v>43</v>
      </c>
      <c r="M7170">
        <v>61</v>
      </c>
      <c r="O7170" t="str">
        <f>IF(Tableau__3_Déplacements_2[[#This Row],[Ori]]=Tableau__3_Déplacements_2[[#This Row],[Des]],"local","metro")</f>
        <v>metro</v>
      </c>
      <c r="P7170">
        <v>15</v>
      </c>
      <c r="Q7170">
        <v>17</v>
      </c>
      <c r="R7170">
        <v>50</v>
      </c>
      <c r="S7170">
        <v>18</v>
      </c>
      <c r="T7170">
        <v>5</v>
      </c>
      <c r="U7170" t="s">
        <v>8</v>
      </c>
      <c r="V7170">
        <v>5</v>
      </c>
      <c r="W7170">
        <v>250</v>
      </c>
      <c r="X7170">
        <v>5</v>
      </c>
      <c r="Y7170">
        <v>202.95483754512634</v>
      </c>
      <c r="Z7170" s="1">
        <v>-1</v>
      </c>
      <c r="AA7170" s="1"/>
    </row>
    <row r="7171" spans="1:27" x14ac:dyDescent="0.35">
      <c r="A7171">
        <v>427</v>
      </c>
      <c r="B7171" t="e">
        <f>VLOOKUP(Tableau__3_Déplacements_2[[#This Row],[Id_Menage]],[2]Ménages!$A$2:$AD$1503,32)</f>
        <v>#REF!</v>
      </c>
      <c r="C7171" t="s">
        <v>5</v>
      </c>
      <c r="D7171" t="s">
        <v>7353</v>
      </c>
      <c r="E7171">
        <f>VLOOKUP(Tableau__3_Déplacements_2[[#This Row],[Id_Personne]],[1]!Tableau__2_Personnes_1[[Id_Personne]:[Age]],2)</f>
        <v>2</v>
      </c>
      <c r="F7171">
        <f>VLOOKUP(Tableau__3_Déplacements_2[[#This Row],[Id_Personne]],[1]!Tableau__2_Personnes_1[[Id_Personne]:[Age]],4)</f>
        <v>25</v>
      </c>
      <c r="G7171" t="s">
        <v>0</v>
      </c>
      <c r="H7171" t="s">
        <v>7</v>
      </c>
      <c r="I7171" t="s">
        <v>7354</v>
      </c>
      <c r="J7171">
        <v>1</v>
      </c>
      <c r="K7171">
        <v>61</v>
      </c>
      <c r="M7171">
        <v>35</v>
      </c>
      <c r="O7171" t="str">
        <f>IF(Tableau__3_Déplacements_2[[#This Row],[Ori]]=Tableau__3_Déplacements_2[[#This Row],[Des]],"local","metro")</f>
        <v>metro</v>
      </c>
      <c r="P7171">
        <v>10</v>
      </c>
      <c r="Q7171">
        <v>10</v>
      </c>
      <c r="R7171">
        <v>28</v>
      </c>
      <c r="S7171">
        <v>11</v>
      </c>
      <c r="T7171">
        <v>17</v>
      </c>
      <c r="U7171" t="s">
        <v>30</v>
      </c>
      <c r="V7171">
        <v>8</v>
      </c>
      <c r="W7171">
        <v>500</v>
      </c>
      <c r="X7171">
        <v>6</v>
      </c>
      <c r="Y7171">
        <v>202.95483754512634</v>
      </c>
      <c r="Z7171" s="1">
        <v>-1</v>
      </c>
      <c r="AA7171" s="1"/>
    </row>
    <row r="7172" spans="1:27" x14ac:dyDescent="0.35">
      <c r="A7172">
        <v>427</v>
      </c>
      <c r="B7172" t="e">
        <f>VLOOKUP(Tableau__3_Déplacements_2[[#This Row],[Id_Menage]],[2]Ménages!$A$2:$AD$1503,32)</f>
        <v>#REF!</v>
      </c>
      <c r="C7172" t="s">
        <v>5</v>
      </c>
      <c r="D7172" t="s">
        <v>7353</v>
      </c>
      <c r="E7172">
        <f>VLOOKUP(Tableau__3_Déplacements_2[[#This Row],[Id_Personne]],[1]!Tableau__2_Personnes_1[[Id_Personne]:[Age]],2)</f>
        <v>2</v>
      </c>
      <c r="F7172">
        <f>VLOOKUP(Tableau__3_Déplacements_2[[#This Row],[Id_Personne]],[1]!Tableau__2_Personnes_1[[Id_Personne]:[Age]],4)</f>
        <v>25</v>
      </c>
      <c r="G7172" t="s">
        <v>3</v>
      </c>
      <c r="H7172" t="s">
        <v>2</v>
      </c>
      <c r="I7172" t="s">
        <v>7352</v>
      </c>
      <c r="J7172">
        <v>1</v>
      </c>
      <c r="K7172">
        <v>35</v>
      </c>
      <c r="M7172">
        <v>61</v>
      </c>
      <c r="O7172" t="str">
        <f>IF(Tableau__3_Déplacements_2[[#This Row],[Ori]]=Tableau__3_Déplacements_2[[#This Row],[Des]],"local","metro")</f>
        <v>metro</v>
      </c>
      <c r="P7172">
        <v>15</v>
      </c>
      <c r="Q7172">
        <v>17</v>
      </c>
      <c r="R7172">
        <v>5</v>
      </c>
      <c r="S7172">
        <v>18</v>
      </c>
      <c r="T7172">
        <v>3</v>
      </c>
      <c r="U7172" t="s">
        <v>30</v>
      </c>
      <c r="V7172">
        <v>8</v>
      </c>
      <c r="W7172">
        <v>500</v>
      </c>
      <c r="X7172">
        <v>6</v>
      </c>
      <c r="Y7172">
        <v>202.95483754512634</v>
      </c>
      <c r="Z7172" s="1">
        <v>-1</v>
      </c>
      <c r="AA7172" s="1"/>
    </row>
    <row r="7173" spans="1:27" x14ac:dyDescent="0.35">
      <c r="A7173">
        <v>428</v>
      </c>
      <c r="B7173" t="e">
        <f>VLOOKUP(Tableau__3_Déplacements_2[[#This Row],[Id_Menage]],[2]Ménages!$A$2:$AD$1503,32)</f>
        <v>#REF!</v>
      </c>
      <c r="C7173" t="s">
        <v>16</v>
      </c>
      <c r="D7173" t="s">
        <v>7349</v>
      </c>
      <c r="E7173">
        <f>VLOOKUP(Tableau__3_Déplacements_2[[#This Row],[Id_Personne]],[1]!Tableau__2_Personnes_1[[Id_Personne]:[Age]],2)</f>
        <v>1</v>
      </c>
      <c r="F7173">
        <f>VLOOKUP(Tableau__3_Déplacements_2[[#This Row],[Id_Personne]],[1]!Tableau__2_Personnes_1[[Id_Personne]:[Age]],4)</f>
        <v>54</v>
      </c>
      <c r="G7173" t="s">
        <v>0</v>
      </c>
      <c r="H7173" t="s">
        <v>7</v>
      </c>
      <c r="I7173" t="s">
        <v>7351</v>
      </c>
      <c r="J7173">
        <v>1</v>
      </c>
      <c r="K7173">
        <v>61</v>
      </c>
      <c r="M7173">
        <v>34</v>
      </c>
      <c r="O7173" t="str">
        <f>IF(Tableau__3_Déplacements_2[[#This Row],[Ori]]=Tableau__3_Déplacements_2[[#This Row],[Des]],"local","metro")</f>
        <v>metro</v>
      </c>
      <c r="P7173">
        <v>6</v>
      </c>
      <c r="Q7173">
        <v>7</v>
      </c>
      <c r="R7173">
        <v>0</v>
      </c>
      <c r="S7173">
        <v>7</v>
      </c>
      <c r="T7173">
        <v>48</v>
      </c>
      <c r="U7173" t="s">
        <v>30</v>
      </c>
      <c r="V7173">
        <v>8</v>
      </c>
      <c r="W7173">
        <v>300</v>
      </c>
      <c r="X7173">
        <v>5</v>
      </c>
      <c r="Y7173">
        <v>202.95483754512634</v>
      </c>
      <c r="Z7173" s="1">
        <v>0</v>
      </c>
      <c r="AA7173" s="1"/>
    </row>
    <row r="7174" spans="1:27" x14ac:dyDescent="0.35">
      <c r="A7174">
        <v>428</v>
      </c>
      <c r="B7174" t="e">
        <f>VLOOKUP(Tableau__3_Déplacements_2[[#This Row],[Id_Menage]],[2]Ménages!$A$2:$AD$1503,32)</f>
        <v>#REF!</v>
      </c>
      <c r="C7174" t="s">
        <v>16</v>
      </c>
      <c r="D7174" t="s">
        <v>7349</v>
      </c>
      <c r="E7174">
        <f>VLOOKUP(Tableau__3_Déplacements_2[[#This Row],[Id_Personne]],[1]!Tableau__2_Personnes_1[[Id_Personne]:[Age]],2)</f>
        <v>1</v>
      </c>
      <c r="F7174">
        <f>VLOOKUP(Tableau__3_Déplacements_2[[#This Row],[Id_Personne]],[1]!Tableau__2_Personnes_1[[Id_Personne]:[Age]],4)</f>
        <v>54</v>
      </c>
      <c r="G7174" t="s">
        <v>3</v>
      </c>
      <c r="H7174" t="s">
        <v>2</v>
      </c>
      <c r="I7174" t="s">
        <v>7350</v>
      </c>
      <c r="J7174">
        <v>1</v>
      </c>
      <c r="K7174">
        <v>34</v>
      </c>
      <c r="M7174">
        <v>34</v>
      </c>
      <c r="O7174" t="str">
        <f>IF(Tableau__3_Déplacements_2[[#This Row],[Ori]]=Tableau__3_Déplacements_2[[#This Row],[Des]],"local","metro")</f>
        <v>local</v>
      </c>
      <c r="P7174">
        <v>6</v>
      </c>
      <c r="Q7174">
        <v>16</v>
      </c>
      <c r="R7174">
        <v>0</v>
      </c>
      <c r="S7174">
        <v>16</v>
      </c>
      <c r="T7174">
        <v>48</v>
      </c>
      <c r="U7174" t="s">
        <v>30</v>
      </c>
      <c r="V7174">
        <v>8</v>
      </c>
      <c r="W7174">
        <v>400</v>
      </c>
      <c r="X7174">
        <v>5</v>
      </c>
      <c r="Y7174">
        <v>202.95483754512634</v>
      </c>
      <c r="Z7174" s="1">
        <v>0</v>
      </c>
      <c r="AA7174" s="1"/>
    </row>
    <row r="7175" spans="1:27" x14ac:dyDescent="0.35">
      <c r="A7175">
        <v>428</v>
      </c>
      <c r="B7175" t="e">
        <f>VLOOKUP(Tableau__3_Déplacements_2[[#This Row],[Id_Menage]],[2]Ménages!$A$2:$AD$1503,32)</f>
        <v>#REF!</v>
      </c>
      <c r="C7175" t="s">
        <v>16</v>
      </c>
      <c r="D7175" t="s">
        <v>7349</v>
      </c>
      <c r="E7175">
        <f>VLOOKUP(Tableau__3_Déplacements_2[[#This Row],[Id_Personne]],[1]!Tableau__2_Personnes_1[[Id_Personne]:[Age]],2)</f>
        <v>1</v>
      </c>
      <c r="F7175">
        <f>VLOOKUP(Tableau__3_Déplacements_2[[#This Row],[Id_Personne]],[1]!Tableau__2_Personnes_1[[Id_Personne]:[Age]],4)</f>
        <v>54</v>
      </c>
      <c r="G7175" t="s">
        <v>13</v>
      </c>
      <c r="H7175" t="s">
        <v>22</v>
      </c>
      <c r="I7175" t="s">
        <v>7348</v>
      </c>
      <c r="J7175">
        <v>1</v>
      </c>
      <c r="K7175">
        <v>34</v>
      </c>
      <c r="M7175">
        <v>61</v>
      </c>
      <c r="O7175" t="str">
        <f>IF(Tableau__3_Déplacements_2[[#This Row],[Ori]]=Tableau__3_Déplacements_2[[#This Row],[Des]],"local","metro")</f>
        <v>metro</v>
      </c>
      <c r="P7175">
        <v>15</v>
      </c>
      <c r="Q7175">
        <v>16</v>
      </c>
      <c r="R7175">
        <v>30</v>
      </c>
      <c r="S7175">
        <v>16</v>
      </c>
      <c r="T7175">
        <v>45</v>
      </c>
      <c r="U7175" t="s">
        <v>0</v>
      </c>
      <c r="V7175">
        <v>1</v>
      </c>
      <c r="W7175">
        <v>0</v>
      </c>
      <c r="X7175">
        <v>5</v>
      </c>
      <c r="Y7175">
        <v>202.95483754512634</v>
      </c>
      <c r="Z7175" s="1">
        <v>-1</v>
      </c>
      <c r="AA7175" s="1"/>
    </row>
    <row r="7176" spans="1:27" x14ac:dyDescent="0.35">
      <c r="A7176">
        <v>428</v>
      </c>
      <c r="B7176" t="e">
        <f>VLOOKUP(Tableau__3_Déplacements_2[[#This Row],[Id_Menage]],[2]Ménages!$A$2:$AD$1503,32)</f>
        <v>#REF!</v>
      </c>
      <c r="C7176" t="s">
        <v>11</v>
      </c>
      <c r="D7176" t="s">
        <v>7346</v>
      </c>
      <c r="E7176">
        <f>VLOOKUP(Tableau__3_Déplacements_2[[#This Row],[Id_Personne]],[1]!Tableau__2_Personnes_1[[Id_Personne]:[Age]],2)</f>
        <v>2</v>
      </c>
      <c r="F7176">
        <f>VLOOKUP(Tableau__3_Déplacements_2[[#This Row],[Id_Personne]],[1]!Tableau__2_Personnes_1[[Id_Personne]:[Age]],4)</f>
        <v>39</v>
      </c>
      <c r="G7176" t="s">
        <v>0</v>
      </c>
      <c r="H7176" t="s">
        <v>7</v>
      </c>
      <c r="I7176" t="s">
        <v>7347</v>
      </c>
      <c r="J7176">
        <v>1</v>
      </c>
      <c r="K7176">
        <v>61</v>
      </c>
      <c r="M7176">
        <v>61</v>
      </c>
      <c r="O7176" t="str">
        <f>IF(Tableau__3_Déplacements_2[[#This Row],[Ori]]=Tableau__3_Déplacements_2[[#This Row],[Des]],"local","metro")</f>
        <v>local</v>
      </c>
      <c r="P7176">
        <v>7</v>
      </c>
      <c r="Q7176">
        <v>9</v>
      </c>
      <c r="R7176">
        <v>0</v>
      </c>
      <c r="S7176">
        <v>9</v>
      </c>
      <c r="T7176">
        <v>30</v>
      </c>
      <c r="U7176" t="s">
        <v>0</v>
      </c>
      <c r="V7176">
        <v>1</v>
      </c>
      <c r="W7176">
        <v>0</v>
      </c>
      <c r="X7176">
        <v>3</v>
      </c>
      <c r="Y7176">
        <v>202.95483754512634</v>
      </c>
      <c r="Z7176" s="1">
        <v>0</v>
      </c>
      <c r="AA7176" s="1"/>
    </row>
    <row r="7177" spans="1:27" x14ac:dyDescent="0.35">
      <c r="A7177">
        <v>428</v>
      </c>
      <c r="B7177" t="e">
        <f>VLOOKUP(Tableau__3_Déplacements_2[[#This Row],[Id_Menage]],[2]Ménages!$A$2:$AD$1503,32)</f>
        <v>#REF!</v>
      </c>
      <c r="C7177" t="s">
        <v>11</v>
      </c>
      <c r="D7177" t="s">
        <v>7346</v>
      </c>
      <c r="E7177">
        <f>VLOOKUP(Tableau__3_Déplacements_2[[#This Row],[Id_Personne]],[1]!Tableau__2_Personnes_1[[Id_Personne]:[Age]],2)</f>
        <v>2</v>
      </c>
      <c r="F7177">
        <f>VLOOKUP(Tableau__3_Déplacements_2[[#This Row],[Id_Personne]],[1]!Tableau__2_Personnes_1[[Id_Personne]:[Age]],4)</f>
        <v>39</v>
      </c>
      <c r="G7177" t="s">
        <v>3</v>
      </c>
      <c r="H7177" t="s">
        <v>2</v>
      </c>
      <c r="I7177" t="s">
        <v>7345</v>
      </c>
      <c r="J7177">
        <v>1</v>
      </c>
      <c r="K7177">
        <v>61</v>
      </c>
      <c r="M7177">
        <v>61</v>
      </c>
      <c r="O7177" t="str">
        <f>IF(Tableau__3_Déplacements_2[[#This Row],[Ori]]=Tableau__3_Déplacements_2[[#This Row],[Des]],"local","metro")</f>
        <v>local</v>
      </c>
      <c r="P7177">
        <v>15</v>
      </c>
      <c r="Q7177">
        <v>10</v>
      </c>
      <c r="R7177">
        <v>30</v>
      </c>
      <c r="S7177">
        <v>11</v>
      </c>
      <c r="T7177">
        <v>0</v>
      </c>
      <c r="U7177" t="s">
        <v>0</v>
      </c>
      <c r="V7177">
        <v>1</v>
      </c>
      <c r="W7177">
        <v>0</v>
      </c>
      <c r="X7177">
        <v>3</v>
      </c>
      <c r="Y7177">
        <v>202.95483754512634</v>
      </c>
      <c r="Z7177" s="1">
        <v>-1</v>
      </c>
      <c r="AA7177" s="1"/>
    </row>
    <row r="7178" spans="1:27" x14ac:dyDescent="0.35">
      <c r="A7178">
        <v>429</v>
      </c>
      <c r="B7178" t="e">
        <f>VLOOKUP(Tableau__3_Déplacements_2[[#This Row],[Id_Menage]],[2]Ménages!$A$2:$AD$1503,32)</f>
        <v>#REF!</v>
      </c>
      <c r="C7178" t="s">
        <v>16</v>
      </c>
      <c r="D7178" t="s">
        <v>7343</v>
      </c>
      <c r="E7178">
        <f>VLOOKUP(Tableau__3_Déplacements_2[[#This Row],[Id_Personne]],[1]!Tableau__2_Personnes_1[[Id_Personne]:[Age]],2)</f>
        <v>1</v>
      </c>
      <c r="F7178">
        <f>VLOOKUP(Tableau__3_Déplacements_2[[#This Row],[Id_Personne]],[1]!Tableau__2_Personnes_1[[Id_Personne]:[Age]],4)</f>
        <v>41</v>
      </c>
      <c r="G7178" t="s">
        <v>0</v>
      </c>
      <c r="H7178" t="s">
        <v>7</v>
      </c>
      <c r="I7178" t="s">
        <v>7344</v>
      </c>
      <c r="J7178">
        <v>1</v>
      </c>
      <c r="K7178">
        <v>61</v>
      </c>
      <c r="M7178">
        <v>50</v>
      </c>
      <c r="O7178" t="str">
        <f>IF(Tableau__3_Déplacements_2[[#This Row],[Ori]]=Tableau__3_Déplacements_2[[#This Row],[Des]],"local","metro")</f>
        <v>metro</v>
      </c>
      <c r="P7178">
        <v>3</v>
      </c>
      <c r="Q7178">
        <v>7</v>
      </c>
      <c r="R7178">
        <v>45</v>
      </c>
      <c r="S7178">
        <v>8</v>
      </c>
      <c r="T7178">
        <v>20</v>
      </c>
      <c r="U7178" t="s">
        <v>30</v>
      </c>
      <c r="V7178">
        <v>8</v>
      </c>
      <c r="W7178">
        <v>250</v>
      </c>
      <c r="X7178">
        <v>3</v>
      </c>
      <c r="Y7178">
        <v>202.95483754512634</v>
      </c>
      <c r="Z7178" s="1">
        <v>-1</v>
      </c>
      <c r="AA7178" s="1"/>
    </row>
    <row r="7179" spans="1:27" x14ac:dyDescent="0.35">
      <c r="A7179">
        <v>429</v>
      </c>
      <c r="B7179" t="e">
        <f>VLOOKUP(Tableau__3_Déplacements_2[[#This Row],[Id_Menage]],[2]Ménages!$A$2:$AD$1503,32)</f>
        <v>#REF!</v>
      </c>
      <c r="C7179" t="s">
        <v>16</v>
      </c>
      <c r="D7179" t="s">
        <v>7343</v>
      </c>
      <c r="E7179">
        <f>VLOOKUP(Tableau__3_Déplacements_2[[#This Row],[Id_Personne]],[1]!Tableau__2_Personnes_1[[Id_Personne]:[Age]],2)</f>
        <v>1</v>
      </c>
      <c r="F7179">
        <f>VLOOKUP(Tableau__3_Déplacements_2[[#This Row],[Id_Personne]],[1]!Tableau__2_Personnes_1[[Id_Personne]:[Age]],4)</f>
        <v>41</v>
      </c>
      <c r="G7179" t="s">
        <v>3</v>
      </c>
      <c r="H7179" t="s">
        <v>2</v>
      </c>
      <c r="I7179" t="s">
        <v>7342</v>
      </c>
      <c r="J7179">
        <v>1</v>
      </c>
      <c r="K7179">
        <v>50</v>
      </c>
      <c r="M7179">
        <v>61</v>
      </c>
      <c r="O7179" t="str">
        <f>IF(Tableau__3_Déplacements_2[[#This Row],[Ori]]=Tableau__3_Déplacements_2[[#This Row],[Des]],"local","metro")</f>
        <v>metro</v>
      </c>
      <c r="P7179">
        <v>15</v>
      </c>
      <c r="Q7179">
        <v>17</v>
      </c>
      <c r="R7179">
        <v>50</v>
      </c>
      <c r="S7179">
        <v>18</v>
      </c>
      <c r="T7179">
        <v>5</v>
      </c>
      <c r="U7179" t="s">
        <v>8</v>
      </c>
      <c r="V7179">
        <v>5</v>
      </c>
      <c r="W7179">
        <v>300</v>
      </c>
      <c r="X7179">
        <v>2</v>
      </c>
      <c r="Y7179">
        <v>202.95483754512634</v>
      </c>
      <c r="Z7179" s="1">
        <v>-1</v>
      </c>
      <c r="AA7179" s="1"/>
    </row>
    <row r="7180" spans="1:27" x14ac:dyDescent="0.35">
      <c r="A7180">
        <v>429</v>
      </c>
      <c r="B7180" t="e">
        <f>VLOOKUP(Tableau__3_Déplacements_2[[#This Row],[Id_Menage]],[2]Ménages!$A$2:$AD$1503,32)</f>
        <v>#REF!</v>
      </c>
      <c r="C7180" t="s">
        <v>11</v>
      </c>
      <c r="D7180" t="s">
        <v>7340</v>
      </c>
      <c r="E7180">
        <f>VLOOKUP(Tableau__3_Déplacements_2[[#This Row],[Id_Personne]],[1]!Tableau__2_Personnes_1[[Id_Personne]:[Age]],2)</f>
        <v>2</v>
      </c>
      <c r="F7180">
        <f>VLOOKUP(Tableau__3_Déplacements_2[[#This Row],[Id_Personne]],[1]!Tableau__2_Personnes_1[[Id_Personne]:[Age]],4)</f>
        <v>32</v>
      </c>
      <c r="G7180" t="s">
        <v>3</v>
      </c>
      <c r="H7180" t="s">
        <v>2</v>
      </c>
      <c r="I7180" t="s">
        <v>7341</v>
      </c>
      <c r="J7180">
        <v>1</v>
      </c>
      <c r="K7180">
        <v>61</v>
      </c>
      <c r="M7180">
        <v>61</v>
      </c>
      <c r="O7180" t="str">
        <f>IF(Tableau__3_Déplacements_2[[#This Row],[Ori]]=Tableau__3_Déplacements_2[[#This Row],[Des]],"local","metro")</f>
        <v>local</v>
      </c>
      <c r="P7180">
        <v>15</v>
      </c>
      <c r="Q7180">
        <v>7</v>
      </c>
      <c r="R7180">
        <v>55</v>
      </c>
      <c r="S7180">
        <v>8</v>
      </c>
      <c r="T7180">
        <v>5</v>
      </c>
      <c r="U7180" t="s">
        <v>8</v>
      </c>
      <c r="V7180">
        <v>5</v>
      </c>
      <c r="W7180">
        <v>100</v>
      </c>
      <c r="X7180">
        <v>6</v>
      </c>
      <c r="Y7180">
        <v>202.95483754512634</v>
      </c>
      <c r="Z7180" s="1">
        <v>-1</v>
      </c>
      <c r="AA7180" s="1"/>
    </row>
    <row r="7181" spans="1:27" x14ac:dyDescent="0.35">
      <c r="A7181">
        <v>429</v>
      </c>
      <c r="B7181" t="e">
        <f>VLOOKUP(Tableau__3_Déplacements_2[[#This Row],[Id_Menage]],[2]Ménages!$A$2:$AD$1503,32)</f>
        <v>#REF!</v>
      </c>
      <c r="C7181" t="s">
        <v>11</v>
      </c>
      <c r="D7181" t="s">
        <v>7340</v>
      </c>
      <c r="E7181">
        <f>VLOOKUP(Tableau__3_Déplacements_2[[#This Row],[Id_Personne]],[1]!Tableau__2_Personnes_1[[Id_Personne]:[Age]],2)</f>
        <v>2</v>
      </c>
      <c r="F7181">
        <f>VLOOKUP(Tableau__3_Déplacements_2[[#This Row],[Id_Personne]],[1]!Tableau__2_Personnes_1[[Id_Personne]:[Age]],4)</f>
        <v>32</v>
      </c>
      <c r="G7181" t="s">
        <v>0</v>
      </c>
      <c r="H7181" t="s">
        <v>7</v>
      </c>
      <c r="I7181" t="s">
        <v>7339</v>
      </c>
      <c r="J7181">
        <v>1</v>
      </c>
      <c r="K7181">
        <v>61</v>
      </c>
      <c r="M7181">
        <v>61</v>
      </c>
      <c r="O7181" t="str">
        <f>IF(Tableau__3_Déplacements_2[[#This Row],[Ori]]=Tableau__3_Déplacements_2[[#This Row],[Des]],"local","metro")</f>
        <v>local</v>
      </c>
      <c r="P7181">
        <v>2</v>
      </c>
      <c r="Q7181">
        <v>6</v>
      </c>
      <c r="R7181">
        <v>15</v>
      </c>
      <c r="S7181">
        <v>6</v>
      </c>
      <c r="T7181">
        <v>25</v>
      </c>
      <c r="U7181" t="s">
        <v>0</v>
      </c>
      <c r="V7181">
        <v>1</v>
      </c>
      <c r="W7181">
        <v>0</v>
      </c>
      <c r="X7181">
        <v>6</v>
      </c>
      <c r="Y7181">
        <v>202.95483754512634</v>
      </c>
      <c r="Z7181" s="1">
        <v>-1</v>
      </c>
      <c r="AA7181" s="1"/>
    </row>
    <row r="7182" spans="1:27" x14ac:dyDescent="0.35">
      <c r="A7182">
        <v>43</v>
      </c>
      <c r="B7182" t="e">
        <f>VLOOKUP(Tableau__3_Déplacements_2[[#This Row],[Id_Menage]],[2]Ménages!$A$2:$AD$1503,32)</f>
        <v>#REF!</v>
      </c>
      <c r="C7182" t="s">
        <v>16</v>
      </c>
      <c r="D7182" t="s">
        <v>7335</v>
      </c>
      <c r="E7182">
        <f>VLOOKUP(Tableau__3_Déplacements_2[[#This Row],[Id_Personne]],[1]!Tableau__2_Personnes_1[[Id_Personne]:[Age]],2)</f>
        <v>1</v>
      </c>
      <c r="F7182">
        <f>VLOOKUP(Tableau__3_Déplacements_2[[#This Row],[Id_Personne]],[1]!Tableau__2_Personnes_1[[Id_Personne]:[Age]],4)</f>
        <v>48</v>
      </c>
      <c r="G7182" t="s">
        <v>0</v>
      </c>
      <c r="H7182" t="s">
        <v>7</v>
      </c>
      <c r="I7182" t="s">
        <v>7338</v>
      </c>
      <c r="J7182">
        <v>1</v>
      </c>
      <c r="K7182">
        <v>96</v>
      </c>
      <c r="M7182">
        <v>95</v>
      </c>
      <c r="O7182" t="str">
        <f>IF(Tableau__3_Déplacements_2[[#This Row],[Ori]]=Tableau__3_Déplacements_2[[#This Row],[Des]],"local","metro")</f>
        <v>metro</v>
      </c>
      <c r="P7182">
        <v>3</v>
      </c>
      <c r="Q7182">
        <v>7</v>
      </c>
      <c r="R7182">
        <v>0</v>
      </c>
      <c r="S7182">
        <v>7</v>
      </c>
      <c r="T7182">
        <v>20</v>
      </c>
      <c r="U7182" t="s">
        <v>81</v>
      </c>
      <c r="V7182">
        <v>5</v>
      </c>
      <c r="W7182">
        <v>150</v>
      </c>
      <c r="X7182">
        <v>5</v>
      </c>
      <c r="Y7182">
        <v>7530.8362500000003</v>
      </c>
      <c r="Z7182" s="1">
        <v>0</v>
      </c>
      <c r="AA7182" s="1"/>
    </row>
    <row r="7183" spans="1:27" x14ac:dyDescent="0.35">
      <c r="A7183">
        <v>43</v>
      </c>
      <c r="B7183" t="e">
        <f>VLOOKUP(Tableau__3_Déplacements_2[[#This Row],[Id_Menage]],[2]Ménages!$A$2:$AD$1503,32)</f>
        <v>#REF!</v>
      </c>
      <c r="C7183" t="s">
        <v>16</v>
      </c>
      <c r="D7183" t="s">
        <v>7335</v>
      </c>
      <c r="E7183">
        <f>VLOOKUP(Tableau__3_Déplacements_2[[#This Row],[Id_Personne]],[1]!Tableau__2_Personnes_1[[Id_Personne]:[Age]],2)</f>
        <v>1</v>
      </c>
      <c r="F7183">
        <f>VLOOKUP(Tableau__3_Déplacements_2[[#This Row],[Id_Personne]],[1]!Tableau__2_Personnes_1[[Id_Personne]:[Age]],4)</f>
        <v>48</v>
      </c>
      <c r="G7183" t="s">
        <v>27</v>
      </c>
      <c r="H7183" t="s">
        <v>26</v>
      </c>
      <c r="I7183" t="s">
        <v>7337</v>
      </c>
      <c r="J7183">
        <v>1</v>
      </c>
      <c r="K7183">
        <v>96</v>
      </c>
      <c r="M7183">
        <v>96</v>
      </c>
      <c r="O7183" t="str">
        <f>IF(Tableau__3_Déplacements_2[[#This Row],[Ori]]=Tableau__3_Déplacements_2[[#This Row],[Des]],"local","metro")</f>
        <v>local</v>
      </c>
      <c r="P7183">
        <v>15</v>
      </c>
      <c r="Q7183">
        <v>21</v>
      </c>
      <c r="R7183">
        <v>15</v>
      </c>
      <c r="S7183">
        <v>21</v>
      </c>
      <c r="T7183">
        <v>40</v>
      </c>
      <c r="U7183" t="s">
        <v>81</v>
      </c>
      <c r="V7183">
        <v>5</v>
      </c>
      <c r="W7183">
        <v>200</v>
      </c>
      <c r="X7183">
        <v>2</v>
      </c>
      <c r="Y7183">
        <v>7530.8362500000003</v>
      </c>
      <c r="Z7183" s="1">
        <v>-1</v>
      </c>
      <c r="AA7183" s="1"/>
    </row>
    <row r="7184" spans="1:27" x14ac:dyDescent="0.35">
      <c r="A7184">
        <v>43</v>
      </c>
      <c r="B7184" t="e">
        <f>VLOOKUP(Tableau__3_Déplacements_2[[#This Row],[Id_Menage]],[2]Ménages!$A$2:$AD$1503,32)</f>
        <v>#REF!</v>
      </c>
      <c r="C7184" t="s">
        <v>16</v>
      </c>
      <c r="D7184" t="s">
        <v>7335</v>
      </c>
      <c r="E7184">
        <f>VLOOKUP(Tableau__3_Déplacements_2[[#This Row],[Id_Personne]],[1]!Tableau__2_Personnes_1[[Id_Personne]:[Age]],2)</f>
        <v>1</v>
      </c>
      <c r="F7184">
        <f>VLOOKUP(Tableau__3_Déplacements_2[[#This Row],[Id_Personne]],[1]!Tableau__2_Personnes_1[[Id_Personne]:[Age]],4)</f>
        <v>48</v>
      </c>
      <c r="G7184" t="s">
        <v>3</v>
      </c>
      <c r="H7184" t="s">
        <v>2</v>
      </c>
      <c r="I7184" t="s">
        <v>7336</v>
      </c>
      <c r="J7184">
        <v>1</v>
      </c>
      <c r="K7184">
        <v>95</v>
      </c>
      <c r="M7184">
        <v>95</v>
      </c>
      <c r="O7184" t="str">
        <f>IF(Tableau__3_Déplacements_2[[#This Row],[Ori]]=Tableau__3_Déplacements_2[[#This Row],[Des]],"local","metro")</f>
        <v>local</v>
      </c>
      <c r="P7184">
        <v>14</v>
      </c>
      <c r="Q7184">
        <v>16</v>
      </c>
      <c r="R7184">
        <v>20</v>
      </c>
      <c r="S7184">
        <v>16</v>
      </c>
      <c r="T7184">
        <v>30</v>
      </c>
      <c r="U7184" t="s">
        <v>81</v>
      </c>
      <c r="V7184">
        <v>5</v>
      </c>
      <c r="W7184">
        <v>100</v>
      </c>
      <c r="X7184">
        <v>6</v>
      </c>
      <c r="Y7184">
        <v>7530.8362500000003</v>
      </c>
      <c r="Z7184" s="1">
        <v>-1</v>
      </c>
      <c r="AA7184" s="1"/>
    </row>
    <row r="7185" spans="1:27" x14ac:dyDescent="0.35">
      <c r="A7185">
        <v>43</v>
      </c>
      <c r="B7185" t="e">
        <f>VLOOKUP(Tableau__3_Déplacements_2[[#This Row],[Id_Menage]],[2]Ménages!$A$2:$AD$1503,32)</f>
        <v>#REF!</v>
      </c>
      <c r="C7185" t="s">
        <v>16</v>
      </c>
      <c r="D7185" t="s">
        <v>7335</v>
      </c>
      <c r="E7185">
        <f>VLOOKUP(Tableau__3_Déplacements_2[[#This Row],[Id_Personne]],[1]!Tableau__2_Personnes_1[[Id_Personne]:[Age]],2)</f>
        <v>1</v>
      </c>
      <c r="F7185">
        <f>VLOOKUP(Tableau__3_Déplacements_2[[#This Row],[Id_Personne]],[1]!Tableau__2_Personnes_1[[Id_Personne]:[Age]],4)</f>
        <v>48</v>
      </c>
      <c r="G7185" t="s">
        <v>13</v>
      </c>
      <c r="H7185" t="s">
        <v>22</v>
      </c>
      <c r="I7185" t="s">
        <v>7334</v>
      </c>
      <c r="J7185">
        <v>1</v>
      </c>
      <c r="K7185">
        <v>95</v>
      </c>
      <c r="M7185">
        <v>96</v>
      </c>
      <c r="O7185" t="str">
        <f>IF(Tableau__3_Déplacements_2[[#This Row],[Ori]]=Tableau__3_Déplacements_2[[#This Row],[Des]],"local","metro")</f>
        <v>metro</v>
      </c>
      <c r="P7185">
        <v>12</v>
      </c>
      <c r="Q7185">
        <v>18</v>
      </c>
      <c r="R7185">
        <v>4</v>
      </c>
      <c r="S7185">
        <v>18</v>
      </c>
      <c r="T7185">
        <v>22</v>
      </c>
      <c r="U7185" t="s">
        <v>0</v>
      </c>
      <c r="V7185">
        <v>1</v>
      </c>
      <c r="W7185">
        <v>0</v>
      </c>
      <c r="X7185">
        <v>3</v>
      </c>
      <c r="Y7185">
        <v>7530.8362500000003</v>
      </c>
      <c r="Z7185" s="1">
        <v>-1</v>
      </c>
      <c r="AA7185" s="1"/>
    </row>
    <row r="7186" spans="1:27" x14ac:dyDescent="0.35">
      <c r="A7186">
        <v>43</v>
      </c>
      <c r="B7186" t="e">
        <f>VLOOKUP(Tableau__3_Déplacements_2[[#This Row],[Id_Menage]],[2]Ménages!$A$2:$AD$1503,32)</f>
        <v>#REF!</v>
      </c>
      <c r="C7186" t="s">
        <v>11</v>
      </c>
      <c r="D7186" t="s">
        <v>7332</v>
      </c>
      <c r="E7186">
        <f>VLOOKUP(Tableau__3_Déplacements_2[[#This Row],[Id_Personne]],[1]!Tableau__2_Personnes_1[[Id_Personne]:[Age]],2)</f>
        <v>2</v>
      </c>
      <c r="F7186">
        <f>VLOOKUP(Tableau__3_Déplacements_2[[#This Row],[Id_Personne]],[1]!Tableau__2_Personnes_1[[Id_Personne]:[Age]],4)</f>
        <v>38</v>
      </c>
      <c r="G7186" t="s">
        <v>0</v>
      </c>
      <c r="H7186" t="s">
        <v>7</v>
      </c>
      <c r="I7186" t="s">
        <v>7333</v>
      </c>
      <c r="J7186">
        <v>1</v>
      </c>
      <c r="K7186">
        <v>96</v>
      </c>
      <c r="M7186">
        <v>96</v>
      </c>
      <c r="O7186" t="str">
        <f>IF(Tableau__3_Déplacements_2[[#This Row],[Ori]]=Tableau__3_Déplacements_2[[#This Row],[Des]],"local","metro")</f>
        <v>local</v>
      </c>
      <c r="P7186">
        <v>3</v>
      </c>
      <c r="Q7186">
        <v>7</v>
      </c>
      <c r="R7186">
        <v>3</v>
      </c>
      <c r="S7186">
        <v>7</v>
      </c>
      <c r="T7186">
        <v>25</v>
      </c>
      <c r="U7186" t="s">
        <v>81</v>
      </c>
      <c r="V7186">
        <v>5</v>
      </c>
      <c r="W7186">
        <v>100</v>
      </c>
      <c r="X7186">
        <v>5</v>
      </c>
      <c r="Y7186">
        <v>7530.8362500000003</v>
      </c>
      <c r="Z7186" s="1">
        <v>-1</v>
      </c>
      <c r="AA7186" s="1"/>
    </row>
    <row r="7187" spans="1:27" x14ac:dyDescent="0.35">
      <c r="A7187">
        <v>43</v>
      </c>
      <c r="B7187" t="e">
        <f>VLOOKUP(Tableau__3_Déplacements_2[[#This Row],[Id_Menage]],[2]Ménages!$A$2:$AD$1503,32)</f>
        <v>#REF!</v>
      </c>
      <c r="C7187" t="s">
        <v>11</v>
      </c>
      <c r="D7187" t="s">
        <v>7332</v>
      </c>
      <c r="E7187">
        <f>VLOOKUP(Tableau__3_Déplacements_2[[#This Row],[Id_Personne]],[1]!Tableau__2_Personnes_1[[Id_Personne]:[Age]],2)</f>
        <v>2</v>
      </c>
      <c r="F7187">
        <f>VLOOKUP(Tableau__3_Déplacements_2[[#This Row],[Id_Personne]],[1]!Tableau__2_Personnes_1[[Id_Personne]:[Age]],4)</f>
        <v>38</v>
      </c>
      <c r="G7187" t="s">
        <v>3</v>
      </c>
      <c r="H7187" t="s">
        <v>2</v>
      </c>
      <c r="I7187" t="s">
        <v>7331</v>
      </c>
      <c r="J7187">
        <v>1</v>
      </c>
      <c r="K7187">
        <v>96</v>
      </c>
      <c r="M7187">
        <v>96</v>
      </c>
      <c r="O7187" t="str">
        <f>IF(Tableau__3_Déplacements_2[[#This Row],[Ori]]=Tableau__3_Déplacements_2[[#This Row],[Des]],"local","metro")</f>
        <v>local</v>
      </c>
      <c r="P7187">
        <v>15</v>
      </c>
      <c r="Q7187">
        <v>15</v>
      </c>
      <c r="R7187">
        <v>20</v>
      </c>
      <c r="S7187">
        <v>15</v>
      </c>
      <c r="T7187">
        <v>41</v>
      </c>
      <c r="U7187" t="s">
        <v>81</v>
      </c>
      <c r="V7187">
        <v>5</v>
      </c>
      <c r="W7187">
        <v>100</v>
      </c>
      <c r="X7187">
        <v>5</v>
      </c>
      <c r="Y7187">
        <v>7530.8362500000003</v>
      </c>
      <c r="Z7187" s="1">
        <v>-1</v>
      </c>
      <c r="AA7187" s="1"/>
    </row>
    <row r="7188" spans="1:27" x14ac:dyDescent="0.35">
      <c r="A7188">
        <v>430</v>
      </c>
      <c r="B7188" t="e">
        <f>VLOOKUP(Tableau__3_Déplacements_2[[#This Row],[Id_Menage]],[2]Ménages!$A$2:$AD$1503,32)</f>
        <v>#REF!</v>
      </c>
      <c r="C7188" t="s">
        <v>11</v>
      </c>
      <c r="D7188" t="s">
        <v>7329</v>
      </c>
      <c r="E7188">
        <f>VLOOKUP(Tableau__3_Déplacements_2[[#This Row],[Id_Personne]],[1]!Tableau__2_Personnes_1[[Id_Personne]:[Age]],2)</f>
        <v>2</v>
      </c>
      <c r="F7188">
        <f>VLOOKUP(Tableau__3_Déplacements_2[[#This Row],[Id_Personne]],[1]!Tableau__2_Personnes_1[[Id_Personne]:[Age]],4)</f>
        <v>52</v>
      </c>
      <c r="G7188" t="s">
        <v>3</v>
      </c>
      <c r="H7188" t="s">
        <v>2</v>
      </c>
      <c r="I7188" t="s">
        <v>7330</v>
      </c>
      <c r="J7188">
        <v>1</v>
      </c>
      <c r="K7188">
        <v>64</v>
      </c>
      <c r="M7188">
        <v>61</v>
      </c>
      <c r="O7188" t="str">
        <f>IF(Tableau__3_Déplacements_2[[#This Row],[Ori]]=Tableau__3_Déplacements_2[[#This Row],[Des]],"local","metro")</f>
        <v>metro</v>
      </c>
      <c r="P7188">
        <v>15</v>
      </c>
      <c r="Q7188">
        <v>15</v>
      </c>
      <c r="R7188">
        <v>0</v>
      </c>
      <c r="S7188">
        <v>16</v>
      </c>
      <c r="T7188">
        <v>18</v>
      </c>
      <c r="U7188" t="s">
        <v>8</v>
      </c>
      <c r="V7188">
        <v>5</v>
      </c>
      <c r="W7188">
        <v>500</v>
      </c>
      <c r="X7188">
        <v>2</v>
      </c>
      <c r="Y7188">
        <v>202.95483754512634</v>
      </c>
      <c r="Z7188" s="1">
        <v>0</v>
      </c>
      <c r="AA7188" s="1"/>
    </row>
    <row r="7189" spans="1:27" x14ac:dyDescent="0.35">
      <c r="A7189">
        <v>430</v>
      </c>
      <c r="B7189" t="e">
        <f>VLOOKUP(Tableau__3_Déplacements_2[[#This Row],[Id_Menage]],[2]Ménages!$A$2:$AD$1503,32)</f>
        <v>#REF!</v>
      </c>
      <c r="C7189" t="s">
        <v>11</v>
      </c>
      <c r="D7189" t="s">
        <v>7329</v>
      </c>
      <c r="E7189">
        <f>VLOOKUP(Tableau__3_Déplacements_2[[#This Row],[Id_Personne]],[1]!Tableau__2_Personnes_1[[Id_Personne]:[Age]],2)</f>
        <v>2</v>
      </c>
      <c r="F7189">
        <f>VLOOKUP(Tableau__3_Déplacements_2[[#This Row],[Id_Personne]],[1]!Tableau__2_Personnes_1[[Id_Personne]:[Age]],4)</f>
        <v>52</v>
      </c>
      <c r="G7189" t="s">
        <v>0</v>
      </c>
      <c r="H7189" t="s">
        <v>7</v>
      </c>
      <c r="I7189" t="s">
        <v>7328</v>
      </c>
      <c r="J7189">
        <v>1</v>
      </c>
      <c r="K7189">
        <v>61</v>
      </c>
      <c r="M7189">
        <v>64</v>
      </c>
      <c r="O7189" t="str">
        <f>IF(Tableau__3_Déplacements_2[[#This Row],[Ori]]=Tableau__3_Déplacements_2[[#This Row],[Des]],"local","metro")</f>
        <v>metro</v>
      </c>
      <c r="P7189">
        <v>5</v>
      </c>
      <c r="Q7189">
        <v>10</v>
      </c>
      <c r="R7189">
        <v>0</v>
      </c>
      <c r="S7189">
        <v>11</v>
      </c>
      <c r="T7189">
        <v>18</v>
      </c>
      <c r="U7189" t="s">
        <v>8</v>
      </c>
      <c r="V7189">
        <v>5</v>
      </c>
      <c r="W7189">
        <v>450</v>
      </c>
      <c r="X7189">
        <v>2</v>
      </c>
      <c r="Y7189">
        <v>202.95483754512634</v>
      </c>
      <c r="Z7189" s="1">
        <v>0</v>
      </c>
      <c r="AA7189" s="1"/>
    </row>
    <row r="7190" spans="1:27" x14ac:dyDescent="0.35">
      <c r="A7190">
        <v>430</v>
      </c>
      <c r="B7190" t="e">
        <f>VLOOKUP(Tableau__3_Déplacements_2[[#This Row],[Id_Menage]],[2]Ménages!$A$2:$AD$1503,32)</f>
        <v>#REF!</v>
      </c>
      <c r="C7190" t="s">
        <v>5</v>
      </c>
      <c r="D7190" t="s">
        <v>7326</v>
      </c>
      <c r="E7190">
        <f>VLOOKUP(Tableau__3_Déplacements_2[[#This Row],[Id_Personne]],[1]!Tableau__2_Personnes_1[[Id_Personne]:[Age]],2)</f>
        <v>1</v>
      </c>
      <c r="F7190">
        <f>VLOOKUP(Tableau__3_Déplacements_2[[#This Row],[Id_Personne]],[1]!Tableau__2_Personnes_1[[Id_Personne]:[Age]],4)</f>
        <v>28</v>
      </c>
      <c r="G7190" t="s">
        <v>3</v>
      </c>
      <c r="H7190" t="s">
        <v>2</v>
      </c>
      <c r="I7190" t="s">
        <v>7327</v>
      </c>
      <c r="J7190">
        <v>1</v>
      </c>
      <c r="K7190">
        <v>73</v>
      </c>
      <c r="M7190">
        <v>61</v>
      </c>
      <c r="O7190" t="str">
        <f>IF(Tableau__3_Déplacements_2[[#This Row],[Ori]]=Tableau__3_Déplacements_2[[#This Row],[Des]],"local","metro")</f>
        <v>metro</v>
      </c>
      <c r="P7190">
        <v>15</v>
      </c>
      <c r="Q7190">
        <v>15</v>
      </c>
      <c r="R7190">
        <v>0</v>
      </c>
      <c r="S7190">
        <v>16</v>
      </c>
      <c r="T7190">
        <v>18</v>
      </c>
      <c r="U7190" t="s">
        <v>1138</v>
      </c>
      <c r="V7190">
        <v>8</v>
      </c>
      <c r="W7190">
        <v>500</v>
      </c>
      <c r="X7190">
        <v>2</v>
      </c>
      <c r="Y7190">
        <v>202.95483754512634</v>
      </c>
      <c r="Z7190" s="1">
        <v>0</v>
      </c>
      <c r="AA7190" s="1"/>
    </row>
    <row r="7191" spans="1:27" x14ac:dyDescent="0.35">
      <c r="A7191">
        <v>430</v>
      </c>
      <c r="B7191" t="e">
        <f>VLOOKUP(Tableau__3_Déplacements_2[[#This Row],[Id_Menage]],[2]Ménages!$A$2:$AD$1503,32)</f>
        <v>#REF!</v>
      </c>
      <c r="C7191" t="s">
        <v>5</v>
      </c>
      <c r="D7191" t="s">
        <v>7326</v>
      </c>
      <c r="E7191">
        <f>VLOOKUP(Tableau__3_Déplacements_2[[#This Row],[Id_Personne]],[1]!Tableau__2_Personnes_1[[Id_Personne]:[Age]],2)</f>
        <v>1</v>
      </c>
      <c r="F7191">
        <f>VLOOKUP(Tableau__3_Déplacements_2[[#This Row],[Id_Personne]],[1]!Tableau__2_Personnes_1[[Id_Personne]:[Age]],4)</f>
        <v>28</v>
      </c>
      <c r="G7191" t="s">
        <v>0</v>
      </c>
      <c r="H7191" t="s">
        <v>7</v>
      </c>
      <c r="I7191" t="s">
        <v>7325</v>
      </c>
      <c r="J7191">
        <v>1</v>
      </c>
      <c r="K7191">
        <v>61</v>
      </c>
      <c r="M7191">
        <v>73</v>
      </c>
      <c r="O7191" t="str">
        <f>IF(Tableau__3_Déplacements_2[[#This Row],[Ori]]=Tableau__3_Déplacements_2[[#This Row],[Des]],"local","metro")</f>
        <v>metro</v>
      </c>
      <c r="P7191">
        <v>3</v>
      </c>
      <c r="Q7191">
        <v>8</v>
      </c>
      <c r="R7191">
        <v>0</v>
      </c>
      <c r="S7191">
        <v>10</v>
      </c>
      <c r="T7191">
        <v>0</v>
      </c>
      <c r="U7191" t="s">
        <v>1138</v>
      </c>
      <c r="V7191">
        <v>8</v>
      </c>
      <c r="W7191">
        <v>500</v>
      </c>
      <c r="X7191">
        <v>1</v>
      </c>
      <c r="Y7191">
        <v>202.95483754512634</v>
      </c>
      <c r="Z7191" s="1">
        <v>0</v>
      </c>
      <c r="AA7191" s="1"/>
    </row>
    <row r="7192" spans="1:27" x14ac:dyDescent="0.35">
      <c r="A7192">
        <v>430</v>
      </c>
      <c r="B7192" t="e">
        <f>VLOOKUP(Tableau__3_Déplacements_2[[#This Row],[Id_Menage]],[2]Ménages!$A$2:$AD$1503,32)</f>
        <v>#REF!</v>
      </c>
      <c r="C7192" t="s">
        <v>65</v>
      </c>
      <c r="D7192" t="s">
        <v>7323</v>
      </c>
      <c r="E7192">
        <f>VLOOKUP(Tableau__3_Déplacements_2[[#This Row],[Id_Personne]],[1]!Tableau__2_Personnes_1[[Id_Personne]:[Age]],2)</f>
        <v>1</v>
      </c>
      <c r="F7192">
        <f>VLOOKUP(Tableau__3_Déplacements_2[[#This Row],[Id_Personne]],[1]!Tableau__2_Personnes_1[[Id_Personne]:[Age]],4)</f>
        <v>26</v>
      </c>
      <c r="G7192" t="s">
        <v>0</v>
      </c>
      <c r="H7192" t="s">
        <v>7</v>
      </c>
      <c r="I7192" t="s">
        <v>7324</v>
      </c>
      <c r="J7192">
        <v>1</v>
      </c>
      <c r="K7192">
        <v>61</v>
      </c>
      <c r="M7192">
        <v>37</v>
      </c>
      <c r="O7192" t="str">
        <f>IF(Tableau__3_Déplacements_2[[#This Row],[Ori]]=Tableau__3_Déplacements_2[[#This Row],[Des]],"local","metro")</f>
        <v>metro</v>
      </c>
      <c r="P7192">
        <v>9</v>
      </c>
      <c r="Q7192">
        <v>9</v>
      </c>
      <c r="R7192">
        <v>0</v>
      </c>
      <c r="S7192">
        <v>10</v>
      </c>
      <c r="T7192">
        <v>12</v>
      </c>
      <c r="U7192" t="s">
        <v>30</v>
      </c>
      <c r="V7192">
        <v>8</v>
      </c>
      <c r="W7192">
        <v>400</v>
      </c>
      <c r="X7192">
        <v>2</v>
      </c>
      <c r="Y7192">
        <v>202.95483754512634</v>
      </c>
      <c r="Z7192" s="1">
        <v>0</v>
      </c>
      <c r="AA7192" s="1"/>
    </row>
    <row r="7193" spans="1:27" x14ac:dyDescent="0.35">
      <c r="A7193">
        <v>430</v>
      </c>
      <c r="B7193" t="e">
        <f>VLOOKUP(Tableau__3_Déplacements_2[[#This Row],[Id_Menage]],[2]Ménages!$A$2:$AD$1503,32)</f>
        <v>#REF!</v>
      </c>
      <c r="C7193" t="s">
        <v>65</v>
      </c>
      <c r="D7193" t="s">
        <v>7323</v>
      </c>
      <c r="E7193">
        <f>VLOOKUP(Tableau__3_Déplacements_2[[#This Row],[Id_Personne]],[1]!Tableau__2_Personnes_1[[Id_Personne]:[Age]],2)</f>
        <v>1</v>
      </c>
      <c r="F7193">
        <f>VLOOKUP(Tableau__3_Déplacements_2[[#This Row],[Id_Personne]],[1]!Tableau__2_Personnes_1[[Id_Personne]:[Age]],4)</f>
        <v>26</v>
      </c>
      <c r="G7193" t="s">
        <v>3</v>
      </c>
      <c r="H7193" t="s">
        <v>2</v>
      </c>
      <c r="I7193" t="s">
        <v>7322</v>
      </c>
      <c r="J7193">
        <v>1</v>
      </c>
      <c r="K7193">
        <v>37</v>
      </c>
      <c r="M7193">
        <v>61</v>
      </c>
      <c r="O7193" t="str">
        <f>IF(Tableau__3_Déplacements_2[[#This Row],[Ori]]=Tableau__3_Déplacements_2[[#This Row],[Des]],"local","metro")</f>
        <v>metro</v>
      </c>
      <c r="P7193">
        <v>15</v>
      </c>
      <c r="Q7193">
        <v>17</v>
      </c>
      <c r="R7193">
        <v>20</v>
      </c>
      <c r="S7193">
        <v>18</v>
      </c>
      <c r="T7193">
        <v>3</v>
      </c>
      <c r="U7193" t="s">
        <v>30</v>
      </c>
      <c r="V7193">
        <v>8</v>
      </c>
      <c r="W7193">
        <v>400</v>
      </c>
      <c r="X7193">
        <v>2</v>
      </c>
      <c r="Y7193">
        <v>202.95483754512634</v>
      </c>
      <c r="Z7193" s="1">
        <v>-1</v>
      </c>
      <c r="AA7193" s="1"/>
    </row>
    <row r="7194" spans="1:27" x14ac:dyDescent="0.35">
      <c r="A7194">
        <v>431</v>
      </c>
      <c r="B7194" t="e">
        <f>VLOOKUP(Tableau__3_Déplacements_2[[#This Row],[Id_Menage]],[2]Ménages!$A$2:$AD$1503,32)</f>
        <v>#REF!</v>
      </c>
      <c r="C7194" t="s">
        <v>16</v>
      </c>
      <c r="D7194" t="s">
        <v>7320</v>
      </c>
      <c r="E7194">
        <f>VLOOKUP(Tableau__3_Déplacements_2[[#This Row],[Id_Personne]],[1]!Tableau__2_Personnes_1[[Id_Personne]:[Age]],2)</f>
        <v>1</v>
      </c>
      <c r="F7194">
        <f>VLOOKUP(Tableau__3_Déplacements_2[[#This Row],[Id_Personne]],[1]!Tableau__2_Personnes_1[[Id_Personne]:[Age]],4)</f>
        <v>52</v>
      </c>
      <c r="G7194" t="s">
        <v>0</v>
      </c>
      <c r="H7194" t="s">
        <v>7</v>
      </c>
      <c r="I7194" t="s">
        <v>7321</v>
      </c>
      <c r="J7194">
        <v>1</v>
      </c>
      <c r="K7194">
        <v>61</v>
      </c>
      <c r="M7194">
        <v>37</v>
      </c>
      <c r="O7194" t="str">
        <f>IF(Tableau__3_Déplacements_2[[#This Row],[Ori]]=Tableau__3_Déplacements_2[[#This Row],[Des]],"local","metro")</f>
        <v>metro</v>
      </c>
      <c r="P7194">
        <v>4</v>
      </c>
      <c r="Q7194">
        <v>7</v>
      </c>
      <c r="R7194">
        <v>0</v>
      </c>
      <c r="S7194">
        <v>7</v>
      </c>
      <c r="T7194">
        <v>45</v>
      </c>
      <c r="U7194" t="s">
        <v>37</v>
      </c>
      <c r="V7194">
        <v>6</v>
      </c>
      <c r="W7194">
        <v>0</v>
      </c>
      <c r="X7194">
        <v>6</v>
      </c>
      <c r="Y7194">
        <v>202.95483754512634</v>
      </c>
      <c r="Z7194" s="1">
        <v>0</v>
      </c>
      <c r="AA7194" s="1"/>
    </row>
    <row r="7195" spans="1:27" x14ac:dyDescent="0.35">
      <c r="A7195">
        <v>431</v>
      </c>
      <c r="B7195" t="e">
        <f>VLOOKUP(Tableau__3_Déplacements_2[[#This Row],[Id_Menage]],[2]Ménages!$A$2:$AD$1503,32)</f>
        <v>#REF!</v>
      </c>
      <c r="C7195" t="s">
        <v>16</v>
      </c>
      <c r="D7195" t="s">
        <v>7320</v>
      </c>
      <c r="E7195">
        <f>VLOOKUP(Tableau__3_Déplacements_2[[#This Row],[Id_Personne]],[1]!Tableau__2_Personnes_1[[Id_Personne]:[Age]],2)</f>
        <v>1</v>
      </c>
      <c r="F7195">
        <f>VLOOKUP(Tableau__3_Déplacements_2[[#This Row],[Id_Personne]],[1]!Tableau__2_Personnes_1[[Id_Personne]:[Age]],4)</f>
        <v>52</v>
      </c>
      <c r="G7195" t="s">
        <v>3</v>
      </c>
      <c r="H7195" t="s">
        <v>2</v>
      </c>
      <c r="I7195" t="s">
        <v>7319</v>
      </c>
      <c r="J7195">
        <v>1</v>
      </c>
      <c r="K7195">
        <v>37</v>
      </c>
      <c r="M7195">
        <v>61</v>
      </c>
      <c r="O7195" t="str">
        <f>IF(Tableau__3_Déplacements_2[[#This Row],[Ori]]=Tableau__3_Déplacements_2[[#This Row],[Des]],"local","metro")</f>
        <v>metro</v>
      </c>
      <c r="P7195">
        <v>15</v>
      </c>
      <c r="Q7195">
        <v>23</v>
      </c>
      <c r="R7195">
        <v>0</v>
      </c>
      <c r="S7195">
        <v>23</v>
      </c>
      <c r="T7195">
        <v>55</v>
      </c>
      <c r="U7195" t="s">
        <v>37</v>
      </c>
      <c r="V7195">
        <v>6</v>
      </c>
      <c r="W7195">
        <v>0</v>
      </c>
      <c r="X7195">
        <v>6</v>
      </c>
      <c r="Y7195">
        <v>202.95483754512634</v>
      </c>
      <c r="Z7195" s="1">
        <v>0</v>
      </c>
      <c r="AA7195" s="1"/>
    </row>
    <row r="7196" spans="1:27" x14ac:dyDescent="0.35">
      <c r="A7196">
        <v>431</v>
      </c>
      <c r="B7196" t="e">
        <f>VLOOKUP(Tableau__3_Déplacements_2[[#This Row],[Id_Menage]],[2]Ménages!$A$2:$AD$1503,32)</f>
        <v>#REF!</v>
      </c>
      <c r="C7196" t="s">
        <v>11</v>
      </c>
      <c r="D7196" t="s">
        <v>7316</v>
      </c>
      <c r="E7196">
        <f>VLOOKUP(Tableau__3_Déplacements_2[[#This Row],[Id_Personne]],[1]!Tableau__2_Personnes_1[[Id_Personne]:[Age]],2)</f>
        <v>2</v>
      </c>
      <c r="F7196">
        <f>VLOOKUP(Tableau__3_Déplacements_2[[#This Row],[Id_Personne]],[1]!Tableau__2_Personnes_1[[Id_Personne]:[Age]],4)</f>
        <v>44</v>
      </c>
      <c r="G7196" t="s">
        <v>3</v>
      </c>
      <c r="H7196" t="s">
        <v>2</v>
      </c>
      <c r="I7196" t="s">
        <v>7318</v>
      </c>
      <c r="J7196">
        <v>1</v>
      </c>
      <c r="K7196">
        <v>62</v>
      </c>
      <c r="M7196">
        <v>32</v>
      </c>
      <c r="O7196" t="str">
        <f>IF(Tableau__3_Déplacements_2[[#This Row],[Ori]]=Tableau__3_Déplacements_2[[#This Row],[Des]],"local","metro")</f>
        <v>metro</v>
      </c>
      <c r="P7196">
        <v>14</v>
      </c>
      <c r="Q7196">
        <v>12</v>
      </c>
      <c r="R7196">
        <v>0</v>
      </c>
      <c r="S7196">
        <v>13</v>
      </c>
      <c r="T7196">
        <v>15</v>
      </c>
      <c r="U7196" t="s">
        <v>30</v>
      </c>
      <c r="V7196">
        <v>8</v>
      </c>
      <c r="W7196">
        <v>400</v>
      </c>
      <c r="X7196">
        <v>3</v>
      </c>
      <c r="Y7196">
        <v>202.95483754512634</v>
      </c>
      <c r="Z7196" s="1">
        <v>0</v>
      </c>
      <c r="AA7196" s="1"/>
    </row>
    <row r="7197" spans="1:27" x14ac:dyDescent="0.35">
      <c r="A7197">
        <v>431</v>
      </c>
      <c r="B7197" t="e">
        <f>VLOOKUP(Tableau__3_Déplacements_2[[#This Row],[Id_Menage]],[2]Ménages!$A$2:$AD$1503,32)</f>
        <v>#REF!</v>
      </c>
      <c r="C7197" t="s">
        <v>11</v>
      </c>
      <c r="D7197" t="s">
        <v>7316</v>
      </c>
      <c r="E7197">
        <f>VLOOKUP(Tableau__3_Déplacements_2[[#This Row],[Id_Personne]],[1]!Tableau__2_Personnes_1[[Id_Personne]:[Age]],2)</f>
        <v>2</v>
      </c>
      <c r="F7197">
        <f>VLOOKUP(Tableau__3_Déplacements_2[[#This Row],[Id_Personne]],[1]!Tableau__2_Personnes_1[[Id_Personne]:[Age]],4)</f>
        <v>44</v>
      </c>
      <c r="G7197" t="s">
        <v>0</v>
      </c>
      <c r="H7197" t="s">
        <v>7</v>
      </c>
      <c r="I7197" t="s">
        <v>7317</v>
      </c>
      <c r="J7197">
        <v>1</v>
      </c>
      <c r="K7197">
        <v>61</v>
      </c>
      <c r="M7197">
        <v>62</v>
      </c>
      <c r="O7197" t="str">
        <f>IF(Tableau__3_Déplacements_2[[#This Row],[Ori]]=Tableau__3_Déplacements_2[[#This Row],[Des]],"local","metro")</f>
        <v>metro</v>
      </c>
      <c r="P7197">
        <v>11</v>
      </c>
      <c r="Q7197">
        <v>7</v>
      </c>
      <c r="R7197">
        <v>0</v>
      </c>
      <c r="S7197">
        <v>7</v>
      </c>
      <c r="T7197">
        <v>35</v>
      </c>
      <c r="U7197" t="s">
        <v>169</v>
      </c>
      <c r="V7197">
        <v>7</v>
      </c>
      <c r="W7197">
        <v>0</v>
      </c>
      <c r="X7197">
        <v>5</v>
      </c>
      <c r="Y7197">
        <v>202.95483754512634</v>
      </c>
      <c r="Z7197" s="1">
        <v>0</v>
      </c>
      <c r="AA7197" s="1"/>
    </row>
    <row r="7198" spans="1:27" x14ac:dyDescent="0.35">
      <c r="A7198">
        <v>431</v>
      </c>
      <c r="B7198" t="e">
        <f>VLOOKUP(Tableau__3_Déplacements_2[[#This Row],[Id_Menage]],[2]Ménages!$A$2:$AD$1503,32)</f>
        <v>#REF!</v>
      </c>
      <c r="C7198" t="s">
        <v>11</v>
      </c>
      <c r="D7198" t="s">
        <v>7316</v>
      </c>
      <c r="E7198">
        <f>VLOOKUP(Tableau__3_Déplacements_2[[#This Row],[Id_Personne]],[1]!Tableau__2_Personnes_1[[Id_Personne]:[Age]],2)</f>
        <v>2</v>
      </c>
      <c r="F7198">
        <f>VLOOKUP(Tableau__3_Déplacements_2[[#This Row],[Id_Personne]],[1]!Tableau__2_Personnes_1[[Id_Personne]:[Age]],4)</f>
        <v>44</v>
      </c>
      <c r="G7198" t="s">
        <v>13</v>
      </c>
      <c r="H7198" t="s">
        <v>22</v>
      </c>
      <c r="I7198" t="s">
        <v>7315</v>
      </c>
      <c r="J7198">
        <v>1</v>
      </c>
      <c r="K7198">
        <v>32</v>
      </c>
      <c r="M7198">
        <v>61</v>
      </c>
      <c r="O7198" t="str">
        <f>IF(Tableau__3_Déplacements_2[[#This Row],[Ori]]=Tableau__3_Déplacements_2[[#This Row],[Des]],"local","metro")</f>
        <v>metro</v>
      </c>
      <c r="P7198">
        <v>15</v>
      </c>
      <c r="Q7198">
        <v>15</v>
      </c>
      <c r="R7198">
        <v>0</v>
      </c>
      <c r="S7198">
        <v>15</v>
      </c>
      <c r="T7198">
        <v>55</v>
      </c>
      <c r="U7198" t="s">
        <v>30</v>
      </c>
      <c r="V7198">
        <v>8</v>
      </c>
      <c r="W7198">
        <v>500</v>
      </c>
      <c r="X7198">
        <v>3</v>
      </c>
      <c r="Y7198">
        <v>202.95483754512634</v>
      </c>
      <c r="Z7198" s="1">
        <v>0</v>
      </c>
      <c r="AA7198" s="1"/>
    </row>
    <row r="7199" spans="1:27" x14ac:dyDescent="0.35">
      <c r="A7199">
        <v>431</v>
      </c>
      <c r="B7199" t="e">
        <f>VLOOKUP(Tableau__3_Déplacements_2[[#This Row],[Id_Menage]],[2]Ménages!$A$2:$AD$1503,32)</f>
        <v>#REF!</v>
      </c>
      <c r="C7199" t="s">
        <v>5</v>
      </c>
      <c r="D7199" t="s">
        <v>7313</v>
      </c>
      <c r="E7199">
        <f>VLOOKUP(Tableau__3_Déplacements_2[[#This Row],[Id_Personne]],[1]!Tableau__2_Personnes_1[[Id_Personne]:[Age]],2)</f>
        <v>2</v>
      </c>
      <c r="F7199">
        <f>VLOOKUP(Tableau__3_Déplacements_2[[#This Row],[Id_Personne]],[1]!Tableau__2_Personnes_1[[Id_Personne]:[Age]],4)</f>
        <v>14</v>
      </c>
      <c r="G7199" t="s">
        <v>0</v>
      </c>
      <c r="H7199" t="s">
        <v>7</v>
      </c>
      <c r="I7199" t="s">
        <v>7314</v>
      </c>
      <c r="J7199">
        <v>1</v>
      </c>
      <c r="K7199">
        <v>61</v>
      </c>
      <c r="M7199">
        <v>37</v>
      </c>
      <c r="O7199" t="str">
        <f>IF(Tableau__3_Déplacements_2[[#This Row],[Ori]]=Tableau__3_Déplacements_2[[#This Row],[Des]],"local","metro")</f>
        <v>metro</v>
      </c>
      <c r="P7199">
        <v>3</v>
      </c>
      <c r="Q7199">
        <v>7</v>
      </c>
      <c r="R7199">
        <v>0</v>
      </c>
      <c r="S7199">
        <v>7</v>
      </c>
      <c r="T7199">
        <v>45</v>
      </c>
      <c r="U7199" t="s">
        <v>169</v>
      </c>
      <c r="V7199">
        <v>7</v>
      </c>
      <c r="W7199">
        <v>0</v>
      </c>
      <c r="X7199">
        <v>6</v>
      </c>
      <c r="Y7199">
        <v>202.95483754512634</v>
      </c>
      <c r="Z7199" s="1">
        <v>0</v>
      </c>
      <c r="AA7199" s="1"/>
    </row>
    <row r="7200" spans="1:27" x14ac:dyDescent="0.35">
      <c r="A7200">
        <v>431</v>
      </c>
      <c r="B7200" t="e">
        <f>VLOOKUP(Tableau__3_Déplacements_2[[#This Row],[Id_Menage]],[2]Ménages!$A$2:$AD$1503,32)</f>
        <v>#REF!</v>
      </c>
      <c r="C7200" t="s">
        <v>5</v>
      </c>
      <c r="D7200" t="s">
        <v>7313</v>
      </c>
      <c r="E7200">
        <f>VLOOKUP(Tableau__3_Déplacements_2[[#This Row],[Id_Personne]],[1]!Tableau__2_Personnes_1[[Id_Personne]:[Age]],2)</f>
        <v>2</v>
      </c>
      <c r="F7200">
        <f>VLOOKUP(Tableau__3_Déplacements_2[[#This Row],[Id_Personne]],[1]!Tableau__2_Personnes_1[[Id_Personne]:[Age]],4)</f>
        <v>14</v>
      </c>
      <c r="G7200" t="s">
        <v>3</v>
      </c>
      <c r="H7200" t="s">
        <v>2</v>
      </c>
      <c r="I7200" t="s">
        <v>7312</v>
      </c>
      <c r="J7200">
        <v>1</v>
      </c>
      <c r="K7200">
        <v>37</v>
      </c>
      <c r="M7200">
        <v>61</v>
      </c>
      <c r="O7200" t="str">
        <f>IF(Tableau__3_Déplacements_2[[#This Row],[Ori]]=Tableau__3_Déplacements_2[[#This Row],[Des]],"local","metro")</f>
        <v>metro</v>
      </c>
      <c r="P7200">
        <v>15</v>
      </c>
      <c r="Q7200">
        <v>23</v>
      </c>
      <c r="R7200">
        <v>0</v>
      </c>
      <c r="S7200">
        <v>23</v>
      </c>
      <c r="T7200">
        <v>55</v>
      </c>
      <c r="U7200" t="s">
        <v>169</v>
      </c>
      <c r="V7200">
        <v>7</v>
      </c>
      <c r="W7200">
        <v>0</v>
      </c>
      <c r="X7200">
        <v>6</v>
      </c>
      <c r="Y7200">
        <v>202.95483754512634</v>
      </c>
      <c r="Z7200" s="1">
        <v>0</v>
      </c>
      <c r="AA7200" s="1"/>
    </row>
    <row r="7201" spans="1:27" x14ac:dyDescent="0.35">
      <c r="A7201">
        <v>432</v>
      </c>
      <c r="B7201" t="e">
        <f>VLOOKUP(Tableau__3_Déplacements_2[[#This Row],[Id_Menage]],[2]Ménages!$A$2:$AD$1503,32)</f>
        <v>#REF!</v>
      </c>
      <c r="C7201" t="s">
        <v>16</v>
      </c>
      <c r="D7201" t="s">
        <v>7310</v>
      </c>
      <c r="E7201">
        <f>VLOOKUP(Tableau__3_Déplacements_2[[#This Row],[Id_Personne]],[1]!Tableau__2_Personnes_1[[Id_Personne]:[Age]],2)</f>
        <v>1</v>
      </c>
      <c r="F7201">
        <f>VLOOKUP(Tableau__3_Déplacements_2[[#This Row],[Id_Personne]],[1]!Tableau__2_Personnes_1[[Id_Personne]:[Age]],4)</f>
        <v>44</v>
      </c>
      <c r="G7201" t="s">
        <v>0</v>
      </c>
      <c r="H7201" t="s">
        <v>7</v>
      </c>
      <c r="I7201" t="s">
        <v>7311</v>
      </c>
      <c r="J7201">
        <v>1</v>
      </c>
      <c r="K7201">
        <v>61</v>
      </c>
      <c r="M7201">
        <v>34</v>
      </c>
      <c r="O7201" t="str">
        <f>IF(Tableau__3_Déplacements_2[[#This Row],[Ori]]=Tableau__3_Déplacements_2[[#This Row],[Des]],"local","metro")</f>
        <v>metro</v>
      </c>
      <c r="P7201">
        <v>3</v>
      </c>
      <c r="Q7201">
        <v>8</v>
      </c>
      <c r="R7201">
        <v>0</v>
      </c>
      <c r="S7201">
        <v>9</v>
      </c>
      <c r="T7201">
        <v>20</v>
      </c>
      <c r="U7201" t="s">
        <v>30</v>
      </c>
      <c r="V7201">
        <v>8</v>
      </c>
      <c r="W7201">
        <v>250</v>
      </c>
      <c r="X7201">
        <v>6</v>
      </c>
      <c r="Y7201">
        <v>202.95483754512634</v>
      </c>
      <c r="Z7201" s="1">
        <v>0</v>
      </c>
      <c r="AA7201" s="1"/>
    </row>
    <row r="7202" spans="1:27" x14ac:dyDescent="0.35">
      <c r="A7202">
        <v>432</v>
      </c>
      <c r="B7202" t="e">
        <f>VLOOKUP(Tableau__3_Déplacements_2[[#This Row],[Id_Menage]],[2]Ménages!$A$2:$AD$1503,32)</f>
        <v>#REF!</v>
      </c>
      <c r="C7202" t="s">
        <v>16</v>
      </c>
      <c r="D7202" t="s">
        <v>7310</v>
      </c>
      <c r="E7202">
        <f>VLOOKUP(Tableau__3_Déplacements_2[[#This Row],[Id_Personne]],[1]!Tableau__2_Personnes_1[[Id_Personne]:[Age]],2)</f>
        <v>1</v>
      </c>
      <c r="F7202">
        <f>VLOOKUP(Tableau__3_Déplacements_2[[#This Row],[Id_Personne]],[1]!Tableau__2_Personnes_1[[Id_Personne]:[Age]],4)</f>
        <v>44</v>
      </c>
      <c r="G7202" t="s">
        <v>3</v>
      </c>
      <c r="H7202" t="s">
        <v>2</v>
      </c>
      <c r="I7202" t="s">
        <v>7309</v>
      </c>
      <c r="J7202">
        <v>1</v>
      </c>
      <c r="K7202">
        <v>34</v>
      </c>
      <c r="M7202">
        <v>61</v>
      </c>
      <c r="O7202" t="str">
        <f>IF(Tableau__3_Déplacements_2[[#This Row],[Ori]]=Tableau__3_Déplacements_2[[#This Row],[Des]],"local","metro")</f>
        <v>metro</v>
      </c>
      <c r="P7202">
        <v>15</v>
      </c>
      <c r="Q7202">
        <v>18</v>
      </c>
      <c r="R7202">
        <v>0</v>
      </c>
      <c r="S7202">
        <v>19</v>
      </c>
      <c r="T7202">
        <v>35</v>
      </c>
      <c r="U7202" t="s">
        <v>30</v>
      </c>
      <c r="V7202">
        <v>8</v>
      </c>
      <c r="W7202">
        <v>300</v>
      </c>
      <c r="X7202">
        <v>6</v>
      </c>
      <c r="Y7202">
        <v>202.95483754512634</v>
      </c>
      <c r="Z7202" s="1">
        <v>0</v>
      </c>
      <c r="AA7202" s="1"/>
    </row>
    <row r="7203" spans="1:27" x14ac:dyDescent="0.35">
      <c r="A7203">
        <v>432</v>
      </c>
      <c r="B7203" t="e">
        <f>VLOOKUP(Tableau__3_Déplacements_2[[#This Row],[Id_Menage]],[2]Ménages!$A$2:$AD$1503,32)</f>
        <v>#REF!</v>
      </c>
      <c r="C7203" t="s">
        <v>11</v>
      </c>
      <c r="D7203" t="s">
        <v>7307</v>
      </c>
      <c r="E7203">
        <f>VLOOKUP(Tableau__3_Déplacements_2[[#This Row],[Id_Personne]],[1]!Tableau__2_Personnes_1[[Id_Personne]:[Age]],2)</f>
        <v>2</v>
      </c>
      <c r="F7203">
        <f>VLOOKUP(Tableau__3_Déplacements_2[[#This Row],[Id_Personne]],[1]!Tableau__2_Personnes_1[[Id_Personne]:[Age]],4)</f>
        <v>38</v>
      </c>
      <c r="G7203" t="s">
        <v>3</v>
      </c>
      <c r="H7203" t="s">
        <v>2</v>
      </c>
      <c r="I7203" t="s">
        <v>7308</v>
      </c>
      <c r="J7203">
        <v>1</v>
      </c>
      <c r="K7203">
        <v>68</v>
      </c>
      <c r="M7203">
        <v>61</v>
      </c>
      <c r="O7203" t="str">
        <f>IF(Tableau__3_Déplacements_2[[#This Row],[Ori]]=Tableau__3_Déplacements_2[[#This Row],[Des]],"local","metro")</f>
        <v>metro</v>
      </c>
      <c r="P7203">
        <v>15</v>
      </c>
      <c r="Q7203">
        <v>15</v>
      </c>
      <c r="R7203">
        <v>0</v>
      </c>
      <c r="S7203">
        <v>15</v>
      </c>
      <c r="T7203">
        <v>45</v>
      </c>
      <c r="U7203" t="s">
        <v>30</v>
      </c>
      <c r="V7203">
        <v>8</v>
      </c>
      <c r="W7203">
        <v>400</v>
      </c>
      <c r="X7203">
        <v>3</v>
      </c>
      <c r="Y7203">
        <v>202.95483754512634</v>
      </c>
      <c r="Z7203" s="1">
        <v>0</v>
      </c>
      <c r="AA7203" s="1"/>
    </row>
    <row r="7204" spans="1:27" x14ac:dyDescent="0.35">
      <c r="A7204">
        <v>432</v>
      </c>
      <c r="B7204" t="e">
        <f>VLOOKUP(Tableau__3_Déplacements_2[[#This Row],[Id_Menage]],[2]Ménages!$A$2:$AD$1503,32)</f>
        <v>#REF!</v>
      </c>
      <c r="C7204" t="s">
        <v>11</v>
      </c>
      <c r="D7204" t="s">
        <v>7307</v>
      </c>
      <c r="E7204">
        <f>VLOOKUP(Tableau__3_Déplacements_2[[#This Row],[Id_Personne]],[1]!Tableau__2_Personnes_1[[Id_Personne]:[Age]],2)</f>
        <v>2</v>
      </c>
      <c r="F7204">
        <f>VLOOKUP(Tableau__3_Déplacements_2[[#This Row],[Id_Personne]],[1]!Tableau__2_Personnes_1[[Id_Personne]:[Age]],4)</f>
        <v>38</v>
      </c>
      <c r="G7204" t="s">
        <v>0</v>
      </c>
      <c r="H7204" t="s">
        <v>7</v>
      </c>
      <c r="I7204" t="s">
        <v>7306</v>
      </c>
      <c r="J7204">
        <v>1</v>
      </c>
      <c r="K7204">
        <v>61</v>
      </c>
      <c r="M7204">
        <v>68</v>
      </c>
      <c r="O7204" t="str">
        <f>IF(Tableau__3_Déplacements_2[[#This Row],[Ori]]=Tableau__3_Déplacements_2[[#This Row],[Des]],"local","metro")</f>
        <v>metro</v>
      </c>
      <c r="P7204">
        <v>7</v>
      </c>
      <c r="Q7204">
        <v>10</v>
      </c>
      <c r="R7204">
        <v>0</v>
      </c>
      <c r="S7204">
        <v>11</v>
      </c>
      <c r="T7204">
        <v>38</v>
      </c>
      <c r="U7204" t="s">
        <v>30</v>
      </c>
      <c r="V7204">
        <v>8</v>
      </c>
      <c r="W7204">
        <v>350</v>
      </c>
      <c r="X7204">
        <v>3</v>
      </c>
      <c r="Y7204">
        <v>202.95483754512634</v>
      </c>
      <c r="Z7204" s="1">
        <v>0</v>
      </c>
      <c r="AA7204" s="1"/>
    </row>
    <row r="7205" spans="1:27" x14ac:dyDescent="0.35">
      <c r="A7205">
        <v>432</v>
      </c>
      <c r="B7205" t="e">
        <f>VLOOKUP(Tableau__3_Déplacements_2[[#This Row],[Id_Menage]],[2]Ménages!$A$2:$AD$1503,32)</f>
        <v>#REF!</v>
      </c>
      <c r="C7205" t="s">
        <v>5</v>
      </c>
      <c r="D7205" t="s">
        <v>7304</v>
      </c>
      <c r="E7205">
        <f>VLOOKUP(Tableau__3_Déplacements_2[[#This Row],[Id_Personne]],[1]!Tableau__2_Personnes_1[[Id_Personne]:[Age]],2)</f>
        <v>2</v>
      </c>
      <c r="F7205">
        <f>VLOOKUP(Tableau__3_Déplacements_2[[#This Row],[Id_Personne]],[1]!Tableau__2_Personnes_1[[Id_Personne]:[Age]],4)</f>
        <v>16</v>
      </c>
      <c r="G7205" t="s">
        <v>0</v>
      </c>
      <c r="H7205" t="s">
        <v>7</v>
      </c>
      <c r="I7205" t="s">
        <v>7305</v>
      </c>
      <c r="J7205">
        <v>1</v>
      </c>
      <c r="K7205">
        <v>61</v>
      </c>
      <c r="M7205">
        <v>61</v>
      </c>
      <c r="O7205" t="str">
        <f>IF(Tableau__3_Déplacements_2[[#This Row],[Ori]]=Tableau__3_Déplacements_2[[#This Row],[Des]],"local","metro")</f>
        <v>local</v>
      </c>
      <c r="P7205">
        <v>5</v>
      </c>
      <c r="Q7205">
        <v>12</v>
      </c>
      <c r="R7205">
        <v>0</v>
      </c>
      <c r="S7205">
        <v>12</v>
      </c>
      <c r="T7205">
        <v>17</v>
      </c>
      <c r="U7205" t="s">
        <v>0</v>
      </c>
      <c r="V7205">
        <v>1</v>
      </c>
      <c r="W7205">
        <v>0</v>
      </c>
      <c r="X7205">
        <v>3</v>
      </c>
      <c r="Y7205">
        <v>202.95483754512634</v>
      </c>
      <c r="Z7205" s="1">
        <v>0</v>
      </c>
      <c r="AA7205" s="1"/>
    </row>
    <row r="7206" spans="1:27" x14ac:dyDescent="0.35">
      <c r="A7206">
        <v>432</v>
      </c>
      <c r="B7206" t="e">
        <f>VLOOKUP(Tableau__3_Déplacements_2[[#This Row],[Id_Menage]],[2]Ménages!$A$2:$AD$1503,32)</f>
        <v>#REF!</v>
      </c>
      <c r="C7206" t="s">
        <v>5</v>
      </c>
      <c r="D7206" t="s">
        <v>7304</v>
      </c>
      <c r="E7206">
        <f>VLOOKUP(Tableau__3_Déplacements_2[[#This Row],[Id_Personne]],[1]!Tableau__2_Personnes_1[[Id_Personne]:[Age]],2)</f>
        <v>2</v>
      </c>
      <c r="F7206">
        <f>VLOOKUP(Tableau__3_Déplacements_2[[#This Row],[Id_Personne]],[1]!Tableau__2_Personnes_1[[Id_Personne]:[Age]],4)</f>
        <v>16</v>
      </c>
      <c r="G7206" t="s">
        <v>3</v>
      </c>
      <c r="H7206" t="s">
        <v>2</v>
      </c>
      <c r="I7206" t="s">
        <v>7303</v>
      </c>
      <c r="J7206">
        <v>1</v>
      </c>
      <c r="K7206">
        <v>61</v>
      </c>
      <c r="M7206">
        <v>61</v>
      </c>
      <c r="O7206" t="str">
        <f>IF(Tableau__3_Déplacements_2[[#This Row],[Ori]]=Tableau__3_Déplacements_2[[#This Row],[Des]],"local","metro")</f>
        <v>local</v>
      </c>
      <c r="P7206">
        <v>15</v>
      </c>
      <c r="Q7206">
        <v>14</v>
      </c>
      <c r="R7206">
        <v>50</v>
      </c>
      <c r="S7206">
        <v>15</v>
      </c>
      <c r="T7206">
        <v>15</v>
      </c>
      <c r="U7206" t="s">
        <v>0</v>
      </c>
      <c r="V7206">
        <v>1</v>
      </c>
      <c r="W7206">
        <v>0</v>
      </c>
      <c r="X7206">
        <v>3</v>
      </c>
      <c r="Y7206">
        <v>202.95483754512634</v>
      </c>
      <c r="Z7206" s="1">
        <v>-1</v>
      </c>
      <c r="AA7206" s="1"/>
    </row>
    <row r="7207" spans="1:27" x14ac:dyDescent="0.35">
      <c r="A7207">
        <v>433</v>
      </c>
      <c r="B7207" t="e">
        <f>VLOOKUP(Tableau__3_Déplacements_2[[#This Row],[Id_Menage]],[2]Ménages!$A$2:$AD$1503,32)</f>
        <v>#REF!</v>
      </c>
      <c r="C7207" t="s">
        <v>16</v>
      </c>
      <c r="D7207" t="s">
        <v>7301</v>
      </c>
      <c r="E7207">
        <f>VLOOKUP(Tableau__3_Déplacements_2[[#This Row],[Id_Personne]],[1]!Tableau__2_Personnes_1[[Id_Personne]:[Age]],2)</f>
        <v>1</v>
      </c>
      <c r="F7207">
        <f>VLOOKUP(Tableau__3_Déplacements_2[[#This Row],[Id_Personne]],[1]!Tableau__2_Personnes_1[[Id_Personne]:[Age]],4)</f>
        <v>55</v>
      </c>
      <c r="G7207" t="s">
        <v>3</v>
      </c>
      <c r="H7207" t="s">
        <v>2</v>
      </c>
      <c r="I7207" t="s">
        <v>7302</v>
      </c>
      <c r="J7207">
        <v>1</v>
      </c>
      <c r="K7207">
        <v>79</v>
      </c>
      <c r="M7207">
        <v>61</v>
      </c>
      <c r="O7207" t="str">
        <f>IF(Tableau__3_Déplacements_2[[#This Row],[Ori]]=Tableau__3_Déplacements_2[[#This Row],[Des]],"local","metro")</f>
        <v>metro</v>
      </c>
      <c r="P7207">
        <v>15</v>
      </c>
      <c r="Q7207">
        <v>21</v>
      </c>
      <c r="R7207">
        <v>0</v>
      </c>
      <c r="S7207">
        <v>21</v>
      </c>
      <c r="T7207">
        <v>30</v>
      </c>
      <c r="U7207" t="s">
        <v>37</v>
      </c>
      <c r="V7207">
        <v>6</v>
      </c>
      <c r="W7207">
        <v>0</v>
      </c>
      <c r="X7207">
        <v>6</v>
      </c>
      <c r="Y7207">
        <v>202.95483754512634</v>
      </c>
      <c r="Z7207" s="1">
        <v>0</v>
      </c>
      <c r="AA7207" s="1"/>
    </row>
    <row r="7208" spans="1:27" x14ac:dyDescent="0.35">
      <c r="A7208">
        <v>433</v>
      </c>
      <c r="B7208" t="e">
        <f>VLOOKUP(Tableau__3_Déplacements_2[[#This Row],[Id_Menage]],[2]Ménages!$A$2:$AD$1503,32)</f>
        <v>#REF!</v>
      </c>
      <c r="C7208" t="s">
        <v>16</v>
      </c>
      <c r="D7208" t="s">
        <v>7301</v>
      </c>
      <c r="E7208">
        <f>VLOOKUP(Tableau__3_Déplacements_2[[#This Row],[Id_Personne]],[1]!Tableau__2_Personnes_1[[Id_Personne]:[Age]],2)</f>
        <v>1</v>
      </c>
      <c r="F7208">
        <f>VLOOKUP(Tableau__3_Déplacements_2[[#This Row],[Id_Personne]],[1]!Tableau__2_Personnes_1[[Id_Personne]:[Age]],4)</f>
        <v>55</v>
      </c>
      <c r="G7208" t="s">
        <v>0</v>
      </c>
      <c r="H7208" t="s">
        <v>7</v>
      </c>
      <c r="I7208" t="s">
        <v>7300</v>
      </c>
      <c r="J7208">
        <v>1</v>
      </c>
      <c r="K7208">
        <v>61</v>
      </c>
      <c r="M7208">
        <v>79</v>
      </c>
      <c r="O7208" t="str">
        <f>IF(Tableau__3_Déplacements_2[[#This Row],[Ori]]=Tableau__3_Déplacements_2[[#This Row],[Des]],"local","metro")</f>
        <v>metro</v>
      </c>
      <c r="P7208">
        <v>3</v>
      </c>
      <c r="Q7208">
        <v>6</v>
      </c>
      <c r="R7208">
        <v>30</v>
      </c>
      <c r="S7208">
        <v>7</v>
      </c>
      <c r="T7208">
        <v>0</v>
      </c>
      <c r="U7208" t="s">
        <v>37</v>
      </c>
      <c r="V7208">
        <v>6</v>
      </c>
      <c r="W7208">
        <v>0</v>
      </c>
      <c r="X7208">
        <v>6</v>
      </c>
      <c r="Y7208">
        <v>202.95483754512634</v>
      </c>
      <c r="Z7208" s="1">
        <v>-1</v>
      </c>
      <c r="AA7208" s="1"/>
    </row>
    <row r="7209" spans="1:27" x14ac:dyDescent="0.35">
      <c r="A7209">
        <v>433</v>
      </c>
      <c r="B7209" t="e">
        <f>VLOOKUP(Tableau__3_Déplacements_2[[#This Row],[Id_Menage]],[2]Ménages!$A$2:$AD$1503,32)</f>
        <v>#REF!</v>
      </c>
      <c r="C7209" t="s">
        <v>11</v>
      </c>
      <c r="D7209" t="s">
        <v>7298</v>
      </c>
      <c r="E7209">
        <f>VLOOKUP(Tableau__3_Déplacements_2[[#This Row],[Id_Personne]],[1]!Tableau__2_Personnes_1[[Id_Personne]:[Age]],2)</f>
        <v>2</v>
      </c>
      <c r="F7209">
        <f>VLOOKUP(Tableau__3_Déplacements_2[[#This Row],[Id_Personne]],[1]!Tableau__2_Personnes_1[[Id_Personne]:[Age]],4)</f>
        <v>48</v>
      </c>
      <c r="G7209" t="s">
        <v>0</v>
      </c>
      <c r="H7209" t="s">
        <v>7</v>
      </c>
      <c r="I7209" t="s">
        <v>7299</v>
      </c>
      <c r="J7209">
        <v>1</v>
      </c>
      <c r="K7209">
        <v>61</v>
      </c>
      <c r="M7209">
        <v>61</v>
      </c>
      <c r="O7209" t="str">
        <f>IF(Tableau__3_Déplacements_2[[#This Row],[Ori]]=Tableau__3_Déplacements_2[[#This Row],[Des]],"local","metro")</f>
        <v>local</v>
      </c>
      <c r="P7209">
        <v>4</v>
      </c>
      <c r="Q7209">
        <v>7</v>
      </c>
      <c r="R7209">
        <v>0</v>
      </c>
      <c r="S7209">
        <v>7</v>
      </c>
      <c r="T7209">
        <v>15</v>
      </c>
      <c r="U7209" t="s">
        <v>0</v>
      </c>
      <c r="V7209">
        <v>1</v>
      </c>
      <c r="W7209">
        <v>0</v>
      </c>
      <c r="X7209">
        <v>6</v>
      </c>
      <c r="Y7209">
        <v>202.95483754512634</v>
      </c>
      <c r="Z7209" s="1">
        <v>0</v>
      </c>
      <c r="AA7209" s="1"/>
    </row>
    <row r="7210" spans="1:27" x14ac:dyDescent="0.35">
      <c r="A7210">
        <v>433</v>
      </c>
      <c r="B7210" t="e">
        <f>VLOOKUP(Tableau__3_Déplacements_2[[#This Row],[Id_Menage]],[2]Ménages!$A$2:$AD$1503,32)</f>
        <v>#REF!</v>
      </c>
      <c r="C7210" t="s">
        <v>11</v>
      </c>
      <c r="D7210" t="s">
        <v>7298</v>
      </c>
      <c r="E7210">
        <f>VLOOKUP(Tableau__3_Déplacements_2[[#This Row],[Id_Personne]],[1]!Tableau__2_Personnes_1[[Id_Personne]:[Age]],2)</f>
        <v>2</v>
      </c>
      <c r="F7210">
        <f>VLOOKUP(Tableau__3_Déplacements_2[[#This Row],[Id_Personne]],[1]!Tableau__2_Personnes_1[[Id_Personne]:[Age]],4)</f>
        <v>48</v>
      </c>
      <c r="G7210" t="s">
        <v>3</v>
      </c>
      <c r="H7210" t="s">
        <v>2</v>
      </c>
      <c r="I7210" t="s">
        <v>7297</v>
      </c>
      <c r="J7210">
        <v>1</v>
      </c>
      <c r="K7210">
        <v>61</v>
      </c>
      <c r="M7210">
        <v>61</v>
      </c>
      <c r="O7210" t="str">
        <f>IF(Tableau__3_Déplacements_2[[#This Row],[Ori]]=Tableau__3_Déplacements_2[[#This Row],[Des]],"local","metro")</f>
        <v>local</v>
      </c>
      <c r="P7210">
        <v>15</v>
      </c>
      <c r="Q7210">
        <v>13</v>
      </c>
      <c r="R7210">
        <v>45</v>
      </c>
      <c r="S7210">
        <v>14</v>
      </c>
      <c r="T7210">
        <v>0</v>
      </c>
      <c r="U7210" t="s">
        <v>0</v>
      </c>
      <c r="V7210">
        <v>1</v>
      </c>
      <c r="W7210">
        <v>0</v>
      </c>
      <c r="X7210">
        <v>6</v>
      </c>
      <c r="Y7210">
        <v>202.95483754512634</v>
      </c>
      <c r="Z7210" s="1">
        <v>-1</v>
      </c>
      <c r="AA7210" s="1"/>
    </row>
    <row r="7211" spans="1:27" x14ac:dyDescent="0.35">
      <c r="A7211">
        <v>433</v>
      </c>
      <c r="B7211" t="e">
        <f>VLOOKUP(Tableau__3_Déplacements_2[[#This Row],[Id_Menage]],[2]Ménages!$A$2:$AD$1503,32)</f>
        <v>#REF!</v>
      </c>
      <c r="C7211" t="s">
        <v>5</v>
      </c>
      <c r="D7211" t="s">
        <v>7295</v>
      </c>
      <c r="E7211">
        <f>VLOOKUP(Tableau__3_Déplacements_2[[#This Row],[Id_Personne]],[1]!Tableau__2_Personnes_1[[Id_Personne]:[Age]],2)</f>
        <v>1</v>
      </c>
      <c r="F7211">
        <f>VLOOKUP(Tableau__3_Déplacements_2[[#This Row],[Id_Personne]],[1]!Tableau__2_Personnes_1[[Id_Personne]:[Age]],4)</f>
        <v>27</v>
      </c>
      <c r="G7211" t="s">
        <v>0</v>
      </c>
      <c r="H7211" t="s">
        <v>7</v>
      </c>
      <c r="I7211" t="s">
        <v>7296</v>
      </c>
      <c r="J7211">
        <v>1</v>
      </c>
      <c r="K7211">
        <v>61</v>
      </c>
      <c r="M7211">
        <v>56</v>
      </c>
      <c r="O7211" t="str">
        <f>IF(Tableau__3_Déplacements_2[[#This Row],[Ori]]=Tableau__3_Déplacements_2[[#This Row],[Des]],"local","metro")</f>
        <v>metro</v>
      </c>
      <c r="P7211">
        <v>6</v>
      </c>
      <c r="Q7211">
        <v>10</v>
      </c>
      <c r="R7211">
        <v>0</v>
      </c>
      <c r="S7211">
        <v>11</v>
      </c>
      <c r="T7211">
        <v>13</v>
      </c>
      <c r="U7211" t="s">
        <v>30</v>
      </c>
      <c r="V7211">
        <v>8</v>
      </c>
      <c r="W7211">
        <v>300</v>
      </c>
      <c r="X7211">
        <v>3</v>
      </c>
      <c r="Y7211">
        <v>202.95483754512634</v>
      </c>
      <c r="Z7211" s="1">
        <v>0</v>
      </c>
      <c r="AA7211" s="1"/>
    </row>
    <row r="7212" spans="1:27" x14ac:dyDescent="0.35">
      <c r="A7212">
        <v>433</v>
      </c>
      <c r="B7212" t="e">
        <f>VLOOKUP(Tableau__3_Déplacements_2[[#This Row],[Id_Menage]],[2]Ménages!$A$2:$AD$1503,32)</f>
        <v>#REF!</v>
      </c>
      <c r="C7212" t="s">
        <v>5</v>
      </c>
      <c r="D7212" t="s">
        <v>7295</v>
      </c>
      <c r="E7212">
        <f>VLOOKUP(Tableau__3_Déplacements_2[[#This Row],[Id_Personne]],[1]!Tableau__2_Personnes_1[[Id_Personne]:[Age]],2)</f>
        <v>1</v>
      </c>
      <c r="F7212">
        <f>VLOOKUP(Tableau__3_Déplacements_2[[#This Row],[Id_Personne]],[1]!Tableau__2_Personnes_1[[Id_Personne]:[Age]],4)</f>
        <v>27</v>
      </c>
      <c r="G7212" t="s">
        <v>3</v>
      </c>
      <c r="H7212" t="s">
        <v>2</v>
      </c>
      <c r="I7212" t="s">
        <v>7294</v>
      </c>
      <c r="J7212">
        <v>1</v>
      </c>
      <c r="K7212">
        <v>56</v>
      </c>
      <c r="M7212">
        <v>61</v>
      </c>
      <c r="O7212" t="str">
        <f>IF(Tableau__3_Déplacements_2[[#This Row],[Ori]]=Tableau__3_Déplacements_2[[#This Row],[Des]],"local","metro")</f>
        <v>metro</v>
      </c>
      <c r="P7212">
        <v>15</v>
      </c>
      <c r="Q7212">
        <v>16</v>
      </c>
      <c r="R7212">
        <v>0</v>
      </c>
      <c r="S7212">
        <v>17</v>
      </c>
      <c r="T7212">
        <v>15</v>
      </c>
      <c r="U7212" t="s">
        <v>30</v>
      </c>
      <c r="V7212">
        <v>8</v>
      </c>
      <c r="W7212">
        <v>300</v>
      </c>
      <c r="X7212">
        <v>3</v>
      </c>
      <c r="Y7212">
        <v>202.95483754512634</v>
      </c>
      <c r="Z7212" s="1">
        <v>0</v>
      </c>
      <c r="AA7212" s="1"/>
    </row>
    <row r="7213" spans="1:27" x14ac:dyDescent="0.35">
      <c r="A7213">
        <v>433</v>
      </c>
      <c r="B7213" t="e">
        <f>VLOOKUP(Tableau__3_Déplacements_2[[#This Row],[Id_Menage]],[2]Ménages!$A$2:$AD$1503,32)</f>
        <v>#REF!</v>
      </c>
      <c r="C7213" t="s">
        <v>65</v>
      </c>
      <c r="D7213" t="s">
        <v>7292</v>
      </c>
      <c r="E7213">
        <f>VLOOKUP(Tableau__3_Déplacements_2[[#This Row],[Id_Personne]],[1]!Tableau__2_Personnes_1[[Id_Personne]:[Age]],2)</f>
        <v>1</v>
      </c>
      <c r="F7213">
        <f>VLOOKUP(Tableau__3_Déplacements_2[[#This Row],[Id_Personne]],[1]!Tableau__2_Personnes_1[[Id_Personne]:[Age]],4)</f>
        <v>24</v>
      </c>
      <c r="G7213" t="s">
        <v>3</v>
      </c>
      <c r="H7213" t="s">
        <v>2</v>
      </c>
      <c r="I7213" t="s">
        <v>7293</v>
      </c>
      <c r="J7213">
        <v>1</v>
      </c>
      <c r="K7213">
        <v>75</v>
      </c>
      <c r="M7213">
        <v>61</v>
      </c>
      <c r="O7213" t="str">
        <f>IF(Tableau__3_Déplacements_2[[#This Row],[Ori]]=Tableau__3_Déplacements_2[[#This Row],[Des]],"local","metro")</f>
        <v>metro</v>
      </c>
      <c r="P7213">
        <v>15</v>
      </c>
      <c r="Q7213">
        <v>17</v>
      </c>
      <c r="R7213">
        <v>0</v>
      </c>
      <c r="S7213">
        <v>18</v>
      </c>
      <c r="T7213">
        <v>52</v>
      </c>
      <c r="U7213" t="s">
        <v>30</v>
      </c>
      <c r="V7213">
        <v>8</v>
      </c>
      <c r="W7213">
        <v>450</v>
      </c>
      <c r="X7213">
        <v>6</v>
      </c>
      <c r="Y7213">
        <v>202.95483754512634</v>
      </c>
      <c r="Z7213" s="1">
        <v>0</v>
      </c>
      <c r="AA7213" s="1"/>
    </row>
    <row r="7214" spans="1:27" x14ac:dyDescent="0.35">
      <c r="A7214">
        <v>433</v>
      </c>
      <c r="B7214" t="e">
        <f>VLOOKUP(Tableau__3_Déplacements_2[[#This Row],[Id_Menage]],[2]Ménages!$A$2:$AD$1503,32)</f>
        <v>#REF!</v>
      </c>
      <c r="C7214" t="s">
        <v>65</v>
      </c>
      <c r="D7214" t="s">
        <v>7292</v>
      </c>
      <c r="E7214">
        <f>VLOOKUP(Tableau__3_Déplacements_2[[#This Row],[Id_Personne]],[1]!Tableau__2_Personnes_1[[Id_Personne]:[Age]],2)</f>
        <v>1</v>
      </c>
      <c r="F7214">
        <f>VLOOKUP(Tableau__3_Déplacements_2[[#This Row],[Id_Personne]],[1]!Tableau__2_Personnes_1[[Id_Personne]:[Age]],4)</f>
        <v>24</v>
      </c>
      <c r="G7214" t="s">
        <v>0</v>
      </c>
      <c r="H7214" t="s">
        <v>7</v>
      </c>
      <c r="I7214" t="s">
        <v>7291</v>
      </c>
      <c r="J7214">
        <v>1</v>
      </c>
      <c r="K7214">
        <v>61</v>
      </c>
      <c r="M7214">
        <v>75</v>
      </c>
      <c r="O7214" t="str">
        <f>IF(Tableau__3_Déplacements_2[[#This Row],[Ori]]=Tableau__3_Déplacements_2[[#This Row],[Des]],"local","metro")</f>
        <v>metro</v>
      </c>
      <c r="P7214">
        <v>3</v>
      </c>
      <c r="Q7214">
        <v>8</v>
      </c>
      <c r="R7214">
        <v>0</v>
      </c>
      <c r="S7214">
        <v>9</v>
      </c>
      <c r="T7214">
        <v>32</v>
      </c>
      <c r="U7214" t="s">
        <v>30</v>
      </c>
      <c r="V7214">
        <v>8</v>
      </c>
      <c r="W7214">
        <v>450</v>
      </c>
      <c r="X7214">
        <v>6</v>
      </c>
      <c r="Y7214">
        <v>202.95483754512634</v>
      </c>
      <c r="Z7214" s="1">
        <v>0</v>
      </c>
      <c r="AA7214" s="1"/>
    </row>
    <row r="7215" spans="1:27" x14ac:dyDescent="0.35">
      <c r="A7215">
        <v>433</v>
      </c>
      <c r="B7215" t="e">
        <f>VLOOKUP(Tableau__3_Déplacements_2[[#This Row],[Id_Menage]],[2]Ménages!$A$2:$AD$1503,32)</f>
        <v>#REF!</v>
      </c>
      <c r="C7215" t="s">
        <v>61</v>
      </c>
      <c r="D7215" t="s">
        <v>7289</v>
      </c>
      <c r="E7215">
        <f>VLOOKUP(Tableau__3_Déplacements_2[[#This Row],[Id_Personne]],[1]!Tableau__2_Personnes_1[[Id_Personne]:[Age]],2)</f>
        <v>1</v>
      </c>
      <c r="F7215">
        <f>VLOOKUP(Tableau__3_Déplacements_2[[#This Row],[Id_Personne]],[1]!Tableau__2_Personnes_1[[Id_Personne]:[Age]],4)</f>
        <v>18</v>
      </c>
      <c r="G7215" t="s">
        <v>0</v>
      </c>
      <c r="H7215" t="s">
        <v>7</v>
      </c>
      <c r="I7215" t="s">
        <v>7290</v>
      </c>
      <c r="J7215">
        <v>1</v>
      </c>
      <c r="K7215">
        <v>61</v>
      </c>
      <c r="M7215">
        <v>61</v>
      </c>
      <c r="O7215" t="str">
        <f>IF(Tableau__3_Déplacements_2[[#This Row],[Ori]]=Tableau__3_Déplacements_2[[#This Row],[Des]],"local","metro")</f>
        <v>local</v>
      </c>
      <c r="P7215">
        <v>12</v>
      </c>
      <c r="Q7215">
        <v>9</v>
      </c>
      <c r="R7215">
        <v>0</v>
      </c>
      <c r="S7215">
        <v>9</v>
      </c>
      <c r="T7215">
        <v>10</v>
      </c>
      <c r="U7215" t="s">
        <v>0</v>
      </c>
      <c r="V7215">
        <v>1</v>
      </c>
      <c r="W7215">
        <v>0</v>
      </c>
      <c r="X7215">
        <v>3</v>
      </c>
      <c r="Y7215">
        <v>202.95483754512634</v>
      </c>
      <c r="Z7215" s="1">
        <v>0</v>
      </c>
      <c r="AA7215" s="1"/>
    </row>
    <row r="7216" spans="1:27" x14ac:dyDescent="0.35">
      <c r="A7216">
        <v>433</v>
      </c>
      <c r="B7216" t="e">
        <f>VLOOKUP(Tableau__3_Déplacements_2[[#This Row],[Id_Menage]],[2]Ménages!$A$2:$AD$1503,32)</f>
        <v>#REF!</v>
      </c>
      <c r="C7216" t="s">
        <v>61</v>
      </c>
      <c r="D7216" t="s">
        <v>7289</v>
      </c>
      <c r="E7216">
        <f>VLOOKUP(Tableau__3_Déplacements_2[[#This Row],[Id_Personne]],[1]!Tableau__2_Personnes_1[[Id_Personne]:[Age]],2)</f>
        <v>1</v>
      </c>
      <c r="F7216">
        <f>VLOOKUP(Tableau__3_Déplacements_2[[#This Row],[Id_Personne]],[1]!Tableau__2_Personnes_1[[Id_Personne]:[Age]],4)</f>
        <v>18</v>
      </c>
      <c r="G7216" t="s">
        <v>3</v>
      </c>
      <c r="H7216" t="s">
        <v>2</v>
      </c>
      <c r="I7216" t="s">
        <v>7288</v>
      </c>
      <c r="J7216">
        <v>1</v>
      </c>
      <c r="K7216">
        <v>61</v>
      </c>
      <c r="M7216">
        <v>61</v>
      </c>
      <c r="O7216" t="str">
        <f>IF(Tableau__3_Déplacements_2[[#This Row],[Ori]]=Tableau__3_Déplacements_2[[#This Row],[Des]],"local","metro")</f>
        <v>local</v>
      </c>
      <c r="P7216">
        <v>15</v>
      </c>
      <c r="Q7216">
        <v>15</v>
      </c>
      <c r="R7216">
        <v>0</v>
      </c>
      <c r="S7216">
        <v>15</v>
      </c>
      <c r="T7216">
        <v>15</v>
      </c>
      <c r="U7216" t="s">
        <v>0</v>
      </c>
      <c r="V7216">
        <v>1</v>
      </c>
      <c r="W7216">
        <v>0</v>
      </c>
      <c r="X7216">
        <v>3</v>
      </c>
      <c r="Y7216">
        <v>202.95483754512634</v>
      </c>
      <c r="Z7216" s="1">
        <v>0</v>
      </c>
      <c r="AA7216" s="1"/>
    </row>
    <row r="7217" spans="1:27" x14ac:dyDescent="0.35">
      <c r="A7217">
        <v>433</v>
      </c>
      <c r="B7217" t="e">
        <f>VLOOKUP(Tableau__3_Déplacements_2[[#This Row],[Id_Menage]],[2]Ménages!$A$2:$AD$1503,32)</f>
        <v>#REF!</v>
      </c>
      <c r="C7217" t="s">
        <v>409</v>
      </c>
      <c r="D7217" t="s">
        <v>7286</v>
      </c>
      <c r="E7217">
        <f>VLOOKUP(Tableau__3_Déplacements_2[[#This Row],[Id_Personne]],[1]!Tableau__2_Personnes_1[[Id_Personne]:[Age]],2)</f>
        <v>1</v>
      </c>
      <c r="F7217">
        <f>VLOOKUP(Tableau__3_Déplacements_2[[#This Row],[Id_Personne]],[1]!Tableau__2_Personnes_1[[Id_Personne]:[Age]],4)</f>
        <v>15</v>
      </c>
      <c r="G7217" t="s">
        <v>0</v>
      </c>
      <c r="H7217" t="s">
        <v>7</v>
      </c>
      <c r="I7217" t="s">
        <v>7287</v>
      </c>
      <c r="J7217">
        <v>1</v>
      </c>
      <c r="K7217">
        <v>61</v>
      </c>
      <c r="M7217">
        <v>61</v>
      </c>
      <c r="O7217" t="str">
        <f>IF(Tableau__3_Déplacements_2[[#This Row],[Ori]]=Tableau__3_Déplacements_2[[#This Row],[Des]],"local","metro")</f>
        <v>local</v>
      </c>
      <c r="P7217">
        <v>12</v>
      </c>
      <c r="Q7217">
        <v>9</v>
      </c>
      <c r="R7217">
        <v>30</v>
      </c>
      <c r="S7217">
        <v>9</v>
      </c>
      <c r="T7217">
        <v>40</v>
      </c>
      <c r="U7217" t="s">
        <v>0</v>
      </c>
      <c r="V7217">
        <v>1</v>
      </c>
      <c r="W7217">
        <v>0</v>
      </c>
      <c r="X7217">
        <v>3</v>
      </c>
      <c r="Y7217">
        <v>202.95483754512634</v>
      </c>
      <c r="Z7217" s="1">
        <v>-1</v>
      </c>
      <c r="AA7217" s="1"/>
    </row>
    <row r="7218" spans="1:27" x14ac:dyDescent="0.35">
      <c r="A7218">
        <v>433</v>
      </c>
      <c r="B7218" t="e">
        <f>VLOOKUP(Tableau__3_Déplacements_2[[#This Row],[Id_Menage]],[2]Ménages!$A$2:$AD$1503,32)</f>
        <v>#REF!</v>
      </c>
      <c r="C7218" t="s">
        <v>409</v>
      </c>
      <c r="D7218" t="s">
        <v>7286</v>
      </c>
      <c r="E7218">
        <f>VLOOKUP(Tableau__3_Déplacements_2[[#This Row],[Id_Personne]],[1]!Tableau__2_Personnes_1[[Id_Personne]:[Age]],2)</f>
        <v>1</v>
      </c>
      <c r="F7218">
        <f>VLOOKUP(Tableau__3_Déplacements_2[[#This Row],[Id_Personne]],[1]!Tableau__2_Personnes_1[[Id_Personne]:[Age]],4)</f>
        <v>15</v>
      </c>
      <c r="G7218" t="s">
        <v>3</v>
      </c>
      <c r="H7218" t="s">
        <v>2</v>
      </c>
      <c r="I7218" t="s">
        <v>7285</v>
      </c>
      <c r="J7218">
        <v>1</v>
      </c>
      <c r="K7218">
        <v>61</v>
      </c>
      <c r="M7218">
        <v>61</v>
      </c>
      <c r="O7218" t="str">
        <f>IF(Tableau__3_Déplacements_2[[#This Row],[Ori]]=Tableau__3_Déplacements_2[[#This Row],[Des]],"local","metro")</f>
        <v>local</v>
      </c>
      <c r="P7218">
        <v>15</v>
      </c>
      <c r="Q7218">
        <v>15</v>
      </c>
      <c r="R7218">
        <v>15</v>
      </c>
      <c r="S7218">
        <v>15</v>
      </c>
      <c r="T7218">
        <v>30</v>
      </c>
      <c r="U7218" t="s">
        <v>0</v>
      </c>
      <c r="V7218">
        <v>1</v>
      </c>
      <c r="W7218">
        <v>0</v>
      </c>
      <c r="X7218">
        <v>3</v>
      </c>
      <c r="Y7218">
        <v>202.95483754512634</v>
      </c>
      <c r="Z7218" s="1">
        <v>-1</v>
      </c>
      <c r="AA7218" s="1"/>
    </row>
    <row r="7219" spans="1:27" x14ac:dyDescent="0.35">
      <c r="A7219">
        <v>434</v>
      </c>
      <c r="B7219" t="e">
        <f>VLOOKUP(Tableau__3_Déplacements_2[[#This Row],[Id_Menage]],[2]Ménages!$A$2:$AD$1503,32)</f>
        <v>#REF!</v>
      </c>
      <c r="C7219" t="s">
        <v>16</v>
      </c>
      <c r="D7219" t="s">
        <v>7283</v>
      </c>
      <c r="E7219">
        <f>VLOOKUP(Tableau__3_Déplacements_2[[#This Row],[Id_Personne]],[1]!Tableau__2_Personnes_1[[Id_Personne]:[Age]],2)</f>
        <v>1</v>
      </c>
      <c r="F7219">
        <f>VLOOKUP(Tableau__3_Déplacements_2[[#This Row],[Id_Personne]],[1]!Tableau__2_Personnes_1[[Id_Personne]:[Age]],4)</f>
        <v>26</v>
      </c>
      <c r="G7219" t="s">
        <v>0</v>
      </c>
      <c r="H7219" t="s">
        <v>7</v>
      </c>
      <c r="I7219" t="s">
        <v>7284</v>
      </c>
      <c r="J7219">
        <v>1</v>
      </c>
      <c r="K7219">
        <v>61</v>
      </c>
      <c r="M7219">
        <v>45</v>
      </c>
      <c r="O7219" t="str">
        <f>IF(Tableau__3_Déplacements_2[[#This Row],[Ori]]=Tableau__3_Déplacements_2[[#This Row],[Des]],"local","metro")</f>
        <v>metro</v>
      </c>
      <c r="P7219">
        <v>7</v>
      </c>
      <c r="Q7219">
        <v>13</v>
      </c>
      <c r="R7219">
        <v>0</v>
      </c>
      <c r="S7219">
        <v>13</v>
      </c>
      <c r="T7219">
        <v>47</v>
      </c>
      <c r="U7219" t="s">
        <v>30</v>
      </c>
      <c r="V7219">
        <v>8</v>
      </c>
      <c r="W7219">
        <v>250</v>
      </c>
      <c r="X7219">
        <v>2</v>
      </c>
      <c r="Y7219">
        <v>202.95483754512634</v>
      </c>
      <c r="Z7219" s="1">
        <v>0</v>
      </c>
      <c r="AA7219" s="1"/>
    </row>
    <row r="7220" spans="1:27" x14ac:dyDescent="0.35">
      <c r="A7220">
        <v>434</v>
      </c>
      <c r="B7220" t="e">
        <f>VLOOKUP(Tableau__3_Déplacements_2[[#This Row],[Id_Menage]],[2]Ménages!$A$2:$AD$1503,32)</f>
        <v>#REF!</v>
      </c>
      <c r="C7220" t="s">
        <v>16</v>
      </c>
      <c r="D7220" t="s">
        <v>7283</v>
      </c>
      <c r="E7220">
        <f>VLOOKUP(Tableau__3_Déplacements_2[[#This Row],[Id_Personne]],[1]!Tableau__2_Personnes_1[[Id_Personne]:[Age]],2)</f>
        <v>1</v>
      </c>
      <c r="F7220">
        <f>VLOOKUP(Tableau__3_Déplacements_2[[#This Row],[Id_Personne]],[1]!Tableau__2_Personnes_1[[Id_Personne]:[Age]],4)</f>
        <v>26</v>
      </c>
      <c r="G7220" t="s">
        <v>3</v>
      </c>
      <c r="H7220" t="s">
        <v>2</v>
      </c>
      <c r="I7220" t="s">
        <v>7282</v>
      </c>
      <c r="J7220">
        <v>1</v>
      </c>
      <c r="K7220">
        <v>45</v>
      </c>
      <c r="M7220">
        <v>61</v>
      </c>
      <c r="O7220" t="str">
        <f>IF(Tableau__3_Déplacements_2[[#This Row],[Ori]]=Tableau__3_Déplacements_2[[#This Row],[Des]],"local","metro")</f>
        <v>metro</v>
      </c>
      <c r="P7220">
        <v>15</v>
      </c>
      <c r="Q7220">
        <v>17</v>
      </c>
      <c r="R7220">
        <v>0</v>
      </c>
      <c r="S7220">
        <v>18</v>
      </c>
      <c r="T7220">
        <v>3</v>
      </c>
      <c r="U7220" t="s">
        <v>30</v>
      </c>
      <c r="V7220">
        <v>8</v>
      </c>
      <c r="W7220">
        <v>250</v>
      </c>
      <c r="X7220">
        <v>2</v>
      </c>
      <c r="Y7220">
        <v>202.95483754512634</v>
      </c>
      <c r="Z7220" s="1">
        <v>0</v>
      </c>
      <c r="AA7220" s="1"/>
    </row>
    <row r="7221" spans="1:27" x14ac:dyDescent="0.35">
      <c r="A7221">
        <v>434</v>
      </c>
      <c r="B7221" t="e">
        <f>VLOOKUP(Tableau__3_Déplacements_2[[#This Row],[Id_Menage]],[2]Ménages!$A$2:$AD$1503,32)</f>
        <v>#REF!</v>
      </c>
      <c r="C7221" t="s">
        <v>11</v>
      </c>
      <c r="D7221" t="s">
        <v>7280</v>
      </c>
      <c r="E7221">
        <f>VLOOKUP(Tableau__3_Déplacements_2[[#This Row],[Id_Personne]],[1]!Tableau__2_Personnes_1[[Id_Personne]:[Age]],2)</f>
        <v>2</v>
      </c>
      <c r="F7221">
        <f>VLOOKUP(Tableau__3_Déplacements_2[[#This Row],[Id_Personne]],[1]!Tableau__2_Personnes_1[[Id_Personne]:[Age]],4)</f>
        <v>60</v>
      </c>
      <c r="G7221" t="s">
        <v>0</v>
      </c>
      <c r="H7221" t="s">
        <v>7</v>
      </c>
      <c r="I7221" t="s">
        <v>7281</v>
      </c>
      <c r="J7221">
        <v>1</v>
      </c>
      <c r="K7221">
        <v>61</v>
      </c>
      <c r="M7221">
        <v>4</v>
      </c>
      <c r="O7221" t="str">
        <f>IF(Tableau__3_Déplacements_2[[#This Row],[Ori]]=Tableau__3_Déplacements_2[[#This Row],[Des]],"local","metro")</f>
        <v>metro</v>
      </c>
      <c r="P7221">
        <v>14</v>
      </c>
      <c r="Q7221">
        <v>14</v>
      </c>
      <c r="R7221">
        <v>0</v>
      </c>
      <c r="S7221">
        <v>14</v>
      </c>
      <c r="T7221">
        <v>56</v>
      </c>
      <c r="U7221" t="s">
        <v>30</v>
      </c>
      <c r="V7221">
        <v>8</v>
      </c>
      <c r="W7221">
        <v>250</v>
      </c>
      <c r="X7221">
        <v>2</v>
      </c>
      <c r="Y7221">
        <v>202.95483754512634</v>
      </c>
      <c r="Z7221" s="1">
        <v>0</v>
      </c>
      <c r="AA7221" s="1"/>
    </row>
    <row r="7222" spans="1:27" x14ac:dyDescent="0.35">
      <c r="A7222">
        <v>434</v>
      </c>
      <c r="B7222" t="e">
        <f>VLOOKUP(Tableau__3_Déplacements_2[[#This Row],[Id_Menage]],[2]Ménages!$A$2:$AD$1503,32)</f>
        <v>#REF!</v>
      </c>
      <c r="C7222" t="s">
        <v>11</v>
      </c>
      <c r="D7222" t="s">
        <v>7280</v>
      </c>
      <c r="E7222">
        <f>VLOOKUP(Tableau__3_Déplacements_2[[#This Row],[Id_Personne]],[1]!Tableau__2_Personnes_1[[Id_Personne]:[Age]],2)</f>
        <v>2</v>
      </c>
      <c r="F7222">
        <f>VLOOKUP(Tableau__3_Déplacements_2[[#This Row],[Id_Personne]],[1]!Tableau__2_Personnes_1[[Id_Personne]:[Age]],4)</f>
        <v>60</v>
      </c>
      <c r="G7222" t="s">
        <v>3</v>
      </c>
      <c r="H7222" t="s">
        <v>2</v>
      </c>
      <c r="I7222" t="s">
        <v>7279</v>
      </c>
      <c r="J7222">
        <v>1</v>
      </c>
      <c r="K7222">
        <v>4</v>
      </c>
      <c r="M7222">
        <v>61</v>
      </c>
      <c r="O7222" t="str">
        <f>IF(Tableau__3_Déplacements_2[[#This Row],[Ori]]=Tableau__3_Déplacements_2[[#This Row],[Des]],"local","metro")</f>
        <v>metro</v>
      </c>
      <c r="P7222">
        <v>15</v>
      </c>
      <c r="Q7222">
        <v>18</v>
      </c>
      <c r="R7222">
        <v>0</v>
      </c>
      <c r="S7222">
        <v>18</v>
      </c>
      <c r="T7222">
        <v>52</v>
      </c>
      <c r="U7222" t="s">
        <v>30</v>
      </c>
      <c r="V7222">
        <v>8</v>
      </c>
      <c r="W7222">
        <v>250</v>
      </c>
      <c r="X7222">
        <v>2</v>
      </c>
      <c r="Y7222">
        <v>202.95483754512634</v>
      </c>
      <c r="Z7222" s="1">
        <v>0</v>
      </c>
      <c r="AA7222" s="1"/>
    </row>
    <row r="7223" spans="1:27" x14ac:dyDescent="0.35">
      <c r="A7223">
        <v>434</v>
      </c>
      <c r="B7223" t="e">
        <f>VLOOKUP(Tableau__3_Déplacements_2[[#This Row],[Id_Menage]],[2]Ménages!$A$2:$AD$1503,32)</f>
        <v>#REF!</v>
      </c>
      <c r="C7223" t="s">
        <v>5</v>
      </c>
      <c r="D7223" t="s">
        <v>7277</v>
      </c>
      <c r="E7223">
        <f>VLOOKUP(Tableau__3_Déplacements_2[[#This Row],[Id_Personne]],[1]!Tableau__2_Personnes_1[[Id_Personne]:[Age]],2)</f>
        <v>1</v>
      </c>
      <c r="F7223">
        <f>VLOOKUP(Tableau__3_Déplacements_2[[#This Row],[Id_Personne]],[1]!Tableau__2_Personnes_1[[Id_Personne]:[Age]],4)</f>
        <v>21</v>
      </c>
      <c r="G7223" t="s">
        <v>3</v>
      </c>
      <c r="H7223" t="s">
        <v>2</v>
      </c>
      <c r="I7223" t="s">
        <v>7278</v>
      </c>
      <c r="J7223">
        <v>1</v>
      </c>
      <c r="K7223">
        <v>63</v>
      </c>
      <c r="M7223">
        <v>61</v>
      </c>
      <c r="O7223" t="str">
        <f>IF(Tableau__3_Déplacements_2[[#This Row],[Ori]]=Tableau__3_Déplacements_2[[#This Row],[Des]],"local","metro")</f>
        <v>metro</v>
      </c>
      <c r="P7223">
        <v>15</v>
      </c>
      <c r="Q7223">
        <v>15</v>
      </c>
      <c r="R7223">
        <v>25</v>
      </c>
      <c r="S7223">
        <v>16</v>
      </c>
      <c r="T7223">
        <v>2</v>
      </c>
      <c r="U7223" t="s">
        <v>30</v>
      </c>
      <c r="V7223">
        <v>8</v>
      </c>
      <c r="W7223">
        <v>250</v>
      </c>
      <c r="X7223">
        <v>2</v>
      </c>
      <c r="Y7223">
        <v>202.95483754512634</v>
      </c>
      <c r="Z7223" s="1">
        <v>-1</v>
      </c>
      <c r="AA7223" s="1"/>
    </row>
    <row r="7224" spans="1:27" x14ac:dyDescent="0.35">
      <c r="A7224">
        <v>434</v>
      </c>
      <c r="B7224" t="e">
        <f>VLOOKUP(Tableau__3_Déplacements_2[[#This Row],[Id_Menage]],[2]Ménages!$A$2:$AD$1503,32)</f>
        <v>#REF!</v>
      </c>
      <c r="C7224" t="s">
        <v>5</v>
      </c>
      <c r="D7224" t="s">
        <v>7277</v>
      </c>
      <c r="E7224">
        <f>VLOOKUP(Tableau__3_Déplacements_2[[#This Row],[Id_Personne]],[1]!Tableau__2_Personnes_1[[Id_Personne]:[Age]],2)</f>
        <v>1</v>
      </c>
      <c r="F7224">
        <f>VLOOKUP(Tableau__3_Déplacements_2[[#This Row],[Id_Personne]],[1]!Tableau__2_Personnes_1[[Id_Personne]:[Age]],4)</f>
        <v>21</v>
      </c>
      <c r="G7224" t="s">
        <v>0</v>
      </c>
      <c r="H7224" t="s">
        <v>7</v>
      </c>
      <c r="I7224" t="s">
        <v>7276</v>
      </c>
      <c r="J7224">
        <v>1</v>
      </c>
      <c r="K7224">
        <v>61</v>
      </c>
      <c r="M7224">
        <v>63</v>
      </c>
      <c r="O7224" t="str">
        <f>IF(Tableau__3_Déplacements_2[[#This Row],[Ori]]=Tableau__3_Déplacements_2[[#This Row],[Des]],"local","metro")</f>
        <v>metro</v>
      </c>
      <c r="P7224">
        <v>7</v>
      </c>
      <c r="Q7224">
        <v>11</v>
      </c>
      <c r="R7224">
        <v>0</v>
      </c>
      <c r="S7224">
        <v>11</v>
      </c>
      <c r="T7224">
        <v>38</v>
      </c>
      <c r="U7224" t="s">
        <v>30</v>
      </c>
      <c r="V7224">
        <v>8</v>
      </c>
      <c r="W7224">
        <v>250</v>
      </c>
      <c r="X7224">
        <v>2</v>
      </c>
      <c r="Y7224">
        <v>202.95483754512634</v>
      </c>
      <c r="Z7224" s="1">
        <v>0</v>
      </c>
      <c r="AA7224" s="1"/>
    </row>
    <row r="7225" spans="1:27" x14ac:dyDescent="0.35">
      <c r="A7225">
        <v>434</v>
      </c>
      <c r="B7225" t="e">
        <f>VLOOKUP(Tableau__3_Déplacements_2[[#This Row],[Id_Menage]],[2]Ménages!$A$2:$AD$1503,32)</f>
        <v>#REF!</v>
      </c>
      <c r="C7225" t="s">
        <v>65</v>
      </c>
      <c r="D7225" t="s">
        <v>7272</v>
      </c>
      <c r="E7225">
        <f>VLOOKUP(Tableau__3_Déplacements_2[[#This Row],[Id_Personne]],[1]!Tableau__2_Personnes_1[[Id_Personne]:[Age]],2)</f>
        <v>2</v>
      </c>
      <c r="F7225">
        <f>VLOOKUP(Tableau__3_Déplacements_2[[#This Row],[Id_Personne]],[1]!Tableau__2_Personnes_1[[Id_Personne]:[Age]],4)</f>
        <v>24</v>
      </c>
      <c r="G7225" t="s">
        <v>0</v>
      </c>
      <c r="H7225" t="s">
        <v>7</v>
      </c>
      <c r="I7225" t="s">
        <v>7275</v>
      </c>
      <c r="J7225">
        <v>1</v>
      </c>
      <c r="K7225">
        <v>61</v>
      </c>
      <c r="M7225">
        <v>37</v>
      </c>
      <c r="O7225" t="str">
        <f>IF(Tableau__3_Déplacements_2[[#This Row],[Ori]]=Tableau__3_Déplacements_2[[#This Row],[Des]],"local","metro")</f>
        <v>metro</v>
      </c>
      <c r="P7225">
        <v>9</v>
      </c>
      <c r="Q7225">
        <v>9</v>
      </c>
      <c r="R7225">
        <v>0</v>
      </c>
      <c r="S7225">
        <v>10</v>
      </c>
      <c r="T7225">
        <v>9</v>
      </c>
      <c r="U7225" t="s">
        <v>30</v>
      </c>
      <c r="V7225">
        <v>8</v>
      </c>
      <c r="W7225">
        <v>450</v>
      </c>
      <c r="X7225">
        <v>2</v>
      </c>
      <c r="Y7225">
        <v>202.95483754512634</v>
      </c>
      <c r="Z7225" s="1">
        <v>0</v>
      </c>
      <c r="AA7225" s="1"/>
    </row>
    <row r="7226" spans="1:27" x14ac:dyDescent="0.35">
      <c r="A7226">
        <v>434</v>
      </c>
      <c r="B7226" t="e">
        <f>VLOOKUP(Tableau__3_Déplacements_2[[#This Row],[Id_Menage]],[2]Ménages!$A$2:$AD$1503,32)</f>
        <v>#REF!</v>
      </c>
      <c r="C7226" t="s">
        <v>65</v>
      </c>
      <c r="D7226" t="s">
        <v>7272</v>
      </c>
      <c r="E7226">
        <f>VLOOKUP(Tableau__3_Déplacements_2[[#This Row],[Id_Personne]],[1]!Tableau__2_Personnes_1[[Id_Personne]:[Age]],2)</f>
        <v>2</v>
      </c>
      <c r="F7226">
        <f>VLOOKUP(Tableau__3_Déplacements_2[[#This Row],[Id_Personne]],[1]!Tableau__2_Personnes_1[[Id_Personne]:[Age]],4)</f>
        <v>24</v>
      </c>
      <c r="G7226" t="s">
        <v>13</v>
      </c>
      <c r="H7226" t="s">
        <v>22</v>
      </c>
      <c r="I7226" t="s">
        <v>7274</v>
      </c>
      <c r="J7226">
        <v>1</v>
      </c>
      <c r="K7226">
        <v>61</v>
      </c>
      <c r="M7226">
        <v>61</v>
      </c>
      <c r="O7226" t="str">
        <f>IF(Tableau__3_Déplacements_2[[#This Row],[Ori]]=Tableau__3_Déplacements_2[[#This Row],[Des]],"local","metro")</f>
        <v>local</v>
      </c>
      <c r="P7226">
        <v>14</v>
      </c>
      <c r="Q7226">
        <v>19</v>
      </c>
      <c r="R7226">
        <v>0</v>
      </c>
      <c r="S7226">
        <v>19</v>
      </c>
      <c r="T7226">
        <v>12</v>
      </c>
      <c r="U7226" t="s">
        <v>0</v>
      </c>
      <c r="V7226">
        <v>1</v>
      </c>
      <c r="W7226">
        <v>0</v>
      </c>
      <c r="X7226">
        <v>2</v>
      </c>
      <c r="Y7226">
        <v>202.95483754512634</v>
      </c>
      <c r="Z7226" s="1">
        <v>0</v>
      </c>
      <c r="AA7226" s="1"/>
    </row>
    <row r="7227" spans="1:27" x14ac:dyDescent="0.35">
      <c r="A7227">
        <v>434</v>
      </c>
      <c r="B7227" t="e">
        <f>VLOOKUP(Tableau__3_Déplacements_2[[#This Row],[Id_Menage]],[2]Ménages!$A$2:$AD$1503,32)</f>
        <v>#REF!</v>
      </c>
      <c r="C7227" t="s">
        <v>65</v>
      </c>
      <c r="D7227" t="s">
        <v>7272</v>
      </c>
      <c r="E7227">
        <f>VLOOKUP(Tableau__3_Déplacements_2[[#This Row],[Id_Personne]],[1]!Tableau__2_Personnes_1[[Id_Personne]:[Age]],2)</f>
        <v>2</v>
      </c>
      <c r="F7227">
        <f>VLOOKUP(Tableau__3_Déplacements_2[[#This Row],[Id_Personne]],[1]!Tableau__2_Personnes_1[[Id_Personne]:[Age]],4)</f>
        <v>24</v>
      </c>
      <c r="G7227" t="s">
        <v>27</v>
      </c>
      <c r="H7227" t="s">
        <v>26</v>
      </c>
      <c r="I7227" t="s">
        <v>7273</v>
      </c>
      <c r="J7227">
        <v>1</v>
      </c>
      <c r="K7227">
        <v>61</v>
      </c>
      <c r="M7227">
        <v>61</v>
      </c>
      <c r="O7227" t="str">
        <f>IF(Tableau__3_Déplacements_2[[#This Row],[Ori]]=Tableau__3_Déplacements_2[[#This Row],[Des]],"local","metro")</f>
        <v>local</v>
      </c>
      <c r="P7227">
        <v>15</v>
      </c>
      <c r="Q7227">
        <v>22</v>
      </c>
      <c r="R7227">
        <v>30</v>
      </c>
      <c r="S7227">
        <v>22</v>
      </c>
      <c r="T7227">
        <v>45</v>
      </c>
      <c r="U7227" t="s">
        <v>0</v>
      </c>
      <c r="V7227">
        <v>1</v>
      </c>
      <c r="W7227">
        <v>0</v>
      </c>
      <c r="X7227">
        <v>2</v>
      </c>
      <c r="Y7227">
        <v>202.95483754512634</v>
      </c>
      <c r="Z7227" s="1">
        <v>-1</v>
      </c>
      <c r="AA7227" s="1"/>
    </row>
    <row r="7228" spans="1:27" x14ac:dyDescent="0.35">
      <c r="A7228">
        <v>434</v>
      </c>
      <c r="B7228" t="e">
        <f>VLOOKUP(Tableau__3_Déplacements_2[[#This Row],[Id_Menage]],[2]Ménages!$A$2:$AD$1503,32)</f>
        <v>#REF!</v>
      </c>
      <c r="C7228" t="s">
        <v>65</v>
      </c>
      <c r="D7228" t="s">
        <v>7272</v>
      </c>
      <c r="E7228">
        <f>VLOOKUP(Tableau__3_Déplacements_2[[#This Row],[Id_Personne]],[1]!Tableau__2_Personnes_1[[Id_Personne]:[Age]],2)</f>
        <v>2</v>
      </c>
      <c r="F7228">
        <f>VLOOKUP(Tableau__3_Déplacements_2[[#This Row],[Id_Personne]],[1]!Tableau__2_Personnes_1[[Id_Personne]:[Age]],4)</f>
        <v>24</v>
      </c>
      <c r="G7228" t="s">
        <v>3</v>
      </c>
      <c r="H7228" t="s">
        <v>2</v>
      </c>
      <c r="I7228" t="s">
        <v>7271</v>
      </c>
      <c r="J7228">
        <v>1</v>
      </c>
      <c r="K7228">
        <v>37</v>
      </c>
      <c r="M7228">
        <v>61</v>
      </c>
      <c r="O7228" t="str">
        <f>IF(Tableau__3_Déplacements_2[[#This Row],[Ori]]=Tableau__3_Déplacements_2[[#This Row],[Des]],"local","metro")</f>
        <v>metro</v>
      </c>
      <c r="P7228">
        <v>15</v>
      </c>
      <c r="Q7228">
        <v>18</v>
      </c>
      <c r="R7228">
        <v>0</v>
      </c>
      <c r="S7228">
        <v>19</v>
      </c>
      <c r="T7228">
        <v>7</v>
      </c>
      <c r="U7228" t="s">
        <v>30</v>
      </c>
      <c r="V7228">
        <v>8</v>
      </c>
      <c r="W7228">
        <v>400</v>
      </c>
      <c r="X7228">
        <v>2</v>
      </c>
      <c r="Y7228">
        <v>202.95483754512634</v>
      </c>
      <c r="Z7228" s="1">
        <v>0</v>
      </c>
      <c r="AA7228" s="1"/>
    </row>
    <row r="7229" spans="1:27" x14ac:dyDescent="0.35">
      <c r="A7229">
        <v>435</v>
      </c>
      <c r="B7229" t="e">
        <f>VLOOKUP(Tableau__3_Déplacements_2[[#This Row],[Id_Menage]],[2]Ménages!$A$2:$AD$1503,32)</f>
        <v>#REF!</v>
      </c>
      <c r="C7229" t="s">
        <v>16</v>
      </c>
      <c r="D7229" t="s">
        <v>7269</v>
      </c>
      <c r="E7229">
        <f>VLOOKUP(Tableau__3_Déplacements_2[[#This Row],[Id_Personne]],[1]!Tableau__2_Personnes_1[[Id_Personne]:[Age]],2)</f>
        <v>1</v>
      </c>
      <c r="F7229">
        <f>VLOOKUP(Tableau__3_Déplacements_2[[#This Row],[Id_Personne]],[1]!Tableau__2_Personnes_1[[Id_Personne]:[Age]],4)</f>
        <v>66</v>
      </c>
      <c r="G7229" t="s">
        <v>0</v>
      </c>
      <c r="H7229" t="s">
        <v>7</v>
      </c>
      <c r="I7229" t="s">
        <v>7270</v>
      </c>
      <c r="J7229">
        <v>1</v>
      </c>
      <c r="K7229">
        <v>61</v>
      </c>
      <c r="M7229">
        <v>34</v>
      </c>
      <c r="O7229" t="str">
        <f>IF(Tableau__3_Déplacements_2[[#This Row],[Ori]]=Tableau__3_Déplacements_2[[#This Row],[Des]],"local","metro")</f>
        <v>metro</v>
      </c>
      <c r="P7229">
        <v>10</v>
      </c>
      <c r="Q7229">
        <v>13</v>
      </c>
      <c r="R7229">
        <v>0</v>
      </c>
      <c r="S7229">
        <v>13</v>
      </c>
      <c r="T7229">
        <v>30</v>
      </c>
      <c r="U7229" t="s">
        <v>37</v>
      </c>
      <c r="V7229">
        <v>6</v>
      </c>
      <c r="W7229">
        <v>0</v>
      </c>
      <c r="X7229">
        <v>2</v>
      </c>
      <c r="Y7229">
        <v>202.95483754512634</v>
      </c>
      <c r="Z7229" s="1">
        <v>0</v>
      </c>
      <c r="AA7229" s="1"/>
    </row>
    <row r="7230" spans="1:27" x14ac:dyDescent="0.35">
      <c r="A7230">
        <v>435</v>
      </c>
      <c r="B7230" t="e">
        <f>VLOOKUP(Tableau__3_Déplacements_2[[#This Row],[Id_Menage]],[2]Ménages!$A$2:$AD$1503,32)</f>
        <v>#REF!</v>
      </c>
      <c r="C7230" t="s">
        <v>16</v>
      </c>
      <c r="D7230" t="s">
        <v>7269</v>
      </c>
      <c r="E7230">
        <f>VLOOKUP(Tableau__3_Déplacements_2[[#This Row],[Id_Personne]],[1]!Tableau__2_Personnes_1[[Id_Personne]:[Age]],2)</f>
        <v>1</v>
      </c>
      <c r="F7230">
        <f>VLOOKUP(Tableau__3_Déplacements_2[[#This Row],[Id_Personne]],[1]!Tableau__2_Personnes_1[[Id_Personne]:[Age]],4)</f>
        <v>66</v>
      </c>
      <c r="G7230" t="s">
        <v>3</v>
      </c>
      <c r="H7230" t="s">
        <v>2</v>
      </c>
      <c r="I7230" t="s">
        <v>7268</v>
      </c>
      <c r="J7230">
        <v>1</v>
      </c>
      <c r="K7230">
        <v>34</v>
      </c>
      <c r="M7230">
        <v>61</v>
      </c>
      <c r="O7230" t="str">
        <f>IF(Tableau__3_Déplacements_2[[#This Row],[Ori]]=Tableau__3_Déplacements_2[[#This Row],[Des]],"local","metro")</f>
        <v>metro</v>
      </c>
      <c r="P7230">
        <v>15</v>
      </c>
      <c r="Q7230">
        <v>17</v>
      </c>
      <c r="R7230">
        <v>0</v>
      </c>
      <c r="S7230">
        <v>17</v>
      </c>
      <c r="T7230">
        <v>30</v>
      </c>
      <c r="U7230" t="s">
        <v>37</v>
      </c>
      <c r="V7230">
        <v>6</v>
      </c>
      <c r="W7230">
        <v>0</v>
      </c>
      <c r="X7230">
        <v>2</v>
      </c>
      <c r="Y7230">
        <v>202.95483754512634</v>
      </c>
      <c r="Z7230" s="1">
        <v>0</v>
      </c>
      <c r="AA7230" s="1"/>
    </row>
    <row r="7231" spans="1:27" x14ac:dyDescent="0.35">
      <c r="A7231">
        <v>435</v>
      </c>
      <c r="B7231" t="e">
        <f>VLOOKUP(Tableau__3_Déplacements_2[[#This Row],[Id_Menage]],[2]Ménages!$A$2:$AD$1503,32)</f>
        <v>#REF!</v>
      </c>
      <c r="C7231" t="s">
        <v>11</v>
      </c>
      <c r="D7231" t="s">
        <v>7266</v>
      </c>
      <c r="E7231">
        <f>VLOOKUP(Tableau__3_Déplacements_2[[#This Row],[Id_Personne]],[1]!Tableau__2_Personnes_1[[Id_Personne]:[Age]],2)</f>
        <v>2</v>
      </c>
      <c r="F7231">
        <f>VLOOKUP(Tableau__3_Déplacements_2[[#This Row],[Id_Personne]],[1]!Tableau__2_Personnes_1[[Id_Personne]:[Age]],4)</f>
        <v>58</v>
      </c>
      <c r="G7231" t="s">
        <v>3</v>
      </c>
      <c r="H7231" t="s">
        <v>2</v>
      </c>
      <c r="I7231" t="s">
        <v>7267</v>
      </c>
      <c r="J7231">
        <v>1</v>
      </c>
      <c r="K7231">
        <v>63</v>
      </c>
      <c r="M7231">
        <v>61</v>
      </c>
      <c r="O7231" t="str">
        <f>IF(Tableau__3_Déplacements_2[[#This Row],[Ori]]=Tableau__3_Déplacements_2[[#This Row],[Des]],"local","metro")</f>
        <v>metro</v>
      </c>
      <c r="P7231">
        <v>15</v>
      </c>
      <c r="Q7231">
        <v>14</v>
      </c>
      <c r="R7231">
        <v>20</v>
      </c>
      <c r="S7231">
        <v>15</v>
      </c>
      <c r="T7231">
        <v>5</v>
      </c>
      <c r="U7231" t="s">
        <v>30</v>
      </c>
      <c r="V7231">
        <v>8</v>
      </c>
      <c r="W7231">
        <v>200</v>
      </c>
      <c r="X7231">
        <v>1</v>
      </c>
      <c r="Y7231">
        <v>202.95483754512634</v>
      </c>
      <c r="Z7231" s="1">
        <v>-1</v>
      </c>
      <c r="AA7231" s="1"/>
    </row>
    <row r="7232" spans="1:27" x14ac:dyDescent="0.35">
      <c r="A7232">
        <v>435</v>
      </c>
      <c r="B7232" t="e">
        <f>VLOOKUP(Tableau__3_Déplacements_2[[#This Row],[Id_Menage]],[2]Ménages!$A$2:$AD$1503,32)</f>
        <v>#REF!</v>
      </c>
      <c r="C7232" t="s">
        <v>11</v>
      </c>
      <c r="D7232" t="s">
        <v>7266</v>
      </c>
      <c r="E7232">
        <f>VLOOKUP(Tableau__3_Déplacements_2[[#This Row],[Id_Personne]],[1]!Tableau__2_Personnes_1[[Id_Personne]:[Age]],2)</f>
        <v>2</v>
      </c>
      <c r="F7232">
        <f>VLOOKUP(Tableau__3_Déplacements_2[[#This Row],[Id_Personne]],[1]!Tableau__2_Personnes_1[[Id_Personne]:[Age]],4)</f>
        <v>58</v>
      </c>
      <c r="G7232" t="s">
        <v>0</v>
      </c>
      <c r="H7232" t="s">
        <v>7</v>
      </c>
      <c r="I7232" t="s">
        <v>7265</v>
      </c>
      <c r="J7232">
        <v>1</v>
      </c>
      <c r="K7232">
        <v>61</v>
      </c>
      <c r="M7232">
        <v>63</v>
      </c>
      <c r="O7232" t="str">
        <f>IF(Tableau__3_Déplacements_2[[#This Row],[Ori]]=Tableau__3_Déplacements_2[[#This Row],[Des]],"local","metro")</f>
        <v>metro</v>
      </c>
      <c r="P7232">
        <v>5</v>
      </c>
      <c r="Q7232">
        <v>11</v>
      </c>
      <c r="R7232">
        <v>0</v>
      </c>
      <c r="S7232">
        <v>11</v>
      </c>
      <c r="T7232">
        <v>37</v>
      </c>
      <c r="U7232" t="s">
        <v>30</v>
      </c>
      <c r="V7232">
        <v>8</v>
      </c>
      <c r="W7232">
        <v>200</v>
      </c>
      <c r="X7232">
        <v>1</v>
      </c>
      <c r="Y7232">
        <v>202.95483754512634</v>
      </c>
      <c r="Z7232" s="1">
        <v>0</v>
      </c>
      <c r="AA7232" s="1"/>
    </row>
    <row r="7233" spans="1:27" x14ac:dyDescent="0.35">
      <c r="A7233">
        <v>435</v>
      </c>
      <c r="B7233" t="e">
        <f>VLOOKUP(Tableau__3_Déplacements_2[[#This Row],[Id_Menage]],[2]Ménages!$A$2:$AD$1503,32)</f>
        <v>#REF!</v>
      </c>
      <c r="C7233" t="s">
        <v>5</v>
      </c>
      <c r="D7233" t="s">
        <v>7263</v>
      </c>
      <c r="E7233">
        <f>VLOOKUP(Tableau__3_Déplacements_2[[#This Row],[Id_Personne]],[1]!Tableau__2_Personnes_1[[Id_Personne]:[Age]],2)</f>
        <v>1</v>
      </c>
      <c r="F7233">
        <f>VLOOKUP(Tableau__3_Déplacements_2[[#This Row],[Id_Personne]],[1]!Tableau__2_Personnes_1[[Id_Personne]:[Age]],4)</f>
        <v>34</v>
      </c>
      <c r="G7233" t="s">
        <v>0</v>
      </c>
      <c r="H7233" t="s">
        <v>7</v>
      </c>
      <c r="I7233" t="s">
        <v>7264</v>
      </c>
      <c r="J7233">
        <v>1</v>
      </c>
      <c r="K7233">
        <v>61</v>
      </c>
      <c r="M7233">
        <v>34</v>
      </c>
      <c r="O7233" t="str">
        <f>IF(Tableau__3_Déplacements_2[[#This Row],[Ori]]=Tableau__3_Déplacements_2[[#This Row],[Des]],"local","metro")</f>
        <v>metro</v>
      </c>
      <c r="P7233">
        <v>3</v>
      </c>
      <c r="Q7233">
        <v>9</v>
      </c>
      <c r="R7233">
        <v>0</v>
      </c>
      <c r="S7233">
        <v>9</v>
      </c>
      <c r="T7233">
        <v>32</v>
      </c>
      <c r="U7233" t="s">
        <v>37</v>
      </c>
      <c r="V7233">
        <v>6</v>
      </c>
      <c r="W7233">
        <v>0</v>
      </c>
      <c r="X7233">
        <v>2</v>
      </c>
      <c r="Y7233">
        <v>202.95483754512634</v>
      </c>
      <c r="Z7233" s="1">
        <v>0</v>
      </c>
      <c r="AA7233" s="1"/>
    </row>
    <row r="7234" spans="1:27" x14ac:dyDescent="0.35">
      <c r="A7234">
        <v>435</v>
      </c>
      <c r="B7234" t="e">
        <f>VLOOKUP(Tableau__3_Déplacements_2[[#This Row],[Id_Menage]],[2]Ménages!$A$2:$AD$1503,32)</f>
        <v>#REF!</v>
      </c>
      <c r="C7234" t="s">
        <v>5</v>
      </c>
      <c r="D7234" t="s">
        <v>7263</v>
      </c>
      <c r="E7234">
        <f>VLOOKUP(Tableau__3_Déplacements_2[[#This Row],[Id_Personne]],[1]!Tableau__2_Personnes_1[[Id_Personne]:[Age]],2)</f>
        <v>1</v>
      </c>
      <c r="F7234">
        <f>VLOOKUP(Tableau__3_Déplacements_2[[#This Row],[Id_Personne]],[1]!Tableau__2_Personnes_1[[Id_Personne]:[Age]],4)</f>
        <v>34</v>
      </c>
      <c r="G7234" t="s">
        <v>3</v>
      </c>
      <c r="H7234" t="s">
        <v>2</v>
      </c>
      <c r="I7234" t="s">
        <v>7262</v>
      </c>
      <c r="J7234">
        <v>1</v>
      </c>
      <c r="K7234">
        <v>34</v>
      </c>
      <c r="M7234">
        <v>61</v>
      </c>
      <c r="O7234" t="str">
        <f>IF(Tableau__3_Déplacements_2[[#This Row],[Ori]]=Tableau__3_Déplacements_2[[#This Row],[Des]],"local","metro")</f>
        <v>metro</v>
      </c>
      <c r="P7234">
        <v>15</v>
      </c>
      <c r="Q7234">
        <v>17</v>
      </c>
      <c r="R7234">
        <v>0</v>
      </c>
      <c r="S7234">
        <v>17</v>
      </c>
      <c r="T7234">
        <v>30</v>
      </c>
      <c r="U7234" t="s">
        <v>37</v>
      </c>
      <c r="V7234">
        <v>6</v>
      </c>
      <c r="W7234">
        <v>0</v>
      </c>
      <c r="X7234">
        <v>2</v>
      </c>
      <c r="Y7234">
        <v>202.95483754512634</v>
      </c>
      <c r="Z7234" s="1">
        <v>0</v>
      </c>
      <c r="AA7234" s="1"/>
    </row>
    <row r="7235" spans="1:27" x14ac:dyDescent="0.35">
      <c r="A7235">
        <v>435</v>
      </c>
      <c r="B7235" t="e">
        <f>VLOOKUP(Tableau__3_Déplacements_2[[#This Row],[Id_Menage]],[2]Ménages!$A$2:$AD$1503,32)</f>
        <v>#REF!</v>
      </c>
      <c r="C7235" t="s">
        <v>65</v>
      </c>
      <c r="D7235" t="s">
        <v>7260</v>
      </c>
      <c r="E7235">
        <f>VLOOKUP(Tableau__3_Déplacements_2[[#This Row],[Id_Personne]],[1]!Tableau__2_Personnes_1[[Id_Personne]:[Age]],2)</f>
        <v>2</v>
      </c>
      <c r="F7235">
        <f>VLOOKUP(Tableau__3_Déplacements_2[[#This Row],[Id_Personne]],[1]!Tableau__2_Personnes_1[[Id_Personne]:[Age]],4)</f>
        <v>31</v>
      </c>
      <c r="G7235" t="s">
        <v>0</v>
      </c>
      <c r="H7235" t="s">
        <v>7</v>
      </c>
      <c r="I7235" t="s">
        <v>7261</v>
      </c>
      <c r="J7235">
        <v>1</v>
      </c>
      <c r="K7235">
        <v>61</v>
      </c>
      <c r="M7235">
        <v>61</v>
      </c>
      <c r="O7235" t="str">
        <f>IF(Tableau__3_Déplacements_2[[#This Row],[Ori]]=Tableau__3_Déplacements_2[[#This Row],[Des]],"local","metro")</f>
        <v>local</v>
      </c>
      <c r="P7235">
        <v>5</v>
      </c>
      <c r="Q7235">
        <v>11</v>
      </c>
      <c r="R7235">
        <v>0</v>
      </c>
      <c r="S7235">
        <v>11</v>
      </c>
      <c r="T7235">
        <v>18</v>
      </c>
      <c r="U7235" t="s">
        <v>0</v>
      </c>
      <c r="V7235">
        <v>1</v>
      </c>
      <c r="W7235">
        <v>0</v>
      </c>
      <c r="X7235">
        <v>1</v>
      </c>
      <c r="Y7235">
        <v>202.95483754512634</v>
      </c>
      <c r="Z7235" s="1">
        <v>0</v>
      </c>
      <c r="AA7235" s="1"/>
    </row>
    <row r="7236" spans="1:27" x14ac:dyDescent="0.35">
      <c r="A7236">
        <v>435</v>
      </c>
      <c r="B7236" t="e">
        <f>VLOOKUP(Tableau__3_Déplacements_2[[#This Row],[Id_Menage]],[2]Ménages!$A$2:$AD$1503,32)</f>
        <v>#REF!</v>
      </c>
      <c r="C7236" t="s">
        <v>65</v>
      </c>
      <c r="D7236" t="s">
        <v>7260</v>
      </c>
      <c r="E7236">
        <f>VLOOKUP(Tableau__3_Déplacements_2[[#This Row],[Id_Personne]],[1]!Tableau__2_Personnes_1[[Id_Personne]:[Age]],2)</f>
        <v>2</v>
      </c>
      <c r="F7236">
        <f>VLOOKUP(Tableau__3_Déplacements_2[[#This Row],[Id_Personne]],[1]!Tableau__2_Personnes_1[[Id_Personne]:[Age]],4)</f>
        <v>31</v>
      </c>
      <c r="G7236" t="s">
        <v>3</v>
      </c>
      <c r="H7236" t="s">
        <v>2</v>
      </c>
      <c r="I7236" t="s">
        <v>7259</v>
      </c>
      <c r="J7236">
        <v>1</v>
      </c>
      <c r="K7236">
        <v>61</v>
      </c>
      <c r="M7236">
        <v>61</v>
      </c>
      <c r="O7236" t="str">
        <f>IF(Tableau__3_Déplacements_2[[#This Row],[Ori]]=Tableau__3_Déplacements_2[[#This Row],[Des]],"local","metro")</f>
        <v>local</v>
      </c>
      <c r="P7236">
        <v>15</v>
      </c>
      <c r="Q7236">
        <v>14</v>
      </c>
      <c r="R7236">
        <v>0</v>
      </c>
      <c r="S7236">
        <v>14</v>
      </c>
      <c r="T7236">
        <v>20</v>
      </c>
      <c r="U7236" t="s">
        <v>0</v>
      </c>
      <c r="V7236">
        <v>1</v>
      </c>
      <c r="W7236">
        <v>0</v>
      </c>
      <c r="X7236">
        <v>1</v>
      </c>
      <c r="Y7236">
        <v>202.95483754512634</v>
      </c>
      <c r="Z7236" s="1">
        <v>0</v>
      </c>
      <c r="AA7236" s="1"/>
    </row>
    <row r="7237" spans="1:27" x14ac:dyDescent="0.35">
      <c r="A7237">
        <v>436</v>
      </c>
      <c r="B7237" t="e">
        <f>VLOOKUP(Tableau__3_Déplacements_2[[#This Row],[Id_Menage]],[2]Ménages!$A$2:$AD$1503,32)</f>
        <v>#REF!</v>
      </c>
      <c r="C7237" t="s">
        <v>16</v>
      </c>
      <c r="D7237" t="s">
        <v>7255</v>
      </c>
      <c r="E7237">
        <f>VLOOKUP(Tableau__3_Déplacements_2[[#This Row],[Id_Personne]],[1]!Tableau__2_Personnes_1[[Id_Personne]:[Age]],2)</f>
        <v>1</v>
      </c>
      <c r="F7237">
        <f>VLOOKUP(Tableau__3_Déplacements_2[[#This Row],[Id_Personne]],[1]!Tableau__2_Personnes_1[[Id_Personne]:[Age]],4)</f>
        <v>29</v>
      </c>
      <c r="G7237" t="s">
        <v>0</v>
      </c>
      <c r="H7237" t="s">
        <v>7</v>
      </c>
      <c r="I7237" t="s">
        <v>7258</v>
      </c>
      <c r="J7237">
        <v>1</v>
      </c>
      <c r="K7237">
        <v>61</v>
      </c>
      <c r="M7237">
        <v>39</v>
      </c>
      <c r="O7237" t="str">
        <f>IF(Tableau__3_Déplacements_2[[#This Row],[Ori]]=Tableau__3_Déplacements_2[[#This Row],[Des]],"local","metro")</f>
        <v>metro</v>
      </c>
      <c r="P7237">
        <v>3</v>
      </c>
      <c r="Q7237">
        <v>6</v>
      </c>
      <c r="R7237">
        <v>30</v>
      </c>
      <c r="S7237">
        <v>7</v>
      </c>
      <c r="T7237">
        <v>8</v>
      </c>
      <c r="U7237" t="s">
        <v>30</v>
      </c>
      <c r="V7237">
        <v>8</v>
      </c>
      <c r="W7237">
        <v>350</v>
      </c>
      <c r="X7237">
        <v>5</v>
      </c>
      <c r="Y7237">
        <v>202.95483754512634</v>
      </c>
      <c r="Z7237" s="1">
        <v>-1</v>
      </c>
      <c r="AA7237" s="1"/>
    </row>
    <row r="7238" spans="1:27" x14ac:dyDescent="0.35">
      <c r="A7238">
        <v>436</v>
      </c>
      <c r="B7238" t="e">
        <f>VLOOKUP(Tableau__3_Déplacements_2[[#This Row],[Id_Menage]],[2]Ménages!$A$2:$AD$1503,32)</f>
        <v>#REF!</v>
      </c>
      <c r="C7238" t="s">
        <v>16</v>
      </c>
      <c r="D7238" t="s">
        <v>7255</v>
      </c>
      <c r="E7238">
        <f>VLOOKUP(Tableau__3_Déplacements_2[[#This Row],[Id_Personne]],[1]!Tableau__2_Personnes_1[[Id_Personne]:[Age]],2)</f>
        <v>1</v>
      </c>
      <c r="F7238">
        <f>VLOOKUP(Tableau__3_Déplacements_2[[#This Row],[Id_Personne]],[1]!Tableau__2_Personnes_1[[Id_Personne]:[Age]],4)</f>
        <v>29</v>
      </c>
      <c r="G7238" t="s">
        <v>27</v>
      </c>
      <c r="H7238" t="s">
        <v>26</v>
      </c>
      <c r="I7238" t="s">
        <v>7257</v>
      </c>
      <c r="J7238">
        <v>1</v>
      </c>
      <c r="K7238">
        <v>39</v>
      </c>
      <c r="M7238">
        <v>61</v>
      </c>
      <c r="O7238" t="str">
        <f>IF(Tableau__3_Déplacements_2[[#This Row],[Ori]]=Tableau__3_Déplacements_2[[#This Row],[Des]],"local","metro")</f>
        <v>metro</v>
      </c>
      <c r="P7238">
        <v>15</v>
      </c>
      <c r="Q7238">
        <v>18</v>
      </c>
      <c r="R7238">
        <v>0</v>
      </c>
      <c r="S7238">
        <v>19</v>
      </c>
      <c r="T7238">
        <v>0</v>
      </c>
      <c r="U7238" t="s">
        <v>30</v>
      </c>
      <c r="V7238">
        <v>8</v>
      </c>
      <c r="W7238">
        <v>400</v>
      </c>
      <c r="X7238">
        <v>5</v>
      </c>
      <c r="Y7238">
        <v>202.95483754512634</v>
      </c>
      <c r="Z7238" s="1">
        <v>0</v>
      </c>
      <c r="AA7238" s="1"/>
    </row>
    <row r="7239" spans="1:27" x14ac:dyDescent="0.35">
      <c r="A7239">
        <v>436</v>
      </c>
      <c r="B7239" t="e">
        <f>VLOOKUP(Tableau__3_Déplacements_2[[#This Row],[Id_Menage]],[2]Ménages!$A$2:$AD$1503,32)</f>
        <v>#REF!</v>
      </c>
      <c r="C7239" t="s">
        <v>16</v>
      </c>
      <c r="D7239" t="s">
        <v>7255</v>
      </c>
      <c r="E7239">
        <f>VLOOKUP(Tableau__3_Déplacements_2[[#This Row],[Id_Personne]],[1]!Tableau__2_Personnes_1[[Id_Personne]:[Age]],2)</f>
        <v>1</v>
      </c>
      <c r="F7239">
        <f>VLOOKUP(Tableau__3_Déplacements_2[[#This Row],[Id_Personne]],[1]!Tableau__2_Personnes_1[[Id_Personne]:[Age]],4)</f>
        <v>29</v>
      </c>
      <c r="G7239" t="s">
        <v>3</v>
      </c>
      <c r="H7239" t="s">
        <v>2</v>
      </c>
      <c r="I7239" t="s">
        <v>7256</v>
      </c>
      <c r="J7239">
        <v>1</v>
      </c>
      <c r="K7239">
        <v>39</v>
      </c>
      <c r="M7239">
        <v>39</v>
      </c>
      <c r="O7239" t="str">
        <f>IF(Tableau__3_Déplacements_2[[#This Row],[Ori]]=Tableau__3_Déplacements_2[[#This Row],[Des]],"local","metro")</f>
        <v>local</v>
      </c>
      <c r="P7239">
        <v>12</v>
      </c>
      <c r="Q7239">
        <v>12</v>
      </c>
      <c r="R7239">
        <v>0</v>
      </c>
      <c r="S7239">
        <v>12</v>
      </c>
      <c r="T7239">
        <v>15</v>
      </c>
      <c r="U7239" t="s">
        <v>0</v>
      </c>
      <c r="V7239">
        <v>1</v>
      </c>
      <c r="W7239">
        <v>0</v>
      </c>
      <c r="X7239">
        <v>5</v>
      </c>
      <c r="Y7239">
        <v>202.95483754512634</v>
      </c>
      <c r="Z7239" s="1">
        <v>0</v>
      </c>
      <c r="AA7239" s="1"/>
    </row>
    <row r="7240" spans="1:27" x14ac:dyDescent="0.35">
      <c r="A7240">
        <v>436</v>
      </c>
      <c r="B7240" t="e">
        <f>VLOOKUP(Tableau__3_Déplacements_2[[#This Row],[Id_Menage]],[2]Ménages!$A$2:$AD$1503,32)</f>
        <v>#REF!</v>
      </c>
      <c r="C7240" t="s">
        <v>16</v>
      </c>
      <c r="D7240" t="s">
        <v>7255</v>
      </c>
      <c r="E7240">
        <f>VLOOKUP(Tableau__3_Déplacements_2[[#This Row],[Id_Personne]],[1]!Tableau__2_Personnes_1[[Id_Personne]:[Age]],2)</f>
        <v>1</v>
      </c>
      <c r="F7240">
        <f>VLOOKUP(Tableau__3_Déplacements_2[[#This Row],[Id_Personne]],[1]!Tableau__2_Personnes_1[[Id_Personne]:[Age]],4)</f>
        <v>29</v>
      </c>
      <c r="G7240" t="s">
        <v>13</v>
      </c>
      <c r="H7240" t="s">
        <v>22</v>
      </c>
      <c r="I7240" t="s">
        <v>7254</v>
      </c>
      <c r="J7240">
        <v>1</v>
      </c>
      <c r="K7240">
        <v>39</v>
      </c>
      <c r="M7240">
        <v>39</v>
      </c>
      <c r="O7240" t="str">
        <f>IF(Tableau__3_Déplacements_2[[#This Row],[Ori]]=Tableau__3_Déplacements_2[[#This Row],[Des]],"local","metro")</f>
        <v>local</v>
      </c>
      <c r="P7240">
        <v>3</v>
      </c>
      <c r="Q7240">
        <v>12</v>
      </c>
      <c r="R7240">
        <v>45</v>
      </c>
      <c r="S7240">
        <v>13</v>
      </c>
      <c r="T7240">
        <v>0</v>
      </c>
      <c r="U7240" t="s">
        <v>0</v>
      </c>
      <c r="V7240">
        <v>1</v>
      </c>
      <c r="W7240">
        <v>0</v>
      </c>
      <c r="X7240">
        <v>5</v>
      </c>
      <c r="Y7240">
        <v>202.95483754512634</v>
      </c>
      <c r="Z7240" s="1">
        <v>-1</v>
      </c>
      <c r="AA7240" s="1"/>
    </row>
    <row r="7241" spans="1:27" x14ac:dyDescent="0.35">
      <c r="A7241">
        <v>436</v>
      </c>
      <c r="B7241" t="e">
        <f>VLOOKUP(Tableau__3_Déplacements_2[[#This Row],[Id_Menage]],[2]Ménages!$A$2:$AD$1503,32)</f>
        <v>#REF!</v>
      </c>
      <c r="C7241" t="s">
        <v>11</v>
      </c>
      <c r="D7241" t="s">
        <v>7252</v>
      </c>
      <c r="E7241">
        <f>VLOOKUP(Tableau__3_Déplacements_2[[#This Row],[Id_Personne]],[1]!Tableau__2_Personnes_1[[Id_Personne]:[Age]],2)</f>
        <v>2</v>
      </c>
      <c r="F7241">
        <f>VLOOKUP(Tableau__3_Déplacements_2[[#This Row],[Id_Personne]],[1]!Tableau__2_Personnes_1[[Id_Personne]:[Age]],4)</f>
        <v>27</v>
      </c>
      <c r="G7241" t="s">
        <v>0</v>
      </c>
      <c r="H7241" t="s">
        <v>7</v>
      </c>
      <c r="I7241" t="s">
        <v>7253</v>
      </c>
      <c r="J7241">
        <v>1</v>
      </c>
      <c r="K7241">
        <v>61</v>
      </c>
      <c r="M7241">
        <v>34</v>
      </c>
      <c r="O7241" t="str">
        <f>IF(Tableau__3_Déplacements_2[[#This Row],[Ori]]=Tableau__3_Déplacements_2[[#This Row],[Des]],"local","metro")</f>
        <v>metro</v>
      </c>
      <c r="P7241">
        <v>3</v>
      </c>
      <c r="Q7241">
        <v>6</v>
      </c>
      <c r="R7241">
        <v>30</v>
      </c>
      <c r="S7241">
        <v>7</v>
      </c>
      <c r="T7241">
        <v>30</v>
      </c>
      <c r="U7241" t="s">
        <v>30</v>
      </c>
      <c r="V7241">
        <v>8</v>
      </c>
      <c r="W7241">
        <v>400</v>
      </c>
      <c r="X7241">
        <v>5</v>
      </c>
      <c r="Y7241">
        <v>202.95483754512634</v>
      </c>
      <c r="Z7241" s="1">
        <v>-1</v>
      </c>
      <c r="AA7241" s="1"/>
    </row>
    <row r="7242" spans="1:27" x14ac:dyDescent="0.35">
      <c r="A7242">
        <v>436</v>
      </c>
      <c r="B7242" t="e">
        <f>VLOOKUP(Tableau__3_Déplacements_2[[#This Row],[Id_Menage]],[2]Ménages!$A$2:$AD$1503,32)</f>
        <v>#REF!</v>
      </c>
      <c r="C7242" t="s">
        <v>11</v>
      </c>
      <c r="D7242" t="s">
        <v>7252</v>
      </c>
      <c r="E7242">
        <f>VLOOKUP(Tableau__3_Déplacements_2[[#This Row],[Id_Personne]],[1]!Tableau__2_Personnes_1[[Id_Personne]:[Age]],2)</f>
        <v>2</v>
      </c>
      <c r="F7242">
        <f>VLOOKUP(Tableau__3_Déplacements_2[[#This Row],[Id_Personne]],[1]!Tableau__2_Personnes_1[[Id_Personne]:[Age]],4)</f>
        <v>27</v>
      </c>
      <c r="G7242" t="s">
        <v>3</v>
      </c>
      <c r="H7242" t="s">
        <v>2</v>
      </c>
      <c r="I7242" t="s">
        <v>7251</v>
      </c>
      <c r="J7242">
        <v>1</v>
      </c>
      <c r="K7242">
        <v>34</v>
      </c>
      <c r="M7242">
        <v>61</v>
      </c>
      <c r="O7242" t="str">
        <f>IF(Tableau__3_Déplacements_2[[#This Row],[Ori]]=Tableau__3_Déplacements_2[[#This Row],[Des]],"local","metro")</f>
        <v>metro</v>
      </c>
      <c r="P7242">
        <v>15</v>
      </c>
      <c r="Q7242">
        <v>16</v>
      </c>
      <c r="R7242">
        <v>0</v>
      </c>
      <c r="S7242">
        <v>17</v>
      </c>
      <c r="T7242">
        <v>25</v>
      </c>
      <c r="U7242" t="s">
        <v>30</v>
      </c>
      <c r="V7242">
        <v>8</v>
      </c>
      <c r="W7242">
        <v>500</v>
      </c>
      <c r="X7242">
        <v>5</v>
      </c>
      <c r="Y7242">
        <v>202.95483754512634</v>
      </c>
      <c r="Z7242" s="1">
        <v>0</v>
      </c>
      <c r="AA7242" s="1"/>
    </row>
    <row r="7243" spans="1:27" x14ac:dyDescent="0.35">
      <c r="A7243">
        <v>437</v>
      </c>
      <c r="B7243" t="e">
        <f>VLOOKUP(Tableau__3_Déplacements_2[[#This Row],[Id_Menage]],[2]Ménages!$A$2:$AD$1503,32)</f>
        <v>#REF!</v>
      </c>
      <c r="C7243" t="s">
        <v>16</v>
      </c>
      <c r="D7243" t="s">
        <v>7249</v>
      </c>
      <c r="E7243">
        <f>VLOOKUP(Tableau__3_Déplacements_2[[#This Row],[Id_Personne]],[1]!Tableau__2_Personnes_1[[Id_Personne]:[Age]],2)</f>
        <v>1</v>
      </c>
      <c r="F7243">
        <f>VLOOKUP(Tableau__3_Déplacements_2[[#This Row],[Id_Personne]],[1]!Tableau__2_Personnes_1[[Id_Personne]:[Age]],4)</f>
        <v>40</v>
      </c>
      <c r="G7243" t="s">
        <v>0</v>
      </c>
      <c r="H7243" t="s">
        <v>7</v>
      </c>
      <c r="I7243" t="s">
        <v>7250</v>
      </c>
      <c r="J7243">
        <v>1</v>
      </c>
      <c r="K7243">
        <v>61</v>
      </c>
      <c r="M7243">
        <v>61</v>
      </c>
      <c r="O7243" t="str">
        <f>IF(Tableau__3_Déplacements_2[[#This Row],[Ori]]=Tableau__3_Déplacements_2[[#This Row],[Des]],"local","metro")</f>
        <v>local</v>
      </c>
      <c r="P7243">
        <v>3</v>
      </c>
      <c r="Q7243">
        <v>5</v>
      </c>
      <c r="R7243">
        <v>0</v>
      </c>
      <c r="S7243">
        <v>5</v>
      </c>
      <c r="T7243">
        <v>7</v>
      </c>
      <c r="U7243" t="s">
        <v>13</v>
      </c>
      <c r="V7243">
        <v>3</v>
      </c>
      <c r="W7243">
        <v>0</v>
      </c>
      <c r="X7243">
        <v>5</v>
      </c>
      <c r="Y7243">
        <v>202.95483754512634</v>
      </c>
      <c r="Z7243" s="1">
        <v>0</v>
      </c>
      <c r="AA7243" s="1"/>
    </row>
    <row r="7244" spans="1:27" x14ac:dyDescent="0.35">
      <c r="A7244">
        <v>437</v>
      </c>
      <c r="B7244" t="e">
        <f>VLOOKUP(Tableau__3_Déplacements_2[[#This Row],[Id_Menage]],[2]Ménages!$A$2:$AD$1503,32)</f>
        <v>#REF!</v>
      </c>
      <c r="C7244" t="s">
        <v>16</v>
      </c>
      <c r="D7244" t="s">
        <v>7249</v>
      </c>
      <c r="E7244">
        <f>VLOOKUP(Tableau__3_Déplacements_2[[#This Row],[Id_Personne]],[1]!Tableau__2_Personnes_1[[Id_Personne]:[Age]],2)</f>
        <v>1</v>
      </c>
      <c r="F7244">
        <f>VLOOKUP(Tableau__3_Déplacements_2[[#This Row],[Id_Personne]],[1]!Tableau__2_Personnes_1[[Id_Personne]:[Age]],4)</f>
        <v>40</v>
      </c>
      <c r="G7244" t="s">
        <v>3</v>
      </c>
      <c r="H7244" t="s">
        <v>2</v>
      </c>
      <c r="I7244" t="s">
        <v>7248</v>
      </c>
      <c r="J7244">
        <v>1</v>
      </c>
      <c r="K7244">
        <v>61</v>
      </c>
      <c r="M7244">
        <v>61</v>
      </c>
      <c r="O7244" t="str">
        <f>IF(Tableau__3_Déplacements_2[[#This Row],[Ori]]=Tableau__3_Déplacements_2[[#This Row],[Des]],"local","metro")</f>
        <v>local</v>
      </c>
      <c r="P7244">
        <v>15</v>
      </c>
      <c r="Q7244">
        <v>20</v>
      </c>
      <c r="R7244">
        <v>0</v>
      </c>
      <c r="S7244">
        <v>20</v>
      </c>
      <c r="T7244">
        <v>7</v>
      </c>
      <c r="U7244" t="s">
        <v>13</v>
      </c>
      <c r="V7244">
        <v>3</v>
      </c>
      <c r="W7244">
        <v>0</v>
      </c>
      <c r="X7244">
        <v>5</v>
      </c>
      <c r="Y7244">
        <v>202.95483754512634</v>
      </c>
      <c r="Z7244" s="1">
        <v>0</v>
      </c>
      <c r="AA7244" s="1"/>
    </row>
    <row r="7245" spans="1:27" x14ac:dyDescent="0.35">
      <c r="A7245">
        <v>437</v>
      </c>
      <c r="B7245" t="e">
        <f>VLOOKUP(Tableau__3_Déplacements_2[[#This Row],[Id_Menage]],[2]Ménages!$A$2:$AD$1503,32)</f>
        <v>#REF!</v>
      </c>
      <c r="C7245" t="s">
        <v>11</v>
      </c>
      <c r="D7245" t="s">
        <v>7245</v>
      </c>
      <c r="E7245">
        <f>VLOOKUP(Tableau__3_Déplacements_2[[#This Row],[Id_Personne]],[1]!Tableau__2_Personnes_1[[Id_Personne]:[Age]],2)</f>
        <v>1</v>
      </c>
      <c r="F7245">
        <f>VLOOKUP(Tableau__3_Déplacements_2[[#This Row],[Id_Personne]],[1]!Tableau__2_Personnes_1[[Id_Personne]:[Age]],4)</f>
        <v>35</v>
      </c>
      <c r="G7245" t="s">
        <v>0</v>
      </c>
      <c r="H7245" t="s">
        <v>7</v>
      </c>
      <c r="I7245" t="s">
        <v>7247</v>
      </c>
      <c r="J7245">
        <v>1</v>
      </c>
      <c r="K7245">
        <v>61</v>
      </c>
      <c r="M7245">
        <v>4</v>
      </c>
      <c r="O7245" t="str">
        <f>IF(Tableau__3_Déplacements_2[[#This Row],[Ori]]=Tableau__3_Déplacements_2[[#This Row],[Des]],"local","metro")</f>
        <v>metro</v>
      </c>
      <c r="P7245">
        <v>3</v>
      </c>
      <c r="Q7245">
        <v>7</v>
      </c>
      <c r="R7245">
        <v>0</v>
      </c>
      <c r="S7245">
        <v>7</v>
      </c>
      <c r="T7245">
        <v>30</v>
      </c>
      <c r="U7245" t="s">
        <v>8</v>
      </c>
      <c r="V7245">
        <v>5</v>
      </c>
      <c r="W7245">
        <v>250</v>
      </c>
      <c r="X7245">
        <v>5</v>
      </c>
      <c r="Y7245">
        <v>202.95483754512634</v>
      </c>
      <c r="Z7245" s="1">
        <v>0</v>
      </c>
      <c r="AA7245" s="1"/>
    </row>
    <row r="7246" spans="1:27" x14ac:dyDescent="0.35">
      <c r="A7246">
        <v>437</v>
      </c>
      <c r="B7246" t="e">
        <f>VLOOKUP(Tableau__3_Déplacements_2[[#This Row],[Id_Menage]],[2]Ménages!$A$2:$AD$1503,32)</f>
        <v>#REF!</v>
      </c>
      <c r="C7246" t="s">
        <v>11</v>
      </c>
      <c r="D7246" t="s">
        <v>7245</v>
      </c>
      <c r="E7246">
        <f>VLOOKUP(Tableau__3_Déplacements_2[[#This Row],[Id_Personne]],[1]!Tableau__2_Personnes_1[[Id_Personne]:[Age]],2)</f>
        <v>1</v>
      </c>
      <c r="F7246">
        <f>VLOOKUP(Tableau__3_Déplacements_2[[#This Row],[Id_Personne]],[1]!Tableau__2_Personnes_1[[Id_Personne]:[Age]],4)</f>
        <v>35</v>
      </c>
      <c r="G7246" t="s">
        <v>13</v>
      </c>
      <c r="H7246" t="s">
        <v>22</v>
      </c>
      <c r="I7246" t="s">
        <v>7246</v>
      </c>
      <c r="J7246">
        <v>1</v>
      </c>
      <c r="K7246">
        <v>4</v>
      </c>
      <c r="M7246">
        <v>61</v>
      </c>
      <c r="O7246" t="str">
        <f>IF(Tableau__3_Déplacements_2[[#This Row],[Ori]]=Tableau__3_Déplacements_2[[#This Row],[Des]],"local","metro")</f>
        <v>metro</v>
      </c>
      <c r="P7246">
        <v>15</v>
      </c>
      <c r="Q7246">
        <v>22</v>
      </c>
      <c r="R7246">
        <v>0</v>
      </c>
      <c r="S7246">
        <v>22</v>
      </c>
      <c r="T7246">
        <v>22</v>
      </c>
      <c r="U7246" t="s">
        <v>8</v>
      </c>
      <c r="V7246">
        <v>5</v>
      </c>
      <c r="W7246">
        <v>300</v>
      </c>
      <c r="X7246">
        <v>2</v>
      </c>
      <c r="Y7246">
        <v>202.95483754512634</v>
      </c>
      <c r="Z7246" s="1">
        <v>0</v>
      </c>
      <c r="AA7246" s="1"/>
    </row>
    <row r="7247" spans="1:27" x14ac:dyDescent="0.35">
      <c r="A7247">
        <v>437</v>
      </c>
      <c r="B7247" t="e">
        <f>VLOOKUP(Tableau__3_Déplacements_2[[#This Row],[Id_Menage]],[2]Ménages!$A$2:$AD$1503,32)</f>
        <v>#REF!</v>
      </c>
      <c r="C7247" t="s">
        <v>11</v>
      </c>
      <c r="D7247" t="s">
        <v>7245</v>
      </c>
      <c r="E7247">
        <f>VLOOKUP(Tableau__3_Déplacements_2[[#This Row],[Id_Personne]],[1]!Tableau__2_Personnes_1[[Id_Personne]:[Age]],2)</f>
        <v>1</v>
      </c>
      <c r="F7247">
        <f>VLOOKUP(Tableau__3_Déplacements_2[[#This Row],[Id_Personne]],[1]!Tableau__2_Personnes_1[[Id_Personne]:[Age]],4)</f>
        <v>35</v>
      </c>
      <c r="G7247" t="s">
        <v>3</v>
      </c>
      <c r="H7247" t="s">
        <v>2</v>
      </c>
      <c r="I7247" t="s">
        <v>7244</v>
      </c>
      <c r="J7247">
        <v>1</v>
      </c>
      <c r="K7247">
        <v>4</v>
      </c>
      <c r="M7247">
        <v>4</v>
      </c>
      <c r="O7247" t="str">
        <f>IF(Tableau__3_Déplacements_2[[#This Row],[Ori]]=Tableau__3_Déplacements_2[[#This Row],[Des]],"local","metro")</f>
        <v>local</v>
      </c>
      <c r="P7247">
        <v>12</v>
      </c>
      <c r="Q7247">
        <v>18</v>
      </c>
      <c r="R7247">
        <v>0</v>
      </c>
      <c r="S7247">
        <v>18</v>
      </c>
      <c r="T7247">
        <v>5</v>
      </c>
      <c r="U7247" t="s">
        <v>0</v>
      </c>
      <c r="V7247">
        <v>1</v>
      </c>
      <c r="W7247">
        <v>0</v>
      </c>
      <c r="X7247">
        <v>2</v>
      </c>
      <c r="Y7247">
        <v>202.95483754512634</v>
      </c>
      <c r="Z7247" s="1">
        <v>0</v>
      </c>
      <c r="AA7247" s="1"/>
    </row>
    <row r="7248" spans="1:27" x14ac:dyDescent="0.35">
      <c r="A7248">
        <v>437</v>
      </c>
      <c r="B7248" t="e">
        <f>VLOOKUP(Tableau__3_Déplacements_2[[#This Row],[Id_Menage]],[2]Ménages!$A$2:$AD$1503,32)</f>
        <v>#REF!</v>
      </c>
      <c r="C7248" t="s">
        <v>5</v>
      </c>
      <c r="D7248" t="s">
        <v>7242</v>
      </c>
      <c r="E7248">
        <f>VLOOKUP(Tableau__3_Déplacements_2[[#This Row],[Id_Personne]],[1]!Tableau__2_Personnes_1[[Id_Personne]:[Age]],2)</f>
        <v>2</v>
      </c>
      <c r="F7248">
        <f>VLOOKUP(Tableau__3_Déplacements_2[[#This Row],[Id_Personne]],[1]!Tableau__2_Personnes_1[[Id_Personne]:[Age]],4)</f>
        <v>32</v>
      </c>
      <c r="G7248" t="s">
        <v>0</v>
      </c>
      <c r="H7248" t="s">
        <v>7</v>
      </c>
      <c r="I7248" t="s">
        <v>7243</v>
      </c>
      <c r="J7248">
        <v>1</v>
      </c>
      <c r="K7248">
        <v>61</v>
      </c>
      <c r="M7248">
        <v>61</v>
      </c>
      <c r="O7248" t="str">
        <f>IF(Tableau__3_Déplacements_2[[#This Row],[Ori]]=Tableau__3_Déplacements_2[[#This Row],[Des]],"local","metro")</f>
        <v>local</v>
      </c>
      <c r="P7248">
        <v>3</v>
      </c>
      <c r="Q7248">
        <v>10</v>
      </c>
      <c r="R7248">
        <v>0</v>
      </c>
      <c r="S7248">
        <v>10</v>
      </c>
      <c r="T7248">
        <v>10</v>
      </c>
      <c r="U7248" t="s">
        <v>0</v>
      </c>
      <c r="V7248">
        <v>1</v>
      </c>
      <c r="W7248">
        <v>0</v>
      </c>
      <c r="X7248">
        <v>1</v>
      </c>
      <c r="Y7248">
        <v>202.95483754512634</v>
      </c>
      <c r="Z7248" s="1">
        <v>0</v>
      </c>
      <c r="AA7248" s="1"/>
    </row>
    <row r="7249" spans="1:27" x14ac:dyDescent="0.35">
      <c r="A7249">
        <v>437</v>
      </c>
      <c r="B7249" t="e">
        <f>VLOOKUP(Tableau__3_Déplacements_2[[#This Row],[Id_Menage]],[2]Ménages!$A$2:$AD$1503,32)</f>
        <v>#REF!</v>
      </c>
      <c r="C7249" t="s">
        <v>5</v>
      </c>
      <c r="D7249" t="s">
        <v>7242</v>
      </c>
      <c r="E7249">
        <f>VLOOKUP(Tableau__3_Déplacements_2[[#This Row],[Id_Personne]],[1]!Tableau__2_Personnes_1[[Id_Personne]:[Age]],2)</f>
        <v>2</v>
      </c>
      <c r="F7249">
        <f>VLOOKUP(Tableau__3_Déplacements_2[[#This Row],[Id_Personne]],[1]!Tableau__2_Personnes_1[[Id_Personne]:[Age]],4)</f>
        <v>32</v>
      </c>
      <c r="G7249" t="s">
        <v>3</v>
      </c>
      <c r="H7249" t="s">
        <v>2</v>
      </c>
      <c r="I7249" t="s">
        <v>7241</v>
      </c>
      <c r="J7249">
        <v>1</v>
      </c>
      <c r="K7249">
        <v>61</v>
      </c>
      <c r="M7249">
        <v>61</v>
      </c>
      <c r="O7249" t="str">
        <f>IF(Tableau__3_Déplacements_2[[#This Row],[Ori]]=Tableau__3_Déplacements_2[[#This Row],[Des]],"local","metro")</f>
        <v>local</v>
      </c>
      <c r="P7249">
        <v>15</v>
      </c>
      <c r="Q7249">
        <v>12</v>
      </c>
      <c r="R7249">
        <v>0</v>
      </c>
      <c r="S7249">
        <v>12</v>
      </c>
      <c r="T7249">
        <v>10</v>
      </c>
      <c r="U7249" t="s">
        <v>0</v>
      </c>
      <c r="V7249">
        <v>1</v>
      </c>
      <c r="W7249">
        <v>0</v>
      </c>
      <c r="X7249">
        <v>1</v>
      </c>
      <c r="Y7249">
        <v>202.95483754512634</v>
      </c>
      <c r="Z7249" s="1">
        <v>0</v>
      </c>
      <c r="AA7249" s="1"/>
    </row>
    <row r="7250" spans="1:27" x14ac:dyDescent="0.35">
      <c r="A7250">
        <v>437</v>
      </c>
      <c r="B7250" t="e">
        <f>VLOOKUP(Tableau__3_Déplacements_2[[#This Row],[Id_Menage]],[2]Ménages!$A$2:$AD$1503,32)</f>
        <v>#REF!</v>
      </c>
      <c r="C7250" t="s">
        <v>65</v>
      </c>
      <c r="D7250" t="s">
        <v>7238</v>
      </c>
      <c r="E7250">
        <f>VLOOKUP(Tableau__3_Déplacements_2[[#This Row],[Id_Personne]],[1]!Tableau__2_Personnes_1[[Id_Personne]:[Age]],2)</f>
        <v>2</v>
      </c>
      <c r="F7250">
        <f>VLOOKUP(Tableau__3_Déplacements_2[[#This Row],[Id_Personne]],[1]!Tableau__2_Personnes_1[[Id_Personne]:[Age]],4)</f>
        <v>29</v>
      </c>
      <c r="G7250" t="s">
        <v>3</v>
      </c>
      <c r="H7250" t="s">
        <v>2</v>
      </c>
      <c r="I7250" t="s">
        <v>7240</v>
      </c>
      <c r="J7250">
        <v>1</v>
      </c>
      <c r="K7250">
        <v>61</v>
      </c>
      <c r="M7250">
        <v>4</v>
      </c>
      <c r="O7250" t="str">
        <f>IF(Tableau__3_Déplacements_2[[#This Row],[Ori]]=Tableau__3_Déplacements_2[[#This Row],[Des]],"local","metro")</f>
        <v>metro</v>
      </c>
      <c r="P7250">
        <v>5</v>
      </c>
      <c r="Q7250">
        <v>12</v>
      </c>
      <c r="R7250">
        <v>0</v>
      </c>
      <c r="S7250">
        <v>12</v>
      </c>
      <c r="T7250">
        <v>15</v>
      </c>
      <c r="U7250" t="s">
        <v>30</v>
      </c>
      <c r="V7250">
        <v>8</v>
      </c>
      <c r="W7250">
        <v>100</v>
      </c>
      <c r="X7250">
        <v>2</v>
      </c>
      <c r="Y7250">
        <v>202.95483754512634</v>
      </c>
      <c r="Z7250" s="1">
        <v>0</v>
      </c>
      <c r="AA7250" s="1"/>
    </row>
    <row r="7251" spans="1:27" x14ac:dyDescent="0.35">
      <c r="A7251">
        <v>437</v>
      </c>
      <c r="B7251" t="e">
        <f>VLOOKUP(Tableau__3_Déplacements_2[[#This Row],[Id_Menage]],[2]Ménages!$A$2:$AD$1503,32)</f>
        <v>#REF!</v>
      </c>
      <c r="C7251" t="s">
        <v>65</v>
      </c>
      <c r="D7251" t="s">
        <v>7238</v>
      </c>
      <c r="E7251">
        <f>VLOOKUP(Tableau__3_Déplacements_2[[#This Row],[Id_Personne]],[1]!Tableau__2_Personnes_1[[Id_Personne]:[Age]],2)</f>
        <v>2</v>
      </c>
      <c r="F7251">
        <f>VLOOKUP(Tableau__3_Déplacements_2[[#This Row],[Id_Personne]],[1]!Tableau__2_Personnes_1[[Id_Personne]:[Age]],4)</f>
        <v>29</v>
      </c>
      <c r="G7251" t="s">
        <v>0</v>
      </c>
      <c r="H7251" t="s">
        <v>7</v>
      </c>
      <c r="I7251" t="s">
        <v>7239</v>
      </c>
      <c r="J7251">
        <v>1</v>
      </c>
      <c r="K7251">
        <v>61</v>
      </c>
      <c r="M7251">
        <v>61</v>
      </c>
      <c r="O7251" t="str">
        <f>IF(Tableau__3_Déplacements_2[[#This Row],[Ori]]=Tableau__3_Déplacements_2[[#This Row],[Des]],"local","metro")</f>
        <v>local</v>
      </c>
      <c r="P7251">
        <v>2</v>
      </c>
      <c r="Q7251">
        <v>10</v>
      </c>
      <c r="R7251">
        <v>0</v>
      </c>
      <c r="S7251">
        <v>10</v>
      </c>
      <c r="T7251">
        <v>10</v>
      </c>
      <c r="U7251" t="s">
        <v>0</v>
      </c>
      <c r="V7251">
        <v>1</v>
      </c>
      <c r="W7251">
        <v>0</v>
      </c>
      <c r="X7251">
        <v>1</v>
      </c>
      <c r="Y7251">
        <v>202.95483754512634</v>
      </c>
      <c r="Z7251" s="1">
        <v>0</v>
      </c>
      <c r="AA7251" s="1"/>
    </row>
    <row r="7252" spans="1:27" x14ac:dyDescent="0.35">
      <c r="A7252">
        <v>437</v>
      </c>
      <c r="B7252" t="e">
        <f>VLOOKUP(Tableau__3_Déplacements_2[[#This Row],[Id_Menage]],[2]Ménages!$A$2:$AD$1503,32)</f>
        <v>#REF!</v>
      </c>
      <c r="C7252" t="s">
        <v>65</v>
      </c>
      <c r="D7252" t="s">
        <v>7238</v>
      </c>
      <c r="E7252">
        <f>VLOOKUP(Tableau__3_Déplacements_2[[#This Row],[Id_Personne]],[1]!Tableau__2_Personnes_1[[Id_Personne]:[Age]],2)</f>
        <v>2</v>
      </c>
      <c r="F7252">
        <f>VLOOKUP(Tableau__3_Déplacements_2[[#This Row],[Id_Personne]],[1]!Tableau__2_Personnes_1[[Id_Personne]:[Age]],4)</f>
        <v>29</v>
      </c>
      <c r="G7252" t="s">
        <v>13</v>
      </c>
      <c r="H7252" t="s">
        <v>22</v>
      </c>
      <c r="I7252" t="s">
        <v>7237</v>
      </c>
      <c r="J7252">
        <v>1</v>
      </c>
      <c r="K7252">
        <v>4</v>
      </c>
      <c r="M7252">
        <v>61</v>
      </c>
      <c r="O7252" t="str">
        <f>IF(Tableau__3_Déplacements_2[[#This Row],[Ori]]=Tableau__3_Déplacements_2[[#This Row],[Des]],"local","metro")</f>
        <v>metro</v>
      </c>
      <c r="P7252">
        <v>15</v>
      </c>
      <c r="Q7252">
        <v>13</v>
      </c>
      <c r="R7252">
        <v>0</v>
      </c>
      <c r="S7252">
        <v>13</v>
      </c>
      <c r="T7252">
        <v>15</v>
      </c>
      <c r="U7252" t="s">
        <v>30</v>
      </c>
      <c r="V7252">
        <v>8</v>
      </c>
      <c r="W7252">
        <v>100</v>
      </c>
      <c r="X7252">
        <v>2</v>
      </c>
      <c r="Y7252">
        <v>202.95483754512634</v>
      </c>
      <c r="Z7252" s="1">
        <v>0</v>
      </c>
      <c r="AA7252" s="1"/>
    </row>
    <row r="7253" spans="1:27" x14ac:dyDescent="0.35">
      <c r="A7253">
        <v>438</v>
      </c>
      <c r="B7253" t="e">
        <f>VLOOKUP(Tableau__3_Déplacements_2[[#This Row],[Id_Menage]],[2]Ménages!$A$2:$AD$1503,32)</f>
        <v>#REF!</v>
      </c>
      <c r="C7253" t="s">
        <v>16</v>
      </c>
      <c r="D7253" t="s">
        <v>7235</v>
      </c>
      <c r="E7253">
        <f>VLOOKUP(Tableau__3_Déplacements_2[[#This Row],[Id_Personne]],[1]!Tableau__2_Personnes_1[[Id_Personne]:[Age]],2)</f>
        <v>1</v>
      </c>
      <c r="F7253">
        <f>VLOOKUP(Tableau__3_Déplacements_2[[#This Row],[Id_Personne]],[1]!Tableau__2_Personnes_1[[Id_Personne]:[Age]],4)</f>
        <v>34</v>
      </c>
      <c r="G7253" t="s">
        <v>0</v>
      </c>
      <c r="H7253" t="s">
        <v>7</v>
      </c>
      <c r="I7253" t="s">
        <v>7236</v>
      </c>
      <c r="J7253">
        <v>1</v>
      </c>
      <c r="K7253">
        <v>61</v>
      </c>
      <c r="M7253">
        <v>61</v>
      </c>
      <c r="O7253" t="str">
        <f>IF(Tableau__3_Déplacements_2[[#This Row],[Ori]]=Tableau__3_Déplacements_2[[#This Row],[Des]],"local","metro")</f>
        <v>local</v>
      </c>
      <c r="P7253">
        <v>3</v>
      </c>
      <c r="Q7253">
        <v>6</v>
      </c>
      <c r="R7253">
        <v>0</v>
      </c>
      <c r="S7253">
        <v>6</v>
      </c>
      <c r="T7253">
        <v>15</v>
      </c>
      <c r="U7253" t="s">
        <v>0</v>
      </c>
      <c r="V7253">
        <v>1</v>
      </c>
      <c r="W7253">
        <v>0</v>
      </c>
      <c r="X7253">
        <v>5</v>
      </c>
      <c r="Y7253">
        <v>202.95483754512634</v>
      </c>
      <c r="Z7253" s="1">
        <v>0</v>
      </c>
      <c r="AA7253" s="1"/>
    </row>
    <row r="7254" spans="1:27" x14ac:dyDescent="0.35">
      <c r="A7254">
        <v>438</v>
      </c>
      <c r="B7254" t="e">
        <f>VLOOKUP(Tableau__3_Déplacements_2[[#This Row],[Id_Menage]],[2]Ménages!$A$2:$AD$1503,32)</f>
        <v>#REF!</v>
      </c>
      <c r="C7254" t="s">
        <v>16</v>
      </c>
      <c r="D7254" t="s">
        <v>7235</v>
      </c>
      <c r="E7254">
        <f>VLOOKUP(Tableau__3_Déplacements_2[[#This Row],[Id_Personne]],[1]!Tableau__2_Personnes_1[[Id_Personne]:[Age]],2)</f>
        <v>1</v>
      </c>
      <c r="F7254">
        <f>VLOOKUP(Tableau__3_Déplacements_2[[#This Row],[Id_Personne]],[1]!Tableau__2_Personnes_1[[Id_Personne]:[Age]],4)</f>
        <v>34</v>
      </c>
      <c r="G7254" t="s">
        <v>3</v>
      </c>
      <c r="H7254" t="s">
        <v>2</v>
      </c>
      <c r="I7254" t="s">
        <v>7234</v>
      </c>
      <c r="J7254">
        <v>1</v>
      </c>
      <c r="K7254">
        <v>61</v>
      </c>
      <c r="M7254">
        <v>61</v>
      </c>
      <c r="O7254" t="str">
        <f>IF(Tableau__3_Déplacements_2[[#This Row],[Ori]]=Tableau__3_Déplacements_2[[#This Row],[Des]],"local","metro")</f>
        <v>local</v>
      </c>
      <c r="P7254">
        <v>15</v>
      </c>
      <c r="Q7254">
        <v>18</v>
      </c>
      <c r="R7254">
        <v>0</v>
      </c>
      <c r="S7254">
        <v>18</v>
      </c>
      <c r="T7254">
        <v>15</v>
      </c>
      <c r="U7254" t="s">
        <v>0</v>
      </c>
      <c r="V7254">
        <v>1</v>
      </c>
      <c r="W7254">
        <v>0</v>
      </c>
      <c r="X7254">
        <v>5</v>
      </c>
      <c r="Y7254">
        <v>202.95483754512634</v>
      </c>
      <c r="Z7254" s="1">
        <v>0</v>
      </c>
      <c r="AA7254" s="1"/>
    </row>
    <row r="7255" spans="1:27" x14ac:dyDescent="0.35">
      <c r="A7255">
        <v>438</v>
      </c>
      <c r="B7255" t="e">
        <f>VLOOKUP(Tableau__3_Déplacements_2[[#This Row],[Id_Menage]],[2]Ménages!$A$2:$AD$1503,32)</f>
        <v>#REF!</v>
      </c>
      <c r="C7255" t="s">
        <v>11</v>
      </c>
      <c r="D7255" t="s">
        <v>7232</v>
      </c>
      <c r="E7255">
        <f>VLOOKUP(Tableau__3_Déplacements_2[[#This Row],[Id_Personne]],[1]!Tableau__2_Personnes_1[[Id_Personne]:[Age]],2)</f>
        <v>2</v>
      </c>
      <c r="F7255">
        <f>VLOOKUP(Tableau__3_Déplacements_2[[#This Row],[Id_Personne]],[1]!Tableau__2_Personnes_1[[Id_Personne]:[Age]],4)</f>
        <v>30</v>
      </c>
      <c r="G7255" t="s">
        <v>0</v>
      </c>
      <c r="H7255" t="s">
        <v>7</v>
      </c>
      <c r="I7255" t="s">
        <v>7233</v>
      </c>
      <c r="J7255">
        <v>1</v>
      </c>
      <c r="K7255">
        <v>61</v>
      </c>
      <c r="M7255">
        <v>61</v>
      </c>
      <c r="O7255" t="str">
        <f>IF(Tableau__3_Déplacements_2[[#This Row],[Ori]]=Tableau__3_Déplacements_2[[#This Row],[Des]],"local","metro")</f>
        <v>local</v>
      </c>
      <c r="P7255">
        <v>14</v>
      </c>
      <c r="Q7255">
        <v>17</v>
      </c>
      <c r="R7255">
        <v>0</v>
      </c>
      <c r="S7255">
        <v>17</v>
      </c>
      <c r="T7255">
        <v>10</v>
      </c>
      <c r="U7255" t="s">
        <v>0</v>
      </c>
      <c r="V7255">
        <v>1</v>
      </c>
      <c r="W7255">
        <v>0</v>
      </c>
      <c r="X7255">
        <v>6</v>
      </c>
      <c r="Y7255">
        <v>202.95483754512634</v>
      </c>
      <c r="Z7255" s="1">
        <v>0</v>
      </c>
      <c r="AA7255" s="1"/>
    </row>
    <row r="7256" spans="1:27" x14ac:dyDescent="0.35">
      <c r="A7256">
        <v>438</v>
      </c>
      <c r="B7256" t="e">
        <f>VLOOKUP(Tableau__3_Déplacements_2[[#This Row],[Id_Menage]],[2]Ménages!$A$2:$AD$1503,32)</f>
        <v>#REF!</v>
      </c>
      <c r="C7256" t="s">
        <v>11</v>
      </c>
      <c r="D7256" t="s">
        <v>7232</v>
      </c>
      <c r="E7256">
        <f>VLOOKUP(Tableau__3_Déplacements_2[[#This Row],[Id_Personne]],[1]!Tableau__2_Personnes_1[[Id_Personne]:[Age]],2)</f>
        <v>2</v>
      </c>
      <c r="F7256">
        <f>VLOOKUP(Tableau__3_Déplacements_2[[#This Row],[Id_Personne]],[1]!Tableau__2_Personnes_1[[Id_Personne]:[Age]],4)</f>
        <v>30</v>
      </c>
      <c r="G7256" t="s">
        <v>3</v>
      </c>
      <c r="H7256" t="s">
        <v>2</v>
      </c>
      <c r="I7256" t="s">
        <v>7231</v>
      </c>
      <c r="J7256">
        <v>1</v>
      </c>
      <c r="K7256">
        <v>61</v>
      </c>
      <c r="M7256">
        <v>61</v>
      </c>
      <c r="O7256" t="str">
        <f>IF(Tableau__3_Déplacements_2[[#This Row],[Ori]]=Tableau__3_Déplacements_2[[#This Row],[Des]],"local","metro")</f>
        <v>local</v>
      </c>
      <c r="P7256">
        <v>15</v>
      </c>
      <c r="Q7256">
        <v>19</v>
      </c>
      <c r="R7256">
        <v>0</v>
      </c>
      <c r="S7256">
        <v>19</v>
      </c>
      <c r="T7256">
        <v>10</v>
      </c>
      <c r="U7256" t="s">
        <v>0</v>
      </c>
      <c r="V7256">
        <v>1</v>
      </c>
      <c r="W7256">
        <v>0</v>
      </c>
      <c r="X7256">
        <v>6</v>
      </c>
      <c r="Y7256">
        <v>202.95483754512634</v>
      </c>
      <c r="Z7256" s="1">
        <v>0</v>
      </c>
      <c r="AA7256" s="1"/>
    </row>
    <row r="7257" spans="1:27" x14ac:dyDescent="0.35">
      <c r="A7257">
        <v>438</v>
      </c>
      <c r="B7257" t="e">
        <f>VLOOKUP(Tableau__3_Déplacements_2[[#This Row],[Id_Menage]],[2]Ménages!$A$2:$AD$1503,32)</f>
        <v>#REF!</v>
      </c>
      <c r="C7257" t="s">
        <v>5</v>
      </c>
      <c r="D7257" t="s">
        <v>7227</v>
      </c>
      <c r="E7257">
        <f>VLOOKUP(Tableau__3_Déplacements_2[[#This Row],[Id_Personne]],[1]!Tableau__2_Personnes_1[[Id_Personne]:[Age]],2)</f>
        <v>2</v>
      </c>
      <c r="F7257">
        <f>VLOOKUP(Tableau__3_Déplacements_2[[#This Row],[Id_Personne]],[1]!Tableau__2_Personnes_1[[Id_Personne]:[Age]],4)</f>
        <v>16</v>
      </c>
      <c r="G7257" t="s">
        <v>13</v>
      </c>
      <c r="H7257" t="s">
        <v>22</v>
      </c>
      <c r="I7257" t="s">
        <v>7230</v>
      </c>
      <c r="J7257">
        <v>1</v>
      </c>
      <c r="K7257">
        <v>61</v>
      </c>
      <c r="M7257">
        <v>61</v>
      </c>
      <c r="O7257" t="str">
        <f>IF(Tableau__3_Déplacements_2[[#This Row],[Ori]]=Tableau__3_Déplacements_2[[#This Row],[Des]],"local","metro")</f>
        <v>local</v>
      </c>
      <c r="P7257">
        <v>7</v>
      </c>
      <c r="Q7257">
        <v>16</v>
      </c>
      <c r="R7257">
        <v>0</v>
      </c>
      <c r="S7257">
        <v>16</v>
      </c>
      <c r="T7257">
        <v>5</v>
      </c>
      <c r="U7257" t="s">
        <v>0</v>
      </c>
      <c r="V7257">
        <v>1</v>
      </c>
      <c r="W7257">
        <v>0</v>
      </c>
      <c r="X7257">
        <v>2</v>
      </c>
      <c r="Y7257">
        <v>202.95483754512634</v>
      </c>
      <c r="Z7257" s="1">
        <v>0</v>
      </c>
      <c r="AA7257" s="1"/>
    </row>
    <row r="7258" spans="1:27" x14ac:dyDescent="0.35">
      <c r="A7258">
        <v>438</v>
      </c>
      <c r="B7258" t="e">
        <f>VLOOKUP(Tableau__3_Déplacements_2[[#This Row],[Id_Menage]],[2]Ménages!$A$2:$AD$1503,32)</f>
        <v>#REF!</v>
      </c>
      <c r="C7258" t="s">
        <v>5</v>
      </c>
      <c r="D7258" t="s">
        <v>7227</v>
      </c>
      <c r="E7258">
        <f>VLOOKUP(Tableau__3_Déplacements_2[[#This Row],[Id_Personne]],[1]!Tableau__2_Personnes_1[[Id_Personne]:[Age]],2)</f>
        <v>2</v>
      </c>
      <c r="F7258">
        <f>VLOOKUP(Tableau__3_Déplacements_2[[#This Row],[Id_Personne]],[1]!Tableau__2_Personnes_1[[Id_Personne]:[Age]],4)</f>
        <v>16</v>
      </c>
      <c r="G7258" t="s">
        <v>0</v>
      </c>
      <c r="H7258" t="s">
        <v>7</v>
      </c>
      <c r="I7258" t="s">
        <v>7229</v>
      </c>
      <c r="J7258">
        <v>1</v>
      </c>
      <c r="K7258">
        <v>61</v>
      </c>
      <c r="M7258">
        <v>61</v>
      </c>
      <c r="O7258" t="str">
        <f>IF(Tableau__3_Déplacements_2[[#This Row],[Ori]]=Tableau__3_Déplacements_2[[#This Row],[Des]],"local","metro")</f>
        <v>local</v>
      </c>
      <c r="P7258">
        <v>7</v>
      </c>
      <c r="Q7258">
        <v>12</v>
      </c>
      <c r="R7258">
        <v>30</v>
      </c>
      <c r="S7258">
        <v>12</v>
      </c>
      <c r="T7258">
        <v>35</v>
      </c>
      <c r="U7258" t="s">
        <v>0</v>
      </c>
      <c r="V7258">
        <v>1</v>
      </c>
      <c r="W7258">
        <v>0</v>
      </c>
      <c r="X7258">
        <v>5</v>
      </c>
      <c r="Y7258">
        <v>202.95483754512634</v>
      </c>
      <c r="Z7258" s="1">
        <v>-1</v>
      </c>
      <c r="AA7258" s="1"/>
    </row>
    <row r="7259" spans="1:27" x14ac:dyDescent="0.35">
      <c r="A7259">
        <v>438</v>
      </c>
      <c r="B7259" t="e">
        <f>VLOOKUP(Tableau__3_Déplacements_2[[#This Row],[Id_Menage]],[2]Ménages!$A$2:$AD$1503,32)</f>
        <v>#REF!</v>
      </c>
      <c r="C7259" t="s">
        <v>5</v>
      </c>
      <c r="D7259" t="s">
        <v>7227</v>
      </c>
      <c r="E7259">
        <f>VLOOKUP(Tableau__3_Déplacements_2[[#This Row],[Id_Personne]],[1]!Tableau__2_Personnes_1[[Id_Personne]:[Age]],2)</f>
        <v>2</v>
      </c>
      <c r="F7259">
        <f>VLOOKUP(Tableau__3_Déplacements_2[[#This Row],[Id_Personne]],[1]!Tableau__2_Personnes_1[[Id_Personne]:[Age]],4)</f>
        <v>16</v>
      </c>
      <c r="G7259" t="s">
        <v>27</v>
      </c>
      <c r="H7259" t="s">
        <v>26</v>
      </c>
      <c r="I7259" t="s">
        <v>7228</v>
      </c>
      <c r="J7259">
        <v>1</v>
      </c>
      <c r="K7259">
        <v>61</v>
      </c>
      <c r="M7259">
        <v>61</v>
      </c>
      <c r="O7259" t="str">
        <f>IF(Tableau__3_Déplacements_2[[#This Row],[Ori]]=Tableau__3_Déplacements_2[[#This Row],[Des]],"local","metro")</f>
        <v>local</v>
      </c>
      <c r="P7259">
        <v>15</v>
      </c>
      <c r="Q7259">
        <v>16</v>
      </c>
      <c r="R7259">
        <v>15</v>
      </c>
      <c r="S7259">
        <v>16</v>
      </c>
      <c r="T7259">
        <v>20</v>
      </c>
      <c r="U7259" t="s">
        <v>0</v>
      </c>
      <c r="V7259">
        <v>1</v>
      </c>
      <c r="W7259">
        <v>0</v>
      </c>
      <c r="X7259">
        <v>2</v>
      </c>
      <c r="Y7259">
        <v>202.95483754512634</v>
      </c>
      <c r="Z7259" s="1">
        <v>-1</v>
      </c>
      <c r="AA7259" s="1"/>
    </row>
    <row r="7260" spans="1:27" x14ac:dyDescent="0.35">
      <c r="A7260">
        <v>438</v>
      </c>
      <c r="B7260" t="e">
        <f>VLOOKUP(Tableau__3_Déplacements_2[[#This Row],[Id_Menage]],[2]Ménages!$A$2:$AD$1503,32)</f>
        <v>#REF!</v>
      </c>
      <c r="C7260" t="s">
        <v>5</v>
      </c>
      <c r="D7260" t="s">
        <v>7227</v>
      </c>
      <c r="E7260">
        <f>VLOOKUP(Tableau__3_Déplacements_2[[#This Row],[Id_Personne]],[1]!Tableau__2_Personnes_1[[Id_Personne]:[Age]],2)</f>
        <v>2</v>
      </c>
      <c r="F7260">
        <f>VLOOKUP(Tableau__3_Déplacements_2[[#This Row],[Id_Personne]],[1]!Tableau__2_Personnes_1[[Id_Personne]:[Age]],4)</f>
        <v>16</v>
      </c>
      <c r="G7260" t="s">
        <v>3</v>
      </c>
      <c r="H7260" t="s">
        <v>2</v>
      </c>
      <c r="I7260" t="s">
        <v>7226</v>
      </c>
      <c r="J7260">
        <v>1</v>
      </c>
      <c r="K7260">
        <v>61</v>
      </c>
      <c r="M7260">
        <v>61</v>
      </c>
      <c r="O7260" t="str">
        <f>IF(Tableau__3_Déplacements_2[[#This Row],[Ori]]=Tableau__3_Déplacements_2[[#This Row],[Des]],"local","metro")</f>
        <v>local</v>
      </c>
      <c r="P7260">
        <v>15</v>
      </c>
      <c r="Q7260">
        <v>12</v>
      </c>
      <c r="R7260">
        <v>45</v>
      </c>
      <c r="S7260">
        <v>12</v>
      </c>
      <c r="T7260">
        <v>50</v>
      </c>
      <c r="U7260" t="s">
        <v>0</v>
      </c>
      <c r="V7260">
        <v>1</v>
      </c>
      <c r="W7260">
        <v>0</v>
      </c>
      <c r="X7260">
        <v>5</v>
      </c>
      <c r="Y7260">
        <v>202.95483754512634</v>
      </c>
      <c r="Z7260" s="1">
        <v>-1</v>
      </c>
      <c r="AA7260" s="1"/>
    </row>
    <row r="7261" spans="1:27" x14ac:dyDescent="0.35">
      <c r="A7261">
        <v>439</v>
      </c>
      <c r="B7261" t="e">
        <f>VLOOKUP(Tableau__3_Déplacements_2[[#This Row],[Id_Menage]],[2]Ménages!$A$2:$AD$1503,32)</f>
        <v>#REF!</v>
      </c>
      <c r="C7261" t="s">
        <v>11</v>
      </c>
      <c r="D7261" t="s">
        <v>7224</v>
      </c>
      <c r="E7261">
        <f>VLOOKUP(Tableau__3_Déplacements_2[[#This Row],[Id_Personne]],[1]!Tableau__2_Personnes_1[[Id_Personne]:[Age]],2)</f>
        <v>2</v>
      </c>
      <c r="F7261">
        <f>VLOOKUP(Tableau__3_Déplacements_2[[#This Row],[Id_Personne]],[1]!Tableau__2_Personnes_1[[Id_Personne]:[Age]],4)</f>
        <v>30</v>
      </c>
      <c r="G7261" t="s">
        <v>0</v>
      </c>
      <c r="H7261" t="s">
        <v>7</v>
      </c>
      <c r="I7261" t="s">
        <v>7225</v>
      </c>
      <c r="J7261">
        <v>1</v>
      </c>
      <c r="K7261">
        <v>61</v>
      </c>
      <c r="M7261">
        <v>61</v>
      </c>
      <c r="O7261" t="str">
        <f>IF(Tableau__3_Déplacements_2[[#This Row],[Ori]]=Tableau__3_Déplacements_2[[#This Row],[Des]],"local","metro")</f>
        <v>local</v>
      </c>
      <c r="P7261">
        <v>7</v>
      </c>
      <c r="Q7261">
        <v>18</v>
      </c>
      <c r="R7261">
        <v>30</v>
      </c>
      <c r="S7261">
        <v>18</v>
      </c>
      <c r="T7261">
        <v>32</v>
      </c>
      <c r="U7261" t="s">
        <v>0</v>
      </c>
      <c r="V7261">
        <v>1</v>
      </c>
      <c r="W7261">
        <v>0</v>
      </c>
      <c r="X7261">
        <v>6</v>
      </c>
      <c r="Y7261">
        <v>202.95483754512634</v>
      </c>
      <c r="Z7261" s="1">
        <v>-1</v>
      </c>
      <c r="AA7261" s="1"/>
    </row>
    <row r="7262" spans="1:27" x14ac:dyDescent="0.35">
      <c r="A7262">
        <v>439</v>
      </c>
      <c r="B7262" t="e">
        <f>VLOOKUP(Tableau__3_Déplacements_2[[#This Row],[Id_Menage]],[2]Ménages!$A$2:$AD$1503,32)</f>
        <v>#REF!</v>
      </c>
      <c r="C7262" t="s">
        <v>11</v>
      </c>
      <c r="D7262" t="s">
        <v>7224</v>
      </c>
      <c r="E7262">
        <f>VLOOKUP(Tableau__3_Déplacements_2[[#This Row],[Id_Personne]],[1]!Tableau__2_Personnes_1[[Id_Personne]:[Age]],2)</f>
        <v>2</v>
      </c>
      <c r="F7262">
        <f>VLOOKUP(Tableau__3_Déplacements_2[[#This Row],[Id_Personne]],[1]!Tableau__2_Personnes_1[[Id_Personne]:[Age]],4)</f>
        <v>30</v>
      </c>
      <c r="G7262" t="s">
        <v>3</v>
      </c>
      <c r="H7262" t="s">
        <v>2</v>
      </c>
      <c r="I7262" t="s">
        <v>7223</v>
      </c>
      <c r="J7262">
        <v>1</v>
      </c>
      <c r="K7262">
        <v>61</v>
      </c>
      <c r="M7262">
        <v>61</v>
      </c>
      <c r="O7262" t="str">
        <f>IF(Tableau__3_Déplacements_2[[#This Row],[Ori]]=Tableau__3_Déplacements_2[[#This Row],[Des]],"local","metro")</f>
        <v>local</v>
      </c>
      <c r="P7262">
        <v>15</v>
      </c>
      <c r="Q7262">
        <v>18</v>
      </c>
      <c r="R7262">
        <v>37</v>
      </c>
      <c r="S7262">
        <v>18</v>
      </c>
      <c r="T7262">
        <v>40</v>
      </c>
      <c r="U7262" t="s">
        <v>0</v>
      </c>
      <c r="V7262">
        <v>1</v>
      </c>
      <c r="W7262">
        <v>0</v>
      </c>
      <c r="X7262">
        <v>6</v>
      </c>
      <c r="Y7262">
        <v>202.95483754512634</v>
      </c>
      <c r="Z7262" s="1">
        <v>-1</v>
      </c>
      <c r="AA7262" s="1"/>
    </row>
    <row r="7263" spans="1:27" x14ac:dyDescent="0.35">
      <c r="A7263">
        <v>439</v>
      </c>
      <c r="B7263" t="e">
        <f>VLOOKUP(Tableau__3_Déplacements_2[[#This Row],[Id_Menage]],[2]Ménages!$A$2:$AD$1503,32)</f>
        <v>#REF!</v>
      </c>
      <c r="C7263" t="s">
        <v>5</v>
      </c>
      <c r="D7263" t="s">
        <v>7221</v>
      </c>
      <c r="E7263">
        <f>VLOOKUP(Tableau__3_Déplacements_2[[#This Row],[Id_Personne]],[1]!Tableau__2_Personnes_1[[Id_Personne]:[Age]],2)</f>
        <v>2</v>
      </c>
      <c r="F7263">
        <f>VLOOKUP(Tableau__3_Déplacements_2[[#This Row],[Id_Personne]],[1]!Tableau__2_Personnes_1[[Id_Personne]:[Age]],4)</f>
        <v>25</v>
      </c>
      <c r="G7263" t="s">
        <v>0</v>
      </c>
      <c r="H7263" t="s">
        <v>7</v>
      </c>
      <c r="I7263" t="s">
        <v>7222</v>
      </c>
      <c r="J7263">
        <v>1</v>
      </c>
      <c r="K7263">
        <v>61</v>
      </c>
      <c r="M7263">
        <v>4</v>
      </c>
      <c r="O7263" t="str">
        <f>IF(Tableau__3_Déplacements_2[[#This Row],[Ori]]=Tableau__3_Déplacements_2[[#This Row],[Des]],"local","metro")</f>
        <v>metro</v>
      </c>
      <c r="P7263">
        <v>3</v>
      </c>
      <c r="Q7263">
        <v>7</v>
      </c>
      <c r="R7263">
        <v>30</v>
      </c>
      <c r="S7263">
        <v>8</v>
      </c>
      <c r="T7263">
        <v>5</v>
      </c>
      <c r="U7263" t="s">
        <v>30</v>
      </c>
      <c r="V7263">
        <v>8</v>
      </c>
      <c r="W7263">
        <v>100</v>
      </c>
      <c r="X7263">
        <v>5</v>
      </c>
      <c r="Y7263">
        <v>202.95483754512634</v>
      </c>
      <c r="Z7263" s="1">
        <v>-1</v>
      </c>
      <c r="AA7263" s="1"/>
    </row>
    <row r="7264" spans="1:27" x14ac:dyDescent="0.35">
      <c r="A7264">
        <v>439</v>
      </c>
      <c r="B7264" t="e">
        <f>VLOOKUP(Tableau__3_Déplacements_2[[#This Row],[Id_Menage]],[2]Ménages!$A$2:$AD$1503,32)</f>
        <v>#REF!</v>
      </c>
      <c r="C7264" t="s">
        <v>5</v>
      </c>
      <c r="D7264" t="s">
        <v>7221</v>
      </c>
      <c r="E7264">
        <f>VLOOKUP(Tableau__3_Déplacements_2[[#This Row],[Id_Personne]],[1]!Tableau__2_Personnes_1[[Id_Personne]:[Age]],2)</f>
        <v>2</v>
      </c>
      <c r="F7264">
        <f>VLOOKUP(Tableau__3_Déplacements_2[[#This Row],[Id_Personne]],[1]!Tableau__2_Personnes_1[[Id_Personne]:[Age]],4)</f>
        <v>25</v>
      </c>
      <c r="G7264" t="s">
        <v>3</v>
      </c>
      <c r="H7264" t="s">
        <v>2</v>
      </c>
      <c r="I7264" t="s">
        <v>7220</v>
      </c>
      <c r="J7264">
        <v>1</v>
      </c>
      <c r="K7264">
        <v>4</v>
      </c>
      <c r="M7264">
        <v>61</v>
      </c>
      <c r="O7264" t="str">
        <f>IF(Tableau__3_Déplacements_2[[#This Row],[Ori]]=Tableau__3_Déplacements_2[[#This Row],[Des]],"local","metro")</f>
        <v>metro</v>
      </c>
      <c r="P7264">
        <v>15</v>
      </c>
      <c r="Q7264">
        <v>18</v>
      </c>
      <c r="R7264">
        <v>0</v>
      </c>
      <c r="S7264">
        <v>18</v>
      </c>
      <c r="T7264">
        <v>32</v>
      </c>
      <c r="U7264" t="s">
        <v>30</v>
      </c>
      <c r="V7264">
        <v>8</v>
      </c>
      <c r="W7264">
        <v>100</v>
      </c>
      <c r="X7264">
        <v>5</v>
      </c>
      <c r="Y7264">
        <v>202.95483754512634</v>
      </c>
      <c r="Z7264" s="1">
        <v>0</v>
      </c>
      <c r="AA7264" s="1"/>
    </row>
    <row r="7265" spans="1:27" x14ac:dyDescent="0.35">
      <c r="A7265">
        <v>439</v>
      </c>
      <c r="B7265" t="e">
        <f>VLOOKUP(Tableau__3_Déplacements_2[[#This Row],[Id_Menage]],[2]Ménages!$A$2:$AD$1503,32)</f>
        <v>#REF!</v>
      </c>
      <c r="C7265" t="s">
        <v>65</v>
      </c>
      <c r="D7265" t="s">
        <v>7218</v>
      </c>
      <c r="E7265">
        <f>VLOOKUP(Tableau__3_Déplacements_2[[#This Row],[Id_Personne]],[1]!Tableau__2_Personnes_1[[Id_Personne]:[Age]],2)</f>
        <v>2</v>
      </c>
      <c r="F7265">
        <f>VLOOKUP(Tableau__3_Déplacements_2[[#This Row],[Id_Personne]],[1]!Tableau__2_Personnes_1[[Id_Personne]:[Age]],4)</f>
        <v>22</v>
      </c>
      <c r="G7265" t="s">
        <v>0</v>
      </c>
      <c r="H7265" t="s">
        <v>7</v>
      </c>
      <c r="I7265" t="s">
        <v>7219</v>
      </c>
      <c r="J7265">
        <v>1</v>
      </c>
      <c r="K7265">
        <v>61</v>
      </c>
      <c r="M7265">
        <v>37</v>
      </c>
      <c r="O7265" t="str">
        <f>IF(Tableau__3_Déplacements_2[[#This Row],[Ori]]=Tableau__3_Déplacements_2[[#This Row],[Des]],"local","metro")</f>
        <v>metro</v>
      </c>
      <c r="P7265">
        <v>9</v>
      </c>
      <c r="Q7265">
        <v>6</v>
      </c>
      <c r="R7265">
        <v>30</v>
      </c>
      <c r="S7265">
        <v>7</v>
      </c>
      <c r="T7265">
        <v>35</v>
      </c>
      <c r="U7265" t="s">
        <v>30</v>
      </c>
      <c r="V7265">
        <v>8</v>
      </c>
      <c r="W7265">
        <v>400</v>
      </c>
      <c r="X7265">
        <v>3</v>
      </c>
      <c r="Y7265">
        <v>202.95483754512634</v>
      </c>
      <c r="Z7265" s="1">
        <v>-1</v>
      </c>
      <c r="AA7265" s="1"/>
    </row>
    <row r="7266" spans="1:27" x14ac:dyDescent="0.35">
      <c r="A7266">
        <v>439</v>
      </c>
      <c r="B7266" t="e">
        <f>VLOOKUP(Tableau__3_Déplacements_2[[#This Row],[Id_Menage]],[2]Ménages!$A$2:$AD$1503,32)</f>
        <v>#REF!</v>
      </c>
      <c r="C7266" t="s">
        <v>65</v>
      </c>
      <c r="D7266" t="s">
        <v>7218</v>
      </c>
      <c r="E7266">
        <f>VLOOKUP(Tableau__3_Déplacements_2[[#This Row],[Id_Personne]],[1]!Tableau__2_Personnes_1[[Id_Personne]:[Age]],2)</f>
        <v>2</v>
      </c>
      <c r="F7266">
        <f>VLOOKUP(Tableau__3_Déplacements_2[[#This Row],[Id_Personne]],[1]!Tableau__2_Personnes_1[[Id_Personne]:[Age]],4)</f>
        <v>22</v>
      </c>
      <c r="G7266" t="s">
        <v>3</v>
      </c>
      <c r="H7266" t="s">
        <v>2</v>
      </c>
      <c r="I7266" t="s">
        <v>7217</v>
      </c>
      <c r="J7266">
        <v>1</v>
      </c>
      <c r="K7266">
        <v>37</v>
      </c>
      <c r="M7266">
        <v>61</v>
      </c>
      <c r="O7266" t="str">
        <f>IF(Tableau__3_Déplacements_2[[#This Row],[Ori]]=Tableau__3_Déplacements_2[[#This Row],[Des]],"local","metro")</f>
        <v>metro</v>
      </c>
      <c r="P7266">
        <v>15</v>
      </c>
      <c r="Q7266">
        <v>17</v>
      </c>
      <c r="R7266">
        <v>0</v>
      </c>
      <c r="S7266">
        <v>18</v>
      </c>
      <c r="T7266">
        <v>15</v>
      </c>
      <c r="U7266" t="s">
        <v>30</v>
      </c>
      <c r="V7266">
        <v>8</v>
      </c>
      <c r="W7266">
        <v>400</v>
      </c>
      <c r="X7266">
        <v>3</v>
      </c>
      <c r="Y7266">
        <v>202.95483754512634</v>
      </c>
      <c r="Z7266" s="1">
        <v>0</v>
      </c>
      <c r="AA7266" s="1"/>
    </row>
    <row r="7267" spans="1:27" x14ac:dyDescent="0.35">
      <c r="A7267">
        <v>44</v>
      </c>
      <c r="B7267" t="e">
        <f>VLOOKUP(Tableau__3_Déplacements_2[[#This Row],[Id_Menage]],[2]Ménages!$A$2:$AD$1503,32)</f>
        <v>#REF!</v>
      </c>
      <c r="C7267" t="s">
        <v>16</v>
      </c>
      <c r="D7267" t="s">
        <v>7213</v>
      </c>
      <c r="E7267">
        <f>VLOOKUP(Tableau__3_Déplacements_2[[#This Row],[Id_Personne]],[1]!Tableau__2_Personnes_1[[Id_Personne]:[Age]],2)</f>
        <v>1</v>
      </c>
      <c r="F7267">
        <f>VLOOKUP(Tableau__3_Déplacements_2[[#This Row],[Id_Personne]],[1]!Tableau__2_Personnes_1[[Id_Personne]:[Age]],4)</f>
        <v>38</v>
      </c>
      <c r="G7267" t="s">
        <v>13</v>
      </c>
      <c r="H7267" t="s">
        <v>22</v>
      </c>
      <c r="I7267" t="s">
        <v>7216</v>
      </c>
      <c r="J7267">
        <v>1</v>
      </c>
      <c r="K7267">
        <v>96</v>
      </c>
      <c r="M7267">
        <v>96</v>
      </c>
      <c r="O7267" t="str">
        <f>IF(Tableau__3_Déplacements_2[[#This Row],[Ori]]=Tableau__3_Déplacements_2[[#This Row],[Des]],"local","metro")</f>
        <v>local</v>
      </c>
      <c r="P7267">
        <v>3</v>
      </c>
      <c r="Q7267">
        <v>17</v>
      </c>
      <c r="R7267">
        <v>0</v>
      </c>
      <c r="S7267">
        <v>17</v>
      </c>
      <c r="T7267">
        <v>9</v>
      </c>
      <c r="U7267" t="s">
        <v>13</v>
      </c>
      <c r="V7267">
        <v>3</v>
      </c>
      <c r="W7267">
        <v>100</v>
      </c>
      <c r="X7267">
        <v>5</v>
      </c>
      <c r="Y7267">
        <v>7530.8362500000003</v>
      </c>
      <c r="Z7267" s="1">
        <v>0</v>
      </c>
      <c r="AA7267" s="1"/>
    </row>
    <row r="7268" spans="1:27" x14ac:dyDescent="0.35">
      <c r="A7268">
        <v>44</v>
      </c>
      <c r="B7268" t="e">
        <f>VLOOKUP(Tableau__3_Déplacements_2[[#This Row],[Id_Menage]],[2]Ménages!$A$2:$AD$1503,32)</f>
        <v>#REF!</v>
      </c>
      <c r="C7268" t="s">
        <v>16</v>
      </c>
      <c r="D7268" t="s">
        <v>7213</v>
      </c>
      <c r="E7268">
        <f>VLOOKUP(Tableau__3_Déplacements_2[[#This Row],[Id_Personne]],[1]!Tableau__2_Personnes_1[[Id_Personne]:[Age]],2)</f>
        <v>1</v>
      </c>
      <c r="F7268">
        <f>VLOOKUP(Tableau__3_Déplacements_2[[#This Row],[Id_Personne]],[1]!Tableau__2_Personnes_1[[Id_Personne]:[Age]],4)</f>
        <v>38</v>
      </c>
      <c r="G7268" t="s">
        <v>3</v>
      </c>
      <c r="H7268" t="s">
        <v>2</v>
      </c>
      <c r="I7268" t="s">
        <v>7215</v>
      </c>
      <c r="J7268">
        <v>1</v>
      </c>
      <c r="K7268">
        <v>96</v>
      </c>
      <c r="M7268">
        <v>96</v>
      </c>
      <c r="O7268" t="str">
        <f>IF(Tableau__3_Déplacements_2[[#This Row],[Ori]]=Tableau__3_Déplacements_2[[#This Row],[Des]],"local","metro")</f>
        <v>local</v>
      </c>
      <c r="P7268">
        <v>15</v>
      </c>
      <c r="Q7268">
        <v>15</v>
      </c>
      <c r="R7268">
        <v>0</v>
      </c>
      <c r="S7268">
        <v>15</v>
      </c>
      <c r="T7268">
        <v>8</v>
      </c>
      <c r="U7268" t="s">
        <v>13</v>
      </c>
      <c r="V7268">
        <v>3</v>
      </c>
      <c r="W7268">
        <v>150</v>
      </c>
      <c r="X7268">
        <v>5</v>
      </c>
      <c r="Y7268">
        <v>7530.8362500000003</v>
      </c>
      <c r="Z7268" s="1">
        <v>0</v>
      </c>
      <c r="AA7268" s="1"/>
    </row>
    <row r="7269" spans="1:27" x14ac:dyDescent="0.35">
      <c r="A7269">
        <v>44</v>
      </c>
      <c r="B7269" t="e">
        <f>VLOOKUP(Tableau__3_Déplacements_2[[#This Row],[Id_Menage]],[2]Ménages!$A$2:$AD$1503,32)</f>
        <v>#REF!</v>
      </c>
      <c r="C7269" t="s">
        <v>16</v>
      </c>
      <c r="D7269" t="s">
        <v>7213</v>
      </c>
      <c r="E7269">
        <f>VLOOKUP(Tableau__3_Déplacements_2[[#This Row],[Id_Personne]],[1]!Tableau__2_Personnes_1[[Id_Personne]:[Age]],2)</f>
        <v>1</v>
      </c>
      <c r="F7269">
        <f>VLOOKUP(Tableau__3_Déplacements_2[[#This Row],[Id_Personne]],[1]!Tableau__2_Personnes_1[[Id_Personne]:[Age]],4)</f>
        <v>38</v>
      </c>
      <c r="G7269" t="s">
        <v>0</v>
      </c>
      <c r="H7269" t="s">
        <v>7</v>
      </c>
      <c r="I7269" t="s">
        <v>7214</v>
      </c>
      <c r="J7269">
        <v>1</v>
      </c>
      <c r="K7269">
        <v>96</v>
      </c>
      <c r="M7269">
        <v>96</v>
      </c>
      <c r="O7269" t="str">
        <f>IF(Tableau__3_Déplacements_2[[#This Row],[Ori]]=Tableau__3_Déplacements_2[[#This Row],[Des]],"local","metro")</f>
        <v>local</v>
      </c>
      <c r="P7269">
        <v>3</v>
      </c>
      <c r="Q7269">
        <v>5</v>
      </c>
      <c r="R7269">
        <v>30</v>
      </c>
      <c r="S7269">
        <v>5</v>
      </c>
      <c r="T7269">
        <v>40</v>
      </c>
      <c r="U7269" t="s">
        <v>13</v>
      </c>
      <c r="V7269">
        <v>3</v>
      </c>
      <c r="W7269">
        <v>100</v>
      </c>
      <c r="X7269">
        <v>5</v>
      </c>
      <c r="Y7269">
        <v>7530.8362500000003</v>
      </c>
      <c r="Z7269" s="1">
        <v>-1</v>
      </c>
      <c r="AA7269" s="1"/>
    </row>
    <row r="7270" spans="1:27" x14ac:dyDescent="0.35">
      <c r="A7270">
        <v>44</v>
      </c>
      <c r="B7270" t="e">
        <f>VLOOKUP(Tableau__3_Déplacements_2[[#This Row],[Id_Menage]],[2]Ménages!$A$2:$AD$1503,32)</f>
        <v>#REF!</v>
      </c>
      <c r="C7270" t="s">
        <v>16</v>
      </c>
      <c r="D7270" t="s">
        <v>7213</v>
      </c>
      <c r="E7270">
        <f>VLOOKUP(Tableau__3_Déplacements_2[[#This Row],[Id_Personne]],[1]!Tableau__2_Personnes_1[[Id_Personne]:[Age]],2)</f>
        <v>1</v>
      </c>
      <c r="F7270">
        <f>VLOOKUP(Tableau__3_Déplacements_2[[#This Row],[Id_Personne]],[1]!Tableau__2_Personnes_1[[Id_Personne]:[Age]],4)</f>
        <v>38</v>
      </c>
      <c r="G7270" t="s">
        <v>27</v>
      </c>
      <c r="H7270" t="s">
        <v>26</v>
      </c>
      <c r="I7270" t="s">
        <v>7212</v>
      </c>
      <c r="J7270">
        <v>1</v>
      </c>
      <c r="K7270">
        <v>96</v>
      </c>
      <c r="M7270">
        <v>96</v>
      </c>
      <c r="O7270" t="str">
        <f>IF(Tableau__3_Déplacements_2[[#This Row],[Ori]]=Tableau__3_Déplacements_2[[#This Row],[Des]],"local","metro")</f>
        <v>local</v>
      </c>
      <c r="P7270">
        <v>15</v>
      </c>
      <c r="Q7270">
        <v>19</v>
      </c>
      <c r="R7270">
        <v>5</v>
      </c>
      <c r="S7270">
        <v>19</v>
      </c>
      <c r="T7270">
        <v>12</v>
      </c>
      <c r="U7270" t="s">
        <v>13</v>
      </c>
      <c r="V7270">
        <v>3</v>
      </c>
      <c r="W7270">
        <v>100</v>
      </c>
      <c r="X7270">
        <v>5</v>
      </c>
      <c r="Y7270">
        <v>7530.8362500000003</v>
      </c>
      <c r="Z7270" s="1">
        <v>-1</v>
      </c>
      <c r="AA7270" s="1"/>
    </row>
    <row r="7271" spans="1:27" x14ac:dyDescent="0.35">
      <c r="A7271">
        <v>44</v>
      </c>
      <c r="B7271" t="e">
        <f>VLOOKUP(Tableau__3_Déplacements_2[[#This Row],[Id_Menage]],[2]Ménages!$A$2:$AD$1503,32)</f>
        <v>#REF!</v>
      </c>
      <c r="C7271" t="s">
        <v>11</v>
      </c>
      <c r="D7271" t="s">
        <v>7210</v>
      </c>
      <c r="E7271">
        <f>VLOOKUP(Tableau__3_Déplacements_2[[#This Row],[Id_Personne]],[1]!Tableau__2_Personnes_1[[Id_Personne]:[Age]],2)</f>
        <v>1</v>
      </c>
      <c r="F7271">
        <f>VLOOKUP(Tableau__3_Déplacements_2[[#This Row],[Id_Personne]],[1]!Tableau__2_Personnes_1[[Id_Personne]:[Age]],4)</f>
        <v>27</v>
      </c>
      <c r="G7271" t="s">
        <v>0</v>
      </c>
      <c r="H7271" t="s">
        <v>7</v>
      </c>
      <c r="I7271" t="s">
        <v>7211</v>
      </c>
      <c r="J7271">
        <v>1</v>
      </c>
      <c r="K7271">
        <v>96</v>
      </c>
      <c r="M7271">
        <v>95</v>
      </c>
      <c r="O7271" t="str">
        <f>IF(Tableau__3_Déplacements_2[[#This Row],[Ori]]=Tableau__3_Déplacements_2[[#This Row],[Des]],"local","metro")</f>
        <v>metro</v>
      </c>
      <c r="P7271">
        <v>14</v>
      </c>
      <c r="Q7271">
        <v>12</v>
      </c>
      <c r="R7271">
        <v>30</v>
      </c>
      <c r="S7271">
        <v>12</v>
      </c>
      <c r="T7271">
        <v>45</v>
      </c>
      <c r="U7271" t="s">
        <v>0</v>
      </c>
      <c r="V7271">
        <v>1</v>
      </c>
      <c r="W7271">
        <v>0</v>
      </c>
      <c r="X7271">
        <v>1</v>
      </c>
      <c r="Y7271">
        <v>7530.8362500000003</v>
      </c>
      <c r="Z7271" s="1">
        <v>-1</v>
      </c>
      <c r="AA7271" s="1"/>
    </row>
    <row r="7272" spans="1:27" x14ac:dyDescent="0.35">
      <c r="A7272">
        <v>44</v>
      </c>
      <c r="B7272" t="e">
        <f>VLOOKUP(Tableau__3_Déplacements_2[[#This Row],[Id_Menage]],[2]Ménages!$A$2:$AD$1503,32)</f>
        <v>#REF!</v>
      </c>
      <c r="C7272" t="s">
        <v>11</v>
      </c>
      <c r="D7272" t="s">
        <v>7210</v>
      </c>
      <c r="E7272">
        <f>VLOOKUP(Tableau__3_Déplacements_2[[#This Row],[Id_Personne]],[1]!Tableau__2_Personnes_1[[Id_Personne]:[Age]],2)</f>
        <v>1</v>
      </c>
      <c r="F7272">
        <f>VLOOKUP(Tableau__3_Déplacements_2[[#This Row],[Id_Personne]],[1]!Tableau__2_Personnes_1[[Id_Personne]:[Age]],4)</f>
        <v>27</v>
      </c>
      <c r="G7272" t="s">
        <v>3</v>
      </c>
      <c r="H7272" t="s">
        <v>2</v>
      </c>
      <c r="I7272" t="s">
        <v>7209</v>
      </c>
      <c r="J7272">
        <v>1</v>
      </c>
      <c r="K7272">
        <v>95</v>
      </c>
      <c r="M7272">
        <v>96</v>
      </c>
      <c r="O7272" t="str">
        <f>IF(Tableau__3_Déplacements_2[[#This Row],[Ori]]=Tableau__3_Déplacements_2[[#This Row],[Des]],"local","metro")</f>
        <v>metro</v>
      </c>
      <c r="P7272">
        <v>15</v>
      </c>
      <c r="Q7272">
        <v>18</v>
      </c>
      <c r="R7272">
        <v>22</v>
      </c>
      <c r="S7272">
        <v>18</v>
      </c>
      <c r="T7272">
        <v>58</v>
      </c>
      <c r="U7272" t="s">
        <v>0</v>
      </c>
      <c r="V7272">
        <v>1</v>
      </c>
      <c r="W7272">
        <v>0</v>
      </c>
      <c r="X7272">
        <v>1</v>
      </c>
      <c r="Y7272">
        <v>7530.8362500000003</v>
      </c>
      <c r="Z7272" s="1">
        <v>-1</v>
      </c>
      <c r="AA7272" s="1"/>
    </row>
    <row r="7273" spans="1:27" x14ac:dyDescent="0.35">
      <c r="A7273">
        <v>44</v>
      </c>
      <c r="B7273" t="e">
        <f>VLOOKUP(Tableau__3_Déplacements_2[[#This Row],[Id_Menage]],[2]Ménages!$A$2:$AD$1503,32)</f>
        <v>#REF!</v>
      </c>
      <c r="C7273" t="s">
        <v>5</v>
      </c>
      <c r="D7273" t="s">
        <v>7207</v>
      </c>
      <c r="E7273">
        <f>VLOOKUP(Tableau__3_Déplacements_2[[#This Row],[Id_Personne]],[1]!Tableau__2_Personnes_1[[Id_Personne]:[Age]],2)</f>
        <v>1</v>
      </c>
      <c r="F7273">
        <f>VLOOKUP(Tableau__3_Déplacements_2[[#This Row],[Id_Personne]],[1]!Tableau__2_Personnes_1[[Id_Personne]:[Age]],4)</f>
        <v>25</v>
      </c>
      <c r="G7273" t="s">
        <v>3</v>
      </c>
      <c r="H7273" t="s">
        <v>2</v>
      </c>
      <c r="I7273" t="s">
        <v>7208</v>
      </c>
      <c r="J7273">
        <v>1</v>
      </c>
      <c r="K7273">
        <v>97</v>
      </c>
      <c r="M7273">
        <v>96</v>
      </c>
      <c r="O7273" t="str">
        <f>IF(Tableau__3_Déplacements_2[[#This Row],[Ori]]=Tableau__3_Déplacements_2[[#This Row],[Des]],"local","metro")</f>
        <v>metro</v>
      </c>
      <c r="P7273">
        <v>15</v>
      </c>
      <c r="Q7273">
        <v>17</v>
      </c>
      <c r="R7273">
        <v>12</v>
      </c>
      <c r="S7273">
        <v>17</v>
      </c>
      <c r="T7273">
        <v>40</v>
      </c>
      <c r="U7273" t="s">
        <v>0</v>
      </c>
      <c r="V7273">
        <v>1</v>
      </c>
      <c r="W7273">
        <v>0</v>
      </c>
      <c r="X7273">
        <v>1</v>
      </c>
      <c r="Y7273">
        <v>7530.8362500000003</v>
      </c>
      <c r="Z7273" s="1">
        <v>-1</v>
      </c>
      <c r="AA7273" s="1"/>
    </row>
    <row r="7274" spans="1:27" x14ac:dyDescent="0.35">
      <c r="A7274">
        <v>44</v>
      </c>
      <c r="B7274" t="e">
        <f>VLOOKUP(Tableau__3_Déplacements_2[[#This Row],[Id_Menage]],[2]Ménages!$A$2:$AD$1503,32)</f>
        <v>#REF!</v>
      </c>
      <c r="C7274" t="s">
        <v>5</v>
      </c>
      <c r="D7274" t="s">
        <v>7207</v>
      </c>
      <c r="E7274">
        <f>VLOOKUP(Tableau__3_Déplacements_2[[#This Row],[Id_Personne]],[1]!Tableau__2_Personnes_1[[Id_Personne]:[Age]],2)</f>
        <v>1</v>
      </c>
      <c r="F7274">
        <f>VLOOKUP(Tableau__3_Déplacements_2[[#This Row],[Id_Personne]],[1]!Tableau__2_Personnes_1[[Id_Personne]:[Age]],4)</f>
        <v>25</v>
      </c>
      <c r="G7274" t="s">
        <v>0</v>
      </c>
      <c r="H7274" t="s">
        <v>7</v>
      </c>
      <c r="I7274" t="s">
        <v>7206</v>
      </c>
      <c r="J7274">
        <v>1</v>
      </c>
      <c r="K7274">
        <v>96</v>
      </c>
      <c r="M7274">
        <v>97</v>
      </c>
      <c r="O7274" t="str">
        <f>IF(Tableau__3_Déplacements_2[[#This Row],[Ori]]=Tableau__3_Déplacements_2[[#This Row],[Des]],"local","metro")</f>
        <v>metro</v>
      </c>
      <c r="P7274">
        <v>2</v>
      </c>
      <c r="Q7274">
        <v>15</v>
      </c>
      <c r="R7274">
        <v>4</v>
      </c>
      <c r="S7274">
        <v>15</v>
      </c>
      <c r="T7274">
        <v>42</v>
      </c>
      <c r="U7274" t="s">
        <v>0</v>
      </c>
      <c r="V7274">
        <v>1</v>
      </c>
      <c r="W7274">
        <v>0</v>
      </c>
      <c r="X7274">
        <v>1</v>
      </c>
      <c r="Y7274">
        <v>7530.8362500000003</v>
      </c>
      <c r="Z7274" s="1">
        <v>-1</v>
      </c>
      <c r="AA7274" s="1"/>
    </row>
    <row r="7275" spans="1:27" x14ac:dyDescent="0.35">
      <c r="A7275">
        <v>440</v>
      </c>
      <c r="B7275" t="e">
        <f>VLOOKUP(Tableau__3_Déplacements_2[[#This Row],[Id_Menage]],[2]Ménages!$A$2:$AD$1503,32)</f>
        <v>#REF!</v>
      </c>
      <c r="C7275" t="s">
        <v>16</v>
      </c>
      <c r="D7275" t="s">
        <v>7204</v>
      </c>
      <c r="E7275">
        <f>VLOOKUP(Tableau__3_Déplacements_2[[#This Row],[Id_Personne]],[1]!Tableau__2_Personnes_1[[Id_Personne]:[Age]],2)</f>
        <v>1</v>
      </c>
      <c r="F7275">
        <f>VLOOKUP(Tableau__3_Déplacements_2[[#This Row],[Id_Personne]],[1]!Tableau__2_Personnes_1[[Id_Personne]:[Age]],4)</f>
        <v>31</v>
      </c>
      <c r="G7275" t="s">
        <v>0</v>
      </c>
      <c r="H7275" t="s">
        <v>7</v>
      </c>
      <c r="I7275" t="s">
        <v>7205</v>
      </c>
      <c r="J7275">
        <v>1</v>
      </c>
      <c r="K7275">
        <v>61</v>
      </c>
      <c r="M7275">
        <v>61</v>
      </c>
      <c r="O7275" t="str">
        <f>IF(Tableau__3_Déplacements_2[[#This Row],[Ori]]=Tableau__3_Déplacements_2[[#This Row],[Des]],"local","metro")</f>
        <v>local</v>
      </c>
      <c r="P7275">
        <v>12</v>
      </c>
      <c r="Q7275">
        <v>16</v>
      </c>
      <c r="R7275">
        <v>0</v>
      </c>
      <c r="S7275">
        <v>16</v>
      </c>
      <c r="T7275">
        <v>10</v>
      </c>
      <c r="U7275" t="s">
        <v>0</v>
      </c>
      <c r="V7275">
        <v>1</v>
      </c>
      <c r="W7275">
        <v>0</v>
      </c>
      <c r="X7275">
        <v>1</v>
      </c>
      <c r="Y7275">
        <v>202.95483754512634</v>
      </c>
      <c r="Z7275" s="1">
        <v>0</v>
      </c>
      <c r="AA7275" s="1"/>
    </row>
    <row r="7276" spans="1:27" x14ac:dyDescent="0.35">
      <c r="A7276">
        <v>440</v>
      </c>
      <c r="B7276" t="e">
        <f>VLOOKUP(Tableau__3_Déplacements_2[[#This Row],[Id_Menage]],[2]Ménages!$A$2:$AD$1503,32)</f>
        <v>#REF!</v>
      </c>
      <c r="C7276" t="s">
        <v>16</v>
      </c>
      <c r="D7276" t="s">
        <v>7204</v>
      </c>
      <c r="E7276">
        <f>VLOOKUP(Tableau__3_Déplacements_2[[#This Row],[Id_Personne]],[1]!Tableau__2_Personnes_1[[Id_Personne]:[Age]],2)</f>
        <v>1</v>
      </c>
      <c r="F7276">
        <f>VLOOKUP(Tableau__3_Déplacements_2[[#This Row],[Id_Personne]],[1]!Tableau__2_Personnes_1[[Id_Personne]:[Age]],4)</f>
        <v>31</v>
      </c>
      <c r="G7276" t="s">
        <v>3</v>
      </c>
      <c r="H7276" t="s">
        <v>2</v>
      </c>
      <c r="I7276" t="s">
        <v>7203</v>
      </c>
      <c r="J7276">
        <v>1</v>
      </c>
      <c r="K7276">
        <v>61</v>
      </c>
      <c r="M7276">
        <v>61</v>
      </c>
      <c r="O7276" t="str">
        <f>IF(Tableau__3_Déplacements_2[[#This Row],[Ori]]=Tableau__3_Déplacements_2[[#This Row],[Des]],"local","metro")</f>
        <v>local</v>
      </c>
      <c r="P7276">
        <v>15</v>
      </c>
      <c r="Q7276">
        <v>18</v>
      </c>
      <c r="R7276">
        <v>0</v>
      </c>
      <c r="S7276">
        <v>18</v>
      </c>
      <c r="T7276">
        <v>10</v>
      </c>
      <c r="U7276" t="s">
        <v>0</v>
      </c>
      <c r="V7276">
        <v>1</v>
      </c>
      <c r="W7276">
        <v>0</v>
      </c>
      <c r="X7276">
        <v>1</v>
      </c>
      <c r="Y7276">
        <v>202.95483754512634</v>
      </c>
      <c r="Z7276" s="1">
        <v>0</v>
      </c>
      <c r="AA7276" s="1"/>
    </row>
    <row r="7277" spans="1:27" x14ac:dyDescent="0.35">
      <c r="A7277">
        <v>440</v>
      </c>
      <c r="B7277" t="e">
        <f>VLOOKUP(Tableau__3_Déplacements_2[[#This Row],[Id_Menage]],[2]Ménages!$A$2:$AD$1503,32)</f>
        <v>#REF!</v>
      </c>
      <c r="C7277" t="s">
        <v>11</v>
      </c>
      <c r="D7277" t="s">
        <v>7201</v>
      </c>
      <c r="E7277">
        <f>VLOOKUP(Tableau__3_Déplacements_2[[#This Row],[Id_Personne]],[1]!Tableau__2_Personnes_1[[Id_Personne]:[Age]],2)</f>
        <v>1</v>
      </c>
      <c r="F7277">
        <f>VLOOKUP(Tableau__3_Déplacements_2[[#This Row],[Id_Personne]],[1]!Tableau__2_Personnes_1[[Id_Personne]:[Age]],4)</f>
        <v>29</v>
      </c>
      <c r="G7277" t="s">
        <v>0</v>
      </c>
      <c r="H7277" t="s">
        <v>7</v>
      </c>
      <c r="I7277" t="s">
        <v>7202</v>
      </c>
      <c r="J7277">
        <v>1</v>
      </c>
      <c r="K7277">
        <v>61</v>
      </c>
      <c r="M7277">
        <v>61</v>
      </c>
      <c r="O7277" t="str">
        <f>IF(Tableau__3_Déplacements_2[[#This Row],[Ori]]=Tableau__3_Déplacements_2[[#This Row],[Des]],"local","metro")</f>
        <v>local</v>
      </c>
      <c r="P7277">
        <v>12</v>
      </c>
      <c r="Q7277">
        <v>16</v>
      </c>
      <c r="R7277">
        <v>0</v>
      </c>
      <c r="S7277">
        <v>16</v>
      </c>
      <c r="T7277">
        <v>10</v>
      </c>
      <c r="U7277" t="s">
        <v>0</v>
      </c>
      <c r="V7277">
        <v>1</v>
      </c>
      <c r="W7277">
        <v>0</v>
      </c>
      <c r="X7277">
        <v>1</v>
      </c>
      <c r="Y7277">
        <v>202.95483754512634</v>
      </c>
      <c r="Z7277" s="1">
        <v>0</v>
      </c>
      <c r="AA7277" s="1"/>
    </row>
    <row r="7278" spans="1:27" x14ac:dyDescent="0.35">
      <c r="A7278">
        <v>440</v>
      </c>
      <c r="B7278" t="e">
        <f>VLOOKUP(Tableau__3_Déplacements_2[[#This Row],[Id_Menage]],[2]Ménages!$A$2:$AD$1503,32)</f>
        <v>#REF!</v>
      </c>
      <c r="C7278" t="s">
        <v>11</v>
      </c>
      <c r="D7278" t="s">
        <v>7201</v>
      </c>
      <c r="E7278">
        <f>VLOOKUP(Tableau__3_Déplacements_2[[#This Row],[Id_Personne]],[1]!Tableau__2_Personnes_1[[Id_Personne]:[Age]],2)</f>
        <v>1</v>
      </c>
      <c r="F7278">
        <f>VLOOKUP(Tableau__3_Déplacements_2[[#This Row],[Id_Personne]],[1]!Tableau__2_Personnes_1[[Id_Personne]:[Age]],4)</f>
        <v>29</v>
      </c>
      <c r="G7278" t="s">
        <v>3</v>
      </c>
      <c r="H7278" t="s">
        <v>2</v>
      </c>
      <c r="I7278" t="s">
        <v>7200</v>
      </c>
      <c r="J7278">
        <v>1</v>
      </c>
      <c r="K7278">
        <v>61</v>
      </c>
      <c r="M7278">
        <v>61</v>
      </c>
      <c r="O7278" t="str">
        <f>IF(Tableau__3_Déplacements_2[[#This Row],[Ori]]=Tableau__3_Déplacements_2[[#This Row],[Des]],"local","metro")</f>
        <v>local</v>
      </c>
      <c r="P7278">
        <v>15</v>
      </c>
      <c r="Q7278">
        <v>18</v>
      </c>
      <c r="R7278">
        <v>0</v>
      </c>
      <c r="S7278">
        <v>18</v>
      </c>
      <c r="T7278">
        <v>10</v>
      </c>
      <c r="U7278" t="s">
        <v>0</v>
      </c>
      <c r="V7278">
        <v>1</v>
      </c>
      <c r="W7278">
        <v>0</v>
      </c>
      <c r="X7278">
        <v>1</v>
      </c>
      <c r="Y7278">
        <v>202.95483754512634</v>
      </c>
      <c r="Z7278" s="1">
        <v>0</v>
      </c>
      <c r="AA7278" s="1"/>
    </row>
    <row r="7279" spans="1:27" x14ac:dyDescent="0.35">
      <c r="A7279">
        <v>440</v>
      </c>
      <c r="B7279" t="e">
        <f>VLOOKUP(Tableau__3_Déplacements_2[[#This Row],[Id_Menage]],[2]Ménages!$A$2:$AD$1503,32)</f>
        <v>#REF!</v>
      </c>
      <c r="C7279" t="s">
        <v>65</v>
      </c>
      <c r="D7279" t="s">
        <v>7197</v>
      </c>
      <c r="E7279">
        <f>VLOOKUP(Tableau__3_Déplacements_2[[#This Row],[Id_Personne]],[1]!Tableau__2_Personnes_1[[Id_Personne]:[Age]],2)</f>
        <v>1</v>
      </c>
      <c r="F7279">
        <f>VLOOKUP(Tableau__3_Déplacements_2[[#This Row],[Id_Personne]],[1]!Tableau__2_Personnes_1[[Id_Personne]:[Age]],4)</f>
        <v>23</v>
      </c>
      <c r="G7279" t="s">
        <v>0</v>
      </c>
      <c r="H7279" t="s">
        <v>7</v>
      </c>
      <c r="I7279" t="s">
        <v>7199</v>
      </c>
      <c r="J7279">
        <v>1</v>
      </c>
      <c r="K7279">
        <v>61</v>
      </c>
      <c r="M7279">
        <v>37</v>
      </c>
      <c r="O7279" t="str">
        <f>IF(Tableau__3_Déplacements_2[[#This Row],[Ori]]=Tableau__3_Déplacements_2[[#This Row],[Des]],"local","metro")</f>
        <v>metro</v>
      </c>
      <c r="P7279">
        <v>9</v>
      </c>
      <c r="Q7279">
        <v>9</v>
      </c>
      <c r="R7279">
        <v>30</v>
      </c>
      <c r="S7279">
        <v>10</v>
      </c>
      <c r="T7279">
        <v>29</v>
      </c>
      <c r="U7279" t="s">
        <v>30</v>
      </c>
      <c r="V7279">
        <v>8</v>
      </c>
      <c r="W7279">
        <v>350</v>
      </c>
      <c r="X7279">
        <v>4</v>
      </c>
      <c r="Y7279">
        <v>202.95483754512634</v>
      </c>
      <c r="Z7279" s="1">
        <v>-1</v>
      </c>
      <c r="AA7279" s="1"/>
    </row>
    <row r="7280" spans="1:27" x14ac:dyDescent="0.35">
      <c r="A7280">
        <v>440</v>
      </c>
      <c r="B7280" t="e">
        <f>VLOOKUP(Tableau__3_Déplacements_2[[#This Row],[Id_Menage]],[2]Ménages!$A$2:$AD$1503,32)</f>
        <v>#REF!</v>
      </c>
      <c r="C7280" t="s">
        <v>65</v>
      </c>
      <c r="D7280" t="s">
        <v>7197</v>
      </c>
      <c r="E7280">
        <f>VLOOKUP(Tableau__3_Déplacements_2[[#This Row],[Id_Personne]],[1]!Tableau__2_Personnes_1[[Id_Personne]:[Age]],2)</f>
        <v>1</v>
      </c>
      <c r="F7280">
        <f>VLOOKUP(Tableau__3_Déplacements_2[[#This Row],[Id_Personne]],[1]!Tableau__2_Personnes_1[[Id_Personne]:[Age]],4)</f>
        <v>23</v>
      </c>
      <c r="G7280" t="s">
        <v>3</v>
      </c>
      <c r="H7280" t="s">
        <v>2</v>
      </c>
      <c r="I7280" t="s">
        <v>7198</v>
      </c>
      <c r="J7280">
        <v>1</v>
      </c>
      <c r="K7280">
        <v>37</v>
      </c>
      <c r="M7280">
        <v>34</v>
      </c>
      <c r="O7280" t="str">
        <f>IF(Tableau__3_Déplacements_2[[#This Row],[Ori]]=Tableau__3_Déplacements_2[[#This Row],[Des]],"local","metro")</f>
        <v>metro</v>
      </c>
      <c r="P7280">
        <v>10</v>
      </c>
      <c r="Q7280">
        <v>16</v>
      </c>
      <c r="R7280">
        <v>0</v>
      </c>
      <c r="S7280">
        <v>16</v>
      </c>
      <c r="T7280">
        <v>48</v>
      </c>
      <c r="U7280" t="s">
        <v>30</v>
      </c>
      <c r="V7280">
        <v>8</v>
      </c>
      <c r="W7280">
        <v>200</v>
      </c>
      <c r="X7280">
        <v>3</v>
      </c>
      <c r="Y7280">
        <v>202.95483754512634</v>
      </c>
      <c r="Z7280" s="1">
        <v>0</v>
      </c>
      <c r="AA7280" s="1"/>
    </row>
    <row r="7281" spans="1:27" x14ac:dyDescent="0.35">
      <c r="A7281">
        <v>440</v>
      </c>
      <c r="B7281" t="e">
        <f>VLOOKUP(Tableau__3_Déplacements_2[[#This Row],[Id_Menage]],[2]Ménages!$A$2:$AD$1503,32)</f>
        <v>#REF!</v>
      </c>
      <c r="C7281" t="s">
        <v>65</v>
      </c>
      <c r="D7281" t="s">
        <v>7197</v>
      </c>
      <c r="E7281">
        <f>VLOOKUP(Tableau__3_Déplacements_2[[#This Row],[Id_Personne]],[1]!Tableau__2_Personnes_1[[Id_Personne]:[Age]],2)</f>
        <v>1</v>
      </c>
      <c r="F7281">
        <f>VLOOKUP(Tableau__3_Déplacements_2[[#This Row],[Id_Personne]],[1]!Tableau__2_Personnes_1[[Id_Personne]:[Age]],4)</f>
        <v>23</v>
      </c>
      <c r="G7281" t="s">
        <v>13</v>
      </c>
      <c r="H7281" t="s">
        <v>22</v>
      </c>
      <c r="I7281" t="s">
        <v>7196</v>
      </c>
      <c r="J7281">
        <v>1</v>
      </c>
      <c r="K7281">
        <v>34</v>
      </c>
      <c r="M7281">
        <v>61</v>
      </c>
      <c r="O7281" t="str">
        <f>IF(Tableau__3_Déplacements_2[[#This Row],[Ori]]=Tableau__3_Déplacements_2[[#This Row],[Des]],"local","metro")</f>
        <v>metro</v>
      </c>
      <c r="P7281">
        <v>15</v>
      </c>
      <c r="Q7281">
        <v>17</v>
      </c>
      <c r="R7281">
        <v>0</v>
      </c>
      <c r="S7281">
        <v>17</v>
      </c>
      <c r="T7281">
        <v>50</v>
      </c>
      <c r="U7281" t="s">
        <v>30</v>
      </c>
      <c r="V7281">
        <v>8</v>
      </c>
      <c r="W7281">
        <v>250</v>
      </c>
      <c r="X7281">
        <v>6</v>
      </c>
      <c r="Y7281">
        <v>202.95483754512634</v>
      </c>
      <c r="Z7281" s="1">
        <v>0</v>
      </c>
      <c r="AA7281" s="1"/>
    </row>
    <row r="7282" spans="1:27" x14ac:dyDescent="0.35">
      <c r="A7282">
        <v>441</v>
      </c>
      <c r="B7282" t="e">
        <f>VLOOKUP(Tableau__3_Déplacements_2[[#This Row],[Id_Menage]],[2]Ménages!$A$2:$AD$1503,32)</f>
        <v>#REF!</v>
      </c>
      <c r="C7282" t="s">
        <v>16</v>
      </c>
      <c r="D7282" t="s">
        <v>7194</v>
      </c>
      <c r="E7282">
        <f>VLOOKUP(Tableau__3_Déplacements_2[[#This Row],[Id_Personne]],[1]!Tableau__2_Personnes_1[[Id_Personne]:[Age]],2)</f>
        <v>2</v>
      </c>
      <c r="F7282">
        <f>VLOOKUP(Tableau__3_Déplacements_2[[#This Row],[Id_Personne]],[1]!Tableau__2_Personnes_1[[Id_Personne]:[Age]],4)</f>
        <v>69</v>
      </c>
      <c r="G7282" t="s">
        <v>0</v>
      </c>
      <c r="H7282" t="s">
        <v>7</v>
      </c>
      <c r="I7282" t="s">
        <v>7195</v>
      </c>
      <c r="J7282">
        <v>1</v>
      </c>
      <c r="K7282">
        <v>61</v>
      </c>
      <c r="M7282">
        <v>40</v>
      </c>
      <c r="O7282" t="str">
        <f>IF(Tableau__3_Déplacements_2[[#This Row],[Ori]]=Tableau__3_Déplacements_2[[#This Row],[Des]],"local","metro")</f>
        <v>metro</v>
      </c>
      <c r="P7282">
        <v>14</v>
      </c>
      <c r="Q7282">
        <v>12</v>
      </c>
      <c r="R7282">
        <v>10</v>
      </c>
      <c r="S7282">
        <v>13</v>
      </c>
      <c r="T7282">
        <v>0</v>
      </c>
      <c r="U7282" t="s">
        <v>30</v>
      </c>
      <c r="V7282">
        <v>8</v>
      </c>
      <c r="W7282">
        <v>400</v>
      </c>
      <c r="X7282">
        <v>6</v>
      </c>
      <c r="Y7282">
        <v>202.95483754512634</v>
      </c>
      <c r="Z7282" s="1">
        <v>-1</v>
      </c>
      <c r="AA7282" s="1"/>
    </row>
    <row r="7283" spans="1:27" x14ac:dyDescent="0.35">
      <c r="A7283">
        <v>441</v>
      </c>
      <c r="B7283" t="e">
        <f>VLOOKUP(Tableau__3_Déplacements_2[[#This Row],[Id_Menage]],[2]Ménages!$A$2:$AD$1503,32)</f>
        <v>#REF!</v>
      </c>
      <c r="C7283" t="s">
        <v>16</v>
      </c>
      <c r="D7283" t="s">
        <v>7194</v>
      </c>
      <c r="E7283">
        <f>VLOOKUP(Tableau__3_Déplacements_2[[#This Row],[Id_Personne]],[1]!Tableau__2_Personnes_1[[Id_Personne]:[Age]],2)</f>
        <v>2</v>
      </c>
      <c r="F7283">
        <f>VLOOKUP(Tableau__3_Déplacements_2[[#This Row],[Id_Personne]],[1]!Tableau__2_Personnes_1[[Id_Personne]:[Age]],4)</f>
        <v>69</v>
      </c>
      <c r="G7283" t="s">
        <v>3</v>
      </c>
      <c r="H7283" t="s">
        <v>2</v>
      </c>
      <c r="I7283" t="s">
        <v>7193</v>
      </c>
      <c r="J7283">
        <v>1</v>
      </c>
      <c r="K7283">
        <v>40</v>
      </c>
      <c r="M7283">
        <v>61</v>
      </c>
      <c r="O7283" t="str">
        <f>IF(Tableau__3_Déplacements_2[[#This Row],[Ori]]=Tableau__3_Déplacements_2[[#This Row],[Des]],"local","metro")</f>
        <v>metro</v>
      </c>
      <c r="P7283">
        <v>15</v>
      </c>
      <c r="Q7283">
        <v>20</v>
      </c>
      <c r="R7283">
        <v>0</v>
      </c>
      <c r="S7283">
        <v>21</v>
      </c>
      <c r="T7283">
        <v>3</v>
      </c>
      <c r="U7283" t="s">
        <v>30</v>
      </c>
      <c r="V7283">
        <v>8</v>
      </c>
      <c r="W7283">
        <v>500</v>
      </c>
      <c r="X7283">
        <v>6</v>
      </c>
      <c r="Y7283">
        <v>202.95483754512634</v>
      </c>
      <c r="Z7283" s="1">
        <v>0</v>
      </c>
      <c r="AA7283" s="1"/>
    </row>
    <row r="7284" spans="1:27" x14ac:dyDescent="0.35">
      <c r="A7284">
        <v>441</v>
      </c>
      <c r="B7284" t="e">
        <f>VLOOKUP(Tableau__3_Déplacements_2[[#This Row],[Id_Menage]],[2]Ménages!$A$2:$AD$1503,32)</f>
        <v>#REF!</v>
      </c>
      <c r="C7284" t="s">
        <v>11</v>
      </c>
      <c r="D7284" t="s">
        <v>7191</v>
      </c>
      <c r="E7284">
        <f>VLOOKUP(Tableau__3_Déplacements_2[[#This Row],[Id_Personne]],[1]!Tableau__2_Personnes_1[[Id_Personne]:[Age]],2)</f>
        <v>2</v>
      </c>
      <c r="F7284">
        <f>VLOOKUP(Tableau__3_Déplacements_2[[#This Row],[Id_Personne]],[1]!Tableau__2_Personnes_1[[Id_Personne]:[Age]],4)</f>
        <v>41</v>
      </c>
      <c r="G7284" t="s">
        <v>0</v>
      </c>
      <c r="H7284" t="s">
        <v>7</v>
      </c>
      <c r="I7284" t="s">
        <v>7192</v>
      </c>
      <c r="J7284">
        <v>1</v>
      </c>
      <c r="K7284">
        <v>61</v>
      </c>
      <c r="M7284">
        <v>4</v>
      </c>
      <c r="O7284" t="str">
        <f>IF(Tableau__3_Déplacements_2[[#This Row],[Ori]]=Tableau__3_Déplacements_2[[#This Row],[Des]],"local","metro")</f>
        <v>metro</v>
      </c>
      <c r="P7284">
        <v>5</v>
      </c>
      <c r="Q7284">
        <v>9</v>
      </c>
      <c r="R7284">
        <v>0</v>
      </c>
      <c r="S7284">
        <v>9</v>
      </c>
      <c r="T7284">
        <v>15</v>
      </c>
      <c r="U7284" t="s">
        <v>30</v>
      </c>
      <c r="V7284">
        <v>8</v>
      </c>
      <c r="W7284">
        <v>100</v>
      </c>
      <c r="X7284">
        <v>3</v>
      </c>
      <c r="Y7284">
        <v>202.95483754512634</v>
      </c>
      <c r="Z7284" s="1">
        <v>0</v>
      </c>
      <c r="AA7284" s="1"/>
    </row>
    <row r="7285" spans="1:27" x14ac:dyDescent="0.35">
      <c r="A7285">
        <v>441</v>
      </c>
      <c r="B7285" t="e">
        <f>VLOOKUP(Tableau__3_Déplacements_2[[#This Row],[Id_Menage]],[2]Ménages!$A$2:$AD$1503,32)</f>
        <v>#REF!</v>
      </c>
      <c r="C7285" t="s">
        <v>11</v>
      </c>
      <c r="D7285" t="s">
        <v>7191</v>
      </c>
      <c r="E7285">
        <f>VLOOKUP(Tableau__3_Déplacements_2[[#This Row],[Id_Personne]],[1]!Tableau__2_Personnes_1[[Id_Personne]:[Age]],2)</f>
        <v>2</v>
      </c>
      <c r="F7285">
        <f>VLOOKUP(Tableau__3_Déplacements_2[[#This Row],[Id_Personne]],[1]!Tableau__2_Personnes_1[[Id_Personne]:[Age]],4)</f>
        <v>41</v>
      </c>
      <c r="G7285" t="s">
        <v>3</v>
      </c>
      <c r="H7285" t="s">
        <v>2</v>
      </c>
      <c r="I7285" t="s">
        <v>7190</v>
      </c>
      <c r="J7285">
        <v>1</v>
      </c>
      <c r="K7285">
        <v>4</v>
      </c>
      <c r="M7285">
        <v>61</v>
      </c>
      <c r="O7285" t="str">
        <f>IF(Tableau__3_Déplacements_2[[#This Row],[Ori]]=Tableau__3_Déplacements_2[[#This Row],[Des]],"local","metro")</f>
        <v>metro</v>
      </c>
      <c r="P7285">
        <v>15</v>
      </c>
      <c r="Q7285">
        <v>11</v>
      </c>
      <c r="R7285">
        <v>30</v>
      </c>
      <c r="S7285">
        <v>11</v>
      </c>
      <c r="T7285">
        <v>50</v>
      </c>
      <c r="U7285" t="s">
        <v>30</v>
      </c>
      <c r="V7285">
        <v>8</v>
      </c>
      <c r="W7285">
        <v>150</v>
      </c>
      <c r="X7285">
        <v>3</v>
      </c>
      <c r="Y7285">
        <v>202.95483754512634</v>
      </c>
      <c r="Z7285" s="1">
        <v>-1</v>
      </c>
      <c r="AA7285" s="1"/>
    </row>
    <row r="7286" spans="1:27" x14ac:dyDescent="0.35">
      <c r="A7286">
        <v>441</v>
      </c>
      <c r="B7286" t="e">
        <f>VLOOKUP(Tableau__3_Déplacements_2[[#This Row],[Id_Menage]],[2]Ménages!$A$2:$AD$1503,32)</f>
        <v>#REF!</v>
      </c>
      <c r="C7286" t="s">
        <v>5</v>
      </c>
      <c r="D7286" t="s">
        <v>7188</v>
      </c>
      <c r="E7286">
        <f>VLOOKUP(Tableau__3_Déplacements_2[[#This Row],[Id_Personne]],[1]!Tableau__2_Personnes_1[[Id_Personne]:[Age]],2)</f>
        <v>1</v>
      </c>
      <c r="F7286">
        <f>VLOOKUP(Tableau__3_Déplacements_2[[#This Row],[Id_Personne]],[1]!Tableau__2_Personnes_1[[Id_Personne]:[Age]],4)</f>
        <v>8</v>
      </c>
      <c r="G7286" t="s">
        <v>0</v>
      </c>
      <c r="H7286" t="s">
        <v>7</v>
      </c>
      <c r="I7286" t="s">
        <v>7189</v>
      </c>
      <c r="J7286">
        <v>1</v>
      </c>
      <c r="K7286">
        <v>61</v>
      </c>
      <c r="M7286">
        <v>61</v>
      </c>
      <c r="O7286" t="str">
        <f>IF(Tableau__3_Déplacements_2[[#This Row],[Ori]]=Tableau__3_Déplacements_2[[#This Row],[Des]],"local","metro")</f>
        <v>local</v>
      </c>
      <c r="P7286">
        <v>7</v>
      </c>
      <c r="Q7286">
        <v>14</v>
      </c>
      <c r="R7286">
        <v>0</v>
      </c>
      <c r="S7286">
        <v>14</v>
      </c>
      <c r="T7286">
        <v>2</v>
      </c>
      <c r="U7286" t="s">
        <v>0</v>
      </c>
      <c r="V7286">
        <v>1</v>
      </c>
      <c r="W7286">
        <v>0</v>
      </c>
      <c r="X7286">
        <v>4</v>
      </c>
      <c r="Y7286">
        <v>202.95483754512634</v>
      </c>
      <c r="Z7286" s="1">
        <v>0</v>
      </c>
      <c r="AA7286" s="1"/>
    </row>
    <row r="7287" spans="1:27" x14ac:dyDescent="0.35">
      <c r="A7287">
        <v>441</v>
      </c>
      <c r="B7287" t="e">
        <f>VLOOKUP(Tableau__3_Déplacements_2[[#This Row],[Id_Menage]],[2]Ménages!$A$2:$AD$1503,32)</f>
        <v>#REF!</v>
      </c>
      <c r="C7287" t="s">
        <v>5</v>
      </c>
      <c r="D7287" t="s">
        <v>7188</v>
      </c>
      <c r="E7287">
        <f>VLOOKUP(Tableau__3_Déplacements_2[[#This Row],[Id_Personne]],[1]!Tableau__2_Personnes_1[[Id_Personne]:[Age]],2)</f>
        <v>1</v>
      </c>
      <c r="F7287">
        <f>VLOOKUP(Tableau__3_Déplacements_2[[#This Row],[Id_Personne]],[1]!Tableau__2_Personnes_1[[Id_Personne]:[Age]],4)</f>
        <v>8</v>
      </c>
      <c r="G7287" t="s">
        <v>3</v>
      </c>
      <c r="H7287" t="s">
        <v>2</v>
      </c>
      <c r="I7287" t="s">
        <v>7187</v>
      </c>
      <c r="J7287">
        <v>1</v>
      </c>
      <c r="K7287">
        <v>61</v>
      </c>
      <c r="M7287">
        <v>61</v>
      </c>
      <c r="O7287" t="str">
        <f>IF(Tableau__3_Déplacements_2[[#This Row],[Ori]]=Tableau__3_Déplacements_2[[#This Row],[Des]],"local","metro")</f>
        <v>local</v>
      </c>
      <c r="P7287">
        <v>15</v>
      </c>
      <c r="Q7287">
        <v>14</v>
      </c>
      <c r="R7287">
        <v>7</v>
      </c>
      <c r="S7287">
        <v>14</v>
      </c>
      <c r="T7287">
        <v>10</v>
      </c>
      <c r="U7287" t="s">
        <v>0</v>
      </c>
      <c r="V7287">
        <v>1</v>
      </c>
      <c r="W7287">
        <v>0</v>
      </c>
      <c r="X7287">
        <v>4</v>
      </c>
      <c r="Y7287">
        <v>202.95483754512634</v>
      </c>
      <c r="Z7287" s="1">
        <v>-1</v>
      </c>
      <c r="AA7287" s="1"/>
    </row>
    <row r="7288" spans="1:27" x14ac:dyDescent="0.35">
      <c r="A7288">
        <v>441</v>
      </c>
      <c r="B7288" t="e">
        <f>VLOOKUP(Tableau__3_Déplacements_2[[#This Row],[Id_Menage]],[2]Ménages!$A$2:$AD$1503,32)</f>
        <v>#REF!</v>
      </c>
      <c r="C7288" t="s">
        <v>65</v>
      </c>
      <c r="D7288" t="s">
        <v>7185</v>
      </c>
      <c r="E7288">
        <f>VLOOKUP(Tableau__3_Déplacements_2[[#This Row],[Id_Personne]],[1]!Tableau__2_Personnes_1[[Id_Personne]:[Age]],2)</f>
        <v>1</v>
      </c>
      <c r="F7288">
        <f>VLOOKUP(Tableau__3_Déplacements_2[[#This Row],[Id_Personne]],[1]!Tableau__2_Personnes_1[[Id_Personne]:[Age]],4)</f>
        <v>7</v>
      </c>
      <c r="G7288" t="s">
        <v>0</v>
      </c>
      <c r="H7288" t="s">
        <v>7</v>
      </c>
      <c r="I7288" t="s">
        <v>7186</v>
      </c>
      <c r="J7288">
        <v>1</v>
      </c>
      <c r="K7288">
        <v>61</v>
      </c>
      <c r="M7288">
        <v>61</v>
      </c>
      <c r="O7288" t="str">
        <f>IF(Tableau__3_Déplacements_2[[#This Row],[Ori]]=Tableau__3_Déplacements_2[[#This Row],[Des]],"local","metro")</f>
        <v>local</v>
      </c>
      <c r="P7288">
        <v>7</v>
      </c>
      <c r="Q7288">
        <v>14</v>
      </c>
      <c r="R7288">
        <v>0</v>
      </c>
      <c r="S7288">
        <v>14</v>
      </c>
      <c r="T7288">
        <v>2</v>
      </c>
      <c r="U7288" t="s">
        <v>0</v>
      </c>
      <c r="V7288">
        <v>1</v>
      </c>
      <c r="W7288">
        <v>0</v>
      </c>
      <c r="X7288">
        <v>2</v>
      </c>
      <c r="Y7288">
        <v>202.95483754512634</v>
      </c>
      <c r="Z7288" s="1">
        <v>0</v>
      </c>
      <c r="AA7288" s="1"/>
    </row>
    <row r="7289" spans="1:27" x14ac:dyDescent="0.35">
      <c r="A7289">
        <v>441</v>
      </c>
      <c r="B7289" t="e">
        <f>VLOOKUP(Tableau__3_Déplacements_2[[#This Row],[Id_Menage]],[2]Ménages!$A$2:$AD$1503,32)</f>
        <v>#REF!</v>
      </c>
      <c r="C7289" t="s">
        <v>65</v>
      </c>
      <c r="D7289" t="s">
        <v>7185</v>
      </c>
      <c r="E7289">
        <f>VLOOKUP(Tableau__3_Déplacements_2[[#This Row],[Id_Personne]],[1]!Tableau__2_Personnes_1[[Id_Personne]:[Age]],2)</f>
        <v>1</v>
      </c>
      <c r="F7289">
        <f>VLOOKUP(Tableau__3_Déplacements_2[[#This Row],[Id_Personne]],[1]!Tableau__2_Personnes_1[[Id_Personne]:[Age]],4)</f>
        <v>7</v>
      </c>
      <c r="G7289" t="s">
        <v>3</v>
      </c>
      <c r="H7289" t="s">
        <v>2</v>
      </c>
      <c r="I7289" t="s">
        <v>7184</v>
      </c>
      <c r="J7289">
        <v>1</v>
      </c>
      <c r="K7289">
        <v>61</v>
      </c>
      <c r="M7289">
        <v>61</v>
      </c>
      <c r="O7289" t="str">
        <f>IF(Tableau__3_Déplacements_2[[#This Row],[Ori]]=Tableau__3_Déplacements_2[[#This Row],[Des]],"local","metro")</f>
        <v>local</v>
      </c>
      <c r="P7289">
        <v>15</v>
      </c>
      <c r="Q7289">
        <v>14</v>
      </c>
      <c r="R7289">
        <v>7</v>
      </c>
      <c r="S7289">
        <v>14</v>
      </c>
      <c r="T7289">
        <v>10</v>
      </c>
      <c r="U7289" t="s">
        <v>0</v>
      </c>
      <c r="V7289">
        <v>1</v>
      </c>
      <c r="W7289">
        <v>0</v>
      </c>
      <c r="X7289">
        <v>2</v>
      </c>
      <c r="Y7289">
        <v>202.95483754512634</v>
      </c>
      <c r="Z7289" s="1">
        <v>-1</v>
      </c>
      <c r="AA7289" s="1"/>
    </row>
    <row r="7290" spans="1:27" x14ac:dyDescent="0.35">
      <c r="A7290">
        <v>442</v>
      </c>
      <c r="B7290" t="e">
        <f>VLOOKUP(Tableau__3_Déplacements_2[[#This Row],[Id_Menage]],[2]Ménages!$A$2:$AD$1503,32)</f>
        <v>#REF!</v>
      </c>
      <c r="C7290" t="s">
        <v>16</v>
      </c>
      <c r="D7290" t="s">
        <v>7181</v>
      </c>
      <c r="E7290">
        <f>VLOOKUP(Tableau__3_Déplacements_2[[#This Row],[Id_Personne]],[1]!Tableau__2_Personnes_1[[Id_Personne]:[Age]],2)</f>
        <v>2</v>
      </c>
      <c r="F7290">
        <f>VLOOKUP(Tableau__3_Déplacements_2[[#This Row],[Id_Personne]],[1]!Tableau__2_Personnes_1[[Id_Personne]:[Age]],4)</f>
        <v>40</v>
      </c>
      <c r="G7290" t="s">
        <v>0</v>
      </c>
      <c r="H7290" t="s">
        <v>7</v>
      </c>
      <c r="I7290" t="s">
        <v>7183</v>
      </c>
      <c r="J7290">
        <v>1</v>
      </c>
      <c r="K7290">
        <v>61</v>
      </c>
      <c r="M7290">
        <v>61</v>
      </c>
      <c r="O7290" t="str">
        <f>IF(Tableau__3_Déplacements_2[[#This Row],[Ori]]=Tableau__3_Déplacements_2[[#This Row],[Des]],"local","metro")</f>
        <v>local</v>
      </c>
      <c r="P7290">
        <v>11</v>
      </c>
      <c r="Q7290">
        <v>6</v>
      </c>
      <c r="R7290">
        <v>0</v>
      </c>
      <c r="S7290">
        <v>6</v>
      </c>
      <c r="T7290">
        <v>20</v>
      </c>
      <c r="U7290" t="s">
        <v>8</v>
      </c>
      <c r="V7290">
        <v>5</v>
      </c>
      <c r="W7290">
        <v>100</v>
      </c>
      <c r="X7290">
        <v>5</v>
      </c>
      <c r="Y7290">
        <v>202.95483754512634</v>
      </c>
      <c r="Z7290" s="1">
        <v>0</v>
      </c>
      <c r="AA7290" s="1"/>
    </row>
    <row r="7291" spans="1:27" x14ac:dyDescent="0.35">
      <c r="A7291">
        <v>442</v>
      </c>
      <c r="B7291" t="e">
        <f>VLOOKUP(Tableau__3_Déplacements_2[[#This Row],[Id_Menage]],[2]Ménages!$A$2:$AD$1503,32)</f>
        <v>#REF!</v>
      </c>
      <c r="C7291" t="s">
        <v>16</v>
      </c>
      <c r="D7291" t="s">
        <v>7181</v>
      </c>
      <c r="E7291">
        <f>VLOOKUP(Tableau__3_Déplacements_2[[#This Row],[Id_Personne]],[1]!Tableau__2_Personnes_1[[Id_Personne]:[Age]],2)</f>
        <v>2</v>
      </c>
      <c r="F7291">
        <f>VLOOKUP(Tableau__3_Déplacements_2[[#This Row],[Id_Personne]],[1]!Tableau__2_Personnes_1[[Id_Personne]:[Age]],4)</f>
        <v>40</v>
      </c>
      <c r="G7291" t="s">
        <v>3</v>
      </c>
      <c r="H7291" t="s">
        <v>2</v>
      </c>
      <c r="I7291" t="s">
        <v>7182</v>
      </c>
      <c r="J7291">
        <v>1</v>
      </c>
      <c r="K7291">
        <v>61</v>
      </c>
      <c r="M7291">
        <v>47</v>
      </c>
      <c r="O7291" t="str">
        <f>IF(Tableau__3_Déplacements_2[[#This Row],[Ori]]=Tableau__3_Déplacements_2[[#This Row],[Des]],"local","metro")</f>
        <v>metro</v>
      </c>
      <c r="P7291">
        <v>5</v>
      </c>
      <c r="Q7291">
        <v>7</v>
      </c>
      <c r="R7291">
        <v>40</v>
      </c>
      <c r="S7291">
        <v>7</v>
      </c>
      <c r="T7291">
        <v>55</v>
      </c>
      <c r="U7291" t="s">
        <v>8</v>
      </c>
      <c r="V7291">
        <v>5</v>
      </c>
      <c r="W7291">
        <v>100</v>
      </c>
      <c r="X7291">
        <v>3</v>
      </c>
      <c r="Y7291">
        <v>202.95483754512634</v>
      </c>
      <c r="Z7291" s="1">
        <v>-1</v>
      </c>
      <c r="AA7291" s="1"/>
    </row>
    <row r="7292" spans="1:27" x14ac:dyDescent="0.35">
      <c r="A7292">
        <v>442</v>
      </c>
      <c r="B7292" t="e">
        <f>VLOOKUP(Tableau__3_Déplacements_2[[#This Row],[Id_Menage]],[2]Ménages!$A$2:$AD$1503,32)</f>
        <v>#REF!</v>
      </c>
      <c r="C7292" t="s">
        <v>16</v>
      </c>
      <c r="D7292" t="s">
        <v>7181</v>
      </c>
      <c r="E7292">
        <f>VLOOKUP(Tableau__3_Déplacements_2[[#This Row],[Id_Personne]],[1]!Tableau__2_Personnes_1[[Id_Personne]:[Age]],2)</f>
        <v>2</v>
      </c>
      <c r="F7292">
        <f>VLOOKUP(Tableau__3_Déplacements_2[[#This Row],[Id_Personne]],[1]!Tableau__2_Personnes_1[[Id_Personne]:[Age]],4)</f>
        <v>40</v>
      </c>
      <c r="G7292" t="s">
        <v>13</v>
      </c>
      <c r="H7292" t="s">
        <v>22</v>
      </c>
      <c r="I7292" t="s">
        <v>7180</v>
      </c>
      <c r="J7292">
        <v>1</v>
      </c>
      <c r="K7292">
        <v>47</v>
      </c>
      <c r="M7292">
        <v>61</v>
      </c>
      <c r="O7292" t="str">
        <f>IF(Tableau__3_Déplacements_2[[#This Row],[Ori]]=Tableau__3_Déplacements_2[[#This Row],[Des]],"local","metro")</f>
        <v>metro</v>
      </c>
      <c r="P7292">
        <v>15</v>
      </c>
      <c r="Q7292">
        <v>8</v>
      </c>
      <c r="R7292">
        <v>30</v>
      </c>
      <c r="S7292">
        <v>8</v>
      </c>
      <c r="T7292">
        <v>45</v>
      </c>
      <c r="U7292" t="s">
        <v>8</v>
      </c>
      <c r="V7292">
        <v>5</v>
      </c>
      <c r="W7292">
        <v>200</v>
      </c>
      <c r="X7292">
        <v>3</v>
      </c>
      <c r="Y7292">
        <v>202.95483754512634</v>
      </c>
      <c r="Z7292" s="1">
        <v>-1</v>
      </c>
      <c r="AA7292" s="1"/>
    </row>
    <row r="7293" spans="1:27" x14ac:dyDescent="0.35">
      <c r="A7293">
        <v>442</v>
      </c>
      <c r="B7293" t="e">
        <f>VLOOKUP(Tableau__3_Déplacements_2[[#This Row],[Id_Menage]],[2]Ménages!$A$2:$AD$1503,32)</f>
        <v>#REF!</v>
      </c>
      <c r="C7293" t="s">
        <v>11</v>
      </c>
      <c r="D7293" t="s">
        <v>7178</v>
      </c>
      <c r="E7293">
        <f>VLOOKUP(Tableau__3_Déplacements_2[[#This Row],[Id_Personne]],[1]!Tableau__2_Personnes_1[[Id_Personne]:[Age]],2)</f>
        <v>2</v>
      </c>
      <c r="F7293">
        <f>VLOOKUP(Tableau__3_Déplacements_2[[#This Row],[Id_Personne]],[1]!Tableau__2_Personnes_1[[Id_Personne]:[Age]],4)</f>
        <v>20</v>
      </c>
      <c r="G7293" t="s">
        <v>0</v>
      </c>
      <c r="H7293" t="s">
        <v>7</v>
      </c>
      <c r="I7293" t="s">
        <v>7179</v>
      </c>
      <c r="J7293">
        <v>1</v>
      </c>
      <c r="K7293">
        <v>61</v>
      </c>
      <c r="M7293">
        <v>47</v>
      </c>
      <c r="O7293" t="str">
        <f>IF(Tableau__3_Déplacements_2[[#This Row],[Ori]]=Tableau__3_Déplacements_2[[#This Row],[Des]],"local","metro")</f>
        <v>metro</v>
      </c>
      <c r="P7293">
        <v>8</v>
      </c>
      <c r="Q7293">
        <v>7</v>
      </c>
      <c r="R7293">
        <v>30</v>
      </c>
      <c r="S7293">
        <v>8</v>
      </c>
      <c r="T7293">
        <v>0</v>
      </c>
      <c r="U7293" t="s">
        <v>30</v>
      </c>
      <c r="V7293">
        <v>8</v>
      </c>
      <c r="W7293">
        <v>200</v>
      </c>
      <c r="X7293">
        <v>3</v>
      </c>
      <c r="Y7293">
        <v>202.95483754512634</v>
      </c>
      <c r="Z7293" s="1">
        <v>-1</v>
      </c>
      <c r="AA7293" s="1"/>
    </row>
    <row r="7294" spans="1:27" x14ac:dyDescent="0.35">
      <c r="A7294">
        <v>442</v>
      </c>
      <c r="B7294" t="e">
        <f>VLOOKUP(Tableau__3_Déplacements_2[[#This Row],[Id_Menage]],[2]Ménages!$A$2:$AD$1503,32)</f>
        <v>#REF!</v>
      </c>
      <c r="C7294" t="s">
        <v>11</v>
      </c>
      <c r="D7294" t="s">
        <v>7178</v>
      </c>
      <c r="E7294">
        <f>VLOOKUP(Tableau__3_Déplacements_2[[#This Row],[Id_Personne]],[1]!Tableau__2_Personnes_1[[Id_Personne]:[Age]],2)</f>
        <v>2</v>
      </c>
      <c r="F7294">
        <f>VLOOKUP(Tableau__3_Déplacements_2[[#This Row],[Id_Personne]],[1]!Tableau__2_Personnes_1[[Id_Personne]:[Age]],4)</f>
        <v>20</v>
      </c>
      <c r="G7294" t="s">
        <v>3</v>
      </c>
      <c r="H7294" t="s">
        <v>2</v>
      </c>
      <c r="I7294" t="s">
        <v>7177</v>
      </c>
      <c r="J7294">
        <v>1</v>
      </c>
      <c r="K7294">
        <v>47</v>
      </c>
      <c r="M7294">
        <v>61</v>
      </c>
      <c r="O7294" t="str">
        <f>IF(Tableau__3_Déplacements_2[[#This Row],[Ori]]=Tableau__3_Déplacements_2[[#This Row],[Des]],"local","metro")</f>
        <v>metro</v>
      </c>
      <c r="P7294">
        <v>15</v>
      </c>
      <c r="Q7294">
        <v>12</v>
      </c>
      <c r="R7294">
        <v>0</v>
      </c>
      <c r="S7294">
        <v>12</v>
      </c>
      <c r="T7294">
        <v>30</v>
      </c>
      <c r="U7294" t="s">
        <v>30</v>
      </c>
      <c r="V7294">
        <v>8</v>
      </c>
      <c r="W7294">
        <v>200</v>
      </c>
      <c r="X7294">
        <v>3</v>
      </c>
      <c r="Y7294">
        <v>202.95483754512634</v>
      </c>
      <c r="Z7294" s="1">
        <v>0</v>
      </c>
      <c r="AA7294" s="1"/>
    </row>
    <row r="7295" spans="1:27" x14ac:dyDescent="0.35">
      <c r="A7295">
        <v>442</v>
      </c>
      <c r="B7295" t="e">
        <f>VLOOKUP(Tableau__3_Déplacements_2[[#This Row],[Id_Menage]],[2]Ménages!$A$2:$AD$1503,32)</f>
        <v>#REF!</v>
      </c>
      <c r="C7295" t="s">
        <v>5</v>
      </c>
      <c r="D7295" t="s">
        <v>7175</v>
      </c>
      <c r="E7295">
        <f>VLOOKUP(Tableau__3_Déplacements_2[[#This Row],[Id_Personne]],[1]!Tableau__2_Personnes_1[[Id_Personne]:[Age]],2)</f>
        <v>2</v>
      </c>
      <c r="F7295">
        <f>VLOOKUP(Tableau__3_Déplacements_2[[#This Row],[Id_Personne]],[1]!Tableau__2_Personnes_1[[Id_Personne]:[Age]],4)</f>
        <v>18</v>
      </c>
      <c r="G7295" t="s">
        <v>0</v>
      </c>
      <c r="H7295" t="s">
        <v>7</v>
      </c>
      <c r="I7295" t="s">
        <v>7176</v>
      </c>
      <c r="J7295">
        <v>1</v>
      </c>
      <c r="K7295">
        <v>61</v>
      </c>
      <c r="M7295">
        <v>47</v>
      </c>
      <c r="O7295" t="str">
        <f>IF(Tableau__3_Déplacements_2[[#This Row],[Ori]]=Tableau__3_Déplacements_2[[#This Row],[Des]],"local","metro")</f>
        <v>metro</v>
      </c>
      <c r="P7295">
        <v>8</v>
      </c>
      <c r="Q7295">
        <v>7</v>
      </c>
      <c r="R7295">
        <v>30</v>
      </c>
      <c r="S7295">
        <v>8</v>
      </c>
      <c r="T7295">
        <v>0</v>
      </c>
      <c r="U7295" t="s">
        <v>30</v>
      </c>
      <c r="V7295">
        <v>8</v>
      </c>
      <c r="W7295">
        <v>200</v>
      </c>
      <c r="X7295">
        <v>3</v>
      </c>
      <c r="Y7295">
        <v>202.95483754512634</v>
      </c>
      <c r="Z7295" s="1">
        <v>-1</v>
      </c>
      <c r="AA7295" s="1"/>
    </row>
    <row r="7296" spans="1:27" x14ac:dyDescent="0.35">
      <c r="A7296">
        <v>442</v>
      </c>
      <c r="B7296" t="e">
        <f>VLOOKUP(Tableau__3_Déplacements_2[[#This Row],[Id_Menage]],[2]Ménages!$A$2:$AD$1503,32)</f>
        <v>#REF!</v>
      </c>
      <c r="C7296" t="s">
        <v>5</v>
      </c>
      <c r="D7296" t="s">
        <v>7175</v>
      </c>
      <c r="E7296">
        <f>VLOOKUP(Tableau__3_Déplacements_2[[#This Row],[Id_Personne]],[1]!Tableau__2_Personnes_1[[Id_Personne]:[Age]],2)</f>
        <v>2</v>
      </c>
      <c r="F7296">
        <f>VLOOKUP(Tableau__3_Déplacements_2[[#This Row],[Id_Personne]],[1]!Tableau__2_Personnes_1[[Id_Personne]:[Age]],4)</f>
        <v>18</v>
      </c>
      <c r="G7296" t="s">
        <v>3</v>
      </c>
      <c r="H7296" t="s">
        <v>2</v>
      </c>
      <c r="I7296" t="s">
        <v>7174</v>
      </c>
      <c r="J7296">
        <v>1</v>
      </c>
      <c r="K7296">
        <v>47</v>
      </c>
      <c r="M7296">
        <v>61</v>
      </c>
      <c r="O7296" t="str">
        <f>IF(Tableau__3_Déplacements_2[[#This Row],[Ori]]=Tableau__3_Déplacements_2[[#This Row],[Des]],"local","metro")</f>
        <v>metro</v>
      </c>
      <c r="P7296">
        <v>15</v>
      </c>
      <c r="Q7296">
        <v>12</v>
      </c>
      <c r="R7296">
        <v>0</v>
      </c>
      <c r="S7296">
        <v>12</v>
      </c>
      <c r="T7296">
        <v>30</v>
      </c>
      <c r="U7296" t="s">
        <v>30</v>
      </c>
      <c r="V7296">
        <v>8</v>
      </c>
      <c r="W7296">
        <v>200</v>
      </c>
      <c r="X7296">
        <v>3</v>
      </c>
      <c r="Y7296">
        <v>202.95483754512634</v>
      </c>
      <c r="Z7296" s="1">
        <v>0</v>
      </c>
      <c r="AA7296" s="1"/>
    </row>
    <row r="7297" spans="1:27" x14ac:dyDescent="0.35">
      <c r="A7297">
        <v>442</v>
      </c>
      <c r="B7297" t="e">
        <f>VLOOKUP(Tableau__3_Déplacements_2[[#This Row],[Id_Menage]],[2]Ménages!$A$2:$AD$1503,32)</f>
        <v>#REF!</v>
      </c>
      <c r="C7297" t="s">
        <v>65</v>
      </c>
      <c r="D7297" t="s">
        <v>7172</v>
      </c>
      <c r="E7297">
        <f>VLOOKUP(Tableau__3_Déplacements_2[[#This Row],[Id_Personne]],[1]!Tableau__2_Personnes_1[[Id_Personne]:[Age]],2)</f>
        <v>1</v>
      </c>
      <c r="F7297">
        <f>VLOOKUP(Tableau__3_Déplacements_2[[#This Row],[Id_Personne]],[1]!Tableau__2_Personnes_1[[Id_Personne]:[Age]],4)</f>
        <v>7</v>
      </c>
      <c r="G7297" t="s">
        <v>0</v>
      </c>
      <c r="H7297" t="s">
        <v>7</v>
      </c>
      <c r="I7297" t="s">
        <v>7173</v>
      </c>
      <c r="J7297">
        <v>1</v>
      </c>
      <c r="K7297">
        <v>61</v>
      </c>
      <c r="M7297">
        <v>61</v>
      </c>
      <c r="O7297" t="str">
        <f>IF(Tableau__3_Déplacements_2[[#This Row],[Ori]]=Tableau__3_Déplacements_2[[#This Row],[Des]],"local","metro")</f>
        <v>local</v>
      </c>
      <c r="P7297">
        <v>7</v>
      </c>
      <c r="Q7297">
        <v>7</v>
      </c>
      <c r="R7297">
        <v>50</v>
      </c>
      <c r="S7297">
        <v>8</v>
      </c>
      <c r="T7297">
        <v>0</v>
      </c>
      <c r="U7297" t="s">
        <v>0</v>
      </c>
      <c r="V7297">
        <v>1</v>
      </c>
      <c r="W7297">
        <v>0</v>
      </c>
      <c r="X7297">
        <v>3</v>
      </c>
      <c r="Y7297">
        <v>202.95483754512634</v>
      </c>
      <c r="Z7297" s="1">
        <v>-1</v>
      </c>
      <c r="AA7297" s="1"/>
    </row>
    <row r="7298" spans="1:27" x14ac:dyDescent="0.35">
      <c r="A7298">
        <v>442</v>
      </c>
      <c r="B7298" t="e">
        <f>VLOOKUP(Tableau__3_Déplacements_2[[#This Row],[Id_Menage]],[2]Ménages!$A$2:$AD$1503,32)</f>
        <v>#REF!</v>
      </c>
      <c r="C7298" t="s">
        <v>65</v>
      </c>
      <c r="D7298" t="s">
        <v>7172</v>
      </c>
      <c r="E7298">
        <f>VLOOKUP(Tableau__3_Déplacements_2[[#This Row],[Id_Personne]],[1]!Tableau__2_Personnes_1[[Id_Personne]:[Age]],2)</f>
        <v>1</v>
      </c>
      <c r="F7298">
        <f>VLOOKUP(Tableau__3_Déplacements_2[[#This Row],[Id_Personne]],[1]!Tableau__2_Personnes_1[[Id_Personne]:[Age]],4)</f>
        <v>7</v>
      </c>
      <c r="G7298" t="s">
        <v>3</v>
      </c>
      <c r="H7298" t="s">
        <v>2</v>
      </c>
      <c r="I7298" t="s">
        <v>7171</v>
      </c>
      <c r="J7298">
        <v>1</v>
      </c>
      <c r="K7298">
        <v>61</v>
      </c>
      <c r="M7298">
        <v>61</v>
      </c>
      <c r="O7298" t="str">
        <f>IF(Tableau__3_Déplacements_2[[#This Row],[Ori]]=Tableau__3_Déplacements_2[[#This Row],[Des]],"local","metro")</f>
        <v>local</v>
      </c>
      <c r="P7298">
        <v>15</v>
      </c>
      <c r="Q7298">
        <v>8</v>
      </c>
      <c r="R7298">
        <v>10</v>
      </c>
      <c r="S7298">
        <v>8</v>
      </c>
      <c r="T7298">
        <v>20</v>
      </c>
      <c r="U7298" t="s">
        <v>0</v>
      </c>
      <c r="V7298">
        <v>1</v>
      </c>
      <c r="W7298">
        <v>0</v>
      </c>
      <c r="X7298">
        <v>3</v>
      </c>
      <c r="Y7298">
        <v>202.95483754512634</v>
      </c>
      <c r="Z7298" s="1">
        <v>-1</v>
      </c>
      <c r="AA7298" s="1"/>
    </row>
    <row r="7299" spans="1:27" x14ac:dyDescent="0.35">
      <c r="A7299">
        <v>443</v>
      </c>
      <c r="B7299" t="e">
        <f>VLOOKUP(Tableau__3_Déplacements_2[[#This Row],[Id_Menage]],[2]Ménages!$A$2:$AD$1503,32)</f>
        <v>#REF!</v>
      </c>
      <c r="C7299" t="s">
        <v>16</v>
      </c>
      <c r="D7299" t="s">
        <v>7167</v>
      </c>
      <c r="E7299">
        <f>VLOOKUP(Tableau__3_Déplacements_2[[#This Row],[Id_Personne]],[1]!Tableau__2_Personnes_1[[Id_Personne]:[Age]],2)</f>
        <v>1</v>
      </c>
      <c r="F7299">
        <f>VLOOKUP(Tableau__3_Déplacements_2[[#This Row],[Id_Personne]],[1]!Tableau__2_Personnes_1[[Id_Personne]:[Age]],4)</f>
        <v>39</v>
      </c>
      <c r="G7299" t="s">
        <v>3</v>
      </c>
      <c r="H7299" t="s">
        <v>2</v>
      </c>
      <c r="I7299" t="s">
        <v>7170</v>
      </c>
      <c r="J7299">
        <v>1</v>
      </c>
      <c r="K7299">
        <v>62</v>
      </c>
      <c r="M7299">
        <v>34</v>
      </c>
      <c r="O7299" t="str">
        <f>IF(Tableau__3_Déplacements_2[[#This Row],[Ori]]=Tableau__3_Déplacements_2[[#This Row],[Des]],"local","metro")</f>
        <v>metro</v>
      </c>
      <c r="P7299">
        <v>13</v>
      </c>
      <c r="Q7299">
        <v>13</v>
      </c>
      <c r="R7299">
        <v>40</v>
      </c>
      <c r="S7299">
        <v>13</v>
      </c>
      <c r="T7299">
        <v>40</v>
      </c>
      <c r="U7299" t="s">
        <v>30</v>
      </c>
      <c r="V7299">
        <v>8</v>
      </c>
      <c r="W7299">
        <v>300</v>
      </c>
      <c r="X7299">
        <v>3</v>
      </c>
      <c r="Y7299">
        <v>202.95483754512634</v>
      </c>
      <c r="Z7299" s="1">
        <v>-1</v>
      </c>
      <c r="AA7299" s="1"/>
    </row>
    <row r="7300" spans="1:27" x14ac:dyDescent="0.35">
      <c r="A7300">
        <v>443</v>
      </c>
      <c r="B7300" t="e">
        <f>VLOOKUP(Tableau__3_Déplacements_2[[#This Row],[Id_Menage]],[2]Ménages!$A$2:$AD$1503,32)</f>
        <v>#REF!</v>
      </c>
      <c r="C7300" t="s">
        <v>16</v>
      </c>
      <c r="D7300" t="s">
        <v>7167</v>
      </c>
      <c r="E7300">
        <f>VLOOKUP(Tableau__3_Déplacements_2[[#This Row],[Id_Personne]],[1]!Tableau__2_Personnes_1[[Id_Personne]:[Age]],2)</f>
        <v>1</v>
      </c>
      <c r="F7300">
        <f>VLOOKUP(Tableau__3_Déplacements_2[[#This Row],[Id_Personne]],[1]!Tableau__2_Personnes_1[[Id_Personne]:[Age]],4)</f>
        <v>39</v>
      </c>
      <c r="G7300" t="s">
        <v>0</v>
      </c>
      <c r="H7300" t="s">
        <v>7</v>
      </c>
      <c r="I7300" t="s">
        <v>7169</v>
      </c>
      <c r="J7300">
        <v>1</v>
      </c>
      <c r="K7300">
        <v>61</v>
      </c>
      <c r="M7300">
        <v>62</v>
      </c>
      <c r="O7300" t="str">
        <f>IF(Tableau__3_Déplacements_2[[#This Row],[Ori]]=Tableau__3_Déplacements_2[[#This Row],[Des]],"local","metro")</f>
        <v>metro</v>
      </c>
      <c r="P7300">
        <v>13</v>
      </c>
      <c r="Q7300">
        <v>9</v>
      </c>
      <c r="R7300">
        <v>0</v>
      </c>
      <c r="S7300">
        <v>9</v>
      </c>
      <c r="T7300">
        <v>15</v>
      </c>
      <c r="U7300" t="s">
        <v>30</v>
      </c>
      <c r="V7300">
        <v>8</v>
      </c>
      <c r="W7300">
        <v>250</v>
      </c>
      <c r="X7300">
        <v>3</v>
      </c>
      <c r="Y7300">
        <v>202.95483754512634</v>
      </c>
      <c r="Z7300" s="1">
        <v>0</v>
      </c>
      <c r="AA7300" s="1"/>
    </row>
    <row r="7301" spans="1:27" x14ac:dyDescent="0.35">
      <c r="A7301">
        <v>443</v>
      </c>
      <c r="B7301" t="e">
        <f>VLOOKUP(Tableau__3_Déplacements_2[[#This Row],[Id_Menage]],[2]Ménages!$A$2:$AD$1503,32)</f>
        <v>#REF!</v>
      </c>
      <c r="C7301" t="s">
        <v>16</v>
      </c>
      <c r="D7301" t="s">
        <v>7167</v>
      </c>
      <c r="E7301">
        <f>VLOOKUP(Tableau__3_Déplacements_2[[#This Row],[Id_Personne]],[1]!Tableau__2_Personnes_1[[Id_Personne]:[Age]],2)</f>
        <v>1</v>
      </c>
      <c r="F7301">
        <f>VLOOKUP(Tableau__3_Déplacements_2[[#This Row],[Id_Personne]],[1]!Tableau__2_Personnes_1[[Id_Personne]:[Age]],4)</f>
        <v>39</v>
      </c>
      <c r="G7301" t="s">
        <v>13</v>
      </c>
      <c r="H7301" t="s">
        <v>22</v>
      </c>
      <c r="I7301" t="s">
        <v>7168</v>
      </c>
      <c r="J7301">
        <v>1</v>
      </c>
      <c r="K7301">
        <v>34</v>
      </c>
      <c r="M7301">
        <v>16</v>
      </c>
      <c r="O7301" t="str">
        <f>IF(Tableau__3_Déplacements_2[[#This Row],[Ori]]=Tableau__3_Déplacements_2[[#This Row],[Des]],"local","metro")</f>
        <v>metro</v>
      </c>
      <c r="P7301">
        <v>13</v>
      </c>
      <c r="Q7301">
        <v>13</v>
      </c>
      <c r="R7301">
        <v>50</v>
      </c>
      <c r="S7301">
        <v>14</v>
      </c>
      <c r="T7301">
        <v>0</v>
      </c>
      <c r="U7301" t="s">
        <v>30</v>
      </c>
      <c r="V7301">
        <v>8</v>
      </c>
      <c r="W7301">
        <v>250</v>
      </c>
      <c r="X7301">
        <v>3</v>
      </c>
      <c r="Y7301">
        <v>202.95483754512634</v>
      </c>
      <c r="Z7301" s="1">
        <v>-1</v>
      </c>
      <c r="AA7301" s="1"/>
    </row>
    <row r="7302" spans="1:27" x14ac:dyDescent="0.35">
      <c r="A7302">
        <v>443</v>
      </c>
      <c r="B7302" t="e">
        <f>VLOOKUP(Tableau__3_Déplacements_2[[#This Row],[Id_Menage]],[2]Ménages!$A$2:$AD$1503,32)</f>
        <v>#REF!</v>
      </c>
      <c r="C7302" t="s">
        <v>16</v>
      </c>
      <c r="D7302" t="s">
        <v>7167</v>
      </c>
      <c r="E7302">
        <f>VLOOKUP(Tableau__3_Déplacements_2[[#This Row],[Id_Personne]],[1]!Tableau__2_Personnes_1[[Id_Personne]:[Age]],2)</f>
        <v>1</v>
      </c>
      <c r="F7302">
        <f>VLOOKUP(Tableau__3_Déplacements_2[[#This Row],[Id_Personne]],[1]!Tableau__2_Personnes_1[[Id_Personne]:[Age]],4)</f>
        <v>39</v>
      </c>
      <c r="G7302" t="s">
        <v>27</v>
      </c>
      <c r="H7302" t="s">
        <v>26</v>
      </c>
      <c r="I7302" t="s">
        <v>7166</v>
      </c>
      <c r="J7302">
        <v>1</v>
      </c>
      <c r="K7302">
        <v>16</v>
      </c>
      <c r="M7302">
        <v>61</v>
      </c>
      <c r="O7302" t="str">
        <f>IF(Tableau__3_Déplacements_2[[#This Row],[Ori]]=Tableau__3_Déplacements_2[[#This Row],[Des]],"local","metro")</f>
        <v>metro</v>
      </c>
      <c r="P7302">
        <v>15</v>
      </c>
      <c r="Q7302">
        <v>15</v>
      </c>
      <c r="R7302">
        <v>30</v>
      </c>
      <c r="S7302">
        <v>16</v>
      </c>
      <c r="T7302">
        <v>10</v>
      </c>
      <c r="U7302" t="s">
        <v>30</v>
      </c>
      <c r="V7302">
        <v>8</v>
      </c>
      <c r="W7302">
        <v>250</v>
      </c>
      <c r="X7302">
        <v>3</v>
      </c>
      <c r="Y7302">
        <v>202.95483754512634</v>
      </c>
      <c r="Z7302" s="1">
        <v>-1</v>
      </c>
      <c r="AA7302" s="1"/>
    </row>
    <row r="7303" spans="1:27" x14ac:dyDescent="0.35">
      <c r="A7303">
        <v>443</v>
      </c>
      <c r="B7303" t="e">
        <f>VLOOKUP(Tableau__3_Déplacements_2[[#This Row],[Id_Menage]],[2]Ménages!$A$2:$AD$1503,32)</f>
        <v>#REF!</v>
      </c>
      <c r="C7303" t="s">
        <v>11</v>
      </c>
      <c r="D7303" t="s">
        <v>7163</v>
      </c>
      <c r="E7303">
        <f>VLOOKUP(Tableau__3_Déplacements_2[[#This Row],[Id_Personne]],[1]!Tableau__2_Personnes_1[[Id_Personne]:[Age]],2)</f>
        <v>2</v>
      </c>
      <c r="F7303">
        <f>VLOOKUP(Tableau__3_Déplacements_2[[#This Row],[Id_Personne]],[1]!Tableau__2_Personnes_1[[Id_Personne]:[Age]],4)</f>
        <v>32</v>
      </c>
      <c r="G7303" t="s">
        <v>0</v>
      </c>
      <c r="H7303" t="s">
        <v>7</v>
      </c>
      <c r="I7303" t="s">
        <v>7165</v>
      </c>
      <c r="J7303">
        <v>1</v>
      </c>
      <c r="K7303">
        <v>61</v>
      </c>
      <c r="M7303">
        <v>46</v>
      </c>
      <c r="O7303" t="str">
        <f>IF(Tableau__3_Déplacements_2[[#This Row],[Ori]]=Tableau__3_Déplacements_2[[#This Row],[Des]],"local","metro")</f>
        <v>metro</v>
      </c>
      <c r="P7303">
        <v>14</v>
      </c>
      <c r="Q7303">
        <v>12</v>
      </c>
      <c r="R7303">
        <v>0</v>
      </c>
      <c r="S7303">
        <v>12</v>
      </c>
      <c r="T7303">
        <v>30</v>
      </c>
      <c r="U7303" t="s">
        <v>30</v>
      </c>
      <c r="V7303">
        <v>8</v>
      </c>
      <c r="W7303">
        <v>200</v>
      </c>
      <c r="X7303">
        <v>1</v>
      </c>
      <c r="Y7303">
        <v>202.95483754512634</v>
      </c>
      <c r="Z7303" s="1">
        <v>0</v>
      </c>
      <c r="AA7303" s="1"/>
    </row>
    <row r="7304" spans="1:27" x14ac:dyDescent="0.35">
      <c r="A7304">
        <v>443</v>
      </c>
      <c r="B7304" t="e">
        <f>VLOOKUP(Tableau__3_Déplacements_2[[#This Row],[Id_Menage]],[2]Ménages!$A$2:$AD$1503,32)</f>
        <v>#REF!</v>
      </c>
      <c r="C7304" t="s">
        <v>11</v>
      </c>
      <c r="D7304" t="s">
        <v>7163</v>
      </c>
      <c r="E7304">
        <f>VLOOKUP(Tableau__3_Déplacements_2[[#This Row],[Id_Personne]],[1]!Tableau__2_Personnes_1[[Id_Personne]:[Age]],2)</f>
        <v>2</v>
      </c>
      <c r="F7304">
        <f>VLOOKUP(Tableau__3_Déplacements_2[[#This Row],[Id_Personne]],[1]!Tableau__2_Personnes_1[[Id_Personne]:[Age]],4)</f>
        <v>32</v>
      </c>
      <c r="G7304" t="s">
        <v>13</v>
      </c>
      <c r="H7304" t="s">
        <v>22</v>
      </c>
      <c r="I7304" t="s">
        <v>7164</v>
      </c>
      <c r="J7304">
        <v>1</v>
      </c>
      <c r="K7304">
        <v>47</v>
      </c>
      <c r="M7304">
        <v>46</v>
      </c>
      <c r="O7304" t="str">
        <f>IF(Tableau__3_Déplacements_2[[#This Row],[Ori]]=Tableau__3_Déplacements_2[[#This Row],[Des]],"local","metro")</f>
        <v>metro</v>
      </c>
      <c r="P7304">
        <v>15</v>
      </c>
      <c r="Q7304">
        <v>19</v>
      </c>
      <c r="R7304">
        <v>0</v>
      </c>
      <c r="S7304">
        <v>19</v>
      </c>
      <c r="T7304">
        <v>15</v>
      </c>
      <c r="U7304" t="s">
        <v>30</v>
      </c>
      <c r="V7304">
        <v>8</v>
      </c>
      <c r="W7304">
        <v>200</v>
      </c>
      <c r="X7304">
        <v>1</v>
      </c>
      <c r="Y7304">
        <v>202.95483754512634</v>
      </c>
      <c r="Z7304" s="1">
        <v>0</v>
      </c>
      <c r="AA7304" s="1"/>
    </row>
    <row r="7305" spans="1:27" x14ac:dyDescent="0.35">
      <c r="A7305">
        <v>443</v>
      </c>
      <c r="B7305" t="e">
        <f>VLOOKUP(Tableau__3_Déplacements_2[[#This Row],[Id_Menage]],[2]Ménages!$A$2:$AD$1503,32)</f>
        <v>#REF!</v>
      </c>
      <c r="C7305" t="s">
        <v>11</v>
      </c>
      <c r="D7305" t="s">
        <v>7163</v>
      </c>
      <c r="E7305">
        <f>VLOOKUP(Tableau__3_Déplacements_2[[#This Row],[Id_Personne]],[1]!Tableau__2_Personnes_1[[Id_Personne]:[Age]],2)</f>
        <v>2</v>
      </c>
      <c r="F7305">
        <f>VLOOKUP(Tableau__3_Déplacements_2[[#This Row],[Id_Personne]],[1]!Tableau__2_Personnes_1[[Id_Personne]:[Age]],4)</f>
        <v>32</v>
      </c>
      <c r="G7305" t="s">
        <v>3</v>
      </c>
      <c r="H7305" t="s">
        <v>2</v>
      </c>
      <c r="I7305" t="s">
        <v>7162</v>
      </c>
      <c r="J7305">
        <v>1</v>
      </c>
      <c r="K7305">
        <v>46</v>
      </c>
      <c r="M7305">
        <v>47</v>
      </c>
      <c r="O7305" t="str">
        <f>IF(Tableau__3_Déplacements_2[[#This Row],[Ori]]=Tableau__3_Déplacements_2[[#This Row],[Des]],"local","metro")</f>
        <v>metro</v>
      </c>
      <c r="P7305">
        <v>14</v>
      </c>
      <c r="Q7305">
        <v>16</v>
      </c>
      <c r="R7305">
        <v>0</v>
      </c>
      <c r="S7305">
        <v>16</v>
      </c>
      <c r="T7305">
        <v>20</v>
      </c>
      <c r="U7305" t="s">
        <v>30</v>
      </c>
      <c r="V7305">
        <v>8</v>
      </c>
      <c r="W7305">
        <v>100</v>
      </c>
      <c r="X7305">
        <v>1</v>
      </c>
      <c r="Y7305">
        <v>202.95483754512634</v>
      </c>
      <c r="Z7305" s="1">
        <v>0</v>
      </c>
      <c r="AA7305" s="1"/>
    </row>
    <row r="7306" spans="1:27" x14ac:dyDescent="0.35">
      <c r="A7306">
        <v>444</v>
      </c>
      <c r="B7306" t="e">
        <f>VLOOKUP(Tableau__3_Déplacements_2[[#This Row],[Id_Menage]],[2]Ménages!$A$2:$AD$1503,32)</f>
        <v>#REF!</v>
      </c>
      <c r="C7306" t="s">
        <v>16</v>
      </c>
      <c r="D7306" t="s">
        <v>7158</v>
      </c>
      <c r="E7306">
        <f>VLOOKUP(Tableau__3_Déplacements_2[[#This Row],[Id_Personne]],[1]!Tableau__2_Personnes_1[[Id_Personne]:[Age]],2)</f>
        <v>1</v>
      </c>
      <c r="F7306">
        <f>VLOOKUP(Tableau__3_Déplacements_2[[#This Row],[Id_Personne]],[1]!Tableau__2_Personnes_1[[Id_Personne]:[Age]],4)</f>
        <v>39</v>
      </c>
      <c r="G7306" t="s">
        <v>3</v>
      </c>
      <c r="H7306" t="s">
        <v>2</v>
      </c>
      <c r="I7306" t="s">
        <v>7161</v>
      </c>
      <c r="J7306">
        <v>1</v>
      </c>
      <c r="K7306">
        <v>77</v>
      </c>
      <c r="M7306">
        <v>73</v>
      </c>
      <c r="O7306" t="str">
        <f>IF(Tableau__3_Déplacements_2[[#This Row],[Ori]]=Tableau__3_Déplacements_2[[#This Row],[Des]],"local","metro")</f>
        <v>metro</v>
      </c>
      <c r="P7306">
        <v>14</v>
      </c>
      <c r="Q7306">
        <v>15</v>
      </c>
      <c r="R7306">
        <v>0</v>
      </c>
      <c r="S7306">
        <v>15</v>
      </c>
      <c r="T7306">
        <v>10</v>
      </c>
      <c r="U7306" t="s">
        <v>30</v>
      </c>
      <c r="V7306">
        <v>8</v>
      </c>
      <c r="W7306">
        <v>250</v>
      </c>
      <c r="X7306">
        <v>1</v>
      </c>
      <c r="Y7306">
        <v>202.95483754512634</v>
      </c>
      <c r="Z7306" s="1">
        <v>0</v>
      </c>
      <c r="AA7306" s="1"/>
    </row>
    <row r="7307" spans="1:27" x14ac:dyDescent="0.35">
      <c r="A7307">
        <v>444</v>
      </c>
      <c r="B7307" t="e">
        <f>VLOOKUP(Tableau__3_Déplacements_2[[#This Row],[Id_Menage]],[2]Ménages!$A$2:$AD$1503,32)</f>
        <v>#REF!</v>
      </c>
      <c r="C7307" t="s">
        <v>16</v>
      </c>
      <c r="D7307" t="s">
        <v>7158</v>
      </c>
      <c r="E7307">
        <f>VLOOKUP(Tableau__3_Déplacements_2[[#This Row],[Id_Personne]],[1]!Tableau__2_Personnes_1[[Id_Personne]:[Age]],2)</f>
        <v>1</v>
      </c>
      <c r="F7307">
        <f>VLOOKUP(Tableau__3_Déplacements_2[[#This Row],[Id_Personne]],[1]!Tableau__2_Personnes_1[[Id_Personne]:[Age]],4)</f>
        <v>39</v>
      </c>
      <c r="G7307" t="s">
        <v>13</v>
      </c>
      <c r="H7307" t="s">
        <v>22</v>
      </c>
      <c r="I7307" t="s">
        <v>7160</v>
      </c>
      <c r="J7307">
        <v>1</v>
      </c>
      <c r="K7307">
        <v>73</v>
      </c>
      <c r="M7307">
        <v>64</v>
      </c>
      <c r="O7307" t="str">
        <f>IF(Tableau__3_Déplacements_2[[#This Row],[Ori]]=Tableau__3_Déplacements_2[[#This Row],[Des]],"local","metro")</f>
        <v>metro</v>
      </c>
      <c r="P7307">
        <v>12</v>
      </c>
      <c r="Q7307">
        <v>18</v>
      </c>
      <c r="R7307">
        <v>0</v>
      </c>
      <c r="S7307">
        <v>18</v>
      </c>
      <c r="T7307">
        <v>30</v>
      </c>
      <c r="U7307" t="s">
        <v>30</v>
      </c>
      <c r="V7307">
        <v>8</v>
      </c>
      <c r="W7307">
        <v>300</v>
      </c>
      <c r="X7307">
        <v>1</v>
      </c>
      <c r="Y7307">
        <v>202.95483754512634</v>
      </c>
      <c r="Z7307" s="1">
        <v>0</v>
      </c>
      <c r="AA7307" s="1"/>
    </row>
    <row r="7308" spans="1:27" x14ac:dyDescent="0.35">
      <c r="A7308">
        <v>444</v>
      </c>
      <c r="B7308" t="e">
        <f>VLOOKUP(Tableau__3_Déplacements_2[[#This Row],[Id_Menage]],[2]Ménages!$A$2:$AD$1503,32)</f>
        <v>#REF!</v>
      </c>
      <c r="C7308" t="s">
        <v>16</v>
      </c>
      <c r="D7308" t="s">
        <v>7158</v>
      </c>
      <c r="E7308">
        <f>VLOOKUP(Tableau__3_Déplacements_2[[#This Row],[Id_Personne]],[1]!Tableau__2_Personnes_1[[Id_Personne]:[Age]],2)</f>
        <v>1</v>
      </c>
      <c r="F7308">
        <f>VLOOKUP(Tableau__3_Déplacements_2[[#This Row],[Id_Personne]],[1]!Tableau__2_Personnes_1[[Id_Personne]:[Age]],4)</f>
        <v>39</v>
      </c>
      <c r="G7308" t="s">
        <v>27</v>
      </c>
      <c r="H7308" t="s">
        <v>26</v>
      </c>
      <c r="I7308" t="s">
        <v>7159</v>
      </c>
      <c r="J7308">
        <v>1</v>
      </c>
      <c r="K7308">
        <v>64</v>
      </c>
      <c r="M7308">
        <v>61</v>
      </c>
      <c r="O7308" t="str">
        <f>IF(Tableau__3_Déplacements_2[[#This Row],[Ori]]=Tableau__3_Déplacements_2[[#This Row],[Des]],"local","metro")</f>
        <v>metro</v>
      </c>
      <c r="P7308">
        <v>15</v>
      </c>
      <c r="Q7308">
        <v>2</v>
      </c>
      <c r="R7308">
        <v>0</v>
      </c>
      <c r="S7308">
        <v>2</v>
      </c>
      <c r="T7308">
        <v>30</v>
      </c>
      <c r="U7308" t="s">
        <v>30</v>
      </c>
      <c r="V7308">
        <v>8</v>
      </c>
      <c r="W7308">
        <v>300</v>
      </c>
      <c r="X7308">
        <v>2</v>
      </c>
      <c r="Y7308">
        <v>202.95483754512634</v>
      </c>
      <c r="Z7308" s="1">
        <v>0</v>
      </c>
      <c r="AA7308" s="1"/>
    </row>
    <row r="7309" spans="1:27" x14ac:dyDescent="0.35">
      <c r="A7309">
        <v>444</v>
      </c>
      <c r="B7309" t="e">
        <f>VLOOKUP(Tableau__3_Déplacements_2[[#This Row],[Id_Menage]],[2]Ménages!$A$2:$AD$1503,32)</f>
        <v>#REF!</v>
      </c>
      <c r="C7309" t="s">
        <v>16</v>
      </c>
      <c r="D7309" t="s">
        <v>7158</v>
      </c>
      <c r="E7309">
        <f>VLOOKUP(Tableau__3_Déplacements_2[[#This Row],[Id_Personne]],[1]!Tableau__2_Personnes_1[[Id_Personne]:[Age]],2)</f>
        <v>1</v>
      </c>
      <c r="F7309">
        <f>VLOOKUP(Tableau__3_Déplacements_2[[#This Row],[Id_Personne]],[1]!Tableau__2_Personnes_1[[Id_Personne]:[Age]],4)</f>
        <v>39</v>
      </c>
      <c r="G7309" t="s">
        <v>0</v>
      </c>
      <c r="H7309" t="s">
        <v>7</v>
      </c>
      <c r="I7309" t="s">
        <v>7157</v>
      </c>
      <c r="J7309">
        <v>1</v>
      </c>
      <c r="K7309">
        <v>61</v>
      </c>
      <c r="M7309">
        <v>77</v>
      </c>
      <c r="O7309" t="str">
        <f>IF(Tableau__3_Déplacements_2[[#This Row],[Ori]]=Tableau__3_Déplacements_2[[#This Row],[Des]],"local","metro")</f>
        <v>metro</v>
      </c>
      <c r="P7309">
        <v>10</v>
      </c>
      <c r="Q7309">
        <v>10</v>
      </c>
      <c r="R7309">
        <v>0</v>
      </c>
      <c r="S7309">
        <v>11</v>
      </c>
      <c r="T7309">
        <v>0</v>
      </c>
      <c r="U7309" t="s">
        <v>30</v>
      </c>
      <c r="V7309">
        <v>8</v>
      </c>
      <c r="W7309">
        <v>700</v>
      </c>
      <c r="X7309">
        <v>1</v>
      </c>
      <c r="Y7309">
        <v>202.95483754512634</v>
      </c>
      <c r="Z7309" s="1">
        <v>0</v>
      </c>
      <c r="AA7309" s="1"/>
    </row>
    <row r="7310" spans="1:27" x14ac:dyDescent="0.35">
      <c r="A7310">
        <v>445</v>
      </c>
      <c r="B7310" t="e">
        <f>VLOOKUP(Tableau__3_Déplacements_2[[#This Row],[Id_Menage]],[2]Ménages!$A$2:$AD$1503,32)</f>
        <v>#REF!</v>
      </c>
      <c r="C7310" t="s">
        <v>16</v>
      </c>
      <c r="D7310" t="s">
        <v>7153</v>
      </c>
      <c r="E7310">
        <f>VLOOKUP(Tableau__3_Déplacements_2[[#This Row],[Id_Personne]],[1]!Tableau__2_Personnes_1[[Id_Personne]:[Age]],2)</f>
        <v>1</v>
      </c>
      <c r="F7310">
        <f>VLOOKUP(Tableau__3_Déplacements_2[[#This Row],[Id_Personne]],[1]!Tableau__2_Personnes_1[[Id_Personne]:[Age]],4)</f>
        <v>60</v>
      </c>
      <c r="G7310" t="s">
        <v>0</v>
      </c>
      <c r="H7310" t="s">
        <v>7</v>
      </c>
      <c r="I7310" t="s">
        <v>7156</v>
      </c>
      <c r="J7310">
        <v>1</v>
      </c>
      <c r="K7310">
        <v>61</v>
      </c>
      <c r="M7310">
        <v>34</v>
      </c>
      <c r="O7310" t="str">
        <f>IF(Tableau__3_Déplacements_2[[#This Row],[Ori]]=Tableau__3_Déplacements_2[[#This Row],[Des]],"local","metro")</f>
        <v>metro</v>
      </c>
      <c r="P7310">
        <v>3</v>
      </c>
      <c r="Q7310">
        <v>7</v>
      </c>
      <c r="R7310">
        <v>30</v>
      </c>
      <c r="S7310">
        <v>8</v>
      </c>
      <c r="T7310">
        <v>10</v>
      </c>
      <c r="U7310" t="s">
        <v>281</v>
      </c>
      <c r="V7310">
        <v>17</v>
      </c>
      <c r="W7310">
        <v>1000</v>
      </c>
      <c r="X7310">
        <v>5</v>
      </c>
      <c r="Y7310">
        <v>202.95483754512634</v>
      </c>
      <c r="Z7310" s="1">
        <v>-1</v>
      </c>
      <c r="AA7310" s="1"/>
    </row>
    <row r="7311" spans="1:27" x14ac:dyDescent="0.35">
      <c r="A7311">
        <v>445</v>
      </c>
      <c r="B7311" t="e">
        <f>VLOOKUP(Tableau__3_Déplacements_2[[#This Row],[Id_Menage]],[2]Ménages!$A$2:$AD$1503,32)</f>
        <v>#REF!</v>
      </c>
      <c r="C7311" t="s">
        <v>16</v>
      </c>
      <c r="D7311" t="s">
        <v>7153</v>
      </c>
      <c r="E7311">
        <f>VLOOKUP(Tableau__3_Déplacements_2[[#This Row],[Id_Personne]],[1]!Tableau__2_Personnes_1[[Id_Personne]:[Age]],2)</f>
        <v>1</v>
      </c>
      <c r="F7311">
        <f>VLOOKUP(Tableau__3_Déplacements_2[[#This Row],[Id_Personne]],[1]!Tableau__2_Personnes_1[[Id_Personne]:[Age]],4)</f>
        <v>60</v>
      </c>
      <c r="G7311" t="s">
        <v>27</v>
      </c>
      <c r="H7311" t="s">
        <v>26</v>
      </c>
      <c r="I7311" t="s">
        <v>7155</v>
      </c>
      <c r="J7311">
        <v>1</v>
      </c>
      <c r="K7311">
        <v>34</v>
      </c>
      <c r="M7311">
        <v>61</v>
      </c>
      <c r="O7311" t="str">
        <f>IF(Tableau__3_Déplacements_2[[#This Row],[Ori]]=Tableau__3_Déplacements_2[[#This Row],[Des]],"local","metro")</f>
        <v>metro</v>
      </c>
      <c r="P7311">
        <v>15</v>
      </c>
      <c r="Q7311">
        <v>18</v>
      </c>
      <c r="R7311">
        <v>0</v>
      </c>
      <c r="S7311">
        <v>19</v>
      </c>
      <c r="T7311">
        <v>0</v>
      </c>
      <c r="U7311" t="s">
        <v>37</v>
      </c>
      <c r="V7311">
        <v>6</v>
      </c>
      <c r="W7311">
        <v>1000</v>
      </c>
      <c r="X7311">
        <v>5</v>
      </c>
      <c r="Y7311">
        <v>202.95483754512634</v>
      </c>
      <c r="Z7311" s="1">
        <v>0</v>
      </c>
      <c r="AA7311" s="1"/>
    </row>
    <row r="7312" spans="1:27" x14ac:dyDescent="0.35">
      <c r="A7312">
        <v>445</v>
      </c>
      <c r="B7312" t="e">
        <f>VLOOKUP(Tableau__3_Déplacements_2[[#This Row],[Id_Menage]],[2]Ménages!$A$2:$AD$1503,32)</f>
        <v>#REF!</v>
      </c>
      <c r="C7312" t="s">
        <v>16</v>
      </c>
      <c r="D7312" t="s">
        <v>7153</v>
      </c>
      <c r="E7312">
        <f>VLOOKUP(Tableau__3_Déplacements_2[[#This Row],[Id_Personne]],[1]!Tableau__2_Personnes_1[[Id_Personne]:[Age]],2)</f>
        <v>1</v>
      </c>
      <c r="F7312">
        <f>VLOOKUP(Tableau__3_Déplacements_2[[#This Row],[Id_Personne]],[1]!Tableau__2_Personnes_1[[Id_Personne]:[Age]],4)</f>
        <v>60</v>
      </c>
      <c r="G7312" t="s">
        <v>3</v>
      </c>
      <c r="H7312" t="s">
        <v>2</v>
      </c>
      <c r="I7312" t="s">
        <v>7154</v>
      </c>
      <c r="J7312">
        <v>1</v>
      </c>
      <c r="K7312">
        <v>34</v>
      </c>
      <c r="M7312">
        <v>17</v>
      </c>
      <c r="O7312" t="str">
        <f>IF(Tableau__3_Déplacements_2[[#This Row],[Ori]]=Tableau__3_Déplacements_2[[#This Row],[Des]],"local","metro")</f>
        <v>metro</v>
      </c>
      <c r="P7312">
        <v>12</v>
      </c>
      <c r="Q7312">
        <v>13</v>
      </c>
      <c r="R7312">
        <v>0</v>
      </c>
      <c r="S7312">
        <v>13</v>
      </c>
      <c r="T7312">
        <v>15</v>
      </c>
      <c r="U7312" t="s">
        <v>37</v>
      </c>
      <c r="V7312">
        <v>6</v>
      </c>
      <c r="W7312">
        <v>1000</v>
      </c>
      <c r="X7312">
        <v>5</v>
      </c>
      <c r="Y7312">
        <v>202.95483754512634</v>
      </c>
      <c r="Z7312" s="1">
        <v>0</v>
      </c>
      <c r="AA7312" s="1"/>
    </row>
    <row r="7313" spans="1:27" x14ac:dyDescent="0.35">
      <c r="A7313">
        <v>445</v>
      </c>
      <c r="B7313" t="e">
        <f>VLOOKUP(Tableau__3_Déplacements_2[[#This Row],[Id_Menage]],[2]Ménages!$A$2:$AD$1503,32)</f>
        <v>#REF!</v>
      </c>
      <c r="C7313" t="s">
        <v>16</v>
      </c>
      <c r="D7313" t="s">
        <v>7153</v>
      </c>
      <c r="E7313">
        <f>VLOOKUP(Tableau__3_Déplacements_2[[#This Row],[Id_Personne]],[1]!Tableau__2_Personnes_1[[Id_Personne]:[Age]],2)</f>
        <v>1</v>
      </c>
      <c r="F7313">
        <f>VLOOKUP(Tableau__3_Déplacements_2[[#This Row],[Id_Personne]],[1]!Tableau__2_Personnes_1[[Id_Personne]:[Age]],4)</f>
        <v>60</v>
      </c>
      <c r="G7313" t="s">
        <v>13</v>
      </c>
      <c r="H7313" t="s">
        <v>22</v>
      </c>
      <c r="I7313" t="s">
        <v>7152</v>
      </c>
      <c r="J7313">
        <v>1</v>
      </c>
      <c r="K7313">
        <v>17</v>
      </c>
      <c r="M7313">
        <v>34</v>
      </c>
      <c r="O7313" t="str">
        <f>IF(Tableau__3_Déplacements_2[[#This Row],[Ori]]=Tableau__3_Déplacements_2[[#This Row],[Des]],"local","metro")</f>
        <v>metro</v>
      </c>
      <c r="P7313">
        <v>3</v>
      </c>
      <c r="Q7313">
        <v>14</v>
      </c>
      <c r="R7313">
        <v>50</v>
      </c>
      <c r="S7313">
        <v>15</v>
      </c>
      <c r="T7313">
        <v>10</v>
      </c>
      <c r="U7313" t="s">
        <v>37</v>
      </c>
      <c r="V7313">
        <v>6</v>
      </c>
      <c r="W7313">
        <v>1000</v>
      </c>
      <c r="X7313">
        <v>5</v>
      </c>
      <c r="Y7313">
        <v>202.95483754512634</v>
      </c>
      <c r="Z7313" s="1">
        <v>-1</v>
      </c>
      <c r="AA7313" s="1"/>
    </row>
    <row r="7314" spans="1:27" x14ac:dyDescent="0.35">
      <c r="A7314">
        <v>445</v>
      </c>
      <c r="B7314" t="e">
        <f>VLOOKUP(Tableau__3_Déplacements_2[[#This Row],[Id_Menage]],[2]Ménages!$A$2:$AD$1503,32)</f>
        <v>#REF!</v>
      </c>
      <c r="C7314" t="s">
        <v>11</v>
      </c>
      <c r="D7314" t="s">
        <v>7148</v>
      </c>
      <c r="E7314">
        <f>VLOOKUP(Tableau__3_Déplacements_2[[#This Row],[Id_Personne]],[1]!Tableau__2_Personnes_1[[Id_Personne]:[Age]],2)</f>
        <v>2</v>
      </c>
      <c r="F7314">
        <f>VLOOKUP(Tableau__3_Déplacements_2[[#This Row],[Id_Personne]],[1]!Tableau__2_Personnes_1[[Id_Personne]:[Age]],4)</f>
        <v>42</v>
      </c>
      <c r="G7314" t="s">
        <v>0</v>
      </c>
      <c r="H7314" t="s">
        <v>7</v>
      </c>
      <c r="I7314" t="s">
        <v>7151</v>
      </c>
      <c r="J7314">
        <v>1</v>
      </c>
      <c r="K7314">
        <v>61</v>
      </c>
      <c r="M7314">
        <v>43</v>
      </c>
      <c r="O7314" t="str">
        <f>IF(Tableau__3_Déplacements_2[[#This Row],[Ori]]=Tableau__3_Déplacements_2[[#This Row],[Des]],"local","metro")</f>
        <v>metro</v>
      </c>
      <c r="P7314">
        <v>3</v>
      </c>
      <c r="Q7314">
        <v>8</v>
      </c>
      <c r="R7314">
        <v>0</v>
      </c>
      <c r="S7314">
        <v>8</v>
      </c>
      <c r="T7314">
        <v>15</v>
      </c>
      <c r="U7314" t="s">
        <v>37</v>
      </c>
      <c r="V7314">
        <v>6</v>
      </c>
      <c r="W7314">
        <v>400</v>
      </c>
      <c r="X7314">
        <v>5</v>
      </c>
      <c r="Y7314">
        <v>202.95483754512634</v>
      </c>
      <c r="Z7314" s="1">
        <v>0</v>
      </c>
      <c r="AA7314" s="1"/>
    </row>
    <row r="7315" spans="1:27" x14ac:dyDescent="0.35">
      <c r="A7315">
        <v>445</v>
      </c>
      <c r="B7315" t="e">
        <f>VLOOKUP(Tableau__3_Déplacements_2[[#This Row],[Id_Menage]],[2]Ménages!$A$2:$AD$1503,32)</f>
        <v>#REF!</v>
      </c>
      <c r="C7315" t="s">
        <v>11</v>
      </c>
      <c r="D7315" t="s">
        <v>7148</v>
      </c>
      <c r="E7315">
        <f>VLOOKUP(Tableau__3_Déplacements_2[[#This Row],[Id_Personne]],[1]!Tableau__2_Personnes_1[[Id_Personne]:[Age]],2)</f>
        <v>2</v>
      </c>
      <c r="F7315">
        <f>VLOOKUP(Tableau__3_Déplacements_2[[#This Row],[Id_Personne]],[1]!Tableau__2_Personnes_1[[Id_Personne]:[Age]],4)</f>
        <v>42</v>
      </c>
      <c r="G7315" t="s">
        <v>27</v>
      </c>
      <c r="H7315" t="s">
        <v>26</v>
      </c>
      <c r="I7315" t="s">
        <v>7150</v>
      </c>
      <c r="J7315">
        <v>1</v>
      </c>
      <c r="K7315">
        <v>46</v>
      </c>
      <c r="M7315">
        <v>61</v>
      </c>
      <c r="O7315" t="str">
        <f>IF(Tableau__3_Déplacements_2[[#This Row],[Ori]]=Tableau__3_Déplacements_2[[#This Row],[Des]],"local","metro")</f>
        <v>metro</v>
      </c>
      <c r="P7315">
        <v>15</v>
      </c>
      <c r="Q7315">
        <v>16</v>
      </c>
      <c r="R7315">
        <v>0</v>
      </c>
      <c r="S7315">
        <v>16</v>
      </c>
      <c r="T7315">
        <v>15</v>
      </c>
      <c r="U7315" t="s">
        <v>37</v>
      </c>
      <c r="V7315">
        <v>6</v>
      </c>
      <c r="W7315">
        <v>400</v>
      </c>
      <c r="X7315">
        <v>5</v>
      </c>
      <c r="Y7315">
        <v>202.95483754512634</v>
      </c>
      <c r="Z7315" s="1">
        <v>0</v>
      </c>
      <c r="AA7315" s="1"/>
    </row>
    <row r="7316" spans="1:27" x14ac:dyDescent="0.35">
      <c r="A7316">
        <v>445</v>
      </c>
      <c r="B7316" t="e">
        <f>VLOOKUP(Tableau__3_Déplacements_2[[#This Row],[Id_Menage]],[2]Ménages!$A$2:$AD$1503,32)</f>
        <v>#REF!</v>
      </c>
      <c r="C7316" t="s">
        <v>11</v>
      </c>
      <c r="D7316" t="s">
        <v>7148</v>
      </c>
      <c r="E7316">
        <f>VLOOKUP(Tableau__3_Déplacements_2[[#This Row],[Id_Personne]],[1]!Tableau__2_Personnes_1[[Id_Personne]:[Age]],2)</f>
        <v>2</v>
      </c>
      <c r="F7316">
        <f>VLOOKUP(Tableau__3_Déplacements_2[[#This Row],[Id_Personne]],[1]!Tableau__2_Personnes_1[[Id_Personne]:[Age]],4)</f>
        <v>42</v>
      </c>
      <c r="G7316" t="s">
        <v>13</v>
      </c>
      <c r="H7316" t="s">
        <v>22</v>
      </c>
      <c r="I7316" t="s">
        <v>7149</v>
      </c>
      <c r="J7316">
        <v>1</v>
      </c>
      <c r="K7316">
        <v>46</v>
      </c>
      <c r="M7316">
        <v>46</v>
      </c>
      <c r="O7316" t="str">
        <f>IF(Tableau__3_Déplacements_2[[#This Row],[Ori]]=Tableau__3_Déplacements_2[[#This Row],[Des]],"local","metro")</f>
        <v>local</v>
      </c>
      <c r="P7316">
        <v>3</v>
      </c>
      <c r="Q7316">
        <v>14</v>
      </c>
      <c r="R7316">
        <v>0</v>
      </c>
      <c r="S7316">
        <v>14</v>
      </c>
      <c r="T7316">
        <v>5</v>
      </c>
      <c r="U7316" t="s">
        <v>37</v>
      </c>
      <c r="V7316">
        <v>6</v>
      </c>
      <c r="W7316">
        <v>400</v>
      </c>
      <c r="X7316">
        <v>5</v>
      </c>
      <c r="Y7316">
        <v>202.95483754512634</v>
      </c>
      <c r="Z7316" s="1">
        <v>0</v>
      </c>
      <c r="AA7316" s="1"/>
    </row>
    <row r="7317" spans="1:27" x14ac:dyDescent="0.35">
      <c r="A7317">
        <v>445</v>
      </c>
      <c r="B7317" t="e">
        <f>VLOOKUP(Tableau__3_Déplacements_2[[#This Row],[Id_Menage]],[2]Ménages!$A$2:$AD$1503,32)</f>
        <v>#REF!</v>
      </c>
      <c r="C7317" t="s">
        <v>11</v>
      </c>
      <c r="D7317" t="s">
        <v>7148</v>
      </c>
      <c r="E7317">
        <f>VLOOKUP(Tableau__3_Déplacements_2[[#This Row],[Id_Personne]],[1]!Tableau__2_Personnes_1[[Id_Personne]:[Age]],2)</f>
        <v>2</v>
      </c>
      <c r="F7317">
        <f>VLOOKUP(Tableau__3_Déplacements_2[[#This Row],[Id_Personne]],[1]!Tableau__2_Personnes_1[[Id_Personne]:[Age]],4)</f>
        <v>42</v>
      </c>
      <c r="G7317" t="s">
        <v>3</v>
      </c>
      <c r="H7317" t="s">
        <v>2</v>
      </c>
      <c r="I7317" t="s">
        <v>7147</v>
      </c>
      <c r="J7317">
        <v>1</v>
      </c>
      <c r="K7317">
        <v>43</v>
      </c>
      <c r="M7317">
        <v>46</v>
      </c>
      <c r="O7317" t="str">
        <f>IF(Tableau__3_Déplacements_2[[#This Row],[Ori]]=Tableau__3_Déplacements_2[[#This Row],[Des]],"local","metro")</f>
        <v>metro</v>
      </c>
      <c r="P7317">
        <v>12</v>
      </c>
      <c r="Q7317">
        <v>13</v>
      </c>
      <c r="R7317">
        <v>0</v>
      </c>
      <c r="S7317">
        <v>13</v>
      </c>
      <c r="T7317">
        <v>5</v>
      </c>
      <c r="U7317" t="s">
        <v>37</v>
      </c>
      <c r="V7317">
        <v>6</v>
      </c>
      <c r="W7317">
        <v>400</v>
      </c>
      <c r="X7317">
        <v>5</v>
      </c>
      <c r="Y7317">
        <v>202.95483754512634</v>
      </c>
      <c r="Z7317" s="1">
        <v>0</v>
      </c>
      <c r="AA7317" s="1"/>
    </row>
    <row r="7318" spans="1:27" x14ac:dyDescent="0.35">
      <c r="A7318">
        <v>445</v>
      </c>
      <c r="B7318" t="e">
        <f>VLOOKUP(Tableau__3_Déplacements_2[[#This Row],[Id_Menage]],[2]Ménages!$A$2:$AD$1503,32)</f>
        <v>#REF!</v>
      </c>
      <c r="C7318" t="s">
        <v>5</v>
      </c>
      <c r="D7318" t="s">
        <v>7145</v>
      </c>
      <c r="E7318">
        <f>VLOOKUP(Tableau__3_Déplacements_2[[#This Row],[Id_Personne]],[1]!Tableau__2_Personnes_1[[Id_Personne]:[Age]],2)</f>
        <v>1</v>
      </c>
      <c r="F7318">
        <f>VLOOKUP(Tableau__3_Déplacements_2[[#This Row],[Id_Personne]],[1]!Tableau__2_Personnes_1[[Id_Personne]:[Age]],4)</f>
        <v>27</v>
      </c>
      <c r="G7318" t="s">
        <v>0</v>
      </c>
      <c r="H7318" t="s">
        <v>7</v>
      </c>
      <c r="I7318" t="s">
        <v>7146</v>
      </c>
      <c r="J7318">
        <v>1</v>
      </c>
      <c r="K7318">
        <v>61</v>
      </c>
      <c r="M7318">
        <v>47</v>
      </c>
      <c r="O7318" t="str">
        <f>IF(Tableau__3_Déplacements_2[[#This Row],[Ori]]=Tableau__3_Déplacements_2[[#This Row],[Des]],"local","metro")</f>
        <v>metro</v>
      </c>
      <c r="P7318">
        <v>9</v>
      </c>
      <c r="Q7318">
        <v>7</v>
      </c>
      <c r="R7318">
        <v>0</v>
      </c>
      <c r="S7318">
        <v>7</v>
      </c>
      <c r="T7318">
        <v>30</v>
      </c>
      <c r="U7318" t="s">
        <v>7140</v>
      </c>
      <c r="V7318">
        <v>16</v>
      </c>
      <c r="W7318">
        <v>0</v>
      </c>
      <c r="X7318">
        <v>5</v>
      </c>
      <c r="Y7318">
        <v>202.95483754512634</v>
      </c>
      <c r="Z7318" s="1">
        <v>0</v>
      </c>
      <c r="AA7318" s="1"/>
    </row>
    <row r="7319" spans="1:27" x14ac:dyDescent="0.35">
      <c r="A7319">
        <v>445</v>
      </c>
      <c r="B7319" t="e">
        <f>VLOOKUP(Tableau__3_Déplacements_2[[#This Row],[Id_Menage]],[2]Ménages!$A$2:$AD$1503,32)</f>
        <v>#REF!</v>
      </c>
      <c r="C7319" t="s">
        <v>5</v>
      </c>
      <c r="D7319" t="s">
        <v>7145</v>
      </c>
      <c r="E7319">
        <f>VLOOKUP(Tableau__3_Déplacements_2[[#This Row],[Id_Personne]],[1]!Tableau__2_Personnes_1[[Id_Personne]:[Age]],2)</f>
        <v>1</v>
      </c>
      <c r="F7319">
        <f>VLOOKUP(Tableau__3_Déplacements_2[[#This Row],[Id_Personne]],[1]!Tableau__2_Personnes_1[[Id_Personne]:[Age]],4)</f>
        <v>27</v>
      </c>
      <c r="G7319" t="s">
        <v>3</v>
      </c>
      <c r="H7319" t="s">
        <v>2</v>
      </c>
      <c r="I7319" t="s">
        <v>7144</v>
      </c>
      <c r="J7319">
        <v>1</v>
      </c>
      <c r="K7319">
        <v>47</v>
      </c>
      <c r="M7319">
        <v>61</v>
      </c>
      <c r="O7319" t="str">
        <f>IF(Tableau__3_Déplacements_2[[#This Row],[Ori]]=Tableau__3_Déplacements_2[[#This Row],[Des]],"local","metro")</f>
        <v>metro</v>
      </c>
      <c r="P7319">
        <v>15</v>
      </c>
      <c r="Q7319">
        <v>20</v>
      </c>
      <c r="R7319">
        <v>0</v>
      </c>
      <c r="S7319">
        <v>20</v>
      </c>
      <c r="T7319">
        <v>30</v>
      </c>
      <c r="U7319" t="s">
        <v>7140</v>
      </c>
      <c r="V7319">
        <v>16</v>
      </c>
      <c r="W7319">
        <v>5</v>
      </c>
      <c r="X7319">
        <v>6</v>
      </c>
      <c r="Y7319">
        <v>202.95483754512634</v>
      </c>
      <c r="Z7319" s="1">
        <v>0</v>
      </c>
      <c r="AA7319" s="1"/>
    </row>
    <row r="7320" spans="1:27" x14ac:dyDescent="0.35">
      <c r="A7320">
        <v>445</v>
      </c>
      <c r="B7320" t="e">
        <f>VLOOKUP(Tableau__3_Déplacements_2[[#This Row],[Id_Menage]],[2]Ménages!$A$2:$AD$1503,32)</f>
        <v>#REF!</v>
      </c>
      <c r="C7320" t="s">
        <v>65</v>
      </c>
      <c r="D7320" t="s">
        <v>7142</v>
      </c>
      <c r="E7320">
        <f>VLOOKUP(Tableau__3_Déplacements_2[[#This Row],[Id_Personne]],[1]!Tableau__2_Personnes_1[[Id_Personne]:[Age]],2)</f>
        <v>2</v>
      </c>
      <c r="F7320">
        <f>VLOOKUP(Tableau__3_Déplacements_2[[#This Row],[Id_Personne]],[1]!Tableau__2_Personnes_1[[Id_Personne]:[Age]],4)</f>
        <v>25</v>
      </c>
      <c r="G7320" t="s">
        <v>0</v>
      </c>
      <c r="H7320" t="s">
        <v>7</v>
      </c>
      <c r="I7320" t="s">
        <v>7143</v>
      </c>
      <c r="J7320">
        <v>1</v>
      </c>
      <c r="K7320">
        <v>61</v>
      </c>
      <c r="M7320">
        <v>47</v>
      </c>
      <c r="O7320" t="str">
        <f>IF(Tableau__3_Déplacements_2[[#This Row],[Ori]]=Tableau__3_Déplacements_2[[#This Row],[Des]],"local","metro")</f>
        <v>metro</v>
      </c>
      <c r="P7320">
        <v>9</v>
      </c>
      <c r="Q7320">
        <v>7</v>
      </c>
      <c r="R7320">
        <v>0</v>
      </c>
      <c r="S7320">
        <v>7</v>
      </c>
      <c r="T7320">
        <v>30</v>
      </c>
      <c r="U7320" t="s">
        <v>7140</v>
      </c>
      <c r="V7320">
        <v>16</v>
      </c>
      <c r="W7320">
        <v>0</v>
      </c>
      <c r="X7320">
        <v>5</v>
      </c>
      <c r="Y7320">
        <v>202.95483754512634</v>
      </c>
      <c r="Z7320" s="1">
        <v>0</v>
      </c>
      <c r="AA7320" s="1"/>
    </row>
    <row r="7321" spans="1:27" x14ac:dyDescent="0.35">
      <c r="A7321">
        <v>445</v>
      </c>
      <c r="B7321" t="e">
        <f>VLOOKUP(Tableau__3_Déplacements_2[[#This Row],[Id_Menage]],[2]Ménages!$A$2:$AD$1503,32)</f>
        <v>#REF!</v>
      </c>
      <c r="C7321" t="s">
        <v>65</v>
      </c>
      <c r="D7321" t="s">
        <v>7142</v>
      </c>
      <c r="E7321">
        <f>VLOOKUP(Tableau__3_Déplacements_2[[#This Row],[Id_Personne]],[1]!Tableau__2_Personnes_1[[Id_Personne]:[Age]],2)</f>
        <v>2</v>
      </c>
      <c r="F7321">
        <f>VLOOKUP(Tableau__3_Déplacements_2[[#This Row],[Id_Personne]],[1]!Tableau__2_Personnes_1[[Id_Personne]:[Age]],4)</f>
        <v>25</v>
      </c>
      <c r="G7321" t="s">
        <v>3</v>
      </c>
      <c r="H7321" t="s">
        <v>2</v>
      </c>
      <c r="I7321" t="s">
        <v>7141</v>
      </c>
      <c r="J7321">
        <v>1</v>
      </c>
      <c r="K7321">
        <v>47</v>
      </c>
      <c r="M7321">
        <v>61</v>
      </c>
      <c r="O7321" t="str">
        <f>IF(Tableau__3_Déplacements_2[[#This Row],[Ori]]=Tableau__3_Déplacements_2[[#This Row],[Des]],"local","metro")</f>
        <v>metro</v>
      </c>
      <c r="P7321">
        <v>15</v>
      </c>
      <c r="Q7321">
        <v>20</v>
      </c>
      <c r="R7321">
        <v>0</v>
      </c>
      <c r="S7321">
        <v>20</v>
      </c>
      <c r="T7321">
        <v>30</v>
      </c>
      <c r="U7321" t="s">
        <v>7140</v>
      </c>
      <c r="V7321">
        <v>16</v>
      </c>
      <c r="W7321">
        <v>0</v>
      </c>
      <c r="X7321">
        <v>5</v>
      </c>
      <c r="Y7321">
        <v>202.95483754512634</v>
      </c>
      <c r="Z7321" s="1">
        <v>0</v>
      </c>
      <c r="AA7321" s="1"/>
    </row>
    <row r="7322" spans="1:27" x14ac:dyDescent="0.35">
      <c r="A7322">
        <v>446</v>
      </c>
      <c r="B7322" t="e">
        <f>VLOOKUP(Tableau__3_Déplacements_2[[#This Row],[Id_Menage]],[2]Ménages!$A$2:$AD$1503,32)</f>
        <v>#REF!</v>
      </c>
      <c r="C7322" t="s">
        <v>16</v>
      </c>
      <c r="D7322" t="s">
        <v>7137</v>
      </c>
      <c r="E7322">
        <f>VLOOKUP(Tableau__3_Déplacements_2[[#This Row],[Id_Personne]],[1]!Tableau__2_Personnes_1[[Id_Personne]:[Age]],2)</f>
        <v>1</v>
      </c>
      <c r="F7322">
        <f>VLOOKUP(Tableau__3_Déplacements_2[[#This Row],[Id_Personne]],[1]!Tableau__2_Personnes_1[[Id_Personne]:[Age]],4)</f>
        <v>51</v>
      </c>
      <c r="G7322" t="s">
        <v>13</v>
      </c>
      <c r="H7322" t="s">
        <v>22</v>
      </c>
      <c r="I7322" t="s">
        <v>7139</v>
      </c>
      <c r="J7322">
        <v>1</v>
      </c>
      <c r="K7322">
        <v>98</v>
      </c>
      <c r="M7322">
        <v>61</v>
      </c>
      <c r="O7322" t="str">
        <f>IF(Tableau__3_Déplacements_2[[#This Row],[Ori]]=Tableau__3_Déplacements_2[[#This Row],[Des]],"local","metro")</f>
        <v>metro</v>
      </c>
      <c r="P7322">
        <v>15</v>
      </c>
      <c r="Q7322">
        <v>20</v>
      </c>
      <c r="R7322">
        <v>0</v>
      </c>
      <c r="S7322">
        <v>21</v>
      </c>
      <c r="T7322">
        <v>0</v>
      </c>
      <c r="U7322" t="s">
        <v>30</v>
      </c>
      <c r="V7322">
        <v>8</v>
      </c>
      <c r="W7322">
        <v>800</v>
      </c>
      <c r="X7322">
        <v>2</v>
      </c>
      <c r="Y7322">
        <v>202.95483754512634</v>
      </c>
      <c r="Z7322" s="1">
        <v>0</v>
      </c>
      <c r="AA7322" s="1"/>
    </row>
    <row r="7323" spans="1:27" x14ac:dyDescent="0.35">
      <c r="A7323">
        <v>446</v>
      </c>
      <c r="B7323" t="e">
        <f>VLOOKUP(Tableau__3_Déplacements_2[[#This Row],[Id_Menage]],[2]Ménages!$A$2:$AD$1503,32)</f>
        <v>#REF!</v>
      </c>
      <c r="C7323" t="s">
        <v>16</v>
      </c>
      <c r="D7323" t="s">
        <v>7137</v>
      </c>
      <c r="E7323">
        <f>VLOOKUP(Tableau__3_Déplacements_2[[#This Row],[Id_Personne]],[1]!Tableau__2_Personnes_1[[Id_Personne]:[Age]],2)</f>
        <v>1</v>
      </c>
      <c r="F7323">
        <f>VLOOKUP(Tableau__3_Déplacements_2[[#This Row],[Id_Personne]],[1]!Tableau__2_Personnes_1[[Id_Personne]:[Age]],4)</f>
        <v>51</v>
      </c>
      <c r="G7323" t="s">
        <v>3</v>
      </c>
      <c r="H7323" t="s">
        <v>2</v>
      </c>
      <c r="I7323" t="s">
        <v>7138</v>
      </c>
      <c r="J7323">
        <v>1</v>
      </c>
      <c r="K7323">
        <v>61</v>
      </c>
      <c r="M7323">
        <v>98</v>
      </c>
      <c r="O7323" t="str">
        <f>IF(Tableau__3_Déplacements_2[[#This Row],[Ori]]=Tableau__3_Déplacements_2[[#This Row],[Des]],"local","metro")</f>
        <v>metro</v>
      </c>
      <c r="P7323">
        <v>14</v>
      </c>
      <c r="Q7323">
        <v>14</v>
      </c>
      <c r="R7323">
        <v>0</v>
      </c>
      <c r="S7323">
        <v>15</v>
      </c>
      <c r="T7323">
        <v>0</v>
      </c>
      <c r="U7323" t="s">
        <v>30</v>
      </c>
      <c r="V7323">
        <v>8</v>
      </c>
      <c r="W7323">
        <v>800</v>
      </c>
      <c r="X7323">
        <v>2</v>
      </c>
      <c r="Y7323">
        <v>202.95483754512634</v>
      </c>
      <c r="Z7323" s="1">
        <v>0</v>
      </c>
      <c r="AA7323" s="1"/>
    </row>
    <row r="7324" spans="1:27" x14ac:dyDescent="0.35">
      <c r="A7324">
        <v>446</v>
      </c>
      <c r="B7324" t="e">
        <f>VLOOKUP(Tableau__3_Déplacements_2[[#This Row],[Id_Menage]],[2]Ménages!$A$2:$AD$1503,32)</f>
        <v>#REF!</v>
      </c>
      <c r="C7324" t="s">
        <v>16</v>
      </c>
      <c r="D7324" t="s">
        <v>7137</v>
      </c>
      <c r="E7324">
        <f>VLOOKUP(Tableau__3_Déplacements_2[[#This Row],[Id_Personne]],[1]!Tableau__2_Personnes_1[[Id_Personne]:[Age]],2)</f>
        <v>1</v>
      </c>
      <c r="F7324">
        <f>VLOOKUP(Tableau__3_Déplacements_2[[#This Row],[Id_Personne]],[1]!Tableau__2_Personnes_1[[Id_Personne]:[Age]],4)</f>
        <v>51</v>
      </c>
      <c r="G7324" t="s">
        <v>0</v>
      </c>
      <c r="H7324" t="s">
        <v>7</v>
      </c>
      <c r="I7324" t="s">
        <v>7136</v>
      </c>
      <c r="J7324">
        <v>1</v>
      </c>
      <c r="K7324">
        <v>61</v>
      </c>
      <c r="M7324">
        <v>61</v>
      </c>
      <c r="O7324" t="str">
        <f>IF(Tableau__3_Déplacements_2[[#This Row],[Ori]]=Tableau__3_Déplacements_2[[#This Row],[Des]],"local","metro")</f>
        <v>local</v>
      </c>
      <c r="P7324">
        <v>12</v>
      </c>
      <c r="Q7324">
        <v>12</v>
      </c>
      <c r="R7324">
        <v>0</v>
      </c>
      <c r="S7324">
        <v>12</v>
      </c>
      <c r="T7324">
        <v>15</v>
      </c>
      <c r="U7324" t="s">
        <v>8</v>
      </c>
      <c r="V7324">
        <v>5</v>
      </c>
      <c r="W7324">
        <v>150</v>
      </c>
      <c r="X7324">
        <v>1</v>
      </c>
      <c r="Y7324">
        <v>202.95483754512634</v>
      </c>
      <c r="Z7324" s="1">
        <v>0</v>
      </c>
      <c r="AA7324" s="1"/>
    </row>
    <row r="7325" spans="1:27" x14ac:dyDescent="0.35">
      <c r="A7325">
        <v>446</v>
      </c>
      <c r="B7325" t="e">
        <f>VLOOKUP(Tableau__3_Déplacements_2[[#This Row],[Id_Menage]],[2]Ménages!$A$2:$AD$1503,32)</f>
        <v>#REF!</v>
      </c>
      <c r="C7325" t="s">
        <v>11</v>
      </c>
      <c r="D7325" t="s">
        <v>7133</v>
      </c>
      <c r="E7325">
        <f>VLOOKUP(Tableau__3_Déplacements_2[[#This Row],[Id_Personne]],[1]!Tableau__2_Personnes_1[[Id_Personne]:[Age]],2)</f>
        <v>2</v>
      </c>
      <c r="F7325">
        <f>VLOOKUP(Tableau__3_Déplacements_2[[#This Row],[Id_Personne]],[1]!Tableau__2_Personnes_1[[Id_Personne]:[Age]],4)</f>
        <v>36</v>
      </c>
      <c r="G7325" t="s">
        <v>0</v>
      </c>
      <c r="H7325" t="s">
        <v>7</v>
      </c>
      <c r="I7325" t="s">
        <v>7135</v>
      </c>
      <c r="J7325">
        <v>1</v>
      </c>
      <c r="K7325">
        <v>61</v>
      </c>
      <c r="M7325">
        <v>48</v>
      </c>
      <c r="O7325" t="str">
        <f>IF(Tableau__3_Déplacements_2[[#This Row],[Ori]]=Tableau__3_Déplacements_2[[#This Row],[Des]],"local","metro")</f>
        <v>metro</v>
      </c>
      <c r="P7325">
        <v>5</v>
      </c>
      <c r="Q7325">
        <v>10</v>
      </c>
      <c r="R7325">
        <v>0</v>
      </c>
      <c r="S7325">
        <v>10</v>
      </c>
      <c r="T7325">
        <v>20</v>
      </c>
      <c r="U7325" t="s">
        <v>30</v>
      </c>
      <c r="V7325">
        <v>8</v>
      </c>
      <c r="W7325">
        <v>100</v>
      </c>
      <c r="X7325">
        <v>5</v>
      </c>
      <c r="Y7325">
        <v>202.95483754512634</v>
      </c>
      <c r="Z7325" s="1">
        <v>0</v>
      </c>
      <c r="AA7325" s="1"/>
    </row>
    <row r="7326" spans="1:27" x14ac:dyDescent="0.35">
      <c r="A7326">
        <v>446</v>
      </c>
      <c r="B7326" t="e">
        <f>VLOOKUP(Tableau__3_Déplacements_2[[#This Row],[Id_Menage]],[2]Ménages!$A$2:$AD$1503,32)</f>
        <v>#REF!</v>
      </c>
      <c r="C7326" t="s">
        <v>11</v>
      </c>
      <c r="D7326" t="s">
        <v>7133</v>
      </c>
      <c r="E7326">
        <f>VLOOKUP(Tableau__3_Déplacements_2[[#This Row],[Id_Personne]],[1]!Tableau__2_Personnes_1[[Id_Personne]:[Age]],2)</f>
        <v>2</v>
      </c>
      <c r="F7326">
        <f>VLOOKUP(Tableau__3_Déplacements_2[[#This Row],[Id_Personne]],[1]!Tableau__2_Personnes_1[[Id_Personne]:[Age]],4)</f>
        <v>36</v>
      </c>
      <c r="G7326" t="s">
        <v>3</v>
      </c>
      <c r="H7326" t="s">
        <v>2</v>
      </c>
      <c r="I7326" t="s">
        <v>7134</v>
      </c>
      <c r="J7326">
        <v>1</v>
      </c>
      <c r="K7326">
        <v>48</v>
      </c>
      <c r="M7326">
        <v>46</v>
      </c>
      <c r="O7326" t="str">
        <f>IF(Tableau__3_Déplacements_2[[#This Row],[Ori]]=Tableau__3_Déplacements_2[[#This Row],[Des]],"local","metro")</f>
        <v>metro</v>
      </c>
      <c r="P7326">
        <v>2</v>
      </c>
      <c r="Q7326">
        <v>13</v>
      </c>
      <c r="R7326">
        <v>0</v>
      </c>
      <c r="S7326">
        <v>13</v>
      </c>
      <c r="T7326">
        <v>5</v>
      </c>
      <c r="U7326" t="s">
        <v>30</v>
      </c>
      <c r="V7326">
        <v>8</v>
      </c>
      <c r="W7326">
        <v>100</v>
      </c>
      <c r="X7326">
        <v>1</v>
      </c>
      <c r="Y7326">
        <v>202.95483754512634</v>
      </c>
      <c r="Z7326" s="1">
        <v>0</v>
      </c>
      <c r="AA7326" s="1"/>
    </row>
    <row r="7327" spans="1:27" x14ac:dyDescent="0.35">
      <c r="A7327">
        <v>446</v>
      </c>
      <c r="B7327" t="e">
        <f>VLOOKUP(Tableau__3_Déplacements_2[[#This Row],[Id_Menage]],[2]Ménages!$A$2:$AD$1503,32)</f>
        <v>#REF!</v>
      </c>
      <c r="C7327" t="s">
        <v>11</v>
      </c>
      <c r="D7327" t="s">
        <v>7133</v>
      </c>
      <c r="E7327">
        <f>VLOOKUP(Tableau__3_Déplacements_2[[#This Row],[Id_Personne]],[1]!Tableau__2_Personnes_1[[Id_Personne]:[Age]],2)</f>
        <v>2</v>
      </c>
      <c r="F7327">
        <f>VLOOKUP(Tableau__3_Déplacements_2[[#This Row],[Id_Personne]],[1]!Tableau__2_Personnes_1[[Id_Personne]:[Age]],4)</f>
        <v>36</v>
      </c>
      <c r="G7327" t="s">
        <v>13</v>
      </c>
      <c r="H7327" t="s">
        <v>22</v>
      </c>
      <c r="I7327" t="s">
        <v>7132</v>
      </c>
      <c r="J7327">
        <v>1</v>
      </c>
      <c r="K7327">
        <v>46</v>
      </c>
      <c r="M7327">
        <v>61</v>
      </c>
      <c r="O7327" t="str">
        <f>IF(Tableau__3_Déplacements_2[[#This Row],[Ori]]=Tableau__3_Déplacements_2[[#This Row],[Des]],"local","metro")</f>
        <v>metro</v>
      </c>
      <c r="P7327">
        <v>15</v>
      </c>
      <c r="Q7327">
        <v>17</v>
      </c>
      <c r="R7327">
        <v>0</v>
      </c>
      <c r="S7327">
        <v>17</v>
      </c>
      <c r="T7327">
        <v>25</v>
      </c>
      <c r="U7327" t="s">
        <v>30</v>
      </c>
      <c r="V7327">
        <v>8</v>
      </c>
      <c r="W7327">
        <v>200</v>
      </c>
      <c r="X7327">
        <v>1</v>
      </c>
      <c r="Y7327">
        <v>202.95483754512634</v>
      </c>
      <c r="Z7327" s="1">
        <v>0</v>
      </c>
      <c r="AA7327" s="1"/>
    </row>
    <row r="7328" spans="1:27" x14ac:dyDescent="0.35">
      <c r="A7328">
        <v>446</v>
      </c>
      <c r="B7328" t="e">
        <f>VLOOKUP(Tableau__3_Déplacements_2[[#This Row],[Id_Menage]],[2]Ménages!$A$2:$AD$1503,32)</f>
        <v>#REF!</v>
      </c>
      <c r="C7328" t="s">
        <v>5</v>
      </c>
      <c r="D7328" t="s">
        <v>7130</v>
      </c>
      <c r="E7328">
        <f>VLOOKUP(Tableau__3_Déplacements_2[[#This Row],[Id_Personne]],[1]!Tableau__2_Personnes_1[[Id_Personne]:[Age]],2)</f>
        <v>2</v>
      </c>
      <c r="F7328">
        <f>VLOOKUP(Tableau__3_Déplacements_2[[#This Row],[Id_Personne]],[1]!Tableau__2_Personnes_1[[Id_Personne]:[Age]],4)</f>
        <v>21</v>
      </c>
      <c r="G7328" t="s">
        <v>0</v>
      </c>
      <c r="H7328" t="s">
        <v>7</v>
      </c>
      <c r="I7328" t="s">
        <v>7131</v>
      </c>
      <c r="J7328">
        <v>1</v>
      </c>
      <c r="K7328">
        <v>61</v>
      </c>
      <c r="M7328">
        <v>37</v>
      </c>
      <c r="O7328" t="str">
        <f>IF(Tableau__3_Déplacements_2[[#This Row],[Ori]]=Tableau__3_Déplacements_2[[#This Row],[Des]],"local","metro")</f>
        <v>metro</v>
      </c>
      <c r="P7328">
        <v>9</v>
      </c>
      <c r="Q7328">
        <v>11</v>
      </c>
      <c r="R7328">
        <v>0</v>
      </c>
      <c r="S7328">
        <v>11</v>
      </c>
      <c r="T7328">
        <v>40</v>
      </c>
      <c r="U7328" t="s">
        <v>30</v>
      </c>
      <c r="V7328">
        <v>8</v>
      </c>
      <c r="W7328">
        <v>500</v>
      </c>
      <c r="X7328">
        <v>5</v>
      </c>
      <c r="Y7328">
        <v>202.95483754512634</v>
      </c>
      <c r="Z7328" s="1">
        <v>0</v>
      </c>
      <c r="AA7328" s="1"/>
    </row>
    <row r="7329" spans="1:27" x14ac:dyDescent="0.35">
      <c r="A7329">
        <v>446</v>
      </c>
      <c r="B7329" t="e">
        <f>VLOOKUP(Tableau__3_Déplacements_2[[#This Row],[Id_Menage]],[2]Ménages!$A$2:$AD$1503,32)</f>
        <v>#REF!</v>
      </c>
      <c r="C7329" t="s">
        <v>5</v>
      </c>
      <c r="D7329" t="s">
        <v>7130</v>
      </c>
      <c r="E7329">
        <f>VLOOKUP(Tableau__3_Déplacements_2[[#This Row],[Id_Personne]],[1]!Tableau__2_Personnes_1[[Id_Personne]:[Age]],2)</f>
        <v>2</v>
      </c>
      <c r="F7329">
        <f>VLOOKUP(Tableau__3_Déplacements_2[[#This Row],[Id_Personne]],[1]!Tableau__2_Personnes_1[[Id_Personne]:[Age]],4)</f>
        <v>21</v>
      </c>
      <c r="G7329" t="s">
        <v>3</v>
      </c>
      <c r="H7329" t="s">
        <v>2</v>
      </c>
      <c r="I7329" t="s">
        <v>7129</v>
      </c>
      <c r="J7329">
        <v>1</v>
      </c>
      <c r="K7329">
        <v>37</v>
      </c>
      <c r="M7329">
        <v>61</v>
      </c>
      <c r="O7329" t="str">
        <f>IF(Tableau__3_Déplacements_2[[#This Row],[Ori]]=Tableau__3_Déplacements_2[[#This Row],[Des]],"local","metro")</f>
        <v>metro</v>
      </c>
      <c r="P7329">
        <v>15</v>
      </c>
      <c r="Q7329">
        <v>20</v>
      </c>
      <c r="R7329">
        <v>0</v>
      </c>
      <c r="S7329">
        <v>21</v>
      </c>
      <c r="T7329">
        <v>0</v>
      </c>
      <c r="U7329" t="s">
        <v>30</v>
      </c>
      <c r="V7329">
        <v>8</v>
      </c>
      <c r="W7329">
        <v>500</v>
      </c>
      <c r="X7329">
        <v>5</v>
      </c>
      <c r="Y7329">
        <v>202.95483754512634</v>
      </c>
      <c r="Z7329" s="1">
        <v>0</v>
      </c>
      <c r="AA7329" s="1"/>
    </row>
    <row r="7330" spans="1:27" x14ac:dyDescent="0.35">
      <c r="A7330">
        <v>447</v>
      </c>
      <c r="B7330" t="e">
        <f>VLOOKUP(Tableau__3_Déplacements_2[[#This Row],[Id_Menage]],[2]Ménages!$A$2:$AD$1503,32)</f>
        <v>#REF!</v>
      </c>
      <c r="C7330" t="s">
        <v>16</v>
      </c>
      <c r="D7330" t="s">
        <v>7126</v>
      </c>
      <c r="E7330">
        <f>VLOOKUP(Tableau__3_Déplacements_2[[#This Row],[Id_Personne]],[1]!Tableau__2_Personnes_1[[Id_Personne]:[Age]],2)</f>
        <v>2</v>
      </c>
      <c r="F7330">
        <f>VLOOKUP(Tableau__3_Déplacements_2[[#This Row],[Id_Personne]],[1]!Tableau__2_Personnes_1[[Id_Personne]:[Age]],4)</f>
        <v>41</v>
      </c>
      <c r="G7330" t="s">
        <v>0</v>
      </c>
      <c r="H7330" t="s">
        <v>7</v>
      </c>
      <c r="I7330" t="s">
        <v>7128</v>
      </c>
      <c r="J7330">
        <v>1</v>
      </c>
      <c r="K7330">
        <v>61</v>
      </c>
      <c r="M7330">
        <v>29</v>
      </c>
      <c r="O7330" t="str">
        <f>IF(Tableau__3_Déplacements_2[[#This Row],[Ori]]=Tableau__3_Déplacements_2[[#This Row],[Des]],"local","metro")</f>
        <v>metro</v>
      </c>
      <c r="P7330">
        <v>5</v>
      </c>
      <c r="Q7330">
        <v>11</v>
      </c>
      <c r="R7330">
        <v>0</v>
      </c>
      <c r="S7330">
        <v>12</v>
      </c>
      <c r="T7330">
        <v>0</v>
      </c>
      <c r="U7330" t="s">
        <v>30</v>
      </c>
      <c r="V7330">
        <v>8</v>
      </c>
      <c r="W7330">
        <v>400</v>
      </c>
      <c r="X7330">
        <v>1</v>
      </c>
      <c r="Y7330">
        <v>202.95483754512634</v>
      </c>
      <c r="Z7330" s="1">
        <v>0</v>
      </c>
      <c r="AA7330" s="1"/>
    </row>
    <row r="7331" spans="1:27" x14ac:dyDescent="0.35">
      <c r="A7331">
        <v>447</v>
      </c>
      <c r="B7331" t="e">
        <f>VLOOKUP(Tableau__3_Déplacements_2[[#This Row],[Id_Menage]],[2]Ménages!$A$2:$AD$1503,32)</f>
        <v>#REF!</v>
      </c>
      <c r="C7331" t="s">
        <v>16</v>
      </c>
      <c r="D7331" t="s">
        <v>7126</v>
      </c>
      <c r="E7331">
        <f>VLOOKUP(Tableau__3_Déplacements_2[[#This Row],[Id_Personne]],[1]!Tableau__2_Personnes_1[[Id_Personne]:[Age]],2)</f>
        <v>2</v>
      </c>
      <c r="F7331">
        <f>VLOOKUP(Tableau__3_Déplacements_2[[#This Row],[Id_Personne]],[1]!Tableau__2_Personnes_1[[Id_Personne]:[Age]],4)</f>
        <v>41</v>
      </c>
      <c r="G7331" t="s">
        <v>13</v>
      </c>
      <c r="H7331" t="s">
        <v>22</v>
      </c>
      <c r="I7331" t="s">
        <v>7127</v>
      </c>
      <c r="J7331">
        <v>1</v>
      </c>
      <c r="K7331">
        <v>39</v>
      </c>
      <c r="M7331">
        <v>61</v>
      </c>
      <c r="O7331" t="str">
        <f>IF(Tableau__3_Déplacements_2[[#This Row],[Ori]]=Tableau__3_Déplacements_2[[#This Row],[Des]],"local","metro")</f>
        <v>metro</v>
      </c>
      <c r="P7331">
        <v>15</v>
      </c>
      <c r="Q7331">
        <v>18</v>
      </c>
      <c r="R7331">
        <v>0</v>
      </c>
      <c r="S7331">
        <v>19</v>
      </c>
      <c r="T7331">
        <v>0</v>
      </c>
      <c r="U7331" t="s">
        <v>30</v>
      </c>
      <c r="V7331">
        <v>8</v>
      </c>
      <c r="W7331">
        <v>400</v>
      </c>
      <c r="X7331">
        <v>1</v>
      </c>
      <c r="Y7331">
        <v>202.95483754512634</v>
      </c>
      <c r="Z7331" s="1">
        <v>0</v>
      </c>
      <c r="AA7331" s="1"/>
    </row>
    <row r="7332" spans="1:27" x14ac:dyDescent="0.35">
      <c r="A7332">
        <v>447</v>
      </c>
      <c r="B7332" t="e">
        <f>VLOOKUP(Tableau__3_Déplacements_2[[#This Row],[Id_Menage]],[2]Ménages!$A$2:$AD$1503,32)</f>
        <v>#REF!</v>
      </c>
      <c r="C7332" t="s">
        <v>16</v>
      </c>
      <c r="D7332" t="s">
        <v>7126</v>
      </c>
      <c r="E7332">
        <f>VLOOKUP(Tableau__3_Déplacements_2[[#This Row],[Id_Personne]],[1]!Tableau__2_Personnes_1[[Id_Personne]:[Age]],2)</f>
        <v>2</v>
      </c>
      <c r="F7332">
        <f>VLOOKUP(Tableau__3_Déplacements_2[[#This Row],[Id_Personne]],[1]!Tableau__2_Personnes_1[[Id_Personne]:[Age]],4)</f>
        <v>41</v>
      </c>
      <c r="G7332" t="s">
        <v>3</v>
      </c>
      <c r="H7332" t="s">
        <v>2</v>
      </c>
      <c r="I7332" t="s">
        <v>7125</v>
      </c>
      <c r="J7332">
        <v>1</v>
      </c>
      <c r="K7332">
        <v>29</v>
      </c>
      <c r="M7332">
        <v>39</v>
      </c>
      <c r="O7332" t="str">
        <f>IF(Tableau__3_Déplacements_2[[#This Row],[Ori]]=Tableau__3_Déplacements_2[[#This Row],[Des]],"local","metro")</f>
        <v>metro</v>
      </c>
      <c r="P7332">
        <v>14</v>
      </c>
      <c r="Q7332">
        <v>14</v>
      </c>
      <c r="R7332">
        <v>40</v>
      </c>
      <c r="S7332">
        <v>15</v>
      </c>
      <c r="T7332">
        <v>10</v>
      </c>
      <c r="U7332" t="s">
        <v>30</v>
      </c>
      <c r="V7332">
        <v>8</v>
      </c>
      <c r="W7332">
        <v>250</v>
      </c>
      <c r="X7332">
        <v>1</v>
      </c>
      <c r="Y7332">
        <v>202.95483754512634</v>
      </c>
      <c r="Z7332" s="1">
        <v>-1</v>
      </c>
      <c r="AA7332" s="1"/>
    </row>
    <row r="7333" spans="1:27" x14ac:dyDescent="0.35">
      <c r="A7333">
        <v>448</v>
      </c>
      <c r="B7333" t="e">
        <f>VLOOKUP(Tableau__3_Déplacements_2[[#This Row],[Id_Menage]],[2]Ménages!$A$2:$AD$1503,32)</f>
        <v>#REF!</v>
      </c>
      <c r="C7333" t="s">
        <v>16</v>
      </c>
      <c r="D7333" t="s">
        <v>7122</v>
      </c>
      <c r="E7333">
        <f>VLOOKUP(Tableau__3_Déplacements_2[[#This Row],[Id_Personne]],[1]!Tableau__2_Personnes_1[[Id_Personne]:[Age]],2)</f>
        <v>2</v>
      </c>
      <c r="F7333">
        <f>VLOOKUP(Tableau__3_Déplacements_2[[#This Row],[Id_Personne]],[1]!Tableau__2_Personnes_1[[Id_Personne]:[Age]],4)</f>
        <v>32</v>
      </c>
      <c r="G7333" t="s">
        <v>0</v>
      </c>
      <c r="H7333" t="s">
        <v>7</v>
      </c>
      <c r="I7333" t="s">
        <v>7124</v>
      </c>
      <c r="J7333">
        <v>1</v>
      </c>
      <c r="K7333">
        <v>61</v>
      </c>
      <c r="M7333">
        <v>2</v>
      </c>
      <c r="O7333" t="str">
        <f>IF(Tableau__3_Déplacements_2[[#This Row],[Ori]]=Tableau__3_Déplacements_2[[#This Row],[Des]],"local","metro")</f>
        <v>metro</v>
      </c>
      <c r="P7333">
        <v>5</v>
      </c>
      <c r="Q7333">
        <v>9</v>
      </c>
      <c r="R7333">
        <v>0</v>
      </c>
      <c r="S7333">
        <v>9</v>
      </c>
      <c r="T7333">
        <v>35</v>
      </c>
      <c r="U7333" t="s">
        <v>30</v>
      </c>
      <c r="V7333">
        <v>8</v>
      </c>
      <c r="W7333">
        <v>300</v>
      </c>
      <c r="X7333">
        <v>3</v>
      </c>
      <c r="Y7333">
        <v>202.95483754512634</v>
      </c>
      <c r="Z7333" s="1">
        <v>0</v>
      </c>
      <c r="AA7333" s="1"/>
    </row>
    <row r="7334" spans="1:27" x14ac:dyDescent="0.35">
      <c r="A7334">
        <v>448</v>
      </c>
      <c r="B7334" t="e">
        <f>VLOOKUP(Tableau__3_Déplacements_2[[#This Row],[Id_Menage]],[2]Ménages!$A$2:$AD$1503,32)</f>
        <v>#REF!</v>
      </c>
      <c r="C7334" t="s">
        <v>16</v>
      </c>
      <c r="D7334" t="s">
        <v>7122</v>
      </c>
      <c r="E7334">
        <f>VLOOKUP(Tableau__3_Déplacements_2[[#This Row],[Id_Personne]],[1]!Tableau__2_Personnes_1[[Id_Personne]:[Age]],2)</f>
        <v>2</v>
      </c>
      <c r="F7334">
        <f>VLOOKUP(Tableau__3_Déplacements_2[[#This Row],[Id_Personne]],[1]!Tableau__2_Personnes_1[[Id_Personne]:[Age]],4)</f>
        <v>32</v>
      </c>
      <c r="G7334" t="s">
        <v>13</v>
      </c>
      <c r="H7334" t="s">
        <v>22</v>
      </c>
      <c r="I7334" t="s">
        <v>7123</v>
      </c>
      <c r="J7334">
        <v>1</v>
      </c>
      <c r="K7334">
        <v>47</v>
      </c>
      <c r="M7334">
        <v>61</v>
      </c>
      <c r="O7334" t="str">
        <f>IF(Tableau__3_Déplacements_2[[#This Row],[Ori]]=Tableau__3_Déplacements_2[[#This Row],[Des]],"local","metro")</f>
        <v>metro</v>
      </c>
      <c r="P7334">
        <v>15</v>
      </c>
      <c r="Q7334">
        <v>21</v>
      </c>
      <c r="R7334">
        <v>0</v>
      </c>
      <c r="S7334">
        <v>21</v>
      </c>
      <c r="T7334">
        <v>40</v>
      </c>
      <c r="U7334" t="s">
        <v>30</v>
      </c>
      <c r="V7334">
        <v>8</v>
      </c>
      <c r="W7334">
        <v>100</v>
      </c>
      <c r="X7334">
        <v>5</v>
      </c>
      <c r="Y7334">
        <v>202.95483754512634</v>
      </c>
      <c r="Z7334" s="1">
        <v>0</v>
      </c>
      <c r="AA7334" s="1"/>
    </row>
    <row r="7335" spans="1:27" x14ac:dyDescent="0.35">
      <c r="A7335">
        <v>448</v>
      </c>
      <c r="B7335" t="e">
        <f>VLOOKUP(Tableau__3_Déplacements_2[[#This Row],[Id_Menage]],[2]Ménages!$A$2:$AD$1503,32)</f>
        <v>#REF!</v>
      </c>
      <c r="C7335" t="s">
        <v>16</v>
      </c>
      <c r="D7335" t="s">
        <v>7122</v>
      </c>
      <c r="E7335">
        <f>VLOOKUP(Tableau__3_Déplacements_2[[#This Row],[Id_Personne]],[1]!Tableau__2_Personnes_1[[Id_Personne]:[Age]],2)</f>
        <v>2</v>
      </c>
      <c r="F7335">
        <f>VLOOKUP(Tableau__3_Déplacements_2[[#This Row],[Id_Personne]],[1]!Tableau__2_Personnes_1[[Id_Personne]:[Age]],4)</f>
        <v>32</v>
      </c>
      <c r="G7335" t="s">
        <v>3</v>
      </c>
      <c r="H7335" t="s">
        <v>2</v>
      </c>
      <c r="I7335" t="s">
        <v>7121</v>
      </c>
      <c r="J7335">
        <v>1</v>
      </c>
      <c r="K7335">
        <v>2</v>
      </c>
      <c r="M7335">
        <v>47</v>
      </c>
      <c r="O7335" t="str">
        <f>IF(Tableau__3_Déplacements_2[[#This Row],[Ori]]=Tableau__3_Déplacements_2[[#This Row],[Des]],"local","metro")</f>
        <v>metro</v>
      </c>
      <c r="P7335">
        <v>4</v>
      </c>
      <c r="Q7335">
        <v>12</v>
      </c>
      <c r="R7335">
        <v>0</v>
      </c>
      <c r="S7335">
        <v>12</v>
      </c>
      <c r="T7335">
        <v>40</v>
      </c>
      <c r="U7335" t="s">
        <v>30</v>
      </c>
      <c r="V7335">
        <v>8</v>
      </c>
      <c r="W7335">
        <v>300</v>
      </c>
      <c r="X7335">
        <v>3</v>
      </c>
      <c r="Y7335">
        <v>202.95483754512634</v>
      </c>
      <c r="Z7335" s="1">
        <v>0</v>
      </c>
      <c r="AA7335" s="1"/>
    </row>
    <row r="7336" spans="1:27" x14ac:dyDescent="0.35">
      <c r="A7336">
        <v>448</v>
      </c>
      <c r="B7336" t="e">
        <f>VLOOKUP(Tableau__3_Déplacements_2[[#This Row],[Id_Menage]],[2]Ménages!$A$2:$AD$1503,32)</f>
        <v>#REF!</v>
      </c>
      <c r="C7336" t="s">
        <v>11</v>
      </c>
      <c r="D7336" t="s">
        <v>7119</v>
      </c>
      <c r="E7336">
        <f>VLOOKUP(Tableau__3_Déplacements_2[[#This Row],[Id_Personne]],[1]!Tableau__2_Personnes_1[[Id_Personne]:[Age]],2)</f>
        <v>1</v>
      </c>
      <c r="F7336">
        <f>VLOOKUP(Tableau__3_Déplacements_2[[#This Row],[Id_Personne]],[1]!Tableau__2_Personnes_1[[Id_Personne]:[Age]],4)</f>
        <v>30</v>
      </c>
      <c r="G7336" t="s">
        <v>0</v>
      </c>
      <c r="H7336" t="s">
        <v>7</v>
      </c>
      <c r="I7336" t="s">
        <v>7120</v>
      </c>
      <c r="J7336">
        <v>1</v>
      </c>
      <c r="K7336">
        <v>61</v>
      </c>
      <c r="M7336">
        <v>61</v>
      </c>
      <c r="O7336" t="str">
        <f>IF(Tableau__3_Déplacements_2[[#This Row],[Ori]]=Tableau__3_Déplacements_2[[#This Row],[Des]],"local","metro")</f>
        <v>local</v>
      </c>
      <c r="P7336">
        <v>3</v>
      </c>
      <c r="Q7336">
        <v>8</v>
      </c>
      <c r="R7336">
        <v>0</v>
      </c>
      <c r="S7336">
        <v>8</v>
      </c>
      <c r="T7336">
        <v>10</v>
      </c>
      <c r="U7336" t="s">
        <v>0</v>
      </c>
      <c r="V7336">
        <v>1</v>
      </c>
      <c r="W7336">
        <v>0</v>
      </c>
      <c r="X7336">
        <v>5</v>
      </c>
      <c r="Y7336">
        <v>202.95483754512634</v>
      </c>
      <c r="Z7336" s="1">
        <v>0</v>
      </c>
      <c r="AA7336" s="1"/>
    </row>
    <row r="7337" spans="1:27" x14ac:dyDescent="0.35">
      <c r="A7337">
        <v>448</v>
      </c>
      <c r="B7337" t="e">
        <f>VLOOKUP(Tableau__3_Déplacements_2[[#This Row],[Id_Menage]],[2]Ménages!$A$2:$AD$1503,32)</f>
        <v>#REF!</v>
      </c>
      <c r="C7337" t="s">
        <v>11</v>
      </c>
      <c r="D7337" t="s">
        <v>7119</v>
      </c>
      <c r="E7337">
        <f>VLOOKUP(Tableau__3_Déplacements_2[[#This Row],[Id_Personne]],[1]!Tableau__2_Personnes_1[[Id_Personne]:[Age]],2)</f>
        <v>1</v>
      </c>
      <c r="F7337">
        <f>VLOOKUP(Tableau__3_Déplacements_2[[#This Row],[Id_Personne]],[1]!Tableau__2_Personnes_1[[Id_Personne]:[Age]],4)</f>
        <v>30</v>
      </c>
      <c r="G7337" t="s">
        <v>3</v>
      </c>
      <c r="H7337" t="s">
        <v>2</v>
      </c>
      <c r="I7337" t="s">
        <v>7118</v>
      </c>
      <c r="J7337">
        <v>1</v>
      </c>
      <c r="K7337">
        <v>61</v>
      </c>
      <c r="M7337">
        <v>61</v>
      </c>
      <c r="O7337" t="str">
        <f>IF(Tableau__3_Déplacements_2[[#This Row],[Ori]]=Tableau__3_Déplacements_2[[#This Row],[Des]],"local","metro")</f>
        <v>local</v>
      </c>
      <c r="P7337">
        <v>15</v>
      </c>
      <c r="Q7337">
        <v>23</v>
      </c>
      <c r="R7337">
        <v>0</v>
      </c>
      <c r="S7337">
        <v>23</v>
      </c>
      <c r="T7337">
        <v>10</v>
      </c>
      <c r="U7337" t="s">
        <v>0</v>
      </c>
      <c r="V7337">
        <v>1</v>
      </c>
      <c r="W7337">
        <v>0</v>
      </c>
      <c r="X7337">
        <v>5</v>
      </c>
      <c r="Y7337">
        <v>202.95483754512634</v>
      </c>
      <c r="Z7337" s="1">
        <v>0</v>
      </c>
      <c r="AA7337" s="1"/>
    </row>
    <row r="7338" spans="1:27" x14ac:dyDescent="0.35">
      <c r="A7338">
        <v>449</v>
      </c>
      <c r="B7338" t="e">
        <f>VLOOKUP(Tableau__3_Déplacements_2[[#This Row],[Id_Menage]],[2]Ménages!$A$2:$AD$1503,32)</f>
        <v>#REF!</v>
      </c>
      <c r="C7338" t="s">
        <v>16</v>
      </c>
      <c r="D7338" t="s">
        <v>7116</v>
      </c>
      <c r="E7338">
        <f>VLOOKUP(Tableau__3_Déplacements_2[[#This Row],[Id_Personne]],[1]!Tableau__2_Personnes_1[[Id_Personne]:[Age]],2)</f>
        <v>1</v>
      </c>
      <c r="F7338">
        <f>VLOOKUP(Tableau__3_Déplacements_2[[#This Row],[Id_Personne]],[1]!Tableau__2_Personnes_1[[Id_Personne]:[Age]],4)</f>
        <v>51</v>
      </c>
      <c r="G7338" t="s">
        <v>0</v>
      </c>
      <c r="H7338" t="s">
        <v>7</v>
      </c>
      <c r="I7338" t="s">
        <v>7117</v>
      </c>
      <c r="J7338">
        <v>1</v>
      </c>
      <c r="K7338">
        <v>61</v>
      </c>
      <c r="M7338">
        <v>34</v>
      </c>
      <c r="O7338" t="str">
        <f>IF(Tableau__3_Déplacements_2[[#This Row],[Ori]]=Tableau__3_Déplacements_2[[#This Row],[Des]],"local","metro")</f>
        <v>metro</v>
      </c>
      <c r="P7338">
        <v>3</v>
      </c>
      <c r="Q7338">
        <v>7</v>
      </c>
      <c r="R7338">
        <v>0</v>
      </c>
      <c r="S7338">
        <v>7</v>
      </c>
      <c r="T7338">
        <v>45</v>
      </c>
      <c r="U7338" t="s">
        <v>30</v>
      </c>
      <c r="V7338">
        <v>8</v>
      </c>
      <c r="W7338">
        <v>400</v>
      </c>
      <c r="X7338">
        <v>5</v>
      </c>
      <c r="Y7338">
        <v>202.95483754512634</v>
      </c>
      <c r="Z7338" s="1">
        <v>0</v>
      </c>
      <c r="AA7338" s="1"/>
    </row>
    <row r="7339" spans="1:27" x14ac:dyDescent="0.35">
      <c r="A7339">
        <v>449</v>
      </c>
      <c r="B7339" t="e">
        <f>VLOOKUP(Tableau__3_Déplacements_2[[#This Row],[Id_Menage]],[2]Ménages!$A$2:$AD$1503,32)</f>
        <v>#REF!</v>
      </c>
      <c r="C7339" t="s">
        <v>16</v>
      </c>
      <c r="D7339" t="s">
        <v>7116</v>
      </c>
      <c r="E7339">
        <f>VLOOKUP(Tableau__3_Déplacements_2[[#This Row],[Id_Personne]],[1]!Tableau__2_Personnes_1[[Id_Personne]:[Age]],2)</f>
        <v>1</v>
      </c>
      <c r="F7339">
        <f>VLOOKUP(Tableau__3_Déplacements_2[[#This Row],[Id_Personne]],[1]!Tableau__2_Personnes_1[[Id_Personne]:[Age]],4)</f>
        <v>51</v>
      </c>
      <c r="G7339" t="s">
        <v>3</v>
      </c>
      <c r="H7339" t="s">
        <v>2</v>
      </c>
      <c r="I7339" t="s">
        <v>7115</v>
      </c>
      <c r="J7339">
        <v>1</v>
      </c>
      <c r="K7339">
        <v>34</v>
      </c>
      <c r="M7339">
        <v>61</v>
      </c>
      <c r="O7339" t="str">
        <f>IF(Tableau__3_Déplacements_2[[#This Row],[Ori]]=Tableau__3_Déplacements_2[[#This Row],[Des]],"local","metro")</f>
        <v>metro</v>
      </c>
      <c r="P7339">
        <v>15</v>
      </c>
      <c r="Q7339">
        <v>16</v>
      </c>
      <c r="R7339">
        <v>0</v>
      </c>
      <c r="S7339">
        <v>16</v>
      </c>
      <c r="T7339">
        <v>45</v>
      </c>
      <c r="U7339" t="s">
        <v>30</v>
      </c>
      <c r="V7339">
        <v>8</v>
      </c>
      <c r="W7339">
        <v>400</v>
      </c>
      <c r="X7339">
        <v>5</v>
      </c>
      <c r="Y7339">
        <v>202.95483754512634</v>
      </c>
      <c r="Z7339" s="1">
        <v>0</v>
      </c>
      <c r="AA7339" s="1"/>
    </row>
    <row r="7340" spans="1:27" x14ac:dyDescent="0.35">
      <c r="A7340">
        <v>449</v>
      </c>
      <c r="B7340" t="e">
        <f>VLOOKUP(Tableau__3_Déplacements_2[[#This Row],[Id_Menage]],[2]Ménages!$A$2:$AD$1503,32)</f>
        <v>#REF!</v>
      </c>
      <c r="C7340" t="s">
        <v>11</v>
      </c>
      <c r="D7340" t="s">
        <v>7111</v>
      </c>
      <c r="E7340">
        <f>VLOOKUP(Tableau__3_Déplacements_2[[#This Row],[Id_Personne]],[1]!Tableau__2_Personnes_1[[Id_Personne]:[Age]],2)</f>
        <v>2</v>
      </c>
      <c r="F7340">
        <f>VLOOKUP(Tableau__3_Déplacements_2[[#This Row],[Id_Personne]],[1]!Tableau__2_Personnes_1[[Id_Personne]:[Age]],4)</f>
        <v>32</v>
      </c>
      <c r="G7340" t="s">
        <v>13</v>
      </c>
      <c r="H7340" t="s">
        <v>22</v>
      </c>
      <c r="I7340" t="s">
        <v>7114</v>
      </c>
      <c r="J7340">
        <v>1</v>
      </c>
      <c r="K7340">
        <v>61</v>
      </c>
      <c r="M7340">
        <v>61</v>
      </c>
      <c r="O7340" t="str">
        <f>IF(Tableau__3_Déplacements_2[[#This Row],[Ori]]=Tableau__3_Déplacements_2[[#This Row],[Des]],"local","metro")</f>
        <v>local</v>
      </c>
      <c r="P7340">
        <v>2</v>
      </c>
      <c r="Q7340">
        <v>17</v>
      </c>
      <c r="R7340">
        <v>0</v>
      </c>
      <c r="S7340">
        <v>17</v>
      </c>
      <c r="T7340">
        <v>15</v>
      </c>
      <c r="U7340" t="s">
        <v>0</v>
      </c>
      <c r="V7340">
        <v>1</v>
      </c>
      <c r="W7340">
        <v>0</v>
      </c>
      <c r="X7340">
        <v>6</v>
      </c>
      <c r="Y7340">
        <v>202.95483754512634</v>
      </c>
      <c r="Z7340" s="1">
        <v>0</v>
      </c>
      <c r="AA7340" s="1"/>
    </row>
    <row r="7341" spans="1:27" x14ac:dyDescent="0.35">
      <c r="A7341">
        <v>449</v>
      </c>
      <c r="B7341" t="e">
        <f>VLOOKUP(Tableau__3_Déplacements_2[[#This Row],[Id_Menage]],[2]Ménages!$A$2:$AD$1503,32)</f>
        <v>#REF!</v>
      </c>
      <c r="C7341" t="s">
        <v>11</v>
      </c>
      <c r="D7341" t="s">
        <v>7111</v>
      </c>
      <c r="E7341">
        <f>VLOOKUP(Tableau__3_Déplacements_2[[#This Row],[Id_Personne]],[1]!Tableau__2_Personnes_1[[Id_Personne]:[Age]],2)</f>
        <v>2</v>
      </c>
      <c r="F7341">
        <f>VLOOKUP(Tableau__3_Déplacements_2[[#This Row],[Id_Personne]],[1]!Tableau__2_Personnes_1[[Id_Personne]:[Age]],4)</f>
        <v>32</v>
      </c>
      <c r="G7341" t="s">
        <v>3</v>
      </c>
      <c r="H7341" t="s">
        <v>2</v>
      </c>
      <c r="I7341" t="s">
        <v>7113</v>
      </c>
      <c r="J7341">
        <v>1</v>
      </c>
      <c r="K7341">
        <v>61</v>
      </c>
      <c r="M7341">
        <v>61</v>
      </c>
      <c r="O7341" t="str">
        <f>IF(Tableau__3_Déplacements_2[[#This Row],[Ori]]=Tableau__3_Déplacements_2[[#This Row],[Des]],"local","metro")</f>
        <v>local</v>
      </c>
      <c r="P7341">
        <v>15</v>
      </c>
      <c r="Q7341">
        <v>11</v>
      </c>
      <c r="R7341">
        <v>30</v>
      </c>
      <c r="S7341">
        <v>12</v>
      </c>
      <c r="T7341">
        <v>0</v>
      </c>
      <c r="U7341" t="s">
        <v>0</v>
      </c>
      <c r="V7341">
        <v>1</v>
      </c>
      <c r="W7341">
        <v>0</v>
      </c>
      <c r="X7341">
        <v>6</v>
      </c>
      <c r="Y7341">
        <v>202.95483754512634</v>
      </c>
      <c r="Z7341" s="1">
        <v>-1</v>
      </c>
      <c r="AA7341" s="1"/>
    </row>
    <row r="7342" spans="1:27" x14ac:dyDescent="0.35">
      <c r="A7342">
        <v>449</v>
      </c>
      <c r="B7342" t="e">
        <f>VLOOKUP(Tableau__3_Déplacements_2[[#This Row],[Id_Menage]],[2]Ménages!$A$2:$AD$1503,32)</f>
        <v>#REF!</v>
      </c>
      <c r="C7342" t="s">
        <v>11</v>
      </c>
      <c r="D7342" t="s">
        <v>7111</v>
      </c>
      <c r="E7342">
        <f>VLOOKUP(Tableau__3_Déplacements_2[[#This Row],[Id_Personne]],[1]!Tableau__2_Personnes_1[[Id_Personne]:[Age]],2)</f>
        <v>2</v>
      </c>
      <c r="F7342">
        <f>VLOOKUP(Tableau__3_Déplacements_2[[#This Row],[Id_Personne]],[1]!Tableau__2_Personnes_1[[Id_Personne]:[Age]],4)</f>
        <v>32</v>
      </c>
      <c r="G7342" t="s">
        <v>0</v>
      </c>
      <c r="H7342" t="s">
        <v>7</v>
      </c>
      <c r="I7342" t="s">
        <v>7112</v>
      </c>
      <c r="J7342">
        <v>1</v>
      </c>
      <c r="K7342">
        <v>61</v>
      </c>
      <c r="M7342">
        <v>61</v>
      </c>
      <c r="O7342" t="str">
        <f>IF(Tableau__3_Déplacements_2[[#This Row],[Ori]]=Tableau__3_Déplacements_2[[#This Row],[Des]],"local","metro")</f>
        <v>local</v>
      </c>
      <c r="P7342">
        <v>14</v>
      </c>
      <c r="Q7342">
        <v>10</v>
      </c>
      <c r="R7342">
        <v>30</v>
      </c>
      <c r="S7342">
        <v>10</v>
      </c>
      <c r="T7342">
        <v>35</v>
      </c>
      <c r="U7342" t="s">
        <v>0</v>
      </c>
      <c r="V7342">
        <v>1</v>
      </c>
      <c r="W7342">
        <v>0</v>
      </c>
      <c r="X7342">
        <v>6</v>
      </c>
      <c r="Y7342">
        <v>202.95483754512634</v>
      </c>
      <c r="Z7342" s="1">
        <v>-1</v>
      </c>
      <c r="AA7342" s="1"/>
    </row>
    <row r="7343" spans="1:27" x14ac:dyDescent="0.35">
      <c r="A7343">
        <v>449</v>
      </c>
      <c r="B7343" t="e">
        <f>VLOOKUP(Tableau__3_Déplacements_2[[#This Row],[Id_Menage]],[2]Ménages!$A$2:$AD$1503,32)</f>
        <v>#REF!</v>
      </c>
      <c r="C7343" t="s">
        <v>11</v>
      </c>
      <c r="D7343" t="s">
        <v>7111</v>
      </c>
      <c r="E7343">
        <f>VLOOKUP(Tableau__3_Déplacements_2[[#This Row],[Id_Personne]],[1]!Tableau__2_Personnes_1[[Id_Personne]:[Age]],2)</f>
        <v>2</v>
      </c>
      <c r="F7343">
        <f>VLOOKUP(Tableau__3_Déplacements_2[[#This Row],[Id_Personne]],[1]!Tableau__2_Personnes_1[[Id_Personne]:[Age]],4)</f>
        <v>32</v>
      </c>
      <c r="G7343" t="s">
        <v>27</v>
      </c>
      <c r="H7343" t="s">
        <v>26</v>
      </c>
      <c r="I7343" t="s">
        <v>7110</v>
      </c>
      <c r="J7343">
        <v>1</v>
      </c>
      <c r="K7343">
        <v>61</v>
      </c>
      <c r="M7343">
        <v>61</v>
      </c>
      <c r="O7343" t="str">
        <f>IF(Tableau__3_Déplacements_2[[#This Row],[Ori]]=Tableau__3_Déplacements_2[[#This Row],[Des]],"local","metro")</f>
        <v>local</v>
      </c>
      <c r="P7343">
        <v>15</v>
      </c>
      <c r="Q7343">
        <v>17</v>
      </c>
      <c r="R7343">
        <v>15</v>
      </c>
      <c r="S7343">
        <v>17</v>
      </c>
      <c r="T7343">
        <v>25</v>
      </c>
      <c r="U7343" t="s">
        <v>0</v>
      </c>
      <c r="V7343">
        <v>1</v>
      </c>
      <c r="W7343">
        <v>0</v>
      </c>
      <c r="X7343">
        <v>6</v>
      </c>
      <c r="Y7343">
        <v>202.95483754512634</v>
      </c>
      <c r="Z7343" s="1">
        <v>-1</v>
      </c>
      <c r="AA7343" s="1"/>
    </row>
    <row r="7344" spans="1:27" x14ac:dyDescent="0.35">
      <c r="A7344">
        <v>449</v>
      </c>
      <c r="B7344" t="e">
        <f>VLOOKUP(Tableau__3_Déplacements_2[[#This Row],[Id_Menage]],[2]Ménages!$A$2:$AD$1503,32)</f>
        <v>#REF!</v>
      </c>
      <c r="C7344" t="s">
        <v>5</v>
      </c>
      <c r="D7344" t="s">
        <v>7106</v>
      </c>
      <c r="E7344">
        <f>VLOOKUP(Tableau__3_Déplacements_2[[#This Row],[Id_Personne]],[1]!Tableau__2_Personnes_1[[Id_Personne]:[Age]],2)</f>
        <v>1</v>
      </c>
      <c r="F7344">
        <f>VLOOKUP(Tableau__3_Déplacements_2[[#This Row],[Id_Personne]],[1]!Tableau__2_Personnes_1[[Id_Personne]:[Age]],4)</f>
        <v>19</v>
      </c>
      <c r="G7344" t="s">
        <v>13</v>
      </c>
      <c r="H7344" t="s">
        <v>22</v>
      </c>
      <c r="I7344" t="s">
        <v>7109</v>
      </c>
      <c r="J7344">
        <v>1</v>
      </c>
      <c r="K7344">
        <v>61</v>
      </c>
      <c r="M7344">
        <v>61</v>
      </c>
      <c r="O7344" t="str">
        <f>IF(Tableau__3_Déplacements_2[[#This Row],[Ori]]=Tableau__3_Déplacements_2[[#This Row],[Des]],"local","metro")</f>
        <v>local</v>
      </c>
      <c r="P7344">
        <v>12</v>
      </c>
      <c r="Q7344">
        <v>14</v>
      </c>
      <c r="R7344">
        <v>0</v>
      </c>
      <c r="S7344">
        <v>14</v>
      </c>
      <c r="T7344">
        <v>10</v>
      </c>
      <c r="U7344" t="s">
        <v>0</v>
      </c>
      <c r="V7344">
        <v>1</v>
      </c>
      <c r="W7344">
        <v>0</v>
      </c>
      <c r="X7344">
        <v>6</v>
      </c>
      <c r="Y7344">
        <v>202.95483754512634</v>
      </c>
      <c r="Z7344" s="1">
        <v>0</v>
      </c>
      <c r="AA7344" s="1"/>
    </row>
    <row r="7345" spans="1:27" x14ac:dyDescent="0.35">
      <c r="A7345">
        <v>449</v>
      </c>
      <c r="B7345" t="e">
        <f>VLOOKUP(Tableau__3_Déplacements_2[[#This Row],[Id_Menage]],[2]Ménages!$A$2:$AD$1503,32)</f>
        <v>#REF!</v>
      </c>
      <c r="C7345" t="s">
        <v>5</v>
      </c>
      <c r="D7345" t="s">
        <v>7106</v>
      </c>
      <c r="E7345">
        <f>VLOOKUP(Tableau__3_Déplacements_2[[#This Row],[Id_Personne]],[1]!Tableau__2_Personnes_1[[Id_Personne]:[Age]],2)</f>
        <v>1</v>
      </c>
      <c r="F7345">
        <f>VLOOKUP(Tableau__3_Déplacements_2[[#This Row],[Id_Personne]],[1]!Tableau__2_Personnes_1[[Id_Personne]:[Age]],4)</f>
        <v>19</v>
      </c>
      <c r="G7345" t="s">
        <v>27</v>
      </c>
      <c r="H7345" t="s">
        <v>26</v>
      </c>
      <c r="I7345" t="s">
        <v>7108</v>
      </c>
      <c r="J7345">
        <v>1</v>
      </c>
      <c r="K7345">
        <v>61</v>
      </c>
      <c r="M7345">
        <v>61</v>
      </c>
      <c r="O7345" t="str">
        <f>IF(Tableau__3_Déplacements_2[[#This Row],[Ori]]=Tableau__3_Déplacements_2[[#This Row],[Des]],"local","metro")</f>
        <v>local</v>
      </c>
      <c r="P7345">
        <v>15</v>
      </c>
      <c r="Q7345">
        <v>17</v>
      </c>
      <c r="R7345">
        <v>30</v>
      </c>
      <c r="S7345">
        <v>17</v>
      </c>
      <c r="T7345">
        <v>40</v>
      </c>
      <c r="U7345" t="s">
        <v>0</v>
      </c>
      <c r="V7345">
        <v>1</v>
      </c>
      <c r="W7345">
        <v>0</v>
      </c>
      <c r="X7345">
        <v>6</v>
      </c>
      <c r="Y7345">
        <v>202.95483754512634</v>
      </c>
      <c r="Z7345" s="1">
        <v>-1</v>
      </c>
      <c r="AA7345" s="1"/>
    </row>
    <row r="7346" spans="1:27" x14ac:dyDescent="0.35">
      <c r="A7346">
        <v>449</v>
      </c>
      <c r="B7346" t="e">
        <f>VLOOKUP(Tableau__3_Déplacements_2[[#This Row],[Id_Menage]],[2]Ménages!$A$2:$AD$1503,32)</f>
        <v>#REF!</v>
      </c>
      <c r="C7346" t="s">
        <v>5</v>
      </c>
      <c r="D7346" t="s">
        <v>7106</v>
      </c>
      <c r="E7346">
        <f>VLOOKUP(Tableau__3_Déplacements_2[[#This Row],[Id_Personne]],[1]!Tableau__2_Personnes_1[[Id_Personne]:[Age]],2)</f>
        <v>1</v>
      </c>
      <c r="F7346">
        <f>VLOOKUP(Tableau__3_Déplacements_2[[#This Row],[Id_Personne]],[1]!Tableau__2_Personnes_1[[Id_Personne]:[Age]],4)</f>
        <v>19</v>
      </c>
      <c r="G7346" t="s">
        <v>3</v>
      </c>
      <c r="H7346" t="s">
        <v>2</v>
      </c>
      <c r="I7346" t="s">
        <v>7107</v>
      </c>
      <c r="J7346">
        <v>1</v>
      </c>
      <c r="K7346">
        <v>61</v>
      </c>
      <c r="M7346">
        <v>61</v>
      </c>
      <c r="O7346" t="str">
        <f>IF(Tableau__3_Déplacements_2[[#This Row],[Ori]]=Tableau__3_Déplacements_2[[#This Row],[Des]],"local","metro")</f>
        <v>local</v>
      </c>
      <c r="P7346">
        <v>15</v>
      </c>
      <c r="Q7346">
        <v>10</v>
      </c>
      <c r="R7346">
        <v>30</v>
      </c>
      <c r="S7346">
        <v>10</v>
      </c>
      <c r="T7346">
        <v>35</v>
      </c>
      <c r="U7346" t="s">
        <v>0</v>
      </c>
      <c r="V7346">
        <v>1</v>
      </c>
      <c r="W7346">
        <v>0</v>
      </c>
      <c r="X7346">
        <v>6</v>
      </c>
      <c r="Y7346">
        <v>202.95483754512634</v>
      </c>
      <c r="Z7346" s="1">
        <v>-1</v>
      </c>
      <c r="AA7346" s="1"/>
    </row>
    <row r="7347" spans="1:27" x14ac:dyDescent="0.35">
      <c r="A7347">
        <v>449</v>
      </c>
      <c r="B7347" t="e">
        <f>VLOOKUP(Tableau__3_Déplacements_2[[#This Row],[Id_Menage]],[2]Ménages!$A$2:$AD$1503,32)</f>
        <v>#REF!</v>
      </c>
      <c r="C7347" t="s">
        <v>5</v>
      </c>
      <c r="D7347" t="s">
        <v>7106</v>
      </c>
      <c r="E7347">
        <f>VLOOKUP(Tableau__3_Déplacements_2[[#This Row],[Id_Personne]],[1]!Tableau__2_Personnes_1[[Id_Personne]:[Age]],2)</f>
        <v>1</v>
      </c>
      <c r="F7347">
        <f>VLOOKUP(Tableau__3_Déplacements_2[[#This Row],[Id_Personne]],[1]!Tableau__2_Personnes_1[[Id_Personne]:[Age]],4)</f>
        <v>19</v>
      </c>
      <c r="G7347" t="s">
        <v>0</v>
      </c>
      <c r="H7347" t="s">
        <v>7</v>
      </c>
      <c r="I7347" t="s">
        <v>7105</v>
      </c>
      <c r="J7347">
        <v>1</v>
      </c>
      <c r="K7347">
        <v>61</v>
      </c>
      <c r="M7347">
        <v>61</v>
      </c>
      <c r="O7347" t="str">
        <f>IF(Tableau__3_Déplacements_2[[#This Row],[Ori]]=Tableau__3_Déplacements_2[[#This Row],[Des]],"local","metro")</f>
        <v>local</v>
      </c>
      <c r="P7347">
        <v>7</v>
      </c>
      <c r="Q7347">
        <v>10</v>
      </c>
      <c r="R7347">
        <v>20</v>
      </c>
      <c r="S7347">
        <v>10</v>
      </c>
      <c r="T7347">
        <v>25</v>
      </c>
      <c r="U7347" t="s">
        <v>0</v>
      </c>
      <c r="V7347">
        <v>1</v>
      </c>
      <c r="W7347">
        <v>0</v>
      </c>
      <c r="X7347">
        <v>6</v>
      </c>
      <c r="Y7347">
        <v>202.95483754512634</v>
      </c>
      <c r="Z7347" s="1">
        <v>-1</v>
      </c>
      <c r="AA7347" s="1"/>
    </row>
    <row r="7348" spans="1:27" x14ac:dyDescent="0.35">
      <c r="A7348">
        <v>45</v>
      </c>
      <c r="B7348" t="e">
        <f>VLOOKUP(Tableau__3_Déplacements_2[[#This Row],[Id_Menage]],[2]Ménages!$A$2:$AD$1503,32)</f>
        <v>#REF!</v>
      </c>
      <c r="C7348" t="s">
        <v>16</v>
      </c>
      <c r="D7348" t="s">
        <v>7102</v>
      </c>
      <c r="E7348">
        <f>VLOOKUP(Tableau__3_Déplacements_2[[#This Row],[Id_Personne]],[1]!Tableau__2_Personnes_1[[Id_Personne]:[Age]],2)</f>
        <v>1</v>
      </c>
      <c r="F7348">
        <f>VLOOKUP(Tableau__3_Déplacements_2[[#This Row],[Id_Personne]],[1]!Tableau__2_Personnes_1[[Id_Personne]:[Age]],4)</f>
        <v>52</v>
      </c>
      <c r="G7348" t="s">
        <v>13</v>
      </c>
      <c r="H7348" t="s">
        <v>22</v>
      </c>
      <c r="I7348" t="s">
        <v>7104</v>
      </c>
      <c r="J7348">
        <v>1</v>
      </c>
      <c r="K7348">
        <v>97</v>
      </c>
      <c r="M7348">
        <v>97</v>
      </c>
      <c r="O7348" t="str">
        <f>IF(Tableau__3_Déplacements_2[[#This Row],[Ori]]=Tableau__3_Déplacements_2[[#This Row],[Des]],"local","metro")</f>
        <v>local</v>
      </c>
      <c r="P7348">
        <v>15</v>
      </c>
      <c r="Q7348">
        <v>17</v>
      </c>
      <c r="R7348">
        <v>13</v>
      </c>
      <c r="S7348">
        <v>17</v>
      </c>
      <c r="T7348">
        <v>52</v>
      </c>
      <c r="U7348" t="s">
        <v>81</v>
      </c>
      <c r="V7348">
        <v>5</v>
      </c>
      <c r="W7348">
        <v>150</v>
      </c>
      <c r="X7348">
        <v>6</v>
      </c>
      <c r="Y7348">
        <v>2342.0188888888888</v>
      </c>
      <c r="Z7348" s="1">
        <v>-1</v>
      </c>
      <c r="AA7348" s="1"/>
    </row>
    <row r="7349" spans="1:27" x14ac:dyDescent="0.35">
      <c r="A7349">
        <v>45</v>
      </c>
      <c r="B7349" t="e">
        <f>VLOOKUP(Tableau__3_Déplacements_2[[#This Row],[Id_Menage]],[2]Ménages!$A$2:$AD$1503,32)</f>
        <v>#REF!</v>
      </c>
      <c r="C7349" t="s">
        <v>16</v>
      </c>
      <c r="D7349" t="s">
        <v>7102</v>
      </c>
      <c r="E7349">
        <f>VLOOKUP(Tableau__3_Déplacements_2[[#This Row],[Id_Personne]],[1]!Tableau__2_Personnes_1[[Id_Personne]:[Age]],2)</f>
        <v>1</v>
      </c>
      <c r="F7349">
        <f>VLOOKUP(Tableau__3_Déplacements_2[[#This Row],[Id_Personne]],[1]!Tableau__2_Personnes_1[[Id_Personne]:[Age]],4)</f>
        <v>52</v>
      </c>
      <c r="G7349" t="s">
        <v>0</v>
      </c>
      <c r="H7349" t="s">
        <v>7</v>
      </c>
      <c r="I7349" t="s">
        <v>7103</v>
      </c>
      <c r="J7349">
        <v>1</v>
      </c>
      <c r="K7349">
        <v>97</v>
      </c>
      <c r="M7349">
        <v>97</v>
      </c>
      <c r="O7349" t="str">
        <f>IF(Tableau__3_Déplacements_2[[#This Row],[Ori]]=Tableau__3_Déplacements_2[[#This Row],[Des]],"local","metro")</f>
        <v>local</v>
      </c>
      <c r="P7349">
        <v>3</v>
      </c>
      <c r="Q7349">
        <v>7</v>
      </c>
      <c r="R7349">
        <v>4</v>
      </c>
      <c r="S7349">
        <v>7</v>
      </c>
      <c r="T7349">
        <v>32</v>
      </c>
      <c r="U7349" t="s">
        <v>81</v>
      </c>
      <c r="V7349">
        <v>5</v>
      </c>
      <c r="W7349">
        <v>200</v>
      </c>
      <c r="X7349">
        <v>5</v>
      </c>
      <c r="Y7349">
        <v>2342.0188888888888</v>
      </c>
      <c r="Z7349" s="1">
        <v>-1</v>
      </c>
      <c r="AA7349" s="1"/>
    </row>
    <row r="7350" spans="1:27" x14ac:dyDescent="0.35">
      <c r="A7350">
        <v>45</v>
      </c>
      <c r="B7350" t="e">
        <f>VLOOKUP(Tableau__3_Déplacements_2[[#This Row],[Id_Menage]],[2]Ménages!$A$2:$AD$1503,32)</f>
        <v>#REF!</v>
      </c>
      <c r="C7350" t="s">
        <v>16</v>
      </c>
      <c r="D7350" t="s">
        <v>7102</v>
      </c>
      <c r="E7350">
        <f>VLOOKUP(Tableau__3_Déplacements_2[[#This Row],[Id_Personne]],[1]!Tableau__2_Personnes_1[[Id_Personne]:[Age]],2)</f>
        <v>1</v>
      </c>
      <c r="F7350">
        <f>VLOOKUP(Tableau__3_Déplacements_2[[#This Row],[Id_Personne]],[1]!Tableau__2_Personnes_1[[Id_Personne]:[Age]],4)</f>
        <v>52</v>
      </c>
      <c r="G7350" t="s">
        <v>3</v>
      </c>
      <c r="H7350" t="s">
        <v>2</v>
      </c>
      <c r="I7350" t="s">
        <v>7101</v>
      </c>
      <c r="J7350">
        <v>1</v>
      </c>
      <c r="K7350">
        <v>97</v>
      </c>
      <c r="M7350">
        <v>97</v>
      </c>
      <c r="O7350" t="str">
        <f>IF(Tableau__3_Déplacements_2[[#This Row],[Ori]]=Tableau__3_Déplacements_2[[#This Row],[Des]],"local","metro")</f>
        <v>local</v>
      </c>
      <c r="P7350">
        <v>2</v>
      </c>
      <c r="Q7350">
        <v>15</v>
      </c>
      <c r="R7350">
        <v>10</v>
      </c>
      <c r="S7350">
        <v>15</v>
      </c>
      <c r="T7350">
        <v>20</v>
      </c>
      <c r="U7350" t="s">
        <v>8</v>
      </c>
      <c r="V7350">
        <v>5</v>
      </c>
      <c r="W7350">
        <v>100</v>
      </c>
      <c r="X7350">
        <v>6</v>
      </c>
      <c r="Y7350">
        <v>2342.0188888888888</v>
      </c>
      <c r="Z7350" s="1">
        <v>-1</v>
      </c>
      <c r="AA7350" s="1"/>
    </row>
    <row r="7351" spans="1:27" x14ac:dyDescent="0.35">
      <c r="A7351">
        <v>45</v>
      </c>
      <c r="B7351" t="e">
        <f>VLOOKUP(Tableau__3_Déplacements_2[[#This Row],[Id_Menage]],[2]Ménages!$A$2:$AD$1503,32)</f>
        <v>#REF!</v>
      </c>
      <c r="C7351" t="s">
        <v>11</v>
      </c>
      <c r="D7351" t="s">
        <v>7099</v>
      </c>
      <c r="E7351">
        <f>VLOOKUP(Tableau__3_Déplacements_2[[#This Row],[Id_Personne]],[1]!Tableau__2_Personnes_1[[Id_Personne]:[Age]],2)</f>
        <v>2</v>
      </c>
      <c r="F7351">
        <f>VLOOKUP(Tableau__3_Déplacements_2[[#This Row],[Id_Personne]],[1]!Tableau__2_Personnes_1[[Id_Personne]:[Age]],4)</f>
        <v>47</v>
      </c>
      <c r="G7351" t="s">
        <v>0</v>
      </c>
      <c r="H7351" t="s">
        <v>7</v>
      </c>
      <c r="I7351" t="s">
        <v>7100</v>
      </c>
      <c r="J7351">
        <v>1</v>
      </c>
      <c r="K7351">
        <v>97</v>
      </c>
      <c r="M7351">
        <v>97</v>
      </c>
      <c r="O7351" t="str">
        <f>IF(Tableau__3_Déplacements_2[[#This Row],[Ori]]=Tableau__3_Déplacements_2[[#This Row],[Des]],"local","metro")</f>
        <v>local</v>
      </c>
      <c r="P7351">
        <v>3</v>
      </c>
      <c r="Q7351">
        <v>7</v>
      </c>
      <c r="R7351">
        <v>0</v>
      </c>
      <c r="S7351">
        <v>7</v>
      </c>
      <c r="T7351">
        <v>30</v>
      </c>
      <c r="U7351" t="s">
        <v>0</v>
      </c>
      <c r="V7351">
        <v>1</v>
      </c>
      <c r="W7351">
        <v>0</v>
      </c>
      <c r="X7351">
        <v>5</v>
      </c>
      <c r="Y7351">
        <v>2342.0188888888888</v>
      </c>
      <c r="Z7351" s="1">
        <v>0</v>
      </c>
      <c r="AA7351" s="1"/>
    </row>
    <row r="7352" spans="1:27" x14ac:dyDescent="0.35">
      <c r="A7352">
        <v>45</v>
      </c>
      <c r="B7352" t="e">
        <f>VLOOKUP(Tableau__3_Déplacements_2[[#This Row],[Id_Menage]],[2]Ménages!$A$2:$AD$1503,32)</f>
        <v>#REF!</v>
      </c>
      <c r="C7352" t="s">
        <v>11</v>
      </c>
      <c r="D7352" t="s">
        <v>7099</v>
      </c>
      <c r="E7352">
        <f>VLOOKUP(Tableau__3_Déplacements_2[[#This Row],[Id_Personne]],[1]!Tableau__2_Personnes_1[[Id_Personne]:[Age]],2)</f>
        <v>2</v>
      </c>
      <c r="F7352">
        <f>VLOOKUP(Tableau__3_Déplacements_2[[#This Row],[Id_Personne]],[1]!Tableau__2_Personnes_1[[Id_Personne]:[Age]],4)</f>
        <v>47</v>
      </c>
      <c r="G7352" t="s">
        <v>3</v>
      </c>
      <c r="H7352" t="s">
        <v>2</v>
      </c>
      <c r="I7352" t="s">
        <v>7098</v>
      </c>
      <c r="J7352">
        <v>1</v>
      </c>
      <c r="K7352">
        <v>97</v>
      </c>
      <c r="M7352">
        <v>97</v>
      </c>
      <c r="O7352" t="str">
        <f>IF(Tableau__3_Déplacements_2[[#This Row],[Ori]]=Tableau__3_Déplacements_2[[#This Row],[Des]],"local","metro")</f>
        <v>local</v>
      </c>
      <c r="P7352">
        <v>15</v>
      </c>
      <c r="Q7352">
        <v>16</v>
      </c>
      <c r="R7352">
        <v>0</v>
      </c>
      <c r="S7352">
        <v>16</v>
      </c>
      <c r="T7352">
        <v>33</v>
      </c>
      <c r="U7352" t="s">
        <v>0</v>
      </c>
      <c r="V7352">
        <v>1</v>
      </c>
      <c r="W7352">
        <v>0</v>
      </c>
      <c r="X7352">
        <v>5</v>
      </c>
      <c r="Y7352">
        <v>2342.0188888888888</v>
      </c>
      <c r="Z7352" s="1">
        <v>0</v>
      </c>
      <c r="AA7352" s="1"/>
    </row>
    <row r="7353" spans="1:27" x14ac:dyDescent="0.35">
      <c r="A7353">
        <v>45</v>
      </c>
      <c r="B7353" t="e">
        <f>VLOOKUP(Tableau__3_Déplacements_2[[#This Row],[Id_Menage]],[2]Ménages!$A$2:$AD$1503,32)</f>
        <v>#REF!</v>
      </c>
      <c r="C7353" t="s">
        <v>5</v>
      </c>
      <c r="D7353" t="s">
        <v>7096</v>
      </c>
      <c r="E7353">
        <f>VLOOKUP(Tableau__3_Déplacements_2[[#This Row],[Id_Personne]],[1]!Tableau__2_Personnes_1[[Id_Personne]:[Age]],2)</f>
        <v>2</v>
      </c>
      <c r="F7353">
        <f>VLOOKUP(Tableau__3_Déplacements_2[[#This Row],[Id_Personne]],[1]!Tableau__2_Personnes_1[[Id_Personne]:[Age]],4)</f>
        <v>30</v>
      </c>
      <c r="G7353" t="s">
        <v>0</v>
      </c>
      <c r="H7353" t="s">
        <v>7</v>
      </c>
      <c r="I7353" t="s">
        <v>7097</v>
      </c>
      <c r="J7353">
        <v>1</v>
      </c>
      <c r="K7353">
        <v>97</v>
      </c>
      <c r="M7353">
        <v>96</v>
      </c>
      <c r="O7353" t="str">
        <f>IF(Tableau__3_Déplacements_2[[#This Row],[Ori]]=Tableau__3_Déplacements_2[[#This Row],[Des]],"local","metro")</f>
        <v>metro</v>
      </c>
      <c r="P7353">
        <v>8</v>
      </c>
      <c r="Q7353">
        <v>9</v>
      </c>
      <c r="R7353">
        <v>28</v>
      </c>
      <c r="S7353">
        <v>9</v>
      </c>
      <c r="T7353">
        <v>42</v>
      </c>
      <c r="U7353" t="s">
        <v>81</v>
      </c>
      <c r="V7353">
        <v>5</v>
      </c>
      <c r="W7353">
        <v>200</v>
      </c>
      <c r="X7353">
        <v>5</v>
      </c>
      <c r="Y7353">
        <v>2342.0188888888888</v>
      </c>
      <c r="Z7353" s="1">
        <v>-1</v>
      </c>
      <c r="AA7353" s="1"/>
    </row>
    <row r="7354" spans="1:27" x14ac:dyDescent="0.35">
      <c r="A7354">
        <v>45</v>
      </c>
      <c r="B7354" t="e">
        <f>VLOOKUP(Tableau__3_Déplacements_2[[#This Row],[Id_Menage]],[2]Ménages!$A$2:$AD$1503,32)</f>
        <v>#REF!</v>
      </c>
      <c r="C7354" t="s">
        <v>5</v>
      </c>
      <c r="D7354" t="s">
        <v>7096</v>
      </c>
      <c r="E7354">
        <f>VLOOKUP(Tableau__3_Déplacements_2[[#This Row],[Id_Personne]],[1]!Tableau__2_Personnes_1[[Id_Personne]:[Age]],2)</f>
        <v>2</v>
      </c>
      <c r="F7354">
        <f>VLOOKUP(Tableau__3_Déplacements_2[[#This Row],[Id_Personne]],[1]!Tableau__2_Personnes_1[[Id_Personne]:[Age]],4)</f>
        <v>30</v>
      </c>
      <c r="G7354" t="s">
        <v>3</v>
      </c>
      <c r="H7354" t="s">
        <v>2</v>
      </c>
      <c r="I7354" t="s">
        <v>7095</v>
      </c>
      <c r="J7354">
        <v>1</v>
      </c>
      <c r="K7354">
        <v>96</v>
      </c>
      <c r="M7354">
        <v>97</v>
      </c>
      <c r="O7354" t="str">
        <f>IF(Tableau__3_Déplacements_2[[#This Row],[Ori]]=Tableau__3_Déplacements_2[[#This Row],[Des]],"local","metro")</f>
        <v>metro</v>
      </c>
      <c r="P7354">
        <v>15</v>
      </c>
      <c r="Q7354">
        <v>15</v>
      </c>
      <c r="R7354">
        <v>20</v>
      </c>
      <c r="S7354">
        <v>15</v>
      </c>
      <c r="T7354">
        <v>53</v>
      </c>
      <c r="U7354" t="s">
        <v>81</v>
      </c>
      <c r="V7354">
        <v>5</v>
      </c>
      <c r="W7354">
        <v>200</v>
      </c>
      <c r="X7354">
        <v>5</v>
      </c>
      <c r="Y7354">
        <v>2342.0188888888888</v>
      </c>
      <c r="Z7354" s="1">
        <v>-1</v>
      </c>
      <c r="AA7354" s="1"/>
    </row>
    <row r="7355" spans="1:27" x14ac:dyDescent="0.35">
      <c r="A7355">
        <v>45</v>
      </c>
      <c r="B7355" t="e">
        <f>VLOOKUP(Tableau__3_Déplacements_2[[#This Row],[Id_Menage]],[2]Ménages!$A$2:$AD$1503,32)</f>
        <v>#REF!</v>
      </c>
      <c r="C7355" t="s">
        <v>65</v>
      </c>
      <c r="D7355" t="s">
        <v>7093</v>
      </c>
      <c r="E7355">
        <f>VLOOKUP(Tableau__3_Déplacements_2[[#This Row],[Id_Personne]],[1]!Tableau__2_Personnes_1[[Id_Personne]:[Age]],2)</f>
        <v>1</v>
      </c>
      <c r="F7355">
        <f>VLOOKUP(Tableau__3_Déplacements_2[[#This Row],[Id_Personne]],[1]!Tableau__2_Personnes_1[[Id_Personne]:[Age]],4)</f>
        <v>28</v>
      </c>
      <c r="G7355" t="s">
        <v>3</v>
      </c>
      <c r="H7355" t="s">
        <v>2</v>
      </c>
      <c r="I7355" t="s">
        <v>7094</v>
      </c>
      <c r="J7355">
        <v>1</v>
      </c>
      <c r="K7355">
        <v>97</v>
      </c>
      <c r="M7355">
        <v>97</v>
      </c>
      <c r="O7355" t="str">
        <f>IF(Tableau__3_Déplacements_2[[#This Row],[Ori]]=Tableau__3_Déplacements_2[[#This Row],[Des]],"local","metro")</f>
        <v>local</v>
      </c>
      <c r="P7355">
        <v>15</v>
      </c>
      <c r="Q7355">
        <v>18</v>
      </c>
      <c r="R7355">
        <v>0</v>
      </c>
      <c r="S7355">
        <v>18</v>
      </c>
      <c r="T7355">
        <v>15</v>
      </c>
      <c r="U7355" t="s">
        <v>0</v>
      </c>
      <c r="V7355">
        <v>1</v>
      </c>
      <c r="W7355">
        <v>0</v>
      </c>
      <c r="X7355">
        <v>3</v>
      </c>
      <c r="Y7355">
        <v>2342.0188888888888</v>
      </c>
      <c r="Z7355" s="1">
        <v>0</v>
      </c>
      <c r="AA7355" s="1"/>
    </row>
    <row r="7356" spans="1:27" x14ac:dyDescent="0.35">
      <c r="A7356">
        <v>45</v>
      </c>
      <c r="B7356" t="e">
        <f>VLOOKUP(Tableau__3_Déplacements_2[[#This Row],[Id_Menage]],[2]Ménages!$A$2:$AD$1503,32)</f>
        <v>#REF!</v>
      </c>
      <c r="C7356" t="s">
        <v>65</v>
      </c>
      <c r="D7356" t="s">
        <v>7093</v>
      </c>
      <c r="E7356">
        <f>VLOOKUP(Tableau__3_Déplacements_2[[#This Row],[Id_Personne]],[1]!Tableau__2_Personnes_1[[Id_Personne]:[Age]],2)</f>
        <v>1</v>
      </c>
      <c r="F7356">
        <f>VLOOKUP(Tableau__3_Déplacements_2[[#This Row],[Id_Personne]],[1]!Tableau__2_Personnes_1[[Id_Personne]:[Age]],4)</f>
        <v>28</v>
      </c>
      <c r="G7356" t="s">
        <v>0</v>
      </c>
      <c r="H7356" t="s">
        <v>7</v>
      </c>
      <c r="I7356" t="s">
        <v>7092</v>
      </c>
      <c r="J7356">
        <v>1</v>
      </c>
      <c r="K7356">
        <v>97</v>
      </c>
      <c r="M7356">
        <v>97</v>
      </c>
      <c r="O7356" t="str">
        <f>IF(Tableau__3_Déplacements_2[[#This Row],[Ori]]=Tableau__3_Déplacements_2[[#This Row],[Des]],"local","metro")</f>
        <v>local</v>
      </c>
      <c r="P7356">
        <v>12</v>
      </c>
      <c r="Q7356">
        <v>16</v>
      </c>
      <c r="R7356">
        <v>15</v>
      </c>
      <c r="S7356">
        <v>16</v>
      </c>
      <c r="T7356">
        <v>28</v>
      </c>
      <c r="U7356" t="s">
        <v>0</v>
      </c>
      <c r="V7356">
        <v>1</v>
      </c>
      <c r="W7356">
        <v>0</v>
      </c>
      <c r="X7356">
        <v>3</v>
      </c>
      <c r="Y7356">
        <v>2342.0188888888888</v>
      </c>
      <c r="Z7356" s="1">
        <v>-1</v>
      </c>
      <c r="AA7356" s="1"/>
    </row>
    <row r="7357" spans="1:27" x14ac:dyDescent="0.35">
      <c r="A7357">
        <v>450</v>
      </c>
      <c r="B7357" t="e">
        <f>VLOOKUP(Tableau__3_Déplacements_2[[#This Row],[Id_Menage]],[2]Ménages!$A$2:$AD$1503,32)</f>
        <v>#REF!</v>
      </c>
      <c r="C7357" t="s">
        <v>16</v>
      </c>
      <c r="D7357" t="s">
        <v>7090</v>
      </c>
      <c r="E7357">
        <f>VLOOKUP(Tableau__3_Déplacements_2[[#This Row],[Id_Personne]],[1]!Tableau__2_Personnes_1[[Id_Personne]:[Age]],2)</f>
        <v>1</v>
      </c>
      <c r="F7357">
        <f>VLOOKUP(Tableau__3_Déplacements_2[[#This Row],[Id_Personne]],[1]!Tableau__2_Personnes_1[[Id_Personne]:[Age]],4)</f>
        <v>29</v>
      </c>
      <c r="G7357" t="s">
        <v>0</v>
      </c>
      <c r="H7357" t="s">
        <v>7</v>
      </c>
      <c r="I7357" t="s">
        <v>7091</v>
      </c>
      <c r="J7357">
        <v>1</v>
      </c>
      <c r="K7357">
        <v>61</v>
      </c>
      <c r="M7357">
        <v>61</v>
      </c>
      <c r="O7357" t="str">
        <f>IF(Tableau__3_Déplacements_2[[#This Row],[Ori]]=Tableau__3_Déplacements_2[[#This Row],[Des]],"local","metro")</f>
        <v>local</v>
      </c>
      <c r="P7357">
        <v>3</v>
      </c>
      <c r="Q7357">
        <v>8</v>
      </c>
      <c r="R7357">
        <v>0</v>
      </c>
      <c r="S7357">
        <v>8</v>
      </c>
      <c r="T7357">
        <v>5</v>
      </c>
      <c r="U7357" t="s">
        <v>0</v>
      </c>
      <c r="V7357">
        <v>1</v>
      </c>
      <c r="W7357">
        <v>0</v>
      </c>
      <c r="X7357">
        <v>5</v>
      </c>
      <c r="Y7357">
        <v>202.95483754512634</v>
      </c>
      <c r="Z7357" s="1">
        <v>0</v>
      </c>
      <c r="AA7357" s="1"/>
    </row>
    <row r="7358" spans="1:27" x14ac:dyDescent="0.35">
      <c r="A7358">
        <v>450</v>
      </c>
      <c r="B7358" t="e">
        <f>VLOOKUP(Tableau__3_Déplacements_2[[#This Row],[Id_Menage]],[2]Ménages!$A$2:$AD$1503,32)</f>
        <v>#REF!</v>
      </c>
      <c r="C7358" t="s">
        <v>16</v>
      </c>
      <c r="D7358" t="s">
        <v>7090</v>
      </c>
      <c r="E7358">
        <f>VLOOKUP(Tableau__3_Déplacements_2[[#This Row],[Id_Personne]],[1]!Tableau__2_Personnes_1[[Id_Personne]:[Age]],2)</f>
        <v>1</v>
      </c>
      <c r="F7358">
        <f>VLOOKUP(Tableau__3_Déplacements_2[[#This Row],[Id_Personne]],[1]!Tableau__2_Personnes_1[[Id_Personne]:[Age]],4)</f>
        <v>29</v>
      </c>
      <c r="G7358" t="s">
        <v>3</v>
      </c>
      <c r="H7358" t="s">
        <v>2</v>
      </c>
      <c r="I7358" t="s">
        <v>7089</v>
      </c>
      <c r="J7358">
        <v>1</v>
      </c>
      <c r="K7358">
        <v>61</v>
      </c>
      <c r="M7358">
        <v>61</v>
      </c>
      <c r="O7358" t="str">
        <f>IF(Tableau__3_Déplacements_2[[#This Row],[Ori]]=Tableau__3_Déplacements_2[[#This Row],[Des]],"local","metro")</f>
        <v>local</v>
      </c>
      <c r="P7358">
        <v>15</v>
      </c>
      <c r="Q7358">
        <v>16</v>
      </c>
      <c r="R7358">
        <v>0</v>
      </c>
      <c r="S7358">
        <v>16</v>
      </c>
      <c r="T7358">
        <v>5</v>
      </c>
      <c r="U7358" t="s">
        <v>0</v>
      </c>
      <c r="V7358">
        <v>1</v>
      </c>
      <c r="W7358">
        <v>0</v>
      </c>
      <c r="X7358">
        <v>5</v>
      </c>
      <c r="Y7358">
        <v>202.95483754512634</v>
      </c>
      <c r="Z7358" s="1">
        <v>0</v>
      </c>
      <c r="AA7358" s="1"/>
    </row>
    <row r="7359" spans="1:27" x14ac:dyDescent="0.35">
      <c r="A7359">
        <v>450</v>
      </c>
      <c r="B7359" t="e">
        <f>VLOOKUP(Tableau__3_Déplacements_2[[#This Row],[Id_Menage]],[2]Ménages!$A$2:$AD$1503,32)</f>
        <v>#REF!</v>
      </c>
      <c r="C7359" t="s">
        <v>11</v>
      </c>
      <c r="D7359" t="s">
        <v>7087</v>
      </c>
      <c r="E7359">
        <f>VLOOKUP(Tableau__3_Déplacements_2[[#This Row],[Id_Personne]],[1]!Tableau__2_Personnes_1[[Id_Personne]:[Age]],2)</f>
        <v>2</v>
      </c>
      <c r="F7359">
        <f>VLOOKUP(Tableau__3_Déplacements_2[[#This Row],[Id_Personne]],[1]!Tableau__2_Personnes_1[[Id_Personne]:[Age]],4)</f>
        <v>21</v>
      </c>
      <c r="G7359" t="s">
        <v>0</v>
      </c>
      <c r="H7359" t="s">
        <v>7</v>
      </c>
      <c r="I7359" t="s">
        <v>7088</v>
      </c>
      <c r="J7359">
        <v>1</v>
      </c>
      <c r="K7359">
        <v>61</v>
      </c>
      <c r="M7359">
        <v>61</v>
      </c>
      <c r="O7359" t="str">
        <f>IF(Tableau__3_Déplacements_2[[#This Row],[Ori]]=Tableau__3_Déplacements_2[[#This Row],[Des]],"local","metro")</f>
        <v>local</v>
      </c>
      <c r="P7359">
        <v>7</v>
      </c>
      <c r="Q7359">
        <v>7</v>
      </c>
      <c r="R7359">
        <v>0</v>
      </c>
      <c r="S7359">
        <v>7</v>
      </c>
      <c r="T7359">
        <v>5</v>
      </c>
      <c r="U7359" t="s">
        <v>0</v>
      </c>
      <c r="V7359">
        <v>1</v>
      </c>
      <c r="W7359">
        <v>0</v>
      </c>
      <c r="X7359">
        <v>5</v>
      </c>
      <c r="Y7359">
        <v>202.95483754512634</v>
      </c>
      <c r="Z7359" s="1">
        <v>0</v>
      </c>
      <c r="AA7359" s="1"/>
    </row>
    <row r="7360" spans="1:27" x14ac:dyDescent="0.35">
      <c r="A7360">
        <v>450</v>
      </c>
      <c r="B7360" t="e">
        <f>VLOOKUP(Tableau__3_Déplacements_2[[#This Row],[Id_Menage]],[2]Ménages!$A$2:$AD$1503,32)</f>
        <v>#REF!</v>
      </c>
      <c r="C7360" t="s">
        <v>11</v>
      </c>
      <c r="D7360" t="s">
        <v>7087</v>
      </c>
      <c r="E7360">
        <f>VLOOKUP(Tableau__3_Déplacements_2[[#This Row],[Id_Personne]],[1]!Tableau__2_Personnes_1[[Id_Personne]:[Age]],2)</f>
        <v>2</v>
      </c>
      <c r="F7360">
        <f>VLOOKUP(Tableau__3_Déplacements_2[[#This Row],[Id_Personne]],[1]!Tableau__2_Personnes_1[[Id_Personne]:[Age]],4)</f>
        <v>21</v>
      </c>
      <c r="G7360" t="s">
        <v>3</v>
      </c>
      <c r="H7360" t="s">
        <v>2</v>
      </c>
      <c r="I7360" t="s">
        <v>7086</v>
      </c>
      <c r="J7360">
        <v>1</v>
      </c>
      <c r="K7360">
        <v>61</v>
      </c>
      <c r="M7360">
        <v>61</v>
      </c>
      <c r="O7360" t="str">
        <f>IF(Tableau__3_Déplacements_2[[#This Row],[Ori]]=Tableau__3_Déplacements_2[[#This Row],[Des]],"local","metro")</f>
        <v>local</v>
      </c>
      <c r="P7360">
        <v>15</v>
      </c>
      <c r="Q7360">
        <v>7</v>
      </c>
      <c r="R7360">
        <v>10</v>
      </c>
      <c r="S7360">
        <v>7</v>
      </c>
      <c r="T7360">
        <v>15</v>
      </c>
      <c r="U7360" t="s">
        <v>0</v>
      </c>
      <c r="V7360">
        <v>1</v>
      </c>
      <c r="W7360">
        <v>0</v>
      </c>
      <c r="X7360">
        <v>5</v>
      </c>
      <c r="Y7360">
        <v>202.95483754512634</v>
      </c>
      <c r="Z7360" s="1">
        <v>-1</v>
      </c>
      <c r="AA7360" s="1"/>
    </row>
    <row r="7361" spans="1:27" x14ac:dyDescent="0.35">
      <c r="A7361">
        <v>451</v>
      </c>
      <c r="B7361" t="e">
        <f>VLOOKUP(Tableau__3_Déplacements_2[[#This Row],[Id_Menage]],[2]Ménages!$A$2:$AD$1503,32)</f>
        <v>#REF!</v>
      </c>
      <c r="C7361" t="s">
        <v>16</v>
      </c>
      <c r="D7361" t="s">
        <v>7080</v>
      </c>
      <c r="E7361">
        <f>VLOOKUP(Tableau__3_Déplacements_2[[#This Row],[Id_Personne]],[1]!Tableau__2_Personnes_1[[Id_Personne]:[Age]],2)</f>
        <v>1</v>
      </c>
      <c r="F7361">
        <f>VLOOKUP(Tableau__3_Déplacements_2[[#This Row],[Id_Personne]],[1]!Tableau__2_Personnes_1[[Id_Personne]:[Age]],4)</f>
        <v>23</v>
      </c>
      <c r="G7361" t="s">
        <v>8</v>
      </c>
      <c r="H7361" t="s">
        <v>273</v>
      </c>
      <c r="I7361" t="s">
        <v>7085</v>
      </c>
      <c r="J7361">
        <v>1</v>
      </c>
      <c r="K7361">
        <v>61</v>
      </c>
      <c r="M7361">
        <v>61</v>
      </c>
      <c r="O7361" t="str">
        <f>IF(Tableau__3_Déplacements_2[[#This Row],[Ori]]=Tableau__3_Déplacements_2[[#This Row],[Des]],"local","metro")</f>
        <v>local</v>
      </c>
      <c r="P7361">
        <v>12</v>
      </c>
      <c r="Q7361">
        <v>18</v>
      </c>
      <c r="R7361">
        <v>0</v>
      </c>
      <c r="S7361">
        <v>18</v>
      </c>
      <c r="T7361">
        <v>15</v>
      </c>
      <c r="U7361" t="s">
        <v>0</v>
      </c>
      <c r="V7361">
        <v>1</v>
      </c>
      <c r="W7361">
        <v>0</v>
      </c>
      <c r="X7361">
        <v>3</v>
      </c>
      <c r="Y7361">
        <v>202.95483754512634</v>
      </c>
      <c r="Z7361" s="1">
        <v>0</v>
      </c>
      <c r="AA7361" s="1"/>
    </row>
    <row r="7362" spans="1:27" x14ac:dyDescent="0.35">
      <c r="A7362">
        <v>451</v>
      </c>
      <c r="B7362" t="e">
        <f>VLOOKUP(Tableau__3_Déplacements_2[[#This Row],[Id_Menage]],[2]Ménages!$A$2:$AD$1503,32)</f>
        <v>#REF!</v>
      </c>
      <c r="C7362" t="s">
        <v>16</v>
      </c>
      <c r="D7362" t="s">
        <v>7080</v>
      </c>
      <c r="E7362">
        <f>VLOOKUP(Tableau__3_Déplacements_2[[#This Row],[Id_Personne]],[1]!Tableau__2_Personnes_1[[Id_Personne]:[Age]],2)</f>
        <v>1</v>
      </c>
      <c r="F7362">
        <f>VLOOKUP(Tableau__3_Déplacements_2[[#This Row],[Id_Personne]],[1]!Tableau__2_Personnes_1[[Id_Personne]:[Age]],4)</f>
        <v>23</v>
      </c>
      <c r="G7362" t="s">
        <v>3</v>
      </c>
      <c r="H7362" t="s">
        <v>2</v>
      </c>
      <c r="I7362" t="s">
        <v>7084</v>
      </c>
      <c r="J7362">
        <v>1</v>
      </c>
      <c r="K7362">
        <v>61</v>
      </c>
      <c r="M7362">
        <v>61</v>
      </c>
      <c r="O7362" t="str">
        <f>IF(Tableau__3_Déplacements_2[[#This Row],[Ori]]=Tableau__3_Déplacements_2[[#This Row],[Des]],"local","metro")</f>
        <v>local</v>
      </c>
      <c r="P7362">
        <v>12</v>
      </c>
      <c r="Q7362">
        <v>12</v>
      </c>
      <c r="R7362">
        <v>0</v>
      </c>
      <c r="S7362">
        <v>12</v>
      </c>
      <c r="T7362">
        <v>5</v>
      </c>
      <c r="U7362" t="s">
        <v>0</v>
      </c>
      <c r="V7362">
        <v>1</v>
      </c>
      <c r="W7362">
        <v>0</v>
      </c>
      <c r="X7362">
        <v>5</v>
      </c>
      <c r="Y7362">
        <v>202.95483754512634</v>
      </c>
      <c r="Z7362" s="1">
        <v>0</v>
      </c>
      <c r="AA7362" s="1"/>
    </row>
    <row r="7363" spans="1:27" x14ac:dyDescent="0.35">
      <c r="A7363">
        <v>451</v>
      </c>
      <c r="B7363" t="e">
        <f>VLOOKUP(Tableau__3_Déplacements_2[[#This Row],[Id_Menage]],[2]Ménages!$A$2:$AD$1503,32)</f>
        <v>#REF!</v>
      </c>
      <c r="C7363" t="s">
        <v>16</v>
      </c>
      <c r="D7363" t="s">
        <v>7080</v>
      </c>
      <c r="E7363">
        <f>VLOOKUP(Tableau__3_Déplacements_2[[#This Row],[Id_Personne]],[1]!Tableau__2_Personnes_1[[Id_Personne]:[Age]],2)</f>
        <v>1</v>
      </c>
      <c r="F7363">
        <f>VLOOKUP(Tableau__3_Déplacements_2[[#This Row],[Id_Personne]],[1]!Tableau__2_Personnes_1[[Id_Personne]:[Age]],4)</f>
        <v>23</v>
      </c>
      <c r="G7363" t="s">
        <v>0</v>
      </c>
      <c r="H7363" t="s">
        <v>7</v>
      </c>
      <c r="I7363" t="s">
        <v>7083</v>
      </c>
      <c r="J7363">
        <v>1</v>
      </c>
      <c r="K7363">
        <v>61</v>
      </c>
      <c r="M7363">
        <v>61</v>
      </c>
      <c r="O7363" t="str">
        <f>IF(Tableau__3_Déplacements_2[[#This Row],[Ori]]=Tableau__3_Déplacements_2[[#This Row],[Des]],"local","metro")</f>
        <v>local</v>
      </c>
      <c r="P7363">
        <v>12</v>
      </c>
      <c r="Q7363">
        <v>10</v>
      </c>
      <c r="R7363">
        <v>0</v>
      </c>
      <c r="S7363">
        <v>10</v>
      </c>
      <c r="T7363">
        <v>10</v>
      </c>
      <c r="U7363" t="s">
        <v>0</v>
      </c>
      <c r="V7363">
        <v>1</v>
      </c>
      <c r="W7363">
        <v>0</v>
      </c>
      <c r="X7363">
        <v>5</v>
      </c>
      <c r="Y7363">
        <v>202.95483754512634</v>
      </c>
      <c r="Z7363" s="1">
        <v>0</v>
      </c>
      <c r="AA7363" s="1"/>
    </row>
    <row r="7364" spans="1:27" x14ac:dyDescent="0.35">
      <c r="A7364">
        <v>451</v>
      </c>
      <c r="B7364" t="e">
        <f>VLOOKUP(Tableau__3_Déplacements_2[[#This Row],[Id_Menage]],[2]Ménages!$A$2:$AD$1503,32)</f>
        <v>#REF!</v>
      </c>
      <c r="C7364" t="s">
        <v>16</v>
      </c>
      <c r="D7364" t="s">
        <v>7080</v>
      </c>
      <c r="E7364">
        <f>VLOOKUP(Tableau__3_Déplacements_2[[#This Row],[Id_Personne]],[1]!Tableau__2_Personnes_1[[Id_Personne]:[Age]],2)</f>
        <v>1</v>
      </c>
      <c r="F7364">
        <f>VLOOKUP(Tableau__3_Déplacements_2[[#This Row],[Id_Personne]],[1]!Tableau__2_Personnes_1[[Id_Personne]:[Age]],4)</f>
        <v>23</v>
      </c>
      <c r="G7364" t="s">
        <v>27</v>
      </c>
      <c r="H7364" t="s">
        <v>26</v>
      </c>
      <c r="I7364" t="s">
        <v>7082</v>
      </c>
      <c r="J7364">
        <v>1</v>
      </c>
      <c r="K7364">
        <v>61</v>
      </c>
      <c r="M7364">
        <v>61</v>
      </c>
      <c r="O7364" t="str">
        <f>IF(Tableau__3_Déplacements_2[[#This Row],[Ori]]=Tableau__3_Déplacements_2[[#This Row],[Des]],"local","metro")</f>
        <v>local</v>
      </c>
      <c r="P7364">
        <v>15</v>
      </c>
      <c r="Q7364">
        <v>15</v>
      </c>
      <c r="R7364">
        <v>0</v>
      </c>
      <c r="S7364">
        <v>15</v>
      </c>
      <c r="T7364">
        <v>10</v>
      </c>
      <c r="U7364" t="s">
        <v>0</v>
      </c>
      <c r="V7364">
        <v>1</v>
      </c>
      <c r="W7364">
        <v>0</v>
      </c>
      <c r="X7364">
        <v>5</v>
      </c>
      <c r="Y7364">
        <v>202.95483754512634</v>
      </c>
      <c r="Z7364" s="1">
        <v>0</v>
      </c>
      <c r="AA7364" s="1"/>
    </row>
    <row r="7365" spans="1:27" x14ac:dyDescent="0.35">
      <c r="A7365">
        <v>451</v>
      </c>
      <c r="B7365" t="e">
        <f>VLOOKUP(Tableau__3_Déplacements_2[[#This Row],[Id_Menage]],[2]Ménages!$A$2:$AD$1503,32)</f>
        <v>#REF!</v>
      </c>
      <c r="C7365" t="s">
        <v>16</v>
      </c>
      <c r="D7365" t="s">
        <v>7080</v>
      </c>
      <c r="E7365">
        <f>VLOOKUP(Tableau__3_Déplacements_2[[#This Row],[Id_Personne]],[1]!Tableau__2_Personnes_1[[Id_Personne]:[Age]],2)</f>
        <v>1</v>
      </c>
      <c r="F7365">
        <f>VLOOKUP(Tableau__3_Déplacements_2[[#This Row],[Id_Personne]],[1]!Tableau__2_Personnes_1[[Id_Personne]:[Age]],4)</f>
        <v>23</v>
      </c>
      <c r="G7365" t="s">
        <v>37</v>
      </c>
      <c r="H7365" t="s">
        <v>280</v>
      </c>
      <c r="I7365" t="s">
        <v>7081</v>
      </c>
      <c r="J7365">
        <v>1</v>
      </c>
      <c r="K7365">
        <v>61</v>
      </c>
      <c r="M7365">
        <v>61</v>
      </c>
      <c r="O7365" t="str">
        <f>IF(Tableau__3_Déplacements_2[[#This Row],[Ori]]=Tableau__3_Déplacements_2[[#This Row],[Des]],"local","metro")</f>
        <v>local</v>
      </c>
      <c r="P7365">
        <v>15</v>
      </c>
      <c r="Q7365">
        <v>22</v>
      </c>
      <c r="R7365">
        <v>0</v>
      </c>
      <c r="S7365">
        <v>22</v>
      </c>
      <c r="T7365">
        <v>15</v>
      </c>
      <c r="U7365" t="s">
        <v>0</v>
      </c>
      <c r="V7365">
        <v>1</v>
      </c>
      <c r="W7365">
        <v>0</v>
      </c>
      <c r="X7365">
        <v>3</v>
      </c>
      <c r="Y7365">
        <v>202.95483754512634</v>
      </c>
      <c r="Z7365" s="1">
        <v>0</v>
      </c>
      <c r="AA7365" s="1"/>
    </row>
    <row r="7366" spans="1:27" x14ac:dyDescent="0.35">
      <c r="A7366">
        <v>451</v>
      </c>
      <c r="B7366" t="e">
        <f>VLOOKUP(Tableau__3_Déplacements_2[[#This Row],[Id_Menage]],[2]Ménages!$A$2:$AD$1503,32)</f>
        <v>#REF!</v>
      </c>
      <c r="C7366" t="s">
        <v>16</v>
      </c>
      <c r="D7366" t="s">
        <v>7080</v>
      </c>
      <c r="E7366">
        <f>VLOOKUP(Tableau__3_Déplacements_2[[#This Row],[Id_Personne]],[1]!Tableau__2_Personnes_1[[Id_Personne]:[Age]],2)</f>
        <v>1</v>
      </c>
      <c r="F7366">
        <f>VLOOKUP(Tableau__3_Déplacements_2[[#This Row],[Id_Personne]],[1]!Tableau__2_Personnes_1[[Id_Personne]:[Age]],4)</f>
        <v>23</v>
      </c>
      <c r="G7366" t="s">
        <v>13</v>
      </c>
      <c r="H7366" t="s">
        <v>22</v>
      </c>
      <c r="I7366" t="s">
        <v>7079</v>
      </c>
      <c r="J7366">
        <v>1</v>
      </c>
      <c r="K7366">
        <v>61</v>
      </c>
      <c r="M7366">
        <v>61</v>
      </c>
      <c r="O7366" t="str">
        <f>IF(Tableau__3_Déplacements_2[[#This Row],[Ori]]=Tableau__3_Déplacements_2[[#This Row],[Des]],"local","metro")</f>
        <v>local</v>
      </c>
      <c r="P7366">
        <v>12</v>
      </c>
      <c r="Q7366">
        <v>12</v>
      </c>
      <c r="R7366">
        <v>30</v>
      </c>
      <c r="S7366">
        <v>12</v>
      </c>
      <c r="T7366">
        <v>35</v>
      </c>
      <c r="U7366" t="s">
        <v>0</v>
      </c>
      <c r="V7366">
        <v>1</v>
      </c>
      <c r="W7366">
        <v>0</v>
      </c>
      <c r="X7366">
        <v>5</v>
      </c>
      <c r="Y7366">
        <v>202.95483754512634</v>
      </c>
      <c r="Z7366" s="1">
        <v>-1</v>
      </c>
      <c r="AA7366" s="1"/>
    </row>
    <row r="7367" spans="1:27" x14ac:dyDescent="0.35">
      <c r="A7367">
        <v>452</v>
      </c>
      <c r="B7367" t="e">
        <f>VLOOKUP(Tableau__3_Déplacements_2[[#This Row],[Id_Menage]],[2]Ménages!$A$2:$AD$1503,32)</f>
        <v>#REF!</v>
      </c>
      <c r="C7367" t="s">
        <v>16</v>
      </c>
      <c r="D7367" t="s">
        <v>7077</v>
      </c>
      <c r="E7367">
        <f>VLOOKUP(Tableau__3_Déplacements_2[[#This Row],[Id_Personne]],[1]!Tableau__2_Personnes_1[[Id_Personne]:[Age]],2)</f>
        <v>1</v>
      </c>
      <c r="F7367">
        <f>VLOOKUP(Tableau__3_Déplacements_2[[#This Row],[Id_Personne]],[1]!Tableau__2_Personnes_1[[Id_Personne]:[Age]],4)</f>
        <v>28</v>
      </c>
      <c r="G7367" t="s">
        <v>3</v>
      </c>
      <c r="H7367" t="s">
        <v>2</v>
      </c>
      <c r="I7367" t="s">
        <v>7078</v>
      </c>
      <c r="J7367">
        <v>1</v>
      </c>
      <c r="K7367">
        <v>61</v>
      </c>
      <c r="M7367">
        <v>61</v>
      </c>
      <c r="O7367" t="str">
        <f>IF(Tableau__3_Déplacements_2[[#This Row],[Ori]]=Tableau__3_Déplacements_2[[#This Row],[Des]],"local","metro")</f>
        <v>local</v>
      </c>
      <c r="P7367">
        <v>15</v>
      </c>
      <c r="Q7367">
        <v>17</v>
      </c>
      <c r="R7367">
        <v>0</v>
      </c>
      <c r="S7367">
        <v>17</v>
      </c>
      <c r="T7367">
        <v>30</v>
      </c>
      <c r="U7367" t="s">
        <v>30</v>
      </c>
      <c r="V7367">
        <v>8</v>
      </c>
      <c r="W7367">
        <v>200</v>
      </c>
      <c r="X7367">
        <v>5</v>
      </c>
      <c r="Y7367">
        <v>202.95483754512634</v>
      </c>
      <c r="Z7367" s="1">
        <v>0</v>
      </c>
      <c r="AA7367" s="1"/>
    </row>
    <row r="7368" spans="1:27" x14ac:dyDescent="0.35">
      <c r="A7368">
        <v>452</v>
      </c>
      <c r="B7368" t="e">
        <f>VLOOKUP(Tableau__3_Déplacements_2[[#This Row],[Id_Menage]],[2]Ménages!$A$2:$AD$1503,32)</f>
        <v>#REF!</v>
      </c>
      <c r="C7368" t="s">
        <v>16</v>
      </c>
      <c r="D7368" t="s">
        <v>7077</v>
      </c>
      <c r="E7368">
        <f>VLOOKUP(Tableau__3_Déplacements_2[[#This Row],[Id_Personne]],[1]!Tableau__2_Personnes_1[[Id_Personne]:[Age]],2)</f>
        <v>1</v>
      </c>
      <c r="F7368">
        <f>VLOOKUP(Tableau__3_Déplacements_2[[#This Row],[Id_Personne]],[1]!Tableau__2_Personnes_1[[Id_Personne]:[Age]],4)</f>
        <v>28</v>
      </c>
      <c r="G7368" t="s">
        <v>0</v>
      </c>
      <c r="H7368" t="s">
        <v>7</v>
      </c>
      <c r="I7368" t="s">
        <v>7076</v>
      </c>
      <c r="J7368">
        <v>1</v>
      </c>
      <c r="K7368">
        <v>61</v>
      </c>
      <c r="M7368">
        <v>61</v>
      </c>
      <c r="O7368" t="str">
        <f>IF(Tableau__3_Déplacements_2[[#This Row],[Ori]]=Tableau__3_Déplacements_2[[#This Row],[Des]],"local","metro")</f>
        <v>local</v>
      </c>
      <c r="P7368">
        <v>3</v>
      </c>
      <c r="Q7368">
        <v>8</v>
      </c>
      <c r="R7368">
        <v>0</v>
      </c>
      <c r="S7368">
        <v>8</v>
      </c>
      <c r="T7368">
        <v>30</v>
      </c>
      <c r="U7368" t="s">
        <v>30</v>
      </c>
      <c r="V7368">
        <v>8</v>
      </c>
      <c r="W7368">
        <v>200</v>
      </c>
      <c r="X7368">
        <v>5</v>
      </c>
      <c r="Y7368">
        <v>202.95483754512634</v>
      </c>
      <c r="Z7368" s="1">
        <v>0</v>
      </c>
      <c r="AA7368" s="1"/>
    </row>
    <row r="7369" spans="1:27" x14ac:dyDescent="0.35">
      <c r="A7369">
        <v>452</v>
      </c>
      <c r="B7369" t="e">
        <f>VLOOKUP(Tableau__3_Déplacements_2[[#This Row],[Id_Menage]],[2]Ménages!$A$2:$AD$1503,32)</f>
        <v>#REF!</v>
      </c>
      <c r="C7369" t="s">
        <v>11</v>
      </c>
      <c r="D7369" t="s">
        <v>7072</v>
      </c>
      <c r="E7369">
        <f>VLOOKUP(Tableau__3_Déplacements_2[[#This Row],[Id_Personne]],[1]!Tableau__2_Personnes_1[[Id_Personne]:[Age]],2)</f>
        <v>2</v>
      </c>
      <c r="F7369">
        <f>VLOOKUP(Tableau__3_Déplacements_2[[#This Row],[Id_Personne]],[1]!Tableau__2_Personnes_1[[Id_Personne]:[Age]],4)</f>
        <v>18</v>
      </c>
      <c r="G7369" t="s">
        <v>3</v>
      </c>
      <c r="H7369" t="s">
        <v>2</v>
      </c>
      <c r="I7369" t="s">
        <v>7075</v>
      </c>
      <c r="J7369">
        <v>1</v>
      </c>
      <c r="K7369">
        <v>61</v>
      </c>
      <c r="M7369">
        <v>61</v>
      </c>
      <c r="O7369" t="str">
        <f>IF(Tableau__3_Déplacements_2[[#This Row],[Ori]]=Tableau__3_Déplacements_2[[#This Row],[Des]],"local","metro")</f>
        <v>local</v>
      </c>
      <c r="P7369">
        <v>15</v>
      </c>
      <c r="Q7369">
        <v>11</v>
      </c>
      <c r="R7369">
        <v>0</v>
      </c>
      <c r="S7369">
        <v>11</v>
      </c>
      <c r="T7369">
        <v>30</v>
      </c>
      <c r="U7369" t="s">
        <v>30</v>
      </c>
      <c r="V7369">
        <v>8</v>
      </c>
      <c r="W7369">
        <v>200</v>
      </c>
      <c r="X7369">
        <v>6</v>
      </c>
      <c r="Y7369">
        <v>202.95483754512634</v>
      </c>
      <c r="Z7369" s="1">
        <v>0</v>
      </c>
      <c r="AA7369" s="1"/>
    </row>
    <row r="7370" spans="1:27" x14ac:dyDescent="0.35">
      <c r="A7370">
        <v>452</v>
      </c>
      <c r="B7370" t="e">
        <f>VLOOKUP(Tableau__3_Déplacements_2[[#This Row],[Id_Menage]],[2]Ménages!$A$2:$AD$1503,32)</f>
        <v>#REF!</v>
      </c>
      <c r="C7370" t="s">
        <v>11</v>
      </c>
      <c r="D7370" t="s">
        <v>7072</v>
      </c>
      <c r="E7370">
        <f>VLOOKUP(Tableau__3_Déplacements_2[[#This Row],[Id_Personne]],[1]!Tableau__2_Personnes_1[[Id_Personne]:[Age]],2)</f>
        <v>2</v>
      </c>
      <c r="F7370">
        <f>VLOOKUP(Tableau__3_Déplacements_2[[#This Row],[Id_Personne]],[1]!Tableau__2_Personnes_1[[Id_Personne]:[Age]],4)</f>
        <v>18</v>
      </c>
      <c r="G7370" t="s">
        <v>0</v>
      </c>
      <c r="H7370" t="s">
        <v>7</v>
      </c>
      <c r="I7370" t="s">
        <v>7074</v>
      </c>
      <c r="J7370">
        <v>1</v>
      </c>
      <c r="K7370">
        <v>61</v>
      </c>
      <c r="M7370">
        <v>61</v>
      </c>
      <c r="O7370" t="str">
        <f>IF(Tableau__3_Déplacements_2[[#This Row],[Ori]]=Tableau__3_Déplacements_2[[#This Row],[Des]],"local","metro")</f>
        <v>local</v>
      </c>
      <c r="P7370">
        <v>5</v>
      </c>
      <c r="Q7370">
        <v>9</v>
      </c>
      <c r="R7370">
        <v>0</v>
      </c>
      <c r="S7370">
        <v>9</v>
      </c>
      <c r="T7370">
        <v>30</v>
      </c>
      <c r="U7370" t="s">
        <v>30</v>
      </c>
      <c r="V7370">
        <v>8</v>
      </c>
      <c r="W7370">
        <v>200</v>
      </c>
      <c r="X7370">
        <v>6</v>
      </c>
      <c r="Y7370">
        <v>202.95483754512634</v>
      </c>
      <c r="Z7370" s="1">
        <v>0</v>
      </c>
      <c r="AA7370" s="1"/>
    </row>
    <row r="7371" spans="1:27" x14ac:dyDescent="0.35">
      <c r="A7371">
        <v>452</v>
      </c>
      <c r="B7371" t="e">
        <f>VLOOKUP(Tableau__3_Déplacements_2[[#This Row],[Id_Menage]],[2]Ménages!$A$2:$AD$1503,32)</f>
        <v>#REF!</v>
      </c>
      <c r="C7371" t="s">
        <v>11</v>
      </c>
      <c r="D7371" t="s">
        <v>7072</v>
      </c>
      <c r="E7371">
        <f>VLOOKUP(Tableau__3_Déplacements_2[[#This Row],[Id_Personne]],[1]!Tableau__2_Personnes_1[[Id_Personne]:[Age]],2)</f>
        <v>2</v>
      </c>
      <c r="F7371">
        <f>VLOOKUP(Tableau__3_Déplacements_2[[#This Row],[Id_Personne]],[1]!Tableau__2_Personnes_1[[Id_Personne]:[Age]],4)</f>
        <v>18</v>
      </c>
      <c r="G7371" t="s">
        <v>13</v>
      </c>
      <c r="H7371" t="s">
        <v>22</v>
      </c>
      <c r="I7371" t="s">
        <v>7073</v>
      </c>
      <c r="J7371">
        <v>1</v>
      </c>
      <c r="K7371">
        <v>61</v>
      </c>
      <c r="M7371">
        <v>61</v>
      </c>
      <c r="O7371" t="str">
        <f>IF(Tableau__3_Déplacements_2[[#This Row],[Ori]]=Tableau__3_Déplacements_2[[#This Row],[Des]],"local","metro")</f>
        <v>local</v>
      </c>
      <c r="P7371">
        <v>2</v>
      </c>
      <c r="Q7371">
        <v>17</v>
      </c>
      <c r="R7371">
        <v>0</v>
      </c>
      <c r="S7371">
        <v>17</v>
      </c>
      <c r="T7371">
        <v>10</v>
      </c>
      <c r="U7371" t="s">
        <v>0</v>
      </c>
      <c r="V7371">
        <v>1</v>
      </c>
      <c r="W7371">
        <v>0</v>
      </c>
      <c r="X7371">
        <v>2</v>
      </c>
      <c r="Y7371">
        <v>202.95483754512634</v>
      </c>
      <c r="Z7371" s="1">
        <v>0</v>
      </c>
      <c r="AA7371" s="1"/>
    </row>
    <row r="7372" spans="1:27" x14ac:dyDescent="0.35">
      <c r="A7372">
        <v>452</v>
      </c>
      <c r="B7372" t="e">
        <f>VLOOKUP(Tableau__3_Déplacements_2[[#This Row],[Id_Menage]],[2]Ménages!$A$2:$AD$1503,32)</f>
        <v>#REF!</v>
      </c>
      <c r="C7372" t="s">
        <v>11</v>
      </c>
      <c r="D7372" t="s">
        <v>7072</v>
      </c>
      <c r="E7372">
        <f>VLOOKUP(Tableau__3_Déplacements_2[[#This Row],[Id_Personne]],[1]!Tableau__2_Personnes_1[[Id_Personne]:[Age]],2)</f>
        <v>2</v>
      </c>
      <c r="F7372">
        <f>VLOOKUP(Tableau__3_Déplacements_2[[#This Row],[Id_Personne]],[1]!Tableau__2_Personnes_1[[Id_Personne]:[Age]],4)</f>
        <v>18</v>
      </c>
      <c r="G7372" t="s">
        <v>27</v>
      </c>
      <c r="H7372" t="s">
        <v>26</v>
      </c>
      <c r="I7372" t="s">
        <v>7071</v>
      </c>
      <c r="J7372">
        <v>1</v>
      </c>
      <c r="K7372">
        <v>61</v>
      </c>
      <c r="M7372">
        <v>61</v>
      </c>
      <c r="O7372" t="str">
        <f>IF(Tableau__3_Déplacements_2[[#This Row],[Ori]]=Tableau__3_Déplacements_2[[#This Row],[Des]],"local","metro")</f>
        <v>local</v>
      </c>
      <c r="P7372">
        <v>15</v>
      </c>
      <c r="Q7372">
        <v>17</v>
      </c>
      <c r="R7372">
        <v>10</v>
      </c>
      <c r="S7372">
        <v>17</v>
      </c>
      <c r="T7372">
        <v>15</v>
      </c>
      <c r="U7372" t="s">
        <v>0</v>
      </c>
      <c r="V7372">
        <v>1</v>
      </c>
      <c r="W7372">
        <v>0</v>
      </c>
      <c r="X7372">
        <v>2</v>
      </c>
      <c r="Y7372">
        <v>202.95483754512634</v>
      </c>
      <c r="Z7372" s="1">
        <v>-1</v>
      </c>
      <c r="AA7372" s="1"/>
    </row>
    <row r="7373" spans="1:27" x14ac:dyDescent="0.35">
      <c r="A7373">
        <v>453</v>
      </c>
      <c r="B7373" t="e">
        <f>VLOOKUP(Tableau__3_Déplacements_2[[#This Row],[Id_Menage]],[2]Ménages!$A$2:$AD$1503,32)</f>
        <v>#REF!</v>
      </c>
      <c r="C7373" t="s">
        <v>16</v>
      </c>
      <c r="D7373" t="s">
        <v>7067</v>
      </c>
      <c r="E7373">
        <f>VLOOKUP(Tableau__3_Déplacements_2[[#This Row],[Id_Personne]],[1]!Tableau__2_Personnes_1[[Id_Personne]:[Age]],2)</f>
        <v>1</v>
      </c>
      <c r="F7373">
        <f>VLOOKUP(Tableau__3_Déplacements_2[[#This Row],[Id_Personne]],[1]!Tableau__2_Personnes_1[[Id_Personne]:[Age]],4)</f>
        <v>50</v>
      </c>
      <c r="G7373" t="s">
        <v>13</v>
      </c>
      <c r="H7373" t="s">
        <v>22</v>
      </c>
      <c r="I7373" t="s">
        <v>7070</v>
      </c>
      <c r="J7373">
        <v>1</v>
      </c>
      <c r="K7373">
        <v>61</v>
      </c>
      <c r="M7373">
        <v>61</v>
      </c>
      <c r="O7373" t="str">
        <f>IF(Tableau__3_Déplacements_2[[#This Row],[Ori]]=Tableau__3_Déplacements_2[[#This Row],[Des]],"local","metro")</f>
        <v>local</v>
      </c>
      <c r="P7373">
        <v>12</v>
      </c>
      <c r="Q7373">
        <v>19</v>
      </c>
      <c r="R7373">
        <v>0</v>
      </c>
      <c r="S7373">
        <v>19</v>
      </c>
      <c r="T7373">
        <v>10</v>
      </c>
      <c r="U7373" t="s">
        <v>0</v>
      </c>
      <c r="V7373">
        <v>1</v>
      </c>
      <c r="W7373">
        <v>0</v>
      </c>
      <c r="X7373">
        <v>6</v>
      </c>
      <c r="Y7373">
        <v>202.95483754512634</v>
      </c>
      <c r="Z7373" s="1">
        <v>0</v>
      </c>
      <c r="AA7373" s="1"/>
    </row>
    <row r="7374" spans="1:27" x14ac:dyDescent="0.35">
      <c r="A7374">
        <v>453</v>
      </c>
      <c r="B7374" t="e">
        <f>VLOOKUP(Tableau__3_Déplacements_2[[#This Row],[Id_Menage]],[2]Ménages!$A$2:$AD$1503,32)</f>
        <v>#REF!</v>
      </c>
      <c r="C7374" t="s">
        <v>16</v>
      </c>
      <c r="D7374" t="s">
        <v>7067</v>
      </c>
      <c r="E7374">
        <f>VLOOKUP(Tableau__3_Déplacements_2[[#This Row],[Id_Personne]],[1]!Tableau__2_Personnes_1[[Id_Personne]:[Age]],2)</f>
        <v>1</v>
      </c>
      <c r="F7374">
        <f>VLOOKUP(Tableau__3_Déplacements_2[[#This Row],[Id_Personne]],[1]!Tableau__2_Personnes_1[[Id_Personne]:[Age]],4)</f>
        <v>50</v>
      </c>
      <c r="G7374" t="s">
        <v>27</v>
      </c>
      <c r="H7374" t="s">
        <v>26</v>
      </c>
      <c r="I7374" t="s">
        <v>7069</v>
      </c>
      <c r="J7374">
        <v>1</v>
      </c>
      <c r="K7374">
        <v>61</v>
      </c>
      <c r="M7374">
        <v>61</v>
      </c>
      <c r="O7374" t="str">
        <f>IF(Tableau__3_Déplacements_2[[#This Row],[Ori]]=Tableau__3_Déplacements_2[[#This Row],[Des]],"local","metro")</f>
        <v>local</v>
      </c>
      <c r="P7374">
        <v>15</v>
      </c>
      <c r="Q7374">
        <v>21</v>
      </c>
      <c r="R7374">
        <v>30</v>
      </c>
      <c r="S7374">
        <v>21</v>
      </c>
      <c r="T7374">
        <v>45</v>
      </c>
      <c r="U7374" t="s">
        <v>0</v>
      </c>
      <c r="V7374">
        <v>1</v>
      </c>
      <c r="W7374">
        <v>0</v>
      </c>
      <c r="X7374">
        <v>6</v>
      </c>
      <c r="Y7374">
        <v>202.95483754512634</v>
      </c>
      <c r="Z7374" s="1">
        <v>-1</v>
      </c>
      <c r="AA7374" s="1"/>
    </row>
    <row r="7375" spans="1:27" x14ac:dyDescent="0.35">
      <c r="A7375">
        <v>453</v>
      </c>
      <c r="B7375" t="e">
        <f>VLOOKUP(Tableau__3_Déplacements_2[[#This Row],[Id_Menage]],[2]Ménages!$A$2:$AD$1503,32)</f>
        <v>#REF!</v>
      </c>
      <c r="C7375" t="s">
        <v>16</v>
      </c>
      <c r="D7375" t="s">
        <v>7067</v>
      </c>
      <c r="E7375">
        <f>VLOOKUP(Tableau__3_Déplacements_2[[#This Row],[Id_Personne]],[1]!Tableau__2_Personnes_1[[Id_Personne]:[Age]],2)</f>
        <v>1</v>
      </c>
      <c r="F7375">
        <f>VLOOKUP(Tableau__3_Déplacements_2[[#This Row],[Id_Personne]],[1]!Tableau__2_Personnes_1[[Id_Personne]:[Age]],4)</f>
        <v>50</v>
      </c>
      <c r="G7375" t="s">
        <v>0</v>
      </c>
      <c r="H7375" t="s">
        <v>7</v>
      </c>
      <c r="I7375" t="s">
        <v>7068</v>
      </c>
      <c r="J7375">
        <v>1</v>
      </c>
      <c r="K7375">
        <v>61</v>
      </c>
      <c r="M7375">
        <v>34</v>
      </c>
      <c r="O7375" t="str">
        <f>IF(Tableau__3_Déplacements_2[[#This Row],[Ori]]=Tableau__3_Déplacements_2[[#This Row],[Des]],"local","metro")</f>
        <v>metro</v>
      </c>
      <c r="P7375">
        <v>3</v>
      </c>
      <c r="Q7375">
        <v>6</v>
      </c>
      <c r="R7375">
        <v>30</v>
      </c>
      <c r="S7375">
        <v>7</v>
      </c>
      <c r="T7375">
        <v>26</v>
      </c>
      <c r="U7375" t="s">
        <v>30</v>
      </c>
      <c r="V7375">
        <v>8</v>
      </c>
      <c r="W7375">
        <v>500</v>
      </c>
      <c r="X7375">
        <v>5</v>
      </c>
      <c r="Y7375">
        <v>202.95483754512634</v>
      </c>
      <c r="Z7375" s="1">
        <v>-1</v>
      </c>
      <c r="AA7375" s="1"/>
    </row>
    <row r="7376" spans="1:27" x14ac:dyDescent="0.35">
      <c r="A7376">
        <v>453</v>
      </c>
      <c r="B7376" t="e">
        <f>VLOOKUP(Tableau__3_Déplacements_2[[#This Row],[Id_Menage]],[2]Ménages!$A$2:$AD$1503,32)</f>
        <v>#REF!</v>
      </c>
      <c r="C7376" t="s">
        <v>16</v>
      </c>
      <c r="D7376" t="s">
        <v>7067</v>
      </c>
      <c r="E7376">
        <f>VLOOKUP(Tableau__3_Déplacements_2[[#This Row],[Id_Personne]],[1]!Tableau__2_Personnes_1[[Id_Personne]:[Age]],2)</f>
        <v>1</v>
      </c>
      <c r="F7376">
        <f>VLOOKUP(Tableau__3_Déplacements_2[[#This Row],[Id_Personne]],[1]!Tableau__2_Personnes_1[[Id_Personne]:[Age]],4)</f>
        <v>50</v>
      </c>
      <c r="G7376" t="s">
        <v>3</v>
      </c>
      <c r="H7376" t="s">
        <v>2</v>
      </c>
      <c r="I7376" t="s">
        <v>7066</v>
      </c>
      <c r="J7376">
        <v>1</v>
      </c>
      <c r="K7376">
        <v>34</v>
      </c>
      <c r="M7376">
        <v>61</v>
      </c>
      <c r="O7376" t="str">
        <f>IF(Tableau__3_Déplacements_2[[#This Row],[Ori]]=Tableau__3_Déplacements_2[[#This Row],[Des]],"local","metro")</f>
        <v>metro</v>
      </c>
      <c r="P7376">
        <v>15</v>
      </c>
      <c r="Q7376">
        <v>16</v>
      </c>
      <c r="R7376">
        <v>30</v>
      </c>
      <c r="S7376">
        <v>17</v>
      </c>
      <c r="T7376">
        <v>27</v>
      </c>
      <c r="U7376" t="s">
        <v>30</v>
      </c>
      <c r="V7376">
        <v>8</v>
      </c>
      <c r="W7376">
        <v>500</v>
      </c>
      <c r="X7376">
        <v>5</v>
      </c>
      <c r="Y7376">
        <v>202.95483754512634</v>
      </c>
      <c r="Z7376" s="1">
        <v>-1</v>
      </c>
      <c r="AA7376" s="1"/>
    </row>
    <row r="7377" spans="1:27" x14ac:dyDescent="0.35">
      <c r="A7377">
        <v>453</v>
      </c>
      <c r="B7377" t="e">
        <f>VLOOKUP(Tableau__3_Déplacements_2[[#This Row],[Id_Menage]],[2]Ménages!$A$2:$AD$1503,32)</f>
        <v>#REF!</v>
      </c>
      <c r="C7377" t="s">
        <v>11</v>
      </c>
      <c r="D7377" t="s">
        <v>7064</v>
      </c>
      <c r="E7377">
        <f>VLOOKUP(Tableau__3_Déplacements_2[[#This Row],[Id_Personne]],[1]!Tableau__2_Personnes_1[[Id_Personne]:[Age]],2)</f>
        <v>2</v>
      </c>
      <c r="F7377">
        <f>VLOOKUP(Tableau__3_Déplacements_2[[#This Row],[Id_Personne]],[1]!Tableau__2_Personnes_1[[Id_Personne]:[Age]],4)</f>
        <v>42</v>
      </c>
      <c r="G7377" t="s">
        <v>0</v>
      </c>
      <c r="H7377" t="s">
        <v>7</v>
      </c>
      <c r="I7377" t="s">
        <v>7065</v>
      </c>
      <c r="J7377">
        <v>1</v>
      </c>
      <c r="K7377">
        <v>61</v>
      </c>
      <c r="M7377">
        <v>61</v>
      </c>
      <c r="O7377" t="str">
        <f>IF(Tableau__3_Déplacements_2[[#This Row],[Ori]]=Tableau__3_Déplacements_2[[#This Row],[Des]],"local","metro")</f>
        <v>local</v>
      </c>
      <c r="P7377">
        <v>3</v>
      </c>
      <c r="Q7377">
        <v>9</v>
      </c>
      <c r="R7377">
        <v>0</v>
      </c>
      <c r="S7377">
        <v>9</v>
      </c>
      <c r="T7377">
        <v>20</v>
      </c>
      <c r="U7377" t="s">
        <v>30</v>
      </c>
      <c r="V7377">
        <v>8</v>
      </c>
      <c r="W7377">
        <v>200</v>
      </c>
      <c r="X7377">
        <v>5</v>
      </c>
      <c r="Y7377">
        <v>202.95483754512634</v>
      </c>
      <c r="Z7377" s="1">
        <v>0</v>
      </c>
      <c r="AA7377" s="1"/>
    </row>
    <row r="7378" spans="1:27" x14ac:dyDescent="0.35">
      <c r="A7378">
        <v>453</v>
      </c>
      <c r="B7378" t="e">
        <f>VLOOKUP(Tableau__3_Déplacements_2[[#This Row],[Id_Menage]],[2]Ménages!$A$2:$AD$1503,32)</f>
        <v>#REF!</v>
      </c>
      <c r="C7378" t="s">
        <v>11</v>
      </c>
      <c r="D7378" t="s">
        <v>7064</v>
      </c>
      <c r="E7378">
        <f>VLOOKUP(Tableau__3_Déplacements_2[[#This Row],[Id_Personne]],[1]!Tableau__2_Personnes_1[[Id_Personne]:[Age]],2)</f>
        <v>2</v>
      </c>
      <c r="F7378">
        <f>VLOOKUP(Tableau__3_Déplacements_2[[#This Row],[Id_Personne]],[1]!Tableau__2_Personnes_1[[Id_Personne]:[Age]],4)</f>
        <v>42</v>
      </c>
      <c r="G7378" t="s">
        <v>3</v>
      </c>
      <c r="H7378" t="s">
        <v>2</v>
      </c>
      <c r="I7378" t="s">
        <v>7063</v>
      </c>
      <c r="J7378">
        <v>1</v>
      </c>
      <c r="K7378">
        <v>61</v>
      </c>
      <c r="M7378">
        <v>61</v>
      </c>
      <c r="O7378" t="str">
        <f>IF(Tableau__3_Déplacements_2[[#This Row],[Ori]]=Tableau__3_Déplacements_2[[#This Row],[Des]],"local","metro")</f>
        <v>local</v>
      </c>
      <c r="P7378">
        <v>15</v>
      </c>
      <c r="Q7378">
        <v>17</v>
      </c>
      <c r="R7378">
        <v>40</v>
      </c>
      <c r="S7378">
        <v>18</v>
      </c>
      <c r="T7378">
        <v>0</v>
      </c>
      <c r="U7378" t="s">
        <v>30</v>
      </c>
      <c r="V7378">
        <v>8</v>
      </c>
      <c r="W7378">
        <v>300</v>
      </c>
      <c r="X7378">
        <v>5</v>
      </c>
      <c r="Y7378">
        <v>202.95483754512634</v>
      </c>
      <c r="Z7378" s="1">
        <v>-1</v>
      </c>
      <c r="AA7378" s="1"/>
    </row>
    <row r="7379" spans="1:27" x14ac:dyDescent="0.35">
      <c r="A7379">
        <v>453</v>
      </c>
      <c r="B7379" t="e">
        <f>VLOOKUP(Tableau__3_Déplacements_2[[#This Row],[Id_Menage]],[2]Ménages!$A$2:$AD$1503,32)</f>
        <v>#REF!</v>
      </c>
      <c r="C7379" t="s">
        <v>5</v>
      </c>
      <c r="D7379" t="s">
        <v>7061</v>
      </c>
      <c r="E7379">
        <f>VLOOKUP(Tableau__3_Déplacements_2[[#This Row],[Id_Personne]],[1]!Tableau__2_Personnes_1[[Id_Personne]:[Age]],2)</f>
        <v>2</v>
      </c>
      <c r="F7379">
        <f>VLOOKUP(Tableau__3_Déplacements_2[[#This Row],[Id_Personne]],[1]!Tableau__2_Personnes_1[[Id_Personne]:[Age]],4)</f>
        <v>25</v>
      </c>
      <c r="G7379" t="s">
        <v>0</v>
      </c>
      <c r="H7379" t="s">
        <v>7</v>
      </c>
      <c r="I7379" t="s">
        <v>7062</v>
      </c>
      <c r="J7379">
        <v>1</v>
      </c>
      <c r="K7379">
        <v>61</v>
      </c>
      <c r="M7379">
        <v>61</v>
      </c>
      <c r="O7379" t="str">
        <f>IF(Tableau__3_Déplacements_2[[#This Row],[Ori]]=Tableau__3_Déplacements_2[[#This Row],[Des]],"local","metro")</f>
        <v>local</v>
      </c>
      <c r="P7379">
        <v>14</v>
      </c>
      <c r="Q7379">
        <v>11</v>
      </c>
      <c r="R7379">
        <v>0</v>
      </c>
      <c r="S7379">
        <v>11</v>
      </c>
      <c r="T7379">
        <v>50</v>
      </c>
      <c r="U7379" t="s">
        <v>0</v>
      </c>
      <c r="V7379">
        <v>1</v>
      </c>
      <c r="W7379">
        <v>0</v>
      </c>
      <c r="X7379">
        <v>6</v>
      </c>
      <c r="Y7379">
        <v>202.95483754512634</v>
      </c>
      <c r="Z7379" s="1">
        <v>0</v>
      </c>
      <c r="AA7379" s="1"/>
    </row>
    <row r="7380" spans="1:27" x14ac:dyDescent="0.35">
      <c r="A7380">
        <v>453</v>
      </c>
      <c r="B7380" t="e">
        <f>VLOOKUP(Tableau__3_Déplacements_2[[#This Row],[Id_Menage]],[2]Ménages!$A$2:$AD$1503,32)</f>
        <v>#REF!</v>
      </c>
      <c r="C7380" t="s">
        <v>5</v>
      </c>
      <c r="D7380" t="s">
        <v>7061</v>
      </c>
      <c r="E7380">
        <f>VLOOKUP(Tableau__3_Déplacements_2[[#This Row],[Id_Personne]],[1]!Tableau__2_Personnes_1[[Id_Personne]:[Age]],2)</f>
        <v>2</v>
      </c>
      <c r="F7380">
        <f>VLOOKUP(Tableau__3_Déplacements_2[[#This Row],[Id_Personne]],[1]!Tableau__2_Personnes_1[[Id_Personne]:[Age]],4)</f>
        <v>25</v>
      </c>
      <c r="G7380" t="s">
        <v>3</v>
      </c>
      <c r="H7380" t="s">
        <v>2</v>
      </c>
      <c r="I7380" t="s">
        <v>7060</v>
      </c>
      <c r="J7380">
        <v>1</v>
      </c>
      <c r="K7380">
        <v>61</v>
      </c>
      <c r="M7380">
        <v>61</v>
      </c>
      <c r="O7380" t="str">
        <f>IF(Tableau__3_Déplacements_2[[#This Row],[Ori]]=Tableau__3_Déplacements_2[[#This Row],[Des]],"local","metro")</f>
        <v>local</v>
      </c>
      <c r="P7380">
        <v>15</v>
      </c>
      <c r="Q7380">
        <v>12</v>
      </c>
      <c r="R7380">
        <v>0</v>
      </c>
      <c r="S7380">
        <v>12</v>
      </c>
      <c r="T7380">
        <v>5</v>
      </c>
      <c r="U7380" t="s">
        <v>0</v>
      </c>
      <c r="V7380">
        <v>1</v>
      </c>
      <c r="W7380">
        <v>0</v>
      </c>
      <c r="X7380">
        <v>6</v>
      </c>
      <c r="Y7380">
        <v>202.95483754512634</v>
      </c>
      <c r="Z7380" s="1">
        <v>0</v>
      </c>
      <c r="AA7380" s="1"/>
    </row>
    <row r="7381" spans="1:27" x14ac:dyDescent="0.35">
      <c r="A7381">
        <v>453</v>
      </c>
      <c r="B7381" t="e">
        <f>VLOOKUP(Tableau__3_Déplacements_2[[#This Row],[Id_Menage]],[2]Ménages!$A$2:$AD$1503,32)</f>
        <v>#REF!</v>
      </c>
      <c r="C7381" t="s">
        <v>65</v>
      </c>
      <c r="D7381" t="s">
        <v>7058</v>
      </c>
      <c r="E7381">
        <f>VLOOKUP(Tableau__3_Déplacements_2[[#This Row],[Id_Personne]],[1]!Tableau__2_Personnes_1[[Id_Personne]:[Age]],2)</f>
        <v>1</v>
      </c>
      <c r="F7381">
        <f>VLOOKUP(Tableau__3_Déplacements_2[[#This Row],[Id_Personne]],[1]!Tableau__2_Personnes_1[[Id_Personne]:[Age]],4)</f>
        <v>19</v>
      </c>
      <c r="G7381" t="s">
        <v>0</v>
      </c>
      <c r="H7381" t="s">
        <v>7</v>
      </c>
      <c r="I7381" t="s">
        <v>7059</v>
      </c>
      <c r="J7381">
        <v>1</v>
      </c>
      <c r="K7381">
        <v>61</v>
      </c>
      <c r="M7381">
        <v>61</v>
      </c>
      <c r="O7381" t="str">
        <f>IF(Tableau__3_Déplacements_2[[#This Row],[Ori]]=Tableau__3_Déplacements_2[[#This Row],[Des]],"local","metro")</f>
        <v>local</v>
      </c>
      <c r="P7381">
        <v>12</v>
      </c>
      <c r="Q7381">
        <v>15</v>
      </c>
      <c r="R7381">
        <v>0</v>
      </c>
      <c r="S7381">
        <v>15</v>
      </c>
      <c r="T7381">
        <v>15</v>
      </c>
      <c r="U7381" t="s">
        <v>0</v>
      </c>
      <c r="V7381">
        <v>1</v>
      </c>
      <c r="W7381">
        <v>0</v>
      </c>
      <c r="X7381">
        <v>3</v>
      </c>
      <c r="Y7381">
        <v>202.95483754512634</v>
      </c>
      <c r="Z7381" s="1">
        <v>0</v>
      </c>
      <c r="AA7381" s="1"/>
    </row>
    <row r="7382" spans="1:27" x14ac:dyDescent="0.35">
      <c r="A7382">
        <v>453</v>
      </c>
      <c r="B7382" t="e">
        <f>VLOOKUP(Tableau__3_Déplacements_2[[#This Row],[Id_Menage]],[2]Ménages!$A$2:$AD$1503,32)</f>
        <v>#REF!</v>
      </c>
      <c r="C7382" t="s">
        <v>65</v>
      </c>
      <c r="D7382" t="s">
        <v>7058</v>
      </c>
      <c r="E7382">
        <f>VLOOKUP(Tableau__3_Déplacements_2[[#This Row],[Id_Personne]],[1]!Tableau__2_Personnes_1[[Id_Personne]:[Age]],2)</f>
        <v>1</v>
      </c>
      <c r="F7382">
        <f>VLOOKUP(Tableau__3_Déplacements_2[[#This Row],[Id_Personne]],[1]!Tableau__2_Personnes_1[[Id_Personne]:[Age]],4)</f>
        <v>19</v>
      </c>
      <c r="G7382" t="s">
        <v>3</v>
      </c>
      <c r="H7382" t="s">
        <v>2</v>
      </c>
      <c r="I7382" t="s">
        <v>7057</v>
      </c>
      <c r="J7382">
        <v>1</v>
      </c>
      <c r="K7382">
        <v>61</v>
      </c>
      <c r="M7382">
        <v>61</v>
      </c>
      <c r="O7382" t="str">
        <f>IF(Tableau__3_Déplacements_2[[#This Row],[Ori]]=Tableau__3_Déplacements_2[[#This Row],[Des]],"local","metro")</f>
        <v>local</v>
      </c>
      <c r="P7382">
        <v>15</v>
      </c>
      <c r="Q7382">
        <v>18</v>
      </c>
      <c r="R7382">
        <v>10</v>
      </c>
      <c r="S7382">
        <v>18</v>
      </c>
      <c r="T7382">
        <v>25</v>
      </c>
      <c r="U7382" t="s">
        <v>0</v>
      </c>
      <c r="V7382">
        <v>1</v>
      </c>
      <c r="W7382">
        <v>0</v>
      </c>
      <c r="X7382">
        <v>3</v>
      </c>
      <c r="Y7382">
        <v>202.95483754512634</v>
      </c>
      <c r="Z7382" s="1">
        <v>-1</v>
      </c>
      <c r="AA7382" s="1"/>
    </row>
    <row r="7383" spans="1:27" x14ac:dyDescent="0.35">
      <c r="A7383">
        <v>454</v>
      </c>
      <c r="B7383" t="e">
        <f>VLOOKUP(Tableau__3_Déplacements_2[[#This Row],[Id_Menage]],[2]Ménages!$A$2:$AD$1503,32)</f>
        <v>#REF!</v>
      </c>
      <c r="C7383" t="s">
        <v>16</v>
      </c>
      <c r="D7383" t="s">
        <v>7053</v>
      </c>
      <c r="E7383">
        <f>VLOOKUP(Tableau__3_Déplacements_2[[#This Row],[Id_Personne]],[1]!Tableau__2_Personnes_1[[Id_Personne]:[Age]],2)</f>
        <v>2</v>
      </c>
      <c r="F7383">
        <f>VLOOKUP(Tableau__3_Déplacements_2[[#This Row],[Id_Personne]],[1]!Tableau__2_Personnes_1[[Id_Personne]:[Age]],4)</f>
        <v>25</v>
      </c>
      <c r="G7383" t="s">
        <v>13</v>
      </c>
      <c r="H7383" t="s">
        <v>22</v>
      </c>
      <c r="I7383" t="s">
        <v>7056</v>
      </c>
      <c r="J7383">
        <v>1</v>
      </c>
      <c r="K7383">
        <v>61</v>
      </c>
      <c r="M7383">
        <v>61</v>
      </c>
      <c r="O7383" t="str">
        <f>IF(Tableau__3_Déplacements_2[[#This Row],[Ori]]=Tableau__3_Déplacements_2[[#This Row],[Des]],"local","metro")</f>
        <v>local</v>
      </c>
      <c r="P7383">
        <v>3</v>
      </c>
      <c r="Q7383">
        <v>10</v>
      </c>
      <c r="R7383">
        <v>0</v>
      </c>
      <c r="S7383">
        <v>10</v>
      </c>
      <c r="T7383">
        <v>20</v>
      </c>
      <c r="U7383" t="s">
        <v>8</v>
      </c>
      <c r="V7383">
        <v>5</v>
      </c>
      <c r="W7383">
        <v>200</v>
      </c>
      <c r="X7383">
        <v>5</v>
      </c>
      <c r="Y7383">
        <v>202.95483754512634</v>
      </c>
      <c r="Z7383" s="1">
        <v>0</v>
      </c>
      <c r="AA7383" s="1"/>
    </row>
    <row r="7384" spans="1:27" x14ac:dyDescent="0.35">
      <c r="A7384">
        <v>454</v>
      </c>
      <c r="B7384" t="e">
        <f>VLOOKUP(Tableau__3_Déplacements_2[[#This Row],[Id_Menage]],[2]Ménages!$A$2:$AD$1503,32)</f>
        <v>#REF!</v>
      </c>
      <c r="C7384" t="s">
        <v>16</v>
      </c>
      <c r="D7384" t="s">
        <v>7053</v>
      </c>
      <c r="E7384">
        <f>VLOOKUP(Tableau__3_Déplacements_2[[#This Row],[Id_Personne]],[1]!Tableau__2_Personnes_1[[Id_Personne]:[Age]],2)</f>
        <v>2</v>
      </c>
      <c r="F7384">
        <f>VLOOKUP(Tableau__3_Déplacements_2[[#This Row],[Id_Personne]],[1]!Tableau__2_Personnes_1[[Id_Personne]:[Age]],4)</f>
        <v>25</v>
      </c>
      <c r="G7384" t="s">
        <v>0</v>
      </c>
      <c r="H7384" t="s">
        <v>7</v>
      </c>
      <c r="I7384" t="s">
        <v>7055</v>
      </c>
      <c r="J7384">
        <v>1</v>
      </c>
      <c r="K7384">
        <v>61</v>
      </c>
      <c r="M7384">
        <v>61</v>
      </c>
      <c r="O7384" t="str">
        <f>IF(Tableau__3_Déplacements_2[[#This Row],[Ori]]=Tableau__3_Déplacements_2[[#This Row],[Des]],"local","metro")</f>
        <v>local</v>
      </c>
      <c r="P7384">
        <v>7</v>
      </c>
      <c r="Q7384">
        <v>8</v>
      </c>
      <c r="R7384">
        <v>0</v>
      </c>
      <c r="S7384">
        <v>8</v>
      </c>
      <c r="T7384">
        <v>15</v>
      </c>
      <c r="U7384" t="s">
        <v>0</v>
      </c>
      <c r="V7384">
        <v>1</v>
      </c>
      <c r="W7384">
        <v>0</v>
      </c>
      <c r="X7384">
        <v>1</v>
      </c>
      <c r="Y7384">
        <v>202.95483754512634</v>
      </c>
      <c r="Z7384" s="1">
        <v>0</v>
      </c>
      <c r="AA7384" s="1"/>
    </row>
    <row r="7385" spans="1:27" x14ac:dyDescent="0.35">
      <c r="A7385">
        <v>454</v>
      </c>
      <c r="B7385" t="e">
        <f>VLOOKUP(Tableau__3_Déplacements_2[[#This Row],[Id_Menage]],[2]Ménages!$A$2:$AD$1503,32)</f>
        <v>#REF!</v>
      </c>
      <c r="C7385" t="s">
        <v>16</v>
      </c>
      <c r="D7385" t="s">
        <v>7053</v>
      </c>
      <c r="E7385">
        <f>VLOOKUP(Tableau__3_Déplacements_2[[#This Row],[Id_Personne]],[1]!Tableau__2_Personnes_1[[Id_Personne]:[Age]],2)</f>
        <v>2</v>
      </c>
      <c r="F7385">
        <f>VLOOKUP(Tableau__3_Déplacements_2[[#This Row],[Id_Personne]],[1]!Tableau__2_Personnes_1[[Id_Personne]:[Age]],4)</f>
        <v>25</v>
      </c>
      <c r="G7385" t="s">
        <v>3</v>
      </c>
      <c r="H7385" t="s">
        <v>2</v>
      </c>
      <c r="I7385" t="s">
        <v>7054</v>
      </c>
      <c r="J7385">
        <v>1</v>
      </c>
      <c r="K7385">
        <v>61</v>
      </c>
      <c r="M7385">
        <v>61</v>
      </c>
      <c r="O7385" t="str">
        <f>IF(Tableau__3_Déplacements_2[[#This Row],[Ori]]=Tableau__3_Déplacements_2[[#This Row],[Des]],"local","metro")</f>
        <v>local</v>
      </c>
      <c r="P7385">
        <v>15</v>
      </c>
      <c r="Q7385">
        <v>8</v>
      </c>
      <c r="R7385">
        <v>30</v>
      </c>
      <c r="S7385">
        <v>8</v>
      </c>
      <c r="T7385">
        <v>45</v>
      </c>
      <c r="U7385" t="s">
        <v>0</v>
      </c>
      <c r="V7385">
        <v>1</v>
      </c>
      <c r="W7385">
        <v>0</v>
      </c>
      <c r="X7385">
        <v>1</v>
      </c>
      <c r="Y7385">
        <v>202.95483754512634</v>
      </c>
      <c r="Z7385" s="1">
        <v>-1</v>
      </c>
      <c r="AA7385" s="1"/>
    </row>
    <row r="7386" spans="1:27" x14ac:dyDescent="0.35">
      <c r="A7386">
        <v>454</v>
      </c>
      <c r="B7386" t="e">
        <f>VLOOKUP(Tableau__3_Déplacements_2[[#This Row],[Id_Menage]],[2]Ménages!$A$2:$AD$1503,32)</f>
        <v>#REF!</v>
      </c>
      <c r="C7386" t="s">
        <v>16</v>
      </c>
      <c r="D7386" t="s">
        <v>7053</v>
      </c>
      <c r="E7386">
        <f>VLOOKUP(Tableau__3_Déplacements_2[[#This Row],[Id_Personne]],[1]!Tableau__2_Personnes_1[[Id_Personne]:[Age]],2)</f>
        <v>2</v>
      </c>
      <c r="F7386">
        <f>VLOOKUP(Tableau__3_Déplacements_2[[#This Row],[Id_Personne]],[1]!Tableau__2_Personnes_1[[Id_Personne]:[Age]],4)</f>
        <v>25</v>
      </c>
      <c r="G7386" t="s">
        <v>27</v>
      </c>
      <c r="H7386" t="s">
        <v>26</v>
      </c>
      <c r="I7386" t="s">
        <v>7052</v>
      </c>
      <c r="J7386">
        <v>1</v>
      </c>
      <c r="K7386">
        <v>61</v>
      </c>
      <c r="M7386">
        <v>61</v>
      </c>
      <c r="O7386" t="str">
        <f>IF(Tableau__3_Déplacements_2[[#This Row],[Ori]]=Tableau__3_Déplacements_2[[#This Row],[Des]],"local","metro")</f>
        <v>local</v>
      </c>
      <c r="P7386">
        <v>15</v>
      </c>
      <c r="Q7386">
        <v>17</v>
      </c>
      <c r="R7386">
        <v>30</v>
      </c>
      <c r="S7386">
        <v>17</v>
      </c>
      <c r="T7386">
        <v>50</v>
      </c>
      <c r="U7386" t="s">
        <v>8</v>
      </c>
      <c r="V7386">
        <v>5</v>
      </c>
      <c r="W7386">
        <v>200</v>
      </c>
      <c r="X7386">
        <v>5</v>
      </c>
      <c r="Y7386">
        <v>202.95483754512634</v>
      </c>
      <c r="Z7386" s="1">
        <v>-1</v>
      </c>
      <c r="AA7386" s="1"/>
    </row>
    <row r="7387" spans="1:27" x14ac:dyDescent="0.35">
      <c r="A7387">
        <v>455</v>
      </c>
      <c r="B7387" t="e">
        <f>VLOOKUP(Tableau__3_Déplacements_2[[#This Row],[Id_Menage]],[2]Ménages!$A$2:$AD$1503,32)</f>
        <v>#REF!</v>
      </c>
      <c r="C7387" t="s">
        <v>16</v>
      </c>
      <c r="D7387" t="s">
        <v>7050</v>
      </c>
      <c r="E7387">
        <f>VLOOKUP(Tableau__3_Déplacements_2[[#This Row],[Id_Personne]],[1]!Tableau__2_Personnes_1[[Id_Personne]:[Age]],2)</f>
        <v>1</v>
      </c>
      <c r="F7387">
        <f>VLOOKUP(Tableau__3_Déplacements_2[[#This Row],[Id_Personne]],[1]!Tableau__2_Personnes_1[[Id_Personne]:[Age]],4)</f>
        <v>49</v>
      </c>
      <c r="G7387" t="s">
        <v>0</v>
      </c>
      <c r="H7387" t="s">
        <v>7</v>
      </c>
      <c r="I7387" t="s">
        <v>7051</v>
      </c>
      <c r="J7387">
        <v>1</v>
      </c>
      <c r="K7387">
        <v>61</v>
      </c>
      <c r="M7387">
        <v>34</v>
      </c>
      <c r="O7387" t="str">
        <f>IF(Tableau__3_Déplacements_2[[#This Row],[Ori]]=Tableau__3_Déplacements_2[[#This Row],[Des]],"local","metro")</f>
        <v>metro</v>
      </c>
      <c r="P7387">
        <v>3</v>
      </c>
      <c r="Q7387">
        <v>6</v>
      </c>
      <c r="R7387">
        <v>30</v>
      </c>
      <c r="S7387">
        <v>7</v>
      </c>
      <c r="T7387">
        <v>28</v>
      </c>
      <c r="U7387" t="s">
        <v>30</v>
      </c>
      <c r="V7387">
        <v>8</v>
      </c>
      <c r="W7387">
        <v>500</v>
      </c>
      <c r="X7387">
        <v>5</v>
      </c>
      <c r="Y7387">
        <v>202.95483754512634</v>
      </c>
      <c r="Z7387" s="1">
        <v>-1</v>
      </c>
      <c r="AA7387" s="1"/>
    </row>
    <row r="7388" spans="1:27" x14ac:dyDescent="0.35">
      <c r="A7388">
        <v>455</v>
      </c>
      <c r="B7388" t="e">
        <f>VLOOKUP(Tableau__3_Déplacements_2[[#This Row],[Id_Menage]],[2]Ménages!$A$2:$AD$1503,32)</f>
        <v>#REF!</v>
      </c>
      <c r="C7388" t="s">
        <v>16</v>
      </c>
      <c r="D7388" t="s">
        <v>7050</v>
      </c>
      <c r="E7388">
        <f>VLOOKUP(Tableau__3_Déplacements_2[[#This Row],[Id_Personne]],[1]!Tableau__2_Personnes_1[[Id_Personne]:[Age]],2)</f>
        <v>1</v>
      </c>
      <c r="F7388">
        <f>VLOOKUP(Tableau__3_Déplacements_2[[#This Row],[Id_Personne]],[1]!Tableau__2_Personnes_1[[Id_Personne]:[Age]],4)</f>
        <v>49</v>
      </c>
      <c r="G7388" t="s">
        <v>3</v>
      </c>
      <c r="H7388" t="s">
        <v>2</v>
      </c>
      <c r="I7388" t="s">
        <v>7049</v>
      </c>
      <c r="J7388">
        <v>1</v>
      </c>
      <c r="K7388">
        <v>34</v>
      </c>
      <c r="M7388">
        <v>61</v>
      </c>
      <c r="O7388" t="str">
        <f>IF(Tableau__3_Déplacements_2[[#This Row],[Ori]]=Tableau__3_Déplacements_2[[#This Row],[Des]],"local","metro")</f>
        <v>metro</v>
      </c>
      <c r="P7388">
        <v>15</v>
      </c>
      <c r="Q7388">
        <v>17</v>
      </c>
      <c r="R7388">
        <v>0</v>
      </c>
      <c r="S7388">
        <v>18</v>
      </c>
      <c r="T7388">
        <v>0</v>
      </c>
      <c r="U7388" t="s">
        <v>30</v>
      </c>
      <c r="V7388">
        <v>8</v>
      </c>
      <c r="W7388">
        <v>500</v>
      </c>
      <c r="X7388">
        <v>5</v>
      </c>
      <c r="Y7388">
        <v>202.95483754512634</v>
      </c>
      <c r="Z7388" s="1">
        <v>0</v>
      </c>
      <c r="AA7388" s="1"/>
    </row>
    <row r="7389" spans="1:27" x14ac:dyDescent="0.35">
      <c r="A7389">
        <v>455</v>
      </c>
      <c r="B7389" t="e">
        <f>VLOOKUP(Tableau__3_Déplacements_2[[#This Row],[Id_Menage]],[2]Ménages!$A$2:$AD$1503,32)</f>
        <v>#REF!</v>
      </c>
      <c r="C7389" t="s">
        <v>11</v>
      </c>
      <c r="D7389" t="s">
        <v>7045</v>
      </c>
      <c r="E7389">
        <f>VLOOKUP(Tableau__3_Déplacements_2[[#This Row],[Id_Personne]],[1]!Tableau__2_Personnes_1[[Id_Personne]:[Age]],2)</f>
        <v>2</v>
      </c>
      <c r="F7389">
        <f>VLOOKUP(Tableau__3_Déplacements_2[[#This Row],[Id_Personne]],[1]!Tableau__2_Personnes_1[[Id_Personne]:[Age]],4)</f>
        <v>28</v>
      </c>
      <c r="G7389" t="s">
        <v>0</v>
      </c>
      <c r="H7389" t="s">
        <v>7</v>
      </c>
      <c r="I7389" t="s">
        <v>7048</v>
      </c>
      <c r="J7389">
        <v>1</v>
      </c>
      <c r="K7389">
        <v>61</v>
      </c>
      <c r="M7389">
        <v>61</v>
      </c>
      <c r="O7389" t="str">
        <f>IF(Tableau__3_Déplacements_2[[#This Row],[Ori]]=Tableau__3_Déplacements_2[[#This Row],[Des]],"local","metro")</f>
        <v>local</v>
      </c>
      <c r="P7389">
        <v>7</v>
      </c>
      <c r="Q7389">
        <v>11</v>
      </c>
      <c r="R7389">
        <v>0</v>
      </c>
      <c r="S7389">
        <v>11</v>
      </c>
      <c r="T7389">
        <v>15</v>
      </c>
      <c r="U7389" t="s">
        <v>30</v>
      </c>
      <c r="V7389">
        <v>8</v>
      </c>
      <c r="W7389">
        <v>100</v>
      </c>
      <c r="X7389">
        <v>6</v>
      </c>
      <c r="Y7389">
        <v>202.95483754512634</v>
      </c>
      <c r="Z7389" s="1">
        <v>0</v>
      </c>
      <c r="AA7389" s="1"/>
    </row>
    <row r="7390" spans="1:27" x14ac:dyDescent="0.35">
      <c r="A7390">
        <v>455</v>
      </c>
      <c r="B7390" t="e">
        <f>VLOOKUP(Tableau__3_Déplacements_2[[#This Row],[Id_Menage]],[2]Ménages!$A$2:$AD$1503,32)</f>
        <v>#REF!</v>
      </c>
      <c r="C7390" t="s">
        <v>11</v>
      </c>
      <c r="D7390" t="s">
        <v>7045</v>
      </c>
      <c r="E7390">
        <f>VLOOKUP(Tableau__3_Déplacements_2[[#This Row],[Id_Personne]],[1]!Tableau__2_Personnes_1[[Id_Personne]:[Age]],2)</f>
        <v>2</v>
      </c>
      <c r="F7390">
        <f>VLOOKUP(Tableau__3_Déplacements_2[[#This Row],[Id_Personne]],[1]!Tableau__2_Personnes_1[[Id_Personne]:[Age]],4)</f>
        <v>28</v>
      </c>
      <c r="G7390" t="s">
        <v>3</v>
      </c>
      <c r="H7390" t="s">
        <v>2</v>
      </c>
      <c r="I7390" t="s">
        <v>7047</v>
      </c>
      <c r="J7390">
        <v>1</v>
      </c>
      <c r="K7390">
        <v>61</v>
      </c>
      <c r="M7390">
        <v>61</v>
      </c>
      <c r="O7390" t="str">
        <f>IF(Tableau__3_Déplacements_2[[#This Row],[Ori]]=Tableau__3_Déplacements_2[[#This Row],[Des]],"local","metro")</f>
        <v>local</v>
      </c>
      <c r="P7390">
        <v>15</v>
      </c>
      <c r="Q7390">
        <v>12</v>
      </c>
      <c r="R7390">
        <v>0</v>
      </c>
      <c r="S7390">
        <v>12</v>
      </c>
      <c r="T7390">
        <v>15</v>
      </c>
      <c r="U7390" t="s">
        <v>8</v>
      </c>
      <c r="V7390">
        <v>5</v>
      </c>
      <c r="W7390">
        <v>200</v>
      </c>
      <c r="X7390">
        <v>6</v>
      </c>
      <c r="Y7390">
        <v>202.95483754512634</v>
      </c>
      <c r="Z7390" s="1">
        <v>0</v>
      </c>
      <c r="AA7390" s="1"/>
    </row>
    <row r="7391" spans="1:27" x14ac:dyDescent="0.35">
      <c r="A7391">
        <v>455</v>
      </c>
      <c r="B7391" t="e">
        <f>VLOOKUP(Tableau__3_Déplacements_2[[#This Row],[Id_Menage]],[2]Ménages!$A$2:$AD$1503,32)</f>
        <v>#REF!</v>
      </c>
      <c r="C7391" t="s">
        <v>11</v>
      </c>
      <c r="D7391" t="s">
        <v>7045</v>
      </c>
      <c r="E7391">
        <f>VLOOKUP(Tableau__3_Déplacements_2[[#This Row],[Id_Personne]],[1]!Tableau__2_Personnes_1[[Id_Personne]:[Age]],2)</f>
        <v>2</v>
      </c>
      <c r="F7391">
        <f>VLOOKUP(Tableau__3_Déplacements_2[[#This Row],[Id_Personne]],[1]!Tableau__2_Personnes_1[[Id_Personne]:[Age]],4)</f>
        <v>28</v>
      </c>
      <c r="G7391" t="s">
        <v>13</v>
      </c>
      <c r="H7391" t="s">
        <v>22</v>
      </c>
      <c r="I7391" t="s">
        <v>7046</v>
      </c>
      <c r="J7391">
        <v>1</v>
      </c>
      <c r="K7391">
        <v>61</v>
      </c>
      <c r="M7391">
        <v>61</v>
      </c>
      <c r="O7391" t="str">
        <f>IF(Tableau__3_Déplacements_2[[#This Row],[Ori]]=Tableau__3_Déplacements_2[[#This Row],[Des]],"local","metro")</f>
        <v>local</v>
      </c>
      <c r="P7391">
        <v>2</v>
      </c>
      <c r="Q7391">
        <v>17</v>
      </c>
      <c r="R7391">
        <v>0</v>
      </c>
      <c r="S7391">
        <v>17</v>
      </c>
      <c r="T7391">
        <v>5</v>
      </c>
      <c r="U7391" t="s">
        <v>0</v>
      </c>
      <c r="V7391">
        <v>1</v>
      </c>
      <c r="W7391">
        <v>0</v>
      </c>
      <c r="X7391">
        <v>6</v>
      </c>
      <c r="Y7391">
        <v>202.95483754512634</v>
      </c>
      <c r="Z7391" s="1">
        <v>0</v>
      </c>
      <c r="AA7391" s="1"/>
    </row>
    <row r="7392" spans="1:27" x14ac:dyDescent="0.35">
      <c r="A7392">
        <v>455</v>
      </c>
      <c r="B7392" t="e">
        <f>VLOOKUP(Tableau__3_Déplacements_2[[#This Row],[Id_Menage]],[2]Ménages!$A$2:$AD$1503,32)</f>
        <v>#REF!</v>
      </c>
      <c r="C7392" t="s">
        <v>11</v>
      </c>
      <c r="D7392" t="s">
        <v>7045</v>
      </c>
      <c r="E7392">
        <f>VLOOKUP(Tableau__3_Déplacements_2[[#This Row],[Id_Personne]],[1]!Tableau__2_Personnes_1[[Id_Personne]:[Age]],2)</f>
        <v>2</v>
      </c>
      <c r="F7392">
        <f>VLOOKUP(Tableau__3_Déplacements_2[[#This Row],[Id_Personne]],[1]!Tableau__2_Personnes_1[[Id_Personne]:[Age]],4)</f>
        <v>28</v>
      </c>
      <c r="G7392" t="s">
        <v>27</v>
      </c>
      <c r="H7392" t="s">
        <v>26</v>
      </c>
      <c r="I7392" t="s">
        <v>7044</v>
      </c>
      <c r="J7392">
        <v>1</v>
      </c>
      <c r="K7392">
        <v>61</v>
      </c>
      <c r="M7392">
        <v>61</v>
      </c>
      <c r="O7392" t="str">
        <f>IF(Tableau__3_Déplacements_2[[#This Row],[Ori]]=Tableau__3_Déplacements_2[[#This Row],[Des]],"local","metro")</f>
        <v>local</v>
      </c>
      <c r="P7392">
        <v>15</v>
      </c>
      <c r="Q7392">
        <v>17</v>
      </c>
      <c r="R7392">
        <v>5</v>
      </c>
      <c r="S7392">
        <v>17</v>
      </c>
      <c r="T7392">
        <v>10</v>
      </c>
      <c r="U7392" t="s">
        <v>0</v>
      </c>
      <c r="V7392">
        <v>1</v>
      </c>
      <c r="W7392">
        <v>0</v>
      </c>
      <c r="X7392">
        <v>6</v>
      </c>
      <c r="Y7392">
        <v>202.95483754512634</v>
      </c>
      <c r="Z7392" s="1">
        <v>-1</v>
      </c>
      <c r="AA7392" s="1"/>
    </row>
    <row r="7393" spans="1:27" x14ac:dyDescent="0.35">
      <c r="A7393">
        <v>455</v>
      </c>
      <c r="B7393" t="e">
        <f>VLOOKUP(Tableau__3_Déplacements_2[[#This Row],[Id_Menage]],[2]Ménages!$A$2:$AD$1503,32)</f>
        <v>#REF!</v>
      </c>
      <c r="C7393" t="s">
        <v>5</v>
      </c>
      <c r="D7393" t="s">
        <v>7042</v>
      </c>
      <c r="E7393">
        <f>VLOOKUP(Tableau__3_Déplacements_2[[#This Row],[Id_Personne]],[1]!Tableau__2_Personnes_1[[Id_Personne]:[Age]],2)</f>
        <v>2</v>
      </c>
      <c r="F7393">
        <f>VLOOKUP(Tableau__3_Déplacements_2[[#This Row],[Id_Personne]],[1]!Tableau__2_Personnes_1[[Id_Personne]:[Age]],4)</f>
        <v>8</v>
      </c>
      <c r="G7393" t="s">
        <v>0</v>
      </c>
      <c r="H7393" t="s">
        <v>7</v>
      </c>
      <c r="I7393" t="s">
        <v>7043</v>
      </c>
      <c r="J7393">
        <v>1</v>
      </c>
      <c r="K7393">
        <v>61</v>
      </c>
      <c r="M7393">
        <v>61</v>
      </c>
      <c r="O7393" t="str">
        <f>IF(Tableau__3_Déplacements_2[[#This Row],[Ori]]=Tableau__3_Déplacements_2[[#This Row],[Des]],"local","metro")</f>
        <v>local</v>
      </c>
      <c r="P7393">
        <v>2</v>
      </c>
      <c r="Q7393">
        <v>17</v>
      </c>
      <c r="R7393">
        <v>0</v>
      </c>
      <c r="S7393">
        <v>17</v>
      </c>
      <c r="T7393">
        <v>5</v>
      </c>
      <c r="U7393" t="s">
        <v>0</v>
      </c>
      <c r="V7393">
        <v>1</v>
      </c>
      <c r="W7393">
        <v>0</v>
      </c>
      <c r="X7393">
        <v>6</v>
      </c>
      <c r="Y7393">
        <v>202.95483754512634</v>
      </c>
      <c r="Z7393" s="1">
        <v>0</v>
      </c>
      <c r="AA7393" s="1"/>
    </row>
    <row r="7394" spans="1:27" x14ac:dyDescent="0.35">
      <c r="A7394">
        <v>455</v>
      </c>
      <c r="B7394" t="e">
        <f>VLOOKUP(Tableau__3_Déplacements_2[[#This Row],[Id_Menage]],[2]Ménages!$A$2:$AD$1503,32)</f>
        <v>#REF!</v>
      </c>
      <c r="C7394" t="s">
        <v>5</v>
      </c>
      <c r="D7394" t="s">
        <v>7042</v>
      </c>
      <c r="E7394">
        <f>VLOOKUP(Tableau__3_Déplacements_2[[#This Row],[Id_Personne]],[1]!Tableau__2_Personnes_1[[Id_Personne]:[Age]],2)</f>
        <v>2</v>
      </c>
      <c r="F7394">
        <f>VLOOKUP(Tableau__3_Déplacements_2[[#This Row],[Id_Personne]],[1]!Tableau__2_Personnes_1[[Id_Personne]:[Age]],4)</f>
        <v>8</v>
      </c>
      <c r="G7394" t="s">
        <v>3</v>
      </c>
      <c r="H7394" t="s">
        <v>2</v>
      </c>
      <c r="I7394" t="s">
        <v>7041</v>
      </c>
      <c r="J7394">
        <v>1</v>
      </c>
      <c r="K7394">
        <v>61</v>
      </c>
      <c r="M7394">
        <v>61</v>
      </c>
      <c r="O7394" t="str">
        <f>IF(Tableau__3_Déplacements_2[[#This Row],[Ori]]=Tableau__3_Déplacements_2[[#This Row],[Des]],"local","metro")</f>
        <v>local</v>
      </c>
      <c r="P7394">
        <v>15</v>
      </c>
      <c r="Q7394">
        <v>17</v>
      </c>
      <c r="R7394">
        <v>5</v>
      </c>
      <c r="S7394">
        <v>17</v>
      </c>
      <c r="T7394">
        <v>10</v>
      </c>
      <c r="U7394" t="s">
        <v>0</v>
      </c>
      <c r="V7394">
        <v>1</v>
      </c>
      <c r="W7394">
        <v>0</v>
      </c>
      <c r="X7394">
        <v>6</v>
      </c>
      <c r="Y7394">
        <v>202.95483754512634</v>
      </c>
      <c r="Z7394" s="1">
        <v>-1</v>
      </c>
      <c r="AA7394" s="1"/>
    </row>
    <row r="7395" spans="1:27" x14ac:dyDescent="0.35">
      <c r="A7395">
        <v>456</v>
      </c>
      <c r="B7395" t="e">
        <f>VLOOKUP(Tableau__3_Déplacements_2[[#This Row],[Id_Menage]],[2]Ménages!$A$2:$AD$1503,32)</f>
        <v>#REF!</v>
      </c>
      <c r="C7395" t="s">
        <v>16</v>
      </c>
      <c r="D7395" t="s">
        <v>7039</v>
      </c>
      <c r="E7395">
        <f>VLOOKUP(Tableau__3_Déplacements_2[[#This Row],[Id_Personne]],[1]!Tableau__2_Personnes_1[[Id_Personne]:[Age]],2)</f>
        <v>1</v>
      </c>
      <c r="F7395">
        <f>VLOOKUP(Tableau__3_Déplacements_2[[#This Row],[Id_Personne]],[1]!Tableau__2_Personnes_1[[Id_Personne]:[Age]],4)</f>
        <v>41</v>
      </c>
      <c r="G7395" t="s">
        <v>0</v>
      </c>
      <c r="H7395" t="s">
        <v>7</v>
      </c>
      <c r="I7395" t="s">
        <v>7040</v>
      </c>
      <c r="J7395">
        <v>1</v>
      </c>
      <c r="K7395">
        <v>61</v>
      </c>
      <c r="M7395">
        <v>43</v>
      </c>
      <c r="O7395" t="str">
        <f>IF(Tableau__3_Déplacements_2[[#This Row],[Ori]]=Tableau__3_Déplacements_2[[#This Row],[Des]],"local","metro")</f>
        <v>metro</v>
      </c>
      <c r="P7395">
        <v>3</v>
      </c>
      <c r="Q7395">
        <v>8</v>
      </c>
      <c r="R7395">
        <v>10</v>
      </c>
      <c r="S7395">
        <v>8</v>
      </c>
      <c r="T7395">
        <v>37</v>
      </c>
      <c r="U7395" t="s">
        <v>8</v>
      </c>
      <c r="V7395">
        <v>5</v>
      </c>
      <c r="W7395">
        <v>200</v>
      </c>
      <c r="X7395">
        <v>5</v>
      </c>
      <c r="Y7395">
        <v>202.95483754512634</v>
      </c>
      <c r="Z7395" s="1">
        <v>-1</v>
      </c>
      <c r="AA7395" s="1"/>
    </row>
    <row r="7396" spans="1:27" x14ac:dyDescent="0.35">
      <c r="A7396">
        <v>456</v>
      </c>
      <c r="B7396" t="e">
        <f>VLOOKUP(Tableau__3_Déplacements_2[[#This Row],[Id_Menage]],[2]Ménages!$A$2:$AD$1503,32)</f>
        <v>#REF!</v>
      </c>
      <c r="C7396" t="s">
        <v>16</v>
      </c>
      <c r="D7396" t="s">
        <v>7039</v>
      </c>
      <c r="E7396">
        <f>VLOOKUP(Tableau__3_Déplacements_2[[#This Row],[Id_Personne]],[1]!Tableau__2_Personnes_1[[Id_Personne]:[Age]],2)</f>
        <v>1</v>
      </c>
      <c r="F7396">
        <f>VLOOKUP(Tableau__3_Déplacements_2[[#This Row],[Id_Personne]],[1]!Tableau__2_Personnes_1[[Id_Personne]:[Age]],4)</f>
        <v>41</v>
      </c>
      <c r="G7396" t="s">
        <v>3</v>
      </c>
      <c r="H7396" t="s">
        <v>2</v>
      </c>
      <c r="I7396" t="s">
        <v>7038</v>
      </c>
      <c r="J7396">
        <v>1</v>
      </c>
      <c r="K7396">
        <v>43</v>
      </c>
      <c r="M7396">
        <v>61</v>
      </c>
      <c r="O7396" t="str">
        <f>IF(Tableau__3_Déplacements_2[[#This Row],[Ori]]=Tableau__3_Déplacements_2[[#This Row],[Des]],"local","metro")</f>
        <v>metro</v>
      </c>
      <c r="P7396">
        <v>15</v>
      </c>
      <c r="Q7396">
        <v>20</v>
      </c>
      <c r="R7396">
        <v>0</v>
      </c>
      <c r="S7396">
        <v>20</v>
      </c>
      <c r="T7396">
        <v>33</v>
      </c>
      <c r="U7396" t="s">
        <v>8</v>
      </c>
      <c r="V7396">
        <v>5</v>
      </c>
      <c r="W7396">
        <v>250</v>
      </c>
      <c r="X7396">
        <v>5</v>
      </c>
      <c r="Y7396">
        <v>202.95483754512634</v>
      </c>
      <c r="Z7396" s="1">
        <v>0</v>
      </c>
      <c r="AA7396" s="1"/>
    </row>
    <row r="7397" spans="1:27" x14ac:dyDescent="0.35">
      <c r="A7397">
        <v>456</v>
      </c>
      <c r="B7397" t="e">
        <f>VLOOKUP(Tableau__3_Déplacements_2[[#This Row],[Id_Menage]],[2]Ménages!$A$2:$AD$1503,32)</f>
        <v>#REF!</v>
      </c>
      <c r="C7397" t="s">
        <v>11</v>
      </c>
      <c r="D7397" t="s">
        <v>7035</v>
      </c>
      <c r="E7397">
        <f>VLOOKUP(Tableau__3_Déplacements_2[[#This Row],[Id_Personne]],[1]!Tableau__2_Personnes_1[[Id_Personne]:[Age]],2)</f>
        <v>2</v>
      </c>
      <c r="F7397">
        <f>VLOOKUP(Tableau__3_Déplacements_2[[#This Row],[Id_Personne]],[1]!Tableau__2_Personnes_1[[Id_Personne]:[Age]],4)</f>
        <v>33</v>
      </c>
      <c r="G7397" t="s">
        <v>13</v>
      </c>
      <c r="H7397" t="s">
        <v>22</v>
      </c>
      <c r="I7397" t="s">
        <v>7037</v>
      </c>
      <c r="J7397">
        <v>1</v>
      </c>
      <c r="K7397">
        <v>68</v>
      </c>
      <c r="M7397">
        <v>61</v>
      </c>
      <c r="O7397" t="str">
        <f>IF(Tableau__3_Déplacements_2[[#This Row],[Ori]]=Tableau__3_Déplacements_2[[#This Row],[Des]],"local","metro")</f>
        <v>metro</v>
      </c>
      <c r="P7397">
        <v>15</v>
      </c>
      <c r="Q7397">
        <v>18</v>
      </c>
      <c r="R7397">
        <v>0</v>
      </c>
      <c r="S7397">
        <v>18</v>
      </c>
      <c r="T7397">
        <v>50</v>
      </c>
      <c r="U7397" t="s">
        <v>30</v>
      </c>
      <c r="V7397">
        <v>8</v>
      </c>
      <c r="W7397">
        <v>600</v>
      </c>
      <c r="X7397">
        <v>6</v>
      </c>
      <c r="Y7397">
        <v>202.95483754512634</v>
      </c>
      <c r="Z7397" s="1">
        <v>0</v>
      </c>
      <c r="AA7397" s="1"/>
    </row>
    <row r="7398" spans="1:27" x14ac:dyDescent="0.35">
      <c r="A7398">
        <v>456</v>
      </c>
      <c r="B7398" t="e">
        <f>VLOOKUP(Tableau__3_Déplacements_2[[#This Row],[Id_Menage]],[2]Ménages!$A$2:$AD$1503,32)</f>
        <v>#REF!</v>
      </c>
      <c r="C7398" t="s">
        <v>11</v>
      </c>
      <c r="D7398" t="s">
        <v>7035</v>
      </c>
      <c r="E7398">
        <f>VLOOKUP(Tableau__3_Déplacements_2[[#This Row],[Id_Personne]],[1]!Tableau__2_Personnes_1[[Id_Personne]:[Age]],2)</f>
        <v>2</v>
      </c>
      <c r="F7398">
        <f>VLOOKUP(Tableau__3_Déplacements_2[[#This Row],[Id_Personne]],[1]!Tableau__2_Personnes_1[[Id_Personne]:[Age]],4)</f>
        <v>33</v>
      </c>
      <c r="G7398" t="s">
        <v>0</v>
      </c>
      <c r="H7398" t="s">
        <v>7</v>
      </c>
      <c r="I7398" t="s">
        <v>7036</v>
      </c>
      <c r="J7398">
        <v>1</v>
      </c>
      <c r="K7398">
        <v>61</v>
      </c>
      <c r="M7398">
        <v>48</v>
      </c>
      <c r="O7398" t="str">
        <f>IF(Tableau__3_Déplacements_2[[#This Row],[Ori]]=Tableau__3_Déplacements_2[[#This Row],[Des]],"local","metro")</f>
        <v>metro</v>
      </c>
      <c r="P7398">
        <v>3</v>
      </c>
      <c r="Q7398">
        <v>8</v>
      </c>
      <c r="R7398">
        <v>0</v>
      </c>
      <c r="S7398">
        <v>8</v>
      </c>
      <c r="T7398">
        <v>32</v>
      </c>
      <c r="U7398" t="s">
        <v>8</v>
      </c>
      <c r="V7398">
        <v>5</v>
      </c>
      <c r="W7398">
        <v>150</v>
      </c>
      <c r="X7398">
        <v>5</v>
      </c>
      <c r="Y7398">
        <v>202.95483754512634</v>
      </c>
      <c r="Z7398" s="1">
        <v>0</v>
      </c>
      <c r="AA7398" s="1"/>
    </row>
    <row r="7399" spans="1:27" x14ac:dyDescent="0.35">
      <c r="A7399">
        <v>456</v>
      </c>
      <c r="B7399" t="e">
        <f>VLOOKUP(Tableau__3_Déplacements_2[[#This Row],[Id_Menage]],[2]Ménages!$A$2:$AD$1503,32)</f>
        <v>#REF!</v>
      </c>
      <c r="C7399" t="s">
        <v>11</v>
      </c>
      <c r="D7399" t="s">
        <v>7035</v>
      </c>
      <c r="E7399">
        <f>VLOOKUP(Tableau__3_Déplacements_2[[#This Row],[Id_Personne]],[1]!Tableau__2_Personnes_1[[Id_Personne]:[Age]],2)</f>
        <v>2</v>
      </c>
      <c r="F7399">
        <f>VLOOKUP(Tableau__3_Déplacements_2[[#This Row],[Id_Personne]],[1]!Tableau__2_Personnes_1[[Id_Personne]:[Age]],4)</f>
        <v>33</v>
      </c>
      <c r="G7399" t="s">
        <v>3</v>
      </c>
      <c r="H7399" t="s">
        <v>2</v>
      </c>
      <c r="I7399" t="s">
        <v>7034</v>
      </c>
      <c r="J7399">
        <v>1</v>
      </c>
      <c r="K7399">
        <v>48</v>
      </c>
      <c r="M7399">
        <v>68</v>
      </c>
      <c r="O7399" t="str">
        <f>IF(Tableau__3_Déplacements_2[[#This Row],[Ori]]=Tableau__3_Déplacements_2[[#This Row],[Des]],"local","metro")</f>
        <v>metro</v>
      </c>
      <c r="P7399">
        <v>6</v>
      </c>
      <c r="Q7399">
        <v>16</v>
      </c>
      <c r="R7399">
        <v>0</v>
      </c>
      <c r="S7399">
        <v>16</v>
      </c>
      <c r="T7399">
        <v>15</v>
      </c>
      <c r="U7399" t="s">
        <v>30</v>
      </c>
      <c r="V7399">
        <v>8</v>
      </c>
      <c r="W7399">
        <v>300</v>
      </c>
      <c r="X7399">
        <v>6</v>
      </c>
      <c r="Y7399">
        <v>202.95483754512634</v>
      </c>
      <c r="Z7399" s="1">
        <v>0</v>
      </c>
      <c r="AA7399" s="1"/>
    </row>
    <row r="7400" spans="1:27" x14ac:dyDescent="0.35">
      <c r="A7400">
        <v>457</v>
      </c>
      <c r="B7400" t="e">
        <f>VLOOKUP(Tableau__3_Déplacements_2[[#This Row],[Id_Menage]],[2]Ménages!$A$2:$AD$1503,32)</f>
        <v>#REF!</v>
      </c>
      <c r="C7400" t="s">
        <v>16</v>
      </c>
      <c r="D7400" t="s">
        <v>7032</v>
      </c>
      <c r="E7400">
        <f>VLOOKUP(Tableau__3_Déplacements_2[[#This Row],[Id_Personne]],[1]!Tableau__2_Personnes_1[[Id_Personne]:[Age]],2)</f>
        <v>1</v>
      </c>
      <c r="F7400">
        <f>VLOOKUP(Tableau__3_Déplacements_2[[#This Row],[Id_Personne]],[1]!Tableau__2_Personnes_1[[Id_Personne]:[Age]],4)</f>
        <v>24</v>
      </c>
      <c r="G7400" t="s">
        <v>0</v>
      </c>
      <c r="H7400" t="s">
        <v>7</v>
      </c>
      <c r="I7400" t="s">
        <v>7033</v>
      </c>
      <c r="J7400">
        <v>1</v>
      </c>
      <c r="K7400">
        <v>61</v>
      </c>
      <c r="M7400">
        <v>3</v>
      </c>
      <c r="O7400" t="str">
        <f>IF(Tableau__3_Déplacements_2[[#This Row],[Ori]]=Tableau__3_Déplacements_2[[#This Row],[Des]],"local","metro")</f>
        <v>metro</v>
      </c>
      <c r="P7400">
        <v>3</v>
      </c>
      <c r="Q7400">
        <v>8</v>
      </c>
      <c r="R7400">
        <v>0</v>
      </c>
      <c r="S7400">
        <v>8</v>
      </c>
      <c r="T7400">
        <v>22</v>
      </c>
      <c r="U7400" t="s">
        <v>8</v>
      </c>
      <c r="V7400">
        <v>5</v>
      </c>
      <c r="W7400">
        <v>150</v>
      </c>
      <c r="X7400">
        <v>5</v>
      </c>
      <c r="Y7400">
        <v>202.95483754512634</v>
      </c>
      <c r="Z7400" s="1">
        <v>0</v>
      </c>
      <c r="AA7400" s="1"/>
    </row>
    <row r="7401" spans="1:27" x14ac:dyDescent="0.35">
      <c r="A7401">
        <v>457</v>
      </c>
      <c r="B7401" t="e">
        <f>VLOOKUP(Tableau__3_Déplacements_2[[#This Row],[Id_Menage]],[2]Ménages!$A$2:$AD$1503,32)</f>
        <v>#REF!</v>
      </c>
      <c r="C7401" t="s">
        <v>16</v>
      </c>
      <c r="D7401" t="s">
        <v>7032</v>
      </c>
      <c r="E7401">
        <f>VLOOKUP(Tableau__3_Déplacements_2[[#This Row],[Id_Personne]],[1]!Tableau__2_Personnes_1[[Id_Personne]:[Age]],2)</f>
        <v>1</v>
      </c>
      <c r="F7401">
        <f>VLOOKUP(Tableau__3_Déplacements_2[[#This Row],[Id_Personne]],[1]!Tableau__2_Personnes_1[[Id_Personne]:[Age]],4)</f>
        <v>24</v>
      </c>
      <c r="G7401" t="s">
        <v>3</v>
      </c>
      <c r="H7401" t="s">
        <v>2</v>
      </c>
      <c r="I7401" t="s">
        <v>7031</v>
      </c>
      <c r="J7401">
        <v>1</v>
      </c>
      <c r="K7401">
        <v>3</v>
      </c>
      <c r="M7401">
        <v>61</v>
      </c>
      <c r="O7401" t="str">
        <f>IF(Tableau__3_Déplacements_2[[#This Row],[Ori]]=Tableau__3_Déplacements_2[[#This Row],[Des]],"local","metro")</f>
        <v>metro</v>
      </c>
      <c r="P7401">
        <v>15</v>
      </c>
      <c r="Q7401">
        <v>11</v>
      </c>
      <c r="R7401">
        <v>0</v>
      </c>
      <c r="S7401">
        <v>19</v>
      </c>
      <c r="T7401">
        <v>27</v>
      </c>
      <c r="U7401" t="s">
        <v>8</v>
      </c>
      <c r="V7401">
        <v>5</v>
      </c>
      <c r="W7401">
        <v>200</v>
      </c>
      <c r="X7401">
        <v>5</v>
      </c>
      <c r="Y7401">
        <v>202.95483754512634</v>
      </c>
      <c r="Z7401" s="1">
        <v>0</v>
      </c>
      <c r="AA7401" s="1"/>
    </row>
    <row r="7402" spans="1:27" x14ac:dyDescent="0.35">
      <c r="A7402">
        <v>458</v>
      </c>
      <c r="B7402" t="e">
        <f>VLOOKUP(Tableau__3_Déplacements_2[[#This Row],[Id_Menage]],[2]Ménages!$A$2:$AD$1503,32)</f>
        <v>#REF!</v>
      </c>
      <c r="C7402" t="s">
        <v>16</v>
      </c>
      <c r="D7402" t="s">
        <v>7027</v>
      </c>
      <c r="E7402">
        <f>VLOOKUP(Tableau__3_Déplacements_2[[#This Row],[Id_Personne]],[1]!Tableau__2_Personnes_1[[Id_Personne]:[Age]],2)</f>
        <v>1</v>
      </c>
      <c r="F7402">
        <f>VLOOKUP(Tableau__3_Déplacements_2[[#This Row],[Id_Personne]],[1]!Tableau__2_Personnes_1[[Id_Personne]:[Age]],4)</f>
        <v>34</v>
      </c>
      <c r="G7402" t="s">
        <v>27</v>
      </c>
      <c r="H7402" t="s">
        <v>26</v>
      </c>
      <c r="I7402" t="s">
        <v>7030</v>
      </c>
      <c r="J7402">
        <v>1</v>
      </c>
      <c r="K7402">
        <v>69</v>
      </c>
      <c r="M7402">
        <v>61</v>
      </c>
      <c r="O7402" t="str">
        <f>IF(Tableau__3_Déplacements_2[[#This Row],[Ori]]=Tableau__3_Déplacements_2[[#This Row],[Des]],"local","metro")</f>
        <v>metro</v>
      </c>
      <c r="P7402">
        <v>15</v>
      </c>
      <c r="Q7402">
        <v>20</v>
      </c>
      <c r="R7402">
        <v>0</v>
      </c>
      <c r="S7402">
        <v>20</v>
      </c>
      <c r="T7402">
        <v>28</v>
      </c>
      <c r="U7402" t="s">
        <v>1138</v>
      </c>
      <c r="V7402">
        <v>8</v>
      </c>
      <c r="W7402">
        <v>600</v>
      </c>
      <c r="X7402">
        <v>6</v>
      </c>
      <c r="Y7402">
        <v>202.95483754512634</v>
      </c>
      <c r="Z7402" s="1">
        <v>0</v>
      </c>
      <c r="AA7402" s="1"/>
    </row>
    <row r="7403" spans="1:27" x14ac:dyDescent="0.35">
      <c r="A7403">
        <v>458</v>
      </c>
      <c r="B7403" t="e">
        <f>VLOOKUP(Tableau__3_Déplacements_2[[#This Row],[Id_Menage]],[2]Ménages!$A$2:$AD$1503,32)</f>
        <v>#REF!</v>
      </c>
      <c r="C7403" t="s">
        <v>16</v>
      </c>
      <c r="D7403" t="s">
        <v>7027</v>
      </c>
      <c r="E7403">
        <f>VLOOKUP(Tableau__3_Déplacements_2[[#This Row],[Id_Personne]],[1]!Tableau__2_Personnes_1[[Id_Personne]:[Age]],2)</f>
        <v>1</v>
      </c>
      <c r="F7403">
        <f>VLOOKUP(Tableau__3_Déplacements_2[[#This Row],[Id_Personne]],[1]!Tableau__2_Personnes_1[[Id_Personne]:[Age]],4)</f>
        <v>34</v>
      </c>
      <c r="G7403" t="s">
        <v>13</v>
      </c>
      <c r="H7403" t="s">
        <v>22</v>
      </c>
      <c r="I7403" t="s">
        <v>7029</v>
      </c>
      <c r="J7403">
        <v>1</v>
      </c>
      <c r="K7403">
        <v>61</v>
      </c>
      <c r="M7403">
        <v>69</v>
      </c>
      <c r="O7403" t="str">
        <f>IF(Tableau__3_Déplacements_2[[#This Row],[Ori]]=Tableau__3_Déplacements_2[[#This Row],[Des]],"local","metro")</f>
        <v>metro</v>
      </c>
      <c r="P7403">
        <v>14</v>
      </c>
      <c r="Q7403">
        <v>17</v>
      </c>
      <c r="R7403">
        <v>0</v>
      </c>
      <c r="S7403">
        <v>17</v>
      </c>
      <c r="T7403">
        <v>33</v>
      </c>
      <c r="U7403" t="s">
        <v>30</v>
      </c>
      <c r="V7403">
        <v>8</v>
      </c>
      <c r="W7403">
        <v>500</v>
      </c>
      <c r="X7403">
        <v>6</v>
      </c>
      <c r="Y7403">
        <v>202.95483754512634</v>
      </c>
      <c r="Z7403" s="1">
        <v>0</v>
      </c>
      <c r="AA7403" s="1"/>
    </row>
    <row r="7404" spans="1:27" x14ac:dyDescent="0.35">
      <c r="A7404">
        <v>458</v>
      </c>
      <c r="B7404" t="e">
        <f>VLOOKUP(Tableau__3_Déplacements_2[[#This Row],[Id_Menage]],[2]Ménages!$A$2:$AD$1503,32)</f>
        <v>#REF!</v>
      </c>
      <c r="C7404" t="s">
        <v>16</v>
      </c>
      <c r="D7404" t="s">
        <v>7027</v>
      </c>
      <c r="E7404">
        <f>VLOOKUP(Tableau__3_Déplacements_2[[#This Row],[Id_Personne]],[1]!Tableau__2_Personnes_1[[Id_Personne]:[Age]],2)</f>
        <v>1</v>
      </c>
      <c r="F7404">
        <f>VLOOKUP(Tableau__3_Déplacements_2[[#This Row],[Id_Personne]],[1]!Tableau__2_Personnes_1[[Id_Personne]:[Age]],4)</f>
        <v>34</v>
      </c>
      <c r="G7404" t="s">
        <v>0</v>
      </c>
      <c r="H7404" t="s">
        <v>7</v>
      </c>
      <c r="I7404" t="s">
        <v>7028</v>
      </c>
      <c r="J7404">
        <v>1</v>
      </c>
      <c r="K7404">
        <v>61</v>
      </c>
      <c r="M7404">
        <v>34</v>
      </c>
      <c r="O7404" t="str">
        <f>IF(Tableau__3_Déplacements_2[[#This Row],[Ori]]=Tableau__3_Déplacements_2[[#This Row],[Des]],"local","metro")</f>
        <v>metro</v>
      </c>
      <c r="P7404">
        <v>3</v>
      </c>
      <c r="Q7404">
        <v>7</v>
      </c>
      <c r="R7404">
        <v>0</v>
      </c>
      <c r="S7404">
        <v>7</v>
      </c>
      <c r="T7404">
        <v>33</v>
      </c>
      <c r="U7404" t="s">
        <v>30</v>
      </c>
      <c r="V7404">
        <v>8</v>
      </c>
      <c r="W7404">
        <v>300</v>
      </c>
      <c r="X7404">
        <v>5</v>
      </c>
      <c r="Y7404">
        <v>202.95483754512634</v>
      </c>
      <c r="Z7404" s="1">
        <v>0</v>
      </c>
      <c r="AA7404" s="1"/>
    </row>
    <row r="7405" spans="1:27" x14ac:dyDescent="0.35">
      <c r="A7405">
        <v>458</v>
      </c>
      <c r="B7405" t="e">
        <f>VLOOKUP(Tableau__3_Déplacements_2[[#This Row],[Id_Menage]],[2]Ménages!$A$2:$AD$1503,32)</f>
        <v>#REF!</v>
      </c>
      <c r="C7405" t="s">
        <v>16</v>
      </c>
      <c r="D7405" t="s">
        <v>7027</v>
      </c>
      <c r="E7405">
        <f>VLOOKUP(Tableau__3_Déplacements_2[[#This Row],[Id_Personne]],[1]!Tableau__2_Personnes_1[[Id_Personne]:[Age]],2)</f>
        <v>1</v>
      </c>
      <c r="F7405">
        <f>VLOOKUP(Tableau__3_Déplacements_2[[#This Row],[Id_Personne]],[1]!Tableau__2_Personnes_1[[Id_Personne]:[Age]],4)</f>
        <v>34</v>
      </c>
      <c r="G7405" t="s">
        <v>3</v>
      </c>
      <c r="H7405" t="s">
        <v>2</v>
      </c>
      <c r="I7405" t="s">
        <v>7026</v>
      </c>
      <c r="J7405">
        <v>1</v>
      </c>
      <c r="K7405">
        <v>34</v>
      </c>
      <c r="M7405">
        <v>61</v>
      </c>
      <c r="O7405" t="str">
        <f>IF(Tableau__3_Déplacements_2[[#This Row],[Ori]]=Tableau__3_Déplacements_2[[#This Row],[Des]],"local","metro")</f>
        <v>metro</v>
      </c>
      <c r="P7405">
        <v>15</v>
      </c>
      <c r="Q7405">
        <v>16</v>
      </c>
      <c r="R7405">
        <v>0</v>
      </c>
      <c r="S7405">
        <v>16</v>
      </c>
      <c r="T7405">
        <v>33</v>
      </c>
      <c r="U7405" t="s">
        <v>30</v>
      </c>
      <c r="V7405">
        <v>8</v>
      </c>
      <c r="W7405">
        <v>300</v>
      </c>
      <c r="X7405">
        <v>5</v>
      </c>
      <c r="Y7405">
        <v>202.95483754512634</v>
      </c>
      <c r="Z7405" s="1">
        <v>0</v>
      </c>
      <c r="AA7405" s="1"/>
    </row>
    <row r="7406" spans="1:27" x14ac:dyDescent="0.35">
      <c r="A7406">
        <v>459</v>
      </c>
      <c r="B7406" t="e">
        <f>VLOOKUP(Tableau__3_Déplacements_2[[#This Row],[Id_Menage]],[2]Ménages!$A$2:$AD$1503,32)</f>
        <v>#REF!</v>
      </c>
      <c r="C7406" t="s">
        <v>16</v>
      </c>
      <c r="D7406" t="s">
        <v>7022</v>
      </c>
      <c r="E7406">
        <f>VLOOKUP(Tableau__3_Déplacements_2[[#This Row],[Id_Personne]],[1]!Tableau__2_Personnes_1[[Id_Personne]:[Age]],2)</f>
        <v>1</v>
      </c>
      <c r="F7406">
        <f>VLOOKUP(Tableau__3_Déplacements_2[[#This Row],[Id_Personne]],[1]!Tableau__2_Personnes_1[[Id_Personne]:[Age]],4)</f>
        <v>55</v>
      </c>
      <c r="G7406" t="s">
        <v>13</v>
      </c>
      <c r="H7406" t="s">
        <v>22</v>
      </c>
      <c r="I7406" t="s">
        <v>7025</v>
      </c>
      <c r="J7406">
        <v>1</v>
      </c>
      <c r="K7406">
        <v>61</v>
      </c>
      <c r="M7406">
        <v>61</v>
      </c>
      <c r="O7406" t="str">
        <f>IF(Tableau__3_Déplacements_2[[#This Row],[Ori]]=Tableau__3_Déplacements_2[[#This Row],[Des]],"local","metro")</f>
        <v>local</v>
      </c>
      <c r="P7406">
        <v>14</v>
      </c>
      <c r="Q7406">
        <v>19</v>
      </c>
      <c r="R7406">
        <v>0</v>
      </c>
      <c r="S7406">
        <v>19</v>
      </c>
      <c r="T7406">
        <v>15</v>
      </c>
      <c r="U7406" t="s">
        <v>0</v>
      </c>
      <c r="V7406">
        <v>1</v>
      </c>
      <c r="W7406">
        <v>0</v>
      </c>
      <c r="X7406">
        <v>6</v>
      </c>
      <c r="Y7406">
        <v>202.95483754512634</v>
      </c>
      <c r="Z7406" s="1">
        <v>0</v>
      </c>
      <c r="AA7406" s="1"/>
    </row>
    <row r="7407" spans="1:27" x14ac:dyDescent="0.35">
      <c r="A7407">
        <v>459</v>
      </c>
      <c r="B7407" t="e">
        <f>VLOOKUP(Tableau__3_Déplacements_2[[#This Row],[Id_Menage]],[2]Ménages!$A$2:$AD$1503,32)</f>
        <v>#REF!</v>
      </c>
      <c r="C7407" t="s">
        <v>16</v>
      </c>
      <c r="D7407" t="s">
        <v>7022</v>
      </c>
      <c r="E7407">
        <f>VLOOKUP(Tableau__3_Déplacements_2[[#This Row],[Id_Personne]],[1]!Tableau__2_Personnes_1[[Id_Personne]:[Age]],2)</f>
        <v>1</v>
      </c>
      <c r="F7407">
        <f>VLOOKUP(Tableau__3_Déplacements_2[[#This Row],[Id_Personne]],[1]!Tableau__2_Personnes_1[[Id_Personne]:[Age]],4)</f>
        <v>55</v>
      </c>
      <c r="G7407" t="s">
        <v>0</v>
      </c>
      <c r="H7407" t="s">
        <v>7</v>
      </c>
      <c r="I7407" t="s">
        <v>7024</v>
      </c>
      <c r="J7407">
        <v>1</v>
      </c>
      <c r="K7407">
        <v>61</v>
      </c>
      <c r="M7407">
        <v>61</v>
      </c>
      <c r="O7407" t="str">
        <f>IF(Tableau__3_Déplacements_2[[#This Row],[Ori]]=Tableau__3_Déplacements_2[[#This Row],[Des]],"local","metro")</f>
        <v>local</v>
      </c>
      <c r="P7407">
        <v>4</v>
      </c>
      <c r="Q7407">
        <v>8</v>
      </c>
      <c r="R7407">
        <v>0</v>
      </c>
      <c r="S7407">
        <v>8</v>
      </c>
      <c r="T7407">
        <v>10</v>
      </c>
      <c r="U7407" t="s">
        <v>0</v>
      </c>
      <c r="V7407">
        <v>1</v>
      </c>
      <c r="W7407">
        <v>0</v>
      </c>
      <c r="X7407">
        <v>5</v>
      </c>
      <c r="Y7407">
        <v>202.95483754512634</v>
      </c>
      <c r="Z7407" s="1">
        <v>0</v>
      </c>
      <c r="AA7407" s="1"/>
    </row>
    <row r="7408" spans="1:27" x14ac:dyDescent="0.35">
      <c r="A7408">
        <v>459</v>
      </c>
      <c r="B7408" t="e">
        <f>VLOOKUP(Tableau__3_Déplacements_2[[#This Row],[Id_Menage]],[2]Ménages!$A$2:$AD$1503,32)</f>
        <v>#REF!</v>
      </c>
      <c r="C7408" t="s">
        <v>16</v>
      </c>
      <c r="D7408" t="s">
        <v>7022</v>
      </c>
      <c r="E7408">
        <f>VLOOKUP(Tableau__3_Déplacements_2[[#This Row],[Id_Personne]],[1]!Tableau__2_Personnes_1[[Id_Personne]:[Age]],2)</f>
        <v>1</v>
      </c>
      <c r="F7408">
        <f>VLOOKUP(Tableau__3_Déplacements_2[[#This Row],[Id_Personne]],[1]!Tableau__2_Personnes_1[[Id_Personne]:[Age]],4)</f>
        <v>55</v>
      </c>
      <c r="G7408" t="s">
        <v>3</v>
      </c>
      <c r="H7408" t="s">
        <v>2</v>
      </c>
      <c r="I7408" t="s">
        <v>7023</v>
      </c>
      <c r="J7408">
        <v>1</v>
      </c>
      <c r="K7408">
        <v>61</v>
      </c>
      <c r="M7408">
        <v>61</v>
      </c>
      <c r="O7408" t="str">
        <f>IF(Tableau__3_Déplacements_2[[#This Row],[Ori]]=Tableau__3_Déplacements_2[[#This Row],[Des]],"local","metro")</f>
        <v>local</v>
      </c>
      <c r="P7408">
        <v>15</v>
      </c>
      <c r="Q7408">
        <v>18</v>
      </c>
      <c r="R7408">
        <v>0</v>
      </c>
      <c r="S7408">
        <v>18</v>
      </c>
      <c r="T7408">
        <v>10</v>
      </c>
      <c r="U7408" t="s">
        <v>0</v>
      </c>
      <c r="V7408">
        <v>1</v>
      </c>
      <c r="W7408">
        <v>0</v>
      </c>
      <c r="X7408">
        <v>5</v>
      </c>
      <c r="Y7408">
        <v>202.95483754512634</v>
      </c>
      <c r="Z7408" s="1">
        <v>0</v>
      </c>
      <c r="AA7408" s="1"/>
    </row>
    <row r="7409" spans="1:27" x14ac:dyDescent="0.35">
      <c r="A7409">
        <v>459</v>
      </c>
      <c r="B7409" t="e">
        <f>VLOOKUP(Tableau__3_Déplacements_2[[#This Row],[Id_Menage]],[2]Ménages!$A$2:$AD$1503,32)</f>
        <v>#REF!</v>
      </c>
      <c r="C7409" t="s">
        <v>16</v>
      </c>
      <c r="D7409" t="s">
        <v>7022</v>
      </c>
      <c r="E7409">
        <f>VLOOKUP(Tableau__3_Déplacements_2[[#This Row],[Id_Personne]],[1]!Tableau__2_Personnes_1[[Id_Personne]:[Age]],2)</f>
        <v>1</v>
      </c>
      <c r="F7409">
        <f>VLOOKUP(Tableau__3_Déplacements_2[[#This Row],[Id_Personne]],[1]!Tableau__2_Personnes_1[[Id_Personne]:[Age]],4)</f>
        <v>55</v>
      </c>
      <c r="G7409" t="s">
        <v>27</v>
      </c>
      <c r="H7409" t="s">
        <v>26</v>
      </c>
      <c r="I7409" t="s">
        <v>7021</v>
      </c>
      <c r="J7409">
        <v>1</v>
      </c>
      <c r="K7409">
        <v>61</v>
      </c>
      <c r="M7409">
        <v>61</v>
      </c>
      <c r="O7409" t="str">
        <f>IF(Tableau__3_Déplacements_2[[#This Row],[Ori]]=Tableau__3_Déplacements_2[[#This Row],[Des]],"local","metro")</f>
        <v>local</v>
      </c>
      <c r="P7409">
        <v>15</v>
      </c>
      <c r="Q7409">
        <v>21</v>
      </c>
      <c r="R7409">
        <v>0</v>
      </c>
      <c r="S7409">
        <v>20</v>
      </c>
      <c r="T7409">
        <v>15</v>
      </c>
      <c r="U7409" t="s">
        <v>0</v>
      </c>
      <c r="V7409">
        <v>1</v>
      </c>
      <c r="W7409">
        <v>0</v>
      </c>
      <c r="X7409">
        <v>6</v>
      </c>
      <c r="Y7409">
        <v>202.95483754512634</v>
      </c>
      <c r="Z7409" s="1">
        <v>0</v>
      </c>
      <c r="AA7409" s="1"/>
    </row>
    <row r="7410" spans="1:27" x14ac:dyDescent="0.35">
      <c r="A7410">
        <v>459</v>
      </c>
      <c r="B7410" t="e">
        <f>VLOOKUP(Tableau__3_Déplacements_2[[#This Row],[Id_Menage]],[2]Ménages!$A$2:$AD$1503,32)</f>
        <v>#REF!</v>
      </c>
      <c r="C7410" t="s">
        <v>11</v>
      </c>
      <c r="D7410" t="s">
        <v>7019</v>
      </c>
      <c r="E7410">
        <f>VLOOKUP(Tableau__3_Déplacements_2[[#This Row],[Id_Personne]],[1]!Tableau__2_Personnes_1[[Id_Personne]:[Age]],2)</f>
        <v>2</v>
      </c>
      <c r="F7410">
        <f>VLOOKUP(Tableau__3_Déplacements_2[[#This Row],[Id_Personne]],[1]!Tableau__2_Personnes_1[[Id_Personne]:[Age]],4)</f>
        <v>43</v>
      </c>
      <c r="G7410" t="s">
        <v>0</v>
      </c>
      <c r="H7410" t="s">
        <v>7</v>
      </c>
      <c r="I7410" t="s">
        <v>7020</v>
      </c>
      <c r="J7410">
        <v>1</v>
      </c>
      <c r="K7410">
        <v>61</v>
      </c>
      <c r="M7410">
        <v>61</v>
      </c>
      <c r="O7410" t="str">
        <f>IF(Tableau__3_Déplacements_2[[#This Row],[Ori]]=Tableau__3_Déplacements_2[[#This Row],[Des]],"local","metro")</f>
        <v>local</v>
      </c>
      <c r="P7410">
        <v>10</v>
      </c>
      <c r="Q7410">
        <v>8</v>
      </c>
      <c r="R7410">
        <v>0</v>
      </c>
      <c r="S7410">
        <v>8</v>
      </c>
      <c r="T7410">
        <v>5</v>
      </c>
      <c r="U7410" t="s">
        <v>0</v>
      </c>
      <c r="V7410">
        <v>1</v>
      </c>
      <c r="W7410">
        <v>0</v>
      </c>
      <c r="X7410">
        <v>5</v>
      </c>
      <c r="Y7410">
        <v>202.95483754512634</v>
      </c>
      <c r="Z7410" s="1">
        <v>0</v>
      </c>
      <c r="AA7410" s="1"/>
    </row>
    <row r="7411" spans="1:27" x14ac:dyDescent="0.35">
      <c r="A7411">
        <v>459</v>
      </c>
      <c r="B7411" t="e">
        <f>VLOOKUP(Tableau__3_Déplacements_2[[#This Row],[Id_Menage]],[2]Ménages!$A$2:$AD$1503,32)</f>
        <v>#REF!</v>
      </c>
      <c r="C7411" t="s">
        <v>11</v>
      </c>
      <c r="D7411" t="s">
        <v>7019</v>
      </c>
      <c r="E7411">
        <f>VLOOKUP(Tableau__3_Déplacements_2[[#This Row],[Id_Personne]],[1]!Tableau__2_Personnes_1[[Id_Personne]:[Age]],2)</f>
        <v>2</v>
      </c>
      <c r="F7411">
        <f>VLOOKUP(Tableau__3_Déplacements_2[[#This Row],[Id_Personne]],[1]!Tableau__2_Personnes_1[[Id_Personne]:[Age]],4)</f>
        <v>43</v>
      </c>
      <c r="G7411" t="s">
        <v>3</v>
      </c>
      <c r="H7411" t="s">
        <v>2</v>
      </c>
      <c r="I7411" t="s">
        <v>7018</v>
      </c>
      <c r="J7411">
        <v>1</v>
      </c>
      <c r="K7411">
        <v>61</v>
      </c>
      <c r="M7411">
        <v>61</v>
      </c>
      <c r="O7411" t="str">
        <f>IF(Tableau__3_Déplacements_2[[#This Row],[Ori]]=Tableau__3_Déplacements_2[[#This Row],[Des]],"local","metro")</f>
        <v>local</v>
      </c>
      <c r="P7411">
        <v>15</v>
      </c>
      <c r="Q7411">
        <v>18</v>
      </c>
      <c r="R7411">
        <v>0</v>
      </c>
      <c r="S7411">
        <v>18</v>
      </c>
      <c r="T7411">
        <v>5</v>
      </c>
      <c r="U7411" t="s">
        <v>0</v>
      </c>
      <c r="V7411">
        <v>1</v>
      </c>
      <c r="W7411">
        <v>0</v>
      </c>
      <c r="X7411">
        <v>5</v>
      </c>
      <c r="Y7411">
        <v>202.95483754512634</v>
      </c>
      <c r="Z7411" s="1">
        <v>0</v>
      </c>
      <c r="AA7411" s="1"/>
    </row>
    <row r="7412" spans="1:27" x14ac:dyDescent="0.35">
      <c r="A7412">
        <v>459</v>
      </c>
      <c r="B7412" t="e">
        <f>VLOOKUP(Tableau__3_Déplacements_2[[#This Row],[Id_Menage]],[2]Ménages!$A$2:$AD$1503,32)</f>
        <v>#REF!</v>
      </c>
      <c r="C7412" t="s">
        <v>5</v>
      </c>
      <c r="D7412" t="s">
        <v>7016</v>
      </c>
      <c r="E7412">
        <f>VLOOKUP(Tableau__3_Déplacements_2[[#This Row],[Id_Personne]],[1]!Tableau__2_Personnes_1[[Id_Personne]:[Age]],2)</f>
        <v>2</v>
      </c>
      <c r="F7412">
        <f>VLOOKUP(Tableau__3_Déplacements_2[[#This Row],[Id_Personne]],[1]!Tableau__2_Personnes_1[[Id_Personne]:[Age]],4)</f>
        <v>30</v>
      </c>
      <c r="G7412" t="s">
        <v>0</v>
      </c>
      <c r="H7412" t="s">
        <v>7</v>
      </c>
      <c r="I7412" t="s">
        <v>7017</v>
      </c>
      <c r="J7412">
        <v>1</v>
      </c>
      <c r="K7412">
        <v>61</v>
      </c>
      <c r="M7412">
        <v>45</v>
      </c>
      <c r="O7412" t="str">
        <f>IF(Tableau__3_Déplacements_2[[#This Row],[Ori]]=Tableau__3_Déplacements_2[[#This Row],[Des]],"local","metro")</f>
        <v>metro</v>
      </c>
      <c r="P7412">
        <v>14</v>
      </c>
      <c r="Q7412">
        <v>16</v>
      </c>
      <c r="R7412">
        <v>10</v>
      </c>
      <c r="S7412">
        <v>16</v>
      </c>
      <c r="T7412">
        <v>42</v>
      </c>
      <c r="U7412" t="s">
        <v>30</v>
      </c>
      <c r="V7412">
        <v>8</v>
      </c>
      <c r="W7412">
        <v>200</v>
      </c>
      <c r="X7412">
        <v>6</v>
      </c>
      <c r="Y7412">
        <v>202.95483754512634</v>
      </c>
      <c r="Z7412" s="1">
        <v>-1</v>
      </c>
      <c r="AA7412" s="1"/>
    </row>
    <row r="7413" spans="1:27" x14ac:dyDescent="0.35">
      <c r="A7413">
        <v>459</v>
      </c>
      <c r="B7413" t="e">
        <f>VLOOKUP(Tableau__3_Déplacements_2[[#This Row],[Id_Menage]],[2]Ménages!$A$2:$AD$1503,32)</f>
        <v>#REF!</v>
      </c>
      <c r="C7413" t="s">
        <v>5</v>
      </c>
      <c r="D7413" t="s">
        <v>7016</v>
      </c>
      <c r="E7413">
        <f>VLOOKUP(Tableau__3_Déplacements_2[[#This Row],[Id_Personne]],[1]!Tableau__2_Personnes_1[[Id_Personne]:[Age]],2)</f>
        <v>2</v>
      </c>
      <c r="F7413">
        <f>VLOOKUP(Tableau__3_Déplacements_2[[#This Row],[Id_Personne]],[1]!Tableau__2_Personnes_1[[Id_Personne]:[Age]],4)</f>
        <v>30</v>
      </c>
      <c r="G7413" t="s">
        <v>3</v>
      </c>
      <c r="H7413" t="s">
        <v>2</v>
      </c>
      <c r="I7413" t="s">
        <v>7015</v>
      </c>
      <c r="J7413">
        <v>1</v>
      </c>
      <c r="K7413">
        <v>45</v>
      </c>
      <c r="M7413">
        <v>61</v>
      </c>
      <c r="O7413" t="str">
        <f>IF(Tableau__3_Déplacements_2[[#This Row],[Ori]]=Tableau__3_Déplacements_2[[#This Row],[Des]],"local","metro")</f>
        <v>metro</v>
      </c>
      <c r="P7413">
        <v>15</v>
      </c>
      <c r="Q7413">
        <v>19</v>
      </c>
      <c r="R7413">
        <v>0</v>
      </c>
      <c r="S7413">
        <v>19</v>
      </c>
      <c r="T7413">
        <v>32</v>
      </c>
      <c r="U7413" t="s">
        <v>30</v>
      </c>
      <c r="V7413">
        <v>8</v>
      </c>
      <c r="W7413">
        <v>200</v>
      </c>
      <c r="X7413">
        <v>6</v>
      </c>
      <c r="Y7413">
        <v>202.95483754512634</v>
      </c>
      <c r="Z7413" s="1">
        <v>0</v>
      </c>
      <c r="AA7413" s="1"/>
    </row>
    <row r="7414" spans="1:27" x14ac:dyDescent="0.35">
      <c r="A7414">
        <v>459</v>
      </c>
      <c r="B7414" t="e">
        <f>VLOOKUP(Tableau__3_Déplacements_2[[#This Row],[Id_Menage]],[2]Ménages!$A$2:$AD$1503,32)</f>
        <v>#REF!</v>
      </c>
      <c r="C7414" t="s">
        <v>65</v>
      </c>
      <c r="D7414" t="s">
        <v>7013</v>
      </c>
      <c r="E7414">
        <f>VLOOKUP(Tableau__3_Déplacements_2[[#This Row],[Id_Personne]],[1]!Tableau__2_Personnes_1[[Id_Personne]:[Age]],2)</f>
        <v>2</v>
      </c>
      <c r="F7414">
        <f>VLOOKUP(Tableau__3_Déplacements_2[[#This Row],[Id_Personne]],[1]!Tableau__2_Personnes_1[[Id_Personne]:[Age]],4)</f>
        <v>26</v>
      </c>
      <c r="G7414" t="s">
        <v>0</v>
      </c>
      <c r="H7414" t="s">
        <v>7</v>
      </c>
      <c r="I7414" t="s">
        <v>7014</v>
      </c>
      <c r="J7414">
        <v>1</v>
      </c>
      <c r="K7414">
        <v>61</v>
      </c>
      <c r="M7414">
        <v>61</v>
      </c>
      <c r="O7414" t="str">
        <f>IF(Tableau__3_Déplacements_2[[#This Row],[Ori]]=Tableau__3_Déplacements_2[[#This Row],[Des]],"local","metro")</f>
        <v>local</v>
      </c>
      <c r="P7414">
        <v>12</v>
      </c>
      <c r="Q7414">
        <v>10</v>
      </c>
      <c r="R7414">
        <v>0</v>
      </c>
      <c r="S7414">
        <v>10</v>
      </c>
      <c r="T7414">
        <v>10</v>
      </c>
      <c r="U7414" t="s">
        <v>0</v>
      </c>
      <c r="V7414">
        <v>1</v>
      </c>
      <c r="W7414">
        <v>0</v>
      </c>
      <c r="X7414">
        <v>6</v>
      </c>
      <c r="Y7414">
        <v>202.95483754512634</v>
      </c>
      <c r="Z7414" s="1">
        <v>0</v>
      </c>
      <c r="AA7414" s="1"/>
    </row>
    <row r="7415" spans="1:27" x14ac:dyDescent="0.35">
      <c r="A7415">
        <v>459</v>
      </c>
      <c r="B7415" t="e">
        <f>VLOOKUP(Tableau__3_Déplacements_2[[#This Row],[Id_Menage]],[2]Ménages!$A$2:$AD$1503,32)</f>
        <v>#REF!</v>
      </c>
      <c r="C7415" t="s">
        <v>65</v>
      </c>
      <c r="D7415" t="s">
        <v>7013</v>
      </c>
      <c r="E7415">
        <f>VLOOKUP(Tableau__3_Déplacements_2[[#This Row],[Id_Personne]],[1]!Tableau__2_Personnes_1[[Id_Personne]:[Age]],2)</f>
        <v>2</v>
      </c>
      <c r="F7415">
        <f>VLOOKUP(Tableau__3_Déplacements_2[[#This Row],[Id_Personne]],[1]!Tableau__2_Personnes_1[[Id_Personne]:[Age]],4)</f>
        <v>26</v>
      </c>
      <c r="G7415" t="s">
        <v>3</v>
      </c>
      <c r="H7415" t="s">
        <v>2</v>
      </c>
      <c r="I7415" t="s">
        <v>7012</v>
      </c>
      <c r="J7415">
        <v>1</v>
      </c>
      <c r="K7415">
        <v>61</v>
      </c>
      <c r="M7415">
        <v>61</v>
      </c>
      <c r="O7415" t="str">
        <f>IF(Tableau__3_Déplacements_2[[#This Row],[Ori]]=Tableau__3_Déplacements_2[[#This Row],[Des]],"local","metro")</f>
        <v>local</v>
      </c>
      <c r="P7415">
        <v>15</v>
      </c>
      <c r="Q7415">
        <v>14</v>
      </c>
      <c r="R7415">
        <v>0</v>
      </c>
      <c r="S7415">
        <v>14</v>
      </c>
      <c r="T7415">
        <v>10</v>
      </c>
      <c r="U7415" t="s">
        <v>0</v>
      </c>
      <c r="V7415">
        <v>1</v>
      </c>
      <c r="W7415">
        <v>0</v>
      </c>
      <c r="X7415">
        <v>6</v>
      </c>
      <c r="Y7415">
        <v>202.95483754512634</v>
      </c>
      <c r="Z7415" s="1">
        <v>0</v>
      </c>
      <c r="AA7415" s="1"/>
    </row>
    <row r="7416" spans="1:27" x14ac:dyDescent="0.35">
      <c r="A7416">
        <v>459</v>
      </c>
      <c r="B7416" t="e">
        <f>VLOOKUP(Tableau__3_Déplacements_2[[#This Row],[Id_Menage]],[2]Ménages!$A$2:$AD$1503,32)</f>
        <v>#REF!</v>
      </c>
      <c r="C7416" t="s">
        <v>61</v>
      </c>
      <c r="D7416" t="s">
        <v>7010</v>
      </c>
      <c r="E7416">
        <f>VLOOKUP(Tableau__3_Déplacements_2[[#This Row],[Id_Personne]],[1]!Tableau__2_Personnes_1[[Id_Personne]:[Age]],2)</f>
        <v>1</v>
      </c>
      <c r="F7416">
        <f>VLOOKUP(Tableau__3_Déplacements_2[[#This Row],[Id_Personne]],[1]!Tableau__2_Personnes_1[[Id_Personne]:[Age]],4)</f>
        <v>24</v>
      </c>
      <c r="G7416" t="s">
        <v>0</v>
      </c>
      <c r="H7416" t="s">
        <v>7</v>
      </c>
      <c r="I7416" t="s">
        <v>7011</v>
      </c>
      <c r="J7416">
        <v>1</v>
      </c>
      <c r="K7416">
        <v>61</v>
      </c>
      <c r="M7416">
        <v>43</v>
      </c>
      <c r="O7416" t="str">
        <f>IF(Tableau__3_Déplacements_2[[#This Row],[Ori]]=Tableau__3_Déplacements_2[[#This Row],[Des]],"local","metro")</f>
        <v>metro</v>
      </c>
      <c r="P7416">
        <v>14</v>
      </c>
      <c r="Q7416">
        <v>10</v>
      </c>
      <c r="R7416">
        <v>0</v>
      </c>
      <c r="S7416">
        <v>10</v>
      </c>
      <c r="T7416">
        <v>20</v>
      </c>
      <c r="U7416" t="s">
        <v>8</v>
      </c>
      <c r="V7416">
        <v>5</v>
      </c>
      <c r="W7416">
        <v>100</v>
      </c>
      <c r="X7416">
        <v>2</v>
      </c>
      <c r="Y7416">
        <v>202.95483754512634</v>
      </c>
      <c r="Z7416" s="1">
        <v>0</v>
      </c>
      <c r="AA7416" s="1"/>
    </row>
    <row r="7417" spans="1:27" x14ac:dyDescent="0.35">
      <c r="A7417">
        <v>459</v>
      </c>
      <c r="B7417" t="e">
        <f>VLOOKUP(Tableau__3_Déplacements_2[[#This Row],[Id_Menage]],[2]Ménages!$A$2:$AD$1503,32)</f>
        <v>#REF!</v>
      </c>
      <c r="C7417" t="s">
        <v>61</v>
      </c>
      <c r="D7417" t="s">
        <v>7010</v>
      </c>
      <c r="E7417">
        <f>VLOOKUP(Tableau__3_Déplacements_2[[#This Row],[Id_Personne]],[1]!Tableau__2_Personnes_1[[Id_Personne]:[Age]],2)</f>
        <v>1</v>
      </c>
      <c r="F7417">
        <f>VLOOKUP(Tableau__3_Déplacements_2[[#This Row],[Id_Personne]],[1]!Tableau__2_Personnes_1[[Id_Personne]:[Age]],4)</f>
        <v>24</v>
      </c>
      <c r="G7417" t="s">
        <v>3</v>
      </c>
      <c r="H7417" t="s">
        <v>2</v>
      </c>
      <c r="I7417" t="s">
        <v>7009</v>
      </c>
      <c r="J7417">
        <v>1</v>
      </c>
      <c r="K7417">
        <v>43</v>
      </c>
      <c r="M7417">
        <v>61</v>
      </c>
      <c r="O7417" t="str">
        <f>IF(Tableau__3_Déplacements_2[[#This Row],[Ori]]=Tableau__3_Déplacements_2[[#This Row],[Des]],"local","metro")</f>
        <v>metro</v>
      </c>
      <c r="P7417">
        <v>15</v>
      </c>
      <c r="Q7417">
        <v>19</v>
      </c>
      <c r="R7417">
        <v>5</v>
      </c>
      <c r="S7417">
        <v>19</v>
      </c>
      <c r="T7417">
        <v>42</v>
      </c>
      <c r="U7417" t="s">
        <v>8</v>
      </c>
      <c r="V7417">
        <v>5</v>
      </c>
      <c r="W7417">
        <v>200</v>
      </c>
      <c r="X7417">
        <v>2</v>
      </c>
      <c r="Y7417">
        <v>202.95483754512634</v>
      </c>
      <c r="Z7417" s="1">
        <v>-1</v>
      </c>
      <c r="AA7417" s="1"/>
    </row>
    <row r="7418" spans="1:27" x14ac:dyDescent="0.35">
      <c r="A7418">
        <v>46</v>
      </c>
      <c r="B7418" t="e">
        <f>VLOOKUP(Tableau__3_Déplacements_2[[#This Row],[Id_Menage]],[2]Ménages!$A$2:$AD$1503,32)</f>
        <v>#REF!</v>
      </c>
      <c r="C7418" t="s">
        <v>16</v>
      </c>
      <c r="D7418" t="s">
        <v>7005</v>
      </c>
      <c r="E7418">
        <f>VLOOKUP(Tableau__3_Déplacements_2[[#This Row],[Id_Personne]],[1]!Tableau__2_Personnes_1[[Id_Personne]:[Age]],2)</f>
        <v>2</v>
      </c>
      <c r="F7418">
        <f>VLOOKUP(Tableau__3_Déplacements_2[[#This Row],[Id_Personne]],[1]!Tableau__2_Personnes_1[[Id_Personne]:[Age]],4)</f>
        <v>43</v>
      </c>
      <c r="G7418" t="s">
        <v>0</v>
      </c>
      <c r="H7418" t="s">
        <v>7</v>
      </c>
      <c r="I7418" t="s">
        <v>7008</v>
      </c>
      <c r="J7418">
        <v>1</v>
      </c>
      <c r="K7418">
        <v>97</v>
      </c>
      <c r="M7418">
        <v>95</v>
      </c>
      <c r="O7418" t="str">
        <f>IF(Tableau__3_Déplacements_2[[#This Row],[Ori]]=Tableau__3_Déplacements_2[[#This Row],[Des]],"local","metro")</f>
        <v>metro</v>
      </c>
      <c r="P7418">
        <v>3</v>
      </c>
      <c r="Q7418">
        <v>8</v>
      </c>
      <c r="R7418">
        <v>0</v>
      </c>
      <c r="S7418">
        <v>8</v>
      </c>
      <c r="T7418">
        <v>25</v>
      </c>
      <c r="U7418" t="s">
        <v>81</v>
      </c>
      <c r="V7418">
        <v>5</v>
      </c>
      <c r="W7418">
        <v>150</v>
      </c>
      <c r="X7418">
        <v>5</v>
      </c>
      <c r="Y7418">
        <v>2342.0188888888888</v>
      </c>
      <c r="Z7418" s="1">
        <v>0</v>
      </c>
      <c r="AA7418" s="1"/>
    </row>
    <row r="7419" spans="1:27" x14ac:dyDescent="0.35">
      <c r="A7419">
        <v>46</v>
      </c>
      <c r="B7419" t="e">
        <f>VLOOKUP(Tableau__3_Déplacements_2[[#This Row],[Id_Menage]],[2]Ménages!$A$2:$AD$1503,32)</f>
        <v>#REF!</v>
      </c>
      <c r="C7419" t="s">
        <v>16</v>
      </c>
      <c r="D7419" t="s">
        <v>7005</v>
      </c>
      <c r="E7419">
        <f>VLOOKUP(Tableau__3_Déplacements_2[[#This Row],[Id_Personne]],[1]!Tableau__2_Personnes_1[[Id_Personne]:[Age]],2)</f>
        <v>2</v>
      </c>
      <c r="F7419">
        <f>VLOOKUP(Tableau__3_Déplacements_2[[#This Row],[Id_Personne]],[1]!Tableau__2_Personnes_1[[Id_Personne]:[Age]],4)</f>
        <v>43</v>
      </c>
      <c r="G7419" t="s">
        <v>27</v>
      </c>
      <c r="H7419" t="s">
        <v>26</v>
      </c>
      <c r="I7419" t="s">
        <v>7007</v>
      </c>
      <c r="J7419">
        <v>1</v>
      </c>
      <c r="K7419">
        <v>96</v>
      </c>
      <c r="M7419">
        <v>97</v>
      </c>
      <c r="O7419" t="str">
        <f>IF(Tableau__3_Déplacements_2[[#This Row],[Ori]]=Tableau__3_Déplacements_2[[#This Row],[Des]],"local","metro")</f>
        <v>metro</v>
      </c>
      <c r="P7419">
        <v>15</v>
      </c>
      <c r="Q7419">
        <v>17</v>
      </c>
      <c r="R7419">
        <v>0</v>
      </c>
      <c r="S7419">
        <v>17</v>
      </c>
      <c r="T7419">
        <v>30</v>
      </c>
      <c r="U7419" t="s">
        <v>81</v>
      </c>
      <c r="V7419">
        <v>5</v>
      </c>
      <c r="W7419">
        <v>150</v>
      </c>
      <c r="X7419">
        <v>5</v>
      </c>
      <c r="Y7419">
        <v>2342.0188888888888</v>
      </c>
      <c r="Z7419" s="1">
        <v>0</v>
      </c>
      <c r="AA7419" s="1"/>
    </row>
    <row r="7420" spans="1:27" x14ac:dyDescent="0.35">
      <c r="A7420">
        <v>46</v>
      </c>
      <c r="B7420" t="e">
        <f>VLOOKUP(Tableau__3_Déplacements_2[[#This Row],[Id_Menage]],[2]Ménages!$A$2:$AD$1503,32)</f>
        <v>#REF!</v>
      </c>
      <c r="C7420" t="s">
        <v>16</v>
      </c>
      <c r="D7420" t="s">
        <v>7005</v>
      </c>
      <c r="E7420">
        <f>VLOOKUP(Tableau__3_Déplacements_2[[#This Row],[Id_Personne]],[1]!Tableau__2_Personnes_1[[Id_Personne]:[Age]],2)</f>
        <v>2</v>
      </c>
      <c r="F7420">
        <f>VLOOKUP(Tableau__3_Déplacements_2[[#This Row],[Id_Personne]],[1]!Tableau__2_Personnes_1[[Id_Personne]:[Age]],4)</f>
        <v>43</v>
      </c>
      <c r="G7420" t="s">
        <v>13</v>
      </c>
      <c r="H7420" t="s">
        <v>22</v>
      </c>
      <c r="I7420" t="s">
        <v>7006</v>
      </c>
      <c r="J7420">
        <v>1</v>
      </c>
      <c r="K7420">
        <v>96</v>
      </c>
      <c r="M7420">
        <v>96</v>
      </c>
      <c r="O7420" t="str">
        <f>IF(Tableau__3_Déplacements_2[[#This Row],[Ori]]=Tableau__3_Déplacements_2[[#This Row],[Des]],"local","metro")</f>
        <v>local</v>
      </c>
      <c r="P7420">
        <v>3</v>
      </c>
      <c r="Q7420">
        <v>14</v>
      </c>
      <c r="R7420">
        <v>11</v>
      </c>
      <c r="S7420">
        <v>14</v>
      </c>
      <c r="T7420">
        <v>30</v>
      </c>
      <c r="U7420" t="s">
        <v>81</v>
      </c>
      <c r="V7420">
        <v>5</v>
      </c>
      <c r="W7420">
        <v>300</v>
      </c>
      <c r="X7420">
        <v>2</v>
      </c>
      <c r="Y7420">
        <v>2342.0188888888888</v>
      </c>
      <c r="Z7420" s="1">
        <v>-1</v>
      </c>
      <c r="AA7420" s="1"/>
    </row>
    <row r="7421" spans="1:27" x14ac:dyDescent="0.35">
      <c r="A7421">
        <v>46</v>
      </c>
      <c r="B7421" t="e">
        <f>VLOOKUP(Tableau__3_Déplacements_2[[#This Row],[Id_Menage]],[2]Ménages!$A$2:$AD$1503,32)</f>
        <v>#REF!</v>
      </c>
      <c r="C7421" t="s">
        <v>16</v>
      </c>
      <c r="D7421" t="s">
        <v>7005</v>
      </c>
      <c r="E7421">
        <f>VLOOKUP(Tableau__3_Déplacements_2[[#This Row],[Id_Personne]],[1]!Tableau__2_Personnes_1[[Id_Personne]:[Age]],2)</f>
        <v>2</v>
      </c>
      <c r="F7421">
        <f>VLOOKUP(Tableau__3_Déplacements_2[[#This Row],[Id_Personne]],[1]!Tableau__2_Personnes_1[[Id_Personne]:[Age]],4)</f>
        <v>43</v>
      </c>
      <c r="G7421" t="s">
        <v>3</v>
      </c>
      <c r="H7421" t="s">
        <v>2</v>
      </c>
      <c r="I7421" t="s">
        <v>7004</v>
      </c>
      <c r="J7421">
        <v>1</v>
      </c>
      <c r="K7421">
        <v>95</v>
      </c>
      <c r="M7421">
        <v>96</v>
      </c>
      <c r="O7421" t="str">
        <f>IF(Tableau__3_Déplacements_2[[#This Row],[Ori]]=Tableau__3_Déplacements_2[[#This Row],[Des]],"local","metro")</f>
        <v>metro</v>
      </c>
      <c r="P7421">
        <v>6</v>
      </c>
      <c r="Q7421">
        <v>11</v>
      </c>
      <c r="R7421">
        <v>18</v>
      </c>
      <c r="S7421">
        <v>11</v>
      </c>
      <c r="T7421">
        <v>40</v>
      </c>
      <c r="U7421" t="s">
        <v>81</v>
      </c>
      <c r="V7421">
        <v>5</v>
      </c>
      <c r="W7421">
        <v>300</v>
      </c>
      <c r="X7421">
        <v>2</v>
      </c>
      <c r="Y7421">
        <v>2342.0188888888888</v>
      </c>
      <c r="Z7421" s="1">
        <v>-1</v>
      </c>
      <c r="AA7421" s="1"/>
    </row>
    <row r="7422" spans="1:27" x14ac:dyDescent="0.35">
      <c r="A7422">
        <v>46</v>
      </c>
      <c r="B7422" t="e">
        <f>VLOOKUP(Tableau__3_Déplacements_2[[#This Row],[Id_Menage]],[2]Ménages!$A$2:$AD$1503,32)</f>
        <v>#REF!</v>
      </c>
      <c r="C7422" t="s">
        <v>11</v>
      </c>
      <c r="D7422" t="s">
        <v>7002</v>
      </c>
      <c r="E7422">
        <f>VLOOKUP(Tableau__3_Déplacements_2[[#This Row],[Id_Personne]],[1]!Tableau__2_Personnes_1[[Id_Personne]:[Age]],2)</f>
        <v>1</v>
      </c>
      <c r="F7422">
        <f>VLOOKUP(Tableau__3_Déplacements_2[[#This Row],[Id_Personne]],[1]!Tableau__2_Personnes_1[[Id_Personne]:[Age]],4)</f>
        <v>25</v>
      </c>
      <c r="G7422" t="s">
        <v>0</v>
      </c>
      <c r="H7422" t="s">
        <v>7</v>
      </c>
      <c r="I7422" t="s">
        <v>7003</v>
      </c>
      <c r="J7422">
        <v>1</v>
      </c>
      <c r="K7422">
        <v>97</v>
      </c>
      <c r="M7422">
        <v>97</v>
      </c>
      <c r="O7422" t="str">
        <f>IF(Tableau__3_Déplacements_2[[#This Row],[Ori]]=Tableau__3_Déplacements_2[[#This Row],[Des]],"local","metro")</f>
        <v>local</v>
      </c>
      <c r="P7422">
        <v>12</v>
      </c>
      <c r="Q7422">
        <v>13</v>
      </c>
      <c r="R7422">
        <v>0</v>
      </c>
      <c r="S7422">
        <v>13</v>
      </c>
      <c r="T7422">
        <v>10</v>
      </c>
      <c r="U7422" t="s">
        <v>0</v>
      </c>
      <c r="V7422">
        <v>1</v>
      </c>
      <c r="W7422">
        <v>0</v>
      </c>
      <c r="X7422">
        <v>2</v>
      </c>
      <c r="Y7422">
        <v>2342.0188888888888</v>
      </c>
      <c r="Z7422" s="1">
        <v>0</v>
      </c>
      <c r="AA7422" s="1"/>
    </row>
    <row r="7423" spans="1:27" x14ac:dyDescent="0.35">
      <c r="A7423">
        <v>46</v>
      </c>
      <c r="B7423" t="e">
        <f>VLOOKUP(Tableau__3_Déplacements_2[[#This Row],[Id_Menage]],[2]Ménages!$A$2:$AD$1503,32)</f>
        <v>#REF!</v>
      </c>
      <c r="C7423" t="s">
        <v>11</v>
      </c>
      <c r="D7423" t="s">
        <v>7002</v>
      </c>
      <c r="E7423">
        <f>VLOOKUP(Tableau__3_Déplacements_2[[#This Row],[Id_Personne]],[1]!Tableau__2_Personnes_1[[Id_Personne]:[Age]],2)</f>
        <v>1</v>
      </c>
      <c r="F7423">
        <f>VLOOKUP(Tableau__3_Déplacements_2[[#This Row],[Id_Personne]],[1]!Tableau__2_Personnes_1[[Id_Personne]:[Age]],4)</f>
        <v>25</v>
      </c>
      <c r="G7423" t="s">
        <v>3</v>
      </c>
      <c r="H7423" t="s">
        <v>2</v>
      </c>
      <c r="I7423" t="s">
        <v>7001</v>
      </c>
      <c r="J7423">
        <v>1</v>
      </c>
      <c r="K7423">
        <v>97</v>
      </c>
      <c r="M7423">
        <v>97</v>
      </c>
      <c r="O7423" t="str">
        <f>IF(Tableau__3_Déplacements_2[[#This Row],[Ori]]=Tableau__3_Déplacements_2[[#This Row],[Des]],"local","metro")</f>
        <v>local</v>
      </c>
      <c r="P7423">
        <v>15</v>
      </c>
      <c r="Q7423">
        <v>14</v>
      </c>
      <c r="R7423">
        <v>10</v>
      </c>
      <c r="S7423">
        <v>14</v>
      </c>
      <c r="T7423">
        <v>22</v>
      </c>
      <c r="U7423" t="s">
        <v>0</v>
      </c>
      <c r="V7423">
        <v>1</v>
      </c>
      <c r="W7423">
        <v>0</v>
      </c>
      <c r="X7423">
        <v>2</v>
      </c>
      <c r="Y7423">
        <v>2342.0188888888888</v>
      </c>
      <c r="Z7423" s="1">
        <v>-1</v>
      </c>
      <c r="AA7423" s="1"/>
    </row>
    <row r="7424" spans="1:27" x14ac:dyDescent="0.35">
      <c r="A7424">
        <v>46</v>
      </c>
      <c r="B7424" t="e">
        <f>VLOOKUP(Tableau__3_Déplacements_2[[#This Row],[Id_Menage]],[2]Ménages!$A$2:$AD$1503,32)</f>
        <v>#REF!</v>
      </c>
      <c r="C7424" t="s">
        <v>5</v>
      </c>
      <c r="D7424" t="s">
        <v>6999</v>
      </c>
      <c r="E7424">
        <f>VLOOKUP(Tableau__3_Déplacements_2[[#This Row],[Id_Personne]],[1]!Tableau__2_Personnes_1[[Id_Personne]:[Age]],2)</f>
        <v>1</v>
      </c>
      <c r="F7424">
        <f>VLOOKUP(Tableau__3_Déplacements_2[[#This Row],[Id_Personne]],[1]!Tableau__2_Personnes_1[[Id_Personne]:[Age]],4)</f>
        <v>18</v>
      </c>
      <c r="G7424" t="s">
        <v>0</v>
      </c>
      <c r="H7424" t="s">
        <v>7</v>
      </c>
      <c r="I7424" t="s">
        <v>7000</v>
      </c>
      <c r="J7424">
        <v>1</v>
      </c>
      <c r="K7424">
        <v>97</v>
      </c>
      <c r="M7424">
        <v>97</v>
      </c>
      <c r="O7424" t="str">
        <f>IF(Tableau__3_Déplacements_2[[#This Row],[Ori]]=Tableau__3_Déplacements_2[[#This Row],[Des]],"local","metro")</f>
        <v>local</v>
      </c>
      <c r="P7424">
        <v>12</v>
      </c>
      <c r="Q7424">
        <v>11</v>
      </c>
      <c r="R7424">
        <v>8</v>
      </c>
      <c r="S7424">
        <v>11</v>
      </c>
      <c r="T7424">
        <v>28</v>
      </c>
      <c r="U7424" t="s">
        <v>0</v>
      </c>
      <c r="V7424">
        <v>1</v>
      </c>
      <c r="W7424">
        <v>0</v>
      </c>
      <c r="X7424">
        <v>2</v>
      </c>
      <c r="Y7424">
        <v>2342.0188888888888</v>
      </c>
      <c r="Z7424" s="1">
        <v>-1</v>
      </c>
      <c r="AA7424" s="1"/>
    </row>
    <row r="7425" spans="1:27" x14ac:dyDescent="0.35">
      <c r="A7425">
        <v>46</v>
      </c>
      <c r="B7425" t="e">
        <f>VLOOKUP(Tableau__3_Déplacements_2[[#This Row],[Id_Menage]],[2]Ménages!$A$2:$AD$1503,32)</f>
        <v>#REF!</v>
      </c>
      <c r="C7425" t="s">
        <v>5</v>
      </c>
      <c r="D7425" t="s">
        <v>6999</v>
      </c>
      <c r="E7425">
        <f>VLOOKUP(Tableau__3_Déplacements_2[[#This Row],[Id_Personne]],[1]!Tableau__2_Personnes_1[[Id_Personne]:[Age]],2)</f>
        <v>1</v>
      </c>
      <c r="F7425">
        <f>VLOOKUP(Tableau__3_Déplacements_2[[#This Row],[Id_Personne]],[1]!Tableau__2_Personnes_1[[Id_Personne]:[Age]],4)</f>
        <v>18</v>
      </c>
      <c r="G7425" t="s">
        <v>3</v>
      </c>
      <c r="H7425" t="s">
        <v>2</v>
      </c>
      <c r="I7425" t="s">
        <v>6998</v>
      </c>
      <c r="J7425">
        <v>1</v>
      </c>
      <c r="K7425">
        <v>97</v>
      </c>
      <c r="M7425">
        <v>97</v>
      </c>
      <c r="O7425" t="str">
        <f>IF(Tableau__3_Déplacements_2[[#This Row],[Ori]]=Tableau__3_Déplacements_2[[#This Row],[Des]],"local","metro")</f>
        <v>local</v>
      </c>
      <c r="P7425">
        <v>15</v>
      </c>
      <c r="Q7425">
        <v>15</v>
      </c>
      <c r="R7425">
        <v>3</v>
      </c>
      <c r="S7425">
        <v>15</v>
      </c>
      <c r="T7425">
        <v>32</v>
      </c>
      <c r="U7425" t="s">
        <v>0</v>
      </c>
      <c r="V7425">
        <v>1</v>
      </c>
      <c r="W7425">
        <v>0</v>
      </c>
      <c r="X7425">
        <v>2</v>
      </c>
      <c r="Y7425">
        <v>2342.0188888888888</v>
      </c>
      <c r="Z7425" s="1">
        <v>-1</v>
      </c>
      <c r="AA7425" s="1"/>
    </row>
    <row r="7426" spans="1:27" x14ac:dyDescent="0.35">
      <c r="A7426">
        <v>460</v>
      </c>
      <c r="B7426" t="e">
        <f>VLOOKUP(Tableau__3_Déplacements_2[[#This Row],[Id_Menage]],[2]Ménages!$A$2:$AD$1503,32)</f>
        <v>#REF!</v>
      </c>
      <c r="C7426" t="s">
        <v>16</v>
      </c>
      <c r="D7426" t="s">
        <v>6996</v>
      </c>
      <c r="E7426">
        <f>VLOOKUP(Tableau__3_Déplacements_2[[#This Row],[Id_Personne]],[1]!Tableau__2_Personnes_1[[Id_Personne]:[Age]],2)</f>
        <v>1</v>
      </c>
      <c r="F7426">
        <f>VLOOKUP(Tableau__3_Déplacements_2[[#This Row],[Id_Personne]],[1]!Tableau__2_Personnes_1[[Id_Personne]:[Age]],4)</f>
        <v>41</v>
      </c>
      <c r="G7426" t="s">
        <v>0</v>
      </c>
      <c r="H7426" t="s">
        <v>7</v>
      </c>
      <c r="I7426" t="s">
        <v>6997</v>
      </c>
      <c r="J7426">
        <v>1</v>
      </c>
      <c r="K7426">
        <v>61</v>
      </c>
      <c r="M7426">
        <v>61</v>
      </c>
      <c r="O7426" t="str">
        <f>IF(Tableau__3_Déplacements_2[[#This Row],[Ori]]=Tableau__3_Déplacements_2[[#This Row],[Des]],"local","metro")</f>
        <v>local</v>
      </c>
      <c r="P7426">
        <v>4</v>
      </c>
      <c r="Q7426">
        <v>7</v>
      </c>
      <c r="R7426">
        <v>0</v>
      </c>
      <c r="S7426">
        <v>7</v>
      </c>
      <c r="T7426">
        <v>15</v>
      </c>
      <c r="U7426" t="s">
        <v>0</v>
      </c>
      <c r="V7426">
        <v>1</v>
      </c>
      <c r="W7426">
        <v>0</v>
      </c>
      <c r="X7426">
        <v>5</v>
      </c>
      <c r="Y7426">
        <v>202.95483754512634</v>
      </c>
      <c r="Z7426" s="1">
        <v>0</v>
      </c>
      <c r="AA7426" s="1"/>
    </row>
    <row r="7427" spans="1:27" x14ac:dyDescent="0.35">
      <c r="A7427">
        <v>460</v>
      </c>
      <c r="B7427" t="e">
        <f>VLOOKUP(Tableau__3_Déplacements_2[[#This Row],[Id_Menage]],[2]Ménages!$A$2:$AD$1503,32)</f>
        <v>#REF!</v>
      </c>
      <c r="C7427" t="s">
        <v>16</v>
      </c>
      <c r="D7427" t="s">
        <v>6996</v>
      </c>
      <c r="E7427">
        <f>VLOOKUP(Tableau__3_Déplacements_2[[#This Row],[Id_Personne]],[1]!Tableau__2_Personnes_1[[Id_Personne]:[Age]],2)</f>
        <v>1</v>
      </c>
      <c r="F7427">
        <f>VLOOKUP(Tableau__3_Déplacements_2[[#This Row],[Id_Personne]],[1]!Tableau__2_Personnes_1[[Id_Personne]:[Age]],4)</f>
        <v>41</v>
      </c>
      <c r="G7427" t="s">
        <v>3</v>
      </c>
      <c r="H7427" t="s">
        <v>2</v>
      </c>
      <c r="I7427" t="s">
        <v>6995</v>
      </c>
      <c r="J7427">
        <v>1</v>
      </c>
      <c r="K7427">
        <v>61</v>
      </c>
      <c r="M7427">
        <v>61</v>
      </c>
      <c r="O7427" t="str">
        <f>IF(Tableau__3_Déplacements_2[[#This Row],[Ori]]=Tableau__3_Déplacements_2[[#This Row],[Des]],"local","metro")</f>
        <v>local</v>
      </c>
      <c r="P7427">
        <v>15</v>
      </c>
      <c r="Q7427">
        <v>18</v>
      </c>
      <c r="R7427">
        <v>0</v>
      </c>
      <c r="S7427">
        <v>18</v>
      </c>
      <c r="T7427">
        <v>15</v>
      </c>
      <c r="U7427" t="s">
        <v>0</v>
      </c>
      <c r="V7427">
        <v>1</v>
      </c>
      <c r="W7427">
        <v>0</v>
      </c>
      <c r="X7427">
        <v>5</v>
      </c>
      <c r="Y7427">
        <v>202.95483754512634</v>
      </c>
      <c r="Z7427" s="1">
        <v>0</v>
      </c>
      <c r="AA7427" s="1"/>
    </row>
    <row r="7428" spans="1:27" x14ac:dyDescent="0.35">
      <c r="A7428">
        <v>460</v>
      </c>
      <c r="B7428" t="e">
        <f>VLOOKUP(Tableau__3_Déplacements_2[[#This Row],[Id_Menage]],[2]Ménages!$A$2:$AD$1503,32)</f>
        <v>#REF!</v>
      </c>
      <c r="C7428" t="s">
        <v>11</v>
      </c>
      <c r="D7428" t="s">
        <v>6993</v>
      </c>
      <c r="E7428">
        <f>VLOOKUP(Tableau__3_Déplacements_2[[#This Row],[Id_Personne]],[1]!Tableau__2_Personnes_1[[Id_Personne]:[Age]],2)</f>
        <v>2</v>
      </c>
      <c r="F7428">
        <f>VLOOKUP(Tableau__3_Déplacements_2[[#This Row],[Id_Personne]],[1]!Tableau__2_Personnes_1[[Id_Personne]:[Age]],4)</f>
        <v>29</v>
      </c>
      <c r="G7428" t="s">
        <v>0</v>
      </c>
      <c r="H7428" t="s">
        <v>7</v>
      </c>
      <c r="I7428" t="s">
        <v>6994</v>
      </c>
      <c r="J7428">
        <v>1</v>
      </c>
      <c r="K7428">
        <v>61</v>
      </c>
      <c r="M7428">
        <v>59</v>
      </c>
      <c r="O7428" t="str">
        <f>IF(Tableau__3_Déplacements_2[[#This Row],[Ori]]=Tableau__3_Déplacements_2[[#This Row],[Des]],"local","metro")</f>
        <v>metro</v>
      </c>
      <c r="P7428">
        <v>14</v>
      </c>
      <c r="Q7428">
        <v>14</v>
      </c>
      <c r="R7428">
        <v>5</v>
      </c>
      <c r="S7428">
        <v>14</v>
      </c>
      <c r="T7428">
        <v>56</v>
      </c>
      <c r="U7428" t="s">
        <v>30</v>
      </c>
      <c r="V7428">
        <v>8</v>
      </c>
      <c r="W7428">
        <v>250</v>
      </c>
      <c r="X7428">
        <v>6</v>
      </c>
      <c r="Y7428">
        <v>202.95483754512634</v>
      </c>
      <c r="Z7428" s="1">
        <v>-1</v>
      </c>
      <c r="AA7428" s="1"/>
    </row>
    <row r="7429" spans="1:27" x14ac:dyDescent="0.35">
      <c r="A7429">
        <v>460</v>
      </c>
      <c r="B7429" t="e">
        <f>VLOOKUP(Tableau__3_Déplacements_2[[#This Row],[Id_Menage]],[2]Ménages!$A$2:$AD$1503,32)</f>
        <v>#REF!</v>
      </c>
      <c r="C7429" t="s">
        <v>11</v>
      </c>
      <c r="D7429" t="s">
        <v>6993</v>
      </c>
      <c r="E7429">
        <f>VLOOKUP(Tableau__3_Déplacements_2[[#This Row],[Id_Personne]],[1]!Tableau__2_Personnes_1[[Id_Personne]:[Age]],2)</f>
        <v>2</v>
      </c>
      <c r="F7429">
        <f>VLOOKUP(Tableau__3_Déplacements_2[[#This Row],[Id_Personne]],[1]!Tableau__2_Personnes_1[[Id_Personne]:[Age]],4)</f>
        <v>29</v>
      </c>
      <c r="G7429" t="s">
        <v>3</v>
      </c>
      <c r="H7429" t="s">
        <v>2</v>
      </c>
      <c r="I7429" t="s">
        <v>6992</v>
      </c>
      <c r="J7429">
        <v>1</v>
      </c>
      <c r="K7429">
        <v>59</v>
      </c>
      <c r="M7429">
        <v>61</v>
      </c>
      <c r="O7429" t="str">
        <f>IF(Tableau__3_Déplacements_2[[#This Row],[Ori]]=Tableau__3_Déplacements_2[[#This Row],[Des]],"local","metro")</f>
        <v>metro</v>
      </c>
      <c r="P7429">
        <v>15</v>
      </c>
      <c r="Q7429">
        <v>17</v>
      </c>
      <c r="R7429">
        <v>0</v>
      </c>
      <c r="S7429">
        <v>17</v>
      </c>
      <c r="T7429">
        <v>41</v>
      </c>
      <c r="U7429" t="s">
        <v>30</v>
      </c>
      <c r="V7429">
        <v>8</v>
      </c>
      <c r="W7429">
        <v>250</v>
      </c>
      <c r="X7429">
        <v>6</v>
      </c>
      <c r="Y7429">
        <v>202.95483754512634</v>
      </c>
      <c r="Z7429" s="1">
        <v>0</v>
      </c>
      <c r="AA7429" s="1"/>
    </row>
    <row r="7430" spans="1:27" x14ac:dyDescent="0.35">
      <c r="A7430">
        <v>460</v>
      </c>
      <c r="B7430" t="e">
        <f>VLOOKUP(Tableau__3_Déplacements_2[[#This Row],[Id_Menage]],[2]Ménages!$A$2:$AD$1503,32)</f>
        <v>#REF!</v>
      </c>
      <c r="C7430" t="s">
        <v>5</v>
      </c>
      <c r="D7430" t="s">
        <v>6990</v>
      </c>
      <c r="E7430">
        <f>VLOOKUP(Tableau__3_Déplacements_2[[#This Row],[Id_Personne]],[1]!Tableau__2_Personnes_1[[Id_Personne]:[Age]],2)</f>
        <v>2</v>
      </c>
      <c r="F7430">
        <f>VLOOKUP(Tableau__3_Déplacements_2[[#This Row],[Id_Personne]],[1]!Tableau__2_Personnes_1[[Id_Personne]:[Age]],4)</f>
        <v>18</v>
      </c>
      <c r="G7430" t="s">
        <v>0</v>
      </c>
      <c r="H7430" t="s">
        <v>7</v>
      </c>
      <c r="I7430" t="s">
        <v>6991</v>
      </c>
      <c r="J7430">
        <v>1</v>
      </c>
      <c r="K7430">
        <v>61</v>
      </c>
      <c r="M7430">
        <v>61</v>
      </c>
      <c r="O7430" t="str">
        <f>IF(Tableau__3_Déplacements_2[[#This Row],[Ori]]=Tableau__3_Déplacements_2[[#This Row],[Des]],"local","metro")</f>
        <v>local</v>
      </c>
      <c r="P7430">
        <v>5</v>
      </c>
      <c r="Q7430">
        <v>9</v>
      </c>
      <c r="R7430">
        <v>0</v>
      </c>
      <c r="S7430">
        <v>9</v>
      </c>
      <c r="T7430">
        <v>15</v>
      </c>
      <c r="U7430" t="s">
        <v>0</v>
      </c>
      <c r="V7430">
        <v>1</v>
      </c>
      <c r="W7430">
        <v>0</v>
      </c>
      <c r="X7430">
        <v>4</v>
      </c>
      <c r="Y7430">
        <v>202.95483754512634</v>
      </c>
      <c r="Z7430" s="1">
        <v>0</v>
      </c>
      <c r="AA7430" s="1"/>
    </row>
    <row r="7431" spans="1:27" x14ac:dyDescent="0.35">
      <c r="A7431">
        <v>460</v>
      </c>
      <c r="B7431" t="e">
        <f>VLOOKUP(Tableau__3_Déplacements_2[[#This Row],[Id_Menage]],[2]Ménages!$A$2:$AD$1503,32)</f>
        <v>#REF!</v>
      </c>
      <c r="C7431" t="s">
        <v>5</v>
      </c>
      <c r="D7431" t="s">
        <v>6990</v>
      </c>
      <c r="E7431">
        <f>VLOOKUP(Tableau__3_Déplacements_2[[#This Row],[Id_Personne]],[1]!Tableau__2_Personnes_1[[Id_Personne]:[Age]],2)</f>
        <v>2</v>
      </c>
      <c r="F7431">
        <f>VLOOKUP(Tableau__3_Déplacements_2[[#This Row],[Id_Personne]],[1]!Tableau__2_Personnes_1[[Id_Personne]:[Age]],4)</f>
        <v>18</v>
      </c>
      <c r="G7431" t="s">
        <v>3</v>
      </c>
      <c r="H7431" t="s">
        <v>2</v>
      </c>
      <c r="I7431" t="s">
        <v>6989</v>
      </c>
      <c r="J7431">
        <v>1</v>
      </c>
      <c r="K7431">
        <v>61</v>
      </c>
      <c r="M7431">
        <v>61</v>
      </c>
      <c r="O7431" t="str">
        <f>IF(Tableau__3_Déplacements_2[[#This Row],[Ori]]=Tableau__3_Déplacements_2[[#This Row],[Des]],"local","metro")</f>
        <v>local</v>
      </c>
      <c r="P7431">
        <v>15</v>
      </c>
      <c r="Q7431">
        <v>10</v>
      </c>
      <c r="R7431">
        <v>0</v>
      </c>
      <c r="S7431">
        <v>10</v>
      </c>
      <c r="T7431">
        <v>15</v>
      </c>
      <c r="U7431" t="s">
        <v>0</v>
      </c>
      <c r="V7431">
        <v>1</v>
      </c>
      <c r="W7431">
        <v>0</v>
      </c>
      <c r="X7431">
        <v>4</v>
      </c>
      <c r="Y7431">
        <v>202.95483754512634</v>
      </c>
      <c r="Z7431" s="1">
        <v>0</v>
      </c>
      <c r="AA7431" s="1"/>
    </row>
    <row r="7432" spans="1:27" x14ac:dyDescent="0.35">
      <c r="A7432">
        <v>461</v>
      </c>
      <c r="B7432" t="e">
        <f>VLOOKUP(Tableau__3_Déplacements_2[[#This Row],[Id_Menage]],[2]Ménages!$A$2:$AD$1503,32)</f>
        <v>#REF!</v>
      </c>
      <c r="C7432" t="s">
        <v>16</v>
      </c>
      <c r="D7432" t="s">
        <v>6986</v>
      </c>
      <c r="E7432">
        <f>VLOOKUP(Tableau__3_Déplacements_2[[#This Row],[Id_Personne]],[1]!Tableau__2_Personnes_1[[Id_Personne]:[Age]],2)</f>
        <v>1</v>
      </c>
      <c r="F7432">
        <f>VLOOKUP(Tableau__3_Déplacements_2[[#This Row],[Id_Personne]],[1]!Tableau__2_Personnes_1[[Id_Personne]:[Age]],4)</f>
        <v>44</v>
      </c>
      <c r="G7432" t="s">
        <v>3</v>
      </c>
      <c r="H7432" t="s">
        <v>2</v>
      </c>
      <c r="I7432" t="s">
        <v>6988</v>
      </c>
      <c r="J7432">
        <v>1</v>
      </c>
      <c r="K7432">
        <v>62</v>
      </c>
      <c r="M7432">
        <v>61</v>
      </c>
      <c r="O7432" t="str">
        <f>IF(Tableau__3_Déplacements_2[[#This Row],[Ori]]=Tableau__3_Déplacements_2[[#This Row],[Des]],"local","metro")</f>
        <v>metro</v>
      </c>
      <c r="P7432">
        <v>15</v>
      </c>
      <c r="Q7432">
        <v>19</v>
      </c>
      <c r="R7432">
        <v>0</v>
      </c>
      <c r="S7432">
        <v>19</v>
      </c>
      <c r="T7432">
        <v>42</v>
      </c>
      <c r="U7432" t="s">
        <v>30</v>
      </c>
      <c r="V7432">
        <v>8</v>
      </c>
      <c r="W7432">
        <v>500</v>
      </c>
      <c r="X7432">
        <v>1</v>
      </c>
      <c r="Y7432">
        <v>202.95483754512634</v>
      </c>
      <c r="Z7432" s="1">
        <v>0</v>
      </c>
      <c r="AA7432" s="1"/>
    </row>
    <row r="7433" spans="1:27" x14ac:dyDescent="0.35">
      <c r="A7433">
        <v>461</v>
      </c>
      <c r="B7433" t="e">
        <f>VLOOKUP(Tableau__3_Déplacements_2[[#This Row],[Id_Menage]],[2]Ménages!$A$2:$AD$1503,32)</f>
        <v>#REF!</v>
      </c>
      <c r="C7433" t="s">
        <v>16</v>
      </c>
      <c r="D7433" t="s">
        <v>6986</v>
      </c>
      <c r="E7433">
        <f>VLOOKUP(Tableau__3_Déplacements_2[[#This Row],[Id_Personne]],[1]!Tableau__2_Personnes_1[[Id_Personne]:[Age]],2)</f>
        <v>1</v>
      </c>
      <c r="F7433">
        <f>VLOOKUP(Tableau__3_Déplacements_2[[#This Row],[Id_Personne]],[1]!Tableau__2_Personnes_1[[Id_Personne]:[Age]],4)</f>
        <v>44</v>
      </c>
      <c r="G7433" t="s">
        <v>0</v>
      </c>
      <c r="H7433" t="s">
        <v>7</v>
      </c>
      <c r="I7433" t="s">
        <v>6987</v>
      </c>
      <c r="J7433">
        <v>1</v>
      </c>
      <c r="K7433">
        <v>61</v>
      </c>
      <c r="M7433">
        <v>62</v>
      </c>
      <c r="O7433" t="str">
        <f>IF(Tableau__3_Déplacements_2[[#This Row],[Ori]]=Tableau__3_Déplacements_2[[#This Row],[Des]],"local","metro")</f>
        <v>metro</v>
      </c>
      <c r="P7433">
        <v>3</v>
      </c>
      <c r="Q7433">
        <v>10</v>
      </c>
      <c r="R7433">
        <v>0</v>
      </c>
      <c r="S7433">
        <v>10</v>
      </c>
      <c r="T7433">
        <v>32</v>
      </c>
      <c r="U7433" t="s">
        <v>30</v>
      </c>
      <c r="V7433">
        <v>8</v>
      </c>
      <c r="W7433">
        <v>500</v>
      </c>
      <c r="X7433">
        <v>1</v>
      </c>
      <c r="Y7433">
        <v>202.95483754512634</v>
      </c>
      <c r="Z7433" s="1">
        <v>0</v>
      </c>
      <c r="AA7433" s="1"/>
    </row>
    <row r="7434" spans="1:27" x14ac:dyDescent="0.35">
      <c r="A7434">
        <v>461</v>
      </c>
      <c r="B7434" t="e">
        <f>VLOOKUP(Tableau__3_Déplacements_2[[#This Row],[Id_Menage]],[2]Ménages!$A$2:$AD$1503,32)</f>
        <v>#REF!</v>
      </c>
      <c r="C7434" t="s">
        <v>16</v>
      </c>
      <c r="D7434" t="s">
        <v>6986</v>
      </c>
      <c r="E7434">
        <f>VLOOKUP(Tableau__3_Déplacements_2[[#This Row],[Id_Personne]],[1]!Tableau__2_Personnes_1[[Id_Personne]:[Age]],2)</f>
        <v>1</v>
      </c>
      <c r="F7434">
        <f>VLOOKUP(Tableau__3_Déplacements_2[[#This Row],[Id_Personne]],[1]!Tableau__2_Personnes_1[[Id_Personne]:[Age]],4)</f>
        <v>44</v>
      </c>
      <c r="G7434" t="s">
        <v>13</v>
      </c>
      <c r="H7434" t="s">
        <v>22</v>
      </c>
      <c r="I7434" t="s">
        <v>6985</v>
      </c>
      <c r="J7434">
        <v>1</v>
      </c>
      <c r="K7434">
        <v>61</v>
      </c>
      <c r="M7434">
        <v>61</v>
      </c>
      <c r="O7434" t="str">
        <f>IF(Tableau__3_Déplacements_2[[#This Row],[Ori]]=Tableau__3_Déplacements_2[[#This Row],[Des]],"local","metro")</f>
        <v>local</v>
      </c>
      <c r="P7434">
        <v>1</v>
      </c>
      <c r="Q7434">
        <v>20</v>
      </c>
      <c r="R7434">
        <v>25</v>
      </c>
      <c r="S7434">
        <v>21</v>
      </c>
      <c r="T7434">
        <v>40</v>
      </c>
      <c r="U7434" t="s">
        <v>0</v>
      </c>
      <c r="V7434">
        <v>1</v>
      </c>
      <c r="W7434">
        <v>0</v>
      </c>
      <c r="X7434">
        <v>6</v>
      </c>
      <c r="Y7434">
        <v>202.95483754512634</v>
      </c>
      <c r="Z7434" s="1">
        <v>-1</v>
      </c>
      <c r="AA7434" s="1"/>
    </row>
    <row r="7435" spans="1:27" x14ac:dyDescent="0.35">
      <c r="A7435">
        <v>461</v>
      </c>
      <c r="B7435" t="e">
        <f>VLOOKUP(Tableau__3_Déplacements_2[[#This Row],[Id_Menage]],[2]Ménages!$A$2:$AD$1503,32)</f>
        <v>#REF!</v>
      </c>
      <c r="C7435" t="s">
        <v>11</v>
      </c>
      <c r="D7435" t="s">
        <v>6983</v>
      </c>
      <c r="E7435">
        <f>VLOOKUP(Tableau__3_Déplacements_2[[#This Row],[Id_Personne]],[1]!Tableau__2_Personnes_1[[Id_Personne]:[Age]],2)</f>
        <v>2</v>
      </c>
      <c r="F7435">
        <f>VLOOKUP(Tableau__3_Déplacements_2[[#This Row],[Id_Personne]],[1]!Tableau__2_Personnes_1[[Id_Personne]:[Age]],4)</f>
        <v>35</v>
      </c>
      <c r="G7435" t="s">
        <v>0</v>
      </c>
      <c r="H7435" t="s">
        <v>7</v>
      </c>
      <c r="I7435" t="s">
        <v>6984</v>
      </c>
      <c r="J7435">
        <v>1</v>
      </c>
      <c r="K7435">
        <v>61</v>
      </c>
      <c r="M7435">
        <v>16</v>
      </c>
      <c r="O7435" t="str">
        <f>IF(Tableau__3_Déplacements_2[[#This Row],[Ori]]=Tableau__3_Déplacements_2[[#This Row],[Des]],"local","metro")</f>
        <v>metro</v>
      </c>
      <c r="P7435">
        <v>3</v>
      </c>
      <c r="Q7435">
        <v>8</v>
      </c>
      <c r="R7435">
        <v>0</v>
      </c>
      <c r="S7435">
        <v>8</v>
      </c>
      <c r="T7435">
        <v>44</v>
      </c>
      <c r="U7435" t="s">
        <v>30</v>
      </c>
      <c r="V7435">
        <v>8</v>
      </c>
      <c r="W7435">
        <v>500</v>
      </c>
      <c r="X7435">
        <v>1</v>
      </c>
      <c r="Y7435">
        <v>202.95483754512634</v>
      </c>
      <c r="Z7435" s="1">
        <v>0</v>
      </c>
      <c r="AA7435" s="1"/>
    </row>
    <row r="7436" spans="1:27" x14ac:dyDescent="0.35">
      <c r="A7436">
        <v>461</v>
      </c>
      <c r="B7436" t="e">
        <f>VLOOKUP(Tableau__3_Déplacements_2[[#This Row],[Id_Menage]],[2]Ménages!$A$2:$AD$1503,32)</f>
        <v>#REF!</v>
      </c>
      <c r="C7436" t="s">
        <v>11</v>
      </c>
      <c r="D7436" t="s">
        <v>6983</v>
      </c>
      <c r="E7436">
        <f>VLOOKUP(Tableau__3_Déplacements_2[[#This Row],[Id_Personne]],[1]!Tableau__2_Personnes_1[[Id_Personne]:[Age]],2)</f>
        <v>2</v>
      </c>
      <c r="F7436">
        <f>VLOOKUP(Tableau__3_Déplacements_2[[#This Row],[Id_Personne]],[1]!Tableau__2_Personnes_1[[Id_Personne]:[Age]],4)</f>
        <v>35</v>
      </c>
      <c r="G7436" t="s">
        <v>3</v>
      </c>
      <c r="H7436" t="s">
        <v>2</v>
      </c>
      <c r="I7436" t="s">
        <v>6982</v>
      </c>
      <c r="J7436">
        <v>1</v>
      </c>
      <c r="K7436">
        <v>16</v>
      </c>
      <c r="M7436">
        <v>61</v>
      </c>
      <c r="O7436" t="str">
        <f>IF(Tableau__3_Déplacements_2[[#This Row],[Ori]]=Tableau__3_Déplacements_2[[#This Row],[Des]],"local","metro")</f>
        <v>metro</v>
      </c>
      <c r="P7436">
        <v>15</v>
      </c>
      <c r="Q7436">
        <v>18</v>
      </c>
      <c r="R7436">
        <v>0</v>
      </c>
      <c r="S7436">
        <v>18</v>
      </c>
      <c r="T7436">
        <v>52</v>
      </c>
      <c r="U7436" t="s">
        <v>30</v>
      </c>
      <c r="V7436">
        <v>8</v>
      </c>
      <c r="W7436">
        <v>500</v>
      </c>
      <c r="X7436">
        <v>1</v>
      </c>
      <c r="Y7436">
        <v>202.95483754512634</v>
      </c>
      <c r="Z7436" s="1">
        <v>0</v>
      </c>
      <c r="AA7436" s="1"/>
    </row>
    <row r="7437" spans="1:27" x14ac:dyDescent="0.35">
      <c r="A7437">
        <v>461</v>
      </c>
      <c r="B7437" t="e">
        <f>VLOOKUP(Tableau__3_Déplacements_2[[#This Row],[Id_Menage]],[2]Ménages!$A$2:$AD$1503,32)</f>
        <v>#REF!</v>
      </c>
      <c r="C7437" t="s">
        <v>5</v>
      </c>
      <c r="D7437" t="s">
        <v>6979</v>
      </c>
      <c r="E7437">
        <f>VLOOKUP(Tableau__3_Déplacements_2[[#This Row],[Id_Personne]],[1]!Tableau__2_Personnes_1[[Id_Personne]:[Age]],2)</f>
        <v>2</v>
      </c>
      <c r="F7437">
        <f>VLOOKUP(Tableau__3_Déplacements_2[[#This Row],[Id_Personne]],[1]!Tableau__2_Personnes_1[[Id_Personne]:[Age]],4)</f>
        <v>18</v>
      </c>
      <c r="G7437" t="s">
        <v>0</v>
      </c>
      <c r="H7437" t="s">
        <v>7</v>
      </c>
      <c r="I7437" t="s">
        <v>6981</v>
      </c>
      <c r="J7437">
        <v>1</v>
      </c>
      <c r="K7437">
        <v>61</v>
      </c>
      <c r="M7437">
        <v>37</v>
      </c>
      <c r="O7437" t="str">
        <f>IF(Tableau__3_Déplacements_2[[#This Row],[Ori]]=Tableau__3_Déplacements_2[[#This Row],[Des]],"local","metro")</f>
        <v>metro</v>
      </c>
      <c r="P7437">
        <v>9</v>
      </c>
      <c r="Q7437">
        <v>7</v>
      </c>
      <c r="R7437">
        <v>0</v>
      </c>
      <c r="S7437">
        <v>7</v>
      </c>
      <c r="T7437">
        <v>27</v>
      </c>
      <c r="U7437" t="s">
        <v>30</v>
      </c>
      <c r="V7437">
        <v>8</v>
      </c>
      <c r="W7437">
        <v>300</v>
      </c>
      <c r="X7437">
        <v>1</v>
      </c>
      <c r="Y7437">
        <v>202.95483754512634</v>
      </c>
      <c r="Z7437" s="1">
        <v>0</v>
      </c>
      <c r="AA7437" s="1"/>
    </row>
    <row r="7438" spans="1:27" x14ac:dyDescent="0.35">
      <c r="A7438">
        <v>461</v>
      </c>
      <c r="B7438" t="e">
        <f>VLOOKUP(Tableau__3_Déplacements_2[[#This Row],[Id_Menage]],[2]Ménages!$A$2:$AD$1503,32)</f>
        <v>#REF!</v>
      </c>
      <c r="C7438" t="s">
        <v>5</v>
      </c>
      <c r="D7438" t="s">
        <v>6979</v>
      </c>
      <c r="E7438">
        <f>VLOOKUP(Tableau__3_Déplacements_2[[#This Row],[Id_Personne]],[1]!Tableau__2_Personnes_1[[Id_Personne]:[Age]],2)</f>
        <v>2</v>
      </c>
      <c r="F7438">
        <f>VLOOKUP(Tableau__3_Déplacements_2[[#This Row],[Id_Personne]],[1]!Tableau__2_Personnes_1[[Id_Personne]:[Age]],4)</f>
        <v>18</v>
      </c>
      <c r="G7438" t="s">
        <v>3</v>
      </c>
      <c r="H7438" t="s">
        <v>2</v>
      </c>
      <c r="I7438" t="s">
        <v>6980</v>
      </c>
      <c r="J7438">
        <v>1</v>
      </c>
      <c r="K7438">
        <v>37</v>
      </c>
      <c r="M7438">
        <v>3</v>
      </c>
      <c r="O7438" t="str">
        <f>IF(Tableau__3_Déplacements_2[[#This Row],[Ori]]=Tableau__3_Déplacements_2[[#This Row],[Des]],"local","metro")</f>
        <v>metro</v>
      </c>
      <c r="P7438">
        <v>2</v>
      </c>
      <c r="Q7438">
        <v>14</v>
      </c>
      <c r="R7438">
        <v>30</v>
      </c>
      <c r="S7438">
        <v>15</v>
      </c>
      <c r="T7438">
        <v>17</v>
      </c>
      <c r="U7438" t="s">
        <v>30</v>
      </c>
      <c r="V7438">
        <v>8</v>
      </c>
      <c r="W7438">
        <v>300</v>
      </c>
      <c r="X7438">
        <v>6</v>
      </c>
      <c r="Y7438">
        <v>202.95483754512634</v>
      </c>
      <c r="Z7438" s="1">
        <v>-1</v>
      </c>
      <c r="AA7438" s="1"/>
    </row>
    <row r="7439" spans="1:27" x14ac:dyDescent="0.35">
      <c r="A7439">
        <v>461</v>
      </c>
      <c r="B7439" t="e">
        <f>VLOOKUP(Tableau__3_Déplacements_2[[#This Row],[Id_Menage]],[2]Ménages!$A$2:$AD$1503,32)</f>
        <v>#REF!</v>
      </c>
      <c r="C7439" t="s">
        <v>5</v>
      </c>
      <c r="D7439" t="s">
        <v>6979</v>
      </c>
      <c r="E7439">
        <f>VLOOKUP(Tableau__3_Déplacements_2[[#This Row],[Id_Personne]],[1]!Tableau__2_Personnes_1[[Id_Personne]:[Age]],2)</f>
        <v>2</v>
      </c>
      <c r="F7439">
        <f>VLOOKUP(Tableau__3_Déplacements_2[[#This Row],[Id_Personne]],[1]!Tableau__2_Personnes_1[[Id_Personne]:[Age]],4)</f>
        <v>18</v>
      </c>
      <c r="G7439" t="s">
        <v>13</v>
      </c>
      <c r="H7439" t="s">
        <v>22</v>
      </c>
      <c r="I7439" t="s">
        <v>6978</v>
      </c>
      <c r="J7439">
        <v>1</v>
      </c>
      <c r="K7439">
        <v>3</v>
      </c>
      <c r="M7439">
        <v>61</v>
      </c>
      <c r="O7439" t="str">
        <f>IF(Tableau__3_Déplacements_2[[#This Row],[Ori]]=Tableau__3_Déplacements_2[[#This Row],[Des]],"local","metro")</f>
        <v>metro</v>
      </c>
      <c r="P7439">
        <v>15</v>
      </c>
      <c r="Q7439">
        <v>17</v>
      </c>
      <c r="R7439">
        <v>0</v>
      </c>
      <c r="S7439">
        <v>17</v>
      </c>
      <c r="T7439">
        <v>20</v>
      </c>
      <c r="U7439" t="s">
        <v>30</v>
      </c>
      <c r="V7439">
        <v>8</v>
      </c>
      <c r="W7439">
        <v>100</v>
      </c>
      <c r="X7439">
        <v>6</v>
      </c>
      <c r="Y7439">
        <v>202.95483754512634</v>
      </c>
      <c r="Z7439" s="1">
        <v>0</v>
      </c>
      <c r="AA7439" s="1"/>
    </row>
    <row r="7440" spans="1:27" x14ac:dyDescent="0.35">
      <c r="A7440">
        <v>462</v>
      </c>
      <c r="B7440" t="e">
        <f>VLOOKUP(Tableau__3_Déplacements_2[[#This Row],[Id_Menage]],[2]Ménages!$A$2:$AD$1503,32)</f>
        <v>#REF!</v>
      </c>
      <c r="C7440" t="s">
        <v>16</v>
      </c>
      <c r="D7440" t="s">
        <v>6976</v>
      </c>
      <c r="E7440">
        <f>VLOOKUP(Tableau__3_Déplacements_2[[#This Row],[Id_Personne]],[1]!Tableau__2_Personnes_1[[Id_Personne]:[Age]],2)</f>
        <v>1</v>
      </c>
      <c r="F7440">
        <f>VLOOKUP(Tableau__3_Déplacements_2[[#This Row],[Id_Personne]],[1]!Tableau__2_Personnes_1[[Id_Personne]:[Age]],4)</f>
        <v>51</v>
      </c>
      <c r="G7440" t="s">
        <v>0</v>
      </c>
      <c r="H7440" t="s">
        <v>7</v>
      </c>
      <c r="I7440" t="s">
        <v>6977</v>
      </c>
      <c r="J7440">
        <v>1</v>
      </c>
      <c r="K7440">
        <v>61</v>
      </c>
      <c r="M7440">
        <v>34</v>
      </c>
      <c r="O7440" t="str">
        <f>IF(Tableau__3_Déplacements_2[[#This Row],[Ori]]=Tableau__3_Déplacements_2[[#This Row],[Des]],"local","metro")</f>
        <v>metro</v>
      </c>
      <c r="P7440">
        <v>3</v>
      </c>
      <c r="Q7440">
        <v>7</v>
      </c>
      <c r="R7440">
        <v>12</v>
      </c>
      <c r="S7440">
        <v>7</v>
      </c>
      <c r="T7440">
        <v>44</v>
      </c>
      <c r="U7440" t="s">
        <v>30</v>
      </c>
      <c r="V7440">
        <v>8</v>
      </c>
      <c r="W7440">
        <v>300</v>
      </c>
      <c r="X7440">
        <v>5</v>
      </c>
      <c r="Y7440">
        <v>202.95483754512634</v>
      </c>
      <c r="Z7440" s="1">
        <v>-1</v>
      </c>
      <c r="AA7440" s="1"/>
    </row>
    <row r="7441" spans="1:27" x14ac:dyDescent="0.35">
      <c r="A7441">
        <v>462</v>
      </c>
      <c r="B7441" t="e">
        <f>VLOOKUP(Tableau__3_Déplacements_2[[#This Row],[Id_Menage]],[2]Ménages!$A$2:$AD$1503,32)</f>
        <v>#REF!</v>
      </c>
      <c r="C7441" t="s">
        <v>16</v>
      </c>
      <c r="D7441" t="s">
        <v>6976</v>
      </c>
      <c r="E7441">
        <f>VLOOKUP(Tableau__3_Déplacements_2[[#This Row],[Id_Personne]],[1]!Tableau__2_Personnes_1[[Id_Personne]:[Age]],2)</f>
        <v>1</v>
      </c>
      <c r="F7441">
        <f>VLOOKUP(Tableau__3_Déplacements_2[[#This Row],[Id_Personne]],[1]!Tableau__2_Personnes_1[[Id_Personne]:[Age]],4)</f>
        <v>51</v>
      </c>
      <c r="G7441" t="s">
        <v>3</v>
      </c>
      <c r="H7441" t="s">
        <v>2</v>
      </c>
      <c r="I7441" t="s">
        <v>6975</v>
      </c>
      <c r="J7441">
        <v>1</v>
      </c>
      <c r="K7441">
        <v>34</v>
      </c>
      <c r="M7441">
        <v>61</v>
      </c>
      <c r="O7441" t="str">
        <f>IF(Tableau__3_Déplacements_2[[#This Row],[Ori]]=Tableau__3_Déplacements_2[[#This Row],[Des]],"local","metro")</f>
        <v>metro</v>
      </c>
      <c r="P7441">
        <v>15</v>
      </c>
      <c r="Q7441">
        <v>16</v>
      </c>
      <c r="R7441">
        <v>5</v>
      </c>
      <c r="S7441">
        <v>17</v>
      </c>
      <c r="T7441">
        <v>0</v>
      </c>
      <c r="U7441" t="s">
        <v>30</v>
      </c>
      <c r="V7441">
        <v>8</v>
      </c>
      <c r="W7441">
        <v>400</v>
      </c>
      <c r="X7441">
        <v>5</v>
      </c>
      <c r="Y7441">
        <v>202.95483754512634</v>
      </c>
      <c r="Z7441" s="1">
        <v>-1</v>
      </c>
      <c r="AA7441" s="1"/>
    </row>
    <row r="7442" spans="1:27" x14ac:dyDescent="0.35">
      <c r="A7442">
        <v>462</v>
      </c>
      <c r="B7442" t="e">
        <f>VLOOKUP(Tableau__3_Déplacements_2[[#This Row],[Id_Menage]],[2]Ménages!$A$2:$AD$1503,32)</f>
        <v>#REF!</v>
      </c>
      <c r="C7442" t="s">
        <v>11</v>
      </c>
      <c r="D7442" t="s">
        <v>6973</v>
      </c>
      <c r="E7442">
        <f>VLOOKUP(Tableau__3_Déplacements_2[[#This Row],[Id_Personne]],[1]!Tableau__2_Personnes_1[[Id_Personne]:[Age]],2)</f>
        <v>2</v>
      </c>
      <c r="F7442">
        <f>VLOOKUP(Tableau__3_Déplacements_2[[#This Row],[Id_Personne]],[1]!Tableau__2_Personnes_1[[Id_Personne]:[Age]],4)</f>
        <v>42</v>
      </c>
      <c r="G7442" t="s">
        <v>0</v>
      </c>
      <c r="H7442" t="s">
        <v>7</v>
      </c>
      <c r="I7442" t="s">
        <v>6974</v>
      </c>
      <c r="J7442">
        <v>1</v>
      </c>
      <c r="K7442">
        <v>61</v>
      </c>
      <c r="M7442">
        <v>34</v>
      </c>
      <c r="O7442" t="str">
        <f>IF(Tableau__3_Déplacements_2[[#This Row],[Ori]]=Tableau__3_Déplacements_2[[#This Row],[Des]],"local","metro")</f>
        <v>metro</v>
      </c>
      <c r="P7442">
        <v>3</v>
      </c>
      <c r="Q7442">
        <v>8</v>
      </c>
      <c r="R7442">
        <v>0</v>
      </c>
      <c r="S7442">
        <v>8</v>
      </c>
      <c r="T7442">
        <v>36</v>
      </c>
      <c r="U7442" t="s">
        <v>30</v>
      </c>
      <c r="V7442">
        <v>8</v>
      </c>
      <c r="W7442">
        <v>300</v>
      </c>
      <c r="X7442">
        <v>5</v>
      </c>
      <c r="Y7442">
        <v>202.95483754512634</v>
      </c>
      <c r="Z7442" s="1">
        <v>0</v>
      </c>
      <c r="AA7442" s="1"/>
    </row>
    <row r="7443" spans="1:27" x14ac:dyDescent="0.35">
      <c r="A7443">
        <v>462</v>
      </c>
      <c r="B7443" t="e">
        <f>VLOOKUP(Tableau__3_Déplacements_2[[#This Row],[Id_Menage]],[2]Ménages!$A$2:$AD$1503,32)</f>
        <v>#REF!</v>
      </c>
      <c r="C7443" t="s">
        <v>11</v>
      </c>
      <c r="D7443" t="s">
        <v>6973</v>
      </c>
      <c r="E7443">
        <f>VLOOKUP(Tableau__3_Déplacements_2[[#This Row],[Id_Personne]],[1]!Tableau__2_Personnes_1[[Id_Personne]:[Age]],2)</f>
        <v>2</v>
      </c>
      <c r="F7443">
        <f>VLOOKUP(Tableau__3_Déplacements_2[[#This Row],[Id_Personne]],[1]!Tableau__2_Personnes_1[[Id_Personne]:[Age]],4)</f>
        <v>42</v>
      </c>
      <c r="G7443" t="s">
        <v>3</v>
      </c>
      <c r="H7443" t="s">
        <v>2</v>
      </c>
      <c r="I7443" t="s">
        <v>6972</v>
      </c>
      <c r="J7443">
        <v>1</v>
      </c>
      <c r="K7443">
        <v>34</v>
      </c>
      <c r="M7443">
        <v>61</v>
      </c>
      <c r="O7443" t="str">
        <f>IF(Tableau__3_Déplacements_2[[#This Row],[Ori]]=Tableau__3_Déplacements_2[[#This Row],[Des]],"local","metro")</f>
        <v>metro</v>
      </c>
      <c r="P7443">
        <v>15</v>
      </c>
      <c r="Q7443">
        <v>17</v>
      </c>
      <c r="R7443">
        <v>0</v>
      </c>
      <c r="S7443">
        <v>17</v>
      </c>
      <c r="T7443">
        <v>41</v>
      </c>
      <c r="U7443" t="s">
        <v>30</v>
      </c>
      <c r="V7443">
        <v>8</v>
      </c>
      <c r="W7443">
        <v>400</v>
      </c>
      <c r="X7443">
        <v>5</v>
      </c>
      <c r="Y7443">
        <v>202.95483754512634</v>
      </c>
      <c r="Z7443" s="1">
        <v>0</v>
      </c>
      <c r="AA7443" s="1"/>
    </row>
    <row r="7444" spans="1:27" x14ac:dyDescent="0.35">
      <c r="A7444">
        <v>462</v>
      </c>
      <c r="B7444" t="e">
        <f>VLOOKUP(Tableau__3_Déplacements_2[[#This Row],[Id_Menage]],[2]Ménages!$A$2:$AD$1503,32)</f>
        <v>#REF!</v>
      </c>
      <c r="C7444" t="s">
        <v>5</v>
      </c>
      <c r="D7444" t="s">
        <v>6970</v>
      </c>
      <c r="E7444">
        <f>VLOOKUP(Tableau__3_Déplacements_2[[#This Row],[Id_Personne]],[1]!Tableau__2_Personnes_1[[Id_Personne]:[Age]],2)</f>
        <v>2</v>
      </c>
      <c r="F7444">
        <f>VLOOKUP(Tableau__3_Déplacements_2[[#This Row],[Id_Personne]],[1]!Tableau__2_Personnes_1[[Id_Personne]:[Age]],4)</f>
        <v>12</v>
      </c>
      <c r="G7444" t="s">
        <v>3</v>
      </c>
      <c r="H7444" t="s">
        <v>2</v>
      </c>
      <c r="I7444" t="s">
        <v>6971</v>
      </c>
      <c r="J7444">
        <v>1</v>
      </c>
      <c r="K7444">
        <v>61</v>
      </c>
      <c r="M7444">
        <v>61</v>
      </c>
      <c r="O7444" t="str">
        <f>IF(Tableau__3_Déplacements_2[[#This Row],[Ori]]=Tableau__3_Déplacements_2[[#This Row],[Des]],"local","metro")</f>
        <v>local</v>
      </c>
      <c r="P7444">
        <v>15</v>
      </c>
      <c r="Q7444">
        <v>13</v>
      </c>
      <c r="R7444">
        <v>0</v>
      </c>
      <c r="S7444">
        <v>13</v>
      </c>
      <c r="T7444">
        <v>15</v>
      </c>
      <c r="U7444" t="s">
        <v>0</v>
      </c>
      <c r="V7444">
        <v>1</v>
      </c>
      <c r="W7444">
        <v>0</v>
      </c>
      <c r="X7444">
        <v>2</v>
      </c>
      <c r="Y7444">
        <v>202.95483754512634</v>
      </c>
      <c r="Z7444" s="1">
        <v>0</v>
      </c>
      <c r="AA7444" s="1"/>
    </row>
    <row r="7445" spans="1:27" x14ac:dyDescent="0.35">
      <c r="A7445">
        <v>462</v>
      </c>
      <c r="B7445" t="e">
        <f>VLOOKUP(Tableau__3_Déplacements_2[[#This Row],[Id_Menage]],[2]Ménages!$A$2:$AD$1503,32)</f>
        <v>#REF!</v>
      </c>
      <c r="C7445" t="s">
        <v>5</v>
      </c>
      <c r="D7445" t="s">
        <v>6970</v>
      </c>
      <c r="E7445">
        <f>VLOOKUP(Tableau__3_Déplacements_2[[#This Row],[Id_Personne]],[1]!Tableau__2_Personnes_1[[Id_Personne]:[Age]],2)</f>
        <v>2</v>
      </c>
      <c r="F7445">
        <f>VLOOKUP(Tableau__3_Déplacements_2[[#This Row],[Id_Personne]],[1]!Tableau__2_Personnes_1[[Id_Personne]:[Age]],4)</f>
        <v>12</v>
      </c>
      <c r="G7445" t="s">
        <v>0</v>
      </c>
      <c r="H7445" t="s">
        <v>7</v>
      </c>
      <c r="I7445" t="s">
        <v>6969</v>
      </c>
      <c r="J7445">
        <v>1</v>
      </c>
      <c r="K7445">
        <v>61</v>
      </c>
      <c r="M7445">
        <v>61</v>
      </c>
      <c r="O7445" t="str">
        <f>IF(Tableau__3_Déplacements_2[[#This Row],[Ori]]=Tableau__3_Déplacements_2[[#This Row],[Des]],"local","metro")</f>
        <v>local</v>
      </c>
      <c r="P7445">
        <v>7</v>
      </c>
      <c r="Q7445">
        <v>10</v>
      </c>
      <c r="R7445">
        <v>20</v>
      </c>
      <c r="S7445">
        <v>10</v>
      </c>
      <c r="T7445">
        <v>35</v>
      </c>
      <c r="U7445" t="s">
        <v>0</v>
      </c>
      <c r="V7445">
        <v>1</v>
      </c>
      <c r="W7445">
        <v>0</v>
      </c>
      <c r="X7445">
        <v>2</v>
      </c>
      <c r="Y7445">
        <v>202.95483754512634</v>
      </c>
      <c r="Z7445" s="1">
        <v>-1</v>
      </c>
      <c r="AA7445" s="1"/>
    </row>
    <row r="7446" spans="1:27" x14ac:dyDescent="0.35">
      <c r="A7446">
        <v>463</v>
      </c>
      <c r="B7446" t="e">
        <f>VLOOKUP(Tableau__3_Déplacements_2[[#This Row],[Id_Menage]],[2]Ménages!$A$2:$AD$1503,32)</f>
        <v>#REF!</v>
      </c>
      <c r="C7446" t="s">
        <v>16</v>
      </c>
      <c r="D7446" t="s">
        <v>6966</v>
      </c>
      <c r="E7446">
        <f>VLOOKUP(Tableau__3_Déplacements_2[[#This Row],[Id_Personne]],[1]!Tableau__2_Personnes_1[[Id_Personne]:[Age]],2)</f>
        <v>1</v>
      </c>
      <c r="F7446">
        <f>VLOOKUP(Tableau__3_Déplacements_2[[#This Row],[Id_Personne]],[1]!Tableau__2_Personnes_1[[Id_Personne]:[Age]],4)</f>
        <v>45</v>
      </c>
      <c r="G7446" t="s">
        <v>0</v>
      </c>
      <c r="H7446" t="s">
        <v>7</v>
      </c>
      <c r="I7446" t="s">
        <v>6968</v>
      </c>
      <c r="J7446">
        <v>1</v>
      </c>
      <c r="K7446">
        <v>60</v>
      </c>
      <c r="M7446">
        <v>2</v>
      </c>
      <c r="O7446" t="str">
        <f>IF(Tableau__3_Déplacements_2[[#This Row],[Ori]]=Tableau__3_Déplacements_2[[#This Row],[Des]],"local","metro")</f>
        <v>metro</v>
      </c>
      <c r="P7446">
        <v>3</v>
      </c>
      <c r="Q7446">
        <v>7</v>
      </c>
      <c r="R7446">
        <v>30</v>
      </c>
      <c r="S7446">
        <v>8</v>
      </c>
      <c r="T7446">
        <v>0</v>
      </c>
      <c r="U7446" t="s">
        <v>37</v>
      </c>
      <c r="V7446">
        <v>6</v>
      </c>
      <c r="W7446">
        <v>1000</v>
      </c>
      <c r="X7446">
        <v>5</v>
      </c>
      <c r="Y7446">
        <v>247.71445312500001</v>
      </c>
      <c r="Z7446" s="1">
        <v>-1</v>
      </c>
      <c r="AA7446" s="1"/>
    </row>
    <row r="7447" spans="1:27" x14ac:dyDescent="0.35">
      <c r="A7447">
        <v>463</v>
      </c>
      <c r="B7447" t="e">
        <f>VLOOKUP(Tableau__3_Déplacements_2[[#This Row],[Id_Menage]],[2]Ménages!$A$2:$AD$1503,32)</f>
        <v>#REF!</v>
      </c>
      <c r="C7447" t="s">
        <v>16</v>
      </c>
      <c r="D7447" t="s">
        <v>6966</v>
      </c>
      <c r="E7447">
        <f>VLOOKUP(Tableau__3_Déplacements_2[[#This Row],[Id_Personne]],[1]!Tableau__2_Personnes_1[[Id_Personne]:[Age]],2)</f>
        <v>1</v>
      </c>
      <c r="F7447">
        <f>VLOOKUP(Tableau__3_Déplacements_2[[#This Row],[Id_Personne]],[1]!Tableau__2_Personnes_1[[Id_Personne]:[Age]],4)</f>
        <v>45</v>
      </c>
      <c r="G7447" t="s">
        <v>3</v>
      </c>
      <c r="H7447" t="s">
        <v>2</v>
      </c>
      <c r="I7447" t="s">
        <v>6967</v>
      </c>
      <c r="J7447">
        <v>1</v>
      </c>
      <c r="K7447">
        <v>2</v>
      </c>
      <c r="M7447">
        <v>2</v>
      </c>
      <c r="O7447" t="str">
        <f>IF(Tableau__3_Déplacements_2[[#This Row],[Ori]]=Tableau__3_Déplacements_2[[#This Row],[Des]],"local","metro")</f>
        <v>local</v>
      </c>
      <c r="P7447">
        <v>10</v>
      </c>
      <c r="Q7447">
        <v>14</v>
      </c>
      <c r="R7447">
        <v>0</v>
      </c>
      <c r="S7447">
        <v>14</v>
      </c>
      <c r="T7447">
        <v>20</v>
      </c>
      <c r="U7447" t="s">
        <v>37</v>
      </c>
      <c r="V7447">
        <v>6</v>
      </c>
      <c r="W7447">
        <v>0</v>
      </c>
      <c r="X7447">
        <v>6</v>
      </c>
      <c r="Y7447">
        <v>247.71445312500001</v>
      </c>
      <c r="Z7447" s="1">
        <v>0</v>
      </c>
      <c r="AA7447" s="1"/>
    </row>
    <row r="7448" spans="1:27" x14ac:dyDescent="0.35">
      <c r="A7448">
        <v>463</v>
      </c>
      <c r="B7448" t="e">
        <f>VLOOKUP(Tableau__3_Déplacements_2[[#This Row],[Id_Menage]],[2]Ménages!$A$2:$AD$1503,32)</f>
        <v>#REF!</v>
      </c>
      <c r="C7448" t="s">
        <v>16</v>
      </c>
      <c r="D7448" t="s">
        <v>6966</v>
      </c>
      <c r="E7448">
        <f>VLOOKUP(Tableau__3_Déplacements_2[[#This Row],[Id_Personne]],[1]!Tableau__2_Personnes_1[[Id_Personne]:[Age]],2)</f>
        <v>1</v>
      </c>
      <c r="F7448">
        <f>VLOOKUP(Tableau__3_Déplacements_2[[#This Row],[Id_Personne]],[1]!Tableau__2_Personnes_1[[Id_Personne]:[Age]],4)</f>
        <v>45</v>
      </c>
      <c r="G7448" t="s">
        <v>13</v>
      </c>
      <c r="H7448" t="s">
        <v>22</v>
      </c>
      <c r="I7448" t="s">
        <v>6965</v>
      </c>
      <c r="J7448">
        <v>1</v>
      </c>
      <c r="K7448">
        <v>2</v>
      </c>
      <c r="M7448">
        <v>60</v>
      </c>
      <c r="O7448" t="str">
        <f>IF(Tableau__3_Déplacements_2[[#This Row],[Ori]]=Tableau__3_Déplacements_2[[#This Row],[Des]],"local","metro")</f>
        <v>metro</v>
      </c>
      <c r="P7448">
        <v>15</v>
      </c>
      <c r="Q7448">
        <v>15</v>
      </c>
      <c r="R7448">
        <v>30</v>
      </c>
      <c r="S7448">
        <v>16</v>
      </c>
      <c r="T7448">
        <v>0</v>
      </c>
      <c r="U7448" t="s">
        <v>37</v>
      </c>
      <c r="V7448">
        <v>6</v>
      </c>
      <c r="W7448">
        <v>0</v>
      </c>
      <c r="X7448">
        <v>6</v>
      </c>
      <c r="Y7448">
        <v>247.71445312500001</v>
      </c>
      <c r="Z7448" s="1">
        <v>-1</v>
      </c>
      <c r="AA7448" s="1"/>
    </row>
    <row r="7449" spans="1:27" x14ac:dyDescent="0.35">
      <c r="A7449">
        <v>463</v>
      </c>
      <c r="B7449" t="e">
        <f>VLOOKUP(Tableau__3_Déplacements_2[[#This Row],[Id_Menage]],[2]Ménages!$A$2:$AD$1503,32)</f>
        <v>#REF!</v>
      </c>
      <c r="C7449" t="s">
        <v>11</v>
      </c>
      <c r="D7449" t="s">
        <v>6962</v>
      </c>
      <c r="E7449">
        <f>VLOOKUP(Tableau__3_Déplacements_2[[#This Row],[Id_Personne]],[1]!Tableau__2_Personnes_1[[Id_Personne]:[Age]],2)</f>
        <v>2</v>
      </c>
      <c r="F7449">
        <f>VLOOKUP(Tableau__3_Déplacements_2[[#This Row],[Id_Personne]],[1]!Tableau__2_Personnes_1[[Id_Personne]:[Age]],4)</f>
        <v>42</v>
      </c>
      <c r="G7449" t="s">
        <v>3</v>
      </c>
      <c r="H7449" t="s">
        <v>2</v>
      </c>
      <c r="I7449" t="s">
        <v>6964</v>
      </c>
      <c r="J7449">
        <v>1</v>
      </c>
      <c r="K7449">
        <v>73</v>
      </c>
      <c r="M7449">
        <v>2</v>
      </c>
      <c r="O7449" t="str">
        <f>IF(Tableau__3_Déplacements_2[[#This Row],[Ori]]=Tableau__3_Déplacements_2[[#This Row],[Des]],"local","metro")</f>
        <v>metro</v>
      </c>
      <c r="P7449">
        <v>7</v>
      </c>
      <c r="Q7449">
        <v>15</v>
      </c>
      <c r="R7449">
        <v>0</v>
      </c>
      <c r="S7449">
        <v>15</v>
      </c>
      <c r="T7449">
        <v>30</v>
      </c>
      <c r="U7449" t="s">
        <v>30</v>
      </c>
      <c r="V7449">
        <v>8</v>
      </c>
      <c r="W7449">
        <v>300</v>
      </c>
      <c r="X7449">
        <v>6</v>
      </c>
      <c r="Y7449">
        <v>247.71445312500001</v>
      </c>
      <c r="Z7449" s="1">
        <v>0</v>
      </c>
      <c r="AA7449" s="1"/>
    </row>
    <row r="7450" spans="1:27" x14ac:dyDescent="0.35">
      <c r="A7450">
        <v>463</v>
      </c>
      <c r="B7450" t="e">
        <f>VLOOKUP(Tableau__3_Déplacements_2[[#This Row],[Id_Menage]],[2]Ménages!$A$2:$AD$1503,32)</f>
        <v>#REF!</v>
      </c>
      <c r="C7450" t="s">
        <v>11</v>
      </c>
      <c r="D7450" t="s">
        <v>6962</v>
      </c>
      <c r="E7450">
        <f>VLOOKUP(Tableau__3_Déplacements_2[[#This Row],[Id_Personne]],[1]!Tableau__2_Personnes_1[[Id_Personne]:[Age]],2)</f>
        <v>2</v>
      </c>
      <c r="F7450">
        <f>VLOOKUP(Tableau__3_Déplacements_2[[#This Row],[Id_Personne]],[1]!Tableau__2_Personnes_1[[Id_Personne]:[Age]],4)</f>
        <v>42</v>
      </c>
      <c r="G7450" t="s">
        <v>0</v>
      </c>
      <c r="H7450" t="s">
        <v>7</v>
      </c>
      <c r="I7450" t="s">
        <v>6963</v>
      </c>
      <c r="J7450">
        <v>1</v>
      </c>
      <c r="K7450">
        <v>60</v>
      </c>
      <c r="M7450">
        <v>73</v>
      </c>
      <c r="O7450" t="str">
        <f>IF(Tableau__3_Déplacements_2[[#This Row],[Ori]]=Tableau__3_Déplacements_2[[#This Row],[Des]],"local","metro")</f>
        <v>metro</v>
      </c>
      <c r="P7450">
        <v>3</v>
      </c>
      <c r="Q7450">
        <v>7</v>
      </c>
      <c r="R7450">
        <v>0</v>
      </c>
      <c r="S7450">
        <v>8</v>
      </c>
      <c r="T7450">
        <v>0</v>
      </c>
      <c r="U7450" t="s">
        <v>1138</v>
      </c>
      <c r="V7450">
        <v>8</v>
      </c>
      <c r="W7450">
        <v>500</v>
      </c>
      <c r="X7450">
        <v>5</v>
      </c>
      <c r="Y7450">
        <v>247.71445312500001</v>
      </c>
      <c r="Z7450" s="1">
        <v>0</v>
      </c>
      <c r="AA7450" s="1"/>
    </row>
    <row r="7451" spans="1:27" x14ac:dyDescent="0.35">
      <c r="A7451">
        <v>463</v>
      </c>
      <c r="B7451" t="e">
        <f>VLOOKUP(Tableau__3_Déplacements_2[[#This Row],[Id_Menage]],[2]Ménages!$A$2:$AD$1503,32)</f>
        <v>#REF!</v>
      </c>
      <c r="C7451" t="s">
        <v>11</v>
      </c>
      <c r="D7451" t="s">
        <v>6962</v>
      </c>
      <c r="E7451">
        <f>VLOOKUP(Tableau__3_Déplacements_2[[#This Row],[Id_Personne]],[1]!Tableau__2_Personnes_1[[Id_Personne]:[Age]],2)</f>
        <v>2</v>
      </c>
      <c r="F7451">
        <f>VLOOKUP(Tableau__3_Déplacements_2[[#This Row],[Id_Personne]],[1]!Tableau__2_Personnes_1[[Id_Personne]:[Age]],4)</f>
        <v>42</v>
      </c>
      <c r="G7451" t="s">
        <v>13</v>
      </c>
      <c r="H7451" t="s">
        <v>22</v>
      </c>
      <c r="I7451" t="s">
        <v>6961</v>
      </c>
      <c r="J7451">
        <v>1</v>
      </c>
      <c r="K7451">
        <v>2</v>
      </c>
      <c r="M7451">
        <v>60</v>
      </c>
      <c r="O7451" t="str">
        <f>IF(Tableau__3_Déplacements_2[[#This Row],[Ori]]=Tableau__3_Déplacements_2[[#This Row],[Des]],"local","metro")</f>
        <v>metro</v>
      </c>
      <c r="P7451">
        <v>15</v>
      </c>
      <c r="Q7451">
        <v>16</v>
      </c>
      <c r="R7451">
        <v>30</v>
      </c>
      <c r="S7451">
        <v>17</v>
      </c>
      <c r="T7451">
        <v>0</v>
      </c>
      <c r="U7451" t="s">
        <v>1138</v>
      </c>
      <c r="V7451">
        <v>8</v>
      </c>
      <c r="W7451">
        <v>600</v>
      </c>
      <c r="X7451">
        <v>6</v>
      </c>
      <c r="Y7451">
        <v>247.71445312500001</v>
      </c>
      <c r="Z7451" s="1">
        <v>-1</v>
      </c>
      <c r="AA7451" s="1"/>
    </row>
    <row r="7452" spans="1:27" x14ac:dyDescent="0.35">
      <c r="A7452">
        <v>463</v>
      </c>
      <c r="B7452" t="e">
        <f>VLOOKUP(Tableau__3_Déplacements_2[[#This Row],[Id_Menage]],[2]Ménages!$A$2:$AD$1503,32)</f>
        <v>#REF!</v>
      </c>
      <c r="C7452" t="s">
        <v>5</v>
      </c>
      <c r="D7452" t="s">
        <v>6957</v>
      </c>
      <c r="E7452">
        <f>VLOOKUP(Tableau__3_Déplacements_2[[#This Row],[Id_Personne]],[1]!Tableau__2_Personnes_1[[Id_Personne]:[Age]],2)</f>
        <v>1</v>
      </c>
      <c r="F7452">
        <f>VLOOKUP(Tableau__3_Déplacements_2[[#This Row],[Id_Personne]],[1]!Tableau__2_Personnes_1[[Id_Personne]:[Age]],4)</f>
        <v>22</v>
      </c>
      <c r="G7452" t="s">
        <v>27</v>
      </c>
      <c r="H7452" t="s">
        <v>26</v>
      </c>
      <c r="I7452" t="s">
        <v>6960</v>
      </c>
      <c r="J7452">
        <v>1</v>
      </c>
      <c r="K7452">
        <v>64</v>
      </c>
      <c r="M7452">
        <v>60</v>
      </c>
      <c r="O7452" t="str">
        <f>IF(Tableau__3_Déplacements_2[[#This Row],[Ori]]=Tableau__3_Déplacements_2[[#This Row],[Des]],"local","metro")</f>
        <v>metro</v>
      </c>
      <c r="P7452">
        <v>15</v>
      </c>
      <c r="Q7452">
        <v>19</v>
      </c>
      <c r="R7452">
        <v>0</v>
      </c>
      <c r="S7452">
        <v>19</v>
      </c>
      <c r="T7452">
        <v>35</v>
      </c>
      <c r="U7452" t="s">
        <v>1138</v>
      </c>
      <c r="V7452">
        <v>8</v>
      </c>
      <c r="W7452">
        <v>600</v>
      </c>
      <c r="X7452">
        <v>6</v>
      </c>
      <c r="Y7452">
        <v>247.71445312500001</v>
      </c>
      <c r="Z7452" s="1">
        <v>0</v>
      </c>
      <c r="AA7452" s="1"/>
    </row>
    <row r="7453" spans="1:27" x14ac:dyDescent="0.35">
      <c r="A7453">
        <v>463</v>
      </c>
      <c r="B7453" t="e">
        <f>VLOOKUP(Tableau__3_Déplacements_2[[#This Row],[Id_Menage]],[2]Ménages!$A$2:$AD$1503,32)</f>
        <v>#REF!</v>
      </c>
      <c r="C7453" t="s">
        <v>5</v>
      </c>
      <c r="D7453" t="s">
        <v>6957</v>
      </c>
      <c r="E7453">
        <f>VLOOKUP(Tableau__3_Déplacements_2[[#This Row],[Id_Personne]],[1]!Tableau__2_Personnes_1[[Id_Personne]:[Age]],2)</f>
        <v>1</v>
      </c>
      <c r="F7453">
        <f>VLOOKUP(Tableau__3_Déplacements_2[[#This Row],[Id_Personne]],[1]!Tableau__2_Personnes_1[[Id_Personne]:[Age]],4)</f>
        <v>22</v>
      </c>
      <c r="G7453" t="s">
        <v>0</v>
      </c>
      <c r="H7453" t="s">
        <v>7</v>
      </c>
      <c r="I7453" t="s">
        <v>6959</v>
      </c>
      <c r="J7453">
        <v>1</v>
      </c>
      <c r="K7453">
        <v>60</v>
      </c>
      <c r="M7453">
        <v>37</v>
      </c>
      <c r="O7453" t="str">
        <f>IF(Tableau__3_Déplacements_2[[#This Row],[Ori]]=Tableau__3_Déplacements_2[[#This Row],[Des]],"local","metro")</f>
        <v>metro</v>
      </c>
      <c r="P7453">
        <v>9</v>
      </c>
      <c r="Q7453">
        <v>7</v>
      </c>
      <c r="R7453">
        <v>0</v>
      </c>
      <c r="S7453">
        <v>7</v>
      </c>
      <c r="T7453">
        <v>30</v>
      </c>
      <c r="U7453" t="s">
        <v>1138</v>
      </c>
      <c r="V7453">
        <v>8</v>
      </c>
      <c r="W7453">
        <v>500</v>
      </c>
      <c r="X7453">
        <v>3</v>
      </c>
      <c r="Y7453">
        <v>247.71445312500001</v>
      </c>
      <c r="Z7453" s="1">
        <v>0</v>
      </c>
      <c r="AA7453" s="1"/>
    </row>
    <row r="7454" spans="1:27" x14ac:dyDescent="0.35">
      <c r="A7454">
        <v>463</v>
      </c>
      <c r="B7454" t="e">
        <f>VLOOKUP(Tableau__3_Déplacements_2[[#This Row],[Id_Menage]],[2]Ménages!$A$2:$AD$1503,32)</f>
        <v>#REF!</v>
      </c>
      <c r="C7454" t="s">
        <v>5</v>
      </c>
      <c r="D7454" t="s">
        <v>6957</v>
      </c>
      <c r="E7454">
        <f>VLOOKUP(Tableau__3_Déplacements_2[[#This Row],[Id_Personne]],[1]!Tableau__2_Personnes_1[[Id_Personne]:[Age]],2)</f>
        <v>1</v>
      </c>
      <c r="F7454">
        <f>VLOOKUP(Tableau__3_Déplacements_2[[#This Row],[Id_Personne]],[1]!Tableau__2_Personnes_1[[Id_Personne]:[Age]],4)</f>
        <v>22</v>
      </c>
      <c r="G7454" t="s">
        <v>3</v>
      </c>
      <c r="H7454" t="s">
        <v>2</v>
      </c>
      <c r="I7454" t="s">
        <v>6958</v>
      </c>
      <c r="J7454">
        <v>1</v>
      </c>
      <c r="K7454">
        <v>37</v>
      </c>
      <c r="M7454">
        <v>1</v>
      </c>
      <c r="O7454" t="str">
        <f>IF(Tableau__3_Déplacements_2[[#This Row],[Ori]]=Tableau__3_Déplacements_2[[#This Row],[Des]],"local","metro")</f>
        <v>metro</v>
      </c>
      <c r="P7454">
        <v>12</v>
      </c>
      <c r="Q7454">
        <v>12</v>
      </c>
      <c r="R7454">
        <v>0</v>
      </c>
      <c r="S7454">
        <v>12</v>
      </c>
      <c r="T7454">
        <v>30</v>
      </c>
      <c r="U7454" t="s">
        <v>30</v>
      </c>
      <c r="V7454">
        <v>8</v>
      </c>
      <c r="W7454">
        <v>300</v>
      </c>
      <c r="X7454">
        <v>6</v>
      </c>
      <c r="Y7454">
        <v>247.71445312500001</v>
      </c>
      <c r="Z7454" s="1">
        <v>0</v>
      </c>
      <c r="AA7454" s="1"/>
    </row>
    <row r="7455" spans="1:27" x14ac:dyDescent="0.35">
      <c r="A7455">
        <v>463</v>
      </c>
      <c r="B7455" t="e">
        <f>VLOOKUP(Tableau__3_Déplacements_2[[#This Row],[Id_Menage]],[2]Ménages!$A$2:$AD$1503,32)</f>
        <v>#REF!</v>
      </c>
      <c r="C7455" t="s">
        <v>5</v>
      </c>
      <c r="D7455" t="s">
        <v>6957</v>
      </c>
      <c r="E7455">
        <f>VLOOKUP(Tableau__3_Déplacements_2[[#This Row],[Id_Personne]],[1]!Tableau__2_Personnes_1[[Id_Personne]:[Age]],2)</f>
        <v>1</v>
      </c>
      <c r="F7455">
        <f>VLOOKUP(Tableau__3_Déplacements_2[[#This Row],[Id_Personne]],[1]!Tableau__2_Personnes_1[[Id_Personne]:[Age]],4)</f>
        <v>22</v>
      </c>
      <c r="G7455" t="s">
        <v>13</v>
      </c>
      <c r="H7455" t="s">
        <v>22</v>
      </c>
      <c r="I7455" t="s">
        <v>6956</v>
      </c>
      <c r="J7455">
        <v>1</v>
      </c>
      <c r="K7455">
        <v>1</v>
      </c>
      <c r="M7455">
        <v>64</v>
      </c>
      <c r="O7455" t="str">
        <f>IF(Tableau__3_Déplacements_2[[#This Row],[Ori]]=Tableau__3_Déplacements_2[[#This Row],[Des]],"local","metro")</f>
        <v>metro</v>
      </c>
      <c r="P7455">
        <v>12</v>
      </c>
      <c r="Q7455">
        <v>14</v>
      </c>
      <c r="R7455">
        <v>0</v>
      </c>
      <c r="S7455">
        <v>14</v>
      </c>
      <c r="T7455">
        <v>45</v>
      </c>
      <c r="U7455" t="s">
        <v>30</v>
      </c>
      <c r="V7455">
        <v>8</v>
      </c>
      <c r="W7455">
        <v>300</v>
      </c>
      <c r="X7455">
        <v>6</v>
      </c>
      <c r="Y7455">
        <v>247.71445312500001</v>
      </c>
      <c r="Z7455" s="1">
        <v>0</v>
      </c>
      <c r="AA7455" s="1"/>
    </row>
    <row r="7456" spans="1:27" x14ac:dyDescent="0.35">
      <c r="A7456">
        <v>463</v>
      </c>
      <c r="B7456" t="e">
        <f>VLOOKUP(Tableau__3_Déplacements_2[[#This Row],[Id_Menage]],[2]Ménages!$A$2:$AD$1503,32)</f>
        <v>#REF!</v>
      </c>
      <c r="C7456" t="s">
        <v>65</v>
      </c>
      <c r="D7456" t="s">
        <v>6953</v>
      </c>
      <c r="E7456">
        <f>VLOOKUP(Tableau__3_Déplacements_2[[#This Row],[Id_Personne]],[1]!Tableau__2_Personnes_1[[Id_Personne]:[Age]],2)</f>
        <v>2</v>
      </c>
      <c r="F7456">
        <f>VLOOKUP(Tableau__3_Déplacements_2[[#This Row],[Id_Personne]],[1]!Tableau__2_Personnes_1[[Id_Personne]:[Age]],4)</f>
        <v>18</v>
      </c>
      <c r="G7456" t="s">
        <v>13</v>
      </c>
      <c r="H7456" t="s">
        <v>22</v>
      </c>
      <c r="I7456" t="s">
        <v>6955</v>
      </c>
      <c r="J7456">
        <v>1</v>
      </c>
      <c r="K7456">
        <v>91</v>
      </c>
      <c r="M7456">
        <v>60</v>
      </c>
      <c r="O7456" t="str">
        <f>IF(Tableau__3_Déplacements_2[[#This Row],[Ori]]=Tableau__3_Déplacements_2[[#This Row],[Des]],"local","metro")</f>
        <v>metro</v>
      </c>
      <c r="P7456">
        <v>15</v>
      </c>
      <c r="Q7456">
        <v>17</v>
      </c>
      <c r="R7456">
        <v>0</v>
      </c>
      <c r="S7456">
        <v>18</v>
      </c>
      <c r="T7456">
        <v>0</v>
      </c>
      <c r="U7456" t="s">
        <v>1138</v>
      </c>
      <c r="V7456">
        <v>8</v>
      </c>
      <c r="W7456">
        <v>700</v>
      </c>
      <c r="X7456">
        <v>3</v>
      </c>
      <c r="Y7456">
        <v>247.71445312500001</v>
      </c>
      <c r="Z7456" s="1">
        <v>0</v>
      </c>
      <c r="AA7456" s="1"/>
    </row>
    <row r="7457" spans="1:27" x14ac:dyDescent="0.35">
      <c r="A7457">
        <v>463</v>
      </c>
      <c r="B7457" t="e">
        <f>VLOOKUP(Tableau__3_Déplacements_2[[#This Row],[Id_Menage]],[2]Ménages!$A$2:$AD$1503,32)</f>
        <v>#REF!</v>
      </c>
      <c r="C7457" t="s">
        <v>65</v>
      </c>
      <c r="D7457" t="s">
        <v>6953</v>
      </c>
      <c r="E7457">
        <f>VLOOKUP(Tableau__3_Déplacements_2[[#This Row],[Id_Personne]],[1]!Tableau__2_Personnes_1[[Id_Personne]:[Age]],2)</f>
        <v>2</v>
      </c>
      <c r="F7457">
        <f>VLOOKUP(Tableau__3_Déplacements_2[[#This Row],[Id_Personne]],[1]!Tableau__2_Personnes_1[[Id_Personne]:[Age]],4)</f>
        <v>18</v>
      </c>
      <c r="G7457" t="s">
        <v>3</v>
      </c>
      <c r="H7457" t="s">
        <v>2</v>
      </c>
      <c r="I7457" t="s">
        <v>6954</v>
      </c>
      <c r="J7457">
        <v>1</v>
      </c>
      <c r="K7457">
        <v>91</v>
      </c>
      <c r="M7457">
        <v>91</v>
      </c>
      <c r="O7457" t="str">
        <f>IF(Tableau__3_Déplacements_2[[#This Row],[Ori]]=Tableau__3_Déplacements_2[[#This Row],[Des]],"local","metro")</f>
        <v>local</v>
      </c>
      <c r="P7457">
        <v>14</v>
      </c>
      <c r="Q7457">
        <v>15</v>
      </c>
      <c r="R7457">
        <v>0</v>
      </c>
      <c r="S7457">
        <v>15</v>
      </c>
      <c r="T7457">
        <v>15</v>
      </c>
      <c r="U7457" t="s">
        <v>0</v>
      </c>
      <c r="V7457">
        <v>1</v>
      </c>
      <c r="W7457">
        <v>0</v>
      </c>
      <c r="X7457">
        <v>6</v>
      </c>
      <c r="Y7457">
        <v>247.71445312500001</v>
      </c>
      <c r="Z7457" s="1">
        <v>0</v>
      </c>
      <c r="AA7457" s="1"/>
    </row>
    <row r="7458" spans="1:27" x14ac:dyDescent="0.35">
      <c r="A7458">
        <v>463</v>
      </c>
      <c r="B7458" t="e">
        <f>VLOOKUP(Tableau__3_Déplacements_2[[#This Row],[Id_Menage]],[2]Ménages!$A$2:$AD$1503,32)</f>
        <v>#REF!</v>
      </c>
      <c r="C7458" t="s">
        <v>65</v>
      </c>
      <c r="D7458" t="s">
        <v>6953</v>
      </c>
      <c r="E7458">
        <f>VLOOKUP(Tableau__3_Déplacements_2[[#This Row],[Id_Personne]],[1]!Tableau__2_Personnes_1[[Id_Personne]:[Age]],2)</f>
        <v>2</v>
      </c>
      <c r="F7458">
        <f>VLOOKUP(Tableau__3_Déplacements_2[[#This Row],[Id_Personne]],[1]!Tableau__2_Personnes_1[[Id_Personne]:[Age]],4)</f>
        <v>18</v>
      </c>
      <c r="G7458" t="s">
        <v>0</v>
      </c>
      <c r="H7458" t="s">
        <v>7</v>
      </c>
      <c r="I7458" t="s">
        <v>6952</v>
      </c>
      <c r="J7458">
        <v>1</v>
      </c>
      <c r="K7458">
        <v>60</v>
      </c>
      <c r="M7458">
        <v>91</v>
      </c>
      <c r="O7458" t="str">
        <f>IF(Tableau__3_Déplacements_2[[#This Row],[Ori]]=Tableau__3_Déplacements_2[[#This Row],[Des]],"local","metro")</f>
        <v>metro</v>
      </c>
      <c r="P7458">
        <v>9</v>
      </c>
      <c r="Q7458">
        <v>7</v>
      </c>
      <c r="R7458">
        <v>0</v>
      </c>
      <c r="S7458">
        <v>8</v>
      </c>
      <c r="T7458">
        <v>0</v>
      </c>
      <c r="U7458" t="s">
        <v>1138</v>
      </c>
      <c r="V7458">
        <v>8</v>
      </c>
      <c r="W7458">
        <v>700</v>
      </c>
      <c r="X7458">
        <v>3</v>
      </c>
      <c r="Y7458">
        <v>247.71445312500001</v>
      </c>
      <c r="Z7458" s="1">
        <v>0</v>
      </c>
      <c r="AA7458" s="1"/>
    </row>
    <row r="7459" spans="1:27" x14ac:dyDescent="0.35">
      <c r="A7459">
        <v>464</v>
      </c>
      <c r="B7459" t="e">
        <f>VLOOKUP(Tableau__3_Déplacements_2[[#This Row],[Id_Menage]],[2]Ménages!$A$2:$AD$1503,32)</f>
        <v>#REF!</v>
      </c>
      <c r="C7459" t="s">
        <v>16</v>
      </c>
      <c r="D7459" t="s">
        <v>6950</v>
      </c>
      <c r="E7459">
        <f>VLOOKUP(Tableau__3_Déplacements_2[[#This Row],[Id_Personne]],[1]!Tableau__2_Personnes_1[[Id_Personne]:[Age]],2)</f>
        <v>1</v>
      </c>
      <c r="F7459">
        <f>VLOOKUP(Tableau__3_Déplacements_2[[#This Row],[Id_Personne]],[1]!Tableau__2_Personnes_1[[Id_Personne]:[Age]],4)</f>
        <v>60</v>
      </c>
      <c r="G7459" t="s">
        <v>0</v>
      </c>
      <c r="H7459" t="s">
        <v>7</v>
      </c>
      <c r="I7459" t="s">
        <v>6951</v>
      </c>
      <c r="J7459">
        <v>1</v>
      </c>
      <c r="K7459">
        <v>60</v>
      </c>
      <c r="M7459">
        <v>60</v>
      </c>
      <c r="O7459" t="str">
        <f>IF(Tableau__3_Déplacements_2[[#This Row],[Ori]]=Tableau__3_Déplacements_2[[#This Row],[Des]],"local","metro")</f>
        <v>local</v>
      </c>
      <c r="P7459">
        <v>12</v>
      </c>
      <c r="Q7459">
        <v>16</v>
      </c>
      <c r="R7459">
        <v>0</v>
      </c>
      <c r="S7459">
        <v>16</v>
      </c>
      <c r="T7459">
        <v>30</v>
      </c>
      <c r="U7459" t="s">
        <v>0</v>
      </c>
      <c r="V7459">
        <v>1</v>
      </c>
      <c r="W7459">
        <v>0</v>
      </c>
      <c r="X7459">
        <v>6</v>
      </c>
      <c r="Y7459">
        <v>247.71445312500001</v>
      </c>
      <c r="Z7459" s="1">
        <v>0</v>
      </c>
      <c r="AA7459" s="1"/>
    </row>
    <row r="7460" spans="1:27" x14ac:dyDescent="0.35">
      <c r="A7460">
        <v>464</v>
      </c>
      <c r="B7460" t="e">
        <f>VLOOKUP(Tableau__3_Déplacements_2[[#This Row],[Id_Menage]],[2]Ménages!$A$2:$AD$1503,32)</f>
        <v>#REF!</v>
      </c>
      <c r="C7460" t="s">
        <v>16</v>
      </c>
      <c r="D7460" t="s">
        <v>6950</v>
      </c>
      <c r="E7460">
        <f>VLOOKUP(Tableau__3_Déplacements_2[[#This Row],[Id_Personne]],[1]!Tableau__2_Personnes_1[[Id_Personne]:[Age]],2)</f>
        <v>1</v>
      </c>
      <c r="F7460">
        <f>VLOOKUP(Tableau__3_Déplacements_2[[#This Row],[Id_Personne]],[1]!Tableau__2_Personnes_1[[Id_Personne]:[Age]],4)</f>
        <v>60</v>
      </c>
      <c r="G7460" t="s">
        <v>3</v>
      </c>
      <c r="H7460" t="s">
        <v>2</v>
      </c>
      <c r="I7460" t="s">
        <v>6949</v>
      </c>
      <c r="J7460">
        <v>1</v>
      </c>
      <c r="K7460">
        <v>60</v>
      </c>
      <c r="M7460">
        <v>60</v>
      </c>
      <c r="O7460" t="str">
        <f>IF(Tableau__3_Déplacements_2[[#This Row],[Ori]]=Tableau__3_Déplacements_2[[#This Row],[Des]],"local","metro")</f>
        <v>local</v>
      </c>
      <c r="P7460">
        <v>15</v>
      </c>
      <c r="Q7460">
        <v>18</v>
      </c>
      <c r="R7460">
        <v>0</v>
      </c>
      <c r="S7460">
        <v>18</v>
      </c>
      <c r="T7460">
        <v>30</v>
      </c>
      <c r="U7460" t="s">
        <v>0</v>
      </c>
      <c r="V7460">
        <v>1</v>
      </c>
      <c r="W7460">
        <v>0</v>
      </c>
      <c r="X7460">
        <v>6</v>
      </c>
      <c r="Y7460">
        <v>247.71445312500001</v>
      </c>
      <c r="Z7460" s="1">
        <v>0</v>
      </c>
      <c r="AA7460" s="1"/>
    </row>
    <row r="7461" spans="1:27" x14ac:dyDescent="0.35">
      <c r="A7461">
        <v>464</v>
      </c>
      <c r="B7461" t="e">
        <f>VLOOKUP(Tableau__3_Déplacements_2[[#This Row],[Id_Menage]],[2]Ménages!$A$2:$AD$1503,32)</f>
        <v>#REF!</v>
      </c>
      <c r="C7461" t="s">
        <v>11</v>
      </c>
      <c r="D7461" t="s">
        <v>6945</v>
      </c>
      <c r="E7461">
        <f>VLOOKUP(Tableau__3_Déplacements_2[[#This Row],[Id_Personne]],[1]!Tableau__2_Personnes_1[[Id_Personne]:[Age]],2)</f>
        <v>2</v>
      </c>
      <c r="F7461">
        <f>VLOOKUP(Tableau__3_Déplacements_2[[#This Row],[Id_Personne]],[1]!Tableau__2_Personnes_1[[Id_Personne]:[Age]],4)</f>
        <v>52</v>
      </c>
      <c r="G7461" t="s">
        <v>0</v>
      </c>
      <c r="H7461" t="s">
        <v>7</v>
      </c>
      <c r="I7461" t="s">
        <v>6948</v>
      </c>
      <c r="J7461">
        <v>1</v>
      </c>
      <c r="K7461">
        <v>60</v>
      </c>
      <c r="M7461">
        <v>2</v>
      </c>
      <c r="O7461" t="str">
        <f>IF(Tableau__3_Déplacements_2[[#This Row],[Ori]]=Tableau__3_Déplacements_2[[#This Row],[Des]],"local","metro")</f>
        <v>metro</v>
      </c>
      <c r="P7461">
        <v>3</v>
      </c>
      <c r="Q7461">
        <v>7</v>
      </c>
      <c r="R7461">
        <v>40</v>
      </c>
      <c r="S7461">
        <v>8</v>
      </c>
      <c r="T7461">
        <v>10</v>
      </c>
      <c r="U7461" t="s">
        <v>37</v>
      </c>
      <c r="V7461">
        <v>6</v>
      </c>
      <c r="W7461">
        <v>1000</v>
      </c>
      <c r="X7461">
        <v>5</v>
      </c>
      <c r="Y7461">
        <v>247.71445312500001</v>
      </c>
      <c r="Z7461" s="1">
        <v>-1</v>
      </c>
      <c r="AA7461" s="1"/>
    </row>
    <row r="7462" spans="1:27" x14ac:dyDescent="0.35">
      <c r="A7462">
        <v>464</v>
      </c>
      <c r="B7462" t="e">
        <f>VLOOKUP(Tableau__3_Déplacements_2[[#This Row],[Id_Menage]],[2]Ménages!$A$2:$AD$1503,32)</f>
        <v>#REF!</v>
      </c>
      <c r="C7462" t="s">
        <v>11</v>
      </c>
      <c r="D7462" t="s">
        <v>6945</v>
      </c>
      <c r="E7462">
        <f>VLOOKUP(Tableau__3_Déplacements_2[[#This Row],[Id_Personne]],[1]!Tableau__2_Personnes_1[[Id_Personne]:[Age]],2)</f>
        <v>2</v>
      </c>
      <c r="F7462">
        <f>VLOOKUP(Tableau__3_Déplacements_2[[#This Row],[Id_Personne]],[1]!Tableau__2_Personnes_1[[Id_Personne]:[Age]],4)</f>
        <v>52</v>
      </c>
      <c r="G7462" t="s">
        <v>3</v>
      </c>
      <c r="H7462" t="s">
        <v>2</v>
      </c>
      <c r="I7462" t="s">
        <v>6947</v>
      </c>
      <c r="J7462">
        <v>1</v>
      </c>
      <c r="K7462">
        <v>2</v>
      </c>
      <c r="M7462">
        <v>2</v>
      </c>
      <c r="O7462" t="str">
        <f>IF(Tableau__3_Déplacements_2[[#This Row],[Ori]]=Tableau__3_Déplacements_2[[#This Row],[Des]],"local","metro")</f>
        <v>local</v>
      </c>
      <c r="P7462">
        <v>6</v>
      </c>
      <c r="Q7462">
        <v>10</v>
      </c>
      <c r="R7462">
        <v>0</v>
      </c>
      <c r="S7462">
        <v>10</v>
      </c>
      <c r="T7462">
        <v>15</v>
      </c>
      <c r="U7462" t="s">
        <v>37</v>
      </c>
      <c r="V7462">
        <v>6</v>
      </c>
      <c r="W7462">
        <v>0</v>
      </c>
      <c r="X7462">
        <v>6</v>
      </c>
      <c r="Y7462">
        <v>247.71445312500001</v>
      </c>
      <c r="Z7462" s="1">
        <v>0</v>
      </c>
      <c r="AA7462" s="1"/>
    </row>
    <row r="7463" spans="1:27" x14ac:dyDescent="0.35">
      <c r="A7463">
        <v>464</v>
      </c>
      <c r="B7463" t="e">
        <f>VLOOKUP(Tableau__3_Déplacements_2[[#This Row],[Id_Menage]],[2]Ménages!$A$2:$AD$1503,32)</f>
        <v>#REF!</v>
      </c>
      <c r="C7463" t="s">
        <v>11</v>
      </c>
      <c r="D7463" t="s">
        <v>6945</v>
      </c>
      <c r="E7463">
        <f>VLOOKUP(Tableau__3_Déplacements_2[[#This Row],[Id_Personne]],[1]!Tableau__2_Personnes_1[[Id_Personne]:[Age]],2)</f>
        <v>2</v>
      </c>
      <c r="F7463">
        <f>VLOOKUP(Tableau__3_Déplacements_2[[#This Row],[Id_Personne]],[1]!Tableau__2_Personnes_1[[Id_Personne]:[Age]],4)</f>
        <v>52</v>
      </c>
      <c r="G7463" t="s">
        <v>27</v>
      </c>
      <c r="H7463" t="s">
        <v>26</v>
      </c>
      <c r="I7463" t="s">
        <v>6946</v>
      </c>
      <c r="J7463">
        <v>1</v>
      </c>
      <c r="K7463">
        <v>2</v>
      </c>
      <c r="M7463">
        <v>60</v>
      </c>
      <c r="O7463" t="str">
        <f>IF(Tableau__3_Déplacements_2[[#This Row],[Ori]]=Tableau__3_Déplacements_2[[#This Row],[Des]],"local","metro")</f>
        <v>metro</v>
      </c>
      <c r="P7463">
        <v>15</v>
      </c>
      <c r="Q7463">
        <v>16</v>
      </c>
      <c r="R7463">
        <v>30</v>
      </c>
      <c r="S7463">
        <v>17</v>
      </c>
      <c r="T7463">
        <v>0</v>
      </c>
      <c r="U7463" t="s">
        <v>37</v>
      </c>
      <c r="V7463">
        <v>6</v>
      </c>
      <c r="W7463">
        <v>1000</v>
      </c>
      <c r="X7463">
        <v>5</v>
      </c>
      <c r="Y7463">
        <v>247.71445312500001</v>
      </c>
      <c r="Z7463" s="1">
        <v>-1</v>
      </c>
      <c r="AA7463" s="1"/>
    </row>
    <row r="7464" spans="1:27" x14ac:dyDescent="0.35">
      <c r="A7464">
        <v>464</v>
      </c>
      <c r="B7464" t="e">
        <f>VLOOKUP(Tableau__3_Déplacements_2[[#This Row],[Id_Menage]],[2]Ménages!$A$2:$AD$1503,32)</f>
        <v>#REF!</v>
      </c>
      <c r="C7464" t="s">
        <v>11</v>
      </c>
      <c r="D7464" t="s">
        <v>6945</v>
      </c>
      <c r="E7464">
        <f>VLOOKUP(Tableau__3_Déplacements_2[[#This Row],[Id_Personne]],[1]!Tableau__2_Personnes_1[[Id_Personne]:[Age]],2)</f>
        <v>2</v>
      </c>
      <c r="F7464">
        <f>VLOOKUP(Tableau__3_Déplacements_2[[#This Row],[Id_Personne]],[1]!Tableau__2_Personnes_1[[Id_Personne]:[Age]],4)</f>
        <v>52</v>
      </c>
      <c r="G7464" t="s">
        <v>13</v>
      </c>
      <c r="H7464" t="s">
        <v>22</v>
      </c>
      <c r="I7464" t="s">
        <v>6944</v>
      </c>
      <c r="J7464">
        <v>1</v>
      </c>
      <c r="K7464">
        <v>2</v>
      </c>
      <c r="M7464">
        <v>2</v>
      </c>
      <c r="O7464" t="str">
        <f>IF(Tableau__3_Déplacements_2[[#This Row],[Ori]]=Tableau__3_Déplacements_2[[#This Row],[Des]],"local","metro")</f>
        <v>local</v>
      </c>
      <c r="P7464">
        <v>3</v>
      </c>
      <c r="Q7464">
        <v>11</v>
      </c>
      <c r="R7464">
        <v>45</v>
      </c>
      <c r="S7464">
        <v>12</v>
      </c>
      <c r="T7464">
        <v>0</v>
      </c>
      <c r="U7464" t="s">
        <v>37</v>
      </c>
      <c r="V7464">
        <v>6</v>
      </c>
      <c r="W7464">
        <v>0</v>
      </c>
      <c r="X7464">
        <v>6</v>
      </c>
      <c r="Y7464">
        <v>247.71445312500001</v>
      </c>
      <c r="Z7464" s="1">
        <v>-1</v>
      </c>
      <c r="AA7464" s="1"/>
    </row>
    <row r="7465" spans="1:27" x14ac:dyDescent="0.35">
      <c r="A7465">
        <v>464</v>
      </c>
      <c r="B7465" t="e">
        <f>VLOOKUP(Tableau__3_Déplacements_2[[#This Row],[Id_Menage]],[2]Ménages!$A$2:$AD$1503,32)</f>
        <v>#REF!</v>
      </c>
      <c r="C7465" t="s">
        <v>5</v>
      </c>
      <c r="D7465" t="s">
        <v>6941</v>
      </c>
      <c r="E7465">
        <f>VLOOKUP(Tableau__3_Déplacements_2[[#This Row],[Id_Personne]],[1]!Tableau__2_Personnes_1[[Id_Personne]:[Age]],2)</f>
        <v>1</v>
      </c>
      <c r="F7465">
        <f>VLOOKUP(Tableau__3_Déplacements_2[[#This Row],[Id_Personne]],[1]!Tableau__2_Personnes_1[[Id_Personne]:[Age]],4)</f>
        <v>30</v>
      </c>
      <c r="G7465" t="s">
        <v>0</v>
      </c>
      <c r="H7465" t="s">
        <v>7</v>
      </c>
      <c r="I7465" t="s">
        <v>6943</v>
      </c>
      <c r="J7465">
        <v>1</v>
      </c>
      <c r="K7465">
        <v>60</v>
      </c>
      <c r="M7465">
        <v>37</v>
      </c>
      <c r="O7465" t="str">
        <f>IF(Tableau__3_Déplacements_2[[#This Row],[Ori]]=Tableau__3_Déplacements_2[[#This Row],[Des]],"local","metro")</f>
        <v>metro</v>
      </c>
      <c r="P7465">
        <v>9</v>
      </c>
      <c r="Q7465">
        <v>7</v>
      </c>
      <c r="R7465">
        <v>40</v>
      </c>
      <c r="S7465">
        <v>8</v>
      </c>
      <c r="T7465">
        <v>5</v>
      </c>
      <c r="U7465" t="s">
        <v>37</v>
      </c>
      <c r="V7465">
        <v>6</v>
      </c>
      <c r="W7465">
        <v>0</v>
      </c>
      <c r="X7465">
        <v>3</v>
      </c>
      <c r="Y7465">
        <v>247.71445312500001</v>
      </c>
      <c r="Z7465" s="1">
        <v>-1</v>
      </c>
      <c r="AA7465" s="1"/>
    </row>
    <row r="7466" spans="1:27" x14ac:dyDescent="0.35">
      <c r="A7466">
        <v>464</v>
      </c>
      <c r="B7466" t="e">
        <f>VLOOKUP(Tableau__3_Déplacements_2[[#This Row],[Id_Menage]],[2]Ménages!$A$2:$AD$1503,32)</f>
        <v>#REF!</v>
      </c>
      <c r="C7466" t="s">
        <v>5</v>
      </c>
      <c r="D7466" t="s">
        <v>6941</v>
      </c>
      <c r="E7466">
        <f>VLOOKUP(Tableau__3_Déplacements_2[[#This Row],[Id_Personne]],[1]!Tableau__2_Personnes_1[[Id_Personne]:[Age]],2)</f>
        <v>1</v>
      </c>
      <c r="F7466">
        <f>VLOOKUP(Tableau__3_Déplacements_2[[#This Row],[Id_Personne]],[1]!Tableau__2_Personnes_1[[Id_Personne]:[Age]],4)</f>
        <v>30</v>
      </c>
      <c r="G7466" t="s">
        <v>3</v>
      </c>
      <c r="H7466" t="s">
        <v>2</v>
      </c>
      <c r="I7466" t="s">
        <v>6942</v>
      </c>
      <c r="J7466">
        <v>1</v>
      </c>
      <c r="K7466">
        <v>37</v>
      </c>
      <c r="M7466">
        <v>2</v>
      </c>
      <c r="O7466" t="str">
        <f>IF(Tableau__3_Déplacements_2[[#This Row],[Ori]]=Tableau__3_Déplacements_2[[#This Row],[Des]],"local","metro")</f>
        <v>metro</v>
      </c>
      <c r="P7466">
        <v>1</v>
      </c>
      <c r="Q7466">
        <v>16</v>
      </c>
      <c r="R7466">
        <v>0</v>
      </c>
      <c r="S7466">
        <v>16</v>
      </c>
      <c r="T7466">
        <v>25</v>
      </c>
      <c r="U7466" t="s">
        <v>30</v>
      </c>
      <c r="V7466">
        <v>8</v>
      </c>
      <c r="W7466">
        <v>250</v>
      </c>
      <c r="X7466">
        <v>3</v>
      </c>
      <c r="Y7466">
        <v>247.71445312500001</v>
      </c>
      <c r="Z7466" s="1">
        <v>0</v>
      </c>
      <c r="AA7466" s="1"/>
    </row>
    <row r="7467" spans="1:27" x14ac:dyDescent="0.35">
      <c r="A7467">
        <v>464</v>
      </c>
      <c r="B7467" t="e">
        <f>VLOOKUP(Tableau__3_Déplacements_2[[#This Row],[Id_Menage]],[2]Ménages!$A$2:$AD$1503,32)</f>
        <v>#REF!</v>
      </c>
      <c r="C7467" t="s">
        <v>5</v>
      </c>
      <c r="D7467" t="s">
        <v>6941</v>
      </c>
      <c r="E7467">
        <f>VLOOKUP(Tableau__3_Déplacements_2[[#This Row],[Id_Personne]],[1]!Tableau__2_Personnes_1[[Id_Personne]:[Age]],2)</f>
        <v>1</v>
      </c>
      <c r="F7467">
        <f>VLOOKUP(Tableau__3_Déplacements_2[[#This Row],[Id_Personne]],[1]!Tableau__2_Personnes_1[[Id_Personne]:[Age]],4)</f>
        <v>30</v>
      </c>
      <c r="G7467" t="s">
        <v>13</v>
      </c>
      <c r="H7467" t="s">
        <v>22</v>
      </c>
      <c r="I7467" t="s">
        <v>6940</v>
      </c>
      <c r="J7467">
        <v>1</v>
      </c>
      <c r="K7467">
        <v>2</v>
      </c>
      <c r="M7467">
        <v>60</v>
      </c>
      <c r="O7467" t="str">
        <f>IF(Tableau__3_Déplacements_2[[#This Row],[Ori]]=Tableau__3_Déplacements_2[[#This Row],[Des]],"local","metro")</f>
        <v>metro</v>
      </c>
      <c r="P7467">
        <v>15</v>
      </c>
      <c r="Q7467">
        <v>16</v>
      </c>
      <c r="R7467">
        <v>30</v>
      </c>
      <c r="S7467">
        <v>17</v>
      </c>
      <c r="T7467">
        <v>0</v>
      </c>
      <c r="U7467" t="s">
        <v>37</v>
      </c>
      <c r="V7467">
        <v>6</v>
      </c>
      <c r="W7467">
        <v>0</v>
      </c>
      <c r="X7467">
        <v>3</v>
      </c>
      <c r="Y7467">
        <v>247.71445312500001</v>
      </c>
      <c r="Z7467" s="1">
        <v>-1</v>
      </c>
      <c r="AA7467" s="1"/>
    </row>
    <row r="7468" spans="1:27" x14ac:dyDescent="0.35">
      <c r="A7468">
        <v>465</v>
      </c>
      <c r="B7468" t="e">
        <f>VLOOKUP(Tableau__3_Déplacements_2[[#This Row],[Id_Menage]],[2]Ménages!$A$2:$AD$1503,32)</f>
        <v>#REF!</v>
      </c>
      <c r="C7468" t="s">
        <v>16</v>
      </c>
      <c r="D7468" t="s">
        <v>6938</v>
      </c>
      <c r="E7468">
        <f>VLOOKUP(Tableau__3_Déplacements_2[[#This Row],[Id_Personne]],[1]!Tableau__2_Personnes_1[[Id_Personne]:[Age]],2)</f>
        <v>2</v>
      </c>
      <c r="F7468">
        <f>VLOOKUP(Tableau__3_Déplacements_2[[#This Row],[Id_Personne]],[1]!Tableau__2_Personnes_1[[Id_Personne]:[Age]],4)</f>
        <v>38</v>
      </c>
      <c r="G7468" t="s">
        <v>3</v>
      </c>
      <c r="H7468" t="s">
        <v>2</v>
      </c>
      <c r="I7468" t="s">
        <v>6939</v>
      </c>
      <c r="J7468">
        <v>1</v>
      </c>
      <c r="K7468">
        <v>63</v>
      </c>
      <c r="M7468">
        <v>60</v>
      </c>
      <c r="O7468" t="str">
        <f>IF(Tableau__3_Déplacements_2[[#This Row],[Ori]]=Tableau__3_Déplacements_2[[#This Row],[Des]],"local","metro")</f>
        <v>metro</v>
      </c>
      <c r="P7468">
        <v>15</v>
      </c>
      <c r="Q7468">
        <v>17</v>
      </c>
      <c r="R7468">
        <v>0</v>
      </c>
      <c r="S7468">
        <v>17</v>
      </c>
      <c r="T7468">
        <v>30</v>
      </c>
      <c r="U7468" t="s">
        <v>30</v>
      </c>
      <c r="V7468">
        <v>8</v>
      </c>
      <c r="W7468">
        <v>100</v>
      </c>
      <c r="X7468">
        <v>5</v>
      </c>
      <c r="Y7468">
        <v>247.71445312500001</v>
      </c>
      <c r="Z7468" s="1">
        <v>0</v>
      </c>
      <c r="AA7468" s="1"/>
    </row>
    <row r="7469" spans="1:27" x14ac:dyDescent="0.35">
      <c r="A7469">
        <v>465</v>
      </c>
      <c r="B7469" t="e">
        <f>VLOOKUP(Tableau__3_Déplacements_2[[#This Row],[Id_Menage]],[2]Ménages!$A$2:$AD$1503,32)</f>
        <v>#REF!</v>
      </c>
      <c r="C7469" t="s">
        <v>16</v>
      </c>
      <c r="D7469" t="s">
        <v>6938</v>
      </c>
      <c r="E7469">
        <f>VLOOKUP(Tableau__3_Déplacements_2[[#This Row],[Id_Personne]],[1]!Tableau__2_Personnes_1[[Id_Personne]:[Age]],2)</f>
        <v>2</v>
      </c>
      <c r="F7469">
        <f>VLOOKUP(Tableau__3_Déplacements_2[[#This Row],[Id_Personne]],[1]!Tableau__2_Personnes_1[[Id_Personne]:[Age]],4)</f>
        <v>38</v>
      </c>
      <c r="G7469" t="s">
        <v>0</v>
      </c>
      <c r="H7469" t="s">
        <v>7</v>
      </c>
      <c r="I7469" t="s">
        <v>6937</v>
      </c>
      <c r="J7469">
        <v>1</v>
      </c>
      <c r="K7469">
        <v>60</v>
      </c>
      <c r="M7469">
        <v>63</v>
      </c>
      <c r="O7469" t="str">
        <f>IF(Tableau__3_Déplacements_2[[#This Row],[Ori]]=Tableau__3_Déplacements_2[[#This Row],[Des]],"local","metro")</f>
        <v>metro</v>
      </c>
      <c r="P7469">
        <v>4</v>
      </c>
      <c r="Q7469">
        <v>7</v>
      </c>
      <c r="R7469">
        <v>30</v>
      </c>
      <c r="S7469">
        <v>7</v>
      </c>
      <c r="T7469">
        <v>55</v>
      </c>
      <c r="U7469" t="s">
        <v>240</v>
      </c>
      <c r="V7469">
        <v>8</v>
      </c>
      <c r="W7469">
        <v>100</v>
      </c>
      <c r="X7469">
        <v>5</v>
      </c>
      <c r="Y7469">
        <v>247.71445312500001</v>
      </c>
      <c r="Z7469" s="1">
        <v>-1</v>
      </c>
      <c r="AA7469" s="1"/>
    </row>
    <row r="7470" spans="1:27" x14ac:dyDescent="0.35">
      <c r="A7470">
        <v>465</v>
      </c>
      <c r="B7470" t="e">
        <f>VLOOKUP(Tableau__3_Déplacements_2[[#This Row],[Id_Menage]],[2]Ménages!$A$2:$AD$1503,32)</f>
        <v>#REF!</v>
      </c>
      <c r="C7470" t="s">
        <v>11</v>
      </c>
      <c r="D7470" t="s">
        <v>6931</v>
      </c>
      <c r="E7470">
        <f>VLOOKUP(Tableau__3_Déplacements_2[[#This Row],[Id_Personne]],[1]!Tableau__2_Personnes_1[[Id_Personne]:[Age]],2)</f>
        <v>1</v>
      </c>
      <c r="F7470">
        <f>VLOOKUP(Tableau__3_Déplacements_2[[#This Row],[Id_Personne]],[1]!Tableau__2_Personnes_1[[Id_Personne]:[Age]],4)</f>
        <v>42</v>
      </c>
      <c r="G7470" t="s">
        <v>13</v>
      </c>
      <c r="H7470" t="s">
        <v>22</v>
      </c>
      <c r="I7470" t="s">
        <v>6936</v>
      </c>
      <c r="J7470">
        <v>1</v>
      </c>
      <c r="K7470">
        <v>60</v>
      </c>
      <c r="M7470">
        <v>2</v>
      </c>
      <c r="O7470" t="str">
        <f>IF(Tableau__3_Déplacements_2[[#This Row],[Ori]]=Tableau__3_Déplacements_2[[#This Row],[Des]],"local","metro")</f>
        <v>metro</v>
      </c>
      <c r="P7470">
        <v>3</v>
      </c>
      <c r="Q7470">
        <v>12</v>
      </c>
      <c r="R7470">
        <v>0</v>
      </c>
      <c r="S7470">
        <v>12</v>
      </c>
      <c r="T7470">
        <v>50</v>
      </c>
      <c r="U7470" t="s">
        <v>30</v>
      </c>
      <c r="V7470">
        <v>8</v>
      </c>
      <c r="W7470">
        <v>250</v>
      </c>
      <c r="X7470">
        <v>6</v>
      </c>
      <c r="Y7470">
        <v>247.71445312500001</v>
      </c>
      <c r="Z7470" s="1">
        <v>0</v>
      </c>
      <c r="AA7470" s="1"/>
    </row>
    <row r="7471" spans="1:27" x14ac:dyDescent="0.35">
      <c r="A7471">
        <v>465</v>
      </c>
      <c r="B7471" t="e">
        <f>VLOOKUP(Tableau__3_Déplacements_2[[#This Row],[Id_Menage]],[2]Ménages!$A$2:$AD$1503,32)</f>
        <v>#REF!</v>
      </c>
      <c r="C7471" t="s">
        <v>11</v>
      </c>
      <c r="D7471" t="s">
        <v>6931</v>
      </c>
      <c r="E7471">
        <f>VLOOKUP(Tableau__3_Déplacements_2[[#This Row],[Id_Personne]],[1]!Tableau__2_Personnes_1[[Id_Personne]:[Age]],2)</f>
        <v>1</v>
      </c>
      <c r="F7471">
        <f>VLOOKUP(Tableau__3_Déplacements_2[[#This Row],[Id_Personne]],[1]!Tableau__2_Personnes_1[[Id_Personne]:[Age]],4)</f>
        <v>42</v>
      </c>
      <c r="G7471" t="s">
        <v>0</v>
      </c>
      <c r="H7471" t="s">
        <v>7</v>
      </c>
      <c r="I7471" t="s">
        <v>6935</v>
      </c>
      <c r="J7471">
        <v>1</v>
      </c>
      <c r="K7471">
        <v>60</v>
      </c>
      <c r="M7471">
        <v>2</v>
      </c>
      <c r="O7471" t="str">
        <f>IF(Tableau__3_Déplacements_2[[#This Row],[Ori]]=Tableau__3_Déplacements_2[[#This Row],[Des]],"local","metro")</f>
        <v>metro</v>
      </c>
      <c r="P7471">
        <v>3</v>
      </c>
      <c r="Q7471">
        <v>7</v>
      </c>
      <c r="R7471">
        <v>0</v>
      </c>
      <c r="S7471">
        <v>7</v>
      </c>
      <c r="T7471">
        <v>50</v>
      </c>
      <c r="U7471" t="s">
        <v>8</v>
      </c>
      <c r="V7471">
        <v>5</v>
      </c>
      <c r="W7471">
        <v>200</v>
      </c>
      <c r="X7471">
        <v>5</v>
      </c>
      <c r="Y7471">
        <v>247.71445312500001</v>
      </c>
      <c r="Z7471" s="1">
        <v>0</v>
      </c>
      <c r="AA7471" s="1"/>
    </row>
    <row r="7472" spans="1:27" x14ac:dyDescent="0.35">
      <c r="A7472">
        <v>465</v>
      </c>
      <c r="B7472" t="e">
        <f>VLOOKUP(Tableau__3_Déplacements_2[[#This Row],[Id_Menage]],[2]Ménages!$A$2:$AD$1503,32)</f>
        <v>#REF!</v>
      </c>
      <c r="C7472" t="s">
        <v>11</v>
      </c>
      <c r="D7472" t="s">
        <v>6931</v>
      </c>
      <c r="E7472">
        <f>VLOOKUP(Tableau__3_Déplacements_2[[#This Row],[Id_Personne]],[1]!Tableau__2_Personnes_1[[Id_Personne]:[Age]],2)</f>
        <v>1</v>
      </c>
      <c r="F7472">
        <f>VLOOKUP(Tableau__3_Déplacements_2[[#This Row],[Id_Personne]],[1]!Tableau__2_Personnes_1[[Id_Personne]:[Age]],4)</f>
        <v>42</v>
      </c>
      <c r="G7472" t="s">
        <v>37</v>
      </c>
      <c r="H7472" t="s">
        <v>280</v>
      </c>
      <c r="I7472" t="s">
        <v>6934</v>
      </c>
      <c r="J7472">
        <v>1</v>
      </c>
      <c r="K7472">
        <v>60</v>
      </c>
      <c r="M7472">
        <v>60</v>
      </c>
      <c r="O7472" t="str">
        <f>IF(Tableau__3_Déplacements_2[[#This Row],[Ori]]=Tableau__3_Déplacements_2[[#This Row],[Des]],"local","metro")</f>
        <v>local</v>
      </c>
      <c r="P7472">
        <v>15</v>
      </c>
      <c r="Q7472">
        <v>20</v>
      </c>
      <c r="R7472">
        <v>56</v>
      </c>
      <c r="S7472">
        <v>21</v>
      </c>
      <c r="T7472">
        <v>0</v>
      </c>
      <c r="U7472" t="s">
        <v>0</v>
      </c>
      <c r="V7472">
        <v>1</v>
      </c>
      <c r="W7472">
        <v>0</v>
      </c>
      <c r="X7472">
        <v>6</v>
      </c>
      <c r="Y7472">
        <v>247.71445312500001</v>
      </c>
      <c r="Z7472" s="1">
        <v>-1</v>
      </c>
      <c r="AA7472" s="1"/>
    </row>
    <row r="7473" spans="1:27" x14ac:dyDescent="0.35">
      <c r="A7473">
        <v>465</v>
      </c>
      <c r="B7473" t="e">
        <f>VLOOKUP(Tableau__3_Déplacements_2[[#This Row],[Id_Menage]],[2]Ménages!$A$2:$AD$1503,32)</f>
        <v>#REF!</v>
      </c>
      <c r="C7473" t="s">
        <v>11</v>
      </c>
      <c r="D7473" t="s">
        <v>6931</v>
      </c>
      <c r="E7473">
        <f>VLOOKUP(Tableau__3_Déplacements_2[[#This Row],[Id_Personne]],[1]!Tableau__2_Personnes_1[[Id_Personne]:[Age]],2)</f>
        <v>1</v>
      </c>
      <c r="F7473">
        <f>VLOOKUP(Tableau__3_Déplacements_2[[#This Row],[Id_Personne]],[1]!Tableau__2_Personnes_1[[Id_Personne]:[Age]],4)</f>
        <v>42</v>
      </c>
      <c r="G7473" t="s">
        <v>27</v>
      </c>
      <c r="H7473" t="s">
        <v>26</v>
      </c>
      <c r="I7473" t="s">
        <v>6933</v>
      </c>
      <c r="J7473">
        <v>1</v>
      </c>
      <c r="K7473">
        <v>2</v>
      </c>
      <c r="M7473">
        <v>1</v>
      </c>
      <c r="O7473" t="str">
        <f>IF(Tableau__3_Déplacements_2[[#This Row],[Ori]]=Tableau__3_Déplacements_2[[#This Row],[Des]],"local","metro")</f>
        <v>metro</v>
      </c>
      <c r="P7473">
        <v>12</v>
      </c>
      <c r="Q7473">
        <v>17</v>
      </c>
      <c r="R7473">
        <v>0</v>
      </c>
      <c r="S7473">
        <v>17</v>
      </c>
      <c r="T7473">
        <v>50</v>
      </c>
      <c r="U7473" t="s">
        <v>30</v>
      </c>
      <c r="V7473">
        <v>8</v>
      </c>
      <c r="W7473">
        <v>300</v>
      </c>
      <c r="X7473">
        <v>6</v>
      </c>
      <c r="Y7473">
        <v>247.71445312500001</v>
      </c>
      <c r="Z7473" s="1">
        <v>0</v>
      </c>
      <c r="AA7473" s="1"/>
    </row>
    <row r="7474" spans="1:27" x14ac:dyDescent="0.35">
      <c r="A7474">
        <v>465</v>
      </c>
      <c r="B7474" t="e">
        <f>VLOOKUP(Tableau__3_Déplacements_2[[#This Row],[Id_Menage]],[2]Ménages!$A$2:$AD$1503,32)</f>
        <v>#REF!</v>
      </c>
      <c r="C7474" t="s">
        <v>11</v>
      </c>
      <c r="D7474" t="s">
        <v>6931</v>
      </c>
      <c r="E7474">
        <f>VLOOKUP(Tableau__3_Déplacements_2[[#This Row],[Id_Personne]],[1]!Tableau__2_Personnes_1[[Id_Personne]:[Age]],2)</f>
        <v>1</v>
      </c>
      <c r="F7474">
        <f>VLOOKUP(Tableau__3_Déplacements_2[[#This Row],[Id_Personne]],[1]!Tableau__2_Personnes_1[[Id_Personne]:[Age]],4)</f>
        <v>42</v>
      </c>
      <c r="G7474" t="s">
        <v>3</v>
      </c>
      <c r="H7474" t="s">
        <v>2</v>
      </c>
      <c r="I7474" t="s">
        <v>6932</v>
      </c>
      <c r="J7474">
        <v>1</v>
      </c>
      <c r="K7474">
        <v>2</v>
      </c>
      <c r="M7474">
        <v>60</v>
      </c>
      <c r="O7474" t="str">
        <f>IF(Tableau__3_Déplacements_2[[#This Row],[Ori]]=Tableau__3_Déplacements_2[[#This Row],[Des]],"local","metro")</f>
        <v>metro</v>
      </c>
      <c r="P7474">
        <v>6</v>
      </c>
      <c r="Q7474">
        <v>10</v>
      </c>
      <c r="R7474">
        <v>0</v>
      </c>
      <c r="S7474">
        <v>10</v>
      </c>
      <c r="T7474">
        <v>50</v>
      </c>
      <c r="U7474" t="s">
        <v>30</v>
      </c>
      <c r="V7474">
        <v>8</v>
      </c>
      <c r="W7474">
        <v>250</v>
      </c>
      <c r="X7474">
        <v>6</v>
      </c>
      <c r="Y7474">
        <v>247.71445312500001</v>
      </c>
      <c r="Z7474" s="1">
        <v>0</v>
      </c>
      <c r="AA7474" s="1"/>
    </row>
    <row r="7475" spans="1:27" x14ac:dyDescent="0.35">
      <c r="A7475">
        <v>465</v>
      </c>
      <c r="B7475" t="e">
        <f>VLOOKUP(Tableau__3_Déplacements_2[[#This Row],[Id_Menage]],[2]Ménages!$A$2:$AD$1503,32)</f>
        <v>#REF!</v>
      </c>
      <c r="C7475" t="s">
        <v>11</v>
      </c>
      <c r="D7475" t="s">
        <v>6931</v>
      </c>
      <c r="E7475">
        <f>VLOOKUP(Tableau__3_Déplacements_2[[#This Row],[Id_Personne]],[1]!Tableau__2_Personnes_1[[Id_Personne]:[Age]],2)</f>
        <v>1</v>
      </c>
      <c r="F7475">
        <f>VLOOKUP(Tableau__3_Déplacements_2[[#This Row],[Id_Personne]],[1]!Tableau__2_Personnes_1[[Id_Personne]:[Age]],4)</f>
        <v>42</v>
      </c>
      <c r="G7475" t="s">
        <v>8</v>
      </c>
      <c r="H7475" t="s">
        <v>273</v>
      </c>
      <c r="I7475" t="s">
        <v>6930</v>
      </c>
      <c r="J7475">
        <v>1</v>
      </c>
      <c r="K7475">
        <v>1</v>
      </c>
      <c r="M7475">
        <v>60</v>
      </c>
      <c r="O7475" t="str">
        <f>IF(Tableau__3_Déplacements_2[[#This Row],[Ori]]=Tableau__3_Déplacements_2[[#This Row],[Des]],"local","metro")</f>
        <v>metro</v>
      </c>
      <c r="P7475">
        <v>15</v>
      </c>
      <c r="Q7475">
        <v>20</v>
      </c>
      <c r="R7475">
        <v>0</v>
      </c>
      <c r="S7475">
        <v>20</v>
      </c>
      <c r="T7475">
        <v>55</v>
      </c>
      <c r="U7475" t="s">
        <v>30</v>
      </c>
      <c r="V7475">
        <v>8</v>
      </c>
      <c r="W7475">
        <v>400</v>
      </c>
      <c r="X7475">
        <v>6</v>
      </c>
      <c r="Y7475">
        <v>247.71445312500001</v>
      </c>
      <c r="Z7475" s="1">
        <v>0</v>
      </c>
      <c r="AA7475" s="1"/>
    </row>
    <row r="7476" spans="1:27" x14ac:dyDescent="0.35">
      <c r="A7476">
        <v>465</v>
      </c>
      <c r="B7476" t="e">
        <f>VLOOKUP(Tableau__3_Déplacements_2[[#This Row],[Id_Menage]],[2]Ménages!$A$2:$AD$1503,32)</f>
        <v>#REF!</v>
      </c>
      <c r="C7476" t="s">
        <v>5</v>
      </c>
      <c r="D7476" t="s">
        <v>6928</v>
      </c>
      <c r="E7476">
        <f>VLOOKUP(Tableau__3_Déplacements_2[[#This Row],[Id_Personne]],[1]!Tableau__2_Personnes_1[[Id_Personne]:[Age]],2)</f>
        <v>2</v>
      </c>
      <c r="F7476">
        <f>VLOOKUP(Tableau__3_Déplacements_2[[#This Row],[Id_Personne]],[1]!Tableau__2_Personnes_1[[Id_Personne]:[Age]],4)</f>
        <v>18</v>
      </c>
      <c r="G7476" t="s">
        <v>3</v>
      </c>
      <c r="H7476" t="s">
        <v>2</v>
      </c>
      <c r="I7476" t="s">
        <v>6929</v>
      </c>
      <c r="J7476">
        <v>1</v>
      </c>
      <c r="K7476">
        <v>63</v>
      </c>
      <c r="M7476">
        <v>60</v>
      </c>
      <c r="O7476" t="str">
        <f>IF(Tableau__3_Déplacements_2[[#This Row],[Ori]]=Tableau__3_Déplacements_2[[#This Row],[Des]],"local","metro")</f>
        <v>metro</v>
      </c>
      <c r="P7476">
        <v>15</v>
      </c>
      <c r="Q7476">
        <v>15</v>
      </c>
      <c r="R7476">
        <v>0</v>
      </c>
      <c r="S7476">
        <v>15</v>
      </c>
      <c r="T7476">
        <v>25</v>
      </c>
      <c r="U7476" t="s">
        <v>240</v>
      </c>
      <c r="V7476">
        <v>8</v>
      </c>
      <c r="W7476">
        <v>100</v>
      </c>
      <c r="X7476">
        <v>5</v>
      </c>
      <c r="Y7476">
        <v>247.71445312500001</v>
      </c>
      <c r="Z7476" s="1">
        <v>0</v>
      </c>
      <c r="AA7476" s="1"/>
    </row>
    <row r="7477" spans="1:27" x14ac:dyDescent="0.35">
      <c r="A7477">
        <v>465</v>
      </c>
      <c r="B7477" t="e">
        <f>VLOOKUP(Tableau__3_Déplacements_2[[#This Row],[Id_Menage]],[2]Ménages!$A$2:$AD$1503,32)</f>
        <v>#REF!</v>
      </c>
      <c r="C7477" t="s">
        <v>5</v>
      </c>
      <c r="D7477" t="s">
        <v>6928</v>
      </c>
      <c r="E7477">
        <f>VLOOKUP(Tableau__3_Déplacements_2[[#This Row],[Id_Personne]],[1]!Tableau__2_Personnes_1[[Id_Personne]:[Age]],2)</f>
        <v>2</v>
      </c>
      <c r="F7477">
        <f>VLOOKUP(Tableau__3_Déplacements_2[[#This Row],[Id_Personne]],[1]!Tableau__2_Personnes_1[[Id_Personne]:[Age]],4)</f>
        <v>18</v>
      </c>
      <c r="G7477" t="s">
        <v>0</v>
      </c>
      <c r="H7477" t="s">
        <v>7</v>
      </c>
      <c r="I7477" t="s">
        <v>6927</v>
      </c>
      <c r="J7477">
        <v>1</v>
      </c>
      <c r="K7477">
        <v>60</v>
      </c>
      <c r="M7477">
        <v>63</v>
      </c>
      <c r="O7477" t="str">
        <f>IF(Tableau__3_Déplacements_2[[#This Row],[Ori]]=Tableau__3_Déplacements_2[[#This Row],[Des]],"local","metro")</f>
        <v>metro</v>
      </c>
      <c r="P7477">
        <v>4</v>
      </c>
      <c r="Q7477">
        <v>7</v>
      </c>
      <c r="R7477">
        <v>30</v>
      </c>
      <c r="S7477">
        <v>7</v>
      </c>
      <c r="T7477">
        <v>55</v>
      </c>
      <c r="U7477" t="s">
        <v>240</v>
      </c>
      <c r="V7477">
        <v>8</v>
      </c>
      <c r="W7477">
        <v>100</v>
      </c>
      <c r="X7477">
        <v>5</v>
      </c>
      <c r="Y7477">
        <v>247.71445312500001</v>
      </c>
      <c r="Z7477" s="1">
        <v>-1</v>
      </c>
      <c r="AA7477" s="1"/>
    </row>
    <row r="7478" spans="1:27" x14ac:dyDescent="0.35">
      <c r="A7478">
        <v>466</v>
      </c>
      <c r="B7478" t="e">
        <f>VLOOKUP(Tableau__3_Déplacements_2[[#This Row],[Id_Menage]],[2]Ménages!$A$2:$AD$1503,32)</f>
        <v>#REF!</v>
      </c>
      <c r="C7478" t="s">
        <v>16</v>
      </c>
      <c r="D7478" t="s">
        <v>6925</v>
      </c>
      <c r="E7478">
        <f>VLOOKUP(Tableau__3_Déplacements_2[[#This Row],[Id_Personne]],[1]!Tableau__2_Personnes_1[[Id_Personne]:[Age]],2)</f>
        <v>1</v>
      </c>
      <c r="F7478">
        <f>VLOOKUP(Tableau__3_Déplacements_2[[#This Row],[Id_Personne]],[1]!Tableau__2_Personnes_1[[Id_Personne]:[Age]],4)</f>
        <v>52</v>
      </c>
      <c r="G7478" t="s">
        <v>0</v>
      </c>
      <c r="H7478" t="s">
        <v>7</v>
      </c>
      <c r="I7478" t="s">
        <v>6926</v>
      </c>
      <c r="J7478">
        <v>1</v>
      </c>
      <c r="K7478">
        <v>60</v>
      </c>
      <c r="M7478">
        <v>2</v>
      </c>
      <c r="O7478" t="str">
        <f>IF(Tableau__3_Déplacements_2[[#This Row],[Ori]]=Tableau__3_Déplacements_2[[#This Row],[Des]],"local","metro")</f>
        <v>metro</v>
      </c>
      <c r="P7478">
        <v>3</v>
      </c>
      <c r="Q7478">
        <v>7</v>
      </c>
      <c r="R7478">
        <v>0</v>
      </c>
      <c r="S7478">
        <v>7</v>
      </c>
      <c r="T7478">
        <v>30</v>
      </c>
      <c r="U7478" t="s">
        <v>1138</v>
      </c>
      <c r="V7478">
        <v>8</v>
      </c>
      <c r="W7478">
        <v>500</v>
      </c>
      <c r="X7478">
        <v>5</v>
      </c>
      <c r="Y7478">
        <v>247.71445312500001</v>
      </c>
      <c r="Z7478" s="1">
        <v>0</v>
      </c>
      <c r="AA7478" s="1"/>
    </row>
    <row r="7479" spans="1:27" x14ac:dyDescent="0.35">
      <c r="A7479">
        <v>466</v>
      </c>
      <c r="B7479" t="e">
        <f>VLOOKUP(Tableau__3_Déplacements_2[[#This Row],[Id_Menage]],[2]Ménages!$A$2:$AD$1503,32)</f>
        <v>#REF!</v>
      </c>
      <c r="C7479" t="s">
        <v>16</v>
      </c>
      <c r="D7479" t="s">
        <v>6925</v>
      </c>
      <c r="E7479">
        <f>VLOOKUP(Tableau__3_Déplacements_2[[#This Row],[Id_Personne]],[1]!Tableau__2_Personnes_1[[Id_Personne]:[Age]],2)</f>
        <v>1</v>
      </c>
      <c r="F7479">
        <f>VLOOKUP(Tableau__3_Déplacements_2[[#This Row],[Id_Personne]],[1]!Tableau__2_Personnes_1[[Id_Personne]:[Age]],4)</f>
        <v>52</v>
      </c>
      <c r="G7479" t="s">
        <v>3</v>
      </c>
      <c r="H7479" t="s">
        <v>2</v>
      </c>
      <c r="I7479" t="s">
        <v>6924</v>
      </c>
      <c r="J7479">
        <v>1</v>
      </c>
      <c r="K7479">
        <v>2</v>
      </c>
      <c r="M7479">
        <v>60</v>
      </c>
      <c r="O7479" t="str">
        <f>IF(Tableau__3_Déplacements_2[[#This Row],[Ori]]=Tableau__3_Déplacements_2[[#This Row],[Des]],"local","metro")</f>
        <v>metro</v>
      </c>
      <c r="P7479">
        <v>15</v>
      </c>
      <c r="Q7479">
        <v>16</v>
      </c>
      <c r="R7479">
        <v>0</v>
      </c>
      <c r="S7479">
        <v>16</v>
      </c>
      <c r="T7479">
        <v>30</v>
      </c>
      <c r="U7479" t="s">
        <v>1138</v>
      </c>
      <c r="V7479">
        <v>8</v>
      </c>
      <c r="W7479">
        <v>500</v>
      </c>
      <c r="X7479">
        <v>5</v>
      </c>
      <c r="Y7479">
        <v>247.71445312500001</v>
      </c>
      <c r="Z7479" s="1">
        <v>0</v>
      </c>
      <c r="AA7479" s="1"/>
    </row>
    <row r="7480" spans="1:27" x14ac:dyDescent="0.35">
      <c r="A7480">
        <v>466</v>
      </c>
      <c r="B7480" t="e">
        <f>VLOOKUP(Tableau__3_Déplacements_2[[#This Row],[Id_Menage]],[2]Ménages!$A$2:$AD$1503,32)</f>
        <v>#REF!</v>
      </c>
      <c r="C7480" t="s">
        <v>11</v>
      </c>
      <c r="D7480" t="s">
        <v>6920</v>
      </c>
      <c r="E7480">
        <f>VLOOKUP(Tableau__3_Déplacements_2[[#This Row],[Id_Personne]],[1]!Tableau__2_Personnes_1[[Id_Personne]:[Age]],2)</f>
        <v>2</v>
      </c>
      <c r="F7480">
        <f>VLOOKUP(Tableau__3_Déplacements_2[[#This Row],[Id_Personne]],[1]!Tableau__2_Personnes_1[[Id_Personne]:[Age]],4)</f>
        <v>45</v>
      </c>
      <c r="G7480" t="s">
        <v>0</v>
      </c>
      <c r="H7480" t="s">
        <v>7</v>
      </c>
      <c r="I7480" t="s">
        <v>6923</v>
      </c>
      <c r="J7480">
        <v>1</v>
      </c>
      <c r="K7480">
        <v>60</v>
      </c>
      <c r="M7480">
        <v>4</v>
      </c>
      <c r="O7480" t="str">
        <f>IF(Tableau__3_Déplacements_2[[#This Row],[Ori]]=Tableau__3_Déplacements_2[[#This Row],[Des]],"local","metro")</f>
        <v>metro</v>
      </c>
      <c r="P7480">
        <v>3</v>
      </c>
      <c r="Q7480">
        <v>7</v>
      </c>
      <c r="R7480">
        <v>0</v>
      </c>
      <c r="S7480">
        <v>7</v>
      </c>
      <c r="T7480">
        <v>30</v>
      </c>
      <c r="U7480" t="s">
        <v>8</v>
      </c>
      <c r="V7480">
        <v>5</v>
      </c>
      <c r="W7480">
        <v>600</v>
      </c>
      <c r="X7480">
        <v>5</v>
      </c>
      <c r="Y7480">
        <v>247.71445312500001</v>
      </c>
      <c r="Z7480" s="1">
        <v>0</v>
      </c>
      <c r="AA7480" s="1"/>
    </row>
    <row r="7481" spans="1:27" x14ac:dyDescent="0.35">
      <c r="A7481">
        <v>466</v>
      </c>
      <c r="B7481" t="e">
        <f>VLOOKUP(Tableau__3_Déplacements_2[[#This Row],[Id_Menage]],[2]Ménages!$A$2:$AD$1503,32)</f>
        <v>#REF!</v>
      </c>
      <c r="C7481" t="s">
        <v>11</v>
      </c>
      <c r="D7481" t="s">
        <v>6920</v>
      </c>
      <c r="E7481">
        <f>VLOOKUP(Tableau__3_Déplacements_2[[#This Row],[Id_Personne]],[1]!Tableau__2_Personnes_1[[Id_Personne]:[Age]],2)</f>
        <v>2</v>
      </c>
      <c r="F7481">
        <f>VLOOKUP(Tableau__3_Déplacements_2[[#This Row],[Id_Personne]],[1]!Tableau__2_Personnes_1[[Id_Personne]:[Age]],4)</f>
        <v>45</v>
      </c>
      <c r="G7481" t="s">
        <v>3</v>
      </c>
      <c r="H7481" t="s">
        <v>2</v>
      </c>
      <c r="I7481" t="s">
        <v>6922</v>
      </c>
      <c r="J7481">
        <v>1</v>
      </c>
      <c r="K7481">
        <v>4</v>
      </c>
      <c r="M7481">
        <v>2</v>
      </c>
      <c r="O7481" t="str">
        <f>IF(Tableau__3_Déplacements_2[[#This Row],[Ori]]=Tableau__3_Déplacements_2[[#This Row],[Des]],"local","metro")</f>
        <v>metro</v>
      </c>
      <c r="P7481">
        <v>10</v>
      </c>
      <c r="Q7481">
        <v>11</v>
      </c>
      <c r="R7481">
        <v>0</v>
      </c>
      <c r="S7481">
        <v>11</v>
      </c>
      <c r="T7481">
        <v>30</v>
      </c>
      <c r="U7481" t="s">
        <v>30</v>
      </c>
      <c r="V7481">
        <v>8</v>
      </c>
      <c r="W7481">
        <v>400</v>
      </c>
      <c r="X7481">
        <v>6</v>
      </c>
      <c r="Y7481">
        <v>247.71445312500001</v>
      </c>
      <c r="Z7481" s="1">
        <v>0</v>
      </c>
      <c r="AA7481" s="1"/>
    </row>
    <row r="7482" spans="1:27" x14ac:dyDescent="0.35">
      <c r="A7482">
        <v>466</v>
      </c>
      <c r="B7482" t="e">
        <f>VLOOKUP(Tableau__3_Déplacements_2[[#This Row],[Id_Menage]],[2]Ménages!$A$2:$AD$1503,32)</f>
        <v>#REF!</v>
      </c>
      <c r="C7482" t="s">
        <v>11</v>
      </c>
      <c r="D7482" t="s">
        <v>6920</v>
      </c>
      <c r="E7482">
        <f>VLOOKUP(Tableau__3_Déplacements_2[[#This Row],[Id_Personne]],[1]!Tableau__2_Personnes_1[[Id_Personne]:[Age]],2)</f>
        <v>2</v>
      </c>
      <c r="F7482">
        <f>VLOOKUP(Tableau__3_Déplacements_2[[#This Row],[Id_Personne]],[1]!Tableau__2_Personnes_1[[Id_Personne]:[Age]],4)</f>
        <v>45</v>
      </c>
      <c r="G7482" t="s">
        <v>27</v>
      </c>
      <c r="H7482" t="s">
        <v>26</v>
      </c>
      <c r="I7482" t="s">
        <v>6921</v>
      </c>
      <c r="J7482">
        <v>1</v>
      </c>
      <c r="K7482">
        <v>4</v>
      </c>
      <c r="M7482">
        <v>60</v>
      </c>
      <c r="O7482" t="str">
        <f>IF(Tableau__3_Déplacements_2[[#This Row],[Ori]]=Tableau__3_Déplacements_2[[#This Row],[Des]],"local","metro")</f>
        <v>metro</v>
      </c>
      <c r="P7482">
        <v>15</v>
      </c>
      <c r="Q7482">
        <v>15</v>
      </c>
      <c r="R7482">
        <v>30</v>
      </c>
      <c r="S7482">
        <v>16</v>
      </c>
      <c r="T7482">
        <v>0</v>
      </c>
      <c r="U7482" t="s">
        <v>30</v>
      </c>
      <c r="V7482">
        <v>8</v>
      </c>
      <c r="W7482">
        <v>600</v>
      </c>
      <c r="X7482">
        <v>5</v>
      </c>
      <c r="Y7482">
        <v>247.71445312500001</v>
      </c>
      <c r="Z7482" s="1">
        <v>-1</v>
      </c>
      <c r="AA7482" s="1"/>
    </row>
    <row r="7483" spans="1:27" x14ac:dyDescent="0.35">
      <c r="A7483">
        <v>466</v>
      </c>
      <c r="B7483" t="e">
        <f>VLOOKUP(Tableau__3_Déplacements_2[[#This Row],[Id_Menage]],[2]Ménages!$A$2:$AD$1503,32)</f>
        <v>#REF!</v>
      </c>
      <c r="C7483" t="s">
        <v>11</v>
      </c>
      <c r="D7483" t="s">
        <v>6920</v>
      </c>
      <c r="E7483">
        <f>VLOOKUP(Tableau__3_Déplacements_2[[#This Row],[Id_Personne]],[1]!Tableau__2_Personnes_1[[Id_Personne]:[Age]],2)</f>
        <v>2</v>
      </c>
      <c r="F7483">
        <f>VLOOKUP(Tableau__3_Déplacements_2[[#This Row],[Id_Personne]],[1]!Tableau__2_Personnes_1[[Id_Personne]:[Age]],4)</f>
        <v>45</v>
      </c>
      <c r="G7483" t="s">
        <v>13</v>
      </c>
      <c r="H7483" t="s">
        <v>22</v>
      </c>
      <c r="I7483" t="s">
        <v>6919</v>
      </c>
      <c r="J7483">
        <v>1</v>
      </c>
      <c r="K7483">
        <v>2</v>
      </c>
      <c r="M7483">
        <v>4</v>
      </c>
      <c r="O7483" t="str">
        <f>IF(Tableau__3_Déplacements_2[[#This Row],[Ori]]=Tableau__3_Déplacements_2[[#This Row],[Des]],"local","metro")</f>
        <v>metro</v>
      </c>
      <c r="P7483">
        <v>3</v>
      </c>
      <c r="Q7483">
        <v>13</v>
      </c>
      <c r="R7483">
        <v>0</v>
      </c>
      <c r="S7483">
        <v>13</v>
      </c>
      <c r="T7483">
        <v>30</v>
      </c>
      <c r="U7483" t="s">
        <v>30</v>
      </c>
      <c r="V7483">
        <v>8</v>
      </c>
      <c r="W7483">
        <v>400</v>
      </c>
      <c r="X7483">
        <v>6</v>
      </c>
      <c r="Y7483">
        <v>247.71445312500001</v>
      </c>
      <c r="Z7483" s="1">
        <v>0</v>
      </c>
      <c r="AA7483" s="1"/>
    </row>
    <row r="7484" spans="1:27" x14ac:dyDescent="0.35">
      <c r="A7484">
        <v>466</v>
      </c>
      <c r="B7484" t="e">
        <f>VLOOKUP(Tableau__3_Déplacements_2[[#This Row],[Id_Menage]],[2]Ménages!$A$2:$AD$1503,32)</f>
        <v>#REF!</v>
      </c>
      <c r="C7484" t="s">
        <v>5</v>
      </c>
      <c r="D7484" t="s">
        <v>6915</v>
      </c>
      <c r="E7484">
        <f>VLOOKUP(Tableau__3_Déplacements_2[[#This Row],[Id_Personne]],[1]!Tableau__2_Personnes_1[[Id_Personne]:[Age]],2)</f>
        <v>1</v>
      </c>
      <c r="F7484">
        <f>VLOOKUP(Tableau__3_Déplacements_2[[#This Row],[Id_Personne]],[1]!Tableau__2_Personnes_1[[Id_Personne]:[Age]],4)</f>
        <v>26</v>
      </c>
      <c r="G7484" t="s">
        <v>3</v>
      </c>
      <c r="H7484" t="s">
        <v>2</v>
      </c>
      <c r="I7484" t="s">
        <v>6918</v>
      </c>
      <c r="J7484">
        <v>1</v>
      </c>
      <c r="K7484">
        <v>91</v>
      </c>
      <c r="M7484">
        <v>2</v>
      </c>
      <c r="O7484" t="str">
        <f>IF(Tableau__3_Déplacements_2[[#This Row],[Ori]]=Tableau__3_Déplacements_2[[#This Row],[Des]],"local","metro")</f>
        <v>metro</v>
      </c>
      <c r="P7484">
        <v>14</v>
      </c>
      <c r="Q7484">
        <v>14</v>
      </c>
      <c r="R7484">
        <v>0</v>
      </c>
      <c r="S7484">
        <v>15</v>
      </c>
      <c r="T7484">
        <v>10</v>
      </c>
      <c r="U7484" t="s">
        <v>30</v>
      </c>
      <c r="V7484">
        <v>8</v>
      </c>
      <c r="W7484">
        <v>500</v>
      </c>
      <c r="X7484">
        <v>6</v>
      </c>
      <c r="Y7484">
        <v>247.71445312500001</v>
      </c>
      <c r="Z7484" s="1">
        <v>0</v>
      </c>
      <c r="AA7484" s="1"/>
    </row>
    <row r="7485" spans="1:27" x14ac:dyDescent="0.35">
      <c r="A7485">
        <v>466</v>
      </c>
      <c r="B7485" t="e">
        <f>VLOOKUP(Tableau__3_Déplacements_2[[#This Row],[Id_Menage]],[2]Ménages!$A$2:$AD$1503,32)</f>
        <v>#REF!</v>
      </c>
      <c r="C7485" t="s">
        <v>5</v>
      </c>
      <c r="D7485" t="s">
        <v>6915</v>
      </c>
      <c r="E7485">
        <f>VLOOKUP(Tableau__3_Déplacements_2[[#This Row],[Id_Personne]],[1]!Tableau__2_Personnes_1[[Id_Personne]:[Age]],2)</f>
        <v>1</v>
      </c>
      <c r="F7485">
        <f>VLOOKUP(Tableau__3_Déplacements_2[[#This Row],[Id_Personne]],[1]!Tableau__2_Personnes_1[[Id_Personne]:[Age]],4)</f>
        <v>26</v>
      </c>
      <c r="G7485" t="s">
        <v>0</v>
      </c>
      <c r="H7485" t="s">
        <v>7</v>
      </c>
      <c r="I7485" t="s">
        <v>6917</v>
      </c>
      <c r="J7485">
        <v>1</v>
      </c>
      <c r="K7485">
        <v>60</v>
      </c>
      <c r="M7485">
        <v>91</v>
      </c>
      <c r="O7485" t="str">
        <f>IF(Tableau__3_Déplacements_2[[#This Row],[Ori]]=Tableau__3_Déplacements_2[[#This Row],[Des]],"local","metro")</f>
        <v>metro</v>
      </c>
      <c r="P7485">
        <v>9</v>
      </c>
      <c r="Q7485">
        <v>7</v>
      </c>
      <c r="R7485">
        <v>0</v>
      </c>
      <c r="S7485">
        <v>8</v>
      </c>
      <c r="T7485">
        <v>0</v>
      </c>
      <c r="U7485" t="s">
        <v>8</v>
      </c>
      <c r="V7485">
        <v>5</v>
      </c>
      <c r="W7485">
        <v>700</v>
      </c>
      <c r="X7485">
        <v>3</v>
      </c>
      <c r="Y7485">
        <v>247.71445312500001</v>
      </c>
      <c r="Z7485" s="1">
        <v>0</v>
      </c>
      <c r="AA7485" s="1"/>
    </row>
    <row r="7486" spans="1:27" x14ac:dyDescent="0.35">
      <c r="A7486">
        <v>466</v>
      </c>
      <c r="B7486" t="e">
        <f>VLOOKUP(Tableau__3_Déplacements_2[[#This Row],[Id_Menage]],[2]Ménages!$A$2:$AD$1503,32)</f>
        <v>#REF!</v>
      </c>
      <c r="C7486" t="s">
        <v>5</v>
      </c>
      <c r="D7486" t="s">
        <v>6915</v>
      </c>
      <c r="E7486">
        <f>VLOOKUP(Tableau__3_Déplacements_2[[#This Row],[Id_Personne]],[1]!Tableau__2_Personnes_1[[Id_Personne]:[Age]],2)</f>
        <v>1</v>
      </c>
      <c r="F7486">
        <f>VLOOKUP(Tableau__3_Déplacements_2[[#This Row],[Id_Personne]],[1]!Tableau__2_Personnes_1[[Id_Personne]:[Age]],4)</f>
        <v>26</v>
      </c>
      <c r="G7486" t="s">
        <v>13</v>
      </c>
      <c r="H7486" t="s">
        <v>22</v>
      </c>
      <c r="I7486" t="s">
        <v>6916</v>
      </c>
      <c r="J7486">
        <v>1</v>
      </c>
      <c r="K7486">
        <v>2</v>
      </c>
      <c r="M7486">
        <v>1</v>
      </c>
      <c r="O7486" t="str">
        <f>IF(Tableau__3_Déplacements_2[[#This Row],[Ori]]=Tableau__3_Déplacements_2[[#This Row],[Des]],"local","metro")</f>
        <v>metro</v>
      </c>
      <c r="P7486">
        <v>12</v>
      </c>
      <c r="Q7486">
        <v>16</v>
      </c>
      <c r="R7486">
        <v>0</v>
      </c>
      <c r="S7486">
        <v>16</v>
      </c>
      <c r="T7486">
        <v>30</v>
      </c>
      <c r="U7486" t="s">
        <v>30</v>
      </c>
      <c r="V7486">
        <v>8</v>
      </c>
      <c r="W7486">
        <v>300</v>
      </c>
      <c r="X7486">
        <v>6</v>
      </c>
      <c r="Y7486">
        <v>247.71445312500001</v>
      </c>
      <c r="Z7486" s="1">
        <v>0</v>
      </c>
      <c r="AA7486" s="1"/>
    </row>
    <row r="7487" spans="1:27" x14ac:dyDescent="0.35">
      <c r="A7487">
        <v>466</v>
      </c>
      <c r="B7487" t="e">
        <f>VLOOKUP(Tableau__3_Déplacements_2[[#This Row],[Id_Menage]],[2]Ménages!$A$2:$AD$1503,32)</f>
        <v>#REF!</v>
      </c>
      <c r="C7487" t="s">
        <v>5</v>
      </c>
      <c r="D7487" t="s">
        <v>6915</v>
      </c>
      <c r="E7487">
        <f>VLOOKUP(Tableau__3_Déplacements_2[[#This Row],[Id_Personne]],[1]!Tableau__2_Personnes_1[[Id_Personne]:[Age]],2)</f>
        <v>1</v>
      </c>
      <c r="F7487">
        <f>VLOOKUP(Tableau__3_Déplacements_2[[#This Row],[Id_Personne]],[1]!Tableau__2_Personnes_1[[Id_Personne]:[Age]],4)</f>
        <v>26</v>
      </c>
      <c r="G7487" t="s">
        <v>27</v>
      </c>
      <c r="H7487" t="s">
        <v>26</v>
      </c>
      <c r="I7487" t="s">
        <v>6914</v>
      </c>
      <c r="J7487">
        <v>1</v>
      </c>
      <c r="K7487">
        <v>1</v>
      </c>
      <c r="M7487">
        <v>60</v>
      </c>
      <c r="O7487" t="str">
        <f>IF(Tableau__3_Déplacements_2[[#This Row],[Ori]]=Tableau__3_Déplacements_2[[#This Row],[Des]],"local","metro")</f>
        <v>metro</v>
      </c>
      <c r="P7487">
        <v>15</v>
      </c>
      <c r="Q7487">
        <v>22</v>
      </c>
      <c r="R7487">
        <v>0</v>
      </c>
      <c r="S7487">
        <v>22</v>
      </c>
      <c r="T7487">
        <v>35</v>
      </c>
      <c r="U7487" t="s">
        <v>30</v>
      </c>
      <c r="V7487">
        <v>8</v>
      </c>
      <c r="W7487">
        <v>600</v>
      </c>
      <c r="X7487">
        <v>6</v>
      </c>
      <c r="Y7487">
        <v>247.71445312500001</v>
      </c>
      <c r="Z7487" s="1">
        <v>0</v>
      </c>
      <c r="AA7487" s="1"/>
    </row>
    <row r="7488" spans="1:27" x14ac:dyDescent="0.35">
      <c r="A7488">
        <v>466</v>
      </c>
      <c r="B7488" t="e">
        <f>VLOOKUP(Tableau__3_Déplacements_2[[#This Row],[Id_Menage]],[2]Ménages!$A$2:$AD$1503,32)</f>
        <v>#REF!</v>
      </c>
      <c r="C7488" t="s">
        <v>65</v>
      </c>
      <c r="D7488" t="s">
        <v>6911</v>
      </c>
      <c r="E7488">
        <f>VLOOKUP(Tableau__3_Déplacements_2[[#This Row],[Id_Personne]],[1]!Tableau__2_Personnes_1[[Id_Personne]:[Age]],2)</f>
        <v>1</v>
      </c>
      <c r="F7488">
        <f>VLOOKUP(Tableau__3_Déplacements_2[[#This Row],[Id_Personne]],[1]!Tableau__2_Personnes_1[[Id_Personne]:[Age]],4)</f>
        <v>23</v>
      </c>
      <c r="G7488" t="s">
        <v>13</v>
      </c>
      <c r="H7488" t="s">
        <v>22</v>
      </c>
      <c r="I7488" t="s">
        <v>6913</v>
      </c>
      <c r="J7488">
        <v>1</v>
      </c>
      <c r="K7488">
        <v>64</v>
      </c>
      <c r="M7488">
        <v>60</v>
      </c>
      <c r="O7488" t="str">
        <f>IF(Tableau__3_Déplacements_2[[#This Row],[Ori]]=Tableau__3_Déplacements_2[[#This Row],[Des]],"local","metro")</f>
        <v>metro</v>
      </c>
      <c r="P7488">
        <v>15</v>
      </c>
      <c r="Q7488">
        <v>20</v>
      </c>
      <c r="R7488">
        <v>0</v>
      </c>
      <c r="S7488">
        <v>20</v>
      </c>
      <c r="T7488">
        <v>40</v>
      </c>
      <c r="U7488" t="s">
        <v>1138</v>
      </c>
      <c r="V7488">
        <v>8</v>
      </c>
      <c r="W7488">
        <v>500</v>
      </c>
      <c r="X7488">
        <v>6</v>
      </c>
      <c r="Y7488">
        <v>247.71445312500001</v>
      </c>
      <c r="Z7488" s="1">
        <v>0</v>
      </c>
      <c r="AA7488" s="1"/>
    </row>
    <row r="7489" spans="1:27" x14ac:dyDescent="0.35">
      <c r="A7489">
        <v>466</v>
      </c>
      <c r="B7489" t="e">
        <f>VLOOKUP(Tableau__3_Déplacements_2[[#This Row],[Id_Menage]],[2]Ménages!$A$2:$AD$1503,32)</f>
        <v>#REF!</v>
      </c>
      <c r="C7489" t="s">
        <v>65</v>
      </c>
      <c r="D7489" t="s">
        <v>6911</v>
      </c>
      <c r="E7489">
        <f>VLOOKUP(Tableau__3_Déplacements_2[[#This Row],[Id_Personne]],[1]!Tableau__2_Personnes_1[[Id_Personne]:[Age]],2)</f>
        <v>1</v>
      </c>
      <c r="F7489">
        <f>VLOOKUP(Tableau__3_Déplacements_2[[#This Row],[Id_Personne]],[1]!Tableau__2_Personnes_1[[Id_Personne]:[Age]],4)</f>
        <v>23</v>
      </c>
      <c r="G7489" t="s">
        <v>0</v>
      </c>
      <c r="H7489" t="s">
        <v>7</v>
      </c>
      <c r="I7489" t="s">
        <v>6912</v>
      </c>
      <c r="J7489">
        <v>1</v>
      </c>
      <c r="K7489">
        <v>60</v>
      </c>
      <c r="M7489">
        <v>37</v>
      </c>
      <c r="O7489" t="str">
        <f>IF(Tableau__3_Déplacements_2[[#This Row],[Ori]]=Tableau__3_Déplacements_2[[#This Row],[Des]],"local","metro")</f>
        <v>metro</v>
      </c>
      <c r="P7489">
        <v>9</v>
      </c>
      <c r="Q7489">
        <v>7</v>
      </c>
      <c r="R7489">
        <v>0</v>
      </c>
      <c r="S7489">
        <v>7</v>
      </c>
      <c r="T7489">
        <v>35</v>
      </c>
      <c r="U7489" t="s">
        <v>8</v>
      </c>
      <c r="V7489">
        <v>5</v>
      </c>
      <c r="W7489">
        <v>400</v>
      </c>
      <c r="X7489">
        <v>3</v>
      </c>
      <c r="Y7489">
        <v>247.71445312500001</v>
      </c>
      <c r="Z7489" s="1">
        <v>0</v>
      </c>
      <c r="AA7489" s="1"/>
    </row>
    <row r="7490" spans="1:27" x14ac:dyDescent="0.35">
      <c r="A7490">
        <v>466</v>
      </c>
      <c r="B7490" t="e">
        <f>VLOOKUP(Tableau__3_Déplacements_2[[#This Row],[Id_Menage]],[2]Ménages!$A$2:$AD$1503,32)</f>
        <v>#REF!</v>
      </c>
      <c r="C7490" t="s">
        <v>65</v>
      </c>
      <c r="D7490" t="s">
        <v>6911</v>
      </c>
      <c r="E7490">
        <f>VLOOKUP(Tableau__3_Déplacements_2[[#This Row],[Id_Personne]],[1]!Tableau__2_Personnes_1[[Id_Personne]:[Age]],2)</f>
        <v>1</v>
      </c>
      <c r="F7490">
        <f>VLOOKUP(Tableau__3_Déplacements_2[[#This Row],[Id_Personne]],[1]!Tableau__2_Personnes_1[[Id_Personne]:[Age]],4)</f>
        <v>23</v>
      </c>
      <c r="G7490" t="s">
        <v>3</v>
      </c>
      <c r="H7490" t="s">
        <v>2</v>
      </c>
      <c r="I7490" t="s">
        <v>6910</v>
      </c>
      <c r="J7490">
        <v>1</v>
      </c>
      <c r="K7490">
        <v>37</v>
      </c>
      <c r="M7490">
        <v>64</v>
      </c>
      <c r="O7490" t="str">
        <f>IF(Tableau__3_Déplacements_2[[#This Row],[Ori]]=Tableau__3_Déplacements_2[[#This Row],[Des]],"local","metro")</f>
        <v>metro</v>
      </c>
      <c r="P7490">
        <v>14</v>
      </c>
      <c r="Q7490">
        <v>16</v>
      </c>
      <c r="R7490">
        <v>0</v>
      </c>
      <c r="S7490">
        <v>16</v>
      </c>
      <c r="T7490">
        <v>30</v>
      </c>
      <c r="U7490" t="s">
        <v>30</v>
      </c>
      <c r="V7490">
        <v>8</v>
      </c>
      <c r="W7490">
        <v>300</v>
      </c>
      <c r="X7490">
        <v>6</v>
      </c>
      <c r="Y7490">
        <v>247.71445312500001</v>
      </c>
      <c r="Z7490" s="1">
        <v>0</v>
      </c>
      <c r="AA7490" s="1"/>
    </row>
    <row r="7491" spans="1:27" x14ac:dyDescent="0.35">
      <c r="A7491">
        <v>467</v>
      </c>
      <c r="B7491" t="e">
        <f>VLOOKUP(Tableau__3_Déplacements_2[[#This Row],[Id_Menage]],[2]Ménages!$A$2:$AD$1503,32)</f>
        <v>#REF!</v>
      </c>
      <c r="C7491" t="s">
        <v>16</v>
      </c>
      <c r="D7491" t="s">
        <v>6906</v>
      </c>
      <c r="E7491">
        <f>VLOOKUP(Tableau__3_Déplacements_2[[#This Row],[Id_Personne]],[1]!Tableau__2_Personnes_1[[Id_Personne]:[Age]],2)</f>
        <v>1</v>
      </c>
      <c r="F7491">
        <f>VLOOKUP(Tableau__3_Déplacements_2[[#This Row],[Id_Personne]],[1]!Tableau__2_Personnes_1[[Id_Personne]:[Age]],4)</f>
        <v>26</v>
      </c>
      <c r="G7491" t="s">
        <v>0</v>
      </c>
      <c r="H7491" t="s">
        <v>7</v>
      </c>
      <c r="I7491" t="s">
        <v>6909</v>
      </c>
      <c r="J7491">
        <v>1</v>
      </c>
      <c r="K7491">
        <v>60</v>
      </c>
      <c r="M7491">
        <v>60</v>
      </c>
      <c r="O7491" t="str">
        <f>IF(Tableau__3_Déplacements_2[[#This Row],[Ori]]=Tableau__3_Déplacements_2[[#This Row],[Des]],"local","metro")</f>
        <v>local</v>
      </c>
      <c r="P7491">
        <v>3</v>
      </c>
      <c r="Q7491">
        <v>5</v>
      </c>
      <c r="R7491">
        <v>0</v>
      </c>
      <c r="S7491">
        <v>5</v>
      </c>
      <c r="T7491">
        <v>5</v>
      </c>
      <c r="U7491" t="s">
        <v>8</v>
      </c>
      <c r="V7491">
        <v>5</v>
      </c>
      <c r="W7491">
        <v>100</v>
      </c>
      <c r="X7491">
        <v>5</v>
      </c>
      <c r="Y7491">
        <v>247.71445312500001</v>
      </c>
      <c r="Z7491" s="1">
        <v>0</v>
      </c>
      <c r="AA7491" s="1"/>
    </row>
    <row r="7492" spans="1:27" x14ac:dyDescent="0.35">
      <c r="A7492">
        <v>467</v>
      </c>
      <c r="B7492" t="e">
        <f>VLOOKUP(Tableau__3_Déplacements_2[[#This Row],[Id_Menage]],[2]Ménages!$A$2:$AD$1503,32)</f>
        <v>#REF!</v>
      </c>
      <c r="C7492" t="s">
        <v>16</v>
      </c>
      <c r="D7492" t="s">
        <v>6906</v>
      </c>
      <c r="E7492">
        <f>VLOOKUP(Tableau__3_Déplacements_2[[#This Row],[Id_Personne]],[1]!Tableau__2_Personnes_1[[Id_Personne]:[Age]],2)</f>
        <v>1</v>
      </c>
      <c r="F7492">
        <f>VLOOKUP(Tableau__3_Déplacements_2[[#This Row],[Id_Personne]],[1]!Tableau__2_Personnes_1[[Id_Personne]:[Age]],4)</f>
        <v>26</v>
      </c>
      <c r="G7492" t="s">
        <v>27</v>
      </c>
      <c r="H7492" t="s">
        <v>26</v>
      </c>
      <c r="I7492" t="s">
        <v>6908</v>
      </c>
      <c r="J7492">
        <v>1</v>
      </c>
      <c r="K7492">
        <v>60</v>
      </c>
      <c r="M7492">
        <v>60</v>
      </c>
      <c r="O7492" t="str">
        <f>IF(Tableau__3_Déplacements_2[[#This Row],[Ori]]=Tableau__3_Déplacements_2[[#This Row],[Des]],"local","metro")</f>
        <v>local</v>
      </c>
      <c r="P7492">
        <v>15</v>
      </c>
      <c r="Q7492">
        <v>21</v>
      </c>
      <c r="R7492">
        <v>0</v>
      </c>
      <c r="S7492">
        <v>21</v>
      </c>
      <c r="T7492">
        <v>5</v>
      </c>
      <c r="U7492" t="s">
        <v>8</v>
      </c>
      <c r="V7492">
        <v>5</v>
      </c>
      <c r="W7492">
        <v>100</v>
      </c>
      <c r="X7492">
        <v>5</v>
      </c>
      <c r="Y7492">
        <v>247.71445312500001</v>
      </c>
      <c r="Z7492" s="1">
        <v>0</v>
      </c>
      <c r="AA7492" s="1"/>
    </row>
    <row r="7493" spans="1:27" x14ac:dyDescent="0.35">
      <c r="A7493">
        <v>467</v>
      </c>
      <c r="B7493" t="e">
        <f>VLOOKUP(Tableau__3_Déplacements_2[[#This Row],[Id_Menage]],[2]Ménages!$A$2:$AD$1503,32)</f>
        <v>#REF!</v>
      </c>
      <c r="C7493" t="s">
        <v>16</v>
      </c>
      <c r="D7493" t="s">
        <v>6906</v>
      </c>
      <c r="E7493">
        <f>VLOOKUP(Tableau__3_Déplacements_2[[#This Row],[Id_Personne]],[1]!Tableau__2_Personnes_1[[Id_Personne]:[Age]],2)</f>
        <v>1</v>
      </c>
      <c r="F7493">
        <f>VLOOKUP(Tableau__3_Déplacements_2[[#This Row],[Id_Personne]],[1]!Tableau__2_Personnes_1[[Id_Personne]:[Age]],4)</f>
        <v>26</v>
      </c>
      <c r="G7493" t="s">
        <v>13</v>
      </c>
      <c r="H7493" t="s">
        <v>22</v>
      </c>
      <c r="I7493" t="s">
        <v>6907</v>
      </c>
      <c r="J7493">
        <v>1</v>
      </c>
      <c r="K7493">
        <v>60</v>
      </c>
      <c r="M7493">
        <v>60</v>
      </c>
      <c r="O7493" t="str">
        <f>IF(Tableau__3_Déplacements_2[[#This Row],[Ori]]=Tableau__3_Déplacements_2[[#This Row],[Des]],"local","metro")</f>
        <v>local</v>
      </c>
      <c r="P7493">
        <v>6</v>
      </c>
      <c r="Q7493">
        <v>13</v>
      </c>
      <c r="R7493">
        <v>30</v>
      </c>
      <c r="S7493">
        <v>13</v>
      </c>
      <c r="T7493">
        <v>40</v>
      </c>
      <c r="U7493" t="s">
        <v>8</v>
      </c>
      <c r="V7493">
        <v>5</v>
      </c>
      <c r="W7493">
        <v>100</v>
      </c>
      <c r="X7493">
        <v>5</v>
      </c>
      <c r="Y7493">
        <v>247.71445312500001</v>
      </c>
      <c r="Z7493" s="1">
        <v>-1</v>
      </c>
      <c r="AA7493" s="1"/>
    </row>
    <row r="7494" spans="1:27" x14ac:dyDescent="0.35">
      <c r="A7494">
        <v>467</v>
      </c>
      <c r="B7494" t="e">
        <f>VLOOKUP(Tableau__3_Déplacements_2[[#This Row],[Id_Menage]],[2]Ménages!$A$2:$AD$1503,32)</f>
        <v>#REF!</v>
      </c>
      <c r="C7494" t="s">
        <v>16</v>
      </c>
      <c r="D7494" t="s">
        <v>6906</v>
      </c>
      <c r="E7494">
        <f>VLOOKUP(Tableau__3_Déplacements_2[[#This Row],[Id_Personne]],[1]!Tableau__2_Personnes_1[[Id_Personne]:[Age]],2)</f>
        <v>1</v>
      </c>
      <c r="F7494">
        <f>VLOOKUP(Tableau__3_Déplacements_2[[#This Row],[Id_Personne]],[1]!Tableau__2_Personnes_1[[Id_Personne]:[Age]],4)</f>
        <v>26</v>
      </c>
      <c r="G7494" t="s">
        <v>3</v>
      </c>
      <c r="H7494" t="s">
        <v>2</v>
      </c>
      <c r="I7494" t="s">
        <v>6905</v>
      </c>
      <c r="J7494">
        <v>1</v>
      </c>
      <c r="K7494">
        <v>60</v>
      </c>
      <c r="M7494">
        <v>60</v>
      </c>
      <c r="O7494" t="str">
        <f>IF(Tableau__3_Déplacements_2[[#This Row],[Ori]]=Tableau__3_Déplacements_2[[#This Row],[Des]],"local","metro")</f>
        <v>local</v>
      </c>
      <c r="P7494">
        <v>6</v>
      </c>
      <c r="Q7494">
        <v>9</v>
      </c>
      <c r="R7494">
        <v>10</v>
      </c>
      <c r="S7494">
        <v>9</v>
      </c>
      <c r="T7494">
        <v>15</v>
      </c>
      <c r="U7494" t="s">
        <v>8</v>
      </c>
      <c r="V7494">
        <v>5</v>
      </c>
      <c r="W7494">
        <v>100</v>
      </c>
      <c r="X7494">
        <v>5</v>
      </c>
      <c r="Y7494">
        <v>247.71445312500001</v>
      </c>
      <c r="Z7494" s="1">
        <v>-1</v>
      </c>
      <c r="AA7494" s="1"/>
    </row>
    <row r="7495" spans="1:27" x14ac:dyDescent="0.35">
      <c r="A7495">
        <v>467</v>
      </c>
      <c r="B7495" t="e">
        <f>VLOOKUP(Tableau__3_Déplacements_2[[#This Row],[Id_Menage]],[2]Ménages!$A$2:$AD$1503,32)</f>
        <v>#REF!</v>
      </c>
      <c r="C7495" t="s">
        <v>11</v>
      </c>
      <c r="D7495" t="s">
        <v>6903</v>
      </c>
      <c r="E7495">
        <f>VLOOKUP(Tableau__3_Déplacements_2[[#This Row],[Id_Personne]],[1]!Tableau__2_Personnes_1[[Id_Personne]:[Age]],2)</f>
        <v>2</v>
      </c>
      <c r="F7495">
        <f>VLOOKUP(Tableau__3_Déplacements_2[[#This Row],[Id_Personne]],[1]!Tableau__2_Personnes_1[[Id_Personne]:[Age]],4)</f>
        <v>23</v>
      </c>
      <c r="G7495" t="s">
        <v>0</v>
      </c>
      <c r="H7495" t="s">
        <v>7</v>
      </c>
      <c r="I7495" t="s">
        <v>6904</v>
      </c>
      <c r="J7495">
        <v>1</v>
      </c>
      <c r="K7495">
        <v>60</v>
      </c>
      <c r="M7495">
        <v>60</v>
      </c>
      <c r="O7495" t="str">
        <f>IF(Tableau__3_Déplacements_2[[#This Row],[Ori]]=Tableau__3_Déplacements_2[[#This Row],[Des]],"local","metro")</f>
        <v>local</v>
      </c>
      <c r="P7495">
        <v>5</v>
      </c>
      <c r="Q7495">
        <v>9</v>
      </c>
      <c r="R7495">
        <v>0</v>
      </c>
      <c r="S7495">
        <v>9</v>
      </c>
      <c r="T7495">
        <v>20</v>
      </c>
      <c r="U7495" t="s">
        <v>81</v>
      </c>
      <c r="V7495">
        <v>5</v>
      </c>
      <c r="W7495">
        <v>100</v>
      </c>
      <c r="X7495">
        <v>3</v>
      </c>
      <c r="Y7495">
        <v>247.71445312500001</v>
      </c>
      <c r="Z7495" s="1">
        <v>0</v>
      </c>
      <c r="AA7495" s="1"/>
    </row>
    <row r="7496" spans="1:27" x14ac:dyDescent="0.35">
      <c r="A7496">
        <v>467</v>
      </c>
      <c r="B7496" t="e">
        <f>VLOOKUP(Tableau__3_Déplacements_2[[#This Row],[Id_Menage]],[2]Ménages!$A$2:$AD$1503,32)</f>
        <v>#REF!</v>
      </c>
      <c r="C7496" t="s">
        <v>11</v>
      </c>
      <c r="D7496" t="s">
        <v>6903</v>
      </c>
      <c r="E7496">
        <f>VLOOKUP(Tableau__3_Déplacements_2[[#This Row],[Id_Personne]],[1]!Tableau__2_Personnes_1[[Id_Personne]:[Age]],2)</f>
        <v>2</v>
      </c>
      <c r="F7496">
        <f>VLOOKUP(Tableau__3_Déplacements_2[[#This Row],[Id_Personne]],[1]!Tableau__2_Personnes_1[[Id_Personne]:[Age]],4)</f>
        <v>23</v>
      </c>
      <c r="G7496" t="s">
        <v>3</v>
      </c>
      <c r="H7496" t="s">
        <v>2</v>
      </c>
      <c r="I7496" t="s">
        <v>6902</v>
      </c>
      <c r="J7496">
        <v>1</v>
      </c>
      <c r="K7496">
        <v>60</v>
      </c>
      <c r="M7496">
        <v>60</v>
      </c>
      <c r="O7496" t="str">
        <f>IF(Tableau__3_Déplacements_2[[#This Row],[Ori]]=Tableau__3_Déplacements_2[[#This Row],[Des]],"local","metro")</f>
        <v>local</v>
      </c>
      <c r="P7496">
        <v>15</v>
      </c>
      <c r="Q7496">
        <v>10</v>
      </c>
      <c r="R7496">
        <v>30</v>
      </c>
      <c r="S7496">
        <v>10</v>
      </c>
      <c r="T7496">
        <v>50</v>
      </c>
      <c r="U7496" t="s">
        <v>81</v>
      </c>
      <c r="V7496">
        <v>5</v>
      </c>
      <c r="W7496">
        <v>100</v>
      </c>
      <c r="X7496">
        <v>3</v>
      </c>
      <c r="Y7496">
        <v>247.71445312500001</v>
      </c>
      <c r="Z7496" s="1">
        <v>-1</v>
      </c>
      <c r="AA7496" s="1"/>
    </row>
    <row r="7497" spans="1:27" x14ac:dyDescent="0.35">
      <c r="A7497">
        <v>467</v>
      </c>
      <c r="B7497" t="e">
        <f>VLOOKUP(Tableau__3_Déplacements_2[[#This Row],[Id_Menage]],[2]Ménages!$A$2:$AD$1503,32)</f>
        <v>#REF!</v>
      </c>
      <c r="C7497" t="s">
        <v>5</v>
      </c>
      <c r="D7497" t="s">
        <v>6900</v>
      </c>
      <c r="E7497">
        <f>VLOOKUP(Tableau__3_Déplacements_2[[#This Row],[Id_Personne]],[1]!Tableau__2_Personnes_1[[Id_Personne]:[Age]],2)</f>
        <v>2</v>
      </c>
      <c r="F7497">
        <f>VLOOKUP(Tableau__3_Déplacements_2[[#This Row],[Id_Personne]],[1]!Tableau__2_Personnes_1[[Id_Personne]:[Age]],4)</f>
        <v>18</v>
      </c>
      <c r="G7497" t="s">
        <v>3</v>
      </c>
      <c r="H7497" t="s">
        <v>2</v>
      </c>
      <c r="I7497" t="s">
        <v>6901</v>
      </c>
      <c r="J7497">
        <v>1</v>
      </c>
      <c r="K7497">
        <v>60</v>
      </c>
      <c r="M7497">
        <v>60</v>
      </c>
      <c r="O7497" t="str">
        <f>IF(Tableau__3_Déplacements_2[[#This Row],[Ori]]=Tableau__3_Déplacements_2[[#This Row],[Des]],"local","metro")</f>
        <v>local</v>
      </c>
      <c r="P7497">
        <v>15</v>
      </c>
      <c r="Q7497">
        <v>11</v>
      </c>
      <c r="R7497">
        <v>30</v>
      </c>
      <c r="S7497">
        <v>11</v>
      </c>
      <c r="T7497">
        <v>35</v>
      </c>
      <c r="U7497" t="s">
        <v>0</v>
      </c>
      <c r="V7497">
        <v>1</v>
      </c>
      <c r="W7497">
        <v>0</v>
      </c>
      <c r="X7497">
        <v>5</v>
      </c>
      <c r="Y7497">
        <v>247.71445312500001</v>
      </c>
      <c r="Z7497" s="1">
        <v>-1</v>
      </c>
      <c r="AA7497" s="1"/>
    </row>
    <row r="7498" spans="1:27" x14ac:dyDescent="0.35">
      <c r="A7498">
        <v>467</v>
      </c>
      <c r="B7498" t="e">
        <f>VLOOKUP(Tableau__3_Déplacements_2[[#This Row],[Id_Menage]],[2]Ménages!$A$2:$AD$1503,32)</f>
        <v>#REF!</v>
      </c>
      <c r="C7498" t="s">
        <v>5</v>
      </c>
      <c r="D7498" t="s">
        <v>6900</v>
      </c>
      <c r="E7498">
        <f>VLOOKUP(Tableau__3_Déplacements_2[[#This Row],[Id_Personne]],[1]!Tableau__2_Personnes_1[[Id_Personne]:[Age]],2)</f>
        <v>2</v>
      </c>
      <c r="F7498">
        <f>VLOOKUP(Tableau__3_Déplacements_2[[#This Row],[Id_Personne]],[1]!Tableau__2_Personnes_1[[Id_Personne]:[Age]],4)</f>
        <v>18</v>
      </c>
      <c r="G7498" t="s">
        <v>0</v>
      </c>
      <c r="H7498" t="s">
        <v>7</v>
      </c>
      <c r="I7498" t="s">
        <v>6899</v>
      </c>
      <c r="J7498">
        <v>1</v>
      </c>
      <c r="K7498">
        <v>60</v>
      </c>
      <c r="M7498">
        <v>60</v>
      </c>
      <c r="O7498" t="str">
        <f>IF(Tableau__3_Déplacements_2[[#This Row],[Ori]]=Tableau__3_Déplacements_2[[#This Row],[Des]],"local","metro")</f>
        <v>local</v>
      </c>
      <c r="P7498">
        <v>7</v>
      </c>
      <c r="Q7498">
        <v>11</v>
      </c>
      <c r="R7498">
        <v>10</v>
      </c>
      <c r="S7498">
        <v>11</v>
      </c>
      <c r="T7498">
        <v>15</v>
      </c>
      <c r="U7498" t="s">
        <v>0</v>
      </c>
      <c r="V7498">
        <v>1</v>
      </c>
      <c r="W7498">
        <v>0</v>
      </c>
      <c r="X7498">
        <v>5</v>
      </c>
      <c r="Y7498">
        <v>247.71445312500001</v>
      </c>
      <c r="Z7498" s="1">
        <v>-1</v>
      </c>
      <c r="AA7498" s="1"/>
    </row>
    <row r="7499" spans="1:27" x14ac:dyDescent="0.35">
      <c r="A7499">
        <v>468</v>
      </c>
      <c r="B7499" t="e">
        <f>VLOOKUP(Tableau__3_Déplacements_2[[#This Row],[Id_Menage]],[2]Ménages!$A$2:$AD$1503,32)</f>
        <v>#REF!</v>
      </c>
      <c r="C7499" t="s">
        <v>16</v>
      </c>
      <c r="D7499" t="s">
        <v>6896</v>
      </c>
      <c r="E7499">
        <f>VLOOKUP(Tableau__3_Déplacements_2[[#This Row],[Id_Personne]],[1]!Tableau__2_Personnes_1[[Id_Personne]:[Age]],2)</f>
        <v>1</v>
      </c>
      <c r="F7499">
        <f>VLOOKUP(Tableau__3_Déplacements_2[[#This Row],[Id_Personne]],[1]!Tableau__2_Personnes_1[[Id_Personne]:[Age]],4)</f>
        <v>46</v>
      </c>
      <c r="G7499" t="s">
        <v>13</v>
      </c>
      <c r="H7499" t="s">
        <v>22</v>
      </c>
      <c r="I7499" t="s">
        <v>6898</v>
      </c>
      <c r="J7499">
        <v>1</v>
      </c>
      <c r="K7499">
        <v>69</v>
      </c>
      <c r="M7499">
        <v>60</v>
      </c>
      <c r="O7499" t="str">
        <f>IF(Tableau__3_Déplacements_2[[#This Row],[Ori]]=Tableau__3_Déplacements_2[[#This Row],[Des]],"local","metro")</f>
        <v>metro</v>
      </c>
      <c r="P7499">
        <v>15</v>
      </c>
      <c r="Q7499">
        <v>21</v>
      </c>
      <c r="R7499">
        <v>30</v>
      </c>
      <c r="S7499">
        <v>21</v>
      </c>
      <c r="T7499">
        <v>50</v>
      </c>
      <c r="U7499" t="s">
        <v>30</v>
      </c>
      <c r="V7499">
        <v>8</v>
      </c>
      <c r="W7499">
        <v>300</v>
      </c>
      <c r="X7499">
        <v>5</v>
      </c>
      <c r="Y7499">
        <v>247.71445312500001</v>
      </c>
      <c r="Z7499" s="1">
        <v>-1</v>
      </c>
      <c r="AA7499" s="1"/>
    </row>
    <row r="7500" spans="1:27" x14ac:dyDescent="0.35">
      <c r="A7500">
        <v>468</v>
      </c>
      <c r="B7500" t="e">
        <f>VLOOKUP(Tableau__3_Déplacements_2[[#This Row],[Id_Menage]],[2]Ménages!$A$2:$AD$1503,32)</f>
        <v>#REF!</v>
      </c>
      <c r="C7500" t="s">
        <v>16</v>
      </c>
      <c r="D7500" t="s">
        <v>6896</v>
      </c>
      <c r="E7500">
        <f>VLOOKUP(Tableau__3_Déplacements_2[[#This Row],[Id_Personne]],[1]!Tableau__2_Personnes_1[[Id_Personne]:[Age]],2)</f>
        <v>1</v>
      </c>
      <c r="F7500">
        <f>VLOOKUP(Tableau__3_Déplacements_2[[#This Row],[Id_Personne]],[1]!Tableau__2_Personnes_1[[Id_Personne]:[Age]],4)</f>
        <v>46</v>
      </c>
      <c r="G7500" t="s">
        <v>0</v>
      </c>
      <c r="H7500" t="s">
        <v>7</v>
      </c>
      <c r="I7500" t="s">
        <v>6897</v>
      </c>
      <c r="J7500">
        <v>1</v>
      </c>
      <c r="K7500">
        <v>60</v>
      </c>
      <c r="M7500">
        <v>53</v>
      </c>
      <c r="O7500" t="str">
        <f>IF(Tableau__3_Déplacements_2[[#This Row],[Ori]]=Tableau__3_Déplacements_2[[#This Row],[Des]],"local","metro")</f>
        <v>metro</v>
      </c>
      <c r="P7500">
        <v>13</v>
      </c>
      <c r="Q7500">
        <v>7</v>
      </c>
      <c r="R7500">
        <v>0</v>
      </c>
      <c r="S7500">
        <v>7</v>
      </c>
      <c r="T7500">
        <v>15</v>
      </c>
      <c r="U7500" t="s">
        <v>30</v>
      </c>
      <c r="V7500">
        <v>8</v>
      </c>
      <c r="W7500">
        <v>250</v>
      </c>
      <c r="X7500">
        <v>6</v>
      </c>
      <c r="Y7500">
        <v>247.71445312500001</v>
      </c>
      <c r="Z7500" s="1">
        <v>0</v>
      </c>
      <c r="AA7500" s="1"/>
    </row>
    <row r="7501" spans="1:27" x14ac:dyDescent="0.35">
      <c r="A7501">
        <v>468</v>
      </c>
      <c r="B7501" t="e">
        <f>VLOOKUP(Tableau__3_Déplacements_2[[#This Row],[Id_Menage]],[2]Ménages!$A$2:$AD$1503,32)</f>
        <v>#REF!</v>
      </c>
      <c r="C7501" t="s">
        <v>16</v>
      </c>
      <c r="D7501" t="s">
        <v>6896</v>
      </c>
      <c r="E7501">
        <f>VLOOKUP(Tableau__3_Déplacements_2[[#This Row],[Id_Personne]],[1]!Tableau__2_Personnes_1[[Id_Personne]:[Age]],2)</f>
        <v>1</v>
      </c>
      <c r="F7501">
        <f>VLOOKUP(Tableau__3_Déplacements_2[[#This Row],[Id_Personne]],[1]!Tableau__2_Personnes_1[[Id_Personne]:[Age]],4)</f>
        <v>46</v>
      </c>
      <c r="G7501" t="s">
        <v>3</v>
      </c>
      <c r="H7501" t="s">
        <v>2</v>
      </c>
      <c r="I7501" t="s">
        <v>6895</v>
      </c>
      <c r="J7501">
        <v>1</v>
      </c>
      <c r="K7501">
        <v>53</v>
      </c>
      <c r="M7501">
        <v>69</v>
      </c>
      <c r="O7501" t="str">
        <f>IF(Tableau__3_Déplacements_2[[#This Row],[Ori]]=Tableau__3_Déplacements_2[[#This Row],[Des]],"local","metro")</f>
        <v>metro</v>
      </c>
      <c r="P7501">
        <v>10</v>
      </c>
      <c r="Q7501">
        <v>15</v>
      </c>
      <c r="R7501">
        <v>0</v>
      </c>
      <c r="S7501">
        <v>15</v>
      </c>
      <c r="T7501">
        <v>30</v>
      </c>
      <c r="U7501" t="s">
        <v>30</v>
      </c>
      <c r="V7501">
        <v>8</v>
      </c>
      <c r="W7501">
        <v>300</v>
      </c>
      <c r="X7501">
        <v>5</v>
      </c>
      <c r="Y7501">
        <v>247.71445312500001</v>
      </c>
      <c r="Z7501" s="1">
        <v>0</v>
      </c>
      <c r="AA7501" s="1"/>
    </row>
    <row r="7502" spans="1:27" x14ac:dyDescent="0.35">
      <c r="A7502">
        <v>468</v>
      </c>
      <c r="B7502" t="e">
        <f>VLOOKUP(Tableau__3_Déplacements_2[[#This Row],[Id_Menage]],[2]Ménages!$A$2:$AD$1503,32)</f>
        <v>#REF!</v>
      </c>
      <c r="C7502" t="s">
        <v>11</v>
      </c>
      <c r="D7502" t="s">
        <v>6891</v>
      </c>
      <c r="E7502">
        <f>VLOOKUP(Tableau__3_Déplacements_2[[#This Row],[Id_Personne]],[1]!Tableau__2_Personnes_1[[Id_Personne]:[Age]],2)</f>
        <v>2</v>
      </c>
      <c r="F7502">
        <f>VLOOKUP(Tableau__3_Déplacements_2[[#This Row],[Id_Personne]],[1]!Tableau__2_Personnes_1[[Id_Personne]:[Age]],4)</f>
        <v>42</v>
      </c>
      <c r="G7502" t="s">
        <v>0</v>
      </c>
      <c r="H7502" t="s">
        <v>7</v>
      </c>
      <c r="I7502" t="s">
        <v>6894</v>
      </c>
      <c r="J7502">
        <v>1</v>
      </c>
      <c r="K7502">
        <v>60</v>
      </c>
      <c r="M7502">
        <v>34</v>
      </c>
      <c r="O7502" t="str">
        <f>IF(Tableau__3_Déplacements_2[[#This Row],[Ori]]=Tableau__3_Déplacements_2[[#This Row],[Des]],"local","metro")</f>
        <v>metro</v>
      </c>
      <c r="P7502">
        <v>10</v>
      </c>
      <c r="Q7502">
        <v>8</v>
      </c>
      <c r="R7502">
        <v>0</v>
      </c>
      <c r="S7502">
        <v>8</v>
      </c>
      <c r="T7502">
        <v>30</v>
      </c>
      <c r="U7502" t="s">
        <v>30</v>
      </c>
      <c r="V7502">
        <v>8</v>
      </c>
      <c r="W7502">
        <v>250</v>
      </c>
      <c r="X7502">
        <v>1</v>
      </c>
      <c r="Y7502">
        <v>247.71445312500001</v>
      </c>
      <c r="Z7502" s="1">
        <v>0</v>
      </c>
      <c r="AA7502" s="1"/>
    </row>
    <row r="7503" spans="1:27" x14ac:dyDescent="0.35">
      <c r="A7503">
        <v>468</v>
      </c>
      <c r="B7503" t="e">
        <f>VLOOKUP(Tableau__3_Déplacements_2[[#This Row],[Id_Menage]],[2]Ménages!$A$2:$AD$1503,32)</f>
        <v>#REF!</v>
      </c>
      <c r="C7503" t="s">
        <v>11</v>
      </c>
      <c r="D7503" t="s">
        <v>6891</v>
      </c>
      <c r="E7503">
        <f>VLOOKUP(Tableau__3_Déplacements_2[[#This Row],[Id_Personne]],[1]!Tableau__2_Personnes_1[[Id_Personne]:[Age]],2)</f>
        <v>2</v>
      </c>
      <c r="F7503">
        <f>VLOOKUP(Tableau__3_Déplacements_2[[#This Row],[Id_Personne]],[1]!Tableau__2_Personnes_1[[Id_Personne]:[Age]],4)</f>
        <v>42</v>
      </c>
      <c r="G7503" t="s">
        <v>27</v>
      </c>
      <c r="H7503" t="s">
        <v>26</v>
      </c>
      <c r="I7503" t="s">
        <v>6893</v>
      </c>
      <c r="J7503">
        <v>1</v>
      </c>
      <c r="K7503">
        <v>52</v>
      </c>
      <c r="M7503">
        <v>60</v>
      </c>
      <c r="O7503" t="str">
        <f>IF(Tableau__3_Déplacements_2[[#This Row],[Ori]]=Tableau__3_Déplacements_2[[#This Row],[Des]],"local","metro")</f>
        <v>metro</v>
      </c>
      <c r="P7503">
        <v>15</v>
      </c>
      <c r="Q7503">
        <v>19</v>
      </c>
      <c r="R7503">
        <v>30</v>
      </c>
      <c r="S7503">
        <v>19</v>
      </c>
      <c r="T7503">
        <v>45</v>
      </c>
      <c r="U7503" t="s">
        <v>30</v>
      </c>
      <c r="V7503">
        <v>8</v>
      </c>
      <c r="W7503">
        <v>100</v>
      </c>
      <c r="X7503">
        <v>6</v>
      </c>
      <c r="Y7503">
        <v>247.71445312500001</v>
      </c>
      <c r="Z7503" s="1">
        <v>-1</v>
      </c>
      <c r="AA7503" s="1"/>
    </row>
    <row r="7504" spans="1:27" x14ac:dyDescent="0.35">
      <c r="A7504">
        <v>468</v>
      </c>
      <c r="B7504" t="e">
        <f>VLOOKUP(Tableau__3_Déplacements_2[[#This Row],[Id_Menage]],[2]Ménages!$A$2:$AD$1503,32)</f>
        <v>#REF!</v>
      </c>
      <c r="C7504" t="s">
        <v>11</v>
      </c>
      <c r="D7504" t="s">
        <v>6891</v>
      </c>
      <c r="E7504">
        <f>VLOOKUP(Tableau__3_Déplacements_2[[#This Row],[Id_Personne]],[1]!Tableau__2_Personnes_1[[Id_Personne]:[Age]],2)</f>
        <v>2</v>
      </c>
      <c r="F7504">
        <f>VLOOKUP(Tableau__3_Déplacements_2[[#This Row],[Id_Personne]],[1]!Tableau__2_Personnes_1[[Id_Personne]:[Age]],4)</f>
        <v>42</v>
      </c>
      <c r="G7504" t="s">
        <v>3</v>
      </c>
      <c r="H7504" t="s">
        <v>2</v>
      </c>
      <c r="I7504" t="s">
        <v>6892</v>
      </c>
      <c r="J7504">
        <v>1</v>
      </c>
      <c r="K7504">
        <v>34</v>
      </c>
      <c r="M7504">
        <v>12</v>
      </c>
      <c r="O7504" t="str">
        <f>IF(Tableau__3_Déplacements_2[[#This Row],[Ori]]=Tableau__3_Déplacements_2[[#This Row],[Des]],"local","metro")</f>
        <v>metro</v>
      </c>
      <c r="P7504">
        <v>3</v>
      </c>
      <c r="Q7504">
        <v>13</v>
      </c>
      <c r="R7504">
        <v>40</v>
      </c>
      <c r="S7504">
        <v>14</v>
      </c>
      <c r="T7504">
        <v>5</v>
      </c>
      <c r="U7504" t="s">
        <v>30</v>
      </c>
      <c r="V7504">
        <v>8</v>
      </c>
      <c r="W7504">
        <v>250</v>
      </c>
      <c r="X7504">
        <v>5</v>
      </c>
      <c r="Y7504">
        <v>247.71445312500001</v>
      </c>
      <c r="Z7504" s="1">
        <v>-1</v>
      </c>
      <c r="AA7504" s="1"/>
    </row>
    <row r="7505" spans="1:27" x14ac:dyDescent="0.35">
      <c r="A7505">
        <v>468</v>
      </c>
      <c r="B7505" t="e">
        <f>VLOOKUP(Tableau__3_Déplacements_2[[#This Row],[Id_Menage]],[2]Ménages!$A$2:$AD$1503,32)</f>
        <v>#REF!</v>
      </c>
      <c r="C7505" t="s">
        <v>11</v>
      </c>
      <c r="D7505" t="s">
        <v>6891</v>
      </c>
      <c r="E7505">
        <f>VLOOKUP(Tableau__3_Déplacements_2[[#This Row],[Id_Personne]],[1]!Tableau__2_Personnes_1[[Id_Personne]:[Age]],2)</f>
        <v>2</v>
      </c>
      <c r="F7505">
        <f>VLOOKUP(Tableau__3_Déplacements_2[[#This Row],[Id_Personne]],[1]!Tableau__2_Personnes_1[[Id_Personne]:[Age]],4)</f>
        <v>42</v>
      </c>
      <c r="G7505" t="s">
        <v>13</v>
      </c>
      <c r="H7505" t="s">
        <v>22</v>
      </c>
      <c r="I7505" t="s">
        <v>6890</v>
      </c>
      <c r="J7505">
        <v>1</v>
      </c>
      <c r="K7505">
        <v>12</v>
      </c>
      <c r="M7505">
        <v>52</v>
      </c>
      <c r="O7505" t="str">
        <f>IF(Tableau__3_Déplacements_2[[#This Row],[Ori]]=Tableau__3_Déplacements_2[[#This Row],[Des]],"local","metro")</f>
        <v>metro</v>
      </c>
      <c r="P7505">
        <v>14</v>
      </c>
      <c r="Q7505">
        <v>16</v>
      </c>
      <c r="R7505">
        <v>10</v>
      </c>
      <c r="S7505">
        <v>16</v>
      </c>
      <c r="T7505">
        <v>40</v>
      </c>
      <c r="U7505" t="s">
        <v>30</v>
      </c>
      <c r="V7505">
        <v>8</v>
      </c>
      <c r="W7505">
        <v>300</v>
      </c>
      <c r="X7505">
        <v>6</v>
      </c>
      <c r="Y7505">
        <v>247.71445312500001</v>
      </c>
      <c r="Z7505" s="1">
        <v>-1</v>
      </c>
      <c r="AA7505" s="1"/>
    </row>
    <row r="7506" spans="1:27" x14ac:dyDescent="0.35">
      <c r="A7506">
        <v>468</v>
      </c>
      <c r="B7506" t="e">
        <f>VLOOKUP(Tableau__3_Déplacements_2[[#This Row],[Id_Menage]],[2]Ménages!$A$2:$AD$1503,32)</f>
        <v>#REF!</v>
      </c>
      <c r="C7506" t="s">
        <v>5</v>
      </c>
      <c r="D7506" t="s">
        <v>6888</v>
      </c>
      <c r="E7506">
        <f>VLOOKUP(Tableau__3_Déplacements_2[[#This Row],[Id_Personne]],[1]!Tableau__2_Personnes_1[[Id_Personne]:[Age]],2)</f>
        <v>2</v>
      </c>
      <c r="F7506">
        <f>VLOOKUP(Tableau__3_Déplacements_2[[#This Row],[Id_Personne]],[1]!Tableau__2_Personnes_1[[Id_Personne]:[Age]],4)</f>
        <v>12</v>
      </c>
      <c r="G7506" t="s">
        <v>0</v>
      </c>
      <c r="H7506" t="s">
        <v>7</v>
      </c>
      <c r="I7506" t="s">
        <v>6889</v>
      </c>
      <c r="J7506">
        <v>1</v>
      </c>
      <c r="K7506">
        <v>60</v>
      </c>
      <c r="M7506">
        <v>60</v>
      </c>
      <c r="O7506" t="str">
        <f>IF(Tableau__3_Déplacements_2[[#This Row],[Ori]]=Tableau__3_Déplacements_2[[#This Row],[Des]],"local","metro")</f>
        <v>local</v>
      </c>
      <c r="P7506">
        <v>7</v>
      </c>
      <c r="Q7506">
        <v>12</v>
      </c>
      <c r="R7506">
        <v>0</v>
      </c>
      <c r="S7506">
        <v>12</v>
      </c>
      <c r="T7506">
        <v>10</v>
      </c>
      <c r="U7506" t="s">
        <v>0</v>
      </c>
      <c r="V7506">
        <v>1</v>
      </c>
      <c r="W7506">
        <v>0</v>
      </c>
      <c r="X7506">
        <v>6</v>
      </c>
      <c r="Y7506">
        <v>247.71445312500001</v>
      </c>
      <c r="Z7506" s="1">
        <v>0</v>
      </c>
      <c r="AA7506" s="1"/>
    </row>
    <row r="7507" spans="1:27" x14ac:dyDescent="0.35">
      <c r="A7507">
        <v>468</v>
      </c>
      <c r="B7507" t="e">
        <f>VLOOKUP(Tableau__3_Déplacements_2[[#This Row],[Id_Menage]],[2]Ménages!$A$2:$AD$1503,32)</f>
        <v>#REF!</v>
      </c>
      <c r="C7507" t="s">
        <v>5</v>
      </c>
      <c r="D7507" t="s">
        <v>6888</v>
      </c>
      <c r="E7507">
        <f>VLOOKUP(Tableau__3_Déplacements_2[[#This Row],[Id_Personne]],[1]!Tableau__2_Personnes_1[[Id_Personne]:[Age]],2)</f>
        <v>2</v>
      </c>
      <c r="F7507">
        <f>VLOOKUP(Tableau__3_Déplacements_2[[#This Row],[Id_Personne]],[1]!Tableau__2_Personnes_1[[Id_Personne]:[Age]],4)</f>
        <v>12</v>
      </c>
      <c r="G7507" t="s">
        <v>3</v>
      </c>
      <c r="H7507" t="s">
        <v>2</v>
      </c>
      <c r="I7507" t="s">
        <v>6887</v>
      </c>
      <c r="J7507">
        <v>1</v>
      </c>
      <c r="K7507">
        <v>60</v>
      </c>
      <c r="M7507">
        <v>60</v>
      </c>
      <c r="O7507" t="str">
        <f>IF(Tableau__3_Déplacements_2[[#This Row],[Ori]]=Tableau__3_Déplacements_2[[#This Row],[Des]],"local","metro")</f>
        <v>local</v>
      </c>
      <c r="P7507">
        <v>15</v>
      </c>
      <c r="Q7507">
        <v>12</v>
      </c>
      <c r="R7507">
        <v>40</v>
      </c>
      <c r="S7507">
        <v>12</v>
      </c>
      <c r="T7507">
        <v>53</v>
      </c>
      <c r="U7507" t="s">
        <v>0</v>
      </c>
      <c r="V7507">
        <v>1</v>
      </c>
      <c r="W7507">
        <v>0</v>
      </c>
      <c r="X7507">
        <v>6</v>
      </c>
      <c r="Y7507">
        <v>247.71445312500001</v>
      </c>
      <c r="Z7507" s="1">
        <v>-1</v>
      </c>
      <c r="AA7507" s="1"/>
    </row>
    <row r="7508" spans="1:27" x14ac:dyDescent="0.35">
      <c r="A7508">
        <v>469</v>
      </c>
      <c r="B7508" t="e">
        <f>VLOOKUP(Tableau__3_Déplacements_2[[#This Row],[Id_Menage]],[2]Ménages!$A$2:$AD$1503,32)</f>
        <v>#REF!</v>
      </c>
      <c r="C7508" t="s">
        <v>16</v>
      </c>
      <c r="D7508" t="s">
        <v>6885</v>
      </c>
      <c r="E7508">
        <f>VLOOKUP(Tableau__3_Déplacements_2[[#This Row],[Id_Personne]],[1]!Tableau__2_Personnes_1[[Id_Personne]:[Age]],2)</f>
        <v>1</v>
      </c>
      <c r="F7508">
        <f>VLOOKUP(Tableau__3_Déplacements_2[[#This Row],[Id_Personne]],[1]!Tableau__2_Personnes_1[[Id_Personne]:[Age]],4)</f>
        <v>30</v>
      </c>
      <c r="G7508" t="s">
        <v>0</v>
      </c>
      <c r="H7508" t="s">
        <v>7</v>
      </c>
      <c r="I7508" t="s">
        <v>6886</v>
      </c>
      <c r="J7508">
        <v>1</v>
      </c>
      <c r="K7508">
        <v>60</v>
      </c>
      <c r="M7508">
        <v>2</v>
      </c>
      <c r="O7508" t="str">
        <f>IF(Tableau__3_Déplacements_2[[#This Row],[Ori]]=Tableau__3_Déplacements_2[[#This Row],[Des]],"local","metro")</f>
        <v>metro</v>
      </c>
      <c r="P7508">
        <v>10</v>
      </c>
      <c r="Q7508">
        <v>8</v>
      </c>
      <c r="R7508">
        <v>0</v>
      </c>
      <c r="S7508">
        <v>8</v>
      </c>
      <c r="T7508">
        <v>30</v>
      </c>
      <c r="U7508" t="s">
        <v>240</v>
      </c>
      <c r="V7508">
        <v>8</v>
      </c>
      <c r="W7508">
        <v>250</v>
      </c>
      <c r="X7508">
        <v>5</v>
      </c>
      <c r="Y7508">
        <v>247.71445312500001</v>
      </c>
      <c r="Z7508" s="1">
        <v>0</v>
      </c>
      <c r="AA7508" s="1"/>
    </row>
    <row r="7509" spans="1:27" x14ac:dyDescent="0.35">
      <c r="A7509">
        <v>469</v>
      </c>
      <c r="B7509" t="e">
        <f>VLOOKUP(Tableau__3_Déplacements_2[[#This Row],[Id_Menage]],[2]Ménages!$A$2:$AD$1503,32)</f>
        <v>#REF!</v>
      </c>
      <c r="C7509" t="s">
        <v>16</v>
      </c>
      <c r="D7509" t="s">
        <v>6885</v>
      </c>
      <c r="E7509">
        <f>VLOOKUP(Tableau__3_Déplacements_2[[#This Row],[Id_Personne]],[1]!Tableau__2_Personnes_1[[Id_Personne]:[Age]],2)</f>
        <v>1</v>
      </c>
      <c r="F7509">
        <f>VLOOKUP(Tableau__3_Déplacements_2[[#This Row],[Id_Personne]],[1]!Tableau__2_Personnes_1[[Id_Personne]:[Age]],4)</f>
        <v>30</v>
      </c>
      <c r="G7509" t="s">
        <v>3</v>
      </c>
      <c r="H7509" t="s">
        <v>2</v>
      </c>
      <c r="I7509" t="s">
        <v>6884</v>
      </c>
      <c r="J7509">
        <v>1</v>
      </c>
      <c r="K7509">
        <v>2</v>
      </c>
      <c r="M7509">
        <v>60</v>
      </c>
      <c r="O7509" t="str">
        <f>IF(Tableau__3_Déplacements_2[[#This Row],[Ori]]=Tableau__3_Déplacements_2[[#This Row],[Des]],"local","metro")</f>
        <v>metro</v>
      </c>
      <c r="P7509">
        <v>15</v>
      </c>
      <c r="Q7509">
        <v>22</v>
      </c>
      <c r="R7509">
        <v>0</v>
      </c>
      <c r="S7509">
        <v>22</v>
      </c>
      <c r="T7509">
        <v>45</v>
      </c>
      <c r="U7509" t="s">
        <v>240</v>
      </c>
      <c r="V7509">
        <v>8</v>
      </c>
      <c r="W7509">
        <v>300</v>
      </c>
      <c r="X7509">
        <v>5</v>
      </c>
      <c r="Y7509">
        <v>247.71445312500001</v>
      </c>
      <c r="Z7509" s="1">
        <v>0</v>
      </c>
      <c r="AA7509" s="1"/>
    </row>
    <row r="7510" spans="1:27" x14ac:dyDescent="0.35">
      <c r="A7510">
        <v>469</v>
      </c>
      <c r="B7510" t="e">
        <f>VLOOKUP(Tableau__3_Déplacements_2[[#This Row],[Id_Menage]],[2]Ménages!$A$2:$AD$1503,32)</f>
        <v>#REF!</v>
      </c>
      <c r="C7510" t="s">
        <v>11</v>
      </c>
      <c r="D7510" t="s">
        <v>6882</v>
      </c>
      <c r="E7510">
        <f>VLOOKUP(Tableau__3_Déplacements_2[[#This Row],[Id_Personne]],[1]!Tableau__2_Personnes_1[[Id_Personne]:[Age]],2)</f>
        <v>1</v>
      </c>
      <c r="F7510">
        <f>VLOOKUP(Tableau__3_Déplacements_2[[#This Row],[Id_Personne]],[1]!Tableau__2_Personnes_1[[Id_Personne]:[Age]],4)</f>
        <v>28</v>
      </c>
      <c r="G7510" t="s">
        <v>0</v>
      </c>
      <c r="H7510" t="s">
        <v>7</v>
      </c>
      <c r="I7510" t="s">
        <v>6883</v>
      </c>
      <c r="J7510">
        <v>1</v>
      </c>
      <c r="K7510">
        <v>60</v>
      </c>
      <c r="M7510">
        <v>47</v>
      </c>
      <c r="O7510" t="str">
        <f>IF(Tableau__3_Déplacements_2[[#This Row],[Ori]]=Tableau__3_Déplacements_2[[#This Row],[Des]],"local","metro")</f>
        <v>metro</v>
      </c>
      <c r="P7510">
        <v>10</v>
      </c>
      <c r="Q7510">
        <v>10</v>
      </c>
      <c r="R7510">
        <v>20</v>
      </c>
      <c r="S7510">
        <v>10</v>
      </c>
      <c r="T7510">
        <v>50</v>
      </c>
      <c r="U7510" t="s">
        <v>81</v>
      </c>
      <c r="V7510">
        <v>5</v>
      </c>
      <c r="W7510">
        <v>300</v>
      </c>
      <c r="X7510">
        <v>3</v>
      </c>
      <c r="Y7510">
        <v>247.71445312500001</v>
      </c>
      <c r="Z7510" s="1">
        <v>-1</v>
      </c>
      <c r="AA7510" s="1"/>
    </row>
    <row r="7511" spans="1:27" x14ac:dyDescent="0.35">
      <c r="A7511">
        <v>469</v>
      </c>
      <c r="B7511" t="e">
        <f>VLOOKUP(Tableau__3_Déplacements_2[[#This Row],[Id_Menage]],[2]Ménages!$A$2:$AD$1503,32)</f>
        <v>#REF!</v>
      </c>
      <c r="C7511" t="s">
        <v>11</v>
      </c>
      <c r="D7511" t="s">
        <v>6882</v>
      </c>
      <c r="E7511">
        <f>VLOOKUP(Tableau__3_Déplacements_2[[#This Row],[Id_Personne]],[1]!Tableau__2_Personnes_1[[Id_Personne]:[Age]],2)</f>
        <v>1</v>
      </c>
      <c r="F7511">
        <f>VLOOKUP(Tableau__3_Déplacements_2[[#This Row],[Id_Personne]],[1]!Tableau__2_Personnes_1[[Id_Personne]:[Age]],4)</f>
        <v>28</v>
      </c>
      <c r="G7511" t="s">
        <v>3</v>
      </c>
      <c r="H7511" t="s">
        <v>2</v>
      </c>
      <c r="I7511" t="s">
        <v>6881</v>
      </c>
      <c r="J7511">
        <v>1</v>
      </c>
      <c r="K7511">
        <v>47</v>
      </c>
      <c r="M7511">
        <v>60</v>
      </c>
      <c r="O7511" t="str">
        <f>IF(Tableau__3_Déplacements_2[[#This Row],[Ori]]=Tableau__3_Déplacements_2[[#This Row],[Des]],"local","metro")</f>
        <v>metro</v>
      </c>
      <c r="P7511">
        <v>15</v>
      </c>
      <c r="Q7511">
        <v>20</v>
      </c>
      <c r="R7511">
        <v>40</v>
      </c>
      <c r="S7511">
        <v>21</v>
      </c>
      <c r="T7511">
        <v>22</v>
      </c>
      <c r="U7511" t="s">
        <v>81</v>
      </c>
      <c r="V7511">
        <v>5</v>
      </c>
      <c r="W7511">
        <v>250</v>
      </c>
      <c r="X7511">
        <v>3</v>
      </c>
      <c r="Y7511">
        <v>247.71445312500001</v>
      </c>
      <c r="Z7511" s="1">
        <v>-1</v>
      </c>
      <c r="AA7511" s="1"/>
    </row>
    <row r="7512" spans="1:27" x14ac:dyDescent="0.35">
      <c r="A7512">
        <v>469</v>
      </c>
      <c r="B7512" t="e">
        <f>VLOOKUP(Tableau__3_Déplacements_2[[#This Row],[Id_Menage]],[2]Ménages!$A$2:$AD$1503,32)</f>
        <v>#REF!</v>
      </c>
      <c r="C7512" t="s">
        <v>5</v>
      </c>
      <c r="D7512" t="s">
        <v>6879</v>
      </c>
      <c r="E7512">
        <f>VLOOKUP(Tableau__3_Déplacements_2[[#This Row],[Id_Personne]],[1]!Tableau__2_Personnes_1[[Id_Personne]:[Age]],2)</f>
        <v>1</v>
      </c>
      <c r="F7512">
        <f>VLOOKUP(Tableau__3_Déplacements_2[[#This Row],[Id_Personne]],[1]!Tableau__2_Personnes_1[[Id_Personne]:[Age]],4)</f>
        <v>22</v>
      </c>
      <c r="G7512" t="s">
        <v>0</v>
      </c>
      <c r="H7512" t="s">
        <v>7</v>
      </c>
      <c r="I7512" t="s">
        <v>6880</v>
      </c>
      <c r="J7512">
        <v>1</v>
      </c>
      <c r="K7512">
        <v>60</v>
      </c>
      <c r="M7512">
        <v>25</v>
      </c>
      <c r="O7512" t="str">
        <f>IF(Tableau__3_Déplacements_2[[#This Row],[Ori]]=Tableau__3_Déplacements_2[[#This Row],[Des]],"local","metro")</f>
        <v>metro</v>
      </c>
      <c r="P7512">
        <v>10</v>
      </c>
      <c r="Q7512">
        <v>7</v>
      </c>
      <c r="R7512">
        <v>0</v>
      </c>
      <c r="S7512">
        <v>7</v>
      </c>
      <c r="T7512">
        <v>25</v>
      </c>
      <c r="U7512" t="s">
        <v>81</v>
      </c>
      <c r="V7512">
        <v>5</v>
      </c>
      <c r="W7512">
        <v>250</v>
      </c>
      <c r="X7512">
        <v>3</v>
      </c>
      <c r="Y7512">
        <v>247.71445312500001</v>
      </c>
      <c r="Z7512" s="1">
        <v>0</v>
      </c>
      <c r="AA7512" s="1"/>
    </row>
    <row r="7513" spans="1:27" x14ac:dyDescent="0.35">
      <c r="A7513">
        <v>469</v>
      </c>
      <c r="B7513" t="e">
        <f>VLOOKUP(Tableau__3_Déplacements_2[[#This Row],[Id_Menage]],[2]Ménages!$A$2:$AD$1503,32)</f>
        <v>#REF!</v>
      </c>
      <c r="C7513" t="s">
        <v>5</v>
      </c>
      <c r="D7513" t="s">
        <v>6879</v>
      </c>
      <c r="E7513">
        <f>VLOOKUP(Tableau__3_Déplacements_2[[#This Row],[Id_Personne]],[1]!Tableau__2_Personnes_1[[Id_Personne]:[Age]],2)</f>
        <v>1</v>
      </c>
      <c r="F7513">
        <f>VLOOKUP(Tableau__3_Déplacements_2[[#This Row],[Id_Personne]],[1]!Tableau__2_Personnes_1[[Id_Personne]:[Age]],4)</f>
        <v>22</v>
      </c>
      <c r="G7513" t="s">
        <v>3</v>
      </c>
      <c r="H7513" t="s">
        <v>2</v>
      </c>
      <c r="I7513" t="s">
        <v>6878</v>
      </c>
      <c r="J7513">
        <v>1</v>
      </c>
      <c r="K7513">
        <v>25</v>
      </c>
      <c r="M7513">
        <v>60</v>
      </c>
      <c r="O7513" t="str">
        <f>IF(Tableau__3_Déplacements_2[[#This Row],[Ori]]=Tableau__3_Déplacements_2[[#This Row],[Des]],"local","metro")</f>
        <v>metro</v>
      </c>
      <c r="P7513">
        <v>15</v>
      </c>
      <c r="Q7513">
        <v>18</v>
      </c>
      <c r="R7513">
        <v>30</v>
      </c>
      <c r="S7513">
        <v>19</v>
      </c>
      <c r="T7513">
        <v>1</v>
      </c>
      <c r="U7513" t="s">
        <v>81</v>
      </c>
      <c r="V7513">
        <v>5</v>
      </c>
      <c r="W7513">
        <v>250</v>
      </c>
      <c r="X7513">
        <v>3</v>
      </c>
      <c r="Y7513">
        <v>247.71445312500001</v>
      </c>
      <c r="Z7513" s="1">
        <v>-1</v>
      </c>
      <c r="AA7513" s="1"/>
    </row>
    <row r="7514" spans="1:27" x14ac:dyDescent="0.35">
      <c r="A7514">
        <v>47</v>
      </c>
      <c r="B7514" t="e">
        <f>VLOOKUP(Tableau__3_Déplacements_2[[#This Row],[Id_Menage]],[2]Ménages!$A$2:$AD$1503,32)</f>
        <v>#REF!</v>
      </c>
      <c r="C7514" t="s">
        <v>16</v>
      </c>
      <c r="D7514" t="s">
        <v>6876</v>
      </c>
      <c r="E7514">
        <f>VLOOKUP(Tableau__3_Déplacements_2[[#This Row],[Id_Personne]],[1]!Tableau__2_Personnes_1[[Id_Personne]:[Age]],2)</f>
        <v>1</v>
      </c>
      <c r="F7514">
        <f>VLOOKUP(Tableau__3_Déplacements_2[[#This Row],[Id_Personne]],[1]!Tableau__2_Personnes_1[[Id_Personne]:[Age]],4)</f>
        <v>40</v>
      </c>
      <c r="G7514" t="s">
        <v>3</v>
      </c>
      <c r="H7514" t="s">
        <v>2</v>
      </c>
      <c r="I7514" t="s">
        <v>6877</v>
      </c>
      <c r="J7514">
        <v>1</v>
      </c>
      <c r="K7514">
        <v>83</v>
      </c>
      <c r="M7514">
        <v>83</v>
      </c>
      <c r="O7514" t="str">
        <f>IF(Tableau__3_Déplacements_2[[#This Row],[Ori]]=Tableau__3_Déplacements_2[[#This Row],[Des]],"local","metro")</f>
        <v>local</v>
      </c>
      <c r="P7514">
        <v>15</v>
      </c>
      <c r="Q7514">
        <v>15</v>
      </c>
      <c r="R7514">
        <v>0</v>
      </c>
      <c r="S7514">
        <v>15</v>
      </c>
      <c r="T7514">
        <v>10</v>
      </c>
      <c r="U7514" t="s">
        <v>8</v>
      </c>
      <c r="V7514">
        <v>5</v>
      </c>
      <c r="W7514">
        <v>200</v>
      </c>
      <c r="X7514">
        <v>3</v>
      </c>
      <c r="Y7514">
        <v>3694.2083333333335</v>
      </c>
      <c r="Z7514" s="1">
        <v>0</v>
      </c>
      <c r="AA7514" s="1"/>
    </row>
    <row r="7515" spans="1:27" x14ac:dyDescent="0.35">
      <c r="A7515">
        <v>47</v>
      </c>
      <c r="B7515" t="e">
        <f>VLOOKUP(Tableau__3_Déplacements_2[[#This Row],[Id_Menage]],[2]Ménages!$A$2:$AD$1503,32)</f>
        <v>#REF!</v>
      </c>
      <c r="C7515" t="s">
        <v>16</v>
      </c>
      <c r="D7515" t="s">
        <v>6876</v>
      </c>
      <c r="E7515">
        <f>VLOOKUP(Tableau__3_Déplacements_2[[#This Row],[Id_Personne]],[1]!Tableau__2_Personnes_1[[Id_Personne]:[Age]],2)</f>
        <v>1</v>
      </c>
      <c r="F7515">
        <f>VLOOKUP(Tableau__3_Déplacements_2[[#This Row],[Id_Personne]],[1]!Tableau__2_Personnes_1[[Id_Personne]:[Age]],4)</f>
        <v>40</v>
      </c>
      <c r="G7515" t="s">
        <v>0</v>
      </c>
      <c r="H7515" t="s">
        <v>7</v>
      </c>
      <c r="I7515" t="s">
        <v>6875</v>
      </c>
      <c r="J7515">
        <v>1</v>
      </c>
      <c r="K7515">
        <v>83</v>
      </c>
      <c r="M7515">
        <v>83</v>
      </c>
      <c r="O7515" t="str">
        <f>IF(Tableau__3_Déplacements_2[[#This Row],[Ori]]=Tableau__3_Déplacements_2[[#This Row],[Des]],"local","metro")</f>
        <v>local</v>
      </c>
      <c r="P7515">
        <v>3</v>
      </c>
      <c r="Q7515">
        <v>7</v>
      </c>
      <c r="R7515">
        <v>30</v>
      </c>
      <c r="S7515">
        <v>7</v>
      </c>
      <c r="T7515">
        <v>45</v>
      </c>
      <c r="U7515" t="s">
        <v>8</v>
      </c>
      <c r="V7515">
        <v>5</v>
      </c>
      <c r="W7515">
        <v>150</v>
      </c>
      <c r="X7515">
        <v>3</v>
      </c>
      <c r="Y7515">
        <v>3694.2083333333335</v>
      </c>
      <c r="Z7515" s="1">
        <v>-1</v>
      </c>
      <c r="AA7515" s="1"/>
    </row>
    <row r="7516" spans="1:27" x14ac:dyDescent="0.35">
      <c r="A7516">
        <v>47</v>
      </c>
      <c r="B7516" t="e">
        <f>VLOOKUP(Tableau__3_Déplacements_2[[#This Row],[Id_Menage]],[2]Ménages!$A$2:$AD$1503,32)</f>
        <v>#REF!</v>
      </c>
      <c r="C7516" t="s">
        <v>11</v>
      </c>
      <c r="D7516" t="s">
        <v>6871</v>
      </c>
      <c r="E7516">
        <f>VLOOKUP(Tableau__3_Déplacements_2[[#This Row],[Id_Personne]],[1]!Tableau__2_Personnes_1[[Id_Personne]:[Age]],2)</f>
        <v>2</v>
      </c>
      <c r="F7516">
        <f>VLOOKUP(Tableau__3_Déplacements_2[[#This Row],[Id_Personne]],[1]!Tableau__2_Personnes_1[[Id_Personne]:[Age]],4)</f>
        <v>33</v>
      </c>
      <c r="G7516" t="s">
        <v>0</v>
      </c>
      <c r="H7516" t="s">
        <v>7</v>
      </c>
      <c r="I7516" t="s">
        <v>6874</v>
      </c>
      <c r="J7516">
        <v>1</v>
      </c>
      <c r="K7516">
        <v>83</v>
      </c>
      <c r="M7516">
        <v>83</v>
      </c>
      <c r="O7516" t="str">
        <f>IF(Tableau__3_Déplacements_2[[#This Row],[Ori]]=Tableau__3_Déplacements_2[[#This Row],[Des]],"local","metro")</f>
        <v>local</v>
      </c>
      <c r="P7516">
        <v>5</v>
      </c>
      <c r="Q7516">
        <v>8</v>
      </c>
      <c r="R7516">
        <v>0</v>
      </c>
      <c r="S7516">
        <v>8</v>
      </c>
      <c r="T7516">
        <v>15</v>
      </c>
      <c r="U7516" t="s">
        <v>0</v>
      </c>
      <c r="V7516">
        <v>1</v>
      </c>
      <c r="W7516">
        <v>0</v>
      </c>
      <c r="X7516">
        <v>3</v>
      </c>
      <c r="Y7516">
        <v>3694.2083333333335</v>
      </c>
      <c r="Z7516" s="1">
        <v>0</v>
      </c>
      <c r="AA7516" s="1"/>
    </row>
    <row r="7517" spans="1:27" x14ac:dyDescent="0.35">
      <c r="A7517">
        <v>47</v>
      </c>
      <c r="B7517" t="e">
        <f>VLOOKUP(Tableau__3_Déplacements_2[[#This Row],[Id_Menage]],[2]Ménages!$A$2:$AD$1503,32)</f>
        <v>#REF!</v>
      </c>
      <c r="C7517" t="s">
        <v>11</v>
      </c>
      <c r="D7517" t="s">
        <v>6871</v>
      </c>
      <c r="E7517">
        <f>VLOOKUP(Tableau__3_Déplacements_2[[#This Row],[Id_Personne]],[1]!Tableau__2_Personnes_1[[Id_Personne]:[Age]],2)</f>
        <v>2</v>
      </c>
      <c r="F7517">
        <f>VLOOKUP(Tableau__3_Déplacements_2[[#This Row],[Id_Personne]],[1]!Tableau__2_Personnes_1[[Id_Personne]:[Age]],4)</f>
        <v>33</v>
      </c>
      <c r="G7517" t="s">
        <v>3</v>
      </c>
      <c r="H7517" t="s">
        <v>2</v>
      </c>
      <c r="I7517" t="s">
        <v>6873</v>
      </c>
      <c r="J7517">
        <v>1</v>
      </c>
      <c r="K7517">
        <v>83</v>
      </c>
      <c r="M7517">
        <v>83</v>
      </c>
      <c r="O7517" t="str">
        <f>IF(Tableau__3_Déplacements_2[[#This Row],[Ori]]=Tableau__3_Déplacements_2[[#This Row],[Des]],"local","metro")</f>
        <v>local</v>
      </c>
      <c r="P7517">
        <v>15</v>
      </c>
      <c r="Q7517">
        <v>9</v>
      </c>
      <c r="R7517">
        <v>0</v>
      </c>
      <c r="S7517">
        <v>9</v>
      </c>
      <c r="T7517">
        <v>10</v>
      </c>
      <c r="U7517" t="s">
        <v>0</v>
      </c>
      <c r="V7517">
        <v>1</v>
      </c>
      <c r="W7517">
        <v>0</v>
      </c>
      <c r="X7517">
        <v>3</v>
      </c>
      <c r="Y7517">
        <v>3694.2083333333335</v>
      </c>
      <c r="Z7517" s="1">
        <v>0</v>
      </c>
      <c r="AA7517" s="1"/>
    </row>
    <row r="7518" spans="1:27" x14ac:dyDescent="0.35">
      <c r="A7518">
        <v>47</v>
      </c>
      <c r="B7518" t="e">
        <f>VLOOKUP(Tableau__3_Déplacements_2[[#This Row],[Id_Menage]],[2]Ménages!$A$2:$AD$1503,32)</f>
        <v>#REF!</v>
      </c>
      <c r="C7518" t="s">
        <v>11</v>
      </c>
      <c r="D7518" t="s">
        <v>6871</v>
      </c>
      <c r="E7518">
        <f>VLOOKUP(Tableau__3_Déplacements_2[[#This Row],[Id_Personne]],[1]!Tableau__2_Personnes_1[[Id_Personne]:[Age]],2)</f>
        <v>2</v>
      </c>
      <c r="F7518">
        <f>VLOOKUP(Tableau__3_Déplacements_2[[#This Row],[Id_Personne]],[1]!Tableau__2_Personnes_1[[Id_Personne]:[Age]],4)</f>
        <v>33</v>
      </c>
      <c r="G7518" t="s">
        <v>27</v>
      </c>
      <c r="H7518" t="s">
        <v>26</v>
      </c>
      <c r="I7518" t="s">
        <v>6872</v>
      </c>
      <c r="J7518">
        <v>1</v>
      </c>
      <c r="K7518">
        <v>83</v>
      </c>
      <c r="M7518">
        <v>83</v>
      </c>
      <c r="O7518" t="str">
        <f>IF(Tableau__3_Déplacements_2[[#This Row],[Ori]]=Tableau__3_Déplacements_2[[#This Row],[Des]],"local","metro")</f>
        <v>local</v>
      </c>
      <c r="P7518">
        <v>15</v>
      </c>
      <c r="Q7518">
        <v>18</v>
      </c>
      <c r="R7518">
        <v>0</v>
      </c>
      <c r="S7518">
        <v>18</v>
      </c>
      <c r="T7518">
        <v>10</v>
      </c>
      <c r="U7518" t="s">
        <v>0</v>
      </c>
      <c r="V7518">
        <v>1</v>
      </c>
      <c r="W7518">
        <v>0</v>
      </c>
      <c r="X7518">
        <v>6</v>
      </c>
      <c r="Y7518">
        <v>3694.2083333333335</v>
      </c>
      <c r="Z7518" s="1">
        <v>0</v>
      </c>
      <c r="AA7518" s="1"/>
    </row>
    <row r="7519" spans="1:27" x14ac:dyDescent="0.35">
      <c r="A7519">
        <v>47</v>
      </c>
      <c r="B7519" t="e">
        <f>VLOOKUP(Tableau__3_Déplacements_2[[#This Row],[Id_Menage]],[2]Ménages!$A$2:$AD$1503,32)</f>
        <v>#REF!</v>
      </c>
      <c r="C7519" t="s">
        <v>11</v>
      </c>
      <c r="D7519" t="s">
        <v>6871</v>
      </c>
      <c r="E7519">
        <f>VLOOKUP(Tableau__3_Déplacements_2[[#This Row],[Id_Personne]],[1]!Tableau__2_Personnes_1[[Id_Personne]:[Age]],2)</f>
        <v>2</v>
      </c>
      <c r="F7519">
        <f>VLOOKUP(Tableau__3_Déplacements_2[[#This Row],[Id_Personne]],[1]!Tableau__2_Personnes_1[[Id_Personne]:[Age]],4)</f>
        <v>33</v>
      </c>
      <c r="G7519" t="s">
        <v>13</v>
      </c>
      <c r="H7519" t="s">
        <v>22</v>
      </c>
      <c r="I7519" t="s">
        <v>6870</v>
      </c>
      <c r="J7519">
        <v>1</v>
      </c>
      <c r="K7519">
        <v>83</v>
      </c>
      <c r="M7519">
        <v>83</v>
      </c>
      <c r="O7519" t="str">
        <f>IF(Tableau__3_Déplacements_2[[#This Row],[Ori]]=Tableau__3_Déplacements_2[[#This Row],[Des]],"local","metro")</f>
        <v>local</v>
      </c>
      <c r="P7519">
        <v>11</v>
      </c>
      <c r="Q7519">
        <v>16</v>
      </c>
      <c r="R7519">
        <v>30</v>
      </c>
      <c r="S7519">
        <v>16</v>
      </c>
      <c r="T7519">
        <v>40</v>
      </c>
      <c r="U7519" t="s">
        <v>0</v>
      </c>
      <c r="V7519">
        <v>1</v>
      </c>
      <c r="W7519">
        <v>0</v>
      </c>
      <c r="X7519">
        <v>6</v>
      </c>
      <c r="Y7519">
        <v>3694.2083333333335</v>
      </c>
      <c r="Z7519" s="1">
        <v>-1</v>
      </c>
      <c r="AA7519" s="1"/>
    </row>
    <row r="7520" spans="1:27" x14ac:dyDescent="0.35">
      <c r="A7520">
        <v>47</v>
      </c>
      <c r="B7520" t="e">
        <f>VLOOKUP(Tableau__3_Déplacements_2[[#This Row],[Id_Menage]],[2]Ménages!$A$2:$AD$1503,32)</f>
        <v>#REF!</v>
      </c>
      <c r="C7520" t="s">
        <v>5</v>
      </c>
      <c r="D7520" t="s">
        <v>6866</v>
      </c>
      <c r="E7520">
        <f>VLOOKUP(Tableau__3_Déplacements_2[[#This Row],[Id_Personne]],[1]!Tableau__2_Personnes_1[[Id_Personne]:[Age]],2)</f>
        <v>1</v>
      </c>
      <c r="F7520">
        <f>VLOOKUP(Tableau__3_Déplacements_2[[#This Row],[Id_Personne]],[1]!Tableau__2_Personnes_1[[Id_Personne]:[Age]],4)</f>
        <v>8</v>
      </c>
      <c r="G7520" t="s">
        <v>27</v>
      </c>
      <c r="H7520" t="s">
        <v>26</v>
      </c>
      <c r="I7520" t="s">
        <v>6869</v>
      </c>
      <c r="J7520">
        <v>1</v>
      </c>
      <c r="K7520">
        <v>83</v>
      </c>
      <c r="M7520">
        <v>83</v>
      </c>
      <c r="O7520" t="str">
        <f>IF(Tableau__3_Déplacements_2[[#This Row],[Ori]]=Tableau__3_Déplacements_2[[#This Row],[Des]],"local","metro")</f>
        <v>local</v>
      </c>
      <c r="P7520">
        <v>15</v>
      </c>
      <c r="Q7520">
        <v>18</v>
      </c>
      <c r="R7520">
        <v>0</v>
      </c>
      <c r="S7520">
        <v>18</v>
      </c>
      <c r="T7520">
        <v>10</v>
      </c>
      <c r="U7520" t="s">
        <v>0</v>
      </c>
      <c r="V7520">
        <v>1</v>
      </c>
      <c r="W7520">
        <v>0</v>
      </c>
      <c r="X7520">
        <v>6</v>
      </c>
      <c r="Y7520">
        <v>3694.2083333333335</v>
      </c>
      <c r="Z7520" s="1">
        <v>0</v>
      </c>
      <c r="AA7520" s="1"/>
    </row>
    <row r="7521" spans="1:27" x14ac:dyDescent="0.35">
      <c r="A7521">
        <v>47</v>
      </c>
      <c r="B7521" t="e">
        <f>VLOOKUP(Tableau__3_Déplacements_2[[#This Row],[Id_Menage]],[2]Ménages!$A$2:$AD$1503,32)</f>
        <v>#REF!</v>
      </c>
      <c r="C7521" t="s">
        <v>5</v>
      </c>
      <c r="D7521" t="s">
        <v>6866</v>
      </c>
      <c r="E7521">
        <f>VLOOKUP(Tableau__3_Déplacements_2[[#This Row],[Id_Personne]],[1]!Tableau__2_Personnes_1[[Id_Personne]:[Age]],2)</f>
        <v>1</v>
      </c>
      <c r="F7521">
        <f>VLOOKUP(Tableau__3_Déplacements_2[[#This Row],[Id_Personne]],[1]!Tableau__2_Personnes_1[[Id_Personne]:[Age]],4)</f>
        <v>8</v>
      </c>
      <c r="G7521" t="s">
        <v>0</v>
      </c>
      <c r="H7521" t="s">
        <v>7</v>
      </c>
      <c r="I7521" t="s">
        <v>6868</v>
      </c>
      <c r="J7521">
        <v>1</v>
      </c>
      <c r="K7521">
        <v>83</v>
      </c>
      <c r="M7521">
        <v>83</v>
      </c>
      <c r="O7521" t="str">
        <f>IF(Tableau__3_Déplacements_2[[#This Row],[Ori]]=Tableau__3_Déplacements_2[[#This Row],[Des]],"local","metro")</f>
        <v>local</v>
      </c>
      <c r="P7521">
        <v>12</v>
      </c>
      <c r="Q7521">
        <v>7</v>
      </c>
      <c r="R7521">
        <v>30</v>
      </c>
      <c r="S7521">
        <v>7</v>
      </c>
      <c r="T7521">
        <v>35</v>
      </c>
      <c r="U7521" t="s">
        <v>0</v>
      </c>
      <c r="V7521">
        <v>1</v>
      </c>
      <c r="W7521">
        <v>0</v>
      </c>
      <c r="X7521">
        <v>6</v>
      </c>
      <c r="Y7521">
        <v>3694.2083333333335</v>
      </c>
      <c r="Z7521" s="1">
        <v>-1</v>
      </c>
      <c r="AA7521" s="1"/>
    </row>
    <row r="7522" spans="1:27" x14ac:dyDescent="0.35">
      <c r="A7522">
        <v>47</v>
      </c>
      <c r="B7522" t="e">
        <f>VLOOKUP(Tableau__3_Déplacements_2[[#This Row],[Id_Menage]],[2]Ménages!$A$2:$AD$1503,32)</f>
        <v>#REF!</v>
      </c>
      <c r="C7522" t="s">
        <v>5</v>
      </c>
      <c r="D7522" t="s">
        <v>6866</v>
      </c>
      <c r="E7522">
        <f>VLOOKUP(Tableau__3_Déplacements_2[[#This Row],[Id_Personne]],[1]!Tableau__2_Personnes_1[[Id_Personne]:[Age]],2)</f>
        <v>1</v>
      </c>
      <c r="F7522">
        <f>VLOOKUP(Tableau__3_Déplacements_2[[#This Row],[Id_Personne]],[1]!Tableau__2_Personnes_1[[Id_Personne]:[Age]],4)</f>
        <v>8</v>
      </c>
      <c r="G7522" t="s">
        <v>13</v>
      </c>
      <c r="H7522" t="s">
        <v>22</v>
      </c>
      <c r="I7522" t="s">
        <v>6867</v>
      </c>
      <c r="J7522">
        <v>1</v>
      </c>
      <c r="K7522">
        <v>83</v>
      </c>
      <c r="M7522">
        <v>83</v>
      </c>
      <c r="O7522" t="str">
        <f>IF(Tableau__3_Déplacements_2[[#This Row],[Ori]]=Tableau__3_Déplacements_2[[#This Row],[Des]],"local","metro")</f>
        <v>local</v>
      </c>
      <c r="P7522">
        <v>11</v>
      </c>
      <c r="Q7522">
        <v>16</v>
      </c>
      <c r="R7522">
        <v>30</v>
      </c>
      <c r="S7522">
        <v>16</v>
      </c>
      <c r="T7522">
        <v>40</v>
      </c>
      <c r="U7522" t="s">
        <v>0</v>
      </c>
      <c r="V7522">
        <v>1</v>
      </c>
      <c r="W7522">
        <v>0</v>
      </c>
      <c r="X7522">
        <v>6</v>
      </c>
      <c r="Y7522">
        <v>3694.2083333333335</v>
      </c>
      <c r="Z7522" s="1">
        <v>-1</v>
      </c>
      <c r="AA7522" s="1"/>
    </row>
    <row r="7523" spans="1:27" x14ac:dyDescent="0.35">
      <c r="A7523">
        <v>47</v>
      </c>
      <c r="B7523" t="e">
        <f>VLOOKUP(Tableau__3_Déplacements_2[[#This Row],[Id_Menage]],[2]Ménages!$A$2:$AD$1503,32)</f>
        <v>#REF!</v>
      </c>
      <c r="C7523" t="s">
        <v>5</v>
      </c>
      <c r="D7523" t="s">
        <v>6866</v>
      </c>
      <c r="E7523">
        <f>VLOOKUP(Tableau__3_Déplacements_2[[#This Row],[Id_Personne]],[1]!Tableau__2_Personnes_1[[Id_Personne]:[Age]],2)</f>
        <v>1</v>
      </c>
      <c r="F7523">
        <f>VLOOKUP(Tableau__3_Déplacements_2[[#This Row],[Id_Personne]],[1]!Tableau__2_Personnes_1[[Id_Personne]:[Age]],4)</f>
        <v>8</v>
      </c>
      <c r="G7523" t="s">
        <v>3</v>
      </c>
      <c r="H7523" t="s">
        <v>2</v>
      </c>
      <c r="I7523" t="s">
        <v>6865</v>
      </c>
      <c r="J7523">
        <v>1</v>
      </c>
      <c r="K7523">
        <v>83</v>
      </c>
      <c r="M7523">
        <v>83</v>
      </c>
      <c r="O7523" t="str">
        <f>IF(Tableau__3_Déplacements_2[[#This Row],[Ori]]=Tableau__3_Déplacements_2[[#This Row],[Des]],"local","metro")</f>
        <v>local</v>
      </c>
      <c r="P7523">
        <v>15</v>
      </c>
      <c r="Q7523">
        <v>7</v>
      </c>
      <c r="R7523">
        <v>45</v>
      </c>
      <c r="S7523">
        <v>7</v>
      </c>
      <c r="T7523">
        <v>50</v>
      </c>
      <c r="U7523" t="s">
        <v>0</v>
      </c>
      <c r="V7523">
        <v>1</v>
      </c>
      <c r="W7523">
        <v>0</v>
      </c>
      <c r="X7523">
        <v>6</v>
      </c>
      <c r="Y7523">
        <v>3694.2083333333335</v>
      </c>
      <c r="Z7523" s="1">
        <v>-1</v>
      </c>
      <c r="AA7523" s="1"/>
    </row>
    <row r="7524" spans="1:27" x14ac:dyDescent="0.35">
      <c r="A7524">
        <v>470</v>
      </c>
      <c r="B7524" t="e">
        <f>VLOOKUP(Tableau__3_Déplacements_2[[#This Row],[Id_Menage]],[2]Ménages!$A$2:$AD$1503,32)</f>
        <v>#REF!</v>
      </c>
      <c r="C7524" t="s">
        <v>16</v>
      </c>
      <c r="D7524" t="s">
        <v>6863</v>
      </c>
      <c r="E7524">
        <f>VLOOKUP(Tableau__3_Déplacements_2[[#This Row],[Id_Personne]],[1]!Tableau__2_Personnes_1[[Id_Personne]:[Age]],2)</f>
        <v>2</v>
      </c>
      <c r="F7524">
        <f>VLOOKUP(Tableau__3_Déplacements_2[[#This Row],[Id_Personne]],[1]!Tableau__2_Personnes_1[[Id_Personne]:[Age]],4)</f>
        <v>25</v>
      </c>
      <c r="G7524" t="s">
        <v>3</v>
      </c>
      <c r="H7524" t="s">
        <v>2</v>
      </c>
      <c r="I7524" t="s">
        <v>6864</v>
      </c>
      <c r="J7524">
        <v>1</v>
      </c>
      <c r="K7524">
        <v>68</v>
      </c>
      <c r="M7524">
        <v>60</v>
      </c>
      <c r="O7524" t="str">
        <f>IF(Tableau__3_Déplacements_2[[#This Row],[Ori]]=Tableau__3_Déplacements_2[[#This Row],[Des]],"local","metro")</f>
        <v>metro</v>
      </c>
      <c r="P7524">
        <v>15</v>
      </c>
      <c r="Q7524">
        <v>8</v>
      </c>
      <c r="R7524">
        <v>0</v>
      </c>
      <c r="S7524">
        <v>8</v>
      </c>
      <c r="T7524">
        <v>30</v>
      </c>
      <c r="U7524" t="s">
        <v>81</v>
      </c>
      <c r="V7524">
        <v>5</v>
      </c>
      <c r="W7524">
        <v>250</v>
      </c>
      <c r="X7524">
        <v>3</v>
      </c>
      <c r="Y7524">
        <v>247.71445312500001</v>
      </c>
      <c r="Z7524" s="1">
        <v>0</v>
      </c>
      <c r="AA7524" s="1"/>
    </row>
    <row r="7525" spans="1:27" x14ac:dyDescent="0.35">
      <c r="A7525">
        <v>470</v>
      </c>
      <c r="B7525" t="e">
        <f>VLOOKUP(Tableau__3_Déplacements_2[[#This Row],[Id_Menage]],[2]Ménages!$A$2:$AD$1503,32)</f>
        <v>#REF!</v>
      </c>
      <c r="C7525" t="s">
        <v>16</v>
      </c>
      <c r="D7525" t="s">
        <v>6863</v>
      </c>
      <c r="E7525">
        <f>VLOOKUP(Tableau__3_Déplacements_2[[#This Row],[Id_Personne]],[1]!Tableau__2_Personnes_1[[Id_Personne]:[Age]],2)</f>
        <v>2</v>
      </c>
      <c r="F7525">
        <f>VLOOKUP(Tableau__3_Déplacements_2[[#This Row],[Id_Personne]],[1]!Tableau__2_Personnes_1[[Id_Personne]:[Age]],4)</f>
        <v>25</v>
      </c>
      <c r="G7525" t="s">
        <v>0</v>
      </c>
      <c r="H7525" t="s">
        <v>7</v>
      </c>
      <c r="I7525" t="s">
        <v>6862</v>
      </c>
      <c r="J7525">
        <v>1</v>
      </c>
      <c r="K7525">
        <v>60</v>
      </c>
      <c r="M7525">
        <v>68</v>
      </c>
      <c r="O7525" t="str">
        <f>IF(Tableau__3_Déplacements_2[[#This Row],[Ori]]=Tableau__3_Déplacements_2[[#This Row],[Des]],"local","metro")</f>
        <v>metro</v>
      </c>
      <c r="P7525">
        <v>5</v>
      </c>
      <c r="Q7525">
        <v>6</v>
      </c>
      <c r="R7525">
        <v>0</v>
      </c>
      <c r="S7525">
        <v>6</v>
      </c>
      <c r="T7525">
        <v>30</v>
      </c>
      <c r="U7525" t="s">
        <v>81</v>
      </c>
      <c r="V7525">
        <v>5</v>
      </c>
      <c r="W7525">
        <v>150</v>
      </c>
      <c r="X7525">
        <v>3</v>
      </c>
      <c r="Y7525">
        <v>247.71445312500001</v>
      </c>
      <c r="Z7525" s="1">
        <v>0</v>
      </c>
      <c r="AA7525" s="1"/>
    </row>
    <row r="7526" spans="1:27" x14ac:dyDescent="0.35">
      <c r="A7526">
        <v>470</v>
      </c>
      <c r="B7526" t="e">
        <f>VLOOKUP(Tableau__3_Déplacements_2[[#This Row],[Id_Menage]],[2]Ménages!$A$2:$AD$1503,32)</f>
        <v>#REF!</v>
      </c>
      <c r="C7526" t="s">
        <v>5</v>
      </c>
      <c r="D7526" t="s">
        <v>6860</v>
      </c>
      <c r="E7526">
        <f>VLOOKUP(Tableau__3_Déplacements_2[[#This Row],[Id_Personne]],[1]!Tableau__2_Personnes_1[[Id_Personne]:[Age]],2)</f>
        <v>2</v>
      </c>
      <c r="F7526">
        <f>VLOOKUP(Tableau__3_Déplacements_2[[#This Row],[Id_Personne]],[1]!Tableau__2_Personnes_1[[Id_Personne]:[Age]],4)</f>
        <v>27</v>
      </c>
      <c r="G7526" t="s">
        <v>0</v>
      </c>
      <c r="H7526" t="s">
        <v>7</v>
      </c>
      <c r="I7526" t="s">
        <v>6861</v>
      </c>
      <c r="J7526">
        <v>1</v>
      </c>
      <c r="K7526">
        <v>60</v>
      </c>
      <c r="M7526">
        <v>60</v>
      </c>
      <c r="O7526" t="str">
        <f>IF(Tableau__3_Déplacements_2[[#This Row],[Ori]]=Tableau__3_Déplacements_2[[#This Row],[Des]],"local","metro")</f>
        <v>local</v>
      </c>
      <c r="P7526">
        <v>10</v>
      </c>
      <c r="Q7526">
        <v>17</v>
      </c>
      <c r="R7526">
        <v>0</v>
      </c>
      <c r="S7526">
        <v>17</v>
      </c>
      <c r="T7526">
        <v>20</v>
      </c>
      <c r="U7526" t="s">
        <v>81</v>
      </c>
      <c r="V7526">
        <v>5</v>
      </c>
      <c r="W7526">
        <v>100</v>
      </c>
      <c r="X7526">
        <v>6</v>
      </c>
      <c r="Y7526">
        <v>247.71445312500001</v>
      </c>
      <c r="Z7526" s="1">
        <v>0</v>
      </c>
      <c r="AA7526" s="1"/>
    </row>
    <row r="7527" spans="1:27" x14ac:dyDescent="0.35">
      <c r="A7527">
        <v>470</v>
      </c>
      <c r="B7527" t="e">
        <f>VLOOKUP(Tableau__3_Déplacements_2[[#This Row],[Id_Menage]],[2]Ménages!$A$2:$AD$1503,32)</f>
        <v>#REF!</v>
      </c>
      <c r="C7527" t="s">
        <v>5</v>
      </c>
      <c r="D7527" t="s">
        <v>6860</v>
      </c>
      <c r="E7527">
        <f>VLOOKUP(Tableau__3_Déplacements_2[[#This Row],[Id_Personne]],[1]!Tableau__2_Personnes_1[[Id_Personne]:[Age]],2)</f>
        <v>2</v>
      </c>
      <c r="F7527">
        <f>VLOOKUP(Tableau__3_Déplacements_2[[#This Row],[Id_Personne]],[1]!Tableau__2_Personnes_1[[Id_Personne]:[Age]],4)</f>
        <v>27</v>
      </c>
      <c r="G7527" t="s">
        <v>3</v>
      </c>
      <c r="H7527" t="s">
        <v>2</v>
      </c>
      <c r="I7527" t="s">
        <v>6859</v>
      </c>
      <c r="J7527">
        <v>1</v>
      </c>
      <c r="K7527">
        <v>60</v>
      </c>
      <c r="M7527">
        <v>60</v>
      </c>
      <c r="O7527" t="str">
        <f>IF(Tableau__3_Déplacements_2[[#This Row],[Ori]]=Tableau__3_Déplacements_2[[#This Row],[Des]],"local","metro")</f>
        <v>local</v>
      </c>
      <c r="P7527">
        <v>15</v>
      </c>
      <c r="Q7527">
        <v>21</v>
      </c>
      <c r="R7527">
        <v>20</v>
      </c>
      <c r="S7527">
        <v>21</v>
      </c>
      <c r="T7527">
        <v>50</v>
      </c>
      <c r="U7527" t="s">
        <v>81</v>
      </c>
      <c r="V7527">
        <v>5</v>
      </c>
      <c r="W7527">
        <v>100</v>
      </c>
      <c r="X7527">
        <v>6</v>
      </c>
      <c r="Y7527">
        <v>247.71445312500001</v>
      </c>
      <c r="Z7527" s="1">
        <v>-1</v>
      </c>
      <c r="AA7527" s="1"/>
    </row>
    <row r="7528" spans="1:27" x14ac:dyDescent="0.35">
      <c r="A7528">
        <v>471</v>
      </c>
      <c r="B7528" t="e">
        <f>VLOOKUP(Tableau__3_Déplacements_2[[#This Row],[Id_Menage]],[2]Ménages!$A$2:$AD$1503,32)</f>
        <v>#REF!</v>
      </c>
      <c r="C7528" t="s">
        <v>16</v>
      </c>
      <c r="D7528" t="s">
        <v>6857</v>
      </c>
      <c r="E7528">
        <f>VLOOKUP(Tableau__3_Déplacements_2[[#This Row],[Id_Personne]],[1]!Tableau__2_Personnes_1[[Id_Personne]:[Age]],2)</f>
        <v>1</v>
      </c>
      <c r="F7528">
        <f>VLOOKUP(Tableau__3_Déplacements_2[[#This Row],[Id_Personne]],[1]!Tableau__2_Personnes_1[[Id_Personne]:[Age]],4)</f>
        <v>60</v>
      </c>
      <c r="G7528" t="s">
        <v>3</v>
      </c>
      <c r="H7528" t="s">
        <v>2</v>
      </c>
      <c r="I7528" t="s">
        <v>6858</v>
      </c>
      <c r="J7528">
        <v>1</v>
      </c>
      <c r="K7528">
        <v>68</v>
      </c>
      <c r="M7528">
        <v>60</v>
      </c>
      <c r="O7528" t="str">
        <f>IF(Tableau__3_Déplacements_2[[#This Row],[Ori]]=Tableau__3_Déplacements_2[[#This Row],[Des]],"local","metro")</f>
        <v>metro</v>
      </c>
      <c r="P7528">
        <v>15</v>
      </c>
      <c r="Q7528">
        <v>20</v>
      </c>
      <c r="R7528">
        <v>5</v>
      </c>
      <c r="S7528">
        <v>20</v>
      </c>
      <c r="T7528">
        <v>30</v>
      </c>
      <c r="U7528" t="s">
        <v>240</v>
      </c>
      <c r="V7528">
        <v>8</v>
      </c>
      <c r="W7528">
        <v>200</v>
      </c>
      <c r="X7528">
        <v>6</v>
      </c>
      <c r="Y7528">
        <v>247.71445312500001</v>
      </c>
      <c r="Z7528" s="1">
        <v>-1</v>
      </c>
      <c r="AA7528" s="1"/>
    </row>
    <row r="7529" spans="1:27" x14ac:dyDescent="0.35">
      <c r="A7529">
        <v>471</v>
      </c>
      <c r="B7529" t="e">
        <f>VLOOKUP(Tableau__3_Déplacements_2[[#This Row],[Id_Menage]],[2]Ménages!$A$2:$AD$1503,32)</f>
        <v>#REF!</v>
      </c>
      <c r="C7529" t="s">
        <v>16</v>
      </c>
      <c r="D7529" t="s">
        <v>6857</v>
      </c>
      <c r="E7529">
        <f>VLOOKUP(Tableau__3_Déplacements_2[[#This Row],[Id_Personne]],[1]!Tableau__2_Personnes_1[[Id_Personne]:[Age]],2)</f>
        <v>1</v>
      </c>
      <c r="F7529">
        <f>VLOOKUP(Tableau__3_Déplacements_2[[#This Row],[Id_Personne]],[1]!Tableau__2_Personnes_1[[Id_Personne]:[Age]],4)</f>
        <v>60</v>
      </c>
      <c r="G7529" t="s">
        <v>0</v>
      </c>
      <c r="H7529" t="s">
        <v>7</v>
      </c>
      <c r="I7529" t="s">
        <v>6856</v>
      </c>
      <c r="J7529">
        <v>1</v>
      </c>
      <c r="K7529">
        <v>60</v>
      </c>
      <c r="M7529">
        <v>68</v>
      </c>
      <c r="O7529" t="str">
        <f>IF(Tableau__3_Déplacements_2[[#This Row],[Ori]]=Tableau__3_Déplacements_2[[#This Row],[Des]],"local","metro")</f>
        <v>metro</v>
      </c>
      <c r="P7529">
        <v>10</v>
      </c>
      <c r="Q7529">
        <v>14</v>
      </c>
      <c r="R7529">
        <v>0</v>
      </c>
      <c r="S7529">
        <v>14</v>
      </c>
      <c r="T7529">
        <v>30</v>
      </c>
      <c r="U7529" t="s">
        <v>240</v>
      </c>
      <c r="V7529">
        <v>8</v>
      </c>
      <c r="W7529">
        <v>150</v>
      </c>
      <c r="X7529">
        <v>6</v>
      </c>
      <c r="Y7529">
        <v>247.71445312500001</v>
      </c>
      <c r="Z7529" s="1">
        <v>0</v>
      </c>
      <c r="AA7529" s="1"/>
    </row>
    <row r="7530" spans="1:27" x14ac:dyDescent="0.35">
      <c r="A7530">
        <v>471</v>
      </c>
      <c r="B7530" t="e">
        <f>VLOOKUP(Tableau__3_Déplacements_2[[#This Row],[Id_Menage]],[2]Ménages!$A$2:$AD$1503,32)</f>
        <v>#REF!</v>
      </c>
      <c r="C7530" t="s">
        <v>11</v>
      </c>
      <c r="D7530" t="s">
        <v>6853</v>
      </c>
      <c r="E7530">
        <f>VLOOKUP(Tableau__3_Déplacements_2[[#This Row],[Id_Personne]],[1]!Tableau__2_Personnes_1[[Id_Personne]:[Age]],2)</f>
        <v>2</v>
      </c>
      <c r="F7530">
        <f>VLOOKUP(Tableau__3_Déplacements_2[[#This Row],[Id_Personne]],[1]!Tableau__2_Personnes_1[[Id_Personne]:[Age]],4)</f>
        <v>57</v>
      </c>
      <c r="G7530" t="s">
        <v>0</v>
      </c>
      <c r="H7530" t="s">
        <v>7</v>
      </c>
      <c r="I7530" t="s">
        <v>6855</v>
      </c>
      <c r="J7530">
        <v>1</v>
      </c>
      <c r="K7530">
        <v>60</v>
      </c>
      <c r="M7530">
        <v>55</v>
      </c>
      <c r="O7530" t="str">
        <f>IF(Tableau__3_Déplacements_2[[#This Row],[Ori]]=Tableau__3_Déplacements_2[[#This Row],[Des]],"local","metro")</f>
        <v>metro</v>
      </c>
      <c r="P7530">
        <v>3</v>
      </c>
      <c r="Q7530">
        <v>5</v>
      </c>
      <c r="R7530">
        <v>0</v>
      </c>
      <c r="S7530">
        <v>6</v>
      </c>
      <c r="T7530">
        <v>0</v>
      </c>
      <c r="U7530" t="s">
        <v>240</v>
      </c>
      <c r="V7530">
        <v>8</v>
      </c>
      <c r="W7530">
        <v>500</v>
      </c>
      <c r="X7530">
        <v>4</v>
      </c>
      <c r="Y7530">
        <v>247.71445312500001</v>
      </c>
      <c r="Z7530" s="1">
        <v>0</v>
      </c>
      <c r="AA7530" s="1"/>
    </row>
    <row r="7531" spans="1:27" x14ac:dyDescent="0.35">
      <c r="A7531">
        <v>471</v>
      </c>
      <c r="B7531" t="e">
        <f>VLOOKUP(Tableau__3_Déplacements_2[[#This Row],[Id_Menage]],[2]Ménages!$A$2:$AD$1503,32)</f>
        <v>#REF!</v>
      </c>
      <c r="C7531" t="s">
        <v>11</v>
      </c>
      <c r="D7531" t="s">
        <v>6853</v>
      </c>
      <c r="E7531">
        <f>VLOOKUP(Tableau__3_Déplacements_2[[#This Row],[Id_Personne]],[1]!Tableau__2_Personnes_1[[Id_Personne]:[Age]],2)</f>
        <v>2</v>
      </c>
      <c r="F7531">
        <f>VLOOKUP(Tableau__3_Déplacements_2[[#This Row],[Id_Personne]],[1]!Tableau__2_Personnes_1[[Id_Personne]:[Age]],4)</f>
        <v>57</v>
      </c>
      <c r="G7531" t="s">
        <v>13</v>
      </c>
      <c r="H7531" t="s">
        <v>22</v>
      </c>
      <c r="I7531" t="s">
        <v>6854</v>
      </c>
      <c r="J7531">
        <v>1</v>
      </c>
      <c r="K7531">
        <v>60</v>
      </c>
      <c r="M7531">
        <v>60</v>
      </c>
      <c r="O7531" t="str">
        <f>IF(Tableau__3_Déplacements_2[[#This Row],[Ori]]=Tableau__3_Déplacements_2[[#This Row],[Des]],"local","metro")</f>
        <v>local</v>
      </c>
      <c r="P7531">
        <v>15</v>
      </c>
      <c r="Q7531">
        <v>16</v>
      </c>
      <c r="R7531">
        <v>40</v>
      </c>
      <c r="S7531">
        <v>17</v>
      </c>
      <c r="T7531">
        <v>10</v>
      </c>
      <c r="U7531" t="s">
        <v>0</v>
      </c>
      <c r="V7531">
        <v>1</v>
      </c>
      <c r="W7531">
        <v>0</v>
      </c>
      <c r="X7531">
        <v>6</v>
      </c>
      <c r="Y7531">
        <v>247.71445312500001</v>
      </c>
      <c r="Z7531" s="1">
        <v>-1</v>
      </c>
      <c r="AA7531" s="1"/>
    </row>
    <row r="7532" spans="1:27" x14ac:dyDescent="0.35">
      <c r="A7532">
        <v>471</v>
      </c>
      <c r="B7532" t="e">
        <f>VLOOKUP(Tableau__3_Déplacements_2[[#This Row],[Id_Menage]],[2]Ménages!$A$2:$AD$1503,32)</f>
        <v>#REF!</v>
      </c>
      <c r="C7532" t="s">
        <v>11</v>
      </c>
      <c r="D7532" t="s">
        <v>6853</v>
      </c>
      <c r="E7532">
        <f>VLOOKUP(Tableau__3_Déplacements_2[[#This Row],[Id_Personne]],[1]!Tableau__2_Personnes_1[[Id_Personne]:[Age]],2)</f>
        <v>2</v>
      </c>
      <c r="F7532">
        <f>VLOOKUP(Tableau__3_Déplacements_2[[#This Row],[Id_Personne]],[1]!Tableau__2_Personnes_1[[Id_Personne]:[Age]],4)</f>
        <v>57</v>
      </c>
      <c r="G7532" t="s">
        <v>3</v>
      </c>
      <c r="H7532" t="s">
        <v>2</v>
      </c>
      <c r="I7532" t="s">
        <v>6852</v>
      </c>
      <c r="J7532">
        <v>1</v>
      </c>
      <c r="K7532">
        <v>55</v>
      </c>
      <c r="M7532">
        <v>60</v>
      </c>
      <c r="O7532" t="str">
        <f>IF(Tableau__3_Déplacements_2[[#This Row],[Ori]]=Tableau__3_Déplacements_2[[#This Row],[Des]],"local","metro")</f>
        <v>metro</v>
      </c>
      <c r="P7532">
        <v>2</v>
      </c>
      <c r="Q7532">
        <v>15</v>
      </c>
      <c r="R7532">
        <v>50</v>
      </c>
      <c r="S7532">
        <v>16</v>
      </c>
      <c r="T7532">
        <v>15</v>
      </c>
      <c r="U7532" t="s">
        <v>240</v>
      </c>
      <c r="V7532">
        <v>8</v>
      </c>
      <c r="W7532">
        <v>500</v>
      </c>
      <c r="X7532">
        <v>4</v>
      </c>
      <c r="Y7532">
        <v>247.71445312500001</v>
      </c>
      <c r="Z7532" s="1">
        <v>-1</v>
      </c>
      <c r="AA7532" s="1"/>
    </row>
    <row r="7533" spans="1:27" x14ac:dyDescent="0.35">
      <c r="A7533">
        <v>471</v>
      </c>
      <c r="B7533" t="e">
        <f>VLOOKUP(Tableau__3_Déplacements_2[[#This Row],[Id_Menage]],[2]Ménages!$A$2:$AD$1503,32)</f>
        <v>#REF!</v>
      </c>
      <c r="C7533" t="s">
        <v>5</v>
      </c>
      <c r="D7533" t="s">
        <v>6850</v>
      </c>
      <c r="E7533">
        <f>VLOOKUP(Tableau__3_Déplacements_2[[#This Row],[Id_Personne]],[1]!Tableau__2_Personnes_1[[Id_Personne]:[Age]],2)</f>
        <v>1</v>
      </c>
      <c r="F7533">
        <f>VLOOKUP(Tableau__3_Déplacements_2[[#This Row],[Id_Personne]],[1]!Tableau__2_Personnes_1[[Id_Personne]:[Age]],4)</f>
        <v>22</v>
      </c>
      <c r="G7533" t="s">
        <v>0</v>
      </c>
      <c r="H7533" t="s">
        <v>7</v>
      </c>
      <c r="I7533" t="s">
        <v>6851</v>
      </c>
      <c r="J7533">
        <v>1</v>
      </c>
      <c r="K7533">
        <v>60</v>
      </c>
      <c r="M7533">
        <v>29</v>
      </c>
      <c r="O7533" t="str">
        <f>IF(Tableau__3_Déplacements_2[[#This Row],[Ori]]=Tableau__3_Déplacements_2[[#This Row],[Des]],"local","metro")</f>
        <v>metro</v>
      </c>
      <c r="P7533">
        <v>12</v>
      </c>
      <c r="Q7533">
        <v>8</v>
      </c>
      <c r="R7533">
        <v>30</v>
      </c>
      <c r="S7533">
        <v>9</v>
      </c>
      <c r="T7533">
        <v>5</v>
      </c>
      <c r="U7533" t="s">
        <v>240</v>
      </c>
      <c r="V7533">
        <v>8</v>
      </c>
      <c r="W7533">
        <v>250</v>
      </c>
      <c r="X7533">
        <v>6</v>
      </c>
      <c r="Y7533">
        <v>247.71445312500001</v>
      </c>
      <c r="Z7533" s="1">
        <v>-1</v>
      </c>
      <c r="AA7533" s="1"/>
    </row>
    <row r="7534" spans="1:27" x14ac:dyDescent="0.35">
      <c r="A7534">
        <v>471</v>
      </c>
      <c r="B7534" t="e">
        <f>VLOOKUP(Tableau__3_Déplacements_2[[#This Row],[Id_Menage]],[2]Ménages!$A$2:$AD$1503,32)</f>
        <v>#REF!</v>
      </c>
      <c r="C7534" t="s">
        <v>5</v>
      </c>
      <c r="D7534" t="s">
        <v>6850</v>
      </c>
      <c r="E7534">
        <f>VLOOKUP(Tableau__3_Déplacements_2[[#This Row],[Id_Personne]],[1]!Tableau__2_Personnes_1[[Id_Personne]:[Age]],2)</f>
        <v>1</v>
      </c>
      <c r="F7534">
        <f>VLOOKUP(Tableau__3_Déplacements_2[[#This Row],[Id_Personne]],[1]!Tableau__2_Personnes_1[[Id_Personne]:[Age]],4)</f>
        <v>22</v>
      </c>
      <c r="G7534" t="s">
        <v>3</v>
      </c>
      <c r="H7534" t="s">
        <v>2</v>
      </c>
      <c r="I7534" t="s">
        <v>6849</v>
      </c>
      <c r="J7534">
        <v>1</v>
      </c>
      <c r="K7534">
        <v>29</v>
      </c>
      <c r="M7534">
        <v>60</v>
      </c>
      <c r="O7534" t="str">
        <f>IF(Tableau__3_Déplacements_2[[#This Row],[Ori]]=Tableau__3_Déplacements_2[[#This Row],[Des]],"local","metro")</f>
        <v>metro</v>
      </c>
      <c r="P7534">
        <v>15</v>
      </c>
      <c r="Q7534">
        <v>19</v>
      </c>
      <c r="R7534">
        <v>0</v>
      </c>
      <c r="S7534">
        <v>19</v>
      </c>
      <c r="T7534">
        <v>40</v>
      </c>
      <c r="U7534" t="s">
        <v>240</v>
      </c>
      <c r="V7534">
        <v>8</v>
      </c>
      <c r="W7534">
        <v>250</v>
      </c>
      <c r="X7534">
        <v>6</v>
      </c>
      <c r="Y7534">
        <v>247.71445312500001</v>
      </c>
      <c r="Z7534" s="1">
        <v>0</v>
      </c>
      <c r="AA7534" s="1"/>
    </row>
    <row r="7535" spans="1:27" x14ac:dyDescent="0.35">
      <c r="A7535">
        <v>471</v>
      </c>
      <c r="B7535" t="e">
        <f>VLOOKUP(Tableau__3_Déplacements_2[[#This Row],[Id_Menage]],[2]Ménages!$A$2:$AD$1503,32)</f>
        <v>#REF!</v>
      </c>
      <c r="C7535" t="s">
        <v>65</v>
      </c>
      <c r="D7535" t="s">
        <v>6847</v>
      </c>
      <c r="E7535">
        <f>VLOOKUP(Tableau__3_Déplacements_2[[#This Row],[Id_Personne]],[1]!Tableau__2_Personnes_1[[Id_Personne]:[Age]],2)</f>
        <v>1</v>
      </c>
      <c r="F7535">
        <f>VLOOKUP(Tableau__3_Déplacements_2[[#This Row],[Id_Personne]],[1]!Tableau__2_Personnes_1[[Id_Personne]:[Age]],4)</f>
        <v>20</v>
      </c>
      <c r="G7535" t="s">
        <v>0</v>
      </c>
      <c r="H7535" t="s">
        <v>7</v>
      </c>
      <c r="I7535" t="s">
        <v>6848</v>
      </c>
      <c r="J7535">
        <v>1</v>
      </c>
      <c r="K7535">
        <v>60</v>
      </c>
      <c r="M7535">
        <v>60</v>
      </c>
      <c r="O7535" t="str">
        <f>IF(Tableau__3_Déplacements_2[[#This Row],[Ori]]=Tableau__3_Déplacements_2[[#This Row],[Des]],"local","metro")</f>
        <v>local</v>
      </c>
      <c r="P7535">
        <v>14</v>
      </c>
      <c r="Q7535">
        <v>16</v>
      </c>
      <c r="R7535">
        <v>30</v>
      </c>
      <c r="S7535">
        <v>16</v>
      </c>
      <c r="T7535">
        <v>40</v>
      </c>
      <c r="U7535" t="s">
        <v>0</v>
      </c>
      <c r="V7535">
        <v>1</v>
      </c>
      <c r="W7535">
        <v>0</v>
      </c>
      <c r="X7535">
        <v>6</v>
      </c>
      <c r="Y7535">
        <v>247.71445312500001</v>
      </c>
      <c r="Z7535" s="1">
        <v>-1</v>
      </c>
      <c r="AA7535" s="1"/>
    </row>
    <row r="7536" spans="1:27" x14ac:dyDescent="0.35">
      <c r="A7536">
        <v>471</v>
      </c>
      <c r="B7536" t="e">
        <f>VLOOKUP(Tableau__3_Déplacements_2[[#This Row],[Id_Menage]],[2]Ménages!$A$2:$AD$1503,32)</f>
        <v>#REF!</v>
      </c>
      <c r="C7536" t="s">
        <v>65</v>
      </c>
      <c r="D7536" t="s">
        <v>6847</v>
      </c>
      <c r="E7536">
        <f>VLOOKUP(Tableau__3_Déplacements_2[[#This Row],[Id_Personne]],[1]!Tableau__2_Personnes_1[[Id_Personne]:[Age]],2)</f>
        <v>1</v>
      </c>
      <c r="F7536">
        <f>VLOOKUP(Tableau__3_Déplacements_2[[#This Row],[Id_Personne]],[1]!Tableau__2_Personnes_1[[Id_Personne]:[Age]],4)</f>
        <v>20</v>
      </c>
      <c r="G7536" t="s">
        <v>3</v>
      </c>
      <c r="H7536" t="s">
        <v>2</v>
      </c>
      <c r="I7536" t="s">
        <v>6846</v>
      </c>
      <c r="J7536">
        <v>1</v>
      </c>
      <c r="K7536">
        <v>60</v>
      </c>
      <c r="M7536">
        <v>60</v>
      </c>
      <c r="O7536" t="str">
        <f>IF(Tableau__3_Déplacements_2[[#This Row],[Ori]]=Tableau__3_Déplacements_2[[#This Row],[Des]],"local","metro")</f>
        <v>local</v>
      </c>
      <c r="P7536">
        <v>15</v>
      </c>
      <c r="Q7536">
        <v>19</v>
      </c>
      <c r="R7536">
        <v>10</v>
      </c>
      <c r="S7536">
        <v>19</v>
      </c>
      <c r="T7536">
        <v>25</v>
      </c>
      <c r="U7536" t="s">
        <v>0</v>
      </c>
      <c r="V7536">
        <v>1</v>
      </c>
      <c r="W7536">
        <v>0</v>
      </c>
      <c r="X7536">
        <v>6</v>
      </c>
      <c r="Y7536">
        <v>247.71445312500001</v>
      </c>
      <c r="Z7536" s="1">
        <v>-1</v>
      </c>
      <c r="AA7536" s="1"/>
    </row>
    <row r="7537" spans="1:27" x14ac:dyDescent="0.35">
      <c r="A7537">
        <v>471</v>
      </c>
      <c r="B7537" t="e">
        <f>VLOOKUP(Tableau__3_Déplacements_2[[#This Row],[Id_Menage]],[2]Ménages!$A$2:$AD$1503,32)</f>
        <v>#REF!</v>
      </c>
      <c r="C7537" t="s">
        <v>61</v>
      </c>
      <c r="D7537" t="s">
        <v>6844</v>
      </c>
      <c r="E7537">
        <f>VLOOKUP(Tableau__3_Déplacements_2[[#This Row],[Id_Personne]],[1]!Tableau__2_Personnes_1[[Id_Personne]:[Age]],2)</f>
        <v>2</v>
      </c>
      <c r="F7537">
        <f>VLOOKUP(Tableau__3_Déplacements_2[[#This Row],[Id_Personne]],[1]!Tableau__2_Personnes_1[[Id_Personne]:[Age]],4)</f>
        <v>17</v>
      </c>
      <c r="G7537" t="s">
        <v>0</v>
      </c>
      <c r="H7537" t="s">
        <v>7</v>
      </c>
      <c r="I7537" t="s">
        <v>6845</v>
      </c>
      <c r="J7537">
        <v>1</v>
      </c>
      <c r="K7537">
        <v>60</v>
      </c>
      <c r="M7537">
        <v>52</v>
      </c>
      <c r="O7537" t="str">
        <f>IF(Tableau__3_Déplacements_2[[#This Row],[Ori]]=Tableau__3_Déplacements_2[[#This Row],[Des]],"local","metro")</f>
        <v>metro</v>
      </c>
      <c r="P7537">
        <v>14</v>
      </c>
      <c r="Q7537">
        <v>13</v>
      </c>
      <c r="R7537">
        <v>0</v>
      </c>
      <c r="S7537">
        <v>13</v>
      </c>
      <c r="T7537">
        <v>30</v>
      </c>
      <c r="U7537" t="s">
        <v>0</v>
      </c>
      <c r="V7537">
        <v>1</v>
      </c>
      <c r="W7537">
        <v>0</v>
      </c>
      <c r="X7537">
        <v>6</v>
      </c>
      <c r="Y7537">
        <v>247.71445312500001</v>
      </c>
      <c r="Z7537" s="1">
        <v>0</v>
      </c>
      <c r="AA7537" s="1"/>
    </row>
    <row r="7538" spans="1:27" x14ac:dyDescent="0.35">
      <c r="A7538">
        <v>471</v>
      </c>
      <c r="B7538" t="e">
        <f>VLOOKUP(Tableau__3_Déplacements_2[[#This Row],[Id_Menage]],[2]Ménages!$A$2:$AD$1503,32)</f>
        <v>#REF!</v>
      </c>
      <c r="C7538" t="s">
        <v>61</v>
      </c>
      <c r="D7538" t="s">
        <v>6844</v>
      </c>
      <c r="E7538">
        <f>VLOOKUP(Tableau__3_Déplacements_2[[#This Row],[Id_Personne]],[1]!Tableau__2_Personnes_1[[Id_Personne]:[Age]],2)</f>
        <v>2</v>
      </c>
      <c r="F7538">
        <f>VLOOKUP(Tableau__3_Déplacements_2[[#This Row],[Id_Personne]],[1]!Tableau__2_Personnes_1[[Id_Personne]:[Age]],4)</f>
        <v>17</v>
      </c>
      <c r="G7538" t="s">
        <v>3</v>
      </c>
      <c r="H7538" t="s">
        <v>2</v>
      </c>
      <c r="I7538" t="s">
        <v>6843</v>
      </c>
      <c r="J7538">
        <v>1</v>
      </c>
      <c r="K7538">
        <v>52</v>
      </c>
      <c r="M7538">
        <v>60</v>
      </c>
      <c r="O7538" t="str">
        <f>IF(Tableau__3_Déplacements_2[[#This Row],[Ori]]=Tableau__3_Déplacements_2[[#This Row],[Des]],"local","metro")</f>
        <v>metro</v>
      </c>
      <c r="P7538">
        <v>15</v>
      </c>
      <c r="Q7538">
        <v>17</v>
      </c>
      <c r="R7538">
        <v>10</v>
      </c>
      <c r="S7538">
        <v>17</v>
      </c>
      <c r="T7538">
        <v>25</v>
      </c>
      <c r="U7538" t="s">
        <v>0</v>
      </c>
      <c r="V7538">
        <v>1</v>
      </c>
      <c r="W7538">
        <v>0</v>
      </c>
      <c r="X7538">
        <v>6</v>
      </c>
      <c r="Y7538">
        <v>247.71445312500001</v>
      </c>
      <c r="Z7538" s="1">
        <v>-1</v>
      </c>
      <c r="AA7538" s="1"/>
    </row>
    <row r="7539" spans="1:27" x14ac:dyDescent="0.35">
      <c r="A7539">
        <v>471</v>
      </c>
      <c r="B7539" t="e">
        <f>VLOOKUP(Tableau__3_Déplacements_2[[#This Row],[Id_Menage]],[2]Ménages!$A$2:$AD$1503,32)</f>
        <v>#REF!</v>
      </c>
      <c r="C7539" t="s">
        <v>409</v>
      </c>
      <c r="D7539" t="s">
        <v>6839</v>
      </c>
      <c r="E7539">
        <f>VLOOKUP(Tableau__3_Déplacements_2[[#This Row],[Id_Personne]],[1]!Tableau__2_Personnes_1[[Id_Personne]:[Age]],2)</f>
        <v>2</v>
      </c>
      <c r="F7539">
        <f>VLOOKUP(Tableau__3_Déplacements_2[[#This Row],[Id_Personne]],[1]!Tableau__2_Personnes_1[[Id_Personne]:[Age]],4)</f>
        <v>31</v>
      </c>
      <c r="G7539" t="s">
        <v>0</v>
      </c>
      <c r="H7539" t="s">
        <v>7</v>
      </c>
      <c r="I7539" t="s">
        <v>6842</v>
      </c>
      <c r="J7539">
        <v>1</v>
      </c>
      <c r="K7539">
        <v>60</v>
      </c>
      <c r="M7539">
        <v>34</v>
      </c>
      <c r="O7539" t="str">
        <f>IF(Tableau__3_Déplacements_2[[#This Row],[Ori]]=Tableau__3_Déplacements_2[[#This Row],[Des]],"local","metro")</f>
        <v>metro</v>
      </c>
      <c r="P7539">
        <v>3</v>
      </c>
      <c r="Q7539">
        <v>7</v>
      </c>
      <c r="R7539">
        <v>0</v>
      </c>
      <c r="S7539">
        <v>7</v>
      </c>
      <c r="T7539">
        <v>20</v>
      </c>
      <c r="U7539" t="s">
        <v>240</v>
      </c>
      <c r="V7539">
        <v>8</v>
      </c>
      <c r="W7539">
        <v>250</v>
      </c>
      <c r="X7539">
        <v>5</v>
      </c>
      <c r="Y7539">
        <v>247.71445312500001</v>
      </c>
      <c r="Z7539" s="1">
        <v>0</v>
      </c>
      <c r="AA7539" s="1"/>
    </row>
    <row r="7540" spans="1:27" x14ac:dyDescent="0.35">
      <c r="A7540">
        <v>471</v>
      </c>
      <c r="B7540" t="e">
        <f>VLOOKUP(Tableau__3_Déplacements_2[[#This Row],[Id_Menage]],[2]Ménages!$A$2:$AD$1503,32)</f>
        <v>#REF!</v>
      </c>
      <c r="C7540" t="s">
        <v>409</v>
      </c>
      <c r="D7540" t="s">
        <v>6839</v>
      </c>
      <c r="E7540">
        <f>VLOOKUP(Tableau__3_Déplacements_2[[#This Row],[Id_Personne]],[1]!Tableau__2_Personnes_1[[Id_Personne]:[Age]],2)</f>
        <v>2</v>
      </c>
      <c r="F7540">
        <f>VLOOKUP(Tableau__3_Déplacements_2[[#This Row],[Id_Personne]],[1]!Tableau__2_Personnes_1[[Id_Personne]:[Age]],4)</f>
        <v>31</v>
      </c>
      <c r="G7540" t="s">
        <v>27</v>
      </c>
      <c r="H7540" t="s">
        <v>26</v>
      </c>
      <c r="I7540" t="s">
        <v>6841</v>
      </c>
      <c r="J7540">
        <v>1</v>
      </c>
      <c r="K7540">
        <v>45</v>
      </c>
      <c r="M7540">
        <v>60</v>
      </c>
      <c r="O7540" t="str">
        <f>IF(Tableau__3_Déplacements_2[[#This Row],[Ori]]=Tableau__3_Déplacements_2[[#This Row],[Des]],"local","metro")</f>
        <v>metro</v>
      </c>
      <c r="P7540">
        <v>15</v>
      </c>
      <c r="Q7540">
        <v>18</v>
      </c>
      <c r="R7540">
        <v>30</v>
      </c>
      <c r="S7540">
        <v>19</v>
      </c>
      <c r="T7540">
        <v>12</v>
      </c>
      <c r="U7540" t="s">
        <v>240</v>
      </c>
      <c r="V7540">
        <v>8</v>
      </c>
      <c r="W7540">
        <v>250</v>
      </c>
      <c r="X7540">
        <v>6</v>
      </c>
      <c r="Y7540">
        <v>247.71445312500001</v>
      </c>
      <c r="Z7540" s="1">
        <v>-1</v>
      </c>
      <c r="AA7540" s="1"/>
    </row>
    <row r="7541" spans="1:27" x14ac:dyDescent="0.35">
      <c r="A7541">
        <v>471</v>
      </c>
      <c r="B7541" t="e">
        <f>VLOOKUP(Tableau__3_Déplacements_2[[#This Row],[Id_Menage]],[2]Ménages!$A$2:$AD$1503,32)</f>
        <v>#REF!</v>
      </c>
      <c r="C7541" t="s">
        <v>409</v>
      </c>
      <c r="D7541" t="s">
        <v>6839</v>
      </c>
      <c r="E7541">
        <f>VLOOKUP(Tableau__3_Déplacements_2[[#This Row],[Id_Personne]],[1]!Tableau__2_Personnes_1[[Id_Personne]:[Age]],2)</f>
        <v>2</v>
      </c>
      <c r="F7541">
        <f>VLOOKUP(Tableau__3_Déplacements_2[[#This Row],[Id_Personne]],[1]!Tableau__2_Personnes_1[[Id_Personne]:[Age]],4)</f>
        <v>31</v>
      </c>
      <c r="G7541" t="s">
        <v>3</v>
      </c>
      <c r="H7541" t="s">
        <v>2</v>
      </c>
      <c r="I7541" t="s">
        <v>6840</v>
      </c>
      <c r="J7541">
        <v>1</v>
      </c>
      <c r="K7541">
        <v>34</v>
      </c>
      <c r="M7541">
        <v>30</v>
      </c>
      <c r="O7541" t="str">
        <f>IF(Tableau__3_Déplacements_2[[#This Row],[Ori]]=Tableau__3_Déplacements_2[[#This Row],[Des]],"local","metro")</f>
        <v>metro</v>
      </c>
      <c r="P7541">
        <v>6</v>
      </c>
      <c r="Q7541">
        <v>12</v>
      </c>
      <c r="R7541">
        <v>0</v>
      </c>
      <c r="S7541">
        <v>12</v>
      </c>
      <c r="T7541">
        <v>30</v>
      </c>
      <c r="U7541" t="s">
        <v>30</v>
      </c>
      <c r="V7541">
        <v>8</v>
      </c>
      <c r="W7541">
        <v>250</v>
      </c>
      <c r="X7541">
        <v>6</v>
      </c>
      <c r="Y7541">
        <v>247.71445312500001</v>
      </c>
      <c r="Z7541" s="1">
        <v>0</v>
      </c>
      <c r="AA7541" s="1"/>
    </row>
    <row r="7542" spans="1:27" x14ac:dyDescent="0.35">
      <c r="A7542">
        <v>471</v>
      </c>
      <c r="B7542" t="e">
        <f>VLOOKUP(Tableau__3_Déplacements_2[[#This Row],[Id_Menage]],[2]Ménages!$A$2:$AD$1503,32)</f>
        <v>#REF!</v>
      </c>
      <c r="C7542" t="s">
        <v>409</v>
      </c>
      <c r="D7542" t="s">
        <v>6839</v>
      </c>
      <c r="E7542">
        <f>VLOOKUP(Tableau__3_Déplacements_2[[#This Row],[Id_Personne]],[1]!Tableau__2_Personnes_1[[Id_Personne]:[Age]],2)</f>
        <v>2</v>
      </c>
      <c r="F7542">
        <f>VLOOKUP(Tableau__3_Déplacements_2[[#This Row],[Id_Personne]],[1]!Tableau__2_Personnes_1[[Id_Personne]:[Age]],4)</f>
        <v>31</v>
      </c>
      <c r="G7542" t="s">
        <v>13</v>
      </c>
      <c r="H7542" t="s">
        <v>22</v>
      </c>
      <c r="I7542" t="s">
        <v>6838</v>
      </c>
      <c r="J7542">
        <v>1</v>
      </c>
      <c r="K7542">
        <v>30</v>
      </c>
      <c r="M7542">
        <v>45</v>
      </c>
      <c r="O7542" t="str">
        <f>IF(Tableau__3_Déplacements_2[[#This Row],[Ori]]=Tableau__3_Déplacements_2[[#This Row],[Des]],"local","metro")</f>
        <v>metro</v>
      </c>
      <c r="P7542">
        <v>6</v>
      </c>
      <c r="Q7542">
        <v>15</v>
      </c>
      <c r="R7542">
        <v>0</v>
      </c>
      <c r="S7542">
        <v>15</v>
      </c>
      <c r="T7542">
        <v>30</v>
      </c>
      <c r="U7542" t="s">
        <v>30</v>
      </c>
      <c r="V7542">
        <v>8</v>
      </c>
      <c r="W7542">
        <v>250</v>
      </c>
      <c r="X7542">
        <v>6</v>
      </c>
      <c r="Y7542">
        <v>247.71445312500001</v>
      </c>
      <c r="Z7542" s="1">
        <v>0</v>
      </c>
      <c r="AA7542" s="1"/>
    </row>
    <row r="7543" spans="1:27" x14ac:dyDescent="0.35">
      <c r="A7543">
        <v>471</v>
      </c>
      <c r="B7543" t="e">
        <f>VLOOKUP(Tableau__3_Déplacements_2[[#This Row],[Id_Menage]],[2]Ménages!$A$2:$AD$1503,32)</f>
        <v>#REF!</v>
      </c>
      <c r="C7543" t="s">
        <v>1210</v>
      </c>
      <c r="D7543" t="s">
        <v>6834</v>
      </c>
      <c r="E7543">
        <f>VLOOKUP(Tableau__3_Déplacements_2[[#This Row],[Id_Personne]],[1]!Tableau__2_Personnes_1[[Id_Personne]:[Age]],2)</f>
        <v>2</v>
      </c>
      <c r="F7543">
        <f>VLOOKUP(Tableau__3_Déplacements_2[[#This Row],[Id_Personne]],[1]!Tableau__2_Personnes_1[[Id_Personne]:[Age]],4)</f>
        <v>20</v>
      </c>
      <c r="G7543" t="s">
        <v>0</v>
      </c>
      <c r="H7543" t="s">
        <v>7</v>
      </c>
      <c r="I7543" t="s">
        <v>6837</v>
      </c>
      <c r="J7543">
        <v>1</v>
      </c>
      <c r="K7543">
        <v>60</v>
      </c>
      <c r="M7543">
        <v>60</v>
      </c>
      <c r="O7543" t="str">
        <f>IF(Tableau__3_Déplacements_2[[#This Row],[Ori]]=Tableau__3_Déplacements_2[[#This Row],[Des]],"local","metro")</f>
        <v>local</v>
      </c>
      <c r="P7543">
        <v>5</v>
      </c>
      <c r="Q7543">
        <v>10</v>
      </c>
      <c r="R7543">
        <v>0</v>
      </c>
      <c r="S7543">
        <v>10</v>
      </c>
      <c r="T7543">
        <v>25</v>
      </c>
      <c r="U7543" t="s">
        <v>81</v>
      </c>
      <c r="V7543">
        <v>5</v>
      </c>
      <c r="W7543">
        <v>200</v>
      </c>
      <c r="X7543">
        <v>3</v>
      </c>
      <c r="Y7543">
        <v>247.71445312500001</v>
      </c>
      <c r="Z7543" s="1">
        <v>0</v>
      </c>
      <c r="AA7543" s="1"/>
    </row>
    <row r="7544" spans="1:27" x14ac:dyDescent="0.35">
      <c r="A7544">
        <v>471</v>
      </c>
      <c r="B7544" t="e">
        <f>VLOOKUP(Tableau__3_Déplacements_2[[#This Row],[Id_Menage]],[2]Ménages!$A$2:$AD$1503,32)</f>
        <v>#REF!</v>
      </c>
      <c r="C7544" t="s">
        <v>1210</v>
      </c>
      <c r="D7544" t="s">
        <v>6834</v>
      </c>
      <c r="E7544">
        <f>VLOOKUP(Tableau__3_Déplacements_2[[#This Row],[Id_Personne]],[1]!Tableau__2_Personnes_1[[Id_Personne]:[Age]],2)</f>
        <v>2</v>
      </c>
      <c r="F7544">
        <f>VLOOKUP(Tableau__3_Déplacements_2[[#This Row],[Id_Personne]],[1]!Tableau__2_Personnes_1[[Id_Personne]:[Age]],4)</f>
        <v>20</v>
      </c>
      <c r="G7544" t="s">
        <v>13</v>
      </c>
      <c r="H7544" t="s">
        <v>22</v>
      </c>
      <c r="I7544" t="s">
        <v>6836</v>
      </c>
      <c r="J7544">
        <v>1</v>
      </c>
      <c r="K7544">
        <v>60</v>
      </c>
      <c r="M7544">
        <v>60</v>
      </c>
      <c r="O7544" t="str">
        <f>IF(Tableau__3_Déplacements_2[[#This Row],[Ori]]=Tableau__3_Déplacements_2[[#This Row],[Des]],"local","metro")</f>
        <v>local</v>
      </c>
      <c r="P7544">
        <v>11</v>
      </c>
      <c r="Q7544">
        <v>17</v>
      </c>
      <c r="R7544">
        <v>0</v>
      </c>
      <c r="S7544">
        <v>17</v>
      </c>
      <c r="T7544">
        <v>20</v>
      </c>
      <c r="U7544" t="s">
        <v>0</v>
      </c>
      <c r="V7544">
        <v>1</v>
      </c>
      <c r="W7544">
        <v>0</v>
      </c>
      <c r="X7544">
        <v>2</v>
      </c>
      <c r="Y7544">
        <v>247.71445312500001</v>
      </c>
      <c r="Z7544" s="1">
        <v>0</v>
      </c>
      <c r="AA7544" s="1"/>
    </row>
    <row r="7545" spans="1:27" x14ac:dyDescent="0.35">
      <c r="A7545">
        <v>471</v>
      </c>
      <c r="B7545" t="e">
        <f>VLOOKUP(Tableau__3_Déplacements_2[[#This Row],[Id_Menage]],[2]Ménages!$A$2:$AD$1503,32)</f>
        <v>#REF!</v>
      </c>
      <c r="C7545" t="s">
        <v>1210</v>
      </c>
      <c r="D7545" t="s">
        <v>6834</v>
      </c>
      <c r="E7545">
        <f>VLOOKUP(Tableau__3_Déplacements_2[[#This Row],[Id_Personne]],[1]!Tableau__2_Personnes_1[[Id_Personne]:[Age]],2)</f>
        <v>2</v>
      </c>
      <c r="F7545">
        <f>VLOOKUP(Tableau__3_Déplacements_2[[#This Row],[Id_Personne]],[1]!Tableau__2_Personnes_1[[Id_Personne]:[Age]],4)</f>
        <v>20</v>
      </c>
      <c r="G7545" t="s">
        <v>27</v>
      </c>
      <c r="H7545" t="s">
        <v>26</v>
      </c>
      <c r="I7545" t="s">
        <v>6835</v>
      </c>
      <c r="J7545">
        <v>1</v>
      </c>
      <c r="K7545">
        <v>60</v>
      </c>
      <c r="M7545">
        <v>60</v>
      </c>
      <c r="O7545" t="str">
        <f>IF(Tableau__3_Déplacements_2[[#This Row],[Ori]]=Tableau__3_Déplacements_2[[#This Row],[Des]],"local","metro")</f>
        <v>local</v>
      </c>
      <c r="P7545">
        <v>15</v>
      </c>
      <c r="Q7545">
        <v>19</v>
      </c>
      <c r="R7545">
        <v>0</v>
      </c>
      <c r="S7545">
        <v>19</v>
      </c>
      <c r="T7545">
        <v>30</v>
      </c>
      <c r="U7545" t="s">
        <v>0</v>
      </c>
      <c r="V7545">
        <v>1</v>
      </c>
      <c r="W7545">
        <v>0</v>
      </c>
      <c r="X7545">
        <v>2</v>
      </c>
      <c r="Y7545">
        <v>247.71445312500001</v>
      </c>
      <c r="Z7545" s="1">
        <v>0</v>
      </c>
      <c r="AA7545" s="1"/>
    </row>
    <row r="7546" spans="1:27" x14ac:dyDescent="0.35">
      <c r="A7546">
        <v>471</v>
      </c>
      <c r="B7546" t="e">
        <f>VLOOKUP(Tableau__3_Déplacements_2[[#This Row],[Id_Menage]],[2]Ménages!$A$2:$AD$1503,32)</f>
        <v>#REF!</v>
      </c>
      <c r="C7546" t="s">
        <v>1210</v>
      </c>
      <c r="D7546" t="s">
        <v>6834</v>
      </c>
      <c r="E7546">
        <f>VLOOKUP(Tableau__3_Déplacements_2[[#This Row],[Id_Personne]],[1]!Tableau__2_Personnes_1[[Id_Personne]:[Age]],2)</f>
        <v>2</v>
      </c>
      <c r="F7546">
        <f>VLOOKUP(Tableau__3_Déplacements_2[[#This Row],[Id_Personne]],[1]!Tableau__2_Personnes_1[[Id_Personne]:[Age]],4)</f>
        <v>20</v>
      </c>
      <c r="G7546" t="s">
        <v>3</v>
      </c>
      <c r="H7546" t="s">
        <v>2</v>
      </c>
      <c r="I7546" t="s">
        <v>6833</v>
      </c>
      <c r="J7546">
        <v>1</v>
      </c>
      <c r="K7546">
        <v>60</v>
      </c>
      <c r="M7546">
        <v>60</v>
      </c>
      <c r="O7546" t="str">
        <f>IF(Tableau__3_Déplacements_2[[#This Row],[Ori]]=Tableau__3_Déplacements_2[[#This Row],[Des]],"local","metro")</f>
        <v>local</v>
      </c>
      <c r="P7546">
        <v>15</v>
      </c>
      <c r="Q7546">
        <v>11</v>
      </c>
      <c r="R7546">
        <v>20</v>
      </c>
      <c r="S7546">
        <v>11</v>
      </c>
      <c r="T7546">
        <v>40</v>
      </c>
      <c r="U7546" t="s">
        <v>81</v>
      </c>
      <c r="V7546">
        <v>5</v>
      </c>
      <c r="W7546">
        <v>200</v>
      </c>
      <c r="X7546">
        <v>3</v>
      </c>
      <c r="Y7546">
        <v>247.71445312500001</v>
      </c>
      <c r="Z7546" s="1">
        <v>-1</v>
      </c>
      <c r="AA7546" s="1"/>
    </row>
    <row r="7547" spans="1:27" x14ac:dyDescent="0.35">
      <c r="A7547">
        <v>472</v>
      </c>
      <c r="B7547" t="e">
        <f>VLOOKUP(Tableau__3_Déplacements_2[[#This Row],[Id_Menage]],[2]Ménages!$A$2:$AD$1503,32)</f>
        <v>#REF!</v>
      </c>
      <c r="C7547" t="s">
        <v>16</v>
      </c>
      <c r="D7547" t="s">
        <v>6831</v>
      </c>
      <c r="E7547">
        <f>VLOOKUP(Tableau__3_Déplacements_2[[#This Row],[Id_Personne]],[1]!Tableau__2_Personnes_1[[Id_Personne]:[Age]],2)</f>
        <v>2</v>
      </c>
      <c r="F7547">
        <f>VLOOKUP(Tableau__3_Déplacements_2[[#This Row],[Id_Personne]],[1]!Tableau__2_Personnes_1[[Id_Personne]:[Age]],4)</f>
        <v>28</v>
      </c>
      <c r="G7547" t="s">
        <v>3</v>
      </c>
      <c r="H7547" t="s">
        <v>2</v>
      </c>
      <c r="I7547" t="s">
        <v>6832</v>
      </c>
      <c r="J7547">
        <v>1</v>
      </c>
      <c r="K7547">
        <v>63</v>
      </c>
      <c r="M7547">
        <v>60</v>
      </c>
      <c r="O7547" t="str">
        <f>IF(Tableau__3_Déplacements_2[[#This Row],[Ori]]=Tableau__3_Déplacements_2[[#This Row],[Des]],"local","metro")</f>
        <v>metro</v>
      </c>
      <c r="P7547">
        <v>15</v>
      </c>
      <c r="Q7547">
        <v>17</v>
      </c>
      <c r="R7547">
        <v>0</v>
      </c>
      <c r="S7547">
        <v>17</v>
      </c>
      <c r="T7547">
        <v>20</v>
      </c>
      <c r="U7547" t="s">
        <v>8</v>
      </c>
      <c r="V7547">
        <v>5</v>
      </c>
      <c r="W7547">
        <v>150</v>
      </c>
      <c r="X7547">
        <v>3</v>
      </c>
      <c r="Y7547">
        <v>247.71445312500001</v>
      </c>
      <c r="Z7547" s="1">
        <v>0</v>
      </c>
      <c r="AA7547" s="1"/>
    </row>
    <row r="7548" spans="1:27" x14ac:dyDescent="0.35">
      <c r="A7548">
        <v>472</v>
      </c>
      <c r="B7548" t="e">
        <f>VLOOKUP(Tableau__3_Déplacements_2[[#This Row],[Id_Menage]],[2]Ménages!$A$2:$AD$1503,32)</f>
        <v>#REF!</v>
      </c>
      <c r="C7548" t="s">
        <v>16</v>
      </c>
      <c r="D7548" t="s">
        <v>6831</v>
      </c>
      <c r="E7548">
        <f>VLOOKUP(Tableau__3_Déplacements_2[[#This Row],[Id_Personne]],[1]!Tableau__2_Personnes_1[[Id_Personne]:[Age]],2)</f>
        <v>2</v>
      </c>
      <c r="F7548">
        <f>VLOOKUP(Tableau__3_Déplacements_2[[#This Row],[Id_Personne]],[1]!Tableau__2_Personnes_1[[Id_Personne]:[Age]],4)</f>
        <v>28</v>
      </c>
      <c r="G7548" t="s">
        <v>0</v>
      </c>
      <c r="H7548" t="s">
        <v>7</v>
      </c>
      <c r="I7548" t="s">
        <v>6830</v>
      </c>
      <c r="J7548">
        <v>1</v>
      </c>
      <c r="K7548">
        <v>60</v>
      </c>
      <c r="M7548">
        <v>63</v>
      </c>
      <c r="O7548" t="str">
        <f>IF(Tableau__3_Déplacements_2[[#This Row],[Ori]]=Tableau__3_Déplacements_2[[#This Row],[Des]],"local","metro")</f>
        <v>metro</v>
      </c>
      <c r="P7548">
        <v>3</v>
      </c>
      <c r="Q7548">
        <v>7</v>
      </c>
      <c r="R7548">
        <v>0</v>
      </c>
      <c r="S7548">
        <v>7</v>
      </c>
      <c r="T7548">
        <v>15</v>
      </c>
      <c r="U7548" t="s">
        <v>8</v>
      </c>
      <c r="V7548">
        <v>5</v>
      </c>
      <c r="W7548">
        <v>150</v>
      </c>
      <c r="X7548">
        <v>3</v>
      </c>
      <c r="Y7548">
        <v>247.71445312500001</v>
      </c>
      <c r="Z7548" s="1">
        <v>0</v>
      </c>
      <c r="AA7548" s="1"/>
    </row>
    <row r="7549" spans="1:27" x14ac:dyDescent="0.35">
      <c r="A7549">
        <v>472</v>
      </c>
      <c r="B7549" t="e">
        <f>VLOOKUP(Tableau__3_Déplacements_2[[#This Row],[Id_Menage]],[2]Ménages!$A$2:$AD$1503,32)</f>
        <v>#REF!</v>
      </c>
      <c r="C7549" t="s">
        <v>11</v>
      </c>
      <c r="D7549" t="s">
        <v>6828</v>
      </c>
      <c r="E7549">
        <f>VLOOKUP(Tableau__3_Déplacements_2[[#This Row],[Id_Personne]],[1]!Tableau__2_Personnes_1[[Id_Personne]:[Age]],2)</f>
        <v>2</v>
      </c>
      <c r="F7549">
        <f>VLOOKUP(Tableau__3_Déplacements_2[[#This Row],[Id_Personne]],[1]!Tableau__2_Personnes_1[[Id_Personne]:[Age]],4)</f>
        <v>25</v>
      </c>
      <c r="G7549" t="s">
        <v>0</v>
      </c>
      <c r="H7549" t="s">
        <v>7</v>
      </c>
      <c r="I7549" t="s">
        <v>6829</v>
      </c>
      <c r="J7549">
        <v>1</v>
      </c>
      <c r="K7549">
        <v>60</v>
      </c>
      <c r="M7549">
        <v>60</v>
      </c>
      <c r="O7549" t="str">
        <f>IF(Tableau__3_Déplacements_2[[#This Row],[Ori]]=Tableau__3_Déplacements_2[[#This Row],[Des]],"local","metro")</f>
        <v>local</v>
      </c>
      <c r="P7549">
        <v>7</v>
      </c>
      <c r="Q7549">
        <v>8</v>
      </c>
      <c r="R7549">
        <v>0</v>
      </c>
      <c r="S7549">
        <v>8</v>
      </c>
      <c r="T7549">
        <v>20</v>
      </c>
      <c r="U7549" t="s">
        <v>0</v>
      </c>
      <c r="V7549">
        <v>1</v>
      </c>
      <c r="W7549">
        <v>0</v>
      </c>
      <c r="X7549">
        <v>6</v>
      </c>
      <c r="Y7549">
        <v>247.71445312500001</v>
      </c>
      <c r="Z7549" s="1">
        <v>0</v>
      </c>
      <c r="AA7549" s="1"/>
    </row>
    <row r="7550" spans="1:27" x14ac:dyDescent="0.35">
      <c r="A7550">
        <v>472</v>
      </c>
      <c r="B7550" t="e">
        <f>VLOOKUP(Tableau__3_Déplacements_2[[#This Row],[Id_Menage]],[2]Ménages!$A$2:$AD$1503,32)</f>
        <v>#REF!</v>
      </c>
      <c r="C7550" t="s">
        <v>11</v>
      </c>
      <c r="D7550" t="s">
        <v>6828</v>
      </c>
      <c r="E7550">
        <f>VLOOKUP(Tableau__3_Déplacements_2[[#This Row],[Id_Personne]],[1]!Tableau__2_Personnes_1[[Id_Personne]:[Age]],2)</f>
        <v>2</v>
      </c>
      <c r="F7550">
        <f>VLOOKUP(Tableau__3_Déplacements_2[[#This Row],[Id_Personne]],[1]!Tableau__2_Personnes_1[[Id_Personne]:[Age]],4)</f>
        <v>25</v>
      </c>
      <c r="G7550" t="s">
        <v>3</v>
      </c>
      <c r="H7550" t="s">
        <v>2</v>
      </c>
      <c r="I7550" t="s">
        <v>6827</v>
      </c>
      <c r="J7550">
        <v>1</v>
      </c>
      <c r="K7550">
        <v>60</v>
      </c>
      <c r="M7550">
        <v>60</v>
      </c>
      <c r="O7550" t="str">
        <f>IF(Tableau__3_Déplacements_2[[#This Row],[Ori]]=Tableau__3_Déplacements_2[[#This Row],[Des]],"local","metro")</f>
        <v>local</v>
      </c>
      <c r="P7550">
        <v>15</v>
      </c>
      <c r="Q7550">
        <v>19</v>
      </c>
      <c r="R7550">
        <v>10</v>
      </c>
      <c r="S7550">
        <v>19</v>
      </c>
      <c r="T7550">
        <v>40</v>
      </c>
      <c r="U7550" t="s">
        <v>0</v>
      </c>
      <c r="V7550">
        <v>1</v>
      </c>
      <c r="W7550">
        <v>0</v>
      </c>
      <c r="X7550">
        <v>6</v>
      </c>
      <c r="Y7550">
        <v>247.71445312500001</v>
      </c>
      <c r="Z7550" s="1">
        <v>-1</v>
      </c>
      <c r="AA7550" s="1"/>
    </row>
    <row r="7551" spans="1:27" x14ac:dyDescent="0.35">
      <c r="A7551">
        <v>472</v>
      </c>
      <c r="B7551" t="e">
        <f>VLOOKUP(Tableau__3_Déplacements_2[[#This Row],[Id_Menage]],[2]Ménages!$A$2:$AD$1503,32)</f>
        <v>#REF!</v>
      </c>
      <c r="C7551" t="s">
        <v>5</v>
      </c>
      <c r="D7551" t="s">
        <v>6825</v>
      </c>
      <c r="E7551">
        <f>VLOOKUP(Tableau__3_Déplacements_2[[#This Row],[Id_Personne]],[1]!Tableau__2_Personnes_1[[Id_Personne]:[Age]],2)</f>
        <v>2</v>
      </c>
      <c r="F7551">
        <f>VLOOKUP(Tableau__3_Déplacements_2[[#This Row],[Id_Personne]],[1]!Tableau__2_Personnes_1[[Id_Personne]:[Age]],4)</f>
        <v>23</v>
      </c>
      <c r="G7551" t="s">
        <v>0</v>
      </c>
      <c r="H7551" t="s">
        <v>7</v>
      </c>
      <c r="I7551" t="s">
        <v>6826</v>
      </c>
      <c r="J7551">
        <v>1</v>
      </c>
      <c r="K7551">
        <v>60</v>
      </c>
      <c r="M7551">
        <v>60</v>
      </c>
      <c r="O7551" t="str">
        <f>IF(Tableau__3_Déplacements_2[[#This Row],[Ori]]=Tableau__3_Déplacements_2[[#This Row],[Des]],"local","metro")</f>
        <v>local</v>
      </c>
      <c r="P7551">
        <v>10</v>
      </c>
      <c r="Q7551">
        <v>16</v>
      </c>
      <c r="R7551">
        <v>0</v>
      </c>
      <c r="S7551">
        <v>16</v>
      </c>
      <c r="T7551">
        <v>20</v>
      </c>
      <c r="U7551" t="s">
        <v>0</v>
      </c>
      <c r="V7551">
        <v>1</v>
      </c>
      <c r="W7551">
        <v>0</v>
      </c>
      <c r="X7551">
        <v>6</v>
      </c>
      <c r="Y7551">
        <v>247.71445312500001</v>
      </c>
      <c r="Z7551" s="1">
        <v>0</v>
      </c>
      <c r="AA7551" s="1"/>
    </row>
    <row r="7552" spans="1:27" x14ac:dyDescent="0.35">
      <c r="A7552">
        <v>472</v>
      </c>
      <c r="B7552" t="e">
        <f>VLOOKUP(Tableau__3_Déplacements_2[[#This Row],[Id_Menage]],[2]Ménages!$A$2:$AD$1503,32)</f>
        <v>#REF!</v>
      </c>
      <c r="C7552" t="s">
        <v>5</v>
      </c>
      <c r="D7552" t="s">
        <v>6825</v>
      </c>
      <c r="E7552">
        <f>VLOOKUP(Tableau__3_Déplacements_2[[#This Row],[Id_Personne]],[1]!Tableau__2_Personnes_1[[Id_Personne]:[Age]],2)</f>
        <v>2</v>
      </c>
      <c r="F7552">
        <f>VLOOKUP(Tableau__3_Déplacements_2[[#This Row],[Id_Personne]],[1]!Tableau__2_Personnes_1[[Id_Personne]:[Age]],4)</f>
        <v>23</v>
      </c>
      <c r="G7552" t="s">
        <v>3</v>
      </c>
      <c r="H7552" t="s">
        <v>2</v>
      </c>
      <c r="I7552" t="s">
        <v>6824</v>
      </c>
      <c r="J7552">
        <v>1</v>
      </c>
      <c r="K7552">
        <v>60</v>
      </c>
      <c r="M7552">
        <v>60</v>
      </c>
      <c r="O7552" t="str">
        <f>IF(Tableau__3_Déplacements_2[[#This Row],[Ori]]=Tableau__3_Déplacements_2[[#This Row],[Des]],"local","metro")</f>
        <v>local</v>
      </c>
      <c r="P7552">
        <v>15</v>
      </c>
      <c r="Q7552">
        <v>21</v>
      </c>
      <c r="R7552">
        <v>0</v>
      </c>
      <c r="S7552">
        <v>21</v>
      </c>
      <c r="T7552">
        <v>30</v>
      </c>
      <c r="U7552" t="s">
        <v>0</v>
      </c>
      <c r="V7552">
        <v>1</v>
      </c>
      <c r="W7552">
        <v>0</v>
      </c>
      <c r="X7552">
        <v>6</v>
      </c>
      <c r="Y7552">
        <v>247.71445312500001</v>
      </c>
      <c r="Z7552" s="1">
        <v>0</v>
      </c>
      <c r="AA7552" s="1"/>
    </row>
    <row r="7553" spans="1:27" x14ac:dyDescent="0.35">
      <c r="A7553">
        <v>473</v>
      </c>
      <c r="B7553" t="e">
        <f>VLOOKUP(Tableau__3_Déplacements_2[[#This Row],[Id_Menage]],[2]Ménages!$A$2:$AD$1503,32)</f>
        <v>#REF!</v>
      </c>
      <c r="C7553" t="s">
        <v>16</v>
      </c>
      <c r="D7553" t="s">
        <v>6822</v>
      </c>
      <c r="E7553">
        <f>VLOOKUP(Tableau__3_Déplacements_2[[#This Row],[Id_Personne]],[1]!Tableau__2_Personnes_1[[Id_Personne]:[Age]],2)</f>
        <v>2</v>
      </c>
      <c r="F7553">
        <f>VLOOKUP(Tableau__3_Déplacements_2[[#This Row],[Id_Personne]],[1]!Tableau__2_Personnes_1[[Id_Personne]:[Age]],4)</f>
        <v>55</v>
      </c>
      <c r="G7553" t="s">
        <v>0</v>
      </c>
      <c r="H7553" t="s">
        <v>7</v>
      </c>
      <c r="I7553" t="s">
        <v>6823</v>
      </c>
      <c r="J7553">
        <v>1</v>
      </c>
      <c r="K7553">
        <v>60</v>
      </c>
      <c r="M7553">
        <v>29</v>
      </c>
      <c r="O7553" t="str">
        <f>IF(Tableau__3_Déplacements_2[[#This Row],[Ori]]=Tableau__3_Déplacements_2[[#This Row],[Des]],"local","metro")</f>
        <v>metro</v>
      </c>
      <c r="P7553">
        <v>3</v>
      </c>
      <c r="Q7553">
        <v>9</v>
      </c>
      <c r="R7553">
        <v>0</v>
      </c>
      <c r="S7553">
        <v>9</v>
      </c>
      <c r="T7553">
        <v>40</v>
      </c>
      <c r="U7553" t="s">
        <v>240</v>
      </c>
      <c r="V7553">
        <v>8</v>
      </c>
      <c r="W7553">
        <v>300</v>
      </c>
      <c r="X7553">
        <v>5</v>
      </c>
      <c r="Y7553">
        <v>247.71445312500001</v>
      </c>
      <c r="Z7553" s="1">
        <v>0</v>
      </c>
      <c r="AA7553" s="1"/>
    </row>
    <row r="7554" spans="1:27" x14ac:dyDescent="0.35">
      <c r="A7554">
        <v>473</v>
      </c>
      <c r="B7554" t="e">
        <f>VLOOKUP(Tableau__3_Déplacements_2[[#This Row],[Id_Menage]],[2]Ménages!$A$2:$AD$1503,32)</f>
        <v>#REF!</v>
      </c>
      <c r="C7554" t="s">
        <v>16</v>
      </c>
      <c r="D7554" t="s">
        <v>6822</v>
      </c>
      <c r="E7554">
        <f>VLOOKUP(Tableau__3_Déplacements_2[[#This Row],[Id_Personne]],[1]!Tableau__2_Personnes_1[[Id_Personne]:[Age]],2)</f>
        <v>2</v>
      </c>
      <c r="F7554">
        <f>VLOOKUP(Tableau__3_Déplacements_2[[#This Row],[Id_Personne]],[1]!Tableau__2_Personnes_1[[Id_Personne]:[Age]],4)</f>
        <v>55</v>
      </c>
      <c r="G7554" t="s">
        <v>3</v>
      </c>
      <c r="H7554" t="s">
        <v>2</v>
      </c>
      <c r="I7554" t="s">
        <v>6821</v>
      </c>
      <c r="J7554">
        <v>1</v>
      </c>
      <c r="K7554">
        <v>29</v>
      </c>
      <c r="M7554">
        <v>60</v>
      </c>
      <c r="O7554" t="str">
        <f>IF(Tableau__3_Déplacements_2[[#This Row],[Ori]]=Tableau__3_Déplacements_2[[#This Row],[Des]],"local","metro")</f>
        <v>metro</v>
      </c>
      <c r="P7554">
        <v>15</v>
      </c>
      <c r="Q7554">
        <v>17</v>
      </c>
      <c r="R7554">
        <v>45</v>
      </c>
      <c r="S7554">
        <v>18</v>
      </c>
      <c r="T7554">
        <v>45</v>
      </c>
      <c r="U7554" t="s">
        <v>240</v>
      </c>
      <c r="V7554">
        <v>8</v>
      </c>
      <c r="W7554">
        <v>300</v>
      </c>
      <c r="X7554">
        <v>5</v>
      </c>
      <c r="Y7554">
        <v>247.71445312500001</v>
      </c>
      <c r="Z7554" s="1">
        <v>-1</v>
      </c>
      <c r="AA7554" s="1"/>
    </row>
    <row r="7555" spans="1:27" x14ac:dyDescent="0.35">
      <c r="A7555">
        <v>473</v>
      </c>
      <c r="B7555" t="e">
        <f>VLOOKUP(Tableau__3_Déplacements_2[[#This Row],[Id_Menage]],[2]Ménages!$A$2:$AD$1503,32)</f>
        <v>#REF!</v>
      </c>
      <c r="C7555" t="s">
        <v>11</v>
      </c>
      <c r="D7555" t="s">
        <v>6819</v>
      </c>
      <c r="E7555">
        <f>VLOOKUP(Tableau__3_Déplacements_2[[#This Row],[Id_Personne]],[1]!Tableau__2_Personnes_1[[Id_Personne]:[Age]],2)</f>
        <v>2</v>
      </c>
      <c r="F7555">
        <f>VLOOKUP(Tableau__3_Déplacements_2[[#This Row],[Id_Personne]],[1]!Tableau__2_Personnes_1[[Id_Personne]:[Age]],4)</f>
        <v>29</v>
      </c>
      <c r="G7555" t="s">
        <v>0</v>
      </c>
      <c r="H7555" t="s">
        <v>7</v>
      </c>
      <c r="I7555" t="s">
        <v>6820</v>
      </c>
      <c r="J7555">
        <v>1</v>
      </c>
      <c r="K7555">
        <v>60</v>
      </c>
      <c r="M7555">
        <v>34</v>
      </c>
      <c r="O7555" t="str">
        <f>IF(Tableau__3_Déplacements_2[[#This Row],[Ori]]=Tableau__3_Déplacements_2[[#This Row],[Des]],"local","metro")</f>
        <v>metro</v>
      </c>
      <c r="P7555">
        <v>3</v>
      </c>
      <c r="Q7555">
        <v>8</v>
      </c>
      <c r="R7555">
        <v>0</v>
      </c>
      <c r="S7555">
        <v>8</v>
      </c>
      <c r="T7555">
        <v>30</v>
      </c>
      <c r="U7555" t="s">
        <v>240</v>
      </c>
      <c r="V7555">
        <v>8</v>
      </c>
      <c r="W7555">
        <v>250</v>
      </c>
      <c r="X7555">
        <v>5</v>
      </c>
      <c r="Y7555">
        <v>247.71445312500001</v>
      </c>
      <c r="Z7555" s="1">
        <v>0</v>
      </c>
      <c r="AA7555" s="1"/>
    </row>
    <row r="7556" spans="1:27" x14ac:dyDescent="0.35">
      <c r="A7556">
        <v>473</v>
      </c>
      <c r="B7556" t="e">
        <f>VLOOKUP(Tableau__3_Déplacements_2[[#This Row],[Id_Menage]],[2]Ménages!$A$2:$AD$1503,32)</f>
        <v>#REF!</v>
      </c>
      <c r="C7556" t="s">
        <v>11</v>
      </c>
      <c r="D7556" t="s">
        <v>6819</v>
      </c>
      <c r="E7556">
        <f>VLOOKUP(Tableau__3_Déplacements_2[[#This Row],[Id_Personne]],[1]!Tableau__2_Personnes_1[[Id_Personne]:[Age]],2)</f>
        <v>2</v>
      </c>
      <c r="F7556">
        <f>VLOOKUP(Tableau__3_Déplacements_2[[#This Row],[Id_Personne]],[1]!Tableau__2_Personnes_1[[Id_Personne]:[Age]],4)</f>
        <v>29</v>
      </c>
      <c r="G7556" t="s">
        <v>3</v>
      </c>
      <c r="H7556" t="s">
        <v>2</v>
      </c>
      <c r="I7556" t="s">
        <v>6818</v>
      </c>
      <c r="J7556">
        <v>1</v>
      </c>
      <c r="K7556">
        <v>34</v>
      </c>
      <c r="M7556">
        <v>60</v>
      </c>
      <c r="O7556" t="str">
        <f>IF(Tableau__3_Déplacements_2[[#This Row],[Ori]]=Tableau__3_Déplacements_2[[#This Row],[Des]],"local","metro")</f>
        <v>metro</v>
      </c>
      <c r="P7556">
        <v>15</v>
      </c>
      <c r="Q7556">
        <v>18</v>
      </c>
      <c r="R7556">
        <v>0</v>
      </c>
      <c r="S7556">
        <v>18</v>
      </c>
      <c r="T7556">
        <v>45</v>
      </c>
      <c r="U7556" t="s">
        <v>240</v>
      </c>
      <c r="V7556">
        <v>8</v>
      </c>
      <c r="W7556">
        <v>300</v>
      </c>
      <c r="X7556">
        <v>5</v>
      </c>
      <c r="Y7556">
        <v>247.71445312500001</v>
      </c>
      <c r="Z7556" s="1">
        <v>0</v>
      </c>
      <c r="AA7556" s="1"/>
    </row>
    <row r="7557" spans="1:27" x14ac:dyDescent="0.35">
      <c r="A7557">
        <v>474</v>
      </c>
      <c r="B7557" t="e">
        <f>VLOOKUP(Tableau__3_Déplacements_2[[#This Row],[Id_Menage]],[2]Ménages!$A$2:$AD$1503,32)</f>
        <v>#REF!</v>
      </c>
      <c r="C7557" t="s">
        <v>16</v>
      </c>
      <c r="D7557" t="s">
        <v>6816</v>
      </c>
      <c r="E7557">
        <f>VLOOKUP(Tableau__3_Déplacements_2[[#This Row],[Id_Personne]],[1]!Tableau__2_Personnes_1[[Id_Personne]:[Age]],2)</f>
        <v>1</v>
      </c>
      <c r="F7557">
        <f>VLOOKUP(Tableau__3_Déplacements_2[[#This Row],[Id_Personne]],[1]!Tableau__2_Personnes_1[[Id_Personne]:[Age]],4)</f>
        <v>73</v>
      </c>
      <c r="G7557" t="s">
        <v>0</v>
      </c>
      <c r="H7557" t="s">
        <v>7</v>
      </c>
      <c r="I7557" t="s">
        <v>6817</v>
      </c>
      <c r="J7557">
        <v>1</v>
      </c>
      <c r="K7557">
        <v>60</v>
      </c>
      <c r="M7557">
        <v>25</v>
      </c>
      <c r="O7557" t="str">
        <f>IF(Tableau__3_Déplacements_2[[#This Row],[Ori]]=Tableau__3_Déplacements_2[[#This Row],[Des]],"local","metro")</f>
        <v>metro</v>
      </c>
      <c r="P7557">
        <v>14</v>
      </c>
      <c r="Q7557">
        <v>13</v>
      </c>
      <c r="R7557">
        <v>0</v>
      </c>
      <c r="S7557">
        <v>13</v>
      </c>
      <c r="T7557">
        <v>50</v>
      </c>
      <c r="U7557" t="s">
        <v>37</v>
      </c>
      <c r="V7557">
        <v>6</v>
      </c>
      <c r="W7557">
        <v>0</v>
      </c>
      <c r="X7557">
        <v>2</v>
      </c>
      <c r="Y7557">
        <v>247.71445312500001</v>
      </c>
      <c r="Z7557" s="1">
        <v>0</v>
      </c>
      <c r="AA7557" s="1"/>
    </row>
    <row r="7558" spans="1:27" x14ac:dyDescent="0.35">
      <c r="A7558">
        <v>474</v>
      </c>
      <c r="B7558" t="e">
        <f>VLOOKUP(Tableau__3_Déplacements_2[[#This Row],[Id_Menage]],[2]Ménages!$A$2:$AD$1503,32)</f>
        <v>#REF!</v>
      </c>
      <c r="C7558" t="s">
        <v>16</v>
      </c>
      <c r="D7558" t="s">
        <v>6816</v>
      </c>
      <c r="E7558">
        <f>VLOOKUP(Tableau__3_Déplacements_2[[#This Row],[Id_Personne]],[1]!Tableau__2_Personnes_1[[Id_Personne]:[Age]],2)</f>
        <v>1</v>
      </c>
      <c r="F7558">
        <f>VLOOKUP(Tableau__3_Déplacements_2[[#This Row],[Id_Personne]],[1]!Tableau__2_Personnes_1[[Id_Personne]:[Age]],4)</f>
        <v>73</v>
      </c>
      <c r="G7558" t="s">
        <v>3</v>
      </c>
      <c r="H7558" t="s">
        <v>2</v>
      </c>
      <c r="I7558" t="s">
        <v>6815</v>
      </c>
      <c r="J7558">
        <v>1</v>
      </c>
      <c r="K7558">
        <v>25</v>
      </c>
      <c r="M7558">
        <v>60</v>
      </c>
      <c r="O7558" t="str">
        <f>IF(Tableau__3_Déplacements_2[[#This Row],[Ori]]=Tableau__3_Déplacements_2[[#This Row],[Des]],"local","metro")</f>
        <v>metro</v>
      </c>
      <c r="P7558">
        <v>15</v>
      </c>
      <c r="Q7558">
        <v>19</v>
      </c>
      <c r="R7558">
        <v>0</v>
      </c>
      <c r="S7558">
        <v>19</v>
      </c>
      <c r="T7558">
        <v>45</v>
      </c>
      <c r="U7558" t="s">
        <v>37</v>
      </c>
      <c r="V7558">
        <v>6</v>
      </c>
      <c r="W7558">
        <v>0</v>
      </c>
      <c r="X7558">
        <v>6</v>
      </c>
      <c r="Y7558">
        <v>247.71445312500001</v>
      </c>
      <c r="Z7558" s="1">
        <v>0</v>
      </c>
      <c r="AA7558" s="1"/>
    </row>
    <row r="7559" spans="1:27" x14ac:dyDescent="0.35">
      <c r="A7559">
        <v>474</v>
      </c>
      <c r="B7559" t="e">
        <f>VLOOKUP(Tableau__3_Déplacements_2[[#This Row],[Id_Menage]],[2]Ménages!$A$2:$AD$1503,32)</f>
        <v>#REF!</v>
      </c>
      <c r="C7559" t="s">
        <v>11</v>
      </c>
      <c r="D7559" t="s">
        <v>6813</v>
      </c>
      <c r="E7559">
        <f>VLOOKUP(Tableau__3_Déplacements_2[[#This Row],[Id_Personne]],[1]!Tableau__2_Personnes_1[[Id_Personne]:[Age]],2)</f>
        <v>2</v>
      </c>
      <c r="F7559">
        <f>VLOOKUP(Tableau__3_Déplacements_2[[#This Row],[Id_Personne]],[1]!Tableau__2_Personnes_1[[Id_Personne]:[Age]],4)</f>
        <v>66</v>
      </c>
      <c r="G7559" t="s">
        <v>0</v>
      </c>
      <c r="H7559" t="s">
        <v>7</v>
      </c>
      <c r="I7559" t="s">
        <v>6814</v>
      </c>
      <c r="J7559">
        <v>1</v>
      </c>
      <c r="K7559">
        <v>60</v>
      </c>
      <c r="M7559">
        <v>29</v>
      </c>
      <c r="O7559" t="str">
        <f>IF(Tableau__3_Déplacements_2[[#This Row],[Ori]]=Tableau__3_Déplacements_2[[#This Row],[Des]],"local","metro")</f>
        <v>metro</v>
      </c>
      <c r="P7559">
        <v>7</v>
      </c>
      <c r="Q7559">
        <v>13</v>
      </c>
      <c r="R7559">
        <v>0</v>
      </c>
      <c r="S7559">
        <v>13</v>
      </c>
      <c r="T7559">
        <v>40</v>
      </c>
      <c r="U7559" t="s">
        <v>169</v>
      </c>
      <c r="V7559">
        <v>7</v>
      </c>
      <c r="W7559">
        <v>250</v>
      </c>
      <c r="X7559">
        <v>2</v>
      </c>
      <c r="Y7559">
        <v>247.71445312500001</v>
      </c>
      <c r="Z7559" s="1">
        <v>0</v>
      </c>
      <c r="AA7559" s="1"/>
    </row>
    <row r="7560" spans="1:27" x14ac:dyDescent="0.35">
      <c r="A7560">
        <v>474</v>
      </c>
      <c r="B7560" t="e">
        <f>VLOOKUP(Tableau__3_Déplacements_2[[#This Row],[Id_Menage]],[2]Ménages!$A$2:$AD$1503,32)</f>
        <v>#REF!</v>
      </c>
      <c r="C7560" t="s">
        <v>11</v>
      </c>
      <c r="D7560" t="s">
        <v>6813</v>
      </c>
      <c r="E7560">
        <f>VLOOKUP(Tableau__3_Déplacements_2[[#This Row],[Id_Personne]],[1]!Tableau__2_Personnes_1[[Id_Personne]:[Age]],2)</f>
        <v>2</v>
      </c>
      <c r="F7560">
        <f>VLOOKUP(Tableau__3_Déplacements_2[[#This Row],[Id_Personne]],[1]!Tableau__2_Personnes_1[[Id_Personne]:[Age]],4)</f>
        <v>66</v>
      </c>
      <c r="G7560" t="s">
        <v>3</v>
      </c>
      <c r="H7560" t="s">
        <v>2</v>
      </c>
      <c r="I7560" t="s">
        <v>6812</v>
      </c>
      <c r="J7560">
        <v>1</v>
      </c>
      <c r="K7560">
        <v>29</v>
      </c>
      <c r="M7560">
        <v>60</v>
      </c>
      <c r="O7560" t="str">
        <f>IF(Tableau__3_Déplacements_2[[#This Row],[Ori]]=Tableau__3_Déplacements_2[[#This Row],[Des]],"local","metro")</f>
        <v>metro</v>
      </c>
      <c r="P7560">
        <v>15</v>
      </c>
      <c r="Q7560">
        <v>16</v>
      </c>
      <c r="R7560">
        <v>0</v>
      </c>
      <c r="S7560">
        <v>17</v>
      </c>
      <c r="T7560">
        <v>0</v>
      </c>
      <c r="U7560" t="s">
        <v>240</v>
      </c>
      <c r="V7560">
        <v>8</v>
      </c>
      <c r="W7560">
        <v>300</v>
      </c>
      <c r="X7560">
        <v>2</v>
      </c>
      <c r="Y7560">
        <v>247.71445312500001</v>
      </c>
      <c r="Z7560" s="1">
        <v>0</v>
      </c>
      <c r="AA7560" s="1"/>
    </row>
    <row r="7561" spans="1:27" x14ac:dyDescent="0.35">
      <c r="A7561">
        <v>474</v>
      </c>
      <c r="B7561" t="e">
        <f>VLOOKUP(Tableau__3_Déplacements_2[[#This Row],[Id_Menage]],[2]Ménages!$A$2:$AD$1503,32)</f>
        <v>#REF!</v>
      </c>
      <c r="C7561" t="s">
        <v>5</v>
      </c>
      <c r="D7561" t="s">
        <v>6810</v>
      </c>
      <c r="E7561">
        <f>VLOOKUP(Tableau__3_Déplacements_2[[#This Row],[Id_Personne]],[1]!Tableau__2_Personnes_1[[Id_Personne]:[Age]],2)</f>
        <v>1</v>
      </c>
      <c r="F7561">
        <f>VLOOKUP(Tableau__3_Déplacements_2[[#This Row],[Id_Personne]],[1]!Tableau__2_Personnes_1[[Id_Personne]:[Age]],4)</f>
        <v>39</v>
      </c>
      <c r="G7561" t="s">
        <v>0</v>
      </c>
      <c r="H7561" t="s">
        <v>7</v>
      </c>
      <c r="I7561" t="s">
        <v>6811</v>
      </c>
      <c r="J7561">
        <v>1</v>
      </c>
      <c r="K7561">
        <v>60</v>
      </c>
      <c r="M7561">
        <v>34</v>
      </c>
      <c r="O7561" t="str">
        <f>IF(Tableau__3_Déplacements_2[[#This Row],[Ori]]=Tableau__3_Déplacements_2[[#This Row],[Des]],"local","metro")</f>
        <v>metro</v>
      </c>
      <c r="P7561">
        <v>3</v>
      </c>
      <c r="Q7561">
        <v>7</v>
      </c>
      <c r="R7561">
        <v>0</v>
      </c>
      <c r="S7561">
        <v>7</v>
      </c>
      <c r="T7561">
        <v>45</v>
      </c>
      <c r="U7561" t="s">
        <v>37</v>
      </c>
      <c r="V7561">
        <v>6</v>
      </c>
      <c r="W7561">
        <v>0</v>
      </c>
      <c r="X7561">
        <v>5</v>
      </c>
      <c r="Y7561">
        <v>247.71445312500001</v>
      </c>
      <c r="Z7561" s="1">
        <v>0</v>
      </c>
      <c r="AA7561" s="1"/>
    </row>
    <row r="7562" spans="1:27" x14ac:dyDescent="0.35">
      <c r="A7562">
        <v>474</v>
      </c>
      <c r="B7562" t="e">
        <f>VLOOKUP(Tableau__3_Déplacements_2[[#This Row],[Id_Menage]],[2]Ménages!$A$2:$AD$1503,32)</f>
        <v>#REF!</v>
      </c>
      <c r="C7562" t="s">
        <v>5</v>
      </c>
      <c r="D7562" t="s">
        <v>6810</v>
      </c>
      <c r="E7562">
        <f>VLOOKUP(Tableau__3_Déplacements_2[[#This Row],[Id_Personne]],[1]!Tableau__2_Personnes_1[[Id_Personne]:[Age]],2)</f>
        <v>1</v>
      </c>
      <c r="F7562">
        <f>VLOOKUP(Tableau__3_Déplacements_2[[#This Row],[Id_Personne]],[1]!Tableau__2_Personnes_1[[Id_Personne]:[Age]],4)</f>
        <v>39</v>
      </c>
      <c r="G7562" t="s">
        <v>3</v>
      </c>
      <c r="H7562" t="s">
        <v>2</v>
      </c>
      <c r="I7562" t="s">
        <v>6809</v>
      </c>
      <c r="J7562">
        <v>1</v>
      </c>
      <c r="K7562">
        <v>34</v>
      </c>
      <c r="M7562">
        <v>60</v>
      </c>
      <c r="O7562" t="str">
        <f>IF(Tableau__3_Déplacements_2[[#This Row],[Ori]]=Tableau__3_Déplacements_2[[#This Row],[Des]],"local","metro")</f>
        <v>metro</v>
      </c>
      <c r="P7562">
        <v>15</v>
      </c>
      <c r="Q7562">
        <v>18</v>
      </c>
      <c r="R7562">
        <v>0</v>
      </c>
      <c r="S7562">
        <v>18</v>
      </c>
      <c r="T7562">
        <v>50</v>
      </c>
      <c r="U7562" t="s">
        <v>37</v>
      </c>
      <c r="V7562">
        <v>6</v>
      </c>
      <c r="W7562">
        <v>0</v>
      </c>
      <c r="X7562">
        <v>5</v>
      </c>
      <c r="Y7562">
        <v>247.71445312500001</v>
      </c>
      <c r="Z7562" s="1">
        <v>0</v>
      </c>
      <c r="AA7562" s="1"/>
    </row>
    <row r="7563" spans="1:27" x14ac:dyDescent="0.35">
      <c r="A7563">
        <v>474</v>
      </c>
      <c r="B7563" t="e">
        <f>VLOOKUP(Tableau__3_Déplacements_2[[#This Row],[Id_Menage]],[2]Ménages!$A$2:$AD$1503,32)</f>
        <v>#REF!</v>
      </c>
      <c r="C7563" t="s">
        <v>65</v>
      </c>
      <c r="D7563" t="s">
        <v>6807</v>
      </c>
      <c r="E7563">
        <f>VLOOKUP(Tableau__3_Déplacements_2[[#This Row],[Id_Personne]],[1]!Tableau__2_Personnes_1[[Id_Personne]:[Age]],2)</f>
        <v>2</v>
      </c>
      <c r="F7563">
        <f>VLOOKUP(Tableau__3_Déplacements_2[[#This Row],[Id_Personne]],[1]!Tableau__2_Personnes_1[[Id_Personne]:[Age]],4)</f>
        <v>31</v>
      </c>
      <c r="G7563" t="s">
        <v>3</v>
      </c>
      <c r="H7563" t="s">
        <v>2</v>
      </c>
      <c r="I7563" t="s">
        <v>6808</v>
      </c>
      <c r="J7563">
        <v>1</v>
      </c>
      <c r="K7563">
        <v>77</v>
      </c>
      <c r="M7563">
        <v>60</v>
      </c>
      <c r="O7563" t="str">
        <f>IF(Tableau__3_Déplacements_2[[#This Row],[Ori]]=Tableau__3_Déplacements_2[[#This Row],[Des]],"local","metro")</f>
        <v>metro</v>
      </c>
      <c r="P7563">
        <v>15</v>
      </c>
      <c r="Q7563">
        <v>19</v>
      </c>
      <c r="R7563">
        <v>0</v>
      </c>
      <c r="S7563">
        <v>20</v>
      </c>
      <c r="T7563">
        <v>0</v>
      </c>
      <c r="U7563" t="s">
        <v>1095</v>
      </c>
      <c r="V7563">
        <v>8</v>
      </c>
      <c r="W7563">
        <v>500</v>
      </c>
      <c r="X7563">
        <v>5</v>
      </c>
      <c r="Y7563">
        <v>247.71445312500001</v>
      </c>
      <c r="Z7563" s="1">
        <v>0</v>
      </c>
      <c r="AA7563" s="1"/>
    </row>
    <row r="7564" spans="1:27" x14ac:dyDescent="0.35">
      <c r="A7564">
        <v>474</v>
      </c>
      <c r="B7564" t="e">
        <f>VLOOKUP(Tableau__3_Déplacements_2[[#This Row],[Id_Menage]],[2]Ménages!$A$2:$AD$1503,32)</f>
        <v>#REF!</v>
      </c>
      <c r="C7564" t="s">
        <v>65</v>
      </c>
      <c r="D7564" t="s">
        <v>6807</v>
      </c>
      <c r="E7564">
        <f>VLOOKUP(Tableau__3_Déplacements_2[[#This Row],[Id_Personne]],[1]!Tableau__2_Personnes_1[[Id_Personne]:[Age]],2)</f>
        <v>2</v>
      </c>
      <c r="F7564">
        <f>VLOOKUP(Tableau__3_Déplacements_2[[#This Row],[Id_Personne]],[1]!Tableau__2_Personnes_1[[Id_Personne]:[Age]],4)</f>
        <v>31</v>
      </c>
      <c r="G7564" t="s">
        <v>0</v>
      </c>
      <c r="H7564" t="s">
        <v>7</v>
      </c>
      <c r="I7564" t="s">
        <v>6806</v>
      </c>
      <c r="J7564">
        <v>1</v>
      </c>
      <c r="K7564">
        <v>60</v>
      </c>
      <c r="M7564">
        <v>77</v>
      </c>
      <c r="O7564" t="str">
        <f>IF(Tableau__3_Déplacements_2[[#This Row],[Ori]]=Tableau__3_Déplacements_2[[#This Row],[Des]],"local","metro")</f>
        <v>metro</v>
      </c>
      <c r="P7564">
        <v>3</v>
      </c>
      <c r="Q7564">
        <v>8</v>
      </c>
      <c r="R7564">
        <v>0</v>
      </c>
      <c r="S7564">
        <v>9</v>
      </c>
      <c r="T7564">
        <v>0</v>
      </c>
      <c r="U7564" t="s">
        <v>1095</v>
      </c>
      <c r="V7564">
        <v>8</v>
      </c>
      <c r="W7564">
        <v>500</v>
      </c>
      <c r="X7564">
        <v>5</v>
      </c>
      <c r="Y7564">
        <v>247.71445312500001</v>
      </c>
      <c r="Z7564" s="1">
        <v>0</v>
      </c>
      <c r="AA7564" s="1"/>
    </row>
    <row r="7565" spans="1:27" x14ac:dyDescent="0.35">
      <c r="A7565">
        <v>475</v>
      </c>
      <c r="B7565" t="e">
        <f>VLOOKUP(Tableau__3_Déplacements_2[[#This Row],[Id_Menage]],[2]Ménages!$A$2:$AD$1503,32)</f>
        <v>#REF!</v>
      </c>
      <c r="C7565" t="s">
        <v>16</v>
      </c>
      <c r="D7565" t="s">
        <v>6804</v>
      </c>
      <c r="E7565">
        <f>VLOOKUP(Tableau__3_Déplacements_2[[#This Row],[Id_Personne]],[1]!Tableau__2_Personnes_1[[Id_Personne]:[Age]],2)</f>
        <v>1</v>
      </c>
      <c r="F7565">
        <f>VLOOKUP(Tableau__3_Déplacements_2[[#This Row],[Id_Personne]],[1]!Tableau__2_Personnes_1[[Id_Personne]:[Age]],4)</f>
        <v>53</v>
      </c>
      <c r="G7565" t="s">
        <v>0</v>
      </c>
      <c r="H7565" t="s">
        <v>7</v>
      </c>
      <c r="I7565" t="s">
        <v>6805</v>
      </c>
      <c r="J7565">
        <v>1</v>
      </c>
      <c r="K7565">
        <v>60</v>
      </c>
      <c r="M7565">
        <v>4</v>
      </c>
      <c r="O7565" t="str">
        <f>IF(Tableau__3_Déplacements_2[[#This Row],[Ori]]=Tableau__3_Déplacements_2[[#This Row],[Des]],"local","metro")</f>
        <v>metro</v>
      </c>
      <c r="P7565">
        <v>4</v>
      </c>
      <c r="Q7565">
        <v>8</v>
      </c>
      <c r="R7565">
        <v>0</v>
      </c>
      <c r="S7565">
        <v>8</v>
      </c>
      <c r="T7565">
        <v>45</v>
      </c>
      <c r="U7565" t="s">
        <v>37</v>
      </c>
      <c r="V7565">
        <v>6</v>
      </c>
      <c r="W7565">
        <v>0</v>
      </c>
      <c r="X7565">
        <v>6</v>
      </c>
      <c r="Y7565">
        <v>247.71445312500001</v>
      </c>
      <c r="Z7565" s="1">
        <v>0</v>
      </c>
      <c r="AA7565" s="1"/>
    </row>
    <row r="7566" spans="1:27" x14ac:dyDescent="0.35">
      <c r="A7566">
        <v>475</v>
      </c>
      <c r="B7566" t="e">
        <f>VLOOKUP(Tableau__3_Déplacements_2[[#This Row],[Id_Menage]],[2]Ménages!$A$2:$AD$1503,32)</f>
        <v>#REF!</v>
      </c>
      <c r="C7566" t="s">
        <v>16</v>
      </c>
      <c r="D7566" t="s">
        <v>6804</v>
      </c>
      <c r="E7566">
        <f>VLOOKUP(Tableau__3_Déplacements_2[[#This Row],[Id_Personne]],[1]!Tableau__2_Personnes_1[[Id_Personne]:[Age]],2)</f>
        <v>1</v>
      </c>
      <c r="F7566">
        <f>VLOOKUP(Tableau__3_Déplacements_2[[#This Row],[Id_Personne]],[1]!Tableau__2_Personnes_1[[Id_Personne]:[Age]],4)</f>
        <v>53</v>
      </c>
      <c r="G7566" t="s">
        <v>3</v>
      </c>
      <c r="H7566" t="s">
        <v>2</v>
      </c>
      <c r="I7566" t="s">
        <v>6803</v>
      </c>
      <c r="J7566">
        <v>1</v>
      </c>
      <c r="K7566">
        <v>4</v>
      </c>
      <c r="M7566">
        <v>60</v>
      </c>
      <c r="O7566" t="str">
        <f>IF(Tableau__3_Déplacements_2[[#This Row],[Ori]]=Tableau__3_Déplacements_2[[#This Row],[Des]],"local","metro")</f>
        <v>metro</v>
      </c>
      <c r="P7566">
        <v>15</v>
      </c>
      <c r="Q7566">
        <v>23</v>
      </c>
      <c r="R7566">
        <v>0</v>
      </c>
      <c r="S7566">
        <v>23</v>
      </c>
      <c r="T7566">
        <v>50</v>
      </c>
      <c r="U7566" t="s">
        <v>37</v>
      </c>
      <c r="V7566">
        <v>6</v>
      </c>
      <c r="W7566">
        <v>0</v>
      </c>
      <c r="X7566">
        <v>6</v>
      </c>
      <c r="Y7566">
        <v>247.71445312500001</v>
      </c>
      <c r="Z7566" s="1">
        <v>0</v>
      </c>
      <c r="AA7566" s="1"/>
    </row>
    <row r="7567" spans="1:27" x14ac:dyDescent="0.35">
      <c r="A7567">
        <v>475</v>
      </c>
      <c r="B7567" t="e">
        <f>VLOOKUP(Tableau__3_Déplacements_2[[#This Row],[Id_Menage]],[2]Ménages!$A$2:$AD$1503,32)</f>
        <v>#REF!</v>
      </c>
      <c r="C7567" t="s">
        <v>11</v>
      </c>
      <c r="D7567" t="s">
        <v>6801</v>
      </c>
      <c r="E7567">
        <f>VLOOKUP(Tableau__3_Déplacements_2[[#This Row],[Id_Personne]],[1]!Tableau__2_Personnes_1[[Id_Personne]:[Age]],2)</f>
        <v>2</v>
      </c>
      <c r="F7567">
        <f>VLOOKUP(Tableau__3_Déplacements_2[[#This Row],[Id_Personne]],[1]!Tableau__2_Personnes_1[[Id_Personne]:[Age]],4)</f>
        <v>46</v>
      </c>
      <c r="G7567" t="s">
        <v>0</v>
      </c>
      <c r="H7567" t="s">
        <v>7</v>
      </c>
      <c r="I7567" t="s">
        <v>6802</v>
      </c>
      <c r="J7567">
        <v>1</v>
      </c>
      <c r="K7567">
        <v>60</v>
      </c>
      <c r="M7567">
        <v>60</v>
      </c>
      <c r="O7567" t="str">
        <f>IF(Tableau__3_Déplacements_2[[#This Row],[Ori]]=Tableau__3_Déplacements_2[[#This Row],[Des]],"local","metro")</f>
        <v>local</v>
      </c>
      <c r="P7567">
        <v>5</v>
      </c>
      <c r="Q7567">
        <v>11</v>
      </c>
      <c r="R7567">
        <v>0</v>
      </c>
      <c r="S7567">
        <v>11</v>
      </c>
      <c r="T7567">
        <v>18</v>
      </c>
      <c r="U7567" t="s">
        <v>0</v>
      </c>
      <c r="V7567">
        <v>1</v>
      </c>
      <c r="W7567">
        <v>0</v>
      </c>
      <c r="X7567">
        <v>4</v>
      </c>
      <c r="Y7567">
        <v>247.71445312500001</v>
      </c>
      <c r="Z7567" s="1">
        <v>0</v>
      </c>
      <c r="AA7567" s="1"/>
    </row>
    <row r="7568" spans="1:27" x14ac:dyDescent="0.35">
      <c r="A7568">
        <v>475</v>
      </c>
      <c r="B7568" t="e">
        <f>VLOOKUP(Tableau__3_Déplacements_2[[#This Row],[Id_Menage]],[2]Ménages!$A$2:$AD$1503,32)</f>
        <v>#REF!</v>
      </c>
      <c r="C7568" t="s">
        <v>11</v>
      </c>
      <c r="D7568" t="s">
        <v>6801</v>
      </c>
      <c r="E7568">
        <f>VLOOKUP(Tableau__3_Déplacements_2[[#This Row],[Id_Personne]],[1]!Tableau__2_Personnes_1[[Id_Personne]:[Age]],2)</f>
        <v>2</v>
      </c>
      <c r="F7568">
        <f>VLOOKUP(Tableau__3_Déplacements_2[[#This Row],[Id_Personne]],[1]!Tableau__2_Personnes_1[[Id_Personne]:[Age]],4)</f>
        <v>46</v>
      </c>
      <c r="G7568" t="s">
        <v>3</v>
      </c>
      <c r="H7568" t="s">
        <v>2</v>
      </c>
      <c r="I7568" t="s">
        <v>6800</v>
      </c>
      <c r="J7568">
        <v>1</v>
      </c>
      <c r="K7568">
        <v>60</v>
      </c>
      <c r="M7568">
        <v>60</v>
      </c>
      <c r="O7568" t="str">
        <f>IF(Tableau__3_Déplacements_2[[#This Row],[Ori]]=Tableau__3_Déplacements_2[[#This Row],[Des]],"local","metro")</f>
        <v>local</v>
      </c>
      <c r="P7568">
        <v>15</v>
      </c>
      <c r="Q7568">
        <v>12</v>
      </c>
      <c r="R7568">
        <v>30</v>
      </c>
      <c r="S7568">
        <v>12</v>
      </c>
      <c r="T7568">
        <v>50</v>
      </c>
      <c r="U7568" t="s">
        <v>0</v>
      </c>
      <c r="V7568">
        <v>1</v>
      </c>
      <c r="W7568">
        <v>0</v>
      </c>
      <c r="X7568">
        <v>4</v>
      </c>
      <c r="Y7568">
        <v>247.71445312500001</v>
      </c>
      <c r="Z7568" s="1">
        <v>-1</v>
      </c>
      <c r="AA7568" s="1"/>
    </row>
    <row r="7569" spans="1:27" x14ac:dyDescent="0.35">
      <c r="A7569">
        <v>475</v>
      </c>
      <c r="B7569" t="e">
        <f>VLOOKUP(Tableau__3_Déplacements_2[[#This Row],[Id_Menage]],[2]Ménages!$A$2:$AD$1503,32)</f>
        <v>#REF!</v>
      </c>
      <c r="C7569" t="s">
        <v>5</v>
      </c>
      <c r="D7569" t="s">
        <v>6798</v>
      </c>
      <c r="E7569">
        <f>VLOOKUP(Tableau__3_Déplacements_2[[#This Row],[Id_Personne]],[1]!Tableau__2_Personnes_1[[Id_Personne]:[Age]],2)</f>
        <v>2</v>
      </c>
      <c r="F7569">
        <f>VLOOKUP(Tableau__3_Déplacements_2[[#This Row],[Id_Personne]],[1]!Tableau__2_Personnes_1[[Id_Personne]:[Age]],4)</f>
        <v>17</v>
      </c>
      <c r="G7569" t="s">
        <v>0</v>
      </c>
      <c r="H7569" t="s">
        <v>7</v>
      </c>
      <c r="I7569" t="s">
        <v>6799</v>
      </c>
      <c r="J7569">
        <v>1</v>
      </c>
      <c r="K7569">
        <v>60</v>
      </c>
      <c r="M7569">
        <v>4</v>
      </c>
      <c r="O7569" t="str">
        <f>IF(Tableau__3_Déplacements_2[[#This Row],[Ori]]=Tableau__3_Déplacements_2[[#This Row],[Des]],"local","metro")</f>
        <v>metro</v>
      </c>
      <c r="P7569">
        <v>4</v>
      </c>
      <c r="Q7569">
        <v>8</v>
      </c>
      <c r="R7569">
        <v>0</v>
      </c>
      <c r="S7569">
        <v>8</v>
      </c>
      <c r="T7569">
        <v>45</v>
      </c>
      <c r="U7569" t="s">
        <v>169</v>
      </c>
      <c r="V7569">
        <v>7</v>
      </c>
      <c r="W7569">
        <v>0</v>
      </c>
      <c r="X7569">
        <v>5</v>
      </c>
      <c r="Y7569">
        <v>247.71445312500001</v>
      </c>
      <c r="Z7569" s="1">
        <v>0</v>
      </c>
      <c r="AA7569" s="1"/>
    </row>
    <row r="7570" spans="1:27" x14ac:dyDescent="0.35">
      <c r="A7570">
        <v>475</v>
      </c>
      <c r="B7570" t="e">
        <f>VLOOKUP(Tableau__3_Déplacements_2[[#This Row],[Id_Menage]],[2]Ménages!$A$2:$AD$1503,32)</f>
        <v>#REF!</v>
      </c>
      <c r="C7570" t="s">
        <v>5</v>
      </c>
      <c r="D7570" t="s">
        <v>6798</v>
      </c>
      <c r="E7570">
        <f>VLOOKUP(Tableau__3_Déplacements_2[[#This Row],[Id_Personne]],[1]!Tableau__2_Personnes_1[[Id_Personne]:[Age]],2)</f>
        <v>2</v>
      </c>
      <c r="F7570">
        <f>VLOOKUP(Tableau__3_Déplacements_2[[#This Row],[Id_Personne]],[1]!Tableau__2_Personnes_1[[Id_Personne]:[Age]],4)</f>
        <v>17</v>
      </c>
      <c r="G7570" t="s">
        <v>3</v>
      </c>
      <c r="H7570" t="s">
        <v>2</v>
      </c>
      <c r="I7570" t="s">
        <v>6797</v>
      </c>
      <c r="J7570">
        <v>1</v>
      </c>
      <c r="K7570">
        <v>4</v>
      </c>
      <c r="M7570">
        <v>60</v>
      </c>
      <c r="O7570" t="str">
        <f>IF(Tableau__3_Déplacements_2[[#This Row],[Ori]]=Tableau__3_Déplacements_2[[#This Row],[Des]],"local","metro")</f>
        <v>metro</v>
      </c>
      <c r="P7570">
        <v>15</v>
      </c>
      <c r="Q7570">
        <v>23</v>
      </c>
      <c r="R7570">
        <v>0</v>
      </c>
      <c r="S7570">
        <v>23</v>
      </c>
      <c r="T7570">
        <v>50</v>
      </c>
      <c r="U7570" t="s">
        <v>169</v>
      </c>
      <c r="V7570">
        <v>7</v>
      </c>
      <c r="W7570">
        <v>0</v>
      </c>
      <c r="X7570">
        <v>5</v>
      </c>
      <c r="Y7570">
        <v>247.71445312500001</v>
      </c>
      <c r="Z7570" s="1">
        <v>0</v>
      </c>
      <c r="AA7570" s="1"/>
    </row>
    <row r="7571" spans="1:27" x14ac:dyDescent="0.35">
      <c r="A7571">
        <v>476</v>
      </c>
      <c r="B7571" t="e">
        <f>VLOOKUP(Tableau__3_Déplacements_2[[#This Row],[Id_Menage]],[2]Ménages!$A$2:$AD$1503,32)</f>
        <v>#REF!</v>
      </c>
      <c r="C7571" t="s">
        <v>16</v>
      </c>
      <c r="D7571" t="s">
        <v>6794</v>
      </c>
      <c r="E7571">
        <f>VLOOKUP(Tableau__3_Déplacements_2[[#This Row],[Id_Personne]],[1]!Tableau__2_Personnes_1[[Id_Personne]:[Age]],2)</f>
        <v>1</v>
      </c>
      <c r="F7571">
        <f>VLOOKUP(Tableau__3_Déplacements_2[[#This Row],[Id_Personne]],[1]!Tableau__2_Personnes_1[[Id_Personne]:[Age]],4)</f>
        <v>47</v>
      </c>
      <c r="G7571" t="s">
        <v>13</v>
      </c>
      <c r="H7571" t="s">
        <v>22</v>
      </c>
      <c r="I7571" t="s">
        <v>6796</v>
      </c>
      <c r="J7571">
        <v>1</v>
      </c>
      <c r="K7571">
        <v>70</v>
      </c>
      <c r="M7571">
        <v>60</v>
      </c>
      <c r="O7571" t="str">
        <f>IF(Tableau__3_Déplacements_2[[#This Row],[Ori]]=Tableau__3_Déplacements_2[[#This Row],[Des]],"local","metro")</f>
        <v>metro</v>
      </c>
      <c r="P7571">
        <v>15</v>
      </c>
      <c r="Q7571">
        <v>22</v>
      </c>
      <c r="R7571">
        <v>0</v>
      </c>
      <c r="S7571">
        <v>22</v>
      </c>
      <c r="T7571">
        <v>45</v>
      </c>
      <c r="U7571" t="s">
        <v>1095</v>
      </c>
      <c r="V7571">
        <v>8</v>
      </c>
      <c r="W7571">
        <v>400</v>
      </c>
      <c r="X7571">
        <v>3</v>
      </c>
      <c r="Y7571">
        <v>247.71445312500001</v>
      </c>
      <c r="Z7571" s="1">
        <v>0</v>
      </c>
      <c r="AA7571" s="1"/>
    </row>
    <row r="7572" spans="1:27" x14ac:dyDescent="0.35">
      <c r="A7572">
        <v>476</v>
      </c>
      <c r="B7572" t="e">
        <f>VLOOKUP(Tableau__3_Déplacements_2[[#This Row],[Id_Menage]],[2]Ménages!$A$2:$AD$1503,32)</f>
        <v>#REF!</v>
      </c>
      <c r="C7572" t="s">
        <v>16</v>
      </c>
      <c r="D7572" t="s">
        <v>6794</v>
      </c>
      <c r="E7572">
        <f>VLOOKUP(Tableau__3_Déplacements_2[[#This Row],[Id_Personne]],[1]!Tableau__2_Personnes_1[[Id_Personne]:[Age]],2)</f>
        <v>1</v>
      </c>
      <c r="F7572">
        <f>VLOOKUP(Tableau__3_Déplacements_2[[#This Row],[Id_Personne]],[1]!Tableau__2_Personnes_1[[Id_Personne]:[Age]],4)</f>
        <v>47</v>
      </c>
      <c r="G7572" t="s">
        <v>3</v>
      </c>
      <c r="H7572" t="s">
        <v>2</v>
      </c>
      <c r="I7572" t="s">
        <v>6795</v>
      </c>
      <c r="J7572">
        <v>1</v>
      </c>
      <c r="K7572">
        <v>60</v>
      </c>
      <c r="M7572">
        <v>70</v>
      </c>
      <c r="O7572" t="str">
        <f>IF(Tableau__3_Déplacements_2[[#This Row],[Ori]]=Tableau__3_Déplacements_2[[#This Row],[Des]],"local","metro")</f>
        <v>metro</v>
      </c>
      <c r="P7572">
        <v>14</v>
      </c>
      <c r="Q7572">
        <v>16</v>
      </c>
      <c r="R7572">
        <v>0</v>
      </c>
      <c r="S7572">
        <v>16</v>
      </c>
      <c r="T7572">
        <v>45</v>
      </c>
      <c r="U7572" t="s">
        <v>240</v>
      </c>
      <c r="V7572">
        <v>8</v>
      </c>
      <c r="W7572">
        <v>250</v>
      </c>
      <c r="X7572">
        <v>3</v>
      </c>
      <c r="Y7572">
        <v>247.71445312500001</v>
      </c>
      <c r="Z7572" s="1">
        <v>0</v>
      </c>
      <c r="AA7572" s="1"/>
    </row>
    <row r="7573" spans="1:27" x14ac:dyDescent="0.35">
      <c r="A7573">
        <v>476</v>
      </c>
      <c r="B7573" t="e">
        <f>VLOOKUP(Tableau__3_Déplacements_2[[#This Row],[Id_Menage]],[2]Ménages!$A$2:$AD$1503,32)</f>
        <v>#REF!</v>
      </c>
      <c r="C7573" t="s">
        <v>16</v>
      </c>
      <c r="D7573" t="s">
        <v>6794</v>
      </c>
      <c r="E7573">
        <f>VLOOKUP(Tableau__3_Déplacements_2[[#This Row],[Id_Personne]],[1]!Tableau__2_Personnes_1[[Id_Personne]:[Age]],2)</f>
        <v>1</v>
      </c>
      <c r="F7573">
        <f>VLOOKUP(Tableau__3_Déplacements_2[[#This Row],[Id_Personne]],[1]!Tableau__2_Personnes_1[[Id_Personne]:[Age]],4)</f>
        <v>47</v>
      </c>
      <c r="G7573" t="s">
        <v>0</v>
      </c>
      <c r="H7573" t="s">
        <v>7</v>
      </c>
      <c r="I7573" t="s">
        <v>6793</v>
      </c>
      <c r="J7573">
        <v>1</v>
      </c>
      <c r="K7573">
        <v>60</v>
      </c>
      <c r="M7573">
        <v>60</v>
      </c>
      <c r="O7573" t="str">
        <f>IF(Tableau__3_Déplacements_2[[#This Row],[Ori]]=Tableau__3_Déplacements_2[[#This Row],[Des]],"local","metro")</f>
        <v>local</v>
      </c>
      <c r="P7573">
        <v>3</v>
      </c>
      <c r="Q7573">
        <v>9</v>
      </c>
      <c r="R7573">
        <v>0</v>
      </c>
      <c r="S7573">
        <v>9</v>
      </c>
      <c r="T7573">
        <v>28</v>
      </c>
      <c r="U7573" t="s">
        <v>81</v>
      </c>
      <c r="V7573">
        <v>5</v>
      </c>
      <c r="W7573">
        <v>200</v>
      </c>
      <c r="X7573">
        <v>5</v>
      </c>
      <c r="Y7573">
        <v>247.71445312500001</v>
      </c>
      <c r="Z7573" s="1">
        <v>0</v>
      </c>
      <c r="AA7573" s="1"/>
    </row>
    <row r="7574" spans="1:27" x14ac:dyDescent="0.35">
      <c r="A7574">
        <v>476</v>
      </c>
      <c r="B7574" t="e">
        <f>VLOOKUP(Tableau__3_Déplacements_2[[#This Row],[Id_Menage]],[2]Ménages!$A$2:$AD$1503,32)</f>
        <v>#REF!</v>
      </c>
      <c r="C7574" t="s">
        <v>11</v>
      </c>
      <c r="D7574" t="s">
        <v>6791</v>
      </c>
      <c r="E7574">
        <f>VLOOKUP(Tableau__3_Déplacements_2[[#This Row],[Id_Personne]],[1]!Tableau__2_Personnes_1[[Id_Personne]:[Age]],2)</f>
        <v>2</v>
      </c>
      <c r="F7574">
        <f>VLOOKUP(Tableau__3_Déplacements_2[[#This Row],[Id_Personne]],[1]!Tableau__2_Personnes_1[[Id_Personne]:[Age]],4)</f>
        <v>38</v>
      </c>
      <c r="G7574" t="s">
        <v>3</v>
      </c>
      <c r="H7574" t="s">
        <v>2</v>
      </c>
      <c r="I7574" t="s">
        <v>6792</v>
      </c>
      <c r="J7574">
        <v>1</v>
      </c>
      <c r="K7574">
        <v>69</v>
      </c>
      <c r="M7574">
        <v>60</v>
      </c>
      <c r="O7574" t="str">
        <f>IF(Tableau__3_Déplacements_2[[#This Row],[Ori]]=Tableau__3_Déplacements_2[[#This Row],[Des]],"local","metro")</f>
        <v>metro</v>
      </c>
      <c r="P7574">
        <v>15</v>
      </c>
      <c r="Q7574">
        <v>14</v>
      </c>
      <c r="R7574">
        <v>0</v>
      </c>
      <c r="S7574">
        <v>14</v>
      </c>
      <c r="T7574">
        <v>45</v>
      </c>
      <c r="U7574" t="s">
        <v>240</v>
      </c>
      <c r="V7574">
        <v>8</v>
      </c>
      <c r="W7574">
        <v>250</v>
      </c>
      <c r="X7574">
        <v>3</v>
      </c>
      <c r="Y7574">
        <v>247.71445312500001</v>
      </c>
      <c r="Z7574" s="1">
        <v>0</v>
      </c>
      <c r="AA7574" s="1"/>
    </row>
    <row r="7575" spans="1:27" x14ac:dyDescent="0.35">
      <c r="A7575">
        <v>476</v>
      </c>
      <c r="B7575" t="e">
        <f>VLOOKUP(Tableau__3_Déplacements_2[[#This Row],[Id_Menage]],[2]Ménages!$A$2:$AD$1503,32)</f>
        <v>#REF!</v>
      </c>
      <c r="C7575" t="s">
        <v>11</v>
      </c>
      <c r="D7575" t="s">
        <v>6791</v>
      </c>
      <c r="E7575">
        <f>VLOOKUP(Tableau__3_Déplacements_2[[#This Row],[Id_Personne]],[1]!Tableau__2_Personnes_1[[Id_Personne]:[Age]],2)</f>
        <v>2</v>
      </c>
      <c r="F7575">
        <f>VLOOKUP(Tableau__3_Déplacements_2[[#This Row],[Id_Personne]],[1]!Tableau__2_Personnes_1[[Id_Personne]:[Age]],4)</f>
        <v>38</v>
      </c>
      <c r="G7575" t="s">
        <v>0</v>
      </c>
      <c r="H7575" t="s">
        <v>7</v>
      </c>
      <c r="I7575" t="s">
        <v>6790</v>
      </c>
      <c r="J7575">
        <v>1</v>
      </c>
      <c r="K7575">
        <v>60</v>
      </c>
      <c r="M7575">
        <v>69</v>
      </c>
      <c r="O7575" t="str">
        <f>IF(Tableau__3_Déplacements_2[[#This Row],[Ori]]=Tableau__3_Déplacements_2[[#This Row],[Des]],"local","metro")</f>
        <v>metro</v>
      </c>
      <c r="P7575">
        <v>5</v>
      </c>
      <c r="Q7575">
        <v>10</v>
      </c>
      <c r="R7575">
        <v>0</v>
      </c>
      <c r="S7575">
        <v>10</v>
      </c>
      <c r="T7575">
        <v>45</v>
      </c>
      <c r="U7575" t="s">
        <v>240</v>
      </c>
      <c r="V7575">
        <v>8</v>
      </c>
      <c r="W7575">
        <v>250</v>
      </c>
      <c r="X7575">
        <v>3</v>
      </c>
      <c r="Y7575">
        <v>247.71445312500001</v>
      </c>
      <c r="Z7575" s="1">
        <v>0</v>
      </c>
      <c r="AA7575" s="1"/>
    </row>
    <row r="7576" spans="1:27" x14ac:dyDescent="0.35">
      <c r="A7576">
        <v>476</v>
      </c>
      <c r="B7576" t="e">
        <f>VLOOKUP(Tableau__3_Déplacements_2[[#This Row],[Id_Menage]],[2]Ménages!$A$2:$AD$1503,32)</f>
        <v>#REF!</v>
      </c>
      <c r="C7576" t="s">
        <v>5</v>
      </c>
      <c r="D7576" t="s">
        <v>6788</v>
      </c>
      <c r="E7576">
        <f>VLOOKUP(Tableau__3_Déplacements_2[[#This Row],[Id_Personne]],[1]!Tableau__2_Personnes_1[[Id_Personne]:[Age]],2)</f>
        <v>2</v>
      </c>
      <c r="F7576">
        <f>VLOOKUP(Tableau__3_Déplacements_2[[#This Row],[Id_Personne]],[1]!Tableau__2_Personnes_1[[Id_Personne]:[Age]],4)</f>
        <v>20</v>
      </c>
      <c r="G7576" t="s">
        <v>0</v>
      </c>
      <c r="H7576" t="s">
        <v>7</v>
      </c>
      <c r="I7576" t="s">
        <v>6789</v>
      </c>
      <c r="J7576">
        <v>1</v>
      </c>
      <c r="K7576">
        <v>60</v>
      </c>
      <c r="M7576">
        <v>60</v>
      </c>
      <c r="O7576" t="str">
        <f>IF(Tableau__3_Déplacements_2[[#This Row],[Ori]]=Tableau__3_Déplacements_2[[#This Row],[Des]],"local","metro")</f>
        <v>local</v>
      </c>
      <c r="P7576">
        <v>5</v>
      </c>
      <c r="Q7576">
        <v>10</v>
      </c>
      <c r="R7576">
        <v>0</v>
      </c>
      <c r="S7576">
        <v>10</v>
      </c>
      <c r="T7576">
        <v>17</v>
      </c>
      <c r="U7576" t="s">
        <v>0</v>
      </c>
      <c r="V7576">
        <v>1</v>
      </c>
      <c r="W7576">
        <v>0</v>
      </c>
      <c r="X7576">
        <v>4</v>
      </c>
      <c r="Y7576">
        <v>247.71445312500001</v>
      </c>
      <c r="Z7576" s="1">
        <v>0</v>
      </c>
      <c r="AA7576" s="1"/>
    </row>
    <row r="7577" spans="1:27" x14ac:dyDescent="0.35">
      <c r="A7577">
        <v>476</v>
      </c>
      <c r="B7577" t="e">
        <f>VLOOKUP(Tableau__3_Déplacements_2[[#This Row],[Id_Menage]],[2]Ménages!$A$2:$AD$1503,32)</f>
        <v>#REF!</v>
      </c>
      <c r="C7577" t="s">
        <v>5</v>
      </c>
      <c r="D7577" t="s">
        <v>6788</v>
      </c>
      <c r="E7577">
        <f>VLOOKUP(Tableau__3_Déplacements_2[[#This Row],[Id_Personne]],[1]!Tableau__2_Personnes_1[[Id_Personne]:[Age]],2)</f>
        <v>2</v>
      </c>
      <c r="F7577">
        <f>VLOOKUP(Tableau__3_Déplacements_2[[#This Row],[Id_Personne]],[1]!Tableau__2_Personnes_1[[Id_Personne]:[Age]],4)</f>
        <v>20</v>
      </c>
      <c r="G7577" t="s">
        <v>3</v>
      </c>
      <c r="H7577" t="s">
        <v>2</v>
      </c>
      <c r="I7577" t="s">
        <v>6787</v>
      </c>
      <c r="J7577">
        <v>1</v>
      </c>
      <c r="K7577">
        <v>60</v>
      </c>
      <c r="M7577">
        <v>60</v>
      </c>
      <c r="O7577" t="str">
        <f>IF(Tableau__3_Déplacements_2[[#This Row],[Ori]]=Tableau__3_Déplacements_2[[#This Row],[Des]],"local","metro")</f>
        <v>local</v>
      </c>
      <c r="P7577">
        <v>15</v>
      </c>
      <c r="Q7577">
        <v>10</v>
      </c>
      <c r="R7577">
        <v>35</v>
      </c>
      <c r="S7577">
        <v>11</v>
      </c>
      <c r="T7577">
        <v>0</v>
      </c>
      <c r="U7577" t="s">
        <v>0</v>
      </c>
      <c r="V7577">
        <v>1</v>
      </c>
      <c r="W7577">
        <v>0</v>
      </c>
      <c r="X7577">
        <v>4</v>
      </c>
      <c r="Y7577">
        <v>247.71445312500001</v>
      </c>
      <c r="Z7577" s="1">
        <v>-1</v>
      </c>
      <c r="AA7577" s="1"/>
    </row>
    <row r="7578" spans="1:27" x14ac:dyDescent="0.35">
      <c r="A7578">
        <v>477</v>
      </c>
      <c r="B7578" t="e">
        <f>VLOOKUP(Tableau__3_Déplacements_2[[#This Row],[Id_Menage]],[2]Ménages!$A$2:$AD$1503,32)</f>
        <v>#REF!</v>
      </c>
      <c r="C7578" t="s">
        <v>16</v>
      </c>
      <c r="D7578" t="s">
        <v>6784</v>
      </c>
      <c r="E7578">
        <f>VLOOKUP(Tableau__3_Déplacements_2[[#This Row],[Id_Personne]],[1]!Tableau__2_Personnes_1[[Id_Personne]:[Age]],2)</f>
        <v>1</v>
      </c>
      <c r="F7578">
        <f>VLOOKUP(Tableau__3_Déplacements_2[[#This Row],[Id_Personne]],[1]!Tableau__2_Personnes_1[[Id_Personne]:[Age]],4)</f>
        <v>44</v>
      </c>
      <c r="G7578" t="s">
        <v>13</v>
      </c>
      <c r="H7578" t="s">
        <v>22</v>
      </c>
      <c r="I7578" t="s">
        <v>6786</v>
      </c>
      <c r="J7578">
        <v>1</v>
      </c>
      <c r="K7578">
        <v>64</v>
      </c>
      <c r="M7578">
        <v>60</v>
      </c>
      <c r="O7578" t="str">
        <f>IF(Tableau__3_Déplacements_2[[#This Row],[Ori]]=Tableau__3_Déplacements_2[[#This Row],[Des]],"local","metro")</f>
        <v>metro</v>
      </c>
      <c r="P7578">
        <v>15</v>
      </c>
      <c r="Q7578">
        <v>21</v>
      </c>
      <c r="R7578">
        <v>0</v>
      </c>
      <c r="S7578">
        <v>21</v>
      </c>
      <c r="T7578">
        <v>30</v>
      </c>
      <c r="U7578" t="s">
        <v>240</v>
      </c>
      <c r="V7578">
        <v>8</v>
      </c>
      <c r="W7578">
        <v>250</v>
      </c>
      <c r="X7578">
        <v>2</v>
      </c>
      <c r="Y7578">
        <v>247.71445312500001</v>
      </c>
      <c r="Z7578" s="1">
        <v>0</v>
      </c>
      <c r="AA7578" s="1"/>
    </row>
    <row r="7579" spans="1:27" x14ac:dyDescent="0.35">
      <c r="A7579">
        <v>477</v>
      </c>
      <c r="B7579" t="e">
        <f>VLOOKUP(Tableau__3_Déplacements_2[[#This Row],[Id_Menage]],[2]Ménages!$A$2:$AD$1503,32)</f>
        <v>#REF!</v>
      </c>
      <c r="C7579" t="s">
        <v>16</v>
      </c>
      <c r="D7579" t="s">
        <v>6784</v>
      </c>
      <c r="E7579">
        <f>VLOOKUP(Tableau__3_Déplacements_2[[#This Row],[Id_Personne]],[1]!Tableau__2_Personnes_1[[Id_Personne]:[Age]],2)</f>
        <v>1</v>
      </c>
      <c r="F7579">
        <f>VLOOKUP(Tableau__3_Déplacements_2[[#This Row],[Id_Personne]],[1]!Tableau__2_Personnes_1[[Id_Personne]:[Age]],4)</f>
        <v>44</v>
      </c>
      <c r="G7579" t="s">
        <v>0</v>
      </c>
      <c r="H7579" t="s">
        <v>7</v>
      </c>
      <c r="I7579" t="s">
        <v>6785</v>
      </c>
      <c r="J7579">
        <v>1</v>
      </c>
      <c r="K7579">
        <v>60</v>
      </c>
      <c r="M7579">
        <v>34</v>
      </c>
      <c r="O7579" t="str">
        <f>IF(Tableau__3_Déplacements_2[[#This Row],[Ori]]=Tableau__3_Déplacements_2[[#This Row],[Des]],"local","metro")</f>
        <v>metro</v>
      </c>
      <c r="P7579">
        <v>3</v>
      </c>
      <c r="Q7579">
        <v>8</v>
      </c>
      <c r="R7579">
        <v>0</v>
      </c>
      <c r="S7579">
        <v>8</v>
      </c>
      <c r="T7579">
        <v>30</v>
      </c>
      <c r="U7579" t="s">
        <v>240</v>
      </c>
      <c r="V7579">
        <v>8</v>
      </c>
      <c r="W7579">
        <v>250</v>
      </c>
      <c r="X7579">
        <v>5</v>
      </c>
      <c r="Y7579">
        <v>247.71445312500001</v>
      </c>
      <c r="Z7579" s="1">
        <v>0</v>
      </c>
      <c r="AA7579" s="1"/>
    </row>
    <row r="7580" spans="1:27" x14ac:dyDescent="0.35">
      <c r="A7580">
        <v>477</v>
      </c>
      <c r="B7580" t="e">
        <f>VLOOKUP(Tableau__3_Déplacements_2[[#This Row],[Id_Menage]],[2]Ménages!$A$2:$AD$1503,32)</f>
        <v>#REF!</v>
      </c>
      <c r="C7580" t="s">
        <v>16</v>
      </c>
      <c r="D7580" t="s">
        <v>6784</v>
      </c>
      <c r="E7580">
        <f>VLOOKUP(Tableau__3_Déplacements_2[[#This Row],[Id_Personne]],[1]!Tableau__2_Personnes_1[[Id_Personne]:[Age]],2)</f>
        <v>1</v>
      </c>
      <c r="F7580">
        <f>VLOOKUP(Tableau__3_Déplacements_2[[#This Row],[Id_Personne]],[1]!Tableau__2_Personnes_1[[Id_Personne]:[Age]],4)</f>
        <v>44</v>
      </c>
      <c r="G7580" t="s">
        <v>3</v>
      </c>
      <c r="H7580" t="s">
        <v>2</v>
      </c>
      <c r="I7580" t="s">
        <v>6783</v>
      </c>
      <c r="J7580">
        <v>1</v>
      </c>
      <c r="K7580">
        <v>34</v>
      </c>
      <c r="M7580">
        <v>64</v>
      </c>
      <c r="O7580" t="str">
        <f>IF(Tableau__3_Déplacements_2[[#This Row],[Ori]]=Tableau__3_Déplacements_2[[#This Row],[Des]],"local","metro")</f>
        <v>metro</v>
      </c>
      <c r="P7580">
        <v>14</v>
      </c>
      <c r="Q7580">
        <v>17</v>
      </c>
      <c r="R7580">
        <v>30</v>
      </c>
      <c r="S7580">
        <v>18</v>
      </c>
      <c r="T7580">
        <v>0</v>
      </c>
      <c r="U7580" t="s">
        <v>240</v>
      </c>
      <c r="V7580">
        <v>8</v>
      </c>
      <c r="W7580">
        <v>250</v>
      </c>
      <c r="X7580">
        <v>5</v>
      </c>
      <c r="Y7580">
        <v>247.71445312500001</v>
      </c>
      <c r="Z7580" s="1">
        <v>-1</v>
      </c>
      <c r="AA7580" s="1"/>
    </row>
    <row r="7581" spans="1:27" x14ac:dyDescent="0.35">
      <c r="A7581">
        <v>477</v>
      </c>
      <c r="B7581" t="e">
        <f>VLOOKUP(Tableau__3_Déplacements_2[[#This Row],[Id_Menage]],[2]Ménages!$A$2:$AD$1503,32)</f>
        <v>#REF!</v>
      </c>
      <c r="C7581" t="s">
        <v>11</v>
      </c>
      <c r="D7581" t="s">
        <v>6780</v>
      </c>
      <c r="E7581">
        <f>VLOOKUP(Tableau__3_Déplacements_2[[#This Row],[Id_Personne]],[1]!Tableau__2_Personnes_1[[Id_Personne]:[Age]],2)</f>
        <v>2</v>
      </c>
      <c r="F7581">
        <f>VLOOKUP(Tableau__3_Déplacements_2[[#This Row],[Id_Personne]],[1]!Tableau__2_Personnes_1[[Id_Personne]:[Age]],4)</f>
        <v>33</v>
      </c>
      <c r="G7581" t="s">
        <v>13</v>
      </c>
      <c r="H7581" t="s">
        <v>22</v>
      </c>
      <c r="I7581" t="s">
        <v>6782</v>
      </c>
      <c r="J7581">
        <v>1</v>
      </c>
      <c r="K7581">
        <v>68</v>
      </c>
      <c r="M7581">
        <v>60</v>
      </c>
      <c r="O7581" t="str">
        <f>IF(Tableau__3_Déplacements_2[[#This Row],[Ori]]=Tableau__3_Déplacements_2[[#This Row],[Des]],"local","metro")</f>
        <v>metro</v>
      </c>
      <c r="P7581">
        <v>15</v>
      </c>
      <c r="Q7581">
        <v>14</v>
      </c>
      <c r="R7581">
        <v>0</v>
      </c>
      <c r="S7581">
        <v>15</v>
      </c>
      <c r="T7581">
        <v>45</v>
      </c>
      <c r="U7581" t="s">
        <v>1095</v>
      </c>
      <c r="V7581">
        <v>8</v>
      </c>
      <c r="W7581">
        <v>350</v>
      </c>
      <c r="X7581">
        <v>3</v>
      </c>
      <c r="Y7581">
        <v>247.71445312500001</v>
      </c>
      <c r="Z7581" s="1">
        <v>0</v>
      </c>
      <c r="AA7581" s="1"/>
    </row>
    <row r="7582" spans="1:27" x14ac:dyDescent="0.35">
      <c r="A7582">
        <v>477</v>
      </c>
      <c r="B7582" t="e">
        <f>VLOOKUP(Tableau__3_Déplacements_2[[#This Row],[Id_Menage]],[2]Ménages!$A$2:$AD$1503,32)</f>
        <v>#REF!</v>
      </c>
      <c r="C7582" t="s">
        <v>11</v>
      </c>
      <c r="D7582" t="s">
        <v>6780</v>
      </c>
      <c r="E7582">
        <f>VLOOKUP(Tableau__3_Déplacements_2[[#This Row],[Id_Personne]],[1]!Tableau__2_Personnes_1[[Id_Personne]:[Age]],2)</f>
        <v>2</v>
      </c>
      <c r="F7582">
        <f>VLOOKUP(Tableau__3_Déplacements_2[[#This Row],[Id_Personne]],[1]!Tableau__2_Personnes_1[[Id_Personne]:[Age]],4)</f>
        <v>33</v>
      </c>
      <c r="G7582" t="s">
        <v>3</v>
      </c>
      <c r="H7582" t="s">
        <v>2</v>
      </c>
      <c r="I7582" t="s">
        <v>6781</v>
      </c>
      <c r="J7582">
        <v>1</v>
      </c>
      <c r="K7582">
        <v>64</v>
      </c>
      <c r="M7582">
        <v>68</v>
      </c>
      <c r="O7582" t="str">
        <f>IF(Tableau__3_Déplacements_2[[#This Row],[Ori]]=Tableau__3_Déplacements_2[[#This Row],[Des]],"local","metro")</f>
        <v>metro</v>
      </c>
      <c r="P7582">
        <v>5</v>
      </c>
      <c r="Q7582">
        <v>8</v>
      </c>
      <c r="R7582">
        <v>0</v>
      </c>
      <c r="S7582">
        <v>8</v>
      </c>
      <c r="T7582">
        <v>30</v>
      </c>
      <c r="U7582" t="s">
        <v>240</v>
      </c>
      <c r="V7582">
        <v>8</v>
      </c>
      <c r="W7582">
        <v>250</v>
      </c>
      <c r="X7582">
        <v>3</v>
      </c>
      <c r="Y7582">
        <v>247.71445312500001</v>
      </c>
      <c r="Z7582" s="1">
        <v>0</v>
      </c>
      <c r="AA7582" s="1"/>
    </row>
    <row r="7583" spans="1:27" x14ac:dyDescent="0.35">
      <c r="A7583">
        <v>477</v>
      </c>
      <c r="B7583" t="e">
        <f>VLOOKUP(Tableau__3_Déplacements_2[[#This Row],[Id_Menage]],[2]Ménages!$A$2:$AD$1503,32)</f>
        <v>#REF!</v>
      </c>
      <c r="C7583" t="s">
        <v>11</v>
      </c>
      <c r="D7583" t="s">
        <v>6780</v>
      </c>
      <c r="E7583">
        <f>VLOOKUP(Tableau__3_Déplacements_2[[#This Row],[Id_Personne]],[1]!Tableau__2_Personnes_1[[Id_Personne]:[Age]],2)</f>
        <v>2</v>
      </c>
      <c r="F7583">
        <f>VLOOKUP(Tableau__3_Déplacements_2[[#This Row],[Id_Personne]],[1]!Tableau__2_Personnes_1[[Id_Personne]:[Age]],4)</f>
        <v>33</v>
      </c>
      <c r="G7583" t="s">
        <v>0</v>
      </c>
      <c r="H7583" t="s">
        <v>7</v>
      </c>
      <c r="I7583" t="s">
        <v>6779</v>
      </c>
      <c r="J7583">
        <v>1</v>
      </c>
      <c r="K7583">
        <v>60</v>
      </c>
      <c r="M7583">
        <v>64</v>
      </c>
      <c r="O7583" t="str">
        <f>IF(Tableau__3_Déplacements_2[[#This Row],[Ori]]=Tableau__3_Déplacements_2[[#This Row],[Des]],"local","metro")</f>
        <v>metro</v>
      </c>
      <c r="P7583">
        <v>11</v>
      </c>
      <c r="Q7583">
        <v>6</v>
      </c>
      <c r="R7583">
        <v>0</v>
      </c>
      <c r="S7583">
        <v>6</v>
      </c>
      <c r="T7583">
        <v>25</v>
      </c>
      <c r="U7583" t="s">
        <v>240</v>
      </c>
      <c r="V7583">
        <v>8</v>
      </c>
      <c r="W7583">
        <v>250</v>
      </c>
      <c r="X7583">
        <v>5</v>
      </c>
      <c r="Y7583">
        <v>247.71445312500001</v>
      </c>
      <c r="Z7583" s="1">
        <v>0</v>
      </c>
      <c r="AA7583" s="1"/>
    </row>
    <row r="7584" spans="1:27" x14ac:dyDescent="0.35">
      <c r="A7584">
        <v>477</v>
      </c>
      <c r="B7584" t="e">
        <f>VLOOKUP(Tableau__3_Déplacements_2[[#This Row],[Id_Menage]],[2]Ménages!$A$2:$AD$1503,32)</f>
        <v>#REF!</v>
      </c>
      <c r="C7584" t="s">
        <v>5</v>
      </c>
      <c r="D7584" t="s">
        <v>6777</v>
      </c>
      <c r="E7584">
        <f>VLOOKUP(Tableau__3_Déplacements_2[[#This Row],[Id_Personne]],[1]!Tableau__2_Personnes_1[[Id_Personne]:[Age]],2)</f>
        <v>2</v>
      </c>
      <c r="F7584">
        <f>VLOOKUP(Tableau__3_Déplacements_2[[#This Row],[Id_Personne]],[1]!Tableau__2_Personnes_1[[Id_Personne]:[Age]],4)</f>
        <v>13</v>
      </c>
      <c r="G7584" t="s">
        <v>0</v>
      </c>
      <c r="H7584" t="s">
        <v>7</v>
      </c>
      <c r="I7584" t="s">
        <v>6778</v>
      </c>
      <c r="J7584">
        <v>1</v>
      </c>
      <c r="K7584">
        <v>60</v>
      </c>
      <c r="M7584">
        <v>60</v>
      </c>
      <c r="O7584" t="str">
        <f>IF(Tableau__3_Déplacements_2[[#This Row],[Ori]]=Tableau__3_Déplacements_2[[#This Row],[Des]],"local","metro")</f>
        <v>local</v>
      </c>
      <c r="P7584">
        <v>5</v>
      </c>
      <c r="Q7584">
        <v>10</v>
      </c>
      <c r="R7584">
        <v>0</v>
      </c>
      <c r="S7584">
        <v>10</v>
      </c>
      <c r="T7584">
        <v>17</v>
      </c>
      <c r="U7584" t="s">
        <v>0</v>
      </c>
      <c r="V7584">
        <v>1</v>
      </c>
      <c r="W7584">
        <v>0</v>
      </c>
      <c r="X7584">
        <v>5</v>
      </c>
      <c r="Y7584">
        <v>247.71445312500001</v>
      </c>
      <c r="Z7584" s="1">
        <v>0</v>
      </c>
      <c r="AA7584" s="1"/>
    </row>
    <row r="7585" spans="1:27" x14ac:dyDescent="0.35">
      <c r="A7585">
        <v>477</v>
      </c>
      <c r="B7585" t="e">
        <f>VLOOKUP(Tableau__3_Déplacements_2[[#This Row],[Id_Menage]],[2]Ménages!$A$2:$AD$1503,32)</f>
        <v>#REF!</v>
      </c>
      <c r="C7585" t="s">
        <v>5</v>
      </c>
      <c r="D7585" t="s">
        <v>6777</v>
      </c>
      <c r="E7585">
        <f>VLOOKUP(Tableau__3_Déplacements_2[[#This Row],[Id_Personne]],[1]!Tableau__2_Personnes_1[[Id_Personne]:[Age]],2)</f>
        <v>2</v>
      </c>
      <c r="F7585">
        <f>VLOOKUP(Tableau__3_Déplacements_2[[#This Row],[Id_Personne]],[1]!Tableau__2_Personnes_1[[Id_Personne]:[Age]],4)</f>
        <v>13</v>
      </c>
      <c r="G7585" t="s">
        <v>3</v>
      </c>
      <c r="H7585" t="s">
        <v>2</v>
      </c>
      <c r="I7585" t="s">
        <v>6776</v>
      </c>
      <c r="J7585">
        <v>1</v>
      </c>
      <c r="K7585">
        <v>60</v>
      </c>
      <c r="M7585">
        <v>60</v>
      </c>
      <c r="O7585" t="str">
        <f>IF(Tableau__3_Déplacements_2[[#This Row],[Ori]]=Tableau__3_Déplacements_2[[#This Row],[Des]],"local","metro")</f>
        <v>local</v>
      </c>
      <c r="P7585">
        <v>15</v>
      </c>
      <c r="Q7585">
        <v>10</v>
      </c>
      <c r="R7585">
        <v>30</v>
      </c>
      <c r="S7585">
        <v>10</v>
      </c>
      <c r="T7585">
        <v>45</v>
      </c>
      <c r="U7585" t="s">
        <v>0</v>
      </c>
      <c r="V7585">
        <v>1</v>
      </c>
      <c r="W7585">
        <v>0</v>
      </c>
      <c r="X7585">
        <v>5</v>
      </c>
      <c r="Y7585">
        <v>247.71445312500001</v>
      </c>
      <c r="Z7585" s="1">
        <v>-1</v>
      </c>
      <c r="AA7585" s="1"/>
    </row>
    <row r="7586" spans="1:27" x14ac:dyDescent="0.35">
      <c r="A7586">
        <v>477</v>
      </c>
      <c r="B7586" t="e">
        <f>VLOOKUP(Tableau__3_Déplacements_2[[#This Row],[Id_Menage]],[2]Ménages!$A$2:$AD$1503,32)</f>
        <v>#REF!</v>
      </c>
      <c r="C7586" t="s">
        <v>65</v>
      </c>
      <c r="D7586" t="s">
        <v>6774</v>
      </c>
      <c r="E7586">
        <f>VLOOKUP(Tableau__3_Déplacements_2[[#This Row],[Id_Personne]],[1]!Tableau__2_Personnes_1[[Id_Personne]:[Age]],2)</f>
        <v>2</v>
      </c>
      <c r="F7586">
        <f>VLOOKUP(Tableau__3_Déplacements_2[[#This Row],[Id_Personne]],[1]!Tableau__2_Personnes_1[[Id_Personne]:[Age]],4)</f>
        <v>10</v>
      </c>
      <c r="G7586" t="s">
        <v>0</v>
      </c>
      <c r="H7586" t="s">
        <v>7</v>
      </c>
      <c r="I7586" t="s">
        <v>6775</v>
      </c>
      <c r="J7586">
        <v>1</v>
      </c>
      <c r="K7586">
        <v>60</v>
      </c>
      <c r="M7586">
        <v>60</v>
      </c>
      <c r="O7586" t="str">
        <f>IF(Tableau__3_Déplacements_2[[#This Row],[Ori]]=Tableau__3_Déplacements_2[[#This Row],[Des]],"local","metro")</f>
        <v>local</v>
      </c>
      <c r="P7586">
        <v>5</v>
      </c>
      <c r="Q7586">
        <v>15</v>
      </c>
      <c r="R7586">
        <v>0</v>
      </c>
      <c r="S7586">
        <v>15</v>
      </c>
      <c r="T7586">
        <v>15</v>
      </c>
      <c r="U7586" t="s">
        <v>0</v>
      </c>
      <c r="V7586">
        <v>1</v>
      </c>
      <c r="W7586">
        <v>0</v>
      </c>
      <c r="X7586">
        <v>3</v>
      </c>
      <c r="Y7586">
        <v>247.71445312500001</v>
      </c>
      <c r="Z7586" s="1">
        <v>0</v>
      </c>
      <c r="AA7586" s="1"/>
    </row>
    <row r="7587" spans="1:27" x14ac:dyDescent="0.35">
      <c r="A7587">
        <v>477</v>
      </c>
      <c r="B7587" t="e">
        <f>VLOOKUP(Tableau__3_Déplacements_2[[#This Row],[Id_Menage]],[2]Ménages!$A$2:$AD$1503,32)</f>
        <v>#REF!</v>
      </c>
      <c r="C7587" t="s">
        <v>65</v>
      </c>
      <c r="D7587" t="s">
        <v>6774</v>
      </c>
      <c r="E7587">
        <f>VLOOKUP(Tableau__3_Déplacements_2[[#This Row],[Id_Personne]],[1]!Tableau__2_Personnes_1[[Id_Personne]:[Age]],2)</f>
        <v>2</v>
      </c>
      <c r="F7587">
        <f>VLOOKUP(Tableau__3_Déplacements_2[[#This Row],[Id_Personne]],[1]!Tableau__2_Personnes_1[[Id_Personne]:[Age]],4)</f>
        <v>10</v>
      </c>
      <c r="G7587" t="s">
        <v>3</v>
      </c>
      <c r="H7587" t="s">
        <v>2</v>
      </c>
      <c r="I7587" t="s">
        <v>6773</v>
      </c>
      <c r="J7587">
        <v>1</v>
      </c>
      <c r="K7587">
        <v>60</v>
      </c>
      <c r="M7587">
        <v>60</v>
      </c>
      <c r="O7587" t="str">
        <f>IF(Tableau__3_Déplacements_2[[#This Row],[Ori]]=Tableau__3_Déplacements_2[[#This Row],[Des]],"local","metro")</f>
        <v>local</v>
      </c>
      <c r="P7587">
        <v>15</v>
      </c>
      <c r="Q7587">
        <v>15</v>
      </c>
      <c r="R7587">
        <v>30</v>
      </c>
      <c r="S7587">
        <v>15</v>
      </c>
      <c r="T7587">
        <v>45</v>
      </c>
      <c r="U7587" t="s">
        <v>0</v>
      </c>
      <c r="V7587">
        <v>1</v>
      </c>
      <c r="W7587">
        <v>0</v>
      </c>
      <c r="X7587">
        <v>3</v>
      </c>
      <c r="Y7587">
        <v>247.71445312500001</v>
      </c>
      <c r="Z7587" s="1">
        <v>-1</v>
      </c>
      <c r="AA7587" s="1"/>
    </row>
    <row r="7588" spans="1:27" x14ac:dyDescent="0.35">
      <c r="A7588">
        <v>478</v>
      </c>
      <c r="B7588" t="e">
        <f>VLOOKUP(Tableau__3_Déplacements_2[[#This Row],[Id_Menage]],[2]Ménages!$A$2:$AD$1503,32)</f>
        <v>#REF!</v>
      </c>
      <c r="C7588" t="s">
        <v>16</v>
      </c>
      <c r="D7588" t="s">
        <v>6770</v>
      </c>
      <c r="E7588">
        <f>VLOOKUP(Tableau__3_Déplacements_2[[#This Row],[Id_Personne]],[1]!Tableau__2_Personnes_1[[Id_Personne]:[Age]],2)</f>
        <v>1</v>
      </c>
      <c r="F7588">
        <f>VLOOKUP(Tableau__3_Déplacements_2[[#This Row],[Id_Personne]],[1]!Tableau__2_Personnes_1[[Id_Personne]:[Age]],4)</f>
        <v>39</v>
      </c>
      <c r="G7588" t="s">
        <v>3</v>
      </c>
      <c r="H7588" t="s">
        <v>2</v>
      </c>
      <c r="I7588" t="s">
        <v>6772</v>
      </c>
      <c r="J7588">
        <v>1</v>
      </c>
      <c r="K7588">
        <v>80</v>
      </c>
      <c r="M7588">
        <v>34</v>
      </c>
      <c r="O7588" t="str">
        <f>IF(Tableau__3_Déplacements_2[[#This Row],[Ori]]=Tableau__3_Déplacements_2[[#This Row],[Des]],"local","metro")</f>
        <v>metro</v>
      </c>
      <c r="P7588">
        <v>7</v>
      </c>
      <c r="Q7588">
        <v>15</v>
      </c>
      <c r="R7588">
        <v>0</v>
      </c>
      <c r="S7588">
        <v>15</v>
      </c>
      <c r="T7588">
        <v>45</v>
      </c>
      <c r="U7588" t="s">
        <v>1138</v>
      </c>
      <c r="V7588">
        <v>8</v>
      </c>
      <c r="W7588">
        <v>300</v>
      </c>
      <c r="X7588">
        <v>2</v>
      </c>
      <c r="Y7588">
        <v>247.71445312500001</v>
      </c>
      <c r="Z7588" s="1">
        <v>0</v>
      </c>
      <c r="AA7588" s="1"/>
    </row>
    <row r="7589" spans="1:27" x14ac:dyDescent="0.35">
      <c r="A7589">
        <v>478</v>
      </c>
      <c r="B7589" t="e">
        <f>VLOOKUP(Tableau__3_Déplacements_2[[#This Row],[Id_Menage]],[2]Ménages!$A$2:$AD$1503,32)</f>
        <v>#REF!</v>
      </c>
      <c r="C7589" t="s">
        <v>16</v>
      </c>
      <c r="D7589" t="s">
        <v>6770</v>
      </c>
      <c r="E7589">
        <f>VLOOKUP(Tableau__3_Déplacements_2[[#This Row],[Id_Personne]],[1]!Tableau__2_Personnes_1[[Id_Personne]:[Age]],2)</f>
        <v>1</v>
      </c>
      <c r="F7589">
        <f>VLOOKUP(Tableau__3_Déplacements_2[[#This Row],[Id_Personne]],[1]!Tableau__2_Personnes_1[[Id_Personne]:[Age]],4)</f>
        <v>39</v>
      </c>
      <c r="G7589" t="s">
        <v>0</v>
      </c>
      <c r="H7589" t="s">
        <v>7</v>
      </c>
      <c r="I7589" t="s">
        <v>6771</v>
      </c>
      <c r="J7589">
        <v>1</v>
      </c>
      <c r="K7589">
        <v>60</v>
      </c>
      <c r="M7589">
        <v>80</v>
      </c>
      <c r="O7589" t="str">
        <f>IF(Tableau__3_Déplacements_2[[#This Row],[Ori]]=Tableau__3_Déplacements_2[[#This Row],[Des]],"local","metro")</f>
        <v>metro</v>
      </c>
      <c r="P7589">
        <v>14</v>
      </c>
      <c r="Q7589">
        <v>10</v>
      </c>
      <c r="R7589">
        <v>0</v>
      </c>
      <c r="S7589">
        <v>11</v>
      </c>
      <c r="T7589">
        <v>0</v>
      </c>
      <c r="U7589" t="s">
        <v>1095</v>
      </c>
      <c r="V7589">
        <v>8</v>
      </c>
      <c r="W7589">
        <v>700</v>
      </c>
      <c r="X7589">
        <v>2</v>
      </c>
      <c r="Y7589">
        <v>247.71445312500001</v>
      </c>
      <c r="Z7589" s="1">
        <v>0</v>
      </c>
      <c r="AA7589" s="1"/>
    </row>
    <row r="7590" spans="1:27" x14ac:dyDescent="0.35">
      <c r="A7590">
        <v>478</v>
      </c>
      <c r="B7590" t="e">
        <f>VLOOKUP(Tableau__3_Déplacements_2[[#This Row],[Id_Menage]],[2]Ménages!$A$2:$AD$1503,32)</f>
        <v>#REF!</v>
      </c>
      <c r="C7590" t="s">
        <v>16</v>
      </c>
      <c r="D7590" t="s">
        <v>6770</v>
      </c>
      <c r="E7590">
        <f>VLOOKUP(Tableau__3_Déplacements_2[[#This Row],[Id_Personne]],[1]!Tableau__2_Personnes_1[[Id_Personne]:[Age]],2)</f>
        <v>1</v>
      </c>
      <c r="F7590">
        <f>VLOOKUP(Tableau__3_Déplacements_2[[#This Row],[Id_Personne]],[1]!Tableau__2_Personnes_1[[Id_Personne]:[Age]],4)</f>
        <v>39</v>
      </c>
      <c r="G7590" t="s">
        <v>13</v>
      </c>
      <c r="H7590" t="s">
        <v>22</v>
      </c>
      <c r="I7590" t="s">
        <v>6769</v>
      </c>
      <c r="J7590">
        <v>1</v>
      </c>
      <c r="K7590">
        <v>34</v>
      </c>
      <c r="M7590">
        <v>60</v>
      </c>
      <c r="O7590" t="str">
        <f>IF(Tableau__3_Déplacements_2[[#This Row],[Ori]]=Tableau__3_Déplacements_2[[#This Row],[Des]],"local","metro")</f>
        <v>metro</v>
      </c>
      <c r="P7590">
        <v>15</v>
      </c>
      <c r="Q7590">
        <v>17</v>
      </c>
      <c r="R7590">
        <v>15</v>
      </c>
      <c r="S7590">
        <v>17</v>
      </c>
      <c r="T7590">
        <v>45</v>
      </c>
      <c r="U7590" t="s">
        <v>240</v>
      </c>
      <c r="V7590">
        <v>8</v>
      </c>
      <c r="W7590">
        <v>250</v>
      </c>
      <c r="X7590">
        <v>2</v>
      </c>
      <c r="Y7590">
        <v>247.71445312500001</v>
      </c>
      <c r="Z7590" s="1">
        <v>-1</v>
      </c>
      <c r="AA7590" s="1"/>
    </row>
    <row r="7591" spans="1:27" x14ac:dyDescent="0.35">
      <c r="A7591">
        <v>478</v>
      </c>
      <c r="B7591" t="e">
        <f>VLOOKUP(Tableau__3_Déplacements_2[[#This Row],[Id_Menage]],[2]Ménages!$A$2:$AD$1503,32)</f>
        <v>#REF!</v>
      </c>
      <c r="C7591" t="s">
        <v>11</v>
      </c>
      <c r="D7591" t="s">
        <v>6767</v>
      </c>
      <c r="E7591">
        <f>VLOOKUP(Tableau__3_Déplacements_2[[#This Row],[Id_Personne]],[1]!Tableau__2_Personnes_1[[Id_Personne]:[Age]],2)</f>
        <v>2</v>
      </c>
      <c r="F7591">
        <f>VLOOKUP(Tableau__3_Déplacements_2[[#This Row],[Id_Personne]],[1]!Tableau__2_Personnes_1[[Id_Personne]:[Age]],4)</f>
        <v>33</v>
      </c>
      <c r="G7591" t="s">
        <v>3</v>
      </c>
      <c r="H7591" t="s">
        <v>2</v>
      </c>
      <c r="I7591" t="s">
        <v>6768</v>
      </c>
      <c r="J7591">
        <v>1</v>
      </c>
      <c r="K7591">
        <v>76</v>
      </c>
      <c r="M7591">
        <v>60</v>
      </c>
      <c r="O7591" t="str">
        <f>IF(Tableau__3_Déplacements_2[[#This Row],[Ori]]=Tableau__3_Déplacements_2[[#This Row],[Des]],"local","metro")</f>
        <v>metro</v>
      </c>
      <c r="P7591">
        <v>15</v>
      </c>
      <c r="Q7591">
        <v>18</v>
      </c>
      <c r="R7591">
        <v>15</v>
      </c>
      <c r="S7591">
        <v>19</v>
      </c>
      <c r="T7591">
        <v>15</v>
      </c>
      <c r="U7591" t="s">
        <v>1095</v>
      </c>
      <c r="V7591">
        <v>8</v>
      </c>
      <c r="W7591">
        <v>700</v>
      </c>
      <c r="X7591">
        <v>5</v>
      </c>
      <c r="Y7591">
        <v>247.71445312500001</v>
      </c>
      <c r="Z7591" s="1">
        <v>-1</v>
      </c>
      <c r="AA7591" s="1"/>
    </row>
    <row r="7592" spans="1:27" x14ac:dyDescent="0.35">
      <c r="A7592">
        <v>478</v>
      </c>
      <c r="B7592" t="e">
        <f>VLOOKUP(Tableau__3_Déplacements_2[[#This Row],[Id_Menage]],[2]Ménages!$A$2:$AD$1503,32)</f>
        <v>#REF!</v>
      </c>
      <c r="C7592" t="s">
        <v>11</v>
      </c>
      <c r="D7592" t="s">
        <v>6767</v>
      </c>
      <c r="E7592">
        <f>VLOOKUP(Tableau__3_Déplacements_2[[#This Row],[Id_Personne]],[1]!Tableau__2_Personnes_1[[Id_Personne]:[Age]],2)</f>
        <v>2</v>
      </c>
      <c r="F7592">
        <f>VLOOKUP(Tableau__3_Déplacements_2[[#This Row],[Id_Personne]],[1]!Tableau__2_Personnes_1[[Id_Personne]:[Age]],4)</f>
        <v>33</v>
      </c>
      <c r="G7592" t="s">
        <v>0</v>
      </c>
      <c r="H7592" t="s">
        <v>7</v>
      </c>
      <c r="I7592" t="s">
        <v>6766</v>
      </c>
      <c r="J7592">
        <v>1</v>
      </c>
      <c r="K7592">
        <v>60</v>
      </c>
      <c r="M7592">
        <v>76</v>
      </c>
      <c r="O7592" t="str">
        <f>IF(Tableau__3_Déplacements_2[[#This Row],[Ori]]=Tableau__3_Déplacements_2[[#This Row],[Des]],"local","metro")</f>
        <v>metro</v>
      </c>
      <c r="P7592">
        <v>3</v>
      </c>
      <c r="Q7592">
        <v>8</v>
      </c>
      <c r="R7592">
        <v>0</v>
      </c>
      <c r="S7592">
        <v>9</v>
      </c>
      <c r="T7592">
        <v>0</v>
      </c>
      <c r="U7592" t="s">
        <v>1095</v>
      </c>
      <c r="V7592">
        <v>8</v>
      </c>
      <c r="W7592">
        <v>700</v>
      </c>
      <c r="X7592">
        <v>5</v>
      </c>
      <c r="Y7592">
        <v>247.71445312500001</v>
      </c>
      <c r="Z7592" s="1">
        <v>0</v>
      </c>
      <c r="AA7592" s="1"/>
    </row>
    <row r="7593" spans="1:27" x14ac:dyDescent="0.35">
      <c r="A7593">
        <v>478</v>
      </c>
      <c r="B7593" t="e">
        <f>VLOOKUP(Tableau__3_Déplacements_2[[#This Row],[Id_Menage]],[2]Ménages!$A$2:$AD$1503,32)</f>
        <v>#REF!</v>
      </c>
      <c r="C7593" t="s">
        <v>5</v>
      </c>
      <c r="D7593" t="s">
        <v>6764</v>
      </c>
      <c r="E7593">
        <f>VLOOKUP(Tableau__3_Déplacements_2[[#This Row],[Id_Personne]],[1]!Tableau__2_Personnes_1[[Id_Personne]:[Age]],2)</f>
        <v>1</v>
      </c>
      <c r="F7593">
        <f>VLOOKUP(Tableau__3_Déplacements_2[[#This Row],[Id_Personne]],[1]!Tableau__2_Personnes_1[[Id_Personne]:[Age]],4)</f>
        <v>12</v>
      </c>
      <c r="G7593" t="s">
        <v>0</v>
      </c>
      <c r="H7593" t="s">
        <v>7</v>
      </c>
      <c r="I7593" t="s">
        <v>6765</v>
      </c>
      <c r="J7593">
        <v>1</v>
      </c>
      <c r="K7593">
        <v>60</v>
      </c>
      <c r="M7593">
        <v>60</v>
      </c>
      <c r="O7593" t="str">
        <f>IF(Tableau__3_Déplacements_2[[#This Row],[Ori]]=Tableau__3_Déplacements_2[[#This Row],[Des]],"local","metro")</f>
        <v>local</v>
      </c>
      <c r="P7593">
        <v>5</v>
      </c>
      <c r="Q7593">
        <v>9</v>
      </c>
      <c r="R7593">
        <v>0</v>
      </c>
      <c r="S7593">
        <v>9</v>
      </c>
      <c r="T7593">
        <v>15</v>
      </c>
      <c r="U7593" t="s">
        <v>0</v>
      </c>
      <c r="V7593">
        <v>1</v>
      </c>
      <c r="W7593">
        <v>0</v>
      </c>
      <c r="X7593">
        <v>4</v>
      </c>
      <c r="Y7593">
        <v>247.71445312500001</v>
      </c>
      <c r="Z7593" s="1">
        <v>0</v>
      </c>
      <c r="AA7593" s="1"/>
    </row>
    <row r="7594" spans="1:27" x14ac:dyDescent="0.35">
      <c r="A7594">
        <v>478</v>
      </c>
      <c r="B7594" t="e">
        <f>VLOOKUP(Tableau__3_Déplacements_2[[#This Row],[Id_Menage]],[2]Ménages!$A$2:$AD$1503,32)</f>
        <v>#REF!</v>
      </c>
      <c r="C7594" t="s">
        <v>5</v>
      </c>
      <c r="D7594" t="s">
        <v>6764</v>
      </c>
      <c r="E7594">
        <f>VLOOKUP(Tableau__3_Déplacements_2[[#This Row],[Id_Personne]],[1]!Tableau__2_Personnes_1[[Id_Personne]:[Age]],2)</f>
        <v>1</v>
      </c>
      <c r="F7594">
        <f>VLOOKUP(Tableau__3_Déplacements_2[[#This Row],[Id_Personne]],[1]!Tableau__2_Personnes_1[[Id_Personne]:[Age]],4)</f>
        <v>12</v>
      </c>
      <c r="G7594" t="s">
        <v>3</v>
      </c>
      <c r="H7594" t="s">
        <v>2</v>
      </c>
      <c r="I7594" t="s">
        <v>6763</v>
      </c>
      <c r="J7594">
        <v>1</v>
      </c>
      <c r="K7594">
        <v>60</v>
      </c>
      <c r="M7594">
        <v>60</v>
      </c>
      <c r="O7594" t="str">
        <f>IF(Tableau__3_Déplacements_2[[#This Row],[Ori]]=Tableau__3_Déplacements_2[[#This Row],[Des]],"local","metro")</f>
        <v>local</v>
      </c>
      <c r="P7594">
        <v>15</v>
      </c>
      <c r="Q7594">
        <v>9</v>
      </c>
      <c r="R7594">
        <v>30</v>
      </c>
      <c r="S7594">
        <v>9</v>
      </c>
      <c r="T7594">
        <v>45</v>
      </c>
      <c r="U7594" t="s">
        <v>0</v>
      </c>
      <c r="V7594">
        <v>1</v>
      </c>
      <c r="W7594">
        <v>0</v>
      </c>
      <c r="X7594">
        <v>4</v>
      </c>
      <c r="Y7594">
        <v>247.71445312500001</v>
      </c>
      <c r="Z7594" s="1">
        <v>-1</v>
      </c>
      <c r="AA7594" s="1"/>
    </row>
    <row r="7595" spans="1:27" x14ac:dyDescent="0.35">
      <c r="A7595">
        <v>479</v>
      </c>
      <c r="B7595" t="e">
        <f>VLOOKUP(Tableau__3_Déplacements_2[[#This Row],[Id_Menage]],[2]Ménages!$A$2:$AD$1503,32)</f>
        <v>#REF!</v>
      </c>
      <c r="C7595" t="s">
        <v>16</v>
      </c>
      <c r="D7595" t="s">
        <v>6757</v>
      </c>
      <c r="E7595">
        <f>VLOOKUP(Tableau__3_Déplacements_2[[#This Row],[Id_Personne]],[1]!Tableau__2_Personnes_1[[Id_Personne]:[Age]],2)</f>
        <v>1</v>
      </c>
      <c r="F7595">
        <f>VLOOKUP(Tableau__3_Déplacements_2[[#This Row],[Id_Personne]],[1]!Tableau__2_Personnes_1[[Id_Personne]:[Age]],4)</f>
        <v>27</v>
      </c>
      <c r="G7595" t="s">
        <v>27</v>
      </c>
      <c r="H7595" t="s">
        <v>26</v>
      </c>
      <c r="I7595" t="s">
        <v>6762</v>
      </c>
      <c r="J7595">
        <v>1</v>
      </c>
      <c r="K7595">
        <v>72</v>
      </c>
      <c r="M7595">
        <v>64</v>
      </c>
      <c r="O7595" t="str">
        <f>IF(Tableau__3_Déplacements_2[[#This Row],[Ori]]=Tableau__3_Déplacements_2[[#This Row],[Des]],"local","metro")</f>
        <v>metro</v>
      </c>
      <c r="P7595">
        <v>12</v>
      </c>
      <c r="Q7595">
        <v>18</v>
      </c>
      <c r="R7595">
        <v>0</v>
      </c>
      <c r="S7595">
        <v>18</v>
      </c>
      <c r="T7595">
        <v>20</v>
      </c>
      <c r="U7595" t="s">
        <v>240</v>
      </c>
      <c r="V7595">
        <v>8</v>
      </c>
      <c r="W7595">
        <v>200</v>
      </c>
      <c r="X7595">
        <v>1</v>
      </c>
      <c r="Y7595">
        <v>247.71445312500001</v>
      </c>
      <c r="Z7595" s="1">
        <v>0</v>
      </c>
      <c r="AA7595" s="1"/>
    </row>
    <row r="7596" spans="1:27" x14ac:dyDescent="0.35">
      <c r="A7596">
        <v>479</v>
      </c>
      <c r="B7596" t="e">
        <f>VLOOKUP(Tableau__3_Déplacements_2[[#This Row],[Id_Menage]],[2]Ménages!$A$2:$AD$1503,32)</f>
        <v>#REF!</v>
      </c>
      <c r="C7596" t="s">
        <v>16</v>
      </c>
      <c r="D7596" t="s">
        <v>6757</v>
      </c>
      <c r="E7596">
        <f>VLOOKUP(Tableau__3_Déplacements_2[[#This Row],[Id_Personne]],[1]!Tableau__2_Personnes_1[[Id_Personne]:[Age]],2)</f>
        <v>1</v>
      </c>
      <c r="F7596">
        <f>VLOOKUP(Tableau__3_Déplacements_2[[#This Row],[Id_Personne]],[1]!Tableau__2_Personnes_1[[Id_Personne]:[Age]],4)</f>
        <v>27</v>
      </c>
      <c r="G7596" t="s">
        <v>3</v>
      </c>
      <c r="H7596" t="s">
        <v>2</v>
      </c>
      <c r="I7596" t="s">
        <v>6761</v>
      </c>
      <c r="J7596">
        <v>1</v>
      </c>
      <c r="K7596">
        <v>72</v>
      </c>
      <c r="M7596">
        <v>69</v>
      </c>
      <c r="O7596" t="str">
        <f>IF(Tableau__3_Déplacements_2[[#This Row],[Ori]]=Tableau__3_Déplacements_2[[#This Row],[Des]],"local","metro")</f>
        <v>metro</v>
      </c>
      <c r="P7596">
        <v>12</v>
      </c>
      <c r="Q7596">
        <v>13</v>
      </c>
      <c r="R7596">
        <v>0</v>
      </c>
      <c r="S7596">
        <v>13</v>
      </c>
      <c r="T7596">
        <v>30</v>
      </c>
      <c r="U7596" t="s">
        <v>240</v>
      </c>
      <c r="V7596">
        <v>8</v>
      </c>
      <c r="W7596">
        <v>200</v>
      </c>
      <c r="X7596">
        <v>1</v>
      </c>
      <c r="Y7596">
        <v>247.71445312500001</v>
      </c>
      <c r="Z7596" s="1">
        <v>0</v>
      </c>
      <c r="AA7596" s="1"/>
    </row>
    <row r="7597" spans="1:27" x14ac:dyDescent="0.35">
      <c r="A7597">
        <v>479</v>
      </c>
      <c r="B7597" t="e">
        <f>VLOOKUP(Tableau__3_Déplacements_2[[#This Row],[Id_Menage]],[2]Ménages!$A$2:$AD$1503,32)</f>
        <v>#REF!</v>
      </c>
      <c r="C7597" t="s">
        <v>16</v>
      </c>
      <c r="D7597" t="s">
        <v>6757</v>
      </c>
      <c r="E7597">
        <f>VLOOKUP(Tableau__3_Déplacements_2[[#This Row],[Id_Personne]],[1]!Tableau__2_Personnes_1[[Id_Personne]:[Age]],2)</f>
        <v>1</v>
      </c>
      <c r="F7597">
        <f>VLOOKUP(Tableau__3_Déplacements_2[[#This Row],[Id_Personne]],[1]!Tableau__2_Personnes_1[[Id_Personne]:[Age]],4)</f>
        <v>27</v>
      </c>
      <c r="G7597" t="s">
        <v>13</v>
      </c>
      <c r="H7597" t="s">
        <v>22</v>
      </c>
      <c r="I7597" t="s">
        <v>6760</v>
      </c>
      <c r="J7597">
        <v>1</v>
      </c>
      <c r="K7597">
        <v>69</v>
      </c>
      <c r="M7597">
        <v>72</v>
      </c>
      <c r="O7597" t="str">
        <f>IF(Tableau__3_Déplacements_2[[#This Row],[Ori]]=Tableau__3_Déplacements_2[[#This Row],[Des]],"local","metro")</f>
        <v>metro</v>
      </c>
      <c r="P7597">
        <v>3</v>
      </c>
      <c r="Q7597">
        <v>16</v>
      </c>
      <c r="R7597">
        <v>0</v>
      </c>
      <c r="S7597">
        <v>16</v>
      </c>
      <c r="T7597">
        <v>30</v>
      </c>
      <c r="U7597" t="s">
        <v>240</v>
      </c>
      <c r="V7597">
        <v>8</v>
      </c>
      <c r="W7597">
        <v>200</v>
      </c>
      <c r="X7597">
        <v>1</v>
      </c>
      <c r="Y7597">
        <v>247.71445312500001</v>
      </c>
      <c r="Z7597" s="1">
        <v>0</v>
      </c>
      <c r="AA7597" s="1"/>
    </row>
    <row r="7598" spans="1:27" x14ac:dyDescent="0.35">
      <c r="A7598">
        <v>479</v>
      </c>
      <c r="B7598" t="e">
        <f>VLOOKUP(Tableau__3_Déplacements_2[[#This Row],[Id_Menage]],[2]Ménages!$A$2:$AD$1503,32)</f>
        <v>#REF!</v>
      </c>
      <c r="C7598" t="s">
        <v>16</v>
      </c>
      <c r="D7598" t="s">
        <v>6757</v>
      </c>
      <c r="E7598">
        <f>VLOOKUP(Tableau__3_Déplacements_2[[#This Row],[Id_Personne]],[1]!Tableau__2_Personnes_1[[Id_Personne]:[Age]],2)</f>
        <v>1</v>
      </c>
      <c r="F7598">
        <f>VLOOKUP(Tableau__3_Déplacements_2[[#This Row],[Id_Personne]],[1]!Tableau__2_Personnes_1[[Id_Personne]:[Age]],4)</f>
        <v>27</v>
      </c>
      <c r="G7598" t="s">
        <v>8</v>
      </c>
      <c r="H7598" t="s">
        <v>273</v>
      </c>
      <c r="I7598" t="s">
        <v>6759</v>
      </c>
      <c r="J7598">
        <v>1</v>
      </c>
      <c r="K7598">
        <v>64</v>
      </c>
      <c r="M7598">
        <v>60</v>
      </c>
      <c r="O7598" t="str">
        <f>IF(Tableau__3_Déplacements_2[[#This Row],[Ori]]=Tableau__3_Déplacements_2[[#This Row],[Des]],"local","metro")</f>
        <v>metro</v>
      </c>
      <c r="P7598">
        <v>15</v>
      </c>
      <c r="Q7598">
        <v>2</v>
      </c>
      <c r="R7598">
        <v>0</v>
      </c>
      <c r="S7598">
        <v>2</v>
      </c>
      <c r="T7598">
        <v>35</v>
      </c>
      <c r="U7598" t="s">
        <v>240</v>
      </c>
      <c r="V7598">
        <v>8</v>
      </c>
      <c r="W7598">
        <v>200</v>
      </c>
      <c r="X7598">
        <v>1</v>
      </c>
      <c r="Y7598">
        <v>247.71445312500001</v>
      </c>
      <c r="Z7598" s="1">
        <v>0</v>
      </c>
      <c r="AA7598" s="1"/>
    </row>
    <row r="7599" spans="1:27" x14ac:dyDescent="0.35">
      <c r="A7599">
        <v>479</v>
      </c>
      <c r="B7599" t="e">
        <f>VLOOKUP(Tableau__3_Déplacements_2[[#This Row],[Id_Menage]],[2]Ménages!$A$2:$AD$1503,32)</f>
        <v>#REF!</v>
      </c>
      <c r="C7599" t="s">
        <v>16</v>
      </c>
      <c r="D7599" t="s">
        <v>6757</v>
      </c>
      <c r="E7599">
        <f>VLOOKUP(Tableau__3_Déplacements_2[[#This Row],[Id_Personne]],[1]!Tableau__2_Personnes_1[[Id_Personne]:[Age]],2)</f>
        <v>1</v>
      </c>
      <c r="F7599">
        <f>VLOOKUP(Tableau__3_Déplacements_2[[#This Row],[Id_Personne]],[1]!Tableau__2_Personnes_1[[Id_Personne]:[Age]],4)</f>
        <v>27</v>
      </c>
      <c r="G7599" t="s">
        <v>0</v>
      </c>
      <c r="H7599" t="s">
        <v>7</v>
      </c>
      <c r="I7599" t="s">
        <v>6758</v>
      </c>
      <c r="J7599">
        <v>1</v>
      </c>
      <c r="K7599">
        <v>60</v>
      </c>
      <c r="M7599">
        <v>72</v>
      </c>
      <c r="O7599" t="str">
        <f>IF(Tableau__3_Déplacements_2[[#This Row],[Ori]]=Tableau__3_Déplacements_2[[#This Row],[Des]],"local","metro")</f>
        <v>metro</v>
      </c>
      <c r="P7599">
        <v>3</v>
      </c>
      <c r="Q7599">
        <v>7</v>
      </c>
      <c r="R7599">
        <v>30</v>
      </c>
      <c r="S7599">
        <v>8</v>
      </c>
      <c r="T7599">
        <v>30</v>
      </c>
      <c r="U7599" t="s">
        <v>240</v>
      </c>
      <c r="V7599">
        <v>8</v>
      </c>
      <c r="W7599">
        <v>400</v>
      </c>
      <c r="X7599">
        <v>5</v>
      </c>
      <c r="Y7599">
        <v>247.71445312500001</v>
      </c>
      <c r="Z7599" s="1">
        <v>-1</v>
      </c>
      <c r="AA7599" s="1"/>
    </row>
    <row r="7600" spans="1:27" x14ac:dyDescent="0.35">
      <c r="A7600">
        <v>479</v>
      </c>
      <c r="B7600" t="e">
        <f>VLOOKUP(Tableau__3_Déplacements_2[[#This Row],[Id_Menage]],[2]Ménages!$A$2:$AD$1503,32)</f>
        <v>#REF!</v>
      </c>
      <c r="C7600" t="s">
        <v>16</v>
      </c>
      <c r="D7600" t="s">
        <v>6757</v>
      </c>
      <c r="E7600">
        <f>VLOOKUP(Tableau__3_Déplacements_2[[#This Row],[Id_Personne]],[1]!Tableau__2_Personnes_1[[Id_Personne]:[Age]],2)</f>
        <v>1</v>
      </c>
      <c r="F7600">
        <f>VLOOKUP(Tableau__3_Déplacements_2[[#This Row],[Id_Personne]],[1]!Tableau__2_Personnes_1[[Id_Personne]:[Age]],4)</f>
        <v>27</v>
      </c>
      <c r="G7600" t="s">
        <v>37</v>
      </c>
      <c r="H7600" t="s">
        <v>280</v>
      </c>
      <c r="I7600" t="s">
        <v>6756</v>
      </c>
      <c r="J7600">
        <v>1</v>
      </c>
      <c r="K7600">
        <v>60</v>
      </c>
      <c r="M7600">
        <v>60</v>
      </c>
      <c r="O7600" t="str">
        <f>IF(Tableau__3_Déplacements_2[[#This Row],[Ori]]=Tableau__3_Déplacements_2[[#This Row],[Des]],"local","metro")</f>
        <v>local</v>
      </c>
      <c r="P7600">
        <v>15</v>
      </c>
      <c r="Q7600">
        <v>2</v>
      </c>
      <c r="R7600">
        <v>36</v>
      </c>
      <c r="S7600">
        <v>2</v>
      </c>
      <c r="T7600">
        <v>40</v>
      </c>
      <c r="U7600" t="s">
        <v>0</v>
      </c>
      <c r="V7600">
        <v>1</v>
      </c>
      <c r="W7600">
        <v>0</v>
      </c>
      <c r="X7600">
        <v>6</v>
      </c>
      <c r="Y7600">
        <v>247.71445312500001</v>
      </c>
      <c r="Z7600" s="1">
        <v>-1</v>
      </c>
      <c r="AA7600" s="1"/>
    </row>
    <row r="7601" spans="1:27" x14ac:dyDescent="0.35">
      <c r="A7601">
        <v>479</v>
      </c>
      <c r="B7601" t="e">
        <f>VLOOKUP(Tableau__3_Déplacements_2[[#This Row],[Id_Menage]],[2]Ménages!$A$2:$AD$1503,32)</f>
        <v>#REF!</v>
      </c>
      <c r="C7601" t="s">
        <v>11</v>
      </c>
      <c r="D7601" t="s">
        <v>6752</v>
      </c>
      <c r="E7601">
        <f>VLOOKUP(Tableau__3_Déplacements_2[[#This Row],[Id_Personne]],[1]!Tableau__2_Personnes_1[[Id_Personne]:[Age]],2)</f>
        <v>2</v>
      </c>
      <c r="F7601">
        <f>VLOOKUP(Tableau__3_Déplacements_2[[#This Row],[Id_Personne]],[1]!Tableau__2_Personnes_1[[Id_Personne]:[Age]],4)</f>
        <v>19</v>
      </c>
      <c r="G7601" t="s">
        <v>13</v>
      </c>
      <c r="H7601" t="s">
        <v>22</v>
      </c>
      <c r="I7601" t="s">
        <v>6755</v>
      </c>
      <c r="J7601">
        <v>1</v>
      </c>
      <c r="K7601">
        <v>70</v>
      </c>
      <c r="M7601">
        <v>63</v>
      </c>
      <c r="O7601" t="str">
        <f>IF(Tableau__3_Déplacements_2[[#This Row],[Ori]]=Tableau__3_Déplacements_2[[#This Row],[Des]],"local","metro")</f>
        <v>metro</v>
      </c>
      <c r="P7601">
        <v>5</v>
      </c>
      <c r="Q7601">
        <v>18</v>
      </c>
      <c r="R7601">
        <v>0</v>
      </c>
      <c r="S7601">
        <v>18</v>
      </c>
      <c r="T7601">
        <v>45</v>
      </c>
      <c r="U7601" t="s">
        <v>240</v>
      </c>
      <c r="V7601">
        <v>8</v>
      </c>
      <c r="W7601">
        <v>500</v>
      </c>
      <c r="X7601">
        <v>1</v>
      </c>
      <c r="Y7601">
        <v>247.71445312500001</v>
      </c>
      <c r="Z7601" s="1">
        <v>0</v>
      </c>
      <c r="AA7601" s="1"/>
    </row>
    <row r="7602" spans="1:27" x14ac:dyDescent="0.35">
      <c r="A7602">
        <v>479</v>
      </c>
      <c r="B7602" t="e">
        <f>VLOOKUP(Tableau__3_Déplacements_2[[#This Row],[Id_Menage]],[2]Ménages!$A$2:$AD$1503,32)</f>
        <v>#REF!</v>
      </c>
      <c r="C7602" t="s">
        <v>11</v>
      </c>
      <c r="D7602" t="s">
        <v>6752</v>
      </c>
      <c r="E7602">
        <f>VLOOKUP(Tableau__3_Déplacements_2[[#This Row],[Id_Personne]],[1]!Tableau__2_Personnes_1[[Id_Personne]:[Age]],2)</f>
        <v>2</v>
      </c>
      <c r="F7602">
        <f>VLOOKUP(Tableau__3_Déplacements_2[[#This Row],[Id_Personne]],[1]!Tableau__2_Personnes_1[[Id_Personne]:[Age]],4)</f>
        <v>19</v>
      </c>
      <c r="G7602" t="s">
        <v>3</v>
      </c>
      <c r="H7602" t="s">
        <v>2</v>
      </c>
      <c r="I7602" t="s">
        <v>6754</v>
      </c>
      <c r="J7602">
        <v>1</v>
      </c>
      <c r="K7602">
        <v>66</v>
      </c>
      <c r="M7602">
        <v>70</v>
      </c>
      <c r="O7602" t="str">
        <f>IF(Tableau__3_Déplacements_2[[#This Row],[Ori]]=Tableau__3_Déplacements_2[[#This Row],[Des]],"local","metro")</f>
        <v>metro</v>
      </c>
      <c r="P7602">
        <v>14</v>
      </c>
      <c r="Q7602">
        <v>16</v>
      </c>
      <c r="R7602">
        <v>0</v>
      </c>
      <c r="S7602">
        <v>16</v>
      </c>
      <c r="T7602">
        <v>25</v>
      </c>
      <c r="U7602" t="s">
        <v>240</v>
      </c>
      <c r="V7602">
        <v>8</v>
      </c>
      <c r="W7602">
        <v>250</v>
      </c>
      <c r="X7602">
        <v>1</v>
      </c>
      <c r="Y7602">
        <v>247.71445312500001</v>
      </c>
      <c r="Z7602" s="1">
        <v>0</v>
      </c>
      <c r="AA7602" s="1"/>
    </row>
    <row r="7603" spans="1:27" x14ac:dyDescent="0.35">
      <c r="A7603">
        <v>479</v>
      </c>
      <c r="B7603" t="e">
        <f>VLOOKUP(Tableau__3_Déplacements_2[[#This Row],[Id_Menage]],[2]Ménages!$A$2:$AD$1503,32)</f>
        <v>#REF!</v>
      </c>
      <c r="C7603" t="s">
        <v>11</v>
      </c>
      <c r="D7603" t="s">
        <v>6752</v>
      </c>
      <c r="E7603">
        <f>VLOOKUP(Tableau__3_Déplacements_2[[#This Row],[Id_Personne]],[1]!Tableau__2_Personnes_1[[Id_Personne]:[Age]],2)</f>
        <v>2</v>
      </c>
      <c r="F7603">
        <f>VLOOKUP(Tableau__3_Déplacements_2[[#This Row],[Id_Personne]],[1]!Tableau__2_Personnes_1[[Id_Personne]:[Age]],4)</f>
        <v>19</v>
      </c>
      <c r="G7603" t="s">
        <v>27</v>
      </c>
      <c r="H7603" t="s">
        <v>26</v>
      </c>
      <c r="I7603" t="s">
        <v>6753</v>
      </c>
      <c r="J7603">
        <v>1</v>
      </c>
      <c r="K7603">
        <v>63</v>
      </c>
      <c r="M7603">
        <v>60</v>
      </c>
      <c r="O7603" t="str">
        <f>IF(Tableau__3_Déplacements_2[[#This Row],[Ori]]=Tableau__3_Déplacements_2[[#This Row],[Des]],"local","metro")</f>
        <v>metro</v>
      </c>
      <c r="P7603">
        <v>15</v>
      </c>
      <c r="Q7603">
        <v>19</v>
      </c>
      <c r="R7603">
        <v>30</v>
      </c>
      <c r="S7603">
        <v>20</v>
      </c>
      <c r="T7603">
        <v>10</v>
      </c>
      <c r="U7603" t="s">
        <v>240</v>
      </c>
      <c r="V7603">
        <v>8</v>
      </c>
      <c r="W7603">
        <v>250</v>
      </c>
      <c r="X7603">
        <v>1</v>
      </c>
      <c r="Y7603">
        <v>247.71445312500001</v>
      </c>
      <c r="Z7603" s="1">
        <v>-1</v>
      </c>
      <c r="AA7603" s="1"/>
    </row>
    <row r="7604" spans="1:27" x14ac:dyDescent="0.35">
      <c r="A7604">
        <v>479</v>
      </c>
      <c r="B7604" t="e">
        <f>VLOOKUP(Tableau__3_Déplacements_2[[#This Row],[Id_Menage]],[2]Ménages!$A$2:$AD$1503,32)</f>
        <v>#REF!</v>
      </c>
      <c r="C7604" t="s">
        <v>11</v>
      </c>
      <c r="D7604" t="s">
        <v>6752</v>
      </c>
      <c r="E7604">
        <f>VLOOKUP(Tableau__3_Déplacements_2[[#This Row],[Id_Personne]],[1]!Tableau__2_Personnes_1[[Id_Personne]:[Age]],2)</f>
        <v>2</v>
      </c>
      <c r="F7604">
        <f>VLOOKUP(Tableau__3_Déplacements_2[[#This Row],[Id_Personne]],[1]!Tableau__2_Personnes_1[[Id_Personne]:[Age]],4)</f>
        <v>19</v>
      </c>
      <c r="G7604" t="s">
        <v>0</v>
      </c>
      <c r="H7604" t="s">
        <v>7</v>
      </c>
      <c r="I7604" t="s">
        <v>6751</v>
      </c>
      <c r="J7604">
        <v>1</v>
      </c>
      <c r="K7604">
        <v>60</v>
      </c>
      <c r="M7604">
        <v>66</v>
      </c>
      <c r="O7604" t="str">
        <f>IF(Tableau__3_Déplacements_2[[#This Row],[Ori]]=Tableau__3_Déplacements_2[[#This Row],[Des]],"local","metro")</f>
        <v>metro</v>
      </c>
      <c r="P7604">
        <v>3</v>
      </c>
      <c r="Q7604">
        <v>8</v>
      </c>
      <c r="R7604">
        <v>0</v>
      </c>
      <c r="S7604">
        <v>8</v>
      </c>
      <c r="T7604">
        <v>50</v>
      </c>
      <c r="U7604" t="s">
        <v>240</v>
      </c>
      <c r="V7604">
        <v>8</v>
      </c>
      <c r="W7604">
        <v>400</v>
      </c>
      <c r="X7604">
        <v>5</v>
      </c>
      <c r="Y7604">
        <v>247.71445312500001</v>
      </c>
      <c r="Z7604" s="1">
        <v>0</v>
      </c>
      <c r="AA7604" s="1"/>
    </row>
    <row r="7605" spans="1:27" x14ac:dyDescent="0.35">
      <c r="A7605">
        <v>48</v>
      </c>
      <c r="B7605" t="e">
        <f>VLOOKUP(Tableau__3_Déplacements_2[[#This Row],[Id_Menage]],[2]Ménages!$A$2:$AD$1503,32)</f>
        <v>#REF!</v>
      </c>
      <c r="C7605" t="s">
        <v>16</v>
      </c>
      <c r="D7605" t="s">
        <v>6745</v>
      </c>
      <c r="E7605">
        <f>VLOOKUP(Tableau__3_Déplacements_2[[#This Row],[Id_Personne]],[1]!Tableau__2_Personnes_1[[Id_Personne]:[Age]],2)</f>
        <v>1</v>
      </c>
      <c r="F7605">
        <f>VLOOKUP(Tableau__3_Déplacements_2[[#This Row],[Id_Personne]],[1]!Tableau__2_Personnes_1[[Id_Personne]:[Age]],4)</f>
        <v>39</v>
      </c>
      <c r="G7605" t="s">
        <v>37</v>
      </c>
      <c r="H7605" t="s">
        <v>280</v>
      </c>
      <c r="I7605" t="s">
        <v>6750</v>
      </c>
      <c r="J7605">
        <v>1</v>
      </c>
      <c r="K7605">
        <v>83</v>
      </c>
      <c r="M7605">
        <v>83</v>
      </c>
      <c r="O7605" t="str">
        <f>IF(Tableau__3_Déplacements_2[[#This Row],[Ori]]=Tableau__3_Déplacements_2[[#This Row],[Des]],"local","metro")</f>
        <v>local</v>
      </c>
      <c r="P7605">
        <v>15</v>
      </c>
      <c r="Q7605">
        <v>17</v>
      </c>
      <c r="R7605">
        <v>30</v>
      </c>
      <c r="S7605">
        <v>17</v>
      </c>
      <c r="T7605">
        <v>30</v>
      </c>
      <c r="U7605" t="s">
        <v>0</v>
      </c>
      <c r="V7605">
        <v>1</v>
      </c>
      <c r="W7605">
        <v>0</v>
      </c>
      <c r="X7605">
        <v>5</v>
      </c>
      <c r="Y7605">
        <v>3694.2083333333335</v>
      </c>
      <c r="Z7605" s="1">
        <v>-1</v>
      </c>
      <c r="AA7605" s="1"/>
    </row>
    <row r="7606" spans="1:27" x14ac:dyDescent="0.35">
      <c r="A7606">
        <v>48</v>
      </c>
      <c r="B7606" t="e">
        <f>VLOOKUP(Tableau__3_Déplacements_2[[#This Row],[Id_Menage]],[2]Ménages!$A$2:$AD$1503,32)</f>
        <v>#REF!</v>
      </c>
      <c r="C7606" t="s">
        <v>16</v>
      </c>
      <c r="D7606" t="s">
        <v>6745</v>
      </c>
      <c r="E7606">
        <f>VLOOKUP(Tableau__3_Déplacements_2[[#This Row],[Id_Personne]],[1]!Tableau__2_Personnes_1[[Id_Personne]:[Age]],2)</f>
        <v>1</v>
      </c>
      <c r="F7606">
        <f>VLOOKUP(Tableau__3_Déplacements_2[[#This Row],[Id_Personne]],[1]!Tableau__2_Personnes_1[[Id_Personne]:[Age]],4)</f>
        <v>39</v>
      </c>
      <c r="G7606" t="s">
        <v>0</v>
      </c>
      <c r="H7606" t="s">
        <v>7</v>
      </c>
      <c r="I7606" t="s">
        <v>6749</v>
      </c>
      <c r="J7606">
        <v>1</v>
      </c>
      <c r="K7606">
        <v>83</v>
      </c>
      <c r="M7606">
        <v>68</v>
      </c>
      <c r="O7606" t="str">
        <f>IF(Tableau__3_Déplacements_2[[#This Row],[Ori]]=Tableau__3_Déplacements_2[[#This Row],[Des]],"local","metro")</f>
        <v>metro</v>
      </c>
      <c r="P7606">
        <v>3</v>
      </c>
      <c r="Q7606">
        <v>7</v>
      </c>
      <c r="R7606">
        <v>15</v>
      </c>
      <c r="S7606">
        <v>7</v>
      </c>
      <c r="T7606">
        <v>45</v>
      </c>
      <c r="U7606" t="s">
        <v>30</v>
      </c>
      <c r="V7606">
        <v>8</v>
      </c>
      <c r="W7606">
        <v>300</v>
      </c>
      <c r="X7606">
        <v>5</v>
      </c>
      <c r="Y7606">
        <v>3694.2083333333335</v>
      </c>
      <c r="Z7606" s="1">
        <v>-1</v>
      </c>
      <c r="AA7606" s="1"/>
    </row>
    <row r="7607" spans="1:27" x14ac:dyDescent="0.35">
      <c r="A7607">
        <v>48</v>
      </c>
      <c r="B7607" t="e">
        <f>VLOOKUP(Tableau__3_Déplacements_2[[#This Row],[Id_Menage]],[2]Ménages!$A$2:$AD$1503,32)</f>
        <v>#REF!</v>
      </c>
      <c r="C7607" t="s">
        <v>16</v>
      </c>
      <c r="D7607" t="s">
        <v>6745</v>
      </c>
      <c r="E7607">
        <f>VLOOKUP(Tableau__3_Déplacements_2[[#This Row],[Id_Personne]],[1]!Tableau__2_Personnes_1[[Id_Personne]:[Age]],2)</f>
        <v>1</v>
      </c>
      <c r="F7607">
        <f>VLOOKUP(Tableau__3_Déplacements_2[[#This Row],[Id_Personne]],[1]!Tableau__2_Personnes_1[[Id_Personne]:[Age]],4)</f>
        <v>39</v>
      </c>
      <c r="G7607" t="s">
        <v>3</v>
      </c>
      <c r="H7607" t="s">
        <v>2</v>
      </c>
      <c r="I7607" t="s">
        <v>6748</v>
      </c>
      <c r="J7607">
        <v>1</v>
      </c>
      <c r="K7607">
        <v>68</v>
      </c>
      <c r="M7607">
        <v>34</v>
      </c>
      <c r="O7607" t="str">
        <f>IF(Tableau__3_Déplacements_2[[#This Row],[Ori]]=Tableau__3_Déplacements_2[[#This Row],[Des]],"local","metro")</f>
        <v>metro</v>
      </c>
      <c r="P7607">
        <v>13</v>
      </c>
      <c r="Q7607">
        <v>13</v>
      </c>
      <c r="R7607">
        <v>0</v>
      </c>
      <c r="S7607">
        <v>13</v>
      </c>
      <c r="T7607">
        <v>7</v>
      </c>
      <c r="U7607" t="s">
        <v>30</v>
      </c>
      <c r="V7607">
        <v>8</v>
      </c>
      <c r="W7607">
        <v>100</v>
      </c>
      <c r="X7607">
        <v>6</v>
      </c>
      <c r="Y7607">
        <v>3694.2083333333335</v>
      </c>
      <c r="Z7607" s="1">
        <v>0</v>
      </c>
      <c r="AA7607" s="1"/>
    </row>
    <row r="7608" spans="1:27" x14ac:dyDescent="0.35">
      <c r="A7608">
        <v>48</v>
      </c>
      <c r="B7608" t="e">
        <f>VLOOKUP(Tableau__3_Déplacements_2[[#This Row],[Id_Menage]],[2]Ménages!$A$2:$AD$1503,32)</f>
        <v>#REF!</v>
      </c>
      <c r="C7608" t="s">
        <v>16</v>
      </c>
      <c r="D7608" t="s">
        <v>6745</v>
      </c>
      <c r="E7608">
        <f>VLOOKUP(Tableau__3_Déplacements_2[[#This Row],[Id_Personne]],[1]!Tableau__2_Personnes_1[[Id_Personne]:[Age]],2)</f>
        <v>1</v>
      </c>
      <c r="F7608">
        <f>VLOOKUP(Tableau__3_Déplacements_2[[#This Row],[Id_Personne]],[1]!Tableau__2_Personnes_1[[Id_Personne]:[Age]],4)</f>
        <v>39</v>
      </c>
      <c r="G7608" t="s">
        <v>27</v>
      </c>
      <c r="H7608" t="s">
        <v>26</v>
      </c>
      <c r="I7608" t="s">
        <v>6747</v>
      </c>
      <c r="J7608">
        <v>1</v>
      </c>
      <c r="K7608">
        <v>68</v>
      </c>
      <c r="M7608">
        <v>22</v>
      </c>
      <c r="O7608" t="str">
        <f>IF(Tableau__3_Déplacements_2[[#This Row],[Ori]]=Tableau__3_Déplacements_2[[#This Row],[Des]],"local","metro")</f>
        <v>metro</v>
      </c>
      <c r="P7608">
        <v>12</v>
      </c>
      <c r="Q7608">
        <v>15</v>
      </c>
      <c r="R7608">
        <v>45</v>
      </c>
      <c r="S7608">
        <v>16</v>
      </c>
      <c r="T7608">
        <v>5</v>
      </c>
      <c r="U7608" t="s">
        <v>30</v>
      </c>
      <c r="V7608">
        <v>8</v>
      </c>
      <c r="W7608">
        <v>250</v>
      </c>
      <c r="X7608">
        <v>6</v>
      </c>
      <c r="Y7608">
        <v>3694.2083333333335</v>
      </c>
      <c r="Z7608" s="1">
        <v>-1</v>
      </c>
      <c r="AA7608" s="1"/>
    </row>
    <row r="7609" spans="1:27" x14ac:dyDescent="0.35">
      <c r="A7609">
        <v>48</v>
      </c>
      <c r="B7609" t="e">
        <f>VLOOKUP(Tableau__3_Déplacements_2[[#This Row],[Id_Menage]],[2]Ménages!$A$2:$AD$1503,32)</f>
        <v>#REF!</v>
      </c>
      <c r="C7609" t="s">
        <v>16</v>
      </c>
      <c r="D7609" t="s">
        <v>6745</v>
      </c>
      <c r="E7609">
        <f>VLOOKUP(Tableau__3_Déplacements_2[[#This Row],[Id_Personne]],[1]!Tableau__2_Personnes_1[[Id_Personne]:[Age]],2)</f>
        <v>1</v>
      </c>
      <c r="F7609">
        <f>VLOOKUP(Tableau__3_Déplacements_2[[#This Row],[Id_Personne]],[1]!Tableau__2_Personnes_1[[Id_Personne]:[Age]],4)</f>
        <v>39</v>
      </c>
      <c r="G7609" t="s">
        <v>13</v>
      </c>
      <c r="H7609" t="s">
        <v>22</v>
      </c>
      <c r="I7609" t="s">
        <v>6746</v>
      </c>
      <c r="J7609">
        <v>1</v>
      </c>
      <c r="K7609">
        <v>34</v>
      </c>
      <c r="M7609">
        <v>68</v>
      </c>
      <c r="O7609" t="str">
        <f>IF(Tableau__3_Déplacements_2[[#This Row],[Ori]]=Tableau__3_Déplacements_2[[#This Row],[Des]],"local","metro")</f>
        <v>metro</v>
      </c>
      <c r="P7609">
        <v>3</v>
      </c>
      <c r="Q7609">
        <v>14</v>
      </c>
      <c r="R7609">
        <v>5</v>
      </c>
      <c r="S7609">
        <v>14</v>
      </c>
      <c r="T7609">
        <v>17</v>
      </c>
      <c r="U7609" t="s">
        <v>30</v>
      </c>
      <c r="V7609">
        <v>8</v>
      </c>
      <c r="W7609">
        <v>100</v>
      </c>
      <c r="X7609">
        <v>6</v>
      </c>
      <c r="Y7609">
        <v>3694.2083333333335</v>
      </c>
      <c r="Z7609" s="1">
        <v>-1</v>
      </c>
      <c r="AA7609" s="1"/>
    </row>
    <row r="7610" spans="1:27" x14ac:dyDescent="0.35">
      <c r="A7610">
        <v>48</v>
      </c>
      <c r="B7610" t="e">
        <f>VLOOKUP(Tableau__3_Déplacements_2[[#This Row],[Id_Menage]],[2]Ménages!$A$2:$AD$1503,32)</f>
        <v>#REF!</v>
      </c>
      <c r="C7610" t="s">
        <v>16</v>
      </c>
      <c r="D7610" t="s">
        <v>6745</v>
      </c>
      <c r="E7610">
        <f>VLOOKUP(Tableau__3_Déplacements_2[[#This Row],[Id_Personne]],[1]!Tableau__2_Personnes_1[[Id_Personne]:[Age]],2)</f>
        <v>1</v>
      </c>
      <c r="F7610">
        <f>VLOOKUP(Tableau__3_Déplacements_2[[#This Row],[Id_Personne]],[1]!Tableau__2_Personnes_1[[Id_Personne]:[Age]],4)</f>
        <v>39</v>
      </c>
      <c r="G7610" t="s">
        <v>8</v>
      </c>
      <c r="H7610" t="s">
        <v>273</v>
      </c>
      <c r="I7610" t="s">
        <v>6744</v>
      </c>
      <c r="J7610">
        <v>1</v>
      </c>
      <c r="K7610">
        <v>22</v>
      </c>
      <c r="M7610">
        <v>83</v>
      </c>
      <c r="O7610" t="str">
        <f>IF(Tableau__3_Déplacements_2[[#This Row],[Ori]]=Tableau__3_Déplacements_2[[#This Row],[Des]],"local","metro")</f>
        <v>metro</v>
      </c>
      <c r="P7610">
        <v>15</v>
      </c>
      <c r="Q7610">
        <v>17</v>
      </c>
      <c r="R7610">
        <v>10</v>
      </c>
      <c r="S7610">
        <v>17</v>
      </c>
      <c r="T7610">
        <v>30</v>
      </c>
      <c r="U7610" t="s">
        <v>30</v>
      </c>
      <c r="V7610">
        <v>8</v>
      </c>
      <c r="W7610">
        <v>250</v>
      </c>
      <c r="X7610">
        <v>5</v>
      </c>
      <c r="Y7610">
        <v>3694.2083333333335</v>
      </c>
      <c r="Z7610" s="1">
        <v>-1</v>
      </c>
      <c r="AA7610" s="1"/>
    </row>
    <row r="7611" spans="1:27" x14ac:dyDescent="0.35">
      <c r="A7611">
        <v>48</v>
      </c>
      <c r="B7611" t="e">
        <f>VLOOKUP(Tableau__3_Déplacements_2[[#This Row],[Id_Menage]],[2]Ménages!$A$2:$AD$1503,32)</f>
        <v>#REF!</v>
      </c>
      <c r="C7611" t="s">
        <v>11</v>
      </c>
      <c r="D7611" t="s">
        <v>6740</v>
      </c>
      <c r="E7611">
        <f>VLOOKUP(Tableau__3_Déplacements_2[[#This Row],[Id_Personne]],[1]!Tableau__2_Personnes_1[[Id_Personne]:[Age]],2)</f>
        <v>2</v>
      </c>
      <c r="F7611">
        <f>VLOOKUP(Tableau__3_Déplacements_2[[#This Row],[Id_Personne]],[1]!Tableau__2_Personnes_1[[Id_Personne]:[Age]],4)</f>
        <v>33</v>
      </c>
      <c r="G7611" t="s">
        <v>0</v>
      </c>
      <c r="H7611" t="s">
        <v>7</v>
      </c>
      <c r="I7611" t="s">
        <v>6743</v>
      </c>
      <c r="J7611">
        <v>1</v>
      </c>
      <c r="K7611">
        <v>83</v>
      </c>
      <c r="M7611">
        <v>83</v>
      </c>
      <c r="O7611" t="str">
        <f>IF(Tableau__3_Déplacements_2[[#This Row],[Ori]]=Tableau__3_Déplacements_2[[#This Row],[Des]],"local","metro")</f>
        <v>local</v>
      </c>
      <c r="P7611">
        <v>5</v>
      </c>
      <c r="Q7611">
        <v>7</v>
      </c>
      <c r="R7611">
        <v>30</v>
      </c>
      <c r="S7611">
        <v>7</v>
      </c>
      <c r="T7611">
        <v>40</v>
      </c>
      <c r="U7611" t="s">
        <v>0</v>
      </c>
      <c r="V7611">
        <v>1</v>
      </c>
      <c r="W7611">
        <v>0</v>
      </c>
      <c r="X7611">
        <v>2</v>
      </c>
      <c r="Y7611">
        <v>3694.2083333333335</v>
      </c>
      <c r="Z7611" s="1">
        <v>-1</v>
      </c>
      <c r="AA7611" s="1"/>
    </row>
    <row r="7612" spans="1:27" x14ac:dyDescent="0.35">
      <c r="A7612">
        <v>48</v>
      </c>
      <c r="B7612" t="e">
        <f>VLOOKUP(Tableau__3_Déplacements_2[[#This Row],[Id_Menage]],[2]Ménages!$A$2:$AD$1503,32)</f>
        <v>#REF!</v>
      </c>
      <c r="C7612" t="s">
        <v>11</v>
      </c>
      <c r="D7612" t="s">
        <v>6740</v>
      </c>
      <c r="E7612">
        <f>VLOOKUP(Tableau__3_Déplacements_2[[#This Row],[Id_Personne]],[1]!Tableau__2_Personnes_1[[Id_Personne]:[Age]],2)</f>
        <v>2</v>
      </c>
      <c r="F7612">
        <f>VLOOKUP(Tableau__3_Déplacements_2[[#This Row],[Id_Personne]],[1]!Tableau__2_Personnes_1[[Id_Personne]:[Age]],4)</f>
        <v>33</v>
      </c>
      <c r="G7612" t="s">
        <v>13</v>
      </c>
      <c r="H7612" t="s">
        <v>22</v>
      </c>
      <c r="I7612" t="s">
        <v>6742</v>
      </c>
      <c r="J7612">
        <v>1</v>
      </c>
      <c r="K7612">
        <v>83</v>
      </c>
      <c r="M7612">
        <v>83</v>
      </c>
      <c r="O7612" t="str">
        <f>IF(Tableau__3_Déplacements_2[[#This Row],[Ori]]=Tableau__3_Déplacements_2[[#This Row],[Des]],"local","metro")</f>
        <v>local</v>
      </c>
      <c r="P7612">
        <v>3</v>
      </c>
      <c r="Q7612">
        <v>11</v>
      </c>
      <c r="R7612">
        <v>45</v>
      </c>
      <c r="S7612">
        <v>11</v>
      </c>
      <c r="T7612">
        <v>55</v>
      </c>
      <c r="U7612" t="s">
        <v>8</v>
      </c>
      <c r="V7612">
        <v>5</v>
      </c>
      <c r="W7612">
        <v>100</v>
      </c>
      <c r="X7612">
        <v>3</v>
      </c>
      <c r="Y7612">
        <v>3694.2083333333335</v>
      </c>
      <c r="Z7612" s="1">
        <v>-1</v>
      </c>
      <c r="AA7612" s="1"/>
    </row>
    <row r="7613" spans="1:27" x14ac:dyDescent="0.35">
      <c r="A7613">
        <v>48</v>
      </c>
      <c r="B7613" t="e">
        <f>VLOOKUP(Tableau__3_Déplacements_2[[#This Row],[Id_Menage]],[2]Ménages!$A$2:$AD$1503,32)</f>
        <v>#REF!</v>
      </c>
      <c r="C7613" t="s">
        <v>11</v>
      </c>
      <c r="D7613" t="s">
        <v>6740</v>
      </c>
      <c r="E7613">
        <f>VLOOKUP(Tableau__3_Déplacements_2[[#This Row],[Id_Personne]],[1]!Tableau__2_Personnes_1[[Id_Personne]:[Age]],2)</f>
        <v>2</v>
      </c>
      <c r="F7613">
        <f>VLOOKUP(Tableau__3_Déplacements_2[[#This Row],[Id_Personne]],[1]!Tableau__2_Personnes_1[[Id_Personne]:[Age]],4)</f>
        <v>33</v>
      </c>
      <c r="G7613" t="s">
        <v>27</v>
      </c>
      <c r="H7613" t="s">
        <v>26</v>
      </c>
      <c r="I7613" t="s">
        <v>6741</v>
      </c>
      <c r="J7613">
        <v>1</v>
      </c>
      <c r="K7613">
        <v>83</v>
      </c>
      <c r="M7613">
        <v>83</v>
      </c>
      <c r="O7613" t="str">
        <f>IF(Tableau__3_Déplacements_2[[#This Row],[Ori]]=Tableau__3_Déplacements_2[[#This Row],[Des]],"local","metro")</f>
        <v>local</v>
      </c>
      <c r="P7613">
        <v>15</v>
      </c>
      <c r="Q7613">
        <v>15</v>
      </c>
      <c r="R7613">
        <v>5</v>
      </c>
      <c r="S7613">
        <v>15</v>
      </c>
      <c r="T7613">
        <v>20</v>
      </c>
      <c r="U7613" t="s">
        <v>0</v>
      </c>
      <c r="V7613">
        <v>1</v>
      </c>
      <c r="W7613">
        <v>0</v>
      </c>
      <c r="X7613">
        <v>3</v>
      </c>
      <c r="Y7613">
        <v>3694.2083333333335</v>
      </c>
      <c r="Z7613" s="1">
        <v>-1</v>
      </c>
      <c r="AA7613" s="1"/>
    </row>
    <row r="7614" spans="1:27" x14ac:dyDescent="0.35">
      <c r="A7614">
        <v>48</v>
      </c>
      <c r="B7614" t="e">
        <f>VLOOKUP(Tableau__3_Déplacements_2[[#This Row],[Id_Menage]],[2]Ménages!$A$2:$AD$1503,32)</f>
        <v>#REF!</v>
      </c>
      <c r="C7614" t="s">
        <v>11</v>
      </c>
      <c r="D7614" t="s">
        <v>6740</v>
      </c>
      <c r="E7614">
        <f>VLOOKUP(Tableau__3_Déplacements_2[[#This Row],[Id_Personne]],[1]!Tableau__2_Personnes_1[[Id_Personne]:[Age]],2)</f>
        <v>2</v>
      </c>
      <c r="F7614">
        <f>VLOOKUP(Tableau__3_Déplacements_2[[#This Row],[Id_Personne]],[1]!Tableau__2_Personnes_1[[Id_Personne]:[Age]],4)</f>
        <v>33</v>
      </c>
      <c r="G7614" t="s">
        <v>3</v>
      </c>
      <c r="H7614" t="s">
        <v>2</v>
      </c>
      <c r="I7614" t="s">
        <v>6739</v>
      </c>
      <c r="J7614">
        <v>1</v>
      </c>
      <c r="K7614">
        <v>83</v>
      </c>
      <c r="M7614">
        <v>83</v>
      </c>
      <c r="O7614" t="str">
        <f>IF(Tableau__3_Déplacements_2[[#This Row],[Ori]]=Tableau__3_Déplacements_2[[#This Row],[Des]],"local","metro")</f>
        <v>local</v>
      </c>
      <c r="P7614">
        <v>15</v>
      </c>
      <c r="Q7614">
        <v>8</v>
      </c>
      <c r="R7614">
        <v>25</v>
      </c>
      <c r="S7614">
        <v>8</v>
      </c>
      <c r="T7614">
        <v>35</v>
      </c>
      <c r="U7614" t="s">
        <v>0</v>
      </c>
      <c r="V7614">
        <v>1</v>
      </c>
      <c r="W7614">
        <v>0</v>
      </c>
      <c r="X7614">
        <v>2</v>
      </c>
      <c r="Y7614">
        <v>3694.2083333333335</v>
      </c>
      <c r="Z7614" s="1">
        <v>-1</v>
      </c>
      <c r="AA7614" s="1"/>
    </row>
    <row r="7615" spans="1:27" x14ac:dyDescent="0.35">
      <c r="A7615">
        <v>48</v>
      </c>
      <c r="B7615" t="e">
        <f>VLOOKUP(Tableau__3_Déplacements_2[[#This Row],[Id_Menage]],[2]Ménages!$A$2:$AD$1503,32)</f>
        <v>#REF!</v>
      </c>
      <c r="C7615" t="s">
        <v>5</v>
      </c>
      <c r="D7615" t="s">
        <v>6736</v>
      </c>
      <c r="E7615">
        <f>VLOOKUP(Tableau__3_Déplacements_2[[#This Row],[Id_Personne]],[1]!Tableau__2_Personnes_1[[Id_Personne]:[Age]],2)</f>
        <v>1</v>
      </c>
      <c r="F7615">
        <f>VLOOKUP(Tableau__3_Déplacements_2[[#This Row],[Id_Personne]],[1]!Tableau__2_Personnes_1[[Id_Personne]:[Age]],4)</f>
        <v>17</v>
      </c>
      <c r="G7615" t="s">
        <v>13</v>
      </c>
      <c r="H7615" t="s">
        <v>22</v>
      </c>
      <c r="I7615" t="s">
        <v>6738</v>
      </c>
      <c r="J7615">
        <v>1</v>
      </c>
      <c r="K7615">
        <v>84</v>
      </c>
      <c r="M7615">
        <v>83</v>
      </c>
      <c r="O7615" t="str">
        <f>IF(Tableau__3_Déplacements_2[[#This Row],[Ori]]=Tableau__3_Déplacements_2[[#This Row],[Des]],"local","metro")</f>
        <v>metro</v>
      </c>
      <c r="P7615">
        <v>15</v>
      </c>
      <c r="Q7615">
        <v>16</v>
      </c>
      <c r="R7615">
        <v>0</v>
      </c>
      <c r="S7615">
        <v>16</v>
      </c>
      <c r="T7615">
        <v>10</v>
      </c>
      <c r="U7615" t="s">
        <v>8</v>
      </c>
      <c r="V7615">
        <v>5</v>
      </c>
      <c r="W7615">
        <v>150</v>
      </c>
      <c r="X7615">
        <v>3</v>
      </c>
      <c r="Y7615">
        <v>3694.2083333333335</v>
      </c>
      <c r="Z7615" s="1">
        <v>0</v>
      </c>
      <c r="AA7615" s="1"/>
    </row>
    <row r="7616" spans="1:27" x14ac:dyDescent="0.35">
      <c r="A7616">
        <v>48</v>
      </c>
      <c r="B7616" t="e">
        <f>VLOOKUP(Tableau__3_Déplacements_2[[#This Row],[Id_Menage]],[2]Ménages!$A$2:$AD$1503,32)</f>
        <v>#REF!</v>
      </c>
      <c r="C7616" t="s">
        <v>5</v>
      </c>
      <c r="D7616" t="s">
        <v>6736</v>
      </c>
      <c r="E7616">
        <f>VLOOKUP(Tableau__3_Déplacements_2[[#This Row],[Id_Personne]],[1]!Tableau__2_Personnes_1[[Id_Personne]:[Age]],2)</f>
        <v>1</v>
      </c>
      <c r="F7616">
        <f>VLOOKUP(Tableau__3_Déplacements_2[[#This Row],[Id_Personne]],[1]!Tableau__2_Personnes_1[[Id_Personne]:[Age]],4)</f>
        <v>17</v>
      </c>
      <c r="G7616" t="s">
        <v>3</v>
      </c>
      <c r="H7616" t="s">
        <v>2</v>
      </c>
      <c r="I7616" t="s">
        <v>6737</v>
      </c>
      <c r="J7616">
        <v>1</v>
      </c>
      <c r="K7616">
        <v>83</v>
      </c>
      <c r="M7616">
        <v>84</v>
      </c>
      <c r="O7616" t="str">
        <f>IF(Tableau__3_Déplacements_2[[#This Row],[Ori]]=Tableau__3_Déplacements_2[[#This Row],[Des]],"local","metro")</f>
        <v>metro</v>
      </c>
      <c r="P7616">
        <v>14</v>
      </c>
      <c r="Q7616">
        <v>14</v>
      </c>
      <c r="R7616">
        <v>0</v>
      </c>
      <c r="S7616">
        <v>14</v>
      </c>
      <c r="T7616">
        <v>15</v>
      </c>
      <c r="U7616" t="s">
        <v>30</v>
      </c>
      <c r="V7616">
        <v>8</v>
      </c>
      <c r="W7616">
        <v>100</v>
      </c>
      <c r="X7616">
        <v>6</v>
      </c>
      <c r="Y7616">
        <v>3694.2083333333335</v>
      </c>
      <c r="Z7616" s="1">
        <v>0</v>
      </c>
      <c r="AA7616" s="1"/>
    </row>
    <row r="7617" spans="1:27" x14ac:dyDescent="0.35">
      <c r="A7617">
        <v>48</v>
      </c>
      <c r="B7617" t="e">
        <f>VLOOKUP(Tableau__3_Déplacements_2[[#This Row],[Id_Menage]],[2]Ménages!$A$2:$AD$1503,32)</f>
        <v>#REF!</v>
      </c>
      <c r="C7617" t="s">
        <v>5</v>
      </c>
      <c r="D7617" t="s">
        <v>6736</v>
      </c>
      <c r="E7617">
        <f>VLOOKUP(Tableau__3_Déplacements_2[[#This Row],[Id_Personne]],[1]!Tableau__2_Personnes_1[[Id_Personne]:[Age]],2)</f>
        <v>1</v>
      </c>
      <c r="F7617">
        <f>VLOOKUP(Tableau__3_Déplacements_2[[#This Row],[Id_Personne]],[1]!Tableau__2_Personnes_1[[Id_Personne]:[Age]],4)</f>
        <v>17</v>
      </c>
      <c r="G7617" t="s">
        <v>0</v>
      </c>
      <c r="H7617" t="s">
        <v>7</v>
      </c>
      <c r="I7617" t="s">
        <v>6735</v>
      </c>
      <c r="J7617">
        <v>1</v>
      </c>
      <c r="K7617">
        <v>83</v>
      </c>
      <c r="M7617">
        <v>83</v>
      </c>
      <c r="O7617" t="str">
        <f>IF(Tableau__3_Déplacements_2[[#This Row],[Ori]]=Tableau__3_Déplacements_2[[#This Row],[Des]],"local","metro")</f>
        <v>local</v>
      </c>
      <c r="P7617">
        <v>12</v>
      </c>
      <c r="Q7617">
        <v>9</v>
      </c>
      <c r="R7617">
        <v>30</v>
      </c>
      <c r="S7617">
        <v>9</v>
      </c>
      <c r="T7617">
        <v>40</v>
      </c>
      <c r="U7617" t="s">
        <v>0</v>
      </c>
      <c r="V7617">
        <v>1</v>
      </c>
      <c r="W7617">
        <v>0</v>
      </c>
      <c r="X7617">
        <v>3</v>
      </c>
      <c r="Y7617">
        <v>3694.2083333333335</v>
      </c>
      <c r="Z7617" s="1">
        <v>-1</v>
      </c>
      <c r="AA7617" s="1"/>
    </row>
    <row r="7618" spans="1:27" x14ac:dyDescent="0.35">
      <c r="A7618">
        <v>48</v>
      </c>
      <c r="B7618" t="e">
        <f>VLOOKUP(Tableau__3_Déplacements_2[[#This Row],[Id_Menage]],[2]Ménages!$A$2:$AD$1503,32)</f>
        <v>#REF!</v>
      </c>
      <c r="C7618" t="s">
        <v>65</v>
      </c>
      <c r="D7618" t="s">
        <v>6733</v>
      </c>
      <c r="E7618">
        <f>VLOOKUP(Tableau__3_Déplacements_2[[#This Row],[Id_Personne]],[1]!Tableau__2_Personnes_1[[Id_Personne]:[Age]],2)</f>
        <v>1</v>
      </c>
      <c r="F7618">
        <f>VLOOKUP(Tableau__3_Déplacements_2[[#This Row],[Id_Personne]],[1]!Tableau__2_Personnes_1[[Id_Personne]:[Age]],4)</f>
        <v>11</v>
      </c>
      <c r="G7618" t="s">
        <v>0</v>
      </c>
      <c r="H7618" t="s">
        <v>7</v>
      </c>
      <c r="I7618" t="s">
        <v>6734</v>
      </c>
      <c r="J7618">
        <v>1</v>
      </c>
      <c r="K7618">
        <v>83</v>
      </c>
      <c r="M7618">
        <v>83</v>
      </c>
      <c r="O7618" t="str">
        <f>IF(Tableau__3_Déplacements_2[[#This Row],[Ori]]=Tableau__3_Déplacements_2[[#This Row],[Des]],"local","metro")</f>
        <v>local</v>
      </c>
      <c r="P7618">
        <v>12</v>
      </c>
      <c r="Q7618">
        <v>8</v>
      </c>
      <c r="R7618">
        <v>40</v>
      </c>
      <c r="S7618">
        <v>8</v>
      </c>
      <c r="T7618">
        <v>45</v>
      </c>
      <c r="U7618" t="s">
        <v>0</v>
      </c>
      <c r="V7618">
        <v>1</v>
      </c>
      <c r="W7618">
        <v>0</v>
      </c>
      <c r="X7618">
        <v>6</v>
      </c>
      <c r="Y7618">
        <v>3694.2083333333335</v>
      </c>
      <c r="Z7618" s="1">
        <v>-1</v>
      </c>
      <c r="AA7618" s="1"/>
    </row>
    <row r="7619" spans="1:27" x14ac:dyDescent="0.35">
      <c r="A7619">
        <v>48</v>
      </c>
      <c r="B7619" t="e">
        <f>VLOOKUP(Tableau__3_Déplacements_2[[#This Row],[Id_Menage]],[2]Ménages!$A$2:$AD$1503,32)</f>
        <v>#REF!</v>
      </c>
      <c r="C7619" t="s">
        <v>65</v>
      </c>
      <c r="D7619" t="s">
        <v>6733</v>
      </c>
      <c r="E7619">
        <f>VLOOKUP(Tableau__3_Déplacements_2[[#This Row],[Id_Personne]],[1]!Tableau__2_Personnes_1[[Id_Personne]:[Age]],2)</f>
        <v>1</v>
      </c>
      <c r="F7619">
        <f>VLOOKUP(Tableau__3_Déplacements_2[[#This Row],[Id_Personne]],[1]!Tableau__2_Personnes_1[[Id_Personne]:[Age]],4)</f>
        <v>11</v>
      </c>
      <c r="G7619" t="s">
        <v>3</v>
      </c>
      <c r="H7619" t="s">
        <v>2</v>
      </c>
      <c r="I7619" t="s">
        <v>6732</v>
      </c>
      <c r="J7619">
        <v>1</v>
      </c>
      <c r="K7619">
        <v>83</v>
      </c>
      <c r="M7619">
        <v>83</v>
      </c>
      <c r="O7619" t="str">
        <f>IF(Tableau__3_Déplacements_2[[#This Row],[Ori]]=Tableau__3_Déplacements_2[[#This Row],[Des]],"local","metro")</f>
        <v>local</v>
      </c>
      <c r="P7619">
        <v>15</v>
      </c>
      <c r="Q7619">
        <v>8</v>
      </c>
      <c r="R7619">
        <v>55</v>
      </c>
      <c r="S7619">
        <v>9</v>
      </c>
      <c r="T7619">
        <v>0</v>
      </c>
      <c r="U7619" t="s">
        <v>0</v>
      </c>
      <c r="V7619">
        <v>1</v>
      </c>
      <c r="W7619">
        <v>0</v>
      </c>
      <c r="X7619">
        <v>6</v>
      </c>
      <c r="Y7619">
        <v>3694.2083333333335</v>
      </c>
      <c r="Z7619" s="1">
        <v>-1</v>
      </c>
      <c r="AA7619" s="1"/>
    </row>
    <row r="7620" spans="1:27" x14ac:dyDescent="0.35">
      <c r="A7620">
        <v>48</v>
      </c>
      <c r="B7620" t="e">
        <f>VLOOKUP(Tableau__3_Déplacements_2[[#This Row],[Id_Menage]],[2]Ménages!$A$2:$AD$1503,32)</f>
        <v>#REF!</v>
      </c>
      <c r="C7620" t="s">
        <v>61</v>
      </c>
      <c r="D7620" t="s">
        <v>6730</v>
      </c>
      <c r="E7620">
        <f>VLOOKUP(Tableau__3_Déplacements_2[[#This Row],[Id_Personne]],[1]!Tableau__2_Personnes_1[[Id_Personne]:[Age]],2)</f>
        <v>2</v>
      </c>
      <c r="F7620">
        <f>VLOOKUP(Tableau__3_Déplacements_2[[#This Row],[Id_Personne]],[1]!Tableau__2_Personnes_1[[Id_Personne]:[Age]],4)</f>
        <v>9</v>
      </c>
      <c r="G7620" t="s">
        <v>0</v>
      </c>
      <c r="H7620" t="s">
        <v>7</v>
      </c>
      <c r="I7620" t="s">
        <v>6731</v>
      </c>
      <c r="J7620">
        <v>1</v>
      </c>
      <c r="K7620">
        <v>83</v>
      </c>
      <c r="M7620">
        <v>83</v>
      </c>
      <c r="O7620" t="str">
        <f>IF(Tableau__3_Déplacements_2[[#This Row],[Ori]]=Tableau__3_Déplacements_2[[#This Row],[Des]],"local","metro")</f>
        <v>local</v>
      </c>
      <c r="P7620">
        <v>12</v>
      </c>
      <c r="Q7620">
        <v>8</v>
      </c>
      <c r="R7620">
        <v>40</v>
      </c>
      <c r="S7620">
        <v>8</v>
      </c>
      <c r="T7620">
        <v>45</v>
      </c>
      <c r="U7620" t="s">
        <v>0</v>
      </c>
      <c r="V7620">
        <v>1</v>
      </c>
      <c r="W7620">
        <v>0</v>
      </c>
      <c r="X7620">
        <v>6</v>
      </c>
      <c r="Y7620">
        <v>3694.2083333333335</v>
      </c>
      <c r="Z7620" s="1">
        <v>-1</v>
      </c>
      <c r="AA7620" s="1"/>
    </row>
    <row r="7621" spans="1:27" x14ac:dyDescent="0.35">
      <c r="A7621">
        <v>48</v>
      </c>
      <c r="B7621" t="e">
        <f>VLOOKUP(Tableau__3_Déplacements_2[[#This Row],[Id_Menage]],[2]Ménages!$A$2:$AD$1503,32)</f>
        <v>#REF!</v>
      </c>
      <c r="C7621" t="s">
        <v>61</v>
      </c>
      <c r="D7621" t="s">
        <v>6730</v>
      </c>
      <c r="E7621">
        <f>VLOOKUP(Tableau__3_Déplacements_2[[#This Row],[Id_Personne]],[1]!Tableau__2_Personnes_1[[Id_Personne]:[Age]],2)</f>
        <v>2</v>
      </c>
      <c r="F7621">
        <f>VLOOKUP(Tableau__3_Déplacements_2[[#This Row],[Id_Personne]],[1]!Tableau__2_Personnes_1[[Id_Personne]:[Age]],4)</f>
        <v>9</v>
      </c>
      <c r="G7621" t="s">
        <v>3</v>
      </c>
      <c r="H7621" t="s">
        <v>2</v>
      </c>
      <c r="I7621" t="s">
        <v>6729</v>
      </c>
      <c r="J7621">
        <v>1</v>
      </c>
      <c r="K7621">
        <v>83</v>
      </c>
      <c r="M7621">
        <v>83</v>
      </c>
      <c r="O7621" t="str">
        <f>IF(Tableau__3_Déplacements_2[[#This Row],[Ori]]=Tableau__3_Déplacements_2[[#This Row],[Des]],"local","metro")</f>
        <v>local</v>
      </c>
      <c r="P7621">
        <v>15</v>
      </c>
      <c r="Q7621">
        <v>8</v>
      </c>
      <c r="R7621">
        <v>55</v>
      </c>
      <c r="S7621">
        <v>9</v>
      </c>
      <c r="T7621">
        <v>0</v>
      </c>
      <c r="U7621" t="s">
        <v>0</v>
      </c>
      <c r="V7621">
        <v>1</v>
      </c>
      <c r="W7621">
        <v>0</v>
      </c>
      <c r="X7621">
        <v>6</v>
      </c>
      <c r="Y7621">
        <v>3694.2083333333335</v>
      </c>
      <c r="Z7621" s="1">
        <v>-1</v>
      </c>
      <c r="AA7621" s="1"/>
    </row>
    <row r="7622" spans="1:27" x14ac:dyDescent="0.35">
      <c r="A7622">
        <v>480</v>
      </c>
      <c r="B7622" t="e">
        <f>VLOOKUP(Tableau__3_Déplacements_2[[#This Row],[Id_Menage]],[2]Ménages!$A$2:$AD$1503,32)</f>
        <v>#REF!</v>
      </c>
      <c r="C7622" t="s">
        <v>16</v>
      </c>
      <c r="D7622" t="s">
        <v>6725</v>
      </c>
      <c r="E7622">
        <f>VLOOKUP(Tableau__3_Déplacements_2[[#This Row],[Id_Personne]],[1]!Tableau__2_Personnes_1[[Id_Personne]:[Age]],2)</f>
        <v>1</v>
      </c>
      <c r="F7622">
        <f>VLOOKUP(Tableau__3_Déplacements_2[[#This Row],[Id_Personne]],[1]!Tableau__2_Personnes_1[[Id_Personne]:[Age]],4)</f>
        <v>47</v>
      </c>
      <c r="G7622" t="s">
        <v>27</v>
      </c>
      <c r="H7622" t="s">
        <v>26</v>
      </c>
      <c r="I7622" t="s">
        <v>6728</v>
      </c>
      <c r="J7622">
        <v>1</v>
      </c>
      <c r="K7622">
        <v>64</v>
      </c>
      <c r="M7622">
        <v>60</v>
      </c>
      <c r="O7622" t="str">
        <f>IF(Tableau__3_Déplacements_2[[#This Row],[Ori]]=Tableau__3_Déplacements_2[[#This Row],[Des]],"local","metro")</f>
        <v>metro</v>
      </c>
      <c r="P7622">
        <v>15</v>
      </c>
      <c r="Q7622">
        <v>21</v>
      </c>
      <c r="R7622">
        <v>0</v>
      </c>
      <c r="S7622">
        <v>21</v>
      </c>
      <c r="T7622">
        <v>45</v>
      </c>
      <c r="U7622" t="s">
        <v>281</v>
      </c>
      <c r="V7622">
        <v>17</v>
      </c>
      <c r="W7622">
        <v>400</v>
      </c>
      <c r="X7622">
        <v>5</v>
      </c>
      <c r="Y7622">
        <v>247.71445312500001</v>
      </c>
      <c r="Z7622" s="1">
        <v>0</v>
      </c>
      <c r="AA7622" s="1"/>
    </row>
    <row r="7623" spans="1:27" x14ac:dyDescent="0.35">
      <c r="A7623">
        <v>480</v>
      </c>
      <c r="B7623" t="e">
        <f>VLOOKUP(Tableau__3_Déplacements_2[[#This Row],[Id_Menage]],[2]Ménages!$A$2:$AD$1503,32)</f>
        <v>#REF!</v>
      </c>
      <c r="C7623" t="s">
        <v>16</v>
      </c>
      <c r="D7623" t="s">
        <v>6725</v>
      </c>
      <c r="E7623">
        <f>VLOOKUP(Tableau__3_Déplacements_2[[#This Row],[Id_Personne]],[1]!Tableau__2_Personnes_1[[Id_Personne]:[Age]],2)</f>
        <v>1</v>
      </c>
      <c r="F7623">
        <f>VLOOKUP(Tableau__3_Déplacements_2[[#This Row],[Id_Personne]],[1]!Tableau__2_Personnes_1[[Id_Personne]:[Age]],4)</f>
        <v>47</v>
      </c>
      <c r="G7623" t="s">
        <v>0</v>
      </c>
      <c r="H7623" t="s">
        <v>7</v>
      </c>
      <c r="I7623" t="s">
        <v>6727</v>
      </c>
      <c r="J7623">
        <v>1</v>
      </c>
      <c r="K7623">
        <v>60</v>
      </c>
      <c r="M7623">
        <v>54</v>
      </c>
      <c r="O7623" t="str">
        <f>IF(Tableau__3_Déplacements_2[[#This Row],[Ori]]=Tableau__3_Déplacements_2[[#This Row],[Des]],"local","metro")</f>
        <v>metro</v>
      </c>
      <c r="P7623">
        <v>3</v>
      </c>
      <c r="Q7623">
        <v>7</v>
      </c>
      <c r="R7623">
        <v>0</v>
      </c>
      <c r="S7623">
        <v>7</v>
      </c>
      <c r="T7623">
        <v>40</v>
      </c>
      <c r="U7623" t="s">
        <v>281</v>
      </c>
      <c r="V7623">
        <v>17</v>
      </c>
      <c r="W7623">
        <v>400</v>
      </c>
      <c r="X7623">
        <v>5</v>
      </c>
      <c r="Y7623">
        <v>247.71445312500001</v>
      </c>
      <c r="Z7623" s="1">
        <v>0</v>
      </c>
      <c r="AA7623" s="1"/>
    </row>
    <row r="7624" spans="1:27" x14ac:dyDescent="0.35">
      <c r="A7624">
        <v>480</v>
      </c>
      <c r="B7624" t="e">
        <f>VLOOKUP(Tableau__3_Déplacements_2[[#This Row],[Id_Menage]],[2]Ménages!$A$2:$AD$1503,32)</f>
        <v>#REF!</v>
      </c>
      <c r="C7624" t="s">
        <v>16</v>
      </c>
      <c r="D7624" t="s">
        <v>6725</v>
      </c>
      <c r="E7624">
        <f>VLOOKUP(Tableau__3_Déplacements_2[[#This Row],[Id_Personne]],[1]!Tableau__2_Personnes_1[[Id_Personne]:[Age]],2)</f>
        <v>1</v>
      </c>
      <c r="F7624">
        <f>VLOOKUP(Tableau__3_Déplacements_2[[#This Row],[Id_Personne]],[1]!Tableau__2_Personnes_1[[Id_Personne]:[Age]],4)</f>
        <v>47</v>
      </c>
      <c r="G7624" t="s">
        <v>3</v>
      </c>
      <c r="H7624" t="s">
        <v>2</v>
      </c>
      <c r="I7624" t="s">
        <v>6726</v>
      </c>
      <c r="J7624">
        <v>1</v>
      </c>
      <c r="K7624">
        <v>54</v>
      </c>
      <c r="M7624">
        <v>52</v>
      </c>
      <c r="O7624" t="str">
        <f>IF(Tableau__3_Déplacements_2[[#This Row],[Ori]]=Tableau__3_Déplacements_2[[#This Row],[Des]],"local","metro")</f>
        <v>metro</v>
      </c>
      <c r="P7624">
        <v>12</v>
      </c>
      <c r="Q7624">
        <v>13</v>
      </c>
      <c r="R7624">
        <v>0</v>
      </c>
      <c r="S7624">
        <v>13</v>
      </c>
      <c r="T7624">
        <v>25</v>
      </c>
      <c r="U7624" t="s">
        <v>281</v>
      </c>
      <c r="V7624">
        <v>17</v>
      </c>
      <c r="W7624">
        <v>100</v>
      </c>
      <c r="X7624">
        <v>1</v>
      </c>
      <c r="Y7624">
        <v>247.71445312500001</v>
      </c>
      <c r="Z7624" s="1">
        <v>0</v>
      </c>
      <c r="AA7624" s="1"/>
    </row>
    <row r="7625" spans="1:27" x14ac:dyDescent="0.35">
      <c r="A7625">
        <v>480</v>
      </c>
      <c r="B7625" t="e">
        <f>VLOOKUP(Tableau__3_Déplacements_2[[#This Row],[Id_Menage]],[2]Ménages!$A$2:$AD$1503,32)</f>
        <v>#REF!</v>
      </c>
      <c r="C7625" t="s">
        <v>16</v>
      </c>
      <c r="D7625" t="s">
        <v>6725</v>
      </c>
      <c r="E7625">
        <f>VLOOKUP(Tableau__3_Déplacements_2[[#This Row],[Id_Personne]],[1]!Tableau__2_Personnes_1[[Id_Personne]:[Age]],2)</f>
        <v>1</v>
      </c>
      <c r="F7625">
        <f>VLOOKUP(Tableau__3_Déplacements_2[[#This Row],[Id_Personne]],[1]!Tableau__2_Personnes_1[[Id_Personne]:[Age]],4)</f>
        <v>47</v>
      </c>
      <c r="G7625" t="s">
        <v>13</v>
      </c>
      <c r="H7625" t="s">
        <v>22</v>
      </c>
      <c r="I7625" t="s">
        <v>6724</v>
      </c>
      <c r="J7625">
        <v>1</v>
      </c>
      <c r="K7625">
        <v>52</v>
      </c>
      <c r="M7625">
        <v>64</v>
      </c>
      <c r="O7625" t="str">
        <f>IF(Tableau__3_Déplacements_2[[#This Row],[Ori]]=Tableau__3_Déplacements_2[[#This Row],[Des]],"local","metro")</f>
        <v>metro</v>
      </c>
      <c r="P7625">
        <v>3</v>
      </c>
      <c r="Q7625">
        <v>17</v>
      </c>
      <c r="R7625">
        <v>0</v>
      </c>
      <c r="S7625">
        <v>17</v>
      </c>
      <c r="T7625">
        <v>30</v>
      </c>
      <c r="U7625" t="s">
        <v>281</v>
      </c>
      <c r="V7625">
        <v>17</v>
      </c>
      <c r="W7625">
        <v>100</v>
      </c>
      <c r="X7625">
        <v>1</v>
      </c>
      <c r="Y7625">
        <v>247.71445312500001</v>
      </c>
      <c r="Z7625" s="1">
        <v>0</v>
      </c>
      <c r="AA7625" s="1"/>
    </row>
    <row r="7626" spans="1:27" x14ac:dyDescent="0.35">
      <c r="A7626">
        <v>480</v>
      </c>
      <c r="B7626" t="e">
        <f>VLOOKUP(Tableau__3_Déplacements_2[[#This Row],[Id_Menage]],[2]Ménages!$A$2:$AD$1503,32)</f>
        <v>#REF!</v>
      </c>
      <c r="C7626" t="s">
        <v>11</v>
      </c>
      <c r="D7626" t="s">
        <v>6718</v>
      </c>
      <c r="E7626">
        <f>VLOOKUP(Tableau__3_Déplacements_2[[#This Row],[Id_Personne]],[1]!Tableau__2_Personnes_1[[Id_Personne]:[Age]],2)</f>
        <v>2</v>
      </c>
      <c r="F7626">
        <f>VLOOKUP(Tableau__3_Déplacements_2[[#This Row],[Id_Personne]],[1]!Tableau__2_Personnes_1[[Id_Personne]:[Age]],4)</f>
        <v>45</v>
      </c>
      <c r="G7626" t="s">
        <v>0</v>
      </c>
      <c r="H7626" t="s">
        <v>7</v>
      </c>
      <c r="I7626" t="s">
        <v>6723</v>
      </c>
      <c r="J7626">
        <v>1</v>
      </c>
      <c r="K7626">
        <v>60</v>
      </c>
      <c r="M7626">
        <v>29</v>
      </c>
      <c r="O7626" t="str">
        <f>IF(Tableau__3_Déplacements_2[[#This Row],[Ori]]=Tableau__3_Déplacements_2[[#This Row],[Des]],"local","metro")</f>
        <v>metro</v>
      </c>
      <c r="P7626">
        <v>3</v>
      </c>
      <c r="Q7626">
        <v>7</v>
      </c>
      <c r="R7626">
        <v>30</v>
      </c>
      <c r="S7626">
        <v>8</v>
      </c>
      <c r="T7626">
        <v>0</v>
      </c>
      <c r="U7626" t="s">
        <v>240</v>
      </c>
      <c r="V7626">
        <v>8</v>
      </c>
      <c r="W7626">
        <v>400</v>
      </c>
      <c r="X7626">
        <v>5</v>
      </c>
      <c r="Y7626">
        <v>247.71445312500001</v>
      </c>
      <c r="Z7626" s="1">
        <v>-1</v>
      </c>
      <c r="AA7626" s="1"/>
    </row>
    <row r="7627" spans="1:27" x14ac:dyDescent="0.35">
      <c r="A7627">
        <v>480</v>
      </c>
      <c r="B7627" t="e">
        <f>VLOOKUP(Tableau__3_Déplacements_2[[#This Row],[Id_Menage]],[2]Ménages!$A$2:$AD$1503,32)</f>
        <v>#REF!</v>
      </c>
      <c r="C7627" t="s">
        <v>11</v>
      </c>
      <c r="D7627" t="s">
        <v>6718</v>
      </c>
      <c r="E7627">
        <f>VLOOKUP(Tableau__3_Déplacements_2[[#This Row],[Id_Personne]],[1]!Tableau__2_Personnes_1[[Id_Personne]:[Age]],2)</f>
        <v>2</v>
      </c>
      <c r="F7627">
        <f>VLOOKUP(Tableau__3_Déplacements_2[[#This Row],[Id_Personne]],[1]!Tableau__2_Personnes_1[[Id_Personne]:[Age]],4)</f>
        <v>45</v>
      </c>
      <c r="G7627" t="s">
        <v>37</v>
      </c>
      <c r="H7627" t="s">
        <v>280</v>
      </c>
      <c r="I7627" t="s">
        <v>6722</v>
      </c>
      <c r="J7627">
        <v>1</v>
      </c>
      <c r="K7627">
        <v>60</v>
      </c>
      <c r="M7627">
        <v>60</v>
      </c>
      <c r="O7627" t="str">
        <f>IF(Tableau__3_Déplacements_2[[#This Row],[Ori]]=Tableau__3_Déplacements_2[[#This Row],[Des]],"local","metro")</f>
        <v>local</v>
      </c>
      <c r="P7627">
        <v>15</v>
      </c>
      <c r="Q7627">
        <v>22</v>
      </c>
      <c r="R7627">
        <v>21</v>
      </c>
      <c r="S7627">
        <v>22</v>
      </c>
      <c r="T7627">
        <v>22</v>
      </c>
      <c r="U7627" t="s">
        <v>0</v>
      </c>
      <c r="V7627">
        <v>1</v>
      </c>
      <c r="W7627">
        <v>0</v>
      </c>
      <c r="X7627">
        <v>6</v>
      </c>
      <c r="Y7627">
        <v>247.71445312500001</v>
      </c>
      <c r="Z7627" s="1">
        <v>-1</v>
      </c>
      <c r="AA7627" s="1"/>
    </row>
    <row r="7628" spans="1:27" x14ac:dyDescent="0.35">
      <c r="A7628">
        <v>480</v>
      </c>
      <c r="B7628" t="e">
        <f>VLOOKUP(Tableau__3_Déplacements_2[[#This Row],[Id_Menage]],[2]Ménages!$A$2:$AD$1503,32)</f>
        <v>#REF!</v>
      </c>
      <c r="C7628" t="s">
        <v>11</v>
      </c>
      <c r="D7628" t="s">
        <v>6718</v>
      </c>
      <c r="E7628">
        <f>VLOOKUP(Tableau__3_Déplacements_2[[#This Row],[Id_Personne]],[1]!Tableau__2_Personnes_1[[Id_Personne]:[Age]],2)</f>
        <v>2</v>
      </c>
      <c r="F7628">
        <f>VLOOKUP(Tableau__3_Déplacements_2[[#This Row],[Id_Personne]],[1]!Tableau__2_Personnes_1[[Id_Personne]:[Age]],4)</f>
        <v>45</v>
      </c>
      <c r="G7628" t="s">
        <v>27</v>
      </c>
      <c r="H7628" t="s">
        <v>26</v>
      </c>
      <c r="I7628" t="s">
        <v>6721</v>
      </c>
      <c r="J7628">
        <v>1</v>
      </c>
      <c r="K7628">
        <v>31</v>
      </c>
      <c r="M7628">
        <v>29</v>
      </c>
      <c r="O7628" t="str">
        <f>IF(Tableau__3_Déplacements_2[[#This Row],[Ori]]=Tableau__3_Déplacements_2[[#This Row],[Des]],"local","metro")</f>
        <v>metro</v>
      </c>
      <c r="P7628">
        <v>3</v>
      </c>
      <c r="Q7628">
        <v>18</v>
      </c>
      <c r="R7628">
        <v>0</v>
      </c>
      <c r="S7628">
        <v>18</v>
      </c>
      <c r="T7628">
        <v>30</v>
      </c>
      <c r="U7628" t="s">
        <v>30</v>
      </c>
      <c r="V7628">
        <v>8</v>
      </c>
      <c r="W7628">
        <v>250</v>
      </c>
      <c r="X7628">
        <v>1</v>
      </c>
      <c r="Y7628">
        <v>247.71445312500001</v>
      </c>
      <c r="Z7628" s="1">
        <v>0</v>
      </c>
      <c r="AA7628" s="1"/>
    </row>
    <row r="7629" spans="1:27" x14ac:dyDescent="0.35">
      <c r="A7629">
        <v>480</v>
      </c>
      <c r="B7629" t="e">
        <f>VLOOKUP(Tableau__3_Déplacements_2[[#This Row],[Id_Menage]],[2]Ménages!$A$2:$AD$1503,32)</f>
        <v>#REF!</v>
      </c>
      <c r="C7629" t="s">
        <v>11</v>
      </c>
      <c r="D7629" t="s">
        <v>6718</v>
      </c>
      <c r="E7629">
        <f>VLOOKUP(Tableau__3_Déplacements_2[[#This Row],[Id_Personne]],[1]!Tableau__2_Personnes_1[[Id_Personne]:[Age]],2)</f>
        <v>2</v>
      </c>
      <c r="F7629">
        <f>VLOOKUP(Tableau__3_Déplacements_2[[#This Row],[Id_Personne]],[1]!Tableau__2_Personnes_1[[Id_Personne]:[Age]],4)</f>
        <v>45</v>
      </c>
      <c r="G7629" t="s">
        <v>3</v>
      </c>
      <c r="H7629" t="s">
        <v>2</v>
      </c>
      <c r="I7629" t="s">
        <v>6720</v>
      </c>
      <c r="J7629">
        <v>1</v>
      </c>
      <c r="K7629">
        <v>29</v>
      </c>
      <c r="M7629">
        <v>28</v>
      </c>
      <c r="O7629" t="str">
        <f>IF(Tableau__3_Déplacements_2[[#This Row],[Ori]]=Tableau__3_Déplacements_2[[#This Row],[Des]],"local","metro")</f>
        <v>metro</v>
      </c>
      <c r="P7629">
        <v>12</v>
      </c>
      <c r="Q7629">
        <v>15</v>
      </c>
      <c r="R7629">
        <v>0</v>
      </c>
      <c r="S7629">
        <v>15</v>
      </c>
      <c r="T7629">
        <v>30</v>
      </c>
      <c r="U7629" t="s">
        <v>240</v>
      </c>
      <c r="V7629">
        <v>8</v>
      </c>
      <c r="W7629">
        <v>100</v>
      </c>
      <c r="X7629">
        <v>1</v>
      </c>
      <c r="Y7629">
        <v>247.71445312500001</v>
      </c>
      <c r="Z7629" s="1">
        <v>0</v>
      </c>
      <c r="AA7629" s="1"/>
    </row>
    <row r="7630" spans="1:27" x14ac:dyDescent="0.35">
      <c r="A7630">
        <v>480</v>
      </c>
      <c r="B7630" t="e">
        <f>VLOOKUP(Tableau__3_Déplacements_2[[#This Row],[Id_Menage]],[2]Ménages!$A$2:$AD$1503,32)</f>
        <v>#REF!</v>
      </c>
      <c r="C7630" t="s">
        <v>11</v>
      </c>
      <c r="D7630" t="s">
        <v>6718</v>
      </c>
      <c r="E7630">
        <f>VLOOKUP(Tableau__3_Déplacements_2[[#This Row],[Id_Personne]],[1]!Tableau__2_Personnes_1[[Id_Personne]:[Age]],2)</f>
        <v>2</v>
      </c>
      <c r="F7630">
        <f>VLOOKUP(Tableau__3_Déplacements_2[[#This Row],[Id_Personne]],[1]!Tableau__2_Personnes_1[[Id_Personne]:[Age]],4)</f>
        <v>45</v>
      </c>
      <c r="G7630" t="s">
        <v>8</v>
      </c>
      <c r="H7630" t="s">
        <v>273</v>
      </c>
      <c r="I7630" t="s">
        <v>6719</v>
      </c>
      <c r="J7630">
        <v>1</v>
      </c>
      <c r="K7630">
        <v>29</v>
      </c>
      <c r="M7630">
        <v>60</v>
      </c>
      <c r="O7630" t="str">
        <f>IF(Tableau__3_Déplacements_2[[#This Row],[Ori]]=Tableau__3_Déplacements_2[[#This Row],[Des]],"local","metro")</f>
        <v>metro</v>
      </c>
      <c r="P7630">
        <v>15</v>
      </c>
      <c r="Q7630">
        <v>21</v>
      </c>
      <c r="R7630">
        <v>30</v>
      </c>
      <c r="S7630">
        <v>22</v>
      </c>
      <c r="T7630">
        <v>20</v>
      </c>
      <c r="U7630" t="s">
        <v>30</v>
      </c>
      <c r="V7630">
        <v>8</v>
      </c>
      <c r="W7630">
        <v>400</v>
      </c>
      <c r="X7630">
        <v>5</v>
      </c>
      <c r="Y7630">
        <v>247.71445312500001</v>
      </c>
      <c r="Z7630" s="1">
        <v>-1</v>
      </c>
      <c r="AA7630" s="1"/>
    </row>
    <row r="7631" spans="1:27" x14ac:dyDescent="0.35">
      <c r="A7631">
        <v>480</v>
      </c>
      <c r="B7631" t="e">
        <f>VLOOKUP(Tableau__3_Déplacements_2[[#This Row],[Id_Menage]],[2]Ménages!$A$2:$AD$1503,32)</f>
        <v>#REF!</v>
      </c>
      <c r="C7631" t="s">
        <v>11</v>
      </c>
      <c r="D7631" t="s">
        <v>6718</v>
      </c>
      <c r="E7631">
        <f>VLOOKUP(Tableau__3_Déplacements_2[[#This Row],[Id_Personne]],[1]!Tableau__2_Personnes_1[[Id_Personne]:[Age]],2)</f>
        <v>2</v>
      </c>
      <c r="F7631">
        <f>VLOOKUP(Tableau__3_Déplacements_2[[#This Row],[Id_Personne]],[1]!Tableau__2_Personnes_1[[Id_Personne]:[Age]],4)</f>
        <v>45</v>
      </c>
      <c r="G7631" t="s">
        <v>13</v>
      </c>
      <c r="H7631" t="s">
        <v>22</v>
      </c>
      <c r="I7631" t="s">
        <v>6717</v>
      </c>
      <c r="J7631">
        <v>1</v>
      </c>
      <c r="K7631">
        <v>28</v>
      </c>
      <c r="M7631">
        <v>31</v>
      </c>
      <c r="O7631" t="str">
        <f>IF(Tableau__3_Déplacements_2[[#This Row],[Ori]]=Tableau__3_Déplacements_2[[#This Row],[Des]],"local","metro")</f>
        <v>metro</v>
      </c>
      <c r="P7631">
        <v>14</v>
      </c>
      <c r="Q7631">
        <v>16</v>
      </c>
      <c r="R7631">
        <v>10</v>
      </c>
      <c r="S7631">
        <v>16</v>
      </c>
      <c r="T7631">
        <v>45</v>
      </c>
      <c r="U7631" t="s">
        <v>30</v>
      </c>
      <c r="V7631">
        <v>8</v>
      </c>
      <c r="W7631">
        <v>150</v>
      </c>
      <c r="X7631">
        <v>1</v>
      </c>
      <c r="Y7631">
        <v>247.71445312500001</v>
      </c>
      <c r="Z7631" s="1">
        <v>-1</v>
      </c>
      <c r="AA7631" s="1"/>
    </row>
    <row r="7632" spans="1:27" x14ac:dyDescent="0.35">
      <c r="A7632">
        <v>480</v>
      </c>
      <c r="B7632" t="e">
        <f>VLOOKUP(Tableau__3_Déplacements_2[[#This Row],[Id_Menage]],[2]Ménages!$A$2:$AD$1503,32)</f>
        <v>#REF!</v>
      </c>
      <c r="C7632" t="s">
        <v>5</v>
      </c>
      <c r="D7632" t="s">
        <v>6715</v>
      </c>
      <c r="E7632">
        <f>VLOOKUP(Tableau__3_Déplacements_2[[#This Row],[Id_Personne]],[1]!Tableau__2_Personnes_1[[Id_Personne]:[Age]],2)</f>
        <v>2</v>
      </c>
      <c r="F7632">
        <f>VLOOKUP(Tableau__3_Déplacements_2[[#This Row],[Id_Personne]],[1]!Tableau__2_Personnes_1[[Id_Personne]:[Age]],4)</f>
        <v>45</v>
      </c>
      <c r="G7632" t="s">
        <v>0</v>
      </c>
      <c r="H7632" t="s">
        <v>7</v>
      </c>
      <c r="I7632" t="s">
        <v>6716</v>
      </c>
      <c r="J7632">
        <v>1</v>
      </c>
      <c r="K7632">
        <v>60</v>
      </c>
      <c r="M7632">
        <v>37</v>
      </c>
      <c r="O7632" t="str">
        <f>IF(Tableau__3_Déplacements_2[[#This Row],[Ori]]=Tableau__3_Déplacements_2[[#This Row],[Des]],"local","metro")</f>
        <v>metro</v>
      </c>
      <c r="P7632">
        <v>9</v>
      </c>
      <c r="Q7632">
        <v>7</v>
      </c>
      <c r="R7632">
        <v>30</v>
      </c>
      <c r="S7632">
        <v>8</v>
      </c>
      <c r="T7632">
        <v>10</v>
      </c>
      <c r="U7632" t="s">
        <v>240</v>
      </c>
      <c r="V7632">
        <v>8</v>
      </c>
      <c r="W7632">
        <v>400</v>
      </c>
      <c r="X7632">
        <v>5</v>
      </c>
      <c r="Y7632">
        <v>247.71445312500001</v>
      </c>
      <c r="Z7632" s="1">
        <v>-1</v>
      </c>
      <c r="AA7632" s="1"/>
    </row>
    <row r="7633" spans="1:27" x14ac:dyDescent="0.35">
      <c r="A7633">
        <v>480</v>
      </c>
      <c r="B7633" t="e">
        <f>VLOOKUP(Tableau__3_Déplacements_2[[#This Row],[Id_Menage]],[2]Ménages!$A$2:$AD$1503,32)</f>
        <v>#REF!</v>
      </c>
      <c r="C7633" t="s">
        <v>5</v>
      </c>
      <c r="D7633" t="s">
        <v>6715</v>
      </c>
      <c r="E7633">
        <f>VLOOKUP(Tableau__3_Déplacements_2[[#This Row],[Id_Personne]],[1]!Tableau__2_Personnes_1[[Id_Personne]:[Age]],2)</f>
        <v>2</v>
      </c>
      <c r="F7633">
        <f>VLOOKUP(Tableau__3_Déplacements_2[[#This Row],[Id_Personne]],[1]!Tableau__2_Personnes_1[[Id_Personne]:[Age]],4)</f>
        <v>45</v>
      </c>
      <c r="G7633" t="s">
        <v>3</v>
      </c>
      <c r="H7633" t="s">
        <v>2</v>
      </c>
      <c r="I7633" t="s">
        <v>6714</v>
      </c>
      <c r="J7633">
        <v>1</v>
      </c>
      <c r="K7633">
        <v>37</v>
      </c>
      <c r="M7633">
        <v>60</v>
      </c>
      <c r="O7633" t="str">
        <f>IF(Tableau__3_Déplacements_2[[#This Row],[Ori]]=Tableau__3_Déplacements_2[[#This Row],[Des]],"local","metro")</f>
        <v>metro</v>
      </c>
      <c r="P7633">
        <v>15</v>
      </c>
      <c r="Q7633">
        <v>20</v>
      </c>
      <c r="R7633">
        <v>0</v>
      </c>
      <c r="S7633">
        <v>21</v>
      </c>
      <c r="T7633">
        <v>0</v>
      </c>
      <c r="U7633" t="s">
        <v>240</v>
      </c>
      <c r="V7633">
        <v>8</v>
      </c>
      <c r="W7633">
        <v>400</v>
      </c>
      <c r="X7633">
        <v>5</v>
      </c>
      <c r="Y7633">
        <v>247.71445312500001</v>
      </c>
      <c r="Z7633" s="1">
        <v>0</v>
      </c>
      <c r="AA7633" s="1"/>
    </row>
    <row r="7634" spans="1:27" x14ac:dyDescent="0.35">
      <c r="A7634">
        <v>480</v>
      </c>
      <c r="B7634" t="e">
        <f>VLOOKUP(Tableau__3_Déplacements_2[[#This Row],[Id_Menage]],[2]Ménages!$A$2:$AD$1503,32)</f>
        <v>#REF!</v>
      </c>
      <c r="C7634" t="s">
        <v>65</v>
      </c>
      <c r="D7634" t="s">
        <v>6708</v>
      </c>
      <c r="E7634">
        <f>VLOOKUP(Tableau__3_Déplacements_2[[#This Row],[Id_Personne]],[1]!Tableau__2_Personnes_1[[Id_Personne]:[Age]],2)</f>
        <v>1</v>
      </c>
      <c r="F7634">
        <f>VLOOKUP(Tableau__3_Déplacements_2[[#This Row],[Id_Personne]],[1]!Tableau__2_Personnes_1[[Id_Personne]:[Age]],4)</f>
        <v>20</v>
      </c>
      <c r="G7634" t="s">
        <v>37</v>
      </c>
      <c r="H7634" t="s">
        <v>280</v>
      </c>
      <c r="I7634" t="s">
        <v>6713</v>
      </c>
      <c r="J7634">
        <v>1</v>
      </c>
      <c r="K7634">
        <v>64</v>
      </c>
      <c r="M7634">
        <v>60</v>
      </c>
      <c r="O7634" t="str">
        <f>IF(Tableau__3_Déplacements_2[[#This Row],[Ori]]=Tableau__3_Déplacements_2[[#This Row],[Des]],"local","metro")</f>
        <v>metro</v>
      </c>
      <c r="P7634">
        <v>15</v>
      </c>
      <c r="Q7634">
        <v>22</v>
      </c>
      <c r="R7634">
        <v>0</v>
      </c>
      <c r="S7634">
        <v>23</v>
      </c>
      <c r="T7634">
        <v>0</v>
      </c>
      <c r="U7634" t="s">
        <v>30</v>
      </c>
      <c r="V7634">
        <v>8</v>
      </c>
      <c r="W7634">
        <v>250</v>
      </c>
      <c r="X7634">
        <v>5</v>
      </c>
      <c r="Y7634">
        <v>247.71445312500001</v>
      </c>
      <c r="Z7634" s="1">
        <v>0</v>
      </c>
      <c r="AA7634" s="1"/>
    </row>
    <row r="7635" spans="1:27" x14ac:dyDescent="0.35">
      <c r="A7635">
        <v>480</v>
      </c>
      <c r="B7635" t="e">
        <f>VLOOKUP(Tableau__3_Déplacements_2[[#This Row],[Id_Menage]],[2]Ménages!$A$2:$AD$1503,32)</f>
        <v>#REF!</v>
      </c>
      <c r="C7635" t="s">
        <v>65</v>
      </c>
      <c r="D7635" t="s">
        <v>6708</v>
      </c>
      <c r="E7635">
        <f>VLOOKUP(Tableau__3_Déplacements_2[[#This Row],[Id_Personne]],[1]!Tableau__2_Personnes_1[[Id_Personne]:[Age]],2)</f>
        <v>1</v>
      </c>
      <c r="F7635">
        <f>VLOOKUP(Tableau__3_Déplacements_2[[#This Row],[Id_Personne]],[1]!Tableau__2_Personnes_1[[Id_Personne]:[Age]],4)</f>
        <v>20</v>
      </c>
      <c r="G7635" t="s">
        <v>0</v>
      </c>
      <c r="H7635" t="s">
        <v>7</v>
      </c>
      <c r="I7635" t="s">
        <v>6712</v>
      </c>
      <c r="J7635">
        <v>1</v>
      </c>
      <c r="K7635">
        <v>60</v>
      </c>
      <c r="M7635">
        <v>37</v>
      </c>
      <c r="O7635" t="str">
        <f>IF(Tableau__3_Déplacements_2[[#This Row],[Ori]]=Tableau__3_Déplacements_2[[#This Row],[Des]],"local","metro")</f>
        <v>metro</v>
      </c>
      <c r="P7635">
        <v>9</v>
      </c>
      <c r="Q7635">
        <v>7</v>
      </c>
      <c r="R7635">
        <v>30</v>
      </c>
      <c r="S7635">
        <v>8</v>
      </c>
      <c r="T7635">
        <v>10</v>
      </c>
      <c r="U7635" t="s">
        <v>240</v>
      </c>
      <c r="V7635">
        <v>8</v>
      </c>
      <c r="W7635">
        <v>400</v>
      </c>
      <c r="X7635">
        <v>5</v>
      </c>
      <c r="Y7635">
        <v>247.71445312500001</v>
      </c>
      <c r="Z7635" s="1">
        <v>-1</v>
      </c>
      <c r="AA7635" s="1"/>
    </row>
    <row r="7636" spans="1:27" x14ac:dyDescent="0.35">
      <c r="A7636">
        <v>480</v>
      </c>
      <c r="B7636" t="e">
        <f>VLOOKUP(Tableau__3_Déplacements_2[[#This Row],[Id_Menage]],[2]Ménages!$A$2:$AD$1503,32)</f>
        <v>#REF!</v>
      </c>
      <c r="C7636" t="s">
        <v>65</v>
      </c>
      <c r="D7636" t="s">
        <v>6708</v>
      </c>
      <c r="E7636">
        <f>VLOOKUP(Tableau__3_Déplacements_2[[#This Row],[Id_Personne]],[1]!Tableau__2_Personnes_1[[Id_Personne]:[Age]],2)</f>
        <v>1</v>
      </c>
      <c r="F7636">
        <f>VLOOKUP(Tableau__3_Déplacements_2[[#This Row],[Id_Personne]],[1]!Tableau__2_Personnes_1[[Id_Personne]:[Age]],4)</f>
        <v>20</v>
      </c>
      <c r="G7636" t="s">
        <v>8</v>
      </c>
      <c r="H7636" t="s">
        <v>273</v>
      </c>
      <c r="I7636" t="s">
        <v>6711</v>
      </c>
      <c r="J7636">
        <v>1</v>
      </c>
      <c r="K7636">
        <v>37</v>
      </c>
      <c r="M7636">
        <v>64</v>
      </c>
      <c r="O7636" t="str">
        <f>IF(Tableau__3_Déplacements_2[[#This Row],[Ori]]=Tableau__3_Déplacements_2[[#This Row],[Des]],"local","metro")</f>
        <v>metro</v>
      </c>
      <c r="P7636">
        <v>12</v>
      </c>
      <c r="Q7636">
        <v>18</v>
      </c>
      <c r="R7636">
        <v>0</v>
      </c>
      <c r="S7636">
        <v>18</v>
      </c>
      <c r="T7636">
        <v>50</v>
      </c>
      <c r="U7636" t="s">
        <v>30</v>
      </c>
      <c r="V7636">
        <v>8</v>
      </c>
      <c r="W7636">
        <v>400</v>
      </c>
      <c r="X7636">
        <v>1</v>
      </c>
      <c r="Y7636">
        <v>247.71445312500001</v>
      </c>
      <c r="Z7636" s="1">
        <v>0</v>
      </c>
      <c r="AA7636" s="1"/>
    </row>
    <row r="7637" spans="1:27" x14ac:dyDescent="0.35">
      <c r="A7637">
        <v>480</v>
      </c>
      <c r="B7637" t="e">
        <f>VLOOKUP(Tableau__3_Déplacements_2[[#This Row],[Id_Menage]],[2]Ménages!$A$2:$AD$1503,32)</f>
        <v>#REF!</v>
      </c>
      <c r="C7637" t="s">
        <v>65</v>
      </c>
      <c r="D7637" t="s">
        <v>6708</v>
      </c>
      <c r="E7637">
        <f>VLOOKUP(Tableau__3_Déplacements_2[[#This Row],[Id_Personne]],[1]!Tableau__2_Personnes_1[[Id_Personne]:[Age]],2)</f>
        <v>1</v>
      </c>
      <c r="F7637">
        <f>VLOOKUP(Tableau__3_Déplacements_2[[#This Row],[Id_Personne]],[1]!Tableau__2_Personnes_1[[Id_Personne]:[Age]],4)</f>
        <v>20</v>
      </c>
      <c r="G7637" t="s">
        <v>3</v>
      </c>
      <c r="H7637" t="s">
        <v>2</v>
      </c>
      <c r="I7637" t="s">
        <v>6710</v>
      </c>
      <c r="J7637">
        <v>1</v>
      </c>
      <c r="K7637">
        <v>37</v>
      </c>
      <c r="M7637">
        <v>35</v>
      </c>
      <c r="O7637" t="str">
        <f>IF(Tableau__3_Déplacements_2[[#This Row],[Ori]]=Tableau__3_Déplacements_2[[#This Row],[Des]],"local","metro")</f>
        <v>metro</v>
      </c>
      <c r="P7637">
        <v>12</v>
      </c>
      <c r="Q7637">
        <v>12</v>
      </c>
      <c r="R7637">
        <v>0</v>
      </c>
      <c r="S7637">
        <v>12</v>
      </c>
      <c r="T7637">
        <v>15</v>
      </c>
      <c r="U7637" t="s">
        <v>30</v>
      </c>
      <c r="V7637">
        <v>8</v>
      </c>
      <c r="W7637">
        <v>250</v>
      </c>
      <c r="X7637">
        <v>2</v>
      </c>
      <c r="Y7637">
        <v>247.71445312500001</v>
      </c>
      <c r="Z7637" s="1">
        <v>0</v>
      </c>
      <c r="AA7637" s="1"/>
    </row>
    <row r="7638" spans="1:27" x14ac:dyDescent="0.35">
      <c r="A7638">
        <v>480</v>
      </c>
      <c r="B7638" t="e">
        <f>VLOOKUP(Tableau__3_Déplacements_2[[#This Row],[Id_Menage]],[2]Ménages!$A$2:$AD$1503,32)</f>
        <v>#REF!</v>
      </c>
      <c r="C7638" t="s">
        <v>65</v>
      </c>
      <c r="D7638" t="s">
        <v>6708</v>
      </c>
      <c r="E7638">
        <f>VLOOKUP(Tableau__3_Déplacements_2[[#This Row],[Id_Personne]],[1]!Tableau__2_Personnes_1[[Id_Personne]:[Age]],2)</f>
        <v>1</v>
      </c>
      <c r="F7638">
        <f>VLOOKUP(Tableau__3_Déplacements_2[[#This Row],[Id_Personne]],[1]!Tableau__2_Personnes_1[[Id_Personne]:[Age]],4)</f>
        <v>20</v>
      </c>
      <c r="G7638" t="s">
        <v>27</v>
      </c>
      <c r="H7638" t="s">
        <v>26</v>
      </c>
      <c r="I7638" t="s">
        <v>6709</v>
      </c>
      <c r="J7638">
        <v>1</v>
      </c>
      <c r="K7638">
        <v>36</v>
      </c>
      <c r="M7638">
        <v>37</v>
      </c>
      <c r="O7638" t="str">
        <f>IF(Tableau__3_Déplacements_2[[#This Row],[Ori]]=Tableau__3_Déplacements_2[[#This Row],[Des]],"local","metro")</f>
        <v>metro</v>
      </c>
      <c r="P7638">
        <v>14</v>
      </c>
      <c r="Q7638">
        <v>16</v>
      </c>
      <c r="R7638">
        <v>0</v>
      </c>
      <c r="S7638">
        <v>16</v>
      </c>
      <c r="T7638">
        <v>15</v>
      </c>
      <c r="U7638" t="s">
        <v>30</v>
      </c>
      <c r="V7638">
        <v>8</v>
      </c>
      <c r="W7638">
        <v>250</v>
      </c>
      <c r="X7638">
        <v>2</v>
      </c>
      <c r="Y7638">
        <v>247.71445312500001</v>
      </c>
      <c r="Z7638" s="1">
        <v>0</v>
      </c>
      <c r="AA7638" s="1"/>
    </row>
    <row r="7639" spans="1:27" x14ac:dyDescent="0.35">
      <c r="A7639">
        <v>480</v>
      </c>
      <c r="B7639" t="e">
        <f>VLOOKUP(Tableau__3_Déplacements_2[[#This Row],[Id_Menage]],[2]Ménages!$A$2:$AD$1503,32)</f>
        <v>#REF!</v>
      </c>
      <c r="C7639" t="s">
        <v>65</v>
      </c>
      <c r="D7639" t="s">
        <v>6708</v>
      </c>
      <c r="E7639">
        <f>VLOOKUP(Tableau__3_Déplacements_2[[#This Row],[Id_Personne]],[1]!Tableau__2_Personnes_1[[Id_Personne]:[Age]],2)</f>
        <v>1</v>
      </c>
      <c r="F7639">
        <f>VLOOKUP(Tableau__3_Déplacements_2[[#This Row],[Id_Personne]],[1]!Tableau__2_Personnes_1[[Id_Personne]:[Age]],4)</f>
        <v>20</v>
      </c>
      <c r="G7639" t="s">
        <v>13</v>
      </c>
      <c r="H7639" t="s">
        <v>22</v>
      </c>
      <c r="I7639" t="s">
        <v>6707</v>
      </c>
      <c r="J7639">
        <v>1</v>
      </c>
      <c r="K7639">
        <v>35</v>
      </c>
      <c r="M7639">
        <v>36</v>
      </c>
      <c r="O7639" t="str">
        <f>IF(Tableau__3_Déplacements_2[[#This Row],[Ori]]=Tableau__3_Déplacements_2[[#This Row],[Des]],"local","metro")</f>
        <v>metro</v>
      </c>
      <c r="P7639">
        <v>11</v>
      </c>
      <c r="Q7639">
        <v>14</v>
      </c>
      <c r="R7639">
        <v>0</v>
      </c>
      <c r="S7639">
        <v>14</v>
      </c>
      <c r="T7639">
        <v>10</v>
      </c>
      <c r="U7639" t="s">
        <v>30</v>
      </c>
      <c r="V7639">
        <v>8</v>
      </c>
      <c r="W7639">
        <v>100</v>
      </c>
      <c r="X7639">
        <v>2</v>
      </c>
      <c r="Y7639">
        <v>247.71445312500001</v>
      </c>
      <c r="Z7639" s="1">
        <v>0</v>
      </c>
      <c r="AA7639" s="1"/>
    </row>
    <row r="7640" spans="1:27" x14ac:dyDescent="0.35">
      <c r="A7640">
        <v>481</v>
      </c>
      <c r="B7640" t="e">
        <f>VLOOKUP(Tableau__3_Déplacements_2[[#This Row],[Id_Menage]],[2]Ménages!$A$2:$AD$1503,32)</f>
        <v>#REF!</v>
      </c>
      <c r="C7640" t="s">
        <v>16</v>
      </c>
      <c r="D7640" t="s">
        <v>6705</v>
      </c>
      <c r="E7640">
        <f>VLOOKUP(Tableau__3_Déplacements_2[[#This Row],[Id_Personne]],[1]!Tableau__2_Personnes_1[[Id_Personne]:[Age]],2)</f>
        <v>2</v>
      </c>
      <c r="F7640">
        <f>VLOOKUP(Tableau__3_Déplacements_2[[#This Row],[Id_Personne]],[1]!Tableau__2_Personnes_1[[Id_Personne]:[Age]],4)</f>
        <v>60</v>
      </c>
      <c r="G7640" t="s">
        <v>0</v>
      </c>
      <c r="H7640" t="s">
        <v>7</v>
      </c>
      <c r="I7640" t="s">
        <v>6706</v>
      </c>
      <c r="J7640">
        <v>1</v>
      </c>
      <c r="K7640">
        <v>60</v>
      </c>
      <c r="M7640">
        <v>59</v>
      </c>
      <c r="O7640" t="str">
        <f>IF(Tableau__3_Déplacements_2[[#This Row],[Ori]]=Tableau__3_Déplacements_2[[#This Row],[Des]],"local","metro")</f>
        <v>metro</v>
      </c>
      <c r="P7640">
        <v>10</v>
      </c>
      <c r="Q7640">
        <v>12</v>
      </c>
      <c r="R7640">
        <v>0</v>
      </c>
      <c r="S7640">
        <v>12</v>
      </c>
      <c r="T7640">
        <v>15</v>
      </c>
      <c r="U7640" t="s">
        <v>37</v>
      </c>
      <c r="V7640">
        <v>6</v>
      </c>
      <c r="W7640">
        <v>0</v>
      </c>
      <c r="X7640">
        <v>1</v>
      </c>
      <c r="Y7640">
        <v>247.71445312500001</v>
      </c>
      <c r="Z7640" s="1">
        <v>0</v>
      </c>
      <c r="AA7640" s="1"/>
    </row>
    <row r="7641" spans="1:27" x14ac:dyDescent="0.35">
      <c r="A7641">
        <v>481</v>
      </c>
      <c r="B7641" t="e">
        <f>VLOOKUP(Tableau__3_Déplacements_2[[#This Row],[Id_Menage]],[2]Ménages!$A$2:$AD$1503,32)</f>
        <v>#REF!</v>
      </c>
      <c r="C7641" t="s">
        <v>16</v>
      </c>
      <c r="D7641" t="s">
        <v>6705</v>
      </c>
      <c r="E7641">
        <f>VLOOKUP(Tableau__3_Déplacements_2[[#This Row],[Id_Personne]],[1]!Tableau__2_Personnes_1[[Id_Personne]:[Age]],2)</f>
        <v>2</v>
      </c>
      <c r="F7641">
        <f>VLOOKUP(Tableau__3_Déplacements_2[[#This Row],[Id_Personne]],[1]!Tableau__2_Personnes_1[[Id_Personne]:[Age]],4)</f>
        <v>60</v>
      </c>
      <c r="G7641" t="s">
        <v>3</v>
      </c>
      <c r="H7641" t="s">
        <v>2</v>
      </c>
      <c r="I7641" t="s">
        <v>6704</v>
      </c>
      <c r="J7641">
        <v>1</v>
      </c>
      <c r="K7641">
        <v>59</v>
      </c>
      <c r="M7641">
        <v>60</v>
      </c>
      <c r="O7641" t="str">
        <f>IF(Tableau__3_Déplacements_2[[#This Row],[Ori]]=Tableau__3_Déplacements_2[[#This Row],[Des]],"local","metro")</f>
        <v>metro</v>
      </c>
      <c r="P7641">
        <v>15</v>
      </c>
      <c r="Q7641">
        <v>16</v>
      </c>
      <c r="R7641">
        <v>0</v>
      </c>
      <c r="S7641">
        <v>16</v>
      </c>
      <c r="T7641">
        <v>15</v>
      </c>
      <c r="U7641" t="s">
        <v>37</v>
      </c>
      <c r="V7641">
        <v>6</v>
      </c>
      <c r="W7641">
        <v>0</v>
      </c>
      <c r="X7641">
        <v>1</v>
      </c>
      <c r="Y7641">
        <v>247.71445312500001</v>
      </c>
      <c r="Z7641" s="1">
        <v>0</v>
      </c>
      <c r="AA7641" s="1"/>
    </row>
    <row r="7642" spans="1:27" x14ac:dyDescent="0.35">
      <c r="A7642">
        <v>481</v>
      </c>
      <c r="B7642" t="e">
        <f>VLOOKUP(Tableau__3_Déplacements_2[[#This Row],[Id_Menage]],[2]Ménages!$A$2:$AD$1503,32)</f>
        <v>#REF!</v>
      </c>
      <c r="C7642" t="s">
        <v>11</v>
      </c>
      <c r="D7642" t="s">
        <v>6700</v>
      </c>
      <c r="E7642">
        <f>VLOOKUP(Tableau__3_Déplacements_2[[#This Row],[Id_Personne]],[1]!Tableau__2_Personnes_1[[Id_Personne]:[Age]],2)</f>
        <v>2</v>
      </c>
      <c r="F7642">
        <f>VLOOKUP(Tableau__3_Déplacements_2[[#This Row],[Id_Personne]],[1]!Tableau__2_Personnes_1[[Id_Personne]:[Age]],4)</f>
        <v>37</v>
      </c>
      <c r="G7642" t="s">
        <v>13</v>
      </c>
      <c r="H7642" t="s">
        <v>22</v>
      </c>
      <c r="I7642" t="s">
        <v>6703</v>
      </c>
      <c r="J7642">
        <v>1</v>
      </c>
      <c r="K7642">
        <v>81</v>
      </c>
      <c r="M7642">
        <v>64</v>
      </c>
      <c r="O7642" t="str">
        <f>IF(Tableau__3_Déplacements_2[[#This Row],[Ori]]=Tableau__3_Déplacements_2[[#This Row],[Des]],"local","metro")</f>
        <v>metro</v>
      </c>
      <c r="P7642">
        <v>3</v>
      </c>
      <c r="Q7642">
        <v>18</v>
      </c>
      <c r="R7642">
        <v>0</v>
      </c>
      <c r="S7642">
        <v>19</v>
      </c>
      <c r="T7642">
        <v>0</v>
      </c>
      <c r="U7642" t="s">
        <v>30</v>
      </c>
      <c r="V7642">
        <v>8</v>
      </c>
      <c r="W7642">
        <v>400</v>
      </c>
      <c r="X7642">
        <v>1</v>
      </c>
      <c r="Y7642">
        <v>247.71445312500001</v>
      </c>
      <c r="Z7642" s="1">
        <v>0</v>
      </c>
      <c r="AA7642" s="1"/>
    </row>
    <row r="7643" spans="1:27" x14ac:dyDescent="0.35">
      <c r="A7643">
        <v>481</v>
      </c>
      <c r="B7643" t="e">
        <f>VLOOKUP(Tableau__3_Déplacements_2[[#This Row],[Id_Menage]],[2]Ménages!$A$2:$AD$1503,32)</f>
        <v>#REF!</v>
      </c>
      <c r="C7643" t="s">
        <v>11</v>
      </c>
      <c r="D7643" t="s">
        <v>6700</v>
      </c>
      <c r="E7643">
        <f>VLOOKUP(Tableau__3_Déplacements_2[[#This Row],[Id_Personne]],[1]!Tableau__2_Personnes_1[[Id_Personne]:[Age]],2)</f>
        <v>2</v>
      </c>
      <c r="F7643">
        <f>VLOOKUP(Tableau__3_Déplacements_2[[#This Row],[Id_Personne]],[1]!Tableau__2_Personnes_1[[Id_Personne]:[Age]],4)</f>
        <v>37</v>
      </c>
      <c r="G7643" t="s">
        <v>3</v>
      </c>
      <c r="H7643" t="s">
        <v>2</v>
      </c>
      <c r="I7643" t="s">
        <v>6702</v>
      </c>
      <c r="J7643">
        <v>1</v>
      </c>
      <c r="K7643">
        <v>64</v>
      </c>
      <c r="M7643">
        <v>81</v>
      </c>
      <c r="O7643" t="str">
        <f>IF(Tableau__3_Déplacements_2[[#This Row],[Ori]]=Tableau__3_Déplacements_2[[#This Row],[Des]],"local","metro")</f>
        <v>metro</v>
      </c>
      <c r="P7643">
        <v>10</v>
      </c>
      <c r="Q7643">
        <v>16</v>
      </c>
      <c r="R7643">
        <v>0</v>
      </c>
      <c r="S7643">
        <v>16</v>
      </c>
      <c r="T7643">
        <v>50</v>
      </c>
      <c r="U7643" t="s">
        <v>30</v>
      </c>
      <c r="V7643">
        <v>8</v>
      </c>
      <c r="W7643">
        <v>400</v>
      </c>
      <c r="X7643">
        <v>1</v>
      </c>
      <c r="Y7643">
        <v>247.71445312500001</v>
      </c>
      <c r="Z7643" s="1">
        <v>0</v>
      </c>
      <c r="AA7643" s="1"/>
    </row>
    <row r="7644" spans="1:27" x14ac:dyDescent="0.35">
      <c r="A7644">
        <v>481</v>
      </c>
      <c r="B7644" t="e">
        <f>VLOOKUP(Tableau__3_Déplacements_2[[#This Row],[Id_Menage]],[2]Ménages!$A$2:$AD$1503,32)</f>
        <v>#REF!</v>
      </c>
      <c r="C7644" t="s">
        <v>11</v>
      </c>
      <c r="D7644" t="s">
        <v>6700</v>
      </c>
      <c r="E7644">
        <f>VLOOKUP(Tableau__3_Déplacements_2[[#This Row],[Id_Personne]],[1]!Tableau__2_Personnes_1[[Id_Personne]:[Age]],2)</f>
        <v>2</v>
      </c>
      <c r="F7644">
        <f>VLOOKUP(Tableau__3_Déplacements_2[[#This Row],[Id_Personne]],[1]!Tableau__2_Personnes_1[[Id_Personne]:[Age]],4)</f>
        <v>37</v>
      </c>
      <c r="G7644" t="s">
        <v>27</v>
      </c>
      <c r="H7644" t="s">
        <v>26</v>
      </c>
      <c r="I7644" t="s">
        <v>6701</v>
      </c>
      <c r="J7644">
        <v>1</v>
      </c>
      <c r="K7644">
        <v>64</v>
      </c>
      <c r="M7644">
        <v>60</v>
      </c>
      <c r="O7644" t="str">
        <f>IF(Tableau__3_Déplacements_2[[#This Row],[Ori]]=Tableau__3_Déplacements_2[[#This Row],[Des]],"local","metro")</f>
        <v>metro</v>
      </c>
      <c r="P7644">
        <v>15</v>
      </c>
      <c r="Q7644">
        <v>21</v>
      </c>
      <c r="R7644">
        <v>0</v>
      </c>
      <c r="S7644">
        <v>21</v>
      </c>
      <c r="T7644">
        <v>50</v>
      </c>
      <c r="U7644" t="s">
        <v>240</v>
      </c>
      <c r="V7644">
        <v>8</v>
      </c>
      <c r="W7644">
        <v>300</v>
      </c>
      <c r="X7644">
        <v>5</v>
      </c>
      <c r="Y7644">
        <v>247.71445312500001</v>
      </c>
      <c r="Z7644" s="1">
        <v>0</v>
      </c>
      <c r="AA7644" s="1"/>
    </row>
    <row r="7645" spans="1:27" x14ac:dyDescent="0.35">
      <c r="A7645">
        <v>481</v>
      </c>
      <c r="B7645" t="e">
        <f>VLOOKUP(Tableau__3_Déplacements_2[[#This Row],[Id_Menage]],[2]Ménages!$A$2:$AD$1503,32)</f>
        <v>#REF!</v>
      </c>
      <c r="C7645" t="s">
        <v>11</v>
      </c>
      <c r="D7645" t="s">
        <v>6700</v>
      </c>
      <c r="E7645">
        <f>VLOOKUP(Tableau__3_Déplacements_2[[#This Row],[Id_Personne]],[1]!Tableau__2_Personnes_1[[Id_Personne]:[Age]],2)</f>
        <v>2</v>
      </c>
      <c r="F7645">
        <f>VLOOKUP(Tableau__3_Déplacements_2[[#This Row],[Id_Personne]],[1]!Tableau__2_Personnes_1[[Id_Personne]:[Age]],4)</f>
        <v>37</v>
      </c>
      <c r="G7645" t="s">
        <v>0</v>
      </c>
      <c r="H7645" t="s">
        <v>7</v>
      </c>
      <c r="I7645" t="s">
        <v>6699</v>
      </c>
      <c r="J7645">
        <v>1</v>
      </c>
      <c r="K7645">
        <v>60</v>
      </c>
      <c r="M7645">
        <v>64</v>
      </c>
      <c r="O7645" t="str">
        <f>IF(Tableau__3_Déplacements_2[[#This Row],[Ori]]=Tableau__3_Déplacements_2[[#This Row],[Des]],"local","metro")</f>
        <v>metro</v>
      </c>
      <c r="P7645">
        <v>3</v>
      </c>
      <c r="Q7645">
        <v>8</v>
      </c>
      <c r="R7645">
        <v>0</v>
      </c>
      <c r="S7645">
        <v>8</v>
      </c>
      <c r="T7645">
        <v>40</v>
      </c>
      <c r="U7645" t="s">
        <v>240</v>
      </c>
      <c r="V7645">
        <v>8</v>
      </c>
      <c r="W7645">
        <v>300</v>
      </c>
      <c r="X7645">
        <v>5</v>
      </c>
      <c r="Y7645">
        <v>247.71445312500001</v>
      </c>
      <c r="Z7645" s="1">
        <v>0</v>
      </c>
      <c r="AA7645" s="1"/>
    </row>
    <row r="7646" spans="1:27" x14ac:dyDescent="0.35">
      <c r="A7646">
        <v>481</v>
      </c>
      <c r="B7646" t="e">
        <f>VLOOKUP(Tableau__3_Déplacements_2[[#This Row],[Id_Menage]],[2]Ménages!$A$2:$AD$1503,32)</f>
        <v>#REF!</v>
      </c>
      <c r="C7646" t="s">
        <v>5</v>
      </c>
      <c r="D7646" t="s">
        <v>6695</v>
      </c>
      <c r="E7646">
        <f>VLOOKUP(Tableau__3_Déplacements_2[[#This Row],[Id_Personne]],[1]!Tableau__2_Personnes_1[[Id_Personne]:[Age]],2)</f>
        <v>2</v>
      </c>
      <c r="F7646">
        <f>VLOOKUP(Tableau__3_Déplacements_2[[#This Row],[Id_Personne]],[1]!Tableau__2_Personnes_1[[Id_Personne]:[Age]],4)</f>
        <v>35</v>
      </c>
      <c r="G7646" t="s">
        <v>3</v>
      </c>
      <c r="H7646" t="s">
        <v>2</v>
      </c>
      <c r="I7646" t="s">
        <v>6698</v>
      </c>
      <c r="J7646">
        <v>1</v>
      </c>
      <c r="K7646">
        <v>68</v>
      </c>
      <c r="M7646">
        <v>66</v>
      </c>
      <c r="O7646" t="str">
        <f>IF(Tableau__3_Déplacements_2[[#This Row],[Ori]]=Tableau__3_Déplacements_2[[#This Row],[Des]],"local","metro")</f>
        <v>metro</v>
      </c>
      <c r="P7646">
        <v>12</v>
      </c>
      <c r="Q7646">
        <v>13</v>
      </c>
      <c r="R7646">
        <v>0</v>
      </c>
      <c r="S7646">
        <v>13</v>
      </c>
      <c r="T7646">
        <v>20</v>
      </c>
      <c r="U7646" t="s">
        <v>30</v>
      </c>
      <c r="V7646">
        <v>8</v>
      </c>
      <c r="W7646">
        <v>300</v>
      </c>
      <c r="X7646">
        <v>5</v>
      </c>
      <c r="Y7646">
        <v>247.71445312500001</v>
      </c>
      <c r="Z7646" s="1">
        <v>0</v>
      </c>
      <c r="AA7646" s="1"/>
    </row>
    <row r="7647" spans="1:27" x14ac:dyDescent="0.35">
      <c r="A7647">
        <v>481</v>
      </c>
      <c r="B7647" t="e">
        <f>VLOOKUP(Tableau__3_Déplacements_2[[#This Row],[Id_Menage]],[2]Ménages!$A$2:$AD$1503,32)</f>
        <v>#REF!</v>
      </c>
      <c r="C7647" t="s">
        <v>5</v>
      </c>
      <c r="D7647" t="s">
        <v>6695</v>
      </c>
      <c r="E7647">
        <f>VLOOKUP(Tableau__3_Déplacements_2[[#This Row],[Id_Personne]],[1]!Tableau__2_Personnes_1[[Id_Personne]:[Age]],2)</f>
        <v>2</v>
      </c>
      <c r="F7647">
        <f>VLOOKUP(Tableau__3_Déplacements_2[[#This Row],[Id_Personne]],[1]!Tableau__2_Personnes_1[[Id_Personne]:[Age]],4)</f>
        <v>35</v>
      </c>
      <c r="G7647" t="s">
        <v>27</v>
      </c>
      <c r="H7647" t="s">
        <v>26</v>
      </c>
      <c r="I7647" t="s">
        <v>6697</v>
      </c>
      <c r="J7647">
        <v>1</v>
      </c>
      <c r="K7647">
        <v>68</v>
      </c>
      <c r="M7647">
        <v>60</v>
      </c>
      <c r="O7647" t="str">
        <f>IF(Tableau__3_Déplacements_2[[#This Row],[Ori]]=Tableau__3_Déplacements_2[[#This Row],[Des]],"local","metro")</f>
        <v>metro</v>
      </c>
      <c r="P7647">
        <v>15</v>
      </c>
      <c r="Q7647">
        <v>20</v>
      </c>
      <c r="R7647">
        <v>0</v>
      </c>
      <c r="S7647">
        <v>20</v>
      </c>
      <c r="T7647">
        <v>35</v>
      </c>
      <c r="U7647" t="s">
        <v>240</v>
      </c>
      <c r="V7647">
        <v>8</v>
      </c>
      <c r="W7647">
        <v>300</v>
      </c>
      <c r="X7647">
        <v>5</v>
      </c>
      <c r="Y7647">
        <v>247.71445312500001</v>
      </c>
      <c r="Z7647" s="1">
        <v>0</v>
      </c>
      <c r="AA7647" s="1"/>
    </row>
    <row r="7648" spans="1:27" x14ac:dyDescent="0.35">
      <c r="A7648">
        <v>481</v>
      </c>
      <c r="B7648" t="e">
        <f>VLOOKUP(Tableau__3_Déplacements_2[[#This Row],[Id_Menage]],[2]Ménages!$A$2:$AD$1503,32)</f>
        <v>#REF!</v>
      </c>
      <c r="C7648" t="s">
        <v>5</v>
      </c>
      <c r="D7648" t="s">
        <v>6695</v>
      </c>
      <c r="E7648">
        <f>VLOOKUP(Tableau__3_Déplacements_2[[#This Row],[Id_Personne]],[1]!Tableau__2_Personnes_1[[Id_Personne]:[Age]],2)</f>
        <v>2</v>
      </c>
      <c r="F7648">
        <f>VLOOKUP(Tableau__3_Déplacements_2[[#This Row],[Id_Personne]],[1]!Tableau__2_Personnes_1[[Id_Personne]:[Age]],4)</f>
        <v>35</v>
      </c>
      <c r="G7648" t="s">
        <v>13</v>
      </c>
      <c r="H7648" t="s">
        <v>22</v>
      </c>
      <c r="I7648" t="s">
        <v>6696</v>
      </c>
      <c r="J7648">
        <v>1</v>
      </c>
      <c r="K7648">
        <v>66</v>
      </c>
      <c r="M7648">
        <v>68</v>
      </c>
      <c r="O7648" t="str">
        <f>IF(Tableau__3_Déplacements_2[[#This Row],[Ori]]=Tableau__3_Déplacements_2[[#This Row],[Des]],"local","metro")</f>
        <v>metro</v>
      </c>
      <c r="P7648">
        <v>3</v>
      </c>
      <c r="Q7648">
        <v>16</v>
      </c>
      <c r="R7648">
        <v>0</v>
      </c>
      <c r="S7648">
        <v>16</v>
      </c>
      <c r="T7648">
        <v>35</v>
      </c>
      <c r="U7648" t="s">
        <v>30</v>
      </c>
      <c r="V7648">
        <v>8</v>
      </c>
      <c r="W7648">
        <v>400</v>
      </c>
      <c r="X7648">
        <v>5</v>
      </c>
      <c r="Y7648">
        <v>247.71445312500001</v>
      </c>
      <c r="Z7648" s="1">
        <v>0</v>
      </c>
      <c r="AA7648" s="1"/>
    </row>
    <row r="7649" spans="1:27" x14ac:dyDescent="0.35">
      <c r="A7649">
        <v>481</v>
      </c>
      <c r="B7649" t="e">
        <f>VLOOKUP(Tableau__3_Déplacements_2[[#This Row],[Id_Menage]],[2]Ménages!$A$2:$AD$1503,32)</f>
        <v>#REF!</v>
      </c>
      <c r="C7649" t="s">
        <v>5</v>
      </c>
      <c r="D7649" t="s">
        <v>6695</v>
      </c>
      <c r="E7649">
        <f>VLOOKUP(Tableau__3_Déplacements_2[[#This Row],[Id_Personne]],[1]!Tableau__2_Personnes_1[[Id_Personne]:[Age]],2)</f>
        <v>2</v>
      </c>
      <c r="F7649">
        <f>VLOOKUP(Tableau__3_Déplacements_2[[#This Row],[Id_Personne]],[1]!Tableau__2_Personnes_1[[Id_Personne]:[Age]],4)</f>
        <v>35</v>
      </c>
      <c r="G7649" t="s">
        <v>0</v>
      </c>
      <c r="H7649" t="s">
        <v>7</v>
      </c>
      <c r="I7649" t="s">
        <v>6694</v>
      </c>
      <c r="J7649">
        <v>1</v>
      </c>
      <c r="K7649">
        <v>60</v>
      </c>
      <c r="M7649">
        <v>68</v>
      </c>
      <c r="O7649" t="str">
        <f>IF(Tableau__3_Déplacements_2[[#This Row],[Ori]]=Tableau__3_Déplacements_2[[#This Row],[Des]],"local","metro")</f>
        <v>metro</v>
      </c>
      <c r="P7649">
        <v>3</v>
      </c>
      <c r="Q7649">
        <v>7</v>
      </c>
      <c r="R7649">
        <v>0</v>
      </c>
      <c r="S7649">
        <v>7</v>
      </c>
      <c r="T7649">
        <v>25</v>
      </c>
      <c r="U7649" t="s">
        <v>240</v>
      </c>
      <c r="V7649">
        <v>8</v>
      </c>
      <c r="W7649">
        <v>300</v>
      </c>
      <c r="X7649">
        <v>5</v>
      </c>
      <c r="Y7649">
        <v>247.71445312500001</v>
      </c>
      <c r="Z7649" s="1">
        <v>0</v>
      </c>
      <c r="AA7649" s="1"/>
    </row>
    <row r="7650" spans="1:27" x14ac:dyDescent="0.35">
      <c r="A7650">
        <v>482</v>
      </c>
      <c r="B7650" t="e">
        <f>VLOOKUP(Tableau__3_Déplacements_2[[#This Row],[Id_Menage]],[2]Ménages!$A$2:$AD$1503,32)</f>
        <v>#REF!</v>
      </c>
      <c r="C7650" t="s">
        <v>16</v>
      </c>
      <c r="D7650" t="s">
        <v>6690</v>
      </c>
      <c r="E7650">
        <f>VLOOKUP(Tableau__3_Déplacements_2[[#This Row],[Id_Personne]],[1]!Tableau__2_Personnes_1[[Id_Personne]:[Age]],2)</f>
        <v>1</v>
      </c>
      <c r="F7650">
        <f>VLOOKUP(Tableau__3_Déplacements_2[[#This Row],[Id_Personne]],[1]!Tableau__2_Personnes_1[[Id_Personne]:[Age]],4)</f>
        <v>53</v>
      </c>
      <c r="G7650" t="s">
        <v>27</v>
      </c>
      <c r="H7650" t="s">
        <v>26</v>
      </c>
      <c r="I7650" t="s">
        <v>6693</v>
      </c>
      <c r="J7650">
        <v>1</v>
      </c>
      <c r="K7650">
        <v>74</v>
      </c>
      <c r="M7650">
        <v>60</v>
      </c>
      <c r="O7650" t="str">
        <f>IF(Tableau__3_Déplacements_2[[#This Row],[Ori]]=Tableau__3_Déplacements_2[[#This Row],[Des]],"local","metro")</f>
        <v>metro</v>
      </c>
      <c r="P7650">
        <v>15</v>
      </c>
      <c r="Q7650">
        <v>19</v>
      </c>
      <c r="R7650">
        <v>0</v>
      </c>
      <c r="S7650">
        <v>20</v>
      </c>
      <c r="T7650">
        <v>0</v>
      </c>
      <c r="U7650" t="s">
        <v>240</v>
      </c>
      <c r="V7650">
        <v>8</v>
      </c>
      <c r="W7650">
        <v>500</v>
      </c>
      <c r="X7650">
        <v>5</v>
      </c>
      <c r="Y7650">
        <v>247.71445312500001</v>
      </c>
      <c r="Z7650" s="1">
        <v>0</v>
      </c>
      <c r="AA7650" s="1"/>
    </row>
    <row r="7651" spans="1:27" x14ac:dyDescent="0.35">
      <c r="A7651">
        <v>482</v>
      </c>
      <c r="B7651" t="e">
        <f>VLOOKUP(Tableau__3_Déplacements_2[[#This Row],[Id_Menage]],[2]Ménages!$A$2:$AD$1503,32)</f>
        <v>#REF!</v>
      </c>
      <c r="C7651" t="s">
        <v>16</v>
      </c>
      <c r="D7651" t="s">
        <v>6690</v>
      </c>
      <c r="E7651">
        <f>VLOOKUP(Tableau__3_Déplacements_2[[#This Row],[Id_Personne]],[1]!Tableau__2_Personnes_1[[Id_Personne]:[Age]],2)</f>
        <v>1</v>
      </c>
      <c r="F7651">
        <f>VLOOKUP(Tableau__3_Déplacements_2[[#This Row],[Id_Personne]],[1]!Tableau__2_Personnes_1[[Id_Personne]:[Age]],4)</f>
        <v>53</v>
      </c>
      <c r="G7651" t="s">
        <v>3</v>
      </c>
      <c r="H7651" t="s">
        <v>2</v>
      </c>
      <c r="I7651" t="s">
        <v>6692</v>
      </c>
      <c r="J7651">
        <v>1</v>
      </c>
      <c r="K7651">
        <v>74</v>
      </c>
      <c r="M7651">
        <v>23</v>
      </c>
      <c r="O7651" t="str">
        <f>IF(Tableau__3_Déplacements_2[[#This Row],[Ori]]=Tableau__3_Déplacements_2[[#This Row],[Des]],"local","metro")</f>
        <v>metro</v>
      </c>
      <c r="P7651">
        <v>12</v>
      </c>
      <c r="Q7651">
        <v>13</v>
      </c>
      <c r="R7651">
        <v>0</v>
      </c>
      <c r="S7651">
        <v>13</v>
      </c>
      <c r="T7651">
        <v>15</v>
      </c>
      <c r="U7651" t="s">
        <v>81</v>
      </c>
      <c r="V7651">
        <v>5</v>
      </c>
      <c r="W7651">
        <v>150</v>
      </c>
      <c r="X7651">
        <v>5</v>
      </c>
      <c r="Y7651">
        <v>247.71445312500001</v>
      </c>
      <c r="Z7651" s="1">
        <v>0</v>
      </c>
      <c r="AA7651" s="1"/>
    </row>
    <row r="7652" spans="1:27" x14ac:dyDescent="0.35">
      <c r="A7652">
        <v>482</v>
      </c>
      <c r="B7652" t="e">
        <f>VLOOKUP(Tableau__3_Déplacements_2[[#This Row],[Id_Menage]],[2]Ménages!$A$2:$AD$1503,32)</f>
        <v>#REF!</v>
      </c>
      <c r="C7652" t="s">
        <v>16</v>
      </c>
      <c r="D7652" t="s">
        <v>6690</v>
      </c>
      <c r="E7652">
        <f>VLOOKUP(Tableau__3_Déplacements_2[[#This Row],[Id_Personne]],[1]!Tableau__2_Personnes_1[[Id_Personne]:[Age]],2)</f>
        <v>1</v>
      </c>
      <c r="F7652">
        <f>VLOOKUP(Tableau__3_Déplacements_2[[#This Row],[Id_Personne]],[1]!Tableau__2_Personnes_1[[Id_Personne]:[Age]],4)</f>
        <v>53</v>
      </c>
      <c r="G7652" t="s">
        <v>0</v>
      </c>
      <c r="H7652" t="s">
        <v>7</v>
      </c>
      <c r="I7652" t="s">
        <v>6691</v>
      </c>
      <c r="J7652">
        <v>1</v>
      </c>
      <c r="K7652">
        <v>60</v>
      </c>
      <c r="M7652">
        <v>74</v>
      </c>
      <c r="O7652" t="str">
        <f>IF(Tableau__3_Déplacements_2[[#This Row],[Ori]]=Tableau__3_Déplacements_2[[#This Row],[Des]],"local","metro")</f>
        <v>metro</v>
      </c>
      <c r="P7652">
        <v>3</v>
      </c>
      <c r="Q7652">
        <v>8</v>
      </c>
      <c r="R7652">
        <v>0</v>
      </c>
      <c r="S7652">
        <v>9</v>
      </c>
      <c r="T7652">
        <v>0</v>
      </c>
      <c r="U7652" t="s">
        <v>1138</v>
      </c>
      <c r="V7652">
        <v>8</v>
      </c>
      <c r="W7652">
        <v>500</v>
      </c>
      <c r="X7652">
        <v>5</v>
      </c>
      <c r="Y7652">
        <v>247.71445312500001</v>
      </c>
      <c r="Z7652" s="1">
        <v>0</v>
      </c>
      <c r="AA7652" s="1"/>
    </row>
    <row r="7653" spans="1:27" x14ac:dyDescent="0.35">
      <c r="A7653">
        <v>482</v>
      </c>
      <c r="B7653" t="e">
        <f>VLOOKUP(Tableau__3_Déplacements_2[[#This Row],[Id_Menage]],[2]Ménages!$A$2:$AD$1503,32)</f>
        <v>#REF!</v>
      </c>
      <c r="C7653" t="s">
        <v>16</v>
      </c>
      <c r="D7653" t="s">
        <v>6690</v>
      </c>
      <c r="E7653">
        <f>VLOOKUP(Tableau__3_Déplacements_2[[#This Row],[Id_Personne]],[1]!Tableau__2_Personnes_1[[Id_Personne]:[Age]],2)</f>
        <v>1</v>
      </c>
      <c r="F7653">
        <f>VLOOKUP(Tableau__3_Déplacements_2[[#This Row],[Id_Personne]],[1]!Tableau__2_Personnes_1[[Id_Personne]:[Age]],4)</f>
        <v>53</v>
      </c>
      <c r="G7653" t="s">
        <v>13</v>
      </c>
      <c r="H7653" t="s">
        <v>22</v>
      </c>
      <c r="I7653" t="s">
        <v>6689</v>
      </c>
      <c r="J7653">
        <v>1</v>
      </c>
      <c r="K7653">
        <v>23</v>
      </c>
      <c r="M7653">
        <v>74</v>
      </c>
      <c r="O7653" t="str">
        <f>IF(Tableau__3_Déplacements_2[[#This Row],[Ori]]=Tableau__3_Déplacements_2[[#This Row],[Des]],"local","metro")</f>
        <v>metro</v>
      </c>
      <c r="P7653">
        <v>3</v>
      </c>
      <c r="Q7653">
        <v>14</v>
      </c>
      <c r="R7653">
        <v>30</v>
      </c>
      <c r="S7653">
        <v>14</v>
      </c>
      <c r="T7653">
        <v>45</v>
      </c>
      <c r="U7653" t="s">
        <v>8</v>
      </c>
      <c r="V7653">
        <v>5</v>
      </c>
      <c r="W7653">
        <v>200</v>
      </c>
      <c r="X7653">
        <v>5</v>
      </c>
      <c r="Y7653">
        <v>247.71445312500001</v>
      </c>
      <c r="Z7653" s="1">
        <v>-1</v>
      </c>
      <c r="AA7653" s="1"/>
    </row>
    <row r="7654" spans="1:27" x14ac:dyDescent="0.35">
      <c r="A7654">
        <v>482</v>
      </c>
      <c r="B7654" t="e">
        <f>VLOOKUP(Tableau__3_Déplacements_2[[#This Row],[Id_Menage]],[2]Ménages!$A$2:$AD$1503,32)</f>
        <v>#REF!</v>
      </c>
      <c r="C7654" t="s">
        <v>11</v>
      </c>
      <c r="D7654" t="s">
        <v>6687</v>
      </c>
      <c r="E7654">
        <f>VLOOKUP(Tableau__3_Déplacements_2[[#This Row],[Id_Personne]],[1]!Tableau__2_Personnes_1[[Id_Personne]:[Age]],2)</f>
        <v>2</v>
      </c>
      <c r="F7654">
        <f>VLOOKUP(Tableau__3_Déplacements_2[[#This Row],[Id_Personne]],[1]!Tableau__2_Personnes_1[[Id_Personne]:[Age]],4)</f>
        <v>49</v>
      </c>
      <c r="G7654" t="s">
        <v>3</v>
      </c>
      <c r="H7654" t="s">
        <v>2</v>
      </c>
      <c r="I7654" t="s">
        <v>6688</v>
      </c>
      <c r="J7654">
        <v>1</v>
      </c>
      <c r="K7654">
        <v>75</v>
      </c>
      <c r="M7654">
        <v>60</v>
      </c>
      <c r="O7654" t="str">
        <f>IF(Tableau__3_Déplacements_2[[#This Row],[Ori]]=Tableau__3_Déplacements_2[[#This Row],[Des]],"local","metro")</f>
        <v>metro</v>
      </c>
      <c r="P7654">
        <v>15</v>
      </c>
      <c r="Q7654">
        <v>18</v>
      </c>
      <c r="R7654">
        <v>0</v>
      </c>
      <c r="S7654">
        <v>19</v>
      </c>
      <c r="T7654">
        <v>0</v>
      </c>
      <c r="U7654" t="s">
        <v>30</v>
      </c>
      <c r="V7654">
        <v>8</v>
      </c>
      <c r="W7654">
        <v>500</v>
      </c>
      <c r="X7654">
        <v>5</v>
      </c>
      <c r="Y7654">
        <v>247.71445312500001</v>
      </c>
      <c r="Z7654" s="1">
        <v>0</v>
      </c>
      <c r="AA7654" s="1"/>
    </row>
    <row r="7655" spans="1:27" x14ac:dyDescent="0.35">
      <c r="A7655">
        <v>482</v>
      </c>
      <c r="B7655" t="e">
        <f>VLOOKUP(Tableau__3_Déplacements_2[[#This Row],[Id_Menage]],[2]Ménages!$A$2:$AD$1503,32)</f>
        <v>#REF!</v>
      </c>
      <c r="C7655" t="s">
        <v>11</v>
      </c>
      <c r="D7655" t="s">
        <v>6687</v>
      </c>
      <c r="E7655">
        <f>VLOOKUP(Tableau__3_Déplacements_2[[#This Row],[Id_Personne]],[1]!Tableau__2_Personnes_1[[Id_Personne]:[Age]],2)</f>
        <v>2</v>
      </c>
      <c r="F7655">
        <f>VLOOKUP(Tableau__3_Déplacements_2[[#This Row],[Id_Personne]],[1]!Tableau__2_Personnes_1[[Id_Personne]:[Age]],4)</f>
        <v>49</v>
      </c>
      <c r="G7655" t="s">
        <v>0</v>
      </c>
      <c r="H7655" t="s">
        <v>7</v>
      </c>
      <c r="I7655" t="s">
        <v>6686</v>
      </c>
      <c r="J7655">
        <v>1</v>
      </c>
      <c r="K7655">
        <v>60</v>
      </c>
      <c r="M7655">
        <v>75</v>
      </c>
      <c r="O7655" t="str">
        <f>IF(Tableau__3_Déplacements_2[[#This Row],[Ori]]=Tableau__3_Déplacements_2[[#This Row],[Des]],"local","metro")</f>
        <v>metro</v>
      </c>
      <c r="P7655">
        <v>3</v>
      </c>
      <c r="Q7655">
        <v>7</v>
      </c>
      <c r="R7655">
        <v>10</v>
      </c>
      <c r="S7655">
        <v>8</v>
      </c>
      <c r="T7655">
        <v>0</v>
      </c>
      <c r="U7655" t="s">
        <v>30</v>
      </c>
      <c r="V7655">
        <v>8</v>
      </c>
      <c r="W7655">
        <v>500</v>
      </c>
      <c r="X7655">
        <v>5</v>
      </c>
      <c r="Y7655">
        <v>247.71445312500001</v>
      </c>
      <c r="Z7655" s="1">
        <v>-1</v>
      </c>
      <c r="AA7655" s="1"/>
    </row>
    <row r="7656" spans="1:27" x14ac:dyDescent="0.35">
      <c r="A7656">
        <v>482</v>
      </c>
      <c r="B7656" t="e">
        <f>VLOOKUP(Tableau__3_Déplacements_2[[#This Row],[Id_Menage]],[2]Ménages!$A$2:$AD$1503,32)</f>
        <v>#REF!</v>
      </c>
      <c r="C7656" t="s">
        <v>5</v>
      </c>
      <c r="D7656" t="s">
        <v>6684</v>
      </c>
      <c r="E7656">
        <f>VLOOKUP(Tableau__3_Déplacements_2[[#This Row],[Id_Personne]],[1]!Tableau__2_Personnes_1[[Id_Personne]:[Age]],2)</f>
        <v>1</v>
      </c>
      <c r="F7656">
        <f>VLOOKUP(Tableau__3_Déplacements_2[[#This Row],[Id_Personne]],[1]!Tableau__2_Personnes_1[[Id_Personne]:[Age]],4)</f>
        <v>25</v>
      </c>
      <c r="G7656" t="s">
        <v>3</v>
      </c>
      <c r="H7656" t="s">
        <v>2</v>
      </c>
      <c r="I7656" t="s">
        <v>6685</v>
      </c>
      <c r="J7656">
        <v>1</v>
      </c>
      <c r="K7656">
        <v>92</v>
      </c>
      <c r="M7656">
        <v>60</v>
      </c>
      <c r="O7656" t="str">
        <f>IF(Tableau__3_Déplacements_2[[#This Row],[Ori]]=Tableau__3_Déplacements_2[[#This Row],[Des]],"local","metro")</f>
        <v>metro</v>
      </c>
      <c r="P7656">
        <v>15</v>
      </c>
      <c r="Q7656">
        <v>15</v>
      </c>
      <c r="R7656">
        <v>0</v>
      </c>
      <c r="S7656">
        <v>15</v>
      </c>
      <c r="T7656">
        <v>50</v>
      </c>
      <c r="U7656" t="s">
        <v>240</v>
      </c>
      <c r="V7656">
        <v>8</v>
      </c>
      <c r="W7656">
        <v>500</v>
      </c>
      <c r="X7656">
        <v>5</v>
      </c>
      <c r="Y7656">
        <v>247.71445312500001</v>
      </c>
      <c r="Z7656" s="1">
        <v>0</v>
      </c>
      <c r="AA7656" s="1"/>
    </row>
    <row r="7657" spans="1:27" x14ac:dyDescent="0.35">
      <c r="A7657">
        <v>482</v>
      </c>
      <c r="B7657" t="e">
        <f>VLOOKUP(Tableau__3_Déplacements_2[[#This Row],[Id_Menage]],[2]Ménages!$A$2:$AD$1503,32)</f>
        <v>#REF!</v>
      </c>
      <c r="C7657" t="s">
        <v>5</v>
      </c>
      <c r="D7657" t="s">
        <v>6684</v>
      </c>
      <c r="E7657">
        <f>VLOOKUP(Tableau__3_Déplacements_2[[#This Row],[Id_Personne]],[1]!Tableau__2_Personnes_1[[Id_Personne]:[Age]],2)</f>
        <v>1</v>
      </c>
      <c r="F7657">
        <f>VLOOKUP(Tableau__3_Déplacements_2[[#This Row],[Id_Personne]],[1]!Tableau__2_Personnes_1[[Id_Personne]:[Age]],4)</f>
        <v>25</v>
      </c>
      <c r="G7657" t="s">
        <v>0</v>
      </c>
      <c r="H7657" t="s">
        <v>7</v>
      </c>
      <c r="I7657" t="s">
        <v>6683</v>
      </c>
      <c r="J7657">
        <v>1</v>
      </c>
      <c r="K7657">
        <v>60</v>
      </c>
      <c r="M7657">
        <v>92</v>
      </c>
      <c r="O7657" t="str">
        <f>IF(Tableau__3_Déplacements_2[[#This Row],[Ori]]=Tableau__3_Déplacements_2[[#This Row],[Des]],"local","metro")</f>
        <v>metro</v>
      </c>
      <c r="P7657">
        <v>9</v>
      </c>
      <c r="Q7657">
        <v>6</v>
      </c>
      <c r="R7657">
        <v>0</v>
      </c>
      <c r="S7657">
        <v>6</v>
      </c>
      <c r="T7657">
        <v>50</v>
      </c>
      <c r="U7657" t="s">
        <v>240</v>
      </c>
      <c r="V7657">
        <v>8</v>
      </c>
      <c r="W7657">
        <v>500</v>
      </c>
      <c r="X7657">
        <v>5</v>
      </c>
      <c r="Y7657">
        <v>247.71445312500001</v>
      </c>
      <c r="Z7657" s="1">
        <v>0</v>
      </c>
      <c r="AA7657" s="1"/>
    </row>
    <row r="7658" spans="1:27" x14ac:dyDescent="0.35">
      <c r="A7658">
        <v>482</v>
      </c>
      <c r="B7658" t="e">
        <f>VLOOKUP(Tableau__3_Déplacements_2[[#This Row],[Id_Menage]],[2]Ménages!$A$2:$AD$1503,32)</f>
        <v>#REF!</v>
      </c>
      <c r="C7658" t="s">
        <v>65</v>
      </c>
      <c r="D7658" t="s">
        <v>6679</v>
      </c>
      <c r="E7658">
        <f>VLOOKUP(Tableau__3_Déplacements_2[[#This Row],[Id_Personne]],[1]!Tableau__2_Personnes_1[[Id_Personne]:[Age]],2)</f>
        <v>1</v>
      </c>
      <c r="F7658">
        <f>VLOOKUP(Tableau__3_Déplacements_2[[#This Row],[Id_Personne]],[1]!Tableau__2_Personnes_1[[Id_Personne]:[Age]],4)</f>
        <v>25</v>
      </c>
      <c r="G7658" t="s">
        <v>27</v>
      </c>
      <c r="H7658" t="s">
        <v>26</v>
      </c>
      <c r="I7658" t="s">
        <v>6682</v>
      </c>
      <c r="J7658">
        <v>1</v>
      </c>
      <c r="K7658">
        <v>92</v>
      </c>
      <c r="M7658">
        <v>60</v>
      </c>
      <c r="O7658" t="str">
        <f>IF(Tableau__3_Déplacements_2[[#This Row],[Ori]]=Tableau__3_Déplacements_2[[#This Row],[Des]],"local","metro")</f>
        <v>metro</v>
      </c>
      <c r="P7658">
        <v>15</v>
      </c>
      <c r="Q7658">
        <v>21</v>
      </c>
      <c r="R7658">
        <v>0</v>
      </c>
      <c r="S7658">
        <v>22</v>
      </c>
      <c r="T7658">
        <v>0</v>
      </c>
      <c r="U7658" t="s">
        <v>240</v>
      </c>
      <c r="V7658">
        <v>8</v>
      </c>
      <c r="W7658">
        <v>500</v>
      </c>
      <c r="X7658">
        <v>5</v>
      </c>
      <c r="Y7658">
        <v>247.71445312500001</v>
      </c>
      <c r="Z7658" s="1">
        <v>0</v>
      </c>
      <c r="AA7658" s="1"/>
    </row>
    <row r="7659" spans="1:27" x14ac:dyDescent="0.35">
      <c r="A7659">
        <v>482</v>
      </c>
      <c r="B7659" t="e">
        <f>VLOOKUP(Tableau__3_Déplacements_2[[#This Row],[Id_Menage]],[2]Ménages!$A$2:$AD$1503,32)</f>
        <v>#REF!</v>
      </c>
      <c r="C7659" t="s">
        <v>65</v>
      </c>
      <c r="D7659" t="s">
        <v>6679</v>
      </c>
      <c r="E7659">
        <f>VLOOKUP(Tableau__3_Déplacements_2[[#This Row],[Id_Personne]],[1]!Tableau__2_Personnes_1[[Id_Personne]:[Age]],2)</f>
        <v>1</v>
      </c>
      <c r="F7659">
        <f>VLOOKUP(Tableau__3_Déplacements_2[[#This Row],[Id_Personne]],[1]!Tableau__2_Personnes_1[[Id_Personne]:[Age]],4)</f>
        <v>25</v>
      </c>
      <c r="G7659" t="s">
        <v>3</v>
      </c>
      <c r="H7659" t="s">
        <v>2</v>
      </c>
      <c r="I7659" t="s">
        <v>6681</v>
      </c>
      <c r="J7659">
        <v>1</v>
      </c>
      <c r="K7659">
        <v>92</v>
      </c>
      <c r="M7659">
        <v>91</v>
      </c>
      <c r="O7659" t="str">
        <f>IF(Tableau__3_Déplacements_2[[#This Row],[Ori]]=Tableau__3_Déplacements_2[[#This Row],[Des]],"local","metro")</f>
        <v>metro</v>
      </c>
      <c r="P7659">
        <v>12</v>
      </c>
      <c r="Q7659">
        <v>13</v>
      </c>
      <c r="R7659">
        <v>0</v>
      </c>
      <c r="S7659">
        <v>13</v>
      </c>
      <c r="T7659">
        <v>20</v>
      </c>
      <c r="U7659" t="s">
        <v>81</v>
      </c>
      <c r="V7659">
        <v>5</v>
      </c>
      <c r="W7659">
        <v>100</v>
      </c>
      <c r="X7659">
        <v>5</v>
      </c>
      <c r="Y7659">
        <v>247.71445312500001</v>
      </c>
      <c r="Z7659" s="1">
        <v>0</v>
      </c>
      <c r="AA7659" s="1"/>
    </row>
    <row r="7660" spans="1:27" x14ac:dyDescent="0.35">
      <c r="A7660">
        <v>482</v>
      </c>
      <c r="B7660" t="e">
        <f>VLOOKUP(Tableau__3_Déplacements_2[[#This Row],[Id_Menage]],[2]Ménages!$A$2:$AD$1503,32)</f>
        <v>#REF!</v>
      </c>
      <c r="C7660" t="s">
        <v>65</v>
      </c>
      <c r="D7660" t="s">
        <v>6679</v>
      </c>
      <c r="E7660">
        <f>VLOOKUP(Tableau__3_Déplacements_2[[#This Row],[Id_Personne]],[1]!Tableau__2_Personnes_1[[Id_Personne]:[Age]],2)</f>
        <v>1</v>
      </c>
      <c r="F7660">
        <f>VLOOKUP(Tableau__3_Déplacements_2[[#This Row],[Id_Personne]],[1]!Tableau__2_Personnes_1[[Id_Personne]:[Age]],4)</f>
        <v>25</v>
      </c>
      <c r="G7660" t="s">
        <v>13</v>
      </c>
      <c r="H7660" t="s">
        <v>22</v>
      </c>
      <c r="I7660" t="s">
        <v>6680</v>
      </c>
      <c r="J7660">
        <v>1</v>
      </c>
      <c r="K7660">
        <v>91</v>
      </c>
      <c r="M7660">
        <v>92</v>
      </c>
      <c r="O7660" t="str">
        <f>IF(Tableau__3_Déplacements_2[[#This Row],[Ori]]=Tableau__3_Déplacements_2[[#This Row],[Des]],"local","metro")</f>
        <v>metro</v>
      </c>
      <c r="P7660">
        <v>10</v>
      </c>
      <c r="Q7660">
        <v>15</v>
      </c>
      <c r="R7660">
        <v>0</v>
      </c>
      <c r="S7660">
        <v>15</v>
      </c>
      <c r="T7660">
        <v>20</v>
      </c>
      <c r="U7660" t="s">
        <v>81</v>
      </c>
      <c r="V7660">
        <v>5</v>
      </c>
      <c r="W7660">
        <v>100</v>
      </c>
      <c r="X7660">
        <v>5</v>
      </c>
      <c r="Y7660">
        <v>247.71445312500001</v>
      </c>
      <c r="Z7660" s="1">
        <v>0</v>
      </c>
      <c r="AA7660" s="1"/>
    </row>
    <row r="7661" spans="1:27" x14ac:dyDescent="0.35">
      <c r="A7661">
        <v>482</v>
      </c>
      <c r="B7661" t="e">
        <f>VLOOKUP(Tableau__3_Déplacements_2[[#This Row],[Id_Menage]],[2]Ménages!$A$2:$AD$1503,32)</f>
        <v>#REF!</v>
      </c>
      <c r="C7661" t="s">
        <v>65</v>
      </c>
      <c r="D7661" t="s">
        <v>6679</v>
      </c>
      <c r="E7661">
        <f>VLOOKUP(Tableau__3_Déplacements_2[[#This Row],[Id_Personne]],[1]!Tableau__2_Personnes_1[[Id_Personne]:[Age]],2)</f>
        <v>1</v>
      </c>
      <c r="F7661">
        <f>VLOOKUP(Tableau__3_Déplacements_2[[#This Row],[Id_Personne]],[1]!Tableau__2_Personnes_1[[Id_Personne]:[Age]],4)</f>
        <v>25</v>
      </c>
      <c r="G7661" t="s">
        <v>0</v>
      </c>
      <c r="H7661" t="s">
        <v>7</v>
      </c>
      <c r="I7661" t="s">
        <v>6678</v>
      </c>
      <c r="J7661">
        <v>1</v>
      </c>
      <c r="K7661">
        <v>60</v>
      </c>
      <c r="M7661">
        <v>92</v>
      </c>
      <c r="O7661" t="str">
        <f>IF(Tableau__3_Déplacements_2[[#This Row],[Ori]]=Tableau__3_Déplacements_2[[#This Row],[Des]],"local","metro")</f>
        <v>metro</v>
      </c>
      <c r="P7661">
        <v>9</v>
      </c>
      <c r="Q7661">
        <v>6</v>
      </c>
      <c r="R7661">
        <v>0</v>
      </c>
      <c r="S7661">
        <v>6</v>
      </c>
      <c r="T7661">
        <v>50</v>
      </c>
      <c r="U7661" t="s">
        <v>240</v>
      </c>
      <c r="V7661">
        <v>8</v>
      </c>
      <c r="W7661">
        <v>500</v>
      </c>
      <c r="X7661">
        <v>5</v>
      </c>
      <c r="Y7661">
        <v>247.71445312500001</v>
      </c>
      <c r="Z7661" s="1">
        <v>0</v>
      </c>
      <c r="AA7661" s="1"/>
    </row>
    <row r="7662" spans="1:27" x14ac:dyDescent="0.35">
      <c r="A7662">
        <v>482</v>
      </c>
      <c r="B7662" t="e">
        <f>VLOOKUP(Tableau__3_Déplacements_2[[#This Row],[Id_Menage]],[2]Ménages!$A$2:$AD$1503,32)</f>
        <v>#REF!</v>
      </c>
      <c r="C7662" t="s">
        <v>61</v>
      </c>
      <c r="D7662" t="s">
        <v>6674</v>
      </c>
      <c r="E7662">
        <f>VLOOKUP(Tableau__3_Déplacements_2[[#This Row],[Id_Personne]],[1]!Tableau__2_Personnes_1[[Id_Personne]:[Age]],2)</f>
        <v>2</v>
      </c>
      <c r="F7662">
        <f>VLOOKUP(Tableau__3_Déplacements_2[[#This Row],[Id_Personne]],[1]!Tableau__2_Personnes_1[[Id_Personne]:[Age]],4)</f>
        <v>23</v>
      </c>
      <c r="G7662" t="s">
        <v>13</v>
      </c>
      <c r="H7662" t="s">
        <v>22</v>
      </c>
      <c r="I7662" t="s">
        <v>6677</v>
      </c>
      <c r="J7662">
        <v>1</v>
      </c>
      <c r="K7662">
        <v>94</v>
      </c>
      <c r="M7662">
        <v>92</v>
      </c>
      <c r="O7662" t="str">
        <f>IF(Tableau__3_Déplacements_2[[#This Row],[Ori]]=Tableau__3_Déplacements_2[[#This Row],[Des]],"local","metro")</f>
        <v>metro</v>
      </c>
      <c r="P7662">
        <v>13</v>
      </c>
      <c r="Q7662">
        <v>16</v>
      </c>
      <c r="R7662">
        <v>0</v>
      </c>
      <c r="S7662">
        <v>16</v>
      </c>
      <c r="T7662">
        <v>10</v>
      </c>
      <c r="U7662" t="s">
        <v>81</v>
      </c>
      <c r="V7662">
        <v>5</v>
      </c>
      <c r="W7662">
        <v>100</v>
      </c>
      <c r="X7662">
        <v>5</v>
      </c>
      <c r="Y7662">
        <v>247.71445312500001</v>
      </c>
      <c r="Z7662" s="1">
        <v>0</v>
      </c>
      <c r="AA7662" s="1"/>
    </row>
    <row r="7663" spans="1:27" x14ac:dyDescent="0.35">
      <c r="A7663">
        <v>482</v>
      </c>
      <c r="B7663" t="e">
        <f>VLOOKUP(Tableau__3_Déplacements_2[[#This Row],[Id_Menage]],[2]Ménages!$A$2:$AD$1503,32)</f>
        <v>#REF!</v>
      </c>
      <c r="C7663" t="s">
        <v>61</v>
      </c>
      <c r="D7663" t="s">
        <v>6674</v>
      </c>
      <c r="E7663">
        <f>VLOOKUP(Tableau__3_Déplacements_2[[#This Row],[Id_Personne]],[1]!Tableau__2_Personnes_1[[Id_Personne]:[Age]],2)</f>
        <v>2</v>
      </c>
      <c r="F7663">
        <f>VLOOKUP(Tableau__3_Déplacements_2[[#This Row],[Id_Personne]],[1]!Tableau__2_Personnes_1[[Id_Personne]:[Age]],4)</f>
        <v>23</v>
      </c>
      <c r="G7663" t="s">
        <v>27</v>
      </c>
      <c r="H7663" t="s">
        <v>26</v>
      </c>
      <c r="I7663" t="s">
        <v>6676</v>
      </c>
      <c r="J7663">
        <v>1</v>
      </c>
      <c r="K7663">
        <v>92</v>
      </c>
      <c r="M7663">
        <v>60</v>
      </c>
      <c r="O7663" t="str">
        <f>IF(Tableau__3_Déplacements_2[[#This Row],[Ori]]=Tableau__3_Déplacements_2[[#This Row],[Des]],"local","metro")</f>
        <v>metro</v>
      </c>
      <c r="P7663">
        <v>15</v>
      </c>
      <c r="Q7663">
        <v>20</v>
      </c>
      <c r="R7663">
        <v>0</v>
      </c>
      <c r="S7663">
        <v>20</v>
      </c>
      <c r="T7663">
        <v>55</v>
      </c>
      <c r="U7663" t="s">
        <v>240</v>
      </c>
      <c r="V7663">
        <v>8</v>
      </c>
      <c r="W7663">
        <v>500</v>
      </c>
      <c r="X7663">
        <v>5</v>
      </c>
      <c r="Y7663">
        <v>247.71445312500001</v>
      </c>
      <c r="Z7663" s="1">
        <v>0</v>
      </c>
      <c r="AA7663" s="1"/>
    </row>
    <row r="7664" spans="1:27" x14ac:dyDescent="0.35">
      <c r="A7664">
        <v>482</v>
      </c>
      <c r="B7664" t="e">
        <f>VLOOKUP(Tableau__3_Déplacements_2[[#This Row],[Id_Menage]],[2]Ménages!$A$2:$AD$1503,32)</f>
        <v>#REF!</v>
      </c>
      <c r="C7664" t="s">
        <v>61</v>
      </c>
      <c r="D7664" t="s">
        <v>6674</v>
      </c>
      <c r="E7664">
        <f>VLOOKUP(Tableau__3_Déplacements_2[[#This Row],[Id_Personne]],[1]!Tableau__2_Personnes_1[[Id_Personne]:[Age]],2)</f>
        <v>2</v>
      </c>
      <c r="F7664">
        <f>VLOOKUP(Tableau__3_Déplacements_2[[#This Row],[Id_Personne]],[1]!Tableau__2_Personnes_1[[Id_Personne]:[Age]],4)</f>
        <v>23</v>
      </c>
      <c r="G7664" t="s">
        <v>3</v>
      </c>
      <c r="H7664" t="s">
        <v>2</v>
      </c>
      <c r="I7664" t="s">
        <v>6675</v>
      </c>
      <c r="J7664">
        <v>1</v>
      </c>
      <c r="K7664">
        <v>92</v>
      </c>
      <c r="M7664">
        <v>94</v>
      </c>
      <c r="O7664" t="str">
        <f>IF(Tableau__3_Déplacements_2[[#This Row],[Ori]]=Tableau__3_Déplacements_2[[#This Row],[Des]],"local","metro")</f>
        <v>metro</v>
      </c>
      <c r="P7664">
        <v>12</v>
      </c>
      <c r="Q7664">
        <v>12</v>
      </c>
      <c r="R7664">
        <v>0</v>
      </c>
      <c r="S7664">
        <v>12</v>
      </c>
      <c r="T7664">
        <v>40</v>
      </c>
      <c r="U7664" t="s">
        <v>81</v>
      </c>
      <c r="V7664">
        <v>5</v>
      </c>
      <c r="W7664">
        <v>100</v>
      </c>
      <c r="X7664">
        <v>5</v>
      </c>
      <c r="Y7664">
        <v>247.71445312500001</v>
      </c>
      <c r="Z7664" s="1">
        <v>0</v>
      </c>
      <c r="AA7664" s="1"/>
    </row>
    <row r="7665" spans="1:27" x14ac:dyDescent="0.35">
      <c r="A7665">
        <v>482</v>
      </c>
      <c r="B7665" t="e">
        <f>VLOOKUP(Tableau__3_Déplacements_2[[#This Row],[Id_Menage]],[2]Ménages!$A$2:$AD$1503,32)</f>
        <v>#REF!</v>
      </c>
      <c r="C7665" t="s">
        <v>61</v>
      </c>
      <c r="D7665" t="s">
        <v>6674</v>
      </c>
      <c r="E7665">
        <f>VLOOKUP(Tableau__3_Déplacements_2[[#This Row],[Id_Personne]],[1]!Tableau__2_Personnes_1[[Id_Personne]:[Age]],2)</f>
        <v>2</v>
      </c>
      <c r="F7665">
        <f>VLOOKUP(Tableau__3_Déplacements_2[[#This Row],[Id_Personne]],[1]!Tableau__2_Personnes_1[[Id_Personne]:[Age]],4)</f>
        <v>23</v>
      </c>
      <c r="G7665" t="s">
        <v>0</v>
      </c>
      <c r="H7665" t="s">
        <v>7</v>
      </c>
      <c r="I7665" t="s">
        <v>6673</v>
      </c>
      <c r="J7665">
        <v>1</v>
      </c>
      <c r="K7665">
        <v>60</v>
      </c>
      <c r="M7665">
        <v>92</v>
      </c>
      <c r="O7665" t="str">
        <f>IF(Tableau__3_Déplacements_2[[#This Row],[Ori]]=Tableau__3_Déplacements_2[[#This Row],[Des]],"local","metro")</f>
        <v>metro</v>
      </c>
      <c r="P7665">
        <v>9</v>
      </c>
      <c r="Q7665">
        <v>6</v>
      </c>
      <c r="R7665">
        <v>0</v>
      </c>
      <c r="S7665">
        <v>6</v>
      </c>
      <c r="T7665">
        <v>50</v>
      </c>
      <c r="U7665" t="s">
        <v>240</v>
      </c>
      <c r="V7665">
        <v>8</v>
      </c>
      <c r="W7665">
        <v>500</v>
      </c>
      <c r="X7665">
        <v>5</v>
      </c>
      <c r="Y7665">
        <v>247.71445312500001</v>
      </c>
      <c r="Z7665" s="1">
        <v>0</v>
      </c>
      <c r="AA7665" s="1"/>
    </row>
    <row r="7666" spans="1:27" x14ac:dyDescent="0.35">
      <c r="A7666">
        <v>483</v>
      </c>
      <c r="B7666" t="e">
        <f>VLOOKUP(Tableau__3_Déplacements_2[[#This Row],[Id_Menage]],[2]Ménages!$A$2:$AD$1503,32)</f>
        <v>#REF!</v>
      </c>
      <c r="C7666" t="s">
        <v>16</v>
      </c>
      <c r="D7666" t="s">
        <v>6671</v>
      </c>
      <c r="E7666">
        <f>VLOOKUP(Tableau__3_Déplacements_2[[#This Row],[Id_Personne]],[1]!Tableau__2_Personnes_1[[Id_Personne]:[Age]],2)</f>
        <v>1</v>
      </c>
      <c r="F7666">
        <f>VLOOKUP(Tableau__3_Déplacements_2[[#This Row],[Id_Personne]],[1]!Tableau__2_Personnes_1[[Id_Personne]:[Age]],4)</f>
        <v>40</v>
      </c>
      <c r="G7666" t="s">
        <v>0</v>
      </c>
      <c r="H7666" t="s">
        <v>7</v>
      </c>
      <c r="I7666" t="s">
        <v>6672</v>
      </c>
      <c r="J7666">
        <v>1</v>
      </c>
      <c r="K7666">
        <v>60</v>
      </c>
      <c r="M7666">
        <v>1</v>
      </c>
      <c r="O7666" t="str">
        <f>IF(Tableau__3_Déplacements_2[[#This Row],[Ori]]=Tableau__3_Déplacements_2[[#This Row],[Des]],"local","metro")</f>
        <v>metro</v>
      </c>
      <c r="P7666">
        <v>3</v>
      </c>
      <c r="Q7666">
        <v>8</v>
      </c>
      <c r="R7666">
        <v>0</v>
      </c>
      <c r="S7666">
        <v>8</v>
      </c>
      <c r="T7666">
        <v>40</v>
      </c>
      <c r="U7666" t="s">
        <v>281</v>
      </c>
      <c r="V7666">
        <v>17</v>
      </c>
      <c r="W7666">
        <v>700</v>
      </c>
      <c r="X7666">
        <v>5</v>
      </c>
      <c r="Y7666">
        <v>247.71445312500001</v>
      </c>
      <c r="Z7666" s="1">
        <v>0</v>
      </c>
      <c r="AA7666" s="1"/>
    </row>
    <row r="7667" spans="1:27" x14ac:dyDescent="0.35">
      <c r="A7667">
        <v>483</v>
      </c>
      <c r="B7667" t="e">
        <f>VLOOKUP(Tableau__3_Déplacements_2[[#This Row],[Id_Menage]],[2]Ménages!$A$2:$AD$1503,32)</f>
        <v>#REF!</v>
      </c>
      <c r="C7667" t="s">
        <v>16</v>
      </c>
      <c r="D7667" t="s">
        <v>6671</v>
      </c>
      <c r="E7667">
        <f>VLOOKUP(Tableau__3_Déplacements_2[[#This Row],[Id_Personne]],[1]!Tableau__2_Personnes_1[[Id_Personne]:[Age]],2)</f>
        <v>1</v>
      </c>
      <c r="F7667">
        <f>VLOOKUP(Tableau__3_Déplacements_2[[#This Row],[Id_Personne]],[1]!Tableau__2_Personnes_1[[Id_Personne]:[Age]],4)</f>
        <v>40</v>
      </c>
      <c r="G7667" t="s">
        <v>3</v>
      </c>
      <c r="H7667" t="s">
        <v>2</v>
      </c>
      <c r="I7667" t="s">
        <v>6670</v>
      </c>
      <c r="J7667">
        <v>1</v>
      </c>
      <c r="K7667">
        <v>1</v>
      </c>
      <c r="M7667">
        <v>60</v>
      </c>
      <c r="O7667" t="str">
        <f>IF(Tableau__3_Déplacements_2[[#This Row],[Ori]]=Tableau__3_Déplacements_2[[#This Row],[Des]],"local","metro")</f>
        <v>metro</v>
      </c>
      <c r="P7667">
        <v>15</v>
      </c>
      <c r="Q7667">
        <v>20</v>
      </c>
      <c r="R7667">
        <v>0</v>
      </c>
      <c r="S7667">
        <v>21</v>
      </c>
      <c r="T7667">
        <v>0</v>
      </c>
      <c r="U7667" t="s">
        <v>281</v>
      </c>
      <c r="V7667">
        <v>17</v>
      </c>
      <c r="W7667">
        <v>700</v>
      </c>
      <c r="X7667">
        <v>5</v>
      </c>
      <c r="Y7667">
        <v>247.71445312500001</v>
      </c>
      <c r="Z7667" s="1">
        <v>0</v>
      </c>
      <c r="AA7667" s="1"/>
    </row>
    <row r="7668" spans="1:27" x14ac:dyDescent="0.35">
      <c r="A7668">
        <v>483</v>
      </c>
      <c r="B7668" t="e">
        <f>VLOOKUP(Tableau__3_Déplacements_2[[#This Row],[Id_Menage]],[2]Ménages!$A$2:$AD$1503,32)</f>
        <v>#REF!</v>
      </c>
      <c r="C7668" t="s">
        <v>11</v>
      </c>
      <c r="D7668" t="s">
        <v>6668</v>
      </c>
      <c r="E7668">
        <f>VLOOKUP(Tableau__3_Déplacements_2[[#This Row],[Id_Personne]],[1]!Tableau__2_Personnes_1[[Id_Personne]:[Age]],2)</f>
        <v>2</v>
      </c>
      <c r="F7668">
        <f>VLOOKUP(Tableau__3_Déplacements_2[[#This Row],[Id_Personne]],[1]!Tableau__2_Personnes_1[[Id_Personne]:[Age]],4)</f>
        <v>36</v>
      </c>
      <c r="G7668" t="s">
        <v>0</v>
      </c>
      <c r="H7668" t="s">
        <v>7</v>
      </c>
      <c r="I7668" t="s">
        <v>6669</v>
      </c>
      <c r="J7668">
        <v>1</v>
      </c>
      <c r="K7668">
        <v>60</v>
      </c>
      <c r="M7668">
        <v>1</v>
      </c>
      <c r="O7668" t="str">
        <f>IF(Tableau__3_Déplacements_2[[#This Row],[Ori]]=Tableau__3_Déplacements_2[[#This Row],[Des]],"local","metro")</f>
        <v>metro</v>
      </c>
      <c r="P7668">
        <v>3</v>
      </c>
      <c r="Q7668">
        <v>8</v>
      </c>
      <c r="R7668">
        <v>0</v>
      </c>
      <c r="S7668">
        <v>8</v>
      </c>
      <c r="T7668">
        <v>40</v>
      </c>
      <c r="U7668" t="s">
        <v>281</v>
      </c>
      <c r="V7668">
        <v>17</v>
      </c>
      <c r="W7668">
        <v>700</v>
      </c>
      <c r="X7668">
        <v>5</v>
      </c>
      <c r="Y7668">
        <v>247.71445312500001</v>
      </c>
      <c r="Z7668" s="1">
        <v>0</v>
      </c>
      <c r="AA7668" s="1"/>
    </row>
    <row r="7669" spans="1:27" x14ac:dyDescent="0.35">
      <c r="A7669">
        <v>483</v>
      </c>
      <c r="B7669" t="e">
        <f>VLOOKUP(Tableau__3_Déplacements_2[[#This Row],[Id_Menage]],[2]Ménages!$A$2:$AD$1503,32)</f>
        <v>#REF!</v>
      </c>
      <c r="C7669" t="s">
        <v>11</v>
      </c>
      <c r="D7669" t="s">
        <v>6668</v>
      </c>
      <c r="E7669">
        <f>VLOOKUP(Tableau__3_Déplacements_2[[#This Row],[Id_Personne]],[1]!Tableau__2_Personnes_1[[Id_Personne]:[Age]],2)</f>
        <v>2</v>
      </c>
      <c r="F7669">
        <f>VLOOKUP(Tableau__3_Déplacements_2[[#This Row],[Id_Personne]],[1]!Tableau__2_Personnes_1[[Id_Personne]:[Age]],4)</f>
        <v>36</v>
      </c>
      <c r="G7669" t="s">
        <v>3</v>
      </c>
      <c r="H7669" t="s">
        <v>2</v>
      </c>
      <c r="I7669" t="s">
        <v>6667</v>
      </c>
      <c r="J7669">
        <v>1</v>
      </c>
      <c r="K7669">
        <v>1</v>
      </c>
      <c r="M7669">
        <v>60</v>
      </c>
      <c r="O7669" t="str">
        <f>IF(Tableau__3_Déplacements_2[[#This Row],[Ori]]=Tableau__3_Déplacements_2[[#This Row],[Des]],"local","metro")</f>
        <v>metro</v>
      </c>
      <c r="P7669">
        <v>15</v>
      </c>
      <c r="Q7669">
        <v>20</v>
      </c>
      <c r="R7669">
        <v>0</v>
      </c>
      <c r="S7669">
        <v>21</v>
      </c>
      <c r="T7669">
        <v>0</v>
      </c>
      <c r="U7669" t="s">
        <v>281</v>
      </c>
      <c r="V7669">
        <v>17</v>
      </c>
      <c r="W7669">
        <v>700</v>
      </c>
      <c r="X7669">
        <v>5</v>
      </c>
      <c r="Y7669">
        <v>247.71445312500001</v>
      </c>
      <c r="Z7669" s="1">
        <v>0</v>
      </c>
      <c r="AA7669" s="1"/>
    </row>
    <row r="7670" spans="1:27" x14ac:dyDescent="0.35">
      <c r="A7670">
        <v>483</v>
      </c>
      <c r="B7670" t="e">
        <f>VLOOKUP(Tableau__3_Déplacements_2[[#This Row],[Id_Menage]],[2]Ménages!$A$2:$AD$1503,32)</f>
        <v>#REF!</v>
      </c>
      <c r="C7670" t="s">
        <v>5</v>
      </c>
      <c r="D7670" t="s">
        <v>6663</v>
      </c>
      <c r="E7670">
        <f>VLOOKUP(Tableau__3_Déplacements_2[[#This Row],[Id_Personne]],[1]!Tableau__2_Personnes_1[[Id_Personne]:[Age]],2)</f>
        <v>2</v>
      </c>
      <c r="F7670">
        <f>VLOOKUP(Tableau__3_Déplacements_2[[#This Row],[Id_Personne]],[1]!Tableau__2_Personnes_1[[Id_Personne]:[Age]],4)</f>
        <v>19</v>
      </c>
      <c r="G7670" t="s">
        <v>0</v>
      </c>
      <c r="H7670" t="s">
        <v>7</v>
      </c>
      <c r="I7670" t="s">
        <v>6666</v>
      </c>
      <c r="J7670">
        <v>1</v>
      </c>
      <c r="K7670">
        <v>60</v>
      </c>
      <c r="M7670">
        <v>37</v>
      </c>
      <c r="O7670" t="str">
        <f>IF(Tableau__3_Déplacements_2[[#This Row],[Ori]]=Tableau__3_Déplacements_2[[#This Row],[Des]],"local","metro")</f>
        <v>metro</v>
      </c>
      <c r="P7670">
        <v>8</v>
      </c>
      <c r="Q7670">
        <v>7</v>
      </c>
      <c r="R7670">
        <v>0</v>
      </c>
      <c r="S7670">
        <v>7</v>
      </c>
      <c r="T7670">
        <v>30</v>
      </c>
      <c r="U7670" t="s">
        <v>240</v>
      </c>
      <c r="V7670">
        <v>8</v>
      </c>
      <c r="W7670">
        <v>300</v>
      </c>
      <c r="X7670">
        <v>5</v>
      </c>
      <c r="Y7670">
        <v>247.71445312500001</v>
      </c>
      <c r="Z7670" s="1">
        <v>0</v>
      </c>
      <c r="AA7670" s="1"/>
    </row>
    <row r="7671" spans="1:27" x14ac:dyDescent="0.35">
      <c r="A7671">
        <v>483</v>
      </c>
      <c r="B7671" t="e">
        <f>VLOOKUP(Tableau__3_Déplacements_2[[#This Row],[Id_Menage]],[2]Ménages!$A$2:$AD$1503,32)</f>
        <v>#REF!</v>
      </c>
      <c r="C7671" t="s">
        <v>5</v>
      </c>
      <c r="D7671" t="s">
        <v>6663</v>
      </c>
      <c r="E7671">
        <f>VLOOKUP(Tableau__3_Déplacements_2[[#This Row],[Id_Personne]],[1]!Tableau__2_Personnes_1[[Id_Personne]:[Age]],2)</f>
        <v>2</v>
      </c>
      <c r="F7671">
        <f>VLOOKUP(Tableau__3_Déplacements_2[[#This Row],[Id_Personne]],[1]!Tableau__2_Personnes_1[[Id_Personne]:[Age]],4)</f>
        <v>19</v>
      </c>
      <c r="G7671" t="s">
        <v>3</v>
      </c>
      <c r="H7671" t="s">
        <v>2</v>
      </c>
      <c r="I7671" t="s">
        <v>6665</v>
      </c>
      <c r="J7671">
        <v>1</v>
      </c>
      <c r="K7671">
        <v>37</v>
      </c>
      <c r="M7671">
        <v>35</v>
      </c>
      <c r="O7671" t="str">
        <f>IF(Tableau__3_Déplacements_2[[#This Row],[Ori]]=Tableau__3_Déplacements_2[[#This Row],[Des]],"local","metro")</f>
        <v>metro</v>
      </c>
      <c r="P7671">
        <v>10</v>
      </c>
      <c r="Q7671">
        <v>15</v>
      </c>
      <c r="R7671">
        <v>0</v>
      </c>
      <c r="S7671">
        <v>15</v>
      </c>
      <c r="T7671">
        <v>25</v>
      </c>
      <c r="U7671" t="s">
        <v>240</v>
      </c>
      <c r="V7671">
        <v>8</v>
      </c>
      <c r="W7671">
        <v>300</v>
      </c>
      <c r="X7671">
        <v>1</v>
      </c>
      <c r="Y7671">
        <v>247.71445312500001</v>
      </c>
      <c r="Z7671" s="1">
        <v>0</v>
      </c>
      <c r="AA7671" s="1"/>
    </row>
    <row r="7672" spans="1:27" x14ac:dyDescent="0.35">
      <c r="A7672">
        <v>483</v>
      </c>
      <c r="B7672" t="e">
        <f>VLOOKUP(Tableau__3_Déplacements_2[[#This Row],[Id_Menage]],[2]Ménages!$A$2:$AD$1503,32)</f>
        <v>#REF!</v>
      </c>
      <c r="C7672" t="s">
        <v>5</v>
      </c>
      <c r="D7672" t="s">
        <v>6663</v>
      </c>
      <c r="E7672">
        <f>VLOOKUP(Tableau__3_Déplacements_2[[#This Row],[Id_Personne]],[1]!Tableau__2_Personnes_1[[Id_Personne]:[Age]],2)</f>
        <v>2</v>
      </c>
      <c r="F7672">
        <f>VLOOKUP(Tableau__3_Déplacements_2[[#This Row],[Id_Personne]],[1]!Tableau__2_Personnes_1[[Id_Personne]:[Age]],4)</f>
        <v>19</v>
      </c>
      <c r="G7672" t="s">
        <v>27</v>
      </c>
      <c r="H7672" t="s">
        <v>26</v>
      </c>
      <c r="I7672" t="s">
        <v>6664</v>
      </c>
      <c r="J7672">
        <v>1</v>
      </c>
      <c r="K7672">
        <v>37</v>
      </c>
      <c r="M7672">
        <v>60</v>
      </c>
      <c r="O7672" t="str">
        <f>IF(Tableau__3_Déplacements_2[[#This Row],[Ori]]=Tableau__3_Déplacements_2[[#This Row],[Des]],"local","metro")</f>
        <v>metro</v>
      </c>
      <c r="P7672">
        <v>15</v>
      </c>
      <c r="Q7672">
        <v>21</v>
      </c>
      <c r="R7672">
        <v>0</v>
      </c>
      <c r="S7672">
        <v>22</v>
      </c>
      <c r="T7672">
        <v>0</v>
      </c>
      <c r="U7672" t="s">
        <v>240</v>
      </c>
      <c r="V7672">
        <v>8</v>
      </c>
      <c r="W7672">
        <v>300</v>
      </c>
      <c r="X7672">
        <v>5</v>
      </c>
      <c r="Y7672">
        <v>247.71445312500001</v>
      </c>
      <c r="Z7672" s="1">
        <v>0</v>
      </c>
      <c r="AA7672" s="1"/>
    </row>
    <row r="7673" spans="1:27" x14ac:dyDescent="0.35">
      <c r="A7673">
        <v>483</v>
      </c>
      <c r="B7673" t="e">
        <f>VLOOKUP(Tableau__3_Déplacements_2[[#This Row],[Id_Menage]],[2]Ménages!$A$2:$AD$1503,32)</f>
        <v>#REF!</v>
      </c>
      <c r="C7673" t="s">
        <v>5</v>
      </c>
      <c r="D7673" t="s">
        <v>6663</v>
      </c>
      <c r="E7673">
        <f>VLOOKUP(Tableau__3_Déplacements_2[[#This Row],[Id_Personne]],[1]!Tableau__2_Personnes_1[[Id_Personne]:[Age]],2)</f>
        <v>2</v>
      </c>
      <c r="F7673">
        <f>VLOOKUP(Tableau__3_Déplacements_2[[#This Row],[Id_Personne]],[1]!Tableau__2_Personnes_1[[Id_Personne]:[Age]],4)</f>
        <v>19</v>
      </c>
      <c r="G7673" t="s">
        <v>13</v>
      </c>
      <c r="H7673" t="s">
        <v>22</v>
      </c>
      <c r="I7673" t="s">
        <v>6662</v>
      </c>
      <c r="J7673">
        <v>1</v>
      </c>
      <c r="K7673">
        <v>35</v>
      </c>
      <c r="M7673">
        <v>37</v>
      </c>
      <c r="O7673" t="str">
        <f>IF(Tableau__3_Déplacements_2[[#This Row],[Ori]]=Tableau__3_Déplacements_2[[#This Row],[Des]],"local","metro")</f>
        <v>metro</v>
      </c>
      <c r="P7673">
        <v>8</v>
      </c>
      <c r="Q7673">
        <v>17</v>
      </c>
      <c r="R7673">
        <v>0</v>
      </c>
      <c r="S7673">
        <v>17</v>
      </c>
      <c r="T7673">
        <v>30</v>
      </c>
      <c r="U7673" t="s">
        <v>240</v>
      </c>
      <c r="V7673">
        <v>8</v>
      </c>
      <c r="W7673">
        <v>300</v>
      </c>
      <c r="X7673">
        <v>1</v>
      </c>
      <c r="Y7673">
        <v>247.71445312500001</v>
      </c>
      <c r="Z7673" s="1">
        <v>0</v>
      </c>
      <c r="AA7673" s="1"/>
    </row>
    <row r="7674" spans="1:27" x14ac:dyDescent="0.35">
      <c r="A7674">
        <v>484</v>
      </c>
      <c r="B7674" t="e">
        <f>VLOOKUP(Tableau__3_Déplacements_2[[#This Row],[Id_Menage]],[2]Ménages!$A$2:$AD$1503,32)</f>
        <v>#REF!</v>
      </c>
      <c r="C7674" t="s">
        <v>16</v>
      </c>
      <c r="D7674" t="s">
        <v>6660</v>
      </c>
      <c r="E7674">
        <f>VLOOKUP(Tableau__3_Déplacements_2[[#This Row],[Id_Personne]],[1]!Tableau__2_Personnes_1[[Id_Personne]:[Age]],2)</f>
        <v>1</v>
      </c>
      <c r="F7674">
        <f>VLOOKUP(Tableau__3_Déplacements_2[[#This Row],[Id_Personne]],[1]!Tableau__2_Personnes_1[[Id_Personne]:[Age]],4)</f>
        <v>40</v>
      </c>
      <c r="G7674" t="s">
        <v>0</v>
      </c>
      <c r="H7674" t="s">
        <v>7</v>
      </c>
      <c r="I7674" t="s">
        <v>6661</v>
      </c>
      <c r="J7674">
        <v>1</v>
      </c>
      <c r="K7674">
        <v>60</v>
      </c>
      <c r="M7674">
        <v>2</v>
      </c>
      <c r="O7674" t="str">
        <f>IF(Tableau__3_Déplacements_2[[#This Row],[Ori]]=Tableau__3_Déplacements_2[[#This Row],[Des]],"local","metro")</f>
        <v>metro</v>
      </c>
      <c r="P7674">
        <v>3</v>
      </c>
      <c r="Q7674">
        <v>8</v>
      </c>
      <c r="R7674">
        <v>0</v>
      </c>
      <c r="S7674">
        <v>8</v>
      </c>
      <c r="T7674">
        <v>30</v>
      </c>
      <c r="U7674" t="s">
        <v>37</v>
      </c>
      <c r="V7674">
        <v>6</v>
      </c>
      <c r="W7674">
        <v>1000</v>
      </c>
      <c r="X7674">
        <v>5</v>
      </c>
      <c r="Y7674">
        <v>247.71445312500001</v>
      </c>
      <c r="Z7674" s="1">
        <v>0</v>
      </c>
      <c r="AA7674" s="1"/>
    </row>
    <row r="7675" spans="1:27" x14ac:dyDescent="0.35">
      <c r="A7675">
        <v>484</v>
      </c>
      <c r="B7675" t="e">
        <f>VLOOKUP(Tableau__3_Déplacements_2[[#This Row],[Id_Menage]],[2]Ménages!$A$2:$AD$1503,32)</f>
        <v>#REF!</v>
      </c>
      <c r="C7675" t="s">
        <v>16</v>
      </c>
      <c r="D7675" t="s">
        <v>6660</v>
      </c>
      <c r="E7675">
        <f>VLOOKUP(Tableau__3_Déplacements_2[[#This Row],[Id_Personne]],[1]!Tableau__2_Personnes_1[[Id_Personne]:[Age]],2)</f>
        <v>1</v>
      </c>
      <c r="F7675">
        <f>VLOOKUP(Tableau__3_Déplacements_2[[#This Row],[Id_Personne]],[1]!Tableau__2_Personnes_1[[Id_Personne]:[Age]],4)</f>
        <v>40</v>
      </c>
      <c r="G7675" t="s">
        <v>3</v>
      </c>
      <c r="H7675" t="s">
        <v>2</v>
      </c>
      <c r="I7675" t="s">
        <v>6659</v>
      </c>
      <c r="J7675">
        <v>1</v>
      </c>
      <c r="K7675">
        <v>2</v>
      </c>
      <c r="M7675">
        <v>60</v>
      </c>
      <c r="O7675" t="str">
        <f>IF(Tableau__3_Déplacements_2[[#This Row],[Ori]]=Tableau__3_Déplacements_2[[#This Row],[Des]],"local","metro")</f>
        <v>metro</v>
      </c>
      <c r="P7675">
        <v>15</v>
      </c>
      <c r="Q7675">
        <v>16</v>
      </c>
      <c r="R7675">
        <v>0</v>
      </c>
      <c r="S7675">
        <v>16</v>
      </c>
      <c r="T7675">
        <v>30</v>
      </c>
      <c r="U7675" t="s">
        <v>37</v>
      </c>
      <c r="V7675">
        <v>6</v>
      </c>
      <c r="W7675">
        <v>1000</v>
      </c>
      <c r="X7675">
        <v>5</v>
      </c>
      <c r="Y7675">
        <v>247.71445312500001</v>
      </c>
      <c r="Z7675" s="1">
        <v>0</v>
      </c>
      <c r="AA7675" s="1"/>
    </row>
    <row r="7676" spans="1:27" x14ac:dyDescent="0.35">
      <c r="A7676">
        <v>484</v>
      </c>
      <c r="B7676" t="e">
        <f>VLOOKUP(Tableau__3_Déplacements_2[[#This Row],[Id_Menage]],[2]Ménages!$A$2:$AD$1503,32)</f>
        <v>#REF!</v>
      </c>
      <c r="C7676" t="s">
        <v>11</v>
      </c>
      <c r="D7676" t="s">
        <v>6657</v>
      </c>
      <c r="E7676">
        <f>VLOOKUP(Tableau__3_Déplacements_2[[#This Row],[Id_Personne]],[1]!Tableau__2_Personnes_1[[Id_Personne]:[Age]],2)</f>
        <v>2</v>
      </c>
      <c r="F7676">
        <f>VLOOKUP(Tableau__3_Déplacements_2[[#This Row],[Id_Personne]],[1]!Tableau__2_Personnes_1[[Id_Personne]:[Age]],4)</f>
        <v>36</v>
      </c>
      <c r="G7676" t="s">
        <v>3</v>
      </c>
      <c r="H7676" t="s">
        <v>2</v>
      </c>
      <c r="I7676" t="s">
        <v>6658</v>
      </c>
      <c r="J7676">
        <v>1</v>
      </c>
      <c r="K7676">
        <v>80</v>
      </c>
      <c r="M7676">
        <v>60</v>
      </c>
      <c r="O7676" t="str">
        <f>IF(Tableau__3_Déplacements_2[[#This Row],[Ori]]=Tableau__3_Déplacements_2[[#This Row],[Des]],"local","metro")</f>
        <v>metro</v>
      </c>
      <c r="P7676">
        <v>15</v>
      </c>
      <c r="Q7676">
        <v>13</v>
      </c>
      <c r="R7676">
        <v>0</v>
      </c>
      <c r="S7676">
        <v>13</v>
      </c>
      <c r="T7676">
        <v>45</v>
      </c>
      <c r="U7676" t="s">
        <v>30</v>
      </c>
      <c r="V7676">
        <v>8</v>
      </c>
      <c r="W7676">
        <v>600</v>
      </c>
      <c r="X7676">
        <v>6</v>
      </c>
      <c r="Y7676">
        <v>247.71445312500001</v>
      </c>
      <c r="Z7676" s="1">
        <v>0</v>
      </c>
      <c r="AA7676" s="1"/>
    </row>
    <row r="7677" spans="1:27" x14ac:dyDescent="0.35">
      <c r="A7677">
        <v>484</v>
      </c>
      <c r="B7677" t="e">
        <f>VLOOKUP(Tableau__3_Déplacements_2[[#This Row],[Id_Menage]],[2]Ménages!$A$2:$AD$1503,32)</f>
        <v>#REF!</v>
      </c>
      <c r="C7677" t="s">
        <v>11</v>
      </c>
      <c r="D7677" t="s">
        <v>6657</v>
      </c>
      <c r="E7677">
        <f>VLOOKUP(Tableau__3_Déplacements_2[[#This Row],[Id_Personne]],[1]!Tableau__2_Personnes_1[[Id_Personne]:[Age]],2)</f>
        <v>2</v>
      </c>
      <c r="F7677">
        <f>VLOOKUP(Tableau__3_Déplacements_2[[#This Row],[Id_Personne]],[1]!Tableau__2_Personnes_1[[Id_Personne]:[Age]],4)</f>
        <v>36</v>
      </c>
      <c r="G7677" t="s">
        <v>0</v>
      </c>
      <c r="H7677" t="s">
        <v>7</v>
      </c>
      <c r="I7677" t="s">
        <v>6656</v>
      </c>
      <c r="J7677">
        <v>1</v>
      </c>
      <c r="K7677">
        <v>60</v>
      </c>
      <c r="M7677">
        <v>80</v>
      </c>
      <c r="O7677" t="str">
        <f>IF(Tableau__3_Déplacements_2[[#This Row],[Ori]]=Tableau__3_Déplacements_2[[#This Row],[Des]],"local","metro")</f>
        <v>metro</v>
      </c>
      <c r="P7677">
        <v>10</v>
      </c>
      <c r="Q7677">
        <v>9</v>
      </c>
      <c r="R7677">
        <v>0</v>
      </c>
      <c r="S7677">
        <v>9</v>
      </c>
      <c r="T7677">
        <v>45</v>
      </c>
      <c r="U7677" t="s">
        <v>30</v>
      </c>
      <c r="V7677">
        <v>8</v>
      </c>
      <c r="W7677">
        <v>600</v>
      </c>
      <c r="X7677">
        <v>6</v>
      </c>
      <c r="Y7677">
        <v>247.71445312500001</v>
      </c>
      <c r="Z7677" s="1">
        <v>0</v>
      </c>
      <c r="AA7677" s="1"/>
    </row>
    <row r="7678" spans="1:27" x14ac:dyDescent="0.35">
      <c r="A7678">
        <v>484</v>
      </c>
      <c r="B7678" t="e">
        <f>VLOOKUP(Tableau__3_Déplacements_2[[#This Row],[Id_Menage]],[2]Ménages!$A$2:$AD$1503,32)</f>
        <v>#REF!</v>
      </c>
      <c r="C7678" t="s">
        <v>5</v>
      </c>
      <c r="D7678" t="s">
        <v>6654</v>
      </c>
      <c r="E7678">
        <f>VLOOKUP(Tableau__3_Déplacements_2[[#This Row],[Id_Personne]],[1]!Tableau__2_Personnes_1[[Id_Personne]:[Age]],2)</f>
        <v>2</v>
      </c>
      <c r="F7678">
        <f>VLOOKUP(Tableau__3_Déplacements_2[[#This Row],[Id_Personne]],[1]!Tableau__2_Personnes_1[[Id_Personne]:[Age]],4)</f>
        <v>17</v>
      </c>
      <c r="G7678" t="s">
        <v>3</v>
      </c>
      <c r="H7678" t="s">
        <v>2</v>
      </c>
      <c r="I7678" t="s">
        <v>6655</v>
      </c>
      <c r="J7678">
        <v>1</v>
      </c>
      <c r="K7678">
        <v>63</v>
      </c>
      <c r="M7678">
        <v>60</v>
      </c>
      <c r="O7678" t="str">
        <f>IF(Tableau__3_Déplacements_2[[#This Row],[Ori]]=Tableau__3_Déplacements_2[[#This Row],[Des]],"local","metro")</f>
        <v>metro</v>
      </c>
      <c r="P7678">
        <v>15</v>
      </c>
      <c r="Q7678">
        <v>11</v>
      </c>
      <c r="R7678">
        <v>0</v>
      </c>
      <c r="S7678">
        <v>11</v>
      </c>
      <c r="T7678">
        <v>40</v>
      </c>
      <c r="U7678" t="s">
        <v>1138</v>
      </c>
      <c r="V7678">
        <v>8</v>
      </c>
      <c r="W7678">
        <v>300</v>
      </c>
      <c r="X7678">
        <v>3</v>
      </c>
      <c r="Y7678">
        <v>247.71445312500001</v>
      </c>
      <c r="Z7678" s="1">
        <v>0</v>
      </c>
      <c r="AA7678" s="1"/>
    </row>
    <row r="7679" spans="1:27" x14ac:dyDescent="0.35">
      <c r="A7679">
        <v>484</v>
      </c>
      <c r="B7679" t="e">
        <f>VLOOKUP(Tableau__3_Déplacements_2[[#This Row],[Id_Menage]],[2]Ménages!$A$2:$AD$1503,32)</f>
        <v>#REF!</v>
      </c>
      <c r="C7679" t="s">
        <v>5</v>
      </c>
      <c r="D7679" t="s">
        <v>6654</v>
      </c>
      <c r="E7679">
        <f>VLOOKUP(Tableau__3_Déplacements_2[[#This Row],[Id_Personne]],[1]!Tableau__2_Personnes_1[[Id_Personne]:[Age]],2)</f>
        <v>2</v>
      </c>
      <c r="F7679">
        <f>VLOOKUP(Tableau__3_Déplacements_2[[#This Row],[Id_Personne]],[1]!Tableau__2_Personnes_1[[Id_Personne]:[Age]],4)</f>
        <v>17</v>
      </c>
      <c r="G7679" t="s">
        <v>0</v>
      </c>
      <c r="H7679" t="s">
        <v>7</v>
      </c>
      <c r="I7679" t="s">
        <v>6653</v>
      </c>
      <c r="J7679">
        <v>1</v>
      </c>
      <c r="K7679">
        <v>60</v>
      </c>
      <c r="M7679">
        <v>63</v>
      </c>
      <c r="O7679" t="str">
        <f>IF(Tableau__3_Déplacements_2[[#This Row],[Ori]]=Tableau__3_Déplacements_2[[#This Row],[Des]],"local","metro")</f>
        <v>metro</v>
      </c>
      <c r="P7679">
        <v>5</v>
      </c>
      <c r="Q7679">
        <v>9</v>
      </c>
      <c r="R7679">
        <v>0</v>
      </c>
      <c r="S7679">
        <v>9</v>
      </c>
      <c r="T7679">
        <v>40</v>
      </c>
      <c r="U7679" t="s">
        <v>1138</v>
      </c>
      <c r="V7679">
        <v>8</v>
      </c>
      <c r="W7679">
        <v>300</v>
      </c>
      <c r="X7679">
        <v>3</v>
      </c>
      <c r="Y7679">
        <v>247.71445312500001</v>
      </c>
      <c r="Z7679" s="1">
        <v>0</v>
      </c>
      <c r="AA7679" s="1"/>
    </row>
    <row r="7680" spans="1:27" x14ac:dyDescent="0.35">
      <c r="A7680">
        <v>485</v>
      </c>
      <c r="B7680" t="e">
        <f>VLOOKUP(Tableau__3_Déplacements_2[[#This Row],[Id_Menage]],[2]Ménages!$A$2:$AD$1503,32)</f>
        <v>#REF!</v>
      </c>
      <c r="C7680" t="s">
        <v>16</v>
      </c>
      <c r="D7680" t="s">
        <v>6649</v>
      </c>
      <c r="E7680">
        <f>VLOOKUP(Tableau__3_Déplacements_2[[#This Row],[Id_Personne]],[1]!Tableau__2_Personnes_1[[Id_Personne]:[Age]],2)</f>
        <v>1</v>
      </c>
      <c r="F7680">
        <f>VLOOKUP(Tableau__3_Déplacements_2[[#This Row],[Id_Personne]],[1]!Tableau__2_Personnes_1[[Id_Personne]:[Age]],4)</f>
        <v>59</v>
      </c>
      <c r="G7680" t="s">
        <v>0</v>
      </c>
      <c r="H7680" t="s">
        <v>7</v>
      </c>
      <c r="I7680" t="s">
        <v>6652</v>
      </c>
      <c r="J7680">
        <v>1</v>
      </c>
      <c r="K7680">
        <v>60</v>
      </c>
      <c r="M7680">
        <v>2</v>
      </c>
      <c r="O7680" t="str">
        <f>IF(Tableau__3_Déplacements_2[[#This Row],[Ori]]=Tableau__3_Déplacements_2[[#This Row],[Des]],"local","metro")</f>
        <v>metro</v>
      </c>
      <c r="P7680">
        <v>3</v>
      </c>
      <c r="Q7680">
        <v>8</v>
      </c>
      <c r="R7680">
        <v>0</v>
      </c>
      <c r="S7680">
        <v>8</v>
      </c>
      <c r="T7680">
        <v>30</v>
      </c>
      <c r="U7680" t="s">
        <v>37</v>
      </c>
      <c r="V7680">
        <v>6</v>
      </c>
      <c r="W7680">
        <v>1000</v>
      </c>
      <c r="X7680">
        <v>5</v>
      </c>
      <c r="Y7680">
        <v>247.71445312500001</v>
      </c>
      <c r="Z7680" s="1">
        <v>0</v>
      </c>
      <c r="AA7680" s="1"/>
    </row>
    <row r="7681" spans="1:27" x14ac:dyDescent="0.35">
      <c r="A7681">
        <v>485</v>
      </c>
      <c r="B7681" t="e">
        <f>VLOOKUP(Tableau__3_Déplacements_2[[#This Row],[Id_Menage]],[2]Ménages!$A$2:$AD$1503,32)</f>
        <v>#REF!</v>
      </c>
      <c r="C7681" t="s">
        <v>16</v>
      </c>
      <c r="D7681" t="s">
        <v>6649</v>
      </c>
      <c r="E7681">
        <f>VLOOKUP(Tableau__3_Déplacements_2[[#This Row],[Id_Personne]],[1]!Tableau__2_Personnes_1[[Id_Personne]:[Age]],2)</f>
        <v>1</v>
      </c>
      <c r="F7681">
        <f>VLOOKUP(Tableau__3_Déplacements_2[[#This Row],[Id_Personne]],[1]!Tableau__2_Personnes_1[[Id_Personne]:[Age]],4)</f>
        <v>59</v>
      </c>
      <c r="G7681" t="s">
        <v>13</v>
      </c>
      <c r="H7681" t="s">
        <v>22</v>
      </c>
      <c r="I7681" t="s">
        <v>6651</v>
      </c>
      <c r="J7681">
        <v>1</v>
      </c>
      <c r="K7681">
        <v>60</v>
      </c>
      <c r="M7681">
        <v>60</v>
      </c>
      <c r="O7681" t="str">
        <f>IF(Tableau__3_Déplacements_2[[#This Row],[Ori]]=Tableau__3_Déplacements_2[[#This Row],[Des]],"local","metro")</f>
        <v>local</v>
      </c>
      <c r="P7681">
        <v>11</v>
      </c>
      <c r="Q7681">
        <v>18</v>
      </c>
      <c r="R7681">
        <v>0</v>
      </c>
      <c r="S7681">
        <v>18</v>
      </c>
      <c r="T7681">
        <v>30</v>
      </c>
      <c r="U7681" t="s">
        <v>0</v>
      </c>
      <c r="V7681">
        <v>1</v>
      </c>
      <c r="W7681">
        <v>0</v>
      </c>
      <c r="X7681">
        <v>2</v>
      </c>
      <c r="Y7681">
        <v>247.71445312500001</v>
      </c>
      <c r="Z7681" s="1">
        <v>0</v>
      </c>
      <c r="AA7681" s="1"/>
    </row>
    <row r="7682" spans="1:27" x14ac:dyDescent="0.35">
      <c r="A7682">
        <v>485</v>
      </c>
      <c r="B7682" t="e">
        <f>VLOOKUP(Tableau__3_Déplacements_2[[#This Row],[Id_Menage]],[2]Ménages!$A$2:$AD$1503,32)</f>
        <v>#REF!</v>
      </c>
      <c r="C7682" t="s">
        <v>16</v>
      </c>
      <c r="D7682" t="s">
        <v>6649</v>
      </c>
      <c r="E7682">
        <f>VLOOKUP(Tableau__3_Déplacements_2[[#This Row],[Id_Personne]],[1]!Tableau__2_Personnes_1[[Id_Personne]:[Age]],2)</f>
        <v>1</v>
      </c>
      <c r="F7682">
        <f>VLOOKUP(Tableau__3_Déplacements_2[[#This Row],[Id_Personne]],[1]!Tableau__2_Personnes_1[[Id_Personne]:[Age]],4)</f>
        <v>59</v>
      </c>
      <c r="G7682" t="s">
        <v>27</v>
      </c>
      <c r="H7682" t="s">
        <v>26</v>
      </c>
      <c r="I7682" t="s">
        <v>6650</v>
      </c>
      <c r="J7682">
        <v>1</v>
      </c>
      <c r="K7682">
        <v>60</v>
      </c>
      <c r="M7682">
        <v>60</v>
      </c>
      <c r="O7682" t="str">
        <f>IF(Tableau__3_Déplacements_2[[#This Row],[Ori]]=Tableau__3_Déplacements_2[[#This Row],[Des]],"local","metro")</f>
        <v>local</v>
      </c>
      <c r="P7682">
        <v>15</v>
      </c>
      <c r="Q7682">
        <v>20</v>
      </c>
      <c r="R7682">
        <v>0</v>
      </c>
      <c r="S7682">
        <v>20</v>
      </c>
      <c r="T7682">
        <v>30</v>
      </c>
      <c r="U7682" t="s">
        <v>0</v>
      </c>
      <c r="V7682">
        <v>1</v>
      </c>
      <c r="W7682">
        <v>0</v>
      </c>
      <c r="X7682">
        <v>2</v>
      </c>
      <c r="Y7682">
        <v>247.71445312500001</v>
      </c>
      <c r="Z7682" s="1">
        <v>0</v>
      </c>
      <c r="AA7682" s="1"/>
    </row>
    <row r="7683" spans="1:27" x14ac:dyDescent="0.35">
      <c r="A7683">
        <v>485</v>
      </c>
      <c r="B7683" t="e">
        <f>VLOOKUP(Tableau__3_Déplacements_2[[#This Row],[Id_Menage]],[2]Ménages!$A$2:$AD$1503,32)</f>
        <v>#REF!</v>
      </c>
      <c r="C7683" t="s">
        <v>16</v>
      </c>
      <c r="D7683" t="s">
        <v>6649</v>
      </c>
      <c r="E7683">
        <f>VLOOKUP(Tableau__3_Déplacements_2[[#This Row],[Id_Personne]],[1]!Tableau__2_Personnes_1[[Id_Personne]:[Age]],2)</f>
        <v>1</v>
      </c>
      <c r="F7683">
        <f>VLOOKUP(Tableau__3_Déplacements_2[[#This Row],[Id_Personne]],[1]!Tableau__2_Personnes_1[[Id_Personne]:[Age]],4)</f>
        <v>59</v>
      </c>
      <c r="G7683" t="s">
        <v>3</v>
      </c>
      <c r="H7683" t="s">
        <v>2</v>
      </c>
      <c r="I7683" t="s">
        <v>6648</v>
      </c>
      <c r="J7683">
        <v>1</v>
      </c>
      <c r="K7683">
        <v>2</v>
      </c>
      <c r="M7683">
        <v>60</v>
      </c>
      <c r="O7683" t="str">
        <f>IF(Tableau__3_Déplacements_2[[#This Row],[Ori]]=Tableau__3_Déplacements_2[[#This Row],[Des]],"local","metro")</f>
        <v>metro</v>
      </c>
      <c r="P7683">
        <v>15</v>
      </c>
      <c r="Q7683">
        <v>16</v>
      </c>
      <c r="R7683">
        <v>0</v>
      </c>
      <c r="S7683">
        <v>16</v>
      </c>
      <c r="T7683">
        <v>30</v>
      </c>
      <c r="U7683" t="s">
        <v>37</v>
      </c>
      <c r="V7683">
        <v>6</v>
      </c>
      <c r="W7683">
        <v>1000</v>
      </c>
      <c r="X7683">
        <v>5</v>
      </c>
      <c r="Y7683">
        <v>247.71445312500001</v>
      </c>
      <c r="Z7683" s="1">
        <v>0</v>
      </c>
      <c r="AA7683" s="1"/>
    </row>
    <row r="7684" spans="1:27" x14ac:dyDescent="0.35">
      <c r="A7684">
        <v>485</v>
      </c>
      <c r="B7684" t="e">
        <f>VLOOKUP(Tableau__3_Déplacements_2[[#This Row],[Id_Menage]],[2]Ménages!$A$2:$AD$1503,32)</f>
        <v>#REF!</v>
      </c>
      <c r="C7684" t="s">
        <v>11</v>
      </c>
      <c r="D7684" t="s">
        <v>6646</v>
      </c>
      <c r="E7684">
        <f>VLOOKUP(Tableau__3_Déplacements_2[[#This Row],[Id_Personne]],[1]!Tableau__2_Personnes_1[[Id_Personne]:[Age]],2)</f>
        <v>2</v>
      </c>
      <c r="F7684">
        <f>VLOOKUP(Tableau__3_Déplacements_2[[#This Row],[Id_Personne]],[1]!Tableau__2_Personnes_1[[Id_Personne]:[Age]],4)</f>
        <v>54</v>
      </c>
      <c r="G7684" t="s">
        <v>0</v>
      </c>
      <c r="H7684" t="s">
        <v>7</v>
      </c>
      <c r="I7684" t="s">
        <v>6647</v>
      </c>
      <c r="J7684">
        <v>1</v>
      </c>
      <c r="K7684">
        <v>60</v>
      </c>
      <c r="M7684">
        <v>2</v>
      </c>
      <c r="O7684" t="str">
        <f>IF(Tableau__3_Déplacements_2[[#This Row],[Ori]]=Tableau__3_Déplacements_2[[#This Row],[Des]],"local","metro")</f>
        <v>metro</v>
      </c>
      <c r="P7684">
        <v>3</v>
      </c>
      <c r="Q7684">
        <v>8</v>
      </c>
      <c r="R7684">
        <v>0</v>
      </c>
      <c r="S7684">
        <v>8</v>
      </c>
      <c r="T7684">
        <v>15</v>
      </c>
      <c r="U7684" t="s">
        <v>37</v>
      </c>
      <c r="V7684">
        <v>6</v>
      </c>
      <c r="W7684">
        <v>0</v>
      </c>
      <c r="X7684">
        <v>5</v>
      </c>
      <c r="Y7684">
        <v>247.71445312500001</v>
      </c>
      <c r="Z7684" s="1">
        <v>0</v>
      </c>
      <c r="AA7684" s="1"/>
    </row>
    <row r="7685" spans="1:27" x14ac:dyDescent="0.35">
      <c r="A7685">
        <v>485</v>
      </c>
      <c r="B7685" t="e">
        <f>VLOOKUP(Tableau__3_Déplacements_2[[#This Row],[Id_Menage]],[2]Ménages!$A$2:$AD$1503,32)</f>
        <v>#REF!</v>
      </c>
      <c r="C7685" t="s">
        <v>11</v>
      </c>
      <c r="D7685" t="s">
        <v>6646</v>
      </c>
      <c r="E7685">
        <f>VLOOKUP(Tableau__3_Déplacements_2[[#This Row],[Id_Personne]],[1]!Tableau__2_Personnes_1[[Id_Personne]:[Age]],2)</f>
        <v>2</v>
      </c>
      <c r="F7685">
        <f>VLOOKUP(Tableau__3_Déplacements_2[[#This Row],[Id_Personne]],[1]!Tableau__2_Personnes_1[[Id_Personne]:[Age]],4)</f>
        <v>54</v>
      </c>
      <c r="G7685" t="s">
        <v>3</v>
      </c>
      <c r="H7685" t="s">
        <v>2</v>
      </c>
      <c r="I7685" t="s">
        <v>6645</v>
      </c>
      <c r="J7685">
        <v>1</v>
      </c>
      <c r="K7685">
        <v>2</v>
      </c>
      <c r="M7685">
        <v>60</v>
      </c>
      <c r="O7685" t="str">
        <f>IF(Tableau__3_Déplacements_2[[#This Row],[Ori]]=Tableau__3_Déplacements_2[[#This Row],[Des]],"local","metro")</f>
        <v>metro</v>
      </c>
      <c r="P7685">
        <v>15</v>
      </c>
      <c r="Q7685">
        <v>16</v>
      </c>
      <c r="R7685">
        <v>0</v>
      </c>
      <c r="S7685">
        <v>16</v>
      </c>
      <c r="T7685">
        <v>20</v>
      </c>
      <c r="U7685" t="s">
        <v>37</v>
      </c>
      <c r="V7685">
        <v>6</v>
      </c>
      <c r="W7685">
        <v>0</v>
      </c>
      <c r="X7685">
        <v>5</v>
      </c>
      <c r="Y7685">
        <v>247.71445312500001</v>
      </c>
      <c r="Z7685" s="1">
        <v>0</v>
      </c>
      <c r="AA7685" s="1"/>
    </row>
    <row r="7686" spans="1:27" x14ac:dyDescent="0.35">
      <c r="A7686">
        <v>485</v>
      </c>
      <c r="B7686" t="e">
        <f>VLOOKUP(Tableau__3_Déplacements_2[[#This Row],[Id_Menage]],[2]Ménages!$A$2:$AD$1503,32)</f>
        <v>#REF!</v>
      </c>
      <c r="C7686" t="s">
        <v>5</v>
      </c>
      <c r="D7686" t="s">
        <v>6641</v>
      </c>
      <c r="E7686">
        <f>VLOOKUP(Tableau__3_Déplacements_2[[#This Row],[Id_Personne]],[1]!Tableau__2_Personnes_1[[Id_Personne]:[Age]],2)</f>
        <v>1</v>
      </c>
      <c r="F7686">
        <f>VLOOKUP(Tableau__3_Déplacements_2[[#This Row],[Id_Personne]],[1]!Tableau__2_Personnes_1[[Id_Personne]:[Age]],4)</f>
        <v>28</v>
      </c>
      <c r="G7686" t="s">
        <v>13</v>
      </c>
      <c r="H7686" t="s">
        <v>22</v>
      </c>
      <c r="I7686" t="s">
        <v>6644</v>
      </c>
      <c r="J7686">
        <v>1</v>
      </c>
      <c r="K7686">
        <v>60</v>
      </c>
      <c r="M7686">
        <v>16</v>
      </c>
      <c r="O7686" t="str">
        <f>IF(Tableau__3_Déplacements_2[[#This Row],[Ori]]=Tableau__3_Déplacements_2[[#This Row],[Des]],"local","metro")</f>
        <v>metro</v>
      </c>
      <c r="P7686">
        <v>14</v>
      </c>
      <c r="Q7686">
        <v>21</v>
      </c>
      <c r="R7686">
        <v>0</v>
      </c>
      <c r="S7686">
        <v>21</v>
      </c>
      <c r="T7686">
        <v>30</v>
      </c>
      <c r="U7686" t="s">
        <v>30</v>
      </c>
      <c r="V7686">
        <v>8</v>
      </c>
      <c r="W7686">
        <v>400</v>
      </c>
      <c r="X7686">
        <v>6</v>
      </c>
      <c r="Y7686">
        <v>247.71445312500001</v>
      </c>
      <c r="Z7686" s="1">
        <v>0</v>
      </c>
      <c r="AA7686" s="1"/>
    </row>
    <row r="7687" spans="1:27" x14ac:dyDescent="0.35">
      <c r="A7687">
        <v>485</v>
      </c>
      <c r="B7687" t="e">
        <f>VLOOKUP(Tableau__3_Déplacements_2[[#This Row],[Id_Menage]],[2]Ménages!$A$2:$AD$1503,32)</f>
        <v>#REF!</v>
      </c>
      <c r="C7687" t="s">
        <v>5</v>
      </c>
      <c r="D7687" t="s">
        <v>6641</v>
      </c>
      <c r="E7687">
        <f>VLOOKUP(Tableau__3_Déplacements_2[[#This Row],[Id_Personne]],[1]!Tableau__2_Personnes_1[[Id_Personne]:[Age]],2)</f>
        <v>1</v>
      </c>
      <c r="F7687">
        <f>VLOOKUP(Tableau__3_Déplacements_2[[#This Row],[Id_Personne]],[1]!Tableau__2_Personnes_1[[Id_Personne]:[Age]],4)</f>
        <v>28</v>
      </c>
      <c r="G7687" t="s">
        <v>0</v>
      </c>
      <c r="H7687" t="s">
        <v>7</v>
      </c>
      <c r="I7687" t="s">
        <v>6643</v>
      </c>
      <c r="J7687">
        <v>1</v>
      </c>
      <c r="K7687">
        <v>60</v>
      </c>
      <c r="M7687">
        <v>60</v>
      </c>
      <c r="O7687" t="str">
        <f>IF(Tableau__3_Déplacements_2[[#This Row],[Ori]]=Tableau__3_Déplacements_2[[#This Row],[Des]],"local","metro")</f>
        <v>local</v>
      </c>
      <c r="P7687">
        <v>14</v>
      </c>
      <c r="Q7687">
        <v>15</v>
      </c>
      <c r="R7687">
        <v>0</v>
      </c>
      <c r="S7687">
        <v>15</v>
      </c>
      <c r="T7687">
        <v>15</v>
      </c>
      <c r="U7687" t="s">
        <v>0</v>
      </c>
      <c r="V7687">
        <v>1</v>
      </c>
      <c r="W7687">
        <v>0</v>
      </c>
      <c r="X7687">
        <v>6</v>
      </c>
      <c r="Y7687">
        <v>247.71445312500001</v>
      </c>
      <c r="Z7687" s="1">
        <v>0</v>
      </c>
      <c r="AA7687" s="1"/>
    </row>
    <row r="7688" spans="1:27" x14ac:dyDescent="0.35">
      <c r="A7688">
        <v>485</v>
      </c>
      <c r="B7688" t="e">
        <f>VLOOKUP(Tableau__3_Déplacements_2[[#This Row],[Id_Menage]],[2]Ménages!$A$2:$AD$1503,32)</f>
        <v>#REF!</v>
      </c>
      <c r="C7688" t="s">
        <v>5</v>
      </c>
      <c r="D7688" t="s">
        <v>6641</v>
      </c>
      <c r="E7688">
        <f>VLOOKUP(Tableau__3_Déplacements_2[[#This Row],[Id_Personne]],[1]!Tableau__2_Personnes_1[[Id_Personne]:[Age]],2)</f>
        <v>1</v>
      </c>
      <c r="F7688">
        <f>VLOOKUP(Tableau__3_Déplacements_2[[#This Row],[Id_Personne]],[1]!Tableau__2_Personnes_1[[Id_Personne]:[Age]],4)</f>
        <v>28</v>
      </c>
      <c r="G7688" t="s">
        <v>3</v>
      </c>
      <c r="H7688" t="s">
        <v>2</v>
      </c>
      <c r="I7688" t="s">
        <v>6642</v>
      </c>
      <c r="J7688">
        <v>1</v>
      </c>
      <c r="K7688">
        <v>60</v>
      </c>
      <c r="M7688">
        <v>60</v>
      </c>
      <c r="O7688" t="str">
        <f>IF(Tableau__3_Déplacements_2[[#This Row],[Ori]]=Tableau__3_Déplacements_2[[#This Row],[Des]],"local","metro")</f>
        <v>local</v>
      </c>
      <c r="P7688">
        <v>15</v>
      </c>
      <c r="Q7688">
        <v>19</v>
      </c>
      <c r="R7688">
        <v>0</v>
      </c>
      <c r="S7688">
        <v>19</v>
      </c>
      <c r="T7688">
        <v>20</v>
      </c>
      <c r="U7688" t="s">
        <v>0</v>
      </c>
      <c r="V7688">
        <v>1</v>
      </c>
      <c r="W7688">
        <v>0</v>
      </c>
      <c r="X7688">
        <v>6</v>
      </c>
      <c r="Y7688">
        <v>247.71445312500001</v>
      </c>
      <c r="Z7688" s="1">
        <v>0</v>
      </c>
      <c r="AA7688" s="1"/>
    </row>
    <row r="7689" spans="1:27" x14ac:dyDescent="0.35">
      <c r="A7689">
        <v>485</v>
      </c>
      <c r="B7689" t="e">
        <f>VLOOKUP(Tableau__3_Déplacements_2[[#This Row],[Id_Menage]],[2]Ménages!$A$2:$AD$1503,32)</f>
        <v>#REF!</v>
      </c>
      <c r="C7689" t="s">
        <v>5</v>
      </c>
      <c r="D7689" t="s">
        <v>6641</v>
      </c>
      <c r="E7689">
        <f>VLOOKUP(Tableau__3_Déplacements_2[[#This Row],[Id_Personne]],[1]!Tableau__2_Personnes_1[[Id_Personne]:[Age]],2)</f>
        <v>1</v>
      </c>
      <c r="F7689">
        <f>VLOOKUP(Tableau__3_Déplacements_2[[#This Row],[Id_Personne]],[1]!Tableau__2_Personnes_1[[Id_Personne]:[Age]],4)</f>
        <v>28</v>
      </c>
      <c r="G7689" t="s">
        <v>27</v>
      </c>
      <c r="H7689" t="s">
        <v>26</v>
      </c>
      <c r="I7689" t="s">
        <v>6640</v>
      </c>
      <c r="J7689">
        <v>1</v>
      </c>
      <c r="K7689">
        <v>16</v>
      </c>
      <c r="M7689">
        <v>60</v>
      </c>
      <c r="O7689" t="str">
        <f>IF(Tableau__3_Déplacements_2[[#This Row],[Ori]]=Tableau__3_Déplacements_2[[#This Row],[Des]],"local","metro")</f>
        <v>metro</v>
      </c>
      <c r="P7689">
        <v>15</v>
      </c>
      <c r="Q7689">
        <v>0</v>
      </c>
      <c r="R7689">
        <v>0</v>
      </c>
      <c r="S7689">
        <v>0</v>
      </c>
      <c r="T7689">
        <v>30</v>
      </c>
      <c r="U7689" t="s">
        <v>30</v>
      </c>
      <c r="V7689">
        <v>8</v>
      </c>
      <c r="W7689">
        <v>500</v>
      </c>
      <c r="X7689">
        <v>6</v>
      </c>
      <c r="Y7689">
        <v>247.71445312500001</v>
      </c>
      <c r="Z7689" s="1">
        <v>0</v>
      </c>
      <c r="AA7689" s="1"/>
    </row>
    <row r="7690" spans="1:27" x14ac:dyDescent="0.35">
      <c r="A7690">
        <v>485</v>
      </c>
      <c r="B7690" t="e">
        <f>VLOOKUP(Tableau__3_Déplacements_2[[#This Row],[Id_Menage]],[2]Ménages!$A$2:$AD$1503,32)</f>
        <v>#REF!</v>
      </c>
      <c r="C7690" t="s">
        <v>65</v>
      </c>
      <c r="D7690" t="s">
        <v>6638</v>
      </c>
      <c r="E7690">
        <f>VLOOKUP(Tableau__3_Déplacements_2[[#This Row],[Id_Personne]],[1]!Tableau__2_Personnes_1[[Id_Personne]:[Age]],2)</f>
        <v>1</v>
      </c>
      <c r="F7690">
        <f>VLOOKUP(Tableau__3_Déplacements_2[[#This Row],[Id_Personne]],[1]!Tableau__2_Personnes_1[[Id_Personne]:[Age]],4)</f>
        <v>24</v>
      </c>
      <c r="G7690" t="s">
        <v>0</v>
      </c>
      <c r="H7690" t="s">
        <v>7</v>
      </c>
      <c r="I7690" t="s">
        <v>6639</v>
      </c>
      <c r="J7690">
        <v>1</v>
      </c>
      <c r="K7690">
        <v>60</v>
      </c>
      <c r="M7690">
        <v>60</v>
      </c>
      <c r="O7690" t="str">
        <f>IF(Tableau__3_Déplacements_2[[#This Row],[Ori]]=Tableau__3_Déplacements_2[[#This Row],[Des]],"local","metro")</f>
        <v>local</v>
      </c>
      <c r="P7690">
        <v>11</v>
      </c>
      <c r="Q7690">
        <v>18</v>
      </c>
      <c r="R7690">
        <v>0</v>
      </c>
      <c r="S7690">
        <v>18</v>
      </c>
      <c r="T7690">
        <v>30</v>
      </c>
      <c r="U7690" t="s">
        <v>0</v>
      </c>
      <c r="V7690">
        <v>1</v>
      </c>
      <c r="W7690">
        <v>0</v>
      </c>
      <c r="X7690">
        <v>2</v>
      </c>
      <c r="Y7690">
        <v>247.71445312500001</v>
      </c>
      <c r="Z7690" s="1">
        <v>0</v>
      </c>
      <c r="AA7690" s="1"/>
    </row>
    <row r="7691" spans="1:27" x14ac:dyDescent="0.35">
      <c r="A7691">
        <v>485</v>
      </c>
      <c r="B7691" t="e">
        <f>VLOOKUP(Tableau__3_Déplacements_2[[#This Row],[Id_Menage]],[2]Ménages!$A$2:$AD$1503,32)</f>
        <v>#REF!</v>
      </c>
      <c r="C7691" t="s">
        <v>65</v>
      </c>
      <c r="D7691" t="s">
        <v>6638</v>
      </c>
      <c r="E7691">
        <f>VLOOKUP(Tableau__3_Déplacements_2[[#This Row],[Id_Personne]],[1]!Tableau__2_Personnes_1[[Id_Personne]:[Age]],2)</f>
        <v>1</v>
      </c>
      <c r="F7691">
        <f>VLOOKUP(Tableau__3_Déplacements_2[[#This Row],[Id_Personne]],[1]!Tableau__2_Personnes_1[[Id_Personne]:[Age]],4)</f>
        <v>24</v>
      </c>
      <c r="G7691" t="s">
        <v>3</v>
      </c>
      <c r="H7691" t="s">
        <v>2</v>
      </c>
      <c r="I7691" t="s">
        <v>6637</v>
      </c>
      <c r="J7691">
        <v>1</v>
      </c>
      <c r="K7691">
        <v>60</v>
      </c>
      <c r="M7691">
        <v>60</v>
      </c>
      <c r="O7691" t="str">
        <f>IF(Tableau__3_Déplacements_2[[#This Row],[Ori]]=Tableau__3_Déplacements_2[[#This Row],[Des]],"local","metro")</f>
        <v>local</v>
      </c>
      <c r="P7691">
        <v>15</v>
      </c>
      <c r="Q7691">
        <v>20</v>
      </c>
      <c r="R7691">
        <v>0</v>
      </c>
      <c r="S7691">
        <v>20</v>
      </c>
      <c r="T7691">
        <v>30</v>
      </c>
      <c r="U7691" t="s">
        <v>0</v>
      </c>
      <c r="V7691">
        <v>1</v>
      </c>
      <c r="W7691">
        <v>0</v>
      </c>
      <c r="X7691">
        <v>2</v>
      </c>
      <c r="Y7691">
        <v>247.71445312500001</v>
      </c>
      <c r="Z7691" s="1">
        <v>0</v>
      </c>
      <c r="AA7691" s="1"/>
    </row>
    <row r="7692" spans="1:27" x14ac:dyDescent="0.35">
      <c r="A7692">
        <v>485</v>
      </c>
      <c r="B7692" t="e">
        <f>VLOOKUP(Tableau__3_Déplacements_2[[#This Row],[Id_Menage]],[2]Ménages!$A$2:$AD$1503,32)</f>
        <v>#REF!</v>
      </c>
      <c r="C7692" t="s">
        <v>61</v>
      </c>
      <c r="D7692" t="s">
        <v>6635</v>
      </c>
      <c r="E7692">
        <f>VLOOKUP(Tableau__3_Déplacements_2[[#This Row],[Id_Personne]],[1]!Tableau__2_Personnes_1[[Id_Personne]:[Age]],2)</f>
        <v>2</v>
      </c>
      <c r="F7692">
        <f>VLOOKUP(Tableau__3_Déplacements_2[[#This Row],[Id_Personne]],[1]!Tableau__2_Personnes_1[[Id_Personne]:[Age]],4)</f>
        <v>20</v>
      </c>
      <c r="G7692" t="s">
        <v>3</v>
      </c>
      <c r="H7692" t="s">
        <v>2</v>
      </c>
      <c r="I7692" t="s">
        <v>6636</v>
      </c>
      <c r="J7692">
        <v>1</v>
      </c>
      <c r="K7692">
        <v>63</v>
      </c>
      <c r="M7692">
        <v>60</v>
      </c>
      <c r="O7692" t="str">
        <f>IF(Tableau__3_Déplacements_2[[#This Row],[Ori]]=Tableau__3_Déplacements_2[[#This Row],[Des]],"local","metro")</f>
        <v>metro</v>
      </c>
      <c r="P7692">
        <v>15</v>
      </c>
      <c r="Q7692">
        <v>11</v>
      </c>
      <c r="R7692">
        <v>15</v>
      </c>
      <c r="S7692">
        <v>11</v>
      </c>
      <c r="T7692">
        <v>45</v>
      </c>
      <c r="U7692" t="s">
        <v>1138</v>
      </c>
      <c r="V7692">
        <v>8</v>
      </c>
      <c r="W7692">
        <v>400</v>
      </c>
      <c r="X7692">
        <v>2</v>
      </c>
      <c r="Y7692">
        <v>247.71445312500001</v>
      </c>
      <c r="Z7692" s="1">
        <v>-1</v>
      </c>
      <c r="AA7692" s="1"/>
    </row>
    <row r="7693" spans="1:27" x14ac:dyDescent="0.35">
      <c r="A7693">
        <v>485</v>
      </c>
      <c r="B7693" t="e">
        <f>VLOOKUP(Tableau__3_Déplacements_2[[#This Row],[Id_Menage]],[2]Ménages!$A$2:$AD$1503,32)</f>
        <v>#REF!</v>
      </c>
      <c r="C7693" t="s">
        <v>61</v>
      </c>
      <c r="D7693" t="s">
        <v>6635</v>
      </c>
      <c r="E7693">
        <f>VLOOKUP(Tableau__3_Déplacements_2[[#This Row],[Id_Personne]],[1]!Tableau__2_Personnes_1[[Id_Personne]:[Age]],2)</f>
        <v>2</v>
      </c>
      <c r="F7693">
        <f>VLOOKUP(Tableau__3_Déplacements_2[[#This Row],[Id_Personne]],[1]!Tableau__2_Personnes_1[[Id_Personne]:[Age]],4)</f>
        <v>20</v>
      </c>
      <c r="G7693" t="s">
        <v>0</v>
      </c>
      <c r="H7693" t="s">
        <v>7</v>
      </c>
      <c r="I7693" t="s">
        <v>6634</v>
      </c>
      <c r="J7693">
        <v>1</v>
      </c>
      <c r="K7693">
        <v>60</v>
      </c>
      <c r="M7693">
        <v>63</v>
      </c>
      <c r="O7693" t="str">
        <f>IF(Tableau__3_Déplacements_2[[#This Row],[Ori]]=Tableau__3_Déplacements_2[[#This Row],[Des]],"local","metro")</f>
        <v>metro</v>
      </c>
      <c r="P7693">
        <v>5</v>
      </c>
      <c r="Q7693">
        <v>9</v>
      </c>
      <c r="R7693">
        <v>0</v>
      </c>
      <c r="S7693">
        <v>9</v>
      </c>
      <c r="T7693">
        <v>30</v>
      </c>
      <c r="U7693" t="s">
        <v>1138</v>
      </c>
      <c r="V7693">
        <v>8</v>
      </c>
      <c r="W7693">
        <v>400</v>
      </c>
      <c r="X7693">
        <v>2</v>
      </c>
      <c r="Y7693">
        <v>247.71445312500001</v>
      </c>
      <c r="Z7693" s="1">
        <v>0</v>
      </c>
      <c r="AA7693" s="1"/>
    </row>
    <row r="7694" spans="1:27" x14ac:dyDescent="0.35">
      <c r="A7694">
        <v>486</v>
      </c>
      <c r="B7694" t="e">
        <f>VLOOKUP(Tableau__3_Déplacements_2[[#This Row],[Id_Menage]],[2]Ménages!$A$2:$AD$1503,32)</f>
        <v>#REF!</v>
      </c>
      <c r="C7694" t="s">
        <v>16</v>
      </c>
      <c r="D7694" t="s">
        <v>6631</v>
      </c>
      <c r="E7694">
        <f>VLOOKUP(Tableau__3_Déplacements_2[[#This Row],[Id_Personne]],[1]!Tableau__2_Personnes_1[[Id_Personne]:[Age]],2)</f>
        <v>1</v>
      </c>
      <c r="F7694">
        <f>VLOOKUP(Tableau__3_Déplacements_2[[#This Row],[Id_Personne]],[1]!Tableau__2_Personnes_1[[Id_Personne]:[Age]],4)</f>
        <v>60</v>
      </c>
      <c r="G7694" t="s">
        <v>13</v>
      </c>
      <c r="H7694" t="s">
        <v>22</v>
      </c>
      <c r="I7694" t="s">
        <v>6633</v>
      </c>
      <c r="J7694">
        <v>1</v>
      </c>
      <c r="K7694">
        <v>63</v>
      </c>
      <c r="M7694">
        <v>60</v>
      </c>
      <c r="O7694" t="str">
        <f>IF(Tableau__3_Déplacements_2[[#This Row],[Ori]]=Tableau__3_Déplacements_2[[#This Row],[Des]],"local","metro")</f>
        <v>metro</v>
      </c>
      <c r="P7694">
        <v>15</v>
      </c>
      <c r="Q7694">
        <v>19</v>
      </c>
      <c r="R7694">
        <v>0</v>
      </c>
      <c r="S7694">
        <v>19</v>
      </c>
      <c r="T7694">
        <v>30</v>
      </c>
      <c r="U7694" t="s">
        <v>240</v>
      </c>
      <c r="V7694">
        <v>8</v>
      </c>
      <c r="W7694">
        <v>100</v>
      </c>
      <c r="X7694">
        <v>5</v>
      </c>
      <c r="Y7694">
        <v>247.71445312500001</v>
      </c>
      <c r="Z7694" s="1">
        <v>0</v>
      </c>
      <c r="AA7694" s="1"/>
    </row>
    <row r="7695" spans="1:27" x14ac:dyDescent="0.35">
      <c r="A7695">
        <v>486</v>
      </c>
      <c r="B7695" t="e">
        <f>VLOOKUP(Tableau__3_Déplacements_2[[#This Row],[Id_Menage]],[2]Ménages!$A$2:$AD$1503,32)</f>
        <v>#REF!</v>
      </c>
      <c r="C7695" t="s">
        <v>16</v>
      </c>
      <c r="D7695" t="s">
        <v>6631</v>
      </c>
      <c r="E7695">
        <f>VLOOKUP(Tableau__3_Déplacements_2[[#This Row],[Id_Personne]],[1]!Tableau__2_Personnes_1[[Id_Personne]:[Age]],2)</f>
        <v>1</v>
      </c>
      <c r="F7695">
        <f>VLOOKUP(Tableau__3_Déplacements_2[[#This Row],[Id_Personne]],[1]!Tableau__2_Personnes_1[[Id_Personne]:[Age]],4)</f>
        <v>60</v>
      </c>
      <c r="G7695" t="s">
        <v>3</v>
      </c>
      <c r="H7695" t="s">
        <v>2</v>
      </c>
      <c r="I7695" t="s">
        <v>6632</v>
      </c>
      <c r="J7695">
        <v>1</v>
      </c>
      <c r="K7695">
        <v>60</v>
      </c>
      <c r="M7695">
        <v>63</v>
      </c>
      <c r="O7695" t="str">
        <f>IF(Tableau__3_Déplacements_2[[#This Row],[Ori]]=Tableau__3_Déplacements_2[[#This Row],[Des]],"local","metro")</f>
        <v>metro</v>
      </c>
      <c r="P7695">
        <v>14</v>
      </c>
      <c r="Q7695">
        <v>14</v>
      </c>
      <c r="R7695">
        <v>0</v>
      </c>
      <c r="S7695">
        <v>14</v>
      </c>
      <c r="T7695">
        <v>20</v>
      </c>
      <c r="U7695" t="s">
        <v>240</v>
      </c>
      <c r="V7695">
        <v>8</v>
      </c>
      <c r="W7695">
        <v>100</v>
      </c>
      <c r="X7695">
        <v>5</v>
      </c>
      <c r="Y7695">
        <v>247.71445312500001</v>
      </c>
      <c r="Z7695" s="1">
        <v>0</v>
      </c>
      <c r="AA7695" s="1"/>
    </row>
    <row r="7696" spans="1:27" x14ac:dyDescent="0.35">
      <c r="A7696">
        <v>486</v>
      </c>
      <c r="B7696" t="e">
        <f>VLOOKUP(Tableau__3_Déplacements_2[[#This Row],[Id_Menage]],[2]Ménages!$A$2:$AD$1503,32)</f>
        <v>#REF!</v>
      </c>
      <c r="C7696" t="s">
        <v>16</v>
      </c>
      <c r="D7696" t="s">
        <v>6631</v>
      </c>
      <c r="E7696">
        <f>VLOOKUP(Tableau__3_Déplacements_2[[#This Row],[Id_Personne]],[1]!Tableau__2_Personnes_1[[Id_Personne]:[Age]],2)</f>
        <v>1</v>
      </c>
      <c r="F7696">
        <f>VLOOKUP(Tableau__3_Déplacements_2[[#This Row],[Id_Personne]],[1]!Tableau__2_Personnes_1[[Id_Personne]:[Age]],4)</f>
        <v>60</v>
      </c>
      <c r="G7696" t="s">
        <v>0</v>
      </c>
      <c r="H7696" t="s">
        <v>7</v>
      </c>
      <c r="I7696" t="s">
        <v>6630</v>
      </c>
      <c r="J7696">
        <v>1</v>
      </c>
      <c r="K7696">
        <v>60</v>
      </c>
      <c r="M7696">
        <v>60</v>
      </c>
      <c r="O7696" t="str">
        <f>IF(Tableau__3_Déplacements_2[[#This Row],[Ori]]=Tableau__3_Déplacements_2[[#This Row],[Des]],"local","metro")</f>
        <v>local</v>
      </c>
      <c r="P7696">
        <v>12</v>
      </c>
      <c r="Q7696">
        <v>10</v>
      </c>
      <c r="R7696">
        <v>0</v>
      </c>
      <c r="S7696">
        <v>10</v>
      </c>
      <c r="T7696">
        <v>20</v>
      </c>
      <c r="U7696" t="s">
        <v>0</v>
      </c>
      <c r="V7696">
        <v>1</v>
      </c>
      <c r="W7696">
        <v>0</v>
      </c>
      <c r="X7696">
        <v>5</v>
      </c>
      <c r="Y7696">
        <v>247.71445312500001</v>
      </c>
      <c r="Z7696" s="1">
        <v>0</v>
      </c>
      <c r="AA7696" s="1"/>
    </row>
    <row r="7697" spans="1:27" x14ac:dyDescent="0.35">
      <c r="A7697">
        <v>486</v>
      </c>
      <c r="B7697" t="e">
        <f>VLOOKUP(Tableau__3_Déplacements_2[[#This Row],[Id_Menage]],[2]Ménages!$A$2:$AD$1503,32)</f>
        <v>#REF!</v>
      </c>
      <c r="C7697" t="s">
        <v>11</v>
      </c>
      <c r="D7697" t="s">
        <v>6628</v>
      </c>
      <c r="E7697">
        <f>VLOOKUP(Tableau__3_Déplacements_2[[#This Row],[Id_Personne]],[1]!Tableau__2_Personnes_1[[Id_Personne]:[Age]],2)</f>
        <v>2</v>
      </c>
      <c r="F7697">
        <f>VLOOKUP(Tableau__3_Déplacements_2[[#This Row],[Id_Personne]],[1]!Tableau__2_Personnes_1[[Id_Personne]:[Age]],4)</f>
        <v>56</v>
      </c>
      <c r="G7697" t="s">
        <v>3</v>
      </c>
      <c r="H7697" t="s">
        <v>2</v>
      </c>
      <c r="I7697" t="s">
        <v>6629</v>
      </c>
      <c r="J7697">
        <v>1</v>
      </c>
      <c r="K7697">
        <v>63</v>
      </c>
      <c r="M7697">
        <v>60</v>
      </c>
      <c r="O7697" t="str">
        <f>IF(Tableau__3_Déplacements_2[[#This Row],[Ori]]=Tableau__3_Déplacements_2[[#This Row],[Des]],"local","metro")</f>
        <v>metro</v>
      </c>
      <c r="P7697">
        <v>15</v>
      </c>
      <c r="Q7697">
        <v>19</v>
      </c>
      <c r="R7697">
        <v>0</v>
      </c>
      <c r="S7697">
        <v>19</v>
      </c>
      <c r="T7697">
        <v>20</v>
      </c>
      <c r="U7697" t="s">
        <v>81</v>
      </c>
      <c r="V7697">
        <v>5</v>
      </c>
      <c r="W7697">
        <v>100</v>
      </c>
      <c r="X7697">
        <v>5</v>
      </c>
      <c r="Y7697">
        <v>247.71445312500001</v>
      </c>
      <c r="Z7697" s="1">
        <v>0</v>
      </c>
      <c r="AA7697" s="1"/>
    </row>
    <row r="7698" spans="1:27" x14ac:dyDescent="0.35">
      <c r="A7698">
        <v>486</v>
      </c>
      <c r="B7698" t="e">
        <f>VLOOKUP(Tableau__3_Déplacements_2[[#This Row],[Id_Menage]],[2]Ménages!$A$2:$AD$1503,32)</f>
        <v>#REF!</v>
      </c>
      <c r="C7698" t="s">
        <v>11</v>
      </c>
      <c r="D7698" t="s">
        <v>6628</v>
      </c>
      <c r="E7698">
        <f>VLOOKUP(Tableau__3_Déplacements_2[[#This Row],[Id_Personne]],[1]!Tableau__2_Personnes_1[[Id_Personne]:[Age]],2)</f>
        <v>2</v>
      </c>
      <c r="F7698">
        <f>VLOOKUP(Tableau__3_Déplacements_2[[#This Row],[Id_Personne]],[1]!Tableau__2_Personnes_1[[Id_Personne]:[Age]],4)</f>
        <v>56</v>
      </c>
      <c r="G7698" t="s">
        <v>0</v>
      </c>
      <c r="H7698" t="s">
        <v>7</v>
      </c>
      <c r="I7698" t="s">
        <v>6627</v>
      </c>
      <c r="J7698">
        <v>1</v>
      </c>
      <c r="K7698">
        <v>60</v>
      </c>
      <c r="M7698">
        <v>63</v>
      </c>
      <c r="O7698" t="str">
        <f>IF(Tableau__3_Déplacements_2[[#This Row],[Ori]]=Tableau__3_Déplacements_2[[#This Row],[Des]],"local","metro")</f>
        <v>metro</v>
      </c>
      <c r="P7698">
        <v>4</v>
      </c>
      <c r="Q7698">
        <v>8</v>
      </c>
      <c r="R7698">
        <v>30</v>
      </c>
      <c r="S7698">
        <v>8</v>
      </c>
      <c r="T7698">
        <v>40</v>
      </c>
      <c r="U7698" t="s">
        <v>81</v>
      </c>
      <c r="V7698">
        <v>5</v>
      </c>
      <c r="W7698">
        <v>100</v>
      </c>
      <c r="X7698">
        <v>5</v>
      </c>
      <c r="Y7698">
        <v>247.71445312500001</v>
      </c>
      <c r="Z7698" s="1">
        <v>-1</v>
      </c>
      <c r="AA7698" s="1"/>
    </row>
    <row r="7699" spans="1:27" x14ac:dyDescent="0.35">
      <c r="A7699">
        <v>486</v>
      </c>
      <c r="B7699" t="e">
        <f>VLOOKUP(Tableau__3_Déplacements_2[[#This Row],[Id_Menage]],[2]Ménages!$A$2:$AD$1503,32)</f>
        <v>#REF!</v>
      </c>
      <c r="C7699" t="s">
        <v>5</v>
      </c>
      <c r="D7699" t="s">
        <v>6623</v>
      </c>
      <c r="E7699">
        <f>VLOOKUP(Tableau__3_Déplacements_2[[#This Row],[Id_Personne]],[1]!Tableau__2_Personnes_1[[Id_Personne]:[Age]],2)</f>
        <v>1</v>
      </c>
      <c r="F7699">
        <f>VLOOKUP(Tableau__3_Déplacements_2[[#This Row],[Id_Personne]],[1]!Tableau__2_Personnes_1[[Id_Personne]:[Age]],4)</f>
        <v>33</v>
      </c>
      <c r="G7699" t="s">
        <v>0</v>
      </c>
      <c r="H7699" t="s">
        <v>7</v>
      </c>
      <c r="I7699" t="s">
        <v>6626</v>
      </c>
      <c r="J7699">
        <v>1</v>
      </c>
      <c r="K7699">
        <v>60</v>
      </c>
      <c r="M7699">
        <v>50</v>
      </c>
      <c r="O7699" t="str">
        <f>IF(Tableau__3_Déplacements_2[[#This Row],[Ori]]=Tableau__3_Déplacements_2[[#This Row],[Des]],"local","metro")</f>
        <v>metro</v>
      </c>
      <c r="P7699">
        <v>3</v>
      </c>
      <c r="Q7699">
        <v>7</v>
      </c>
      <c r="R7699">
        <v>0</v>
      </c>
      <c r="S7699">
        <v>8</v>
      </c>
      <c r="T7699">
        <v>0</v>
      </c>
      <c r="U7699" t="s">
        <v>81</v>
      </c>
      <c r="V7699">
        <v>5</v>
      </c>
      <c r="W7699">
        <v>200</v>
      </c>
      <c r="X7699">
        <v>5</v>
      </c>
      <c r="Y7699">
        <v>247.71445312500001</v>
      </c>
      <c r="Z7699" s="1">
        <v>0</v>
      </c>
      <c r="AA7699" s="1"/>
    </row>
    <row r="7700" spans="1:27" x14ac:dyDescent="0.35">
      <c r="A7700">
        <v>486</v>
      </c>
      <c r="B7700" t="e">
        <f>VLOOKUP(Tableau__3_Déplacements_2[[#This Row],[Id_Menage]],[2]Ménages!$A$2:$AD$1503,32)</f>
        <v>#REF!</v>
      </c>
      <c r="C7700" t="s">
        <v>5</v>
      </c>
      <c r="D7700" t="s">
        <v>6623</v>
      </c>
      <c r="E7700">
        <f>VLOOKUP(Tableau__3_Déplacements_2[[#This Row],[Id_Personne]],[1]!Tableau__2_Personnes_1[[Id_Personne]:[Age]],2)</f>
        <v>1</v>
      </c>
      <c r="F7700">
        <f>VLOOKUP(Tableau__3_Déplacements_2[[#This Row],[Id_Personne]],[1]!Tableau__2_Personnes_1[[Id_Personne]:[Age]],4)</f>
        <v>33</v>
      </c>
      <c r="G7700" t="s">
        <v>3</v>
      </c>
      <c r="H7700" t="s">
        <v>2</v>
      </c>
      <c r="I7700" t="s">
        <v>6625</v>
      </c>
      <c r="J7700">
        <v>1</v>
      </c>
      <c r="K7700">
        <v>50</v>
      </c>
      <c r="M7700">
        <v>2</v>
      </c>
      <c r="O7700" t="str">
        <f>IF(Tableau__3_Déplacements_2[[#This Row],[Ori]]=Tableau__3_Déplacements_2[[#This Row],[Des]],"local","metro")</f>
        <v>metro</v>
      </c>
      <c r="P7700">
        <v>14</v>
      </c>
      <c r="Q7700">
        <v>14</v>
      </c>
      <c r="R7700">
        <v>0</v>
      </c>
      <c r="S7700">
        <v>14</v>
      </c>
      <c r="T7700">
        <v>35</v>
      </c>
      <c r="U7700" t="s">
        <v>81</v>
      </c>
      <c r="V7700">
        <v>5</v>
      </c>
      <c r="W7700">
        <v>400</v>
      </c>
      <c r="X7700">
        <v>1</v>
      </c>
      <c r="Y7700">
        <v>247.71445312500001</v>
      </c>
      <c r="Z7700" s="1">
        <v>0</v>
      </c>
      <c r="AA7700" s="1"/>
    </row>
    <row r="7701" spans="1:27" x14ac:dyDescent="0.35">
      <c r="A7701">
        <v>486</v>
      </c>
      <c r="B7701" t="e">
        <f>VLOOKUP(Tableau__3_Déplacements_2[[#This Row],[Id_Menage]],[2]Ménages!$A$2:$AD$1503,32)</f>
        <v>#REF!</v>
      </c>
      <c r="C7701" t="s">
        <v>5</v>
      </c>
      <c r="D7701" t="s">
        <v>6623</v>
      </c>
      <c r="E7701">
        <f>VLOOKUP(Tableau__3_Déplacements_2[[#This Row],[Id_Personne]],[1]!Tableau__2_Personnes_1[[Id_Personne]:[Age]],2)</f>
        <v>1</v>
      </c>
      <c r="F7701">
        <f>VLOOKUP(Tableau__3_Déplacements_2[[#This Row],[Id_Personne]],[1]!Tableau__2_Personnes_1[[Id_Personne]:[Age]],4)</f>
        <v>33</v>
      </c>
      <c r="G7701" t="s">
        <v>27</v>
      </c>
      <c r="H7701" t="s">
        <v>26</v>
      </c>
      <c r="I7701" t="s">
        <v>6624</v>
      </c>
      <c r="J7701">
        <v>1</v>
      </c>
      <c r="K7701">
        <v>50</v>
      </c>
      <c r="M7701">
        <v>60</v>
      </c>
      <c r="O7701" t="str">
        <f>IF(Tableau__3_Déplacements_2[[#This Row],[Ori]]=Tableau__3_Déplacements_2[[#This Row],[Des]],"local","metro")</f>
        <v>metro</v>
      </c>
      <c r="P7701">
        <v>15</v>
      </c>
      <c r="Q7701">
        <v>20</v>
      </c>
      <c r="R7701">
        <v>0</v>
      </c>
      <c r="S7701">
        <v>20</v>
      </c>
      <c r="T7701">
        <v>40</v>
      </c>
      <c r="U7701" t="s">
        <v>81</v>
      </c>
      <c r="V7701">
        <v>5</v>
      </c>
      <c r="W7701">
        <v>200</v>
      </c>
      <c r="X7701">
        <v>5</v>
      </c>
      <c r="Y7701">
        <v>247.71445312500001</v>
      </c>
      <c r="Z7701" s="1">
        <v>0</v>
      </c>
      <c r="AA7701" s="1"/>
    </row>
    <row r="7702" spans="1:27" x14ac:dyDescent="0.35">
      <c r="A7702">
        <v>486</v>
      </c>
      <c r="B7702" t="e">
        <f>VLOOKUP(Tableau__3_Déplacements_2[[#This Row],[Id_Menage]],[2]Ménages!$A$2:$AD$1503,32)</f>
        <v>#REF!</v>
      </c>
      <c r="C7702" t="s">
        <v>5</v>
      </c>
      <c r="D7702" t="s">
        <v>6623</v>
      </c>
      <c r="E7702">
        <f>VLOOKUP(Tableau__3_Déplacements_2[[#This Row],[Id_Personne]],[1]!Tableau__2_Personnes_1[[Id_Personne]:[Age]],2)</f>
        <v>1</v>
      </c>
      <c r="F7702">
        <f>VLOOKUP(Tableau__3_Déplacements_2[[#This Row],[Id_Personne]],[1]!Tableau__2_Personnes_1[[Id_Personne]:[Age]],4)</f>
        <v>33</v>
      </c>
      <c r="G7702" t="s">
        <v>13</v>
      </c>
      <c r="H7702" t="s">
        <v>22</v>
      </c>
      <c r="I7702" t="s">
        <v>6622</v>
      </c>
      <c r="J7702">
        <v>1</v>
      </c>
      <c r="K7702">
        <v>2</v>
      </c>
      <c r="M7702">
        <v>50</v>
      </c>
      <c r="O7702" t="str">
        <f>IF(Tableau__3_Déplacements_2[[#This Row],[Ori]]=Tableau__3_Déplacements_2[[#This Row],[Des]],"local","metro")</f>
        <v>metro</v>
      </c>
      <c r="P7702">
        <v>3</v>
      </c>
      <c r="Q7702">
        <v>16</v>
      </c>
      <c r="R7702">
        <v>0</v>
      </c>
      <c r="S7702">
        <v>16</v>
      </c>
      <c r="T7702">
        <v>35</v>
      </c>
      <c r="U7702" t="s">
        <v>81</v>
      </c>
      <c r="V7702">
        <v>5</v>
      </c>
      <c r="W7702">
        <v>400</v>
      </c>
      <c r="X7702">
        <v>1</v>
      </c>
      <c r="Y7702">
        <v>247.71445312500001</v>
      </c>
      <c r="Z7702" s="1">
        <v>0</v>
      </c>
      <c r="AA7702" s="1"/>
    </row>
    <row r="7703" spans="1:27" x14ac:dyDescent="0.35">
      <c r="A7703">
        <v>486</v>
      </c>
      <c r="B7703" t="e">
        <f>VLOOKUP(Tableau__3_Déplacements_2[[#This Row],[Id_Menage]],[2]Ménages!$A$2:$AD$1503,32)</f>
        <v>#REF!</v>
      </c>
      <c r="C7703" t="s">
        <v>65</v>
      </c>
      <c r="D7703" t="s">
        <v>6616</v>
      </c>
      <c r="E7703">
        <f>VLOOKUP(Tableau__3_Déplacements_2[[#This Row],[Id_Personne]],[1]!Tableau__2_Personnes_1[[Id_Personne]:[Age]],2)</f>
        <v>2</v>
      </c>
      <c r="F7703">
        <f>VLOOKUP(Tableau__3_Déplacements_2[[#This Row],[Id_Personne]],[1]!Tableau__2_Personnes_1[[Id_Personne]:[Age]],4)</f>
        <v>28</v>
      </c>
      <c r="G7703" t="s">
        <v>27</v>
      </c>
      <c r="H7703" t="s">
        <v>26</v>
      </c>
      <c r="I7703" t="s">
        <v>6621</v>
      </c>
      <c r="J7703">
        <v>1</v>
      </c>
      <c r="K7703">
        <v>68</v>
      </c>
      <c r="M7703">
        <v>64</v>
      </c>
      <c r="O7703" t="str">
        <f>IF(Tableau__3_Déplacements_2[[#This Row],[Ori]]=Tableau__3_Déplacements_2[[#This Row],[Des]],"local","metro")</f>
        <v>metro</v>
      </c>
      <c r="P7703">
        <v>12</v>
      </c>
      <c r="Q7703">
        <v>19</v>
      </c>
      <c r="R7703">
        <v>0</v>
      </c>
      <c r="S7703">
        <v>19</v>
      </c>
      <c r="T7703">
        <v>20</v>
      </c>
      <c r="U7703" t="s">
        <v>8</v>
      </c>
      <c r="V7703">
        <v>5</v>
      </c>
      <c r="W7703">
        <v>100</v>
      </c>
      <c r="X7703">
        <v>1</v>
      </c>
      <c r="Y7703">
        <v>247.71445312500001</v>
      </c>
      <c r="Z7703" s="1">
        <v>0</v>
      </c>
      <c r="AA7703" s="1"/>
    </row>
    <row r="7704" spans="1:27" x14ac:dyDescent="0.35">
      <c r="A7704">
        <v>486</v>
      </c>
      <c r="B7704" t="e">
        <f>VLOOKUP(Tableau__3_Déplacements_2[[#This Row],[Id_Menage]],[2]Ménages!$A$2:$AD$1503,32)</f>
        <v>#REF!</v>
      </c>
      <c r="C7704" t="s">
        <v>65</v>
      </c>
      <c r="D7704" t="s">
        <v>6616</v>
      </c>
      <c r="E7704">
        <f>VLOOKUP(Tableau__3_Déplacements_2[[#This Row],[Id_Personne]],[1]!Tableau__2_Personnes_1[[Id_Personne]:[Age]],2)</f>
        <v>2</v>
      </c>
      <c r="F7704">
        <f>VLOOKUP(Tableau__3_Déplacements_2[[#This Row],[Id_Personne]],[1]!Tableau__2_Personnes_1[[Id_Personne]:[Age]],4)</f>
        <v>28</v>
      </c>
      <c r="G7704" t="s">
        <v>3</v>
      </c>
      <c r="H7704" t="s">
        <v>2</v>
      </c>
      <c r="I7704" t="s">
        <v>6620</v>
      </c>
      <c r="J7704">
        <v>1</v>
      </c>
      <c r="K7704">
        <v>68</v>
      </c>
      <c r="M7704">
        <v>63</v>
      </c>
      <c r="O7704" t="str">
        <f>IF(Tableau__3_Déplacements_2[[#This Row],[Ori]]=Tableau__3_Déplacements_2[[#This Row],[Des]],"local","metro")</f>
        <v>metro</v>
      </c>
      <c r="P7704">
        <v>14</v>
      </c>
      <c r="Q7704">
        <v>14</v>
      </c>
      <c r="R7704">
        <v>1</v>
      </c>
      <c r="S7704">
        <v>14</v>
      </c>
      <c r="T7704">
        <v>21</v>
      </c>
      <c r="U7704" t="s">
        <v>8</v>
      </c>
      <c r="V7704">
        <v>5</v>
      </c>
      <c r="W7704">
        <v>250</v>
      </c>
      <c r="X7704">
        <v>1</v>
      </c>
      <c r="Y7704">
        <v>247.71445312500001</v>
      </c>
      <c r="Z7704" s="1">
        <v>-1</v>
      </c>
      <c r="AA7704" s="1"/>
    </row>
    <row r="7705" spans="1:27" x14ac:dyDescent="0.35">
      <c r="A7705">
        <v>486</v>
      </c>
      <c r="B7705" t="e">
        <f>VLOOKUP(Tableau__3_Déplacements_2[[#This Row],[Id_Menage]],[2]Ménages!$A$2:$AD$1503,32)</f>
        <v>#REF!</v>
      </c>
      <c r="C7705" t="s">
        <v>65</v>
      </c>
      <c r="D7705" t="s">
        <v>6616</v>
      </c>
      <c r="E7705">
        <f>VLOOKUP(Tableau__3_Déplacements_2[[#This Row],[Id_Personne]],[1]!Tableau__2_Personnes_1[[Id_Personne]:[Age]],2)</f>
        <v>2</v>
      </c>
      <c r="F7705">
        <f>VLOOKUP(Tableau__3_Déplacements_2[[#This Row],[Id_Personne]],[1]!Tableau__2_Personnes_1[[Id_Personne]:[Age]],4)</f>
        <v>28</v>
      </c>
      <c r="G7705" t="s">
        <v>8</v>
      </c>
      <c r="H7705" t="s">
        <v>273</v>
      </c>
      <c r="I7705" t="s">
        <v>6619</v>
      </c>
      <c r="J7705">
        <v>1</v>
      </c>
      <c r="K7705">
        <v>64</v>
      </c>
      <c r="M7705">
        <v>60</v>
      </c>
      <c r="O7705" t="str">
        <f>IF(Tableau__3_Déplacements_2[[#This Row],[Ori]]=Tableau__3_Déplacements_2[[#This Row],[Des]],"local","metro")</f>
        <v>metro</v>
      </c>
      <c r="P7705">
        <v>15</v>
      </c>
      <c r="Q7705">
        <v>23</v>
      </c>
      <c r="R7705">
        <v>0</v>
      </c>
      <c r="S7705">
        <v>23</v>
      </c>
      <c r="T7705">
        <v>30</v>
      </c>
      <c r="U7705" t="s">
        <v>81</v>
      </c>
      <c r="V7705">
        <v>5</v>
      </c>
      <c r="W7705">
        <v>300</v>
      </c>
      <c r="X7705">
        <v>1</v>
      </c>
      <c r="Y7705">
        <v>247.71445312500001</v>
      </c>
      <c r="Z7705" s="1">
        <v>0</v>
      </c>
      <c r="AA7705" s="1"/>
    </row>
    <row r="7706" spans="1:27" x14ac:dyDescent="0.35">
      <c r="A7706">
        <v>486</v>
      </c>
      <c r="B7706" t="e">
        <f>VLOOKUP(Tableau__3_Déplacements_2[[#This Row],[Id_Menage]],[2]Ménages!$A$2:$AD$1503,32)</f>
        <v>#REF!</v>
      </c>
      <c r="C7706" t="s">
        <v>65</v>
      </c>
      <c r="D7706" t="s">
        <v>6616</v>
      </c>
      <c r="E7706">
        <f>VLOOKUP(Tableau__3_Déplacements_2[[#This Row],[Id_Personne]],[1]!Tableau__2_Personnes_1[[Id_Personne]:[Age]],2)</f>
        <v>2</v>
      </c>
      <c r="F7706">
        <f>VLOOKUP(Tableau__3_Déplacements_2[[#This Row],[Id_Personne]],[1]!Tableau__2_Personnes_1[[Id_Personne]:[Age]],4)</f>
        <v>28</v>
      </c>
      <c r="G7706" t="s">
        <v>13</v>
      </c>
      <c r="H7706" t="s">
        <v>22</v>
      </c>
      <c r="I7706" t="s">
        <v>6618</v>
      </c>
      <c r="J7706">
        <v>1</v>
      </c>
      <c r="K7706">
        <v>63</v>
      </c>
      <c r="M7706">
        <v>68</v>
      </c>
      <c r="O7706" t="str">
        <f>IF(Tableau__3_Déplacements_2[[#This Row],[Ori]]=Tableau__3_Déplacements_2[[#This Row],[Des]],"local","metro")</f>
        <v>metro</v>
      </c>
      <c r="P7706">
        <v>3</v>
      </c>
      <c r="Q7706">
        <v>16</v>
      </c>
      <c r="R7706">
        <v>0</v>
      </c>
      <c r="S7706">
        <v>16</v>
      </c>
      <c r="T7706">
        <v>20</v>
      </c>
      <c r="U7706" t="s">
        <v>8</v>
      </c>
      <c r="V7706">
        <v>5</v>
      </c>
      <c r="W7706">
        <v>250</v>
      </c>
      <c r="X7706">
        <v>1</v>
      </c>
      <c r="Y7706">
        <v>247.71445312500001</v>
      </c>
      <c r="Z7706" s="1">
        <v>0</v>
      </c>
      <c r="AA7706" s="1"/>
    </row>
    <row r="7707" spans="1:27" x14ac:dyDescent="0.35">
      <c r="A7707">
        <v>486</v>
      </c>
      <c r="B7707" t="e">
        <f>VLOOKUP(Tableau__3_Déplacements_2[[#This Row],[Id_Menage]],[2]Ménages!$A$2:$AD$1503,32)</f>
        <v>#REF!</v>
      </c>
      <c r="C7707" t="s">
        <v>65</v>
      </c>
      <c r="D7707" t="s">
        <v>6616</v>
      </c>
      <c r="E7707">
        <f>VLOOKUP(Tableau__3_Déplacements_2[[#This Row],[Id_Personne]],[1]!Tableau__2_Personnes_1[[Id_Personne]:[Age]],2)</f>
        <v>2</v>
      </c>
      <c r="F7707">
        <f>VLOOKUP(Tableau__3_Déplacements_2[[#This Row],[Id_Personne]],[1]!Tableau__2_Personnes_1[[Id_Personne]:[Age]],4)</f>
        <v>28</v>
      </c>
      <c r="G7707" t="s">
        <v>0</v>
      </c>
      <c r="H7707" t="s">
        <v>7</v>
      </c>
      <c r="I7707" t="s">
        <v>6617</v>
      </c>
      <c r="J7707">
        <v>1</v>
      </c>
      <c r="K7707">
        <v>60</v>
      </c>
      <c r="M7707">
        <v>68</v>
      </c>
      <c r="O7707" t="str">
        <f>IF(Tableau__3_Déplacements_2[[#This Row],[Ori]]=Tableau__3_Déplacements_2[[#This Row],[Des]],"local","metro")</f>
        <v>metro</v>
      </c>
      <c r="P7707">
        <v>3</v>
      </c>
      <c r="Q7707">
        <v>8</v>
      </c>
      <c r="R7707">
        <v>0</v>
      </c>
      <c r="S7707">
        <v>8</v>
      </c>
      <c r="T7707">
        <v>15</v>
      </c>
      <c r="U7707" t="s">
        <v>81</v>
      </c>
      <c r="V7707">
        <v>5</v>
      </c>
      <c r="W7707">
        <v>150</v>
      </c>
      <c r="X7707">
        <v>5</v>
      </c>
      <c r="Y7707">
        <v>247.71445312500001</v>
      </c>
      <c r="Z7707" s="1">
        <v>0</v>
      </c>
      <c r="AA7707" s="1"/>
    </row>
    <row r="7708" spans="1:27" x14ac:dyDescent="0.35">
      <c r="A7708">
        <v>486</v>
      </c>
      <c r="B7708" t="e">
        <f>VLOOKUP(Tableau__3_Déplacements_2[[#This Row],[Id_Menage]],[2]Ménages!$A$2:$AD$1503,32)</f>
        <v>#REF!</v>
      </c>
      <c r="C7708" t="s">
        <v>65</v>
      </c>
      <c r="D7708" t="s">
        <v>6616</v>
      </c>
      <c r="E7708">
        <f>VLOOKUP(Tableau__3_Déplacements_2[[#This Row],[Id_Personne]],[1]!Tableau__2_Personnes_1[[Id_Personne]:[Age]],2)</f>
        <v>2</v>
      </c>
      <c r="F7708">
        <f>VLOOKUP(Tableau__3_Déplacements_2[[#This Row],[Id_Personne]],[1]!Tableau__2_Personnes_1[[Id_Personne]:[Age]],4)</f>
        <v>28</v>
      </c>
      <c r="G7708" t="s">
        <v>37</v>
      </c>
      <c r="H7708" t="s">
        <v>280</v>
      </c>
      <c r="I7708" t="s">
        <v>6615</v>
      </c>
      <c r="J7708">
        <v>1</v>
      </c>
      <c r="K7708">
        <v>60</v>
      </c>
      <c r="M7708">
        <v>60</v>
      </c>
      <c r="O7708" t="str">
        <f>IF(Tableau__3_Déplacements_2[[#This Row],[Ori]]=Tableau__3_Déplacements_2[[#This Row],[Des]],"local","metro")</f>
        <v>local</v>
      </c>
      <c r="P7708">
        <v>15</v>
      </c>
      <c r="Q7708">
        <v>23</v>
      </c>
      <c r="R7708">
        <v>31</v>
      </c>
      <c r="S7708">
        <v>23</v>
      </c>
      <c r="T7708">
        <v>33</v>
      </c>
      <c r="U7708" t="s">
        <v>0</v>
      </c>
      <c r="V7708">
        <v>1</v>
      </c>
      <c r="W7708">
        <v>0</v>
      </c>
      <c r="X7708">
        <v>6</v>
      </c>
      <c r="Y7708">
        <v>247.71445312500001</v>
      </c>
      <c r="Z7708" s="1">
        <v>-1</v>
      </c>
      <c r="AA7708" s="1"/>
    </row>
    <row r="7709" spans="1:27" x14ac:dyDescent="0.35">
      <c r="A7709">
        <v>487</v>
      </c>
      <c r="B7709" t="e">
        <f>VLOOKUP(Tableau__3_Déplacements_2[[#This Row],[Id_Menage]],[2]Ménages!$A$2:$AD$1503,32)</f>
        <v>#REF!</v>
      </c>
      <c r="C7709" t="s">
        <v>16</v>
      </c>
      <c r="D7709" t="s">
        <v>6612</v>
      </c>
      <c r="E7709">
        <f>VLOOKUP(Tableau__3_Déplacements_2[[#This Row],[Id_Personne]],[1]!Tableau__2_Personnes_1[[Id_Personne]:[Age]],2)</f>
        <v>1</v>
      </c>
      <c r="F7709">
        <f>VLOOKUP(Tableau__3_Déplacements_2[[#This Row],[Id_Personne]],[1]!Tableau__2_Personnes_1[[Id_Personne]:[Age]],4)</f>
        <v>51</v>
      </c>
      <c r="G7709" t="s">
        <v>0</v>
      </c>
      <c r="H7709" t="s">
        <v>7</v>
      </c>
      <c r="I7709" t="s">
        <v>6614</v>
      </c>
      <c r="J7709">
        <v>1</v>
      </c>
      <c r="K7709">
        <v>63</v>
      </c>
      <c r="M7709">
        <v>31</v>
      </c>
      <c r="O7709" t="str">
        <f>IF(Tableau__3_Déplacements_2[[#This Row],[Ori]]=Tableau__3_Déplacements_2[[#This Row],[Des]],"local","metro")</f>
        <v>metro</v>
      </c>
      <c r="P7709">
        <v>3</v>
      </c>
      <c r="Q7709">
        <v>9</v>
      </c>
      <c r="R7709">
        <v>0</v>
      </c>
      <c r="S7709">
        <v>9</v>
      </c>
      <c r="T7709">
        <v>31</v>
      </c>
      <c r="U7709" t="s">
        <v>30</v>
      </c>
      <c r="V7709">
        <v>8</v>
      </c>
      <c r="W7709">
        <v>250</v>
      </c>
      <c r="X7709">
        <v>5</v>
      </c>
      <c r="Y7709">
        <v>132.11690000000002</v>
      </c>
      <c r="Z7709" s="1">
        <v>0</v>
      </c>
      <c r="AA7709" s="1"/>
    </row>
    <row r="7710" spans="1:27" x14ac:dyDescent="0.35">
      <c r="A7710">
        <v>487</v>
      </c>
      <c r="B7710" t="e">
        <f>VLOOKUP(Tableau__3_Déplacements_2[[#This Row],[Id_Menage]],[2]Ménages!$A$2:$AD$1503,32)</f>
        <v>#REF!</v>
      </c>
      <c r="C7710" t="s">
        <v>16</v>
      </c>
      <c r="D7710" t="s">
        <v>6612</v>
      </c>
      <c r="E7710">
        <f>VLOOKUP(Tableau__3_Déplacements_2[[#This Row],[Id_Personne]],[1]!Tableau__2_Personnes_1[[Id_Personne]:[Age]],2)</f>
        <v>1</v>
      </c>
      <c r="F7710">
        <f>VLOOKUP(Tableau__3_Déplacements_2[[#This Row],[Id_Personne]],[1]!Tableau__2_Personnes_1[[Id_Personne]:[Age]],4)</f>
        <v>51</v>
      </c>
      <c r="G7710" t="s">
        <v>3</v>
      </c>
      <c r="H7710" t="s">
        <v>2</v>
      </c>
      <c r="I7710" t="s">
        <v>6613</v>
      </c>
      <c r="J7710">
        <v>1</v>
      </c>
      <c r="K7710">
        <v>31</v>
      </c>
      <c r="M7710">
        <v>8</v>
      </c>
      <c r="O7710" t="str">
        <f>IF(Tableau__3_Déplacements_2[[#This Row],[Ori]]=Tableau__3_Déplacements_2[[#This Row],[Des]],"local","metro")</f>
        <v>metro</v>
      </c>
      <c r="P7710">
        <v>14</v>
      </c>
      <c r="Q7710">
        <v>17</v>
      </c>
      <c r="R7710">
        <v>0</v>
      </c>
      <c r="S7710">
        <v>17</v>
      </c>
      <c r="T7710">
        <v>25</v>
      </c>
      <c r="U7710" t="s">
        <v>30</v>
      </c>
      <c r="V7710">
        <v>8</v>
      </c>
      <c r="W7710">
        <v>150</v>
      </c>
      <c r="X7710">
        <v>2</v>
      </c>
      <c r="Y7710">
        <v>132.11690000000002</v>
      </c>
      <c r="Z7710" s="1">
        <v>0</v>
      </c>
      <c r="AA7710" s="1"/>
    </row>
    <row r="7711" spans="1:27" x14ac:dyDescent="0.35">
      <c r="A7711">
        <v>487</v>
      </c>
      <c r="B7711" t="e">
        <f>VLOOKUP(Tableau__3_Déplacements_2[[#This Row],[Id_Menage]],[2]Ménages!$A$2:$AD$1503,32)</f>
        <v>#REF!</v>
      </c>
      <c r="C7711" t="s">
        <v>16</v>
      </c>
      <c r="D7711" t="s">
        <v>6612</v>
      </c>
      <c r="E7711">
        <f>VLOOKUP(Tableau__3_Déplacements_2[[#This Row],[Id_Personne]],[1]!Tableau__2_Personnes_1[[Id_Personne]:[Age]],2)</f>
        <v>1</v>
      </c>
      <c r="F7711">
        <f>VLOOKUP(Tableau__3_Déplacements_2[[#This Row],[Id_Personne]],[1]!Tableau__2_Personnes_1[[Id_Personne]:[Age]],4)</f>
        <v>51</v>
      </c>
      <c r="G7711" t="s">
        <v>13</v>
      </c>
      <c r="H7711" t="s">
        <v>22</v>
      </c>
      <c r="I7711" t="s">
        <v>6611</v>
      </c>
      <c r="J7711">
        <v>1</v>
      </c>
      <c r="K7711">
        <v>8</v>
      </c>
      <c r="M7711">
        <v>63</v>
      </c>
      <c r="O7711" t="str">
        <f>IF(Tableau__3_Déplacements_2[[#This Row],[Ori]]=Tableau__3_Déplacements_2[[#This Row],[Des]],"local","metro")</f>
        <v>metro</v>
      </c>
      <c r="P7711">
        <v>15</v>
      </c>
      <c r="Q7711">
        <v>19</v>
      </c>
      <c r="R7711">
        <v>30</v>
      </c>
      <c r="S7711">
        <v>20</v>
      </c>
      <c r="T7711">
        <v>0</v>
      </c>
      <c r="U7711" t="s">
        <v>30</v>
      </c>
      <c r="V7711">
        <v>8</v>
      </c>
      <c r="W7711">
        <v>250</v>
      </c>
      <c r="X7711">
        <v>2</v>
      </c>
      <c r="Y7711">
        <v>132.11690000000002</v>
      </c>
      <c r="Z7711" s="1">
        <v>-1</v>
      </c>
      <c r="AA7711" s="1"/>
    </row>
    <row r="7712" spans="1:27" x14ac:dyDescent="0.35">
      <c r="A7712">
        <v>487</v>
      </c>
      <c r="B7712" t="e">
        <f>VLOOKUP(Tableau__3_Déplacements_2[[#This Row],[Id_Menage]],[2]Ménages!$A$2:$AD$1503,32)</f>
        <v>#REF!</v>
      </c>
      <c r="C7712" t="s">
        <v>11</v>
      </c>
      <c r="D7712" t="s">
        <v>6609</v>
      </c>
      <c r="E7712">
        <f>VLOOKUP(Tableau__3_Déplacements_2[[#This Row],[Id_Personne]],[1]!Tableau__2_Personnes_1[[Id_Personne]:[Age]],2)</f>
        <v>2</v>
      </c>
      <c r="F7712">
        <f>VLOOKUP(Tableau__3_Déplacements_2[[#This Row],[Id_Personne]],[1]!Tableau__2_Personnes_1[[Id_Personne]:[Age]],4)</f>
        <v>42</v>
      </c>
      <c r="G7712" t="s">
        <v>0</v>
      </c>
      <c r="H7712" t="s">
        <v>7</v>
      </c>
      <c r="I7712" t="s">
        <v>6610</v>
      </c>
      <c r="J7712">
        <v>1</v>
      </c>
      <c r="K7712">
        <v>63</v>
      </c>
      <c r="M7712">
        <v>17</v>
      </c>
      <c r="O7712" t="str">
        <f>IF(Tableau__3_Déplacements_2[[#This Row],[Ori]]=Tableau__3_Déplacements_2[[#This Row],[Des]],"local","metro")</f>
        <v>metro</v>
      </c>
      <c r="P7712">
        <v>3</v>
      </c>
      <c r="Q7712">
        <v>8</v>
      </c>
      <c r="R7712">
        <v>0</v>
      </c>
      <c r="S7712">
        <v>8</v>
      </c>
      <c r="T7712">
        <v>33</v>
      </c>
      <c r="U7712" t="s">
        <v>30</v>
      </c>
      <c r="V7712">
        <v>8</v>
      </c>
      <c r="W7712">
        <v>250</v>
      </c>
      <c r="X7712">
        <v>5</v>
      </c>
      <c r="Y7712">
        <v>132.11690000000002</v>
      </c>
      <c r="Z7712" s="1">
        <v>0</v>
      </c>
      <c r="AA7712" s="1"/>
    </row>
    <row r="7713" spans="1:27" x14ac:dyDescent="0.35">
      <c r="A7713">
        <v>487</v>
      </c>
      <c r="B7713" t="e">
        <f>VLOOKUP(Tableau__3_Déplacements_2[[#This Row],[Id_Menage]],[2]Ménages!$A$2:$AD$1503,32)</f>
        <v>#REF!</v>
      </c>
      <c r="C7713" t="s">
        <v>11</v>
      </c>
      <c r="D7713" t="s">
        <v>6609</v>
      </c>
      <c r="E7713">
        <f>VLOOKUP(Tableau__3_Déplacements_2[[#This Row],[Id_Personne]],[1]!Tableau__2_Personnes_1[[Id_Personne]:[Age]],2)</f>
        <v>2</v>
      </c>
      <c r="F7713">
        <f>VLOOKUP(Tableau__3_Déplacements_2[[#This Row],[Id_Personne]],[1]!Tableau__2_Personnes_1[[Id_Personne]:[Age]],4)</f>
        <v>42</v>
      </c>
      <c r="G7713" t="s">
        <v>3</v>
      </c>
      <c r="H7713" t="s">
        <v>2</v>
      </c>
      <c r="I7713" t="s">
        <v>6608</v>
      </c>
      <c r="J7713">
        <v>1</v>
      </c>
      <c r="K7713">
        <v>17</v>
      </c>
      <c r="M7713">
        <v>63</v>
      </c>
      <c r="O7713" t="str">
        <f>IF(Tableau__3_Déplacements_2[[#This Row],[Ori]]=Tableau__3_Déplacements_2[[#This Row],[Des]],"local","metro")</f>
        <v>metro</v>
      </c>
      <c r="P7713">
        <v>15</v>
      </c>
      <c r="Q7713">
        <v>18</v>
      </c>
      <c r="R7713">
        <v>0</v>
      </c>
      <c r="S7713">
        <v>18</v>
      </c>
      <c r="T7713">
        <v>48</v>
      </c>
      <c r="U7713" t="s">
        <v>30</v>
      </c>
      <c r="V7713">
        <v>8</v>
      </c>
      <c r="W7713">
        <v>300</v>
      </c>
      <c r="X7713">
        <v>5</v>
      </c>
      <c r="Y7713">
        <v>132.11690000000002</v>
      </c>
      <c r="Z7713" s="1">
        <v>0</v>
      </c>
      <c r="AA7713" s="1"/>
    </row>
    <row r="7714" spans="1:27" x14ac:dyDescent="0.35">
      <c r="A7714">
        <v>487</v>
      </c>
      <c r="B7714" t="e">
        <f>VLOOKUP(Tableau__3_Déplacements_2[[#This Row],[Id_Menage]],[2]Ménages!$A$2:$AD$1503,32)</f>
        <v>#REF!</v>
      </c>
      <c r="C7714" t="s">
        <v>5</v>
      </c>
      <c r="D7714" t="s">
        <v>6606</v>
      </c>
      <c r="E7714">
        <f>VLOOKUP(Tableau__3_Déplacements_2[[#This Row],[Id_Personne]],[1]!Tableau__2_Personnes_1[[Id_Personne]:[Age]],2)</f>
        <v>1</v>
      </c>
      <c r="F7714">
        <f>VLOOKUP(Tableau__3_Déplacements_2[[#This Row],[Id_Personne]],[1]!Tableau__2_Personnes_1[[Id_Personne]:[Age]],4)</f>
        <v>23</v>
      </c>
      <c r="G7714" t="s">
        <v>3</v>
      </c>
      <c r="H7714" t="s">
        <v>2</v>
      </c>
      <c r="I7714" t="s">
        <v>6607</v>
      </c>
      <c r="J7714">
        <v>1</v>
      </c>
      <c r="K7714">
        <v>64</v>
      </c>
      <c r="M7714">
        <v>63</v>
      </c>
      <c r="O7714" t="str">
        <f>IF(Tableau__3_Déplacements_2[[#This Row],[Ori]]=Tableau__3_Déplacements_2[[#This Row],[Des]],"local","metro")</f>
        <v>metro</v>
      </c>
      <c r="P7714">
        <v>15</v>
      </c>
      <c r="Q7714">
        <v>20</v>
      </c>
      <c r="R7714">
        <v>0</v>
      </c>
      <c r="S7714">
        <v>20</v>
      </c>
      <c r="T7714">
        <v>32</v>
      </c>
      <c r="U7714" t="s">
        <v>30</v>
      </c>
      <c r="V7714">
        <v>8</v>
      </c>
      <c r="W7714">
        <v>300</v>
      </c>
      <c r="X7714">
        <v>2</v>
      </c>
      <c r="Y7714">
        <v>132.11690000000002</v>
      </c>
      <c r="Z7714" s="1">
        <v>0</v>
      </c>
      <c r="AA7714" s="1"/>
    </row>
    <row r="7715" spans="1:27" x14ac:dyDescent="0.35">
      <c r="A7715">
        <v>487</v>
      </c>
      <c r="B7715" t="e">
        <f>VLOOKUP(Tableau__3_Déplacements_2[[#This Row],[Id_Menage]],[2]Ménages!$A$2:$AD$1503,32)</f>
        <v>#REF!</v>
      </c>
      <c r="C7715" t="s">
        <v>5</v>
      </c>
      <c r="D7715" t="s">
        <v>6606</v>
      </c>
      <c r="E7715">
        <f>VLOOKUP(Tableau__3_Déplacements_2[[#This Row],[Id_Personne]],[1]!Tableau__2_Personnes_1[[Id_Personne]:[Age]],2)</f>
        <v>1</v>
      </c>
      <c r="F7715">
        <f>VLOOKUP(Tableau__3_Déplacements_2[[#This Row],[Id_Personne]],[1]!Tableau__2_Personnes_1[[Id_Personne]:[Age]],4)</f>
        <v>23</v>
      </c>
      <c r="G7715" t="s">
        <v>0</v>
      </c>
      <c r="H7715" t="s">
        <v>7</v>
      </c>
      <c r="I7715" t="s">
        <v>6605</v>
      </c>
      <c r="J7715">
        <v>1</v>
      </c>
      <c r="K7715">
        <v>63</v>
      </c>
      <c r="M7715">
        <v>64</v>
      </c>
      <c r="O7715" t="str">
        <f>IF(Tableau__3_Déplacements_2[[#This Row],[Ori]]=Tableau__3_Déplacements_2[[#This Row],[Des]],"local","metro")</f>
        <v>metro</v>
      </c>
      <c r="P7715">
        <v>14</v>
      </c>
      <c r="Q7715">
        <v>14</v>
      </c>
      <c r="R7715">
        <v>0</v>
      </c>
      <c r="S7715">
        <v>14</v>
      </c>
      <c r="T7715">
        <v>40</v>
      </c>
      <c r="U7715" t="s">
        <v>30</v>
      </c>
      <c r="V7715">
        <v>8</v>
      </c>
      <c r="W7715">
        <v>250</v>
      </c>
      <c r="X7715">
        <v>2</v>
      </c>
      <c r="Y7715">
        <v>132.11690000000002</v>
      </c>
      <c r="Z7715" s="1">
        <v>0</v>
      </c>
      <c r="AA7715" s="1"/>
    </row>
    <row r="7716" spans="1:27" x14ac:dyDescent="0.35">
      <c r="A7716">
        <v>488</v>
      </c>
      <c r="B7716" t="e">
        <f>VLOOKUP(Tableau__3_Déplacements_2[[#This Row],[Id_Menage]],[2]Ménages!$A$2:$AD$1503,32)</f>
        <v>#REF!</v>
      </c>
      <c r="C7716" t="s">
        <v>16</v>
      </c>
      <c r="D7716" t="s">
        <v>6603</v>
      </c>
      <c r="E7716">
        <f>VLOOKUP(Tableau__3_Déplacements_2[[#This Row],[Id_Personne]],[1]!Tableau__2_Personnes_1[[Id_Personne]:[Age]],2)</f>
        <v>1</v>
      </c>
      <c r="F7716">
        <f>VLOOKUP(Tableau__3_Déplacements_2[[#This Row],[Id_Personne]],[1]!Tableau__2_Personnes_1[[Id_Personne]:[Age]],4)</f>
        <v>41</v>
      </c>
      <c r="G7716" t="s">
        <v>0</v>
      </c>
      <c r="H7716" t="s">
        <v>7</v>
      </c>
      <c r="I7716" t="s">
        <v>6604</v>
      </c>
      <c r="J7716">
        <v>1</v>
      </c>
      <c r="K7716">
        <v>63</v>
      </c>
      <c r="M7716">
        <v>34</v>
      </c>
      <c r="O7716" t="str">
        <f>IF(Tableau__3_Déplacements_2[[#This Row],[Ori]]=Tableau__3_Déplacements_2[[#This Row],[Des]],"local","metro")</f>
        <v>metro</v>
      </c>
      <c r="P7716">
        <v>3</v>
      </c>
      <c r="Q7716">
        <v>7</v>
      </c>
      <c r="R7716">
        <v>10</v>
      </c>
      <c r="S7716">
        <v>7</v>
      </c>
      <c r="T7716">
        <v>35</v>
      </c>
      <c r="U7716" t="s">
        <v>30</v>
      </c>
      <c r="V7716">
        <v>8</v>
      </c>
      <c r="W7716">
        <v>200</v>
      </c>
      <c r="X7716">
        <v>5</v>
      </c>
      <c r="Y7716">
        <v>132.11690000000002</v>
      </c>
      <c r="Z7716" s="1">
        <v>-1</v>
      </c>
      <c r="AA7716" s="1"/>
    </row>
    <row r="7717" spans="1:27" x14ac:dyDescent="0.35">
      <c r="A7717">
        <v>488</v>
      </c>
      <c r="B7717" t="e">
        <f>VLOOKUP(Tableau__3_Déplacements_2[[#This Row],[Id_Menage]],[2]Ménages!$A$2:$AD$1503,32)</f>
        <v>#REF!</v>
      </c>
      <c r="C7717" t="s">
        <v>16</v>
      </c>
      <c r="D7717" t="s">
        <v>6603</v>
      </c>
      <c r="E7717">
        <f>VLOOKUP(Tableau__3_Déplacements_2[[#This Row],[Id_Personne]],[1]!Tableau__2_Personnes_1[[Id_Personne]:[Age]],2)</f>
        <v>1</v>
      </c>
      <c r="F7717">
        <f>VLOOKUP(Tableau__3_Déplacements_2[[#This Row],[Id_Personne]],[1]!Tableau__2_Personnes_1[[Id_Personne]:[Age]],4)</f>
        <v>41</v>
      </c>
      <c r="G7717" t="s">
        <v>3</v>
      </c>
      <c r="H7717" t="s">
        <v>2</v>
      </c>
      <c r="I7717" t="s">
        <v>6602</v>
      </c>
      <c r="J7717">
        <v>1</v>
      </c>
      <c r="K7717">
        <v>34</v>
      </c>
      <c r="M7717">
        <v>63</v>
      </c>
      <c r="O7717" t="str">
        <f>IF(Tableau__3_Déplacements_2[[#This Row],[Ori]]=Tableau__3_Déplacements_2[[#This Row],[Des]],"local","metro")</f>
        <v>metro</v>
      </c>
      <c r="P7717">
        <v>15</v>
      </c>
      <c r="Q7717">
        <v>16</v>
      </c>
      <c r="R7717">
        <v>30</v>
      </c>
      <c r="S7717">
        <v>17</v>
      </c>
      <c r="T7717">
        <v>0</v>
      </c>
      <c r="U7717" t="s">
        <v>30</v>
      </c>
      <c r="V7717">
        <v>8</v>
      </c>
      <c r="W7717">
        <v>250</v>
      </c>
      <c r="X7717">
        <v>5</v>
      </c>
      <c r="Y7717">
        <v>132.11690000000002</v>
      </c>
      <c r="Z7717" s="1">
        <v>-1</v>
      </c>
      <c r="AA7717" s="1"/>
    </row>
    <row r="7718" spans="1:27" x14ac:dyDescent="0.35">
      <c r="A7718">
        <v>488</v>
      </c>
      <c r="B7718" t="e">
        <f>VLOOKUP(Tableau__3_Déplacements_2[[#This Row],[Id_Menage]],[2]Ménages!$A$2:$AD$1503,32)</f>
        <v>#REF!</v>
      </c>
      <c r="C7718" t="s">
        <v>11</v>
      </c>
      <c r="D7718" t="s">
        <v>6600</v>
      </c>
      <c r="E7718">
        <f>VLOOKUP(Tableau__3_Déplacements_2[[#This Row],[Id_Personne]],[1]!Tableau__2_Personnes_1[[Id_Personne]:[Age]],2)</f>
        <v>2</v>
      </c>
      <c r="F7718">
        <f>VLOOKUP(Tableau__3_Déplacements_2[[#This Row],[Id_Personne]],[1]!Tableau__2_Personnes_1[[Id_Personne]:[Age]],4)</f>
        <v>33</v>
      </c>
      <c r="G7718" t="s">
        <v>0</v>
      </c>
      <c r="H7718" t="s">
        <v>7</v>
      </c>
      <c r="I7718" t="s">
        <v>6601</v>
      </c>
      <c r="J7718">
        <v>1</v>
      </c>
      <c r="K7718">
        <v>63</v>
      </c>
      <c r="M7718">
        <v>2</v>
      </c>
      <c r="O7718" t="str">
        <f>IF(Tableau__3_Déplacements_2[[#This Row],[Ori]]=Tableau__3_Déplacements_2[[#This Row],[Des]],"local","metro")</f>
        <v>metro</v>
      </c>
      <c r="P7718">
        <v>3</v>
      </c>
      <c r="Q7718">
        <v>8</v>
      </c>
      <c r="R7718">
        <v>0</v>
      </c>
      <c r="S7718">
        <v>8</v>
      </c>
      <c r="T7718">
        <v>27</v>
      </c>
      <c r="U7718" t="s">
        <v>30</v>
      </c>
      <c r="V7718">
        <v>8</v>
      </c>
      <c r="W7718">
        <v>200</v>
      </c>
      <c r="X7718">
        <v>5</v>
      </c>
      <c r="Y7718">
        <v>132.11690000000002</v>
      </c>
      <c r="Z7718" s="1">
        <v>0</v>
      </c>
      <c r="AA7718" s="1"/>
    </row>
    <row r="7719" spans="1:27" x14ac:dyDescent="0.35">
      <c r="A7719">
        <v>488</v>
      </c>
      <c r="B7719" t="e">
        <f>VLOOKUP(Tableau__3_Déplacements_2[[#This Row],[Id_Menage]],[2]Ménages!$A$2:$AD$1503,32)</f>
        <v>#REF!</v>
      </c>
      <c r="C7719" t="s">
        <v>11</v>
      </c>
      <c r="D7719" t="s">
        <v>6600</v>
      </c>
      <c r="E7719">
        <f>VLOOKUP(Tableau__3_Déplacements_2[[#This Row],[Id_Personne]],[1]!Tableau__2_Personnes_1[[Id_Personne]:[Age]],2)</f>
        <v>2</v>
      </c>
      <c r="F7719">
        <f>VLOOKUP(Tableau__3_Déplacements_2[[#This Row],[Id_Personne]],[1]!Tableau__2_Personnes_1[[Id_Personne]:[Age]],4)</f>
        <v>33</v>
      </c>
      <c r="G7719" t="s">
        <v>3</v>
      </c>
      <c r="H7719" t="s">
        <v>2</v>
      </c>
      <c r="I7719" t="s">
        <v>6599</v>
      </c>
      <c r="J7719">
        <v>1</v>
      </c>
      <c r="K7719">
        <v>2</v>
      </c>
      <c r="M7719">
        <v>63</v>
      </c>
      <c r="O7719" t="str">
        <f>IF(Tableau__3_Déplacements_2[[#This Row],[Ori]]=Tableau__3_Déplacements_2[[#This Row],[Des]],"local","metro")</f>
        <v>metro</v>
      </c>
      <c r="P7719">
        <v>15</v>
      </c>
      <c r="Q7719">
        <v>17</v>
      </c>
      <c r="R7719">
        <v>0</v>
      </c>
      <c r="S7719">
        <v>17</v>
      </c>
      <c r="T7719">
        <v>7</v>
      </c>
      <c r="U7719" t="s">
        <v>30</v>
      </c>
      <c r="V7719">
        <v>8</v>
      </c>
      <c r="W7719">
        <v>250</v>
      </c>
      <c r="X7719">
        <v>5</v>
      </c>
      <c r="Y7719">
        <v>132.11690000000002</v>
      </c>
      <c r="Z7719" s="1">
        <v>0</v>
      </c>
      <c r="AA7719" s="1"/>
    </row>
    <row r="7720" spans="1:27" x14ac:dyDescent="0.35">
      <c r="A7720">
        <v>488</v>
      </c>
      <c r="B7720" t="e">
        <f>VLOOKUP(Tableau__3_Déplacements_2[[#This Row],[Id_Menage]],[2]Ménages!$A$2:$AD$1503,32)</f>
        <v>#REF!</v>
      </c>
      <c r="C7720" t="s">
        <v>5</v>
      </c>
      <c r="D7720" t="s">
        <v>6597</v>
      </c>
      <c r="E7720">
        <f>VLOOKUP(Tableau__3_Déplacements_2[[#This Row],[Id_Personne]],[1]!Tableau__2_Personnes_1[[Id_Personne]:[Age]],2)</f>
        <v>1</v>
      </c>
      <c r="F7720">
        <f>VLOOKUP(Tableau__3_Déplacements_2[[#This Row],[Id_Personne]],[1]!Tableau__2_Personnes_1[[Id_Personne]:[Age]],4)</f>
        <v>13</v>
      </c>
      <c r="G7720" t="s">
        <v>0</v>
      </c>
      <c r="H7720" t="s">
        <v>7</v>
      </c>
      <c r="I7720" t="s">
        <v>6598</v>
      </c>
      <c r="J7720">
        <v>1</v>
      </c>
      <c r="K7720">
        <v>63</v>
      </c>
      <c r="M7720">
        <v>63</v>
      </c>
      <c r="O7720" t="str">
        <f>IF(Tableau__3_Déplacements_2[[#This Row],[Ori]]=Tableau__3_Déplacements_2[[#This Row],[Des]],"local","metro")</f>
        <v>local</v>
      </c>
      <c r="P7720">
        <v>5</v>
      </c>
      <c r="Q7720">
        <v>10</v>
      </c>
      <c r="R7720">
        <v>0</v>
      </c>
      <c r="S7720">
        <v>10</v>
      </c>
      <c r="T7720">
        <v>20</v>
      </c>
      <c r="U7720" t="s">
        <v>30</v>
      </c>
      <c r="V7720">
        <v>8</v>
      </c>
      <c r="W7720">
        <v>100</v>
      </c>
      <c r="X7720">
        <v>2</v>
      </c>
      <c r="Y7720">
        <v>132.11690000000002</v>
      </c>
      <c r="Z7720" s="1">
        <v>0</v>
      </c>
      <c r="AA7720" s="1"/>
    </row>
    <row r="7721" spans="1:27" x14ac:dyDescent="0.35">
      <c r="A7721">
        <v>488</v>
      </c>
      <c r="B7721" t="e">
        <f>VLOOKUP(Tableau__3_Déplacements_2[[#This Row],[Id_Menage]],[2]Ménages!$A$2:$AD$1503,32)</f>
        <v>#REF!</v>
      </c>
      <c r="C7721" t="s">
        <v>5</v>
      </c>
      <c r="D7721" t="s">
        <v>6597</v>
      </c>
      <c r="E7721">
        <f>VLOOKUP(Tableau__3_Déplacements_2[[#This Row],[Id_Personne]],[1]!Tableau__2_Personnes_1[[Id_Personne]:[Age]],2)</f>
        <v>1</v>
      </c>
      <c r="F7721">
        <f>VLOOKUP(Tableau__3_Déplacements_2[[#This Row],[Id_Personne]],[1]!Tableau__2_Personnes_1[[Id_Personne]:[Age]],4)</f>
        <v>13</v>
      </c>
      <c r="G7721" t="s">
        <v>3</v>
      </c>
      <c r="H7721" t="s">
        <v>2</v>
      </c>
      <c r="I7721" t="s">
        <v>6596</v>
      </c>
      <c r="J7721">
        <v>1</v>
      </c>
      <c r="K7721">
        <v>63</v>
      </c>
      <c r="M7721">
        <v>63</v>
      </c>
      <c r="O7721" t="str">
        <f>IF(Tableau__3_Déplacements_2[[#This Row],[Ori]]=Tableau__3_Déplacements_2[[#This Row],[Des]],"local","metro")</f>
        <v>local</v>
      </c>
      <c r="P7721">
        <v>15</v>
      </c>
      <c r="Q7721">
        <v>10</v>
      </c>
      <c r="R7721">
        <v>30</v>
      </c>
      <c r="S7721">
        <v>10</v>
      </c>
      <c r="T7721">
        <v>55</v>
      </c>
      <c r="U7721" t="s">
        <v>30</v>
      </c>
      <c r="V7721">
        <v>8</v>
      </c>
      <c r="W7721">
        <v>100</v>
      </c>
      <c r="X7721">
        <v>2</v>
      </c>
      <c r="Y7721">
        <v>132.11690000000002</v>
      </c>
      <c r="Z7721" s="1">
        <v>-1</v>
      </c>
      <c r="AA7721" s="1"/>
    </row>
    <row r="7722" spans="1:27" x14ac:dyDescent="0.35">
      <c r="A7722">
        <v>489</v>
      </c>
      <c r="B7722" t="e">
        <f>VLOOKUP(Tableau__3_Déplacements_2[[#This Row],[Id_Menage]],[2]Ménages!$A$2:$AD$1503,32)</f>
        <v>#REF!</v>
      </c>
      <c r="C7722" t="s">
        <v>16</v>
      </c>
      <c r="D7722" t="s">
        <v>6594</v>
      </c>
      <c r="E7722">
        <f>VLOOKUP(Tableau__3_Déplacements_2[[#This Row],[Id_Personne]],[1]!Tableau__2_Personnes_1[[Id_Personne]:[Age]],2)</f>
        <v>1</v>
      </c>
      <c r="F7722">
        <f>VLOOKUP(Tableau__3_Déplacements_2[[#This Row],[Id_Personne]],[1]!Tableau__2_Personnes_1[[Id_Personne]:[Age]],4)</f>
        <v>34</v>
      </c>
      <c r="G7722" t="s">
        <v>0</v>
      </c>
      <c r="H7722" t="s">
        <v>7</v>
      </c>
      <c r="I7722" t="s">
        <v>6595</v>
      </c>
      <c r="J7722">
        <v>1</v>
      </c>
      <c r="K7722">
        <v>63</v>
      </c>
      <c r="M7722">
        <v>34</v>
      </c>
      <c r="O7722" t="str">
        <f>IF(Tableau__3_Déplacements_2[[#This Row],[Ori]]=Tableau__3_Déplacements_2[[#This Row],[Des]],"local","metro")</f>
        <v>metro</v>
      </c>
      <c r="P7722">
        <v>3</v>
      </c>
      <c r="Q7722">
        <v>7</v>
      </c>
      <c r="R7722">
        <v>0</v>
      </c>
      <c r="S7722">
        <v>7</v>
      </c>
      <c r="T7722">
        <v>25</v>
      </c>
      <c r="U7722" t="s">
        <v>30</v>
      </c>
      <c r="V7722">
        <v>8</v>
      </c>
      <c r="W7722">
        <v>150</v>
      </c>
      <c r="X7722">
        <v>5</v>
      </c>
      <c r="Y7722">
        <v>132.11690000000002</v>
      </c>
      <c r="Z7722" s="1">
        <v>0</v>
      </c>
      <c r="AA7722" s="1"/>
    </row>
    <row r="7723" spans="1:27" x14ac:dyDescent="0.35">
      <c r="A7723">
        <v>489</v>
      </c>
      <c r="B7723" t="e">
        <f>VLOOKUP(Tableau__3_Déplacements_2[[#This Row],[Id_Menage]],[2]Ménages!$A$2:$AD$1503,32)</f>
        <v>#REF!</v>
      </c>
      <c r="C7723" t="s">
        <v>16</v>
      </c>
      <c r="D7723" t="s">
        <v>6594</v>
      </c>
      <c r="E7723">
        <f>VLOOKUP(Tableau__3_Déplacements_2[[#This Row],[Id_Personne]],[1]!Tableau__2_Personnes_1[[Id_Personne]:[Age]],2)</f>
        <v>1</v>
      </c>
      <c r="F7723">
        <f>VLOOKUP(Tableau__3_Déplacements_2[[#This Row],[Id_Personne]],[1]!Tableau__2_Personnes_1[[Id_Personne]:[Age]],4)</f>
        <v>34</v>
      </c>
      <c r="G7723" t="s">
        <v>3</v>
      </c>
      <c r="H7723" t="s">
        <v>2</v>
      </c>
      <c r="I7723" t="s">
        <v>6593</v>
      </c>
      <c r="J7723">
        <v>1</v>
      </c>
      <c r="K7723">
        <v>34</v>
      </c>
      <c r="M7723">
        <v>63</v>
      </c>
      <c r="O7723" t="str">
        <f>IF(Tableau__3_Déplacements_2[[#This Row],[Ori]]=Tableau__3_Déplacements_2[[#This Row],[Des]],"local","metro")</f>
        <v>metro</v>
      </c>
      <c r="P7723">
        <v>15</v>
      </c>
      <c r="Q7723">
        <v>16</v>
      </c>
      <c r="R7723">
        <v>0</v>
      </c>
      <c r="S7723">
        <v>16</v>
      </c>
      <c r="T7723">
        <v>25</v>
      </c>
      <c r="U7723" t="s">
        <v>30</v>
      </c>
      <c r="V7723">
        <v>8</v>
      </c>
      <c r="W7723">
        <v>150</v>
      </c>
      <c r="X7723">
        <v>5</v>
      </c>
      <c r="Y7723">
        <v>132.11690000000002</v>
      </c>
      <c r="Z7723" s="1">
        <v>0</v>
      </c>
      <c r="AA7723" s="1"/>
    </row>
    <row r="7724" spans="1:27" x14ac:dyDescent="0.35">
      <c r="A7724">
        <v>489</v>
      </c>
      <c r="B7724" t="e">
        <f>VLOOKUP(Tableau__3_Déplacements_2[[#This Row],[Id_Menage]],[2]Ménages!$A$2:$AD$1503,32)</f>
        <v>#REF!</v>
      </c>
      <c r="C7724" t="s">
        <v>11</v>
      </c>
      <c r="D7724" t="s">
        <v>6591</v>
      </c>
      <c r="E7724">
        <f>VLOOKUP(Tableau__3_Déplacements_2[[#This Row],[Id_Personne]],[1]!Tableau__2_Personnes_1[[Id_Personne]:[Age]],2)</f>
        <v>2</v>
      </c>
      <c r="F7724">
        <f>VLOOKUP(Tableau__3_Déplacements_2[[#This Row],[Id_Personne]],[1]!Tableau__2_Personnes_1[[Id_Personne]:[Age]],4)</f>
        <v>30</v>
      </c>
      <c r="G7724" t="s">
        <v>0</v>
      </c>
      <c r="H7724" t="s">
        <v>7</v>
      </c>
      <c r="I7724" t="s">
        <v>6592</v>
      </c>
      <c r="J7724">
        <v>1</v>
      </c>
      <c r="K7724">
        <v>63</v>
      </c>
      <c r="M7724">
        <v>8</v>
      </c>
      <c r="O7724" t="str">
        <f>IF(Tableau__3_Déplacements_2[[#This Row],[Ori]]=Tableau__3_Déplacements_2[[#This Row],[Des]],"local","metro")</f>
        <v>metro</v>
      </c>
      <c r="P7724">
        <v>3</v>
      </c>
      <c r="Q7724">
        <v>8</v>
      </c>
      <c r="R7724">
        <v>0</v>
      </c>
      <c r="S7724">
        <v>8</v>
      </c>
      <c r="T7724">
        <v>35</v>
      </c>
      <c r="U7724" t="s">
        <v>30</v>
      </c>
      <c r="V7724">
        <v>8</v>
      </c>
      <c r="W7724">
        <v>250</v>
      </c>
      <c r="X7724">
        <v>5</v>
      </c>
      <c r="Y7724">
        <v>132.11690000000002</v>
      </c>
      <c r="Z7724" s="1">
        <v>0</v>
      </c>
      <c r="AA7724" s="1"/>
    </row>
    <row r="7725" spans="1:27" x14ac:dyDescent="0.35">
      <c r="A7725">
        <v>489</v>
      </c>
      <c r="B7725" t="e">
        <f>VLOOKUP(Tableau__3_Déplacements_2[[#This Row],[Id_Menage]],[2]Ménages!$A$2:$AD$1503,32)</f>
        <v>#REF!</v>
      </c>
      <c r="C7725" t="s">
        <v>11</v>
      </c>
      <c r="D7725" t="s">
        <v>6591</v>
      </c>
      <c r="E7725">
        <f>VLOOKUP(Tableau__3_Déplacements_2[[#This Row],[Id_Personne]],[1]!Tableau__2_Personnes_1[[Id_Personne]:[Age]],2)</f>
        <v>2</v>
      </c>
      <c r="F7725">
        <f>VLOOKUP(Tableau__3_Déplacements_2[[#This Row],[Id_Personne]],[1]!Tableau__2_Personnes_1[[Id_Personne]:[Age]],4)</f>
        <v>30</v>
      </c>
      <c r="G7725" t="s">
        <v>3</v>
      </c>
      <c r="H7725" t="s">
        <v>2</v>
      </c>
      <c r="I7725" t="s">
        <v>6590</v>
      </c>
      <c r="J7725">
        <v>1</v>
      </c>
      <c r="K7725">
        <v>8</v>
      </c>
      <c r="M7725">
        <v>63</v>
      </c>
      <c r="O7725" t="str">
        <f>IF(Tableau__3_Déplacements_2[[#This Row],[Ori]]=Tableau__3_Déplacements_2[[#This Row],[Des]],"local","metro")</f>
        <v>metro</v>
      </c>
      <c r="P7725">
        <v>15</v>
      </c>
      <c r="Q7725">
        <v>17</v>
      </c>
      <c r="R7725">
        <v>0</v>
      </c>
      <c r="S7725">
        <v>17</v>
      </c>
      <c r="T7725">
        <v>35</v>
      </c>
      <c r="U7725" t="s">
        <v>30</v>
      </c>
      <c r="V7725">
        <v>8</v>
      </c>
      <c r="W7725">
        <v>250</v>
      </c>
      <c r="X7725">
        <v>5</v>
      </c>
      <c r="Y7725">
        <v>132.11690000000002</v>
      </c>
      <c r="Z7725" s="1">
        <v>0</v>
      </c>
      <c r="AA7725" s="1"/>
    </row>
    <row r="7726" spans="1:27" x14ac:dyDescent="0.35">
      <c r="A7726">
        <v>489</v>
      </c>
      <c r="B7726" t="e">
        <f>VLOOKUP(Tableau__3_Déplacements_2[[#This Row],[Id_Menage]],[2]Ménages!$A$2:$AD$1503,32)</f>
        <v>#REF!</v>
      </c>
      <c r="C7726" t="s">
        <v>5</v>
      </c>
      <c r="D7726" t="s">
        <v>6588</v>
      </c>
      <c r="E7726">
        <f>VLOOKUP(Tableau__3_Déplacements_2[[#This Row],[Id_Personne]],[1]!Tableau__2_Personnes_1[[Id_Personne]:[Age]],2)</f>
        <v>1</v>
      </c>
      <c r="F7726">
        <f>VLOOKUP(Tableau__3_Déplacements_2[[#This Row],[Id_Personne]],[1]!Tableau__2_Personnes_1[[Id_Personne]:[Age]],4)</f>
        <v>15</v>
      </c>
      <c r="G7726" t="s">
        <v>0</v>
      </c>
      <c r="H7726" t="s">
        <v>7</v>
      </c>
      <c r="I7726" t="s">
        <v>6589</v>
      </c>
      <c r="J7726">
        <v>1</v>
      </c>
      <c r="K7726">
        <v>63</v>
      </c>
      <c r="M7726">
        <v>63</v>
      </c>
      <c r="O7726" t="str">
        <f>IF(Tableau__3_Déplacements_2[[#This Row],[Ori]]=Tableau__3_Déplacements_2[[#This Row],[Des]],"local","metro")</f>
        <v>local</v>
      </c>
      <c r="P7726">
        <v>12</v>
      </c>
      <c r="Q7726">
        <v>10</v>
      </c>
      <c r="R7726">
        <v>0</v>
      </c>
      <c r="S7726">
        <v>10</v>
      </c>
      <c r="T7726">
        <v>10</v>
      </c>
      <c r="U7726" t="s">
        <v>0</v>
      </c>
      <c r="V7726">
        <v>1</v>
      </c>
      <c r="W7726">
        <v>0</v>
      </c>
      <c r="X7726">
        <v>5</v>
      </c>
      <c r="Y7726">
        <v>132.11690000000002</v>
      </c>
      <c r="Z7726" s="1">
        <v>0</v>
      </c>
      <c r="AA7726" s="1"/>
    </row>
    <row r="7727" spans="1:27" x14ac:dyDescent="0.35">
      <c r="A7727">
        <v>489</v>
      </c>
      <c r="B7727" t="e">
        <f>VLOOKUP(Tableau__3_Déplacements_2[[#This Row],[Id_Menage]],[2]Ménages!$A$2:$AD$1503,32)</f>
        <v>#REF!</v>
      </c>
      <c r="C7727" t="s">
        <v>5</v>
      </c>
      <c r="D7727" t="s">
        <v>6588</v>
      </c>
      <c r="E7727">
        <f>VLOOKUP(Tableau__3_Déplacements_2[[#This Row],[Id_Personne]],[1]!Tableau__2_Personnes_1[[Id_Personne]:[Age]],2)</f>
        <v>1</v>
      </c>
      <c r="F7727">
        <f>VLOOKUP(Tableau__3_Déplacements_2[[#This Row],[Id_Personne]],[1]!Tableau__2_Personnes_1[[Id_Personne]:[Age]],4)</f>
        <v>15</v>
      </c>
      <c r="G7727" t="s">
        <v>3</v>
      </c>
      <c r="H7727" t="s">
        <v>2</v>
      </c>
      <c r="I7727" t="s">
        <v>6587</v>
      </c>
      <c r="J7727">
        <v>1</v>
      </c>
      <c r="K7727">
        <v>63</v>
      </c>
      <c r="M7727">
        <v>63</v>
      </c>
      <c r="O7727" t="str">
        <f>IF(Tableau__3_Déplacements_2[[#This Row],[Ori]]=Tableau__3_Déplacements_2[[#This Row],[Des]],"local","metro")</f>
        <v>local</v>
      </c>
      <c r="P7727">
        <v>15</v>
      </c>
      <c r="Q7727">
        <v>16</v>
      </c>
      <c r="R7727">
        <v>5</v>
      </c>
      <c r="S7727">
        <v>16</v>
      </c>
      <c r="T7727">
        <v>20</v>
      </c>
      <c r="U7727" t="s">
        <v>0</v>
      </c>
      <c r="V7727">
        <v>1</v>
      </c>
      <c r="W7727">
        <v>0</v>
      </c>
      <c r="X7727">
        <v>5</v>
      </c>
      <c r="Y7727">
        <v>132.11690000000002</v>
      </c>
      <c r="Z7727" s="1">
        <v>-1</v>
      </c>
      <c r="AA7727" s="1"/>
    </row>
    <row r="7728" spans="1:27" x14ac:dyDescent="0.35">
      <c r="A7728">
        <v>49</v>
      </c>
      <c r="B7728" t="e">
        <f>VLOOKUP(Tableau__3_Déplacements_2[[#This Row],[Id_Menage]],[2]Ménages!$A$2:$AD$1503,32)</f>
        <v>#REF!</v>
      </c>
      <c r="C7728" t="s">
        <v>16</v>
      </c>
      <c r="D7728" t="s">
        <v>6583</v>
      </c>
      <c r="E7728">
        <f>VLOOKUP(Tableau__3_Déplacements_2[[#This Row],[Id_Personne]],[1]!Tableau__2_Personnes_1[[Id_Personne]:[Age]],2)</f>
        <v>1</v>
      </c>
      <c r="F7728">
        <f>VLOOKUP(Tableau__3_Déplacements_2[[#This Row],[Id_Personne]],[1]!Tableau__2_Personnes_1[[Id_Personne]:[Age]],4)</f>
        <v>31</v>
      </c>
      <c r="G7728" t="s">
        <v>0</v>
      </c>
      <c r="H7728" t="s">
        <v>7</v>
      </c>
      <c r="I7728" t="s">
        <v>6586</v>
      </c>
      <c r="J7728">
        <v>1</v>
      </c>
      <c r="K7728">
        <v>83</v>
      </c>
      <c r="M7728">
        <v>25</v>
      </c>
      <c r="O7728" t="str">
        <f>IF(Tableau__3_Déplacements_2[[#This Row],[Ori]]=Tableau__3_Déplacements_2[[#This Row],[Des]],"local","metro")</f>
        <v>metro</v>
      </c>
      <c r="P7728">
        <v>14</v>
      </c>
      <c r="Q7728">
        <v>9</v>
      </c>
      <c r="R7728">
        <v>30</v>
      </c>
      <c r="S7728">
        <v>10</v>
      </c>
      <c r="T7728">
        <v>5</v>
      </c>
      <c r="U7728" t="s">
        <v>30</v>
      </c>
      <c r="V7728">
        <v>8</v>
      </c>
      <c r="W7728">
        <v>250</v>
      </c>
      <c r="X7728">
        <v>6</v>
      </c>
      <c r="Y7728">
        <v>3694.2083333333335</v>
      </c>
      <c r="Z7728" s="1">
        <v>-1</v>
      </c>
      <c r="AA7728" s="1"/>
    </row>
    <row r="7729" spans="1:27" x14ac:dyDescent="0.35">
      <c r="A7729">
        <v>49</v>
      </c>
      <c r="B7729" t="e">
        <f>VLOOKUP(Tableau__3_Déplacements_2[[#This Row],[Id_Menage]],[2]Ménages!$A$2:$AD$1503,32)</f>
        <v>#REF!</v>
      </c>
      <c r="C7729" t="s">
        <v>16</v>
      </c>
      <c r="D7729" t="s">
        <v>6583</v>
      </c>
      <c r="E7729">
        <f>VLOOKUP(Tableau__3_Déplacements_2[[#This Row],[Id_Personne]],[1]!Tableau__2_Personnes_1[[Id_Personne]:[Age]],2)</f>
        <v>1</v>
      </c>
      <c r="F7729">
        <f>VLOOKUP(Tableau__3_Déplacements_2[[#This Row],[Id_Personne]],[1]!Tableau__2_Personnes_1[[Id_Personne]:[Age]],4)</f>
        <v>31</v>
      </c>
      <c r="G7729" t="s">
        <v>27</v>
      </c>
      <c r="H7729" t="s">
        <v>26</v>
      </c>
      <c r="I7729" t="s">
        <v>6585</v>
      </c>
      <c r="J7729">
        <v>1</v>
      </c>
      <c r="K7729">
        <v>25</v>
      </c>
      <c r="M7729">
        <v>83</v>
      </c>
      <c r="O7729" t="str">
        <f>IF(Tableau__3_Déplacements_2[[#This Row],[Ori]]=Tableau__3_Déplacements_2[[#This Row],[Des]],"local","metro")</f>
        <v>metro</v>
      </c>
      <c r="P7729">
        <v>15</v>
      </c>
      <c r="Q7729">
        <v>18</v>
      </c>
      <c r="R7729">
        <v>0</v>
      </c>
      <c r="S7729">
        <v>18</v>
      </c>
      <c r="T7729">
        <v>25</v>
      </c>
      <c r="U7729" t="s">
        <v>30</v>
      </c>
      <c r="V7729">
        <v>8</v>
      </c>
      <c r="W7729">
        <v>250</v>
      </c>
      <c r="X7729">
        <v>6</v>
      </c>
      <c r="Y7729">
        <v>3694.2083333333335</v>
      </c>
      <c r="Z7729" s="1">
        <v>0</v>
      </c>
      <c r="AA7729" s="1"/>
    </row>
    <row r="7730" spans="1:27" x14ac:dyDescent="0.35">
      <c r="A7730">
        <v>49</v>
      </c>
      <c r="B7730" t="e">
        <f>VLOOKUP(Tableau__3_Déplacements_2[[#This Row],[Id_Menage]],[2]Ménages!$A$2:$AD$1503,32)</f>
        <v>#REF!</v>
      </c>
      <c r="C7730" t="s">
        <v>16</v>
      </c>
      <c r="D7730" t="s">
        <v>6583</v>
      </c>
      <c r="E7730">
        <f>VLOOKUP(Tableau__3_Déplacements_2[[#This Row],[Id_Personne]],[1]!Tableau__2_Personnes_1[[Id_Personne]:[Age]],2)</f>
        <v>1</v>
      </c>
      <c r="F7730">
        <f>VLOOKUP(Tableau__3_Déplacements_2[[#This Row],[Id_Personne]],[1]!Tableau__2_Personnes_1[[Id_Personne]:[Age]],4)</f>
        <v>31</v>
      </c>
      <c r="G7730" t="s">
        <v>3</v>
      </c>
      <c r="H7730" t="s">
        <v>2</v>
      </c>
      <c r="I7730" t="s">
        <v>6584</v>
      </c>
      <c r="J7730">
        <v>1</v>
      </c>
      <c r="K7730">
        <v>25</v>
      </c>
      <c r="M7730">
        <v>2</v>
      </c>
      <c r="O7730" t="str">
        <f>IF(Tableau__3_Déplacements_2[[#This Row],[Ori]]=Tableau__3_Déplacements_2[[#This Row],[Des]],"local","metro")</f>
        <v>metro</v>
      </c>
      <c r="P7730">
        <v>10</v>
      </c>
      <c r="Q7730">
        <v>12</v>
      </c>
      <c r="R7730">
        <v>0</v>
      </c>
      <c r="S7730">
        <v>12</v>
      </c>
      <c r="T7730">
        <v>20</v>
      </c>
      <c r="U7730" t="s">
        <v>30</v>
      </c>
      <c r="V7730">
        <v>8</v>
      </c>
      <c r="W7730">
        <v>250</v>
      </c>
      <c r="X7730">
        <v>6</v>
      </c>
      <c r="Y7730">
        <v>3694.2083333333335</v>
      </c>
      <c r="Z7730" s="1">
        <v>0</v>
      </c>
      <c r="AA7730" s="1"/>
    </row>
    <row r="7731" spans="1:27" x14ac:dyDescent="0.35">
      <c r="A7731">
        <v>49</v>
      </c>
      <c r="B7731" t="e">
        <f>VLOOKUP(Tableau__3_Déplacements_2[[#This Row],[Id_Menage]],[2]Ménages!$A$2:$AD$1503,32)</f>
        <v>#REF!</v>
      </c>
      <c r="C7731" t="s">
        <v>16</v>
      </c>
      <c r="D7731" t="s">
        <v>6583</v>
      </c>
      <c r="E7731">
        <f>VLOOKUP(Tableau__3_Déplacements_2[[#This Row],[Id_Personne]],[1]!Tableau__2_Personnes_1[[Id_Personne]:[Age]],2)</f>
        <v>1</v>
      </c>
      <c r="F7731">
        <f>VLOOKUP(Tableau__3_Déplacements_2[[#This Row],[Id_Personne]],[1]!Tableau__2_Personnes_1[[Id_Personne]:[Age]],4)</f>
        <v>31</v>
      </c>
      <c r="G7731" t="s">
        <v>13</v>
      </c>
      <c r="H7731" t="s">
        <v>22</v>
      </c>
      <c r="I7731" t="s">
        <v>6582</v>
      </c>
      <c r="J7731">
        <v>1</v>
      </c>
      <c r="K7731">
        <v>2</v>
      </c>
      <c r="M7731">
        <v>25</v>
      </c>
      <c r="O7731" t="str">
        <f>IF(Tableau__3_Déplacements_2[[#This Row],[Ori]]=Tableau__3_Déplacements_2[[#This Row],[Des]],"local","metro")</f>
        <v>metro</v>
      </c>
      <c r="P7731">
        <v>2</v>
      </c>
      <c r="Q7731">
        <v>16</v>
      </c>
      <c r="R7731">
        <v>45</v>
      </c>
      <c r="S7731">
        <v>17</v>
      </c>
      <c r="T7731">
        <v>0</v>
      </c>
      <c r="U7731" t="s">
        <v>30</v>
      </c>
      <c r="V7731">
        <v>8</v>
      </c>
      <c r="W7731">
        <v>250</v>
      </c>
      <c r="X7731">
        <v>6</v>
      </c>
      <c r="Y7731">
        <v>3694.2083333333335</v>
      </c>
      <c r="Z7731" s="1">
        <v>-1</v>
      </c>
      <c r="AA7731" s="1"/>
    </row>
    <row r="7732" spans="1:27" x14ac:dyDescent="0.35">
      <c r="A7732">
        <v>49</v>
      </c>
      <c r="B7732" t="e">
        <f>VLOOKUP(Tableau__3_Déplacements_2[[#This Row],[Id_Menage]],[2]Ménages!$A$2:$AD$1503,32)</f>
        <v>#REF!</v>
      </c>
      <c r="C7732" t="s">
        <v>11</v>
      </c>
      <c r="D7732" t="s">
        <v>6580</v>
      </c>
      <c r="E7732">
        <f>VLOOKUP(Tableau__3_Déplacements_2[[#This Row],[Id_Personne]],[1]!Tableau__2_Personnes_1[[Id_Personne]:[Age]],2)</f>
        <v>2</v>
      </c>
      <c r="F7732">
        <f>VLOOKUP(Tableau__3_Déplacements_2[[#This Row],[Id_Personne]],[1]!Tableau__2_Personnes_1[[Id_Personne]:[Age]],4)</f>
        <v>24</v>
      </c>
      <c r="G7732" t="s">
        <v>0</v>
      </c>
      <c r="H7732" t="s">
        <v>7</v>
      </c>
      <c r="I7732" t="s">
        <v>6581</v>
      </c>
      <c r="J7732">
        <v>1</v>
      </c>
      <c r="K7732">
        <v>83</v>
      </c>
      <c r="M7732">
        <v>25</v>
      </c>
      <c r="O7732" t="str">
        <f>IF(Tableau__3_Déplacements_2[[#This Row],[Ori]]=Tableau__3_Déplacements_2[[#This Row],[Des]],"local","metro")</f>
        <v>metro</v>
      </c>
      <c r="P7732">
        <v>14</v>
      </c>
      <c r="Q7732">
        <v>9</v>
      </c>
      <c r="R7732">
        <v>30</v>
      </c>
      <c r="S7732">
        <v>10</v>
      </c>
      <c r="T7732">
        <v>5</v>
      </c>
      <c r="U7732" t="s">
        <v>30</v>
      </c>
      <c r="V7732">
        <v>8</v>
      </c>
      <c r="W7732">
        <v>250</v>
      </c>
      <c r="X7732">
        <v>6</v>
      </c>
      <c r="Y7732">
        <v>3694.2083333333335</v>
      </c>
      <c r="Z7732" s="1">
        <v>-1</v>
      </c>
      <c r="AA7732" s="1"/>
    </row>
    <row r="7733" spans="1:27" x14ac:dyDescent="0.35">
      <c r="A7733">
        <v>49</v>
      </c>
      <c r="B7733" t="e">
        <f>VLOOKUP(Tableau__3_Déplacements_2[[#This Row],[Id_Menage]],[2]Ménages!$A$2:$AD$1503,32)</f>
        <v>#REF!</v>
      </c>
      <c r="C7733" t="s">
        <v>11</v>
      </c>
      <c r="D7733" t="s">
        <v>6580</v>
      </c>
      <c r="E7733">
        <f>VLOOKUP(Tableau__3_Déplacements_2[[#This Row],[Id_Personne]],[1]!Tableau__2_Personnes_1[[Id_Personne]:[Age]],2)</f>
        <v>2</v>
      </c>
      <c r="F7733">
        <f>VLOOKUP(Tableau__3_Déplacements_2[[#This Row],[Id_Personne]],[1]!Tableau__2_Personnes_1[[Id_Personne]:[Age]],4)</f>
        <v>24</v>
      </c>
      <c r="G7733" t="s">
        <v>3</v>
      </c>
      <c r="H7733" t="s">
        <v>2</v>
      </c>
      <c r="I7733" t="s">
        <v>6579</v>
      </c>
      <c r="J7733">
        <v>1</v>
      </c>
      <c r="K7733">
        <v>25</v>
      </c>
      <c r="M7733">
        <v>83</v>
      </c>
      <c r="O7733" t="str">
        <f>IF(Tableau__3_Déplacements_2[[#This Row],[Ori]]=Tableau__3_Déplacements_2[[#This Row],[Des]],"local","metro")</f>
        <v>metro</v>
      </c>
      <c r="P7733">
        <v>15</v>
      </c>
      <c r="Q7733">
        <v>18</v>
      </c>
      <c r="R7733">
        <v>0</v>
      </c>
      <c r="S7733">
        <v>18</v>
      </c>
      <c r="T7733">
        <v>25</v>
      </c>
      <c r="U7733" t="s">
        <v>30</v>
      </c>
      <c r="V7733">
        <v>8</v>
      </c>
      <c r="W7733">
        <v>250</v>
      </c>
      <c r="X7733">
        <v>6</v>
      </c>
      <c r="Y7733">
        <v>3694.2083333333335</v>
      </c>
      <c r="Z7733" s="1">
        <v>0</v>
      </c>
      <c r="AA7733" s="1"/>
    </row>
    <row r="7734" spans="1:27" x14ac:dyDescent="0.35">
      <c r="A7734">
        <v>49</v>
      </c>
      <c r="B7734" t="e">
        <f>VLOOKUP(Tableau__3_Déplacements_2[[#This Row],[Id_Menage]],[2]Ménages!$A$2:$AD$1503,32)</f>
        <v>#REF!</v>
      </c>
      <c r="C7734" t="s">
        <v>5</v>
      </c>
      <c r="D7734" t="s">
        <v>6577</v>
      </c>
      <c r="E7734">
        <f>VLOOKUP(Tableau__3_Déplacements_2[[#This Row],[Id_Personne]],[1]!Tableau__2_Personnes_1[[Id_Personne]:[Age]],2)</f>
        <v>1</v>
      </c>
      <c r="F7734">
        <f>VLOOKUP(Tableau__3_Déplacements_2[[#This Row],[Id_Personne]],[1]!Tableau__2_Personnes_1[[Id_Personne]:[Age]],4)</f>
        <v>7</v>
      </c>
      <c r="G7734" t="s">
        <v>0</v>
      </c>
      <c r="H7734" t="s">
        <v>7</v>
      </c>
      <c r="I7734" t="s">
        <v>6578</v>
      </c>
      <c r="J7734">
        <v>1</v>
      </c>
      <c r="K7734">
        <v>83</v>
      </c>
      <c r="M7734">
        <v>25</v>
      </c>
      <c r="O7734" t="str">
        <f>IF(Tableau__3_Déplacements_2[[#This Row],[Ori]]=Tableau__3_Déplacements_2[[#This Row],[Des]],"local","metro")</f>
        <v>metro</v>
      </c>
      <c r="P7734">
        <v>14</v>
      </c>
      <c r="Q7734">
        <v>9</v>
      </c>
      <c r="R7734">
        <v>30</v>
      </c>
      <c r="S7734">
        <v>10</v>
      </c>
      <c r="T7734">
        <v>5</v>
      </c>
      <c r="U7734" t="s">
        <v>30</v>
      </c>
      <c r="V7734">
        <v>8</v>
      </c>
      <c r="W7734">
        <v>250</v>
      </c>
      <c r="X7734">
        <v>6</v>
      </c>
      <c r="Y7734">
        <v>3694.2083333333335</v>
      </c>
      <c r="Z7734" s="1">
        <v>-1</v>
      </c>
      <c r="AA7734" s="1"/>
    </row>
    <row r="7735" spans="1:27" x14ac:dyDescent="0.35">
      <c r="A7735">
        <v>49</v>
      </c>
      <c r="B7735" t="e">
        <f>VLOOKUP(Tableau__3_Déplacements_2[[#This Row],[Id_Menage]],[2]Ménages!$A$2:$AD$1503,32)</f>
        <v>#REF!</v>
      </c>
      <c r="C7735" t="s">
        <v>5</v>
      </c>
      <c r="D7735" t="s">
        <v>6577</v>
      </c>
      <c r="E7735">
        <f>VLOOKUP(Tableau__3_Déplacements_2[[#This Row],[Id_Personne]],[1]!Tableau__2_Personnes_1[[Id_Personne]:[Age]],2)</f>
        <v>1</v>
      </c>
      <c r="F7735">
        <f>VLOOKUP(Tableau__3_Déplacements_2[[#This Row],[Id_Personne]],[1]!Tableau__2_Personnes_1[[Id_Personne]:[Age]],4)</f>
        <v>7</v>
      </c>
      <c r="G7735" t="s">
        <v>3</v>
      </c>
      <c r="H7735" t="s">
        <v>2</v>
      </c>
      <c r="I7735" t="s">
        <v>6576</v>
      </c>
      <c r="J7735">
        <v>1</v>
      </c>
      <c r="K7735">
        <v>25</v>
      </c>
      <c r="M7735">
        <v>83</v>
      </c>
      <c r="O7735" t="str">
        <f>IF(Tableau__3_Déplacements_2[[#This Row],[Ori]]=Tableau__3_Déplacements_2[[#This Row],[Des]],"local","metro")</f>
        <v>metro</v>
      </c>
      <c r="P7735">
        <v>15</v>
      </c>
      <c r="Q7735">
        <v>18</v>
      </c>
      <c r="R7735">
        <v>0</v>
      </c>
      <c r="S7735">
        <v>18</v>
      </c>
      <c r="T7735">
        <v>25</v>
      </c>
      <c r="U7735" t="s">
        <v>30</v>
      </c>
      <c r="V7735">
        <v>8</v>
      </c>
      <c r="W7735">
        <v>250</v>
      </c>
      <c r="X7735">
        <v>6</v>
      </c>
      <c r="Y7735">
        <v>3694.2083333333335</v>
      </c>
      <c r="Z7735" s="1">
        <v>0</v>
      </c>
      <c r="AA7735" s="1"/>
    </row>
    <row r="7736" spans="1:27" x14ac:dyDescent="0.35">
      <c r="A7736">
        <v>490</v>
      </c>
      <c r="B7736" t="e">
        <f>VLOOKUP(Tableau__3_Déplacements_2[[#This Row],[Id_Menage]],[2]Ménages!$A$2:$AD$1503,32)</f>
        <v>#REF!</v>
      </c>
      <c r="C7736" t="s">
        <v>16</v>
      </c>
      <c r="D7736" t="s">
        <v>6572</v>
      </c>
      <c r="E7736">
        <f>VLOOKUP(Tableau__3_Déplacements_2[[#This Row],[Id_Personne]],[1]!Tableau__2_Personnes_1[[Id_Personne]:[Age]],2)</f>
        <v>1</v>
      </c>
      <c r="F7736">
        <f>VLOOKUP(Tableau__3_Déplacements_2[[#This Row],[Id_Personne]],[1]!Tableau__2_Personnes_1[[Id_Personne]:[Age]],4)</f>
        <v>36</v>
      </c>
      <c r="G7736" t="s">
        <v>13</v>
      </c>
      <c r="H7736" t="s">
        <v>22</v>
      </c>
      <c r="I7736" t="s">
        <v>6575</v>
      </c>
      <c r="J7736">
        <v>1</v>
      </c>
      <c r="K7736">
        <v>68</v>
      </c>
      <c r="M7736">
        <v>63</v>
      </c>
      <c r="O7736" t="str">
        <f>IF(Tableau__3_Déplacements_2[[#This Row],[Ori]]=Tableau__3_Déplacements_2[[#This Row],[Des]],"local","metro")</f>
        <v>metro</v>
      </c>
      <c r="P7736">
        <v>5</v>
      </c>
      <c r="Q7736">
        <v>15</v>
      </c>
      <c r="R7736">
        <v>30</v>
      </c>
      <c r="S7736">
        <v>16</v>
      </c>
      <c r="T7736">
        <v>47</v>
      </c>
      <c r="U7736" t="s">
        <v>240</v>
      </c>
      <c r="V7736">
        <v>8</v>
      </c>
      <c r="W7736">
        <v>100</v>
      </c>
      <c r="X7736">
        <v>3</v>
      </c>
      <c r="Y7736">
        <v>132.11690000000002</v>
      </c>
      <c r="Z7736" s="1">
        <v>-1</v>
      </c>
      <c r="AA7736" s="1"/>
    </row>
    <row r="7737" spans="1:27" x14ac:dyDescent="0.35">
      <c r="A7737">
        <v>490</v>
      </c>
      <c r="B7737" t="e">
        <f>VLOOKUP(Tableau__3_Déplacements_2[[#This Row],[Id_Menage]],[2]Ménages!$A$2:$AD$1503,32)</f>
        <v>#REF!</v>
      </c>
      <c r="C7737" t="s">
        <v>16</v>
      </c>
      <c r="D7737" t="s">
        <v>6572</v>
      </c>
      <c r="E7737">
        <f>VLOOKUP(Tableau__3_Déplacements_2[[#This Row],[Id_Personne]],[1]!Tableau__2_Personnes_1[[Id_Personne]:[Age]],2)</f>
        <v>1</v>
      </c>
      <c r="F7737">
        <f>VLOOKUP(Tableau__3_Déplacements_2[[#This Row],[Id_Personne]],[1]!Tableau__2_Personnes_1[[Id_Personne]:[Age]],4)</f>
        <v>36</v>
      </c>
      <c r="G7737" t="s">
        <v>0</v>
      </c>
      <c r="H7737" t="s">
        <v>7</v>
      </c>
      <c r="I7737" t="s">
        <v>6574</v>
      </c>
      <c r="J7737">
        <v>1</v>
      </c>
      <c r="K7737">
        <v>63</v>
      </c>
      <c r="M7737">
        <v>34</v>
      </c>
      <c r="O7737" t="str">
        <f>IF(Tableau__3_Déplacements_2[[#This Row],[Ori]]=Tableau__3_Déplacements_2[[#This Row],[Des]],"local","metro")</f>
        <v>metro</v>
      </c>
      <c r="P7737">
        <v>6</v>
      </c>
      <c r="Q7737">
        <v>9</v>
      </c>
      <c r="R7737">
        <v>10</v>
      </c>
      <c r="S7737">
        <v>10</v>
      </c>
      <c r="T7737">
        <v>2</v>
      </c>
      <c r="U7737" t="s">
        <v>30</v>
      </c>
      <c r="V7737">
        <v>8</v>
      </c>
      <c r="W7737">
        <v>250</v>
      </c>
      <c r="X7737">
        <v>3</v>
      </c>
      <c r="Y7737">
        <v>132.11690000000002</v>
      </c>
      <c r="Z7737" s="1">
        <v>-1</v>
      </c>
      <c r="AA7737" s="1"/>
    </row>
    <row r="7738" spans="1:27" x14ac:dyDescent="0.35">
      <c r="A7738">
        <v>490</v>
      </c>
      <c r="B7738" t="e">
        <f>VLOOKUP(Tableau__3_Déplacements_2[[#This Row],[Id_Menage]],[2]Ménages!$A$2:$AD$1503,32)</f>
        <v>#REF!</v>
      </c>
      <c r="C7738" t="s">
        <v>16</v>
      </c>
      <c r="D7738" t="s">
        <v>6572</v>
      </c>
      <c r="E7738">
        <f>VLOOKUP(Tableau__3_Déplacements_2[[#This Row],[Id_Personne]],[1]!Tableau__2_Personnes_1[[Id_Personne]:[Age]],2)</f>
        <v>1</v>
      </c>
      <c r="F7738">
        <f>VLOOKUP(Tableau__3_Déplacements_2[[#This Row],[Id_Personne]],[1]!Tableau__2_Personnes_1[[Id_Personne]:[Age]],4)</f>
        <v>36</v>
      </c>
      <c r="G7738" t="s">
        <v>27</v>
      </c>
      <c r="H7738" t="s">
        <v>26</v>
      </c>
      <c r="I7738" t="s">
        <v>6573</v>
      </c>
      <c r="J7738">
        <v>1</v>
      </c>
      <c r="K7738">
        <v>63</v>
      </c>
      <c r="M7738">
        <v>63</v>
      </c>
      <c r="O7738" t="str">
        <f>IF(Tableau__3_Déplacements_2[[#This Row],[Ori]]=Tableau__3_Déplacements_2[[#This Row],[Des]],"local","metro")</f>
        <v>local</v>
      </c>
      <c r="P7738">
        <v>15</v>
      </c>
      <c r="Q7738">
        <v>17</v>
      </c>
      <c r="R7738">
        <v>15</v>
      </c>
      <c r="S7738">
        <v>17</v>
      </c>
      <c r="T7738">
        <v>30</v>
      </c>
      <c r="U7738" t="s">
        <v>0</v>
      </c>
      <c r="V7738">
        <v>1</v>
      </c>
      <c r="W7738">
        <v>0</v>
      </c>
      <c r="X7738">
        <v>3</v>
      </c>
      <c r="Y7738">
        <v>132.11690000000002</v>
      </c>
      <c r="Z7738" s="1">
        <v>-1</v>
      </c>
      <c r="AA7738" s="1"/>
    </row>
    <row r="7739" spans="1:27" x14ac:dyDescent="0.35">
      <c r="A7739">
        <v>490</v>
      </c>
      <c r="B7739" t="e">
        <f>VLOOKUP(Tableau__3_Déplacements_2[[#This Row],[Id_Menage]],[2]Ménages!$A$2:$AD$1503,32)</f>
        <v>#REF!</v>
      </c>
      <c r="C7739" t="s">
        <v>16</v>
      </c>
      <c r="D7739" t="s">
        <v>6572</v>
      </c>
      <c r="E7739">
        <f>VLOOKUP(Tableau__3_Déplacements_2[[#This Row],[Id_Personne]],[1]!Tableau__2_Personnes_1[[Id_Personne]:[Age]],2)</f>
        <v>1</v>
      </c>
      <c r="F7739">
        <f>VLOOKUP(Tableau__3_Déplacements_2[[#This Row],[Id_Personne]],[1]!Tableau__2_Personnes_1[[Id_Personne]:[Age]],4)</f>
        <v>36</v>
      </c>
      <c r="G7739" t="s">
        <v>3</v>
      </c>
      <c r="H7739" t="s">
        <v>2</v>
      </c>
      <c r="I7739" t="s">
        <v>6571</v>
      </c>
      <c r="J7739">
        <v>1</v>
      </c>
      <c r="K7739">
        <v>34</v>
      </c>
      <c r="M7739">
        <v>68</v>
      </c>
      <c r="O7739" t="str">
        <f>IF(Tableau__3_Déplacements_2[[#This Row],[Ori]]=Tableau__3_Déplacements_2[[#This Row],[Des]],"local","metro")</f>
        <v>metro</v>
      </c>
      <c r="P7739">
        <v>3</v>
      </c>
      <c r="Q7739">
        <v>12</v>
      </c>
      <c r="R7739">
        <v>15</v>
      </c>
      <c r="S7739">
        <v>12</v>
      </c>
      <c r="T7739">
        <v>30</v>
      </c>
      <c r="U7739" t="s">
        <v>240</v>
      </c>
      <c r="V7739">
        <v>8</v>
      </c>
      <c r="W7739">
        <v>150</v>
      </c>
      <c r="X7739">
        <v>3</v>
      </c>
      <c r="Y7739">
        <v>132.11690000000002</v>
      </c>
      <c r="Z7739" s="1">
        <v>-1</v>
      </c>
      <c r="AA7739" s="1"/>
    </row>
    <row r="7740" spans="1:27" x14ac:dyDescent="0.35">
      <c r="A7740">
        <v>490</v>
      </c>
      <c r="B7740" t="e">
        <f>VLOOKUP(Tableau__3_Déplacements_2[[#This Row],[Id_Menage]],[2]Ménages!$A$2:$AD$1503,32)</f>
        <v>#REF!</v>
      </c>
      <c r="C7740" t="s">
        <v>11</v>
      </c>
      <c r="D7740" t="s">
        <v>6569</v>
      </c>
      <c r="E7740">
        <f>VLOOKUP(Tableau__3_Déplacements_2[[#This Row],[Id_Personne]],[1]!Tableau__2_Personnes_1[[Id_Personne]:[Age]],2)</f>
        <v>2</v>
      </c>
      <c r="F7740">
        <f>VLOOKUP(Tableau__3_Déplacements_2[[#This Row],[Id_Personne]],[1]!Tableau__2_Personnes_1[[Id_Personne]:[Age]],4)</f>
        <v>28</v>
      </c>
      <c r="G7740" t="s">
        <v>0</v>
      </c>
      <c r="H7740" t="s">
        <v>7</v>
      </c>
      <c r="I7740" t="s">
        <v>6570</v>
      </c>
      <c r="J7740">
        <v>1</v>
      </c>
      <c r="K7740">
        <v>63</v>
      </c>
      <c r="M7740">
        <v>63</v>
      </c>
      <c r="O7740" t="str">
        <f>IF(Tableau__3_Déplacements_2[[#This Row],[Ori]]=Tableau__3_Déplacements_2[[#This Row],[Des]],"local","metro")</f>
        <v>local</v>
      </c>
      <c r="P7740">
        <v>5</v>
      </c>
      <c r="Q7740">
        <v>8</v>
      </c>
      <c r="R7740">
        <v>0</v>
      </c>
      <c r="S7740">
        <v>8</v>
      </c>
      <c r="T7740">
        <v>15</v>
      </c>
      <c r="U7740" t="s">
        <v>0</v>
      </c>
      <c r="V7740">
        <v>1</v>
      </c>
      <c r="W7740">
        <v>0</v>
      </c>
      <c r="X7740">
        <v>3</v>
      </c>
      <c r="Y7740">
        <v>132.11690000000002</v>
      </c>
      <c r="Z7740" s="1">
        <v>0</v>
      </c>
      <c r="AA7740" s="1"/>
    </row>
    <row r="7741" spans="1:27" x14ac:dyDescent="0.35">
      <c r="A7741">
        <v>490</v>
      </c>
      <c r="B7741" t="e">
        <f>VLOOKUP(Tableau__3_Déplacements_2[[#This Row],[Id_Menage]],[2]Ménages!$A$2:$AD$1503,32)</f>
        <v>#REF!</v>
      </c>
      <c r="C7741" t="s">
        <v>11</v>
      </c>
      <c r="D7741" t="s">
        <v>6569</v>
      </c>
      <c r="E7741">
        <f>VLOOKUP(Tableau__3_Déplacements_2[[#This Row],[Id_Personne]],[1]!Tableau__2_Personnes_1[[Id_Personne]:[Age]],2)</f>
        <v>2</v>
      </c>
      <c r="F7741">
        <f>VLOOKUP(Tableau__3_Déplacements_2[[#This Row],[Id_Personne]],[1]!Tableau__2_Personnes_1[[Id_Personne]:[Age]],4)</f>
        <v>28</v>
      </c>
      <c r="G7741" t="s">
        <v>3</v>
      </c>
      <c r="H7741" t="s">
        <v>2</v>
      </c>
      <c r="I7741" t="s">
        <v>6568</v>
      </c>
      <c r="J7741">
        <v>1</v>
      </c>
      <c r="K7741">
        <v>63</v>
      </c>
      <c r="M7741">
        <v>63</v>
      </c>
      <c r="O7741" t="str">
        <f>IF(Tableau__3_Déplacements_2[[#This Row],[Ori]]=Tableau__3_Déplacements_2[[#This Row],[Des]],"local","metro")</f>
        <v>local</v>
      </c>
      <c r="P7741">
        <v>15</v>
      </c>
      <c r="Q7741">
        <v>9</v>
      </c>
      <c r="R7741">
        <v>5</v>
      </c>
      <c r="S7741">
        <v>9</v>
      </c>
      <c r="T7741">
        <v>17</v>
      </c>
      <c r="U7741" t="s">
        <v>0</v>
      </c>
      <c r="V7741">
        <v>1</v>
      </c>
      <c r="W7741">
        <v>0</v>
      </c>
      <c r="X7741">
        <v>3</v>
      </c>
      <c r="Y7741">
        <v>132.11690000000002</v>
      </c>
      <c r="Z7741" s="1">
        <v>-1</v>
      </c>
      <c r="AA7741" s="1"/>
    </row>
    <row r="7742" spans="1:27" x14ac:dyDescent="0.35">
      <c r="A7742">
        <v>490</v>
      </c>
      <c r="B7742" t="e">
        <f>VLOOKUP(Tableau__3_Déplacements_2[[#This Row],[Id_Menage]],[2]Ménages!$A$2:$AD$1503,32)</f>
        <v>#REF!</v>
      </c>
      <c r="C7742" t="s">
        <v>5</v>
      </c>
      <c r="D7742" t="s">
        <v>6566</v>
      </c>
      <c r="E7742">
        <f>VLOOKUP(Tableau__3_Déplacements_2[[#This Row],[Id_Personne]],[1]!Tableau__2_Personnes_1[[Id_Personne]:[Age]],2)</f>
        <v>1</v>
      </c>
      <c r="F7742">
        <f>VLOOKUP(Tableau__3_Déplacements_2[[#This Row],[Id_Personne]],[1]!Tableau__2_Personnes_1[[Id_Personne]:[Age]],4)</f>
        <v>8</v>
      </c>
      <c r="G7742" t="s">
        <v>0</v>
      </c>
      <c r="H7742" t="s">
        <v>7</v>
      </c>
      <c r="I7742" t="s">
        <v>6567</v>
      </c>
      <c r="J7742">
        <v>1</v>
      </c>
      <c r="K7742">
        <v>63</v>
      </c>
      <c r="M7742">
        <v>63</v>
      </c>
      <c r="O7742" t="str">
        <f>IF(Tableau__3_Déplacements_2[[#This Row],[Ori]]=Tableau__3_Déplacements_2[[#This Row],[Des]],"local","metro")</f>
        <v>local</v>
      </c>
      <c r="P7742">
        <v>7</v>
      </c>
      <c r="Q7742">
        <v>10</v>
      </c>
      <c r="R7742">
        <v>0</v>
      </c>
      <c r="S7742">
        <v>10</v>
      </c>
      <c r="T7742">
        <v>10</v>
      </c>
      <c r="U7742" t="s">
        <v>0</v>
      </c>
      <c r="V7742">
        <v>1</v>
      </c>
      <c r="W7742">
        <v>0</v>
      </c>
      <c r="X7742">
        <v>6</v>
      </c>
      <c r="Y7742">
        <v>132.11690000000002</v>
      </c>
      <c r="Z7742" s="1">
        <v>0</v>
      </c>
      <c r="AA7742" s="1"/>
    </row>
    <row r="7743" spans="1:27" x14ac:dyDescent="0.35">
      <c r="A7743">
        <v>490</v>
      </c>
      <c r="B7743" t="e">
        <f>VLOOKUP(Tableau__3_Déplacements_2[[#This Row],[Id_Menage]],[2]Ménages!$A$2:$AD$1503,32)</f>
        <v>#REF!</v>
      </c>
      <c r="C7743" t="s">
        <v>5</v>
      </c>
      <c r="D7743" t="s">
        <v>6566</v>
      </c>
      <c r="E7743">
        <f>VLOOKUP(Tableau__3_Déplacements_2[[#This Row],[Id_Personne]],[1]!Tableau__2_Personnes_1[[Id_Personne]:[Age]],2)</f>
        <v>1</v>
      </c>
      <c r="F7743">
        <f>VLOOKUP(Tableau__3_Déplacements_2[[#This Row],[Id_Personne]],[1]!Tableau__2_Personnes_1[[Id_Personne]:[Age]],4)</f>
        <v>8</v>
      </c>
      <c r="G7743" t="s">
        <v>3</v>
      </c>
      <c r="H7743" t="s">
        <v>2</v>
      </c>
      <c r="I7743" t="s">
        <v>6565</v>
      </c>
      <c r="J7743">
        <v>1</v>
      </c>
      <c r="K7743">
        <v>63</v>
      </c>
      <c r="M7743">
        <v>63</v>
      </c>
      <c r="O7743" t="str">
        <f>IF(Tableau__3_Déplacements_2[[#This Row],[Ori]]=Tableau__3_Déplacements_2[[#This Row],[Des]],"local","metro")</f>
        <v>local</v>
      </c>
      <c r="P7743">
        <v>15</v>
      </c>
      <c r="Q7743">
        <v>10</v>
      </c>
      <c r="R7743">
        <v>45</v>
      </c>
      <c r="S7743">
        <v>11</v>
      </c>
      <c r="T7743">
        <v>0</v>
      </c>
      <c r="U7743" t="s">
        <v>0</v>
      </c>
      <c r="V7743">
        <v>1</v>
      </c>
      <c r="W7743">
        <v>0</v>
      </c>
      <c r="X7743">
        <v>6</v>
      </c>
      <c r="Y7743">
        <v>132.11690000000002</v>
      </c>
      <c r="Z7743" s="1">
        <v>-1</v>
      </c>
      <c r="AA7743" s="1"/>
    </row>
    <row r="7744" spans="1:27" x14ac:dyDescent="0.35">
      <c r="A7744">
        <v>491</v>
      </c>
      <c r="B7744" t="e">
        <f>VLOOKUP(Tableau__3_Déplacements_2[[#This Row],[Id_Menage]],[2]Ménages!$A$2:$AD$1503,32)</f>
        <v>#REF!</v>
      </c>
      <c r="C7744" t="s">
        <v>16</v>
      </c>
      <c r="D7744" t="s">
        <v>6563</v>
      </c>
      <c r="E7744">
        <f>VLOOKUP(Tableau__3_Déplacements_2[[#This Row],[Id_Personne]],[1]!Tableau__2_Personnes_1[[Id_Personne]:[Age]],2)</f>
        <v>1</v>
      </c>
      <c r="F7744">
        <f>VLOOKUP(Tableau__3_Déplacements_2[[#This Row],[Id_Personne]],[1]!Tableau__2_Personnes_1[[Id_Personne]:[Age]],4)</f>
        <v>31</v>
      </c>
      <c r="G7744" t="s">
        <v>3</v>
      </c>
      <c r="H7744" t="s">
        <v>2</v>
      </c>
      <c r="I7744" t="s">
        <v>6564</v>
      </c>
      <c r="J7744">
        <v>1</v>
      </c>
      <c r="K7744">
        <v>64</v>
      </c>
      <c r="M7744">
        <v>63</v>
      </c>
      <c r="O7744" t="str">
        <f>IF(Tableau__3_Déplacements_2[[#This Row],[Ori]]=Tableau__3_Déplacements_2[[#This Row],[Des]],"local","metro")</f>
        <v>metro</v>
      </c>
      <c r="P7744">
        <v>15</v>
      </c>
      <c r="Q7744">
        <v>16</v>
      </c>
      <c r="R7744">
        <v>0</v>
      </c>
      <c r="S7744">
        <v>16</v>
      </c>
      <c r="T7744">
        <v>35</v>
      </c>
      <c r="U7744" t="s">
        <v>30</v>
      </c>
      <c r="V7744">
        <v>8</v>
      </c>
      <c r="W7744">
        <v>300</v>
      </c>
      <c r="X7744">
        <v>5</v>
      </c>
      <c r="Y7744">
        <v>132.11690000000002</v>
      </c>
      <c r="Z7744" s="1">
        <v>0</v>
      </c>
      <c r="AA7744" s="1"/>
    </row>
    <row r="7745" spans="1:27" x14ac:dyDescent="0.35">
      <c r="A7745">
        <v>491</v>
      </c>
      <c r="B7745" t="e">
        <f>VLOOKUP(Tableau__3_Déplacements_2[[#This Row],[Id_Menage]],[2]Ménages!$A$2:$AD$1503,32)</f>
        <v>#REF!</v>
      </c>
      <c r="C7745" t="s">
        <v>16</v>
      </c>
      <c r="D7745" t="s">
        <v>6563</v>
      </c>
      <c r="E7745">
        <f>VLOOKUP(Tableau__3_Déplacements_2[[#This Row],[Id_Personne]],[1]!Tableau__2_Personnes_1[[Id_Personne]:[Age]],2)</f>
        <v>1</v>
      </c>
      <c r="F7745">
        <f>VLOOKUP(Tableau__3_Déplacements_2[[#This Row],[Id_Personne]],[1]!Tableau__2_Personnes_1[[Id_Personne]:[Age]],4)</f>
        <v>31</v>
      </c>
      <c r="G7745" t="s">
        <v>0</v>
      </c>
      <c r="H7745" t="s">
        <v>7</v>
      </c>
      <c r="I7745" t="s">
        <v>6562</v>
      </c>
      <c r="J7745">
        <v>1</v>
      </c>
      <c r="K7745">
        <v>63</v>
      </c>
      <c r="M7745">
        <v>64</v>
      </c>
      <c r="O7745" t="str">
        <f>IF(Tableau__3_Déplacements_2[[#This Row],[Ori]]=Tableau__3_Déplacements_2[[#This Row],[Des]],"local","metro")</f>
        <v>metro</v>
      </c>
      <c r="P7745">
        <v>3</v>
      </c>
      <c r="Q7745">
        <v>7</v>
      </c>
      <c r="R7745">
        <v>0</v>
      </c>
      <c r="S7745">
        <v>7</v>
      </c>
      <c r="T7745">
        <v>35</v>
      </c>
      <c r="U7745" t="s">
        <v>30</v>
      </c>
      <c r="V7745">
        <v>8</v>
      </c>
      <c r="W7745">
        <v>250</v>
      </c>
      <c r="X7745">
        <v>5</v>
      </c>
      <c r="Y7745">
        <v>132.11690000000002</v>
      </c>
      <c r="Z7745" s="1">
        <v>0</v>
      </c>
      <c r="AA7745" s="1"/>
    </row>
    <row r="7746" spans="1:27" x14ac:dyDescent="0.35">
      <c r="A7746">
        <v>491</v>
      </c>
      <c r="B7746" t="e">
        <f>VLOOKUP(Tableau__3_Déplacements_2[[#This Row],[Id_Menage]],[2]Ménages!$A$2:$AD$1503,32)</f>
        <v>#REF!</v>
      </c>
      <c r="C7746" t="s">
        <v>11</v>
      </c>
      <c r="D7746" t="s">
        <v>6560</v>
      </c>
      <c r="E7746">
        <f>VLOOKUP(Tableau__3_Déplacements_2[[#This Row],[Id_Personne]],[1]!Tableau__2_Personnes_1[[Id_Personne]:[Age]],2)</f>
        <v>1</v>
      </c>
      <c r="F7746">
        <f>VLOOKUP(Tableau__3_Déplacements_2[[#This Row],[Id_Personne]],[1]!Tableau__2_Personnes_1[[Id_Personne]:[Age]],4)</f>
        <v>26</v>
      </c>
      <c r="G7746" t="s">
        <v>3</v>
      </c>
      <c r="H7746" t="s">
        <v>2</v>
      </c>
      <c r="I7746" t="s">
        <v>6561</v>
      </c>
      <c r="J7746">
        <v>1</v>
      </c>
      <c r="K7746">
        <v>64</v>
      </c>
      <c r="M7746">
        <v>63</v>
      </c>
      <c r="O7746" t="str">
        <f>IF(Tableau__3_Déplacements_2[[#This Row],[Ori]]=Tableau__3_Déplacements_2[[#This Row],[Des]],"local","metro")</f>
        <v>metro</v>
      </c>
      <c r="P7746">
        <v>15</v>
      </c>
      <c r="Q7746">
        <v>17</v>
      </c>
      <c r="R7746">
        <v>0</v>
      </c>
      <c r="S7746">
        <v>17</v>
      </c>
      <c r="T7746">
        <v>35</v>
      </c>
      <c r="U7746" t="s">
        <v>30</v>
      </c>
      <c r="V7746">
        <v>8</v>
      </c>
      <c r="W7746">
        <v>300</v>
      </c>
      <c r="X7746">
        <v>5</v>
      </c>
      <c r="Y7746">
        <v>132.11690000000002</v>
      </c>
      <c r="Z7746" s="1">
        <v>0</v>
      </c>
      <c r="AA7746" s="1"/>
    </row>
    <row r="7747" spans="1:27" x14ac:dyDescent="0.35">
      <c r="A7747">
        <v>491</v>
      </c>
      <c r="B7747" t="e">
        <f>VLOOKUP(Tableau__3_Déplacements_2[[#This Row],[Id_Menage]],[2]Ménages!$A$2:$AD$1503,32)</f>
        <v>#REF!</v>
      </c>
      <c r="C7747" t="s">
        <v>11</v>
      </c>
      <c r="D7747" t="s">
        <v>6560</v>
      </c>
      <c r="E7747">
        <f>VLOOKUP(Tableau__3_Déplacements_2[[#This Row],[Id_Personne]],[1]!Tableau__2_Personnes_1[[Id_Personne]:[Age]],2)</f>
        <v>1</v>
      </c>
      <c r="F7747">
        <f>VLOOKUP(Tableau__3_Déplacements_2[[#This Row],[Id_Personne]],[1]!Tableau__2_Personnes_1[[Id_Personne]:[Age]],4)</f>
        <v>26</v>
      </c>
      <c r="G7747" t="s">
        <v>0</v>
      </c>
      <c r="H7747" t="s">
        <v>7</v>
      </c>
      <c r="I7747" t="s">
        <v>6559</v>
      </c>
      <c r="J7747">
        <v>1</v>
      </c>
      <c r="K7747">
        <v>63</v>
      </c>
      <c r="M7747">
        <v>64</v>
      </c>
      <c r="O7747" t="str">
        <f>IF(Tableau__3_Déplacements_2[[#This Row],[Ori]]=Tableau__3_Déplacements_2[[#This Row],[Des]],"local","metro")</f>
        <v>metro</v>
      </c>
      <c r="P7747">
        <v>3</v>
      </c>
      <c r="Q7747">
        <v>6</v>
      </c>
      <c r="R7747">
        <v>0</v>
      </c>
      <c r="S7747">
        <v>6</v>
      </c>
      <c r="T7747">
        <v>35</v>
      </c>
      <c r="U7747" t="s">
        <v>30</v>
      </c>
      <c r="V7747">
        <v>8</v>
      </c>
      <c r="W7747">
        <v>250</v>
      </c>
      <c r="X7747">
        <v>5</v>
      </c>
      <c r="Y7747">
        <v>132.11690000000002</v>
      </c>
      <c r="Z7747" s="1">
        <v>0</v>
      </c>
      <c r="AA7747" s="1"/>
    </row>
    <row r="7748" spans="1:27" x14ac:dyDescent="0.35">
      <c r="A7748">
        <v>492</v>
      </c>
      <c r="B7748" t="e">
        <f>VLOOKUP(Tableau__3_Déplacements_2[[#This Row],[Id_Menage]],[2]Ménages!$A$2:$AD$1503,32)</f>
        <v>#REF!</v>
      </c>
      <c r="C7748" t="s">
        <v>16</v>
      </c>
      <c r="D7748" t="s">
        <v>6557</v>
      </c>
      <c r="E7748">
        <f>VLOOKUP(Tableau__3_Déplacements_2[[#This Row],[Id_Personne]],[1]!Tableau__2_Personnes_1[[Id_Personne]:[Age]],2)</f>
        <v>1</v>
      </c>
      <c r="F7748">
        <f>VLOOKUP(Tableau__3_Déplacements_2[[#This Row],[Id_Personne]],[1]!Tableau__2_Personnes_1[[Id_Personne]:[Age]],4)</f>
        <v>41</v>
      </c>
      <c r="G7748" t="s">
        <v>0</v>
      </c>
      <c r="H7748" t="s">
        <v>7</v>
      </c>
      <c r="I7748" t="s">
        <v>6558</v>
      </c>
      <c r="J7748">
        <v>1</v>
      </c>
      <c r="K7748">
        <v>63</v>
      </c>
      <c r="M7748">
        <v>34</v>
      </c>
      <c r="O7748" t="str">
        <f>IF(Tableau__3_Déplacements_2[[#This Row],[Ori]]=Tableau__3_Déplacements_2[[#This Row],[Des]],"local","metro")</f>
        <v>metro</v>
      </c>
      <c r="P7748">
        <v>3</v>
      </c>
      <c r="Q7748">
        <v>7</v>
      </c>
      <c r="R7748">
        <v>0</v>
      </c>
      <c r="S7748">
        <v>7</v>
      </c>
      <c r="T7748">
        <v>32</v>
      </c>
      <c r="U7748" t="s">
        <v>30</v>
      </c>
      <c r="V7748">
        <v>8</v>
      </c>
      <c r="W7748">
        <v>200</v>
      </c>
      <c r="X7748">
        <v>5</v>
      </c>
      <c r="Y7748">
        <v>132.11690000000002</v>
      </c>
      <c r="Z7748" s="1">
        <v>0</v>
      </c>
      <c r="AA7748" s="1"/>
    </row>
    <row r="7749" spans="1:27" x14ac:dyDescent="0.35">
      <c r="A7749">
        <v>492</v>
      </c>
      <c r="B7749" t="e">
        <f>VLOOKUP(Tableau__3_Déplacements_2[[#This Row],[Id_Menage]],[2]Ménages!$A$2:$AD$1503,32)</f>
        <v>#REF!</v>
      </c>
      <c r="C7749" t="s">
        <v>16</v>
      </c>
      <c r="D7749" t="s">
        <v>6557</v>
      </c>
      <c r="E7749">
        <f>VLOOKUP(Tableau__3_Déplacements_2[[#This Row],[Id_Personne]],[1]!Tableau__2_Personnes_1[[Id_Personne]:[Age]],2)</f>
        <v>1</v>
      </c>
      <c r="F7749">
        <f>VLOOKUP(Tableau__3_Déplacements_2[[#This Row],[Id_Personne]],[1]!Tableau__2_Personnes_1[[Id_Personne]:[Age]],4)</f>
        <v>41</v>
      </c>
      <c r="G7749" t="s">
        <v>3</v>
      </c>
      <c r="H7749" t="s">
        <v>2</v>
      </c>
      <c r="I7749" t="s">
        <v>6556</v>
      </c>
      <c r="J7749">
        <v>1</v>
      </c>
      <c r="K7749">
        <v>34</v>
      </c>
      <c r="M7749">
        <v>63</v>
      </c>
      <c r="O7749" t="str">
        <f>IF(Tableau__3_Déplacements_2[[#This Row],[Ori]]=Tableau__3_Déplacements_2[[#This Row],[Des]],"local","metro")</f>
        <v>metro</v>
      </c>
      <c r="P7749">
        <v>15</v>
      </c>
      <c r="Q7749">
        <v>16</v>
      </c>
      <c r="R7749">
        <v>0</v>
      </c>
      <c r="S7749">
        <v>16</v>
      </c>
      <c r="T7749">
        <v>32</v>
      </c>
      <c r="U7749" t="s">
        <v>30</v>
      </c>
      <c r="V7749">
        <v>8</v>
      </c>
      <c r="W7749">
        <v>200</v>
      </c>
      <c r="X7749">
        <v>5</v>
      </c>
      <c r="Y7749">
        <v>132.11690000000002</v>
      </c>
      <c r="Z7749" s="1">
        <v>0</v>
      </c>
      <c r="AA7749" s="1"/>
    </row>
    <row r="7750" spans="1:27" x14ac:dyDescent="0.35">
      <c r="A7750">
        <v>492</v>
      </c>
      <c r="B7750" t="e">
        <f>VLOOKUP(Tableau__3_Déplacements_2[[#This Row],[Id_Menage]],[2]Ménages!$A$2:$AD$1503,32)</f>
        <v>#REF!</v>
      </c>
      <c r="C7750" t="s">
        <v>11</v>
      </c>
      <c r="D7750" t="s">
        <v>6554</v>
      </c>
      <c r="E7750">
        <f>VLOOKUP(Tableau__3_Déplacements_2[[#This Row],[Id_Personne]],[1]!Tableau__2_Personnes_1[[Id_Personne]:[Age]],2)</f>
        <v>2</v>
      </c>
      <c r="F7750">
        <f>VLOOKUP(Tableau__3_Déplacements_2[[#This Row],[Id_Personne]],[1]!Tableau__2_Personnes_1[[Id_Personne]:[Age]],4)</f>
        <v>38</v>
      </c>
      <c r="G7750" t="s">
        <v>0</v>
      </c>
      <c r="H7750" t="s">
        <v>7</v>
      </c>
      <c r="I7750" t="s">
        <v>6555</v>
      </c>
      <c r="J7750">
        <v>1</v>
      </c>
      <c r="K7750">
        <v>63</v>
      </c>
      <c r="M7750">
        <v>62</v>
      </c>
      <c r="O7750" t="str">
        <f>IF(Tableau__3_Déplacements_2[[#This Row],[Ori]]=Tableau__3_Déplacements_2[[#This Row],[Des]],"local","metro")</f>
        <v>metro</v>
      </c>
      <c r="P7750">
        <v>3</v>
      </c>
      <c r="Q7750">
        <v>8</v>
      </c>
      <c r="R7750">
        <v>0</v>
      </c>
      <c r="S7750">
        <v>8</v>
      </c>
      <c r="T7750">
        <v>36</v>
      </c>
      <c r="U7750" t="s">
        <v>30</v>
      </c>
      <c r="V7750">
        <v>8</v>
      </c>
      <c r="W7750">
        <v>300</v>
      </c>
      <c r="X7750">
        <v>5</v>
      </c>
      <c r="Y7750">
        <v>132.11690000000002</v>
      </c>
      <c r="Z7750" s="1">
        <v>0</v>
      </c>
      <c r="AA7750" s="1"/>
    </row>
    <row r="7751" spans="1:27" x14ac:dyDescent="0.35">
      <c r="A7751">
        <v>492</v>
      </c>
      <c r="B7751" t="e">
        <f>VLOOKUP(Tableau__3_Déplacements_2[[#This Row],[Id_Menage]],[2]Ménages!$A$2:$AD$1503,32)</f>
        <v>#REF!</v>
      </c>
      <c r="C7751" t="s">
        <v>11</v>
      </c>
      <c r="D7751" t="s">
        <v>6554</v>
      </c>
      <c r="E7751">
        <f>VLOOKUP(Tableau__3_Déplacements_2[[#This Row],[Id_Personne]],[1]!Tableau__2_Personnes_1[[Id_Personne]:[Age]],2)</f>
        <v>2</v>
      </c>
      <c r="F7751">
        <f>VLOOKUP(Tableau__3_Déplacements_2[[#This Row],[Id_Personne]],[1]!Tableau__2_Personnes_1[[Id_Personne]:[Age]],4)</f>
        <v>38</v>
      </c>
      <c r="G7751" t="s">
        <v>3</v>
      </c>
      <c r="H7751" t="s">
        <v>2</v>
      </c>
      <c r="I7751" t="s">
        <v>6553</v>
      </c>
      <c r="J7751">
        <v>1</v>
      </c>
      <c r="K7751">
        <v>62</v>
      </c>
      <c r="M7751">
        <v>63</v>
      </c>
      <c r="O7751" t="str">
        <f>IF(Tableau__3_Déplacements_2[[#This Row],[Ori]]=Tableau__3_Déplacements_2[[#This Row],[Des]],"local","metro")</f>
        <v>metro</v>
      </c>
      <c r="P7751">
        <v>15</v>
      </c>
      <c r="Q7751">
        <v>16</v>
      </c>
      <c r="R7751">
        <v>0</v>
      </c>
      <c r="S7751">
        <v>19</v>
      </c>
      <c r="T7751">
        <v>6</v>
      </c>
      <c r="U7751" t="s">
        <v>30</v>
      </c>
      <c r="V7751">
        <v>8</v>
      </c>
      <c r="W7751">
        <v>350</v>
      </c>
      <c r="X7751">
        <v>5</v>
      </c>
      <c r="Y7751">
        <v>132.11690000000002</v>
      </c>
      <c r="Z7751" s="1">
        <v>0</v>
      </c>
      <c r="AA7751" s="1"/>
    </row>
    <row r="7752" spans="1:27" x14ac:dyDescent="0.35">
      <c r="A7752">
        <v>492</v>
      </c>
      <c r="B7752" t="e">
        <f>VLOOKUP(Tableau__3_Déplacements_2[[#This Row],[Id_Menage]],[2]Ménages!$A$2:$AD$1503,32)</f>
        <v>#REF!</v>
      </c>
      <c r="C7752" t="s">
        <v>5</v>
      </c>
      <c r="D7752" t="s">
        <v>6551</v>
      </c>
      <c r="E7752">
        <f>VLOOKUP(Tableau__3_Déplacements_2[[#This Row],[Id_Personne]],[1]!Tableau__2_Personnes_1[[Id_Personne]:[Age]],2)</f>
        <v>2</v>
      </c>
      <c r="F7752">
        <f>VLOOKUP(Tableau__3_Déplacements_2[[#This Row],[Id_Personne]],[1]!Tableau__2_Personnes_1[[Id_Personne]:[Age]],4)</f>
        <v>19</v>
      </c>
      <c r="G7752" t="s">
        <v>0</v>
      </c>
      <c r="H7752" t="s">
        <v>7</v>
      </c>
      <c r="I7752" t="s">
        <v>6552</v>
      </c>
      <c r="J7752">
        <v>1</v>
      </c>
      <c r="K7752">
        <v>63</v>
      </c>
      <c r="M7752">
        <v>59</v>
      </c>
      <c r="O7752" t="str">
        <f>IF(Tableau__3_Déplacements_2[[#This Row],[Ori]]=Tableau__3_Déplacements_2[[#This Row],[Des]],"local","metro")</f>
        <v>metro</v>
      </c>
      <c r="P7752">
        <v>14</v>
      </c>
      <c r="Q7752">
        <v>16</v>
      </c>
      <c r="R7752">
        <v>0</v>
      </c>
      <c r="S7752">
        <v>16</v>
      </c>
      <c r="T7752">
        <v>20</v>
      </c>
      <c r="U7752" t="s">
        <v>0</v>
      </c>
      <c r="V7752">
        <v>1</v>
      </c>
      <c r="W7752">
        <v>0</v>
      </c>
      <c r="X7752">
        <v>2</v>
      </c>
      <c r="Y7752">
        <v>132.11690000000002</v>
      </c>
      <c r="Z7752" s="1">
        <v>0</v>
      </c>
      <c r="AA7752" s="1"/>
    </row>
    <row r="7753" spans="1:27" x14ac:dyDescent="0.35">
      <c r="A7753">
        <v>492</v>
      </c>
      <c r="B7753" t="e">
        <f>VLOOKUP(Tableau__3_Déplacements_2[[#This Row],[Id_Menage]],[2]Ménages!$A$2:$AD$1503,32)</f>
        <v>#REF!</v>
      </c>
      <c r="C7753" t="s">
        <v>5</v>
      </c>
      <c r="D7753" t="s">
        <v>6551</v>
      </c>
      <c r="E7753">
        <f>VLOOKUP(Tableau__3_Déplacements_2[[#This Row],[Id_Personne]],[1]!Tableau__2_Personnes_1[[Id_Personne]:[Age]],2)</f>
        <v>2</v>
      </c>
      <c r="F7753">
        <f>VLOOKUP(Tableau__3_Déplacements_2[[#This Row],[Id_Personne]],[1]!Tableau__2_Personnes_1[[Id_Personne]:[Age]],4)</f>
        <v>19</v>
      </c>
      <c r="G7753" t="s">
        <v>3</v>
      </c>
      <c r="H7753" t="s">
        <v>2</v>
      </c>
      <c r="I7753" t="s">
        <v>6550</v>
      </c>
      <c r="J7753">
        <v>1</v>
      </c>
      <c r="K7753">
        <v>59</v>
      </c>
      <c r="M7753">
        <v>63</v>
      </c>
      <c r="O7753" t="str">
        <f>IF(Tableau__3_Déplacements_2[[#This Row],[Ori]]=Tableau__3_Déplacements_2[[#This Row],[Des]],"local","metro")</f>
        <v>metro</v>
      </c>
      <c r="P7753">
        <v>15</v>
      </c>
      <c r="Q7753">
        <v>20</v>
      </c>
      <c r="R7753">
        <v>0</v>
      </c>
      <c r="S7753">
        <v>20</v>
      </c>
      <c r="T7753">
        <v>30</v>
      </c>
      <c r="U7753" t="s">
        <v>0</v>
      </c>
      <c r="V7753">
        <v>1</v>
      </c>
      <c r="W7753">
        <v>0</v>
      </c>
      <c r="X7753">
        <v>2</v>
      </c>
      <c r="Y7753">
        <v>132.11690000000002</v>
      </c>
      <c r="Z7753" s="1">
        <v>0</v>
      </c>
      <c r="AA7753" s="1"/>
    </row>
    <row r="7754" spans="1:27" x14ac:dyDescent="0.35">
      <c r="A7754">
        <v>492</v>
      </c>
      <c r="B7754" t="e">
        <f>VLOOKUP(Tableau__3_Déplacements_2[[#This Row],[Id_Menage]],[2]Ménages!$A$2:$AD$1503,32)</f>
        <v>#REF!</v>
      </c>
      <c r="C7754" t="s">
        <v>65</v>
      </c>
      <c r="D7754" t="s">
        <v>6548</v>
      </c>
      <c r="E7754">
        <f>VLOOKUP(Tableau__3_Déplacements_2[[#This Row],[Id_Personne]],[1]!Tableau__2_Personnes_1[[Id_Personne]:[Age]],2)</f>
        <v>1</v>
      </c>
      <c r="F7754">
        <f>VLOOKUP(Tableau__3_Déplacements_2[[#This Row],[Id_Personne]],[1]!Tableau__2_Personnes_1[[Id_Personne]:[Age]],4)</f>
        <v>15</v>
      </c>
      <c r="G7754" t="s">
        <v>0</v>
      </c>
      <c r="H7754" t="s">
        <v>7</v>
      </c>
      <c r="I7754" t="s">
        <v>6549</v>
      </c>
      <c r="J7754">
        <v>1</v>
      </c>
      <c r="K7754">
        <v>63</v>
      </c>
      <c r="M7754">
        <v>63</v>
      </c>
      <c r="O7754" t="str">
        <f>IF(Tableau__3_Déplacements_2[[#This Row],[Ori]]=Tableau__3_Déplacements_2[[#This Row],[Des]],"local","metro")</f>
        <v>local</v>
      </c>
      <c r="P7754">
        <v>7</v>
      </c>
      <c r="Q7754">
        <v>14</v>
      </c>
      <c r="R7754">
        <v>0</v>
      </c>
      <c r="S7754">
        <v>14</v>
      </c>
      <c r="T7754">
        <v>10</v>
      </c>
      <c r="U7754" t="s">
        <v>0</v>
      </c>
      <c r="V7754">
        <v>1</v>
      </c>
      <c r="W7754">
        <v>0</v>
      </c>
      <c r="X7754">
        <v>3</v>
      </c>
      <c r="Y7754">
        <v>132.11690000000002</v>
      </c>
      <c r="Z7754" s="1">
        <v>0</v>
      </c>
      <c r="AA7754" s="1"/>
    </row>
    <row r="7755" spans="1:27" x14ac:dyDescent="0.35">
      <c r="A7755">
        <v>492</v>
      </c>
      <c r="B7755" t="e">
        <f>VLOOKUP(Tableau__3_Déplacements_2[[#This Row],[Id_Menage]],[2]Ménages!$A$2:$AD$1503,32)</f>
        <v>#REF!</v>
      </c>
      <c r="C7755" t="s">
        <v>65</v>
      </c>
      <c r="D7755" t="s">
        <v>6548</v>
      </c>
      <c r="E7755">
        <f>VLOOKUP(Tableau__3_Déplacements_2[[#This Row],[Id_Personne]],[1]!Tableau__2_Personnes_1[[Id_Personne]:[Age]],2)</f>
        <v>1</v>
      </c>
      <c r="F7755">
        <f>VLOOKUP(Tableau__3_Déplacements_2[[#This Row],[Id_Personne]],[1]!Tableau__2_Personnes_1[[Id_Personne]:[Age]],4)</f>
        <v>15</v>
      </c>
      <c r="G7755" t="s">
        <v>3</v>
      </c>
      <c r="H7755" t="s">
        <v>2</v>
      </c>
      <c r="I7755" t="s">
        <v>6547</v>
      </c>
      <c r="J7755">
        <v>1</v>
      </c>
      <c r="K7755">
        <v>63</v>
      </c>
      <c r="M7755">
        <v>63</v>
      </c>
      <c r="O7755" t="str">
        <f>IF(Tableau__3_Déplacements_2[[#This Row],[Ori]]=Tableau__3_Déplacements_2[[#This Row],[Des]],"local","metro")</f>
        <v>local</v>
      </c>
      <c r="P7755">
        <v>15</v>
      </c>
      <c r="Q7755">
        <v>14</v>
      </c>
      <c r="R7755">
        <v>30</v>
      </c>
      <c r="S7755">
        <v>14</v>
      </c>
      <c r="T7755">
        <v>40</v>
      </c>
      <c r="U7755" t="s">
        <v>0</v>
      </c>
      <c r="V7755">
        <v>1</v>
      </c>
      <c r="W7755">
        <v>0</v>
      </c>
      <c r="X7755">
        <v>3</v>
      </c>
      <c r="Y7755">
        <v>132.11690000000002</v>
      </c>
      <c r="Z7755" s="1">
        <v>-1</v>
      </c>
      <c r="AA7755" s="1"/>
    </row>
    <row r="7756" spans="1:27" x14ac:dyDescent="0.35">
      <c r="A7756">
        <v>493</v>
      </c>
      <c r="B7756" t="e">
        <f>VLOOKUP(Tableau__3_Déplacements_2[[#This Row],[Id_Menage]],[2]Ménages!$A$2:$AD$1503,32)</f>
        <v>#REF!</v>
      </c>
      <c r="C7756" t="s">
        <v>16</v>
      </c>
      <c r="D7756" t="s">
        <v>6543</v>
      </c>
      <c r="E7756">
        <f>VLOOKUP(Tableau__3_Déplacements_2[[#This Row],[Id_Personne]],[1]!Tableau__2_Personnes_1[[Id_Personne]:[Age]],2)</f>
        <v>1</v>
      </c>
      <c r="F7756">
        <f>VLOOKUP(Tableau__3_Déplacements_2[[#This Row],[Id_Personne]],[1]!Tableau__2_Personnes_1[[Id_Personne]:[Age]],4)</f>
        <v>42</v>
      </c>
      <c r="G7756" t="s">
        <v>27</v>
      </c>
      <c r="H7756" t="s">
        <v>26</v>
      </c>
      <c r="I7756" t="s">
        <v>6546</v>
      </c>
      <c r="J7756">
        <v>1</v>
      </c>
      <c r="K7756">
        <v>83</v>
      </c>
      <c r="M7756">
        <v>63</v>
      </c>
      <c r="O7756" t="str">
        <f>IF(Tableau__3_Déplacements_2[[#This Row],[Ori]]=Tableau__3_Déplacements_2[[#This Row],[Des]],"local","metro")</f>
        <v>metro</v>
      </c>
      <c r="P7756">
        <v>15</v>
      </c>
      <c r="Q7756">
        <v>20</v>
      </c>
      <c r="R7756">
        <v>0</v>
      </c>
      <c r="S7756">
        <v>20</v>
      </c>
      <c r="T7756">
        <v>25</v>
      </c>
      <c r="U7756" t="s">
        <v>37</v>
      </c>
      <c r="V7756">
        <v>6</v>
      </c>
      <c r="W7756">
        <v>300</v>
      </c>
      <c r="X7756">
        <v>6</v>
      </c>
      <c r="Y7756">
        <v>132.11690000000002</v>
      </c>
      <c r="Z7756" s="1">
        <v>0</v>
      </c>
      <c r="AA7756" s="1"/>
    </row>
    <row r="7757" spans="1:27" x14ac:dyDescent="0.35">
      <c r="A7757">
        <v>493</v>
      </c>
      <c r="B7757" t="e">
        <f>VLOOKUP(Tableau__3_Déplacements_2[[#This Row],[Id_Menage]],[2]Ménages!$A$2:$AD$1503,32)</f>
        <v>#REF!</v>
      </c>
      <c r="C7757" t="s">
        <v>16</v>
      </c>
      <c r="D7757" t="s">
        <v>6543</v>
      </c>
      <c r="E7757">
        <f>VLOOKUP(Tableau__3_Déplacements_2[[#This Row],[Id_Personne]],[1]!Tableau__2_Personnes_1[[Id_Personne]:[Age]],2)</f>
        <v>1</v>
      </c>
      <c r="F7757">
        <f>VLOOKUP(Tableau__3_Déplacements_2[[#This Row],[Id_Personne]],[1]!Tableau__2_Personnes_1[[Id_Personne]:[Age]],4)</f>
        <v>42</v>
      </c>
      <c r="G7757" t="s">
        <v>0</v>
      </c>
      <c r="H7757" t="s">
        <v>7</v>
      </c>
      <c r="I7757" t="s">
        <v>6545</v>
      </c>
      <c r="J7757">
        <v>1</v>
      </c>
      <c r="K7757">
        <v>63</v>
      </c>
      <c r="M7757">
        <v>34</v>
      </c>
      <c r="O7757" t="str">
        <f>IF(Tableau__3_Déplacements_2[[#This Row],[Ori]]=Tableau__3_Déplacements_2[[#This Row],[Des]],"local","metro")</f>
        <v>metro</v>
      </c>
      <c r="P7757">
        <v>3</v>
      </c>
      <c r="Q7757">
        <v>8</v>
      </c>
      <c r="R7757">
        <v>45</v>
      </c>
      <c r="S7757">
        <v>9</v>
      </c>
      <c r="T7757">
        <v>15</v>
      </c>
      <c r="U7757" t="s">
        <v>37</v>
      </c>
      <c r="V7757">
        <v>6</v>
      </c>
      <c r="W7757">
        <v>400</v>
      </c>
      <c r="X7757">
        <v>5</v>
      </c>
      <c r="Y7757">
        <v>132.11690000000002</v>
      </c>
      <c r="Z7757" s="1">
        <v>-1</v>
      </c>
      <c r="AA7757" s="1"/>
    </row>
    <row r="7758" spans="1:27" x14ac:dyDescent="0.35">
      <c r="A7758">
        <v>493</v>
      </c>
      <c r="B7758" t="e">
        <f>VLOOKUP(Tableau__3_Déplacements_2[[#This Row],[Id_Menage]],[2]Ménages!$A$2:$AD$1503,32)</f>
        <v>#REF!</v>
      </c>
      <c r="C7758" t="s">
        <v>16</v>
      </c>
      <c r="D7758" t="s">
        <v>6543</v>
      </c>
      <c r="E7758">
        <f>VLOOKUP(Tableau__3_Déplacements_2[[#This Row],[Id_Personne]],[1]!Tableau__2_Personnes_1[[Id_Personne]:[Age]],2)</f>
        <v>1</v>
      </c>
      <c r="F7758">
        <f>VLOOKUP(Tableau__3_Déplacements_2[[#This Row],[Id_Personne]],[1]!Tableau__2_Personnes_1[[Id_Personne]:[Age]],4)</f>
        <v>42</v>
      </c>
      <c r="G7758" t="s">
        <v>3</v>
      </c>
      <c r="H7758" t="s">
        <v>2</v>
      </c>
      <c r="I7758" t="s">
        <v>6544</v>
      </c>
      <c r="J7758">
        <v>1</v>
      </c>
      <c r="K7758">
        <v>34</v>
      </c>
      <c r="M7758">
        <v>34</v>
      </c>
      <c r="O7758" t="str">
        <f>IF(Tableau__3_Déplacements_2[[#This Row],[Ori]]=Tableau__3_Déplacements_2[[#This Row],[Des]],"local","metro")</f>
        <v>local</v>
      </c>
      <c r="P7758">
        <v>6</v>
      </c>
      <c r="Q7758">
        <v>13</v>
      </c>
      <c r="R7758">
        <v>0</v>
      </c>
      <c r="S7758">
        <v>13</v>
      </c>
      <c r="T7758">
        <v>10</v>
      </c>
      <c r="U7758" t="s">
        <v>37</v>
      </c>
      <c r="V7758">
        <v>6</v>
      </c>
      <c r="W7758">
        <v>300</v>
      </c>
      <c r="X7758">
        <v>3</v>
      </c>
      <c r="Y7758">
        <v>132.11690000000002</v>
      </c>
      <c r="Z7758" s="1">
        <v>0</v>
      </c>
      <c r="AA7758" s="1"/>
    </row>
    <row r="7759" spans="1:27" x14ac:dyDescent="0.35">
      <c r="A7759">
        <v>493</v>
      </c>
      <c r="B7759" t="e">
        <f>VLOOKUP(Tableau__3_Déplacements_2[[#This Row],[Id_Menage]],[2]Ménages!$A$2:$AD$1503,32)</f>
        <v>#REF!</v>
      </c>
      <c r="C7759" t="s">
        <v>16</v>
      </c>
      <c r="D7759" t="s">
        <v>6543</v>
      </c>
      <c r="E7759">
        <f>VLOOKUP(Tableau__3_Déplacements_2[[#This Row],[Id_Personne]],[1]!Tableau__2_Personnes_1[[Id_Personne]:[Age]],2)</f>
        <v>1</v>
      </c>
      <c r="F7759">
        <f>VLOOKUP(Tableau__3_Déplacements_2[[#This Row],[Id_Personne]],[1]!Tableau__2_Personnes_1[[Id_Personne]:[Age]],4)</f>
        <v>42</v>
      </c>
      <c r="G7759" t="s">
        <v>13</v>
      </c>
      <c r="H7759" t="s">
        <v>22</v>
      </c>
      <c r="I7759" t="s">
        <v>6542</v>
      </c>
      <c r="J7759">
        <v>1</v>
      </c>
      <c r="K7759">
        <v>34</v>
      </c>
      <c r="M7759">
        <v>83</v>
      </c>
      <c r="O7759" t="str">
        <f>IF(Tableau__3_Déplacements_2[[#This Row],[Ori]]=Tableau__3_Déplacements_2[[#This Row],[Des]],"local","metro")</f>
        <v>metro</v>
      </c>
      <c r="P7759">
        <v>14</v>
      </c>
      <c r="Q7759">
        <v>17</v>
      </c>
      <c r="R7759">
        <v>15</v>
      </c>
      <c r="S7759">
        <v>17</v>
      </c>
      <c r="T7759">
        <v>40</v>
      </c>
      <c r="U7759" t="s">
        <v>37</v>
      </c>
      <c r="V7759">
        <v>6</v>
      </c>
      <c r="W7759">
        <v>400</v>
      </c>
      <c r="X7759">
        <v>2</v>
      </c>
      <c r="Y7759">
        <v>132.11690000000002</v>
      </c>
      <c r="Z7759" s="1">
        <v>-1</v>
      </c>
      <c r="AA7759" s="1"/>
    </row>
    <row r="7760" spans="1:27" x14ac:dyDescent="0.35">
      <c r="A7760">
        <v>493</v>
      </c>
      <c r="B7760" t="e">
        <f>VLOOKUP(Tableau__3_Déplacements_2[[#This Row],[Id_Menage]],[2]Ménages!$A$2:$AD$1503,32)</f>
        <v>#REF!</v>
      </c>
      <c r="C7760" t="s">
        <v>11</v>
      </c>
      <c r="D7760" t="s">
        <v>6540</v>
      </c>
      <c r="E7760">
        <f>VLOOKUP(Tableau__3_Déplacements_2[[#This Row],[Id_Personne]],[1]!Tableau__2_Personnes_1[[Id_Personne]:[Age]],2)</f>
        <v>2</v>
      </c>
      <c r="F7760">
        <f>VLOOKUP(Tableau__3_Déplacements_2[[#This Row],[Id_Personne]],[1]!Tableau__2_Personnes_1[[Id_Personne]:[Age]],4)</f>
        <v>34</v>
      </c>
      <c r="G7760" t="s">
        <v>0</v>
      </c>
      <c r="H7760" t="s">
        <v>7</v>
      </c>
      <c r="I7760" t="s">
        <v>6541</v>
      </c>
      <c r="J7760">
        <v>1</v>
      </c>
      <c r="K7760">
        <v>63</v>
      </c>
      <c r="M7760">
        <v>37</v>
      </c>
      <c r="O7760" t="str">
        <f>IF(Tableau__3_Déplacements_2[[#This Row],[Ori]]=Tableau__3_Déplacements_2[[#This Row],[Des]],"local","metro")</f>
        <v>metro</v>
      </c>
      <c r="P7760">
        <v>6</v>
      </c>
      <c r="Q7760">
        <v>10</v>
      </c>
      <c r="R7760">
        <v>15</v>
      </c>
      <c r="S7760">
        <v>10</v>
      </c>
      <c r="T7760">
        <v>45</v>
      </c>
      <c r="U7760" t="s">
        <v>4157</v>
      </c>
      <c r="V7760">
        <v>9</v>
      </c>
      <c r="W7760">
        <v>1500</v>
      </c>
      <c r="X7760">
        <v>6</v>
      </c>
      <c r="Y7760">
        <v>132.11690000000002</v>
      </c>
      <c r="Z7760" s="1">
        <v>-1</v>
      </c>
      <c r="AA7760" s="1"/>
    </row>
    <row r="7761" spans="1:27" x14ac:dyDescent="0.35">
      <c r="A7761">
        <v>493</v>
      </c>
      <c r="B7761" t="e">
        <f>VLOOKUP(Tableau__3_Déplacements_2[[#This Row],[Id_Menage]],[2]Ménages!$A$2:$AD$1503,32)</f>
        <v>#REF!</v>
      </c>
      <c r="C7761" t="s">
        <v>11</v>
      </c>
      <c r="D7761" t="s">
        <v>6540</v>
      </c>
      <c r="E7761">
        <f>VLOOKUP(Tableau__3_Déplacements_2[[#This Row],[Id_Personne]],[1]!Tableau__2_Personnes_1[[Id_Personne]:[Age]],2)</f>
        <v>2</v>
      </c>
      <c r="F7761">
        <f>VLOOKUP(Tableau__3_Déplacements_2[[#This Row],[Id_Personne]],[1]!Tableau__2_Personnes_1[[Id_Personne]:[Age]],4)</f>
        <v>34</v>
      </c>
      <c r="G7761" t="s">
        <v>3</v>
      </c>
      <c r="H7761" t="s">
        <v>2</v>
      </c>
      <c r="I7761" t="s">
        <v>6539</v>
      </c>
      <c r="J7761">
        <v>1</v>
      </c>
      <c r="K7761">
        <v>37</v>
      </c>
      <c r="M7761">
        <v>63</v>
      </c>
      <c r="O7761" t="str">
        <f>IF(Tableau__3_Déplacements_2[[#This Row],[Ori]]=Tableau__3_Déplacements_2[[#This Row],[Des]],"local","metro")</f>
        <v>metro</v>
      </c>
      <c r="P7761">
        <v>15</v>
      </c>
      <c r="Q7761">
        <v>14</v>
      </c>
      <c r="R7761">
        <v>0</v>
      </c>
      <c r="S7761">
        <v>14</v>
      </c>
      <c r="T7761">
        <v>35</v>
      </c>
      <c r="U7761" t="s">
        <v>4157</v>
      </c>
      <c r="V7761">
        <v>9</v>
      </c>
      <c r="W7761">
        <v>2000</v>
      </c>
      <c r="X7761">
        <v>6</v>
      </c>
      <c r="Y7761">
        <v>132.11690000000002</v>
      </c>
      <c r="Z7761" s="1">
        <v>0</v>
      </c>
      <c r="AA7761" s="1"/>
    </row>
    <row r="7762" spans="1:27" x14ac:dyDescent="0.35">
      <c r="A7762">
        <v>494</v>
      </c>
      <c r="B7762" t="e">
        <f>VLOOKUP(Tableau__3_Déplacements_2[[#This Row],[Id_Menage]],[2]Ménages!$A$2:$AD$1503,32)</f>
        <v>#REF!</v>
      </c>
      <c r="C7762" t="s">
        <v>16</v>
      </c>
      <c r="D7762" t="s">
        <v>6536</v>
      </c>
      <c r="E7762">
        <f>VLOOKUP(Tableau__3_Déplacements_2[[#This Row],[Id_Personne]],[1]!Tableau__2_Personnes_1[[Id_Personne]:[Age]],2)</f>
        <v>1</v>
      </c>
      <c r="F7762">
        <f>VLOOKUP(Tableau__3_Déplacements_2[[#This Row],[Id_Personne]],[1]!Tableau__2_Personnes_1[[Id_Personne]:[Age]],4)</f>
        <v>38</v>
      </c>
      <c r="G7762" t="s">
        <v>0</v>
      </c>
      <c r="H7762" t="s">
        <v>7</v>
      </c>
      <c r="I7762" t="s">
        <v>6538</v>
      </c>
      <c r="J7762">
        <v>1</v>
      </c>
      <c r="K7762">
        <v>63</v>
      </c>
      <c r="M7762">
        <v>16</v>
      </c>
      <c r="O7762" t="str">
        <f>IF(Tableau__3_Déplacements_2[[#This Row],[Ori]]=Tableau__3_Déplacements_2[[#This Row],[Des]],"local","metro")</f>
        <v>metro</v>
      </c>
      <c r="P7762">
        <v>3</v>
      </c>
      <c r="Q7762">
        <v>7</v>
      </c>
      <c r="R7762">
        <v>30</v>
      </c>
      <c r="S7762">
        <v>7</v>
      </c>
      <c r="T7762">
        <v>45</v>
      </c>
      <c r="U7762" t="s">
        <v>13</v>
      </c>
      <c r="V7762">
        <v>3</v>
      </c>
      <c r="W7762">
        <v>0</v>
      </c>
      <c r="X7762">
        <v>5</v>
      </c>
      <c r="Y7762">
        <v>132.11690000000002</v>
      </c>
      <c r="Z7762" s="1">
        <v>-1</v>
      </c>
      <c r="AA7762" s="1"/>
    </row>
    <row r="7763" spans="1:27" x14ac:dyDescent="0.35">
      <c r="A7763">
        <v>494</v>
      </c>
      <c r="B7763" t="e">
        <f>VLOOKUP(Tableau__3_Déplacements_2[[#This Row],[Id_Menage]],[2]Ménages!$A$2:$AD$1503,32)</f>
        <v>#REF!</v>
      </c>
      <c r="C7763" t="s">
        <v>16</v>
      </c>
      <c r="D7763" t="s">
        <v>6536</v>
      </c>
      <c r="E7763">
        <f>VLOOKUP(Tableau__3_Déplacements_2[[#This Row],[Id_Personne]],[1]!Tableau__2_Personnes_1[[Id_Personne]:[Age]],2)</f>
        <v>1</v>
      </c>
      <c r="F7763">
        <f>VLOOKUP(Tableau__3_Déplacements_2[[#This Row],[Id_Personne]],[1]!Tableau__2_Personnes_1[[Id_Personne]:[Age]],4)</f>
        <v>38</v>
      </c>
      <c r="G7763" t="s">
        <v>13</v>
      </c>
      <c r="H7763" t="s">
        <v>22</v>
      </c>
      <c r="I7763" t="s">
        <v>6537</v>
      </c>
      <c r="J7763">
        <v>1</v>
      </c>
      <c r="K7763">
        <v>29</v>
      </c>
      <c r="M7763">
        <v>63</v>
      </c>
      <c r="O7763" t="str">
        <f>IF(Tableau__3_Déplacements_2[[#This Row],[Ori]]=Tableau__3_Déplacements_2[[#This Row],[Des]],"local","metro")</f>
        <v>metro</v>
      </c>
      <c r="P7763">
        <v>15</v>
      </c>
      <c r="Q7763">
        <v>18</v>
      </c>
      <c r="R7763">
        <v>0</v>
      </c>
      <c r="S7763">
        <v>18</v>
      </c>
      <c r="T7763">
        <v>20</v>
      </c>
      <c r="U7763" t="s">
        <v>13</v>
      </c>
      <c r="V7763">
        <v>3</v>
      </c>
      <c r="W7763">
        <v>0</v>
      </c>
      <c r="X7763">
        <v>6</v>
      </c>
      <c r="Y7763">
        <v>132.11690000000002</v>
      </c>
      <c r="Z7763" s="1">
        <v>0</v>
      </c>
      <c r="AA7763" s="1"/>
    </row>
    <row r="7764" spans="1:27" x14ac:dyDescent="0.35">
      <c r="A7764">
        <v>494</v>
      </c>
      <c r="B7764" t="e">
        <f>VLOOKUP(Tableau__3_Déplacements_2[[#This Row],[Id_Menage]],[2]Ménages!$A$2:$AD$1503,32)</f>
        <v>#REF!</v>
      </c>
      <c r="C7764" t="s">
        <v>16</v>
      </c>
      <c r="D7764" t="s">
        <v>6536</v>
      </c>
      <c r="E7764">
        <f>VLOOKUP(Tableau__3_Déplacements_2[[#This Row],[Id_Personne]],[1]!Tableau__2_Personnes_1[[Id_Personne]:[Age]],2)</f>
        <v>1</v>
      </c>
      <c r="F7764">
        <f>VLOOKUP(Tableau__3_Déplacements_2[[#This Row],[Id_Personne]],[1]!Tableau__2_Personnes_1[[Id_Personne]:[Age]],4)</f>
        <v>38</v>
      </c>
      <c r="G7764" t="s">
        <v>3</v>
      </c>
      <c r="H7764" t="s">
        <v>2</v>
      </c>
      <c r="I7764" t="s">
        <v>6535</v>
      </c>
      <c r="J7764">
        <v>1</v>
      </c>
      <c r="K7764">
        <v>16</v>
      </c>
      <c r="M7764">
        <v>29</v>
      </c>
      <c r="O7764" t="str">
        <f>IF(Tableau__3_Déplacements_2[[#This Row],[Ori]]=Tableau__3_Déplacements_2[[#This Row],[Des]],"local","metro")</f>
        <v>metro</v>
      </c>
      <c r="P7764">
        <v>12</v>
      </c>
      <c r="Q7764">
        <v>16</v>
      </c>
      <c r="R7764">
        <v>10</v>
      </c>
      <c r="S7764">
        <v>16</v>
      </c>
      <c r="T7764">
        <v>15</v>
      </c>
      <c r="U7764" t="s">
        <v>13</v>
      </c>
      <c r="V7764">
        <v>3</v>
      </c>
      <c r="W7764">
        <v>0</v>
      </c>
      <c r="X7764">
        <v>6</v>
      </c>
      <c r="Y7764">
        <v>132.11690000000002</v>
      </c>
      <c r="Z7764" s="1">
        <v>-1</v>
      </c>
      <c r="AA7764" s="1"/>
    </row>
    <row r="7765" spans="1:27" x14ac:dyDescent="0.35">
      <c r="A7765">
        <v>494</v>
      </c>
      <c r="B7765" t="e">
        <f>VLOOKUP(Tableau__3_Déplacements_2[[#This Row],[Id_Menage]],[2]Ménages!$A$2:$AD$1503,32)</f>
        <v>#REF!</v>
      </c>
      <c r="C7765" t="s">
        <v>11</v>
      </c>
      <c r="D7765" t="s">
        <v>6533</v>
      </c>
      <c r="E7765">
        <f>VLOOKUP(Tableau__3_Déplacements_2[[#This Row],[Id_Personne]],[1]!Tableau__2_Personnes_1[[Id_Personne]:[Age]],2)</f>
        <v>2</v>
      </c>
      <c r="F7765">
        <f>VLOOKUP(Tableau__3_Déplacements_2[[#This Row],[Id_Personne]],[1]!Tableau__2_Personnes_1[[Id_Personne]:[Age]],4)</f>
        <v>26</v>
      </c>
      <c r="G7765" t="s">
        <v>0</v>
      </c>
      <c r="H7765" t="s">
        <v>7</v>
      </c>
      <c r="I7765" t="s">
        <v>6534</v>
      </c>
      <c r="J7765">
        <v>1</v>
      </c>
      <c r="K7765">
        <v>63</v>
      </c>
      <c r="M7765">
        <v>52</v>
      </c>
      <c r="O7765" t="str">
        <f>IF(Tableau__3_Déplacements_2[[#This Row],[Ori]]=Tableau__3_Déplacements_2[[#This Row],[Des]],"local","metro")</f>
        <v>metro</v>
      </c>
      <c r="P7765">
        <v>6</v>
      </c>
      <c r="Q7765">
        <v>10</v>
      </c>
      <c r="R7765">
        <v>55</v>
      </c>
      <c r="S7765">
        <v>11</v>
      </c>
      <c r="T7765">
        <v>15</v>
      </c>
      <c r="U7765" t="s">
        <v>8</v>
      </c>
      <c r="V7765">
        <v>5</v>
      </c>
      <c r="W7765">
        <v>250</v>
      </c>
      <c r="X7765">
        <v>3</v>
      </c>
      <c r="Y7765">
        <v>132.11690000000002</v>
      </c>
      <c r="Z7765" s="1">
        <v>-1</v>
      </c>
      <c r="AA7765" s="1"/>
    </row>
    <row r="7766" spans="1:27" x14ac:dyDescent="0.35">
      <c r="A7766">
        <v>494</v>
      </c>
      <c r="B7766" t="e">
        <f>VLOOKUP(Tableau__3_Déplacements_2[[#This Row],[Id_Menage]],[2]Ménages!$A$2:$AD$1503,32)</f>
        <v>#REF!</v>
      </c>
      <c r="C7766" t="s">
        <v>11</v>
      </c>
      <c r="D7766" t="s">
        <v>6533</v>
      </c>
      <c r="E7766">
        <f>VLOOKUP(Tableau__3_Déplacements_2[[#This Row],[Id_Personne]],[1]!Tableau__2_Personnes_1[[Id_Personne]:[Age]],2)</f>
        <v>2</v>
      </c>
      <c r="F7766">
        <f>VLOOKUP(Tableau__3_Déplacements_2[[#This Row],[Id_Personne]],[1]!Tableau__2_Personnes_1[[Id_Personne]:[Age]],4)</f>
        <v>26</v>
      </c>
      <c r="G7766" t="s">
        <v>3</v>
      </c>
      <c r="H7766" t="s">
        <v>2</v>
      </c>
      <c r="I7766" t="s">
        <v>6532</v>
      </c>
      <c r="J7766">
        <v>1</v>
      </c>
      <c r="K7766">
        <v>52</v>
      </c>
      <c r="M7766">
        <v>63</v>
      </c>
      <c r="O7766" t="str">
        <f>IF(Tableau__3_Déplacements_2[[#This Row],[Ori]]=Tableau__3_Déplacements_2[[#This Row],[Des]],"local","metro")</f>
        <v>metro</v>
      </c>
      <c r="P7766">
        <v>15</v>
      </c>
      <c r="Q7766">
        <v>13</v>
      </c>
      <c r="R7766">
        <v>15</v>
      </c>
      <c r="S7766">
        <v>13</v>
      </c>
      <c r="T7766">
        <v>30</v>
      </c>
      <c r="U7766" t="s">
        <v>8</v>
      </c>
      <c r="V7766">
        <v>5</v>
      </c>
      <c r="W7766">
        <v>200</v>
      </c>
      <c r="X7766">
        <v>3</v>
      </c>
      <c r="Y7766">
        <v>132.11690000000002</v>
      </c>
      <c r="Z7766" s="1">
        <v>-1</v>
      </c>
      <c r="AA7766" s="1"/>
    </row>
    <row r="7767" spans="1:27" x14ac:dyDescent="0.35">
      <c r="A7767">
        <v>494</v>
      </c>
      <c r="B7767" t="e">
        <f>VLOOKUP(Tableau__3_Déplacements_2[[#This Row],[Id_Menage]],[2]Ménages!$A$2:$AD$1503,32)</f>
        <v>#REF!</v>
      </c>
      <c r="C7767" t="s">
        <v>5</v>
      </c>
      <c r="D7767" t="s">
        <v>6530</v>
      </c>
      <c r="E7767">
        <f>VLOOKUP(Tableau__3_Déplacements_2[[#This Row],[Id_Personne]],[1]!Tableau__2_Personnes_1[[Id_Personne]:[Age]],2)</f>
        <v>2</v>
      </c>
      <c r="F7767">
        <f>VLOOKUP(Tableau__3_Déplacements_2[[#This Row],[Id_Personne]],[1]!Tableau__2_Personnes_1[[Id_Personne]:[Age]],4)</f>
        <v>14</v>
      </c>
      <c r="G7767" t="s">
        <v>0</v>
      </c>
      <c r="H7767" t="s">
        <v>7</v>
      </c>
      <c r="I7767" t="s">
        <v>6531</v>
      </c>
      <c r="J7767">
        <v>1</v>
      </c>
      <c r="K7767">
        <v>63</v>
      </c>
      <c r="M7767">
        <v>63</v>
      </c>
      <c r="O7767" t="str">
        <f>IF(Tableau__3_Déplacements_2[[#This Row],[Ori]]=Tableau__3_Déplacements_2[[#This Row],[Des]],"local","metro")</f>
        <v>local</v>
      </c>
      <c r="P7767">
        <v>12</v>
      </c>
      <c r="Q7767">
        <v>16</v>
      </c>
      <c r="R7767">
        <v>30</v>
      </c>
      <c r="S7767">
        <v>16</v>
      </c>
      <c r="T7767">
        <v>44</v>
      </c>
      <c r="U7767" t="s">
        <v>0</v>
      </c>
      <c r="V7767">
        <v>1</v>
      </c>
      <c r="W7767">
        <v>0</v>
      </c>
      <c r="X7767">
        <v>2</v>
      </c>
      <c r="Y7767">
        <v>132.11690000000002</v>
      </c>
      <c r="Z7767" s="1">
        <v>-1</v>
      </c>
      <c r="AA7767" s="1"/>
    </row>
    <row r="7768" spans="1:27" x14ac:dyDescent="0.35">
      <c r="A7768">
        <v>494</v>
      </c>
      <c r="B7768" t="e">
        <f>VLOOKUP(Tableau__3_Déplacements_2[[#This Row],[Id_Menage]],[2]Ménages!$A$2:$AD$1503,32)</f>
        <v>#REF!</v>
      </c>
      <c r="C7768" t="s">
        <v>5</v>
      </c>
      <c r="D7768" t="s">
        <v>6530</v>
      </c>
      <c r="E7768">
        <f>VLOOKUP(Tableau__3_Déplacements_2[[#This Row],[Id_Personne]],[1]!Tableau__2_Personnes_1[[Id_Personne]:[Age]],2)</f>
        <v>2</v>
      </c>
      <c r="F7768">
        <f>VLOOKUP(Tableau__3_Déplacements_2[[#This Row],[Id_Personne]],[1]!Tableau__2_Personnes_1[[Id_Personne]:[Age]],4)</f>
        <v>14</v>
      </c>
      <c r="G7768" t="s">
        <v>3</v>
      </c>
      <c r="H7768" t="s">
        <v>2</v>
      </c>
      <c r="I7768" t="s">
        <v>6529</v>
      </c>
      <c r="J7768">
        <v>1</v>
      </c>
      <c r="K7768">
        <v>63</v>
      </c>
      <c r="M7768">
        <v>63</v>
      </c>
      <c r="O7768" t="str">
        <f>IF(Tableau__3_Déplacements_2[[#This Row],[Ori]]=Tableau__3_Déplacements_2[[#This Row],[Des]],"local","metro")</f>
        <v>local</v>
      </c>
      <c r="P7768">
        <v>15</v>
      </c>
      <c r="Q7768">
        <v>18</v>
      </c>
      <c r="R7768">
        <v>10</v>
      </c>
      <c r="S7768">
        <v>18</v>
      </c>
      <c r="T7768">
        <v>20</v>
      </c>
      <c r="U7768" t="s">
        <v>0</v>
      </c>
      <c r="V7768">
        <v>1</v>
      </c>
      <c r="W7768">
        <v>0</v>
      </c>
      <c r="X7768">
        <v>2</v>
      </c>
      <c r="Y7768">
        <v>132.11690000000002</v>
      </c>
      <c r="Z7768" s="1">
        <v>-1</v>
      </c>
      <c r="AA7768" s="1"/>
    </row>
    <row r="7769" spans="1:27" x14ac:dyDescent="0.35">
      <c r="A7769">
        <v>495</v>
      </c>
      <c r="B7769" t="e">
        <f>VLOOKUP(Tableau__3_Déplacements_2[[#This Row],[Id_Menage]],[2]Ménages!$A$2:$AD$1503,32)</f>
        <v>#REF!</v>
      </c>
      <c r="C7769" t="s">
        <v>16</v>
      </c>
      <c r="D7769" t="s">
        <v>6526</v>
      </c>
      <c r="E7769">
        <f>VLOOKUP(Tableau__3_Déplacements_2[[#This Row],[Id_Personne]],[1]!Tableau__2_Personnes_1[[Id_Personne]:[Age]],2)</f>
        <v>1</v>
      </c>
      <c r="F7769">
        <f>VLOOKUP(Tableau__3_Déplacements_2[[#This Row],[Id_Personne]],[1]!Tableau__2_Personnes_1[[Id_Personne]:[Age]],4)</f>
        <v>24</v>
      </c>
      <c r="G7769" t="s">
        <v>13</v>
      </c>
      <c r="H7769" t="s">
        <v>22</v>
      </c>
      <c r="I7769" t="s">
        <v>6528</v>
      </c>
      <c r="J7769">
        <v>1</v>
      </c>
      <c r="K7769">
        <v>80</v>
      </c>
      <c r="M7769">
        <v>63</v>
      </c>
      <c r="O7769" t="str">
        <f>IF(Tableau__3_Déplacements_2[[#This Row],[Ori]]=Tableau__3_Déplacements_2[[#This Row],[Des]],"local","metro")</f>
        <v>metro</v>
      </c>
      <c r="P7769">
        <v>15</v>
      </c>
      <c r="Q7769">
        <v>18</v>
      </c>
      <c r="R7769">
        <v>30</v>
      </c>
      <c r="S7769">
        <v>19</v>
      </c>
      <c r="T7769">
        <v>0</v>
      </c>
      <c r="U7769" t="s">
        <v>240</v>
      </c>
      <c r="V7769">
        <v>8</v>
      </c>
      <c r="W7769">
        <v>300</v>
      </c>
      <c r="X7769">
        <v>6</v>
      </c>
      <c r="Y7769">
        <v>132.11690000000002</v>
      </c>
      <c r="Z7769" s="1">
        <v>-1</v>
      </c>
      <c r="AA7769" s="1"/>
    </row>
    <row r="7770" spans="1:27" x14ac:dyDescent="0.35">
      <c r="A7770">
        <v>495</v>
      </c>
      <c r="B7770" t="e">
        <f>VLOOKUP(Tableau__3_Déplacements_2[[#This Row],[Id_Menage]],[2]Ménages!$A$2:$AD$1503,32)</f>
        <v>#REF!</v>
      </c>
      <c r="C7770" t="s">
        <v>16</v>
      </c>
      <c r="D7770" t="s">
        <v>6526</v>
      </c>
      <c r="E7770">
        <f>VLOOKUP(Tableau__3_Déplacements_2[[#This Row],[Id_Personne]],[1]!Tableau__2_Personnes_1[[Id_Personne]:[Age]],2)</f>
        <v>1</v>
      </c>
      <c r="F7770">
        <f>VLOOKUP(Tableau__3_Déplacements_2[[#This Row],[Id_Personne]],[1]!Tableau__2_Personnes_1[[Id_Personne]:[Age]],4)</f>
        <v>24</v>
      </c>
      <c r="G7770" t="s">
        <v>0</v>
      </c>
      <c r="H7770" t="s">
        <v>7</v>
      </c>
      <c r="I7770" t="s">
        <v>6527</v>
      </c>
      <c r="J7770">
        <v>1</v>
      </c>
      <c r="K7770">
        <v>63</v>
      </c>
      <c r="M7770">
        <v>63</v>
      </c>
      <c r="O7770" t="str">
        <f>IF(Tableau__3_Déplacements_2[[#This Row],[Ori]]=Tableau__3_Déplacements_2[[#This Row],[Des]],"local","metro")</f>
        <v>local</v>
      </c>
      <c r="P7770">
        <v>2</v>
      </c>
      <c r="Q7770">
        <v>10</v>
      </c>
      <c r="R7770">
        <v>0</v>
      </c>
      <c r="S7770">
        <v>10</v>
      </c>
      <c r="T7770">
        <v>5</v>
      </c>
      <c r="U7770" t="s">
        <v>0</v>
      </c>
      <c r="V7770">
        <v>1</v>
      </c>
      <c r="W7770">
        <v>0</v>
      </c>
      <c r="X7770">
        <v>3</v>
      </c>
      <c r="Y7770">
        <v>132.11690000000002</v>
      </c>
      <c r="Z7770" s="1">
        <v>0</v>
      </c>
      <c r="AA7770" s="1"/>
    </row>
    <row r="7771" spans="1:27" x14ac:dyDescent="0.35">
      <c r="A7771">
        <v>495</v>
      </c>
      <c r="B7771" t="e">
        <f>VLOOKUP(Tableau__3_Déplacements_2[[#This Row],[Id_Menage]],[2]Ménages!$A$2:$AD$1503,32)</f>
        <v>#REF!</v>
      </c>
      <c r="C7771" t="s">
        <v>16</v>
      </c>
      <c r="D7771" t="s">
        <v>6526</v>
      </c>
      <c r="E7771">
        <f>VLOOKUP(Tableau__3_Déplacements_2[[#This Row],[Id_Personne]],[1]!Tableau__2_Personnes_1[[Id_Personne]:[Age]],2)</f>
        <v>1</v>
      </c>
      <c r="F7771">
        <f>VLOOKUP(Tableau__3_Déplacements_2[[#This Row],[Id_Personne]],[1]!Tableau__2_Personnes_1[[Id_Personne]:[Age]],4)</f>
        <v>24</v>
      </c>
      <c r="G7771" t="s">
        <v>3</v>
      </c>
      <c r="H7771" t="s">
        <v>2</v>
      </c>
      <c r="I7771" t="s">
        <v>6525</v>
      </c>
      <c r="J7771">
        <v>1</v>
      </c>
      <c r="K7771">
        <v>63</v>
      </c>
      <c r="M7771">
        <v>80</v>
      </c>
      <c r="O7771" t="str">
        <f>IF(Tableau__3_Déplacements_2[[#This Row],[Ori]]=Tableau__3_Déplacements_2[[#This Row],[Des]],"local","metro")</f>
        <v>metro</v>
      </c>
      <c r="P7771">
        <v>12</v>
      </c>
      <c r="Q7771">
        <v>15</v>
      </c>
      <c r="R7771">
        <v>50</v>
      </c>
      <c r="S7771">
        <v>16</v>
      </c>
      <c r="T7771">
        <v>15</v>
      </c>
      <c r="U7771" t="s">
        <v>240</v>
      </c>
      <c r="V7771">
        <v>8</v>
      </c>
      <c r="W7771">
        <v>300</v>
      </c>
      <c r="X7771">
        <v>6</v>
      </c>
      <c r="Y7771">
        <v>132.11690000000002</v>
      </c>
      <c r="Z7771" s="1">
        <v>-1</v>
      </c>
      <c r="AA7771" s="1"/>
    </row>
    <row r="7772" spans="1:27" x14ac:dyDescent="0.35">
      <c r="A7772">
        <v>495</v>
      </c>
      <c r="B7772" t="e">
        <f>VLOOKUP(Tableau__3_Déplacements_2[[#This Row],[Id_Menage]],[2]Ménages!$A$2:$AD$1503,32)</f>
        <v>#REF!</v>
      </c>
      <c r="C7772" t="s">
        <v>11</v>
      </c>
      <c r="D7772" t="s">
        <v>6523</v>
      </c>
      <c r="E7772">
        <f>VLOOKUP(Tableau__3_Déplacements_2[[#This Row],[Id_Personne]],[1]!Tableau__2_Personnes_1[[Id_Personne]:[Age]],2)</f>
        <v>1</v>
      </c>
      <c r="F7772">
        <f>VLOOKUP(Tableau__3_Déplacements_2[[#This Row],[Id_Personne]],[1]!Tableau__2_Personnes_1[[Id_Personne]:[Age]],4)</f>
        <v>15</v>
      </c>
      <c r="G7772" t="s">
        <v>0</v>
      </c>
      <c r="H7772" t="s">
        <v>7</v>
      </c>
      <c r="I7772" t="s">
        <v>6524</v>
      </c>
      <c r="J7772">
        <v>1</v>
      </c>
      <c r="K7772">
        <v>63</v>
      </c>
      <c r="M7772">
        <v>59</v>
      </c>
      <c r="O7772" t="str">
        <f>IF(Tableau__3_Déplacements_2[[#This Row],[Ori]]=Tableau__3_Déplacements_2[[#This Row],[Des]],"local","metro")</f>
        <v>metro</v>
      </c>
      <c r="P7772">
        <v>12</v>
      </c>
      <c r="Q7772">
        <v>15</v>
      </c>
      <c r="R7772">
        <v>30</v>
      </c>
      <c r="S7772">
        <v>15</v>
      </c>
      <c r="T7772">
        <v>40</v>
      </c>
      <c r="U7772" t="s">
        <v>3</v>
      </c>
      <c r="V7772">
        <v>2</v>
      </c>
      <c r="W7772">
        <v>0</v>
      </c>
      <c r="X7772">
        <v>2</v>
      </c>
      <c r="Y7772">
        <v>132.11690000000002</v>
      </c>
      <c r="Z7772" s="1">
        <v>-1</v>
      </c>
      <c r="AA7772" s="1"/>
    </row>
    <row r="7773" spans="1:27" x14ac:dyDescent="0.35">
      <c r="A7773">
        <v>495</v>
      </c>
      <c r="B7773" t="e">
        <f>VLOOKUP(Tableau__3_Déplacements_2[[#This Row],[Id_Menage]],[2]Ménages!$A$2:$AD$1503,32)</f>
        <v>#REF!</v>
      </c>
      <c r="C7773" t="s">
        <v>11</v>
      </c>
      <c r="D7773" t="s">
        <v>6523</v>
      </c>
      <c r="E7773">
        <f>VLOOKUP(Tableau__3_Déplacements_2[[#This Row],[Id_Personne]],[1]!Tableau__2_Personnes_1[[Id_Personne]:[Age]],2)</f>
        <v>1</v>
      </c>
      <c r="F7773">
        <f>VLOOKUP(Tableau__3_Déplacements_2[[#This Row],[Id_Personne]],[1]!Tableau__2_Personnes_1[[Id_Personne]:[Age]],4)</f>
        <v>15</v>
      </c>
      <c r="G7773" t="s">
        <v>3</v>
      </c>
      <c r="H7773" t="s">
        <v>2</v>
      </c>
      <c r="I7773" t="s">
        <v>6522</v>
      </c>
      <c r="J7773">
        <v>1</v>
      </c>
      <c r="K7773">
        <v>59</v>
      </c>
      <c r="M7773">
        <v>63</v>
      </c>
      <c r="O7773" t="str">
        <f>IF(Tableau__3_Déplacements_2[[#This Row],[Ori]]=Tableau__3_Déplacements_2[[#This Row],[Des]],"local","metro")</f>
        <v>metro</v>
      </c>
      <c r="P7773">
        <v>15</v>
      </c>
      <c r="Q7773">
        <v>17</v>
      </c>
      <c r="R7773">
        <v>0</v>
      </c>
      <c r="S7773">
        <v>17</v>
      </c>
      <c r="T7773">
        <v>12</v>
      </c>
      <c r="U7773" t="s">
        <v>3</v>
      </c>
      <c r="V7773">
        <v>2</v>
      </c>
      <c r="W7773">
        <v>0</v>
      </c>
      <c r="X7773">
        <v>2</v>
      </c>
      <c r="Y7773">
        <v>132.11690000000002</v>
      </c>
      <c r="Z7773" s="1">
        <v>0</v>
      </c>
      <c r="AA7773" s="1"/>
    </row>
    <row r="7774" spans="1:27" x14ac:dyDescent="0.35">
      <c r="A7774">
        <v>495</v>
      </c>
      <c r="B7774" t="e">
        <f>VLOOKUP(Tableau__3_Déplacements_2[[#This Row],[Id_Menage]],[2]Ménages!$A$2:$AD$1503,32)</f>
        <v>#REF!</v>
      </c>
      <c r="C7774" t="s">
        <v>5</v>
      </c>
      <c r="D7774" t="s">
        <v>6519</v>
      </c>
      <c r="E7774">
        <f>VLOOKUP(Tableau__3_Déplacements_2[[#This Row],[Id_Personne]],[1]!Tableau__2_Personnes_1[[Id_Personne]:[Age]],2)</f>
        <v>2</v>
      </c>
      <c r="F7774">
        <f>VLOOKUP(Tableau__3_Déplacements_2[[#This Row],[Id_Personne]],[1]!Tableau__2_Personnes_1[[Id_Personne]:[Age]],4)</f>
        <v>56</v>
      </c>
      <c r="G7774" t="s">
        <v>13</v>
      </c>
      <c r="H7774" t="s">
        <v>22</v>
      </c>
      <c r="I7774" t="s">
        <v>6521</v>
      </c>
      <c r="J7774">
        <v>1</v>
      </c>
      <c r="K7774">
        <v>75</v>
      </c>
      <c r="M7774">
        <v>63</v>
      </c>
      <c r="O7774" t="str">
        <f>IF(Tableau__3_Déplacements_2[[#This Row],[Ori]]=Tableau__3_Déplacements_2[[#This Row],[Des]],"local","metro")</f>
        <v>metro</v>
      </c>
      <c r="P7774">
        <v>15</v>
      </c>
      <c r="Q7774">
        <v>21</v>
      </c>
      <c r="R7774">
        <v>10</v>
      </c>
      <c r="S7774">
        <v>21</v>
      </c>
      <c r="T7774">
        <v>25</v>
      </c>
      <c r="U7774" t="s">
        <v>37</v>
      </c>
      <c r="V7774">
        <v>6</v>
      </c>
      <c r="W7774">
        <v>0</v>
      </c>
      <c r="X7774">
        <v>6</v>
      </c>
      <c r="Y7774">
        <v>132.11690000000002</v>
      </c>
      <c r="Z7774" s="1">
        <v>-1</v>
      </c>
      <c r="AA7774" s="1"/>
    </row>
    <row r="7775" spans="1:27" x14ac:dyDescent="0.35">
      <c r="A7775">
        <v>495</v>
      </c>
      <c r="B7775" t="e">
        <f>VLOOKUP(Tableau__3_Déplacements_2[[#This Row],[Id_Menage]],[2]Ménages!$A$2:$AD$1503,32)</f>
        <v>#REF!</v>
      </c>
      <c r="C7775" t="s">
        <v>5</v>
      </c>
      <c r="D7775" t="s">
        <v>6519</v>
      </c>
      <c r="E7775">
        <f>VLOOKUP(Tableau__3_Déplacements_2[[#This Row],[Id_Personne]],[1]!Tableau__2_Personnes_1[[Id_Personne]:[Age]],2)</f>
        <v>2</v>
      </c>
      <c r="F7775">
        <f>VLOOKUP(Tableau__3_Déplacements_2[[#This Row],[Id_Personne]],[1]!Tableau__2_Personnes_1[[Id_Personne]:[Age]],4)</f>
        <v>56</v>
      </c>
      <c r="G7775" t="s">
        <v>0</v>
      </c>
      <c r="H7775" t="s">
        <v>7</v>
      </c>
      <c r="I7775" t="s">
        <v>6520</v>
      </c>
      <c r="J7775">
        <v>1</v>
      </c>
      <c r="K7775">
        <v>63</v>
      </c>
      <c r="M7775">
        <v>24</v>
      </c>
      <c r="O7775" t="str">
        <f>IF(Tableau__3_Déplacements_2[[#This Row],[Ori]]=Tableau__3_Déplacements_2[[#This Row],[Des]],"local","metro")</f>
        <v>metro</v>
      </c>
      <c r="P7775">
        <v>3</v>
      </c>
      <c r="Q7775">
        <v>7</v>
      </c>
      <c r="R7775">
        <v>10</v>
      </c>
      <c r="S7775">
        <v>7</v>
      </c>
      <c r="T7775">
        <v>30</v>
      </c>
      <c r="U7775" t="s">
        <v>37</v>
      </c>
      <c r="V7775">
        <v>6</v>
      </c>
      <c r="W7775">
        <v>0</v>
      </c>
      <c r="X7775">
        <v>5</v>
      </c>
      <c r="Y7775">
        <v>132.11690000000002</v>
      </c>
      <c r="Z7775" s="1">
        <v>-1</v>
      </c>
      <c r="AA7775" s="1"/>
    </row>
    <row r="7776" spans="1:27" x14ac:dyDescent="0.35">
      <c r="A7776">
        <v>495</v>
      </c>
      <c r="B7776" t="e">
        <f>VLOOKUP(Tableau__3_Déplacements_2[[#This Row],[Id_Menage]],[2]Ménages!$A$2:$AD$1503,32)</f>
        <v>#REF!</v>
      </c>
      <c r="C7776" t="s">
        <v>5</v>
      </c>
      <c r="D7776" t="s">
        <v>6519</v>
      </c>
      <c r="E7776">
        <f>VLOOKUP(Tableau__3_Déplacements_2[[#This Row],[Id_Personne]],[1]!Tableau__2_Personnes_1[[Id_Personne]:[Age]],2)</f>
        <v>2</v>
      </c>
      <c r="F7776">
        <f>VLOOKUP(Tableau__3_Déplacements_2[[#This Row],[Id_Personne]],[1]!Tableau__2_Personnes_1[[Id_Personne]:[Age]],4)</f>
        <v>56</v>
      </c>
      <c r="G7776" t="s">
        <v>3</v>
      </c>
      <c r="H7776" t="s">
        <v>2</v>
      </c>
      <c r="I7776" t="s">
        <v>6518</v>
      </c>
      <c r="J7776">
        <v>1</v>
      </c>
      <c r="K7776">
        <v>24</v>
      </c>
      <c r="M7776">
        <v>75</v>
      </c>
      <c r="O7776" t="str">
        <f>IF(Tableau__3_Déplacements_2[[#This Row],[Ori]]=Tableau__3_Déplacements_2[[#This Row],[Des]],"local","metro")</f>
        <v>metro</v>
      </c>
      <c r="P7776">
        <v>10</v>
      </c>
      <c r="Q7776">
        <v>18</v>
      </c>
      <c r="R7776">
        <v>0</v>
      </c>
      <c r="S7776">
        <v>18</v>
      </c>
      <c r="T7776">
        <v>30</v>
      </c>
      <c r="U7776" t="s">
        <v>37</v>
      </c>
      <c r="V7776">
        <v>6</v>
      </c>
      <c r="W7776">
        <v>0</v>
      </c>
      <c r="X7776">
        <v>6</v>
      </c>
      <c r="Y7776">
        <v>132.11690000000002</v>
      </c>
      <c r="Z7776" s="1">
        <v>0</v>
      </c>
      <c r="AA7776" s="1"/>
    </row>
    <row r="7777" spans="1:27" x14ac:dyDescent="0.35">
      <c r="A7777">
        <v>496</v>
      </c>
      <c r="B7777" t="e">
        <f>VLOOKUP(Tableau__3_Déplacements_2[[#This Row],[Id_Menage]],[2]Ménages!$A$2:$AD$1503,32)</f>
        <v>#REF!</v>
      </c>
      <c r="C7777" t="s">
        <v>16</v>
      </c>
      <c r="D7777" t="s">
        <v>6516</v>
      </c>
      <c r="E7777">
        <f>VLOOKUP(Tableau__3_Déplacements_2[[#This Row],[Id_Personne]],[1]!Tableau__2_Personnes_1[[Id_Personne]:[Age]],2)</f>
        <v>1</v>
      </c>
      <c r="F7777">
        <f>VLOOKUP(Tableau__3_Déplacements_2[[#This Row],[Id_Personne]],[1]!Tableau__2_Personnes_1[[Id_Personne]:[Age]],4)</f>
        <v>29</v>
      </c>
      <c r="G7777" t="s">
        <v>3</v>
      </c>
      <c r="H7777" t="s">
        <v>2</v>
      </c>
      <c r="I7777" t="s">
        <v>6517</v>
      </c>
      <c r="J7777">
        <v>1</v>
      </c>
      <c r="K7777">
        <v>65</v>
      </c>
      <c r="M7777">
        <v>63</v>
      </c>
      <c r="O7777" t="str">
        <f>IF(Tableau__3_Déplacements_2[[#This Row],[Ori]]=Tableau__3_Déplacements_2[[#This Row],[Des]],"local","metro")</f>
        <v>metro</v>
      </c>
      <c r="P7777">
        <v>15</v>
      </c>
      <c r="Q7777">
        <v>17</v>
      </c>
      <c r="R7777">
        <v>30</v>
      </c>
      <c r="S7777">
        <v>18</v>
      </c>
      <c r="T7777">
        <v>5</v>
      </c>
      <c r="U7777" t="s">
        <v>240</v>
      </c>
      <c r="V7777">
        <v>8</v>
      </c>
      <c r="W7777">
        <v>300</v>
      </c>
      <c r="X7777">
        <v>4</v>
      </c>
      <c r="Y7777">
        <v>132.11690000000002</v>
      </c>
      <c r="Z7777" s="1">
        <v>-1</v>
      </c>
      <c r="AA7777" s="1"/>
    </row>
    <row r="7778" spans="1:27" x14ac:dyDescent="0.35">
      <c r="A7778">
        <v>496</v>
      </c>
      <c r="B7778" t="e">
        <f>VLOOKUP(Tableau__3_Déplacements_2[[#This Row],[Id_Menage]],[2]Ménages!$A$2:$AD$1503,32)</f>
        <v>#REF!</v>
      </c>
      <c r="C7778" t="s">
        <v>16</v>
      </c>
      <c r="D7778" t="s">
        <v>6516</v>
      </c>
      <c r="E7778">
        <f>VLOOKUP(Tableau__3_Déplacements_2[[#This Row],[Id_Personne]],[1]!Tableau__2_Personnes_1[[Id_Personne]:[Age]],2)</f>
        <v>1</v>
      </c>
      <c r="F7778">
        <f>VLOOKUP(Tableau__3_Déplacements_2[[#This Row],[Id_Personne]],[1]!Tableau__2_Personnes_1[[Id_Personne]:[Age]],4)</f>
        <v>29</v>
      </c>
      <c r="G7778" t="s">
        <v>0</v>
      </c>
      <c r="H7778" t="s">
        <v>7</v>
      </c>
      <c r="I7778" t="s">
        <v>6515</v>
      </c>
      <c r="J7778">
        <v>1</v>
      </c>
      <c r="K7778">
        <v>63</v>
      </c>
      <c r="M7778">
        <v>65</v>
      </c>
      <c r="O7778" t="str">
        <f>IF(Tableau__3_Déplacements_2[[#This Row],[Ori]]=Tableau__3_Déplacements_2[[#This Row],[Des]],"local","metro")</f>
        <v>metro</v>
      </c>
      <c r="P7778">
        <v>3</v>
      </c>
      <c r="Q7778">
        <v>6</v>
      </c>
      <c r="R7778">
        <v>45</v>
      </c>
      <c r="S7778">
        <v>7</v>
      </c>
      <c r="T7778">
        <v>23</v>
      </c>
      <c r="U7778" t="s">
        <v>240</v>
      </c>
      <c r="V7778">
        <v>8</v>
      </c>
      <c r="W7778">
        <v>300</v>
      </c>
      <c r="X7778">
        <v>4</v>
      </c>
      <c r="Y7778">
        <v>132.11690000000002</v>
      </c>
      <c r="Z7778" s="1">
        <v>-1</v>
      </c>
      <c r="AA7778" s="1"/>
    </row>
    <row r="7779" spans="1:27" x14ac:dyDescent="0.35">
      <c r="A7779">
        <v>496</v>
      </c>
      <c r="B7779" t="e">
        <f>VLOOKUP(Tableau__3_Déplacements_2[[#This Row],[Id_Menage]],[2]Ménages!$A$2:$AD$1503,32)</f>
        <v>#REF!</v>
      </c>
      <c r="C7779" t="s">
        <v>11</v>
      </c>
      <c r="D7779" t="s">
        <v>6511</v>
      </c>
      <c r="E7779">
        <f>VLOOKUP(Tableau__3_Déplacements_2[[#This Row],[Id_Personne]],[1]!Tableau__2_Personnes_1[[Id_Personne]:[Age]],2)</f>
        <v>2</v>
      </c>
      <c r="F7779">
        <f>VLOOKUP(Tableau__3_Déplacements_2[[#This Row],[Id_Personne]],[1]!Tableau__2_Personnes_1[[Id_Personne]:[Age]],4)</f>
        <v>32</v>
      </c>
      <c r="G7779" t="s">
        <v>13</v>
      </c>
      <c r="H7779" t="s">
        <v>22</v>
      </c>
      <c r="I7779" t="s">
        <v>6514</v>
      </c>
      <c r="J7779">
        <v>1</v>
      </c>
      <c r="K7779">
        <v>63</v>
      </c>
      <c r="M7779">
        <v>39</v>
      </c>
      <c r="O7779" t="str">
        <f>IF(Tableau__3_Déplacements_2[[#This Row],[Ori]]=Tableau__3_Déplacements_2[[#This Row],[Des]],"local","metro")</f>
        <v>metro</v>
      </c>
      <c r="P7779">
        <v>6</v>
      </c>
      <c r="Q7779">
        <v>18</v>
      </c>
      <c r="R7779">
        <v>0</v>
      </c>
      <c r="S7779">
        <v>18</v>
      </c>
      <c r="T7779">
        <v>20</v>
      </c>
      <c r="U7779" t="s">
        <v>81</v>
      </c>
      <c r="V7779">
        <v>5</v>
      </c>
      <c r="W7779">
        <v>300</v>
      </c>
      <c r="X7779">
        <v>6</v>
      </c>
      <c r="Y7779">
        <v>132.11690000000002</v>
      </c>
      <c r="Z7779" s="1">
        <v>0</v>
      </c>
      <c r="AA7779" s="1"/>
    </row>
    <row r="7780" spans="1:27" x14ac:dyDescent="0.35">
      <c r="A7780">
        <v>496</v>
      </c>
      <c r="B7780" t="e">
        <f>VLOOKUP(Tableau__3_Déplacements_2[[#This Row],[Id_Menage]],[2]Ménages!$A$2:$AD$1503,32)</f>
        <v>#REF!</v>
      </c>
      <c r="C7780" t="s">
        <v>11</v>
      </c>
      <c r="D7780" t="s">
        <v>6511</v>
      </c>
      <c r="E7780">
        <f>VLOOKUP(Tableau__3_Déplacements_2[[#This Row],[Id_Personne]],[1]!Tableau__2_Personnes_1[[Id_Personne]:[Age]],2)</f>
        <v>2</v>
      </c>
      <c r="F7780">
        <f>VLOOKUP(Tableau__3_Déplacements_2[[#This Row],[Id_Personne]],[1]!Tableau__2_Personnes_1[[Id_Personne]:[Age]],4)</f>
        <v>32</v>
      </c>
      <c r="G7780" t="s">
        <v>0</v>
      </c>
      <c r="H7780" t="s">
        <v>7</v>
      </c>
      <c r="I7780" t="s">
        <v>6513</v>
      </c>
      <c r="J7780">
        <v>1</v>
      </c>
      <c r="K7780">
        <v>63</v>
      </c>
      <c r="M7780">
        <v>12</v>
      </c>
      <c r="O7780" t="str">
        <f>IF(Tableau__3_Déplacements_2[[#This Row],[Ori]]=Tableau__3_Déplacements_2[[#This Row],[Des]],"local","metro")</f>
        <v>metro</v>
      </c>
      <c r="P7780">
        <v>3</v>
      </c>
      <c r="Q7780">
        <v>8</v>
      </c>
      <c r="R7780">
        <v>15</v>
      </c>
      <c r="S7780">
        <v>8</v>
      </c>
      <c r="T7780">
        <v>49</v>
      </c>
      <c r="U7780" t="s">
        <v>240</v>
      </c>
      <c r="V7780">
        <v>8</v>
      </c>
      <c r="W7780">
        <v>300</v>
      </c>
      <c r="X7780">
        <v>3</v>
      </c>
      <c r="Y7780">
        <v>132.11690000000002</v>
      </c>
      <c r="Z7780" s="1">
        <v>-1</v>
      </c>
      <c r="AA7780" s="1"/>
    </row>
    <row r="7781" spans="1:27" x14ac:dyDescent="0.35">
      <c r="A7781">
        <v>496</v>
      </c>
      <c r="B7781" t="e">
        <f>VLOOKUP(Tableau__3_Déplacements_2[[#This Row],[Id_Menage]],[2]Ménages!$A$2:$AD$1503,32)</f>
        <v>#REF!</v>
      </c>
      <c r="C7781" t="s">
        <v>11</v>
      </c>
      <c r="D7781" t="s">
        <v>6511</v>
      </c>
      <c r="E7781">
        <f>VLOOKUP(Tableau__3_Déplacements_2[[#This Row],[Id_Personne]],[1]!Tableau__2_Personnes_1[[Id_Personne]:[Age]],2)</f>
        <v>2</v>
      </c>
      <c r="F7781">
        <f>VLOOKUP(Tableau__3_Déplacements_2[[#This Row],[Id_Personne]],[1]!Tableau__2_Personnes_1[[Id_Personne]:[Age]],4)</f>
        <v>32</v>
      </c>
      <c r="G7781" t="s">
        <v>27</v>
      </c>
      <c r="H7781" t="s">
        <v>26</v>
      </c>
      <c r="I7781" t="s">
        <v>6512</v>
      </c>
      <c r="J7781">
        <v>1</v>
      </c>
      <c r="K7781">
        <v>39</v>
      </c>
      <c r="M7781">
        <v>63</v>
      </c>
      <c r="O7781" t="str">
        <f>IF(Tableau__3_Déplacements_2[[#This Row],[Ori]]=Tableau__3_Déplacements_2[[#This Row],[Des]],"local","metro")</f>
        <v>metro</v>
      </c>
      <c r="P7781">
        <v>15</v>
      </c>
      <c r="Q7781">
        <v>19</v>
      </c>
      <c r="R7781">
        <v>0</v>
      </c>
      <c r="S7781">
        <v>19</v>
      </c>
      <c r="T7781">
        <v>20</v>
      </c>
      <c r="U7781" t="s">
        <v>8</v>
      </c>
      <c r="V7781">
        <v>5</v>
      </c>
      <c r="W7781">
        <v>250</v>
      </c>
      <c r="X7781">
        <v>6</v>
      </c>
      <c r="Y7781">
        <v>132.11690000000002</v>
      </c>
      <c r="Z7781" s="1">
        <v>0</v>
      </c>
      <c r="AA7781" s="1"/>
    </row>
    <row r="7782" spans="1:27" x14ac:dyDescent="0.35">
      <c r="A7782">
        <v>496</v>
      </c>
      <c r="B7782" t="e">
        <f>VLOOKUP(Tableau__3_Déplacements_2[[#This Row],[Id_Menage]],[2]Ménages!$A$2:$AD$1503,32)</f>
        <v>#REF!</v>
      </c>
      <c r="C7782" t="s">
        <v>11</v>
      </c>
      <c r="D7782" t="s">
        <v>6511</v>
      </c>
      <c r="E7782">
        <f>VLOOKUP(Tableau__3_Déplacements_2[[#This Row],[Id_Personne]],[1]!Tableau__2_Personnes_1[[Id_Personne]:[Age]],2)</f>
        <v>2</v>
      </c>
      <c r="F7782">
        <f>VLOOKUP(Tableau__3_Déplacements_2[[#This Row],[Id_Personne]],[1]!Tableau__2_Personnes_1[[Id_Personne]:[Age]],4)</f>
        <v>32</v>
      </c>
      <c r="G7782" t="s">
        <v>3</v>
      </c>
      <c r="H7782" t="s">
        <v>2</v>
      </c>
      <c r="I7782" t="s">
        <v>6510</v>
      </c>
      <c r="J7782">
        <v>1</v>
      </c>
      <c r="K7782">
        <v>12</v>
      </c>
      <c r="M7782">
        <v>63</v>
      </c>
      <c r="O7782" t="str">
        <f>IF(Tableau__3_Déplacements_2[[#This Row],[Ori]]=Tableau__3_Déplacements_2[[#This Row],[Des]],"local","metro")</f>
        <v>metro</v>
      </c>
      <c r="P7782">
        <v>15</v>
      </c>
      <c r="Q7782">
        <v>16</v>
      </c>
      <c r="R7782">
        <v>0</v>
      </c>
      <c r="S7782">
        <v>16</v>
      </c>
      <c r="T7782">
        <v>48</v>
      </c>
      <c r="U7782" t="s">
        <v>240</v>
      </c>
      <c r="V7782">
        <v>8</v>
      </c>
      <c r="W7782">
        <v>300</v>
      </c>
      <c r="X7782">
        <v>3</v>
      </c>
      <c r="Y7782">
        <v>132.11690000000002</v>
      </c>
      <c r="Z7782" s="1">
        <v>0</v>
      </c>
      <c r="AA7782" s="1"/>
    </row>
    <row r="7783" spans="1:27" x14ac:dyDescent="0.35">
      <c r="A7783">
        <v>496</v>
      </c>
      <c r="B7783" t="e">
        <f>VLOOKUP(Tableau__3_Déplacements_2[[#This Row],[Id_Menage]],[2]Ménages!$A$2:$AD$1503,32)</f>
        <v>#REF!</v>
      </c>
      <c r="C7783" t="s">
        <v>5</v>
      </c>
      <c r="D7783" t="s">
        <v>6508</v>
      </c>
      <c r="E7783">
        <f>VLOOKUP(Tableau__3_Déplacements_2[[#This Row],[Id_Personne]],[1]!Tableau__2_Personnes_1[[Id_Personne]:[Age]],2)</f>
        <v>1</v>
      </c>
      <c r="F7783">
        <f>VLOOKUP(Tableau__3_Déplacements_2[[#This Row],[Id_Personne]],[1]!Tableau__2_Personnes_1[[Id_Personne]:[Age]],4)</f>
        <v>9</v>
      </c>
      <c r="G7783" t="s">
        <v>0</v>
      </c>
      <c r="H7783" t="s">
        <v>7</v>
      </c>
      <c r="I7783" t="s">
        <v>6509</v>
      </c>
      <c r="J7783">
        <v>1</v>
      </c>
      <c r="K7783">
        <v>63</v>
      </c>
      <c r="M7783">
        <v>63</v>
      </c>
      <c r="O7783" t="str">
        <f>IF(Tableau__3_Déplacements_2[[#This Row],[Ori]]=Tableau__3_Déplacements_2[[#This Row],[Des]],"local","metro")</f>
        <v>local</v>
      </c>
      <c r="P7783">
        <v>5</v>
      </c>
      <c r="Q7783">
        <v>17</v>
      </c>
      <c r="R7783">
        <v>0</v>
      </c>
      <c r="S7783">
        <v>17</v>
      </c>
      <c r="T7783">
        <v>5</v>
      </c>
      <c r="U7783" t="s">
        <v>0</v>
      </c>
      <c r="V7783">
        <v>1</v>
      </c>
      <c r="W7783">
        <v>0</v>
      </c>
      <c r="X7783">
        <v>3</v>
      </c>
      <c r="Y7783">
        <v>132.11690000000002</v>
      </c>
      <c r="Z7783" s="1">
        <v>0</v>
      </c>
      <c r="AA7783" s="1"/>
    </row>
    <row r="7784" spans="1:27" x14ac:dyDescent="0.35">
      <c r="A7784">
        <v>496</v>
      </c>
      <c r="B7784" t="e">
        <f>VLOOKUP(Tableau__3_Déplacements_2[[#This Row],[Id_Menage]],[2]Ménages!$A$2:$AD$1503,32)</f>
        <v>#REF!</v>
      </c>
      <c r="C7784" t="s">
        <v>5</v>
      </c>
      <c r="D7784" t="s">
        <v>6508</v>
      </c>
      <c r="E7784">
        <f>VLOOKUP(Tableau__3_Déplacements_2[[#This Row],[Id_Personne]],[1]!Tableau__2_Personnes_1[[Id_Personne]:[Age]],2)</f>
        <v>1</v>
      </c>
      <c r="F7784">
        <f>VLOOKUP(Tableau__3_Déplacements_2[[#This Row],[Id_Personne]],[1]!Tableau__2_Personnes_1[[Id_Personne]:[Age]],4)</f>
        <v>9</v>
      </c>
      <c r="G7784" t="s">
        <v>3</v>
      </c>
      <c r="H7784" t="s">
        <v>2</v>
      </c>
      <c r="I7784" t="s">
        <v>6507</v>
      </c>
      <c r="J7784">
        <v>1</v>
      </c>
      <c r="K7784">
        <v>63</v>
      </c>
      <c r="M7784">
        <v>63</v>
      </c>
      <c r="O7784" t="str">
        <f>IF(Tableau__3_Déplacements_2[[#This Row],[Ori]]=Tableau__3_Déplacements_2[[#This Row],[Des]],"local","metro")</f>
        <v>local</v>
      </c>
      <c r="P7784">
        <v>15</v>
      </c>
      <c r="Q7784">
        <v>19</v>
      </c>
      <c r="R7784">
        <v>0</v>
      </c>
      <c r="S7784">
        <v>19</v>
      </c>
      <c r="T7784">
        <v>5</v>
      </c>
      <c r="U7784" t="s">
        <v>0</v>
      </c>
      <c r="V7784">
        <v>1</v>
      </c>
      <c r="W7784">
        <v>0</v>
      </c>
      <c r="X7784">
        <v>3</v>
      </c>
      <c r="Y7784">
        <v>132.11690000000002</v>
      </c>
      <c r="Z7784" s="1">
        <v>0</v>
      </c>
      <c r="AA7784" s="1"/>
    </row>
    <row r="7785" spans="1:27" x14ac:dyDescent="0.35">
      <c r="A7785">
        <v>497</v>
      </c>
      <c r="B7785" t="e">
        <f>VLOOKUP(Tableau__3_Déplacements_2[[#This Row],[Id_Menage]],[2]Ménages!$A$2:$AD$1503,32)</f>
        <v>#REF!</v>
      </c>
      <c r="C7785" t="s">
        <v>11</v>
      </c>
      <c r="D7785" t="s">
        <v>6504</v>
      </c>
      <c r="E7785">
        <f>VLOOKUP(Tableau__3_Déplacements_2[[#This Row],[Id_Personne]],[1]!Tableau__2_Personnes_1[[Id_Personne]:[Age]],2)</f>
        <v>2</v>
      </c>
      <c r="F7785">
        <f>VLOOKUP(Tableau__3_Déplacements_2[[#This Row],[Id_Personne]],[1]!Tableau__2_Personnes_1[[Id_Personne]:[Age]],4)</f>
        <v>47</v>
      </c>
      <c r="G7785" t="s">
        <v>3</v>
      </c>
      <c r="H7785" t="s">
        <v>2</v>
      </c>
      <c r="I7785" t="s">
        <v>6506</v>
      </c>
      <c r="J7785">
        <v>1</v>
      </c>
      <c r="K7785">
        <v>63</v>
      </c>
      <c r="M7785">
        <v>63</v>
      </c>
      <c r="O7785" t="str">
        <f>IF(Tableau__3_Déplacements_2[[#This Row],[Ori]]=Tableau__3_Déplacements_2[[#This Row],[Des]],"local","metro")</f>
        <v>local</v>
      </c>
      <c r="P7785">
        <v>5</v>
      </c>
      <c r="Q7785">
        <v>15</v>
      </c>
      <c r="R7785">
        <v>0</v>
      </c>
      <c r="S7785">
        <v>15</v>
      </c>
      <c r="T7785">
        <v>10</v>
      </c>
      <c r="U7785" t="s">
        <v>0</v>
      </c>
      <c r="V7785">
        <v>1</v>
      </c>
      <c r="W7785">
        <v>0</v>
      </c>
      <c r="X7785">
        <v>2</v>
      </c>
      <c r="Y7785">
        <v>132.11690000000002</v>
      </c>
      <c r="Z7785" s="1">
        <v>0</v>
      </c>
      <c r="AA7785" s="1"/>
    </row>
    <row r="7786" spans="1:27" x14ac:dyDescent="0.35">
      <c r="A7786">
        <v>497</v>
      </c>
      <c r="B7786" t="e">
        <f>VLOOKUP(Tableau__3_Déplacements_2[[#This Row],[Id_Menage]],[2]Ménages!$A$2:$AD$1503,32)</f>
        <v>#REF!</v>
      </c>
      <c r="C7786" t="s">
        <v>11</v>
      </c>
      <c r="D7786" t="s">
        <v>6504</v>
      </c>
      <c r="E7786">
        <f>VLOOKUP(Tableau__3_Déplacements_2[[#This Row],[Id_Personne]],[1]!Tableau__2_Personnes_1[[Id_Personne]:[Age]],2)</f>
        <v>2</v>
      </c>
      <c r="F7786">
        <f>VLOOKUP(Tableau__3_Déplacements_2[[#This Row],[Id_Personne]],[1]!Tableau__2_Personnes_1[[Id_Personne]:[Age]],4)</f>
        <v>47</v>
      </c>
      <c r="G7786" t="s">
        <v>13</v>
      </c>
      <c r="H7786" t="s">
        <v>22</v>
      </c>
      <c r="I7786" t="s">
        <v>6505</v>
      </c>
      <c r="J7786">
        <v>1</v>
      </c>
      <c r="K7786">
        <v>63</v>
      </c>
      <c r="M7786">
        <v>63</v>
      </c>
      <c r="O7786" t="str">
        <f>IF(Tableau__3_Déplacements_2[[#This Row],[Ori]]=Tableau__3_Déplacements_2[[#This Row],[Des]],"local","metro")</f>
        <v>local</v>
      </c>
      <c r="P7786">
        <v>15</v>
      </c>
      <c r="Q7786">
        <v>16</v>
      </c>
      <c r="R7786">
        <v>5</v>
      </c>
      <c r="S7786">
        <v>16</v>
      </c>
      <c r="T7786">
        <v>25</v>
      </c>
      <c r="U7786" t="s">
        <v>81</v>
      </c>
      <c r="V7786">
        <v>5</v>
      </c>
      <c r="W7786">
        <v>200</v>
      </c>
      <c r="X7786">
        <v>2</v>
      </c>
      <c r="Y7786">
        <v>132.11690000000002</v>
      </c>
      <c r="Z7786" s="1">
        <v>-1</v>
      </c>
      <c r="AA7786" s="1"/>
    </row>
    <row r="7787" spans="1:27" x14ac:dyDescent="0.35">
      <c r="A7787">
        <v>497</v>
      </c>
      <c r="B7787" t="e">
        <f>VLOOKUP(Tableau__3_Déplacements_2[[#This Row],[Id_Menage]],[2]Ménages!$A$2:$AD$1503,32)</f>
        <v>#REF!</v>
      </c>
      <c r="C7787" t="s">
        <v>11</v>
      </c>
      <c r="D7787" t="s">
        <v>6504</v>
      </c>
      <c r="E7787">
        <f>VLOOKUP(Tableau__3_Déplacements_2[[#This Row],[Id_Personne]],[1]!Tableau__2_Personnes_1[[Id_Personne]:[Age]],2)</f>
        <v>2</v>
      </c>
      <c r="F7787">
        <f>VLOOKUP(Tableau__3_Déplacements_2[[#This Row],[Id_Personne]],[1]!Tableau__2_Personnes_1[[Id_Personne]:[Age]],4)</f>
        <v>47</v>
      </c>
      <c r="G7787" t="s">
        <v>0</v>
      </c>
      <c r="H7787" t="s">
        <v>7</v>
      </c>
      <c r="I7787" t="s">
        <v>6503</v>
      </c>
      <c r="J7787">
        <v>1</v>
      </c>
      <c r="K7787">
        <v>63</v>
      </c>
      <c r="M7787">
        <v>63</v>
      </c>
      <c r="O7787" t="str">
        <f>IF(Tableau__3_Déplacements_2[[#This Row],[Ori]]=Tableau__3_Déplacements_2[[#This Row],[Des]],"local","metro")</f>
        <v>local</v>
      </c>
      <c r="P7787">
        <v>3</v>
      </c>
      <c r="Q7787">
        <v>8</v>
      </c>
      <c r="R7787">
        <v>15</v>
      </c>
      <c r="S7787">
        <v>8</v>
      </c>
      <c r="T7787">
        <v>25</v>
      </c>
      <c r="U7787" t="s">
        <v>0</v>
      </c>
      <c r="V7787">
        <v>1</v>
      </c>
      <c r="W7787">
        <v>0</v>
      </c>
      <c r="X7787">
        <v>5</v>
      </c>
      <c r="Y7787">
        <v>132.11690000000002</v>
      </c>
      <c r="Z7787" s="1">
        <v>-1</v>
      </c>
      <c r="AA7787" s="1"/>
    </row>
    <row r="7788" spans="1:27" x14ac:dyDescent="0.35">
      <c r="A7788">
        <v>497</v>
      </c>
      <c r="B7788" t="e">
        <f>VLOOKUP(Tableau__3_Déplacements_2[[#This Row],[Id_Menage]],[2]Ménages!$A$2:$AD$1503,32)</f>
        <v>#REF!</v>
      </c>
      <c r="C7788" t="s">
        <v>65</v>
      </c>
      <c r="D7788" t="s">
        <v>6501</v>
      </c>
      <c r="E7788">
        <f>VLOOKUP(Tableau__3_Déplacements_2[[#This Row],[Id_Personne]],[1]!Tableau__2_Personnes_1[[Id_Personne]:[Age]],2)</f>
        <v>2</v>
      </c>
      <c r="F7788">
        <f>VLOOKUP(Tableau__3_Déplacements_2[[#This Row],[Id_Personne]],[1]!Tableau__2_Personnes_1[[Id_Personne]:[Age]],4)</f>
        <v>26</v>
      </c>
      <c r="G7788" t="s">
        <v>3</v>
      </c>
      <c r="H7788" t="s">
        <v>2</v>
      </c>
      <c r="I7788" t="s">
        <v>6502</v>
      </c>
      <c r="J7788">
        <v>1</v>
      </c>
      <c r="K7788">
        <v>68</v>
      </c>
      <c r="M7788">
        <v>63</v>
      </c>
      <c r="O7788" t="str">
        <f>IF(Tableau__3_Déplacements_2[[#This Row],[Ori]]=Tableau__3_Déplacements_2[[#This Row],[Des]],"local","metro")</f>
        <v>metro</v>
      </c>
      <c r="P7788">
        <v>15</v>
      </c>
      <c r="Q7788">
        <v>22</v>
      </c>
      <c r="R7788">
        <v>0</v>
      </c>
      <c r="S7788">
        <v>22</v>
      </c>
      <c r="T7788">
        <v>15</v>
      </c>
      <c r="U7788" t="s">
        <v>240</v>
      </c>
      <c r="V7788">
        <v>8</v>
      </c>
      <c r="W7788">
        <v>250</v>
      </c>
      <c r="X7788">
        <v>6</v>
      </c>
      <c r="Y7788">
        <v>132.11690000000002</v>
      </c>
      <c r="Z7788" s="1">
        <v>0</v>
      </c>
      <c r="AA7788" s="1"/>
    </row>
    <row r="7789" spans="1:27" x14ac:dyDescent="0.35">
      <c r="A7789">
        <v>497</v>
      </c>
      <c r="B7789" t="e">
        <f>VLOOKUP(Tableau__3_Déplacements_2[[#This Row],[Id_Menage]],[2]Ménages!$A$2:$AD$1503,32)</f>
        <v>#REF!</v>
      </c>
      <c r="C7789" t="s">
        <v>65</v>
      </c>
      <c r="D7789" t="s">
        <v>6501</v>
      </c>
      <c r="E7789">
        <f>VLOOKUP(Tableau__3_Déplacements_2[[#This Row],[Id_Personne]],[1]!Tableau__2_Personnes_1[[Id_Personne]:[Age]],2)</f>
        <v>2</v>
      </c>
      <c r="F7789">
        <f>VLOOKUP(Tableau__3_Déplacements_2[[#This Row],[Id_Personne]],[1]!Tableau__2_Personnes_1[[Id_Personne]:[Age]],4)</f>
        <v>26</v>
      </c>
      <c r="G7789" t="s">
        <v>0</v>
      </c>
      <c r="H7789" t="s">
        <v>7</v>
      </c>
      <c r="I7789" t="s">
        <v>6500</v>
      </c>
      <c r="J7789">
        <v>1</v>
      </c>
      <c r="K7789">
        <v>63</v>
      </c>
      <c r="M7789">
        <v>68</v>
      </c>
      <c r="O7789" t="str">
        <f>IF(Tableau__3_Déplacements_2[[#This Row],[Ori]]=Tableau__3_Déplacements_2[[#This Row],[Des]],"local","metro")</f>
        <v>metro</v>
      </c>
      <c r="P7789">
        <v>12</v>
      </c>
      <c r="Q7789">
        <v>19</v>
      </c>
      <c r="R7789">
        <v>50</v>
      </c>
      <c r="S7789">
        <v>20</v>
      </c>
      <c r="T7789">
        <v>8</v>
      </c>
      <c r="U7789" t="s">
        <v>240</v>
      </c>
      <c r="V7789">
        <v>8</v>
      </c>
      <c r="W7789">
        <v>200</v>
      </c>
      <c r="X7789">
        <v>6</v>
      </c>
      <c r="Y7789">
        <v>132.11690000000002</v>
      </c>
      <c r="Z7789" s="1">
        <v>-1</v>
      </c>
      <c r="AA7789" s="1"/>
    </row>
    <row r="7790" spans="1:27" x14ac:dyDescent="0.35">
      <c r="A7790">
        <v>497</v>
      </c>
      <c r="B7790" t="e">
        <f>VLOOKUP(Tableau__3_Déplacements_2[[#This Row],[Id_Menage]],[2]Ménages!$A$2:$AD$1503,32)</f>
        <v>#REF!</v>
      </c>
      <c r="C7790" t="s">
        <v>61</v>
      </c>
      <c r="D7790" t="s">
        <v>6498</v>
      </c>
      <c r="E7790">
        <f>VLOOKUP(Tableau__3_Déplacements_2[[#This Row],[Id_Personne]],[1]!Tableau__2_Personnes_1[[Id_Personne]:[Age]],2)</f>
        <v>2</v>
      </c>
      <c r="F7790">
        <f>VLOOKUP(Tableau__3_Déplacements_2[[#This Row],[Id_Personne]],[1]!Tableau__2_Personnes_1[[Id_Personne]:[Age]],4)</f>
        <v>24</v>
      </c>
      <c r="G7790" t="s">
        <v>3</v>
      </c>
      <c r="H7790" t="s">
        <v>2</v>
      </c>
      <c r="I7790" t="s">
        <v>6499</v>
      </c>
      <c r="J7790">
        <v>1</v>
      </c>
      <c r="K7790">
        <v>64</v>
      </c>
      <c r="M7790">
        <v>63</v>
      </c>
      <c r="O7790" t="str">
        <f>IF(Tableau__3_Déplacements_2[[#This Row],[Ori]]=Tableau__3_Déplacements_2[[#This Row],[Des]],"local","metro")</f>
        <v>metro</v>
      </c>
      <c r="P7790">
        <v>15</v>
      </c>
      <c r="Q7790">
        <v>1</v>
      </c>
      <c r="R7790">
        <v>30</v>
      </c>
      <c r="S7790">
        <v>1</v>
      </c>
      <c r="T7790">
        <v>47</v>
      </c>
      <c r="U7790" t="s">
        <v>240</v>
      </c>
      <c r="V7790">
        <v>8</v>
      </c>
      <c r="W7790">
        <v>300</v>
      </c>
      <c r="X7790">
        <v>6</v>
      </c>
      <c r="Y7790">
        <v>132.11690000000002</v>
      </c>
      <c r="Z7790" s="1">
        <v>-1</v>
      </c>
      <c r="AA7790" s="1"/>
    </row>
    <row r="7791" spans="1:27" x14ac:dyDescent="0.35">
      <c r="A7791">
        <v>497</v>
      </c>
      <c r="B7791" t="e">
        <f>VLOOKUP(Tableau__3_Déplacements_2[[#This Row],[Id_Menage]],[2]Ménages!$A$2:$AD$1503,32)</f>
        <v>#REF!</v>
      </c>
      <c r="C7791" t="s">
        <v>61</v>
      </c>
      <c r="D7791" t="s">
        <v>6498</v>
      </c>
      <c r="E7791">
        <f>VLOOKUP(Tableau__3_Déplacements_2[[#This Row],[Id_Personne]],[1]!Tableau__2_Personnes_1[[Id_Personne]:[Age]],2)</f>
        <v>2</v>
      </c>
      <c r="F7791">
        <f>VLOOKUP(Tableau__3_Déplacements_2[[#This Row],[Id_Personne]],[1]!Tableau__2_Personnes_1[[Id_Personne]:[Age]],4)</f>
        <v>24</v>
      </c>
      <c r="G7791" t="s">
        <v>0</v>
      </c>
      <c r="H7791" t="s">
        <v>7</v>
      </c>
      <c r="I7791" t="s">
        <v>6497</v>
      </c>
      <c r="J7791">
        <v>1</v>
      </c>
      <c r="K7791">
        <v>63</v>
      </c>
      <c r="M7791">
        <v>64</v>
      </c>
      <c r="O7791" t="str">
        <f>IF(Tableau__3_Déplacements_2[[#This Row],[Ori]]=Tableau__3_Déplacements_2[[#This Row],[Des]],"local","metro")</f>
        <v>metro</v>
      </c>
      <c r="P7791">
        <v>12</v>
      </c>
      <c r="Q7791">
        <v>21</v>
      </c>
      <c r="R7791">
        <v>45</v>
      </c>
      <c r="S7791">
        <v>22</v>
      </c>
      <c r="T7791">
        <v>0</v>
      </c>
      <c r="U7791" t="s">
        <v>240</v>
      </c>
      <c r="V7791">
        <v>8</v>
      </c>
      <c r="W7791">
        <v>250</v>
      </c>
      <c r="X7791">
        <v>6</v>
      </c>
      <c r="Y7791">
        <v>132.11690000000002</v>
      </c>
      <c r="Z7791" s="1">
        <v>-1</v>
      </c>
      <c r="AA7791" s="1"/>
    </row>
    <row r="7792" spans="1:27" x14ac:dyDescent="0.35">
      <c r="A7792">
        <v>497</v>
      </c>
      <c r="B7792" t="e">
        <f>VLOOKUP(Tableau__3_Déplacements_2[[#This Row],[Id_Menage]],[2]Ménages!$A$2:$AD$1503,32)</f>
        <v>#REF!</v>
      </c>
      <c r="C7792" t="s">
        <v>409</v>
      </c>
      <c r="D7792" t="s">
        <v>6495</v>
      </c>
      <c r="E7792">
        <f>VLOOKUP(Tableau__3_Déplacements_2[[#This Row],[Id_Personne]],[1]!Tableau__2_Personnes_1[[Id_Personne]:[Age]],2)</f>
        <v>2</v>
      </c>
      <c r="F7792">
        <f>VLOOKUP(Tableau__3_Déplacements_2[[#This Row],[Id_Personne]],[1]!Tableau__2_Personnes_1[[Id_Personne]:[Age]],4)</f>
        <v>33</v>
      </c>
      <c r="G7792" t="s">
        <v>0</v>
      </c>
      <c r="H7792" t="s">
        <v>7</v>
      </c>
      <c r="I7792" t="s">
        <v>6496</v>
      </c>
      <c r="J7792">
        <v>1</v>
      </c>
      <c r="K7792">
        <v>63</v>
      </c>
      <c r="M7792">
        <v>59</v>
      </c>
      <c r="O7792" t="str">
        <f>IF(Tableau__3_Déplacements_2[[#This Row],[Ori]]=Tableau__3_Déplacements_2[[#This Row],[Des]],"local","metro")</f>
        <v>metro</v>
      </c>
      <c r="P7792">
        <v>3</v>
      </c>
      <c r="Q7792">
        <v>10</v>
      </c>
      <c r="R7792">
        <v>30</v>
      </c>
      <c r="S7792">
        <v>10</v>
      </c>
      <c r="T7792">
        <v>40</v>
      </c>
      <c r="U7792" t="s">
        <v>8</v>
      </c>
      <c r="V7792">
        <v>5</v>
      </c>
      <c r="W7792">
        <v>200</v>
      </c>
      <c r="X7792">
        <v>4</v>
      </c>
      <c r="Y7792">
        <v>132.11690000000002</v>
      </c>
      <c r="Z7792" s="1">
        <v>-1</v>
      </c>
      <c r="AA7792" s="1"/>
    </row>
    <row r="7793" spans="1:27" x14ac:dyDescent="0.35">
      <c r="A7793">
        <v>497</v>
      </c>
      <c r="B7793" t="e">
        <f>VLOOKUP(Tableau__3_Déplacements_2[[#This Row],[Id_Menage]],[2]Ménages!$A$2:$AD$1503,32)</f>
        <v>#REF!</v>
      </c>
      <c r="C7793" t="s">
        <v>409</v>
      </c>
      <c r="D7793" t="s">
        <v>6495</v>
      </c>
      <c r="E7793">
        <f>VLOOKUP(Tableau__3_Déplacements_2[[#This Row],[Id_Personne]],[1]!Tableau__2_Personnes_1[[Id_Personne]:[Age]],2)</f>
        <v>2</v>
      </c>
      <c r="F7793">
        <f>VLOOKUP(Tableau__3_Déplacements_2[[#This Row],[Id_Personne]],[1]!Tableau__2_Personnes_1[[Id_Personne]:[Age]],4)</f>
        <v>33</v>
      </c>
      <c r="G7793" t="s">
        <v>3</v>
      </c>
      <c r="H7793" t="s">
        <v>2</v>
      </c>
      <c r="I7793" t="s">
        <v>6494</v>
      </c>
      <c r="J7793">
        <v>1</v>
      </c>
      <c r="K7793">
        <v>59</v>
      </c>
      <c r="M7793">
        <v>63</v>
      </c>
      <c r="O7793" t="str">
        <f>IF(Tableau__3_Déplacements_2[[#This Row],[Ori]]=Tableau__3_Déplacements_2[[#This Row],[Des]],"local","metro")</f>
        <v>metro</v>
      </c>
      <c r="P7793">
        <v>15</v>
      </c>
      <c r="Q7793">
        <v>17</v>
      </c>
      <c r="R7793">
        <v>30</v>
      </c>
      <c r="S7793">
        <v>18</v>
      </c>
      <c r="T7793">
        <v>5</v>
      </c>
      <c r="U7793" t="s">
        <v>0</v>
      </c>
      <c r="V7793">
        <v>1</v>
      </c>
      <c r="W7793">
        <v>0</v>
      </c>
      <c r="X7793">
        <v>1</v>
      </c>
      <c r="Y7793">
        <v>132.11690000000002</v>
      </c>
      <c r="Z7793" s="1">
        <v>-1</v>
      </c>
      <c r="AA7793" s="1"/>
    </row>
    <row r="7794" spans="1:27" x14ac:dyDescent="0.35">
      <c r="A7794">
        <v>498</v>
      </c>
      <c r="B7794" t="e">
        <f>VLOOKUP(Tableau__3_Déplacements_2[[#This Row],[Id_Menage]],[2]Ménages!$A$2:$AD$1503,32)</f>
        <v>#REF!</v>
      </c>
      <c r="C7794" t="s">
        <v>16</v>
      </c>
      <c r="D7794" t="s">
        <v>6491</v>
      </c>
      <c r="E7794">
        <f>VLOOKUP(Tableau__3_Déplacements_2[[#This Row],[Id_Personne]],[1]!Tableau__2_Personnes_1[[Id_Personne]:[Age]],2)</f>
        <v>2</v>
      </c>
      <c r="F7794">
        <f>VLOOKUP(Tableau__3_Déplacements_2[[#This Row],[Id_Personne]],[1]!Tableau__2_Personnes_1[[Id_Personne]:[Age]],4)</f>
        <v>37</v>
      </c>
      <c r="G7794" t="s">
        <v>3</v>
      </c>
      <c r="H7794" t="s">
        <v>2</v>
      </c>
      <c r="I7794" t="s">
        <v>6493</v>
      </c>
      <c r="J7794">
        <v>1</v>
      </c>
      <c r="K7794">
        <v>63</v>
      </c>
      <c r="M7794">
        <v>58</v>
      </c>
      <c r="O7794" t="str">
        <f>IF(Tableau__3_Déplacements_2[[#This Row],[Ori]]=Tableau__3_Déplacements_2[[#This Row],[Des]],"local","metro")</f>
        <v>metro</v>
      </c>
      <c r="P7794">
        <v>3</v>
      </c>
      <c r="Q7794">
        <v>17</v>
      </c>
      <c r="R7794">
        <v>30</v>
      </c>
      <c r="S7794">
        <v>17</v>
      </c>
      <c r="T7794">
        <v>40</v>
      </c>
      <c r="U7794" t="s">
        <v>81</v>
      </c>
      <c r="V7794">
        <v>5</v>
      </c>
      <c r="W7794">
        <v>100</v>
      </c>
      <c r="X7794">
        <v>5</v>
      </c>
      <c r="Y7794">
        <v>132.11690000000002</v>
      </c>
      <c r="Z7794" s="1">
        <v>-1</v>
      </c>
      <c r="AA7794" s="1"/>
    </row>
    <row r="7795" spans="1:27" x14ac:dyDescent="0.35">
      <c r="A7795">
        <v>498</v>
      </c>
      <c r="B7795" t="e">
        <f>VLOOKUP(Tableau__3_Déplacements_2[[#This Row],[Id_Menage]],[2]Ménages!$A$2:$AD$1503,32)</f>
        <v>#REF!</v>
      </c>
      <c r="C7795" t="s">
        <v>16</v>
      </c>
      <c r="D7795" t="s">
        <v>6491</v>
      </c>
      <c r="E7795">
        <f>VLOOKUP(Tableau__3_Déplacements_2[[#This Row],[Id_Personne]],[1]!Tableau__2_Personnes_1[[Id_Personne]:[Age]],2)</f>
        <v>2</v>
      </c>
      <c r="F7795">
        <f>VLOOKUP(Tableau__3_Déplacements_2[[#This Row],[Id_Personne]],[1]!Tableau__2_Personnes_1[[Id_Personne]:[Age]],4)</f>
        <v>37</v>
      </c>
      <c r="G7795" t="s">
        <v>0</v>
      </c>
      <c r="H7795" t="s">
        <v>7</v>
      </c>
      <c r="I7795" t="s">
        <v>6492</v>
      </c>
      <c r="J7795">
        <v>1</v>
      </c>
      <c r="K7795">
        <v>63</v>
      </c>
      <c r="M7795">
        <v>63</v>
      </c>
      <c r="O7795" t="str">
        <f>IF(Tableau__3_Déplacements_2[[#This Row],[Ori]]=Tableau__3_Déplacements_2[[#This Row],[Des]],"local","metro")</f>
        <v>local</v>
      </c>
      <c r="P7795">
        <v>5</v>
      </c>
      <c r="Q7795">
        <v>9</v>
      </c>
      <c r="R7795">
        <v>45</v>
      </c>
      <c r="S7795">
        <v>10</v>
      </c>
      <c r="T7795">
        <v>0</v>
      </c>
      <c r="U7795" t="s">
        <v>0</v>
      </c>
      <c r="V7795">
        <v>1</v>
      </c>
      <c r="W7795">
        <v>0</v>
      </c>
      <c r="X7795">
        <v>3</v>
      </c>
      <c r="Y7795">
        <v>132.11690000000002</v>
      </c>
      <c r="Z7795" s="1">
        <v>-1</v>
      </c>
      <c r="AA7795" s="1"/>
    </row>
    <row r="7796" spans="1:27" x14ac:dyDescent="0.35">
      <c r="A7796">
        <v>498</v>
      </c>
      <c r="B7796" t="e">
        <f>VLOOKUP(Tableau__3_Déplacements_2[[#This Row],[Id_Menage]],[2]Ménages!$A$2:$AD$1503,32)</f>
        <v>#REF!</v>
      </c>
      <c r="C7796" t="s">
        <v>16</v>
      </c>
      <c r="D7796" t="s">
        <v>6491</v>
      </c>
      <c r="E7796">
        <f>VLOOKUP(Tableau__3_Déplacements_2[[#This Row],[Id_Personne]],[1]!Tableau__2_Personnes_1[[Id_Personne]:[Age]],2)</f>
        <v>2</v>
      </c>
      <c r="F7796">
        <f>VLOOKUP(Tableau__3_Déplacements_2[[#This Row],[Id_Personne]],[1]!Tableau__2_Personnes_1[[Id_Personne]:[Age]],4)</f>
        <v>37</v>
      </c>
      <c r="G7796" t="s">
        <v>13</v>
      </c>
      <c r="H7796" t="s">
        <v>22</v>
      </c>
      <c r="I7796" t="s">
        <v>6490</v>
      </c>
      <c r="J7796">
        <v>1</v>
      </c>
      <c r="K7796">
        <v>58</v>
      </c>
      <c r="M7796">
        <v>63</v>
      </c>
      <c r="O7796" t="str">
        <f>IF(Tableau__3_Déplacements_2[[#This Row],[Ori]]=Tableau__3_Déplacements_2[[#This Row],[Des]],"local","metro")</f>
        <v>metro</v>
      </c>
      <c r="P7796">
        <v>15</v>
      </c>
      <c r="Q7796">
        <v>2</v>
      </c>
      <c r="R7796">
        <v>15</v>
      </c>
      <c r="S7796">
        <v>2</v>
      </c>
      <c r="T7796">
        <v>55</v>
      </c>
      <c r="U7796" t="s">
        <v>0</v>
      </c>
      <c r="V7796">
        <v>1</v>
      </c>
      <c r="W7796">
        <v>0</v>
      </c>
      <c r="X7796">
        <v>5</v>
      </c>
      <c r="Y7796">
        <v>132.11690000000002</v>
      </c>
      <c r="Z7796" s="1">
        <v>-1</v>
      </c>
      <c r="AA7796" s="1"/>
    </row>
    <row r="7797" spans="1:27" x14ac:dyDescent="0.35">
      <c r="A7797">
        <v>498</v>
      </c>
      <c r="B7797" t="e">
        <f>VLOOKUP(Tableau__3_Déplacements_2[[#This Row],[Id_Menage]],[2]Ménages!$A$2:$AD$1503,32)</f>
        <v>#REF!</v>
      </c>
      <c r="C7797" t="s">
        <v>11</v>
      </c>
      <c r="D7797" t="s">
        <v>6487</v>
      </c>
      <c r="E7797">
        <f>VLOOKUP(Tableau__3_Déplacements_2[[#This Row],[Id_Personne]],[1]!Tableau__2_Personnes_1[[Id_Personne]:[Age]],2)</f>
        <v>2</v>
      </c>
      <c r="F7797">
        <f>VLOOKUP(Tableau__3_Déplacements_2[[#This Row],[Id_Personne]],[1]!Tableau__2_Personnes_1[[Id_Personne]:[Age]],4)</f>
        <v>29</v>
      </c>
      <c r="G7797" t="s">
        <v>0</v>
      </c>
      <c r="H7797" t="s">
        <v>7</v>
      </c>
      <c r="I7797" t="s">
        <v>6489</v>
      </c>
      <c r="J7797">
        <v>1</v>
      </c>
      <c r="K7797">
        <v>63</v>
      </c>
      <c r="M7797">
        <v>56</v>
      </c>
      <c r="O7797" t="str">
        <f>IF(Tableau__3_Déplacements_2[[#This Row],[Ori]]=Tableau__3_Déplacements_2[[#This Row],[Des]],"local","metro")</f>
        <v>metro</v>
      </c>
      <c r="P7797">
        <v>12</v>
      </c>
      <c r="Q7797">
        <v>13</v>
      </c>
      <c r="R7797">
        <v>0</v>
      </c>
      <c r="S7797">
        <v>13</v>
      </c>
      <c r="T7797">
        <v>15</v>
      </c>
      <c r="U7797" t="s">
        <v>8</v>
      </c>
      <c r="V7797">
        <v>5</v>
      </c>
      <c r="W7797">
        <v>200</v>
      </c>
      <c r="X7797">
        <v>5</v>
      </c>
      <c r="Y7797">
        <v>132.11690000000002</v>
      </c>
      <c r="Z7797" s="1">
        <v>0</v>
      </c>
      <c r="AA7797" s="1"/>
    </row>
    <row r="7798" spans="1:27" x14ac:dyDescent="0.35">
      <c r="A7798">
        <v>498</v>
      </c>
      <c r="B7798" t="e">
        <f>VLOOKUP(Tableau__3_Déplacements_2[[#This Row],[Id_Menage]],[2]Ménages!$A$2:$AD$1503,32)</f>
        <v>#REF!</v>
      </c>
      <c r="C7798" t="s">
        <v>11</v>
      </c>
      <c r="D7798" t="s">
        <v>6487</v>
      </c>
      <c r="E7798">
        <f>VLOOKUP(Tableau__3_Déplacements_2[[#This Row],[Id_Personne]],[1]!Tableau__2_Personnes_1[[Id_Personne]:[Age]],2)</f>
        <v>2</v>
      </c>
      <c r="F7798">
        <f>VLOOKUP(Tableau__3_Déplacements_2[[#This Row],[Id_Personne]],[1]!Tableau__2_Personnes_1[[Id_Personne]:[Age]],4)</f>
        <v>29</v>
      </c>
      <c r="G7798" t="s">
        <v>3</v>
      </c>
      <c r="H7798" t="s">
        <v>2</v>
      </c>
      <c r="I7798" t="s">
        <v>6488</v>
      </c>
      <c r="J7798">
        <v>1</v>
      </c>
      <c r="K7798">
        <v>56</v>
      </c>
      <c r="M7798">
        <v>56</v>
      </c>
      <c r="O7798" t="str">
        <f>IF(Tableau__3_Déplacements_2[[#This Row],[Ori]]=Tableau__3_Déplacements_2[[#This Row],[Des]],"local","metro")</f>
        <v>local</v>
      </c>
      <c r="P7798">
        <v>3</v>
      </c>
      <c r="Q7798">
        <v>17</v>
      </c>
      <c r="R7798">
        <v>30</v>
      </c>
      <c r="S7798">
        <v>17</v>
      </c>
      <c r="T7798">
        <v>45</v>
      </c>
      <c r="U7798" t="s">
        <v>0</v>
      </c>
      <c r="V7798">
        <v>1</v>
      </c>
      <c r="W7798">
        <v>0</v>
      </c>
      <c r="X7798">
        <v>6</v>
      </c>
      <c r="Y7798">
        <v>132.11690000000002</v>
      </c>
      <c r="Z7798" s="1">
        <v>-1</v>
      </c>
      <c r="AA7798" s="1"/>
    </row>
    <row r="7799" spans="1:27" x14ac:dyDescent="0.35">
      <c r="A7799">
        <v>498</v>
      </c>
      <c r="B7799" t="e">
        <f>VLOOKUP(Tableau__3_Déplacements_2[[#This Row],[Id_Menage]],[2]Ménages!$A$2:$AD$1503,32)</f>
        <v>#REF!</v>
      </c>
      <c r="C7799" t="s">
        <v>11</v>
      </c>
      <c r="D7799" t="s">
        <v>6487</v>
      </c>
      <c r="E7799">
        <f>VLOOKUP(Tableau__3_Déplacements_2[[#This Row],[Id_Personne]],[1]!Tableau__2_Personnes_1[[Id_Personne]:[Age]],2)</f>
        <v>2</v>
      </c>
      <c r="F7799">
        <f>VLOOKUP(Tableau__3_Déplacements_2[[#This Row],[Id_Personne]],[1]!Tableau__2_Personnes_1[[Id_Personne]:[Age]],4)</f>
        <v>29</v>
      </c>
      <c r="G7799" t="s">
        <v>13</v>
      </c>
      <c r="H7799" t="s">
        <v>22</v>
      </c>
      <c r="I7799" t="s">
        <v>6486</v>
      </c>
      <c r="J7799">
        <v>1</v>
      </c>
      <c r="K7799">
        <v>56</v>
      </c>
      <c r="M7799">
        <v>63</v>
      </c>
      <c r="O7799" t="str">
        <f>IF(Tableau__3_Déplacements_2[[#This Row],[Ori]]=Tableau__3_Déplacements_2[[#This Row],[Des]],"local","metro")</f>
        <v>metro</v>
      </c>
      <c r="P7799">
        <v>15</v>
      </c>
      <c r="Q7799">
        <v>1</v>
      </c>
      <c r="R7799">
        <v>30</v>
      </c>
      <c r="S7799">
        <v>1</v>
      </c>
      <c r="T7799">
        <v>50</v>
      </c>
      <c r="U7799" t="s">
        <v>8</v>
      </c>
      <c r="V7799">
        <v>5</v>
      </c>
      <c r="W7799">
        <v>250</v>
      </c>
      <c r="X7799">
        <v>5</v>
      </c>
      <c r="Y7799">
        <v>132.11690000000002</v>
      </c>
      <c r="Z7799" s="1">
        <v>-1</v>
      </c>
      <c r="AA7799" s="1"/>
    </row>
    <row r="7800" spans="1:27" x14ac:dyDescent="0.35">
      <c r="A7800">
        <v>499</v>
      </c>
      <c r="B7800" t="e">
        <f>VLOOKUP(Tableau__3_Déplacements_2[[#This Row],[Id_Menage]],[2]Ménages!$A$2:$AD$1503,32)</f>
        <v>#REF!</v>
      </c>
      <c r="C7800" t="s">
        <v>16</v>
      </c>
      <c r="D7800" t="s">
        <v>6484</v>
      </c>
      <c r="E7800">
        <f>VLOOKUP(Tableau__3_Déplacements_2[[#This Row],[Id_Personne]],[1]!Tableau__2_Personnes_1[[Id_Personne]:[Age]],2)</f>
        <v>1</v>
      </c>
      <c r="F7800">
        <f>VLOOKUP(Tableau__3_Déplacements_2[[#This Row],[Id_Personne]],[1]!Tableau__2_Personnes_1[[Id_Personne]:[Age]],4)</f>
        <v>64</v>
      </c>
      <c r="G7800" t="s">
        <v>0</v>
      </c>
      <c r="H7800" t="s">
        <v>7</v>
      </c>
      <c r="I7800" t="s">
        <v>6485</v>
      </c>
      <c r="J7800">
        <v>1</v>
      </c>
      <c r="K7800">
        <v>63</v>
      </c>
      <c r="M7800">
        <v>63</v>
      </c>
      <c r="O7800" t="str">
        <f>IF(Tableau__3_Déplacements_2[[#This Row],[Ori]]=Tableau__3_Déplacements_2[[#This Row],[Des]],"local","metro")</f>
        <v>local</v>
      </c>
      <c r="P7800">
        <v>12</v>
      </c>
      <c r="Q7800">
        <v>14</v>
      </c>
      <c r="R7800">
        <v>0</v>
      </c>
      <c r="S7800">
        <v>14</v>
      </c>
      <c r="T7800">
        <v>10</v>
      </c>
      <c r="U7800" t="s">
        <v>0</v>
      </c>
      <c r="V7800">
        <v>1</v>
      </c>
      <c r="W7800">
        <v>0</v>
      </c>
      <c r="X7800">
        <v>6</v>
      </c>
      <c r="Y7800">
        <v>132.11690000000002</v>
      </c>
      <c r="Z7800" s="1">
        <v>0</v>
      </c>
      <c r="AA7800" s="1"/>
    </row>
    <row r="7801" spans="1:27" x14ac:dyDescent="0.35">
      <c r="A7801">
        <v>499</v>
      </c>
      <c r="B7801" t="e">
        <f>VLOOKUP(Tableau__3_Déplacements_2[[#This Row],[Id_Menage]],[2]Ménages!$A$2:$AD$1503,32)</f>
        <v>#REF!</v>
      </c>
      <c r="C7801" t="s">
        <v>16</v>
      </c>
      <c r="D7801" t="s">
        <v>6484</v>
      </c>
      <c r="E7801">
        <f>VLOOKUP(Tableau__3_Déplacements_2[[#This Row],[Id_Personne]],[1]!Tableau__2_Personnes_1[[Id_Personne]:[Age]],2)</f>
        <v>1</v>
      </c>
      <c r="F7801">
        <f>VLOOKUP(Tableau__3_Déplacements_2[[#This Row],[Id_Personne]],[1]!Tableau__2_Personnes_1[[Id_Personne]:[Age]],4)</f>
        <v>64</v>
      </c>
      <c r="G7801" t="s">
        <v>3</v>
      </c>
      <c r="H7801" t="s">
        <v>2</v>
      </c>
      <c r="I7801" t="s">
        <v>6483</v>
      </c>
      <c r="J7801">
        <v>1</v>
      </c>
      <c r="K7801">
        <v>63</v>
      </c>
      <c r="M7801">
        <v>63</v>
      </c>
      <c r="O7801" t="str">
        <f>IF(Tableau__3_Déplacements_2[[#This Row],[Ori]]=Tableau__3_Déplacements_2[[#This Row],[Des]],"local","metro")</f>
        <v>local</v>
      </c>
      <c r="P7801">
        <v>15</v>
      </c>
      <c r="Q7801">
        <v>18</v>
      </c>
      <c r="R7801">
        <v>0</v>
      </c>
      <c r="S7801">
        <v>18</v>
      </c>
      <c r="T7801">
        <v>10</v>
      </c>
      <c r="U7801" t="s">
        <v>0</v>
      </c>
      <c r="V7801">
        <v>1</v>
      </c>
      <c r="W7801">
        <v>0</v>
      </c>
      <c r="X7801">
        <v>6</v>
      </c>
      <c r="Y7801">
        <v>132.11690000000002</v>
      </c>
      <c r="Z7801" s="1">
        <v>0</v>
      </c>
      <c r="AA7801" s="1"/>
    </row>
    <row r="7802" spans="1:27" x14ac:dyDescent="0.35">
      <c r="A7802">
        <v>499</v>
      </c>
      <c r="B7802" t="e">
        <f>VLOOKUP(Tableau__3_Déplacements_2[[#This Row],[Id_Menage]],[2]Ménages!$A$2:$AD$1503,32)</f>
        <v>#REF!</v>
      </c>
      <c r="C7802" t="s">
        <v>11</v>
      </c>
      <c r="D7802" t="s">
        <v>6480</v>
      </c>
      <c r="E7802">
        <f>VLOOKUP(Tableau__3_Déplacements_2[[#This Row],[Id_Personne]],[1]!Tableau__2_Personnes_1[[Id_Personne]:[Age]],2)</f>
        <v>2</v>
      </c>
      <c r="F7802">
        <f>VLOOKUP(Tableau__3_Déplacements_2[[#This Row],[Id_Personne]],[1]!Tableau__2_Personnes_1[[Id_Personne]:[Age]],4)</f>
        <v>53</v>
      </c>
      <c r="G7802" t="s">
        <v>13</v>
      </c>
      <c r="H7802" t="s">
        <v>22</v>
      </c>
      <c r="I7802" t="s">
        <v>6482</v>
      </c>
      <c r="J7802">
        <v>1</v>
      </c>
      <c r="K7802">
        <v>63</v>
      </c>
      <c r="M7802">
        <v>63</v>
      </c>
      <c r="O7802" t="str">
        <f>IF(Tableau__3_Déplacements_2[[#This Row],[Ori]]=Tableau__3_Déplacements_2[[#This Row],[Des]],"local","metro")</f>
        <v>local</v>
      </c>
      <c r="P7802">
        <v>15</v>
      </c>
      <c r="Q7802">
        <v>18</v>
      </c>
      <c r="R7802">
        <v>0</v>
      </c>
      <c r="S7802">
        <v>18</v>
      </c>
      <c r="T7802">
        <v>15</v>
      </c>
      <c r="U7802" t="s">
        <v>81</v>
      </c>
      <c r="V7802">
        <v>5</v>
      </c>
      <c r="W7802">
        <v>150</v>
      </c>
      <c r="X7802">
        <v>5</v>
      </c>
      <c r="Y7802">
        <v>132.11690000000002</v>
      </c>
      <c r="Z7802" s="1">
        <v>0</v>
      </c>
      <c r="AA7802" s="1"/>
    </row>
    <row r="7803" spans="1:27" x14ac:dyDescent="0.35">
      <c r="A7803">
        <v>499</v>
      </c>
      <c r="B7803" t="e">
        <f>VLOOKUP(Tableau__3_Déplacements_2[[#This Row],[Id_Menage]],[2]Ménages!$A$2:$AD$1503,32)</f>
        <v>#REF!</v>
      </c>
      <c r="C7803" t="s">
        <v>11</v>
      </c>
      <c r="D7803" t="s">
        <v>6480</v>
      </c>
      <c r="E7803">
        <f>VLOOKUP(Tableau__3_Déplacements_2[[#This Row],[Id_Personne]],[1]!Tableau__2_Personnes_1[[Id_Personne]:[Age]],2)</f>
        <v>2</v>
      </c>
      <c r="F7803">
        <f>VLOOKUP(Tableau__3_Déplacements_2[[#This Row],[Id_Personne]],[1]!Tableau__2_Personnes_1[[Id_Personne]:[Age]],4)</f>
        <v>53</v>
      </c>
      <c r="G7803" t="s">
        <v>0</v>
      </c>
      <c r="H7803" t="s">
        <v>7</v>
      </c>
      <c r="I7803" t="s">
        <v>6481</v>
      </c>
      <c r="J7803">
        <v>1</v>
      </c>
      <c r="K7803">
        <v>63</v>
      </c>
      <c r="M7803">
        <v>63</v>
      </c>
      <c r="O7803" t="str">
        <f>IF(Tableau__3_Déplacements_2[[#This Row],[Ori]]=Tableau__3_Déplacements_2[[#This Row],[Des]],"local","metro")</f>
        <v>local</v>
      </c>
      <c r="P7803">
        <v>4</v>
      </c>
      <c r="Q7803">
        <v>6</v>
      </c>
      <c r="R7803">
        <v>0</v>
      </c>
      <c r="S7803">
        <v>6</v>
      </c>
      <c r="T7803">
        <v>18</v>
      </c>
      <c r="U7803" t="s">
        <v>81</v>
      </c>
      <c r="V7803">
        <v>5</v>
      </c>
      <c r="W7803">
        <v>100</v>
      </c>
      <c r="X7803">
        <v>5</v>
      </c>
      <c r="Y7803">
        <v>132.11690000000002</v>
      </c>
      <c r="Z7803" s="1">
        <v>0</v>
      </c>
      <c r="AA7803" s="1"/>
    </row>
    <row r="7804" spans="1:27" x14ac:dyDescent="0.35">
      <c r="A7804">
        <v>499</v>
      </c>
      <c r="B7804" t="e">
        <f>VLOOKUP(Tableau__3_Déplacements_2[[#This Row],[Id_Menage]],[2]Ménages!$A$2:$AD$1503,32)</f>
        <v>#REF!</v>
      </c>
      <c r="C7804" t="s">
        <v>11</v>
      </c>
      <c r="D7804" t="s">
        <v>6480</v>
      </c>
      <c r="E7804">
        <f>VLOOKUP(Tableau__3_Déplacements_2[[#This Row],[Id_Personne]],[1]!Tableau__2_Personnes_1[[Id_Personne]:[Age]],2)</f>
        <v>2</v>
      </c>
      <c r="F7804">
        <f>VLOOKUP(Tableau__3_Déplacements_2[[#This Row],[Id_Personne]],[1]!Tableau__2_Personnes_1[[Id_Personne]:[Age]],4)</f>
        <v>53</v>
      </c>
      <c r="G7804" t="s">
        <v>3</v>
      </c>
      <c r="H7804" t="s">
        <v>2</v>
      </c>
      <c r="I7804" t="s">
        <v>6479</v>
      </c>
      <c r="J7804">
        <v>1</v>
      </c>
      <c r="K7804">
        <v>63</v>
      </c>
      <c r="M7804">
        <v>63</v>
      </c>
      <c r="O7804" t="str">
        <f>IF(Tableau__3_Déplacements_2[[#This Row],[Ori]]=Tableau__3_Déplacements_2[[#This Row],[Des]],"local","metro")</f>
        <v>local</v>
      </c>
      <c r="P7804">
        <v>4</v>
      </c>
      <c r="Q7804">
        <v>13</v>
      </c>
      <c r="R7804">
        <v>30</v>
      </c>
      <c r="S7804">
        <v>13</v>
      </c>
      <c r="T7804">
        <v>40</v>
      </c>
      <c r="U7804" t="s">
        <v>0</v>
      </c>
      <c r="V7804">
        <v>1</v>
      </c>
      <c r="W7804">
        <v>0</v>
      </c>
      <c r="X7804">
        <v>6</v>
      </c>
      <c r="Y7804">
        <v>132.11690000000002</v>
      </c>
      <c r="Z7804" s="1">
        <v>-1</v>
      </c>
      <c r="AA7804" s="1"/>
    </row>
    <row r="7805" spans="1:27" x14ac:dyDescent="0.35">
      <c r="A7805">
        <v>499</v>
      </c>
      <c r="B7805" t="e">
        <f>VLOOKUP(Tableau__3_Déplacements_2[[#This Row],[Id_Menage]],[2]Ménages!$A$2:$AD$1503,32)</f>
        <v>#REF!</v>
      </c>
      <c r="C7805" t="s">
        <v>5</v>
      </c>
      <c r="D7805" t="s">
        <v>6475</v>
      </c>
      <c r="E7805">
        <f>VLOOKUP(Tableau__3_Déplacements_2[[#This Row],[Id_Personne]],[1]!Tableau__2_Personnes_1[[Id_Personne]:[Age]],2)</f>
        <v>2</v>
      </c>
      <c r="F7805">
        <f>VLOOKUP(Tableau__3_Déplacements_2[[#This Row],[Id_Personne]],[1]!Tableau__2_Personnes_1[[Id_Personne]:[Age]],4)</f>
        <v>31</v>
      </c>
      <c r="G7805" t="s">
        <v>27</v>
      </c>
      <c r="H7805" t="s">
        <v>26</v>
      </c>
      <c r="I7805" t="s">
        <v>6478</v>
      </c>
      <c r="J7805">
        <v>1</v>
      </c>
      <c r="K7805">
        <v>63</v>
      </c>
      <c r="M7805">
        <v>63</v>
      </c>
      <c r="O7805" t="str">
        <f>IF(Tableau__3_Déplacements_2[[#This Row],[Ori]]=Tableau__3_Déplacements_2[[#This Row],[Des]],"local","metro")</f>
        <v>local</v>
      </c>
      <c r="P7805">
        <v>15</v>
      </c>
      <c r="Q7805">
        <v>19</v>
      </c>
      <c r="R7805">
        <v>0</v>
      </c>
      <c r="S7805">
        <v>19</v>
      </c>
      <c r="T7805">
        <v>17</v>
      </c>
      <c r="U7805" t="s">
        <v>81</v>
      </c>
      <c r="V7805">
        <v>5</v>
      </c>
      <c r="W7805">
        <v>150</v>
      </c>
      <c r="X7805">
        <v>5</v>
      </c>
      <c r="Y7805">
        <v>132.11690000000002</v>
      </c>
      <c r="Z7805" s="1">
        <v>0</v>
      </c>
      <c r="AA7805" s="1"/>
    </row>
    <row r="7806" spans="1:27" x14ac:dyDescent="0.35">
      <c r="A7806">
        <v>499</v>
      </c>
      <c r="B7806" t="e">
        <f>VLOOKUP(Tableau__3_Déplacements_2[[#This Row],[Id_Menage]],[2]Ménages!$A$2:$AD$1503,32)</f>
        <v>#REF!</v>
      </c>
      <c r="C7806" t="s">
        <v>5</v>
      </c>
      <c r="D7806" t="s">
        <v>6475</v>
      </c>
      <c r="E7806">
        <f>VLOOKUP(Tableau__3_Déplacements_2[[#This Row],[Id_Personne]],[1]!Tableau__2_Personnes_1[[Id_Personne]:[Age]],2)</f>
        <v>2</v>
      </c>
      <c r="F7806">
        <f>VLOOKUP(Tableau__3_Déplacements_2[[#This Row],[Id_Personne]],[1]!Tableau__2_Personnes_1[[Id_Personne]:[Age]],4)</f>
        <v>31</v>
      </c>
      <c r="G7806" t="s">
        <v>0</v>
      </c>
      <c r="H7806" t="s">
        <v>7</v>
      </c>
      <c r="I7806" t="s">
        <v>6477</v>
      </c>
      <c r="J7806">
        <v>1</v>
      </c>
      <c r="K7806">
        <v>63</v>
      </c>
      <c r="M7806">
        <v>63</v>
      </c>
      <c r="O7806" t="str">
        <f>IF(Tableau__3_Déplacements_2[[#This Row],[Ori]]=Tableau__3_Déplacements_2[[#This Row],[Des]],"local","metro")</f>
        <v>local</v>
      </c>
      <c r="P7806">
        <v>3</v>
      </c>
      <c r="Q7806">
        <v>8</v>
      </c>
      <c r="R7806">
        <v>0</v>
      </c>
      <c r="S7806">
        <v>8</v>
      </c>
      <c r="T7806">
        <v>18</v>
      </c>
      <c r="U7806" t="s">
        <v>81</v>
      </c>
      <c r="V7806">
        <v>5</v>
      </c>
      <c r="W7806">
        <v>100</v>
      </c>
      <c r="X7806">
        <v>5</v>
      </c>
      <c r="Y7806">
        <v>132.11690000000002</v>
      </c>
      <c r="Z7806" s="1">
        <v>0</v>
      </c>
      <c r="AA7806" s="1"/>
    </row>
    <row r="7807" spans="1:27" x14ac:dyDescent="0.35">
      <c r="A7807">
        <v>499</v>
      </c>
      <c r="B7807" t="e">
        <f>VLOOKUP(Tableau__3_Déplacements_2[[#This Row],[Id_Menage]],[2]Ménages!$A$2:$AD$1503,32)</f>
        <v>#REF!</v>
      </c>
      <c r="C7807" t="s">
        <v>5</v>
      </c>
      <c r="D7807" t="s">
        <v>6475</v>
      </c>
      <c r="E7807">
        <f>VLOOKUP(Tableau__3_Déplacements_2[[#This Row],[Id_Personne]],[1]!Tableau__2_Personnes_1[[Id_Personne]:[Age]],2)</f>
        <v>2</v>
      </c>
      <c r="F7807">
        <f>VLOOKUP(Tableau__3_Déplacements_2[[#This Row],[Id_Personne]],[1]!Tableau__2_Personnes_1[[Id_Personne]:[Age]],4)</f>
        <v>31</v>
      </c>
      <c r="G7807" t="s">
        <v>3</v>
      </c>
      <c r="H7807" t="s">
        <v>2</v>
      </c>
      <c r="I7807" t="s">
        <v>6476</v>
      </c>
      <c r="J7807">
        <v>1</v>
      </c>
      <c r="K7807">
        <v>63</v>
      </c>
      <c r="M7807">
        <v>63</v>
      </c>
      <c r="O7807" t="str">
        <f>IF(Tableau__3_Déplacements_2[[#This Row],[Ori]]=Tableau__3_Déplacements_2[[#This Row],[Des]],"local","metro")</f>
        <v>local</v>
      </c>
      <c r="P7807">
        <v>5</v>
      </c>
      <c r="Q7807">
        <v>11</v>
      </c>
      <c r="R7807">
        <v>0</v>
      </c>
      <c r="S7807">
        <v>11</v>
      </c>
      <c r="T7807">
        <v>5</v>
      </c>
      <c r="U7807" t="s">
        <v>0</v>
      </c>
      <c r="V7807">
        <v>1</v>
      </c>
      <c r="W7807">
        <v>0</v>
      </c>
      <c r="X7807">
        <v>6</v>
      </c>
      <c r="Y7807">
        <v>132.11690000000002</v>
      </c>
      <c r="Z7807" s="1">
        <v>0</v>
      </c>
      <c r="AA7807" s="1"/>
    </row>
    <row r="7808" spans="1:27" x14ac:dyDescent="0.35">
      <c r="A7808">
        <v>499</v>
      </c>
      <c r="B7808" t="e">
        <f>VLOOKUP(Tableau__3_Déplacements_2[[#This Row],[Id_Menage]],[2]Ménages!$A$2:$AD$1503,32)</f>
        <v>#REF!</v>
      </c>
      <c r="C7808" t="s">
        <v>5</v>
      </c>
      <c r="D7808" t="s">
        <v>6475</v>
      </c>
      <c r="E7808">
        <f>VLOOKUP(Tableau__3_Déplacements_2[[#This Row],[Id_Personne]],[1]!Tableau__2_Personnes_1[[Id_Personne]:[Age]],2)</f>
        <v>2</v>
      </c>
      <c r="F7808">
        <f>VLOOKUP(Tableau__3_Déplacements_2[[#This Row],[Id_Personne]],[1]!Tableau__2_Personnes_1[[Id_Personne]:[Age]],4)</f>
        <v>31</v>
      </c>
      <c r="G7808" t="s">
        <v>13</v>
      </c>
      <c r="H7808" t="s">
        <v>22</v>
      </c>
      <c r="I7808" t="s">
        <v>6474</v>
      </c>
      <c r="J7808">
        <v>1</v>
      </c>
      <c r="K7808">
        <v>63</v>
      </c>
      <c r="M7808">
        <v>63</v>
      </c>
      <c r="O7808" t="str">
        <f>IF(Tableau__3_Déplacements_2[[#This Row],[Ori]]=Tableau__3_Déplacements_2[[#This Row],[Des]],"local","metro")</f>
        <v>local</v>
      </c>
      <c r="P7808">
        <v>3</v>
      </c>
      <c r="Q7808">
        <v>11</v>
      </c>
      <c r="R7808">
        <v>20</v>
      </c>
      <c r="S7808">
        <v>11</v>
      </c>
      <c r="T7808">
        <v>25</v>
      </c>
      <c r="U7808" t="s">
        <v>0</v>
      </c>
      <c r="V7808">
        <v>1</v>
      </c>
      <c r="W7808">
        <v>0</v>
      </c>
      <c r="X7808">
        <v>6</v>
      </c>
      <c r="Y7808">
        <v>132.11690000000002</v>
      </c>
      <c r="Z7808" s="1">
        <v>-1</v>
      </c>
      <c r="AA7808" s="1"/>
    </row>
    <row r="7809" spans="1:27" x14ac:dyDescent="0.35">
      <c r="A7809">
        <v>499</v>
      </c>
      <c r="B7809" t="e">
        <f>VLOOKUP(Tableau__3_Déplacements_2[[#This Row],[Id_Menage]],[2]Ménages!$A$2:$AD$1503,32)</f>
        <v>#REF!</v>
      </c>
      <c r="C7809" t="s">
        <v>65</v>
      </c>
      <c r="D7809" t="s">
        <v>6470</v>
      </c>
      <c r="E7809">
        <f>VLOOKUP(Tableau__3_Déplacements_2[[#This Row],[Id_Personne]],[1]!Tableau__2_Personnes_1[[Id_Personne]:[Age]],2)</f>
        <v>1</v>
      </c>
      <c r="F7809">
        <f>VLOOKUP(Tableau__3_Déplacements_2[[#This Row],[Id_Personne]],[1]!Tableau__2_Personnes_1[[Id_Personne]:[Age]],4)</f>
        <v>27</v>
      </c>
      <c r="G7809" t="s">
        <v>27</v>
      </c>
      <c r="H7809" t="s">
        <v>26</v>
      </c>
      <c r="I7809" t="s">
        <v>6473</v>
      </c>
      <c r="J7809">
        <v>1</v>
      </c>
      <c r="K7809">
        <v>63</v>
      </c>
      <c r="M7809">
        <v>63</v>
      </c>
      <c r="O7809" t="str">
        <f>IF(Tableau__3_Déplacements_2[[#This Row],[Ori]]=Tableau__3_Déplacements_2[[#This Row],[Des]],"local","metro")</f>
        <v>local</v>
      </c>
      <c r="P7809">
        <v>15</v>
      </c>
      <c r="Q7809">
        <v>15</v>
      </c>
      <c r="R7809">
        <v>0</v>
      </c>
      <c r="S7809">
        <v>15</v>
      </c>
      <c r="T7809">
        <v>30</v>
      </c>
      <c r="U7809" t="s">
        <v>8</v>
      </c>
      <c r="V7809">
        <v>5</v>
      </c>
      <c r="W7809">
        <v>200</v>
      </c>
      <c r="X7809">
        <v>6</v>
      </c>
      <c r="Y7809">
        <v>132.11690000000002</v>
      </c>
      <c r="Z7809" s="1">
        <v>0</v>
      </c>
      <c r="AA7809" s="1"/>
    </row>
    <row r="7810" spans="1:27" x14ac:dyDescent="0.35">
      <c r="A7810">
        <v>499</v>
      </c>
      <c r="B7810" t="e">
        <f>VLOOKUP(Tableau__3_Déplacements_2[[#This Row],[Id_Menage]],[2]Ménages!$A$2:$AD$1503,32)</f>
        <v>#REF!</v>
      </c>
      <c r="C7810" t="s">
        <v>65</v>
      </c>
      <c r="D7810" t="s">
        <v>6470</v>
      </c>
      <c r="E7810">
        <f>VLOOKUP(Tableau__3_Déplacements_2[[#This Row],[Id_Personne]],[1]!Tableau__2_Personnes_1[[Id_Personne]:[Age]],2)</f>
        <v>1</v>
      </c>
      <c r="F7810">
        <f>VLOOKUP(Tableau__3_Déplacements_2[[#This Row],[Id_Personne]],[1]!Tableau__2_Personnes_1[[Id_Personne]:[Age]],4)</f>
        <v>27</v>
      </c>
      <c r="G7810" t="s">
        <v>3</v>
      </c>
      <c r="H7810" t="s">
        <v>2</v>
      </c>
      <c r="I7810" t="s">
        <v>6472</v>
      </c>
      <c r="J7810">
        <v>1</v>
      </c>
      <c r="K7810">
        <v>63</v>
      </c>
      <c r="M7810">
        <v>63</v>
      </c>
      <c r="O7810" t="str">
        <f>IF(Tableau__3_Déplacements_2[[#This Row],[Ori]]=Tableau__3_Déplacements_2[[#This Row],[Des]],"local","metro")</f>
        <v>local</v>
      </c>
      <c r="P7810">
        <v>12</v>
      </c>
      <c r="Q7810">
        <v>12</v>
      </c>
      <c r="R7810">
        <v>0</v>
      </c>
      <c r="S7810">
        <v>12</v>
      </c>
      <c r="T7810">
        <v>10</v>
      </c>
      <c r="U7810" t="s">
        <v>0</v>
      </c>
      <c r="V7810">
        <v>1</v>
      </c>
      <c r="W7810">
        <v>0</v>
      </c>
      <c r="X7810">
        <v>6</v>
      </c>
      <c r="Y7810">
        <v>132.11690000000002</v>
      </c>
      <c r="Z7810" s="1">
        <v>0</v>
      </c>
      <c r="AA7810" s="1"/>
    </row>
    <row r="7811" spans="1:27" x14ac:dyDescent="0.35">
      <c r="A7811">
        <v>499</v>
      </c>
      <c r="B7811" t="e">
        <f>VLOOKUP(Tableau__3_Déplacements_2[[#This Row],[Id_Menage]],[2]Ménages!$A$2:$AD$1503,32)</f>
        <v>#REF!</v>
      </c>
      <c r="C7811" t="s">
        <v>65</v>
      </c>
      <c r="D7811" t="s">
        <v>6470</v>
      </c>
      <c r="E7811">
        <f>VLOOKUP(Tableau__3_Déplacements_2[[#This Row],[Id_Personne]],[1]!Tableau__2_Personnes_1[[Id_Personne]:[Age]],2)</f>
        <v>1</v>
      </c>
      <c r="F7811">
        <f>VLOOKUP(Tableau__3_Déplacements_2[[#This Row],[Id_Personne]],[1]!Tableau__2_Personnes_1[[Id_Personne]:[Age]],4)</f>
        <v>27</v>
      </c>
      <c r="G7811" t="s">
        <v>0</v>
      </c>
      <c r="H7811" t="s">
        <v>7</v>
      </c>
      <c r="I7811" t="s">
        <v>6471</v>
      </c>
      <c r="J7811">
        <v>1</v>
      </c>
      <c r="K7811">
        <v>63</v>
      </c>
      <c r="M7811">
        <v>63</v>
      </c>
      <c r="O7811" t="str">
        <f>IF(Tableau__3_Déplacements_2[[#This Row],[Ori]]=Tableau__3_Déplacements_2[[#This Row],[Des]],"local","metro")</f>
        <v>local</v>
      </c>
      <c r="P7811">
        <v>14</v>
      </c>
      <c r="Q7811">
        <v>10</v>
      </c>
      <c r="R7811">
        <v>0</v>
      </c>
      <c r="S7811">
        <v>10</v>
      </c>
      <c r="T7811">
        <v>5</v>
      </c>
      <c r="U7811" t="s">
        <v>0</v>
      </c>
      <c r="V7811">
        <v>1</v>
      </c>
      <c r="W7811">
        <v>0</v>
      </c>
      <c r="X7811">
        <v>6</v>
      </c>
      <c r="Y7811">
        <v>132.11690000000002</v>
      </c>
      <c r="Z7811" s="1">
        <v>0</v>
      </c>
      <c r="AA7811" s="1"/>
    </row>
    <row r="7812" spans="1:27" x14ac:dyDescent="0.35">
      <c r="A7812">
        <v>499</v>
      </c>
      <c r="B7812" t="e">
        <f>VLOOKUP(Tableau__3_Déplacements_2[[#This Row],[Id_Menage]],[2]Ménages!$A$2:$AD$1503,32)</f>
        <v>#REF!</v>
      </c>
      <c r="C7812" t="s">
        <v>65</v>
      </c>
      <c r="D7812" t="s">
        <v>6470</v>
      </c>
      <c r="E7812">
        <f>VLOOKUP(Tableau__3_Déplacements_2[[#This Row],[Id_Personne]],[1]!Tableau__2_Personnes_1[[Id_Personne]:[Age]],2)</f>
        <v>1</v>
      </c>
      <c r="F7812">
        <f>VLOOKUP(Tableau__3_Déplacements_2[[#This Row],[Id_Personne]],[1]!Tableau__2_Personnes_1[[Id_Personne]:[Age]],4)</f>
        <v>27</v>
      </c>
      <c r="G7812" t="s">
        <v>13</v>
      </c>
      <c r="H7812" t="s">
        <v>22</v>
      </c>
      <c r="I7812" t="s">
        <v>6469</v>
      </c>
      <c r="J7812">
        <v>1</v>
      </c>
      <c r="K7812">
        <v>63</v>
      </c>
      <c r="M7812">
        <v>63</v>
      </c>
      <c r="O7812" t="str">
        <f>IF(Tableau__3_Déplacements_2[[#This Row],[Ori]]=Tableau__3_Déplacements_2[[#This Row],[Des]],"local","metro")</f>
        <v>local</v>
      </c>
      <c r="P7812">
        <v>7</v>
      </c>
      <c r="Q7812">
        <v>13</v>
      </c>
      <c r="R7812">
        <v>10</v>
      </c>
      <c r="S7812">
        <v>13</v>
      </c>
      <c r="T7812">
        <v>20</v>
      </c>
      <c r="U7812" t="s">
        <v>0</v>
      </c>
      <c r="V7812">
        <v>1</v>
      </c>
      <c r="W7812">
        <v>0</v>
      </c>
      <c r="X7812">
        <v>6</v>
      </c>
      <c r="Y7812">
        <v>132.11690000000002</v>
      </c>
      <c r="Z7812" s="1">
        <v>-1</v>
      </c>
      <c r="AA7812" s="1"/>
    </row>
    <row r="7813" spans="1:27" x14ac:dyDescent="0.35">
      <c r="A7813">
        <v>5</v>
      </c>
      <c r="B7813" t="e">
        <f>VLOOKUP(Tableau__3_Déplacements_2[[#This Row],[Id_Menage]],[2]Ménages!$A$2:$AD$1503,32)</f>
        <v>#REF!</v>
      </c>
      <c r="C7813" t="s">
        <v>16</v>
      </c>
      <c r="D7813" t="s">
        <v>6466</v>
      </c>
      <c r="E7813">
        <f>VLOOKUP(Tableau__3_Déplacements_2[[#This Row],[Id_Personne]],[1]!Tableau__2_Personnes_1[[Id_Personne]:[Age]],2)</f>
        <v>2</v>
      </c>
      <c r="F7813">
        <f>VLOOKUP(Tableau__3_Déplacements_2[[#This Row],[Id_Personne]],[1]!Tableau__2_Personnes_1[[Id_Personne]:[Age]],4)</f>
        <v>29</v>
      </c>
      <c r="G7813" t="s">
        <v>13</v>
      </c>
      <c r="H7813" t="s">
        <v>22</v>
      </c>
      <c r="I7813" t="s">
        <v>6468</v>
      </c>
      <c r="J7813">
        <v>1</v>
      </c>
      <c r="K7813">
        <v>75</v>
      </c>
      <c r="M7813">
        <v>2</v>
      </c>
      <c r="O7813" t="str">
        <f>IF(Tableau__3_Déplacements_2[[#This Row],[Ori]]=Tableau__3_Déplacements_2[[#This Row],[Des]],"local","metro")</f>
        <v>metro</v>
      </c>
      <c r="P7813">
        <v>15</v>
      </c>
      <c r="Q7813">
        <v>20</v>
      </c>
      <c r="R7813">
        <v>0</v>
      </c>
      <c r="S7813">
        <v>21</v>
      </c>
      <c r="T7813">
        <v>0</v>
      </c>
      <c r="U7813" t="s">
        <v>102</v>
      </c>
      <c r="V7813">
        <v>10</v>
      </c>
      <c r="W7813">
        <v>500</v>
      </c>
      <c r="X7813">
        <v>2</v>
      </c>
      <c r="Y7813">
        <v>197.16933333333336</v>
      </c>
      <c r="Z7813" s="1">
        <v>0</v>
      </c>
      <c r="AA7813" s="1"/>
    </row>
    <row r="7814" spans="1:27" x14ac:dyDescent="0.35">
      <c r="A7814">
        <v>5</v>
      </c>
      <c r="B7814" t="e">
        <f>VLOOKUP(Tableau__3_Déplacements_2[[#This Row],[Id_Menage]],[2]Ménages!$A$2:$AD$1503,32)</f>
        <v>#REF!</v>
      </c>
      <c r="C7814" t="s">
        <v>16</v>
      </c>
      <c r="D7814" t="s">
        <v>6466</v>
      </c>
      <c r="E7814">
        <f>VLOOKUP(Tableau__3_Déplacements_2[[#This Row],[Id_Personne]],[1]!Tableau__2_Personnes_1[[Id_Personne]:[Age]],2)</f>
        <v>2</v>
      </c>
      <c r="F7814">
        <f>VLOOKUP(Tableau__3_Déplacements_2[[#This Row],[Id_Personne]],[1]!Tableau__2_Personnes_1[[Id_Personne]:[Age]],4)</f>
        <v>29</v>
      </c>
      <c r="G7814" t="s">
        <v>3</v>
      </c>
      <c r="H7814" t="s">
        <v>2</v>
      </c>
      <c r="I7814" t="s">
        <v>6467</v>
      </c>
      <c r="J7814">
        <v>1</v>
      </c>
      <c r="K7814">
        <v>37</v>
      </c>
      <c r="M7814">
        <v>75</v>
      </c>
      <c r="O7814" t="str">
        <f>IF(Tableau__3_Déplacements_2[[#This Row],[Ori]]=Tableau__3_Déplacements_2[[#This Row],[Des]],"local","metro")</f>
        <v>metro</v>
      </c>
      <c r="P7814">
        <v>10</v>
      </c>
      <c r="Q7814">
        <v>18</v>
      </c>
      <c r="R7814">
        <v>0</v>
      </c>
      <c r="S7814">
        <v>19</v>
      </c>
      <c r="T7814">
        <v>0</v>
      </c>
      <c r="U7814" t="s">
        <v>102</v>
      </c>
      <c r="V7814">
        <v>10</v>
      </c>
      <c r="W7814">
        <v>200</v>
      </c>
      <c r="X7814">
        <v>2</v>
      </c>
      <c r="Y7814">
        <v>197.16933333333336</v>
      </c>
      <c r="Z7814" s="1">
        <v>0</v>
      </c>
      <c r="AA7814" s="1"/>
    </row>
    <row r="7815" spans="1:27" x14ac:dyDescent="0.35">
      <c r="A7815">
        <v>5</v>
      </c>
      <c r="B7815" t="e">
        <f>VLOOKUP(Tableau__3_Déplacements_2[[#This Row],[Id_Menage]],[2]Ménages!$A$2:$AD$1503,32)</f>
        <v>#REF!</v>
      </c>
      <c r="C7815" t="s">
        <v>16</v>
      </c>
      <c r="D7815" t="s">
        <v>6466</v>
      </c>
      <c r="E7815">
        <f>VLOOKUP(Tableau__3_Déplacements_2[[#This Row],[Id_Personne]],[1]!Tableau__2_Personnes_1[[Id_Personne]:[Age]],2)</f>
        <v>2</v>
      </c>
      <c r="F7815">
        <f>VLOOKUP(Tableau__3_Déplacements_2[[#This Row],[Id_Personne]],[1]!Tableau__2_Personnes_1[[Id_Personne]:[Age]],4)</f>
        <v>29</v>
      </c>
      <c r="G7815" t="s">
        <v>0</v>
      </c>
      <c r="H7815" t="s">
        <v>7</v>
      </c>
      <c r="I7815" t="s">
        <v>6465</v>
      </c>
      <c r="J7815">
        <v>1</v>
      </c>
      <c r="K7815">
        <v>2</v>
      </c>
      <c r="M7815">
        <v>37</v>
      </c>
      <c r="O7815" t="str">
        <f>IF(Tableau__3_Déplacements_2[[#This Row],[Ori]]=Tableau__3_Déplacements_2[[#This Row],[Des]],"local","metro")</f>
        <v>metro</v>
      </c>
      <c r="P7815">
        <v>8</v>
      </c>
      <c r="Q7815">
        <v>6</v>
      </c>
      <c r="R7815">
        <v>0</v>
      </c>
      <c r="S7815">
        <v>6</v>
      </c>
      <c r="T7815">
        <v>30</v>
      </c>
      <c r="U7815" t="s">
        <v>102</v>
      </c>
      <c r="V7815">
        <v>10</v>
      </c>
      <c r="W7815">
        <v>300</v>
      </c>
      <c r="X7815">
        <v>5</v>
      </c>
      <c r="Y7815">
        <v>197.16933333333336</v>
      </c>
      <c r="Z7815" s="1">
        <v>0</v>
      </c>
      <c r="AA7815" s="1"/>
    </row>
    <row r="7816" spans="1:27" x14ac:dyDescent="0.35">
      <c r="A7816">
        <v>5</v>
      </c>
      <c r="B7816" t="e">
        <f>VLOOKUP(Tableau__3_Déplacements_2[[#This Row],[Id_Menage]],[2]Ménages!$A$2:$AD$1503,32)</f>
        <v>#REF!</v>
      </c>
      <c r="C7816" t="s">
        <v>11</v>
      </c>
      <c r="D7816" t="s">
        <v>6462</v>
      </c>
      <c r="E7816">
        <f>VLOOKUP(Tableau__3_Déplacements_2[[#This Row],[Id_Personne]],[1]!Tableau__2_Personnes_1[[Id_Personne]:[Age]],2)</f>
        <v>2</v>
      </c>
      <c r="F7816">
        <f>VLOOKUP(Tableau__3_Déplacements_2[[#This Row],[Id_Personne]],[1]!Tableau__2_Personnes_1[[Id_Personne]:[Age]],4)</f>
        <v>33</v>
      </c>
      <c r="G7816" t="s">
        <v>3</v>
      </c>
      <c r="H7816" t="s">
        <v>2</v>
      </c>
      <c r="I7816" t="s">
        <v>6464</v>
      </c>
      <c r="J7816">
        <v>1</v>
      </c>
      <c r="K7816">
        <v>2</v>
      </c>
      <c r="M7816">
        <v>2</v>
      </c>
      <c r="O7816" t="str">
        <f>IF(Tableau__3_Déplacements_2[[#This Row],[Ori]]=Tableau__3_Déplacements_2[[#This Row],[Des]],"local","metro")</f>
        <v>local</v>
      </c>
      <c r="P7816">
        <v>6</v>
      </c>
      <c r="Q7816">
        <v>17</v>
      </c>
      <c r="R7816">
        <v>0</v>
      </c>
      <c r="S7816">
        <v>17</v>
      </c>
      <c r="T7816">
        <v>30</v>
      </c>
      <c r="U7816" t="s">
        <v>37</v>
      </c>
      <c r="V7816">
        <v>6</v>
      </c>
      <c r="W7816">
        <v>2500</v>
      </c>
      <c r="X7816">
        <v>2</v>
      </c>
      <c r="Y7816">
        <v>197.16933333333336</v>
      </c>
      <c r="Z7816" s="1">
        <v>0</v>
      </c>
      <c r="AA7816" s="1"/>
    </row>
    <row r="7817" spans="1:27" x14ac:dyDescent="0.35">
      <c r="A7817">
        <v>5</v>
      </c>
      <c r="B7817" t="e">
        <f>VLOOKUP(Tableau__3_Déplacements_2[[#This Row],[Id_Menage]],[2]Ménages!$A$2:$AD$1503,32)</f>
        <v>#REF!</v>
      </c>
      <c r="C7817" t="s">
        <v>11</v>
      </c>
      <c r="D7817" t="s">
        <v>6462</v>
      </c>
      <c r="E7817">
        <f>VLOOKUP(Tableau__3_Déplacements_2[[#This Row],[Id_Personne]],[1]!Tableau__2_Personnes_1[[Id_Personne]:[Age]],2)</f>
        <v>2</v>
      </c>
      <c r="F7817">
        <f>VLOOKUP(Tableau__3_Déplacements_2[[#This Row],[Id_Personne]],[1]!Tableau__2_Personnes_1[[Id_Personne]:[Age]],4)</f>
        <v>33</v>
      </c>
      <c r="G7817" t="s">
        <v>0</v>
      </c>
      <c r="H7817" t="s">
        <v>7</v>
      </c>
      <c r="I7817" t="s">
        <v>6463</v>
      </c>
      <c r="J7817">
        <v>1</v>
      </c>
      <c r="K7817">
        <v>2</v>
      </c>
      <c r="M7817">
        <v>2</v>
      </c>
      <c r="O7817" t="str">
        <f>IF(Tableau__3_Déplacements_2[[#This Row],[Ori]]=Tableau__3_Déplacements_2[[#This Row],[Des]],"local","metro")</f>
        <v>local</v>
      </c>
      <c r="P7817">
        <v>6</v>
      </c>
      <c r="Q7817">
        <v>8</v>
      </c>
      <c r="R7817">
        <v>0</v>
      </c>
      <c r="S7817">
        <v>9</v>
      </c>
      <c r="T7817">
        <v>0</v>
      </c>
      <c r="U7817" t="s">
        <v>37</v>
      </c>
      <c r="V7817">
        <v>6</v>
      </c>
      <c r="W7817">
        <v>2500</v>
      </c>
      <c r="X7817">
        <v>5</v>
      </c>
      <c r="Y7817">
        <v>197.16933333333336</v>
      </c>
      <c r="Z7817" s="1">
        <v>0</v>
      </c>
      <c r="AA7817" s="1"/>
    </row>
    <row r="7818" spans="1:27" x14ac:dyDescent="0.35">
      <c r="A7818">
        <v>5</v>
      </c>
      <c r="B7818" t="e">
        <f>VLOOKUP(Tableau__3_Déplacements_2[[#This Row],[Id_Menage]],[2]Ménages!$A$2:$AD$1503,32)</f>
        <v>#REF!</v>
      </c>
      <c r="C7818" t="s">
        <v>11</v>
      </c>
      <c r="D7818" t="s">
        <v>6462</v>
      </c>
      <c r="E7818">
        <f>VLOOKUP(Tableau__3_Déplacements_2[[#This Row],[Id_Personne]],[1]!Tableau__2_Personnes_1[[Id_Personne]:[Age]],2)</f>
        <v>2</v>
      </c>
      <c r="F7818">
        <f>VLOOKUP(Tableau__3_Déplacements_2[[#This Row],[Id_Personne]],[1]!Tableau__2_Personnes_1[[Id_Personne]:[Age]],4)</f>
        <v>33</v>
      </c>
      <c r="G7818" t="s">
        <v>13</v>
      </c>
      <c r="H7818" t="s">
        <v>22</v>
      </c>
      <c r="I7818" t="s">
        <v>6461</v>
      </c>
      <c r="J7818">
        <v>1</v>
      </c>
      <c r="K7818">
        <v>2</v>
      </c>
      <c r="M7818">
        <v>2</v>
      </c>
      <c r="O7818" t="str">
        <f>IF(Tableau__3_Déplacements_2[[#This Row],[Ori]]=Tableau__3_Déplacements_2[[#This Row],[Des]],"local","metro")</f>
        <v>local</v>
      </c>
      <c r="P7818">
        <v>15</v>
      </c>
      <c r="Q7818">
        <v>17</v>
      </c>
      <c r="R7818">
        <v>35</v>
      </c>
      <c r="S7818">
        <v>19</v>
      </c>
      <c r="T7818">
        <v>0</v>
      </c>
      <c r="U7818" t="s">
        <v>37</v>
      </c>
      <c r="V7818">
        <v>6</v>
      </c>
      <c r="W7818">
        <v>2500</v>
      </c>
      <c r="X7818">
        <v>5</v>
      </c>
      <c r="Y7818">
        <v>197.16933333333336</v>
      </c>
      <c r="Z7818" s="1">
        <v>-1</v>
      </c>
      <c r="AA7818" s="1"/>
    </row>
    <row r="7819" spans="1:27" x14ac:dyDescent="0.35">
      <c r="A7819">
        <v>5</v>
      </c>
      <c r="B7819" t="e">
        <f>VLOOKUP(Tableau__3_Déplacements_2[[#This Row],[Id_Menage]],[2]Ménages!$A$2:$AD$1503,32)</f>
        <v>#REF!</v>
      </c>
      <c r="C7819" t="s">
        <v>5</v>
      </c>
      <c r="D7819" t="s">
        <v>6458</v>
      </c>
      <c r="E7819">
        <f>VLOOKUP(Tableau__3_Déplacements_2[[#This Row],[Id_Personne]],[1]!Tableau__2_Personnes_1[[Id_Personne]:[Age]],2)</f>
        <v>1</v>
      </c>
      <c r="F7819">
        <f>VLOOKUP(Tableau__3_Déplacements_2[[#This Row],[Id_Personne]],[1]!Tableau__2_Personnes_1[[Id_Personne]:[Age]],4)</f>
        <v>39</v>
      </c>
      <c r="G7819" t="s">
        <v>0</v>
      </c>
      <c r="H7819" t="s">
        <v>7</v>
      </c>
      <c r="I7819" t="s">
        <v>6460</v>
      </c>
      <c r="J7819">
        <v>1</v>
      </c>
      <c r="K7819">
        <v>2</v>
      </c>
      <c r="M7819">
        <v>1</v>
      </c>
      <c r="O7819" t="str">
        <f>IF(Tableau__3_Déplacements_2[[#This Row],[Ori]]=Tableau__3_Déplacements_2[[#This Row],[Des]],"local","metro")</f>
        <v>metro</v>
      </c>
      <c r="P7819">
        <v>6</v>
      </c>
      <c r="Q7819">
        <v>7</v>
      </c>
      <c r="R7819">
        <v>30</v>
      </c>
      <c r="S7819">
        <v>8</v>
      </c>
      <c r="T7819">
        <v>0</v>
      </c>
      <c r="U7819" t="s">
        <v>37</v>
      </c>
      <c r="V7819">
        <v>6</v>
      </c>
      <c r="W7819">
        <v>2500</v>
      </c>
      <c r="X7819">
        <v>5</v>
      </c>
      <c r="Y7819">
        <v>197.16933333333336</v>
      </c>
      <c r="Z7819" s="1">
        <v>-1</v>
      </c>
      <c r="AA7819" s="1"/>
    </row>
    <row r="7820" spans="1:27" x14ac:dyDescent="0.35">
      <c r="A7820">
        <v>5</v>
      </c>
      <c r="B7820" t="e">
        <f>VLOOKUP(Tableau__3_Déplacements_2[[#This Row],[Id_Menage]],[2]Ménages!$A$2:$AD$1503,32)</f>
        <v>#REF!</v>
      </c>
      <c r="C7820" t="s">
        <v>5</v>
      </c>
      <c r="D7820" t="s">
        <v>6458</v>
      </c>
      <c r="E7820">
        <f>VLOOKUP(Tableau__3_Déplacements_2[[#This Row],[Id_Personne]],[1]!Tableau__2_Personnes_1[[Id_Personne]:[Age]],2)</f>
        <v>1</v>
      </c>
      <c r="F7820">
        <f>VLOOKUP(Tableau__3_Déplacements_2[[#This Row],[Id_Personne]],[1]!Tableau__2_Personnes_1[[Id_Personne]:[Age]],4)</f>
        <v>39</v>
      </c>
      <c r="G7820" t="s">
        <v>3</v>
      </c>
      <c r="H7820" t="s">
        <v>2</v>
      </c>
      <c r="I7820" t="s">
        <v>6459</v>
      </c>
      <c r="J7820">
        <v>1</v>
      </c>
      <c r="K7820">
        <v>1</v>
      </c>
      <c r="M7820">
        <v>1</v>
      </c>
      <c r="O7820" t="str">
        <f>IF(Tableau__3_Déplacements_2[[#This Row],[Ori]]=Tableau__3_Déplacements_2[[#This Row],[Des]],"local","metro")</f>
        <v>local</v>
      </c>
      <c r="P7820">
        <v>12</v>
      </c>
      <c r="Q7820">
        <v>18</v>
      </c>
      <c r="R7820">
        <v>0</v>
      </c>
      <c r="S7820">
        <v>19</v>
      </c>
      <c r="T7820">
        <v>10</v>
      </c>
      <c r="U7820" t="s">
        <v>37</v>
      </c>
      <c r="V7820">
        <v>6</v>
      </c>
      <c r="W7820">
        <v>2500</v>
      </c>
      <c r="X7820">
        <v>2</v>
      </c>
      <c r="Y7820">
        <v>197.16933333333336</v>
      </c>
      <c r="Z7820" s="1">
        <v>0</v>
      </c>
      <c r="AA7820" s="1"/>
    </row>
    <row r="7821" spans="1:27" x14ac:dyDescent="0.35">
      <c r="A7821">
        <v>5</v>
      </c>
      <c r="B7821" t="e">
        <f>VLOOKUP(Tableau__3_Déplacements_2[[#This Row],[Id_Menage]],[2]Ménages!$A$2:$AD$1503,32)</f>
        <v>#REF!</v>
      </c>
      <c r="C7821" t="s">
        <v>5</v>
      </c>
      <c r="D7821" t="s">
        <v>6458</v>
      </c>
      <c r="E7821">
        <f>VLOOKUP(Tableau__3_Déplacements_2[[#This Row],[Id_Personne]],[1]!Tableau__2_Personnes_1[[Id_Personne]:[Age]],2)</f>
        <v>1</v>
      </c>
      <c r="F7821">
        <f>VLOOKUP(Tableau__3_Déplacements_2[[#This Row],[Id_Personne]],[1]!Tableau__2_Personnes_1[[Id_Personne]:[Age]],4)</f>
        <v>39</v>
      </c>
      <c r="G7821" t="s">
        <v>13</v>
      </c>
      <c r="H7821" t="s">
        <v>22</v>
      </c>
      <c r="I7821" t="s">
        <v>6457</v>
      </c>
      <c r="J7821">
        <v>1</v>
      </c>
      <c r="K7821">
        <v>1</v>
      </c>
      <c r="M7821">
        <v>2</v>
      </c>
      <c r="O7821" t="str">
        <f>IF(Tableau__3_Déplacements_2[[#This Row],[Ori]]=Tableau__3_Déplacements_2[[#This Row],[Des]],"local","metro")</f>
        <v>metro</v>
      </c>
      <c r="P7821">
        <v>15</v>
      </c>
      <c r="Q7821">
        <v>19</v>
      </c>
      <c r="R7821">
        <v>30</v>
      </c>
      <c r="S7821">
        <v>20</v>
      </c>
      <c r="T7821">
        <v>30</v>
      </c>
      <c r="U7821" t="s">
        <v>37</v>
      </c>
      <c r="V7821">
        <v>6</v>
      </c>
      <c r="W7821">
        <v>2500</v>
      </c>
      <c r="X7821">
        <v>5</v>
      </c>
      <c r="Y7821">
        <v>197.16933333333336</v>
      </c>
      <c r="Z7821" s="1">
        <v>-1</v>
      </c>
      <c r="AA7821" s="1"/>
    </row>
    <row r="7822" spans="1:27" x14ac:dyDescent="0.35">
      <c r="A7822">
        <v>50</v>
      </c>
      <c r="B7822" t="e">
        <f>VLOOKUP(Tableau__3_Déplacements_2[[#This Row],[Id_Menage]],[2]Ménages!$A$2:$AD$1503,32)</f>
        <v>#REF!</v>
      </c>
      <c r="C7822" t="s">
        <v>16</v>
      </c>
      <c r="D7822" t="s">
        <v>6454</v>
      </c>
      <c r="E7822">
        <f>VLOOKUP(Tableau__3_Déplacements_2[[#This Row],[Id_Personne]],[1]!Tableau__2_Personnes_1[[Id_Personne]:[Age]],2)</f>
        <v>1</v>
      </c>
      <c r="F7822">
        <f>VLOOKUP(Tableau__3_Déplacements_2[[#This Row],[Id_Personne]],[1]!Tableau__2_Personnes_1[[Id_Personne]:[Age]],4)</f>
        <v>50</v>
      </c>
      <c r="G7822" t="s">
        <v>3</v>
      </c>
      <c r="H7822" t="s">
        <v>2</v>
      </c>
      <c r="I7822" t="s">
        <v>6456</v>
      </c>
      <c r="J7822">
        <v>1</v>
      </c>
      <c r="K7822">
        <v>65</v>
      </c>
      <c r="M7822">
        <v>62</v>
      </c>
      <c r="O7822" t="str">
        <f>IF(Tableau__3_Déplacements_2[[#This Row],[Ori]]=Tableau__3_Déplacements_2[[#This Row],[Des]],"local","metro")</f>
        <v>metro</v>
      </c>
      <c r="P7822">
        <v>10</v>
      </c>
      <c r="Q7822">
        <v>16</v>
      </c>
      <c r="R7822">
        <v>15</v>
      </c>
      <c r="S7822">
        <v>17</v>
      </c>
      <c r="T7822">
        <v>5</v>
      </c>
      <c r="U7822" t="s">
        <v>30</v>
      </c>
      <c r="V7822">
        <v>8</v>
      </c>
      <c r="W7822">
        <v>500</v>
      </c>
      <c r="X7822">
        <v>6</v>
      </c>
      <c r="Y7822">
        <v>805.4486363636363</v>
      </c>
      <c r="Z7822" s="1">
        <v>-1</v>
      </c>
      <c r="AA7822" s="1"/>
    </row>
    <row r="7823" spans="1:27" x14ac:dyDescent="0.35">
      <c r="A7823">
        <v>50</v>
      </c>
      <c r="B7823" t="e">
        <f>VLOOKUP(Tableau__3_Déplacements_2[[#This Row],[Id_Menage]],[2]Ménages!$A$2:$AD$1503,32)</f>
        <v>#REF!</v>
      </c>
      <c r="C7823" t="s">
        <v>16</v>
      </c>
      <c r="D7823" t="s">
        <v>6454</v>
      </c>
      <c r="E7823">
        <f>VLOOKUP(Tableau__3_Déplacements_2[[#This Row],[Id_Personne]],[1]!Tableau__2_Personnes_1[[Id_Personne]:[Age]],2)</f>
        <v>1</v>
      </c>
      <c r="F7823">
        <f>VLOOKUP(Tableau__3_Déplacements_2[[#This Row],[Id_Personne]],[1]!Tableau__2_Personnes_1[[Id_Personne]:[Age]],4)</f>
        <v>50</v>
      </c>
      <c r="G7823" t="s">
        <v>13</v>
      </c>
      <c r="H7823" t="s">
        <v>22</v>
      </c>
      <c r="I7823" t="s">
        <v>6455</v>
      </c>
      <c r="J7823">
        <v>1</v>
      </c>
      <c r="K7823">
        <v>62</v>
      </c>
      <c r="M7823">
        <v>1</v>
      </c>
      <c r="O7823" t="str">
        <f>IF(Tableau__3_Déplacements_2[[#This Row],[Ori]]=Tableau__3_Déplacements_2[[#This Row],[Des]],"local","metro")</f>
        <v>metro</v>
      </c>
      <c r="P7823">
        <v>15</v>
      </c>
      <c r="Q7823">
        <v>21</v>
      </c>
      <c r="R7823">
        <v>30</v>
      </c>
      <c r="S7823">
        <v>22</v>
      </c>
      <c r="T7823">
        <v>30</v>
      </c>
      <c r="U7823" t="s">
        <v>240</v>
      </c>
      <c r="V7823">
        <v>8</v>
      </c>
      <c r="W7823">
        <v>500</v>
      </c>
      <c r="X7823">
        <v>6</v>
      </c>
      <c r="Y7823">
        <v>805.4486363636363</v>
      </c>
      <c r="Z7823" s="1">
        <v>-1</v>
      </c>
      <c r="AA7823" s="1"/>
    </row>
    <row r="7824" spans="1:27" x14ac:dyDescent="0.35">
      <c r="A7824">
        <v>50</v>
      </c>
      <c r="B7824" t="e">
        <f>VLOOKUP(Tableau__3_Déplacements_2[[#This Row],[Id_Menage]],[2]Ménages!$A$2:$AD$1503,32)</f>
        <v>#REF!</v>
      </c>
      <c r="C7824" t="s">
        <v>16</v>
      </c>
      <c r="D7824" t="s">
        <v>6454</v>
      </c>
      <c r="E7824">
        <f>VLOOKUP(Tableau__3_Déplacements_2[[#This Row],[Id_Personne]],[1]!Tableau__2_Personnes_1[[Id_Personne]:[Age]],2)</f>
        <v>1</v>
      </c>
      <c r="F7824">
        <f>VLOOKUP(Tableau__3_Déplacements_2[[#This Row],[Id_Personne]],[1]!Tableau__2_Personnes_1[[Id_Personne]:[Age]],4)</f>
        <v>50</v>
      </c>
      <c r="G7824" t="s">
        <v>0</v>
      </c>
      <c r="H7824" t="s">
        <v>7</v>
      </c>
      <c r="I7824" t="s">
        <v>6453</v>
      </c>
      <c r="J7824">
        <v>1</v>
      </c>
      <c r="K7824">
        <v>1</v>
      </c>
      <c r="M7824">
        <v>65</v>
      </c>
      <c r="O7824" t="str">
        <f>IF(Tableau__3_Déplacements_2[[#This Row],[Ori]]=Tableau__3_Déplacements_2[[#This Row],[Des]],"local","metro")</f>
        <v>metro</v>
      </c>
      <c r="P7824">
        <v>3</v>
      </c>
      <c r="Q7824">
        <v>7</v>
      </c>
      <c r="R7824">
        <v>0</v>
      </c>
      <c r="S7824">
        <v>7</v>
      </c>
      <c r="T7824">
        <v>32</v>
      </c>
      <c r="U7824" t="s">
        <v>240</v>
      </c>
      <c r="V7824">
        <v>8</v>
      </c>
      <c r="W7824">
        <v>200</v>
      </c>
      <c r="X7824">
        <v>5</v>
      </c>
      <c r="Y7824">
        <v>805.4486363636363</v>
      </c>
      <c r="Z7824" s="1">
        <v>0</v>
      </c>
      <c r="AA7824" s="1"/>
    </row>
    <row r="7825" spans="1:27" x14ac:dyDescent="0.35">
      <c r="A7825">
        <v>50</v>
      </c>
      <c r="B7825" t="e">
        <f>VLOOKUP(Tableau__3_Déplacements_2[[#This Row],[Id_Menage]],[2]Ménages!$A$2:$AD$1503,32)</f>
        <v>#REF!</v>
      </c>
      <c r="C7825" t="s">
        <v>11</v>
      </c>
      <c r="D7825" t="s">
        <v>6451</v>
      </c>
      <c r="E7825">
        <f>VLOOKUP(Tableau__3_Déplacements_2[[#This Row],[Id_Personne]],[1]!Tableau__2_Personnes_1[[Id_Personne]:[Age]],2)</f>
        <v>1</v>
      </c>
      <c r="F7825">
        <f>VLOOKUP(Tableau__3_Déplacements_2[[#This Row],[Id_Personne]],[1]!Tableau__2_Personnes_1[[Id_Personne]:[Age]],4)</f>
        <v>30</v>
      </c>
      <c r="G7825" t="s">
        <v>3</v>
      </c>
      <c r="H7825" t="s">
        <v>2</v>
      </c>
      <c r="I7825" t="s">
        <v>6452</v>
      </c>
      <c r="J7825">
        <v>1</v>
      </c>
      <c r="K7825">
        <v>22</v>
      </c>
      <c r="M7825">
        <v>1</v>
      </c>
      <c r="O7825" t="str">
        <f>IF(Tableau__3_Déplacements_2[[#This Row],[Ori]]=Tableau__3_Déplacements_2[[#This Row],[Des]],"local","metro")</f>
        <v>metro</v>
      </c>
      <c r="P7825">
        <v>15</v>
      </c>
      <c r="Q7825">
        <v>17</v>
      </c>
      <c r="R7825">
        <v>0</v>
      </c>
      <c r="S7825">
        <v>17</v>
      </c>
      <c r="T7825">
        <v>43</v>
      </c>
      <c r="U7825" t="s">
        <v>240</v>
      </c>
      <c r="V7825">
        <v>8</v>
      </c>
      <c r="W7825">
        <v>150</v>
      </c>
      <c r="X7825">
        <v>5</v>
      </c>
      <c r="Y7825">
        <v>805.4486363636363</v>
      </c>
      <c r="Z7825" s="1">
        <v>0</v>
      </c>
      <c r="AA7825" s="1"/>
    </row>
    <row r="7826" spans="1:27" x14ac:dyDescent="0.35">
      <c r="A7826">
        <v>50</v>
      </c>
      <c r="B7826" t="e">
        <f>VLOOKUP(Tableau__3_Déplacements_2[[#This Row],[Id_Menage]],[2]Ménages!$A$2:$AD$1503,32)</f>
        <v>#REF!</v>
      </c>
      <c r="C7826" t="s">
        <v>11</v>
      </c>
      <c r="D7826" t="s">
        <v>6451</v>
      </c>
      <c r="E7826">
        <f>VLOOKUP(Tableau__3_Déplacements_2[[#This Row],[Id_Personne]],[1]!Tableau__2_Personnes_1[[Id_Personne]:[Age]],2)</f>
        <v>1</v>
      </c>
      <c r="F7826">
        <f>VLOOKUP(Tableau__3_Déplacements_2[[#This Row],[Id_Personne]],[1]!Tableau__2_Personnes_1[[Id_Personne]:[Age]],4)</f>
        <v>30</v>
      </c>
      <c r="G7826" t="s">
        <v>0</v>
      </c>
      <c r="H7826" t="s">
        <v>7</v>
      </c>
      <c r="I7826" t="s">
        <v>6450</v>
      </c>
      <c r="J7826">
        <v>1</v>
      </c>
      <c r="K7826">
        <v>1</v>
      </c>
      <c r="M7826">
        <v>22</v>
      </c>
      <c r="O7826" t="str">
        <f>IF(Tableau__3_Déplacements_2[[#This Row],[Ori]]=Tableau__3_Déplacements_2[[#This Row],[Des]],"local","metro")</f>
        <v>metro</v>
      </c>
      <c r="P7826">
        <v>3</v>
      </c>
      <c r="Q7826">
        <v>8</v>
      </c>
      <c r="R7826">
        <v>0</v>
      </c>
      <c r="S7826">
        <v>8</v>
      </c>
      <c r="T7826">
        <v>30</v>
      </c>
      <c r="U7826" t="s">
        <v>240</v>
      </c>
      <c r="V7826">
        <v>8</v>
      </c>
      <c r="W7826">
        <v>150</v>
      </c>
      <c r="X7826">
        <v>3</v>
      </c>
      <c r="Y7826">
        <v>805.4486363636363</v>
      </c>
      <c r="Z7826" s="1">
        <v>0</v>
      </c>
      <c r="AA7826" s="1"/>
    </row>
    <row r="7827" spans="1:27" x14ac:dyDescent="0.35">
      <c r="A7827">
        <v>50</v>
      </c>
      <c r="B7827" t="e">
        <f>VLOOKUP(Tableau__3_Déplacements_2[[#This Row],[Id_Menage]],[2]Ménages!$A$2:$AD$1503,32)</f>
        <v>#REF!</v>
      </c>
      <c r="C7827" t="s">
        <v>5</v>
      </c>
      <c r="D7827" t="s">
        <v>6448</v>
      </c>
      <c r="E7827">
        <f>VLOOKUP(Tableau__3_Déplacements_2[[#This Row],[Id_Personne]],[1]!Tableau__2_Personnes_1[[Id_Personne]:[Age]],2)</f>
        <v>1</v>
      </c>
      <c r="F7827">
        <f>VLOOKUP(Tableau__3_Déplacements_2[[#This Row],[Id_Personne]],[1]!Tableau__2_Personnes_1[[Id_Personne]:[Age]],4)</f>
        <v>25</v>
      </c>
      <c r="G7827" t="s">
        <v>0</v>
      </c>
      <c r="H7827" t="s">
        <v>7</v>
      </c>
      <c r="I7827" t="s">
        <v>6449</v>
      </c>
      <c r="J7827">
        <v>1</v>
      </c>
      <c r="K7827">
        <v>1</v>
      </c>
      <c r="M7827">
        <v>1</v>
      </c>
      <c r="O7827" t="str">
        <f>IF(Tableau__3_Déplacements_2[[#This Row],[Ori]]=Tableau__3_Déplacements_2[[#This Row],[Des]],"local","metro")</f>
        <v>local</v>
      </c>
      <c r="P7827">
        <v>3</v>
      </c>
      <c r="Q7827">
        <v>15</v>
      </c>
      <c r="R7827">
        <v>30</v>
      </c>
      <c r="S7827">
        <v>15</v>
      </c>
      <c r="T7827">
        <v>50</v>
      </c>
      <c r="U7827" t="s">
        <v>0</v>
      </c>
      <c r="V7827">
        <v>1</v>
      </c>
      <c r="W7827">
        <v>0</v>
      </c>
      <c r="X7827">
        <v>5</v>
      </c>
      <c r="Y7827">
        <v>805.4486363636363</v>
      </c>
      <c r="Z7827" s="1">
        <v>-1</v>
      </c>
      <c r="AA7827" s="1"/>
    </row>
    <row r="7828" spans="1:27" x14ac:dyDescent="0.35">
      <c r="A7828">
        <v>50</v>
      </c>
      <c r="B7828" t="e">
        <f>VLOOKUP(Tableau__3_Déplacements_2[[#This Row],[Id_Menage]],[2]Ménages!$A$2:$AD$1503,32)</f>
        <v>#REF!</v>
      </c>
      <c r="C7828" t="s">
        <v>5</v>
      </c>
      <c r="D7828" t="s">
        <v>6448</v>
      </c>
      <c r="E7828">
        <f>VLOOKUP(Tableau__3_Déplacements_2[[#This Row],[Id_Personne]],[1]!Tableau__2_Personnes_1[[Id_Personne]:[Age]],2)</f>
        <v>1</v>
      </c>
      <c r="F7828">
        <f>VLOOKUP(Tableau__3_Déplacements_2[[#This Row],[Id_Personne]],[1]!Tableau__2_Personnes_1[[Id_Personne]:[Age]],4)</f>
        <v>25</v>
      </c>
      <c r="G7828" t="s">
        <v>3</v>
      </c>
      <c r="H7828" t="s">
        <v>2</v>
      </c>
      <c r="I7828" t="s">
        <v>6447</v>
      </c>
      <c r="J7828">
        <v>1</v>
      </c>
      <c r="K7828">
        <v>1</v>
      </c>
      <c r="M7828">
        <v>1</v>
      </c>
      <c r="O7828" t="str">
        <f>IF(Tableau__3_Déplacements_2[[#This Row],[Ori]]=Tableau__3_Déplacements_2[[#This Row],[Des]],"local","metro")</f>
        <v>local</v>
      </c>
      <c r="P7828">
        <v>15</v>
      </c>
      <c r="Q7828">
        <v>0</v>
      </c>
      <c r="R7828">
        <v>10</v>
      </c>
      <c r="S7828">
        <v>0</v>
      </c>
      <c r="T7828">
        <v>35</v>
      </c>
      <c r="U7828" t="s">
        <v>30</v>
      </c>
      <c r="V7828">
        <v>8</v>
      </c>
      <c r="W7828">
        <v>200</v>
      </c>
      <c r="X7828">
        <v>5</v>
      </c>
      <c r="Y7828">
        <v>805.4486363636363</v>
      </c>
      <c r="Z7828" s="1">
        <v>0</v>
      </c>
      <c r="AA7828" s="1"/>
    </row>
    <row r="7829" spans="1:27" x14ac:dyDescent="0.35">
      <c r="A7829">
        <v>500</v>
      </c>
      <c r="B7829" t="e">
        <f>VLOOKUP(Tableau__3_Déplacements_2[[#This Row],[Id_Menage]],[2]Ménages!$A$2:$AD$1503,32)</f>
        <v>#REF!</v>
      </c>
      <c r="C7829" t="s">
        <v>16</v>
      </c>
      <c r="D7829" t="s">
        <v>6445</v>
      </c>
      <c r="E7829">
        <f>VLOOKUP(Tableau__3_Déplacements_2[[#This Row],[Id_Personne]],[1]!Tableau__2_Personnes_1[[Id_Personne]:[Age]],2)</f>
        <v>1</v>
      </c>
      <c r="F7829">
        <f>VLOOKUP(Tableau__3_Déplacements_2[[#This Row],[Id_Personne]],[1]!Tableau__2_Personnes_1[[Id_Personne]:[Age]],4)</f>
        <v>58</v>
      </c>
      <c r="G7829" t="s">
        <v>0</v>
      </c>
      <c r="H7829" t="s">
        <v>7</v>
      </c>
      <c r="I7829" t="s">
        <v>6446</v>
      </c>
      <c r="J7829">
        <v>1</v>
      </c>
      <c r="K7829">
        <v>63</v>
      </c>
      <c r="M7829">
        <v>34</v>
      </c>
      <c r="O7829" t="str">
        <f>IF(Tableau__3_Déplacements_2[[#This Row],[Ori]]=Tableau__3_Déplacements_2[[#This Row],[Des]],"local","metro")</f>
        <v>metro</v>
      </c>
      <c r="P7829">
        <v>3</v>
      </c>
      <c r="Q7829">
        <v>7</v>
      </c>
      <c r="R7829">
        <v>0</v>
      </c>
      <c r="S7829">
        <v>7</v>
      </c>
      <c r="T7829">
        <v>30</v>
      </c>
      <c r="U7829" t="s">
        <v>240</v>
      </c>
      <c r="V7829">
        <v>8</v>
      </c>
      <c r="W7829">
        <v>250</v>
      </c>
      <c r="X7829">
        <v>5</v>
      </c>
      <c r="Y7829">
        <v>132.11690000000002</v>
      </c>
      <c r="Z7829" s="1">
        <v>0</v>
      </c>
      <c r="AA7829" s="1"/>
    </row>
    <row r="7830" spans="1:27" x14ac:dyDescent="0.35">
      <c r="A7830">
        <v>500</v>
      </c>
      <c r="B7830" t="e">
        <f>VLOOKUP(Tableau__3_Déplacements_2[[#This Row],[Id_Menage]],[2]Ménages!$A$2:$AD$1503,32)</f>
        <v>#REF!</v>
      </c>
      <c r="C7830" t="s">
        <v>16</v>
      </c>
      <c r="D7830" t="s">
        <v>6445</v>
      </c>
      <c r="E7830">
        <f>VLOOKUP(Tableau__3_Déplacements_2[[#This Row],[Id_Personne]],[1]!Tableau__2_Personnes_1[[Id_Personne]:[Age]],2)</f>
        <v>1</v>
      </c>
      <c r="F7830">
        <f>VLOOKUP(Tableau__3_Déplacements_2[[#This Row],[Id_Personne]],[1]!Tableau__2_Personnes_1[[Id_Personne]:[Age]],4)</f>
        <v>58</v>
      </c>
      <c r="G7830" t="s">
        <v>3</v>
      </c>
      <c r="H7830" t="s">
        <v>2</v>
      </c>
      <c r="I7830" t="s">
        <v>6444</v>
      </c>
      <c r="J7830">
        <v>1</v>
      </c>
      <c r="K7830">
        <v>34</v>
      </c>
      <c r="M7830">
        <v>63</v>
      </c>
      <c r="O7830" t="str">
        <f>IF(Tableau__3_Déplacements_2[[#This Row],[Ori]]=Tableau__3_Déplacements_2[[#This Row],[Des]],"local","metro")</f>
        <v>metro</v>
      </c>
      <c r="P7830">
        <v>15</v>
      </c>
      <c r="Q7830">
        <v>17</v>
      </c>
      <c r="R7830">
        <v>0</v>
      </c>
      <c r="S7830">
        <v>17</v>
      </c>
      <c r="T7830">
        <v>30</v>
      </c>
      <c r="U7830" t="s">
        <v>240</v>
      </c>
      <c r="V7830">
        <v>8</v>
      </c>
      <c r="W7830">
        <v>250</v>
      </c>
      <c r="X7830">
        <v>5</v>
      </c>
      <c r="Y7830">
        <v>132.11690000000002</v>
      </c>
      <c r="Z7830" s="1">
        <v>0</v>
      </c>
      <c r="AA7830" s="1"/>
    </row>
    <row r="7831" spans="1:27" x14ac:dyDescent="0.35">
      <c r="A7831">
        <v>500</v>
      </c>
      <c r="B7831" t="e">
        <f>VLOOKUP(Tableau__3_Déplacements_2[[#This Row],[Id_Menage]],[2]Ménages!$A$2:$AD$1503,32)</f>
        <v>#REF!</v>
      </c>
      <c r="C7831" t="s">
        <v>11</v>
      </c>
      <c r="D7831" t="s">
        <v>6442</v>
      </c>
      <c r="E7831">
        <f>VLOOKUP(Tableau__3_Déplacements_2[[#This Row],[Id_Personne]],[1]!Tableau__2_Personnes_1[[Id_Personne]:[Age]],2)</f>
        <v>2</v>
      </c>
      <c r="F7831">
        <f>VLOOKUP(Tableau__3_Déplacements_2[[#This Row],[Id_Personne]],[1]!Tableau__2_Personnes_1[[Id_Personne]:[Age]],4)</f>
        <v>46</v>
      </c>
      <c r="G7831" t="s">
        <v>0</v>
      </c>
      <c r="H7831" t="s">
        <v>7</v>
      </c>
      <c r="I7831" t="s">
        <v>6443</v>
      </c>
      <c r="J7831">
        <v>1</v>
      </c>
      <c r="K7831">
        <v>63</v>
      </c>
      <c r="M7831">
        <v>63</v>
      </c>
      <c r="O7831" t="str">
        <f>IF(Tableau__3_Déplacements_2[[#This Row],[Ori]]=Tableau__3_Déplacements_2[[#This Row],[Des]],"local","metro")</f>
        <v>local</v>
      </c>
      <c r="P7831">
        <v>4</v>
      </c>
      <c r="Q7831">
        <v>6</v>
      </c>
      <c r="R7831">
        <v>0</v>
      </c>
      <c r="S7831">
        <v>6</v>
      </c>
      <c r="T7831">
        <v>10</v>
      </c>
      <c r="U7831" t="s">
        <v>6431</v>
      </c>
      <c r="V7831">
        <v>4</v>
      </c>
      <c r="W7831">
        <v>100</v>
      </c>
      <c r="X7831">
        <v>5</v>
      </c>
      <c r="Y7831">
        <v>132.11690000000002</v>
      </c>
      <c r="Z7831" s="1">
        <v>0</v>
      </c>
      <c r="AA7831" s="1"/>
    </row>
    <row r="7832" spans="1:27" x14ac:dyDescent="0.35">
      <c r="A7832">
        <v>500</v>
      </c>
      <c r="B7832" t="e">
        <f>VLOOKUP(Tableau__3_Déplacements_2[[#This Row],[Id_Menage]],[2]Ménages!$A$2:$AD$1503,32)</f>
        <v>#REF!</v>
      </c>
      <c r="C7832" t="s">
        <v>11</v>
      </c>
      <c r="D7832" t="s">
        <v>6442</v>
      </c>
      <c r="E7832">
        <f>VLOOKUP(Tableau__3_Déplacements_2[[#This Row],[Id_Personne]],[1]!Tableau__2_Personnes_1[[Id_Personne]:[Age]],2)</f>
        <v>2</v>
      </c>
      <c r="F7832">
        <f>VLOOKUP(Tableau__3_Déplacements_2[[#This Row],[Id_Personne]],[1]!Tableau__2_Personnes_1[[Id_Personne]:[Age]],4)</f>
        <v>46</v>
      </c>
      <c r="G7832" t="s">
        <v>3</v>
      </c>
      <c r="H7832" t="s">
        <v>2</v>
      </c>
      <c r="I7832" t="s">
        <v>6441</v>
      </c>
      <c r="J7832">
        <v>1</v>
      </c>
      <c r="K7832">
        <v>63</v>
      </c>
      <c r="M7832">
        <v>63</v>
      </c>
      <c r="O7832" t="str">
        <f>IF(Tableau__3_Déplacements_2[[#This Row],[Ori]]=Tableau__3_Déplacements_2[[#This Row],[Des]],"local","metro")</f>
        <v>local</v>
      </c>
      <c r="P7832">
        <v>15</v>
      </c>
      <c r="Q7832">
        <v>17</v>
      </c>
      <c r="R7832">
        <v>30</v>
      </c>
      <c r="S7832">
        <v>17</v>
      </c>
      <c r="T7832">
        <v>40</v>
      </c>
      <c r="U7832" t="s">
        <v>6431</v>
      </c>
      <c r="V7832">
        <v>4</v>
      </c>
      <c r="W7832">
        <v>100</v>
      </c>
      <c r="X7832">
        <v>5</v>
      </c>
      <c r="Y7832">
        <v>132.11690000000002</v>
      </c>
      <c r="Z7832" s="1">
        <v>-1</v>
      </c>
      <c r="AA7832" s="1"/>
    </row>
    <row r="7833" spans="1:27" x14ac:dyDescent="0.35">
      <c r="A7833">
        <v>500</v>
      </c>
      <c r="B7833" t="e">
        <f>VLOOKUP(Tableau__3_Déplacements_2[[#This Row],[Id_Menage]],[2]Ménages!$A$2:$AD$1503,32)</f>
        <v>#REF!</v>
      </c>
      <c r="C7833" t="s">
        <v>5</v>
      </c>
      <c r="D7833" t="s">
        <v>6439</v>
      </c>
      <c r="E7833">
        <f>VLOOKUP(Tableau__3_Déplacements_2[[#This Row],[Id_Personne]],[1]!Tableau__2_Personnes_1[[Id_Personne]:[Age]],2)</f>
        <v>2</v>
      </c>
      <c r="F7833">
        <f>VLOOKUP(Tableau__3_Déplacements_2[[#This Row],[Id_Personne]],[1]!Tableau__2_Personnes_1[[Id_Personne]:[Age]],4)</f>
        <v>22</v>
      </c>
      <c r="G7833" t="s">
        <v>0</v>
      </c>
      <c r="H7833" t="s">
        <v>7</v>
      </c>
      <c r="I7833" t="s">
        <v>6440</v>
      </c>
      <c r="J7833">
        <v>1</v>
      </c>
      <c r="K7833">
        <v>63</v>
      </c>
      <c r="M7833">
        <v>59</v>
      </c>
      <c r="O7833" t="str">
        <f>IF(Tableau__3_Déplacements_2[[#This Row],[Ori]]=Tableau__3_Déplacements_2[[#This Row],[Des]],"local","metro")</f>
        <v>metro</v>
      </c>
      <c r="P7833">
        <v>14</v>
      </c>
      <c r="Q7833">
        <v>10</v>
      </c>
      <c r="R7833">
        <v>0</v>
      </c>
      <c r="S7833">
        <v>10</v>
      </c>
      <c r="T7833">
        <v>20</v>
      </c>
      <c r="U7833" t="s">
        <v>240</v>
      </c>
      <c r="V7833">
        <v>8</v>
      </c>
      <c r="W7833">
        <v>100</v>
      </c>
      <c r="X7833">
        <v>6</v>
      </c>
      <c r="Y7833">
        <v>132.11690000000002</v>
      </c>
      <c r="Z7833" s="1">
        <v>0</v>
      </c>
      <c r="AA7833" s="1"/>
    </row>
    <row r="7834" spans="1:27" x14ac:dyDescent="0.35">
      <c r="A7834">
        <v>500</v>
      </c>
      <c r="B7834" t="e">
        <f>VLOOKUP(Tableau__3_Déplacements_2[[#This Row],[Id_Menage]],[2]Ménages!$A$2:$AD$1503,32)</f>
        <v>#REF!</v>
      </c>
      <c r="C7834" t="s">
        <v>5</v>
      </c>
      <c r="D7834" t="s">
        <v>6439</v>
      </c>
      <c r="E7834">
        <f>VLOOKUP(Tableau__3_Déplacements_2[[#This Row],[Id_Personne]],[1]!Tableau__2_Personnes_1[[Id_Personne]:[Age]],2)</f>
        <v>2</v>
      </c>
      <c r="F7834">
        <f>VLOOKUP(Tableau__3_Déplacements_2[[#This Row],[Id_Personne]],[1]!Tableau__2_Personnes_1[[Id_Personne]:[Age]],4)</f>
        <v>22</v>
      </c>
      <c r="G7834" t="s">
        <v>3</v>
      </c>
      <c r="H7834" t="s">
        <v>2</v>
      </c>
      <c r="I7834" t="s">
        <v>6438</v>
      </c>
      <c r="J7834">
        <v>1</v>
      </c>
      <c r="K7834">
        <v>59</v>
      </c>
      <c r="M7834">
        <v>63</v>
      </c>
      <c r="O7834" t="str">
        <f>IF(Tableau__3_Déplacements_2[[#This Row],[Ori]]=Tableau__3_Déplacements_2[[#This Row],[Des]],"local","metro")</f>
        <v>metro</v>
      </c>
      <c r="P7834">
        <v>15</v>
      </c>
      <c r="Q7834">
        <v>16</v>
      </c>
      <c r="R7834">
        <v>0</v>
      </c>
      <c r="S7834">
        <v>16</v>
      </c>
      <c r="T7834">
        <v>20</v>
      </c>
      <c r="U7834" t="s">
        <v>240</v>
      </c>
      <c r="V7834">
        <v>8</v>
      </c>
      <c r="W7834">
        <v>100</v>
      </c>
      <c r="X7834">
        <v>6</v>
      </c>
      <c r="Y7834">
        <v>132.11690000000002</v>
      </c>
      <c r="Z7834" s="1">
        <v>0</v>
      </c>
      <c r="AA7834" s="1"/>
    </row>
    <row r="7835" spans="1:27" x14ac:dyDescent="0.35">
      <c r="A7835">
        <v>501</v>
      </c>
      <c r="B7835" t="e">
        <f>VLOOKUP(Tableau__3_Déplacements_2[[#This Row],[Id_Menage]],[2]Ménages!$A$2:$AD$1503,32)</f>
        <v>#REF!</v>
      </c>
      <c r="C7835" t="s">
        <v>16</v>
      </c>
      <c r="D7835" t="s">
        <v>6436</v>
      </c>
      <c r="E7835">
        <f>VLOOKUP(Tableau__3_Déplacements_2[[#This Row],[Id_Personne]],[1]!Tableau__2_Personnes_1[[Id_Personne]:[Age]],2)</f>
        <v>1</v>
      </c>
      <c r="F7835">
        <f>VLOOKUP(Tableau__3_Déplacements_2[[#This Row],[Id_Personne]],[1]!Tableau__2_Personnes_1[[Id_Personne]:[Age]],4)</f>
        <v>52</v>
      </c>
      <c r="G7835" t="s">
        <v>0</v>
      </c>
      <c r="H7835" t="s">
        <v>7</v>
      </c>
      <c r="I7835" t="s">
        <v>6437</v>
      </c>
      <c r="J7835">
        <v>1</v>
      </c>
      <c r="K7835">
        <v>63</v>
      </c>
      <c r="M7835">
        <v>34</v>
      </c>
      <c r="O7835" t="str">
        <f>IF(Tableau__3_Déplacements_2[[#This Row],[Ori]]=Tableau__3_Déplacements_2[[#This Row],[Des]],"local","metro")</f>
        <v>metro</v>
      </c>
      <c r="P7835">
        <v>3</v>
      </c>
      <c r="Q7835">
        <v>7</v>
      </c>
      <c r="R7835">
        <v>0</v>
      </c>
      <c r="S7835">
        <v>7</v>
      </c>
      <c r="T7835">
        <v>35</v>
      </c>
      <c r="U7835" t="s">
        <v>240</v>
      </c>
      <c r="V7835">
        <v>8</v>
      </c>
      <c r="W7835">
        <v>250</v>
      </c>
      <c r="X7835">
        <v>5</v>
      </c>
      <c r="Y7835">
        <v>132.11690000000002</v>
      </c>
      <c r="Z7835" s="1">
        <v>0</v>
      </c>
      <c r="AA7835" s="1"/>
    </row>
    <row r="7836" spans="1:27" x14ac:dyDescent="0.35">
      <c r="A7836">
        <v>501</v>
      </c>
      <c r="B7836" t="e">
        <f>VLOOKUP(Tableau__3_Déplacements_2[[#This Row],[Id_Menage]],[2]Ménages!$A$2:$AD$1503,32)</f>
        <v>#REF!</v>
      </c>
      <c r="C7836" t="s">
        <v>16</v>
      </c>
      <c r="D7836" t="s">
        <v>6436</v>
      </c>
      <c r="E7836">
        <f>VLOOKUP(Tableau__3_Déplacements_2[[#This Row],[Id_Personne]],[1]!Tableau__2_Personnes_1[[Id_Personne]:[Age]],2)</f>
        <v>1</v>
      </c>
      <c r="F7836">
        <f>VLOOKUP(Tableau__3_Déplacements_2[[#This Row],[Id_Personne]],[1]!Tableau__2_Personnes_1[[Id_Personne]:[Age]],4)</f>
        <v>52</v>
      </c>
      <c r="G7836" t="s">
        <v>3</v>
      </c>
      <c r="H7836" t="s">
        <v>2</v>
      </c>
      <c r="I7836" t="s">
        <v>6435</v>
      </c>
      <c r="J7836">
        <v>1</v>
      </c>
      <c r="K7836">
        <v>34</v>
      </c>
      <c r="M7836">
        <v>63</v>
      </c>
      <c r="O7836" t="str">
        <f>IF(Tableau__3_Déplacements_2[[#This Row],[Ori]]=Tableau__3_Déplacements_2[[#This Row],[Des]],"local","metro")</f>
        <v>metro</v>
      </c>
      <c r="P7836">
        <v>15</v>
      </c>
      <c r="Q7836">
        <v>16</v>
      </c>
      <c r="R7836">
        <v>0</v>
      </c>
      <c r="S7836">
        <v>16</v>
      </c>
      <c r="T7836">
        <v>40</v>
      </c>
      <c r="U7836" t="s">
        <v>240</v>
      </c>
      <c r="V7836">
        <v>8</v>
      </c>
      <c r="W7836">
        <v>250</v>
      </c>
      <c r="X7836">
        <v>5</v>
      </c>
      <c r="Y7836">
        <v>132.11690000000002</v>
      </c>
      <c r="Z7836" s="1">
        <v>0</v>
      </c>
      <c r="AA7836" s="1"/>
    </row>
    <row r="7837" spans="1:27" x14ac:dyDescent="0.35">
      <c r="A7837">
        <v>501</v>
      </c>
      <c r="B7837" t="e">
        <f>VLOOKUP(Tableau__3_Déplacements_2[[#This Row],[Id_Menage]],[2]Ménages!$A$2:$AD$1503,32)</f>
        <v>#REF!</v>
      </c>
      <c r="C7837" t="s">
        <v>11</v>
      </c>
      <c r="D7837" t="s">
        <v>6433</v>
      </c>
      <c r="E7837">
        <f>VLOOKUP(Tableau__3_Déplacements_2[[#This Row],[Id_Personne]],[1]!Tableau__2_Personnes_1[[Id_Personne]:[Age]],2)</f>
        <v>2</v>
      </c>
      <c r="F7837">
        <f>VLOOKUP(Tableau__3_Déplacements_2[[#This Row],[Id_Personne]],[1]!Tableau__2_Personnes_1[[Id_Personne]:[Age]],4)</f>
        <v>38</v>
      </c>
      <c r="G7837" t="s">
        <v>0</v>
      </c>
      <c r="H7837" t="s">
        <v>7</v>
      </c>
      <c r="I7837" t="s">
        <v>6434</v>
      </c>
      <c r="J7837">
        <v>1</v>
      </c>
      <c r="K7837">
        <v>63</v>
      </c>
      <c r="M7837">
        <v>63</v>
      </c>
      <c r="O7837" t="str">
        <f>IF(Tableau__3_Déplacements_2[[#This Row],[Ori]]=Tableau__3_Déplacements_2[[#This Row],[Des]],"local","metro")</f>
        <v>local</v>
      </c>
      <c r="P7837">
        <v>4</v>
      </c>
      <c r="Q7837">
        <v>6</v>
      </c>
      <c r="R7837">
        <v>0</v>
      </c>
      <c r="S7837">
        <v>6</v>
      </c>
      <c r="T7837">
        <v>15</v>
      </c>
      <c r="U7837" t="s">
        <v>6431</v>
      </c>
      <c r="V7837">
        <v>4</v>
      </c>
      <c r="W7837">
        <v>100</v>
      </c>
      <c r="X7837">
        <v>5</v>
      </c>
      <c r="Y7837">
        <v>132.11690000000002</v>
      </c>
      <c r="Z7837" s="1">
        <v>0</v>
      </c>
      <c r="AA7837" s="1"/>
    </row>
    <row r="7838" spans="1:27" x14ac:dyDescent="0.35">
      <c r="A7838">
        <v>501</v>
      </c>
      <c r="B7838" t="e">
        <f>VLOOKUP(Tableau__3_Déplacements_2[[#This Row],[Id_Menage]],[2]Ménages!$A$2:$AD$1503,32)</f>
        <v>#REF!</v>
      </c>
      <c r="C7838" t="s">
        <v>11</v>
      </c>
      <c r="D7838" t="s">
        <v>6433</v>
      </c>
      <c r="E7838">
        <f>VLOOKUP(Tableau__3_Déplacements_2[[#This Row],[Id_Personne]],[1]!Tableau__2_Personnes_1[[Id_Personne]:[Age]],2)</f>
        <v>2</v>
      </c>
      <c r="F7838">
        <f>VLOOKUP(Tableau__3_Déplacements_2[[#This Row],[Id_Personne]],[1]!Tableau__2_Personnes_1[[Id_Personne]:[Age]],4)</f>
        <v>38</v>
      </c>
      <c r="G7838" t="s">
        <v>3</v>
      </c>
      <c r="H7838" t="s">
        <v>2</v>
      </c>
      <c r="I7838" t="s">
        <v>6432</v>
      </c>
      <c r="J7838">
        <v>1</v>
      </c>
      <c r="K7838">
        <v>63</v>
      </c>
      <c r="M7838">
        <v>63</v>
      </c>
      <c r="O7838" t="str">
        <f>IF(Tableau__3_Déplacements_2[[#This Row],[Ori]]=Tableau__3_Déplacements_2[[#This Row],[Des]],"local","metro")</f>
        <v>local</v>
      </c>
      <c r="P7838">
        <v>15</v>
      </c>
      <c r="Q7838">
        <v>17</v>
      </c>
      <c r="R7838">
        <v>0</v>
      </c>
      <c r="S7838">
        <v>17</v>
      </c>
      <c r="T7838">
        <v>15</v>
      </c>
      <c r="U7838" t="s">
        <v>6431</v>
      </c>
      <c r="V7838">
        <v>4</v>
      </c>
      <c r="W7838">
        <v>100</v>
      </c>
      <c r="X7838">
        <v>5</v>
      </c>
      <c r="Y7838">
        <v>132.11690000000002</v>
      </c>
      <c r="Z7838" s="1">
        <v>0</v>
      </c>
      <c r="AA7838" s="1"/>
    </row>
    <row r="7839" spans="1:27" x14ac:dyDescent="0.35">
      <c r="A7839">
        <v>501</v>
      </c>
      <c r="B7839" t="e">
        <f>VLOOKUP(Tableau__3_Déplacements_2[[#This Row],[Id_Menage]],[2]Ménages!$A$2:$AD$1503,32)</f>
        <v>#REF!</v>
      </c>
      <c r="C7839" t="s">
        <v>5</v>
      </c>
      <c r="D7839" t="s">
        <v>6428</v>
      </c>
      <c r="E7839">
        <f>VLOOKUP(Tableau__3_Déplacements_2[[#This Row],[Id_Personne]],[1]!Tableau__2_Personnes_1[[Id_Personne]:[Age]],2)</f>
        <v>1</v>
      </c>
      <c r="F7839">
        <f>VLOOKUP(Tableau__3_Déplacements_2[[#This Row],[Id_Personne]],[1]!Tableau__2_Personnes_1[[Id_Personne]:[Age]],4)</f>
        <v>17</v>
      </c>
      <c r="G7839" t="s">
        <v>3</v>
      </c>
      <c r="H7839" t="s">
        <v>2</v>
      </c>
      <c r="I7839" t="s">
        <v>6430</v>
      </c>
      <c r="J7839">
        <v>1</v>
      </c>
      <c r="K7839">
        <v>63</v>
      </c>
      <c r="M7839">
        <v>63</v>
      </c>
      <c r="O7839" t="str">
        <f>IF(Tableau__3_Déplacements_2[[#This Row],[Ori]]=Tableau__3_Déplacements_2[[#This Row],[Des]],"local","metro")</f>
        <v>local</v>
      </c>
      <c r="P7839">
        <v>14</v>
      </c>
      <c r="Q7839">
        <v>14</v>
      </c>
      <c r="R7839">
        <v>0</v>
      </c>
      <c r="S7839">
        <v>14</v>
      </c>
      <c r="T7839">
        <v>10</v>
      </c>
      <c r="U7839" t="s">
        <v>0</v>
      </c>
      <c r="V7839">
        <v>1</v>
      </c>
      <c r="W7839">
        <v>0</v>
      </c>
      <c r="X7839">
        <v>6</v>
      </c>
      <c r="Y7839">
        <v>132.11690000000002</v>
      </c>
      <c r="Z7839" s="1">
        <v>0</v>
      </c>
      <c r="AA7839" s="1"/>
    </row>
    <row r="7840" spans="1:27" x14ac:dyDescent="0.35">
      <c r="A7840">
        <v>501</v>
      </c>
      <c r="B7840" t="e">
        <f>VLOOKUP(Tableau__3_Déplacements_2[[#This Row],[Id_Menage]],[2]Ménages!$A$2:$AD$1503,32)</f>
        <v>#REF!</v>
      </c>
      <c r="C7840" t="s">
        <v>5</v>
      </c>
      <c r="D7840" t="s">
        <v>6428</v>
      </c>
      <c r="E7840">
        <f>VLOOKUP(Tableau__3_Déplacements_2[[#This Row],[Id_Personne]],[1]!Tableau__2_Personnes_1[[Id_Personne]:[Age]],2)</f>
        <v>1</v>
      </c>
      <c r="F7840">
        <f>VLOOKUP(Tableau__3_Déplacements_2[[#This Row],[Id_Personne]],[1]!Tableau__2_Personnes_1[[Id_Personne]:[Age]],4)</f>
        <v>17</v>
      </c>
      <c r="G7840" t="s">
        <v>0</v>
      </c>
      <c r="H7840" t="s">
        <v>7</v>
      </c>
      <c r="I7840" t="s">
        <v>6429</v>
      </c>
      <c r="J7840">
        <v>1</v>
      </c>
      <c r="K7840">
        <v>63</v>
      </c>
      <c r="M7840">
        <v>63</v>
      </c>
      <c r="O7840" t="str">
        <f>IF(Tableau__3_Déplacements_2[[#This Row],[Ori]]=Tableau__3_Déplacements_2[[#This Row],[Des]],"local","metro")</f>
        <v>local</v>
      </c>
      <c r="P7840">
        <v>12</v>
      </c>
      <c r="Q7840">
        <v>10</v>
      </c>
      <c r="R7840">
        <v>0</v>
      </c>
      <c r="S7840">
        <v>10</v>
      </c>
      <c r="T7840">
        <v>5</v>
      </c>
      <c r="U7840" t="s">
        <v>0</v>
      </c>
      <c r="V7840">
        <v>1</v>
      </c>
      <c r="W7840">
        <v>0</v>
      </c>
      <c r="X7840">
        <v>6</v>
      </c>
      <c r="Y7840">
        <v>132.11690000000002</v>
      </c>
      <c r="Z7840" s="1">
        <v>0</v>
      </c>
      <c r="AA7840" s="1"/>
    </row>
    <row r="7841" spans="1:27" x14ac:dyDescent="0.35">
      <c r="A7841">
        <v>501</v>
      </c>
      <c r="B7841" t="e">
        <f>VLOOKUP(Tableau__3_Déplacements_2[[#This Row],[Id_Menage]],[2]Ménages!$A$2:$AD$1503,32)</f>
        <v>#REF!</v>
      </c>
      <c r="C7841" t="s">
        <v>5</v>
      </c>
      <c r="D7841" t="s">
        <v>6428</v>
      </c>
      <c r="E7841">
        <f>VLOOKUP(Tableau__3_Déplacements_2[[#This Row],[Id_Personne]],[1]!Tableau__2_Personnes_1[[Id_Personne]:[Age]],2)</f>
        <v>1</v>
      </c>
      <c r="F7841">
        <f>VLOOKUP(Tableau__3_Déplacements_2[[#This Row],[Id_Personne]],[1]!Tableau__2_Personnes_1[[Id_Personne]:[Age]],4)</f>
        <v>17</v>
      </c>
      <c r="G7841" t="s">
        <v>13</v>
      </c>
      <c r="H7841" t="s">
        <v>22</v>
      </c>
      <c r="I7841" t="s">
        <v>6427</v>
      </c>
      <c r="J7841">
        <v>1</v>
      </c>
      <c r="K7841">
        <v>63</v>
      </c>
      <c r="M7841">
        <v>63</v>
      </c>
      <c r="O7841" t="str">
        <f>IF(Tableau__3_Déplacements_2[[#This Row],[Ori]]=Tableau__3_Déplacements_2[[#This Row],[Des]],"local","metro")</f>
        <v>local</v>
      </c>
      <c r="P7841">
        <v>15</v>
      </c>
      <c r="Q7841">
        <v>17</v>
      </c>
      <c r="R7841">
        <v>30</v>
      </c>
      <c r="S7841">
        <v>17</v>
      </c>
      <c r="T7841">
        <v>40</v>
      </c>
      <c r="U7841" t="s">
        <v>0</v>
      </c>
      <c r="V7841">
        <v>1</v>
      </c>
      <c r="W7841">
        <v>0</v>
      </c>
      <c r="X7841">
        <v>6</v>
      </c>
      <c r="Y7841">
        <v>132.11690000000002</v>
      </c>
      <c r="Z7841" s="1">
        <v>-1</v>
      </c>
      <c r="AA7841" s="1"/>
    </row>
    <row r="7842" spans="1:27" x14ac:dyDescent="0.35">
      <c r="A7842">
        <v>501</v>
      </c>
      <c r="B7842" t="e">
        <f>VLOOKUP(Tableau__3_Déplacements_2[[#This Row],[Id_Menage]],[2]Ménages!$A$2:$AD$1503,32)</f>
        <v>#REF!</v>
      </c>
      <c r="C7842" t="s">
        <v>65</v>
      </c>
      <c r="D7842" t="s">
        <v>6425</v>
      </c>
      <c r="E7842">
        <f>VLOOKUP(Tableau__3_Déplacements_2[[#This Row],[Id_Personne]],[1]!Tableau__2_Personnes_1[[Id_Personne]:[Age]],2)</f>
        <v>1</v>
      </c>
      <c r="F7842">
        <f>VLOOKUP(Tableau__3_Déplacements_2[[#This Row],[Id_Personne]],[1]!Tableau__2_Personnes_1[[Id_Personne]:[Age]],4)</f>
        <v>15</v>
      </c>
      <c r="G7842" t="s">
        <v>0</v>
      </c>
      <c r="H7842" t="s">
        <v>7</v>
      </c>
      <c r="I7842" t="s">
        <v>6426</v>
      </c>
      <c r="J7842">
        <v>1</v>
      </c>
      <c r="K7842">
        <v>63</v>
      </c>
      <c r="M7842">
        <v>63</v>
      </c>
      <c r="O7842" t="str">
        <f>IF(Tableau__3_Déplacements_2[[#This Row],[Ori]]=Tableau__3_Déplacements_2[[#This Row],[Des]],"local","metro")</f>
        <v>local</v>
      </c>
      <c r="P7842">
        <v>7</v>
      </c>
      <c r="Q7842">
        <v>9</v>
      </c>
      <c r="R7842">
        <v>0</v>
      </c>
      <c r="S7842">
        <v>9</v>
      </c>
      <c r="T7842">
        <v>5</v>
      </c>
      <c r="U7842" t="s">
        <v>0</v>
      </c>
      <c r="V7842">
        <v>1</v>
      </c>
      <c r="W7842">
        <v>0</v>
      </c>
      <c r="X7842">
        <v>6</v>
      </c>
      <c r="Y7842">
        <v>132.11690000000002</v>
      </c>
      <c r="Z7842" s="1">
        <v>0</v>
      </c>
      <c r="AA7842" s="1"/>
    </row>
    <row r="7843" spans="1:27" x14ac:dyDescent="0.35">
      <c r="A7843">
        <v>501</v>
      </c>
      <c r="B7843" t="e">
        <f>VLOOKUP(Tableau__3_Déplacements_2[[#This Row],[Id_Menage]],[2]Ménages!$A$2:$AD$1503,32)</f>
        <v>#REF!</v>
      </c>
      <c r="C7843" t="s">
        <v>65</v>
      </c>
      <c r="D7843" t="s">
        <v>6425</v>
      </c>
      <c r="E7843">
        <f>VLOOKUP(Tableau__3_Déplacements_2[[#This Row],[Id_Personne]],[1]!Tableau__2_Personnes_1[[Id_Personne]:[Age]],2)</f>
        <v>1</v>
      </c>
      <c r="F7843">
        <f>VLOOKUP(Tableau__3_Déplacements_2[[#This Row],[Id_Personne]],[1]!Tableau__2_Personnes_1[[Id_Personne]:[Age]],4)</f>
        <v>15</v>
      </c>
      <c r="G7843" t="s">
        <v>3</v>
      </c>
      <c r="H7843" t="s">
        <v>2</v>
      </c>
      <c r="I7843" t="s">
        <v>6424</v>
      </c>
      <c r="J7843">
        <v>1</v>
      </c>
      <c r="K7843">
        <v>63</v>
      </c>
      <c r="M7843">
        <v>63</v>
      </c>
      <c r="O7843" t="str">
        <f>IF(Tableau__3_Déplacements_2[[#This Row],[Ori]]=Tableau__3_Déplacements_2[[#This Row],[Des]],"local","metro")</f>
        <v>local</v>
      </c>
      <c r="P7843">
        <v>15</v>
      </c>
      <c r="Q7843">
        <v>10</v>
      </c>
      <c r="R7843">
        <v>10</v>
      </c>
      <c r="S7843">
        <v>10</v>
      </c>
      <c r="T7843">
        <v>15</v>
      </c>
      <c r="U7843" t="s">
        <v>0</v>
      </c>
      <c r="V7843">
        <v>1</v>
      </c>
      <c r="W7843">
        <v>0</v>
      </c>
      <c r="X7843">
        <v>6</v>
      </c>
      <c r="Y7843">
        <v>132.11690000000002</v>
      </c>
      <c r="Z7843" s="1">
        <v>-1</v>
      </c>
      <c r="AA7843" s="1"/>
    </row>
    <row r="7844" spans="1:27" x14ac:dyDescent="0.35">
      <c r="A7844">
        <v>501</v>
      </c>
      <c r="B7844" t="e">
        <f>VLOOKUP(Tableau__3_Déplacements_2[[#This Row],[Id_Menage]],[2]Ménages!$A$2:$AD$1503,32)</f>
        <v>#REF!</v>
      </c>
      <c r="C7844" t="s">
        <v>61</v>
      </c>
      <c r="D7844" t="s">
        <v>6422</v>
      </c>
      <c r="E7844">
        <f>VLOOKUP(Tableau__3_Déplacements_2[[#This Row],[Id_Personne]],[1]!Tableau__2_Personnes_1[[Id_Personne]:[Age]],2)</f>
        <v>2</v>
      </c>
      <c r="F7844">
        <f>VLOOKUP(Tableau__3_Déplacements_2[[#This Row],[Id_Personne]],[1]!Tableau__2_Personnes_1[[Id_Personne]:[Age]],4)</f>
        <v>8</v>
      </c>
      <c r="G7844" t="s">
        <v>0</v>
      </c>
      <c r="H7844" t="s">
        <v>7</v>
      </c>
      <c r="I7844" t="s">
        <v>6423</v>
      </c>
      <c r="J7844">
        <v>1</v>
      </c>
      <c r="K7844">
        <v>63</v>
      </c>
      <c r="M7844">
        <v>63</v>
      </c>
      <c r="O7844" t="str">
        <f>IF(Tableau__3_Déplacements_2[[#This Row],[Ori]]=Tableau__3_Déplacements_2[[#This Row],[Des]],"local","metro")</f>
        <v>local</v>
      </c>
      <c r="P7844">
        <v>14</v>
      </c>
      <c r="Q7844">
        <v>9</v>
      </c>
      <c r="R7844">
        <v>0</v>
      </c>
      <c r="S7844">
        <v>9</v>
      </c>
      <c r="T7844">
        <v>5</v>
      </c>
      <c r="U7844" t="s">
        <v>0</v>
      </c>
      <c r="V7844">
        <v>1</v>
      </c>
      <c r="W7844">
        <v>0</v>
      </c>
      <c r="X7844">
        <v>6</v>
      </c>
      <c r="Y7844">
        <v>132.11690000000002</v>
      </c>
      <c r="Z7844" s="1">
        <v>0</v>
      </c>
      <c r="AA7844" s="1"/>
    </row>
    <row r="7845" spans="1:27" x14ac:dyDescent="0.35">
      <c r="A7845">
        <v>501</v>
      </c>
      <c r="B7845" t="e">
        <f>VLOOKUP(Tableau__3_Déplacements_2[[#This Row],[Id_Menage]],[2]Ménages!$A$2:$AD$1503,32)</f>
        <v>#REF!</v>
      </c>
      <c r="C7845" t="s">
        <v>61</v>
      </c>
      <c r="D7845" t="s">
        <v>6422</v>
      </c>
      <c r="E7845">
        <f>VLOOKUP(Tableau__3_Déplacements_2[[#This Row],[Id_Personne]],[1]!Tableau__2_Personnes_1[[Id_Personne]:[Age]],2)</f>
        <v>2</v>
      </c>
      <c r="F7845">
        <f>VLOOKUP(Tableau__3_Déplacements_2[[#This Row],[Id_Personne]],[1]!Tableau__2_Personnes_1[[Id_Personne]:[Age]],4)</f>
        <v>8</v>
      </c>
      <c r="G7845" t="s">
        <v>3</v>
      </c>
      <c r="H7845" t="s">
        <v>2</v>
      </c>
      <c r="I7845" t="s">
        <v>6421</v>
      </c>
      <c r="J7845">
        <v>1</v>
      </c>
      <c r="K7845">
        <v>63</v>
      </c>
      <c r="M7845">
        <v>63</v>
      </c>
      <c r="O7845" t="str">
        <f>IF(Tableau__3_Déplacements_2[[#This Row],[Ori]]=Tableau__3_Déplacements_2[[#This Row],[Des]],"local","metro")</f>
        <v>local</v>
      </c>
      <c r="P7845">
        <v>15</v>
      </c>
      <c r="Q7845">
        <v>9</v>
      </c>
      <c r="R7845">
        <v>10</v>
      </c>
      <c r="S7845">
        <v>9</v>
      </c>
      <c r="T7845">
        <v>15</v>
      </c>
      <c r="U7845" t="s">
        <v>0</v>
      </c>
      <c r="V7845">
        <v>1</v>
      </c>
      <c r="W7845">
        <v>0</v>
      </c>
      <c r="X7845">
        <v>6</v>
      </c>
      <c r="Y7845">
        <v>132.11690000000002</v>
      </c>
      <c r="Z7845" s="1">
        <v>-1</v>
      </c>
      <c r="AA7845" s="1"/>
    </row>
    <row r="7846" spans="1:27" x14ac:dyDescent="0.35">
      <c r="A7846">
        <v>502</v>
      </c>
      <c r="B7846" t="e">
        <f>VLOOKUP(Tableau__3_Déplacements_2[[#This Row],[Id_Menage]],[2]Ménages!$A$2:$AD$1503,32)</f>
        <v>#REF!</v>
      </c>
      <c r="C7846" t="s">
        <v>16</v>
      </c>
      <c r="D7846" t="s">
        <v>6417</v>
      </c>
      <c r="E7846">
        <f>VLOOKUP(Tableau__3_Déplacements_2[[#This Row],[Id_Personne]],[1]!Tableau__2_Personnes_1[[Id_Personne]:[Age]],2)</f>
        <v>1</v>
      </c>
      <c r="F7846">
        <f>VLOOKUP(Tableau__3_Déplacements_2[[#This Row],[Id_Personne]],[1]!Tableau__2_Personnes_1[[Id_Personne]:[Age]],4)</f>
        <v>46</v>
      </c>
      <c r="G7846" t="s">
        <v>0</v>
      </c>
      <c r="H7846" t="s">
        <v>7</v>
      </c>
      <c r="I7846" t="s">
        <v>6420</v>
      </c>
      <c r="J7846">
        <v>1</v>
      </c>
      <c r="K7846">
        <v>63</v>
      </c>
      <c r="M7846">
        <v>56</v>
      </c>
      <c r="O7846" t="str">
        <f>IF(Tableau__3_Déplacements_2[[#This Row],[Ori]]=Tableau__3_Déplacements_2[[#This Row],[Des]],"local","metro")</f>
        <v>metro</v>
      </c>
      <c r="P7846">
        <v>3</v>
      </c>
      <c r="Q7846">
        <v>7</v>
      </c>
      <c r="R7846">
        <v>0</v>
      </c>
      <c r="S7846">
        <v>7</v>
      </c>
      <c r="T7846">
        <v>20</v>
      </c>
      <c r="U7846" t="s">
        <v>3741</v>
      </c>
      <c r="V7846">
        <v>3</v>
      </c>
      <c r="W7846">
        <v>0</v>
      </c>
      <c r="X7846">
        <v>5</v>
      </c>
      <c r="Y7846">
        <v>132.11690000000002</v>
      </c>
      <c r="Z7846" s="1">
        <v>0</v>
      </c>
      <c r="AA7846" s="1"/>
    </row>
    <row r="7847" spans="1:27" x14ac:dyDescent="0.35">
      <c r="A7847">
        <v>502</v>
      </c>
      <c r="B7847" t="e">
        <f>VLOOKUP(Tableau__3_Déplacements_2[[#This Row],[Id_Menage]],[2]Ménages!$A$2:$AD$1503,32)</f>
        <v>#REF!</v>
      </c>
      <c r="C7847" t="s">
        <v>16</v>
      </c>
      <c r="D7847" t="s">
        <v>6417</v>
      </c>
      <c r="E7847">
        <f>VLOOKUP(Tableau__3_Déplacements_2[[#This Row],[Id_Personne]],[1]!Tableau__2_Personnes_1[[Id_Personne]:[Age]],2)</f>
        <v>1</v>
      </c>
      <c r="F7847">
        <f>VLOOKUP(Tableau__3_Déplacements_2[[#This Row],[Id_Personne]],[1]!Tableau__2_Personnes_1[[Id_Personne]:[Age]],4)</f>
        <v>46</v>
      </c>
      <c r="G7847" t="s">
        <v>27</v>
      </c>
      <c r="H7847" t="s">
        <v>26</v>
      </c>
      <c r="I7847" t="s">
        <v>6419</v>
      </c>
      <c r="J7847">
        <v>1</v>
      </c>
      <c r="K7847">
        <v>56</v>
      </c>
      <c r="M7847">
        <v>63</v>
      </c>
      <c r="O7847" t="str">
        <f>IF(Tableau__3_Déplacements_2[[#This Row],[Ori]]=Tableau__3_Déplacements_2[[#This Row],[Des]],"local","metro")</f>
        <v>metro</v>
      </c>
      <c r="P7847">
        <v>15</v>
      </c>
      <c r="Q7847">
        <v>16</v>
      </c>
      <c r="R7847">
        <v>0</v>
      </c>
      <c r="S7847">
        <v>16</v>
      </c>
      <c r="T7847">
        <v>20</v>
      </c>
      <c r="U7847" t="s">
        <v>3741</v>
      </c>
      <c r="V7847">
        <v>3</v>
      </c>
      <c r="W7847">
        <v>0</v>
      </c>
      <c r="X7847">
        <v>5</v>
      </c>
      <c r="Y7847">
        <v>132.11690000000002</v>
      </c>
      <c r="Z7847" s="1">
        <v>0</v>
      </c>
      <c r="AA7847" s="1"/>
    </row>
    <row r="7848" spans="1:27" x14ac:dyDescent="0.35">
      <c r="A7848">
        <v>502</v>
      </c>
      <c r="B7848" t="e">
        <f>VLOOKUP(Tableau__3_Déplacements_2[[#This Row],[Id_Menage]],[2]Ménages!$A$2:$AD$1503,32)</f>
        <v>#REF!</v>
      </c>
      <c r="C7848" t="s">
        <v>16</v>
      </c>
      <c r="D7848" t="s">
        <v>6417</v>
      </c>
      <c r="E7848">
        <f>VLOOKUP(Tableau__3_Déplacements_2[[#This Row],[Id_Personne]],[1]!Tableau__2_Personnes_1[[Id_Personne]:[Age]],2)</f>
        <v>1</v>
      </c>
      <c r="F7848">
        <f>VLOOKUP(Tableau__3_Déplacements_2[[#This Row],[Id_Personne]],[1]!Tableau__2_Personnes_1[[Id_Personne]:[Age]],4)</f>
        <v>46</v>
      </c>
      <c r="G7848" t="s">
        <v>3</v>
      </c>
      <c r="H7848" t="s">
        <v>2</v>
      </c>
      <c r="I7848" t="s">
        <v>6418</v>
      </c>
      <c r="J7848">
        <v>1</v>
      </c>
      <c r="K7848">
        <v>56</v>
      </c>
      <c r="M7848">
        <v>39</v>
      </c>
      <c r="O7848" t="str">
        <f>IF(Tableau__3_Déplacements_2[[#This Row],[Ori]]=Tableau__3_Déplacements_2[[#This Row],[Des]],"local","metro")</f>
        <v>metro</v>
      </c>
      <c r="P7848">
        <v>11</v>
      </c>
      <c r="Q7848">
        <v>12</v>
      </c>
      <c r="R7848">
        <v>45</v>
      </c>
      <c r="S7848">
        <v>13</v>
      </c>
      <c r="T7848">
        <v>10</v>
      </c>
      <c r="U7848" t="s">
        <v>3741</v>
      </c>
      <c r="V7848">
        <v>3</v>
      </c>
      <c r="W7848">
        <v>0</v>
      </c>
      <c r="X7848">
        <v>1</v>
      </c>
      <c r="Y7848">
        <v>132.11690000000002</v>
      </c>
      <c r="Z7848" s="1">
        <v>-1</v>
      </c>
      <c r="AA7848" s="1"/>
    </row>
    <row r="7849" spans="1:27" x14ac:dyDescent="0.35">
      <c r="A7849">
        <v>502</v>
      </c>
      <c r="B7849" t="e">
        <f>VLOOKUP(Tableau__3_Déplacements_2[[#This Row],[Id_Menage]],[2]Ménages!$A$2:$AD$1503,32)</f>
        <v>#REF!</v>
      </c>
      <c r="C7849" t="s">
        <v>16</v>
      </c>
      <c r="D7849" t="s">
        <v>6417</v>
      </c>
      <c r="E7849">
        <f>VLOOKUP(Tableau__3_Déplacements_2[[#This Row],[Id_Personne]],[1]!Tableau__2_Personnes_1[[Id_Personne]:[Age]],2)</f>
        <v>1</v>
      </c>
      <c r="F7849">
        <f>VLOOKUP(Tableau__3_Déplacements_2[[#This Row],[Id_Personne]],[1]!Tableau__2_Personnes_1[[Id_Personne]:[Age]],4)</f>
        <v>46</v>
      </c>
      <c r="G7849" t="s">
        <v>13</v>
      </c>
      <c r="H7849" t="s">
        <v>22</v>
      </c>
      <c r="I7849" t="s">
        <v>6416</v>
      </c>
      <c r="J7849">
        <v>1</v>
      </c>
      <c r="K7849">
        <v>39</v>
      </c>
      <c r="M7849">
        <v>56</v>
      </c>
      <c r="O7849" t="str">
        <f>IF(Tableau__3_Déplacements_2[[#This Row],[Ori]]=Tableau__3_Déplacements_2[[#This Row],[Des]],"local","metro")</f>
        <v>metro</v>
      </c>
      <c r="P7849">
        <v>3</v>
      </c>
      <c r="Q7849">
        <v>13</v>
      </c>
      <c r="R7849">
        <v>45</v>
      </c>
      <c r="S7849">
        <v>14</v>
      </c>
      <c r="T7849">
        <v>10</v>
      </c>
      <c r="U7849" t="s">
        <v>3741</v>
      </c>
      <c r="V7849">
        <v>3</v>
      </c>
      <c r="W7849">
        <v>0</v>
      </c>
      <c r="X7849">
        <v>1</v>
      </c>
      <c r="Y7849">
        <v>132.11690000000002</v>
      </c>
      <c r="Z7849" s="1">
        <v>-1</v>
      </c>
      <c r="AA7849" s="1"/>
    </row>
    <row r="7850" spans="1:27" x14ac:dyDescent="0.35">
      <c r="A7850">
        <v>502</v>
      </c>
      <c r="B7850" t="e">
        <f>VLOOKUP(Tableau__3_Déplacements_2[[#This Row],[Id_Menage]],[2]Ménages!$A$2:$AD$1503,32)</f>
        <v>#REF!</v>
      </c>
      <c r="C7850" t="s">
        <v>11</v>
      </c>
      <c r="D7850" t="s">
        <v>6414</v>
      </c>
      <c r="E7850">
        <f>VLOOKUP(Tableau__3_Déplacements_2[[#This Row],[Id_Personne]],[1]!Tableau__2_Personnes_1[[Id_Personne]:[Age]],2)</f>
        <v>2</v>
      </c>
      <c r="F7850">
        <f>VLOOKUP(Tableau__3_Déplacements_2[[#This Row],[Id_Personne]],[1]!Tableau__2_Personnes_1[[Id_Personne]:[Age]],4)</f>
        <v>27</v>
      </c>
      <c r="G7850" t="s">
        <v>0</v>
      </c>
      <c r="H7850" t="s">
        <v>7</v>
      </c>
      <c r="I7850" t="s">
        <v>6415</v>
      </c>
      <c r="J7850">
        <v>1</v>
      </c>
      <c r="K7850">
        <v>63</v>
      </c>
      <c r="M7850">
        <v>63</v>
      </c>
      <c r="O7850" t="str">
        <f>IF(Tableau__3_Déplacements_2[[#This Row],[Ori]]=Tableau__3_Déplacements_2[[#This Row],[Des]],"local","metro")</f>
        <v>local</v>
      </c>
      <c r="P7850">
        <v>7</v>
      </c>
      <c r="Q7850">
        <v>10</v>
      </c>
      <c r="R7850">
        <v>0</v>
      </c>
      <c r="S7850">
        <v>10</v>
      </c>
      <c r="T7850">
        <v>5</v>
      </c>
      <c r="U7850" t="s">
        <v>0</v>
      </c>
      <c r="V7850">
        <v>1</v>
      </c>
      <c r="W7850">
        <v>0</v>
      </c>
      <c r="X7850">
        <v>6</v>
      </c>
      <c r="Y7850">
        <v>132.11690000000002</v>
      </c>
      <c r="Z7850" s="1">
        <v>0</v>
      </c>
      <c r="AA7850" s="1"/>
    </row>
    <row r="7851" spans="1:27" x14ac:dyDescent="0.35">
      <c r="A7851">
        <v>502</v>
      </c>
      <c r="B7851" t="e">
        <f>VLOOKUP(Tableau__3_Déplacements_2[[#This Row],[Id_Menage]],[2]Ménages!$A$2:$AD$1503,32)</f>
        <v>#REF!</v>
      </c>
      <c r="C7851" t="s">
        <v>11</v>
      </c>
      <c r="D7851" t="s">
        <v>6414</v>
      </c>
      <c r="E7851">
        <f>VLOOKUP(Tableau__3_Déplacements_2[[#This Row],[Id_Personne]],[1]!Tableau__2_Personnes_1[[Id_Personne]:[Age]],2)</f>
        <v>2</v>
      </c>
      <c r="F7851">
        <f>VLOOKUP(Tableau__3_Déplacements_2[[#This Row],[Id_Personne]],[1]!Tableau__2_Personnes_1[[Id_Personne]:[Age]],4)</f>
        <v>27</v>
      </c>
      <c r="G7851" t="s">
        <v>3</v>
      </c>
      <c r="H7851" t="s">
        <v>2</v>
      </c>
      <c r="I7851" t="s">
        <v>6413</v>
      </c>
      <c r="J7851">
        <v>1</v>
      </c>
      <c r="K7851">
        <v>63</v>
      </c>
      <c r="M7851">
        <v>63</v>
      </c>
      <c r="O7851" t="str">
        <f>IF(Tableau__3_Déplacements_2[[#This Row],[Ori]]=Tableau__3_Déplacements_2[[#This Row],[Des]],"local","metro")</f>
        <v>local</v>
      </c>
      <c r="P7851">
        <v>15</v>
      </c>
      <c r="Q7851">
        <v>10</v>
      </c>
      <c r="R7851">
        <v>20</v>
      </c>
      <c r="S7851">
        <v>10</v>
      </c>
      <c r="T7851">
        <v>25</v>
      </c>
      <c r="U7851" t="s">
        <v>0</v>
      </c>
      <c r="V7851">
        <v>1</v>
      </c>
      <c r="W7851">
        <v>0</v>
      </c>
      <c r="X7851">
        <v>6</v>
      </c>
      <c r="Y7851">
        <v>132.11690000000002</v>
      </c>
      <c r="Z7851" s="1">
        <v>-1</v>
      </c>
      <c r="AA7851" s="1"/>
    </row>
    <row r="7852" spans="1:27" x14ac:dyDescent="0.35">
      <c r="A7852">
        <v>503</v>
      </c>
      <c r="B7852" t="e">
        <f>VLOOKUP(Tableau__3_Déplacements_2[[#This Row],[Id_Menage]],[2]Ménages!$A$2:$AD$1503,32)</f>
        <v>#REF!</v>
      </c>
      <c r="C7852" t="s">
        <v>11</v>
      </c>
      <c r="D7852" t="s">
        <v>6407</v>
      </c>
      <c r="E7852">
        <f>VLOOKUP(Tableau__3_Déplacements_2[[#This Row],[Id_Personne]],[1]!Tableau__2_Personnes_1[[Id_Personne]:[Age]],2)</f>
        <v>1</v>
      </c>
      <c r="F7852">
        <f>VLOOKUP(Tableau__3_Déplacements_2[[#This Row],[Id_Personne]],[1]!Tableau__2_Personnes_1[[Id_Personne]:[Age]],4)</f>
        <v>42</v>
      </c>
      <c r="G7852" t="s">
        <v>3</v>
      </c>
      <c r="H7852" t="s">
        <v>2</v>
      </c>
      <c r="I7852" t="s">
        <v>6412</v>
      </c>
      <c r="J7852">
        <v>1</v>
      </c>
      <c r="K7852">
        <v>63</v>
      </c>
      <c r="M7852">
        <v>63</v>
      </c>
      <c r="O7852" t="str">
        <f>IF(Tableau__3_Déplacements_2[[#This Row],[Ori]]=Tableau__3_Déplacements_2[[#This Row],[Des]],"local","metro")</f>
        <v>local</v>
      </c>
      <c r="P7852">
        <v>12</v>
      </c>
      <c r="Q7852">
        <v>12</v>
      </c>
      <c r="R7852">
        <v>0</v>
      </c>
      <c r="S7852">
        <v>12</v>
      </c>
      <c r="T7852">
        <v>5</v>
      </c>
      <c r="U7852" t="s">
        <v>0</v>
      </c>
      <c r="V7852">
        <v>1</v>
      </c>
      <c r="W7852">
        <v>0</v>
      </c>
      <c r="X7852">
        <v>5</v>
      </c>
      <c r="Y7852">
        <v>132.11690000000002</v>
      </c>
      <c r="Z7852" s="1">
        <v>0</v>
      </c>
      <c r="AA7852" s="1"/>
    </row>
    <row r="7853" spans="1:27" x14ac:dyDescent="0.35">
      <c r="A7853">
        <v>503</v>
      </c>
      <c r="B7853" t="e">
        <f>VLOOKUP(Tableau__3_Déplacements_2[[#This Row],[Id_Menage]],[2]Ménages!$A$2:$AD$1503,32)</f>
        <v>#REF!</v>
      </c>
      <c r="C7853" t="s">
        <v>11</v>
      </c>
      <c r="D7853" t="s">
        <v>6407</v>
      </c>
      <c r="E7853">
        <f>VLOOKUP(Tableau__3_Déplacements_2[[#This Row],[Id_Personne]],[1]!Tableau__2_Personnes_1[[Id_Personne]:[Age]],2)</f>
        <v>1</v>
      </c>
      <c r="F7853">
        <f>VLOOKUP(Tableau__3_Déplacements_2[[#This Row],[Id_Personne]],[1]!Tableau__2_Personnes_1[[Id_Personne]:[Age]],4)</f>
        <v>42</v>
      </c>
      <c r="G7853" t="s">
        <v>0</v>
      </c>
      <c r="H7853" t="s">
        <v>7</v>
      </c>
      <c r="I7853" t="s">
        <v>6411</v>
      </c>
      <c r="J7853">
        <v>1</v>
      </c>
      <c r="K7853">
        <v>63</v>
      </c>
      <c r="M7853">
        <v>63</v>
      </c>
      <c r="O7853" t="str">
        <f>IF(Tableau__3_Déplacements_2[[#This Row],[Ori]]=Tableau__3_Déplacements_2[[#This Row],[Des]],"local","metro")</f>
        <v>local</v>
      </c>
      <c r="P7853">
        <v>3</v>
      </c>
      <c r="Q7853">
        <v>6</v>
      </c>
      <c r="R7853">
        <v>0</v>
      </c>
      <c r="S7853">
        <v>6</v>
      </c>
      <c r="T7853">
        <v>30</v>
      </c>
      <c r="U7853" t="s">
        <v>0</v>
      </c>
      <c r="V7853">
        <v>1</v>
      </c>
      <c r="W7853">
        <v>0</v>
      </c>
      <c r="X7853">
        <v>5</v>
      </c>
      <c r="Y7853">
        <v>132.11690000000002</v>
      </c>
      <c r="Z7853" s="1">
        <v>0</v>
      </c>
      <c r="AA7853" s="1"/>
    </row>
    <row r="7854" spans="1:27" x14ac:dyDescent="0.35">
      <c r="A7854">
        <v>503</v>
      </c>
      <c r="B7854" t="e">
        <f>VLOOKUP(Tableau__3_Déplacements_2[[#This Row],[Id_Menage]],[2]Ménages!$A$2:$AD$1503,32)</f>
        <v>#REF!</v>
      </c>
      <c r="C7854" t="s">
        <v>11</v>
      </c>
      <c r="D7854" t="s">
        <v>6407</v>
      </c>
      <c r="E7854">
        <f>VLOOKUP(Tableau__3_Déplacements_2[[#This Row],[Id_Personne]],[1]!Tableau__2_Personnes_1[[Id_Personne]:[Age]],2)</f>
        <v>1</v>
      </c>
      <c r="F7854">
        <f>VLOOKUP(Tableau__3_Déplacements_2[[#This Row],[Id_Personne]],[1]!Tableau__2_Personnes_1[[Id_Personne]:[Age]],4)</f>
        <v>42</v>
      </c>
      <c r="G7854" t="s">
        <v>27</v>
      </c>
      <c r="H7854" t="s">
        <v>26</v>
      </c>
      <c r="I7854" t="s">
        <v>6410</v>
      </c>
      <c r="J7854">
        <v>1</v>
      </c>
      <c r="K7854">
        <v>63</v>
      </c>
      <c r="M7854">
        <v>63</v>
      </c>
      <c r="O7854" t="str">
        <f>IF(Tableau__3_Déplacements_2[[#This Row],[Ori]]=Tableau__3_Déplacements_2[[#This Row],[Des]],"local","metro")</f>
        <v>local</v>
      </c>
      <c r="P7854">
        <v>15</v>
      </c>
      <c r="Q7854">
        <v>17</v>
      </c>
      <c r="R7854">
        <v>0</v>
      </c>
      <c r="S7854">
        <v>18</v>
      </c>
      <c r="T7854">
        <v>0</v>
      </c>
      <c r="U7854" t="s">
        <v>0</v>
      </c>
      <c r="V7854">
        <v>1</v>
      </c>
      <c r="W7854">
        <v>0</v>
      </c>
      <c r="X7854">
        <v>5</v>
      </c>
      <c r="Y7854">
        <v>132.11690000000002</v>
      </c>
      <c r="Z7854" s="1">
        <v>0</v>
      </c>
      <c r="AA7854" s="1"/>
    </row>
    <row r="7855" spans="1:27" x14ac:dyDescent="0.35">
      <c r="A7855">
        <v>503</v>
      </c>
      <c r="B7855" t="e">
        <f>VLOOKUP(Tableau__3_Déplacements_2[[#This Row],[Id_Menage]],[2]Ménages!$A$2:$AD$1503,32)</f>
        <v>#REF!</v>
      </c>
      <c r="C7855" t="s">
        <v>11</v>
      </c>
      <c r="D7855" t="s">
        <v>6407</v>
      </c>
      <c r="E7855">
        <f>VLOOKUP(Tableau__3_Déplacements_2[[#This Row],[Id_Personne]],[1]!Tableau__2_Personnes_1[[Id_Personne]:[Age]],2)</f>
        <v>1</v>
      </c>
      <c r="F7855">
        <f>VLOOKUP(Tableau__3_Déplacements_2[[#This Row],[Id_Personne]],[1]!Tableau__2_Personnes_1[[Id_Personne]:[Age]],4)</f>
        <v>42</v>
      </c>
      <c r="G7855" t="s">
        <v>37</v>
      </c>
      <c r="H7855" t="s">
        <v>280</v>
      </c>
      <c r="I7855" t="s">
        <v>6409</v>
      </c>
      <c r="J7855">
        <v>1</v>
      </c>
      <c r="K7855">
        <v>63</v>
      </c>
      <c r="M7855">
        <v>63</v>
      </c>
      <c r="O7855" t="str">
        <f>IF(Tableau__3_Déplacements_2[[#This Row],[Ori]]=Tableau__3_Déplacements_2[[#This Row],[Des]],"local","metro")</f>
        <v>local</v>
      </c>
      <c r="P7855">
        <v>15</v>
      </c>
      <c r="Q7855">
        <v>21</v>
      </c>
      <c r="R7855">
        <v>30</v>
      </c>
      <c r="S7855">
        <v>21</v>
      </c>
      <c r="T7855">
        <v>35</v>
      </c>
      <c r="U7855" t="s">
        <v>0</v>
      </c>
      <c r="V7855">
        <v>1</v>
      </c>
      <c r="W7855">
        <v>0</v>
      </c>
      <c r="X7855">
        <v>6</v>
      </c>
      <c r="Y7855">
        <v>132.11690000000002</v>
      </c>
      <c r="Z7855" s="1">
        <v>-1</v>
      </c>
      <c r="AA7855" s="1"/>
    </row>
    <row r="7856" spans="1:27" x14ac:dyDescent="0.35">
      <c r="A7856">
        <v>503</v>
      </c>
      <c r="B7856" t="e">
        <f>VLOOKUP(Tableau__3_Déplacements_2[[#This Row],[Id_Menage]],[2]Ménages!$A$2:$AD$1503,32)</f>
        <v>#REF!</v>
      </c>
      <c r="C7856" t="s">
        <v>11</v>
      </c>
      <c r="D7856" t="s">
        <v>6407</v>
      </c>
      <c r="E7856">
        <f>VLOOKUP(Tableau__3_Déplacements_2[[#This Row],[Id_Personne]],[1]!Tableau__2_Personnes_1[[Id_Personne]:[Age]],2)</f>
        <v>1</v>
      </c>
      <c r="F7856">
        <f>VLOOKUP(Tableau__3_Déplacements_2[[#This Row],[Id_Personne]],[1]!Tableau__2_Personnes_1[[Id_Personne]:[Age]],4)</f>
        <v>42</v>
      </c>
      <c r="G7856" t="s">
        <v>13</v>
      </c>
      <c r="H7856" t="s">
        <v>22</v>
      </c>
      <c r="I7856" t="s">
        <v>6408</v>
      </c>
      <c r="J7856">
        <v>1</v>
      </c>
      <c r="K7856">
        <v>63</v>
      </c>
      <c r="M7856">
        <v>63</v>
      </c>
      <c r="O7856" t="str">
        <f>IF(Tableau__3_Déplacements_2[[#This Row],[Ori]]=Tableau__3_Déplacements_2[[#This Row],[Des]],"local","metro")</f>
        <v>local</v>
      </c>
      <c r="P7856">
        <v>3</v>
      </c>
      <c r="Q7856">
        <v>12</v>
      </c>
      <c r="R7856">
        <v>30</v>
      </c>
      <c r="S7856">
        <v>12</v>
      </c>
      <c r="T7856">
        <v>35</v>
      </c>
      <c r="U7856" t="s">
        <v>0</v>
      </c>
      <c r="V7856">
        <v>1</v>
      </c>
      <c r="W7856">
        <v>0</v>
      </c>
      <c r="X7856">
        <v>5</v>
      </c>
      <c r="Y7856">
        <v>132.11690000000002</v>
      </c>
      <c r="Z7856" s="1">
        <v>-1</v>
      </c>
      <c r="AA7856" s="1"/>
    </row>
    <row r="7857" spans="1:27" x14ac:dyDescent="0.35">
      <c r="A7857">
        <v>503</v>
      </c>
      <c r="B7857" t="e">
        <f>VLOOKUP(Tableau__3_Déplacements_2[[#This Row],[Id_Menage]],[2]Ménages!$A$2:$AD$1503,32)</f>
        <v>#REF!</v>
      </c>
      <c r="C7857" t="s">
        <v>11</v>
      </c>
      <c r="D7857" t="s">
        <v>6407</v>
      </c>
      <c r="E7857">
        <f>VLOOKUP(Tableau__3_Déplacements_2[[#This Row],[Id_Personne]],[1]!Tableau__2_Personnes_1[[Id_Personne]:[Age]],2)</f>
        <v>1</v>
      </c>
      <c r="F7857">
        <f>VLOOKUP(Tableau__3_Déplacements_2[[#This Row],[Id_Personne]],[1]!Tableau__2_Personnes_1[[Id_Personne]:[Age]],4)</f>
        <v>42</v>
      </c>
      <c r="G7857" t="s">
        <v>8</v>
      </c>
      <c r="H7857" t="s">
        <v>273</v>
      </c>
      <c r="I7857" t="s">
        <v>6406</v>
      </c>
      <c r="J7857">
        <v>1</v>
      </c>
      <c r="K7857">
        <v>63</v>
      </c>
      <c r="M7857">
        <v>63</v>
      </c>
      <c r="O7857" t="str">
        <f>IF(Tableau__3_Déplacements_2[[#This Row],[Ori]]=Tableau__3_Déplacements_2[[#This Row],[Des]],"local","metro")</f>
        <v>local</v>
      </c>
      <c r="P7857">
        <v>14</v>
      </c>
      <c r="Q7857">
        <v>19</v>
      </c>
      <c r="R7857">
        <v>30</v>
      </c>
      <c r="S7857">
        <v>19</v>
      </c>
      <c r="T7857">
        <v>35</v>
      </c>
      <c r="U7857" t="s">
        <v>0</v>
      </c>
      <c r="V7857">
        <v>1</v>
      </c>
      <c r="W7857">
        <v>0</v>
      </c>
      <c r="X7857">
        <v>6</v>
      </c>
      <c r="Y7857">
        <v>132.11690000000002</v>
      </c>
      <c r="Z7857" s="1">
        <v>-1</v>
      </c>
      <c r="AA7857" s="1"/>
    </row>
    <row r="7858" spans="1:27" x14ac:dyDescent="0.35">
      <c r="A7858">
        <v>503</v>
      </c>
      <c r="B7858" t="e">
        <f>VLOOKUP(Tableau__3_Déplacements_2[[#This Row],[Id_Menage]],[2]Ménages!$A$2:$AD$1503,32)</f>
        <v>#REF!</v>
      </c>
      <c r="C7858" t="s">
        <v>5</v>
      </c>
      <c r="D7858" t="s">
        <v>6404</v>
      </c>
      <c r="E7858">
        <f>VLOOKUP(Tableau__3_Déplacements_2[[#This Row],[Id_Personne]],[1]!Tableau__2_Personnes_1[[Id_Personne]:[Age]],2)</f>
        <v>2</v>
      </c>
      <c r="F7858">
        <f>VLOOKUP(Tableau__3_Déplacements_2[[#This Row],[Id_Personne]],[1]!Tableau__2_Personnes_1[[Id_Personne]:[Age]],4)</f>
        <v>36</v>
      </c>
      <c r="G7858" t="s">
        <v>0</v>
      </c>
      <c r="H7858" t="s">
        <v>7</v>
      </c>
      <c r="I7858" t="s">
        <v>6405</v>
      </c>
      <c r="J7858">
        <v>1</v>
      </c>
      <c r="K7858">
        <v>63</v>
      </c>
      <c r="M7858">
        <v>63</v>
      </c>
      <c r="O7858" t="str">
        <f>IF(Tableau__3_Déplacements_2[[#This Row],[Ori]]=Tableau__3_Déplacements_2[[#This Row],[Des]],"local","metro")</f>
        <v>local</v>
      </c>
      <c r="P7858">
        <v>4</v>
      </c>
      <c r="Q7858">
        <v>7</v>
      </c>
      <c r="R7858">
        <v>0</v>
      </c>
      <c r="S7858">
        <v>7</v>
      </c>
      <c r="T7858">
        <v>15</v>
      </c>
      <c r="U7858" t="s">
        <v>81</v>
      </c>
      <c r="V7858">
        <v>5</v>
      </c>
      <c r="W7858">
        <v>100</v>
      </c>
      <c r="X7858">
        <v>5</v>
      </c>
      <c r="Y7858">
        <v>132.11690000000002</v>
      </c>
      <c r="Z7858" s="1">
        <v>0</v>
      </c>
      <c r="AA7858" s="1"/>
    </row>
    <row r="7859" spans="1:27" x14ac:dyDescent="0.35">
      <c r="A7859">
        <v>503</v>
      </c>
      <c r="B7859" t="e">
        <f>VLOOKUP(Tableau__3_Déplacements_2[[#This Row],[Id_Menage]],[2]Ménages!$A$2:$AD$1503,32)</f>
        <v>#REF!</v>
      </c>
      <c r="C7859" t="s">
        <v>5</v>
      </c>
      <c r="D7859" t="s">
        <v>6404</v>
      </c>
      <c r="E7859">
        <f>VLOOKUP(Tableau__3_Déplacements_2[[#This Row],[Id_Personne]],[1]!Tableau__2_Personnes_1[[Id_Personne]:[Age]],2)</f>
        <v>2</v>
      </c>
      <c r="F7859">
        <f>VLOOKUP(Tableau__3_Déplacements_2[[#This Row],[Id_Personne]],[1]!Tableau__2_Personnes_1[[Id_Personne]:[Age]],4)</f>
        <v>36</v>
      </c>
      <c r="G7859" t="s">
        <v>3</v>
      </c>
      <c r="H7859" t="s">
        <v>2</v>
      </c>
      <c r="I7859" t="s">
        <v>6403</v>
      </c>
      <c r="J7859">
        <v>1</v>
      </c>
      <c r="K7859">
        <v>63</v>
      </c>
      <c r="M7859">
        <v>63</v>
      </c>
      <c r="O7859" t="str">
        <f>IF(Tableau__3_Déplacements_2[[#This Row],[Ori]]=Tableau__3_Déplacements_2[[#This Row],[Des]],"local","metro")</f>
        <v>local</v>
      </c>
      <c r="P7859">
        <v>15</v>
      </c>
      <c r="Q7859">
        <v>16</v>
      </c>
      <c r="R7859">
        <v>30</v>
      </c>
      <c r="S7859">
        <v>16</v>
      </c>
      <c r="T7859">
        <v>35</v>
      </c>
      <c r="U7859" t="s">
        <v>8</v>
      </c>
      <c r="V7859">
        <v>5</v>
      </c>
      <c r="W7859">
        <v>200</v>
      </c>
      <c r="X7859">
        <v>5</v>
      </c>
      <c r="Y7859">
        <v>132.11690000000002</v>
      </c>
      <c r="Z7859" s="1">
        <v>-1</v>
      </c>
      <c r="AA7859" s="1"/>
    </row>
    <row r="7860" spans="1:27" x14ac:dyDescent="0.35">
      <c r="A7860">
        <v>503</v>
      </c>
      <c r="B7860" t="e">
        <f>VLOOKUP(Tableau__3_Déplacements_2[[#This Row],[Id_Menage]],[2]Ménages!$A$2:$AD$1503,32)</f>
        <v>#REF!</v>
      </c>
      <c r="C7860" t="s">
        <v>65</v>
      </c>
      <c r="D7860" t="s">
        <v>6401</v>
      </c>
      <c r="E7860">
        <f>VLOOKUP(Tableau__3_Déplacements_2[[#This Row],[Id_Personne]],[1]!Tableau__2_Personnes_1[[Id_Personne]:[Age]],2)</f>
        <v>2</v>
      </c>
      <c r="F7860">
        <f>VLOOKUP(Tableau__3_Déplacements_2[[#This Row],[Id_Personne]],[1]!Tableau__2_Personnes_1[[Id_Personne]:[Age]],4)</f>
        <v>27</v>
      </c>
      <c r="G7860" t="s">
        <v>3</v>
      </c>
      <c r="H7860" t="s">
        <v>2</v>
      </c>
      <c r="I7860" t="s">
        <v>6402</v>
      </c>
      <c r="J7860">
        <v>1</v>
      </c>
      <c r="K7860">
        <v>63</v>
      </c>
      <c r="M7860">
        <v>63</v>
      </c>
      <c r="O7860" t="str">
        <f>IF(Tableau__3_Déplacements_2[[#This Row],[Ori]]=Tableau__3_Déplacements_2[[#This Row],[Des]],"local","metro")</f>
        <v>local</v>
      </c>
      <c r="P7860">
        <v>15</v>
      </c>
      <c r="Q7860">
        <v>11</v>
      </c>
      <c r="R7860">
        <v>0</v>
      </c>
      <c r="S7860">
        <v>11</v>
      </c>
      <c r="T7860">
        <v>15</v>
      </c>
      <c r="U7860" t="s">
        <v>8</v>
      </c>
      <c r="V7860">
        <v>5</v>
      </c>
      <c r="W7860">
        <v>200</v>
      </c>
      <c r="X7860">
        <v>6</v>
      </c>
      <c r="Y7860">
        <v>132.11690000000002</v>
      </c>
      <c r="Z7860" s="1">
        <v>0</v>
      </c>
      <c r="AA7860" s="1"/>
    </row>
    <row r="7861" spans="1:27" x14ac:dyDescent="0.35">
      <c r="A7861">
        <v>503</v>
      </c>
      <c r="B7861" t="e">
        <f>VLOOKUP(Tableau__3_Déplacements_2[[#This Row],[Id_Menage]],[2]Ménages!$A$2:$AD$1503,32)</f>
        <v>#REF!</v>
      </c>
      <c r="C7861" t="s">
        <v>65</v>
      </c>
      <c r="D7861" t="s">
        <v>6401</v>
      </c>
      <c r="E7861">
        <f>VLOOKUP(Tableau__3_Déplacements_2[[#This Row],[Id_Personne]],[1]!Tableau__2_Personnes_1[[Id_Personne]:[Age]],2)</f>
        <v>2</v>
      </c>
      <c r="F7861">
        <f>VLOOKUP(Tableau__3_Déplacements_2[[#This Row],[Id_Personne]],[1]!Tableau__2_Personnes_1[[Id_Personne]:[Age]],4)</f>
        <v>27</v>
      </c>
      <c r="G7861" t="s">
        <v>0</v>
      </c>
      <c r="H7861" t="s">
        <v>7</v>
      </c>
      <c r="I7861" t="s">
        <v>6400</v>
      </c>
      <c r="J7861">
        <v>1</v>
      </c>
      <c r="K7861">
        <v>63</v>
      </c>
      <c r="M7861">
        <v>63</v>
      </c>
      <c r="O7861" t="str">
        <f>IF(Tableau__3_Déplacements_2[[#This Row],[Ori]]=Tableau__3_Déplacements_2[[#This Row],[Des]],"local","metro")</f>
        <v>local</v>
      </c>
      <c r="P7861">
        <v>5</v>
      </c>
      <c r="Q7861">
        <v>9</v>
      </c>
      <c r="R7861">
        <v>0</v>
      </c>
      <c r="S7861">
        <v>9</v>
      </c>
      <c r="T7861">
        <v>30</v>
      </c>
      <c r="U7861" t="s">
        <v>0</v>
      </c>
      <c r="V7861">
        <v>1</v>
      </c>
      <c r="W7861">
        <v>0</v>
      </c>
      <c r="X7861">
        <v>6</v>
      </c>
      <c r="Y7861">
        <v>132.11690000000002</v>
      </c>
      <c r="Z7861" s="1">
        <v>0</v>
      </c>
      <c r="AA7861" s="1"/>
    </row>
    <row r="7862" spans="1:27" x14ac:dyDescent="0.35">
      <c r="A7862">
        <v>503</v>
      </c>
      <c r="B7862" t="e">
        <f>VLOOKUP(Tableau__3_Déplacements_2[[#This Row],[Id_Menage]],[2]Ménages!$A$2:$AD$1503,32)</f>
        <v>#REF!</v>
      </c>
      <c r="C7862" t="s">
        <v>61</v>
      </c>
      <c r="D7862" t="s">
        <v>6398</v>
      </c>
      <c r="E7862">
        <f>VLOOKUP(Tableau__3_Déplacements_2[[#This Row],[Id_Personne]],[1]!Tableau__2_Personnes_1[[Id_Personne]:[Age]],2)</f>
        <v>1</v>
      </c>
      <c r="F7862">
        <f>VLOOKUP(Tableau__3_Déplacements_2[[#This Row],[Id_Personne]],[1]!Tableau__2_Personnes_1[[Id_Personne]:[Age]],4)</f>
        <v>10</v>
      </c>
      <c r="G7862" t="s">
        <v>0</v>
      </c>
      <c r="H7862" t="s">
        <v>7</v>
      </c>
      <c r="I7862" t="s">
        <v>6399</v>
      </c>
      <c r="J7862">
        <v>1</v>
      </c>
      <c r="K7862">
        <v>63</v>
      </c>
      <c r="M7862">
        <v>63</v>
      </c>
      <c r="O7862" t="str">
        <f>IF(Tableau__3_Déplacements_2[[#This Row],[Ori]]=Tableau__3_Déplacements_2[[#This Row],[Des]],"local","metro")</f>
        <v>local</v>
      </c>
      <c r="P7862">
        <v>12</v>
      </c>
      <c r="Q7862">
        <v>10</v>
      </c>
      <c r="R7862">
        <v>0</v>
      </c>
      <c r="S7862">
        <v>10</v>
      </c>
      <c r="T7862">
        <v>5</v>
      </c>
      <c r="U7862" t="s">
        <v>0</v>
      </c>
      <c r="V7862">
        <v>1</v>
      </c>
      <c r="W7862">
        <v>0</v>
      </c>
      <c r="X7862">
        <v>6</v>
      </c>
      <c r="Y7862">
        <v>132.11690000000002</v>
      </c>
      <c r="Z7862" s="1">
        <v>0</v>
      </c>
      <c r="AA7862" s="1"/>
    </row>
    <row r="7863" spans="1:27" x14ac:dyDescent="0.35">
      <c r="A7863">
        <v>503</v>
      </c>
      <c r="B7863" t="e">
        <f>VLOOKUP(Tableau__3_Déplacements_2[[#This Row],[Id_Menage]],[2]Ménages!$A$2:$AD$1503,32)</f>
        <v>#REF!</v>
      </c>
      <c r="C7863" t="s">
        <v>61</v>
      </c>
      <c r="D7863" t="s">
        <v>6398</v>
      </c>
      <c r="E7863">
        <f>VLOOKUP(Tableau__3_Déplacements_2[[#This Row],[Id_Personne]],[1]!Tableau__2_Personnes_1[[Id_Personne]:[Age]],2)</f>
        <v>1</v>
      </c>
      <c r="F7863">
        <f>VLOOKUP(Tableau__3_Déplacements_2[[#This Row],[Id_Personne]],[1]!Tableau__2_Personnes_1[[Id_Personne]:[Age]],4)</f>
        <v>10</v>
      </c>
      <c r="G7863" t="s">
        <v>3</v>
      </c>
      <c r="H7863" t="s">
        <v>2</v>
      </c>
      <c r="I7863" t="s">
        <v>6397</v>
      </c>
      <c r="J7863">
        <v>1</v>
      </c>
      <c r="K7863">
        <v>63</v>
      </c>
      <c r="M7863">
        <v>63</v>
      </c>
      <c r="O7863" t="str">
        <f>IF(Tableau__3_Déplacements_2[[#This Row],[Ori]]=Tableau__3_Déplacements_2[[#This Row],[Des]],"local","metro")</f>
        <v>local</v>
      </c>
      <c r="P7863">
        <v>15</v>
      </c>
      <c r="Q7863">
        <v>11</v>
      </c>
      <c r="R7863">
        <v>30</v>
      </c>
      <c r="S7863">
        <v>11</v>
      </c>
      <c r="T7863">
        <v>35</v>
      </c>
      <c r="U7863" t="s">
        <v>0</v>
      </c>
      <c r="V7863">
        <v>1</v>
      </c>
      <c r="W7863">
        <v>0</v>
      </c>
      <c r="X7863">
        <v>6</v>
      </c>
      <c r="Y7863">
        <v>132.11690000000002</v>
      </c>
      <c r="Z7863" s="1">
        <v>-1</v>
      </c>
      <c r="AA7863" s="1"/>
    </row>
    <row r="7864" spans="1:27" x14ac:dyDescent="0.35">
      <c r="A7864">
        <v>504</v>
      </c>
      <c r="B7864" t="e">
        <f>VLOOKUP(Tableau__3_Déplacements_2[[#This Row],[Id_Menage]],[2]Ménages!$A$2:$AD$1503,32)</f>
        <v>#REF!</v>
      </c>
      <c r="C7864" t="s">
        <v>16</v>
      </c>
      <c r="D7864" t="s">
        <v>6393</v>
      </c>
      <c r="E7864">
        <f>VLOOKUP(Tableau__3_Déplacements_2[[#This Row],[Id_Personne]],[1]!Tableau__2_Personnes_1[[Id_Personne]:[Age]],2)</f>
        <v>1</v>
      </c>
      <c r="F7864">
        <f>VLOOKUP(Tableau__3_Déplacements_2[[#This Row],[Id_Personne]],[1]!Tableau__2_Personnes_1[[Id_Personne]:[Age]],4)</f>
        <v>52</v>
      </c>
      <c r="G7864" t="s">
        <v>0</v>
      </c>
      <c r="H7864" t="s">
        <v>7</v>
      </c>
      <c r="I7864" t="s">
        <v>6396</v>
      </c>
      <c r="J7864">
        <v>1</v>
      </c>
      <c r="K7864">
        <v>63</v>
      </c>
      <c r="M7864">
        <v>34</v>
      </c>
      <c r="O7864" t="str">
        <f>IF(Tableau__3_Déplacements_2[[#This Row],[Ori]]=Tableau__3_Déplacements_2[[#This Row],[Des]],"local","metro")</f>
        <v>metro</v>
      </c>
      <c r="P7864">
        <v>3</v>
      </c>
      <c r="Q7864">
        <v>7</v>
      </c>
      <c r="R7864">
        <v>0</v>
      </c>
      <c r="S7864">
        <v>7</v>
      </c>
      <c r="T7864">
        <v>20</v>
      </c>
      <c r="U7864" t="s">
        <v>37</v>
      </c>
      <c r="V7864">
        <v>6</v>
      </c>
      <c r="W7864">
        <v>0</v>
      </c>
      <c r="X7864">
        <v>5</v>
      </c>
      <c r="Y7864">
        <v>132.11690000000002</v>
      </c>
      <c r="Z7864" s="1">
        <v>0</v>
      </c>
      <c r="AA7864" s="1"/>
    </row>
    <row r="7865" spans="1:27" x14ac:dyDescent="0.35">
      <c r="A7865">
        <v>504</v>
      </c>
      <c r="B7865" t="e">
        <f>VLOOKUP(Tableau__3_Déplacements_2[[#This Row],[Id_Menage]],[2]Ménages!$A$2:$AD$1503,32)</f>
        <v>#REF!</v>
      </c>
      <c r="C7865" t="s">
        <v>16</v>
      </c>
      <c r="D7865" t="s">
        <v>6393</v>
      </c>
      <c r="E7865">
        <f>VLOOKUP(Tableau__3_Déplacements_2[[#This Row],[Id_Personne]],[1]!Tableau__2_Personnes_1[[Id_Personne]:[Age]],2)</f>
        <v>1</v>
      </c>
      <c r="F7865">
        <f>VLOOKUP(Tableau__3_Déplacements_2[[#This Row],[Id_Personne]],[1]!Tableau__2_Personnes_1[[Id_Personne]:[Age]],4)</f>
        <v>52</v>
      </c>
      <c r="G7865" t="s">
        <v>3</v>
      </c>
      <c r="H7865" t="s">
        <v>2</v>
      </c>
      <c r="I7865" t="s">
        <v>6395</v>
      </c>
      <c r="J7865">
        <v>1</v>
      </c>
      <c r="K7865">
        <v>34</v>
      </c>
      <c r="M7865">
        <v>2</v>
      </c>
      <c r="O7865" t="str">
        <f>IF(Tableau__3_Déplacements_2[[#This Row],[Ori]]=Tableau__3_Déplacements_2[[#This Row],[Des]],"local","metro")</f>
        <v>metro</v>
      </c>
      <c r="P7865">
        <v>12</v>
      </c>
      <c r="Q7865">
        <v>12</v>
      </c>
      <c r="R7865">
        <v>0</v>
      </c>
      <c r="S7865">
        <v>12</v>
      </c>
      <c r="T7865">
        <v>15</v>
      </c>
      <c r="U7865" t="s">
        <v>1271</v>
      </c>
      <c r="V7865">
        <v>6</v>
      </c>
      <c r="W7865">
        <v>0</v>
      </c>
      <c r="X7865">
        <v>6</v>
      </c>
      <c r="Y7865">
        <v>132.11690000000002</v>
      </c>
      <c r="Z7865" s="1">
        <v>0</v>
      </c>
      <c r="AA7865" s="1"/>
    </row>
    <row r="7866" spans="1:27" x14ac:dyDescent="0.35">
      <c r="A7866">
        <v>504</v>
      </c>
      <c r="B7866" t="e">
        <f>VLOOKUP(Tableau__3_Déplacements_2[[#This Row],[Id_Menage]],[2]Ménages!$A$2:$AD$1503,32)</f>
        <v>#REF!</v>
      </c>
      <c r="C7866" t="s">
        <v>16</v>
      </c>
      <c r="D7866" t="s">
        <v>6393</v>
      </c>
      <c r="E7866">
        <f>VLOOKUP(Tableau__3_Déplacements_2[[#This Row],[Id_Personne]],[1]!Tableau__2_Personnes_1[[Id_Personne]:[Age]],2)</f>
        <v>1</v>
      </c>
      <c r="F7866">
        <f>VLOOKUP(Tableau__3_Déplacements_2[[#This Row],[Id_Personne]],[1]!Tableau__2_Personnes_1[[Id_Personne]:[Age]],4)</f>
        <v>52</v>
      </c>
      <c r="G7866" t="s">
        <v>27</v>
      </c>
      <c r="H7866" t="s">
        <v>26</v>
      </c>
      <c r="I7866" t="s">
        <v>6394</v>
      </c>
      <c r="J7866">
        <v>1</v>
      </c>
      <c r="K7866">
        <v>34</v>
      </c>
      <c r="M7866">
        <v>63</v>
      </c>
      <c r="O7866" t="str">
        <f>IF(Tableau__3_Déplacements_2[[#This Row],[Ori]]=Tableau__3_Déplacements_2[[#This Row],[Des]],"local","metro")</f>
        <v>metro</v>
      </c>
      <c r="P7866">
        <v>15</v>
      </c>
      <c r="Q7866">
        <v>16</v>
      </c>
      <c r="R7866">
        <v>0</v>
      </c>
      <c r="S7866">
        <v>16</v>
      </c>
      <c r="T7866">
        <v>27</v>
      </c>
      <c r="U7866" t="s">
        <v>37</v>
      </c>
      <c r="V7866">
        <v>6</v>
      </c>
      <c r="W7866">
        <v>0</v>
      </c>
      <c r="X7866">
        <v>5</v>
      </c>
      <c r="Y7866">
        <v>132.11690000000002</v>
      </c>
      <c r="Z7866" s="1">
        <v>0</v>
      </c>
      <c r="AA7866" s="1"/>
    </row>
    <row r="7867" spans="1:27" x14ac:dyDescent="0.35">
      <c r="A7867">
        <v>504</v>
      </c>
      <c r="B7867" t="e">
        <f>VLOOKUP(Tableau__3_Déplacements_2[[#This Row],[Id_Menage]],[2]Ménages!$A$2:$AD$1503,32)</f>
        <v>#REF!</v>
      </c>
      <c r="C7867" t="s">
        <v>16</v>
      </c>
      <c r="D7867" t="s">
        <v>6393</v>
      </c>
      <c r="E7867">
        <f>VLOOKUP(Tableau__3_Déplacements_2[[#This Row],[Id_Personne]],[1]!Tableau__2_Personnes_1[[Id_Personne]:[Age]],2)</f>
        <v>1</v>
      </c>
      <c r="F7867">
        <f>VLOOKUP(Tableau__3_Déplacements_2[[#This Row],[Id_Personne]],[1]!Tableau__2_Personnes_1[[Id_Personne]:[Age]],4)</f>
        <v>52</v>
      </c>
      <c r="G7867" t="s">
        <v>13</v>
      </c>
      <c r="H7867" t="s">
        <v>22</v>
      </c>
      <c r="I7867" t="s">
        <v>6392</v>
      </c>
      <c r="J7867">
        <v>1</v>
      </c>
      <c r="K7867">
        <v>2</v>
      </c>
      <c r="M7867">
        <v>34</v>
      </c>
      <c r="O7867" t="str">
        <f>IF(Tableau__3_Déplacements_2[[#This Row],[Ori]]=Tableau__3_Déplacements_2[[#This Row],[Des]],"local","metro")</f>
        <v>metro</v>
      </c>
      <c r="P7867">
        <v>3</v>
      </c>
      <c r="Q7867">
        <v>13</v>
      </c>
      <c r="R7867">
        <v>0</v>
      </c>
      <c r="S7867">
        <v>13</v>
      </c>
      <c r="T7867">
        <v>17</v>
      </c>
      <c r="U7867" t="s">
        <v>1271</v>
      </c>
      <c r="V7867">
        <v>6</v>
      </c>
      <c r="W7867">
        <v>0</v>
      </c>
      <c r="X7867">
        <v>6</v>
      </c>
      <c r="Y7867">
        <v>132.11690000000002</v>
      </c>
      <c r="Z7867" s="1">
        <v>0</v>
      </c>
      <c r="AA7867" s="1"/>
    </row>
    <row r="7868" spans="1:27" x14ac:dyDescent="0.35">
      <c r="A7868">
        <v>504</v>
      </c>
      <c r="B7868" t="e">
        <f>VLOOKUP(Tableau__3_Déplacements_2[[#This Row],[Id_Menage]],[2]Ménages!$A$2:$AD$1503,32)</f>
        <v>#REF!</v>
      </c>
      <c r="C7868" t="s">
        <v>11</v>
      </c>
      <c r="D7868" t="s">
        <v>6388</v>
      </c>
      <c r="E7868">
        <f>VLOOKUP(Tableau__3_Déplacements_2[[#This Row],[Id_Personne]],[1]!Tableau__2_Personnes_1[[Id_Personne]:[Age]],2)</f>
        <v>1</v>
      </c>
      <c r="F7868">
        <f>VLOOKUP(Tableau__3_Déplacements_2[[#This Row],[Id_Personne]],[1]!Tableau__2_Personnes_1[[Id_Personne]:[Age]],4)</f>
        <v>15</v>
      </c>
      <c r="G7868" t="s">
        <v>0</v>
      </c>
      <c r="H7868" t="s">
        <v>7</v>
      </c>
      <c r="I7868" t="s">
        <v>6391</v>
      </c>
      <c r="J7868">
        <v>1</v>
      </c>
      <c r="K7868">
        <v>63</v>
      </c>
      <c r="M7868">
        <v>34</v>
      </c>
      <c r="O7868" t="str">
        <f>IF(Tableau__3_Déplacements_2[[#This Row],[Ori]]=Tableau__3_Déplacements_2[[#This Row],[Des]],"local","metro")</f>
        <v>metro</v>
      </c>
      <c r="P7868">
        <v>3</v>
      </c>
      <c r="Q7868">
        <v>7</v>
      </c>
      <c r="R7868">
        <v>0</v>
      </c>
      <c r="S7868">
        <v>7</v>
      </c>
      <c r="T7868">
        <v>30</v>
      </c>
      <c r="U7868" t="s">
        <v>1012</v>
      </c>
      <c r="V7868">
        <v>7</v>
      </c>
      <c r="W7868">
        <v>0</v>
      </c>
      <c r="X7868">
        <v>5</v>
      </c>
      <c r="Y7868">
        <v>132.11690000000002</v>
      </c>
      <c r="Z7868" s="1">
        <v>0</v>
      </c>
      <c r="AA7868" s="1"/>
    </row>
    <row r="7869" spans="1:27" x14ac:dyDescent="0.35">
      <c r="A7869">
        <v>504</v>
      </c>
      <c r="B7869" t="e">
        <f>VLOOKUP(Tableau__3_Déplacements_2[[#This Row],[Id_Menage]],[2]Ménages!$A$2:$AD$1503,32)</f>
        <v>#REF!</v>
      </c>
      <c r="C7869" t="s">
        <v>11</v>
      </c>
      <c r="D7869" t="s">
        <v>6388</v>
      </c>
      <c r="E7869">
        <f>VLOOKUP(Tableau__3_Déplacements_2[[#This Row],[Id_Personne]],[1]!Tableau__2_Personnes_1[[Id_Personne]:[Age]],2)</f>
        <v>1</v>
      </c>
      <c r="F7869">
        <f>VLOOKUP(Tableau__3_Déplacements_2[[#This Row],[Id_Personne]],[1]!Tableau__2_Personnes_1[[Id_Personne]:[Age]],4)</f>
        <v>15</v>
      </c>
      <c r="G7869" t="s">
        <v>13</v>
      </c>
      <c r="H7869" t="s">
        <v>22</v>
      </c>
      <c r="I7869" t="s">
        <v>6390</v>
      </c>
      <c r="J7869">
        <v>1</v>
      </c>
      <c r="K7869">
        <v>34</v>
      </c>
      <c r="M7869">
        <v>34</v>
      </c>
      <c r="O7869" t="str">
        <f>IF(Tableau__3_Déplacements_2[[#This Row],[Ori]]=Tableau__3_Déplacements_2[[#This Row],[Des]],"local","metro")</f>
        <v>local</v>
      </c>
      <c r="P7869">
        <v>3</v>
      </c>
      <c r="Q7869">
        <v>13</v>
      </c>
      <c r="R7869">
        <v>0</v>
      </c>
      <c r="S7869">
        <v>13</v>
      </c>
      <c r="T7869">
        <v>5</v>
      </c>
      <c r="U7869" t="s">
        <v>0</v>
      </c>
      <c r="V7869">
        <v>1</v>
      </c>
      <c r="W7869">
        <v>0</v>
      </c>
      <c r="X7869">
        <v>5</v>
      </c>
      <c r="Y7869">
        <v>132.11690000000002</v>
      </c>
      <c r="Z7869" s="1">
        <v>0</v>
      </c>
      <c r="AA7869" s="1"/>
    </row>
    <row r="7870" spans="1:27" x14ac:dyDescent="0.35">
      <c r="A7870">
        <v>504</v>
      </c>
      <c r="B7870" t="e">
        <f>VLOOKUP(Tableau__3_Déplacements_2[[#This Row],[Id_Menage]],[2]Ménages!$A$2:$AD$1503,32)</f>
        <v>#REF!</v>
      </c>
      <c r="C7870" t="s">
        <v>11</v>
      </c>
      <c r="D7870" t="s">
        <v>6388</v>
      </c>
      <c r="E7870">
        <f>VLOOKUP(Tableau__3_Déplacements_2[[#This Row],[Id_Personne]],[1]!Tableau__2_Personnes_1[[Id_Personne]:[Age]],2)</f>
        <v>1</v>
      </c>
      <c r="F7870">
        <f>VLOOKUP(Tableau__3_Déplacements_2[[#This Row],[Id_Personne]],[1]!Tableau__2_Personnes_1[[Id_Personne]:[Age]],4)</f>
        <v>15</v>
      </c>
      <c r="G7870" t="s">
        <v>3</v>
      </c>
      <c r="H7870" t="s">
        <v>2</v>
      </c>
      <c r="I7870" t="s">
        <v>6389</v>
      </c>
      <c r="J7870">
        <v>1</v>
      </c>
      <c r="K7870">
        <v>34</v>
      </c>
      <c r="M7870">
        <v>34</v>
      </c>
      <c r="O7870" t="str">
        <f>IF(Tableau__3_Déplacements_2[[#This Row],[Ori]]=Tableau__3_Déplacements_2[[#This Row],[Des]],"local","metro")</f>
        <v>local</v>
      </c>
      <c r="P7870">
        <v>12</v>
      </c>
      <c r="Q7870">
        <v>12</v>
      </c>
      <c r="R7870">
        <v>0</v>
      </c>
      <c r="S7870">
        <v>12</v>
      </c>
      <c r="T7870">
        <v>5</v>
      </c>
      <c r="U7870" t="s">
        <v>0</v>
      </c>
      <c r="V7870">
        <v>1</v>
      </c>
      <c r="W7870">
        <v>0</v>
      </c>
      <c r="X7870">
        <v>5</v>
      </c>
      <c r="Y7870">
        <v>132.11690000000002</v>
      </c>
      <c r="Z7870" s="1">
        <v>0</v>
      </c>
      <c r="AA7870" s="1"/>
    </row>
    <row r="7871" spans="1:27" x14ac:dyDescent="0.35">
      <c r="A7871">
        <v>504</v>
      </c>
      <c r="B7871" t="e">
        <f>VLOOKUP(Tableau__3_Déplacements_2[[#This Row],[Id_Menage]],[2]Ménages!$A$2:$AD$1503,32)</f>
        <v>#REF!</v>
      </c>
      <c r="C7871" t="s">
        <v>11</v>
      </c>
      <c r="D7871" t="s">
        <v>6388</v>
      </c>
      <c r="E7871">
        <f>VLOOKUP(Tableau__3_Déplacements_2[[#This Row],[Id_Personne]],[1]!Tableau__2_Personnes_1[[Id_Personne]:[Age]],2)</f>
        <v>1</v>
      </c>
      <c r="F7871">
        <f>VLOOKUP(Tableau__3_Déplacements_2[[#This Row],[Id_Personne]],[1]!Tableau__2_Personnes_1[[Id_Personne]:[Age]],4)</f>
        <v>15</v>
      </c>
      <c r="G7871" t="s">
        <v>27</v>
      </c>
      <c r="H7871" t="s">
        <v>26</v>
      </c>
      <c r="I7871" t="s">
        <v>6387</v>
      </c>
      <c r="J7871">
        <v>1</v>
      </c>
      <c r="K7871">
        <v>34</v>
      </c>
      <c r="M7871">
        <v>63</v>
      </c>
      <c r="O7871" t="str">
        <f>IF(Tableau__3_Déplacements_2[[#This Row],[Ori]]=Tableau__3_Déplacements_2[[#This Row],[Des]],"local","metro")</f>
        <v>metro</v>
      </c>
      <c r="P7871">
        <v>15</v>
      </c>
      <c r="Q7871">
        <v>15</v>
      </c>
      <c r="R7871">
        <v>30</v>
      </c>
      <c r="S7871">
        <v>16</v>
      </c>
      <c r="T7871">
        <v>0</v>
      </c>
      <c r="U7871" t="s">
        <v>240</v>
      </c>
      <c r="V7871">
        <v>8</v>
      </c>
      <c r="W7871">
        <v>250</v>
      </c>
      <c r="X7871">
        <v>5</v>
      </c>
      <c r="Y7871">
        <v>132.11690000000002</v>
      </c>
      <c r="Z7871" s="1">
        <v>-1</v>
      </c>
      <c r="AA7871" s="1"/>
    </row>
    <row r="7872" spans="1:27" x14ac:dyDescent="0.35">
      <c r="A7872">
        <v>505</v>
      </c>
      <c r="B7872" t="e">
        <f>VLOOKUP(Tableau__3_Déplacements_2[[#This Row],[Id_Menage]],[2]Ménages!$A$2:$AD$1503,32)</f>
        <v>#REF!</v>
      </c>
      <c r="C7872" t="s">
        <v>11</v>
      </c>
      <c r="D7872" t="s">
        <v>6383</v>
      </c>
      <c r="E7872">
        <f>VLOOKUP(Tableau__3_Déplacements_2[[#This Row],[Id_Personne]],[1]!Tableau__2_Personnes_1[[Id_Personne]:[Age]],2)</f>
        <v>1</v>
      </c>
      <c r="F7872">
        <f>VLOOKUP(Tableau__3_Déplacements_2[[#This Row],[Id_Personne]],[1]!Tableau__2_Personnes_1[[Id_Personne]:[Age]],4)</f>
        <v>31</v>
      </c>
      <c r="G7872" t="s">
        <v>0</v>
      </c>
      <c r="H7872" t="s">
        <v>7</v>
      </c>
      <c r="I7872" t="s">
        <v>6386</v>
      </c>
      <c r="J7872">
        <v>1</v>
      </c>
      <c r="K7872">
        <v>63</v>
      </c>
      <c r="M7872">
        <v>34</v>
      </c>
      <c r="O7872" t="str">
        <f>IF(Tableau__3_Déplacements_2[[#This Row],[Ori]]=Tableau__3_Déplacements_2[[#This Row],[Des]],"local","metro")</f>
        <v>metro</v>
      </c>
      <c r="P7872">
        <v>3</v>
      </c>
      <c r="Q7872">
        <v>7</v>
      </c>
      <c r="R7872">
        <v>0</v>
      </c>
      <c r="S7872">
        <v>7</v>
      </c>
      <c r="T7872">
        <v>20</v>
      </c>
      <c r="U7872" t="s">
        <v>240</v>
      </c>
      <c r="V7872">
        <v>8</v>
      </c>
      <c r="W7872">
        <v>250</v>
      </c>
      <c r="X7872">
        <v>5</v>
      </c>
      <c r="Y7872">
        <v>132.11690000000002</v>
      </c>
      <c r="Z7872" s="1">
        <v>0</v>
      </c>
      <c r="AA7872" s="1"/>
    </row>
    <row r="7873" spans="1:27" x14ac:dyDescent="0.35">
      <c r="A7873">
        <v>505</v>
      </c>
      <c r="B7873" t="e">
        <f>VLOOKUP(Tableau__3_Déplacements_2[[#This Row],[Id_Menage]],[2]Ménages!$A$2:$AD$1503,32)</f>
        <v>#REF!</v>
      </c>
      <c r="C7873" t="s">
        <v>11</v>
      </c>
      <c r="D7873" t="s">
        <v>6383</v>
      </c>
      <c r="E7873">
        <f>VLOOKUP(Tableau__3_Déplacements_2[[#This Row],[Id_Personne]],[1]!Tableau__2_Personnes_1[[Id_Personne]:[Age]],2)</f>
        <v>1</v>
      </c>
      <c r="F7873">
        <f>VLOOKUP(Tableau__3_Déplacements_2[[#This Row],[Id_Personne]],[1]!Tableau__2_Personnes_1[[Id_Personne]:[Age]],4)</f>
        <v>31</v>
      </c>
      <c r="G7873" t="s">
        <v>3</v>
      </c>
      <c r="H7873" t="s">
        <v>2</v>
      </c>
      <c r="I7873" t="s">
        <v>6385</v>
      </c>
      <c r="J7873">
        <v>1</v>
      </c>
      <c r="K7873">
        <v>34</v>
      </c>
      <c r="M7873">
        <v>29</v>
      </c>
      <c r="O7873" t="str">
        <f>IF(Tableau__3_Déplacements_2[[#This Row],[Ori]]=Tableau__3_Déplacements_2[[#This Row],[Des]],"local","metro")</f>
        <v>metro</v>
      </c>
      <c r="P7873">
        <v>6</v>
      </c>
      <c r="Q7873">
        <v>11</v>
      </c>
      <c r="R7873">
        <v>0</v>
      </c>
      <c r="S7873">
        <v>11</v>
      </c>
      <c r="T7873">
        <v>20</v>
      </c>
      <c r="U7873" t="s">
        <v>240</v>
      </c>
      <c r="V7873">
        <v>8</v>
      </c>
      <c r="W7873">
        <v>100</v>
      </c>
      <c r="X7873">
        <v>6</v>
      </c>
      <c r="Y7873">
        <v>132.11690000000002</v>
      </c>
      <c r="Z7873" s="1">
        <v>0</v>
      </c>
      <c r="AA7873" s="1"/>
    </row>
    <row r="7874" spans="1:27" x14ac:dyDescent="0.35">
      <c r="A7874">
        <v>505</v>
      </c>
      <c r="B7874" t="e">
        <f>VLOOKUP(Tableau__3_Déplacements_2[[#This Row],[Id_Menage]],[2]Ménages!$A$2:$AD$1503,32)</f>
        <v>#REF!</v>
      </c>
      <c r="C7874" t="s">
        <v>11</v>
      </c>
      <c r="D7874" t="s">
        <v>6383</v>
      </c>
      <c r="E7874">
        <f>VLOOKUP(Tableau__3_Déplacements_2[[#This Row],[Id_Personne]],[1]!Tableau__2_Personnes_1[[Id_Personne]:[Age]],2)</f>
        <v>1</v>
      </c>
      <c r="F7874">
        <f>VLOOKUP(Tableau__3_Déplacements_2[[#This Row],[Id_Personne]],[1]!Tableau__2_Personnes_1[[Id_Personne]:[Age]],4)</f>
        <v>31</v>
      </c>
      <c r="G7874" t="s">
        <v>27</v>
      </c>
      <c r="H7874" t="s">
        <v>26</v>
      </c>
      <c r="I7874" t="s">
        <v>6384</v>
      </c>
      <c r="J7874">
        <v>1</v>
      </c>
      <c r="K7874">
        <v>34</v>
      </c>
      <c r="M7874">
        <v>63</v>
      </c>
      <c r="O7874" t="str">
        <f>IF(Tableau__3_Déplacements_2[[#This Row],[Ori]]=Tableau__3_Déplacements_2[[#This Row],[Des]],"local","metro")</f>
        <v>metro</v>
      </c>
      <c r="P7874">
        <v>15</v>
      </c>
      <c r="Q7874">
        <v>16</v>
      </c>
      <c r="R7874">
        <v>0</v>
      </c>
      <c r="S7874">
        <v>17</v>
      </c>
      <c r="T7874">
        <v>0</v>
      </c>
      <c r="U7874" t="s">
        <v>240</v>
      </c>
      <c r="V7874">
        <v>8</v>
      </c>
      <c r="W7874">
        <v>250</v>
      </c>
      <c r="X7874">
        <v>5</v>
      </c>
      <c r="Y7874">
        <v>132.11690000000002</v>
      </c>
      <c r="Z7874" s="1">
        <v>0</v>
      </c>
      <c r="AA7874" s="1"/>
    </row>
    <row r="7875" spans="1:27" x14ac:dyDescent="0.35">
      <c r="A7875">
        <v>505</v>
      </c>
      <c r="B7875" t="e">
        <f>VLOOKUP(Tableau__3_Déplacements_2[[#This Row],[Id_Menage]],[2]Ménages!$A$2:$AD$1503,32)</f>
        <v>#REF!</v>
      </c>
      <c r="C7875" t="s">
        <v>11</v>
      </c>
      <c r="D7875" t="s">
        <v>6383</v>
      </c>
      <c r="E7875">
        <f>VLOOKUP(Tableau__3_Déplacements_2[[#This Row],[Id_Personne]],[1]!Tableau__2_Personnes_1[[Id_Personne]:[Age]],2)</f>
        <v>1</v>
      </c>
      <c r="F7875">
        <f>VLOOKUP(Tableau__3_Déplacements_2[[#This Row],[Id_Personne]],[1]!Tableau__2_Personnes_1[[Id_Personne]:[Age]],4)</f>
        <v>31</v>
      </c>
      <c r="G7875" t="s">
        <v>13</v>
      </c>
      <c r="H7875" t="s">
        <v>22</v>
      </c>
      <c r="I7875" t="s">
        <v>6382</v>
      </c>
      <c r="J7875">
        <v>1</v>
      </c>
      <c r="K7875">
        <v>29</v>
      </c>
      <c r="M7875">
        <v>34</v>
      </c>
      <c r="O7875" t="str">
        <f>IF(Tableau__3_Déplacements_2[[#This Row],[Ori]]=Tableau__3_Déplacements_2[[#This Row],[Des]],"local","metro")</f>
        <v>metro</v>
      </c>
      <c r="P7875">
        <v>3</v>
      </c>
      <c r="Q7875">
        <v>12</v>
      </c>
      <c r="R7875">
        <v>0</v>
      </c>
      <c r="S7875">
        <v>12</v>
      </c>
      <c r="T7875">
        <v>15</v>
      </c>
      <c r="U7875" t="s">
        <v>240</v>
      </c>
      <c r="V7875">
        <v>8</v>
      </c>
      <c r="W7875">
        <v>100</v>
      </c>
      <c r="X7875">
        <v>6</v>
      </c>
      <c r="Y7875">
        <v>132.11690000000002</v>
      </c>
      <c r="Z7875" s="1">
        <v>0</v>
      </c>
      <c r="AA7875" s="1"/>
    </row>
    <row r="7876" spans="1:27" x14ac:dyDescent="0.35">
      <c r="A7876">
        <v>505</v>
      </c>
      <c r="B7876" t="e">
        <f>VLOOKUP(Tableau__3_Déplacements_2[[#This Row],[Id_Menage]],[2]Ménages!$A$2:$AD$1503,32)</f>
        <v>#REF!</v>
      </c>
      <c r="C7876" t="s">
        <v>5</v>
      </c>
      <c r="D7876" t="s">
        <v>6380</v>
      </c>
      <c r="E7876">
        <f>VLOOKUP(Tableau__3_Déplacements_2[[#This Row],[Id_Personne]],[1]!Tableau__2_Personnes_1[[Id_Personne]:[Age]],2)</f>
        <v>2</v>
      </c>
      <c r="F7876">
        <f>VLOOKUP(Tableau__3_Déplacements_2[[#This Row],[Id_Personne]],[1]!Tableau__2_Personnes_1[[Id_Personne]:[Age]],4)</f>
        <v>28</v>
      </c>
      <c r="G7876" t="s">
        <v>0</v>
      </c>
      <c r="H7876" t="s">
        <v>7</v>
      </c>
      <c r="I7876" t="s">
        <v>6381</v>
      </c>
      <c r="J7876">
        <v>1</v>
      </c>
      <c r="K7876">
        <v>63</v>
      </c>
      <c r="M7876">
        <v>63</v>
      </c>
      <c r="O7876" t="str">
        <f>IF(Tableau__3_Déplacements_2[[#This Row],[Ori]]=Tableau__3_Déplacements_2[[#This Row],[Des]],"local","metro")</f>
        <v>local</v>
      </c>
      <c r="P7876">
        <v>14</v>
      </c>
      <c r="Q7876">
        <v>10</v>
      </c>
      <c r="R7876">
        <v>0</v>
      </c>
      <c r="S7876">
        <v>10</v>
      </c>
      <c r="T7876">
        <v>5</v>
      </c>
      <c r="U7876" t="s">
        <v>0</v>
      </c>
      <c r="V7876">
        <v>1</v>
      </c>
      <c r="W7876">
        <v>0</v>
      </c>
      <c r="X7876">
        <v>6</v>
      </c>
      <c r="Y7876">
        <v>132.11690000000002</v>
      </c>
      <c r="Z7876" s="1">
        <v>0</v>
      </c>
      <c r="AA7876" s="1"/>
    </row>
    <row r="7877" spans="1:27" x14ac:dyDescent="0.35">
      <c r="A7877">
        <v>505</v>
      </c>
      <c r="B7877" t="e">
        <f>VLOOKUP(Tableau__3_Déplacements_2[[#This Row],[Id_Menage]],[2]Ménages!$A$2:$AD$1503,32)</f>
        <v>#REF!</v>
      </c>
      <c r="C7877" t="s">
        <v>5</v>
      </c>
      <c r="D7877" t="s">
        <v>6380</v>
      </c>
      <c r="E7877">
        <f>VLOOKUP(Tableau__3_Déplacements_2[[#This Row],[Id_Personne]],[1]!Tableau__2_Personnes_1[[Id_Personne]:[Age]],2)</f>
        <v>2</v>
      </c>
      <c r="F7877">
        <f>VLOOKUP(Tableau__3_Déplacements_2[[#This Row],[Id_Personne]],[1]!Tableau__2_Personnes_1[[Id_Personne]:[Age]],4)</f>
        <v>28</v>
      </c>
      <c r="G7877" t="s">
        <v>3</v>
      </c>
      <c r="H7877" t="s">
        <v>2</v>
      </c>
      <c r="I7877" t="s">
        <v>6379</v>
      </c>
      <c r="J7877">
        <v>1</v>
      </c>
      <c r="K7877">
        <v>63</v>
      </c>
      <c r="M7877">
        <v>63</v>
      </c>
      <c r="O7877" t="str">
        <f>IF(Tableau__3_Déplacements_2[[#This Row],[Ori]]=Tableau__3_Déplacements_2[[#This Row],[Des]],"local","metro")</f>
        <v>local</v>
      </c>
      <c r="P7877">
        <v>15</v>
      </c>
      <c r="Q7877">
        <v>14</v>
      </c>
      <c r="R7877">
        <v>5</v>
      </c>
      <c r="S7877">
        <v>14</v>
      </c>
      <c r="T7877">
        <v>10</v>
      </c>
      <c r="U7877" t="s">
        <v>0</v>
      </c>
      <c r="V7877">
        <v>1</v>
      </c>
      <c r="W7877">
        <v>0</v>
      </c>
      <c r="X7877">
        <v>6</v>
      </c>
      <c r="Y7877">
        <v>132.11690000000002</v>
      </c>
      <c r="Z7877" s="1">
        <v>-1</v>
      </c>
      <c r="AA7877" s="1"/>
    </row>
    <row r="7878" spans="1:27" x14ac:dyDescent="0.35">
      <c r="A7878">
        <v>505</v>
      </c>
      <c r="B7878" t="e">
        <f>VLOOKUP(Tableau__3_Déplacements_2[[#This Row],[Id_Menage]],[2]Ménages!$A$2:$AD$1503,32)</f>
        <v>#REF!</v>
      </c>
      <c r="C7878" t="s">
        <v>65</v>
      </c>
      <c r="D7878" t="s">
        <v>6376</v>
      </c>
      <c r="E7878">
        <f>VLOOKUP(Tableau__3_Déplacements_2[[#This Row],[Id_Personne]],[1]!Tableau__2_Personnes_1[[Id_Personne]:[Age]],2)</f>
        <v>2</v>
      </c>
      <c r="F7878">
        <f>VLOOKUP(Tableau__3_Déplacements_2[[#This Row],[Id_Personne]],[1]!Tableau__2_Personnes_1[[Id_Personne]:[Age]],4)</f>
        <v>18</v>
      </c>
      <c r="G7878" t="s">
        <v>3</v>
      </c>
      <c r="H7878" t="s">
        <v>2</v>
      </c>
      <c r="I7878" t="s">
        <v>6378</v>
      </c>
      <c r="J7878">
        <v>1</v>
      </c>
      <c r="K7878">
        <v>63</v>
      </c>
      <c r="M7878">
        <v>63</v>
      </c>
      <c r="O7878" t="str">
        <f>IF(Tableau__3_Déplacements_2[[#This Row],[Ori]]=Tableau__3_Déplacements_2[[#This Row],[Des]],"local","metro")</f>
        <v>local</v>
      </c>
      <c r="P7878">
        <v>12</v>
      </c>
      <c r="Q7878">
        <v>15</v>
      </c>
      <c r="R7878">
        <v>0</v>
      </c>
      <c r="S7878">
        <v>15</v>
      </c>
      <c r="T7878">
        <v>10</v>
      </c>
      <c r="U7878" t="s">
        <v>0</v>
      </c>
      <c r="V7878">
        <v>1</v>
      </c>
      <c r="W7878">
        <v>0</v>
      </c>
      <c r="X7878">
        <v>6</v>
      </c>
      <c r="Y7878">
        <v>132.11690000000002</v>
      </c>
      <c r="Z7878" s="1">
        <v>0</v>
      </c>
      <c r="AA7878" s="1"/>
    </row>
    <row r="7879" spans="1:27" x14ac:dyDescent="0.35">
      <c r="A7879">
        <v>505</v>
      </c>
      <c r="B7879" t="e">
        <f>VLOOKUP(Tableau__3_Déplacements_2[[#This Row],[Id_Menage]],[2]Ménages!$A$2:$AD$1503,32)</f>
        <v>#REF!</v>
      </c>
      <c r="C7879" t="s">
        <v>65</v>
      </c>
      <c r="D7879" t="s">
        <v>6376</v>
      </c>
      <c r="E7879">
        <f>VLOOKUP(Tableau__3_Déplacements_2[[#This Row],[Id_Personne]],[1]!Tableau__2_Personnes_1[[Id_Personne]:[Age]],2)</f>
        <v>2</v>
      </c>
      <c r="F7879">
        <f>VLOOKUP(Tableau__3_Déplacements_2[[#This Row],[Id_Personne]],[1]!Tableau__2_Personnes_1[[Id_Personne]:[Age]],4)</f>
        <v>18</v>
      </c>
      <c r="G7879" t="s">
        <v>0</v>
      </c>
      <c r="H7879" t="s">
        <v>7</v>
      </c>
      <c r="I7879" t="s">
        <v>6377</v>
      </c>
      <c r="J7879">
        <v>1</v>
      </c>
      <c r="K7879">
        <v>63</v>
      </c>
      <c r="M7879">
        <v>63</v>
      </c>
      <c r="O7879" t="str">
        <f>IF(Tableau__3_Déplacements_2[[#This Row],[Ori]]=Tableau__3_Déplacements_2[[#This Row],[Des]],"local","metro")</f>
        <v>local</v>
      </c>
      <c r="P7879">
        <v>7</v>
      </c>
      <c r="Q7879">
        <v>8</v>
      </c>
      <c r="R7879">
        <v>0</v>
      </c>
      <c r="S7879">
        <v>8</v>
      </c>
      <c r="T7879">
        <v>5</v>
      </c>
      <c r="U7879" t="s">
        <v>0</v>
      </c>
      <c r="V7879">
        <v>1</v>
      </c>
      <c r="W7879">
        <v>0</v>
      </c>
      <c r="X7879">
        <v>6</v>
      </c>
      <c r="Y7879">
        <v>132.11690000000002</v>
      </c>
      <c r="Z7879" s="1">
        <v>0</v>
      </c>
      <c r="AA7879" s="1"/>
    </row>
    <row r="7880" spans="1:27" x14ac:dyDescent="0.35">
      <c r="A7880">
        <v>505</v>
      </c>
      <c r="B7880" t="e">
        <f>VLOOKUP(Tableau__3_Déplacements_2[[#This Row],[Id_Menage]],[2]Ménages!$A$2:$AD$1503,32)</f>
        <v>#REF!</v>
      </c>
      <c r="C7880" t="s">
        <v>65</v>
      </c>
      <c r="D7880" t="s">
        <v>6376</v>
      </c>
      <c r="E7880">
        <f>VLOOKUP(Tableau__3_Déplacements_2[[#This Row],[Id_Personne]],[1]!Tableau__2_Personnes_1[[Id_Personne]:[Age]],2)</f>
        <v>2</v>
      </c>
      <c r="F7880">
        <f>VLOOKUP(Tableau__3_Déplacements_2[[#This Row],[Id_Personne]],[1]!Tableau__2_Personnes_1[[Id_Personne]:[Age]],4)</f>
        <v>18</v>
      </c>
      <c r="G7880" t="s">
        <v>13</v>
      </c>
      <c r="H7880" t="s">
        <v>22</v>
      </c>
      <c r="I7880" t="s">
        <v>6375</v>
      </c>
      <c r="J7880">
        <v>1</v>
      </c>
      <c r="K7880">
        <v>63</v>
      </c>
      <c r="M7880">
        <v>63</v>
      </c>
      <c r="O7880" t="str">
        <f>IF(Tableau__3_Déplacements_2[[#This Row],[Ori]]=Tableau__3_Déplacements_2[[#This Row],[Des]],"local","metro")</f>
        <v>local</v>
      </c>
      <c r="P7880">
        <v>15</v>
      </c>
      <c r="Q7880">
        <v>17</v>
      </c>
      <c r="R7880">
        <v>30</v>
      </c>
      <c r="S7880">
        <v>17</v>
      </c>
      <c r="T7880">
        <v>40</v>
      </c>
      <c r="U7880" t="s">
        <v>0</v>
      </c>
      <c r="V7880">
        <v>1</v>
      </c>
      <c r="W7880">
        <v>0</v>
      </c>
      <c r="X7880">
        <v>6</v>
      </c>
      <c r="Y7880">
        <v>132.11690000000002</v>
      </c>
      <c r="Z7880" s="1">
        <v>-1</v>
      </c>
      <c r="AA7880" s="1"/>
    </row>
    <row r="7881" spans="1:27" x14ac:dyDescent="0.35">
      <c r="A7881">
        <v>505</v>
      </c>
      <c r="B7881" t="e">
        <f>VLOOKUP(Tableau__3_Déplacements_2[[#This Row],[Id_Menage]],[2]Ménages!$A$2:$AD$1503,32)</f>
        <v>#REF!</v>
      </c>
      <c r="C7881" t="s">
        <v>61</v>
      </c>
      <c r="D7881" t="s">
        <v>6373</v>
      </c>
      <c r="E7881">
        <f>VLOOKUP(Tableau__3_Déplacements_2[[#This Row],[Id_Personne]],[1]!Tableau__2_Personnes_1[[Id_Personne]:[Age]],2)</f>
        <v>1</v>
      </c>
      <c r="F7881">
        <f>VLOOKUP(Tableau__3_Déplacements_2[[#This Row],[Id_Personne]],[1]!Tableau__2_Personnes_1[[Id_Personne]:[Age]],4)</f>
        <v>10</v>
      </c>
      <c r="G7881" t="s">
        <v>0</v>
      </c>
      <c r="H7881" t="s">
        <v>7</v>
      </c>
      <c r="I7881" t="s">
        <v>6374</v>
      </c>
      <c r="J7881">
        <v>1</v>
      </c>
      <c r="K7881">
        <v>63</v>
      </c>
      <c r="M7881">
        <v>63</v>
      </c>
      <c r="O7881" t="str">
        <f>IF(Tableau__3_Déplacements_2[[#This Row],[Ori]]=Tableau__3_Déplacements_2[[#This Row],[Des]],"local","metro")</f>
        <v>local</v>
      </c>
      <c r="P7881">
        <v>14</v>
      </c>
      <c r="Q7881">
        <v>8</v>
      </c>
      <c r="R7881">
        <v>0</v>
      </c>
      <c r="S7881">
        <v>8</v>
      </c>
      <c r="T7881">
        <v>5</v>
      </c>
      <c r="U7881" t="s">
        <v>0</v>
      </c>
      <c r="V7881">
        <v>1</v>
      </c>
      <c r="W7881">
        <v>0</v>
      </c>
      <c r="X7881">
        <v>6</v>
      </c>
      <c r="Y7881">
        <v>132.11690000000002</v>
      </c>
      <c r="Z7881" s="1">
        <v>0</v>
      </c>
      <c r="AA7881" s="1"/>
    </row>
    <row r="7882" spans="1:27" x14ac:dyDescent="0.35">
      <c r="A7882">
        <v>505</v>
      </c>
      <c r="B7882" t="e">
        <f>VLOOKUP(Tableau__3_Déplacements_2[[#This Row],[Id_Menage]],[2]Ménages!$A$2:$AD$1503,32)</f>
        <v>#REF!</v>
      </c>
      <c r="C7882" t="s">
        <v>61</v>
      </c>
      <c r="D7882" t="s">
        <v>6373</v>
      </c>
      <c r="E7882">
        <f>VLOOKUP(Tableau__3_Déplacements_2[[#This Row],[Id_Personne]],[1]!Tableau__2_Personnes_1[[Id_Personne]:[Age]],2)</f>
        <v>1</v>
      </c>
      <c r="F7882">
        <f>VLOOKUP(Tableau__3_Déplacements_2[[#This Row],[Id_Personne]],[1]!Tableau__2_Personnes_1[[Id_Personne]:[Age]],4)</f>
        <v>10</v>
      </c>
      <c r="G7882" t="s">
        <v>3</v>
      </c>
      <c r="H7882" t="s">
        <v>2</v>
      </c>
      <c r="I7882" t="s">
        <v>6372</v>
      </c>
      <c r="J7882">
        <v>1</v>
      </c>
      <c r="K7882">
        <v>63</v>
      </c>
      <c r="M7882">
        <v>63</v>
      </c>
      <c r="O7882" t="str">
        <f>IF(Tableau__3_Déplacements_2[[#This Row],[Ori]]=Tableau__3_Déplacements_2[[#This Row],[Des]],"local","metro")</f>
        <v>local</v>
      </c>
      <c r="P7882">
        <v>15</v>
      </c>
      <c r="Q7882">
        <v>8</v>
      </c>
      <c r="R7882">
        <v>20</v>
      </c>
      <c r="S7882">
        <v>8</v>
      </c>
      <c r="T7882">
        <v>25</v>
      </c>
      <c r="U7882" t="s">
        <v>0</v>
      </c>
      <c r="V7882">
        <v>1</v>
      </c>
      <c r="W7882">
        <v>0</v>
      </c>
      <c r="X7882">
        <v>6</v>
      </c>
      <c r="Y7882">
        <v>132.11690000000002</v>
      </c>
      <c r="Z7882" s="1">
        <v>-1</v>
      </c>
      <c r="AA7882" s="1"/>
    </row>
    <row r="7883" spans="1:27" x14ac:dyDescent="0.35">
      <c r="A7883">
        <v>506</v>
      </c>
      <c r="B7883" t="e">
        <f>VLOOKUP(Tableau__3_Déplacements_2[[#This Row],[Id_Menage]],[2]Ménages!$A$2:$AD$1503,32)</f>
        <v>#REF!</v>
      </c>
      <c r="C7883" t="s">
        <v>16</v>
      </c>
      <c r="D7883" t="s">
        <v>6369</v>
      </c>
      <c r="E7883">
        <f>VLOOKUP(Tableau__3_Déplacements_2[[#This Row],[Id_Personne]],[1]!Tableau__2_Personnes_1[[Id_Personne]:[Age]],2)</f>
        <v>1</v>
      </c>
      <c r="F7883">
        <f>VLOOKUP(Tableau__3_Déplacements_2[[#This Row],[Id_Personne]],[1]!Tableau__2_Personnes_1[[Id_Personne]:[Age]],4)</f>
        <v>40</v>
      </c>
      <c r="G7883" t="s">
        <v>13</v>
      </c>
      <c r="H7883" t="s">
        <v>22</v>
      </c>
      <c r="I7883" t="s">
        <v>6371</v>
      </c>
      <c r="J7883">
        <v>1</v>
      </c>
      <c r="K7883">
        <v>81</v>
      </c>
      <c r="M7883">
        <v>35</v>
      </c>
      <c r="O7883" t="str">
        <f>IF(Tableau__3_Déplacements_2[[#This Row],[Ori]]=Tableau__3_Déplacements_2[[#This Row],[Des]],"local","metro")</f>
        <v>metro</v>
      </c>
      <c r="P7883">
        <v>15</v>
      </c>
      <c r="Q7883">
        <v>20</v>
      </c>
      <c r="R7883">
        <v>0</v>
      </c>
      <c r="S7883">
        <v>21</v>
      </c>
      <c r="T7883">
        <v>0</v>
      </c>
      <c r="U7883" t="s">
        <v>240</v>
      </c>
      <c r="V7883">
        <v>8</v>
      </c>
      <c r="W7883">
        <v>250</v>
      </c>
      <c r="X7883">
        <v>2</v>
      </c>
      <c r="Y7883">
        <v>240.37832258064515</v>
      </c>
      <c r="Z7883" s="1">
        <v>0</v>
      </c>
      <c r="AA7883" s="1"/>
    </row>
    <row r="7884" spans="1:27" x14ac:dyDescent="0.35">
      <c r="A7884">
        <v>506</v>
      </c>
      <c r="B7884" t="e">
        <f>VLOOKUP(Tableau__3_Déplacements_2[[#This Row],[Id_Menage]],[2]Ménages!$A$2:$AD$1503,32)</f>
        <v>#REF!</v>
      </c>
      <c r="C7884" t="s">
        <v>16</v>
      </c>
      <c r="D7884" t="s">
        <v>6369</v>
      </c>
      <c r="E7884">
        <f>VLOOKUP(Tableau__3_Déplacements_2[[#This Row],[Id_Personne]],[1]!Tableau__2_Personnes_1[[Id_Personne]:[Age]],2)</f>
        <v>1</v>
      </c>
      <c r="F7884">
        <f>VLOOKUP(Tableau__3_Déplacements_2[[#This Row],[Id_Personne]],[1]!Tableau__2_Personnes_1[[Id_Personne]:[Age]],4)</f>
        <v>40</v>
      </c>
      <c r="G7884" t="s">
        <v>0</v>
      </c>
      <c r="H7884" t="s">
        <v>7</v>
      </c>
      <c r="I7884" t="s">
        <v>6370</v>
      </c>
      <c r="J7884">
        <v>1</v>
      </c>
      <c r="K7884">
        <v>35</v>
      </c>
      <c r="M7884">
        <v>26</v>
      </c>
      <c r="O7884" t="str">
        <f>IF(Tableau__3_Déplacements_2[[#This Row],[Ori]]=Tableau__3_Déplacements_2[[#This Row],[Des]],"local","metro")</f>
        <v>metro</v>
      </c>
      <c r="P7884">
        <v>3</v>
      </c>
      <c r="Q7884">
        <v>6</v>
      </c>
      <c r="R7884">
        <v>30</v>
      </c>
      <c r="S7884">
        <v>7</v>
      </c>
      <c r="T7884">
        <v>15</v>
      </c>
      <c r="U7884" t="s">
        <v>30</v>
      </c>
      <c r="V7884">
        <v>8</v>
      </c>
      <c r="W7884">
        <v>400</v>
      </c>
      <c r="X7884">
        <v>5</v>
      </c>
      <c r="Y7884">
        <v>240.37832258064515</v>
      </c>
      <c r="Z7884" s="1">
        <v>-1</v>
      </c>
      <c r="AA7884" s="1"/>
    </row>
    <row r="7885" spans="1:27" x14ac:dyDescent="0.35">
      <c r="A7885">
        <v>506</v>
      </c>
      <c r="B7885" t="e">
        <f>VLOOKUP(Tableau__3_Déplacements_2[[#This Row],[Id_Menage]],[2]Ménages!$A$2:$AD$1503,32)</f>
        <v>#REF!</v>
      </c>
      <c r="C7885" t="s">
        <v>16</v>
      </c>
      <c r="D7885" t="s">
        <v>6369</v>
      </c>
      <c r="E7885">
        <f>VLOOKUP(Tableau__3_Déplacements_2[[#This Row],[Id_Personne]],[1]!Tableau__2_Personnes_1[[Id_Personne]:[Age]],2)</f>
        <v>1</v>
      </c>
      <c r="F7885">
        <f>VLOOKUP(Tableau__3_Déplacements_2[[#This Row],[Id_Personne]],[1]!Tableau__2_Personnes_1[[Id_Personne]:[Age]],4)</f>
        <v>40</v>
      </c>
      <c r="G7885" t="s">
        <v>3</v>
      </c>
      <c r="H7885" t="s">
        <v>2</v>
      </c>
      <c r="I7885" t="s">
        <v>6368</v>
      </c>
      <c r="J7885">
        <v>1</v>
      </c>
      <c r="K7885">
        <v>26</v>
      </c>
      <c r="M7885">
        <v>81</v>
      </c>
      <c r="O7885" t="str">
        <f>IF(Tableau__3_Déplacements_2[[#This Row],[Ori]]=Tableau__3_Déplacements_2[[#This Row],[Des]],"local","metro")</f>
        <v>metro</v>
      </c>
      <c r="P7885">
        <v>14</v>
      </c>
      <c r="Q7885">
        <v>17</v>
      </c>
      <c r="R7885">
        <v>0</v>
      </c>
      <c r="S7885">
        <v>18</v>
      </c>
      <c r="T7885">
        <v>0</v>
      </c>
      <c r="U7885" t="s">
        <v>1138</v>
      </c>
      <c r="V7885">
        <v>8</v>
      </c>
      <c r="W7885">
        <v>500</v>
      </c>
      <c r="X7885">
        <v>2</v>
      </c>
      <c r="Y7885">
        <v>240.37832258064515</v>
      </c>
      <c r="Z7885" s="1">
        <v>0</v>
      </c>
      <c r="AA7885" s="1"/>
    </row>
    <row r="7886" spans="1:27" x14ac:dyDescent="0.35">
      <c r="A7886">
        <v>506</v>
      </c>
      <c r="B7886" t="e">
        <f>VLOOKUP(Tableau__3_Déplacements_2[[#This Row],[Id_Menage]],[2]Ménages!$A$2:$AD$1503,32)</f>
        <v>#REF!</v>
      </c>
      <c r="C7886" t="s">
        <v>11</v>
      </c>
      <c r="D7886" t="s">
        <v>6366</v>
      </c>
      <c r="E7886">
        <f>VLOOKUP(Tableau__3_Déplacements_2[[#This Row],[Id_Personne]],[1]!Tableau__2_Personnes_1[[Id_Personne]:[Age]],2)</f>
        <v>1</v>
      </c>
      <c r="F7886">
        <f>VLOOKUP(Tableau__3_Déplacements_2[[#This Row],[Id_Personne]],[1]!Tableau__2_Personnes_1[[Id_Personne]:[Age]],4)</f>
        <v>31</v>
      </c>
      <c r="G7886" t="s">
        <v>3</v>
      </c>
      <c r="H7886" t="s">
        <v>2</v>
      </c>
      <c r="I7886" t="s">
        <v>6367</v>
      </c>
      <c r="J7886">
        <v>1</v>
      </c>
      <c r="K7886">
        <v>89</v>
      </c>
      <c r="M7886">
        <v>35</v>
      </c>
      <c r="O7886" t="str">
        <f>IF(Tableau__3_Déplacements_2[[#This Row],[Ori]]=Tableau__3_Déplacements_2[[#This Row],[Des]],"local","metro")</f>
        <v>metro</v>
      </c>
      <c r="P7886">
        <v>15</v>
      </c>
      <c r="Q7886">
        <v>18</v>
      </c>
      <c r="R7886">
        <v>0</v>
      </c>
      <c r="S7886">
        <v>19</v>
      </c>
      <c r="T7886">
        <v>0</v>
      </c>
      <c r="U7886" t="s">
        <v>1138</v>
      </c>
      <c r="V7886">
        <v>8</v>
      </c>
      <c r="W7886">
        <v>500</v>
      </c>
      <c r="X7886">
        <v>5</v>
      </c>
      <c r="Y7886">
        <v>240.37832258064515</v>
      </c>
      <c r="Z7886" s="1">
        <v>0</v>
      </c>
      <c r="AA7886" s="1"/>
    </row>
    <row r="7887" spans="1:27" x14ac:dyDescent="0.35">
      <c r="A7887">
        <v>506</v>
      </c>
      <c r="B7887" t="e">
        <f>VLOOKUP(Tableau__3_Déplacements_2[[#This Row],[Id_Menage]],[2]Ménages!$A$2:$AD$1503,32)</f>
        <v>#REF!</v>
      </c>
      <c r="C7887" t="s">
        <v>11</v>
      </c>
      <c r="D7887" t="s">
        <v>6366</v>
      </c>
      <c r="E7887">
        <f>VLOOKUP(Tableau__3_Déplacements_2[[#This Row],[Id_Personne]],[1]!Tableau__2_Personnes_1[[Id_Personne]:[Age]],2)</f>
        <v>1</v>
      </c>
      <c r="F7887">
        <f>VLOOKUP(Tableau__3_Déplacements_2[[#This Row],[Id_Personne]],[1]!Tableau__2_Personnes_1[[Id_Personne]:[Age]],4)</f>
        <v>31</v>
      </c>
      <c r="G7887" t="s">
        <v>0</v>
      </c>
      <c r="H7887" t="s">
        <v>7</v>
      </c>
      <c r="I7887" t="s">
        <v>6365</v>
      </c>
      <c r="J7887">
        <v>1</v>
      </c>
      <c r="K7887">
        <v>35</v>
      </c>
      <c r="M7887">
        <v>89</v>
      </c>
      <c r="O7887" t="str">
        <f>IF(Tableau__3_Déplacements_2[[#This Row],[Ori]]=Tableau__3_Déplacements_2[[#This Row],[Des]],"local","metro")</f>
        <v>metro</v>
      </c>
      <c r="P7887">
        <v>3</v>
      </c>
      <c r="Q7887">
        <v>6</v>
      </c>
      <c r="R7887">
        <v>30</v>
      </c>
      <c r="S7887">
        <v>7</v>
      </c>
      <c r="T7887">
        <v>30</v>
      </c>
      <c r="U7887" t="s">
        <v>1138</v>
      </c>
      <c r="V7887">
        <v>8</v>
      </c>
      <c r="W7887">
        <v>450</v>
      </c>
      <c r="X7887">
        <v>5</v>
      </c>
      <c r="Y7887">
        <v>240.37832258064515</v>
      </c>
      <c r="Z7887" s="1">
        <v>-1</v>
      </c>
      <c r="AA7887" s="1"/>
    </row>
    <row r="7888" spans="1:27" x14ac:dyDescent="0.35">
      <c r="A7888">
        <v>506</v>
      </c>
      <c r="B7888" t="e">
        <f>VLOOKUP(Tableau__3_Déplacements_2[[#This Row],[Id_Menage]],[2]Ménages!$A$2:$AD$1503,32)</f>
        <v>#REF!</v>
      </c>
      <c r="C7888" t="s">
        <v>5</v>
      </c>
      <c r="D7888" t="s">
        <v>6363</v>
      </c>
      <c r="E7888">
        <f>VLOOKUP(Tableau__3_Déplacements_2[[#This Row],[Id_Personne]],[1]!Tableau__2_Personnes_1[[Id_Personne]:[Age]],2)</f>
        <v>2</v>
      </c>
      <c r="F7888">
        <f>VLOOKUP(Tableau__3_Déplacements_2[[#This Row],[Id_Personne]],[1]!Tableau__2_Personnes_1[[Id_Personne]:[Age]],4)</f>
        <v>29</v>
      </c>
      <c r="G7888" t="s">
        <v>3</v>
      </c>
      <c r="H7888" t="s">
        <v>2</v>
      </c>
      <c r="I7888" t="s">
        <v>6364</v>
      </c>
      <c r="J7888">
        <v>1</v>
      </c>
      <c r="K7888">
        <v>39</v>
      </c>
      <c r="M7888">
        <v>35</v>
      </c>
      <c r="O7888" t="str">
        <f>IF(Tableau__3_Déplacements_2[[#This Row],[Ori]]=Tableau__3_Déplacements_2[[#This Row],[Des]],"local","metro")</f>
        <v>metro</v>
      </c>
      <c r="P7888">
        <v>15</v>
      </c>
      <c r="Q7888">
        <v>11</v>
      </c>
      <c r="R7888">
        <v>0</v>
      </c>
      <c r="S7888">
        <v>11</v>
      </c>
      <c r="T7888">
        <v>20</v>
      </c>
      <c r="U7888" t="s">
        <v>30</v>
      </c>
      <c r="V7888">
        <v>8</v>
      </c>
      <c r="W7888">
        <v>150</v>
      </c>
      <c r="X7888">
        <v>3</v>
      </c>
      <c r="Y7888">
        <v>240.37832258064515</v>
      </c>
      <c r="Z7888" s="1">
        <v>0</v>
      </c>
      <c r="AA7888" s="1"/>
    </row>
    <row r="7889" spans="1:27" x14ac:dyDescent="0.35">
      <c r="A7889">
        <v>506</v>
      </c>
      <c r="B7889" t="e">
        <f>VLOOKUP(Tableau__3_Déplacements_2[[#This Row],[Id_Menage]],[2]Ménages!$A$2:$AD$1503,32)</f>
        <v>#REF!</v>
      </c>
      <c r="C7889" t="s">
        <v>5</v>
      </c>
      <c r="D7889" t="s">
        <v>6363</v>
      </c>
      <c r="E7889">
        <f>VLOOKUP(Tableau__3_Déplacements_2[[#This Row],[Id_Personne]],[1]!Tableau__2_Personnes_1[[Id_Personne]:[Age]],2)</f>
        <v>2</v>
      </c>
      <c r="F7889">
        <f>VLOOKUP(Tableau__3_Déplacements_2[[#This Row],[Id_Personne]],[1]!Tableau__2_Personnes_1[[Id_Personne]:[Age]],4)</f>
        <v>29</v>
      </c>
      <c r="G7889" t="s">
        <v>0</v>
      </c>
      <c r="H7889" t="s">
        <v>7</v>
      </c>
      <c r="I7889" t="s">
        <v>6362</v>
      </c>
      <c r="J7889">
        <v>1</v>
      </c>
      <c r="K7889">
        <v>35</v>
      </c>
      <c r="M7889">
        <v>39</v>
      </c>
      <c r="O7889" t="str">
        <f>IF(Tableau__3_Déplacements_2[[#This Row],[Ori]]=Tableau__3_Déplacements_2[[#This Row],[Des]],"local","metro")</f>
        <v>metro</v>
      </c>
      <c r="P7889">
        <v>5</v>
      </c>
      <c r="Q7889">
        <v>9</v>
      </c>
      <c r="R7889">
        <v>0</v>
      </c>
      <c r="S7889">
        <v>9</v>
      </c>
      <c r="T7889">
        <v>15</v>
      </c>
      <c r="U7889" t="s">
        <v>30</v>
      </c>
      <c r="V7889">
        <v>8</v>
      </c>
      <c r="W7889">
        <v>150</v>
      </c>
      <c r="X7889">
        <v>3</v>
      </c>
      <c r="Y7889">
        <v>240.37832258064515</v>
      </c>
      <c r="Z7889" s="1">
        <v>0</v>
      </c>
      <c r="AA7889" s="1"/>
    </row>
    <row r="7890" spans="1:27" x14ac:dyDescent="0.35">
      <c r="A7890">
        <v>507</v>
      </c>
      <c r="B7890" t="e">
        <f>VLOOKUP(Tableau__3_Déplacements_2[[#This Row],[Id_Menage]],[2]Ménages!$A$2:$AD$1503,32)</f>
        <v>#REF!</v>
      </c>
      <c r="C7890" t="s">
        <v>16</v>
      </c>
      <c r="D7890" t="s">
        <v>6359</v>
      </c>
      <c r="E7890">
        <f>VLOOKUP(Tableau__3_Déplacements_2[[#This Row],[Id_Personne]],[1]!Tableau__2_Personnes_1[[Id_Personne]:[Age]],2)</f>
        <v>1</v>
      </c>
      <c r="F7890">
        <f>VLOOKUP(Tableau__3_Déplacements_2[[#This Row],[Id_Personne]],[1]!Tableau__2_Personnes_1[[Id_Personne]:[Age]],4)</f>
        <v>52</v>
      </c>
      <c r="G7890" t="s">
        <v>3</v>
      </c>
      <c r="H7890" t="s">
        <v>2</v>
      </c>
      <c r="I7890" t="s">
        <v>6361</v>
      </c>
      <c r="J7890">
        <v>1</v>
      </c>
      <c r="K7890">
        <v>42</v>
      </c>
      <c r="M7890">
        <v>10</v>
      </c>
      <c r="O7890" t="str">
        <f>IF(Tableau__3_Déplacements_2[[#This Row],[Ori]]=Tableau__3_Déplacements_2[[#This Row],[Des]],"local","metro")</f>
        <v>metro</v>
      </c>
      <c r="P7890">
        <v>10</v>
      </c>
      <c r="Q7890">
        <v>13</v>
      </c>
      <c r="R7890">
        <v>0</v>
      </c>
      <c r="S7890">
        <v>14</v>
      </c>
      <c r="T7890">
        <v>0</v>
      </c>
      <c r="U7890" t="s">
        <v>1138</v>
      </c>
      <c r="V7890">
        <v>8</v>
      </c>
      <c r="W7890">
        <v>600</v>
      </c>
      <c r="X7890">
        <v>1</v>
      </c>
      <c r="Y7890">
        <v>240.37832258064515</v>
      </c>
      <c r="Z7890" s="1">
        <v>0</v>
      </c>
      <c r="AA7890" s="1"/>
    </row>
    <row r="7891" spans="1:27" x14ac:dyDescent="0.35">
      <c r="A7891">
        <v>507</v>
      </c>
      <c r="B7891" t="e">
        <f>VLOOKUP(Tableau__3_Déplacements_2[[#This Row],[Id_Menage]],[2]Ménages!$A$2:$AD$1503,32)</f>
        <v>#REF!</v>
      </c>
      <c r="C7891" t="s">
        <v>16</v>
      </c>
      <c r="D7891" t="s">
        <v>6359</v>
      </c>
      <c r="E7891">
        <f>VLOOKUP(Tableau__3_Déplacements_2[[#This Row],[Id_Personne]],[1]!Tableau__2_Personnes_1[[Id_Personne]:[Age]],2)</f>
        <v>1</v>
      </c>
      <c r="F7891">
        <f>VLOOKUP(Tableau__3_Déplacements_2[[#This Row],[Id_Personne]],[1]!Tableau__2_Personnes_1[[Id_Personne]:[Age]],4)</f>
        <v>52</v>
      </c>
      <c r="G7891" t="s">
        <v>0</v>
      </c>
      <c r="H7891" t="s">
        <v>7</v>
      </c>
      <c r="I7891" t="s">
        <v>6360</v>
      </c>
      <c r="J7891">
        <v>1</v>
      </c>
      <c r="K7891">
        <v>35</v>
      </c>
      <c r="M7891">
        <v>42</v>
      </c>
      <c r="O7891" t="str">
        <f>IF(Tableau__3_Déplacements_2[[#This Row],[Ori]]=Tableau__3_Déplacements_2[[#This Row],[Des]],"local","metro")</f>
        <v>metro</v>
      </c>
      <c r="P7891">
        <v>10</v>
      </c>
      <c r="Q7891">
        <v>7</v>
      </c>
      <c r="R7891">
        <v>0</v>
      </c>
      <c r="S7891">
        <v>7</v>
      </c>
      <c r="T7891">
        <v>30</v>
      </c>
      <c r="U7891" t="s">
        <v>30</v>
      </c>
      <c r="V7891">
        <v>8</v>
      </c>
      <c r="W7891">
        <v>250</v>
      </c>
      <c r="X7891">
        <v>3</v>
      </c>
      <c r="Y7891">
        <v>240.37832258064515</v>
      </c>
      <c r="Z7891" s="1">
        <v>0</v>
      </c>
      <c r="AA7891" s="1"/>
    </row>
    <row r="7892" spans="1:27" x14ac:dyDescent="0.35">
      <c r="A7892">
        <v>507</v>
      </c>
      <c r="B7892" t="e">
        <f>VLOOKUP(Tableau__3_Déplacements_2[[#This Row],[Id_Menage]],[2]Ménages!$A$2:$AD$1503,32)</f>
        <v>#REF!</v>
      </c>
      <c r="C7892" t="s">
        <v>16</v>
      </c>
      <c r="D7892" t="s">
        <v>6359</v>
      </c>
      <c r="E7892">
        <f>VLOOKUP(Tableau__3_Déplacements_2[[#This Row],[Id_Personne]],[1]!Tableau__2_Personnes_1[[Id_Personne]:[Age]],2)</f>
        <v>1</v>
      </c>
      <c r="F7892">
        <f>VLOOKUP(Tableau__3_Déplacements_2[[#This Row],[Id_Personne]],[1]!Tableau__2_Personnes_1[[Id_Personne]:[Age]],4)</f>
        <v>52</v>
      </c>
      <c r="G7892" t="s">
        <v>13</v>
      </c>
      <c r="H7892" t="s">
        <v>22</v>
      </c>
      <c r="I7892" t="s">
        <v>6358</v>
      </c>
      <c r="J7892">
        <v>1</v>
      </c>
      <c r="K7892">
        <v>10</v>
      </c>
      <c r="M7892">
        <v>35</v>
      </c>
      <c r="O7892" t="str">
        <f>IF(Tableau__3_Déplacements_2[[#This Row],[Ori]]=Tableau__3_Déplacements_2[[#This Row],[Des]],"local","metro")</f>
        <v>metro</v>
      </c>
      <c r="P7892">
        <v>15</v>
      </c>
      <c r="Q7892">
        <v>18</v>
      </c>
      <c r="R7892">
        <v>0</v>
      </c>
      <c r="S7892">
        <v>19</v>
      </c>
      <c r="T7892">
        <v>0</v>
      </c>
      <c r="U7892" t="s">
        <v>1138</v>
      </c>
      <c r="V7892">
        <v>8</v>
      </c>
      <c r="W7892">
        <v>500</v>
      </c>
      <c r="X7892">
        <v>1</v>
      </c>
      <c r="Y7892">
        <v>240.37832258064515</v>
      </c>
      <c r="Z7892" s="1">
        <v>0</v>
      </c>
      <c r="AA7892" s="1"/>
    </row>
    <row r="7893" spans="1:27" x14ac:dyDescent="0.35">
      <c r="A7893">
        <v>507</v>
      </c>
      <c r="B7893" t="e">
        <f>VLOOKUP(Tableau__3_Déplacements_2[[#This Row],[Id_Menage]],[2]Ménages!$A$2:$AD$1503,32)</f>
        <v>#REF!</v>
      </c>
      <c r="C7893" t="s">
        <v>11</v>
      </c>
      <c r="D7893" t="s">
        <v>6356</v>
      </c>
      <c r="E7893">
        <f>VLOOKUP(Tableau__3_Déplacements_2[[#This Row],[Id_Personne]],[1]!Tableau__2_Personnes_1[[Id_Personne]:[Age]],2)</f>
        <v>2</v>
      </c>
      <c r="F7893">
        <f>VLOOKUP(Tableau__3_Déplacements_2[[#This Row],[Id_Personne]],[1]!Tableau__2_Personnes_1[[Id_Personne]:[Age]],4)</f>
        <v>45</v>
      </c>
      <c r="G7893" t="s">
        <v>3</v>
      </c>
      <c r="H7893" t="s">
        <v>2</v>
      </c>
      <c r="I7893" t="s">
        <v>6357</v>
      </c>
      <c r="J7893">
        <v>1</v>
      </c>
      <c r="K7893">
        <v>73</v>
      </c>
      <c r="M7893">
        <v>35</v>
      </c>
      <c r="O7893" t="str">
        <f>IF(Tableau__3_Déplacements_2[[#This Row],[Ori]]=Tableau__3_Déplacements_2[[#This Row],[Des]],"local","metro")</f>
        <v>metro</v>
      </c>
      <c r="P7893">
        <v>15</v>
      </c>
      <c r="Q7893">
        <v>11</v>
      </c>
      <c r="R7893">
        <v>0</v>
      </c>
      <c r="S7893">
        <v>11</v>
      </c>
      <c r="T7893">
        <v>20</v>
      </c>
      <c r="U7893" t="s">
        <v>30</v>
      </c>
      <c r="V7893">
        <v>8</v>
      </c>
      <c r="W7893">
        <v>200</v>
      </c>
      <c r="X7893">
        <v>2</v>
      </c>
      <c r="Y7893">
        <v>240.37832258064515</v>
      </c>
      <c r="Z7893" s="1">
        <v>0</v>
      </c>
      <c r="AA7893" s="1"/>
    </row>
    <row r="7894" spans="1:27" x14ac:dyDescent="0.35">
      <c r="A7894">
        <v>507</v>
      </c>
      <c r="B7894" t="e">
        <f>VLOOKUP(Tableau__3_Déplacements_2[[#This Row],[Id_Menage]],[2]Ménages!$A$2:$AD$1503,32)</f>
        <v>#REF!</v>
      </c>
      <c r="C7894" t="s">
        <v>11</v>
      </c>
      <c r="D7894" t="s">
        <v>6356</v>
      </c>
      <c r="E7894">
        <f>VLOOKUP(Tableau__3_Déplacements_2[[#This Row],[Id_Personne]],[1]!Tableau__2_Personnes_1[[Id_Personne]:[Age]],2)</f>
        <v>2</v>
      </c>
      <c r="F7894">
        <f>VLOOKUP(Tableau__3_Déplacements_2[[#This Row],[Id_Personne]],[1]!Tableau__2_Personnes_1[[Id_Personne]:[Age]],4)</f>
        <v>45</v>
      </c>
      <c r="G7894" t="s">
        <v>0</v>
      </c>
      <c r="H7894" t="s">
        <v>7</v>
      </c>
      <c r="I7894" t="s">
        <v>6355</v>
      </c>
      <c r="J7894">
        <v>1</v>
      </c>
      <c r="K7894">
        <v>35</v>
      </c>
      <c r="M7894">
        <v>73</v>
      </c>
      <c r="O7894" t="str">
        <f>IF(Tableau__3_Déplacements_2[[#This Row],[Ori]]=Tableau__3_Déplacements_2[[#This Row],[Des]],"local","metro")</f>
        <v>metro</v>
      </c>
      <c r="P7894">
        <v>5</v>
      </c>
      <c r="Q7894">
        <v>9</v>
      </c>
      <c r="R7894">
        <v>0</v>
      </c>
      <c r="S7894">
        <v>9</v>
      </c>
      <c r="T7894">
        <v>15</v>
      </c>
      <c r="U7894" t="s">
        <v>30</v>
      </c>
      <c r="V7894">
        <v>8</v>
      </c>
      <c r="W7894">
        <v>150</v>
      </c>
      <c r="X7894">
        <v>2</v>
      </c>
      <c r="Y7894">
        <v>240.37832258064515</v>
      </c>
      <c r="Z7894" s="1">
        <v>0</v>
      </c>
      <c r="AA7894" s="1"/>
    </row>
    <row r="7895" spans="1:27" x14ac:dyDescent="0.35">
      <c r="A7895">
        <v>507</v>
      </c>
      <c r="B7895" t="e">
        <f>VLOOKUP(Tableau__3_Déplacements_2[[#This Row],[Id_Menage]],[2]Ménages!$A$2:$AD$1503,32)</f>
        <v>#REF!</v>
      </c>
      <c r="C7895" t="s">
        <v>5</v>
      </c>
      <c r="D7895" t="s">
        <v>6353</v>
      </c>
      <c r="E7895">
        <f>VLOOKUP(Tableau__3_Déplacements_2[[#This Row],[Id_Personne]],[1]!Tableau__2_Personnes_1[[Id_Personne]:[Age]],2)</f>
        <v>2</v>
      </c>
      <c r="F7895">
        <f>VLOOKUP(Tableau__3_Déplacements_2[[#This Row],[Id_Personne]],[1]!Tableau__2_Personnes_1[[Id_Personne]:[Age]],4)</f>
        <v>17</v>
      </c>
      <c r="G7895" t="s">
        <v>3</v>
      </c>
      <c r="H7895" t="s">
        <v>2</v>
      </c>
      <c r="I7895" t="s">
        <v>6354</v>
      </c>
      <c r="J7895">
        <v>1</v>
      </c>
      <c r="K7895">
        <v>73</v>
      </c>
      <c r="M7895">
        <v>35</v>
      </c>
      <c r="O7895" t="str">
        <f>IF(Tableau__3_Déplacements_2[[#This Row],[Ori]]=Tableau__3_Déplacements_2[[#This Row],[Des]],"local","metro")</f>
        <v>metro</v>
      </c>
      <c r="P7895">
        <v>15</v>
      </c>
      <c r="Q7895">
        <v>11</v>
      </c>
      <c r="R7895">
        <v>0</v>
      </c>
      <c r="S7895">
        <v>11</v>
      </c>
      <c r="T7895">
        <v>20</v>
      </c>
      <c r="U7895" t="s">
        <v>30</v>
      </c>
      <c r="V7895">
        <v>8</v>
      </c>
      <c r="W7895">
        <v>200</v>
      </c>
      <c r="X7895">
        <v>2</v>
      </c>
      <c r="Y7895">
        <v>240.37832258064515</v>
      </c>
      <c r="Z7895" s="1">
        <v>0</v>
      </c>
      <c r="AA7895" s="1"/>
    </row>
    <row r="7896" spans="1:27" x14ac:dyDescent="0.35">
      <c r="A7896">
        <v>507</v>
      </c>
      <c r="B7896" t="e">
        <f>VLOOKUP(Tableau__3_Déplacements_2[[#This Row],[Id_Menage]],[2]Ménages!$A$2:$AD$1503,32)</f>
        <v>#REF!</v>
      </c>
      <c r="C7896" t="s">
        <v>5</v>
      </c>
      <c r="D7896" t="s">
        <v>6353</v>
      </c>
      <c r="E7896">
        <f>VLOOKUP(Tableau__3_Déplacements_2[[#This Row],[Id_Personne]],[1]!Tableau__2_Personnes_1[[Id_Personne]:[Age]],2)</f>
        <v>2</v>
      </c>
      <c r="F7896">
        <f>VLOOKUP(Tableau__3_Déplacements_2[[#This Row],[Id_Personne]],[1]!Tableau__2_Personnes_1[[Id_Personne]:[Age]],4)</f>
        <v>17</v>
      </c>
      <c r="G7896" t="s">
        <v>0</v>
      </c>
      <c r="H7896" t="s">
        <v>7</v>
      </c>
      <c r="I7896" t="s">
        <v>6352</v>
      </c>
      <c r="J7896">
        <v>1</v>
      </c>
      <c r="K7896">
        <v>35</v>
      </c>
      <c r="M7896">
        <v>73</v>
      </c>
      <c r="O7896" t="str">
        <f>IF(Tableau__3_Déplacements_2[[#This Row],[Ori]]=Tableau__3_Déplacements_2[[#This Row],[Des]],"local","metro")</f>
        <v>metro</v>
      </c>
      <c r="P7896">
        <v>5</v>
      </c>
      <c r="Q7896">
        <v>9</v>
      </c>
      <c r="R7896">
        <v>0</v>
      </c>
      <c r="S7896">
        <v>9</v>
      </c>
      <c r="T7896">
        <v>15</v>
      </c>
      <c r="U7896" t="s">
        <v>30</v>
      </c>
      <c r="V7896">
        <v>8</v>
      </c>
      <c r="W7896">
        <v>150</v>
      </c>
      <c r="X7896">
        <v>2</v>
      </c>
      <c r="Y7896">
        <v>240.37832258064515</v>
      </c>
      <c r="Z7896" s="1">
        <v>0</v>
      </c>
      <c r="AA7896" s="1"/>
    </row>
    <row r="7897" spans="1:27" x14ac:dyDescent="0.35">
      <c r="A7897">
        <v>508</v>
      </c>
      <c r="B7897" t="e">
        <f>VLOOKUP(Tableau__3_Déplacements_2[[#This Row],[Id_Menage]],[2]Ménages!$A$2:$AD$1503,32)</f>
        <v>#REF!</v>
      </c>
      <c r="C7897" t="s">
        <v>16</v>
      </c>
      <c r="D7897" t="s">
        <v>6346</v>
      </c>
      <c r="E7897">
        <f>VLOOKUP(Tableau__3_Déplacements_2[[#This Row],[Id_Personne]],[1]!Tableau__2_Personnes_1[[Id_Personne]:[Age]],2)</f>
        <v>1</v>
      </c>
      <c r="F7897">
        <f>VLOOKUP(Tableau__3_Déplacements_2[[#This Row],[Id_Personne]],[1]!Tableau__2_Personnes_1[[Id_Personne]:[Age]],4)</f>
        <v>40</v>
      </c>
      <c r="G7897" t="s">
        <v>37</v>
      </c>
      <c r="H7897" t="s">
        <v>280</v>
      </c>
      <c r="I7897" t="s">
        <v>6351</v>
      </c>
      <c r="J7897">
        <v>1</v>
      </c>
      <c r="K7897">
        <v>76</v>
      </c>
      <c r="M7897">
        <v>35</v>
      </c>
      <c r="O7897" t="str">
        <f>IF(Tableau__3_Déplacements_2[[#This Row],[Ori]]=Tableau__3_Déplacements_2[[#This Row],[Des]],"local","metro")</f>
        <v>metro</v>
      </c>
      <c r="P7897">
        <v>15</v>
      </c>
      <c r="Q7897">
        <v>20</v>
      </c>
      <c r="R7897">
        <v>0</v>
      </c>
      <c r="S7897">
        <v>20</v>
      </c>
      <c r="T7897">
        <v>30</v>
      </c>
      <c r="U7897" t="s">
        <v>30</v>
      </c>
      <c r="V7897">
        <v>8</v>
      </c>
      <c r="W7897">
        <v>2000</v>
      </c>
      <c r="X7897">
        <v>5</v>
      </c>
      <c r="Y7897">
        <v>240.37832258064515</v>
      </c>
      <c r="Z7897" s="1">
        <v>0</v>
      </c>
      <c r="AA7897" s="1"/>
    </row>
    <row r="7898" spans="1:27" x14ac:dyDescent="0.35">
      <c r="A7898">
        <v>508</v>
      </c>
      <c r="B7898" t="e">
        <f>VLOOKUP(Tableau__3_Déplacements_2[[#This Row],[Id_Menage]],[2]Ménages!$A$2:$AD$1503,32)</f>
        <v>#REF!</v>
      </c>
      <c r="C7898" t="s">
        <v>16</v>
      </c>
      <c r="D7898" t="s">
        <v>6346</v>
      </c>
      <c r="E7898">
        <f>VLOOKUP(Tableau__3_Déplacements_2[[#This Row],[Id_Personne]],[1]!Tableau__2_Personnes_1[[Id_Personne]:[Age]],2)</f>
        <v>1</v>
      </c>
      <c r="F7898">
        <f>VLOOKUP(Tableau__3_Déplacements_2[[#This Row],[Id_Personne]],[1]!Tableau__2_Personnes_1[[Id_Personne]:[Age]],4)</f>
        <v>40</v>
      </c>
      <c r="G7898" t="s">
        <v>13</v>
      </c>
      <c r="H7898" t="s">
        <v>22</v>
      </c>
      <c r="I7898" t="s">
        <v>6350</v>
      </c>
      <c r="J7898">
        <v>1</v>
      </c>
      <c r="K7898">
        <v>76</v>
      </c>
      <c r="M7898">
        <v>35</v>
      </c>
      <c r="O7898" t="str">
        <f>IF(Tableau__3_Déplacements_2[[#This Row],[Ori]]=Tableau__3_Déplacements_2[[#This Row],[Des]],"local","metro")</f>
        <v>metro</v>
      </c>
      <c r="P7898">
        <v>15</v>
      </c>
      <c r="Q7898">
        <v>12</v>
      </c>
      <c r="R7898">
        <v>0</v>
      </c>
      <c r="S7898">
        <v>12</v>
      </c>
      <c r="T7898">
        <v>15</v>
      </c>
      <c r="U7898" t="s">
        <v>30</v>
      </c>
      <c r="V7898">
        <v>8</v>
      </c>
      <c r="W7898">
        <v>2000</v>
      </c>
      <c r="X7898">
        <v>5</v>
      </c>
      <c r="Y7898">
        <v>240.37832258064515</v>
      </c>
      <c r="Z7898" s="1">
        <v>0</v>
      </c>
      <c r="AA7898" s="1"/>
    </row>
    <row r="7899" spans="1:27" x14ac:dyDescent="0.35">
      <c r="A7899">
        <v>508</v>
      </c>
      <c r="B7899" t="e">
        <f>VLOOKUP(Tableau__3_Déplacements_2[[#This Row],[Id_Menage]],[2]Ménages!$A$2:$AD$1503,32)</f>
        <v>#REF!</v>
      </c>
      <c r="C7899" t="s">
        <v>16</v>
      </c>
      <c r="D7899" t="s">
        <v>6346</v>
      </c>
      <c r="E7899">
        <f>VLOOKUP(Tableau__3_Déplacements_2[[#This Row],[Id_Personne]],[1]!Tableau__2_Personnes_1[[Id_Personne]:[Age]],2)</f>
        <v>1</v>
      </c>
      <c r="F7899">
        <f>VLOOKUP(Tableau__3_Déplacements_2[[#This Row],[Id_Personne]],[1]!Tableau__2_Personnes_1[[Id_Personne]:[Age]],4)</f>
        <v>40</v>
      </c>
      <c r="G7899" t="s">
        <v>3</v>
      </c>
      <c r="H7899" t="s">
        <v>2</v>
      </c>
      <c r="I7899" t="s">
        <v>6349</v>
      </c>
      <c r="J7899">
        <v>1</v>
      </c>
      <c r="K7899">
        <v>73</v>
      </c>
      <c r="M7899">
        <v>76</v>
      </c>
      <c r="O7899" t="str">
        <f>IF(Tableau__3_Déplacements_2[[#This Row],[Ori]]=Tableau__3_Déplacements_2[[#This Row],[Des]],"local","metro")</f>
        <v>metro</v>
      </c>
      <c r="P7899">
        <v>3</v>
      </c>
      <c r="Q7899">
        <v>6</v>
      </c>
      <c r="R7899">
        <v>30</v>
      </c>
      <c r="S7899">
        <v>12</v>
      </c>
      <c r="T7899">
        <v>0</v>
      </c>
      <c r="U7899" t="s">
        <v>30</v>
      </c>
      <c r="V7899">
        <v>8</v>
      </c>
      <c r="W7899">
        <v>2000</v>
      </c>
      <c r="X7899">
        <v>5</v>
      </c>
      <c r="Y7899">
        <v>240.37832258064515</v>
      </c>
      <c r="Z7899" s="1">
        <v>-1</v>
      </c>
      <c r="AA7899" s="1"/>
    </row>
    <row r="7900" spans="1:27" x14ac:dyDescent="0.35">
      <c r="A7900">
        <v>508</v>
      </c>
      <c r="B7900" t="e">
        <f>VLOOKUP(Tableau__3_Déplacements_2[[#This Row],[Id_Menage]],[2]Ménages!$A$2:$AD$1503,32)</f>
        <v>#REF!</v>
      </c>
      <c r="C7900" t="s">
        <v>16</v>
      </c>
      <c r="D7900" t="s">
        <v>6346</v>
      </c>
      <c r="E7900">
        <f>VLOOKUP(Tableau__3_Déplacements_2[[#This Row],[Id_Personne]],[1]!Tableau__2_Personnes_1[[Id_Personne]:[Age]],2)</f>
        <v>1</v>
      </c>
      <c r="F7900">
        <f>VLOOKUP(Tableau__3_Déplacements_2[[#This Row],[Id_Personne]],[1]!Tableau__2_Personnes_1[[Id_Personne]:[Age]],4)</f>
        <v>40</v>
      </c>
      <c r="G7900" t="s">
        <v>8</v>
      </c>
      <c r="H7900" t="s">
        <v>273</v>
      </c>
      <c r="I7900" t="s">
        <v>6348</v>
      </c>
      <c r="J7900">
        <v>1</v>
      </c>
      <c r="K7900">
        <v>40</v>
      </c>
      <c r="M7900">
        <v>76</v>
      </c>
      <c r="O7900" t="str">
        <f>IF(Tableau__3_Déplacements_2[[#This Row],[Ori]]=Tableau__3_Déplacements_2[[#This Row],[Des]],"local","metro")</f>
        <v>metro</v>
      </c>
      <c r="P7900">
        <v>3</v>
      </c>
      <c r="Q7900">
        <v>16</v>
      </c>
      <c r="R7900">
        <v>0</v>
      </c>
      <c r="S7900">
        <v>20</v>
      </c>
      <c r="T7900">
        <v>0</v>
      </c>
      <c r="U7900" t="s">
        <v>30</v>
      </c>
      <c r="V7900">
        <v>8</v>
      </c>
      <c r="W7900">
        <v>2000</v>
      </c>
      <c r="X7900">
        <v>5</v>
      </c>
      <c r="Y7900">
        <v>240.37832258064515</v>
      </c>
      <c r="Z7900" s="1">
        <v>0</v>
      </c>
      <c r="AA7900" s="1"/>
    </row>
    <row r="7901" spans="1:27" x14ac:dyDescent="0.35">
      <c r="A7901">
        <v>508</v>
      </c>
      <c r="B7901" t="e">
        <f>VLOOKUP(Tableau__3_Déplacements_2[[#This Row],[Id_Menage]],[2]Ménages!$A$2:$AD$1503,32)</f>
        <v>#REF!</v>
      </c>
      <c r="C7901" t="s">
        <v>16</v>
      </c>
      <c r="D7901" t="s">
        <v>6346</v>
      </c>
      <c r="E7901">
        <f>VLOOKUP(Tableau__3_Déplacements_2[[#This Row],[Id_Personne]],[1]!Tableau__2_Personnes_1[[Id_Personne]:[Age]],2)</f>
        <v>1</v>
      </c>
      <c r="F7901">
        <f>VLOOKUP(Tableau__3_Déplacements_2[[#This Row],[Id_Personne]],[1]!Tableau__2_Personnes_1[[Id_Personne]:[Age]],4)</f>
        <v>40</v>
      </c>
      <c r="G7901" t="s">
        <v>27</v>
      </c>
      <c r="H7901" t="s">
        <v>26</v>
      </c>
      <c r="I7901" t="s">
        <v>6347</v>
      </c>
      <c r="J7901">
        <v>1</v>
      </c>
      <c r="K7901">
        <v>35</v>
      </c>
      <c r="M7901">
        <v>40</v>
      </c>
      <c r="O7901" t="str">
        <f>IF(Tableau__3_Déplacements_2[[#This Row],[Ori]]=Tableau__3_Déplacements_2[[#This Row],[Des]],"local","metro")</f>
        <v>metro</v>
      </c>
      <c r="P7901">
        <v>3</v>
      </c>
      <c r="Q7901">
        <v>14</v>
      </c>
      <c r="R7901">
        <v>0</v>
      </c>
      <c r="S7901">
        <v>16</v>
      </c>
      <c r="T7901">
        <v>0</v>
      </c>
      <c r="U7901" t="s">
        <v>30</v>
      </c>
      <c r="V7901">
        <v>8</v>
      </c>
      <c r="W7901">
        <v>2000</v>
      </c>
      <c r="X7901">
        <v>5</v>
      </c>
      <c r="Y7901">
        <v>240.37832258064515</v>
      </c>
      <c r="Z7901" s="1">
        <v>0</v>
      </c>
      <c r="AA7901" s="1"/>
    </row>
    <row r="7902" spans="1:27" x14ac:dyDescent="0.35">
      <c r="A7902">
        <v>508</v>
      </c>
      <c r="B7902" t="e">
        <f>VLOOKUP(Tableau__3_Déplacements_2[[#This Row],[Id_Menage]],[2]Ménages!$A$2:$AD$1503,32)</f>
        <v>#REF!</v>
      </c>
      <c r="C7902" t="s">
        <v>16</v>
      </c>
      <c r="D7902" t="s">
        <v>6346</v>
      </c>
      <c r="E7902">
        <f>VLOOKUP(Tableau__3_Déplacements_2[[#This Row],[Id_Personne]],[1]!Tableau__2_Personnes_1[[Id_Personne]:[Age]],2)</f>
        <v>1</v>
      </c>
      <c r="F7902">
        <f>VLOOKUP(Tableau__3_Déplacements_2[[#This Row],[Id_Personne]],[1]!Tableau__2_Personnes_1[[Id_Personne]:[Age]],4)</f>
        <v>40</v>
      </c>
      <c r="G7902" t="s">
        <v>0</v>
      </c>
      <c r="H7902" t="s">
        <v>7</v>
      </c>
      <c r="I7902" t="s">
        <v>6345</v>
      </c>
      <c r="J7902">
        <v>1</v>
      </c>
      <c r="K7902">
        <v>35</v>
      </c>
      <c r="M7902">
        <v>73</v>
      </c>
      <c r="O7902" t="str">
        <f>IF(Tableau__3_Déplacements_2[[#This Row],[Ori]]=Tableau__3_Déplacements_2[[#This Row],[Des]],"local","metro")</f>
        <v>metro</v>
      </c>
      <c r="P7902">
        <v>3</v>
      </c>
      <c r="Q7902">
        <v>6</v>
      </c>
      <c r="R7902">
        <v>0</v>
      </c>
      <c r="S7902">
        <v>6</v>
      </c>
      <c r="T7902">
        <v>25</v>
      </c>
      <c r="U7902" t="s">
        <v>30</v>
      </c>
      <c r="V7902">
        <v>8</v>
      </c>
      <c r="W7902">
        <v>2000</v>
      </c>
      <c r="X7902">
        <v>5</v>
      </c>
      <c r="Y7902">
        <v>240.37832258064515</v>
      </c>
      <c r="Z7902" s="1">
        <v>0</v>
      </c>
      <c r="AA7902" s="1"/>
    </row>
    <row r="7903" spans="1:27" x14ac:dyDescent="0.35">
      <c r="A7903">
        <v>508</v>
      </c>
      <c r="B7903" t="e">
        <f>VLOOKUP(Tableau__3_Déplacements_2[[#This Row],[Id_Menage]],[2]Ménages!$A$2:$AD$1503,32)</f>
        <v>#REF!</v>
      </c>
      <c r="C7903" t="s">
        <v>11</v>
      </c>
      <c r="D7903" t="s">
        <v>6343</v>
      </c>
      <c r="E7903">
        <f>VLOOKUP(Tableau__3_Déplacements_2[[#This Row],[Id_Personne]],[1]!Tableau__2_Personnes_1[[Id_Personne]:[Age]],2)</f>
        <v>2</v>
      </c>
      <c r="F7903">
        <f>VLOOKUP(Tableau__3_Déplacements_2[[#This Row],[Id_Personne]],[1]!Tableau__2_Personnes_1[[Id_Personne]:[Age]],4)</f>
        <v>36</v>
      </c>
      <c r="G7903" t="s">
        <v>3</v>
      </c>
      <c r="H7903" t="s">
        <v>2</v>
      </c>
      <c r="I7903" t="s">
        <v>6344</v>
      </c>
      <c r="J7903">
        <v>1</v>
      </c>
      <c r="K7903">
        <v>73</v>
      </c>
      <c r="M7903">
        <v>34</v>
      </c>
      <c r="O7903" t="str">
        <f>IF(Tableau__3_Déplacements_2[[#This Row],[Ori]]=Tableau__3_Déplacements_2[[#This Row],[Des]],"local","metro")</f>
        <v>metro</v>
      </c>
      <c r="P7903">
        <v>15</v>
      </c>
      <c r="Q7903">
        <v>18</v>
      </c>
      <c r="R7903">
        <v>0</v>
      </c>
      <c r="S7903">
        <v>18</v>
      </c>
      <c r="T7903">
        <v>40</v>
      </c>
      <c r="U7903" t="s">
        <v>30</v>
      </c>
      <c r="V7903">
        <v>8</v>
      </c>
      <c r="W7903">
        <v>150</v>
      </c>
      <c r="X7903">
        <v>5</v>
      </c>
      <c r="Y7903">
        <v>240.37832258064515</v>
      </c>
      <c r="Z7903" s="1">
        <v>0</v>
      </c>
      <c r="AA7903" s="1"/>
    </row>
    <row r="7904" spans="1:27" x14ac:dyDescent="0.35">
      <c r="A7904">
        <v>508</v>
      </c>
      <c r="B7904" t="e">
        <f>VLOOKUP(Tableau__3_Déplacements_2[[#This Row],[Id_Menage]],[2]Ménages!$A$2:$AD$1503,32)</f>
        <v>#REF!</v>
      </c>
      <c r="C7904" t="s">
        <v>11</v>
      </c>
      <c r="D7904" t="s">
        <v>6343</v>
      </c>
      <c r="E7904">
        <f>VLOOKUP(Tableau__3_Déplacements_2[[#This Row],[Id_Personne]],[1]!Tableau__2_Personnes_1[[Id_Personne]:[Age]],2)</f>
        <v>2</v>
      </c>
      <c r="F7904">
        <f>VLOOKUP(Tableau__3_Déplacements_2[[#This Row],[Id_Personne]],[1]!Tableau__2_Personnes_1[[Id_Personne]:[Age]],4)</f>
        <v>36</v>
      </c>
      <c r="G7904" t="s">
        <v>0</v>
      </c>
      <c r="H7904" t="s">
        <v>7</v>
      </c>
      <c r="I7904" t="s">
        <v>6342</v>
      </c>
      <c r="J7904">
        <v>1</v>
      </c>
      <c r="K7904">
        <v>35</v>
      </c>
      <c r="M7904">
        <v>73</v>
      </c>
      <c r="O7904" t="str">
        <f>IF(Tableau__3_Déplacements_2[[#This Row],[Ori]]=Tableau__3_Déplacements_2[[#This Row],[Des]],"local","metro")</f>
        <v>metro</v>
      </c>
      <c r="P7904">
        <v>3</v>
      </c>
      <c r="Q7904">
        <v>6</v>
      </c>
      <c r="R7904">
        <v>0</v>
      </c>
      <c r="S7904">
        <v>6</v>
      </c>
      <c r="T7904">
        <v>25</v>
      </c>
      <c r="U7904" t="s">
        <v>30</v>
      </c>
      <c r="V7904">
        <v>8</v>
      </c>
      <c r="W7904">
        <v>0</v>
      </c>
      <c r="X7904">
        <v>5</v>
      </c>
      <c r="Y7904">
        <v>240.37832258064515</v>
      </c>
      <c r="Z7904" s="1">
        <v>0</v>
      </c>
      <c r="AA7904" s="1"/>
    </row>
    <row r="7905" spans="1:27" x14ac:dyDescent="0.35">
      <c r="A7905">
        <v>508</v>
      </c>
      <c r="B7905" t="e">
        <f>VLOOKUP(Tableau__3_Déplacements_2[[#This Row],[Id_Menage]],[2]Ménages!$A$2:$AD$1503,32)</f>
        <v>#REF!</v>
      </c>
      <c r="C7905" t="s">
        <v>5</v>
      </c>
      <c r="D7905" t="s">
        <v>6339</v>
      </c>
      <c r="E7905">
        <f>VLOOKUP(Tableau__3_Déplacements_2[[#This Row],[Id_Personne]],[1]!Tableau__2_Personnes_1[[Id_Personne]:[Age]],2)</f>
        <v>1</v>
      </c>
      <c r="F7905">
        <f>VLOOKUP(Tableau__3_Déplacements_2[[#This Row],[Id_Personne]],[1]!Tableau__2_Personnes_1[[Id_Personne]:[Age]],4)</f>
        <v>20</v>
      </c>
      <c r="G7905" t="s">
        <v>3</v>
      </c>
      <c r="H7905" t="s">
        <v>2</v>
      </c>
      <c r="I7905" t="s">
        <v>6341</v>
      </c>
      <c r="J7905">
        <v>1</v>
      </c>
      <c r="K7905">
        <v>73</v>
      </c>
      <c r="M7905">
        <v>29</v>
      </c>
      <c r="O7905" t="str">
        <f>IF(Tableau__3_Déplacements_2[[#This Row],[Ori]]=Tableau__3_Déplacements_2[[#This Row],[Des]],"local","metro")</f>
        <v>metro</v>
      </c>
      <c r="P7905">
        <v>12</v>
      </c>
      <c r="Q7905">
        <v>12</v>
      </c>
      <c r="R7905">
        <v>0</v>
      </c>
      <c r="S7905">
        <v>12</v>
      </c>
      <c r="T7905">
        <v>30</v>
      </c>
      <c r="U7905" t="s">
        <v>30</v>
      </c>
      <c r="V7905">
        <v>8</v>
      </c>
      <c r="W7905">
        <v>200</v>
      </c>
      <c r="X7905">
        <v>5</v>
      </c>
      <c r="Y7905">
        <v>240.37832258064515</v>
      </c>
      <c r="Z7905" s="1">
        <v>0</v>
      </c>
      <c r="AA7905" s="1"/>
    </row>
    <row r="7906" spans="1:27" x14ac:dyDescent="0.35">
      <c r="A7906">
        <v>508</v>
      </c>
      <c r="B7906" t="e">
        <f>VLOOKUP(Tableau__3_Déplacements_2[[#This Row],[Id_Menage]],[2]Ménages!$A$2:$AD$1503,32)</f>
        <v>#REF!</v>
      </c>
      <c r="C7906" t="s">
        <v>5</v>
      </c>
      <c r="D7906" t="s">
        <v>6339</v>
      </c>
      <c r="E7906">
        <f>VLOOKUP(Tableau__3_Déplacements_2[[#This Row],[Id_Personne]],[1]!Tableau__2_Personnes_1[[Id_Personne]:[Age]],2)</f>
        <v>1</v>
      </c>
      <c r="F7906">
        <f>VLOOKUP(Tableau__3_Déplacements_2[[#This Row],[Id_Personne]],[1]!Tableau__2_Personnes_1[[Id_Personne]:[Age]],4)</f>
        <v>20</v>
      </c>
      <c r="G7906" t="s">
        <v>0</v>
      </c>
      <c r="H7906" t="s">
        <v>7</v>
      </c>
      <c r="I7906" t="s">
        <v>6340</v>
      </c>
      <c r="J7906">
        <v>1</v>
      </c>
      <c r="K7906">
        <v>35</v>
      </c>
      <c r="M7906">
        <v>73</v>
      </c>
      <c r="O7906" t="str">
        <f>IF(Tableau__3_Déplacements_2[[#This Row],[Ori]]=Tableau__3_Déplacements_2[[#This Row],[Des]],"local","metro")</f>
        <v>metro</v>
      </c>
      <c r="P7906">
        <v>5</v>
      </c>
      <c r="Q7906">
        <v>8</v>
      </c>
      <c r="R7906">
        <v>0</v>
      </c>
      <c r="S7906">
        <v>8</v>
      </c>
      <c r="T7906">
        <v>30</v>
      </c>
      <c r="U7906" t="s">
        <v>0</v>
      </c>
      <c r="V7906">
        <v>1</v>
      </c>
      <c r="W7906">
        <v>0</v>
      </c>
      <c r="X7906">
        <v>5</v>
      </c>
      <c r="Y7906">
        <v>240.37832258064515</v>
      </c>
      <c r="Z7906" s="1">
        <v>0</v>
      </c>
      <c r="AA7906" s="1"/>
    </row>
    <row r="7907" spans="1:27" x14ac:dyDescent="0.35">
      <c r="A7907">
        <v>508</v>
      </c>
      <c r="B7907" t="e">
        <f>VLOOKUP(Tableau__3_Déplacements_2[[#This Row],[Id_Menage]],[2]Ménages!$A$2:$AD$1503,32)</f>
        <v>#REF!</v>
      </c>
      <c r="C7907" t="s">
        <v>5</v>
      </c>
      <c r="D7907" t="s">
        <v>6339</v>
      </c>
      <c r="E7907">
        <f>VLOOKUP(Tableau__3_Déplacements_2[[#This Row],[Id_Personne]],[1]!Tableau__2_Personnes_1[[Id_Personne]:[Age]],2)</f>
        <v>1</v>
      </c>
      <c r="F7907">
        <f>VLOOKUP(Tableau__3_Déplacements_2[[#This Row],[Id_Personne]],[1]!Tableau__2_Personnes_1[[Id_Personne]:[Age]],4)</f>
        <v>20</v>
      </c>
      <c r="G7907" t="s">
        <v>13</v>
      </c>
      <c r="H7907" t="s">
        <v>22</v>
      </c>
      <c r="I7907" t="s">
        <v>6338</v>
      </c>
      <c r="J7907">
        <v>1</v>
      </c>
      <c r="K7907">
        <v>29</v>
      </c>
      <c r="M7907">
        <v>35</v>
      </c>
      <c r="O7907" t="str">
        <f>IF(Tableau__3_Déplacements_2[[#This Row],[Ori]]=Tableau__3_Déplacements_2[[#This Row],[Des]],"local","metro")</f>
        <v>metro</v>
      </c>
      <c r="P7907">
        <v>15</v>
      </c>
      <c r="Q7907">
        <v>19</v>
      </c>
      <c r="R7907">
        <v>0</v>
      </c>
      <c r="S7907">
        <v>20</v>
      </c>
      <c r="T7907">
        <v>0</v>
      </c>
      <c r="U7907" t="s">
        <v>30</v>
      </c>
      <c r="V7907">
        <v>8</v>
      </c>
      <c r="W7907">
        <v>300</v>
      </c>
      <c r="X7907">
        <v>5</v>
      </c>
      <c r="Y7907">
        <v>240.37832258064515</v>
      </c>
      <c r="Z7907" s="1">
        <v>0</v>
      </c>
      <c r="AA7907" s="1"/>
    </row>
    <row r="7908" spans="1:27" x14ac:dyDescent="0.35">
      <c r="A7908">
        <v>508</v>
      </c>
      <c r="B7908" t="e">
        <f>VLOOKUP(Tableau__3_Déplacements_2[[#This Row],[Id_Menage]],[2]Ménages!$A$2:$AD$1503,32)</f>
        <v>#REF!</v>
      </c>
      <c r="C7908" t="s">
        <v>65</v>
      </c>
      <c r="D7908" t="s">
        <v>6336</v>
      </c>
      <c r="E7908">
        <f>VLOOKUP(Tableau__3_Déplacements_2[[#This Row],[Id_Personne]],[1]!Tableau__2_Personnes_1[[Id_Personne]:[Age]],2)</f>
        <v>2</v>
      </c>
      <c r="F7908">
        <f>VLOOKUP(Tableau__3_Déplacements_2[[#This Row],[Id_Personne]],[1]!Tableau__2_Personnes_1[[Id_Personne]:[Age]],4)</f>
        <v>15</v>
      </c>
      <c r="G7908" t="s">
        <v>3</v>
      </c>
      <c r="H7908" t="s">
        <v>2</v>
      </c>
      <c r="I7908" t="s">
        <v>6337</v>
      </c>
      <c r="J7908">
        <v>1</v>
      </c>
      <c r="K7908">
        <v>76</v>
      </c>
      <c r="M7908">
        <v>35</v>
      </c>
      <c r="O7908" t="str">
        <f>IF(Tableau__3_Déplacements_2[[#This Row],[Ori]]=Tableau__3_Déplacements_2[[#This Row],[Des]],"local","metro")</f>
        <v>metro</v>
      </c>
      <c r="P7908">
        <v>15</v>
      </c>
      <c r="Q7908">
        <v>18</v>
      </c>
      <c r="R7908">
        <v>0</v>
      </c>
      <c r="S7908">
        <v>18</v>
      </c>
      <c r="T7908">
        <v>40</v>
      </c>
      <c r="U7908" t="s">
        <v>30</v>
      </c>
      <c r="V7908">
        <v>8</v>
      </c>
      <c r="W7908">
        <v>150</v>
      </c>
      <c r="X7908">
        <v>6</v>
      </c>
      <c r="Y7908">
        <v>240.37832258064515</v>
      </c>
      <c r="Z7908" s="1">
        <v>0</v>
      </c>
      <c r="AA7908" s="1"/>
    </row>
    <row r="7909" spans="1:27" x14ac:dyDescent="0.35">
      <c r="A7909">
        <v>508</v>
      </c>
      <c r="B7909" t="e">
        <f>VLOOKUP(Tableau__3_Déplacements_2[[#This Row],[Id_Menage]],[2]Ménages!$A$2:$AD$1503,32)</f>
        <v>#REF!</v>
      </c>
      <c r="C7909" t="s">
        <v>65</v>
      </c>
      <c r="D7909" t="s">
        <v>6336</v>
      </c>
      <c r="E7909">
        <f>VLOOKUP(Tableau__3_Déplacements_2[[#This Row],[Id_Personne]],[1]!Tableau__2_Personnes_1[[Id_Personne]:[Age]],2)</f>
        <v>2</v>
      </c>
      <c r="F7909">
        <f>VLOOKUP(Tableau__3_Déplacements_2[[#This Row],[Id_Personne]],[1]!Tableau__2_Personnes_1[[Id_Personne]:[Age]],4)</f>
        <v>15</v>
      </c>
      <c r="G7909" t="s">
        <v>0</v>
      </c>
      <c r="H7909" t="s">
        <v>7</v>
      </c>
      <c r="I7909" t="s">
        <v>6335</v>
      </c>
      <c r="J7909">
        <v>1</v>
      </c>
      <c r="K7909">
        <v>35</v>
      </c>
      <c r="M7909">
        <v>76</v>
      </c>
      <c r="O7909" t="str">
        <f>IF(Tableau__3_Déplacements_2[[#This Row],[Ori]]=Tableau__3_Déplacements_2[[#This Row],[Des]],"local","metro")</f>
        <v>metro</v>
      </c>
      <c r="P7909">
        <v>12</v>
      </c>
      <c r="Q7909">
        <v>8</v>
      </c>
      <c r="R7909">
        <v>0</v>
      </c>
      <c r="S7909">
        <v>8</v>
      </c>
      <c r="T7909">
        <v>30</v>
      </c>
      <c r="U7909" t="s">
        <v>0</v>
      </c>
      <c r="V7909">
        <v>1</v>
      </c>
      <c r="W7909">
        <v>0</v>
      </c>
      <c r="X7909">
        <v>6</v>
      </c>
      <c r="Y7909">
        <v>240.37832258064515</v>
      </c>
      <c r="Z7909" s="1">
        <v>0</v>
      </c>
      <c r="AA7909" s="1"/>
    </row>
    <row r="7910" spans="1:27" x14ac:dyDescent="0.35">
      <c r="A7910">
        <v>509</v>
      </c>
      <c r="B7910" t="e">
        <f>VLOOKUP(Tableau__3_Déplacements_2[[#This Row],[Id_Menage]],[2]Ménages!$A$2:$AD$1503,32)</f>
        <v>#REF!</v>
      </c>
      <c r="C7910" t="s">
        <v>16</v>
      </c>
      <c r="D7910" t="s">
        <v>6333</v>
      </c>
      <c r="E7910">
        <f>VLOOKUP(Tableau__3_Déplacements_2[[#This Row],[Id_Personne]],[1]!Tableau__2_Personnes_1[[Id_Personne]:[Age]],2)</f>
        <v>1</v>
      </c>
      <c r="F7910">
        <f>VLOOKUP(Tableau__3_Déplacements_2[[#This Row],[Id_Personne]],[1]!Tableau__2_Personnes_1[[Id_Personne]:[Age]],4)</f>
        <v>45</v>
      </c>
      <c r="G7910" t="s">
        <v>0</v>
      </c>
      <c r="H7910" t="s">
        <v>7</v>
      </c>
      <c r="I7910" t="s">
        <v>6334</v>
      </c>
      <c r="J7910">
        <v>1</v>
      </c>
      <c r="K7910">
        <v>35</v>
      </c>
      <c r="M7910">
        <v>34</v>
      </c>
      <c r="O7910" t="str">
        <f>IF(Tableau__3_Déplacements_2[[#This Row],[Ori]]=Tableau__3_Déplacements_2[[#This Row],[Des]],"local","metro")</f>
        <v>metro</v>
      </c>
      <c r="P7910">
        <v>3</v>
      </c>
      <c r="Q7910">
        <v>7</v>
      </c>
      <c r="R7910">
        <v>0</v>
      </c>
      <c r="S7910">
        <v>7</v>
      </c>
      <c r="T7910">
        <v>20</v>
      </c>
      <c r="U7910" t="s">
        <v>37</v>
      </c>
      <c r="V7910">
        <v>6</v>
      </c>
      <c r="W7910">
        <v>300</v>
      </c>
      <c r="X7910">
        <v>5</v>
      </c>
      <c r="Y7910">
        <v>240.37832258064515</v>
      </c>
      <c r="Z7910" s="1">
        <v>0</v>
      </c>
      <c r="AA7910" s="1"/>
    </row>
    <row r="7911" spans="1:27" x14ac:dyDescent="0.35">
      <c r="A7911">
        <v>509</v>
      </c>
      <c r="B7911" t="e">
        <f>VLOOKUP(Tableau__3_Déplacements_2[[#This Row],[Id_Menage]],[2]Ménages!$A$2:$AD$1503,32)</f>
        <v>#REF!</v>
      </c>
      <c r="C7911" t="s">
        <v>16</v>
      </c>
      <c r="D7911" t="s">
        <v>6333</v>
      </c>
      <c r="E7911">
        <f>VLOOKUP(Tableau__3_Déplacements_2[[#This Row],[Id_Personne]],[1]!Tableau__2_Personnes_1[[Id_Personne]:[Age]],2)</f>
        <v>1</v>
      </c>
      <c r="F7911">
        <f>VLOOKUP(Tableau__3_Déplacements_2[[#This Row],[Id_Personne]],[1]!Tableau__2_Personnes_1[[Id_Personne]:[Age]],4)</f>
        <v>45</v>
      </c>
      <c r="G7911" t="s">
        <v>3</v>
      </c>
      <c r="H7911" t="s">
        <v>2</v>
      </c>
      <c r="I7911" t="s">
        <v>6332</v>
      </c>
      <c r="J7911">
        <v>1</v>
      </c>
      <c r="K7911">
        <v>34</v>
      </c>
      <c r="M7911">
        <v>35</v>
      </c>
      <c r="O7911" t="str">
        <f>IF(Tableau__3_Déplacements_2[[#This Row],[Ori]]=Tableau__3_Déplacements_2[[#This Row],[Des]],"local","metro")</f>
        <v>metro</v>
      </c>
      <c r="P7911">
        <v>15</v>
      </c>
      <c r="Q7911">
        <v>19</v>
      </c>
      <c r="R7911">
        <v>0</v>
      </c>
      <c r="S7911">
        <v>19</v>
      </c>
      <c r="T7911">
        <v>30</v>
      </c>
      <c r="U7911" t="s">
        <v>37</v>
      </c>
      <c r="V7911">
        <v>6</v>
      </c>
      <c r="W7911">
        <v>300</v>
      </c>
      <c r="X7911">
        <v>5</v>
      </c>
      <c r="Y7911">
        <v>240.37832258064515</v>
      </c>
      <c r="Z7911" s="1">
        <v>0</v>
      </c>
      <c r="AA7911" s="1"/>
    </row>
    <row r="7912" spans="1:27" x14ac:dyDescent="0.35">
      <c r="A7912">
        <v>509</v>
      </c>
      <c r="B7912" t="e">
        <f>VLOOKUP(Tableau__3_Déplacements_2[[#This Row],[Id_Menage]],[2]Ménages!$A$2:$AD$1503,32)</f>
        <v>#REF!</v>
      </c>
      <c r="C7912" t="s">
        <v>11</v>
      </c>
      <c r="D7912" t="s">
        <v>6329</v>
      </c>
      <c r="E7912">
        <f>VLOOKUP(Tableau__3_Déplacements_2[[#This Row],[Id_Personne]],[1]!Tableau__2_Personnes_1[[Id_Personne]:[Age]],2)</f>
        <v>2</v>
      </c>
      <c r="F7912">
        <f>VLOOKUP(Tableau__3_Déplacements_2[[#This Row],[Id_Personne]],[1]!Tableau__2_Personnes_1[[Id_Personne]:[Age]],4)</f>
        <v>39</v>
      </c>
      <c r="G7912" t="s">
        <v>0</v>
      </c>
      <c r="H7912" t="s">
        <v>7</v>
      </c>
      <c r="I7912" t="s">
        <v>6331</v>
      </c>
      <c r="J7912">
        <v>1</v>
      </c>
      <c r="K7912">
        <v>35</v>
      </c>
      <c r="M7912">
        <v>34</v>
      </c>
      <c r="O7912" t="str">
        <f>IF(Tableau__3_Déplacements_2[[#This Row],[Ori]]=Tableau__3_Déplacements_2[[#This Row],[Des]],"local","metro")</f>
        <v>metro</v>
      </c>
      <c r="P7912">
        <v>3</v>
      </c>
      <c r="Q7912">
        <v>7</v>
      </c>
      <c r="R7912">
        <v>0</v>
      </c>
      <c r="S7912">
        <v>7</v>
      </c>
      <c r="T7912">
        <v>20</v>
      </c>
      <c r="U7912" t="s">
        <v>37</v>
      </c>
      <c r="V7912">
        <v>6</v>
      </c>
      <c r="W7912">
        <v>300</v>
      </c>
      <c r="X7912">
        <v>5</v>
      </c>
      <c r="Y7912">
        <v>240.37832258064515</v>
      </c>
      <c r="Z7912" s="1">
        <v>0</v>
      </c>
      <c r="AA7912" s="1"/>
    </row>
    <row r="7913" spans="1:27" x14ac:dyDescent="0.35">
      <c r="A7913">
        <v>509</v>
      </c>
      <c r="B7913" t="e">
        <f>VLOOKUP(Tableau__3_Déplacements_2[[#This Row],[Id_Menage]],[2]Ménages!$A$2:$AD$1503,32)</f>
        <v>#REF!</v>
      </c>
      <c r="C7913" t="s">
        <v>11</v>
      </c>
      <c r="D7913" t="s">
        <v>6329</v>
      </c>
      <c r="E7913">
        <f>VLOOKUP(Tableau__3_Déplacements_2[[#This Row],[Id_Personne]],[1]!Tableau__2_Personnes_1[[Id_Personne]:[Age]],2)</f>
        <v>2</v>
      </c>
      <c r="F7913">
        <f>VLOOKUP(Tableau__3_Déplacements_2[[#This Row],[Id_Personne]],[1]!Tableau__2_Personnes_1[[Id_Personne]:[Age]],4)</f>
        <v>39</v>
      </c>
      <c r="G7913" t="s">
        <v>3</v>
      </c>
      <c r="H7913" t="s">
        <v>2</v>
      </c>
      <c r="I7913" t="s">
        <v>6330</v>
      </c>
      <c r="J7913">
        <v>1</v>
      </c>
      <c r="K7913">
        <v>34</v>
      </c>
      <c r="M7913">
        <v>29</v>
      </c>
      <c r="O7913" t="str">
        <f>IF(Tableau__3_Déplacements_2[[#This Row],[Ori]]=Tableau__3_Déplacements_2[[#This Row],[Des]],"local","metro")</f>
        <v>metro</v>
      </c>
      <c r="P7913">
        <v>5</v>
      </c>
      <c r="Q7913">
        <v>13</v>
      </c>
      <c r="R7913">
        <v>0</v>
      </c>
      <c r="S7913">
        <v>13</v>
      </c>
      <c r="T7913">
        <v>15</v>
      </c>
      <c r="U7913" t="s">
        <v>37</v>
      </c>
      <c r="V7913">
        <v>6</v>
      </c>
      <c r="W7913">
        <v>200</v>
      </c>
      <c r="X7913">
        <v>1</v>
      </c>
      <c r="Y7913">
        <v>240.37832258064515</v>
      </c>
      <c r="Z7913" s="1">
        <v>0</v>
      </c>
      <c r="AA7913" s="1"/>
    </row>
    <row r="7914" spans="1:27" x14ac:dyDescent="0.35">
      <c r="A7914">
        <v>509</v>
      </c>
      <c r="B7914" t="e">
        <f>VLOOKUP(Tableau__3_Déplacements_2[[#This Row],[Id_Menage]],[2]Ménages!$A$2:$AD$1503,32)</f>
        <v>#REF!</v>
      </c>
      <c r="C7914" t="s">
        <v>11</v>
      </c>
      <c r="D7914" t="s">
        <v>6329</v>
      </c>
      <c r="E7914">
        <f>VLOOKUP(Tableau__3_Déplacements_2[[#This Row],[Id_Personne]],[1]!Tableau__2_Personnes_1[[Id_Personne]:[Age]],2)</f>
        <v>2</v>
      </c>
      <c r="F7914">
        <f>VLOOKUP(Tableau__3_Déplacements_2[[#This Row],[Id_Personne]],[1]!Tableau__2_Personnes_1[[Id_Personne]:[Age]],4)</f>
        <v>39</v>
      </c>
      <c r="G7914" t="s">
        <v>13</v>
      </c>
      <c r="H7914" t="s">
        <v>22</v>
      </c>
      <c r="I7914" t="s">
        <v>6328</v>
      </c>
      <c r="J7914">
        <v>1</v>
      </c>
      <c r="K7914">
        <v>29</v>
      </c>
      <c r="M7914">
        <v>35</v>
      </c>
      <c r="O7914" t="str">
        <f>IF(Tableau__3_Déplacements_2[[#This Row],[Ori]]=Tableau__3_Déplacements_2[[#This Row],[Des]],"local","metro")</f>
        <v>metro</v>
      </c>
      <c r="P7914">
        <v>15</v>
      </c>
      <c r="Q7914">
        <v>16</v>
      </c>
      <c r="R7914">
        <v>0</v>
      </c>
      <c r="S7914">
        <v>16</v>
      </c>
      <c r="T7914">
        <v>30</v>
      </c>
      <c r="U7914" t="s">
        <v>37</v>
      </c>
      <c r="V7914">
        <v>6</v>
      </c>
      <c r="W7914">
        <v>300</v>
      </c>
      <c r="X7914">
        <v>1</v>
      </c>
      <c r="Y7914">
        <v>240.37832258064515</v>
      </c>
      <c r="Z7914" s="1">
        <v>0</v>
      </c>
      <c r="AA7914" s="1"/>
    </row>
    <row r="7915" spans="1:27" x14ac:dyDescent="0.35">
      <c r="A7915">
        <v>509</v>
      </c>
      <c r="B7915" t="e">
        <f>VLOOKUP(Tableau__3_Déplacements_2[[#This Row],[Id_Menage]],[2]Ménages!$A$2:$AD$1503,32)</f>
        <v>#REF!</v>
      </c>
      <c r="C7915" t="s">
        <v>5</v>
      </c>
      <c r="D7915" t="s">
        <v>6326</v>
      </c>
      <c r="E7915">
        <f>VLOOKUP(Tableau__3_Déplacements_2[[#This Row],[Id_Personne]],[1]!Tableau__2_Personnes_1[[Id_Personne]:[Age]],2)</f>
        <v>2</v>
      </c>
      <c r="F7915">
        <f>VLOOKUP(Tableau__3_Déplacements_2[[#This Row],[Id_Personne]],[1]!Tableau__2_Personnes_1[[Id_Personne]:[Age]],4)</f>
        <v>30</v>
      </c>
      <c r="G7915" t="s">
        <v>3</v>
      </c>
      <c r="H7915" t="s">
        <v>2</v>
      </c>
      <c r="I7915" t="s">
        <v>6327</v>
      </c>
      <c r="J7915">
        <v>1</v>
      </c>
      <c r="K7915">
        <v>37</v>
      </c>
      <c r="M7915">
        <v>35</v>
      </c>
      <c r="O7915" t="str">
        <f>IF(Tableau__3_Déplacements_2[[#This Row],[Ori]]=Tableau__3_Déplacements_2[[#This Row],[Des]],"local","metro")</f>
        <v>metro</v>
      </c>
      <c r="P7915">
        <v>15</v>
      </c>
      <c r="Q7915">
        <v>16</v>
      </c>
      <c r="R7915">
        <v>0</v>
      </c>
      <c r="S7915">
        <v>16</v>
      </c>
      <c r="T7915">
        <v>30</v>
      </c>
      <c r="U7915" t="s">
        <v>30</v>
      </c>
      <c r="V7915">
        <v>8</v>
      </c>
      <c r="W7915">
        <v>200</v>
      </c>
      <c r="X7915">
        <v>1</v>
      </c>
      <c r="Y7915">
        <v>240.37832258064515</v>
      </c>
      <c r="Z7915" s="1">
        <v>0</v>
      </c>
      <c r="AA7915" s="1"/>
    </row>
    <row r="7916" spans="1:27" x14ac:dyDescent="0.35">
      <c r="A7916">
        <v>509</v>
      </c>
      <c r="B7916" t="e">
        <f>VLOOKUP(Tableau__3_Déplacements_2[[#This Row],[Id_Menage]],[2]Ménages!$A$2:$AD$1503,32)</f>
        <v>#REF!</v>
      </c>
      <c r="C7916" t="s">
        <v>5</v>
      </c>
      <c r="D7916" t="s">
        <v>6326</v>
      </c>
      <c r="E7916">
        <f>VLOOKUP(Tableau__3_Déplacements_2[[#This Row],[Id_Personne]],[1]!Tableau__2_Personnes_1[[Id_Personne]:[Age]],2)</f>
        <v>2</v>
      </c>
      <c r="F7916">
        <f>VLOOKUP(Tableau__3_Déplacements_2[[#This Row],[Id_Personne]],[1]!Tableau__2_Personnes_1[[Id_Personne]:[Age]],4)</f>
        <v>30</v>
      </c>
      <c r="G7916" t="s">
        <v>0</v>
      </c>
      <c r="H7916" t="s">
        <v>7</v>
      </c>
      <c r="I7916" t="s">
        <v>6325</v>
      </c>
      <c r="J7916">
        <v>1</v>
      </c>
      <c r="K7916">
        <v>35</v>
      </c>
      <c r="M7916">
        <v>37</v>
      </c>
      <c r="O7916" t="str">
        <f>IF(Tableau__3_Déplacements_2[[#This Row],[Ori]]=Tableau__3_Déplacements_2[[#This Row],[Des]],"local","metro")</f>
        <v>metro</v>
      </c>
      <c r="P7916">
        <v>12</v>
      </c>
      <c r="Q7916">
        <v>14</v>
      </c>
      <c r="R7916">
        <v>0</v>
      </c>
      <c r="S7916">
        <v>14</v>
      </c>
      <c r="T7916">
        <v>20</v>
      </c>
      <c r="U7916" t="s">
        <v>30</v>
      </c>
      <c r="V7916">
        <v>8</v>
      </c>
      <c r="W7916">
        <v>200</v>
      </c>
      <c r="X7916">
        <v>1</v>
      </c>
      <c r="Y7916">
        <v>240.37832258064515</v>
      </c>
      <c r="Z7916" s="1">
        <v>0</v>
      </c>
      <c r="AA7916" s="1"/>
    </row>
    <row r="7917" spans="1:27" x14ac:dyDescent="0.35">
      <c r="A7917">
        <v>509</v>
      </c>
      <c r="B7917" t="e">
        <f>VLOOKUP(Tableau__3_Déplacements_2[[#This Row],[Id_Menage]],[2]Ménages!$A$2:$AD$1503,32)</f>
        <v>#REF!</v>
      </c>
      <c r="C7917" t="s">
        <v>65</v>
      </c>
      <c r="D7917" t="s">
        <v>6323</v>
      </c>
      <c r="E7917">
        <f>VLOOKUP(Tableau__3_Déplacements_2[[#This Row],[Id_Personne]],[1]!Tableau__2_Personnes_1[[Id_Personne]:[Age]],2)</f>
        <v>1</v>
      </c>
      <c r="F7917">
        <f>VLOOKUP(Tableau__3_Déplacements_2[[#This Row],[Id_Personne]],[1]!Tableau__2_Personnes_1[[Id_Personne]:[Age]],4)</f>
        <v>14</v>
      </c>
      <c r="G7917" t="s">
        <v>3</v>
      </c>
      <c r="H7917" t="s">
        <v>2</v>
      </c>
      <c r="I7917" t="s">
        <v>6324</v>
      </c>
      <c r="J7917">
        <v>1</v>
      </c>
      <c r="K7917">
        <v>37</v>
      </c>
      <c r="M7917">
        <v>35</v>
      </c>
      <c r="O7917" t="str">
        <f>IF(Tableau__3_Déplacements_2[[#This Row],[Ori]]=Tableau__3_Déplacements_2[[#This Row],[Des]],"local","metro")</f>
        <v>metro</v>
      </c>
      <c r="P7917">
        <v>15</v>
      </c>
      <c r="Q7917">
        <v>16</v>
      </c>
      <c r="R7917">
        <v>0</v>
      </c>
      <c r="S7917">
        <v>16</v>
      </c>
      <c r="T7917">
        <v>30</v>
      </c>
      <c r="U7917" t="s">
        <v>30</v>
      </c>
      <c r="V7917">
        <v>8</v>
      </c>
      <c r="W7917">
        <v>200</v>
      </c>
      <c r="X7917">
        <v>1</v>
      </c>
      <c r="Y7917">
        <v>240.37832258064515</v>
      </c>
      <c r="Z7917" s="1">
        <v>0</v>
      </c>
      <c r="AA7917" s="1"/>
    </row>
    <row r="7918" spans="1:27" x14ac:dyDescent="0.35">
      <c r="A7918">
        <v>509</v>
      </c>
      <c r="B7918" t="e">
        <f>VLOOKUP(Tableau__3_Déplacements_2[[#This Row],[Id_Menage]],[2]Ménages!$A$2:$AD$1503,32)</f>
        <v>#REF!</v>
      </c>
      <c r="C7918" t="s">
        <v>65</v>
      </c>
      <c r="D7918" t="s">
        <v>6323</v>
      </c>
      <c r="E7918">
        <f>VLOOKUP(Tableau__3_Déplacements_2[[#This Row],[Id_Personne]],[1]!Tableau__2_Personnes_1[[Id_Personne]:[Age]],2)</f>
        <v>1</v>
      </c>
      <c r="F7918">
        <f>VLOOKUP(Tableau__3_Déplacements_2[[#This Row],[Id_Personne]],[1]!Tableau__2_Personnes_1[[Id_Personne]:[Age]],4)</f>
        <v>14</v>
      </c>
      <c r="G7918" t="s">
        <v>0</v>
      </c>
      <c r="H7918" t="s">
        <v>7</v>
      </c>
      <c r="I7918" t="s">
        <v>6322</v>
      </c>
      <c r="J7918">
        <v>1</v>
      </c>
      <c r="K7918">
        <v>35</v>
      </c>
      <c r="M7918">
        <v>37</v>
      </c>
      <c r="O7918" t="str">
        <f>IF(Tableau__3_Déplacements_2[[#This Row],[Ori]]=Tableau__3_Déplacements_2[[#This Row],[Des]],"local","metro")</f>
        <v>metro</v>
      </c>
      <c r="P7918">
        <v>12</v>
      </c>
      <c r="Q7918">
        <v>14</v>
      </c>
      <c r="R7918">
        <v>0</v>
      </c>
      <c r="S7918">
        <v>14</v>
      </c>
      <c r="T7918">
        <v>20</v>
      </c>
      <c r="U7918" t="s">
        <v>30</v>
      </c>
      <c r="V7918">
        <v>8</v>
      </c>
      <c r="W7918">
        <v>200</v>
      </c>
      <c r="X7918">
        <v>1</v>
      </c>
      <c r="Y7918">
        <v>240.37832258064515</v>
      </c>
      <c r="Z7918" s="1">
        <v>0</v>
      </c>
      <c r="AA7918" s="1"/>
    </row>
    <row r="7919" spans="1:27" x14ac:dyDescent="0.35">
      <c r="A7919">
        <v>509</v>
      </c>
      <c r="B7919" t="e">
        <f>VLOOKUP(Tableau__3_Déplacements_2[[#This Row],[Id_Menage]],[2]Ménages!$A$2:$AD$1503,32)</f>
        <v>#REF!</v>
      </c>
      <c r="C7919" t="s">
        <v>61</v>
      </c>
      <c r="D7919" t="s">
        <v>6320</v>
      </c>
      <c r="E7919">
        <f>VLOOKUP(Tableau__3_Déplacements_2[[#This Row],[Id_Personne]],[1]!Tableau__2_Personnes_1[[Id_Personne]:[Age]],2)</f>
        <v>2</v>
      </c>
      <c r="F7919">
        <f>VLOOKUP(Tableau__3_Déplacements_2[[#This Row],[Id_Personne]],[1]!Tableau__2_Personnes_1[[Id_Personne]:[Age]],4)</f>
        <v>12</v>
      </c>
      <c r="G7919" t="s">
        <v>3</v>
      </c>
      <c r="H7919" t="s">
        <v>2</v>
      </c>
      <c r="I7919" t="s">
        <v>6321</v>
      </c>
      <c r="J7919">
        <v>1</v>
      </c>
      <c r="K7919">
        <v>37</v>
      </c>
      <c r="M7919">
        <v>35</v>
      </c>
      <c r="O7919" t="str">
        <f>IF(Tableau__3_Déplacements_2[[#This Row],[Ori]]=Tableau__3_Déplacements_2[[#This Row],[Des]],"local","metro")</f>
        <v>metro</v>
      </c>
      <c r="P7919">
        <v>15</v>
      </c>
      <c r="Q7919">
        <v>16</v>
      </c>
      <c r="R7919">
        <v>0</v>
      </c>
      <c r="S7919">
        <v>16</v>
      </c>
      <c r="T7919">
        <v>30</v>
      </c>
      <c r="U7919" t="s">
        <v>30</v>
      </c>
      <c r="V7919">
        <v>8</v>
      </c>
      <c r="W7919">
        <v>200</v>
      </c>
      <c r="X7919">
        <v>1</v>
      </c>
      <c r="Y7919">
        <v>240.37832258064515</v>
      </c>
      <c r="Z7919" s="1">
        <v>0</v>
      </c>
      <c r="AA7919" s="1"/>
    </row>
    <row r="7920" spans="1:27" x14ac:dyDescent="0.35">
      <c r="A7920">
        <v>509</v>
      </c>
      <c r="B7920" t="e">
        <f>VLOOKUP(Tableau__3_Déplacements_2[[#This Row],[Id_Menage]],[2]Ménages!$A$2:$AD$1503,32)</f>
        <v>#REF!</v>
      </c>
      <c r="C7920" t="s">
        <v>61</v>
      </c>
      <c r="D7920" t="s">
        <v>6320</v>
      </c>
      <c r="E7920">
        <f>VLOOKUP(Tableau__3_Déplacements_2[[#This Row],[Id_Personne]],[1]!Tableau__2_Personnes_1[[Id_Personne]:[Age]],2)</f>
        <v>2</v>
      </c>
      <c r="F7920">
        <f>VLOOKUP(Tableau__3_Déplacements_2[[#This Row],[Id_Personne]],[1]!Tableau__2_Personnes_1[[Id_Personne]:[Age]],4)</f>
        <v>12</v>
      </c>
      <c r="G7920" t="s">
        <v>0</v>
      </c>
      <c r="H7920" t="s">
        <v>7</v>
      </c>
      <c r="I7920" t="s">
        <v>6319</v>
      </c>
      <c r="J7920">
        <v>1</v>
      </c>
      <c r="K7920">
        <v>35</v>
      </c>
      <c r="M7920">
        <v>37</v>
      </c>
      <c r="O7920" t="str">
        <f>IF(Tableau__3_Déplacements_2[[#This Row],[Ori]]=Tableau__3_Déplacements_2[[#This Row],[Des]],"local","metro")</f>
        <v>metro</v>
      </c>
      <c r="P7920">
        <v>12</v>
      </c>
      <c r="Q7920">
        <v>14</v>
      </c>
      <c r="R7920">
        <v>0</v>
      </c>
      <c r="S7920">
        <v>14</v>
      </c>
      <c r="T7920">
        <v>20</v>
      </c>
      <c r="U7920" t="s">
        <v>30</v>
      </c>
      <c r="V7920">
        <v>8</v>
      </c>
      <c r="W7920">
        <v>200</v>
      </c>
      <c r="X7920">
        <v>1</v>
      </c>
      <c r="Y7920">
        <v>240.37832258064515</v>
      </c>
      <c r="Z7920" s="1">
        <v>0</v>
      </c>
      <c r="AA7920" s="1"/>
    </row>
    <row r="7921" spans="1:27" x14ac:dyDescent="0.35">
      <c r="A7921">
        <v>509</v>
      </c>
      <c r="B7921" t="e">
        <f>VLOOKUP(Tableau__3_Déplacements_2[[#This Row],[Id_Menage]],[2]Ménages!$A$2:$AD$1503,32)</f>
        <v>#REF!</v>
      </c>
      <c r="C7921" t="s">
        <v>409</v>
      </c>
      <c r="D7921" t="s">
        <v>6317</v>
      </c>
      <c r="E7921">
        <f>VLOOKUP(Tableau__3_Déplacements_2[[#This Row],[Id_Personne]],[1]!Tableau__2_Personnes_1[[Id_Personne]:[Age]],2)</f>
        <v>1</v>
      </c>
      <c r="F7921">
        <f>VLOOKUP(Tableau__3_Déplacements_2[[#This Row],[Id_Personne]],[1]!Tableau__2_Personnes_1[[Id_Personne]:[Age]],4)</f>
        <v>10</v>
      </c>
      <c r="G7921" t="s">
        <v>3</v>
      </c>
      <c r="H7921" t="s">
        <v>2</v>
      </c>
      <c r="I7921" t="s">
        <v>6318</v>
      </c>
      <c r="J7921">
        <v>1</v>
      </c>
      <c r="K7921">
        <v>73</v>
      </c>
      <c r="M7921">
        <v>73</v>
      </c>
      <c r="O7921" t="str">
        <f>IF(Tableau__3_Déplacements_2[[#This Row],[Ori]]=Tableau__3_Déplacements_2[[#This Row],[Des]],"local","metro")</f>
        <v>local</v>
      </c>
      <c r="P7921">
        <v>15</v>
      </c>
      <c r="Q7921">
        <v>16</v>
      </c>
      <c r="R7921">
        <v>0</v>
      </c>
      <c r="S7921">
        <v>16</v>
      </c>
      <c r="T7921">
        <v>30</v>
      </c>
      <c r="U7921" t="s">
        <v>30</v>
      </c>
      <c r="V7921">
        <v>8</v>
      </c>
      <c r="W7921">
        <v>200</v>
      </c>
      <c r="X7921">
        <v>1</v>
      </c>
      <c r="Y7921">
        <v>240.37832258064515</v>
      </c>
      <c r="Z7921" s="1">
        <v>0</v>
      </c>
      <c r="AA7921" s="1"/>
    </row>
    <row r="7922" spans="1:27" x14ac:dyDescent="0.35">
      <c r="A7922">
        <v>509</v>
      </c>
      <c r="B7922" t="e">
        <f>VLOOKUP(Tableau__3_Déplacements_2[[#This Row],[Id_Menage]],[2]Ménages!$A$2:$AD$1503,32)</f>
        <v>#REF!</v>
      </c>
      <c r="C7922" t="s">
        <v>409</v>
      </c>
      <c r="D7922" t="s">
        <v>6317</v>
      </c>
      <c r="E7922">
        <f>VLOOKUP(Tableau__3_Déplacements_2[[#This Row],[Id_Personne]],[1]!Tableau__2_Personnes_1[[Id_Personne]:[Age]],2)</f>
        <v>1</v>
      </c>
      <c r="F7922">
        <f>VLOOKUP(Tableau__3_Déplacements_2[[#This Row],[Id_Personne]],[1]!Tableau__2_Personnes_1[[Id_Personne]:[Age]],4)</f>
        <v>10</v>
      </c>
      <c r="G7922" t="s">
        <v>0</v>
      </c>
      <c r="H7922" t="s">
        <v>7</v>
      </c>
      <c r="I7922" t="s">
        <v>6316</v>
      </c>
      <c r="J7922">
        <v>1</v>
      </c>
      <c r="K7922">
        <v>35</v>
      </c>
      <c r="M7922">
        <v>73</v>
      </c>
      <c r="O7922" t="str">
        <f>IF(Tableau__3_Déplacements_2[[#This Row],[Ori]]=Tableau__3_Déplacements_2[[#This Row],[Des]],"local","metro")</f>
        <v>metro</v>
      </c>
      <c r="P7922">
        <v>12</v>
      </c>
      <c r="Q7922">
        <v>14</v>
      </c>
      <c r="R7922">
        <v>0</v>
      </c>
      <c r="S7922">
        <v>14</v>
      </c>
      <c r="T7922">
        <v>20</v>
      </c>
      <c r="U7922" t="s">
        <v>30</v>
      </c>
      <c r="V7922">
        <v>8</v>
      </c>
      <c r="W7922">
        <v>200</v>
      </c>
      <c r="X7922">
        <v>1</v>
      </c>
      <c r="Y7922">
        <v>240.37832258064515</v>
      </c>
      <c r="Z7922" s="1">
        <v>0</v>
      </c>
      <c r="AA7922" s="1"/>
    </row>
    <row r="7923" spans="1:27" x14ac:dyDescent="0.35">
      <c r="A7923">
        <v>509</v>
      </c>
      <c r="B7923" t="e">
        <f>VLOOKUP(Tableau__3_Déplacements_2[[#This Row],[Id_Menage]],[2]Ménages!$A$2:$AD$1503,32)</f>
        <v>#REF!</v>
      </c>
      <c r="C7923" t="s">
        <v>405</v>
      </c>
      <c r="D7923" t="s">
        <v>6314</v>
      </c>
      <c r="E7923">
        <f>VLOOKUP(Tableau__3_Déplacements_2[[#This Row],[Id_Personne]],[1]!Tableau__2_Personnes_1[[Id_Personne]:[Age]],2)</f>
        <v>2</v>
      </c>
      <c r="F7923">
        <f>VLOOKUP(Tableau__3_Déplacements_2[[#This Row],[Id_Personne]],[1]!Tableau__2_Personnes_1[[Id_Personne]:[Age]],4)</f>
        <v>8</v>
      </c>
      <c r="G7923" t="s">
        <v>3</v>
      </c>
      <c r="H7923" t="s">
        <v>2</v>
      </c>
      <c r="I7923" t="s">
        <v>6315</v>
      </c>
      <c r="J7923">
        <v>1</v>
      </c>
      <c r="K7923">
        <v>73</v>
      </c>
      <c r="M7923">
        <v>35</v>
      </c>
      <c r="O7923" t="str">
        <f>IF(Tableau__3_Déplacements_2[[#This Row],[Ori]]=Tableau__3_Déplacements_2[[#This Row],[Des]],"local","metro")</f>
        <v>metro</v>
      </c>
      <c r="P7923">
        <v>15</v>
      </c>
      <c r="Q7923">
        <v>16</v>
      </c>
      <c r="R7923">
        <v>0</v>
      </c>
      <c r="S7923">
        <v>16</v>
      </c>
      <c r="T7923">
        <v>30</v>
      </c>
      <c r="U7923" t="s">
        <v>30</v>
      </c>
      <c r="V7923">
        <v>8</v>
      </c>
      <c r="W7923">
        <v>200</v>
      </c>
      <c r="X7923">
        <v>1</v>
      </c>
      <c r="Y7923">
        <v>240.37832258064515</v>
      </c>
      <c r="Z7923" s="1">
        <v>0</v>
      </c>
      <c r="AA7923" s="1"/>
    </row>
    <row r="7924" spans="1:27" x14ac:dyDescent="0.35">
      <c r="A7924">
        <v>509</v>
      </c>
      <c r="B7924" t="e">
        <f>VLOOKUP(Tableau__3_Déplacements_2[[#This Row],[Id_Menage]],[2]Ménages!$A$2:$AD$1503,32)</f>
        <v>#REF!</v>
      </c>
      <c r="C7924" t="s">
        <v>405</v>
      </c>
      <c r="D7924" t="s">
        <v>6314</v>
      </c>
      <c r="E7924">
        <f>VLOOKUP(Tableau__3_Déplacements_2[[#This Row],[Id_Personne]],[1]!Tableau__2_Personnes_1[[Id_Personne]:[Age]],2)</f>
        <v>2</v>
      </c>
      <c r="F7924">
        <f>VLOOKUP(Tableau__3_Déplacements_2[[#This Row],[Id_Personne]],[1]!Tableau__2_Personnes_1[[Id_Personne]:[Age]],4)</f>
        <v>8</v>
      </c>
      <c r="G7924" t="s">
        <v>0</v>
      </c>
      <c r="H7924" t="s">
        <v>7</v>
      </c>
      <c r="I7924" t="s">
        <v>6313</v>
      </c>
      <c r="J7924">
        <v>1</v>
      </c>
      <c r="K7924">
        <v>35</v>
      </c>
      <c r="M7924">
        <v>73</v>
      </c>
      <c r="O7924" t="str">
        <f>IF(Tableau__3_Déplacements_2[[#This Row],[Ori]]=Tableau__3_Déplacements_2[[#This Row],[Des]],"local","metro")</f>
        <v>metro</v>
      </c>
      <c r="P7924">
        <v>12</v>
      </c>
      <c r="Q7924">
        <v>14</v>
      </c>
      <c r="R7924">
        <v>0</v>
      </c>
      <c r="S7924">
        <v>14</v>
      </c>
      <c r="T7924">
        <v>20</v>
      </c>
      <c r="U7924" t="s">
        <v>30</v>
      </c>
      <c r="V7924">
        <v>8</v>
      </c>
      <c r="W7924">
        <v>200</v>
      </c>
      <c r="X7924">
        <v>1</v>
      </c>
      <c r="Y7924">
        <v>240.37832258064515</v>
      </c>
      <c r="Z7924" s="1">
        <v>0</v>
      </c>
      <c r="AA7924" s="1"/>
    </row>
    <row r="7925" spans="1:27" x14ac:dyDescent="0.35">
      <c r="A7925">
        <v>51</v>
      </c>
      <c r="B7925" t="e">
        <f>VLOOKUP(Tableau__3_Déplacements_2[[#This Row],[Id_Menage]],[2]Ménages!$A$2:$AD$1503,32)</f>
        <v>#REF!</v>
      </c>
      <c r="C7925" t="s">
        <v>16</v>
      </c>
      <c r="D7925" t="s">
        <v>6310</v>
      </c>
      <c r="E7925">
        <f>VLOOKUP(Tableau__3_Déplacements_2[[#This Row],[Id_Personne]],[1]!Tableau__2_Personnes_1[[Id_Personne]:[Age]],2)</f>
        <v>2</v>
      </c>
      <c r="F7925">
        <f>VLOOKUP(Tableau__3_Déplacements_2[[#This Row],[Id_Personne]],[1]!Tableau__2_Personnes_1[[Id_Personne]:[Age]],4)</f>
        <v>25</v>
      </c>
      <c r="G7925" t="s">
        <v>13</v>
      </c>
      <c r="H7925" t="s">
        <v>22</v>
      </c>
      <c r="I7925" t="s">
        <v>6312</v>
      </c>
      <c r="J7925">
        <v>1</v>
      </c>
      <c r="K7925">
        <v>17</v>
      </c>
      <c r="M7925">
        <v>1</v>
      </c>
      <c r="O7925" t="str">
        <f>IF(Tableau__3_Déplacements_2[[#This Row],[Ori]]=Tableau__3_Déplacements_2[[#This Row],[Des]],"local","metro")</f>
        <v>metro</v>
      </c>
      <c r="P7925">
        <v>15</v>
      </c>
      <c r="Q7925">
        <v>19</v>
      </c>
      <c r="R7925">
        <v>0</v>
      </c>
      <c r="S7925">
        <v>19</v>
      </c>
      <c r="T7925">
        <v>30</v>
      </c>
      <c r="U7925" t="s">
        <v>8</v>
      </c>
      <c r="V7925">
        <v>5</v>
      </c>
      <c r="W7925">
        <v>200</v>
      </c>
      <c r="X7925">
        <v>3</v>
      </c>
      <c r="Y7925">
        <v>805.4486363636363</v>
      </c>
      <c r="Z7925" s="1">
        <v>0</v>
      </c>
      <c r="AA7925" s="1"/>
    </row>
    <row r="7926" spans="1:27" x14ac:dyDescent="0.35">
      <c r="A7926">
        <v>51</v>
      </c>
      <c r="B7926" t="e">
        <f>VLOOKUP(Tableau__3_Déplacements_2[[#This Row],[Id_Menage]],[2]Ménages!$A$2:$AD$1503,32)</f>
        <v>#REF!</v>
      </c>
      <c r="C7926" t="s">
        <v>16</v>
      </c>
      <c r="D7926" t="s">
        <v>6310</v>
      </c>
      <c r="E7926">
        <f>VLOOKUP(Tableau__3_Déplacements_2[[#This Row],[Id_Personne]],[1]!Tableau__2_Personnes_1[[Id_Personne]:[Age]],2)</f>
        <v>2</v>
      </c>
      <c r="F7926">
        <f>VLOOKUP(Tableau__3_Déplacements_2[[#This Row],[Id_Personne]],[1]!Tableau__2_Personnes_1[[Id_Personne]:[Age]],4)</f>
        <v>25</v>
      </c>
      <c r="G7926" t="s">
        <v>3</v>
      </c>
      <c r="H7926" t="s">
        <v>2</v>
      </c>
      <c r="I7926" t="s">
        <v>6311</v>
      </c>
      <c r="J7926">
        <v>1</v>
      </c>
      <c r="K7926">
        <v>2</v>
      </c>
      <c r="M7926">
        <v>17</v>
      </c>
      <c r="O7926" t="str">
        <f>IF(Tableau__3_Déplacements_2[[#This Row],[Ori]]=Tableau__3_Déplacements_2[[#This Row],[Des]],"local","metro")</f>
        <v>metro</v>
      </c>
      <c r="P7926">
        <v>2</v>
      </c>
      <c r="Q7926">
        <v>18</v>
      </c>
      <c r="R7926">
        <v>0</v>
      </c>
      <c r="S7926">
        <v>18</v>
      </c>
      <c r="T7926">
        <v>40</v>
      </c>
      <c r="U7926" t="s">
        <v>240</v>
      </c>
      <c r="V7926">
        <v>8</v>
      </c>
      <c r="W7926">
        <v>150</v>
      </c>
      <c r="X7926">
        <v>1</v>
      </c>
      <c r="Y7926">
        <v>805.4486363636363</v>
      </c>
      <c r="Z7926" s="1">
        <v>0</v>
      </c>
      <c r="AA7926" s="1"/>
    </row>
    <row r="7927" spans="1:27" x14ac:dyDescent="0.35">
      <c r="A7927">
        <v>51</v>
      </c>
      <c r="B7927" t="e">
        <f>VLOOKUP(Tableau__3_Déplacements_2[[#This Row],[Id_Menage]],[2]Ménages!$A$2:$AD$1503,32)</f>
        <v>#REF!</v>
      </c>
      <c r="C7927" t="s">
        <v>16</v>
      </c>
      <c r="D7927" t="s">
        <v>6310</v>
      </c>
      <c r="E7927">
        <f>VLOOKUP(Tableau__3_Déplacements_2[[#This Row],[Id_Personne]],[1]!Tableau__2_Personnes_1[[Id_Personne]:[Age]],2)</f>
        <v>2</v>
      </c>
      <c r="F7927">
        <f>VLOOKUP(Tableau__3_Déplacements_2[[#This Row],[Id_Personne]],[1]!Tableau__2_Personnes_1[[Id_Personne]:[Age]],4)</f>
        <v>25</v>
      </c>
      <c r="G7927" t="s">
        <v>0</v>
      </c>
      <c r="H7927" t="s">
        <v>7</v>
      </c>
      <c r="I7927" t="s">
        <v>6309</v>
      </c>
      <c r="J7927">
        <v>1</v>
      </c>
      <c r="K7927">
        <v>1</v>
      </c>
      <c r="M7927">
        <v>2</v>
      </c>
      <c r="O7927" t="str">
        <f>IF(Tableau__3_Déplacements_2[[#This Row],[Ori]]=Tableau__3_Déplacements_2[[#This Row],[Des]],"local","metro")</f>
        <v>metro</v>
      </c>
      <c r="P7927">
        <v>3</v>
      </c>
      <c r="Q7927">
        <v>7</v>
      </c>
      <c r="R7927">
        <v>30</v>
      </c>
      <c r="S7927">
        <v>8</v>
      </c>
      <c r="T7927">
        <v>15</v>
      </c>
      <c r="U7927" t="s">
        <v>240</v>
      </c>
      <c r="V7927">
        <v>8</v>
      </c>
      <c r="W7927">
        <v>200</v>
      </c>
      <c r="X7927">
        <v>5</v>
      </c>
      <c r="Y7927">
        <v>805.4486363636363</v>
      </c>
      <c r="Z7927" s="1">
        <v>-1</v>
      </c>
      <c r="AA7927" s="1"/>
    </row>
    <row r="7928" spans="1:27" x14ac:dyDescent="0.35">
      <c r="A7928">
        <v>51</v>
      </c>
      <c r="B7928" t="e">
        <f>VLOOKUP(Tableau__3_Déplacements_2[[#This Row],[Id_Menage]],[2]Ménages!$A$2:$AD$1503,32)</f>
        <v>#REF!</v>
      </c>
      <c r="C7928" t="s">
        <v>11</v>
      </c>
      <c r="D7928" t="s">
        <v>6307</v>
      </c>
      <c r="E7928">
        <f>VLOOKUP(Tableau__3_Déplacements_2[[#This Row],[Id_Personne]],[1]!Tableau__2_Personnes_1[[Id_Personne]:[Age]],2)</f>
        <v>1</v>
      </c>
      <c r="F7928">
        <f>VLOOKUP(Tableau__3_Déplacements_2[[#This Row],[Id_Personne]],[1]!Tableau__2_Personnes_1[[Id_Personne]:[Age]],4)</f>
        <v>30</v>
      </c>
      <c r="G7928" t="s">
        <v>3</v>
      </c>
      <c r="H7928" t="s">
        <v>2</v>
      </c>
      <c r="I7928" t="s">
        <v>6308</v>
      </c>
      <c r="J7928">
        <v>1</v>
      </c>
      <c r="K7928">
        <v>5</v>
      </c>
      <c r="M7928">
        <v>1</v>
      </c>
      <c r="O7928" t="str">
        <f>IF(Tableau__3_Déplacements_2[[#This Row],[Ori]]=Tableau__3_Déplacements_2[[#This Row],[Des]],"local","metro")</f>
        <v>metro</v>
      </c>
      <c r="P7928">
        <v>15</v>
      </c>
      <c r="Q7928">
        <v>17</v>
      </c>
      <c r="R7928">
        <v>45</v>
      </c>
      <c r="S7928">
        <v>18</v>
      </c>
      <c r="T7928">
        <v>2</v>
      </c>
      <c r="U7928" t="s">
        <v>8</v>
      </c>
      <c r="V7928">
        <v>5</v>
      </c>
      <c r="W7928">
        <v>200</v>
      </c>
      <c r="X7928">
        <v>3</v>
      </c>
      <c r="Y7928">
        <v>805.4486363636363</v>
      </c>
      <c r="Z7928" s="1">
        <v>-1</v>
      </c>
      <c r="AA7928" s="1"/>
    </row>
    <row r="7929" spans="1:27" x14ac:dyDescent="0.35">
      <c r="A7929">
        <v>51</v>
      </c>
      <c r="B7929" t="e">
        <f>VLOOKUP(Tableau__3_Déplacements_2[[#This Row],[Id_Menage]],[2]Ménages!$A$2:$AD$1503,32)</f>
        <v>#REF!</v>
      </c>
      <c r="C7929" t="s">
        <v>11</v>
      </c>
      <c r="D7929" t="s">
        <v>6307</v>
      </c>
      <c r="E7929">
        <f>VLOOKUP(Tableau__3_Déplacements_2[[#This Row],[Id_Personne]],[1]!Tableau__2_Personnes_1[[Id_Personne]:[Age]],2)</f>
        <v>1</v>
      </c>
      <c r="F7929">
        <f>VLOOKUP(Tableau__3_Déplacements_2[[#This Row],[Id_Personne]],[1]!Tableau__2_Personnes_1[[Id_Personne]:[Age]],4)</f>
        <v>30</v>
      </c>
      <c r="G7929" t="s">
        <v>0</v>
      </c>
      <c r="H7929" t="s">
        <v>7</v>
      </c>
      <c r="I7929" t="s">
        <v>6306</v>
      </c>
      <c r="J7929">
        <v>1</v>
      </c>
      <c r="K7929">
        <v>1</v>
      </c>
      <c r="M7929">
        <v>5</v>
      </c>
      <c r="O7929" t="str">
        <f>IF(Tableau__3_Déplacements_2[[#This Row],[Ori]]=Tableau__3_Déplacements_2[[#This Row],[Des]],"local","metro")</f>
        <v>metro</v>
      </c>
      <c r="P7929">
        <v>3</v>
      </c>
      <c r="Q7929">
        <v>8</v>
      </c>
      <c r="R7929">
        <v>10</v>
      </c>
      <c r="S7929">
        <v>8</v>
      </c>
      <c r="T7929">
        <v>30</v>
      </c>
      <c r="U7929" t="s">
        <v>81</v>
      </c>
      <c r="V7929">
        <v>5</v>
      </c>
      <c r="W7929">
        <v>200</v>
      </c>
      <c r="X7929">
        <v>5</v>
      </c>
      <c r="Y7929">
        <v>805.4486363636363</v>
      </c>
      <c r="Z7929" s="1">
        <v>-1</v>
      </c>
      <c r="AA7929" s="1"/>
    </row>
    <row r="7930" spans="1:27" x14ac:dyDescent="0.35">
      <c r="A7930">
        <v>510</v>
      </c>
      <c r="B7930" t="e">
        <f>VLOOKUP(Tableau__3_Déplacements_2[[#This Row],[Id_Menage]],[2]Ménages!$A$2:$AD$1503,32)</f>
        <v>#REF!</v>
      </c>
      <c r="C7930" t="s">
        <v>16</v>
      </c>
      <c r="D7930" t="s">
        <v>6302</v>
      </c>
      <c r="E7930">
        <f>VLOOKUP(Tableau__3_Déplacements_2[[#This Row],[Id_Personne]],[1]!Tableau__2_Personnes_1[[Id_Personne]:[Age]],2)</f>
        <v>1</v>
      </c>
      <c r="F7930">
        <f>VLOOKUP(Tableau__3_Déplacements_2[[#This Row],[Id_Personne]],[1]!Tableau__2_Personnes_1[[Id_Personne]:[Age]],4)</f>
        <v>69</v>
      </c>
      <c r="G7930" t="s">
        <v>0</v>
      </c>
      <c r="H7930" t="s">
        <v>7</v>
      </c>
      <c r="I7930" t="s">
        <v>6305</v>
      </c>
      <c r="J7930">
        <v>1</v>
      </c>
      <c r="K7930">
        <v>35</v>
      </c>
      <c r="M7930">
        <v>34</v>
      </c>
      <c r="O7930" t="str">
        <f>IF(Tableau__3_Déplacements_2[[#This Row],[Ori]]=Tableau__3_Déplacements_2[[#This Row],[Des]],"local","metro")</f>
        <v>metro</v>
      </c>
      <c r="P7930">
        <v>3</v>
      </c>
      <c r="Q7930">
        <v>8</v>
      </c>
      <c r="R7930">
        <v>0</v>
      </c>
      <c r="S7930">
        <v>8</v>
      </c>
      <c r="T7930">
        <v>30</v>
      </c>
      <c r="U7930" t="s">
        <v>2630</v>
      </c>
      <c r="V7930">
        <v>14</v>
      </c>
      <c r="W7930">
        <v>300</v>
      </c>
      <c r="X7930">
        <v>5</v>
      </c>
      <c r="Y7930">
        <v>240.37832258064515</v>
      </c>
      <c r="Z7930" s="1">
        <v>0</v>
      </c>
      <c r="AA7930" s="1"/>
    </row>
    <row r="7931" spans="1:27" x14ac:dyDescent="0.35">
      <c r="A7931">
        <v>510</v>
      </c>
      <c r="B7931" t="e">
        <f>VLOOKUP(Tableau__3_Déplacements_2[[#This Row],[Id_Menage]],[2]Ménages!$A$2:$AD$1503,32)</f>
        <v>#REF!</v>
      </c>
      <c r="C7931" t="s">
        <v>16</v>
      </c>
      <c r="D7931" t="s">
        <v>6302</v>
      </c>
      <c r="E7931">
        <f>VLOOKUP(Tableau__3_Déplacements_2[[#This Row],[Id_Personne]],[1]!Tableau__2_Personnes_1[[Id_Personne]:[Age]],2)</f>
        <v>1</v>
      </c>
      <c r="F7931">
        <f>VLOOKUP(Tableau__3_Déplacements_2[[#This Row],[Id_Personne]],[1]!Tableau__2_Personnes_1[[Id_Personne]:[Age]],4)</f>
        <v>69</v>
      </c>
      <c r="G7931" t="s">
        <v>3</v>
      </c>
      <c r="H7931" t="s">
        <v>2</v>
      </c>
      <c r="I7931" t="s">
        <v>6304</v>
      </c>
      <c r="J7931">
        <v>1</v>
      </c>
      <c r="K7931">
        <v>34</v>
      </c>
      <c r="M7931">
        <v>17</v>
      </c>
      <c r="O7931" t="str">
        <f>IF(Tableau__3_Déplacements_2[[#This Row],[Ori]]=Tableau__3_Déplacements_2[[#This Row],[Des]],"local","metro")</f>
        <v>metro</v>
      </c>
      <c r="P7931">
        <v>10</v>
      </c>
      <c r="Q7931">
        <v>13</v>
      </c>
      <c r="R7931">
        <v>15</v>
      </c>
      <c r="S7931">
        <v>13</v>
      </c>
      <c r="T7931">
        <v>30</v>
      </c>
      <c r="U7931" t="s">
        <v>2630</v>
      </c>
      <c r="V7931">
        <v>14</v>
      </c>
      <c r="W7931">
        <v>300</v>
      </c>
      <c r="X7931">
        <v>1</v>
      </c>
      <c r="Y7931">
        <v>240.37832258064515</v>
      </c>
      <c r="Z7931" s="1">
        <v>-1</v>
      </c>
      <c r="AA7931" s="1"/>
    </row>
    <row r="7932" spans="1:27" x14ac:dyDescent="0.35">
      <c r="A7932">
        <v>510</v>
      </c>
      <c r="B7932" t="e">
        <f>VLOOKUP(Tableau__3_Déplacements_2[[#This Row],[Id_Menage]],[2]Ménages!$A$2:$AD$1503,32)</f>
        <v>#REF!</v>
      </c>
      <c r="C7932" t="s">
        <v>16</v>
      </c>
      <c r="D7932" t="s">
        <v>6302</v>
      </c>
      <c r="E7932">
        <f>VLOOKUP(Tableau__3_Déplacements_2[[#This Row],[Id_Personne]],[1]!Tableau__2_Personnes_1[[Id_Personne]:[Age]],2)</f>
        <v>1</v>
      </c>
      <c r="F7932">
        <f>VLOOKUP(Tableau__3_Déplacements_2[[#This Row],[Id_Personne]],[1]!Tableau__2_Personnes_1[[Id_Personne]:[Age]],4)</f>
        <v>69</v>
      </c>
      <c r="G7932" t="s">
        <v>27</v>
      </c>
      <c r="H7932" t="s">
        <v>26</v>
      </c>
      <c r="I7932" t="s">
        <v>6303</v>
      </c>
      <c r="J7932">
        <v>1</v>
      </c>
      <c r="K7932">
        <v>33</v>
      </c>
      <c r="M7932">
        <v>35</v>
      </c>
      <c r="O7932" t="str">
        <f>IF(Tableau__3_Déplacements_2[[#This Row],[Ori]]=Tableau__3_Déplacements_2[[#This Row],[Des]],"local","metro")</f>
        <v>metro</v>
      </c>
      <c r="P7932">
        <v>15</v>
      </c>
      <c r="Q7932">
        <v>17</v>
      </c>
      <c r="R7932">
        <v>0</v>
      </c>
      <c r="S7932">
        <v>17</v>
      </c>
      <c r="T7932">
        <v>25</v>
      </c>
      <c r="U7932" t="s">
        <v>2630</v>
      </c>
      <c r="V7932">
        <v>14</v>
      </c>
      <c r="W7932">
        <v>300</v>
      </c>
      <c r="X7932">
        <v>6</v>
      </c>
      <c r="Y7932">
        <v>240.37832258064515</v>
      </c>
      <c r="Z7932" s="1">
        <v>0</v>
      </c>
      <c r="AA7932" s="1"/>
    </row>
    <row r="7933" spans="1:27" x14ac:dyDescent="0.35">
      <c r="A7933">
        <v>510</v>
      </c>
      <c r="B7933" t="e">
        <f>VLOOKUP(Tableau__3_Déplacements_2[[#This Row],[Id_Menage]],[2]Ménages!$A$2:$AD$1503,32)</f>
        <v>#REF!</v>
      </c>
      <c r="C7933" t="s">
        <v>16</v>
      </c>
      <c r="D7933" t="s">
        <v>6302</v>
      </c>
      <c r="E7933">
        <f>VLOOKUP(Tableau__3_Déplacements_2[[#This Row],[Id_Personne]],[1]!Tableau__2_Personnes_1[[Id_Personne]:[Age]],2)</f>
        <v>1</v>
      </c>
      <c r="F7933">
        <f>VLOOKUP(Tableau__3_Déplacements_2[[#This Row],[Id_Personne]],[1]!Tableau__2_Personnes_1[[Id_Personne]:[Age]],4)</f>
        <v>69</v>
      </c>
      <c r="G7933" t="s">
        <v>13</v>
      </c>
      <c r="H7933" t="s">
        <v>22</v>
      </c>
      <c r="I7933" t="s">
        <v>6301</v>
      </c>
      <c r="J7933">
        <v>1</v>
      </c>
      <c r="K7933">
        <v>17</v>
      </c>
      <c r="M7933">
        <v>33</v>
      </c>
      <c r="O7933" t="str">
        <f>IF(Tableau__3_Déplacements_2[[#This Row],[Ori]]=Tableau__3_Déplacements_2[[#This Row],[Des]],"local","metro")</f>
        <v>metro</v>
      </c>
      <c r="P7933">
        <v>7</v>
      </c>
      <c r="Q7933">
        <v>15</v>
      </c>
      <c r="R7933">
        <v>0</v>
      </c>
      <c r="S7933">
        <v>15</v>
      </c>
      <c r="T7933">
        <v>30</v>
      </c>
      <c r="U7933" t="s">
        <v>2630</v>
      </c>
      <c r="V7933">
        <v>14</v>
      </c>
      <c r="W7933">
        <v>300</v>
      </c>
      <c r="X7933">
        <v>1</v>
      </c>
      <c r="Y7933">
        <v>240.37832258064515</v>
      </c>
      <c r="Z7933" s="1">
        <v>0</v>
      </c>
      <c r="AA7933" s="1"/>
    </row>
    <row r="7934" spans="1:27" x14ac:dyDescent="0.35">
      <c r="A7934">
        <v>510</v>
      </c>
      <c r="B7934" t="e">
        <f>VLOOKUP(Tableau__3_Déplacements_2[[#This Row],[Id_Menage]],[2]Ménages!$A$2:$AD$1503,32)</f>
        <v>#REF!</v>
      </c>
      <c r="C7934" t="s">
        <v>11</v>
      </c>
      <c r="D7934" t="s">
        <v>6299</v>
      </c>
      <c r="E7934">
        <f>VLOOKUP(Tableau__3_Déplacements_2[[#This Row],[Id_Personne]],[1]!Tableau__2_Personnes_1[[Id_Personne]:[Age]],2)</f>
        <v>2</v>
      </c>
      <c r="F7934">
        <f>VLOOKUP(Tableau__3_Déplacements_2[[#This Row],[Id_Personne]],[1]!Tableau__2_Personnes_1[[Id_Personne]:[Age]],4)</f>
        <v>51</v>
      </c>
      <c r="G7934" t="s">
        <v>3</v>
      </c>
      <c r="H7934" t="s">
        <v>2</v>
      </c>
      <c r="I7934" t="s">
        <v>6300</v>
      </c>
      <c r="J7934">
        <v>1</v>
      </c>
      <c r="K7934">
        <v>38</v>
      </c>
      <c r="M7934">
        <v>35</v>
      </c>
      <c r="O7934" t="str">
        <f>IF(Tableau__3_Déplacements_2[[#This Row],[Ori]]=Tableau__3_Déplacements_2[[#This Row],[Des]],"local","metro")</f>
        <v>metro</v>
      </c>
      <c r="P7934">
        <v>15</v>
      </c>
      <c r="Q7934">
        <v>16</v>
      </c>
      <c r="R7934">
        <v>30</v>
      </c>
      <c r="S7934">
        <v>17</v>
      </c>
      <c r="T7934">
        <v>0</v>
      </c>
      <c r="U7934" t="s">
        <v>2630</v>
      </c>
      <c r="V7934">
        <v>14</v>
      </c>
      <c r="W7934">
        <v>300</v>
      </c>
      <c r="X7934">
        <v>5</v>
      </c>
      <c r="Y7934">
        <v>240.37832258064515</v>
      </c>
      <c r="Z7934" s="1">
        <v>-1</v>
      </c>
      <c r="AA7934" s="1"/>
    </row>
    <row r="7935" spans="1:27" x14ac:dyDescent="0.35">
      <c r="A7935">
        <v>510</v>
      </c>
      <c r="B7935" t="e">
        <f>VLOOKUP(Tableau__3_Déplacements_2[[#This Row],[Id_Menage]],[2]Ménages!$A$2:$AD$1503,32)</f>
        <v>#REF!</v>
      </c>
      <c r="C7935" t="s">
        <v>11</v>
      </c>
      <c r="D7935" t="s">
        <v>6299</v>
      </c>
      <c r="E7935">
        <f>VLOOKUP(Tableau__3_Déplacements_2[[#This Row],[Id_Personne]],[1]!Tableau__2_Personnes_1[[Id_Personne]:[Age]],2)</f>
        <v>2</v>
      </c>
      <c r="F7935">
        <f>VLOOKUP(Tableau__3_Déplacements_2[[#This Row],[Id_Personne]],[1]!Tableau__2_Personnes_1[[Id_Personne]:[Age]],4)</f>
        <v>51</v>
      </c>
      <c r="G7935" t="s">
        <v>0</v>
      </c>
      <c r="H7935" t="s">
        <v>7</v>
      </c>
      <c r="I7935" t="s">
        <v>6298</v>
      </c>
      <c r="J7935">
        <v>1</v>
      </c>
      <c r="K7935">
        <v>35</v>
      </c>
      <c r="M7935">
        <v>38</v>
      </c>
      <c r="O7935" t="str">
        <f>IF(Tableau__3_Déplacements_2[[#This Row],[Ori]]=Tableau__3_Déplacements_2[[#This Row],[Des]],"local","metro")</f>
        <v>metro</v>
      </c>
      <c r="P7935">
        <v>3</v>
      </c>
      <c r="Q7935">
        <v>7</v>
      </c>
      <c r="R7935">
        <v>30</v>
      </c>
      <c r="S7935">
        <v>8</v>
      </c>
      <c r="T7935">
        <v>0</v>
      </c>
      <c r="U7935" t="s">
        <v>2630</v>
      </c>
      <c r="V7935">
        <v>14</v>
      </c>
      <c r="W7935">
        <v>300</v>
      </c>
      <c r="X7935">
        <v>5</v>
      </c>
      <c r="Y7935">
        <v>240.37832258064515</v>
      </c>
      <c r="Z7935" s="1">
        <v>-1</v>
      </c>
      <c r="AA7935" s="1"/>
    </row>
    <row r="7936" spans="1:27" x14ac:dyDescent="0.35">
      <c r="A7936">
        <v>510</v>
      </c>
      <c r="B7936" t="e">
        <f>VLOOKUP(Tableau__3_Déplacements_2[[#This Row],[Id_Menage]],[2]Ménages!$A$2:$AD$1503,32)</f>
        <v>#REF!</v>
      </c>
      <c r="C7936" t="s">
        <v>5</v>
      </c>
      <c r="D7936" t="s">
        <v>6296</v>
      </c>
      <c r="E7936">
        <f>VLOOKUP(Tableau__3_Déplacements_2[[#This Row],[Id_Personne]],[1]!Tableau__2_Personnes_1[[Id_Personne]:[Age]],2)</f>
        <v>1</v>
      </c>
      <c r="F7936">
        <f>VLOOKUP(Tableau__3_Déplacements_2[[#This Row],[Id_Personne]],[1]!Tableau__2_Personnes_1[[Id_Personne]:[Age]],4)</f>
        <v>37</v>
      </c>
      <c r="G7936" t="s">
        <v>3</v>
      </c>
      <c r="H7936" t="s">
        <v>2</v>
      </c>
      <c r="I7936" t="s">
        <v>6297</v>
      </c>
      <c r="J7936">
        <v>1</v>
      </c>
      <c r="K7936">
        <v>50</v>
      </c>
      <c r="M7936">
        <v>35</v>
      </c>
      <c r="O7936" t="str">
        <f>IF(Tableau__3_Déplacements_2[[#This Row],[Ori]]=Tableau__3_Déplacements_2[[#This Row],[Des]],"local","metro")</f>
        <v>metro</v>
      </c>
      <c r="P7936">
        <v>15</v>
      </c>
      <c r="Q7936">
        <v>17</v>
      </c>
      <c r="R7936">
        <v>30</v>
      </c>
      <c r="S7936">
        <v>18</v>
      </c>
      <c r="T7936">
        <v>0</v>
      </c>
      <c r="U7936" t="s">
        <v>30</v>
      </c>
      <c r="V7936">
        <v>8</v>
      </c>
      <c r="W7936">
        <v>300</v>
      </c>
      <c r="X7936">
        <v>5</v>
      </c>
      <c r="Y7936">
        <v>240.37832258064515</v>
      </c>
      <c r="Z7936" s="1">
        <v>-1</v>
      </c>
      <c r="AA7936" s="1"/>
    </row>
    <row r="7937" spans="1:27" x14ac:dyDescent="0.35">
      <c r="A7937">
        <v>510</v>
      </c>
      <c r="B7937" t="e">
        <f>VLOOKUP(Tableau__3_Déplacements_2[[#This Row],[Id_Menage]],[2]Ménages!$A$2:$AD$1503,32)</f>
        <v>#REF!</v>
      </c>
      <c r="C7937" t="s">
        <v>5</v>
      </c>
      <c r="D7937" t="s">
        <v>6296</v>
      </c>
      <c r="E7937">
        <f>VLOOKUP(Tableau__3_Déplacements_2[[#This Row],[Id_Personne]],[1]!Tableau__2_Personnes_1[[Id_Personne]:[Age]],2)</f>
        <v>1</v>
      </c>
      <c r="F7937">
        <f>VLOOKUP(Tableau__3_Déplacements_2[[#This Row],[Id_Personne]],[1]!Tableau__2_Personnes_1[[Id_Personne]:[Age]],4)</f>
        <v>37</v>
      </c>
      <c r="G7937" t="s">
        <v>0</v>
      </c>
      <c r="H7937" t="s">
        <v>7</v>
      </c>
      <c r="I7937" t="s">
        <v>6295</v>
      </c>
      <c r="J7937">
        <v>1</v>
      </c>
      <c r="K7937">
        <v>35</v>
      </c>
      <c r="M7937">
        <v>50</v>
      </c>
      <c r="O7937" t="str">
        <f>IF(Tableau__3_Déplacements_2[[#This Row],[Ori]]=Tableau__3_Déplacements_2[[#This Row],[Des]],"local","metro")</f>
        <v>metro</v>
      </c>
      <c r="P7937">
        <v>3</v>
      </c>
      <c r="Q7937">
        <v>7</v>
      </c>
      <c r="R7937">
        <v>0</v>
      </c>
      <c r="S7937">
        <v>7</v>
      </c>
      <c r="T7937">
        <v>30</v>
      </c>
      <c r="U7937" t="s">
        <v>30</v>
      </c>
      <c r="V7937">
        <v>8</v>
      </c>
      <c r="W7937">
        <v>300</v>
      </c>
      <c r="X7937">
        <v>5</v>
      </c>
      <c r="Y7937">
        <v>240.37832258064515</v>
      </c>
      <c r="Z7937" s="1">
        <v>0</v>
      </c>
      <c r="AA7937" s="1"/>
    </row>
    <row r="7938" spans="1:27" x14ac:dyDescent="0.35">
      <c r="A7938">
        <v>510</v>
      </c>
      <c r="B7938" t="e">
        <f>VLOOKUP(Tableau__3_Déplacements_2[[#This Row],[Id_Menage]],[2]Ménages!$A$2:$AD$1503,32)</f>
        <v>#REF!</v>
      </c>
      <c r="C7938" t="s">
        <v>65</v>
      </c>
      <c r="D7938" t="s">
        <v>6293</v>
      </c>
      <c r="E7938">
        <f>VLOOKUP(Tableau__3_Déplacements_2[[#This Row],[Id_Personne]],[1]!Tableau__2_Personnes_1[[Id_Personne]:[Age]],2)</f>
        <v>2</v>
      </c>
      <c r="F7938">
        <f>VLOOKUP(Tableau__3_Déplacements_2[[#This Row],[Id_Personne]],[1]!Tableau__2_Personnes_1[[Id_Personne]:[Age]],4)</f>
        <v>35</v>
      </c>
      <c r="G7938" t="s">
        <v>0</v>
      </c>
      <c r="H7938" t="s">
        <v>7</v>
      </c>
      <c r="I7938" t="s">
        <v>6294</v>
      </c>
      <c r="J7938">
        <v>1</v>
      </c>
      <c r="K7938">
        <v>35</v>
      </c>
      <c r="M7938">
        <v>33</v>
      </c>
      <c r="O7938" t="str">
        <f>IF(Tableau__3_Déplacements_2[[#This Row],[Ori]]=Tableau__3_Déplacements_2[[#This Row],[Des]],"local","metro")</f>
        <v>metro</v>
      </c>
      <c r="P7938">
        <v>3</v>
      </c>
      <c r="Q7938">
        <v>7</v>
      </c>
      <c r="R7938">
        <v>0</v>
      </c>
      <c r="S7938">
        <v>7</v>
      </c>
      <c r="T7938">
        <v>30</v>
      </c>
      <c r="U7938" t="s">
        <v>30</v>
      </c>
      <c r="V7938">
        <v>8</v>
      </c>
      <c r="W7938">
        <v>250</v>
      </c>
      <c r="X7938">
        <v>5</v>
      </c>
      <c r="Y7938">
        <v>240.37832258064515</v>
      </c>
      <c r="Z7938" s="1">
        <v>0</v>
      </c>
      <c r="AA7938" s="1"/>
    </row>
    <row r="7939" spans="1:27" x14ac:dyDescent="0.35">
      <c r="A7939">
        <v>510</v>
      </c>
      <c r="B7939" t="e">
        <f>VLOOKUP(Tableau__3_Déplacements_2[[#This Row],[Id_Menage]],[2]Ménages!$A$2:$AD$1503,32)</f>
        <v>#REF!</v>
      </c>
      <c r="C7939" t="s">
        <v>65</v>
      </c>
      <c r="D7939" t="s">
        <v>6293</v>
      </c>
      <c r="E7939">
        <f>VLOOKUP(Tableau__3_Déplacements_2[[#This Row],[Id_Personne]],[1]!Tableau__2_Personnes_1[[Id_Personne]:[Age]],2)</f>
        <v>2</v>
      </c>
      <c r="F7939">
        <f>VLOOKUP(Tableau__3_Déplacements_2[[#This Row],[Id_Personne]],[1]!Tableau__2_Personnes_1[[Id_Personne]:[Age]],4)</f>
        <v>35</v>
      </c>
      <c r="G7939" t="s">
        <v>3</v>
      </c>
      <c r="H7939" t="s">
        <v>2</v>
      </c>
      <c r="I7939" t="s">
        <v>6292</v>
      </c>
      <c r="J7939">
        <v>1</v>
      </c>
      <c r="K7939">
        <v>33</v>
      </c>
      <c r="M7939">
        <v>35</v>
      </c>
      <c r="O7939" t="str">
        <f>IF(Tableau__3_Déplacements_2[[#This Row],[Ori]]=Tableau__3_Déplacements_2[[#This Row],[Des]],"local","metro")</f>
        <v>metro</v>
      </c>
      <c r="P7939">
        <v>15</v>
      </c>
      <c r="Q7939">
        <v>16</v>
      </c>
      <c r="R7939">
        <v>30</v>
      </c>
      <c r="S7939">
        <v>17</v>
      </c>
      <c r="T7939">
        <v>0</v>
      </c>
      <c r="U7939" t="s">
        <v>30</v>
      </c>
      <c r="V7939">
        <v>8</v>
      </c>
      <c r="W7939">
        <v>250</v>
      </c>
      <c r="X7939">
        <v>5</v>
      </c>
      <c r="Y7939">
        <v>240.37832258064515</v>
      </c>
      <c r="Z7939" s="1">
        <v>-1</v>
      </c>
      <c r="AA7939" s="1"/>
    </row>
    <row r="7940" spans="1:27" x14ac:dyDescent="0.35">
      <c r="A7940">
        <v>510</v>
      </c>
      <c r="B7940" t="e">
        <f>VLOOKUP(Tableau__3_Déplacements_2[[#This Row],[Id_Menage]],[2]Ménages!$A$2:$AD$1503,32)</f>
        <v>#REF!</v>
      </c>
      <c r="C7940" t="s">
        <v>61</v>
      </c>
      <c r="D7940" t="s">
        <v>6289</v>
      </c>
      <c r="E7940">
        <f>VLOOKUP(Tableau__3_Déplacements_2[[#This Row],[Id_Personne]],[1]!Tableau__2_Personnes_1[[Id_Personne]:[Age]],2)</f>
        <v>2</v>
      </c>
      <c r="F7940">
        <f>VLOOKUP(Tableau__3_Déplacements_2[[#This Row],[Id_Personne]],[1]!Tableau__2_Personnes_1[[Id_Personne]:[Age]],4)</f>
        <v>32</v>
      </c>
      <c r="G7940" t="s">
        <v>0</v>
      </c>
      <c r="H7940" t="s">
        <v>7</v>
      </c>
      <c r="I7940" t="s">
        <v>6291</v>
      </c>
      <c r="J7940">
        <v>1</v>
      </c>
      <c r="K7940">
        <v>35</v>
      </c>
      <c r="M7940">
        <v>30</v>
      </c>
      <c r="O7940" t="str">
        <f>IF(Tableau__3_Déplacements_2[[#This Row],[Ori]]=Tableau__3_Déplacements_2[[#This Row],[Des]],"local","metro")</f>
        <v>metro</v>
      </c>
      <c r="P7940">
        <v>3</v>
      </c>
      <c r="Q7940">
        <v>7</v>
      </c>
      <c r="R7940">
        <v>15</v>
      </c>
      <c r="S7940">
        <v>7</v>
      </c>
      <c r="T7940">
        <v>25</v>
      </c>
      <c r="U7940" t="s">
        <v>30</v>
      </c>
      <c r="V7940">
        <v>8</v>
      </c>
      <c r="W7940">
        <v>200</v>
      </c>
      <c r="X7940">
        <v>3</v>
      </c>
      <c r="Y7940">
        <v>240.37832258064515</v>
      </c>
      <c r="Z7940" s="1">
        <v>-1</v>
      </c>
      <c r="AA7940" s="1"/>
    </row>
    <row r="7941" spans="1:27" x14ac:dyDescent="0.35">
      <c r="A7941">
        <v>510</v>
      </c>
      <c r="B7941" t="e">
        <f>VLOOKUP(Tableau__3_Déplacements_2[[#This Row],[Id_Menage]],[2]Ménages!$A$2:$AD$1503,32)</f>
        <v>#REF!</v>
      </c>
      <c r="C7941" t="s">
        <v>61</v>
      </c>
      <c r="D7941" t="s">
        <v>6289</v>
      </c>
      <c r="E7941">
        <f>VLOOKUP(Tableau__3_Déplacements_2[[#This Row],[Id_Personne]],[1]!Tableau__2_Personnes_1[[Id_Personne]:[Age]],2)</f>
        <v>2</v>
      </c>
      <c r="F7941">
        <f>VLOOKUP(Tableau__3_Déplacements_2[[#This Row],[Id_Personne]],[1]!Tableau__2_Personnes_1[[Id_Personne]:[Age]],4)</f>
        <v>32</v>
      </c>
      <c r="G7941" t="s">
        <v>13</v>
      </c>
      <c r="H7941" t="s">
        <v>22</v>
      </c>
      <c r="I7941" t="s">
        <v>6290</v>
      </c>
      <c r="J7941">
        <v>1</v>
      </c>
      <c r="K7941">
        <v>33</v>
      </c>
      <c r="M7941">
        <v>35</v>
      </c>
      <c r="O7941" t="str">
        <f>IF(Tableau__3_Déplacements_2[[#This Row],[Ori]]=Tableau__3_Déplacements_2[[#This Row],[Des]],"local","metro")</f>
        <v>metro</v>
      </c>
      <c r="P7941">
        <v>15</v>
      </c>
      <c r="Q7941">
        <v>17</v>
      </c>
      <c r="R7941">
        <v>0</v>
      </c>
      <c r="S7941">
        <v>17</v>
      </c>
      <c r="T7941">
        <v>25</v>
      </c>
      <c r="U7941" t="s">
        <v>30</v>
      </c>
      <c r="V7941">
        <v>8</v>
      </c>
      <c r="W7941">
        <v>300</v>
      </c>
      <c r="X7941">
        <v>3</v>
      </c>
      <c r="Y7941">
        <v>240.37832258064515</v>
      </c>
      <c r="Z7941" s="1">
        <v>0</v>
      </c>
      <c r="AA7941" s="1"/>
    </row>
    <row r="7942" spans="1:27" x14ac:dyDescent="0.35">
      <c r="A7942">
        <v>510</v>
      </c>
      <c r="B7942" t="e">
        <f>VLOOKUP(Tableau__3_Déplacements_2[[#This Row],[Id_Menage]],[2]Ménages!$A$2:$AD$1503,32)</f>
        <v>#REF!</v>
      </c>
      <c r="C7942" t="s">
        <v>61</v>
      </c>
      <c r="D7942" t="s">
        <v>6289</v>
      </c>
      <c r="E7942">
        <f>VLOOKUP(Tableau__3_Déplacements_2[[#This Row],[Id_Personne]],[1]!Tableau__2_Personnes_1[[Id_Personne]:[Age]],2)</f>
        <v>2</v>
      </c>
      <c r="F7942">
        <f>VLOOKUP(Tableau__3_Déplacements_2[[#This Row],[Id_Personne]],[1]!Tableau__2_Personnes_1[[Id_Personne]:[Age]],4)</f>
        <v>32</v>
      </c>
      <c r="G7942" t="s">
        <v>3</v>
      </c>
      <c r="H7942" t="s">
        <v>2</v>
      </c>
      <c r="I7942" t="s">
        <v>6288</v>
      </c>
      <c r="J7942">
        <v>1</v>
      </c>
      <c r="K7942">
        <v>30</v>
      </c>
      <c r="M7942">
        <v>33</v>
      </c>
      <c r="O7942" t="str">
        <f>IF(Tableau__3_Déplacements_2[[#This Row],[Ori]]=Tableau__3_Déplacements_2[[#This Row],[Des]],"local","metro")</f>
        <v>metro</v>
      </c>
      <c r="P7942">
        <v>7</v>
      </c>
      <c r="Q7942">
        <v>15</v>
      </c>
      <c r="R7942">
        <v>30</v>
      </c>
      <c r="S7942">
        <v>15</v>
      </c>
      <c r="T7942">
        <v>45</v>
      </c>
      <c r="U7942" t="s">
        <v>8</v>
      </c>
      <c r="V7942">
        <v>5</v>
      </c>
      <c r="W7942">
        <v>300</v>
      </c>
      <c r="X7942">
        <v>3</v>
      </c>
      <c r="Y7942">
        <v>240.37832258064515</v>
      </c>
      <c r="Z7942" s="1">
        <v>-1</v>
      </c>
      <c r="AA7942" s="1"/>
    </row>
    <row r="7943" spans="1:27" x14ac:dyDescent="0.35">
      <c r="A7943">
        <v>510</v>
      </c>
      <c r="B7943" t="e">
        <f>VLOOKUP(Tableau__3_Déplacements_2[[#This Row],[Id_Menage]],[2]Ménages!$A$2:$AD$1503,32)</f>
        <v>#REF!</v>
      </c>
      <c r="C7943" t="s">
        <v>409</v>
      </c>
      <c r="D7943" t="s">
        <v>6285</v>
      </c>
      <c r="E7943">
        <f>VLOOKUP(Tableau__3_Déplacements_2[[#This Row],[Id_Personne]],[1]!Tableau__2_Personnes_1[[Id_Personne]:[Age]],2)</f>
        <v>1</v>
      </c>
      <c r="F7943">
        <f>VLOOKUP(Tableau__3_Déplacements_2[[#This Row],[Id_Personne]],[1]!Tableau__2_Personnes_1[[Id_Personne]:[Age]],4)</f>
        <v>36</v>
      </c>
      <c r="G7943" t="s">
        <v>13</v>
      </c>
      <c r="H7943" t="s">
        <v>22</v>
      </c>
      <c r="I7943" t="s">
        <v>6287</v>
      </c>
      <c r="J7943">
        <v>1</v>
      </c>
      <c r="K7943">
        <v>37</v>
      </c>
      <c r="M7943">
        <v>35</v>
      </c>
      <c r="O7943" t="str">
        <f>IF(Tableau__3_Déplacements_2[[#This Row],[Ori]]=Tableau__3_Déplacements_2[[#This Row],[Des]],"local","metro")</f>
        <v>metro</v>
      </c>
      <c r="P7943">
        <v>15</v>
      </c>
      <c r="Q7943">
        <v>16</v>
      </c>
      <c r="R7943">
        <v>30</v>
      </c>
      <c r="S7943">
        <v>16</v>
      </c>
      <c r="T7943">
        <v>45</v>
      </c>
      <c r="U7943" t="s">
        <v>30</v>
      </c>
      <c r="V7943">
        <v>8</v>
      </c>
      <c r="W7943">
        <v>2000</v>
      </c>
      <c r="X7943">
        <v>1</v>
      </c>
      <c r="Y7943">
        <v>240.37832258064515</v>
      </c>
      <c r="Z7943" s="1">
        <v>-1</v>
      </c>
      <c r="AA7943" s="1"/>
    </row>
    <row r="7944" spans="1:27" x14ac:dyDescent="0.35">
      <c r="A7944">
        <v>510</v>
      </c>
      <c r="B7944" t="e">
        <f>VLOOKUP(Tableau__3_Déplacements_2[[#This Row],[Id_Menage]],[2]Ménages!$A$2:$AD$1503,32)</f>
        <v>#REF!</v>
      </c>
      <c r="C7944" t="s">
        <v>409</v>
      </c>
      <c r="D7944" t="s">
        <v>6285</v>
      </c>
      <c r="E7944">
        <f>VLOOKUP(Tableau__3_Déplacements_2[[#This Row],[Id_Personne]],[1]!Tableau__2_Personnes_1[[Id_Personne]:[Age]],2)</f>
        <v>1</v>
      </c>
      <c r="F7944">
        <f>VLOOKUP(Tableau__3_Déplacements_2[[#This Row],[Id_Personne]],[1]!Tableau__2_Personnes_1[[Id_Personne]:[Age]],4)</f>
        <v>36</v>
      </c>
      <c r="G7944" t="s">
        <v>3</v>
      </c>
      <c r="H7944" t="s">
        <v>2</v>
      </c>
      <c r="I7944" t="s">
        <v>6286</v>
      </c>
      <c r="J7944">
        <v>1</v>
      </c>
      <c r="K7944">
        <v>37</v>
      </c>
      <c r="M7944">
        <v>37</v>
      </c>
      <c r="O7944" t="str">
        <f>IF(Tableau__3_Déplacements_2[[#This Row],[Ori]]=Tableau__3_Déplacements_2[[#This Row],[Des]],"local","metro")</f>
        <v>local</v>
      </c>
      <c r="P7944">
        <v>12</v>
      </c>
      <c r="Q7944">
        <v>13</v>
      </c>
      <c r="R7944">
        <v>20</v>
      </c>
      <c r="S7944">
        <v>13</v>
      </c>
      <c r="T7944">
        <v>25</v>
      </c>
      <c r="U7944" t="s">
        <v>0</v>
      </c>
      <c r="V7944">
        <v>1</v>
      </c>
      <c r="W7944">
        <v>0</v>
      </c>
      <c r="X7944">
        <v>1</v>
      </c>
      <c r="Y7944">
        <v>240.37832258064515</v>
      </c>
      <c r="Z7944" s="1">
        <v>-1</v>
      </c>
      <c r="AA7944" s="1"/>
    </row>
    <row r="7945" spans="1:27" x14ac:dyDescent="0.35">
      <c r="A7945">
        <v>510</v>
      </c>
      <c r="B7945" t="e">
        <f>VLOOKUP(Tableau__3_Déplacements_2[[#This Row],[Id_Menage]],[2]Ménages!$A$2:$AD$1503,32)</f>
        <v>#REF!</v>
      </c>
      <c r="C7945" t="s">
        <v>409</v>
      </c>
      <c r="D7945" t="s">
        <v>6285</v>
      </c>
      <c r="E7945">
        <f>VLOOKUP(Tableau__3_Déplacements_2[[#This Row],[Id_Personne]],[1]!Tableau__2_Personnes_1[[Id_Personne]:[Age]],2)</f>
        <v>1</v>
      </c>
      <c r="F7945">
        <f>VLOOKUP(Tableau__3_Déplacements_2[[#This Row],[Id_Personne]],[1]!Tableau__2_Personnes_1[[Id_Personne]:[Age]],4)</f>
        <v>36</v>
      </c>
      <c r="G7945" t="s">
        <v>0</v>
      </c>
      <c r="H7945" t="s">
        <v>7</v>
      </c>
      <c r="I7945" t="s">
        <v>6284</v>
      </c>
      <c r="J7945">
        <v>1</v>
      </c>
      <c r="K7945">
        <v>35</v>
      </c>
      <c r="M7945">
        <v>37</v>
      </c>
      <c r="O7945" t="str">
        <f>IF(Tableau__3_Déplacements_2[[#This Row],[Ori]]=Tableau__3_Déplacements_2[[#This Row],[Des]],"local","metro")</f>
        <v>metro</v>
      </c>
      <c r="P7945">
        <v>9</v>
      </c>
      <c r="Q7945">
        <v>7</v>
      </c>
      <c r="R7945">
        <v>15</v>
      </c>
      <c r="S7945">
        <v>7</v>
      </c>
      <c r="T7945">
        <v>25</v>
      </c>
      <c r="U7945" t="s">
        <v>30</v>
      </c>
      <c r="V7945">
        <v>8</v>
      </c>
      <c r="W7945">
        <v>200</v>
      </c>
      <c r="X7945">
        <v>3</v>
      </c>
      <c r="Y7945">
        <v>240.37832258064515</v>
      </c>
      <c r="Z7945" s="1">
        <v>-1</v>
      </c>
      <c r="AA7945" s="1"/>
    </row>
    <row r="7946" spans="1:27" x14ac:dyDescent="0.35">
      <c r="A7946">
        <v>510</v>
      </c>
      <c r="B7946" t="e">
        <f>VLOOKUP(Tableau__3_Déplacements_2[[#This Row],[Id_Menage]],[2]Ménages!$A$2:$AD$1503,32)</f>
        <v>#REF!</v>
      </c>
      <c r="C7946" t="s">
        <v>405</v>
      </c>
      <c r="D7946" t="s">
        <v>6282</v>
      </c>
      <c r="E7946">
        <f>VLOOKUP(Tableau__3_Déplacements_2[[#This Row],[Id_Personne]],[1]!Tableau__2_Personnes_1[[Id_Personne]:[Age]],2)</f>
        <v>2</v>
      </c>
      <c r="F7946">
        <f>VLOOKUP(Tableau__3_Déplacements_2[[#This Row],[Id_Personne]],[1]!Tableau__2_Personnes_1[[Id_Personne]:[Age]],4)</f>
        <v>25</v>
      </c>
      <c r="G7946" t="s">
        <v>3</v>
      </c>
      <c r="H7946" t="s">
        <v>2</v>
      </c>
      <c r="I7946" t="s">
        <v>6283</v>
      </c>
      <c r="J7946">
        <v>1</v>
      </c>
      <c r="K7946">
        <v>37</v>
      </c>
      <c r="M7946">
        <v>35</v>
      </c>
      <c r="O7946" t="str">
        <f>IF(Tableau__3_Déplacements_2[[#This Row],[Ori]]=Tableau__3_Déplacements_2[[#This Row],[Des]],"local","metro")</f>
        <v>metro</v>
      </c>
      <c r="P7946">
        <v>15</v>
      </c>
      <c r="Q7946">
        <v>14</v>
      </c>
      <c r="R7946">
        <v>15</v>
      </c>
      <c r="S7946">
        <v>14</v>
      </c>
      <c r="T7946">
        <v>30</v>
      </c>
      <c r="U7946" t="s">
        <v>30</v>
      </c>
      <c r="V7946">
        <v>8</v>
      </c>
      <c r="W7946">
        <v>250</v>
      </c>
      <c r="X7946">
        <v>2</v>
      </c>
      <c r="Y7946">
        <v>240.37832258064515</v>
      </c>
      <c r="Z7946" s="1">
        <v>-1</v>
      </c>
      <c r="AA7946" s="1"/>
    </row>
    <row r="7947" spans="1:27" x14ac:dyDescent="0.35">
      <c r="A7947">
        <v>510</v>
      </c>
      <c r="B7947" t="e">
        <f>VLOOKUP(Tableau__3_Déplacements_2[[#This Row],[Id_Menage]],[2]Ménages!$A$2:$AD$1503,32)</f>
        <v>#REF!</v>
      </c>
      <c r="C7947" t="s">
        <v>405</v>
      </c>
      <c r="D7947" t="s">
        <v>6282</v>
      </c>
      <c r="E7947">
        <f>VLOOKUP(Tableau__3_Déplacements_2[[#This Row],[Id_Personne]],[1]!Tableau__2_Personnes_1[[Id_Personne]:[Age]],2)</f>
        <v>2</v>
      </c>
      <c r="F7947">
        <f>VLOOKUP(Tableau__3_Déplacements_2[[#This Row],[Id_Personne]],[1]!Tableau__2_Personnes_1[[Id_Personne]:[Age]],4)</f>
        <v>25</v>
      </c>
      <c r="G7947" t="s">
        <v>0</v>
      </c>
      <c r="H7947" t="s">
        <v>7</v>
      </c>
      <c r="I7947" t="s">
        <v>6281</v>
      </c>
      <c r="J7947">
        <v>1</v>
      </c>
      <c r="K7947">
        <v>35</v>
      </c>
      <c r="M7947">
        <v>37</v>
      </c>
      <c r="O7947" t="str">
        <f>IF(Tableau__3_Déplacements_2[[#This Row],[Ori]]=Tableau__3_Déplacements_2[[#This Row],[Des]],"local","metro")</f>
        <v>metro</v>
      </c>
      <c r="P7947">
        <v>9</v>
      </c>
      <c r="Q7947">
        <v>7</v>
      </c>
      <c r="R7947">
        <v>10</v>
      </c>
      <c r="S7947">
        <v>7</v>
      </c>
      <c r="T7947">
        <v>20</v>
      </c>
      <c r="U7947" t="s">
        <v>8</v>
      </c>
      <c r="V7947">
        <v>5</v>
      </c>
      <c r="W7947">
        <v>250</v>
      </c>
      <c r="X7947">
        <v>2</v>
      </c>
      <c r="Y7947">
        <v>240.37832258064515</v>
      </c>
      <c r="Z7947" s="1">
        <v>-1</v>
      </c>
      <c r="AA7947" s="1"/>
    </row>
    <row r="7948" spans="1:27" x14ac:dyDescent="0.35">
      <c r="A7948">
        <v>511</v>
      </c>
      <c r="B7948" t="e">
        <f>VLOOKUP(Tableau__3_Déplacements_2[[#This Row],[Id_Menage]],[2]Ménages!$A$2:$AD$1503,32)</f>
        <v>#REF!</v>
      </c>
      <c r="C7948" t="s">
        <v>16</v>
      </c>
      <c r="D7948" t="s">
        <v>6279</v>
      </c>
      <c r="E7948">
        <f>VLOOKUP(Tableau__3_Déplacements_2[[#This Row],[Id_Personne]],[1]!Tableau__2_Personnes_1[[Id_Personne]:[Age]],2)</f>
        <v>1</v>
      </c>
      <c r="F7948">
        <f>VLOOKUP(Tableau__3_Déplacements_2[[#This Row],[Id_Personne]],[1]!Tableau__2_Personnes_1[[Id_Personne]:[Age]],4)</f>
        <v>40</v>
      </c>
      <c r="G7948" t="s">
        <v>3</v>
      </c>
      <c r="H7948" t="s">
        <v>2</v>
      </c>
      <c r="I7948" t="s">
        <v>6280</v>
      </c>
      <c r="J7948">
        <v>1</v>
      </c>
      <c r="K7948">
        <v>76</v>
      </c>
      <c r="M7948">
        <v>35</v>
      </c>
      <c r="O7948" t="str">
        <f>IF(Tableau__3_Déplacements_2[[#This Row],[Ori]]=Tableau__3_Déplacements_2[[#This Row],[Des]],"local","metro")</f>
        <v>metro</v>
      </c>
      <c r="P7948">
        <v>15</v>
      </c>
      <c r="Q7948">
        <v>20</v>
      </c>
      <c r="R7948">
        <v>0</v>
      </c>
      <c r="S7948">
        <v>21</v>
      </c>
      <c r="T7948">
        <v>0</v>
      </c>
      <c r="U7948" t="s">
        <v>30</v>
      </c>
      <c r="V7948">
        <v>8</v>
      </c>
      <c r="W7948">
        <v>250</v>
      </c>
      <c r="X7948">
        <v>5</v>
      </c>
      <c r="Y7948">
        <v>240.37832258064515</v>
      </c>
      <c r="Z7948" s="1">
        <v>0</v>
      </c>
      <c r="AA7948" s="1"/>
    </row>
    <row r="7949" spans="1:27" x14ac:dyDescent="0.35">
      <c r="A7949">
        <v>511</v>
      </c>
      <c r="B7949" t="e">
        <f>VLOOKUP(Tableau__3_Déplacements_2[[#This Row],[Id_Menage]],[2]Ménages!$A$2:$AD$1503,32)</f>
        <v>#REF!</v>
      </c>
      <c r="C7949" t="s">
        <v>16</v>
      </c>
      <c r="D7949" t="s">
        <v>6279</v>
      </c>
      <c r="E7949">
        <f>VLOOKUP(Tableau__3_Déplacements_2[[#This Row],[Id_Personne]],[1]!Tableau__2_Personnes_1[[Id_Personne]:[Age]],2)</f>
        <v>1</v>
      </c>
      <c r="F7949">
        <f>VLOOKUP(Tableau__3_Déplacements_2[[#This Row],[Id_Personne]],[1]!Tableau__2_Personnes_1[[Id_Personne]:[Age]],4)</f>
        <v>40</v>
      </c>
      <c r="G7949" t="s">
        <v>0</v>
      </c>
      <c r="H7949" t="s">
        <v>7</v>
      </c>
      <c r="I7949" t="s">
        <v>6278</v>
      </c>
      <c r="J7949">
        <v>1</v>
      </c>
      <c r="K7949">
        <v>35</v>
      </c>
      <c r="M7949">
        <v>76</v>
      </c>
      <c r="O7949" t="str">
        <f>IF(Tableau__3_Déplacements_2[[#This Row],[Ori]]=Tableau__3_Déplacements_2[[#This Row],[Des]],"local","metro")</f>
        <v>metro</v>
      </c>
      <c r="P7949">
        <v>3</v>
      </c>
      <c r="Q7949">
        <v>7</v>
      </c>
      <c r="R7949">
        <v>0</v>
      </c>
      <c r="S7949">
        <v>7</v>
      </c>
      <c r="T7949">
        <v>30</v>
      </c>
      <c r="U7949" t="s">
        <v>30</v>
      </c>
      <c r="V7949">
        <v>8</v>
      </c>
      <c r="W7949">
        <v>250</v>
      </c>
      <c r="X7949">
        <v>5</v>
      </c>
      <c r="Y7949">
        <v>240.37832258064515</v>
      </c>
      <c r="Z7949" s="1">
        <v>0</v>
      </c>
      <c r="AA7949" s="1"/>
    </row>
    <row r="7950" spans="1:27" x14ac:dyDescent="0.35">
      <c r="A7950">
        <v>511</v>
      </c>
      <c r="B7950" t="e">
        <f>VLOOKUP(Tableau__3_Déplacements_2[[#This Row],[Id_Menage]],[2]Ménages!$A$2:$AD$1503,32)</f>
        <v>#REF!</v>
      </c>
      <c r="C7950" t="s">
        <v>11</v>
      </c>
      <c r="D7950" t="s">
        <v>6276</v>
      </c>
      <c r="E7950">
        <f>VLOOKUP(Tableau__3_Déplacements_2[[#This Row],[Id_Personne]],[1]!Tableau__2_Personnes_1[[Id_Personne]:[Age]],2)</f>
        <v>2</v>
      </c>
      <c r="F7950">
        <f>VLOOKUP(Tableau__3_Déplacements_2[[#This Row],[Id_Personne]],[1]!Tableau__2_Personnes_1[[Id_Personne]:[Age]],4)</f>
        <v>36</v>
      </c>
      <c r="G7950" t="s">
        <v>3</v>
      </c>
      <c r="H7950" t="s">
        <v>2</v>
      </c>
      <c r="I7950" t="s">
        <v>6277</v>
      </c>
      <c r="J7950">
        <v>1</v>
      </c>
      <c r="K7950">
        <v>39</v>
      </c>
      <c r="M7950">
        <v>35</v>
      </c>
      <c r="O7950" t="str">
        <f>IF(Tableau__3_Déplacements_2[[#This Row],[Ori]]=Tableau__3_Déplacements_2[[#This Row],[Des]],"local","metro")</f>
        <v>metro</v>
      </c>
      <c r="P7950">
        <v>15</v>
      </c>
      <c r="Q7950">
        <v>10</v>
      </c>
      <c r="R7950">
        <v>0</v>
      </c>
      <c r="S7950">
        <v>10</v>
      </c>
      <c r="T7950">
        <v>15</v>
      </c>
      <c r="U7950" t="s">
        <v>30</v>
      </c>
      <c r="V7950">
        <v>8</v>
      </c>
      <c r="W7950">
        <v>200</v>
      </c>
      <c r="X7950">
        <v>2</v>
      </c>
      <c r="Y7950">
        <v>240.37832258064515</v>
      </c>
      <c r="Z7950" s="1">
        <v>0</v>
      </c>
      <c r="AA7950" s="1"/>
    </row>
    <row r="7951" spans="1:27" x14ac:dyDescent="0.35">
      <c r="A7951">
        <v>511</v>
      </c>
      <c r="B7951" t="e">
        <f>VLOOKUP(Tableau__3_Déplacements_2[[#This Row],[Id_Menage]],[2]Ménages!$A$2:$AD$1503,32)</f>
        <v>#REF!</v>
      </c>
      <c r="C7951" t="s">
        <v>11</v>
      </c>
      <c r="D7951" t="s">
        <v>6276</v>
      </c>
      <c r="E7951">
        <f>VLOOKUP(Tableau__3_Déplacements_2[[#This Row],[Id_Personne]],[1]!Tableau__2_Personnes_1[[Id_Personne]:[Age]],2)</f>
        <v>2</v>
      </c>
      <c r="F7951">
        <f>VLOOKUP(Tableau__3_Déplacements_2[[#This Row],[Id_Personne]],[1]!Tableau__2_Personnes_1[[Id_Personne]:[Age]],4)</f>
        <v>36</v>
      </c>
      <c r="G7951" t="s">
        <v>0</v>
      </c>
      <c r="H7951" t="s">
        <v>7</v>
      </c>
      <c r="I7951" t="s">
        <v>6275</v>
      </c>
      <c r="J7951">
        <v>1</v>
      </c>
      <c r="K7951">
        <v>35</v>
      </c>
      <c r="M7951">
        <v>39</v>
      </c>
      <c r="O7951" t="str">
        <f>IF(Tableau__3_Déplacements_2[[#This Row],[Ori]]=Tableau__3_Déplacements_2[[#This Row],[Des]],"local","metro")</f>
        <v>metro</v>
      </c>
      <c r="P7951">
        <v>5</v>
      </c>
      <c r="Q7951">
        <v>8</v>
      </c>
      <c r="R7951">
        <v>0</v>
      </c>
      <c r="S7951">
        <v>8</v>
      </c>
      <c r="T7951">
        <v>15</v>
      </c>
      <c r="U7951" t="s">
        <v>30</v>
      </c>
      <c r="V7951">
        <v>8</v>
      </c>
      <c r="W7951">
        <v>200</v>
      </c>
      <c r="X7951">
        <v>2</v>
      </c>
      <c r="Y7951">
        <v>240.37832258064515</v>
      </c>
      <c r="Z7951" s="1">
        <v>0</v>
      </c>
      <c r="AA7951" s="1"/>
    </row>
    <row r="7952" spans="1:27" x14ac:dyDescent="0.35">
      <c r="A7952">
        <v>511</v>
      </c>
      <c r="B7952" t="e">
        <f>VLOOKUP(Tableau__3_Déplacements_2[[#This Row],[Id_Menage]],[2]Ménages!$A$2:$AD$1503,32)</f>
        <v>#REF!</v>
      </c>
      <c r="C7952" t="s">
        <v>5</v>
      </c>
      <c r="D7952" t="s">
        <v>6272</v>
      </c>
      <c r="E7952">
        <f>VLOOKUP(Tableau__3_Déplacements_2[[#This Row],[Id_Personne]],[1]!Tableau__2_Personnes_1[[Id_Personne]:[Age]],2)</f>
        <v>2</v>
      </c>
      <c r="F7952">
        <f>VLOOKUP(Tableau__3_Déplacements_2[[#This Row],[Id_Personne]],[1]!Tableau__2_Personnes_1[[Id_Personne]:[Age]],4)</f>
        <v>28</v>
      </c>
      <c r="G7952" t="s">
        <v>13</v>
      </c>
      <c r="H7952" t="s">
        <v>22</v>
      </c>
      <c r="I7952" t="s">
        <v>6274</v>
      </c>
      <c r="J7952">
        <v>1</v>
      </c>
      <c r="K7952">
        <v>78</v>
      </c>
      <c r="M7952">
        <v>35</v>
      </c>
      <c r="O7952" t="str">
        <f>IF(Tableau__3_Déplacements_2[[#This Row],[Ori]]=Tableau__3_Déplacements_2[[#This Row],[Des]],"local","metro")</f>
        <v>metro</v>
      </c>
      <c r="P7952">
        <v>15</v>
      </c>
      <c r="Q7952">
        <v>18</v>
      </c>
      <c r="R7952">
        <v>0</v>
      </c>
      <c r="S7952">
        <v>18</v>
      </c>
      <c r="T7952">
        <v>30</v>
      </c>
      <c r="U7952" t="s">
        <v>30</v>
      </c>
      <c r="V7952">
        <v>8</v>
      </c>
      <c r="W7952">
        <v>250</v>
      </c>
      <c r="X7952">
        <v>1</v>
      </c>
      <c r="Y7952">
        <v>240.37832258064515</v>
      </c>
      <c r="Z7952" s="1">
        <v>0</v>
      </c>
      <c r="AA7952" s="1"/>
    </row>
    <row r="7953" spans="1:27" x14ac:dyDescent="0.35">
      <c r="A7953">
        <v>511</v>
      </c>
      <c r="B7953" t="e">
        <f>VLOOKUP(Tableau__3_Déplacements_2[[#This Row],[Id_Menage]],[2]Ménages!$A$2:$AD$1503,32)</f>
        <v>#REF!</v>
      </c>
      <c r="C7953" t="s">
        <v>5</v>
      </c>
      <c r="D7953" t="s">
        <v>6272</v>
      </c>
      <c r="E7953">
        <f>VLOOKUP(Tableau__3_Déplacements_2[[#This Row],[Id_Personne]],[1]!Tableau__2_Personnes_1[[Id_Personne]:[Age]],2)</f>
        <v>2</v>
      </c>
      <c r="F7953">
        <f>VLOOKUP(Tableau__3_Déplacements_2[[#This Row],[Id_Personne]],[1]!Tableau__2_Personnes_1[[Id_Personne]:[Age]],4)</f>
        <v>28</v>
      </c>
      <c r="G7953" t="s">
        <v>3</v>
      </c>
      <c r="H7953" t="s">
        <v>2</v>
      </c>
      <c r="I7953" t="s">
        <v>6273</v>
      </c>
      <c r="J7953">
        <v>1</v>
      </c>
      <c r="K7953">
        <v>47</v>
      </c>
      <c r="M7953">
        <v>78</v>
      </c>
      <c r="O7953" t="str">
        <f>IF(Tableau__3_Déplacements_2[[#This Row],[Ori]]=Tableau__3_Déplacements_2[[#This Row],[Des]],"local","metro")</f>
        <v>metro</v>
      </c>
      <c r="P7953">
        <v>12</v>
      </c>
      <c r="Q7953">
        <v>16</v>
      </c>
      <c r="R7953">
        <v>0</v>
      </c>
      <c r="S7953">
        <v>16</v>
      </c>
      <c r="T7953">
        <v>30</v>
      </c>
      <c r="U7953" t="s">
        <v>30</v>
      </c>
      <c r="V7953">
        <v>8</v>
      </c>
      <c r="W7953">
        <v>300</v>
      </c>
      <c r="X7953">
        <v>1</v>
      </c>
      <c r="Y7953">
        <v>240.37832258064515</v>
      </c>
      <c r="Z7953" s="1">
        <v>0</v>
      </c>
      <c r="AA7953" s="1"/>
    </row>
    <row r="7954" spans="1:27" x14ac:dyDescent="0.35">
      <c r="A7954">
        <v>511</v>
      </c>
      <c r="B7954" t="e">
        <f>VLOOKUP(Tableau__3_Déplacements_2[[#This Row],[Id_Menage]],[2]Ménages!$A$2:$AD$1503,32)</f>
        <v>#REF!</v>
      </c>
      <c r="C7954" t="s">
        <v>5</v>
      </c>
      <c r="D7954" t="s">
        <v>6272</v>
      </c>
      <c r="E7954">
        <f>VLOOKUP(Tableau__3_Déplacements_2[[#This Row],[Id_Personne]],[1]!Tableau__2_Personnes_1[[Id_Personne]:[Age]],2)</f>
        <v>2</v>
      </c>
      <c r="F7954">
        <f>VLOOKUP(Tableau__3_Déplacements_2[[#This Row],[Id_Personne]],[1]!Tableau__2_Personnes_1[[Id_Personne]:[Age]],4)</f>
        <v>28</v>
      </c>
      <c r="G7954" t="s">
        <v>0</v>
      </c>
      <c r="H7954" t="s">
        <v>7</v>
      </c>
      <c r="I7954" t="s">
        <v>6271</v>
      </c>
      <c r="J7954">
        <v>1</v>
      </c>
      <c r="K7954">
        <v>35</v>
      </c>
      <c r="M7954">
        <v>47</v>
      </c>
      <c r="O7954" t="str">
        <f>IF(Tableau__3_Déplacements_2[[#This Row],[Ori]]=Tableau__3_Déplacements_2[[#This Row],[Des]],"local","metro")</f>
        <v>metro</v>
      </c>
      <c r="P7954">
        <v>14</v>
      </c>
      <c r="Q7954">
        <v>14</v>
      </c>
      <c r="R7954">
        <v>0</v>
      </c>
      <c r="S7954">
        <v>14</v>
      </c>
      <c r="T7954">
        <v>45</v>
      </c>
      <c r="U7954" t="s">
        <v>30</v>
      </c>
      <c r="V7954">
        <v>8</v>
      </c>
      <c r="W7954">
        <v>300</v>
      </c>
      <c r="X7954">
        <v>1</v>
      </c>
      <c r="Y7954">
        <v>240.37832258064515</v>
      </c>
      <c r="Z7954" s="1">
        <v>0</v>
      </c>
      <c r="AA7954" s="1"/>
    </row>
    <row r="7955" spans="1:27" x14ac:dyDescent="0.35">
      <c r="A7955">
        <v>511</v>
      </c>
      <c r="B7955" t="e">
        <f>VLOOKUP(Tableau__3_Déplacements_2[[#This Row],[Id_Menage]],[2]Ménages!$A$2:$AD$1503,32)</f>
        <v>#REF!</v>
      </c>
      <c r="C7955" t="s">
        <v>409</v>
      </c>
      <c r="D7955" t="s">
        <v>6268</v>
      </c>
      <c r="E7955">
        <f>VLOOKUP(Tableau__3_Déplacements_2[[#This Row],[Id_Personne]],[1]!Tableau__2_Personnes_1[[Id_Personne]:[Age]],2)</f>
        <v>2</v>
      </c>
      <c r="F7955">
        <f>VLOOKUP(Tableau__3_Déplacements_2[[#This Row],[Id_Personne]],[1]!Tableau__2_Personnes_1[[Id_Personne]:[Age]],4)</f>
        <v>14</v>
      </c>
      <c r="G7955" t="s">
        <v>13</v>
      </c>
      <c r="H7955" t="s">
        <v>22</v>
      </c>
      <c r="I7955" t="s">
        <v>6270</v>
      </c>
      <c r="J7955">
        <v>1</v>
      </c>
      <c r="K7955">
        <v>78</v>
      </c>
      <c r="M7955">
        <v>35</v>
      </c>
      <c r="O7955" t="str">
        <f>IF(Tableau__3_Déplacements_2[[#This Row],[Ori]]=Tableau__3_Déplacements_2[[#This Row],[Des]],"local","metro")</f>
        <v>metro</v>
      </c>
      <c r="P7955">
        <v>15</v>
      </c>
      <c r="Q7955">
        <v>18</v>
      </c>
      <c r="R7955">
        <v>0</v>
      </c>
      <c r="S7955">
        <v>18</v>
      </c>
      <c r="T7955">
        <v>30</v>
      </c>
      <c r="U7955" t="s">
        <v>30</v>
      </c>
      <c r="V7955">
        <v>8</v>
      </c>
      <c r="W7955">
        <v>250</v>
      </c>
      <c r="X7955">
        <v>1</v>
      </c>
      <c r="Y7955">
        <v>240.37832258064515</v>
      </c>
      <c r="Z7955" s="1">
        <v>0</v>
      </c>
      <c r="AA7955" s="1"/>
    </row>
    <row r="7956" spans="1:27" x14ac:dyDescent="0.35">
      <c r="A7956">
        <v>511</v>
      </c>
      <c r="B7956" t="e">
        <f>VLOOKUP(Tableau__3_Déplacements_2[[#This Row],[Id_Menage]],[2]Ménages!$A$2:$AD$1503,32)</f>
        <v>#REF!</v>
      </c>
      <c r="C7956" t="s">
        <v>409</v>
      </c>
      <c r="D7956" t="s">
        <v>6268</v>
      </c>
      <c r="E7956">
        <f>VLOOKUP(Tableau__3_Déplacements_2[[#This Row],[Id_Personne]],[1]!Tableau__2_Personnes_1[[Id_Personne]:[Age]],2)</f>
        <v>2</v>
      </c>
      <c r="F7956">
        <f>VLOOKUP(Tableau__3_Déplacements_2[[#This Row],[Id_Personne]],[1]!Tableau__2_Personnes_1[[Id_Personne]:[Age]],4)</f>
        <v>14</v>
      </c>
      <c r="G7956" t="s">
        <v>3</v>
      </c>
      <c r="H7956" t="s">
        <v>2</v>
      </c>
      <c r="I7956" t="s">
        <v>6269</v>
      </c>
      <c r="J7956">
        <v>1</v>
      </c>
      <c r="K7956">
        <v>47</v>
      </c>
      <c r="M7956">
        <v>78</v>
      </c>
      <c r="O7956" t="str">
        <f>IF(Tableau__3_Déplacements_2[[#This Row],[Ori]]=Tableau__3_Déplacements_2[[#This Row],[Des]],"local","metro")</f>
        <v>metro</v>
      </c>
      <c r="P7956">
        <v>12</v>
      </c>
      <c r="Q7956">
        <v>16</v>
      </c>
      <c r="R7956">
        <v>0</v>
      </c>
      <c r="S7956">
        <v>16</v>
      </c>
      <c r="T7956">
        <v>30</v>
      </c>
      <c r="U7956" t="s">
        <v>30</v>
      </c>
      <c r="V7956">
        <v>8</v>
      </c>
      <c r="W7956">
        <v>300</v>
      </c>
      <c r="X7956">
        <v>1</v>
      </c>
      <c r="Y7956">
        <v>240.37832258064515</v>
      </c>
      <c r="Z7956" s="1">
        <v>0</v>
      </c>
      <c r="AA7956" s="1"/>
    </row>
    <row r="7957" spans="1:27" x14ac:dyDescent="0.35">
      <c r="A7957">
        <v>511</v>
      </c>
      <c r="B7957" t="e">
        <f>VLOOKUP(Tableau__3_Déplacements_2[[#This Row],[Id_Menage]],[2]Ménages!$A$2:$AD$1503,32)</f>
        <v>#REF!</v>
      </c>
      <c r="C7957" t="s">
        <v>409</v>
      </c>
      <c r="D7957" t="s">
        <v>6268</v>
      </c>
      <c r="E7957">
        <f>VLOOKUP(Tableau__3_Déplacements_2[[#This Row],[Id_Personne]],[1]!Tableau__2_Personnes_1[[Id_Personne]:[Age]],2)</f>
        <v>2</v>
      </c>
      <c r="F7957">
        <f>VLOOKUP(Tableau__3_Déplacements_2[[#This Row],[Id_Personne]],[1]!Tableau__2_Personnes_1[[Id_Personne]:[Age]],4)</f>
        <v>14</v>
      </c>
      <c r="G7957" t="s">
        <v>0</v>
      </c>
      <c r="H7957" t="s">
        <v>7</v>
      </c>
      <c r="I7957" t="s">
        <v>6267</v>
      </c>
      <c r="J7957">
        <v>1</v>
      </c>
      <c r="K7957">
        <v>35</v>
      </c>
      <c r="M7957">
        <v>47</v>
      </c>
      <c r="O7957" t="str">
        <f>IF(Tableau__3_Déplacements_2[[#This Row],[Ori]]=Tableau__3_Déplacements_2[[#This Row],[Des]],"local","metro")</f>
        <v>metro</v>
      </c>
      <c r="P7957">
        <v>14</v>
      </c>
      <c r="Q7957">
        <v>14</v>
      </c>
      <c r="R7957">
        <v>0</v>
      </c>
      <c r="S7957">
        <v>14</v>
      </c>
      <c r="T7957">
        <v>45</v>
      </c>
      <c r="U7957" t="s">
        <v>30</v>
      </c>
      <c r="V7957">
        <v>8</v>
      </c>
      <c r="W7957">
        <v>300</v>
      </c>
      <c r="X7957">
        <v>1</v>
      </c>
      <c r="Y7957">
        <v>240.37832258064515</v>
      </c>
      <c r="Z7957" s="1">
        <v>0</v>
      </c>
      <c r="AA7957" s="1"/>
    </row>
    <row r="7958" spans="1:27" x14ac:dyDescent="0.35">
      <c r="A7958">
        <v>511</v>
      </c>
      <c r="B7958" t="e">
        <f>VLOOKUP(Tableau__3_Déplacements_2[[#This Row],[Id_Menage]],[2]Ménages!$A$2:$AD$1503,32)</f>
        <v>#REF!</v>
      </c>
      <c r="C7958" t="s">
        <v>405</v>
      </c>
      <c r="D7958" t="s">
        <v>6264</v>
      </c>
      <c r="E7958">
        <f>VLOOKUP(Tableau__3_Déplacements_2[[#This Row],[Id_Personne]],[1]!Tableau__2_Personnes_1[[Id_Personne]:[Age]],2)</f>
        <v>2</v>
      </c>
      <c r="F7958">
        <f>VLOOKUP(Tableau__3_Déplacements_2[[#This Row],[Id_Personne]],[1]!Tableau__2_Personnes_1[[Id_Personne]:[Age]],4)</f>
        <v>12</v>
      </c>
      <c r="G7958" t="s">
        <v>13</v>
      </c>
      <c r="H7958" t="s">
        <v>22</v>
      </c>
      <c r="I7958" t="s">
        <v>6266</v>
      </c>
      <c r="J7958">
        <v>1</v>
      </c>
      <c r="K7958">
        <v>78</v>
      </c>
      <c r="M7958">
        <v>35</v>
      </c>
      <c r="O7958" t="str">
        <f>IF(Tableau__3_Déplacements_2[[#This Row],[Ori]]=Tableau__3_Déplacements_2[[#This Row],[Des]],"local","metro")</f>
        <v>metro</v>
      </c>
      <c r="P7958">
        <v>15</v>
      </c>
      <c r="Q7958">
        <v>18</v>
      </c>
      <c r="R7958">
        <v>0</v>
      </c>
      <c r="S7958">
        <v>18</v>
      </c>
      <c r="T7958">
        <v>30</v>
      </c>
      <c r="U7958" t="s">
        <v>30</v>
      </c>
      <c r="V7958">
        <v>8</v>
      </c>
      <c r="W7958">
        <v>250</v>
      </c>
      <c r="X7958">
        <v>1</v>
      </c>
      <c r="Y7958">
        <v>240.37832258064515</v>
      </c>
      <c r="Z7958" s="1">
        <v>0</v>
      </c>
      <c r="AA7958" s="1"/>
    </row>
    <row r="7959" spans="1:27" x14ac:dyDescent="0.35">
      <c r="A7959">
        <v>511</v>
      </c>
      <c r="B7959" t="e">
        <f>VLOOKUP(Tableau__3_Déplacements_2[[#This Row],[Id_Menage]],[2]Ménages!$A$2:$AD$1503,32)</f>
        <v>#REF!</v>
      </c>
      <c r="C7959" t="s">
        <v>405</v>
      </c>
      <c r="D7959" t="s">
        <v>6264</v>
      </c>
      <c r="E7959">
        <f>VLOOKUP(Tableau__3_Déplacements_2[[#This Row],[Id_Personne]],[1]!Tableau__2_Personnes_1[[Id_Personne]:[Age]],2)</f>
        <v>2</v>
      </c>
      <c r="F7959">
        <f>VLOOKUP(Tableau__3_Déplacements_2[[#This Row],[Id_Personne]],[1]!Tableau__2_Personnes_1[[Id_Personne]:[Age]],4)</f>
        <v>12</v>
      </c>
      <c r="G7959" t="s">
        <v>3</v>
      </c>
      <c r="H7959" t="s">
        <v>2</v>
      </c>
      <c r="I7959" t="s">
        <v>6265</v>
      </c>
      <c r="J7959">
        <v>1</v>
      </c>
      <c r="K7959">
        <v>47</v>
      </c>
      <c r="M7959">
        <v>78</v>
      </c>
      <c r="O7959" t="str">
        <f>IF(Tableau__3_Déplacements_2[[#This Row],[Ori]]=Tableau__3_Déplacements_2[[#This Row],[Des]],"local","metro")</f>
        <v>metro</v>
      </c>
      <c r="P7959">
        <v>12</v>
      </c>
      <c r="Q7959">
        <v>16</v>
      </c>
      <c r="R7959">
        <v>0</v>
      </c>
      <c r="S7959">
        <v>16</v>
      </c>
      <c r="T7959">
        <v>30</v>
      </c>
      <c r="U7959" t="s">
        <v>30</v>
      </c>
      <c r="V7959">
        <v>8</v>
      </c>
      <c r="W7959">
        <v>300</v>
      </c>
      <c r="X7959">
        <v>1</v>
      </c>
      <c r="Y7959">
        <v>240.37832258064515</v>
      </c>
      <c r="Z7959" s="1">
        <v>0</v>
      </c>
      <c r="AA7959" s="1"/>
    </row>
    <row r="7960" spans="1:27" x14ac:dyDescent="0.35">
      <c r="A7960">
        <v>511</v>
      </c>
      <c r="B7960" t="e">
        <f>VLOOKUP(Tableau__3_Déplacements_2[[#This Row],[Id_Menage]],[2]Ménages!$A$2:$AD$1503,32)</f>
        <v>#REF!</v>
      </c>
      <c r="C7960" t="s">
        <v>405</v>
      </c>
      <c r="D7960" t="s">
        <v>6264</v>
      </c>
      <c r="E7960">
        <f>VLOOKUP(Tableau__3_Déplacements_2[[#This Row],[Id_Personne]],[1]!Tableau__2_Personnes_1[[Id_Personne]:[Age]],2)</f>
        <v>2</v>
      </c>
      <c r="F7960">
        <f>VLOOKUP(Tableau__3_Déplacements_2[[#This Row],[Id_Personne]],[1]!Tableau__2_Personnes_1[[Id_Personne]:[Age]],4)</f>
        <v>12</v>
      </c>
      <c r="G7960" t="s">
        <v>0</v>
      </c>
      <c r="H7960" t="s">
        <v>7</v>
      </c>
      <c r="I7960" t="s">
        <v>6263</v>
      </c>
      <c r="J7960">
        <v>1</v>
      </c>
      <c r="K7960">
        <v>35</v>
      </c>
      <c r="M7960">
        <v>47</v>
      </c>
      <c r="O7960" t="str">
        <f>IF(Tableau__3_Déplacements_2[[#This Row],[Ori]]=Tableau__3_Déplacements_2[[#This Row],[Des]],"local","metro")</f>
        <v>metro</v>
      </c>
      <c r="P7960">
        <v>14</v>
      </c>
      <c r="Q7960">
        <v>14</v>
      </c>
      <c r="R7960">
        <v>0</v>
      </c>
      <c r="S7960">
        <v>14</v>
      </c>
      <c r="T7960">
        <v>45</v>
      </c>
      <c r="U7960" t="s">
        <v>30</v>
      </c>
      <c r="V7960">
        <v>8</v>
      </c>
      <c r="W7960">
        <v>300</v>
      </c>
      <c r="X7960">
        <v>1</v>
      </c>
      <c r="Y7960">
        <v>240.37832258064515</v>
      </c>
      <c r="Z7960" s="1">
        <v>0</v>
      </c>
      <c r="AA7960" s="1"/>
    </row>
    <row r="7961" spans="1:27" x14ac:dyDescent="0.35">
      <c r="A7961">
        <v>512</v>
      </c>
      <c r="B7961" t="e">
        <f>VLOOKUP(Tableau__3_Déplacements_2[[#This Row],[Id_Menage]],[2]Ménages!$A$2:$AD$1503,32)</f>
        <v>#REF!</v>
      </c>
      <c r="C7961" t="s">
        <v>16</v>
      </c>
      <c r="D7961" t="s">
        <v>6261</v>
      </c>
      <c r="E7961">
        <f>VLOOKUP(Tableau__3_Déplacements_2[[#This Row],[Id_Personne]],[1]!Tableau__2_Personnes_1[[Id_Personne]:[Age]],2)</f>
        <v>1</v>
      </c>
      <c r="F7961">
        <f>VLOOKUP(Tableau__3_Déplacements_2[[#This Row],[Id_Personne]],[1]!Tableau__2_Personnes_1[[Id_Personne]:[Age]],4)</f>
        <v>38</v>
      </c>
      <c r="G7961" t="s">
        <v>3</v>
      </c>
      <c r="H7961" t="s">
        <v>2</v>
      </c>
      <c r="I7961" t="s">
        <v>6262</v>
      </c>
      <c r="J7961">
        <v>1</v>
      </c>
      <c r="K7961">
        <v>98</v>
      </c>
      <c r="M7961">
        <v>35</v>
      </c>
      <c r="O7961" t="str">
        <f>IF(Tableau__3_Déplacements_2[[#This Row],[Ori]]=Tableau__3_Déplacements_2[[#This Row],[Des]],"local","metro")</f>
        <v>metro</v>
      </c>
      <c r="P7961">
        <v>15</v>
      </c>
      <c r="Q7961">
        <v>15</v>
      </c>
      <c r="R7961">
        <v>0</v>
      </c>
      <c r="S7961">
        <v>15</v>
      </c>
      <c r="T7961">
        <v>40</v>
      </c>
      <c r="U7961" t="s">
        <v>37</v>
      </c>
      <c r="V7961">
        <v>6</v>
      </c>
      <c r="W7961">
        <v>800</v>
      </c>
      <c r="X7961">
        <v>5</v>
      </c>
      <c r="Y7961">
        <v>240.37832258064515</v>
      </c>
      <c r="Z7961" s="1">
        <v>0</v>
      </c>
      <c r="AA7961" s="1"/>
    </row>
    <row r="7962" spans="1:27" x14ac:dyDescent="0.35">
      <c r="A7962">
        <v>512</v>
      </c>
      <c r="B7962" t="e">
        <f>VLOOKUP(Tableau__3_Déplacements_2[[#This Row],[Id_Menage]],[2]Ménages!$A$2:$AD$1503,32)</f>
        <v>#REF!</v>
      </c>
      <c r="C7962" t="s">
        <v>16</v>
      </c>
      <c r="D7962" t="s">
        <v>6261</v>
      </c>
      <c r="E7962">
        <f>VLOOKUP(Tableau__3_Déplacements_2[[#This Row],[Id_Personne]],[1]!Tableau__2_Personnes_1[[Id_Personne]:[Age]],2)</f>
        <v>1</v>
      </c>
      <c r="F7962">
        <f>VLOOKUP(Tableau__3_Déplacements_2[[#This Row],[Id_Personne]],[1]!Tableau__2_Personnes_1[[Id_Personne]:[Age]],4)</f>
        <v>38</v>
      </c>
      <c r="G7962" t="s">
        <v>0</v>
      </c>
      <c r="H7962" t="s">
        <v>7</v>
      </c>
      <c r="I7962" t="s">
        <v>6260</v>
      </c>
      <c r="J7962">
        <v>1</v>
      </c>
      <c r="K7962">
        <v>35</v>
      </c>
      <c r="M7962">
        <v>98</v>
      </c>
      <c r="O7962" t="str">
        <f>IF(Tableau__3_Déplacements_2[[#This Row],[Ori]]=Tableau__3_Déplacements_2[[#This Row],[Des]],"local","metro")</f>
        <v>metro</v>
      </c>
      <c r="P7962">
        <v>3</v>
      </c>
      <c r="Q7962">
        <v>8</v>
      </c>
      <c r="R7962">
        <v>0</v>
      </c>
      <c r="S7962">
        <v>8</v>
      </c>
      <c r="T7962">
        <v>45</v>
      </c>
      <c r="U7962" t="s">
        <v>37</v>
      </c>
      <c r="V7962">
        <v>6</v>
      </c>
      <c r="W7962">
        <v>800</v>
      </c>
      <c r="X7962">
        <v>5</v>
      </c>
      <c r="Y7962">
        <v>240.37832258064515</v>
      </c>
      <c r="Z7962" s="1">
        <v>0</v>
      </c>
      <c r="AA7962" s="1"/>
    </row>
    <row r="7963" spans="1:27" x14ac:dyDescent="0.35">
      <c r="A7963">
        <v>512</v>
      </c>
      <c r="B7963" t="e">
        <f>VLOOKUP(Tableau__3_Déplacements_2[[#This Row],[Id_Menage]],[2]Ménages!$A$2:$AD$1503,32)</f>
        <v>#REF!</v>
      </c>
      <c r="C7963" t="s">
        <v>11</v>
      </c>
      <c r="D7963" t="s">
        <v>6258</v>
      </c>
      <c r="E7963">
        <f>VLOOKUP(Tableau__3_Déplacements_2[[#This Row],[Id_Personne]],[1]!Tableau__2_Personnes_1[[Id_Personne]:[Age]],2)</f>
        <v>2</v>
      </c>
      <c r="F7963">
        <f>VLOOKUP(Tableau__3_Déplacements_2[[#This Row],[Id_Personne]],[1]!Tableau__2_Personnes_1[[Id_Personne]:[Age]],4)</f>
        <v>32</v>
      </c>
      <c r="G7963" t="s">
        <v>0</v>
      </c>
      <c r="H7963" t="s">
        <v>7</v>
      </c>
      <c r="I7963" t="s">
        <v>6259</v>
      </c>
      <c r="J7963">
        <v>1</v>
      </c>
      <c r="K7963">
        <v>35</v>
      </c>
      <c r="M7963">
        <v>35</v>
      </c>
      <c r="O7963" t="str">
        <f>IF(Tableau__3_Déplacements_2[[#This Row],[Ori]]=Tableau__3_Déplacements_2[[#This Row],[Des]],"local","metro")</f>
        <v>local</v>
      </c>
      <c r="P7963">
        <v>14</v>
      </c>
      <c r="Q7963">
        <v>15</v>
      </c>
      <c r="R7963">
        <v>0</v>
      </c>
      <c r="S7963">
        <v>15</v>
      </c>
      <c r="T7963">
        <v>20</v>
      </c>
      <c r="U7963" t="s">
        <v>0</v>
      </c>
      <c r="V7963">
        <v>1</v>
      </c>
      <c r="W7963">
        <v>0</v>
      </c>
      <c r="X7963">
        <v>1</v>
      </c>
      <c r="Y7963">
        <v>240.37832258064515</v>
      </c>
      <c r="Z7963" s="1">
        <v>0</v>
      </c>
      <c r="AA7963" s="1"/>
    </row>
    <row r="7964" spans="1:27" x14ac:dyDescent="0.35">
      <c r="A7964">
        <v>512</v>
      </c>
      <c r="B7964" t="e">
        <f>VLOOKUP(Tableau__3_Déplacements_2[[#This Row],[Id_Menage]],[2]Ménages!$A$2:$AD$1503,32)</f>
        <v>#REF!</v>
      </c>
      <c r="C7964" t="s">
        <v>11</v>
      </c>
      <c r="D7964" t="s">
        <v>6258</v>
      </c>
      <c r="E7964">
        <f>VLOOKUP(Tableau__3_Déplacements_2[[#This Row],[Id_Personne]],[1]!Tableau__2_Personnes_1[[Id_Personne]:[Age]],2)</f>
        <v>2</v>
      </c>
      <c r="F7964">
        <f>VLOOKUP(Tableau__3_Déplacements_2[[#This Row],[Id_Personne]],[1]!Tableau__2_Personnes_1[[Id_Personne]:[Age]],4)</f>
        <v>32</v>
      </c>
      <c r="G7964" t="s">
        <v>3</v>
      </c>
      <c r="H7964" t="s">
        <v>2</v>
      </c>
      <c r="I7964" t="s">
        <v>6257</v>
      </c>
      <c r="J7964">
        <v>1</v>
      </c>
      <c r="K7964">
        <v>35</v>
      </c>
      <c r="M7964">
        <v>35</v>
      </c>
      <c r="O7964" t="str">
        <f>IF(Tableau__3_Déplacements_2[[#This Row],[Ori]]=Tableau__3_Déplacements_2[[#This Row],[Des]],"local","metro")</f>
        <v>local</v>
      </c>
      <c r="P7964">
        <v>15</v>
      </c>
      <c r="Q7964">
        <v>18</v>
      </c>
      <c r="R7964">
        <v>0</v>
      </c>
      <c r="S7964">
        <v>18</v>
      </c>
      <c r="T7964">
        <v>15</v>
      </c>
      <c r="U7964" t="s">
        <v>0</v>
      </c>
      <c r="V7964">
        <v>1</v>
      </c>
      <c r="W7964">
        <v>0</v>
      </c>
      <c r="X7964">
        <v>1</v>
      </c>
      <c r="Y7964">
        <v>240.37832258064515</v>
      </c>
      <c r="Z7964" s="1">
        <v>0</v>
      </c>
      <c r="AA7964" s="1"/>
    </row>
    <row r="7965" spans="1:27" x14ac:dyDescent="0.35">
      <c r="A7965">
        <v>512</v>
      </c>
      <c r="B7965" t="e">
        <f>VLOOKUP(Tableau__3_Déplacements_2[[#This Row],[Id_Menage]],[2]Ménages!$A$2:$AD$1503,32)</f>
        <v>#REF!</v>
      </c>
      <c r="C7965" t="s">
        <v>5</v>
      </c>
      <c r="D7965" t="s">
        <v>6255</v>
      </c>
      <c r="E7965">
        <f>VLOOKUP(Tableau__3_Déplacements_2[[#This Row],[Id_Personne]],[1]!Tableau__2_Personnes_1[[Id_Personne]:[Age]],2)</f>
        <v>1</v>
      </c>
      <c r="F7965">
        <f>VLOOKUP(Tableau__3_Déplacements_2[[#This Row],[Id_Personne]],[1]!Tableau__2_Personnes_1[[Id_Personne]:[Age]],4)</f>
        <v>9</v>
      </c>
      <c r="G7965" t="s">
        <v>0</v>
      </c>
      <c r="H7965" t="s">
        <v>7</v>
      </c>
      <c r="I7965" t="s">
        <v>6256</v>
      </c>
      <c r="J7965">
        <v>1</v>
      </c>
      <c r="K7965">
        <v>35</v>
      </c>
      <c r="M7965">
        <v>35</v>
      </c>
      <c r="O7965" t="str">
        <f>IF(Tableau__3_Déplacements_2[[#This Row],[Ori]]=Tableau__3_Déplacements_2[[#This Row],[Des]],"local","metro")</f>
        <v>local</v>
      </c>
      <c r="P7965">
        <v>14</v>
      </c>
      <c r="Q7965">
        <v>15</v>
      </c>
      <c r="R7965">
        <v>0</v>
      </c>
      <c r="S7965">
        <v>15</v>
      </c>
      <c r="T7965">
        <v>20</v>
      </c>
      <c r="U7965" t="s">
        <v>0</v>
      </c>
      <c r="V7965">
        <v>1</v>
      </c>
      <c r="W7965">
        <v>0</v>
      </c>
      <c r="X7965">
        <v>1</v>
      </c>
      <c r="Y7965">
        <v>240.37832258064515</v>
      </c>
      <c r="Z7965" s="1">
        <v>0</v>
      </c>
      <c r="AA7965" s="1"/>
    </row>
    <row r="7966" spans="1:27" x14ac:dyDescent="0.35">
      <c r="A7966">
        <v>512</v>
      </c>
      <c r="B7966" t="e">
        <f>VLOOKUP(Tableau__3_Déplacements_2[[#This Row],[Id_Menage]],[2]Ménages!$A$2:$AD$1503,32)</f>
        <v>#REF!</v>
      </c>
      <c r="C7966" t="s">
        <v>5</v>
      </c>
      <c r="D7966" t="s">
        <v>6255</v>
      </c>
      <c r="E7966">
        <f>VLOOKUP(Tableau__3_Déplacements_2[[#This Row],[Id_Personne]],[1]!Tableau__2_Personnes_1[[Id_Personne]:[Age]],2)</f>
        <v>1</v>
      </c>
      <c r="F7966">
        <f>VLOOKUP(Tableau__3_Déplacements_2[[#This Row],[Id_Personne]],[1]!Tableau__2_Personnes_1[[Id_Personne]:[Age]],4)</f>
        <v>9</v>
      </c>
      <c r="G7966" t="s">
        <v>3</v>
      </c>
      <c r="H7966" t="s">
        <v>2</v>
      </c>
      <c r="I7966" t="s">
        <v>6254</v>
      </c>
      <c r="J7966">
        <v>1</v>
      </c>
      <c r="K7966">
        <v>35</v>
      </c>
      <c r="M7966">
        <v>35</v>
      </c>
      <c r="O7966" t="str">
        <f>IF(Tableau__3_Déplacements_2[[#This Row],[Ori]]=Tableau__3_Déplacements_2[[#This Row],[Des]],"local","metro")</f>
        <v>local</v>
      </c>
      <c r="P7966">
        <v>15</v>
      </c>
      <c r="Q7966">
        <v>18</v>
      </c>
      <c r="R7966">
        <v>0</v>
      </c>
      <c r="S7966">
        <v>18</v>
      </c>
      <c r="T7966">
        <v>15</v>
      </c>
      <c r="U7966" t="s">
        <v>0</v>
      </c>
      <c r="V7966">
        <v>1</v>
      </c>
      <c r="W7966">
        <v>0</v>
      </c>
      <c r="X7966">
        <v>1</v>
      </c>
      <c r="Y7966">
        <v>240.37832258064515</v>
      </c>
      <c r="Z7966" s="1">
        <v>0</v>
      </c>
      <c r="AA7966" s="1"/>
    </row>
    <row r="7967" spans="1:27" x14ac:dyDescent="0.35">
      <c r="A7967">
        <v>512</v>
      </c>
      <c r="B7967" t="e">
        <f>VLOOKUP(Tableau__3_Déplacements_2[[#This Row],[Id_Menage]],[2]Ménages!$A$2:$AD$1503,32)</f>
        <v>#REF!</v>
      </c>
      <c r="C7967" t="s">
        <v>65</v>
      </c>
      <c r="D7967" t="s">
        <v>6252</v>
      </c>
      <c r="E7967">
        <f>VLOOKUP(Tableau__3_Déplacements_2[[#This Row],[Id_Personne]],[1]!Tableau__2_Personnes_1[[Id_Personne]:[Age]],2)</f>
        <v>1</v>
      </c>
      <c r="F7967">
        <f>VLOOKUP(Tableau__3_Déplacements_2[[#This Row],[Id_Personne]],[1]!Tableau__2_Personnes_1[[Id_Personne]:[Age]],4)</f>
        <v>8</v>
      </c>
      <c r="G7967" t="s">
        <v>0</v>
      </c>
      <c r="H7967" t="s">
        <v>7</v>
      </c>
      <c r="I7967" t="s">
        <v>6253</v>
      </c>
      <c r="J7967">
        <v>1</v>
      </c>
      <c r="K7967">
        <v>35</v>
      </c>
      <c r="M7967">
        <v>35</v>
      </c>
      <c r="O7967" t="str">
        <f>IF(Tableau__3_Déplacements_2[[#This Row],[Ori]]=Tableau__3_Déplacements_2[[#This Row],[Des]],"local","metro")</f>
        <v>local</v>
      </c>
      <c r="P7967">
        <v>14</v>
      </c>
      <c r="Q7967">
        <v>15</v>
      </c>
      <c r="R7967">
        <v>0</v>
      </c>
      <c r="S7967">
        <v>15</v>
      </c>
      <c r="T7967">
        <v>20</v>
      </c>
      <c r="U7967" t="s">
        <v>0</v>
      </c>
      <c r="V7967">
        <v>1</v>
      </c>
      <c r="W7967">
        <v>0</v>
      </c>
      <c r="X7967">
        <v>1</v>
      </c>
      <c r="Y7967">
        <v>240.37832258064515</v>
      </c>
      <c r="Z7967" s="1">
        <v>0</v>
      </c>
      <c r="AA7967" s="1"/>
    </row>
    <row r="7968" spans="1:27" x14ac:dyDescent="0.35">
      <c r="A7968">
        <v>512</v>
      </c>
      <c r="B7968" t="e">
        <f>VLOOKUP(Tableau__3_Déplacements_2[[#This Row],[Id_Menage]],[2]Ménages!$A$2:$AD$1503,32)</f>
        <v>#REF!</v>
      </c>
      <c r="C7968" t="s">
        <v>65</v>
      </c>
      <c r="D7968" t="s">
        <v>6252</v>
      </c>
      <c r="E7968">
        <f>VLOOKUP(Tableau__3_Déplacements_2[[#This Row],[Id_Personne]],[1]!Tableau__2_Personnes_1[[Id_Personne]:[Age]],2)</f>
        <v>1</v>
      </c>
      <c r="F7968">
        <f>VLOOKUP(Tableau__3_Déplacements_2[[#This Row],[Id_Personne]],[1]!Tableau__2_Personnes_1[[Id_Personne]:[Age]],4)</f>
        <v>8</v>
      </c>
      <c r="G7968" t="s">
        <v>3</v>
      </c>
      <c r="H7968" t="s">
        <v>2</v>
      </c>
      <c r="I7968" t="s">
        <v>6251</v>
      </c>
      <c r="J7968">
        <v>1</v>
      </c>
      <c r="K7968">
        <v>35</v>
      </c>
      <c r="M7968">
        <v>35</v>
      </c>
      <c r="O7968" t="str">
        <f>IF(Tableau__3_Déplacements_2[[#This Row],[Ori]]=Tableau__3_Déplacements_2[[#This Row],[Des]],"local","metro")</f>
        <v>local</v>
      </c>
      <c r="P7968">
        <v>15</v>
      </c>
      <c r="Q7968">
        <v>18</v>
      </c>
      <c r="R7968">
        <v>0</v>
      </c>
      <c r="S7968">
        <v>18</v>
      </c>
      <c r="T7968">
        <v>15</v>
      </c>
      <c r="U7968" t="s">
        <v>0</v>
      </c>
      <c r="V7968">
        <v>1</v>
      </c>
      <c r="W7968">
        <v>0</v>
      </c>
      <c r="X7968">
        <v>1</v>
      </c>
      <c r="Y7968">
        <v>240.37832258064515</v>
      </c>
      <c r="Z7968" s="1">
        <v>0</v>
      </c>
      <c r="AA7968" s="1"/>
    </row>
    <row r="7969" spans="1:27" x14ac:dyDescent="0.35">
      <c r="A7969">
        <v>513</v>
      </c>
      <c r="B7969" t="e">
        <f>VLOOKUP(Tableau__3_Déplacements_2[[#This Row],[Id_Menage]],[2]Ménages!$A$2:$AD$1503,32)</f>
        <v>#REF!</v>
      </c>
      <c r="C7969" t="s">
        <v>16</v>
      </c>
      <c r="D7969" t="s">
        <v>6247</v>
      </c>
      <c r="E7969">
        <f>VLOOKUP(Tableau__3_Déplacements_2[[#This Row],[Id_Personne]],[1]!Tableau__2_Personnes_1[[Id_Personne]:[Age]],2)</f>
        <v>1</v>
      </c>
      <c r="F7969">
        <f>VLOOKUP(Tableau__3_Déplacements_2[[#This Row],[Id_Personne]],[1]!Tableau__2_Personnes_1[[Id_Personne]:[Age]],4)</f>
        <v>40</v>
      </c>
      <c r="G7969" t="s">
        <v>27</v>
      </c>
      <c r="H7969" t="s">
        <v>26</v>
      </c>
      <c r="I7969" t="s">
        <v>6250</v>
      </c>
      <c r="J7969">
        <v>1</v>
      </c>
      <c r="K7969">
        <v>48</v>
      </c>
      <c r="M7969">
        <v>35</v>
      </c>
      <c r="O7969" t="str">
        <f>IF(Tableau__3_Déplacements_2[[#This Row],[Ori]]=Tableau__3_Déplacements_2[[#This Row],[Des]],"local","metro")</f>
        <v>metro</v>
      </c>
      <c r="P7969">
        <v>15</v>
      </c>
      <c r="Q7969">
        <v>15</v>
      </c>
      <c r="R7969">
        <v>30</v>
      </c>
      <c r="S7969">
        <v>16</v>
      </c>
      <c r="T7969">
        <v>0</v>
      </c>
      <c r="U7969" t="s">
        <v>37</v>
      </c>
      <c r="V7969">
        <v>6</v>
      </c>
      <c r="W7969">
        <v>400</v>
      </c>
      <c r="X7969">
        <v>5</v>
      </c>
      <c r="Y7969">
        <v>240.37832258064515</v>
      </c>
      <c r="Z7969" s="1">
        <v>-1</v>
      </c>
      <c r="AA7969" s="1"/>
    </row>
    <row r="7970" spans="1:27" x14ac:dyDescent="0.35">
      <c r="A7970">
        <v>513</v>
      </c>
      <c r="B7970" t="e">
        <f>VLOOKUP(Tableau__3_Déplacements_2[[#This Row],[Id_Menage]],[2]Ménages!$A$2:$AD$1503,32)</f>
        <v>#REF!</v>
      </c>
      <c r="C7970" t="s">
        <v>16</v>
      </c>
      <c r="D7970" t="s">
        <v>6247</v>
      </c>
      <c r="E7970">
        <f>VLOOKUP(Tableau__3_Déplacements_2[[#This Row],[Id_Personne]],[1]!Tableau__2_Personnes_1[[Id_Personne]:[Age]],2)</f>
        <v>1</v>
      </c>
      <c r="F7970">
        <f>VLOOKUP(Tableau__3_Déplacements_2[[#This Row],[Id_Personne]],[1]!Tableau__2_Personnes_1[[Id_Personne]:[Age]],4)</f>
        <v>40</v>
      </c>
      <c r="G7970" t="s">
        <v>3</v>
      </c>
      <c r="H7970" t="s">
        <v>2</v>
      </c>
      <c r="I7970" t="s">
        <v>6249</v>
      </c>
      <c r="J7970">
        <v>1</v>
      </c>
      <c r="K7970">
        <v>48</v>
      </c>
      <c r="M7970">
        <v>39</v>
      </c>
      <c r="O7970" t="str">
        <f>IF(Tableau__3_Déplacements_2[[#This Row],[Ori]]=Tableau__3_Déplacements_2[[#This Row],[Des]],"local","metro")</f>
        <v>metro</v>
      </c>
      <c r="P7970">
        <v>6</v>
      </c>
      <c r="Q7970">
        <v>11</v>
      </c>
      <c r="R7970">
        <v>40</v>
      </c>
      <c r="S7970">
        <v>12</v>
      </c>
      <c r="T7970">
        <v>0</v>
      </c>
      <c r="U7970" t="s">
        <v>37</v>
      </c>
      <c r="V7970">
        <v>6</v>
      </c>
      <c r="W7970">
        <v>400</v>
      </c>
      <c r="X7970">
        <v>2</v>
      </c>
      <c r="Y7970">
        <v>240.37832258064515</v>
      </c>
      <c r="Z7970" s="1">
        <v>-1</v>
      </c>
      <c r="AA7970" s="1"/>
    </row>
    <row r="7971" spans="1:27" x14ac:dyDescent="0.35">
      <c r="A7971">
        <v>513</v>
      </c>
      <c r="B7971" t="e">
        <f>VLOOKUP(Tableau__3_Déplacements_2[[#This Row],[Id_Menage]],[2]Ménages!$A$2:$AD$1503,32)</f>
        <v>#REF!</v>
      </c>
      <c r="C7971" t="s">
        <v>16</v>
      </c>
      <c r="D7971" t="s">
        <v>6247</v>
      </c>
      <c r="E7971">
        <f>VLOOKUP(Tableau__3_Déplacements_2[[#This Row],[Id_Personne]],[1]!Tableau__2_Personnes_1[[Id_Personne]:[Age]],2)</f>
        <v>1</v>
      </c>
      <c r="F7971">
        <f>VLOOKUP(Tableau__3_Déplacements_2[[#This Row],[Id_Personne]],[1]!Tableau__2_Personnes_1[[Id_Personne]:[Age]],4)</f>
        <v>40</v>
      </c>
      <c r="G7971" t="s">
        <v>13</v>
      </c>
      <c r="H7971" t="s">
        <v>22</v>
      </c>
      <c r="I7971" t="s">
        <v>6248</v>
      </c>
      <c r="J7971">
        <v>1</v>
      </c>
      <c r="K7971">
        <v>39</v>
      </c>
      <c r="M7971">
        <v>48</v>
      </c>
      <c r="O7971" t="str">
        <f>IF(Tableau__3_Déplacements_2[[#This Row],[Ori]]=Tableau__3_Déplacements_2[[#This Row],[Des]],"local","metro")</f>
        <v>metro</v>
      </c>
      <c r="P7971">
        <v>13</v>
      </c>
      <c r="Q7971">
        <v>15</v>
      </c>
      <c r="R7971">
        <v>0</v>
      </c>
      <c r="S7971">
        <v>15</v>
      </c>
      <c r="T7971">
        <v>15</v>
      </c>
      <c r="U7971" t="s">
        <v>37</v>
      </c>
      <c r="V7971">
        <v>6</v>
      </c>
      <c r="W7971">
        <v>300</v>
      </c>
      <c r="X7971">
        <v>2</v>
      </c>
      <c r="Y7971">
        <v>240.37832258064515</v>
      </c>
      <c r="Z7971" s="1">
        <v>0</v>
      </c>
      <c r="AA7971" s="1"/>
    </row>
    <row r="7972" spans="1:27" x14ac:dyDescent="0.35">
      <c r="A7972">
        <v>513</v>
      </c>
      <c r="B7972" t="e">
        <f>VLOOKUP(Tableau__3_Déplacements_2[[#This Row],[Id_Menage]],[2]Ménages!$A$2:$AD$1503,32)</f>
        <v>#REF!</v>
      </c>
      <c r="C7972" t="s">
        <v>16</v>
      </c>
      <c r="D7972" t="s">
        <v>6247</v>
      </c>
      <c r="E7972">
        <f>VLOOKUP(Tableau__3_Déplacements_2[[#This Row],[Id_Personne]],[1]!Tableau__2_Personnes_1[[Id_Personne]:[Age]],2)</f>
        <v>1</v>
      </c>
      <c r="F7972">
        <f>VLOOKUP(Tableau__3_Déplacements_2[[#This Row],[Id_Personne]],[1]!Tableau__2_Personnes_1[[Id_Personne]:[Age]],4)</f>
        <v>40</v>
      </c>
      <c r="G7972" t="s">
        <v>0</v>
      </c>
      <c r="H7972" t="s">
        <v>7</v>
      </c>
      <c r="I7972" t="s">
        <v>6246</v>
      </c>
      <c r="J7972">
        <v>1</v>
      </c>
      <c r="K7972">
        <v>35</v>
      </c>
      <c r="M7972">
        <v>48</v>
      </c>
      <c r="O7972" t="str">
        <f>IF(Tableau__3_Déplacements_2[[#This Row],[Ori]]=Tableau__3_Déplacements_2[[#This Row],[Des]],"local","metro")</f>
        <v>metro</v>
      </c>
      <c r="P7972">
        <v>3</v>
      </c>
      <c r="Q7972">
        <v>8</v>
      </c>
      <c r="R7972">
        <v>0</v>
      </c>
      <c r="S7972">
        <v>8</v>
      </c>
      <c r="T7972">
        <v>30</v>
      </c>
      <c r="U7972" t="s">
        <v>37</v>
      </c>
      <c r="V7972">
        <v>6</v>
      </c>
      <c r="W7972">
        <v>400</v>
      </c>
      <c r="X7972">
        <v>5</v>
      </c>
      <c r="Y7972">
        <v>240.37832258064515</v>
      </c>
      <c r="Z7972" s="1">
        <v>0</v>
      </c>
      <c r="AA7972" s="1"/>
    </row>
    <row r="7973" spans="1:27" x14ac:dyDescent="0.35">
      <c r="A7973">
        <v>513</v>
      </c>
      <c r="B7973" t="e">
        <f>VLOOKUP(Tableau__3_Déplacements_2[[#This Row],[Id_Menage]],[2]Ménages!$A$2:$AD$1503,32)</f>
        <v>#REF!</v>
      </c>
      <c r="C7973" t="s">
        <v>11</v>
      </c>
      <c r="D7973" t="s">
        <v>6244</v>
      </c>
      <c r="E7973">
        <f>VLOOKUP(Tableau__3_Déplacements_2[[#This Row],[Id_Personne]],[1]!Tableau__2_Personnes_1[[Id_Personne]:[Age]],2)</f>
        <v>2</v>
      </c>
      <c r="F7973">
        <f>VLOOKUP(Tableau__3_Déplacements_2[[#This Row],[Id_Personne]],[1]!Tableau__2_Personnes_1[[Id_Personne]:[Age]],4)</f>
        <v>30</v>
      </c>
      <c r="G7973" t="s">
        <v>3</v>
      </c>
      <c r="H7973" t="s">
        <v>2</v>
      </c>
      <c r="I7973" t="s">
        <v>6245</v>
      </c>
      <c r="J7973">
        <v>1</v>
      </c>
      <c r="K7973">
        <v>52</v>
      </c>
      <c r="M7973">
        <v>35</v>
      </c>
      <c r="O7973" t="str">
        <f>IF(Tableau__3_Déplacements_2[[#This Row],[Ori]]=Tableau__3_Déplacements_2[[#This Row],[Des]],"local","metro")</f>
        <v>metro</v>
      </c>
      <c r="P7973">
        <v>15</v>
      </c>
      <c r="Q7973">
        <v>17</v>
      </c>
      <c r="R7973">
        <v>0</v>
      </c>
      <c r="S7973">
        <v>18</v>
      </c>
      <c r="T7973">
        <v>0</v>
      </c>
      <c r="U7973" t="s">
        <v>30</v>
      </c>
      <c r="V7973">
        <v>8</v>
      </c>
      <c r="W7973">
        <v>200</v>
      </c>
      <c r="X7973">
        <v>1</v>
      </c>
      <c r="Y7973">
        <v>240.37832258064515</v>
      </c>
      <c r="Z7973" s="1">
        <v>0</v>
      </c>
      <c r="AA7973" s="1"/>
    </row>
    <row r="7974" spans="1:27" x14ac:dyDescent="0.35">
      <c r="A7974">
        <v>513</v>
      </c>
      <c r="B7974" t="e">
        <f>VLOOKUP(Tableau__3_Déplacements_2[[#This Row],[Id_Menage]],[2]Ménages!$A$2:$AD$1503,32)</f>
        <v>#REF!</v>
      </c>
      <c r="C7974" t="s">
        <v>11</v>
      </c>
      <c r="D7974" t="s">
        <v>6244</v>
      </c>
      <c r="E7974">
        <f>VLOOKUP(Tableau__3_Déplacements_2[[#This Row],[Id_Personne]],[1]!Tableau__2_Personnes_1[[Id_Personne]:[Age]],2)</f>
        <v>2</v>
      </c>
      <c r="F7974">
        <f>VLOOKUP(Tableau__3_Déplacements_2[[#This Row],[Id_Personne]],[1]!Tableau__2_Personnes_1[[Id_Personne]:[Age]],4)</f>
        <v>30</v>
      </c>
      <c r="G7974" t="s">
        <v>0</v>
      </c>
      <c r="H7974" t="s">
        <v>7</v>
      </c>
      <c r="I7974" t="s">
        <v>6243</v>
      </c>
      <c r="J7974">
        <v>1</v>
      </c>
      <c r="K7974">
        <v>35</v>
      </c>
      <c r="M7974">
        <v>52</v>
      </c>
      <c r="O7974" t="str">
        <f>IF(Tableau__3_Déplacements_2[[#This Row],[Ori]]=Tableau__3_Déplacements_2[[#This Row],[Des]],"local","metro")</f>
        <v>metro</v>
      </c>
      <c r="P7974">
        <v>3</v>
      </c>
      <c r="Q7974">
        <v>7</v>
      </c>
      <c r="R7974">
        <v>30</v>
      </c>
      <c r="S7974">
        <v>8</v>
      </c>
      <c r="T7974">
        <v>10</v>
      </c>
      <c r="U7974" t="s">
        <v>30</v>
      </c>
      <c r="V7974">
        <v>8</v>
      </c>
      <c r="W7974">
        <v>200</v>
      </c>
      <c r="X7974">
        <v>1</v>
      </c>
      <c r="Y7974">
        <v>240.37832258064515</v>
      </c>
      <c r="Z7974" s="1">
        <v>-1</v>
      </c>
      <c r="AA7974" s="1"/>
    </row>
    <row r="7975" spans="1:27" x14ac:dyDescent="0.35">
      <c r="A7975">
        <v>514</v>
      </c>
      <c r="B7975" t="e">
        <f>VLOOKUP(Tableau__3_Déplacements_2[[#This Row],[Id_Menage]],[2]Ménages!$A$2:$AD$1503,32)</f>
        <v>#REF!</v>
      </c>
      <c r="C7975" t="s">
        <v>16</v>
      </c>
      <c r="D7975" t="s">
        <v>6241</v>
      </c>
      <c r="E7975">
        <f>VLOOKUP(Tableau__3_Déplacements_2[[#This Row],[Id_Personne]],[1]!Tableau__2_Personnes_1[[Id_Personne]:[Age]],2)</f>
        <v>1</v>
      </c>
      <c r="F7975">
        <f>VLOOKUP(Tableau__3_Déplacements_2[[#This Row],[Id_Personne]],[1]!Tableau__2_Personnes_1[[Id_Personne]:[Age]],4)</f>
        <v>59</v>
      </c>
      <c r="G7975" t="s">
        <v>0</v>
      </c>
      <c r="H7975" t="s">
        <v>7</v>
      </c>
      <c r="I7975" t="s">
        <v>6242</v>
      </c>
      <c r="J7975">
        <v>1</v>
      </c>
      <c r="K7975">
        <v>35</v>
      </c>
      <c r="M7975">
        <v>34</v>
      </c>
      <c r="O7975" t="str">
        <f>IF(Tableau__3_Déplacements_2[[#This Row],[Ori]]=Tableau__3_Déplacements_2[[#This Row],[Des]],"local","metro")</f>
        <v>metro</v>
      </c>
      <c r="P7975">
        <v>3</v>
      </c>
      <c r="Q7975">
        <v>7</v>
      </c>
      <c r="R7975">
        <v>30</v>
      </c>
      <c r="S7975">
        <v>8</v>
      </c>
      <c r="T7975">
        <v>0</v>
      </c>
      <c r="U7975" t="s">
        <v>37</v>
      </c>
      <c r="V7975">
        <v>6</v>
      </c>
      <c r="W7975">
        <v>0</v>
      </c>
      <c r="X7975">
        <v>5</v>
      </c>
      <c r="Y7975">
        <v>240.37832258064515</v>
      </c>
      <c r="Z7975" s="1">
        <v>-1</v>
      </c>
      <c r="AA7975" s="1"/>
    </row>
    <row r="7976" spans="1:27" x14ac:dyDescent="0.35">
      <c r="A7976">
        <v>514</v>
      </c>
      <c r="B7976" t="e">
        <f>VLOOKUP(Tableau__3_Déplacements_2[[#This Row],[Id_Menage]],[2]Ménages!$A$2:$AD$1503,32)</f>
        <v>#REF!</v>
      </c>
      <c r="C7976" t="s">
        <v>16</v>
      </c>
      <c r="D7976" t="s">
        <v>6241</v>
      </c>
      <c r="E7976">
        <f>VLOOKUP(Tableau__3_Déplacements_2[[#This Row],[Id_Personne]],[1]!Tableau__2_Personnes_1[[Id_Personne]:[Age]],2)</f>
        <v>1</v>
      </c>
      <c r="F7976">
        <f>VLOOKUP(Tableau__3_Déplacements_2[[#This Row],[Id_Personne]],[1]!Tableau__2_Personnes_1[[Id_Personne]:[Age]],4)</f>
        <v>59</v>
      </c>
      <c r="G7976" t="s">
        <v>3</v>
      </c>
      <c r="H7976" t="s">
        <v>2</v>
      </c>
      <c r="I7976" t="s">
        <v>6240</v>
      </c>
      <c r="J7976">
        <v>1</v>
      </c>
      <c r="K7976">
        <v>34</v>
      </c>
      <c r="M7976">
        <v>35</v>
      </c>
      <c r="O7976" t="str">
        <f>IF(Tableau__3_Déplacements_2[[#This Row],[Ori]]=Tableau__3_Déplacements_2[[#This Row],[Des]],"local","metro")</f>
        <v>metro</v>
      </c>
      <c r="P7976">
        <v>15</v>
      </c>
      <c r="Q7976">
        <v>16</v>
      </c>
      <c r="R7976">
        <v>0</v>
      </c>
      <c r="S7976">
        <v>16</v>
      </c>
      <c r="T7976">
        <v>40</v>
      </c>
      <c r="U7976" t="s">
        <v>37</v>
      </c>
      <c r="V7976">
        <v>6</v>
      </c>
      <c r="W7976">
        <v>0</v>
      </c>
      <c r="X7976">
        <v>5</v>
      </c>
      <c r="Y7976">
        <v>240.37832258064515</v>
      </c>
      <c r="Z7976" s="1">
        <v>0</v>
      </c>
      <c r="AA7976" s="1"/>
    </row>
    <row r="7977" spans="1:27" x14ac:dyDescent="0.35">
      <c r="A7977">
        <v>514</v>
      </c>
      <c r="B7977" t="e">
        <f>VLOOKUP(Tableau__3_Déplacements_2[[#This Row],[Id_Menage]],[2]Ménages!$A$2:$AD$1503,32)</f>
        <v>#REF!</v>
      </c>
      <c r="C7977" t="s">
        <v>11</v>
      </c>
      <c r="D7977" t="s">
        <v>6237</v>
      </c>
      <c r="E7977">
        <f>VLOOKUP(Tableau__3_Déplacements_2[[#This Row],[Id_Personne]],[1]!Tableau__2_Personnes_1[[Id_Personne]:[Age]],2)</f>
        <v>2</v>
      </c>
      <c r="F7977">
        <f>VLOOKUP(Tableau__3_Déplacements_2[[#This Row],[Id_Personne]],[1]!Tableau__2_Personnes_1[[Id_Personne]:[Age]],4)</f>
        <v>45</v>
      </c>
      <c r="G7977" t="s">
        <v>0</v>
      </c>
      <c r="H7977" t="s">
        <v>7</v>
      </c>
      <c r="I7977" t="s">
        <v>6239</v>
      </c>
      <c r="J7977">
        <v>1</v>
      </c>
      <c r="K7977">
        <v>35</v>
      </c>
      <c r="M7977">
        <v>31</v>
      </c>
      <c r="O7977" t="str">
        <f>IF(Tableau__3_Déplacements_2[[#This Row],[Ori]]=Tableau__3_Déplacements_2[[#This Row],[Des]],"local","metro")</f>
        <v>metro</v>
      </c>
      <c r="P7977">
        <v>3</v>
      </c>
      <c r="Q7977">
        <v>8</v>
      </c>
      <c r="R7977">
        <v>0</v>
      </c>
      <c r="S7977">
        <v>8</v>
      </c>
      <c r="T7977">
        <v>35</v>
      </c>
      <c r="U7977" t="s">
        <v>30</v>
      </c>
      <c r="V7977">
        <v>8</v>
      </c>
      <c r="W7977">
        <v>300</v>
      </c>
      <c r="X7977">
        <v>5</v>
      </c>
      <c r="Y7977">
        <v>240.37832258064515</v>
      </c>
      <c r="Z7977" s="1">
        <v>0</v>
      </c>
      <c r="AA7977" s="1"/>
    </row>
    <row r="7978" spans="1:27" x14ac:dyDescent="0.35">
      <c r="A7978">
        <v>514</v>
      </c>
      <c r="B7978" t="e">
        <f>VLOOKUP(Tableau__3_Déplacements_2[[#This Row],[Id_Menage]],[2]Ménages!$A$2:$AD$1503,32)</f>
        <v>#REF!</v>
      </c>
      <c r="C7978" t="s">
        <v>11</v>
      </c>
      <c r="D7978" t="s">
        <v>6237</v>
      </c>
      <c r="E7978">
        <f>VLOOKUP(Tableau__3_Déplacements_2[[#This Row],[Id_Personne]],[1]!Tableau__2_Personnes_1[[Id_Personne]:[Age]],2)</f>
        <v>2</v>
      </c>
      <c r="F7978">
        <f>VLOOKUP(Tableau__3_Déplacements_2[[#This Row],[Id_Personne]],[1]!Tableau__2_Personnes_1[[Id_Personne]:[Age]],4)</f>
        <v>45</v>
      </c>
      <c r="G7978" t="s">
        <v>3</v>
      </c>
      <c r="H7978" t="s">
        <v>2</v>
      </c>
      <c r="I7978" t="s">
        <v>6238</v>
      </c>
      <c r="J7978">
        <v>1</v>
      </c>
      <c r="K7978">
        <v>31</v>
      </c>
      <c r="M7978">
        <v>29</v>
      </c>
      <c r="O7978" t="str">
        <f>IF(Tableau__3_Déplacements_2[[#This Row],[Ori]]=Tableau__3_Déplacements_2[[#This Row],[Des]],"local","metro")</f>
        <v>metro</v>
      </c>
      <c r="P7978">
        <v>6</v>
      </c>
      <c r="Q7978">
        <v>15</v>
      </c>
      <c r="R7978">
        <v>0</v>
      </c>
      <c r="S7978">
        <v>15</v>
      </c>
      <c r="T7978">
        <v>15</v>
      </c>
      <c r="U7978" t="s">
        <v>30</v>
      </c>
      <c r="V7978">
        <v>8</v>
      </c>
      <c r="W7978">
        <v>100</v>
      </c>
      <c r="X7978">
        <v>5</v>
      </c>
      <c r="Y7978">
        <v>240.37832258064515</v>
      </c>
      <c r="Z7978" s="1">
        <v>0</v>
      </c>
      <c r="AA7978" s="1"/>
    </row>
    <row r="7979" spans="1:27" x14ac:dyDescent="0.35">
      <c r="A7979">
        <v>514</v>
      </c>
      <c r="B7979" t="e">
        <f>VLOOKUP(Tableau__3_Déplacements_2[[#This Row],[Id_Menage]],[2]Ménages!$A$2:$AD$1503,32)</f>
        <v>#REF!</v>
      </c>
      <c r="C7979" t="s">
        <v>11</v>
      </c>
      <c r="D7979" t="s">
        <v>6237</v>
      </c>
      <c r="E7979">
        <f>VLOOKUP(Tableau__3_Déplacements_2[[#This Row],[Id_Personne]],[1]!Tableau__2_Personnes_1[[Id_Personne]:[Age]],2)</f>
        <v>2</v>
      </c>
      <c r="F7979">
        <f>VLOOKUP(Tableau__3_Déplacements_2[[#This Row],[Id_Personne]],[1]!Tableau__2_Personnes_1[[Id_Personne]:[Age]],4)</f>
        <v>45</v>
      </c>
      <c r="G7979" t="s">
        <v>13</v>
      </c>
      <c r="H7979" t="s">
        <v>22</v>
      </c>
      <c r="I7979" t="s">
        <v>6236</v>
      </c>
      <c r="J7979">
        <v>1</v>
      </c>
      <c r="K7979">
        <v>29</v>
      </c>
      <c r="M7979">
        <v>35</v>
      </c>
      <c r="O7979" t="str">
        <f>IF(Tableau__3_Déplacements_2[[#This Row],[Ori]]=Tableau__3_Déplacements_2[[#This Row],[Des]],"local","metro")</f>
        <v>metro</v>
      </c>
      <c r="P7979">
        <v>15</v>
      </c>
      <c r="Q7979">
        <v>16</v>
      </c>
      <c r="R7979">
        <v>0</v>
      </c>
      <c r="S7979">
        <v>16</v>
      </c>
      <c r="T7979">
        <v>40</v>
      </c>
      <c r="U7979" t="s">
        <v>30</v>
      </c>
      <c r="V7979">
        <v>8</v>
      </c>
      <c r="W7979">
        <v>250</v>
      </c>
      <c r="X7979">
        <v>5</v>
      </c>
      <c r="Y7979">
        <v>240.37832258064515</v>
      </c>
      <c r="Z7979" s="1">
        <v>0</v>
      </c>
      <c r="AA7979" s="1"/>
    </row>
    <row r="7980" spans="1:27" x14ac:dyDescent="0.35">
      <c r="A7980">
        <v>514</v>
      </c>
      <c r="B7980" t="e">
        <f>VLOOKUP(Tableau__3_Déplacements_2[[#This Row],[Id_Menage]],[2]Ménages!$A$2:$AD$1503,32)</f>
        <v>#REF!</v>
      </c>
      <c r="C7980" t="s">
        <v>5</v>
      </c>
      <c r="D7980" t="s">
        <v>6232</v>
      </c>
      <c r="E7980">
        <f>VLOOKUP(Tableau__3_Déplacements_2[[#This Row],[Id_Personne]],[1]!Tableau__2_Personnes_1[[Id_Personne]:[Age]],2)</f>
        <v>2</v>
      </c>
      <c r="F7980">
        <f>VLOOKUP(Tableau__3_Déplacements_2[[#This Row],[Id_Personne]],[1]!Tableau__2_Personnes_1[[Id_Personne]:[Age]],4)</f>
        <v>22</v>
      </c>
      <c r="G7980" t="s">
        <v>3</v>
      </c>
      <c r="H7980" t="s">
        <v>2</v>
      </c>
      <c r="I7980" t="s">
        <v>6235</v>
      </c>
      <c r="J7980">
        <v>1</v>
      </c>
      <c r="K7980">
        <v>39</v>
      </c>
      <c r="M7980">
        <v>35</v>
      </c>
      <c r="O7980" t="str">
        <f>IF(Tableau__3_Déplacements_2[[#This Row],[Ori]]=Tableau__3_Déplacements_2[[#This Row],[Des]],"local","metro")</f>
        <v>metro</v>
      </c>
      <c r="P7980">
        <v>15</v>
      </c>
      <c r="Q7980">
        <v>10</v>
      </c>
      <c r="R7980">
        <v>0</v>
      </c>
      <c r="S7980">
        <v>10</v>
      </c>
      <c r="T7980">
        <v>20</v>
      </c>
      <c r="U7980" t="s">
        <v>8</v>
      </c>
      <c r="V7980">
        <v>5</v>
      </c>
      <c r="W7980">
        <v>150</v>
      </c>
      <c r="X7980">
        <v>4</v>
      </c>
      <c r="Y7980">
        <v>240.37832258064515</v>
      </c>
      <c r="Z7980" s="1">
        <v>0</v>
      </c>
      <c r="AA7980" s="1"/>
    </row>
    <row r="7981" spans="1:27" x14ac:dyDescent="0.35">
      <c r="A7981">
        <v>514</v>
      </c>
      <c r="B7981" t="e">
        <f>VLOOKUP(Tableau__3_Déplacements_2[[#This Row],[Id_Menage]],[2]Ménages!$A$2:$AD$1503,32)</f>
        <v>#REF!</v>
      </c>
      <c r="C7981" t="s">
        <v>5</v>
      </c>
      <c r="D7981" t="s">
        <v>6232</v>
      </c>
      <c r="E7981">
        <f>VLOOKUP(Tableau__3_Déplacements_2[[#This Row],[Id_Personne]],[1]!Tableau__2_Personnes_1[[Id_Personne]:[Age]],2)</f>
        <v>2</v>
      </c>
      <c r="F7981">
        <f>VLOOKUP(Tableau__3_Déplacements_2[[#This Row],[Id_Personne]],[1]!Tableau__2_Personnes_1[[Id_Personne]:[Age]],4)</f>
        <v>22</v>
      </c>
      <c r="G7981" t="s">
        <v>0</v>
      </c>
      <c r="H7981" t="s">
        <v>7</v>
      </c>
      <c r="I7981" t="s">
        <v>6234</v>
      </c>
      <c r="J7981">
        <v>1</v>
      </c>
      <c r="K7981">
        <v>35</v>
      </c>
      <c r="M7981">
        <v>39</v>
      </c>
      <c r="O7981" t="str">
        <f>IF(Tableau__3_Déplacements_2[[#This Row],[Ori]]=Tableau__3_Déplacements_2[[#This Row],[Des]],"local","metro")</f>
        <v>metro</v>
      </c>
      <c r="P7981">
        <v>12</v>
      </c>
      <c r="Q7981">
        <v>6</v>
      </c>
      <c r="R7981">
        <v>0</v>
      </c>
      <c r="S7981">
        <v>6</v>
      </c>
      <c r="T7981">
        <v>15</v>
      </c>
      <c r="U7981" t="s">
        <v>8</v>
      </c>
      <c r="V7981">
        <v>5</v>
      </c>
      <c r="W7981">
        <v>150</v>
      </c>
      <c r="X7981">
        <v>4</v>
      </c>
      <c r="Y7981">
        <v>240.37832258064515</v>
      </c>
      <c r="Z7981" s="1">
        <v>0</v>
      </c>
      <c r="AA7981" s="1"/>
    </row>
    <row r="7982" spans="1:27" x14ac:dyDescent="0.35">
      <c r="A7982">
        <v>514</v>
      </c>
      <c r="B7982" t="e">
        <f>VLOOKUP(Tableau__3_Déplacements_2[[#This Row],[Id_Menage]],[2]Ménages!$A$2:$AD$1503,32)</f>
        <v>#REF!</v>
      </c>
      <c r="C7982" t="s">
        <v>5</v>
      </c>
      <c r="D7982" t="s">
        <v>6232</v>
      </c>
      <c r="E7982">
        <f>VLOOKUP(Tableau__3_Déplacements_2[[#This Row],[Id_Personne]],[1]!Tableau__2_Personnes_1[[Id_Personne]:[Age]],2)</f>
        <v>2</v>
      </c>
      <c r="F7982">
        <f>VLOOKUP(Tableau__3_Déplacements_2[[#This Row],[Id_Personne]],[1]!Tableau__2_Personnes_1[[Id_Personne]:[Age]],4)</f>
        <v>22</v>
      </c>
      <c r="G7982" t="s">
        <v>13</v>
      </c>
      <c r="H7982" t="s">
        <v>22</v>
      </c>
      <c r="I7982" t="s">
        <v>6233</v>
      </c>
      <c r="J7982">
        <v>1</v>
      </c>
      <c r="K7982">
        <v>35</v>
      </c>
      <c r="M7982">
        <v>35</v>
      </c>
      <c r="O7982" t="str">
        <f>IF(Tableau__3_Déplacements_2[[#This Row],[Ori]]=Tableau__3_Déplacements_2[[#This Row],[Des]],"local","metro")</f>
        <v>local</v>
      </c>
      <c r="P7982">
        <v>2</v>
      </c>
      <c r="Q7982">
        <v>18</v>
      </c>
      <c r="R7982">
        <v>0</v>
      </c>
      <c r="S7982">
        <v>18</v>
      </c>
      <c r="T7982">
        <v>10</v>
      </c>
      <c r="U7982" t="s">
        <v>0</v>
      </c>
      <c r="V7982">
        <v>1</v>
      </c>
      <c r="W7982">
        <v>0</v>
      </c>
      <c r="X7982">
        <v>6</v>
      </c>
      <c r="Y7982">
        <v>240.37832258064515</v>
      </c>
      <c r="Z7982" s="1">
        <v>0</v>
      </c>
      <c r="AA7982" s="1"/>
    </row>
    <row r="7983" spans="1:27" x14ac:dyDescent="0.35">
      <c r="A7983">
        <v>514</v>
      </c>
      <c r="B7983" t="e">
        <f>VLOOKUP(Tableau__3_Déplacements_2[[#This Row],[Id_Menage]],[2]Ménages!$A$2:$AD$1503,32)</f>
        <v>#REF!</v>
      </c>
      <c r="C7983" t="s">
        <v>5</v>
      </c>
      <c r="D7983" t="s">
        <v>6232</v>
      </c>
      <c r="E7983">
        <f>VLOOKUP(Tableau__3_Déplacements_2[[#This Row],[Id_Personne]],[1]!Tableau__2_Personnes_1[[Id_Personne]:[Age]],2)</f>
        <v>2</v>
      </c>
      <c r="F7983">
        <f>VLOOKUP(Tableau__3_Déplacements_2[[#This Row],[Id_Personne]],[1]!Tableau__2_Personnes_1[[Id_Personne]:[Age]],4)</f>
        <v>22</v>
      </c>
      <c r="G7983" t="s">
        <v>27</v>
      </c>
      <c r="H7983" t="s">
        <v>26</v>
      </c>
      <c r="I7983" t="s">
        <v>6231</v>
      </c>
      <c r="J7983">
        <v>1</v>
      </c>
      <c r="K7983">
        <v>35</v>
      </c>
      <c r="M7983">
        <v>35</v>
      </c>
      <c r="O7983" t="str">
        <f>IF(Tableau__3_Déplacements_2[[#This Row],[Ori]]=Tableau__3_Déplacements_2[[#This Row],[Des]],"local","metro")</f>
        <v>local</v>
      </c>
      <c r="P7983">
        <v>15</v>
      </c>
      <c r="Q7983">
        <v>19</v>
      </c>
      <c r="R7983">
        <v>0</v>
      </c>
      <c r="S7983">
        <v>19</v>
      </c>
      <c r="T7983">
        <v>15</v>
      </c>
      <c r="U7983" t="s">
        <v>0</v>
      </c>
      <c r="V7983">
        <v>1</v>
      </c>
      <c r="W7983">
        <v>0</v>
      </c>
      <c r="X7983">
        <v>6</v>
      </c>
      <c r="Y7983">
        <v>240.37832258064515</v>
      </c>
      <c r="Z7983" s="1">
        <v>0</v>
      </c>
      <c r="AA7983" s="1"/>
    </row>
    <row r="7984" spans="1:27" x14ac:dyDescent="0.35">
      <c r="A7984">
        <v>514</v>
      </c>
      <c r="B7984" t="e">
        <f>VLOOKUP(Tableau__3_Déplacements_2[[#This Row],[Id_Menage]],[2]Ménages!$A$2:$AD$1503,32)</f>
        <v>#REF!</v>
      </c>
      <c r="C7984" t="s">
        <v>65</v>
      </c>
      <c r="D7984" t="s">
        <v>6229</v>
      </c>
      <c r="E7984">
        <f>VLOOKUP(Tableau__3_Déplacements_2[[#This Row],[Id_Personne]],[1]!Tableau__2_Personnes_1[[Id_Personne]:[Age]],2)</f>
        <v>1</v>
      </c>
      <c r="F7984">
        <f>VLOOKUP(Tableau__3_Déplacements_2[[#This Row],[Id_Personne]],[1]!Tableau__2_Personnes_1[[Id_Personne]:[Age]],4)</f>
        <v>18</v>
      </c>
      <c r="G7984" t="s">
        <v>0</v>
      </c>
      <c r="H7984" t="s">
        <v>7</v>
      </c>
      <c r="I7984" t="s">
        <v>6230</v>
      </c>
      <c r="J7984">
        <v>1</v>
      </c>
      <c r="K7984">
        <v>35</v>
      </c>
      <c r="M7984">
        <v>35</v>
      </c>
      <c r="O7984" t="str">
        <f>IF(Tableau__3_Déplacements_2[[#This Row],[Ori]]=Tableau__3_Déplacements_2[[#This Row],[Des]],"local","metro")</f>
        <v>local</v>
      </c>
      <c r="P7984">
        <v>7</v>
      </c>
      <c r="Q7984">
        <v>9</v>
      </c>
      <c r="R7984">
        <v>0</v>
      </c>
      <c r="S7984">
        <v>9</v>
      </c>
      <c r="T7984">
        <v>10</v>
      </c>
      <c r="U7984" t="s">
        <v>0</v>
      </c>
      <c r="V7984">
        <v>1</v>
      </c>
      <c r="W7984">
        <v>0</v>
      </c>
      <c r="X7984">
        <v>6</v>
      </c>
      <c r="Y7984">
        <v>240.37832258064515</v>
      </c>
      <c r="Z7984" s="1">
        <v>0</v>
      </c>
      <c r="AA7984" s="1"/>
    </row>
    <row r="7985" spans="1:27" x14ac:dyDescent="0.35">
      <c r="A7985">
        <v>514</v>
      </c>
      <c r="B7985" t="e">
        <f>VLOOKUP(Tableau__3_Déplacements_2[[#This Row],[Id_Menage]],[2]Ménages!$A$2:$AD$1503,32)</f>
        <v>#REF!</v>
      </c>
      <c r="C7985" t="s">
        <v>65</v>
      </c>
      <c r="D7985" t="s">
        <v>6229</v>
      </c>
      <c r="E7985">
        <f>VLOOKUP(Tableau__3_Déplacements_2[[#This Row],[Id_Personne]],[1]!Tableau__2_Personnes_1[[Id_Personne]:[Age]],2)</f>
        <v>1</v>
      </c>
      <c r="F7985">
        <f>VLOOKUP(Tableau__3_Déplacements_2[[#This Row],[Id_Personne]],[1]!Tableau__2_Personnes_1[[Id_Personne]:[Age]],4)</f>
        <v>18</v>
      </c>
      <c r="G7985" t="s">
        <v>3</v>
      </c>
      <c r="H7985" t="s">
        <v>2</v>
      </c>
      <c r="I7985" t="s">
        <v>6228</v>
      </c>
      <c r="J7985">
        <v>1</v>
      </c>
      <c r="K7985">
        <v>35</v>
      </c>
      <c r="M7985">
        <v>35</v>
      </c>
      <c r="O7985" t="str">
        <f>IF(Tableau__3_Déplacements_2[[#This Row],[Ori]]=Tableau__3_Déplacements_2[[#This Row],[Des]],"local","metro")</f>
        <v>local</v>
      </c>
      <c r="P7985">
        <v>15</v>
      </c>
      <c r="Q7985">
        <v>9</v>
      </c>
      <c r="R7985">
        <v>30</v>
      </c>
      <c r="S7985">
        <v>9</v>
      </c>
      <c r="T7985">
        <v>45</v>
      </c>
      <c r="U7985" t="s">
        <v>0</v>
      </c>
      <c r="V7985">
        <v>1</v>
      </c>
      <c r="W7985">
        <v>0</v>
      </c>
      <c r="X7985">
        <v>6</v>
      </c>
      <c r="Y7985">
        <v>240.37832258064515</v>
      </c>
      <c r="Z7985" s="1">
        <v>-1</v>
      </c>
      <c r="AA7985" s="1"/>
    </row>
    <row r="7986" spans="1:27" x14ac:dyDescent="0.35">
      <c r="A7986">
        <v>515</v>
      </c>
      <c r="B7986" t="e">
        <f>VLOOKUP(Tableau__3_Déplacements_2[[#This Row],[Id_Menage]],[2]Ménages!$A$2:$AD$1503,32)</f>
        <v>#REF!</v>
      </c>
      <c r="C7986" t="s">
        <v>16</v>
      </c>
      <c r="D7986" t="s">
        <v>6225</v>
      </c>
      <c r="E7986">
        <f>VLOOKUP(Tableau__3_Déplacements_2[[#This Row],[Id_Personne]],[1]!Tableau__2_Personnes_1[[Id_Personne]:[Age]],2)</f>
        <v>1</v>
      </c>
      <c r="F7986">
        <f>VLOOKUP(Tableau__3_Déplacements_2[[#This Row],[Id_Personne]],[1]!Tableau__2_Personnes_1[[Id_Personne]:[Age]],4)</f>
        <v>59</v>
      </c>
      <c r="G7986" t="s">
        <v>0</v>
      </c>
      <c r="H7986" t="s">
        <v>7</v>
      </c>
      <c r="I7986" t="s">
        <v>6227</v>
      </c>
      <c r="J7986">
        <v>1</v>
      </c>
      <c r="K7986">
        <v>35</v>
      </c>
      <c r="M7986">
        <v>12</v>
      </c>
      <c r="O7986" t="str">
        <f>IF(Tableau__3_Déplacements_2[[#This Row],[Ori]]=Tableau__3_Déplacements_2[[#This Row],[Des]],"local","metro")</f>
        <v>metro</v>
      </c>
      <c r="P7986">
        <v>3</v>
      </c>
      <c r="Q7986">
        <v>8</v>
      </c>
      <c r="R7986">
        <v>0</v>
      </c>
      <c r="S7986">
        <v>8</v>
      </c>
      <c r="T7986">
        <v>35</v>
      </c>
      <c r="U7986" t="s">
        <v>30</v>
      </c>
      <c r="V7986">
        <v>8</v>
      </c>
      <c r="W7986">
        <v>300</v>
      </c>
      <c r="X7986">
        <v>5</v>
      </c>
      <c r="Y7986">
        <v>240.37832258064515</v>
      </c>
      <c r="Z7986" s="1">
        <v>0</v>
      </c>
      <c r="AA7986" s="1"/>
    </row>
    <row r="7987" spans="1:27" x14ac:dyDescent="0.35">
      <c r="A7987">
        <v>515</v>
      </c>
      <c r="B7987" t="e">
        <f>VLOOKUP(Tableau__3_Déplacements_2[[#This Row],[Id_Menage]],[2]Ménages!$A$2:$AD$1503,32)</f>
        <v>#REF!</v>
      </c>
      <c r="C7987" t="s">
        <v>16</v>
      </c>
      <c r="D7987" t="s">
        <v>6225</v>
      </c>
      <c r="E7987">
        <f>VLOOKUP(Tableau__3_Déplacements_2[[#This Row],[Id_Personne]],[1]!Tableau__2_Personnes_1[[Id_Personne]:[Age]],2)</f>
        <v>1</v>
      </c>
      <c r="F7987">
        <f>VLOOKUP(Tableau__3_Déplacements_2[[#This Row],[Id_Personne]],[1]!Tableau__2_Personnes_1[[Id_Personne]:[Age]],4)</f>
        <v>59</v>
      </c>
      <c r="G7987" t="s">
        <v>13</v>
      </c>
      <c r="H7987" t="s">
        <v>22</v>
      </c>
      <c r="I7987" t="s">
        <v>6226</v>
      </c>
      <c r="J7987">
        <v>1</v>
      </c>
      <c r="K7987">
        <v>16</v>
      </c>
      <c r="M7987">
        <v>35</v>
      </c>
      <c r="O7987" t="str">
        <f>IF(Tableau__3_Déplacements_2[[#This Row],[Ori]]=Tableau__3_Déplacements_2[[#This Row],[Des]],"local","metro")</f>
        <v>metro</v>
      </c>
      <c r="P7987">
        <v>15</v>
      </c>
      <c r="Q7987">
        <v>20</v>
      </c>
      <c r="R7987">
        <v>0</v>
      </c>
      <c r="S7987">
        <v>20</v>
      </c>
      <c r="T7987">
        <v>50</v>
      </c>
      <c r="U7987" t="s">
        <v>30</v>
      </c>
      <c r="V7987">
        <v>8</v>
      </c>
      <c r="W7987">
        <v>300</v>
      </c>
      <c r="X7987">
        <v>5</v>
      </c>
      <c r="Y7987">
        <v>240.37832258064515</v>
      </c>
      <c r="Z7987" s="1">
        <v>0</v>
      </c>
      <c r="AA7987" s="1"/>
    </row>
    <row r="7988" spans="1:27" x14ac:dyDescent="0.35">
      <c r="A7988">
        <v>515</v>
      </c>
      <c r="B7988" t="e">
        <f>VLOOKUP(Tableau__3_Déplacements_2[[#This Row],[Id_Menage]],[2]Ménages!$A$2:$AD$1503,32)</f>
        <v>#REF!</v>
      </c>
      <c r="C7988" t="s">
        <v>16</v>
      </c>
      <c r="D7988" t="s">
        <v>6225</v>
      </c>
      <c r="E7988">
        <f>VLOOKUP(Tableau__3_Déplacements_2[[#This Row],[Id_Personne]],[1]!Tableau__2_Personnes_1[[Id_Personne]:[Age]],2)</f>
        <v>1</v>
      </c>
      <c r="F7988">
        <f>VLOOKUP(Tableau__3_Déplacements_2[[#This Row],[Id_Personne]],[1]!Tableau__2_Personnes_1[[Id_Personne]:[Age]],4)</f>
        <v>59</v>
      </c>
      <c r="G7988" t="s">
        <v>3</v>
      </c>
      <c r="H7988" t="s">
        <v>2</v>
      </c>
      <c r="I7988" t="s">
        <v>6224</v>
      </c>
      <c r="J7988">
        <v>1</v>
      </c>
      <c r="K7988">
        <v>12</v>
      </c>
      <c r="M7988">
        <v>16</v>
      </c>
      <c r="O7988" t="str">
        <f>IF(Tableau__3_Déplacements_2[[#This Row],[Ori]]=Tableau__3_Déplacements_2[[#This Row],[Des]],"local","metro")</f>
        <v>metro</v>
      </c>
      <c r="P7988">
        <v>12</v>
      </c>
      <c r="Q7988">
        <v>16</v>
      </c>
      <c r="R7988">
        <v>0</v>
      </c>
      <c r="S7988">
        <v>16</v>
      </c>
      <c r="T7988">
        <v>15</v>
      </c>
      <c r="U7988" t="s">
        <v>30</v>
      </c>
      <c r="V7988">
        <v>8</v>
      </c>
      <c r="W7988">
        <v>150</v>
      </c>
      <c r="X7988">
        <v>6</v>
      </c>
      <c r="Y7988">
        <v>240.37832258064515</v>
      </c>
      <c r="Z7988" s="1">
        <v>0</v>
      </c>
      <c r="AA7988" s="1"/>
    </row>
    <row r="7989" spans="1:27" x14ac:dyDescent="0.35">
      <c r="A7989">
        <v>515</v>
      </c>
      <c r="B7989" t="e">
        <f>VLOOKUP(Tableau__3_Déplacements_2[[#This Row],[Id_Menage]],[2]Ménages!$A$2:$AD$1503,32)</f>
        <v>#REF!</v>
      </c>
      <c r="C7989" t="s">
        <v>11</v>
      </c>
      <c r="D7989" t="s">
        <v>6221</v>
      </c>
      <c r="E7989">
        <f>VLOOKUP(Tableau__3_Déplacements_2[[#This Row],[Id_Personne]],[1]!Tableau__2_Personnes_1[[Id_Personne]:[Age]],2)</f>
        <v>2</v>
      </c>
      <c r="F7989">
        <f>VLOOKUP(Tableau__3_Déplacements_2[[#This Row],[Id_Personne]],[1]!Tableau__2_Personnes_1[[Id_Personne]:[Age]],4)</f>
        <v>49</v>
      </c>
      <c r="G7989" t="s">
        <v>3</v>
      </c>
      <c r="H7989" t="s">
        <v>2</v>
      </c>
      <c r="I7989" t="s">
        <v>6223</v>
      </c>
      <c r="J7989">
        <v>1</v>
      </c>
      <c r="K7989">
        <v>75</v>
      </c>
      <c r="M7989">
        <v>29</v>
      </c>
      <c r="O7989" t="str">
        <f>IF(Tableau__3_Déplacements_2[[#This Row],[Ori]]=Tableau__3_Déplacements_2[[#This Row],[Des]],"local","metro")</f>
        <v>metro</v>
      </c>
      <c r="P7989">
        <v>5</v>
      </c>
      <c r="Q7989">
        <v>16</v>
      </c>
      <c r="R7989">
        <v>0</v>
      </c>
      <c r="S7989">
        <v>16</v>
      </c>
      <c r="T7989">
        <v>20</v>
      </c>
      <c r="U7989" t="s">
        <v>30</v>
      </c>
      <c r="V7989">
        <v>8</v>
      </c>
      <c r="W7989">
        <v>100</v>
      </c>
      <c r="X7989">
        <v>5</v>
      </c>
      <c r="Y7989">
        <v>240.37832258064515</v>
      </c>
      <c r="Z7989" s="1">
        <v>0</v>
      </c>
      <c r="AA7989" s="1"/>
    </row>
    <row r="7990" spans="1:27" x14ac:dyDescent="0.35">
      <c r="A7990">
        <v>515</v>
      </c>
      <c r="B7990" t="e">
        <f>VLOOKUP(Tableau__3_Déplacements_2[[#This Row],[Id_Menage]],[2]Ménages!$A$2:$AD$1503,32)</f>
        <v>#REF!</v>
      </c>
      <c r="C7990" t="s">
        <v>11</v>
      </c>
      <c r="D7990" t="s">
        <v>6221</v>
      </c>
      <c r="E7990">
        <f>VLOOKUP(Tableau__3_Déplacements_2[[#This Row],[Id_Personne]],[1]!Tableau__2_Personnes_1[[Id_Personne]:[Age]],2)</f>
        <v>2</v>
      </c>
      <c r="F7990">
        <f>VLOOKUP(Tableau__3_Déplacements_2[[#This Row],[Id_Personne]],[1]!Tableau__2_Personnes_1[[Id_Personne]:[Age]],4)</f>
        <v>49</v>
      </c>
      <c r="G7990" t="s">
        <v>0</v>
      </c>
      <c r="H7990" t="s">
        <v>7</v>
      </c>
      <c r="I7990" t="s">
        <v>6222</v>
      </c>
      <c r="J7990">
        <v>1</v>
      </c>
      <c r="K7990">
        <v>35</v>
      </c>
      <c r="M7990">
        <v>75</v>
      </c>
      <c r="O7990" t="str">
        <f>IF(Tableau__3_Déplacements_2[[#This Row],[Ori]]=Tableau__3_Déplacements_2[[#This Row],[Des]],"local","metro")</f>
        <v>metro</v>
      </c>
      <c r="P7990">
        <v>3</v>
      </c>
      <c r="Q7990">
        <v>7</v>
      </c>
      <c r="R7990">
        <v>0</v>
      </c>
      <c r="S7990">
        <v>7</v>
      </c>
      <c r="T7990">
        <v>30</v>
      </c>
      <c r="U7990" t="s">
        <v>30</v>
      </c>
      <c r="V7990">
        <v>8</v>
      </c>
      <c r="W7990">
        <v>250</v>
      </c>
      <c r="X7990">
        <v>5</v>
      </c>
      <c r="Y7990">
        <v>240.37832258064515</v>
      </c>
      <c r="Z7990" s="1">
        <v>0</v>
      </c>
      <c r="AA7990" s="1"/>
    </row>
    <row r="7991" spans="1:27" x14ac:dyDescent="0.35">
      <c r="A7991">
        <v>515</v>
      </c>
      <c r="B7991" t="e">
        <f>VLOOKUP(Tableau__3_Déplacements_2[[#This Row],[Id_Menage]],[2]Ménages!$A$2:$AD$1503,32)</f>
        <v>#REF!</v>
      </c>
      <c r="C7991" t="s">
        <v>11</v>
      </c>
      <c r="D7991" t="s">
        <v>6221</v>
      </c>
      <c r="E7991">
        <f>VLOOKUP(Tableau__3_Déplacements_2[[#This Row],[Id_Personne]],[1]!Tableau__2_Personnes_1[[Id_Personne]:[Age]],2)</f>
        <v>2</v>
      </c>
      <c r="F7991">
        <f>VLOOKUP(Tableau__3_Déplacements_2[[#This Row],[Id_Personne]],[1]!Tableau__2_Personnes_1[[Id_Personne]:[Age]],4)</f>
        <v>49</v>
      </c>
      <c r="G7991" t="s">
        <v>13</v>
      </c>
      <c r="H7991" t="s">
        <v>22</v>
      </c>
      <c r="I7991" t="s">
        <v>6220</v>
      </c>
      <c r="J7991">
        <v>1</v>
      </c>
      <c r="K7991">
        <v>29</v>
      </c>
      <c r="M7991">
        <v>35</v>
      </c>
      <c r="O7991" t="str">
        <f>IF(Tableau__3_Déplacements_2[[#This Row],[Ori]]=Tableau__3_Déplacements_2[[#This Row],[Des]],"local","metro")</f>
        <v>metro</v>
      </c>
      <c r="P7991">
        <v>15</v>
      </c>
      <c r="Q7991">
        <v>17</v>
      </c>
      <c r="R7991">
        <v>0</v>
      </c>
      <c r="S7991">
        <v>17</v>
      </c>
      <c r="T7991">
        <v>40</v>
      </c>
      <c r="U7991" t="s">
        <v>30</v>
      </c>
      <c r="V7991">
        <v>8</v>
      </c>
      <c r="W7991">
        <v>250</v>
      </c>
      <c r="X7991">
        <v>5</v>
      </c>
      <c r="Y7991">
        <v>240.37832258064515</v>
      </c>
      <c r="Z7991" s="1">
        <v>0</v>
      </c>
      <c r="AA7991" s="1"/>
    </row>
    <row r="7992" spans="1:27" x14ac:dyDescent="0.35">
      <c r="A7992">
        <v>515</v>
      </c>
      <c r="B7992" t="e">
        <f>VLOOKUP(Tableau__3_Déplacements_2[[#This Row],[Id_Menage]],[2]Ménages!$A$2:$AD$1503,32)</f>
        <v>#REF!</v>
      </c>
      <c r="C7992" t="s">
        <v>5</v>
      </c>
      <c r="D7992" t="s">
        <v>6218</v>
      </c>
      <c r="E7992">
        <f>VLOOKUP(Tableau__3_Déplacements_2[[#This Row],[Id_Personne]],[1]!Tableau__2_Personnes_1[[Id_Personne]:[Age]],2)</f>
        <v>1</v>
      </c>
      <c r="F7992">
        <f>VLOOKUP(Tableau__3_Déplacements_2[[#This Row],[Id_Personne]],[1]!Tableau__2_Personnes_1[[Id_Personne]:[Age]],4)</f>
        <v>49</v>
      </c>
      <c r="G7992" t="s">
        <v>0</v>
      </c>
      <c r="H7992" t="s">
        <v>7</v>
      </c>
      <c r="I7992" t="s">
        <v>6219</v>
      </c>
      <c r="J7992">
        <v>1</v>
      </c>
      <c r="K7992">
        <v>35</v>
      </c>
      <c r="M7992">
        <v>35</v>
      </c>
      <c r="O7992" t="str">
        <f>IF(Tableau__3_Déplacements_2[[#This Row],[Ori]]=Tableau__3_Déplacements_2[[#This Row],[Des]],"local","metro")</f>
        <v>local</v>
      </c>
      <c r="P7992">
        <v>7</v>
      </c>
      <c r="Q7992">
        <v>7</v>
      </c>
      <c r="R7992">
        <v>0</v>
      </c>
      <c r="S7992">
        <v>7</v>
      </c>
      <c r="T7992">
        <v>10</v>
      </c>
      <c r="U7992" t="s">
        <v>0</v>
      </c>
      <c r="V7992">
        <v>1</v>
      </c>
      <c r="W7992">
        <v>0</v>
      </c>
      <c r="X7992">
        <v>5</v>
      </c>
      <c r="Y7992">
        <v>240.37832258064515</v>
      </c>
      <c r="Z7992" s="1">
        <v>0</v>
      </c>
      <c r="AA7992" s="1"/>
    </row>
    <row r="7993" spans="1:27" x14ac:dyDescent="0.35">
      <c r="A7993">
        <v>515</v>
      </c>
      <c r="B7993" t="e">
        <f>VLOOKUP(Tableau__3_Déplacements_2[[#This Row],[Id_Menage]],[2]Ménages!$A$2:$AD$1503,32)</f>
        <v>#REF!</v>
      </c>
      <c r="C7993" t="s">
        <v>5</v>
      </c>
      <c r="D7993" t="s">
        <v>6218</v>
      </c>
      <c r="E7993">
        <f>VLOOKUP(Tableau__3_Déplacements_2[[#This Row],[Id_Personne]],[1]!Tableau__2_Personnes_1[[Id_Personne]:[Age]],2)</f>
        <v>1</v>
      </c>
      <c r="F7993">
        <f>VLOOKUP(Tableau__3_Déplacements_2[[#This Row],[Id_Personne]],[1]!Tableau__2_Personnes_1[[Id_Personne]:[Age]],4)</f>
        <v>49</v>
      </c>
      <c r="G7993" t="s">
        <v>3</v>
      </c>
      <c r="H7993" t="s">
        <v>2</v>
      </c>
      <c r="I7993" t="s">
        <v>6217</v>
      </c>
      <c r="J7993">
        <v>1</v>
      </c>
      <c r="K7993">
        <v>35</v>
      </c>
      <c r="M7993">
        <v>35</v>
      </c>
      <c r="O7993" t="str">
        <f>IF(Tableau__3_Déplacements_2[[#This Row],[Ori]]=Tableau__3_Déplacements_2[[#This Row],[Des]],"local","metro")</f>
        <v>local</v>
      </c>
      <c r="P7993">
        <v>15</v>
      </c>
      <c r="Q7993">
        <v>7</v>
      </c>
      <c r="R7993">
        <v>30</v>
      </c>
      <c r="S7993">
        <v>7</v>
      </c>
      <c r="T7993">
        <v>45</v>
      </c>
      <c r="U7993" t="s">
        <v>0</v>
      </c>
      <c r="V7993">
        <v>1</v>
      </c>
      <c r="W7993">
        <v>0</v>
      </c>
      <c r="X7993">
        <v>5</v>
      </c>
      <c r="Y7993">
        <v>240.37832258064515</v>
      </c>
      <c r="Z7993" s="1">
        <v>-1</v>
      </c>
      <c r="AA7993" s="1"/>
    </row>
    <row r="7994" spans="1:27" x14ac:dyDescent="0.35">
      <c r="A7994">
        <v>517</v>
      </c>
      <c r="B7994" t="e">
        <f>VLOOKUP(Tableau__3_Déplacements_2[[#This Row],[Id_Menage]],[2]Ménages!$A$2:$AD$1503,32)</f>
        <v>#REF!</v>
      </c>
      <c r="C7994" t="s">
        <v>16</v>
      </c>
      <c r="D7994" t="s">
        <v>6215</v>
      </c>
      <c r="E7994">
        <f>VLOOKUP(Tableau__3_Déplacements_2[[#This Row],[Id_Personne]],[1]!Tableau__2_Personnes_1[[Id_Personne]:[Age]],2)</f>
        <v>1</v>
      </c>
      <c r="F7994">
        <f>VLOOKUP(Tableau__3_Déplacements_2[[#This Row],[Id_Personne]],[1]!Tableau__2_Personnes_1[[Id_Personne]:[Age]],4)</f>
        <v>61</v>
      </c>
      <c r="G7994" t="s">
        <v>0</v>
      </c>
      <c r="H7994" t="s">
        <v>7</v>
      </c>
      <c r="I7994" t="s">
        <v>6216</v>
      </c>
      <c r="J7994">
        <v>1</v>
      </c>
      <c r="K7994">
        <v>35</v>
      </c>
      <c r="M7994">
        <v>25</v>
      </c>
      <c r="O7994" t="str">
        <f>IF(Tableau__3_Déplacements_2[[#This Row],[Ori]]=Tableau__3_Déplacements_2[[#This Row],[Des]],"local","metro")</f>
        <v>metro</v>
      </c>
      <c r="P7994">
        <v>3</v>
      </c>
      <c r="Q7994">
        <v>8</v>
      </c>
      <c r="R7994">
        <v>0</v>
      </c>
      <c r="S7994">
        <v>8</v>
      </c>
      <c r="T7994">
        <v>40</v>
      </c>
      <c r="U7994" t="s">
        <v>30</v>
      </c>
      <c r="V7994">
        <v>8</v>
      </c>
      <c r="W7994">
        <v>300</v>
      </c>
      <c r="X7994">
        <v>5</v>
      </c>
      <c r="Y7994">
        <v>240.37832258064515</v>
      </c>
      <c r="Z7994" s="1">
        <v>0</v>
      </c>
      <c r="AA7994" s="1"/>
    </row>
    <row r="7995" spans="1:27" x14ac:dyDescent="0.35">
      <c r="A7995">
        <v>517</v>
      </c>
      <c r="B7995" t="e">
        <f>VLOOKUP(Tableau__3_Déplacements_2[[#This Row],[Id_Menage]],[2]Ménages!$A$2:$AD$1503,32)</f>
        <v>#REF!</v>
      </c>
      <c r="C7995" t="s">
        <v>16</v>
      </c>
      <c r="D7995" t="s">
        <v>6215</v>
      </c>
      <c r="E7995">
        <f>VLOOKUP(Tableau__3_Déplacements_2[[#This Row],[Id_Personne]],[1]!Tableau__2_Personnes_1[[Id_Personne]:[Age]],2)</f>
        <v>1</v>
      </c>
      <c r="F7995">
        <f>VLOOKUP(Tableau__3_Déplacements_2[[#This Row],[Id_Personne]],[1]!Tableau__2_Personnes_1[[Id_Personne]:[Age]],4)</f>
        <v>61</v>
      </c>
      <c r="G7995" t="s">
        <v>3</v>
      </c>
      <c r="H7995" t="s">
        <v>2</v>
      </c>
      <c r="I7995" t="s">
        <v>6214</v>
      </c>
      <c r="J7995">
        <v>1</v>
      </c>
      <c r="K7995">
        <v>25</v>
      </c>
      <c r="M7995">
        <v>34</v>
      </c>
      <c r="O7995" t="str">
        <f>IF(Tableau__3_Déplacements_2[[#This Row],[Ori]]=Tableau__3_Déplacements_2[[#This Row],[Des]],"local","metro")</f>
        <v>metro</v>
      </c>
      <c r="P7995">
        <v>15</v>
      </c>
      <c r="Q7995">
        <v>22</v>
      </c>
      <c r="R7995">
        <v>0</v>
      </c>
      <c r="S7995">
        <v>22</v>
      </c>
      <c r="T7995">
        <v>16</v>
      </c>
      <c r="U7995" t="s">
        <v>30</v>
      </c>
      <c r="V7995">
        <v>8</v>
      </c>
      <c r="W7995">
        <v>300</v>
      </c>
      <c r="X7995">
        <v>5</v>
      </c>
      <c r="Y7995">
        <v>240.37832258064515</v>
      </c>
      <c r="Z7995" s="1">
        <v>0</v>
      </c>
      <c r="AA7995" s="1"/>
    </row>
    <row r="7996" spans="1:27" x14ac:dyDescent="0.35">
      <c r="A7996">
        <v>517</v>
      </c>
      <c r="B7996" t="e">
        <f>VLOOKUP(Tableau__3_Déplacements_2[[#This Row],[Id_Menage]],[2]Ménages!$A$2:$AD$1503,32)</f>
        <v>#REF!</v>
      </c>
      <c r="C7996" t="s">
        <v>11</v>
      </c>
      <c r="D7996" t="s">
        <v>6212</v>
      </c>
      <c r="E7996">
        <f>VLOOKUP(Tableau__3_Déplacements_2[[#This Row],[Id_Personne]],[1]!Tableau__2_Personnes_1[[Id_Personne]:[Age]],2)</f>
        <v>2</v>
      </c>
      <c r="F7996">
        <f>VLOOKUP(Tableau__3_Déplacements_2[[#This Row],[Id_Personne]],[1]!Tableau__2_Personnes_1[[Id_Personne]:[Age]],4)</f>
        <v>49</v>
      </c>
      <c r="G7996" t="s">
        <v>0</v>
      </c>
      <c r="H7996" t="s">
        <v>7</v>
      </c>
      <c r="I7996" t="s">
        <v>6213</v>
      </c>
      <c r="J7996">
        <v>1</v>
      </c>
      <c r="K7996">
        <v>35</v>
      </c>
      <c r="M7996">
        <v>35</v>
      </c>
      <c r="O7996" t="str">
        <f>IF(Tableau__3_Déplacements_2[[#This Row],[Ori]]=Tableau__3_Déplacements_2[[#This Row],[Des]],"local","metro")</f>
        <v>local</v>
      </c>
      <c r="P7996">
        <v>4</v>
      </c>
      <c r="Q7996">
        <v>6</v>
      </c>
      <c r="R7996">
        <v>0</v>
      </c>
      <c r="S7996">
        <v>6</v>
      </c>
      <c r="T7996">
        <v>30</v>
      </c>
      <c r="U7996" t="s">
        <v>8</v>
      </c>
      <c r="V7996">
        <v>5</v>
      </c>
      <c r="W7996">
        <v>100</v>
      </c>
      <c r="X7996">
        <v>5</v>
      </c>
      <c r="Y7996">
        <v>240.37832258064515</v>
      </c>
      <c r="Z7996" s="1">
        <v>0</v>
      </c>
      <c r="AA7996" s="1"/>
    </row>
    <row r="7997" spans="1:27" x14ac:dyDescent="0.35">
      <c r="A7997">
        <v>517</v>
      </c>
      <c r="B7997" t="e">
        <f>VLOOKUP(Tableau__3_Déplacements_2[[#This Row],[Id_Menage]],[2]Ménages!$A$2:$AD$1503,32)</f>
        <v>#REF!</v>
      </c>
      <c r="C7997" t="s">
        <v>11</v>
      </c>
      <c r="D7997" t="s">
        <v>6212</v>
      </c>
      <c r="E7997">
        <f>VLOOKUP(Tableau__3_Déplacements_2[[#This Row],[Id_Personne]],[1]!Tableau__2_Personnes_1[[Id_Personne]:[Age]],2)</f>
        <v>2</v>
      </c>
      <c r="F7997">
        <f>VLOOKUP(Tableau__3_Déplacements_2[[#This Row],[Id_Personne]],[1]!Tableau__2_Personnes_1[[Id_Personne]:[Age]],4)</f>
        <v>49</v>
      </c>
      <c r="G7997" t="s">
        <v>3</v>
      </c>
      <c r="H7997" t="s">
        <v>2</v>
      </c>
      <c r="I7997" t="s">
        <v>6211</v>
      </c>
      <c r="J7997">
        <v>1</v>
      </c>
      <c r="K7997">
        <v>35</v>
      </c>
      <c r="M7997">
        <v>35</v>
      </c>
      <c r="O7997" t="str">
        <f>IF(Tableau__3_Déplacements_2[[#This Row],[Ori]]=Tableau__3_Déplacements_2[[#This Row],[Des]],"local","metro")</f>
        <v>local</v>
      </c>
      <c r="P7997">
        <v>15</v>
      </c>
      <c r="Q7997">
        <v>16</v>
      </c>
      <c r="R7997">
        <v>30</v>
      </c>
      <c r="S7997">
        <v>16</v>
      </c>
      <c r="T7997">
        <v>50</v>
      </c>
      <c r="U7997" t="s">
        <v>8</v>
      </c>
      <c r="V7997">
        <v>5</v>
      </c>
      <c r="W7997">
        <v>150</v>
      </c>
      <c r="X7997">
        <v>5</v>
      </c>
      <c r="Y7997">
        <v>240.37832258064515</v>
      </c>
      <c r="Z7997" s="1">
        <v>-1</v>
      </c>
      <c r="AA7997" s="1"/>
    </row>
    <row r="7998" spans="1:27" x14ac:dyDescent="0.35">
      <c r="A7998">
        <v>517</v>
      </c>
      <c r="B7998" t="e">
        <f>VLOOKUP(Tableau__3_Déplacements_2[[#This Row],[Id_Menage]],[2]Ménages!$A$2:$AD$1503,32)</f>
        <v>#REF!</v>
      </c>
      <c r="C7998" t="s">
        <v>5</v>
      </c>
      <c r="D7998" t="s">
        <v>6207</v>
      </c>
      <c r="E7998">
        <f>VLOOKUP(Tableau__3_Déplacements_2[[#This Row],[Id_Personne]],[1]!Tableau__2_Personnes_1[[Id_Personne]:[Age]],2)</f>
        <v>1</v>
      </c>
      <c r="F7998">
        <f>VLOOKUP(Tableau__3_Déplacements_2[[#This Row],[Id_Personne]],[1]!Tableau__2_Personnes_1[[Id_Personne]:[Age]],4)</f>
        <v>28</v>
      </c>
      <c r="G7998" t="s">
        <v>27</v>
      </c>
      <c r="H7998" t="s">
        <v>26</v>
      </c>
      <c r="I7998" t="s">
        <v>6210</v>
      </c>
      <c r="J7998">
        <v>1</v>
      </c>
      <c r="K7998">
        <v>37</v>
      </c>
      <c r="M7998">
        <v>35</v>
      </c>
      <c r="O7998" t="str">
        <f>IF(Tableau__3_Déplacements_2[[#This Row],[Ori]]=Tableau__3_Déplacements_2[[#This Row],[Des]],"local","metro")</f>
        <v>metro</v>
      </c>
      <c r="P7998">
        <v>15</v>
      </c>
      <c r="Q7998">
        <v>19</v>
      </c>
      <c r="R7998">
        <v>0</v>
      </c>
      <c r="S7998">
        <v>19</v>
      </c>
      <c r="T7998">
        <v>30</v>
      </c>
      <c r="U7998" t="s">
        <v>30</v>
      </c>
      <c r="V7998">
        <v>8</v>
      </c>
      <c r="W7998">
        <v>200</v>
      </c>
      <c r="X7998">
        <v>6</v>
      </c>
      <c r="Y7998">
        <v>240.37832258064515</v>
      </c>
      <c r="Z7998" s="1">
        <v>0</v>
      </c>
      <c r="AA7998" s="1"/>
    </row>
    <row r="7999" spans="1:27" x14ac:dyDescent="0.35">
      <c r="A7999">
        <v>517</v>
      </c>
      <c r="B7999" t="e">
        <f>VLOOKUP(Tableau__3_Déplacements_2[[#This Row],[Id_Menage]],[2]Ménages!$A$2:$AD$1503,32)</f>
        <v>#REF!</v>
      </c>
      <c r="C7999" t="s">
        <v>5</v>
      </c>
      <c r="D7999" t="s">
        <v>6207</v>
      </c>
      <c r="E7999">
        <f>VLOOKUP(Tableau__3_Déplacements_2[[#This Row],[Id_Personne]],[1]!Tableau__2_Personnes_1[[Id_Personne]:[Age]],2)</f>
        <v>1</v>
      </c>
      <c r="F7999">
        <f>VLOOKUP(Tableau__3_Déplacements_2[[#This Row],[Id_Personne]],[1]!Tableau__2_Personnes_1[[Id_Personne]:[Age]],4)</f>
        <v>28</v>
      </c>
      <c r="G7999" t="s">
        <v>13</v>
      </c>
      <c r="H7999" t="s">
        <v>22</v>
      </c>
      <c r="I7999" t="s">
        <v>6209</v>
      </c>
      <c r="J7999">
        <v>1</v>
      </c>
      <c r="K7999">
        <v>35</v>
      </c>
      <c r="M7999">
        <v>37</v>
      </c>
      <c r="O7999" t="str">
        <f>IF(Tableau__3_Déplacements_2[[#This Row],[Ori]]=Tableau__3_Déplacements_2[[#This Row],[Des]],"local","metro")</f>
        <v>metro</v>
      </c>
      <c r="P7999">
        <v>12</v>
      </c>
      <c r="Q7999">
        <v>15</v>
      </c>
      <c r="R7999">
        <v>0</v>
      </c>
      <c r="S7999">
        <v>15</v>
      </c>
      <c r="T7999">
        <v>30</v>
      </c>
      <c r="U7999" t="s">
        <v>30</v>
      </c>
      <c r="V7999">
        <v>8</v>
      </c>
      <c r="W7999">
        <v>200</v>
      </c>
      <c r="X7999">
        <v>6</v>
      </c>
      <c r="Y7999">
        <v>240.37832258064515</v>
      </c>
      <c r="Z7999" s="1">
        <v>0</v>
      </c>
      <c r="AA7999" s="1"/>
    </row>
    <row r="8000" spans="1:27" x14ac:dyDescent="0.35">
      <c r="A8000">
        <v>517</v>
      </c>
      <c r="B8000" t="e">
        <f>VLOOKUP(Tableau__3_Déplacements_2[[#This Row],[Id_Menage]],[2]Ménages!$A$2:$AD$1503,32)</f>
        <v>#REF!</v>
      </c>
      <c r="C8000" t="s">
        <v>5</v>
      </c>
      <c r="D8000" t="s">
        <v>6207</v>
      </c>
      <c r="E8000">
        <f>VLOOKUP(Tableau__3_Déplacements_2[[#This Row],[Id_Personne]],[1]!Tableau__2_Personnes_1[[Id_Personne]:[Age]],2)</f>
        <v>1</v>
      </c>
      <c r="F8000">
        <f>VLOOKUP(Tableau__3_Déplacements_2[[#This Row],[Id_Personne]],[1]!Tableau__2_Personnes_1[[Id_Personne]:[Age]],4)</f>
        <v>28</v>
      </c>
      <c r="G8000" t="s">
        <v>0</v>
      </c>
      <c r="H8000" t="s">
        <v>7</v>
      </c>
      <c r="I8000" t="s">
        <v>6208</v>
      </c>
      <c r="J8000">
        <v>1</v>
      </c>
      <c r="K8000">
        <v>35</v>
      </c>
      <c r="M8000">
        <v>35</v>
      </c>
      <c r="O8000" t="str">
        <f>IF(Tableau__3_Déplacements_2[[#This Row],[Ori]]=Tableau__3_Déplacements_2[[#This Row],[Des]],"local","metro")</f>
        <v>local</v>
      </c>
      <c r="P8000">
        <v>11</v>
      </c>
      <c r="Q8000">
        <v>6</v>
      </c>
      <c r="R8000">
        <v>0</v>
      </c>
      <c r="S8000">
        <v>6</v>
      </c>
      <c r="T8000">
        <v>12</v>
      </c>
      <c r="U8000" t="s">
        <v>0</v>
      </c>
      <c r="V8000">
        <v>1</v>
      </c>
      <c r="W8000">
        <v>0</v>
      </c>
      <c r="X8000">
        <v>5</v>
      </c>
      <c r="Y8000">
        <v>240.37832258064515</v>
      </c>
      <c r="Z8000" s="1">
        <v>0</v>
      </c>
      <c r="AA8000" s="1"/>
    </row>
    <row r="8001" spans="1:27" x14ac:dyDescent="0.35">
      <c r="A8001">
        <v>517</v>
      </c>
      <c r="B8001" t="e">
        <f>VLOOKUP(Tableau__3_Déplacements_2[[#This Row],[Id_Menage]],[2]Ménages!$A$2:$AD$1503,32)</f>
        <v>#REF!</v>
      </c>
      <c r="C8001" t="s">
        <v>5</v>
      </c>
      <c r="D8001" t="s">
        <v>6207</v>
      </c>
      <c r="E8001">
        <f>VLOOKUP(Tableau__3_Déplacements_2[[#This Row],[Id_Personne]],[1]!Tableau__2_Personnes_1[[Id_Personne]:[Age]],2)</f>
        <v>1</v>
      </c>
      <c r="F8001">
        <f>VLOOKUP(Tableau__3_Déplacements_2[[#This Row],[Id_Personne]],[1]!Tableau__2_Personnes_1[[Id_Personne]:[Age]],4)</f>
        <v>28</v>
      </c>
      <c r="G8001" t="s">
        <v>3</v>
      </c>
      <c r="H8001" t="s">
        <v>2</v>
      </c>
      <c r="I8001" t="s">
        <v>6206</v>
      </c>
      <c r="J8001">
        <v>1</v>
      </c>
      <c r="K8001">
        <v>35</v>
      </c>
      <c r="M8001">
        <v>35</v>
      </c>
      <c r="O8001" t="str">
        <f>IF(Tableau__3_Déplacements_2[[#This Row],[Ori]]=Tableau__3_Déplacements_2[[#This Row],[Des]],"local","metro")</f>
        <v>local</v>
      </c>
      <c r="P8001">
        <v>15</v>
      </c>
      <c r="Q8001">
        <v>8</v>
      </c>
      <c r="R8001">
        <v>0</v>
      </c>
      <c r="S8001">
        <v>8</v>
      </c>
      <c r="T8001">
        <v>15</v>
      </c>
      <c r="U8001" t="s">
        <v>0</v>
      </c>
      <c r="V8001">
        <v>1</v>
      </c>
      <c r="W8001">
        <v>0</v>
      </c>
      <c r="X8001">
        <v>5</v>
      </c>
      <c r="Y8001">
        <v>240.37832258064515</v>
      </c>
      <c r="Z8001" s="1">
        <v>0</v>
      </c>
      <c r="AA8001" s="1"/>
    </row>
    <row r="8002" spans="1:27" x14ac:dyDescent="0.35">
      <c r="A8002">
        <v>517</v>
      </c>
      <c r="B8002" t="e">
        <f>VLOOKUP(Tableau__3_Déplacements_2[[#This Row],[Id_Menage]],[2]Ménages!$A$2:$AD$1503,32)</f>
        <v>#REF!</v>
      </c>
      <c r="C8002" t="s">
        <v>65</v>
      </c>
      <c r="D8002" t="s">
        <v>6204</v>
      </c>
      <c r="E8002">
        <f>VLOOKUP(Tableau__3_Déplacements_2[[#This Row],[Id_Personne]],[1]!Tableau__2_Personnes_1[[Id_Personne]:[Age]],2)</f>
        <v>1</v>
      </c>
      <c r="F8002">
        <f>VLOOKUP(Tableau__3_Déplacements_2[[#This Row],[Id_Personne]],[1]!Tableau__2_Personnes_1[[Id_Personne]:[Age]],4)</f>
        <v>25</v>
      </c>
      <c r="G8002" t="s">
        <v>0</v>
      </c>
      <c r="H8002" t="s">
        <v>7</v>
      </c>
      <c r="I8002" t="s">
        <v>6205</v>
      </c>
      <c r="J8002">
        <v>1</v>
      </c>
      <c r="K8002">
        <v>35</v>
      </c>
      <c r="M8002">
        <v>32</v>
      </c>
      <c r="O8002" t="str">
        <f>IF(Tableau__3_Déplacements_2[[#This Row],[Ori]]=Tableau__3_Déplacements_2[[#This Row],[Des]],"local","metro")</f>
        <v>metro</v>
      </c>
      <c r="P8002">
        <v>14</v>
      </c>
      <c r="Q8002">
        <v>15</v>
      </c>
      <c r="R8002">
        <v>0</v>
      </c>
      <c r="S8002">
        <v>15</v>
      </c>
      <c r="T8002">
        <v>35</v>
      </c>
      <c r="U8002" t="s">
        <v>30</v>
      </c>
      <c r="V8002">
        <v>8</v>
      </c>
      <c r="W8002">
        <v>300</v>
      </c>
      <c r="X8002">
        <v>6</v>
      </c>
      <c r="Y8002">
        <v>240.37832258064515</v>
      </c>
      <c r="Z8002" s="1">
        <v>0</v>
      </c>
      <c r="AA8002" s="1"/>
    </row>
    <row r="8003" spans="1:27" x14ac:dyDescent="0.35">
      <c r="A8003">
        <v>517</v>
      </c>
      <c r="B8003" t="e">
        <f>VLOOKUP(Tableau__3_Déplacements_2[[#This Row],[Id_Menage]],[2]Ménages!$A$2:$AD$1503,32)</f>
        <v>#REF!</v>
      </c>
      <c r="C8003" t="s">
        <v>65</v>
      </c>
      <c r="D8003" t="s">
        <v>6204</v>
      </c>
      <c r="E8003">
        <f>VLOOKUP(Tableau__3_Déplacements_2[[#This Row],[Id_Personne]],[1]!Tableau__2_Personnes_1[[Id_Personne]:[Age]],2)</f>
        <v>1</v>
      </c>
      <c r="F8003">
        <f>VLOOKUP(Tableau__3_Déplacements_2[[#This Row],[Id_Personne]],[1]!Tableau__2_Personnes_1[[Id_Personne]:[Age]],4)</f>
        <v>25</v>
      </c>
      <c r="G8003" t="s">
        <v>3</v>
      </c>
      <c r="H8003" t="s">
        <v>2</v>
      </c>
      <c r="I8003" t="s">
        <v>6203</v>
      </c>
      <c r="J8003">
        <v>1</v>
      </c>
      <c r="K8003">
        <v>32</v>
      </c>
      <c r="M8003">
        <v>35</v>
      </c>
      <c r="O8003" t="str">
        <f>IF(Tableau__3_Déplacements_2[[#This Row],[Ori]]=Tableau__3_Déplacements_2[[#This Row],[Des]],"local","metro")</f>
        <v>metro</v>
      </c>
      <c r="P8003">
        <v>15</v>
      </c>
      <c r="Q8003">
        <v>18</v>
      </c>
      <c r="R8003">
        <v>0</v>
      </c>
      <c r="S8003">
        <v>18</v>
      </c>
      <c r="T8003">
        <v>40</v>
      </c>
      <c r="U8003" t="s">
        <v>30</v>
      </c>
      <c r="V8003">
        <v>8</v>
      </c>
      <c r="W8003">
        <v>300</v>
      </c>
      <c r="X8003">
        <v>6</v>
      </c>
      <c r="Y8003">
        <v>240.37832258064515</v>
      </c>
      <c r="Z8003" s="1">
        <v>0</v>
      </c>
      <c r="AA8003" s="1"/>
    </row>
    <row r="8004" spans="1:27" x14ac:dyDescent="0.35">
      <c r="A8004">
        <v>517</v>
      </c>
      <c r="B8004" t="e">
        <f>VLOOKUP(Tableau__3_Déplacements_2[[#This Row],[Id_Menage]],[2]Ménages!$A$2:$AD$1503,32)</f>
        <v>#REF!</v>
      </c>
      <c r="C8004" t="s">
        <v>61</v>
      </c>
      <c r="D8004" t="s">
        <v>6201</v>
      </c>
      <c r="E8004">
        <f>VLOOKUP(Tableau__3_Déplacements_2[[#This Row],[Id_Personne]],[1]!Tableau__2_Personnes_1[[Id_Personne]:[Age]],2)</f>
        <v>2</v>
      </c>
      <c r="F8004">
        <f>VLOOKUP(Tableau__3_Déplacements_2[[#This Row],[Id_Personne]],[1]!Tableau__2_Personnes_1[[Id_Personne]:[Age]],4)</f>
        <v>21</v>
      </c>
      <c r="G8004" t="s">
        <v>0</v>
      </c>
      <c r="H8004" t="s">
        <v>7</v>
      </c>
      <c r="I8004" t="s">
        <v>6202</v>
      </c>
      <c r="J8004">
        <v>1</v>
      </c>
      <c r="K8004">
        <v>35</v>
      </c>
      <c r="M8004">
        <v>35</v>
      </c>
      <c r="O8004" t="str">
        <f>IF(Tableau__3_Déplacements_2[[#This Row],[Ori]]=Tableau__3_Déplacements_2[[#This Row],[Des]],"local","metro")</f>
        <v>local</v>
      </c>
      <c r="P8004">
        <v>7</v>
      </c>
      <c r="Q8004">
        <v>8</v>
      </c>
      <c r="R8004">
        <v>0</v>
      </c>
      <c r="S8004">
        <v>8</v>
      </c>
      <c r="T8004">
        <v>10</v>
      </c>
      <c r="U8004" t="s">
        <v>0</v>
      </c>
      <c r="V8004">
        <v>1</v>
      </c>
      <c r="W8004">
        <v>0</v>
      </c>
      <c r="X8004">
        <v>6</v>
      </c>
      <c r="Y8004">
        <v>240.37832258064515</v>
      </c>
      <c r="Z8004" s="1">
        <v>0</v>
      </c>
      <c r="AA8004" s="1"/>
    </row>
    <row r="8005" spans="1:27" x14ac:dyDescent="0.35">
      <c r="A8005">
        <v>517</v>
      </c>
      <c r="B8005" t="e">
        <f>VLOOKUP(Tableau__3_Déplacements_2[[#This Row],[Id_Menage]],[2]Ménages!$A$2:$AD$1503,32)</f>
        <v>#REF!</v>
      </c>
      <c r="C8005" t="s">
        <v>61</v>
      </c>
      <c r="D8005" t="s">
        <v>6201</v>
      </c>
      <c r="E8005">
        <f>VLOOKUP(Tableau__3_Déplacements_2[[#This Row],[Id_Personne]],[1]!Tableau__2_Personnes_1[[Id_Personne]:[Age]],2)</f>
        <v>2</v>
      </c>
      <c r="F8005">
        <f>VLOOKUP(Tableau__3_Déplacements_2[[#This Row],[Id_Personne]],[1]!Tableau__2_Personnes_1[[Id_Personne]:[Age]],4)</f>
        <v>21</v>
      </c>
      <c r="G8005" t="s">
        <v>3</v>
      </c>
      <c r="H8005" t="s">
        <v>2</v>
      </c>
      <c r="I8005" t="s">
        <v>6200</v>
      </c>
      <c r="J8005">
        <v>1</v>
      </c>
      <c r="K8005">
        <v>35</v>
      </c>
      <c r="M8005">
        <v>35</v>
      </c>
      <c r="O8005" t="str">
        <f>IF(Tableau__3_Déplacements_2[[#This Row],[Ori]]=Tableau__3_Déplacements_2[[#This Row],[Des]],"local","metro")</f>
        <v>local</v>
      </c>
      <c r="P8005">
        <v>15</v>
      </c>
      <c r="Q8005">
        <v>8</v>
      </c>
      <c r="R8005">
        <v>20</v>
      </c>
      <c r="S8005">
        <v>8</v>
      </c>
      <c r="T8005">
        <v>50</v>
      </c>
      <c r="U8005" t="s">
        <v>0</v>
      </c>
      <c r="V8005">
        <v>1</v>
      </c>
      <c r="W8005">
        <v>0</v>
      </c>
      <c r="X8005">
        <v>6</v>
      </c>
      <c r="Y8005">
        <v>240.37832258064515</v>
      </c>
      <c r="Z8005" s="1">
        <v>-1</v>
      </c>
      <c r="AA8005" s="1"/>
    </row>
    <row r="8006" spans="1:27" x14ac:dyDescent="0.35">
      <c r="A8006">
        <v>518</v>
      </c>
      <c r="B8006" t="e">
        <f>VLOOKUP(Tableau__3_Déplacements_2[[#This Row],[Id_Menage]],[2]Ménages!$A$2:$AD$1503,32)</f>
        <v>#REF!</v>
      </c>
      <c r="C8006" t="s">
        <v>16</v>
      </c>
      <c r="D8006" t="s">
        <v>6198</v>
      </c>
      <c r="E8006">
        <f>VLOOKUP(Tableau__3_Déplacements_2[[#This Row],[Id_Personne]],[1]!Tableau__2_Personnes_1[[Id_Personne]:[Age]],2)</f>
        <v>1</v>
      </c>
      <c r="F8006">
        <f>VLOOKUP(Tableau__3_Déplacements_2[[#This Row],[Id_Personne]],[1]!Tableau__2_Personnes_1[[Id_Personne]:[Age]],4)</f>
        <v>30</v>
      </c>
      <c r="G8006" t="s">
        <v>0</v>
      </c>
      <c r="H8006" t="s">
        <v>7</v>
      </c>
      <c r="I8006" t="s">
        <v>6199</v>
      </c>
      <c r="J8006">
        <v>1</v>
      </c>
      <c r="K8006">
        <v>35</v>
      </c>
      <c r="M8006">
        <v>19</v>
      </c>
      <c r="O8006" t="str">
        <f>IF(Tableau__3_Déplacements_2[[#This Row],[Ori]]=Tableau__3_Déplacements_2[[#This Row],[Des]],"local","metro")</f>
        <v>metro</v>
      </c>
      <c r="P8006">
        <v>3</v>
      </c>
      <c r="Q8006">
        <v>8</v>
      </c>
      <c r="R8006">
        <v>0</v>
      </c>
      <c r="S8006">
        <v>8</v>
      </c>
      <c r="T8006">
        <v>40</v>
      </c>
      <c r="U8006" t="s">
        <v>30</v>
      </c>
      <c r="V8006">
        <v>8</v>
      </c>
      <c r="W8006">
        <v>300</v>
      </c>
      <c r="X8006">
        <v>5</v>
      </c>
      <c r="Y8006">
        <v>240.37832258064515</v>
      </c>
      <c r="Z8006" s="1">
        <v>0</v>
      </c>
      <c r="AA8006" s="1"/>
    </row>
    <row r="8007" spans="1:27" x14ac:dyDescent="0.35">
      <c r="A8007">
        <v>518</v>
      </c>
      <c r="B8007" t="e">
        <f>VLOOKUP(Tableau__3_Déplacements_2[[#This Row],[Id_Menage]],[2]Ménages!$A$2:$AD$1503,32)</f>
        <v>#REF!</v>
      </c>
      <c r="C8007" t="s">
        <v>16</v>
      </c>
      <c r="D8007" t="s">
        <v>6198</v>
      </c>
      <c r="E8007">
        <f>VLOOKUP(Tableau__3_Déplacements_2[[#This Row],[Id_Personne]],[1]!Tableau__2_Personnes_1[[Id_Personne]:[Age]],2)</f>
        <v>1</v>
      </c>
      <c r="F8007">
        <f>VLOOKUP(Tableau__3_Déplacements_2[[#This Row],[Id_Personne]],[1]!Tableau__2_Personnes_1[[Id_Personne]:[Age]],4)</f>
        <v>30</v>
      </c>
      <c r="G8007" t="s">
        <v>3</v>
      </c>
      <c r="H8007" t="s">
        <v>2</v>
      </c>
      <c r="I8007" t="s">
        <v>6197</v>
      </c>
      <c r="J8007">
        <v>1</v>
      </c>
      <c r="K8007">
        <v>19</v>
      </c>
      <c r="M8007">
        <v>35</v>
      </c>
      <c r="O8007" t="str">
        <f>IF(Tableau__3_Déplacements_2[[#This Row],[Ori]]=Tableau__3_Déplacements_2[[#This Row],[Des]],"local","metro")</f>
        <v>metro</v>
      </c>
      <c r="P8007">
        <v>15</v>
      </c>
      <c r="Q8007">
        <v>15</v>
      </c>
      <c r="R8007">
        <v>0</v>
      </c>
      <c r="S8007">
        <v>15</v>
      </c>
      <c r="T8007">
        <v>30</v>
      </c>
      <c r="U8007" t="s">
        <v>30</v>
      </c>
      <c r="V8007">
        <v>8</v>
      </c>
      <c r="W8007">
        <v>300</v>
      </c>
      <c r="X8007">
        <v>5</v>
      </c>
      <c r="Y8007">
        <v>240.37832258064515</v>
      </c>
      <c r="Z8007" s="1">
        <v>0</v>
      </c>
      <c r="AA8007" s="1"/>
    </row>
    <row r="8008" spans="1:27" x14ac:dyDescent="0.35">
      <c r="A8008">
        <v>518</v>
      </c>
      <c r="B8008" t="e">
        <f>VLOOKUP(Tableau__3_Déplacements_2[[#This Row],[Id_Menage]],[2]Ménages!$A$2:$AD$1503,32)</f>
        <v>#REF!</v>
      </c>
      <c r="C8008" t="s">
        <v>11</v>
      </c>
      <c r="D8008" t="s">
        <v>6194</v>
      </c>
      <c r="E8008">
        <f>VLOOKUP(Tableau__3_Déplacements_2[[#This Row],[Id_Personne]],[1]!Tableau__2_Personnes_1[[Id_Personne]:[Age]],2)</f>
        <v>2</v>
      </c>
      <c r="F8008">
        <f>VLOOKUP(Tableau__3_Déplacements_2[[#This Row],[Id_Personne]],[1]!Tableau__2_Personnes_1[[Id_Personne]:[Age]],4)</f>
        <v>25</v>
      </c>
      <c r="G8008" t="s">
        <v>0</v>
      </c>
      <c r="H8008" t="s">
        <v>7</v>
      </c>
      <c r="I8008" t="s">
        <v>6196</v>
      </c>
      <c r="J8008">
        <v>1</v>
      </c>
      <c r="K8008">
        <v>35</v>
      </c>
      <c r="M8008">
        <v>34</v>
      </c>
      <c r="O8008" t="str">
        <f>IF(Tableau__3_Déplacements_2[[#This Row],[Ori]]=Tableau__3_Déplacements_2[[#This Row],[Des]],"local","metro")</f>
        <v>metro</v>
      </c>
      <c r="P8008">
        <v>3</v>
      </c>
      <c r="Q8008">
        <v>8</v>
      </c>
      <c r="R8008">
        <v>0</v>
      </c>
      <c r="S8008">
        <v>8</v>
      </c>
      <c r="T8008">
        <v>30</v>
      </c>
      <c r="U8008" t="s">
        <v>30</v>
      </c>
      <c r="V8008">
        <v>8</v>
      </c>
      <c r="W8008">
        <v>250</v>
      </c>
      <c r="X8008">
        <v>5</v>
      </c>
      <c r="Y8008">
        <v>240.37832258064515</v>
      </c>
      <c r="Z8008" s="1">
        <v>0</v>
      </c>
      <c r="AA8008" s="1"/>
    </row>
    <row r="8009" spans="1:27" x14ac:dyDescent="0.35">
      <c r="A8009">
        <v>518</v>
      </c>
      <c r="B8009" t="e">
        <f>VLOOKUP(Tableau__3_Déplacements_2[[#This Row],[Id_Menage]],[2]Ménages!$A$2:$AD$1503,32)</f>
        <v>#REF!</v>
      </c>
      <c r="C8009" t="s">
        <v>11</v>
      </c>
      <c r="D8009" t="s">
        <v>6194</v>
      </c>
      <c r="E8009">
        <f>VLOOKUP(Tableau__3_Déplacements_2[[#This Row],[Id_Personne]],[1]!Tableau__2_Personnes_1[[Id_Personne]:[Age]],2)</f>
        <v>2</v>
      </c>
      <c r="F8009">
        <f>VLOOKUP(Tableau__3_Déplacements_2[[#This Row],[Id_Personne]],[1]!Tableau__2_Personnes_1[[Id_Personne]:[Age]],4)</f>
        <v>25</v>
      </c>
      <c r="G8009" t="s">
        <v>3</v>
      </c>
      <c r="H8009" t="s">
        <v>2</v>
      </c>
      <c r="I8009" t="s">
        <v>6195</v>
      </c>
      <c r="J8009">
        <v>1</v>
      </c>
      <c r="K8009">
        <v>34</v>
      </c>
      <c r="M8009">
        <v>12</v>
      </c>
      <c r="O8009" t="str">
        <f>IF(Tableau__3_Déplacements_2[[#This Row],[Ori]]=Tableau__3_Déplacements_2[[#This Row],[Des]],"local","metro")</f>
        <v>metro</v>
      </c>
      <c r="P8009">
        <v>14</v>
      </c>
      <c r="Q8009">
        <v>14</v>
      </c>
      <c r="R8009">
        <v>20</v>
      </c>
      <c r="S8009">
        <v>14</v>
      </c>
      <c r="T8009">
        <v>50</v>
      </c>
      <c r="U8009" t="s">
        <v>30</v>
      </c>
      <c r="V8009">
        <v>8</v>
      </c>
      <c r="W8009">
        <v>300</v>
      </c>
      <c r="X8009">
        <v>2</v>
      </c>
      <c r="Y8009">
        <v>240.37832258064515</v>
      </c>
      <c r="Z8009" s="1">
        <v>-1</v>
      </c>
      <c r="AA8009" s="1"/>
    </row>
    <row r="8010" spans="1:27" x14ac:dyDescent="0.35">
      <c r="A8010">
        <v>518</v>
      </c>
      <c r="B8010" t="e">
        <f>VLOOKUP(Tableau__3_Déplacements_2[[#This Row],[Id_Menage]],[2]Ménages!$A$2:$AD$1503,32)</f>
        <v>#REF!</v>
      </c>
      <c r="C8010" t="s">
        <v>11</v>
      </c>
      <c r="D8010" t="s">
        <v>6194</v>
      </c>
      <c r="E8010">
        <f>VLOOKUP(Tableau__3_Déplacements_2[[#This Row],[Id_Personne]],[1]!Tableau__2_Personnes_1[[Id_Personne]:[Age]],2)</f>
        <v>2</v>
      </c>
      <c r="F8010">
        <f>VLOOKUP(Tableau__3_Déplacements_2[[#This Row],[Id_Personne]],[1]!Tableau__2_Personnes_1[[Id_Personne]:[Age]],4)</f>
        <v>25</v>
      </c>
      <c r="G8010" t="s">
        <v>13</v>
      </c>
      <c r="H8010" t="s">
        <v>22</v>
      </c>
      <c r="I8010" t="s">
        <v>6193</v>
      </c>
      <c r="J8010">
        <v>1</v>
      </c>
      <c r="K8010">
        <v>12</v>
      </c>
      <c r="M8010">
        <v>35</v>
      </c>
      <c r="O8010" t="str">
        <f>IF(Tableau__3_Déplacements_2[[#This Row],[Ori]]=Tableau__3_Déplacements_2[[#This Row],[Des]],"local","metro")</f>
        <v>metro</v>
      </c>
      <c r="P8010">
        <v>15</v>
      </c>
      <c r="Q8010">
        <v>17</v>
      </c>
      <c r="R8010">
        <v>15</v>
      </c>
      <c r="S8010">
        <v>17</v>
      </c>
      <c r="T8010">
        <v>40</v>
      </c>
      <c r="U8010" t="s">
        <v>30</v>
      </c>
      <c r="V8010">
        <v>8</v>
      </c>
      <c r="W8010">
        <v>300</v>
      </c>
      <c r="X8010">
        <v>5</v>
      </c>
      <c r="Y8010">
        <v>240.37832258064515</v>
      </c>
      <c r="Z8010" s="1">
        <v>-1</v>
      </c>
      <c r="AA8010" s="1"/>
    </row>
    <row r="8011" spans="1:27" x14ac:dyDescent="0.35">
      <c r="A8011">
        <v>519</v>
      </c>
      <c r="B8011" t="e">
        <f>VLOOKUP(Tableau__3_Déplacements_2[[#This Row],[Id_Menage]],[2]Ménages!$A$2:$AD$1503,32)</f>
        <v>#REF!</v>
      </c>
      <c r="C8011" t="s">
        <v>16</v>
      </c>
      <c r="D8011" t="s">
        <v>6191</v>
      </c>
      <c r="E8011">
        <f>VLOOKUP(Tableau__3_Déplacements_2[[#This Row],[Id_Personne]],[1]!Tableau__2_Personnes_1[[Id_Personne]:[Age]],2)</f>
        <v>2</v>
      </c>
      <c r="F8011">
        <f>VLOOKUP(Tableau__3_Déplacements_2[[#This Row],[Id_Personne]],[1]!Tableau__2_Personnes_1[[Id_Personne]:[Age]],4)</f>
        <v>60</v>
      </c>
      <c r="G8011" t="s">
        <v>0</v>
      </c>
      <c r="H8011" t="s">
        <v>7</v>
      </c>
      <c r="I8011" t="s">
        <v>6192</v>
      </c>
      <c r="J8011">
        <v>1</v>
      </c>
      <c r="K8011">
        <v>35</v>
      </c>
      <c r="M8011">
        <v>24</v>
      </c>
      <c r="O8011" t="str">
        <f>IF(Tableau__3_Déplacements_2[[#This Row],[Ori]]=Tableau__3_Déplacements_2[[#This Row],[Des]],"local","metro")</f>
        <v>metro</v>
      </c>
      <c r="P8011">
        <v>10</v>
      </c>
      <c r="Q8011">
        <v>8</v>
      </c>
      <c r="R8011">
        <v>10</v>
      </c>
      <c r="S8011">
        <v>8</v>
      </c>
      <c r="T8011">
        <v>55</v>
      </c>
      <c r="U8011" t="s">
        <v>30</v>
      </c>
      <c r="V8011">
        <v>8</v>
      </c>
      <c r="W8011">
        <v>300</v>
      </c>
      <c r="X8011">
        <v>6</v>
      </c>
      <c r="Y8011">
        <v>240.37832258064515</v>
      </c>
      <c r="Z8011" s="1">
        <v>-1</v>
      </c>
      <c r="AA8011" s="1"/>
    </row>
    <row r="8012" spans="1:27" x14ac:dyDescent="0.35">
      <c r="A8012">
        <v>519</v>
      </c>
      <c r="B8012" t="e">
        <f>VLOOKUP(Tableau__3_Déplacements_2[[#This Row],[Id_Menage]],[2]Ménages!$A$2:$AD$1503,32)</f>
        <v>#REF!</v>
      </c>
      <c r="C8012" t="s">
        <v>16</v>
      </c>
      <c r="D8012" t="s">
        <v>6191</v>
      </c>
      <c r="E8012">
        <f>VLOOKUP(Tableau__3_Déplacements_2[[#This Row],[Id_Personne]],[1]!Tableau__2_Personnes_1[[Id_Personne]:[Age]],2)</f>
        <v>2</v>
      </c>
      <c r="F8012">
        <f>VLOOKUP(Tableau__3_Déplacements_2[[#This Row],[Id_Personne]],[1]!Tableau__2_Personnes_1[[Id_Personne]:[Age]],4)</f>
        <v>60</v>
      </c>
      <c r="G8012" t="s">
        <v>3</v>
      </c>
      <c r="H8012" t="s">
        <v>2</v>
      </c>
      <c r="I8012" t="s">
        <v>6190</v>
      </c>
      <c r="J8012">
        <v>1</v>
      </c>
      <c r="K8012">
        <v>24</v>
      </c>
      <c r="M8012">
        <v>35</v>
      </c>
      <c r="O8012" t="str">
        <f>IF(Tableau__3_Déplacements_2[[#This Row],[Ori]]=Tableau__3_Déplacements_2[[#This Row],[Des]],"local","metro")</f>
        <v>metro</v>
      </c>
      <c r="P8012">
        <v>15</v>
      </c>
      <c r="Q8012">
        <v>12</v>
      </c>
      <c r="R8012">
        <v>15</v>
      </c>
      <c r="S8012">
        <v>12</v>
      </c>
      <c r="T8012">
        <v>40</v>
      </c>
      <c r="U8012" t="s">
        <v>30</v>
      </c>
      <c r="V8012">
        <v>8</v>
      </c>
      <c r="W8012">
        <v>300</v>
      </c>
      <c r="X8012">
        <v>6</v>
      </c>
      <c r="Y8012">
        <v>240.37832258064515</v>
      </c>
      <c r="Z8012" s="1">
        <v>-1</v>
      </c>
      <c r="AA8012" s="1"/>
    </row>
    <row r="8013" spans="1:27" x14ac:dyDescent="0.35">
      <c r="A8013">
        <v>519</v>
      </c>
      <c r="B8013" t="e">
        <f>VLOOKUP(Tableau__3_Déplacements_2[[#This Row],[Id_Menage]],[2]Ménages!$A$2:$AD$1503,32)</f>
        <v>#REF!</v>
      </c>
      <c r="C8013" t="s">
        <v>11</v>
      </c>
      <c r="D8013" t="s">
        <v>6186</v>
      </c>
      <c r="E8013">
        <f>VLOOKUP(Tableau__3_Déplacements_2[[#This Row],[Id_Personne]],[1]!Tableau__2_Personnes_1[[Id_Personne]:[Age]],2)</f>
        <v>2</v>
      </c>
      <c r="F8013">
        <f>VLOOKUP(Tableau__3_Déplacements_2[[#This Row],[Id_Personne]],[1]!Tableau__2_Personnes_1[[Id_Personne]:[Age]],4)</f>
        <v>35</v>
      </c>
      <c r="G8013" t="s">
        <v>0</v>
      </c>
      <c r="H8013" t="s">
        <v>7</v>
      </c>
      <c r="I8013" t="s">
        <v>6189</v>
      </c>
      <c r="J8013">
        <v>1</v>
      </c>
      <c r="K8013">
        <v>35</v>
      </c>
      <c r="M8013">
        <v>5</v>
      </c>
      <c r="O8013" t="str">
        <f>IF(Tableau__3_Déplacements_2[[#This Row],[Ori]]=Tableau__3_Déplacements_2[[#This Row],[Des]],"local","metro")</f>
        <v>metro</v>
      </c>
      <c r="P8013">
        <v>7</v>
      </c>
      <c r="Q8013">
        <v>8</v>
      </c>
      <c r="R8013">
        <v>10</v>
      </c>
      <c r="S8013">
        <v>8</v>
      </c>
      <c r="T8013">
        <v>35</v>
      </c>
      <c r="U8013" t="s">
        <v>30</v>
      </c>
      <c r="V8013">
        <v>8</v>
      </c>
      <c r="W8013">
        <v>300</v>
      </c>
      <c r="X8013">
        <v>5</v>
      </c>
      <c r="Y8013">
        <v>240.37832258064515</v>
      </c>
      <c r="Z8013" s="1">
        <v>-1</v>
      </c>
      <c r="AA8013" s="1"/>
    </row>
    <row r="8014" spans="1:27" x14ac:dyDescent="0.35">
      <c r="A8014">
        <v>519</v>
      </c>
      <c r="B8014" t="e">
        <f>VLOOKUP(Tableau__3_Déplacements_2[[#This Row],[Id_Menage]],[2]Ménages!$A$2:$AD$1503,32)</f>
        <v>#REF!</v>
      </c>
      <c r="C8014" t="s">
        <v>11</v>
      </c>
      <c r="D8014" t="s">
        <v>6186</v>
      </c>
      <c r="E8014">
        <f>VLOOKUP(Tableau__3_Déplacements_2[[#This Row],[Id_Personne]],[1]!Tableau__2_Personnes_1[[Id_Personne]:[Age]],2)</f>
        <v>2</v>
      </c>
      <c r="F8014">
        <f>VLOOKUP(Tableau__3_Déplacements_2[[#This Row],[Id_Personne]],[1]!Tableau__2_Personnes_1[[Id_Personne]:[Age]],4)</f>
        <v>35</v>
      </c>
      <c r="G8014" t="s">
        <v>27</v>
      </c>
      <c r="H8014" t="s">
        <v>26</v>
      </c>
      <c r="I8014" t="s">
        <v>6188</v>
      </c>
      <c r="J8014">
        <v>1</v>
      </c>
      <c r="K8014">
        <v>32</v>
      </c>
      <c r="M8014">
        <v>35</v>
      </c>
      <c r="O8014" t="str">
        <f>IF(Tableau__3_Déplacements_2[[#This Row],[Ori]]=Tableau__3_Déplacements_2[[#This Row],[Des]],"local","metro")</f>
        <v>metro</v>
      </c>
      <c r="P8014">
        <v>15</v>
      </c>
      <c r="Q8014">
        <v>22</v>
      </c>
      <c r="R8014">
        <v>10</v>
      </c>
      <c r="S8014">
        <v>22</v>
      </c>
      <c r="T8014">
        <v>30</v>
      </c>
      <c r="U8014" t="s">
        <v>30</v>
      </c>
      <c r="V8014">
        <v>8</v>
      </c>
      <c r="W8014">
        <v>250</v>
      </c>
      <c r="X8014">
        <v>5</v>
      </c>
      <c r="Y8014">
        <v>240.37832258064515</v>
      </c>
      <c r="Z8014" s="1">
        <v>-1</v>
      </c>
      <c r="AA8014" s="1"/>
    </row>
    <row r="8015" spans="1:27" x14ac:dyDescent="0.35">
      <c r="A8015">
        <v>519</v>
      </c>
      <c r="B8015" t="e">
        <f>VLOOKUP(Tableau__3_Déplacements_2[[#This Row],[Id_Menage]],[2]Ménages!$A$2:$AD$1503,32)</f>
        <v>#REF!</v>
      </c>
      <c r="C8015" t="s">
        <v>11</v>
      </c>
      <c r="D8015" t="s">
        <v>6186</v>
      </c>
      <c r="E8015">
        <f>VLOOKUP(Tableau__3_Déplacements_2[[#This Row],[Id_Personne]],[1]!Tableau__2_Personnes_1[[Id_Personne]:[Age]],2)</f>
        <v>2</v>
      </c>
      <c r="F8015">
        <f>VLOOKUP(Tableau__3_Déplacements_2[[#This Row],[Id_Personne]],[1]!Tableau__2_Personnes_1[[Id_Personne]:[Age]],4)</f>
        <v>35</v>
      </c>
      <c r="G8015" t="s">
        <v>13</v>
      </c>
      <c r="H8015" t="s">
        <v>22</v>
      </c>
      <c r="I8015" t="s">
        <v>6187</v>
      </c>
      <c r="J8015">
        <v>1</v>
      </c>
      <c r="K8015">
        <v>6</v>
      </c>
      <c r="M8015">
        <v>32</v>
      </c>
      <c r="O8015" t="str">
        <f>IF(Tableau__3_Déplacements_2[[#This Row],[Ori]]=Tableau__3_Déplacements_2[[#This Row],[Des]],"local","metro")</f>
        <v>metro</v>
      </c>
      <c r="P8015">
        <v>12</v>
      </c>
      <c r="Q8015">
        <v>19</v>
      </c>
      <c r="R8015">
        <v>0</v>
      </c>
      <c r="S8015">
        <v>19</v>
      </c>
      <c r="T8015">
        <v>30</v>
      </c>
      <c r="U8015" t="s">
        <v>30</v>
      </c>
      <c r="V8015">
        <v>8</v>
      </c>
      <c r="W8015">
        <v>250</v>
      </c>
      <c r="X8015">
        <v>1</v>
      </c>
      <c r="Y8015">
        <v>240.37832258064515</v>
      </c>
      <c r="Z8015" s="1">
        <v>0</v>
      </c>
      <c r="AA8015" s="1"/>
    </row>
    <row r="8016" spans="1:27" x14ac:dyDescent="0.35">
      <c r="A8016">
        <v>519</v>
      </c>
      <c r="B8016" t="e">
        <f>VLOOKUP(Tableau__3_Déplacements_2[[#This Row],[Id_Menage]],[2]Ménages!$A$2:$AD$1503,32)</f>
        <v>#REF!</v>
      </c>
      <c r="C8016" t="s">
        <v>11</v>
      </c>
      <c r="D8016" t="s">
        <v>6186</v>
      </c>
      <c r="E8016">
        <f>VLOOKUP(Tableau__3_Déplacements_2[[#This Row],[Id_Personne]],[1]!Tableau__2_Personnes_1[[Id_Personne]:[Age]],2)</f>
        <v>2</v>
      </c>
      <c r="F8016">
        <f>VLOOKUP(Tableau__3_Déplacements_2[[#This Row],[Id_Personne]],[1]!Tableau__2_Personnes_1[[Id_Personne]:[Age]],4)</f>
        <v>35</v>
      </c>
      <c r="G8016" t="s">
        <v>3</v>
      </c>
      <c r="H8016" t="s">
        <v>2</v>
      </c>
      <c r="I8016" t="s">
        <v>6185</v>
      </c>
      <c r="J8016">
        <v>1</v>
      </c>
      <c r="K8016">
        <v>5</v>
      </c>
      <c r="M8016">
        <v>6</v>
      </c>
      <c r="O8016" t="str">
        <f>IF(Tableau__3_Déplacements_2[[#This Row],[Ori]]=Tableau__3_Déplacements_2[[#This Row],[Des]],"local","metro")</f>
        <v>metro</v>
      </c>
      <c r="P8016">
        <v>3</v>
      </c>
      <c r="Q8016">
        <v>9</v>
      </c>
      <c r="R8016">
        <v>10</v>
      </c>
      <c r="S8016">
        <v>9</v>
      </c>
      <c r="T8016">
        <v>30</v>
      </c>
      <c r="U8016" t="s">
        <v>30</v>
      </c>
      <c r="V8016">
        <v>8</v>
      </c>
      <c r="W8016">
        <v>150</v>
      </c>
      <c r="X8016">
        <v>6</v>
      </c>
      <c r="Y8016">
        <v>240.37832258064515</v>
      </c>
      <c r="Z8016" s="1">
        <v>-1</v>
      </c>
      <c r="AA8016" s="1"/>
    </row>
    <row r="8017" spans="1:27" x14ac:dyDescent="0.35">
      <c r="A8017">
        <v>519</v>
      </c>
      <c r="B8017" t="e">
        <f>VLOOKUP(Tableau__3_Déplacements_2[[#This Row],[Id_Menage]],[2]Ménages!$A$2:$AD$1503,32)</f>
        <v>#REF!</v>
      </c>
      <c r="C8017" t="s">
        <v>5</v>
      </c>
      <c r="D8017" t="s">
        <v>6183</v>
      </c>
      <c r="E8017">
        <f>VLOOKUP(Tableau__3_Déplacements_2[[#This Row],[Id_Personne]],[1]!Tableau__2_Personnes_1[[Id_Personne]:[Age]],2)</f>
        <v>1</v>
      </c>
      <c r="F8017">
        <f>VLOOKUP(Tableau__3_Déplacements_2[[#This Row],[Id_Personne]],[1]!Tableau__2_Personnes_1[[Id_Personne]:[Age]],4)</f>
        <v>31</v>
      </c>
      <c r="G8017" t="s">
        <v>0</v>
      </c>
      <c r="H8017" t="s">
        <v>7</v>
      </c>
      <c r="I8017" t="s">
        <v>6184</v>
      </c>
      <c r="J8017">
        <v>1</v>
      </c>
      <c r="K8017">
        <v>35</v>
      </c>
      <c r="M8017">
        <v>2</v>
      </c>
      <c r="O8017" t="str">
        <f>IF(Tableau__3_Déplacements_2[[#This Row],[Ori]]=Tableau__3_Déplacements_2[[#This Row],[Des]],"local","metro")</f>
        <v>metro</v>
      </c>
      <c r="P8017">
        <v>3</v>
      </c>
      <c r="Q8017">
        <v>7</v>
      </c>
      <c r="R8017">
        <v>0</v>
      </c>
      <c r="S8017">
        <v>7</v>
      </c>
      <c r="T8017">
        <v>55</v>
      </c>
      <c r="U8017" t="s">
        <v>30</v>
      </c>
      <c r="V8017">
        <v>8</v>
      </c>
      <c r="W8017">
        <v>250</v>
      </c>
      <c r="X8017">
        <v>5</v>
      </c>
      <c r="Y8017">
        <v>240.37832258064515</v>
      </c>
      <c r="Z8017" s="1">
        <v>0</v>
      </c>
      <c r="AA8017" s="1"/>
    </row>
    <row r="8018" spans="1:27" x14ac:dyDescent="0.35">
      <c r="A8018">
        <v>519</v>
      </c>
      <c r="B8018" t="e">
        <f>VLOOKUP(Tableau__3_Déplacements_2[[#This Row],[Id_Menage]],[2]Ménages!$A$2:$AD$1503,32)</f>
        <v>#REF!</v>
      </c>
      <c r="C8018" t="s">
        <v>5</v>
      </c>
      <c r="D8018" t="s">
        <v>6183</v>
      </c>
      <c r="E8018">
        <f>VLOOKUP(Tableau__3_Déplacements_2[[#This Row],[Id_Personne]],[1]!Tableau__2_Personnes_1[[Id_Personne]:[Age]],2)</f>
        <v>1</v>
      </c>
      <c r="F8018">
        <f>VLOOKUP(Tableau__3_Déplacements_2[[#This Row],[Id_Personne]],[1]!Tableau__2_Personnes_1[[Id_Personne]:[Age]],4)</f>
        <v>31</v>
      </c>
      <c r="G8018" t="s">
        <v>3</v>
      </c>
      <c r="H8018" t="s">
        <v>2</v>
      </c>
      <c r="I8018" t="s">
        <v>6182</v>
      </c>
      <c r="J8018">
        <v>1</v>
      </c>
      <c r="K8018">
        <v>2</v>
      </c>
      <c r="M8018">
        <v>35</v>
      </c>
      <c r="O8018" t="str">
        <f>IF(Tableau__3_Déplacements_2[[#This Row],[Ori]]=Tableau__3_Déplacements_2[[#This Row],[Des]],"local","metro")</f>
        <v>metro</v>
      </c>
      <c r="P8018">
        <v>15</v>
      </c>
      <c r="Q8018">
        <v>18</v>
      </c>
      <c r="R8018">
        <v>15</v>
      </c>
      <c r="S8018">
        <v>18</v>
      </c>
      <c r="T8018">
        <v>50</v>
      </c>
      <c r="U8018" t="s">
        <v>30</v>
      </c>
      <c r="V8018">
        <v>8</v>
      </c>
      <c r="W8018">
        <v>250</v>
      </c>
      <c r="X8018">
        <v>5</v>
      </c>
      <c r="Y8018">
        <v>240.37832258064515</v>
      </c>
      <c r="Z8018" s="1">
        <v>-1</v>
      </c>
      <c r="AA8018" s="1"/>
    </row>
    <row r="8019" spans="1:27" x14ac:dyDescent="0.35">
      <c r="A8019">
        <v>52</v>
      </c>
      <c r="B8019" t="e">
        <f>VLOOKUP(Tableau__3_Déplacements_2[[#This Row],[Id_Menage]],[2]Ménages!$A$2:$AD$1503,32)</f>
        <v>#REF!</v>
      </c>
      <c r="C8019" t="s">
        <v>16</v>
      </c>
      <c r="D8019" t="s">
        <v>6180</v>
      </c>
      <c r="E8019">
        <f>VLOOKUP(Tableau__3_Déplacements_2[[#This Row],[Id_Personne]],[1]!Tableau__2_Personnes_1[[Id_Personne]:[Age]],2)</f>
        <v>2</v>
      </c>
      <c r="F8019">
        <f>VLOOKUP(Tableau__3_Déplacements_2[[#This Row],[Id_Personne]],[1]!Tableau__2_Personnes_1[[Id_Personne]:[Age]],4)</f>
        <v>30</v>
      </c>
      <c r="G8019" t="s">
        <v>3</v>
      </c>
      <c r="H8019" t="s">
        <v>2</v>
      </c>
      <c r="I8019" t="s">
        <v>6181</v>
      </c>
      <c r="J8019">
        <v>1</v>
      </c>
      <c r="K8019">
        <v>64</v>
      </c>
      <c r="M8019">
        <v>1</v>
      </c>
      <c r="O8019" t="str">
        <f>IF(Tableau__3_Déplacements_2[[#This Row],[Ori]]=Tableau__3_Déplacements_2[[#This Row],[Des]],"local","metro")</f>
        <v>metro</v>
      </c>
      <c r="P8019">
        <v>15</v>
      </c>
      <c r="Q8019">
        <v>16</v>
      </c>
      <c r="R8019">
        <v>20</v>
      </c>
      <c r="S8019">
        <v>17</v>
      </c>
      <c r="T8019">
        <v>25</v>
      </c>
      <c r="U8019" t="s">
        <v>30</v>
      </c>
      <c r="V8019">
        <v>8</v>
      </c>
      <c r="W8019">
        <v>300</v>
      </c>
      <c r="X8019">
        <v>1</v>
      </c>
      <c r="Y8019">
        <v>805.4486363636363</v>
      </c>
      <c r="Z8019" s="1">
        <v>-1</v>
      </c>
      <c r="AA8019" s="1"/>
    </row>
    <row r="8020" spans="1:27" x14ac:dyDescent="0.35">
      <c r="A8020">
        <v>52</v>
      </c>
      <c r="B8020" t="e">
        <f>VLOOKUP(Tableau__3_Déplacements_2[[#This Row],[Id_Menage]],[2]Ménages!$A$2:$AD$1503,32)</f>
        <v>#REF!</v>
      </c>
      <c r="C8020" t="s">
        <v>16</v>
      </c>
      <c r="D8020" t="s">
        <v>6180</v>
      </c>
      <c r="E8020">
        <f>VLOOKUP(Tableau__3_Déplacements_2[[#This Row],[Id_Personne]],[1]!Tableau__2_Personnes_1[[Id_Personne]:[Age]],2)</f>
        <v>2</v>
      </c>
      <c r="F8020">
        <f>VLOOKUP(Tableau__3_Déplacements_2[[#This Row],[Id_Personne]],[1]!Tableau__2_Personnes_1[[Id_Personne]:[Age]],4)</f>
        <v>30</v>
      </c>
      <c r="G8020" t="s">
        <v>0</v>
      </c>
      <c r="H8020" t="s">
        <v>7</v>
      </c>
      <c r="I8020" t="s">
        <v>6179</v>
      </c>
      <c r="J8020">
        <v>1</v>
      </c>
      <c r="K8020">
        <v>1</v>
      </c>
      <c r="M8020">
        <v>64</v>
      </c>
      <c r="O8020" t="str">
        <f>IF(Tableau__3_Déplacements_2[[#This Row],[Ori]]=Tableau__3_Déplacements_2[[#This Row],[Des]],"local","metro")</f>
        <v>metro</v>
      </c>
      <c r="P8020">
        <v>2</v>
      </c>
      <c r="Q8020">
        <v>10</v>
      </c>
      <c r="R8020">
        <v>0</v>
      </c>
      <c r="S8020">
        <v>11</v>
      </c>
      <c r="T8020">
        <v>5</v>
      </c>
      <c r="U8020" t="s">
        <v>30</v>
      </c>
      <c r="V8020">
        <v>8</v>
      </c>
      <c r="W8020">
        <v>300</v>
      </c>
      <c r="X8020">
        <v>1</v>
      </c>
      <c r="Y8020">
        <v>805.4486363636363</v>
      </c>
      <c r="Z8020" s="1">
        <v>0</v>
      </c>
      <c r="AA8020" s="1"/>
    </row>
    <row r="8021" spans="1:27" x14ac:dyDescent="0.35">
      <c r="A8021">
        <v>52</v>
      </c>
      <c r="B8021" t="e">
        <f>VLOOKUP(Tableau__3_Déplacements_2[[#This Row],[Id_Menage]],[2]Ménages!$A$2:$AD$1503,32)</f>
        <v>#REF!</v>
      </c>
      <c r="C8021" t="s">
        <v>11</v>
      </c>
      <c r="D8021" t="s">
        <v>6176</v>
      </c>
      <c r="E8021">
        <f>VLOOKUP(Tableau__3_Déplacements_2[[#This Row],[Id_Personne]],[1]!Tableau__2_Personnes_1[[Id_Personne]:[Age]],2)</f>
        <v>1</v>
      </c>
      <c r="F8021">
        <f>VLOOKUP(Tableau__3_Déplacements_2[[#This Row],[Id_Personne]],[1]!Tableau__2_Personnes_1[[Id_Personne]:[Age]],4)</f>
        <v>43</v>
      </c>
      <c r="G8021" t="s">
        <v>3</v>
      </c>
      <c r="H8021" t="s">
        <v>2</v>
      </c>
      <c r="I8021" t="s">
        <v>6178</v>
      </c>
      <c r="J8021">
        <v>1</v>
      </c>
      <c r="K8021">
        <v>2</v>
      </c>
      <c r="M8021">
        <v>1</v>
      </c>
      <c r="O8021" t="str">
        <f>IF(Tableau__3_Déplacements_2[[#This Row],[Ori]]=Tableau__3_Déplacements_2[[#This Row],[Des]],"local","metro")</f>
        <v>metro</v>
      </c>
      <c r="P8021">
        <v>5</v>
      </c>
      <c r="Q8021">
        <v>17</v>
      </c>
      <c r="R8021">
        <v>5</v>
      </c>
      <c r="S8021">
        <v>17</v>
      </c>
      <c r="T8021">
        <v>35</v>
      </c>
      <c r="U8021" t="s">
        <v>30</v>
      </c>
      <c r="V8021">
        <v>8</v>
      </c>
      <c r="W8021">
        <v>250</v>
      </c>
      <c r="X8021">
        <v>2</v>
      </c>
      <c r="Y8021">
        <v>805.4486363636363</v>
      </c>
      <c r="Z8021" s="1">
        <v>-1</v>
      </c>
      <c r="AA8021" s="1"/>
    </row>
    <row r="8022" spans="1:27" x14ac:dyDescent="0.35">
      <c r="A8022">
        <v>52</v>
      </c>
      <c r="B8022" t="e">
        <f>VLOOKUP(Tableau__3_Déplacements_2[[#This Row],[Id_Menage]],[2]Ménages!$A$2:$AD$1503,32)</f>
        <v>#REF!</v>
      </c>
      <c r="C8022" t="s">
        <v>11</v>
      </c>
      <c r="D8022" t="s">
        <v>6176</v>
      </c>
      <c r="E8022">
        <f>VLOOKUP(Tableau__3_Déplacements_2[[#This Row],[Id_Personne]],[1]!Tableau__2_Personnes_1[[Id_Personne]:[Age]],2)</f>
        <v>1</v>
      </c>
      <c r="F8022">
        <f>VLOOKUP(Tableau__3_Déplacements_2[[#This Row],[Id_Personne]],[1]!Tableau__2_Personnes_1[[Id_Personne]:[Age]],4)</f>
        <v>43</v>
      </c>
      <c r="G8022" t="s">
        <v>0</v>
      </c>
      <c r="H8022" t="s">
        <v>7</v>
      </c>
      <c r="I8022" t="s">
        <v>6177</v>
      </c>
      <c r="J8022">
        <v>1</v>
      </c>
      <c r="K8022">
        <v>1</v>
      </c>
      <c r="M8022">
        <v>2</v>
      </c>
      <c r="O8022" t="str">
        <f>IF(Tableau__3_Déplacements_2[[#This Row],[Ori]]=Tableau__3_Déplacements_2[[#This Row],[Des]],"local","metro")</f>
        <v>metro</v>
      </c>
      <c r="P8022">
        <v>3</v>
      </c>
      <c r="Q8022">
        <v>7</v>
      </c>
      <c r="R8022">
        <v>0</v>
      </c>
      <c r="S8022">
        <v>7</v>
      </c>
      <c r="T8022">
        <v>33</v>
      </c>
      <c r="U8022" t="s">
        <v>30</v>
      </c>
      <c r="V8022">
        <v>8</v>
      </c>
      <c r="W8022">
        <v>250</v>
      </c>
      <c r="X8022">
        <v>5</v>
      </c>
      <c r="Y8022">
        <v>805.4486363636363</v>
      </c>
      <c r="Z8022" s="1">
        <v>0</v>
      </c>
      <c r="AA8022" s="1"/>
    </row>
    <row r="8023" spans="1:27" x14ac:dyDescent="0.35">
      <c r="A8023">
        <v>52</v>
      </c>
      <c r="B8023" t="e">
        <f>VLOOKUP(Tableau__3_Déplacements_2[[#This Row],[Id_Menage]],[2]Ménages!$A$2:$AD$1503,32)</f>
        <v>#REF!</v>
      </c>
      <c r="C8023" t="s">
        <v>11</v>
      </c>
      <c r="D8023" t="s">
        <v>6176</v>
      </c>
      <c r="E8023">
        <f>VLOOKUP(Tableau__3_Déplacements_2[[#This Row],[Id_Personne]],[1]!Tableau__2_Personnes_1[[Id_Personne]:[Age]],2)</f>
        <v>1</v>
      </c>
      <c r="F8023">
        <f>VLOOKUP(Tableau__3_Déplacements_2[[#This Row],[Id_Personne]],[1]!Tableau__2_Personnes_1[[Id_Personne]:[Age]],4)</f>
        <v>43</v>
      </c>
      <c r="G8023" t="s">
        <v>13</v>
      </c>
      <c r="H8023" t="s">
        <v>22</v>
      </c>
      <c r="I8023" t="s">
        <v>6175</v>
      </c>
      <c r="J8023">
        <v>1</v>
      </c>
      <c r="K8023">
        <v>1</v>
      </c>
      <c r="M8023">
        <v>1</v>
      </c>
      <c r="O8023" t="str">
        <f>IF(Tableau__3_Déplacements_2[[#This Row],[Ori]]=Tableau__3_Déplacements_2[[#This Row],[Des]],"local","metro")</f>
        <v>local</v>
      </c>
      <c r="P8023">
        <v>15</v>
      </c>
      <c r="Q8023">
        <v>18</v>
      </c>
      <c r="R8023">
        <v>0</v>
      </c>
      <c r="S8023">
        <v>18</v>
      </c>
      <c r="T8023">
        <v>42</v>
      </c>
      <c r="U8023" t="s">
        <v>8</v>
      </c>
      <c r="V8023">
        <v>5</v>
      </c>
      <c r="W8023">
        <v>150</v>
      </c>
      <c r="X8023">
        <v>3</v>
      </c>
      <c r="Y8023">
        <v>805.4486363636363</v>
      </c>
      <c r="Z8023" s="1">
        <v>0</v>
      </c>
      <c r="AA8023" s="1"/>
    </row>
    <row r="8024" spans="1:27" x14ac:dyDescent="0.35">
      <c r="A8024">
        <v>520</v>
      </c>
      <c r="B8024" t="e">
        <f>VLOOKUP(Tableau__3_Déplacements_2[[#This Row],[Id_Menage]],[2]Ménages!$A$2:$AD$1503,32)</f>
        <v>#REF!</v>
      </c>
      <c r="C8024" t="s">
        <v>16</v>
      </c>
      <c r="D8024" t="s">
        <v>6173</v>
      </c>
      <c r="E8024">
        <f>VLOOKUP(Tableau__3_Déplacements_2[[#This Row],[Id_Personne]],[1]!Tableau__2_Personnes_1[[Id_Personne]:[Age]],2)</f>
        <v>2</v>
      </c>
      <c r="F8024">
        <f>VLOOKUP(Tableau__3_Déplacements_2[[#This Row],[Id_Personne]],[1]!Tableau__2_Personnes_1[[Id_Personne]:[Age]],4)</f>
        <v>42</v>
      </c>
      <c r="G8024" t="s">
        <v>3</v>
      </c>
      <c r="H8024" t="s">
        <v>2</v>
      </c>
      <c r="I8024" t="s">
        <v>6174</v>
      </c>
      <c r="J8024">
        <v>1</v>
      </c>
      <c r="K8024">
        <v>69</v>
      </c>
      <c r="M8024">
        <v>34</v>
      </c>
      <c r="O8024" t="str">
        <f>IF(Tableau__3_Déplacements_2[[#This Row],[Ori]]=Tableau__3_Déplacements_2[[#This Row],[Des]],"local","metro")</f>
        <v>metro</v>
      </c>
      <c r="P8024">
        <v>15</v>
      </c>
      <c r="Q8024">
        <v>18</v>
      </c>
      <c r="R8024">
        <v>0</v>
      </c>
      <c r="S8024">
        <v>18</v>
      </c>
      <c r="T8024">
        <v>45</v>
      </c>
      <c r="U8024" t="s">
        <v>37</v>
      </c>
      <c r="V8024">
        <v>6</v>
      </c>
      <c r="W8024">
        <v>400</v>
      </c>
      <c r="X8024">
        <v>5</v>
      </c>
      <c r="Y8024">
        <v>240.37832258064515</v>
      </c>
      <c r="Z8024" s="1">
        <v>0</v>
      </c>
      <c r="AA8024" s="1"/>
    </row>
    <row r="8025" spans="1:27" x14ac:dyDescent="0.35">
      <c r="A8025">
        <v>520</v>
      </c>
      <c r="B8025" t="e">
        <f>VLOOKUP(Tableau__3_Déplacements_2[[#This Row],[Id_Menage]],[2]Ménages!$A$2:$AD$1503,32)</f>
        <v>#REF!</v>
      </c>
      <c r="C8025" t="s">
        <v>16</v>
      </c>
      <c r="D8025" t="s">
        <v>6173</v>
      </c>
      <c r="E8025">
        <f>VLOOKUP(Tableau__3_Déplacements_2[[#This Row],[Id_Personne]],[1]!Tableau__2_Personnes_1[[Id_Personne]:[Age]],2)</f>
        <v>2</v>
      </c>
      <c r="F8025">
        <f>VLOOKUP(Tableau__3_Déplacements_2[[#This Row],[Id_Personne]],[1]!Tableau__2_Personnes_1[[Id_Personne]:[Age]],4)</f>
        <v>42</v>
      </c>
      <c r="G8025" t="s">
        <v>0</v>
      </c>
      <c r="H8025" t="s">
        <v>7</v>
      </c>
      <c r="I8025" t="s">
        <v>6172</v>
      </c>
      <c r="J8025">
        <v>1</v>
      </c>
      <c r="K8025">
        <v>35</v>
      </c>
      <c r="M8025">
        <v>69</v>
      </c>
      <c r="O8025" t="str">
        <f>IF(Tableau__3_Déplacements_2[[#This Row],[Ori]]=Tableau__3_Déplacements_2[[#This Row],[Des]],"local","metro")</f>
        <v>metro</v>
      </c>
      <c r="P8025">
        <v>3</v>
      </c>
      <c r="Q8025">
        <v>7</v>
      </c>
      <c r="R8025">
        <v>15</v>
      </c>
      <c r="S8025">
        <v>7</v>
      </c>
      <c r="T8025">
        <v>55</v>
      </c>
      <c r="U8025" t="s">
        <v>37</v>
      </c>
      <c r="V8025">
        <v>6</v>
      </c>
      <c r="W8025">
        <v>400</v>
      </c>
      <c r="X8025">
        <v>5</v>
      </c>
      <c r="Y8025">
        <v>240.37832258064515</v>
      </c>
      <c r="Z8025" s="1">
        <v>-1</v>
      </c>
      <c r="AA8025" s="1"/>
    </row>
    <row r="8026" spans="1:27" x14ac:dyDescent="0.35">
      <c r="A8026">
        <v>520</v>
      </c>
      <c r="B8026" t="e">
        <f>VLOOKUP(Tableau__3_Déplacements_2[[#This Row],[Id_Menage]],[2]Ménages!$A$2:$AD$1503,32)</f>
        <v>#REF!</v>
      </c>
      <c r="C8026" t="s">
        <v>11</v>
      </c>
      <c r="D8026" t="s">
        <v>6170</v>
      </c>
      <c r="E8026">
        <f>VLOOKUP(Tableau__3_Déplacements_2[[#This Row],[Id_Personne]],[1]!Tableau__2_Personnes_1[[Id_Personne]:[Age]],2)</f>
        <v>2</v>
      </c>
      <c r="F8026">
        <f>VLOOKUP(Tableau__3_Déplacements_2[[#This Row],[Id_Personne]],[1]!Tableau__2_Personnes_1[[Id_Personne]:[Age]],4)</f>
        <v>30</v>
      </c>
      <c r="G8026" t="s">
        <v>3</v>
      </c>
      <c r="H8026" t="s">
        <v>2</v>
      </c>
      <c r="I8026" t="s">
        <v>6171</v>
      </c>
      <c r="J8026">
        <v>1</v>
      </c>
      <c r="K8026">
        <v>70</v>
      </c>
      <c r="M8026">
        <v>35</v>
      </c>
      <c r="O8026" t="str">
        <f>IF(Tableau__3_Déplacements_2[[#This Row],[Ori]]=Tableau__3_Déplacements_2[[#This Row],[Des]],"local","metro")</f>
        <v>metro</v>
      </c>
      <c r="P8026">
        <v>15</v>
      </c>
      <c r="Q8026">
        <v>15</v>
      </c>
      <c r="R8026">
        <v>0</v>
      </c>
      <c r="S8026">
        <v>15</v>
      </c>
      <c r="T8026">
        <v>40</v>
      </c>
      <c r="U8026" t="s">
        <v>30</v>
      </c>
      <c r="V8026">
        <v>8</v>
      </c>
      <c r="W8026">
        <v>500</v>
      </c>
      <c r="X8026">
        <v>5</v>
      </c>
      <c r="Y8026">
        <v>240.37832258064515</v>
      </c>
      <c r="Z8026" s="1">
        <v>0</v>
      </c>
      <c r="AA8026" s="1"/>
    </row>
    <row r="8027" spans="1:27" x14ac:dyDescent="0.35">
      <c r="A8027">
        <v>520</v>
      </c>
      <c r="B8027" t="e">
        <f>VLOOKUP(Tableau__3_Déplacements_2[[#This Row],[Id_Menage]],[2]Ménages!$A$2:$AD$1503,32)</f>
        <v>#REF!</v>
      </c>
      <c r="C8027" t="s">
        <v>11</v>
      </c>
      <c r="D8027" t="s">
        <v>6170</v>
      </c>
      <c r="E8027">
        <f>VLOOKUP(Tableau__3_Déplacements_2[[#This Row],[Id_Personne]],[1]!Tableau__2_Personnes_1[[Id_Personne]:[Age]],2)</f>
        <v>2</v>
      </c>
      <c r="F8027">
        <f>VLOOKUP(Tableau__3_Déplacements_2[[#This Row],[Id_Personne]],[1]!Tableau__2_Personnes_1[[Id_Personne]:[Age]],4)</f>
        <v>30</v>
      </c>
      <c r="G8027" t="s">
        <v>0</v>
      </c>
      <c r="H8027" t="s">
        <v>7</v>
      </c>
      <c r="I8027" t="s">
        <v>6169</v>
      </c>
      <c r="J8027">
        <v>1</v>
      </c>
      <c r="K8027">
        <v>35</v>
      </c>
      <c r="M8027">
        <v>70</v>
      </c>
      <c r="O8027" t="str">
        <f>IF(Tableau__3_Déplacements_2[[#This Row],[Ori]]=Tableau__3_Déplacements_2[[#This Row],[Des]],"local","metro")</f>
        <v>metro</v>
      </c>
      <c r="P8027">
        <v>6</v>
      </c>
      <c r="Q8027">
        <v>7</v>
      </c>
      <c r="R8027">
        <v>30</v>
      </c>
      <c r="S8027">
        <v>8</v>
      </c>
      <c r="T8027">
        <v>10</v>
      </c>
      <c r="U8027" t="s">
        <v>30</v>
      </c>
      <c r="V8027">
        <v>8</v>
      </c>
      <c r="W8027">
        <v>500</v>
      </c>
      <c r="X8027">
        <v>5</v>
      </c>
      <c r="Y8027">
        <v>240.37832258064515</v>
      </c>
      <c r="Z8027" s="1">
        <v>-1</v>
      </c>
      <c r="AA8027" s="1"/>
    </row>
    <row r="8028" spans="1:27" x14ac:dyDescent="0.35">
      <c r="A8028">
        <v>521</v>
      </c>
      <c r="B8028" t="e">
        <f>VLOOKUP(Tableau__3_Déplacements_2[[#This Row],[Id_Menage]],[2]Ménages!$A$2:$AD$1503,32)</f>
        <v>#REF!</v>
      </c>
      <c r="C8028" t="s">
        <v>11</v>
      </c>
      <c r="D8028" t="s">
        <v>6167</v>
      </c>
      <c r="E8028">
        <f>VLOOKUP(Tableau__3_Déplacements_2[[#This Row],[Id_Personne]],[1]!Tableau__2_Personnes_1[[Id_Personne]:[Age]],2)</f>
        <v>2</v>
      </c>
      <c r="F8028">
        <f>VLOOKUP(Tableau__3_Déplacements_2[[#This Row],[Id_Personne]],[1]!Tableau__2_Personnes_1[[Id_Personne]:[Age]],4)</f>
        <v>12</v>
      </c>
      <c r="G8028" t="s">
        <v>3</v>
      </c>
      <c r="H8028" t="s">
        <v>2</v>
      </c>
      <c r="I8028" t="s">
        <v>6168</v>
      </c>
      <c r="J8028">
        <v>1</v>
      </c>
      <c r="K8028">
        <v>80</v>
      </c>
      <c r="M8028">
        <v>35</v>
      </c>
      <c r="O8028" t="str">
        <f>IF(Tableau__3_Déplacements_2[[#This Row],[Ori]]=Tableau__3_Déplacements_2[[#This Row],[Des]],"local","metro")</f>
        <v>metro</v>
      </c>
      <c r="P8028">
        <v>15</v>
      </c>
      <c r="Q8028">
        <v>17</v>
      </c>
      <c r="R8028">
        <v>0</v>
      </c>
      <c r="S8028">
        <v>17</v>
      </c>
      <c r="T8028">
        <v>30</v>
      </c>
      <c r="U8028" t="s">
        <v>30</v>
      </c>
      <c r="V8028">
        <v>8</v>
      </c>
      <c r="W8028">
        <v>200</v>
      </c>
      <c r="X8028">
        <v>1</v>
      </c>
      <c r="Y8028">
        <v>240.37832258064515</v>
      </c>
      <c r="Z8028" s="1">
        <v>0</v>
      </c>
      <c r="AA8028" s="1"/>
    </row>
    <row r="8029" spans="1:27" x14ac:dyDescent="0.35">
      <c r="A8029">
        <v>521</v>
      </c>
      <c r="B8029" t="e">
        <f>VLOOKUP(Tableau__3_Déplacements_2[[#This Row],[Id_Menage]],[2]Ménages!$A$2:$AD$1503,32)</f>
        <v>#REF!</v>
      </c>
      <c r="C8029" t="s">
        <v>11</v>
      </c>
      <c r="D8029" t="s">
        <v>6167</v>
      </c>
      <c r="E8029">
        <f>VLOOKUP(Tableau__3_Déplacements_2[[#This Row],[Id_Personne]],[1]!Tableau__2_Personnes_1[[Id_Personne]:[Age]],2)</f>
        <v>2</v>
      </c>
      <c r="F8029">
        <f>VLOOKUP(Tableau__3_Déplacements_2[[#This Row],[Id_Personne]],[1]!Tableau__2_Personnes_1[[Id_Personne]:[Age]],4)</f>
        <v>12</v>
      </c>
      <c r="G8029" t="s">
        <v>0</v>
      </c>
      <c r="H8029" t="s">
        <v>7</v>
      </c>
      <c r="I8029" t="s">
        <v>6166</v>
      </c>
      <c r="J8029">
        <v>1</v>
      </c>
      <c r="K8029">
        <v>35</v>
      </c>
      <c r="M8029">
        <v>80</v>
      </c>
      <c r="O8029" t="str">
        <f>IF(Tableau__3_Déplacements_2[[#This Row],[Ori]]=Tableau__3_Déplacements_2[[#This Row],[Des]],"local","metro")</f>
        <v>metro</v>
      </c>
      <c r="P8029">
        <v>14</v>
      </c>
      <c r="Q8029">
        <v>14</v>
      </c>
      <c r="R8029">
        <v>0</v>
      </c>
      <c r="S8029">
        <v>14</v>
      </c>
      <c r="T8029">
        <v>30</v>
      </c>
      <c r="U8029" t="s">
        <v>30</v>
      </c>
      <c r="V8029">
        <v>8</v>
      </c>
      <c r="W8029">
        <v>200</v>
      </c>
      <c r="X8029">
        <v>1</v>
      </c>
      <c r="Y8029">
        <v>240.37832258064515</v>
      </c>
      <c r="Z8029" s="1">
        <v>0</v>
      </c>
      <c r="AA8029" s="1"/>
    </row>
    <row r="8030" spans="1:27" x14ac:dyDescent="0.35">
      <c r="A8030">
        <v>521</v>
      </c>
      <c r="B8030" t="e">
        <f>VLOOKUP(Tableau__3_Déplacements_2[[#This Row],[Id_Menage]],[2]Ménages!$A$2:$AD$1503,32)</f>
        <v>#REF!</v>
      </c>
      <c r="C8030" t="s">
        <v>5</v>
      </c>
      <c r="D8030" t="s">
        <v>6164</v>
      </c>
      <c r="E8030">
        <f>VLOOKUP(Tableau__3_Déplacements_2[[#This Row],[Id_Personne]],[1]!Tableau__2_Personnes_1[[Id_Personne]:[Age]],2)</f>
        <v>2</v>
      </c>
      <c r="F8030">
        <f>VLOOKUP(Tableau__3_Déplacements_2[[#This Row],[Id_Personne]],[1]!Tableau__2_Personnes_1[[Id_Personne]:[Age]],4)</f>
        <v>8</v>
      </c>
      <c r="G8030" t="s">
        <v>3</v>
      </c>
      <c r="H8030" t="s">
        <v>2</v>
      </c>
      <c r="I8030" t="s">
        <v>6165</v>
      </c>
      <c r="J8030">
        <v>1</v>
      </c>
      <c r="K8030">
        <v>80</v>
      </c>
      <c r="M8030">
        <v>35</v>
      </c>
      <c r="O8030" t="str">
        <f>IF(Tableau__3_Déplacements_2[[#This Row],[Ori]]=Tableau__3_Déplacements_2[[#This Row],[Des]],"local","metro")</f>
        <v>metro</v>
      </c>
      <c r="P8030">
        <v>15</v>
      </c>
      <c r="Q8030">
        <v>17</v>
      </c>
      <c r="R8030">
        <v>0</v>
      </c>
      <c r="S8030">
        <v>17</v>
      </c>
      <c r="T8030">
        <v>30</v>
      </c>
      <c r="U8030" t="s">
        <v>30</v>
      </c>
      <c r="V8030">
        <v>8</v>
      </c>
      <c r="W8030">
        <v>200</v>
      </c>
      <c r="X8030">
        <v>1</v>
      </c>
      <c r="Y8030">
        <v>240.37832258064515</v>
      </c>
      <c r="Z8030" s="1">
        <v>0</v>
      </c>
      <c r="AA8030" s="1"/>
    </row>
    <row r="8031" spans="1:27" x14ac:dyDescent="0.35">
      <c r="A8031">
        <v>521</v>
      </c>
      <c r="B8031" t="e">
        <f>VLOOKUP(Tableau__3_Déplacements_2[[#This Row],[Id_Menage]],[2]Ménages!$A$2:$AD$1503,32)</f>
        <v>#REF!</v>
      </c>
      <c r="C8031" t="s">
        <v>5</v>
      </c>
      <c r="D8031" t="s">
        <v>6164</v>
      </c>
      <c r="E8031">
        <f>VLOOKUP(Tableau__3_Déplacements_2[[#This Row],[Id_Personne]],[1]!Tableau__2_Personnes_1[[Id_Personne]:[Age]],2)</f>
        <v>2</v>
      </c>
      <c r="F8031">
        <f>VLOOKUP(Tableau__3_Déplacements_2[[#This Row],[Id_Personne]],[1]!Tableau__2_Personnes_1[[Id_Personne]:[Age]],4)</f>
        <v>8</v>
      </c>
      <c r="G8031" t="s">
        <v>0</v>
      </c>
      <c r="H8031" t="s">
        <v>7</v>
      </c>
      <c r="I8031" t="s">
        <v>6163</v>
      </c>
      <c r="J8031">
        <v>1</v>
      </c>
      <c r="K8031">
        <v>35</v>
      </c>
      <c r="M8031">
        <v>80</v>
      </c>
      <c r="O8031" t="str">
        <f>IF(Tableau__3_Déplacements_2[[#This Row],[Ori]]=Tableau__3_Déplacements_2[[#This Row],[Des]],"local","metro")</f>
        <v>metro</v>
      </c>
      <c r="P8031">
        <v>14</v>
      </c>
      <c r="Q8031">
        <v>14</v>
      </c>
      <c r="R8031">
        <v>0</v>
      </c>
      <c r="S8031">
        <v>14</v>
      </c>
      <c r="T8031">
        <v>30</v>
      </c>
      <c r="U8031" t="s">
        <v>30</v>
      </c>
      <c r="V8031">
        <v>8</v>
      </c>
      <c r="W8031">
        <v>200</v>
      </c>
      <c r="X8031">
        <v>1</v>
      </c>
      <c r="Y8031">
        <v>240.37832258064515</v>
      </c>
      <c r="Z8031" s="1">
        <v>0</v>
      </c>
      <c r="AA8031" s="1"/>
    </row>
    <row r="8032" spans="1:27" x14ac:dyDescent="0.35">
      <c r="A8032">
        <v>522</v>
      </c>
      <c r="B8032" t="e">
        <f>VLOOKUP(Tableau__3_Déplacements_2[[#This Row],[Id_Menage]],[2]Ménages!$A$2:$AD$1503,32)</f>
        <v>#REF!</v>
      </c>
      <c r="C8032" t="s">
        <v>16</v>
      </c>
      <c r="D8032" t="s">
        <v>6159</v>
      </c>
      <c r="E8032">
        <f>VLOOKUP(Tableau__3_Déplacements_2[[#This Row],[Id_Personne]],[1]!Tableau__2_Personnes_1[[Id_Personne]:[Age]],2)</f>
        <v>1</v>
      </c>
      <c r="F8032">
        <f>VLOOKUP(Tableau__3_Déplacements_2[[#This Row],[Id_Personne]],[1]!Tableau__2_Personnes_1[[Id_Personne]:[Age]],4)</f>
        <v>48</v>
      </c>
      <c r="G8032" t="s">
        <v>13</v>
      </c>
      <c r="H8032" t="s">
        <v>22</v>
      </c>
      <c r="I8032" t="s">
        <v>6162</v>
      </c>
      <c r="J8032">
        <v>1</v>
      </c>
      <c r="K8032">
        <v>37</v>
      </c>
      <c r="M8032">
        <v>22</v>
      </c>
      <c r="O8032" t="str">
        <f>IF(Tableau__3_Déplacements_2[[#This Row],[Ori]]=Tableau__3_Déplacements_2[[#This Row],[Des]],"local","metro")</f>
        <v>metro</v>
      </c>
      <c r="P8032">
        <v>12</v>
      </c>
      <c r="Q8032">
        <v>15</v>
      </c>
      <c r="R8032">
        <v>30</v>
      </c>
      <c r="S8032">
        <v>16</v>
      </c>
      <c r="T8032">
        <v>0</v>
      </c>
      <c r="U8032" t="s">
        <v>30</v>
      </c>
      <c r="V8032">
        <v>8</v>
      </c>
      <c r="W8032">
        <v>250</v>
      </c>
      <c r="X8032">
        <v>5</v>
      </c>
      <c r="Y8032">
        <v>240.37832258064515</v>
      </c>
      <c r="Z8032" s="1">
        <v>-1</v>
      </c>
      <c r="AA8032" s="1"/>
    </row>
    <row r="8033" spans="1:27" x14ac:dyDescent="0.35">
      <c r="A8033">
        <v>522</v>
      </c>
      <c r="B8033" t="e">
        <f>VLOOKUP(Tableau__3_Déplacements_2[[#This Row],[Id_Menage]],[2]Ménages!$A$2:$AD$1503,32)</f>
        <v>#REF!</v>
      </c>
      <c r="C8033" t="s">
        <v>16</v>
      </c>
      <c r="D8033" t="s">
        <v>6159</v>
      </c>
      <c r="E8033">
        <f>VLOOKUP(Tableau__3_Déplacements_2[[#This Row],[Id_Personne]],[1]!Tableau__2_Personnes_1[[Id_Personne]:[Age]],2)</f>
        <v>1</v>
      </c>
      <c r="F8033">
        <f>VLOOKUP(Tableau__3_Déplacements_2[[#This Row],[Id_Personne]],[1]!Tableau__2_Personnes_1[[Id_Personne]:[Age]],4)</f>
        <v>48</v>
      </c>
      <c r="G8033" t="s">
        <v>3</v>
      </c>
      <c r="H8033" t="s">
        <v>2</v>
      </c>
      <c r="I8033" t="s">
        <v>6161</v>
      </c>
      <c r="J8033">
        <v>1</v>
      </c>
      <c r="K8033">
        <v>35</v>
      </c>
      <c r="M8033">
        <v>37</v>
      </c>
      <c r="O8033" t="str">
        <f>IF(Tableau__3_Déplacements_2[[#This Row],[Ori]]=Tableau__3_Déplacements_2[[#This Row],[Des]],"local","metro")</f>
        <v>metro</v>
      </c>
      <c r="P8033">
        <v>6</v>
      </c>
      <c r="Q8033">
        <v>7</v>
      </c>
      <c r="R8033">
        <v>0</v>
      </c>
      <c r="S8033">
        <v>7</v>
      </c>
      <c r="T8033">
        <v>45</v>
      </c>
      <c r="U8033" t="s">
        <v>30</v>
      </c>
      <c r="V8033">
        <v>8</v>
      </c>
      <c r="W8033">
        <v>200</v>
      </c>
      <c r="X8033">
        <v>2</v>
      </c>
      <c r="Y8033">
        <v>240.37832258064515</v>
      </c>
      <c r="Z8033" s="1">
        <v>0</v>
      </c>
      <c r="AA8033" s="1"/>
    </row>
    <row r="8034" spans="1:27" x14ac:dyDescent="0.35">
      <c r="A8034">
        <v>522</v>
      </c>
      <c r="B8034" t="e">
        <f>VLOOKUP(Tableau__3_Déplacements_2[[#This Row],[Id_Menage]],[2]Ménages!$A$2:$AD$1503,32)</f>
        <v>#REF!</v>
      </c>
      <c r="C8034" t="s">
        <v>16</v>
      </c>
      <c r="D8034" t="s">
        <v>6159</v>
      </c>
      <c r="E8034">
        <f>VLOOKUP(Tableau__3_Déplacements_2[[#This Row],[Id_Personne]],[1]!Tableau__2_Personnes_1[[Id_Personne]:[Age]],2)</f>
        <v>1</v>
      </c>
      <c r="F8034">
        <f>VLOOKUP(Tableau__3_Déplacements_2[[#This Row],[Id_Personne]],[1]!Tableau__2_Personnes_1[[Id_Personne]:[Age]],4)</f>
        <v>48</v>
      </c>
      <c r="G8034" t="s">
        <v>0</v>
      </c>
      <c r="H8034" t="s">
        <v>7</v>
      </c>
      <c r="I8034" t="s">
        <v>6160</v>
      </c>
      <c r="J8034">
        <v>1</v>
      </c>
      <c r="K8034">
        <v>35</v>
      </c>
      <c r="M8034">
        <v>35</v>
      </c>
      <c r="O8034" t="str">
        <f>IF(Tableau__3_Déplacements_2[[#This Row],[Ori]]=Tableau__3_Déplacements_2[[#This Row],[Des]],"local","metro")</f>
        <v>local</v>
      </c>
      <c r="P8034">
        <v>1</v>
      </c>
      <c r="Q8034">
        <v>7</v>
      </c>
      <c r="R8034">
        <v>20</v>
      </c>
      <c r="S8034">
        <v>7</v>
      </c>
      <c r="T8034">
        <v>28</v>
      </c>
      <c r="U8034" t="s">
        <v>0</v>
      </c>
      <c r="V8034">
        <v>1</v>
      </c>
      <c r="W8034">
        <v>0</v>
      </c>
      <c r="X8034">
        <v>3</v>
      </c>
      <c r="Y8034">
        <v>240.37832258064515</v>
      </c>
      <c r="Z8034" s="1">
        <v>-1</v>
      </c>
      <c r="AA8034" s="1"/>
    </row>
    <row r="8035" spans="1:27" x14ac:dyDescent="0.35">
      <c r="A8035">
        <v>522</v>
      </c>
      <c r="B8035" t="e">
        <f>VLOOKUP(Tableau__3_Déplacements_2[[#This Row],[Id_Menage]],[2]Ménages!$A$2:$AD$1503,32)</f>
        <v>#REF!</v>
      </c>
      <c r="C8035" t="s">
        <v>16</v>
      </c>
      <c r="D8035" t="s">
        <v>6159</v>
      </c>
      <c r="E8035">
        <f>VLOOKUP(Tableau__3_Déplacements_2[[#This Row],[Id_Personne]],[1]!Tableau__2_Personnes_1[[Id_Personne]:[Age]],2)</f>
        <v>1</v>
      </c>
      <c r="F8035">
        <f>VLOOKUP(Tableau__3_Déplacements_2[[#This Row],[Id_Personne]],[1]!Tableau__2_Personnes_1[[Id_Personne]:[Age]],4)</f>
        <v>48</v>
      </c>
      <c r="G8035" t="s">
        <v>27</v>
      </c>
      <c r="H8035" t="s">
        <v>26</v>
      </c>
      <c r="I8035" t="s">
        <v>6158</v>
      </c>
      <c r="J8035">
        <v>1</v>
      </c>
      <c r="K8035">
        <v>22</v>
      </c>
      <c r="M8035">
        <v>35</v>
      </c>
      <c r="O8035" t="str">
        <f>IF(Tableau__3_Déplacements_2[[#This Row],[Ori]]=Tableau__3_Déplacements_2[[#This Row],[Des]],"local","metro")</f>
        <v>metro</v>
      </c>
      <c r="P8035">
        <v>15</v>
      </c>
      <c r="Q8035">
        <v>19</v>
      </c>
      <c r="R8035">
        <v>0</v>
      </c>
      <c r="S8035">
        <v>19</v>
      </c>
      <c r="T8035">
        <v>40</v>
      </c>
      <c r="U8035" t="s">
        <v>30</v>
      </c>
      <c r="V8035">
        <v>8</v>
      </c>
      <c r="W8035">
        <v>300</v>
      </c>
      <c r="X8035">
        <v>5</v>
      </c>
      <c r="Y8035">
        <v>240.37832258064515</v>
      </c>
      <c r="Z8035" s="1">
        <v>0</v>
      </c>
      <c r="AA8035" s="1"/>
    </row>
    <row r="8036" spans="1:27" x14ac:dyDescent="0.35">
      <c r="A8036">
        <v>522</v>
      </c>
      <c r="B8036" t="e">
        <f>VLOOKUP(Tableau__3_Déplacements_2[[#This Row],[Id_Menage]],[2]Ménages!$A$2:$AD$1503,32)</f>
        <v>#REF!</v>
      </c>
      <c r="C8036" t="s">
        <v>11</v>
      </c>
      <c r="D8036" t="s">
        <v>6154</v>
      </c>
      <c r="E8036">
        <f>VLOOKUP(Tableau__3_Déplacements_2[[#This Row],[Id_Personne]],[1]!Tableau__2_Personnes_1[[Id_Personne]:[Age]],2)</f>
        <v>2</v>
      </c>
      <c r="F8036">
        <f>VLOOKUP(Tableau__3_Déplacements_2[[#This Row],[Id_Personne]],[1]!Tableau__2_Personnes_1[[Id_Personne]:[Age]],4)</f>
        <v>37</v>
      </c>
      <c r="G8036" t="s">
        <v>13</v>
      </c>
      <c r="H8036" t="s">
        <v>22</v>
      </c>
      <c r="I8036" t="s">
        <v>6157</v>
      </c>
      <c r="J8036">
        <v>1</v>
      </c>
      <c r="K8036">
        <v>35</v>
      </c>
      <c r="M8036">
        <v>35</v>
      </c>
      <c r="O8036" t="str">
        <f>IF(Tableau__3_Déplacements_2[[#This Row],[Ori]]=Tableau__3_Déplacements_2[[#This Row],[Des]],"local","metro")</f>
        <v>local</v>
      </c>
      <c r="P8036">
        <v>15</v>
      </c>
      <c r="Q8036">
        <v>9</v>
      </c>
      <c r="R8036">
        <v>0</v>
      </c>
      <c r="S8036">
        <v>9</v>
      </c>
      <c r="T8036">
        <v>45</v>
      </c>
      <c r="U8036" t="s">
        <v>8</v>
      </c>
      <c r="V8036">
        <v>5</v>
      </c>
      <c r="W8036">
        <v>250</v>
      </c>
      <c r="X8036">
        <v>5</v>
      </c>
      <c r="Y8036">
        <v>240.37832258064515</v>
      </c>
      <c r="Z8036" s="1">
        <v>0</v>
      </c>
      <c r="AA8036" s="1"/>
    </row>
    <row r="8037" spans="1:27" x14ac:dyDescent="0.35">
      <c r="A8037">
        <v>522</v>
      </c>
      <c r="B8037" t="e">
        <f>VLOOKUP(Tableau__3_Déplacements_2[[#This Row],[Id_Menage]],[2]Ménages!$A$2:$AD$1503,32)</f>
        <v>#REF!</v>
      </c>
      <c r="C8037" t="s">
        <v>11</v>
      </c>
      <c r="D8037" t="s">
        <v>6154</v>
      </c>
      <c r="E8037">
        <f>VLOOKUP(Tableau__3_Déplacements_2[[#This Row],[Id_Personne]],[1]!Tableau__2_Personnes_1[[Id_Personne]:[Age]],2)</f>
        <v>2</v>
      </c>
      <c r="F8037">
        <f>VLOOKUP(Tableau__3_Déplacements_2[[#This Row],[Id_Personne]],[1]!Tableau__2_Personnes_1[[Id_Personne]:[Age]],4)</f>
        <v>37</v>
      </c>
      <c r="G8037" t="s">
        <v>0</v>
      </c>
      <c r="H8037" t="s">
        <v>7</v>
      </c>
      <c r="I8037" t="s">
        <v>6156</v>
      </c>
      <c r="J8037">
        <v>1</v>
      </c>
      <c r="K8037">
        <v>35</v>
      </c>
      <c r="M8037">
        <v>35</v>
      </c>
      <c r="O8037" t="str">
        <f>IF(Tableau__3_Déplacements_2[[#This Row],[Ori]]=Tableau__3_Déplacements_2[[#This Row],[Des]],"local","metro")</f>
        <v>local</v>
      </c>
      <c r="P8037">
        <v>1</v>
      </c>
      <c r="Q8037">
        <v>8</v>
      </c>
      <c r="R8037">
        <v>0</v>
      </c>
      <c r="S8037">
        <v>8</v>
      </c>
      <c r="T8037">
        <v>7</v>
      </c>
      <c r="U8037" t="s">
        <v>0</v>
      </c>
      <c r="V8037">
        <v>1</v>
      </c>
      <c r="W8037">
        <v>0</v>
      </c>
      <c r="X8037">
        <v>3</v>
      </c>
      <c r="Y8037">
        <v>240.37832258064515</v>
      </c>
      <c r="Z8037" s="1">
        <v>0</v>
      </c>
      <c r="AA8037" s="1"/>
    </row>
    <row r="8038" spans="1:27" x14ac:dyDescent="0.35">
      <c r="A8038">
        <v>522</v>
      </c>
      <c r="B8038" t="e">
        <f>VLOOKUP(Tableau__3_Déplacements_2[[#This Row],[Id_Menage]],[2]Ménages!$A$2:$AD$1503,32)</f>
        <v>#REF!</v>
      </c>
      <c r="C8038" t="s">
        <v>11</v>
      </c>
      <c r="D8038" t="s">
        <v>6154</v>
      </c>
      <c r="E8038">
        <f>VLOOKUP(Tableau__3_Déplacements_2[[#This Row],[Id_Personne]],[1]!Tableau__2_Personnes_1[[Id_Personne]:[Age]],2)</f>
        <v>2</v>
      </c>
      <c r="F8038">
        <f>VLOOKUP(Tableau__3_Déplacements_2[[#This Row],[Id_Personne]],[1]!Tableau__2_Personnes_1[[Id_Personne]:[Age]],4)</f>
        <v>37</v>
      </c>
      <c r="G8038" t="s">
        <v>3</v>
      </c>
      <c r="H8038" t="s">
        <v>2</v>
      </c>
      <c r="I8038" t="s">
        <v>6155</v>
      </c>
      <c r="J8038">
        <v>1</v>
      </c>
      <c r="K8038">
        <v>35</v>
      </c>
      <c r="M8038">
        <v>35</v>
      </c>
      <c r="O8038" t="str">
        <f>IF(Tableau__3_Déplacements_2[[#This Row],[Ori]]=Tableau__3_Déplacements_2[[#This Row],[Des]],"local","metro")</f>
        <v>local</v>
      </c>
      <c r="P8038">
        <v>5</v>
      </c>
      <c r="Q8038">
        <v>8</v>
      </c>
      <c r="R8038">
        <v>8</v>
      </c>
      <c r="S8038">
        <v>8</v>
      </c>
      <c r="T8038">
        <v>38</v>
      </c>
      <c r="U8038" t="s">
        <v>8</v>
      </c>
      <c r="V8038">
        <v>5</v>
      </c>
      <c r="W8038">
        <v>100</v>
      </c>
      <c r="X8038">
        <v>5</v>
      </c>
      <c r="Y8038">
        <v>240.37832258064515</v>
      </c>
      <c r="Z8038" s="1">
        <v>-1</v>
      </c>
      <c r="AA8038" s="1"/>
    </row>
    <row r="8039" spans="1:27" x14ac:dyDescent="0.35">
      <c r="A8039">
        <v>522</v>
      </c>
      <c r="B8039" t="e">
        <f>VLOOKUP(Tableau__3_Déplacements_2[[#This Row],[Id_Menage]],[2]Ménages!$A$2:$AD$1503,32)</f>
        <v>#REF!</v>
      </c>
      <c r="C8039" t="s">
        <v>11</v>
      </c>
      <c r="D8039" t="s">
        <v>6154</v>
      </c>
      <c r="E8039">
        <f>VLOOKUP(Tableau__3_Déplacements_2[[#This Row],[Id_Personne]],[1]!Tableau__2_Personnes_1[[Id_Personne]:[Age]],2)</f>
        <v>2</v>
      </c>
      <c r="F8039">
        <f>VLOOKUP(Tableau__3_Déplacements_2[[#This Row],[Id_Personne]],[1]!Tableau__2_Personnes_1[[Id_Personne]:[Age]],4)</f>
        <v>37</v>
      </c>
      <c r="G8039" t="s">
        <v>27</v>
      </c>
      <c r="H8039" t="s">
        <v>26</v>
      </c>
      <c r="I8039" t="s">
        <v>6153</v>
      </c>
      <c r="J8039">
        <v>1</v>
      </c>
      <c r="K8039">
        <v>35</v>
      </c>
      <c r="M8039">
        <v>35</v>
      </c>
      <c r="O8039" t="str">
        <f>IF(Tableau__3_Déplacements_2[[#This Row],[Ori]]=Tableau__3_Déplacements_2[[#This Row],[Des]],"local","metro")</f>
        <v>local</v>
      </c>
      <c r="P8039">
        <v>15</v>
      </c>
      <c r="Q8039">
        <v>9</v>
      </c>
      <c r="R8039">
        <v>45</v>
      </c>
      <c r="S8039">
        <v>9</v>
      </c>
      <c r="T8039">
        <v>55</v>
      </c>
      <c r="U8039" t="s">
        <v>0</v>
      </c>
      <c r="V8039">
        <v>1</v>
      </c>
      <c r="W8039">
        <v>0</v>
      </c>
      <c r="X8039">
        <v>1</v>
      </c>
      <c r="Y8039">
        <v>240.37832258064515</v>
      </c>
      <c r="Z8039" s="1">
        <v>-1</v>
      </c>
      <c r="AA8039" s="1"/>
    </row>
    <row r="8040" spans="1:27" x14ac:dyDescent="0.35">
      <c r="A8040">
        <v>522</v>
      </c>
      <c r="B8040" t="e">
        <f>VLOOKUP(Tableau__3_Déplacements_2[[#This Row],[Id_Menage]],[2]Ménages!$A$2:$AD$1503,32)</f>
        <v>#REF!</v>
      </c>
      <c r="C8040" t="s">
        <v>5</v>
      </c>
      <c r="D8040" t="s">
        <v>6151</v>
      </c>
      <c r="E8040">
        <f>VLOOKUP(Tableau__3_Déplacements_2[[#This Row],[Id_Personne]],[1]!Tableau__2_Personnes_1[[Id_Personne]:[Age]],2)</f>
        <v>1</v>
      </c>
      <c r="F8040">
        <f>VLOOKUP(Tableau__3_Déplacements_2[[#This Row],[Id_Personne]],[1]!Tableau__2_Personnes_1[[Id_Personne]:[Age]],4)</f>
        <v>7</v>
      </c>
      <c r="G8040" t="s">
        <v>0</v>
      </c>
      <c r="H8040" t="s">
        <v>7</v>
      </c>
      <c r="I8040" t="s">
        <v>6152</v>
      </c>
      <c r="J8040">
        <v>1</v>
      </c>
      <c r="K8040">
        <v>35</v>
      </c>
      <c r="M8040">
        <v>35</v>
      </c>
      <c r="O8040" t="str">
        <f>IF(Tableau__3_Déplacements_2[[#This Row],[Ori]]=Tableau__3_Déplacements_2[[#This Row],[Des]],"local","metro")</f>
        <v>local</v>
      </c>
      <c r="P8040">
        <v>7</v>
      </c>
      <c r="Q8040">
        <v>11</v>
      </c>
      <c r="R8040">
        <v>0</v>
      </c>
      <c r="S8040">
        <v>11</v>
      </c>
      <c r="T8040">
        <v>10</v>
      </c>
      <c r="U8040" t="s">
        <v>0</v>
      </c>
      <c r="V8040">
        <v>1</v>
      </c>
      <c r="W8040">
        <v>0</v>
      </c>
      <c r="X8040">
        <v>5</v>
      </c>
      <c r="Y8040">
        <v>240.37832258064515</v>
      </c>
      <c r="Z8040" s="1">
        <v>0</v>
      </c>
      <c r="AA8040" s="1"/>
    </row>
    <row r="8041" spans="1:27" x14ac:dyDescent="0.35">
      <c r="A8041">
        <v>522</v>
      </c>
      <c r="B8041" t="e">
        <f>VLOOKUP(Tableau__3_Déplacements_2[[#This Row],[Id_Menage]],[2]Ménages!$A$2:$AD$1503,32)</f>
        <v>#REF!</v>
      </c>
      <c r="C8041" t="s">
        <v>5</v>
      </c>
      <c r="D8041" t="s">
        <v>6151</v>
      </c>
      <c r="E8041">
        <f>VLOOKUP(Tableau__3_Déplacements_2[[#This Row],[Id_Personne]],[1]!Tableau__2_Personnes_1[[Id_Personne]:[Age]],2)</f>
        <v>1</v>
      </c>
      <c r="F8041">
        <f>VLOOKUP(Tableau__3_Déplacements_2[[#This Row],[Id_Personne]],[1]!Tableau__2_Personnes_1[[Id_Personne]:[Age]],4)</f>
        <v>7</v>
      </c>
      <c r="G8041" t="s">
        <v>3</v>
      </c>
      <c r="H8041" t="s">
        <v>2</v>
      </c>
      <c r="I8041" t="s">
        <v>6150</v>
      </c>
      <c r="J8041">
        <v>1</v>
      </c>
      <c r="K8041">
        <v>35</v>
      </c>
      <c r="M8041">
        <v>35</v>
      </c>
      <c r="O8041" t="str">
        <f>IF(Tableau__3_Déplacements_2[[#This Row],[Ori]]=Tableau__3_Déplacements_2[[#This Row],[Des]],"local","metro")</f>
        <v>local</v>
      </c>
      <c r="P8041">
        <v>15</v>
      </c>
      <c r="Q8041">
        <v>11</v>
      </c>
      <c r="R8041">
        <v>10</v>
      </c>
      <c r="S8041">
        <v>11</v>
      </c>
      <c r="T8041">
        <v>25</v>
      </c>
      <c r="U8041" t="s">
        <v>0</v>
      </c>
      <c r="V8041">
        <v>1</v>
      </c>
      <c r="W8041">
        <v>0</v>
      </c>
      <c r="X8041">
        <v>5</v>
      </c>
      <c r="Y8041">
        <v>240.37832258064515</v>
      </c>
      <c r="Z8041" s="1">
        <v>-1</v>
      </c>
      <c r="AA8041" s="1"/>
    </row>
    <row r="8042" spans="1:27" x14ac:dyDescent="0.35">
      <c r="A8042">
        <v>523</v>
      </c>
      <c r="B8042" t="e">
        <f>VLOOKUP(Tableau__3_Déplacements_2[[#This Row],[Id_Menage]],[2]Ménages!$A$2:$AD$1503,32)</f>
        <v>#REF!</v>
      </c>
      <c r="C8042" t="s">
        <v>16</v>
      </c>
      <c r="D8042" t="s">
        <v>6148</v>
      </c>
      <c r="E8042">
        <f>VLOOKUP(Tableau__3_Déplacements_2[[#This Row],[Id_Personne]],[1]!Tableau__2_Personnes_1[[Id_Personne]:[Age]],2)</f>
        <v>1</v>
      </c>
      <c r="F8042">
        <f>VLOOKUP(Tableau__3_Déplacements_2[[#This Row],[Id_Personne]],[1]!Tableau__2_Personnes_1[[Id_Personne]:[Age]],4)</f>
        <v>48</v>
      </c>
      <c r="G8042" t="s">
        <v>0</v>
      </c>
      <c r="H8042" t="s">
        <v>7</v>
      </c>
      <c r="I8042" t="s">
        <v>6149</v>
      </c>
      <c r="J8042">
        <v>1</v>
      </c>
      <c r="K8042">
        <v>35</v>
      </c>
      <c r="M8042">
        <v>30</v>
      </c>
      <c r="O8042" t="str">
        <f>IF(Tableau__3_Déplacements_2[[#This Row],[Ori]]=Tableau__3_Déplacements_2[[#This Row],[Des]],"local","metro")</f>
        <v>metro</v>
      </c>
      <c r="P8042">
        <v>3</v>
      </c>
      <c r="Q8042">
        <v>9</v>
      </c>
      <c r="R8042">
        <v>30</v>
      </c>
      <c r="S8042">
        <v>9</v>
      </c>
      <c r="T8042">
        <v>35</v>
      </c>
      <c r="U8042" t="s">
        <v>30</v>
      </c>
      <c r="V8042">
        <v>8</v>
      </c>
      <c r="W8042">
        <v>300</v>
      </c>
      <c r="X8042">
        <v>5</v>
      </c>
      <c r="Y8042">
        <v>240.37832258064515</v>
      </c>
      <c r="Z8042" s="1">
        <v>-1</v>
      </c>
      <c r="AA8042" s="1"/>
    </row>
    <row r="8043" spans="1:27" x14ac:dyDescent="0.35">
      <c r="A8043">
        <v>523</v>
      </c>
      <c r="B8043" t="e">
        <f>VLOOKUP(Tableau__3_Déplacements_2[[#This Row],[Id_Menage]],[2]Ménages!$A$2:$AD$1503,32)</f>
        <v>#REF!</v>
      </c>
      <c r="C8043" t="s">
        <v>16</v>
      </c>
      <c r="D8043" t="s">
        <v>6148</v>
      </c>
      <c r="E8043">
        <f>VLOOKUP(Tableau__3_Déplacements_2[[#This Row],[Id_Personne]],[1]!Tableau__2_Personnes_1[[Id_Personne]:[Age]],2)</f>
        <v>1</v>
      </c>
      <c r="F8043">
        <f>VLOOKUP(Tableau__3_Déplacements_2[[#This Row],[Id_Personne]],[1]!Tableau__2_Personnes_1[[Id_Personne]:[Age]],4)</f>
        <v>48</v>
      </c>
      <c r="G8043" t="s">
        <v>3</v>
      </c>
      <c r="H8043" t="s">
        <v>2</v>
      </c>
      <c r="I8043" t="s">
        <v>6147</v>
      </c>
      <c r="J8043">
        <v>1</v>
      </c>
      <c r="K8043">
        <v>30</v>
      </c>
      <c r="M8043">
        <v>35</v>
      </c>
      <c r="O8043" t="str">
        <f>IF(Tableau__3_Déplacements_2[[#This Row],[Ori]]=Tableau__3_Déplacements_2[[#This Row],[Des]],"local","metro")</f>
        <v>metro</v>
      </c>
      <c r="P8043">
        <v>15</v>
      </c>
      <c r="Q8043">
        <v>19</v>
      </c>
      <c r="R8043">
        <v>0</v>
      </c>
      <c r="S8043">
        <v>19</v>
      </c>
      <c r="T8043">
        <v>30</v>
      </c>
      <c r="U8043" t="s">
        <v>30</v>
      </c>
      <c r="V8043">
        <v>8</v>
      </c>
      <c r="W8043">
        <v>300</v>
      </c>
      <c r="X8043">
        <v>5</v>
      </c>
      <c r="Y8043">
        <v>240.37832258064515</v>
      </c>
      <c r="Z8043" s="1">
        <v>0</v>
      </c>
      <c r="AA8043" s="1"/>
    </row>
    <row r="8044" spans="1:27" x14ac:dyDescent="0.35">
      <c r="A8044">
        <v>523</v>
      </c>
      <c r="B8044" t="e">
        <f>VLOOKUP(Tableau__3_Déplacements_2[[#This Row],[Id_Menage]],[2]Ménages!$A$2:$AD$1503,32)</f>
        <v>#REF!</v>
      </c>
      <c r="C8044" t="s">
        <v>11</v>
      </c>
      <c r="D8044" t="s">
        <v>6143</v>
      </c>
      <c r="E8044">
        <f>VLOOKUP(Tableau__3_Déplacements_2[[#This Row],[Id_Personne]],[1]!Tableau__2_Personnes_1[[Id_Personne]:[Age]],2)</f>
        <v>2</v>
      </c>
      <c r="F8044">
        <f>VLOOKUP(Tableau__3_Déplacements_2[[#This Row],[Id_Personne]],[1]!Tableau__2_Personnes_1[[Id_Personne]:[Age]],4)</f>
        <v>39</v>
      </c>
      <c r="G8044" t="s">
        <v>0</v>
      </c>
      <c r="H8044" t="s">
        <v>7</v>
      </c>
      <c r="I8044" t="s">
        <v>6146</v>
      </c>
      <c r="J8044">
        <v>1</v>
      </c>
      <c r="K8044">
        <v>35</v>
      </c>
      <c r="M8044">
        <v>30</v>
      </c>
      <c r="O8044" t="str">
        <f>IF(Tableau__3_Déplacements_2[[#This Row],[Ori]]=Tableau__3_Déplacements_2[[#This Row],[Des]],"local","metro")</f>
        <v>metro</v>
      </c>
      <c r="P8044">
        <v>3</v>
      </c>
      <c r="Q8044">
        <v>9</v>
      </c>
      <c r="R8044">
        <v>0</v>
      </c>
      <c r="S8044">
        <v>9</v>
      </c>
      <c r="T8044">
        <v>35</v>
      </c>
      <c r="U8044" t="s">
        <v>30</v>
      </c>
      <c r="V8044">
        <v>8</v>
      </c>
      <c r="W8044">
        <v>300</v>
      </c>
      <c r="X8044">
        <v>6</v>
      </c>
      <c r="Y8044">
        <v>240.37832258064515</v>
      </c>
      <c r="Z8044" s="1">
        <v>0</v>
      </c>
      <c r="AA8044" s="1"/>
    </row>
    <row r="8045" spans="1:27" x14ac:dyDescent="0.35">
      <c r="A8045">
        <v>523</v>
      </c>
      <c r="B8045" t="e">
        <f>VLOOKUP(Tableau__3_Déplacements_2[[#This Row],[Id_Menage]],[2]Ménages!$A$2:$AD$1503,32)</f>
        <v>#REF!</v>
      </c>
      <c r="C8045" t="s">
        <v>11</v>
      </c>
      <c r="D8045" t="s">
        <v>6143</v>
      </c>
      <c r="E8045">
        <f>VLOOKUP(Tableau__3_Déplacements_2[[#This Row],[Id_Personne]],[1]!Tableau__2_Personnes_1[[Id_Personne]:[Age]],2)</f>
        <v>2</v>
      </c>
      <c r="F8045">
        <f>VLOOKUP(Tableau__3_Déplacements_2[[#This Row],[Id_Personne]],[1]!Tableau__2_Personnes_1[[Id_Personne]:[Age]],4)</f>
        <v>39</v>
      </c>
      <c r="G8045" t="s">
        <v>27</v>
      </c>
      <c r="H8045" t="s">
        <v>26</v>
      </c>
      <c r="I8045" t="s">
        <v>6145</v>
      </c>
      <c r="J8045">
        <v>1</v>
      </c>
      <c r="K8045">
        <v>30</v>
      </c>
      <c r="M8045">
        <v>35</v>
      </c>
      <c r="O8045" t="str">
        <f>IF(Tableau__3_Déplacements_2[[#This Row],[Ori]]=Tableau__3_Déplacements_2[[#This Row],[Des]],"local","metro")</f>
        <v>metro</v>
      </c>
      <c r="P8045">
        <v>15</v>
      </c>
      <c r="Q8045">
        <v>15</v>
      </c>
      <c r="R8045">
        <v>0</v>
      </c>
      <c r="S8045">
        <v>15</v>
      </c>
      <c r="T8045">
        <v>30</v>
      </c>
      <c r="U8045" t="s">
        <v>30</v>
      </c>
      <c r="V8045">
        <v>8</v>
      </c>
      <c r="W8045">
        <v>300</v>
      </c>
      <c r="X8045">
        <v>6</v>
      </c>
      <c r="Y8045">
        <v>240.37832258064515</v>
      </c>
      <c r="Z8045" s="1">
        <v>0</v>
      </c>
      <c r="AA8045" s="1"/>
    </row>
    <row r="8046" spans="1:27" x14ac:dyDescent="0.35">
      <c r="A8046">
        <v>523</v>
      </c>
      <c r="B8046" t="e">
        <f>VLOOKUP(Tableau__3_Déplacements_2[[#This Row],[Id_Menage]],[2]Ménages!$A$2:$AD$1503,32)</f>
        <v>#REF!</v>
      </c>
      <c r="C8046" t="s">
        <v>11</v>
      </c>
      <c r="D8046" t="s">
        <v>6143</v>
      </c>
      <c r="E8046">
        <f>VLOOKUP(Tableau__3_Déplacements_2[[#This Row],[Id_Personne]],[1]!Tableau__2_Personnes_1[[Id_Personne]:[Age]],2)</f>
        <v>2</v>
      </c>
      <c r="F8046">
        <f>VLOOKUP(Tableau__3_Déplacements_2[[#This Row],[Id_Personne]],[1]!Tableau__2_Personnes_1[[Id_Personne]:[Age]],4)</f>
        <v>39</v>
      </c>
      <c r="G8046" t="s">
        <v>13</v>
      </c>
      <c r="H8046" t="s">
        <v>22</v>
      </c>
      <c r="I8046" t="s">
        <v>6144</v>
      </c>
      <c r="J8046">
        <v>1</v>
      </c>
      <c r="K8046">
        <v>30</v>
      </c>
      <c r="M8046">
        <v>30</v>
      </c>
      <c r="O8046" t="str">
        <f>IF(Tableau__3_Déplacements_2[[#This Row],[Ori]]=Tableau__3_Déplacements_2[[#This Row],[Des]],"local","metro")</f>
        <v>local</v>
      </c>
      <c r="P8046">
        <v>3</v>
      </c>
      <c r="Q8046">
        <v>14</v>
      </c>
      <c r="R8046">
        <v>0</v>
      </c>
      <c r="S8046">
        <v>14</v>
      </c>
      <c r="T8046">
        <v>20</v>
      </c>
      <c r="U8046" t="s">
        <v>0</v>
      </c>
      <c r="V8046">
        <v>1</v>
      </c>
      <c r="W8046">
        <v>0</v>
      </c>
      <c r="X8046">
        <v>6</v>
      </c>
      <c r="Y8046">
        <v>240.37832258064515</v>
      </c>
      <c r="Z8046" s="1">
        <v>0</v>
      </c>
      <c r="AA8046" s="1"/>
    </row>
    <row r="8047" spans="1:27" x14ac:dyDescent="0.35">
      <c r="A8047">
        <v>523</v>
      </c>
      <c r="B8047" t="e">
        <f>VLOOKUP(Tableau__3_Déplacements_2[[#This Row],[Id_Menage]],[2]Ménages!$A$2:$AD$1503,32)</f>
        <v>#REF!</v>
      </c>
      <c r="C8047" t="s">
        <v>11</v>
      </c>
      <c r="D8047" t="s">
        <v>6143</v>
      </c>
      <c r="E8047">
        <f>VLOOKUP(Tableau__3_Déplacements_2[[#This Row],[Id_Personne]],[1]!Tableau__2_Personnes_1[[Id_Personne]:[Age]],2)</f>
        <v>2</v>
      </c>
      <c r="F8047">
        <f>VLOOKUP(Tableau__3_Déplacements_2[[#This Row],[Id_Personne]],[1]!Tableau__2_Personnes_1[[Id_Personne]:[Age]],4)</f>
        <v>39</v>
      </c>
      <c r="G8047" t="s">
        <v>3</v>
      </c>
      <c r="H8047" t="s">
        <v>2</v>
      </c>
      <c r="I8047" t="s">
        <v>6142</v>
      </c>
      <c r="J8047">
        <v>1</v>
      </c>
      <c r="K8047">
        <v>30</v>
      </c>
      <c r="M8047">
        <v>30</v>
      </c>
      <c r="O8047" t="str">
        <f>IF(Tableau__3_Déplacements_2[[#This Row],[Ori]]=Tableau__3_Déplacements_2[[#This Row],[Des]],"local","metro")</f>
        <v>local</v>
      </c>
      <c r="P8047">
        <v>5</v>
      </c>
      <c r="Q8047">
        <v>13</v>
      </c>
      <c r="R8047">
        <v>0</v>
      </c>
      <c r="S8047">
        <v>13</v>
      </c>
      <c r="T8047">
        <v>20</v>
      </c>
      <c r="U8047" t="s">
        <v>0</v>
      </c>
      <c r="V8047">
        <v>1</v>
      </c>
      <c r="W8047">
        <v>0</v>
      </c>
      <c r="X8047">
        <v>6</v>
      </c>
      <c r="Y8047">
        <v>240.37832258064515</v>
      </c>
      <c r="Z8047" s="1">
        <v>0</v>
      </c>
      <c r="AA8047" s="1"/>
    </row>
    <row r="8048" spans="1:27" x14ac:dyDescent="0.35">
      <c r="A8048">
        <v>523</v>
      </c>
      <c r="B8048" t="e">
        <f>VLOOKUP(Tableau__3_Déplacements_2[[#This Row],[Id_Menage]],[2]Ménages!$A$2:$AD$1503,32)</f>
        <v>#REF!</v>
      </c>
      <c r="C8048" t="s">
        <v>5</v>
      </c>
      <c r="D8048" t="s">
        <v>6140</v>
      </c>
      <c r="E8048">
        <f>VLOOKUP(Tableau__3_Déplacements_2[[#This Row],[Id_Personne]],[1]!Tableau__2_Personnes_1[[Id_Personne]:[Age]],2)</f>
        <v>1</v>
      </c>
      <c r="F8048">
        <f>VLOOKUP(Tableau__3_Déplacements_2[[#This Row],[Id_Personne]],[1]!Tableau__2_Personnes_1[[Id_Personne]:[Age]],4)</f>
        <v>25</v>
      </c>
      <c r="G8048" t="s">
        <v>0</v>
      </c>
      <c r="H8048" t="s">
        <v>7</v>
      </c>
      <c r="I8048" t="s">
        <v>6141</v>
      </c>
      <c r="J8048">
        <v>1</v>
      </c>
      <c r="K8048">
        <v>35</v>
      </c>
      <c r="M8048">
        <v>26</v>
      </c>
      <c r="O8048" t="str">
        <f>IF(Tableau__3_Déplacements_2[[#This Row],[Ori]]=Tableau__3_Déplacements_2[[#This Row],[Des]],"local","metro")</f>
        <v>metro</v>
      </c>
      <c r="P8048">
        <v>12</v>
      </c>
      <c r="Q8048">
        <v>12</v>
      </c>
      <c r="R8048">
        <v>0</v>
      </c>
      <c r="S8048">
        <v>12</v>
      </c>
      <c r="T8048">
        <v>40</v>
      </c>
      <c r="U8048" t="s">
        <v>30</v>
      </c>
      <c r="V8048">
        <v>8</v>
      </c>
      <c r="W8048">
        <v>300</v>
      </c>
      <c r="X8048">
        <v>2</v>
      </c>
      <c r="Y8048">
        <v>240.37832258064515</v>
      </c>
      <c r="Z8048" s="1">
        <v>0</v>
      </c>
      <c r="AA8048" s="1"/>
    </row>
    <row r="8049" spans="1:27" x14ac:dyDescent="0.35">
      <c r="A8049">
        <v>523</v>
      </c>
      <c r="B8049" t="e">
        <f>VLOOKUP(Tableau__3_Déplacements_2[[#This Row],[Id_Menage]],[2]Ménages!$A$2:$AD$1503,32)</f>
        <v>#REF!</v>
      </c>
      <c r="C8049" t="s">
        <v>5</v>
      </c>
      <c r="D8049" t="s">
        <v>6140</v>
      </c>
      <c r="E8049">
        <f>VLOOKUP(Tableau__3_Déplacements_2[[#This Row],[Id_Personne]],[1]!Tableau__2_Personnes_1[[Id_Personne]:[Age]],2)</f>
        <v>1</v>
      </c>
      <c r="F8049">
        <f>VLOOKUP(Tableau__3_Déplacements_2[[#This Row],[Id_Personne]],[1]!Tableau__2_Personnes_1[[Id_Personne]:[Age]],4)</f>
        <v>25</v>
      </c>
      <c r="G8049" t="s">
        <v>3</v>
      </c>
      <c r="H8049" t="s">
        <v>2</v>
      </c>
      <c r="I8049" t="s">
        <v>6139</v>
      </c>
      <c r="J8049">
        <v>1</v>
      </c>
      <c r="K8049">
        <v>26</v>
      </c>
      <c r="M8049">
        <v>35</v>
      </c>
      <c r="O8049" t="str">
        <f>IF(Tableau__3_Déplacements_2[[#This Row],[Ori]]=Tableau__3_Déplacements_2[[#This Row],[Des]],"local","metro")</f>
        <v>metro</v>
      </c>
      <c r="P8049">
        <v>15</v>
      </c>
      <c r="Q8049">
        <v>14</v>
      </c>
      <c r="R8049">
        <v>0</v>
      </c>
      <c r="S8049">
        <v>14</v>
      </c>
      <c r="T8049">
        <v>55</v>
      </c>
      <c r="U8049" t="s">
        <v>30</v>
      </c>
      <c r="V8049">
        <v>8</v>
      </c>
      <c r="W8049">
        <v>300</v>
      </c>
      <c r="X8049">
        <v>2</v>
      </c>
      <c r="Y8049">
        <v>240.37832258064515</v>
      </c>
      <c r="Z8049" s="1">
        <v>0</v>
      </c>
      <c r="AA8049" s="1"/>
    </row>
    <row r="8050" spans="1:27" x14ac:dyDescent="0.35">
      <c r="A8050">
        <v>523</v>
      </c>
      <c r="B8050" t="e">
        <f>VLOOKUP(Tableau__3_Déplacements_2[[#This Row],[Id_Menage]],[2]Ménages!$A$2:$AD$1503,32)</f>
        <v>#REF!</v>
      </c>
      <c r="C8050" t="s">
        <v>65</v>
      </c>
      <c r="D8050" t="s">
        <v>6137</v>
      </c>
      <c r="E8050">
        <f>VLOOKUP(Tableau__3_Déplacements_2[[#This Row],[Id_Personne]],[1]!Tableau__2_Personnes_1[[Id_Personne]:[Age]],2)</f>
        <v>2</v>
      </c>
      <c r="F8050">
        <f>VLOOKUP(Tableau__3_Déplacements_2[[#This Row],[Id_Personne]],[1]!Tableau__2_Personnes_1[[Id_Personne]:[Age]],4)</f>
        <v>18</v>
      </c>
      <c r="G8050" t="s">
        <v>0</v>
      </c>
      <c r="H8050" t="s">
        <v>7</v>
      </c>
      <c r="I8050" t="s">
        <v>6138</v>
      </c>
      <c r="J8050">
        <v>1</v>
      </c>
      <c r="K8050">
        <v>35</v>
      </c>
      <c r="M8050">
        <v>35</v>
      </c>
      <c r="O8050" t="str">
        <f>IF(Tableau__3_Déplacements_2[[#This Row],[Ori]]=Tableau__3_Déplacements_2[[#This Row],[Des]],"local","metro")</f>
        <v>local</v>
      </c>
      <c r="P8050">
        <v>7</v>
      </c>
      <c r="Q8050">
        <v>7</v>
      </c>
      <c r="R8050">
        <v>0</v>
      </c>
      <c r="S8050">
        <v>7</v>
      </c>
      <c r="T8050">
        <v>7</v>
      </c>
      <c r="U8050" t="s">
        <v>0</v>
      </c>
      <c r="V8050">
        <v>1</v>
      </c>
      <c r="W8050">
        <v>0</v>
      </c>
      <c r="X8050">
        <v>5</v>
      </c>
      <c r="Y8050">
        <v>240.37832258064515</v>
      </c>
      <c r="Z8050" s="1">
        <v>0</v>
      </c>
      <c r="AA8050" s="1"/>
    </row>
    <row r="8051" spans="1:27" x14ac:dyDescent="0.35">
      <c r="A8051">
        <v>523</v>
      </c>
      <c r="B8051" t="e">
        <f>VLOOKUP(Tableau__3_Déplacements_2[[#This Row],[Id_Menage]],[2]Ménages!$A$2:$AD$1503,32)</f>
        <v>#REF!</v>
      </c>
      <c r="C8051" t="s">
        <v>65</v>
      </c>
      <c r="D8051" t="s">
        <v>6137</v>
      </c>
      <c r="E8051">
        <f>VLOOKUP(Tableau__3_Déplacements_2[[#This Row],[Id_Personne]],[1]!Tableau__2_Personnes_1[[Id_Personne]:[Age]],2)</f>
        <v>2</v>
      </c>
      <c r="F8051">
        <f>VLOOKUP(Tableau__3_Déplacements_2[[#This Row],[Id_Personne]],[1]!Tableau__2_Personnes_1[[Id_Personne]:[Age]],4)</f>
        <v>18</v>
      </c>
      <c r="G8051" t="s">
        <v>3</v>
      </c>
      <c r="H8051" t="s">
        <v>2</v>
      </c>
      <c r="I8051" t="s">
        <v>6136</v>
      </c>
      <c r="J8051">
        <v>1</v>
      </c>
      <c r="K8051">
        <v>35</v>
      </c>
      <c r="M8051">
        <v>35</v>
      </c>
      <c r="O8051" t="str">
        <f>IF(Tableau__3_Déplacements_2[[#This Row],[Ori]]=Tableau__3_Déplacements_2[[#This Row],[Des]],"local","metro")</f>
        <v>local</v>
      </c>
      <c r="P8051">
        <v>15</v>
      </c>
      <c r="Q8051">
        <v>7</v>
      </c>
      <c r="R8051">
        <v>20</v>
      </c>
      <c r="S8051">
        <v>7</v>
      </c>
      <c r="T8051">
        <v>30</v>
      </c>
      <c r="U8051" t="s">
        <v>0</v>
      </c>
      <c r="V8051">
        <v>1</v>
      </c>
      <c r="W8051">
        <v>0</v>
      </c>
      <c r="X8051">
        <v>5</v>
      </c>
      <c r="Y8051">
        <v>240.37832258064515</v>
      </c>
      <c r="Z8051" s="1">
        <v>-1</v>
      </c>
      <c r="AA8051" s="1"/>
    </row>
    <row r="8052" spans="1:27" x14ac:dyDescent="0.35">
      <c r="A8052">
        <v>524</v>
      </c>
      <c r="B8052" t="e">
        <f>VLOOKUP(Tableau__3_Déplacements_2[[#This Row],[Id_Menage]],[2]Ménages!$A$2:$AD$1503,32)</f>
        <v>#REF!</v>
      </c>
      <c r="C8052" t="s">
        <v>16</v>
      </c>
      <c r="D8052" t="s">
        <v>6134</v>
      </c>
      <c r="E8052">
        <f>VLOOKUP(Tableau__3_Déplacements_2[[#This Row],[Id_Personne]],[1]!Tableau__2_Personnes_1[[Id_Personne]:[Age]],2)</f>
        <v>1</v>
      </c>
      <c r="F8052">
        <f>VLOOKUP(Tableau__3_Déplacements_2[[#This Row],[Id_Personne]],[1]!Tableau__2_Personnes_1[[Id_Personne]:[Age]],4)</f>
        <v>45</v>
      </c>
      <c r="G8052" t="s">
        <v>3</v>
      </c>
      <c r="H8052" t="s">
        <v>2</v>
      </c>
      <c r="I8052" t="s">
        <v>6135</v>
      </c>
      <c r="J8052">
        <v>1</v>
      </c>
      <c r="K8052">
        <v>35</v>
      </c>
      <c r="M8052">
        <v>35</v>
      </c>
      <c r="O8052" t="str">
        <f>IF(Tableau__3_Déplacements_2[[#This Row],[Ori]]=Tableau__3_Déplacements_2[[#This Row],[Des]],"local","metro")</f>
        <v>local</v>
      </c>
      <c r="P8052">
        <v>15</v>
      </c>
      <c r="Q8052">
        <v>17</v>
      </c>
      <c r="R8052">
        <v>0</v>
      </c>
      <c r="S8052">
        <v>17</v>
      </c>
      <c r="T8052">
        <v>30</v>
      </c>
      <c r="U8052" t="s">
        <v>30</v>
      </c>
      <c r="V8052">
        <v>8</v>
      </c>
      <c r="W8052">
        <v>200</v>
      </c>
      <c r="X8052">
        <v>5</v>
      </c>
      <c r="Y8052">
        <v>240.37832258064515</v>
      </c>
      <c r="Z8052" s="1">
        <v>0</v>
      </c>
      <c r="AA8052" s="1"/>
    </row>
    <row r="8053" spans="1:27" x14ac:dyDescent="0.35">
      <c r="A8053">
        <v>524</v>
      </c>
      <c r="B8053" t="e">
        <f>VLOOKUP(Tableau__3_Déplacements_2[[#This Row],[Id_Menage]],[2]Ménages!$A$2:$AD$1503,32)</f>
        <v>#REF!</v>
      </c>
      <c r="C8053" t="s">
        <v>16</v>
      </c>
      <c r="D8053" t="s">
        <v>6134</v>
      </c>
      <c r="E8053">
        <f>VLOOKUP(Tableau__3_Déplacements_2[[#This Row],[Id_Personne]],[1]!Tableau__2_Personnes_1[[Id_Personne]:[Age]],2)</f>
        <v>1</v>
      </c>
      <c r="F8053">
        <f>VLOOKUP(Tableau__3_Déplacements_2[[#This Row],[Id_Personne]],[1]!Tableau__2_Personnes_1[[Id_Personne]:[Age]],4)</f>
        <v>45</v>
      </c>
      <c r="G8053" t="s">
        <v>0</v>
      </c>
      <c r="H8053" t="s">
        <v>7</v>
      </c>
      <c r="I8053" t="s">
        <v>6133</v>
      </c>
      <c r="J8053">
        <v>1</v>
      </c>
      <c r="K8053">
        <v>35</v>
      </c>
      <c r="M8053">
        <v>35</v>
      </c>
      <c r="O8053" t="str">
        <f>IF(Tableau__3_Déplacements_2[[#This Row],[Ori]]=Tableau__3_Déplacements_2[[#This Row],[Des]],"local","metro")</f>
        <v>local</v>
      </c>
      <c r="P8053">
        <v>3</v>
      </c>
      <c r="Q8053">
        <v>8</v>
      </c>
      <c r="R8053">
        <v>0</v>
      </c>
      <c r="S8053">
        <v>8</v>
      </c>
      <c r="T8053">
        <v>30</v>
      </c>
      <c r="U8053" t="s">
        <v>30</v>
      </c>
      <c r="V8053">
        <v>8</v>
      </c>
      <c r="W8053">
        <v>150</v>
      </c>
      <c r="X8053">
        <v>5</v>
      </c>
      <c r="Y8053">
        <v>240.37832258064515</v>
      </c>
      <c r="Z8053" s="1">
        <v>0</v>
      </c>
      <c r="AA8053" s="1"/>
    </row>
    <row r="8054" spans="1:27" x14ac:dyDescent="0.35">
      <c r="A8054">
        <v>524</v>
      </c>
      <c r="B8054" t="e">
        <f>VLOOKUP(Tableau__3_Déplacements_2[[#This Row],[Id_Menage]],[2]Ménages!$A$2:$AD$1503,32)</f>
        <v>#REF!</v>
      </c>
      <c r="C8054" t="s">
        <v>11</v>
      </c>
      <c r="D8054" t="s">
        <v>6131</v>
      </c>
      <c r="E8054">
        <f>VLOOKUP(Tableau__3_Déplacements_2[[#This Row],[Id_Personne]],[1]!Tableau__2_Personnes_1[[Id_Personne]:[Age]],2)</f>
        <v>2</v>
      </c>
      <c r="F8054">
        <f>VLOOKUP(Tableau__3_Déplacements_2[[#This Row],[Id_Personne]],[1]!Tableau__2_Personnes_1[[Id_Personne]:[Age]],4)</f>
        <v>39</v>
      </c>
      <c r="G8054" t="s">
        <v>3</v>
      </c>
      <c r="H8054" t="s">
        <v>2</v>
      </c>
      <c r="I8054" t="s">
        <v>6132</v>
      </c>
      <c r="J8054">
        <v>1</v>
      </c>
      <c r="K8054">
        <v>35</v>
      </c>
      <c r="M8054">
        <v>35</v>
      </c>
      <c r="O8054" t="str">
        <f>IF(Tableau__3_Déplacements_2[[#This Row],[Ori]]=Tableau__3_Déplacements_2[[#This Row],[Des]],"local","metro")</f>
        <v>local</v>
      </c>
      <c r="P8054">
        <v>15</v>
      </c>
      <c r="Q8054">
        <v>16</v>
      </c>
      <c r="R8054">
        <v>0</v>
      </c>
      <c r="S8054">
        <v>16</v>
      </c>
      <c r="T8054">
        <v>30</v>
      </c>
      <c r="U8054" t="s">
        <v>30</v>
      </c>
      <c r="V8054">
        <v>8</v>
      </c>
      <c r="W8054">
        <v>150</v>
      </c>
      <c r="X8054">
        <v>5</v>
      </c>
      <c r="Y8054">
        <v>240.37832258064515</v>
      </c>
      <c r="Z8054" s="1">
        <v>0</v>
      </c>
      <c r="AA8054" s="1"/>
    </row>
    <row r="8055" spans="1:27" x14ac:dyDescent="0.35">
      <c r="A8055">
        <v>524</v>
      </c>
      <c r="B8055" t="e">
        <f>VLOOKUP(Tableau__3_Déplacements_2[[#This Row],[Id_Menage]],[2]Ménages!$A$2:$AD$1503,32)</f>
        <v>#REF!</v>
      </c>
      <c r="C8055" t="s">
        <v>11</v>
      </c>
      <c r="D8055" t="s">
        <v>6131</v>
      </c>
      <c r="E8055">
        <f>VLOOKUP(Tableau__3_Déplacements_2[[#This Row],[Id_Personne]],[1]!Tableau__2_Personnes_1[[Id_Personne]:[Age]],2)</f>
        <v>2</v>
      </c>
      <c r="F8055">
        <f>VLOOKUP(Tableau__3_Déplacements_2[[#This Row],[Id_Personne]],[1]!Tableau__2_Personnes_1[[Id_Personne]:[Age]],4)</f>
        <v>39</v>
      </c>
      <c r="G8055" t="s">
        <v>0</v>
      </c>
      <c r="H8055" t="s">
        <v>7</v>
      </c>
      <c r="I8055" t="s">
        <v>6130</v>
      </c>
      <c r="J8055">
        <v>1</v>
      </c>
      <c r="K8055">
        <v>35</v>
      </c>
      <c r="M8055">
        <v>35</v>
      </c>
      <c r="O8055" t="str">
        <f>IF(Tableau__3_Déplacements_2[[#This Row],[Ori]]=Tableau__3_Déplacements_2[[#This Row],[Des]],"local","metro")</f>
        <v>local</v>
      </c>
      <c r="P8055">
        <v>4</v>
      </c>
      <c r="Q8055">
        <v>6</v>
      </c>
      <c r="R8055">
        <v>0</v>
      </c>
      <c r="S8055">
        <v>6</v>
      </c>
      <c r="T8055">
        <v>25</v>
      </c>
      <c r="U8055" t="s">
        <v>30</v>
      </c>
      <c r="V8055">
        <v>8</v>
      </c>
      <c r="W8055">
        <v>100</v>
      </c>
      <c r="X8055">
        <v>5</v>
      </c>
      <c r="Y8055">
        <v>240.37832258064515</v>
      </c>
      <c r="Z8055" s="1">
        <v>0</v>
      </c>
      <c r="AA8055" s="1"/>
    </row>
    <row r="8056" spans="1:27" x14ac:dyDescent="0.35">
      <c r="A8056">
        <v>524</v>
      </c>
      <c r="B8056" t="e">
        <f>VLOOKUP(Tableau__3_Déplacements_2[[#This Row],[Id_Menage]],[2]Ménages!$A$2:$AD$1503,32)</f>
        <v>#REF!</v>
      </c>
      <c r="C8056" t="s">
        <v>5</v>
      </c>
      <c r="D8056" t="s">
        <v>6128</v>
      </c>
      <c r="E8056">
        <f>VLOOKUP(Tableau__3_Déplacements_2[[#This Row],[Id_Personne]],[1]!Tableau__2_Personnes_1[[Id_Personne]:[Age]],2)</f>
        <v>1</v>
      </c>
      <c r="F8056">
        <f>VLOOKUP(Tableau__3_Déplacements_2[[#This Row],[Id_Personne]],[1]!Tableau__2_Personnes_1[[Id_Personne]:[Age]],4)</f>
        <v>18</v>
      </c>
      <c r="G8056" t="s">
        <v>0</v>
      </c>
      <c r="H8056" t="s">
        <v>7</v>
      </c>
      <c r="I8056" t="s">
        <v>6129</v>
      </c>
      <c r="J8056">
        <v>1</v>
      </c>
      <c r="K8056">
        <v>35</v>
      </c>
      <c r="M8056">
        <v>35</v>
      </c>
      <c r="O8056" t="str">
        <f>IF(Tableau__3_Déplacements_2[[#This Row],[Ori]]=Tableau__3_Déplacements_2[[#This Row],[Des]],"local","metro")</f>
        <v>local</v>
      </c>
      <c r="P8056">
        <v>12</v>
      </c>
      <c r="Q8056">
        <v>10</v>
      </c>
      <c r="R8056">
        <v>0</v>
      </c>
      <c r="S8056">
        <v>10</v>
      </c>
      <c r="T8056">
        <v>20</v>
      </c>
      <c r="U8056" t="s">
        <v>0</v>
      </c>
      <c r="V8056">
        <v>1</v>
      </c>
      <c r="W8056">
        <v>0</v>
      </c>
      <c r="X8056">
        <v>5</v>
      </c>
      <c r="Y8056">
        <v>240.37832258064515</v>
      </c>
      <c r="Z8056" s="1">
        <v>0</v>
      </c>
      <c r="AA8056" s="1"/>
    </row>
    <row r="8057" spans="1:27" x14ac:dyDescent="0.35">
      <c r="A8057">
        <v>524</v>
      </c>
      <c r="B8057" t="e">
        <f>VLOOKUP(Tableau__3_Déplacements_2[[#This Row],[Id_Menage]],[2]Ménages!$A$2:$AD$1503,32)</f>
        <v>#REF!</v>
      </c>
      <c r="C8057" t="s">
        <v>5</v>
      </c>
      <c r="D8057" t="s">
        <v>6128</v>
      </c>
      <c r="E8057">
        <f>VLOOKUP(Tableau__3_Déplacements_2[[#This Row],[Id_Personne]],[1]!Tableau__2_Personnes_1[[Id_Personne]:[Age]],2)</f>
        <v>1</v>
      </c>
      <c r="F8057">
        <f>VLOOKUP(Tableau__3_Déplacements_2[[#This Row],[Id_Personne]],[1]!Tableau__2_Personnes_1[[Id_Personne]:[Age]],4)</f>
        <v>18</v>
      </c>
      <c r="G8057" t="s">
        <v>3</v>
      </c>
      <c r="H8057" t="s">
        <v>2</v>
      </c>
      <c r="I8057" t="s">
        <v>6127</v>
      </c>
      <c r="J8057">
        <v>1</v>
      </c>
      <c r="K8057">
        <v>35</v>
      </c>
      <c r="M8057">
        <v>35</v>
      </c>
      <c r="O8057" t="str">
        <f>IF(Tableau__3_Déplacements_2[[#This Row],[Ori]]=Tableau__3_Déplacements_2[[#This Row],[Des]],"local","metro")</f>
        <v>local</v>
      </c>
      <c r="P8057">
        <v>15</v>
      </c>
      <c r="Q8057">
        <v>14</v>
      </c>
      <c r="R8057">
        <v>0</v>
      </c>
      <c r="S8057">
        <v>14</v>
      </c>
      <c r="T8057">
        <v>25</v>
      </c>
      <c r="U8057" t="s">
        <v>0</v>
      </c>
      <c r="V8057">
        <v>1</v>
      </c>
      <c r="W8057">
        <v>0</v>
      </c>
      <c r="X8057">
        <v>5</v>
      </c>
      <c r="Y8057">
        <v>240.37832258064515</v>
      </c>
      <c r="Z8057" s="1">
        <v>0</v>
      </c>
      <c r="AA8057" s="1"/>
    </row>
    <row r="8058" spans="1:27" x14ac:dyDescent="0.35">
      <c r="A8058">
        <v>525</v>
      </c>
      <c r="B8058" t="e">
        <f>VLOOKUP(Tableau__3_Déplacements_2[[#This Row],[Id_Menage]],[2]Ménages!$A$2:$AD$1503,32)</f>
        <v>#REF!</v>
      </c>
      <c r="C8058" t="s">
        <v>16</v>
      </c>
      <c r="D8058" t="s">
        <v>6125</v>
      </c>
      <c r="E8058">
        <f>VLOOKUP(Tableau__3_Déplacements_2[[#This Row],[Id_Personne]],[1]!Tableau__2_Personnes_1[[Id_Personne]:[Age]],2)</f>
        <v>1</v>
      </c>
      <c r="F8058">
        <f>VLOOKUP(Tableau__3_Déplacements_2[[#This Row],[Id_Personne]],[1]!Tableau__2_Personnes_1[[Id_Personne]:[Age]],4)</f>
        <v>41</v>
      </c>
      <c r="G8058" t="s">
        <v>3</v>
      </c>
      <c r="H8058" t="s">
        <v>2</v>
      </c>
      <c r="I8058" t="s">
        <v>6126</v>
      </c>
      <c r="J8058">
        <v>1</v>
      </c>
      <c r="K8058">
        <v>90</v>
      </c>
      <c r="M8058">
        <v>34</v>
      </c>
      <c r="O8058" t="str">
        <f>IF(Tableau__3_Déplacements_2[[#This Row],[Ori]]=Tableau__3_Déplacements_2[[#This Row],[Des]],"local","metro")</f>
        <v>metro</v>
      </c>
      <c r="P8058">
        <v>15</v>
      </c>
      <c r="Q8058">
        <v>17</v>
      </c>
      <c r="R8058">
        <v>30</v>
      </c>
      <c r="S8058">
        <v>19</v>
      </c>
      <c r="T8058">
        <v>0</v>
      </c>
      <c r="U8058" t="s">
        <v>37</v>
      </c>
      <c r="V8058">
        <v>6</v>
      </c>
      <c r="W8058">
        <v>1000</v>
      </c>
      <c r="X8058">
        <v>4</v>
      </c>
      <c r="Y8058">
        <v>240.37832258064515</v>
      </c>
      <c r="Z8058" s="1">
        <v>-1</v>
      </c>
      <c r="AA8058" s="1"/>
    </row>
    <row r="8059" spans="1:27" x14ac:dyDescent="0.35">
      <c r="A8059">
        <v>525</v>
      </c>
      <c r="B8059" t="e">
        <f>VLOOKUP(Tableau__3_Déplacements_2[[#This Row],[Id_Menage]],[2]Ménages!$A$2:$AD$1503,32)</f>
        <v>#REF!</v>
      </c>
      <c r="C8059" t="s">
        <v>16</v>
      </c>
      <c r="D8059" t="s">
        <v>6125</v>
      </c>
      <c r="E8059">
        <f>VLOOKUP(Tableau__3_Déplacements_2[[#This Row],[Id_Personne]],[1]!Tableau__2_Personnes_1[[Id_Personne]:[Age]],2)</f>
        <v>1</v>
      </c>
      <c r="F8059">
        <f>VLOOKUP(Tableau__3_Déplacements_2[[#This Row],[Id_Personne]],[1]!Tableau__2_Personnes_1[[Id_Personne]:[Age]],4)</f>
        <v>41</v>
      </c>
      <c r="G8059" t="s">
        <v>0</v>
      </c>
      <c r="H8059" t="s">
        <v>7</v>
      </c>
      <c r="I8059" t="s">
        <v>6124</v>
      </c>
      <c r="J8059">
        <v>1</v>
      </c>
      <c r="K8059">
        <v>35</v>
      </c>
      <c r="M8059">
        <v>90</v>
      </c>
      <c r="O8059" t="str">
        <f>IF(Tableau__3_Déplacements_2[[#This Row],[Ori]]=Tableau__3_Déplacements_2[[#This Row],[Des]],"local","metro")</f>
        <v>metro</v>
      </c>
      <c r="P8059">
        <v>3</v>
      </c>
      <c r="Q8059">
        <v>6</v>
      </c>
      <c r="R8059">
        <v>0</v>
      </c>
      <c r="S8059">
        <v>7</v>
      </c>
      <c r="T8059">
        <v>15</v>
      </c>
      <c r="U8059" t="s">
        <v>37</v>
      </c>
      <c r="V8059">
        <v>6</v>
      </c>
      <c r="W8059">
        <v>1000</v>
      </c>
      <c r="X8059">
        <v>4</v>
      </c>
      <c r="Y8059">
        <v>240.37832258064515</v>
      </c>
      <c r="Z8059" s="1">
        <v>0</v>
      </c>
      <c r="AA8059" s="1"/>
    </row>
    <row r="8060" spans="1:27" x14ac:dyDescent="0.35">
      <c r="A8060">
        <v>525</v>
      </c>
      <c r="B8060" t="e">
        <f>VLOOKUP(Tableau__3_Déplacements_2[[#This Row],[Id_Menage]],[2]Ménages!$A$2:$AD$1503,32)</f>
        <v>#REF!</v>
      </c>
      <c r="C8060" t="s">
        <v>11</v>
      </c>
      <c r="D8060" t="s">
        <v>6122</v>
      </c>
      <c r="E8060">
        <f>VLOOKUP(Tableau__3_Déplacements_2[[#This Row],[Id_Personne]],[1]!Tableau__2_Personnes_1[[Id_Personne]:[Age]],2)</f>
        <v>2</v>
      </c>
      <c r="F8060">
        <f>VLOOKUP(Tableau__3_Déplacements_2[[#This Row],[Id_Personne]],[1]!Tableau__2_Personnes_1[[Id_Personne]:[Age]],4)</f>
        <v>35</v>
      </c>
      <c r="G8060" t="s">
        <v>3</v>
      </c>
      <c r="H8060" t="s">
        <v>2</v>
      </c>
      <c r="I8060" t="s">
        <v>6123</v>
      </c>
      <c r="J8060">
        <v>1</v>
      </c>
      <c r="K8060">
        <v>75</v>
      </c>
      <c r="M8060">
        <v>35</v>
      </c>
      <c r="O8060" t="str">
        <f>IF(Tableau__3_Déplacements_2[[#This Row],[Ori]]=Tableau__3_Déplacements_2[[#This Row],[Des]],"local","metro")</f>
        <v>metro</v>
      </c>
      <c r="P8060">
        <v>15</v>
      </c>
      <c r="Q8060">
        <v>16</v>
      </c>
      <c r="R8060">
        <v>30</v>
      </c>
      <c r="S8060">
        <v>17</v>
      </c>
      <c r="T8060">
        <v>0</v>
      </c>
      <c r="U8060" t="s">
        <v>37</v>
      </c>
      <c r="V8060">
        <v>6</v>
      </c>
      <c r="W8060">
        <v>1000</v>
      </c>
      <c r="X8060">
        <v>5</v>
      </c>
      <c r="Y8060">
        <v>240.37832258064515</v>
      </c>
      <c r="Z8060" s="1">
        <v>-1</v>
      </c>
      <c r="AA8060" s="1"/>
    </row>
    <row r="8061" spans="1:27" x14ac:dyDescent="0.35">
      <c r="A8061">
        <v>525</v>
      </c>
      <c r="B8061" t="e">
        <f>VLOOKUP(Tableau__3_Déplacements_2[[#This Row],[Id_Menage]],[2]Ménages!$A$2:$AD$1503,32)</f>
        <v>#REF!</v>
      </c>
      <c r="C8061" t="s">
        <v>11</v>
      </c>
      <c r="D8061" t="s">
        <v>6122</v>
      </c>
      <c r="E8061">
        <f>VLOOKUP(Tableau__3_Déplacements_2[[#This Row],[Id_Personne]],[1]!Tableau__2_Personnes_1[[Id_Personne]:[Age]],2)</f>
        <v>2</v>
      </c>
      <c r="F8061">
        <f>VLOOKUP(Tableau__3_Déplacements_2[[#This Row],[Id_Personne]],[1]!Tableau__2_Personnes_1[[Id_Personne]:[Age]],4)</f>
        <v>35</v>
      </c>
      <c r="G8061" t="s">
        <v>0</v>
      </c>
      <c r="H8061" t="s">
        <v>7</v>
      </c>
      <c r="I8061" t="s">
        <v>6121</v>
      </c>
      <c r="J8061">
        <v>1</v>
      </c>
      <c r="K8061">
        <v>34</v>
      </c>
      <c r="M8061">
        <v>75</v>
      </c>
      <c r="O8061" t="str">
        <f>IF(Tableau__3_Déplacements_2[[#This Row],[Ori]]=Tableau__3_Déplacements_2[[#This Row],[Des]],"local","metro")</f>
        <v>metro</v>
      </c>
      <c r="P8061">
        <v>3</v>
      </c>
      <c r="Q8061">
        <v>8</v>
      </c>
      <c r="R8061">
        <v>10</v>
      </c>
      <c r="S8061">
        <v>8</v>
      </c>
      <c r="T8061">
        <v>30</v>
      </c>
      <c r="U8061" t="s">
        <v>37</v>
      </c>
      <c r="V8061">
        <v>6</v>
      </c>
      <c r="W8061">
        <v>1000</v>
      </c>
      <c r="X8061">
        <v>5</v>
      </c>
      <c r="Y8061">
        <v>240.37832258064515</v>
      </c>
      <c r="Z8061" s="1">
        <v>-1</v>
      </c>
      <c r="AA8061" s="1"/>
    </row>
    <row r="8062" spans="1:27" x14ac:dyDescent="0.35">
      <c r="A8062">
        <v>526</v>
      </c>
      <c r="B8062" t="e">
        <f>VLOOKUP(Tableau__3_Déplacements_2[[#This Row],[Id_Menage]],[2]Ménages!$A$2:$AD$1503,32)</f>
        <v>#REF!</v>
      </c>
      <c r="C8062" t="s">
        <v>16</v>
      </c>
      <c r="D8062" t="s">
        <v>6119</v>
      </c>
      <c r="E8062">
        <f>VLOOKUP(Tableau__3_Déplacements_2[[#This Row],[Id_Personne]],[1]!Tableau__2_Personnes_1[[Id_Personne]:[Age]],2)</f>
        <v>1</v>
      </c>
      <c r="F8062">
        <f>VLOOKUP(Tableau__3_Déplacements_2[[#This Row],[Id_Personne]],[1]!Tableau__2_Personnes_1[[Id_Personne]:[Age]],4)</f>
        <v>37</v>
      </c>
      <c r="G8062" t="s">
        <v>0</v>
      </c>
      <c r="H8062" t="s">
        <v>7</v>
      </c>
      <c r="I8062" t="s">
        <v>6120</v>
      </c>
      <c r="J8062">
        <v>1</v>
      </c>
      <c r="K8062">
        <v>35</v>
      </c>
      <c r="M8062">
        <v>34</v>
      </c>
      <c r="O8062" t="str">
        <f>IF(Tableau__3_Déplacements_2[[#This Row],[Ori]]=Tableau__3_Déplacements_2[[#This Row],[Des]],"local","metro")</f>
        <v>metro</v>
      </c>
      <c r="P8062">
        <v>6</v>
      </c>
      <c r="Q8062">
        <v>7</v>
      </c>
      <c r="R8062">
        <v>30</v>
      </c>
      <c r="S8062">
        <v>8</v>
      </c>
      <c r="T8062">
        <v>0</v>
      </c>
      <c r="U8062" t="s">
        <v>37</v>
      </c>
      <c r="V8062">
        <v>6</v>
      </c>
      <c r="W8062">
        <v>1000</v>
      </c>
      <c r="X8062">
        <v>5</v>
      </c>
      <c r="Y8062">
        <v>240.37832258064515</v>
      </c>
      <c r="Z8062" s="1">
        <v>-1</v>
      </c>
      <c r="AA8062" s="1"/>
    </row>
    <row r="8063" spans="1:27" x14ac:dyDescent="0.35">
      <c r="A8063">
        <v>526</v>
      </c>
      <c r="B8063" t="e">
        <f>VLOOKUP(Tableau__3_Déplacements_2[[#This Row],[Id_Menage]],[2]Ménages!$A$2:$AD$1503,32)</f>
        <v>#REF!</v>
      </c>
      <c r="C8063" t="s">
        <v>16</v>
      </c>
      <c r="D8063" t="s">
        <v>6119</v>
      </c>
      <c r="E8063">
        <f>VLOOKUP(Tableau__3_Déplacements_2[[#This Row],[Id_Personne]],[1]!Tableau__2_Personnes_1[[Id_Personne]:[Age]],2)</f>
        <v>1</v>
      </c>
      <c r="F8063">
        <f>VLOOKUP(Tableau__3_Déplacements_2[[#This Row],[Id_Personne]],[1]!Tableau__2_Personnes_1[[Id_Personne]:[Age]],4)</f>
        <v>37</v>
      </c>
      <c r="G8063" t="s">
        <v>3</v>
      </c>
      <c r="H8063" t="s">
        <v>2</v>
      </c>
      <c r="I8063" t="s">
        <v>6118</v>
      </c>
      <c r="J8063">
        <v>1</v>
      </c>
      <c r="K8063">
        <v>34</v>
      </c>
      <c r="M8063">
        <v>35</v>
      </c>
      <c r="O8063" t="str">
        <f>IF(Tableau__3_Déplacements_2[[#This Row],[Ori]]=Tableau__3_Déplacements_2[[#This Row],[Des]],"local","metro")</f>
        <v>metro</v>
      </c>
      <c r="P8063">
        <v>15</v>
      </c>
      <c r="Q8063">
        <v>16</v>
      </c>
      <c r="R8063">
        <v>30</v>
      </c>
      <c r="S8063">
        <v>17</v>
      </c>
      <c r="T8063">
        <v>0</v>
      </c>
      <c r="U8063" t="s">
        <v>37</v>
      </c>
      <c r="V8063">
        <v>6</v>
      </c>
      <c r="W8063">
        <v>1000</v>
      </c>
      <c r="X8063">
        <v>5</v>
      </c>
      <c r="Y8063">
        <v>240.37832258064515</v>
      </c>
      <c r="Z8063" s="1">
        <v>-1</v>
      </c>
      <c r="AA8063" s="1"/>
    </row>
    <row r="8064" spans="1:27" x14ac:dyDescent="0.35">
      <c r="A8064">
        <v>526</v>
      </c>
      <c r="B8064" t="e">
        <f>VLOOKUP(Tableau__3_Déplacements_2[[#This Row],[Id_Menage]],[2]Ménages!$A$2:$AD$1503,32)</f>
        <v>#REF!</v>
      </c>
      <c r="C8064" t="s">
        <v>11</v>
      </c>
      <c r="D8064" t="s">
        <v>6114</v>
      </c>
      <c r="E8064">
        <f>VLOOKUP(Tableau__3_Déplacements_2[[#This Row],[Id_Personne]],[1]!Tableau__2_Personnes_1[[Id_Personne]:[Age]],2)</f>
        <v>1</v>
      </c>
      <c r="F8064">
        <f>VLOOKUP(Tableau__3_Déplacements_2[[#This Row],[Id_Personne]],[1]!Tableau__2_Personnes_1[[Id_Personne]:[Age]],4)</f>
        <v>25</v>
      </c>
      <c r="G8064" t="s">
        <v>3</v>
      </c>
      <c r="H8064" t="s">
        <v>2</v>
      </c>
      <c r="I8064" t="s">
        <v>6117</v>
      </c>
      <c r="J8064">
        <v>1</v>
      </c>
      <c r="K8064">
        <v>75</v>
      </c>
      <c r="M8064">
        <v>35</v>
      </c>
      <c r="O8064" t="str">
        <f>IF(Tableau__3_Déplacements_2[[#This Row],[Ori]]=Tableau__3_Déplacements_2[[#This Row],[Des]],"local","metro")</f>
        <v>metro</v>
      </c>
      <c r="P8064">
        <v>15</v>
      </c>
      <c r="Q8064">
        <v>10</v>
      </c>
      <c r="R8064">
        <v>30</v>
      </c>
      <c r="S8064">
        <v>11</v>
      </c>
      <c r="T8064">
        <v>0</v>
      </c>
      <c r="U8064" t="s">
        <v>8</v>
      </c>
      <c r="V8064">
        <v>5</v>
      </c>
      <c r="W8064">
        <v>200</v>
      </c>
      <c r="X8064">
        <v>2</v>
      </c>
      <c r="Y8064">
        <v>240.37832258064515</v>
      </c>
      <c r="Z8064" s="1">
        <v>-1</v>
      </c>
      <c r="AA8064" s="1"/>
    </row>
    <row r="8065" spans="1:27" x14ac:dyDescent="0.35">
      <c r="A8065">
        <v>526</v>
      </c>
      <c r="B8065" t="e">
        <f>VLOOKUP(Tableau__3_Déplacements_2[[#This Row],[Id_Menage]],[2]Ménages!$A$2:$AD$1503,32)</f>
        <v>#REF!</v>
      </c>
      <c r="C8065" t="s">
        <v>11</v>
      </c>
      <c r="D8065" t="s">
        <v>6114</v>
      </c>
      <c r="E8065">
        <f>VLOOKUP(Tableau__3_Déplacements_2[[#This Row],[Id_Personne]],[1]!Tableau__2_Personnes_1[[Id_Personne]:[Age]],2)</f>
        <v>1</v>
      </c>
      <c r="F8065">
        <f>VLOOKUP(Tableau__3_Déplacements_2[[#This Row],[Id_Personne]],[1]!Tableau__2_Personnes_1[[Id_Personne]:[Age]],4)</f>
        <v>25</v>
      </c>
      <c r="G8065" t="s">
        <v>27</v>
      </c>
      <c r="H8065" t="s">
        <v>26</v>
      </c>
      <c r="I8065" t="s">
        <v>6116</v>
      </c>
      <c r="J8065">
        <v>1</v>
      </c>
      <c r="K8065">
        <v>37</v>
      </c>
      <c r="M8065">
        <v>35</v>
      </c>
      <c r="O8065" t="str">
        <f>IF(Tableau__3_Déplacements_2[[#This Row],[Ori]]=Tableau__3_Déplacements_2[[#This Row],[Des]],"local","metro")</f>
        <v>metro</v>
      </c>
      <c r="P8065">
        <v>15</v>
      </c>
      <c r="Q8065">
        <v>18</v>
      </c>
      <c r="R8065">
        <v>10</v>
      </c>
      <c r="S8065">
        <v>18</v>
      </c>
      <c r="T8065">
        <v>35</v>
      </c>
      <c r="U8065" t="s">
        <v>30</v>
      </c>
      <c r="V8065">
        <v>8</v>
      </c>
      <c r="W8065">
        <v>150</v>
      </c>
      <c r="X8065">
        <v>4</v>
      </c>
      <c r="Y8065">
        <v>240.37832258064515</v>
      </c>
      <c r="Z8065" s="1">
        <v>-1</v>
      </c>
      <c r="AA8065" s="1"/>
    </row>
    <row r="8066" spans="1:27" x14ac:dyDescent="0.35">
      <c r="A8066">
        <v>526</v>
      </c>
      <c r="B8066" t="e">
        <f>VLOOKUP(Tableau__3_Déplacements_2[[#This Row],[Id_Menage]],[2]Ménages!$A$2:$AD$1503,32)</f>
        <v>#REF!</v>
      </c>
      <c r="C8066" t="s">
        <v>11</v>
      </c>
      <c r="D8066" t="s">
        <v>6114</v>
      </c>
      <c r="E8066">
        <f>VLOOKUP(Tableau__3_Déplacements_2[[#This Row],[Id_Personne]],[1]!Tableau__2_Personnes_1[[Id_Personne]:[Age]],2)</f>
        <v>1</v>
      </c>
      <c r="F8066">
        <f>VLOOKUP(Tableau__3_Déplacements_2[[#This Row],[Id_Personne]],[1]!Tableau__2_Personnes_1[[Id_Personne]:[Age]],4)</f>
        <v>25</v>
      </c>
      <c r="G8066" t="s">
        <v>0</v>
      </c>
      <c r="H8066" t="s">
        <v>7</v>
      </c>
      <c r="I8066" t="s">
        <v>6115</v>
      </c>
      <c r="J8066">
        <v>1</v>
      </c>
      <c r="K8066">
        <v>35</v>
      </c>
      <c r="M8066">
        <v>75</v>
      </c>
      <c r="O8066" t="str">
        <f>IF(Tableau__3_Déplacements_2[[#This Row],[Ori]]=Tableau__3_Déplacements_2[[#This Row],[Des]],"local","metro")</f>
        <v>metro</v>
      </c>
      <c r="P8066">
        <v>14</v>
      </c>
      <c r="Q8066">
        <v>8</v>
      </c>
      <c r="R8066">
        <v>30</v>
      </c>
      <c r="S8066">
        <v>9</v>
      </c>
      <c r="T8066">
        <v>0</v>
      </c>
      <c r="U8066" t="s">
        <v>8</v>
      </c>
      <c r="V8066">
        <v>5</v>
      </c>
      <c r="W8066">
        <v>200</v>
      </c>
      <c r="X8066">
        <v>2</v>
      </c>
      <c r="Y8066">
        <v>240.37832258064515</v>
      </c>
      <c r="Z8066" s="1">
        <v>-1</v>
      </c>
      <c r="AA8066" s="1"/>
    </row>
    <row r="8067" spans="1:27" x14ac:dyDescent="0.35">
      <c r="A8067">
        <v>526</v>
      </c>
      <c r="B8067" t="e">
        <f>VLOOKUP(Tableau__3_Déplacements_2[[#This Row],[Id_Menage]],[2]Ménages!$A$2:$AD$1503,32)</f>
        <v>#REF!</v>
      </c>
      <c r="C8067" t="s">
        <v>11</v>
      </c>
      <c r="D8067" t="s">
        <v>6114</v>
      </c>
      <c r="E8067">
        <f>VLOOKUP(Tableau__3_Déplacements_2[[#This Row],[Id_Personne]],[1]!Tableau__2_Personnes_1[[Id_Personne]:[Age]],2)</f>
        <v>1</v>
      </c>
      <c r="F8067">
        <f>VLOOKUP(Tableau__3_Déplacements_2[[#This Row],[Id_Personne]],[1]!Tableau__2_Personnes_1[[Id_Personne]:[Age]],4)</f>
        <v>25</v>
      </c>
      <c r="G8067" t="s">
        <v>13</v>
      </c>
      <c r="H8067" t="s">
        <v>22</v>
      </c>
      <c r="I8067" t="s">
        <v>6113</v>
      </c>
      <c r="J8067">
        <v>1</v>
      </c>
      <c r="K8067">
        <v>35</v>
      </c>
      <c r="M8067">
        <v>37</v>
      </c>
      <c r="O8067" t="str">
        <f>IF(Tableau__3_Déplacements_2[[#This Row],[Ori]]=Tableau__3_Déplacements_2[[#This Row],[Des]],"local","metro")</f>
        <v>metro</v>
      </c>
      <c r="P8067">
        <v>8</v>
      </c>
      <c r="Q8067">
        <v>14</v>
      </c>
      <c r="R8067">
        <v>15</v>
      </c>
      <c r="S8067">
        <v>14</v>
      </c>
      <c r="T8067">
        <v>35</v>
      </c>
      <c r="U8067" t="s">
        <v>30</v>
      </c>
      <c r="V8067">
        <v>8</v>
      </c>
      <c r="W8067">
        <v>150</v>
      </c>
      <c r="X8067">
        <v>4</v>
      </c>
      <c r="Y8067">
        <v>240.37832258064515</v>
      </c>
      <c r="Z8067" s="1">
        <v>-1</v>
      </c>
      <c r="AA8067" s="1"/>
    </row>
    <row r="8068" spans="1:27" x14ac:dyDescent="0.35">
      <c r="A8068">
        <v>526</v>
      </c>
      <c r="B8068" t="e">
        <f>VLOOKUP(Tableau__3_Déplacements_2[[#This Row],[Id_Menage]],[2]Ménages!$A$2:$AD$1503,32)</f>
        <v>#REF!</v>
      </c>
      <c r="C8068" t="s">
        <v>5</v>
      </c>
      <c r="D8068" t="s">
        <v>6110</v>
      </c>
      <c r="E8068">
        <f>VLOOKUP(Tableau__3_Déplacements_2[[#This Row],[Id_Personne]],[1]!Tableau__2_Personnes_1[[Id_Personne]:[Age]],2)</f>
        <v>2</v>
      </c>
      <c r="F8068">
        <f>VLOOKUP(Tableau__3_Déplacements_2[[#This Row],[Id_Personne]],[1]!Tableau__2_Personnes_1[[Id_Personne]:[Age]],4)</f>
        <v>23</v>
      </c>
      <c r="G8068" t="s">
        <v>13</v>
      </c>
      <c r="H8068" t="s">
        <v>22</v>
      </c>
      <c r="I8068" t="s">
        <v>6112</v>
      </c>
      <c r="J8068">
        <v>1</v>
      </c>
      <c r="K8068">
        <v>54</v>
      </c>
      <c r="M8068">
        <v>35</v>
      </c>
      <c r="O8068" t="str">
        <f>IF(Tableau__3_Déplacements_2[[#This Row],[Ori]]=Tableau__3_Déplacements_2[[#This Row],[Des]],"local","metro")</f>
        <v>metro</v>
      </c>
      <c r="P8068">
        <v>15</v>
      </c>
      <c r="Q8068">
        <v>18</v>
      </c>
      <c r="R8068">
        <v>0</v>
      </c>
      <c r="S8068">
        <v>19</v>
      </c>
      <c r="T8068">
        <v>0</v>
      </c>
      <c r="U8068" t="s">
        <v>30</v>
      </c>
      <c r="V8068">
        <v>8</v>
      </c>
      <c r="W8068">
        <v>200</v>
      </c>
      <c r="X8068">
        <v>2</v>
      </c>
      <c r="Y8068">
        <v>240.37832258064515</v>
      </c>
      <c r="Z8068" s="1">
        <v>0</v>
      </c>
      <c r="AA8068" s="1"/>
    </row>
    <row r="8069" spans="1:27" x14ac:dyDescent="0.35">
      <c r="A8069">
        <v>526</v>
      </c>
      <c r="B8069" t="e">
        <f>VLOOKUP(Tableau__3_Déplacements_2[[#This Row],[Id_Menage]],[2]Ménages!$A$2:$AD$1503,32)</f>
        <v>#REF!</v>
      </c>
      <c r="C8069" t="s">
        <v>5</v>
      </c>
      <c r="D8069" t="s">
        <v>6110</v>
      </c>
      <c r="E8069">
        <f>VLOOKUP(Tableau__3_Déplacements_2[[#This Row],[Id_Personne]],[1]!Tableau__2_Personnes_1[[Id_Personne]:[Age]],2)</f>
        <v>2</v>
      </c>
      <c r="F8069">
        <f>VLOOKUP(Tableau__3_Déplacements_2[[#This Row],[Id_Personne]],[1]!Tableau__2_Personnes_1[[Id_Personne]:[Age]],4)</f>
        <v>23</v>
      </c>
      <c r="G8069" t="s">
        <v>3</v>
      </c>
      <c r="H8069" t="s">
        <v>2</v>
      </c>
      <c r="I8069" t="s">
        <v>6111</v>
      </c>
      <c r="J8069">
        <v>1</v>
      </c>
      <c r="K8069">
        <v>35</v>
      </c>
      <c r="M8069">
        <v>54</v>
      </c>
      <c r="O8069" t="str">
        <f>IF(Tableau__3_Déplacements_2[[#This Row],[Ori]]=Tableau__3_Déplacements_2[[#This Row],[Des]],"local","metro")</f>
        <v>metro</v>
      </c>
      <c r="P8069">
        <v>14</v>
      </c>
      <c r="Q8069">
        <v>14</v>
      </c>
      <c r="R8069">
        <v>30</v>
      </c>
      <c r="S8069">
        <v>15</v>
      </c>
      <c r="T8069">
        <v>20</v>
      </c>
      <c r="U8069" t="s">
        <v>30</v>
      </c>
      <c r="V8069">
        <v>8</v>
      </c>
      <c r="W8069">
        <v>200</v>
      </c>
      <c r="X8069">
        <v>2</v>
      </c>
      <c r="Y8069">
        <v>240.37832258064515</v>
      </c>
      <c r="Z8069" s="1">
        <v>-1</v>
      </c>
      <c r="AA8069" s="1"/>
    </row>
    <row r="8070" spans="1:27" x14ac:dyDescent="0.35">
      <c r="A8070">
        <v>526</v>
      </c>
      <c r="B8070" t="e">
        <f>VLOOKUP(Tableau__3_Déplacements_2[[#This Row],[Id_Menage]],[2]Ménages!$A$2:$AD$1503,32)</f>
        <v>#REF!</v>
      </c>
      <c r="C8070" t="s">
        <v>5</v>
      </c>
      <c r="D8070" t="s">
        <v>6110</v>
      </c>
      <c r="E8070">
        <f>VLOOKUP(Tableau__3_Déplacements_2[[#This Row],[Id_Personne]],[1]!Tableau__2_Personnes_1[[Id_Personne]:[Age]],2)</f>
        <v>2</v>
      </c>
      <c r="F8070">
        <f>VLOOKUP(Tableau__3_Déplacements_2[[#This Row],[Id_Personne]],[1]!Tableau__2_Personnes_1[[Id_Personne]:[Age]],4)</f>
        <v>23</v>
      </c>
      <c r="G8070" t="s">
        <v>0</v>
      </c>
      <c r="H8070" t="s">
        <v>7</v>
      </c>
      <c r="I8070" t="s">
        <v>6109</v>
      </c>
      <c r="J8070">
        <v>1</v>
      </c>
      <c r="K8070">
        <v>35</v>
      </c>
      <c r="M8070">
        <v>35</v>
      </c>
      <c r="O8070" t="str">
        <f>IF(Tableau__3_Déplacements_2[[#This Row],[Ori]]=Tableau__3_Déplacements_2[[#This Row],[Des]],"local","metro")</f>
        <v>local</v>
      </c>
      <c r="P8070">
        <v>7</v>
      </c>
      <c r="Q8070">
        <v>8</v>
      </c>
      <c r="R8070">
        <v>45</v>
      </c>
      <c r="S8070">
        <v>9</v>
      </c>
      <c r="T8070">
        <v>15</v>
      </c>
      <c r="U8070" t="s">
        <v>0</v>
      </c>
      <c r="V8070">
        <v>1</v>
      </c>
      <c r="W8070">
        <v>0</v>
      </c>
      <c r="X8070">
        <v>5</v>
      </c>
      <c r="Y8070">
        <v>240.37832258064515</v>
      </c>
      <c r="Z8070" s="1">
        <v>-1</v>
      </c>
      <c r="AA8070" s="1"/>
    </row>
    <row r="8071" spans="1:27" x14ac:dyDescent="0.35">
      <c r="A8071">
        <v>526</v>
      </c>
      <c r="B8071" t="e">
        <f>VLOOKUP(Tableau__3_Déplacements_2[[#This Row],[Id_Menage]],[2]Ménages!$A$2:$AD$1503,32)</f>
        <v>#REF!</v>
      </c>
      <c r="C8071" t="s">
        <v>65</v>
      </c>
      <c r="D8071" t="s">
        <v>6105</v>
      </c>
      <c r="E8071">
        <f>VLOOKUP(Tableau__3_Déplacements_2[[#This Row],[Id_Personne]],[1]!Tableau__2_Personnes_1[[Id_Personne]:[Age]],2)</f>
        <v>1</v>
      </c>
      <c r="F8071">
        <f>VLOOKUP(Tableau__3_Déplacements_2[[#This Row],[Id_Personne]],[1]!Tableau__2_Personnes_1[[Id_Personne]:[Age]],4)</f>
        <v>15</v>
      </c>
      <c r="G8071" t="s">
        <v>27</v>
      </c>
      <c r="H8071" t="s">
        <v>26</v>
      </c>
      <c r="I8071" t="s">
        <v>6108</v>
      </c>
      <c r="J8071">
        <v>1</v>
      </c>
      <c r="K8071">
        <v>100</v>
      </c>
      <c r="M8071">
        <v>35</v>
      </c>
      <c r="O8071" t="str">
        <f>IF(Tableau__3_Déplacements_2[[#This Row],[Ori]]=Tableau__3_Déplacements_2[[#This Row],[Des]],"local","metro")</f>
        <v>metro</v>
      </c>
      <c r="P8071">
        <v>15</v>
      </c>
      <c r="Q8071">
        <v>17</v>
      </c>
      <c r="R8071">
        <v>15</v>
      </c>
      <c r="S8071">
        <v>18</v>
      </c>
      <c r="T8071">
        <v>30</v>
      </c>
      <c r="U8071" t="s">
        <v>8</v>
      </c>
      <c r="V8071">
        <v>5</v>
      </c>
      <c r="W8071">
        <v>0</v>
      </c>
      <c r="X8071">
        <v>2</v>
      </c>
      <c r="Y8071">
        <v>240.37832258064515</v>
      </c>
      <c r="Z8071" s="1">
        <v>-1</v>
      </c>
      <c r="AA8071" s="1"/>
    </row>
    <row r="8072" spans="1:27" x14ac:dyDescent="0.35">
      <c r="A8072">
        <v>526</v>
      </c>
      <c r="B8072" t="e">
        <f>VLOOKUP(Tableau__3_Déplacements_2[[#This Row],[Id_Menage]],[2]Ménages!$A$2:$AD$1503,32)</f>
        <v>#REF!</v>
      </c>
      <c r="C8072" t="s">
        <v>65</v>
      </c>
      <c r="D8072" t="s">
        <v>6105</v>
      </c>
      <c r="E8072">
        <f>VLOOKUP(Tableau__3_Déplacements_2[[#This Row],[Id_Personne]],[1]!Tableau__2_Personnes_1[[Id_Personne]:[Age]],2)</f>
        <v>1</v>
      </c>
      <c r="F8072">
        <f>VLOOKUP(Tableau__3_Déplacements_2[[#This Row],[Id_Personne]],[1]!Tableau__2_Personnes_1[[Id_Personne]:[Age]],4)</f>
        <v>15</v>
      </c>
      <c r="G8072" t="s">
        <v>13</v>
      </c>
      <c r="H8072" t="s">
        <v>22</v>
      </c>
      <c r="I8072" t="s">
        <v>6107</v>
      </c>
      <c r="J8072">
        <v>1</v>
      </c>
      <c r="K8072">
        <v>35</v>
      </c>
      <c r="M8072">
        <v>100</v>
      </c>
      <c r="O8072" t="str">
        <f>IF(Tableau__3_Déplacements_2[[#This Row],[Ori]]=Tableau__3_Déplacements_2[[#This Row],[Des]],"local","metro")</f>
        <v>metro</v>
      </c>
      <c r="P8072">
        <v>14</v>
      </c>
      <c r="Q8072">
        <v>14</v>
      </c>
      <c r="R8072">
        <v>30</v>
      </c>
      <c r="S8072">
        <v>14</v>
      </c>
      <c r="T8072">
        <v>45</v>
      </c>
      <c r="U8072" t="s">
        <v>8</v>
      </c>
      <c r="V8072">
        <v>5</v>
      </c>
      <c r="W8072">
        <v>0</v>
      </c>
      <c r="X8072">
        <v>2</v>
      </c>
      <c r="Y8072">
        <v>240.37832258064515</v>
      </c>
      <c r="Z8072" s="1">
        <v>-1</v>
      </c>
      <c r="AA8072" s="1"/>
    </row>
    <row r="8073" spans="1:27" x14ac:dyDescent="0.35">
      <c r="A8073">
        <v>526</v>
      </c>
      <c r="B8073" t="e">
        <f>VLOOKUP(Tableau__3_Déplacements_2[[#This Row],[Id_Menage]],[2]Ménages!$A$2:$AD$1503,32)</f>
        <v>#REF!</v>
      </c>
      <c r="C8073" t="s">
        <v>65</v>
      </c>
      <c r="D8073" t="s">
        <v>6105</v>
      </c>
      <c r="E8073">
        <f>VLOOKUP(Tableau__3_Déplacements_2[[#This Row],[Id_Personne]],[1]!Tableau__2_Personnes_1[[Id_Personne]:[Age]],2)</f>
        <v>1</v>
      </c>
      <c r="F8073">
        <f>VLOOKUP(Tableau__3_Déplacements_2[[#This Row],[Id_Personne]],[1]!Tableau__2_Personnes_1[[Id_Personne]:[Age]],4)</f>
        <v>15</v>
      </c>
      <c r="G8073" t="s">
        <v>0</v>
      </c>
      <c r="H8073" t="s">
        <v>7</v>
      </c>
      <c r="I8073" t="s">
        <v>6106</v>
      </c>
      <c r="J8073">
        <v>1</v>
      </c>
      <c r="K8073">
        <v>35</v>
      </c>
      <c r="M8073">
        <v>35</v>
      </c>
      <c r="O8073" t="str">
        <f>IF(Tableau__3_Déplacements_2[[#This Row],[Ori]]=Tableau__3_Déplacements_2[[#This Row],[Des]],"local","metro")</f>
        <v>local</v>
      </c>
      <c r="P8073">
        <v>11</v>
      </c>
      <c r="Q8073">
        <v>6</v>
      </c>
      <c r="R8073">
        <v>15</v>
      </c>
      <c r="S8073">
        <v>6</v>
      </c>
      <c r="T8073">
        <v>30</v>
      </c>
      <c r="U8073" t="s">
        <v>0</v>
      </c>
      <c r="V8073">
        <v>1</v>
      </c>
      <c r="W8073">
        <v>0</v>
      </c>
      <c r="X8073">
        <v>5</v>
      </c>
      <c r="Y8073">
        <v>240.37832258064515</v>
      </c>
      <c r="Z8073" s="1">
        <v>-1</v>
      </c>
      <c r="AA8073" s="1"/>
    </row>
    <row r="8074" spans="1:27" x14ac:dyDescent="0.35">
      <c r="A8074">
        <v>526</v>
      </c>
      <c r="B8074" t="e">
        <f>VLOOKUP(Tableau__3_Déplacements_2[[#This Row],[Id_Menage]],[2]Ménages!$A$2:$AD$1503,32)</f>
        <v>#REF!</v>
      </c>
      <c r="C8074" t="s">
        <v>65</v>
      </c>
      <c r="D8074" t="s">
        <v>6105</v>
      </c>
      <c r="E8074">
        <f>VLOOKUP(Tableau__3_Déplacements_2[[#This Row],[Id_Personne]],[1]!Tableau__2_Personnes_1[[Id_Personne]:[Age]],2)</f>
        <v>1</v>
      </c>
      <c r="F8074">
        <f>VLOOKUP(Tableau__3_Déplacements_2[[#This Row],[Id_Personne]],[1]!Tableau__2_Personnes_1[[Id_Personne]:[Age]],4)</f>
        <v>15</v>
      </c>
      <c r="G8074" t="s">
        <v>3</v>
      </c>
      <c r="H8074" t="s">
        <v>2</v>
      </c>
      <c r="I8074" t="s">
        <v>6104</v>
      </c>
      <c r="J8074">
        <v>1</v>
      </c>
      <c r="K8074">
        <v>35</v>
      </c>
      <c r="M8074">
        <v>35</v>
      </c>
      <c r="O8074" t="str">
        <f>IF(Tableau__3_Déplacements_2[[#This Row],[Ori]]=Tableau__3_Déplacements_2[[#This Row],[Des]],"local","metro")</f>
        <v>local</v>
      </c>
      <c r="P8074">
        <v>15</v>
      </c>
      <c r="Q8074">
        <v>7</v>
      </c>
      <c r="R8074">
        <v>20</v>
      </c>
      <c r="S8074">
        <v>7</v>
      </c>
      <c r="T8074">
        <v>35</v>
      </c>
      <c r="U8074" t="s">
        <v>0</v>
      </c>
      <c r="V8074">
        <v>1</v>
      </c>
      <c r="W8074">
        <v>0</v>
      </c>
      <c r="X8074">
        <v>5</v>
      </c>
      <c r="Y8074">
        <v>240.37832258064515</v>
      </c>
      <c r="Z8074" s="1">
        <v>-1</v>
      </c>
      <c r="AA8074" s="1"/>
    </row>
    <row r="8075" spans="1:27" x14ac:dyDescent="0.35">
      <c r="A8075">
        <v>526</v>
      </c>
      <c r="B8075" t="e">
        <f>VLOOKUP(Tableau__3_Déplacements_2[[#This Row],[Id_Menage]],[2]Ménages!$A$2:$AD$1503,32)</f>
        <v>#REF!</v>
      </c>
      <c r="C8075" t="s">
        <v>61</v>
      </c>
      <c r="D8075" t="s">
        <v>6102</v>
      </c>
      <c r="E8075">
        <f>VLOOKUP(Tableau__3_Déplacements_2[[#This Row],[Id_Personne]],[1]!Tableau__2_Personnes_1[[Id_Personne]:[Age]],2)</f>
        <v>2</v>
      </c>
      <c r="F8075">
        <f>VLOOKUP(Tableau__3_Déplacements_2[[#This Row],[Id_Personne]],[1]!Tableau__2_Personnes_1[[Id_Personne]:[Age]],4)</f>
        <v>11</v>
      </c>
      <c r="G8075" t="s">
        <v>0</v>
      </c>
      <c r="H8075" t="s">
        <v>7</v>
      </c>
      <c r="I8075" t="s">
        <v>6103</v>
      </c>
      <c r="J8075">
        <v>1</v>
      </c>
      <c r="K8075">
        <v>35</v>
      </c>
      <c r="M8075">
        <v>35</v>
      </c>
      <c r="O8075" t="str">
        <f>IF(Tableau__3_Déplacements_2[[#This Row],[Ori]]=Tableau__3_Déplacements_2[[#This Row],[Des]],"local","metro")</f>
        <v>local</v>
      </c>
      <c r="P8075">
        <v>7</v>
      </c>
      <c r="Q8075">
        <v>10</v>
      </c>
      <c r="R8075">
        <v>0</v>
      </c>
      <c r="S8075">
        <v>10</v>
      </c>
      <c r="T8075">
        <v>20</v>
      </c>
      <c r="U8075" t="s">
        <v>0</v>
      </c>
      <c r="V8075">
        <v>1</v>
      </c>
      <c r="W8075">
        <v>0</v>
      </c>
      <c r="X8075">
        <v>5</v>
      </c>
      <c r="Y8075">
        <v>240.37832258064515</v>
      </c>
      <c r="Z8075" s="1">
        <v>0</v>
      </c>
      <c r="AA8075" s="1"/>
    </row>
    <row r="8076" spans="1:27" x14ac:dyDescent="0.35">
      <c r="A8076">
        <v>526</v>
      </c>
      <c r="B8076" t="e">
        <f>VLOOKUP(Tableau__3_Déplacements_2[[#This Row],[Id_Menage]],[2]Ménages!$A$2:$AD$1503,32)</f>
        <v>#REF!</v>
      </c>
      <c r="C8076" t="s">
        <v>61</v>
      </c>
      <c r="D8076" t="s">
        <v>6102</v>
      </c>
      <c r="E8076">
        <f>VLOOKUP(Tableau__3_Déplacements_2[[#This Row],[Id_Personne]],[1]!Tableau__2_Personnes_1[[Id_Personne]:[Age]],2)</f>
        <v>2</v>
      </c>
      <c r="F8076">
        <f>VLOOKUP(Tableau__3_Déplacements_2[[#This Row],[Id_Personne]],[1]!Tableau__2_Personnes_1[[Id_Personne]:[Age]],4)</f>
        <v>11</v>
      </c>
      <c r="G8076" t="s">
        <v>3</v>
      </c>
      <c r="H8076" t="s">
        <v>2</v>
      </c>
      <c r="I8076" t="s">
        <v>6101</v>
      </c>
      <c r="J8076">
        <v>1</v>
      </c>
      <c r="K8076">
        <v>35</v>
      </c>
      <c r="M8076">
        <v>35</v>
      </c>
      <c r="O8076" t="str">
        <f>IF(Tableau__3_Déplacements_2[[#This Row],[Ori]]=Tableau__3_Déplacements_2[[#This Row],[Des]],"local","metro")</f>
        <v>local</v>
      </c>
      <c r="P8076">
        <v>15</v>
      </c>
      <c r="Q8076">
        <v>12</v>
      </c>
      <c r="R8076">
        <v>20</v>
      </c>
      <c r="S8076">
        <v>12</v>
      </c>
      <c r="T8076">
        <v>40</v>
      </c>
      <c r="U8076" t="s">
        <v>0</v>
      </c>
      <c r="V8076">
        <v>1</v>
      </c>
      <c r="W8076">
        <v>0</v>
      </c>
      <c r="X8076">
        <v>5</v>
      </c>
      <c r="Y8076">
        <v>240.37832258064515</v>
      </c>
      <c r="Z8076" s="1">
        <v>-1</v>
      </c>
      <c r="AA8076" s="1"/>
    </row>
    <row r="8077" spans="1:27" x14ac:dyDescent="0.35">
      <c r="A8077">
        <v>527</v>
      </c>
      <c r="B8077" t="e">
        <f>VLOOKUP(Tableau__3_Déplacements_2[[#This Row],[Id_Menage]],[2]Ménages!$A$2:$AD$1503,32)</f>
        <v>#REF!</v>
      </c>
      <c r="C8077" t="s">
        <v>16</v>
      </c>
      <c r="D8077" t="s">
        <v>6099</v>
      </c>
      <c r="E8077">
        <f>VLOOKUP(Tableau__3_Déplacements_2[[#This Row],[Id_Personne]],[1]!Tableau__2_Personnes_1[[Id_Personne]:[Age]],2)</f>
        <v>1</v>
      </c>
      <c r="F8077">
        <f>VLOOKUP(Tableau__3_Déplacements_2[[#This Row],[Id_Personne]],[1]!Tableau__2_Personnes_1[[Id_Personne]:[Age]],4)</f>
        <v>64</v>
      </c>
      <c r="G8077" t="s">
        <v>0</v>
      </c>
      <c r="H8077" t="s">
        <v>7</v>
      </c>
      <c r="I8077" t="s">
        <v>6100</v>
      </c>
      <c r="J8077">
        <v>1</v>
      </c>
      <c r="K8077">
        <v>35</v>
      </c>
      <c r="M8077">
        <v>25</v>
      </c>
      <c r="O8077" t="str">
        <f>IF(Tableau__3_Déplacements_2[[#This Row],[Ori]]=Tableau__3_Déplacements_2[[#This Row],[Des]],"local","metro")</f>
        <v>metro</v>
      </c>
      <c r="P8077">
        <v>3</v>
      </c>
      <c r="Q8077">
        <v>5</v>
      </c>
      <c r="R8077">
        <v>0</v>
      </c>
      <c r="S8077">
        <v>5</v>
      </c>
      <c r="T8077">
        <v>30</v>
      </c>
      <c r="U8077" t="s">
        <v>30</v>
      </c>
      <c r="V8077">
        <v>8</v>
      </c>
      <c r="W8077">
        <v>250</v>
      </c>
      <c r="X8077">
        <v>5</v>
      </c>
      <c r="Y8077">
        <v>240.37832258064515</v>
      </c>
      <c r="Z8077" s="1">
        <v>0</v>
      </c>
      <c r="AA8077" s="1"/>
    </row>
    <row r="8078" spans="1:27" x14ac:dyDescent="0.35">
      <c r="A8078">
        <v>527</v>
      </c>
      <c r="B8078" t="e">
        <f>VLOOKUP(Tableau__3_Déplacements_2[[#This Row],[Id_Menage]],[2]Ménages!$A$2:$AD$1503,32)</f>
        <v>#REF!</v>
      </c>
      <c r="C8078" t="s">
        <v>16</v>
      </c>
      <c r="D8078" t="s">
        <v>6099</v>
      </c>
      <c r="E8078">
        <f>VLOOKUP(Tableau__3_Déplacements_2[[#This Row],[Id_Personne]],[1]!Tableau__2_Personnes_1[[Id_Personne]:[Age]],2)</f>
        <v>1</v>
      </c>
      <c r="F8078">
        <f>VLOOKUP(Tableau__3_Déplacements_2[[#This Row],[Id_Personne]],[1]!Tableau__2_Personnes_1[[Id_Personne]:[Age]],4)</f>
        <v>64</v>
      </c>
      <c r="G8078" t="s">
        <v>3</v>
      </c>
      <c r="H8078" t="s">
        <v>2</v>
      </c>
      <c r="I8078" t="s">
        <v>6098</v>
      </c>
      <c r="J8078">
        <v>1</v>
      </c>
      <c r="K8078">
        <v>25</v>
      </c>
      <c r="M8078">
        <v>35</v>
      </c>
      <c r="O8078" t="str">
        <f>IF(Tableau__3_Déplacements_2[[#This Row],[Ori]]=Tableau__3_Déplacements_2[[#This Row],[Des]],"local","metro")</f>
        <v>metro</v>
      </c>
      <c r="P8078">
        <v>15</v>
      </c>
      <c r="Q8078">
        <v>20</v>
      </c>
      <c r="R8078">
        <v>30</v>
      </c>
      <c r="S8078">
        <v>21</v>
      </c>
      <c r="T8078">
        <v>0</v>
      </c>
      <c r="U8078" t="s">
        <v>30</v>
      </c>
      <c r="V8078">
        <v>8</v>
      </c>
      <c r="W8078">
        <v>250</v>
      </c>
      <c r="X8078">
        <v>5</v>
      </c>
      <c r="Y8078">
        <v>240.37832258064515</v>
      </c>
      <c r="Z8078" s="1">
        <v>-1</v>
      </c>
      <c r="AA8078" s="1"/>
    </row>
    <row r="8079" spans="1:27" x14ac:dyDescent="0.35">
      <c r="A8079">
        <v>527</v>
      </c>
      <c r="B8079" t="e">
        <f>VLOOKUP(Tableau__3_Déplacements_2[[#This Row],[Id_Menage]],[2]Ménages!$A$2:$AD$1503,32)</f>
        <v>#REF!</v>
      </c>
      <c r="C8079" t="s">
        <v>11</v>
      </c>
      <c r="D8079" t="s">
        <v>6096</v>
      </c>
      <c r="E8079">
        <f>VLOOKUP(Tableau__3_Déplacements_2[[#This Row],[Id_Personne]],[1]!Tableau__2_Personnes_1[[Id_Personne]:[Age]],2)</f>
        <v>1</v>
      </c>
      <c r="F8079">
        <f>VLOOKUP(Tableau__3_Déplacements_2[[#This Row],[Id_Personne]],[1]!Tableau__2_Personnes_1[[Id_Personne]:[Age]],4)</f>
        <v>32</v>
      </c>
      <c r="G8079" t="s">
        <v>0</v>
      </c>
      <c r="H8079" t="s">
        <v>7</v>
      </c>
      <c r="I8079" t="s">
        <v>6097</v>
      </c>
      <c r="J8079">
        <v>1</v>
      </c>
      <c r="K8079">
        <v>35</v>
      </c>
      <c r="M8079">
        <v>25</v>
      </c>
      <c r="O8079" t="str">
        <f>IF(Tableau__3_Déplacements_2[[#This Row],[Ori]]=Tableau__3_Déplacements_2[[#This Row],[Des]],"local","metro")</f>
        <v>metro</v>
      </c>
      <c r="P8079">
        <v>3</v>
      </c>
      <c r="Q8079">
        <v>5</v>
      </c>
      <c r="R8079">
        <v>0</v>
      </c>
      <c r="S8079">
        <v>5</v>
      </c>
      <c r="T8079">
        <v>30</v>
      </c>
      <c r="U8079" t="s">
        <v>30</v>
      </c>
      <c r="V8079">
        <v>8</v>
      </c>
      <c r="W8079">
        <v>250</v>
      </c>
      <c r="X8079">
        <v>5</v>
      </c>
      <c r="Y8079">
        <v>240.37832258064515</v>
      </c>
      <c r="Z8079" s="1">
        <v>0</v>
      </c>
      <c r="AA8079" s="1"/>
    </row>
    <row r="8080" spans="1:27" x14ac:dyDescent="0.35">
      <c r="A8080">
        <v>527</v>
      </c>
      <c r="B8080" t="e">
        <f>VLOOKUP(Tableau__3_Déplacements_2[[#This Row],[Id_Menage]],[2]Ménages!$A$2:$AD$1503,32)</f>
        <v>#REF!</v>
      </c>
      <c r="C8080" t="s">
        <v>11</v>
      </c>
      <c r="D8080" t="s">
        <v>6096</v>
      </c>
      <c r="E8080">
        <f>VLOOKUP(Tableau__3_Déplacements_2[[#This Row],[Id_Personne]],[1]!Tableau__2_Personnes_1[[Id_Personne]:[Age]],2)</f>
        <v>1</v>
      </c>
      <c r="F8080">
        <f>VLOOKUP(Tableau__3_Déplacements_2[[#This Row],[Id_Personne]],[1]!Tableau__2_Personnes_1[[Id_Personne]:[Age]],4)</f>
        <v>32</v>
      </c>
      <c r="G8080" t="s">
        <v>3</v>
      </c>
      <c r="H8080" t="s">
        <v>2</v>
      </c>
      <c r="I8080" t="s">
        <v>6095</v>
      </c>
      <c r="J8080">
        <v>1</v>
      </c>
      <c r="K8080">
        <v>25</v>
      </c>
      <c r="M8080">
        <v>35</v>
      </c>
      <c r="O8080" t="str">
        <f>IF(Tableau__3_Déplacements_2[[#This Row],[Ori]]=Tableau__3_Déplacements_2[[#This Row],[Des]],"local","metro")</f>
        <v>metro</v>
      </c>
      <c r="P8080">
        <v>15</v>
      </c>
      <c r="Q8080">
        <v>20</v>
      </c>
      <c r="R8080">
        <v>30</v>
      </c>
      <c r="S8080">
        <v>21</v>
      </c>
      <c r="T8080">
        <v>0</v>
      </c>
      <c r="U8080" t="s">
        <v>30</v>
      </c>
      <c r="V8080">
        <v>8</v>
      </c>
      <c r="W8080">
        <v>250</v>
      </c>
      <c r="X8080">
        <v>5</v>
      </c>
      <c r="Y8080">
        <v>240.37832258064515</v>
      </c>
      <c r="Z8080" s="1">
        <v>-1</v>
      </c>
      <c r="AA8080" s="1"/>
    </row>
    <row r="8081" spans="1:27" x14ac:dyDescent="0.35">
      <c r="A8081">
        <v>527</v>
      </c>
      <c r="B8081" t="e">
        <f>VLOOKUP(Tableau__3_Déplacements_2[[#This Row],[Id_Menage]],[2]Ménages!$A$2:$AD$1503,32)</f>
        <v>#REF!</v>
      </c>
      <c r="C8081" t="s">
        <v>5</v>
      </c>
      <c r="D8081" t="s">
        <v>6093</v>
      </c>
      <c r="E8081">
        <f>VLOOKUP(Tableau__3_Déplacements_2[[#This Row],[Id_Personne]],[1]!Tableau__2_Personnes_1[[Id_Personne]:[Age]],2)</f>
        <v>2</v>
      </c>
      <c r="F8081">
        <f>VLOOKUP(Tableau__3_Déplacements_2[[#This Row],[Id_Personne]],[1]!Tableau__2_Personnes_1[[Id_Personne]:[Age]],4)</f>
        <v>27</v>
      </c>
      <c r="G8081" t="s">
        <v>0</v>
      </c>
      <c r="H8081" t="s">
        <v>7</v>
      </c>
      <c r="I8081" t="s">
        <v>6094</v>
      </c>
      <c r="J8081">
        <v>1</v>
      </c>
      <c r="K8081">
        <v>35</v>
      </c>
      <c r="M8081">
        <v>29</v>
      </c>
      <c r="O8081" t="str">
        <f>IF(Tableau__3_Déplacements_2[[#This Row],[Ori]]=Tableau__3_Déplacements_2[[#This Row],[Des]],"local","metro")</f>
        <v>metro</v>
      </c>
      <c r="P8081">
        <v>3</v>
      </c>
      <c r="Q8081">
        <v>8</v>
      </c>
      <c r="R8081">
        <v>0</v>
      </c>
      <c r="S8081">
        <v>8</v>
      </c>
      <c r="T8081">
        <v>20</v>
      </c>
      <c r="U8081" t="s">
        <v>30</v>
      </c>
      <c r="V8081">
        <v>8</v>
      </c>
      <c r="W8081">
        <v>250</v>
      </c>
      <c r="X8081">
        <v>5</v>
      </c>
      <c r="Y8081">
        <v>240.37832258064515</v>
      </c>
      <c r="Z8081" s="1">
        <v>0</v>
      </c>
      <c r="AA8081" s="1"/>
    </row>
    <row r="8082" spans="1:27" x14ac:dyDescent="0.35">
      <c r="A8082">
        <v>527</v>
      </c>
      <c r="B8082" t="e">
        <f>VLOOKUP(Tableau__3_Déplacements_2[[#This Row],[Id_Menage]],[2]Ménages!$A$2:$AD$1503,32)</f>
        <v>#REF!</v>
      </c>
      <c r="C8082" t="s">
        <v>5</v>
      </c>
      <c r="D8082" t="s">
        <v>6093</v>
      </c>
      <c r="E8082">
        <f>VLOOKUP(Tableau__3_Déplacements_2[[#This Row],[Id_Personne]],[1]!Tableau__2_Personnes_1[[Id_Personne]:[Age]],2)</f>
        <v>2</v>
      </c>
      <c r="F8082">
        <f>VLOOKUP(Tableau__3_Déplacements_2[[#This Row],[Id_Personne]],[1]!Tableau__2_Personnes_1[[Id_Personne]:[Age]],4)</f>
        <v>27</v>
      </c>
      <c r="G8082" t="s">
        <v>3</v>
      </c>
      <c r="H8082" t="s">
        <v>2</v>
      </c>
      <c r="I8082" t="s">
        <v>6092</v>
      </c>
      <c r="J8082">
        <v>1</v>
      </c>
      <c r="K8082">
        <v>29</v>
      </c>
      <c r="M8082">
        <v>34</v>
      </c>
      <c r="O8082" t="str">
        <f>IF(Tableau__3_Déplacements_2[[#This Row],[Ori]]=Tableau__3_Déplacements_2[[#This Row],[Des]],"local","metro")</f>
        <v>metro</v>
      </c>
      <c r="P8082">
        <v>15</v>
      </c>
      <c r="Q8082">
        <v>15</v>
      </c>
      <c r="R8082">
        <v>30</v>
      </c>
      <c r="S8082">
        <v>16</v>
      </c>
      <c r="T8082">
        <v>50</v>
      </c>
      <c r="U8082" t="s">
        <v>30</v>
      </c>
      <c r="V8082">
        <v>8</v>
      </c>
      <c r="W8082">
        <v>200</v>
      </c>
      <c r="X8082">
        <v>5</v>
      </c>
      <c r="Y8082">
        <v>240.37832258064515</v>
      </c>
      <c r="Z8082" s="1">
        <v>-1</v>
      </c>
      <c r="AA8082" s="1"/>
    </row>
    <row r="8083" spans="1:27" x14ac:dyDescent="0.35">
      <c r="A8083">
        <v>528</v>
      </c>
      <c r="B8083" t="e">
        <f>VLOOKUP(Tableau__3_Déplacements_2[[#This Row],[Id_Menage]],[2]Ménages!$A$2:$AD$1503,32)</f>
        <v>#REF!</v>
      </c>
      <c r="C8083" t="s">
        <v>16</v>
      </c>
      <c r="D8083" t="s">
        <v>6090</v>
      </c>
      <c r="E8083">
        <f>VLOOKUP(Tableau__3_Déplacements_2[[#This Row],[Id_Personne]],[1]!Tableau__2_Personnes_1[[Id_Personne]:[Age]],2)</f>
        <v>1</v>
      </c>
      <c r="F8083">
        <f>VLOOKUP(Tableau__3_Déplacements_2[[#This Row],[Id_Personne]],[1]!Tableau__2_Personnes_1[[Id_Personne]:[Age]],4)</f>
        <v>45</v>
      </c>
      <c r="G8083" t="s">
        <v>3</v>
      </c>
      <c r="H8083" t="s">
        <v>2</v>
      </c>
      <c r="I8083" t="s">
        <v>6091</v>
      </c>
      <c r="J8083">
        <v>1</v>
      </c>
      <c r="K8083">
        <v>105</v>
      </c>
      <c r="M8083">
        <v>35</v>
      </c>
      <c r="O8083" t="str">
        <f>IF(Tableau__3_Déplacements_2[[#This Row],[Ori]]=Tableau__3_Déplacements_2[[#This Row],[Des]],"local","metro")</f>
        <v>metro</v>
      </c>
      <c r="P8083">
        <v>15</v>
      </c>
      <c r="Q8083">
        <v>18</v>
      </c>
      <c r="R8083">
        <v>0</v>
      </c>
      <c r="S8083">
        <v>19</v>
      </c>
      <c r="T8083">
        <v>0</v>
      </c>
      <c r="U8083" t="s">
        <v>30</v>
      </c>
      <c r="V8083">
        <v>8</v>
      </c>
      <c r="W8083">
        <v>600</v>
      </c>
      <c r="X8083">
        <v>5</v>
      </c>
      <c r="Y8083">
        <v>240.37832258064515</v>
      </c>
      <c r="Z8083" s="1">
        <v>0</v>
      </c>
      <c r="AA8083" s="1"/>
    </row>
    <row r="8084" spans="1:27" x14ac:dyDescent="0.35">
      <c r="A8084">
        <v>528</v>
      </c>
      <c r="B8084" t="e">
        <f>VLOOKUP(Tableau__3_Déplacements_2[[#This Row],[Id_Menage]],[2]Ménages!$A$2:$AD$1503,32)</f>
        <v>#REF!</v>
      </c>
      <c r="C8084" t="s">
        <v>16</v>
      </c>
      <c r="D8084" t="s">
        <v>6090</v>
      </c>
      <c r="E8084">
        <f>VLOOKUP(Tableau__3_Déplacements_2[[#This Row],[Id_Personne]],[1]!Tableau__2_Personnes_1[[Id_Personne]:[Age]],2)</f>
        <v>1</v>
      </c>
      <c r="F8084">
        <f>VLOOKUP(Tableau__3_Déplacements_2[[#This Row],[Id_Personne]],[1]!Tableau__2_Personnes_1[[Id_Personne]:[Age]],4)</f>
        <v>45</v>
      </c>
      <c r="G8084" t="s">
        <v>0</v>
      </c>
      <c r="H8084" t="s">
        <v>7</v>
      </c>
      <c r="I8084" t="s">
        <v>6089</v>
      </c>
      <c r="J8084">
        <v>1</v>
      </c>
      <c r="K8084">
        <v>35</v>
      </c>
      <c r="M8084">
        <v>105</v>
      </c>
      <c r="O8084" t="str">
        <f>IF(Tableau__3_Déplacements_2[[#This Row],[Ori]]=Tableau__3_Déplacements_2[[#This Row],[Des]],"local","metro")</f>
        <v>metro</v>
      </c>
      <c r="P8084">
        <v>3</v>
      </c>
      <c r="Q8084">
        <v>7</v>
      </c>
      <c r="R8084">
        <v>10</v>
      </c>
      <c r="S8084">
        <v>8</v>
      </c>
      <c r="T8084">
        <v>45</v>
      </c>
      <c r="U8084" t="s">
        <v>30</v>
      </c>
      <c r="V8084">
        <v>8</v>
      </c>
      <c r="W8084">
        <v>600</v>
      </c>
      <c r="X8084">
        <v>5</v>
      </c>
      <c r="Y8084">
        <v>240.37832258064515</v>
      </c>
      <c r="Z8084" s="1">
        <v>-1</v>
      </c>
      <c r="AA8084" s="1"/>
    </row>
    <row r="8085" spans="1:27" x14ac:dyDescent="0.35">
      <c r="A8085">
        <v>528</v>
      </c>
      <c r="B8085" t="e">
        <f>VLOOKUP(Tableau__3_Déplacements_2[[#This Row],[Id_Menage]],[2]Ménages!$A$2:$AD$1503,32)</f>
        <v>#REF!</v>
      </c>
      <c r="C8085" t="s">
        <v>11</v>
      </c>
      <c r="D8085" t="s">
        <v>6087</v>
      </c>
      <c r="E8085">
        <f>VLOOKUP(Tableau__3_Déplacements_2[[#This Row],[Id_Personne]],[1]!Tableau__2_Personnes_1[[Id_Personne]:[Age]],2)</f>
        <v>2</v>
      </c>
      <c r="F8085">
        <f>VLOOKUP(Tableau__3_Déplacements_2[[#This Row],[Id_Personne]],[1]!Tableau__2_Personnes_1[[Id_Personne]:[Age]],4)</f>
        <v>36</v>
      </c>
      <c r="G8085" t="s">
        <v>0</v>
      </c>
      <c r="H8085" t="s">
        <v>7</v>
      </c>
      <c r="I8085" t="s">
        <v>6088</v>
      </c>
      <c r="J8085">
        <v>1</v>
      </c>
      <c r="K8085">
        <v>35</v>
      </c>
      <c r="M8085">
        <v>35</v>
      </c>
      <c r="O8085" t="str">
        <f>IF(Tableau__3_Déplacements_2[[#This Row],[Ori]]=Tableau__3_Déplacements_2[[#This Row],[Des]],"local","metro")</f>
        <v>local</v>
      </c>
      <c r="P8085">
        <v>4</v>
      </c>
      <c r="Q8085">
        <v>6</v>
      </c>
      <c r="R8085">
        <v>0</v>
      </c>
      <c r="S8085">
        <v>6</v>
      </c>
      <c r="T8085">
        <v>15</v>
      </c>
      <c r="U8085" t="s">
        <v>30</v>
      </c>
      <c r="V8085">
        <v>8</v>
      </c>
      <c r="W8085">
        <v>100</v>
      </c>
      <c r="X8085">
        <v>5</v>
      </c>
      <c r="Y8085">
        <v>240.37832258064515</v>
      </c>
      <c r="Z8085" s="1">
        <v>0</v>
      </c>
      <c r="AA8085" s="1"/>
    </row>
    <row r="8086" spans="1:27" x14ac:dyDescent="0.35">
      <c r="A8086">
        <v>528</v>
      </c>
      <c r="B8086" t="e">
        <f>VLOOKUP(Tableau__3_Déplacements_2[[#This Row],[Id_Menage]],[2]Ménages!$A$2:$AD$1503,32)</f>
        <v>#REF!</v>
      </c>
      <c r="C8086" t="s">
        <v>11</v>
      </c>
      <c r="D8086" t="s">
        <v>6087</v>
      </c>
      <c r="E8086">
        <f>VLOOKUP(Tableau__3_Déplacements_2[[#This Row],[Id_Personne]],[1]!Tableau__2_Personnes_1[[Id_Personne]:[Age]],2)</f>
        <v>2</v>
      </c>
      <c r="F8086">
        <f>VLOOKUP(Tableau__3_Déplacements_2[[#This Row],[Id_Personne]],[1]!Tableau__2_Personnes_1[[Id_Personne]:[Age]],4)</f>
        <v>36</v>
      </c>
      <c r="G8086" t="s">
        <v>3</v>
      </c>
      <c r="H8086" t="s">
        <v>2</v>
      </c>
      <c r="I8086" t="s">
        <v>6086</v>
      </c>
      <c r="J8086">
        <v>1</v>
      </c>
      <c r="K8086">
        <v>35</v>
      </c>
      <c r="M8086">
        <v>35</v>
      </c>
      <c r="O8086" t="str">
        <f>IF(Tableau__3_Déplacements_2[[#This Row],[Ori]]=Tableau__3_Déplacements_2[[#This Row],[Des]],"local","metro")</f>
        <v>local</v>
      </c>
      <c r="P8086">
        <v>15</v>
      </c>
      <c r="Q8086">
        <v>15</v>
      </c>
      <c r="R8086">
        <v>30</v>
      </c>
      <c r="S8086">
        <v>15</v>
      </c>
      <c r="T8086">
        <v>45</v>
      </c>
      <c r="U8086" t="s">
        <v>30</v>
      </c>
      <c r="V8086">
        <v>8</v>
      </c>
      <c r="W8086">
        <v>100</v>
      </c>
      <c r="X8086">
        <v>5</v>
      </c>
      <c r="Y8086">
        <v>240.37832258064515</v>
      </c>
      <c r="Z8086" s="1">
        <v>-1</v>
      </c>
      <c r="AA8086" s="1"/>
    </row>
    <row r="8087" spans="1:27" x14ac:dyDescent="0.35">
      <c r="A8087">
        <v>528</v>
      </c>
      <c r="B8087" t="e">
        <f>VLOOKUP(Tableau__3_Déplacements_2[[#This Row],[Id_Menage]],[2]Ménages!$A$2:$AD$1503,32)</f>
        <v>#REF!</v>
      </c>
      <c r="C8087" t="s">
        <v>5</v>
      </c>
      <c r="D8087" t="s">
        <v>6082</v>
      </c>
      <c r="E8087">
        <f>VLOOKUP(Tableau__3_Déplacements_2[[#This Row],[Id_Personne]],[1]!Tableau__2_Personnes_1[[Id_Personne]:[Age]],2)</f>
        <v>2</v>
      </c>
      <c r="F8087">
        <f>VLOOKUP(Tableau__3_Déplacements_2[[#This Row],[Id_Personne]],[1]!Tableau__2_Personnes_1[[Id_Personne]:[Age]],4)</f>
        <v>29</v>
      </c>
      <c r="G8087" t="s">
        <v>27</v>
      </c>
      <c r="H8087" t="s">
        <v>26</v>
      </c>
      <c r="I8087" t="s">
        <v>6085</v>
      </c>
      <c r="J8087">
        <v>1</v>
      </c>
      <c r="K8087">
        <v>100</v>
      </c>
      <c r="M8087">
        <v>35</v>
      </c>
      <c r="O8087" t="str">
        <f>IF(Tableau__3_Déplacements_2[[#This Row],[Ori]]=Tableau__3_Déplacements_2[[#This Row],[Des]],"local","metro")</f>
        <v>metro</v>
      </c>
      <c r="P8087">
        <v>15</v>
      </c>
      <c r="Q8087">
        <v>17</v>
      </c>
      <c r="R8087">
        <v>0</v>
      </c>
      <c r="S8087">
        <v>17</v>
      </c>
      <c r="T8087">
        <v>30</v>
      </c>
      <c r="U8087" t="s">
        <v>30</v>
      </c>
      <c r="V8087">
        <v>8</v>
      </c>
      <c r="W8087">
        <v>2003</v>
      </c>
      <c r="X8087">
        <v>5</v>
      </c>
      <c r="Y8087">
        <v>240.37832258064515</v>
      </c>
      <c r="Z8087" s="1">
        <v>0</v>
      </c>
      <c r="AA8087" s="1"/>
    </row>
    <row r="8088" spans="1:27" x14ac:dyDescent="0.35">
      <c r="A8088">
        <v>528</v>
      </c>
      <c r="B8088" t="e">
        <f>VLOOKUP(Tableau__3_Déplacements_2[[#This Row],[Id_Menage]],[2]Ménages!$A$2:$AD$1503,32)</f>
        <v>#REF!</v>
      </c>
      <c r="C8088" t="s">
        <v>5</v>
      </c>
      <c r="D8088" t="s">
        <v>6082</v>
      </c>
      <c r="E8088">
        <f>VLOOKUP(Tableau__3_Déplacements_2[[#This Row],[Id_Personne]],[1]!Tableau__2_Personnes_1[[Id_Personne]:[Age]],2)</f>
        <v>2</v>
      </c>
      <c r="F8088">
        <f>VLOOKUP(Tableau__3_Déplacements_2[[#This Row],[Id_Personne]],[1]!Tableau__2_Personnes_1[[Id_Personne]:[Age]],4)</f>
        <v>29</v>
      </c>
      <c r="G8088" t="s">
        <v>3</v>
      </c>
      <c r="H8088" t="s">
        <v>2</v>
      </c>
      <c r="I8088" t="s">
        <v>6084</v>
      </c>
      <c r="J8088">
        <v>1</v>
      </c>
      <c r="K8088">
        <v>100</v>
      </c>
      <c r="M8088">
        <v>77</v>
      </c>
      <c r="O8088" t="str">
        <f>IF(Tableau__3_Déplacements_2[[#This Row],[Ori]]=Tableau__3_Déplacements_2[[#This Row],[Des]],"local","metro")</f>
        <v>metro</v>
      </c>
      <c r="P8088">
        <v>6</v>
      </c>
      <c r="Q8088">
        <v>13</v>
      </c>
      <c r="R8088">
        <v>10</v>
      </c>
      <c r="S8088">
        <v>13</v>
      </c>
      <c r="T8088">
        <v>45</v>
      </c>
      <c r="U8088" t="s">
        <v>30</v>
      </c>
      <c r="V8088">
        <v>8</v>
      </c>
      <c r="W8088">
        <v>200</v>
      </c>
      <c r="X8088">
        <v>3</v>
      </c>
      <c r="Y8088">
        <v>240.37832258064515</v>
      </c>
      <c r="Z8088" s="1">
        <v>-1</v>
      </c>
      <c r="AA8088" s="1"/>
    </row>
    <row r="8089" spans="1:27" x14ac:dyDescent="0.35">
      <c r="A8089">
        <v>528</v>
      </c>
      <c r="B8089" t="e">
        <f>VLOOKUP(Tableau__3_Déplacements_2[[#This Row],[Id_Menage]],[2]Ménages!$A$2:$AD$1503,32)</f>
        <v>#REF!</v>
      </c>
      <c r="C8089" t="s">
        <v>5</v>
      </c>
      <c r="D8089" t="s">
        <v>6082</v>
      </c>
      <c r="E8089">
        <f>VLOOKUP(Tableau__3_Déplacements_2[[#This Row],[Id_Personne]],[1]!Tableau__2_Personnes_1[[Id_Personne]:[Age]],2)</f>
        <v>2</v>
      </c>
      <c r="F8089">
        <f>VLOOKUP(Tableau__3_Déplacements_2[[#This Row],[Id_Personne]],[1]!Tableau__2_Personnes_1[[Id_Personne]:[Age]],4)</f>
        <v>29</v>
      </c>
      <c r="G8089" t="s">
        <v>13</v>
      </c>
      <c r="H8089" t="s">
        <v>22</v>
      </c>
      <c r="I8089" t="s">
        <v>6083</v>
      </c>
      <c r="J8089">
        <v>1</v>
      </c>
      <c r="K8089">
        <v>77</v>
      </c>
      <c r="M8089">
        <v>100</v>
      </c>
      <c r="O8089" t="str">
        <f>IF(Tableau__3_Déplacements_2[[#This Row],[Ori]]=Tableau__3_Déplacements_2[[#This Row],[Des]],"local","metro")</f>
        <v>metro</v>
      </c>
      <c r="P8089">
        <v>3</v>
      </c>
      <c r="Q8089">
        <v>14</v>
      </c>
      <c r="R8089">
        <v>30</v>
      </c>
      <c r="S8089">
        <v>14</v>
      </c>
      <c r="T8089">
        <v>40</v>
      </c>
      <c r="U8089" t="s">
        <v>30</v>
      </c>
      <c r="V8089">
        <v>8</v>
      </c>
      <c r="W8089">
        <v>200</v>
      </c>
      <c r="X8089">
        <v>3</v>
      </c>
      <c r="Y8089">
        <v>240.37832258064515</v>
      </c>
      <c r="Z8089" s="1">
        <v>-1</v>
      </c>
      <c r="AA8089" s="1"/>
    </row>
    <row r="8090" spans="1:27" x14ac:dyDescent="0.35">
      <c r="A8090">
        <v>528</v>
      </c>
      <c r="B8090" t="e">
        <f>VLOOKUP(Tableau__3_Déplacements_2[[#This Row],[Id_Menage]],[2]Ménages!$A$2:$AD$1503,32)</f>
        <v>#REF!</v>
      </c>
      <c r="C8090" t="s">
        <v>5</v>
      </c>
      <c r="D8090" t="s">
        <v>6082</v>
      </c>
      <c r="E8090">
        <f>VLOOKUP(Tableau__3_Déplacements_2[[#This Row],[Id_Personne]],[1]!Tableau__2_Personnes_1[[Id_Personne]:[Age]],2)</f>
        <v>2</v>
      </c>
      <c r="F8090">
        <f>VLOOKUP(Tableau__3_Déplacements_2[[#This Row],[Id_Personne]],[1]!Tableau__2_Personnes_1[[Id_Personne]:[Age]],4)</f>
        <v>29</v>
      </c>
      <c r="G8090" t="s">
        <v>0</v>
      </c>
      <c r="H8090" t="s">
        <v>7</v>
      </c>
      <c r="I8090" t="s">
        <v>6081</v>
      </c>
      <c r="J8090">
        <v>1</v>
      </c>
      <c r="K8090">
        <v>35</v>
      </c>
      <c r="M8090">
        <v>100</v>
      </c>
      <c r="O8090" t="str">
        <f>IF(Tableau__3_Déplacements_2[[#This Row],[Ori]]=Tableau__3_Déplacements_2[[#This Row],[Des]],"local","metro")</f>
        <v>metro</v>
      </c>
      <c r="P8090">
        <v>3</v>
      </c>
      <c r="Q8090">
        <v>7</v>
      </c>
      <c r="R8090">
        <v>30</v>
      </c>
      <c r="S8090">
        <v>8</v>
      </c>
      <c r="T8090">
        <v>0</v>
      </c>
      <c r="U8090" t="s">
        <v>30</v>
      </c>
      <c r="V8090">
        <v>8</v>
      </c>
      <c r="W8090">
        <v>200</v>
      </c>
      <c r="X8090">
        <v>5</v>
      </c>
      <c r="Y8090">
        <v>240.37832258064515</v>
      </c>
      <c r="Z8090" s="1">
        <v>-1</v>
      </c>
      <c r="AA8090" s="1"/>
    </row>
    <row r="8091" spans="1:27" x14ac:dyDescent="0.35">
      <c r="A8091">
        <v>528</v>
      </c>
      <c r="B8091" t="e">
        <f>VLOOKUP(Tableau__3_Déplacements_2[[#This Row],[Id_Menage]],[2]Ménages!$A$2:$AD$1503,32)</f>
        <v>#REF!</v>
      </c>
      <c r="C8091" t="s">
        <v>65</v>
      </c>
      <c r="D8091" t="s">
        <v>6079</v>
      </c>
      <c r="E8091">
        <f>VLOOKUP(Tableau__3_Déplacements_2[[#This Row],[Id_Personne]],[1]!Tableau__2_Personnes_1[[Id_Personne]:[Age]],2)</f>
        <v>1</v>
      </c>
      <c r="F8091">
        <f>VLOOKUP(Tableau__3_Déplacements_2[[#This Row],[Id_Personne]],[1]!Tableau__2_Personnes_1[[Id_Personne]:[Age]],4)</f>
        <v>18</v>
      </c>
      <c r="G8091" t="s">
        <v>3</v>
      </c>
      <c r="H8091" t="s">
        <v>2</v>
      </c>
      <c r="I8091" t="s">
        <v>6080</v>
      </c>
      <c r="J8091">
        <v>1</v>
      </c>
      <c r="K8091">
        <v>37</v>
      </c>
      <c r="M8091">
        <v>35</v>
      </c>
      <c r="O8091" t="str">
        <f>IF(Tableau__3_Déplacements_2[[#This Row],[Ori]]=Tableau__3_Déplacements_2[[#This Row],[Des]],"local","metro")</f>
        <v>metro</v>
      </c>
      <c r="P8091">
        <v>15</v>
      </c>
      <c r="Q8091">
        <v>15</v>
      </c>
      <c r="R8091">
        <v>30</v>
      </c>
      <c r="S8091">
        <v>15</v>
      </c>
      <c r="T8091">
        <v>45</v>
      </c>
      <c r="U8091" t="s">
        <v>8</v>
      </c>
      <c r="V8091">
        <v>5</v>
      </c>
      <c r="W8091">
        <v>150</v>
      </c>
      <c r="X8091">
        <v>4</v>
      </c>
      <c r="Y8091">
        <v>240.37832258064515</v>
      </c>
      <c r="Z8091" s="1">
        <v>-1</v>
      </c>
      <c r="AA8091" s="1"/>
    </row>
    <row r="8092" spans="1:27" x14ac:dyDescent="0.35">
      <c r="A8092">
        <v>528</v>
      </c>
      <c r="B8092" t="e">
        <f>VLOOKUP(Tableau__3_Déplacements_2[[#This Row],[Id_Menage]],[2]Ménages!$A$2:$AD$1503,32)</f>
        <v>#REF!</v>
      </c>
      <c r="C8092" t="s">
        <v>65</v>
      </c>
      <c r="D8092" t="s">
        <v>6079</v>
      </c>
      <c r="E8092">
        <f>VLOOKUP(Tableau__3_Déplacements_2[[#This Row],[Id_Personne]],[1]!Tableau__2_Personnes_1[[Id_Personne]:[Age]],2)</f>
        <v>1</v>
      </c>
      <c r="F8092">
        <f>VLOOKUP(Tableau__3_Déplacements_2[[#This Row],[Id_Personne]],[1]!Tableau__2_Personnes_1[[Id_Personne]:[Age]],4)</f>
        <v>18</v>
      </c>
      <c r="G8092" t="s">
        <v>0</v>
      </c>
      <c r="H8092" t="s">
        <v>7</v>
      </c>
      <c r="I8092" t="s">
        <v>6078</v>
      </c>
      <c r="J8092">
        <v>1</v>
      </c>
      <c r="K8092">
        <v>35</v>
      </c>
      <c r="M8092">
        <v>37</v>
      </c>
      <c r="O8092" t="str">
        <f>IF(Tableau__3_Déplacements_2[[#This Row],[Ori]]=Tableau__3_Déplacements_2[[#This Row],[Des]],"local","metro")</f>
        <v>metro</v>
      </c>
      <c r="P8092">
        <v>9</v>
      </c>
      <c r="Q8092">
        <v>10</v>
      </c>
      <c r="R8092">
        <v>30</v>
      </c>
      <c r="S8092">
        <v>10</v>
      </c>
      <c r="T8092">
        <v>45</v>
      </c>
      <c r="U8092" t="s">
        <v>8</v>
      </c>
      <c r="V8092">
        <v>5</v>
      </c>
      <c r="W8092">
        <v>150</v>
      </c>
      <c r="X8092">
        <v>4</v>
      </c>
      <c r="Y8092">
        <v>240.37832258064515</v>
      </c>
      <c r="Z8092" s="1">
        <v>-1</v>
      </c>
      <c r="AA8092" s="1"/>
    </row>
    <row r="8093" spans="1:27" x14ac:dyDescent="0.35">
      <c r="A8093">
        <v>529</v>
      </c>
      <c r="B8093" t="e">
        <f>VLOOKUP(Tableau__3_Déplacements_2[[#This Row],[Id_Menage]],[2]Ménages!$A$2:$AD$1503,32)</f>
        <v>#REF!</v>
      </c>
      <c r="C8093" t="s">
        <v>16</v>
      </c>
      <c r="D8093" t="s">
        <v>6076</v>
      </c>
      <c r="E8093">
        <f>VLOOKUP(Tableau__3_Déplacements_2[[#This Row],[Id_Personne]],[1]!Tableau__2_Personnes_1[[Id_Personne]:[Age]],2)</f>
        <v>1</v>
      </c>
      <c r="F8093">
        <f>VLOOKUP(Tableau__3_Déplacements_2[[#This Row],[Id_Personne]],[1]!Tableau__2_Personnes_1[[Id_Personne]:[Age]],4)</f>
        <v>35</v>
      </c>
      <c r="G8093" t="s">
        <v>0</v>
      </c>
      <c r="H8093" t="s">
        <v>7</v>
      </c>
      <c r="I8093" t="s">
        <v>6077</v>
      </c>
      <c r="J8093">
        <v>1</v>
      </c>
      <c r="K8093">
        <v>35</v>
      </c>
      <c r="M8093">
        <v>34</v>
      </c>
      <c r="O8093" t="str">
        <f>IF(Tableau__3_Déplacements_2[[#This Row],[Ori]]=Tableau__3_Déplacements_2[[#This Row],[Des]],"local","metro")</f>
        <v>metro</v>
      </c>
      <c r="P8093">
        <v>3</v>
      </c>
      <c r="Q8093">
        <v>7</v>
      </c>
      <c r="R8093">
        <v>45</v>
      </c>
      <c r="S8093">
        <v>8</v>
      </c>
      <c r="T8093">
        <v>8</v>
      </c>
      <c r="U8093" t="s">
        <v>30</v>
      </c>
      <c r="V8093">
        <v>8</v>
      </c>
      <c r="W8093">
        <v>250</v>
      </c>
      <c r="X8093">
        <v>5</v>
      </c>
      <c r="Y8093">
        <v>240.37832258064515</v>
      </c>
      <c r="Z8093" s="1">
        <v>-1</v>
      </c>
      <c r="AA8093" s="1"/>
    </row>
    <row r="8094" spans="1:27" x14ac:dyDescent="0.35">
      <c r="A8094">
        <v>529</v>
      </c>
      <c r="B8094" t="e">
        <f>VLOOKUP(Tableau__3_Déplacements_2[[#This Row],[Id_Menage]],[2]Ménages!$A$2:$AD$1503,32)</f>
        <v>#REF!</v>
      </c>
      <c r="C8094" t="s">
        <v>16</v>
      </c>
      <c r="D8094" t="s">
        <v>6076</v>
      </c>
      <c r="E8094">
        <f>VLOOKUP(Tableau__3_Déplacements_2[[#This Row],[Id_Personne]],[1]!Tableau__2_Personnes_1[[Id_Personne]:[Age]],2)</f>
        <v>1</v>
      </c>
      <c r="F8094">
        <f>VLOOKUP(Tableau__3_Déplacements_2[[#This Row],[Id_Personne]],[1]!Tableau__2_Personnes_1[[Id_Personne]:[Age]],4)</f>
        <v>35</v>
      </c>
      <c r="G8094" t="s">
        <v>3</v>
      </c>
      <c r="H8094" t="s">
        <v>2</v>
      </c>
      <c r="I8094" t="s">
        <v>6075</v>
      </c>
      <c r="J8094">
        <v>1</v>
      </c>
      <c r="K8094">
        <v>34</v>
      </c>
      <c r="M8094">
        <v>35</v>
      </c>
      <c r="O8094" t="str">
        <f>IF(Tableau__3_Déplacements_2[[#This Row],[Ori]]=Tableau__3_Déplacements_2[[#This Row],[Des]],"local","metro")</f>
        <v>metro</v>
      </c>
      <c r="P8094">
        <v>15</v>
      </c>
      <c r="Q8094">
        <v>15</v>
      </c>
      <c r="R8094">
        <v>30</v>
      </c>
      <c r="S8094">
        <v>16</v>
      </c>
      <c r="T8094">
        <v>10</v>
      </c>
      <c r="U8094" t="s">
        <v>30</v>
      </c>
      <c r="V8094">
        <v>8</v>
      </c>
      <c r="W8094">
        <v>250</v>
      </c>
      <c r="X8094">
        <v>5</v>
      </c>
      <c r="Y8094">
        <v>240.37832258064515</v>
      </c>
      <c r="Z8094" s="1">
        <v>-1</v>
      </c>
      <c r="AA8094" s="1"/>
    </row>
    <row r="8095" spans="1:27" x14ac:dyDescent="0.35">
      <c r="A8095">
        <v>529</v>
      </c>
      <c r="B8095" t="e">
        <f>VLOOKUP(Tableau__3_Déplacements_2[[#This Row],[Id_Menage]],[2]Ménages!$A$2:$AD$1503,32)</f>
        <v>#REF!</v>
      </c>
      <c r="C8095" t="s">
        <v>11</v>
      </c>
      <c r="D8095" t="s">
        <v>6072</v>
      </c>
      <c r="E8095">
        <f>VLOOKUP(Tableau__3_Déplacements_2[[#This Row],[Id_Personne]],[1]!Tableau__2_Personnes_1[[Id_Personne]:[Age]],2)</f>
        <v>2</v>
      </c>
      <c r="F8095">
        <f>VLOOKUP(Tableau__3_Déplacements_2[[#This Row],[Id_Personne]],[1]!Tableau__2_Personnes_1[[Id_Personne]:[Age]],4)</f>
        <v>28</v>
      </c>
      <c r="G8095" t="s">
        <v>13</v>
      </c>
      <c r="H8095" t="s">
        <v>22</v>
      </c>
      <c r="I8095" t="s">
        <v>6074</v>
      </c>
      <c r="J8095">
        <v>1</v>
      </c>
      <c r="K8095">
        <v>36</v>
      </c>
      <c r="M8095">
        <v>35</v>
      </c>
      <c r="O8095" t="str">
        <f>IF(Tableau__3_Déplacements_2[[#This Row],[Ori]]=Tableau__3_Déplacements_2[[#This Row],[Des]],"local","metro")</f>
        <v>metro</v>
      </c>
      <c r="P8095">
        <v>15</v>
      </c>
      <c r="Q8095">
        <v>18</v>
      </c>
      <c r="R8095">
        <v>30</v>
      </c>
      <c r="S8095">
        <v>18</v>
      </c>
      <c r="T8095">
        <v>45</v>
      </c>
      <c r="U8095" t="s">
        <v>30</v>
      </c>
      <c r="V8095">
        <v>8</v>
      </c>
      <c r="W8095">
        <v>100</v>
      </c>
      <c r="X8095">
        <v>5</v>
      </c>
      <c r="Y8095">
        <v>240.37832258064515</v>
      </c>
      <c r="Z8095" s="1">
        <v>-1</v>
      </c>
      <c r="AA8095" s="1"/>
    </row>
    <row r="8096" spans="1:27" x14ac:dyDescent="0.35">
      <c r="A8096">
        <v>529</v>
      </c>
      <c r="B8096" t="e">
        <f>VLOOKUP(Tableau__3_Déplacements_2[[#This Row],[Id_Menage]],[2]Ménages!$A$2:$AD$1503,32)</f>
        <v>#REF!</v>
      </c>
      <c r="C8096" t="s">
        <v>11</v>
      </c>
      <c r="D8096" t="s">
        <v>6072</v>
      </c>
      <c r="E8096">
        <f>VLOOKUP(Tableau__3_Déplacements_2[[#This Row],[Id_Personne]],[1]!Tableau__2_Personnes_1[[Id_Personne]:[Age]],2)</f>
        <v>2</v>
      </c>
      <c r="F8096">
        <f>VLOOKUP(Tableau__3_Déplacements_2[[#This Row],[Id_Personne]],[1]!Tableau__2_Personnes_1[[Id_Personne]:[Age]],4)</f>
        <v>28</v>
      </c>
      <c r="G8096" t="s">
        <v>0</v>
      </c>
      <c r="H8096" t="s">
        <v>7</v>
      </c>
      <c r="I8096" t="s">
        <v>6073</v>
      </c>
      <c r="J8096">
        <v>1</v>
      </c>
      <c r="K8096">
        <v>35</v>
      </c>
      <c r="M8096">
        <v>1</v>
      </c>
      <c r="O8096" t="str">
        <f>IF(Tableau__3_Déplacements_2[[#This Row],[Ori]]=Tableau__3_Déplacements_2[[#This Row],[Des]],"local","metro")</f>
        <v>metro</v>
      </c>
      <c r="P8096">
        <v>3</v>
      </c>
      <c r="Q8096">
        <v>7</v>
      </c>
      <c r="R8096">
        <v>0</v>
      </c>
      <c r="S8096">
        <v>7</v>
      </c>
      <c r="T8096">
        <v>35</v>
      </c>
      <c r="U8096" t="s">
        <v>30</v>
      </c>
      <c r="V8096">
        <v>8</v>
      </c>
      <c r="W8096">
        <v>300</v>
      </c>
      <c r="X8096">
        <v>5</v>
      </c>
      <c r="Y8096">
        <v>240.37832258064515</v>
      </c>
      <c r="Z8096" s="1">
        <v>0</v>
      </c>
      <c r="AA8096" s="1"/>
    </row>
    <row r="8097" spans="1:27" x14ac:dyDescent="0.35">
      <c r="A8097">
        <v>529</v>
      </c>
      <c r="B8097" t="e">
        <f>VLOOKUP(Tableau__3_Déplacements_2[[#This Row],[Id_Menage]],[2]Ménages!$A$2:$AD$1503,32)</f>
        <v>#REF!</v>
      </c>
      <c r="C8097" t="s">
        <v>11</v>
      </c>
      <c r="D8097" t="s">
        <v>6072</v>
      </c>
      <c r="E8097">
        <f>VLOOKUP(Tableau__3_Déplacements_2[[#This Row],[Id_Personne]],[1]!Tableau__2_Personnes_1[[Id_Personne]:[Age]],2)</f>
        <v>2</v>
      </c>
      <c r="F8097">
        <f>VLOOKUP(Tableau__3_Déplacements_2[[#This Row],[Id_Personne]],[1]!Tableau__2_Personnes_1[[Id_Personne]:[Age]],4)</f>
        <v>28</v>
      </c>
      <c r="G8097" t="s">
        <v>3</v>
      </c>
      <c r="H8097" t="s">
        <v>2</v>
      </c>
      <c r="I8097" t="s">
        <v>6071</v>
      </c>
      <c r="J8097">
        <v>1</v>
      </c>
      <c r="K8097">
        <v>1</v>
      </c>
      <c r="M8097">
        <v>36</v>
      </c>
      <c r="O8097" t="str">
        <f>IF(Tableau__3_Déplacements_2[[#This Row],[Ori]]=Tableau__3_Déplacements_2[[#This Row],[Des]],"local","metro")</f>
        <v>metro</v>
      </c>
      <c r="P8097">
        <v>11</v>
      </c>
      <c r="Q8097">
        <v>16</v>
      </c>
      <c r="R8097">
        <v>30</v>
      </c>
      <c r="S8097">
        <v>17</v>
      </c>
      <c r="T8097">
        <v>15</v>
      </c>
      <c r="U8097" t="s">
        <v>30</v>
      </c>
      <c r="V8097">
        <v>8</v>
      </c>
      <c r="W8097">
        <v>300</v>
      </c>
      <c r="X8097">
        <v>5</v>
      </c>
      <c r="Y8097">
        <v>240.37832258064515</v>
      </c>
      <c r="Z8097" s="1">
        <v>-1</v>
      </c>
      <c r="AA8097" s="1"/>
    </row>
    <row r="8098" spans="1:27" x14ac:dyDescent="0.35">
      <c r="A8098">
        <v>53</v>
      </c>
      <c r="B8098" t="e">
        <f>VLOOKUP(Tableau__3_Déplacements_2[[#This Row],[Id_Menage]],[2]Ménages!$A$2:$AD$1503,32)</f>
        <v>#REF!</v>
      </c>
      <c r="C8098" t="s">
        <v>16</v>
      </c>
      <c r="D8098" t="s">
        <v>6069</v>
      </c>
      <c r="E8098">
        <f>VLOOKUP(Tableau__3_Déplacements_2[[#This Row],[Id_Personne]],[1]!Tableau__2_Personnes_1[[Id_Personne]:[Age]],2)</f>
        <v>2</v>
      </c>
      <c r="F8098">
        <f>VLOOKUP(Tableau__3_Déplacements_2[[#This Row],[Id_Personne]],[1]!Tableau__2_Personnes_1[[Id_Personne]:[Age]],4)</f>
        <v>28</v>
      </c>
      <c r="G8098" t="s">
        <v>3</v>
      </c>
      <c r="H8098" t="s">
        <v>2</v>
      </c>
      <c r="I8098" t="s">
        <v>6070</v>
      </c>
      <c r="J8098">
        <v>1</v>
      </c>
      <c r="K8098">
        <v>3</v>
      </c>
      <c r="M8098">
        <v>1</v>
      </c>
      <c r="O8098" t="str">
        <f>IF(Tableau__3_Déplacements_2[[#This Row],[Ori]]=Tableau__3_Déplacements_2[[#This Row],[Des]],"local","metro")</f>
        <v>metro</v>
      </c>
      <c r="P8098">
        <v>15</v>
      </c>
      <c r="Q8098">
        <v>16</v>
      </c>
      <c r="R8098">
        <v>30</v>
      </c>
      <c r="S8098">
        <v>17</v>
      </c>
      <c r="T8098">
        <v>5</v>
      </c>
      <c r="U8098" t="s">
        <v>240</v>
      </c>
      <c r="V8098">
        <v>8</v>
      </c>
      <c r="W8098">
        <v>300</v>
      </c>
      <c r="X8098">
        <v>4</v>
      </c>
      <c r="Y8098">
        <v>805.4486363636363</v>
      </c>
      <c r="Z8098" s="1">
        <v>-1</v>
      </c>
      <c r="AA8098" s="1"/>
    </row>
    <row r="8099" spans="1:27" x14ac:dyDescent="0.35">
      <c r="A8099">
        <v>53</v>
      </c>
      <c r="B8099" t="e">
        <f>VLOOKUP(Tableau__3_Déplacements_2[[#This Row],[Id_Menage]],[2]Ménages!$A$2:$AD$1503,32)</f>
        <v>#REF!</v>
      </c>
      <c r="C8099" t="s">
        <v>16</v>
      </c>
      <c r="D8099" t="s">
        <v>6069</v>
      </c>
      <c r="E8099">
        <f>VLOOKUP(Tableau__3_Déplacements_2[[#This Row],[Id_Personne]],[1]!Tableau__2_Personnes_1[[Id_Personne]:[Age]],2)</f>
        <v>2</v>
      </c>
      <c r="F8099">
        <f>VLOOKUP(Tableau__3_Déplacements_2[[#This Row],[Id_Personne]],[1]!Tableau__2_Personnes_1[[Id_Personne]:[Age]],4)</f>
        <v>28</v>
      </c>
      <c r="G8099" t="s">
        <v>0</v>
      </c>
      <c r="H8099" t="s">
        <v>7</v>
      </c>
      <c r="I8099" t="s">
        <v>6068</v>
      </c>
      <c r="J8099">
        <v>1</v>
      </c>
      <c r="K8099">
        <v>1</v>
      </c>
      <c r="M8099">
        <v>3</v>
      </c>
      <c r="O8099" t="str">
        <f>IF(Tableau__3_Déplacements_2[[#This Row],[Ori]]=Tableau__3_Déplacements_2[[#This Row],[Des]],"local","metro")</f>
        <v>metro</v>
      </c>
      <c r="P8099">
        <v>12</v>
      </c>
      <c r="Q8099">
        <v>9</v>
      </c>
      <c r="R8099">
        <v>0</v>
      </c>
      <c r="S8099">
        <v>9</v>
      </c>
      <c r="T8099">
        <v>30</v>
      </c>
      <c r="U8099" t="s">
        <v>240</v>
      </c>
      <c r="V8099">
        <v>8</v>
      </c>
      <c r="W8099">
        <v>300</v>
      </c>
      <c r="X8099">
        <v>4</v>
      </c>
      <c r="Y8099">
        <v>805.4486363636363</v>
      </c>
      <c r="Z8099" s="1">
        <v>0</v>
      </c>
      <c r="AA8099" s="1"/>
    </row>
    <row r="8100" spans="1:27" x14ac:dyDescent="0.35">
      <c r="A8100">
        <v>53</v>
      </c>
      <c r="B8100" t="e">
        <f>VLOOKUP(Tableau__3_Déplacements_2[[#This Row],[Id_Menage]],[2]Ménages!$A$2:$AD$1503,32)</f>
        <v>#REF!</v>
      </c>
      <c r="C8100" t="s">
        <v>11</v>
      </c>
      <c r="D8100" t="s">
        <v>6064</v>
      </c>
      <c r="E8100">
        <f>VLOOKUP(Tableau__3_Déplacements_2[[#This Row],[Id_Personne]],[1]!Tableau__2_Personnes_1[[Id_Personne]:[Age]],2)</f>
        <v>2</v>
      </c>
      <c r="F8100">
        <f>VLOOKUP(Tableau__3_Déplacements_2[[#This Row],[Id_Personne]],[1]!Tableau__2_Personnes_1[[Id_Personne]:[Age]],4)</f>
        <v>48</v>
      </c>
      <c r="G8100" t="s">
        <v>3</v>
      </c>
      <c r="H8100" t="s">
        <v>2</v>
      </c>
      <c r="I8100" t="s">
        <v>6067</v>
      </c>
      <c r="J8100">
        <v>1</v>
      </c>
      <c r="K8100">
        <v>30</v>
      </c>
      <c r="M8100">
        <v>1</v>
      </c>
      <c r="O8100" t="str">
        <f>IF(Tableau__3_Déplacements_2[[#This Row],[Ori]]=Tableau__3_Déplacements_2[[#This Row],[Des]],"local","metro")</f>
        <v>metro</v>
      </c>
      <c r="P8100">
        <v>7</v>
      </c>
      <c r="Q8100">
        <v>14</v>
      </c>
      <c r="R8100">
        <v>0</v>
      </c>
      <c r="S8100">
        <v>14</v>
      </c>
      <c r="T8100">
        <v>30</v>
      </c>
      <c r="U8100" t="s">
        <v>37</v>
      </c>
      <c r="V8100">
        <v>6</v>
      </c>
      <c r="W8100">
        <v>0</v>
      </c>
      <c r="X8100">
        <v>2</v>
      </c>
      <c r="Y8100">
        <v>805.4486363636363</v>
      </c>
      <c r="Z8100" s="1">
        <v>0</v>
      </c>
      <c r="AA8100" s="1"/>
    </row>
    <row r="8101" spans="1:27" x14ac:dyDescent="0.35">
      <c r="A8101">
        <v>53</v>
      </c>
      <c r="B8101" t="e">
        <f>VLOOKUP(Tableau__3_Déplacements_2[[#This Row],[Id_Menage]],[2]Ménages!$A$2:$AD$1503,32)</f>
        <v>#REF!</v>
      </c>
      <c r="C8101" t="s">
        <v>11</v>
      </c>
      <c r="D8101" t="s">
        <v>6064</v>
      </c>
      <c r="E8101">
        <f>VLOOKUP(Tableau__3_Déplacements_2[[#This Row],[Id_Personne]],[1]!Tableau__2_Personnes_1[[Id_Personne]:[Age]],2)</f>
        <v>2</v>
      </c>
      <c r="F8101">
        <f>VLOOKUP(Tableau__3_Déplacements_2[[#This Row],[Id_Personne]],[1]!Tableau__2_Personnes_1[[Id_Personne]:[Age]],4)</f>
        <v>48</v>
      </c>
      <c r="G8101" t="s">
        <v>27</v>
      </c>
      <c r="H8101" t="s">
        <v>26</v>
      </c>
      <c r="I8101" t="s">
        <v>6066</v>
      </c>
      <c r="J8101">
        <v>1</v>
      </c>
      <c r="K8101">
        <v>30</v>
      </c>
      <c r="M8101">
        <v>1</v>
      </c>
      <c r="O8101" t="str">
        <f>IF(Tableau__3_Déplacements_2[[#This Row],[Ori]]=Tableau__3_Déplacements_2[[#This Row],[Des]],"local","metro")</f>
        <v>metro</v>
      </c>
      <c r="P8101">
        <v>15</v>
      </c>
      <c r="Q8101">
        <v>16</v>
      </c>
      <c r="R8101">
        <v>10</v>
      </c>
      <c r="S8101">
        <v>16</v>
      </c>
      <c r="T8101">
        <v>45</v>
      </c>
      <c r="U8101" t="s">
        <v>37</v>
      </c>
      <c r="V8101">
        <v>6</v>
      </c>
      <c r="W8101">
        <v>0</v>
      </c>
      <c r="X8101">
        <v>3</v>
      </c>
      <c r="Y8101">
        <v>805.4486363636363</v>
      </c>
      <c r="Z8101" s="1">
        <v>-1</v>
      </c>
      <c r="AA8101" s="1"/>
    </row>
    <row r="8102" spans="1:27" x14ac:dyDescent="0.35">
      <c r="A8102">
        <v>53</v>
      </c>
      <c r="B8102" t="e">
        <f>VLOOKUP(Tableau__3_Déplacements_2[[#This Row],[Id_Menage]],[2]Ménages!$A$2:$AD$1503,32)</f>
        <v>#REF!</v>
      </c>
      <c r="C8102" t="s">
        <v>11</v>
      </c>
      <c r="D8102" t="s">
        <v>6064</v>
      </c>
      <c r="E8102">
        <f>VLOOKUP(Tableau__3_Déplacements_2[[#This Row],[Id_Personne]],[1]!Tableau__2_Personnes_1[[Id_Personne]:[Age]],2)</f>
        <v>2</v>
      </c>
      <c r="F8102">
        <f>VLOOKUP(Tableau__3_Déplacements_2[[#This Row],[Id_Personne]],[1]!Tableau__2_Personnes_1[[Id_Personne]:[Age]],4)</f>
        <v>48</v>
      </c>
      <c r="G8102" t="s">
        <v>0</v>
      </c>
      <c r="H8102" t="s">
        <v>7</v>
      </c>
      <c r="I8102" t="s">
        <v>6065</v>
      </c>
      <c r="J8102">
        <v>1</v>
      </c>
      <c r="K8102">
        <v>1</v>
      </c>
      <c r="M8102">
        <v>30</v>
      </c>
      <c r="O8102" t="str">
        <f>IF(Tableau__3_Déplacements_2[[#This Row],[Ori]]=Tableau__3_Déplacements_2[[#This Row],[Des]],"local","metro")</f>
        <v>metro</v>
      </c>
      <c r="P8102">
        <v>3</v>
      </c>
      <c r="Q8102">
        <v>11</v>
      </c>
      <c r="R8102">
        <v>0</v>
      </c>
      <c r="S8102">
        <v>11</v>
      </c>
      <c r="T8102">
        <v>20</v>
      </c>
      <c r="U8102" t="s">
        <v>37</v>
      </c>
      <c r="V8102">
        <v>6</v>
      </c>
      <c r="W8102">
        <v>0</v>
      </c>
      <c r="X8102">
        <v>3</v>
      </c>
      <c r="Y8102">
        <v>805.4486363636363</v>
      </c>
      <c r="Z8102" s="1">
        <v>0</v>
      </c>
      <c r="AA8102" s="1"/>
    </row>
    <row r="8103" spans="1:27" x14ac:dyDescent="0.35">
      <c r="A8103">
        <v>53</v>
      </c>
      <c r="B8103" t="e">
        <f>VLOOKUP(Tableau__3_Déplacements_2[[#This Row],[Id_Menage]],[2]Ménages!$A$2:$AD$1503,32)</f>
        <v>#REF!</v>
      </c>
      <c r="C8103" t="s">
        <v>11</v>
      </c>
      <c r="D8103" t="s">
        <v>6064</v>
      </c>
      <c r="E8103">
        <f>VLOOKUP(Tableau__3_Déplacements_2[[#This Row],[Id_Personne]],[1]!Tableau__2_Personnes_1[[Id_Personne]:[Age]],2)</f>
        <v>2</v>
      </c>
      <c r="F8103">
        <f>VLOOKUP(Tableau__3_Déplacements_2[[#This Row],[Id_Personne]],[1]!Tableau__2_Personnes_1[[Id_Personne]:[Age]],4)</f>
        <v>48</v>
      </c>
      <c r="G8103" t="s">
        <v>13</v>
      </c>
      <c r="H8103" t="s">
        <v>22</v>
      </c>
      <c r="I8103" t="s">
        <v>6063</v>
      </c>
      <c r="J8103">
        <v>1</v>
      </c>
      <c r="K8103">
        <v>1</v>
      </c>
      <c r="M8103">
        <v>30</v>
      </c>
      <c r="O8103" t="str">
        <f>IF(Tableau__3_Déplacements_2[[#This Row],[Ori]]=Tableau__3_Déplacements_2[[#This Row],[Des]],"local","metro")</f>
        <v>metro</v>
      </c>
      <c r="P8103">
        <v>3</v>
      </c>
      <c r="Q8103">
        <v>14</v>
      </c>
      <c r="R8103">
        <v>35</v>
      </c>
      <c r="S8103">
        <v>14</v>
      </c>
      <c r="T8103">
        <v>55</v>
      </c>
      <c r="U8103" t="s">
        <v>37</v>
      </c>
      <c r="V8103">
        <v>6</v>
      </c>
      <c r="W8103">
        <v>0</v>
      </c>
      <c r="X8103">
        <v>3</v>
      </c>
      <c r="Y8103">
        <v>805.4486363636363</v>
      </c>
      <c r="Z8103" s="1">
        <v>-1</v>
      </c>
      <c r="AA8103" s="1"/>
    </row>
    <row r="8104" spans="1:27" x14ac:dyDescent="0.35">
      <c r="A8104">
        <v>53</v>
      </c>
      <c r="B8104" t="e">
        <f>VLOOKUP(Tableau__3_Déplacements_2[[#This Row],[Id_Menage]],[2]Ménages!$A$2:$AD$1503,32)</f>
        <v>#REF!</v>
      </c>
      <c r="C8104" t="s">
        <v>5</v>
      </c>
      <c r="D8104" t="s">
        <v>6061</v>
      </c>
      <c r="E8104">
        <f>VLOOKUP(Tableau__3_Déplacements_2[[#This Row],[Id_Personne]],[1]!Tableau__2_Personnes_1[[Id_Personne]:[Age]],2)</f>
        <v>1</v>
      </c>
      <c r="F8104">
        <f>VLOOKUP(Tableau__3_Déplacements_2[[#This Row],[Id_Personne]],[1]!Tableau__2_Personnes_1[[Id_Personne]:[Age]],4)</f>
        <v>23</v>
      </c>
      <c r="G8104" t="s">
        <v>0</v>
      </c>
      <c r="H8104" t="s">
        <v>7</v>
      </c>
      <c r="I8104" t="s">
        <v>6062</v>
      </c>
      <c r="J8104">
        <v>1</v>
      </c>
      <c r="K8104">
        <v>1</v>
      </c>
      <c r="M8104">
        <v>1</v>
      </c>
      <c r="O8104" t="str">
        <f>IF(Tableau__3_Déplacements_2[[#This Row],[Ori]]=Tableau__3_Déplacements_2[[#This Row],[Des]],"local","metro")</f>
        <v>local</v>
      </c>
      <c r="P8104">
        <v>10</v>
      </c>
      <c r="Q8104">
        <v>17</v>
      </c>
      <c r="R8104">
        <v>0</v>
      </c>
      <c r="S8104">
        <v>17</v>
      </c>
      <c r="T8104">
        <v>30</v>
      </c>
      <c r="U8104" t="s">
        <v>0</v>
      </c>
      <c r="V8104">
        <v>1</v>
      </c>
      <c r="W8104">
        <v>0</v>
      </c>
      <c r="X8104">
        <v>4</v>
      </c>
      <c r="Y8104">
        <v>805.4486363636363</v>
      </c>
      <c r="Z8104" s="1">
        <v>0</v>
      </c>
      <c r="AA8104" s="1"/>
    </row>
    <row r="8105" spans="1:27" x14ac:dyDescent="0.35">
      <c r="A8105">
        <v>53</v>
      </c>
      <c r="B8105" t="e">
        <f>VLOOKUP(Tableau__3_Déplacements_2[[#This Row],[Id_Menage]],[2]Ménages!$A$2:$AD$1503,32)</f>
        <v>#REF!</v>
      </c>
      <c r="C8105" t="s">
        <v>5</v>
      </c>
      <c r="D8105" t="s">
        <v>6061</v>
      </c>
      <c r="E8105">
        <f>VLOOKUP(Tableau__3_Déplacements_2[[#This Row],[Id_Personne]],[1]!Tableau__2_Personnes_1[[Id_Personne]:[Age]],2)</f>
        <v>1</v>
      </c>
      <c r="F8105">
        <f>VLOOKUP(Tableau__3_Déplacements_2[[#This Row],[Id_Personne]],[1]!Tableau__2_Personnes_1[[Id_Personne]:[Age]],4)</f>
        <v>23</v>
      </c>
      <c r="G8105" t="s">
        <v>3</v>
      </c>
      <c r="H8105" t="s">
        <v>2</v>
      </c>
      <c r="I8105" t="s">
        <v>6060</v>
      </c>
      <c r="J8105">
        <v>1</v>
      </c>
      <c r="K8105">
        <v>1</v>
      </c>
      <c r="M8105">
        <v>1</v>
      </c>
      <c r="O8105" t="str">
        <f>IF(Tableau__3_Déplacements_2[[#This Row],[Ori]]=Tableau__3_Déplacements_2[[#This Row],[Des]],"local","metro")</f>
        <v>local</v>
      </c>
      <c r="P8105">
        <v>15</v>
      </c>
      <c r="Q8105">
        <v>18</v>
      </c>
      <c r="R8105">
        <v>30</v>
      </c>
      <c r="S8105">
        <v>19</v>
      </c>
      <c r="T8105">
        <v>30</v>
      </c>
      <c r="U8105" t="s">
        <v>0</v>
      </c>
      <c r="V8105">
        <v>1</v>
      </c>
      <c r="W8105">
        <v>0</v>
      </c>
      <c r="X8105">
        <v>4</v>
      </c>
      <c r="Y8105">
        <v>805.4486363636363</v>
      </c>
      <c r="Z8105" s="1">
        <v>-1</v>
      </c>
      <c r="AA8105" s="1"/>
    </row>
    <row r="8106" spans="1:27" x14ac:dyDescent="0.35">
      <c r="A8106">
        <v>53</v>
      </c>
      <c r="B8106" t="e">
        <f>VLOOKUP(Tableau__3_Déplacements_2[[#This Row],[Id_Menage]],[2]Ménages!$A$2:$AD$1503,32)</f>
        <v>#REF!</v>
      </c>
      <c r="C8106" t="s">
        <v>65</v>
      </c>
      <c r="D8106" t="s">
        <v>6056</v>
      </c>
      <c r="E8106">
        <f>VLOOKUP(Tableau__3_Déplacements_2[[#This Row],[Id_Personne]],[1]!Tableau__2_Personnes_1[[Id_Personne]:[Age]],2)</f>
        <v>1</v>
      </c>
      <c r="F8106">
        <f>VLOOKUP(Tableau__3_Déplacements_2[[#This Row],[Id_Personne]],[1]!Tableau__2_Personnes_1[[Id_Personne]:[Age]],4)</f>
        <v>51</v>
      </c>
      <c r="G8106" t="s">
        <v>13</v>
      </c>
      <c r="H8106" t="s">
        <v>22</v>
      </c>
      <c r="I8106" t="s">
        <v>6059</v>
      </c>
      <c r="J8106">
        <v>1</v>
      </c>
      <c r="K8106">
        <v>8</v>
      </c>
      <c r="M8106">
        <v>1</v>
      </c>
      <c r="O8106" t="str">
        <f>IF(Tableau__3_Déplacements_2[[#This Row],[Ori]]=Tableau__3_Déplacements_2[[#This Row],[Des]],"local","metro")</f>
        <v>metro</v>
      </c>
      <c r="P8106">
        <v>3</v>
      </c>
      <c r="Q8106">
        <v>13</v>
      </c>
      <c r="R8106">
        <v>30</v>
      </c>
      <c r="S8106">
        <v>13</v>
      </c>
      <c r="T8106">
        <v>50</v>
      </c>
      <c r="U8106" t="s">
        <v>169</v>
      </c>
      <c r="V8106">
        <v>7</v>
      </c>
      <c r="W8106">
        <v>0</v>
      </c>
      <c r="X8106">
        <v>2</v>
      </c>
      <c r="Y8106">
        <v>805.4486363636363</v>
      </c>
      <c r="Z8106" s="1">
        <v>-1</v>
      </c>
      <c r="AA8106" s="1"/>
    </row>
    <row r="8107" spans="1:27" x14ac:dyDescent="0.35">
      <c r="A8107">
        <v>53</v>
      </c>
      <c r="B8107" t="e">
        <f>VLOOKUP(Tableau__3_Déplacements_2[[#This Row],[Id_Menage]],[2]Ménages!$A$2:$AD$1503,32)</f>
        <v>#REF!</v>
      </c>
      <c r="C8107" t="s">
        <v>65</v>
      </c>
      <c r="D8107" t="s">
        <v>6056</v>
      </c>
      <c r="E8107">
        <f>VLOOKUP(Tableau__3_Déplacements_2[[#This Row],[Id_Personne]],[1]!Tableau__2_Personnes_1[[Id_Personne]:[Age]],2)</f>
        <v>1</v>
      </c>
      <c r="F8107">
        <f>VLOOKUP(Tableau__3_Déplacements_2[[#This Row],[Id_Personne]],[1]!Tableau__2_Personnes_1[[Id_Personne]:[Age]],4)</f>
        <v>51</v>
      </c>
      <c r="G8107" t="s">
        <v>3</v>
      </c>
      <c r="H8107" t="s">
        <v>2</v>
      </c>
      <c r="I8107" t="s">
        <v>6058</v>
      </c>
      <c r="J8107">
        <v>1</v>
      </c>
      <c r="K8107">
        <v>1</v>
      </c>
      <c r="M8107">
        <v>8</v>
      </c>
      <c r="O8107" t="str">
        <f>IF(Tableau__3_Déplacements_2[[#This Row],[Ori]]=Tableau__3_Déplacements_2[[#This Row],[Des]],"local","metro")</f>
        <v>metro</v>
      </c>
      <c r="P8107">
        <v>12</v>
      </c>
      <c r="Q8107">
        <v>12</v>
      </c>
      <c r="R8107">
        <v>0</v>
      </c>
      <c r="S8107">
        <v>12</v>
      </c>
      <c r="T8107">
        <v>15</v>
      </c>
      <c r="U8107" t="s">
        <v>169</v>
      </c>
      <c r="V8107">
        <v>7</v>
      </c>
      <c r="W8107">
        <v>0</v>
      </c>
      <c r="X8107">
        <v>2</v>
      </c>
      <c r="Y8107">
        <v>805.4486363636363</v>
      </c>
      <c r="Z8107" s="1">
        <v>0</v>
      </c>
      <c r="AA8107" s="1"/>
    </row>
    <row r="8108" spans="1:27" x14ac:dyDescent="0.35">
      <c r="A8108">
        <v>53</v>
      </c>
      <c r="B8108" t="e">
        <f>VLOOKUP(Tableau__3_Déplacements_2[[#This Row],[Id_Menage]],[2]Ménages!$A$2:$AD$1503,32)</f>
        <v>#REF!</v>
      </c>
      <c r="C8108" t="s">
        <v>65</v>
      </c>
      <c r="D8108" t="s">
        <v>6056</v>
      </c>
      <c r="E8108">
        <f>VLOOKUP(Tableau__3_Déplacements_2[[#This Row],[Id_Personne]],[1]!Tableau__2_Personnes_1[[Id_Personne]:[Age]],2)</f>
        <v>1</v>
      </c>
      <c r="F8108">
        <f>VLOOKUP(Tableau__3_Déplacements_2[[#This Row],[Id_Personne]],[1]!Tableau__2_Personnes_1[[Id_Personne]:[Age]],4)</f>
        <v>51</v>
      </c>
      <c r="G8108" t="s">
        <v>0</v>
      </c>
      <c r="H8108" t="s">
        <v>7</v>
      </c>
      <c r="I8108" t="s">
        <v>6057</v>
      </c>
      <c r="J8108">
        <v>1</v>
      </c>
      <c r="K8108">
        <v>1</v>
      </c>
      <c r="M8108">
        <v>1</v>
      </c>
      <c r="O8108" t="str">
        <f>IF(Tableau__3_Déplacements_2[[#This Row],[Ori]]=Tableau__3_Déplacements_2[[#This Row],[Des]],"local","metro")</f>
        <v>local</v>
      </c>
      <c r="P8108">
        <v>3</v>
      </c>
      <c r="Q8108">
        <v>8</v>
      </c>
      <c r="R8108">
        <v>0</v>
      </c>
      <c r="S8108">
        <v>8</v>
      </c>
      <c r="T8108">
        <v>20</v>
      </c>
      <c r="U8108" t="s">
        <v>169</v>
      </c>
      <c r="V8108">
        <v>7</v>
      </c>
      <c r="W8108">
        <v>0</v>
      </c>
      <c r="X8108">
        <v>5</v>
      </c>
      <c r="Y8108">
        <v>805.4486363636363</v>
      </c>
      <c r="Z8108" s="1">
        <v>0</v>
      </c>
      <c r="AA8108" s="1"/>
    </row>
    <row r="8109" spans="1:27" x14ac:dyDescent="0.35">
      <c r="A8109">
        <v>53</v>
      </c>
      <c r="B8109" t="e">
        <f>VLOOKUP(Tableau__3_Déplacements_2[[#This Row],[Id_Menage]],[2]Ménages!$A$2:$AD$1503,32)</f>
        <v>#REF!</v>
      </c>
      <c r="C8109" t="s">
        <v>65</v>
      </c>
      <c r="D8109" t="s">
        <v>6056</v>
      </c>
      <c r="E8109">
        <f>VLOOKUP(Tableau__3_Déplacements_2[[#This Row],[Id_Personne]],[1]!Tableau__2_Personnes_1[[Id_Personne]:[Age]],2)</f>
        <v>1</v>
      </c>
      <c r="F8109">
        <f>VLOOKUP(Tableau__3_Déplacements_2[[#This Row],[Id_Personne]],[1]!Tableau__2_Personnes_1[[Id_Personne]:[Age]],4)</f>
        <v>51</v>
      </c>
      <c r="G8109" t="s">
        <v>27</v>
      </c>
      <c r="H8109" t="s">
        <v>26</v>
      </c>
      <c r="I8109" t="s">
        <v>6055</v>
      </c>
      <c r="J8109">
        <v>1</v>
      </c>
      <c r="K8109">
        <v>1</v>
      </c>
      <c r="M8109">
        <v>1</v>
      </c>
      <c r="O8109" t="str">
        <f>IF(Tableau__3_Déplacements_2[[#This Row],[Ori]]=Tableau__3_Déplacements_2[[#This Row],[Des]],"local","metro")</f>
        <v>local</v>
      </c>
      <c r="P8109">
        <v>15</v>
      </c>
      <c r="Q8109">
        <v>18</v>
      </c>
      <c r="R8109">
        <v>30</v>
      </c>
      <c r="S8109">
        <v>18</v>
      </c>
      <c r="T8109">
        <v>20</v>
      </c>
      <c r="U8109" t="s">
        <v>169</v>
      </c>
      <c r="V8109">
        <v>7</v>
      </c>
      <c r="W8109">
        <v>0</v>
      </c>
      <c r="X8109">
        <v>5</v>
      </c>
      <c r="Y8109">
        <v>805.4486363636363</v>
      </c>
      <c r="Z8109" s="1">
        <v>-1</v>
      </c>
      <c r="AA8109" s="1"/>
    </row>
    <row r="8110" spans="1:27" x14ac:dyDescent="0.35">
      <c r="A8110">
        <v>530</v>
      </c>
      <c r="B8110" t="e">
        <f>VLOOKUP(Tableau__3_Déplacements_2[[#This Row],[Id_Menage]],[2]Ménages!$A$2:$AD$1503,32)</f>
        <v>#REF!</v>
      </c>
      <c r="C8110" t="s">
        <v>16</v>
      </c>
      <c r="D8110" t="s">
        <v>6051</v>
      </c>
      <c r="E8110">
        <f>VLOOKUP(Tableau__3_Déplacements_2[[#This Row],[Id_Personne]],[1]!Tableau__2_Personnes_1[[Id_Personne]:[Age]],2)</f>
        <v>2</v>
      </c>
      <c r="F8110">
        <f>VLOOKUP(Tableau__3_Déplacements_2[[#This Row],[Id_Personne]],[1]!Tableau__2_Personnes_1[[Id_Personne]:[Age]],4)</f>
        <v>52</v>
      </c>
      <c r="G8110" t="s">
        <v>27</v>
      </c>
      <c r="H8110" t="s">
        <v>26</v>
      </c>
      <c r="I8110" t="s">
        <v>6054</v>
      </c>
      <c r="J8110">
        <v>1</v>
      </c>
      <c r="K8110">
        <v>36</v>
      </c>
      <c r="M8110">
        <v>35</v>
      </c>
      <c r="O8110" t="str">
        <f>IF(Tableau__3_Déplacements_2[[#This Row],[Ori]]=Tableau__3_Déplacements_2[[#This Row],[Des]],"local","metro")</f>
        <v>metro</v>
      </c>
      <c r="P8110">
        <v>15</v>
      </c>
      <c r="Q8110">
        <v>17</v>
      </c>
      <c r="R8110">
        <v>0</v>
      </c>
      <c r="S8110">
        <v>17</v>
      </c>
      <c r="T8110">
        <v>30</v>
      </c>
      <c r="U8110" t="s">
        <v>30</v>
      </c>
      <c r="V8110">
        <v>8</v>
      </c>
      <c r="W8110">
        <v>100</v>
      </c>
      <c r="X8110">
        <v>2</v>
      </c>
      <c r="Y8110">
        <v>240.37832258064515</v>
      </c>
      <c r="Z8110" s="1">
        <v>0</v>
      </c>
      <c r="AA8110" s="1"/>
    </row>
    <row r="8111" spans="1:27" x14ac:dyDescent="0.35">
      <c r="A8111">
        <v>530</v>
      </c>
      <c r="B8111" t="e">
        <f>VLOOKUP(Tableau__3_Déplacements_2[[#This Row],[Id_Menage]],[2]Ménages!$A$2:$AD$1503,32)</f>
        <v>#REF!</v>
      </c>
      <c r="C8111" t="s">
        <v>16</v>
      </c>
      <c r="D8111" t="s">
        <v>6051</v>
      </c>
      <c r="E8111">
        <f>VLOOKUP(Tableau__3_Déplacements_2[[#This Row],[Id_Personne]],[1]!Tableau__2_Personnes_1[[Id_Personne]:[Age]],2)</f>
        <v>2</v>
      </c>
      <c r="F8111">
        <f>VLOOKUP(Tableau__3_Déplacements_2[[#This Row],[Id_Personne]],[1]!Tableau__2_Personnes_1[[Id_Personne]:[Age]],4)</f>
        <v>52</v>
      </c>
      <c r="G8111" t="s">
        <v>13</v>
      </c>
      <c r="H8111" t="s">
        <v>22</v>
      </c>
      <c r="I8111" t="s">
        <v>6053</v>
      </c>
      <c r="J8111">
        <v>1</v>
      </c>
      <c r="K8111">
        <v>35</v>
      </c>
      <c r="M8111">
        <v>36</v>
      </c>
      <c r="O8111" t="str">
        <f>IF(Tableau__3_Déplacements_2[[#This Row],[Ori]]=Tableau__3_Déplacements_2[[#This Row],[Des]],"local","metro")</f>
        <v>metro</v>
      </c>
      <c r="P8111">
        <v>12</v>
      </c>
      <c r="Q8111">
        <v>15</v>
      </c>
      <c r="R8111">
        <v>0</v>
      </c>
      <c r="S8111">
        <v>15</v>
      </c>
      <c r="T8111">
        <v>30</v>
      </c>
      <c r="U8111" t="s">
        <v>30</v>
      </c>
      <c r="V8111">
        <v>8</v>
      </c>
      <c r="W8111">
        <v>100</v>
      </c>
      <c r="X8111">
        <v>2</v>
      </c>
      <c r="Y8111">
        <v>240.37832258064515</v>
      </c>
      <c r="Z8111" s="1">
        <v>0</v>
      </c>
      <c r="AA8111" s="1"/>
    </row>
    <row r="8112" spans="1:27" x14ac:dyDescent="0.35">
      <c r="A8112">
        <v>530</v>
      </c>
      <c r="B8112" t="e">
        <f>VLOOKUP(Tableau__3_Déplacements_2[[#This Row],[Id_Menage]],[2]Ménages!$A$2:$AD$1503,32)</f>
        <v>#REF!</v>
      </c>
      <c r="C8112" t="s">
        <v>16</v>
      </c>
      <c r="D8112" t="s">
        <v>6051</v>
      </c>
      <c r="E8112">
        <f>VLOOKUP(Tableau__3_Déplacements_2[[#This Row],[Id_Personne]],[1]!Tableau__2_Personnes_1[[Id_Personne]:[Age]],2)</f>
        <v>2</v>
      </c>
      <c r="F8112">
        <f>VLOOKUP(Tableau__3_Déplacements_2[[#This Row],[Id_Personne]],[1]!Tableau__2_Personnes_1[[Id_Personne]:[Age]],4)</f>
        <v>52</v>
      </c>
      <c r="G8112" t="s">
        <v>0</v>
      </c>
      <c r="H8112" t="s">
        <v>7</v>
      </c>
      <c r="I8112" t="s">
        <v>6052</v>
      </c>
      <c r="J8112">
        <v>1</v>
      </c>
      <c r="K8112">
        <v>35</v>
      </c>
      <c r="M8112">
        <v>35</v>
      </c>
      <c r="O8112" t="str">
        <f>IF(Tableau__3_Déplacements_2[[#This Row],[Ori]]=Tableau__3_Déplacements_2[[#This Row],[Des]],"local","metro")</f>
        <v>local</v>
      </c>
      <c r="P8112">
        <v>11</v>
      </c>
      <c r="Q8112">
        <v>6</v>
      </c>
      <c r="R8112">
        <v>0</v>
      </c>
      <c r="S8112">
        <v>6</v>
      </c>
      <c r="T8112">
        <v>15</v>
      </c>
      <c r="U8112" t="s">
        <v>0</v>
      </c>
      <c r="V8112">
        <v>1</v>
      </c>
      <c r="W8112">
        <v>0</v>
      </c>
      <c r="X8112">
        <v>5</v>
      </c>
      <c r="Y8112">
        <v>240.37832258064515</v>
      </c>
      <c r="Z8112" s="1">
        <v>0</v>
      </c>
      <c r="AA8112" s="1"/>
    </row>
    <row r="8113" spans="1:27" x14ac:dyDescent="0.35">
      <c r="A8113">
        <v>530</v>
      </c>
      <c r="B8113" t="e">
        <f>VLOOKUP(Tableau__3_Déplacements_2[[#This Row],[Id_Menage]],[2]Ménages!$A$2:$AD$1503,32)</f>
        <v>#REF!</v>
      </c>
      <c r="C8113" t="s">
        <v>16</v>
      </c>
      <c r="D8113" t="s">
        <v>6051</v>
      </c>
      <c r="E8113">
        <f>VLOOKUP(Tableau__3_Déplacements_2[[#This Row],[Id_Personne]],[1]!Tableau__2_Personnes_1[[Id_Personne]:[Age]],2)</f>
        <v>2</v>
      </c>
      <c r="F8113">
        <f>VLOOKUP(Tableau__3_Déplacements_2[[#This Row],[Id_Personne]],[1]!Tableau__2_Personnes_1[[Id_Personne]:[Age]],4)</f>
        <v>52</v>
      </c>
      <c r="G8113" t="s">
        <v>3</v>
      </c>
      <c r="H8113" t="s">
        <v>2</v>
      </c>
      <c r="I8113" t="s">
        <v>6050</v>
      </c>
      <c r="J8113">
        <v>1</v>
      </c>
      <c r="K8113">
        <v>35</v>
      </c>
      <c r="M8113">
        <v>35</v>
      </c>
      <c r="O8113" t="str">
        <f>IF(Tableau__3_Déplacements_2[[#This Row],[Ori]]=Tableau__3_Déplacements_2[[#This Row],[Des]],"local","metro")</f>
        <v>local</v>
      </c>
      <c r="P8113">
        <v>15</v>
      </c>
      <c r="Q8113">
        <v>7</v>
      </c>
      <c r="R8113">
        <v>15</v>
      </c>
      <c r="S8113">
        <v>7</v>
      </c>
      <c r="T8113">
        <v>30</v>
      </c>
      <c r="U8113" t="s">
        <v>0</v>
      </c>
      <c r="V8113">
        <v>1</v>
      </c>
      <c r="W8113">
        <v>0</v>
      </c>
      <c r="X8113">
        <v>5</v>
      </c>
      <c r="Y8113">
        <v>240.37832258064515</v>
      </c>
      <c r="Z8113" s="1">
        <v>-1</v>
      </c>
      <c r="AA8113" s="1"/>
    </row>
    <row r="8114" spans="1:27" x14ac:dyDescent="0.35">
      <c r="A8114">
        <v>530</v>
      </c>
      <c r="B8114" t="e">
        <f>VLOOKUP(Tableau__3_Déplacements_2[[#This Row],[Id_Menage]],[2]Ménages!$A$2:$AD$1503,32)</f>
        <v>#REF!</v>
      </c>
      <c r="C8114" t="s">
        <v>11</v>
      </c>
      <c r="D8114" t="s">
        <v>6044</v>
      </c>
      <c r="E8114">
        <f>VLOOKUP(Tableau__3_Déplacements_2[[#This Row],[Id_Personne]],[1]!Tableau__2_Personnes_1[[Id_Personne]:[Age]],2)</f>
        <v>1</v>
      </c>
      <c r="F8114">
        <f>VLOOKUP(Tableau__3_Déplacements_2[[#This Row],[Id_Personne]],[1]!Tableau__2_Personnes_1[[Id_Personne]:[Age]],4)</f>
        <v>36</v>
      </c>
      <c r="G8114" t="s">
        <v>8</v>
      </c>
      <c r="H8114" t="s">
        <v>273</v>
      </c>
      <c r="I8114" t="s">
        <v>6049</v>
      </c>
      <c r="J8114">
        <v>1</v>
      </c>
      <c r="K8114">
        <v>64</v>
      </c>
      <c r="M8114">
        <v>35</v>
      </c>
      <c r="O8114" t="str">
        <f>IF(Tableau__3_Déplacements_2[[#This Row],[Ori]]=Tableau__3_Déplacements_2[[#This Row],[Des]],"local","metro")</f>
        <v>metro</v>
      </c>
      <c r="P8114">
        <v>12</v>
      </c>
      <c r="Q8114">
        <v>21</v>
      </c>
      <c r="R8114">
        <v>30</v>
      </c>
      <c r="S8114">
        <v>22</v>
      </c>
      <c r="T8114">
        <v>0</v>
      </c>
      <c r="U8114" t="s">
        <v>30</v>
      </c>
      <c r="V8114">
        <v>8</v>
      </c>
      <c r="W8114">
        <v>300</v>
      </c>
      <c r="X8114">
        <v>2</v>
      </c>
      <c r="Y8114">
        <v>240.37832258064515</v>
      </c>
      <c r="Z8114" s="1">
        <v>-1</v>
      </c>
      <c r="AA8114" s="1"/>
    </row>
    <row r="8115" spans="1:27" x14ac:dyDescent="0.35">
      <c r="A8115">
        <v>530</v>
      </c>
      <c r="B8115" t="e">
        <f>VLOOKUP(Tableau__3_Déplacements_2[[#This Row],[Id_Menage]],[2]Ménages!$A$2:$AD$1503,32)</f>
        <v>#REF!</v>
      </c>
      <c r="C8115" t="s">
        <v>11</v>
      </c>
      <c r="D8115" t="s">
        <v>6044</v>
      </c>
      <c r="E8115">
        <f>VLOOKUP(Tableau__3_Déplacements_2[[#This Row],[Id_Personne]],[1]!Tableau__2_Personnes_1[[Id_Personne]:[Age]],2)</f>
        <v>1</v>
      </c>
      <c r="F8115">
        <f>VLOOKUP(Tableau__3_Déplacements_2[[#This Row],[Id_Personne]],[1]!Tableau__2_Personnes_1[[Id_Personne]:[Age]],4)</f>
        <v>36</v>
      </c>
      <c r="G8115" t="s">
        <v>27</v>
      </c>
      <c r="H8115" t="s">
        <v>26</v>
      </c>
      <c r="I8115" t="s">
        <v>6048</v>
      </c>
      <c r="J8115">
        <v>1</v>
      </c>
      <c r="K8115">
        <v>48</v>
      </c>
      <c r="M8115">
        <v>64</v>
      </c>
      <c r="O8115" t="str">
        <f>IF(Tableau__3_Déplacements_2[[#This Row],[Ori]]=Tableau__3_Déplacements_2[[#This Row],[Des]],"local","metro")</f>
        <v>metro</v>
      </c>
      <c r="P8115">
        <v>12</v>
      </c>
      <c r="Q8115">
        <v>17</v>
      </c>
      <c r="R8115">
        <v>45</v>
      </c>
      <c r="S8115">
        <v>18</v>
      </c>
      <c r="T8115">
        <v>20</v>
      </c>
      <c r="U8115" t="s">
        <v>30</v>
      </c>
      <c r="V8115">
        <v>8</v>
      </c>
      <c r="W8115">
        <v>250</v>
      </c>
      <c r="X8115">
        <v>2</v>
      </c>
      <c r="Y8115">
        <v>240.37832258064515</v>
      </c>
      <c r="Z8115" s="1">
        <v>-1</v>
      </c>
      <c r="AA8115" s="1"/>
    </row>
    <row r="8116" spans="1:27" x14ac:dyDescent="0.35">
      <c r="A8116">
        <v>530</v>
      </c>
      <c r="B8116" t="e">
        <f>VLOOKUP(Tableau__3_Déplacements_2[[#This Row],[Id_Menage]],[2]Ménages!$A$2:$AD$1503,32)</f>
        <v>#REF!</v>
      </c>
      <c r="C8116" t="s">
        <v>11</v>
      </c>
      <c r="D8116" t="s">
        <v>6044</v>
      </c>
      <c r="E8116">
        <f>VLOOKUP(Tableau__3_Déplacements_2[[#This Row],[Id_Personne]],[1]!Tableau__2_Personnes_1[[Id_Personne]:[Age]],2)</f>
        <v>1</v>
      </c>
      <c r="F8116">
        <f>VLOOKUP(Tableau__3_Déplacements_2[[#This Row],[Id_Personne]],[1]!Tableau__2_Personnes_1[[Id_Personne]:[Age]],4)</f>
        <v>36</v>
      </c>
      <c r="G8116" t="s">
        <v>13</v>
      </c>
      <c r="H8116" t="s">
        <v>22</v>
      </c>
      <c r="I8116" t="s">
        <v>6047</v>
      </c>
      <c r="J8116">
        <v>1</v>
      </c>
      <c r="K8116">
        <v>35</v>
      </c>
      <c r="M8116">
        <v>48</v>
      </c>
      <c r="O8116" t="str">
        <f>IF(Tableau__3_Déplacements_2[[#This Row],[Ori]]=Tableau__3_Déplacements_2[[#This Row],[Des]],"local","metro")</f>
        <v>metro</v>
      </c>
      <c r="P8116">
        <v>3</v>
      </c>
      <c r="Q8116">
        <v>9</v>
      </c>
      <c r="R8116">
        <v>0</v>
      </c>
      <c r="S8116">
        <v>9</v>
      </c>
      <c r="T8116">
        <v>30</v>
      </c>
      <c r="U8116" t="s">
        <v>30</v>
      </c>
      <c r="V8116">
        <v>8</v>
      </c>
      <c r="W8116">
        <v>300</v>
      </c>
      <c r="X8116">
        <v>5</v>
      </c>
      <c r="Y8116">
        <v>240.37832258064515</v>
      </c>
      <c r="Z8116" s="1">
        <v>0</v>
      </c>
      <c r="AA8116" s="1"/>
    </row>
    <row r="8117" spans="1:27" x14ac:dyDescent="0.35">
      <c r="A8117">
        <v>530</v>
      </c>
      <c r="B8117" t="e">
        <f>VLOOKUP(Tableau__3_Déplacements_2[[#This Row],[Id_Menage]],[2]Ménages!$A$2:$AD$1503,32)</f>
        <v>#REF!</v>
      </c>
      <c r="C8117" t="s">
        <v>11</v>
      </c>
      <c r="D8117" t="s">
        <v>6044</v>
      </c>
      <c r="E8117">
        <f>VLOOKUP(Tableau__3_Déplacements_2[[#This Row],[Id_Personne]],[1]!Tableau__2_Personnes_1[[Id_Personne]:[Age]],2)</f>
        <v>1</v>
      </c>
      <c r="F8117">
        <f>VLOOKUP(Tableau__3_Déplacements_2[[#This Row],[Id_Personne]],[1]!Tableau__2_Personnes_1[[Id_Personne]:[Age]],4)</f>
        <v>36</v>
      </c>
      <c r="G8117" t="s">
        <v>0</v>
      </c>
      <c r="H8117" t="s">
        <v>7</v>
      </c>
      <c r="I8117" t="s">
        <v>6046</v>
      </c>
      <c r="J8117">
        <v>1</v>
      </c>
      <c r="K8117">
        <v>35</v>
      </c>
      <c r="M8117">
        <v>35</v>
      </c>
      <c r="O8117" t="str">
        <f>IF(Tableau__3_Déplacements_2[[#This Row],[Ori]]=Tableau__3_Déplacements_2[[#This Row],[Des]],"local","metro")</f>
        <v>local</v>
      </c>
      <c r="P8117">
        <v>3</v>
      </c>
      <c r="Q8117">
        <v>6</v>
      </c>
      <c r="R8117">
        <v>0</v>
      </c>
      <c r="S8117">
        <v>6</v>
      </c>
      <c r="T8117">
        <v>20</v>
      </c>
      <c r="U8117" t="s">
        <v>8</v>
      </c>
      <c r="V8117">
        <v>5</v>
      </c>
      <c r="W8117">
        <v>100</v>
      </c>
      <c r="X8117">
        <v>5</v>
      </c>
      <c r="Y8117">
        <v>240.37832258064515</v>
      </c>
      <c r="Z8117" s="1">
        <v>0</v>
      </c>
      <c r="AA8117" s="1"/>
    </row>
    <row r="8118" spans="1:27" x14ac:dyDescent="0.35">
      <c r="A8118">
        <v>530</v>
      </c>
      <c r="B8118" t="e">
        <f>VLOOKUP(Tableau__3_Déplacements_2[[#This Row],[Id_Menage]],[2]Ménages!$A$2:$AD$1503,32)</f>
        <v>#REF!</v>
      </c>
      <c r="C8118" t="s">
        <v>11</v>
      </c>
      <c r="D8118" t="s">
        <v>6044</v>
      </c>
      <c r="E8118">
        <f>VLOOKUP(Tableau__3_Déplacements_2[[#This Row],[Id_Personne]],[1]!Tableau__2_Personnes_1[[Id_Personne]:[Age]],2)</f>
        <v>1</v>
      </c>
      <c r="F8118">
        <f>VLOOKUP(Tableau__3_Déplacements_2[[#This Row],[Id_Personne]],[1]!Tableau__2_Personnes_1[[Id_Personne]:[Age]],4)</f>
        <v>36</v>
      </c>
      <c r="G8118" t="s">
        <v>3</v>
      </c>
      <c r="H8118" t="s">
        <v>2</v>
      </c>
      <c r="I8118" t="s">
        <v>6045</v>
      </c>
      <c r="J8118">
        <v>1</v>
      </c>
      <c r="K8118">
        <v>35</v>
      </c>
      <c r="M8118">
        <v>35</v>
      </c>
      <c r="O8118" t="str">
        <f>IF(Tableau__3_Déplacements_2[[#This Row],[Ori]]=Tableau__3_Déplacements_2[[#This Row],[Des]],"local","metro")</f>
        <v>local</v>
      </c>
      <c r="P8118">
        <v>15</v>
      </c>
      <c r="Q8118">
        <v>8</v>
      </c>
      <c r="R8118">
        <v>0</v>
      </c>
      <c r="S8118">
        <v>8</v>
      </c>
      <c r="T8118">
        <v>20</v>
      </c>
      <c r="U8118" t="s">
        <v>8</v>
      </c>
      <c r="V8118">
        <v>5</v>
      </c>
      <c r="W8118">
        <v>100</v>
      </c>
      <c r="X8118">
        <v>5</v>
      </c>
      <c r="Y8118">
        <v>240.37832258064515</v>
      </c>
      <c r="Z8118" s="1">
        <v>0</v>
      </c>
      <c r="AA8118" s="1"/>
    </row>
    <row r="8119" spans="1:27" x14ac:dyDescent="0.35">
      <c r="A8119">
        <v>530</v>
      </c>
      <c r="B8119" t="e">
        <f>VLOOKUP(Tableau__3_Déplacements_2[[#This Row],[Id_Menage]],[2]Ménages!$A$2:$AD$1503,32)</f>
        <v>#REF!</v>
      </c>
      <c r="C8119" t="s">
        <v>11</v>
      </c>
      <c r="D8119" t="s">
        <v>6044</v>
      </c>
      <c r="E8119">
        <f>VLOOKUP(Tableau__3_Déplacements_2[[#This Row],[Id_Personne]],[1]!Tableau__2_Personnes_1[[Id_Personne]:[Age]],2)</f>
        <v>1</v>
      </c>
      <c r="F8119">
        <f>VLOOKUP(Tableau__3_Déplacements_2[[#This Row],[Id_Personne]],[1]!Tableau__2_Personnes_1[[Id_Personne]:[Age]],4)</f>
        <v>36</v>
      </c>
      <c r="G8119" t="s">
        <v>37</v>
      </c>
      <c r="H8119" t="s">
        <v>280</v>
      </c>
      <c r="I8119" t="s">
        <v>6043</v>
      </c>
      <c r="J8119">
        <v>1</v>
      </c>
      <c r="K8119">
        <v>35</v>
      </c>
      <c r="M8119">
        <v>35</v>
      </c>
      <c r="O8119" t="str">
        <f>IF(Tableau__3_Déplacements_2[[#This Row],[Ori]]=Tableau__3_Déplacements_2[[#This Row],[Des]],"local","metro")</f>
        <v>local</v>
      </c>
      <c r="P8119">
        <v>15</v>
      </c>
      <c r="Q8119">
        <v>23</v>
      </c>
      <c r="R8119">
        <v>0</v>
      </c>
      <c r="S8119">
        <v>23</v>
      </c>
      <c r="T8119">
        <v>5</v>
      </c>
      <c r="U8119" t="s">
        <v>0</v>
      </c>
      <c r="V8119">
        <v>1</v>
      </c>
      <c r="W8119">
        <v>0</v>
      </c>
      <c r="X8119">
        <v>6</v>
      </c>
      <c r="Y8119">
        <v>240.37832258064515</v>
      </c>
      <c r="Z8119" s="1">
        <v>0</v>
      </c>
      <c r="AA8119" s="1"/>
    </row>
    <row r="8120" spans="1:27" x14ac:dyDescent="0.35">
      <c r="A8120">
        <v>530</v>
      </c>
      <c r="B8120" t="e">
        <f>VLOOKUP(Tableau__3_Déplacements_2[[#This Row],[Id_Menage]],[2]Ménages!$A$2:$AD$1503,32)</f>
        <v>#REF!</v>
      </c>
      <c r="C8120" t="s">
        <v>5</v>
      </c>
      <c r="D8120" t="s">
        <v>6041</v>
      </c>
      <c r="E8120">
        <f>VLOOKUP(Tableau__3_Déplacements_2[[#This Row],[Id_Personne]],[1]!Tableau__2_Personnes_1[[Id_Personne]:[Age]],2)</f>
        <v>2</v>
      </c>
      <c r="F8120">
        <f>VLOOKUP(Tableau__3_Déplacements_2[[#This Row],[Id_Personne]],[1]!Tableau__2_Personnes_1[[Id_Personne]:[Age]],4)</f>
        <v>23</v>
      </c>
      <c r="G8120" t="s">
        <v>3</v>
      </c>
      <c r="H8120" t="s">
        <v>2</v>
      </c>
      <c r="I8120" t="s">
        <v>6042</v>
      </c>
      <c r="J8120">
        <v>1</v>
      </c>
      <c r="K8120">
        <v>81</v>
      </c>
      <c r="M8120">
        <v>35</v>
      </c>
      <c r="O8120" t="str">
        <f>IF(Tableau__3_Déplacements_2[[#This Row],[Ori]]=Tableau__3_Déplacements_2[[#This Row],[Des]],"local","metro")</f>
        <v>metro</v>
      </c>
      <c r="P8120">
        <v>15</v>
      </c>
      <c r="Q8120">
        <v>18</v>
      </c>
      <c r="R8120">
        <v>30</v>
      </c>
      <c r="S8120">
        <v>18</v>
      </c>
      <c r="T8120">
        <v>5</v>
      </c>
      <c r="U8120" t="s">
        <v>30</v>
      </c>
      <c r="V8120">
        <v>8</v>
      </c>
      <c r="W8120">
        <v>200</v>
      </c>
      <c r="X8120">
        <v>2</v>
      </c>
      <c r="Y8120">
        <v>240.37832258064515</v>
      </c>
      <c r="Z8120" s="1">
        <v>-1</v>
      </c>
      <c r="AA8120" s="1"/>
    </row>
    <row r="8121" spans="1:27" x14ac:dyDescent="0.35">
      <c r="A8121">
        <v>530</v>
      </c>
      <c r="B8121" t="e">
        <f>VLOOKUP(Tableau__3_Déplacements_2[[#This Row],[Id_Menage]],[2]Ménages!$A$2:$AD$1503,32)</f>
        <v>#REF!</v>
      </c>
      <c r="C8121" t="s">
        <v>5</v>
      </c>
      <c r="D8121" t="s">
        <v>6041</v>
      </c>
      <c r="E8121">
        <f>VLOOKUP(Tableau__3_Déplacements_2[[#This Row],[Id_Personne]],[1]!Tableau__2_Personnes_1[[Id_Personne]:[Age]],2)</f>
        <v>2</v>
      </c>
      <c r="F8121">
        <f>VLOOKUP(Tableau__3_Déplacements_2[[#This Row],[Id_Personne]],[1]!Tableau__2_Personnes_1[[Id_Personne]:[Age]],4)</f>
        <v>23</v>
      </c>
      <c r="G8121" t="s">
        <v>0</v>
      </c>
      <c r="H8121" t="s">
        <v>7</v>
      </c>
      <c r="I8121" t="s">
        <v>6040</v>
      </c>
      <c r="J8121">
        <v>1</v>
      </c>
      <c r="K8121">
        <v>35</v>
      </c>
      <c r="M8121">
        <v>81</v>
      </c>
      <c r="O8121" t="str">
        <f>IF(Tableau__3_Déplacements_2[[#This Row],[Ori]]=Tableau__3_Déplacements_2[[#This Row],[Des]],"local","metro")</f>
        <v>metro</v>
      </c>
      <c r="P8121">
        <v>14</v>
      </c>
      <c r="Q8121">
        <v>15</v>
      </c>
      <c r="R8121">
        <v>0</v>
      </c>
      <c r="S8121">
        <v>15</v>
      </c>
      <c r="T8121">
        <v>30</v>
      </c>
      <c r="U8121" t="s">
        <v>30</v>
      </c>
      <c r="V8121">
        <v>8</v>
      </c>
      <c r="W8121">
        <v>200</v>
      </c>
      <c r="X8121">
        <v>2</v>
      </c>
      <c r="Y8121">
        <v>240.37832258064515</v>
      </c>
      <c r="Z8121" s="1">
        <v>0</v>
      </c>
      <c r="AA8121" s="1"/>
    </row>
    <row r="8122" spans="1:27" x14ac:dyDescent="0.35">
      <c r="A8122">
        <v>530</v>
      </c>
      <c r="B8122" t="e">
        <f>VLOOKUP(Tableau__3_Déplacements_2[[#This Row],[Id_Menage]],[2]Ménages!$A$2:$AD$1503,32)</f>
        <v>#REF!</v>
      </c>
      <c r="C8122" t="s">
        <v>65</v>
      </c>
      <c r="D8122" t="s">
        <v>6038</v>
      </c>
      <c r="E8122">
        <f>VLOOKUP(Tableau__3_Déplacements_2[[#This Row],[Id_Personne]],[1]!Tableau__2_Personnes_1[[Id_Personne]:[Age]],2)</f>
        <v>2</v>
      </c>
      <c r="F8122">
        <f>VLOOKUP(Tableau__3_Déplacements_2[[#This Row],[Id_Personne]],[1]!Tableau__2_Personnes_1[[Id_Personne]:[Age]],4)</f>
        <v>20</v>
      </c>
      <c r="G8122" t="s">
        <v>0</v>
      </c>
      <c r="H8122" t="s">
        <v>7</v>
      </c>
      <c r="I8122" t="s">
        <v>6039</v>
      </c>
      <c r="J8122">
        <v>1</v>
      </c>
      <c r="K8122">
        <v>35</v>
      </c>
      <c r="M8122">
        <v>35</v>
      </c>
      <c r="O8122" t="str">
        <f>IF(Tableau__3_Déplacements_2[[#This Row],[Ori]]=Tableau__3_Déplacements_2[[#This Row],[Des]],"local","metro")</f>
        <v>local</v>
      </c>
      <c r="P8122">
        <v>5</v>
      </c>
      <c r="Q8122">
        <v>8</v>
      </c>
      <c r="R8122">
        <v>0</v>
      </c>
      <c r="S8122">
        <v>8</v>
      </c>
      <c r="T8122">
        <v>35</v>
      </c>
      <c r="U8122" t="s">
        <v>30</v>
      </c>
      <c r="V8122">
        <v>8</v>
      </c>
      <c r="W8122">
        <v>100</v>
      </c>
      <c r="X8122">
        <v>3</v>
      </c>
      <c r="Y8122">
        <v>240.37832258064515</v>
      </c>
      <c r="Z8122" s="1">
        <v>0</v>
      </c>
      <c r="AA8122" s="1"/>
    </row>
    <row r="8123" spans="1:27" x14ac:dyDescent="0.35">
      <c r="A8123">
        <v>530</v>
      </c>
      <c r="B8123" t="e">
        <f>VLOOKUP(Tableau__3_Déplacements_2[[#This Row],[Id_Menage]],[2]Ménages!$A$2:$AD$1503,32)</f>
        <v>#REF!</v>
      </c>
      <c r="C8123" t="s">
        <v>65</v>
      </c>
      <c r="D8123" t="s">
        <v>6038</v>
      </c>
      <c r="E8123">
        <f>VLOOKUP(Tableau__3_Déplacements_2[[#This Row],[Id_Personne]],[1]!Tableau__2_Personnes_1[[Id_Personne]:[Age]],2)</f>
        <v>2</v>
      </c>
      <c r="F8123">
        <f>VLOOKUP(Tableau__3_Déplacements_2[[#This Row],[Id_Personne]],[1]!Tableau__2_Personnes_1[[Id_Personne]:[Age]],4)</f>
        <v>20</v>
      </c>
      <c r="G8123" t="s">
        <v>3</v>
      </c>
      <c r="H8123" t="s">
        <v>2</v>
      </c>
      <c r="I8123" t="s">
        <v>6037</v>
      </c>
      <c r="J8123">
        <v>1</v>
      </c>
      <c r="K8123">
        <v>35</v>
      </c>
      <c r="M8123">
        <v>35</v>
      </c>
      <c r="O8123" t="str">
        <f>IF(Tableau__3_Déplacements_2[[#This Row],[Ori]]=Tableau__3_Déplacements_2[[#This Row],[Des]],"local","metro")</f>
        <v>local</v>
      </c>
      <c r="P8123">
        <v>15</v>
      </c>
      <c r="Q8123">
        <v>9</v>
      </c>
      <c r="R8123">
        <v>30</v>
      </c>
      <c r="S8123">
        <v>9</v>
      </c>
      <c r="T8123">
        <v>45</v>
      </c>
      <c r="U8123" t="s">
        <v>30</v>
      </c>
      <c r="V8123">
        <v>8</v>
      </c>
      <c r="W8123">
        <v>100</v>
      </c>
      <c r="X8123">
        <v>3</v>
      </c>
      <c r="Y8123">
        <v>240.37832258064515</v>
      </c>
      <c r="Z8123" s="1">
        <v>-1</v>
      </c>
      <c r="AA8123" s="1"/>
    </row>
    <row r="8124" spans="1:27" x14ac:dyDescent="0.35">
      <c r="A8124">
        <v>531</v>
      </c>
      <c r="B8124" t="e">
        <f>VLOOKUP(Tableau__3_Déplacements_2[[#This Row],[Id_Menage]],[2]Ménages!$A$2:$AD$1503,32)</f>
        <v>#REF!</v>
      </c>
      <c r="C8124" t="s">
        <v>16</v>
      </c>
      <c r="D8124" t="s">
        <v>6034</v>
      </c>
      <c r="E8124">
        <f>VLOOKUP(Tableau__3_Déplacements_2[[#This Row],[Id_Personne]],[1]!Tableau__2_Personnes_1[[Id_Personne]:[Age]],2)</f>
        <v>1</v>
      </c>
      <c r="F8124">
        <f>VLOOKUP(Tableau__3_Déplacements_2[[#This Row],[Id_Personne]],[1]!Tableau__2_Personnes_1[[Id_Personne]:[Age]],4)</f>
        <v>29</v>
      </c>
      <c r="G8124" t="s">
        <v>0</v>
      </c>
      <c r="H8124" t="s">
        <v>7</v>
      </c>
      <c r="I8124" t="s">
        <v>6036</v>
      </c>
      <c r="J8124">
        <v>1</v>
      </c>
      <c r="K8124">
        <v>75</v>
      </c>
      <c r="M8124">
        <v>66</v>
      </c>
      <c r="O8124" t="str">
        <f>IF(Tableau__3_Déplacements_2[[#This Row],[Ori]]=Tableau__3_Déplacements_2[[#This Row],[Des]],"local","metro")</f>
        <v>metro</v>
      </c>
      <c r="P8124">
        <v>3</v>
      </c>
      <c r="Q8124">
        <v>5</v>
      </c>
      <c r="R8124">
        <v>40</v>
      </c>
      <c r="S8124">
        <v>6</v>
      </c>
      <c r="T8124">
        <v>10</v>
      </c>
      <c r="U8124" t="s">
        <v>240</v>
      </c>
      <c r="V8124">
        <v>8</v>
      </c>
      <c r="W8124">
        <v>400</v>
      </c>
      <c r="X8124">
        <v>1</v>
      </c>
      <c r="Y8124">
        <v>249.99113074204948</v>
      </c>
      <c r="Z8124" s="1">
        <v>-1</v>
      </c>
      <c r="AA8124" s="1"/>
    </row>
    <row r="8125" spans="1:27" x14ac:dyDescent="0.35">
      <c r="A8125">
        <v>531</v>
      </c>
      <c r="B8125" t="e">
        <f>VLOOKUP(Tableau__3_Déplacements_2[[#This Row],[Id_Menage]],[2]Ménages!$A$2:$AD$1503,32)</f>
        <v>#REF!</v>
      </c>
      <c r="C8125" t="s">
        <v>16</v>
      </c>
      <c r="D8125" t="s">
        <v>6034</v>
      </c>
      <c r="E8125">
        <f>VLOOKUP(Tableau__3_Déplacements_2[[#This Row],[Id_Personne]],[1]!Tableau__2_Personnes_1[[Id_Personne]:[Age]],2)</f>
        <v>1</v>
      </c>
      <c r="F8125">
        <f>VLOOKUP(Tableau__3_Déplacements_2[[#This Row],[Id_Personne]],[1]!Tableau__2_Personnes_1[[Id_Personne]:[Age]],4)</f>
        <v>29</v>
      </c>
      <c r="G8125" t="s">
        <v>13</v>
      </c>
      <c r="H8125" t="s">
        <v>22</v>
      </c>
      <c r="I8125" t="s">
        <v>6035</v>
      </c>
      <c r="J8125">
        <v>1</v>
      </c>
      <c r="K8125">
        <v>68</v>
      </c>
      <c r="M8125">
        <v>75</v>
      </c>
      <c r="O8125" t="str">
        <f>IF(Tableau__3_Déplacements_2[[#This Row],[Ori]]=Tableau__3_Déplacements_2[[#This Row],[Des]],"local","metro")</f>
        <v>metro</v>
      </c>
      <c r="P8125">
        <v>15</v>
      </c>
      <c r="Q8125">
        <v>19</v>
      </c>
      <c r="R8125">
        <v>30</v>
      </c>
      <c r="S8125">
        <v>20</v>
      </c>
      <c r="T8125">
        <v>15</v>
      </c>
      <c r="U8125" t="s">
        <v>240</v>
      </c>
      <c r="V8125">
        <v>8</v>
      </c>
      <c r="W8125">
        <v>400</v>
      </c>
      <c r="X8125">
        <v>4</v>
      </c>
      <c r="Y8125">
        <v>249.99113074204948</v>
      </c>
      <c r="Z8125" s="1">
        <v>-1</v>
      </c>
      <c r="AA8125" s="1"/>
    </row>
    <row r="8126" spans="1:27" x14ac:dyDescent="0.35">
      <c r="A8126">
        <v>531</v>
      </c>
      <c r="B8126" t="e">
        <f>VLOOKUP(Tableau__3_Déplacements_2[[#This Row],[Id_Menage]],[2]Ménages!$A$2:$AD$1503,32)</f>
        <v>#REF!</v>
      </c>
      <c r="C8126" t="s">
        <v>16</v>
      </c>
      <c r="D8126" t="s">
        <v>6034</v>
      </c>
      <c r="E8126">
        <f>VLOOKUP(Tableau__3_Déplacements_2[[#This Row],[Id_Personne]],[1]!Tableau__2_Personnes_1[[Id_Personne]:[Age]],2)</f>
        <v>1</v>
      </c>
      <c r="F8126">
        <f>VLOOKUP(Tableau__3_Déplacements_2[[#This Row],[Id_Personne]],[1]!Tableau__2_Personnes_1[[Id_Personne]:[Age]],4)</f>
        <v>29</v>
      </c>
      <c r="G8126" t="s">
        <v>3</v>
      </c>
      <c r="H8126" t="s">
        <v>2</v>
      </c>
      <c r="I8126" t="s">
        <v>6033</v>
      </c>
      <c r="J8126">
        <v>1</v>
      </c>
      <c r="K8126">
        <v>66</v>
      </c>
      <c r="M8126">
        <v>68</v>
      </c>
      <c r="O8126" t="str">
        <f>IF(Tableau__3_Déplacements_2[[#This Row],[Ori]]=Tableau__3_Déplacements_2[[#This Row],[Des]],"local","metro")</f>
        <v>metro</v>
      </c>
      <c r="P8126">
        <v>6</v>
      </c>
      <c r="Q8126">
        <v>9</v>
      </c>
      <c r="R8126">
        <v>40</v>
      </c>
      <c r="S8126">
        <v>10</v>
      </c>
      <c r="T8126">
        <v>20</v>
      </c>
      <c r="U8126" t="s">
        <v>30</v>
      </c>
      <c r="V8126">
        <v>8</v>
      </c>
      <c r="W8126">
        <v>250</v>
      </c>
      <c r="X8126">
        <v>3</v>
      </c>
      <c r="Y8126">
        <v>249.99113074204948</v>
      </c>
      <c r="Z8126" s="1">
        <v>-1</v>
      </c>
      <c r="AA8126" s="1"/>
    </row>
    <row r="8127" spans="1:27" x14ac:dyDescent="0.35">
      <c r="A8127">
        <v>531</v>
      </c>
      <c r="B8127" t="e">
        <f>VLOOKUP(Tableau__3_Déplacements_2[[#This Row],[Id_Menage]],[2]Ménages!$A$2:$AD$1503,32)</f>
        <v>#REF!</v>
      </c>
      <c r="C8127" t="s">
        <v>11</v>
      </c>
      <c r="D8127" t="s">
        <v>6029</v>
      </c>
      <c r="E8127">
        <f>VLOOKUP(Tableau__3_Déplacements_2[[#This Row],[Id_Personne]],[1]!Tableau__2_Personnes_1[[Id_Personne]:[Age]],2)</f>
        <v>2</v>
      </c>
      <c r="F8127">
        <f>VLOOKUP(Tableau__3_Déplacements_2[[#This Row],[Id_Personne]],[1]!Tableau__2_Personnes_1[[Id_Personne]:[Age]],4)</f>
        <v>26</v>
      </c>
      <c r="G8127" t="s">
        <v>0</v>
      </c>
      <c r="H8127" t="s">
        <v>7</v>
      </c>
      <c r="I8127" t="s">
        <v>6032</v>
      </c>
      <c r="J8127">
        <v>1</v>
      </c>
      <c r="K8127">
        <v>75</v>
      </c>
      <c r="M8127">
        <v>73</v>
      </c>
      <c r="O8127" t="str">
        <f>IF(Tableau__3_Déplacements_2[[#This Row],[Ori]]=Tableau__3_Déplacements_2[[#This Row],[Des]],"local","metro")</f>
        <v>metro</v>
      </c>
      <c r="P8127">
        <v>12</v>
      </c>
      <c r="Q8127">
        <v>7</v>
      </c>
      <c r="R8127">
        <v>30</v>
      </c>
      <c r="S8127">
        <v>8</v>
      </c>
      <c r="T8127">
        <v>0</v>
      </c>
      <c r="U8127" t="s">
        <v>240</v>
      </c>
      <c r="V8127">
        <v>8</v>
      </c>
      <c r="W8127">
        <v>250</v>
      </c>
      <c r="X8127">
        <v>6</v>
      </c>
      <c r="Y8127">
        <v>249.99113074204948</v>
      </c>
      <c r="Z8127" s="1">
        <v>-1</v>
      </c>
      <c r="AA8127" s="1"/>
    </row>
    <row r="8128" spans="1:27" x14ac:dyDescent="0.35">
      <c r="A8128">
        <v>531</v>
      </c>
      <c r="B8128" t="e">
        <f>VLOOKUP(Tableau__3_Déplacements_2[[#This Row],[Id_Menage]],[2]Ménages!$A$2:$AD$1503,32)</f>
        <v>#REF!</v>
      </c>
      <c r="C8128" t="s">
        <v>11</v>
      </c>
      <c r="D8128" t="s">
        <v>6029</v>
      </c>
      <c r="E8128">
        <f>VLOOKUP(Tableau__3_Déplacements_2[[#This Row],[Id_Personne]],[1]!Tableau__2_Personnes_1[[Id_Personne]:[Age]],2)</f>
        <v>2</v>
      </c>
      <c r="F8128">
        <f>VLOOKUP(Tableau__3_Déplacements_2[[#This Row],[Id_Personne]],[1]!Tableau__2_Personnes_1[[Id_Personne]:[Age]],4)</f>
        <v>26</v>
      </c>
      <c r="G8128" t="s">
        <v>3</v>
      </c>
      <c r="H8128" t="s">
        <v>2</v>
      </c>
      <c r="I8128" t="s">
        <v>6031</v>
      </c>
      <c r="J8128">
        <v>1</v>
      </c>
      <c r="K8128">
        <v>73</v>
      </c>
      <c r="M8128">
        <v>62</v>
      </c>
      <c r="O8128" t="str">
        <f>IF(Tableau__3_Déplacements_2[[#This Row],[Ori]]=Tableau__3_Déplacements_2[[#This Row],[Des]],"local","metro")</f>
        <v>metro</v>
      </c>
      <c r="P8128">
        <v>14</v>
      </c>
      <c r="Q8128">
        <v>14</v>
      </c>
      <c r="R8128">
        <v>10</v>
      </c>
      <c r="S8128">
        <v>14</v>
      </c>
      <c r="T8128">
        <v>55</v>
      </c>
      <c r="U8128" t="s">
        <v>30</v>
      </c>
      <c r="V8128">
        <v>8</v>
      </c>
      <c r="W8128">
        <v>300</v>
      </c>
      <c r="X8128">
        <v>6</v>
      </c>
      <c r="Y8128">
        <v>249.99113074204948</v>
      </c>
      <c r="Z8128" s="1">
        <v>-1</v>
      </c>
      <c r="AA8128" s="1"/>
    </row>
    <row r="8129" spans="1:27" x14ac:dyDescent="0.35">
      <c r="A8129">
        <v>531</v>
      </c>
      <c r="B8129" t="e">
        <f>VLOOKUP(Tableau__3_Déplacements_2[[#This Row],[Id_Menage]],[2]Ménages!$A$2:$AD$1503,32)</f>
        <v>#REF!</v>
      </c>
      <c r="C8129" t="s">
        <v>11</v>
      </c>
      <c r="D8129" t="s">
        <v>6029</v>
      </c>
      <c r="E8129">
        <f>VLOOKUP(Tableau__3_Déplacements_2[[#This Row],[Id_Personne]],[1]!Tableau__2_Personnes_1[[Id_Personne]:[Age]],2)</f>
        <v>2</v>
      </c>
      <c r="F8129">
        <f>VLOOKUP(Tableau__3_Déplacements_2[[#This Row],[Id_Personne]],[1]!Tableau__2_Personnes_1[[Id_Personne]:[Age]],4)</f>
        <v>26</v>
      </c>
      <c r="G8129" t="s">
        <v>13</v>
      </c>
      <c r="H8129" t="s">
        <v>22</v>
      </c>
      <c r="I8129" t="s">
        <v>6030</v>
      </c>
      <c r="J8129">
        <v>1</v>
      </c>
      <c r="K8129">
        <v>62</v>
      </c>
      <c r="M8129">
        <v>61</v>
      </c>
      <c r="O8129" t="str">
        <f>IF(Tableau__3_Déplacements_2[[#This Row],[Ori]]=Tableau__3_Déplacements_2[[#This Row],[Des]],"local","metro")</f>
        <v>metro</v>
      </c>
      <c r="P8129">
        <v>12</v>
      </c>
      <c r="Q8129">
        <v>15</v>
      </c>
      <c r="R8129">
        <v>10</v>
      </c>
      <c r="S8129">
        <v>15</v>
      </c>
      <c r="T8129">
        <v>40</v>
      </c>
      <c r="U8129" t="s">
        <v>240</v>
      </c>
      <c r="V8129">
        <v>8</v>
      </c>
      <c r="W8129">
        <v>350</v>
      </c>
      <c r="X8129">
        <v>6</v>
      </c>
      <c r="Y8129">
        <v>249.99113074204948</v>
      </c>
      <c r="Z8129" s="1">
        <v>-1</v>
      </c>
      <c r="AA8129" s="1"/>
    </row>
    <row r="8130" spans="1:27" x14ac:dyDescent="0.35">
      <c r="A8130">
        <v>531</v>
      </c>
      <c r="B8130" t="e">
        <f>VLOOKUP(Tableau__3_Déplacements_2[[#This Row],[Id_Menage]],[2]Ménages!$A$2:$AD$1503,32)</f>
        <v>#REF!</v>
      </c>
      <c r="C8130" t="s">
        <v>11</v>
      </c>
      <c r="D8130" t="s">
        <v>6029</v>
      </c>
      <c r="E8130">
        <f>VLOOKUP(Tableau__3_Déplacements_2[[#This Row],[Id_Personne]],[1]!Tableau__2_Personnes_1[[Id_Personne]:[Age]],2)</f>
        <v>2</v>
      </c>
      <c r="F8130">
        <f>VLOOKUP(Tableau__3_Déplacements_2[[#This Row],[Id_Personne]],[1]!Tableau__2_Personnes_1[[Id_Personne]:[Age]],4)</f>
        <v>26</v>
      </c>
      <c r="G8130" t="s">
        <v>27</v>
      </c>
      <c r="H8130" t="s">
        <v>26</v>
      </c>
      <c r="I8130" t="s">
        <v>6028</v>
      </c>
      <c r="J8130">
        <v>1</v>
      </c>
      <c r="K8130">
        <v>61</v>
      </c>
      <c r="M8130">
        <v>75</v>
      </c>
      <c r="O8130" t="str">
        <f>IF(Tableau__3_Déplacements_2[[#This Row],[Ori]]=Tableau__3_Déplacements_2[[#This Row],[Des]],"local","metro")</f>
        <v>metro</v>
      </c>
      <c r="P8130">
        <v>15</v>
      </c>
      <c r="Q8130">
        <v>18</v>
      </c>
      <c r="R8130">
        <v>30</v>
      </c>
      <c r="S8130">
        <v>19</v>
      </c>
      <c r="T8130">
        <v>20</v>
      </c>
      <c r="U8130" t="s">
        <v>240</v>
      </c>
      <c r="V8130">
        <v>8</v>
      </c>
      <c r="W8130">
        <v>400</v>
      </c>
      <c r="X8130">
        <v>6</v>
      </c>
      <c r="Y8130">
        <v>249.99113074204948</v>
      </c>
      <c r="Z8130" s="1">
        <v>-1</v>
      </c>
      <c r="AA8130" s="1"/>
    </row>
    <row r="8131" spans="1:27" x14ac:dyDescent="0.35">
      <c r="A8131">
        <v>531</v>
      </c>
      <c r="B8131" t="e">
        <f>VLOOKUP(Tableau__3_Déplacements_2[[#This Row],[Id_Menage]],[2]Ménages!$A$2:$AD$1503,32)</f>
        <v>#REF!</v>
      </c>
      <c r="C8131" t="s">
        <v>5</v>
      </c>
      <c r="D8131" t="s">
        <v>6026</v>
      </c>
      <c r="E8131">
        <f>VLOOKUP(Tableau__3_Déplacements_2[[#This Row],[Id_Personne]],[1]!Tableau__2_Personnes_1[[Id_Personne]:[Age]],2)</f>
        <v>1</v>
      </c>
      <c r="F8131">
        <f>VLOOKUP(Tableau__3_Déplacements_2[[#This Row],[Id_Personne]],[1]!Tableau__2_Personnes_1[[Id_Personne]:[Age]],4)</f>
        <v>24</v>
      </c>
      <c r="G8131" t="s">
        <v>0</v>
      </c>
      <c r="H8131" t="s">
        <v>7</v>
      </c>
      <c r="I8131" t="s">
        <v>6027</v>
      </c>
      <c r="J8131">
        <v>1</v>
      </c>
      <c r="K8131">
        <v>75</v>
      </c>
      <c r="M8131">
        <v>56</v>
      </c>
      <c r="O8131" t="str">
        <f>IF(Tableau__3_Déplacements_2[[#This Row],[Ori]]=Tableau__3_Déplacements_2[[#This Row],[Des]],"local","metro")</f>
        <v>metro</v>
      </c>
      <c r="P8131">
        <v>1</v>
      </c>
      <c r="Q8131">
        <v>11</v>
      </c>
      <c r="R8131">
        <v>0</v>
      </c>
      <c r="S8131">
        <v>11</v>
      </c>
      <c r="T8131">
        <v>50</v>
      </c>
      <c r="U8131" t="s">
        <v>240</v>
      </c>
      <c r="V8131">
        <v>8</v>
      </c>
      <c r="W8131">
        <v>400</v>
      </c>
      <c r="X8131">
        <v>6</v>
      </c>
      <c r="Y8131">
        <v>249.99113074204948</v>
      </c>
      <c r="Z8131" s="1">
        <v>0</v>
      </c>
      <c r="AA8131" s="1"/>
    </row>
    <row r="8132" spans="1:27" x14ac:dyDescent="0.35">
      <c r="A8132">
        <v>531</v>
      </c>
      <c r="B8132" t="e">
        <f>VLOOKUP(Tableau__3_Déplacements_2[[#This Row],[Id_Menage]],[2]Ménages!$A$2:$AD$1503,32)</f>
        <v>#REF!</v>
      </c>
      <c r="C8132" t="s">
        <v>5</v>
      </c>
      <c r="D8132" t="s">
        <v>6026</v>
      </c>
      <c r="E8132">
        <f>VLOOKUP(Tableau__3_Déplacements_2[[#This Row],[Id_Personne]],[1]!Tableau__2_Personnes_1[[Id_Personne]:[Age]],2)</f>
        <v>1</v>
      </c>
      <c r="F8132">
        <f>VLOOKUP(Tableau__3_Déplacements_2[[#This Row],[Id_Personne]],[1]!Tableau__2_Personnes_1[[Id_Personne]:[Age]],4)</f>
        <v>24</v>
      </c>
      <c r="G8132" t="s">
        <v>3</v>
      </c>
      <c r="H8132" t="s">
        <v>2</v>
      </c>
      <c r="I8132" t="s">
        <v>6025</v>
      </c>
      <c r="J8132">
        <v>1</v>
      </c>
      <c r="K8132">
        <v>56</v>
      </c>
      <c r="M8132">
        <v>75</v>
      </c>
      <c r="O8132" t="str">
        <f>IF(Tableau__3_Déplacements_2[[#This Row],[Ori]]=Tableau__3_Déplacements_2[[#This Row],[Des]],"local","metro")</f>
        <v>metro</v>
      </c>
      <c r="P8132">
        <v>15</v>
      </c>
      <c r="Q8132">
        <v>13</v>
      </c>
      <c r="R8132">
        <v>30</v>
      </c>
      <c r="S8132">
        <v>14</v>
      </c>
      <c r="T8132">
        <v>40</v>
      </c>
      <c r="U8132" t="s">
        <v>240</v>
      </c>
      <c r="V8132">
        <v>8</v>
      </c>
      <c r="W8132">
        <v>500</v>
      </c>
      <c r="X8132">
        <v>6</v>
      </c>
      <c r="Y8132">
        <v>249.99113074204948</v>
      </c>
      <c r="Z8132" s="1">
        <v>-1</v>
      </c>
      <c r="AA8132" s="1"/>
    </row>
    <row r="8133" spans="1:27" x14ac:dyDescent="0.35">
      <c r="A8133">
        <v>531</v>
      </c>
      <c r="B8133" t="e">
        <f>VLOOKUP(Tableau__3_Déplacements_2[[#This Row],[Id_Menage]],[2]Ménages!$A$2:$AD$1503,32)</f>
        <v>#REF!</v>
      </c>
      <c r="C8133" t="s">
        <v>65</v>
      </c>
      <c r="D8133" t="s">
        <v>6023</v>
      </c>
      <c r="E8133">
        <f>VLOOKUP(Tableau__3_Déplacements_2[[#This Row],[Id_Personne]],[1]!Tableau__2_Personnes_1[[Id_Personne]:[Age]],2)</f>
        <v>2</v>
      </c>
      <c r="F8133">
        <f>VLOOKUP(Tableau__3_Déplacements_2[[#This Row],[Id_Personne]],[1]!Tableau__2_Personnes_1[[Id_Personne]:[Age]],4)</f>
        <v>20</v>
      </c>
      <c r="G8133" t="s">
        <v>0</v>
      </c>
      <c r="H8133" t="s">
        <v>7</v>
      </c>
      <c r="I8133" t="s">
        <v>6024</v>
      </c>
      <c r="J8133">
        <v>1</v>
      </c>
      <c r="K8133">
        <v>75</v>
      </c>
      <c r="M8133">
        <v>37</v>
      </c>
      <c r="O8133" t="str">
        <f>IF(Tableau__3_Déplacements_2[[#This Row],[Ori]]=Tableau__3_Déplacements_2[[#This Row],[Des]],"local","metro")</f>
        <v>metro</v>
      </c>
      <c r="P8133">
        <v>9</v>
      </c>
      <c r="Q8133">
        <v>8</v>
      </c>
      <c r="R8133">
        <v>10</v>
      </c>
      <c r="S8133">
        <v>8</v>
      </c>
      <c r="T8133">
        <v>40</v>
      </c>
      <c r="U8133" t="s">
        <v>81</v>
      </c>
      <c r="V8133">
        <v>5</v>
      </c>
      <c r="W8133">
        <v>100</v>
      </c>
      <c r="X8133">
        <v>5</v>
      </c>
      <c r="Y8133">
        <v>249.99113074204948</v>
      </c>
      <c r="Z8133" s="1">
        <v>-1</v>
      </c>
      <c r="AA8133" s="1"/>
    </row>
    <row r="8134" spans="1:27" x14ac:dyDescent="0.35">
      <c r="A8134">
        <v>531</v>
      </c>
      <c r="B8134" t="e">
        <f>VLOOKUP(Tableau__3_Déplacements_2[[#This Row],[Id_Menage]],[2]Ménages!$A$2:$AD$1503,32)</f>
        <v>#REF!</v>
      </c>
      <c r="C8134" t="s">
        <v>65</v>
      </c>
      <c r="D8134" t="s">
        <v>6023</v>
      </c>
      <c r="E8134">
        <f>VLOOKUP(Tableau__3_Déplacements_2[[#This Row],[Id_Personne]],[1]!Tableau__2_Personnes_1[[Id_Personne]:[Age]],2)</f>
        <v>2</v>
      </c>
      <c r="F8134">
        <f>VLOOKUP(Tableau__3_Déplacements_2[[#This Row],[Id_Personne]],[1]!Tableau__2_Personnes_1[[Id_Personne]:[Age]],4)</f>
        <v>20</v>
      </c>
      <c r="G8134" t="s">
        <v>3</v>
      </c>
      <c r="H8134" t="s">
        <v>2</v>
      </c>
      <c r="I8134" t="s">
        <v>6022</v>
      </c>
      <c r="J8134">
        <v>1</v>
      </c>
      <c r="K8134">
        <v>37</v>
      </c>
      <c r="M8134">
        <v>75</v>
      </c>
      <c r="O8134" t="str">
        <f>IF(Tableau__3_Déplacements_2[[#This Row],[Ori]]=Tableau__3_Déplacements_2[[#This Row],[Des]],"local","metro")</f>
        <v>metro</v>
      </c>
      <c r="P8134">
        <v>15</v>
      </c>
      <c r="Q8134">
        <v>17</v>
      </c>
      <c r="R8134">
        <v>30</v>
      </c>
      <c r="S8134">
        <v>17</v>
      </c>
      <c r="T8134">
        <v>50</v>
      </c>
      <c r="U8134" t="s">
        <v>81</v>
      </c>
      <c r="V8134">
        <v>5</v>
      </c>
      <c r="W8134">
        <v>150</v>
      </c>
      <c r="X8134">
        <v>5</v>
      </c>
      <c r="Y8134">
        <v>249.99113074204948</v>
      </c>
      <c r="Z8134" s="1">
        <v>-1</v>
      </c>
      <c r="AA8134" s="1"/>
    </row>
    <row r="8135" spans="1:27" x14ac:dyDescent="0.35">
      <c r="A8135">
        <v>532</v>
      </c>
      <c r="B8135" t="e">
        <f>VLOOKUP(Tableau__3_Déplacements_2[[#This Row],[Id_Menage]],[2]Ménages!$A$2:$AD$1503,32)</f>
        <v>#REF!</v>
      </c>
      <c r="C8135" t="s">
        <v>16</v>
      </c>
      <c r="D8135" t="s">
        <v>6020</v>
      </c>
      <c r="E8135">
        <f>VLOOKUP(Tableau__3_Déplacements_2[[#This Row],[Id_Personne]],[1]!Tableau__2_Personnes_1[[Id_Personne]:[Age]],2)</f>
        <v>2</v>
      </c>
      <c r="F8135">
        <f>VLOOKUP(Tableau__3_Déplacements_2[[#This Row],[Id_Personne]],[1]!Tableau__2_Personnes_1[[Id_Personne]:[Age]],4)</f>
        <v>7</v>
      </c>
      <c r="G8135" t="s">
        <v>0</v>
      </c>
      <c r="H8135" t="s">
        <v>7</v>
      </c>
      <c r="I8135" t="s">
        <v>6021</v>
      </c>
      <c r="J8135">
        <v>1</v>
      </c>
      <c r="K8135">
        <v>75</v>
      </c>
      <c r="M8135">
        <v>75</v>
      </c>
      <c r="O8135" t="str">
        <f>IF(Tableau__3_Déplacements_2[[#This Row],[Ori]]=Tableau__3_Déplacements_2[[#This Row],[Des]],"local","metro")</f>
        <v>local</v>
      </c>
      <c r="P8135">
        <v>7</v>
      </c>
      <c r="Q8135">
        <v>10</v>
      </c>
      <c r="R8135">
        <v>0</v>
      </c>
      <c r="S8135">
        <v>10</v>
      </c>
      <c r="T8135">
        <v>10</v>
      </c>
      <c r="U8135" t="s">
        <v>0</v>
      </c>
      <c r="V8135">
        <v>1</v>
      </c>
      <c r="W8135">
        <v>0</v>
      </c>
      <c r="X8135">
        <v>6</v>
      </c>
      <c r="Y8135">
        <v>249.99113074204948</v>
      </c>
      <c r="Z8135" s="1">
        <v>0</v>
      </c>
      <c r="AA8135" s="1"/>
    </row>
    <row r="8136" spans="1:27" x14ac:dyDescent="0.35">
      <c r="A8136">
        <v>532</v>
      </c>
      <c r="B8136" t="e">
        <f>VLOOKUP(Tableau__3_Déplacements_2[[#This Row],[Id_Menage]],[2]Ménages!$A$2:$AD$1503,32)</f>
        <v>#REF!</v>
      </c>
      <c r="C8136" t="s">
        <v>16</v>
      </c>
      <c r="D8136" t="s">
        <v>6020</v>
      </c>
      <c r="E8136">
        <f>VLOOKUP(Tableau__3_Déplacements_2[[#This Row],[Id_Personne]],[1]!Tableau__2_Personnes_1[[Id_Personne]:[Age]],2)</f>
        <v>2</v>
      </c>
      <c r="F8136">
        <f>VLOOKUP(Tableau__3_Déplacements_2[[#This Row],[Id_Personne]],[1]!Tableau__2_Personnes_1[[Id_Personne]:[Age]],4)</f>
        <v>7</v>
      </c>
      <c r="G8136" t="s">
        <v>3</v>
      </c>
      <c r="H8136" t="s">
        <v>2</v>
      </c>
      <c r="I8136" t="s">
        <v>6019</v>
      </c>
      <c r="J8136">
        <v>1</v>
      </c>
      <c r="K8136">
        <v>75</v>
      </c>
      <c r="M8136">
        <v>75</v>
      </c>
      <c r="O8136" t="str">
        <f>IF(Tableau__3_Déplacements_2[[#This Row],[Ori]]=Tableau__3_Déplacements_2[[#This Row],[Des]],"local","metro")</f>
        <v>local</v>
      </c>
      <c r="P8136">
        <v>15</v>
      </c>
      <c r="Q8136">
        <v>10</v>
      </c>
      <c r="R8136">
        <v>15</v>
      </c>
      <c r="S8136">
        <v>10</v>
      </c>
      <c r="T8136">
        <v>25</v>
      </c>
      <c r="U8136" t="s">
        <v>0</v>
      </c>
      <c r="V8136">
        <v>1</v>
      </c>
      <c r="W8136">
        <v>0</v>
      </c>
      <c r="X8136">
        <v>6</v>
      </c>
      <c r="Y8136">
        <v>249.99113074204948</v>
      </c>
      <c r="Z8136" s="1">
        <v>-1</v>
      </c>
      <c r="AA8136" s="1"/>
    </row>
    <row r="8137" spans="1:27" x14ac:dyDescent="0.35">
      <c r="A8137">
        <v>532</v>
      </c>
      <c r="B8137" t="e">
        <f>VLOOKUP(Tableau__3_Déplacements_2[[#This Row],[Id_Menage]],[2]Ménages!$A$2:$AD$1503,32)</f>
        <v>#REF!</v>
      </c>
      <c r="C8137" t="s">
        <v>11</v>
      </c>
      <c r="D8137" t="s">
        <v>6017</v>
      </c>
      <c r="E8137">
        <f>VLOOKUP(Tableau__3_Déplacements_2[[#This Row],[Id_Personne]],[1]!Tableau__2_Personnes_1[[Id_Personne]:[Age]],2)</f>
        <v>2</v>
      </c>
      <c r="F8137">
        <f>VLOOKUP(Tableau__3_Déplacements_2[[#This Row],[Id_Personne]],[1]!Tableau__2_Personnes_1[[Id_Personne]:[Age]],4)</f>
        <v>13</v>
      </c>
      <c r="G8137" t="s">
        <v>0</v>
      </c>
      <c r="H8137" t="s">
        <v>7</v>
      </c>
      <c r="I8137" t="s">
        <v>6018</v>
      </c>
      <c r="J8137">
        <v>1</v>
      </c>
      <c r="K8137">
        <v>75</v>
      </c>
      <c r="M8137">
        <v>75</v>
      </c>
      <c r="O8137" t="str">
        <f>IF(Tableau__3_Déplacements_2[[#This Row],[Ori]]=Tableau__3_Déplacements_2[[#This Row],[Des]],"local","metro")</f>
        <v>local</v>
      </c>
      <c r="P8137">
        <v>7</v>
      </c>
      <c r="Q8137">
        <v>9</v>
      </c>
      <c r="R8137">
        <v>0</v>
      </c>
      <c r="S8137">
        <v>9</v>
      </c>
      <c r="T8137">
        <v>10</v>
      </c>
      <c r="U8137" t="s">
        <v>0</v>
      </c>
      <c r="V8137">
        <v>1</v>
      </c>
      <c r="W8137">
        <v>0</v>
      </c>
      <c r="X8137">
        <v>6</v>
      </c>
      <c r="Y8137">
        <v>249.99113074204948</v>
      </c>
      <c r="Z8137" s="1">
        <v>0</v>
      </c>
      <c r="AA8137" s="1"/>
    </row>
    <row r="8138" spans="1:27" x14ac:dyDescent="0.35">
      <c r="A8138">
        <v>532</v>
      </c>
      <c r="B8138" t="e">
        <f>VLOOKUP(Tableau__3_Déplacements_2[[#This Row],[Id_Menage]],[2]Ménages!$A$2:$AD$1503,32)</f>
        <v>#REF!</v>
      </c>
      <c r="C8138" t="s">
        <v>11</v>
      </c>
      <c r="D8138" t="s">
        <v>6017</v>
      </c>
      <c r="E8138">
        <f>VLOOKUP(Tableau__3_Déplacements_2[[#This Row],[Id_Personne]],[1]!Tableau__2_Personnes_1[[Id_Personne]:[Age]],2)</f>
        <v>2</v>
      </c>
      <c r="F8138">
        <f>VLOOKUP(Tableau__3_Déplacements_2[[#This Row],[Id_Personne]],[1]!Tableau__2_Personnes_1[[Id_Personne]:[Age]],4)</f>
        <v>13</v>
      </c>
      <c r="G8138" t="s">
        <v>3</v>
      </c>
      <c r="H8138" t="s">
        <v>2</v>
      </c>
      <c r="I8138" t="s">
        <v>6016</v>
      </c>
      <c r="J8138">
        <v>1</v>
      </c>
      <c r="K8138">
        <v>75</v>
      </c>
      <c r="M8138">
        <v>75</v>
      </c>
      <c r="O8138" t="str">
        <f>IF(Tableau__3_Déplacements_2[[#This Row],[Ori]]=Tableau__3_Déplacements_2[[#This Row],[Des]],"local","metro")</f>
        <v>local</v>
      </c>
      <c r="P8138">
        <v>15</v>
      </c>
      <c r="Q8138">
        <v>9</v>
      </c>
      <c r="R8138">
        <v>20</v>
      </c>
      <c r="S8138">
        <v>9</v>
      </c>
      <c r="T8138">
        <v>30</v>
      </c>
      <c r="U8138" t="s">
        <v>0</v>
      </c>
      <c r="V8138">
        <v>1</v>
      </c>
      <c r="W8138">
        <v>0</v>
      </c>
      <c r="X8138">
        <v>6</v>
      </c>
      <c r="Y8138">
        <v>249.99113074204948</v>
      </c>
      <c r="Z8138" s="1">
        <v>-1</v>
      </c>
      <c r="AA8138" s="1"/>
    </row>
    <row r="8139" spans="1:27" x14ac:dyDescent="0.35">
      <c r="A8139">
        <v>532</v>
      </c>
      <c r="B8139" t="e">
        <f>VLOOKUP(Tableau__3_Déplacements_2[[#This Row],[Id_Menage]],[2]Ménages!$A$2:$AD$1503,32)</f>
        <v>#REF!</v>
      </c>
      <c r="C8139" t="s">
        <v>5</v>
      </c>
      <c r="D8139" t="s">
        <v>6013</v>
      </c>
      <c r="E8139">
        <f>VLOOKUP(Tableau__3_Déplacements_2[[#This Row],[Id_Personne]],[1]!Tableau__2_Personnes_1[[Id_Personne]:[Age]],2)</f>
        <v>2</v>
      </c>
      <c r="F8139">
        <f>VLOOKUP(Tableau__3_Déplacements_2[[#This Row],[Id_Personne]],[1]!Tableau__2_Personnes_1[[Id_Personne]:[Age]],4)</f>
        <v>32</v>
      </c>
      <c r="G8139" t="s">
        <v>13</v>
      </c>
      <c r="H8139" t="s">
        <v>22</v>
      </c>
      <c r="I8139" t="s">
        <v>6015</v>
      </c>
      <c r="J8139">
        <v>1</v>
      </c>
      <c r="K8139">
        <v>75</v>
      </c>
      <c r="M8139">
        <v>75</v>
      </c>
      <c r="O8139" t="str">
        <f>IF(Tableau__3_Déplacements_2[[#This Row],[Ori]]=Tableau__3_Déplacements_2[[#This Row],[Des]],"local","metro")</f>
        <v>local</v>
      </c>
      <c r="P8139">
        <v>15</v>
      </c>
      <c r="Q8139">
        <v>16</v>
      </c>
      <c r="R8139">
        <v>0</v>
      </c>
      <c r="S8139">
        <v>16</v>
      </c>
      <c r="T8139">
        <v>15</v>
      </c>
      <c r="U8139" t="s">
        <v>0</v>
      </c>
      <c r="V8139">
        <v>1</v>
      </c>
      <c r="W8139">
        <v>0</v>
      </c>
      <c r="X8139">
        <v>3</v>
      </c>
      <c r="Y8139">
        <v>249.99113074204948</v>
      </c>
      <c r="Z8139" s="1">
        <v>0</v>
      </c>
      <c r="AA8139" s="1"/>
    </row>
    <row r="8140" spans="1:27" x14ac:dyDescent="0.35">
      <c r="A8140">
        <v>532</v>
      </c>
      <c r="B8140" t="e">
        <f>VLOOKUP(Tableau__3_Déplacements_2[[#This Row],[Id_Menage]],[2]Ménages!$A$2:$AD$1503,32)</f>
        <v>#REF!</v>
      </c>
      <c r="C8140" t="s">
        <v>5</v>
      </c>
      <c r="D8140" t="s">
        <v>6013</v>
      </c>
      <c r="E8140">
        <f>VLOOKUP(Tableau__3_Déplacements_2[[#This Row],[Id_Personne]],[1]!Tableau__2_Personnes_1[[Id_Personne]:[Age]],2)</f>
        <v>2</v>
      </c>
      <c r="F8140">
        <f>VLOOKUP(Tableau__3_Déplacements_2[[#This Row],[Id_Personne]],[1]!Tableau__2_Personnes_1[[Id_Personne]:[Age]],4)</f>
        <v>32</v>
      </c>
      <c r="G8140" t="s">
        <v>0</v>
      </c>
      <c r="H8140" t="s">
        <v>7</v>
      </c>
      <c r="I8140" t="s">
        <v>6014</v>
      </c>
      <c r="J8140">
        <v>1</v>
      </c>
      <c r="K8140">
        <v>75</v>
      </c>
      <c r="M8140">
        <v>34</v>
      </c>
      <c r="O8140" t="str">
        <f>IF(Tableau__3_Déplacements_2[[#This Row],[Ori]]=Tableau__3_Déplacements_2[[#This Row],[Des]],"local","metro")</f>
        <v>metro</v>
      </c>
      <c r="P8140">
        <v>6</v>
      </c>
      <c r="Q8140">
        <v>7</v>
      </c>
      <c r="R8140">
        <v>10</v>
      </c>
      <c r="S8140">
        <v>7</v>
      </c>
      <c r="T8140">
        <v>40</v>
      </c>
      <c r="U8140" t="s">
        <v>240</v>
      </c>
      <c r="V8140">
        <v>8</v>
      </c>
      <c r="W8140">
        <v>250</v>
      </c>
      <c r="X8140">
        <v>5</v>
      </c>
      <c r="Y8140">
        <v>249.99113074204948</v>
      </c>
      <c r="Z8140" s="1">
        <v>-1</v>
      </c>
      <c r="AA8140" s="1"/>
    </row>
    <row r="8141" spans="1:27" x14ac:dyDescent="0.35">
      <c r="A8141">
        <v>532</v>
      </c>
      <c r="B8141" t="e">
        <f>VLOOKUP(Tableau__3_Déplacements_2[[#This Row],[Id_Menage]],[2]Ménages!$A$2:$AD$1503,32)</f>
        <v>#REF!</v>
      </c>
      <c r="C8141" t="s">
        <v>5</v>
      </c>
      <c r="D8141" t="s">
        <v>6013</v>
      </c>
      <c r="E8141">
        <f>VLOOKUP(Tableau__3_Déplacements_2[[#This Row],[Id_Personne]],[1]!Tableau__2_Personnes_1[[Id_Personne]:[Age]],2)</f>
        <v>2</v>
      </c>
      <c r="F8141">
        <f>VLOOKUP(Tableau__3_Déplacements_2[[#This Row],[Id_Personne]],[1]!Tableau__2_Personnes_1[[Id_Personne]:[Age]],4)</f>
        <v>32</v>
      </c>
      <c r="G8141" t="s">
        <v>3</v>
      </c>
      <c r="H8141" t="s">
        <v>2</v>
      </c>
      <c r="I8141" t="s">
        <v>6012</v>
      </c>
      <c r="J8141">
        <v>1</v>
      </c>
      <c r="K8141">
        <v>34</v>
      </c>
      <c r="M8141">
        <v>75</v>
      </c>
      <c r="O8141" t="str">
        <f>IF(Tableau__3_Déplacements_2[[#This Row],[Ori]]=Tableau__3_Déplacements_2[[#This Row],[Des]],"local","metro")</f>
        <v>metro</v>
      </c>
      <c r="P8141">
        <v>5</v>
      </c>
      <c r="Q8141">
        <v>15</v>
      </c>
      <c r="R8141">
        <v>0</v>
      </c>
      <c r="S8141">
        <v>15</v>
      </c>
      <c r="T8141">
        <v>30</v>
      </c>
      <c r="U8141" t="s">
        <v>30</v>
      </c>
      <c r="V8141">
        <v>8</v>
      </c>
      <c r="W8141">
        <v>250</v>
      </c>
      <c r="X8141">
        <v>3</v>
      </c>
      <c r="Y8141">
        <v>249.99113074204948</v>
      </c>
      <c r="Z8141" s="1">
        <v>0</v>
      </c>
      <c r="AA8141" s="1"/>
    </row>
    <row r="8142" spans="1:27" x14ac:dyDescent="0.35">
      <c r="A8142">
        <v>533</v>
      </c>
      <c r="B8142" t="e">
        <f>VLOOKUP(Tableau__3_Déplacements_2[[#This Row],[Id_Menage]],[2]Ménages!$A$2:$AD$1503,32)</f>
        <v>#REF!</v>
      </c>
      <c r="C8142" t="s">
        <v>16</v>
      </c>
      <c r="D8142" t="s">
        <v>6009</v>
      </c>
      <c r="E8142">
        <f>VLOOKUP(Tableau__3_Déplacements_2[[#This Row],[Id_Personne]],[1]!Tableau__2_Personnes_1[[Id_Personne]:[Age]],2)</f>
        <v>1</v>
      </c>
      <c r="F8142">
        <f>VLOOKUP(Tableau__3_Déplacements_2[[#This Row],[Id_Personne]],[1]!Tableau__2_Personnes_1[[Id_Personne]:[Age]],4)</f>
        <v>23</v>
      </c>
      <c r="G8142" t="s">
        <v>13</v>
      </c>
      <c r="H8142" t="s">
        <v>22</v>
      </c>
      <c r="I8142" t="s">
        <v>6011</v>
      </c>
      <c r="J8142">
        <v>1</v>
      </c>
      <c r="K8142">
        <v>76</v>
      </c>
      <c r="M8142">
        <v>75</v>
      </c>
      <c r="O8142" t="str">
        <f>IF(Tableau__3_Déplacements_2[[#This Row],[Ori]]=Tableau__3_Déplacements_2[[#This Row],[Des]],"local","metro")</f>
        <v>metro</v>
      </c>
      <c r="P8142">
        <v>15</v>
      </c>
      <c r="Q8142">
        <v>21</v>
      </c>
      <c r="R8142">
        <v>40</v>
      </c>
      <c r="S8142">
        <v>22</v>
      </c>
      <c r="T8142">
        <v>15</v>
      </c>
      <c r="U8142" t="s">
        <v>3741</v>
      </c>
      <c r="V8142">
        <v>3</v>
      </c>
      <c r="W8142">
        <v>0</v>
      </c>
      <c r="X8142">
        <v>6</v>
      </c>
      <c r="Y8142">
        <v>249.99113074204948</v>
      </c>
      <c r="Z8142" s="1">
        <v>-1</v>
      </c>
      <c r="AA8142" s="1"/>
    </row>
    <row r="8143" spans="1:27" x14ac:dyDescent="0.35">
      <c r="A8143">
        <v>533</v>
      </c>
      <c r="B8143" t="e">
        <f>VLOOKUP(Tableau__3_Déplacements_2[[#This Row],[Id_Menage]],[2]Ménages!$A$2:$AD$1503,32)</f>
        <v>#REF!</v>
      </c>
      <c r="C8143" t="s">
        <v>16</v>
      </c>
      <c r="D8143" t="s">
        <v>6009</v>
      </c>
      <c r="E8143">
        <f>VLOOKUP(Tableau__3_Déplacements_2[[#This Row],[Id_Personne]],[1]!Tableau__2_Personnes_1[[Id_Personne]:[Age]],2)</f>
        <v>1</v>
      </c>
      <c r="F8143">
        <f>VLOOKUP(Tableau__3_Déplacements_2[[#This Row],[Id_Personne]],[1]!Tableau__2_Personnes_1[[Id_Personne]:[Age]],4)</f>
        <v>23</v>
      </c>
      <c r="G8143" t="s">
        <v>0</v>
      </c>
      <c r="H8143" t="s">
        <v>7</v>
      </c>
      <c r="I8143" t="s">
        <v>6010</v>
      </c>
      <c r="J8143">
        <v>1</v>
      </c>
      <c r="K8143">
        <v>75</v>
      </c>
      <c r="M8143">
        <v>73</v>
      </c>
      <c r="O8143" t="str">
        <f>IF(Tableau__3_Déplacements_2[[#This Row],[Ori]]=Tableau__3_Déplacements_2[[#This Row],[Des]],"local","metro")</f>
        <v>metro</v>
      </c>
      <c r="P8143">
        <v>2</v>
      </c>
      <c r="Q8143">
        <v>13</v>
      </c>
      <c r="R8143">
        <v>0</v>
      </c>
      <c r="S8143">
        <v>13</v>
      </c>
      <c r="T8143">
        <v>30</v>
      </c>
      <c r="U8143" t="s">
        <v>13</v>
      </c>
      <c r="V8143">
        <v>3</v>
      </c>
      <c r="W8143">
        <v>200</v>
      </c>
      <c r="X8143">
        <v>6</v>
      </c>
      <c r="Y8143">
        <v>249.99113074204948</v>
      </c>
      <c r="Z8143" s="1">
        <v>0</v>
      </c>
      <c r="AA8143" s="1"/>
    </row>
    <row r="8144" spans="1:27" x14ac:dyDescent="0.35">
      <c r="A8144">
        <v>533</v>
      </c>
      <c r="B8144" t="e">
        <f>VLOOKUP(Tableau__3_Déplacements_2[[#This Row],[Id_Menage]],[2]Ménages!$A$2:$AD$1503,32)</f>
        <v>#REF!</v>
      </c>
      <c r="C8144" t="s">
        <v>16</v>
      </c>
      <c r="D8144" t="s">
        <v>6009</v>
      </c>
      <c r="E8144">
        <f>VLOOKUP(Tableau__3_Déplacements_2[[#This Row],[Id_Personne]],[1]!Tableau__2_Personnes_1[[Id_Personne]:[Age]],2)</f>
        <v>1</v>
      </c>
      <c r="F8144">
        <f>VLOOKUP(Tableau__3_Déplacements_2[[#This Row],[Id_Personne]],[1]!Tableau__2_Personnes_1[[Id_Personne]:[Age]],4)</f>
        <v>23</v>
      </c>
      <c r="G8144" t="s">
        <v>3</v>
      </c>
      <c r="H8144" t="s">
        <v>2</v>
      </c>
      <c r="I8144" t="s">
        <v>6008</v>
      </c>
      <c r="J8144">
        <v>1</v>
      </c>
      <c r="K8144">
        <v>73</v>
      </c>
      <c r="M8144">
        <v>76</v>
      </c>
      <c r="O8144" t="str">
        <f>IF(Tableau__3_Déplacements_2[[#This Row],[Ori]]=Tableau__3_Déplacements_2[[#This Row],[Des]],"local","metro")</f>
        <v>metro</v>
      </c>
      <c r="P8144">
        <v>12</v>
      </c>
      <c r="Q8144">
        <v>16</v>
      </c>
      <c r="R8144">
        <v>30</v>
      </c>
      <c r="S8144">
        <v>17</v>
      </c>
      <c r="T8144">
        <v>10</v>
      </c>
      <c r="U8144" t="s">
        <v>13</v>
      </c>
      <c r="V8144">
        <v>3</v>
      </c>
      <c r="W8144">
        <v>0</v>
      </c>
      <c r="X8144">
        <v>6</v>
      </c>
      <c r="Y8144">
        <v>249.99113074204948</v>
      </c>
      <c r="Z8144" s="1">
        <v>-1</v>
      </c>
      <c r="AA8144" s="1"/>
    </row>
    <row r="8145" spans="1:27" x14ac:dyDescent="0.35">
      <c r="A8145">
        <v>533</v>
      </c>
      <c r="B8145" t="e">
        <f>VLOOKUP(Tableau__3_Déplacements_2[[#This Row],[Id_Menage]],[2]Ménages!$A$2:$AD$1503,32)</f>
        <v>#REF!</v>
      </c>
      <c r="C8145" t="s">
        <v>11</v>
      </c>
      <c r="D8145" t="s">
        <v>6006</v>
      </c>
      <c r="E8145">
        <f>VLOOKUP(Tableau__3_Déplacements_2[[#This Row],[Id_Personne]],[1]!Tableau__2_Personnes_1[[Id_Personne]:[Age]],2)</f>
        <v>2</v>
      </c>
      <c r="F8145">
        <f>VLOOKUP(Tableau__3_Déplacements_2[[#This Row],[Id_Personne]],[1]!Tableau__2_Personnes_1[[Id_Personne]:[Age]],4)</f>
        <v>33</v>
      </c>
      <c r="G8145" t="s">
        <v>0</v>
      </c>
      <c r="H8145" t="s">
        <v>7</v>
      </c>
      <c r="I8145" t="s">
        <v>6007</v>
      </c>
      <c r="J8145">
        <v>1</v>
      </c>
      <c r="K8145">
        <v>75</v>
      </c>
      <c r="M8145">
        <v>74</v>
      </c>
      <c r="O8145" t="str">
        <f>IF(Tableau__3_Déplacements_2[[#This Row],[Ori]]=Tableau__3_Déplacements_2[[#This Row],[Des]],"local","metro")</f>
        <v>metro</v>
      </c>
      <c r="P8145">
        <v>3</v>
      </c>
      <c r="Q8145">
        <v>7</v>
      </c>
      <c r="R8145">
        <v>10</v>
      </c>
      <c r="S8145">
        <v>7</v>
      </c>
      <c r="T8145">
        <v>35</v>
      </c>
      <c r="U8145" t="s">
        <v>240</v>
      </c>
      <c r="V8145">
        <v>8</v>
      </c>
      <c r="W8145">
        <v>250</v>
      </c>
      <c r="X8145">
        <v>5</v>
      </c>
      <c r="Y8145">
        <v>249.99113074204948</v>
      </c>
      <c r="Z8145" s="1">
        <v>-1</v>
      </c>
      <c r="AA8145" s="1"/>
    </row>
    <row r="8146" spans="1:27" x14ac:dyDescent="0.35">
      <c r="A8146">
        <v>533</v>
      </c>
      <c r="B8146" t="e">
        <f>VLOOKUP(Tableau__3_Déplacements_2[[#This Row],[Id_Menage]],[2]Ménages!$A$2:$AD$1503,32)</f>
        <v>#REF!</v>
      </c>
      <c r="C8146" t="s">
        <v>11</v>
      </c>
      <c r="D8146" t="s">
        <v>6006</v>
      </c>
      <c r="E8146">
        <f>VLOOKUP(Tableau__3_Déplacements_2[[#This Row],[Id_Personne]],[1]!Tableau__2_Personnes_1[[Id_Personne]:[Age]],2)</f>
        <v>2</v>
      </c>
      <c r="F8146">
        <f>VLOOKUP(Tableau__3_Déplacements_2[[#This Row],[Id_Personne]],[1]!Tableau__2_Personnes_1[[Id_Personne]:[Age]],4)</f>
        <v>33</v>
      </c>
      <c r="G8146" t="s">
        <v>3</v>
      </c>
      <c r="H8146" t="s">
        <v>2</v>
      </c>
      <c r="I8146" t="s">
        <v>6005</v>
      </c>
      <c r="J8146">
        <v>1</v>
      </c>
      <c r="K8146">
        <v>74</v>
      </c>
      <c r="M8146">
        <v>75</v>
      </c>
      <c r="O8146" t="str">
        <f>IF(Tableau__3_Déplacements_2[[#This Row],[Ori]]=Tableau__3_Déplacements_2[[#This Row],[Des]],"local","metro")</f>
        <v>metro</v>
      </c>
      <c r="P8146">
        <v>15</v>
      </c>
      <c r="Q8146">
        <v>16</v>
      </c>
      <c r="R8146">
        <v>20</v>
      </c>
      <c r="S8146">
        <v>16</v>
      </c>
      <c r="T8146">
        <v>55</v>
      </c>
      <c r="U8146" t="s">
        <v>240</v>
      </c>
      <c r="V8146">
        <v>8</v>
      </c>
      <c r="W8146">
        <v>250</v>
      </c>
      <c r="X8146">
        <v>5</v>
      </c>
      <c r="Y8146">
        <v>249.99113074204948</v>
      </c>
      <c r="Z8146" s="1">
        <v>-1</v>
      </c>
      <c r="AA8146" s="1"/>
    </row>
    <row r="8147" spans="1:27" x14ac:dyDescent="0.35">
      <c r="A8147">
        <v>533</v>
      </c>
      <c r="B8147" t="e">
        <f>VLOOKUP(Tableau__3_Déplacements_2[[#This Row],[Id_Menage]],[2]Ménages!$A$2:$AD$1503,32)</f>
        <v>#REF!</v>
      </c>
      <c r="C8147" t="s">
        <v>5</v>
      </c>
      <c r="D8147" t="s">
        <v>6002</v>
      </c>
      <c r="E8147">
        <f>VLOOKUP(Tableau__3_Déplacements_2[[#This Row],[Id_Personne]],[1]!Tableau__2_Personnes_1[[Id_Personne]:[Age]],2)</f>
        <v>1</v>
      </c>
      <c r="F8147">
        <f>VLOOKUP(Tableau__3_Déplacements_2[[#This Row],[Id_Personne]],[1]!Tableau__2_Personnes_1[[Id_Personne]:[Age]],4)</f>
        <v>19</v>
      </c>
      <c r="G8147" t="s">
        <v>13</v>
      </c>
      <c r="H8147" t="s">
        <v>22</v>
      </c>
      <c r="I8147" t="s">
        <v>6004</v>
      </c>
      <c r="J8147">
        <v>1</v>
      </c>
      <c r="K8147">
        <v>103</v>
      </c>
      <c r="M8147">
        <v>75</v>
      </c>
      <c r="O8147" t="str">
        <f>IF(Tableau__3_Déplacements_2[[#This Row],[Ori]]=Tableau__3_Déplacements_2[[#This Row],[Des]],"local","metro")</f>
        <v>metro</v>
      </c>
      <c r="P8147">
        <v>15</v>
      </c>
      <c r="Q8147">
        <v>16</v>
      </c>
      <c r="R8147">
        <v>30</v>
      </c>
      <c r="S8147">
        <v>17</v>
      </c>
      <c r="T8147">
        <v>0</v>
      </c>
      <c r="U8147" t="s">
        <v>81</v>
      </c>
      <c r="V8147">
        <v>5</v>
      </c>
      <c r="W8147">
        <v>150</v>
      </c>
      <c r="X8147">
        <v>6</v>
      </c>
      <c r="Y8147">
        <v>249.99113074204948</v>
      </c>
      <c r="Z8147" s="1">
        <v>-1</v>
      </c>
      <c r="AA8147" s="1"/>
    </row>
    <row r="8148" spans="1:27" x14ac:dyDescent="0.35">
      <c r="A8148">
        <v>533</v>
      </c>
      <c r="B8148" t="e">
        <f>VLOOKUP(Tableau__3_Déplacements_2[[#This Row],[Id_Menage]],[2]Ménages!$A$2:$AD$1503,32)</f>
        <v>#REF!</v>
      </c>
      <c r="C8148" t="s">
        <v>5</v>
      </c>
      <c r="D8148" t="s">
        <v>6002</v>
      </c>
      <c r="E8148">
        <f>VLOOKUP(Tableau__3_Déplacements_2[[#This Row],[Id_Personne]],[1]!Tableau__2_Personnes_1[[Id_Personne]:[Age]],2)</f>
        <v>1</v>
      </c>
      <c r="F8148">
        <f>VLOOKUP(Tableau__3_Déplacements_2[[#This Row],[Id_Personne]],[1]!Tableau__2_Personnes_1[[Id_Personne]:[Age]],4)</f>
        <v>19</v>
      </c>
      <c r="G8148" t="s">
        <v>3</v>
      </c>
      <c r="H8148" t="s">
        <v>2</v>
      </c>
      <c r="I8148" t="s">
        <v>6003</v>
      </c>
      <c r="J8148">
        <v>1</v>
      </c>
      <c r="K8148">
        <v>102</v>
      </c>
      <c r="M8148">
        <v>103</v>
      </c>
      <c r="O8148" t="str">
        <f>IF(Tableau__3_Déplacements_2[[#This Row],[Ori]]=Tableau__3_Déplacements_2[[#This Row],[Des]],"local","metro")</f>
        <v>metro</v>
      </c>
      <c r="P8148">
        <v>12</v>
      </c>
      <c r="Q8148">
        <v>15</v>
      </c>
      <c r="R8148">
        <v>10</v>
      </c>
      <c r="S8148">
        <v>15</v>
      </c>
      <c r="T8148">
        <v>20</v>
      </c>
      <c r="U8148" t="s">
        <v>81</v>
      </c>
      <c r="V8148">
        <v>5</v>
      </c>
      <c r="W8148">
        <v>100</v>
      </c>
      <c r="X8148">
        <v>6</v>
      </c>
      <c r="Y8148">
        <v>249.99113074204948</v>
      </c>
      <c r="Z8148" s="1">
        <v>-1</v>
      </c>
      <c r="AA8148" s="1"/>
    </row>
    <row r="8149" spans="1:27" x14ac:dyDescent="0.35">
      <c r="A8149">
        <v>533</v>
      </c>
      <c r="B8149" t="e">
        <f>VLOOKUP(Tableau__3_Déplacements_2[[#This Row],[Id_Menage]],[2]Ménages!$A$2:$AD$1503,32)</f>
        <v>#REF!</v>
      </c>
      <c r="C8149" t="s">
        <v>5</v>
      </c>
      <c r="D8149" t="s">
        <v>6002</v>
      </c>
      <c r="E8149">
        <f>VLOOKUP(Tableau__3_Déplacements_2[[#This Row],[Id_Personne]],[1]!Tableau__2_Personnes_1[[Id_Personne]:[Age]],2)</f>
        <v>1</v>
      </c>
      <c r="F8149">
        <f>VLOOKUP(Tableau__3_Déplacements_2[[#This Row],[Id_Personne]],[1]!Tableau__2_Personnes_1[[Id_Personne]:[Age]],4)</f>
        <v>19</v>
      </c>
      <c r="G8149" t="s">
        <v>0</v>
      </c>
      <c r="H8149" t="s">
        <v>7</v>
      </c>
      <c r="I8149" t="s">
        <v>6001</v>
      </c>
      <c r="J8149">
        <v>1</v>
      </c>
      <c r="K8149">
        <v>75</v>
      </c>
      <c r="M8149">
        <v>102</v>
      </c>
      <c r="O8149" t="str">
        <f>IF(Tableau__3_Déplacements_2[[#This Row],[Ori]]=Tableau__3_Déplacements_2[[#This Row],[Des]],"local","metro")</f>
        <v>metro</v>
      </c>
      <c r="P8149">
        <v>10</v>
      </c>
      <c r="Q8149">
        <v>7</v>
      </c>
      <c r="R8149">
        <v>32</v>
      </c>
      <c r="S8149">
        <v>8</v>
      </c>
      <c r="T8149">
        <v>0</v>
      </c>
      <c r="U8149" t="s">
        <v>81</v>
      </c>
      <c r="V8149">
        <v>5</v>
      </c>
      <c r="W8149">
        <v>150</v>
      </c>
      <c r="X8149">
        <v>5</v>
      </c>
      <c r="Y8149">
        <v>249.99113074204948</v>
      </c>
      <c r="Z8149" s="1">
        <v>-1</v>
      </c>
      <c r="AA8149" s="1"/>
    </row>
    <row r="8150" spans="1:27" x14ac:dyDescent="0.35">
      <c r="A8150">
        <v>533</v>
      </c>
      <c r="B8150" t="e">
        <f>VLOOKUP(Tableau__3_Déplacements_2[[#This Row],[Id_Menage]],[2]Ménages!$A$2:$AD$1503,32)</f>
        <v>#REF!</v>
      </c>
      <c r="C8150" t="s">
        <v>65</v>
      </c>
      <c r="D8150" t="s">
        <v>5999</v>
      </c>
      <c r="E8150">
        <f>VLOOKUP(Tableau__3_Déplacements_2[[#This Row],[Id_Personne]],[1]!Tableau__2_Personnes_1[[Id_Personne]:[Age]],2)</f>
        <v>2</v>
      </c>
      <c r="F8150">
        <f>VLOOKUP(Tableau__3_Déplacements_2[[#This Row],[Id_Personne]],[1]!Tableau__2_Personnes_1[[Id_Personne]:[Age]],4)</f>
        <v>16</v>
      </c>
      <c r="G8150" t="s">
        <v>0</v>
      </c>
      <c r="H8150" t="s">
        <v>7</v>
      </c>
      <c r="I8150" t="s">
        <v>6000</v>
      </c>
      <c r="J8150">
        <v>1</v>
      </c>
      <c r="K8150">
        <v>75</v>
      </c>
      <c r="M8150">
        <v>74</v>
      </c>
      <c r="O8150" t="str">
        <f>IF(Tableau__3_Déplacements_2[[#This Row],[Ori]]=Tableau__3_Déplacements_2[[#This Row],[Des]],"local","metro")</f>
        <v>metro</v>
      </c>
      <c r="P8150">
        <v>8</v>
      </c>
      <c r="Q8150">
        <v>7</v>
      </c>
      <c r="R8150">
        <v>20</v>
      </c>
      <c r="S8150">
        <v>7</v>
      </c>
      <c r="T8150">
        <v>40</v>
      </c>
      <c r="U8150" t="s">
        <v>81</v>
      </c>
      <c r="V8150">
        <v>5</v>
      </c>
      <c r="W8150">
        <v>150</v>
      </c>
      <c r="X8150">
        <v>5</v>
      </c>
      <c r="Y8150">
        <v>249.99113074204948</v>
      </c>
      <c r="Z8150" s="1">
        <v>-1</v>
      </c>
      <c r="AA8150" s="1"/>
    </row>
    <row r="8151" spans="1:27" x14ac:dyDescent="0.35">
      <c r="A8151">
        <v>533</v>
      </c>
      <c r="B8151" t="e">
        <f>VLOOKUP(Tableau__3_Déplacements_2[[#This Row],[Id_Menage]],[2]Ménages!$A$2:$AD$1503,32)</f>
        <v>#REF!</v>
      </c>
      <c r="C8151" t="s">
        <v>65</v>
      </c>
      <c r="D8151" t="s">
        <v>5999</v>
      </c>
      <c r="E8151">
        <f>VLOOKUP(Tableau__3_Déplacements_2[[#This Row],[Id_Personne]],[1]!Tableau__2_Personnes_1[[Id_Personne]:[Age]],2)</f>
        <v>2</v>
      </c>
      <c r="F8151">
        <f>VLOOKUP(Tableau__3_Déplacements_2[[#This Row],[Id_Personne]],[1]!Tableau__2_Personnes_1[[Id_Personne]:[Age]],4)</f>
        <v>16</v>
      </c>
      <c r="G8151" t="s">
        <v>3</v>
      </c>
      <c r="H8151" t="s">
        <v>2</v>
      </c>
      <c r="I8151" t="s">
        <v>5998</v>
      </c>
      <c r="J8151">
        <v>1</v>
      </c>
      <c r="K8151">
        <v>74</v>
      </c>
      <c r="M8151">
        <v>75</v>
      </c>
      <c r="O8151" t="str">
        <f>IF(Tableau__3_Déplacements_2[[#This Row],[Ori]]=Tableau__3_Déplacements_2[[#This Row],[Des]],"local","metro")</f>
        <v>metro</v>
      </c>
      <c r="P8151">
        <v>15</v>
      </c>
      <c r="Q8151">
        <v>15</v>
      </c>
      <c r="R8151">
        <v>0</v>
      </c>
      <c r="S8151">
        <v>15</v>
      </c>
      <c r="T8151">
        <v>30</v>
      </c>
      <c r="U8151" t="s">
        <v>81</v>
      </c>
      <c r="V8151">
        <v>5</v>
      </c>
      <c r="W8151">
        <v>150</v>
      </c>
      <c r="X8151">
        <v>5</v>
      </c>
      <c r="Y8151">
        <v>249.99113074204948</v>
      </c>
      <c r="Z8151" s="1">
        <v>0</v>
      </c>
      <c r="AA8151" s="1"/>
    </row>
    <row r="8152" spans="1:27" x14ac:dyDescent="0.35">
      <c r="A8152">
        <v>534</v>
      </c>
      <c r="B8152" t="e">
        <f>VLOOKUP(Tableau__3_Déplacements_2[[#This Row],[Id_Menage]],[2]Ménages!$A$2:$AD$1503,32)</f>
        <v>#REF!</v>
      </c>
      <c r="C8152" t="s">
        <v>16</v>
      </c>
      <c r="D8152" t="s">
        <v>5996</v>
      </c>
      <c r="E8152">
        <f>VLOOKUP(Tableau__3_Déplacements_2[[#This Row],[Id_Personne]],[1]!Tableau__2_Personnes_1[[Id_Personne]:[Age]],2)</f>
        <v>1</v>
      </c>
      <c r="F8152">
        <f>VLOOKUP(Tableau__3_Déplacements_2[[#This Row],[Id_Personne]],[1]!Tableau__2_Personnes_1[[Id_Personne]:[Age]],4)</f>
        <v>37</v>
      </c>
      <c r="G8152" t="s">
        <v>0</v>
      </c>
      <c r="H8152" t="s">
        <v>7</v>
      </c>
      <c r="I8152" t="s">
        <v>5997</v>
      </c>
      <c r="J8152">
        <v>1</v>
      </c>
      <c r="K8152">
        <v>75</v>
      </c>
      <c r="M8152">
        <v>19</v>
      </c>
      <c r="O8152" t="str">
        <f>IF(Tableau__3_Déplacements_2[[#This Row],[Ori]]=Tableau__3_Déplacements_2[[#This Row],[Des]],"local","metro")</f>
        <v>metro</v>
      </c>
      <c r="P8152">
        <v>3</v>
      </c>
      <c r="Q8152">
        <v>7</v>
      </c>
      <c r="R8152">
        <v>30</v>
      </c>
      <c r="S8152">
        <v>8</v>
      </c>
      <c r="T8152">
        <v>0</v>
      </c>
      <c r="U8152" t="s">
        <v>240</v>
      </c>
      <c r="V8152">
        <v>8</v>
      </c>
      <c r="W8152">
        <v>400</v>
      </c>
      <c r="X8152">
        <v>5</v>
      </c>
      <c r="Y8152">
        <v>249.99113074204948</v>
      </c>
      <c r="Z8152" s="1">
        <v>-1</v>
      </c>
      <c r="AA8152" s="1"/>
    </row>
    <row r="8153" spans="1:27" x14ac:dyDescent="0.35">
      <c r="A8153">
        <v>534</v>
      </c>
      <c r="B8153" t="e">
        <f>VLOOKUP(Tableau__3_Déplacements_2[[#This Row],[Id_Menage]],[2]Ménages!$A$2:$AD$1503,32)</f>
        <v>#REF!</v>
      </c>
      <c r="C8153" t="s">
        <v>16</v>
      </c>
      <c r="D8153" t="s">
        <v>5996</v>
      </c>
      <c r="E8153">
        <f>VLOOKUP(Tableau__3_Déplacements_2[[#This Row],[Id_Personne]],[1]!Tableau__2_Personnes_1[[Id_Personne]:[Age]],2)</f>
        <v>1</v>
      </c>
      <c r="F8153">
        <f>VLOOKUP(Tableau__3_Déplacements_2[[#This Row],[Id_Personne]],[1]!Tableau__2_Personnes_1[[Id_Personne]:[Age]],4)</f>
        <v>37</v>
      </c>
      <c r="G8153" t="s">
        <v>3</v>
      </c>
      <c r="H8153" t="s">
        <v>2</v>
      </c>
      <c r="I8153" t="s">
        <v>5995</v>
      </c>
      <c r="J8153">
        <v>1</v>
      </c>
      <c r="K8153">
        <v>19</v>
      </c>
      <c r="M8153">
        <v>75</v>
      </c>
      <c r="O8153" t="str">
        <f>IF(Tableau__3_Déplacements_2[[#This Row],[Ori]]=Tableau__3_Déplacements_2[[#This Row],[Des]],"local","metro")</f>
        <v>metro</v>
      </c>
      <c r="P8153">
        <v>15</v>
      </c>
      <c r="Q8153">
        <v>18</v>
      </c>
      <c r="R8153">
        <v>10</v>
      </c>
      <c r="S8153">
        <v>18</v>
      </c>
      <c r="T8153">
        <v>25</v>
      </c>
      <c r="U8153" t="s">
        <v>240</v>
      </c>
      <c r="V8153">
        <v>8</v>
      </c>
      <c r="W8153">
        <v>400</v>
      </c>
      <c r="X8153">
        <v>5</v>
      </c>
      <c r="Y8153">
        <v>249.99113074204948</v>
      </c>
      <c r="Z8153" s="1">
        <v>-1</v>
      </c>
      <c r="AA8153" s="1"/>
    </row>
    <row r="8154" spans="1:27" x14ac:dyDescent="0.35">
      <c r="A8154">
        <v>534</v>
      </c>
      <c r="B8154" t="e">
        <f>VLOOKUP(Tableau__3_Déplacements_2[[#This Row],[Id_Menage]],[2]Ménages!$A$2:$AD$1503,32)</f>
        <v>#REF!</v>
      </c>
      <c r="C8154" t="s">
        <v>11</v>
      </c>
      <c r="D8154" t="s">
        <v>5991</v>
      </c>
      <c r="E8154">
        <f>VLOOKUP(Tableau__3_Déplacements_2[[#This Row],[Id_Personne]],[1]!Tableau__2_Personnes_1[[Id_Personne]:[Age]],2)</f>
        <v>2</v>
      </c>
      <c r="F8154">
        <f>VLOOKUP(Tableau__3_Déplacements_2[[#This Row],[Id_Personne]],[1]!Tableau__2_Personnes_1[[Id_Personne]:[Age]],4)</f>
        <v>30</v>
      </c>
      <c r="G8154" t="s">
        <v>27</v>
      </c>
      <c r="H8154" t="s">
        <v>26</v>
      </c>
      <c r="I8154" t="s">
        <v>5994</v>
      </c>
      <c r="J8154">
        <v>1</v>
      </c>
      <c r="K8154">
        <v>77</v>
      </c>
      <c r="M8154">
        <v>75</v>
      </c>
      <c r="O8154" t="str">
        <f>IF(Tableau__3_Déplacements_2[[#This Row],[Ori]]=Tableau__3_Déplacements_2[[#This Row],[Des]],"local","metro")</f>
        <v>metro</v>
      </c>
      <c r="P8154">
        <v>15</v>
      </c>
      <c r="Q8154">
        <v>17</v>
      </c>
      <c r="R8154">
        <v>40</v>
      </c>
      <c r="S8154">
        <v>18</v>
      </c>
      <c r="T8154">
        <v>0</v>
      </c>
      <c r="U8154" t="s">
        <v>81</v>
      </c>
      <c r="V8154">
        <v>5</v>
      </c>
      <c r="W8154">
        <v>250</v>
      </c>
      <c r="X8154">
        <v>6</v>
      </c>
      <c r="Y8154">
        <v>249.99113074204948</v>
      </c>
      <c r="Z8154" s="1">
        <v>-1</v>
      </c>
      <c r="AA8154" s="1"/>
    </row>
    <row r="8155" spans="1:27" x14ac:dyDescent="0.35">
      <c r="A8155">
        <v>534</v>
      </c>
      <c r="B8155" t="e">
        <f>VLOOKUP(Tableau__3_Déplacements_2[[#This Row],[Id_Menage]],[2]Ménages!$A$2:$AD$1503,32)</f>
        <v>#REF!</v>
      </c>
      <c r="C8155" t="s">
        <v>11</v>
      </c>
      <c r="D8155" t="s">
        <v>5991</v>
      </c>
      <c r="E8155">
        <f>VLOOKUP(Tableau__3_Déplacements_2[[#This Row],[Id_Personne]],[1]!Tableau__2_Personnes_1[[Id_Personne]:[Age]],2)</f>
        <v>2</v>
      </c>
      <c r="F8155">
        <f>VLOOKUP(Tableau__3_Déplacements_2[[#This Row],[Id_Personne]],[1]!Tableau__2_Personnes_1[[Id_Personne]:[Age]],4)</f>
        <v>30</v>
      </c>
      <c r="G8155" t="s">
        <v>0</v>
      </c>
      <c r="H8155" t="s">
        <v>7</v>
      </c>
      <c r="I8155" t="s">
        <v>5993</v>
      </c>
      <c r="J8155">
        <v>1</v>
      </c>
      <c r="K8155">
        <v>75</v>
      </c>
      <c r="M8155">
        <v>29</v>
      </c>
      <c r="O8155" t="str">
        <f>IF(Tableau__3_Déplacements_2[[#This Row],[Ori]]=Tableau__3_Déplacements_2[[#This Row],[Des]],"local","metro")</f>
        <v>metro</v>
      </c>
      <c r="P8155">
        <v>5</v>
      </c>
      <c r="Q8155">
        <v>10</v>
      </c>
      <c r="R8155">
        <v>0</v>
      </c>
      <c r="S8155">
        <v>10</v>
      </c>
      <c r="T8155">
        <v>20</v>
      </c>
      <c r="U8155" t="s">
        <v>81</v>
      </c>
      <c r="V8155">
        <v>5</v>
      </c>
      <c r="W8155">
        <v>100</v>
      </c>
      <c r="X8155">
        <v>3</v>
      </c>
      <c r="Y8155">
        <v>249.99113074204948</v>
      </c>
      <c r="Z8155" s="1">
        <v>0</v>
      </c>
      <c r="AA8155" s="1"/>
    </row>
    <row r="8156" spans="1:27" x14ac:dyDescent="0.35">
      <c r="A8156">
        <v>534</v>
      </c>
      <c r="B8156" t="e">
        <f>VLOOKUP(Tableau__3_Déplacements_2[[#This Row],[Id_Menage]],[2]Ménages!$A$2:$AD$1503,32)</f>
        <v>#REF!</v>
      </c>
      <c r="C8156" t="s">
        <v>11</v>
      </c>
      <c r="D8156" t="s">
        <v>5991</v>
      </c>
      <c r="E8156">
        <f>VLOOKUP(Tableau__3_Déplacements_2[[#This Row],[Id_Personne]],[1]!Tableau__2_Personnes_1[[Id_Personne]:[Age]],2)</f>
        <v>2</v>
      </c>
      <c r="F8156">
        <f>VLOOKUP(Tableau__3_Déplacements_2[[#This Row],[Id_Personne]],[1]!Tableau__2_Personnes_1[[Id_Personne]:[Age]],4)</f>
        <v>30</v>
      </c>
      <c r="G8156" t="s">
        <v>13</v>
      </c>
      <c r="H8156" t="s">
        <v>22</v>
      </c>
      <c r="I8156" t="s">
        <v>5992</v>
      </c>
      <c r="J8156">
        <v>1</v>
      </c>
      <c r="K8156">
        <v>75</v>
      </c>
      <c r="M8156">
        <v>77</v>
      </c>
      <c r="O8156" t="str">
        <f>IF(Tableau__3_Déplacements_2[[#This Row],[Ori]]=Tableau__3_Déplacements_2[[#This Row],[Des]],"local","metro")</f>
        <v>metro</v>
      </c>
      <c r="P8156">
        <v>14</v>
      </c>
      <c r="Q8156">
        <v>14</v>
      </c>
      <c r="R8156">
        <v>15</v>
      </c>
      <c r="S8156">
        <v>14</v>
      </c>
      <c r="T8156">
        <v>30</v>
      </c>
      <c r="U8156" t="s">
        <v>30</v>
      </c>
      <c r="V8156">
        <v>8</v>
      </c>
      <c r="W8156">
        <v>200</v>
      </c>
      <c r="X8156">
        <v>6</v>
      </c>
      <c r="Y8156">
        <v>249.99113074204948</v>
      </c>
      <c r="Z8156" s="1">
        <v>-1</v>
      </c>
      <c r="AA8156" s="1"/>
    </row>
    <row r="8157" spans="1:27" x14ac:dyDescent="0.35">
      <c r="A8157">
        <v>534</v>
      </c>
      <c r="B8157" t="e">
        <f>VLOOKUP(Tableau__3_Déplacements_2[[#This Row],[Id_Menage]],[2]Ménages!$A$2:$AD$1503,32)</f>
        <v>#REF!</v>
      </c>
      <c r="C8157" t="s">
        <v>11</v>
      </c>
      <c r="D8157" t="s">
        <v>5991</v>
      </c>
      <c r="E8157">
        <f>VLOOKUP(Tableau__3_Déplacements_2[[#This Row],[Id_Personne]],[1]!Tableau__2_Personnes_1[[Id_Personne]:[Age]],2)</f>
        <v>2</v>
      </c>
      <c r="F8157">
        <f>VLOOKUP(Tableau__3_Déplacements_2[[#This Row],[Id_Personne]],[1]!Tableau__2_Personnes_1[[Id_Personne]:[Age]],4)</f>
        <v>30</v>
      </c>
      <c r="G8157" t="s">
        <v>3</v>
      </c>
      <c r="H8157" t="s">
        <v>2</v>
      </c>
      <c r="I8157" t="s">
        <v>5990</v>
      </c>
      <c r="J8157">
        <v>1</v>
      </c>
      <c r="K8157">
        <v>29</v>
      </c>
      <c r="M8157">
        <v>75</v>
      </c>
      <c r="O8157" t="str">
        <f>IF(Tableau__3_Déplacements_2[[#This Row],[Ori]]=Tableau__3_Déplacements_2[[#This Row],[Des]],"local","metro")</f>
        <v>metro</v>
      </c>
      <c r="P8157">
        <v>12</v>
      </c>
      <c r="Q8157">
        <v>11</v>
      </c>
      <c r="R8157">
        <v>0</v>
      </c>
      <c r="S8157">
        <v>11</v>
      </c>
      <c r="T8157">
        <v>30</v>
      </c>
      <c r="U8157" t="s">
        <v>8</v>
      </c>
      <c r="V8157">
        <v>5</v>
      </c>
      <c r="W8157">
        <v>100</v>
      </c>
      <c r="X8157">
        <v>3</v>
      </c>
      <c r="Y8157">
        <v>249.99113074204948</v>
      </c>
      <c r="Z8157" s="1">
        <v>0</v>
      </c>
      <c r="AA8157" s="1"/>
    </row>
    <row r="8158" spans="1:27" x14ac:dyDescent="0.35">
      <c r="A8158">
        <v>534</v>
      </c>
      <c r="B8158" t="e">
        <f>VLOOKUP(Tableau__3_Déplacements_2[[#This Row],[Id_Menage]],[2]Ménages!$A$2:$AD$1503,32)</f>
        <v>#REF!</v>
      </c>
      <c r="C8158" t="s">
        <v>5</v>
      </c>
      <c r="D8158" t="s">
        <v>5988</v>
      </c>
      <c r="E8158">
        <f>VLOOKUP(Tableau__3_Déplacements_2[[#This Row],[Id_Personne]],[1]!Tableau__2_Personnes_1[[Id_Personne]:[Age]],2)</f>
        <v>2</v>
      </c>
      <c r="F8158">
        <f>VLOOKUP(Tableau__3_Déplacements_2[[#This Row],[Id_Personne]],[1]!Tableau__2_Personnes_1[[Id_Personne]:[Age]],4)</f>
        <v>8</v>
      </c>
      <c r="G8158" t="s">
        <v>0</v>
      </c>
      <c r="H8158" t="s">
        <v>7</v>
      </c>
      <c r="I8158" t="s">
        <v>5989</v>
      </c>
      <c r="J8158">
        <v>1</v>
      </c>
      <c r="K8158">
        <v>75</v>
      </c>
      <c r="M8158">
        <v>29</v>
      </c>
      <c r="O8158" t="str">
        <f>IF(Tableau__3_Déplacements_2[[#This Row],[Ori]]=Tableau__3_Déplacements_2[[#This Row],[Des]],"local","metro")</f>
        <v>metro</v>
      </c>
      <c r="P8158">
        <v>5</v>
      </c>
      <c r="Q8158">
        <v>10</v>
      </c>
      <c r="R8158">
        <v>0</v>
      </c>
      <c r="S8158">
        <v>10</v>
      </c>
      <c r="T8158">
        <v>20</v>
      </c>
      <c r="U8158" t="s">
        <v>81</v>
      </c>
      <c r="V8158">
        <v>5</v>
      </c>
      <c r="W8158">
        <v>100</v>
      </c>
      <c r="X8158">
        <v>3</v>
      </c>
      <c r="Y8158">
        <v>249.99113074204948</v>
      </c>
      <c r="Z8158" s="1">
        <v>0</v>
      </c>
      <c r="AA8158" s="1"/>
    </row>
    <row r="8159" spans="1:27" x14ac:dyDescent="0.35">
      <c r="A8159">
        <v>534</v>
      </c>
      <c r="B8159" t="e">
        <f>VLOOKUP(Tableau__3_Déplacements_2[[#This Row],[Id_Menage]],[2]Ménages!$A$2:$AD$1503,32)</f>
        <v>#REF!</v>
      </c>
      <c r="C8159" t="s">
        <v>5</v>
      </c>
      <c r="D8159" t="s">
        <v>5988</v>
      </c>
      <c r="E8159">
        <f>VLOOKUP(Tableau__3_Déplacements_2[[#This Row],[Id_Personne]],[1]!Tableau__2_Personnes_1[[Id_Personne]:[Age]],2)</f>
        <v>2</v>
      </c>
      <c r="F8159">
        <f>VLOOKUP(Tableau__3_Déplacements_2[[#This Row],[Id_Personne]],[1]!Tableau__2_Personnes_1[[Id_Personne]:[Age]],4)</f>
        <v>8</v>
      </c>
      <c r="G8159" t="s">
        <v>3</v>
      </c>
      <c r="H8159" t="s">
        <v>2</v>
      </c>
      <c r="I8159" t="s">
        <v>5987</v>
      </c>
      <c r="J8159">
        <v>1</v>
      </c>
      <c r="K8159">
        <v>29</v>
      </c>
      <c r="M8159">
        <v>75</v>
      </c>
      <c r="O8159" t="str">
        <f>IF(Tableau__3_Déplacements_2[[#This Row],[Ori]]=Tableau__3_Déplacements_2[[#This Row],[Des]],"local","metro")</f>
        <v>metro</v>
      </c>
      <c r="P8159">
        <v>15</v>
      </c>
      <c r="Q8159">
        <v>11</v>
      </c>
      <c r="R8159">
        <v>0</v>
      </c>
      <c r="S8159">
        <v>11</v>
      </c>
      <c r="T8159">
        <v>30</v>
      </c>
      <c r="U8159" t="s">
        <v>81</v>
      </c>
      <c r="V8159">
        <v>5</v>
      </c>
      <c r="W8159">
        <v>100</v>
      </c>
      <c r="X8159">
        <v>3</v>
      </c>
      <c r="Y8159">
        <v>249.99113074204948</v>
      </c>
      <c r="Z8159" s="1">
        <v>0</v>
      </c>
      <c r="AA8159" s="1"/>
    </row>
    <row r="8160" spans="1:27" x14ac:dyDescent="0.35">
      <c r="A8160">
        <v>535</v>
      </c>
      <c r="B8160" t="e">
        <f>VLOOKUP(Tableau__3_Déplacements_2[[#This Row],[Id_Menage]],[2]Ménages!$A$2:$AD$1503,32)</f>
        <v>#REF!</v>
      </c>
      <c r="C8160" t="s">
        <v>16</v>
      </c>
      <c r="D8160" t="s">
        <v>5984</v>
      </c>
      <c r="E8160">
        <f>VLOOKUP(Tableau__3_Déplacements_2[[#This Row],[Id_Personne]],[1]!Tableau__2_Personnes_1[[Id_Personne]:[Age]],2)</f>
        <v>1</v>
      </c>
      <c r="F8160">
        <f>VLOOKUP(Tableau__3_Déplacements_2[[#This Row],[Id_Personne]],[1]!Tableau__2_Personnes_1[[Id_Personne]:[Age]],4)</f>
        <v>38</v>
      </c>
      <c r="G8160" t="s">
        <v>13</v>
      </c>
      <c r="H8160" t="s">
        <v>22</v>
      </c>
      <c r="I8160" t="s">
        <v>5986</v>
      </c>
      <c r="J8160">
        <v>1</v>
      </c>
      <c r="K8160">
        <v>85</v>
      </c>
      <c r="M8160">
        <v>75</v>
      </c>
      <c r="O8160" t="str">
        <f>IF(Tableau__3_Déplacements_2[[#This Row],[Ori]]=Tableau__3_Déplacements_2[[#This Row],[Des]],"local","metro")</f>
        <v>metro</v>
      </c>
      <c r="P8160">
        <v>15</v>
      </c>
      <c r="Q8160">
        <v>22</v>
      </c>
      <c r="R8160">
        <v>0</v>
      </c>
      <c r="S8160">
        <v>22</v>
      </c>
      <c r="T8160">
        <v>55</v>
      </c>
      <c r="U8160" t="s">
        <v>240</v>
      </c>
      <c r="V8160">
        <v>8</v>
      </c>
      <c r="W8160">
        <v>800</v>
      </c>
      <c r="X8160">
        <v>5</v>
      </c>
      <c r="Y8160">
        <v>249.99113074204948</v>
      </c>
      <c r="Z8160" s="1">
        <v>0</v>
      </c>
      <c r="AA8160" s="1"/>
    </row>
    <row r="8161" spans="1:27" x14ac:dyDescent="0.35">
      <c r="A8161">
        <v>535</v>
      </c>
      <c r="B8161" t="e">
        <f>VLOOKUP(Tableau__3_Déplacements_2[[#This Row],[Id_Menage]],[2]Ménages!$A$2:$AD$1503,32)</f>
        <v>#REF!</v>
      </c>
      <c r="C8161" t="s">
        <v>16</v>
      </c>
      <c r="D8161" t="s">
        <v>5984</v>
      </c>
      <c r="E8161">
        <f>VLOOKUP(Tableau__3_Déplacements_2[[#This Row],[Id_Personne]],[1]!Tableau__2_Personnes_1[[Id_Personne]:[Age]],2)</f>
        <v>1</v>
      </c>
      <c r="F8161">
        <f>VLOOKUP(Tableau__3_Déplacements_2[[#This Row],[Id_Personne]],[1]!Tableau__2_Personnes_1[[Id_Personne]:[Age]],4)</f>
        <v>38</v>
      </c>
      <c r="G8161" t="s">
        <v>3</v>
      </c>
      <c r="H8161" t="s">
        <v>2</v>
      </c>
      <c r="I8161" t="s">
        <v>5985</v>
      </c>
      <c r="J8161">
        <v>1</v>
      </c>
      <c r="K8161">
        <v>84</v>
      </c>
      <c r="M8161">
        <v>85</v>
      </c>
      <c r="O8161" t="str">
        <f>IF(Tableau__3_Déplacements_2[[#This Row],[Ori]]=Tableau__3_Déplacements_2[[#This Row],[Des]],"local","metro")</f>
        <v>metro</v>
      </c>
      <c r="P8161">
        <v>6</v>
      </c>
      <c r="Q8161">
        <v>10</v>
      </c>
      <c r="R8161">
        <v>0</v>
      </c>
      <c r="S8161">
        <v>11</v>
      </c>
      <c r="T8161">
        <v>10</v>
      </c>
      <c r="U8161" t="s">
        <v>169</v>
      </c>
      <c r="V8161">
        <v>7</v>
      </c>
      <c r="W8161">
        <v>800</v>
      </c>
      <c r="X8161">
        <v>3</v>
      </c>
      <c r="Y8161">
        <v>249.99113074204948</v>
      </c>
      <c r="Z8161" s="1">
        <v>0</v>
      </c>
      <c r="AA8161" s="1"/>
    </row>
    <row r="8162" spans="1:27" x14ac:dyDescent="0.35">
      <c r="A8162">
        <v>535</v>
      </c>
      <c r="B8162" t="e">
        <f>VLOOKUP(Tableau__3_Déplacements_2[[#This Row],[Id_Menage]],[2]Ménages!$A$2:$AD$1503,32)</f>
        <v>#REF!</v>
      </c>
      <c r="C8162" t="s">
        <v>16</v>
      </c>
      <c r="D8162" t="s">
        <v>5984</v>
      </c>
      <c r="E8162">
        <f>VLOOKUP(Tableau__3_Déplacements_2[[#This Row],[Id_Personne]],[1]!Tableau__2_Personnes_1[[Id_Personne]:[Age]],2)</f>
        <v>1</v>
      </c>
      <c r="F8162">
        <f>VLOOKUP(Tableau__3_Déplacements_2[[#This Row],[Id_Personne]],[1]!Tableau__2_Personnes_1[[Id_Personne]:[Age]],4)</f>
        <v>38</v>
      </c>
      <c r="G8162" t="s">
        <v>0</v>
      </c>
      <c r="H8162" t="s">
        <v>7</v>
      </c>
      <c r="I8162" t="s">
        <v>5983</v>
      </c>
      <c r="J8162">
        <v>1</v>
      </c>
      <c r="K8162">
        <v>75</v>
      </c>
      <c r="M8162">
        <v>84</v>
      </c>
      <c r="O8162" t="str">
        <f>IF(Tableau__3_Déplacements_2[[#This Row],[Ori]]=Tableau__3_Déplacements_2[[#This Row],[Des]],"local","metro")</f>
        <v>metro</v>
      </c>
      <c r="P8162">
        <v>3</v>
      </c>
      <c r="Q8162">
        <v>8</v>
      </c>
      <c r="R8162">
        <v>30</v>
      </c>
      <c r="S8162">
        <v>9</v>
      </c>
      <c r="T8162">
        <v>10</v>
      </c>
      <c r="U8162" t="s">
        <v>240</v>
      </c>
      <c r="V8162">
        <v>8</v>
      </c>
      <c r="W8162">
        <v>400</v>
      </c>
      <c r="X8162">
        <v>5</v>
      </c>
      <c r="Y8162">
        <v>249.99113074204948</v>
      </c>
      <c r="Z8162" s="1">
        <v>-1</v>
      </c>
      <c r="AA8162" s="1"/>
    </row>
    <row r="8163" spans="1:27" x14ac:dyDescent="0.35">
      <c r="A8163">
        <v>535</v>
      </c>
      <c r="B8163" t="e">
        <f>VLOOKUP(Tableau__3_Déplacements_2[[#This Row],[Id_Menage]],[2]Ménages!$A$2:$AD$1503,32)</f>
        <v>#REF!</v>
      </c>
      <c r="C8163" t="s">
        <v>11</v>
      </c>
      <c r="D8163" t="s">
        <v>5979</v>
      </c>
      <c r="E8163">
        <f>VLOOKUP(Tableau__3_Déplacements_2[[#This Row],[Id_Personne]],[1]!Tableau__2_Personnes_1[[Id_Personne]:[Age]],2)</f>
        <v>2</v>
      </c>
      <c r="F8163">
        <f>VLOOKUP(Tableau__3_Déplacements_2[[#This Row],[Id_Personne]],[1]!Tableau__2_Personnes_1[[Id_Personne]:[Age]],4)</f>
        <v>30</v>
      </c>
      <c r="G8163" t="s">
        <v>0</v>
      </c>
      <c r="H8163" t="s">
        <v>7</v>
      </c>
      <c r="I8163" t="s">
        <v>5982</v>
      </c>
      <c r="J8163">
        <v>1</v>
      </c>
      <c r="K8163">
        <v>75</v>
      </c>
      <c r="M8163">
        <v>29</v>
      </c>
      <c r="O8163" t="str">
        <f>IF(Tableau__3_Déplacements_2[[#This Row],[Ori]]=Tableau__3_Déplacements_2[[#This Row],[Des]],"local","metro")</f>
        <v>metro</v>
      </c>
      <c r="P8163">
        <v>4</v>
      </c>
      <c r="Q8163">
        <v>8</v>
      </c>
      <c r="R8163">
        <v>0</v>
      </c>
      <c r="S8163">
        <v>8</v>
      </c>
      <c r="T8163">
        <v>30</v>
      </c>
      <c r="U8163" t="s">
        <v>81</v>
      </c>
      <c r="V8163">
        <v>5</v>
      </c>
      <c r="W8163">
        <v>150</v>
      </c>
      <c r="X8163">
        <v>5</v>
      </c>
      <c r="Y8163">
        <v>249.99113074204948</v>
      </c>
      <c r="Z8163" s="1">
        <v>0</v>
      </c>
      <c r="AA8163" s="1"/>
    </row>
    <row r="8164" spans="1:27" x14ac:dyDescent="0.35">
      <c r="A8164">
        <v>535</v>
      </c>
      <c r="B8164" t="e">
        <f>VLOOKUP(Tableau__3_Déplacements_2[[#This Row],[Id_Menage]],[2]Ménages!$A$2:$AD$1503,32)</f>
        <v>#REF!</v>
      </c>
      <c r="C8164" t="s">
        <v>11</v>
      </c>
      <c r="D8164" t="s">
        <v>5979</v>
      </c>
      <c r="E8164">
        <f>VLOOKUP(Tableau__3_Déplacements_2[[#This Row],[Id_Personne]],[1]!Tableau__2_Personnes_1[[Id_Personne]:[Age]],2)</f>
        <v>2</v>
      </c>
      <c r="F8164">
        <f>VLOOKUP(Tableau__3_Déplacements_2[[#This Row],[Id_Personne]],[1]!Tableau__2_Personnes_1[[Id_Personne]:[Age]],4)</f>
        <v>30</v>
      </c>
      <c r="G8164" t="s">
        <v>27</v>
      </c>
      <c r="H8164" t="s">
        <v>26</v>
      </c>
      <c r="I8164" t="s">
        <v>5981</v>
      </c>
      <c r="J8164">
        <v>1</v>
      </c>
      <c r="K8164">
        <v>29</v>
      </c>
      <c r="M8164">
        <v>75</v>
      </c>
      <c r="O8164" t="str">
        <f>IF(Tableau__3_Déplacements_2[[#This Row],[Ori]]=Tableau__3_Déplacements_2[[#This Row],[Des]],"local","metro")</f>
        <v>metro</v>
      </c>
      <c r="P8164">
        <v>15</v>
      </c>
      <c r="Q8164">
        <v>16</v>
      </c>
      <c r="R8164">
        <v>30</v>
      </c>
      <c r="S8164">
        <v>17</v>
      </c>
      <c r="T8164">
        <v>0</v>
      </c>
      <c r="U8164" t="s">
        <v>81</v>
      </c>
      <c r="V8164">
        <v>5</v>
      </c>
      <c r="W8164">
        <v>150</v>
      </c>
      <c r="X8164">
        <v>5</v>
      </c>
      <c r="Y8164">
        <v>249.99113074204948</v>
      </c>
      <c r="Z8164" s="1">
        <v>-1</v>
      </c>
      <c r="AA8164" s="1"/>
    </row>
    <row r="8165" spans="1:27" x14ac:dyDescent="0.35">
      <c r="A8165">
        <v>535</v>
      </c>
      <c r="B8165" t="e">
        <f>VLOOKUP(Tableau__3_Déplacements_2[[#This Row],[Id_Menage]],[2]Ménages!$A$2:$AD$1503,32)</f>
        <v>#REF!</v>
      </c>
      <c r="C8165" t="s">
        <v>11</v>
      </c>
      <c r="D8165" t="s">
        <v>5979</v>
      </c>
      <c r="E8165">
        <f>VLOOKUP(Tableau__3_Déplacements_2[[#This Row],[Id_Personne]],[1]!Tableau__2_Personnes_1[[Id_Personne]:[Age]],2)</f>
        <v>2</v>
      </c>
      <c r="F8165">
        <f>VLOOKUP(Tableau__3_Déplacements_2[[#This Row],[Id_Personne]],[1]!Tableau__2_Personnes_1[[Id_Personne]:[Age]],4)</f>
        <v>30</v>
      </c>
      <c r="G8165" t="s">
        <v>3</v>
      </c>
      <c r="H8165" t="s">
        <v>2</v>
      </c>
      <c r="I8165" t="s">
        <v>5980</v>
      </c>
      <c r="J8165">
        <v>1</v>
      </c>
      <c r="K8165">
        <v>29</v>
      </c>
      <c r="M8165">
        <v>21</v>
      </c>
      <c r="O8165" t="str">
        <f>IF(Tableau__3_Déplacements_2[[#This Row],[Ori]]=Tableau__3_Déplacements_2[[#This Row],[Des]],"local","metro")</f>
        <v>metro</v>
      </c>
      <c r="P8165">
        <v>7</v>
      </c>
      <c r="Q8165">
        <v>10</v>
      </c>
      <c r="R8165">
        <v>30</v>
      </c>
      <c r="S8165">
        <v>11</v>
      </c>
      <c r="T8165">
        <v>0</v>
      </c>
      <c r="U8165" t="s">
        <v>81</v>
      </c>
      <c r="V8165">
        <v>5</v>
      </c>
      <c r="W8165">
        <v>100</v>
      </c>
      <c r="X8165">
        <v>2</v>
      </c>
      <c r="Y8165">
        <v>249.99113074204948</v>
      </c>
      <c r="Z8165" s="1">
        <v>-1</v>
      </c>
      <c r="AA8165" s="1"/>
    </row>
    <row r="8166" spans="1:27" x14ac:dyDescent="0.35">
      <c r="A8166">
        <v>535</v>
      </c>
      <c r="B8166" t="e">
        <f>VLOOKUP(Tableau__3_Déplacements_2[[#This Row],[Id_Menage]],[2]Ménages!$A$2:$AD$1503,32)</f>
        <v>#REF!</v>
      </c>
      <c r="C8166" t="s">
        <v>11</v>
      </c>
      <c r="D8166" t="s">
        <v>5979</v>
      </c>
      <c r="E8166">
        <f>VLOOKUP(Tableau__3_Déplacements_2[[#This Row],[Id_Personne]],[1]!Tableau__2_Personnes_1[[Id_Personne]:[Age]],2)</f>
        <v>2</v>
      </c>
      <c r="F8166">
        <f>VLOOKUP(Tableau__3_Déplacements_2[[#This Row],[Id_Personne]],[1]!Tableau__2_Personnes_1[[Id_Personne]:[Age]],4)</f>
        <v>30</v>
      </c>
      <c r="G8166" t="s">
        <v>13</v>
      </c>
      <c r="H8166" t="s">
        <v>22</v>
      </c>
      <c r="I8166" t="s">
        <v>5978</v>
      </c>
      <c r="J8166">
        <v>1</v>
      </c>
      <c r="K8166">
        <v>21</v>
      </c>
      <c r="M8166">
        <v>29</v>
      </c>
      <c r="O8166" t="str">
        <f>IF(Tableau__3_Déplacements_2[[#This Row],[Ori]]=Tableau__3_Déplacements_2[[#This Row],[Des]],"local","metro")</f>
        <v>metro</v>
      </c>
      <c r="P8166">
        <v>4</v>
      </c>
      <c r="Q8166">
        <v>14</v>
      </c>
      <c r="R8166">
        <v>10</v>
      </c>
      <c r="S8166">
        <v>15</v>
      </c>
      <c r="T8166">
        <v>15</v>
      </c>
      <c r="U8166" t="s">
        <v>8</v>
      </c>
      <c r="V8166">
        <v>5</v>
      </c>
      <c r="W8166">
        <v>100</v>
      </c>
      <c r="X8166">
        <v>2</v>
      </c>
      <c r="Y8166">
        <v>249.99113074204948</v>
      </c>
      <c r="Z8166" s="1">
        <v>-1</v>
      </c>
      <c r="AA8166" s="1"/>
    </row>
    <row r="8167" spans="1:27" x14ac:dyDescent="0.35">
      <c r="A8167">
        <v>535</v>
      </c>
      <c r="B8167" t="e">
        <f>VLOOKUP(Tableau__3_Déplacements_2[[#This Row],[Id_Menage]],[2]Ménages!$A$2:$AD$1503,32)</f>
        <v>#REF!</v>
      </c>
      <c r="C8167" t="s">
        <v>5</v>
      </c>
      <c r="D8167" t="s">
        <v>5975</v>
      </c>
      <c r="E8167">
        <f>VLOOKUP(Tableau__3_Déplacements_2[[#This Row],[Id_Personne]],[1]!Tableau__2_Personnes_1[[Id_Personne]:[Age]],2)</f>
        <v>1</v>
      </c>
      <c r="F8167">
        <f>VLOOKUP(Tableau__3_Déplacements_2[[#This Row],[Id_Personne]],[1]!Tableau__2_Personnes_1[[Id_Personne]:[Age]],4)</f>
        <v>24</v>
      </c>
      <c r="G8167" t="s">
        <v>0</v>
      </c>
      <c r="H8167" t="s">
        <v>7</v>
      </c>
      <c r="I8167" t="s">
        <v>5977</v>
      </c>
      <c r="J8167">
        <v>1</v>
      </c>
      <c r="K8167">
        <v>75</v>
      </c>
      <c r="M8167">
        <v>29</v>
      </c>
      <c r="O8167" t="str">
        <f>IF(Tableau__3_Déplacements_2[[#This Row],[Ori]]=Tableau__3_Déplacements_2[[#This Row],[Des]],"local","metro")</f>
        <v>metro</v>
      </c>
      <c r="P8167">
        <v>4</v>
      </c>
      <c r="Q8167">
        <v>8</v>
      </c>
      <c r="R8167">
        <v>10</v>
      </c>
      <c r="S8167">
        <v>8</v>
      </c>
      <c r="T8167">
        <v>35</v>
      </c>
      <c r="U8167" t="s">
        <v>81</v>
      </c>
      <c r="V8167">
        <v>5</v>
      </c>
      <c r="W8167">
        <v>150</v>
      </c>
      <c r="X8167">
        <v>5</v>
      </c>
      <c r="Y8167">
        <v>249.99113074204948</v>
      </c>
      <c r="Z8167" s="1">
        <v>-1</v>
      </c>
      <c r="AA8167" s="1"/>
    </row>
    <row r="8168" spans="1:27" x14ac:dyDescent="0.35">
      <c r="A8168">
        <v>535</v>
      </c>
      <c r="B8168" t="e">
        <f>VLOOKUP(Tableau__3_Déplacements_2[[#This Row],[Id_Menage]],[2]Ménages!$A$2:$AD$1503,32)</f>
        <v>#REF!</v>
      </c>
      <c r="C8168" t="s">
        <v>5</v>
      </c>
      <c r="D8168" t="s">
        <v>5975</v>
      </c>
      <c r="E8168">
        <f>VLOOKUP(Tableau__3_Déplacements_2[[#This Row],[Id_Personne]],[1]!Tableau__2_Personnes_1[[Id_Personne]:[Age]],2)</f>
        <v>1</v>
      </c>
      <c r="F8168">
        <f>VLOOKUP(Tableau__3_Déplacements_2[[#This Row],[Id_Personne]],[1]!Tableau__2_Personnes_1[[Id_Personne]:[Age]],4)</f>
        <v>24</v>
      </c>
      <c r="G8168" t="s">
        <v>3</v>
      </c>
      <c r="H8168" t="s">
        <v>2</v>
      </c>
      <c r="I8168" t="s">
        <v>5976</v>
      </c>
      <c r="J8168">
        <v>1</v>
      </c>
      <c r="K8168">
        <v>29</v>
      </c>
      <c r="M8168">
        <v>23</v>
      </c>
      <c r="O8168" t="str">
        <f>IF(Tableau__3_Déplacements_2[[#This Row],[Ori]]=Tableau__3_Déplacements_2[[#This Row],[Des]],"local","metro")</f>
        <v>metro</v>
      </c>
      <c r="P8168">
        <v>7</v>
      </c>
      <c r="Q8168">
        <v>13</v>
      </c>
      <c r="R8168">
        <v>15</v>
      </c>
      <c r="S8168">
        <v>13</v>
      </c>
      <c r="T8168">
        <v>45</v>
      </c>
      <c r="U8168" t="s">
        <v>240</v>
      </c>
      <c r="V8168">
        <v>8</v>
      </c>
      <c r="W8168">
        <v>100</v>
      </c>
      <c r="X8168">
        <v>2</v>
      </c>
      <c r="Y8168">
        <v>249.99113074204948</v>
      </c>
      <c r="Z8168" s="1">
        <v>-1</v>
      </c>
      <c r="AA8168" s="1"/>
    </row>
    <row r="8169" spans="1:27" x14ac:dyDescent="0.35">
      <c r="A8169">
        <v>535</v>
      </c>
      <c r="B8169" t="e">
        <f>VLOOKUP(Tableau__3_Déplacements_2[[#This Row],[Id_Menage]],[2]Ménages!$A$2:$AD$1503,32)</f>
        <v>#REF!</v>
      </c>
      <c r="C8169" t="s">
        <v>5</v>
      </c>
      <c r="D8169" t="s">
        <v>5975</v>
      </c>
      <c r="E8169">
        <f>VLOOKUP(Tableau__3_Déplacements_2[[#This Row],[Id_Personne]],[1]!Tableau__2_Personnes_1[[Id_Personne]:[Age]],2)</f>
        <v>1</v>
      </c>
      <c r="F8169">
        <f>VLOOKUP(Tableau__3_Déplacements_2[[#This Row],[Id_Personne]],[1]!Tableau__2_Personnes_1[[Id_Personne]:[Age]],4)</f>
        <v>24</v>
      </c>
      <c r="G8169" t="s">
        <v>13</v>
      </c>
      <c r="H8169" t="s">
        <v>22</v>
      </c>
      <c r="I8169" t="s">
        <v>5974</v>
      </c>
      <c r="J8169">
        <v>1</v>
      </c>
      <c r="K8169">
        <v>23</v>
      </c>
      <c r="M8169">
        <v>75</v>
      </c>
      <c r="O8169" t="str">
        <f>IF(Tableau__3_Déplacements_2[[#This Row],[Ori]]=Tableau__3_Déplacements_2[[#This Row],[Des]],"local","metro")</f>
        <v>metro</v>
      </c>
      <c r="P8169">
        <v>15</v>
      </c>
      <c r="Q8169">
        <v>16</v>
      </c>
      <c r="R8169">
        <v>30</v>
      </c>
      <c r="S8169">
        <v>17</v>
      </c>
      <c r="T8169">
        <v>30</v>
      </c>
      <c r="U8169" t="s">
        <v>81</v>
      </c>
      <c r="V8169">
        <v>5</v>
      </c>
      <c r="W8169">
        <v>150</v>
      </c>
      <c r="X8169">
        <v>5</v>
      </c>
      <c r="Y8169">
        <v>249.99113074204948</v>
      </c>
      <c r="Z8169" s="1">
        <v>-1</v>
      </c>
      <c r="AA8169" s="1"/>
    </row>
    <row r="8170" spans="1:27" x14ac:dyDescent="0.35">
      <c r="A8170">
        <v>535</v>
      </c>
      <c r="B8170" t="e">
        <f>VLOOKUP(Tableau__3_Déplacements_2[[#This Row],[Id_Menage]],[2]Ménages!$A$2:$AD$1503,32)</f>
        <v>#REF!</v>
      </c>
      <c r="C8170" t="s">
        <v>65</v>
      </c>
      <c r="D8170" t="s">
        <v>5972</v>
      </c>
      <c r="E8170">
        <f>VLOOKUP(Tableau__3_Déplacements_2[[#This Row],[Id_Personne]],[1]!Tableau__2_Personnes_1[[Id_Personne]:[Age]],2)</f>
        <v>2</v>
      </c>
      <c r="F8170">
        <f>VLOOKUP(Tableau__3_Déplacements_2[[#This Row],[Id_Personne]],[1]!Tableau__2_Personnes_1[[Id_Personne]:[Age]],4)</f>
        <v>9</v>
      </c>
      <c r="G8170" t="s">
        <v>0</v>
      </c>
      <c r="H8170" t="s">
        <v>7</v>
      </c>
      <c r="I8170" t="s">
        <v>5973</v>
      </c>
      <c r="J8170">
        <v>1</v>
      </c>
      <c r="K8170">
        <v>75</v>
      </c>
      <c r="M8170">
        <v>75</v>
      </c>
      <c r="O8170" t="str">
        <f>IF(Tableau__3_Déplacements_2[[#This Row],[Ori]]=Tableau__3_Déplacements_2[[#This Row],[Des]],"local","metro")</f>
        <v>local</v>
      </c>
      <c r="P8170">
        <v>12</v>
      </c>
      <c r="Q8170">
        <v>10</v>
      </c>
      <c r="R8170">
        <v>30</v>
      </c>
      <c r="S8170">
        <v>10</v>
      </c>
      <c r="T8170">
        <v>35</v>
      </c>
      <c r="U8170" t="s">
        <v>0</v>
      </c>
      <c r="V8170">
        <v>1</v>
      </c>
      <c r="W8170">
        <v>0</v>
      </c>
      <c r="X8170">
        <v>5</v>
      </c>
      <c r="Y8170">
        <v>249.99113074204948</v>
      </c>
      <c r="Z8170" s="1">
        <v>-1</v>
      </c>
      <c r="AA8170" s="1"/>
    </row>
    <row r="8171" spans="1:27" x14ac:dyDescent="0.35">
      <c r="A8171">
        <v>535</v>
      </c>
      <c r="B8171" t="e">
        <f>VLOOKUP(Tableau__3_Déplacements_2[[#This Row],[Id_Menage]],[2]Ménages!$A$2:$AD$1503,32)</f>
        <v>#REF!</v>
      </c>
      <c r="C8171" t="s">
        <v>65</v>
      </c>
      <c r="D8171" t="s">
        <v>5972</v>
      </c>
      <c r="E8171">
        <f>VLOOKUP(Tableau__3_Déplacements_2[[#This Row],[Id_Personne]],[1]!Tableau__2_Personnes_1[[Id_Personne]:[Age]],2)</f>
        <v>2</v>
      </c>
      <c r="F8171">
        <f>VLOOKUP(Tableau__3_Déplacements_2[[#This Row],[Id_Personne]],[1]!Tableau__2_Personnes_1[[Id_Personne]:[Age]],4)</f>
        <v>9</v>
      </c>
      <c r="G8171" t="s">
        <v>3</v>
      </c>
      <c r="H8171" t="s">
        <v>2</v>
      </c>
      <c r="I8171" t="s">
        <v>5971</v>
      </c>
      <c r="J8171">
        <v>1</v>
      </c>
      <c r="K8171">
        <v>75</v>
      </c>
      <c r="M8171">
        <v>75</v>
      </c>
      <c r="O8171" t="str">
        <f>IF(Tableau__3_Déplacements_2[[#This Row],[Ori]]=Tableau__3_Déplacements_2[[#This Row],[Des]],"local","metro")</f>
        <v>local</v>
      </c>
      <c r="P8171">
        <v>15</v>
      </c>
      <c r="Q8171">
        <v>15</v>
      </c>
      <c r="R8171">
        <v>20</v>
      </c>
      <c r="S8171">
        <v>15</v>
      </c>
      <c r="T8171">
        <v>35</v>
      </c>
      <c r="U8171" t="s">
        <v>0</v>
      </c>
      <c r="V8171">
        <v>1</v>
      </c>
      <c r="W8171">
        <v>0</v>
      </c>
      <c r="X8171">
        <v>5</v>
      </c>
      <c r="Y8171">
        <v>249.99113074204948</v>
      </c>
      <c r="Z8171" s="1">
        <v>-1</v>
      </c>
      <c r="AA8171" s="1"/>
    </row>
    <row r="8172" spans="1:27" x14ac:dyDescent="0.35">
      <c r="A8172">
        <v>536</v>
      </c>
      <c r="B8172" t="e">
        <f>VLOOKUP(Tableau__3_Déplacements_2[[#This Row],[Id_Menage]],[2]Ménages!$A$2:$AD$1503,32)</f>
        <v>#REF!</v>
      </c>
      <c r="C8172" t="s">
        <v>16</v>
      </c>
      <c r="D8172" t="s">
        <v>5967</v>
      </c>
      <c r="E8172">
        <f>VLOOKUP(Tableau__3_Déplacements_2[[#This Row],[Id_Personne]],[1]!Tableau__2_Personnes_1[[Id_Personne]:[Age]],2)</f>
        <v>1</v>
      </c>
      <c r="F8172">
        <f>VLOOKUP(Tableau__3_Déplacements_2[[#This Row],[Id_Personne]],[1]!Tableau__2_Personnes_1[[Id_Personne]:[Age]],4)</f>
        <v>26</v>
      </c>
      <c r="G8172" t="s">
        <v>27</v>
      </c>
      <c r="H8172" t="s">
        <v>26</v>
      </c>
      <c r="I8172" t="s">
        <v>5970</v>
      </c>
      <c r="J8172">
        <v>1</v>
      </c>
      <c r="K8172">
        <v>80</v>
      </c>
      <c r="M8172">
        <v>37</v>
      </c>
      <c r="O8172" t="str">
        <f>IF(Tableau__3_Déplacements_2[[#This Row],[Ori]]=Tableau__3_Déplacements_2[[#This Row],[Des]],"local","metro")</f>
        <v>metro</v>
      </c>
      <c r="P8172">
        <v>15</v>
      </c>
      <c r="Q8172">
        <v>23</v>
      </c>
      <c r="R8172">
        <v>30</v>
      </c>
      <c r="S8172">
        <v>0</v>
      </c>
      <c r="T8172">
        <v>30</v>
      </c>
      <c r="U8172" t="s">
        <v>8</v>
      </c>
      <c r="V8172">
        <v>5</v>
      </c>
      <c r="W8172">
        <v>1000</v>
      </c>
      <c r="X8172">
        <v>2</v>
      </c>
      <c r="Y8172">
        <v>249.99113074204948</v>
      </c>
      <c r="Z8172" s="1">
        <v>-1</v>
      </c>
      <c r="AA8172" s="1"/>
    </row>
    <row r="8173" spans="1:27" x14ac:dyDescent="0.35">
      <c r="A8173">
        <v>536</v>
      </c>
      <c r="B8173" t="e">
        <f>VLOOKUP(Tableau__3_Déplacements_2[[#This Row],[Id_Menage]],[2]Ménages!$A$2:$AD$1503,32)</f>
        <v>#REF!</v>
      </c>
      <c r="C8173" t="s">
        <v>16</v>
      </c>
      <c r="D8173" t="s">
        <v>5967</v>
      </c>
      <c r="E8173">
        <f>VLOOKUP(Tableau__3_Déplacements_2[[#This Row],[Id_Personne]],[1]!Tableau__2_Personnes_1[[Id_Personne]:[Age]],2)</f>
        <v>1</v>
      </c>
      <c r="F8173">
        <f>VLOOKUP(Tableau__3_Déplacements_2[[#This Row],[Id_Personne]],[1]!Tableau__2_Personnes_1[[Id_Personne]:[Age]],4)</f>
        <v>26</v>
      </c>
      <c r="G8173" t="s">
        <v>13</v>
      </c>
      <c r="H8173" t="s">
        <v>22</v>
      </c>
      <c r="I8173" t="s">
        <v>5969</v>
      </c>
      <c r="J8173">
        <v>1</v>
      </c>
      <c r="K8173">
        <v>73</v>
      </c>
      <c r="M8173">
        <v>80</v>
      </c>
      <c r="O8173" t="str">
        <f>IF(Tableau__3_Déplacements_2[[#This Row],[Ori]]=Tableau__3_Déplacements_2[[#This Row],[Des]],"local","metro")</f>
        <v>metro</v>
      </c>
      <c r="P8173">
        <v>12</v>
      </c>
      <c r="Q8173">
        <v>17</v>
      </c>
      <c r="R8173">
        <v>0</v>
      </c>
      <c r="S8173">
        <v>17</v>
      </c>
      <c r="T8173">
        <v>30</v>
      </c>
      <c r="U8173" t="s">
        <v>8</v>
      </c>
      <c r="V8173">
        <v>5</v>
      </c>
      <c r="W8173">
        <v>200</v>
      </c>
      <c r="X8173">
        <v>6</v>
      </c>
      <c r="Y8173">
        <v>249.99113074204948</v>
      </c>
      <c r="Z8173" s="1">
        <v>0</v>
      </c>
      <c r="AA8173" s="1"/>
    </row>
    <row r="8174" spans="1:27" x14ac:dyDescent="0.35">
      <c r="A8174">
        <v>536</v>
      </c>
      <c r="B8174" t="e">
        <f>VLOOKUP(Tableau__3_Déplacements_2[[#This Row],[Id_Menage]],[2]Ménages!$A$2:$AD$1503,32)</f>
        <v>#REF!</v>
      </c>
      <c r="C8174" t="s">
        <v>16</v>
      </c>
      <c r="D8174" t="s">
        <v>5967</v>
      </c>
      <c r="E8174">
        <f>VLOOKUP(Tableau__3_Déplacements_2[[#This Row],[Id_Personne]],[1]!Tableau__2_Personnes_1[[Id_Personne]:[Age]],2)</f>
        <v>1</v>
      </c>
      <c r="F8174">
        <f>VLOOKUP(Tableau__3_Déplacements_2[[#This Row],[Id_Personne]],[1]!Tableau__2_Personnes_1[[Id_Personne]:[Age]],4)</f>
        <v>26</v>
      </c>
      <c r="G8174" t="s">
        <v>0</v>
      </c>
      <c r="H8174" t="s">
        <v>7</v>
      </c>
      <c r="I8174" t="s">
        <v>5968</v>
      </c>
      <c r="J8174">
        <v>1</v>
      </c>
      <c r="K8174">
        <v>37</v>
      </c>
      <c r="M8174">
        <v>23</v>
      </c>
      <c r="O8174" t="str">
        <f>IF(Tableau__3_Déplacements_2[[#This Row],[Ori]]=Tableau__3_Déplacements_2[[#This Row],[Des]],"local","metro")</f>
        <v>metro</v>
      </c>
      <c r="P8174">
        <v>6</v>
      </c>
      <c r="Q8174">
        <v>7</v>
      </c>
      <c r="R8174">
        <v>5</v>
      </c>
      <c r="S8174">
        <v>7</v>
      </c>
      <c r="T8174">
        <v>30</v>
      </c>
      <c r="U8174" t="s">
        <v>8</v>
      </c>
      <c r="V8174">
        <v>5</v>
      </c>
      <c r="W8174">
        <v>400</v>
      </c>
      <c r="X8174">
        <v>1</v>
      </c>
      <c r="Y8174">
        <v>249.99113074204948</v>
      </c>
      <c r="Z8174" s="1">
        <v>-1</v>
      </c>
      <c r="AA8174" s="1"/>
    </row>
    <row r="8175" spans="1:27" x14ac:dyDescent="0.35">
      <c r="A8175">
        <v>536</v>
      </c>
      <c r="B8175" t="e">
        <f>VLOOKUP(Tableau__3_Déplacements_2[[#This Row],[Id_Menage]],[2]Ménages!$A$2:$AD$1503,32)</f>
        <v>#REF!</v>
      </c>
      <c r="C8175" t="s">
        <v>16</v>
      </c>
      <c r="D8175" t="s">
        <v>5967</v>
      </c>
      <c r="E8175">
        <f>VLOOKUP(Tableau__3_Déplacements_2[[#This Row],[Id_Personne]],[1]!Tableau__2_Personnes_1[[Id_Personne]:[Age]],2)</f>
        <v>1</v>
      </c>
      <c r="F8175">
        <f>VLOOKUP(Tableau__3_Déplacements_2[[#This Row],[Id_Personne]],[1]!Tableau__2_Personnes_1[[Id_Personne]:[Age]],4)</f>
        <v>26</v>
      </c>
      <c r="G8175" t="s">
        <v>3</v>
      </c>
      <c r="H8175" t="s">
        <v>2</v>
      </c>
      <c r="I8175" t="s">
        <v>5966</v>
      </c>
      <c r="J8175">
        <v>1</v>
      </c>
      <c r="K8175">
        <v>23</v>
      </c>
      <c r="M8175">
        <v>73</v>
      </c>
      <c r="O8175" t="str">
        <f>IF(Tableau__3_Déplacements_2[[#This Row],[Ori]]=Tableau__3_Déplacements_2[[#This Row],[Des]],"local","metro")</f>
        <v>metro</v>
      </c>
      <c r="P8175">
        <v>6</v>
      </c>
      <c r="Q8175">
        <v>7</v>
      </c>
      <c r="R8175">
        <v>45</v>
      </c>
      <c r="S8175">
        <v>8</v>
      </c>
      <c r="T8175">
        <v>25</v>
      </c>
      <c r="U8175" t="s">
        <v>30</v>
      </c>
      <c r="V8175">
        <v>8</v>
      </c>
      <c r="W8175">
        <v>500</v>
      </c>
      <c r="X8175">
        <v>6</v>
      </c>
      <c r="Y8175">
        <v>249.99113074204948</v>
      </c>
      <c r="Z8175" s="1">
        <v>-1</v>
      </c>
      <c r="AA8175" s="1"/>
    </row>
    <row r="8176" spans="1:27" x14ac:dyDescent="0.35">
      <c r="A8176">
        <v>536</v>
      </c>
      <c r="B8176" t="e">
        <f>VLOOKUP(Tableau__3_Déplacements_2[[#This Row],[Id_Menage]],[2]Ménages!$A$2:$AD$1503,32)</f>
        <v>#REF!</v>
      </c>
      <c r="C8176" t="s">
        <v>11</v>
      </c>
      <c r="D8176" t="s">
        <v>5962</v>
      </c>
      <c r="E8176">
        <f>VLOOKUP(Tableau__3_Déplacements_2[[#This Row],[Id_Personne]],[1]!Tableau__2_Personnes_1[[Id_Personne]:[Age]],2)</f>
        <v>1</v>
      </c>
      <c r="F8176">
        <f>VLOOKUP(Tableau__3_Déplacements_2[[#This Row],[Id_Personne]],[1]!Tableau__2_Personnes_1[[Id_Personne]:[Age]],4)</f>
        <v>24</v>
      </c>
      <c r="G8176" t="s">
        <v>13</v>
      </c>
      <c r="H8176" t="s">
        <v>22</v>
      </c>
      <c r="I8176" t="s">
        <v>5965</v>
      </c>
      <c r="J8176">
        <v>1</v>
      </c>
      <c r="K8176">
        <v>83</v>
      </c>
      <c r="M8176">
        <v>80</v>
      </c>
      <c r="O8176" t="str">
        <f>IF(Tableau__3_Déplacements_2[[#This Row],[Ori]]=Tableau__3_Déplacements_2[[#This Row],[Des]],"local","metro")</f>
        <v>metro</v>
      </c>
      <c r="P8176">
        <v>6</v>
      </c>
      <c r="Q8176">
        <v>14</v>
      </c>
      <c r="R8176">
        <v>30</v>
      </c>
      <c r="S8176">
        <v>15</v>
      </c>
      <c r="T8176">
        <v>20</v>
      </c>
      <c r="U8176" t="s">
        <v>30</v>
      </c>
      <c r="V8176">
        <v>8</v>
      </c>
      <c r="W8176">
        <v>300</v>
      </c>
      <c r="X8176">
        <v>1</v>
      </c>
      <c r="Y8176">
        <v>249.99113074204948</v>
      </c>
      <c r="Z8176" s="1">
        <v>-1</v>
      </c>
      <c r="AA8176" s="1"/>
    </row>
    <row r="8177" spans="1:27" x14ac:dyDescent="0.35">
      <c r="A8177">
        <v>536</v>
      </c>
      <c r="B8177" t="e">
        <f>VLOOKUP(Tableau__3_Déplacements_2[[#This Row],[Id_Menage]],[2]Ménages!$A$2:$AD$1503,32)</f>
        <v>#REF!</v>
      </c>
      <c r="C8177" t="s">
        <v>11</v>
      </c>
      <c r="D8177" t="s">
        <v>5962</v>
      </c>
      <c r="E8177">
        <f>VLOOKUP(Tableau__3_Déplacements_2[[#This Row],[Id_Personne]],[1]!Tableau__2_Personnes_1[[Id_Personne]:[Age]],2)</f>
        <v>1</v>
      </c>
      <c r="F8177">
        <f>VLOOKUP(Tableau__3_Déplacements_2[[#This Row],[Id_Personne]],[1]!Tableau__2_Personnes_1[[Id_Personne]:[Age]],4)</f>
        <v>24</v>
      </c>
      <c r="G8177" t="s">
        <v>3</v>
      </c>
      <c r="H8177" t="s">
        <v>2</v>
      </c>
      <c r="I8177" t="s">
        <v>5964</v>
      </c>
      <c r="J8177">
        <v>1</v>
      </c>
      <c r="K8177">
        <v>80</v>
      </c>
      <c r="M8177">
        <v>83</v>
      </c>
      <c r="O8177" t="str">
        <f>IF(Tableau__3_Déplacements_2[[#This Row],[Ori]]=Tableau__3_Déplacements_2[[#This Row],[Des]],"local","metro")</f>
        <v>metro</v>
      </c>
      <c r="P8177">
        <v>6</v>
      </c>
      <c r="Q8177">
        <v>9</v>
      </c>
      <c r="R8177">
        <v>0</v>
      </c>
      <c r="S8177">
        <v>9</v>
      </c>
      <c r="T8177">
        <v>40</v>
      </c>
      <c r="U8177" t="s">
        <v>30</v>
      </c>
      <c r="V8177">
        <v>8</v>
      </c>
      <c r="W8177">
        <v>300</v>
      </c>
      <c r="X8177">
        <v>1</v>
      </c>
      <c r="Y8177">
        <v>249.99113074204948</v>
      </c>
      <c r="Z8177" s="1">
        <v>0</v>
      </c>
      <c r="AA8177" s="1"/>
    </row>
    <row r="8178" spans="1:27" x14ac:dyDescent="0.35">
      <c r="A8178">
        <v>536</v>
      </c>
      <c r="B8178" t="e">
        <f>VLOOKUP(Tableau__3_Déplacements_2[[#This Row],[Id_Menage]],[2]Ménages!$A$2:$AD$1503,32)</f>
        <v>#REF!</v>
      </c>
      <c r="C8178" t="s">
        <v>11</v>
      </c>
      <c r="D8178" t="s">
        <v>5962</v>
      </c>
      <c r="E8178">
        <f>VLOOKUP(Tableau__3_Déplacements_2[[#This Row],[Id_Personne]],[1]!Tableau__2_Personnes_1[[Id_Personne]:[Age]],2)</f>
        <v>1</v>
      </c>
      <c r="F8178">
        <f>VLOOKUP(Tableau__3_Déplacements_2[[#This Row],[Id_Personne]],[1]!Tableau__2_Personnes_1[[Id_Personne]:[Age]],4)</f>
        <v>24</v>
      </c>
      <c r="G8178" t="s">
        <v>27</v>
      </c>
      <c r="H8178" t="s">
        <v>26</v>
      </c>
      <c r="I8178" t="s">
        <v>5963</v>
      </c>
      <c r="J8178">
        <v>1</v>
      </c>
      <c r="K8178">
        <v>80</v>
      </c>
      <c r="M8178">
        <v>75</v>
      </c>
      <c r="O8178" t="str">
        <f>IF(Tableau__3_Déplacements_2[[#This Row],[Ori]]=Tableau__3_Déplacements_2[[#This Row],[Des]],"local","metro")</f>
        <v>metro</v>
      </c>
      <c r="P8178">
        <v>15</v>
      </c>
      <c r="Q8178">
        <v>16</v>
      </c>
      <c r="R8178">
        <v>12</v>
      </c>
      <c r="S8178">
        <v>16</v>
      </c>
      <c r="T8178">
        <v>32</v>
      </c>
      <c r="U8178" t="s">
        <v>81</v>
      </c>
      <c r="V8178">
        <v>5</v>
      </c>
      <c r="W8178">
        <v>100</v>
      </c>
      <c r="X8178">
        <v>5</v>
      </c>
      <c r="Y8178">
        <v>249.99113074204948</v>
      </c>
      <c r="Z8178" s="1">
        <v>-1</v>
      </c>
      <c r="AA8178" s="1"/>
    </row>
    <row r="8179" spans="1:27" x14ac:dyDescent="0.35">
      <c r="A8179">
        <v>536</v>
      </c>
      <c r="B8179" t="e">
        <f>VLOOKUP(Tableau__3_Déplacements_2[[#This Row],[Id_Menage]],[2]Ménages!$A$2:$AD$1503,32)</f>
        <v>#REF!</v>
      </c>
      <c r="C8179" t="s">
        <v>11</v>
      </c>
      <c r="D8179" t="s">
        <v>5962</v>
      </c>
      <c r="E8179">
        <f>VLOOKUP(Tableau__3_Déplacements_2[[#This Row],[Id_Personne]],[1]!Tableau__2_Personnes_1[[Id_Personne]:[Age]],2)</f>
        <v>1</v>
      </c>
      <c r="F8179">
        <f>VLOOKUP(Tableau__3_Déplacements_2[[#This Row],[Id_Personne]],[1]!Tableau__2_Personnes_1[[Id_Personne]:[Age]],4)</f>
        <v>24</v>
      </c>
      <c r="G8179" t="s">
        <v>0</v>
      </c>
      <c r="H8179" t="s">
        <v>7</v>
      </c>
      <c r="I8179" t="s">
        <v>5961</v>
      </c>
      <c r="J8179">
        <v>1</v>
      </c>
      <c r="K8179">
        <v>75</v>
      </c>
      <c r="M8179">
        <v>80</v>
      </c>
      <c r="O8179" t="str">
        <f>IF(Tableau__3_Déplacements_2[[#This Row],[Ori]]=Tableau__3_Déplacements_2[[#This Row],[Des]],"local","metro")</f>
        <v>metro</v>
      </c>
      <c r="P8179">
        <v>3</v>
      </c>
      <c r="Q8179">
        <v>8</v>
      </c>
      <c r="R8179">
        <v>0</v>
      </c>
      <c r="S8179">
        <v>8</v>
      </c>
      <c r="T8179">
        <v>35</v>
      </c>
      <c r="U8179" t="s">
        <v>81</v>
      </c>
      <c r="V8179">
        <v>5</v>
      </c>
      <c r="W8179">
        <v>100</v>
      </c>
      <c r="X8179">
        <v>5</v>
      </c>
      <c r="Y8179">
        <v>249.99113074204948</v>
      </c>
      <c r="Z8179" s="1">
        <v>0</v>
      </c>
      <c r="AA8179" s="1"/>
    </row>
    <row r="8180" spans="1:27" x14ac:dyDescent="0.35">
      <c r="A8180">
        <v>536</v>
      </c>
      <c r="B8180" t="e">
        <f>VLOOKUP(Tableau__3_Déplacements_2[[#This Row],[Id_Menage]],[2]Ménages!$A$2:$AD$1503,32)</f>
        <v>#REF!</v>
      </c>
      <c r="C8180" t="s">
        <v>5</v>
      </c>
      <c r="D8180" t="s">
        <v>5958</v>
      </c>
      <c r="E8180">
        <f>VLOOKUP(Tableau__3_Déplacements_2[[#This Row],[Id_Personne]],[1]!Tableau__2_Personnes_1[[Id_Personne]:[Age]],2)</f>
        <v>1</v>
      </c>
      <c r="F8180">
        <f>VLOOKUP(Tableau__3_Déplacements_2[[#This Row],[Id_Personne]],[1]!Tableau__2_Personnes_1[[Id_Personne]:[Age]],4)</f>
        <v>15</v>
      </c>
      <c r="G8180" t="s">
        <v>3</v>
      </c>
      <c r="H8180" t="s">
        <v>2</v>
      </c>
      <c r="I8180" t="s">
        <v>5960</v>
      </c>
      <c r="J8180">
        <v>1</v>
      </c>
      <c r="K8180">
        <v>84</v>
      </c>
      <c r="M8180">
        <v>82</v>
      </c>
      <c r="O8180" t="str">
        <f>IF(Tableau__3_Déplacements_2[[#This Row],[Ori]]=Tableau__3_Déplacements_2[[#This Row],[Des]],"local","metro")</f>
        <v>metro</v>
      </c>
      <c r="P8180">
        <v>12</v>
      </c>
      <c r="Q8180">
        <v>16</v>
      </c>
      <c r="R8180">
        <v>30</v>
      </c>
      <c r="S8180">
        <v>16</v>
      </c>
      <c r="T8180">
        <v>50</v>
      </c>
      <c r="U8180" t="s">
        <v>8</v>
      </c>
      <c r="V8180">
        <v>5</v>
      </c>
      <c r="W8180">
        <v>200</v>
      </c>
      <c r="X8180">
        <v>1</v>
      </c>
      <c r="Y8180">
        <v>249.99113074204948</v>
      </c>
      <c r="Z8180" s="1">
        <v>-1</v>
      </c>
      <c r="AA8180" s="1"/>
    </row>
    <row r="8181" spans="1:27" x14ac:dyDescent="0.35">
      <c r="A8181">
        <v>536</v>
      </c>
      <c r="B8181" t="e">
        <f>VLOOKUP(Tableau__3_Déplacements_2[[#This Row],[Id_Menage]],[2]Ménages!$A$2:$AD$1503,32)</f>
        <v>#REF!</v>
      </c>
      <c r="C8181" t="s">
        <v>5</v>
      </c>
      <c r="D8181" t="s">
        <v>5958</v>
      </c>
      <c r="E8181">
        <f>VLOOKUP(Tableau__3_Déplacements_2[[#This Row],[Id_Personne]],[1]!Tableau__2_Personnes_1[[Id_Personne]:[Age]],2)</f>
        <v>1</v>
      </c>
      <c r="F8181">
        <f>VLOOKUP(Tableau__3_Déplacements_2[[#This Row],[Id_Personne]],[1]!Tableau__2_Personnes_1[[Id_Personne]:[Age]],4)</f>
        <v>15</v>
      </c>
      <c r="G8181" t="s">
        <v>13</v>
      </c>
      <c r="H8181" t="s">
        <v>22</v>
      </c>
      <c r="I8181" t="s">
        <v>5959</v>
      </c>
      <c r="J8181">
        <v>1</v>
      </c>
      <c r="K8181">
        <v>82</v>
      </c>
      <c r="M8181">
        <v>75</v>
      </c>
      <c r="O8181" t="str">
        <f>IF(Tableau__3_Déplacements_2[[#This Row],[Ori]]=Tableau__3_Déplacements_2[[#This Row],[Des]],"local","metro")</f>
        <v>metro</v>
      </c>
      <c r="P8181">
        <v>15</v>
      </c>
      <c r="Q8181">
        <v>19</v>
      </c>
      <c r="R8181">
        <v>10</v>
      </c>
      <c r="S8181">
        <v>19</v>
      </c>
      <c r="T8181">
        <v>30</v>
      </c>
      <c r="U8181" t="s">
        <v>240</v>
      </c>
      <c r="V8181">
        <v>8</v>
      </c>
      <c r="W8181">
        <v>300</v>
      </c>
      <c r="X8181">
        <v>6</v>
      </c>
      <c r="Y8181">
        <v>249.99113074204948</v>
      </c>
      <c r="Z8181" s="1">
        <v>-1</v>
      </c>
      <c r="AA8181" s="1"/>
    </row>
    <row r="8182" spans="1:27" x14ac:dyDescent="0.35">
      <c r="A8182">
        <v>536</v>
      </c>
      <c r="B8182" t="e">
        <f>VLOOKUP(Tableau__3_Déplacements_2[[#This Row],[Id_Menage]],[2]Ménages!$A$2:$AD$1503,32)</f>
        <v>#REF!</v>
      </c>
      <c r="C8182" t="s">
        <v>5</v>
      </c>
      <c r="D8182" t="s">
        <v>5958</v>
      </c>
      <c r="E8182">
        <f>VLOOKUP(Tableau__3_Déplacements_2[[#This Row],[Id_Personne]],[1]!Tableau__2_Personnes_1[[Id_Personne]:[Age]],2)</f>
        <v>1</v>
      </c>
      <c r="F8182">
        <f>VLOOKUP(Tableau__3_Déplacements_2[[#This Row],[Id_Personne]],[1]!Tableau__2_Personnes_1[[Id_Personne]:[Age]],4)</f>
        <v>15</v>
      </c>
      <c r="G8182" t="s">
        <v>0</v>
      </c>
      <c r="H8182" t="s">
        <v>7</v>
      </c>
      <c r="I8182" t="s">
        <v>5957</v>
      </c>
      <c r="J8182">
        <v>1</v>
      </c>
      <c r="K8182">
        <v>75</v>
      </c>
      <c r="M8182">
        <v>84</v>
      </c>
      <c r="O8182" t="str">
        <f>IF(Tableau__3_Déplacements_2[[#This Row],[Ori]]=Tableau__3_Déplacements_2[[#This Row],[Des]],"local","metro")</f>
        <v>metro</v>
      </c>
      <c r="P8182">
        <v>8</v>
      </c>
      <c r="Q8182">
        <v>8</v>
      </c>
      <c r="R8182">
        <v>10</v>
      </c>
      <c r="S8182">
        <v>8</v>
      </c>
      <c r="T8182">
        <v>30</v>
      </c>
      <c r="U8182" t="s">
        <v>240</v>
      </c>
      <c r="V8182">
        <v>8</v>
      </c>
      <c r="W8182">
        <v>300</v>
      </c>
      <c r="X8182">
        <v>5</v>
      </c>
      <c r="Y8182">
        <v>249.99113074204948</v>
      </c>
      <c r="Z8182" s="1">
        <v>-1</v>
      </c>
      <c r="AA8182" s="1"/>
    </row>
    <row r="8183" spans="1:27" x14ac:dyDescent="0.35">
      <c r="A8183">
        <v>537</v>
      </c>
      <c r="B8183" t="e">
        <f>VLOOKUP(Tableau__3_Déplacements_2[[#This Row],[Id_Menage]],[2]Ménages!$A$2:$AD$1503,32)</f>
        <v>#REF!</v>
      </c>
      <c r="C8183" t="s">
        <v>16</v>
      </c>
      <c r="D8183" t="s">
        <v>5955</v>
      </c>
      <c r="E8183">
        <f>VLOOKUP(Tableau__3_Déplacements_2[[#This Row],[Id_Personne]],[1]!Tableau__2_Personnes_1[[Id_Personne]:[Age]],2)</f>
        <v>2</v>
      </c>
      <c r="F8183">
        <f>VLOOKUP(Tableau__3_Déplacements_2[[#This Row],[Id_Personne]],[1]!Tableau__2_Personnes_1[[Id_Personne]:[Age]],4)</f>
        <v>50</v>
      </c>
      <c r="G8183" t="s">
        <v>0</v>
      </c>
      <c r="H8183" t="s">
        <v>7</v>
      </c>
      <c r="I8183" t="s">
        <v>5956</v>
      </c>
      <c r="J8183">
        <v>1</v>
      </c>
      <c r="K8183">
        <v>75</v>
      </c>
      <c r="M8183">
        <v>55</v>
      </c>
      <c r="O8183" t="str">
        <f>IF(Tableau__3_Déplacements_2[[#This Row],[Ori]]=Tableau__3_Déplacements_2[[#This Row],[Des]],"local","metro")</f>
        <v>metro</v>
      </c>
      <c r="P8183">
        <v>11</v>
      </c>
      <c r="Q8183">
        <v>15</v>
      </c>
      <c r="R8183">
        <v>30</v>
      </c>
      <c r="S8183">
        <v>16</v>
      </c>
      <c r="T8183">
        <v>15</v>
      </c>
      <c r="U8183" t="s">
        <v>30</v>
      </c>
      <c r="V8183">
        <v>8</v>
      </c>
      <c r="W8183">
        <v>400</v>
      </c>
      <c r="X8183">
        <v>1</v>
      </c>
      <c r="Y8183">
        <v>249.99113074204948</v>
      </c>
      <c r="Z8183" s="1">
        <v>-1</v>
      </c>
      <c r="AA8183" s="1"/>
    </row>
    <row r="8184" spans="1:27" x14ac:dyDescent="0.35">
      <c r="A8184">
        <v>537</v>
      </c>
      <c r="B8184" t="e">
        <f>VLOOKUP(Tableau__3_Déplacements_2[[#This Row],[Id_Menage]],[2]Ménages!$A$2:$AD$1503,32)</f>
        <v>#REF!</v>
      </c>
      <c r="C8184" t="s">
        <v>16</v>
      </c>
      <c r="D8184" t="s">
        <v>5955</v>
      </c>
      <c r="E8184">
        <f>VLOOKUP(Tableau__3_Déplacements_2[[#This Row],[Id_Personne]],[1]!Tableau__2_Personnes_1[[Id_Personne]:[Age]],2)</f>
        <v>2</v>
      </c>
      <c r="F8184">
        <f>VLOOKUP(Tableau__3_Déplacements_2[[#This Row],[Id_Personne]],[1]!Tableau__2_Personnes_1[[Id_Personne]:[Age]],4)</f>
        <v>50</v>
      </c>
      <c r="G8184" t="s">
        <v>3</v>
      </c>
      <c r="H8184" t="s">
        <v>2</v>
      </c>
      <c r="I8184" t="s">
        <v>5954</v>
      </c>
      <c r="J8184">
        <v>1</v>
      </c>
      <c r="K8184">
        <v>55</v>
      </c>
      <c r="M8184">
        <v>75</v>
      </c>
      <c r="O8184" t="str">
        <f>IF(Tableau__3_Déplacements_2[[#This Row],[Ori]]=Tableau__3_Déplacements_2[[#This Row],[Des]],"local","metro")</f>
        <v>metro</v>
      </c>
      <c r="P8184">
        <v>15</v>
      </c>
      <c r="Q8184">
        <v>17</v>
      </c>
      <c r="R8184">
        <v>0</v>
      </c>
      <c r="S8184">
        <v>18</v>
      </c>
      <c r="T8184">
        <v>10</v>
      </c>
      <c r="U8184" t="s">
        <v>30</v>
      </c>
      <c r="V8184">
        <v>8</v>
      </c>
      <c r="W8184">
        <v>400</v>
      </c>
      <c r="X8184">
        <v>1</v>
      </c>
      <c r="Y8184">
        <v>249.99113074204948</v>
      </c>
      <c r="Z8184" s="1">
        <v>0</v>
      </c>
      <c r="AA8184" s="1"/>
    </row>
    <row r="8185" spans="1:27" x14ac:dyDescent="0.35">
      <c r="A8185">
        <v>537</v>
      </c>
      <c r="B8185" t="e">
        <f>VLOOKUP(Tableau__3_Déplacements_2[[#This Row],[Id_Menage]],[2]Ménages!$A$2:$AD$1503,32)</f>
        <v>#REF!</v>
      </c>
      <c r="C8185" t="s">
        <v>11</v>
      </c>
      <c r="D8185" t="s">
        <v>5952</v>
      </c>
      <c r="E8185">
        <f>VLOOKUP(Tableau__3_Déplacements_2[[#This Row],[Id_Personne]],[1]!Tableau__2_Personnes_1[[Id_Personne]:[Age]],2)</f>
        <v>1</v>
      </c>
      <c r="F8185">
        <f>VLOOKUP(Tableau__3_Déplacements_2[[#This Row],[Id_Personne]],[1]!Tableau__2_Personnes_1[[Id_Personne]:[Age]],4)</f>
        <v>37</v>
      </c>
      <c r="G8185" t="s">
        <v>0</v>
      </c>
      <c r="H8185" t="s">
        <v>7</v>
      </c>
      <c r="I8185" t="s">
        <v>5953</v>
      </c>
      <c r="J8185">
        <v>1</v>
      </c>
      <c r="K8185">
        <v>75</v>
      </c>
      <c r="M8185">
        <v>75</v>
      </c>
      <c r="O8185" t="str">
        <f>IF(Tableau__3_Déplacements_2[[#This Row],[Ori]]=Tableau__3_Déplacements_2[[#This Row],[Des]],"local","metro")</f>
        <v>local</v>
      </c>
      <c r="P8185">
        <v>4</v>
      </c>
      <c r="Q8185">
        <v>8</v>
      </c>
      <c r="R8185">
        <v>0</v>
      </c>
      <c r="S8185">
        <v>8</v>
      </c>
      <c r="T8185">
        <v>30</v>
      </c>
      <c r="U8185" t="s">
        <v>0</v>
      </c>
      <c r="V8185">
        <v>1</v>
      </c>
      <c r="W8185">
        <v>0</v>
      </c>
      <c r="X8185">
        <v>1</v>
      </c>
      <c r="Y8185">
        <v>249.99113074204948</v>
      </c>
      <c r="Z8185" s="1">
        <v>0</v>
      </c>
      <c r="AA8185" s="1"/>
    </row>
    <row r="8186" spans="1:27" x14ac:dyDescent="0.35">
      <c r="A8186">
        <v>537</v>
      </c>
      <c r="B8186" t="e">
        <f>VLOOKUP(Tableau__3_Déplacements_2[[#This Row],[Id_Menage]],[2]Ménages!$A$2:$AD$1503,32)</f>
        <v>#REF!</v>
      </c>
      <c r="C8186" t="s">
        <v>11</v>
      </c>
      <c r="D8186" t="s">
        <v>5952</v>
      </c>
      <c r="E8186">
        <f>VLOOKUP(Tableau__3_Déplacements_2[[#This Row],[Id_Personne]],[1]!Tableau__2_Personnes_1[[Id_Personne]:[Age]],2)</f>
        <v>1</v>
      </c>
      <c r="F8186">
        <f>VLOOKUP(Tableau__3_Déplacements_2[[#This Row],[Id_Personne]],[1]!Tableau__2_Personnes_1[[Id_Personne]:[Age]],4)</f>
        <v>37</v>
      </c>
      <c r="G8186" t="s">
        <v>3</v>
      </c>
      <c r="H8186" t="s">
        <v>2</v>
      </c>
      <c r="I8186" t="s">
        <v>5951</v>
      </c>
      <c r="J8186">
        <v>1</v>
      </c>
      <c r="K8186">
        <v>75</v>
      </c>
      <c r="M8186">
        <v>75</v>
      </c>
      <c r="O8186" t="str">
        <f>IF(Tableau__3_Déplacements_2[[#This Row],[Ori]]=Tableau__3_Déplacements_2[[#This Row],[Des]],"local","metro")</f>
        <v>local</v>
      </c>
      <c r="P8186">
        <v>15</v>
      </c>
      <c r="Q8186">
        <v>8</v>
      </c>
      <c r="R8186">
        <v>0</v>
      </c>
      <c r="S8186">
        <v>10</v>
      </c>
      <c r="T8186">
        <v>30</v>
      </c>
      <c r="U8186" t="s">
        <v>0</v>
      </c>
      <c r="V8186">
        <v>1</v>
      </c>
      <c r="W8186">
        <v>0</v>
      </c>
      <c r="X8186">
        <v>1</v>
      </c>
      <c r="Y8186">
        <v>249.99113074204948</v>
      </c>
      <c r="Z8186" s="1">
        <v>0</v>
      </c>
      <c r="AA8186" s="1"/>
    </row>
    <row r="8187" spans="1:27" x14ac:dyDescent="0.35">
      <c r="A8187">
        <v>537</v>
      </c>
      <c r="B8187" t="e">
        <f>VLOOKUP(Tableau__3_Déplacements_2[[#This Row],[Id_Menage]],[2]Ménages!$A$2:$AD$1503,32)</f>
        <v>#REF!</v>
      </c>
      <c r="C8187" t="s">
        <v>5</v>
      </c>
      <c r="D8187" t="s">
        <v>5949</v>
      </c>
      <c r="E8187">
        <f>VLOOKUP(Tableau__3_Déplacements_2[[#This Row],[Id_Personne]],[1]!Tableau__2_Personnes_1[[Id_Personne]:[Age]],2)</f>
        <v>2</v>
      </c>
      <c r="F8187">
        <f>VLOOKUP(Tableau__3_Déplacements_2[[#This Row],[Id_Personne]],[1]!Tableau__2_Personnes_1[[Id_Personne]:[Age]],4)</f>
        <v>36</v>
      </c>
      <c r="G8187" t="s">
        <v>0</v>
      </c>
      <c r="H8187" t="s">
        <v>7</v>
      </c>
      <c r="I8187" t="s">
        <v>5950</v>
      </c>
      <c r="J8187">
        <v>1</v>
      </c>
      <c r="K8187">
        <v>75</v>
      </c>
      <c r="M8187">
        <v>75</v>
      </c>
      <c r="O8187" t="str">
        <f>IF(Tableau__3_Déplacements_2[[#This Row],[Ori]]=Tableau__3_Déplacements_2[[#This Row],[Des]],"local","metro")</f>
        <v>local</v>
      </c>
      <c r="P8187">
        <v>4</v>
      </c>
      <c r="Q8187">
        <v>8</v>
      </c>
      <c r="R8187">
        <v>0</v>
      </c>
      <c r="S8187">
        <v>8</v>
      </c>
      <c r="T8187">
        <v>30</v>
      </c>
      <c r="U8187" t="s">
        <v>0</v>
      </c>
      <c r="V8187">
        <v>1</v>
      </c>
      <c r="W8187">
        <v>0</v>
      </c>
      <c r="X8187">
        <v>1</v>
      </c>
      <c r="Y8187">
        <v>249.99113074204948</v>
      </c>
      <c r="Z8187" s="1">
        <v>0</v>
      </c>
      <c r="AA8187" s="1"/>
    </row>
    <row r="8188" spans="1:27" x14ac:dyDescent="0.35">
      <c r="A8188">
        <v>537</v>
      </c>
      <c r="B8188" t="e">
        <f>VLOOKUP(Tableau__3_Déplacements_2[[#This Row],[Id_Menage]],[2]Ménages!$A$2:$AD$1503,32)</f>
        <v>#REF!</v>
      </c>
      <c r="C8188" t="s">
        <v>5</v>
      </c>
      <c r="D8188" t="s">
        <v>5949</v>
      </c>
      <c r="E8188">
        <f>VLOOKUP(Tableau__3_Déplacements_2[[#This Row],[Id_Personne]],[1]!Tableau__2_Personnes_1[[Id_Personne]:[Age]],2)</f>
        <v>2</v>
      </c>
      <c r="F8188">
        <f>VLOOKUP(Tableau__3_Déplacements_2[[#This Row],[Id_Personne]],[1]!Tableau__2_Personnes_1[[Id_Personne]:[Age]],4)</f>
        <v>36</v>
      </c>
      <c r="G8188" t="s">
        <v>3</v>
      </c>
      <c r="H8188" t="s">
        <v>2</v>
      </c>
      <c r="I8188" t="s">
        <v>5948</v>
      </c>
      <c r="J8188">
        <v>1</v>
      </c>
      <c r="K8188">
        <v>75</v>
      </c>
      <c r="M8188">
        <v>75</v>
      </c>
      <c r="O8188" t="str">
        <f>IF(Tableau__3_Déplacements_2[[#This Row],[Ori]]=Tableau__3_Déplacements_2[[#This Row],[Des]],"local","metro")</f>
        <v>local</v>
      </c>
      <c r="P8188">
        <v>15</v>
      </c>
      <c r="Q8188">
        <v>10</v>
      </c>
      <c r="R8188">
        <v>0</v>
      </c>
      <c r="S8188">
        <v>10</v>
      </c>
      <c r="T8188">
        <v>30</v>
      </c>
      <c r="U8188" t="s">
        <v>0</v>
      </c>
      <c r="V8188">
        <v>1</v>
      </c>
      <c r="W8188">
        <v>0</v>
      </c>
      <c r="X8188">
        <v>1</v>
      </c>
      <c r="Y8188">
        <v>249.99113074204948</v>
      </c>
      <c r="Z8188" s="1">
        <v>0</v>
      </c>
      <c r="AA8188" s="1"/>
    </row>
    <row r="8189" spans="1:27" x14ac:dyDescent="0.35">
      <c r="A8189">
        <v>537</v>
      </c>
      <c r="B8189" t="e">
        <f>VLOOKUP(Tableau__3_Déplacements_2[[#This Row],[Id_Menage]],[2]Ménages!$A$2:$AD$1503,32)</f>
        <v>#REF!</v>
      </c>
      <c r="C8189" t="s">
        <v>65</v>
      </c>
      <c r="D8189" t="s">
        <v>5946</v>
      </c>
      <c r="E8189">
        <f>VLOOKUP(Tableau__3_Déplacements_2[[#This Row],[Id_Personne]],[1]!Tableau__2_Personnes_1[[Id_Personne]:[Age]],2)</f>
        <v>2</v>
      </c>
      <c r="F8189">
        <f>VLOOKUP(Tableau__3_Déplacements_2[[#This Row],[Id_Personne]],[1]!Tableau__2_Personnes_1[[Id_Personne]:[Age]],4)</f>
        <v>25</v>
      </c>
      <c r="G8189" t="s">
        <v>0</v>
      </c>
      <c r="H8189" t="s">
        <v>7</v>
      </c>
      <c r="I8189" t="s">
        <v>5947</v>
      </c>
      <c r="J8189">
        <v>1</v>
      </c>
      <c r="K8189">
        <v>75</v>
      </c>
      <c r="M8189">
        <v>75</v>
      </c>
      <c r="O8189" t="str">
        <f>IF(Tableau__3_Déplacements_2[[#This Row],[Ori]]=Tableau__3_Déplacements_2[[#This Row],[Des]],"local","metro")</f>
        <v>local</v>
      </c>
      <c r="P8189">
        <v>4</v>
      </c>
      <c r="Q8189">
        <v>8</v>
      </c>
      <c r="R8189">
        <v>0</v>
      </c>
      <c r="S8189">
        <v>8</v>
      </c>
      <c r="T8189">
        <v>30</v>
      </c>
      <c r="U8189" t="s">
        <v>0</v>
      </c>
      <c r="V8189">
        <v>1</v>
      </c>
      <c r="W8189">
        <v>0</v>
      </c>
      <c r="X8189">
        <v>1</v>
      </c>
      <c r="Y8189">
        <v>249.99113074204948</v>
      </c>
      <c r="Z8189" s="1">
        <v>0</v>
      </c>
      <c r="AA8189" s="1"/>
    </row>
    <row r="8190" spans="1:27" x14ac:dyDescent="0.35">
      <c r="A8190">
        <v>537</v>
      </c>
      <c r="B8190" t="e">
        <f>VLOOKUP(Tableau__3_Déplacements_2[[#This Row],[Id_Menage]],[2]Ménages!$A$2:$AD$1503,32)</f>
        <v>#REF!</v>
      </c>
      <c r="C8190" t="s">
        <v>65</v>
      </c>
      <c r="D8190" t="s">
        <v>5946</v>
      </c>
      <c r="E8190">
        <f>VLOOKUP(Tableau__3_Déplacements_2[[#This Row],[Id_Personne]],[1]!Tableau__2_Personnes_1[[Id_Personne]:[Age]],2)</f>
        <v>2</v>
      </c>
      <c r="F8190">
        <f>VLOOKUP(Tableau__3_Déplacements_2[[#This Row],[Id_Personne]],[1]!Tableau__2_Personnes_1[[Id_Personne]:[Age]],4)</f>
        <v>25</v>
      </c>
      <c r="G8190" t="s">
        <v>3</v>
      </c>
      <c r="H8190" t="s">
        <v>2</v>
      </c>
      <c r="I8190" t="s">
        <v>5945</v>
      </c>
      <c r="J8190">
        <v>1</v>
      </c>
      <c r="K8190">
        <v>75</v>
      </c>
      <c r="M8190">
        <v>75</v>
      </c>
      <c r="O8190" t="str">
        <f>IF(Tableau__3_Déplacements_2[[#This Row],[Ori]]=Tableau__3_Déplacements_2[[#This Row],[Des]],"local","metro")</f>
        <v>local</v>
      </c>
      <c r="P8190">
        <v>15</v>
      </c>
      <c r="Q8190">
        <v>10</v>
      </c>
      <c r="R8190">
        <v>0</v>
      </c>
      <c r="S8190">
        <v>10</v>
      </c>
      <c r="T8190">
        <v>30</v>
      </c>
      <c r="U8190" t="s">
        <v>0</v>
      </c>
      <c r="V8190">
        <v>1</v>
      </c>
      <c r="W8190">
        <v>0</v>
      </c>
      <c r="X8190">
        <v>1</v>
      </c>
      <c r="Y8190">
        <v>249.99113074204948</v>
      </c>
      <c r="Z8190" s="1">
        <v>0</v>
      </c>
      <c r="AA8190" s="1"/>
    </row>
    <row r="8191" spans="1:27" x14ac:dyDescent="0.35">
      <c r="A8191">
        <v>538</v>
      </c>
      <c r="B8191" t="e">
        <f>VLOOKUP(Tableau__3_Déplacements_2[[#This Row],[Id_Menage]],[2]Ménages!$A$2:$AD$1503,32)</f>
        <v>#REF!</v>
      </c>
      <c r="C8191" t="s">
        <v>16</v>
      </c>
      <c r="D8191" t="s">
        <v>5943</v>
      </c>
      <c r="E8191">
        <f>VLOOKUP(Tableau__3_Déplacements_2[[#This Row],[Id_Personne]],[1]!Tableau__2_Personnes_1[[Id_Personne]:[Age]],2)</f>
        <v>1</v>
      </c>
      <c r="F8191">
        <f>VLOOKUP(Tableau__3_Déplacements_2[[#This Row],[Id_Personne]],[1]!Tableau__2_Personnes_1[[Id_Personne]:[Age]],4)</f>
        <v>30</v>
      </c>
      <c r="G8191" t="s">
        <v>0</v>
      </c>
      <c r="H8191" t="s">
        <v>7</v>
      </c>
      <c r="I8191" t="s">
        <v>5944</v>
      </c>
      <c r="J8191">
        <v>1</v>
      </c>
      <c r="K8191">
        <v>75</v>
      </c>
      <c r="M8191">
        <v>35</v>
      </c>
      <c r="O8191" t="str">
        <f>IF(Tableau__3_Déplacements_2[[#This Row],[Ori]]=Tableau__3_Déplacements_2[[#This Row],[Des]],"local","metro")</f>
        <v>metro</v>
      </c>
      <c r="P8191">
        <v>3</v>
      </c>
      <c r="Q8191">
        <v>7</v>
      </c>
      <c r="R8191">
        <v>0</v>
      </c>
      <c r="S8191">
        <v>7</v>
      </c>
      <c r="T8191">
        <v>30</v>
      </c>
      <c r="U8191" t="s">
        <v>240</v>
      </c>
      <c r="V8191">
        <v>8</v>
      </c>
      <c r="W8191">
        <v>300</v>
      </c>
      <c r="X8191">
        <v>5</v>
      </c>
      <c r="Y8191">
        <v>249.99113074204948</v>
      </c>
      <c r="Z8191" s="1">
        <v>0</v>
      </c>
      <c r="AA8191" s="1"/>
    </row>
    <row r="8192" spans="1:27" x14ac:dyDescent="0.35">
      <c r="A8192">
        <v>538</v>
      </c>
      <c r="B8192" t="e">
        <f>VLOOKUP(Tableau__3_Déplacements_2[[#This Row],[Id_Menage]],[2]Ménages!$A$2:$AD$1503,32)</f>
        <v>#REF!</v>
      </c>
      <c r="C8192" t="s">
        <v>16</v>
      </c>
      <c r="D8192" t="s">
        <v>5943</v>
      </c>
      <c r="E8192">
        <f>VLOOKUP(Tableau__3_Déplacements_2[[#This Row],[Id_Personne]],[1]!Tableau__2_Personnes_1[[Id_Personne]:[Age]],2)</f>
        <v>1</v>
      </c>
      <c r="F8192">
        <f>VLOOKUP(Tableau__3_Déplacements_2[[#This Row],[Id_Personne]],[1]!Tableau__2_Personnes_1[[Id_Personne]:[Age]],4)</f>
        <v>30</v>
      </c>
      <c r="G8192" t="s">
        <v>3</v>
      </c>
      <c r="H8192" t="s">
        <v>2</v>
      </c>
      <c r="I8192" t="s">
        <v>5942</v>
      </c>
      <c r="J8192">
        <v>1</v>
      </c>
      <c r="K8192">
        <v>35</v>
      </c>
      <c r="M8192">
        <v>75</v>
      </c>
      <c r="O8192" t="str">
        <f>IF(Tableau__3_Déplacements_2[[#This Row],[Ori]]=Tableau__3_Déplacements_2[[#This Row],[Des]],"local","metro")</f>
        <v>metro</v>
      </c>
      <c r="P8192">
        <v>15</v>
      </c>
      <c r="Q8192">
        <v>17</v>
      </c>
      <c r="R8192">
        <v>10</v>
      </c>
      <c r="S8192">
        <v>17</v>
      </c>
      <c r="T8192">
        <v>20</v>
      </c>
      <c r="U8192" t="s">
        <v>240</v>
      </c>
      <c r="V8192">
        <v>8</v>
      </c>
      <c r="W8192">
        <v>300</v>
      </c>
      <c r="X8192">
        <v>5</v>
      </c>
      <c r="Y8192">
        <v>249.99113074204948</v>
      </c>
      <c r="Z8192" s="1">
        <v>-1</v>
      </c>
      <c r="AA8192" s="1"/>
    </row>
    <row r="8193" spans="1:27" x14ac:dyDescent="0.35">
      <c r="A8193">
        <v>538</v>
      </c>
      <c r="B8193" t="e">
        <f>VLOOKUP(Tableau__3_Déplacements_2[[#This Row],[Id_Menage]],[2]Ménages!$A$2:$AD$1503,32)</f>
        <v>#REF!</v>
      </c>
      <c r="C8193" t="s">
        <v>11</v>
      </c>
      <c r="D8193" t="s">
        <v>5938</v>
      </c>
      <c r="E8193">
        <f>VLOOKUP(Tableau__3_Déplacements_2[[#This Row],[Id_Personne]],[1]!Tableau__2_Personnes_1[[Id_Personne]:[Age]],2)</f>
        <v>2</v>
      </c>
      <c r="F8193">
        <f>VLOOKUP(Tableau__3_Déplacements_2[[#This Row],[Id_Personne]],[1]!Tableau__2_Personnes_1[[Id_Personne]:[Age]],4)</f>
        <v>25</v>
      </c>
      <c r="G8193" t="s">
        <v>13</v>
      </c>
      <c r="H8193" t="s">
        <v>22</v>
      </c>
      <c r="I8193" t="s">
        <v>5941</v>
      </c>
      <c r="J8193">
        <v>1</v>
      </c>
      <c r="K8193">
        <v>75</v>
      </c>
      <c r="M8193">
        <v>36</v>
      </c>
      <c r="O8193" t="str">
        <f>IF(Tableau__3_Déplacements_2[[#This Row],[Ori]]=Tableau__3_Déplacements_2[[#This Row],[Des]],"local","metro")</f>
        <v>metro</v>
      </c>
      <c r="P8193">
        <v>2</v>
      </c>
      <c r="Q8193">
        <v>14</v>
      </c>
      <c r="R8193">
        <v>8</v>
      </c>
      <c r="S8193">
        <v>14</v>
      </c>
      <c r="T8193">
        <v>30</v>
      </c>
      <c r="U8193" t="s">
        <v>240</v>
      </c>
      <c r="V8193">
        <v>8</v>
      </c>
      <c r="W8193">
        <v>200</v>
      </c>
      <c r="X8193">
        <v>6</v>
      </c>
      <c r="Y8193">
        <v>249.99113074204948</v>
      </c>
      <c r="Z8193" s="1">
        <v>-1</v>
      </c>
      <c r="AA8193" s="1"/>
    </row>
    <row r="8194" spans="1:27" x14ac:dyDescent="0.35">
      <c r="A8194">
        <v>538</v>
      </c>
      <c r="B8194" t="e">
        <f>VLOOKUP(Tableau__3_Déplacements_2[[#This Row],[Id_Menage]],[2]Ménages!$A$2:$AD$1503,32)</f>
        <v>#REF!</v>
      </c>
      <c r="C8194" t="s">
        <v>11</v>
      </c>
      <c r="D8194" t="s">
        <v>5938</v>
      </c>
      <c r="E8194">
        <f>VLOOKUP(Tableau__3_Déplacements_2[[#This Row],[Id_Personne]],[1]!Tableau__2_Personnes_1[[Id_Personne]:[Age]],2)</f>
        <v>2</v>
      </c>
      <c r="F8194">
        <f>VLOOKUP(Tableau__3_Déplacements_2[[#This Row],[Id_Personne]],[1]!Tableau__2_Personnes_1[[Id_Personne]:[Age]],4)</f>
        <v>25</v>
      </c>
      <c r="G8194" t="s">
        <v>0</v>
      </c>
      <c r="H8194" t="s">
        <v>7</v>
      </c>
      <c r="I8194" t="s">
        <v>5940</v>
      </c>
      <c r="J8194">
        <v>1</v>
      </c>
      <c r="K8194">
        <v>75</v>
      </c>
      <c r="M8194">
        <v>29</v>
      </c>
      <c r="O8194" t="str">
        <f>IF(Tableau__3_Déplacements_2[[#This Row],[Ori]]=Tableau__3_Déplacements_2[[#This Row],[Des]],"local","metro")</f>
        <v>metro</v>
      </c>
      <c r="P8194">
        <v>5</v>
      </c>
      <c r="Q8194">
        <v>10</v>
      </c>
      <c r="R8194">
        <v>15</v>
      </c>
      <c r="S8194">
        <v>10</v>
      </c>
      <c r="T8194">
        <v>30</v>
      </c>
      <c r="U8194" t="s">
        <v>81</v>
      </c>
      <c r="V8194">
        <v>5</v>
      </c>
      <c r="W8194">
        <v>100</v>
      </c>
      <c r="X8194">
        <v>2</v>
      </c>
      <c r="Y8194">
        <v>249.99113074204948</v>
      </c>
      <c r="Z8194" s="1">
        <v>-1</v>
      </c>
      <c r="AA8194" s="1"/>
    </row>
    <row r="8195" spans="1:27" x14ac:dyDescent="0.35">
      <c r="A8195">
        <v>538</v>
      </c>
      <c r="B8195" t="e">
        <f>VLOOKUP(Tableau__3_Déplacements_2[[#This Row],[Id_Menage]],[2]Ménages!$A$2:$AD$1503,32)</f>
        <v>#REF!</v>
      </c>
      <c r="C8195" t="s">
        <v>11</v>
      </c>
      <c r="D8195" t="s">
        <v>5938</v>
      </c>
      <c r="E8195">
        <f>VLOOKUP(Tableau__3_Déplacements_2[[#This Row],[Id_Personne]],[1]!Tableau__2_Personnes_1[[Id_Personne]:[Age]],2)</f>
        <v>2</v>
      </c>
      <c r="F8195">
        <f>VLOOKUP(Tableau__3_Déplacements_2[[#This Row],[Id_Personne]],[1]!Tableau__2_Personnes_1[[Id_Personne]:[Age]],4)</f>
        <v>25</v>
      </c>
      <c r="G8195" t="s">
        <v>27</v>
      </c>
      <c r="H8195" t="s">
        <v>26</v>
      </c>
      <c r="I8195" t="s">
        <v>5939</v>
      </c>
      <c r="J8195">
        <v>1</v>
      </c>
      <c r="K8195">
        <v>36</v>
      </c>
      <c r="M8195">
        <v>75</v>
      </c>
      <c r="O8195" t="str">
        <f>IF(Tableau__3_Déplacements_2[[#This Row],[Ori]]=Tableau__3_Déplacements_2[[#This Row],[Des]],"local","metro")</f>
        <v>metro</v>
      </c>
      <c r="P8195">
        <v>15</v>
      </c>
      <c r="Q8195">
        <v>18</v>
      </c>
      <c r="R8195">
        <v>0</v>
      </c>
      <c r="S8195">
        <v>18</v>
      </c>
      <c r="T8195">
        <v>50</v>
      </c>
      <c r="U8195" t="s">
        <v>240</v>
      </c>
      <c r="V8195">
        <v>8</v>
      </c>
      <c r="W8195">
        <v>250</v>
      </c>
      <c r="X8195">
        <v>6</v>
      </c>
      <c r="Y8195">
        <v>249.99113074204948</v>
      </c>
      <c r="Z8195" s="1">
        <v>0</v>
      </c>
      <c r="AA8195" s="1"/>
    </row>
    <row r="8196" spans="1:27" x14ac:dyDescent="0.35">
      <c r="A8196">
        <v>538</v>
      </c>
      <c r="B8196" t="e">
        <f>VLOOKUP(Tableau__3_Déplacements_2[[#This Row],[Id_Menage]],[2]Ménages!$A$2:$AD$1503,32)</f>
        <v>#REF!</v>
      </c>
      <c r="C8196" t="s">
        <v>11</v>
      </c>
      <c r="D8196" t="s">
        <v>5938</v>
      </c>
      <c r="E8196">
        <f>VLOOKUP(Tableau__3_Déplacements_2[[#This Row],[Id_Personne]],[1]!Tableau__2_Personnes_1[[Id_Personne]:[Age]],2)</f>
        <v>2</v>
      </c>
      <c r="F8196">
        <f>VLOOKUP(Tableau__3_Déplacements_2[[#This Row],[Id_Personne]],[1]!Tableau__2_Personnes_1[[Id_Personne]:[Age]],4)</f>
        <v>25</v>
      </c>
      <c r="G8196" t="s">
        <v>3</v>
      </c>
      <c r="H8196" t="s">
        <v>2</v>
      </c>
      <c r="I8196" t="s">
        <v>5937</v>
      </c>
      <c r="J8196">
        <v>1</v>
      </c>
      <c r="K8196">
        <v>29</v>
      </c>
      <c r="M8196">
        <v>75</v>
      </c>
      <c r="O8196" t="str">
        <f>IF(Tableau__3_Déplacements_2[[#This Row],[Ori]]=Tableau__3_Déplacements_2[[#This Row],[Des]],"local","metro")</f>
        <v>metro</v>
      </c>
      <c r="P8196">
        <v>10</v>
      </c>
      <c r="Q8196">
        <v>11</v>
      </c>
      <c r="R8196">
        <v>50</v>
      </c>
      <c r="S8196">
        <v>12</v>
      </c>
      <c r="T8196">
        <v>10</v>
      </c>
      <c r="U8196" t="s">
        <v>81</v>
      </c>
      <c r="V8196">
        <v>5</v>
      </c>
      <c r="W8196">
        <v>100</v>
      </c>
      <c r="X8196">
        <v>2</v>
      </c>
      <c r="Y8196">
        <v>249.99113074204948</v>
      </c>
      <c r="Z8196" s="1">
        <v>-1</v>
      </c>
      <c r="AA8196" s="1"/>
    </row>
    <row r="8197" spans="1:27" x14ac:dyDescent="0.35">
      <c r="A8197">
        <v>538</v>
      </c>
      <c r="B8197" t="e">
        <f>VLOOKUP(Tableau__3_Déplacements_2[[#This Row],[Id_Menage]],[2]Ménages!$A$2:$AD$1503,32)</f>
        <v>#REF!</v>
      </c>
      <c r="C8197" t="s">
        <v>5</v>
      </c>
      <c r="D8197" t="s">
        <v>5935</v>
      </c>
      <c r="E8197">
        <f>VLOOKUP(Tableau__3_Déplacements_2[[#This Row],[Id_Personne]],[1]!Tableau__2_Personnes_1[[Id_Personne]:[Age]],2)</f>
        <v>2</v>
      </c>
      <c r="F8197">
        <f>VLOOKUP(Tableau__3_Déplacements_2[[#This Row],[Id_Personne]],[1]!Tableau__2_Personnes_1[[Id_Personne]:[Age]],4)</f>
        <v>11</v>
      </c>
      <c r="G8197" t="s">
        <v>0</v>
      </c>
      <c r="H8197" t="s">
        <v>7</v>
      </c>
      <c r="I8197" t="s">
        <v>5936</v>
      </c>
      <c r="J8197">
        <v>1</v>
      </c>
      <c r="K8197">
        <v>75</v>
      </c>
      <c r="M8197">
        <v>38</v>
      </c>
      <c r="O8197" t="str">
        <f>IF(Tableau__3_Déplacements_2[[#This Row],[Ori]]=Tableau__3_Déplacements_2[[#This Row],[Des]],"local","metro")</f>
        <v>metro</v>
      </c>
      <c r="P8197">
        <v>14</v>
      </c>
      <c r="Q8197">
        <v>11</v>
      </c>
      <c r="R8197">
        <v>25</v>
      </c>
      <c r="S8197">
        <v>11</v>
      </c>
      <c r="T8197">
        <v>39</v>
      </c>
      <c r="U8197" t="s">
        <v>0</v>
      </c>
      <c r="V8197">
        <v>1</v>
      </c>
      <c r="W8197">
        <v>0</v>
      </c>
      <c r="X8197">
        <v>6</v>
      </c>
      <c r="Y8197">
        <v>249.99113074204948</v>
      </c>
      <c r="Z8197" s="1">
        <v>-1</v>
      </c>
      <c r="AA8197" s="1"/>
    </row>
    <row r="8198" spans="1:27" x14ac:dyDescent="0.35">
      <c r="A8198">
        <v>538</v>
      </c>
      <c r="B8198" t="e">
        <f>VLOOKUP(Tableau__3_Déplacements_2[[#This Row],[Id_Menage]],[2]Ménages!$A$2:$AD$1503,32)</f>
        <v>#REF!</v>
      </c>
      <c r="C8198" t="s">
        <v>5</v>
      </c>
      <c r="D8198" t="s">
        <v>5935</v>
      </c>
      <c r="E8198">
        <f>VLOOKUP(Tableau__3_Déplacements_2[[#This Row],[Id_Personne]],[1]!Tableau__2_Personnes_1[[Id_Personne]:[Age]],2)</f>
        <v>2</v>
      </c>
      <c r="F8198">
        <f>VLOOKUP(Tableau__3_Déplacements_2[[#This Row],[Id_Personne]],[1]!Tableau__2_Personnes_1[[Id_Personne]:[Age]],4)</f>
        <v>11</v>
      </c>
      <c r="G8198" t="s">
        <v>3</v>
      </c>
      <c r="H8198" t="s">
        <v>2</v>
      </c>
      <c r="I8198" t="s">
        <v>5934</v>
      </c>
      <c r="J8198">
        <v>1</v>
      </c>
      <c r="K8198">
        <v>38</v>
      </c>
      <c r="M8198">
        <v>75</v>
      </c>
      <c r="O8198" t="str">
        <f>IF(Tableau__3_Déplacements_2[[#This Row],[Ori]]=Tableau__3_Déplacements_2[[#This Row],[Des]],"local","metro")</f>
        <v>metro</v>
      </c>
      <c r="P8198">
        <v>15</v>
      </c>
      <c r="Q8198">
        <v>15</v>
      </c>
      <c r="R8198">
        <v>28</v>
      </c>
      <c r="S8198">
        <v>15</v>
      </c>
      <c r="T8198">
        <v>50</v>
      </c>
      <c r="U8198" t="s">
        <v>0</v>
      </c>
      <c r="V8198">
        <v>1</v>
      </c>
      <c r="W8198">
        <v>0</v>
      </c>
      <c r="X8198">
        <v>6</v>
      </c>
      <c r="Y8198">
        <v>249.99113074204948</v>
      </c>
      <c r="Z8198" s="1">
        <v>-1</v>
      </c>
      <c r="AA8198" s="1"/>
    </row>
    <row r="8199" spans="1:27" x14ac:dyDescent="0.35">
      <c r="A8199">
        <v>539</v>
      </c>
      <c r="B8199" t="e">
        <f>VLOOKUP(Tableau__3_Déplacements_2[[#This Row],[Id_Menage]],[2]Ménages!$A$2:$AD$1503,32)</f>
        <v>#REF!</v>
      </c>
      <c r="C8199" t="s">
        <v>16</v>
      </c>
      <c r="D8199" t="s">
        <v>5931</v>
      </c>
      <c r="E8199">
        <f>VLOOKUP(Tableau__3_Déplacements_2[[#This Row],[Id_Personne]],[1]!Tableau__2_Personnes_1[[Id_Personne]:[Age]],2)</f>
        <v>1</v>
      </c>
      <c r="F8199">
        <f>VLOOKUP(Tableau__3_Déplacements_2[[#This Row],[Id_Personne]],[1]!Tableau__2_Personnes_1[[Id_Personne]:[Age]],4)</f>
        <v>30</v>
      </c>
      <c r="G8199" t="s">
        <v>0</v>
      </c>
      <c r="H8199" t="s">
        <v>7</v>
      </c>
      <c r="I8199" t="s">
        <v>5933</v>
      </c>
      <c r="J8199">
        <v>1</v>
      </c>
      <c r="K8199">
        <v>75</v>
      </c>
      <c r="M8199">
        <v>24</v>
      </c>
      <c r="O8199" t="str">
        <f>IF(Tableau__3_Déplacements_2[[#This Row],[Ori]]=Tableau__3_Déplacements_2[[#This Row],[Des]],"local","metro")</f>
        <v>metro</v>
      </c>
      <c r="P8199">
        <v>6</v>
      </c>
      <c r="Q8199">
        <v>6</v>
      </c>
      <c r="R8199">
        <v>0</v>
      </c>
      <c r="S8199">
        <v>7</v>
      </c>
      <c r="T8199">
        <v>0</v>
      </c>
      <c r="U8199" t="s">
        <v>81</v>
      </c>
      <c r="V8199">
        <v>5</v>
      </c>
      <c r="W8199">
        <v>200</v>
      </c>
      <c r="X8199">
        <v>2</v>
      </c>
      <c r="Y8199">
        <v>249.99113074204948</v>
      </c>
      <c r="Z8199" s="1">
        <v>0</v>
      </c>
      <c r="AA8199" s="1"/>
    </row>
    <row r="8200" spans="1:27" x14ac:dyDescent="0.35">
      <c r="A8200">
        <v>539</v>
      </c>
      <c r="B8200" t="e">
        <f>VLOOKUP(Tableau__3_Déplacements_2[[#This Row],[Id_Menage]],[2]Ménages!$A$2:$AD$1503,32)</f>
        <v>#REF!</v>
      </c>
      <c r="C8200" t="s">
        <v>16</v>
      </c>
      <c r="D8200" t="s">
        <v>5931</v>
      </c>
      <c r="E8200">
        <f>VLOOKUP(Tableau__3_Déplacements_2[[#This Row],[Id_Personne]],[1]!Tableau__2_Personnes_1[[Id_Personne]:[Age]],2)</f>
        <v>1</v>
      </c>
      <c r="F8200">
        <f>VLOOKUP(Tableau__3_Déplacements_2[[#This Row],[Id_Personne]],[1]!Tableau__2_Personnes_1[[Id_Personne]:[Age]],4)</f>
        <v>30</v>
      </c>
      <c r="G8200" t="s">
        <v>13</v>
      </c>
      <c r="H8200" t="s">
        <v>22</v>
      </c>
      <c r="I8200" t="s">
        <v>5932</v>
      </c>
      <c r="J8200">
        <v>1</v>
      </c>
      <c r="K8200">
        <v>42</v>
      </c>
      <c r="M8200">
        <v>75</v>
      </c>
      <c r="O8200" t="str">
        <f>IF(Tableau__3_Déplacements_2[[#This Row],[Ori]]=Tableau__3_Déplacements_2[[#This Row],[Des]],"local","metro")</f>
        <v>metro</v>
      </c>
      <c r="P8200">
        <v>15</v>
      </c>
      <c r="Q8200">
        <v>16</v>
      </c>
      <c r="R8200">
        <v>40</v>
      </c>
      <c r="S8200">
        <v>17</v>
      </c>
      <c r="T8200">
        <v>5</v>
      </c>
      <c r="U8200" t="s">
        <v>240</v>
      </c>
      <c r="V8200">
        <v>8</v>
      </c>
      <c r="W8200">
        <v>300</v>
      </c>
      <c r="X8200">
        <v>5</v>
      </c>
      <c r="Y8200">
        <v>249.99113074204948</v>
      </c>
      <c r="Z8200" s="1">
        <v>-1</v>
      </c>
      <c r="AA8200" s="1"/>
    </row>
    <row r="8201" spans="1:27" x14ac:dyDescent="0.35">
      <c r="A8201">
        <v>539</v>
      </c>
      <c r="B8201" t="e">
        <f>VLOOKUP(Tableau__3_Déplacements_2[[#This Row],[Id_Menage]],[2]Ménages!$A$2:$AD$1503,32)</f>
        <v>#REF!</v>
      </c>
      <c r="C8201" t="s">
        <v>16</v>
      </c>
      <c r="D8201" t="s">
        <v>5931</v>
      </c>
      <c r="E8201">
        <f>VLOOKUP(Tableau__3_Déplacements_2[[#This Row],[Id_Personne]],[1]!Tableau__2_Personnes_1[[Id_Personne]:[Age]],2)</f>
        <v>1</v>
      </c>
      <c r="F8201">
        <f>VLOOKUP(Tableau__3_Déplacements_2[[#This Row],[Id_Personne]],[1]!Tableau__2_Personnes_1[[Id_Personne]:[Age]],4)</f>
        <v>30</v>
      </c>
      <c r="G8201" t="s">
        <v>3</v>
      </c>
      <c r="H8201" t="s">
        <v>2</v>
      </c>
      <c r="I8201" t="s">
        <v>5930</v>
      </c>
      <c r="J8201">
        <v>1</v>
      </c>
      <c r="K8201">
        <v>24</v>
      </c>
      <c r="M8201">
        <v>42</v>
      </c>
      <c r="O8201" t="str">
        <f>IF(Tableau__3_Déplacements_2[[#This Row],[Ori]]=Tableau__3_Déplacements_2[[#This Row],[Des]],"local","metro")</f>
        <v>metro</v>
      </c>
      <c r="P8201">
        <v>3</v>
      </c>
      <c r="Q8201">
        <v>8</v>
      </c>
      <c r="R8201">
        <v>0</v>
      </c>
      <c r="S8201">
        <v>8</v>
      </c>
      <c r="T8201">
        <v>26</v>
      </c>
      <c r="U8201" t="s">
        <v>240</v>
      </c>
      <c r="V8201">
        <v>8</v>
      </c>
      <c r="W8201">
        <v>250</v>
      </c>
      <c r="X8201">
        <v>5</v>
      </c>
      <c r="Y8201">
        <v>249.99113074204948</v>
      </c>
      <c r="Z8201" s="1">
        <v>0</v>
      </c>
      <c r="AA8201" s="1"/>
    </row>
    <row r="8202" spans="1:27" x14ac:dyDescent="0.35">
      <c r="A8202">
        <v>539</v>
      </c>
      <c r="B8202" t="e">
        <f>VLOOKUP(Tableau__3_Déplacements_2[[#This Row],[Id_Menage]],[2]Ménages!$A$2:$AD$1503,32)</f>
        <v>#REF!</v>
      </c>
      <c r="C8202" t="s">
        <v>11</v>
      </c>
      <c r="D8202" t="s">
        <v>5928</v>
      </c>
      <c r="E8202">
        <f>VLOOKUP(Tableau__3_Déplacements_2[[#This Row],[Id_Personne]],[1]!Tableau__2_Personnes_1[[Id_Personne]:[Age]],2)</f>
        <v>2</v>
      </c>
      <c r="F8202">
        <f>VLOOKUP(Tableau__3_Déplacements_2[[#This Row],[Id_Personne]],[1]!Tableau__2_Personnes_1[[Id_Personne]:[Age]],4)</f>
        <v>26</v>
      </c>
      <c r="G8202" t="s">
        <v>0</v>
      </c>
      <c r="H8202" t="s">
        <v>7</v>
      </c>
      <c r="I8202" t="s">
        <v>5929</v>
      </c>
      <c r="J8202">
        <v>1</v>
      </c>
      <c r="K8202">
        <v>75</v>
      </c>
      <c r="M8202">
        <v>12</v>
      </c>
      <c r="O8202" t="str">
        <f>IF(Tableau__3_Déplacements_2[[#This Row],[Ori]]=Tableau__3_Déplacements_2[[#This Row],[Des]],"local","metro")</f>
        <v>metro</v>
      </c>
      <c r="P8202">
        <v>3</v>
      </c>
      <c r="Q8202">
        <v>7</v>
      </c>
      <c r="R8202">
        <v>0</v>
      </c>
      <c r="S8202">
        <v>7</v>
      </c>
      <c r="T8202">
        <v>35</v>
      </c>
      <c r="U8202" t="s">
        <v>240</v>
      </c>
      <c r="V8202">
        <v>8</v>
      </c>
      <c r="W8202">
        <v>300</v>
      </c>
      <c r="X8202">
        <v>5</v>
      </c>
      <c r="Y8202">
        <v>249.99113074204948</v>
      </c>
      <c r="Z8202" s="1">
        <v>0</v>
      </c>
      <c r="AA8202" s="1"/>
    </row>
    <row r="8203" spans="1:27" x14ac:dyDescent="0.35">
      <c r="A8203">
        <v>539</v>
      </c>
      <c r="B8203" t="e">
        <f>VLOOKUP(Tableau__3_Déplacements_2[[#This Row],[Id_Menage]],[2]Ménages!$A$2:$AD$1503,32)</f>
        <v>#REF!</v>
      </c>
      <c r="C8203" t="s">
        <v>11</v>
      </c>
      <c r="D8203" t="s">
        <v>5928</v>
      </c>
      <c r="E8203">
        <f>VLOOKUP(Tableau__3_Déplacements_2[[#This Row],[Id_Personne]],[1]!Tableau__2_Personnes_1[[Id_Personne]:[Age]],2)</f>
        <v>2</v>
      </c>
      <c r="F8203">
        <f>VLOOKUP(Tableau__3_Déplacements_2[[#This Row],[Id_Personne]],[1]!Tableau__2_Personnes_1[[Id_Personne]:[Age]],4)</f>
        <v>26</v>
      </c>
      <c r="G8203" t="s">
        <v>3</v>
      </c>
      <c r="H8203" t="s">
        <v>2</v>
      </c>
      <c r="I8203" t="s">
        <v>5927</v>
      </c>
      <c r="J8203">
        <v>1</v>
      </c>
      <c r="K8203">
        <v>12</v>
      </c>
      <c r="M8203">
        <v>75</v>
      </c>
      <c r="O8203" t="str">
        <f>IF(Tableau__3_Déplacements_2[[#This Row],[Ori]]=Tableau__3_Déplacements_2[[#This Row],[Des]],"local","metro")</f>
        <v>metro</v>
      </c>
      <c r="P8203">
        <v>15</v>
      </c>
      <c r="Q8203">
        <v>17</v>
      </c>
      <c r="R8203">
        <v>0</v>
      </c>
      <c r="S8203">
        <v>17</v>
      </c>
      <c r="T8203">
        <v>30</v>
      </c>
      <c r="U8203" t="s">
        <v>240</v>
      </c>
      <c r="V8203">
        <v>8</v>
      </c>
      <c r="W8203">
        <v>300</v>
      </c>
      <c r="X8203">
        <v>5</v>
      </c>
      <c r="Y8203">
        <v>249.99113074204948</v>
      </c>
      <c r="Z8203" s="1">
        <v>0</v>
      </c>
      <c r="AA8203" s="1"/>
    </row>
    <row r="8204" spans="1:27" x14ac:dyDescent="0.35">
      <c r="A8204">
        <v>539</v>
      </c>
      <c r="B8204" t="e">
        <f>VLOOKUP(Tableau__3_Déplacements_2[[#This Row],[Id_Menage]],[2]Ménages!$A$2:$AD$1503,32)</f>
        <v>#REF!</v>
      </c>
      <c r="C8204" t="s">
        <v>5</v>
      </c>
      <c r="D8204" t="s">
        <v>5925</v>
      </c>
      <c r="E8204">
        <f>VLOOKUP(Tableau__3_Déplacements_2[[#This Row],[Id_Personne]],[1]!Tableau__2_Personnes_1[[Id_Personne]:[Age]],2)</f>
        <v>1</v>
      </c>
      <c r="F8204">
        <f>VLOOKUP(Tableau__3_Déplacements_2[[#This Row],[Id_Personne]],[1]!Tableau__2_Personnes_1[[Id_Personne]:[Age]],4)</f>
        <v>7</v>
      </c>
      <c r="G8204" t="s">
        <v>0</v>
      </c>
      <c r="H8204" t="s">
        <v>7</v>
      </c>
      <c r="I8204" t="s">
        <v>5926</v>
      </c>
      <c r="J8204">
        <v>1</v>
      </c>
      <c r="K8204">
        <v>75</v>
      </c>
      <c r="M8204">
        <v>75</v>
      </c>
      <c r="O8204" t="str">
        <f>IF(Tableau__3_Déplacements_2[[#This Row],[Ori]]=Tableau__3_Déplacements_2[[#This Row],[Des]],"local","metro")</f>
        <v>local</v>
      </c>
      <c r="P8204">
        <v>14</v>
      </c>
      <c r="Q8204">
        <v>10</v>
      </c>
      <c r="R8204">
        <v>18</v>
      </c>
      <c r="S8204">
        <v>10</v>
      </c>
      <c r="T8204">
        <v>28</v>
      </c>
      <c r="U8204" t="s">
        <v>0</v>
      </c>
      <c r="V8204">
        <v>1</v>
      </c>
      <c r="W8204">
        <v>0</v>
      </c>
      <c r="X8204">
        <v>1</v>
      </c>
      <c r="Y8204">
        <v>249.99113074204948</v>
      </c>
      <c r="Z8204" s="1">
        <v>-1</v>
      </c>
      <c r="AA8204" s="1"/>
    </row>
    <row r="8205" spans="1:27" x14ac:dyDescent="0.35">
      <c r="A8205">
        <v>539</v>
      </c>
      <c r="B8205" t="e">
        <f>VLOOKUP(Tableau__3_Déplacements_2[[#This Row],[Id_Menage]],[2]Ménages!$A$2:$AD$1503,32)</f>
        <v>#REF!</v>
      </c>
      <c r="C8205" t="s">
        <v>5</v>
      </c>
      <c r="D8205" t="s">
        <v>5925</v>
      </c>
      <c r="E8205">
        <f>VLOOKUP(Tableau__3_Déplacements_2[[#This Row],[Id_Personne]],[1]!Tableau__2_Personnes_1[[Id_Personne]:[Age]],2)</f>
        <v>1</v>
      </c>
      <c r="F8205">
        <f>VLOOKUP(Tableau__3_Déplacements_2[[#This Row],[Id_Personne]],[1]!Tableau__2_Personnes_1[[Id_Personne]:[Age]],4)</f>
        <v>7</v>
      </c>
      <c r="G8205" t="s">
        <v>3</v>
      </c>
      <c r="H8205" t="s">
        <v>2</v>
      </c>
      <c r="I8205" t="s">
        <v>5924</v>
      </c>
      <c r="J8205">
        <v>1</v>
      </c>
      <c r="K8205">
        <v>75</v>
      </c>
      <c r="M8205">
        <v>75</v>
      </c>
      <c r="O8205" t="str">
        <f>IF(Tableau__3_Déplacements_2[[#This Row],[Ori]]=Tableau__3_Déplacements_2[[#This Row],[Des]],"local","metro")</f>
        <v>local</v>
      </c>
      <c r="P8205">
        <v>15</v>
      </c>
      <c r="Q8205">
        <v>14</v>
      </c>
      <c r="R8205">
        <v>38</v>
      </c>
      <c r="S8205">
        <v>14</v>
      </c>
      <c r="T8205">
        <v>50</v>
      </c>
      <c r="U8205" t="s">
        <v>0</v>
      </c>
      <c r="V8205">
        <v>1</v>
      </c>
      <c r="W8205">
        <v>0</v>
      </c>
      <c r="X8205">
        <v>1</v>
      </c>
      <c r="Y8205">
        <v>249.99113074204948</v>
      </c>
      <c r="Z8205" s="1">
        <v>-1</v>
      </c>
      <c r="AA8205" s="1"/>
    </row>
    <row r="8206" spans="1:27" x14ac:dyDescent="0.35">
      <c r="A8206">
        <v>54</v>
      </c>
      <c r="B8206" t="e">
        <f>VLOOKUP(Tableau__3_Déplacements_2[[#This Row],[Id_Menage]],[2]Ménages!$A$2:$AD$1503,32)</f>
        <v>#REF!</v>
      </c>
      <c r="C8206" t="s">
        <v>16</v>
      </c>
      <c r="D8206" t="s">
        <v>5920</v>
      </c>
      <c r="E8206">
        <f>VLOOKUP(Tableau__3_Déplacements_2[[#This Row],[Id_Personne]],[1]!Tableau__2_Personnes_1[[Id_Personne]:[Age]],2)</f>
        <v>2</v>
      </c>
      <c r="F8206">
        <f>VLOOKUP(Tableau__3_Déplacements_2[[#This Row],[Id_Personne]],[1]!Tableau__2_Personnes_1[[Id_Personne]:[Age]],4)</f>
        <v>29</v>
      </c>
      <c r="G8206" t="s">
        <v>3</v>
      </c>
      <c r="H8206" t="s">
        <v>2</v>
      </c>
      <c r="I8206" t="s">
        <v>5923</v>
      </c>
      <c r="J8206">
        <v>1</v>
      </c>
      <c r="K8206">
        <v>69</v>
      </c>
      <c r="M8206">
        <v>1</v>
      </c>
      <c r="O8206" t="str">
        <f>IF(Tableau__3_Déplacements_2[[#This Row],[Ori]]=Tableau__3_Déplacements_2[[#This Row],[Des]],"local","metro")</f>
        <v>metro</v>
      </c>
      <c r="P8206">
        <v>15</v>
      </c>
      <c r="Q8206">
        <v>15</v>
      </c>
      <c r="R8206">
        <v>30</v>
      </c>
      <c r="S8206">
        <v>16</v>
      </c>
      <c r="T8206">
        <v>25</v>
      </c>
      <c r="U8206" t="s">
        <v>240</v>
      </c>
      <c r="V8206">
        <v>8</v>
      </c>
      <c r="W8206">
        <v>300</v>
      </c>
      <c r="X8206">
        <v>6</v>
      </c>
      <c r="Y8206">
        <v>805.4486363636363</v>
      </c>
      <c r="Z8206" s="1">
        <v>-1</v>
      </c>
      <c r="AA8206" s="1"/>
    </row>
    <row r="8207" spans="1:27" x14ac:dyDescent="0.35">
      <c r="A8207">
        <v>54</v>
      </c>
      <c r="B8207" t="e">
        <f>VLOOKUP(Tableau__3_Déplacements_2[[#This Row],[Id_Menage]],[2]Ménages!$A$2:$AD$1503,32)</f>
        <v>#REF!</v>
      </c>
      <c r="C8207" t="s">
        <v>16</v>
      </c>
      <c r="D8207" t="s">
        <v>5920</v>
      </c>
      <c r="E8207">
        <f>VLOOKUP(Tableau__3_Déplacements_2[[#This Row],[Id_Personne]],[1]!Tableau__2_Personnes_1[[Id_Personne]:[Age]],2)</f>
        <v>2</v>
      </c>
      <c r="F8207">
        <f>VLOOKUP(Tableau__3_Déplacements_2[[#This Row],[Id_Personne]],[1]!Tableau__2_Personnes_1[[Id_Personne]:[Age]],4)</f>
        <v>29</v>
      </c>
      <c r="G8207" t="s">
        <v>27</v>
      </c>
      <c r="H8207" t="s">
        <v>26</v>
      </c>
      <c r="I8207" t="s">
        <v>5922</v>
      </c>
      <c r="J8207">
        <v>1</v>
      </c>
      <c r="K8207">
        <v>65</v>
      </c>
      <c r="M8207">
        <v>1</v>
      </c>
      <c r="O8207" t="str">
        <f>IF(Tableau__3_Déplacements_2[[#This Row],[Ori]]=Tableau__3_Déplacements_2[[#This Row],[Des]],"local","metro")</f>
        <v>metro</v>
      </c>
      <c r="P8207">
        <v>15</v>
      </c>
      <c r="Q8207">
        <v>22</v>
      </c>
      <c r="R8207">
        <v>0</v>
      </c>
      <c r="S8207">
        <v>22</v>
      </c>
      <c r="T8207">
        <v>31</v>
      </c>
      <c r="U8207" t="s">
        <v>30</v>
      </c>
      <c r="V8207">
        <v>8</v>
      </c>
      <c r="W8207">
        <v>2000</v>
      </c>
      <c r="X8207">
        <v>1</v>
      </c>
      <c r="Y8207">
        <v>805.4486363636363</v>
      </c>
      <c r="Z8207" s="1">
        <v>0</v>
      </c>
      <c r="AA8207" s="1"/>
    </row>
    <row r="8208" spans="1:27" x14ac:dyDescent="0.35">
      <c r="A8208">
        <v>54</v>
      </c>
      <c r="B8208" t="e">
        <f>VLOOKUP(Tableau__3_Déplacements_2[[#This Row],[Id_Menage]],[2]Ménages!$A$2:$AD$1503,32)</f>
        <v>#REF!</v>
      </c>
      <c r="C8208" t="s">
        <v>16</v>
      </c>
      <c r="D8208" t="s">
        <v>5920</v>
      </c>
      <c r="E8208">
        <f>VLOOKUP(Tableau__3_Déplacements_2[[#This Row],[Id_Personne]],[1]!Tableau__2_Personnes_1[[Id_Personne]:[Age]],2)</f>
        <v>2</v>
      </c>
      <c r="F8208">
        <f>VLOOKUP(Tableau__3_Déplacements_2[[#This Row],[Id_Personne]],[1]!Tableau__2_Personnes_1[[Id_Personne]:[Age]],4)</f>
        <v>29</v>
      </c>
      <c r="G8208" t="s">
        <v>13</v>
      </c>
      <c r="H8208" t="s">
        <v>22</v>
      </c>
      <c r="I8208" t="s">
        <v>5921</v>
      </c>
      <c r="J8208">
        <v>1</v>
      </c>
      <c r="K8208">
        <v>1</v>
      </c>
      <c r="M8208">
        <v>65</v>
      </c>
      <c r="O8208" t="str">
        <f>IF(Tableau__3_Déplacements_2[[#This Row],[Ori]]=Tableau__3_Déplacements_2[[#This Row],[Des]],"local","metro")</f>
        <v>metro</v>
      </c>
      <c r="P8208">
        <v>12</v>
      </c>
      <c r="Q8208">
        <v>18</v>
      </c>
      <c r="R8208">
        <v>0</v>
      </c>
      <c r="S8208">
        <v>18</v>
      </c>
      <c r="T8208">
        <v>30</v>
      </c>
      <c r="U8208" t="s">
        <v>30</v>
      </c>
      <c r="V8208">
        <v>8</v>
      </c>
      <c r="W8208">
        <v>2000</v>
      </c>
      <c r="X8208">
        <v>1</v>
      </c>
      <c r="Y8208">
        <v>805.4486363636363</v>
      </c>
      <c r="Z8208" s="1">
        <v>0</v>
      </c>
      <c r="AA8208" s="1"/>
    </row>
    <row r="8209" spans="1:27" x14ac:dyDescent="0.35">
      <c r="A8209">
        <v>54</v>
      </c>
      <c r="B8209" t="e">
        <f>VLOOKUP(Tableau__3_Déplacements_2[[#This Row],[Id_Menage]],[2]Ménages!$A$2:$AD$1503,32)</f>
        <v>#REF!</v>
      </c>
      <c r="C8209" t="s">
        <v>16</v>
      </c>
      <c r="D8209" t="s">
        <v>5920</v>
      </c>
      <c r="E8209">
        <f>VLOOKUP(Tableau__3_Déplacements_2[[#This Row],[Id_Personne]],[1]!Tableau__2_Personnes_1[[Id_Personne]:[Age]],2)</f>
        <v>2</v>
      </c>
      <c r="F8209">
        <f>VLOOKUP(Tableau__3_Déplacements_2[[#This Row],[Id_Personne]],[1]!Tableau__2_Personnes_1[[Id_Personne]:[Age]],4)</f>
        <v>29</v>
      </c>
      <c r="G8209" t="s">
        <v>0</v>
      </c>
      <c r="H8209" t="s">
        <v>7</v>
      </c>
      <c r="I8209" t="s">
        <v>5919</v>
      </c>
      <c r="J8209">
        <v>1</v>
      </c>
      <c r="K8209">
        <v>1</v>
      </c>
      <c r="M8209">
        <v>69</v>
      </c>
      <c r="O8209" t="str">
        <f>IF(Tableau__3_Déplacements_2[[#This Row],[Ori]]=Tableau__3_Déplacements_2[[#This Row],[Des]],"local","metro")</f>
        <v>metro</v>
      </c>
      <c r="P8209">
        <v>3</v>
      </c>
      <c r="Q8209">
        <v>7</v>
      </c>
      <c r="R8209">
        <v>0</v>
      </c>
      <c r="S8209">
        <v>7</v>
      </c>
      <c r="T8209">
        <v>40</v>
      </c>
      <c r="U8209" t="s">
        <v>240</v>
      </c>
      <c r="V8209">
        <v>8</v>
      </c>
      <c r="W8209">
        <v>300</v>
      </c>
      <c r="X8209">
        <v>6</v>
      </c>
      <c r="Y8209">
        <v>805.4486363636363</v>
      </c>
      <c r="Z8209" s="1">
        <v>0</v>
      </c>
      <c r="AA8209" s="1"/>
    </row>
    <row r="8210" spans="1:27" x14ac:dyDescent="0.35">
      <c r="A8210">
        <v>54</v>
      </c>
      <c r="B8210" t="e">
        <f>VLOOKUP(Tableau__3_Déplacements_2[[#This Row],[Id_Menage]],[2]Ménages!$A$2:$AD$1503,32)</f>
        <v>#REF!</v>
      </c>
      <c r="C8210" t="s">
        <v>11</v>
      </c>
      <c r="D8210" t="s">
        <v>5917</v>
      </c>
      <c r="E8210">
        <f>VLOOKUP(Tableau__3_Déplacements_2[[#This Row],[Id_Personne]],[1]!Tableau__2_Personnes_1[[Id_Personne]:[Age]],2)</f>
        <v>2</v>
      </c>
      <c r="F8210">
        <f>VLOOKUP(Tableau__3_Déplacements_2[[#This Row],[Id_Personne]],[1]!Tableau__2_Personnes_1[[Id_Personne]:[Age]],4)</f>
        <v>22</v>
      </c>
      <c r="G8210" t="s">
        <v>3</v>
      </c>
      <c r="H8210" t="s">
        <v>2</v>
      </c>
      <c r="I8210" t="s">
        <v>5918</v>
      </c>
      <c r="J8210">
        <v>1</v>
      </c>
      <c r="K8210">
        <v>37</v>
      </c>
      <c r="M8210">
        <v>1</v>
      </c>
      <c r="O8210" t="str">
        <f>IF(Tableau__3_Déplacements_2[[#This Row],[Ori]]=Tableau__3_Déplacements_2[[#This Row],[Des]],"local","metro")</f>
        <v>metro</v>
      </c>
      <c r="P8210">
        <v>15</v>
      </c>
      <c r="Q8210">
        <v>20</v>
      </c>
      <c r="R8210">
        <v>0</v>
      </c>
      <c r="S8210">
        <v>20</v>
      </c>
      <c r="T8210">
        <v>23</v>
      </c>
      <c r="U8210" t="s">
        <v>240</v>
      </c>
      <c r="V8210">
        <v>8</v>
      </c>
      <c r="W8210">
        <v>300</v>
      </c>
      <c r="X8210">
        <v>1</v>
      </c>
      <c r="Y8210">
        <v>805.4486363636363</v>
      </c>
      <c r="Z8210" s="1">
        <v>0</v>
      </c>
      <c r="AA8210" s="1"/>
    </row>
    <row r="8211" spans="1:27" x14ac:dyDescent="0.35">
      <c r="A8211">
        <v>54</v>
      </c>
      <c r="B8211" t="e">
        <f>VLOOKUP(Tableau__3_Déplacements_2[[#This Row],[Id_Menage]],[2]Ménages!$A$2:$AD$1503,32)</f>
        <v>#REF!</v>
      </c>
      <c r="C8211" t="s">
        <v>11</v>
      </c>
      <c r="D8211" t="s">
        <v>5917</v>
      </c>
      <c r="E8211">
        <f>VLOOKUP(Tableau__3_Déplacements_2[[#This Row],[Id_Personne]],[1]!Tableau__2_Personnes_1[[Id_Personne]:[Age]],2)</f>
        <v>2</v>
      </c>
      <c r="F8211">
        <f>VLOOKUP(Tableau__3_Déplacements_2[[#This Row],[Id_Personne]],[1]!Tableau__2_Personnes_1[[Id_Personne]:[Age]],4)</f>
        <v>22</v>
      </c>
      <c r="G8211" t="s">
        <v>0</v>
      </c>
      <c r="H8211" t="s">
        <v>7</v>
      </c>
      <c r="I8211" t="s">
        <v>5916</v>
      </c>
      <c r="J8211">
        <v>1</v>
      </c>
      <c r="K8211">
        <v>1</v>
      </c>
      <c r="M8211">
        <v>37</v>
      </c>
      <c r="O8211" t="str">
        <f>IF(Tableau__3_Déplacements_2[[#This Row],[Ori]]=Tableau__3_Déplacements_2[[#This Row],[Des]],"local","metro")</f>
        <v>metro</v>
      </c>
      <c r="P8211">
        <v>12</v>
      </c>
      <c r="Q8211">
        <v>15</v>
      </c>
      <c r="R8211">
        <v>0</v>
      </c>
      <c r="S8211">
        <v>15</v>
      </c>
      <c r="T8211">
        <v>45</v>
      </c>
      <c r="U8211" t="s">
        <v>240</v>
      </c>
      <c r="V8211">
        <v>8</v>
      </c>
      <c r="W8211">
        <v>300</v>
      </c>
      <c r="X8211">
        <v>1</v>
      </c>
      <c r="Y8211">
        <v>805.4486363636363</v>
      </c>
      <c r="Z8211" s="1">
        <v>0</v>
      </c>
      <c r="AA8211" s="1"/>
    </row>
    <row r="8212" spans="1:27" x14ac:dyDescent="0.35">
      <c r="A8212">
        <v>540</v>
      </c>
      <c r="B8212" t="e">
        <f>VLOOKUP(Tableau__3_Déplacements_2[[#This Row],[Id_Menage]],[2]Ménages!$A$2:$AD$1503,32)</f>
        <v>#REF!</v>
      </c>
      <c r="C8212" t="s">
        <v>16</v>
      </c>
      <c r="D8212" t="s">
        <v>5914</v>
      </c>
      <c r="E8212">
        <f>VLOOKUP(Tableau__3_Déplacements_2[[#This Row],[Id_Personne]],[1]!Tableau__2_Personnes_1[[Id_Personne]:[Age]],2)</f>
        <v>1</v>
      </c>
      <c r="F8212">
        <f>VLOOKUP(Tableau__3_Déplacements_2[[#This Row],[Id_Personne]],[1]!Tableau__2_Personnes_1[[Id_Personne]:[Age]],4)</f>
        <v>32</v>
      </c>
      <c r="G8212" t="s">
        <v>3</v>
      </c>
      <c r="H8212" t="s">
        <v>2</v>
      </c>
      <c r="I8212" t="s">
        <v>5915</v>
      </c>
      <c r="J8212">
        <v>1</v>
      </c>
      <c r="K8212">
        <v>76</v>
      </c>
      <c r="M8212">
        <v>75</v>
      </c>
      <c r="O8212" t="str">
        <f>IF(Tableau__3_Déplacements_2[[#This Row],[Ori]]=Tableau__3_Déplacements_2[[#This Row],[Des]],"local","metro")</f>
        <v>metro</v>
      </c>
      <c r="P8212">
        <v>15</v>
      </c>
      <c r="Q8212">
        <v>16</v>
      </c>
      <c r="R8212">
        <v>0</v>
      </c>
      <c r="S8212">
        <v>16</v>
      </c>
      <c r="T8212">
        <v>30</v>
      </c>
      <c r="U8212" t="s">
        <v>240</v>
      </c>
      <c r="V8212">
        <v>8</v>
      </c>
      <c r="W8212">
        <v>250</v>
      </c>
      <c r="X8212">
        <v>2</v>
      </c>
      <c r="Y8212">
        <v>249.99113074204948</v>
      </c>
      <c r="Z8212" s="1">
        <v>0</v>
      </c>
      <c r="AA8212" s="1"/>
    </row>
    <row r="8213" spans="1:27" x14ac:dyDescent="0.35">
      <c r="A8213">
        <v>540</v>
      </c>
      <c r="B8213" t="e">
        <f>VLOOKUP(Tableau__3_Déplacements_2[[#This Row],[Id_Menage]],[2]Ménages!$A$2:$AD$1503,32)</f>
        <v>#REF!</v>
      </c>
      <c r="C8213" t="s">
        <v>16</v>
      </c>
      <c r="D8213" t="s">
        <v>5914</v>
      </c>
      <c r="E8213">
        <f>VLOOKUP(Tableau__3_Déplacements_2[[#This Row],[Id_Personne]],[1]!Tableau__2_Personnes_1[[Id_Personne]:[Age]],2)</f>
        <v>1</v>
      </c>
      <c r="F8213">
        <f>VLOOKUP(Tableau__3_Déplacements_2[[#This Row],[Id_Personne]],[1]!Tableau__2_Personnes_1[[Id_Personne]:[Age]],4)</f>
        <v>32</v>
      </c>
      <c r="G8213" t="s">
        <v>0</v>
      </c>
      <c r="H8213" t="s">
        <v>7</v>
      </c>
      <c r="I8213" t="s">
        <v>5913</v>
      </c>
      <c r="J8213">
        <v>1</v>
      </c>
      <c r="K8213">
        <v>75</v>
      </c>
      <c r="M8213">
        <v>76</v>
      </c>
      <c r="O8213" t="str">
        <f>IF(Tableau__3_Déplacements_2[[#This Row],[Ori]]=Tableau__3_Déplacements_2[[#This Row],[Des]],"local","metro")</f>
        <v>metro</v>
      </c>
      <c r="P8213">
        <v>3</v>
      </c>
      <c r="Q8213">
        <v>8</v>
      </c>
      <c r="R8213">
        <v>0</v>
      </c>
      <c r="S8213">
        <v>8</v>
      </c>
      <c r="T8213">
        <v>40</v>
      </c>
      <c r="U8213" t="s">
        <v>240</v>
      </c>
      <c r="V8213">
        <v>8</v>
      </c>
      <c r="W8213">
        <v>250</v>
      </c>
      <c r="X8213">
        <v>2</v>
      </c>
      <c r="Y8213">
        <v>249.99113074204948</v>
      </c>
      <c r="Z8213" s="1">
        <v>0</v>
      </c>
      <c r="AA8213" s="1"/>
    </row>
    <row r="8214" spans="1:27" x14ac:dyDescent="0.35">
      <c r="A8214">
        <v>540</v>
      </c>
      <c r="B8214" t="e">
        <f>VLOOKUP(Tableau__3_Déplacements_2[[#This Row],[Id_Menage]],[2]Ménages!$A$2:$AD$1503,32)</f>
        <v>#REF!</v>
      </c>
      <c r="C8214" t="s">
        <v>11</v>
      </c>
      <c r="D8214" t="s">
        <v>5911</v>
      </c>
      <c r="E8214">
        <f>VLOOKUP(Tableau__3_Déplacements_2[[#This Row],[Id_Personne]],[1]!Tableau__2_Personnes_1[[Id_Personne]:[Age]],2)</f>
        <v>2</v>
      </c>
      <c r="F8214">
        <f>VLOOKUP(Tableau__3_Déplacements_2[[#This Row],[Id_Personne]],[1]!Tableau__2_Personnes_1[[Id_Personne]:[Age]],4)</f>
        <v>25</v>
      </c>
      <c r="G8214" t="s">
        <v>3</v>
      </c>
      <c r="H8214" t="s">
        <v>2</v>
      </c>
      <c r="I8214" t="s">
        <v>5912</v>
      </c>
      <c r="J8214">
        <v>1</v>
      </c>
      <c r="K8214">
        <v>78</v>
      </c>
      <c r="M8214">
        <v>75</v>
      </c>
      <c r="O8214" t="str">
        <f>IF(Tableau__3_Déplacements_2[[#This Row],[Ori]]=Tableau__3_Déplacements_2[[#This Row],[Des]],"local","metro")</f>
        <v>metro</v>
      </c>
      <c r="P8214">
        <v>15</v>
      </c>
      <c r="Q8214">
        <v>18</v>
      </c>
      <c r="R8214">
        <v>0</v>
      </c>
      <c r="S8214">
        <v>18</v>
      </c>
      <c r="T8214">
        <v>30</v>
      </c>
      <c r="U8214" t="s">
        <v>240</v>
      </c>
      <c r="V8214">
        <v>8</v>
      </c>
      <c r="W8214">
        <v>0</v>
      </c>
      <c r="X8214">
        <v>4</v>
      </c>
      <c r="Y8214">
        <v>249.99113074204948</v>
      </c>
      <c r="Z8214" s="1">
        <v>0</v>
      </c>
      <c r="AA8214" s="1"/>
    </row>
    <row r="8215" spans="1:27" x14ac:dyDescent="0.35">
      <c r="A8215">
        <v>540</v>
      </c>
      <c r="B8215" t="e">
        <f>VLOOKUP(Tableau__3_Déplacements_2[[#This Row],[Id_Menage]],[2]Ménages!$A$2:$AD$1503,32)</f>
        <v>#REF!</v>
      </c>
      <c r="C8215" t="s">
        <v>11</v>
      </c>
      <c r="D8215" t="s">
        <v>5911</v>
      </c>
      <c r="E8215">
        <f>VLOOKUP(Tableau__3_Déplacements_2[[#This Row],[Id_Personne]],[1]!Tableau__2_Personnes_1[[Id_Personne]:[Age]],2)</f>
        <v>2</v>
      </c>
      <c r="F8215">
        <f>VLOOKUP(Tableau__3_Déplacements_2[[#This Row],[Id_Personne]],[1]!Tableau__2_Personnes_1[[Id_Personne]:[Age]],4)</f>
        <v>25</v>
      </c>
      <c r="G8215" t="s">
        <v>0</v>
      </c>
      <c r="H8215" t="s">
        <v>7</v>
      </c>
      <c r="I8215" t="s">
        <v>5910</v>
      </c>
      <c r="J8215">
        <v>1</v>
      </c>
      <c r="K8215">
        <v>75</v>
      </c>
      <c r="M8215">
        <v>78</v>
      </c>
      <c r="O8215" t="str">
        <f>IF(Tableau__3_Déplacements_2[[#This Row],[Ori]]=Tableau__3_Déplacements_2[[#This Row],[Des]],"local","metro")</f>
        <v>metro</v>
      </c>
      <c r="P8215">
        <v>4</v>
      </c>
      <c r="Q8215">
        <v>6</v>
      </c>
      <c r="R8215">
        <v>10</v>
      </c>
      <c r="S8215">
        <v>6</v>
      </c>
      <c r="T8215">
        <v>40</v>
      </c>
      <c r="U8215" t="s">
        <v>0</v>
      </c>
      <c r="V8215">
        <v>1</v>
      </c>
      <c r="W8215">
        <v>0</v>
      </c>
      <c r="X8215">
        <v>5</v>
      </c>
      <c r="Y8215">
        <v>249.99113074204948</v>
      </c>
      <c r="Z8215" s="1">
        <v>-1</v>
      </c>
      <c r="AA8215" s="1"/>
    </row>
    <row r="8216" spans="1:27" x14ac:dyDescent="0.35">
      <c r="A8216">
        <v>540</v>
      </c>
      <c r="B8216" t="e">
        <f>VLOOKUP(Tableau__3_Déplacements_2[[#This Row],[Id_Menage]],[2]Ménages!$A$2:$AD$1503,32)</f>
        <v>#REF!</v>
      </c>
      <c r="C8216" t="s">
        <v>5</v>
      </c>
      <c r="D8216" t="s">
        <v>5907</v>
      </c>
      <c r="E8216">
        <f>VLOOKUP(Tableau__3_Déplacements_2[[#This Row],[Id_Personne]],[1]!Tableau__2_Personnes_1[[Id_Personne]:[Age]],2)</f>
        <v>2</v>
      </c>
      <c r="F8216">
        <f>VLOOKUP(Tableau__3_Déplacements_2[[#This Row],[Id_Personne]],[1]!Tableau__2_Personnes_1[[Id_Personne]:[Age]],4)</f>
        <v>7</v>
      </c>
      <c r="G8216" t="s">
        <v>3</v>
      </c>
      <c r="H8216" t="s">
        <v>2</v>
      </c>
      <c r="I8216" t="s">
        <v>5909</v>
      </c>
      <c r="J8216">
        <v>1</v>
      </c>
      <c r="K8216">
        <v>80</v>
      </c>
      <c r="M8216">
        <v>78</v>
      </c>
      <c r="O8216" t="str">
        <f>IF(Tableau__3_Déplacements_2[[#This Row],[Ori]]=Tableau__3_Déplacements_2[[#This Row],[Des]],"local","metro")</f>
        <v>metro</v>
      </c>
      <c r="P8216">
        <v>12</v>
      </c>
      <c r="Q8216">
        <v>14</v>
      </c>
      <c r="R8216">
        <v>0</v>
      </c>
      <c r="S8216">
        <v>14</v>
      </c>
      <c r="T8216">
        <v>30</v>
      </c>
      <c r="U8216" t="s">
        <v>0</v>
      </c>
      <c r="V8216">
        <v>1</v>
      </c>
      <c r="W8216">
        <v>0</v>
      </c>
      <c r="X8216">
        <v>6</v>
      </c>
      <c r="Y8216">
        <v>249.99113074204948</v>
      </c>
      <c r="Z8216" s="1">
        <v>0</v>
      </c>
      <c r="AA8216" s="1"/>
    </row>
    <row r="8217" spans="1:27" x14ac:dyDescent="0.35">
      <c r="A8217">
        <v>540</v>
      </c>
      <c r="B8217" t="e">
        <f>VLOOKUP(Tableau__3_Déplacements_2[[#This Row],[Id_Menage]],[2]Ménages!$A$2:$AD$1503,32)</f>
        <v>#REF!</v>
      </c>
      <c r="C8217" t="s">
        <v>5</v>
      </c>
      <c r="D8217" t="s">
        <v>5907</v>
      </c>
      <c r="E8217">
        <f>VLOOKUP(Tableau__3_Déplacements_2[[#This Row],[Id_Personne]],[1]!Tableau__2_Personnes_1[[Id_Personne]:[Age]],2)</f>
        <v>2</v>
      </c>
      <c r="F8217">
        <f>VLOOKUP(Tableau__3_Déplacements_2[[#This Row],[Id_Personne]],[1]!Tableau__2_Personnes_1[[Id_Personne]:[Age]],4)</f>
        <v>7</v>
      </c>
      <c r="G8217" t="s">
        <v>13</v>
      </c>
      <c r="H8217" t="s">
        <v>22</v>
      </c>
      <c r="I8217" t="s">
        <v>5908</v>
      </c>
      <c r="J8217">
        <v>1</v>
      </c>
      <c r="K8217">
        <v>78</v>
      </c>
      <c r="M8217">
        <v>75</v>
      </c>
      <c r="O8217" t="str">
        <f>IF(Tableau__3_Déplacements_2[[#This Row],[Ori]]=Tableau__3_Déplacements_2[[#This Row],[Des]],"local","metro")</f>
        <v>metro</v>
      </c>
      <c r="P8217">
        <v>15</v>
      </c>
      <c r="Q8217">
        <v>14</v>
      </c>
      <c r="R8217">
        <v>30</v>
      </c>
      <c r="S8217">
        <v>15</v>
      </c>
      <c r="T8217">
        <v>0</v>
      </c>
      <c r="U8217" t="s">
        <v>0</v>
      </c>
      <c r="V8217">
        <v>1</v>
      </c>
      <c r="W8217">
        <v>0</v>
      </c>
      <c r="X8217">
        <v>6</v>
      </c>
      <c r="Y8217">
        <v>249.99113074204948</v>
      </c>
      <c r="Z8217" s="1">
        <v>-1</v>
      </c>
      <c r="AA8217" s="1"/>
    </row>
    <row r="8218" spans="1:27" x14ac:dyDescent="0.35">
      <c r="A8218">
        <v>540</v>
      </c>
      <c r="B8218" t="e">
        <f>VLOOKUP(Tableau__3_Déplacements_2[[#This Row],[Id_Menage]],[2]Ménages!$A$2:$AD$1503,32)</f>
        <v>#REF!</v>
      </c>
      <c r="C8218" t="s">
        <v>5</v>
      </c>
      <c r="D8218" t="s">
        <v>5907</v>
      </c>
      <c r="E8218">
        <f>VLOOKUP(Tableau__3_Déplacements_2[[#This Row],[Id_Personne]],[1]!Tableau__2_Personnes_1[[Id_Personne]:[Age]],2)</f>
        <v>2</v>
      </c>
      <c r="F8218">
        <f>VLOOKUP(Tableau__3_Déplacements_2[[#This Row],[Id_Personne]],[1]!Tableau__2_Personnes_1[[Id_Personne]:[Age]],4)</f>
        <v>7</v>
      </c>
      <c r="G8218" t="s">
        <v>0</v>
      </c>
      <c r="H8218" t="s">
        <v>7</v>
      </c>
      <c r="I8218" t="s">
        <v>5906</v>
      </c>
      <c r="J8218">
        <v>1</v>
      </c>
      <c r="K8218">
        <v>75</v>
      </c>
      <c r="M8218">
        <v>80</v>
      </c>
      <c r="O8218" t="str">
        <f>IF(Tableau__3_Déplacements_2[[#This Row],[Ori]]=Tableau__3_Déplacements_2[[#This Row],[Des]],"local","metro")</f>
        <v>metro</v>
      </c>
      <c r="P8218">
        <v>11</v>
      </c>
      <c r="Q8218">
        <v>9</v>
      </c>
      <c r="R8218">
        <v>10</v>
      </c>
      <c r="S8218">
        <v>9</v>
      </c>
      <c r="T8218">
        <v>40</v>
      </c>
      <c r="U8218" t="s">
        <v>0</v>
      </c>
      <c r="V8218">
        <v>1</v>
      </c>
      <c r="W8218">
        <v>0</v>
      </c>
      <c r="X8218">
        <v>6</v>
      </c>
      <c r="Y8218">
        <v>249.99113074204948</v>
      </c>
      <c r="Z8218" s="1">
        <v>-1</v>
      </c>
      <c r="AA8218" s="1"/>
    </row>
    <row r="8219" spans="1:27" x14ac:dyDescent="0.35">
      <c r="A8219">
        <v>541</v>
      </c>
      <c r="B8219" t="e">
        <f>VLOOKUP(Tableau__3_Déplacements_2[[#This Row],[Id_Menage]],[2]Ménages!$A$2:$AD$1503,32)</f>
        <v>#REF!</v>
      </c>
      <c r="C8219" t="s">
        <v>16</v>
      </c>
      <c r="D8219" t="s">
        <v>5904</v>
      </c>
      <c r="E8219">
        <f>VLOOKUP(Tableau__3_Déplacements_2[[#This Row],[Id_Personne]],[1]!Tableau__2_Personnes_1[[Id_Personne]:[Age]],2)</f>
        <v>1</v>
      </c>
      <c r="F8219">
        <f>VLOOKUP(Tableau__3_Déplacements_2[[#This Row],[Id_Personne]],[1]!Tableau__2_Personnes_1[[Id_Personne]:[Age]],4)</f>
        <v>45</v>
      </c>
      <c r="G8219" t="s">
        <v>0</v>
      </c>
      <c r="H8219" t="s">
        <v>7</v>
      </c>
      <c r="I8219" t="s">
        <v>5905</v>
      </c>
      <c r="J8219">
        <v>1</v>
      </c>
      <c r="K8219">
        <v>75</v>
      </c>
      <c r="M8219">
        <v>74</v>
      </c>
      <c r="O8219" t="str">
        <f>IF(Tableau__3_Déplacements_2[[#This Row],[Ori]]=Tableau__3_Déplacements_2[[#This Row],[Des]],"local","metro")</f>
        <v>metro</v>
      </c>
      <c r="P8219">
        <v>3</v>
      </c>
      <c r="Q8219">
        <v>7</v>
      </c>
      <c r="R8219">
        <v>15</v>
      </c>
      <c r="S8219">
        <v>7</v>
      </c>
      <c r="T8219">
        <v>40</v>
      </c>
      <c r="U8219" t="s">
        <v>240</v>
      </c>
      <c r="V8219">
        <v>8</v>
      </c>
      <c r="W8219">
        <v>250</v>
      </c>
      <c r="X8219">
        <v>5</v>
      </c>
      <c r="Y8219">
        <v>249.99113074204948</v>
      </c>
      <c r="Z8219" s="1">
        <v>-1</v>
      </c>
      <c r="AA8219" s="1"/>
    </row>
    <row r="8220" spans="1:27" x14ac:dyDescent="0.35">
      <c r="A8220">
        <v>541</v>
      </c>
      <c r="B8220" t="e">
        <f>VLOOKUP(Tableau__3_Déplacements_2[[#This Row],[Id_Menage]],[2]Ménages!$A$2:$AD$1503,32)</f>
        <v>#REF!</v>
      </c>
      <c r="C8220" t="s">
        <v>16</v>
      </c>
      <c r="D8220" t="s">
        <v>5904</v>
      </c>
      <c r="E8220">
        <f>VLOOKUP(Tableau__3_Déplacements_2[[#This Row],[Id_Personne]],[1]!Tableau__2_Personnes_1[[Id_Personne]:[Age]],2)</f>
        <v>1</v>
      </c>
      <c r="F8220">
        <f>VLOOKUP(Tableau__3_Déplacements_2[[#This Row],[Id_Personne]],[1]!Tableau__2_Personnes_1[[Id_Personne]:[Age]],4)</f>
        <v>45</v>
      </c>
      <c r="G8220" t="s">
        <v>3</v>
      </c>
      <c r="H8220" t="s">
        <v>2</v>
      </c>
      <c r="I8220" t="s">
        <v>5903</v>
      </c>
      <c r="J8220">
        <v>1</v>
      </c>
      <c r="K8220">
        <v>74</v>
      </c>
      <c r="M8220">
        <v>75</v>
      </c>
      <c r="O8220" t="str">
        <f>IF(Tableau__3_Déplacements_2[[#This Row],[Ori]]=Tableau__3_Déplacements_2[[#This Row],[Des]],"local","metro")</f>
        <v>metro</v>
      </c>
      <c r="P8220">
        <v>15</v>
      </c>
      <c r="Q8220">
        <v>17</v>
      </c>
      <c r="R8220">
        <v>0</v>
      </c>
      <c r="S8220">
        <v>17</v>
      </c>
      <c r="T8220">
        <v>10</v>
      </c>
      <c r="U8220" t="s">
        <v>81</v>
      </c>
      <c r="V8220">
        <v>5</v>
      </c>
      <c r="W8220">
        <v>300</v>
      </c>
      <c r="X8220">
        <v>6</v>
      </c>
      <c r="Y8220">
        <v>249.99113074204948</v>
      </c>
      <c r="Z8220" s="1">
        <v>0</v>
      </c>
      <c r="AA8220" s="1"/>
    </row>
    <row r="8221" spans="1:27" x14ac:dyDescent="0.35">
      <c r="A8221">
        <v>541</v>
      </c>
      <c r="B8221" t="e">
        <f>VLOOKUP(Tableau__3_Déplacements_2[[#This Row],[Id_Menage]],[2]Ménages!$A$2:$AD$1503,32)</f>
        <v>#REF!</v>
      </c>
      <c r="C8221" t="s">
        <v>11</v>
      </c>
      <c r="D8221" t="s">
        <v>5900</v>
      </c>
      <c r="E8221">
        <f>VLOOKUP(Tableau__3_Déplacements_2[[#This Row],[Id_Personne]],[1]!Tableau__2_Personnes_1[[Id_Personne]:[Age]],2)</f>
        <v>2</v>
      </c>
      <c r="F8221">
        <f>VLOOKUP(Tableau__3_Déplacements_2[[#This Row],[Id_Personne]],[1]!Tableau__2_Personnes_1[[Id_Personne]:[Age]],4)</f>
        <v>38</v>
      </c>
      <c r="G8221" t="s">
        <v>13</v>
      </c>
      <c r="H8221" t="s">
        <v>22</v>
      </c>
      <c r="I8221" t="s">
        <v>5902</v>
      </c>
      <c r="J8221">
        <v>1</v>
      </c>
      <c r="K8221">
        <v>75</v>
      </c>
      <c r="M8221">
        <v>75</v>
      </c>
      <c r="O8221" t="str">
        <f>IF(Tableau__3_Déplacements_2[[#This Row],[Ori]]=Tableau__3_Déplacements_2[[#This Row],[Des]],"local","metro")</f>
        <v>local</v>
      </c>
      <c r="P8221">
        <v>15</v>
      </c>
      <c r="Q8221">
        <v>9</v>
      </c>
      <c r="R8221">
        <v>30</v>
      </c>
      <c r="S8221">
        <v>9</v>
      </c>
      <c r="T8221">
        <v>40</v>
      </c>
      <c r="U8221" t="s">
        <v>0</v>
      </c>
      <c r="V8221">
        <v>1</v>
      </c>
      <c r="W8221">
        <v>0</v>
      </c>
      <c r="X8221">
        <v>6</v>
      </c>
      <c r="Y8221">
        <v>249.99113074204948</v>
      </c>
      <c r="Z8221" s="1">
        <v>-1</v>
      </c>
      <c r="AA8221" s="1"/>
    </row>
    <row r="8222" spans="1:27" x14ac:dyDescent="0.35">
      <c r="A8222">
        <v>541</v>
      </c>
      <c r="B8222" t="e">
        <f>VLOOKUP(Tableau__3_Déplacements_2[[#This Row],[Id_Menage]],[2]Ménages!$A$2:$AD$1503,32)</f>
        <v>#REF!</v>
      </c>
      <c r="C8222" t="s">
        <v>11</v>
      </c>
      <c r="D8222" t="s">
        <v>5900</v>
      </c>
      <c r="E8222">
        <f>VLOOKUP(Tableau__3_Déplacements_2[[#This Row],[Id_Personne]],[1]!Tableau__2_Personnes_1[[Id_Personne]:[Age]],2)</f>
        <v>2</v>
      </c>
      <c r="F8222">
        <f>VLOOKUP(Tableau__3_Déplacements_2[[#This Row],[Id_Personne]],[1]!Tableau__2_Personnes_1[[Id_Personne]:[Age]],4)</f>
        <v>38</v>
      </c>
      <c r="G8222" t="s">
        <v>3</v>
      </c>
      <c r="H8222" t="s">
        <v>2</v>
      </c>
      <c r="I8222" t="s">
        <v>5901</v>
      </c>
      <c r="J8222">
        <v>1</v>
      </c>
      <c r="K8222">
        <v>75</v>
      </c>
      <c r="M8222">
        <v>75</v>
      </c>
      <c r="O8222" t="str">
        <f>IF(Tableau__3_Déplacements_2[[#This Row],[Ori]]=Tableau__3_Déplacements_2[[#This Row],[Des]],"local","metro")</f>
        <v>local</v>
      </c>
      <c r="P8222">
        <v>5</v>
      </c>
      <c r="Q8222">
        <v>8</v>
      </c>
      <c r="R8222">
        <v>37</v>
      </c>
      <c r="S8222">
        <v>8</v>
      </c>
      <c r="T8222">
        <v>45</v>
      </c>
      <c r="U8222" t="s">
        <v>0</v>
      </c>
      <c r="V8222">
        <v>1</v>
      </c>
      <c r="W8222">
        <v>0</v>
      </c>
      <c r="X8222">
        <v>6</v>
      </c>
      <c r="Y8222">
        <v>249.99113074204948</v>
      </c>
      <c r="Z8222" s="1">
        <v>-1</v>
      </c>
      <c r="AA8222" s="1"/>
    </row>
    <row r="8223" spans="1:27" x14ac:dyDescent="0.35">
      <c r="A8223">
        <v>541</v>
      </c>
      <c r="B8223" t="e">
        <f>VLOOKUP(Tableau__3_Déplacements_2[[#This Row],[Id_Menage]],[2]Ménages!$A$2:$AD$1503,32)</f>
        <v>#REF!</v>
      </c>
      <c r="C8223" t="s">
        <v>11</v>
      </c>
      <c r="D8223" t="s">
        <v>5900</v>
      </c>
      <c r="E8223">
        <f>VLOOKUP(Tableau__3_Déplacements_2[[#This Row],[Id_Personne]],[1]!Tableau__2_Personnes_1[[Id_Personne]:[Age]],2)</f>
        <v>2</v>
      </c>
      <c r="F8223">
        <f>VLOOKUP(Tableau__3_Déplacements_2[[#This Row],[Id_Personne]],[1]!Tableau__2_Personnes_1[[Id_Personne]:[Age]],4)</f>
        <v>38</v>
      </c>
      <c r="G8223" t="s">
        <v>0</v>
      </c>
      <c r="H8223" t="s">
        <v>7</v>
      </c>
      <c r="I8223" t="s">
        <v>5899</v>
      </c>
      <c r="J8223">
        <v>1</v>
      </c>
      <c r="K8223">
        <v>75</v>
      </c>
      <c r="M8223">
        <v>75</v>
      </c>
      <c r="O8223" t="str">
        <f>IF(Tableau__3_Déplacements_2[[#This Row],[Ori]]=Tableau__3_Déplacements_2[[#This Row],[Des]],"local","metro")</f>
        <v>local</v>
      </c>
      <c r="P8223">
        <v>11</v>
      </c>
      <c r="Q8223">
        <v>6</v>
      </c>
      <c r="R8223">
        <v>15</v>
      </c>
      <c r="S8223">
        <v>6</v>
      </c>
      <c r="T8223">
        <v>25</v>
      </c>
      <c r="U8223" t="s">
        <v>0</v>
      </c>
      <c r="V8223">
        <v>1</v>
      </c>
      <c r="W8223">
        <v>0</v>
      </c>
      <c r="X8223">
        <v>5</v>
      </c>
      <c r="Y8223">
        <v>249.99113074204948</v>
      </c>
      <c r="Z8223" s="1">
        <v>-1</v>
      </c>
      <c r="AA8223" s="1"/>
    </row>
    <row r="8224" spans="1:27" x14ac:dyDescent="0.35">
      <c r="A8224">
        <v>542</v>
      </c>
      <c r="B8224" t="e">
        <f>VLOOKUP(Tableau__3_Déplacements_2[[#This Row],[Id_Menage]],[2]Ménages!$A$2:$AD$1503,32)</f>
        <v>#REF!</v>
      </c>
      <c r="C8224" t="s">
        <v>16</v>
      </c>
      <c r="D8224" t="s">
        <v>5897</v>
      </c>
      <c r="E8224">
        <f>VLOOKUP(Tableau__3_Déplacements_2[[#This Row],[Id_Personne]],[1]!Tableau__2_Personnes_1[[Id_Personne]:[Age]],2)</f>
        <v>1</v>
      </c>
      <c r="F8224">
        <f>VLOOKUP(Tableau__3_Déplacements_2[[#This Row],[Id_Personne]],[1]!Tableau__2_Personnes_1[[Id_Personne]:[Age]],4)</f>
        <v>28</v>
      </c>
      <c r="G8224" t="s">
        <v>0</v>
      </c>
      <c r="H8224" t="s">
        <v>7</v>
      </c>
      <c r="I8224" t="s">
        <v>5898</v>
      </c>
      <c r="J8224">
        <v>1</v>
      </c>
      <c r="K8224">
        <v>75</v>
      </c>
      <c r="M8224">
        <v>73</v>
      </c>
      <c r="O8224" t="str">
        <f>IF(Tableau__3_Déplacements_2[[#This Row],[Ori]]=Tableau__3_Déplacements_2[[#This Row],[Des]],"local","metro")</f>
        <v>metro</v>
      </c>
      <c r="P8224">
        <v>3</v>
      </c>
      <c r="Q8224">
        <v>7</v>
      </c>
      <c r="R8224">
        <v>50</v>
      </c>
      <c r="S8224">
        <v>7</v>
      </c>
      <c r="T8224">
        <v>55</v>
      </c>
      <c r="U8224" t="s">
        <v>30</v>
      </c>
      <c r="V8224">
        <v>8</v>
      </c>
      <c r="W8224">
        <v>250</v>
      </c>
      <c r="X8224">
        <v>5</v>
      </c>
      <c r="Y8224">
        <v>249.99113074204948</v>
      </c>
      <c r="Z8224" s="1">
        <v>-1</v>
      </c>
      <c r="AA8224" s="1"/>
    </row>
    <row r="8225" spans="1:27" x14ac:dyDescent="0.35">
      <c r="A8225">
        <v>542</v>
      </c>
      <c r="B8225" t="e">
        <f>VLOOKUP(Tableau__3_Déplacements_2[[#This Row],[Id_Menage]],[2]Ménages!$A$2:$AD$1503,32)</f>
        <v>#REF!</v>
      </c>
      <c r="C8225" t="s">
        <v>16</v>
      </c>
      <c r="D8225" t="s">
        <v>5897</v>
      </c>
      <c r="E8225">
        <f>VLOOKUP(Tableau__3_Déplacements_2[[#This Row],[Id_Personne]],[1]!Tableau__2_Personnes_1[[Id_Personne]:[Age]],2)</f>
        <v>1</v>
      </c>
      <c r="F8225">
        <f>VLOOKUP(Tableau__3_Déplacements_2[[#This Row],[Id_Personne]],[1]!Tableau__2_Personnes_1[[Id_Personne]:[Age]],4)</f>
        <v>28</v>
      </c>
      <c r="G8225" t="s">
        <v>3</v>
      </c>
      <c r="H8225" t="s">
        <v>2</v>
      </c>
      <c r="I8225" t="s">
        <v>5896</v>
      </c>
      <c r="J8225">
        <v>1</v>
      </c>
      <c r="K8225">
        <v>73</v>
      </c>
      <c r="M8225">
        <v>75</v>
      </c>
      <c r="O8225" t="str">
        <f>IF(Tableau__3_Déplacements_2[[#This Row],[Ori]]=Tableau__3_Déplacements_2[[#This Row],[Des]],"local","metro")</f>
        <v>metro</v>
      </c>
      <c r="P8225">
        <v>15</v>
      </c>
      <c r="Q8225">
        <v>18</v>
      </c>
      <c r="R8225">
        <v>0</v>
      </c>
      <c r="S8225">
        <v>18</v>
      </c>
      <c r="T8225">
        <v>45</v>
      </c>
      <c r="U8225" t="s">
        <v>30</v>
      </c>
      <c r="V8225">
        <v>8</v>
      </c>
      <c r="W8225">
        <v>250</v>
      </c>
      <c r="X8225">
        <v>5</v>
      </c>
      <c r="Y8225">
        <v>249.99113074204948</v>
      </c>
      <c r="Z8225" s="1">
        <v>0</v>
      </c>
      <c r="AA8225" s="1"/>
    </row>
    <row r="8226" spans="1:27" x14ac:dyDescent="0.35">
      <c r="A8226">
        <v>542</v>
      </c>
      <c r="B8226" t="e">
        <f>VLOOKUP(Tableau__3_Déplacements_2[[#This Row],[Id_Menage]],[2]Ménages!$A$2:$AD$1503,32)</f>
        <v>#REF!</v>
      </c>
      <c r="C8226" t="s">
        <v>11</v>
      </c>
      <c r="D8226" t="s">
        <v>5894</v>
      </c>
      <c r="E8226">
        <f>VLOOKUP(Tableau__3_Déplacements_2[[#This Row],[Id_Personne]],[1]!Tableau__2_Personnes_1[[Id_Personne]:[Age]],2)</f>
        <v>2</v>
      </c>
      <c r="F8226">
        <f>VLOOKUP(Tableau__3_Déplacements_2[[#This Row],[Id_Personne]],[1]!Tableau__2_Personnes_1[[Id_Personne]:[Age]],4)</f>
        <v>21</v>
      </c>
      <c r="G8226" t="s">
        <v>3</v>
      </c>
      <c r="H8226" t="s">
        <v>2</v>
      </c>
      <c r="I8226" t="s">
        <v>5895</v>
      </c>
      <c r="J8226">
        <v>1</v>
      </c>
      <c r="K8226">
        <v>75</v>
      </c>
      <c r="M8226">
        <v>75</v>
      </c>
      <c r="O8226" t="str">
        <f>IF(Tableau__3_Déplacements_2[[#This Row],[Ori]]=Tableau__3_Déplacements_2[[#This Row],[Des]],"local","metro")</f>
        <v>local</v>
      </c>
      <c r="P8226">
        <v>15</v>
      </c>
      <c r="Q8226">
        <v>9</v>
      </c>
      <c r="R8226">
        <v>0</v>
      </c>
      <c r="S8226">
        <v>9</v>
      </c>
      <c r="T8226">
        <v>10</v>
      </c>
      <c r="U8226" t="s">
        <v>0</v>
      </c>
      <c r="V8226">
        <v>1</v>
      </c>
      <c r="W8226">
        <v>0</v>
      </c>
      <c r="X8226">
        <v>3</v>
      </c>
      <c r="Y8226">
        <v>249.99113074204948</v>
      </c>
      <c r="Z8226" s="1">
        <v>0</v>
      </c>
      <c r="AA8226" s="1"/>
    </row>
    <row r="8227" spans="1:27" x14ac:dyDescent="0.35">
      <c r="A8227">
        <v>542</v>
      </c>
      <c r="B8227" t="e">
        <f>VLOOKUP(Tableau__3_Déplacements_2[[#This Row],[Id_Menage]],[2]Ménages!$A$2:$AD$1503,32)</f>
        <v>#REF!</v>
      </c>
      <c r="C8227" t="s">
        <v>11</v>
      </c>
      <c r="D8227" t="s">
        <v>5894</v>
      </c>
      <c r="E8227">
        <f>VLOOKUP(Tableau__3_Déplacements_2[[#This Row],[Id_Personne]],[1]!Tableau__2_Personnes_1[[Id_Personne]:[Age]],2)</f>
        <v>2</v>
      </c>
      <c r="F8227">
        <f>VLOOKUP(Tableau__3_Déplacements_2[[#This Row],[Id_Personne]],[1]!Tableau__2_Personnes_1[[Id_Personne]:[Age]],4)</f>
        <v>21</v>
      </c>
      <c r="G8227" t="s">
        <v>0</v>
      </c>
      <c r="H8227" t="s">
        <v>7</v>
      </c>
      <c r="I8227" t="s">
        <v>5893</v>
      </c>
      <c r="J8227">
        <v>1</v>
      </c>
      <c r="K8227">
        <v>75</v>
      </c>
      <c r="M8227">
        <v>75</v>
      </c>
      <c r="O8227" t="str">
        <f>IF(Tableau__3_Déplacements_2[[#This Row],[Ori]]=Tableau__3_Déplacements_2[[#This Row],[Des]],"local","metro")</f>
        <v>local</v>
      </c>
      <c r="P8227">
        <v>5</v>
      </c>
      <c r="Q8227">
        <v>8</v>
      </c>
      <c r="R8227">
        <v>30</v>
      </c>
      <c r="S8227">
        <v>8</v>
      </c>
      <c r="T8227">
        <v>40</v>
      </c>
      <c r="U8227" t="s">
        <v>0</v>
      </c>
      <c r="V8227">
        <v>1</v>
      </c>
      <c r="W8227">
        <v>0</v>
      </c>
      <c r="X8227">
        <v>3</v>
      </c>
      <c r="Y8227">
        <v>249.99113074204948</v>
      </c>
      <c r="Z8227" s="1">
        <v>-1</v>
      </c>
      <c r="AA8227" s="1"/>
    </row>
    <row r="8228" spans="1:27" x14ac:dyDescent="0.35">
      <c r="A8228">
        <v>542</v>
      </c>
      <c r="B8228" t="e">
        <f>VLOOKUP(Tableau__3_Déplacements_2[[#This Row],[Id_Menage]],[2]Ménages!$A$2:$AD$1503,32)</f>
        <v>#REF!</v>
      </c>
      <c r="C8228" t="s">
        <v>5</v>
      </c>
      <c r="D8228" t="s">
        <v>5891</v>
      </c>
      <c r="E8228">
        <f>VLOOKUP(Tableau__3_Déplacements_2[[#This Row],[Id_Personne]],[1]!Tableau__2_Personnes_1[[Id_Personne]:[Age]],2)</f>
        <v>2</v>
      </c>
      <c r="F8228">
        <f>VLOOKUP(Tableau__3_Déplacements_2[[#This Row],[Id_Personne]],[1]!Tableau__2_Personnes_1[[Id_Personne]:[Age]],4)</f>
        <v>17</v>
      </c>
      <c r="G8228" t="s">
        <v>0</v>
      </c>
      <c r="H8228" t="s">
        <v>7</v>
      </c>
      <c r="I8228" t="s">
        <v>5892</v>
      </c>
      <c r="J8228">
        <v>1</v>
      </c>
      <c r="K8228">
        <v>75</v>
      </c>
      <c r="M8228">
        <v>75</v>
      </c>
      <c r="O8228" t="str">
        <f>IF(Tableau__3_Déplacements_2[[#This Row],[Ori]]=Tableau__3_Déplacements_2[[#This Row],[Des]],"local","metro")</f>
        <v>local</v>
      </c>
      <c r="P8228">
        <v>11</v>
      </c>
      <c r="Q8228">
        <v>12</v>
      </c>
      <c r="R8228">
        <v>0</v>
      </c>
      <c r="S8228">
        <v>12</v>
      </c>
      <c r="T8228">
        <v>32</v>
      </c>
      <c r="U8228" t="s">
        <v>0</v>
      </c>
      <c r="V8228">
        <v>1</v>
      </c>
      <c r="W8228">
        <v>0</v>
      </c>
      <c r="X8228">
        <v>1</v>
      </c>
      <c r="Y8228">
        <v>249.99113074204948</v>
      </c>
      <c r="Z8228" s="1">
        <v>0</v>
      </c>
      <c r="AA8228" s="1"/>
    </row>
    <row r="8229" spans="1:27" x14ac:dyDescent="0.35">
      <c r="A8229">
        <v>542</v>
      </c>
      <c r="B8229" t="e">
        <f>VLOOKUP(Tableau__3_Déplacements_2[[#This Row],[Id_Menage]],[2]Ménages!$A$2:$AD$1503,32)</f>
        <v>#REF!</v>
      </c>
      <c r="C8229" t="s">
        <v>5</v>
      </c>
      <c r="D8229" t="s">
        <v>5891</v>
      </c>
      <c r="E8229">
        <f>VLOOKUP(Tableau__3_Déplacements_2[[#This Row],[Id_Personne]],[1]!Tableau__2_Personnes_1[[Id_Personne]:[Age]],2)</f>
        <v>2</v>
      </c>
      <c r="F8229">
        <f>VLOOKUP(Tableau__3_Déplacements_2[[#This Row],[Id_Personne]],[1]!Tableau__2_Personnes_1[[Id_Personne]:[Age]],4)</f>
        <v>17</v>
      </c>
      <c r="G8229" t="s">
        <v>3</v>
      </c>
      <c r="H8229" t="s">
        <v>2</v>
      </c>
      <c r="I8229" t="s">
        <v>5890</v>
      </c>
      <c r="J8229">
        <v>1</v>
      </c>
      <c r="K8229">
        <v>75</v>
      </c>
      <c r="M8229">
        <v>75</v>
      </c>
      <c r="O8229" t="str">
        <f>IF(Tableau__3_Déplacements_2[[#This Row],[Ori]]=Tableau__3_Déplacements_2[[#This Row],[Des]],"local","metro")</f>
        <v>local</v>
      </c>
      <c r="P8229">
        <v>15</v>
      </c>
      <c r="Q8229">
        <v>16</v>
      </c>
      <c r="R8229">
        <v>0</v>
      </c>
      <c r="S8229">
        <v>16</v>
      </c>
      <c r="T8229">
        <v>20</v>
      </c>
      <c r="U8229" t="s">
        <v>0</v>
      </c>
      <c r="V8229">
        <v>1</v>
      </c>
      <c r="W8229">
        <v>0</v>
      </c>
      <c r="X8229">
        <v>1</v>
      </c>
      <c r="Y8229">
        <v>249.99113074204948</v>
      </c>
      <c r="Z8229" s="1">
        <v>0</v>
      </c>
      <c r="AA8229" s="1"/>
    </row>
    <row r="8230" spans="1:27" x14ac:dyDescent="0.35">
      <c r="A8230">
        <v>542</v>
      </c>
      <c r="B8230" t="e">
        <f>VLOOKUP(Tableau__3_Déplacements_2[[#This Row],[Id_Menage]],[2]Ménages!$A$2:$AD$1503,32)</f>
        <v>#REF!</v>
      </c>
      <c r="C8230" t="s">
        <v>65</v>
      </c>
      <c r="D8230" t="s">
        <v>5888</v>
      </c>
      <c r="E8230">
        <f>VLOOKUP(Tableau__3_Déplacements_2[[#This Row],[Id_Personne]],[1]!Tableau__2_Personnes_1[[Id_Personne]:[Age]],2)</f>
        <v>2</v>
      </c>
      <c r="F8230">
        <f>VLOOKUP(Tableau__3_Déplacements_2[[#This Row],[Id_Personne]],[1]!Tableau__2_Personnes_1[[Id_Personne]:[Age]],4)</f>
        <v>13</v>
      </c>
      <c r="G8230" t="s">
        <v>0</v>
      </c>
      <c r="H8230" t="s">
        <v>7</v>
      </c>
      <c r="I8230" t="s">
        <v>5889</v>
      </c>
      <c r="J8230">
        <v>1</v>
      </c>
      <c r="K8230">
        <v>75</v>
      </c>
      <c r="M8230">
        <v>75</v>
      </c>
      <c r="O8230" t="str">
        <f>IF(Tableau__3_Déplacements_2[[#This Row],[Ori]]=Tableau__3_Déplacements_2[[#This Row],[Des]],"local","metro")</f>
        <v>local</v>
      </c>
      <c r="P8230">
        <v>2</v>
      </c>
      <c r="Q8230">
        <v>13</v>
      </c>
      <c r="R8230">
        <v>0</v>
      </c>
      <c r="S8230">
        <v>13</v>
      </c>
      <c r="T8230">
        <v>20</v>
      </c>
      <c r="U8230" t="s">
        <v>0</v>
      </c>
      <c r="V8230">
        <v>1</v>
      </c>
      <c r="W8230">
        <v>0</v>
      </c>
      <c r="X8230">
        <v>2</v>
      </c>
      <c r="Y8230">
        <v>249.99113074204948</v>
      </c>
      <c r="Z8230" s="1">
        <v>0</v>
      </c>
      <c r="AA8230" s="1"/>
    </row>
    <row r="8231" spans="1:27" x14ac:dyDescent="0.35">
      <c r="A8231">
        <v>542</v>
      </c>
      <c r="B8231" t="e">
        <f>VLOOKUP(Tableau__3_Déplacements_2[[#This Row],[Id_Menage]],[2]Ménages!$A$2:$AD$1503,32)</f>
        <v>#REF!</v>
      </c>
      <c r="C8231" t="s">
        <v>65</v>
      </c>
      <c r="D8231" t="s">
        <v>5888</v>
      </c>
      <c r="E8231">
        <f>VLOOKUP(Tableau__3_Déplacements_2[[#This Row],[Id_Personne]],[1]!Tableau__2_Personnes_1[[Id_Personne]:[Age]],2)</f>
        <v>2</v>
      </c>
      <c r="F8231">
        <f>VLOOKUP(Tableau__3_Déplacements_2[[#This Row],[Id_Personne]],[1]!Tableau__2_Personnes_1[[Id_Personne]:[Age]],4)</f>
        <v>13</v>
      </c>
      <c r="G8231" t="s">
        <v>3</v>
      </c>
      <c r="H8231" t="s">
        <v>2</v>
      </c>
      <c r="I8231" t="s">
        <v>5887</v>
      </c>
      <c r="J8231">
        <v>1</v>
      </c>
      <c r="K8231">
        <v>75</v>
      </c>
      <c r="M8231">
        <v>75</v>
      </c>
      <c r="O8231" t="str">
        <f>IF(Tableau__3_Déplacements_2[[#This Row],[Ori]]=Tableau__3_Déplacements_2[[#This Row],[Des]],"local","metro")</f>
        <v>local</v>
      </c>
      <c r="P8231">
        <v>15</v>
      </c>
      <c r="Q8231">
        <v>13</v>
      </c>
      <c r="R8231">
        <v>20</v>
      </c>
      <c r="S8231">
        <v>13</v>
      </c>
      <c r="T8231">
        <v>40</v>
      </c>
      <c r="U8231" t="s">
        <v>0</v>
      </c>
      <c r="V8231">
        <v>1</v>
      </c>
      <c r="W8231">
        <v>0</v>
      </c>
      <c r="X8231">
        <v>2</v>
      </c>
      <c r="Y8231">
        <v>249.99113074204948</v>
      </c>
      <c r="Z8231" s="1">
        <v>-1</v>
      </c>
      <c r="AA8231" s="1"/>
    </row>
    <row r="8232" spans="1:27" x14ac:dyDescent="0.35">
      <c r="A8232">
        <v>543</v>
      </c>
      <c r="B8232" t="e">
        <f>VLOOKUP(Tableau__3_Déplacements_2[[#This Row],[Id_Menage]],[2]Ménages!$A$2:$AD$1503,32)</f>
        <v>#REF!</v>
      </c>
      <c r="C8232" t="s">
        <v>16</v>
      </c>
      <c r="D8232" t="s">
        <v>5885</v>
      </c>
      <c r="E8232">
        <f>VLOOKUP(Tableau__3_Déplacements_2[[#This Row],[Id_Personne]],[1]!Tableau__2_Personnes_1[[Id_Personne]:[Age]],2)</f>
        <v>1</v>
      </c>
      <c r="F8232">
        <f>VLOOKUP(Tableau__3_Déplacements_2[[#This Row],[Id_Personne]],[1]!Tableau__2_Personnes_1[[Id_Personne]:[Age]],4)</f>
        <v>53</v>
      </c>
      <c r="G8232" t="s">
        <v>0</v>
      </c>
      <c r="H8232" t="s">
        <v>7</v>
      </c>
      <c r="I8232" t="s">
        <v>5886</v>
      </c>
      <c r="J8232">
        <v>1</v>
      </c>
      <c r="K8232">
        <v>75</v>
      </c>
      <c r="M8232">
        <v>59</v>
      </c>
      <c r="O8232" t="str">
        <f>IF(Tableau__3_Déplacements_2[[#This Row],[Ori]]=Tableau__3_Déplacements_2[[#This Row],[Des]],"local","metro")</f>
        <v>metro</v>
      </c>
      <c r="P8232">
        <v>10</v>
      </c>
      <c r="Q8232">
        <v>16</v>
      </c>
      <c r="R8232">
        <v>0</v>
      </c>
      <c r="S8232">
        <v>16</v>
      </c>
      <c r="T8232">
        <v>20</v>
      </c>
      <c r="U8232" t="s">
        <v>240</v>
      </c>
      <c r="V8232">
        <v>8</v>
      </c>
      <c r="W8232">
        <v>300</v>
      </c>
      <c r="X8232">
        <v>5</v>
      </c>
      <c r="Y8232">
        <v>249.99113074204948</v>
      </c>
      <c r="Z8232" s="1">
        <v>0</v>
      </c>
      <c r="AA8232" s="1"/>
    </row>
    <row r="8233" spans="1:27" x14ac:dyDescent="0.35">
      <c r="A8233">
        <v>543</v>
      </c>
      <c r="B8233" t="e">
        <f>VLOOKUP(Tableau__3_Déplacements_2[[#This Row],[Id_Menage]],[2]Ménages!$A$2:$AD$1503,32)</f>
        <v>#REF!</v>
      </c>
      <c r="C8233" t="s">
        <v>16</v>
      </c>
      <c r="D8233" t="s">
        <v>5885</v>
      </c>
      <c r="E8233">
        <f>VLOOKUP(Tableau__3_Déplacements_2[[#This Row],[Id_Personne]],[1]!Tableau__2_Personnes_1[[Id_Personne]:[Age]],2)</f>
        <v>1</v>
      </c>
      <c r="F8233">
        <f>VLOOKUP(Tableau__3_Déplacements_2[[#This Row],[Id_Personne]],[1]!Tableau__2_Personnes_1[[Id_Personne]:[Age]],4)</f>
        <v>53</v>
      </c>
      <c r="G8233" t="s">
        <v>3</v>
      </c>
      <c r="H8233" t="s">
        <v>2</v>
      </c>
      <c r="I8233" t="s">
        <v>5884</v>
      </c>
      <c r="J8233">
        <v>1</v>
      </c>
      <c r="K8233">
        <v>59</v>
      </c>
      <c r="M8233">
        <v>75</v>
      </c>
      <c r="O8233" t="str">
        <f>IF(Tableau__3_Déplacements_2[[#This Row],[Ori]]=Tableau__3_Déplacements_2[[#This Row],[Des]],"local","metro")</f>
        <v>metro</v>
      </c>
      <c r="P8233">
        <v>15</v>
      </c>
      <c r="Q8233">
        <v>21</v>
      </c>
      <c r="R8233">
        <v>0</v>
      </c>
      <c r="S8233">
        <v>21</v>
      </c>
      <c r="T8233">
        <v>30</v>
      </c>
      <c r="U8233" t="s">
        <v>240</v>
      </c>
      <c r="V8233">
        <v>8</v>
      </c>
      <c r="W8233">
        <v>300</v>
      </c>
      <c r="X8233">
        <v>5</v>
      </c>
      <c r="Y8233">
        <v>249.99113074204948</v>
      </c>
      <c r="Z8233" s="1">
        <v>0</v>
      </c>
      <c r="AA8233" s="1"/>
    </row>
    <row r="8234" spans="1:27" x14ac:dyDescent="0.35">
      <c r="A8234">
        <v>543</v>
      </c>
      <c r="B8234" t="e">
        <f>VLOOKUP(Tableau__3_Déplacements_2[[#This Row],[Id_Menage]],[2]Ménages!$A$2:$AD$1503,32)</f>
        <v>#REF!</v>
      </c>
      <c r="C8234" t="s">
        <v>11</v>
      </c>
      <c r="D8234" t="s">
        <v>5882</v>
      </c>
      <c r="E8234">
        <f>VLOOKUP(Tableau__3_Déplacements_2[[#This Row],[Id_Personne]],[1]!Tableau__2_Personnes_1[[Id_Personne]:[Age]],2)</f>
        <v>2</v>
      </c>
      <c r="F8234">
        <f>VLOOKUP(Tableau__3_Déplacements_2[[#This Row],[Id_Personne]],[1]!Tableau__2_Personnes_1[[Id_Personne]:[Age]],4)</f>
        <v>17</v>
      </c>
      <c r="G8234" t="s">
        <v>0</v>
      </c>
      <c r="H8234" t="s">
        <v>7</v>
      </c>
      <c r="I8234" t="s">
        <v>5883</v>
      </c>
      <c r="J8234">
        <v>1</v>
      </c>
      <c r="K8234">
        <v>75</v>
      </c>
      <c r="M8234">
        <v>75</v>
      </c>
      <c r="O8234" t="str">
        <f>IF(Tableau__3_Déplacements_2[[#This Row],[Ori]]=Tableau__3_Déplacements_2[[#This Row],[Des]],"local","metro")</f>
        <v>local</v>
      </c>
      <c r="P8234">
        <v>14</v>
      </c>
      <c r="Q8234">
        <v>12</v>
      </c>
      <c r="R8234">
        <v>0</v>
      </c>
      <c r="S8234">
        <v>12</v>
      </c>
      <c r="T8234">
        <v>15</v>
      </c>
      <c r="U8234" t="s">
        <v>0</v>
      </c>
      <c r="V8234">
        <v>1</v>
      </c>
      <c r="W8234">
        <v>0</v>
      </c>
      <c r="X8234">
        <v>3</v>
      </c>
      <c r="Y8234">
        <v>249.99113074204948</v>
      </c>
      <c r="Z8234" s="1">
        <v>0</v>
      </c>
      <c r="AA8234" s="1"/>
    </row>
    <row r="8235" spans="1:27" x14ac:dyDescent="0.35">
      <c r="A8235">
        <v>543</v>
      </c>
      <c r="B8235" t="e">
        <f>VLOOKUP(Tableau__3_Déplacements_2[[#This Row],[Id_Menage]],[2]Ménages!$A$2:$AD$1503,32)</f>
        <v>#REF!</v>
      </c>
      <c r="C8235" t="s">
        <v>11</v>
      </c>
      <c r="D8235" t="s">
        <v>5882</v>
      </c>
      <c r="E8235">
        <f>VLOOKUP(Tableau__3_Déplacements_2[[#This Row],[Id_Personne]],[1]!Tableau__2_Personnes_1[[Id_Personne]:[Age]],2)</f>
        <v>2</v>
      </c>
      <c r="F8235">
        <f>VLOOKUP(Tableau__3_Déplacements_2[[#This Row],[Id_Personne]],[1]!Tableau__2_Personnes_1[[Id_Personne]:[Age]],4)</f>
        <v>17</v>
      </c>
      <c r="G8235" t="s">
        <v>3</v>
      </c>
      <c r="H8235" t="s">
        <v>2</v>
      </c>
      <c r="I8235" t="s">
        <v>5881</v>
      </c>
      <c r="J8235">
        <v>1</v>
      </c>
      <c r="K8235">
        <v>75</v>
      </c>
      <c r="M8235">
        <v>75</v>
      </c>
      <c r="O8235" t="str">
        <f>IF(Tableau__3_Déplacements_2[[#This Row],[Ori]]=Tableau__3_Déplacements_2[[#This Row],[Des]],"local","metro")</f>
        <v>local</v>
      </c>
      <c r="P8235">
        <v>15</v>
      </c>
      <c r="Q8235">
        <v>16</v>
      </c>
      <c r="R8235">
        <v>0</v>
      </c>
      <c r="S8235">
        <v>16</v>
      </c>
      <c r="T8235">
        <v>20</v>
      </c>
      <c r="U8235" t="s">
        <v>0</v>
      </c>
      <c r="V8235">
        <v>1</v>
      </c>
      <c r="W8235">
        <v>0</v>
      </c>
      <c r="X8235">
        <v>3</v>
      </c>
      <c r="Y8235">
        <v>249.99113074204948</v>
      </c>
      <c r="Z8235" s="1">
        <v>0</v>
      </c>
      <c r="AA8235" s="1"/>
    </row>
    <row r="8236" spans="1:27" x14ac:dyDescent="0.35">
      <c r="A8236">
        <v>544</v>
      </c>
      <c r="B8236" t="e">
        <f>VLOOKUP(Tableau__3_Déplacements_2[[#This Row],[Id_Menage]],[2]Ménages!$A$2:$AD$1503,32)</f>
        <v>#REF!</v>
      </c>
      <c r="C8236" t="s">
        <v>16</v>
      </c>
      <c r="D8236" t="s">
        <v>5877</v>
      </c>
      <c r="E8236">
        <f>VLOOKUP(Tableau__3_Déplacements_2[[#This Row],[Id_Personne]],[1]!Tableau__2_Personnes_1[[Id_Personne]:[Age]],2)</f>
        <v>1</v>
      </c>
      <c r="F8236">
        <f>VLOOKUP(Tableau__3_Déplacements_2[[#This Row],[Id_Personne]],[1]!Tableau__2_Personnes_1[[Id_Personne]:[Age]],4)</f>
        <v>25</v>
      </c>
      <c r="G8236" t="s">
        <v>13</v>
      </c>
      <c r="H8236" t="s">
        <v>22</v>
      </c>
      <c r="I8236" t="s">
        <v>5880</v>
      </c>
      <c r="J8236">
        <v>1</v>
      </c>
      <c r="K8236">
        <v>75</v>
      </c>
      <c r="M8236">
        <v>75</v>
      </c>
      <c r="O8236" t="str">
        <f>IF(Tableau__3_Déplacements_2[[#This Row],[Ori]]=Tableau__3_Déplacements_2[[#This Row],[Des]],"local","metro")</f>
        <v>local</v>
      </c>
      <c r="P8236">
        <v>12</v>
      </c>
      <c r="Q8236">
        <v>16</v>
      </c>
      <c r="R8236">
        <v>0</v>
      </c>
      <c r="S8236">
        <v>16</v>
      </c>
      <c r="T8236">
        <v>10</v>
      </c>
      <c r="U8236" t="s">
        <v>0</v>
      </c>
      <c r="V8236">
        <v>1</v>
      </c>
      <c r="W8236">
        <v>0</v>
      </c>
      <c r="X8236">
        <v>4</v>
      </c>
      <c r="Y8236">
        <v>249.99113074204948</v>
      </c>
      <c r="Z8236" s="1">
        <v>0</v>
      </c>
      <c r="AA8236" s="1"/>
    </row>
    <row r="8237" spans="1:27" x14ac:dyDescent="0.35">
      <c r="A8237">
        <v>544</v>
      </c>
      <c r="B8237" t="e">
        <f>VLOOKUP(Tableau__3_Déplacements_2[[#This Row],[Id_Menage]],[2]Ménages!$A$2:$AD$1503,32)</f>
        <v>#REF!</v>
      </c>
      <c r="C8237" t="s">
        <v>16</v>
      </c>
      <c r="D8237" t="s">
        <v>5877</v>
      </c>
      <c r="E8237">
        <f>VLOOKUP(Tableau__3_Déplacements_2[[#This Row],[Id_Personne]],[1]!Tableau__2_Personnes_1[[Id_Personne]:[Age]],2)</f>
        <v>1</v>
      </c>
      <c r="F8237">
        <f>VLOOKUP(Tableau__3_Déplacements_2[[#This Row],[Id_Personne]],[1]!Tableau__2_Personnes_1[[Id_Personne]:[Age]],4)</f>
        <v>25</v>
      </c>
      <c r="G8237" t="s">
        <v>3</v>
      </c>
      <c r="H8237" t="s">
        <v>2</v>
      </c>
      <c r="I8237" t="s">
        <v>5879</v>
      </c>
      <c r="J8237">
        <v>1</v>
      </c>
      <c r="K8237">
        <v>75</v>
      </c>
      <c r="M8237">
        <v>75</v>
      </c>
      <c r="O8237" t="str">
        <f>IF(Tableau__3_Déplacements_2[[#This Row],[Ori]]=Tableau__3_Déplacements_2[[#This Row],[Des]],"local","metro")</f>
        <v>local</v>
      </c>
      <c r="P8237">
        <v>10</v>
      </c>
      <c r="Q8237">
        <v>10</v>
      </c>
      <c r="R8237">
        <v>0</v>
      </c>
      <c r="S8237">
        <v>10</v>
      </c>
      <c r="T8237">
        <v>15</v>
      </c>
      <c r="U8237" t="s">
        <v>0</v>
      </c>
      <c r="V8237">
        <v>1</v>
      </c>
      <c r="W8237">
        <v>0</v>
      </c>
      <c r="X8237">
        <v>4</v>
      </c>
      <c r="Y8237">
        <v>249.99113074204948</v>
      </c>
      <c r="Z8237" s="1">
        <v>0</v>
      </c>
      <c r="AA8237" s="1"/>
    </row>
    <row r="8238" spans="1:27" x14ac:dyDescent="0.35">
      <c r="A8238">
        <v>544</v>
      </c>
      <c r="B8238" t="e">
        <f>VLOOKUP(Tableau__3_Déplacements_2[[#This Row],[Id_Menage]],[2]Ménages!$A$2:$AD$1503,32)</f>
        <v>#REF!</v>
      </c>
      <c r="C8238" t="s">
        <v>16</v>
      </c>
      <c r="D8238" t="s">
        <v>5877</v>
      </c>
      <c r="E8238">
        <f>VLOOKUP(Tableau__3_Déplacements_2[[#This Row],[Id_Personne]],[1]!Tableau__2_Personnes_1[[Id_Personne]:[Age]],2)</f>
        <v>1</v>
      </c>
      <c r="F8238">
        <f>VLOOKUP(Tableau__3_Déplacements_2[[#This Row],[Id_Personne]],[1]!Tableau__2_Personnes_1[[Id_Personne]:[Age]],4)</f>
        <v>25</v>
      </c>
      <c r="G8238" t="s">
        <v>27</v>
      </c>
      <c r="H8238" t="s">
        <v>26</v>
      </c>
      <c r="I8238" t="s">
        <v>5878</v>
      </c>
      <c r="J8238">
        <v>1</v>
      </c>
      <c r="K8238">
        <v>75</v>
      </c>
      <c r="M8238">
        <v>75</v>
      </c>
      <c r="O8238" t="str">
        <f>IF(Tableau__3_Déplacements_2[[#This Row],[Ori]]=Tableau__3_Déplacements_2[[#This Row],[Des]],"local","metro")</f>
        <v>local</v>
      </c>
      <c r="P8238">
        <v>15</v>
      </c>
      <c r="Q8238">
        <v>19</v>
      </c>
      <c r="R8238">
        <v>0</v>
      </c>
      <c r="S8238">
        <v>19</v>
      </c>
      <c r="T8238">
        <v>10</v>
      </c>
      <c r="U8238" t="s">
        <v>0</v>
      </c>
      <c r="V8238">
        <v>1</v>
      </c>
      <c r="W8238">
        <v>0</v>
      </c>
      <c r="X8238">
        <v>2</v>
      </c>
      <c r="Y8238">
        <v>249.99113074204948</v>
      </c>
      <c r="Z8238" s="1">
        <v>0</v>
      </c>
      <c r="AA8238" s="1"/>
    </row>
    <row r="8239" spans="1:27" x14ac:dyDescent="0.35">
      <c r="A8239">
        <v>544</v>
      </c>
      <c r="B8239" t="e">
        <f>VLOOKUP(Tableau__3_Déplacements_2[[#This Row],[Id_Menage]],[2]Ménages!$A$2:$AD$1503,32)</f>
        <v>#REF!</v>
      </c>
      <c r="C8239" t="s">
        <v>16</v>
      </c>
      <c r="D8239" t="s">
        <v>5877</v>
      </c>
      <c r="E8239">
        <f>VLOOKUP(Tableau__3_Déplacements_2[[#This Row],[Id_Personne]],[1]!Tableau__2_Personnes_1[[Id_Personne]:[Age]],2)</f>
        <v>1</v>
      </c>
      <c r="F8239">
        <f>VLOOKUP(Tableau__3_Déplacements_2[[#This Row],[Id_Personne]],[1]!Tableau__2_Personnes_1[[Id_Personne]:[Age]],4)</f>
        <v>25</v>
      </c>
      <c r="G8239" t="s">
        <v>0</v>
      </c>
      <c r="H8239" t="s">
        <v>7</v>
      </c>
      <c r="I8239" t="s">
        <v>5876</v>
      </c>
      <c r="J8239">
        <v>1</v>
      </c>
      <c r="K8239">
        <v>75</v>
      </c>
      <c r="M8239">
        <v>75</v>
      </c>
      <c r="O8239" t="str">
        <f>IF(Tableau__3_Déplacements_2[[#This Row],[Ori]]=Tableau__3_Déplacements_2[[#This Row],[Des]],"local","metro")</f>
        <v>local</v>
      </c>
      <c r="P8239">
        <v>5</v>
      </c>
      <c r="Q8239">
        <v>8</v>
      </c>
      <c r="R8239">
        <v>10</v>
      </c>
      <c r="S8239">
        <v>8</v>
      </c>
      <c r="T8239">
        <v>25</v>
      </c>
      <c r="U8239" t="s">
        <v>0</v>
      </c>
      <c r="V8239">
        <v>1</v>
      </c>
      <c r="W8239">
        <v>0</v>
      </c>
      <c r="X8239">
        <v>4</v>
      </c>
      <c r="Y8239">
        <v>249.99113074204948</v>
      </c>
      <c r="Z8239" s="1">
        <v>-1</v>
      </c>
      <c r="AA8239" s="1"/>
    </row>
    <row r="8240" spans="1:27" x14ac:dyDescent="0.35">
      <c r="A8240">
        <v>544</v>
      </c>
      <c r="B8240" t="e">
        <f>VLOOKUP(Tableau__3_Déplacements_2[[#This Row],[Id_Menage]],[2]Ménages!$A$2:$AD$1503,32)</f>
        <v>#REF!</v>
      </c>
      <c r="C8240" t="s">
        <v>11</v>
      </c>
      <c r="D8240" t="s">
        <v>5873</v>
      </c>
      <c r="E8240">
        <f>VLOOKUP(Tableau__3_Déplacements_2[[#This Row],[Id_Personne]],[1]!Tableau__2_Personnes_1[[Id_Personne]:[Age]],2)</f>
        <v>1</v>
      </c>
      <c r="F8240">
        <f>VLOOKUP(Tableau__3_Déplacements_2[[#This Row],[Id_Personne]],[1]!Tableau__2_Personnes_1[[Id_Personne]:[Age]],4)</f>
        <v>20</v>
      </c>
      <c r="G8240" t="s">
        <v>3</v>
      </c>
      <c r="H8240" t="s">
        <v>2</v>
      </c>
      <c r="I8240" t="s">
        <v>5875</v>
      </c>
      <c r="J8240">
        <v>1</v>
      </c>
      <c r="K8240">
        <v>83</v>
      </c>
      <c r="M8240">
        <v>68</v>
      </c>
      <c r="O8240" t="str">
        <f>IF(Tableau__3_Déplacements_2[[#This Row],[Ori]]=Tableau__3_Déplacements_2[[#This Row],[Des]],"local","metro")</f>
        <v>metro</v>
      </c>
      <c r="P8240">
        <v>7</v>
      </c>
      <c r="Q8240">
        <v>15</v>
      </c>
      <c r="R8240">
        <v>0</v>
      </c>
      <c r="S8240">
        <v>15</v>
      </c>
      <c r="T8240">
        <v>10</v>
      </c>
      <c r="U8240" t="s">
        <v>81</v>
      </c>
      <c r="V8240">
        <v>5</v>
      </c>
      <c r="W8240">
        <v>250</v>
      </c>
      <c r="X8240">
        <v>2</v>
      </c>
      <c r="Y8240">
        <v>249.99113074204948</v>
      </c>
      <c r="Z8240" s="1">
        <v>0</v>
      </c>
      <c r="AA8240" s="1"/>
    </row>
    <row r="8241" spans="1:27" x14ac:dyDescent="0.35">
      <c r="A8241">
        <v>544</v>
      </c>
      <c r="B8241" t="e">
        <f>VLOOKUP(Tableau__3_Déplacements_2[[#This Row],[Id_Menage]],[2]Ménages!$A$2:$AD$1503,32)</f>
        <v>#REF!</v>
      </c>
      <c r="C8241" t="s">
        <v>11</v>
      </c>
      <c r="D8241" t="s">
        <v>5873</v>
      </c>
      <c r="E8241">
        <f>VLOOKUP(Tableau__3_Déplacements_2[[#This Row],[Id_Personne]],[1]!Tableau__2_Personnes_1[[Id_Personne]:[Age]],2)</f>
        <v>1</v>
      </c>
      <c r="F8241">
        <f>VLOOKUP(Tableau__3_Déplacements_2[[#This Row],[Id_Personne]],[1]!Tableau__2_Personnes_1[[Id_Personne]:[Age]],4)</f>
        <v>20</v>
      </c>
      <c r="G8241" t="s">
        <v>0</v>
      </c>
      <c r="H8241" t="s">
        <v>7</v>
      </c>
      <c r="I8241" t="s">
        <v>5874</v>
      </c>
      <c r="J8241">
        <v>1</v>
      </c>
      <c r="K8241">
        <v>75</v>
      </c>
      <c r="M8241">
        <v>83</v>
      </c>
      <c r="O8241" t="str">
        <f>IF(Tableau__3_Déplacements_2[[#This Row],[Ori]]=Tableau__3_Déplacements_2[[#This Row],[Des]],"local","metro")</f>
        <v>metro</v>
      </c>
      <c r="P8241">
        <v>14</v>
      </c>
      <c r="Q8241">
        <v>13</v>
      </c>
      <c r="R8241">
        <v>0</v>
      </c>
      <c r="S8241">
        <v>13</v>
      </c>
      <c r="T8241">
        <v>15</v>
      </c>
      <c r="U8241" t="s">
        <v>240</v>
      </c>
      <c r="V8241">
        <v>8</v>
      </c>
      <c r="W8241">
        <v>300</v>
      </c>
      <c r="X8241">
        <v>2</v>
      </c>
      <c r="Y8241">
        <v>249.99113074204948</v>
      </c>
      <c r="Z8241" s="1">
        <v>0</v>
      </c>
      <c r="AA8241" s="1"/>
    </row>
    <row r="8242" spans="1:27" x14ac:dyDescent="0.35">
      <c r="A8242">
        <v>544</v>
      </c>
      <c r="B8242" t="e">
        <f>VLOOKUP(Tableau__3_Déplacements_2[[#This Row],[Id_Menage]],[2]Ménages!$A$2:$AD$1503,32)</f>
        <v>#REF!</v>
      </c>
      <c r="C8242" t="s">
        <v>11</v>
      </c>
      <c r="D8242" t="s">
        <v>5873</v>
      </c>
      <c r="E8242">
        <f>VLOOKUP(Tableau__3_Déplacements_2[[#This Row],[Id_Personne]],[1]!Tableau__2_Personnes_1[[Id_Personne]:[Age]],2)</f>
        <v>1</v>
      </c>
      <c r="F8242">
        <f>VLOOKUP(Tableau__3_Déplacements_2[[#This Row],[Id_Personne]],[1]!Tableau__2_Personnes_1[[Id_Personne]:[Age]],4)</f>
        <v>20</v>
      </c>
      <c r="G8242" t="s">
        <v>13</v>
      </c>
      <c r="H8242" t="s">
        <v>22</v>
      </c>
      <c r="I8242" t="s">
        <v>5872</v>
      </c>
      <c r="J8242">
        <v>1</v>
      </c>
      <c r="K8242">
        <v>68</v>
      </c>
      <c r="M8242">
        <v>75</v>
      </c>
      <c r="O8242" t="str">
        <f>IF(Tableau__3_Déplacements_2[[#This Row],[Ori]]=Tableau__3_Déplacements_2[[#This Row],[Des]],"local","metro")</f>
        <v>metro</v>
      </c>
      <c r="P8242">
        <v>15</v>
      </c>
      <c r="Q8242">
        <v>18</v>
      </c>
      <c r="R8242">
        <v>0</v>
      </c>
      <c r="S8242">
        <v>18</v>
      </c>
      <c r="T8242">
        <v>20</v>
      </c>
      <c r="U8242" t="s">
        <v>240</v>
      </c>
      <c r="V8242">
        <v>8</v>
      </c>
      <c r="W8242">
        <v>350</v>
      </c>
      <c r="X8242">
        <v>2</v>
      </c>
      <c r="Y8242">
        <v>249.99113074204948</v>
      </c>
      <c r="Z8242" s="1">
        <v>0</v>
      </c>
      <c r="AA8242" s="1"/>
    </row>
    <row r="8243" spans="1:27" x14ac:dyDescent="0.35">
      <c r="A8243">
        <v>544</v>
      </c>
      <c r="B8243" t="e">
        <f>VLOOKUP(Tableau__3_Déplacements_2[[#This Row],[Id_Menage]],[2]Ménages!$A$2:$AD$1503,32)</f>
        <v>#REF!</v>
      </c>
      <c r="C8243" t="s">
        <v>5</v>
      </c>
      <c r="D8243" t="s">
        <v>5868</v>
      </c>
      <c r="E8243">
        <f>VLOOKUP(Tableau__3_Déplacements_2[[#This Row],[Id_Personne]],[1]!Tableau__2_Personnes_1[[Id_Personne]:[Age]],2)</f>
        <v>2</v>
      </c>
      <c r="F8243">
        <f>VLOOKUP(Tableau__3_Déplacements_2[[#This Row],[Id_Personne]],[1]!Tableau__2_Personnes_1[[Id_Personne]:[Age]],4)</f>
        <v>45</v>
      </c>
      <c r="G8243" t="s">
        <v>13</v>
      </c>
      <c r="H8243" t="s">
        <v>22</v>
      </c>
      <c r="I8243" t="s">
        <v>5871</v>
      </c>
      <c r="J8243">
        <v>1</v>
      </c>
      <c r="K8243">
        <v>75</v>
      </c>
      <c r="M8243">
        <v>22</v>
      </c>
      <c r="O8243" t="str">
        <f>IF(Tableau__3_Déplacements_2[[#This Row],[Ori]]=Tableau__3_Déplacements_2[[#This Row],[Des]],"local","metro")</f>
        <v>metro</v>
      </c>
      <c r="P8243">
        <v>12</v>
      </c>
      <c r="Q8243">
        <v>17</v>
      </c>
      <c r="R8243">
        <v>0</v>
      </c>
      <c r="S8243">
        <v>17</v>
      </c>
      <c r="T8243">
        <v>10</v>
      </c>
      <c r="U8243" t="s">
        <v>1271</v>
      </c>
      <c r="V8243">
        <v>6</v>
      </c>
      <c r="W8243">
        <v>150</v>
      </c>
      <c r="X8243">
        <v>3</v>
      </c>
      <c r="Y8243">
        <v>249.99113074204948</v>
      </c>
      <c r="Z8243" s="1">
        <v>0</v>
      </c>
      <c r="AA8243" s="1"/>
    </row>
    <row r="8244" spans="1:27" x14ac:dyDescent="0.35">
      <c r="A8244">
        <v>544</v>
      </c>
      <c r="B8244" t="e">
        <f>VLOOKUP(Tableau__3_Déplacements_2[[#This Row],[Id_Menage]],[2]Ménages!$A$2:$AD$1503,32)</f>
        <v>#REF!</v>
      </c>
      <c r="C8244" t="s">
        <v>5</v>
      </c>
      <c r="D8244" t="s">
        <v>5868</v>
      </c>
      <c r="E8244">
        <f>VLOOKUP(Tableau__3_Déplacements_2[[#This Row],[Id_Personne]],[1]!Tableau__2_Personnes_1[[Id_Personne]:[Age]],2)</f>
        <v>2</v>
      </c>
      <c r="F8244">
        <f>VLOOKUP(Tableau__3_Déplacements_2[[#This Row],[Id_Personne]],[1]!Tableau__2_Personnes_1[[Id_Personne]:[Age]],4)</f>
        <v>45</v>
      </c>
      <c r="G8244" t="s">
        <v>0</v>
      </c>
      <c r="H8244" t="s">
        <v>7</v>
      </c>
      <c r="I8244" t="s">
        <v>5870</v>
      </c>
      <c r="J8244">
        <v>1</v>
      </c>
      <c r="K8244">
        <v>75</v>
      </c>
      <c r="M8244">
        <v>61</v>
      </c>
      <c r="O8244" t="str">
        <f>IF(Tableau__3_Déplacements_2[[#This Row],[Ori]]=Tableau__3_Déplacements_2[[#This Row],[Des]],"local","metro")</f>
        <v>metro</v>
      </c>
      <c r="P8244">
        <v>10</v>
      </c>
      <c r="Q8244">
        <v>8</v>
      </c>
      <c r="R8244">
        <v>10</v>
      </c>
      <c r="S8244">
        <v>8</v>
      </c>
      <c r="T8244">
        <v>25</v>
      </c>
      <c r="U8244" t="s">
        <v>240</v>
      </c>
      <c r="V8244">
        <v>8</v>
      </c>
      <c r="W8244">
        <v>300</v>
      </c>
      <c r="X8244">
        <v>6</v>
      </c>
      <c r="Y8244">
        <v>249.99113074204948</v>
      </c>
      <c r="Z8244" s="1">
        <v>-1</v>
      </c>
      <c r="AA8244" s="1"/>
    </row>
    <row r="8245" spans="1:27" x14ac:dyDescent="0.35">
      <c r="A8245">
        <v>544</v>
      </c>
      <c r="B8245" t="e">
        <f>VLOOKUP(Tableau__3_Déplacements_2[[#This Row],[Id_Menage]],[2]Ménages!$A$2:$AD$1503,32)</f>
        <v>#REF!</v>
      </c>
      <c r="C8245" t="s">
        <v>5</v>
      </c>
      <c r="D8245" t="s">
        <v>5868</v>
      </c>
      <c r="E8245">
        <f>VLOOKUP(Tableau__3_Déplacements_2[[#This Row],[Id_Personne]],[1]!Tableau__2_Personnes_1[[Id_Personne]:[Age]],2)</f>
        <v>2</v>
      </c>
      <c r="F8245">
        <f>VLOOKUP(Tableau__3_Déplacements_2[[#This Row],[Id_Personne]],[1]!Tableau__2_Personnes_1[[Id_Personne]:[Age]],4)</f>
        <v>45</v>
      </c>
      <c r="G8245" t="s">
        <v>3</v>
      </c>
      <c r="H8245" t="s">
        <v>2</v>
      </c>
      <c r="I8245" t="s">
        <v>5869</v>
      </c>
      <c r="J8245">
        <v>1</v>
      </c>
      <c r="K8245">
        <v>61</v>
      </c>
      <c r="M8245">
        <v>75</v>
      </c>
      <c r="O8245" t="str">
        <f>IF(Tableau__3_Déplacements_2[[#This Row],[Ori]]=Tableau__3_Déplacements_2[[#This Row],[Des]],"local","metro")</f>
        <v>metro</v>
      </c>
      <c r="P8245">
        <v>15</v>
      </c>
      <c r="Q8245">
        <v>10</v>
      </c>
      <c r="R8245">
        <v>0</v>
      </c>
      <c r="S8245">
        <v>10</v>
      </c>
      <c r="T8245">
        <v>15</v>
      </c>
      <c r="U8245" t="s">
        <v>240</v>
      </c>
      <c r="V8245">
        <v>8</v>
      </c>
      <c r="W8245">
        <v>300</v>
      </c>
      <c r="X8245">
        <v>6</v>
      </c>
      <c r="Y8245">
        <v>249.99113074204948</v>
      </c>
      <c r="Z8245" s="1">
        <v>0</v>
      </c>
      <c r="AA8245" s="1"/>
    </row>
    <row r="8246" spans="1:27" x14ac:dyDescent="0.35">
      <c r="A8246">
        <v>544</v>
      </c>
      <c r="B8246" t="e">
        <f>VLOOKUP(Tableau__3_Déplacements_2[[#This Row],[Id_Menage]],[2]Ménages!$A$2:$AD$1503,32)</f>
        <v>#REF!</v>
      </c>
      <c r="C8246" t="s">
        <v>5</v>
      </c>
      <c r="D8246" t="s">
        <v>5868</v>
      </c>
      <c r="E8246">
        <f>VLOOKUP(Tableau__3_Déplacements_2[[#This Row],[Id_Personne]],[1]!Tableau__2_Personnes_1[[Id_Personne]:[Age]],2)</f>
        <v>2</v>
      </c>
      <c r="F8246">
        <f>VLOOKUP(Tableau__3_Déplacements_2[[#This Row],[Id_Personne]],[1]!Tableau__2_Personnes_1[[Id_Personne]:[Age]],4)</f>
        <v>45</v>
      </c>
      <c r="G8246" t="s">
        <v>27</v>
      </c>
      <c r="H8246" t="s">
        <v>26</v>
      </c>
      <c r="I8246" t="s">
        <v>5867</v>
      </c>
      <c r="J8246">
        <v>1</v>
      </c>
      <c r="K8246">
        <v>22</v>
      </c>
      <c r="M8246">
        <v>75</v>
      </c>
      <c r="O8246" t="str">
        <f>IF(Tableau__3_Déplacements_2[[#This Row],[Ori]]=Tableau__3_Déplacements_2[[#This Row],[Des]],"local","metro")</f>
        <v>metro</v>
      </c>
      <c r="P8246">
        <v>15</v>
      </c>
      <c r="Q8246">
        <v>19</v>
      </c>
      <c r="R8246">
        <v>15</v>
      </c>
      <c r="S8246">
        <v>19</v>
      </c>
      <c r="T8246">
        <v>25</v>
      </c>
      <c r="U8246" t="s">
        <v>81</v>
      </c>
      <c r="V8246">
        <v>5</v>
      </c>
      <c r="W8246">
        <v>150</v>
      </c>
      <c r="X8246">
        <v>3</v>
      </c>
      <c r="Y8246">
        <v>249.99113074204948</v>
      </c>
      <c r="Z8246" s="1">
        <v>-1</v>
      </c>
      <c r="AA8246" s="1"/>
    </row>
    <row r="8247" spans="1:27" x14ac:dyDescent="0.35">
      <c r="A8247">
        <v>544</v>
      </c>
      <c r="B8247" t="e">
        <f>VLOOKUP(Tableau__3_Déplacements_2[[#This Row],[Id_Menage]],[2]Ménages!$A$2:$AD$1503,32)</f>
        <v>#REF!</v>
      </c>
      <c r="C8247" t="s">
        <v>65</v>
      </c>
      <c r="D8247" t="s">
        <v>5865</v>
      </c>
      <c r="E8247">
        <f>VLOOKUP(Tableau__3_Déplacements_2[[#This Row],[Id_Personne]],[1]!Tableau__2_Personnes_1[[Id_Personne]:[Age]],2)</f>
        <v>2</v>
      </c>
      <c r="F8247">
        <f>VLOOKUP(Tableau__3_Déplacements_2[[#This Row],[Id_Personne]],[1]!Tableau__2_Personnes_1[[Id_Personne]:[Age]],4)</f>
        <v>50</v>
      </c>
      <c r="G8247" t="s">
        <v>0</v>
      </c>
      <c r="H8247" t="s">
        <v>7</v>
      </c>
      <c r="I8247" t="s">
        <v>5866</v>
      </c>
      <c r="J8247">
        <v>1</v>
      </c>
      <c r="K8247">
        <v>75</v>
      </c>
      <c r="M8247">
        <v>4</v>
      </c>
      <c r="O8247" t="str">
        <f>IF(Tableau__3_Déplacements_2[[#This Row],[Ori]]=Tableau__3_Déplacements_2[[#This Row],[Des]],"local","metro")</f>
        <v>metro</v>
      </c>
      <c r="P8247">
        <v>3</v>
      </c>
      <c r="Q8247">
        <v>7</v>
      </c>
      <c r="R8247">
        <v>30</v>
      </c>
      <c r="S8247">
        <v>7</v>
      </c>
      <c r="T8247">
        <v>45</v>
      </c>
      <c r="U8247" t="s">
        <v>240</v>
      </c>
      <c r="V8247">
        <v>8</v>
      </c>
      <c r="W8247">
        <v>300</v>
      </c>
      <c r="X8247">
        <v>5</v>
      </c>
      <c r="Y8247">
        <v>249.99113074204948</v>
      </c>
      <c r="Z8247" s="1">
        <v>-1</v>
      </c>
      <c r="AA8247" s="1"/>
    </row>
    <row r="8248" spans="1:27" x14ac:dyDescent="0.35">
      <c r="A8248">
        <v>544</v>
      </c>
      <c r="B8248" t="e">
        <f>VLOOKUP(Tableau__3_Déplacements_2[[#This Row],[Id_Menage]],[2]Ménages!$A$2:$AD$1503,32)</f>
        <v>#REF!</v>
      </c>
      <c r="C8248" t="s">
        <v>65</v>
      </c>
      <c r="D8248" t="s">
        <v>5865</v>
      </c>
      <c r="E8248">
        <f>VLOOKUP(Tableau__3_Déplacements_2[[#This Row],[Id_Personne]],[1]!Tableau__2_Personnes_1[[Id_Personne]:[Age]],2)</f>
        <v>2</v>
      </c>
      <c r="F8248">
        <f>VLOOKUP(Tableau__3_Déplacements_2[[#This Row],[Id_Personne]],[1]!Tableau__2_Personnes_1[[Id_Personne]:[Age]],4)</f>
        <v>50</v>
      </c>
      <c r="G8248" t="s">
        <v>3</v>
      </c>
      <c r="H8248" t="s">
        <v>2</v>
      </c>
      <c r="I8248" t="s">
        <v>5864</v>
      </c>
      <c r="J8248">
        <v>1</v>
      </c>
      <c r="K8248">
        <v>4</v>
      </c>
      <c r="M8248">
        <v>75</v>
      </c>
      <c r="O8248" t="str">
        <f>IF(Tableau__3_Déplacements_2[[#This Row],[Ori]]=Tableau__3_Déplacements_2[[#This Row],[Des]],"local","metro")</f>
        <v>metro</v>
      </c>
      <c r="P8248">
        <v>15</v>
      </c>
      <c r="Q8248">
        <v>16</v>
      </c>
      <c r="R8248">
        <v>10</v>
      </c>
      <c r="S8248">
        <v>16</v>
      </c>
      <c r="T8248">
        <v>25</v>
      </c>
      <c r="U8248" t="s">
        <v>81</v>
      </c>
      <c r="V8248">
        <v>5</v>
      </c>
      <c r="W8248">
        <v>300</v>
      </c>
      <c r="X8248">
        <v>5</v>
      </c>
      <c r="Y8248">
        <v>249.99113074204948</v>
      </c>
      <c r="Z8248" s="1">
        <v>-1</v>
      </c>
      <c r="AA8248" s="1"/>
    </row>
    <row r="8249" spans="1:27" x14ac:dyDescent="0.35">
      <c r="A8249">
        <v>545</v>
      </c>
      <c r="B8249" t="e">
        <f>VLOOKUP(Tableau__3_Déplacements_2[[#This Row],[Id_Menage]],[2]Ménages!$A$2:$AD$1503,32)</f>
        <v>#REF!</v>
      </c>
      <c r="C8249" t="s">
        <v>16</v>
      </c>
      <c r="D8249" t="s">
        <v>5862</v>
      </c>
      <c r="E8249">
        <f>VLOOKUP(Tableau__3_Déplacements_2[[#This Row],[Id_Personne]],[1]!Tableau__2_Personnes_1[[Id_Personne]:[Age]],2)</f>
        <v>1</v>
      </c>
      <c r="F8249">
        <f>VLOOKUP(Tableau__3_Déplacements_2[[#This Row],[Id_Personne]],[1]!Tableau__2_Personnes_1[[Id_Personne]:[Age]],4)</f>
        <v>29</v>
      </c>
      <c r="G8249" t="s">
        <v>0</v>
      </c>
      <c r="H8249" t="s">
        <v>7</v>
      </c>
      <c r="I8249" t="s">
        <v>5863</v>
      </c>
      <c r="J8249">
        <v>1</v>
      </c>
      <c r="K8249">
        <v>75</v>
      </c>
      <c r="M8249">
        <v>34</v>
      </c>
      <c r="O8249" t="str">
        <f>IF(Tableau__3_Déplacements_2[[#This Row],[Ori]]=Tableau__3_Déplacements_2[[#This Row],[Des]],"local","metro")</f>
        <v>metro</v>
      </c>
      <c r="P8249">
        <v>3</v>
      </c>
      <c r="Q8249">
        <v>7</v>
      </c>
      <c r="R8249">
        <v>30</v>
      </c>
      <c r="S8249">
        <v>7</v>
      </c>
      <c r="T8249">
        <v>45</v>
      </c>
      <c r="U8249" t="s">
        <v>240</v>
      </c>
      <c r="V8249">
        <v>8</v>
      </c>
      <c r="W8249">
        <v>200</v>
      </c>
      <c r="X8249">
        <v>5</v>
      </c>
      <c r="Y8249">
        <v>249.99113074204948</v>
      </c>
      <c r="Z8249" s="1">
        <v>-1</v>
      </c>
      <c r="AA8249" s="1"/>
    </row>
    <row r="8250" spans="1:27" x14ac:dyDescent="0.35">
      <c r="A8250">
        <v>545</v>
      </c>
      <c r="B8250" t="e">
        <f>VLOOKUP(Tableau__3_Déplacements_2[[#This Row],[Id_Menage]],[2]Ménages!$A$2:$AD$1503,32)</f>
        <v>#REF!</v>
      </c>
      <c r="C8250" t="s">
        <v>16</v>
      </c>
      <c r="D8250" t="s">
        <v>5862</v>
      </c>
      <c r="E8250">
        <f>VLOOKUP(Tableau__3_Déplacements_2[[#This Row],[Id_Personne]],[1]!Tableau__2_Personnes_1[[Id_Personne]:[Age]],2)</f>
        <v>1</v>
      </c>
      <c r="F8250">
        <f>VLOOKUP(Tableau__3_Déplacements_2[[#This Row],[Id_Personne]],[1]!Tableau__2_Personnes_1[[Id_Personne]:[Age]],4)</f>
        <v>29</v>
      </c>
      <c r="G8250" t="s">
        <v>3</v>
      </c>
      <c r="H8250" t="s">
        <v>2</v>
      </c>
      <c r="I8250" t="s">
        <v>5861</v>
      </c>
      <c r="J8250">
        <v>1</v>
      </c>
      <c r="K8250">
        <v>34</v>
      </c>
      <c r="M8250">
        <v>75</v>
      </c>
      <c r="O8250" t="str">
        <f>IF(Tableau__3_Déplacements_2[[#This Row],[Ori]]=Tableau__3_Déplacements_2[[#This Row],[Des]],"local","metro")</f>
        <v>metro</v>
      </c>
      <c r="P8250">
        <v>15</v>
      </c>
      <c r="Q8250">
        <v>15</v>
      </c>
      <c r="R8250">
        <v>0</v>
      </c>
      <c r="S8250">
        <v>15</v>
      </c>
      <c r="T8250">
        <v>15</v>
      </c>
      <c r="U8250" t="s">
        <v>240</v>
      </c>
      <c r="V8250">
        <v>8</v>
      </c>
      <c r="W8250">
        <v>200</v>
      </c>
      <c r="X8250">
        <v>5</v>
      </c>
      <c r="Y8250">
        <v>249.99113074204948</v>
      </c>
      <c r="Z8250" s="1">
        <v>0</v>
      </c>
      <c r="AA8250" s="1"/>
    </row>
    <row r="8251" spans="1:27" x14ac:dyDescent="0.35">
      <c r="A8251">
        <v>545</v>
      </c>
      <c r="B8251" t="e">
        <f>VLOOKUP(Tableau__3_Déplacements_2[[#This Row],[Id_Menage]],[2]Ménages!$A$2:$AD$1503,32)</f>
        <v>#REF!</v>
      </c>
      <c r="C8251" t="s">
        <v>11</v>
      </c>
      <c r="D8251" t="s">
        <v>5858</v>
      </c>
      <c r="E8251">
        <f>VLOOKUP(Tableau__3_Déplacements_2[[#This Row],[Id_Personne]],[1]!Tableau__2_Personnes_1[[Id_Personne]:[Age]],2)</f>
        <v>2</v>
      </c>
      <c r="F8251">
        <f>VLOOKUP(Tableau__3_Déplacements_2[[#This Row],[Id_Personne]],[1]!Tableau__2_Personnes_1[[Id_Personne]:[Age]],4)</f>
        <v>26</v>
      </c>
      <c r="G8251" t="s">
        <v>13</v>
      </c>
      <c r="H8251" t="s">
        <v>22</v>
      </c>
      <c r="I8251" t="s">
        <v>5860</v>
      </c>
      <c r="J8251">
        <v>1</v>
      </c>
      <c r="K8251">
        <v>78</v>
      </c>
      <c r="M8251">
        <v>75</v>
      </c>
      <c r="O8251" t="str">
        <f>IF(Tableau__3_Déplacements_2[[#This Row],[Ori]]=Tableau__3_Déplacements_2[[#This Row],[Des]],"local","metro")</f>
        <v>metro</v>
      </c>
      <c r="P8251">
        <v>15</v>
      </c>
      <c r="Q8251">
        <v>15</v>
      </c>
      <c r="R8251">
        <v>0</v>
      </c>
      <c r="S8251">
        <v>15</v>
      </c>
      <c r="T8251">
        <v>20</v>
      </c>
      <c r="U8251" t="s">
        <v>240</v>
      </c>
      <c r="V8251">
        <v>8</v>
      </c>
      <c r="W8251">
        <v>250</v>
      </c>
      <c r="X8251">
        <v>5</v>
      </c>
      <c r="Y8251">
        <v>249.99113074204948</v>
      </c>
      <c r="Z8251" s="1">
        <v>0</v>
      </c>
      <c r="AA8251" s="1"/>
    </row>
    <row r="8252" spans="1:27" x14ac:dyDescent="0.35">
      <c r="A8252">
        <v>545</v>
      </c>
      <c r="B8252" t="e">
        <f>VLOOKUP(Tableau__3_Déplacements_2[[#This Row],[Id_Menage]],[2]Ménages!$A$2:$AD$1503,32)</f>
        <v>#REF!</v>
      </c>
      <c r="C8252" t="s">
        <v>11</v>
      </c>
      <c r="D8252" t="s">
        <v>5858</v>
      </c>
      <c r="E8252">
        <f>VLOOKUP(Tableau__3_Déplacements_2[[#This Row],[Id_Personne]],[1]!Tableau__2_Personnes_1[[Id_Personne]:[Age]],2)</f>
        <v>2</v>
      </c>
      <c r="F8252">
        <f>VLOOKUP(Tableau__3_Déplacements_2[[#This Row],[Id_Personne]],[1]!Tableau__2_Personnes_1[[Id_Personne]:[Age]],4)</f>
        <v>26</v>
      </c>
      <c r="G8252" t="s">
        <v>3</v>
      </c>
      <c r="H8252" t="s">
        <v>2</v>
      </c>
      <c r="I8252" t="s">
        <v>5859</v>
      </c>
      <c r="J8252">
        <v>1</v>
      </c>
      <c r="K8252">
        <v>78</v>
      </c>
      <c r="M8252">
        <v>78</v>
      </c>
      <c r="O8252" t="str">
        <f>IF(Tableau__3_Déplacements_2[[#This Row],[Ori]]=Tableau__3_Déplacements_2[[#This Row],[Des]],"local","metro")</f>
        <v>local</v>
      </c>
      <c r="P8252">
        <v>5</v>
      </c>
      <c r="Q8252">
        <v>14</v>
      </c>
      <c r="R8252">
        <v>0</v>
      </c>
      <c r="S8252">
        <v>14</v>
      </c>
      <c r="T8252">
        <v>10</v>
      </c>
      <c r="U8252" t="s">
        <v>81</v>
      </c>
      <c r="V8252">
        <v>5</v>
      </c>
      <c r="W8252">
        <v>100</v>
      </c>
      <c r="X8252">
        <v>5</v>
      </c>
      <c r="Y8252">
        <v>249.99113074204948</v>
      </c>
      <c r="Z8252" s="1">
        <v>0</v>
      </c>
      <c r="AA8252" s="1"/>
    </row>
    <row r="8253" spans="1:27" x14ac:dyDescent="0.35">
      <c r="A8253">
        <v>545</v>
      </c>
      <c r="B8253" t="e">
        <f>VLOOKUP(Tableau__3_Déplacements_2[[#This Row],[Id_Menage]],[2]Ménages!$A$2:$AD$1503,32)</f>
        <v>#REF!</v>
      </c>
      <c r="C8253" t="s">
        <v>11</v>
      </c>
      <c r="D8253" t="s">
        <v>5858</v>
      </c>
      <c r="E8253">
        <f>VLOOKUP(Tableau__3_Déplacements_2[[#This Row],[Id_Personne]],[1]!Tableau__2_Personnes_1[[Id_Personne]:[Age]],2)</f>
        <v>2</v>
      </c>
      <c r="F8253">
        <f>VLOOKUP(Tableau__3_Déplacements_2[[#This Row],[Id_Personne]],[1]!Tableau__2_Personnes_1[[Id_Personne]:[Age]],4)</f>
        <v>26</v>
      </c>
      <c r="G8253" t="s">
        <v>0</v>
      </c>
      <c r="H8253" t="s">
        <v>7</v>
      </c>
      <c r="I8253" t="s">
        <v>5857</v>
      </c>
      <c r="J8253">
        <v>1</v>
      </c>
      <c r="K8253">
        <v>75</v>
      </c>
      <c r="M8253">
        <v>78</v>
      </c>
      <c r="O8253" t="str">
        <f>IF(Tableau__3_Déplacements_2[[#This Row],[Ori]]=Tableau__3_Déplacements_2[[#This Row],[Des]],"local","metro")</f>
        <v>metro</v>
      </c>
      <c r="P8253">
        <v>9</v>
      </c>
      <c r="Q8253">
        <v>7</v>
      </c>
      <c r="R8253">
        <v>30</v>
      </c>
      <c r="S8253">
        <v>7</v>
      </c>
      <c r="T8253">
        <v>50</v>
      </c>
      <c r="U8253" t="s">
        <v>240</v>
      </c>
      <c r="V8253">
        <v>8</v>
      </c>
      <c r="W8253">
        <v>250</v>
      </c>
      <c r="X8253">
        <v>5</v>
      </c>
      <c r="Y8253">
        <v>249.99113074204948</v>
      </c>
      <c r="Z8253" s="1">
        <v>-1</v>
      </c>
      <c r="AA8253" s="1"/>
    </row>
    <row r="8254" spans="1:27" x14ac:dyDescent="0.35">
      <c r="A8254">
        <v>546</v>
      </c>
      <c r="B8254" t="e">
        <f>VLOOKUP(Tableau__3_Déplacements_2[[#This Row],[Id_Menage]],[2]Ménages!$A$2:$AD$1503,32)</f>
        <v>#REF!</v>
      </c>
      <c r="C8254" t="s">
        <v>11</v>
      </c>
      <c r="D8254" t="s">
        <v>5855</v>
      </c>
      <c r="E8254">
        <f>VLOOKUP(Tableau__3_Déplacements_2[[#This Row],[Id_Personne]],[1]!Tableau__2_Personnes_1[[Id_Personne]:[Age]],2)</f>
        <v>2</v>
      </c>
      <c r="F8254">
        <f>VLOOKUP(Tableau__3_Déplacements_2[[#This Row],[Id_Personne]],[1]!Tableau__2_Personnes_1[[Id_Personne]:[Age]],4)</f>
        <v>30</v>
      </c>
      <c r="G8254" t="s">
        <v>0</v>
      </c>
      <c r="H8254" t="s">
        <v>7</v>
      </c>
      <c r="I8254" t="s">
        <v>5856</v>
      </c>
      <c r="J8254">
        <v>1</v>
      </c>
      <c r="K8254">
        <v>75</v>
      </c>
      <c r="M8254">
        <v>3</v>
      </c>
      <c r="O8254" t="str">
        <f>IF(Tableau__3_Déplacements_2[[#This Row],[Ori]]=Tableau__3_Déplacements_2[[#This Row],[Des]],"local","metro")</f>
        <v>metro</v>
      </c>
      <c r="P8254">
        <v>14</v>
      </c>
      <c r="Q8254">
        <v>15</v>
      </c>
      <c r="R8254">
        <v>0</v>
      </c>
      <c r="S8254">
        <v>16</v>
      </c>
      <c r="T8254">
        <v>30</v>
      </c>
      <c r="U8254" t="s">
        <v>240</v>
      </c>
      <c r="V8254">
        <v>8</v>
      </c>
      <c r="W8254">
        <v>2500</v>
      </c>
      <c r="X8254">
        <v>2</v>
      </c>
      <c r="Y8254">
        <v>249.99113074204948</v>
      </c>
      <c r="Z8254" s="1">
        <v>0</v>
      </c>
      <c r="AA8254" s="1"/>
    </row>
    <row r="8255" spans="1:27" x14ac:dyDescent="0.35">
      <c r="A8255">
        <v>546</v>
      </c>
      <c r="B8255" t="e">
        <f>VLOOKUP(Tableau__3_Déplacements_2[[#This Row],[Id_Menage]],[2]Ménages!$A$2:$AD$1503,32)</f>
        <v>#REF!</v>
      </c>
      <c r="C8255" t="s">
        <v>11</v>
      </c>
      <c r="D8255" t="s">
        <v>5855</v>
      </c>
      <c r="E8255">
        <f>VLOOKUP(Tableau__3_Déplacements_2[[#This Row],[Id_Personne]],[1]!Tableau__2_Personnes_1[[Id_Personne]:[Age]],2)</f>
        <v>2</v>
      </c>
      <c r="F8255">
        <f>VLOOKUP(Tableau__3_Déplacements_2[[#This Row],[Id_Personne]],[1]!Tableau__2_Personnes_1[[Id_Personne]:[Age]],4)</f>
        <v>30</v>
      </c>
      <c r="G8255" t="s">
        <v>3</v>
      </c>
      <c r="H8255" t="s">
        <v>2</v>
      </c>
      <c r="I8255" t="s">
        <v>5854</v>
      </c>
      <c r="J8255">
        <v>1</v>
      </c>
      <c r="K8255">
        <v>3</v>
      </c>
      <c r="M8255">
        <v>75</v>
      </c>
      <c r="O8255" t="str">
        <f>IF(Tableau__3_Déplacements_2[[#This Row],[Ori]]=Tableau__3_Déplacements_2[[#This Row],[Des]],"local","metro")</f>
        <v>metro</v>
      </c>
      <c r="P8255">
        <v>15</v>
      </c>
      <c r="Q8255">
        <v>20</v>
      </c>
      <c r="R8255">
        <v>0</v>
      </c>
      <c r="S8255">
        <v>20</v>
      </c>
      <c r="T8255">
        <v>43</v>
      </c>
      <c r="U8255" t="s">
        <v>240</v>
      </c>
      <c r="V8255">
        <v>8</v>
      </c>
      <c r="W8255">
        <v>400</v>
      </c>
      <c r="X8255">
        <v>2</v>
      </c>
      <c r="Y8255">
        <v>249.99113074204948</v>
      </c>
      <c r="Z8255" s="1">
        <v>0</v>
      </c>
      <c r="AA8255" s="1"/>
    </row>
    <row r="8256" spans="1:27" x14ac:dyDescent="0.35">
      <c r="A8256">
        <v>547</v>
      </c>
      <c r="B8256" t="e">
        <f>VLOOKUP(Tableau__3_Déplacements_2[[#This Row],[Id_Menage]],[2]Ménages!$A$2:$AD$1503,32)</f>
        <v>#REF!</v>
      </c>
      <c r="C8256" t="s">
        <v>16</v>
      </c>
      <c r="D8256" t="s">
        <v>5852</v>
      </c>
      <c r="E8256">
        <f>VLOOKUP(Tableau__3_Déplacements_2[[#This Row],[Id_Personne]],[1]!Tableau__2_Personnes_1[[Id_Personne]:[Age]],2)</f>
        <v>1</v>
      </c>
      <c r="F8256">
        <f>VLOOKUP(Tableau__3_Déplacements_2[[#This Row],[Id_Personne]],[1]!Tableau__2_Personnes_1[[Id_Personne]:[Age]],4)</f>
        <v>25</v>
      </c>
      <c r="G8256" t="s">
        <v>0</v>
      </c>
      <c r="H8256" t="s">
        <v>7</v>
      </c>
      <c r="I8256" t="s">
        <v>5853</v>
      </c>
      <c r="J8256">
        <v>1</v>
      </c>
      <c r="K8256">
        <v>75</v>
      </c>
      <c r="M8256">
        <v>34</v>
      </c>
      <c r="O8256" t="str">
        <f>IF(Tableau__3_Déplacements_2[[#This Row],[Ori]]=Tableau__3_Déplacements_2[[#This Row],[Des]],"local","metro")</f>
        <v>metro</v>
      </c>
      <c r="P8256">
        <v>3</v>
      </c>
      <c r="Q8256">
        <v>7</v>
      </c>
      <c r="R8256">
        <v>0</v>
      </c>
      <c r="S8256">
        <v>7</v>
      </c>
      <c r="T8256">
        <v>20</v>
      </c>
      <c r="U8256" t="s">
        <v>30</v>
      </c>
      <c r="V8256">
        <v>8</v>
      </c>
      <c r="W8256">
        <v>100</v>
      </c>
      <c r="X8256">
        <v>5</v>
      </c>
      <c r="Y8256">
        <v>249.99113074204948</v>
      </c>
      <c r="Z8256" s="1">
        <v>0</v>
      </c>
      <c r="AA8256" s="1"/>
    </row>
    <row r="8257" spans="1:27" x14ac:dyDescent="0.35">
      <c r="A8257">
        <v>547</v>
      </c>
      <c r="B8257" t="e">
        <f>VLOOKUP(Tableau__3_Déplacements_2[[#This Row],[Id_Menage]],[2]Ménages!$A$2:$AD$1503,32)</f>
        <v>#REF!</v>
      </c>
      <c r="C8257" t="s">
        <v>16</v>
      </c>
      <c r="D8257" t="s">
        <v>5852</v>
      </c>
      <c r="E8257">
        <f>VLOOKUP(Tableau__3_Déplacements_2[[#This Row],[Id_Personne]],[1]!Tableau__2_Personnes_1[[Id_Personne]:[Age]],2)</f>
        <v>1</v>
      </c>
      <c r="F8257">
        <f>VLOOKUP(Tableau__3_Déplacements_2[[#This Row],[Id_Personne]],[1]!Tableau__2_Personnes_1[[Id_Personne]:[Age]],4)</f>
        <v>25</v>
      </c>
      <c r="G8257" t="s">
        <v>3</v>
      </c>
      <c r="H8257" t="s">
        <v>2</v>
      </c>
      <c r="I8257" t="s">
        <v>5851</v>
      </c>
      <c r="J8257">
        <v>1</v>
      </c>
      <c r="K8257">
        <v>34</v>
      </c>
      <c r="M8257">
        <v>75</v>
      </c>
      <c r="O8257" t="str">
        <f>IF(Tableau__3_Déplacements_2[[#This Row],[Ori]]=Tableau__3_Déplacements_2[[#This Row],[Des]],"local","metro")</f>
        <v>metro</v>
      </c>
      <c r="P8257">
        <v>15</v>
      </c>
      <c r="Q8257">
        <v>16</v>
      </c>
      <c r="R8257">
        <v>7</v>
      </c>
      <c r="S8257">
        <v>16</v>
      </c>
      <c r="T8257">
        <v>12</v>
      </c>
      <c r="U8257" t="s">
        <v>30</v>
      </c>
      <c r="V8257">
        <v>8</v>
      </c>
      <c r="W8257">
        <v>100</v>
      </c>
      <c r="X8257">
        <v>5</v>
      </c>
      <c r="Y8257">
        <v>249.99113074204948</v>
      </c>
      <c r="Z8257" s="1">
        <v>-1</v>
      </c>
      <c r="AA8257" s="1"/>
    </row>
    <row r="8258" spans="1:27" x14ac:dyDescent="0.35">
      <c r="A8258">
        <v>548</v>
      </c>
      <c r="B8258" t="e">
        <f>VLOOKUP(Tableau__3_Déplacements_2[[#This Row],[Id_Menage]],[2]Ménages!$A$2:$AD$1503,32)</f>
        <v>#REF!</v>
      </c>
      <c r="C8258" t="s">
        <v>16</v>
      </c>
      <c r="D8258" t="s">
        <v>5849</v>
      </c>
      <c r="E8258">
        <f>VLOOKUP(Tableau__3_Déplacements_2[[#This Row],[Id_Personne]],[1]!Tableau__2_Personnes_1[[Id_Personne]:[Age]],2)</f>
        <v>1</v>
      </c>
      <c r="F8258">
        <f>VLOOKUP(Tableau__3_Déplacements_2[[#This Row],[Id_Personne]],[1]!Tableau__2_Personnes_1[[Id_Personne]:[Age]],4)</f>
        <v>72</v>
      </c>
      <c r="G8258" t="s">
        <v>3</v>
      </c>
      <c r="H8258" t="s">
        <v>2</v>
      </c>
      <c r="I8258" t="s">
        <v>5850</v>
      </c>
      <c r="J8258">
        <v>1</v>
      </c>
      <c r="K8258">
        <v>80</v>
      </c>
      <c r="M8258">
        <v>75</v>
      </c>
      <c r="O8258" t="str">
        <f>IF(Tableau__3_Déplacements_2[[#This Row],[Ori]]=Tableau__3_Déplacements_2[[#This Row],[Des]],"local","metro")</f>
        <v>metro</v>
      </c>
      <c r="P8258">
        <v>15</v>
      </c>
      <c r="Q8258">
        <v>14</v>
      </c>
      <c r="R8258">
        <v>30</v>
      </c>
      <c r="S8258">
        <v>15</v>
      </c>
      <c r="T8258">
        <v>20</v>
      </c>
      <c r="U8258" t="s">
        <v>0</v>
      </c>
      <c r="V8258">
        <v>1</v>
      </c>
      <c r="W8258">
        <v>0</v>
      </c>
      <c r="X8258">
        <v>6</v>
      </c>
      <c r="Y8258">
        <v>249.99113074204948</v>
      </c>
      <c r="Z8258" s="1">
        <v>-1</v>
      </c>
      <c r="AA8258" s="1"/>
    </row>
    <row r="8259" spans="1:27" x14ac:dyDescent="0.35">
      <c r="A8259">
        <v>548</v>
      </c>
      <c r="B8259" t="e">
        <f>VLOOKUP(Tableau__3_Déplacements_2[[#This Row],[Id_Menage]],[2]Ménages!$A$2:$AD$1503,32)</f>
        <v>#REF!</v>
      </c>
      <c r="C8259" t="s">
        <v>16</v>
      </c>
      <c r="D8259" t="s">
        <v>5849</v>
      </c>
      <c r="E8259">
        <f>VLOOKUP(Tableau__3_Déplacements_2[[#This Row],[Id_Personne]],[1]!Tableau__2_Personnes_1[[Id_Personne]:[Age]],2)</f>
        <v>1</v>
      </c>
      <c r="F8259">
        <f>VLOOKUP(Tableau__3_Déplacements_2[[#This Row],[Id_Personne]],[1]!Tableau__2_Personnes_1[[Id_Personne]:[Age]],4)</f>
        <v>72</v>
      </c>
      <c r="G8259" t="s">
        <v>0</v>
      </c>
      <c r="H8259" t="s">
        <v>7</v>
      </c>
      <c r="I8259" t="s">
        <v>5848</v>
      </c>
      <c r="J8259">
        <v>1</v>
      </c>
      <c r="K8259">
        <v>75</v>
      </c>
      <c r="M8259">
        <v>80</v>
      </c>
      <c r="O8259" t="str">
        <f>IF(Tableau__3_Déplacements_2[[#This Row],[Ori]]=Tableau__3_Déplacements_2[[#This Row],[Des]],"local","metro")</f>
        <v>metro</v>
      </c>
      <c r="P8259">
        <v>10</v>
      </c>
      <c r="Q8259">
        <v>7</v>
      </c>
      <c r="R8259">
        <v>10</v>
      </c>
      <c r="S8259">
        <v>7</v>
      </c>
      <c r="T8259">
        <v>40</v>
      </c>
      <c r="U8259" t="s">
        <v>0</v>
      </c>
      <c r="V8259">
        <v>1</v>
      </c>
      <c r="W8259">
        <v>0</v>
      </c>
      <c r="X8259">
        <v>6</v>
      </c>
      <c r="Y8259">
        <v>249.99113074204948</v>
      </c>
      <c r="Z8259" s="1">
        <v>-1</v>
      </c>
      <c r="AA8259" s="1"/>
    </row>
    <row r="8260" spans="1:27" x14ac:dyDescent="0.35">
      <c r="A8260">
        <v>548</v>
      </c>
      <c r="B8260" t="e">
        <f>VLOOKUP(Tableau__3_Déplacements_2[[#This Row],[Id_Menage]],[2]Ménages!$A$2:$AD$1503,32)</f>
        <v>#REF!</v>
      </c>
      <c r="C8260" t="s">
        <v>11</v>
      </c>
      <c r="D8260" t="s">
        <v>5846</v>
      </c>
      <c r="E8260">
        <f>VLOOKUP(Tableau__3_Déplacements_2[[#This Row],[Id_Personne]],[1]!Tableau__2_Personnes_1[[Id_Personne]:[Age]],2)</f>
        <v>1</v>
      </c>
      <c r="F8260">
        <f>VLOOKUP(Tableau__3_Déplacements_2[[#This Row],[Id_Personne]],[1]!Tableau__2_Personnes_1[[Id_Personne]:[Age]],4)</f>
        <v>36</v>
      </c>
      <c r="G8260" t="s">
        <v>0</v>
      </c>
      <c r="H8260" t="s">
        <v>7</v>
      </c>
      <c r="I8260" t="s">
        <v>5847</v>
      </c>
      <c r="J8260">
        <v>1</v>
      </c>
      <c r="K8260">
        <v>75</v>
      </c>
      <c r="M8260">
        <v>34</v>
      </c>
      <c r="O8260" t="str">
        <f>IF(Tableau__3_Déplacements_2[[#This Row],[Ori]]=Tableau__3_Déplacements_2[[#This Row],[Des]],"local","metro")</f>
        <v>metro</v>
      </c>
      <c r="P8260">
        <v>3</v>
      </c>
      <c r="Q8260">
        <v>7</v>
      </c>
      <c r="R8260">
        <v>20</v>
      </c>
      <c r="S8260">
        <v>8</v>
      </c>
      <c r="T8260">
        <v>20</v>
      </c>
      <c r="U8260" t="s">
        <v>240</v>
      </c>
      <c r="V8260">
        <v>8</v>
      </c>
      <c r="W8260">
        <v>300</v>
      </c>
      <c r="X8260">
        <v>5</v>
      </c>
      <c r="Y8260">
        <v>249.99113074204948</v>
      </c>
      <c r="Z8260" s="1">
        <v>-1</v>
      </c>
      <c r="AA8260" s="1"/>
    </row>
    <row r="8261" spans="1:27" x14ac:dyDescent="0.35">
      <c r="A8261">
        <v>548</v>
      </c>
      <c r="B8261" t="e">
        <f>VLOOKUP(Tableau__3_Déplacements_2[[#This Row],[Id_Menage]],[2]Ménages!$A$2:$AD$1503,32)</f>
        <v>#REF!</v>
      </c>
      <c r="C8261" t="s">
        <v>11</v>
      </c>
      <c r="D8261" t="s">
        <v>5846</v>
      </c>
      <c r="E8261">
        <f>VLOOKUP(Tableau__3_Déplacements_2[[#This Row],[Id_Personne]],[1]!Tableau__2_Personnes_1[[Id_Personne]:[Age]],2)</f>
        <v>1</v>
      </c>
      <c r="F8261">
        <f>VLOOKUP(Tableau__3_Déplacements_2[[#This Row],[Id_Personne]],[1]!Tableau__2_Personnes_1[[Id_Personne]:[Age]],4)</f>
        <v>36</v>
      </c>
      <c r="G8261" t="s">
        <v>3</v>
      </c>
      <c r="H8261" t="s">
        <v>2</v>
      </c>
      <c r="I8261" t="s">
        <v>5845</v>
      </c>
      <c r="J8261">
        <v>1</v>
      </c>
      <c r="K8261">
        <v>34</v>
      </c>
      <c r="M8261">
        <v>75</v>
      </c>
      <c r="O8261" t="str">
        <f>IF(Tableau__3_Déplacements_2[[#This Row],[Ori]]=Tableau__3_Déplacements_2[[#This Row],[Des]],"local","metro")</f>
        <v>metro</v>
      </c>
      <c r="P8261">
        <v>15</v>
      </c>
      <c r="Q8261">
        <v>18</v>
      </c>
      <c r="R8261">
        <v>10</v>
      </c>
      <c r="S8261">
        <v>18</v>
      </c>
      <c r="T8261">
        <v>40</v>
      </c>
      <c r="U8261" t="s">
        <v>240</v>
      </c>
      <c r="V8261">
        <v>8</v>
      </c>
      <c r="W8261">
        <v>300</v>
      </c>
      <c r="X8261">
        <v>5</v>
      </c>
      <c r="Y8261">
        <v>249.99113074204948</v>
      </c>
      <c r="Z8261" s="1">
        <v>-1</v>
      </c>
      <c r="AA8261" s="1"/>
    </row>
    <row r="8262" spans="1:27" x14ac:dyDescent="0.35">
      <c r="A8262">
        <v>548</v>
      </c>
      <c r="B8262" t="e">
        <f>VLOOKUP(Tableau__3_Déplacements_2[[#This Row],[Id_Menage]],[2]Ménages!$A$2:$AD$1503,32)</f>
        <v>#REF!</v>
      </c>
      <c r="C8262" t="s">
        <v>5</v>
      </c>
      <c r="D8262" t="s">
        <v>5843</v>
      </c>
      <c r="E8262">
        <f>VLOOKUP(Tableau__3_Déplacements_2[[#This Row],[Id_Personne]],[1]!Tableau__2_Personnes_1[[Id_Personne]:[Age]],2)</f>
        <v>2</v>
      </c>
      <c r="F8262">
        <f>VLOOKUP(Tableau__3_Déplacements_2[[#This Row],[Id_Personne]],[1]!Tableau__2_Personnes_1[[Id_Personne]:[Age]],4)</f>
        <v>30</v>
      </c>
      <c r="G8262" t="s">
        <v>0</v>
      </c>
      <c r="H8262" t="s">
        <v>7</v>
      </c>
      <c r="I8262" t="s">
        <v>5844</v>
      </c>
      <c r="J8262">
        <v>1</v>
      </c>
      <c r="K8262">
        <v>75</v>
      </c>
      <c r="M8262">
        <v>34</v>
      </c>
      <c r="O8262" t="str">
        <f>IF(Tableau__3_Déplacements_2[[#This Row],[Ori]]=Tableau__3_Déplacements_2[[#This Row],[Des]],"local","metro")</f>
        <v>metro</v>
      </c>
      <c r="P8262">
        <v>3</v>
      </c>
      <c r="Q8262">
        <v>7</v>
      </c>
      <c r="R8262">
        <v>40</v>
      </c>
      <c r="S8262">
        <v>8</v>
      </c>
      <c r="T8262">
        <v>0</v>
      </c>
      <c r="U8262" t="s">
        <v>240</v>
      </c>
      <c r="V8262">
        <v>8</v>
      </c>
      <c r="W8262">
        <v>300</v>
      </c>
      <c r="X8262">
        <v>5</v>
      </c>
      <c r="Y8262">
        <v>249.99113074204948</v>
      </c>
      <c r="Z8262" s="1">
        <v>-1</v>
      </c>
      <c r="AA8262" s="1"/>
    </row>
    <row r="8263" spans="1:27" x14ac:dyDescent="0.35">
      <c r="A8263">
        <v>548</v>
      </c>
      <c r="B8263" t="e">
        <f>VLOOKUP(Tableau__3_Déplacements_2[[#This Row],[Id_Menage]],[2]Ménages!$A$2:$AD$1503,32)</f>
        <v>#REF!</v>
      </c>
      <c r="C8263" t="s">
        <v>5</v>
      </c>
      <c r="D8263" t="s">
        <v>5843</v>
      </c>
      <c r="E8263">
        <f>VLOOKUP(Tableau__3_Déplacements_2[[#This Row],[Id_Personne]],[1]!Tableau__2_Personnes_1[[Id_Personne]:[Age]],2)</f>
        <v>2</v>
      </c>
      <c r="F8263">
        <f>VLOOKUP(Tableau__3_Déplacements_2[[#This Row],[Id_Personne]],[1]!Tableau__2_Personnes_1[[Id_Personne]:[Age]],4)</f>
        <v>30</v>
      </c>
      <c r="G8263" t="s">
        <v>3</v>
      </c>
      <c r="H8263" t="s">
        <v>2</v>
      </c>
      <c r="I8263" t="s">
        <v>5842</v>
      </c>
      <c r="J8263">
        <v>1</v>
      </c>
      <c r="K8263">
        <v>34</v>
      </c>
      <c r="M8263">
        <v>75</v>
      </c>
      <c r="O8263" t="str">
        <f>IF(Tableau__3_Déplacements_2[[#This Row],[Ori]]=Tableau__3_Déplacements_2[[#This Row],[Des]],"local","metro")</f>
        <v>metro</v>
      </c>
      <c r="P8263">
        <v>15</v>
      </c>
      <c r="Q8263">
        <v>15</v>
      </c>
      <c r="R8263">
        <v>30</v>
      </c>
      <c r="S8263">
        <v>16</v>
      </c>
      <c r="T8263">
        <v>10</v>
      </c>
      <c r="U8263" t="s">
        <v>240</v>
      </c>
      <c r="V8263">
        <v>8</v>
      </c>
      <c r="W8263">
        <v>300</v>
      </c>
      <c r="X8263">
        <v>5</v>
      </c>
      <c r="Y8263">
        <v>249.99113074204948</v>
      </c>
      <c r="Z8263" s="1">
        <v>-1</v>
      </c>
      <c r="AA8263" s="1"/>
    </row>
    <row r="8264" spans="1:27" x14ac:dyDescent="0.35">
      <c r="A8264">
        <v>549</v>
      </c>
      <c r="B8264" t="e">
        <f>VLOOKUP(Tableau__3_Déplacements_2[[#This Row],[Id_Menage]],[2]Ménages!$A$2:$AD$1503,32)</f>
        <v>#REF!</v>
      </c>
      <c r="C8264" t="s">
        <v>16</v>
      </c>
      <c r="D8264" t="s">
        <v>5838</v>
      </c>
      <c r="E8264">
        <f>VLOOKUP(Tableau__3_Déplacements_2[[#This Row],[Id_Personne]],[1]!Tableau__2_Personnes_1[[Id_Personne]:[Age]],2)</f>
        <v>2</v>
      </c>
      <c r="F8264">
        <f>VLOOKUP(Tableau__3_Déplacements_2[[#This Row],[Id_Personne]],[1]!Tableau__2_Personnes_1[[Id_Personne]:[Age]],4)</f>
        <v>60</v>
      </c>
      <c r="G8264" t="s">
        <v>3</v>
      </c>
      <c r="H8264" t="s">
        <v>2</v>
      </c>
      <c r="I8264" t="s">
        <v>5841</v>
      </c>
      <c r="J8264">
        <v>1</v>
      </c>
      <c r="K8264">
        <v>75</v>
      </c>
      <c r="M8264">
        <v>75</v>
      </c>
      <c r="O8264" t="str">
        <f>IF(Tableau__3_Déplacements_2[[#This Row],[Ori]]=Tableau__3_Déplacements_2[[#This Row],[Des]],"local","metro")</f>
        <v>local</v>
      </c>
      <c r="P8264">
        <v>15</v>
      </c>
      <c r="Q8264">
        <v>11</v>
      </c>
      <c r="R8264">
        <v>0</v>
      </c>
      <c r="S8264">
        <v>11</v>
      </c>
      <c r="T8264">
        <v>15</v>
      </c>
      <c r="U8264" t="s">
        <v>240</v>
      </c>
      <c r="V8264">
        <v>8</v>
      </c>
      <c r="W8264">
        <v>150</v>
      </c>
      <c r="X8264">
        <v>5</v>
      </c>
      <c r="Y8264">
        <v>249.99113074204948</v>
      </c>
      <c r="Z8264" s="1">
        <v>0</v>
      </c>
      <c r="AA8264" s="1"/>
    </row>
    <row r="8265" spans="1:27" x14ac:dyDescent="0.35">
      <c r="A8265">
        <v>549</v>
      </c>
      <c r="B8265" t="e">
        <f>VLOOKUP(Tableau__3_Déplacements_2[[#This Row],[Id_Menage]],[2]Ménages!$A$2:$AD$1503,32)</f>
        <v>#REF!</v>
      </c>
      <c r="C8265" t="s">
        <v>16</v>
      </c>
      <c r="D8265" t="s">
        <v>5838</v>
      </c>
      <c r="E8265">
        <f>VLOOKUP(Tableau__3_Déplacements_2[[#This Row],[Id_Personne]],[1]!Tableau__2_Personnes_1[[Id_Personne]:[Age]],2)</f>
        <v>2</v>
      </c>
      <c r="F8265">
        <f>VLOOKUP(Tableau__3_Déplacements_2[[#This Row],[Id_Personne]],[1]!Tableau__2_Personnes_1[[Id_Personne]:[Age]],4)</f>
        <v>60</v>
      </c>
      <c r="G8265" t="s">
        <v>13</v>
      </c>
      <c r="H8265" t="s">
        <v>22</v>
      </c>
      <c r="I8265" t="s">
        <v>5840</v>
      </c>
      <c r="J8265">
        <v>1</v>
      </c>
      <c r="K8265">
        <v>75</v>
      </c>
      <c r="M8265">
        <v>22</v>
      </c>
      <c r="O8265" t="str">
        <f>IF(Tableau__3_Déplacements_2[[#This Row],[Ori]]=Tableau__3_Déplacements_2[[#This Row],[Des]],"local","metro")</f>
        <v>metro</v>
      </c>
      <c r="P8265">
        <v>12</v>
      </c>
      <c r="Q8265">
        <v>16</v>
      </c>
      <c r="R8265">
        <v>5</v>
      </c>
      <c r="S8265">
        <v>16</v>
      </c>
      <c r="T8265">
        <v>20</v>
      </c>
      <c r="U8265" t="s">
        <v>240</v>
      </c>
      <c r="V8265">
        <v>8</v>
      </c>
      <c r="W8265">
        <v>250</v>
      </c>
      <c r="X8265">
        <v>1</v>
      </c>
      <c r="Y8265">
        <v>249.99113074204948</v>
      </c>
      <c r="Z8265" s="1">
        <v>-1</v>
      </c>
      <c r="AA8265" s="1"/>
    </row>
    <row r="8266" spans="1:27" x14ac:dyDescent="0.35">
      <c r="A8266">
        <v>549</v>
      </c>
      <c r="B8266" t="e">
        <f>VLOOKUP(Tableau__3_Déplacements_2[[#This Row],[Id_Menage]],[2]Ménages!$A$2:$AD$1503,32)</f>
        <v>#REF!</v>
      </c>
      <c r="C8266" t="s">
        <v>16</v>
      </c>
      <c r="D8266" t="s">
        <v>5838</v>
      </c>
      <c r="E8266">
        <f>VLOOKUP(Tableau__3_Déplacements_2[[#This Row],[Id_Personne]],[1]!Tableau__2_Personnes_1[[Id_Personne]:[Age]],2)</f>
        <v>2</v>
      </c>
      <c r="F8266">
        <f>VLOOKUP(Tableau__3_Déplacements_2[[#This Row],[Id_Personne]],[1]!Tableau__2_Personnes_1[[Id_Personne]:[Age]],4)</f>
        <v>60</v>
      </c>
      <c r="G8266" t="s">
        <v>0</v>
      </c>
      <c r="H8266" t="s">
        <v>7</v>
      </c>
      <c r="I8266" t="s">
        <v>5839</v>
      </c>
      <c r="J8266">
        <v>1</v>
      </c>
      <c r="K8266">
        <v>75</v>
      </c>
      <c r="M8266">
        <v>75</v>
      </c>
      <c r="O8266" t="str">
        <f>IF(Tableau__3_Déplacements_2[[#This Row],[Ori]]=Tableau__3_Déplacements_2[[#This Row],[Des]],"local","metro")</f>
        <v>local</v>
      </c>
      <c r="P8266">
        <v>5</v>
      </c>
      <c r="Q8266">
        <v>9</v>
      </c>
      <c r="R8266">
        <v>15</v>
      </c>
      <c r="S8266">
        <v>9</v>
      </c>
      <c r="T8266">
        <v>30</v>
      </c>
      <c r="U8266" t="s">
        <v>240</v>
      </c>
      <c r="V8266">
        <v>8</v>
      </c>
      <c r="W8266">
        <v>100</v>
      </c>
      <c r="X8266">
        <v>5</v>
      </c>
      <c r="Y8266">
        <v>249.99113074204948</v>
      </c>
      <c r="Z8266" s="1">
        <v>-1</v>
      </c>
      <c r="AA8266" s="1"/>
    </row>
    <row r="8267" spans="1:27" x14ac:dyDescent="0.35">
      <c r="A8267">
        <v>549</v>
      </c>
      <c r="B8267" t="e">
        <f>VLOOKUP(Tableau__3_Déplacements_2[[#This Row],[Id_Menage]],[2]Ménages!$A$2:$AD$1503,32)</f>
        <v>#REF!</v>
      </c>
      <c r="C8267" t="s">
        <v>16</v>
      </c>
      <c r="D8267" t="s">
        <v>5838</v>
      </c>
      <c r="E8267">
        <f>VLOOKUP(Tableau__3_Déplacements_2[[#This Row],[Id_Personne]],[1]!Tableau__2_Personnes_1[[Id_Personne]:[Age]],2)</f>
        <v>2</v>
      </c>
      <c r="F8267">
        <f>VLOOKUP(Tableau__3_Déplacements_2[[#This Row],[Id_Personne]],[1]!Tableau__2_Personnes_1[[Id_Personne]:[Age]],4)</f>
        <v>60</v>
      </c>
      <c r="G8267" t="s">
        <v>27</v>
      </c>
      <c r="H8267" t="s">
        <v>26</v>
      </c>
      <c r="I8267" t="s">
        <v>5837</v>
      </c>
      <c r="J8267">
        <v>1</v>
      </c>
      <c r="K8267">
        <v>22</v>
      </c>
      <c r="M8267">
        <v>75</v>
      </c>
      <c r="O8267" t="str">
        <f>IF(Tableau__3_Déplacements_2[[#This Row],[Ori]]=Tableau__3_Déplacements_2[[#This Row],[Des]],"local","metro")</f>
        <v>metro</v>
      </c>
      <c r="P8267">
        <v>15</v>
      </c>
      <c r="Q8267">
        <v>19</v>
      </c>
      <c r="R8267">
        <v>45</v>
      </c>
      <c r="S8267">
        <v>20</v>
      </c>
      <c r="T8267">
        <v>0</v>
      </c>
      <c r="U8267" t="s">
        <v>240</v>
      </c>
      <c r="V8267">
        <v>8</v>
      </c>
      <c r="W8267">
        <v>250</v>
      </c>
      <c r="X8267">
        <v>1</v>
      </c>
      <c r="Y8267">
        <v>249.99113074204948</v>
      </c>
      <c r="Z8267" s="1">
        <v>-1</v>
      </c>
      <c r="AA8267" s="1"/>
    </row>
    <row r="8268" spans="1:27" x14ac:dyDescent="0.35">
      <c r="A8268">
        <v>549</v>
      </c>
      <c r="B8268" t="e">
        <f>VLOOKUP(Tableau__3_Déplacements_2[[#This Row],[Id_Menage]],[2]Ménages!$A$2:$AD$1503,32)</f>
        <v>#REF!</v>
      </c>
      <c r="C8268" t="s">
        <v>11</v>
      </c>
      <c r="D8268" t="s">
        <v>5835</v>
      </c>
      <c r="E8268">
        <f>VLOOKUP(Tableau__3_Déplacements_2[[#This Row],[Id_Personne]],[1]!Tableau__2_Personnes_1[[Id_Personne]:[Age]],2)</f>
        <v>1</v>
      </c>
      <c r="F8268">
        <f>VLOOKUP(Tableau__3_Déplacements_2[[#This Row],[Id_Personne]],[1]!Tableau__2_Personnes_1[[Id_Personne]:[Age]],4)</f>
        <v>35</v>
      </c>
      <c r="G8268" t="s">
        <v>0</v>
      </c>
      <c r="H8268" t="s">
        <v>7</v>
      </c>
      <c r="I8268" t="s">
        <v>5836</v>
      </c>
      <c r="J8268">
        <v>1</v>
      </c>
      <c r="K8268">
        <v>75</v>
      </c>
      <c r="M8268">
        <v>1</v>
      </c>
      <c r="O8268" t="str">
        <f>IF(Tableau__3_Déplacements_2[[#This Row],[Ori]]=Tableau__3_Déplacements_2[[#This Row],[Des]],"local","metro")</f>
        <v>metro</v>
      </c>
      <c r="P8268">
        <v>14</v>
      </c>
      <c r="Q8268">
        <v>16</v>
      </c>
      <c r="R8268">
        <v>0</v>
      </c>
      <c r="S8268">
        <v>16</v>
      </c>
      <c r="T8268">
        <v>20</v>
      </c>
      <c r="U8268" t="s">
        <v>81</v>
      </c>
      <c r="V8268">
        <v>5</v>
      </c>
      <c r="W8268">
        <v>250</v>
      </c>
      <c r="X8268">
        <v>2</v>
      </c>
      <c r="Y8268">
        <v>249.99113074204948</v>
      </c>
      <c r="Z8268" s="1">
        <v>0</v>
      </c>
      <c r="AA8268" s="1"/>
    </row>
    <row r="8269" spans="1:27" x14ac:dyDescent="0.35">
      <c r="A8269">
        <v>549</v>
      </c>
      <c r="B8269" t="e">
        <f>VLOOKUP(Tableau__3_Déplacements_2[[#This Row],[Id_Menage]],[2]Ménages!$A$2:$AD$1503,32)</f>
        <v>#REF!</v>
      </c>
      <c r="C8269" t="s">
        <v>11</v>
      </c>
      <c r="D8269" t="s">
        <v>5835</v>
      </c>
      <c r="E8269">
        <f>VLOOKUP(Tableau__3_Déplacements_2[[#This Row],[Id_Personne]],[1]!Tableau__2_Personnes_1[[Id_Personne]:[Age]],2)</f>
        <v>1</v>
      </c>
      <c r="F8269">
        <f>VLOOKUP(Tableau__3_Déplacements_2[[#This Row],[Id_Personne]],[1]!Tableau__2_Personnes_1[[Id_Personne]:[Age]],4)</f>
        <v>35</v>
      </c>
      <c r="G8269" t="s">
        <v>3</v>
      </c>
      <c r="H8269" t="s">
        <v>2</v>
      </c>
      <c r="I8269" t="s">
        <v>5834</v>
      </c>
      <c r="J8269">
        <v>1</v>
      </c>
      <c r="K8269">
        <v>1</v>
      </c>
      <c r="M8269">
        <v>75</v>
      </c>
      <c r="O8269" t="str">
        <f>IF(Tableau__3_Déplacements_2[[#This Row],[Ori]]=Tableau__3_Déplacements_2[[#This Row],[Des]],"local","metro")</f>
        <v>metro</v>
      </c>
      <c r="P8269">
        <v>15</v>
      </c>
      <c r="Q8269">
        <v>20</v>
      </c>
      <c r="R8269">
        <v>45</v>
      </c>
      <c r="S8269">
        <v>21</v>
      </c>
      <c r="T8269">
        <v>0</v>
      </c>
      <c r="U8269" t="s">
        <v>81</v>
      </c>
      <c r="V8269">
        <v>5</v>
      </c>
      <c r="W8269">
        <v>250</v>
      </c>
      <c r="X8269">
        <v>2</v>
      </c>
      <c r="Y8269">
        <v>249.99113074204948</v>
      </c>
      <c r="Z8269" s="1">
        <v>-1</v>
      </c>
      <c r="AA8269" s="1"/>
    </row>
    <row r="8270" spans="1:27" x14ac:dyDescent="0.35">
      <c r="A8270">
        <v>549</v>
      </c>
      <c r="B8270" t="e">
        <f>VLOOKUP(Tableau__3_Déplacements_2[[#This Row],[Id_Menage]],[2]Ménages!$A$2:$AD$1503,32)</f>
        <v>#REF!</v>
      </c>
      <c r="C8270" t="s">
        <v>5</v>
      </c>
      <c r="D8270" t="s">
        <v>5832</v>
      </c>
      <c r="E8270">
        <f>VLOOKUP(Tableau__3_Déplacements_2[[#This Row],[Id_Personne]],[1]!Tableau__2_Personnes_1[[Id_Personne]:[Age]],2)</f>
        <v>2</v>
      </c>
      <c r="F8270">
        <f>VLOOKUP(Tableau__3_Déplacements_2[[#This Row],[Id_Personne]],[1]!Tableau__2_Personnes_1[[Id_Personne]:[Age]],4)</f>
        <v>83</v>
      </c>
      <c r="G8270" t="s">
        <v>0</v>
      </c>
      <c r="H8270" t="s">
        <v>7</v>
      </c>
      <c r="I8270" t="s">
        <v>5833</v>
      </c>
      <c r="J8270">
        <v>1</v>
      </c>
      <c r="K8270">
        <v>75</v>
      </c>
      <c r="M8270">
        <v>75</v>
      </c>
      <c r="O8270" t="str">
        <f>IF(Tableau__3_Déplacements_2[[#This Row],[Ori]]=Tableau__3_Déplacements_2[[#This Row],[Des]],"local","metro")</f>
        <v>local</v>
      </c>
      <c r="P8270">
        <v>14</v>
      </c>
      <c r="Q8270">
        <v>10</v>
      </c>
      <c r="R8270">
        <v>0</v>
      </c>
      <c r="S8270">
        <v>10</v>
      </c>
      <c r="T8270">
        <v>20</v>
      </c>
      <c r="U8270" t="s">
        <v>0</v>
      </c>
      <c r="V8270">
        <v>1</v>
      </c>
      <c r="W8270">
        <v>0</v>
      </c>
      <c r="X8270">
        <v>2</v>
      </c>
      <c r="Y8270">
        <v>249.99113074204948</v>
      </c>
      <c r="Z8270" s="1">
        <v>0</v>
      </c>
      <c r="AA8270" s="1"/>
    </row>
    <row r="8271" spans="1:27" x14ac:dyDescent="0.35">
      <c r="A8271">
        <v>549</v>
      </c>
      <c r="B8271" t="e">
        <f>VLOOKUP(Tableau__3_Déplacements_2[[#This Row],[Id_Menage]],[2]Ménages!$A$2:$AD$1503,32)</f>
        <v>#REF!</v>
      </c>
      <c r="C8271" t="s">
        <v>5</v>
      </c>
      <c r="D8271" t="s">
        <v>5832</v>
      </c>
      <c r="E8271">
        <f>VLOOKUP(Tableau__3_Déplacements_2[[#This Row],[Id_Personne]],[1]!Tableau__2_Personnes_1[[Id_Personne]:[Age]],2)</f>
        <v>2</v>
      </c>
      <c r="F8271">
        <f>VLOOKUP(Tableau__3_Déplacements_2[[#This Row],[Id_Personne]],[1]!Tableau__2_Personnes_1[[Id_Personne]:[Age]],4)</f>
        <v>83</v>
      </c>
      <c r="G8271" t="s">
        <v>3</v>
      </c>
      <c r="H8271" t="s">
        <v>2</v>
      </c>
      <c r="I8271" t="s">
        <v>5831</v>
      </c>
      <c r="J8271">
        <v>1</v>
      </c>
      <c r="K8271">
        <v>75</v>
      </c>
      <c r="M8271">
        <v>75</v>
      </c>
      <c r="O8271" t="str">
        <f>IF(Tableau__3_Déplacements_2[[#This Row],[Ori]]=Tableau__3_Déplacements_2[[#This Row],[Des]],"local","metro")</f>
        <v>local</v>
      </c>
      <c r="P8271">
        <v>15</v>
      </c>
      <c r="Q8271">
        <v>14</v>
      </c>
      <c r="R8271">
        <v>10</v>
      </c>
      <c r="S8271">
        <v>14</v>
      </c>
      <c r="T8271">
        <v>40</v>
      </c>
      <c r="U8271" t="s">
        <v>0</v>
      </c>
      <c r="V8271">
        <v>1</v>
      </c>
      <c r="W8271">
        <v>0</v>
      </c>
      <c r="X8271">
        <v>2</v>
      </c>
      <c r="Y8271">
        <v>249.99113074204948</v>
      </c>
      <c r="Z8271" s="1">
        <v>-1</v>
      </c>
      <c r="AA8271" s="1"/>
    </row>
    <row r="8272" spans="1:27" x14ac:dyDescent="0.35">
      <c r="A8272">
        <v>549</v>
      </c>
      <c r="B8272" t="e">
        <f>VLOOKUP(Tableau__3_Déplacements_2[[#This Row],[Id_Menage]],[2]Ménages!$A$2:$AD$1503,32)</f>
        <v>#REF!</v>
      </c>
      <c r="C8272" t="s">
        <v>65</v>
      </c>
      <c r="D8272" t="s">
        <v>5827</v>
      </c>
      <c r="E8272">
        <f>VLOOKUP(Tableau__3_Déplacements_2[[#This Row],[Id_Personne]],[1]!Tableau__2_Personnes_1[[Id_Personne]:[Age]],2)</f>
        <v>2</v>
      </c>
      <c r="F8272">
        <f>VLOOKUP(Tableau__3_Déplacements_2[[#This Row],[Id_Personne]],[1]!Tableau__2_Personnes_1[[Id_Personne]:[Age]],4)</f>
        <v>9</v>
      </c>
      <c r="G8272" t="s">
        <v>0</v>
      </c>
      <c r="H8272" t="s">
        <v>7</v>
      </c>
      <c r="I8272" t="s">
        <v>5830</v>
      </c>
      <c r="J8272">
        <v>1</v>
      </c>
      <c r="K8272">
        <v>75</v>
      </c>
      <c r="M8272">
        <v>75</v>
      </c>
      <c r="O8272" t="str">
        <f>IF(Tableau__3_Déplacements_2[[#This Row],[Ori]]=Tableau__3_Déplacements_2[[#This Row],[Des]],"local","metro")</f>
        <v>local</v>
      </c>
      <c r="P8272">
        <v>5</v>
      </c>
      <c r="Q8272">
        <v>9</v>
      </c>
      <c r="R8272">
        <v>0</v>
      </c>
      <c r="S8272">
        <v>9</v>
      </c>
      <c r="T8272">
        <v>15</v>
      </c>
      <c r="U8272" t="s">
        <v>0</v>
      </c>
      <c r="V8272">
        <v>1</v>
      </c>
      <c r="W8272">
        <v>0</v>
      </c>
      <c r="X8272">
        <v>3</v>
      </c>
      <c r="Y8272">
        <v>249.99113074204948</v>
      </c>
      <c r="Z8272" s="1">
        <v>0</v>
      </c>
      <c r="AA8272" s="1"/>
    </row>
    <row r="8273" spans="1:27" x14ac:dyDescent="0.35">
      <c r="A8273">
        <v>549</v>
      </c>
      <c r="B8273" t="e">
        <f>VLOOKUP(Tableau__3_Déplacements_2[[#This Row],[Id_Menage]],[2]Ménages!$A$2:$AD$1503,32)</f>
        <v>#REF!</v>
      </c>
      <c r="C8273" t="s">
        <v>65</v>
      </c>
      <c r="D8273" t="s">
        <v>5827</v>
      </c>
      <c r="E8273">
        <f>VLOOKUP(Tableau__3_Déplacements_2[[#This Row],[Id_Personne]],[1]!Tableau__2_Personnes_1[[Id_Personne]:[Age]],2)</f>
        <v>2</v>
      </c>
      <c r="F8273">
        <f>VLOOKUP(Tableau__3_Déplacements_2[[#This Row],[Id_Personne]],[1]!Tableau__2_Personnes_1[[Id_Personne]:[Age]],4)</f>
        <v>9</v>
      </c>
      <c r="G8273" t="s">
        <v>3</v>
      </c>
      <c r="H8273" t="s">
        <v>2</v>
      </c>
      <c r="I8273" t="s">
        <v>5829</v>
      </c>
      <c r="J8273">
        <v>1</v>
      </c>
      <c r="K8273">
        <v>75</v>
      </c>
      <c r="M8273">
        <v>75</v>
      </c>
      <c r="O8273" t="str">
        <f>IF(Tableau__3_Déplacements_2[[#This Row],[Ori]]=Tableau__3_Déplacements_2[[#This Row],[Des]],"local","metro")</f>
        <v>local</v>
      </c>
      <c r="P8273">
        <v>15</v>
      </c>
      <c r="Q8273">
        <v>11</v>
      </c>
      <c r="R8273">
        <v>0</v>
      </c>
      <c r="S8273">
        <v>11</v>
      </c>
      <c r="T8273">
        <v>20</v>
      </c>
      <c r="U8273" t="s">
        <v>0</v>
      </c>
      <c r="V8273">
        <v>1</v>
      </c>
      <c r="W8273">
        <v>0</v>
      </c>
      <c r="X8273">
        <v>3</v>
      </c>
      <c r="Y8273">
        <v>249.99113074204948</v>
      </c>
      <c r="Z8273" s="1">
        <v>0</v>
      </c>
      <c r="AA8273" s="1"/>
    </row>
    <row r="8274" spans="1:27" x14ac:dyDescent="0.35">
      <c r="A8274">
        <v>549</v>
      </c>
      <c r="B8274" t="e">
        <f>VLOOKUP(Tableau__3_Déplacements_2[[#This Row],[Id_Menage]],[2]Ménages!$A$2:$AD$1503,32)</f>
        <v>#REF!</v>
      </c>
      <c r="C8274" t="s">
        <v>65</v>
      </c>
      <c r="D8274" t="s">
        <v>5827</v>
      </c>
      <c r="E8274">
        <f>VLOOKUP(Tableau__3_Déplacements_2[[#This Row],[Id_Personne]],[1]!Tableau__2_Personnes_1[[Id_Personne]:[Age]],2)</f>
        <v>2</v>
      </c>
      <c r="F8274">
        <f>VLOOKUP(Tableau__3_Déplacements_2[[#This Row],[Id_Personne]],[1]!Tableau__2_Personnes_1[[Id_Personne]:[Age]],4)</f>
        <v>9</v>
      </c>
      <c r="G8274" t="s">
        <v>13</v>
      </c>
      <c r="H8274" t="s">
        <v>22</v>
      </c>
      <c r="I8274" t="s">
        <v>5828</v>
      </c>
      <c r="J8274">
        <v>1</v>
      </c>
      <c r="K8274">
        <v>75</v>
      </c>
      <c r="M8274">
        <v>75</v>
      </c>
      <c r="O8274" t="str">
        <f>IF(Tableau__3_Déplacements_2[[#This Row],[Ori]]=Tableau__3_Déplacements_2[[#This Row],[Des]],"local","metro")</f>
        <v>local</v>
      </c>
      <c r="P8274">
        <v>2</v>
      </c>
      <c r="Q8274">
        <v>15</v>
      </c>
      <c r="R8274">
        <v>10</v>
      </c>
      <c r="S8274">
        <v>15</v>
      </c>
      <c r="T8274">
        <v>30</v>
      </c>
      <c r="U8274" t="s">
        <v>0</v>
      </c>
      <c r="V8274">
        <v>1</v>
      </c>
      <c r="W8274">
        <v>0</v>
      </c>
      <c r="X8274">
        <v>1</v>
      </c>
      <c r="Y8274">
        <v>249.99113074204948</v>
      </c>
      <c r="Z8274" s="1">
        <v>-1</v>
      </c>
      <c r="AA8274" s="1"/>
    </row>
    <row r="8275" spans="1:27" x14ac:dyDescent="0.35">
      <c r="A8275">
        <v>549</v>
      </c>
      <c r="B8275" t="e">
        <f>VLOOKUP(Tableau__3_Déplacements_2[[#This Row],[Id_Menage]],[2]Ménages!$A$2:$AD$1503,32)</f>
        <v>#REF!</v>
      </c>
      <c r="C8275" t="s">
        <v>65</v>
      </c>
      <c r="D8275" t="s">
        <v>5827</v>
      </c>
      <c r="E8275">
        <f>VLOOKUP(Tableau__3_Déplacements_2[[#This Row],[Id_Personne]],[1]!Tableau__2_Personnes_1[[Id_Personne]:[Age]],2)</f>
        <v>2</v>
      </c>
      <c r="F8275">
        <f>VLOOKUP(Tableau__3_Déplacements_2[[#This Row],[Id_Personne]],[1]!Tableau__2_Personnes_1[[Id_Personne]:[Age]],4)</f>
        <v>9</v>
      </c>
      <c r="G8275" t="s">
        <v>27</v>
      </c>
      <c r="H8275" t="s">
        <v>26</v>
      </c>
      <c r="I8275" t="s">
        <v>5826</v>
      </c>
      <c r="J8275">
        <v>1</v>
      </c>
      <c r="K8275">
        <v>75</v>
      </c>
      <c r="M8275">
        <v>75</v>
      </c>
      <c r="O8275" t="str">
        <f>IF(Tableau__3_Déplacements_2[[#This Row],[Ori]]=Tableau__3_Déplacements_2[[#This Row],[Des]],"local","metro")</f>
        <v>local</v>
      </c>
      <c r="P8275">
        <v>15</v>
      </c>
      <c r="Q8275">
        <v>15</v>
      </c>
      <c r="R8275">
        <v>50</v>
      </c>
      <c r="S8275">
        <v>16</v>
      </c>
      <c r="T8275">
        <v>15</v>
      </c>
      <c r="U8275" t="s">
        <v>0</v>
      </c>
      <c r="V8275">
        <v>1</v>
      </c>
      <c r="W8275">
        <v>0</v>
      </c>
      <c r="X8275">
        <v>1</v>
      </c>
      <c r="Y8275">
        <v>249.99113074204948</v>
      </c>
      <c r="Z8275" s="1">
        <v>-1</v>
      </c>
      <c r="AA8275" s="1"/>
    </row>
    <row r="8276" spans="1:27" x14ac:dyDescent="0.35">
      <c r="A8276">
        <v>55</v>
      </c>
      <c r="B8276" t="e">
        <f>VLOOKUP(Tableau__3_Déplacements_2[[#This Row],[Id_Menage]],[2]Ménages!$A$2:$AD$1503,32)</f>
        <v>#REF!</v>
      </c>
      <c r="C8276" t="s">
        <v>16</v>
      </c>
      <c r="D8276" t="s">
        <v>5822</v>
      </c>
      <c r="E8276">
        <f>VLOOKUP(Tableau__3_Déplacements_2[[#This Row],[Id_Personne]],[1]!Tableau__2_Personnes_1[[Id_Personne]:[Age]],2)</f>
        <v>2</v>
      </c>
      <c r="F8276">
        <f>VLOOKUP(Tableau__3_Déplacements_2[[#This Row],[Id_Personne]],[1]!Tableau__2_Personnes_1[[Id_Personne]:[Age]],4)</f>
        <v>43</v>
      </c>
      <c r="G8276" t="s">
        <v>27</v>
      </c>
      <c r="H8276" t="s">
        <v>26</v>
      </c>
      <c r="I8276" t="s">
        <v>5825</v>
      </c>
      <c r="J8276">
        <v>1</v>
      </c>
      <c r="K8276">
        <v>31</v>
      </c>
      <c r="M8276">
        <v>1</v>
      </c>
      <c r="O8276" t="str">
        <f>IF(Tableau__3_Déplacements_2[[#This Row],[Ori]]=Tableau__3_Déplacements_2[[#This Row],[Des]],"local","metro")</f>
        <v>metro</v>
      </c>
      <c r="P8276">
        <v>15</v>
      </c>
      <c r="Q8276">
        <v>18</v>
      </c>
      <c r="R8276">
        <v>30</v>
      </c>
      <c r="S8276">
        <v>19</v>
      </c>
      <c r="T8276">
        <v>0</v>
      </c>
      <c r="U8276" t="s">
        <v>37</v>
      </c>
      <c r="V8276">
        <v>6</v>
      </c>
      <c r="W8276">
        <v>0</v>
      </c>
      <c r="X8276">
        <v>2</v>
      </c>
      <c r="Y8276">
        <v>805.4486363636363</v>
      </c>
      <c r="Z8276" s="1">
        <v>-1</v>
      </c>
      <c r="AA8276" s="1"/>
    </row>
    <row r="8277" spans="1:27" x14ac:dyDescent="0.35">
      <c r="A8277">
        <v>55</v>
      </c>
      <c r="B8277" t="e">
        <f>VLOOKUP(Tableau__3_Déplacements_2[[#This Row],[Id_Menage]],[2]Ménages!$A$2:$AD$1503,32)</f>
        <v>#REF!</v>
      </c>
      <c r="C8277" t="s">
        <v>16</v>
      </c>
      <c r="D8277" t="s">
        <v>5822</v>
      </c>
      <c r="E8277">
        <f>VLOOKUP(Tableau__3_Déplacements_2[[#This Row],[Id_Personne]],[1]!Tableau__2_Personnes_1[[Id_Personne]:[Age]],2)</f>
        <v>2</v>
      </c>
      <c r="F8277">
        <f>VLOOKUP(Tableau__3_Déplacements_2[[#This Row],[Id_Personne]],[1]!Tableau__2_Personnes_1[[Id_Personne]:[Age]],4)</f>
        <v>43</v>
      </c>
      <c r="G8277" t="s">
        <v>3</v>
      </c>
      <c r="H8277" t="s">
        <v>2</v>
      </c>
      <c r="I8277" t="s">
        <v>5824</v>
      </c>
      <c r="J8277">
        <v>1</v>
      </c>
      <c r="K8277">
        <v>2</v>
      </c>
      <c r="M8277">
        <v>1</v>
      </c>
      <c r="O8277" t="str">
        <f>IF(Tableau__3_Déplacements_2[[#This Row],[Ori]]=Tableau__3_Déplacements_2[[#This Row],[Des]],"local","metro")</f>
        <v>metro</v>
      </c>
      <c r="P8277">
        <v>15</v>
      </c>
      <c r="Q8277">
        <v>11</v>
      </c>
      <c r="R8277">
        <v>30</v>
      </c>
      <c r="S8277">
        <v>11</v>
      </c>
      <c r="T8277">
        <v>55</v>
      </c>
      <c r="U8277" t="s">
        <v>37</v>
      </c>
      <c r="V8277">
        <v>6</v>
      </c>
      <c r="W8277">
        <v>0</v>
      </c>
      <c r="X8277">
        <v>2</v>
      </c>
      <c r="Y8277">
        <v>805.4486363636363</v>
      </c>
      <c r="Z8277" s="1">
        <v>-1</v>
      </c>
      <c r="AA8277" s="1"/>
    </row>
    <row r="8278" spans="1:27" x14ac:dyDescent="0.35">
      <c r="A8278">
        <v>55</v>
      </c>
      <c r="B8278" t="e">
        <f>VLOOKUP(Tableau__3_Déplacements_2[[#This Row],[Id_Menage]],[2]Ménages!$A$2:$AD$1503,32)</f>
        <v>#REF!</v>
      </c>
      <c r="C8278" t="s">
        <v>16</v>
      </c>
      <c r="D8278" t="s">
        <v>5822</v>
      </c>
      <c r="E8278">
        <f>VLOOKUP(Tableau__3_Déplacements_2[[#This Row],[Id_Personne]],[1]!Tableau__2_Personnes_1[[Id_Personne]:[Age]],2)</f>
        <v>2</v>
      </c>
      <c r="F8278">
        <f>VLOOKUP(Tableau__3_Déplacements_2[[#This Row],[Id_Personne]],[1]!Tableau__2_Personnes_1[[Id_Personne]:[Age]],4)</f>
        <v>43</v>
      </c>
      <c r="G8278" t="s">
        <v>13</v>
      </c>
      <c r="H8278" t="s">
        <v>22</v>
      </c>
      <c r="I8278" t="s">
        <v>5823</v>
      </c>
      <c r="J8278">
        <v>1</v>
      </c>
      <c r="K8278">
        <v>1</v>
      </c>
      <c r="M8278">
        <v>31</v>
      </c>
      <c r="O8278" t="str">
        <f>IF(Tableau__3_Déplacements_2[[#This Row],[Ori]]=Tableau__3_Déplacements_2[[#This Row],[Des]],"local","metro")</f>
        <v>metro</v>
      </c>
      <c r="P8278">
        <v>11</v>
      </c>
      <c r="Q8278">
        <v>16</v>
      </c>
      <c r="R8278">
        <v>0</v>
      </c>
      <c r="S8278">
        <v>16</v>
      </c>
      <c r="T8278">
        <v>30</v>
      </c>
      <c r="U8278" t="s">
        <v>37</v>
      </c>
      <c r="V8278">
        <v>6</v>
      </c>
      <c r="W8278">
        <v>0</v>
      </c>
      <c r="X8278">
        <v>2</v>
      </c>
      <c r="Y8278">
        <v>805.4486363636363</v>
      </c>
      <c r="Z8278" s="1">
        <v>0</v>
      </c>
      <c r="AA8278" s="1"/>
    </row>
    <row r="8279" spans="1:27" x14ac:dyDescent="0.35">
      <c r="A8279">
        <v>55</v>
      </c>
      <c r="B8279" t="e">
        <f>VLOOKUP(Tableau__3_Déplacements_2[[#This Row],[Id_Menage]],[2]Ménages!$A$2:$AD$1503,32)</f>
        <v>#REF!</v>
      </c>
      <c r="C8279" t="s">
        <v>16</v>
      </c>
      <c r="D8279" t="s">
        <v>5822</v>
      </c>
      <c r="E8279">
        <f>VLOOKUP(Tableau__3_Déplacements_2[[#This Row],[Id_Personne]],[1]!Tableau__2_Personnes_1[[Id_Personne]:[Age]],2)</f>
        <v>2</v>
      </c>
      <c r="F8279">
        <f>VLOOKUP(Tableau__3_Déplacements_2[[#This Row],[Id_Personne]],[1]!Tableau__2_Personnes_1[[Id_Personne]:[Age]],4)</f>
        <v>43</v>
      </c>
      <c r="G8279" t="s">
        <v>0</v>
      </c>
      <c r="H8279" t="s">
        <v>7</v>
      </c>
      <c r="I8279" t="s">
        <v>5821</v>
      </c>
      <c r="J8279">
        <v>1</v>
      </c>
      <c r="K8279">
        <v>1</v>
      </c>
      <c r="M8279">
        <v>2</v>
      </c>
      <c r="O8279" t="str">
        <f>IF(Tableau__3_Déplacements_2[[#This Row],[Ori]]=Tableau__3_Déplacements_2[[#This Row],[Des]],"local","metro")</f>
        <v>metro</v>
      </c>
      <c r="P8279">
        <v>5</v>
      </c>
      <c r="Q8279">
        <v>9</v>
      </c>
      <c r="R8279">
        <v>30</v>
      </c>
      <c r="S8279">
        <v>10</v>
      </c>
      <c r="T8279">
        <v>0</v>
      </c>
      <c r="U8279" t="s">
        <v>37</v>
      </c>
      <c r="V8279">
        <v>6</v>
      </c>
      <c r="W8279">
        <v>0</v>
      </c>
      <c r="X8279">
        <v>2</v>
      </c>
      <c r="Y8279">
        <v>805.4486363636363</v>
      </c>
      <c r="Z8279" s="1">
        <v>-1</v>
      </c>
      <c r="AA8279" s="1"/>
    </row>
    <row r="8280" spans="1:27" x14ac:dyDescent="0.35">
      <c r="A8280">
        <v>55</v>
      </c>
      <c r="B8280" t="e">
        <f>VLOOKUP(Tableau__3_Déplacements_2[[#This Row],[Id_Menage]],[2]Ménages!$A$2:$AD$1503,32)</f>
        <v>#REF!</v>
      </c>
      <c r="C8280" t="s">
        <v>11</v>
      </c>
      <c r="D8280" t="s">
        <v>5818</v>
      </c>
      <c r="E8280">
        <f>VLOOKUP(Tableau__3_Déplacements_2[[#This Row],[Id_Personne]],[1]!Tableau__2_Personnes_1[[Id_Personne]:[Age]],2)</f>
        <v>1</v>
      </c>
      <c r="F8280">
        <f>VLOOKUP(Tableau__3_Déplacements_2[[#This Row],[Id_Personne]],[1]!Tableau__2_Personnes_1[[Id_Personne]:[Age]],4)</f>
        <v>52</v>
      </c>
      <c r="G8280" t="s">
        <v>0</v>
      </c>
      <c r="H8280" t="s">
        <v>7</v>
      </c>
      <c r="I8280" t="s">
        <v>5820</v>
      </c>
      <c r="J8280">
        <v>1</v>
      </c>
      <c r="K8280">
        <v>1</v>
      </c>
      <c r="M8280">
        <v>1</v>
      </c>
      <c r="O8280" t="str">
        <f>IF(Tableau__3_Déplacements_2[[#This Row],[Ori]]=Tableau__3_Déplacements_2[[#This Row],[Des]],"local","metro")</f>
        <v>local</v>
      </c>
      <c r="P8280">
        <v>3</v>
      </c>
      <c r="Q8280">
        <v>8</v>
      </c>
      <c r="R8280">
        <v>0</v>
      </c>
      <c r="S8280">
        <v>8</v>
      </c>
      <c r="T8280">
        <v>10</v>
      </c>
      <c r="U8280" t="s">
        <v>37</v>
      </c>
      <c r="V8280">
        <v>6</v>
      </c>
      <c r="W8280">
        <v>0</v>
      </c>
      <c r="X8280">
        <v>5</v>
      </c>
      <c r="Y8280">
        <v>805.4486363636363</v>
      </c>
      <c r="Z8280" s="1">
        <v>0</v>
      </c>
      <c r="AA8280" s="1"/>
    </row>
    <row r="8281" spans="1:27" x14ac:dyDescent="0.35">
      <c r="A8281">
        <v>55</v>
      </c>
      <c r="B8281" t="e">
        <f>VLOOKUP(Tableau__3_Déplacements_2[[#This Row],[Id_Menage]],[2]Ménages!$A$2:$AD$1503,32)</f>
        <v>#REF!</v>
      </c>
      <c r="C8281" t="s">
        <v>11</v>
      </c>
      <c r="D8281" t="s">
        <v>5818</v>
      </c>
      <c r="E8281">
        <f>VLOOKUP(Tableau__3_Déplacements_2[[#This Row],[Id_Personne]],[1]!Tableau__2_Personnes_1[[Id_Personne]:[Age]],2)</f>
        <v>1</v>
      </c>
      <c r="F8281">
        <f>VLOOKUP(Tableau__3_Déplacements_2[[#This Row],[Id_Personne]],[1]!Tableau__2_Personnes_1[[Id_Personne]:[Age]],4)</f>
        <v>52</v>
      </c>
      <c r="G8281" t="s">
        <v>3</v>
      </c>
      <c r="H8281" t="s">
        <v>2</v>
      </c>
      <c r="I8281" t="s">
        <v>5819</v>
      </c>
      <c r="J8281">
        <v>1</v>
      </c>
      <c r="K8281">
        <v>1</v>
      </c>
      <c r="M8281">
        <v>1</v>
      </c>
      <c r="O8281" t="str">
        <f>IF(Tableau__3_Déplacements_2[[#This Row],[Ori]]=Tableau__3_Déplacements_2[[#This Row],[Des]],"local","metro")</f>
        <v>local</v>
      </c>
      <c r="P8281">
        <v>7</v>
      </c>
      <c r="Q8281">
        <v>17</v>
      </c>
      <c r="R8281">
        <v>30</v>
      </c>
      <c r="S8281">
        <v>17</v>
      </c>
      <c r="T8281">
        <v>45</v>
      </c>
      <c r="U8281" t="s">
        <v>37</v>
      </c>
      <c r="V8281">
        <v>6</v>
      </c>
      <c r="W8281">
        <v>0</v>
      </c>
      <c r="X8281">
        <v>2</v>
      </c>
      <c r="Y8281">
        <v>805.4486363636363</v>
      </c>
      <c r="Z8281" s="1">
        <v>-1</v>
      </c>
      <c r="AA8281" s="1"/>
    </row>
    <row r="8282" spans="1:27" x14ac:dyDescent="0.35">
      <c r="A8282">
        <v>55</v>
      </c>
      <c r="B8282" t="e">
        <f>VLOOKUP(Tableau__3_Déplacements_2[[#This Row],[Id_Menage]],[2]Ménages!$A$2:$AD$1503,32)</f>
        <v>#REF!</v>
      </c>
      <c r="C8282" t="s">
        <v>11</v>
      </c>
      <c r="D8282" t="s">
        <v>5818</v>
      </c>
      <c r="E8282">
        <f>VLOOKUP(Tableau__3_Déplacements_2[[#This Row],[Id_Personne]],[1]!Tableau__2_Personnes_1[[Id_Personne]:[Age]],2)</f>
        <v>1</v>
      </c>
      <c r="F8282">
        <f>VLOOKUP(Tableau__3_Déplacements_2[[#This Row],[Id_Personne]],[1]!Tableau__2_Personnes_1[[Id_Personne]:[Age]],4)</f>
        <v>52</v>
      </c>
      <c r="G8282" t="s">
        <v>13</v>
      </c>
      <c r="H8282" t="s">
        <v>22</v>
      </c>
      <c r="I8282" t="s">
        <v>5817</v>
      </c>
      <c r="J8282">
        <v>1</v>
      </c>
      <c r="K8282">
        <v>1</v>
      </c>
      <c r="M8282">
        <v>1</v>
      </c>
      <c r="O8282" t="str">
        <f>IF(Tableau__3_Déplacements_2[[#This Row],[Ori]]=Tableau__3_Déplacements_2[[#This Row],[Des]],"local","metro")</f>
        <v>local</v>
      </c>
      <c r="P8282">
        <v>15</v>
      </c>
      <c r="Q8282">
        <v>17</v>
      </c>
      <c r="R8282">
        <v>50</v>
      </c>
      <c r="S8282">
        <v>18</v>
      </c>
      <c r="T8282">
        <v>15</v>
      </c>
      <c r="U8282" t="s">
        <v>37</v>
      </c>
      <c r="V8282">
        <v>6</v>
      </c>
      <c r="W8282">
        <v>0</v>
      </c>
      <c r="X8282">
        <v>5</v>
      </c>
      <c r="Y8282">
        <v>805.4486363636363</v>
      </c>
      <c r="Z8282" s="1">
        <v>-1</v>
      </c>
      <c r="AA8282" s="1"/>
    </row>
    <row r="8283" spans="1:27" x14ac:dyDescent="0.35">
      <c r="A8283">
        <v>55</v>
      </c>
      <c r="B8283" t="e">
        <f>VLOOKUP(Tableau__3_Déplacements_2[[#This Row],[Id_Menage]],[2]Ménages!$A$2:$AD$1503,32)</f>
        <v>#REF!</v>
      </c>
      <c r="C8283" t="s">
        <v>5</v>
      </c>
      <c r="D8283" t="s">
        <v>5815</v>
      </c>
      <c r="E8283">
        <f>VLOOKUP(Tableau__3_Déplacements_2[[#This Row],[Id_Personne]],[1]!Tableau__2_Personnes_1[[Id_Personne]:[Age]],2)</f>
        <v>1</v>
      </c>
      <c r="F8283">
        <f>VLOOKUP(Tableau__3_Déplacements_2[[#This Row],[Id_Personne]],[1]!Tableau__2_Personnes_1[[Id_Personne]:[Age]],4)</f>
        <v>34</v>
      </c>
      <c r="G8283" t="s">
        <v>3</v>
      </c>
      <c r="H8283" t="s">
        <v>2</v>
      </c>
      <c r="I8283" t="s">
        <v>5816</v>
      </c>
      <c r="J8283">
        <v>1</v>
      </c>
      <c r="K8283">
        <v>17</v>
      </c>
      <c r="M8283">
        <v>1</v>
      </c>
      <c r="O8283" t="str">
        <f>IF(Tableau__3_Déplacements_2[[#This Row],[Ori]]=Tableau__3_Déplacements_2[[#This Row],[Des]],"local","metro")</f>
        <v>metro</v>
      </c>
      <c r="P8283">
        <v>15</v>
      </c>
      <c r="Q8283">
        <v>18</v>
      </c>
      <c r="R8283">
        <v>30</v>
      </c>
      <c r="S8283">
        <v>19</v>
      </c>
      <c r="T8283">
        <v>0</v>
      </c>
      <c r="U8283" t="s">
        <v>30</v>
      </c>
      <c r="V8283">
        <v>8</v>
      </c>
      <c r="W8283">
        <v>200</v>
      </c>
      <c r="X8283">
        <v>6</v>
      </c>
      <c r="Y8283">
        <v>805.4486363636363</v>
      </c>
      <c r="Z8283" s="1">
        <v>-1</v>
      </c>
      <c r="AA8283" s="1"/>
    </row>
    <row r="8284" spans="1:27" x14ac:dyDescent="0.35">
      <c r="A8284">
        <v>55</v>
      </c>
      <c r="B8284" t="e">
        <f>VLOOKUP(Tableau__3_Déplacements_2[[#This Row],[Id_Menage]],[2]Ménages!$A$2:$AD$1503,32)</f>
        <v>#REF!</v>
      </c>
      <c r="C8284" t="s">
        <v>5</v>
      </c>
      <c r="D8284" t="s">
        <v>5815</v>
      </c>
      <c r="E8284">
        <f>VLOOKUP(Tableau__3_Déplacements_2[[#This Row],[Id_Personne]],[1]!Tableau__2_Personnes_1[[Id_Personne]:[Age]],2)</f>
        <v>1</v>
      </c>
      <c r="F8284">
        <f>VLOOKUP(Tableau__3_Déplacements_2[[#This Row],[Id_Personne]],[1]!Tableau__2_Personnes_1[[Id_Personne]:[Age]],4)</f>
        <v>34</v>
      </c>
      <c r="G8284" t="s">
        <v>0</v>
      </c>
      <c r="H8284" t="s">
        <v>7</v>
      </c>
      <c r="I8284" t="s">
        <v>5814</v>
      </c>
      <c r="J8284">
        <v>1</v>
      </c>
      <c r="K8284">
        <v>1</v>
      </c>
      <c r="M8284">
        <v>17</v>
      </c>
      <c r="O8284" t="str">
        <f>IF(Tableau__3_Déplacements_2[[#This Row],[Ori]]=Tableau__3_Déplacements_2[[#This Row],[Des]],"local","metro")</f>
        <v>metro</v>
      </c>
      <c r="P8284">
        <v>14</v>
      </c>
      <c r="Q8284">
        <v>16</v>
      </c>
      <c r="R8284">
        <v>0</v>
      </c>
      <c r="S8284">
        <v>16</v>
      </c>
      <c r="T8284">
        <v>45</v>
      </c>
      <c r="U8284" t="s">
        <v>30</v>
      </c>
      <c r="V8284">
        <v>8</v>
      </c>
      <c r="W8284">
        <v>250</v>
      </c>
      <c r="X8284">
        <v>6</v>
      </c>
      <c r="Y8284">
        <v>805.4486363636363</v>
      </c>
      <c r="Z8284" s="1">
        <v>0</v>
      </c>
      <c r="AA8284" s="1"/>
    </row>
    <row r="8285" spans="1:27" x14ac:dyDescent="0.35">
      <c r="A8285">
        <v>550</v>
      </c>
      <c r="B8285" t="e">
        <f>VLOOKUP(Tableau__3_Déplacements_2[[#This Row],[Id_Menage]],[2]Ménages!$A$2:$AD$1503,32)</f>
        <v>#REF!</v>
      </c>
      <c r="C8285" t="s">
        <v>16</v>
      </c>
      <c r="D8285" t="s">
        <v>5810</v>
      </c>
      <c r="E8285">
        <f>VLOOKUP(Tableau__3_Déplacements_2[[#This Row],[Id_Personne]],[1]!Tableau__2_Personnes_1[[Id_Personne]:[Age]],2)</f>
        <v>1</v>
      </c>
      <c r="F8285">
        <f>VLOOKUP(Tableau__3_Déplacements_2[[#This Row],[Id_Personne]],[1]!Tableau__2_Personnes_1[[Id_Personne]:[Age]],4)</f>
        <v>33</v>
      </c>
      <c r="G8285" t="s">
        <v>0</v>
      </c>
      <c r="H8285" t="s">
        <v>7</v>
      </c>
      <c r="I8285" t="s">
        <v>5813</v>
      </c>
      <c r="J8285">
        <v>1</v>
      </c>
      <c r="K8285">
        <v>75</v>
      </c>
      <c r="M8285">
        <v>64</v>
      </c>
      <c r="O8285" t="str">
        <f>IF(Tableau__3_Déplacements_2[[#This Row],[Ori]]=Tableau__3_Déplacements_2[[#This Row],[Des]],"local","metro")</f>
        <v>metro</v>
      </c>
      <c r="P8285">
        <v>3</v>
      </c>
      <c r="Q8285">
        <v>6</v>
      </c>
      <c r="R8285">
        <v>50</v>
      </c>
      <c r="S8285">
        <v>7</v>
      </c>
      <c r="T8285">
        <v>30</v>
      </c>
      <c r="U8285" t="s">
        <v>240</v>
      </c>
      <c r="V8285">
        <v>8</v>
      </c>
      <c r="W8285">
        <v>300</v>
      </c>
      <c r="X8285">
        <v>5</v>
      </c>
      <c r="Y8285">
        <v>249.99113074204948</v>
      </c>
      <c r="Z8285" s="1">
        <v>-1</v>
      </c>
      <c r="AA8285" s="1"/>
    </row>
    <row r="8286" spans="1:27" x14ac:dyDescent="0.35">
      <c r="A8286">
        <v>550</v>
      </c>
      <c r="B8286" t="e">
        <f>VLOOKUP(Tableau__3_Déplacements_2[[#This Row],[Id_Menage]],[2]Ménages!$A$2:$AD$1503,32)</f>
        <v>#REF!</v>
      </c>
      <c r="C8286" t="s">
        <v>16</v>
      </c>
      <c r="D8286" t="s">
        <v>5810</v>
      </c>
      <c r="E8286">
        <f>VLOOKUP(Tableau__3_Déplacements_2[[#This Row],[Id_Personne]],[1]!Tableau__2_Personnes_1[[Id_Personne]:[Age]],2)</f>
        <v>1</v>
      </c>
      <c r="F8286">
        <f>VLOOKUP(Tableau__3_Déplacements_2[[#This Row],[Id_Personne]],[1]!Tableau__2_Personnes_1[[Id_Personne]:[Age]],4)</f>
        <v>33</v>
      </c>
      <c r="G8286" t="s">
        <v>3</v>
      </c>
      <c r="H8286" t="s">
        <v>2</v>
      </c>
      <c r="I8286" t="s">
        <v>5812</v>
      </c>
      <c r="J8286">
        <v>1</v>
      </c>
      <c r="K8286">
        <v>64</v>
      </c>
      <c r="M8286">
        <v>63</v>
      </c>
      <c r="O8286" t="str">
        <f>IF(Tableau__3_Déplacements_2[[#This Row],[Ori]]=Tableau__3_Déplacements_2[[#This Row],[Des]],"local","metro")</f>
        <v>metro</v>
      </c>
      <c r="P8286">
        <v>6</v>
      </c>
      <c r="Q8286">
        <v>10</v>
      </c>
      <c r="R8286">
        <v>40</v>
      </c>
      <c r="S8286">
        <v>11</v>
      </c>
      <c r="T8286">
        <v>20</v>
      </c>
      <c r="U8286" t="s">
        <v>240</v>
      </c>
      <c r="V8286">
        <v>8</v>
      </c>
      <c r="W8286">
        <v>250</v>
      </c>
      <c r="X8286">
        <v>2</v>
      </c>
      <c r="Y8286">
        <v>249.99113074204948</v>
      </c>
      <c r="Z8286" s="1">
        <v>-1</v>
      </c>
      <c r="AA8286" s="1"/>
    </row>
    <row r="8287" spans="1:27" x14ac:dyDescent="0.35">
      <c r="A8287">
        <v>550</v>
      </c>
      <c r="B8287" t="e">
        <f>VLOOKUP(Tableau__3_Déplacements_2[[#This Row],[Id_Menage]],[2]Ménages!$A$2:$AD$1503,32)</f>
        <v>#REF!</v>
      </c>
      <c r="C8287" t="s">
        <v>16</v>
      </c>
      <c r="D8287" t="s">
        <v>5810</v>
      </c>
      <c r="E8287">
        <f>VLOOKUP(Tableau__3_Déplacements_2[[#This Row],[Id_Personne]],[1]!Tableau__2_Personnes_1[[Id_Personne]:[Age]],2)</f>
        <v>1</v>
      </c>
      <c r="F8287">
        <f>VLOOKUP(Tableau__3_Déplacements_2[[#This Row],[Id_Personne]],[1]!Tableau__2_Personnes_1[[Id_Personne]:[Age]],4)</f>
        <v>33</v>
      </c>
      <c r="G8287" t="s">
        <v>27</v>
      </c>
      <c r="H8287" t="s">
        <v>26</v>
      </c>
      <c r="I8287" t="s">
        <v>5811</v>
      </c>
      <c r="J8287">
        <v>1</v>
      </c>
      <c r="K8287">
        <v>64</v>
      </c>
      <c r="M8287">
        <v>75</v>
      </c>
      <c r="O8287" t="str">
        <f>IF(Tableau__3_Déplacements_2[[#This Row],[Ori]]=Tableau__3_Déplacements_2[[#This Row],[Des]],"local","metro")</f>
        <v>metro</v>
      </c>
      <c r="P8287">
        <v>15</v>
      </c>
      <c r="Q8287">
        <v>18</v>
      </c>
      <c r="R8287">
        <v>20</v>
      </c>
      <c r="S8287">
        <v>18</v>
      </c>
      <c r="T8287">
        <v>50</v>
      </c>
      <c r="U8287" t="s">
        <v>240</v>
      </c>
      <c r="V8287">
        <v>8</v>
      </c>
      <c r="W8287">
        <v>350</v>
      </c>
      <c r="X8287">
        <v>5</v>
      </c>
      <c r="Y8287">
        <v>249.99113074204948</v>
      </c>
      <c r="Z8287" s="1">
        <v>-1</v>
      </c>
      <c r="AA8287" s="1"/>
    </row>
    <row r="8288" spans="1:27" x14ac:dyDescent="0.35">
      <c r="A8288">
        <v>550</v>
      </c>
      <c r="B8288" t="e">
        <f>VLOOKUP(Tableau__3_Déplacements_2[[#This Row],[Id_Menage]],[2]Ménages!$A$2:$AD$1503,32)</f>
        <v>#REF!</v>
      </c>
      <c r="C8288" t="s">
        <v>16</v>
      </c>
      <c r="D8288" t="s">
        <v>5810</v>
      </c>
      <c r="E8288">
        <f>VLOOKUP(Tableau__3_Déplacements_2[[#This Row],[Id_Personne]],[1]!Tableau__2_Personnes_1[[Id_Personne]:[Age]],2)</f>
        <v>1</v>
      </c>
      <c r="F8288">
        <f>VLOOKUP(Tableau__3_Déplacements_2[[#This Row],[Id_Personne]],[1]!Tableau__2_Personnes_1[[Id_Personne]:[Age]],4)</f>
        <v>33</v>
      </c>
      <c r="G8288" t="s">
        <v>13</v>
      </c>
      <c r="H8288" t="s">
        <v>22</v>
      </c>
      <c r="I8288" t="s">
        <v>5809</v>
      </c>
      <c r="J8288">
        <v>1</v>
      </c>
      <c r="K8288">
        <v>63</v>
      </c>
      <c r="M8288">
        <v>64</v>
      </c>
      <c r="O8288" t="str">
        <f>IF(Tableau__3_Déplacements_2[[#This Row],[Ori]]=Tableau__3_Déplacements_2[[#This Row],[Des]],"local","metro")</f>
        <v>metro</v>
      </c>
      <c r="P8288">
        <v>3</v>
      </c>
      <c r="Q8288">
        <v>14</v>
      </c>
      <c r="R8288">
        <v>12</v>
      </c>
      <c r="S8288">
        <v>14</v>
      </c>
      <c r="T8288">
        <v>30</v>
      </c>
      <c r="U8288" t="s">
        <v>240</v>
      </c>
      <c r="V8288">
        <v>8</v>
      </c>
      <c r="W8288">
        <v>250</v>
      </c>
      <c r="X8288">
        <v>2</v>
      </c>
      <c r="Y8288">
        <v>249.99113074204948</v>
      </c>
      <c r="Z8288" s="1">
        <v>-1</v>
      </c>
      <c r="AA8288" s="1"/>
    </row>
    <row r="8289" spans="1:27" x14ac:dyDescent="0.35">
      <c r="A8289">
        <v>550</v>
      </c>
      <c r="B8289" t="e">
        <f>VLOOKUP(Tableau__3_Déplacements_2[[#This Row],[Id_Menage]],[2]Ménages!$A$2:$AD$1503,32)</f>
        <v>#REF!</v>
      </c>
      <c r="C8289" t="s">
        <v>5</v>
      </c>
      <c r="D8289" t="s">
        <v>5807</v>
      </c>
      <c r="E8289">
        <f>VLOOKUP(Tableau__3_Déplacements_2[[#This Row],[Id_Personne]],[1]!Tableau__2_Personnes_1[[Id_Personne]:[Age]],2)</f>
        <v>1</v>
      </c>
      <c r="F8289">
        <f>VLOOKUP(Tableau__3_Déplacements_2[[#This Row],[Id_Personne]],[1]!Tableau__2_Personnes_1[[Id_Personne]:[Age]],4)</f>
        <v>19</v>
      </c>
      <c r="G8289" t="s">
        <v>0</v>
      </c>
      <c r="H8289" t="s">
        <v>7</v>
      </c>
      <c r="I8289" t="s">
        <v>5808</v>
      </c>
      <c r="J8289">
        <v>1</v>
      </c>
      <c r="K8289">
        <v>75</v>
      </c>
      <c r="M8289">
        <v>37</v>
      </c>
      <c r="O8289" t="str">
        <f>IF(Tableau__3_Déplacements_2[[#This Row],[Ori]]=Tableau__3_Déplacements_2[[#This Row],[Des]],"local","metro")</f>
        <v>metro</v>
      </c>
      <c r="P8289">
        <v>9</v>
      </c>
      <c r="Q8289">
        <v>6</v>
      </c>
      <c r="R8289">
        <v>0</v>
      </c>
      <c r="S8289">
        <v>7</v>
      </c>
      <c r="T8289">
        <v>20</v>
      </c>
      <c r="U8289" t="s">
        <v>0</v>
      </c>
      <c r="V8289">
        <v>1</v>
      </c>
      <c r="W8289">
        <v>0</v>
      </c>
      <c r="X8289">
        <v>5</v>
      </c>
      <c r="Y8289">
        <v>249.99113074204948</v>
      </c>
      <c r="Z8289" s="1">
        <v>0</v>
      </c>
      <c r="AA8289" s="1"/>
    </row>
    <row r="8290" spans="1:27" x14ac:dyDescent="0.35">
      <c r="A8290">
        <v>550</v>
      </c>
      <c r="B8290" t="e">
        <f>VLOOKUP(Tableau__3_Déplacements_2[[#This Row],[Id_Menage]],[2]Ménages!$A$2:$AD$1503,32)</f>
        <v>#REF!</v>
      </c>
      <c r="C8290" t="s">
        <v>5</v>
      </c>
      <c r="D8290" t="s">
        <v>5807</v>
      </c>
      <c r="E8290">
        <f>VLOOKUP(Tableau__3_Déplacements_2[[#This Row],[Id_Personne]],[1]!Tableau__2_Personnes_1[[Id_Personne]:[Age]],2)</f>
        <v>1</v>
      </c>
      <c r="F8290">
        <f>VLOOKUP(Tableau__3_Déplacements_2[[#This Row],[Id_Personne]],[1]!Tableau__2_Personnes_1[[Id_Personne]:[Age]],4)</f>
        <v>19</v>
      </c>
      <c r="G8290" t="s">
        <v>3</v>
      </c>
      <c r="H8290" t="s">
        <v>2</v>
      </c>
      <c r="I8290" t="s">
        <v>5806</v>
      </c>
      <c r="J8290">
        <v>1</v>
      </c>
      <c r="K8290">
        <v>37</v>
      </c>
      <c r="M8290">
        <v>75</v>
      </c>
      <c r="O8290" t="str">
        <f>IF(Tableau__3_Déplacements_2[[#This Row],[Ori]]=Tableau__3_Déplacements_2[[#This Row],[Des]],"local","metro")</f>
        <v>metro</v>
      </c>
      <c r="P8290">
        <v>15</v>
      </c>
      <c r="Q8290">
        <v>20</v>
      </c>
      <c r="R8290">
        <v>0</v>
      </c>
      <c r="S8290">
        <v>20</v>
      </c>
      <c r="T8290">
        <v>30</v>
      </c>
      <c r="U8290" t="s">
        <v>0</v>
      </c>
      <c r="V8290">
        <v>1</v>
      </c>
      <c r="W8290">
        <v>0</v>
      </c>
      <c r="X8290">
        <v>5</v>
      </c>
      <c r="Y8290">
        <v>249.99113074204948</v>
      </c>
      <c r="Z8290" s="1">
        <v>0</v>
      </c>
      <c r="AA8290" s="1"/>
    </row>
    <row r="8291" spans="1:27" x14ac:dyDescent="0.35">
      <c r="A8291">
        <v>551</v>
      </c>
      <c r="B8291" t="e">
        <f>VLOOKUP(Tableau__3_Déplacements_2[[#This Row],[Id_Menage]],[2]Ménages!$A$2:$AD$1503,32)</f>
        <v>#REF!</v>
      </c>
      <c r="C8291" t="s">
        <v>16</v>
      </c>
      <c r="D8291" t="s">
        <v>5803</v>
      </c>
      <c r="E8291">
        <f>VLOOKUP(Tableau__3_Déplacements_2[[#This Row],[Id_Personne]],[1]!Tableau__2_Personnes_1[[Id_Personne]:[Age]],2)</f>
        <v>2</v>
      </c>
      <c r="F8291">
        <f>VLOOKUP(Tableau__3_Déplacements_2[[#This Row],[Id_Personne]],[1]!Tableau__2_Personnes_1[[Id_Personne]:[Age]],4)</f>
        <v>40</v>
      </c>
      <c r="G8291" t="s">
        <v>0</v>
      </c>
      <c r="H8291" t="s">
        <v>7</v>
      </c>
      <c r="I8291" t="s">
        <v>5805</v>
      </c>
      <c r="J8291">
        <v>1</v>
      </c>
      <c r="K8291">
        <v>75</v>
      </c>
      <c r="M8291">
        <v>75</v>
      </c>
      <c r="O8291" t="str">
        <f>IF(Tableau__3_Déplacements_2[[#This Row],[Ori]]=Tableau__3_Déplacements_2[[#This Row],[Des]],"local","metro")</f>
        <v>local</v>
      </c>
      <c r="P8291">
        <v>1</v>
      </c>
      <c r="Q8291">
        <v>9</v>
      </c>
      <c r="R8291">
        <v>0</v>
      </c>
      <c r="S8291">
        <v>9</v>
      </c>
      <c r="T8291">
        <v>15</v>
      </c>
      <c r="U8291" t="s">
        <v>0</v>
      </c>
      <c r="V8291">
        <v>1</v>
      </c>
      <c r="W8291">
        <v>0</v>
      </c>
      <c r="X8291">
        <v>5</v>
      </c>
      <c r="Y8291">
        <v>249.99113074204948</v>
      </c>
      <c r="Z8291" s="1">
        <v>0</v>
      </c>
      <c r="AA8291" s="1"/>
    </row>
    <row r="8292" spans="1:27" x14ac:dyDescent="0.35">
      <c r="A8292">
        <v>551</v>
      </c>
      <c r="B8292" t="e">
        <f>VLOOKUP(Tableau__3_Déplacements_2[[#This Row],[Id_Menage]],[2]Ménages!$A$2:$AD$1503,32)</f>
        <v>#REF!</v>
      </c>
      <c r="C8292" t="s">
        <v>16</v>
      </c>
      <c r="D8292" t="s">
        <v>5803</v>
      </c>
      <c r="E8292">
        <f>VLOOKUP(Tableau__3_Déplacements_2[[#This Row],[Id_Personne]],[1]!Tableau__2_Personnes_1[[Id_Personne]:[Age]],2)</f>
        <v>2</v>
      </c>
      <c r="F8292">
        <f>VLOOKUP(Tableau__3_Déplacements_2[[#This Row],[Id_Personne]],[1]!Tableau__2_Personnes_1[[Id_Personne]:[Age]],4)</f>
        <v>40</v>
      </c>
      <c r="G8292" t="s">
        <v>3</v>
      </c>
      <c r="H8292" t="s">
        <v>2</v>
      </c>
      <c r="I8292" t="s">
        <v>5804</v>
      </c>
      <c r="J8292">
        <v>1</v>
      </c>
      <c r="K8292">
        <v>75</v>
      </c>
      <c r="M8292">
        <v>1</v>
      </c>
      <c r="O8292" t="str">
        <f>IF(Tableau__3_Déplacements_2[[#This Row],[Ori]]=Tableau__3_Déplacements_2[[#This Row],[Des]],"local","metro")</f>
        <v>metro</v>
      </c>
      <c r="P8292">
        <v>3</v>
      </c>
      <c r="Q8292">
        <v>9</v>
      </c>
      <c r="R8292">
        <v>15</v>
      </c>
      <c r="S8292">
        <v>9</v>
      </c>
      <c r="T8292">
        <v>45</v>
      </c>
      <c r="U8292" t="s">
        <v>30</v>
      </c>
      <c r="V8292">
        <v>8</v>
      </c>
      <c r="W8292">
        <v>300</v>
      </c>
      <c r="X8292">
        <v>5</v>
      </c>
      <c r="Y8292">
        <v>249.99113074204948</v>
      </c>
      <c r="Z8292" s="1">
        <v>-1</v>
      </c>
      <c r="AA8292" s="1"/>
    </row>
    <row r="8293" spans="1:27" x14ac:dyDescent="0.35">
      <c r="A8293">
        <v>551</v>
      </c>
      <c r="B8293" t="e">
        <f>VLOOKUP(Tableau__3_Déplacements_2[[#This Row],[Id_Menage]],[2]Ménages!$A$2:$AD$1503,32)</f>
        <v>#REF!</v>
      </c>
      <c r="C8293" t="s">
        <v>16</v>
      </c>
      <c r="D8293" t="s">
        <v>5803</v>
      </c>
      <c r="E8293">
        <f>VLOOKUP(Tableau__3_Déplacements_2[[#This Row],[Id_Personne]],[1]!Tableau__2_Personnes_1[[Id_Personne]:[Age]],2)</f>
        <v>2</v>
      </c>
      <c r="F8293">
        <f>VLOOKUP(Tableau__3_Déplacements_2[[#This Row],[Id_Personne]],[1]!Tableau__2_Personnes_1[[Id_Personne]:[Age]],4)</f>
        <v>40</v>
      </c>
      <c r="G8293" t="s">
        <v>13</v>
      </c>
      <c r="H8293" t="s">
        <v>22</v>
      </c>
      <c r="I8293" t="s">
        <v>5802</v>
      </c>
      <c r="J8293">
        <v>1</v>
      </c>
      <c r="K8293">
        <v>1</v>
      </c>
      <c r="M8293">
        <v>75</v>
      </c>
      <c r="O8293" t="str">
        <f>IF(Tableau__3_Déplacements_2[[#This Row],[Ori]]=Tableau__3_Déplacements_2[[#This Row],[Des]],"local","metro")</f>
        <v>metro</v>
      </c>
      <c r="P8293">
        <v>15</v>
      </c>
      <c r="Q8293">
        <v>19</v>
      </c>
      <c r="R8293">
        <v>0</v>
      </c>
      <c r="S8293">
        <v>19</v>
      </c>
      <c r="T8293">
        <v>50</v>
      </c>
      <c r="U8293" t="s">
        <v>240</v>
      </c>
      <c r="V8293">
        <v>8</v>
      </c>
      <c r="W8293">
        <v>300</v>
      </c>
      <c r="X8293">
        <v>5</v>
      </c>
      <c r="Y8293">
        <v>249.99113074204948</v>
      </c>
      <c r="Z8293" s="1">
        <v>0</v>
      </c>
      <c r="AA8293" s="1"/>
    </row>
    <row r="8294" spans="1:27" x14ac:dyDescent="0.35">
      <c r="A8294">
        <v>552</v>
      </c>
      <c r="B8294" t="e">
        <f>VLOOKUP(Tableau__3_Déplacements_2[[#This Row],[Id_Menage]],[2]Ménages!$A$2:$AD$1503,32)</f>
        <v>#REF!</v>
      </c>
      <c r="C8294" t="s">
        <v>16</v>
      </c>
      <c r="D8294" t="s">
        <v>5799</v>
      </c>
      <c r="E8294">
        <f>VLOOKUP(Tableau__3_Déplacements_2[[#This Row],[Id_Personne]],[1]!Tableau__2_Personnes_1[[Id_Personne]:[Age]],2)</f>
        <v>1</v>
      </c>
      <c r="F8294">
        <f>VLOOKUP(Tableau__3_Déplacements_2[[#This Row],[Id_Personne]],[1]!Tableau__2_Personnes_1[[Id_Personne]:[Age]],4)</f>
        <v>40</v>
      </c>
      <c r="G8294" t="s">
        <v>0</v>
      </c>
      <c r="H8294" t="s">
        <v>7</v>
      </c>
      <c r="I8294" t="s">
        <v>5801</v>
      </c>
      <c r="J8294">
        <v>1</v>
      </c>
      <c r="K8294">
        <v>75</v>
      </c>
      <c r="M8294">
        <v>7</v>
      </c>
      <c r="O8294" t="str">
        <f>IF(Tableau__3_Déplacements_2[[#This Row],[Ori]]=Tableau__3_Déplacements_2[[#This Row],[Des]],"local","metro")</f>
        <v>metro</v>
      </c>
      <c r="P8294">
        <v>6</v>
      </c>
      <c r="Q8294">
        <v>9</v>
      </c>
      <c r="R8294">
        <v>30</v>
      </c>
      <c r="S8294">
        <v>10</v>
      </c>
      <c r="T8294">
        <v>15</v>
      </c>
      <c r="U8294" t="s">
        <v>240</v>
      </c>
      <c r="V8294">
        <v>8</v>
      </c>
      <c r="W8294">
        <v>400</v>
      </c>
      <c r="X8294">
        <v>3</v>
      </c>
      <c r="Y8294">
        <v>249.99113074204948</v>
      </c>
      <c r="Z8294" s="1">
        <v>-1</v>
      </c>
      <c r="AA8294" s="1"/>
    </row>
    <row r="8295" spans="1:27" x14ac:dyDescent="0.35">
      <c r="A8295">
        <v>552</v>
      </c>
      <c r="B8295" t="e">
        <f>VLOOKUP(Tableau__3_Déplacements_2[[#This Row],[Id_Menage]],[2]Ménages!$A$2:$AD$1503,32)</f>
        <v>#REF!</v>
      </c>
      <c r="C8295" t="s">
        <v>16</v>
      </c>
      <c r="D8295" t="s">
        <v>5799</v>
      </c>
      <c r="E8295">
        <f>VLOOKUP(Tableau__3_Déplacements_2[[#This Row],[Id_Personne]],[1]!Tableau__2_Personnes_1[[Id_Personne]:[Age]],2)</f>
        <v>1</v>
      </c>
      <c r="F8295">
        <f>VLOOKUP(Tableau__3_Déplacements_2[[#This Row],[Id_Personne]],[1]!Tableau__2_Personnes_1[[Id_Personne]:[Age]],4)</f>
        <v>40</v>
      </c>
      <c r="G8295" t="s">
        <v>13</v>
      </c>
      <c r="H8295" t="s">
        <v>22</v>
      </c>
      <c r="I8295" t="s">
        <v>5800</v>
      </c>
      <c r="J8295">
        <v>1</v>
      </c>
      <c r="K8295">
        <v>16</v>
      </c>
      <c r="M8295">
        <v>75</v>
      </c>
      <c r="O8295" t="str">
        <f>IF(Tableau__3_Déplacements_2[[#This Row],[Ori]]=Tableau__3_Déplacements_2[[#This Row],[Des]],"local","metro")</f>
        <v>metro</v>
      </c>
      <c r="P8295">
        <v>15</v>
      </c>
      <c r="Q8295">
        <v>20</v>
      </c>
      <c r="R8295">
        <v>0</v>
      </c>
      <c r="S8295">
        <v>21</v>
      </c>
      <c r="T8295">
        <v>0</v>
      </c>
      <c r="U8295" t="s">
        <v>240</v>
      </c>
      <c r="V8295">
        <v>8</v>
      </c>
      <c r="W8295">
        <v>0</v>
      </c>
      <c r="X8295">
        <v>6</v>
      </c>
      <c r="Y8295">
        <v>249.99113074204948</v>
      </c>
      <c r="Z8295" s="1">
        <v>0</v>
      </c>
      <c r="AA8295" s="1"/>
    </row>
    <row r="8296" spans="1:27" x14ac:dyDescent="0.35">
      <c r="A8296">
        <v>552</v>
      </c>
      <c r="B8296" t="e">
        <f>VLOOKUP(Tableau__3_Déplacements_2[[#This Row],[Id_Menage]],[2]Ménages!$A$2:$AD$1503,32)</f>
        <v>#REF!</v>
      </c>
      <c r="C8296" t="s">
        <v>16</v>
      </c>
      <c r="D8296" t="s">
        <v>5799</v>
      </c>
      <c r="E8296">
        <f>VLOOKUP(Tableau__3_Déplacements_2[[#This Row],[Id_Personne]],[1]!Tableau__2_Personnes_1[[Id_Personne]:[Age]],2)</f>
        <v>1</v>
      </c>
      <c r="F8296">
        <f>VLOOKUP(Tableau__3_Déplacements_2[[#This Row],[Id_Personne]],[1]!Tableau__2_Personnes_1[[Id_Personne]:[Age]],4)</f>
        <v>40</v>
      </c>
      <c r="G8296" t="s">
        <v>3</v>
      </c>
      <c r="H8296" t="s">
        <v>2</v>
      </c>
      <c r="I8296" t="s">
        <v>5798</v>
      </c>
      <c r="J8296">
        <v>1</v>
      </c>
      <c r="K8296">
        <v>7</v>
      </c>
      <c r="M8296">
        <v>16</v>
      </c>
      <c r="O8296" t="str">
        <f>IF(Tableau__3_Déplacements_2[[#This Row],[Ori]]=Tableau__3_Déplacements_2[[#This Row],[Des]],"local","metro")</f>
        <v>metro</v>
      </c>
      <c r="P8296">
        <v>12</v>
      </c>
      <c r="Q8296">
        <v>15</v>
      </c>
      <c r="R8296">
        <v>0</v>
      </c>
      <c r="S8296">
        <v>20</v>
      </c>
      <c r="T8296">
        <v>10</v>
      </c>
      <c r="U8296" t="s">
        <v>30</v>
      </c>
      <c r="V8296">
        <v>8</v>
      </c>
      <c r="W8296">
        <v>0</v>
      </c>
      <c r="X8296">
        <v>6</v>
      </c>
      <c r="Y8296">
        <v>249.99113074204948</v>
      </c>
      <c r="Z8296" s="1">
        <v>0</v>
      </c>
      <c r="AA8296" s="1"/>
    </row>
    <row r="8297" spans="1:27" x14ac:dyDescent="0.35">
      <c r="A8297">
        <v>552</v>
      </c>
      <c r="B8297" t="e">
        <f>VLOOKUP(Tableau__3_Déplacements_2[[#This Row],[Id_Menage]],[2]Ménages!$A$2:$AD$1503,32)</f>
        <v>#REF!</v>
      </c>
      <c r="C8297" t="s">
        <v>11</v>
      </c>
      <c r="D8297" t="s">
        <v>5796</v>
      </c>
      <c r="E8297">
        <f>VLOOKUP(Tableau__3_Déplacements_2[[#This Row],[Id_Personne]],[1]!Tableau__2_Personnes_1[[Id_Personne]:[Age]],2)</f>
        <v>2</v>
      </c>
      <c r="F8297">
        <f>VLOOKUP(Tableau__3_Déplacements_2[[#This Row],[Id_Personne]],[1]!Tableau__2_Personnes_1[[Id_Personne]:[Age]],4)</f>
        <v>36</v>
      </c>
      <c r="G8297" t="s">
        <v>0</v>
      </c>
      <c r="H8297" t="s">
        <v>7</v>
      </c>
      <c r="I8297" t="s">
        <v>5797</v>
      </c>
      <c r="J8297">
        <v>1</v>
      </c>
      <c r="K8297">
        <v>75</v>
      </c>
      <c r="M8297">
        <v>34</v>
      </c>
      <c r="O8297" t="str">
        <f>IF(Tableau__3_Déplacements_2[[#This Row],[Ori]]=Tableau__3_Déplacements_2[[#This Row],[Des]],"local","metro")</f>
        <v>metro</v>
      </c>
      <c r="P8297">
        <v>3</v>
      </c>
      <c r="Q8297">
        <v>7</v>
      </c>
      <c r="R8297">
        <v>15</v>
      </c>
      <c r="S8297">
        <v>8</v>
      </c>
      <c r="T8297">
        <v>0</v>
      </c>
      <c r="U8297" t="s">
        <v>240</v>
      </c>
      <c r="V8297">
        <v>8</v>
      </c>
      <c r="W8297">
        <v>300</v>
      </c>
      <c r="X8297">
        <v>5</v>
      </c>
      <c r="Y8297">
        <v>249.99113074204948</v>
      </c>
      <c r="Z8297" s="1">
        <v>-1</v>
      </c>
      <c r="AA8297" s="1"/>
    </row>
    <row r="8298" spans="1:27" x14ac:dyDescent="0.35">
      <c r="A8298">
        <v>552</v>
      </c>
      <c r="B8298" t="e">
        <f>VLOOKUP(Tableau__3_Déplacements_2[[#This Row],[Id_Menage]],[2]Ménages!$A$2:$AD$1503,32)</f>
        <v>#REF!</v>
      </c>
      <c r="C8298" t="s">
        <v>11</v>
      </c>
      <c r="D8298" t="s">
        <v>5796</v>
      </c>
      <c r="E8298">
        <f>VLOOKUP(Tableau__3_Déplacements_2[[#This Row],[Id_Personne]],[1]!Tableau__2_Personnes_1[[Id_Personne]:[Age]],2)</f>
        <v>2</v>
      </c>
      <c r="F8298">
        <f>VLOOKUP(Tableau__3_Déplacements_2[[#This Row],[Id_Personne]],[1]!Tableau__2_Personnes_1[[Id_Personne]:[Age]],4)</f>
        <v>36</v>
      </c>
      <c r="G8298" t="s">
        <v>3</v>
      </c>
      <c r="H8298" t="s">
        <v>2</v>
      </c>
      <c r="I8298" t="s">
        <v>5795</v>
      </c>
      <c r="J8298">
        <v>1</v>
      </c>
      <c r="K8298">
        <v>34</v>
      </c>
      <c r="M8298">
        <v>75</v>
      </c>
      <c r="O8298" t="str">
        <f>IF(Tableau__3_Déplacements_2[[#This Row],[Ori]]=Tableau__3_Déplacements_2[[#This Row],[Des]],"local","metro")</f>
        <v>metro</v>
      </c>
      <c r="P8298">
        <v>15</v>
      </c>
      <c r="Q8298">
        <v>17</v>
      </c>
      <c r="R8298">
        <v>0</v>
      </c>
      <c r="S8298">
        <v>18</v>
      </c>
      <c r="T8298">
        <v>10</v>
      </c>
      <c r="U8298" t="s">
        <v>240</v>
      </c>
      <c r="V8298">
        <v>8</v>
      </c>
      <c r="W8298">
        <v>300</v>
      </c>
      <c r="X8298">
        <v>5</v>
      </c>
      <c r="Y8298">
        <v>249.99113074204948</v>
      </c>
      <c r="Z8298" s="1">
        <v>0</v>
      </c>
      <c r="AA8298" s="1"/>
    </row>
    <row r="8299" spans="1:27" x14ac:dyDescent="0.35">
      <c r="A8299">
        <v>552</v>
      </c>
      <c r="B8299" t="e">
        <f>VLOOKUP(Tableau__3_Déplacements_2[[#This Row],[Id_Menage]],[2]Ménages!$A$2:$AD$1503,32)</f>
        <v>#REF!</v>
      </c>
      <c r="C8299" t="s">
        <v>5</v>
      </c>
      <c r="D8299" t="s">
        <v>5792</v>
      </c>
      <c r="E8299">
        <f>VLOOKUP(Tableau__3_Déplacements_2[[#This Row],[Id_Personne]],[1]!Tableau__2_Personnes_1[[Id_Personne]:[Age]],2)</f>
        <v>2</v>
      </c>
      <c r="F8299">
        <f>VLOOKUP(Tableau__3_Déplacements_2[[#This Row],[Id_Personne]],[1]!Tableau__2_Personnes_1[[Id_Personne]:[Age]],4)</f>
        <v>23</v>
      </c>
      <c r="G8299" t="s">
        <v>0</v>
      </c>
      <c r="H8299" t="s">
        <v>7</v>
      </c>
      <c r="I8299" t="s">
        <v>5794</v>
      </c>
      <c r="J8299">
        <v>1</v>
      </c>
      <c r="K8299">
        <v>75</v>
      </c>
      <c r="M8299">
        <v>6</v>
      </c>
      <c r="O8299" t="str">
        <f>IF(Tableau__3_Déplacements_2[[#This Row],[Ori]]=Tableau__3_Déplacements_2[[#This Row],[Des]],"local","metro")</f>
        <v>metro</v>
      </c>
      <c r="P8299">
        <v>9</v>
      </c>
      <c r="Q8299">
        <v>8</v>
      </c>
      <c r="R8299">
        <v>10</v>
      </c>
      <c r="S8299">
        <v>8</v>
      </c>
      <c r="T8299">
        <v>40</v>
      </c>
      <c r="U8299" t="s">
        <v>240</v>
      </c>
      <c r="V8299">
        <v>8</v>
      </c>
      <c r="W8299">
        <v>400</v>
      </c>
      <c r="X8299">
        <v>4</v>
      </c>
      <c r="Y8299">
        <v>249.99113074204948</v>
      </c>
      <c r="Z8299" s="1">
        <v>-1</v>
      </c>
      <c r="AA8299" s="1"/>
    </row>
    <row r="8300" spans="1:27" x14ac:dyDescent="0.35">
      <c r="A8300">
        <v>552</v>
      </c>
      <c r="B8300" t="e">
        <f>VLOOKUP(Tableau__3_Déplacements_2[[#This Row],[Id_Menage]],[2]Ménages!$A$2:$AD$1503,32)</f>
        <v>#REF!</v>
      </c>
      <c r="C8300" t="s">
        <v>5</v>
      </c>
      <c r="D8300" t="s">
        <v>5792</v>
      </c>
      <c r="E8300">
        <f>VLOOKUP(Tableau__3_Déplacements_2[[#This Row],[Id_Personne]],[1]!Tableau__2_Personnes_1[[Id_Personne]:[Age]],2)</f>
        <v>2</v>
      </c>
      <c r="F8300">
        <f>VLOOKUP(Tableau__3_Déplacements_2[[#This Row],[Id_Personne]],[1]!Tableau__2_Personnes_1[[Id_Personne]:[Age]],4)</f>
        <v>23</v>
      </c>
      <c r="G8300" t="s">
        <v>13</v>
      </c>
      <c r="H8300" t="s">
        <v>22</v>
      </c>
      <c r="I8300" t="s">
        <v>5793</v>
      </c>
      <c r="J8300">
        <v>1</v>
      </c>
      <c r="K8300">
        <v>40</v>
      </c>
      <c r="M8300">
        <v>75</v>
      </c>
      <c r="O8300" t="str">
        <f>IF(Tableau__3_Déplacements_2[[#This Row],[Ori]]=Tableau__3_Déplacements_2[[#This Row],[Des]],"local","metro")</f>
        <v>metro</v>
      </c>
      <c r="P8300">
        <v>15</v>
      </c>
      <c r="Q8300">
        <v>19</v>
      </c>
      <c r="R8300">
        <v>0</v>
      </c>
      <c r="S8300">
        <v>19</v>
      </c>
      <c r="T8300">
        <v>30</v>
      </c>
      <c r="U8300" t="s">
        <v>240</v>
      </c>
      <c r="V8300">
        <v>8</v>
      </c>
      <c r="W8300">
        <v>250</v>
      </c>
      <c r="X8300">
        <v>6</v>
      </c>
      <c r="Y8300">
        <v>249.99113074204948</v>
      </c>
      <c r="Z8300" s="1">
        <v>0</v>
      </c>
      <c r="AA8300" s="1"/>
    </row>
    <row r="8301" spans="1:27" x14ac:dyDescent="0.35">
      <c r="A8301">
        <v>552</v>
      </c>
      <c r="B8301" t="e">
        <f>VLOOKUP(Tableau__3_Déplacements_2[[#This Row],[Id_Menage]],[2]Ménages!$A$2:$AD$1503,32)</f>
        <v>#REF!</v>
      </c>
      <c r="C8301" t="s">
        <v>5</v>
      </c>
      <c r="D8301" t="s">
        <v>5792</v>
      </c>
      <c r="E8301">
        <f>VLOOKUP(Tableau__3_Déplacements_2[[#This Row],[Id_Personne]],[1]!Tableau__2_Personnes_1[[Id_Personne]:[Age]],2)</f>
        <v>2</v>
      </c>
      <c r="F8301">
        <f>VLOOKUP(Tableau__3_Déplacements_2[[#This Row],[Id_Personne]],[1]!Tableau__2_Personnes_1[[Id_Personne]:[Age]],4)</f>
        <v>23</v>
      </c>
      <c r="G8301" t="s">
        <v>3</v>
      </c>
      <c r="H8301" t="s">
        <v>2</v>
      </c>
      <c r="I8301" t="s">
        <v>5791</v>
      </c>
      <c r="J8301">
        <v>1</v>
      </c>
      <c r="K8301">
        <v>6</v>
      </c>
      <c r="M8301">
        <v>40</v>
      </c>
      <c r="O8301" t="str">
        <f>IF(Tableau__3_Déplacements_2[[#This Row],[Ori]]=Tableau__3_Déplacements_2[[#This Row],[Des]],"local","metro")</f>
        <v>metro</v>
      </c>
      <c r="P8301">
        <v>12</v>
      </c>
      <c r="Q8301">
        <v>13</v>
      </c>
      <c r="R8301">
        <v>10</v>
      </c>
      <c r="S8301">
        <v>13</v>
      </c>
      <c r="T8301">
        <v>40</v>
      </c>
      <c r="U8301" t="s">
        <v>30</v>
      </c>
      <c r="V8301">
        <v>8</v>
      </c>
      <c r="W8301">
        <v>200</v>
      </c>
      <c r="X8301">
        <v>6</v>
      </c>
      <c r="Y8301">
        <v>249.99113074204948</v>
      </c>
      <c r="Z8301" s="1">
        <v>-1</v>
      </c>
      <c r="AA8301" s="1"/>
    </row>
    <row r="8302" spans="1:27" x14ac:dyDescent="0.35">
      <c r="A8302">
        <v>552</v>
      </c>
      <c r="B8302" t="e">
        <f>VLOOKUP(Tableau__3_Déplacements_2[[#This Row],[Id_Menage]],[2]Ménages!$A$2:$AD$1503,32)</f>
        <v>#REF!</v>
      </c>
      <c r="C8302" t="s">
        <v>65</v>
      </c>
      <c r="D8302" t="s">
        <v>5789</v>
      </c>
      <c r="E8302">
        <f>VLOOKUP(Tableau__3_Déplacements_2[[#This Row],[Id_Personne]],[1]!Tableau__2_Personnes_1[[Id_Personne]:[Age]],2)</f>
        <v>2</v>
      </c>
      <c r="F8302">
        <f>VLOOKUP(Tableau__3_Déplacements_2[[#This Row],[Id_Personne]],[1]!Tableau__2_Personnes_1[[Id_Personne]:[Age]],4)</f>
        <v>16</v>
      </c>
      <c r="G8302" t="s">
        <v>0</v>
      </c>
      <c r="H8302" t="s">
        <v>7</v>
      </c>
      <c r="I8302" t="s">
        <v>5790</v>
      </c>
      <c r="J8302">
        <v>1</v>
      </c>
      <c r="K8302">
        <v>75</v>
      </c>
      <c r="M8302">
        <v>62</v>
      </c>
      <c r="O8302" t="str">
        <f>IF(Tableau__3_Déplacements_2[[#This Row],[Ori]]=Tableau__3_Déplacements_2[[#This Row],[Des]],"local","metro")</f>
        <v>metro</v>
      </c>
      <c r="P8302">
        <v>14</v>
      </c>
      <c r="Q8302">
        <v>10</v>
      </c>
      <c r="R8302">
        <v>0</v>
      </c>
      <c r="S8302">
        <v>10</v>
      </c>
      <c r="T8302">
        <v>50</v>
      </c>
      <c r="U8302" t="s">
        <v>240</v>
      </c>
      <c r="V8302">
        <v>8</v>
      </c>
      <c r="W8302">
        <v>400</v>
      </c>
      <c r="X8302">
        <v>6</v>
      </c>
      <c r="Y8302">
        <v>249.99113074204948</v>
      </c>
      <c r="Z8302" s="1">
        <v>0</v>
      </c>
      <c r="AA8302" s="1"/>
    </row>
    <row r="8303" spans="1:27" x14ac:dyDescent="0.35">
      <c r="A8303">
        <v>552</v>
      </c>
      <c r="B8303" t="e">
        <f>VLOOKUP(Tableau__3_Déplacements_2[[#This Row],[Id_Menage]],[2]Ménages!$A$2:$AD$1503,32)</f>
        <v>#REF!</v>
      </c>
      <c r="C8303" t="s">
        <v>65</v>
      </c>
      <c r="D8303" t="s">
        <v>5789</v>
      </c>
      <c r="E8303">
        <f>VLOOKUP(Tableau__3_Déplacements_2[[#This Row],[Id_Personne]],[1]!Tableau__2_Personnes_1[[Id_Personne]:[Age]],2)</f>
        <v>2</v>
      </c>
      <c r="F8303">
        <f>VLOOKUP(Tableau__3_Déplacements_2[[#This Row],[Id_Personne]],[1]!Tableau__2_Personnes_1[[Id_Personne]:[Age]],4)</f>
        <v>16</v>
      </c>
      <c r="G8303" t="s">
        <v>3</v>
      </c>
      <c r="H8303" t="s">
        <v>2</v>
      </c>
      <c r="I8303" t="s">
        <v>5788</v>
      </c>
      <c r="J8303">
        <v>1</v>
      </c>
      <c r="K8303">
        <v>62</v>
      </c>
      <c r="M8303">
        <v>75</v>
      </c>
      <c r="O8303" t="str">
        <f>IF(Tableau__3_Déplacements_2[[#This Row],[Ori]]=Tableau__3_Déplacements_2[[#This Row],[Des]],"local","metro")</f>
        <v>metro</v>
      </c>
      <c r="P8303">
        <v>15</v>
      </c>
      <c r="Q8303">
        <v>16</v>
      </c>
      <c r="R8303">
        <v>10</v>
      </c>
      <c r="S8303">
        <v>17</v>
      </c>
      <c r="T8303">
        <v>10</v>
      </c>
      <c r="U8303" t="s">
        <v>240</v>
      </c>
      <c r="V8303">
        <v>8</v>
      </c>
      <c r="W8303">
        <v>400</v>
      </c>
      <c r="X8303">
        <v>6</v>
      </c>
      <c r="Y8303">
        <v>249.99113074204948</v>
      </c>
      <c r="Z8303" s="1">
        <v>-1</v>
      </c>
      <c r="AA8303" s="1"/>
    </row>
    <row r="8304" spans="1:27" x14ac:dyDescent="0.35">
      <c r="A8304">
        <v>552</v>
      </c>
      <c r="B8304" t="e">
        <f>VLOOKUP(Tableau__3_Déplacements_2[[#This Row],[Id_Menage]],[2]Ménages!$A$2:$AD$1503,32)</f>
        <v>#REF!</v>
      </c>
      <c r="C8304" t="s">
        <v>61</v>
      </c>
      <c r="D8304" t="s">
        <v>5786</v>
      </c>
      <c r="E8304">
        <f>VLOOKUP(Tableau__3_Déplacements_2[[#This Row],[Id_Personne]],[1]!Tableau__2_Personnes_1[[Id_Personne]:[Age]],2)</f>
        <v>1</v>
      </c>
      <c r="F8304">
        <f>VLOOKUP(Tableau__3_Déplacements_2[[#This Row],[Id_Personne]],[1]!Tableau__2_Personnes_1[[Id_Personne]:[Age]],4)</f>
        <v>10</v>
      </c>
      <c r="G8304" t="s">
        <v>0</v>
      </c>
      <c r="H8304" t="s">
        <v>7</v>
      </c>
      <c r="I8304" t="s">
        <v>5787</v>
      </c>
      <c r="J8304">
        <v>1</v>
      </c>
      <c r="K8304">
        <v>75</v>
      </c>
      <c r="M8304">
        <v>62</v>
      </c>
      <c r="O8304" t="str">
        <f>IF(Tableau__3_Déplacements_2[[#This Row],[Ori]]=Tableau__3_Déplacements_2[[#This Row],[Des]],"local","metro")</f>
        <v>metro</v>
      </c>
      <c r="P8304">
        <v>14</v>
      </c>
      <c r="Q8304">
        <v>10</v>
      </c>
      <c r="R8304">
        <v>0</v>
      </c>
      <c r="S8304">
        <v>10</v>
      </c>
      <c r="T8304">
        <v>40</v>
      </c>
      <c r="U8304" t="s">
        <v>240</v>
      </c>
      <c r="V8304">
        <v>8</v>
      </c>
      <c r="W8304">
        <v>400</v>
      </c>
      <c r="X8304">
        <v>6</v>
      </c>
      <c r="Y8304">
        <v>249.99113074204948</v>
      </c>
      <c r="Z8304" s="1">
        <v>0</v>
      </c>
      <c r="AA8304" s="1"/>
    </row>
    <row r="8305" spans="1:27" x14ac:dyDescent="0.35">
      <c r="A8305">
        <v>552</v>
      </c>
      <c r="B8305" t="e">
        <f>VLOOKUP(Tableau__3_Déplacements_2[[#This Row],[Id_Menage]],[2]Ménages!$A$2:$AD$1503,32)</f>
        <v>#REF!</v>
      </c>
      <c r="C8305" t="s">
        <v>61</v>
      </c>
      <c r="D8305" t="s">
        <v>5786</v>
      </c>
      <c r="E8305">
        <f>VLOOKUP(Tableau__3_Déplacements_2[[#This Row],[Id_Personne]],[1]!Tableau__2_Personnes_1[[Id_Personne]:[Age]],2)</f>
        <v>1</v>
      </c>
      <c r="F8305">
        <f>VLOOKUP(Tableau__3_Déplacements_2[[#This Row],[Id_Personne]],[1]!Tableau__2_Personnes_1[[Id_Personne]:[Age]],4)</f>
        <v>10</v>
      </c>
      <c r="G8305" t="s">
        <v>3</v>
      </c>
      <c r="H8305" t="s">
        <v>2</v>
      </c>
      <c r="I8305" t="s">
        <v>5785</v>
      </c>
      <c r="J8305">
        <v>1</v>
      </c>
      <c r="K8305">
        <v>62</v>
      </c>
      <c r="M8305">
        <v>75</v>
      </c>
      <c r="O8305" t="str">
        <f>IF(Tableau__3_Déplacements_2[[#This Row],[Ori]]=Tableau__3_Déplacements_2[[#This Row],[Des]],"local","metro")</f>
        <v>metro</v>
      </c>
      <c r="P8305">
        <v>15</v>
      </c>
      <c r="Q8305">
        <v>16</v>
      </c>
      <c r="R8305">
        <v>10</v>
      </c>
      <c r="S8305">
        <v>17</v>
      </c>
      <c r="T8305">
        <v>10</v>
      </c>
      <c r="U8305" t="s">
        <v>240</v>
      </c>
      <c r="V8305">
        <v>8</v>
      </c>
      <c r="W8305">
        <v>400</v>
      </c>
      <c r="X8305">
        <v>6</v>
      </c>
      <c r="Y8305">
        <v>249.99113074204948</v>
      </c>
      <c r="Z8305" s="1">
        <v>-1</v>
      </c>
      <c r="AA8305" s="1"/>
    </row>
    <row r="8306" spans="1:27" x14ac:dyDescent="0.35">
      <c r="A8306">
        <v>553</v>
      </c>
      <c r="B8306" t="e">
        <f>VLOOKUP(Tableau__3_Déplacements_2[[#This Row],[Id_Menage]],[2]Ménages!$A$2:$AD$1503,32)</f>
        <v>#REF!</v>
      </c>
      <c r="C8306" t="s">
        <v>16</v>
      </c>
      <c r="D8306" t="s">
        <v>5783</v>
      </c>
      <c r="E8306">
        <f>VLOOKUP(Tableau__3_Déplacements_2[[#This Row],[Id_Personne]],[1]!Tableau__2_Personnes_1[[Id_Personne]:[Age]],2)</f>
        <v>2</v>
      </c>
      <c r="F8306">
        <f>VLOOKUP(Tableau__3_Déplacements_2[[#This Row],[Id_Personne]],[1]!Tableau__2_Personnes_1[[Id_Personne]:[Age]],4)</f>
        <v>31</v>
      </c>
      <c r="G8306" t="s">
        <v>0</v>
      </c>
      <c r="H8306" t="s">
        <v>7</v>
      </c>
      <c r="I8306" t="s">
        <v>5784</v>
      </c>
      <c r="J8306">
        <v>1</v>
      </c>
      <c r="K8306">
        <v>75</v>
      </c>
      <c r="M8306">
        <v>8</v>
      </c>
      <c r="O8306" t="str">
        <f>IF(Tableau__3_Déplacements_2[[#This Row],[Ori]]=Tableau__3_Déplacements_2[[#This Row],[Des]],"local","metro")</f>
        <v>metro</v>
      </c>
      <c r="P8306">
        <v>3</v>
      </c>
      <c r="Q8306">
        <v>8</v>
      </c>
      <c r="R8306">
        <v>0</v>
      </c>
      <c r="S8306">
        <v>8</v>
      </c>
      <c r="T8306">
        <v>50</v>
      </c>
      <c r="U8306" t="s">
        <v>240</v>
      </c>
      <c r="V8306">
        <v>8</v>
      </c>
      <c r="W8306">
        <v>400</v>
      </c>
      <c r="X8306">
        <v>5</v>
      </c>
      <c r="Y8306">
        <v>249.99113074204948</v>
      </c>
      <c r="Z8306" s="1">
        <v>0</v>
      </c>
      <c r="AA8306" s="1"/>
    </row>
    <row r="8307" spans="1:27" x14ac:dyDescent="0.35">
      <c r="A8307">
        <v>553</v>
      </c>
      <c r="B8307" t="e">
        <f>VLOOKUP(Tableau__3_Déplacements_2[[#This Row],[Id_Menage]],[2]Ménages!$A$2:$AD$1503,32)</f>
        <v>#REF!</v>
      </c>
      <c r="C8307" t="s">
        <v>16</v>
      </c>
      <c r="D8307" t="s">
        <v>5783</v>
      </c>
      <c r="E8307">
        <f>VLOOKUP(Tableau__3_Déplacements_2[[#This Row],[Id_Personne]],[1]!Tableau__2_Personnes_1[[Id_Personne]:[Age]],2)</f>
        <v>2</v>
      </c>
      <c r="F8307">
        <f>VLOOKUP(Tableau__3_Déplacements_2[[#This Row],[Id_Personne]],[1]!Tableau__2_Personnes_1[[Id_Personne]:[Age]],4)</f>
        <v>31</v>
      </c>
      <c r="G8307" t="s">
        <v>3</v>
      </c>
      <c r="H8307" t="s">
        <v>2</v>
      </c>
      <c r="I8307" t="s">
        <v>5782</v>
      </c>
      <c r="J8307">
        <v>1</v>
      </c>
      <c r="K8307">
        <v>8</v>
      </c>
      <c r="M8307">
        <v>75</v>
      </c>
      <c r="O8307" t="str">
        <f>IF(Tableau__3_Déplacements_2[[#This Row],[Ori]]=Tableau__3_Déplacements_2[[#This Row],[Des]],"local","metro")</f>
        <v>metro</v>
      </c>
      <c r="P8307">
        <v>15</v>
      </c>
      <c r="Q8307">
        <v>16</v>
      </c>
      <c r="R8307">
        <v>0</v>
      </c>
      <c r="S8307">
        <v>17</v>
      </c>
      <c r="T8307">
        <v>0</v>
      </c>
      <c r="U8307" t="s">
        <v>240</v>
      </c>
      <c r="V8307">
        <v>8</v>
      </c>
      <c r="W8307">
        <v>400</v>
      </c>
      <c r="X8307">
        <v>5</v>
      </c>
      <c r="Y8307">
        <v>249.99113074204948</v>
      </c>
      <c r="Z8307" s="1">
        <v>0</v>
      </c>
      <c r="AA8307" s="1"/>
    </row>
    <row r="8308" spans="1:27" x14ac:dyDescent="0.35">
      <c r="A8308">
        <v>553</v>
      </c>
      <c r="B8308" t="e">
        <f>VLOOKUP(Tableau__3_Déplacements_2[[#This Row],[Id_Menage]],[2]Ménages!$A$2:$AD$1503,32)</f>
        <v>#REF!</v>
      </c>
      <c r="C8308" t="s">
        <v>11</v>
      </c>
      <c r="D8308" t="s">
        <v>5780</v>
      </c>
      <c r="E8308">
        <f>VLOOKUP(Tableau__3_Déplacements_2[[#This Row],[Id_Personne]],[1]!Tableau__2_Personnes_1[[Id_Personne]:[Age]],2)</f>
        <v>2</v>
      </c>
      <c r="F8308">
        <f>VLOOKUP(Tableau__3_Déplacements_2[[#This Row],[Id_Personne]],[1]!Tableau__2_Personnes_1[[Id_Personne]:[Age]],4)</f>
        <v>49</v>
      </c>
      <c r="G8308" t="s">
        <v>0</v>
      </c>
      <c r="H8308" t="s">
        <v>7</v>
      </c>
      <c r="I8308" t="s">
        <v>5781</v>
      </c>
      <c r="J8308">
        <v>1</v>
      </c>
      <c r="K8308">
        <v>75</v>
      </c>
      <c r="M8308">
        <v>29</v>
      </c>
      <c r="O8308" t="str">
        <f>IF(Tableau__3_Déplacements_2[[#This Row],[Ori]]=Tableau__3_Déplacements_2[[#This Row],[Des]],"local","metro")</f>
        <v>metro</v>
      </c>
      <c r="P8308">
        <v>4</v>
      </c>
      <c r="Q8308">
        <v>7</v>
      </c>
      <c r="R8308">
        <v>0</v>
      </c>
      <c r="S8308">
        <v>7</v>
      </c>
      <c r="T8308">
        <v>25</v>
      </c>
      <c r="U8308" t="s">
        <v>240</v>
      </c>
      <c r="V8308">
        <v>8</v>
      </c>
      <c r="W8308">
        <v>100</v>
      </c>
      <c r="X8308">
        <v>5</v>
      </c>
      <c r="Y8308">
        <v>249.99113074204948</v>
      </c>
      <c r="Z8308" s="1">
        <v>0</v>
      </c>
      <c r="AA8308" s="1"/>
    </row>
    <row r="8309" spans="1:27" x14ac:dyDescent="0.35">
      <c r="A8309">
        <v>553</v>
      </c>
      <c r="B8309" t="e">
        <f>VLOOKUP(Tableau__3_Déplacements_2[[#This Row],[Id_Menage]],[2]Ménages!$A$2:$AD$1503,32)</f>
        <v>#REF!</v>
      </c>
      <c r="C8309" t="s">
        <v>11</v>
      </c>
      <c r="D8309" t="s">
        <v>5780</v>
      </c>
      <c r="E8309">
        <f>VLOOKUP(Tableau__3_Déplacements_2[[#This Row],[Id_Personne]],[1]!Tableau__2_Personnes_1[[Id_Personne]:[Age]],2)</f>
        <v>2</v>
      </c>
      <c r="F8309">
        <f>VLOOKUP(Tableau__3_Déplacements_2[[#This Row],[Id_Personne]],[1]!Tableau__2_Personnes_1[[Id_Personne]:[Age]],4)</f>
        <v>49</v>
      </c>
      <c r="G8309" t="s">
        <v>3</v>
      </c>
      <c r="H8309" t="s">
        <v>2</v>
      </c>
      <c r="I8309" t="s">
        <v>5779</v>
      </c>
      <c r="J8309">
        <v>1</v>
      </c>
      <c r="K8309">
        <v>29</v>
      </c>
      <c r="M8309">
        <v>75</v>
      </c>
      <c r="O8309" t="str">
        <f>IF(Tableau__3_Déplacements_2[[#This Row],[Ori]]=Tableau__3_Déplacements_2[[#This Row],[Des]],"local","metro")</f>
        <v>metro</v>
      </c>
      <c r="P8309">
        <v>15</v>
      </c>
      <c r="Q8309">
        <v>18</v>
      </c>
      <c r="R8309">
        <v>0</v>
      </c>
      <c r="S8309">
        <v>18</v>
      </c>
      <c r="T8309">
        <v>30</v>
      </c>
      <c r="U8309" t="s">
        <v>240</v>
      </c>
      <c r="V8309">
        <v>8</v>
      </c>
      <c r="W8309">
        <v>100</v>
      </c>
      <c r="X8309">
        <v>5</v>
      </c>
      <c r="Y8309">
        <v>249.99113074204948</v>
      </c>
      <c r="Z8309" s="1">
        <v>0</v>
      </c>
      <c r="AA8309" s="1"/>
    </row>
    <row r="8310" spans="1:27" x14ac:dyDescent="0.35">
      <c r="A8310">
        <v>553</v>
      </c>
      <c r="B8310" t="e">
        <f>VLOOKUP(Tableau__3_Déplacements_2[[#This Row],[Id_Menage]],[2]Ménages!$A$2:$AD$1503,32)</f>
        <v>#REF!</v>
      </c>
      <c r="C8310" t="s">
        <v>5</v>
      </c>
      <c r="D8310" t="s">
        <v>5777</v>
      </c>
      <c r="E8310">
        <f>VLOOKUP(Tableau__3_Déplacements_2[[#This Row],[Id_Personne]],[1]!Tableau__2_Personnes_1[[Id_Personne]:[Age]],2)</f>
        <v>2</v>
      </c>
      <c r="F8310">
        <f>VLOOKUP(Tableau__3_Déplacements_2[[#This Row],[Id_Personne]],[1]!Tableau__2_Personnes_1[[Id_Personne]:[Age]],4)</f>
        <v>28</v>
      </c>
      <c r="G8310" t="s">
        <v>0</v>
      </c>
      <c r="H8310" t="s">
        <v>7</v>
      </c>
      <c r="I8310" t="s">
        <v>5778</v>
      </c>
      <c r="J8310">
        <v>1</v>
      </c>
      <c r="K8310">
        <v>75</v>
      </c>
      <c r="M8310">
        <v>2</v>
      </c>
      <c r="O8310" t="str">
        <f>IF(Tableau__3_Déplacements_2[[#This Row],[Ori]]=Tableau__3_Déplacements_2[[#This Row],[Des]],"local","metro")</f>
        <v>metro</v>
      </c>
      <c r="P8310">
        <v>5</v>
      </c>
      <c r="Q8310">
        <v>11</v>
      </c>
      <c r="R8310">
        <v>0</v>
      </c>
      <c r="S8310">
        <v>11</v>
      </c>
      <c r="T8310">
        <v>20</v>
      </c>
      <c r="U8310" t="s">
        <v>240</v>
      </c>
      <c r="V8310">
        <v>8</v>
      </c>
      <c r="W8310">
        <v>150</v>
      </c>
      <c r="X8310">
        <v>3</v>
      </c>
      <c r="Y8310">
        <v>249.99113074204948</v>
      </c>
      <c r="Z8310" s="1">
        <v>0</v>
      </c>
      <c r="AA8310" s="1"/>
    </row>
    <row r="8311" spans="1:27" x14ac:dyDescent="0.35">
      <c r="A8311">
        <v>553</v>
      </c>
      <c r="B8311" t="e">
        <f>VLOOKUP(Tableau__3_Déplacements_2[[#This Row],[Id_Menage]],[2]Ménages!$A$2:$AD$1503,32)</f>
        <v>#REF!</v>
      </c>
      <c r="C8311" t="s">
        <v>5</v>
      </c>
      <c r="D8311" t="s">
        <v>5777</v>
      </c>
      <c r="E8311">
        <f>VLOOKUP(Tableau__3_Déplacements_2[[#This Row],[Id_Personne]],[1]!Tableau__2_Personnes_1[[Id_Personne]:[Age]],2)</f>
        <v>2</v>
      </c>
      <c r="F8311">
        <f>VLOOKUP(Tableau__3_Déplacements_2[[#This Row],[Id_Personne]],[1]!Tableau__2_Personnes_1[[Id_Personne]:[Age]],4)</f>
        <v>28</v>
      </c>
      <c r="G8311" t="s">
        <v>3</v>
      </c>
      <c r="H8311" t="s">
        <v>2</v>
      </c>
      <c r="I8311" t="s">
        <v>5776</v>
      </c>
      <c r="J8311">
        <v>1</v>
      </c>
      <c r="K8311">
        <v>2</v>
      </c>
      <c r="M8311">
        <v>75</v>
      </c>
      <c r="O8311" t="str">
        <f>IF(Tableau__3_Déplacements_2[[#This Row],[Ori]]=Tableau__3_Déplacements_2[[#This Row],[Des]],"local","metro")</f>
        <v>metro</v>
      </c>
      <c r="P8311">
        <v>15</v>
      </c>
      <c r="Q8311">
        <v>14</v>
      </c>
      <c r="R8311">
        <v>0</v>
      </c>
      <c r="S8311">
        <v>14</v>
      </c>
      <c r="T8311">
        <v>30</v>
      </c>
      <c r="U8311" t="s">
        <v>240</v>
      </c>
      <c r="V8311">
        <v>8</v>
      </c>
      <c r="W8311">
        <v>150</v>
      </c>
      <c r="X8311">
        <v>3</v>
      </c>
      <c r="Y8311">
        <v>249.99113074204948</v>
      </c>
      <c r="Z8311" s="1">
        <v>0</v>
      </c>
      <c r="AA8311" s="1"/>
    </row>
    <row r="8312" spans="1:27" x14ac:dyDescent="0.35">
      <c r="A8312">
        <v>553</v>
      </c>
      <c r="B8312" t="e">
        <f>VLOOKUP(Tableau__3_Déplacements_2[[#This Row],[Id_Menage]],[2]Ménages!$A$2:$AD$1503,32)</f>
        <v>#REF!</v>
      </c>
      <c r="C8312" t="s">
        <v>65</v>
      </c>
      <c r="D8312" t="s">
        <v>5772</v>
      </c>
      <c r="E8312">
        <f>VLOOKUP(Tableau__3_Déplacements_2[[#This Row],[Id_Personne]],[1]!Tableau__2_Personnes_1[[Id_Personne]:[Age]],2)</f>
        <v>2</v>
      </c>
      <c r="F8312">
        <f>VLOOKUP(Tableau__3_Déplacements_2[[#This Row],[Id_Personne]],[1]!Tableau__2_Personnes_1[[Id_Personne]:[Age]],4)</f>
        <v>20</v>
      </c>
      <c r="G8312" t="s">
        <v>13</v>
      </c>
      <c r="H8312" t="s">
        <v>22</v>
      </c>
      <c r="I8312" t="s">
        <v>5775</v>
      </c>
      <c r="J8312">
        <v>1</v>
      </c>
      <c r="K8312">
        <v>91</v>
      </c>
      <c r="M8312">
        <v>2</v>
      </c>
      <c r="O8312" t="str">
        <f>IF(Tableau__3_Déplacements_2[[#This Row],[Ori]]=Tableau__3_Déplacements_2[[#This Row],[Des]],"local","metro")</f>
        <v>metro</v>
      </c>
      <c r="P8312">
        <v>1</v>
      </c>
      <c r="Q8312">
        <v>16</v>
      </c>
      <c r="R8312">
        <v>30</v>
      </c>
      <c r="S8312">
        <v>17</v>
      </c>
      <c r="T8312">
        <v>30</v>
      </c>
      <c r="U8312" t="s">
        <v>155</v>
      </c>
      <c r="V8312">
        <v>15</v>
      </c>
      <c r="W8312">
        <v>250</v>
      </c>
      <c r="X8312">
        <v>3</v>
      </c>
      <c r="Y8312">
        <v>249.99113074204948</v>
      </c>
      <c r="Z8312" s="1">
        <v>-1</v>
      </c>
      <c r="AA8312" s="1"/>
    </row>
    <row r="8313" spans="1:27" x14ac:dyDescent="0.35">
      <c r="A8313">
        <v>553</v>
      </c>
      <c r="B8313" t="e">
        <f>VLOOKUP(Tableau__3_Déplacements_2[[#This Row],[Id_Menage]],[2]Ménages!$A$2:$AD$1503,32)</f>
        <v>#REF!</v>
      </c>
      <c r="C8313" t="s">
        <v>65</v>
      </c>
      <c r="D8313" t="s">
        <v>5772</v>
      </c>
      <c r="E8313">
        <f>VLOOKUP(Tableau__3_Déplacements_2[[#This Row],[Id_Personne]],[1]!Tableau__2_Personnes_1[[Id_Personne]:[Age]],2)</f>
        <v>2</v>
      </c>
      <c r="F8313">
        <f>VLOOKUP(Tableau__3_Déplacements_2[[#This Row],[Id_Personne]],[1]!Tableau__2_Personnes_1[[Id_Personne]:[Age]],4)</f>
        <v>20</v>
      </c>
      <c r="G8313" t="s">
        <v>0</v>
      </c>
      <c r="H8313" t="s">
        <v>7</v>
      </c>
      <c r="I8313" t="s">
        <v>5774</v>
      </c>
      <c r="J8313">
        <v>1</v>
      </c>
      <c r="K8313">
        <v>75</v>
      </c>
      <c r="M8313">
        <v>2</v>
      </c>
      <c r="O8313" t="str">
        <f>IF(Tableau__3_Déplacements_2[[#This Row],[Ori]]=Tableau__3_Déplacements_2[[#This Row],[Des]],"local","metro")</f>
        <v>metro</v>
      </c>
      <c r="P8313">
        <v>1</v>
      </c>
      <c r="Q8313">
        <v>12</v>
      </c>
      <c r="R8313">
        <v>0</v>
      </c>
      <c r="S8313">
        <v>12</v>
      </c>
      <c r="T8313">
        <v>30</v>
      </c>
      <c r="U8313" t="s">
        <v>240</v>
      </c>
      <c r="V8313">
        <v>8</v>
      </c>
      <c r="W8313">
        <v>200</v>
      </c>
      <c r="X8313">
        <v>3</v>
      </c>
      <c r="Y8313">
        <v>249.99113074204948</v>
      </c>
      <c r="Z8313" s="1">
        <v>0</v>
      </c>
      <c r="AA8313" s="1"/>
    </row>
    <row r="8314" spans="1:27" x14ac:dyDescent="0.35">
      <c r="A8314">
        <v>553</v>
      </c>
      <c r="B8314" t="e">
        <f>VLOOKUP(Tableau__3_Déplacements_2[[#This Row],[Id_Menage]],[2]Ménages!$A$2:$AD$1503,32)</f>
        <v>#REF!</v>
      </c>
      <c r="C8314" t="s">
        <v>65</v>
      </c>
      <c r="D8314" t="s">
        <v>5772</v>
      </c>
      <c r="E8314">
        <f>VLOOKUP(Tableau__3_Déplacements_2[[#This Row],[Id_Personne]],[1]!Tableau__2_Personnes_1[[Id_Personne]:[Age]],2)</f>
        <v>2</v>
      </c>
      <c r="F8314">
        <f>VLOOKUP(Tableau__3_Déplacements_2[[#This Row],[Id_Personne]],[1]!Tableau__2_Personnes_1[[Id_Personne]:[Age]],4)</f>
        <v>20</v>
      </c>
      <c r="G8314" t="s">
        <v>3</v>
      </c>
      <c r="H8314" t="s">
        <v>2</v>
      </c>
      <c r="I8314" t="s">
        <v>5773</v>
      </c>
      <c r="J8314">
        <v>1</v>
      </c>
      <c r="K8314">
        <v>2</v>
      </c>
      <c r="M8314">
        <v>91</v>
      </c>
      <c r="O8314" t="str">
        <f>IF(Tableau__3_Déplacements_2[[#This Row],[Ori]]=Tableau__3_Déplacements_2[[#This Row],[Des]],"local","metro")</f>
        <v>metro</v>
      </c>
      <c r="P8314">
        <v>9</v>
      </c>
      <c r="Q8314">
        <v>12</v>
      </c>
      <c r="R8314">
        <v>30</v>
      </c>
      <c r="S8314">
        <v>13</v>
      </c>
      <c r="T8314">
        <v>30</v>
      </c>
      <c r="U8314" t="s">
        <v>155</v>
      </c>
      <c r="V8314">
        <v>15</v>
      </c>
      <c r="W8314">
        <v>250</v>
      </c>
      <c r="X8314">
        <v>3</v>
      </c>
      <c r="Y8314">
        <v>249.99113074204948</v>
      </c>
      <c r="Z8314" s="1">
        <v>-1</v>
      </c>
      <c r="AA8314" s="1"/>
    </row>
    <row r="8315" spans="1:27" x14ac:dyDescent="0.35">
      <c r="A8315">
        <v>553</v>
      </c>
      <c r="B8315" t="e">
        <f>VLOOKUP(Tableau__3_Déplacements_2[[#This Row],[Id_Menage]],[2]Ménages!$A$2:$AD$1503,32)</f>
        <v>#REF!</v>
      </c>
      <c r="C8315" t="s">
        <v>65</v>
      </c>
      <c r="D8315" t="s">
        <v>5772</v>
      </c>
      <c r="E8315">
        <f>VLOOKUP(Tableau__3_Déplacements_2[[#This Row],[Id_Personne]],[1]!Tableau__2_Personnes_1[[Id_Personne]:[Age]],2)</f>
        <v>2</v>
      </c>
      <c r="F8315">
        <f>VLOOKUP(Tableau__3_Déplacements_2[[#This Row],[Id_Personne]],[1]!Tableau__2_Personnes_1[[Id_Personne]:[Age]],4)</f>
        <v>20</v>
      </c>
      <c r="G8315" t="s">
        <v>27</v>
      </c>
      <c r="H8315" t="s">
        <v>26</v>
      </c>
      <c r="I8315" t="s">
        <v>5771</v>
      </c>
      <c r="J8315">
        <v>1</v>
      </c>
      <c r="K8315">
        <v>2</v>
      </c>
      <c r="M8315">
        <v>75</v>
      </c>
      <c r="O8315" t="str">
        <f>IF(Tableau__3_Déplacements_2[[#This Row],[Ori]]=Tableau__3_Déplacements_2[[#This Row],[Des]],"local","metro")</f>
        <v>metro</v>
      </c>
      <c r="P8315">
        <v>15</v>
      </c>
      <c r="Q8315">
        <v>17</v>
      </c>
      <c r="R8315">
        <v>30</v>
      </c>
      <c r="S8315">
        <v>18</v>
      </c>
      <c r="T8315">
        <v>0</v>
      </c>
      <c r="U8315" t="s">
        <v>240</v>
      </c>
      <c r="V8315">
        <v>8</v>
      </c>
      <c r="W8315">
        <v>200</v>
      </c>
      <c r="X8315">
        <v>3</v>
      </c>
      <c r="Y8315">
        <v>249.99113074204948</v>
      </c>
      <c r="Z8315" s="1">
        <v>-1</v>
      </c>
      <c r="AA8315" s="1"/>
    </row>
    <row r="8316" spans="1:27" x14ac:dyDescent="0.35">
      <c r="A8316">
        <v>553</v>
      </c>
      <c r="B8316" t="e">
        <f>VLOOKUP(Tableau__3_Déplacements_2[[#This Row],[Id_Menage]],[2]Ménages!$A$2:$AD$1503,32)</f>
        <v>#REF!</v>
      </c>
      <c r="C8316" t="s">
        <v>61</v>
      </c>
      <c r="D8316" t="s">
        <v>5769</v>
      </c>
      <c r="E8316">
        <f>VLOOKUP(Tableau__3_Déplacements_2[[#This Row],[Id_Personne]],[1]!Tableau__2_Personnes_1[[Id_Personne]:[Age]],2)</f>
        <v>1</v>
      </c>
      <c r="F8316">
        <f>VLOOKUP(Tableau__3_Déplacements_2[[#This Row],[Id_Personne]],[1]!Tableau__2_Personnes_1[[Id_Personne]:[Age]],4)</f>
        <v>15</v>
      </c>
      <c r="G8316" t="s">
        <v>0</v>
      </c>
      <c r="H8316" t="s">
        <v>7</v>
      </c>
      <c r="I8316" t="s">
        <v>5770</v>
      </c>
      <c r="J8316">
        <v>1</v>
      </c>
      <c r="K8316">
        <v>75</v>
      </c>
      <c r="M8316">
        <v>75</v>
      </c>
      <c r="O8316" t="str">
        <f>IF(Tableau__3_Déplacements_2[[#This Row],[Ori]]=Tableau__3_Déplacements_2[[#This Row],[Des]],"local","metro")</f>
        <v>local</v>
      </c>
      <c r="P8316">
        <v>5</v>
      </c>
      <c r="Q8316">
        <v>13</v>
      </c>
      <c r="R8316">
        <v>0</v>
      </c>
      <c r="S8316">
        <v>13</v>
      </c>
      <c r="T8316">
        <v>10</v>
      </c>
      <c r="U8316" t="s">
        <v>0</v>
      </c>
      <c r="V8316">
        <v>1</v>
      </c>
      <c r="W8316">
        <v>0</v>
      </c>
      <c r="X8316">
        <v>4</v>
      </c>
      <c r="Y8316">
        <v>249.99113074204948</v>
      </c>
      <c r="Z8316" s="1">
        <v>0</v>
      </c>
      <c r="AA8316" s="1"/>
    </row>
    <row r="8317" spans="1:27" x14ac:dyDescent="0.35">
      <c r="A8317">
        <v>553</v>
      </c>
      <c r="B8317" t="e">
        <f>VLOOKUP(Tableau__3_Déplacements_2[[#This Row],[Id_Menage]],[2]Ménages!$A$2:$AD$1503,32)</f>
        <v>#REF!</v>
      </c>
      <c r="C8317" t="s">
        <v>61</v>
      </c>
      <c r="D8317" t="s">
        <v>5769</v>
      </c>
      <c r="E8317">
        <f>VLOOKUP(Tableau__3_Déplacements_2[[#This Row],[Id_Personne]],[1]!Tableau__2_Personnes_1[[Id_Personne]:[Age]],2)</f>
        <v>1</v>
      </c>
      <c r="F8317">
        <f>VLOOKUP(Tableau__3_Déplacements_2[[#This Row],[Id_Personne]],[1]!Tableau__2_Personnes_1[[Id_Personne]:[Age]],4)</f>
        <v>15</v>
      </c>
      <c r="G8317" t="s">
        <v>3</v>
      </c>
      <c r="H8317" t="s">
        <v>2</v>
      </c>
      <c r="I8317" t="s">
        <v>5768</v>
      </c>
      <c r="J8317">
        <v>1</v>
      </c>
      <c r="K8317">
        <v>75</v>
      </c>
      <c r="M8317">
        <v>75</v>
      </c>
      <c r="O8317" t="str">
        <f>IF(Tableau__3_Déplacements_2[[#This Row],[Ori]]=Tableau__3_Déplacements_2[[#This Row],[Des]],"local","metro")</f>
        <v>local</v>
      </c>
      <c r="P8317">
        <v>15</v>
      </c>
      <c r="Q8317">
        <v>13</v>
      </c>
      <c r="R8317">
        <v>30</v>
      </c>
      <c r="S8317">
        <v>13</v>
      </c>
      <c r="T8317">
        <v>40</v>
      </c>
      <c r="U8317" t="s">
        <v>0</v>
      </c>
      <c r="V8317">
        <v>1</v>
      </c>
      <c r="W8317">
        <v>0</v>
      </c>
      <c r="X8317">
        <v>4</v>
      </c>
      <c r="Y8317">
        <v>249.99113074204948</v>
      </c>
      <c r="Z8317" s="1">
        <v>-1</v>
      </c>
      <c r="AA8317" s="1"/>
    </row>
    <row r="8318" spans="1:27" x14ac:dyDescent="0.35">
      <c r="A8318">
        <v>554</v>
      </c>
      <c r="B8318" t="e">
        <f>VLOOKUP(Tableau__3_Déplacements_2[[#This Row],[Id_Menage]],[2]Ménages!$A$2:$AD$1503,32)</f>
        <v>#REF!</v>
      </c>
      <c r="C8318" t="s">
        <v>16</v>
      </c>
      <c r="D8318" t="s">
        <v>5765</v>
      </c>
      <c r="E8318">
        <f>VLOOKUP(Tableau__3_Déplacements_2[[#This Row],[Id_Personne]],[1]!Tableau__2_Personnes_1[[Id_Personne]:[Age]],2)</f>
        <v>1</v>
      </c>
      <c r="F8318">
        <f>VLOOKUP(Tableau__3_Déplacements_2[[#This Row],[Id_Personne]],[1]!Tableau__2_Personnes_1[[Id_Personne]:[Age]],4)</f>
        <v>30</v>
      </c>
      <c r="G8318" t="s">
        <v>3</v>
      </c>
      <c r="H8318" t="s">
        <v>2</v>
      </c>
      <c r="I8318" t="s">
        <v>5767</v>
      </c>
      <c r="J8318">
        <v>1</v>
      </c>
      <c r="K8318">
        <v>76</v>
      </c>
      <c r="M8318">
        <v>39</v>
      </c>
      <c r="O8318" t="str">
        <f>IF(Tableau__3_Déplacements_2[[#This Row],[Ori]]=Tableau__3_Déplacements_2[[#This Row],[Des]],"local","metro")</f>
        <v>metro</v>
      </c>
      <c r="P8318">
        <v>12</v>
      </c>
      <c r="Q8318">
        <v>18</v>
      </c>
      <c r="R8318">
        <v>0</v>
      </c>
      <c r="S8318">
        <v>19</v>
      </c>
      <c r="T8318">
        <v>5</v>
      </c>
      <c r="U8318" t="s">
        <v>240</v>
      </c>
      <c r="V8318">
        <v>8</v>
      </c>
      <c r="W8318">
        <v>400</v>
      </c>
      <c r="X8318">
        <v>2</v>
      </c>
      <c r="Y8318">
        <v>249.99113074204948</v>
      </c>
      <c r="Z8318" s="1">
        <v>0</v>
      </c>
      <c r="AA8318" s="1"/>
    </row>
    <row r="8319" spans="1:27" x14ac:dyDescent="0.35">
      <c r="A8319">
        <v>554</v>
      </c>
      <c r="B8319" t="e">
        <f>VLOOKUP(Tableau__3_Déplacements_2[[#This Row],[Id_Menage]],[2]Ménages!$A$2:$AD$1503,32)</f>
        <v>#REF!</v>
      </c>
      <c r="C8319" t="s">
        <v>16</v>
      </c>
      <c r="D8319" t="s">
        <v>5765</v>
      </c>
      <c r="E8319">
        <f>VLOOKUP(Tableau__3_Déplacements_2[[#This Row],[Id_Personne]],[1]!Tableau__2_Personnes_1[[Id_Personne]:[Age]],2)</f>
        <v>1</v>
      </c>
      <c r="F8319">
        <f>VLOOKUP(Tableau__3_Déplacements_2[[#This Row],[Id_Personne]],[1]!Tableau__2_Personnes_1[[Id_Personne]:[Age]],4)</f>
        <v>30</v>
      </c>
      <c r="G8319" t="s">
        <v>0</v>
      </c>
      <c r="H8319" t="s">
        <v>7</v>
      </c>
      <c r="I8319" t="s">
        <v>5766</v>
      </c>
      <c r="J8319">
        <v>1</v>
      </c>
      <c r="K8319">
        <v>75</v>
      </c>
      <c r="M8319">
        <v>76</v>
      </c>
      <c r="O8319" t="str">
        <f>IF(Tableau__3_Déplacements_2[[#This Row],[Ori]]=Tableau__3_Déplacements_2[[#This Row],[Des]],"local","metro")</f>
        <v>metro</v>
      </c>
      <c r="P8319">
        <v>3</v>
      </c>
      <c r="Q8319">
        <v>8</v>
      </c>
      <c r="R8319">
        <v>0</v>
      </c>
      <c r="S8319">
        <v>8</v>
      </c>
      <c r="T8319">
        <v>45</v>
      </c>
      <c r="U8319" t="s">
        <v>240</v>
      </c>
      <c r="V8319">
        <v>8</v>
      </c>
      <c r="W8319">
        <v>300</v>
      </c>
      <c r="X8319">
        <v>5</v>
      </c>
      <c r="Y8319">
        <v>249.99113074204948</v>
      </c>
      <c r="Z8319" s="1">
        <v>0</v>
      </c>
      <c r="AA8319" s="1"/>
    </row>
    <row r="8320" spans="1:27" x14ac:dyDescent="0.35">
      <c r="A8320">
        <v>554</v>
      </c>
      <c r="B8320" t="e">
        <f>VLOOKUP(Tableau__3_Déplacements_2[[#This Row],[Id_Menage]],[2]Ménages!$A$2:$AD$1503,32)</f>
        <v>#REF!</v>
      </c>
      <c r="C8320" t="s">
        <v>16</v>
      </c>
      <c r="D8320" t="s">
        <v>5765</v>
      </c>
      <c r="E8320">
        <f>VLOOKUP(Tableau__3_Déplacements_2[[#This Row],[Id_Personne]],[1]!Tableau__2_Personnes_1[[Id_Personne]:[Age]],2)</f>
        <v>1</v>
      </c>
      <c r="F8320">
        <f>VLOOKUP(Tableau__3_Déplacements_2[[#This Row],[Id_Personne]],[1]!Tableau__2_Personnes_1[[Id_Personne]:[Age]],4)</f>
        <v>30</v>
      </c>
      <c r="G8320" t="s">
        <v>13</v>
      </c>
      <c r="H8320" t="s">
        <v>22</v>
      </c>
      <c r="I8320" t="s">
        <v>5764</v>
      </c>
      <c r="J8320">
        <v>1</v>
      </c>
      <c r="K8320">
        <v>39</v>
      </c>
      <c r="M8320">
        <v>75</v>
      </c>
      <c r="O8320" t="str">
        <f>IF(Tableau__3_Déplacements_2[[#This Row],[Ori]]=Tableau__3_Déplacements_2[[#This Row],[Des]],"local","metro")</f>
        <v>metro</v>
      </c>
      <c r="P8320">
        <v>15</v>
      </c>
      <c r="Q8320">
        <v>21</v>
      </c>
      <c r="R8320">
        <v>0</v>
      </c>
      <c r="S8320">
        <v>21</v>
      </c>
      <c r="T8320">
        <v>50</v>
      </c>
      <c r="U8320" t="s">
        <v>240</v>
      </c>
      <c r="V8320">
        <v>8</v>
      </c>
      <c r="W8320">
        <v>400</v>
      </c>
      <c r="X8320">
        <v>2</v>
      </c>
      <c r="Y8320">
        <v>249.99113074204948</v>
      </c>
      <c r="Z8320" s="1">
        <v>0</v>
      </c>
      <c r="AA8320" s="1"/>
    </row>
    <row r="8321" spans="1:27" x14ac:dyDescent="0.35">
      <c r="A8321">
        <v>554</v>
      </c>
      <c r="B8321" t="e">
        <f>VLOOKUP(Tableau__3_Déplacements_2[[#This Row],[Id_Menage]],[2]Ménages!$A$2:$AD$1503,32)</f>
        <v>#REF!</v>
      </c>
      <c r="C8321" t="s">
        <v>11</v>
      </c>
      <c r="D8321" t="s">
        <v>5762</v>
      </c>
      <c r="E8321">
        <f>VLOOKUP(Tableau__3_Déplacements_2[[#This Row],[Id_Personne]],[1]!Tableau__2_Personnes_1[[Id_Personne]:[Age]],2)</f>
        <v>2</v>
      </c>
      <c r="F8321">
        <f>VLOOKUP(Tableau__3_Déplacements_2[[#This Row],[Id_Personne]],[1]!Tableau__2_Personnes_1[[Id_Personne]:[Age]],4)</f>
        <v>22</v>
      </c>
      <c r="G8321" t="s">
        <v>3</v>
      </c>
      <c r="H8321" t="s">
        <v>2</v>
      </c>
      <c r="I8321" t="s">
        <v>5763</v>
      </c>
      <c r="J8321">
        <v>1</v>
      </c>
      <c r="K8321">
        <v>79</v>
      </c>
      <c r="M8321">
        <v>75</v>
      </c>
      <c r="O8321" t="str">
        <f>IF(Tableau__3_Déplacements_2[[#This Row],[Ori]]=Tableau__3_Déplacements_2[[#This Row],[Des]],"local","metro")</f>
        <v>metro</v>
      </c>
      <c r="P8321">
        <v>15</v>
      </c>
      <c r="Q8321">
        <v>18</v>
      </c>
      <c r="R8321">
        <v>8</v>
      </c>
      <c r="S8321">
        <v>18</v>
      </c>
      <c r="T8321">
        <v>20</v>
      </c>
      <c r="U8321" t="s">
        <v>81</v>
      </c>
      <c r="V8321">
        <v>5</v>
      </c>
      <c r="W8321">
        <v>150</v>
      </c>
      <c r="X8321">
        <v>5</v>
      </c>
      <c r="Y8321">
        <v>249.99113074204948</v>
      </c>
      <c r="Z8321" s="1">
        <v>-1</v>
      </c>
      <c r="AA8321" s="1"/>
    </row>
    <row r="8322" spans="1:27" x14ac:dyDescent="0.35">
      <c r="A8322">
        <v>554</v>
      </c>
      <c r="B8322" t="e">
        <f>VLOOKUP(Tableau__3_Déplacements_2[[#This Row],[Id_Menage]],[2]Ménages!$A$2:$AD$1503,32)</f>
        <v>#REF!</v>
      </c>
      <c r="C8322" t="s">
        <v>11</v>
      </c>
      <c r="D8322" t="s">
        <v>5762</v>
      </c>
      <c r="E8322">
        <f>VLOOKUP(Tableau__3_Déplacements_2[[#This Row],[Id_Personne]],[1]!Tableau__2_Personnes_1[[Id_Personne]:[Age]],2)</f>
        <v>2</v>
      </c>
      <c r="F8322">
        <f>VLOOKUP(Tableau__3_Déplacements_2[[#This Row],[Id_Personne]],[1]!Tableau__2_Personnes_1[[Id_Personne]:[Age]],4)</f>
        <v>22</v>
      </c>
      <c r="G8322" t="s">
        <v>0</v>
      </c>
      <c r="H8322" t="s">
        <v>7</v>
      </c>
      <c r="I8322" t="s">
        <v>5761</v>
      </c>
      <c r="J8322">
        <v>1</v>
      </c>
      <c r="K8322">
        <v>75</v>
      </c>
      <c r="M8322">
        <v>79</v>
      </c>
      <c r="O8322" t="str">
        <f>IF(Tableau__3_Déplacements_2[[#This Row],[Ori]]=Tableau__3_Déplacements_2[[#This Row],[Des]],"local","metro")</f>
        <v>metro</v>
      </c>
      <c r="P8322">
        <v>3</v>
      </c>
      <c r="Q8322">
        <v>8</v>
      </c>
      <c r="R8322">
        <v>0</v>
      </c>
      <c r="S8322">
        <v>8</v>
      </c>
      <c r="T8322">
        <v>15</v>
      </c>
      <c r="U8322" t="s">
        <v>81</v>
      </c>
      <c r="V8322">
        <v>5</v>
      </c>
      <c r="W8322">
        <v>100</v>
      </c>
      <c r="X8322">
        <v>5</v>
      </c>
      <c r="Y8322">
        <v>249.99113074204948</v>
      </c>
      <c r="Z8322" s="1">
        <v>0</v>
      </c>
      <c r="AA8322" s="1"/>
    </row>
    <row r="8323" spans="1:27" x14ac:dyDescent="0.35">
      <c r="A8323">
        <v>555</v>
      </c>
      <c r="B8323" t="e">
        <f>VLOOKUP(Tableau__3_Déplacements_2[[#This Row],[Id_Menage]],[2]Ménages!$A$2:$AD$1503,32)</f>
        <v>#REF!</v>
      </c>
      <c r="C8323" t="s">
        <v>16</v>
      </c>
      <c r="D8323" t="s">
        <v>5759</v>
      </c>
      <c r="E8323">
        <f>VLOOKUP(Tableau__3_Déplacements_2[[#This Row],[Id_Personne]],[1]!Tableau__2_Personnes_1[[Id_Personne]:[Age]],2)</f>
        <v>1</v>
      </c>
      <c r="F8323">
        <f>VLOOKUP(Tableau__3_Déplacements_2[[#This Row],[Id_Personne]],[1]!Tableau__2_Personnes_1[[Id_Personne]:[Age]],4)</f>
        <v>56</v>
      </c>
      <c r="G8323" t="s">
        <v>3</v>
      </c>
      <c r="H8323" t="s">
        <v>2</v>
      </c>
      <c r="I8323" t="s">
        <v>5760</v>
      </c>
      <c r="J8323">
        <v>1</v>
      </c>
      <c r="K8323">
        <v>78</v>
      </c>
      <c r="M8323">
        <v>75</v>
      </c>
      <c r="O8323" t="str">
        <f>IF(Tableau__3_Déplacements_2[[#This Row],[Ori]]=Tableau__3_Déplacements_2[[#This Row],[Des]],"local","metro")</f>
        <v>metro</v>
      </c>
      <c r="P8323">
        <v>15</v>
      </c>
      <c r="Q8323">
        <v>10</v>
      </c>
      <c r="R8323">
        <v>15</v>
      </c>
      <c r="S8323">
        <v>16</v>
      </c>
      <c r="T8323">
        <v>0</v>
      </c>
      <c r="U8323" t="s">
        <v>1271</v>
      </c>
      <c r="V8323">
        <v>6</v>
      </c>
      <c r="W8323">
        <v>200</v>
      </c>
      <c r="X8323">
        <v>2</v>
      </c>
      <c r="Y8323">
        <v>249.99113074204948</v>
      </c>
      <c r="Z8323" s="1">
        <v>-1</v>
      </c>
      <c r="AA8323" s="1"/>
    </row>
    <row r="8324" spans="1:27" x14ac:dyDescent="0.35">
      <c r="A8324">
        <v>555</v>
      </c>
      <c r="B8324" t="e">
        <f>VLOOKUP(Tableau__3_Déplacements_2[[#This Row],[Id_Menage]],[2]Ménages!$A$2:$AD$1503,32)</f>
        <v>#REF!</v>
      </c>
      <c r="C8324" t="s">
        <v>16</v>
      </c>
      <c r="D8324" t="s">
        <v>5759</v>
      </c>
      <c r="E8324">
        <f>VLOOKUP(Tableau__3_Déplacements_2[[#This Row],[Id_Personne]],[1]!Tableau__2_Personnes_1[[Id_Personne]:[Age]],2)</f>
        <v>1</v>
      </c>
      <c r="F8324">
        <f>VLOOKUP(Tableau__3_Déplacements_2[[#This Row],[Id_Personne]],[1]!Tableau__2_Personnes_1[[Id_Personne]:[Age]],4)</f>
        <v>56</v>
      </c>
      <c r="G8324" t="s">
        <v>0</v>
      </c>
      <c r="H8324" t="s">
        <v>7</v>
      </c>
      <c r="I8324" t="s">
        <v>5758</v>
      </c>
      <c r="J8324">
        <v>1</v>
      </c>
      <c r="K8324">
        <v>75</v>
      </c>
      <c r="M8324">
        <v>78</v>
      </c>
      <c r="O8324" t="str">
        <f>IF(Tableau__3_Déplacements_2[[#This Row],[Ori]]=Tableau__3_Déplacements_2[[#This Row],[Des]],"local","metro")</f>
        <v>metro</v>
      </c>
      <c r="P8324">
        <v>2</v>
      </c>
      <c r="Q8324">
        <v>9</v>
      </c>
      <c r="R8324">
        <v>10</v>
      </c>
      <c r="S8324">
        <v>9</v>
      </c>
      <c r="T8324">
        <v>40</v>
      </c>
      <c r="U8324" t="s">
        <v>1271</v>
      </c>
      <c r="V8324">
        <v>6</v>
      </c>
      <c r="W8324">
        <v>200</v>
      </c>
      <c r="X8324">
        <v>2</v>
      </c>
      <c r="Y8324">
        <v>249.99113074204948</v>
      </c>
      <c r="Z8324" s="1">
        <v>-1</v>
      </c>
      <c r="AA8324" s="1"/>
    </row>
    <row r="8325" spans="1:27" x14ac:dyDescent="0.35">
      <c r="A8325">
        <v>555</v>
      </c>
      <c r="B8325" t="e">
        <f>VLOOKUP(Tableau__3_Déplacements_2[[#This Row],[Id_Menage]],[2]Ménages!$A$2:$AD$1503,32)</f>
        <v>#REF!</v>
      </c>
      <c r="C8325" t="s">
        <v>11</v>
      </c>
      <c r="D8325" t="s">
        <v>5756</v>
      </c>
      <c r="E8325">
        <f>VLOOKUP(Tableau__3_Déplacements_2[[#This Row],[Id_Personne]],[1]!Tableau__2_Personnes_1[[Id_Personne]:[Age]],2)</f>
        <v>2</v>
      </c>
      <c r="F8325">
        <f>VLOOKUP(Tableau__3_Déplacements_2[[#This Row],[Id_Personne]],[1]!Tableau__2_Personnes_1[[Id_Personne]:[Age]],4)</f>
        <v>48</v>
      </c>
      <c r="G8325" t="s">
        <v>0</v>
      </c>
      <c r="H8325" t="s">
        <v>7</v>
      </c>
      <c r="I8325" t="s">
        <v>5757</v>
      </c>
      <c r="J8325">
        <v>1</v>
      </c>
      <c r="K8325">
        <v>75</v>
      </c>
      <c r="M8325">
        <v>32</v>
      </c>
      <c r="O8325" t="str">
        <f>IF(Tableau__3_Déplacements_2[[#This Row],[Ori]]=Tableau__3_Déplacements_2[[#This Row],[Des]],"local","metro")</f>
        <v>metro</v>
      </c>
      <c r="P8325">
        <v>3</v>
      </c>
      <c r="Q8325">
        <v>8</v>
      </c>
      <c r="R8325">
        <v>30</v>
      </c>
      <c r="S8325">
        <v>9</v>
      </c>
      <c r="T8325">
        <v>15</v>
      </c>
      <c r="U8325" t="s">
        <v>240</v>
      </c>
      <c r="V8325">
        <v>8</v>
      </c>
      <c r="W8325">
        <v>300</v>
      </c>
      <c r="X8325">
        <v>5</v>
      </c>
      <c r="Y8325">
        <v>249.99113074204948</v>
      </c>
      <c r="Z8325" s="1">
        <v>-1</v>
      </c>
      <c r="AA8325" s="1"/>
    </row>
    <row r="8326" spans="1:27" x14ac:dyDescent="0.35">
      <c r="A8326">
        <v>555</v>
      </c>
      <c r="B8326" t="e">
        <f>VLOOKUP(Tableau__3_Déplacements_2[[#This Row],[Id_Menage]],[2]Ménages!$A$2:$AD$1503,32)</f>
        <v>#REF!</v>
      </c>
      <c r="C8326" t="s">
        <v>11</v>
      </c>
      <c r="D8326" t="s">
        <v>5756</v>
      </c>
      <c r="E8326">
        <f>VLOOKUP(Tableau__3_Déplacements_2[[#This Row],[Id_Personne]],[1]!Tableau__2_Personnes_1[[Id_Personne]:[Age]],2)</f>
        <v>2</v>
      </c>
      <c r="F8326">
        <f>VLOOKUP(Tableau__3_Déplacements_2[[#This Row],[Id_Personne]],[1]!Tableau__2_Personnes_1[[Id_Personne]:[Age]],4)</f>
        <v>48</v>
      </c>
      <c r="G8326" t="s">
        <v>3</v>
      </c>
      <c r="H8326" t="s">
        <v>2</v>
      </c>
      <c r="I8326" t="s">
        <v>5755</v>
      </c>
      <c r="J8326">
        <v>1</v>
      </c>
      <c r="K8326">
        <v>32</v>
      </c>
      <c r="M8326">
        <v>75</v>
      </c>
      <c r="O8326" t="str">
        <f>IF(Tableau__3_Déplacements_2[[#This Row],[Ori]]=Tableau__3_Déplacements_2[[#This Row],[Des]],"local","metro")</f>
        <v>metro</v>
      </c>
      <c r="P8326">
        <v>15</v>
      </c>
      <c r="Q8326">
        <v>17</v>
      </c>
      <c r="R8326">
        <v>30</v>
      </c>
      <c r="S8326">
        <v>18</v>
      </c>
      <c r="T8326">
        <v>15</v>
      </c>
      <c r="U8326" t="s">
        <v>240</v>
      </c>
      <c r="V8326">
        <v>8</v>
      </c>
      <c r="W8326">
        <v>400</v>
      </c>
      <c r="X8326">
        <v>5</v>
      </c>
      <c r="Y8326">
        <v>249.99113074204948</v>
      </c>
      <c r="Z8326" s="1">
        <v>-1</v>
      </c>
      <c r="AA8326" s="1"/>
    </row>
    <row r="8327" spans="1:27" x14ac:dyDescent="0.35">
      <c r="A8327">
        <v>555</v>
      </c>
      <c r="B8327" t="e">
        <f>VLOOKUP(Tableau__3_Déplacements_2[[#This Row],[Id_Menage]],[2]Ménages!$A$2:$AD$1503,32)</f>
        <v>#REF!</v>
      </c>
      <c r="C8327" t="s">
        <v>5</v>
      </c>
      <c r="D8327" t="s">
        <v>5751</v>
      </c>
      <c r="E8327">
        <f>VLOOKUP(Tableau__3_Déplacements_2[[#This Row],[Id_Personne]],[1]!Tableau__2_Personnes_1[[Id_Personne]:[Age]],2)</f>
        <v>2</v>
      </c>
      <c r="F8327">
        <f>VLOOKUP(Tableau__3_Déplacements_2[[#This Row],[Id_Personne]],[1]!Tableau__2_Personnes_1[[Id_Personne]:[Age]],4)</f>
        <v>28</v>
      </c>
      <c r="G8327" t="s">
        <v>0</v>
      </c>
      <c r="H8327" t="s">
        <v>7</v>
      </c>
      <c r="I8327" t="s">
        <v>5754</v>
      </c>
      <c r="J8327">
        <v>1</v>
      </c>
      <c r="K8327">
        <v>75</v>
      </c>
      <c r="M8327">
        <v>34</v>
      </c>
      <c r="O8327" t="str">
        <f>IF(Tableau__3_Déplacements_2[[#This Row],[Ori]]=Tableau__3_Déplacements_2[[#This Row],[Des]],"local","metro")</f>
        <v>metro</v>
      </c>
      <c r="P8327">
        <v>10</v>
      </c>
      <c r="Q8327">
        <v>7</v>
      </c>
      <c r="R8327">
        <v>0</v>
      </c>
      <c r="S8327">
        <v>7</v>
      </c>
      <c r="T8327">
        <v>40</v>
      </c>
      <c r="U8327" t="s">
        <v>240</v>
      </c>
      <c r="V8327">
        <v>8</v>
      </c>
      <c r="W8327">
        <v>300</v>
      </c>
      <c r="X8327">
        <v>2</v>
      </c>
      <c r="Y8327">
        <v>249.99113074204948</v>
      </c>
      <c r="Z8327" s="1">
        <v>0</v>
      </c>
      <c r="AA8327" s="1"/>
    </row>
    <row r="8328" spans="1:27" x14ac:dyDescent="0.35">
      <c r="A8328">
        <v>555</v>
      </c>
      <c r="B8328" t="e">
        <f>VLOOKUP(Tableau__3_Déplacements_2[[#This Row],[Id_Menage]],[2]Ménages!$A$2:$AD$1503,32)</f>
        <v>#REF!</v>
      </c>
      <c r="C8328" t="s">
        <v>5</v>
      </c>
      <c r="D8328" t="s">
        <v>5751</v>
      </c>
      <c r="E8328">
        <f>VLOOKUP(Tableau__3_Déplacements_2[[#This Row],[Id_Personne]],[1]!Tableau__2_Personnes_1[[Id_Personne]:[Age]],2)</f>
        <v>2</v>
      </c>
      <c r="F8328">
        <f>VLOOKUP(Tableau__3_Déplacements_2[[#This Row],[Id_Personne]],[1]!Tableau__2_Personnes_1[[Id_Personne]:[Age]],4)</f>
        <v>28</v>
      </c>
      <c r="G8328" t="s">
        <v>27</v>
      </c>
      <c r="H8328" t="s">
        <v>26</v>
      </c>
      <c r="I8328" t="s">
        <v>5753</v>
      </c>
      <c r="J8328">
        <v>1</v>
      </c>
      <c r="K8328">
        <v>37</v>
      </c>
      <c r="M8328">
        <v>75</v>
      </c>
      <c r="O8328" t="str">
        <f>IF(Tableau__3_Déplacements_2[[#This Row],[Ori]]=Tableau__3_Déplacements_2[[#This Row],[Des]],"local","metro")</f>
        <v>metro</v>
      </c>
      <c r="P8328">
        <v>15</v>
      </c>
      <c r="Q8328">
        <v>17</v>
      </c>
      <c r="R8328">
        <v>30</v>
      </c>
      <c r="S8328">
        <v>18</v>
      </c>
      <c r="T8328">
        <v>0</v>
      </c>
      <c r="U8328" t="s">
        <v>240</v>
      </c>
      <c r="V8328">
        <v>8</v>
      </c>
      <c r="W8328">
        <v>300</v>
      </c>
      <c r="X8328">
        <v>3</v>
      </c>
      <c r="Y8328">
        <v>249.99113074204948</v>
      </c>
      <c r="Z8328" s="1">
        <v>-1</v>
      </c>
      <c r="AA8328" s="1"/>
    </row>
    <row r="8329" spans="1:27" x14ac:dyDescent="0.35">
      <c r="A8329">
        <v>555</v>
      </c>
      <c r="B8329" t="e">
        <f>VLOOKUP(Tableau__3_Déplacements_2[[#This Row],[Id_Menage]],[2]Ménages!$A$2:$AD$1503,32)</f>
        <v>#REF!</v>
      </c>
      <c r="C8329" t="s">
        <v>5</v>
      </c>
      <c r="D8329" t="s">
        <v>5751</v>
      </c>
      <c r="E8329">
        <f>VLOOKUP(Tableau__3_Déplacements_2[[#This Row],[Id_Personne]],[1]!Tableau__2_Personnes_1[[Id_Personne]:[Age]],2)</f>
        <v>2</v>
      </c>
      <c r="F8329">
        <f>VLOOKUP(Tableau__3_Déplacements_2[[#This Row],[Id_Personne]],[1]!Tableau__2_Personnes_1[[Id_Personne]:[Age]],4)</f>
        <v>28</v>
      </c>
      <c r="G8329" t="s">
        <v>13</v>
      </c>
      <c r="H8329" t="s">
        <v>22</v>
      </c>
      <c r="I8329" t="s">
        <v>5752</v>
      </c>
      <c r="J8329">
        <v>1</v>
      </c>
      <c r="K8329">
        <v>36</v>
      </c>
      <c r="M8329">
        <v>37</v>
      </c>
      <c r="O8329" t="str">
        <f>IF(Tableau__3_Déplacements_2[[#This Row],[Ori]]=Tableau__3_Déplacements_2[[#This Row],[Des]],"local","metro")</f>
        <v>metro</v>
      </c>
      <c r="P8329">
        <v>12</v>
      </c>
      <c r="Q8329">
        <v>13</v>
      </c>
      <c r="R8329">
        <v>30</v>
      </c>
      <c r="S8329">
        <v>13</v>
      </c>
      <c r="T8329">
        <v>55</v>
      </c>
      <c r="U8329" t="s">
        <v>81</v>
      </c>
      <c r="V8329">
        <v>5</v>
      </c>
      <c r="W8329">
        <v>200</v>
      </c>
      <c r="X8329">
        <v>1</v>
      </c>
      <c r="Y8329">
        <v>249.99113074204948</v>
      </c>
      <c r="Z8329" s="1">
        <v>-1</v>
      </c>
      <c r="AA8329" s="1"/>
    </row>
    <row r="8330" spans="1:27" x14ac:dyDescent="0.35">
      <c r="A8330">
        <v>555</v>
      </c>
      <c r="B8330" t="e">
        <f>VLOOKUP(Tableau__3_Déplacements_2[[#This Row],[Id_Menage]],[2]Ménages!$A$2:$AD$1503,32)</f>
        <v>#REF!</v>
      </c>
      <c r="C8330" t="s">
        <v>5</v>
      </c>
      <c r="D8330" t="s">
        <v>5751</v>
      </c>
      <c r="E8330">
        <f>VLOOKUP(Tableau__3_Déplacements_2[[#This Row],[Id_Personne]],[1]!Tableau__2_Personnes_1[[Id_Personne]:[Age]],2)</f>
        <v>2</v>
      </c>
      <c r="F8330">
        <f>VLOOKUP(Tableau__3_Déplacements_2[[#This Row],[Id_Personne]],[1]!Tableau__2_Personnes_1[[Id_Personne]:[Age]],4)</f>
        <v>28</v>
      </c>
      <c r="G8330" t="s">
        <v>3</v>
      </c>
      <c r="H8330" t="s">
        <v>2</v>
      </c>
      <c r="I8330" t="s">
        <v>5750</v>
      </c>
      <c r="J8330">
        <v>1</v>
      </c>
      <c r="K8330">
        <v>34</v>
      </c>
      <c r="M8330">
        <v>36</v>
      </c>
      <c r="O8330" t="str">
        <f>IF(Tableau__3_Déplacements_2[[#This Row],[Ori]]=Tableau__3_Déplacements_2[[#This Row],[Des]],"local","metro")</f>
        <v>metro</v>
      </c>
      <c r="P8330">
        <v>11</v>
      </c>
      <c r="Q8330">
        <v>11</v>
      </c>
      <c r="R8330">
        <v>10</v>
      </c>
      <c r="S8330">
        <v>11</v>
      </c>
      <c r="T8330">
        <v>30</v>
      </c>
      <c r="U8330" t="s">
        <v>240</v>
      </c>
      <c r="V8330">
        <v>8</v>
      </c>
      <c r="W8330">
        <v>250</v>
      </c>
      <c r="X8330">
        <v>5</v>
      </c>
      <c r="Y8330">
        <v>249.99113074204948</v>
      </c>
      <c r="Z8330" s="1">
        <v>-1</v>
      </c>
      <c r="AA8330" s="1"/>
    </row>
    <row r="8331" spans="1:27" x14ac:dyDescent="0.35">
      <c r="A8331">
        <v>555</v>
      </c>
      <c r="B8331" t="e">
        <f>VLOOKUP(Tableau__3_Déplacements_2[[#This Row],[Id_Menage]],[2]Ménages!$A$2:$AD$1503,32)</f>
        <v>#REF!</v>
      </c>
      <c r="C8331" t="s">
        <v>65</v>
      </c>
      <c r="D8331" t="s">
        <v>5748</v>
      </c>
      <c r="E8331">
        <f>VLOOKUP(Tableau__3_Déplacements_2[[#This Row],[Id_Personne]],[1]!Tableau__2_Personnes_1[[Id_Personne]:[Age]],2)</f>
        <v>1</v>
      </c>
      <c r="F8331">
        <f>VLOOKUP(Tableau__3_Déplacements_2[[#This Row],[Id_Personne]],[1]!Tableau__2_Personnes_1[[Id_Personne]:[Age]],4)</f>
        <v>12</v>
      </c>
      <c r="G8331" t="s">
        <v>0</v>
      </c>
      <c r="H8331" t="s">
        <v>7</v>
      </c>
      <c r="I8331" t="s">
        <v>5749</v>
      </c>
      <c r="J8331">
        <v>1</v>
      </c>
      <c r="K8331">
        <v>75</v>
      </c>
      <c r="M8331">
        <v>36</v>
      </c>
      <c r="O8331" t="str">
        <f>IF(Tableau__3_Déplacements_2[[#This Row],[Ori]]=Tableau__3_Déplacements_2[[#This Row],[Des]],"local","metro")</f>
        <v>metro</v>
      </c>
      <c r="P8331">
        <v>11</v>
      </c>
      <c r="Q8331">
        <v>11</v>
      </c>
      <c r="R8331">
        <v>30</v>
      </c>
      <c r="S8331">
        <v>12</v>
      </c>
      <c r="T8331">
        <v>10</v>
      </c>
      <c r="U8331" t="s">
        <v>81</v>
      </c>
      <c r="V8331">
        <v>5</v>
      </c>
      <c r="W8331">
        <v>250</v>
      </c>
      <c r="X8331">
        <v>4</v>
      </c>
      <c r="Y8331">
        <v>249.99113074204948</v>
      </c>
      <c r="Z8331" s="1">
        <v>-1</v>
      </c>
      <c r="AA8331" s="1"/>
    </row>
    <row r="8332" spans="1:27" x14ac:dyDescent="0.35">
      <c r="A8332">
        <v>555</v>
      </c>
      <c r="B8332" t="e">
        <f>VLOOKUP(Tableau__3_Déplacements_2[[#This Row],[Id_Menage]],[2]Ménages!$A$2:$AD$1503,32)</f>
        <v>#REF!</v>
      </c>
      <c r="C8332" t="s">
        <v>65</v>
      </c>
      <c r="D8332" t="s">
        <v>5748</v>
      </c>
      <c r="E8332">
        <f>VLOOKUP(Tableau__3_Déplacements_2[[#This Row],[Id_Personne]],[1]!Tableau__2_Personnes_1[[Id_Personne]:[Age]],2)</f>
        <v>1</v>
      </c>
      <c r="F8332">
        <f>VLOOKUP(Tableau__3_Déplacements_2[[#This Row],[Id_Personne]],[1]!Tableau__2_Personnes_1[[Id_Personne]:[Age]],4)</f>
        <v>12</v>
      </c>
      <c r="G8332" t="s">
        <v>3</v>
      </c>
      <c r="H8332" t="s">
        <v>2</v>
      </c>
      <c r="I8332" t="s">
        <v>5747</v>
      </c>
      <c r="J8332">
        <v>1</v>
      </c>
      <c r="K8332">
        <v>36</v>
      </c>
      <c r="M8332">
        <v>75</v>
      </c>
      <c r="O8332" t="str">
        <f>IF(Tableau__3_Déplacements_2[[#This Row],[Ori]]=Tableau__3_Déplacements_2[[#This Row],[Des]],"local","metro")</f>
        <v>metro</v>
      </c>
      <c r="P8332">
        <v>15</v>
      </c>
      <c r="Q8332">
        <v>13</v>
      </c>
      <c r="R8332">
        <v>30</v>
      </c>
      <c r="S8332">
        <v>14</v>
      </c>
      <c r="T8332">
        <v>10</v>
      </c>
      <c r="U8332" t="s">
        <v>81</v>
      </c>
      <c r="V8332">
        <v>5</v>
      </c>
      <c r="W8332">
        <v>250</v>
      </c>
      <c r="X8332">
        <v>4</v>
      </c>
      <c r="Y8332">
        <v>249.99113074204948</v>
      </c>
      <c r="Z8332" s="1">
        <v>-1</v>
      </c>
      <c r="AA8332" s="1"/>
    </row>
    <row r="8333" spans="1:27" x14ac:dyDescent="0.35">
      <c r="A8333">
        <v>556</v>
      </c>
      <c r="B8333" t="e">
        <f>VLOOKUP(Tableau__3_Déplacements_2[[#This Row],[Id_Menage]],[2]Ménages!$A$2:$AD$1503,32)</f>
        <v>#REF!</v>
      </c>
      <c r="C8333" t="s">
        <v>16</v>
      </c>
      <c r="D8333" t="s">
        <v>5743</v>
      </c>
      <c r="E8333">
        <f>VLOOKUP(Tableau__3_Déplacements_2[[#This Row],[Id_Personne]],[1]!Tableau__2_Personnes_1[[Id_Personne]:[Age]],2)</f>
        <v>1</v>
      </c>
      <c r="F8333">
        <f>VLOOKUP(Tableau__3_Déplacements_2[[#This Row],[Id_Personne]],[1]!Tableau__2_Personnes_1[[Id_Personne]:[Age]],4)</f>
        <v>44</v>
      </c>
      <c r="G8333" t="s">
        <v>27</v>
      </c>
      <c r="H8333" t="s">
        <v>26</v>
      </c>
      <c r="I8333" t="s">
        <v>5746</v>
      </c>
      <c r="J8333">
        <v>1</v>
      </c>
      <c r="K8333">
        <v>80</v>
      </c>
      <c r="M8333">
        <v>75</v>
      </c>
      <c r="O8333" t="str">
        <f>IF(Tableau__3_Déplacements_2[[#This Row],[Ori]]=Tableau__3_Déplacements_2[[#This Row],[Des]],"local","metro")</f>
        <v>metro</v>
      </c>
      <c r="P8333">
        <v>15</v>
      </c>
      <c r="Q8333">
        <v>20</v>
      </c>
      <c r="R8333">
        <v>10</v>
      </c>
      <c r="S8333">
        <v>20</v>
      </c>
      <c r="T8333">
        <v>40</v>
      </c>
      <c r="U8333" t="s">
        <v>1271</v>
      </c>
      <c r="V8333">
        <v>6</v>
      </c>
      <c r="W8333">
        <v>300</v>
      </c>
      <c r="X8333">
        <v>5</v>
      </c>
      <c r="Y8333">
        <v>249.99113074204948</v>
      </c>
      <c r="Z8333" s="1">
        <v>-1</v>
      </c>
      <c r="AA8333" s="1"/>
    </row>
    <row r="8334" spans="1:27" x14ac:dyDescent="0.35">
      <c r="A8334">
        <v>556</v>
      </c>
      <c r="B8334" t="e">
        <f>VLOOKUP(Tableau__3_Déplacements_2[[#This Row],[Id_Menage]],[2]Ménages!$A$2:$AD$1503,32)</f>
        <v>#REF!</v>
      </c>
      <c r="C8334" t="s">
        <v>16</v>
      </c>
      <c r="D8334" t="s">
        <v>5743</v>
      </c>
      <c r="E8334">
        <f>VLOOKUP(Tableau__3_Déplacements_2[[#This Row],[Id_Personne]],[1]!Tableau__2_Personnes_1[[Id_Personne]:[Age]],2)</f>
        <v>1</v>
      </c>
      <c r="F8334">
        <f>VLOOKUP(Tableau__3_Déplacements_2[[#This Row],[Id_Personne]],[1]!Tableau__2_Personnes_1[[Id_Personne]:[Age]],4)</f>
        <v>44</v>
      </c>
      <c r="G8334" t="s">
        <v>13</v>
      </c>
      <c r="H8334" t="s">
        <v>22</v>
      </c>
      <c r="I8334" t="s">
        <v>5745</v>
      </c>
      <c r="J8334">
        <v>1</v>
      </c>
      <c r="K8334">
        <v>79</v>
      </c>
      <c r="M8334">
        <v>80</v>
      </c>
      <c r="O8334" t="str">
        <f>IF(Tableau__3_Déplacements_2[[#This Row],[Ori]]=Tableau__3_Déplacements_2[[#This Row],[Des]],"local","metro")</f>
        <v>metro</v>
      </c>
      <c r="P8334">
        <v>12</v>
      </c>
      <c r="Q8334">
        <v>18</v>
      </c>
      <c r="R8334">
        <v>0</v>
      </c>
      <c r="S8334">
        <v>18</v>
      </c>
      <c r="T8334">
        <v>40</v>
      </c>
      <c r="U8334" t="s">
        <v>37</v>
      </c>
      <c r="V8334">
        <v>6</v>
      </c>
      <c r="W8334">
        <v>300</v>
      </c>
      <c r="X8334">
        <v>2</v>
      </c>
      <c r="Y8334">
        <v>249.99113074204948</v>
      </c>
      <c r="Z8334" s="1">
        <v>0</v>
      </c>
      <c r="AA8334" s="1"/>
    </row>
    <row r="8335" spans="1:27" x14ac:dyDescent="0.35">
      <c r="A8335">
        <v>556</v>
      </c>
      <c r="B8335" t="e">
        <f>VLOOKUP(Tableau__3_Déplacements_2[[#This Row],[Id_Menage]],[2]Ménages!$A$2:$AD$1503,32)</f>
        <v>#REF!</v>
      </c>
      <c r="C8335" t="s">
        <v>16</v>
      </c>
      <c r="D8335" t="s">
        <v>5743</v>
      </c>
      <c r="E8335">
        <f>VLOOKUP(Tableau__3_Déplacements_2[[#This Row],[Id_Personne]],[1]!Tableau__2_Personnes_1[[Id_Personne]:[Age]],2)</f>
        <v>1</v>
      </c>
      <c r="F8335">
        <f>VLOOKUP(Tableau__3_Déplacements_2[[#This Row],[Id_Personne]],[1]!Tableau__2_Personnes_1[[Id_Personne]:[Age]],4)</f>
        <v>44</v>
      </c>
      <c r="G8335" t="s">
        <v>3</v>
      </c>
      <c r="H8335" t="s">
        <v>2</v>
      </c>
      <c r="I8335" t="s">
        <v>5744</v>
      </c>
      <c r="J8335">
        <v>1</v>
      </c>
      <c r="K8335">
        <v>78</v>
      </c>
      <c r="M8335">
        <v>79</v>
      </c>
      <c r="O8335" t="str">
        <f>IF(Tableau__3_Déplacements_2[[#This Row],[Ori]]=Tableau__3_Déplacements_2[[#This Row],[Des]],"local","metro")</f>
        <v>metro</v>
      </c>
      <c r="P8335">
        <v>10</v>
      </c>
      <c r="Q8335">
        <v>15</v>
      </c>
      <c r="R8335">
        <v>30</v>
      </c>
      <c r="S8335">
        <v>15</v>
      </c>
      <c r="T8335">
        <v>55</v>
      </c>
      <c r="U8335" t="s">
        <v>37</v>
      </c>
      <c r="V8335">
        <v>6</v>
      </c>
      <c r="W8335">
        <v>250</v>
      </c>
      <c r="X8335">
        <v>1</v>
      </c>
      <c r="Y8335">
        <v>249.99113074204948</v>
      </c>
      <c r="Z8335" s="1">
        <v>-1</v>
      </c>
      <c r="AA8335" s="1"/>
    </row>
    <row r="8336" spans="1:27" x14ac:dyDescent="0.35">
      <c r="A8336">
        <v>556</v>
      </c>
      <c r="B8336" t="e">
        <f>VLOOKUP(Tableau__3_Déplacements_2[[#This Row],[Id_Menage]],[2]Ménages!$A$2:$AD$1503,32)</f>
        <v>#REF!</v>
      </c>
      <c r="C8336" t="s">
        <v>16</v>
      </c>
      <c r="D8336" t="s">
        <v>5743</v>
      </c>
      <c r="E8336">
        <f>VLOOKUP(Tableau__3_Déplacements_2[[#This Row],[Id_Personne]],[1]!Tableau__2_Personnes_1[[Id_Personne]:[Age]],2)</f>
        <v>1</v>
      </c>
      <c r="F8336">
        <f>VLOOKUP(Tableau__3_Déplacements_2[[#This Row],[Id_Personne]],[1]!Tableau__2_Personnes_1[[Id_Personne]:[Age]],4)</f>
        <v>44</v>
      </c>
      <c r="G8336" t="s">
        <v>0</v>
      </c>
      <c r="H8336" t="s">
        <v>7</v>
      </c>
      <c r="I8336" t="s">
        <v>5742</v>
      </c>
      <c r="J8336">
        <v>1</v>
      </c>
      <c r="K8336">
        <v>75</v>
      </c>
      <c r="M8336">
        <v>78</v>
      </c>
      <c r="O8336" t="str">
        <f>IF(Tableau__3_Déplacements_2[[#This Row],[Ori]]=Tableau__3_Déplacements_2[[#This Row],[Des]],"local","metro")</f>
        <v>metro</v>
      </c>
      <c r="P8336">
        <v>3</v>
      </c>
      <c r="Q8336">
        <v>7</v>
      </c>
      <c r="R8336">
        <v>20</v>
      </c>
      <c r="S8336">
        <v>7</v>
      </c>
      <c r="T8336">
        <v>40</v>
      </c>
      <c r="U8336" t="s">
        <v>1271</v>
      </c>
      <c r="V8336">
        <v>6</v>
      </c>
      <c r="W8336">
        <v>250</v>
      </c>
      <c r="X8336">
        <v>5</v>
      </c>
      <c r="Y8336">
        <v>249.99113074204948</v>
      </c>
      <c r="Z8336" s="1">
        <v>-1</v>
      </c>
      <c r="AA8336" s="1"/>
    </row>
    <row r="8337" spans="1:27" x14ac:dyDescent="0.35">
      <c r="A8337">
        <v>556</v>
      </c>
      <c r="B8337" t="e">
        <f>VLOOKUP(Tableau__3_Déplacements_2[[#This Row],[Id_Menage]],[2]Ménages!$A$2:$AD$1503,32)</f>
        <v>#REF!</v>
      </c>
      <c r="C8337" t="s">
        <v>11</v>
      </c>
      <c r="D8337" t="s">
        <v>5739</v>
      </c>
      <c r="E8337">
        <f>VLOOKUP(Tableau__3_Déplacements_2[[#This Row],[Id_Personne]],[1]!Tableau__2_Personnes_1[[Id_Personne]:[Age]],2)</f>
        <v>2</v>
      </c>
      <c r="F8337">
        <f>VLOOKUP(Tableau__3_Déplacements_2[[#This Row],[Id_Personne]],[1]!Tableau__2_Personnes_1[[Id_Personne]:[Age]],4)</f>
        <v>36</v>
      </c>
      <c r="G8337" t="s">
        <v>0</v>
      </c>
      <c r="H8337" t="s">
        <v>7</v>
      </c>
      <c r="I8337" t="s">
        <v>5741</v>
      </c>
      <c r="J8337">
        <v>1</v>
      </c>
      <c r="K8337">
        <v>75</v>
      </c>
      <c r="M8337">
        <v>65</v>
      </c>
      <c r="O8337" t="str">
        <f>IF(Tableau__3_Déplacements_2[[#This Row],[Ori]]=Tableau__3_Déplacements_2[[#This Row],[Des]],"local","metro")</f>
        <v>metro</v>
      </c>
      <c r="P8337">
        <v>6</v>
      </c>
      <c r="Q8337">
        <v>9</v>
      </c>
      <c r="R8337">
        <v>10</v>
      </c>
      <c r="S8337">
        <v>9</v>
      </c>
      <c r="T8337">
        <v>40</v>
      </c>
      <c r="U8337" t="s">
        <v>240</v>
      </c>
      <c r="V8337">
        <v>8</v>
      </c>
      <c r="W8337">
        <v>300</v>
      </c>
      <c r="X8337">
        <v>2</v>
      </c>
      <c r="Y8337">
        <v>249.99113074204948</v>
      </c>
      <c r="Z8337" s="1">
        <v>-1</v>
      </c>
      <c r="AA8337" s="1"/>
    </row>
    <row r="8338" spans="1:27" x14ac:dyDescent="0.35">
      <c r="A8338">
        <v>556</v>
      </c>
      <c r="B8338" t="e">
        <f>VLOOKUP(Tableau__3_Déplacements_2[[#This Row],[Id_Menage]],[2]Ménages!$A$2:$AD$1503,32)</f>
        <v>#REF!</v>
      </c>
      <c r="C8338" t="s">
        <v>11</v>
      </c>
      <c r="D8338" t="s">
        <v>5739</v>
      </c>
      <c r="E8338">
        <f>VLOOKUP(Tableau__3_Déplacements_2[[#This Row],[Id_Personne]],[1]!Tableau__2_Personnes_1[[Id_Personne]:[Age]],2)</f>
        <v>2</v>
      </c>
      <c r="F8338">
        <f>VLOOKUP(Tableau__3_Déplacements_2[[#This Row],[Id_Personne]],[1]!Tableau__2_Personnes_1[[Id_Personne]:[Age]],4)</f>
        <v>36</v>
      </c>
      <c r="G8338" t="s">
        <v>13</v>
      </c>
      <c r="H8338" t="s">
        <v>22</v>
      </c>
      <c r="I8338" t="s">
        <v>5740</v>
      </c>
      <c r="J8338">
        <v>1</v>
      </c>
      <c r="K8338">
        <v>66</v>
      </c>
      <c r="M8338">
        <v>75</v>
      </c>
      <c r="O8338" t="str">
        <f>IF(Tableau__3_Déplacements_2[[#This Row],[Ori]]=Tableau__3_Déplacements_2[[#This Row],[Des]],"local","metro")</f>
        <v>metro</v>
      </c>
      <c r="P8338">
        <v>15</v>
      </c>
      <c r="Q8338">
        <v>14</v>
      </c>
      <c r="R8338">
        <v>0</v>
      </c>
      <c r="S8338">
        <v>14</v>
      </c>
      <c r="T8338">
        <v>40</v>
      </c>
      <c r="U8338" t="s">
        <v>240</v>
      </c>
      <c r="V8338">
        <v>8</v>
      </c>
      <c r="W8338">
        <v>300</v>
      </c>
      <c r="X8338">
        <v>2</v>
      </c>
      <c r="Y8338">
        <v>249.99113074204948</v>
      </c>
      <c r="Z8338" s="1">
        <v>0</v>
      </c>
      <c r="AA8338" s="1"/>
    </row>
    <row r="8339" spans="1:27" x14ac:dyDescent="0.35">
      <c r="A8339">
        <v>556</v>
      </c>
      <c r="B8339" t="e">
        <f>VLOOKUP(Tableau__3_Déplacements_2[[#This Row],[Id_Menage]],[2]Ménages!$A$2:$AD$1503,32)</f>
        <v>#REF!</v>
      </c>
      <c r="C8339" t="s">
        <v>11</v>
      </c>
      <c r="D8339" t="s">
        <v>5739</v>
      </c>
      <c r="E8339">
        <f>VLOOKUP(Tableau__3_Déplacements_2[[#This Row],[Id_Personne]],[1]!Tableau__2_Personnes_1[[Id_Personne]:[Age]],2)</f>
        <v>2</v>
      </c>
      <c r="F8339">
        <f>VLOOKUP(Tableau__3_Déplacements_2[[#This Row],[Id_Personne]],[1]!Tableau__2_Personnes_1[[Id_Personne]:[Age]],4)</f>
        <v>36</v>
      </c>
      <c r="G8339" t="s">
        <v>3</v>
      </c>
      <c r="H8339" t="s">
        <v>2</v>
      </c>
      <c r="I8339" t="s">
        <v>5738</v>
      </c>
      <c r="J8339">
        <v>1</v>
      </c>
      <c r="K8339">
        <v>65</v>
      </c>
      <c r="M8339">
        <v>66</v>
      </c>
      <c r="O8339" t="str">
        <f>IF(Tableau__3_Déplacements_2[[#This Row],[Ori]]=Tableau__3_Déplacements_2[[#This Row],[Des]],"local","metro")</f>
        <v>metro</v>
      </c>
      <c r="P8339">
        <v>13</v>
      </c>
      <c r="Q8339">
        <v>11</v>
      </c>
      <c r="R8339">
        <v>0</v>
      </c>
      <c r="S8339">
        <v>11</v>
      </c>
      <c r="T8339">
        <v>15</v>
      </c>
      <c r="U8339" t="s">
        <v>30</v>
      </c>
      <c r="V8339">
        <v>8</v>
      </c>
      <c r="W8339">
        <v>100</v>
      </c>
      <c r="X8339">
        <v>3</v>
      </c>
      <c r="Y8339">
        <v>249.99113074204948</v>
      </c>
      <c r="Z8339" s="1">
        <v>0</v>
      </c>
      <c r="AA8339" s="1"/>
    </row>
    <row r="8340" spans="1:27" x14ac:dyDescent="0.35">
      <c r="A8340">
        <v>556</v>
      </c>
      <c r="B8340" t="e">
        <f>VLOOKUP(Tableau__3_Déplacements_2[[#This Row],[Id_Menage]],[2]Ménages!$A$2:$AD$1503,32)</f>
        <v>#REF!</v>
      </c>
      <c r="C8340" t="s">
        <v>5</v>
      </c>
      <c r="D8340" t="s">
        <v>5735</v>
      </c>
      <c r="E8340">
        <f>VLOOKUP(Tableau__3_Déplacements_2[[#This Row],[Id_Personne]],[1]!Tableau__2_Personnes_1[[Id_Personne]:[Age]],2)</f>
        <v>1</v>
      </c>
      <c r="F8340">
        <f>VLOOKUP(Tableau__3_Déplacements_2[[#This Row],[Id_Personne]],[1]!Tableau__2_Personnes_1[[Id_Personne]:[Age]],4)</f>
        <v>19</v>
      </c>
      <c r="G8340" t="s">
        <v>3</v>
      </c>
      <c r="H8340" t="s">
        <v>2</v>
      </c>
      <c r="I8340" t="s">
        <v>5737</v>
      </c>
      <c r="J8340">
        <v>1</v>
      </c>
      <c r="K8340">
        <v>93</v>
      </c>
      <c r="M8340">
        <v>91</v>
      </c>
      <c r="O8340" t="str">
        <f>IF(Tableau__3_Déplacements_2[[#This Row],[Ori]]=Tableau__3_Déplacements_2[[#This Row],[Des]],"local","metro")</f>
        <v>metro</v>
      </c>
      <c r="P8340">
        <v>10</v>
      </c>
      <c r="Q8340">
        <v>14</v>
      </c>
      <c r="R8340">
        <v>10</v>
      </c>
      <c r="S8340">
        <v>14</v>
      </c>
      <c r="T8340">
        <v>20</v>
      </c>
      <c r="U8340" t="s">
        <v>81</v>
      </c>
      <c r="V8340">
        <v>5</v>
      </c>
      <c r="W8340">
        <v>100</v>
      </c>
      <c r="X8340">
        <v>3</v>
      </c>
      <c r="Y8340">
        <v>249.99113074204948</v>
      </c>
      <c r="Z8340" s="1">
        <v>-1</v>
      </c>
      <c r="AA8340" s="1"/>
    </row>
    <row r="8341" spans="1:27" x14ac:dyDescent="0.35">
      <c r="A8341">
        <v>556</v>
      </c>
      <c r="B8341" t="e">
        <f>VLOOKUP(Tableau__3_Déplacements_2[[#This Row],[Id_Menage]],[2]Ménages!$A$2:$AD$1503,32)</f>
        <v>#REF!</v>
      </c>
      <c r="C8341" t="s">
        <v>5</v>
      </c>
      <c r="D8341" t="s">
        <v>5735</v>
      </c>
      <c r="E8341">
        <f>VLOOKUP(Tableau__3_Déplacements_2[[#This Row],[Id_Personne]],[1]!Tableau__2_Personnes_1[[Id_Personne]:[Age]],2)</f>
        <v>1</v>
      </c>
      <c r="F8341">
        <f>VLOOKUP(Tableau__3_Déplacements_2[[#This Row],[Id_Personne]],[1]!Tableau__2_Personnes_1[[Id_Personne]:[Age]],4)</f>
        <v>19</v>
      </c>
      <c r="G8341" t="s">
        <v>13</v>
      </c>
      <c r="H8341" t="s">
        <v>22</v>
      </c>
      <c r="I8341" t="s">
        <v>5736</v>
      </c>
      <c r="J8341">
        <v>1</v>
      </c>
      <c r="K8341">
        <v>91</v>
      </c>
      <c r="M8341">
        <v>75</v>
      </c>
      <c r="O8341" t="str">
        <f>IF(Tableau__3_Déplacements_2[[#This Row],[Ori]]=Tableau__3_Déplacements_2[[#This Row],[Des]],"local","metro")</f>
        <v>metro</v>
      </c>
      <c r="P8341">
        <v>15</v>
      </c>
      <c r="Q8341">
        <v>16</v>
      </c>
      <c r="R8341">
        <v>30</v>
      </c>
      <c r="S8341">
        <v>17</v>
      </c>
      <c r="T8341">
        <v>0</v>
      </c>
      <c r="U8341" t="s">
        <v>81</v>
      </c>
      <c r="V8341">
        <v>5</v>
      </c>
      <c r="W8341">
        <v>500</v>
      </c>
      <c r="X8341">
        <v>3</v>
      </c>
      <c r="Y8341">
        <v>249.99113074204948</v>
      </c>
      <c r="Z8341" s="1">
        <v>-1</v>
      </c>
      <c r="AA8341" s="1"/>
    </row>
    <row r="8342" spans="1:27" x14ac:dyDescent="0.35">
      <c r="A8342">
        <v>556</v>
      </c>
      <c r="B8342" t="e">
        <f>VLOOKUP(Tableau__3_Déplacements_2[[#This Row],[Id_Menage]],[2]Ménages!$A$2:$AD$1503,32)</f>
        <v>#REF!</v>
      </c>
      <c r="C8342" t="s">
        <v>5</v>
      </c>
      <c r="D8342" t="s">
        <v>5735</v>
      </c>
      <c r="E8342">
        <f>VLOOKUP(Tableau__3_Déplacements_2[[#This Row],[Id_Personne]],[1]!Tableau__2_Personnes_1[[Id_Personne]:[Age]],2)</f>
        <v>1</v>
      </c>
      <c r="F8342">
        <f>VLOOKUP(Tableau__3_Déplacements_2[[#This Row],[Id_Personne]],[1]!Tableau__2_Personnes_1[[Id_Personne]:[Age]],4)</f>
        <v>19</v>
      </c>
      <c r="G8342" t="s">
        <v>0</v>
      </c>
      <c r="H8342" t="s">
        <v>7</v>
      </c>
      <c r="I8342" t="s">
        <v>5734</v>
      </c>
      <c r="J8342">
        <v>1</v>
      </c>
      <c r="K8342">
        <v>75</v>
      </c>
      <c r="M8342">
        <v>93</v>
      </c>
      <c r="O8342" t="str">
        <f>IF(Tableau__3_Déplacements_2[[#This Row],[Ori]]=Tableau__3_Déplacements_2[[#This Row],[Des]],"local","metro")</f>
        <v>metro</v>
      </c>
      <c r="P8342">
        <v>12</v>
      </c>
      <c r="Q8342">
        <v>7</v>
      </c>
      <c r="R8342">
        <v>30</v>
      </c>
      <c r="S8342">
        <v>8</v>
      </c>
      <c r="T8342">
        <v>30</v>
      </c>
      <c r="U8342" t="s">
        <v>240</v>
      </c>
      <c r="V8342">
        <v>8</v>
      </c>
      <c r="W8342">
        <v>500</v>
      </c>
      <c r="X8342">
        <v>3</v>
      </c>
      <c r="Y8342">
        <v>249.99113074204948</v>
      </c>
      <c r="Z8342" s="1">
        <v>-1</v>
      </c>
      <c r="AA8342" s="1"/>
    </row>
    <row r="8343" spans="1:27" x14ac:dyDescent="0.35">
      <c r="A8343">
        <v>556</v>
      </c>
      <c r="B8343" t="e">
        <f>VLOOKUP(Tableau__3_Déplacements_2[[#This Row],[Id_Menage]],[2]Ménages!$A$2:$AD$1503,32)</f>
        <v>#REF!</v>
      </c>
      <c r="C8343" t="s">
        <v>65</v>
      </c>
      <c r="D8343" t="s">
        <v>5731</v>
      </c>
      <c r="E8343">
        <f>VLOOKUP(Tableau__3_Déplacements_2[[#This Row],[Id_Personne]],[1]!Tableau__2_Personnes_1[[Id_Personne]:[Age]],2)</f>
        <v>1</v>
      </c>
      <c r="F8343">
        <f>VLOOKUP(Tableau__3_Déplacements_2[[#This Row],[Id_Personne]],[1]!Tableau__2_Personnes_1[[Id_Personne]:[Age]],4)</f>
        <v>16</v>
      </c>
      <c r="G8343" t="s">
        <v>13</v>
      </c>
      <c r="H8343" t="s">
        <v>22</v>
      </c>
      <c r="I8343" t="s">
        <v>5733</v>
      </c>
      <c r="J8343">
        <v>1</v>
      </c>
      <c r="K8343">
        <v>84</v>
      </c>
      <c r="M8343">
        <v>75</v>
      </c>
      <c r="O8343" t="str">
        <f>IF(Tableau__3_Déplacements_2[[#This Row],[Ori]]=Tableau__3_Déplacements_2[[#This Row],[Des]],"local","metro")</f>
        <v>metro</v>
      </c>
      <c r="P8343">
        <v>15</v>
      </c>
      <c r="Q8343">
        <v>16</v>
      </c>
      <c r="R8343">
        <v>30</v>
      </c>
      <c r="S8343">
        <v>17</v>
      </c>
      <c r="T8343">
        <v>0</v>
      </c>
      <c r="U8343" t="s">
        <v>240</v>
      </c>
      <c r="V8343">
        <v>8</v>
      </c>
      <c r="W8343">
        <v>250</v>
      </c>
      <c r="X8343">
        <v>1</v>
      </c>
      <c r="Y8343">
        <v>249.99113074204948</v>
      </c>
      <c r="Z8343" s="1">
        <v>-1</v>
      </c>
      <c r="AA8343" s="1"/>
    </row>
    <row r="8344" spans="1:27" x14ac:dyDescent="0.35">
      <c r="A8344">
        <v>556</v>
      </c>
      <c r="B8344" t="e">
        <f>VLOOKUP(Tableau__3_Déplacements_2[[#This Row],[Id_Menage]],[2]Ménages!$A$2:$AD$1503,32)</f>
        <v>#REF!</v>
      </c>
      <c r="C8344" t="s">
        <v>65</v>
      </c>
      <c r="D8344" t="s">
        <v>5731</v>
      </c>
      <c r="E8344">
        <f>VLOOKUP(Tableau__3_Déplacements_2[[#This Row],[Id_Personne]],[1]!Tableau__2_Personnes_1[[Id_Personne]:[Age]],2)</f>
        <v>1</v>
      </c>
      <c r="F8344">
        <f>VLOOKUP(Tableau__3_Déplacements_2[[#This Row],[Id_Personne]],[1]!Tableau__2_Personnes_1[[Id_Personne]:[Age]],4)</f>
        <v>16</v>
      </c>
      <c r="G8344" t="s">
        <v>3</v>
      </c>
      <c r="H8344" t="s">
        <v>2</v>
      </c>
      <c r="I8344" t="s">
        <v>5732</v>
      </c>
      <c r="J8344">
        <v>1</v>
      </c>
      <c r="K8344">
        <v>83</v>
      </c>
      <c r="M8344">
        <v>84</v>
      </c>
      <c r="O8344" t="str">
        <f>IF(Tableau__3_Déplacements_2[[#This Row],[Ori]]=Tableau__3_Déplacements_2[[#This Row],[Des]],"local","metro")</f>
        <v>metro</v>
      </c>
      <c r="P8344">
        <v>12</v>
      </c>
      <c r="Q8344">
        <v>14</v>
      </c>
      <c r="R8344">
        <v>10</v>
      </c>
      <c r="S8344">
        <v>14</v>
      </c>
      <c r="T8344">
        <v>25</v>
      </c>
      <c r="U8344" t="s">
        <v>240</v>
      </c>
      <c r="V8344">
        <v>8</v>
      </c>
      <c r="W8344">
        <v>100</v>
      </c>
      <c r="X8344">
        <v>1</v>
      </c>
      <c r="Y8344">
        <v>249.99113074204948</v>
      </c>
      <c r="Z8344" s="1">
        <v>-1</v>
      </c>
      <c r="AA8344" s="1"/>
    </row>
    <row r="8345" spans="1:27" x14ac:dyDescent="0.35">
      <c r="A8345">
        <v>556</v>
      </c>
      <c r="B8345" t="e">
        <f>VLOOKUP(Tableau__3_Déplacements_2[[#This Row],[Id_Menage]],[2]Ménages!$A$2:$AD$1503,32)</f>
        <v>#REF!</v>
      </c>
      <c r="C8345" t="s">
        <v>65</v>
      </c>
      <c r="D8345" t="s">
        <v>5731</v>
      </c>
      <c r="E8345">
        <f>VLOOKUP(Tableau__3_Déplacements_2[[#This Row],[Id_Personne]],[1]!Tableau__2_Personnes_1[[Id_Personne]:[Age]],2)</f>
        <v>1</v>
      </c>
      <c r="F8345">
        <f>VLOOKUP(Tableau__3_Déplacements_2[[#This Row],[Id_Personne]],[1]!Tableau__2_Personnes_1[[Id_Personne]:[Age]],4)</f>
        <v>16</v>
      </c>
      <c r="G8345" t="s">
        <v>0</v>
      </c>
      <c r="H8345" t="s">
        <v>7</v>
      </c>
      <c r="I8345" t="s">
        <v>5730</v>
      </c>
      <c r="J8345">
        <v>1</v>
      </c>
      <c r="K8345">
        <v>75</v>
      </c>
      <c r="M8345">
        <v>83</v>
      </c>
      <c r="O8345" t="str">
        <f>IF(Tableau__3_Déplacements_2[[#This Row],[Ori]]=Tableau__3_Déplacements_2[[#This Row],[Des]],"local","metro")</f>
        <v>metro</v>
      </c>
      <c r="P8345">
        <v>2</v>
      </c>
      <c r="Q8345">
        <v>13</v>
      </c>
      <c r="R8345">
        <v>10</v>
      </c>
      <c r="S8345">
        <v>13</v>
      </c>
      <c r="T8345">
        <v>30</v>
      </c>
      <c r="U8345" t="s">
        <v>240</v>
      </c>
      <c r="V8345">
        <v>8</v>
      </c>
      <c r="W8345">
        <v>250</v>
      </c>
      <c r="X8345">
        <v>2</v>
      </c>
      <c r="Y8345">
        <v>249.99113074204948</v>
      </c>
      <c r="Z8345" s="1">
        <v>-1</v>
      </c>
      <c r="AA8345" s="1"/>
    </row>
    <row r="8346" spans="1:27" x14ac:dyDescent="0.35">
      <c r="A8346">
        <v>557</v>
      </c>
      <c r="B8346" t="e">
        <f>VLOOKUP(Tableau__3_Déplacements_2[[#This Row],[Id_Menage]],[2]Ménages!$A$2:$AD$1503,32)</f>
        <v>#REF!</v>
      </c>
      <c r="C8346" t="s">
        <v>16</v>
      </c>
      <c r="D8346" t="s">
        <v>5728</v>
      </c>
      <c r="E8346">
        <f>VLOOKUP(Tableau__3_Déplacements_2[[#This Row],[Id_Personne]],[1]!Tableau__2_Personnes_1[[Id_Personne]:[Age]],2)</f>
        <v>2</v>
      </c>
      <c r="F8346">
        <f>VLOOKUP(Tableau__3_Déplacements_2[[#This Row],[Id_Personne]],[1]!Tableau__2_Personnes_1[[Id_Personne]:[Age]],4)</f>
        <v>26</v>
      </c>
      <c r="G8346" t="s">
        <v>3</v>
      </c>
      <c r="H8346" t="s">
        <v>2</v>
      </c>
      <c r="I8346" t="s">
        <v>5729</v>
      </c>
      <c r="J8346">
        <v>1</v>
      </c>
      <c r="K8346">
        <v>75</v>
      </c>
      <c r="M8346">
        <v>75</v>
      </c>
      <c r="O8346" t="str">
        <f>IF(Tableau__3_Déplacements_2[[#This Row],[Ori]]=Tableau__3_Déplacements_2[[#This Row],[Des]],"local","metro")</f>
        <v>local</v>
      </c>
      <c r="P8346">
        <v>15</v>
      </c>
      <c r="Q8346">
        <v>9</v>
      </c>
      <c r="R8346">
        <v>0</v>
      </c>
      <c r="S8346">
        <v>9</v>
      </c>
      <c r="T8346">
        <v>35</v>
      </c>
      <c r="U8346" t="s">
        <v>8</v>
      </c>
      <c r="V8346">
        <v>5</v>
      </c>
      <c r="W8346">
        <v>100</v>
      </c>
      <c r="X8346">
        <v>2</v>
      </c>
      <c r="Y8346">
        <v>249.99113074204948</v>
      </c>
      <c r="Z8346" s="1">
        <v>0</v>
      </c>
      <c r="AA8346" s="1"/>
    </row>
    <row r="8347" spans="1:27" x14ac:dyDescent="0.35">
      <c r="A8347">
        <v>557</v>
      </c>
      <c r="B8347" t="e">
        <f>VLOOKUP(Tableau__3_Déplacements_2[[#This Row],[Id_Menage]],[2]Ménages!$A$2:$AD$1503,32)</f>
        <v>#REF!</v>
      </c>
      <c r="C8347" t="s">
        <v>16</v>
      </c>
      <c r="D8347" t="s">
        <v>5728</v>
      </c>
      <c r="E8347">
        <f>VLOOKUP(Tableau__3_Déplacements_2[[#This Row],[Id_Personne]],[1]!Tableau__2_Personnes_1[[Id_Personne]:[Age]],2)</f>
        <v>2</v>
      </c>
      <c r="F8347">
        <f>VLOOKUP(Tableau__3_Déplacements_2[[#This Row],[Id_Personne]],[1]!Tableau__2_Personnes_1[[Id_Personne]:[Age]],4)</f>
        <v>26</v>
      </c>
      <c r="G8347" t="s">
        <v>0</v>
      </c>
      <c r="H8347" t="s">
        <v>7</v>
      </c>
      <c r="I8347" t="s">
        <v>5727</v>
      </c>
      <c r="J8347">
        <v>1</v>
      </c>
      <c r="K8347">
        <v>75</v>
      </c>
      <c r="M8347">
        <v>75</v>
      </c>
      <c r="O8347" t="str">
        <f>IF(Tableau__3_Déplacements_2[[#This Row],[Ori]]=Tableau__3_Déplacements_2[[#This Row],[Des]],"local","metro")</f>
        <v>local</v>
      </c>
      <c r="P8347">
        <v>7</v>
      </c>
      <c r="Q8347">
        <v>7</v>
      </c>
      <c r="R8347">
        <v>0</v>
      </c>
      <c r="S8347">
        <v>7</v>
      </c>
      <c r="T8347">
        <v>30</v>
      </c>
      <c r="U8347" t="s">
        <v>8</v>
      </c>
      <c r="V8347">
        <v>5</v>
      </c>
      <c r="W8347">
        <v>0</v>
      </c>
      <c r="X8347">
        <v>2</v>
      </c>
      <c r="Y8347">
        <v>249.99113074204948</v>
      </c>
      <c r="Z8347" s="1">
        <v>0</v>
      </c>
      <c r="AA8347" s="1"/>
    </row>
    <row r="8348" spans="1:27" x14ac:dyDescent="0.35">
      <c r="A8348">
        <v>558</v>
      </c>
      <c r="B8348" t="e">
        <f>VLOOKUP(Tableau__3_Déplacements_2[[#This Row],[Id_Menage]],[2]Ménages!$A$2:$AD$1503,32)</f>
        <v>#REF!</v>
      </c>
      <c r="C8348" t="s">
        <v>16</v>
      </c>
      <c r="D8348" t="s">
        <v>5725</v>
      </c>
      <c r="E8348">
        <f>VLOOKUP(Tableau__3_Déplacements_2[[#This Row],[Id_Personne]],[1]!Tableau__2_Personnes_1[[Id_Personne]:[Age]],2)</f>
        <v>2</v>
      </c>
      <c r="F8348">
        <f>VLOOKUP(Tableau__3_Déplacements_2[[#This Row],[Id_Personne]],[1]!Tableau__2_Personnes_1[[Id_Personne]:[Age]],4)</f>
        <v>50</v>
      </c>
      <c r="G8348" t="s">
        <v>3</v>
      </c>
      <c r="H8348" t="s">
        <v>2</v>
      </c>
      <c r="I8348" t="s">
        <v>5726</v>
      </c>
      <c r="J8348">
        <v>1</v>
      </c>
      <c r="K8348">
        <v>79</v>
      </c>
      <c r="M8348">
        <v>75</v>
      </c>
      <c r="O8348" t="str">
        <f>IF(Tableau__3_Déplacements_2[[#This Row],[Ori]]=Tableau__3_Déplacements_2[[#This Row],[Des]],"local","metro")</f>
        <v>metro</v>
      </c>
      <c r="P8348">
        <v>15</v>
      </c>
      <c r="Q8348">
        <v>20</v>
      </c>
      <c r="R8348">
        <v>5</v>
      </c>
      <c r="S8348">
        <v>20</v>
      </c>
      <c r="T8348">
        <v>15</v>
      </c>
      <c r="U8348" t="s">
        <v>30</v>
      </c>
      <c r="V8348">
        <v>8</v>
      </c>
      <c r="W8348">
        <v>100</v>
      </c>
      <c r="X8348">
        <v>2</v>
      </c>
      <c r="Y8348">
        <v>249.99113074204948</v>
      </c>
      <c r="Z8348" s="1">
        <v>-1</v>
      </c>
      <c r="AA8348" s="1"/>
    </row>
    <row r="8349" spans="1:27" x14ac:dyDescent="0.35">
      <c r="A8349">
        <v>558</v>
      </c>
      <c r="B8349" t="e">
        <f>VLOOKUP(Tableau__3_Déplacements_2[[#This Row],[Id_Menage]],[2]Ménages!$A$2:$AD$1503,32)</f>
        <v>#REF!</v>
      </c>
      <c r="C8349" t="s">
        <v>16</v>
      </c>
      <c r="D8349" t="s">
        <v>5725</v>
      </c>
      <c r="E8349">
        <f>VLOOKUP(Tableau__3_Déplacements_2[[#This Row],[Id_Personne]],[1]!Tableau__2_Personnes_1[[Id_Personne]:[Age]],2)</f>
        <v>2</v>
      </c>
      <c r="F8349">
        <f>VLOOKUP(Tableau__3_Déplacements_2[[#This Row],[Id_Personne]],[1]!Tableau__2_Personnes_1[[Id_Personne]:[Age]],4)</f>
        <v>50</v>
      </c>
      <c r="G8349" t="s">
        <v>0</v>
      </c>
      <c r="H8349" t="s">
        <v>7</v>
      </c>
      <c r="I8349" t="s">
        <v>5724</v>
      </c>
      <c r="J8349">
        <v>1</v>
      </c>
      <c r="K8349">
        <v>75</v>
      </c>
      <c r="M8349">
        <v>79</v>
      </c>
      <c r="O8349" t="str">
        <f>IF(Tableau__3_Déplacements_2[[#This Row],[Ori]]=Tableau__3_Déplacements_2[[#This Row],[Des]],"local","metro")</f>
        <v>metro</v>
      </c>
      <c r="P8349">
        <v>14</v>
      </c>
      <c r="Q8349">
        <v>18</v>
      </c>
      <c r="R8349">
        <v>30</v>
      </c>
      <c r="S8349">
        <v>18</v>
      </c>
      <c r="T8349">
        <v>45</v>
      </c>
      <c r="U8349" t="s">
        <v>30</v>
      </c>
      <c r="V8349">
        <v>8</v>
      </c>
      <c r="W8349">
        <v>100</v>
      </c>
      <c r="X8349">
        <v>2</v>
      </c>
      <c r="Y8349">
        <v>249.99113074204948</v>
      </c>
      <c r="Z8349" s="1">
        <v>-1</v>
      </c>
      <c r="AA8349" s="1"/>
    </row>
    <row r="8350" spans="1:27" x14ac:dyDescent="0.35">
      <c r="A8350">
        <v>558</v>
      </c>
      <c r="B8350" t="e">
        <f>VLOOKUP(Tableau__3_Déplacements_2[[#This Row],[Id_Menage]],[2]Ménages!$A$2:$AD$1503,32)</f>
        <v>#REF!</v>
      </c>
      <c r="C8350" t="s">
        <v>5</v>
      </c>
      <c r="D8350" t="s">
        <v>5722</v>
      </c>
      <c r="E8350">
        <f>VLOOKUP(Tableau__3_Déplacements_2[[#This Row],[Id_Personne]],[1]!Tableau__2_Personnes_1[[Id_Personne]:[Age]],2)</f>
        <v>2</v>
      </c>
      <c r="F8350">
        <f>VLOOKUP(Tableau__3_Déplacements_2[[#This Row],[Id_Personne]],[1]!Tableau__2_Personnes_1[[Id_Personne]:[Age]],4)</f>
        <v>20</v>
      </c>
      <c r="G8350" t="s">
        <v>3</v>
      </c>
      <c r="H8350" t="s">
        <v>2</v>
      </c>
      <c r="I8350" t="s">
        <v>5723</v>
      </c>
      <c r="J8350">
        <v>1</v>
      </c>
      <c r="K8350">
        <v>75</v>
      </c>
      <c r="M8350">
        <v>75</v>
      </c>
      <c r="O8350" t="str">
        <f>IF(Tableau__3_Déplacements_2[[#This Row],[Ori]]=Tableau__3_Déplacements_2[[#This Row],[Des]],"local","metro")</f>
        <v>local</v>
      </c>
      <c r="P8350">
        <v>15</v>
      </c>
      <c r="Q8350">
        <v>19</v>
      </c>
      <c r="R8350">
        <v>0</v>
      </c>
      <c r="S8350">
        <v>19</v>
      </c>
      <c r="T8350">
        <v>15</v>
      </c>
      <c r="U8350" t="s">
        <v>0</v>
      </c>
      <c r="V8350">
        <v>1</v>
      </c>
      <c r="W8350">
        <v>0</v>
      </c>
      <c r="X8350">
        <v>1</v>
      </c>
      <c r="Y8350">
        <v>249.99113074204948</v>
      </c>
      <c r="Z8350" s="1">
        <v>0</v>
      </c>
      <c r="AA8350" s="1"/>
    </row>
    <row r="8351" spans="1:27" x14ac:dyDescent="0.35">
      <c r="A8351">
        <v>558</v>
      </c>
      <c r="B8351" t="e">
        <f>VLOOKUP(Tableau__3_Déplacements_2[[#This Row],[Id_Menage]],[2]Ménages!$A$2:$AD$1503,32)</f>
        <v>#REF!</v>
      </c>
      <c r="C8351" t="s">
        <v>5</v>
      </c>
      <c r="D8351" t="s">
        <v>5722</v>
      </c>
      <c r="E8351">
        <f>VLOOKUP(Tableau__3_Déplacements_2[[#This Row],[Id_Personne]],[1]!Tableau__2_Personnes_1[[Id_Personne]:[Age]],2)</f>
        <v>2</v>
      </c>
      <c r="F8351">
        <f>VLOOKUP(Tableau__3_Déplacements_2[[#This Row],[Id_Personne]],[1]!Tableau__2_Personnes_1[[Id_Personne]:[Age]],4)</f>
        <v>20</v>
      </c>
      <c r="G8351" t="s">
        <v>0</v>
      </c>
      <c r="H8351" t="s">
        <v>7</v>
      </c>
      <c r="I8351" t="s">
        <v>5721</v>
      </c>
      <c r="J8351">
        <v>1</v>
      </c>
      <c r="K8351">
        <v>75</v>
      </c>
      <c r="M8351">
        <v>75</v>
      </c>
      <c r="O8351" t="str">
        <f>IF(Tableau__3_Déplacements_2[[#This Row],[Ori]]=Tableau__3_Déplacements_2[[#This Row],[Des]],"local","metro")</f>
        <v>local</v>
      </c>
      <c r="P8351">
        <v>12</v>
      </c>
      <c r="Q8351">
        <v>12</v>
      </c>
      <c r="R8351">
        <v>30</v>
      </c>
      <c r="S8351">
        <v>18</v>
      </c>
      <c r="T8351">
        <v>45</v>
      </c>
      <c r="U8351" t="s">
        <v>0</v>
      </c>
      <c r="V8351">
        <v>1</v>
      </c>
      <c r="W8351">
        <v>0</v>
      </c>
      <c r="X8351">
        <v>1</v>
      </c>
      <c r="Y8351">
        <v>249.99113074204948</v>
      </c>
      <c r="Z8351" s="1">
        <v>-1</v>
      </c>
      <c r="AA8351" s="1"/>
    </row>
    <row r="8352" spans="1:27" x14ac:dyDescent="0.35">
      <c r="A8352">
        <v>559</v>
      </c>
      <c r="B8352" t="e">
        <f>VLOOKUP(Tableau__3_Déplacements_2[[#This Row],[Id_Menage]],[2]Ménages!$A$2:$AD$1503,32)</f>
        <v>#REF!</v>
      </c>
      <c r="C8352" t="s">
        <v>16</v>
      </c>
      <c r="D8352" t="s">
        <v>5715</v>
      </c>
      <c r="E8352">
        <f>VLOOKUP(Tableau__3_Déplacements_2[[#This Row],[Id_Personne]],[1]!Tableau__2_Personnes_1[[Id_Personne]:[Age]],2)</f>
        <v>1</v>
      </c>
      <c r="F8352">
        <f>VLOOKUP(Tableau__3_Déplacements_2[[#This Row],[Id_Personne]],[1]!Tableau__2_Personnes_1[[Id_Personne]:[Age]],4)</f>
        <v>24</v>
      </c>
      <c r="G8352" t="s">
        <v>3</v>
      </c>
      <c r="H8352" t="s">
        <v>2</v>
      </c>
      <c r="I8352" t="s">
        <v>5720</v>
      </c>
      <c r="J8352">
        <v>1</v>
      </c>
      <c r="K8352">
        <v>91</v>
      </c>
      <c r="M8352">
        <v>10</v>
      </c>
      <c r="O8352" t="str">
        <f>IF(Tableau__3_Déplacements_2[[#This Row],[Ori]]=Tableau__3_Déplacements_2[[#This Row],[Des]],"local","metro")</f>
        <v>metro</v>
      </c>
      <c r="P8352">
        <v>7</v>
      </c>
      <c r="Q8352">
        <v>14</v>
      </c>
      <c r="R8352">
        <v>30</v>
      </c>
      <c r="S8352">
        <v>15</v>
      </c>
      <c r="T8352">
        <v>15</v>
      </c>
      <c r="U8352" t="s">
        <v>5719</v>
      </c>
      <c r="V8352">
        <v>15</v>
      </c>
      <c r="W8352">
        <v>300</v>
      </c>
      <c r="X8352">
        <v>6</v>
      </c>
      <c r="Y8352">
        <v>249.99113074204948</v>
      </c>
      <c r="Z8352" s="1">
        <v>-1</v>
      </c>
      <c r="AA8352" s="1"/>
    </row>
    <row r="8353" spans="1:27" x14ac:dyDescent="0.35">
      <c r="A8353">
        <v>559</v>
      </c>
      <c r="B8353" t="e">
        <f>VLOOKUP(Tableau__3_Déplacements_2[[#This Row],[Id_Menage]],[2]Ménages!$A$2:$AD$1503,32)</f>
        <v>#REF!</v>
      </c>
      <c r="C8353" t="s">
        <v>16</v>
      </c>
      <c r="D8353" t="s">
        <v>5715</v>
      </c>
      <c r="E8353">
        <f>VLOOKUP(Tableau__3_Déplacements_2[[#This Row],[Id_Personne]],[1]!Tableau__2_Personnes_1[[Id_Personne]:[Age]],2)</f>
        <v>1</v>
      </c>
      <c r="F8353">
        <f>VLOOKUP(Tableau__3_Déplacements_2[[#This Row],[Id_Personne]],[1]!Tableau__2_Personnes_1[[Id_Personne]:[Age]],4)</f>
        <v>24</v>
      </c>
      <c r="G8353" t="s">
        <v>27</v>
      </c>
      <c r="H8353" t="s">
        <v>26</v>
      </c>
      <c r="I8353" t="s">
        <v>5718</v>
      </c>
      <c r="J8353">
        <v>1</v>
      </c>
      <c r="K8353">
        <v>83</v>
      </c>
      <c r="M8353">
        <v>34</v>
      </c>
      <c r="O8353" t="str">
        <f>IF(Tableau__3_Déplacements_2[[#This Row],[Ori]]=Tableau__3_Déplacements_2[[#This Row],[Des]],"local","metro")</f>
        <v>metro</v>
      </c>
      <c r="P8353">
        <v>15</v>
      </c>
      <c r="Q8353">
        <v>16</v>
      </c>
      <c r="R8353">
        <v>50</v>
      </c>
      <c r="S8353">
        <v>17</v>
      </c>
      <c r="T8353">
        <v>20</v>
      </c>
      <c r="U8353" t="s">
        <v>30</v>
      </c>
      <c r="V8353">
        <v>8</v>
      </c>
      <c r="W8353">
        <v>250</v>
      </c>
      <c r="X8353">
        <v>1</v>
      </c>
      <c r="Y8353">
        <v>249.99113074204948</v>
      </c>
      <c r="Z8353" s="1">
        <v>-1</v>
      </c>
      <c r="AA8353" s="1"/>
    </row>
    <row r="8354" spans="1:27" x14ac:dyDescent="0.35">
      <c r="A8354">
        <v>559</v>
      </c>
      <c r="B8354" t="e">
        <f>VLOOKUP(Tableau__3_Déplacements_2[[#This Row],[Id_Menage]],[2]Ménages!$A$2:$AD$1503,32)</f>
        <v>#REF!</v>
      </c>
      <c r="C8354" t="s">
        <v>16</v>
      </c>
      <c r="D8354" t="s">
        <v>5715</v>
      </c>
      <c r="E8354">
        <f>VLOOKUP(Tableau__3_Déplacements_2[[#This Row],[Id_Personne]],[1]!Tableau__2_Personnes_1[[Id_Personne]:[Age]],2)</f>
        <v>1</v>
      </c>
      <c r="F8354">
        <f>VLOOKUP(Tableau__3_Déplacements_2[[#This Row],[Id_Personne]],[1]!Tableau__2_Personnes_1[[Id_Personne]:[Age]],4)</f>
        <v>24</v>
      </c>
      <c r="G8354" t="s">
        <v>0</v>
      </c>
      <c r="H8354" t="s">
        <v>7</v>
      </c>
      <c r="I8354" t="s">
        <v>5717</v>
      </c>
      <c r="J8354">
        <v>1</v>
      </c>
      <c r="K8354">
        <v>75</v>
      </c>
      <c r="M8354">
        <v>91</v>
      </c>
      <c r="O8354" t="str">
        <f>IF(Tableau__3_Déplacements_2[[#This Row],[Ori]]=Tableau__3_Déplacements_2[[#This Row],[Des]],"local","metro")</f>
        <v>metro</v>
      </c>
      <c r="P8354">
        <v>9</v>
      </c>
      <c r="Q8354">
        <v>11</v>
      </c>
      <c r="R8354">
        <v>15</v>
      </c>
      <c r="S8354">
        <v>12</v>
      </c>
      <c r="T8354">
        <v>30</v>
      </c>
      <c r="U8354" t="s">
        <v>5716</v>
      </c>
      <c r="V8354">
        <v>15</v>
      </c>
      <c r="W8354">
        <v>300</v>
      </c>
      <c r="X8354">
        <v>6</v>
      </c>
      <c r="Y8354">
        <v>249.99113074204948</v>
      </c>
      <c r="Z8354" s="1">
        <v>-1</v>
      </c>
      <c r="AA8354" s="1"/>
    </row>
    <row r="8355" spans="1:27" x14ac:dyDescent="0.35">
      <c r="A8355">
        <v>559</v>
      </c>
      <c r="B8355" t="e">
        <f>VLOOKUP(Tableau__3_Déplacements_2[[#This Row],[Id_Menage]],[2]Ménages!$A$2:$AD$1503,32)</f>
        <v>#REF!</v>
      </c>
      <c r="C8355" t="s">
        <v>16</v>
      </c>
      <c r="D8355" t="s">
        <v>5715</v>
      </c>
      <c r="E8355">
        <f>VLOOKUP(Tableau__3_Déplacements_2[[#This Row],[Id_Personne]],[1]!Tableau__2_Personnes_1[[Id_Personne]:[Age]],2)</f>
        <v>1</v>
      </c>
      <c r="F8355">
        <f>VLOOKUP(Tableau__3_Déplacements_2[[#This Row],[Id_Personne]],[1]!Tableau__2_Personnes_1[[Id_Personne]:[Age]],4)</f>
        <v>24</v>
      </c>
      <c r="G8355" t="s">
        <v>13</v>
      </c>
      <c r="H8355" t="s">
        <v>22</v>
      </c>
      <c r="I8355" t="s">
        <v>5714</v>
      </c>
      <c r="J8355">
        <v>1</v>
      </c>
      <c r="K8355">
        <v>10</v>
      </c>
      <c r="M8355">
        <v>83</v>
      </c>
      <c r="O8355" t="str">
        <f>IF(Tableau__3_Déplacements_2[[#This Row],[Ori]]=Tableau__3_Déplacements_2[[#This Row],[Des]],"local","metro")</f>
        <v>metro</v>
      </c>
      <c r="P8355">
        <v>12</v>
      </c>
      <c r="Q8355">
        <v>15</v>
      </c>
      <c r="R8355">
        <v>45</v>
      </c>
      <c r="S8355">
        <v>16</v>
      </c>
      <c r="T8355">
        <v>20</v>
      </c>
      <c r="U8355" t="s">
        <v>30</v>
      </c>
      <c r="V8355">
        <v>8</v>
      </c>
      <c r="W8355">
        <v>400</v>
      </c>
      <c r="X8355">
        <v>6</v>
      </c>
      <c r="Y8355">
        <v>249.99113074204948</v>
      </c>
      <c r="Z8355" s="1">
        <v>-1</v>
      </c>
      <c r="AA8355" s="1"/>
    </row>
    <row r="8356" spans="1:27" x14ac:dyDescent="0.35">
      <c r="A8356">
        <v>56</v>
      </c>
      <c r="B8356" t="e">
        <f>VLOOKUP(Tableau__3_Déplacements_2[[#This Row],[Id_Menage]],[2]Ménages!$A$2:$AD$1503,32)</f>
        <v>#REF!</v>
      </c>
      <c r="C8356" t="s">
        <v>16</v>
      </c>
      <c r="D8356" t="s">
        <v>5712</v>
      </c>
      <c r="E8356">
        <f>VLOOKUP(Tableau__3_Déplacements_2[[#This Row],[Id_Personne]],[1]!Tableau__2_Personnes_1[[Id_Personne]:[Age]],2)</f>
        <v>1</v>
      </c>
      <c r="F8356">
        <f>VLOOKUP(Tableau__3_Déplacements_2[[#This Row],[Id_Personne]],[1]!Tableau__2_Personnes_1[[Id_Personne]:[Age]],4)</f>
        <v>39</v>
      </c>
      <c r="G8356" t="s">
        <v>0</v>
      </c>
      <c r="H8356" t="s">
        <v>7</v>
      </c>
      <c r="I8356" t="s">
        <v>5713</v>
      </c>
      <c r="J8356">
        <v>1</v>
      </c>
      <c r="K8356">
        <v>81</v>
      </c>
      <c r="M8356">
        <v>73</v>
      </c>
      <c r="O8356" t="str">
        <f>IF(Tableau__3_Déplacements_2[[#This Row],[Ori]]=Tableau__3_Déplacements_2[[#This Row],[Des]],"local","metro")</f>
        <v>metro</v>
      </c>
      <c r="P8356">
        <v>3</v>
      </c>
      <c r="Q8356">
        <v>6</v>
      </c>
      <c r="R8356">
        <v>0</v>
      </c>
      <c r="S8356">
        <v>7</v>
      </c>
      <c r="T8356">
        <v>0</v>
      </c>
      <c r="U8356" t="s">
        <v>240</v>
      </c>
      <c r="V8356">
        <v>8</v>
      </c>
      <c r="W8356">
        <v>250</v>
      </c>
      <c r="X8356">
        <v>3</v>
      </c>
      <c r="Y8356">
        <v>1117.78325</v>
      </c>
      <c r="Z8356" s="1">
        <v>0</v>
      </c>
      <c r="AA8356" s="1"/>
    </row>
    <row r="8357" spans="1:27" x14ac:dyDescent="0.35">
      <c r="A8357">
        <v>56</v>
      </c>
      <c r="B8357" t="e">
        <f>VLOOKUP(Tableau__3_Déplacements_2[[#This Row],[Id_Menage]],[2]Ménages!$A$2:$AD$1503,32)</f>
        <v>#REF!</v>
      </c>
      <c r="C8357" t="s">
        <v>16</v>
      </c>
      <c r="D8357" t="s">
        <v>5712</v>
      </c>
      <c r="E8357">
        <f>VLOOKUP(Tableau__3_Déplacements_2[[#This Row],[Id_Personne]],[1]!Tableau__2_Personnes_1[[Id_Personne]:[Age]],2)</f>
        <v>1</v>
      </c>
      <c r="F8357">
        <f>VLOOKUP(Tableau__3_Déplacements_2[[#This Row],[Id_Personne]],[1]!Tableau__2_Personnes_1[[Id_Personne]:[Age]],4)</f>
        <v>39</v>
      </c>
      <c r="G8357" t="s">
        <v>3</v>
      </c>
      <c r="H8357" t="s">
        <v>2</v>
      </c>
      <c r="I8357" t="s">
        <v>5711</v>
      </c>
      <c r="J8357">
        <v>1</v>
      </c>
      <c r="K8357">
        <v>73</v>
      </c>
      <c r="M8357">
        <v>81</v>
      </c>
      <c r="O8357" t="str">
        <f>IF(Tableau__3_Déplacements_2[[#This Row],[Ori]]=Tableau__3_Déplacements_2[[#This Row],[Des]],"local","metro")</f>
        <v>metro</v>
      </c>
      <c r="P8357">
        <v>15</v>
      </c>
      <c r="Q8357">
        <v>16</v>
      </c>
      <c r="R8357">
        <v>0</v>
      </c>
      <c r="S8357">
        <v>16</v>
      </c>
      <c r="T8357">
        <v>30</v>
      </c>
      <c r="U8357" t="s">
        <v>1138</v>
      </c>
      <c r="V8357">
        <v>8</v>
      </c>
      <c r="W8357">
        <v>250</v>
      </c>
      <c r="X8357">
        <v>4</v>
      </c>
      <c r="Y8357">
        <v>1117.78325</v>
      </c>
      <c r="Z8357" s="1">
        <v>0</v>
      </c>
      <c r="AA8357" s="1"/>
    </row>
    <row r="8358" spans="1:27" x14ac:dyDescent="0.35">
      <c r="A8358">
        <v>56</v>
      </c>
      <c r="B8358" t="e">
        <f>VLOOKUP(Tableau__3_Déplacements_2[[#This Row],[Id_Menage]],[2]Ménages!$A$2:$AD$1503,32)</f>
        <v>#REF!</v>
      </c>
      <c r="C8358" t="s">
        <v>11</v>
      </c>
      <c r="D8358" t="s">
        <v>5707</v>
      </c>
      <c r="E8358">
        <f>VLOOKUP(Tableau__3_Déplacements_2[[#This Row],[Id_Personne]],[1]!Tableau__2_Personnes_1[[Id_Personne]:[Age]],2)</f>
        <v>2</v>
      </c>
      <c r="F8358">
        <f>VLOOKUP(Tableau__3_Déplacements_2[[#This Row],[Id_Personne]],[1]!Tableau__2_Personnes_1[[Id_Personne]:[Age]],4)</f>
        <v>37</v>
      </c>
      <c r="G8358" t="s">
        <v>13</v>
      </c>
      <c r="H8358" t="s">
        <v>22</v>
      </c>
      <c r="I8358" t="s">
        <v>5710</v>
      </c>
      <c r="J8358">
        <v>1</v>
      </c>
      <c r="K8358">
        <v>81</v>
      </c>
      <c r="M8358">
        <v>73</v>
      </c>
      <c r="O8358" t="str">
        <f>IF(Tableau__3_Déplacements_2[[#This Row],[Ori]]=Tableau__3_Déplacements_2[[#This Row],[Des]],"local","metro")</f>
        <v>metro</v>
      </c>
      <c r="P8358">
        <v>10</v>
      </c>
      <c r="Q8358">
        <v>11</v>
      </c>
      <c r="R8358">
        <v>0</v>
      </c>
      <c r="S8358">
        <v>11</v>
      </c>
      <c r="T8358">
        <v>15</v>
      </c>
      <c r="U8358" t="s">
        <v>240</v>
      </c>
      <c r="V8358">
        <v>8</v>
      </c>
      <c r="W8358">
        <v>250</v>
      </c>
      <c r="X8358">
        <v>4</v>
      </c>
      <c r="Y8358">
        <v>1117.78325</v>
      </c>
      <c r="Z8358" s="1">
        <v>0</v>
      </c>
      <c r="AA8358" s="1"/>
    </row>
    <row r="8359" spans="1:27" x14ac:dyDescent="0.35">
      <c r="A8359">
        <v>56</v>
      </c>
      <c r="B8359" t="e">
        <f>VLOOKUP(Tableau__3_Déplacements_2[[#This Row],[Id_Menage]],[2]Ménages!$A$2:$AD$1503,32)</f>
        <v>#REF!</v>
      </c>
      <c r="C8359" t="s">
        <v>11</v>
      </c>
      <c r="D8359" t="s">
        <v>5707</v>
      </c>
      <c r="E8359">
        <f>VLOOKUP(Tableau__3_Déplacements_2[[#This Row],[Id_Personne]],[1]!Tableau__2_Personnes_1[[Id_Personne]:[Age]],2)</f>
        <v>2</v>
      </c>
      <c r="F8359">
        <f>VLOOKUP(Tableau__3_Déplacements_2[[#This Row],[Id_Personne]],[1]!Tableau__2_Personnes_1[[Id_Personne]:[Age]],4)</f>
        <v>37</v>
      </c>
      <c r="G8359" t="s">
        <v>0</v>
      </c>
      <c r="H8359" t="s">
        <v>7</v>
      </c>
      <c r="I8359" t="s">
        <v>5709</v>
      </c>
      <c r="J8359">
        <v>1</v>
      </c>
      <c r="K8359">
        <v>81</v>
      </c>
      <c r="M8359">
        <v>76</v>
      </c>
      <c r="O8359" t="str">
        <f>IF(Tableau__3_Déplacements_2[[#This Row],[Ori]]=Tableau__3_Déplacements_2[[#This Row],[Des]],"local","metro")</f>
        <v>metro</v>
      </c>
      <c r="P8359">
        <v>5</v>
      </c>
      <c r="Q8359">
        <v>8</v>
      </c>
      <c r="R8359">
        <v>0</v>
      </c>
      <c r="S8359">
        <v>8</v>
      </c>
      <c r="T8359">
        <v>20</v>
      </c>
      <c r="U8359" t="s">
        <v>81</v>
      </c>
      <c r="V8359">
        <v>5</v>
      </c>
      <c r="W8359">
        <v>200</v>
      </c>
      <c r="X8359">
        <v>3</v>
      </c>
      <c r="Y8359">
        <v>1117.78325</v>
      </c>
      <c r="Z8359" s="1">
        <v>0</v>
      </c>
      <c r="AA8359" s="1"/>
    </row>
    <row r="8360" spans="1:27" x14ac:dyDescent="0.35">
      <c r="A8360">
        <v>56</v>
      </c>
      <c r="B8360" t="e">
        <f>VLOOKUP(Tableau__3_Déplacements_2[[#This Row],[Id_Menage]],[2]Ménages!$A$2:$AD$1503,32)</f>
        <v>#REF!</v>
      </c>
      <c r="C8360" t="s">
        <v>11</v>
      </c>
      <c r="D8360" t="s">
        <v>5707</v>
      </c>
      <c r="E8360">
        <f>VLOOKUP(Tableau__3_Déplacements_2[[#This Row],[Id_Personne]],[1]!Tableau__2_Personnes_1[[Id_Personne]:[Age]],2)</f>
        <v>2</v>
      </c>
      <c r="F8360">
        <f>VLOOKUP(Tableau__3_Déplacements_2[[#This Row],[Id_Personne]],[1]!Tableau__2_Personnes_1[[Id_Personne]:[Age]],4)</f>
        <v>37</v>
      </c>
      <c r="G8360" t="s">
        <v>3</v>
      </c>
      <c r="H8360" t="s">
        <v>2</v>
      </c>
      <c r="I8360" t="s">
        <v>5708</v>
      </c>
      <c r="J8360">
        <v>1</v>
      </c>
      <c r="K8360">
        <v>76</v>
      </c>
      <c r="M8360">
        <v>81</v>
      </c>
      <c r="O8360" t="str">
        <f>IF(Tableau__3_Déplacements_2[[#This Row],[Ori]]=Tableau__3_Déplacements_2[[#This Row],[Des]],"local","metro")</f>
        <v>metro</v>
      </c>
      <c r="P8360">
        <v>15</v>
      </c>
      <c r="Q8360">
        <v>8</v>
      </c>
      <c r="R8360">
        <v>45</v>
      </c>
      <c r="S8360">
        <v>9</v>
      </c>
      <c r="T8360">
        <v>0</v>
      </c>
      <c r="U8360" t="s">
        <v>81</v>
      </c>
      <c r="V8360">
        <v>5</v>
      </c>
      <c r="W8360">
        <v>200</v>
      </c>
      <c r="X8360">
        <v>3</v>
      </c>
      <c r="Y8360">
        <v>1117.78325</v>
      </c>
      <c r="Z8360" s="1">
        <v>-1</v>
      </c>
      <c r="AA8360" s="1"/>
    </row>
    <row r="8361" spans="1:27" x14ac:dyDescent="0.35">
      <c r="A8361">
        <v>56</v>
      </c>
      <c r="B8361" t="e">
        <f>VLOOKUP(Tableau__3_Déplacements_2[[#This Row],[Id_Menage]],[2]Ménages!$A$2:$AD$1503,32)</f>
        <v>#REF!</v>
      </c>
      <c r="C8361" t="s">
        <v>11</v>
      </c>
      <c r="D8361" t="s">
        <v>5707</v>
      </c>
      <c r="E8361">
        <f>VLOOKUP(Tableau__3_Déplacements_2[[#This Row],[Id_Personne]],[1]!Tableau__2_Personnes_1[[Id_Personne]:[Age]],2)</f>
        <v>2</v>
      </c>
      <c r="F8361">
        <f>VLOOKUP(Tableau__3_Déplacements_2[[#This Row],[Id_Personne]],[1]!Tableau__2_Personnes_1[[Id_Personne]:[Age]],4)</f>
        <v>37</v>
      </c>
      <c r="G8361" t="s">
        <v>27</v>
      </c>
      <c r="H8361" t="s">
        <v>26</v>
      </c>
      <c r="I8361" t="s">
        <v>5706</v>
      </c>
      <c r="J8361">
        <v>1</v>
      </c>
      <c r="K8361">
        <v>73</v>
      </c>
      <c r="M8361">
        <v>81</v>
      </c>
      <c r="O8361" t="str">
        <f>IF(Tableau__3_Déplacements_2[[#This Row],[Ori]]=Tableau__3_Déplacements_2[[#This Row],[Des]],"local","metro")</f>
        <v>metro</v>
      </c>
      <c r="P8361">
        <v>15</v>
      </c>
      <c r="Q8361">
        <v>20</v>
      </c>
      <c r="R8361">
        <v>0</v>
      </c>
      <c r="S8361">
        <v>20</v>
      </c>
      <c r="T8361">
        <v>45</v>
      </c>
      <c r="U8361" t="s">
        <v>240</v>
      </c>
      <c r="V8361">
        <v>8</v>
      </c>
      <c r="W8361">
        <v>250</v>
      </c>
      <c r="X8361">
        <v>4</v>
      </c>
      <c r="Y8361">
        <v>1117.78325</v>
      </c>
      <c r="Z8361" s="1">
        <v>0</v>
      </c>
      <c r="AA8361" s="1"/>
    </row>
    <row r="8362" spans="1:27" x14ac:dyDescent="0.35">
      <c r="A8362">
        <v>56</v>
      </c>
      <c r="B8362" t="e">
        <f>VLOOKUP(Tableau__3_Déplacements_2[[#This Row],[Id_Menage]],[2]Ménages!$A$2:$AD$1503,32)</f>
        <v>#REF!</v>
      </c>
      <c r="C8362" t="s">
        <v>5</v>
      </c>
      <c r="D8362" t="s">
        <v>5704</v>
      </c>
      <c r="E8362">
        <f>VLOOKUP(Tableau__3_Déplacements_2[[#This Row],[Id_Personne]],[1]!Tableau__2_Personnes_1[[Id_Personne]:[Age]],2)</f>
        <v>2</v>
      </c>
      <c r="F8362">
        <f>VLOOKUP(Tableau__3_Déplacements_2[[#This Row],[Id_Personne]],[1]!Tableau__2_Personnes_1[[Id_Personne]:[Age]],4)</f>
        <v>15</v>
      </c>
      <c r="G8362" t="s">
        <v>0</v>
      </c>
      <c r="H8362" t="s">
        <v>7</v>
      </c>
      <c r="I8362" t="s">
        <v>5705</v>
      </c>
      <c r="J8362">
        <v>1</v>
      </c>
      <c r="K8362">
        <v>81</v>
      </c>
      <c r="M8362">
        <v>81</v>
      </c>
      <c r="O8362" t="str">
        <f>IF(Tableau__3_Déplacements_2[[#This Row],[Ori]]=Tableau__3_Déplacements_2[[#This Row],[Des]],"local","metro")</f>
        <v>local</v>
      </c>
      <c r="P8362">
        <v>14</v>
      </c>
      <c r="Q8362">
        <v>16</v>
      </c>
      <c r="R8362">
        <v>0</v>
      </c>
      <c r="S8362">
        <v>16</v>
      </c>
      <c r="T8362">
        <v>10</v>
      </c>
      <c r="U8362" t="s">
        <v>0</v>
      </c>
      <c r="V8362">
        <v>1</v>
      </c>
      <c r="W8362">
        <v>0</v>
      </c>
      <c r="X8362">
        <v>5</v>
      </c>
      <c r="Y8362">
        <v>1117.78325</v>
      </c>
      <c r="Z8362" s="1">
        <v>0</v>
      </c>
      <c r="AA8362" s="1"/>
    </row>
    <row r="8363" spans="1:27" x14ac:dyDescent="0.35">
      <c r="A8363">
        <v>56</v>
      </c>
      <c r="B8363" t="e">
        <f>VLOOKUP(Tableau__3_Déplacements_2[[#This Row],[Id_Menage]],[2]Ménages!$A$2:$AD$1503,32)</f>
        <v>#REF!</v>
      </c>
      <c r="C8363" t="s">
        <v>5</v>
      </c>
      <c r="D8363" t="s">
        <v>5704</v>
      </c>
      <c r="E8363">
        <f>VLOOKUP(Tableau__3_Déplacements_2[[#This Row],[Id_Personne]],[1]!Tableau__2_Personnes_1[[Id_Personne]:[Age]],2)</f>
        <v>2</v>
      </c>
      <c r="F8363">
        <f>VLOOKUP(Tableau__3_Déplacements_2[[#This Row],[Id_Personne]],[1]!Tableau__2_Personnes_1[[Id_Personne]:[Age]],4)</f>
        <v>15</v>
      </c>
      <c r="G8363" t="s">
        <v>3</v>
      </c>
      <c r="H8363" t="s">
        <v>2</v>
      </c>
      <c r="I8363" t="s">
        <v>5703</v>
      </c>
      <c r="J8363">
        <v>1</v>
      </c>
      <c r="K8363">
        <v>81</v>
      </c>
      <c r="M8363">
        <v>81</v>
      </c>
      <c r="O8363" t="str">
        <f>IF(Tableau__3_Déplacements_2[[#This Row],[Ori]]=Tableau__3_Déplacements_2[[#This Row],[Des]],"local","metro")</f>
        <v>local</v>
      </c>
      <c r="P8363">
        <v>15</v>
      </c>
      <c r="Q8363">
        <v>17</v>
      </c>
      <c r="R8363">
        <v>30</v>
      </c>
      <c r="S8363">
        <v>17</v>
      </c>
      <c r="T8363">
        <v>45</v>
      </c>
      <c r="U8363" t="s">
        <v>0</v>
      </c>
      <c r="V8363">
        <v>1</v>
      </c>
      <c r="W8363">
        <v>0</v>
      </c>
      <c r="X8363">
        <v>5</v>
      </c>
      <c r="Y8363">
        <v>1117.78325</v>
      </c>
      <c r="Z8363" s="1">
        <v>-1</v>
      </c>
      <c r="AA8363" s="1"/>
    </row>
    <row r="8364" spans="1:27" x14ac:dyDescent="0.35">
      <c r="A8364">
        <v>56</v>
      </c>
      <c r="B8364" t="e">
        <f>VLOOKUP(Tableau__3_Déplacements_2[[#This Row],[Id_Menage]],[2]Ménages!$A$2:$AD$1503,32)</f>
        <v>#REF!</v>
      </c>
      <c r="C8364" t="s">
        <v>65</v>
      </c>
      <c r="D8364" t="s">
        <v>5701</v>
      </c>
      <c r="E8364">
        <f>VLOOKUP(Tableau__3_Déplacements_2[[#This Row],[Id_Personne]],[1]!Tableau__2_Personnes_1[[Id_Personne]:[Age]],2)</f>
        <v>2</v>
      </c>
      <c r="F8364">
        <f>VLOOKUP(Tableau__3_Déplacements_2[[#This Row],[Id_Personne]],[1]!Tableau__2_Personnes_1[[Id_Personne]:[Age]],4)</f>
        <v>13</v>
      </c>
      <c r="G8364" t="s">
        <v>0</v>
      </c>
      <c r="H8364" t="s">
        <v>7</v>
      </c>
      <c r="I8364" t="s">
        <v>5702</v>
      </c>
      <c r="J8364">
        <v>1</v>
      </c>
      <c r="K8364">
        <v>81</v>
      </c>
      <c r="M8364">
        <v>81</v>
      </c>
      <c r="O8364" t="str">
        <f>IF(Tableau__3_Déplacements_2[[#This Row],[Ori]]=Tableau__3_Déplacements_2[[#This Row],[Des]],"local","metro")</f>
        <v>local</v>
      </c>
      <c r="P8364">
        <v>14</v>
      </c>
      <c r="Q8364">
        <v>16</v>
      </c>
      <c r="R8364">
        <v>0</v>
      </c>
      <c r="S8364">
        <v>16</v>
      </c>
      <c r="T8364">
        <v>10</v>
      </c>
      <c r="U8364" t="s">
        <v>0</v>
      </c>
      <c r="V8364">
        <v>1</v>
      </c>
      <c r="W8364">
        <v>0</v>
      </c>
      <c r="X8364">
        <v>5</v>
      </c>
      <c r="Y8364">
        <v>1117.78325</v>
      </c>
      <c r="Z8364" s="1">
        <v>0</v>
      </c>
      <c r="AA8364" s="1"/>
    </row>
    <row r="8365" spans="1:27" x14ac:dyDescent="0.35">
      <c r="A8365">
        <v>56</v>
      </c>
      <c r="B8365" t="e">
        <f>VLOOKUP(Tableau__3_Déplacements_2[[#This Row],[Id_Menage]],[2]Ménages!$A$2:$AD$1503,32)</f>
        <v>#REF!</v>
      </c>
      <c r="C8365" t="s">
        <v>65</v>
      </c>
      <c r="D8365" t="s">
        <v>5701</v>
      </c>
      <c r="E8365">
        <f>VLOOKUP(Tableau__3_Déplacements_2[[#This Row],[Id_Personne]],[1]!Tableau__2_Personnes_1[[Id_Personne]:[Age]],2)</f>
        <v>2</v>
      </c>
      <c r="F8365">
        <f>VLOOKUP(Tableau__3_Déplacements_2[[#This Row],[Id_Personne]],[1]!Tableau__2_Personnes_1[[Id_Personne]:[Age]],4)</f>
        <v>13</v>
      </c>
      <c r="G8365" t="s">
        <v>3</v>
      </c>
      <c r="H8365" t="s">
        <v>2</v>
      </c>
      <c r="I8365" t="s">
        <v>5700</v>
      </c>
      <c r="J8365">
        <v>1</v>
      </c>
      <c r="K8365">
        <v>81</v>
      </c>
      <c r="M8365">
        <v>81</v>
      </c>
      <c r="O8365" t="str">
        <f>IF(Tableau__3_Déplacements_2[[#This Row],[Ori]]=Tableau__3_Déplacements_2[[#This Row],[Des]],"local","metro")</f>
        <v>local</v>
      </c>
      <c r="P8365">
        <v>15</v>
      </c>
      <c r="Q8365">
        <v>17</v>
      </c>
      <c r="R8365">
        <v>30</v>
      </c>
      <c r="S8365">
        <v>17</v>
      </c>
      <c r="T8365">
        <v>45</v>
      </c>
      <c r="U8365" t="s">
        <v>0</v>
      </c>
      <c r="V8365">
        <v>1</v>
      </c>
      <c r="W8365">
        <v>0</v>
      </c>
      <c r="X8365">
        <v>5</v>
      </c>
      <c r="Y8365">
        <v>1117.78325</v>
      </c>
      <c r="Z8365" s="1">
        <v>-1</v>
      </c>
      <c r="AA8365" s="1"/>
    </row>
    <row r="8366" spans="1:27" x14ac:dyDescent="0.35">
      <c r="A8366">
        <v>560</v>
      </c>
      <c r="B8366" t="e">
        <f>VLOOKUP(Tableau__3_Déplacements_2[[#This Row],[Id_Menage]],[2]Ménages!$A$2:$AD$1503,32)</f>
        <v>#REF!</v>
      </c>
      <c r="C8366" t="s">
        <v>16</v>
      </c>
      <c r="D8366" t="s">
        <v>5698</v>
      </c>
      <c r="E8366">
        <f>VLOOKUP(Tableau__3_Déplacements_2[[#This Row],[Id_Personne]],[1]!Tableau__2_Personnes_1[[Id_Personne]:[Age]],2)</f>
        <v>2</v>
      </c>
      <c r="F8366">
        <f>VLOOKUP(Tableau__3_Déplacements_2[[#This Row],[Id_Personne]],[1]!Tableau__2_Personnes_1[[Id_Personne]:[Age]],4)</f>
        <v>25</v>
      </c>
      <c r="G8366" t="s">
        <v>0</v>
      </c>
      <c r="H8366" t="s">
        <v>7</v>
      </c>
      <c r="I8366" t="s">
        <v>5699</v>
      </c>
      <c r="J8366">
        <v>1</v>
      </c>
      <c r="K8366">
        <v>75</v>
      </c>
      <c r="M8366">
        <v>75</v>
      </c>
      <c r="O8366" t="str">
        <f>IF(Tableau__3_Déplacements_2[[#This Row],[Ori]]=Tableau__3_Déplacements_2[[#This Row],[Des]],"local","metro")</f>
        <v>local</v>
      </c>
      <c r="P8366">
        <v>5</v>
      </c>
      <c r="Q8366">
        <v>9</v>
      </c>
      <c r="R8366">
        <v>0</v>
      </c>
      <c r="S8366">
        <v>9</v>
      </c>
      <c r="T8366">
        <v>10</v>
      </c>
      <c r="U8366" t="s">
        <v>0</v>
      </c>
      <c r="V8366">
        <v>1</v>
      </c>
      <c r="W8366">
        <v>0</v>
      </c>
      <c r="X8366">
        <v>5</v>
      </c>
      <c r="Y8366">
        <v>249.99113074204948</v>
      </c>
      <c r="Z8366" s="1">
        <v>0</v>
      </c>
      <c r="AA8366" s="1"/>
    </row>
    <row r="8367" spans="1:27" x14ac:dyDescent="0.35">
      <c r="A8367">
        <v>560</v>
      </c>
      <c r="B8367" t="e">
        <f>VLOOKUP(Tableau__3_Déplacements_2[[#This Row],[Id_Menage]],[2]Ménages!$A$2:$AD$1503,32)</f>
        <v>#REF!</v>
      </c>
      <c r="C8367" t="s">
        <v>16</v>
      </c>
      <c r="D8367" t="s">
        <v>5698</v>
      </c>
      <c r="E8367">
        <f>VLOOKUP(Tableau__3_Déplacements_2[[#This Row],[Id_Personne]],[1]!Tableau__2_Personnes_1[[Id_Personne]:[Age]],2)</f>
        <v>2</v>
      </c>
      <c r="F8367">
        <f>VLOOKUP(Tableau__3_Déplacements_2[[#This Row],[Id_Personne]],[1]!Tableau__2_Personnes_1[[Id_Personne]:[Age]],4)</f>
        <v>25</v>
      </c>
      <c r="G8367" t="s">
        <v>3</v>
      </c>
      <c r="H8367" t="s">
        <v>2</v>
      </c>
      <c r="I8367" t="s">
        <v>5697</v>
      </c>
      <c r="J8367">
        <v>1</v>
      </c>
      <c r="K8367">
        <v>75</v>
      </c>
      <c r="M8367">
        <v>75</v>
      </c>
      <c r="O8367" t="str">
        <f>IF(Tableau__3_Déplacements_2[[#This Row],[Ori]]=Tableau__3_Déplacements_2[[#This Row],[Des]],"local","metro")</f>
        <v>local</v>
      </c>
      <c r="P8367">
        <v>15</v>
      </c>
      <c r="Q8367">
        <v>11</v>
      </c>
      <c r="R8367">
        <v>0</v>
      </c>
      <c r="S8367">
        <v>11</v>
      </c>
      <c r="T8367">
        <v>15</v>
      </c>
      <c r="U8367" t="s">
        <v>0</v>
      </c>
      <c r="V8367">
        <v>1</v>
      </c>
      <c r="W8367">
        <v>0</v>
      </c>
      <c r="X8367">
        <v>5</v>
      </c>
      <c r="Y8367">
        <v>249.99113074204948</v>
      </c>
      <c r="Z8367" s="1">
        <v>0</v>
      </c>
      <c r="AA8367" s="1"/>
    </row>
    <row r="8368" spans="1:27" x14ac:dyDescent="0.35">
      <c r="A8368">
        <v>560</v>
      </c>
      <c r="B8368" t="e">
        <f>VLOOKUP(Tableau__3_Déplacements_2[[#This Row],[Id_Menage]],[2]Ménages!$A$2:$AD$1503,32)</f>
        <v>#REF!</v>
      </c>
      <c r="C8368" t="s">
        <v>11</v>
      </c>
      <c r="D8368" t="s">
        <v>5695</v>
      </c>
      <c r="E8368">
        <f>VLOOKUP(Tableau__3_Déplacements_2[[#This Row],[Id_Personne]],[1]!Tableau__2_Personnes_1[[Id_Personne]:[Age]],2)</f>
        <v>1</v>
      </c>
      <c r="F8368">
        <f>VLOOKUP(Tableau__3_Déplacements_2[[#This Row],[Id_Personne]],[1]!Tableau__2_Personnes_1[[Id_Personne]:[Age]],4)</f>
        <v>33</v>
      </c>
      <c r="G8368" t="s">
        <v>0</v>
      </c>
      <c r="H8368" t="s">
        <v>7</v>
      </c>
      <c r="I8368" t="s">
        <v>5696</v>
      </c>
      <c r="J8368">
        <v>1</v>
      </c>
      <c r="K8368">
        <v>75</v>
      </c>
      <c r="M8368">
        <v>75</v>
      </c>
      <c r="O8368" t="str">
        <f>IF(Tableau__3_Déplacements_2[[#This Row],[Ori]]=Tableau__3_Déplacements_2[[#This Row],[Des]],"local","metro")</f>
        <v>local</v>
      </c>
      <c r="P8368">
        <v>3</v>
      </c>
      <c r="Q8368">
        <v>8</v>
      </c>
      <c r="R8368">
        <v>0</v>
      </c>
      <c r="S8368">
        <v>8</v>
      </c>
      <c r="T8368">
        <v>40</v>
      </c>
      <c r="U8368" t="s">
        <v>240</v>
      </c>
      <c r="V8368">
        <v>8</v>
      </c>
      <c r="W8368">
        <v>100</v>
      </c>
      <c r="X8368">
        <v>5</v>
      </c>
      <c r="Y8368">
        <v>249.99113074204948</v>
      </c>
      <c r="Z8368" s="1">
        <v>0</v>
      </c>
      <c r="AA8368" s="1"/>
    </row>
    <row r="8369" spans="1:27" x14ac:dyDescent="0.35">
      <c r="A8369">
        <v>560</v>
      </c>
      <c r="B8369" t="e">
        <f>VLOOKUP(Tableau__3_Déplacements_2[[#This Row],[Id_Menage]],[2]Ménages!$A$2:$AD$1503,32)</f>
        <v>#REF!</v>
      </c>
      <c r="C8369" t="s">
        <v>11</v>
      </c>
      <c r="D8369" t="s">
        <v>5695</v>
      </c>
      <c r="E8369">
        <f>VLOOKUP(Tableau__3_Déplacements_2[[#This Row],[Id_Personne]],[1]!Tableau__2_Personnes_1[[Id_Personne]:[Age]],2)</f>
        <v>1</v>
      </c>
      <c r="F8369">
        <f>VLOOKUP(Tableau__3_Déplacements_2[[#This Row],[Id_Personne]],[1]!Tableau__2_Personnes_1[[Id_Personne]:[Age]],4)</f>
        <v>33</v>
      </c>
      <c r="G8369" t="s">
        <v>3</v>
      </c>
      <c r="H8369" t="s">
        <v>2</v>
      </c>
      <c r="I8369" t="s">
        <v>5694</v>
      </c>
      <c r="J8369">
        <v>1</v>
      </c>
      <c r="K8369">
        <v>75</v>
      </c>
      <c r="M8369">
        <v>75</v>
      </c>
      <c r="O8369" t="str">
        <f>IF(Tableau__3_Déplacements_2[[#This Row],[Ori]]=Tableau__3_Déplacements_2[[#This Row],[Des]],"local","metro")</f>
        <v>local</v>
      </c>
      <c r="P8369">
        <v>15</v>
      </c>
      <c r="Q8369">
        <v>16</v>
      </c>
      <c r="R8369">
        <v>30</v>
      </c>
      <c r="S8369">
        <v>17</v>
      </c>
      <c r="T8369">
        <v>0</v>
      </c>
      <c r="U8369" t="s">
        <v>240</v>
      </c>
      <c r="V8369">
        <v>8</v>
      </c>
      <c r="W8369">
        <v>100</v>
      </c>
      <c r="X8369">
        <v>5</v>
      </c>
      <c r="Y8369">
        <v>249.99113074204948</v>
      </c>
      <c r="Z8369" s="1">
        <v>-1</v>
      </c>
      <c r="AA8369" s="1"/>
    </row>
    <row r="8370" spans="1:27" x14ac:dyDescent="0.35">
      <c r="A8370">
        <v>561</v>
      </c>
      <c r="B8370" t="e">
        <f>VLOOKUP(Tableau__3_Déplacements_2[[#This Row],[Id_Menage]],[2]Ménages!$A$2:$AD$1503,32)</f>
        <v>#REF!</v>
      </c>
      <c r="C8370" t="s">
        <v>16</v>
      </c>
      <c r="D8370" t="s">
        <v>5692</v>
      </c>
      <c r="E8370">
        <f>VLOOKUP(Tableau__3_Déplacements_2[[#This Row],[Id_Personne]],[1]!Tableau__2_Personnes_1[[Id_Personne]:[Age]],2)</f>
        <v>2</v>
      </c>
      <c r="F8370">
        <f>VLOOKUP(Tableau__3_Déplacements_2[[#This Row],[Id_Personne]],[1]!Tableau__2_Personnes_1[[Id_Personne]:[Age]],4)</f>
        <v>36</v>
      </c>
      <c r="G8370" t="s">
        <v>0</v>
      </c>
      <c r="H8370" t="s">
        <v>7</v>
      </c>
      <c r="I8370" t="s">
        <v>5693</v>
      </c>
      <c r="J8370">
        <v>1</v>
      </c>
      <c r="K8370">
        <v>75</v>
      </c>
      <c r="M8370">
        <v>6</v>
      </c>
      <c r="O8370" t="str">
        <f>IF(Tableau__3_Déplacements_2[[#This Row],[Ori]]=Tableau__3_Déplacements_2[[#This Row],[Des]],"local","metro")</f>
        <v>metro</v>
      </c>
      <c r="P8370">
        <v>7</v>
      </c>
      <c r="Q8370">
        <v>13</v>
      </c>
      <c r="R8370">
        <v>30</v>
      </c>
      <c r="S8370">
        <v>14</v>
      </c>
      <c r="T8370">
        <v>20</v>
      </c>
      <c r="U8370" t="s">
        <v>240</v>
      </c>
      <c r="V8370">
        <v>8</v>
      </c>
      <c r="W8370">
        <v>300</v>
      </c>
      <c r="X8370">
        <v>3</v>
      </c>
      <c r="Y8370">
        <v>249.99113074204948</v>
      </c>
      <c r="Z8370" s="1">
        <v>-1</v>
      </c>
      <c r="AA8370" s="1"/>
    </row>
    <row r="8371" spans="1:27" x14ac:dyDescent="0.35">
      <c r="A8371">
        <v>561</v>
      </c>
      <c r="B8371" t="e">
        <f>VLOOKUP(Tableau__3_Déplacements_2[[#This Row],[Id_Menage]],[2]Ménages!$A$2:$AD$1503,32)</f>
        <v>#REF!</v>
      </c>
      <c r="C8371" t="s">
        <v>16</v>
      </c>
      <c r="D8371" t="s">
        <v>5692</v>
      </c>
      <c r="E8371">
        <f>VLOOKUP(Tableau__3_Déplacements_2[[#This Row],[Id_Personne]],[1]!Tableau__2_Personnes_1[[Id_Personne]:[Age]],2)</f>
        <v>2</v>
      </c>
      <c r="F8371">
        <f>VLOOKUP(Tableau__3_Déplacements_2[[#This Row],[Id_Personne]],[1]!Tableau__2_Personnes_1[[Id_Personne]:[Age]],4)</f>
        <v>36</v>
      </c>
      <c r="G8371" t="s">
        <v>3</v>
      </c>
      <c r="H8371" t="s">
        <v>2</v>
      </c>
      <c r="I8371" t="s">
        <v>5691</v>
      </c>
      <c r="J8371">
        <v>1</v>
      </c>
      <c r="K8371">
        <v>6</v>
      </c>
      <c r="M8371">
        <v>75</v>
      </c>
      <c r="O8371" t="str">
        <f>IF(Tableau__3_Déplacements_2[[#This Row],[Ori]]=Tableau__3_Déplacements_2[[#This Row],[Des]],"local","metro")</f>
        <v>metro</v>
      </c>
      <c r="P8371">
        <v>15</v>
      </c>
      <c r="Q8371">
        <v>16</v>
      </c>
      <c r="R8371">
        <v>0</v>
      </c>
      <c r="S8371">
        <v>17</v>
      </c>
      <c r="T8371">
        <v>0</v>
      </c>
      <c r="U8371" t="s">
        <v>240</v>
      </c>
      <c r="V8371">
        <v>8</v>
      </c>
      <c r="W8371">
        <v>300</v>
      </c>
      <c r="X8371">
        <v>3</v>
      </c>
      <c r="Y8371">
        <v>249.99113074204948</v>
      </c>
      <c r="Z8371" s="1">
        <v>0</v>
      </c>
      <c r="AA8371" s="1"/>
    </row>
    <row r="8372" spans="1:27" x14ac:dyDescent="0.35">
      <c r="A8372">
        <v>561</v>
      </c>
      <c r="B8372" t="e">
        <f>VLOOKUP(Tableau__3_Déplacements_2[[#This Row],[Id_Menage]],[2]Ménages!$A$2:$AD$1503,32)</f>
        <v>#REF!</v>
      </c>
      <c r="C8372" t="s">
        <v>11</v>
      </c>
      <c r="D8372" t="s">
        <v>5687</v>
      </c>
      <c r="E8372">
        <f>VLOOKUP(Tableau__3_Déplacements_2[[#This Row],[Id_Personne]],[1]!Tableau__2_Personnes_1[[Id_Personne]:[Age]],2)</f>
        <v>1</v>
      </c>
      <c r="F8372">
        <f>VLOOKUP(Tableau__3_Déplacements_2[[#This Row],[Id_Personne]],[1]!Tableau__2_Personnes_1[[Id_Personne]:[Age]],4)</f>
        <v>43</v>
      </c>
      <c r="G8372" t="s">
        <v>0</v>
      </c>
      <c r="H8372" t="s">
        <v>7</v>
      </c>
      <c r="I8372" t="s">
        <v>5690</v>
      </c>
      <c r="J8372">
        <v>1</v>
      </c>
      <c r="K8372">
        <v>75</v>
      </c>
      <c r="M8372">
        <v>68</v>
      </c>
      <c r="O8372" t="str">
        <f>IF(Tableau__3_Déplacements_2[[#This Row],[Ori]]=Tableau__3_Déplacements_2[[#This Row],[Des]],"local","metro")</f>
        <v>metro</v>
      </c>
      <c r="P8372">
        <v>3</v>
      </c>
      <c r="Q8372">
        <v>8</v>
      </c>
      <c r="R8372">
        <v>0</v>
      </c>
      <c r="S8372">
        <v>8</v>
      </c>
      <c r="T8372">
        <v>30</v>
      </c>
      <c r="U8372" t="s">
        <v>4592</v>
      </c>
      <c r="V8372">
        <v>18</v>
      </c>
      <c r="W8372">
        <v>0</v>
      </c>
      <c r="X8372">
        <v>5</v>
      </c>
      <c r="Y8372">
        <v>249.99113074204948</v>
      </c>
      <c r="Z8372" s="1">
        <v>0</v>
      </c>
      <c r="AA8372" s="1"/>
    </row>
    <row r="8373" spans="1:27" x14ac:dyDescent="0.35">
      <c r="A8373">
        <v>561</v>
      </c>
      <c r="B8373" t="e">
        <f>VLOOKUP(Tableau__3_Déplacements_2[[#This Row],[Id_Menage]],[2]Ménages!$A$2:$AD$1503,32)</f>
        <v>#REF!</v>
      </c>
      <c r="C8373" t="s">
        <v>11</v>
      </c>
      <c r="D8373" t="s">
        <v>5687</v>
      </c>
      <c r="E8373">
        <f>VLOOKUP(Tableau__3_Déplacements_2[[#This Row],[Id_Personne]],[1]!Tableau__2_Personnes_1[[Id_Personne]:[Age]],2)</f>
        <v>1</v>
      </c>
      <c r="F8373">
        <f>VLOOKUP(Tableau__3_Déplacements_2[[#This Row],[Id_Personne]],[1]!Tableau__2_Personnes_1[[Id_Personne]:[Age]],4)</f>
        <v>43</v>
      </c>
      <c r="G8373" t="s">
        <v>27</v>
      </c>
      <c r="H8373" t="s">
        <v>26</v>
      </c>
      <c r="I8373" t="s">
        <v>5689</v>
      </c>
      <c r="J8373">
        <v>1</v>
      </c>
      <c r="K8373">
        <v>68</v>
      </c>
      <c r="M8373">
        <v>75</v>
      </c>
      <c r="O8373" t="str">
        <f>IF(Tableau__3_Déplacements_2[[#This Row],[Ori]]=Tableau__3_Déplacements_2[[#This Row],[Des]],"local","metro")</f>
        <v>metro</v>
      </c>
      <c r="P8373">
        <v>15</v>
      </c>
      <c r="Q8373">
        <v>17</v>
      </c>
      <c r="R8373">
        <v>0</v>
      </c>
      <c r="S8373">
        <v>17</v>
      </c>
      <c r="T8373">
        <v>45</v>
      </c>
      <c r="U8373" t="s">
        <v>4592</v>
      </c>
      <c r="V8373">
        <v>18</v>
      </c>
      <c r="W8373">
        <v>0</v>
      </c>
      <c r="X8373">
        <v>5</v>
      </c>
      <c r="Y8373">
        <v>249.99113074204948</v>
      </c>
      <c r="Z8373" s="1">
        <v>0</v>
      </c>
      <c r="AA8373" s="1"/>
    </row>
    <row r="8374" spans="1:27" x14ac:dyDescent="0.35">
      <c r="A8374">
        <v>561</v>
      </c>
      <c r="B8374" t="e">
        <f>VLOOKUP(Tableau__3_Déplacements_2[[#This Row],[Id_Menage]],[2]Ménages!$A$2:$AD$1503,32)</f>
        <v>#REF!</v>
      </c>
      <c r="C8374" t="s">
        <v>11</v>
      </c>
      <c r="D8374" t="s">
        <v>5687</v>
      </c>
      <c r="E8374">
        <f>VLOOKUP(Tableau__3_Déplacements_2[[#This Row],[Id_Personne]],[1]!Tableau__2_Personnes_1[[Id_Personne]:[Age]],2)</f>
        <v>1</v>
      </c>
      <c r="F8374">
        <f>VLOOKUP(Tableau__3_Déplacements_2[[#This Row],[Id_Personne]],[1]!Tableau__2_Personnes_1[[Id_Personne]:[Age]],4)</f>
        <v>43</v>
      </c>
      <c r="G8374" t="s">
        <v>3</v>
      </c>
      <c r="H8374" t="s">
        <v>2</v>
      </c>
      <c r="I8374" t="s">
        <v>5688</v>
      </c>
      <c r="J8374">
        <v>1</v>
      </c>
      <c r="K8374">
        <v>68</v>
      </c>
      <c r="M8374">
        <v>2</v>
      </c>
      <c r="O8374" t="str">
        <f>IF(Tableau__3_Déplacements_2[[#This Row],[Ori]]=Tableau__3_Déplacements_2[[#This Row],[Des]],"local","metro")</f>
        <v>metro</v>
      </c>
      <c r="P8374">
        <v>6</v>
      </c>
      <c r="Q8374">
        <v>12</v>
      </c>
      <c r="R8374">
        <v>0</v>
      </c>
      <c r="S8374">
        <v>12</v>
      </c>
      <c r="T8374">
        <v>10</v>
      </c>
      <c r="U8374" t="s">
        <v>4592</v>
      </c>
      <c r="V8374">
        <v>18</v>
      </c>
      <c r="W8374">
        <v>0</v>
      </c>
      <c r="X8374">
        <v>6</v>
      </c>
      <c r="Y8374">
        <v>249.99113074204948</v>
      </c>
      <c r="Z8374" s="1">
        <v>0</v>
      </c>
      <c r="AA8374" s="1"/>
    </row>
    <row r="8375" spans="1:27" x14ac:dyDescent="0.35">
      <c r="A8375">
        <v>561</v>
      </c>
      <c r="B8375" t="e">
        <f>VLOOKUP(Tableau__3_Déplacements_2[[#This Row],[Id_Menage]],[2]Ménages!$A$2:$AD$1503,32)</f>
        <v>#REF!</v>
      </c>
      <c r="C8375" t="s">
        <v>11</v>
      </c>
      <c r="D8375" t="s">
        <v>5687</v>
      </c>
      <c r="E8375">
        <f>VLOOKUP(Tableau__3_Déplacements_2[[#This Row],[Id_Personne]],[1]!Tableau__2_Personnes_1[[Id_Personne]:[Age]],2)</f>
        <v>1</v>
      </c>
      <c r="F8375">
        <f>VLOOKUP(Tableau__3_Déplacements_2[[#This Row],[Id_Personne]],[1]!Tableau__2_Personnes_1[[Id_Personne]:[Age]],4)</f>
        <v>43</v>
      </c>
      <c r="G8375" t="s">
        <v>13</v>
      </c>
      <c r="H8375" t="s">
        <v>22</v>
      </c>
      <c r="I8375" t="s">
        <v>5686</v>
      </c>
      <c r="J8375">
        <v>1</v>
      </c>
      <c r="K8375">
        <v>2</v>
      </c>
      <c r="M8375">
        <v>68</v>
      </c>
      <c r="O8375" t="str">
        <f>IF(Tableau__3_Déplacements_2[[#This Row],[Ori]]=Tableau__3_Déplacements_2[[#This Row],[Des]],"local","metro")</f>
        <v>metro</v>
      </c>
      <c r="P8375">
        <v>6</v>
      </c>
      <c r="Q8375">
        <v>14</v>
      </c>
      <c r="R8375">
        <v>0</v>
      </c>
      <c r="S8375">
        <v>14</v>
      </c>
      <c r="T8375">
        <v>15</v>
      </c>
      <c r="U8375" t="s">
        <v>4592</v>
      </c>
      <c r="V8375">
        <v>18</v>
      </c>
      <c r="W8375">
        <v>0</v>
      </c>
      <c r="X8375">
        <v>6</v>
      </c>
      <c r="Y8375">
        <v>249.99113074204948</v>
      </c>
      <c r="Z8375" s="1">
        <v>0</v>
      </c>
      <c r="AA8375" s="1"/>
    </row>
    <row r="8376" spans="1:27" x14ac:dyDescent="0.35">
      <c r="A8376">
        <v>561</v>
      </c>
      <c r="B8376" t="e">
        <f>VLOOKUP(Tableau__3_Déplacements_2[[#This Row],[Id_Menage]],[2]Ménages!$A$2:$AD$1503,32)</f>
        <v>#REF!</v>
      </c>
      <c r="C8376" t="s">
        <v>5</v>
      </c>
      <c r="D8376" t="s">
        <v>5682</v>
      </c>
      <c r="E8376">
        <f>VLOOKUP(Tableau__3_Déplacements_2[[#This Row],[Id_Personne]],[1]!Tableau__2_Personnes_1[[Id_Personne]:[Age]],2)</f>
        <v>1</v>
      </c>
      <c r="F8376">
        <f>VLOOKUP(Tableau__3_Déplacements_2[[#This Row],[Id_Personne]],[1]!Tableau__2_Personnes_1[[Id_Personne]:[Age]],4)</f>
        <v>23</v>
      </c>
      <c r="G8376" t="s">
        <v>13</v>
      </c>
      <c r="H8376" t="s">
        <v>22</v>
      </c>
      <c r="I8376" t="s">
        <v>5685</v>
      </c>
      <c r="J8376">
        <v>1</v>
      </c>
      <c r="K8376">
        <v>75</v>
      </c>
      <c r="M8376">
        <v>75</v>
      </c>
      <c r="O8376" t="str">
        <f>IF(Tableau__3_Déplacements_2[[#This Row],[Ori]]=Tableau__3_Déplacements_2[[#This Row],[Des]],"local","metro")</f>
        <v>local</v>
      </c>
      <c r="P8376">
        <v>2</v>
      </c>
      <c r="Q8376">
        <v>13</v>
      </c>
      <c r="R8376">
        <v>0</v>
      </c>
      <c r="S8376">
        <v>13</v>
      </c>
      <c r="T8376">
        <v>5</v>
      </c>
      <c r="U8376" t="s">
        <v>0</v>
      </c>
      <c r="V8376">
        <v>1</v>
      </c>
      <c r="W8376">
        <v>0</v>
      </c>
      <c r="X8376">
        <v>6</v>
      </c>
      <c r="Y8376">
        <v>249.99113074204948</v>
      </c>
      <c r="Z8376" s="1">
        <v>0</v>
      </c>
      <c r="AA8376" s="1"/>
    </row>
    <row r="8377" spans="1:27" x14ac:dyDescent="0.35">
      <c r="A8377">
        <v>561</v>
      </c>
      <c r="B8377" t="e">
        <f>VLOOKUP(Tableau__3_Déplacements_2[[#This Row],[Id_Menage]],[2]Ménages!$A$2:$AD$1503,32)</f>
        <v>#REF!</v>
      </c>
      <c r="C8377" t="s">
        <v>5</v>
      </c>
      <c r="D8377" t="s">
        <v>5682</v>
      </c>
      <c r="E8377">
        <f>VLOOKUP(Tableau__3_Déplacements_2[[#This Row],[Id_Personne]],[1]!Tableau__2_Personnes_1[[Id_Personne]:[Age]],2)</f>
        <v>1</v>
      </c>
      <c r="F8377">
        <f>VLOOKUP(Tableau__3_Déplacements_2[[#This Row],[Id_Personne]],[1]!Tableau__2_Personnes_1[[Id_Personne]:[Age]],4)</f>
        <v>23</v>
      </c>
      <c r="G8377" t="s">
        <v>0</v>
      </c>
      <c r="H8377" t="s">
        <v>7</v>
      </c>
      <c r="I8377" t="s">
        <v>5684</v>
      </c>
      <c r="J8377">
        <v>1</v>
      </c>
      <c r="K8377">
        <v>75</v>
      </c>
      <c r="M8377">
        <v>75</v>
      </c>
      <c r="O8377" t="str">
        <f>IF(Tableau__3_Déplacements_2[[#This Row],[Ori]]=Tableau__3_Déplacements_2[[#This Row],[Des]],"local","metro")</f>
        <v>local</v>
      </c>
      <c r="P8377">
        <v>2</v>
      </c>
      <c r="Q8377">
        <v>13</v>
      </c>
      <c r="R8377">
        <v>0</v>
      </c>
      <c r="S8377">
        <v>13</v>
      </c>
      <c r="T8377">
        <v>5</v>
      </c>
      <c r="U8377" t="s">
        <v>0</v>
      </c>
      <c r="V8377">
        <v>1</v>
      </c>
      <c r="W8377">
        <v>0</v>
      </c>
      <c r="X8377">
        <v>6</v>
      </c>
      <c r="Y8377">
        <v>249.99113074204948</v>
      </c>
      <c r="Z8377" s="1">
        <v>0</v>
      </c>
      <c r="AA8377" s="1"/>
    </row>
    <row r="8378" spans="1:27" x14ac:dyDescent="0.35">
      <c r="A8378">
        <v>561</v>
      </c>
      <c r="B8378" t="e">
        <f>VLOOKUP(Tableau__3_Déplacements_2[[#This Row],[Id_Menage]],[2]Ménages!$A$2:$AD$1503,32)</f>
        <v>#REF!</v>
      </c>
      <c r="C8378" t="s">
        <v>5</v>
      </c>
      <c r="D8378" t="s">
        <v>5682</v>
      </c>
      <c r="E8378">
        <f>VLOOKUP(Tableau__3_Déplacements_2[[#This Row],[Id_Personne]],[1]!Tableau__2_Personnes_1[[Id_Personne]:[Age]],2)</f>
        <v>1</v>
      </c>
      <c r="F8378">
        <f>VLOOKUP(Tableau__3_Déplacements_2[[#This Row],[Id_Personne]],[1]!Tableau__2_Personnes_1[[Id_Personne]:[Age]],4)</f>
        <v>23</v>
      </c>
      <c r="G8378" t="s">
        <v>27</v>
      </c>
      <c r="H8378" t="s">
        <v>26</v>
      </c>
      <c r="I8378" t="s">
        <v>5683</v>
      </c>
      <c r="J8378">
        <v>1</v>
      </c>
      <c r="K8378">
        <v>75</v>
      </c>
      <c r="M8378">
        <v>75</v>
      </c>
      <c r="O8378" t="str">
        <f>IF(Tableau__3_Déplacements_2[[#This Row],[Ori]]=Tableau__3_Déplacements_2[[#This Row],[Des]],"local","metro")</f>
        <v>local</v>
      </c>
      <c r="P8378">
        <v>15</v>
      </c>
      <c r="Q8378">
        <v>17</v>
      </c>
      <c r="R8378">
        <v>30</v>
      </c>
      <c r="S8378">
        <v>17</v>
      </c>
      <c r="T8378">
        <v>35</v>
      </c>
      <c r="U8378" t="s">
        <v>0</v>
      </c>
      <c r="V8378">
        <v>1</v>
      </c>
      <c r="W8378">
        <v>0</v>
      </c>
      <c r="X8378">
        <v>6</v>
      </c>
      <c r="Y8378">
        <v>249.99113074204948</v>
      </c>
      <c r="Z8378" s="1">
        <v>-1</v>
      </c>
      <c r="AA8378" s="1"/>
    </row>
    <row r="8379" spans="1:27" x14ac:dyDescent="0.35">
      <c r="A8379">
        <v>561</v>
      </c>
      <c r="B8379" t="e">
        <f>VLOOKUP(Tableau__3_Déplacements_2[[#This Row],[Id_Menage]],[2]Ménages!$A$2:$AD$1503,32)</f>
        <v>#REF!</v>
      </c>
      <c r="C8379" t="s">
        <v>5</v>
      </c>
      <c r="D8379" t="s">
        <v>5682</v>
      </c>
      <c r="E8379">
        <f>VLOOKUP(Tableau__3_Déplacements_2[[#This Row],[Id_Personne]],[1]!Tableau__2_Personnes_1[[Id_Personne]:[Age]],2)</f>
        <v>1</v>
      </c>
      <c r="F8379">
        <f>VLOOKUP(Tableau__3_Déplacements_2[[#This Row],[Id_Personne]],[1]!Tableau__2_Personnes_1[[Id_Personne]:[Age]],4)</f>
        <v>23</v>
      </c>
      <c r="G8379" t="s">
        <v>3</v>
      </c>
      <c r="H8379" t="s">
        <v>2</v>
      </c>
      <c r="I8379" t="s">
        <v>5681</v>
      </c>
      <c r="J8379">
        <v>1</v>
      </c>
      <c r="K8379">
        <v>75</v>
      </c>
      <c r="M8379">
        <v>75</v>
      </c>
      <c r="O8379" t="str">
        <f>IF(Tableau__3_Déplacements_2[[#This Row],[Ori]]=Tableau__3_Déplacements_2[[#This Row],[Des]],"local","metro")</f>
        <v>local</v>
      </c>
      <c r="P8379">
        <v>15</v>
      </c>
      <c r="Q8379">
        <v>13</v>
      </c>
      <c r="R8379">
        <v>10</v>
      </c>
      <c r="S8379">
        <v>13</v>
      </c>
      <c r="T8379">
        <v>15</v>
      </c>
      <c r="U8379" t="s">
        <v>0</v>
      </c>
      <c r="V8379">
        <v>1</v>
      </c>
      <c r="W8379">
        <v>0</v>
      </c>
      <c r="X8379">
        <v>6</v>
      </c>
      <c r="Y8379">
        <v>249.99113074204948</v>
      </c>
      <c r="Z8379" s="1">
        <v>-1</v>
      </c>
      <c r="AA8379" s="1"/>
    </row>
    <row r="8380" spans="1:27" x14ac:dyDescent="0.35">
      <c r="A8380">
        <v>562</v>
      </c>
      <c r="B8380" t="e">
        <f>VLOOKUP(Tableau__3_Déplacements_2[[#This Row],[Id_Menage]],[2]Ménages!$A$2:$AD$1503,32)</f>
        <v>#REF!</v>
      </c>
      <c r="C8380" t="s">
        <v>16</v>
      </c>
      <c r="D8380" t="s">
        <v>5679</v>
      </c>
      <c r="E8380">
        <f>VLOOKUP(Tableau__3_Déplacements_2[[#This Row],[Id_Personne]],[1]!Tableau__2_Personnes_1[[Id_Personne]:[Age]],2)</f>
        <v>2</v>
      </c>
      <c r="F8380">
        <f>VLOOKUP(Tableau__3_Déplacements_2[[#This Row],[Id_Personne]],[1]!Tableau__2_Personnes_1[[Id_Personne]:[Age]],4)</f>
        <v>49</v>
      </c>
      <c r="G8380" t="s">
        <v>0</v>
      </c>
      <c r="H8380" t="s">
        <v>7</v>
      </c>
      <c r="I8380" t="s">
        <v>5680</v>
      </c>
      <c r="J8380">
        <v>1</v>
      </c>
      <c r="K8380">
        <v>75</v>
      </c>
      <c r="M8380">
        <v>75</v>
      </c>
      <c r="O8380" t="str">
        <f>IF(Tableau__3_Déplacements_2[[#This Row],[Ori]]=Tableau__3_Déplacements_2[[#This Row],[Des]],"local","metro")</f>
        <v>local</v>
      </c>
      <c r="P8380">
        <v>3</v>
      </c>
      <c r="Q8380">
        <v>8</v>
      </c>
      <c r="R8380">
        <v>0</v>
      </c>
      <c r="S8380">
        <v>8</v>
      </c>
      <c r="T8380">
        <v>15</v>
      </c>
      <c r="U8380" t="s">
        <v>0</v>
      </c>
      <c r="V8380">
        <v>1</v>
      </c>
      <c r="W8380">
        <v>0</v>
      </c>
      <c r="X8380">
        <v>5</v>
      </c>
      <c r="Y8380">
        <v>249.99113074204948</v>
      </c>
      <c r="Z8380" s="1">
        <v>0</v>
      </c>
      <c r="AA8380" s="1"/>
    </row>
    <row r="8381" spans="1:27" x14ac:dyDescent="0.35">
      <c r="A8381">
        <v>562</v>
      </c>
      <c r="B8381" t="e">
        <f>VLOOKUP(Tableau__3_Déplacements_2[[#This Row],[Id_Menage]],[2]Ménages!$A$2:$AD$1503,32)</f>
        <v>#REF!</v>
      </c>
      <c r="C8381" t="s">
        <v>16</v>
      </c>
      <c r="D8381" t="s">
        <v>5679</v>
      </c>
      <c r="E8381">
        <f>VLOOKUP(Tableau__3_Déplacements_2[[#This Row],[Id_Personne]],[1]!Tableau__2_Personnes_1[[Id_Personne]:[Age]],2)</f>
        <v>2</v>
      </c>
      <c r="F8381">
        <f>VLOOKUP(Tableau__3_Déplacements_2[[#This Row],[Id_Personne]],[1]!Tableau__2_Personnes_1[[Id_Personne]:[Age]],4)</f>
        <v>49</v>
      </c>
      <c r="G8381" t="s">
        <v>3</v>
      </c>
      <c r="H8381" t="s">
        <v>2</v>
      </c>
      <c r="I8381" t="s">
        <v>5678</v>
      </c>
      <c r="J8381">
        <v>1</v>
      </c>
      <c r="K8381">
        <v>75</v>
      </c>
      <c r="M8381">
        <v>75</v>
      </c>
      <c r="O8381" t="str">
        <f>IF(Tableau__3_Déplacements_2[[#This Row],[Ori]]=Tableau__3_Déplacements_2[[#This Row],[Des]],"local","metro")</f>
        <v>local</v>
      </c>
      <c r="P8381">
        <v>15</v>
      </c>
      <c r="Q8381">
        <v>18</v>
      </c>
      <c r="R8381">
        <v>0</v>
      </c>
      <c r="S8381">
        <v>18</v>
      </c>
      <c r="T8381">
        <v>15</v>
      </c>
      <c r="U8381" t="s">
        <v>0</v>
      </c>
      <c r="V8381">
        <v>1</v>
      </c>
      <c r="W8381">
        <v>0</v>
      </c>
      <c r="X8381">
        <v>5</v>
      </c>
      <c r="Y8381">
        <v>249.99113074204948</v>
      </c>
      <c r="Z8381" s="1">
        <v>0</v>
      </c>
      <c r="AA8381" s="1"/>
    </row>
    <row r="8382" spans="1:27" x14ac:dyDescent="0.35">
      <c r="A8382">
        <v>562</v>
      </c>
      <c r="B8382" t="e">
        <f>VLOOKUP(Tableau__3_Déplacements_2[[#This Row],[Id_Menage]],[2]Ménages!$A$2:$AD$1503,32)</f>
        <v>#REF!</v>
      </c>
      <c r="C8382" t="s">
        <v>11</v>
      </c>
      <c r="D8382" t="s">
        <v>5676</v>
      </c>
      <c r="E8382">
        <f>VLOOKUP(Tableau__3_Déplacements_2[[#This Row],[Id_Personne]],[1]!Tableau__2_Personnes_1[[Id_Personne]:[Age]],2)</f>
        <v>2</v>
      </c>
      <c r="F8382">
        <f>VLOOKUP(Tableau__3_Déplacements_2[[#This Row],[Id_Personne]],[1]!Tableau__2_Personnes_1[[Id_Personne]:[Age]],4)</f>
        <v>21</v>
      </c>
      <c r="G8382" t="s">
        <v>0</v>
      </c>
      <c r="H8382" t="s">
        <v>7</v>
      </c>
      <c r="I8382" t="s">
        <v>5677</v>
      </c>
      <c r="J8382">
        <v>1</v>
      </c>
      <c r="K8382">
        <v>75</v>
      </c>
      <c r="M8382">
        <v>37</v>
      </c>
      <c r="O8382" t="str">
        <f>IF(Tableau__3_Déplacements_2[[#This Row],[Ori]]=Tableau__3_Déplacements_2[[#This Row],[Des]],"local","metro")</f>
        <v>metro</v>
      </c>
      <c r="P8382">
        <v>12</v>
      </c>
      <c r="Q8382">
        <v>16</v>
      </c>
      <c r="R8382">
        <v>0</v>
      </c>
      <c r="S8382">
        <v>16</v>
      </c>
      <c r="T8382">
        <v>25</v>
      </c>
      <c r="U8382" t="s">
        <v>240</v>
      </c>
      <c r="V8382">
        <v>8</v>
      </c>
      <c r="W8382">
        <v>150</v>
      </c>
      <c r="X8382">
        <v>3</v>
      </c>
      <c r="Y8382">
        <v>249.99113074204948</v>
      </c>
      <c r="Z8382" s="1">
        <v>0</v>
      </c>
      <c r="AA8382" s="1"/>
    </row>
    <row r="8383" spans="1:27" x14ac:dyDescent="0.35">
      <c r="A8383">
        <v>562</v>
      </c>
      <c r="B8383" t="e">
        <f>VLOOKUP(Tableau__3_Déplacements_2[[#This Row],[Id_Menage]],[2]Ménages!$A$2:$AD$1503,32)</f>
        <v>#REF!</v>
      </c>
      <c r="C8383" t="s">
        <v>11</v>
      </c>
      <c r="D8383" t="s">
        <v>5676</v>
      </c>
      <c r="E8383">
        <f>VLOOKUP(Tableau__3_Déplacements_2[[#This Row],[Id_Personne]],[1]!Tableau__2_Personnes_1[[Id_Personne]:[Age]],2)</f>
        <v>2</v>
      </c>
      <c r="F8383">
        <f>VLOOKUP(Tableau__3_Déplacements_2[[#This Row],[Id_Personne]],[1]!Tableau__2_Personnes_1[[Id_Personne]:[Age]],4)</f>
        <v>21</v>
      </c>
      <c r="G8383" t="s">
        <v>3</v>
      </c>
      <c r="H8383" t="s">
        <v>2</v>
      </c>
      <c r="I8383" t="s">
        <v>5675</v>
      </c>
      <c r="J8383">
        <v>1</v>
      </c>
      <c r="K8383">
        <v>37</v>
      </c>
      <c r="M8383">
        <v>75</v>
      </c>
      <c r="O8383" t="str">
        <f>IF(Tableau__3_Déplacements_2[[#This Row],[Ori]]=Tableau__3_Déplacements_2[[#This Row],[Des]],"local","metro")</f>
        <v>metro</v>
      </c>
      <c r="P8383">
        <v>15</v>
      </c>
      <c r="Q8383">
        <v>18</v>
      </c>
      <c r="R8383">
        <v>10</v>
      </c>
      <c r="S8383">
        <v>18</v>
      </c>
      <c r="T8383">
        <v>30</v>
      </c>
      <c r="U8383" t="s">
        <v>240</v>
      </c>
      <c r="V8383">
        <v>8</v>
      </c>
      <c r="W8383">
        <v>150</v>
      </c>
      <c r="X8383">
        <v>3</v>
      </c>
      <c r="Y8383">
        <v>249.99113074204948</v>
      </c>
      <c r="Z8383" s="1">
        <v>-1</v>
      </c>
      <c r="AA8383" s="1"/>
    </row>
    <row r="8384" spans="1:27" x14ac:dyDescent="0.35">
      <c r="A8384">
        <v>563</v>
      </c>
      <c r="B8384" t="e">
        <f>VLOOKUP(Tableau__3_Déplacements_2[[#This Row],[Id_Menage]],[2]Ménages!$A$2:$AD$1503,32)</f>
        <v>#REF!</v>
      </c>
      <c r="C8384" t="s">
        <v>16</v>
      </c>
      <c r="D8384" t="s">
        <v>5673</v>
      </c>
      <c r="E8384">
        <f>VLOOKUP(Tableau__3_Déplacements_2[[#This Row],[Id_Personne]],[1]!Tableau__2_Personnes_1[[Id_Personne]:[Age]],2)</f>
        <v>1</v>
      </c>
      <c r="F8384">
        <f>VLOOKUP(Tableau__3_Déplacements_2[[#This Row],[Id_Personne]],[1]!Tableau__2_Personnes_1[[Id_Personne]:[Age]],4)</f>
        <v>20</v>
      </c>
      <c r="G8384" t="s">
        <v>0</v>
      </c>
      <c r="H8384" t="s">
        <v>7</v>
      </c>
      <c r="I8384" t="s">
        <v>5674</v>
      </c>
      <c r="J8384">
        <v>1</v>
      </c>
      <c r="K8384">
        <v>75</v>
      </c>
      <c r="M8384">
        <v>37</v>
      </c>
      <c r="O8384" t="str">
        <f>IF(Tableau__3_Déplacements_2[[#This Row],[Ori]]=Tableau__3_Déplacements_2[[#This Row],[Des]],"local","metro")</f>
        <v>metro</v>
      </c>
      <c r="P8384">
        <v>9</v>
      </c>
      <c r="Q8384">
        <v>12</v>
      </c>
      <c r="R8384">
        <v>0</v>
      </c>
      <c r="S8384">
        <v>12</v>
      </c>
      <c r="T8384">
        <v>30</v>
      </c>
      <c r="U8384" t="s">
        <v>0</v>
      </c>
      <c r="V8384">
        <v>1</v>
      </c>
      <c r="W8384">
        <v>0</v>
      </c>
      <c r="X8384">
        <v>4</v>
      </c>
      <c r="Y8384">
        <v>249.99113074204948</v>
      </c>
      <c r="Z8384" s="1">
        <v>0</v>
      </c>
      <c r="AA8384" s="1"/>
    </row>
    <row r="8385" spans="1:27" x14ac:dyDescent="0.35">
      <c r="A8385">
        <v>563</v>
      </c>
      <c r="B8385" t="e">
        <f>VLOOKUP(Tableau__3_Déplacements_2[[#This Row],[Id_Menage]],[2]Ménages!$A$2:$AD$1503,32)</f>
        <v>#REF!</v>
      </c>
      <c r="C8385" t="s">
        <v>16</v>
      </c>
      <c r="D8385" t="s">
        <v>5673</v>
      </c>
      <c r="E8385">
        <f>VLOOKUP(Tableau__3_Déplacements_2[[#This Row],[Id_Personne]],[1]!Tableau__2_Personnes_1[[Id_Personne]:[Age]],2)</f>
        <v>1</v>
      </c>
      <c r="F8385">
        <f>VLOOKUP(Tableau__3_Déplacements_2[[#This Row],[Id_Personne]],[1]!Tableau__2_Personnes_1[[Id_Personne]:[Age]],4)</f>
        <v>20</v>
      </c>
      <c r="G8385" t="s">
        <v>3</v>
      </c>
      <c r="H8385" t="s">
        <v>2</v>
      </c>
      <c r="I8385" t="s">
        <v>5672</v>
      </c>
      <c r="J8385">
        <v>1</v>
      </c>
      <c r="K8385">
        <v>37</v>
      </c>
      <c r="M8385">
        <v>75</v>
      </c>
      <c r="O8385" t="str">
        <f>IF(Tableau__3_Déplacements_2[[#This Row],[Ori]]=Tableau__3_Déplacements_2[[#This Row],[Des]],"local","metro")</f>
        <v>metro</v>
      </c>
      <c r="P8385">
        <v>15</v>
      </c>
      <c r="Q8385">
        <v>19</v>
      </c>
      <c r="R8385">
        <v>0</v>
      </c>
      <c r="S8385">
        <v>19</v>
      </c>
      <c r="T8385">
        <v>30</v>
      </c>
      <c r="U8385" t="s">
        <v>0</v>
      </c>
      <c r="V8385">
        <v>1</v>
      </c>
      <c r="W8385">
        <v>0</v>
      </c>
      <c r="X8385">
        <v>4</v>
      </c>
      <c r="Y8385">
        <v>249.99113074204948</v>
      </c>
      <c r="Z8385" s="1">
        <v>0</v>
      </c>
      <c r="AA8385" s="1"/>
    </row>
    <row r="8386" spans="1:27" x14ac:dyDescent="0.35">
      <c r="A8386">
        <v>564</v>
      </c>
      <c r="B8386" t="e">
        <f>VLOOKUP(Tableau__3_Déplacements_2[[#This Row],[Id_Menage]],[2]Ménages!$A$2:$AD$1503,32)</f>
        <v>#REF!</v>
      </c>
      <c r="C8386" t="s">
        <v>16</v>
      </c>
      <c r="D8386" t="s">
        <v>5668</v>
      </c>
      <c r="E8386">
        <f>VLOOKUP(Tableau__3_Déplacements_2[[#This Row],[Id_Personne]],[1]!Tableau__2_Personnes_1[[Id_Personne]:[Age]],2)</f>
        <v>1</v>
      </c>
      <c r="F8386">
        <f>VLOOKUP(Tableau__3_Déplacements_2[[#This Row],[Id_Personne]],[1]!Tableau__2_Personnes_1[[Id_Personne]:[Age]],4)</f>
        <v>31</v>
      </c>
      <c r="G8386" t="s">
        <v>0</v>
      </c>
      <c r="H8386" t="s">
        <v>7</v>
      </c>
      <c r="I8386" t="s">
        <v>5671</v>
      </c>
      <c r="J8386">
        <v>1</v>
      </c>
      <c r="K8386">
        <v>75</v>
      </c>
      <c r="M8386">
        <v>68</v>
      </c>
      <c r="O8386" t="str">
        <f>IF(Tableau__3_Déplacements_2[[#This Row],[Ori]]=Tableau__3_Déplacements_2[[#This Row],[Des]],"local","metro")</f>
        <v>metro</v>
      </c>
      <c r="P8386">
        <v>6</v>
      </c>
      <c r="Q8386">
        <v>8</v>
      </c>
      <c r="R8386">
        <v>0</v>
      </c>
      <c r="S8386">
        <v>8</v>
      </c>
      <c r="T8386">
        <v>45</v>
      </c>
      <c r="U8386" t="s">
        <v>240</v>
      </c>
      <c r="V8386">
        <v>8</v>
      </c>
      <c r="W8386">
        <v>250</v>
      </c>
      <c r="X8386">
        <v>2</v>
      </c>
      <c r="Y8386">
        <v>249.99113074204948</v>
      </c>
      <c r="Z8386" s="1">
        <v>0</v>
      </c>
      <c r="AA8386" s="1"/>
    </row>
    <row r="8387" spans="1:27" x14ac:dyDescent="0.35">
      <c r="A8387">
        <v>564</v>
      </c>
      <c r="B8387" t="e">
        <f>VLOOKUP(Tableau__3_Déplacements_2[[#This Row],[Id_Menage]],[2]Ménages!$A$2:$AD$1503,32)</f>
        <v>#REF!</v>
      </c>
      <c r="C8387" t="s">
        <v>16</v>
      </c>
      <c r="D8387" t="s">
        <v>5668</v>
      </c>
      <c r="E8387">
        <f>VLOOKUP(Tableau__3_Déplacements_2[[#This Row],[Id_Personne]],[1]!Tableau__2_Personnes_1[[Id_Personne]:[Age]],2)</f>
        <v>1</v>
      </c>
      <c r="F8387">
        <f>VLOOKUP(Tableau__3_Déplacements_2[[#This Row],[Id_Personne]],[1]!Tableau__2_Personnes_1[[Id_Personne]:[Age]],4)</f>
        <v>31</v>
      </c>
      <c r="G8387" t="s">
        <v>13</v>
      </c>
      <c r="H8387" t="s">
        <v>22</v>
      </c>
      <c r="I8387" t="s">
        <v>5670</v>
      </c>
      <c r="J8387">
        <v>1</v>
      </c>
      <c r="K8387">
        <v>75</v>
      </c>
      <c r="M8387">
        <v>75</v>
      </c>
      <c r="O8387" t="str">
        <f>IF(Tableau__3_Déplacements_2[[#This Row],[Ori]]=Tableau__3_Déplacements_2[[#This Row],[Des]],"local","metro")</f>
        <v>local</v>
      </c>
      <c r="P8387">
        <v>12</v>
      </c>
      <c r="Q8387">
        <v>16</v>
      </c>
      <c r="R8387">
        <v>0</v>
      </c>
      <c r="S8387">
        <v>16</v>
      </c>
      <c r="T8387">
        <v>10</v>
      </c>
      <c r="U8387" t="s">
        <v>0</v>
      </c>
      <c r="V8387">
        <v>1</v>
      </c>
      <c r="W8387">
        <v>0</v>
      </c>
      <c r="X8387">
        <v>4</v>
      </c>
      <c r="Y8387">
        <v>249.99113074204948</v>
      </c>
      <c r="Z8387" s="1">
        <v>0</v>
      </c>
      <c r="AA8387" s="1"/>
    </row>
    <row r="8388" spans="1:27" x14ac:dyDescent="0.35">
      <c r="A8388">
        <v>564</v>
      </c>
      <c r="B8388" t="e">
        <f>VLOOKUP(Tableau__3_Déplacements_2[[#This Row],[Id_Menage]],[2]Ménages!$A$2:$AD$1503,32)</f>
        <v>#REF!</v>
      </c>
      <c r="C8388" t="s">
        <v>16</v>
      </c>
      <c r="D8388" t="s">
        <v>5668</v>
      </c>
      <c r="E8388">
        <f>VLOOKUP(Tableau__3_Déplacements_2[[#This Row],[Id_Personne]],[1]!Tableau__2_Personnes_1[[Id_Personne]:[Age]],2)</f>
        <v>1</v>
      </c>
      <c r="F8388">
        <f>VLOOKUP(Tableau__3_Déplacements_2[[#This Row],[Id_Personne]],[1]!Tableau__2_Personnes_1[[Id_Personne]:[Age]],4)</f>
        <v>31</v>
      </c>
      <c r="G8388" t="s">
        <v>27</v>
      </c>
      <c r="H8388" t="s">
        <v>26</v>
      </c>
      <c r="I8388" t="s">
        <v>5669</v>
      </c>
      <c r="J8388">
        <v>1</v>
      </c>
      <c r="K8388">
        <v>75</v>
      </c>
      <c r="M8388">
        <v>75</v>
      </c>
      <c r="O8388" t="str">
        <f>IF(Tableau__3_Déplacements_2[[#This Row],[Ori]]=Tableau__3_Déplacements_2[[#This Row],[Des]],"local","metro")</f>
        <v>local</v>
      </c>
      <c r="P8388">
        <v>15</v>
      </c>
      <c r="Q8388">
        <v>19</v>
      </c>
      <c r="R8388">
        <v>0</v>
      </c>
      <c r="S8388">
        <v>19</v>
      </c>
      <c r="T8388">
        <v>20</v>
      </c>
      <c r="U8388" t="s">
        <v>0</v>
      </c>
      <c r="V8388">
        <v>1</v>
      </c>
      <c r="W8388">
        <v>0</v>
      </c>
      <c r="X8388">
        <v>4</v>
      </c>
      <c r="Y8388">
        <v>249.99113074204948</v>
      </c>
      <c r="Z8388" s="1">
        <v>0</v>
      </c>
      <c r="AA8388" s="1"/>
    </row>
    <row r="8389" spans="1:27" x14ac:dyDescent="0.35">
      <c r="A8389">
        <v>564</v>
      </c>
      <c r="B8389" t="e">
        <f>VLOOKUP(Tableau__3_Déplacements_2[[#This Row],[Id_Menage]],[2]Ménages!$A$2:$AD$1503,32)</f>
        <v>#REF!</v>
      </c>
      <c r="C8389" t="s">
        <v>16</v>
      </c>
      <c r="D8389" t="s">
        <v>5668</v>
      </c>
      <c r="E8389">
        <f>VLOOKUP(Tableau__3_Déplacements_2[[#This Row],[Id_Personne]],[1]!Tableau__2_Personnes_1[[Id_Personne]:[Age]],2)</f>
        <v>1</v>
      </c>
      <c r="F8389">
        <f>VLOOKUP(Tableau__3_Déplacements_2[[#This Row],[Id_Personne]],[1]!Tableau__2_Personnes_1[[Id_Personne]:[Age]],4)</f>
        <v>31</v>
      </c>
      <c r="G8389" t="s">
        <v>3</v>
      </c>
      <c r="H8389" t="s">
        <v>2</v>
      </c>
      <c r="I8389" t="s">
        <v>5667</v>
      </c>
      <c r="J8389">
        <v>1</v>
      </c>
      <c r="K8389">
        <v>68</v>
      </c>
      <c r="M8389">
        <v>75</v>
      </c>
      <c r="O8389" t="str">
        <f>IF(Tableau__3_Déplacements_2[[#This Row],[Ori]]=Tableau__3_Déplacements_2[[#This Row],[Des]],"local","metro")</f>
        <v>metro</v>
      </c>
      <c r="P8389">
        <v>3</v>
      </c>
      <c r="Q8389">
        <v>9</v>
      </c>
      <c r="R8389">
        <v>0</v>
      </c>
      <c r="S8389">
        <v>9</v>
      </c>
      <c r="T8389">
        <v>50</v>
      </c>
      <c r="U8389" t="s">
        <v>30</v>
      </c>
      <c r="V8389">
        <v>8</v>
      </c>
      <c r="W8389">
        <v>250</v>
      </c>
      <c r="X8389">
        <v>2</v>
      </c>
      <c r="Y8389">
        <v>249.99113074204948</v>
      </c>
      <c r="Z8389" s="1">
        <v>0</v>
      </c>
      <c r="AA8389" s="1"/>
    </row>
    <row r="8390" spans="1:27" x14ac:dyDescent="0.35">
      <c r="A8390">
        <v>564</v>
      </c>
      <c r="B8390" t="e">
        <f>VLOOKUP(Tableau__3_Déplacements_2[[#This Row],[Id_Menage]],[2]Ménages!$A$2:$AD$1503,32)</f>
        <v>#REF!</v>
      </c>
      <c r="C8390" t="s">
        <v>11</v>
      </c>
      <c r="D8390" t="s">
        <v>5665</v>
      </c>
      <c r="E8390">
        <f>VLOOKUP(Tableau__3_Déplacements_2[[#This Row],[Id_Personne]],[1]!Tableau__2_Personnes_1[[Id_Personne]:[Age]],2)</f>
        <v>2</v>
      </c>
      <c r="F8390">
        <f>VLOOKUP(Tableau__3_Déplacements_2[[#This Row],[Id_Personne]],[1]!Tableau__2_Personnes_1[[Id_Personne]:[Age]],4)</f>
        <v>27</v>
      </c>
      <c r="G8390" t="s">
        <v>0</v>
      </c>
      <c r="H8390" t="s">
        <v>7</v>
      </c>
      <c r="I8390" t="s">
        <v>5666</v>
      </c>
      <c r="J8390">
        <v>1</v>
      </c>
      <c r="K8390">
        <v>75</v>
      </c>
      <c r="M8390">
        <v>75</v>
      </c>
      <c r="O8390" t="str">
        <f>IF(Tableau__3_Déplacements_2[[#This Row],[Ori]]=Tableau__3_Déplacements_2[[#This Row],[Des]],"local","metro")</f>
        <v>local</v>
      </c>
      <c r="P8390">
        <v>5</v>
      </c>
      <c r="Q8390">
        <v>7</v>
      </c>
      <c r="R8390">
        <v>0</v>
      </c>
      <c r="S8390">
        <v>7</v>
      </c>
      <c r="T8390">
        <v>25</v>
      </c>
      <c r="U8390" t="s">
        <v>81</v>
      </c>
      <c r="V8390">
        <v>5</v>
      </c>
      <c r="W8390">
        <v>100</v>
      </c>
      <c r="X8390">
        <v>3</v>
      </c>
      <c r="Y8390">
        <v>249.99113074204948</v>
      </c>
      <c r="Z8390" s="1">
        <v>0</v>
      </c>
      <c r="AA8390" s="1"/>
    </row>
    <row r="8391" spans="1:27" x14ac:dyDescent="0.35">
      <c r="A8391">
        <v>564</v>
      </c>
      <c r="B8391" t="e">
        <f>VLOOKUP(Tableau__3_Déplacements_2[[#This Row],[Id_Menage]],[2]Ménages!$A$2:$AD$1503,32)</f>
        <v>#REF!</v>
      </c>
      <c r="C8391" t="s">
        <v>11</v>
      </c>
      <c r="D8391" t="s">
        <v>5665</v>
      </c>
      <c r="E8391">
        <f>VLOOKUP(Tableau__3_Déplacements_2[[#This Row],[Id_Personne]],[1]!Tableau__2_Personnes_1[[Id_Personne]:[Age]],2)</f>
        <v>2</v>
      </c>
      <c r="F8391">
        <f>VLOOKUP(Tableau__3_Déplacements_2[[#This Row],[Id_Personne]],[1]!Tableau__2_Personnes_1[[Id_Personne]:[Age]],4)</f>
        <v>27</v>
      </c>
      <c r="G8391" t="s">
        <v>3</v>
      </c>
      <c r="H8391" t="s">
        <v>2</v>
      </c>
      <c r="I8391" t="s">
        <v>5664</v>
      </c>
      <c r="J8391">
        <v>1</v>
      </c>
      <c r="K8391">
        <v>75</v>
      </c>
      <c r="M8391">
        <v>75</v>
      </c>
      <c r="O8391" t="str">
        <f>IF(Tableau__3_Déplacements_2[[#This Row],[Ori]]=Tableau__3_Déplacements_2[[#This Row],[Des]],"local","metro")</f>
        <v>local</v>
      </c>
      <c r="P8391">
        <v>15</v>
      </c>
      <c r="Q8391">
        <v>8</v>
      </c>
      <c r="R8391">
        <v>0</v>
      </c>
      <c r="S8391">
        <v>8</v>
      </c>
      <c r="T8391">
        <v>20</v>
      </c>
      <c r="U8391" t="s">
        <v>8</v>
      </c>
      <c r="V8391">
        <v>5</v>
      </c>
      <c r="W8391">
        <v>200</v>
      </c>
      <c r="X8391">
        <v>3</v>
      </c>
      <c r="Y8391">
        <v>249.99113074204948</v>
      </c>
      <c r="Z8391" s="1">
        <v>0</v>
      </c>
      <c r="AA8391" s="1"/>
    </row>
    <row r="8392" spans="1:27" x14ac:dyDescent="0.35">
      <c r="A8392">
        <v>565</v>
      </c>
      <c r="B8392" t="e">
        <f>VLOOKUP(Tableau__3_Déplacements_2[[#This Row],[Id_Menage]],[2]Ménages!$A$2:$AD$1503,32)</f>
        <v>#REF!</v>
      </c>
      <c r="C8392" t="s">
        <v>16</v>
      </c>
      <c r="D8392" t="s">
        <v>5661</v>
      </c>
      <c r="E8392">
        <f>VLOOKUP(Tableau__3_Déplacements_2[[#This Row],[Id_Personne]],[1]!Tableau__2_Personnes_1[[Id_Personne]:[Age]],2)</f>
        <v>1</v>
      </c>
      <c r="F8392">
        <f>VLOOKUP(Tableau__3_Déplacements_2[[#This Row],[Id_Personne]],[1]!Tableau__2_Personnes_1[[Id_Personne]:[Age]],4)</f>
        <v>36</v>
      </c>
      <c r="G8392" t="s">
        <v>0</v>
      </c>
      <c r="H8392" t="s">
        <v>7</v>
      </c>
      <c r="I8392" t="s">
        <v>5663</v>
      </c>
      <c r="J8392">
        <v>1</v>
      </c>
      <c r="K8392">
        <v>75</v>
      </c>
      <c r="M8392">
        <v>21</v>
      </c>
      <c r="O8392" t="str">
        <f>IF(Tableau__3_Déplacements_2[[#This Row],[Ori]]=Tableau__3_Déplacements_2[[#This Row],[Des]],"local","metro")</f>
        <v>metro</v>
      </c>
      <c r="P8392">
        <v>12</v>
      </c>
      <c r="Q8392">
        <v>16</v>
      </c>
      <c r="R8392">
        <v>0</v>
      </c>
      <c r="S8392">
        <v>17</v>
      </c>
      <c r="T8392">
        <v>0</v>
      </c>
      <c r="U8392" t="s">
        <v>81</v>
      </c>
      <c r="V8392">
        <v>5</v>
      </c>
      <c r="W8392">
        <v>250</v>
      </c>
      <c r="X8392">
        <v>5</v>
      </c>
      <c r="Y8392">
        <v>249.99113074204948</v>
      </c>
      <c r="Z8392" s="1">
        <v>0</v>
      </c>
      <c r="AA8392" s="1"/>
    </row>
    <row r="8393" spans="1:27" x14ac:dyDescent="0.35">
      <c r="A8393">
        <v>565</v>
      </c>
      <c r="B8393" t="e">
        <f>VLOOKUP(Tableau__3_Déplacements_2[[#This Row],[Id_Menage]],[2]Ménages!$A$2:$AD$1503,32)</f>
        <v>#REF!</v>
      </c>
      <c r="C8393" t="s">
        <v>16</v>
      </c>
      <c r="D8393" t="s">
        <v>5661</v>
      </c>
      <c r="E8393">
        <f>VLOOKUP(Tableau__3_Déplacements_2[[#This Row],[Id_Personne]],[1]!Tableau__2_Personnes_1[[Id_Personne]:[Age]],2)</f>
        <v>1</v>
      </c>
      <c r="F8393">
        <f>VLOOKUP(Tableau__3_Déplacements_2[[#This Row],[Id_Personne]],[1]!Tableau__2_Personnes_1[[Id_Personne]:[Age]],4)</f>
        <v>36</v>
      </c>
      <c r="G8393" t="s">
        <v>13</v>
      </c>
      <c r="H8393" t="s">
        <v>22</v>
      </c>
      <c r="I8393" t="s">
        <v>5662</v>
      </c>
      <c r="J8393">
        <v>1</v>
      </c>
      <c r="K8393">
        <v>75</v>
      </c>
      <c r="M8393">
        <v>75</v>
      </c>
      <c r="O8393" t="str">
        <f>IF(Tableau__3_Déplacements_2[[#This Row],[Ori]]=Tableau__3_Déplacements_2[[#This Row],[Des]],"local","metro")</f>
        <v>local</v>
      </c>
      <c r="P8393">
        <v>15</v>
      </c>
      <c r="Q8393">
        <v>21</v>
      </c>
      <c r="R8393">
        <v>0</v>
      </c>
      <c r="S8393">
        <v>21</v>
      </c>
      <c r="T8393">
        <v>30</v>
      </c>
      <c r="U8393" t="s">
        <v>0</v>
      </c>
      <c r="V8393">
        <v>1</v>
      </c>
      <c r="W8393">
        <v>0</v>
      </c>
      <c r="X8393">
        <v>4</v>
      </c>
      <c r="Y8393">
        <v>249.99113074204948</v>
      </c>
      <c r="Z8393" s="1">
        <v>0</v>
      </c>
      <c r="AA8393" s="1"/>
    </row>
    <row r="8394" spans="1:27" x14ac:dyDescent="0.35">
      <c r="A8394">
        <v>565</v>
      </c>
      <c r="B8394" t="e">
        <f>VLOOKUP(Tableau__3_Déplacements_2[[#This Row],[Id_Menage]],[2]Ménages!$A$2:$AD$1503,32)</f>
        <v>#REF!</v>
      </c>
      <c r="C8394" t="s">
        <v>16</v>
      </c>
      <c r="D8394" t="s">
        <v>5661</v>
      </c>
      <c r="E8394">
        <f>VLOOKUP(Tableau__3_Déplacements_2[[#This Row],[Id_Personne]],[1]!Tableau__2_Personnes_1[[Id_Personne]:[Age]],2)</f>
        <v>1</v>
      </c>
      <c r="F8394">
        <f>VLOOKUP(Tableau__3_Déplacements_2[[#This Row],[Id_Personne]],[1]!Tableau__2_Personnes_1[[Id_Personne]:[Age]],4)</f>
        <v>36</v>
      </c>
      <c r="G8394" t="s">
        <v>3</v>
      </c>
      <c r="H8394" t="s">
        <v>2</v>
      </c>
      <c r="I8394" t="s">
        <v>5660</v>
      </c>
      <c r="J8394">
        <v>1</v>
      </c>
      <c r="K8394">
        <v>21</v>
      </c>
      <c r="M8394">
        <v>75</v>
      </c>
      <c r="O8394" t="str">
        <f>IF(Tableau__3_Déplacements_2[[#This Row],[Ori]]=Tableau__3_Déplacements_2[[#This Row],[Des]],"local","metro")</f>
        <v>metro</v>
      </c>
      <c r="P8394">
        <v>14</v>
      </c>
      <c r="Q8394">
        <v>18</v>
      </c>
      <c r="R8394">
        <v>30</v>
      </c>
      <c r="S8394">
        <v>19</v>
      </c>
      <c r="T8394">
        <v>20</v>
      </c>
      <c r="U8394" t="s">
        <v>81</v>
      </c>
      <c r="V8394">
        <v>5</v>
      </c>
      <c r="W8394">
        <v>250</v>
      </c>
      <c r="X8394">
        <v>4</v>
      </c>
      <c r="Y8394">
        <v>249.99113074204948</v>
      </c>
      <c r="Z8394" s="1">
        <v>-1</v>
      </c>
      <c r="AA8394" s="1"/>
    </row>
    <row r="8395" spans="1:27" x14ac:dyDescent="0.35">
      <c r="A8395">
        <v>565</v>
      </c>
      <c r="B8395" t="e">
        <f>VLOOKUP(Tableau__3_Déplacements_2[[#This Row],[Id_Menage]],[2]Ménages!$A$2:$AD$1503,32)</f>
        <v>#REF!</v>
      </c>
      <c r="C8395" t="s">
        <v>11</v>
      </c>
      <c r="D8395" t="s">
        <v>5658</v>
      </c>
      <c r="E8395">
        <f>VLOOKUP(Tableau__3_Déplacements_2[[#This Row],[Id_Personne]],[1]!Tableau__2_Personnes_1[[Id_Personne]:[Age]],2)</f>
        <v>2</v>
      </c>
      <c r="F8395">
        <f>VLOOKUP(Tableau__3_Déplacements_2[[#This Row],[Id_Personne]],[1]!Tableau__2_Personnes_1[[Id_Personne]:[Age]],4)</f>
        <v>29</v>
      </c>
      <c r="G8395" t="s">
        <v>0</v>
      </c>
      <c r="H8395" t="s">
        <v>7</v>
      </c>
      <c r="I8395" t="s">
        <v>5659</v>
      </c>
      <c r="J8395">
        <v>1</v>
      </c>
      <c r="K8395">
        <v>75</v>
      </c>
      <c r="M8395">
        <v>75</v>
      </c>
      <c r="O8395" t="str">
        <f>IF(Tableau__3_Déplacements_2[[#This Row],[Ori]]=Tableau__3_Déplacements_2[[#This Row],[Des]],"local","metro")</f>
        <v>local</v>
      </c>
      <c r="P8395">
        <v>11</v>
      </c>
      <c r="Q8395">
        <v>16</v>
      </c>
      <c r="R8395">
        <v>0</v>
      </c>
      <c r="S8395">
        <v>16</v>
      </c>
      <c r="T8395">
        <v>15</v>
      </c>
      <c r="U8395" t="s">
        <v>0</v>
      </c>
      <c r="V8395">
        <v>1</v>
      </c>
      <c r="W8395">
        <v>0</v>
      </c>
      <c r="X8395">
        <v>4</v>
      </c>
      <c r="Y8395">
        <v>249.99113074204948</v>
      </c>
      <c r="Z8395" s="1">
        <v>0</v>
      </c>
      <c r="AA8395" s="1"/>
    </row>
    <row r="8396" spans="1:27" x14ac:dyDescent="0.35">
      <c r="A8396">
        <v>565</v>
      </c>
      <c r="B8396" t="e">
        <f>VLOOKUP(Tableau__3_Déplacements_2[[#This Row],[Id_Menage]],[2]Ménages!$A$2:$AD$1503,32)</f>
        <v>#REF!</v>
      </c>
      <c r="C8396" t="s">
        <v>11</v>
      </c>
      <c r="D8396" t="s">
        <v>5658</v>
      </c>
      <c r="E8396">
        <f>VLOOKUP(Tableau__3_Déplacements_2[[#This Row],[Id_Personne]],[1]!Tableau__2_Personnes_1[[Id_Personne]:[Age]],2)</f>
        <v>2</v>
      </c>
      <c r="F8396">
        <f>VLOOKUP(Tableau__3_Déplacements_2[[#This Row],[Id_Personne]],[1]!Tableau__2_Personnes_1[[Id_Personne]:[Age]],4)</f>
        <v>29</v>
      </c>
      <c r="G8396" t="s">
        <v>3</v>
      </c>
      <c r="H8396" t="s">
        <v>2</v>
      </c>
      <c r="I8396" t="s">
        <v>5657</v>
      </c>
      <c r="J8396">
        <v>1</v>
      </c>
      <c r="K8396">
        <v>75</v>
      </c>
      <c r="M8396">
        <v>75</v>
      </c>
      <c r="O8396" t="str">
        <f>IF(Tableau__3_Déplacements_2[[#This Row],[Ori]]=Tableau__3_Déplacements_2[[#This Row],[Des]],"local","metro")</f>
        <v>local</v>
      </c>
      <c r="P8396">
        <v>15</v>
      </c>
      <c r="Q8396">
        <v>20</v>
      </c>
      <c r="R8396">
        <v>0</v>
      </c>
      <c r="S8396">
        <v>20</v>
      </c>
      <c r="T8396">
        <v>15</v>
      </c>
      <c r="U8396" t="s">
        <v>0</v>
      </c>
      <c r="V8396">
        <v>1</v>
      </c>
      <c r="W8396">
        <v>0</v>
      </c>
      <c r="X8396">
        <v>4</v>
      </c>
      <c r="Y8396">
        <v>249.99113074204948</v>
      </c>
      <c r="Z8396" s="1">
        <v>0</v>
      </c>
      <c r="AA8396" s="1"/>
    </row>
    <row r="8397" spans="1:27" x14ac:dyDescent="0.35">
      <c r="A8397">
        <v>566</v>
      </c>
      <c r="B8397" t="e">
        <f>VLOOKUP(Tableau__3_Déplacements_2[[#This Row],[Id_Menage]],[2]Ménages!$A$2:$AD$1503,32)</f>
        <v>#REF!</v>
      </c>
      <c r="C8397" t="s">
        <v>16</v>
      </c>
      <c r="D8397" t="s">
        <v>5653</v>
      </c>
      <c r="E8397">
        <f>VLOOKUP(Tableau__3_Déplacements_2[[#This Row],[Id_Personne]],[1]!Tableau__2_Personnes_1[[Id_Personne]:[Age]],2)</f>
        <v>1</v>
      </c>
      <c r="F8397">
        <f>VLOOKUP(Tableau__3_Déplacements_2[[#This Row],[Id_Personne]],[1]!Tableau__2_Personnes_1[[Id_Personne]:[Age]],4)</f>
        <v>25</v>
      </c>
      <c r="G8397" t="s">
        <v>13</v>
      </c>
      <c r="H8397" t="s">
        <v>22</v>
      </c>
      <c r="I8397" t="s">
        <v>5656</v>
      </c>
      <c r="J8397">
        <v>1</v>
      </c>
      <c r="K8397">
        <v>91</v>
      </c>
      <c r="M8397">
        <v>37</v>
      </c>
      <c r="O8397" t="str">
        <f>IF(Tableau__3_Déplacements_2[[#This Row],[Ori]]=Tableau__3_Déplacements_2[[#This Row],[Des]],"local","metro")</f>
        <v>metro</v>
      </c>
      <c r="P8397">
        <v>9</v>
      </c>
      <c r="Q8397">
        <v>16</v>
      </c>
      <c r="R8397">
        <v>0</v>
      </c>
      <c r="S8397">
        <v>16</v>
      </c>
      <c r="T8397">
        <v>50</v>
      </c>
      <c r="U8397" t="s">
        <v>825</v>
      </c>
      <c r="V8397">
        <v>13</v>
      </c>
      <c r="W8397">
        <v>200</v>
      </c>
      <c r="X8397">
        <v>5</v>
      </c>
      <c r="Y8397">
        <v>249.99113074204948</v>
      </c>
      <c r="Z8397" s="1">
        <v>0</v>
      </c>
      <c r="AA8397" s="1"/>
    </row>
    <row r="8398" spans="1:27" x14ac:dyDescent="0.35">
      <c r="A8398">
        <v>566</v>
      </c>
      <c r="B8398" t="e">
        <f>VLOOKUP(Tableau__3_Déplacements_2[[#This Row],[Id_Menage]],[2]Ménages!$A$2:$AD$1503,32)</f>
        <v>#REF!</v>
      </c>
      <c r="C8398" t="s">
        <v>16</v>
      </c>
      <c r="D8398" t="s">
        <v>5653</v>
      </c>
      <c r="E8398">
        <f>VLOOKUP(Tableau__3_Déplacements_2[[#This Row],[Id_Personne]],[1]!Tableau__2_Personnes_1[[Id_Personne]:[Age]],2)</f>
        <v>1</v>
      </c>
      <c r="F8398">
        <f>VLOOKUP(Tableau__3_Déplacements_2[[#This Row],[Id_Personne]],[1]!Tableau__2_Personnes_1[[Id_Personne]:[Age]],4)</f>
        <v>25</v>
      </c>
      <c r="G8398" t="s">
        <v>0</v>
      </c>
      <c r="H8398" t="s">
        <v>7</v>
      </c>
      <c r="I8398" t="s">
        <v>5655</v>
      </c>
      <c r="J8398">
        <v>1</v>
      </c>
      <c r="K8398">
        <v>75</v>
      </c>
      <c r="M8398">
        <v>6</v>
      </c>
      <c r="O8398" t="str">
        <f>IF(Tableau__3_Déplacements_2[[#This Row],[Ori]]=Tableau__3_Déplacements_2[[#This Row],[Des]],"local","metro")</f>
        <v>metro</v>
      </c>
      <c r="P8398">
        <v>1</v>
      </c>
      <c r="Q8398">
        <v>10</v>
      </c>
      <c r="R8398">
        <v>0</v>
      </c>
      <c r="S8398">
        <v>11</v>
      </c>
      <c r="T8398">
        <v>10</v>
      </c>
      <c r="U8398" t="s">
        <v>81</v>
      </c>
      <c r="V8398">
        <v>5</v>
      </c>
      <c r="W8398">
        <v>250</v>
      </c>
      <c r="X8398">
        <v>5</v>
      </c>
      <c r="Y8398">
        <v>249.99113074204948</v>
      </c>
      <c r="Z8398" s="1">
        <v>0</v>
      </c>
      <c r="AA8398" s="1"/>
    </row>
    <row r="8399" spans="1:27" x14ac:dyDescent="0.35">
      <c r="A8399">
        <v>566</v>
      </c>
      <c r="B8399" t="e">
        <f>VLOOKUP(Tableau__3_Déplacements_2[[#This Row],[Id_Menage]],[2]Ménages!$A$2:$AD$1503,32)</f>
        <v>#REF!</v>
      </c>
      <c r="C8399" t="s">
        <v>16</v>
      </c>
      <c r="D8399" t="s">
        <v>5653</v>
      </c>
      <c r="E8399">
        <f>VLOOKUP(Tableau__3_Déplacements_2[[#This Row],[Id_Personne]],[1]!Tableau__2_Personnes_1[[Id_Personne]:[Age]],2)</f>
        <v>1</v>
      </c>
      <c r="F8399">
        <f>VLOOKUP(Tableau__3_Déplacements_2[[#This Row],[Id_Personne]],[1]!Tableau__2_Personnes_1[[Id_Personne]:[Age]],4)</f>
        <v>25</v>
      </c>
      <c r="G8399" t="s">
        <v>27</v>
      </c>
      <c r="H8399" t="s">
        <v>26</v>
      </c>
      <c r="I8399" t="s">
        <v>5654</v>
      </c>
      <c r="J8399">
        <v>1</v>
      </c>
      <c r="K8399">
        <v>37</v>
      </c>
      <c r="M8399">
        <v>75</v>
      </c>
      <c r="O8399" t="str">
        <f>IF(Tableau__3_Déplacements_2[[#This Row],[Ori]]=Tableau__3_Déplacements_2[[#This Row],[Des]],"local","metro")</f>
        <v>metro</v>
      </c>
      <c r="P8399">
        <v>15</v>
      </c>
      <c r="Q8399">
        <v>18</v>
      </c>
      <c r="R8399">
        <v>0</v>
      </c>
      <c r="S8399">
        <v>18</v>
      </c>
      <c r="T8399">
        <v>30</v>
      </c>
      <c r="U8399" t="s">
        <v>0</v>
      </c>
      <c r="V8399">
        <v>1</v>
      </c>
      <c r="W8399">
        <v>0</v>
      </c>
      <c r="X8399">
        <v>4</v>
      </c>
      <c r="Y8399">
        <v>249.99113074204948</v>
      </c>
      <c r="Z8399" s="1">
        <v>0</v>
      </c>
      <c r="AA8399" s="1"/>
    </row>
    <row r="8400" spans="1:27" x14ac:dyDescent="0.35">
      <c r="A8400">
        <v>566</v>
      </c>
      <c r="B8400" t="e">
        <f>VLOOKUP(Tableau__3_Déplacements_2[[#This Row],[Id_Menage]],[2]Ménages!$A$2:$AD$1503,32)</f>
        <v>#REF!</v>
      </c>
      <c r="C8400" t="s">
        <v>16</v>
      </c>
      <c r="D8400" t="s">
        <v>5653</v>
      </c>
      <c r="E8400">
        <f>VLOOKUP(Tableau__3_Déplacements_2[[#This Row],[Id_Personne]],[1]!Tableau__2_Personnes_1[[Id_Personne]:[Age]],2)</f>
        <v>1</v>
      </c>
      <c r="F8400">
        <f>VLOOKUP(Tableau__3_Déplacements_2[[#This Row],[Id_Personne]],[1]!Tableau__2_Personnes_1[[Id_Personne]:[Age]],4)</f>
        <v>25</v>
      </c>
      <c r="G8400" t="s">
        <v>3</v>
      </c>
      <c r="H8400" t="s">
        <v>2</v>
      </c>
      <c r="I8400" t="s">
        <v>5652</v>
      </c>
      <c r="J8400">
        <v>1</v>
      </c>
      <c r="K8400">
        <v>6</v>
      </c>
      <c r="M8400">
        <v>91</v>
      </c>
      <c r="O8400" t="str">
        <f>IF(Tableau__3_Déplacements_2[[#This Row],[Ori]]=Tableau__3_Déplacements_2[[#This Row],[Des]],"local","metro")</f>
        <v>metro</v>
      </c>
      <c r="P8400">
        <v>14</v>
      </c>
      <c r="Q8400">
        <v>13</v>
      </c>
      <c r="R8400">
        <v>0</v>
      </c>
      <c r="S8400">
        <v>14</v>
      </c>
      <c r="T8400">
        <v>0</v>
      </c>
      <c r="U8400" t="s">
        <v>8</v>
      </c>
      <c r="V8400">
        <v>5</v>
      </c>
      <c r="W8400">
        <v>250</v>
      </c>
      <c r="X8400">
        <v>5</v>
      </c>
      <c r="Y8400">
        <v>249.99113074204948</v>
      </c>
      <c r="Z8400" s="1">
        <v>0</v>
      </c>
      <c r="AA8400" s="1"/>
    </row>
    <row r="8401" spans="1:27" x14ac:dyDescent="0.35">
      <c r="A8401">
        <v>567</v>
      </c>
      <c r="B8401" t="e">
        <f>VLOOKUP(Tableau__3_Déplacements_2[[#This Row],[Id_Menage]],[2]Ménages!$A$2:$AD$1503,32)</f>
        <v>#REF!</v>
      </c>
      <c r="C8401" t="s">
        <v>16</v>
      </c>
      <c r="D8401" t="s">
        <v>5650</v>
      </c>
      <c r="E8401">
        <f>VLOOKUP(Tableau__3_Déplacements_2[[#This Row],[Id_Personne]],[1]!Tableau__2_Personnes_1[[Id_Personne]:[Age]],2)</f>
        <v>1</v>
      </c>
      <c r="F8401">
        <f>VLOOKUP(Tableau__3_Déplacements_2[[#This Row],[Id_Personne]],[1]!Tableau__2_Personnes_1[[Id_Personne]:[Age]],4)</f>
        <v>29</v>
      </c>
      <c r="G8401" t="s">
        <v>0</v>
      </c>
      <c r="H8401" t="s">
        <v>7</v>
      </c>
      <c r="I8401" t="s">
        <v>5651</v>
      </c>
      <c r="J8401">
        <v>1</v>
      </c>
      <c r="K8401">
        <v>75</v>
      </c>
      <c r="M8401">
        <v>1</v>
      </c>
      <c r="O8401" t="str">
        <f>IF(Tableau__3_Déplacements_2[[#This Row],[Ori]]=Tableau__3_Déplacements_2[[#This Row],[Des]],"local","metro")</f>
        <v>metro</v>
      </c>
      <c r="P8401">
        <v>10</v>
      </c>
      <c r="Q8401">
        <v>9</v>
      </c>
      <c r="R8401">
        <v>0</v>
      </c>
      <c r="S8401">
        <v>10</v>
      </c>
      <c r="T8401">
        <v>10</v>
      </c>
      <c r="U8401" t="s">
        <v>30</v>
      </c>
      <c r="V8401">
        <v>8</v>
      </c>
      <c r="W8401">
        <v>700</v>
      </c>
      <c r="X8401">
        <v>5</v>
      </c>
      <c r="Y8401">
        <v>249.99113074204948</v>
      </c>
      <c r="Z8401" s="1">
        <v>0</v>
      </c>
      <c r="AA8401" s="1"/>
    </row>
    <row r="8402" spans="1:27" x14ac:dyDescent="0.35">
      <c r="A8402">
        <v>567</v>
      </c>
      <c r="B8402" t="e">
        <f>VLOOKUP(Tableau__3_Déplacements_2[[#This Row],[Id_Menage]],[2]Ménages!$A$2:$AD$1503,32)</f>
        <v>#REF!</v>
      </c>
      <c r="C8402" t="s">
        <v>16</v>
      </c>
      <c r="D8402" t="s">
        <v>5650</v>
      </c>
      <c r="E8402">
        <f>VLOOKUP(Tableau__3_Déplacements_2[[#This Row],[Id_Personne]],[1]!Tableau__2_Personnes_1[[Id_Personne]:[Age]],2)</f>
        <v>1</v>
      </c>
      <c r="F8402">
        <f>VLOOKUP(Tableau__3_Déplacements_2[[#This Row],[Id_Personne]],[1]!Tableau__2_Personnes_1[[Id_Personne]:[Age]],4)</f>
        <v>29</v>
      </c>
      <c r="G8402" t="s">
        <v>3</v>
      </c>
      <c r="H8402" t="s">
        <v>2</v>
      </c>
      <c r="I8402" t="s">
        <v>5649</v>
      </c>
      <c r="J8402">
        <v>1</v>
      </c>
      <c r="K8402">
        <v>1</v>
      </c>
      <c r="M8402">
        <v>75</v>
      </c>
      <c r="O8402" t="str">
        <f>IF(Tableau__3_Déplacements_2[[#This Row],[Ori]]=Tableau__3_Déplacements_2[[#This Row],[Des]],"local","metro")</f>
        <v>metro</v>
      </c>
      <c r="P8402">
        <v>15</v>
      </c>
      <c r="Q8402">
        <v>13</v>
      </c>
      <c r="R8402">
        <v>0</v>
      </c>
      <c r="S8402">
        <v>14</v>
      </c>
      <c r="T8402">
        <v>0</v>
      </c>
      <c r="U8402" t="s">
        <v>30</v>
      </c>
      <c r="V8402">
        <v>8</v>
      </c>
      <c r="W8402">
        <v>700</v>
      </c>
      <c r="X8402">
        <v>5</v>
      </c>
      <c r="Y8402">
        <v>249.99113074204948</v>
      </c>
      <c r="Z8402" s="1">
        <v>0</v>
      </c>
      <c r="AA8402" s="1"/>
    </row>
    <row r="8403" spans="1:27" x14ac:dyDescent="0.35">
      <c r="A8403">
        <v>568</v>
      </c>
      <c r="B8403" t="e">
        <f>VLOOKUP(Tableau__3_Déplacements_2[[#This Row],[Id_Menage]],[2]Ménages!$A$2:$AD$1503,32)</f>
        <v>#REF!</v>
      </c>
      <c r="C8403" t="s">
        <v>16</v>
      </c>
      <c r="D8403" t="s">
        <v>5647</v>
      </c>
      <c r="E8403">
        <f>VLOOKUP(Tableau__3_Déplacements_2[[#This Row],[Id_Personne]],[1]!Tableau__2_Personnes_1[[Id_Personne]:[Age]],2)</f>
        <v>1</v>
      </c>
      <c r="F8403">
        <f>VLOOKUP(Tableau__3_Déplacements_2[[#This Row],[Id_Personne]],[1]!Tableau__2_Personnes_1[[Id_Personne]:[Age]],4)</f>
        <v>33</v>
      </c>
      <c r="G8403" t="s">
        <v>0</v>
      </c>
      <c r="H8403" t="s">
        <v>7</v>
      </c>
      <c r="I8403" t="s">
        <v>5648</v>
      </c>
      <c r="J8403">
        <v>1</v>
      </c>
      <c r="K8403">
        <v>75</v>
      </c>
      <c r="M8403">
        <v>75</v>
      </c>
      <c r="O8403" t="str">
        <f>IF(Tableau__3_Déplacements_2[[#This Row],[Ori]]=Tableau__3_Déplacements_2[[#This Row],[Des]],"local","metro")</f>
        <v>local</v>
      </c>
      <c r="P8403">
        <v>14</v>
      </c>
      <c r="Q8403">
        <v>17</v>
      </c>
      <c r="R8403">
        <v>30</v>
      </c>
      <c r="S8403">
        <v>17</v>
      </c>
      <c r="T8403">
        <v>45</v>
      </c>
      <c r="U8403" t="s">
        <v>0</v>
      </c>
      <c r="V8403">
        <v>1</v>
      </c>
      <c r="W8403">
        <v>0</v>
      </c>
      <c r="X8403">
        <v>6</v>
      </c>
      <c r="Y8403">
        <v>249.99113074204948</v>
      </c>
      <c r="Z8403" s="1">
        <v>-1</v>
      </c>
      <c r="AA8403" s="1"/>
    </row>
    <row r="8404" spans="1:27" x14ac:dyDescent="0.35">
      <c r="A8404">
        <v>568</v>
      </c>
      <c r="B8404" t="e">
        <f>VLOOKUP(Tableau__3_Déplacements_2[[#This Row],[Id_Menage]],[2]Ménages!$A$2:$AD$1503,32)</f>
        <v>#REF!</v>
      </c>
      <c r="C8404" t="s">
        <v>16</v>
      </c>
      <c r="D8404" t="s">
        <v>5647</v>
      </c>
      <c r="E8404">
        <f>VLOOKUP(Tableau__3_Déplacements_2[[#This Row],[Id_Personne]],[1]!Tableau__2_Personnes_1[[Id_Personne]:[Age]],2)</f>
        <v>1</v>
      </c>
      <c r="F8404">
        <f>VLOOKUP(Tableau__3_Déplacements_2[[#This Row],[Id_Personne]],[1]!Tableau__2_Personnes_1[[Id_Personne]:[Age]],4)</f>
        <v>33</v>
      </c>
      <c r="G8404" t="s">
        <v>3</v>
      </c>
      <c r="H8404" t="s">
        <v>2</v>
      </c>
      <c r="I8404" t="s">
        <v>5646</v>
      </c>
      <c r="J8404">
        <v>1</v>
      </c>
      <c r="K8404">
        <v>75</v>
      </c>
      <c r="M8404">
        <v>75</v>
      </c>
      <c r="O8404" t="str">
        <f>IF(Tableau__3_Déplacements_2[[#This Row],[Ori]]=Tableau__3_Déplacements_2[[#This Row],[Des]],"local","metro")</f>
        <v>local</v>
      </c>
      <c r="P8404">
        <v>15</v>
      </c>
      <c r="Q8404">
        <v>21</v>
      </c>
      <c r="R8404">
        <v>50</v>
      </c>
      <c r="S8404">
        <v>22</v>
      </c>
      <c r="T8404">
        <v>0</v>
      </c>
      <c r="U8404" t="s">
        <v>0</v>
      </c>
      <c r="V8404">
        <v>1</v>
      </c>
      <c r="W8404">
        <v>0</v>
      </c>
      <c r="X8404">
        <v>6</v>
      </c>
      <c r="Y8404">
        <v>249.99113074204948</v>
      </c>
      <c r="Z8404" s="1">
        <v>-1</v>
      </c>
      <c r="AA8404" s="1"/>
    </row>
    <row r="8405" spans="1:27" x14ac:dyDescent="0.35">
      <c r="A8405">
        <v>568</v>
      </c>
      <c r="B8405" t="e">
        <f>VLOOKUP(Tableau__3_Déplacements_2[[#This Row],[Id_Menage]],[2]Ménages!$A$2:$AD$1503,32)</f>
        <v>#REF!</v>
      </c>
      <c r="C8405" t="s">
        <v>11</v>
      </c>
      <c r="D8405" t="s">
        <v>5644</v>
      </c>
      <c r="E8405">
        <f>VLOOKUP(Tableau__3_Déplacements_2[[#This Row],[Id_Personne]],[1]!Tableau__2_Personnes_1[[Id_Personne]:[Age]],2)</f>
        <v>2</v>
      </c>
      <c r="F8405">
        <f>VLOOKUP(Tableau__3_Déplacements_2[[#This Row],[Id_Personne]],[1]!Tableau__2_Personnes_1[[Id_Personne]:[Age]],4)</f>
        <v>28</v>
      </c>
      <c r="G8405" t="s">
        <v>3</v>
      </c>
      <c r="H8405" t="s">
        <v>2</v>
      </c>
      <c r="I8405" t="s">
        <v>5645</v>
      </c>
      <c r="J8405">
        <v>1</v>
      </c>
      <c r="K8405">
        <v>79</v>
      </c>
      <c r="M8405">
        <v>75</v>
      </c>
      <c r="O8405" t="str">
        <f>IF(Tableau__3_Déplacements_2[[#This Row],[Ori]]=Tableau__3_Déplacements_2[[#This Row],[Des]],"local","metro")</f>
        <v>metro</v>
      </c>
      <c r="P8405">
        <v>15</v>
      </c>
      <c r="Q8405">
        <v>9</v>
      </c>
      <c r="R8405">
        <v>40</v>
      </c>
      <c r="S8405">
        <v>9</v>
      </c>
      <c r="T8405">
        <v>58</v>
      </c>
      <c r="U8405" t="s">
        <v>0</v>
      </c>
      <c r="V8405">
        <v>1</v>
      </c>
      <c r="W8405">
        <v>0</v>
      </c>
      <c r="X8405">
        <v>6</v>
      </c>
      <c r="Y8405">
        <v>249.99113074204948</v>
      </c>
      <c r="Z8405" s="1">
        <v>-1</v>
      </c>
      <c r="AA8405" s="1"/>
    </row>
    <row r="8406" spans="1:27" x14ac:dyDescent="0.35">
      <c r="A8406">
        <v>568</v>
      </c>
      <c r="B8406" t="e">
        <f>VLOOKUP(Tableau__3_Déplacements_2[[#This Row],[Id_Menage]],[2]Ménages!$A$2:$AD$1503,32)</f>
        <v>#REF!</v>
      </c>
      <c r="C8406" t="s">
        <v>11</v>
      </c>
      <c r="D8406" t="s">
        <v>5644</v>
      </c>
      <c r="E8406">
        <f>VLOOKUP(Tableau__3_Déplacements_2[[#This Row],[Id_Personne]],[1]!Tableau__2_Personnes_1[[Id_Personne]:[Age]],2)</f>
        <v>2</v>
      </c>
      <c r="F8406">
        <f>VLOOKUP(Tableau__3_Déplacements_2[[#This Row],[Id_Personne]],[1]!Tableau__2_Personnes_1[[Id_Personne]:[Age]],4)</f>
        <v>28</v>
      </c>
      <c r="G8406" t="s">
        <v>0</v>
      </c>
      <c r="H8406" t="s">
        <v>7</v>
      </c>
      <c r="I8406" t="s">
        <v>5643</v>
      </c>
      <c r="J8406">
        <v>1</v>
      </c>
      <c r="K8406">
        <v>75</v>
      </c>
      <c r="M8406">
        <v>79</v>
      </c>
      <c r="O8406" t="str">
        <f>IF(Tableau__3_Déplacements_2[[#This Row],[Ori]]=Tableau__3_Déplacements_2[[#This Row],[Des]],"local","metro")</f>
        <v>metro</v>
      </c>
      <c r="P8406">
        <v>5</v>
      </c>
      <c r="Q8406">
        <v>8</v>
      </c>
      <c r="R8406">
        <v>15</v>
      </c>
      <c r="S8406">
        <v>8</v>
      </c>
      <c r="T8406">
        <v>30</v>
      </c>
      <c r="U8406" t="s">
        <v>0</v>
      </c>
      <c r="V8406">
        <v>1</v>
      </c>
      <c r="W8406">
        <v>0</v>
      </c>
      <c r="X8406">
        <v>6</v>
      </c>
      <c r="Y8406">
        <v>249.99113074204948</v>
      </c>
      <c r="Z8406" s="1">
        <v>-1</v>
      </c>
      <c r="AA8406" s="1"/>
    </row>
    <row r="8407" spans="1:27" x14ac:dyDescent="0.35">
      <c r="A8407">
        <v>569</v>
      </c>
      <c r="B8407" t="e">
        <f>VLOOKUP(Tableau__3_Déplacements_2[[#This Row],[Id_Menage]],[2]Ménages!$A$2:$AD$1503,32)</f>
        <v>#REF!</v>
      </c>
      <c r="C8407" t="s">
        <v>16</v>
      </c>
      <c r="D8407" t="s">
        <v>5639</v>
      </c>
      <c r="E8407">
        <f>VLOOKUP(Tableau__3_Déplacements_2[[#This Row],[Id_Personne]],[1]!Tableau__2_Personnes_1[[Id_Personne]:[Age]],2)</f>
        <v>2</v>
      </c>
      <c r="F8407">
        <f>VLOOKUP(Tableau__3_Déplacements_2[[#This Row],[Id_Personne]],[1]!Tableau__2_Personnes_1[[Id_Personne]:[Age]],4)</f>
        <v>32</v>
      </c>
      <c r="G8407" t="s">
        <v>3</v>
      </c>
      <c r="H8407" t="s">
        <v>2</v>
      </c>
      <c r="I8407" t="s">
        <v>5642</v>
      </c>
      <c r="J8407">
        <v>1</v>
      </c>
      <c r="K8407">
        <v>80</v>
      </c>
      <c r="M8407">
        <v>75</v>
      </c>
      <c r="O8407" t="str">
        <f>IF(Tableau__3_Déplacements_2[[#This Row],[Ori]]=Tableau__3_Déplacements_2[[#This Row],[Des]],"local","metro")</f>
        <v>metro</v>
      </c>
      <c r="P8407">
        <v>15</v>
      </c>
      <c r="Q8407">
        <v>15</v>
      </c>
      <c r="R8407">
        <v>30</v>
      </c>
      <c r="S8407">
        <v>16</v>
      </c>
      <c r="T8407">
        <v>10</v>
      </c>
      <c r="U8407" t="s">
        <v>240</v>
      </c>
      <c r="V8407">
        <v>8</v>
      </c>
      <c r="W8407">
        <v>250</v>
      </c>
      <c r="X8407">
        <v>6</v>
      </c>
      <c r="Y8407">
        <v>249.99113074204948</v>
      </c>
      <c r="Z8407" s="1">
        <v>-1</v>
      </c>
      <c r="AA8407" s="1"/>
    </row>
    <row r="8408" spans="1:27" x14ac:dyDescent="0.35">
      <c r="A8408">
        <v>569</v>
      </c>
      <c r="B8408" t="e">
        <f>VLOOKUP(Tableau__3_Déplacements_2[[#This Row],[Id_Menage]],[2]Ménages!$A$2:$AD$1503,32)</f>
        <v>#REF!</v>
      </c>
      <c r="C8408" t="s">
        <v>16</v>
      </c>
      <c r="D8408" t="s">
        <v>5639</v>
      </c>
      <c r="E8408">
        <f>VLOOKUP(Tableau__3_Déplacements_2[[#This Row],[Id_Personne]],[1]!Tableau__2_Personnes_1[[Id_Personne]:[Age]],2)</f>
        <v>2</v>
      </c>
      <c r="F8408">
        <f>VLOOKUP(Tableau__3_Déplacements_2[[#This Row],[Id_Personne]],[1]!Tableau__2_Personnes_1[[Id_Personne]:[Age]],4)</f>
        <v>32</v>
      </c>
      <c r="G8408" t="s">
        <v>0</v>
      </c>
      <c r="H8408" t="s">
        <v>7</v>
      </c>
      <c r="I8408" t="s">
        <v>5641</v>
      </c>
      <c r="J8408">
        <v>1</v>
      </c>
      <c r="K8408">
        <v>75</v>
      </c>
      <c r="M8408">
        <v>80</v>
      </c>
      <c r="O8408" t="str">
        <f>IF(Tableau__3_Déplacements_2[[#This Row],[Ori]]=Tableau__3_Déplacements_2[[#This Row],[Des]],"local","metro")</f>
        <v>metro</v>
      </c>
      <c r="P8408">
        <v>14</v>
      </c>
      <c r="Q8408">
        <v>13</v>
      </c>
      <c r="R8408">
        <v>0</v>
      </c>
      <c r="S8408">
        <v>13</v>
      </c>
      <c r="T8408">
        <v>15</v>
      </c>
      <c r="U8408" t="s">
        <v>240</v>
      </c>
      <c r="V8408">
        <v>8</v>
      </c>
      <c r="W8408">
        <v>200</v>
      </c>
      <c r="X8408">
        <v>6</v>
      </c>
      <c r="Y8408">
        <v>249.99113074204948</v>
      </c>
      <c r="Z8408" s="1">
        <v>0</v>
      </c>
      <c r="AA8408" s="1"/>
    </row>
    <row r="8409" spans="1:27" x14ac:dyDescent="0.35">
      <c r="A8409">
        <v>569</v>
      </c>
      <c r="B8409" t="e">
        <f>VLOOKUP(Tableau__3_Déplacements_2[[#This Row],[Id_Menage]],[2]Ménages!$A$2:$AD$1503,32)</f>
        <v>#REF!</v>
      </c>
      <c r="C8409" t="s">
        <v>16</v>
      </c>
      <c r="D8409" t="s">
        <v>5639</v>
      </c>
      <c r="E8409">
        <f>VLOOKUP(Tableau__3_Déplacements_2[[#This Row],[Id_Personne]],[1]!Tableau__2_Personnes_1[[Id_Personne]:[Age]],2)</f>
        <v>2</v>
      </c>
      <c r="F8409">
        <f>VLOOKUP(Tableau__3_Déplacements_2[[#This Row],[Id_Personne]],[1]!Tableau__2_Personnes_1[[Id_Personne]:[Age]],4)</f>
        <v>32</v>
      </c>
      <c r="G8409" t="s">
        <v>13</v>
      </c>
      <c r="H8409" t="s">
        <v>22</v>
      </c>
      <c r="I8409" t="s">
        <v>5640</v>
      </c>
      <c r="J8409">
        <v>1</v>
      </c>
      <c r="K8409">
        <v>75</v>
      </c>
      <c r="M8409">
        <v>63</v>
      </c>
      <c r="O8409" t="str">
        <f>IF(Tableau__3_Déplacements_2[[#This Row],[Ori]]=Tableau__3_Déplacements_2[[#This Row],[Des]],"local","metro")</f>
        <v>metro</v>
      </c>
      <c r="P8409">
        <v>10</v>
      </c>
      <c r="Q8409">
        <v>16</v>
      </c>
      <c r="R8409">
        <v>30</v>
      </c>
      <c r="S8409">
        <v>16</v>
      </c>
      <c r="T8409">
        <v>44</v>
      </c>
      <c r="U8409" t="s">
        <v>240</v>
      </c>
      <c r="V8409">
        <v>8</v>
      </c>
      <c r="W8409">
        <v>150</v>
      </c>
      <c r="X8409">
        <v>6</v>
      </c>
      <c r="Y8409">
        <v>249.99113074204948</v>
      </c>
      <c r="Z8409" s="1">
        <v>-1</v>
      </c>
      <c r="AA8409" s="1"/>
    </row>
    <row r="8410" spans="1:27" x14ac:dyDescent="0.35">
      <c r="A8410">
        <v>569</v>
      </c>
      <c r="B8410" t="e">
        <f>VLOOKUP(Tableau__3_Déplacements_2[[#This Row],[Id_Menage]],[2]Ménages!$A$2:$AD$1503,32)</f>
        <v>#REF!</v>
      </c>
      <c r="C8410" t="s">
        <v>16</v>
      </c>
      <c r="D8410" t="s">
        <v>5639</v>
      </c>
      <c r="E8410">
        <f>VLOOKUP(Tableau__3_Déplacements_2[[#This Row],[Id_Personne]],[1]!Tableau__2_Personnes_1[[Id_Personne]:[Age]],2)</f>
        <v>2</v>
      </c>
      <c r="F8410">
        <f>VLOOKUP(Tableau__3_Déplacements_2[[#This Row],[Id_Personne]],[1]!Tableau__2_Personnes_1[[Id_Personne]:[Age]],4)</f>
        <v>32</v>
      </c>
      <c r="G8410" t="s">
        <v>27</v>
      </c>
      <c r="H8410" t="s">
        <v>26</v>
      </c>
      <c r="I8410" t="s">
        <v>5638</v>
      </c>
      <c r="J8410">
        <v>1</v>
      </c>
      <c r="K8410">
        <v>63</v>
      </c>
      <c r="M8410">
        <v>75</v>
      </c>
      <c r="O8410" t="str">
        <f>IF(Tableau__3_Déplacements_2[[#This Row],[Ori]]=Tableau__3_Déplacements_2[[#This Row],[Des]],"local","metro")</f>
        <v>metro</v>
      </c>
      <c r="P8410">
        <v>15</v>
      </c>
      <c r="Q8410">
        <v>18</v>
      </c>
      <c r="R8410">
        <v>0</v>
      </c>
      <c r="S8410">
        <v>18</v>
      </c>
      <c r="T8410">
        <v>16</v>
      </c>
      <c r="U8410" t="s">
        <v>240</v>
      </c>
      <c r="V8410">
        <v>8</v>
      </c>
      <c r="W8410">
        <v>150</v>
      </c>
      <c r="X8410">
        <v>6</v>
      </c>
      <c r="Y8410">
        <v>249.99113074204948</v>
      </c>
      <c r="Z8410" s="1">
        <v>0</v>
      </c>
      <c r="AA8410" s="1"/>
    </row>
    <row r="8411" spans="1:27" x14ac:dyDescent="0.35">
      <c r="A8411">
        <v>569</v>
      </c>
      <c r="B8411" t="e">
        <f>VLOOKUP(Tableau__3_Déplacements_2[[#This Row],[Id_Menage]],[2]Ménages!$A$2:$AD$1503,32)</f>
        <v>#REF!</v>
      </c>
      <c r="C8411" t="s">
        <v>11</v>
      </c>
      <c r="D8411" t="s">
        <v>5636</v>
      </c>
      <c r="E8411">
        <f>VLOOKUP(Tableau__3_Déplacements_2[[#This Row],[Id_Personne]],[1]!Tableau__2_Personnes_1[[Id_Personne]:[Age]],2)</f>
        <v>2</v>
      </c>
      <c r="F8411">
        <f>VLOOKUP(Tableau__3_Déplacements_2[[#This Row],[Id_Personne]],[1]!Tableau__2_Personnes_1[[Id_Personne]:[Age]],4)</f>
        <v>107</v>
      </c>
      <c r="G8411" t="s">
        <v>0</v>
      </c>
      <c r="H8411" t="s">
        <v>7</v>
      </c>
      <c r="I8411" t="s">
        <v>5637</v>
      </c>
      <c r="J8411">
        <v>1</v>
      </c>
      <c r="K8411">
        <v>75</v>
      </c>
      <c r="M8411">
        <v>75</v>
      </c>
      <c r="O8411" t="str">
        <f>IF(Tableau__3_Déplacements_2[[#This Row],[Ori]]=Tableau__3_Déplacements_2[[#This Row],[Des]],"local","metro")</f>
        <v>local</v>
      </c>
      <c r="P8411">
        <v>12</v>
      </c>
      <c r="Q8411">
        <v>11</v>
      </c>
      <c r="R8411">
        <v>45</v>
      </c>
      <c r="S8411">
        <v>11</v>
      </c>
      <c r="T8411">
        <v>50</v>
      </c>
      <c r="U8411" t="s">
        <v>0</v>
      </c>
      <c r="V8411">
        <v>1</v>
      </c>
      <c r="W8411">
        <v>0</v>
      </c>
      <c r="X8411">
        <v>2</v>
      </c>
      <c r="Y8411">
        <v>249.99113074204948</v>
      </c>
      <c r="Z8411" s="1">
        <v>-1</v>
      </c>
      <c r="AA8411" s="1"/>
    </row>
    <row r="8412" spans="1:27" x14ac:dyDescent="0.35">
      <c r="A8412">
        <v>569</v>
      </c>
      <c r="B8412" t="e">
        <f>VLOOKUP(Tableau__3_Déplacements_2[[#This Row],[Id_Menage]],[2]Ménages!$A$2:$AD$1503,32)</f>
        <v>#REF!</v>
      </c>
      <c r="C8412" t="s">
        <v>11</v>
      </c>
      <c r="D8412" t="s">
        <v>5636</v>
      </c>
      <c r="E8412">
        <f>VLOOKUP(Tableau__3_Déplacements_2[[#This Row],[Id_Personne]],[1]!Tableau__2_Personnes_1[[Id_Personne]:[Age]],2)</f>
        <v>2</v>
      </c>
      <c r="F8412">
        <f>VLOOKUP(Tableau__3_Déplacements_2[[#This Row],[Id_Personne]],[1]!Tableau__2_Personnes_1[[Id_Personne]:[Age]],4)</f>
        <v>107</v>
      </c>
      <c r="G8412" t="s">
        <v>3</v>
      </c>
      <c r="H8412" t="s">
        <v>2</v>
      </c>
      <c r="I8412" t="s">
        <v>5635</v>
      </c>
      <c r="J8412">
        <v>1</v>
      </c>
      <c r="K8412">
        <v>75</v>
      </c>
      <c r="M8412">
        <v>75</v>
      </c>
      <c r="O8412" t="str">
        <f>IF(Tableau__3_Déplacements_2[[#This Row],[Ori]]=Tableau__3_Déplacements_2[[#This Row],[Des]],"local","metro")</f>
        <v>local</v>
      </c>
      <c r="P8412">
        <v>15</v>
      </c>
      <c r="Q8412">
        <v>12</v>
      </c>
      <c r="R8412">
        <v>35</v>
      </c>
      <c r="S8412">
        <v>12</v>
      </c>
      <c r="T8412">
        <v>43</v>
      </c>
      <c r="U8412" t="s">
        <v>0</v>
      </c>
      <c r="V8412">
        <v>1</v>
      </c>
      <c r="W8412">
        <v>0</v>
      </c>
      <c r="X8412">
        <v>2</v>
      </c>
      <c r="Y8412">
        <v>249.99113074204948</v>
      </c>
      <c r="Z8412" s="1">
        <v>-1</v>
      </c>
      <c r="AA8412" s="1"/>
    </row>
    <row r="8413" spans="1:27" x14ac:dyDescent="0.35">
      <c r="A8413">
        <v>569</v>
      </c>
      <c r="B8413" t="e">
        <f>VLOOKUP(Tableau__3_Déplacements_2[[#This Row],[Id_Menage]],[2]Ménages!$A$2:$AD$1503,32)</f>
        <v>#REF!</v>
      </c>
      <c r="C8413" t="s">
        <v>5</v>
      </c>
      <c r="D8413" t="s">
        <v>5633</v>
      </c>
      <c r="E8413">
        <f>VLOOKUP(Tableau__3_Déplacements_2[[#This Row],[Id_Personne]],[1]!Tableau__2_Personnes_1[[Id_Personne]:[Age]],2)</f>
        <v>1</v>
      </c>
      <c r="F8413">
        <f>VLOOKUP(Tableau__3_Déplacements_2[[#This Row],[Id_Personne]],[1]!Tableau__2_Personnes_1[[Id_Personne]:[Age]],4)</f>
        <v>13</v>
      </c>
      <c r="G8413" t="s">
        <v>0</v>
      </c>
      <c r="H8413" t="s">
        <v>7</v>
      </c>
      <c r="I8413" t="s">
        <v>5634</v>
      </c>
      <c r="J8413">
        <v>1</v>
      </c>
      <c r="K8413">
        <v>75</v>
      </c>
      <c r="M8413">
        <v>75</v>
      </c>
      <c r="O8413" t="str">
        <f>IF(Tableau__3_Déplacements_2[[#This Row],[Ori]]=Tableau__3_Déplacements_2[[#This Row],[Des]],"local","metro")</f>
        <v>local</v>
      </c>
      <c r="P8413">
        <v>12</v>
      </c>
      <c r="Q8413">
        <v>16</v>
      </c>
      <c r="R8413">
        <v>0</v>
      </c>
      <c r="S8413">
        <v>16</v>
      </c>
      <c r="T8413">
        <v>15</v>
      </c>
      <c r="U8413" t="s">
        <v>0</v>
      </c>
      <c r="V8413">
        <v>1</v>
      </c>
      <c r="W8413">
        <v>0</v>
      </c>
      <c r="X8413">
        <v>4</v>
      </c>
      <c r="Y8413">
        <v>249.99113074204948</v>
      </c>
      <c r="Z8413" s="1">
        <v>0</v>
      </c>
      <c r="AA8413" s="1"/>
    </row>
    <row r="8414" spans="1:27" x14ac:dyDescent="0.35">
      <c r="A8414">
        <v>569</v>
      </c>
      <c r="B8414" t="e">
        <f>VLOOKUP(Tableau__3_Déplacements_2[[#This Row],[Id_Menage]],[2]Ménages!$A$2:$AD$1503,32)</f>
        <v>#REF!</v>
      </c>
      <c r="C8414" t="s">
        <v>5</v>
      </c>
      <c r="D8414" t="s">
        <v>5633</v>
      </c>
      <c r="E8414">
        <f>VLOOKUP(Tableau__3_Déplacements_2[[#This Row],[Id_Personne]],[1]!Tableau__2_Personnes_1[[Id_Personne]:[Age]],2)</f>
        <v>1</v>
      </c>
      <c r="F8414">
        <f>VLOOKUP(Tableau__3_Déplacements_2[[#This Row],[Id_Personne]],[1]!Tableau__2_Personnes_1[[Id_Personne]:[Age]],4)</f>
        <v>13</v>
      </c>
      <c r="G8414" t="s">
        <v>3</v>
      </c>
      <c r="H8414" t="s">
        <v>2</v>
      </c>
      <c r="I8414" t="s">
        <v>5632</v>
      </c>
      <c r="J8414">
        <v>1</v>
      </c>
      <c r="K8414">
        <v>75</v>
      </c>
      <c r="M8414">
        <v>75</v>
      </c>
      <c r="O8414" t="str">
        <f>IF(Tableau__3_Déplacements_2[[#This Row],[Ori]]=Tableau__3_Déplacements_2[[#This Row],[Des]],"local","metro")</f>
        <v>local</v>
      </c>
      <c r="P8414">
        <v>15</v>
      </c>
      <c r="Q8414">
        <v>18</v>
      </c>
      <c r="R8414">
        <v>30</v>
      </c>
      <c r="S8414">
        <v>18</v>
      </c>
      <c r="T8414">
        <v>45</v>
      </c>
      <c r="U8414" t="s">
        <v>0</v>
      </c>
      <c r="V8414">
        <v>1</v>
      </c>
      <c r="W8414">
        <v>0</v>
      </c>
      <c r="X8414">
        <v>4</v>
      </c>
      <c r="Y8414">
        <v>249.99113074204948</v>
      </c>
      <c r="Z8414" s="1">
        <v>-1</v>
      </c>
      <c r="AA8414" s="1"/>
    </row>
    <row r="8415" spans="1:27" x14ac:dyDescent="0.35">
      <c r="A8415">
        <v>57</v>
      </c>
      <c r="B8415" t="e">
        <f>VLOOKUP(Tableau__3_Déplacements_2[[#This Row],[Id_Menage]],[2]Ménages!$A$2:$AD$1503,32)</f>
        <v>#REF!</v>
      </c>
      <c r="C8415" t="s">
        <v>16</v>
      </c>
      <c r="D8415" t="s">
        <v>5629</v>
      </c>
      <c r="E8415">
        <f>VLOOKUP(Tableau__3_Déplacements_2[[#This Row],[Id_Personne]],[1]!Tableau__2_Personnes_1[[Id_Personne]:[Age]],2)</f>
        <v>1</v>
      </c>
      <c r="F8415">
        <f>VLOOKUP(Tableau__3_Déplacements_2[[#This Row],[Id_Personne]],[1]!Tableau__2_Personnes_1[[Id_Personne]:[Age]],4)</f>
        <v>64</v>
      </c>
      <c r="G8415" t="s">
        <v>0</v>
      </c>
      <c r="H8415" t="s">
        <v>7</v>
      </c>
      <c r="I8415" t="s">
        <v>5631</v>
      </c>
      <c r="J8415">
        <v>1</v>
      </c>
      <c r="K8415">
        <v>81</v>
      </c>
      <c r="M8415">
        <v>80</v>
      </c>
      <c r="O8415" t="str">
        <f>IF(Tableau__3_Déplacements_2[[#This Row],[Ori]]=Tableau__3_Déplacements_2[[#This Row],[Des]],"local","metro")</f>
        <v>metro</v>
      </c>
      <c r="P8415">
        <v>3</v>
      </c>
      <c r="Q8415">
        <v>6</v>
      </c>
      <c r="R8415">
        <v>30</v>
      </c>
      <c r="S8415">
        <v>7</v>
      </c>
      <c r="T8415">
        <v>0</v>
      </c>
      <c r="U8415" t="s">
        <v>1095</v>
      </c>
      <c r="V8415">
        <v>8</v>
      </c>
      <c r="W8415">
        <v>350</v>
      </c>
      <c r="X8415">
        <v>4</v>
      </c>
      <c r="Y8415">
        <v>1117.78325</v>
      </c>
      <c r="Z8415" s="1">
        <v>-1</v>
      </c>
      <c r="AA8415" s="1"/>
    </row>
    <row r="8416" spans="1:27" x14ac:dyDescent="0.35">
      <c r="A8416">
        <v>57</v>
      </c>
      <c r="B8416" t="e">
        <f>VLOOKUP(Tableau__3_Déplacements_2[[#This Row],[Id_Menage]],[2]Ménages!$A$2:$AD$1503,32)</f>
        <v>#REF!</v>
      </c>
      <c r="C8416" t="s">
        <v>16</v>
      </c>
      <c r="D8416" t="s">
        <v>5629</v>
      </c>
      <c r="E8416">
        <f>VLOOKUP(Tableau__3_Déplacements_2[[#This Row],[Id_Personne]],[1]!Tableau__2_Personnes_1[[Id_Personne]:[Age]],2)</f>
        <v>1</v>
      </c>
      <c r="F8416">
        <f>VLOOKUP(Tableau__3_Déplacements_2[[#This Row],[Id_Personne]],[1]!Tableau__2_Personnes_1[[Id_Personne]:[Age]],4)</f>
        <v>64</v>
      </c>
      <c r="G8416" t="s">
        <v>3</v>
      </c>
      <c r="H8416" t="s">
        <v>2</v>
      </c>
      <c r="I8416" t="s">
        <v>5630</v>
      </c>
      <c r="J8416">
        <v>1</v>
      </c>
      <c r="K8416">
        <v>80</v>
      </c>
      <c r="M8416">
        <v>76</v>
      </c>
      <c r="O8416" t="str">
        <f>IF(Tableau__3_Déplacements_2[[#This Row],[Ori]]=Tableau__3_Déplacements_2[[#This Row],[Des]],"local","metro")</f>
        <v>metro</v>
      </c>
      <c r="P8416">
        <v>5</v>
      </c>
      <c r="Q8416">
        <v>16</v>
      </c>
      <c r="R8416">
        <v>30</v>
      </c>
      <c r="S8416">
        <v>16</v>
      </c>
      <c r="T8416">
        <v>45</v>
      </c>
      <c r="U8416" t="s">
        <v>240</v>
      </c>
      <c r="V8416">
        <v>8</v>
      </c>
      <c r="W8416">
        <v>300</v>
      </c>
      <c r="X8416">
        <v>5</v>
      </c>
      <c r="Y8416">
        <v>1117.78325</v>
      </c>
      <c r="Z8416" s="1">
        <v>-1</v>
      </c>
      <c r="AA8416" s="1"/>
    </row>
    <row r="8417" spans="1:27" x14ac:dyDescent="0.35">
      <c r="A8417">
        <v>57</v>
      </c>
      <c r="B8417" t="e">
        <f>VLOOKUP(Tableau__3_Déplacements_2[[#This Row],[Id_Menage]],[2]Ménages!$A$2:$AD$1503,32)</f>
        <v>#REF!</v>
      </c>
      <c r="C8417" t="s">
        <v>16</v>
      </c>
      <c r="D8417" t="s">
        <v>5629</v>
      </c>
      <c r="E8417">
        <f>VLOOKUP(Tableau__3_Déplacements_2[[#This Row],[Id_Personne]],[1]!Tableau__2_Personnes_1[[Id_Personne]:[Age]],2)</f>
        <v>1</v>
      </c>
      <c r="F8417">
        <f>VLOOKUP(Tableau__3_Déplacements_2[[#This Row],[Id_Personne]],[1]!Tableau__2_Personnes_1[[Id_Personne]:[Age]],4)</f>
        <v>64</v>
      </c>
      <c r="G8417" t="s">
        <v>13</v>
      </c>
      <c r="H8417" t="s">
        <v>22</v>
      </c>
      <c r="I8417" t="s">
        <v>5628</v>
      </c>
      <c r="J8417">
        <v>1</v>
      </c>
      <c r="K8417">
        <v>76</v>
      </c>
      <c r="M8417">
        <v>81</v>
      </c>
      <c r="O8417" t="str">
        <f>IF(Tableau__3_Déplacements_2[[#This Row],[Ori]]=Tableau__3_Déplacements_2[[#This Row],[Des]],"local","metro")</f>
        <v>metro</v>
      </c>
      <c r="P8417">
        <v>15</v>
      </c>
      <c r="Q8417">
        <v>18</v>
      </c>
      <c r="R8417">
        <v>0</v>
      </c>
      <c r="S8417">
        <v>18</v>
      </c>
      <c r="T8417">
        <v>15</v>
      </c>
      <c r="U8417" t="s">
        <v>81</v>
      </c>
      <c r="V8417">
        <v>5</v>
      </c>
      <c r="W8417">
        <v>2500</v>
      </c>
      <c r="X8417">
        <v>5</v>
      </c>
      <c r="Y8417">
        <v>1117.78325</v>
      </c>
      <c r="Z8417" s="1">
        <v>0</v>
      </c>
      <c r="AA8417" s="1"/>
    </row>
    <row r="8418" spans="1:27" x14ac:dyDescent="0.35">
      <c r="A8418">
        <v>57</v>
      </c>
      <c r="B8418" t="e">
        <f>VLOOKUP(Tableau__3_Déplacements_2[[#This Row],[Id_Menage]],[2]Ménages!$A$2:$AD$1503,32)</f>
        <v>#REF!</v>
      </c>
      <c r="C8418" t="s">
        <v>11</v>
      </c>
      <c r="D8418" t="s">
        <v>5625</v>
      </c>
      <c r="E8418">
        <f>VLOOKUP(Tableau__3_Déplacements_2[[#This Row],[Id_Personne]],[1]!Tableau__2_Personnes_1[[Id_Personne]:[Age]],2)</f>
        <v>2</v>
      </c>
      <c r="F8418">
        <f>VLOOKUP(Tableau__3_Déplacements_2[[#This Row],[Id_Personne]],[1]!Tableau__2_Personnes_1[[Id_Personne]:[Age]],4)</f>
        <v>47</v>
      </c>
      <c r="G8418" t="s">
        <v>3</v>
      </c>
      <c r="H8418" t="s">
        <v>2</v>
      </c>
      <c r="I8418" t="s">
        <v>5627</v>
      </c>
      <c r="J8418">
        <v>1</v>
      </c>
      <c r="K8418">
        <v>81</v>
      </c>
      <c r="M8418">
        <v>73</v>
      </c>
      <c r="O8418" t="str">
        <f>IF(Tableau__3_Déplacements_2[[#This Row],[Ori]]=Tableau__3_Déplacements_2[[#This Row],[Des]],"local","metro")</f>
        <v>metro</v>
      </c>
      <c r="P8418">
        <v>6</v>
      </c>
      <c r="Q8418">
        <v>15</v>
      </c>
      <c r="R8418">
        <v>0</v>
      </c>
      <c r="S8418">
        <v>15</v>
      </c>
      <c r="T8418">
        <v>30</v>
      </c>
      <c r="U8418" t="s">
        <v>30</v>
      </c>
      <c r="V8418">
        <v>8</v>
      </c>
      <c r="W8418">
        <v>250</v>
      </c>
      <c r="X8418">
        <v>2</v>
      </c>
      <c r="Y8418">
        <v>1117.78325</v>
      </c>
      <c r="Z8418" s="1">
        <v>0</v>
      </c>
      <c r="AA8418" s="1"/>
    </row>
    <row r="8419" spans="1:27" x14ac:dyDescent="0.35">
      <c r="A8419">
        <v>57</v>
      </c>
      <c r="B8419" t="e">
        <f>VLOOKUP(Tableau__3_Déplacements_2[[#This Row],[Id_Menage]],[2]Ménages!$A$2:$AD$1503,32)</f>
        <v>#REF!</v>
      </c>
      <c r="C8419" t="s">
        <v>11</v>
      </c>
      <c r="D8419" t="s">
        <v>5625</v>
      </c>
      <c r="E8419">
        <f>VLOOKUP(Tableau__3_Déplacements_2[[#This Row],[Id_Personne]],[1]!Tableau__2_Personnes_1[[Id_Personne]:[Age]],2)</f>
        <v>2</v>
      </c>
      <c r="F8419">
        <f>VLOOKUP(Tableau__3_Déplacements_2[[#This Row],[Id_Personne]],[1]!Tableau__2_Personnes_1[[Id_Personne]:[Age]],4)</f>
        <v>47</v>
      </c>
      <c r="G8419" t="s">
        <v>0</v>
      </c>
      <c r="H8419" t="s">
        <v>7</v>
      </c>
      <c r="I8419" t="s">
        <v>5626</v>
      </c>
      <c r="J8419">
        <v>1</v>
      </c>
      <c r="K8419">
        <v>81</v>
      </c>
      <c r="M8419">
        <v>81</v>
      </c>
      <c r="O8419" t="str">
        <f>IF(Tableau__3_Déplacements_2[[#This Row],[Ori]]=Tableau__3_Déplacements_2[[#This Row],[Des]],"local","metro")</f>
        <v>local</v>
      </c>
      <c r="P8419">
        <v>3</v>
      </c>
      <c r="Q8419">
        <v>11</v>
      </c>
      <c r="R8419">
        <v>15</v>
      </c>
      <c r="S8419">
        <v>11</v>
      </c>
      <c r="T8419">
        <v>35</v>
      </c>
      <c r="U8419" t="s">
        <v>81</v>
      </c>
      <c r="V8419">
        <v>5</v>
      </c>
      <c r="W8419">
        <v>200</v>
      </c>
      <c r="X8419">
        <v>4</v>
      </c>
      <c r="Y8419">
        <v>1117.78325</v>
      </c>
      <c r="Z8419" s="1">
        <v>-1</v>
      </c>
      <c r="AA8419" s="1"/>
    </row>
    <row r="8420" spans="1:27" x14ac:dyDescent="0.35">
      <c r="A8420">
        <v>57</v>
      </c>
      <c r="B8420" t="e">
        <f>VLOOKUP(Tableau__3_Déplacements_2[[#This Row],[Id_Menage]],[2]Ménages!$A$2:$AD$1503,32)</f>
        <v>#REF!</v>
      </c>
      <c r="C8420" t="s">
        <v>11</v>
      </c>
      <c r="D8420" t="s">
        <v>5625</v>
      </c>
      <c r="E8420">
        <f>VLOOKUP(Tableau__3_Déplacements_2[[#This Row],[Id_Personne]],[1]!Tableau__2_Personnes_1[[Id_Personne]:[Age]],2)</f>
        <v>2</v>
      </c>
      <c r="F8420">
        <f>VLOOKUP(Tableau__3_Déplacements_2[[#This Row],[Id_Personne]],[1]!Tableau__2_Personnes_1[[Id_Personne]:[Age]],4)</f>
        <v>47</v>
      </c>
      <c r="G8420" t="s">
        <v>13</v>
      </c>
      <c r="H8420" t="s">
        <v>22</v>
      </c>
      <c r="I8420" t="s">
        <v>5624</v>
      </c>
      <c r="J8420">
        <v>1</v>
      </c>
      <c r="K8420">
        <v>73</v>
      </c>
      <c r="M8420">
        <v>81</v>
      </c>
      <c r="O8420" t="str">
        <f>IF(Tableau__3_Déplacements_2[[#This Row],[Ori]]=Tableau__3_Déplacements_2[[#This Row],[Des]],"local","metro")</f>
        <v>metro</v>
      </c>
      <c r="P8420">
        <v>15</v>
      </c>
      <c r="Q8420">
        <v>16</v>
      </c>
      <c r="R8420">
        <v>0</v>
      </c>
      <c r="S8420">
        <v>17</v>
      </c>
      <c r="T8420">
        <v>0</v>
      </c>
      <c r="U8420" t="s">
        <v>240</v>
      </c>
      <c r="V8420">
        <v>8</v>
      </c>
      <c r="W8420">
        <v>250</v>
      </c>
      <c r="X8420">
        <v>2</v>
      </c>
      <c r="Y8420">
        <v>1117.78325</v>
      </c>
      <c r="Z8420" s="1">
        <v>0</v>
      </c>
      <c r="AA8420" s="1"/>
    </row>
    <row r="8421" spans="1:27" x14ac:dyDescent="0.35">
      <c r="A8421">
        <v>57</v>
      </c>
      <c r="B8421" t="e">
        <f>VLOOKUP(Tableau__3_Déplacements_2[[#This Row],[Id_Menage]],[2]Ménages!$A$2:$AD$1503,32)</f>
        <v>#REF!</v>
      </c>
      <c r="C8421" t="s">
        <v>5</v>
      </c>
      <c r="D8421" t="s">
        <v>5622</v>
      </c>
      <c r="E8421">
        <f>VLOOKUP(Tableau__3_Déplacements_2[[#This Row],[Id_Personne]],[1]!Tableau__2_Personnes_1[[Id_Personne]:[Age]],2)</f>
        <v>2</v>
      </c>
      <c r="F8421">
        <f>VLOOKUP(Tableau__3_Déplacements_2[[#This Row],[Id_Personne]],[1]!Tableau__2_Personnes_1[[Id_Personne]:[Age]],4)</f>
        <v>29</v>
      </c>
      <c r="G8421" t="s">
        <v>0</v>
      </c>
      <c r="H8421" t="s">
        <v>7</v>
      </c>
      <c r="I8421" t="s">
        <v>5623</v>
      </c>
      <c r="J8421">
        <v>1</v>
      </c>
      <c r="K8421">
        <v>81</v>
      </c>
      <c r="M8421">
        <v>74</v>
      </c>
      <c r="O8421" t="str">
        <f>IF(Tableau__3_Déplacements_2[[#This Row],[Ori]]=Tableau__3_Déplacements_2[[#This Row],[Des]],"local","metro")</f>
        <v>metro</v>
      </c>
      <c r="P8421">
        <v>3</v>
      </c>
      <c r="Q8421">
        <v>10</v>
      </c>
      <c r="R8421">
        <v>0</v>
      </c>
      <c r="S8421">
        <v>10</v>
      </c>
      <c r="T8421">
        <v>15</v>
      </c>
      <c r="U8421" t="s">
        <v>240</v>
      </c>
      <c r="V8421">
        <v>8</v>
      </c>
      <c r="W8421">
        <v>300</v>
      </c>
      <c r="X8421">
        <v>3</v>
      </c>
      <c r="Y8421">
        <v>1117.78325</v>
      </c>
      <c r="Z8421" s="1">
        <v>0</v>
      </c>
      <c r="AA8421" s="1"/>
    </row>
    <row r="8422" spans="1:27" x14ac:dyDescent="0.35">
      <c r="A8422">
        <v>57</v>
      </c>
      <c r="B8422" t="e">
        <f>VLOOKUP(Tableau__3_Déplacements_2[[#This Row],[Id_Menage]],[2]Ménages!$A$2:$AD$1503,32)</f>
        <v>#REF!</v>
      </c>
      <c r="C8422" t="s">
        <v>5</v>
      </c>
      <c r="D8422" t="s">
        <v>5622</v>
      </c>
      <c r="E8422">
        <f>VLOOKUP(Tableau__3_Déplacements_2[[#This Row],[Id_Personne]],[1]!Tableau__2_Personnes_1[[Id_Personne]:[Age]],2)</f>
        <v>2</v>
      </c>
      <c r="F8422">
        <f>VLOOKUP(Tableau__3_Déplacements_2[[#This Row],[Id_Personne]],[1]!Tableau__2_Personnes_1[[Id_Personne]:[Age]],4)</f>
        <v>29</v>
      </c>
      <c r="G8422" t="s">
        <v>3</v>
      </c>
      <c r="H8422" t="s">
        <v>2</v>
      </c>
      <c r="I8422" t="s">
        <v>5621</v>
      </c>
      <c r="J8422">
        <v>1</v>
      </c>
      <c r="K8422">
        <v>74</v>
      </c>
      <c r="M8422">
        <v>81</v>
      </c>
      <c r="O8422" t="str">
        <f>IF(Tableau__3_Déplacements_2[[#This Row],[Ori]]=Tableau__3_Déplacements_2[[#This Row],[Des]],"local","metro")</f>
        <v>metro</v>
      </c>
      <c r="P8422">
        <v>15</v>
      </c>
      <c r="Q8422">
        <v>16</v>
      </c>
      <c r="R8422">
        <v>0</v>
      </c>
      <c r="S8422">
        <v>17</v>
      </c>
      <c r="T8422">
        <v>0</v>
      </c>
      <c r="U8422" t="s">
        <v>240</v>
      </c>
      <c r="V8422">
        <v>8</v>
      </c>
      <c r="W8422">
        <v>250</v>
      </c>
      <c r="X8422">
        <v>3</v>
      </c>
      <c r="Y8422">
        <v>1117.78325</v>
      </c>
      <c r="Z8422" s="1">
        <v>0</v>
      </c>
      <c r="AA8422" s="1"/>
    </row>
    <row r="8423" spans="1:27" x14ac:dyDescent="0.35">
      <c r="A8423">
        <v>57</v>
      </c>
      <c r="B8423" t="e">
        <f>VLOOKUP(Tableau__3_Déplacements_2[[#This Row],[Id_Menage]],[2]Ménages!$A$2:$AD$1503,32)</f>
        <v>#REF!</v>
      </c>
      <c r="C8423" t="s">
        <v>61</v>
      </c>
      <c r="D8423" t="s">
        <v>5617</v>
      </c>
      <c r="E8423">
        <f>VLOOKUP(Tableau__3_Déplacements_2[[#This Row],[Id_Personne]],[1]!Tableau__2_Personnes_1[[Id_Personne]:[Age]],2)</f>
        <v>1</v>
      </c>
      <c r="F8423">
        <f>VLOOKUP(Tableau__3_Déplacements_2[[#This Row],[Id_Personne]],[1]!Tableau__2_Personnes_1[[Id_Personne]:[Age]],4)</f>
        <v>13</v>
      </c>
      <c r="G8423" t="s">
        <v>13</v>
      </c>
      <c r="H8423" t="s">
        <v>22</v>
      </c>
      <c r="I8423" t="s">
        <v>5620</v>
      </c>
      <c r="J8423">
        <v>1</v>
      </c>
      <c r="K8423">
        <v>81</v>
      </c>
      <c r="M8423">
        <v>76</v>
      </c>
      <c r="O8423" t="str">
        <f>IF(Tableau__3_Déplacements_2[[#This Row],[Ori]]=Tableau__3_Déplacements_2[[#This Row],[Des]],"local","metro")</f>
        <v>metro</v>
      </c>
      <c r="P8423">
        <v>12</v>
      </c>
      <c r="Q8423">
        <v>15</v>
      </c>
      <c r="R8423">
        <v>0</v>
      </c>
      <c r="S8423">
        <v>15</v>
      </c>
      <c r="T8423">
        <v>10</v>
      </c>
      <c r="U8423" t="s">
        <v>0</v>
      </c>
      <c r="V8423">
        <v>1</v>
      </c>
      <c r="W8423">
        <v>0</v>
      </c>
      <c r="X8423">
        <v>4</v>
      </c>
      <c r="Y8423">
        <v>1117.78325</v>
      </c>
      <c r="Z8423" s="1">
        <v>0</v>
      </c>
      <c r="AA8423" s="1"/>
    </row>
    <row r="8424" spans="1:27" x14ac:dyDescent="0.35">
      <c r="A8424">
        <v>57</v>
      </c>
      <c r="B8424" t="e">
        <f>VLOOKUP(Tableau__3_Déplacements_2[[#This Row],[Id_Menage]],[2]Ménages!$A$2:$AD$1503,32)</f>
        <v>#REF!</v>
      </c>
      <c r="C8424" t="s">
        <v>61</v>
      </c>
      <c r="D8424" t="s">
        <v>5617</v>
      </c>
      <c r="E8424">
        <f>VLOOKUP(Tableau__3_Déplacements_2[[#This Row],[Id_Personne]],[1]!Tableau__2_Personnes_1[[Id_Personne]:[Age]],2)</f>
        <v>1</v>
      </c>
      <c r="F8424">
        <f>VLOOKUP(Tableau__3_Déplacements_2[[#This Row],[Id_Personne]],[1]!Tableau__2_Personnes_1[[Id_Personne]:[Age]],4)</f>
        <v>13</v>
      </c>
      <c r="G8424" t="s">
        <v>0</v>
      </c>
      <c r="H8424" t="s">
        <v>7</v>
      </c>
      <c r="I8424" t="s">
        <v>5619</v>
      </c>
      <c r="J8424">
        <v>1</v>
      </c>
      <c r="K8424">
        <v>81</v>
      </c>
      <c r="M8424">
        <v>81</v>
      </c>
      <c r="O8424" t="str">
        <f>IF(Tableau__3_Déplacements_2[[#This Row],[Ori]]=Tableau__3_Déplacements_2[[#This Row],[Des]],"local","metro")</f>
        <v>local</v>
      </c>
      <c r="P8424">
        <v>5</v>
      </c>
      <c r="Q8424">
        <v>8</v>
      </c>
      <c r="R8424">
        <v>0</v>
      </c>
      <c r="S8424">
        <v>8</v>
      </c>
      <c r="T8424">
        <v>10</v>
      </c>
      <c r="U8424" t="s">
        <v>0</v>
      </c>
      <c r="V8424">
        <v>1</v>
      </c>
      <c r="W8424">
        <v>0</v>
      </c>
      <c r="X8424">
        <v>4</v>
      </c>
      <c r="Y8424">
        <v>1117.78325</v>
      </c>
      <c r="Z8424" s="1">
        <v>0</v>
      </c>
      <c r="AA8424" s="1"/>
    </row>
    <row r="8425" spans="1:27" x14ac:dyDescent="0.35">
      <c r="A8425">
        <v>57</v>
      </c>
      <c r="B8425" t="e">
        <f>VLOOKUP(Tableau__3_Déplacements_2[[#This Row],[Id_Menage]],[2]Ménages!$A$2:$AD$1503,32)</f>
        <v>#REF!</v>
      </c>
      <c r="C8425" t="s">
        <v>61</v>
      </c>
      <c r="D8425" t="s">
        <v>5617</v>
      </c>
      <c r="E8425">
        <f>VLOOKUP(Tableau__3_Déplacements_2[[#This Row],[Id_Personne]],[1]!Tableau__2_Personnes_1[[Id_Personne]:[Age]],2)</f>
        <v>1</v>
      </c>
      <c r="F8425">
        <f>VLOOKUP(Tableau__3_Déplacements_2[[#This Row],[Id_Personne]],[1]!Tableau__2_Personnes_1[[Id_Personne]:[Age]],4)</f>
        <v>13</v>
      </c>
      <c r="G8425" t="s">
        <v>3</v>
      </c>
      <c r="H8425" t="s">
        <v>2</v>
      </c>
      <c r="I8425" t="s">
        <v>5618</v>
      </c>
      <c r="J8425">
        <v>1</v>
      </c>
      <c r="K8425">
        <v>81</v>
      </c>
      <c r="M8425">
        <v>81</v>
      </c>
      <c r="O8425" t="str">
        <f>IF(Tableau__3_Déplacements_2[[#This Row],[Ori]]=Tableau__3_Déplacements_2[[#This Row],[Des]],"local","metro")</f>
        <v>local</v>
      </c>
      <c r="P8425">
        <v>15</v>
      </c>
      <c r="Q8425">
        <v>8</v>
      </c>
      <c r="R8425">
        <v>12</v>
      </c>
      <c r="S8425">
        <v>8</v>
      </c>
      <c r="T8425">
        <v>30</v>
      </c>
      <c r="U8425" t="s">
        <v>0</v>
      </c>
      <c r="V8425">
        <v>1</v>
      </c>
      <c r="W8425">
        <v>0</v>
      </c>
      <c r="X8425">
        <v>4</v>
      </c>
      <c r="Y8425">
        <v>1117.78325</v>
      </c>
      <c r="Z8425" s="1">
        <v>-1</v>
      </c>
      <c r="AA8425" s="1"/>
    </row>
    <row r="8426" spans="1:27" x14ac:dyDescent="0.35">
      <c r="A8426">
        <v>57</v>
      </c>
      <c r="B8426" t="e">
        <f>VLOOKUP(Tableau__3_Déplacements_2[[#This Row],[Id_Menage]],[2]Ménages!$A$2:$AD$1503,32)</f>
        <v>#REF!</v>
      </c>
      <c r="C8426" t="s">
        <v>61</v>
      </c>
      <c r="D8426" t="s">
        <v>5617</v>
      </c>
      <c r="E8426">
        <f>VLOOKUP(Tableau__3_Déplacements_2[[#This Row],[Id_Personne]],[1]!Tableau__2_Personnes_1[[Id_Personne]:[Age]],2)</f>
        <v>1</v>
      </c>
      <c r="F8426">
        <f>VLOOKUP(Tableau__3_Déplacements_2[[#This Row],[Id_Personne]],[1]!Tableau__2_Personnes_1[[Id_Personne]:[Age]],4)</f>
        <v>13</v>
      </c>
      <c r="G8426" t="s">
        <v>27</v>
      </c>
      <c r="H8426" t="s">
        <v>26</v>
      </c>
      <c r="I8426" t="s">
        <v>5616</v>
      </c>
      <c r="J8426">
        <v>1</v>
      </c>
      <c r="K8426">
        <v>76</v>
      </c>
      <c r="M8426">
        <v>81</v>
      </c>
      <c r="O8426" t="str">
        <f>IF(Tableau__3_Déplacements_2[[#This Row],[Ori]]=Tableau__3_Déplacements_2[[#This Row],[Des]],"local","metro")</f>
        <v>metro</v>
      </c>
      <c r="P8426">
        <v>15</v>
      </c>
      <c r="Q8426">
        <v>18</v>
      </c>
      <c r="R8426">
        <v>30</v>
      </c>
      <c r="S8426">
        <v>18</v>
      </c>
      <c r="T8426">
        <v>50</v>
      </c>
      <c r="U8426" t="s">
        <v>0</v>
      </c>
      <c r="V8426">
        <v>1</v>
      </c>
      <c r="W8426">
        <v>0</v>
      </c>
      <c r="X8426">
        <v>4</v>
      </c>
      <c r="Y8426">
        <v>1117.78325</v>
      </c>
      <c r="Z8426" s="1">
        <v>-1</v>
      </c>
      <c r="AA8426" s="1"/>
    </row>
    <row r="8427" spans="1:27" x14ac:dyDescent="0.35">
      <c r="A8427">
        <v>570</v>
      </c>
      <c r="B8427" t="e">
        <f>VLOOKUP(Tableau__3_Déplacements_2[[#This Row],[Id_Menage]],[2]Ménages!$A$2:$AD$1503,32)</f>
        <v>#REF!</v>
      </c>
      <c r="C8427" t="s">
        <v>16</v>
      </c>
      <c r="D8427" t="s">
        <v>5614</v>
      </c>
      <c r="E8427">
        <f>VLOOKUP(Tableau__3_Déplacements_2[[#This Row],[Id_Personne]],[1]!Tableau__2_Personnes_1[[Id_Personne]:[Age]],2)</f>
        <v>1</v>
      </c>
      <c r="F8427">
        <f>VLOOKUP(Tableau__3_Déplacements_2[[#This Row],[Id_Personne]],[1]!Tableau__2_Personnes_1[[Id_Personne]:[Age]],4)</f>
        <v>36</v>
      </c>
      <c r="G8427" t="s">
        <v>0</v>
      </c>
      <c r="H8427" t="s">
        <v>7</v>
      </c>
      <c r="I8427" t="s">
        <v>5615</v>
      </c>
      <c r="J8427">
        <v>1</v>
      </c>
      <c r="K8427">
        <v>75</v>
      </c>
      <c r="M8427">
        <v>29</v>
      </c>
      <c r="O8427" t="str">
        <f>IF(Tableau__3_Déplacements_2[[#This Row],[Ori]]=Tableau__3_Déplacements_2[[#This Row],[Des]],"local","metro")</f>
        <v>metro</v>
      </c>
      <c r="P8427">
        <v>3</v>
      </c>
      <c r="Q8427">
        <v>7</v>
      </c>
      <c r="R8427">
        <v>15</v>
      </c>
      <c r="S8427">
        <v>7</v>
      </c>
      <c r="T8427">
        <v>25</v>
      </c>
      <c r="U8427" t="s">
        <v>30</v>
      </c>
      <c r="V8427">
        <v>8</v>
      </c>
      <c r="W8427">
        <v>5000</v>
      </c>
      <c r="X8427">
        <v>5</v>
      </c>
      <c r="Y8427">
        <v>249.99113074204948</v>
      </c>
      <c r="Z8427" s="1">
        <v>-1</v>
      </c>
      <c r="AA8427" s="1"/>
    </row>
    <row r="8428" spans="1:27" x14ac:dyDescent="0.35">
      <c r="A8428">
        <v>570</v>
      </c>
      <c r="B8428" t="e">
        <f>VLOOKUP(Tableau__3_Déplacements_2[[#This Row],[Id_Menage]],[2]Ménages!$A$2:$AD$1503,32)</f>
        <v>#REF!</v>
      </c>
      <c r="C8428" t="s">
        <v>16</v>
      </c>
      <c r="D8428" t="s">
        <v>5614</v>
      </c>
      <c r="E8428">
        <f>VLOOKUP(Tableau__3_Déplacements_2[[#This Row],[Id_Personne]],[1]!Tableau__2_Personnes_1[[Id_Personne]:[Age]],2)</f>
        <v>1</v>
      </c>
      <c r="F8428">
        <f>VLOOKUP(Tableau__3_Déplacements_2[[#This Row],[Id_Personne]],[1]!Tableau__2_Personnes_1[[Id_Personne]:[Age]],4)</f>
        <v>36</v>
      </c>
      <c r="G8428" t="s">
        <v>3</v>
      </c>
      <c r="H8428" t="s">
        <v>2</v>
      </c>
      <c r="I8428" t="s">
        <v>5613</v>
      </c>
      <c r="J8428">
        <v>1</v>
      </c>
      <c r="K8428">
        <v>29</v>
      </c>
      <c r="M8428">
        <v>75</v>
      </c>
      <c r="O8428" t="str">
        <f>IF(Tableau__3_Déplacements_2[[#This Row],[Ori]]=Tableau__3_Déplacements_2[[#This Row],[Des]],"local","metro")</f>
        <v>metro</v>
      </c>
      <c r="P8428">
        <v>15</v>
      </c>
      <c r="Q8428">
        <v>17</v>
      </c>
      <c r="R8428">
        <v>30</v>
      </c>
      <c r="S8428">
        <v>17</v>
      </c>
      <c r="T8428">
        <v>45</v>
      </c>
      <c r="U8428" t="s">
        <v>30</v>
      </c>
      <c r="V8428">
        <v>8</v>
      </c>
      <c r="W8428">
        <v>0</v>
      </c>
      <c r="X8428">
        <v>5</v>
      </c>
      <c r="Y8428">
        <v>249.99113074204948</v>
      </c>
      <c r="Z8428" s="1">
        <v>-1</v>
      </c>
      <c r="AA8428" s="1"/>
    </row>
    <row r="8429" spans="1:27" x14ac:dyDescent="0.35">
      <c r="A8429">
        <v>570</v>
      </c>
      <c r="B8429" t="e">
        <f>VLOOKUP(Tableau__3_Déplacements_2[[#This Row],[Id_Menage]],[2]Ménages!$A$2:$AD$1503,32)</f>
        <v>#REF!</v>
      </c>
      <c r="C8429" t="s">
        <v>11</v>
      </c>
      <c r="D8429" t="s">
        <v>5611</v>
      </c>
      <c r="E8429">
        <f>VLOOKUP(Tableau__3_Déplacements_2[[#This Row],[Id_Personne]],[1]!Tableau__2_Personnes_1[[Id_Personne]:[Age]],2)</f>
        <v>2</v>
      </c>
      <c r="F8429">
        <f>VLOOKUP(Tableau__3_Déplacements_2[[#This Row],[Id_Personne]],[1]!Tableau__2_Personnes_1[[Id_Personne]:[Age]],4)</f>
        <v>27</v>
      </c>
      <c r="G8429" t="s">
        <v>3</v>
      </c>
      <c r="H8429" t="s">
        <v>2</v>
      </c>
      <c r="I8429" t="s">
        <v>5612</v>
      </c>
      <c r="J8429">
        <v>1</v>
      </c>
      <c r="K8429">
        <v>78</v>
      </c>
      <c r="M8429">
        <v>75</v>
      </c>
      <c r="O8429" t="str">
        <f>IF(Tableau__3_Déplacements_2[[#This Row],[Ori]]=Tableau__3_Déplacements_2[[#This Row],[Des]],"local","metro")</f>
        <v>metro</v>
      </c>
      <c r="P8429">
        <v>15</v>
      </c>
      <c r="Q8429">
        <v>9</v>
      </c>
      <c r="R8429">
        <v>35</v>
      </c>
      <c r="S8429">
        <v>9</v>
      </c>
      <c r="T8429">
        <v>45</v>
      </c>
      <c r="U8429" t="s">
        <v>8</v>
      </c>
      <c r="V8429">
        <v>5</v>
      </c>
      <c r="W8429">
        <v>100</v>
      </c>
      <c r="X8429">
        <v>3</v>
      </c>
      <c r="Y8429">
        <v>249.99113074204948</v>
      </c>
      <c r="Z8429" s="1">
        <v>-1</v>
      </c>
      <c r="AA8429" s="1"/>
    </row>
    <row r="8430" spans="1:27" x14ac:dyDescent="0.35">
      <c r="A8430">
        <v>570</v>
      </c>
      <c r="B8430" t="e">
        <f>VLOOKUP(Tableau__3_Déplacements_2[[#This Row],[Id_Menage]],[2]Ménages!$A$2:$AD$1503,32)</f>
        <v>#REF!</v>
      </c>
      <c r="C8430" t="s">
        <v>11</v>
      </c>
      <c r="D8430" t="s">
        <v>5611</v>
      </c>
      <c r="E8430">
        <f>VLOOKUP(Tableau__3_Déplacements_2[[#This Row],[Id_Personne]],[1]!Tableau__2_Personnes_1[[Id_Personne]:[Age]],2)</f>
        <v>2</v>
      </c>
      <c r="F8430">
        <f>VLOOKUP(Tableau__3_Déplacements_2[[#This Row],[Id_Personne]],[1]!Tableau__2_Personnes_1[[Id_Personne]:[Age]],4)</f>
        <v>27</v>
      </c>
      <c r="G8430" t="s">
        <v>0</v>
      </c>
      <c r="H8430" t="s">
        <v>7</v>
      </c>
      <c r="I8430" t="s">
        <v>5610</v>
      </c>
      <c r="J8430">
        <v>1</v>
      </c>
      <c r="K8430">
        <v>75</v>
      </c>
      <c r="M8430">
        <v>78</v>
      </c>
      <c r="O8430" t="str">
        <f>IF(Tableau__3_Déplacements_2[[#This Row],[Ori]]=Tableau__3_Déplacements_2[[#This Row],[Des]],"local","metro")</f>
        <v>metro</v>
      </c>
      <c r="P8430">
        <v>5</v>
      </c>
      <c r="Q8430">
        <v>8</v>
      </c>
      <c r="R8430">
        <v>15</v>
      </c>
      <c r="S8430">
        <v>8</v>
      </c>
      <c r="T8430">
        <v>25</v>
      </c>
      <c r="U8430" t="s">
        <v>8</v>
      </c>
      <c r="V8430">
        <v>5</v>
      </c>
      <c r="W8430">
        <v>100</v>
      </c>
      <c r="X8430">
        <v>3</v>
      </c>
      <c r="Y8430">
        <v>249.99113074204948</v>
      </c>
      <c r="Z8430" s="1">
        <v>-1</v>
      </c>
      <c r="AA8430" s="1"/>
    </row>
    <row r="8431" spans="1:27" x14ac:dyDescent="0.35">
      <c r="A8431">
        <v>571</v>
      </c>
      <c r="B8431" t="e">
        <f>VLOOKUP(Tableau__3_Déplacements_2[[#This Row],[Id_Menage]],[2]Ménages!$A$2:$AD$1503,32)</f>
        <v>#REF!</v>
      </c>
      <c r="C8431" t="s">
        <v>16</v>
      </c>
      <c r="D8431" t="s">
        <v>5608</v>
      </c>
      <c r="E8431">
        <f>VLOOKUP(Tableau__3_Déplacements_2[[#This Row],[Id_Personne]],[1]!Tableau__2_Personnes_1[[Id_Personne]:[Age]],2)</f>
        <v>2</v>
      </c>
      <c r="F8431">
        <f>VLOOKUP(Tableau__3_Déplacements_2[[#This Row],[Id_Personne]],[1]!Tableau__2_Personnes_1[[Id_Personne]:[Age]],4)</f>
        <v>27</v>
      </c>
      <c r="G8431" t="s">
        <v>0</v>
      </c>
      <c r="H8431" t="s">
        <v>7</v>
      </c>
      <c r="I8431" t="s">
        <v>5609</v>
      </c>
      <c r="J8431">
        <v>1</v>
      </c>
      <c r="K8431">
        <v>75</v>
      </c>
      <c r="M8431">
        <v>73</v>
      </c>
      <c r="O8431" t="str">
        <f>IF(Tableau__3_Déplacements_2[[#This Row],[Ori]]=Tableau__3_Déplacements_2[[#This Row],[Des]],"local","metro")</f>
        <v>metro</v>
      </c>
      <c r="P8431">
        <v>9</v>
      </c>
      <c r="Q8431">
        <v>11</v>
      </c>
      <c r="R8431">
        <v>0</v>
      </c>
      <c r="S8431">
        <v>11</v>
      </c>
      <c r="T8431">
        <v>12</v>
      </c>
      <c r="U8431" t="s">
        <v>81</v>
      </c>
      <c r="V8431">
        <v>5</v>
      </c>
      <c r="W8431">
        <v>200</v>
      </c>
      <c r="X8431">
        <v>5</v>
      </c>
      <c r="Y8431">
        <v>249.99113074204948</v>
      </c>
      <c r="Z8431" s="1">
        <v>0</v>
      </c>
      <c r="AA8431" s="1"/>
    </row>
    <row r="8432" spans="1:27" x14ac:dyDescent="0.35">
      <c r="A8432">
        <v>571</v>
      </c>
      <c r="B8432" t="e">
        <f>VLOOKUP(Tableau__3_Déplacements_2[[#This Row],[Id_Menage]],[2]Ménages!$A$2:$AD$1503,32)</f>
        <v>#REF!</v>
      </c>
      <c r="C8432" t="s">
        <v>16</v>
      </c>
      <c r="D8432" t="s">
        <v>5608</v>
      </c>
      <c r="E8432">
        <f>VLOOKUP(Tableau__3_Déplacements_2[[#This Row],[Id_Personne]],[1]!Tableau__2_Personnes_1[[Id_Personne]:[Age]],2)</f>
        <v>2</v>
      </c>
      <c r="F8432">
        <f>VLOOKUP(Tableau__3_Déplacements_2[[#This Row],[Id_Personne]],[1]!Tableau__2_Personnes_1[[Id_Personne]:[Age]],4)</f>
        <v>27</v>
      </c>
      <c r="G8432" t="s">
        <v>3</v>
      </c>
      <c r="H8432" t="s">
        <v>2</v>
      </c>
      <c r="I8432" t="s">
        <v>5607</v>
      </c>
      <c r="J8432">
        <v>1</v>
      </c>
      <c r="K8432">
        <v>73</v>
      </c>
      <c r="M8432">
        <v>75</v>
      </c>
      <c r="O8432" t="str">
        <f>IF(Tableau__3_Déplacements_2[[#This Row],[Ori]]=Tableau__3_Déplacements_2[[#This Row],[Des]],"local","metro")</f>
        <v>metro</v>
      </c>
      <c r="P8432">
        <v>15</v>
      </c>
      <c r="Q8432">
        <v>13</v>
      </c>
      <c r="R8432">
        <v>30</v>
      </c>
      <c r="S8432">
        <v>13</v>
      </c>
      <c r="T8432">
        <v>44</v>
      </c>
      <c r="U8432" t="s">
        <v>81</v>
      </c>
      <c r="V8432">
        <v>5</v>
      </c>
      <c r="W8432">
        <v>200</v>
      </c>
      <c r="X8432">
        <v>5</v>
      </c>
      <c r="Y8432">
        <v>249.99113074204948</v>
      </c>
      <c r="Z8432" s="1">
        <v>-1</v>
      </c>
      <c r="AA8432" s="1"/>
    </row>
    <row r="8433" spans="1:27" x14ac:dyDescent="0.35">
      <c r="A8433">
        <v>572</v>
      </c>
      <c r="B8433" t="e">
        <f>VLOOKUP(Tableau__3_Déplacements_2[[#This Row],[Id_Menage]],[2]Ménages!$A$2:$AD$1503,32)</f>
        <v>#REF!</v>
      </c>
      <c r="C8433" t="s">
        <v>16</v>
      </c>
      <c r="D8433" t="s">
        <v>5605</v>
      </c>
      <c r="E8433">
        <f>VLOOKUP(Tableau__3_Déplacements_2[[#This Row],[Id_Personne]],[1]!Tableau__2_Personnes_1[[Id_Personne]:[Age]],2)</f>
        <v>1</v>
      </c>
      <c r="F8433">
        <f>VLOOKUP(Tableau__3_Déplacements_2[[#This Row],[Id_Personne]],[1]!Tableau__2_Personnes_1[[Id_Personne]:[Age]],4)</f>
        <v>52</v>
      </c>
      <c r="G8433" t="s">
        <v>0</v>
      </c>
      <c r="H8433" t="s">
        <v>7</v>
      </c>
      <c r="I8433" t="s">
        <v>5606</v>
      </c>
      <c r="J8433">
        <v>1</v>
      </c>
      <c r="K8433">
        <v>75</v>
      </c>
      <c r="M8433">
        <v>37</v>
      </c>
      <c r="O8433" t="str">
        <f>IF(Tableau__3_Déplacements_2[[#This Row],[Ori]]=Tableau__3_Déplacements_2[[#This Row],[Des]],"local","metro")</f>
        <v>metro</v>
      </c>
      <c r="P8433">
        <v>12</v>
      </c>
      <c r="Q8433">
        <v>10</v>
      </c>
      <c r="R8433">
        <v>0</v>
      </c>
      <c r="S8433">
        <v>10</v>
      </c>
      <c r="T8433">
        <v>10</v>
      </c>
      <c r="U8433" t="s">
        <v>0</v>
      </c>
      <c r="V8433">
        <v>1</v>
      </c>
      <c r="W8433">
        <v>0</v>
      </c>
      <c r="X8433">
        <v>5</v>
      </c>
      <c r="Y8433">
        <v>249.99113074204948</v>
      </c>
      <c r="Z8433" s="1">
        <v>0</v>
      </c>
      <c r="AA8433" s="1"/>
    </row>
    <row r="8434" spans="1:27" x14ac:dyDescent="0.35">
      <c r="A8434">
        <v>572</v>
      </c>
      <c r="B8434" t="e">
        <f>VLOOKUP(Tableau__3_Déplacements_2[[#This Row],[Id_Menage]],[2]Ménages!$A$2:$AD$1503,32)</f>
        <v>#REF!</v>
      </c>
      <c r="C8434" t="s">
        <v>16</v>
      </c>
      <c r="D8434" t="s">
        <v>5605</v>
      </c>
      <c r="E8434">
        <f>VLOOKUP(Tableau__3_Déplacements_2[[#This Row],[Id_Personne]],[1]!Tableau__2_Personnes_1[[Id_Personne]:[Age]],2)</f>
        <v>1</v>
      </c>
      <c r="F8434">
        <f>VLOOKUP(Tableau__3_Déplacements_2[[#This Row],[Id_Personne]],[1]!Tableau__2_Personnes_1[[Id_Personne]:[Age]],4)</f>
        <v>52</v>
      </c>
      <c r="G8434" t="s">
        <v>3</v>
      </c>
      <c r="H8434" t="s">
        <v>2</v>
      </c>
      <c r="I8434" t="s">
        <v>5604</v>
      </c>
      <c r="J8434">
        <v>1</v>
      </c>
      <c r="K8434">
        <v>37</v>
      </c>
      <c r="M8434">
        <v>75</v>
      </c>
      <c r="O8434" t="str">
        <f>IF(Tableau__3_Déplacements_2[[#This Row],[Ori]]=Tableau__3_Déplacements_2[[#This Row],[Des]],"local","metro")</f>
        <v>metro</v>
      </c>
      <c r="P8434">
        <v>15</v>
      </c>
      <c r="Q8434">
        <v>16</v>
      </c>
      <c r="R8434">
        <v>0</v>
      </c>
      <c r="S8434">
        <v>16</v>
      </c>
      <c r="T8434">
        <v>10</v>
      </c>
      <c r="U8434" t="s">
        <v>0</v>
      </c>
      <c r="V8434">
        <v>1</v>
      </c>
      <c r="W8434">
        <v>0</v>
      </c>
      <c r="X8434">
        <v>5</v>
      </c>
      <c r="Y8434">
        <v>249.99113074204948</v>
      </c>
      <c r="Z8434" s="1">
        <v>0</v>
      </c>
      <c r="AA8434" s="1"/>
    </row>
    <row r="8435" spans="1:27" x14ac:dyDescent="0.35">
      <c r="A8435">
        <v>572</v>
      </c>
      <c r="B8435" t="e">
        <f>VLOOKUP(Tableau__3_Déplacements_2[[#This Row],[Id_Menage]],[2]Ménages!$A$2:$AD$1503,32)</f>
        <v>#REF!</v>
      </c>
      <c r="C8435" t="s">
        <v>11</v>
      </c>
      <c r="D8435" t="s">
        <v>5600</v>
      </c>
      <c r="E8435">
        <f>VLOOKUP(Tableau__3_Déplacements_2[[#This Row],[Id_Personne]],[1]!Tableau__2_Personnes_1[[Id_Personne]:[Age]],2)</f>
        <v>2</v>
      </c>
      <c r="F8435">
        <f>VLOOKUP(Tableau__3_Déplacements_2[[#This Row],[Id_Personne]],[1]!Tableau__2_Personnes_1[[Id_Personne]:[Age]],4)</f>
        <v>40</v>
      </c>
      <c r="G8435" t="s">
        <v>13</v>
      </c>
      <c r="H8435" t="s">
        <v>22</v>
      </c>
      <c r="I8435" t="s">
        <v>5603</v>
      </c>
      <c r="J8435">
        <v>1</v>
      </c>
      <c r="K8435">
        <v>75</v>
      </c>
      <c r="M8435">
        <v>75</v>
      </c>
      <c r="O8435" t="str">
        <f>IF(Tableau__3_Déplacements_2[[#This Row],[Ori]]=Tableau__3_Déplacements_2[[#This Row],[Des]],"local","metro")</f>
        <v>local</v>
      </c>
      <c r="P8435">
        <v>5</v>
      </c>
      <c r="Q8435">
        <v>11</v>
      </c>
      <c r="R8435">
        <v>0</v>
      </c>
      <c r="S8435">
        <v>11</v>
      </c>
      <c r="T8435">
        <v>10</v>
      </c>
      <c r="U8435" t="s">
        <v>0</v>
      </c>
      <c r="V8435">
        <v>1</v>
      </c>
      <c r="W8435">
        <v>0</v>
      </c>
      <c r="X8435">
        <v>3</v>
      </c>
      <c r="Y8435">
        <v>249.99113074204948</v>
      </c>
      <c r="Z8435" s="1">
        <v>0</v>
      </c>
      <c r="AA8435" s="1"/>
    </row>
    <row r="8436" spans="1:27" x14ac:dyDescent="0.35">
      <c r="A8436">
        <v>572</v>
      </c>
      <c r="B8436" t="e">
        <f>VLOOKUP(Tableau__3_Déplacements_2[[#This Row],[Id_Menage]],[2]Ménages!$A$2:$AD$1503,32)</f>
        <v>#REF!</v>
      </c>
      <c r="C8436" t="s">
        <v>11</v>
      </c>
      <c r="D8436" t="s">
        <v>5600</v>
      </c>
      <c r="E8436">
        <f>VLOOKUP(Tableau__3_Déplacements_2[[#This Row],[Id_Personne]],[1]!Tableau__2_Personnes_1[[Id_Personne]:[Age]],2)</f>
        <v>2</v>
      </c>
      <c r="F8436">
        <f>VLOOKUP(Tableau__3_Déplacements_2[[#This Row],[Id_Personne]],[1]!Tableau__2_Personnes_1[[Id_Personne]:[Age]],4)</f>
        <v>40</v>
      </c>
      <c r="G8436" t="s">
        <v>27</v>
      </c>
      <c r="H8436" t="s">
        <v>26</v>
      </c>
      <c r="I8436" t="s">
        <v>5602</v>
      </c>
      <c r="J8436">
        <v>1</v>
      </c>
      <c r="K8436">
        <v>75</v>
      </c>
      <c r="M8436">
        <v>75</v>
      </c>
      <c r="O8436" t="str">
        <f>IF(Tableau__3_Déplacements_2[[#This Row],[Ori]]=Tableau__3_Déplacements_2[[#This Row],[Des]],"local","metro")</f>
        <v>local</v>
      </c>
      <c r="P8436">
        <v>15</v>
      </c>
      <c r="Q8436">
        <v>12</v>
      </c>
      <c r="R8436">
        <v>0</v>
      </c>
      <c r="S8436">
        <v>12</v>
      </c>
      <c r="T8436">
        <v>15</v>
      </c>
      <c r="U8436" t="s">
        <v>0</v>
      </c>
      <c r="V8436">
        <v>1</v>
      </c>
      <c r="W8436">
        <v>0</v>
      </c>
      <c r="X8436">
        <v>3</v>
      </c>
      <c r="Y8436">
        <v>249.99113074204948</v>
      </c>
      <c r="Z8436" s="1">
        <v>0</v>
      </c>
      <c r="AA8436" s="1"/>
    </row>
    <row r="8437" spans="1:27" x14ac:dyDescent="0.35">
      <c r="A8437">
        <v>572</v>
      </c>
      <c r="B8437" t="e">
        <f>VLOOKUP(Tableau__3_Déplacements_2[[#This Row],[Id_Menage]],[2]Ménages!$A$2:$AD$1503,32)</f>
        <v>#REF!</v>
      </c>
      <c r="C8437" t="s">
        <v>11</v>
      </c>
      <c r="D8437" t="s">
        <v>5600</v>
      </c>
      <c r="E8437">
        <f>VLOOKUP(Tableau__3_Déplacements_2[[#This Row],[Id_Personne]],[1]!Tableau__2_Personnes_1[[Id_Personne]:[Age]],2)</f>
        <v>2</v>
      </c>
      <c r="F8437">
        <f>VLOOKUP(Tableau__3_Déplacements_2[[#This Row],[Id_Personne]],[1]!Tableau__2_Personnes_1[[Id_Personne]:[Age]],4)</f>
        <v>40</v>
      </c>
      <c r="G8437" t="s">
        <v>0</v>
      </c>
      <c r="H8437" t="s">
        <v>7</v>
      </c>
      <c r="I8437" t="s">
        <v>5601</v>
      </c>
      <c r="J8437">
        <v>1</v>
      </c>
      <c r="K8437">
        <v>75</v>
      </c>
      <c r="M8437">
        <v>34</v>
      </c>
      <c r="O8437" t="str">
        <f>IF(Tableau__3_Déplacements_2[[#This Row],[Ori]]=Tableau__3_Déplacements_2[[#This Row],[Des]],"local","metro")</f>
        <v>metro</v>
      </c>
      <c r="P8437">
        <v>11</v>
      </c>
      <c r="Q8437">
        <v>9</v>
      </c>
      <c r="R8437">
        <v>15</v>
      </c>
      <c r="S8437">
        <v>9</v>
      </c>
      <c r="T8437">
        <v>40</v>
      </c>
      <c r="U8437" t="s">
        <v>30</v>
      </c>
      <c r="V8437">
        <v>8</v>
      </c>
      <c r="W8437">
        <v>150</v>
      </c>
      <c r="X8437">
        <v>2</v>
      </c>
      <c r="Y8437">
        <v>249.99113074204948</v>
      </c>
      <c r="Z8437" s="1">
        <v>-1</v>
      </c>
      <c r="AA8437" s="1"/>
    </row>
    <row r="8438" spans="1:27" x14ac:dyDescent="0.35">
      <c r="A8438">
        <v>572</v>
      </c>
      <c r="B8438" t="e">
        <f>VLOOKUP(Tableau__3_Déplacements_2[[#This Row],[Id_Menage]],[2]Ménages!$A$2:$AD$1503,32)</f>
        <v>#REF!</v>
      </c>
      <c r="C8438" t="s">
        <v>11</v>
      </c>
      <c r="D8438" t="s">
        <v>5600</v>
      </c>
      <c r="E8438">
        <f>VLOOKUP(Tableau__3_Déplacements_2[[#This Row],[Id_Personne]],[1]!Tableau__2_Personnes_1[[Id_Personne]:[Age]],2)</f>
        <v>2</v>
      </c>
      <c r="F8438">
        <f>VLOOKUP(Tableau__3_Déplacements_2[[#This Row],[Id_Personne]],[1]!Tableau__2_Personnes_1[[Id_Personne]:[Age]],4)</f>
        <v>40</v>
      </c>
      <c r="G8438" t="s">
        <v>3</v>
      </c>
      <c r="H8438" t="s">
        <v>2</v>
      </c>
      <c r="I8438" t="s">
        <v>5599</v>
      </c>
      <c r="J8438">
        <v>1</v>
      </c>
      <c r="K8438">
        <v>34</v>
      </c>
      <c r="M8438">
        <v>75</v>
      </c>
      <c r="O8438" t="str">
        <f>IF(Tableau__3_Déplacements_2[[#This Row],[Ori]]=Tableau__3_Déplacements_2[[#This Row],[Des]],"local","metro")</f>
        <v>metro</v>
      </c>
      <c r="P8438">
        <v>15</v>
      </c>
      <c r="Q8438">
        <v>10</v>
      </c>
      <c r="R8438">
        <v>30</v>
      </c>
      <c r="S8438">
        <v>10</v>
      </c>
      <c r="T8438">
        <v>50</v>
      </c>
      <c r="U8438" t="s">
        <v>30</v>
      </c>
      <c r="V8438">
        <v>8</v>
      </c>
      <c r="W8438">
        <v>150</v>
      </c>
      <c r="X8438">
        <v>2</v>
      </c>
      <c r="Y8438">
        <v>249.99113074204948</v>
      </c>
      <c r="Z8438" s="1">
        <v>-1</v>
      </c>
      <c r="AA8438" s="1"/>
    </row>
    <row r="8439" spans="1:27" x14ac:dyDescent="0.35">
      <c r="A8439">
        <v>572</v>
      </c>
      <c r="B8439" t="e">
        <f>VLOOKUP(Tableau__3_Déplacements_2[[#This Row],[Id_Menage]],[2]Ménages!$A$2:$AD$1503,32)</f>
        <v>#REF!</v>
      </c>
      <c r="C8439" t="s">
        <v>5</v>
      </c>
      <c r="D8439" t="s">
        <v>5597</v>
      </c>
      <c r="E8439">
        <f>VLOOKUP(Tableau__3_Déplacements_2[[#This Row],[Id_Personne]],[1]!Tableau__2_Personnes_1[[Id_Personne]:[Age]],2)</f>
        <v>1</v>
      </c>
      <c r="F8439">
        <f>VLOOKUP(Tableau__3_Déplacements_2[[#This Row],[Id_Personne]],[1]!Tableau__2_Personnes_1[[Id_Personne]:[Age]],4)</f>
        <v>24</v>
      </c>
      <c r="G8439" t="s">
        <v>0</v>
      </c>
      <c r="H8439" t="s">
        <v>7</v>
      </c>
      <c r="I8439" t="s">
        <v>5598</v>
      </c>
      <c r="J8439">
        <v>1</v>
      </c>
      <c r="K8439">
        <v>75</v>
      </c>
      <c r="M8439">
        <v>75</v>
      </c>
      <c r="O8439" t="str">
        <f>IF(Tableau__3_Déplacements_2[[#This Row],[Ori]]=Tableau__3_Déplacements_2[[#This Row],[Des]],"local","metro")</f>
        <v>local</v>
      </c>
      <c r="P8439">
        <v>12</v>
      </c>
      <c r="Q8439">
        <v>15</v>
      </c>
      <c r="R8439">
        <v>0</v>
      </c>
      <c r="S8439">
        <v>15</v>
      </c>
      <c r="T8439">
        <v>15</v>
      </c>
      <c r="U8439" t="s">
        <v>0</v>
      </c>
      <c r="V8439">
        <v>1</v>
      </c>
      <c r="W8439">
        <v>0</v>
      </c>
      <c r="X8439">
        <v>4</v>
      </c>
      <c r="Y8439">
        <v>249.99113074204948</v>
      </c>
      <c r="Z8439" s="1">
        <v>0</v>
      </c>
      <c r="AA8439" s="1"/>
    </row>
    <row r="8440" spans="1:27" x14ac:dyDescent="0.35">
      <c r="A8440">
        <v>572</v>
      </c>
      <c r="B8440" t="e">
        <f>VLOOKUP(Tableau__3_Déplacements_2[[#This Row],[Id_Menage]],[2]Ménages!$A$2:$AD$1503,32)</f>
        <v>#REF!</v>
      </c>
      <c r="C8440" t="s">
        <v>5</v>
      </c>
      <c r="D8440" t="s">
        <v>5597</v>
      </c>
      <c r="E8440">
        <f>VLOOKUP(Tableau__3_Déplacements_2[[#This Row],[Id_Personne]],[1]!Tableau__2_Personnes_1[[Id_Personne]:[Age]],2)</f>
        <v>1</v>
      </c>
      <c r="F8440">
        <f>VLOOKUP(Tableau__3_Déplacements_2[[#This Row],[Id_Personne]],[1]!Tableau__2_Personnes_1[[Id_Personne]:[Age]],4)</f>
        <v>24</v>
      </c>
      <c r="G8440" t="s">
        <v>3</v>
      </c>
      <c r="H8440" t="s">
        <v>2</v>
      </c>
      <c r="I8440" t="s">
        <v>5596</v>
      </c>
      <c r="J8440">
        <v>1</v>
      </c>
      <c r="K8440">
        <v>75</v>
      </c>
      <c r="M8440">
        <v>75</v>
      </c>
      <c r="O8440" t="str">
        <f>IF(Tableau__3_Déplacements_2[[#This Row],[Ori]]=Tableau__3_Déplacements_2[[#This Row],[Des]],"local","metro")</f>
        <v>local</v>
      </c>
      <c r="P8440">
        <v>15</v>
      </c>
      <c r="Q8440">
        <v>18</v>
      </c>
      <c r="R8440">
        <v>15</v>
      </c>
      <c r="S8440">
        <v>18</v>
      </c>
      <c r="T8440">
        <v>25</v>
      </c>
      <c r="U8440" t="s">
        <v>0</v>
      </c>
      <c r="V8440">
        <v>1</v>
      </c>
      <c r="W8440">
        <v>0</v>
      </c>
      <c r="X8440">
        <v>4</v>
      </c>
      <c r="Y8440">
        <v>249.99113074204948</v>
      </c>
      <c r="Z8440" s="1">
        <v>-1</v>
      </c>
      <c r="AA8440" s="1"/>
    </row>
    <row r="8441" spans="1:27" x14ac:dyDescent="0.35">
      <c r="A8441">
        <v>573</v>
      </c>
      <c r="B8441" t="e">
        <f>VLOOKUP(Tableau__3_Déplacements_2[[#This Row],[Id_Menage]],[2]Ménages!$A$2:$AD$1503,32)</f>
        <v>#REF!</v>
      </c>
      <c r="C8441" t="s">
        <v>16</v>
      </c>
      <c r="D8441" t="s">
        <v>5594</v>
      </c>
      <c r="E8441">
        <f>VLOOKUP(Tableau__3_Déplacements_2[[#This Row],[Id_Personne]],[1]!Tableau__2_Personnes_1[[Id_Personne]:[Age]],2)</f>
        <v>1</v>
      </c>
      <c r="F8441">
        <f>VLOOKUP(Tableau__3_Déplacements_2[[#This Row],[Id_Personne]],[1]!Tableau__2_Personnes_1[[Id_Personne]:[Age]],4)</f>
        <v>46</v>
      </c>
      <c r="G8441" t="s">
        <v>0</v>
      </c>
      <c r="H8441" t="s">
        <v>7</v>
      </c>
      <c r="I8441" t="s">
        <v>5595</v>
      </c>
      <c r="J8441">
        <v>1</v>
      </c>
      <c r="K8441">
        <v>75</v>
      </c>
      <c r="M8441">
        <v>34</v>
      </c>
      <c r="O8441" t="str">
        <f>IF(Tableau__3_Déplacements_2[[#This Row],[Ori]]=Tableau__3_Déplacements_2[[#This Row],[Des]],"local","metro")</f>
        <v>metro</v>
      </c>
      <c r="P8441">
        <v>3</v>
      </c>
      <c r="Q8441">
        <v>6</v>
      </c>
      <c r="R8441">
        <v>0</v>
      </c>
      <c r="S8441">
        <v>6</v>
      </c>
      <c r="T8441">
        <v>25</v>
      </c>
      <c r="U8441" t="s">
        <v>240</v>
      </c>
      <c r="V8441">
        <v>8</v>
      </c>
      <c r="W8441">
        <v>200</v>
      </c>
      <c r="X8441">
        <v>5</v>
      </c>
      <c r="Y8441">
        <v>249.99113074204948</v>
      </c>
      <c r="Z8441" s="1">
        <v>0</v>
      </c>
      <c r="AA8441" s="1"/>
    </row>
    <row r="8442" spans="1:27" x14ac:dyDescent="0.35">
      <c r="A8442">
        <v>573</v>
      </c>
      <c r="B8442" t="e">
        <f>VLOOKUP(Tableau__3_Déplacements_2[[#This Row],[Id_Menage]],[2]Ménages!$A$2:$AD$1503,32)</f>
        <v>#REF!</v>
      </c>
      <c r="C8442" t="s">
        <v>16</v>
      </c>
      <c r="D8442" t="s">
        <v>5594</v>
      </c>
      <c r="E8442">
        <f>VLOOKUP(Tableau__3_Déplacements_2[[#This Row],[Id_Personne]],[1]!Tableau__2_Personnes_1[[Id_Personne]:[Age]],2)</f>
        <v>1</v>
      </c>
      <c r="F8442">
        <f>VLOOKUP(Tableau__3_Déplacements_2[[#This Row],[Id_Personne]],[1]!Tableau__2_Personnes_1[[Id_Personne]:[Age]],4)</f>
        <v>46</v>
      </c>
      <c r="G8442" t="s">
        <v>3</v>
      </c>
      <c r="H8442" t="s">
        <v>2</v>
      </c>
      <c r="I8442" t="s">
        <v>5593</v>
      </c>
      <c r="J8442">
        <v>1</v>
      </c>
      <c r="K8442">
        <v>34</v>
      </c>
      <c r="M8442">
        <v>75</v>
      </c>
      <c r="O8442" t="str">
        <f>IF(Tableau__3_Déplacements_2[[#This Row],[Ori]]=Tableau__3_Déplacements_2[[#This Row],[Des]],"local","metro")</f>
        <v>metro</v>
      </c>
      <c r="P8442">
        <v>15</v>
      </c>
      <c r="Q8442">
        <v>16</v>
      </c>
      <c r="R8442">
        <v>0</v>
      </c>
      <c r="S8442">
        <v>17</v>
      </c>
      <c r="T8442">
        <v>0</v>
      </c>
      <c r="U8442" t="s">
        <v>240</v>
      </c>
      <c r="V8442">
        <v>8</v>
      </c>
      <c r="W8442">
        <v>250</v>
      </c>
      <c r="X8442">
        <v>5</v>
      </c>
      <c r="Y8442">
        <v>249.99113074204948</v>
      </c>
      <c r="Z8442" s="1">
        <v>0</v>
      </c>
      <c r="AA8442" s="1"/>
    </row>
    <row r="8443" spans="1:27" x14ac:dyDescent="0.35">
      <c r="A8443">
        <v>573</v>
      </c>
      <c r="B8443" t="e">
        <f>VLOOKUP(Tableau__3_Déplacements_2[[#This Row],[Id_Menage]],[2]Ménages!$A$2:$AD$1503,32)</f>
        <v>#REF!</v>
      </c>
      <c r="C8443" t="s">
        <v>11</v>
      </c>
      <c r="D8443" t="s">
        <v>5591</v>
      </c>
      <c r="E8443">
        <f>VLOOKUP(Tableau__3_Déplacements_2[[#This Row],[Id_Personne]],[1]!Tableau__2_Personnes_1[[Id_Personne]:[Age]],2)</f>
        <v>1</v>
      </c>
      <c r="F8443">
        <f>VLOOKUP(Tableau__3_Déplacements_2[[#This Row],[Id_Personne]],[1]!Tableau__2_Personnes_1[[Id_Personne]:[Age]],4)</f>
        <v>44</v>
      </c>
      <c r="G8443" t="s">
        <v>3</v>
      </c>
      <c r="H8443" t="s">
        <v>2</v>
      </c>
      <c r="I8443" t="s">
        <v>5592</v>
      </c>
      <c r="J8443">
        <v>1</v>
      </c>
      <c r="K8443">
        <v>91</v>
      </c>
      <c r="M8443">
        <v>75</v>
      </c>
      <c r="O8443" t="str">
        <f>IF(Tableau__3_Déplacements_2[[#This Row],[Ori]]=Tableau__3_Déplacements_2[[#This Row],[Des]],"local","metro")</f>
        <v>metro</v>
      </c>
      <c r="P8443">
        <v>15</v>
      </c>
      <c r="Q8443">
        <v>11</v>
      </c>
      <c r="R8443">
        <v>0</v>
      </c>
      <c r="S8443">
        <v>11</v>
      </c>
      <c r="T8443">
        <v>25</v>
      </c>
      <c r="U8443" t="s">
        <v>240</v>
      </c>
      <c r="V8443">
        <v>8</v>
      </c>
      <c r="W8443">
        <v>400</v>
      </c>
      <c r="X8443">
        <v>6</v>
      </c>
      <c r="Y8443">
        <v>249.99113074204948</v>
      </c>
      <c r="Z8443" s="1">
        <v>0</v>
      </c>
      <c r="AA8443" s="1"/>
    </row>
    <row r="8444" spans="1:27" x14ac:dyDescent="0.35">
      <c r="A8444">
        <v>573</v>
      </c>
      <c r="B8444" t="e">
        <f>VLOOKUP(Tableau__3_Déplacements_2[[#This Row],[Id_Menage]],[2]Ménages!$A$2:$AD$1503,32)</f>
        <v>#REF!</v>
      </c>
      <c r="C8444" t="s">
        <v>11</v>
      </c>
      <c r="D8444" t="s">
        <v>5591</v>
      </c>
      <c r="E8444">
        <f>VLOOKUP(Tableau__3_Déplacements_2[[#This Row],[Id_Personne]],[1]!Tableau__2_Personnes_1[[Id_Personne]:[Age]],2)</f>
        <v>1</v>
      </c>
      <c r="F8444">
        <f>VLOOKUP(Tableau__3_Déplacements_2[[#This Row],[Id_Personne]],[1]!Tableau__2_Personnes_1[[Id_Personne]:[Age]],4)</f>
        <v>44</v>
      </c>
      <c r="G8444" t="s">
        <v>0</v>
      </c>
      <c r="H8444" t="s">
        <v>7</v>
      </c>
      <c r="I8444" t="s">
        <v>5590</v>
      </c>
      <c r="J8444">
        <v>1</v>
      </c>
      <c r="K8444">
        <v>75</v>
      </c>
      <c r="M8444">
        <v>91</v>
      </c>
      <c r="O8444" t="str">
        <f>IF(Tableau__3_Déplacements_2[[#This Row],[Ori]]=Tableau__3_Déplacements_2[[#This Row],[Des]],"local","metro")</f>
        <v>metro</v>
      </c>
      <c r="P8444">
        <v>11</v>
      </c>
      <c r="Q8444">
        <v>8</v>
      </c>
      <c r="R8444">
        <v>0</v>
      </c>
      <c r="S8444">
        <v>9</v>
      </c>
      <c r="T8444">
        <v>0</v>
      </c>
      <c r="U8444" t="s">
        <v>385</v>
      </c>
      <c r="V8444">
        <v>15</v>
      </c>
      <c r="W8444">
        <v>400</v>
      </c>
      <c r="X8444">
        <v>6</v>
      </c>
      <c r="Y8444">
        <v>249.99113074204948</v>
      </c>
      <c r="Z8444" s="1">
        <v>0</v>
      </c>
      <c r="AA8444" s="1"/>
    </row>
    <row r="8445" spans="1:27" x14ac:dyDescent="0.35">
      <c r="A8445">
        <v>573</v>
      </c>
      <c r="B8445" t="e">
        <f>VLOOKUP(Tableau__3_Déplacements_2[[#This Row],[Id_Menage]],[2]Ménages!$A$2:$AD$1503,32)</f>
        <v>#REF!</v>
      </c>
      <c r="C8445" t="s">
        <v>5</v>
      </c>
      <c r="D8445" t="s">
        <v>5588</v>
      </c>
      <c r="E8445">
        <f>VLOOKUP(Tableau__3_Déplacements_2[[#This Row],[Id_Personne]],[1]!Tableau__2_Personnes_1[[Id_Personne]:[Age]],2)</f>
        <v>2</v>
      </c>
      <c r="F8445">
        <f>VLOOKUP(Tableau__3_Déplacements_2[[#This Row],[Id_Personne]],[1]!Tableau__2_Personnes_1[[Id_Personne]:[Age]],4)</f>
        <v>32</v>
      </c>
      <c r="G8445" t="s">
        <v>0</v>
      </c>
      <c r="H8445" t="s">
        <v>7</v>
      </c>
      <c r="I8445" t="s">
        <v>5589</v>
      </c>
      <c r="J8445">
        <v>1</v>
      </c>
      <c r="K8445">
        <v>75</v>
      </c>
      <c r="M8445">
        <v>16</v>
      </c>
      <c r="O8445" t="str">
        <f>IF(Tableau__3_Déplacements_2[[#This Row],[Ori]]=Tableau__3_Déplacements_2[[#This Row],[Des]],"local","metro")</f>
        <v>metro</v>
      </c>
      <c r="P8445">
        <v>3</v>
      </c>
      <c r="Q8445">
        <v>11</v>
      </c>
      <c r="R8445">
        <v>0</v>
      </c>
      <c r="S8445">
        <v>12</v>
      </c>
      <c r="T8445">
        <v>0</v>
      </c>
      <c r="U8445" t="s">
        <v>1138</v>
      </c>
      <c r="V8445">
        <v>8</v>
      </c>
      <c r="W8445">
        <v>300</v>
      </c>
      <c r="X8445">
        <v>5</v>
      </c>
      <c r="Y8445">
        <v>249.99113074204948</v>
      </c>
      <c r="Z8445" s="1">
        <v>0</v>
      </c>
      <c r="AA8445" s="1"/>
    </row>
    <row r="8446" spans="1:27" x14ac:dyDescent="0.35">
      <c r="A8446">
        <v>573</v>
      </c>
      <c r="B8446" t="e">
        <f>VLOOKUP(Tableau__3_Déplacements_2[[#This Row],[Id_Menage]],[2]Ménages!$A$2:$AD$1503,32)</f>
        <v>#REF!</v>
      </c>
      <c r="C8446" t="s">
        <v>5</v>
      </c>
      <c r="D8446" t="s">
        <v>5588</v>
      </c>
      <c r="E8446">
        <f>VLOOKUP(Tableau__3_Déplacements_2[[#This Row],[Id_Personne]],[1]!Tableau__2_Personnes_1[[Id_Personne]:[Age]],2)</f>
        <v>2</v>
      </c>
      <c r="F8446">
        <f>VLOOKUP(Tableau__3_Déplacements_2[[#This Row],[Id_Personne]],[1]!Tableau__2_Personnes_1[[Id_Personne]:[Age]],4)</f>
        <v>32</v>
      </c>
      <c r="G8446" t="s">
        <v>3</v>
      </c>
      <c r="H8446" t="s">
        <v>2</v>
      </c>
      <c r="I8446" t="s">
        <v>5587</v>
      </c>
      <c r="J8446">
        <v>1</v>
      </c>
      <c r="K8446">
        <v>16</v>
      </c>
      <c r="M8446">
        <v>75</v>
      </c>
      <c r="O8446" t="str">
        <f>IF(Tableau__3_Déplacements_2[[#This Row],[Ori]]=Tableau__3_Déplacements_2[[#This Row],[Des]],"local","metro")</f>
        <v>metro</v>
      </c>
      <c r="P8446">
        <v>15</v>
      </c>
      <c r="Q8446">
        <v>18</v>
      </c>
      <c r="R8446">
        <v>30</v>
      </c>
      <c r="S8446">
        <v>19</v>
      </c>
      <c r="T8446">
        <v>25</v>
      </c>
      <c r="U8446" t="s">
        <v>1138</v>
      </c>
      <c r="V8446">
        <v>8</v>
      </c>
      <c r="W8446">
        <v>300</v>
      </c>
      <c r="X8446">
        <v>5</v>
      </c>
      <c r="Y8446">
        <v>249.99113074204948</v>
      </c>
      <c r="Z8446" s="1">
        <v>-1</v>
      </c>
      <c r="AA8446" s="1"/>
    </row>
    <row r="8447" spans="1:27" x14ac:dyDescent="0.35">
      <c r="A8447">
        <v>573</v>
      </c>
      <c r="B8447" t="e">
        <f>VLOOKUP(Tableau__3_Déplacements_2[[#This Row],[Id_Menage]],[2]Ménages!$A$2:$AD$1503,32)</f>
        <v>#REF!</v>
      </c>
      <c r="C8447" t="s">
        <v>65</v>
      </c>
      <c r="D8447" t="s">
        <v>5585</v>
      </c>
      <c r="E8447">
        <f>VLOOKUP(Tableau__3_Déplacements_2[[#This Row],[Id_Personne]],[1]!Tableau__2_Personnes_1[[Id_Personne]:[Age]],2)</f>
        <v>1</v>
      </c>
      <c r="F8447">
        <f>VLOOKUP(Tableau__3_Déplacements_2[[#This Row],[Id_Personne]],[1]!Tableau__2_Personnes_1[[Id_Personne]:[Age]],4)</f>
        <v>22</v>
      </c>
      <c r="G8447" t="s">
        <v>0</v>
      </c>
      <c r="H8447" t="s">
        <v>7</v>
      </c>
      <c r="I8447" t="s">
        <v>5586</v>
      </c>
      <c r="J8447">
        <v>1</v>
      </c>
      <c r="K8447">
        <v>75</v>
      </c>
      <c r="M8447">
        <v>75</v>
      </c>
      <c r="O8447" t="str">
        <f>IF(Tableau__3_Déplacements_2[[#This Row],[Ori]]=Tableau__3_Déplacements_2[[#This Row],[Des]],"local","metro")</f>
        <v>local</v>
      </c>
      <c r="P8447">
        <v>5</v>
      </c>
      <c r="Q8447">
        <v>15</v>
      </c>
      <c r="R8447">
        <v>0</v>
      </c>
      <c r="S8447">
        <v>15</v>
      </c>
      <c r="T8447">
        <v>20</v>
      </c>
      <c r="U8447" t="s">
        <v>0</v>
      </c>
      <c r="V8447">
        <v>1</v>
      </c>
      <c r="W8447">
        <v>0</v>
      </c>
      <c r="X8447">
        <v>6</v>
      </c>
      <c r="Y8447">
        <v>249.99113074204948</v>
      </c>
      <c r="Z8447" s="1">
        <v>0</v>
      </c>
      <c r="AA8447" s="1"/>
    </row>
    <row r="8448" spans="1:27" x14ac:dyDescent="0.35">
      <c r="A8448">
        <v>573</v>
      </c>
      <c r="B8448" t="e">
        <f>VLOOKUP(Tableau__3_Déplacements_2[[#This Row],[Id_Menage]],[2]Ménages!$A$2:$AD$1503,32)</f>
        <v>#REF!</v>
      </c>
      <c r="C8448" t="s">
        <v>65</v>
      </c>
      <c r="D8448" t="s">
        <v>5585</v>
      </c>
      <c r="E8448">
        <f>VLOOKUP(Tableau__3_Déplacements_2[[#This Row],[Id_Personne]],[1]!Tableau__2_Personnes_1[[Id_Personne]:[Age]],2)</f>
        <v>1</v>
      </c>
      <c r="F8448">
        <f>VLOOKUP(Tableau__3_Déplacements_2[[#This Row],[Id_Personne]],[1]!Tableau__2_Personnes_1[[Id_Personne]:[Age]],4)</f>
        <v>22</v>
      </c>
      <c r="G8448" t="s">
        <v>3</v>
      </c>
      <c r="H8448" t="s">
        <v>2</v>
      </c>
      <c r="I8448" t="s">
        <v>5584</v>
      </c>
      <c r="J8448">
        <v>1</v>
      </c>
      <c r="K8448">
        <v>75</v>
      </c>
      <c r="M8448">
        <v>75</v>
      </c>
      <c r="O8448" t="str">
        <f>IF(Tableau__3_Déplacements_2[[#This Row],[Ori]]=Tableau__3_Déplacements_2[[#This Row],[Des]],"local","metro")</f>
        <v>local</v>
      </c>
      <c r="P8448">
        <v>15</v>
      </c>
      <c r="Q8448">
        <v>15</v>
      </c>
      <c r="R8448">
        <v>35</v>
      </c>
      <c r="S8448">
        <v>15</v>
      </c>
      <c r="T8448">
        <v>42</v>
      </c>
      <c r="U8448" t="s">
        <v>0</v>
      </c>
      <c r="V8448">
        <v>1</v>
      </c>
      <c r="W8448">
        <v>0</v>
      </c>
      <c r="X8448">
        <v>6</v>
      </c>
      <c r="Y8448">
        <v>249.99113074204948</v>
      </c>
      <c r="Z8448" s="1">
        <v>-1</v>
      </c>
      <c r="AA8448" s="1"/>
    </row>
    <row r="8449" spans="1:27" x14ac:dyDescent="0.35">
      <c r="A8449">
        <v>574</v>
      </c>
      <c r="B8449" t="e">
        <f>VLOOKUP(Tableau__3_Déplacements_2[[#This Row],[Id_Menage]],[2]Ménages!$A$2:$AD$1503,32)</f>
        <v>#REF!</v>
      </c>
      <c r="C8449" t="s">
        <v>16</v>
      </c>
      <c r="D8449" t="s">
        <v>5582</v>
      </c>
      <c r="E8449">
        <f>VLOOKUP(Tableau__3_Déplacements_2[[#This Row],[Id_Personne]],[1]!Tableau__2_Personnes_1[[Id_Personne]:[Age]],2)</f>
        <v>1</v>
      </c>
      <c r="F8449">
        <f>VLOOKUP(Tableau__3_Déplacements_2[[#This Row],[Id_Personne]],[1]!Tableau__2_Personnes_1[[Id_Personne]:[Age]],4)</f>
        <v>44</v>
      </c>
      <c r="G8449" t="s">
        <v>0</v>
      </c>
      <c r="H8449" t="s">
        <v>7</v>
      </c>
      <c r="I8449" t="s">
        <v>5583</v>
      </c>
      <c r="J8449">
        <v>1</v>
      </c>
      <c r="K8449">
        <v>75</v>
      </c>
      <c r="M8449">
        <v>75</v>
      </c>
      <c r="O8449" t="str">
        <f>IF(Tableau__3_Déplacements_2[[#This Row],[Ori]]=Tableau__3_Déplacements_2[[#This Row],[Des]],"local","metro")</f>
        <v>local</v>
      </c>
      <c r="P8449">
        <v>10</v>
      </c>
      <c r="Q8449">
        <v>8</v>
      </c>
      <c r="R8449">
        <v>0</v>
      </c>
      <c r="S8449">
        <v>8</v>
      </c>
      <c r="T8449">
        <v>10</v>
      </c>
      <c r="U8449" t="s">
        <v>81</v>
      </c>
      <c r="V8449">
        <v>5</v>
      </c>
      <c r="W8449">
        <v>0</v>
      </c>
      <c r="X8449">
        <v>6</v>
      </c>
      <c r="Y8449">
        <v>249.99113074204948</v>
      </c>
      <c r="Z8449" s="1">
        <v>0</v>
      </c>
      <c r="AA8449" s="1"/>
    </row>
    <row r="8450" spans="1:27" x14ac:dyDescent="0.35">
      <c r="A8450">
        <v>574</v>
      </c>
      <c r="B8450" t="e">
        <f>VLOOKUP(Tableau__3_Déplacements_2[[#This Row],[Id_Menage]],[2]Ménages!$A$2:$AD$1503,32)</f>
        <v>#REF!</v>
      </c>
      <c r="C8450" t="s">
        <v>16</v>
      </c>
      <c r="D8450" t="s">
        <v>5582</v>
      </c>
      <c r="E8450">
        <f>VLOOKUP(Tableau__3_Déplacements_2[[#This Row],[Id_Personne]],[1]!Tableau__2_Personnes_1[[Id_Personne]:[Age]],2)</f>
        <v>1</v>
      </c>
      <c r="F8450">
        <f>VLOOKUP(Tableau__3_Déplacements_2[[#This Row],[Id_Personne]],[1]!Tableau__2_Personnes_1[[Id_Personne]:[Age]],4)</f>
        <v>44</v>
      </c>
      <c r="G8450" t="s">
        <v>3</v>
      </c>
      <c r="H8450" t="s">
        <v>2</v>
      </c>
      <c r="I8450" t="s">
        <v>5581</v>
      </c>
      <c r="J8450">
        <v>1</v>
      </c>
      <c r="K8450">
        <v>75</v>
      </c>
      <c r="M8450">
        <v>75</v>
      </c>
      <c r="O8450" t="str">
        <f>IF(Tableau__3_Déplacements_2[[#This Row],[Ori]]=Tableau__3_Déplacements_2[[#This Row],[Des]],"local","metro")</f>
        <v>local</v>
      </c>
      <c r="P8450">
        <v>15</v>
      </c>
      <c r="Q8450">
        <v>9</v>
      </c>
      <c r="R8450">
        <v>45</v>
      </c>
      <c r="S8450">
        <v>10</v>
      </c>
      <c r="T8450">
        <v>0</v>
      </c>
      <c r="U8450" t="s">
        <v>81</v>
      </c>
      <c r="V8450">
        <v>5</v>
      </c>
      <c r="W8450">
        <v>0</v>
      </c>
      <c r="X8450">
        <v>6</v>
      </c>
      <c r="Y8450">
        <v>249.99113074204948</v>
      </c>
      <c r="Z8450" s="1">
        <v>-1</v>
      </c>
      <c r="AA8450" s="1"/>
    </row>
    <row r="8451" spans="1:27" x14ac:dyDescent="0.35">
      <c r="A8451">
        <v>574</v>
      </c>
      <c r="B8451" t="e">
        <f>VLOOKUP(Tableau__3_Déplacements_2[[#This Row],[Id_Menage]],[2]Ménages!$A$2:$AD$1503,32)</f>
        <v>#REF!</v>
      </c>
      <c r="C8451" t="s">
        <v>11</v>
      </c>
      <c r="D8451" t="s">
        <v>5579</v>
      </c>
      <c r="E8451">
        <f>VLOOKUP(Tableau__3_Déplacements_2[[#This Row],[Id_Personne]],[1]!Tableau__2_Personnes_1[[Id_Personne]:[Age]],2)</f>
        <v>2</v>
      </c>
      <c r="F8451">
        <f>VLOOKUP(Tableau__3_Déplacements_2[[#This Row],[Id_Personne]],[1]!Tableau__2_Personnes_1[[Id_Personne]:[Age]],4)</f>
        <v>29</v>
      </c>
      <c r="G8451" t="s">
        <v>3</v>
      </c>
      <c r="H8451" t="s">
        <v>2</v>
      </c>
      <c r="I8451" t="s">
        <v>5580</v>
      </c>
      <c r="J8451">
        <v>1</v>
      </c>
      <c r="K8451">
        <v>78</v>
      </c>
      <c r="M8451">
        <v>75</v>
      </c>
      <c r="O8451" t="str">
        <f>IF(Tableau__3_Déplacements_2[[#This Row],[Ori]]=Tableau__3_Déplacements_2[[#This Row],[Des]],"local","metro")</f>
        <v>metro</v>
      </c>
      <c r="P8451">
        <v>15</v>
      </c>
      <c r="Q8451">
        <v>17</v>
      </c>
      <c r="R8451">
        <v>50</v>
      </c>
      <c r="S8451">
        <v>18</v>
      </c>
      <c r="T8451">
        <v>5</v>
      </c>
      <c r="U8451" t="s">
        <v>240</v>
      </c>
      <c r="V8451">
        <v>8</v>
      </c>
      <c r="W8451">
        <v>100</v>
      </c>
      <c r="X8451">
        <v>5</v>
      </c>
      <c r="Y8451">
        <v>249.99113074204948</v>
      </c>
      <c r="Z8451" s="1">
        <v>-1</v>
      </c>
      <c r="AA8451" s="1"/>
    </row>
    <row r="8452" spans="1:27" x14ac:dyDescent="0.35">
      <c r="A8452">
        <v>574</v>
      </c>
      <c r="B8452" t="e">
        <f>VLOOKUP(Tableau__3_Déplacements_2[[#This Row],[Id_Menage]],[2]Ménages!$A$2:$AD$1503,32)</f>
        <v>#REF!</v>
      </c>
      <c r="C8452" t="s">
        <v>11</v>
      </c>
      <c r="D8452" t="s">
        <v>5579</v>
      </c>
      <c r="E8452">
        <f>VLOOKUP(Tableau__3_Déplacements_2[[#This Row],[Id_Personne]],[1]!Tableau__2_Personnes_1[[Id_Personne]:[Age]],2)</f>
        <v>2</v>
      </c>
      <c r="F8452">
        <f>VLOOKUP(Tableau__3_Déplacements_2[[#This Row],[Id_Personne]],[1]!Tableau__2_Personnes_1[[Id_Personne]:[Age]],4)</f>
        <v>29</v>
      </c>
      <c r="G8452" t="s">
        <v>0</v>
      </c>
      <c r="H8452" t="s">
        <v>7</v>
      </c>
      <c r="I8452" t="s">
        <v>5578</v>
      </c>
      <c r="J8452">
        <v>1</v>
      </c>
      <c r="K8452">
        <v>75</v>
      </c>
      <c r="M8452">
        <v>78</v>
      </c>
      <c r="O8452" t="str">
        <f>IF(Tableau__3_Déplacements_2[[#This Row],[Ori]]=Tableau__3_Déplacements_2[[#This Row],[Des]],"local","metro")</f>
        <v>metro</v>
      </c>
      <c r="P8452">
        <v>4</v>
      </c>
      <c r="Q8452">
        <v>6</v>
      </c>
      <c r="R8452">
        <v>25</v>
      </c>
      <c r="S8452">
        <v>6</v>
      </c>
      <c r="T8452">
        <v>35</v>
      </c>
      <c r="U8452" t="s">
        <v>240</v>
      </c>
      <c r="V8452">
        <v>8</v>
      </c>
      <c r="W8452">
        <v>100</v>
      </c>
      <c r="X8452">
        <v>5</v>
      </c>
      <c r="Y8452">
        <v>249.99113074204948</v>
      </c>
      <c r="Z8452" s="1">
        <v>-1</v>
      </c>
      <c r="AA8452" s="1"/>
    </row>
    <row r="8453" spans="1:27" x14ac:dyDescent="0.35">
      <c r="A8453">
        <v>574</v>
      </c>
      <c r="B8453" t="e">
        <f>VLOOKUP(Tableau__3_Déplacements_2[[#This Row],[Id_Menage]],[2]Ménages!$A$2:$AD$1503,32)</f>
        <v>#REF!</v>
      </c>
      <c r="C8453" t="s">
        <v>5</v>
      </c>
      <c r="D8453" t="s">
        <v>5572</v>
      </c>
      <c r="E8453">
        <f>VLOOKUP(Tableau__3_Déplacements_2[[#This Row],[Id_Personne]],[1]!Tableau__2_Personnes_1[[Id_Personne]:[Age]],2)</f>
        <v>1</v>
      </c>
      <c r="F8453">
        <f>VLOOKUP(Tableau__3_Déplacements_2[[#This Row],[Id_Personne]],[1]!Tableau__2_Personnes_1[[Id_Personne]:[Age]],4)</f>
        <v>21</v>
      </c>
      <c r="G8453" t="s">
        <v>37</v>
      </c>
      <c r="H8453" t="s">
        <v>280</v>
      </c>
      <c r="I8453" t="s">
        <v>5577</v>
      </c>
      <c r="J8453">
        <v>1</v>
      </c>
      <c r="K8453">
        <v>82</v>
      </c>
      <c r="M8453">
        <v>75</v>
      </c>
      <c r="O8453" t="str">
        <f>IF(Tableau__3_Déplacements_2[[#This Row],[Ori]]=Tableau__3_Déplacements_2[[#This Row],[Des]],"local","metro")</f>
        <v>metro</v>
      </c>
      <c r="P8453">
        <v>15</v>
      </c>
      <c r="Q8453">
        <v>18</v>
      </c>
      <c r="R8453">
        <v>40</v>
      </c>
      <c r="S8453">
        <v>19</v>
      </c>
      <c r="T8453">
        <v>0</v>
      </c>
      <c r="U8453" t="s">
        <v>8</v>
      </c>
      <c r="V8453">
        <v>5</v>
      </c>
      <c r="W8453">
        <v>0</v>
      </c>
      <c r="X8453">
        <v>5</v>
      </c>
      <c r="Y8453">
        <v>249.99113074204948</v>
      </c>
      <c r="Z8453" s="1">
        <v>-1</v>
      </c>
      <c r="AA8453" s="1"/>
    </row>
    <row r="8454" spans="1:27" x14ac:dyDescent="0.35">
      <c r="A8454">
        <v>574</v>
      </c>
      <c r="B8454" t="e">
        <f>VLOOKUP(Tableau__3_Déplacements_2[[#This Row],[Id_Menage]],[2]Ménages!$A$2:$AD$1503,32)</f>
        <v>#REF!</v>
      </c>
      <c r="C8454" t="s">
        <v>5</v>
      </c>
      <c r="D8454" t="s">
        <v>5572</v>
      </c>
      <c r="E8454">
        <f>VLOOKUP(Tableau__3_Déplacements_2[[#This Row],[Id_Personne]],[1]!Tableau__2_Personnes_1[[Id_Personne]:[Age]],2)</f>
        <v>1</v>
      </c>
      <c r="F8454">
        <f>VLOOKUP(Tableau__3_Déplacements_2[[#This Row],[Id_Personne]],[1]!Tableau__2_Personnes_1[[Id_Personne]:[Age]],4)</f>
        <v>21</v>
      </c>
      <c r="G8454" t="s">
        <v>13</v>
      </c>
      <c r="H8454" t="s">
        <v>22</v>
      </c>
      <c r="I8454" t="s">
        <v>5576</v>
      </c>
      <c r="J8454">
        <v>1</v>
      </c>
      <c r="K8454">
        <v>75</v>
      </c>
      <c r="M8454">
        <v>75</v>
      </c>
      <c r="O8454" t="str">
        <f>IF(Tableau__3_Déplacements_2[[#This Row],[Ori]]=Tableau__3_Déplacements_2[[#This Row],[Des]],"local","metro")</f>
        <v>local</v>
      </c>
      <c r="P8454">
        <v>2</v>
      </c>
      <c r="Q8454">
        <v>8</v>
      </c>
      <c r="R8454">
        <v>0</v>
      </c>
      <c r="S8454">
        <v>8</v>
      </c>
      <c r="T8454">
        <v>10</v>
      </c>
      <c r="U8454" t="s">
        <v>81</v>
      </c>
      <c r="V8454">
        <v>5</v>
      </c>
      <c r="W8454">
        <v>0</v>
      </c>
      <c r="X8454">
        <v>6</v>
      </c>
      <c r="Y8454">
        <v>249.99113074204948</v>
      </c>
      <c r="Z8454" s="1">
        <v>0</v>
      </c>
      <c r="AA8454" s="1"/>
    </row>
    <row r="8455" spans="1:27" x14ac:dyDescent="0.35">
      <c r="A8455">
        <v>574</v>
      </c>
      <c r="B8455" t="e">
        <f>VLOOKUP(Tableau__3_Déplacements_2[[#This Row],[Id_Menage]],[2]Ménages!$A$2:$AD$1503,32)</f>
        <v>#REF!</v>
      </c>
      <c r="C8455" t="s">
        <v>5</v>
      </c>
      <c r="D8455" t="s">
        <v>5572</v>
      </c>
      <c r="E8455">
        <f>VLOOKUP(Tableau__3_Déplacements_2[[#This Row],[Id_Personne]],[1]!Tableau__2_Personnes_1[[Id_Personne]:[Age]],2)</f>
        <v>1</v>
      </c>
      <c r="F8455">
        <f>VLOOKUP(Tableau__3_Déplacements_2[[#This Row],[Id_Personne]],[1]!Tableau__2_Personnes_1[[Id_Personne]:[Age]],4)</f>
        <v>21</v>
      </c>
      <c r="G8455" t="s">
        <v>8</v>
      </c>
      <c r="H8455" t="s">
        <v>273</v>
      </c>
      <c r="I8455" t="s">
        <v>5575</v>
      </c>
      <c r="J8455">
        <v>1</v>
      </c>
      <c r="K8455">
        <v>75</v>
      </c>
      <c r="M8455">
        <v>82</v>
      </c>
      <c r="O8455" t="str">
        <f>IF(Tableau__3_Déplacements_2[[#This Row],[Ori]]=Tableau__3_Déplacements_2[[#This Row],[Des]],"local","metro")</f>
        <v>metro</v>
      </c>
      <c r="P8455">
        <v>10</v>
      </c>
      <c r="Q8455">
        <v>9</v>
      </c>
      <c r="R8455">
        <v>30</v>
      </c>
      <c r="S8455">
        <v>9</v>
      </c>
      <c r="T8455">
        <v>40</v>
      </c>
      <c r="U8455" t="s">
        <v>8</v>
      </c>
      <c r="V8455">
        <v>5</v>
      </c>
      <c r="W8455">
        <v>0</v>
      </c>
      <c r="X8455">
        <v>5</v>
      </c>
      <c r="Y8455">
        <v>249.99113074204948</v>
      </c>
      <c r="Z8455" s="1">
        <v>-1</v>
      </c>
      <c r="AA8455" s="1"/>
    </row>
    <row r="8456" spans="1:27" x14ac:dyDescent="0.35">
      <c r="A8456">
        <v>574</v>
      </c>
      <c r="B8456" t="e">
        <f>VLOOKUP(Tableau__3_Déplacements_2[[#This Row],[Id_Menage]],[2]Ménages!$A$2:$AD$1503,32)</f>
        <v>#REF!</v>
      </c>
      <c r="C8456" t="s">
        <v>5</v>
      </c>
      <c r="D8456" t="s">
        <v>5572</v>
      </c>
      <c r="E8456">
        <f>VLOOKUP(Tableau__3_Déplacements_2[[#This Row],[Id_Personne]],[1]!Tableau__2_Personnes_1[[Id_Personne]:[Age]],2)</f>
        <v>1</v>
      </c>
      <c r="F8456">
        <f>VLOOKUP(Tableau__3_Déplacements_2[[#This Row],[Id_Personne]],[1]!Tableau__2_Personnes_1[[Id_Personne]:[Age]],4)</f>
        <v>21</v>
      </c>
      <c r="G8456" t="s">
        <v>0</v>
      </c>
      <c r="H8456" t="s">
        <v>7</v>
      </c>
      <c r="I8456" t="s">
        <v>5574</v>
      </c>
      <c r="J8456">
        <v>1</v>
      </c>
      <c r="K8456">
        <v>75</v>
      </c>
      <c r="M8456">
        <v>75</v>
      </c>
      <c r="O8456" t="str">
        <f>IF(Tableau__3_Déplacements_2[[#This Row],[Ori]]=Tableau__3_Déplacements_2[[#This Row],[Des]],"local","metro")</f>
        <v>local</v>
      </c>
      <c r="P8456">
        <v>7</v>
      </c>
      <c r="Q8456">
        <v>6</v>
      </c>
      <c r="R8456">
        <v>30</v>
      </c>
      <c r="S8456">
        <v>6</v>
      </c>
      <c r="T8456">
        <v>40</v>
      </c>
      <c r="U8456" t="s">
        <v>8</v>
      </c>
      <c r="V8456">
        <v>5</v>
      </c>
      <c r="W8456">
        <v>3000</v>
      </c>
      <c r="X8456">
        <v>5</v>
      </c>
      <c r="Y8456">
        <v>249.99113074204948</v>
      </c>
      <c r="Z8456" s="1">
        <v>-1</v>
      </c>
      <c r="AA8456" s="1"/>
    </row>
    <row r="8457" spans="1:27" x14ac:dyDescent="0.35">
      <c r="A8457">
        <v>574</v>
      </c>
      <c r="B8457" t="e">
        <f>VLOOKUP(Tableau__3_Déplacements_2[[#This Row],[Id_Menage]],[2]Ménages!$A$2:$AD$1503,32)</f>
        <v>#REF!</v>
      </c>
      <c r="C8457" t="s">
        <v>5</v>
      </c>
      <c r="D8457" t="s">
        <v>5572</v>
      </c>
      <c r="E8457">
        <f>VLOOKUP(Tableau__3_Déplacements_2[[#This Row],[Id_Personne]],[1]!Tableau__2_Personnes_1[[Id_Personne]:[Age]],2)</f>
        <v>1</v>
      </c>
      <c r="F8457">
        <f>VLOOKUP(Tableau__3_Déplacements_2[[#This Row],[Id_Personne]],[1]!Tableau__2_Personnes_1[[Id_Personne]:[Age]],4)</f>
        <v>21</v>
      </c>
      <c r="G8457" t="s">
        <v>3</v>
      </c>
      <c r="H8457" t="s">
        <v>2</v>
      </c>
      <c r="I8457" t="s">
        <v>5573</v>
      </c>
      <c r="J8457">
        <v>1</v>
      </c>
      <c r="K8457">
        <v>75</v>
      </c>
      <c r="M8457">
        <v>75</v>
      </c>
      <c r="O8457" t="str">
        <f>IF(Tableau__3_Déplacements_2[[#This Row],[Ori]]=Tableau__3_Déplacements_2[[#This Row],[Des]],"local","metro")</f>
        <v>local</v>
      </c>
      <c r="P8457">
        <v>15</v>
      </c>
      <c r="Q8457">
        <v>7</v>
      </c>
      <c r="R8457">
        <v>45</v>
      </c>
      <c r="S8457">
        <v>7</v>
      </c>
      <c r="T8457">
        <v>55</v>
      </c>
      <c r="U8457" t="s">
        <v>8</v>
      </c>
      <c r="V8457">
        <v>5</v>
      </c>
      <c r="W8457">
        <v>0</v>
      </c>
      <c r="X8457">
        <v>6</v>
      </c>
      <c r="Y8457">
        <v>249.99113074204948</v>
      </c>
      <c r="Z8457" s="1">
        <v>-1</v>
      </c>
      <c r="AA8457" s="1"/>
    </row>
    <row r="8458" spans="1:27" x14ac:dyDescent="0.35">
      <c r="A8458">
        <v>574</v>
      </c>
      <c r="B8458" t="e">
        <f>VLOOKUP(Tableau__3_Déplacements_2[[#This Row],[Id_Menage]],[2]Ménages!$A$2:$AD$1503,32)</f>
        <v>#REF!</v>
      </c>
      <c r="C8458" t="s">
        <v>5</v>
      </c>
      <c r="D8458" t="s">
        <v>5572</v>
      </c>
      <c r="E8458">
        <f>VLOOKUP(Tableau__3_Déplacements_2[[#This Row],[Id_Personne]],[1]!Tableau__2_Personnes_1[[Id_Personne]:[Age]],2)</f>
        <v>1</v>
      </c>
      <c r="F8458">
        <f>VLOOKUP(Tableau__3_Déplacements_2[[#This Row],[Id_Personne]],[1]!Tableau__2_Personnes_1[[Id_Personne]:[Age]],4)</f>
        <v>21</v>
      </c>
      <c r="G8458" t="s">
        <v>27</v>
      </c>
      <c r="H8458" t="s">
        <v>26</v>
      </c>
      <c r="I8458" t="s">
        <v>5571</v>
      </c>
      <c r="J8458">
        <v>1</v>
      </c>
      <c r="K8458">
        <v>75</v>
      </c>
      <c r="M8458">
        <v>75</v>
      </c>
      <c r="O8458" t="str">
        <f>IF(Tableau__3_Déplacements_2[[#This Row],[Ori]]=Tableau__3_Déplacements_2[[#This Row],[Des]],"local","metro")</f>
        <v>local</v>
      </c>
      <c r="P8458">
        <v>15</v>
      </c>
      <c r="Q8458">
        <v>9</v>
      </c>
      <c r="R8458">
        <v>45</v>
      </c>
      <c r="S8458">
        <v>10</v>
      </c>
      <c r="T8458">
        <v>0</v>
      </c>
      <c r="U8458" t="s">
        <v>81</v>
      </c>
      <c r="V8458">
        <v>5</v>
      </c>
      <c r="W8458">
        <v>0</v>
      </c>
      <c r="X8458">
        <v>6</v>
      </c>
      <c r="Y8458">
        <v>249.99113074204948</v>
      </c>
      <c r="Z8458" s="1">
        <v>-1</v>
      </c>
      <c r="AA8458" s="1"/>
    </row>
    <row r="8459" spans="1:27" x14ac:dyDescent="0.35">
      <c r="A8459">
        <v>575</v>
      </c>
      <c r="B8459" t="e">
        <f>VLOOKUP(Tableau__3_Déplacements_2[[#This Row],[Id_Menage]],[2]Ménages!$A$2:$AD$1503,32)</f>
        <v>#REF!</v>
      </c>
      <c r="C8459" t="s">
        <v>11</v>
      </c>
      <c r="D8459" t="s">
        <v>5569</v>
      </c>
      <c r="E8459">
        <f>VLOOKUP(Tableau__3_Déplacements_2[[#This Row],[Id_Personne]],[1]!Tableau__2_Personnes_1[[Id_Personne]:[Age]],2)</f>
        <v>2</v>
      </c>
      <c r="F8459">
        <f>VLOOKUP(Tableau__3_Déplacements_2[[#This Row],[Id_Personne]],[1]!Tableau__2_Personnes_1[[Id_Personne]:[Age]],4)</f>
        <v>43</v>
      </c>
      <c r="G8459" t="s">
        <v>3</v>
      </c>
      <c r="H8459" t="s">
        <v>2</v>
      </c>
      <c r="I8459" t="s">
        <v>5570</v>
      </c>
      <c r="J8459">
        <v>1</v>
      </c>
      <c r="K8459">
        <v>78</v>
      </c>
      <c r="M8459">
        <v>75</v>
      </c>
      <c r="O8459" t="str">
        <f>IF(Tableau__3_Déplacements_2[[#This Row],[Ori]]=Tableau__3_Déplacements_2[[#This Row],[Des]],"local","metro")</f>
        <v>metro</v>
      </c>
      <c r="P8459">
        <v>15</v>
      </c>
      <c r="Q8459">
        <v>17</v>
      </c>
      <c r="R8459">
        <v>30</v>
      </c>
      <c r="S8459">
        <v>17</v>
      </c>
      <c r="T8459">
        <v>45</v>
      </c>
      <c r="U8459" t="s">
        <v>240</v>
      </c>
      <c r="V8459">
        <v>8</v>
      </c>
      <c r="W8459">
        <v>100</v>
      </c>
      <c r="X8459">
        <v>5</v>
      </c>
      <c r="Y8459">
        <v>249.99113074204948</v>
      </c>
      <c r="Z8459" s="1">
        <v>-1</v>
      </c>
      <c r="AA8459" s="1"/>
    </row>
    <row r="8460" spans="1:27" x14ac:dyDescent="0.35">
      <c r="A8460">
        <v>575</v>
      </c>
      <c r="B8460" t="e">
        <f>VLOOKUP(Tableau__3_Déplacements_2[[#This Row],[Id_Menage]],[2]Ménages!$A$2:$AD$1503,32)</f>
        <v>#REF!</v>
      </c>
      <c r="C8460" t="s">
        <v>11</v>
      </c>
      <c r="D8460" t="s">
        <v>5569</v>
      </c>
      <c r="E8460">
        <f>VLOOKUP(Tableau__3_Déplacements_2[[#This Row],[Id_Personne]],[1]!Tableau__2_Personnes_1[[Id_Personne]:[Age]],2)</f>
        <v>2</v>
      </c>
      <c r="F8460">
        <f>VLOOKUP(Tableau__3_Déplacements_2[[#This Row],[Id_Personne]],[1]!Tableau__2_Personnes_1[[Id_Personne]:[Age]],4)</f>
        <v>43</v>
      </c>
      <c r="G8460" t="s">
        <v>0</v>
      </c>
      <c r="H8460" t="s">
        <v>7</v>
      </c>
      <c r="I8460" t="s">
        <v>5568</v>
      </c>
      <c r="J8460">
        <v>1</v>
      </c>
      <c r="K8460">
        <v>75</v>
      </c>
      <c r="M8460">
        <v>78</v>
      </c>
      <c r="O8460" t="str">
        <f>IF(Tableau__3_Déplacements_2[[#This Row],[Ori]]=Tableau__3_Déplacements_2[[#This Row],[Des]],"local","metro")</f>
        <v>metro</v>
      </c>
      <c r="P8460">
        <v>4</v>
      </c>
      <c r="Q8460">
        <v>6</v>
      </c>
      <c r="R8460">
        <v>40</v>
      </c>
      <c r="S8460">
        <v>6</v>
      </c>
      <c r="T8460">
        <v>55</v>
      </c>
      <c r="U8460" t="s">
        <v>240</v>
      </c>
      <c r="V8460">
        <v>8</v>
      </c>
      <c r="W8460">
        <v>100</v>
      </c>
      <c r="X8460">
        <v>5</v>
      </c>
      <c r="Y8460">
        <v>249.99113074204948</v>
      </c>
      <c r="Z8460" s="1">
        <v>-1</v>
      </c>
      <c r="AA8460" s="1"/>
    </row>
    <row r="8461" spans="1:27" x14ac:dyDescent="0.35">
      <c r="A8461">
        <v>575</v>
      </c>
      <c r="B8461" t="e">
        <f>VLOOKUP(Tableau__3_Déplacements_2[[#This Row],[Id_Menage]],[2]Ménages!$A$2:$AD$1503,32)</f>
        <v>#REF!</v>
      </c>
      <c r="C8461" t="s">
        <v>5</v>
      </c>
      <c r="D8461" t="s">
        <v>5566</v>
      </c>
      <c r="E8461">
        <f>VLOOKUP(Tableau__3_Déplacements_2[[#This Row],[Id_Personne]],[1]!Tableau__2_Personnes_1[[Id_Personne]:[Age]],2)</f>
        <v>2</v>
      </c>
      <c r="F8461">
        <f>VLOOKUP(Tableau__3_Déplacements_2[[#This Row],[Id_Personne]],[1]!Tableau__2_Personnes_1[[Id_Personne]:[Age]],4)</f>
        <v>22</v>
      </c>
      <c r="G8461" t="s">
        <v>3</v>
      </c>
      <c r="H8461" t="s">
        <v>2</v>
      </c>
      <c r="I8461" t="s">
        <v>5567</v>
      </c>
      <c r="J8461">
        <v>1</v>
      </c>
      <c r="K8461">
        <v>78</v>
      </c>
      <c r="M8461">
        <v>75</v>
      </c>
      <c r="O8461" t="str">
        <f>IF(Tableau__3_Déplacements_2[[#This Row],[Ori]]=Tableau__3_Déplacements_2[[#This Row],[Des]],"local","metro")</f>
        <v>metro</v>
      </c>
      <c r="P8461">
        <v>15</v>
      </c>
      <c r="Q8461">
        <v>17</v>
      </c>
      <c r="R8461">
        <v>30</v>
      </c>
      <c r="S8461">
        <v>17</v>
      </c>
      <c r="T8461">
        <v>45</v>
      </c>
      <c r="U8461" t="s">
        <v>240</v>
      </c>
      <c r="V8461">
        <v>8</v>
      </c>
      <c r="W8461">
        <v>100</v>
      </c>
      <c r="X8461">
        <v>2</v>
      </c>
      <c r="Y8461">
        <v>249.99113074204948</v>
      </c>
      <c r="Z8461" s="1">
        <v>-1</v>
      </c>
      <c r="AA8461" s="1"/>
    </row>
    <row r="8462" spans="1:27" x14ac:dyDescent="0.35">
      <c r="A8462">
        <v>575</v>
      </c>
      <c r="B8462" t="e">
        <f>VLOOKUP(Tableau__3_Déplacements_2[[#This Row],[Id_Menage]],[2]Ménages!$A$2:$AD$1503,32)</f>
        <v>#REF!</v>
      </c>
      <c r="C8462" t="s">
        <v>5</v>
      </c>
      <c r="D8462" t="s">
        <v>5566</v>
      </c>
      <c r="E8462">
        <f>VLOOKUP(Tableau__3_Déplacements_2[[#This Row],[Id_Personne]],[1]!Tableau__2_Personnes_1[[Id_Personne]:[Age]],2)</f>
        <v>2</v>
      </c>
      <c r="F8462">
        <f>VLOOKUP(Tableau__3_Déplacements_2[[#This Row],[Id_Personne]],[1]!Tableau__2_Personnes_1[[Id_Personne]:[Age]],4)</f>
        <v>22</v>
      </c>
      <c r="G8462" t="s">
        <v>0</v>
      </c>
      <c r="H8462" t="s">
        <v>7</v>
      </c>
      <c r="I8462" t="s">
        <v>5565</v>
      </c>
      <c r="J8462">
        <v>1</v>
      </c>
      <c r="K8462">
        <v>75</v>
      </c>
      <c r="M8462">
        <v>78</v>
      </c>
      <c r="O8462" t="str">
        <f>IF(Tableau__3_Déplacements_2[[#This Row],[Ori]]=Tableau__3_Déplacements_2[[#This Row],[Des]],"local","metro")</f>
        <v>metro</v>
      </c>
      <c r="P8462">
        <v>4</v>
      </c>
      <c r="Q8462">
        <v>6</v>
      </c>
      <c r="R8462">
        <v>40</v>
      </c>
      <c r="S8462">
        <v>6</v>
      </c>
      <c r="T8462">
        <v>55</v>
      </c>
      <c r="U8462" t="s">
        <v>240</v>
      </c>
      <c r="V8462">
        <v>8</v>
      </c>
      <c r="W8462">
        <v>100</v>
      </c>
      <c r="X8462">
        <v>2</v>
      </c>
      <c r="Y8462">
        <v>249.99113074204948</v>
      </c>
      <c r="Z8462" s="1">
        <v>-1</v>
      </c>
      <c r="AA8462" s="1"/>
    </row>
    <row r="8463" spans="1:27" x14ac:dyDescent="0.35">
      <c r="A8463">
        <v>576</v>
      </c>
      <c r="B8463" t="e">
        <f>VLOOKUP(Tableau__3_Déplacements_2[[#This Row],[Id_Menage]],[2]Ménages!$A$2:$AD$1503,32)</f>
        <v>#REF!</v>
      </c>
      <c r="C8463" t="s">
        <v>16</v>
      </c>
      <c r="D8463" t="s">
        <v>5563</v>
      </c>
      <c r="E8463">
        <f>VLOOKUP(Tableau__3_Déplacements_2[[#This Row],[Id_Personne]],[1]!Tableau__2_Personnes_1[[Id_Personne]:[Age]],2)</f>
        <v>2</v>
      </c>
      <c r="F8463">
        <f>VLOOKUP(Tableau__3_Déplacements_2[[#This Row],[Id_Personne]],[1]!Tableau__2_Personnes_1[[Id_Personne]:[Age]],4)</f>
        <v>26</v>
      </c>
      <c r="G8463" t="s">
        <v>0</v>
      </c>
      <c r="H8463" t="s">
        <v>7</v>
      </c>
      <c r="I8463" t="s">
        <v>5564</v>
      </c>
      <c r="J8463">
        <v>1</v>
      </c>
      <c r="K8463">
        <v>75</v>
      </c>
      <c r="M8463">
        <v>37</v>
      </c>
      <c r="O8463" t="str">
        <f>IF(Tableau__3_Déplacements_2[[#This Row],[Ori]]=Tableau__3_Déplacements_2[[#This Row],[Des]],"local","metro")</f>
        <v>metro</v>
      </c>
      <c r="P8463">
        <v>9</v>
      </c>
      <c r="Q8463">
        <v>8</v>
      </c>
      <c r="R8463">
        <v>0</v>
      </c>
      <c r="S8463">
        <v>8</v>
      </c>
      <c r="T8463">
        <v>23</v>
      </c>
      <c r="U8463" t="s">
        <v>81</v>
      </c>
      <c r="V8463">
        <v>5</v>
      </c>
      <c r="W8463">
        <v>100</v>
      </c>
      <c r="X8463">
        <v>5</v>
      </c>
      <c r="Y8463">
        <v>249.99113074204948</v>
      </c>
      <c r="Z8463" s="1">
        <v>0</v>
      </c>
      <c r="AA8463" s="1"/>
    </row>
    <row r="8464" spans="1:27" x14ac:dyDescent="0.35">
      <c r="A8464">
        <v>576</v>
      </c>
      <c r="B8464" t="e">
        <f>VLOOKUP(Tableau__3_Déplacements_2[[#This Row],[Id_Menage]],[2]Ménages!$A$2:$AD$1503,32)</f>
        <v>#REF!</v>
      </c>
      <c r="C8464" t="s">
        <v>16</v>
      </c>
      <c r="D8464" t="s">
        <v>5563</v>
      </c>
      <c r="E8464">
        <f>VLOOKUP(Tableau__3_Déplacements_2[[#This Row],[Id_Personne]],[1]!Tableau__2_Personnes_1[[Id_Personne]:[Age]],2)</f>
        <v>2</v>
      </c>
      <c r="F8464">
        <f>VLOOKUP(Tableau__3_Déplacements_2[[#This Row],[Id_Personne]],[1]!Tableau__2_Personnes_1[[Id_Personne]:[Age]],4)</f>
        <v>26</v>
      </c>
      <c r="G8464" t="s">
        <v>3</v>
      </c>
      <c r="H8464" t="s">
        <v>2</v>
      </c>
      <c r="I8464" t="s">
        <v>5562</v>
      </c>
      <c r="J8464">
        <v>1</v>
      </c>
      <c r="K8464">
        <v>37</v>
      </c>
      <c r="M8464">
        <v>75</v>
      </c>
      <c r="O8464" t="str">
        <f>IF(Tableau__3_Déplacements_2[[#This Row],[Ori]]=Tableau__3_Déplacements_2[[#This Row],[Des]],"local","metro")</f>
        <v>metro</v>
      </c>
      <c r="P8464">
        <v>15</v>
      </c>
      <c r="Q8464">
        <v>15</v>
      </c>
      <c r="R8464">
        <v>0</v>
      </c>
      <c r="S8464">
        <v>15</v>
      </c>
      <c r="T8464">
        <v>23</v>
      </c>
      <c r="U8464" t="s">
        <v>240</v>
      </c>
      <c r="V8464">
        <v>8</v>
      </c>
      <c r="W8464">
        <v>100</v>
      </c>
      <c r="X8464">
        <v>5</v>
      </c>
      <c r="Y8464">
        <v>249.99113074204948</v>
      </c>
      <c r="Z8464" s="1">
        <v>0</v>
      </c>
      <c r="AA8464" s="1"/>
    </row>
    <row r="8465" spans="1:27" x14ac:dyDescent="0.35">
      <c r="A8465">
        <v>576</v>
      </c>
      <c r="B8465" t="e">
        <f>VLOOKUP(Tableau__3_Déplacements_2[[#This Row],[Id_Menage]],[2]Ménages!$A$2:$AD$1503,32)</f>
        <v>#REF!</v>
      </c>
      <c r="C8465" t="s">
        <v>11</v>
      </c>
      <c r="D8465" t="s">
        <v>5558</v>
      </c>
      <c r="E8465">
        <f>VLOOKUP(Tableau__3_Déplacements_2[[#This Row],[Id_Personne]],[1]!Tableau__2_Personnes_1[[Id_Personne]:[Age]],2)</f>
        <v>2</v>
      </c>
      <c r="F8465">
        <f>VLOOKUP(Tableau__3_Déplacements_2[[#This Row],[Id_Personne]],[1]!Tableau__2_Personnes_1[[Id_Personne]:[Age]],4)</f>
        <v>24</v>
      </c>
      <c r="G8465" t="s">
        <v>27</v>
      </c>
      <c r="H8465" t="s">
        <v>26</v>
      </c>
      <c r="I8465" t="s">
        <v>5561</v>
      </c>
      <c r="J8465">
        <v>1</v>
      </c>
      <c r="K8465">
        <v>84</v>
      </c>
      <c r="M8465">
        <v>75</v>
      </c>
      <c r="O8465" t="str">
        <f>IF(Tableau__3_Déplacements_2[[#This Row],[Ori]]=Tableau__3_Déplacements_2[[#This Row],[Des]],"local","metro")</f>
        <v>metro</v>
      </c>
      <c r="P8465">
        <v>15</v>
      </c>
      <c r="Q8465">
        <v>20</v>
      </c>
      <c r="R8465">
        <v>30</v>
      </c>
      <c r="S8465">
        <v>21</v>
      </c>
      <c r="T8465">
        <v>8</v>
      </c>
      <c r="U8465" t="s">
        <v>81</v>
      </c>
      <c r="V8465">
        <v>5</v>
      </c>
      <c r="W8465">
        <v>300</v>
      </c>
      <c r="X8465">
        <v>3</v>
      </c>
      <c r="Y8465">
        <v>249.99113074204948</v>
      </c>
      <c r="Z8465" s="1">
        <v>-1</v>
      </c>
      <c r="AA8465" s="1"/>
    </row>
    <row r="8466" spans="1:27" x14ac:dyDescent="0.35">
      <c r="A8466">
        <v>576</v>
      </c>
      <c r="B8466" t="e">
        <f>VLOOKUP(Tableau__3_Déplacements_2[[#This Row],[Id_Menage]],[2]Ménages!$A$2:$AD$1503,32)</f>
        <v>#REF!</v>
      </c>
      <c r="C8466" t="s">
        <v>11</v>
      </c>
      <c r="D8466" t="s">
        <v>5558</v>
      </c>
      <c r="E8466">
        <f>VLOOKUP(Tableau__3_Déplacements_2[[#This Row],[Id_Personne]],[1]!Tableau__2_Personnes_1[[Id_Personne]:[Age]],2)</f>
        <v>2</v>
      </c>
      <c r="F8466">
        <f>VLOOKUP(Tableau__3_Déplacements_2[[#This Row],[Id_Personne]],[1]!Tableau__2_Personnes_1[[Id_Personne]:[Age]],4)</f>
        <v>24</v>
      </c>
      <c r="G8466" t="s">
        <v>3</v>
      </c>
      <c r="H8466" t="s">
        <v>2</v>
      </c>
      <c r="I8466" t="s">
        <v>5560</v>
      </c>
      <c r="J8466">
        <v>1</v>
      </c>
      <c r="K8466">
        <v>79</v>
      </c>
      <c r="M8466">
        <v>75</v>
      </c>
      <c r="O8466" t="str">
        <f>IF(Tableau__3_Déplacements_2[[#This Row],[Ori]]=Tableau__3_Déplacements_2[[#This Row],[Des]],"local","metro")</f>
        <v>metro</v>
      </c>
      <c r="P8466">
        <v>15</v>
      </c>
      <c r="Q8466">
        <v>10</v>
      </c>
      <c r="R8466">
        <v>0</v>
      </c>
      <c r="S8466">
        <v>10</v>
      </c>
      <c r="T8466">
        <v>24</v>
      </c>
      <c r="U8466" t="s">
        <v>81</v>
      </c>
      <c r="V8466">
        <v>5</v>
      </c>
      <c r="W8466">
        <v>250</v>
      </c>
      <c r="X8466">
        <v>2</v>
      </c>
      <c r="Y8466">
        <v>249.99113074204948</v>
      </c>
      <c r="Z8466" s="1">
        <v>0</v>
      </c>
      <c r="AA8466" s="1"/>
    </row>
    <row r="8467" spans="1:27" x14ac:dyDescent="0.35">
      <c r="A8467">
        <v>576</v>
      </c>
      <c r="B8467" t="e">
        <f>VLOOKUP(Tableau__3_Déplacements_2[[#This Row],[Id_Menage]],[2]Ménages!$A$2:$AD$1503,32)</f>
        <v>#REF!</v>
      </c>
      <c r="C8467" t="s">
        <v>11</v>
      </c>
      <c r="D8467" t="s">
        <v>5558</v>
      </c>
      <c r="E8467">
        <f>VLOOKUP(Tableau__3_Déplacements_2[[#This Row],[Id_Personne]],[1]!Tableau__2_Personnes_1[[Id_Personne]:[Age]],2)</f>
        <v>2</v>
      </c>
      <c r="F8467">
        <f>VLOOKUP(Tableau__3_Déplacements_2[[#This Row],[Id_Personne]],[1]!Tableau__2_Personnes_1[[Id_Personne]:[Age]],4)</f>
        <v>24</v>
      </c>
      <c r="G8467" t="s">
        <v>13</v>
      </c>
      <c r="H8467" t="s">
        <v>22</v>
      </c>
      <c r="I8467" t="s">
        <v>5559</v>
      </c>
      <c r="J8467">
        <v>1</v>
      </c>
      <c r="K8467">
        <v>75</v>
      </c>
      <c r="M8467">
        <v>84</v>
      </c>
      <c r="O8467" t="str">
        <f>IF(Tableau__3_Déplacements_2[[#This Row],[Ori]]=Tableau__3_Déplacements_2[[#This Row],[Des]],"local","metro")</f>
        <v>metro</v>
      </c>
      <c r="P8467">
        <v>12</v>
      </c>
      <c r="Q8467">
        <v>14</v>
      </c>
      <c r="R8467">
        <v>0</v>
      </c>
      <c r="S8467">
        <v>14</v>
      </c>
      <c r="T8467">
        <v>28</v>
      </c>
      <c r="U8467" t="s">
        <v>240</v>
      </c>
      <c r="V8467">
        <v>8</v>
      </c>
      <c r="W8467">
        <v>300</v>
      </c>
      <c r="X8467">
        <v>3</v>
      </c>
      <c r="Y8467">
        <v>249.99113074204948</v>
      </c>
      <c r="Z8467" s="1">
        <v>0</v>
      </c>
      <c r="AA8467" s="1"/>
    </row>
    <row r="8468" spans="1:27" x14ac:dyDescent="0.35">
      <c r="A8468">
        <v>576</v>
      </c>
      <c r="B8468" t="e">
        <f>VLOOKUP(Tableau__3_Déplacements_2[[#This Row],[Id_Menage]],[2]Ménages!$A$2:$AD$1503,32)</f>
        <v>#REF!</v>
      </c>
      <c r="C8468" t="s">
        <v>11</v>
      </c>
      <c r="D8468" t="s">
        <v>5558</v>
      </c>
      <c r="E8468">
        <f>VLOOKUP(Tableau__3_Déplacements_2[[#This Row],[Id_Personne]],[1]!Tableau__2_Personnes_1[[Id_Personne]:[Age]],2)</f>
        <v>2</v>
      </c>
      <c r="F8468">
        <f>VLOOKUP(Tableau__3_Déplacements_2[[#This Row],[Id_Personne]],[1]!Tableau__2_Personnes_1[[Id_Personne]:[Age]],4)</f>
        <v>24</v>
      </c>
      <c r="G8468" t="s">
        <v>0</v>
      </c>
      <c r="H8468" t="s">
        <v>7</v>
      </c>
      <c r="I8468" t="s">
        <v>5557</v>
      </c>
      <c r="J8468">
        <v>1</v>
      </c>
      <c r="K8468">
        <v>75</v>
      </c>
      <c r="M8468">
        <v>79</v>
      </c>
      <c r="O8468" t="str">
        <f>IF(Tableau__3_Déplacements_2[[#This Row],[Ori]]=Tableau__3_Déplacements_2[[#This Row],[Des]],"local","metro")</f>
        <v>metro</v>
      </c>
      <c r="P8468">
        <v>10</v>
      </c>
      <c r="Q8468">
        <v>8</v>
      </c>
      <c r="R8468">
        <v>30</v>
      </c>
      <c r="S8468">
        <v>8</v>
      </c>
      <c r="T8468">
        <v>44</v>
      </c>
      <c r="U8468" t="s">
        <v>81</v>
      </c>
      <c r="V8468">
        <v>5</v>
      </c>
      <c r="W8468">
        <v>250</v>
      </c>
      <c r="X8468">
        <v>2</v>
      </c>
      <c r="Y8468">
        <v>249.99113074204948</v>
      </c>
      <c r="Z8468" s="1">
        <v>-1</v>
      </c>
      <c r="AA8468" s="1"/>
    </row>
    <row r="8469" spans="1:27" x14ac:dyDescent="0.35">
      <c r="A8469">
        <v>576</v>
      </c>
      <c r="B8469" t="e">
        <f>VLOOKUP(Tableau__3_Déplacements_2[[#This Row],[Id_Menage]],[2]Ménages!$A$2:$AD$1503,32)</f>
        <v>#REF!</v>
      </c>
      <c r="C8469" t="s">
        <v>5</v>
      </c>
      <c r="D8469" t="s">
        <v>5553</v>
      </c>
      <c r="E8469">
        <f>VLOOKUP(Tableau__3_Déplacements_2[[#This Row],[Id_Personne]],[1]!Tableau__2_Personnes_1[[Id_Personne]:[Age]],2)</f>
        <v>2</v>
      </c>
      <c r="F8469">
        <f>VLOOKUP(Tableau__3_Déplacements_2[[#This Row],[Id_Personne]],[1]!Tableau__2_Personnes_1[[Id_Personne]:[Age]],4)</f>
        <v>23</v>
      </c>
      <c r="G8469" t="s">
        <v>3</v>
      </c>
      <c r="H8469" t="s">
        <v>2</v>
      </c>
      <c r="I8469" t="s">
        <v>5556</v>
      </c>
      <c r="J8469">
        <v>1</v>
      </c>
      <c r="K8469">
        <v>91</v>
      </c>
      <c r="M8469">
        <v>70</v>
      </c>
      <c r="O8469" t="str">
        <f>IF(Tableau__3_Déplacements_2[[#This Row],[Ori]]=Tableau__3_Déplacements_2[[#This Row],[Des]],"local","metro")</f>
        <v>metro</v>
      </c>
      <c r="P8469">
        <v>1</v>
      </c>
      <c r="Q8469">
        <v>13</v>
      </c>
      <c r="R8469">
        <v>0</v>
      </c>
      <c r="S8469">
        <v>13</v>
      </c>
      <c r="T8469">
        <v>45</v>
      </c>
      <c r="U8469" t="s">
        <v>948</v>
      </c>
      <c r="V8469">
        <v>13</v>
      </c>
      <c r="W8469">
        <v>200</v>
      </c>
      <c r="X8469">
        <v>5</v>
      </c>
      <c r="Y8469">
        <v>249.99113074204948</v>
      </c>
      <c r="Z8469" s="1">
        <v>0</v>
      </c>
      <c r="AA8469" s="1"/>
    </row>
    <row r="8470" spans="1:27" x14ac:dyDescent="0.35">
      <c r="A8470">
        <v>576</v>
      </c>
      <c r="B8470" t="e">
        <f>VLOOKUP(Tableau__3_Déplacements_2[[#This Row],[Id_Menage]],[2]Ménages!$A$2:$AD$1503,32)</f>
        <v>#REF!</v>
      </c>
      <c r="C8470" t="s">
        <v>5</v>
      </c>
      <c r="D8470" t="s">
        <v>5553</v>
      </c>
      <c r="E8470">
        <f>VLOOKUP(Tableau__3_Déplacements_2[[#This Row],[Id_Personne]],[1]!Tableau__2_Personnes_1[[Id_Personne]:[Age]],2)</f>
        <v>2</v>
      </c>
      <c r="F8470">
        <f>VLOOKUP(Tableau__3_Déplacements_2[[#This Row],[Id_Personne]],[1]!Tableau__2_Personnes_1[[Id_Personne]:[Age]],4)</f>
        <v>23</v>
      </c>
      <c r="G8470" t="s">
        <v>0</v>
      </c>
      <c r="H8470" t="s">
        <v>7</v>
      </c>
      <c r="I8470" t="s">
        <v>5555</v>
      </c>
      <c r="J8470">
        <v>1</v>
      </c>
      <c r="K8470">
        <v>75</v>
      </c>
      <c r="M8470">
        <v>91</v>
      </c>
      <c r="O8470" t="str">
        <f>IF(Tableau__3_Déplacements_2[[#This Row],[Ori]]=Tableau__3_Déplacements_2[[#This Row],[Des]],"local","metro")</f>
        <v>metro</v>
      </c>
      <c r="P8470">
        <v>9</v>
      </c>
      <c r="Q8470">
        <v>8</v>
      </c>
      <c r="R8470">
        <v>0</v>
      </c>
      <c r="S8470">
        <v>9</v>
      </c>
      <c r="T8470">
        <v>1</v>
      </c>
      <c r="U8470" t="s">
        <v>948</v>
      </c>
      <c r="V8470">
        <v>13</v>
      </c>
      <c r="W8470">
        <v>200</v>
      </c>
      <c r="X8470">
        <v>5</v>
      </c>
      <c r="Y8470">
        <v>249.99113074204948</v>
      </c>
      <c r="Z8470" s="1">
        <v>0</v>
      </c>
      <c r="AA8470" s="1"/>
    </row>
    <row r="8471" spans="1:27" x14ac:dyDescent="0.35">
      <c r="A8471">
        <v>576</v>
      </c>
      <c r="B8471" t="e">
        <f>VLOOKUP(Tableau__3_Déplacements_2[[#This Row],[Id_Menage]],[2]Ménages!$A$2:$AD$1503,32)</f>
        <v>#REF!</v>
      </c>
      <c r="C8471" t="s">
        <v>5</v>
      </c>
      <c r="D8471" t="s">
        <v>5553</v>
      </c>
      <c r="E8471">
        <f>VLOOKUP(Tableau__3_Déplacements_2[[#This Row],[Id_Personne]],[1]!Tableau__2_Personnes_1[[Id_Personne]:[Age]],2)</f>
        <v>2</v>
      </c>
      <c r="F8471">
        <f>VLOOKUP(Tableau__3_Déplacements_2[[#This Row],[Id_Personne]],[1]!Tableau__2_Personnes_1[[Id_Personne]:[Age]],4)</f>
        <v>23</v>
      </c>
      <c r="G8471" t="s">
        <v>13</v>
      </c>
      <c r="H8471" t="s">
        <v>22</v>
      </c>
      <c r="I8471" t="s">
        <v>5554</v>
      </c>
      <c r="J8471">
        <v>1</v>
      </c>
      <c r="K8471">
        <v>70</v>
      </c>
      <c r="M8471">
        <v>34</v>
      </c>
      <c r="O8471" t="str">
        <f>IF(Tableau__3_Déplacements_2[[#This Row],[Ori]]=Tableau__3_Déplacements_2[[#This Row],[Des]],"local","metro")</f>
        <v>metro</v>
      </c>
      <c r="P8471">
        <v>10</v>
      </c>
      <c r="Q8471">
        <v>14</v>
      </c>
      <c r="R8471">
        <v>0</v>
      </c>
      <c r="S8471">
        <v>14</v>
      </c>
      <c r="T8471">
        <v>40</v>
      </c>
      <c r="U8471" t="s">
        <v>240</v>
      </c>
      <c r="V8471">
        <v>8</v>
      </c>
      <c r="W8471">
        <v>200</v>
      </c>
      <c r="X8471">
        <v>2</v>
      </c>
      <c r="Y8471">
        <v>249.99113074204948</v>
      </c>
      <c r="Z8471" s="1">
        <v>0</v>
      </c>
      <c r="AA8471" s="1"/>
    </row>
    <row r="8472" spans="1:27" x14ac:dyDescent="0.35">
      <c r="A8472">
        <v>576</v>
      </c>
      <c r="B8472" t="e">
        <f>VLOOKUP(Tableau__3_Déplacements_2[[#This Row],[Id_Menage]],[2]Ménages!$A$2:$AD$1503,32)</f>
        <v>#REF!</v>
      </c>
      <c r="C8472" t="s">
        <v>5</v>
      </c>
      <c r="D8472" t="s">
        <v>5553</v>
      </c>
      <c r="E8472">
        <f>VLOOKUP(Tableau__3_Déplacements_2[[#This Row],[Id_Personne]],[1]!Tableau__2_Personnes_1[[Id_Personne]:[Age]],2)</f>
        <v>2</v>
      </c>
      <c r="F8472">
        <f>VLOOKUP(Tableau__3_Déplacements_2[[#This Row],[Id_Personne]],[1]!Tableau__2_Personnes_1[[Id_Personne]:[Age]],4)</f>
        <v>23</v>
      </c>
      <c r="G8472" t="s">
        <v>27</v>
      </c>
      <c r="H8472" t="s">
        <v>26</v>
      </c>
      <c r="I8472" t="s">
        <v>5552</v>
      </c>
      <c r="J8472">
        <v>1</v>
      </c>
      <c r="K8472">
        <v>34</v>
      </c>
      <c r="M8472">
        <v>75</v>
      </c>
      <c r="O8472" t="str">
        <f>IF(Tableau__3_Déplacements_2[[#This Row],[Ori]]=Tableau__3_Déplacements_2[[#This Row],[Des]],"local","metro")</f>
        <v>metro</v>
      </c>
      <c r="P8472">
        <v>15</v>
      </c>
      <c r="Q8472">
        <v>17</v>
      </c>
      <c r="R8472">
        <v>0</v>
      </c>
      <c r="S8472">
        <v>17</v>
      </c>
      <c r="T8472">
        <v>50</v>
      </c>
      <c r="U8472" t="s">
        <v>240</v>
      </c>
      <c r="V8472">
        <v>8</v>
      </c>
      <c r="W8472">
        <v>150</v>
      </c>
      <c r="X8472">
        <v>2</v>
      </c>
      <c r="Y8472">
        <v>249.99113074204948</v>
      </c>
      <c r="Z8472" s="1">
        <v>0</v>
      </c>
      <c r="AA8472" s="1"/>
    </row>
    <row r="8473" spans="1:27" x14ac:dyDescent="0.35">
      <c r="A8473">
        <v>577</v>
      </c>
      <c r="B8473" t="e">
        <f>VLOOKUP(Tableau__3_Déplacements_2[[#This Row],[Id_Menage]],[2]Ménages!$A$2:$AD$1503,32)</f>
        <v>#REF!</v>
      </c>
      <c r="C8473" t="s">
        <v>16</v>
      </c>
      <c r="D8473" t="s">
        <v>5548</v>
      </c>
      <c r="E8473">
        <f>VLOOKUP(Tableau__3_Déplacements_2[[#This Row],[Id_Personne]],[1]!Tableau__2_Personnes_1[[Id_Personne]:[Age]],2)</f>
        <v>1</v>
      </c>
      <c r="F8473">
        <f>VLOOKUP(Tableau__3_Déplacements_2[[#This Row],[Id_Personne]],[1]!Tableau__2_Personnes_1[[Id_Personne]:[Age]],4)</f>
        <v>44</v>
      </c>
      <c r="G8473" t="s">
        <v>0</v>
      </c>
      <c r="H8473" t="s">
        <v>7</v>
      </c>
      <c r="I8473" t="s">
        <v>5551</v>
      </c>
      <c r="J8473">
        <v>1</v>
      </c>
      <c r="K8473">
        <v>75</v>
      </c>
      <c r="M8473">
        <v>29</v>
      </c>
      <c r="O8473" t="str">
        <f>IF(Tableau__3_Déplacements_2[[#This Row],[Ori]]=Tableau__3_Déplacements_2[[#This Row],[Des]],"local","metro")</f>
        <v>metro</v>
      </c>
      <c r="P8473">
        <v>3</v>
      </c>
      <c r="Q8473">
        <v>7</v>
      </c>
      <c r="R8473">
        <v>0</v>
      </c>
      <c r="S8473">
        <v>7</v>
      </c>
      <c r="T8473">
        <v>10</v>
      </c>
      <c r="U8473" t="s">
        <v>81</v>
      </c>
      <c r="V8473">
        <v>5</v>
      </c>
      <c r="W8473">
        <v>100</v>
      </c>
      <c r="X8473">
        <v>5</v>
      </c>
      <c r="Y8473">
        <v>249.99113074204948</v>
      </c>
      <c r="Z8473" s="1">
        <v>0</v>
      </c>
      <c r="AA8473" s="1"/>
    </row>
    <row r="8474" spans="1:27" x14ac:dyDescent="0.35">
      <c r="A8474">
        <v>577</v>
      </c>
      <c r="B8474" t="e">
        <f>VLOOKUP(Tableau__3_Déplacements_2[[#This Row],[Id_Menage]],[2]Ménages!$A$2:$AD$1503,32)</f>
        <v>#REF!</v>
      </c>
      <c r="C8474" t="s">
        <v>16</v>
      </c>
      <c r="D8474" t="s">
        <v>5548</v>
      </c>
      <c r="E8474">
        <f>VLOOKUP(Tableau__3_Déplacements_2[[#This Row],[Id_Personne]],[1]!Tableau__2_Personnes_1[[Id_Personne]:[Age]],2)</f>
        <v>1</v>
      </c>
      <c r="F8474">
        <f>VLOOKUP(Tableau__3_Déplacements_2[[#This Row],[Id_Personne]],[1]!Tableau__2_Personnes_1[[Id_Personne]:[Age]],4)</f>
        <v>44</v>
      </c>
      <c r="G8474" t="s">
        <v>27</v>
      </c>
      <c r="H8474" t="s">
        <v>26</v>
      </c>
      <c r="I8474" t="s">
        <v>5550</v>
      </c>
      <c r="J8474">
        <v>1</v>
      </c>
      <c r="K8474">
        <v>29</v>
      </c>
      <c r="M8474">
        <v>75</v>
      </c>
      <c r="O8474" t="str">
        <f>IF(Tableau__3_Déplacements_2[[#This Row],[Ori]]=Tableau__3_Déplacements_2[[#This Row],[Des]],"local","metro")</f>
        <v>metro</v>
      </c>
      <c r="P8474">
        <v>15</v>
      </c>
      <c r="Q8474">
        <v>17</v>
      </c>
      <c r="R8474">
        <v>30</v>
      </c>
      <c r="S8474">
        <v>17</v>
      </c>
      <c r="T8474">
        <v>40</v>
      </c>
      <c r="U8474" t="s">
        <v>81</v>
      </c>
      <c r="V8474">
        <v>5</v>
      </c>
      <c r="W8474">
        <v>100</v>
      </c>
      <c r="X8474">
        <v>5</v>
      </c>
      <c r="Y8474">
        <v>249.99113074204948</v>
      </c>
      <c r="Z8474" s="1">
        <v>-1</v>
      </c>
      <c r="AA8474" s="1"/>
    </row>
    <row r="8475" spans="1:27" x14ac:dyDescent="0.35">
      <c r="A8475">
        <v>577</v>
      </c>
      <c r="B8475" t="e">
        <f>VLOOKUP(Tableau__3_Déplacements_2[[#This Row],[Id_Menage]],[2]Ménages!$A$2:$AD$1503,32)</f>
        <v>#REF!</v>
      </c>
      <c r="C8475" t="s">
        <v>16</v>
      </c>
      <c r="D8475" t="s">
        <v>5548</v>
      </c>
      <c r="E8475">
        <f>VLOOKUP(Tableau__3_Déplacements_2[[#This Row],[Id_Personne]],[1]!Tableau__2_Personnes_1[[Id_Personne]:[Age]],2)</f>
        <v>1</v>
      </c>
      <c r="F8475">
        <f>VLOOKUP(Tableau__3_Déplacements_2[[#This Row],[Id_Personne]],[1]!Tableau__2_Personnes_1[[Id_Personne]:[Age]],4)</f>
        <v>44</v>
      </c>
      <c r="G8475" t="s">
        <v>3</v>
      </c>
      <c r="H8475" t="s">
        <v>2</v>
      </c>
      <c r="I8475" t="s">
        <v>5549</v>
      </c>
      <c r="J8475">
        <v>1</v>
      </c>
      <c r="K8475">
        <v>29</v>
      </c>
      <c r="M8475">
        <v>2</v>
      </c>
      <c r="O8475" t="str">
        <f>IF(Tableau__3_Déplacements_2[[#This Row],[Ori]]=Tableau__3_Déplacements_2[[#This Row],[Des]],"local","metro")</f>
        <v>metro</v>
      </c>
      <c r="P8475">
        <v>5</v>
      </c>
      <c r="Q8475">
        <v>10</v>
      </c>
      <c r="R8475">
        <v>5</v>
      </c>
      <c r="S8475">
        <v>11</v>
      </c>
      <c r="T8475">
        <v>0</v>
      </c>
      <c r="U8475" t="s">
        <v>30</v>
      </c>
      <c r="V8475">
        <v>8</v>
      </c>
      <c r="W8475">
        <v>150</v>
      </c>
      <c r="X8475">
        <v>1</v>
      </c>
      <c r="Y8475">
        <v>249.99113074204948</v>
      </c>
      <c r="Z8475" s="1">
        <v>-1</v>
      </c>
      <c r="AA8475" s="1"/>
    </row>
    <row r="8476" spans="1:27" x14ac:dyDescent="0.35">
      <c r="A8476">
        <v>577</v>
      </c>
      <c r="B8476" t="e">
        <f>VLOOKUP(Tableau__3_Déplacements_2[[#This Row],[Id_Menage]],[2]Ménages!$A$2:$AD$1503,32)</f>
        <v>#REF!</v>
      </c>
      <c r="C8476" t="s">
        <v>16</v>
      </c>
      <c r="D8476" t="s">
        <v>5548</v>
      </c>
      <c r="E8476">
        <f>VLOOKUP(Tableau__3_Déplacements_2[[#This Row],[Id_Personne]],[1]!Tableau__2_Personnes_1[[Id_Personne]:[Age]],2)</f>
        <v>1</v>
      </c>
      <c r="F8476">
        <f>VLOOKUP(Tableau__3_Déplacements_2[[#This Row],[Id_Personne]],[1]!Tableau__2_Personnes_1[[Id_Personne]:[Age]],4)</f>
        <v>44</v>
      </c>
      <c r="G8476" t="s">
        <v>13</v>
      </c>
      <c r="H8476" t="s">
        <v>22</v>
      </c>
      <c r="I8476" t="s">
        <v>5547</v>
      </c>
      <c r="J8476">
        <v>1</v>
      </c>
      <c r="K8476">
        <v>2</v>
      </c>
      <c r="M8476">
        <v>29</v>
      </c>
      <c r="O8476" t="str">
        <f>IF(Tableau__3_Déplacements_2[[#This Row],[Ori]]=Tableau__3_Déplacements_2[[#This Row],[Des]],"local","metro")</f>
        <v>metro</v>
      </c>
      <c r="P8476">
        <v>3</v>
      </c>
      <c r="Q8476">
        <v>12</v>
      </c>
      <c r="R8476">
        <v>45</v>
      </c>
      <c r="S8476">
        <v>13</v>
      </c>
      <c r="T8476">
        <v>25</v>
      </c>
      <c r="U8476" t="s">
        <v>4157</v>
      </c>
      <c r="V8476">
        <v>9</v>
      </c>
      <c r="W8476">
        <v>150</v>
      </c>
      <c r="X8476">
        <v>1</v>
      </c>
      <c r="Y8476">
        <v>249.99113074204948</v>
      </c>
      <c r="Z8476" s="1">
        <v>-1</v>
      </c>
      <c r="AA8476" s="1"/>
    </row>
    <row r="8477" spans="1:27" x14ac:dyDescent="0.35">
      <c r="A8477">
        <v>577</v>
      </c>
      <c r="B8477" t="e">
        <f>VLOOKUP(Tableau__3_Déplacements_2[[#This Row],[Id_Menage]],[2]Ménages!$A$2:$AD$1503,32)</f>
        <v>#REF!</v>
      </c>
      <c r="C8477" t="s">
        <v>11</v>
      </c>
      <c r="D8477" t="s">
        <v>5545</v>
      </c>
      <c r="E8477">
        <f>VLOOKUP(Tableau__3_Déplacements_2[[#This Row],[Id_Personne]],[1]!Tableau__2_Personnes_1[[Id_Personne]:[Age]],2)</f>
        <v>2</v>
      </c>
      <c r="F8477">
        <f>VLOOKUP(Tableau__3_Déplacements_2[[#This Row],[Id_Personne]],[1]!Tableau__2_Personnes_1[[Id_Personne]:[Age]],4)</f>
        <v>36</v>
      </c>
      <c r="G8477" t="s">
        <v>0</v>
      </c>
      <c r="H8477" t="s">
        <v>7</v>
      </c>
      <c r="I8477" t="s">
        <v>5546</v>
      </c>
      <c r="J8477">
        <v>1</v>
      </c>
      <c r="K8477">
        <v>75</v>
      </c>
      <c r="M8477">
        <v>29</v>
      </c>
      <c r="O8477" t="str">
        <f>IF(Tableau__3_Déplacements_2[[#This Row],[Ori]]=Tableau__3_Déplacements_2[[#This Row],[Des]],"local","metro")</f>
        <v>metro</v>
      </c>
      <c r="P8477">
        <v>5</v>
      </c>
      <c r="Q8477">
        <v>9</v>
      </c>
      <c r="R8477">
        <v>0</v>
      </c>
      <c r="S8477">
        <v>9</v>
      </c>
      <c r="T8477">
        <v>15</v>
      </c>
      <c r="U8477" t="s">
        <v>81</v>
      </c>
      <c r="V8477">
        <v>5</v>
      </c>
      <c r="W8477">
        <v>100</v>
      </c>
      <c r="X8477">
        <v>2</v>
      </c>
      <c r="Y8477">
        <v>249.99113074204948</v>
      </c>
      <c r="Z8477" s="1">
        <v>0</v>
      </c>
      <c r="AA8477" s="1"/>
    </row>
    <row r="8478" spans="1:27" x14ac:dyDescent="0.35">
      <c r="A8478">
        <v>577</v>
      </c>
      <c r="B8478" t="e">
        <f>VLOOKUP(Tableau__3_Déplacements_2[[#This Row],[Id_Menage]],[2]Ménages!$A$2:$AD$1503,32)</f>
        <v>#REF!</v>
      </c>
      <c r="C8478" t="s">
        <v>11</v>
      </c>
      <c r="D8478" t="s">
        <v>5545</v>
      </c>
      <c r="E8478">
        <f>VLOOKUP(Tableau__3_Déplacements_2[[#This Row],[Id_Personne]],[1]!Tableau__2_Personnes_1[[Id_Personne]:[Age]],2)</f>
        <v>2</v>
      </c>
      <c r="F8478">
        <f>VLOOKUP(Tableau__3_Déplacements_2[[#This Row],[Id_Personne]],[1]!Tableau__2_Personnes_1[[Id_Personne]:[Age]],4)</f>
        <v>36</v>
      </c>
      <c r="G8478" t="s">
        <v>3</v>
      </c>
      <c r="H8478" t="s">
        <v>2</v>
      </c>
      <c r="I8478" t="s">
        <v>5544</v>
      </c>
      <c r="J8478">
        <v>1</v>
      </c>
      <c r="K8478">
        <v>29</v>
      </c>
      <c r="M8478">
        <v>75</v>
      </c>
      <c r="O8478" t="str">
        <f>IF(Tableau__3_Déplacements_2[[#This Row],[Ori]]=Tableau__3_Déplacements_2[[#This Row],[Des]],"local","metro")</f>
        <v>metro</v>
      </c>
      <c r="P8478">
        <v>15</v>
      </c>
      <c r="Q8478">
        <v>10</v>
      </c>
      <c r="R8478">
        <v>14</v>
      </c>
      <c r="S8478">
        <v>14</v>
      </c>
      <c r="T8478">
        <v>29</v>
      </c>
      <c r="U8478" t="s">
        <v>81</v>
      </c>
      <c r="V8478">
        <v>5</v>
      </c>
      <c r="W8478">
        <v>100</v>
      </c>
      <c r="X8478">
        <v>2</v>
      </c>
      <c r="Y8478">
        <v>249.99113074204948</v>
      </c>
      <c r="Z8478" s="1">
        <v>-1</v>
      </c>
      <c r="AA8478" s="1"/>
    </row>
    <row r="8479" spans="1:27" x14ac:dyDescent="0.35">
      <c r="A8479">
        <v>577</v>
      </c>
      <c r="B8479" t="e">
        <f>VLOOKUP(Tableau__3_Déplacements_2[[#This Row],[Id_Menage]],[2]Ménages!$A$2:$AD$1503,32)</f>
        <v>#REF!</v>
      </c>
      <c r="C8479" t="s">
        <v>5</v>
      </c>
      <c r="D8479" t="s">
        <v>5542</v>
      </c>
      <c r="E8479">
        <f>VLOOKUP(Tableau__3_Déplacements_2[[#This Row],[Id_Personne]],[1]!Tableau__2_Personnes_1[[Id_Personne]:[Age]],2)</f>
        <v>2</v>
      </c>
      <c r="F8479">
        <f>VLOOKUP(Tableau__3_Déplacements_2[[#This Row],[Id_Personne]],[1]!Tableau__2_Personnes_1[[Id_Personne]:[Age]],4)</f>
        <v>10</v>
      </c>
      <c r="G8479" t="s">
        <v>3</v>
      </c>
      <c r="H8479" t="s">
        <v>2</v>
      </c>
      <c r="I8479" t="s">
        <v>5543</v>
      </c>
      <c r="J8479">
        <v>1</v>
      </c>
      <c r="K8479">
        <v>75</v>
      </c>
      <c r="M8479">
        <v>75</v>
      </c>
      <c r="O8479" t="str">
        <f>IF(Tableau__3_Déplacements_2[[#This Row],[Ori]]=Tableau__3_Déplacements_2[[#This Row],[Des]],"local","metro")</f>
        <v>local</v>
      </c>
      <c r="P8479">
        <v>15</v>
      </c>
      <c r="Q8479">
        <v>18</v>
      </c>
      <c r="R8479">
        <v>0</v>
      </c>
      <c r="S8479">
        <v>18</v>
      </c>
      <c r="T8479">
        <v>30</v>
      </c>
      <c r="U8479" t="s">
        <v>0</v>
      </c>
      <c r="V8479">
        <v>1</v>
      </c>
      <c r="W8479">
        <v>0</v>
      </c>
      <c r="X8479">
        <v>6</v>
      </c>
      <c r="Y8479">
        <v>249.99113074204948</v>
      </c>
      <c r="Z8479" s="1">
        <v>0</v>
      </c>
      <c r="AA8479" s="1"/>
    </row>
    <row r="8480" spans="1:27" x14ac:dyDescent="0.35">
      <c r="A8480">
        <v>577</v>
      </c>
      <c r="B8480" t="e">
        <f>VLOOKUP(Tableau__3_Déplacements_2[[#This Row],[Id_Menage]],[2]Ménages!$A$2:$AD$1503,32)</f>
        <v>#REF!</v>
      </c>
      <c r="C8480" t="s">
        <v>5</v>
      </c>
      <c r="D8480" t="s">
        <v>5542</v>
      </c>
      <c r="E8480">
        <f>VLOOKUP(Tableau__3_Déplacements_2[[#This Row],[Id_Personne]],[1]!Tableau__2_Personnes_1[[Id_Personne]:[Age]],2)</f>
        <v>2</v>
      </c>
      <c r="F8480">
        <f>VLOOKUP(Tableau__3_Déplacements_2[[#This Row],[Id_Personne]],[1]!Tableau__2_Personnes_1[[Id_Personne]:[Age]],4)</f>
        <v>10</v>
      </c>
      <c r="G8480" t="s">
        <v>0</v>
      </c>
      <c r="H8480" t="s">
        <v>7</v>
      </c>
      <c r="I8480" t="s">
        <v>5541</v>
      </c>
      <c r="J8480">
        <v>1</v>
      </c>
      <c r="K8480">
        <v>75</v>
      </c>
      <c r="M8480">
        <v>75</v>
      </c>
      <c r="O8480" t="str">
        <f>IF(Tableau__3_Déplacements_2[[#This Row],[Ori]]=Tableau__3_Déplacements_2[[#This Row],[Des]],"local","metro")</f>
        <v>local</v>
      </c>
      <c r="P8480">
        <v>14</v>
      </c>
      <c r="Q8480">
        <v>12</v>
      </c>
      <c r="R8480">
        <v>15</v>
      </c>
      <c r="S8480">
        <v>12</v>
      </c>
      <c r="T8480">
        <v>40</v>
      </c>
      <c r="U8480" t="s">
        <v>0</v>
      </c>
      <c r="V8480">
        <v>1</v>
      </c>
      <c r="W8480">
        <v>0</v>
      </c>
      <c r="X8480">
        <v>6</v>
      </c>
      <c r="Y8480">
        <v>249.99113074204948</v>
      </c>
      <c r="Z8480" s="1">
        <v>-1</v>
      </c>
      <c r="AA8480" s="1"/>
    </row>
    <row r="8481" spans="1:27" x14ac:dyDescent="0.35">
      <c r="A8481">
        <v>578</v>
      </c>
      <c r="B8481" t="e">
        <f>VLOOKUP(Tableau__3_Déplacements_2[[#This Row],[Id_Menage]],[2]Ménages!$A$2:$AD$1503,32)</f>
        <v>#REF!</v>
      </c>
      <c r="C8481" t="s">
        <v>16</v>
      </c>
      <c r="D8481" t="s">
        <v>5539</v>
      </c>
      <c r="E8481">
        <f>VLOOKUP(Tableau__3_Déplacements_2[[#This Row],[Id_Personne]],[1]!Tableau__2_Personnes_1[[Id_Personne]:[Age]],2)</f>
        <v>1</v>
      </c>
      <c r="F8481">
        <f>VLOOKUP(Tableau__3_Déplacements_2[[#This Row],[Id_Personne]],[1]!Tableau__2_Personnes_1[[Id_Personne]:[Age]],4)</f>
        <v>44</v>
      </c>
      <c r="G8481" t="s">
        <v>0</v>
      </c>
      <c r="H8481" t="s">
        <v>7</v>
      </c>
      <c r="I8481" t="s">
        <v>5540</v>
      </c>
      <c r="J8481">
        <v>1</v>
      </c>
      <c r="K8481">
        <v>75</v>
      </c>
      <c r="M8481">
        <v>34</v>
      </c>
      <c r="O8481" t="str">
        <f>IF(Tableau__3_Déplacements_2[[#This Row],[Ori]]=Tableau__3_Déplacements_2[[#This Row],[Des]],"local","metro")</f>
        <v>metro</v>
      </c>
      <c r="P8481">
        <v>3</v>
      </c>
      <c r="Q8481">
        <v>8</v>
      </c>
      <c r="R8481">
        <v>12</v>
      </c>
      <c r="S8481">
        <v>8</v>
      </c>
      <c r="T8481">
        <v>20</v>
      </c>
      <c r="U8481" t="s">
        <v>37</v>
      </c>
      <c r="V8481">
        <v>6</v>
      </c>
      <c r="W8481">
        <v>500</v>
      </c>
      <c r="X8481">
        <v>5</v>
      </c>
      <c r="Y8481">
        <v>249.99113074204948</v>
      </c>
      <c r="Z8481" s="1">
        <v>-1</v>
      </c>
      <c r="AA8481" s="1"/>
    </row>
    <row r="8482" spans="1:27" x14ac:dyDescent="0.35">
      <c r="A8482">
        <v>578</v>
      </c>
      <c r="B8482" t="e">
        <f>VLOOKUP(Tableau__3_Déplacements_2[[#This Row],[Id_Menage]],[2]Ménages!$A$2:$AD$1503,32)</f>
        <v>#REF!</v>
      </c>
      <c r="C8482" t="s">
        <v>16</v>
      </c>
      <c r="D8482" t="s">
        <v>5539</v>
      </c>
      <c r="E8482">
        <f>VLOOKUP(Tableau__3_Déplacements_2[[#This Row],[Id_Personne]],[1]!Tableau__2_Personnes_1[[Id_Personne]:[Age]],2)</f>
        <v>1</v>
      </c>
      <c r="F8482">
        <f>VLOOKUP(Tableau__3_Déplacements_2[[#This Row],[Id_Personne]],[1]!Tableau__2_Personnes_1[[Id_Personne]:[Age]],4)</f>
        <v>44</v>
      </c>
      <c r="G8482" t="s">
        <v>3</v>
      </c>
      <c r="H8482" t="s">
        <v>2</v>
      </c>
      <c r="I8482" t="s">
        <v>5538</v>
      </c>
      <c r="J8482">
        <v>1</v>
      </c>
      <c r="K8482">
        <v>34</v>
      </c>
      <c r="M8482">
        <v>75</v>
      </c>
      <c r="O8482" t="str">
        <f>IF(Tableau__3_Déplacements_2[[#This Row],[Ori]]=Tableau__3_Déplacements_2[[#This Row],[Des]],"local","metro")</f>
        <v>metro</v>
      </c>
      <c r="P8482">
        <v>15</v>
      </c>
      <c r="Q8482">
        <v>16</v>
      </c>
      <c r="R8482">
        <v>0</v>
      </c>
      <c r="S8482">
        <v>16</v>
      </c>
      <c r="T8482">
        <v>15</v>
      </c>
      <c r="U8482" t="s">
        <v>37</v>
      </c>
      <c r="V8482">
        <v>6</v>
      </c>
      <c r="W8482">
        <v>500</v>
      </c>
      <c r="X8482">
        <v>5</v>
      </c>
      <c r="Y8482">
        <v>249.99113074204948</v>
      </c>
      <c r="Z8482" s="1">
        <v>0</v>
      </c>
      <c r="AA8482" s="1"/>
    </row>
    <row r="8483" spans="1:27" x14ac:dyDescent="0.35">
      <c r="A8483">
        <v>578</v>
      </c>
      <c r="B8483" t="e">
        <f>VLOOKUP(Tableau__3_Déplacements_2[[#This Row],[Id_Menage]],[2]Ménages!$A$2:$AD$1503,32)</f>
        <v>#REF!</v>
      </c>
      <c r="C8483" t="s">
        <v>11</v>
      </c>
      <c r="D8483" t="s">
        <v>5536</v>
      </c>
      <c r="E8483">
        <f>VLOOKUP(Tableau__3_Déplacements_2[[#This Row],[Id_Personne]],[1]!Tableau__2_Personnes_1[[Id_Personne]:[Age]],2)</f>
        <v>2</v>
      </c>
      <c r="F8483">
        <f>VLOOKUP(Tableau__3_Déplacements_2[[#This Row],[Id_Personne]],[1]!Tableau__2_Personnes_1[[Id_Personne]:[Age]],4)</f>
        <v>37</v>
      </c>
      <c r="G8483" t="s">
        <v>0</v>
      </c>
      <c r="H8483" t="s">
        <v>7</v>
      </c>
      <c r="I8483" t="s">
        <v>5537</v>
      </c>
      <c r="J8483">
        <v>1</v>
      </c>
      <c r="K8483">
        <v>75</v>
      </c>
      <c r="M8483">
        <v>68</v>
      </c>
      <c r="O8483" t="str">
        <f>IF(Tableau__3_Déplacements_2[[#This Row],[Ori]]=Tableau__3_Déplacements_2[[#This Row],[Des]],"local","metro")</f>
        <v>metro</v>
      </c>
      <c r="P8483">
        <v>3</v>
      </c>
      <c r="Q8483">
        <v>6</v>
      </c>
      <c r="R8483">
        <v>0</v>
      </c>
      <c r="S8483">
        <v>6</v>
      </c>
      <c r="T8483">
        <v>25</v>
      </c>
      <c r="U8483" t="s">
        <v>240</v>
      </c>
      <c r="V8483">
        <v>8</v>
      </c>
      <c r="W8483">
        <v>250</v>
      </c>
      <c r="X8483">
        <v>5</v>
      </c>
      <c r="Y8483">
        <v>249.99113074204948</v>
      </c>
      <c r="Z8483" s="1">
        <v>0</v>
      </c>
      <c r="AA8483" s="1"/>
    </row>
    <row r="8484" spans="1:27" x14ac:dyDescent="0.35">
      <c r="A8484">
        <v>578</v>
      </c>
      <c r="B8484" t="e">
        <f>VLOOKUP(Tableau__3_Déplacements_2[[#This Row],[Id_Menage]],[2]Ménages!$A$2:$AD$1503,32)</f>
        <v>#REF!</v>
      </c>
      <c r="C8484" t="s">
        <v>11</v>
      </c>
      <c r="D8484" t="s">
        <v>5536</v>
      </c>
      <c r="E8484">
        <f>VLOOKUP(Tableau__3_Déplacements_2[[#This Row],[Id_Personne]],[1]!Tableau__2_Personnes_1[[Id_Personne]:[Age]],2)</f>
        <v>2</v>
      </c>
      <c r="F8484">
        <f>VLOOKUP(Tableau__3_Déplacements_2[[#This Row],[Id_Personne]],[1]!Tableau__2_Personnes_1[[Id_Personne]:[Age]],4)</f>
        <v>37</v>
      </c>
      <c r="G8484" t="s">
        <v>3</v>
      </c>
      <c r="H8484" t="s">
        <v>2</v>
      </c>
      <c r="I8484" t="s">
        <v>5535</v>
      </c>
      <c r="J8484">
        <v>1</v>
      </c>
      <c r="K8484">
        <v>68</v>
      </c>
      <c r="M8484">
        <v>75</v>
      </c>
      <c r="O8484" t="str">
        <f>IF(Tableau__3_Déplacements_2[[#This Row],[Ori]]=Tableau__3_Déplacements_2[[#This Row],[Des]],"local","metro")</f>
        <v>metro</v>
      </c>
      <c r="P8484">
        <v>15</v>
      </c>
      <c r="Q8484">
        <v>17</v>
      </c>
      <c r="R8484">
        <v>0</v>
      </c>
      <c r="S8484">
        <v>17</v>
      </c>
      <c r="T8484">
        <v>30</v>
      </c>
      <c r="U8484" t="s">
        <v>240</v>
      </c>
      <c r="V8484">
        <v>8</v>
      </c>
      <c r="W8484">
        <v>250</v>
      </c>
      <c r="X8484">
        <v>5</v>
      </c>
      <c r="Y8484">
        <v>249.99113074204948</v>
      </c>
      <c r="Z8484" s="1">
        <v>0</v>
      </c>
      <c r="AA8484" s="1"/>
    </row>
    <row r="8485" spans="1:27" x14ac:dyDescent="0.35">
      <c r="A8485">
        <v>578</v>
      </c>
      <c r="B8485" t="e">
        <f>VLOOKUP(Tableau__3_Déplacements_2[[#This Row],[Id_Menage]],[2]Ménages!$A$2:$AD$1503,32)</f>
        <v>#REF!</v>
      </c>
      <c r="C8485" t="s">
        <v>5</v>
      </c>
      <c r="D8485" t="s">
        <v>5533</v>
      </c>
      <c r="E8485">
        <f>VLOOKUP(Tableau__3_Déplacements_2[[#This Row],[Id_Personne]],[1]!Tableau__2_Personnes_1[[Id_Personne]:[Age]],2)</f>
        <v>2</v>
      </c>
      <c r="F8485">
        <f>VLOOKUP(Tableau__3_Déplacements_2[[#This Row],[Id_Personne]],[1]!Tableau__2_Personnes_1[[Id_Personne]:[Age]],4)</f>
        <v>21</v>
      </c>
      <c r="G8485" t="s">
        <v>0</v>
      </c>
      <c r="H8485" t="s">
        <v>7</v>
      </c>
      <c r="I8485" t="s">
        <v>5534</v>
      </c>
      <c r="J8485">
        <v>1</v>
      </c>
      <c r="K8485">
        <v>75</v>
      </c>
      <c r="M8485">
        <v>34</v>
      </c>
      <c r="O8485" t="str">
        <f>IF(Tableau__3_Déplacements_2[[#This Row],[Ori]]=Tableau__3_Déplacements_2[[#This Row],[Des]],"local","metro")</f>
        <v>metro</v>
      </c>
      <c r="P8485">
        <v>12</v>
      </c>
      <c r="Q8485">
        <v>13</v>
      </c>
      <c r="R8485">
        <v>0</v>
      </c>
      <c r="S8485">
        <v>13</v>
      </c>
      <c r="T8485">
        <v>15</v>
      </c>
      <c r="U8485" t="s">
        <v>240</v>
      </c>
      <c r="V8485">
        <v>8</v>
      </c>
      <c r="W8485">
        <v>100</v>
      </c>
      <c r="X8485">
        <v>6</v>
      </c>
      <c r="Y8485">
        <v>249.99113074204948</v>
      </c>
      <c r="Z8485" s="1">
        <v>0</v>
      </c>
      <c r="AA8485" s="1"/>
    </row>
    <row r="8486" spans="1:27" x14ac:dyDescent="0.35">
      <c r="A8486">
        <v>578</v>
      </c>
      <c r="B8486" t="e">
        <f>VLOOKUP(Tableau__3_Déplacements_2[[#This Row],[Id_Menage]],[2]Ménages!$A$2:$AD$1503,32)</f>
        <v>#REF!</v>
      </c>
      <c r="C8486" t="s">
        <v>5</v>
      </c>
      <c r="D8486" t="s">
        <v>5533</v>
      </c>
      <c r="E8486">
        <f>VLOOKUP(Tableau__3_Déplacements_2[[#This Row],[Id_Personne]],[1]!Tableau__2_Personnes_1[[Id_Personne]:[Age]],2)</f>
        <v>2</v>
      </c>
      <c r="F8486">
        <f>VLOOKUP(Tableau__3_Déplacements_2[[#This Row],[Id_Personne]],[1]!Tableau__2_Personnes_1[[Id_Personne]:[Age]],4)</f>
        <v>21</v>
      </c>
      <c r="G8486" t="s">
        <v>3</v>
      </c>
      <c r="H8486" t="s">
        <v>2</v>
      </c>
      <c r="I8486" t="s">
        <v>5532</v>
      </c>
      <c r="J8486">
        <v>1</v>
      </c>
      <c r="K8486">
        <v>34</v>
      </c>
      <c r="M8486">
        <v>75</v>
      </c>
      <c r="O8486" t="str">
        <f>IF(Tableau__3_Déplacements_2[[#This Row],[Ori]]=Tableau__3_Déplacements_2[[#This Row],[Des]],"local","metro")</f>
        <v>metro</v>
      </c>
      <c r="P8486">
        <v>15</v>
      </c>
      <c r="Q8486">
        <v>15</v>
      </c>
      <c r="R8486">
        <v>0</v>
      </c>
      <c r="S8486">
        <v>15</v>
      </c>
      <c r="T8486">
        <v>20</v>
      </c>
      <c r="U8486" t="s">
        <v>240</v>
      </c>
      <c r="V8486">
        <v>8</v>
      </c>
      <c r="W8486">
        <v>100</v>
      </c>
      <c r="X8486">
        <v>6</v>
      </c>
      <c r="Y8486">
        <v>249.99113074204948</v>
      </c>
      <c r="Z8486" s="1">
        <v>0</v>
      </c>
      <c r="AA8486" s="1"/>
    </row>
    <row r="8487" spans="1:27" x14ac:dyDescent="0.35">
      <c r="A8487">
        <v>579</v>
      </c>
      <c r="B8487" t="e">
        <f>VLOOKUP(Tableau__3_Déplacements_2[[#This Row],[Id_Menage]],[2]Ménages!$A$2:$AD$1503,32)</f>
        <v>#REF!</v>
      </c>
      <c r="C8487" t="s">
        <v>16</v>
      </c>
      <c r="D8487" t="s">
        <v>5529</v>
      </c>
      <c r="E8487">
        <f>VLOOKUP(Tableau__3_Déplacements_2[[#This Row],[Id_Personne]],[1]!Tableau__2_Personnes_1[[Id_Personne]:[Age]],2)</f>
        <v>1</v>
      </c>
      <c r="F8487">
        <f>VLOOKUP(Tableau__3_Déplacements_2[[#This Row],[Id_Personne]],[1]!Tableau__2_Personnes_1[[Id_Personne]:[Age]],4)</f>
        <v>33</v>
      </c>
      <c r="G8487" t="s">
        <v>13</v>
      </c>
      <c r="H8487" t="s">
        <v>22</v>
      </c>
      <c r="I8487" t="s">
        <v>5531</v>
      </c>
      <c r="J8487">
        <v>1</v>
      </c>
      <c r="K8487">
        <v>75</v>
      </c>
      <c r="M8487">
        <v>75</v>
      </c>
      <c r="O8487" t="str">
        <f>IF(Tableau__3_Déplacements_2[[#This Row],[Ori]]=Tableau__3_Déplacements_2[[#This Row],[Des]],"local","metro")</f>
        <v>local</v>
      </c>
      <c r="P8487">
        <v>15</v>
      </c>
      <c r="Q8487">
        <v>18</v>
      </c>
      <c r="R8487">
        <v>0</v>
      </c>
      <c r="S8487">
        <v>18</v>
      </c>
      <c r="T8487">
        <v>20</v>
      </c>
      <c r="U8487" t="s">
        <v>0</v>
      </c>
      <c r="V8487">
        <v>1</v>
      </c>
      <c r="W8487">
        <v>0</v>
      </c>
      <c r="X8487">
        <v>5</v>
      </c>
      <c r="Y8487">
        <v>249.99113074204948</v>
      </c>
      <c r="Z8487" s="1">
        <v>0</v>
      </c>
      <c r="AA8487" s="1"/>
    </row>
    <row r="8488" spans="1:27" x14ac:dyDescent="0.35">
      <c r="A8488">
        <v>579</v>
      </c>
      <c r="B8488" t="e">
        <f>VLOOKUP(Tableau__3_Déplacements_2[[#This Row],[Id_Menage]],[2]Ménages!$A$2:$AD$1503,32)</f>
        <v>#REF!</v>
      </c>
      <c r="C8488" t="s">
        <v>16</v>
      </c>
      <c r="D8488" t="s">
        <v>5529</v>
      </c>
      <c r="E8488">
        <f>VLOOKUP(Tableau__3_Déplacements_2[[#This Row],[Id_Personne]],[1]!Tableau__2_Personnes_1[[Id_Personne]:[Age]],2)</f>
        <v>1</v>
      </c>
      <c r="F8488">
        <f>VLOOKUP(Tableau__3_Déplacements_2[[#This Row],[Id_Personne]],[1]!Tableau__2_Personnes_1[[Id_Personne]:[Age]],4)</f>
        <v>33</v>
      </c>
      <c r="G8488" t="s">
        <v>0</v>
      </c>
      <c r="H8488" t="s">
        <v>7</v>
      </c>
      <c r="I8488" t="s">
        <v>5530</v>
      </c>
      <c r="J8488">
        <v>1</v>
      </c>
      <c r="K8488">
        <v>75</v>
      </c>
      <c r="M8488">
        <v>73</v>
      </c>
      <c r="O8488" t="str">
        <f>IF(Tableau__3_Déplacements_2[[#This Row],[Ori]]=Tableau__3_Déplacements_2[[#This Row],[Des]],"local","metro")</f>
        <v>metro</v>
      </c>
      <c r="P8488">
        <v>6</v>
      </c>
      <c r="Q8488">
        <v>7</v>
      </c>
      <c r="R8488">
        <v>30</v>
      </c>
      <c r="S8488">
        <v>8</v>
      </c>
      <c r="T8488">
        <v>50</v>
      </c>
      <c r="U8488" t="s">
        <v>240</v>
      </c>
      <c r="V8488">
        <v>8</v>
      </c>
      <c r="W8488">
        <v>200</v>
      </c>
      <c r="X8488">
        <v>5</v>
      </c>
      <c r="Y8488">
        <v>249.99113074204948</v>
      </c>
      <c r="Z8488" s="1">
        <v>-1</v>
      </c>
      <c r="AA8488" s="1"/>
    </row>
    <row r="8489" spans="1:27" x14ac:dyDescent="0.35">
      <c r="A8489">
        <v>579</v>
      </c>
      <c r="B8489" t="e">
        <f>VLOOKUP(Tableau__3_Déplacements_2[[#This Row],[Id_Menage]],[2]Ménages!$A$2:$AD$1503,32)</f>
        <v>#REF!</v>
      </c>
      <c r="C8489" t="s">
        <v>16</v>
      </c>
      <c r="D8489" t="s">
        <v>5529</v>
      </c>
      <c r="E8489">
        <f>VLOOKUP(Tableau__3_Déplacements_2[[#This Row],[Id_Personne]],[1]!Tableau__2_Personnes_1[[Id_Personne]:[Age]],2)</f>
        <v>1</v>
      </c>
      <c r="F8489">
        <f>VLOOKUP(Tableau__3_Déplacements_2[[#This Row],[Id_Personne]],[1]!Tableau__2_Personnes_1[[Id_Personne]:[Age]],4)</f>
        <v>33</v>
      </c>
      <c r="G8489" t="s">
        <v>3</v>
      </c>
      <c r="H8489" t="s">
        <v>2</v>
      </c>
      <c r="I8489" t="s">
        <v>5528</v>
      </c>
      <c r="J8489">
        <v>1</v>
      </c>
      <c r="K8489">
        <v>73</v>
      </c>
      <c r="M8489">
        <v>75</v>
      </c>
      <c r="O8489" t="str">
        <f>IF(Tableau__3_Déplacements_2[[#This Row],[Ori]]=Tableau__3_Déplacements_2[[#This Row],[Des]],"local","metro")</f>
        <v>metro</v>
      </c>
      <c r="P8489">
        <v>3</v>
      </c>
      <c r="Q8489">
        <v>12</v>
      </c>
      <c r="R8489">
        <v>4</v>
      </c>
      <c r="S8489">
        <v>12</v>
      </c>
      <c r="T8489">
        <v>29</v>
      </c>
      <c r="U8489" t="s">
        <v>240</v>
      </c>
      <c r="V8489">
        <v>8</v>
      </c>
      <c r="W8489">
        <v>200</v>
      </c>
      <c r="X8489">
        <v>2</v>
      </c>
      <c r="Y8489">
        <v>249.99113074204948</v>
      </c>
      <c r="Z8489" s="1">
        <v>-1</v>
      </c>
      <c r="AA8489" s="1"/>
    </row>
    <row r="8490" spans="1:27" x14ac:dyDescent="0.35">
      <c r="A8490">
        <v>579</v>
      </c>
      <c r="B8490" t="e">
        <f>VLOOKUP(Tableau__3_Déplacements_2[[#This Row],[Id_Menage]],[2]Ménages!$A$2:$AD$1503,32)</f>
        <v>#REF!</v>
      </c>
      <c r="C8490" t="s">
        <v>11</v>
      </c>
      <c r="D8490" t="s">
        <v>5526</v>
      </c>
      <c r="E8490">
        <f>VLOOKUP(Tableau__3_Déplacements_2[[#This Row],[Id_Personne]],[1]!Tableau__2_Personnes_1[[Id_Personne]:[Age]],2)</f>
        <v>2</v>
      </c>
      <c r="F8490">
        <f>VLOOKUP(Tableau__3_Déplacements_2[[#This Row],[Id_Personne]],[1]!Tableau__2_Personnes_1[[Id_Personne]:[Age]],4)</f>
        <v>25</v>
      </c>
      <c r="G8490" t="s">
        <v>0</v>
      </c>
      <c r="H8490" t="s">
        <v>7</v>
      </c>
      <c r="I8490" t="s">
        <v>5527</v>
      </c>
      <c r="J8490">
        <v>1</v>
      </c>
      <c r="K8490">
        <v>75</v>
      </c>
      <c r="M8490">
        <v>21</v>
      </c>
      <c r="O8490" t="str">
        <f>IF(Tableau__3_Déplacements_2[[#This Row],[Ori]]=Tableau__3_Déplacements_2[[#This Row],[Des]],"local","metro")</f>
        <v>metro</v>
      </c>
      <c r="P8490">
        <v>10</v>
      </c>
      <c r="Q8490">
        <v>10</v>
      </c>
      <c r="R8490">
        <v>18</v>
      </c>
      <c r="S8490">
        <v>10</v>
      </c>
      <c r="T8490">
        <v>48</v>
      </c>
      <c r="U8490" t="s">
        <v>81</v>
      </c>
      <c r="V8490">
        <v>5</v>
      </c>
      <c r="W8490">
        <v>200</v>
      </c>
      <c r="X8490">
        <v>6</v>
      </c>
      <c r="Y8490">
        <v>249.99113074204948</v>
      </c>
      <c r="Z8490" s="1">
        <v>-1</v>
      </c>
      <c r="AA8490" s="1"/>
    </row>
    <row r="8491" spans="1:27" x14ac:dyDescent="0.35">
      <c r="A8491">
        <v>579</v>
      </c>
      <c r="B8491" t="e">
        <f>VLOOKUP(Tableau__3_Déplacements_2[[#This Row],[Id_Menage]],[2]Ménages!$A$2:$AD$1503,32)</f>
        <v>#REF!</v>
      </c>
      <c r="C8491" t="s">
        <v>11</v>
      </c>
      <c r="D8491" t="s">
        <v>5526</v>
      </c>
      <c r="E8491">
        <f>VLOOKUP(Tableau__3_Déplacements_2[[#This Row],[Id_Personne]],[1]!Tableau__2_Personnes_1[[Id_Personne]:[Age]],2)</f>
        <v>2</v>
      </c>
      <c r="F8491">
        <f>VLOOKUP(Tableau__3_Déplacements_2[[#This Row],[Id_Personne]],[1]!Tableau__2_Personnes_1[[Id_Personne]:[Age]],4)</f>
        <v>25</v>
      </c>
      <c r="G8491" t="s">
        <v>3</v>
      </c>
      <c r="H8491" t="s">
        <v>2</v>
      </c>
      <c r="I8491" t="s">
        <v>5525</v>
      </c>
      <c r="J8491">
        <v>1</v>
      </c>
      <c r="K8491">
        <v>21</v>
      </c>
      <c r="M8491">
        <v>75</v>
      </c>
      <c r="O8491" t="str">
        <f>IF(Tableau__3_Déplacements_2[[#This Row],[Ori]]=Tableau__3_Déplacements_2[[#This Row],[Des]],"local","metro")</f>
        <v>metro</v>
      </c>
      <c r="P8491">
        <v>15</v>
      </c>
      <c r="Q8491">
        <v>15</v>
      </c>
      <c r="R8491">
        <v>0</v>
      </c>
      <c r="S8491">
        <v>15</v>
      </c>
      <c r="T8491">
        <v>20</v>
      </c>
      <c r="U8491" t="s">
        <v>81</v>
      </c>
      <c r="V8491">
        <v>5</v>
      </c>
      <c r="W8491">
        <v>200</v>
      </c>
      <c r="X8491">
        <v>6</v>
      </c>
      <c r="Y8491">
        <v>249.99113074204948</v>
      </c>
      <c r="Z8491" s="1">
        <v>0</v>
      </c>
      <c r="AA8491" s="1"/>
    </row>
    <row r="8492" spans="1:27" x14ac:dyDescent="0.35">
      <c r="A8492">
        <v>579</v>
      </c>
      <c r="B8492" t="e">
        <f>VLOOKUP(Tableau__3_Déplacements_2[[#This Row],[Id_Menage]],[2]Ménages!$A$2:$AD$1503,32)</f>
        <v>#REF!</v>
      </c>
      <c r="C8492" t="s">
        <v>5</v>
      </c>
      <c r="D8492" t="s">
        <v>5523</v>
      </c>
      <c r="E8492">
        <f>VLOOKUP(Tableau__3_Déplacements_2[[#This Row],[Id_Personne]],[1]!Tableau__2_Personnes_1[[Id_Personne]:[Age]],2)</f>
        <v>2</v>
      </c>
      <c r="F8492">
        <f>VLOOKUP(Tableau__3_Déplacements_2[[#This Row],[Id_Personne]],[1]!Tableau__2_Personnes_1[[Id_Personne]:[Age]],4)</f>
        <v>18</v>
      </c>
      <c r="G8492" t="s">
        <v>3</v>
      </c>
      <c r="H8492" t="s">
        <v>2</v>
      </c>
      <c r="I8492" t="s">
        <v>5524</v>
      </c>
      <c r="J8492">
        <v>1</v>
      </c>
      <c r="K8492">
        <v>75</v>
      </c>
      <c r="M8492">
        <v>75</v>
      </c>
      <c r="O8492" t="str">
        <f>IF(Tableau__3_Déplacements_2[[#This Row],[Ori]]=Tableau__3_Déplacements_2[[#This Row],[Des]],"local","metro")</f>
        <v>local</v>
      </c>
      <c r="P8492">
        <v>15</v>
      </c>
      <c r="Q8492">
        <v>16</v>
      </c>
      <c r="R8492">
        <v>0</v>
      </c>
      <c r="S8492">
        <v>16</v>
      </c>
      <c r="T8492">
        <v>20</v>
      </c>
      <c r="U8492" t="s">
        <v>0</v>
      </c>
      <c r="V8492">
        <v>1</v>
      </c>
      <c r="W8492">
        <v>0</v>
      </c>
      <c r="X8492">
        <v>5</v>
      </c>
      <c r="Y8492">
        <v>249.99113074204948</v>
      </c>
      <c r="Z8492" s="1">
        <v>0</v>
      </c>
      <c r="AA8492" s="1"/>
    </row>
    <row r="8493" spans="1:27" x14ac:dyDescent="0.35">
      <c r="A8493">
        <v>579</v>
      </c>
      <c r="B8493" t="e">
        <f>VLOOKUP(Tableau__3_Déplacements_2[[#This Row],[Id_Menage]],[2]Ménages!$A$2:$AD$1503,32)</f>
        <v>#REF!</v>
      </c>
      <c r="C8493" t="s">
        <v>5</v>
      </c>
      <c r="D8493" t="s">
        <v>5523</v>
      </c>
      <c r="E8493">
        <f>VLOOKUP(Tableau__3_Déplacements_2[[#This Row],[Id_Personne]],[1]!Tableau__2_Personnes_1[[Id_Personne]:[Age]],2)</f>
        <v>2</v>
      </c>
      <c r="F8493">
        <f>VLOOKUP(Tableau__3_Déplacements_2[[#This Row],[Id_Personne]],[1]!Tableau__2_Personnes_1[[Id_Personne]:[Age]],4)</f>
        <v>18</v>
      </c>
      <c r="G8493" t="s">
        <v>0</v>
      </c>
      <c r="H8493" t="s">
        <v>7</v>
      </c>
      <c r="I8493" t="s">
        <v>5522</v>
      </c>
      <c r="J8493">
        <v>1</v>
      </c>
      <c r="K8493">
        <v>75</v>
      </c>
      <c r="M8493">
        <v>75</v>
      </c>
      <c r="O8493" t="str">
        <f>IF(Tableau__3_Déplacements_2[[#This Row],[Ori]]=Tableau__3_Déplacements_2[[#This Row],[Des]],"local","metro")</f>
        <v>local</v>
      </c>
      <c r="P8493">
        <v>8</v>
      </c>
      <c r="Q8493">
        <v>6</v>
      </c>
      <c r="R8493">
        <v>45</v>
      </c>
      <c r="S8493">
        <v>7</v>
      </c>
      <c r="T8493">
        <v>10</v>
      </c>
      <c r="U8493" t="s">
        <v>0</v>
      </c>
      <c r="V8493">
        <v>1</v>
      </c>
      <c r="W8493">
        <v>0</v>
      </c>
      <c r="X8493">
        <v>5</v>
      </c>
      <c r="Y8493">
        <v>249.99113074204948</v>
      </c>
      <c r="Z8493" s="1">
        <v>-1</v>
      </c>
      <c r="AA8493" s="1"/>
    </row>
    <row r="8494" spans="1:27" x14ac:dyDescent="0.35">
      <c r="A8494">
        <v>58</v>
      </c>
      <c r="B8494" t="e">
        <f>VLOOKUP(Tableau__3_Déplacements_2[[#This Row],[Id_Menage]],[2]Ménages!$A$2:$AD$1503,32)</f>
        <v>#REF!</v>
      </c>
      <c r="C8494" t="s">
        <v>16</v>
      </c>
      <c r="D8494" t="s">
        <v>5519</v>
      </c>
      <c r="E8494">
        <f>VLOOKUP(Tableau__3_Déplacements_2[[#This Row],[Id_Personne]],[1]!Tableau__2_Personnes_1[[Id_Personne]:[Age]],2)</f>
        <v>2</v>
      </c>
      <c r="F8494">
        <f>VLOOKUP(Tableau__3_Déplacements_2[[#This Row],[Id_Personne]],[1]!Tableau__2_Personnes_1[[Id_Personne]:[Age]],4)</f>
        <v>55</v>
      </c>
      <c r="G8494" t="s">
        <v>0</v>
      </c>
      <c r="H8494" t="s">
        <v>7</v>
      </c>
      <c r="I8494" t="s">
        <v>5521</v>
      </c>
      <c r="J8494">
        <v>1</v>
      </c>
      <c r="K8494">
        <v>81</v>
      </c>
      <c r="M8494">
        <v>29</v>
      </c>
      <c r="O8494" t="str">
        <f>IF(Tableau__3_Déplacements_2[[#This Row],[Ori]]=Tableau__3_Déplacements_2[[#This Row],[Des]],"local","metro")</f>
        <v>metro</v>
      </c>
      <c r="P8494">
        <v>4</v>
      </c>
      <c r="Q8494">
        <v>6</v>
      </c>
      <c r="R8494">
        <v>0</v>
      </c>
      <c r="S8494">
        <v>6</v>
      </c>
      <c r="T8494">
        <v>30</v>
      </c>
      <c r="U8494" t="s">
        <v>240</v>
      </c>
      <c r="V8494">
        <v>8</v>
      </c>
      <c r="W8494">
        <v>500</v>
      </c>
      <c r="X8494">
        <v>4</v>
      </c>
      <c r="Y8494">
        <v>1117.78325</v>
      </c>
      <c r="Z8494" s="1">
        <v>0</v>
      </c>
      <c r="AA8494" s="1"/>
    </row>
    <row r="8495" spans="1:27" x14ac:dyDescent="0.35">
      <c r="A8495">
        <v>58</v>
      </c>
      <c r="B8495" t="e">
        <f>VLOOKUP(Tableau__3_Déplacements_2[[#This Row],[Id_Menage]],[2]Ménages!$A$2:$AD$1503,32)</f>
        <v>#REF!</v>
      </c>
      <c r="C8495" t="s">
        <v>16</v>
      </c>
      <c r="D8495" t="s">
        <v>5519</v>
      </c>
      <c r="E8495">
        <f>VLOOKUP(Tableau__3_Déplacements_2[[#This Row],[Id_Personne]],[1]!Tableau__2_Personnes_1[[Id_Personne]:[Age]],2)</f>
        <v>2</v>
      </c>
      <c r="F8495">
        <f>VLOOKUP(Tableau__3_Déplacements_2[[#This Row],[Id_Personne]],[1]!Tableau__2_Personnes_1[[Id_Personne]:[Age]],4)</f>
        <v>55</v>
      </c>
      <c r="G8495" t="s">
        <v>13</v>
      </c>
      <c r="H8495" t="s">
        <v>22</v>
      </c>
      <c r="I8495" t="s">
        <v>5520</v>
      </c>
      <c r="J8495">
        <v>1</v>
      </c>
      <c r="K8495">
        <v>29</v>
      </c>
      <c r="M8495">
        <v>81</v>
      </c>
      <c r="O8495" t="str">
        <f>IF(Tableau__3_Déplacements_2[[#This Row],[Ori]]=Tableau__3_Déplacements_2[[#This Row],[Des]],"local","metro")</f>
        <v>metro</v>
      </c>
      <c r="P8495">
        <v>15</v>
      </c>
      <c r="Q8495">
        <v>17</v>
      </c>
      <c r="R8495">
        <v>0</v>
      </c>
      <c r="S8495">
        <v>17</v>
      </c>
      <c r="T8495">
        <v>30</v>
      </c>
      <c r="U8495" t="s">
        <v>240</v>
      </c>
      <c r="V8495">
        <v>8</v>
      </c>
      <c r="W8495">
        <v>500</v>
      </c>
      <c r="X8495">
        <v>4</v>
      </c>
      <c r="Y8495">
        <v>1117.78325</v>
      </c>
      <c r="Z8495" s="1">
        <v>0</v>
      </c>
      <c r="AA8495" s="1"/>
    </row>
    <row r="8496" spans="1:27" x14ac:dyDescent="0.35">
      <c r="A8496">
        <v>58</v>
      </c>
      <c r="B8496" t="e">
        <f>VLOOKUP(Tableau__3_Déplacements_2[[#This Row],[Id_Menage]],[2]Ménages!$A$2:$AD$1503,32)</f>
        <v>#REF!</v>
      </c>
      <c r="C8496" t="s">
        <v>16</v>
      </c>
      <c r="D8496" t="s">
        <v>5519</v>
      </c>
      <c r="E8496">
        <f>VLOOKUP(Tableau__3_Déplacements_2[[#This Row],[Id_Personne]],[1]!Tableau__2_Personnes_1[[Id_Personne]:[Age]],2)</f>
        <v>2</v>
      </c>
      <c r="F8496">
        <f>VLOOKUP(Tableau__3_Déplacements_2[[#This Row],[Id_Personne]],[1]!Tableau__2_Personnes_1[[Id_Personne]:[Age]],4)</f>
        <v>55</v>
      </c>
      <c r="G8496" t="s">
        <v>3</v>
      </c>
      <c r="H8496" t="s">
        <v>2</v>
      </c>
      <c r="I8496" t="s">
        <v>5518</v>
      </c>
      <c r="J8496">
        <v>1</v>
      </c>
      <c r="K8496">
        <v>29</v>
      </c>
      <c r="M8496">
        <v>29</v>
      </c>
      <c r="O8496" t="str">
        <f>IF(Tableau__3_Déplacements_2[[#This Row],[Ori]]=Tableau__3_Déplacements_2[[#This Row],[Des]],"local","metro")</f>
        <v>local</v>
      </c>
      <c r="P8496">
        <v>12</v>
      </c>
      <c r="Q8496">
        <v>15</v>
      </c>
      <c r="R8496">
        <v>30</v>
      </c>
      <c r="S8496">
        <v>16</v>
      </c>
      <c r="T8496">
        <v>10</v>
      </c>
      <c r="U8496" t="s">
        <v>0</v>
      </c>
      <c r="V8496">
        <v>1</v>
      </c>
      <c r="W8496">
        <v>0</v>
      </c>
      <c r="X8496">
        <v>5</v>
      </c>
      <c r="Y8496">
        <v>1117.78325</v>
      </c>
      <c r="Z8496" s="1">
        <v>-1</v>
      </c>
      <c r="AA8496" s="1"/>
    </row>
    <row r="8497" spans="1:27" x14ac:dyDescent="0.35">
      <c r="A8497">
        <v>58</v>
      </c>
      <c r="B8497" t="e">
        <f>VLOOKUP(Tableau__3_Déplacements_2[[#This Row],[Id_Menage]],[2]Ménages!$A$2:$AD$1503,32)</f>
        <v>#REF!</v>
      </c>
      <c r="C8497" t="s">
        <v>11</v>
      </c>
      <c r="D8497" t="s">
        <v>5516</v>
      </c>
      <c r="E8497">
        <f>VLOOKUP(Tableau__3_Déplacements_2[[#This Row],[Id_Personne]],[1]!Tableau__2_Personnes_1[[Id_Personne]:[Age]],2)</f>
        <v>2</v>
      </c>
      <c r="F8497">
        <f>VLOOKUP(Tableau__3_Déplacements_2[[#This Row],[Id_Personne]],[1]!Tableau__2_Personnes_1[[Id_Personne]:[Age]],4)</f>
        <v>44</v>
      </c>
      <c r="G8497" t="s">
        <v>0</v>
      </c>
      <c r="H8497" t="s">
        <v>7</v>
      </c>
      <c r="I8497" t="s">
        <v>5517</v>
      </c>
      <c r="J8497">
        <v>1</v>
      </c>
      <c r="K8497">
        <v>81</v>
      </c>
      <c r="M8497">
        <v>29</v>
      </c>
      <c r="O8497" t="str">
        <f>IF(Tableau__3_Déplacements_2[[#This Row],[Ori]]=Tableau__3_Déplacements_2[[#This Row],[Des]],"local","metro")</f>
        <v>metro</v>
      </c>
      <c r="P8497">
        <v>4</v>
      </c>
      <c r="Q8497">
        <v>6</v>
      </c>
      <c r="R8497">
        <v>0</v>
      </c>
      <c r="S8497">
        <v>6</v>
      </c>
      <c r="T8497">
        <v>30</v>
      </c>
      <c r="U8497" t="s">
        <v>240</v>
      </c>
      <c r="V8497">
        <v>8</v>
      </c>
      <c r="W8497">
        <v>500</v>
      </c>
      <c r="X8497">
        <v>4</v>
      </c>
      <c r="Y8497">
        <v>1117.78325</v>
      </c>
      <c r="Z8497" s="1">
        <v>0</v>
      </c>
      <c r="AA8497" s="1"/>
    </row>
    <row r="8498" spans="1:27" x14ac:dyDescent="0.35">
      <c r="A8498">
        <v>58</v>
      </c>
      <c r="B8498" t="e">
        <f>VLOOKUP(Tableau__3_Déplacements_2[[#This Row],[Id_Menage]],[2]Ménages!$A$2:$AD$1503,32)</f>
        <v>#REF!</v>
      </c>
      <c r="C8498" t="s">
        <v>11</v>
      </c>
      <c r="D8498" t="s">
        <v>5516</v>
      </c>
      <c r="E8498">
        <f>VLOOKUP(Tableau__3_Déplacements_2[[#This Row],[Id_Personne]],[1]!Tableau__2_Personnes_1[[Id_Personne]:[Age]],2)</f>
        <v>2</v>
      </c>
      <c r="F8498">
        <f>VLOOKUP(Tableau__3_Déplacements_2[[#This Row],[Id_Personne]],[1]!Tableau__2_Personnes_1[[Id_Personne]:[Age]],4)</f>
        <v>44</v>
      </c>
      <c r="G8498" t="s">
        <v>3</v>
      </c>
      <c r="H8498" t="s">
        <v>2</v>
      </c>
      <c r="I8498" t="s">
        <v>5515</v>
      </c>
      <c r="J8498">
        <v>1</v>
      </c>
      <c r="K8498">
        <v>29</v>
      </c>
      <c r="M8498">
        <v>81</v>
      </c>
      <c r="O8498" t="str">
        <f>IF(Tableau__3_Déplacements_2[[#This Row],[Ori]]=Tableau__3_Déplacements_2[[#This Row],[Des]],"local","metro")</f>
        <v>metro</v>
      </c>
      <c r="P8498">
        <v>15</v>
      </c>
      <c r="Q8498">
        <v>17</v>
      </c>
      <c r="R8498">
        <v>0</v>
      </c>
      <c r="S8498">
        <v>17</v>
      </c>
      <c r="T8498">
        <v>30</v>
      </c>
      <c r="U8498" t="s">
        <v>240</v>
      </c>
      <c r="V8498">
        <v>8</v>
      </c>
      <c r="W8498">
        <v>500</v>
      </c>
      <c r="X8498">
        <v>4</v>
      </c>
      <c r="Y8498">
        <v>1117.78325</v>
      </c>
      <c r="Z8498" s="1">
        <v>0</v>
      </c>
      <c r="AA8498" s="1"/>
    </row>
    <row r="8499" spans="1:27" x14ac:dyDescent="0.35">
      <c r="A8499">
        <v>58</v>
      </c>
      <c r="B8499" t="e">
        <f>VLOOKUP(Tableau__3_Déplacements_2[[#This Row],[Id_Menage]],[2]Ménages!$A$2:$AD$1503,32)</f>
        <v>#REF!</v>
      </c>
      <c r="C8499" t="s">
        <v>5</v>
      </c>
      <c r="D8499" t="s">
        <v>5511</v>
      </c>
      <c r="E8499">
        <f>VLOOKUP(Tableau__3_Déplacements_2[[#This Row],[Id_Personne]],[1]!Tableau__2_Personnes_1[[Id_Personne]:[Age]],2)</f>
        <v>1</v>
      </c>
      <c r="F8499">
        <f>VLOOKUP(Tableau__3_Déplacements_2[[#This Row],[Id_Personne]],[1]!Tableau__2_Personnes_1[[Id_Personne]:[Age]],4)</f>
        <v>28</v>
      </c>
      <c r="G8499" t="s">
        <v>0</v>
      </c>
      <c r="H8499" t="s">
        <v>7</v>
      </c>
      <c r="I8499" t="s">
        <v>5514</v>
      </c>
      <c r="J8499">
        <v>1</v>
      </c>
      <c r="K8499">
        <v>81</v>
      </c>
      <c r="M8499">
        <v>73</v>
      </c>
      <c r="O8499" t="str">
        <f>IF(Tableau__3_Déplacements_2[[#This Row],[Ori]]=Tableau__3_Déplacements_2[[#This Row],[Des]],"local","metro")</f>
        <v>metro</v>
      </c>
      <c r="P8499">
        <v>3</v>
      </c>
      <c r="Q8499">
        <v>7</v>
      </c>
      <c r="R8499">
        <v>0</v>
      </c>
      <c r="S8499">
        <v>7</v>
      </c>
      <c r="T8499">
        <v>15</v>
      </c>
      <c r="U8499" t="s">
        <v>240</v>
      </c>
      <c r="V8499">
        <v>8</v>
      </c>
      <c r="W8499">
        <v>300</v>
      </c>
      <c r="X8499">
        <v>4</v>
      </c>
      <c r="Y8499">
        <v>1117.78325</v>
      </c>
      <c r="Z8499" s="1">
        <v>0</v>
      </c>
      <c r="AA8499" s="1"/>
    </row>
    <row r="8500" spans="1:27" x14ac:dyDescent="0.35">
      <c r="A8500">
        <v>58</v>
      </c>
      <c r="B8500" t="e">
        <f>VLOOKUP(Tableau__3_Déplacements_2[[#This Row],[Id_Menage]],[2]Ménages!$A$2:$AD$1503,32)</f>
        <v>#REF!</v>
      </c>
      <c r="C8500" t="s">
        <v>5</v>
      </c>
      <c r="D8500" t="s">
        <v>5511</v>
      </c>
      <c r="E8500">
        <f>VLOOKUP(Tableau__3_Déplacements_2[[#This Row],[Id_Personne]],[1]!Tableau__2_Personnes_1[[Id_Personne]:[Age]],2)</f>
        <v>1</v>
      </c>
      <c r="F8500">
        <f>VLOOKUP(Tableau__3_Déplacements_2[[#This Row],[Id_Personne]],[1]!Tableau__2_Personnes_1[[Id_Personne]:[Age]],4)</f>
        <v>28</v>
      </c>
      <c r="G8500" t="s">
        <v>27</v>
      </c>
      <c r="H8500" t="s">
        <v>26</v>
      </c>
      <c r="I8500" t="s">
        <v>5513</v>
      </c>
      <c r="J8500">
        <v>1</v>
      </c>
      <c r="K8500">
        <v>73</v>
      </c>
      <c r="M8500">
        <v>81</v>
      </c>
      <c r="O8500" t="str">
        <f>IF(Tableau__3_Déplacements_2[[#This Row],[Ori]]=Tableau__3_Déplacements_2[[#This Row],[Des]],"local","metro")</f>
        <v>metro</v>
      </c>
      <c r="P8500">
        <v>15</v>
      </c>
      <c r="Q8500">
        <v>17</v>
      </c>
      <c r="R8500">
        <v>0</v>
      </c>
      <c r="S8500">
        <v>17</v>
      </c>
      <c r="T8500">
        <v>15</v>
      </c>
      <c r="U8500" t="s">
        <v>240</v>
      </c>
      <c r="V8500">
        <v>8</v>
      </c>
      <c r="W8500">
        <v>400</v>
      </c>
      <c r="X8500">
        <v>4</v>
      </c>
      <c r="Y8500">
        <v>1117.78325</v>
      </c>
      <c r="Z8500" s="1">
        <v>0</v>
      </c>
      <c r="AA8500" s="1"/>
    </row>
    <row r="8501" spans="1:27" x14ac:dyDescent="0.35">
      <c r="A8501">
        <v>58</v>
      </c>
      <c r="B8501" t="e">
        <f>VLOOKUP(Tableau__3_Déplacements_2[[#This Row],[Id_Menage]],[2]Ménages!$A$2:$AD$1503,32)</f>
        <v>#REF!</v>
      </c>
      <c r="C8501" t="s">
        <v>5</v>
      </c>
      <c r="D8501" t="s">
        <v>5511</v>
      </c>
      <c r="E8501">
        <f>VLOOKUP(Tableau__3_Déplacements_2[[#This Row],[Id_Personne]],[1]!Tableau__2_Personnes_1[[Id_Personne]:[Age]],2)</f>
        <v>1</v>
      </c>
      <c r="F8501">
        <f>VLOOKUP(Tableau__3_Déplacements_2[[#This Row],[Id_Personne]],[1]!Tableau__2_Personnes_1[[Id_Personne]:[Age]],4)</f>
        <v>28</v>
      </c>
      <c r="G8501" t="s">
        <v>3</v>
      </c>
      <c r="H8501" t="s">
        <v>2</v>
      </c>
      <c r="I8501" t="s">
        <v>5512</v>
      </c>
      <c r="J8501">
        <v>1</v>
      </c>
      <c r="K8501">
        <v>73</v>
      </c>
      <c r="M8501">
        <v>25</v>
      </c>
      <c r="O8501" t="str">
        <f>IF(Tableau__3_Déplacements_2[[#This Row],[Ori]]=Tableau__3_Déplacements_2[[#This Row],[Des]],"local","metro")</f>
        <v>metro</v>
      </c>
      <c r="P8501">
        <v>6</v>
      </c>
      <c r="Q8501">
        <v>11</v>
      </c>
      <c r="R8501">
        <v>0</v>
      </c>
      <c r="S8501">
        <v>11</v>
      </c>
      <c r="T8501">
        <v>30</v>
      </c>
      <c r="U8501" t="s">
        <v>4592</v>
      </c>
      <c r="V8501">
        <v>18</v>
      </c>
      <c r="W8501">
        <v>0</v>
      </c>
      <c r="X8501">
        <v>5</v>
      </c>
      <c r="Y8501">
        <v>1117.78325</v>
      </c>
      <c r="Z8501" s="1">
        <v>0</v>
      </c>
      <c r="AA8501" s="1"/>
    </row>
    <row r="8502" spans="1:27" x14ac:dyDescent="0.35">
      <c r="A8502">
        <v>58</v>
      </c>
      <c r="B8502" t="e">
        <f>VLOOKUP(Tableau__3_Déplacements_2[[#This Row],[Id_Menage]],[2]Ménages!$A$2:$AD$1503,32)</f>
        <v>#REF!</v>
      </c>
      <c r="C8502" t="s">
        <v>5</v>
      </c>
      <c r="D8502" t="s">
        <v>5511</v>
      </c>
      <c r="E8502">
        <f>VLOOKUP(Tableau__3_Déplacements_2[[#This Row],[Id_Personne]],[1]!Tableau__2_Personnes_1[[Id_Personne]:[Age]],2)</f>
        <v>1</v>
      </c>
      <c r="F8502">
        <f>VLOOKUP(Tableau__3_Déplacements_2[[#This Row],[Id_Personne]],[1]!Tableau__2_Personnes_1[[Id_Personne]:[Age]],4)</f>
        <v>28</v>
      </c>
      <c r="G8502" t="s">
        <v>13</v>
      </c>
      <c r="H8502" t="s">
        <v>22</v>
      </c>
      <c r="I8502" t="s">
        <v>5510</v>
      </c>
      <c r="J8502">
        <v>1</v>
      </c>
      <c r="K8502">
        <v>25</v>
      </c>
      <c r="M8502">
        <v>73</v>
      </c>
      <c r="O8502" t="str">
        <f>IF(Tableau__3_Déplacements_2[[#This Row],[Ori]]=Tableau__3_Déplacements_2[[#This Row],[Des]],"local","metro")</f>
        <v>metro</v>
      </c>
      <c r="P8502">
        <v>3</v>
      </c>
      <c r="Q8502">
        <v>12</v>
      </c>
      <c r="R8502">
        <v>30</v>
      </c>
      <c r="S8502">
        <v>13</v>
      </c>
      <c r="T8502">
        <v>0</v>
      </c>
      <c r="U8502" t="s">
        <v>4592</v>
      </c>
      <c r="V8502">
        <v>18</v>
      </c>
      <c r="W8502">
        <v>0</v>
      </c>
      <c r="X8502">
        <v>5</v>
      </c>
      <c r="Y8502">
        <v>1117.78325</v>
      </c>
      <c r="Z8502" s="1">
        <v>-1</v>
      </c>
      <c r="AA8502" s="1"/>
    </row>
    <row r="8503" spans="1:27" x14ac:dyDescent="0.35">
      <c r="A8503">
        <v>58</v>
      </c>
      <c r="B8503" t="e">
        <f>VLOOKUP(Tableau__3_Déplacements_2[[#This Row],[Id_Menage]],[2]Ménages!$A$2:$AD$1503,32)</f>
        <v>#REF!</v>
      </c>
      <c r="C8503" t="s">
        <v>61</v>
      </c>
      <c r="D8503" t="s">
        <v>5508</v>
      </c>
      <c r="E8503">
        <f>VLOOKUP(Tableau__3_Déplacements_2[[#This Row],[Id_Personne]],[1]!Tableau__2_Personnes_1[[Id_Personne]:[Age]],2)</f>
        <v>2</v>
      </c>
      <c r="F8503">
        <f>VLOOKUP(Tableau__3_Déplacements_2[[#This Row],[Id_Personne]],[1]!Tableau__2_Personnes_1[[Id_Personne]:[Age]],4)</f>
        <v>23</v>
      </c>
      <c r="G8503" t="s">
        <v>0</v>
      </c>
      <c r="H8503" t="s">
        <v>7</v>
      </c>
      <c r="I8503" t="s">
        <v>5509</v>
      </c>
      <c r="J8503">
        <v>1</v>
      </c>
      <c r="K8503">
        <v>81</v>
      </c>
      <c r="M8503">
        <v>76</v>
      </c>
      <c r="O8503" t="str">
        <f>IF(Tableau__3_Déplacements_2[[#This Row],[Ori]]=Tableau__3_Déplacements_2[[#This Row],[Des]],"local","metro")</f>
        <v>metro</v>
      </c>
      <c r="P8503">
        <v>5</v>
      </c>
      <c r="Q8503">
        <v>8</v>
      </c>
      <c r="R8503">
        <v>0</v>
      </c>
      <c r="S8503">
        <v>8</v>
      </c>
      <c r="T8503">
        <v>10</v>
      </c>
      <c r="U8503" t="s">
        <v>240</v>
      </c>
      <c r="V8503">
        <v>8</v>
      </c>
      <c r="W8503">
        <v>200</v>
      </c>
      <c r="X8503">
        <v>5</v>
      </c>
      <c r="Y8503">
        <v>1117.78325</v>
      </c>
      <c r="Z8503" s="1">
        <v>0</v>
      </c>
      <c r="AA8503" s="1"/>
    </row>
    <row r="8504" spans="1:27" x14ac:dyDescent="0.35">
      <c r="A8504">
        <v>58</v>
      </c>
      <c r="B8504" t="e">
        <f>VLOOKUP(Tableau__3_Déplacements_2[[#This Row],[Id_Menage]],[2]Ménages!$A$2:$AD$1503,32)</f>
        <v>#REF!</v>
      </c>
      <c r="C8504" t="s">
        <v>61</v>
      </c>
      <c r="D8504" t="s">
        <v>5508</v>
      </c>
      <c r="E8504">
        <f>VLOOKUP(Tableau__3_Déplacements_2[[#This Row],[Id_Personne]],[1]!Tableau__2_Personnes_1[[Id_Personne]:[Age]],2)</f>
        <v>2</v>
      </c>
      <c r="F8504">
        <f>VLOOKUP(Tableau__3_Déplacements_2[[#This Row],[Id_Personne]],[1]!Tableau__2_Personnes_1[[Id_Personne]:[Age]],4)</f>
        <v>23</v>
      </c>
      <c r="G8504" t="s">
        <v>3</v>
      </c>
      <c r="H8504" t="s">
        <v>2</v>
      </c>
      <c r="I8504" t="s">
        <v>5507</v>
      </c>
      <c r="J8504">
        <v>1</v>
      </c>
      <c r="K8504">
        <v>76</v>
      </c>
      <c r="M8504">
        <v>81</v>
      </c>
      <c r="O8504" t="str">
        <f>IF(Tableau__3_Déplacements_2[[#This Row],[Ori]]=Tableau__3_Déplacements_2[[#This Row],[Des]],"local","metro")</f>
        <v>metro</v>
      </c>
      <c r="P8504">
        <v>15</v>
      </c>
      <c r="Q8504">
        <v>10</v>
      </c>
      <c r="R8504">
        <v>0</v>
      </c>
      <c r="S8504">
        <v>10</v>
      </c>
      <c r="T8504">
        <v>10</v>
      </c>
      <c r="U8504" t="s">
        <v>8</v>
      </c>
      <c r="V8504">
        <v>5</v>
      </c>
      <c r="W8504">
        <v>300</v>
      </c>
      <c r="X8504">
        <v>5</v>
      </c>
      <c r="Y8504">
        <v>1117.78325</v>
      </c>
      <c r="Z8504" s="1">
        <v>0</v>
      </c>
      <c r="AA8504" s="1"/>
    </row>
    <row r="8505" spans="1:27" x14ac:dyDescent="0.35">
      <c r="A8505">
        <v>580</v>
      </c>
      <c r="B8505" t="e">
        <f>VLOOKUP(Tableau__3_Déplacements_2[[#This Row],[Id_Menage]],[2]Ménages!$A$2:$AD$1503,32)</f>
        <v>#REF!</v>
      </c>
      <c r="C8505" t="s">
        <v>16</v>
      </c>
      <c r="D8505" t="s">
        <v>5505</v>
      </c>
      <c r="E8505">
        <f>VLOOKUP(Tableau__3_Déplacements_2[[#This Row],[Id_Personne]],[1]!Tableau__2_Personnes_1[[Id_Personne]:[Age]],2)</f>
        <v>1</v>
      </c>
      <c r="F8505">
        <f>VLOOKUP(Tableau__3_Déplacements_2[[#This Row],[Id_Personne]],[1]!Tableau__2_Personnes_1[[Id_Personne]:[Age]],4)</f>
        <v>29</v>
      </c>
      <c r="G8505" t="s">
        <v>0</v>
      </c>
      <c r="H8505" t="s">
        <v>7</v>
      </c>
      <c r="I8505" t="s">
        <v>5506</v>
      </c>
      <c r="J8505">
        <v>1</v>
      </c>
      <c r="K8505">
        <v>75</v>
      </c>
      <c r="M8505">
        <v>37</v>
      </c>
      <c r="O8505" t="str">
        <f>IF(Tableau__3_Déplacements_2[[#This Row],[Ori]]=Tableau__3_Déplacements_2[[#This Row],[Des]],"local","metro")</f>
        <v>metro</v>
      </c>
      <c r="P8505">
        <v>10</v>
      </c>
      <c r="Q8505">
        <v>7</v>
      </c>
      <c r="R8505">
        <v>0</v>
      </c>
      <c r="S8505">
        <v>7</v>
      </c>
      <c r="T8505">
        <v>40</v>
      </c>
      <c r="U8505" t="s">
        <v>240</v>
      </c>
      <c r="V8505">
        <v>8</v>
      </c>
      <c r="W8505">
        <v>100</v>
      </c>
      <c r="X8505">
        <v>5</v>
      </c>
      <c r="Y8505">
        <v>249.99113074204948</v>
      </c>
      <c r="Z8505" s="1">
        <v>0</v>
      </c>
      <c r="AA8505" s="1"/>
    </row>
    <row r="8506" spans="1:27" x14ac:dyDescent="0.35">
      <c r="A8506">
        <v>580</v>
      </c>
      <c r="B8506" t="e">
        <f>VLOOKUP(Tableau__3_Déplacements_2[[#This Row],[Id_Menage]],[2]Ménages!$A$2:$AD$1503,32)</f>
        <v>#REF!</v>
      </c>
      <c r="C8506" t="s">
        <v>16</v>
      </c>
      <c r="D8506" t="s">
        <v>5505</v>
      </c>
      <c r="E8506">
        <f>VLOOKUP(Tableau__3_Déplacements_2[[#This Row],[Id_Personne]],[1]!Tableau__2_Personnes_1[[Id_Personne]:[Age]],2)</f>
        <v>1</v>
      </c>
      <c r="F8506">
        <f>VLOOKUP(Tableau__3_Déplacements_2[[#This Row],[Id_Personne]],[1]!Tableau__2_Personnes_1[[Id_Personne]:[Age]],4)</f>
        <v>29</v>
      </c>
      <c r="G8506" t="s">
        <v>3</v>
      </c>
      <c r="H8506" t="s">
        <v>2</v>
      </c>
      <c r="I8506" t="s">
        <v>5504</v>
      </c>
      <c r="J8506">
        <v>1</v>
      </c>
      <c r="K8506">
        <v>37</v>
      </c>
      <c r="M8506">
        <v>81</v>
      </c>
      <c r="O8506" t="str">
        <f>IF(Tableau__3_Déplacements_2[[#This Row],[Ori]]=Tableau__3_Déplacements_2[[#This Row],[Des]],"local","metro")</f>
        <v>metro</v>
      </c>
      <c r="P8506">
        <v>15</v>
      </c>
      <c r="Q8506">
        <v>18</v>
      </c>
      <c r="R8506">
        <v>0</v>
      </c>
      <c r="S8506">
        <v>18</v>
      </c>
      <c r="T8506">
        <v>47</v>
      </c>
      <c r="U8506" t="s">
        <v>240</v>
      </c>
      <c r="V8506">
        <v>8</v>
      </c>
      <c r="W8506">
        <v>100</v>
      </c>
      <c r="X8506">
        <v>5</v>
      </c>
      <c r="Y8506">
        <v>249.99113074204948</v>
      </c>
      <c r="Z8506" s="1">
        <v>0</v>
      </c>
      <c r="AA8506" s="1"/>
    </row>
    <row r="8507" spans="1:27" x14ac:dyDescent="0.35">
      <c r="A8507">
        <v>580</v>
      </c>
      <c r="B8507" t="e">
        <f>VLOOKUP(Tableau__3_Déplacements_2[[#This Row],[Id_Menage]],[2]Ménages!$A$2:$AD$1503,32)</f>
        <v>#REF!</v>
      </c>
      <c r="C8507" t="s">
        <v>11</v>
      </c>
      <c r="D8507" t="s">
        <v>5502</v>
      </c>
      <c r="E8507">
        <f>VLOOKUP(Tableau__3_Déplacements_2[[#This Row],[Id_Personne]],[1]!Tableau__2_Personnes_1[[Id_Personne]:[Age]],2)</f>
        <v>1</v>
      </c>
      <c r="F8507">
        <f>VLOOKUP(Tableau__3_Déplacements_2[[#This Row],[Id_Personne]],[1]!Tableau__2_Personnes_1[[Id_Personne]:[Age]],4)</f>
        <v>15</v>
      </c>
      <c r="G8507" t="s">
        <v>3</v>
      </c>
      <c r="H8507" t="s">
        <v>2</v>
      </c>
      <c r="I8507" t="s">
        <v>5503</v>
      </c>
      <c r="J8507">
        <v>1</v>
      </c>
      <c r="K8507">
        <v>75</v>
      </c>
      <c r="M8507">
        <v>75</v>
      </c>
      <c r="O8507" t="str">
        <f>IF(Tableau__3_Déplacements_2[[#This Row],[Ori]]=Tableau__3_Déplacements_2[[#This Row],[Des]],"local","metro")</f>
        <v>local</v>
      </c>
      <c r="P8507">
        <v>15</v>
      </c>
      <c r="Q8507">
        <v>16</v>
      </c>
      <c r="R8507">
        <v>0</v>
      </c>
      <c r="S8507">
        <v>16</v>
      </c>
      <c r="T8507">
        <v>25</v>
      </c>
      <c r="U8507" t="s">
        <v>81</v>
      </c>
      <c r="V8507">
        <v>5</v>
      </c>
      <c r="W8507">
        <v>150</v>
      </c>
      <c r="X8507">
        <v>5</v>
      </c>
      <c r="Y8507">
        <v>249.99113074204948</v>
      </c>
      <c r="Z8507" s="1">
        <v>0</v>
      </c>
      <c r="AA8507" s="1"/>
    </row>
    <row r="8508" spans="1:27" x14ac:dyDescent="0.35">
      <c r="A8508">
        <v>580</v>
      </c>
      <c r="B8508" t="e">
        <f>VLOOKUP(Tableau__3_Déplacements_2[[#This Row],[Id_Menage]],[2]Ménages!$A$2:$AD$1503,32)</f>
        <v>#REF!</v>
      </c>
      <c r="C8508" t="s">
        <v>11</v>
      </c>
      <c r="D8508" t="s">
        <v>5502</v>
      </c>
      <c r="E8508">
        <f>VLOOKUP(Tableau__3_Déplacements_2[[#This Row],[Id_Personne]],[1]!Tableau__2_Personnes_1[[Id_Personne]:[Age]],2)</f>
        <v>1</v>
      </c>
      <c r="F8508">
        <f>VLOOKUP(Tableau__3_Déplacements_2[[#This Row],[Id_Personne]],[1]!Tableau__2_Personnes_1[[Id_Personne]:[Age]],4)</f>
        <v>15</v>
      </c>
      <c r="G8508" t="s">
        <v>0</v>
      </c>
      <c r="H8508" t="s">
        <v>7</v>
      </c>
      <c r="I8508" t="s">
        <v>5501</v>
      </c>
      <c r="J8508">
        <v>1</v>
      </c>
      <c r="K8508">
        <v>75</v>
      </c>
      <c r="M8508">
        <v>75</v>
      </c>
      <c r="O8508" t="str">
        <f>IF(Tableau__3_Déplacements_2[[#This Row],[Ori]]=Tableau__3_Déplacements_2[[#This Row],[Des]],"local","metro")</f>
        <v>local</v>
      </c>
      <c r="P8508">
        <v>8</v>
      </c>
      <c r="Q8508">
        <v>6</v>
      </c>
      <c r="R8508">
        <v>30</v>
      </c>
      <c r="S8508">
        <v>6</v>
      </c>
      <c r="T8508">
        <v>55</v>
      </c>
      <c r="U8508" t="s">
        <v>81</v>
      </c>
      <c r="V8508">
        <v>5</v>
      </c>
      <c r="W8508">
        <v>150</v>
      </c>
      <c r="X8508">
        <v>5</v>
      </c>
      <c r="Y8508">
        <v>249.99113074204948</v>
      </c>
      <c r="Z8508" s="1">
        <v>-1</v>
      </c>
      <c r="AA8508" s="1"/>
    </row>
    <row r="8509" spans="1:27" x14ac:dyDescent="0.35">
      <c r="A8509">
        <v>580</v>
      </c>
      <c r="B8509" t="e">
        <f>VLOOKUP(Tableau__3_Déplacements_2[[#This Row],[Id_Menage]],[2]Ménages!$A$2:$AD$1503,32)</f>
        <v>#REF!</v>
      </c>
      <c r="C8509" t="s">
        <v>5</v>
      </c>
      <c r="D8509" t="s">
        <v>5499</v>
      </c>
      <c r="E8509">
        <f>VLOOKUP(Tableau__3_Déplacements_2[[#This Row],[Id_Personne]],[1]!Tableau__2_Personnes_1[[Id_Personne]:[Age]],2)</f>
        <v>1</v>
      </c>
      <c r="F8509">
        <f>VLOOKUP(Tableau__3_Déplacements_2[[#This Row],[Id_Personne]],[1]!Tableau__2_Personnes_1[[Id_Personne]:[Age]],4)</f>
        <v>10</v>
      </c>
      <c r="G8509" t="s">
        <v>3</v>
      </c>
      <c r="H8509" t="s">
        <v>2</v>
      </c>
      <c r="I8509" t="s">
        <v>5500</v>
      </c>
      <c r="J8509">
        <v>1</v>
      </c>
      <c r="K8509">
        <v>75</v>
      </c>
      <c r="M8509">
        <v>75</v>
      </c>
      <c r="O8509" t="str">
        <f>IF(Tableau__3_Déplacements_2[[#This Row],[Ori]]=Tableau__3_Déplacements_2[[#This Row],[Des]],"local","metro")</f>
        <v>local</v>
      </c>
      <c r="P8509">
        <v>15</v>
      </c>
      <c r="Q8509">
        <v>16</v>
      </c>
      <c r="R8509">
        <v>0</v>
      </c>
      <c r="S8509">
        <v>16</v>
      </c>
      <c r="T8509">
        <v>25</v>
      </c>
      <c r="U8509" t="s">
        <v>81</v>
      </c>
      <c r="V8509">
        <v>5</v>
      </c>
      <c r="W8509">
        <v>150</v>
      </c>
      <c r="X8509">
        <v>5</v>
      </c>
      <c r="Y8509">
        <v>249.99113074204948</v>
      </c>
      <c r="Z8509" s="1">
        <v>0</v>
      </c>
      <c r="AA8509" s="1"/>
    </row>
    <row r="8510" spans="1:27" x14ac:dyDescent="0.35">
      <c r="A8510">
        <v>580</v>
      </c>
      <c r="B8510" t="e">
        <f>VLOOKUP(Tableau__3_Déplacements_2[[#This Row],[Id_Menage]],[2]Ménages!$A$2:$AD$1503,32)</f>
        <v>#REF!</v>
      </c>
      <c r="C8510" t="s">
        <v>5</v>
      </c>
      <c r="D8510" t="s">
        <v>5499</v>
      </c>
      <c r="E8510">
        <f>VLOOKUP(Tableau__3_Déplacements_2[[#This Row],[Id_Personne]],[1]!Tableau__2_Personnes_1[[Id_Personne]:[Age]],2)</f>
        <v>1</v>
      </c>
      <c r="F8510">
        <f>VLOOKUP(Tableau__3_Déplacements_2[[#This Row],[Id_Personne]],[1]!Tableau__2_Personnes_1[[Id_Personne]:[Age]],4)</f>
        <v>10</v>
      </c>
      <c r="G8510" t="s">
        <v>0</v>
      </c>
      <c r="H8510" t="s">
        <v>7</v>
      </c>
      <c r="I8510" t="s">
        <v>5498</v>
      </c>
      <c r="J8510">
        <v>1</v>
      </c>
      <c r="K8510">
        <v>75</v>
      </c>
      <c r="M8510">
        <v>75</v>
      </c>
      <c r="O8510" t="str">
        <f>IF(Tableau__3_Déplacements_2[[#This Row],[Ori]]=Tableau__3_Déplacements_2[[#This Row],[Des]],"local","metro")</f>
        <v>local</v>
      </c>
      <c r="P8510">
        <v>8</v>
      </c>
      <c r="Q8510">
        <v>6</v>
      </c>
      <c r="R8510">
        <v>30</v>
      </c>
      <c r="S8510">
        <v>6</v>
      </c>
      <c r="T8510">
        <v>55</v>
      </c>
      <c r="U8510" t="s">
        <v>81</v>
      </c>
      <c r="V8510">
        <v>5</v>
      </c>
      <c r="W8510">
        <v>150</v>
      </c>
      <c r="X8510">
        <v>5</v>
      </c>
      <c r="Y8510">
        <v>249.99113074204948</v>
      </c>
      <c r="Z8510" s="1">
        <v>-1</v>
      </c>
      <c r="AA8510" s="1"/>
    </row>
    <row r="8511" spans="1:27" x14ac:dyDescent="0.35">
      <c r="A8511">
        <v>581</v>
      </c>
      <c r="B8511" t="e">
        <f>VLOOKUP(Tableau__3_Déplacements_2[[#This Row],[Id_Menage]],[2]Ménages!$A$2:$AD$1503,32)</f>
        <v>#REF!</v>
      </c>
      <c r="C8511" t="s">
        <v>16</v>
      </c>
      <c r="D8511" t="s">
        <v>5495</v>
      </c>
      <c r="E8511">
        <f>VLOOKUP(Tableau__3_Déplacements_2[[#This Row],[Id_Personne]],[1]!Tableau__2_Personnes_1[[Id_Personne]:[Age]],2)</f>
        <v>1</v>
      </c>
      <c r="F8511">
        <f>VLOOKUP(Tableau__3_Déplacements_2[[#This Row],[Id_Personne]],[1]!Tableau__2_Personnes_1[[Id_Personne]:[Age]],4)</f>
        <v>26</v>
      </c>
      <c r="G8511" t="s">
        <v>0</v>
      </c>
      <c r="H8511" t="s">
        <v>7</v>
      </c>
      <c r="I8511" t="s">
        <v>5497</v>
      </c>
      <c r="J8511">
        <v>1</v>
      </c>
      <c r="K8511">
        <v>75</v>
      </c>
      <c r="M8511">
        <v>1</v>
      </c>
      <c r="O8511" t="str">
        <f>IF(Tableau__3_Déplacements_2[[#This Row],[Ori]]=Tableau__3_Déplacements_2[[#This Row],[Des]],"local","metro")</f>
        <v>metro</v>
      </c>
      <c r="P8511">
        <v>3</v>
      </c>
      <c r="Q8511">
        <v>7</v>
      </c>
      <c r="R8511">
        <v>30</v>
      </c>
      <c r="S8511">
        <v>8</v>
      </c>
      <c r="T8511">
        <v>40</v>
      </c>
      <c r="U8511" t="s">
        <v>240</v>
      </c>
      <c r="V8511">
        <v>8</v>
      </c>
      <c r="W8511">
        <v>300</v>
      </c>
      <c r="X8511">
        <v>5</v>
      </c>
      <c r="Y8511">
        <v>249.99113074204948</v>
      </c>
      <c r="Z8511" s="1">
        <v>-1</v>
      </c>
      <c r="AA8511" s="1"/>
    </row>
    <row r="8512" spans="1:27" x14ac:dyDescent="0.35">
      <c r="A8512">
        <v>581</v>
      </c>
      <c r="B8512" t="e">
        <f>VLOOKUP(Tableau__3_Déplacements_2[[#This Row],[Id_Menage]],[2]Ménages!$A$2:$AD$1503,32)</f>
        <v>#REF!</v>
      </c>
      <c r="C8512" t="s">
        <v>16</v>
      </c>
      <c r="D8512" t="s">
        <v>5495</v>
      </c>
      <c r="E8512">
        <f>VLOOKUP(Tableau__3_Déplacements_2[[#This Row],[Id_Personne]],[1]!Tableau__2_Personnes_1[[Id_Personne]:[Age]],2)</f>
        <v>1</v>
      </c>
      <c r="F8512">
        <f>VLOOKUP(Tableau__3_Déplacements_2[[#This Row],[Id_Personne]],[1]!Tableau__2_Personnes_1[[Id_Personne]:[Age]],4)</f>
        <v>26</v>
      </c>
      <c r="G8512" t="s">
        <v>13</v>
      </c>
      <c r="H8512" t="s">
        <v>22</v>
      </c>
      <c r="I8512" t="s">
        <v>5496</v>
      </c>
      <c r="J8512">
        <v>1</v>
      </c>
      <c r="K8512">
        <v>6</v>
      </c>
      <c r="M8512">
        <v>75</v>
      </c>
      <c r="O8512" t="str">
        <f>IF(Tableau__3_Déplacements_2[[#This Row],[Ori]]=Tableau__3_Déplacements_2[[#This Row],[Des]],"local","metro")</f>
        <v>metro</v>
      </c>
      <c r="P8512">
        <v>15</v>
      </c>
      <c r="Q8512">
        <v>16</v>
      </c>
      <c r="R8512">
        <v>30</v>
      </c>
      <c r="S8512">
        <v>17</v>
      </c>
      <c r="T8512">
        <v>20</v>
      </c>
      <c r="U8512" t="s">
        <v>240</v>
      </c>
      <c r="V8512">
        <v>8</v>
      </c>
      <c r="W8512">
        <v>300</v>
      </c>
      <c r="X8512">
        <v>4</v>
      </c>
      <c r="Y8512">
        <v>249.99113074204948</v>
      </c>
      <c r="Z8512" s="1">
        <v>-1</v>
      </c>
      <c r="AA8512" s="1"/>
    </row>
    <row r="8513" spans="1:27" x14ac:dyDescent="0.35">
      <c r="A8513">
        <v>581</v>
      </c>
      <c r="B8513" t="e">
        <f>VLOOKUP(Tableau__3_Déplacements_2[[#This Row],[Id_Menage]],[2]Ménages!$A$2:$AD$1503,32)</f>
        <v>#REF!</v>
      </c>
      <c r="C8513" t="s">
        <v>16</v>
      </c>
      <c r="D8513" t="s">
        <v>5495</v>
      </c>
      <c r="E8513">
        <f>VLOOKUP(Tableau__3_Déplacements_2[[#This Row],[Id_Personne]],[1]!Tableau__2_Personnes_1[[Id_Personne]:[Age]],2)</f>
        <v>1</v>
      </c>
      <c r="F8513">
        <f>VLOOKUP(Tableau__3_Déplacements_2[[#This Row],[Id_Personne]],[1]!Tableau__2_Personnes_1[[Id_Personne]:[Age]],4)</f>
        <v>26</v>
      </c>
      <c r="G8513" t="s">
        <v>3</v>
      </c>
      <c r="H8513" t="s">
        <v>2</v>
      </c>
      <c r="I8513" t="s">
        <v>5494</v>
      </c>
      <c r="J8513">
        <v>1</v>
      </c>
      <c r="K8513">
        <v>1</v>
      </c>
      <c r="M8513">
        <v>6</v>
      </c>
      <c r="O8513" t="str">
        <f>IF(Tableau__3_Déplacements_2[[#This Row],[Ori]]=Tableau__3_Déplacements_2[[#This Row],[Des]],"local","metro")</f>
        <v>metro</v>
      </c>
      <c r="P8513">
        <v>6</v>
      </c>
      <c r="Q8513">
        <v>8</v>
      </c>
      <c r="R8513">
        <v>30</v>
      </c>
      <c r="S8513">
        <v>9</v>
      </c>
      <c r="T8513">
        <v>25</v>
      </c>
      <c r="U8513" t="s">
        <v>81</v>
      </c>
      <c r="V8513">
        <v>5</v>
      </c>
      <c r="W8513">
        <v>300</v>
      </c>
      <c r="X8513">
        <v>2</v>
      </c>
      <c r="Y8513">
        <v>249.99113074204948</v>
      </c>
      <c r="Z8513" s="1">
        <v>-1</v>
      </c>
      <c r="AA8513" s="1"/>
    </row>
    <row r="8514" spans="1:27" x14ac:dyDescent="0.35">
      <c r="A8514">
        <v>581</v>
      </c>
      <c r="B8514" t="e">
        <f>VLOOKUP(Tableau__3_Déplacements_2[[#This Row],[Id_Menage]],[2]Ménages!$A$2:$AD$1503,32)</f>
        <v>#REF!</v>
      </c>
      <c r="C8514" t="s">
        <v>11</v>
      </c>
      <c r="D8514" t="s">
        <v>5490</v>
      </c>
      <c r="E8514">
        <f>VLOOKUP(Tableau__3_Déplacements_2[[#This Row],[Id_Personne]],[1]!Tableau__2_Personnes_1[[Id_Personne]:[Age]],2)</f>
        <v>1</v>
      </c>
      <c r="F8514">
        <f>VLOOKUP(Tableau__3_Déplacements_2[[#This Row],[Id_Personne]],[1]!Tableau__2_Personnes_1[[Id_Personne]:[Age]],4)</f>
        <v>24</v>
      </c>
      <c r="G8514" t="s">
        <v>0</v>
      </c>
      <c r="H8514" t="s">
        <v>7</v>
      </c>
      <c r="I8514" t="s">
        <v>5493</v>
      </c>
      <c r="J8514">
        <v>1</v>
      </c>
      <c r="K8514">
        <v>75</v>
      </c>
      <c r="M8514">
        <v>2</v>
      </c>
      <c r="O8514" t="str">
        <f>IF(Tableau__3_Déplacements_2[[#This Row],[Ori]]=Tableau__3_Déplacements_2[[#This Row],[Des]],"local","metro")</f>
        <v>metro</v>
      </c>
      <c r="P8514">
        <v>5</v>
      </c>
      <c r="Q8514">
        <v>8</v>
      </c>
      <c r="R8514">
        <v>0</v>
      </c>
      <c r="S8514">
        <v>8</v>
      </c>
      <c r="T8514">
        <v>20</v>
      </c>
      <c r="U8514" t="s">
        <v>240</v>
      </c>
      <c r="V8514">
        <v>8</v>
      </c>
      <c r="W8514">
        <v>250</v>
      </c>
      <c r="X8514">
        <v>2</v>
      </c>
      <c r="Y8514">
        <v>249.99113074204948</v>
      </c>
      <c r="Z8514" s="1">
        <v>0</v>
      </c>
      <c r="AA8514" s="1"/>
    </row>
    <row r="8515" spans="1:27" x14ac:dyDescent="0.35">
      <c r="A8515">
        <v>581</v>
      </c>
      <c r="B8515" t="e">
        <f>VLOOKUP(Tableau__3_Déplacements_2[[#This Row],[Id_Menage]],[2]Ménages!$A$2:$AD$1503,32)</f>
        <v>#REF!</v>
      </c>
      <c r="C8515" t="s">
        <v>11</v>
      </c>
      <c r="D8515" t="s">
        <v>5490</v>
      </c>
      <c r="E8515">
        <f>VLOOKUP(Tableau__3_Déplacements_2[[#This Row],[Id_Personne]],[1]!Tableau__2_Personnes_1[[Id_Personne]:[Age]],2)</f>
        <v>1</v>
      </c>
      <c r="F8515">
        <f>VLOOKUP(Tableau__3_Déplacements_2[[#This Row],[Id_Personne]],[1]!Tableau__2_Personnes_1[[Id_Personne]:[Age]],4)</f>
        <v>24</v>
      </c>
      <c r="G8515" t="s">
        <v>27</v>
      </c>
      <c r="H8515" t="s">
        <v>26</v>
      </c>
      <c r="I8515" t="s">
        <v>5492</v>
      </c>
      <c r="J8515">
        <v>1</v>
      </c>
      <c r="K8515">
        <v>75</v>
      </c>
      <c r="M8515">
        <v>75</v>
      </c>
      <c r="O8515" t="str">
        <f>IF(Tableau__3_Déplacements_2[[#This Row],[Ori]]=Tableau__3_Déplacements_2[[#This Row],[Des]],"local","metro")</f>
        <v>local</v>
      </c>
      <c r="P8515">
        <v>15</v>
      </c>
      <c r="Q8515">
        <v>18</v>
      </c>
      <c r="R8515">
        <v>15</v>
      </c>
      <c r="S8515">
        <v>18</v>
      </c>
      <c r="T8515">
        <v>30</v>
      </c>
      <c r="U8515" t="s">
        <v>0</v>
      </c>
      <c r="V8515">
        <v>1</v>
      </c>
      <c r="W8515">
        <v>0</v>
      </c>
      <c r="X8515">
        <v>5</v>
      </c>
      <c r="Y8515">
        <v>249.99113074204948</v>
      </c>
      <c r="Z8515" s="1">
        <v>-1</v>
      </c>
      <c r="AA8515" s="1"/>
    </row>
    <row r="8516" spans="1:27" x14ac:dyDescent="0.35">
      <c r="A8516">
        <v>581</v>
      </c>
      <c r="B8516" t="e">
        <f>VLOOKUP(Tableau__3_Déplacements_2[[#This Row],[Id_Menage]],[2]Ménages!$A$2:$AD$1503,32)</f>
        <v>#REF!</v>
      </c>
      <c r="C8516" t="s">
        <v>11</v>
      </c>
      <c r="D8516" t="s">
        <v>5490</v>
      </c>
      <c r="E8516">
        <f>VLOOKUP(Tableau__3_Déplacements_2[[#This Row],[Id_Personne]],[1]!Tableau__2_Personnes_1[[Id_Personne]:[Age]],2)</f>
        <v>1</v>
      </c>
      <c r="F8516">
        <f>VLOOKUP(Tableau__3_Déplacements_2[[#This Row],[Id_Personne]],[1]!Tableau__2_Personnes_1[[Id_Personne]:[Age]],4)</f>
        <v>24</v>
      </c>
      <c r="G8516" t="s">
        <v>13</v>
      </c>
      <c r="H8516" t="s">
        <v>22</v>
      </c>
      <c r="I8516" t="s">
        <v>5491</v>
      </c>
      <c r="J8516">
        <v>1</v>
      </c>
      <c r="K8516">
        <v>24</v>
      </c>
      <c r="M8516">
        <v>75</v>
      </c>
      <c r="O8516" t="str">
        <f>IF(Tableau__3_Déplacements_2[[#This Row],[Ori]]=Tableau__3_Déplacements_2[[#This Row],[Des]],"local","metro")</f>
        <v>metro</v>
      </c>
      <c r="P8516">
        <v>4</v>
      </c>
      <c r="Q8516">
        <v>9</v>
      </c>
      <c r="R8516">
        <v>30</v>
      </c>
      <c r="S8516">
        <v>9</v>
      </c>
      <c r="T8516">
        <v>55</v>
      </c>
      <c r="U8516" t="s">
        <v>8</v>
      </c>
      <c r="V8516">
        <v>5</v>
      </c>
      <c r="W8516">
        <v>300</v>
      </c>
      <c r="X8516">
        <v>2</v>
      </c>
      <c r="Y8516">
        <v>249.99113074204948</v>
      </c>
      <c r="Z8516" s="1">
        <v>-1</v>
      </c>
      <c r="AA8516" s="1"/>
    </row>
    <row r="8517" spans="1:27" x14ac:dyDescent="0.35">
      <c r="A8517">
        <v>581</v>
      </c>
      <c r="B8517" t="e">
        <f>VLOOKUP(Tableau__3_Déplacements_2[[#This Row],[Id_Menage]],[2]Ménages!$A$2:$AD$1503,32)</f>
        <v>#REF!</v>
      </c>
      <c r="C8517" t="s">
        <v>11</v>
      </c>
      <c r="D8517" t="s">
        <v>5490</v>
      </c>
      <c r="E8517">
        <f>VLOOKUP(Tableau__3_Déplacements_2[[#This Row],[Id_Personne]],[1]!Tableau__2_Personnes_1[[Id_Personne]:[Age]],2)</f>
        <v>1</v>
      </c>
      <c r="F8517">
        <f>VLOOKUP(Tableau__3_Déplacements_2[[#This Row],[Id_Personne]],[1]!Tableau__2_Personnes_1[[Id_Personne]:[Age]],4)</f>
        <v>24</v>
      </c>
      <c r="G8517" t="s">
        <v>3</v>
      </c>
      <c r="H8517" t="s">
        <v>2</v>
      </c>
      <c r="I8517" t="s">
        <v>5489</v>
      </c>
      <c r="J8517">
        <v>1</v>
      </c>
      <c r="K8517">
        <v>2</v>
      </c>
      <c r="M8517">
        <v>24</v>
      </c>
      <c r="O8517" t="str">
        <f>IF(Tableau__3_Déplacements_2[[#This Row],[Ori]]=Tableau__3_Déplacements_2[[#This Row],[Des]],"local","metro")</f>
        <v>metro</v>
      </c>
      <c r="P8517">
        <v>5</v>
      </c>
      <c r="Q8517">
        <v>9</v>
      </c>
      <c r="R8517">
        <v>0</v>
      </c>
      <c r="S8517">
        <v>9</v>
      </c>
      <c r="T8517">
        <v>25</v>
      </c>
      <c r="U8517" t="s">
        <v>30</v>
      </c>
      <c r="V8517">
        <v>8</v>
      </c>
      <c r="W8517">
        <v>250</v>
      </c>
      <c r="X8517">
        <v>2</v>
      </c>
      <c r="Y8517">
        <v>249.99113074204948</v>
      </c>
      <c r="Z8517" s="1">
        <v>0</v>
      </c>
      <c r="AA8517" s="1"/>
    </row>
    <row r="8518" spans="1:27" x14ac:dyDescent="0.35">
      <c r="A8518">
        <v>581</v>
      </c>
      <c r="B8518" t="e">
        <f>VLOOKUP(Tableau__3_Déplacements_2[[#This Row],[Id_Menage]],[2]Ménages!$A$2:$AD$1503,32)</f>
        <v>#REF!</v>
      </c>
      <c r="C8518" t="s">
        <v>5</v>
      </c>
      <c r="D8518" t="s">
        <v>5487</v>
      </c>
      <c r="E8518">
        <f>VLOOKUP(Tableau__3_Déplacements_2[[#This Row],[Id_Personne]],[1]!Tableau__2_Personnes_1[[Id_Personne]:[Age]],2)</f>
        <v>2</v>
      </c>
      <c r="F8518">
        <f>VLOOKUP(Tableau__3_Déplacements_2[[#This Row],[Id_Personne]],[1]!Tableau__2_Personnes_1[[Id_Personne]:[Age]],4)</f>
        <v>23</v>
      </c>
      <c r="G8518" t="s">
        <v>3</v>
      </c>
      <c r="H8518" t="s">
        <v>2</v>
      </c>
      <c r="I8518" t="s">
        <v>5488</v>
      </c>
      <c r="J8518">
        <v>1</v>
      </c>
      <c r="K8518">
        <v>80</v>
      </c>
      <c r="M8518">
        <v>75</v>
      </c>
      <c r="O8518" t="str">
        <f>IF(Tableau__3_Déplacements_2[[#This Row],[Ori]]=Tableau__3_Déplacements_2[[#This Row],[Des]],"local","metro")</f>
        <v>metro</v>
      </c>
      <c r="P8518">
        <v>15</v>
      </c>
      <c r="Q8518">
        <v>12</v>
      </c>
      <c r="R8518">
        <v>10</v>
      </c>
      <c r="S8518">
        <v>12</v>
      </c>
      <c r="T8518">
        <v>30</v>
      </c>
      <c r="U8518" t="s">
        <v>81</v>
      </c>
      <c r="V8518">
        <v>5</v>
      </c>
      <c r="W8518">
        <v>150</v>
      </c>
      <c r="X8518">
        <v>2</v>
      </c>
      <c r="Y8518">
        <v>249.99113074204948</v>
      </c>
      <c r="Z8518" s="1">
        <v>-1</v>
      </c>
      <c r="AA8518" s="1"/>
    </row>
    <row r="8519" spans="1:27" x14ac:dyDescent="0.35">
      <c r="A8519">
        <v>581</v>
      </c>
      <c r="B8519" t="e">
        <f>VLOOKUP(Tableau__3_Déplacements_2[[#This Row],[Id_Menage]],[2]Ménages!$A$2:$AD$1503,32)</f>
        <v>#REF!</v>
      </c>
      <c r="C8519" t="s">
        <v>5</v>
      </c>
      <c r="D8519" t="s">
        <v>5487</v>
      </c>
      <c r="E8519">
        <f>VLOOKUP(Tableau__3_Déplacements_2[[#This Row],[Id_Personne]],[1]!Tableau__2_Personnes_1[[Id_Personne]:[Age]],2)</f>
        <v>2</v>
      </c>
      <c r="F8519">
        <f>VLOOKUP(Tableau__3_Déplacements_2[[#This Row],[Id_Personne]],[1]!Tableau__2_Personnes_1[[Id_Personne]:[Age]],4)</f>
        <v>23</v>
      </c>
      <c r="G8519" t="s">
        <v>0</v>
      </c>
      <c r="H8519" t="s">
        <v>7</v>
      </c>
      <c r="I8519" t="s">
        <v>5486</v>
      </c>
      <c r="J8519">
        <v>1</v>
      </c>
      <c r="K8519">
        <v>75</v>
      </c>
      <c r="M8519">
        <v>80</v>
      </c>
      <c r="O8519" t="str">
        <f>IF(Tableau__3_Déplacements_2[[#This Row],[Ori]]=Tableau__3_Déplacements_2[[#This Row],[Des]],"local","metro")</f>
        <v>metro</v>
      </c>
      <c r="P8519">
        <v>5</v>
      </c>
      <c r="Q8519">
        <v>10</v>
      </c>
      <c r="R8519">
        <v>10</v>
      </c>
      <c r="S8519">
        <v>10</v>
      </c>
      <c r="T8519">
        <v>30</v>
      </c>
      <c r="U8519" t="s">
        <v>0</v>
      </c>
      <c r="V8519">
        <v>1</v>
      </c>
      <c r="W8519">
        <v>0</v>
      </c>
      <c r="X8519">
        <v>2</v>
      </c>
      <c r="Y8519">
        <v>249.99113074204948</v>
      </c>
      <c r="Z8519" s="1">
        <v>-1</v>
      </c>
      <c r="AA8519" s="1"/>
    </row>
    <row r="8520" spans="1:27" x14ac:dyDescent="0.35">
      <c r="A8520">
        <v>582</v>
      </c>
      <c r="B8520" t="e">
        <f>VLOOKUP(Tableau__3_Déplacements_2[[#This Row],[Id_Menage]],[2]Ménages!$A$2:$AD$1503,32)</f>
        <v>#REF!</v>
      </c>
      <c r="C8520" t="s">
        <v>16</v>
      </c>
      <c r="D8520" t="s">
        <v>5482</v>
      </c>
      <c r="E8520">
        <f>VLOOKUP(Tableau__3_Déplacements_2[[#This Row],[Id_Personne]],[1]!Tableau__2_Personnes_1[[Id_Personne]:[Age]],2)</f>
        <v>1</v>
      </c>
      <c r="F8520">
        <f>VLOOKUP(Tableau__3_Déplacements_2[[#This Row],[Id_Personne]],[1]!Tableau__2_Personnes_1[[Id_Personne]:[Age]],4)</f>
        <v>35</v>
      </c>
      <c r="G8520" t="s">
        <v>0</v>
      </c>
      <c r="H8520" t="s">
        <v>7</v>
      </c>
      <c r="I8520" t="s">
        <v>5485</v>
      </c>
      <c r="J8520">
        <v>1</v>
      </c>
      <c r="K8520">
        <v>75</v>
      </c>
      <c r="M8520">
        <v>37</v>
      </c>
      <c r="O8520" t="str">
        <f>IF(Tableau__3_Déplacements_2[[#This Row],[Ori]]=Tableau__3_Déplacements_2[[#This Row],[Des]],"local","metro")</f>
        <v>metro</v>
      </c>
      <c r="P8520">
        <v>2</v>
      </c>
      <c r="Q8520">
        <v>6</v>
      </c>
      <c r="R8520">
        <v>45</v>
      </c>
      <c r="S8520">
        <v>7</v>
      </c>
      <c r="T8520">
        <v>2</v>
      </c>
      <c r="U8520" t="s">
        <v>13</v>
      </c>
      <c r="V8520">
        <v>3</v>
      </c>
      <c r="W8520">
        <v>200</v>
      </c>
      <c r="X8520">
        <v>5</v>
      </c>
      <c r="Y8520">
        <v>249.99113074204948</v>
      </c>
      <c r="Z8520" s="1">
        <v>-1</v>
      </c>
      <c r="AA8520" s="1"/>
    </row>
    <row r="8521" spans="1:27" x14ac:dyDescent="0.35">
      <c r="A8521">
        <v>582</v>
      </c>
      <c r="B8521" t="e">
        <f>VLOOKUP(Tableau__3_Déplacements_2[[#This Row],[Id_Menage]],[2]Ménages!$A$2:$AD$1503,32)</f>
        <v>#REF!</v>
      </c>
      <c r="C8521" t="s">
        <v>16</v>
      </c>
      <c r="D8521" t="s">
        <v>5482</v>
      </c>
      <c r="E8521">
        <f>VLOOKUP(Tableau__3_Déplacements_2[[#This Row],[Id_Personne]],[1]!Tableau__2_Personnes_1[[Id_Personne]:[Age]],2)</f>
        <v>1</v>
      </c>
      <c r="F8521">
        <f>VLOOKUP(Tableau__3_Déplacements_2[[#This Row],[Id_Personne]],[1]!Tableau__2_Personnes_1[[Id_Personne]:[Age]],4)</f>
        <v>35</v>
      </c>
      <c r="G8521" t="s">
        <v>27</v>
      </c>
      <c r="H8521" t="s">
        <v>26</v>
      </c>
      <c r="I8521" t="s">
        <v>5484</v>
      </c>
      <c r="J8521">
        <v>1</v>
      </c>
      <c r="K8521">
        <v>52</v>
      </c>
      <c r="M8521">
        <v>75</v>
      </c>
      <c r="O8521" t="str">
        <f>IF(Tableau__3_Déplacements_2[[#This Row],[Ori]]=Tableau__3_Déplacements_2[[#This Row],[Des]],"local","metro")</f>
        <v>metro</v>
      </c>
      <c r="P8521">
        <v>15</v>
      </c>
      <c r="Q8521">
        <v>18</v>
      </c>
      <c r="R8521">
        <v>5</v>
      </c>
      <c r="S8521">
        <v>18</v>
      </c>
      <c r="T8521">
        <v>35</v>
      </c>
      <c r="U8521" t="s">
        <v>13</v>
      </c>
      <c r="V8521">
        <v>3</v>
      </c>
      <c r="W8521">
        <v>500</v>
      </c>
      <c r="X8521">
        <v>5</v>
      </c>
      <c r="Y8521">
        <v>249.99113074204948</v>
      </c>
      <c r="Z8521" s="1">
        <v>-1</v>
      </c>
      <c r="AA8521" s="1"/>
    </row>
    <row r="8522" spans="1:27" x14ac:dyDescent="0.35">
      <c r="A8522">
        <v>582</v>
      </c>
      <c r="B8522" t="e">
        <f>VLOOKUP(Tableau__3_Déplacements_2[[#This Row],[Id_Menage]],[2]Ménages!$A$2:$AD$1503,32)</f>
        <v>#REF!</v>
      </c>
      <c r="C8522" t="s">
        <v>16</v>
      </c>
      <c r="D8522" t="s">
        <v>5482</v>
      </c>
      <c r="E8522">
        <f>VLOOKUP(Tableau__3_Déplacements_2[[#This Row],[Id_Personne]],[1]!Tableau__2_Personnes_1[[Id_Personne]:[Age]],2)</f>
        <v>1</v>
      </c>
      <c r="F8522">
        <f>VLOOKUP(Tableau__3_Déplacements_2[[#This Row],[Id_Personne]],[1]!Tableau__2_Personnes_1[[Id_Personne]:[Age]],4)</f>
        <v>35</v>
      </c>
      <c r="G8522" t="s">
        <v>3</v>
      </c>
      <c r="H8522" t="s">
        <v>2</v>
      </c>
      <c r="I8522" t="s">
        <v>5483</v>
      </c>
      <c r="J8522">
        <v>1</v>
      </c>
      <c r="K8522">
        <v>37</v>
      </c>
      <c r="M8522">
        <v>35</v>
      </c>
      <c r="O8522" t="str">
        <f>IF(Tableau__3_Déplacements_2[[#This Row],[Ori]]=Tableau__3_Déplacements_2[[#This Row],[Des]],"local","metro")</f>
        <v>metro</v>
      </c>
      <c r="P8522">
        <v>3</v>
      </c>
      <c r="Q8522">
        <v>7</v>
      </c>
      <c r="R8522">
        <v>2</v>
      </c>
      <c r="S8522">
        <v>7</v>
      </c>
      <c r="T8522">
        <v>45</v>
      </c>
      <c r="U8522" t="s">
        <v>13</v>
      </c>
      <c r="V8522">
        <v>3</v>
      </c>
      <c r="W8522">
        <v>500</v>
      </c>
      <c r="X8522">
        <v>5</v>
      </c>
      <c r="Y8522">
        <v>249.99113074204948</v>
      </c>
      <c r="Z8522" s="1">
        <v>-1</v>
      </c>
      <c r="AA8522" s="1"/>
    </row>
    <row r="8523" spans="1:27" x14ac:dyDescent="0.35">
      <c r="A8523">
        <v>582</v>
      </c>
      <c r="B8523" t="e">
        <f>VLOOKUP(Tableau__3_Déplacements_2[[#This Row],[Id_Menage]],[2]Ménages!$A$2:$AD$1503,32)</f>
        <v>#REF!</v>
      </c>
      <c r="C8523" t="s">
        <v>16</v>
      </c>
      <c r="D8523" t="s">
        <v>5482</v>
      </c>
      <c r="E8523">
        <f>VLOOKUP(Tableau__3_Déplacements_2[[#This Row],[Id_Personne]],[1]!Tableau__2_Personnes_1[[Id_Personne]:[Age]],2)</f>
        <v>1</v>
      </c>
      <c r="F8523">
        <f>VLOOKUP(Tableau__3_Déplacements_2[[#This Row],[Id_Personne]],[1]!Tableau__2_Personnes_1[[Id_Personne]:[Age]],4)</f>
        <v>35</v>
      </c>
      <c r="G8523" t="s">
        <v>13</v>
      </c>
      <c r="H8523" t="s">
        <v>22</v>
      </c>
      <c r="I8523" t="s">
        <v>5481</v>
      </c>
      <c r="J8523">
        <v>1</v>
      </c>
      <c r="K8523">
        <v>35</v>
      </c>
      <c r="M8523">
        <v>52</v>
      </c>
      <c r="O8523" t="str">
        <f>IF(Tableau__3_Déplacements_2[[#This Row],[Ori]]=Tableau__3_Déplacements_2[[#This Row],[Des]],"local","metro")</f>
        <v>metro</v>
      </c>
      <c r="P8523">
        <v>6</v>
      </c>
      <c r="Q8523">
        <v>12</v>
      </c>
      <c r="R8523">
        <v>6</v>
      </c>
      <c r="S8523">
        <v>12</v>
      </c>
      <c r="T8523">
        <v>30</v>
      </c>
      <c r="U8523" t="s">
        <v>13</v>
      </c>
      <c r="V8523">
        <v>3</v>
      </c>
      <c r="W8523">
        <v>500</v>
      </c>
      <c r="X8523">
        <v>1</v>
      </c>
      <c r="Y8523">
        <v>249.99113074204948</v>
      </c>
      <c r="Z8523" s="1">
        <v>-1</v>
      </c>
      <c r="AA8523" s="1"/>
    </row>
    <row r="8524" spans="1:27" x14ac:dyDescent="0.35">
      <c r="A8524">
        <v>582</v>
      </c>
      <c r="B8524" t="e">
        <f>VLOOKUP(Tableau__3_Déplacements_2[[#This Row],[Id_Menage]],[2]Ménages!$A$2:$AD$1503,32)</f>
        <v>#REF!</v>
      </c>
      <c r="C8524" t="s">
        <v>11</v>
      </c>
      <c r="D8524" t="s">
        <v>5479</v>
      </c>
      <c r="E8524">
        <f>VLOOKUP(Tableau__3_Déplacements_2[[#This Row],[Id_Personne]],[1]!Tableau__2_Personnes_1[[Id_Personne]:[Age]],2)</f>
        <v>2</v>
      </c>
      <c r="F8524">
        <f>VLOOKUP(Tableau__3_Déplacements_2[[#This Row],[Id_Personne]],[1]!Tableau__2_Personnes_1[[Id_Personne]:[Age]],4)</f>
        <v>28</v>
      </c>
      <c r="G8524" t="s">
        <v>0</v>
      </c>
      <c r="H8524" t="s">
        <v>7</v>
      </c>
      <c r="I8524" t="s">
        <v>5480</v>
      </c>
      <c r="J8524">
        <v>1</v>
      </c>
      <c r="K8524">
        <v>75</v>
      </c>
      <c r="M8524">
        <v>75</v>
      </c>
      <c r="O8524" t="str">
        <f>IF(Tableau__3_Déplacements_2[[#This Row],[Ori]]=Tableau__3_Déplacements_2[[#This Row],[Des]],"local","metro")</f>
        <v>local</v>
      </c>
      <c r="P8524">
        <v>10</v>
      </c>
      <c r="Q8524">
        <v>9</v>
      </c>
      <c r="R8524">
        <v>30</v>
      </c>
      <c r="S8524">
        <v>9</v>
      </c>
      <c r="T8524">
        <v>50</v>
      </c>
      <c r="U8524" t="s">
        <v>81</v>
      </c>
      <c r="V8524">
        <v>5</v>
      </c>
      <c r="W8524">
        <v>100</v>
      </c>
      <c r="X8524">
        <v>6</v>
      </c>
      <c r="Y8524">
        <v>249.99113074204948</v>
      </c>
      <c r="Z8524" s="1">
        <v>-1</v>
      </c>
      <c r="AA8524" s="1"/>
    </row>
    <row r="8525" spans="1:27" x14ac:dyDescent="0.35">
      <c r="A8525">
        <v>582</v>
      </c>
      <c r="B8525" t="e">
        <f>VLOOKUP(Tableau__3_Déplacements_2[[#This Row],[Id_Menage]],[2]Ménages!$A$2:$AD$1503,32)</f>
        <v>#REF!</v>
      </c>
      <c r="C8525" t="s">
        <v>11</v>
      </c>
      <c r="D8525" t="s">
        <v>5479</v>
      </c>
      <c r="E8525">
        <f>VLOOKUP(Tableau__3_Déplacements_2[[#This Row],[Id_Personne]],[1]!Tableau__2_Personnes_1[[Id_Personne]:[Age]],2)</f>
        <v>2</v>
      </c>
      <c r="F8525">
        <f>VLOOKUP(Tableau__3_Déplacements_2[[#This Row],[Id_Personne]],[1]!Tableau__2_Personnes_1[[Id_Personne]:[Age]],4)</f>
        <v>28</v>
      </c>
      <c r="G8525" t="s">
        <v>3</v>
      </c>
      <c r="H8525" t="s">
        <v>2</v>
      </c>
      <c r="I8525" t="s">
        <v>5478</v>
      </c>
      <c r="J8525">
        <v>1</v>
      </c>
      <c r="K8525">
        <v>75</v>
      </c>
      <c r="M8525">
        <v>75</v>
      </c>
      <c r="O8525" t="str">
        <f>IF(Tableau__3_Déplacements_2[[#This Row],[Ori]]=Tableau__3_Déplacements_2[[#This Row],[Des]],"local","metro")</f>
        <v>local</v>
      </c>
      <c r="P8525">
        <v>15</v>
      </c>
      <c r="Q8525">
        <v>14</v>
      </c>
      <c r="R8525">
        <v>12</v>
      </c>
      <c r="S8525">
        <v>14</v>
      </c>
      <c r="T8525">
        <v>37</v>
      </c>
      <c r="U8525" t="s">
        <v>81</v>
      </c>
      <c r="V8525">
        <v>5</v>
      </c>
      <c r="W8525">
        <v>100</v>
      </c>
      <c r="X8525">
        <v>6</v>
      </c>
      <c r="Y8525">
        <v>249.99113074204948</v>
      </c>
      <c r="Z8525" s="1">
        <v>-1</v>
      </c>
      <c r="AA8525" s="1"/>
    </row>
    <row r="8526" spans="1:27" x14ac:dyDescent="0.35">
      <c r="A8526">
        <v>582</v>
      </c>
      <c r="B8526" t="e">
        <f>VLOOKUP(Tableau__3_Déplacements_2[[#This Row],[Id_Menage]],[2]Ménages!$A$2:$AD$1503,32)</f>
        <v>#REF!</v>
      </c>
      <c r="C8526" t="s">
        <v>5</v>
      </c>
      <c r="D8526" t="s">
        <v>5476</v>
      </c>
      <c r="E8526">
        <f>VLOOKUP(Tableau__3_Déplacements_2[[#This Row],[Id_Personne]],[1]!Tableau__2_Personnes_1[[Id_Personne]:[Age]],2)</f>
        <v>2</v>
      </c>
      <c r="F8526">
        <f>VLOOKUP(Tableau__3_Déplacements_2[[#This Row],[Id_Personne]],[1]!Tableau__2_Personnes_1[[Id_Personne]:[Age]],4)</f>
        <v>9</v>
      </c>
      <c r="G8526" t="s">
        <v>0</v>
      </c>
      <c r="H8526" t="s">
        <v>7</v>
      </c>
      <c r="I8526" t="s">
        <v>5477</v>
      </c>
      <c r="J8526">
        <v>1</v>
      </c>
      <c r="K8526">
        <v>75</v>
      </c>
      <c r="M8526">
        <v>37</v>
      </c>
      <c r="O8526" t="str">
        <f>IF(Tableau__3_Déplacements_2[[#This Row],[Ori]]=Tableau__3_Déplacements_2[[#This Row],[Des]],"local","metro")</f>
        <v>metro</v>
      </c>
      <c r="P8526">
        <v>2</v>
      </c>
      <c r="Q8526">
        <v>6</v>
      </c>
      <c r="R8526">
        <v>45</v>
      </c>
      <c r="S8526">
        <v>7</v>
      </c>
      <c r="T8526">
        <v>5</v>
      </c>
      <c r="U8526" t="s">
        <v>13</v>
      </c>
      <c r="V8526">
        <v>3</v>
      </c>
      <c r="W8526">
        <v>200</v>
      </c>
      <c r="X8526">
        <v>5</v>
      </c>
      <c r="Y8526">
        <v>249.99113074204948</v>
      </c>
      <c r="Z8526" s="1">
        <v>-1</v>
      </c>
      <c r="AA8526" s="1"/>
    </row>
    <row r="8527" spans="1:27" x14ac:dyDescent="0.35">
      <c r="A8527">
        <v>582</v>
      </c>
      <c r="B8527" t="e">
        <f>VLOOKUP(Tableau__3_Déplacements_2[[#This Row],[Id_Menage]],[2]Ménages!$A$2:$AD$1503,32)</f>
        <v>#REF!</v>
      </c>
      <c r="C8527" t="s">
        <v>5</v>
      </c>
      <c r="D8527" t="s">
        <v>5476</v>
      </c>
      <c r="E8527">
        <f>VLOOKUP(Tableau__3_Déplacements_2[[#This Row],[Id_Personne]],[1]!Tableau__2_Personnes_1[[Id_Personne]:[Age]],2)</f>
        <v>2</v>
      </c>
      <c r="F8527">
        <f>VLOOKUP(Tableau__3_Déplacements_2[[#This Row],[Id_Personne]],[1]!Tableau__2_Personnes_1[[Id_Personne]:[Age]],4)</f>
        <v>9</v>
      </c>
      <c r="G8527" t="s">
        <v>3</v>
      </c>
      <c r="H8527" t="s">
        <v>2</v>
      </c>
      <c r="I8527" t="s">
        <v>5475</v>
      </c>
      <c r="J8527">
        <v>1</v>
      </c>
      <c r="K8527">
        <v>37</v>
      </c>
      <c r="M8527">
        <v>75</v>
      </c>
      <c r="O8527" t="str">
        <f>IF(Tableau__3_Déplacements_2[[#This Row],[Ori]]=Tableau__3_Déplacements_2[[#This Row],[Des]],"local","metro")</f>
        <v>metro</v>
      </c>
      <c r="P8527">
        <v>15</v>
      </c>
      <c r="Q8527">
        <v>16</v>
      </c>
      <c r="R8527">
        <v>0</v>
      </c>
      <c r="S8527">
        <v>16</v>
      </c>
      <c r="T8527">
        <v>25</v>
      </c>
      <c r="U8527" t="s">
        <v>81</v>
      </c>
      <c r="V8527">
        <v>5</v>
      </c>
      <c r="W8527">
        <v>200</v>
      </c>
      <c r="X8527">
        <v>5</v>
      </c>
      <c r="Y8527">
        <v>249.99113074204948</v>
      </c>
      <c r="Z8527" s="1">
        <v>0</v>
      </c>
      <c r="AA8527" s="1"/>
    </row>
    <row r="8528" spans="1:27" x14ac:dyDescent="0.35">
      <c r="A8528">
        <v>583</v>
      </c>
      <c r="B8528" t="e">
        <f>VLOOKUP(Tableau__3_Déplacements_2[[#This Row],[Id_Menage]],[2]Ménages!$A$2:$AD$1503,32)</f>
        <v>#REF!</v>
      </c>
      <c r="C8528" t="s">
        <v>16</v>
      </c>
      <c r="D8528" t="s">
        <v>5473</v>
      </c>
      <c r="E8528">
        <f>VLOOKUP(Tableau__3_Déplacements_2[[#This Row],[Id_Personne]],[1]!Tableau__2_Personnes_1[[Id_Personne]:[Age]],2)</f>
        <v>1</v>
      </c>
      <c r="F8528">
        <f>VLOOKUP(Tableau__3_Déplacements_2[[#This Row],[Id_Personne]],[1]!Tableau__2_Personnes_1[[Id_Personne]:[Age]],4)</f>
        <v>42</v>
      </c>
      <c r="G8528" t="s">
        <v>0</v>
      </c>
      <c r="H8528" t="s">
        <v>7</v>
      </c>
      <c r="I8528" t="s">
        <v>5474</v>
      </c>
      <c r="J8528">
        <v>1</v>
      </c>
      <c r="K8528">
        <v>75</v>
      </c>
      <c r="M8528">
        <v>34</v>
      </c>
      <c r="O8528" t="str">
        <f>IF(Tableau__3_Déplacements_2[[#This Row],[Ori]]=Tableau__3_Déplacements_2[[#This Row],[Des]],"local","metro")</f>
        <v>metro</v>
      </c>
      <c r="P8528">
        <v>3</v>
      </c>
      <c r="Q8528">
        <v>7</v>
      </c>
      <c r="R8528">
        <v>30</v>
      </c>
      <c r="S8528">
        <v>8</v>
      </c>
      <c r="T8528">
        <v>15</v>
      </c>
      <c r="U8528" t="s">
        <v>240</v>
      </c>
      <c r="V8528">
        <v>8</v>
      </c>
      <c r="W8528">
        <v>150</v>
      </c>
      <c r="X8528">
        <v>5</v>
      </c>
      <c r="Y8528">
        <v>249.99113074204948</v>
      </c>
      <c r="Z8528" s="1">
        <v>-1</v>
      </c>
      <c r="AA8528" s="1"/>
    </row>
    <row r="8529" spans="1:27" x14ac:dyDescent="0.35">
      <c r="A8529">
        <v>583</v>
      </c>
      <c r="B8529" t="e">
        <f>VLOOKUP(Tableau__3_Déplacements_2[[#This Row],[Id_Menage]],[2]Ménages!$A$2:$AD$1503,32)</f>
        <v>#REF!</v>
      </c>
      <c r="C8529" t="s">
        <v>16</v>
      </c>
      <c r="D8529" t="s">
        <v>5473</v>
      </c>
      <c r="E8529">
        <f>VLOOKUP(Tableau__3_Déplacements_2[[#This Row],[Id_Personne]],[1]!Tableau__2_Personnes_1[[Id_Personne]:[Age]],2)</f>
        <v>1</v>
      </c>
      <c r="F8529">
        <f>VLOOKUP(Tableau__3_Déplacements_2[[#This Row],[Id_Personne]],[1]!Tableau__2_Personnes_1[[Id_Personne]:[Age]],4)</f>
        <v>42</v>
      </c>
      <c r="G8529" t="s">
        <v>3</v>
      </c>
      <c r="H8529" t="s">
        <v>2</v>
      </c>
      <c r="I8529" t="s">
        <v>5472</v>
      </c>
      <c r="J8529">
        <v>1</v>
      </c>
      <c r="K8529">
        <v>34</v>
      </c>
      <c r="M8529">
        <v>75</v>
      </c>
      <c r="O8529" t="str">
        <f>IF(Tableau__3_Déplacements_2[[#This Row],[Ori]]=Tableau__3_Déplacements_2[[#This Row],[Des]],"local","metro")</f>
        <v>metro</v>
      </c>
      <c r="P8529">
        <v>15</v>
      </c>
      <c r="Q8529">
        <v>16</v>
      </c>
      <c r="R8529">
        <v>0</v>
      </c>
      <c r="S8529">
        <v>17</v>
      </c>
      <c r="T8529">
        <v>10</v>
      </c>
      <c r="U8529" t="s">
        <v>30</v>
      </c>
      <c r="V8529">
        <v>8</v>
      </c>
      <c r="W8529">
        <v>200</v>
      </c>
      <c r="X8529">
        <v>5</v>
      </c>
      <c r="Y8529">
        <v>249.99113074204948</v>
      </c>
      <c r="Z8529" s="1">
        <v>0</v>
      </c>
      <c r="AA8529" s="1"/>
    </row>
    <row r="8530" spans="1:27" x14ac:dyDescent="0.35">
      <c r="A8530">
        <v>584</v>
      </c>
      <c r="B8530" t="e">
        <f>VLOOKUP(Tableau__3_Déplacements_2[[#This Row],[Id_Menage]],[2]Ménages!$A$2:$AD$1503,32)</f>
        <v>#REF!</v>
      </c>
      <c r="C8530" t="s">
        <v>16</v>
      </c>
      <c r="D8530" t="s">
        <v>5468</v>
      </c>
      <c r="E8530">
        <f>VLOOKUP(Tableau__3_Déplacements_2[[#This Row],[Id_Personne]],[1]!Tableau__2_Personnes_1[[Id_Personne]:[Age]],2)</f>
        <v>1</v>
      </c>
      <c r="F8530">
        <f>VLOOKUP(Tableau__3_Déplacements_2[[#This Row],[Id_Personne]],[1]!Tableau__2_Personnes_1[[Id_Personne]:[Age]],4)</f>
        <v>16</v>
      </c>
      <c r="G8530" t="s">
        <v>0</v>
      </c>
      <c r="H8530" t="s">
        <v>7</v>
      </c>
      <c r="I8530" t="s">
        <v>5471</v>
      </c>
      <c r="J8530">
        <v>1</v>
      </c>
      <c r="K8530">
        <v>75</v>
      </c>
      <c r="M8530">
        <v>75</v>
      </c>
      <c r="O8530" t="str">
        <f>IF(Tableau__3_Déplacements_2[[#This Row],[Ori]]=Tableau__3_Déplacements_2[[#This Row],[Des]],"local","metro")</f>
        <v>local</v>
      </c>
      <c r="P8530">
        <v>4</v>
      </c>
      <c r="Q8530">
        <v>12</v>
      </c>
      <c r="R8530">
        <v>0</v>
      </c>
      <c r="S8530">
        <v>12</v>
      </c>
      <c r="T8530">
        <v>19</v>
      </c>
      <c r="U8530" t="s">
        <v>81</v>
      </c>
      <c r="V8530">
        <v>5</v>
      </c>
      <c r="W8530">
        <v>150</v>
      </c>
      <c r="X8530">
        <v>2</v>
      </c>
      <c r="Y8530">
        <v>249.99113074204948</v>
      </c>
      <c r="Z8530" s="1">
        <v>0</v>
      </c>
      <c r="AA8530" s="1"/>
    </row>
    <row r="8531" spans="1:27" x14ac:dyDescent="0.35">
      <c r="A8531">
        <v>584</v>
      </c>
      <c r="B8531" t="e">
        <f>VLOOKUP(Tableau__3_Déplacements_2[[#This Row],[Id_Menage]],[2]Ménages!$A$2:$AD$1503,32)</f>
        <v>#REF!</v>
      </c>
      <c r="C8531" t="s">
        <v>16</v>
      </c>
      <c r="D8531" t="s">
        <v>5468</v>
      </c>
      <c r="E8531">
        <f>VLOOKUP(Tableau__3_Déplacements_2[[#This Row],[Id_Personne]],[1]!Tableau__2_Personnes_1[[Id_Personne]:[Age]],2)</f>
        <v>1</v>
      </c>
      <c r="F8531">
        <f>VLOOKUP(Tableau__3_Déplacements_2[[#This Row],[Id_Personne]],[1]!Tableau__2_Personnes_1[[Id_Personne]:[Age]],4)</f>
        <v>16</v>
      </c>
      <c r="G8531" t="s">
        <v>3</v>
      </c>
      <c r="H8531" t="s">
        <v>2</v>
      </c>
      <c r="I8531" t="s">
        <v>5470</v>
      </c>
      <c r="J8531">
        <v>1</v>
      </c>
      <c r="K8531">
        <v>75</v>
      </c>
      <c r="M8531">
        <v>75</v>
      </c>
      <c r="O8531" t="str">
        <f>IF(Tableau__3_Déplacements_2[[#This Row],[Ori]]=Tableau__3_Déplacements_2[[#This Row],[Des]],"local","metro")</f>
        <v>local</v>
      </c>
      <c r="P8531">
        <v>15</v>
      </c>
      <c r="Q8531">
        <v>14</v>
      </c>
      <c r="R8531">
        <v>0</v>
      </c>
      <c r="S8531">
        <v>14</v>
      </c>
      <c r="T8531">
        <v>18</v>
      </c>
      <c r="U8531" t="s">
        <v>81</v>
      </c>
      <c r="V8531">
        <v>5</v>
      </c>
      <c r="W8531">
        <v>150</v>
      </c>
      <c r="X8531">
        <v>2</v>
      </c>
      <c r="Y8531">
        <v>249.99113074204948</v>
      </c>
      <c r="Z8531" s="1">
        <v>0</v>
      </c>
      <c r="AA8531" s="1"/>
    </row>
    <row r="8532" spans="1:27" x14ac:dyDescent="0.35">
      <c r="A8532">
        <v>584</v>
      </c>
      <c r="B8532" t="e">
        <f>VLOOKUP(Tableau__3_Déplacements_2[[#This Row],[Id_Menage]],[2]Ménages!$A$2:$AD$1503,32)</f>
        <v>#REF!</v>
      </c>
      <c r="C8532" t="s">
        <v>16</v>
      </c>
      <c r="D8532" t="s">
        <v>5468</v>
      </c>
      <c r="E8532">
        <f>VLOOKUP(Tableau__3_Déplacements_2[[#This Row],[Id_Personne]],[1]!Tableau__2_Personnes_1[[Id_Personne]:[Age]],2)</f>
        <v>1</v>
      </c>
      <c r="F8532">
        <f>VLOOKUP(Tableau__3_Déplacements_2[[#This Row],[Id_Personne]],[1]!Tableau__2_Personnes_1[[Id_Personne]:[Age]],4)</f>
        <v>16</v>
      </c>
      <c r="G8532" t="s">
        <v>13</v>
      </c>
      <c r="H8532" t="s">
        <v>22</v>
      </c>
      <c r="I8532" t="s">
        <v>5469</v>
      </c>
      <c r="J8532">
        <v>1</v>
      </c>
      <c r="K8532">
        <v>75</v>
      </c>
      <c r="M8532">
        <v>23</v>
      </c>
      <c r="O8532" t="str">
        <f>IF(Tableau__3_Déplacements_2[[#This Row],[Ori]]=Tableau__3_Déplacements_2[[#This Row],[Des]],"local","metro")</f>
        <v>metro</v>
      </c>
      <c r="P8532">
        <v>12</v>
      </c>
      <c r="Q8532">
        <v>15</v>
      </c>
      <c r="R8532">
        <v>0</v>
      </c>
      <c r="S8532">
        <v>15</v>
      </c>
      <c r="T8532">
        <v>17</v>
      </c>
      <c r="U8532" t="s">
        <v>81</v>
      </c>
      <c r="V8532">
        <v>5</v>
      </c>
      <c r="W8532">
        <v>100</v>
      </c>
      <c r="X8532">
        <v>6</v>
      </c>
      <c r="Y8532">
        <v>249.99113074204948</v>
      </c>
      <c r="Z8532" s="1">
        <v>0</v>
      </c>
      <c r="AA8532" s="1"/>
    </row>
    <row r="8533" spans="1:27" x14ac:dyDescent="0.35">
      <c r="A8533">
        <v>584</v>
      </c>
      <c r="B8533" t="e">
        <f>VLOOKUP(Tableau__3_Déplacements_2[[#This Row],[Id_Menage]],[2]Ménages!$A$2:$AD$1503,32)</f>
        <v>#REF!</v>
      </c>
      <c r="C8533" t="s">
        <v>16</v>
      </c>
      <c r="D8533" t="s">
        <v>5468</v>
      </c>
      <c r="E8533">
        <f>VLOOKUP(Tableau__3_Déplacements_2[[#This Row],[Id_Personne]],[1]!Tableau__2_Personnes_1[[Id_Personne]:[Age]],2)</f>
        <v>1</v>
      </c>
      <c r="F8533">
        <f>VLOOKUP(Tableau__3_Déplacements_2[[#This Row],[Id_Personne]],[1]!Tableau__2_Personnes_1[[Id_Personne]:[Age]],4)</f>
        <v>16</v>
      </c>
      <c r="G8533" t="s">
        <v>27</v>
      </c>
      <c r="H8533" t="s">
        <v>26</v>
      </c>
      <c r="I8533" t="s">
        <v>5467</v>
      </c>
      <c r="J8533">
        <v>1</v>
      </c>
      <c r="K8533">
        <v>23</v>
      </c>
      <c r="M8533">
        <v>75</v>
      </c>
      <c r="O8533" t="str">
        <f>IF(Tableau__3_Déplacements_2[[#This Row],[Ori]]=Tableau__3_Déplacements_2[[#This Row],[Des]],"local","metro")</f>
        <v>metro</v>
      </c>
      <c r="P8533">
        <v>15</v>
      </c>
      <c r="Q8533">
        <v>19</v>
      </c>
      <c r="R8533">
        <v>0</v>
      </c>
      <c r="S8533">
        <v>19</v>
      </c>
      <c r="T8533">
        <v>21</v>
      </c>
      <c r="U8533" t="s">
        <v>81</v>
      </c>
      <c r="V8533">
        <v>5</v>
      </c>
      <c r="W8533">
        <v>100</v>
      </c>
      <c r="X8533">
        <v>6</v>
      </c>
      <c r="Y8533">
        <v>249.99113074204948</v>
      </c>
      <c r="Z8533" s="1">
        <v>0</v>
      </c>
      <c r="AA8533" s="1"/>
    </row>
    <row r="8534" spans="1:27" x14ac:dyDescent="0.35">
      <c r="A8534">
        <v>584</v>
      </c>
      <c r="B8534" t="e">
        <f>VLOOKUP(Tableau__3_Déplacements_2[[#This Row],[Id_Menage]],[2]Ménages!$A$2:$AD$1503,32)</f>
        <v>#REF!</v>
      </c>
      <c r="C8534" t="s">
        <v>11</v>
      </c>
      <c r="D8534" t="s">
        <v>5464</v>
      </c>
      <c r="E8534">
        <f>VLOOKUP(Tableau__3_Déplacements_2[[#This Row],[Id_Personne]],[1]!Tableau__2_Personnes_1[[Id_Personne]:[Age]],2)</f>
        <v>2</v>
      </c>
      <c r="F8534">
        <f>VLOOKUP(Tableau__3_Déplacements_2[[#This Row],[Id_Personne]],[1]!Tableau__2_Personnes_1[[Id_Personne]:[Age]],4)</f>
        <v>51</v>
      </c>
      <c r="G8534" t="s">
        <v>0</v>
      </c>
      <c r="H8534" t="s">
        <v>7</v>
      </c>
      <c r="I8534" t="s">
        <v>5466</v>
      </c>
      <c r="J8534">
        <v>1</v>
      </c>
      <c r="K8534">
        <v>75</v>
      </c>
      <c r="M8534">
        <v>63</v>
      </c>
      <c r="O8534" t="str">
        <f>IF(Tableau__3_Déplacements_2[[#This Row],[Ori]]=Tableau__3_Déplacements_2[[#This Row],[Des]],"local","metro")</f>
        <v>metro</v>
      </c>
      <c r="P8534">
        <v>5</v>
      </c>
      <c r="Q8534">
        <v>10</v>
      </c>
      <c r="R8534">
        <v>30</v>
      </c>
      <c r="S8534">
        <v>10</v>
      </c>
      <c r="T8534">
        <v>53</v>
      </c>
      <c r="U8534" t="s">
        <v>240</v>
      </c>
      <c r="V8534">
        <v>8</v>
      </c>
      <c r="W8534">
        <v>250</v>
      </c>
      <c r="X8534">
        <v>4</v>
      </c>
      <c r="Y8534">
        <v>249.99113074204948</v>
      </c>
      <c r="Z8534" s="1">
        <v>-1</v>
      </c>
      <c r="AA8534" s="1"/>
    </row>
    <row r="8535" spans="1:27" x14ac:dyDescent="0.35">
      <c r="A8535">
        <v>584</v>
      </c>
      <c r="B8535" t="e">
        <f>VLOOKUP(Tableau__3_Déplacements_2[[#This Row],[Id_Menage]],[2]Ménages!$A$2:$AD$1503,32)</f>
        <v>#REF!</v>
      </c>
      <c r="C8535" t="s">
        <v>11</v>
      </c>
      <c r="D8535" t="s">
        <v>5464</v>
      </c>
      <c r="E8535">
        <f>VLOOKUP(Tableau__3_Déplacements_2[[#This Row],[Id_Personne]],[1]!Tableau__2_Personnes_1[[Id_Personne]:[Age]],2)</f>
        <v>2</v>
      </c>
      <c r="F8535">
        <f>VLOOKUP(Tableau__3_Déplacements_2[[#This Row],[Id_Personne]],[1]!Tableau__2_Personnes_1[[Id_Personne]:[Age]],4)</f>
        <v>51</v>
      </c>
      <c r="G8535" t="s">
        <v>3</v>
      </c>
      <c r="H8535" t="s">
        <v>2</v>
      </c>
      <c r="I8535" t="s">
        <v>5465</v>
      </c>
      <c r="J8535">
        <v>1</v>
      </c>
      <c r="K8535">
        <v>63</v>
      </c>
      <c r="M8535">
        <v>56</v>
      </c>
      <c r="O8535" t="str">
        <f>IF(Tableau__3_Déplacements_2[[#This Row],[Ori]]=Tableau__3_Déplacements_2[[#This Row],[Des]],"local","metro")</f>
        <v>metro</v>
      </c>
      <c r="P8535">
        <v>14</v>
      </c>
      <c r="Q8535">
        <v>12</v>
      </c>
      <c r="R8535">
        <v>10</v>
      </c>
      <c r="S8535">
        <v>12</v>
      </c>
      <c r="T8535">
        <v>32</v>
      </c>
      <c r="U8535" t="s">
        <v>1095</v>
      </c>
      <c r="V8535">
        <v>8</v>
      </c>
      <c r="W8535">
        <v>200</v>
      </c>
      <c r="X8535">
        <v>1</v>
      </c>
      <c r="Y8535">
        <v>249.99113074204948</v>
      </c>
      <c r="Z8535" s="1">
        <v>-1</v>
      </c>
      <c r="AA8535" s="1"/>
    </row>
    <row r="8536" spans="1:27" x14ac:dyDescent="0.35">
      <c r="A8536">
        <v>584</v>
      </c>
      <c r="B8536" t="e">
        <f>VLOOKUP(Tableau__3_Déplacements_2[[#This Row],[Id_Menage]],[2]Ménages!$A$2:$AD$1503,32)</f>
        <v>#REF!</v>
      </c>
      <c r="C8536" t="s">
        <v>11</v>
      </c>
      <c r="D8536" t="s">
        <v>5464</v>
      </c>
      <c r="E8536">
        <f>VLOOKUP(Tableau__3_Déplacements_2[[#This Row],[Id_Personne]],[1]!Tableau__2_Personnes_1[[Id_Personne]:[Age]],2)</f>
        <v>2</v>
      </c>
      <c r="F8536">
        <f>VLOOKUP(Tableau__3_Déplacements_2[[#This Row],[Id_Personne]],[1]!Tableau__2_Personnes_1[[Id_Personne]:[Age]],4)</f>
        <v>51</v>
      </c>
      <c r="G8536" t="s">
        <v>13</v>
      </c>
      <c r="H8536" t="s">
        <v>22</v>
      </c>
      <c r="I8536" t="s">
        <v>5463</v>
      </c>
      <c r="J8536">
        <v>1</v>
      </c>
      <c r="K8536">
        <v>56</v>
      </c>
      <c r="M8536">
        <v>75</v>
      </c>
      <c r="O8536" t="str">
        <f>IF(Tableau__3_Déplacements_2[[#This Row],[Ori]]=Tableau__3_Déplacements_2[[#This Row],[Des]],"local","metro")</f>
        <v>metro</v>
      </c>
      <c r="P8536">
        <v>15</v>
      </c>
      <c r="Q8536">
        <v>16</v>
      </c>
      <c r="R8536">
        <v>30</v>
      </c>
      <c r="S8536">
        <v>17</v>
      </c>
      <c r="T8536">
        <v>0</v>
      </c>
      <c r="U8536" t="s">
        <v>240</v>
      </c>
      <c r="V8536">
        <v>8</v>
      </c>
      <c r="W8536">
        <v>400</v>
      </c>
      <c r="X8536">
        <v>1</v>
      </c>
      <c r="Y8536">
        <v>249.99113074204948</v>
      </c>
      <c r="Z8536" s="1">
        <v>-1</v>
      </c>
      <c r="AA8536" s="1"/>
    </row>
    <row r="8537" spans="1:27" x14ac:dyDescent="0.35">
      <c r="A8537">
        <v>584</v>
      </c>
      <c r="B8537" t="e">
        <f>VLOOKUP(Tableau__3_Déplacements_2[[#This Row],[Id_Menage]],[2]Ménages!$A$2:$AD$1503,32)</f>
        <v>#REF!</v>
      </c>
      <c r="C8537" t="s">
        <v>5</v>
      </c>
      <c r="D8537" t="s">
        <v>5461</v>
      </c>
      <c r="E8537">
        <f>VLOOKUP(Tableau__3_Déplacements_2[[#This Row],[Id_Personne]],[1]!Tableau__2_Personnes_1[[Id_Personne]:[Age]],2)</f>
        <v>1</v>
      </c>
      <c r="F8537">
        <f>VLOOKUP(Tableau__3_Déplacements_2[[#This Row],[Id_Personne]],[1]!Tableau__2_Personnes_1[[Id_Personne]:[Age]],4)</f>
        <v>61</v>
      </c>
      <c r="G8537" t="s">
        <v>0</v>
      </c>
      <c r="H8537" t="s">
        <v>7</v>
      </c>
      <c r="I8537" t="s">
        <v>5462</v>
      </c>
      <c r="J8537">
        <v>1</v>
      </c>
      <c r="K8537">
        <v>75</v>
      </c>
      <c r="M8537">
        <v>25</v>
      </c>
      <c r="O8537" t="str">
        <f>IF(Tableau__3_Déplacements_2[[#This Row],[Ori]]=Tableau__3_Déplacements_2[[#This Row],[Des]],"local","metro")</f>
        <v>metro</v>
      </c>
      <c r="P8537">
        <v>4</v>
      </c>
      <c r="Q8537">
        <v>8</v>
      </c>
      <c r="R8537">
        <v>0</v>
      </c>
      <c r="S8537">
        <v>8</v>
      </c>
      <c r="T8537">
        <v>10</v>
      </c>
      <c r="U8537" t="s">
        <v>81</v>
      </c>
      <c r="V8537">
        <v>5</v>
      </c>
      <c r="W8537">
        <v>150</v>
      </c>
      <c r="X8537">
        <v>5</v>
      </c>
      <c r="Y8537">
        <v>249.99113074204948</v>
      </c>
      <c r="Z8537" s="1">
        <v>0</v>
      </c>
      <c r="AA8537" s="1"/>
    </row>
    <row r="8538" spans="1:27" x14ac:dyDescent="0.35">
      <c r="A8538">
        <v>584</v>
      </c>
      <c r="B8538" t="e">
        <f>VLOOKUP(Tableau__3_Déplacements_2[[#This Row],[Id_Menage]],[2]Ménages!$A$2:$AD$1503,32)</f>
        <v>#REF!</v>
      </c>
      <c r="C8538" t="s">
        <v>5</v>
      </c>
      <c r="D8538" t="s">
        <v>5461</v>
      </c>
      <c r="E8538">
        <f>VLOOKUP(Tableau__3_Déplacements_2[[#This Row],[Id_Personne]],[1]!Tableau__2_Personnes_1[[Id_Personne]:[Age]],2)</f>
        <v>1</v>
      </c>
      <c r="F8538">
        <f>VLOOKUP(Tableau__3_Déplacements_2[[#This Row],[Id_Personne]],[1]!Tableau__2_Personnes_1[[Id_Personne]:[Age]],4)</f>
        <v>61</v>
      </c>
      <c r="G8538" t="s">
        <v>3</v>
      </c>
      <c r="H8538" t="s">
        <v>2</v>
      </c>
      <c r="I8538" t="s">
        <v>5460</v>
      </c>
      <c r="J8538">
        <v>1</v>
      </c>
      <c r="K8538">
        <v>25</v>
      </c>
      <c r="M8538">
        <v>75</v>
      </c>
      <c r="O8538" t="str">
        <f>IF(Tableau__3_Déplacements_2[[#This Row],[Ori]]=Tableau__3_Déplacements_2[[#This Row],[Des]],"local","metro")</f>
        <v>metro</v>
      </c>
      <c r="P8538">
        <v>15</v>
      </c>
      <c r="Q8538">
        <v>17</v>
      </c>
      <c r="R8538">
        <v>30</v>
      </c>
      <c r="S8538">
        <v>17</v>
      </c>
      <c r="T8538">
        <v>48</v>
      </c>
      <c r="U8538" t="s">
        <v>81</v>
      </c>
      <c r="V8538">
        <v>5</v>
      </c>
      <c r="W8538">
        <v>150</v>
      </c>
      <c r="X8538">
        <v>5</v>
      </c>
      <c r="Y8538">
        <v>249.99113074204948</v>
      </c>
      <c r="Z8538" s="1">
        <v>-1</v>
      </c>
      <c r="AA8538" s="1"/>
    </row>
    <row r="8539" spans="1:27" x14ac:dyDescent="0.35">
      <c r="A8539">
        <v>585</v>
      </c>
      <c r="B8539" t="e">
        <f>VLOOKUP(Tableau__3_Déplacements_2[[#This Row],[Id_Menage]],[2]Ménages!$A$2:$AD$1503,32)</f>
        <v>#REF!</v>
      </c>
      <c r="C8539" t="s">
        <v>16</v>
      </c>
      <c r="D8539" t="s">
        <v>5456</v>
      </c>
      <c r="E8539">
        <f>VLOOKUP(Tableau__3_Déplacements_2[[#This Row],[Id_Personne]],[1]!Tableau__2_Personnes_1[[Id_Personne]:[Age]],2)</f>
        <v>1</v>
      </c>
      <c r="F8539">
        <f>VLOOKUP(Tableau__3_Déplacements_2[[#This Row],[Id_Personne]],[1]!Tableau__2_Personnes_1[[Id_Personne]:[Age]],4)</f>
        <v>25</v>
      </c>
      <c r="G8539" t="s">
        <v>27</v>
      </c>
      <c r="H8539" t="s">
        <v>26</v>
      </c>
      <c r="I8539" t="s">
        <v>5459</v>
      </c>
      <c r="J8539">
        <v>1</v>
      </c>
      <c r="K8539">
        <v>79</v>
      </c>
      <c r="M8539">
        <v>75</v>
      </c>
      <c r="O8539" t="str">
        <f>IF(Tableau__3_Déplacements_2[[#This Row],[Ori]]=Tableau__3_Déplacements_2[[#This Row],[Des]],"local","metro")</f>
        <v>metro</v>
      </c>
      <c r="P8539">
        <v>15</v>
      </c>
      <c r="Q8539">
        <v>18</v>
      </c>
      <c r="R8539">
        <v>30</v>
      </c>
      <c r="S8539">
        <v>18</v>
      </c>
      <c r="T8539">
        <v>45</v>
      </c>
      <c r="U8539" t="s">
        <v>81</v>
      </c>
      <c r="V8539">
        <v>5</v>
      </c>
      <c r="W8539">
        <v>0</v>
      </c>
      <c r="X8539">
        <v>3</v>
      </c>
      <c r="Y8539">
        <v>249.99113074204948</v>
      </c>
      <c r="Z8539" s="1">
        <v>-1</v>
      </c>
      <c r="AA8539" s="1"/>
    </row>
    <row r="8540" spans="1:27" x14ac:dyDescent="0.35">
      <c r="A8540">
        <v>585</v>
      </c>
      <c r="B8540" t="e">
        <f>VLOOKUP(Tableau__3_Déplacements_2[[#This Row],[Id_Menage]],[2]Ménages!$A$2:$AD$1503,32)</f>
        <v>#REF!</v>
      </c>
      <c r="C8540" t="s">
        <v>16</v>
      </c>
      <c r="D8540" t="s">
        <v>5456</v>
      </c>
      <c r="E8540">
        <f>VLOOKUP(Tableau__3_Déplacements_2[[#This Row],[Id_Personne]],[1]!Tableau__2_Personnes_1[[Id_Personne]:[Age]],2)</f>
        <v>1</v>
      </c>
      <c r="F8540">
        <f>VLOOKUP(Tableau__3_Déplacements_2[[#This Row],[Id_Personne]],[1]!Tableau__2_Personnes_1[[Id_Personne]:[Age]],4)</f>
        <v>25</v>
      </c>
      <c r="G8540" t="s">
        <v>0</v>
      </c>
      <c r="H8540" t="s">
        <v>7</v>
      </c>
      <c r="I8540" t="s">
        <v>5458</v>
      </c>
      <c r="J8540">
        <v>1</v>
      </c>
      <c r="K8540">
        <v>75</v>
      </c>
      <c r="M8540">
        <v>37</v>
      </c>
      <c r="O8540" t="str">
        <f>IF(Tableau__3_Déplacements_2[[#This Row],[Ori]]=Tableau__3_Déplacements_2[[#This Row],[Des]],"local","metro")</f>
        <v>metro</v>
      </c>
      <c r="P8540">
        <v>9</v>
      </c>
      <c r="Q8540">
        <v>9</v>
      </c>
      <c r="R8540">
        <v>15</v>
      </c>
      <c r="S8540">
        <v>9</v>
      </c>
      <c r="T8540">
        <v>30</v>
      </c>
      <c r="U8540" t="s">
        <v>0</v>
      </c>
      <c r="V8540">
        <v>1</v>
      </c>
      <c r="W8540">
        <v>0</v>
      </c>
      <c r="X8540">
        <v>4</v>
      </c>
      <c r="Y8540">
        <v>249.99113074204948</v>
      </c>
      <c r="Z8540" s="1">
        <v>-1</v>
      </c>
      <c r="AA8540" s="1"/>
    </row>
    <row r="8541" spans="1:27" x14ac:dyDescent="0.35">
      <c r="A8541">
        <v>585</v>
      </c>
      <c r="B8541" t="e">
        <f>VLOOKUP(Tableau__3_Déplacements_2[[#This Row],[Id_Menage]],[2]Ménages!$A$2:$AD$1503,32)</f>
        <v>#REF!</v>
      </c>
      <c r="C8541" t="s">
        <v>16</v>
      </c>
      <c r="D8541" t="s">
        <v>5456</v>
      </c>
      <c r="E8541">
        <f>VLOOKUP(Tableau__3_Déplacements_2[[#This Row],[Id_Personne]],[1]!Tableau__2_Personnes_1[[Id_Personne]:[Age]],2)</f>
        <v>1</v>
      </c>
      <c r="F8541">
        <f>VLOOKUP(Tableau__3_Déplacements_2[[#This Row],[Id_Personne]],[1]!Tableau__2_Personnes_1[[Id_Personne]:[Age]],4)</f>
        <v>25</v>
      </c>
      <c r="G8541" t="s">
        <v>13</v>
      </c>
      <c r="H8541" t="s">
        <v>22</v>
      </c>
      <c r="I8541" t="s">
        <v>5457</v>
      </c>
      <c r="J8541">
        <v>1</v>
      </c>
      <c r="K8541">
        <v>37</v>
      </c>
      <c r="M8541">
        <v>79</v>
      </c>
      <c r="O8541" t="str">
        <f>IF(Tableau__3_Déplacements_2[[#This Row],[Ori]]=Tableau__3_Déplacements_2[[#This Row],[Des]],"local","metro")</f>
        <v>metro</v>
      </c>
      <c r="P8541">
        <v>10</v>
      </c>
      <c r="Q8541">
        <v>16</v>
      </c>
      <c r="R8541">
        <v>0</v>
      </c>
      <c r="S8541">
        <v>16</v>
      </c>
      <c r="T8541">
        <v>15</v>
      </c>
      <c r="U8541" t="s">
        <v>0</v>
      </c>
      <c r="V8541">
        <v>1</v>
      </c>
      <c r="W8541">
        <v>0</v>
      </c>
      <c r="X8541">
        <v>4</v>
      </c>
      <c r="Y8541">
        <v>249.99113074204948</v>
      </c>
      <c r="Z8541" s="1">
        <v>0</v>
      </c>
      <c r="AA8541" s="1"/>
    </row>
    <row r="8542" spans="1:27" x14ac:dyDescent="0.35">
      <c r="A8542">
        <v>585</v>
      </c>
      <c r="B8542" t="e">
        <f>VLOOKUP(Tableau__3_Déplacements_2[[#This Row],[Id_Menage]],[2]Ménages!$A$2:$AD$1503,32)</f>
        <v>#REF!</v>
      </c>
      <c r="C8542" t="s">
        <v>16</v>
      </c>
      <c r="D8542" t="s">
        <v>5456</v>
      </c>
      <c r="E8542">
        <f>VLOOKUP(Tableau__3_Déplacements_2[[#This Row],[Id_Personne]],[1]!Tableau__2_Personnes_1[[Id_Personne]:[Age]],2)</f>
        <v>1</v>
      </c>
      <c r="F8542">
        <f>VLOOKUP(Tableau__3_Déplacements_2[[#This Row],[Id_Personne]],[1]!Tableau__2_Personnes_1[[Id_Personne]:[Age]],4)</f>
        <v>25</v>
      </c>
      <c r="G8542" t="s">
        <v>3</v>
      </c>
      <c r="H8542" t="s">
        <v>2</v>
      </c>
      <c r="I8542" t="s">
        <v>5455</v>
      </c>
      <c r="J8542">
        <v>1</v>
      </c>
      <c r="K8542">
        <v>37</v>
      </c>
      <c r="M8542">
        <v>37</v>
      </c>
      <c r="O8542" t="str">
        <f>IF(Tableau__3_Déplacements_2[[#This Row],[Ori]]=Tableau__3_Déplacements_2[[#This Row],[Des]],"local","metro")</f>
        <v>local</v>
      </c>
      <c r="P8542">
        <v>12</v>
      </c>
      <c r="Q8542">
        <v>14</v>
      </c>
      <c r="R8542">
        <v>0</v>
      </c>
      <c r="S8542">
        <v>14</v>
      </c>
      <c r="T8542">
        <v>5</v>
      </c>
      <c r="U8542" t="s">
        <v>0</v>
      </c>
      <c r="V8542">
        <v>1</v>
      </c>
      <c r="W8542">
        <v>0</v>
      </c>
      <c r="X8542">
        <v>4</v>
      </c>
      <c r="Y8542">
        <v>249.99113074204948</v>
      </c>
      <c r="Z8542" s="1">
        <v>0</v>
      </c>
      <c r="AA8542" s="1"/>
    </row>
    <row r="8543" spans="1:27" x14ac:dyDescent="0.35">
      <c r="A8543">
        <v>585</v>
      </c>
      <c r="B8543" t="e">
        <f>VLOOKUP(Tableau__3_Déplacements_2[[#This Row],[Id_Menage]],[2]Ménages!$A$2:$AD$1503,32)</f>
        <v>#REF!</v>
      </c>
      <c r="C8543" t="s">
        <v>11</v>
      </c>
      <c r="D8543" t="s">
        <v>5453</v>
      </c>
      <c r="E8543">
        <f>VLOOKUP(Tableau__3_Déplacements_2[[#This Row],[Id_Personne]],[1]!Tableau__2_Personnes_1[[Id_Personne]:[Age]],2)</f>
        <v>1</v>
      </c>
      <c r="F8543">
        <f>VLOOKUP(Tableau__3_Déplacements_2[[#This Row],[Id_Personne]],[1]!Tableau__2_Personnes_1[[Id_Personne]:[Age]],4)</f>
        <v>22</v>
      </c>
      <c r="G8543" t="s">
        <v>0</v>
      </c>
      <c r="H8543" t="s">
        <v>7</v>
      </c>
      <c r="I8543" t="s">
        <v>5454</v>
      </c>
      <c r="J8543">
        <v>1</v>
      </c>
      <c r="K8543">
        <v>75</v>
      </c>
      <c r="M8543">
        <v>75</v>
      </c>
      <c r="O8543" t="str">
        <f>IF(Tableau__3_Déplacements_2[[#This Row],[Ori]]=Tableau__3_Déplacements_2[[#This Row],[Des]],"local","metro")</f>
        <v>local</v>
      </c>
      <c r="P8543">
        <v>2</v>
      </c>
      <c r="Q8543">
        <v>10</v>
      </c>
      <c r="R8543">
        <v>0</v>
      </c>
      <c r="S8543">
        <v>10</v>
      </c>
      <c r="T8543">
        <v>10</v>
      </c>
      <c r="U8543" t="s">
        <v>0</v>
      </c>
      <c r="V8543">
        <v>1</v>
      </c>
      <c r="W8543">
        <v>0</v>
      </c>
      <c r="X8543">
        <v>4</v>
      </c>
      <c r="Y8543">
        <v>249.99113074204948</v>
      </c>
      <c r="Z8543" s="1">
        <v>0</v>
      </c>
      <c r="AA8543" s="1"/>
    </row>
    <row r="8544" spans="1:27" x14ac:dyDescent="0.35">
      <c r="A8544">
        <v>585</v>
      </c>
      <c r="B8544" t="e">
        <f>VLOOKUP(Tableau__3_Déplacements_2[[#This Row],[Id_Menage]],[2]Ménages!$A$2:$AD$1503,32)</f>
        <v>#REF!</v>
      </c>
      <c r="C8544" t="s">
        <v>11</v>
      </c>
      <c r="D8544" t="s">
        <v>5453</v>
      </c>
      <c r="E8544">
        <f>VLOOKUP(Tableau__3_Déplacements_2[[#This Row],[Id_Personne]],[1]!Tableau__2_Personnes_1[[Id_Personne]:[Age]],2)</f>
        <v>1</v>
      </c>
      <c r="F8544">
        <f>VLOOKUP(Tableau__3_Déplacements_2[[#This Row],[Id_Personne]],[1]!Tableau__2_Personnes_1[[Id_Personne]:[Age]],4)</f>
        <v>22</v>
      </c>
      <c r="G8544" t="s">
        <v>3</v>
      </c>
      <c r="H8544" t="s">
        <v>2</v>
      </c>
      <c r="I8544" t="s">
        <v>5452</v>
      </c>
      <c r="J8544">
        <v>1</v>
      </c>
      <c r="K8544">
        <v>75</v>
      </c>
      <c r="M8544">
        <v>75</v>
      </c>
      <c r="O8544" t="str">
        <f>IF(Tableau__3_Déplacements_2[[#This Row],[Ori]]=Tableau__3_Déplacements_2[[#This Row],[Des]],"local","metro")</f>
        <v>local</v>
      </c>
      <c r="P8544">
        <v>15</v>
      </c>
      <c r="Q8544">
        <v>10</v>
      </c>
      <c r="R8544">
        <v>10</v>
      </c>
      <c r="S8544">
        <v>10</v>
      </c>
      <c r="T8544">
        <v>20</v>
      </c>
      <c r="U8544" t="s">
        <v>0</v>
      </c>
      <c r="V8544">
        <v>1</v>
      </c>
      <c r="W8544">
        <v>0</v>
      </c>
      <c r="X8544">
        <v>4</v>
      </c>
      <c r="Y8544">
        <v>249.99113074204948</v>
      </c>
      <c r="Z8544" s="1">
        <v>-1</v>
      </c>
      <c r="AA8544" s="1"/>
    </row>
    <row r="8545" spans="1:27" x14ac:dyDescent="0.35">
      <c r="A8545">
        <v>585</v>
      </c>
      <c r="B8545" t="e">
        <f>VLOOKUP(Tableau__3_Déplacements_2[[#This Row],[Id_Menage]],[2]Ménages!$A$2:$AD$1503,32)</f>
        <v>#REF!</v>
      </c>
      <c r="C8545" t="s">
        <v>5</v>
      </c>
      <c r="D8545" t="s">
        <v>5450</v>
      </c>
      <c r="E8545">
        <f>VLOOKUP(Tableau__3_Déplacements_2[[#This Row],[Id_Personne]],[1]!Tableau__2_Personnes_1[[Id_Personne]:[Age]],2)</f>
        <v>2</v>
      </c>
      <c r="F8545">
        <f>VLOOKUP(Tableau__3_Déplacements_2[[#This Row],[Id_Personne]],[1]!Tableau__2_Personnes_1[[Id_Personne]:[Age]],4)</f>
        <v>51</v>
      </c>
      <c r="G8545" t="s">
        <v>0</v>
      </c>
      <c r="H8545" t="s">
        <v>7</v>
      </c>
      <c r="I8545" t="s">
        <v>5451</v>
      </c>
      <c r="J8545">
        <v>1</v>
      </c>
      <c r="K8545">
        <v>75</v>
      </c>
      <c r="M8545">
        <v>29</v>
      </c>
      <c r="O8545" t="str">
        <f>IF(Tableau__3_Déplacements_2[[#This Row],[Ori]]=Tableau__3_Déplacements_2[[#This Row],[Des]],"local","metro")</f>
        <v>metro</v>
      </c>
      <c r="P8545">
        <v>4</v>
      </c>
      <c r="Q8545">
        <v>10</v>
      </c>
      <c r="R8545">
        <v>0</v>
      </c>
      <c r="S8545">
        <v>10</v>
      </c>
      <c r="T8545">
        <v>45</v>
      </c>
      <c r="U8545" t="s">
        <v>81</v>
      </c>
      <c r="V8545">
        <v>5</v>
      </c>
      <c r="W8545">
        <v>500</v>
      </c>
      <c r="X8545">
        <v>4</v>
      </c>
      <c r="Y8545">
        <v>249.99113074204948</v>
      </c>
      <c r="Z8545" s="1">
        <v>0</v>
      </c>
      <c r="AA8545" s="1"/>
    </row>
    <row r="8546" spans="1:27" x14ac:dyDescent="0.35">
      <c r="A8546">
        <v>585</v>
      </c>
      <c r="B8546" t="e">
        <f>VLOOKUP(Tableau__3_Déplacements_2[[#This Row],[Id_Menage]],[2]Ménages!$A$2:$AD$1503,32)</f>
        <v>#REF!</v>
      </c>
      <c r="C8546" t="s">
        <v>5</v>
      </c>
      <c r="D8546" t="s">
        <v>5450</v>
      </c>
      <c r="E8546">
        <f>VLOOKUP(Tableau__3_Déplacements_2[[#This Row],[Id_Personne]],[1]!Tableau__2_Personnes_1[[Id_Personne]:[Age]],2)</f>
        <v>2</v>
      </c>
      <c r="F8546">
        <f>VLOOKUP(Tableau__3_Déplacements_2[[#This Row],[Id_Personne]],[1]!Tableau__2_Personnes_1[[Id_Personne]:[Age]],4)</f>
        <v>51</v>
      </c>
      <c r="G8546" t="s">
        <v>3</v>
      </c>
      <c r="H8546" t="s">
        <v>2</v>
      </c>
      <c r="I8546" t="s">
        <v>5449</v>
      </c>
      <c r="J8546">
        <v>1</v>
      </c>
      <c r="K8546">
        <v>29</v>
      </c>
      <c r="M8546">
        <v>75</v>
      </c>
      <c r="O8546" t="str">
        <f>IF(Tableau__3_Déplacements_2[[#This Row],[Ori]]=Tableau__3_Déplacements_2[[#This Row],[Des]],"local","metro")</f>
        <v>metro</v>
      </c>
      <c r="P8546">
        <v>15</v>
      </c>
      <c r="Q8546">
        <v>17</v>
      </c>
      <c r="R8546">
        <v>30</v>
      </c>
      <c r="S8546">
        <v>18</v>
      </c>
      <c r="T8546">
        <v>10</v>
      </c>
      <c r="U8546" t="s">
        <v>81</v>
      </c>
      <c r="V8546">
        <v>5</v>
      </c>
      <c r="W8546">
        <v>500</v>
      </c>
      <c r="X8546">
        <v>4</v>
      </c>
      <c r="Y8546">
        <v>249.99113074204948</v>
      </c>
      <c r="Z8546" s="1">
        <v>-1</v>
      </c>
      <c r="AA8546" s="1"/>
    </row>
    <row r="8547" spans="1:27" x14ac:dyDescent="0.35">
      <c r="A8547">
        <v>586</v>
      </c>
      <c r="B8547" t="e">
        <f>VLOOKUP(Tableau__3_Déplacements_2[[#This Row],[Id_Menage]],[2]Ménages!$A$2:$AD$1503,32)</f>
        <v>#REF!</v>
      </c>
      <c r="C8547" t="s">
        <v>16</v>
      </c>
      <c r="D8547" t="s">
        <v>5447</v>
      </c>
      <c r="E8547">
        <f>VLOOKUP(Tableau__3_Déplacements_2[[#This Row],[Id_Personne]],[1]!Tableau__2_Personnes_1[[Id_Personne]:[Age]],2)</f>
        <v>1</v>
      </c>
      <c r="F8547">
        <f>VLOOKUP(Tableau__3_Déplacements_2[[#This Row],[Id_Personne]],[1]!Tableau__2_Personnes_1[[Id_Personne]:[Age]],4)</f>
        <v>30</v>
      </c>
      <c r="G8547" t="s">
        <v>0</v>
      </c>
      <c r="H8547" t="s">
        <v>7</v>
      </c>
      <c r="I8547" t="s">
        <v>5448</v>
      </c>
      <c r="J8547">
        <v>1</v>
      </c>
      <c r="K8547">
        <v>75</v>
      </c>
      <c r="M8547">
        <v>34</v>
      </c>
      <c r="O8547" t="str">
        <f>IF(Tableau__3_Déplacements_2[[#This Row],[Ori]]=Tableau__3_Déplacements_2[[#This Row],[Des]],"local","metro")</f>
        <v>metro</v>
      </c>
      <c r="P8547">
        <v>12</v>
      </c>
      <c r="Q8547">
        <v>9</v>
      </c>
      <c r="R8547">
        <v>30</v>
      </c>
      <c r="S8547">
        <v>10</v>
      </c>
      <c r="T8547">
        <v>5</v>
      </c>
      <c r="U8547" t="s">
        <v>240</v>
      </c>
      <c r="V8547">
        <v>8</v>
      </c>
      <c r="W8547">
        <v>100</v>
      </c>
      <c r="X8547">
        <v>5</v>
      </c>
      <c r="Y8547">
        <v>249.99113074204948</v>
      </c>
      <c r="Z8547" s="1">
        <v>-1</v>
      </c>
      <c r="AA8547" s="1"/>
    </row>
    <row r="8548" spans="1:27" x14ac:dyDescent="0.35">
      <c r="A8548">
        <v>586</v>
      </c>
      <c r="B8548" t="e">
        <f>VLOOKUP(Tableau__3_Déplacements_2[[#This Row],[Id_Menage]],[2]Ménages!$A$2:$AD$1503,32)</f>
        <v>#REF!</v>
      </c>
      <c r="C8548" t="s">
        <v>16</v>
      </c>
      <c r="D8548" t="s">
        <v>5447</v>
      </c>
      <c r="E8548">
        <f>VLOOKUP(Tableau__3_Déplacements_2[[#This Row],[Id_Personne]],[1]!Tableau__2_Personnes_1[[Id_Personne]:[Age]],2)</f>
        <v>1</v>
      </c>
      <c r="F8548">
        <f>VLOOKUP(Tableau__3_Déplacements_2[[#This Row],[Id_Personne]],[1]!Tableau__2_Personnes_1[[Id_Personne]:[Age]],4)</f>
        <v>30</v>
      </c>
      <c r="G8548" t="s">
        <v>3</v>
      </c>
      <c r="H8548" t="s">
        <v>2</v>
      </c>
      <c r="I8548" t="s">
        <v>5446</v>
      </c>
      <c r="J8548">
        <v>1</v>
      </c>
      <c r="K8548">
        <v>34</v>
      </c>
      <c r="M8548">
        <v>75</v>
      </c>
      <c r="O8548" t="str">
        <f>IF(Tableau__3_Déplacements_2[[#This Row],[Ori]]=Tableau__3_Déplacements_2[[#This Row],[Des]],"local","metro")</f>
        <v>metro</v>
      </c>
      <c r="P8548">
        <v>15</v>
      </c>
      <c r="Q8548">
        <v>14</v>
      </c>
      <c r="R8548">
        <v>45</v>
      </c>
      <c r="S8548">
        <v>15</v>
      </c>
      <c r="T8548">
        <v>10</v>
      </c>
      <c r="U8548" t="s">
        <v>240</v>
      </c>
      <c r="V8548">
        <v>8</v>
      </c>
      <c r="W8548">
        <v>100</v>
      </c>
      <c r="X8548">
        <v>5</v>
      </c>
      <c r="Y8548">
        <v>249.99113074204948</v>
      </c>
      <c r="Z8548" s="1">
        <v>-1</v>
      </c>
      <c r="AA8548" s="1"/>
    </row>
    <row r="8549" spans="1:27" x14ac:dyDescent="0.35">
      <c r="A8549">
        <v>587</v>
      </c>
      <c r="B8549" t="e">
        <f>VLOOKUP(Tableau__3_Déplacements_2[[#This Row],[Id_Menage]],[2]Ménages!$A$2:$AD$1503,32)</f>
        <v>#REF!</v>
      </c>
      <c r="C8549" t="s">
        <v>16</v>
      </c>
      <c r="D8549" t="s">
        <v>5444</v>
      </c>
      <c r="E8549">
        <f>VLOOKUP(Tableau__3_Déplacements_2[[#This Row],[Id_Personne]],[1]!Tableau__2_Personnes_1[[Id_Personne]:[Age]],2)</f>
        <v>1</v>
      </c>
      <c r="F8549">
        <f>VLOOKUP(Tableau__3_Déplacements_2[[#This Row],[Id_Personne]],[1]!Tableau__2_Personnes_1[[Id_Personne]:[Age]],4)</f>
        <v>41</v>
      </c>
      <c r="G8549" t="s">
        <v>0</v>
      </c>
      <c r="H8549" t="s">
        <v>7</v>
      </c>
      <c r="I8549" t="s">
        <v>5445</v>
      </c>
      <c r="J8549">
        <v>1</v>
      </c>
      <c r="K8549">
        <v>75</v>
      </c>
      <c r="M8549">
        <v>29</v>
      </c>
      <c r="O8549" t="str">
        <f>IF(Tableau__3_Déplacements_2[[#This Row],[Ori]]=Tableau__3_Déplacements_2[[#This Row],[Des]],"local","metro")</f>
        <v>metro</v>
      </c>
      <c r="P8549">
        <v>3</v>
      </c>
      <c r="Q8549">
        <v>7</v>
      </c>
      <c r="R8549">
        <v>0</v>
      </c>
      <c r="S8549">
        <v>7</v>
      </c>
      <c r="T8549">
        <v>15</v>
      </c>
      <c r="U8549" t="s">
        <v>240</v>
      </c>
      <c r="V8549">
        <v>8</v>
      </c>
      <c r="W8549">
        <v>100</v>
      </c>
      <c r="X8549">
        <v>5</v>
      </c>
      <c r="Y8549">
        <v>249.99113074204948</v>
      </c>
      <c r="Z8549" s="1">
        <v>0</v>
      </c>
      <c r="AA8549" s="1"/>
    </row>
    <row r="8550" spans="1:27" x14ac:dyDescent="0.35">
      <c r="A8550">
        <v>587</v>
      </c>
      <c r="B8550" t="e">
        <f>VLOOKUP(Tableau__3_Déplacements_2[[#This Row],[Id_Menage]],[2]Ménages!$A$2:$AD$1503,32)</f>
        <v>#REF!</v>
      </c>
      <c r="C8550" t="s">
        <v>16</v>
      </c>
      <c r="D8550" t="s">
        <v>5444</v>
      </c>
      <c r="E8550">
        <f>VLOOKUP(Tableau__3_Déplacements_2[[#This Row],[Id_Personne]],[1]!Tableau__2_Personnes_1[[Id_Personne]:[Age]],2)</f>
        <v>1</v>
      </c>
      <c r="F8550">
        <f>VLOOKUP(Tableau__3_Déplacements_2[[#This Row],[Id_Personne]],[1]!Tableau__2_Personnes_1[[Id_Personne]:[Age]],4)</f>
        <v>41</v>
      </c>
      <c r="G8550" t="s">
        <v>3</v>
      </c>
      <c r="H8550" t="s">
        <v>2</v>
      </c>
      <c r="I8550" t="s">
        <v>5443</v>
      </c>
      <c r="J8550">
        <v>1</v>
      </c>
      <c r="K8550">
        <v>29</v>
      </c>
      <c r="M8550">
        <v>75</v>
      </c>
      <c r="O8550" t="str">
        <f>IF(Tableau__3_Déplacements_2[[#This Row],[Ori]]=Tableau__3_Déplacements_2[[#This Row],[Des]],"local","metro")</f>
        <v>metro</v>
      </c>
      <c r="P8550">
        <v>15</v>
      </c>
      <c r="Q8550">
        <v>17</v>
      </c>
      <c r="R8550">
        <v>0</v>
      </c>
      <c r="S8550">
        <v>17</v>
      </c>
      <c r="T8550">
        <v>16</v>
      </c>
      <c r="U8550" t="s">
        <v>240</v>
      </c>
      <c r="V8550">
        <v>8</v>
      </c>
      <c r="W8550">
        <v>150</v>
      </c>
      <c r="X8550">
        <v>5</v>
      </c>
      <c r="Y8550">
        <v>249.99113074204948</v>
      </c>
      <c r="Z8550" s="1">
        <v>0</v>
      </c>
      <c r="AA8550" s="1"/>
    </row>
    <row r="8551" spans="1:27" x14ac:dyDescent="0.35">
      <c r="A8551">
        <v>587</v>
      </c>
      <c r="B8551" t="e">
        <f>VLOOKUP(Tableau__3_Déplacements_2[[#This Row],[Id_Menage]],[2]Ménages!$A$2:$AD$1503,32)</f>
        <v>#REF!</v>
      </c>
      <c r="C8551" t="s">
        <v>11</v>
      </c>
      <c r="D8551" t="s">
        <v>5439</v>
      </c>
      <c r="E8551">
        <f>VLOOKUP(Tableau__3_Déplacements_2[[#This Row],[Id_Personne]],[1]!Tableau__2_Personnes_1[[Id_Personne]:[Age]],2)</f>
        <v>2</v>
      </c>
      <c r="F8551">
        <f>VLOOKUP(Tableau__3_Déplacements_2[[#This Row],[Id_Personne]],[1]!Tableau__2_Personnes_1[[Id_Personne]:[Age]],4)</f>
        <v>35</v>
      </c>
      <c r="G8551" t="s">
        <v>0</v>
      </c>
      <c r="H8551" t="s">
        <v>7</v>
      </c>
      <c r="I8551" t="s">
        <v>5442</v>
      </c>
      <c r="J8551">
        <v>1</v>
      </c>
      <c r="K8551">
        <v>75</v>
      </c>
      <c r="M8551">
        <v>63</v>
      </c>
      <c r="O8551" t="str">
        <f>IF(Tableau__3_Déplacements_2[[#This Row],[Ori]]=Tableau__3_Déplacements_2[[#This Row],[Des]],"local","metro")</f>
        <v>metro</v>
      </c>
      <c r="P8551">
        <v>3</v>
      </c>
      <c r="Q8551">
        <v>6</v>
      </c>
      <c r="R8551">
        <v>45</v>
      </c>
      <c r="S8551">
        <v>7</v>
      </c>
      <c r="T8551">
        <v>3</v>
      </c>
      <c r="U8551" t="s">
        <v>240</v>
      </c>
      <c r="V8551">
        <v>8</v>
      </c>
      <c r="W8551">
        <v>250</v>
      </c>
      <c r="X8551">
        <v>5</v>
      </c>
      <c r="Y8551">
        <v>249.99113074204948</v>
      </c>
      <c r="Z8551" s="1">
        <v>-1</v>
      </c>
      <c r="AA8551" s="1"/>
    </row>
    <row r="8552" spans="1:27" x14ac:dyDescent="0.35">
      <c r="A8552">
        <v>587</v>
      </c>
      <c r="B8552" t="e">
        <f>VLOOKUP(Tableau__3_Déplacements_2[[#This Row],[Id_Menage]],[2]Ménages!$A$2:$AD$1503,32)</f>
        <v>#REF!</v>
      </c>
      <c r="C8552" t="s">
        <v>11</v>
      </c>
      <c r="D8552" t="s">
        <v>5439</v>
      </c>
      <c r="E8552">
        <f>VLOOKUP(Tableau__3_Déplacements_2[[#This Row],[Id_Personne]],[1]!Tableau__2_Personnes_1[[Id_Personne]:[Age]],2)</f>
        <v>2</v>
      </c>
      <c r="F8552">
        <f>VLOOKUP(Tableau__3_Déplacements_2[[#This Row],[Id_Personne]],[1]!Tableau__2_Personnes_1[[Id_Personne]:[Age]],4)</f>
        <v>35</v>
      </c>
      <c r="G8552" t="s">
        <v>27</v>
      </c>
      <c r="H8552" t="s">
        <v>26</v>
      </c>
      <c r="I8552" t="s">
        <v>5441</v>
      </c>
      <c r="J8552">
        <v>1</v>
      </c>
      <c r="K8552">
        <v>63</v>
      </c>
      <c r="M8552">
        <v>75</v>
      </c>
      <c r="O8552" t="str">
        <f>IF(Tableau__3_Déplacements_2[[#This Row],[Ori]]=Tableau__3_Déplacements_2[[#This Row],[Des]],"local","metro")</f>
        <v>metro</v>
      </c>
      <c r="P8552">
        <v>15</v>
      </c>
      <c r="Q8552">
        <v>18</v>
      </c>
      <c r="R8552">
        <v>0</v>
      </c>
      <c r="S8552">
        <v>18</v>
      </c>
      <c r="T8552">
        <v>25</v>
      </c>
      <c r="U8552" t="s">
        <v>240</v>
      </c>
      <c r="V8552">
        <v>8</v>
      </c>
      <c r="W8552">
        <v>300</v>
      </c>
      <c r="X8552">
        <v>5</v>
      </c>
      <c r="Y8552">
        <v>249.99113074204948</v>
      </c>
      <c r="Z8552" s="1">
        <v>0</v>
      </c>
      <c r="AA8552" s="1"/>
    </row>
    <row r="8553" spans="1:27" x14ac:dyDescent="0.35">
      <c r="A8553">
        <v>587</v>
      </c>
      <c r="B8553" t="e">
        <f>VLOOKUP(Tableau__3_Déplacements_2[[#This Row],[Id_Menage]],[2]Ménages!$A$2:$AD$1503,32)</f>
        <v>#REF!</v>
      </c>
      <c r="C8553" t="s">
        <v>11</v>
      </c>
      <c r="D8553" t="s">
        <v>5439</v>
      </c>
      <c r="E8553">
        <f>VLOOKUP(Tableau__3_Déplacements_2[[#This Row],[Id_Personne]],[1]!Tableau__2_Personnes_1[[Id_Personne]:[Age]],2)</f>
        <v>2</v>
      </c>
      <c r="F8553">
        <f>VLOOKUP(Tableau__3_Déplacements_2[[#This Row],[Id_Personne]],[1]!Tableau__2_Personnes_1[[Id_Personne]:[Age]],4)</f>
        <v>35</v>
      </c>
      <c r="G8553" t="s">
        <v>3</v>
      </c>
      <c r="H8553" t="s">
        <v>2</v>
      </c>
      <c r="I8553" t="s">
        <v>5440</v>
      </c>
      <c r="J8553">
        <v>1</v>
      </c>
      <c r="K8553">
        <v>63</v>
      </c>
      <c r="M8553">
        <v>27</v>
      </c>
      <c r="O8553" t="str">
        <f>IF(Tableau__3_Déplacements_2[[#This Row],[Ori]]=Tableau__3_Déplacements_2[[#This Row],[Des]],"local","metro")</f>
        <v>metro</v>
      </c>
      <c r="P8553">
        <v>5</v>
      </c>
      <c r="Q8553">
        <v>8</v>
      </c>
      <c r="R8553">
        <v>40</v>
      </c>
      <c r="S8553">
        <v>9</v>
      </c>
      <c r="T8553">
        <v>20</v>
      </c>
      <c r="U8553" t="s">
        <v>30</v>
      </c>
      <c r="V8553">
        <v>8</v>
      </c>
      <c r="W8553">
        <v>300</v>
      </c>
      <c r="X8553">
        <v>2</v>
      </c>
      <c r="Y8553">
        <v>249.99113074204948</v>
      </c>
      <c r="Z8553" s="1">
        <v>-1</v>
      </c>
      <c r="AA8553" s="1"/>
    </row>
    <row r="8554" spans="1:27" x14ac:dyDescent="0.35">
      <c r="A8554">
        <v>587</v>
      </c>
      <c r="B8554" t="e">
        <f>VLOOKUP(Tableau__3_Déplacements_2[[#This Row],[Id_Menage]],[2]Ménages!$A$2:$AD$1503,32)</f>
        <v>#REF!</v>
      </c>
      <c r="C8554" t="s">
        <v>11</v>
      </c>
      <c r="D8554" t="s">
        <v>5439</v>
      </c>
      <c r="E8554">
        <f>VLOOKUP(Tableau__3_Déplacements_2[[#This Row],[Id_Personne]],[1]!Tableau__2_Personnes_1[[Id_Personne]:[Age]],2)</f>
        <v>2</v>
      </c>
      <c r="F8554">
        <f>VLOOKUP(Tableau__3_Déplacements_2[[#This Row],[Id_Personne]],[1]!Tableau__2_Personnes_1[[Id_Personne]:[Age]],4)</f>
        <v>35</v>
      </c>
      <c r="G8554" t="s">
        <v>13</v>
      </c>
      <c r="H8554" t="s">
        <v>22</v>
      </c>
      <c r="I8554" t="s">
        <v>5438</v>
      </c>
      <c r="J8554">
        <v>1</v>
      </c>
      <c r="K8554">
        <v>27</v>
      </c>
      <c r="M8554">
        <v>63</v>
      </c>
      <c r="O8554" t="str">
        <f>IF(Tableau__3_Déplacements_2[[#This Row],[Ori]]=Tableau__3_Déplacements_2[[#This Row],[Des]],"local","metro")</f>
        <v>metro</v>
      </c>
      <c r="P8554">
        <v>4</v>
      </c>
      <c r="Q8554">
        <v>11</v>
      </c>
      <c r="R8554">
        <v>24</v>
      </c>
      <c r="S8554">
        <v>11</v>
      </c>
      <c r="T8554">
        <v>40</v>
      </c>
      <c r="U8554" t="s">
        <v>30</v>
      </c>
      <c r="V8554">
        <v>8</v>
      </c>
      <c r="W8554">
        <v>700</v>
      </c>
      <c r="X8554">
        <v>2</v>
      </c>
      <c r="Y8554">
        <v>249.99113074204948</v>
      </c>
      <c r="Z8554" s="1">
        <v>-1</v>
      </c>
      <c r="AA8554" s="1"/>
    </row>
    <row r="8555" spans="1:27" x14ac:dyDescent="0.35">
      <c r="A8555">
        <v>587</v>
      </c>
      <c r="B8555" t="e">
        <f>VLOOKUP(Tableau__3_Déplacements_2[[#This Row],[Id_Menage]],[2]Ménages!$A$2:$AD$1503,32)</f>
        <v>#REF!</v>
      </c>
      <c r="C8555" t="s">
        <v>5</v>
      </c>
      <c r="D8555" t="s">
        <v>5436</v>
      </c>
      <c r="E8555">
        <f>VLOOKUP(Tableau__3_Déplacements_2[[#This Row],[Id_Personne]],[1]!Tableau__2_Personnes_1[[Id_Personne]:[Age]],2)</f>
        <v>1</v>
      </c>
      <c r="F8555">
        <f>VLOOKUP(Tableau__3_Déplacements_2[[#This Row],[Id_Personne]],[1]!Tableau__2_Personnes_1[[Id_Personne]:[Age]],4)</f>
        <v>25</v>
      </c>
      <c r="G8555" t="s">
        <v>0</v>
      </c>
      <c r="H8555" t="s">
        <v>7</v>
      </c>
      <c r="I8555" t="s">
        <v>5437</v>
      </c>
      <c r="J8555">
        <v>1</v>
      </c>
      <c r="K8555">
        <v>75</v>
      </c>
      <c r="M8555">
        <v>64</v>
      </c>
      <c r="O8555" t="str">
        <f>IF(Tableau__3_Déplacements_2[[#This Row],[Ori]]=Tableau__3_Déplacements_2[[#This Row],[Des]],"local","metro")</f>
        <v>metro</v>
      </c>
      <c r="P8555">
        <v>8</v>
      </c>
      <c r="Q8555">
        <v>8</v>
      </c>
      <c r="R8555">
        <v>5</v>
      </c>
      <c r="S8555">
        <v>8</v>
      </c>
      <c r="T8555">
        <v>41</v>
      </c>
      <c r="U8555" t="s">
        <v>240</v>
      </c>
      <c r="V8555">
        <v>8</v>
      </c>
      <c r="W8555">
        <v>250</v>
      </c>
      <c r="X8555">
        <v>5</v>
      </c>
      <c r="Y8555">
        <v>249.99113074204948</v>
      </c>
      <c r="Z8555" s="1">
        <v>-1</v>
      </c>
      <c r="AA8555" s="1"/>
    </row>
    <row r="8556" spans="1:27" x14ac:dyDescent="0.35">
      <c r="A8556">
        <v>587</v>
      </c>
      <c r="B8556" t="e">
        <f>VLOOKUP(Tableau__3_Déplacements_2[[#This Row],[Id_Menage]],[2]Ménages!$A$2:$AD$1503,32)</f>
        <v>#REF!</v>
      </c>
      <c r="C8556" t="s">
        <v>5</v>
      </c>
      <c r="D8556" t="s">
        <v>5436</v>
      </c>
      <c r="E8556">
        <f>VLOOKUP(Tableau__3_Déplacements_2[[#This Row],[Id_Personne]],[1]!Tableau__2_Personnes_1[[Id_Personne]:[Age]],2)</f>
        <v>1</v>
      </c>
      <c r="F8556">
        <f>VLOOKUP(Tableau__3_Déplacements_2[[#This Row],[Id_Personne]],[1]!Tableau__2_Personnes_1[[Id_Personne]:[Age]],4)</f>
        <v>25</v>
      </c>
      <c r="G8556" t="s">
        <v>3</v>
      </c>
      <c r="H8556" t="s">
        <v>2</v>
      </c>
      <c r="I8556" t="s">
        <v>5435</v>
      </c>
      <c r="J8556">
        <v>1</v>
      </c>
      <c r="K8556">
        <v>64</v>
      </c>
      <c r="M8556">
        <v>75</v>
      </c>
      <c r="O8556" t="str">
        <f>IF(Tableau__3_Déplacements_2[[#This Row],[Ori]]=Tableau__3_Déplacements_2[[#This Row],[Des]],"local","metro")</f>
        <v>metro</v>
      </c>
      <c r="P8556">
        <v>15</v>
      </c>
      <c r="Q8556">
        <v>17</v>
      </c>
      <c r="R8556">
        <v>50</v>
      </c>
      <c r="S8556">
        <v>18</v>
      </c>
      <c r="T8556">
        <v>20</v>
      </c>
      <c r="U8556" t="s">
        <v>240</v>
      </c>
      <c r="V8556">
        <v>8</v>
      </c>
      <c r="W8556">
        <v>250</v>
      </c>
      <c r="X8556">
        <v>5</v>
      </c>
      <c r="Y8556">
        <v>249.99113074204948</v>
      </c>
      <c r="Z8556" s="1">
        <v>-1</v>
      </c>
      <c r="AA8556" s="1"/>
    </row>
    <row r="8557" spans="1:27" x14ac:dyDescent="0.35">
      <c r="A8557">
        <v>587</v>
      </c>
      <c r="B8557" t="e">
        <f>VLOOKUP(Tableau__3_Déplacements_2[[#This Row],[Id_Menage]],[2]Ménages!$A$2:$AD$1503,32)</f>
        <v>#REF!</v>
      </c>
      <c r="C8557" t="s">
        <v>65</v>
      </c>
      <c r="D8557" t="s">
        <v>5433</v>
      </c>
      <c r="E8557">
        <f>VLOOKUP(Tableau__3_Déplacements_2[[#This Row],[Id_Personne]],[1]!Tableau__2_Personnes_1[[Id_Personne]:[Age]],2)</f>
        <v>1</v>
      </c>
      <c r="F8557">
        <f>VLOOKUP(Tableau__3_Déplacements_2[[#This Row],[Id_Personne]],[1]!Tableau__2_Personnes_1[[Id_Personne]:[Age]],4)</f>
        <v>12</v>
      </c>
      <c r="G8557" t="s">
        <v>0</v>
      </c>
      <c r="H8557" t="s">
        <v>7</v>
      </c>
      <c r="I8557" t="s">
        <v>5434</v>
      </c>
      <c r="J8557">
        <v>1</v>
      </c>
      <c r="K8557">
        <v>75</v>
      </c>
      <c r="M8557">
        <v>37</v>
      </c>
      <c r="O8557" t="str">
        <f>IF(Tableau__3_Déplacements_2[[#This Row],[Ori]]=Tableau__3_Déplacements_2[[#This Row],[Des]],"local","metro")</f>
        <v>metro</v>
      </c>
      <c r="P8557">
        <v>8</v>
      </c>
      <c r="Q8557">
        <v>7</v>
      </c>
      <c r="R8557">
        <v>0</v>
      </c>
      <c r="S8557">
        <v>7</v>
      </c>
      <c r="T8557">
        <v>15</v>
      </c>
      <c r="U8557" t="s">
        <v>81</v>
      </c>
      <c r="V8557">
        <v>5</v>
      </c>
      <c r="W8557">
        <v>150</v>
      </c>
      <c r="X8557">
        <v>5</v>
      </c>
      <c r="Y8557">
        <v>249.99113074204948</v>
      </c>
      <c r="Z8557" s="1">
        <v>0</v>
      </c>
      <c r="AA8557" s="1"/>
    </row>
    <row r="8558" spans="1:27" x14ac:dyDescent="0.35">
      <c r="A8558">
        <v>587</v>
      </c>
      <c r="B8558" t="e">
        <f>VLOOKUP(Tableau__3_Déplacements_2[[#This Row],[Id_Menage]],[2]Ménages!$A$2:$AD$1503,32)</f>
        <v>#REF!</v>
      </c>
      <c r="C8558" t="s">
        <v>65</v>
      </c>
      <c r="D8558" t="s">
        <v>5433</v>
      </c>
      <c r="E8558">
        <f>VLOOKUP(Tableau__3_Déplacements_2[[#This Row],[Id_Personne]],[1]!Tableau__2_Personnes_1[[Id_Personne]:[Age]],2)</f>
        <v>1</v>
      </c>
      <c r="F8558">
        <f>VLOOKUP(Tableau__3_Déplacements_2[[#This Row],[Id_Personne]],[1]!Tableau__2_Personnes_1[[Id_Personne]:[Age]],4)</f>
        <v>12</v>
      </c>
      <c r="G8558" t="s">
        <v>3</v>
      </c>
      <c r="H8558" t="s">
        <v>2</v>
      </c>
      <c r="I8558" t="s">
        <v>5432</v>
      </c>
      <c r="J8558">
        <v>1</v>
      </c>
      <c r="K8558">
        <v>37</v>
      </c>
      <c r="M8558">
        <v>75</v>
      </c>
      <c r="O8558" t="str">
        <f>IF(Tableau__3_Déplacements_2[[#This Row],[Ori]]=Tableau__3_Déplacements_2[[#This Row],[Des]],"local","metro")</f>
        <v>metro</v>
      </c>
      <c r="P8558">
        <v>15</v>
      </c>
      <c r="Q8558">
        <v>16</v>
      </c>
      <c r="R8558">
        <v>0</v>
      </c>
      <c r="S8558">
        <v>16</v>
      </c>
      <c r="T8558">
        <v>15</v>
      </c>
      <c r="U8558" t="s">
        <v>81</v>
      </c>
      <c r="V8558">
        <v>5</v>
      </c>
      <c r="W8558">
        <v>150</v>
      </c>
      <c r="X8558">
        <v>5</v>
      </c>
      <c r="Y8558">
        <v>249.99113074204948</v>
      </c>
      <c r="Z8558" s="1">
        <v>0</v>
      </c>
      <c r="AA8558" s="1"/>
    </row>
    <row r="8559" spans="1:27" x14ac:dyDescent="0.35">
      <c r="A8559">
        <v>588</v>
      </c>
      <c r="B8559" t="e">
        <f>VLOOKUP(Tableau__3_Déplacements_2[[#This Row],[Id_Menage]],[2]Ménages!$A$2:$AD$1503,32)</f>
        <v>#REF!</v>
      </c>
      <c r="C8559" t="s">
        <v>16</v>
      </c>
      <c r="D8559" t="s">
        <v>5430</v>
      </c>
      <c r="E8559">
        <f>VLOOKUP(Tableau__3_Déplacements_2[[#This Row],[Id_Personne]],[1]!Tableau__2_Personnes_1[[Id_Personne]:[Age]],2)</f>
        <v>2</v>
      </c>
      <c r="F8559">
        <f>VLOOKUP(Tableau__3_Déplacements_2[[#This Row],[Id_Personne]],[1]!Tableau__2_Personnes_1[[Id_Personne]:[Age]],4)</f>
        <v>10</v>
      </c>
      <c r="G8559" t="s">
        <v>0</v>
      </c>
      <c r="H8559" t="s">
        <v>7</v>
      </c>
      <c r="I8559" t="s">
        <v>5431</v>
      </c>
      <c r="J8559">
        <v>1</v>
      </c>
      <c r="K8559">
        <v>75</v>
      </c>
      <c r="M8559">
        <v>75</v>
      </c>
      <c r="O8559" t="str">
        <f>IF(Tableau__3_Déplacements_2[[#This Row],[Ori]]=Tableau__3_Déplacements_2[[#This Row],[Des]],"local","metro")</f>
        <v>local</v>
      </c>
      <c r="P8559">
        <v>2</v>
      </c>
      <c r="Q8559">
        <v>15</v>
      </c>
      <c r="R8559">
        <v>20</v>
      </c>
      <c r="S8559">
        <v>15</v>
      </c>
      <c r="T8559">
        <v>30</v>
      </c>
      <c r="U8559" t="s">
        <v>0</v>
      </c>
      <c r="V8559">
        <v>1</v>
      </c>
      <c r="W8559">
        <v>0</v>
      </c>
      <c r="X8559">
        <v>1</v>
      </c>
      <c r="Y8559">
        <v>249.99113074204948</v>
      </c>
      <c r="Z8559" s="1">
        <v>-1</v>
      </c>
      <c r="AA8559" s="1"/>
    </row>
    <row r="8560" spans="1:27" x14ac:dyDescent="0.35">
      <c r="A8560">
        <v>588</v>
      </c>
      <c r="B8560" t="e">
        <f>VLOOKUP(Tableau__3_Déplacements_2[[#This Row],[Id_Menage]],[2]Ménages!$A$2:$AD$1503,32)</f>
        <v>#REF!</v>
      </c>
      <c r="C8560" t="s">
        <v>16</v>
      </c>
      <c r="D8560" t="s">
        <v>5430</v>
      </c>
      <c r="E8560">
        <f>VLOOKUP(Tableau__3_Déplacements_2[[#This Row],[Id_Personne]],[1]!Tableau__2_Personnes_1[[Id_Personne]:[Age]],2)</f>
        <v>2</v>
      </c>
      <c r="F8560">
        <f>VLOOKUP(Tableau__3_Déplacements_2[[#This Row],[Id_Personne]],[1]!Tableau__2_Personnes_1[[Id_Personne]:[Age]],4)</f>
        <v>10</v>
      </c>
      <c r="G8560" t="s">
        <v>3</v>
      </c>
      <c r="H8560" t="s">
        <v>2</v>
      </c>
      <c r="I8560" t="s">
        <v>5429</v>
      </c>
      <c r="J8560">
        <v>1</v>
      </c>
      <c r="K8560">
        <v>75</v>
      </c>
      <c r="M8560">
        <v>75</v>
      </c>
      <c r="O8560" t="str">
        <f>IF(Tableau__3_Déplacements_2[[#This Row],[Ori]]=Tableau__3_Déplacements_2[[#This Row],[Des]],"local","metro")</f>
        <v>local</v>
      </c>
      <c r="P8560">
        <v>15</v>
      </c>
      <c r="Q8560">
        <v>15</v>
      </c>
      <c r="R8560">
        <v>35</v>
      </c>
      <c r="S8560">
        <v>15</v>
      </c>
      <c r="T8560">
        <v>50</v>
      </c>
      <c r="U8560" t="s">
        <v>0</v>
      </c>
      <c r="V8560">
        <v>1</v>
      </c>
      <c r="W8560">
        <v>0</v>
      </c>
      <c r="X8560">
        <v>1</v>
      </c>
      <c r="Y8560">
        <v>249.99113074204948</v>
      </c>
      <c r="Z8560" s="1">
        <v>-1</v>
      </c>
      <c r="AA8560" s="1"/>
    </row>
    <row r="8561" spans="1:27" x14ac:dyDescent="0.35">
      <c r="A8561">
        <v>588</v>
      </c>
      <c r="B8561" t="e">
        <f>VLOOKUP(Tableau__3_Déplacements_2[[#This Row],[Id_Menage]],[2]Ménages!$A$2:$AD$1503,32)</f>
        <v>#REF!</v>
      </c>
      <c r="C8561" t="s">
        <v>11</v>
      </c>
      <c r="D8561" t="s">
        <v>5426</v>
      </c>
      <c r="E8561">
        <f>VLOOKUP(Tableau__3_Déplacements_2[[#This Row],[Id_Personne]],[1]!Tableau__2_Personnes_1[[Id_Personne]:[Age]],2)</f>
        <v>1</v>
      </c>
      <c r="F8561">
        <f>VLOOKUP(Tableau__3_Déplacements_2[[#This Row],[Id_Personne]],[1]!Tableau__2_Personnes_1[[Id_Personne]:[Age]],4)</f>
        <v>24</v>
      </c>
      <c r="G8561" t="s">
        <v>13</v>
      </c>
      <c r="H8561" t="s">
        <v>22</v>
      </c>
      <c r="I8561" t="s">
        <v>5428</v>
      </c>
      <c r="J8561">
        <v>1</v>
      </c>
      <c r="K8561">
        <v>78</v>
      </c>
      <c r="M8561">
        <v>34</v>
      </c>
      <c r="O8561" t="str">
        <f>IF(Tableau__3_Déplacements_2[[#This Row],[Ori]]=Tableau__3_Déplacements_2[[#This Row],[Des]],"local","metro")</f>
        <v>metro</v>
      </c>
      <c r="P8561">
        <v>15</v>
      </c>
      <c r="Q8561">
        <v>16</v>
      </c>
      <c r="R8561">
        <v>0</v>
      </c>
      <c r="S8561">
        <v>16</v>
      </c>
      <c r="T8561">
        <v>34</v>
      </c>
      <c r="U8561" t="s">
        <v>30</v>
      </c>
      <c r="V8561">
        <v>8</v>
      </c>
      <c r="W8561">
        <v>300</v>
      </c>
      <c r="X8561">
        <v>2</v>
      </c>
      <c r="Y8561">
        <v>249.99113074204948</v>
      </c>
      <c r="Z8561" s="1">
        <v>0</v>
      </c>
      <c r="AA8561" s="1"/>
    </row>
    <row r="8562" spans="1:27" x14ac:dyDescent="0.35">
      <c r="A8562">
        <v>588</v>
      </c>
      <c r="B8562" t="e">
        <f>VLOOKUP(Tableau__3_Déplacements_2[[#This Row],[Id_Menage]],[2]Ménages!$A$2:$AD$1503,32)</f>
        <v>#REF!</v>
      </c>
      <c r="C8562" t="s">
        <v>11</v>
      </c>
      <c r="D8562" t="s">
        <v>5426</v>
      </c>
      <c r="E8562">
        <f>VLOOKUP(Tableau__3_Déplacements_2[[#This Row],[Id_Personne]],[1]!Tableau__2_Personnes_1[[Id_Personne]:[Age]],2)</f>
        <v>1</v>
      </c>
      <c r="F8562">
        <f>VLOOKUP(Tableau__3_Déplacements_2[[#This Row],[Id_Personne]],[1]!Tableau__2_Personnes_1[[Id_Personne]:[Age]],4)</f>
        <v>24</v>
      </c>
      <c r="G8562" t="s">
        <v>0</v>
      </c>
      <c r="H8562" t="s">
        <v>7</v>
      </c>
      <c r="I8562" t="s">
        <v>5427</v>
      </c>
      <c r="J8562">
        <v>1</v>
      </c>
      <c r="K8562">
        <v>75</v>
      </c>
      <c r="M8562">
        <v>34</v>
      </c>
      <c r="O8562" t="str">
        <f>IF(Tableau__3_Déplacements_2[[#This Row],[Ori]]=Tableau__3_Déplacements_2[[#This Row],[Des]],"local","metro")</f>
        <v>metro</v>
      </c>
      <c r="P8562">
        <v>5</v>
      </c>
      <c r="Q8562">
        <v>10</v>
      </c>
      <c r="R8562">
        <v>0</v>
      </c>
      <c r="S8562">
        <v>10</v>
      </c>
      <c r="T8562">
        <v>45</v>
      </c>
      <c r="U8562" t="s">
        <v>240</v>
      </c>
      <c r="V8562">
        <v>8</v>
      </c>
      <c r="W8562">
        <v>250</v>
      </c>
      <c r="X8562">
        <v>1</v>
      </c>
      <c r="Y8562">
        <v>249.99113074204948</v>
      </c>
      <c r="Z8562" s="1">
        <v>0</v>
      </c>
      <c r="AA8562" s="1"/>
    </row>
    <row r="8563" spans="1:27" x14ac:dyDescent="0.35">
      <c r="A8563">
        <v>588</v>
      </c>
      <c r="B8563" t="e">
        <f>VLOOKUP(Tableau__3_Déplacements_2[[#This Row],[Id_Menage]],[2]Ménages!$A$2:$AD$1503,32)</f>
        <v>#REF!</v>
      </c>
      <c r="C8563" t="s">
        <v>11</v>
      </c>
      <c r="D8563" t="s">
        <v>5426</v>
      </c>
      <c r="E8563">
        <f>VLOOKUP(Tableau__3_Déplacements_2[[#This Row],[Id_Personne]],[1]!Tableau__2_Personnes_1[[Id_Personne]:[Age]],2)</f>
        <v>1</v>
      </c>
      <c r="F8563">
        <f>VLOOKUP(Tableau__3_Déplacements_2[[#This Row],[Id_Personne]],[1]!Tableau__2_Personnes_1[[Id_Personne]:[Age]],4)</f>
        <v>24</v>
      </c>
      <c r="G8563" t="s">
        <v>3</v>
      </c>
      <c r="H8563" t="s">
        <v>2</v>
      </c>
      <c r="I8563" t="s">
        <v>5425</v>
      </c>
      <c r="J8563">
        <v>1</v>
      </c>
      <c r="K8563">
        <v>34</v>
      </c>
      <c r="M8563">
        <v>78</v>
      </c>
      <c r="O8563" t="str">
        <f>IF(Tableau__3_Déplacements_2[[#This Row],[Ori]]=Tableau__3_Déplacements_2[[#This Row],[Des]],"local","metro")</f>
        <v>metro</v>
      </c>
      <c r="P8563">
        <v>12</v>
      </c>
      <c r="Q8563">
        <v>13</v>
      </c>
      <c r="R8563">
        <v>19</v>
      </c>
      <c r="S8563">
        <v>13</v>
      </c>
      <c r="T8563">
        <v>50</v>
      </c>
      <c r="U8563" t="s">
        <v>30</v>
      </c>
      <c r="V8563">
        <v>8</v>
      </c>
      <c r="W8563">
        <v>300</v>
      </c>
      <c r="X8563">
        <v>2</v>
      </c>
      <c r="Y8563">
        <v>249.99113074204948</v>
      </c>
      <c r="Z8563" s="1">
        <v>-1</v>
      </c>
      <c r="AA8563" s="1"/>
    </row>
    <row r="8564" spans="1:27" x14ac:dyDescent="0.35">
      <c r="A8564">
        <v>588</v>
      </c>
      <c r="B8564" t="e">
        <f>VLOOKUP(Tableau__3_Déplacements_2[[#This Row],[Id_Menage]],[2]Ménages!$A$2:$AD$1503,32)</f>
        <v>#REF!</v>
      </c>
      <c r="C8564" t="s">
        <v>5</v>
      </c>
      <c r="D8564" t="s">
        <v>5423</v>
      </c>
      <c r="E8564">
        <f>VLOOKUP(Tableau__3_Déplacements_2[[#This Row],[Id_Personne]],[1]!Tableau__2_Personnes_1[[Id_Personne]:[Age]],2)</f>
        <v>2</v>
      </c>
      <c r="F8564">
        <f>VLOOKUP(Tableau__3_Déplacements_2[[#This Row],[Id_Personne]],[1]!Tableau__2_Personnes_1[[Id_Personne]:[Age]],4)</f>
        <v>32</v>
      </c>
      <c r="G8564" t="s">
        <v>0</v>
      </c>
      <c r="H8564" t="s">
        <v>7</v>
      </c>
      <c r="I8564" t="s">
        <v>5424</v>
      </c>
      <c r="J8564">
        <v>1</v>
      </c>
      <c r="K8564">
        <v>75</v>
      </c>
      <c r="M8564">
        <v>75</v>
      </c>
      <c r="O8564" t="str">
        <f>IF(Tableau__3_Déplacements_2[[#This Row],[Ori]]=Tableau__3_Déplacements_2[[#This Row],[Des]],"local","metro")</f>
        <v>local</v>
      </c>
      <c r="P8564">
        <v>5</v>
      </c>
      <c r="Q8564">
        <v>9</v>
      </c>
      <c r="R8564">
        <v>0</v>
      </c>
      <c r="S8564">
        <v>9</v>
      </c>
      <c r="T8564">
        <v>15</v>
      </c>
      <c r="U8564" t="s">
        <v>0</v>
      </c>
      <c r="V8564">
        <v>1</v>
      </c>
      <c r="W8564">
        <v>0</v>
      </c>
      <c r="X8564">
        <v>4</v>
      </c>
      <c r="Y8564">
        <v>249.99113074204948</v>
      </c>
      <c r="Z8564" s="1">
        <v>0</v>
      </c>
      <c r="AA8564" s="1"/>
    </row>
    <row r="8565" spans="1:27" x14ac:dyDescent="0.35">
      <c r="A8565">
        <v>588</v>
      </c>
      <c r="B8565" t="e">
        <f>VLOOKUP(Tableau__3_Déplacements_2[[#This Row],[Id_Menage]],[2]Ménages!$A$2:$AD$1503,32)</f>
        <v>#REF!</v>
      </c>
      <c r="C8565" t="s">
        <v>5</v>
      </c>
      <c r="D8565" t="s">
        <v>5423</v>
      </c>
      <c r="E8565">
        <f>VLOOKUP(Tableau__3_Déplacements_2[[#This Row],[Id_Personne]],[1]!Tableau__2_Personnes_1[[Id_Personne]:[Age]],2)</f>
        <v>2</v>
      </c>
      <c r="F8565">
        <f>VLOOKUP(Tableau__3_Déplacements_2[[#This Row],[Id_Personne]],[1]!Tableau__2_Personnes_1[[Id_Personne]:[Age]],4)</f>
        <v>32</v>
      </c>
      <c r="G8565" t="s">
        <v>3</v>
      </c>
      <c r="H8565" t="s">
        <v>2</v>
      </c>
      <c r="I8565" t="s">
        <v>5422</v>
      </c>
      <c r="J8565">
        <v>1</v>
      </c>
      <c r="K8565">
        <v>75</v>
      </c>
      <c r="M8565">
        <v>75</v>
      </c>
      <c r="O8565" t="str">
        <f>IF(Tableau__3_Déplacements_2[[#This Row],[Ori]]=Tableau__3_Déplacements_2[[#This Row],[Des]],"local","metro")</f>
        <v>local</v>
      </c>
      <c r="P8565">
        <v>15</v>
      </c>
      <c r="Q8565">
        <v>11</v>
      </c>
      <c r="R8565">
        <v>10</v>
      </c>
      <c r="S8565">
        <v>11</v>
      </c>
      <c r="T8565">
        <v>30</v>
      </c>
      <c r="U8565" t="s">
        <v>0</v>
      </c>
      <c r="V8565">
        <v>1</v>
      </c>
      <c r="W8565">
        <v>0</v>
      </c>
      <c r="X8565">
        <v>4</v>
      </c>
      <c r="Y8565">
        <v>249.99113074204948</v>
      </c>
      <c r="Z8565" s="1">
        <v>-1</v>
      </c>
      <c r="AA8565" s="1"/>
    </row>
    <row r="8566" spans="1:27" x14ac:dyDescent="0.35">
      <c r="A8566">
        <v>588</v>
      </c>
      <c r="B8566" t="e">
        <f>VLOOKUP(Tableau__3_Déplacements_2[[#This Row],[Id_Menage]],[2]Ménages!$A$2:$AD$1503,32)</f>
        <v>#REF!</v>
      </c>
      <c r="C8566" t="s">
        <v>65</v>
      </c>
      <c r="D8566" t="s">
        <v>5419</v>
      </c>
      <c r="E8566">
        <f>VLOOKUP(Tableau__3_Déplacements_2[[#This Row],[Id_Personne]],[1]!Tableau__2_Personnes_1[[Id_Personne]:[Age]],2)</f>
        <v>1</v>
      </c>
      <c r="F8566">
        <f>VLOOKUP(Tableau__3_Déplacements_2[[#This Row],[Id_Personne]],[1]!Tableau__2_Personnes_1[[Id_Personne]:[Age]],4)</f>
        <v>40</v>
      </c>
      <c r="G8566" t="s">
        <v>3</v>
      </c>
      <c r="H8566" t="s">
        <v>2</v>
      </c>
      <c r="I8566" t="s">
        <v>5421</v>
      </c>
      <c r="J8566">
        <v>1</v>
      </c>
      <c r="K8566">
        <v>83</v>
      </c>
      <c r="M8566">
        <v>80</v>
      </c>
      <c r="O8566" t="str">
        <f>IF(Tableau__3_Déplacements_2[[#This Row],[Ori]]=Tableau__3_Déplacements_2[[#This Row],[Des]],"local","metro")</f>
        <v>metro</v>
      </c>
      <c r="P8566">
        <v>2</v>
      </c>
      <c r="Q8566">
        <v>15</v>
      </c>
      <c r="R8566">
        <v>30</v>
      </c>
      <c r="S8566">
        <v>15</v>
      </c>
      <c r="T8566">
        <v>55</v>
      </c>
      <c r="U8566" t="s">
        <v>240</v>
      </c>
      <c r="V8566">
        <v>8</v>
      </c>
      <c r="W8566">
        <v>300</v>
      </c>
      <c r="X8566">
        <v>2</v>
      </c>
      <c r="Y8566">
        <v>249.99113074204948</v>
      </c>
      <c r="Z8566" s="1">
        <v>-1</v>
      </c>
      <c r="AA8566" s="1"/>
    </row>
    <row r="8567" spans="1:27" x14ac:dyDescent="0.35">
      <c r="A8567">
        <v>588</v>
      </c>
      <c r="B8567" t="e">
        <f>VLOOKUP(Tableau__3_Déplacements_2[[#This Row],[Id_Menage]],[2]Ménages!$A$2:$AD$1503,32)</f>
        <v>#REF!</v>
      </c>
      <c r="C8567" t="s">
        <v>65</v>
      </c>
      <c r="D8567" t="s">
        <v>5419</v>
      </c>
      <c r="E8567">
        <f>VLOOKUP(Tableau__3_Déplacements_2[[#This Row],[Id_Personne]],[1]!Tableau__2_Personnes_1[[Id_Personne]:[Age]],2)</f>
        <v>1</v>
      </c>
      <c r="F8567">
        <f>VLOOKUP(Tableau__3_Déplacements_2[[#This Row],[Id_Personne]],[1]!Tableau__2_Personnes_1[[Id_Personne]:[Age]],4)</f>
        <v>40</v>
      </c>
      <c r="G8567" t="s">
        <v>13</v>
      </c>
      <c r="H8567" t="s">
        <v>22</v>
      </c>
      <c r="I8567" t="s">
        <v>5420</v>
      </c>
      <c r="J8567">
        <v>1</v>
      </c>
      <c r="K8567">
        <v>80</v>
      </c>
      <c r="M8567">
        <v>75</v>
      </c>
      <c r="O8567" t="str">
        <f>IF(Tableau__3_Déplacements_2[[#This Row],[Ori]]=Tableau__3_Déplacements_2[[#This Row],[Des]],"local","metro")</f>
        <v>metro</v>
      </c>
      <c r="P8567">
        <v>15</v>
      </c>
      <c r="Q8567">
        <v>17</v>
      </c>
      <c r="R8567">
        <v>15</v>
      </c>
      <c r="S8567">
        <v>18</v>
      </c>
      <c r="T8567">
        <v>25</v>
      </c>
      <c r="U8567" t="s">
        <v>240</v>
      </c>
      <c r="V8567">
        <v>8</v>
      </c>
      <c r="W8567">
        <v>300</v>
      </c>
      <c r="X8567">
        <v>2</v>
      </c>
      <c r="Y8567">
        <v>249.99113074204948</v>
      </c>
      <c r="Z8567" s="1">
        <v>-1</v>
      </c>
      <c r="AA8567" s="1"/>
    </row>
    <row r="8568" spans="1:27" x14ac:dyDescent="0.35">
      <c r="A8568">
        <v>588</v>
      </c>
      <c r="B8568" t="e">
        <f>VLOOKUP(Tableau__3_Déplacements_2[[#This Row],[Id_Menage]],[2]Ménages!$A$2:$AD$1503,32)</f>
        <v>#REF!</v>
      </c>
      <c r="C8568" t="s">
        <v>65</v>
      </c>
      <c r="D8568" t="s">
        <v>5419</v>
      </c>
      <c r="E8568">
        <f>VLOOKUP(Tableau__3_Déplacements_2[[#This Row],[Id_Personne]],[1]!Tableau__2_Personnes_1[[Id_Personne]:[Age]],2)</f>
        <v>1</v>
      </c>
      <c r="F8568">
        <f>VLOOKUP(Tableau__3_Déplacements_2[[#This Row],[Id_Personne]],[1]!Tableau__2_Personnes_1[[Id_Personne]:[Age]],4)</f>
        <v>40</v>
      </c>
      <c r="G8568" t="s">
        <v>0</v>
      </c>
      <c r="H8568" t="s">
        <v>7</v>
      </c>
      <c r="I8568" t="s">
        <v>5418</v>
      </c>
      <c r="J8568">
        <v>1</v>
      </c>
      <c r="K8568">
        <v>75</v>
      </c>
      <c r="M8568">
        <v>83</v>
      </c>
      <c r="O8568" t="str">
        <f>IF(Tableau__3_Déplacements_2[[#This Row],[Ori]]=Tableau__3_Déplacements_2[[#This Row],[Des]],"local","metro")</f>
        <v>metro</v>
      </c>
      <c r="P8568">
        <v>6</v>
      </c>
      <c r="Q8568">
        <v>8</v>
      </c>
      <c r="R8568">
        <v>0</v>
      </c>
      <c r="S8568">
        <v>8</v>
      </c>
      <c r="T8568">
        <v>55</v>
      </c>
      <c r="U8568" t="s">
        <v>240</v>
      </c>
      <c r="V8568">
        <v>8</v>
      </c>
      <c r="W8568">
        <v>300</v>
      </c>
      <c r="X8568">
        <v>5</v>
      </c>
      <c r="Y8568">
        <v>249.99113074204948</v>
      </c>
      <c r="Z8568" s="1">
        <v>0</v>
      </c>
      <c r="AA8568" s="1"/>
    </row>
    <row r="8569" spans="1:27" x14ac:dyDescent="0.35">
      <c r="A8569">
        <v>589</v>
      </c>
      <c r="B8569" t="e">
        <f>VLOOKUP(Tableau__3_Déplacements_2[[#This Row],[Id_Menage]],[2]Ménages!$A$2:$AD$1503,32)</f>
        <v>#REF!</v>
      </c>
      <c r="C8569" t="s">
        <v>16</v>
      </c>
      <c r="D8569" t="s">
        <v>5416</v>
      </c>
      <c r="E8569">
        <f>VLOOKUP(Tableau__3_Déplacements_2[[#This Row],[Id_Personne]],[1]!Tableau__2_Personnes_1[[Id_Personne]:[Age]],2)</f>
        <v>1</v>
      </c>
      <c r="F8569">
        <f>VLOOKUP(Tableau__3_Déplacements_2[[#This Row],[Id_Personne]],[1]!Tableau__2_Personnes_1[[Id_Personne]:[Age]],4)</f>
        <v>42</v>
      </c>
      <c r="G8569" t="s">
        <v>0</v>
      </c>
      <c r="H8569" t="s">
        <v>7</v>
      </c>
      <c r="I8569" t="s">
        <v>5417</v>
      </c>
      <c r="J8569">
        <v>1</v>
      </c>
      <c r="K8569">
        <v>75</v>
      </c>
      <c r="M8569">
        <v>29</v>
      </c>
      <c r="O8569" t="str">
        <f>IF(Tableau__3_Déplacements_2[[#This Row],[Ori]]=Tableau__3_Déplacements_2[[#This Row],[Des]],"local","metro")</f>
        <v>metro</v>
      </c>
      <c r="P8569">
        <v>5</v>
      </c>
      <c r="Q8569">
        <v>9</v>
      </c>
      <c r="R8569">
        <v>15</v>
      </c>
      <c r="S8569">
        <v>9</v>
      </c>
      <c r="T8569">
        <v>35</v>
      </c>
      <c r="U8569" t="s">
        <v>240</v>
      </c>
      <c r="V8569">
        <v>8</v>
      </c>
      <c r="W8569">
        <v>150</v>
      </c>
      <c r="X8569">
        <v>5</v>
      </c>
      <c r="Y8569">
        <v>249.99113074204948</v>
      </c>
      <c r="Z8569" s="1">
        <v>-1</v>
      </c>
      <c r="AA8569" s="1"/>
    </row>
    <row r="8570" spans="1:27" x14ac:dyDescent="0.35">
      <c r="A8570">
        <v>589</v>
      </c>
      <c r="B8570" t="e">
        <f>VLOOKUP(Tableau__3_Déplacements_2[[#This Row],[Id_Menage]],[2]Ménages!$A$2:$AD$1503,32)</f>
        <v>#REF!</v>
      </c>
      <c r="C8570" t="s">
        <v>16</v>
      </c>
      <c r="D8570" t="s">
        <v>5416</v>
      </c>
      <c r="E8570">
        <f>VLOOKUP(Tableau__3_Déplacements_2[[#This Row],[Id_Personne]],[1]!Tableau__2_Personnes_1[[Id_Personne]:[Age]],2)</f>
        <v>1</v>
      </c>
      <c r="F8570">
        <f>VLOOKUP(Tableau__3_Déplacements_2[[#This Row],[Id_Personne]],[1]!Tableau__2_Personnes_1[[Id_Personne]:[Age]],4)</f>
        <v>42</v>
      </c>
      <c r="G8570" t="s">
        <v>3</v>
      </c>
      <c r="H8570" t="s">
        <v>2</v>
      </c>
      <c r="I8570" t="s">
        <v>5415</v>
      </c>
      <c r="J8570">
        <v>1</v>
      </c>
      <c r="K8570">
        <v>29</v>
      </c>
      <c r="M8570">
        <v>75</v>
      </c>
      <c r="O8570" t="str">
        <f>IF(Tableau__3_Déplacements_2[[#This Row],[Ori]]=Tableau__3_Déplacements_2[[#This Row],[Des]],"local","metro")</f>
        <v>metro</v>
      </c>
      <c r="P8570">
        <v>15</v>
      </c>
      <c r="Q8570">
        <v>10</v>
      </c>
      <c r="R8570">
        <v>10</v>
      </c>
      <c r="S8570">
        <v>10</v>
      </c>
      <c r="T8570">
        <v>41</v>
      </c>
      <c r="U8570" t="s">
        <v>240</v>
      </c>
      <c r="V8570">
        <v>8</v>
      </c>
      <c r="W8570">
        <v>150</v>
      </c>
      <c r="X8570">
        <v>5</v>
      </c>
      <c r="Y8570">
        <v>249.99113074204948</v>
      </c>
      <c r="Z8570" s="1">
        <v>-1</v>
      </c>
      <c r="AA8570" s="1"/>
    </row>
    <row r="8571" spans="1:27" x14ac:dyDescent="0.35">
      <c r="A8571">
        <v>589</v>
      </c>
      <c r="B8571" t="e">
        <f>VLOOKUP(Tableau__3_Déplacements_2[[#This Row],[Id_Menage]],[2]Ménages!$A$2:$AD$1503,32)</f>
        <v>#REF!</v>
      </c>
      <c r="C8571" t="s">
        <v>11</v>
      </c>
      <c r="D8571" t="s">
        <v>5413</v>
      </c>
      <c r="E8571">
        <f>VLOOKUP(Tableau__3_Déplacements_2[[#This Row],[Id_Personne]],[1]!Tableau__2_Personnes_1[[Id_Personne]:[Age]],2)</f>
        <v>2</v>
      </c>
      <c r="F8571">
        <f>VLOOKUP(Tableau__3_Déplacements_2[[#This Row],[Id_Personne]],[1]!Tableau__2_Personnes_1[[Id_Personne]:[Age]],4)</f>
        <v>34</v>
      </c>
      <c r="G8571" t="s">
        <v>0</v>
      </c>
      <c r="H8571" t="s">
        <v>7</v>
      </c>
      <c r="I8571" t="s">
        <v>5414</v>
      </c>
      <c r="J8571">
        <v>1</v>
      </c>
      <c r="K8571">
        <v>75</v>
      </c>
      <c r="M8571">
        <v>73</v>
      </c>
      <c r="O8571" t="str">
        <f>IF(Tableau__3_Déplacements_2[[#This Row],[Ori]]=Tableau__3_Déplacements_2[[#This Row],[Des]],"local","metro")</f>
        <v>metro</v>
      </c>
      <c r="P8571">
        <v>6</v>
      </c>
      <c r="Q8571">
        <v>7</v>
      </c>
      <c r="R8571">
        <v>10</v>
      </c>
      <c r="S8571">
        <v>7</v>
      </c>
      <c r="T8571">
        <v>48</v>
      </c>
      <c r="U8571" t="s">
        <v>240</v>
      </c>
      <c r="V8571">
        <v>8</v>
      </c>
      <c r="W8571">
        <v>250</v>
      </c>
      <c r="X8571">
        <v>5</v>
      </c>
      <c r="Y8571">
        <v>249.99113074204948</v>
      </c>
      <c r="Z8571" s="1">
        <v>-1</v>
      </c>
      <c r="AA8571" s="1"/>
    </row>
    <row r="8572" spans="1:27" x14ac:dyDescent="0.35">
      <c r="A8572">
        <v>589</v>
      </c>
      <c r="B8572" t="e">
        <f>VLOOKUP(Tableau__3_Déplacements_2[[#This Row],[Id_Menage]],[2]Ménages!$A$2:$AD$1503,32)</f>
        <v>#REF!</v>
      </c>
      <c r="C8572" t="s">
        <v>11</v>
      </c>
      <c r="D8572" t="s">
        <v>5413</v>
      </c>
      <c r="E8572">
        <f>VLOOKUP(Tableau__3_Déplacements_2[[#This Row],[Id_Personne]],[1]!Tableau__2_Personnes_1[[Id_Personne]:[Age]],2)</f>
        <v>2</v>
      </c>
      <c r="F8572">
        <f>VLOOKUP(Tableau__3_Déplacements_2[[#This Row],[Id_Personne]],[1]!Tableau__2_Personnes_1[[Id_Personne]:[Age]],4)</f>
        <v>34</v>
      </c>
      <c r="G8572" t="s">
        <v>3</v>
      </c>
      <c r="H8572" t="s">
        <v>2</v>
      </c>
      <c r="I8572" t="s">
        <v>5412</v>
      </c>
      <c r="J8572">
        <v>1</v>
      </c>
      <c r="K8572">
        <v>73</v>
      </c>
      <c r="M8572">
        <v>75</v>
      </c>
      <c r="O8572" t="str">
        <f>IF(Tableau__3_Déplacements_2[[#This Row],[Ori]]=Tableau__3_Déplacements_2[[#This Row],[Des]],"local","metro")</f>
        <v>metro</v>
      </c>
      <c r="P8572">
        <v>15</v>
      </c>
      <c r="Q8572">
        <v>15</v>
      </c>
      <c r="R8572">
        <v>30</v>
      </c>
      <c r="S8572">
        <v>16</v>
      </c>
      <c r="T8572">
        <v>23</v>
      </c>
      <c r="U8572" t="s">
        <v>240</v>
      </c>
      <c r="V8572">
        <v>8</v>
      </c>
      <c r="W8572">
        <v>250</v>
      </c>
      <c r="X8572">
        <v>5</v>
      </c>
      <c r="Y8572">
        <v>249.99113074204948</v>
      </c>
      <c r="Z8572" s="1">
        <v>-1</v>
      </c>
      <c r="AA8572" s="1"/>
    </row>
    <row r="8573" spans="1:27" x14ac:dyDescent="0.35">
      <c r="A8573">
        <v>59</v>
      </c>
      <c r="B8573" t="e">
        <f>VLOOKUP(Tableau__3_Déplacements_2[[#This Row],[Id_Menage]],[2]Ménages!$A$2:$AD$1503,32)</f>
        <v>#REF!</v>
      </c>
      <c r="C8573" t="s">
        <v>16</v>
      </c>
      <c r="D8573" t="s">
        <v>5408</v>
      </c>
      <c r="E8573">
        <f>VLOOKUP(Tableau__3_Déplacements_2[[#This Row],[Id_Personne]],[1]!Tableau__2_Personnes_1[[Id_Personne]:[Age]],2)</f>
        <v>1</v>
      </c>
      <c r="F8573">
        <f>VLOOKUP(Tableau__3_Déplacements_2[[#This Row],[Id_Personne]],[1]!Tableau__2_Personnes_1[[Id_Personne]:[Age]],4)</f>
        <v>29</v>
      </c>
      <c r="G8573" t="s">
        <v>0</v>
      </c>
      <c r="H8573" t="s">
        <v>7</v>
      </c>
      <c r="I8573" t="s">
        <v>5411</v>
      </c>
      <c r="J8573">
        <v>1</v>
      </c>
      <c r="K8573">
        <v>81</v>
      </c>
      <c r="M8573">
        <v>41</v>
      </c>
      <c r="O8573" t="str">
        <f>IF(Tableau__3_Déplacements_2[[#This Row],[Ori]]=Tableau__3_Déplacements_2[[#This Row],[Des]],"local","metro")</f>
        <v>metro</v>
      </c>
      <c r="P8573">
        <v>3</v>
      </c>
      <c r="Q8573">
        <v>8</v>
      </c>
      <c r="R8573">
        <v>0</v>
      </c>
      <c r="S8573">
        <v>8</v>
      </c>
      <c r="T8573">
        <v>45</v>
      </c>
      <c r="U8573" t="s">
        <v>1095</v>
      </c>
      <c r="V8573">
        <v>8</v>
      </c>
      <c r="W8573">
        <v>400</v>
      </c>
      <c r="X8573">
        <v>4</v>
      </c>
      <c r="Y8573">
        <v>1117.78325</v>
      </c>
      <c r="Z8573" s="1">
        <v>0</v>
      </c>
      <c r="AA8573" s="1"/>
    </row>
    <row r="8574" spans="1:27" x14ac:dyDescent="0.35">
      <c r="A8574">
        <v>59</v>
      </c>
      <c r="B8574" t="e">
        <f>VLOOKUP(Tableau__3_Déplacements_2[[#This Row],[Id_Menage]],[2]Ménages!$A$2:$AD$1503,32)</f>
        <v>#REF!</v>
      </c>
      <c r="C8574" t="s">
        <v>16</v>
      </c>
      <c r="D8574" t="s">
        <v>5408</v>
      </c>
      <c r="E8574">
        <f>VLOOKUP(Tableau__3_Déplacements_2[[#This Row],[Id_Personne]],[1]!Tableau__2_Personnes_1[[Id_Personne]:[Age]],2)</f>
        <v>1</v>
      </c>
      <c r="F8574">
        <f>VLOOKUP(Tableau__3_Déplacements_2[[#This Row],[Id_Personne]],[1]!Tableau__2_Personnes_1[[Id_Personne]:[Age]],4)</f>
        <v>29</v>
      </c>
      <c r="G8574" t="s">
        <v>13</v>
      </c>
      <c r="H8574" t="s">
        <v>22</v>
      </c>
      <c r="I8574" t="s">
        <v>5410</v>
      </c>
      <c r="J8574">
        <v>1</v>
      </c>
      <c r="K8574">
        <v>81</v>
      </c>
      <c r="M8574">
        <v>76</v>
      </c>
      <c r="O8574" t="str">
        <f>IF(Tableau__3_Déplacements_2[[#This Row],[Ori]]=Tableau__3_Déplacements_2[[#This Row],[Des]],"local","metro")</f>
        <v>metro</v>
      </c>
      <c r="P8574">
        <v>7</v>
      </c>
      <c r="Q8574">
        <v>17</v>
      </c>
      <c r="R8574">
        <v>0</v>
      </c>
      <c r="S8574">
        <v>17</v>
      </c>
      <c r="T8574">
        <v>15</v>
      </c>
      <c r="U8574" t="s">
        <v>81</v>
      </c>
      <c r="V8574">
        <v>5</v>
      </c>
      <c r="W8574">
        <v>200</v>
      </c>
      <c r="X8574">
        <v>2</v>
      </c>
      <c r="Y8574">
        <v>1117.78325</v>
      </c>
      <c r="Z8574" s="1">
        <v>0</v>
      </c>
      <c r="AA8574" s="1"/>
    </row>
    <row r="8575" spans="1:27" x14ac:dyDescent="0.35">
      <c r="A8575">
        <v>59</v>
      </c>
      <c r="B8575" t="e">
        <f>VLOOKUP(Tableau__3_Déplacements_2[[#This Row],[Id_Menage]],[2]Ménages!$A$2:$AD$1503,32)</f>
        <v>#REF!</v>
      </c>
      <c r="C8575" t="s">
        <v>16</v>
      </c>
      <c r="D8575" t="s">
        <v>5408</v>
      </c>
      <c r="E8575">
        <f>VLOOKUP(Tableau__3_Déplacements_2[[#This Row],[Id_Personne]],[1]!Tableau__2_Personnes_1[[Id_Personne]:[Age]],2)</f>
        <v>1</v>
      </c>
      <c r="F8575">
        <f>VLOOKUP(Tableau__3_Déplacements_2[[#This Row],[Id_Personne]],[1]!Tableau__2_Personnes_1[[Id_Personne]:[Age]],4)</f>
        <v>29</v>
      </c>
      <c r="G8575" t="s">
        <v>27</v>
      </c>
      <c r="H8575" t="s">
        <v>26</v>
      </c>
      <c r="I8575" t="s">
        <v>5409</v>
      </c>
      <c r="J8575">
        <v>1</v>
      </c>
      <c r="K8575">
        <v>76</v>
      </c>
      <c r="M8575">
        <v>81</v>
      </c>
      <c r="O8575" t="str">
        <f>IF(Tableau__3_Déplacements_2[[#This Row],[Ori]]=Tableau__3_Déplacements_2[[#This Row],[Des]],"local","metro")</f>
        <v>metro</v>
      </c>
      <c r="P8575">
        <v>15</v>
      </c>
      <c r="Q8575">
        <v>17</v>
      </c>
      <c r="R8575">
        <v>45</v>
      </c>
      <c r="S8575">
        <v>18</v>
      </c>
      <c r="T8575">
        <v>0</v>
      </c>
      <c r="U8575" t="s">
        <v>8</v>
      </c>
      <c r="V8575">
        <v>5</v>
      </c>
      <c r="W8575">
        <v>250</v>
      </c>
      <c r="X8575">
        <v>2</v>
      </c>
      <c r="Y8575">
        <v>1117.78325</v>
      </c>
      <c r="Z8575" s="1">
        <v>-1</v>
      </c>
      <c r="AA8575" s="1"/>
    </row>
    <row r="8576" spans="1:27" x14ac:dyDescent="0.35">
      <c r="A8576">
        <v>59</v>
      </c>
      <c r="B8576" t="e">
        <f>VLOOKUP(Tableau__3_Déplacements_2[[#This Row],[Id_Menage]],[2]Ménages!$A$2:$AD$1503,32)</f>
        <v>#REF!</v>
      </c>
      <c r="C8576" t="s">
        <v>16</v>
      </c>
      <c r="D8576" t="s">
        <v>5408</v>
      </c>
      <c r="E8576">
        <f>VLOOKUP(Tableau__3_Déplacements_2[[#This Row],[Id_Personne]],[1]!Tableau__2_Personnes_1[[Id_Personne]:[Age]],2)</f>
        <v>1</v>
      </c>
      <c r="F8576">
        <f>VLOOKUP(Tableau__3_Déplacements_2[[#This Row],[Id_Personne]],[1]!Tableau__2_Personnes_1[[Id_Personne]:[Age]],4)</f>
        <v>29</v>
      </c>
      <c r="G8576" t="s">
        <v>3</v>
      </c>
      <c r="H8576" t="s">
        <v>2</v>
      </c>
      <c r="I8576" t="s">
        <v>5407</v>
      </c>
      <c r="J8576">
        <v>1</v>
      </c>
      <c r="K8576">
        <v>41</v>
      </c>
      <c r="M8576">
        <v>81</v>
      </c>
      <c r="O8576" t="str">
        <f>IF(Tableau__3_Déplacements_2[[#This Row],[Ori]]=Tableau__3_Déplacements_2[[#This Row],[Des]],"local","metro")</f>
        <v>metro</v>
      </c>
      <c r="P8576">
        <v>15</v>
      </c>
      <c r="Q8576">
        <v>16</v>
      </c>
      <c r="R8576">
        <v>0</v>
      </c>
      <c r="S8576">
        <v>16</v>
      </c>
      <c r="T8576">
        <v>30</v>
      </c>
      <c r="U8576" t="s">
        <v>240</v>
      </c>
      <c r="V8576">
        <v>8</v>
      </c>
      <c r="W8576">
        <v>250</v>
      </c>
      <c r="X8576">
        <v>4</v>
      </c>
      <c r="Y8576">
        <v>1117.78325</v>
      </c>
      <c r="Z8576" s="1">
        <v>0</v>
      </c>
      <c r="AA8576" s="1"/>
    </row>
    <row r="8577" spans="1:27" x14ac:dyDescent="0.35">
      <c r="A8577">
        <v>59</v>
      </c>
      <c r="B8577" t="e">
        <f>VLOOKUP(Tableau__3_Déplacements_2[[#This Row],[Id_Menage]],[2]Ménages!$A$2:$AD$1503,32)</f>
        <v>#REF!</v>
      </c>
      <c r="C8577" t="s">
        <v>11</v>
      </c>
      <c r="D8577" t="s">
        <v>5405</v>
      </c>
      <c r="E8577">
        <f>VLOOKUP(Tableau__3_Déplacements_2[[#This Row],[Id_Personne]],[1]!Tableau__2_Personnes_1[[Id_Personne]:[Age]],2)</f>
        <v>1</v>
      </c>
      <c r="F8577">
        <f>VLOOKUP(Tableau__3_Déplacements_2[[#This Row],[Id_Personne]],[1]!Tableau__2_Personnes_1[[Id_Personne]:[Age]],4)</f>
        <v>31</v>
      </c>
      <c r="G8577" t="s">
        <v>0</v>
      </c>
      <c r="H8577" t="s">
        <v>7</v>
      </c>
      <c r="I8577" t="s">
        <v>5406</v>
      </c>
      <c r="J8577">
        <v>1</v>
      </c>
      <c r="K8577">
        <v>81</v>
      </c>
      <c r="M8577">
        <v>81</v>
      </c>
      <c r="O8577" t="str">
        <f>IF(Tableau__3_Déplacements_2[[#This Row],[Ori]]=Tableau__3_Déplacements_2[[#This Row],[Des]],"local","metro")</f>
        <v>local</v>
      </c>
      <c r="P8577">
        <v>3</v>
      </c>
      <c r="Q8577">
        <v>5</v>
      </c>
      <c r="R8577">
        <v>0</v>
      </c>
      <c r="S8577">
        <v>5</v>
      </c>
      <c r="T8577">
        <v>5</v>
      </c>
      <c r="U8577" t="s">
        <v>13</v>
      </c>
      <c r="V8577">
        <v>3</v>
      </c>
      <c r="W8577">
        <v>0</v>
      </c>
      <c r="X8577">
        <v>4</v>
      </c>
      <c r="Y8577">
        <v>1117.78325</v>
      </c>
      <c r="Z8577" s="1">
        <v>0</v>
      </c>
      <c r="AA8577" s="1"/>
    </row>
    <row r="8578" spans="1:27" x14ac:dyDescent="0.35">
      <c r="A8578">
        <v>59</v>
      </c>
      <c r="B8578" t="e">
        <f>VLOOKUP(Tableau__3_Déplacements_2[[#This Row],[Id_Menage]],[2]Ménages!$A$2:$AD$1503,32)</f>
        <v>#REF!</v>
      </c>
      <c r="C8578" t="s">
        <v>11</v>
      </c>
      <c r="D8578" t="s">
        <v>5405</v>
      </c>
      <c r="E8578">
        <f>VLOOKUP(Tableau__3_Déplacements_2[[#This Row],[Id_Personne]],[1]!Tableau__2_Personnes_1[[Id_Personne]:[Age]],2)</f>
        <v>1</v>
      </c>
      <c r="F8578">
        <f>VLOOKUP(Tableau__3_Déplacements_2[[#This Row],[Id_Personne]],[1]!Tableau__2_Personnes_1[[Id_Personne]:[Age]],4)</f>
        <v>31</v>
      </c>
      <c r="G8578" t="s">
        <v>3</v>
      </c>
      <c r="H8578" t="s">
        <v>2</v>
      </c>
      <c r="I8578" t="s">
        <v>5404</v>
      </c>
      <c r="J8578">
        <v>1</v>
      </c>
      <c r="K8578">
        <v>81</v>
      </c>
      <c r="M8578">
        <v>81</v>
      </c>
      <c r="O8578" t="str">
        <f>IF(Tableau__3_Déplacements_2[[#This Row],[Ori]]=Tableau__3_Déplacements_2[[#This Row],[Des]],"local","metro")</f>
        <v>local</v>
      </c>
      <c r="P8578">
        <v>15</v>
      </c>
      <c r="Q8578">
        <v>16</v>
      </c>
      <c r="R8578">
        <v>50</v>
      </c>
      <c r="S8578">
        <v>17</v>
      </c>
      <c r="T8578">
        <v>0</v>
      </c>
      <c r="U8578" t="s">
        <v>13</v>
      </c>
      <c r="V8578">
        <v>3</v>
      </c>
      <c r="W8578">
        <v>1</v>
      </c>
      <c r="X8578">
        <v>4</v>
      </c>
      <c r="Y8578">
        <v>1117.78325</v>
      </c>
      <c r="Z8578" s="1">
        <v>-1</v>
      </c>
      <c r="AA8578" s="1"/>
    </row>
    <row r="8579" spans="1:27" x14ac:dyDescent="0.35">
      <c r="A8579">
        <v>59</v>
      </c>
      <c r="B8579" t="e">
        <f>VLOOKUP(Tableau__3_Déplacements_2[[#This Row],[Id_Menage]],[2]Ménages!$A$2:$AD$1503,32)</f>
        <v>#REF!</v>
      </c>
      <c r="C8579" t="s">
        <v>5</v>
      </c>
      <c r="D8579" t="s">
        <v>5402</v>
      </c>
      <c r="E8579">
        <f>VLOOKUP(Tableau__3_Déplacements_2[[#This Row],[Id_Personne]],[1]!Tableau__2_Personnes_1[[Id_Personne]:[Age]],2)</f>
        <v>1</v>
      </c>
      <c r="F8579">
        <f>VLOOKUP(Tableau__3_Déplacements_2[[#This Row],[Id_Personne]],[1]!Tableau__2_Personnes_1[[Id_Personne]:[Age]],4)</f>
        <v>28</v>
      </c>
      <c r="G8579" t="s">
        <v>0</v>
      </c>
      <c r="H8579" t="s">
        <v>7</v>
      </c>
      <c r="I8579" t="s">
        <v>5403</v>
      </c>
      <c r="J8579">
        <v>1</v>
      </c>
      <c r="K8579">
        <v>81</v>
      </c>
      <c r="M8579">
        <v>41</v>
      </c>
      <c r="O8579" t="str">
        <f>IF(Tableau__3_Déplacements_2[[#This Row],[Ori]]=Tableau__3_Déplacements_2[[#This Row],[Des]],"local","metro")</f>
        <v>metro</v>
      </c>
      <c r="P8579">
        <v>3</v>
      </c>
      <c r="Q8579">
        <v>8</v>
      </c>
      <c r="R8579">
        <v>0</v>
      </c>
      <c r="S8579">
        <v>8</v>
      </c>
      <c r="T8579">
        <v>45</v>
      </c>
      <c r="U8579" t="s">
        <v>1095</v>
      </c>
      <c r="V8579">
        <v>8</v>
      </c>
      <c r="W8579">
        <v>400</v>
      </c>
      <c r="X8579">
        <v>4</v>
      </c>
      <c r="Y8579">
        <v>1117.78325</v>
      </c>
      <c r="Z8579" s="1">
        <v>0</v>
      </c>
      <c r="AA8579" s="1"/>
    </row>
    <row r="8580" spans="1:27" x14ac:dyDescent="0.35">
      <c r="A8580">
        <v>59</v>
      </c>
      <c r="B8580" t="e">
        <f>VLOOKUP(Tableau__3_Déplacements_2[[#This Row],[Id_Menage]],[2]Ménages!$A$2:$AD$1503,32)</f>
        <v>#REF!</v>
      </c>
      <c r="C8580" t="s">
        <v>5</v>
      </c>
      <c r="D8580" t="s">
        <v>5402</v>
      </c>
      <c r="E8580">
        <f>VLOOKUP(Tableau__3_Déplacements_2[[#This Row],[Id_Personne]],[1]!Tableau__2_Personnes_1[[Id_Personne]:[Age]],2)</f>
        <v>1</v>
      </c>
      <c r="F8580">
        <f>VLOOKUP(Tableau__3_Déplacements_2[[#This Row],[Id_Personne]],[1]!Tableau__2_Personnes_1[[Id_Personne]:[Age]],4)</f>
        <v>28</v>
      </c>
      <c r="G8580" t="s">
        <v>3</v>
      </c>
      <c r="H8580" t="s">
        <v>2</v>
      </c>
      <c r="I8580" t="s">
        <v>5401</v>
      </c>
      <c r="J8580">
        <v>1</v>
      </c>
      <c r="K8580">
        <v>41</v>
      </c>
      <c r="M8580">
        <v>81</v>
      </c>
      <c r="O8580" t="str">
        <f>IF(Tableau__3_Déplacements_2[[#This Row],[Ori]]=Tableau__3_Déplacements_2[[#This Row],[Des]],"local","metro")</f>
        <v>metro</v>
      </c>
      <c r="P8580">
        <v>15</v>
      </c>
      <c r="Q8580">
        <v>16</v>
      </c>
      <c r="R8580">
        <v>0</v>
      </c>
      <c r="S8580">
        <v>16</v>
      </c>
      <c r="T8580">
        <v>30</v>
      </c>
      <c r="U8580" t="s">
        <v>240</v>
      </c>
      <c r="V8580">
        <v>8</v>
      </c>
      <c r="W8580">
        <v>250</v>
      </c>
      <c r="X8580">
        <v>4</v>
      </c>
      <c r="Y8580">
        <v>1117.78325</v>
      </c>
      <c r="Z8580" s="1">
        <v>0</v>
      </c>
      <c r="AA8580" s="1"/>
    </row>
    <row r="8581" spans="1:27" x14ac:dyDescent="0.35">
      <c r="A8581">
        <v>590</v>
      </c>
      <c r="B8581" t="e">
        <f>VLOOKUP(Tableau__3_Déplacements_2[[#This Row],[Id_Menage]],[2]Ménages!$A$2:$AD$1503,32)</f>
        <v>#REF!</v>
      </c>
      <c r="C8581" t="s">
        <v>16</v>
      </c>
      <c r="D8581" t="s">
        <v>5399</v>
      </c>
      <c r="E8581">
        <f>VLOOKUP(Tableau__3_Déplacements_2[[#This Row],[Id_Personne]],[1]!Tableau__2_Personnes_1[[Id_Personne]:[Age]],2)</f>
        <v>1</v>
      </c>
      <c r="F8581">
        <f>VLOOKUP(Tableau__3_Déplacements_2[[#This Row],[Id_Personne]],[1]!Tableau__2_Personnes_1[[Id_Personne]:[Age]],4)</f>
        <v>40</v>
      </c>
      <c r="G8581" t="s">
        <v>0</v>
      </c>
      <c r="H8581" t="s">
        <v>7</v>
      </c>
      <c r="I8581" t="s">
        <v>5400</v>
      </c>
      <c r="J8581">
        <v>1</v>
      </c>
      <c r="K8581">
        <v>75</v>
      </c>
      <c r="M8581">
        <v>34</v>
      </c>
      <c r="O8581" t="str">
        <f>IF(Tableau__3_Déplacements_2[[#This Row],[Ori]]=Tableau__3_Déplacements_2[[#This Row],[Des]],"local","metro")</f>
        <v>metro</v>
      </c>
      <c r="P8581">
        <v>3</v>
      </c>
      <c r="Q8581">
        <v>7</v>
      </c>
      <c r="R8581">
        <v>30</v>
      </c>
      <c r="S8581">
        <v>8</v>
      </c>
      <c r="T8581">
        <v>9</v>
      </c>
      <c r="U8581" t="s">
        <v>240</v>
      </c>
      <c r="V8581">
        <v>8</v>
      </c>
      <c r="W8581">
        <v>250</v>
      </c>
      <c r="X8581">
        <v>5</v>
      </c>
      <c r="Y8581">
        <v>249.99113074204948</v>
      </c>
      <c r="Z8581" s="1">
        <v>-1</v>
      </c>
      <c r="AA8581" s="1"/>
    </row>
    <row r="8582" spans="1:27" x14ac:dyDescent="0.35">
      <c r="A8582">
        <v>590</v>
      </c>
      <c r="B8582" t="e">
        <f>VLOOKUP(Tableau__3_Déplacements_2[[#This Row],[Id_Menage]],[2]Ménages!$A$2:$AD$1503,32)</f>
        <v>#REF!</v>
      </c>
      <c r="C8582" t="s">
        <v>16</v>
      </c>
      <c r="D8582" t="s">
        <v>5399</v>
      </c>
      <c r="E8582">
        <f>VLOOKUP(Tableau__3_Déplacements_2[[#This Row],[Id_Personne]],[1]!Tableau__2_Personnes_1[[Id_Personne]:[Age]],2)</f>
        <v>1</v>
      </c>
      <c r="F8582">
        <f>VLOOKUP(Tableau__3_Déplacements_2[[#This Row],[Id_Personne]],[1]!Tableau__2_Personnes_1[[Id_Personne]:[Age]],4)</f>
        <v>40</v>
      </c>
      <c r="G8582" t="s">
        <v>3</v>
      </c>
      <c r="H8582" t="s">
        <v>2</v>
      </c>
      <c r="I8582" t="s">
        <v>5398</v>
      </c>
      <c r="J8582">
        <v>1</v>
      </c>
      <c r="K8582">
        <v>34</v>
      </c>
      <c r="M8582">
        <v>75</v>
      </c>
      <c r="O8582" t="str">
        <f>IF(Tableau__3_Déplacements_2[[#This Row],[Ori]]=Tableau__3_Déplacements_2[[#This Row],[Des]],"local","metro")</f>
        <v>metro</v>
      </c>
      <c r="P8582">
        <v>15</v>
      </c>
      <c r="Q8582">
        <v>16</v>
      </c>
      <c r="R8582">
        <v>30</v>
      </c>
      <c r="S8582">
        <v>17</v>
      </c>
      <c r="T8582">
        <v>17</v>
      </c>
      <c r="U8582" t="s">
        <v>240</v>
      </c>
      <c r="V8582">
        <v>8</v>
      </c>
      <c r="W8582">
        <v>250</v>
      </c>
      <c r="X8582">
        <v>5</v>
      </c>
      <c r="Y8582">
        <v>249.99113074204948</v>
      </c>
      <c r="Z8582" s="1">
        <v>-1</v>
      </c>
      <c r="AA8582" s="1"/>
    </row>
    <row r="8583" spans="1:27" x14ac:dyDescent="0.35">
      <c r="A8583">
        <v>590</v>
      </c>
      <c r="B8583" t="e">
        <f>VLOOKUP(Tableau__3_Déplacements_2[[#This Row],[Id_Menage]],[2]Ménages!$A$2:$AD$1503,32)</f>
        <v>#REF!</v>
      </c>
      <c r="C8583" t="s">
        <v>11</v>
      </c>
      <c r="D8583" t="s">
        <v>5396</v>
      </c>
      <c r="E8583">
        <f>VLOOKUP(Tableau__3_Déplacements_2[[#This Row],[Id_Personne]],[1]!Tableau__2_Personnes_1[[Id_Personne]:[Age]],2)</f>
        <v>2</v>
      </c>
      <c r="F8583">
        <f>VLOOKUP(Tableau__3_Déplacements_2[[#This Row],[Id_Personne]],[1]!Tableau__2_Personnes_1[[Id_Personne]:[Age]],4)</f>
        <v>33</v>
      </c>
      <c r="G8583" t="s">
        <v>0</v>
      </c>
      <c r="H8583" t="s">
        <v>7</v>
      </c>
      <c r="I8583" t="s">
        <v>5397</v>
      </c>
      <c r="J8583">
        <v>1</v>
      </c>
      <c r="K8583">
        <v>75</v>
      </c>
      <c r="M8583">
        <v>75</v>
      </c>
      <c r="O8583" t="str">
        <f>IF(Tableau__3_Déplacements_2[[#This Row],[Ori]]=Tableau__3_Déplacements_2[[#This Row],[Des]],"local","metro")</f>
        <v>local</v>
      </c>
      <c r="P8583">
        <v>5</v>
      </c>
      <c r="Q8583">
        <v>8</v>
      </c>
      <c r="R8583">
        <v>0</v>
      </c>
      <c r="S8583">
        <v>8</v>
      </c>
      <c r="T8583">
        <v>10</v>
      </c>
      <c r="U8583" t="s">
        <v>0</v>
      </c>
      <c r="V8583">
        <v>1</v>
      </c>
      <c r="W8583">
        <v>0</v>
      </c>
      <c r="X8583">
        <v>3</v>
      </c>
      <c r="Y8583">
        <v>249.99113074204948</v>
      </c>
      <c r="Z8583" s="1">
        <v>0</v>
      </c>
      <c r="AA8583" s="1"/>
    </row>
    <row r="8584" spans="1:27" x14ac:dyDescent="0.35">
      <c r="A8584">
        <v>590</v>
      </c>
      <c r="B8584" t="e">
        <f>VLOOKUP(Tableau__3_Déplacements_2[[#This Row],[Id_Menage]],[2]Ménages!$A$2:$AD$1503,32)</f>
        <v>#REF!</v>
      </c>
      <c r="C8584" t="s">
        <v>11</v>
      </c>
      <c r="D8584" t="s">
        <v>5396</v>
      </c>
      <c r="E8584">
        <f>VLOOKUP(Tableau__3_Déplacements_2[[#This Row],[Id_Personne]],[1]!Tableau__2_Personnes_1[[Id_Personne]:[Age]],2)</f>
        <v>2</v>
      </c>
      <c r="F8584">
        <f>VLOOKUP(Tableau__3_Déplacements_2[[#This Row],[Id_Personne]],[1]!Tableau__2_Personnes_1[[Id_Personne]:[Age]],4)</f>
        <v>33</v>
      </c>
      <c r="G8584" t="s">
        <v>3</v>
      </c>
      <c r="H8584" t="s">
        <v>2</v>
      </c>
      <c r="I8584" t="s">
        <v>5395</v>
      </c>
      <c r="J8584">
        <v>1</v>
      </c>
      <c r="K8584">
        <v>75</v>
      </c>
      <c r="M8584">
        <v>75</v>
      </c>
      <c r="O8584" t="str">
        <f>IF(Tableau__3_Déplacements_2[[#This Row],[Ori]]=Tableau__3_Déplacements_2[[#This Row],[Des]],"local","metro")</f>
        <v>local</v>
      </c>
      <c r="P8584">
        <v>15</v>
      </c>
      <c r="Q8584">
        <v>8</v>
      </c>
      <c r="R8584">
        <v>40</v>
      </c>
      <c r="S8584">
        <v>8</v>
      </c>
      <c r="T8584">
        <v>50</v>
      </c>
      <c r="U8584" t="s">
        <v>0</v>
      </c>
      <c r="V8584">
        <v>1</v>
      </c>
      <c r="W8584">
        <v>0</v>
      </c>
      <c r="X8584">
        <v>3</v>
      </c>
      <c r="Y8584">
        <v>249.99113074204948</v>
      </c>
      <c r="Z8584" s="1">
        <v>-1</v>
      </c>
      <c r="AA8584" s="1"/>
    </row>
    <row r="8585" spans="1:27" x14ac:dyDescent="0.35">
      <c r="A8585">
        <v>590</v>
      </c>
      <c r="B8585" t="e">
        <f>VLOOKUP(Tableau__3_Déplacements_2[[#This Row],[Id_Menage]],[2]Ménages!$A$2:$AD$1503,32)</f>
        <v>#REF!</v>
      </c>
      <c r="C8585" t="s">
        <v>5</v>
      </c>
      <c r="D8585" t="s">
        <v>5393</v>
      </c>
      <c r="E8585">
        <f>VLOOKUP(Tableau__3_Déplacements_2[[#This Row],[Id_Personne]],[1]!Tableau__2_Personnes_1[[Id_Personne]:[Age]],2)</f>
        <v>1</v>
      </c>
      <c r="F8585">
        <f>VLOOKUP(Tableau__3_Déplacements_2[[#This Row],[Id_Personne]],[1]!Tableau__2_Personnes_1[[Id_Personne]:[Age]],4)</f>
        <v>18</v>
      </c>
      <c r="G8585" t="s">
        <v>0</v>
      </c>
      <c r="H8585" t="s">
        <v>7</v>
      </c>
      <c r="I8585" t="s">
        <v>5394</v>
      </c>
      <c r="J8585">
        <v>1</v>
      </c>
      <c r="K8585">
        <v>75</v>
      </c>
      <c r="M8585">
        <v>37</v>
      </c>
      <c r="O8585" t="str">
        <f>IF(Tableau__3_Déplacements_2[[#This Row],[Ori]]=Tableau__3_Déplacements_2[[#This Row],[Des]],"local","metro")</f>
        <v>metro</v>
      </c>
      <c r="P8585">
        <v>9</v>
      </c>
      <c r="Q8585">
        <v>7</v>
      </c>
      <c r="R8585">
        <v>30</v>
      </c>
      <c r="S8585">
        <v>7</v>
      </c>
      <c r="T8585">
        <v>49</v>
      </c>
      <c r="U8585" t="s">
        <v>240</v>
      </c>
      <c r="V8585">
        <v>8</v>
      </c>
      <c r="W8585">
        <v>100</v>
      </c>
      <c r="X8585">
        <v>5</v>
      </c>
      <c r="Y8585">
        <v>249.99113074204948</v>
      </c>
      <c r="Z8585" s="1">
        <v>-1</v>
      </c>
      <c r="AA8585" s="1"/>
    </row>
    <row r="8586" spans="1:27" x14ac:dyDescent="0.35">
      <c r="A8586">
        <v>590</v>
      </c>
      <c r="B8586" t="e">
        <f>VLOOKUP(Tableau__3_Déplacements_2[[#This Row],[Id_Menage]],[2]Ménages!$A$2:$AD$1503,32)</f>
        <v>#REF!</v>
      </c>
      <c r="C8586" t="s">
        <v>5</v>
      </c>
      <c r="D8586" t="s">
        <v>5393</v>
      </c>
      <c r="E8586">
        <f>VLOOKUP(Tableau__3_Déplacements_2[[#This Row],[Id_Personne]],[1]!Tableau__2_Personnes_1[[Id_Personne]:[Age]],2)</f>
        <v>1</v>
      </c>
      <c r="F8586">
        <f>VLOOKUP(Tableau__3_Déplacements_2[[#This Row],[Id_Personne]],[1]!Tableau__2_Personnes_1[[Id_Personne]:[Age]],4)</f>
        <v>18</v>
      </c>
      <c r="G8586" t="s">
        <v>3</v>
      </c>
      <c r="H8586" t="s">
        <v>2</v>
      </c>
      <c r="I8586" t="s">
        <v>5392</v>
      </c>
      <c r="J8586">
        <v>1</v>
      </c>
      <c r="K8586">
        <v>37</v>
      </c>
      <c r="M8586">
        <v>75</v>
      </c>
      <c r="O8586" t="str">
        <f>IF(Tableau__3_Déplacements_2[[#This Row],[Ori]]=Tableau__3_Déplacements_2[[#This Row],[Des]],"local","metro")</f>
        <v>metro</v>
      </c>
      <c r="P8586">
        <v>15</v>
      </c>
      <c r="Q8586">
        <v>16</v>
      </c>
      <c r="R8586">
        <v>0</v>
      </c>
      <c r="S8586">
        <v>16</v>
      </c>
      <c r="T8586">
        <v>21</v>
      </c>
      <c r="U8586" t="s">
        <v>240</v>
      </c>
      <c r="V8586">
        <v>8</v>
      </c>
      <c r="W8586">
        <v>100</v>
      </c>
      <c r="X8586">
        <v>5</v>
      </c>
      <c r="Y8586">
        <v>249.99113074204948</v>
      </c>
      <c r="Z8586" s="1">
        <v>0</v>
      </c>
      <c r="AA8586" s="1"/>
    </row>
    <row r="8587" spans="1:27" x14ac:dyDescent="0.35">
      <c r="A8587">
        <v>591</v>
      </c>
      <c r="B8587" t="e">
        <f>VLOOKUP(Tableau__3_Déplacements_2[[#This Row],[Id_Menage]],[2]Ménages!$A$2:$AD$1503,32)</f>
        <v>#REF!</v>
      </c>
      <c r="C8587" t="s">
        <v>16</v>
      </c>
      <c r="D8587" t="s">
        <v>5390</v>
      </c>
      <c r="E8587">
        <f>VLOOKUP(Tableau__3_Déplacements_2[[#This Row],[Id_Personne]],[1]!Tableau__2_Personnes_1[[Id_Personne]:[Age]],2)</f>
        <v>1</v>
      </c>
      <c r="F8587">
        <f>VLOOKUP(Tableau__3_Déplacements_2[[#This Row],[Id_Personne]],[1]!Tableau__2_Personnes_1[[Id_Personne]:[Age]],4)</f>
        <v>40</v>
      </c>
      <c r="G8587" t="s">
        <v>0</v>
      </c>
      <c r="H8587" t="s">
        <v>7</v>
      </c>
      <c r="I8587" t="s">
        <v>5391</v>
      </c>
      <c r="J8587">
        <v>1</v>
      </c>
      <c r="K8587">
        <v>75</v>
      </c>
      <c r="M8587">
        <v>75</v>
      </c>
      <c r="O8587" t="str">
        <f>IF(Tableau__3_Déplacements_2[[#This Row],[Ori]]=Tableau__3_Déplacements_2[[#This Row],[Des]],"local","metro")</f>
        <v>local</v>
      </c>
      <c r="P8587">
        <v>5</v>
      </c>
      <c r="Q8587">
        <v>8</v>
      </c>
      <c r="R8587">
        <v>30</v>
      </c>
      <c r="S8587">
        <v>8</v>
      </c>
      <c r="T8587">
        <v>40</v>
      </c>
      <c r="U8587" t="s">
        <v>0</v>
      </c>
      <c r="V8587">
        <v>1</v>
      </c>
      <c r="W8587">
        <v>0</v>
      </c>
      <c r="X8587">
        <v>3</v>
      </c>
      <c r="Y8587">
        <v>249.99113074204948</v>
      </c>
      <c r="Z8587" s="1">
        <v>-1</v>
      </c>
      <c r="AA8587" s="1"/>
    </row>
    <row r="8588" spans="1:27" x14ac:dyDescent="0.35">
      <c r="A8588">
        <v>591</v>
      </c>
      <c r="B8588" t="e">
        <f>VLOOKUP(Tableau__3_Déplacements_2[[#This Row],[Id_Menage]],[2]Ménages!$A$2:$AD$1503,32)</f>
        <v>#REF!</v>
      </c>
      <c r="C8588" t="s">
        <v>16</v>
      </c>
      <c r="D8588" t="s">
        <v>5390</v>
      </c>
      <c r="E8588">
        <f>VLOOKUP(Tableau__3_Déplacements_2[[#This Row],[Id_Personne]],[1]!Tableau__2_Personnes_1[[Id_Personne]:[Age]],2)</f>
        <v>1</v>
      </c>
      <c r="F8588">
        <f>VLOOKUP(Tableau__3_Déplacements_2[[#This Row],[Id_Personne]],[1]!Tableau__2_Personnes_1[[Id_Personne]:[Age]],4)</f>
        <v>40</v>
      </c>
      <c r="G8588" t="s">
        <v>3</v>
      </c>
      <c r="H8588" t="s">
        <v>2</v>
      </c>
      <c r="I8588" t="s">
        <v>5389</v>
      </c>
      <c r="J8588">
        <v>1</v>
      </c>
      <c r="K8588">
        <v>75</v>
      </c>
      <c r="M8588">
        <v>75</v>
      </c>
      <c r="O8588" t="str">
        <f>IF(Tableau__3_Déplacements_2[[#This Row],[Ori]]=Tableau__3_Déplacements_2[[#This Row],[Des]],"local","metro")</f>
        <v>local</v>
      </c>
      <c r="P8588">
        <v>15</v>
      </c>
      <c r="Q8588">
        <v>9</v>
      </c>
      <c r="R8588">
        <v>10</v>
      </c>
      <c r="S8588">
        <v>9</v>
      </c>
      <c r="T8588">
        <v>25</v>
      </c>
      <c r="U8588" t="s">
        <v>0</v>
      </c>
      <c r="V8588">
        <v>1</v>
      </c>
      <c r="W8588">
        <v>0</v>
      </c>
      <c r="X8588">
        <v>3</v>
      </c>
      <c r="Y8588">
        <v>249.99113074204948</v>
      </c>
      <c r="Z8588" s="1">
        <v>-1</v>
      </c>
      <c r="AA8588" s="1"/>
    </row>
    <row r="8589" spans="1:27" x14ac:dyDescent="0.35">
      <c r="A8589">
        <v>591</v>
      </c>
      <c r="B8589" t="e">
        <f>VLOOKUP(Tableau__3_Déplacements_2[[#This Row],[Id_Menage]],[2]Ménages!$A$2:$AD$1503,32)</f>
        <v>#REF!</v>
      </c>
      <c r="C8589" t="s">
        <v>11</v>
      </c>
      <c r="D8589" t="s">
        <v>5387</v>
      </c>
      <c r="E8589">
        <f>VLOOKUP(Tableau__3_Déplacements_2[[#This Row],[Id_Personne]],[1]!Tableau__2_Personnes_1[[Id_Personne]:[Age]],2)</f>
        <v>2</v>
      </c>
      <c r="F8589">
        <f>VLOOKUP(Tableau__3_Déplacements_2[[#This Row],[Id_Personne]],[1]!Tableau__2_Personnes_1[[Id_Personne]:[Age]],4)</f>
        <v>31</v>
      </c>
      <c r="G8589" t="s">
        <v>0</v>
      </c>
      <c r="H8589" t="s">
        <v>7</v>
      </c>
      <c r="I8589" t="s">
        <v>5388</v>
      </c>
      <c r="J8589">
        <v>1</v>
      </c>
      <c r="K8589">
        <v>75</v>
      </c>
      <c r="M8589">
        <v>75</v>
      </c>
      <c r="O8589" t="str">
        <f>IF(Tableau__3_Déplacements_2[[#This Row],[Ori]]=Tableau__3_Déplacements_2[[#This Row],[Des]],"local","metro")</f>
        <v>local</v>
      </c>
      <c r="P8589">
        <v>5</v>
      </c>
      <c r="Q8589">
        <v>8</v>
      </c>
      <c r="R8589">
        <v>30</v>
      </c>
      <c r="S8589">
        <v>8</v>
      </c>
      <c r="T8589">
        <v>40</v>
      </c>
      <c r="U8589" t="s">
        <v>0</v>
      </c>
      <c r="V8589">
        <v>1</v>
      </c>
      <c r="W8589">
        <v>0</v>
      </c>
      <c r="X8589">
        <v>3</v>
      </c>
      <c r="Y8589">
        <v>249.99113074204948</v>
      </c>
      <c r="Z8589" s="1">
        <v>-1</v>
      </c>
      <c r="AA8589" s="1"/>
    </row>
    <row r="8590" spans="1:27" x14ac:dyDescent="0.35">
      <c r="A8590">
        <v>591</v>
      </c>
      <c r="B8590" t="e">
        <f>VLOOKUP(Tableau__3_Déplacements_2[[#This Row],[Id_Menage]],[2]Ménages!$A$2:$AD$1503,32)</f>
        <v>#REF!</v>
      </c>
      <c r="C8590" t="s">
        <v>11</v>
      </c>
      <c r="D8590" t="s">
        <v>5387</v>
      </c>
      <c r="E8590">
        <f>VLOOKUP(Tableau__3_Déplacements_2[[#This Row],[Id_Personne]],[1]!Tableau__2_Personnes_1[[Id_Personne]:[Age]],2)</f>
        <v>2</v>
      </c>
      <c r="F8590">
        <f>VLOOKUP(Tableau__3_Déplacements_2[[#This Row],[Id_Personne]],[1]!Tableau__2_Personnes_1[[Id_Personne]:[Age]],4)</f>
        <v>31</v>
      </c>
      <c r="G8590" t="s">
        <v>3</v>
      </c>
      <c r="H8590" t="s">
        <v>2</v>
      </c>
      <c r="I8590" t="s">
        <v>5386</v>
      </c>
      <c r="J8590">
        <v>1</v>
      </c>
      <c r="K8590">
        <v>75</v>
      </c>
      <c r="M8590">
        <v>75</v>
      </c>
      <c r="O8590" t="str">
        <f>IF(Tableau__3_Déplacements_2[[#This Row],[Ori]]=Tableau__3_Déplacements_2[[#This Row],[Des]],"local","metro")</f>
        <v>local</v>
      </c>
      <c r="P8590">
        <v>15</v>
      </c>
      <c r="Q8590">
        <v>9</v>
      </c>
      <c r="R8590">
        <v>10</v>
      </c>
      <c r="S8590">
        <v>9</v>
      </c>
      <c r="T8590">
        <v>25</v>
      </c>
      <c r="U8590" t="s">
        <v>0</v>
      </c>
      <c r="V8590">
        <v>1</v>
      </c>
      <c r="W8590">
        <v>0</v>
      </c>
      <c r="X8590">
        <v>3</v>
      </c>
      <c r="Y8590">
        <v>249.99113074204948</v>
      </c>
      <c r="Z8590" s="1">
        <v>-1</v>
      </c>
      <c r="AA8590" s="1"/>
    </row>
    <row r="8591" spans="1:27" x14ac:dyDescent="0.35">
      <c r="A8591">
        <v>591</v>
      </c>
      <c r="B8591" t="e">
        <f>VLOOKUP(Tableau__3_Déplacements_2[[#This Row],[Id_Menage]],[2]Ménages!$A$2:$AD$1503,32)</f>
        <v>#REF!</v>
      </c>
      <c r="C8591" t="s">
        <v>5</v>
      </c>
      <c r="D8591" t="s">
        <v>5383</v>
      </c>
      <c r="E8591">
        <f>VLOOKUP(Tableau__3_Déplacements_2[[#This Row],[Id_Personne]],[1]!Tableau__2_Personnes_1[[Id_Personne]:[Age]],2)</f>
        <v>2</v>
      </c>
      <c r="F8591">
        <f>VLOOKUP(Tableau__3_Déplacements_2[[#This Row],[Id_Personne]],[1]!Tableau__2_Personnes_1[[Id_Personne]:[Age]],4)</f>
        <v>23</v>
      </c>
      <c r="G8591" t="s">
        <v>0</v>
      </c>
      <c r="H8591" t="s">
        <v>7</v>
      </c>
      <c r="I8591" t="s">
        <v>5385</v>
      </c>
      <c r="J8591">
        <v>1</v>
      </c>
      <c r="K8591">
        <v>75</v>
      </c>
      <c r="M8591">
        <v>37</v>
      </c>
      <c r="O8591" t="str">
        <f>IF(Tableau__3_Déplacements_2[[#This Row],[Ori]]=Tableau__3_Déplacements_2[[#This Row],[Des]],"local","metro")</f>
        <v>metro</v>
      </c>
      <c r="P8591">
        <v>9</v>
      </c>
      <c r="Q8591">
        <v>8</v>
      </c>
      <c r="R8591">
        <v>0</v>
      </c>
      <c r="S8591">
        <v>8</v>
      </c>
      <c r="T8591">
        <v>24</v>
      </c>
      <c r="U8591" t="s">
        <v>240</v>
      </c>
      <c r="V8591">
        <v>8</v>
      </c>
      <c r="W8591">
        <v>150</v>
      </c>
      <c r="X8591">
        <v>4</v>
      </c>
      <c r="Y8591">
        <v>249.99113074204948</v>
      </c>
      <c r="Z8591" s="1">
        <v>0</v>
      </c>
      <c r="AA8591" s="1"/>
    </row>
    <row r="8592" spans="1:27" x14ac:dyDescent="0.35">
      <c r="A8592">
        <v>591</v>
      </c>
      <c r="B8592" t="e">
        <f>VLOOKUP(Tableau__3_Déplacements_2[[#This Row],[Id_Menage]],[2]Ménages!$A$2:$AD$1503,32)</f>
        <v>#REF!</v>
      </c>
      <c r="C8592" t="s">
        <v>5</v>
      </c>
      <c r="D8592" t="s">
        <v>5383</v>
      </c>
      <c r="E8592">
        <f>VLOOKUP(Tableau__3_Déplacements_2[[#This Row],[Id_Personne]],[1]!Tableau__2_Personnes_1[[Id_Personne]:[Age]],2)</f>
        <v>2</v>
      </c>
      <c r="F8592">
        <f>VLOOKUP(Tableau__3_Déplacements_2[[#This Row],[Id_Personne]],[1]!Tableau__2_Personnes_1[[Id_Personne]:[Age]],4)</f>
        <v>23</v>
      </c>
      <c r="G8592" t="s">
        <v>3</v>
      </c>
      <c r="H8592" t="s">
        <v>2</v>
      </c>
      <c r="I8592" t="s">
        <v>5384</v>
      </c>
      <c r="J8592">
        <v>1</v>
      </c>
      <c r="K8592">
        <v>37</v>
      </c>
      <c r="M8592">
        <v>34</v>
      </c>
      <c r="O8592" t="str">
        <f>IF(Tableau__3_Déplacements_2[[#This Row],[Ori]]=Tableau__3_Déplacements_2[[#This Row],[Des]],"local","metro")</f>
        <v>metro</v>
      </c>
      <c r="P8592">
        <v>12</v>
      </c>
      <c r="Q8592">
        <v>13</v>
      </c>
      <c r="R8592">
        <v>0</v>
      </c>
      <c r="S8592">
        <v>13</v>
      </c>
      <c r="T8592">
        <v>18</v>
      </c>
      <c r="U8592" t="s">
        <v>240</v>
      </c>
      <c r="V8592">
        <v>8</v>
      </c>
      <c r="W8592">
        <v>200</v>
      </c>
      <c r="X8592">
        <v>1</v>
      </c>
      <c r="Y8592">
        <v>249.99113074204948</v>
      </c>
      <c r="Z8592" s="1">
        <v>0</v>
      </c>
      <c r="AA8592" s="1"/>
    </row>
    <row r="8593" spans="1:27" x14ac:dyDescent="0.35">
      <c r="A8593">
        <v>591</v>
      </c>
      <c r="B8593" t="e">
        <f>VLOOKUP(Tableau__3_Déplacements_2[[#This Row],[Id_Menage]],[2]Ménages!$A$2:$AD$1503,32)</f>
        <v>#REF!</v>
      </c>
      <c r="C8593" t="s">
        <v>5</v>
      </c>
      <c r="D8593" t="s">
        <v>5383</v>
      </c>
      <c r="E8593">
        <f>VLOOKUP(Tableau__3_Déplacements_2[[#This Row],[Id_Personne]],[1]!Tableau__2_Personnes_1[[Id_Personne]:[Age]],2)</f>
        <v>2</v>
      </c>
      <c r="F8593">
        <f>VLOOKUP(Tableau__3_Déplacements_2[[#This Row],[Id_Personne]],[1]!Tableau__2_Personnes_1[[Id_Personne]:[Age]],4)</f>
        <v>23</v>
      </c>
      <c r="G8593" t="s">
        <v>13</v>
      </c>
      <c r="H8593" t="s">
        <v>22</v>
      </c>
      <c r="I8593" t="s">
        <v>5382</v>
      </c>
      <c r="J8593">
        <v>1</v>
      </c>
      <c r="K8593">
        <v>34</v>
      </c>
      <c r="M8593">
        <v>75</v>
      </c>
      <c r="O8593" t="str">
        <f>IF(Tableau__3_Déplacements_2[[#This Row],[Ori]]=Tableau__3_Déplacements_2[[#This Row],[Des]],"local","metro")</f>
        <v>metro</v>
      </c>
      <c r="P8593">
        <v>15</v>
      </c>
      <c r="Q8593">
        <v>16</v>
      </c>
      <c r="R8593">
        <v>0</v>
      </c>
      <c r="S8593">
        <v>16</v>
      </c>
      <c r="T8593">
        <v>31</v>
      </c>
      <c r="U8593" t="s">
        <v>240</v>
      </c>
      <c r="V8593">
        <v>8</v>
      </c>
      <c r="W8593">
        <v>250</v>
      </c>
      <c r="X8593">
        <v>1</v>
      </c>
      <c r="Y8593">
        <v>249.99113074204948</v>
      </c>
      <c r="Z8593" s="1">
        <v>0</v>
      </c>
      <c r="AA8593" s="1"/>
    </row>
    <row r="8594" spans="1:27" x14ac:dyDescent="0.35">
      <c r="A8594">
        <v>591</v>
      </c>
      <c r="B8594" t="e">
        <f>VLOOKUP(Tableau__3_Déplacements_2[[#This Row],[Id_Menage]],[2]Ménages!$A$2:$AD$1503,32)</f>
        <v>#REF!</v>
      </c>
      <c r="C8594" t="s">
        <v>65</v>
      </c>
      <c r="D8594" t="s">
        <v>5379</v>
      </c>
      <c r="E8594">
        <f>VLOOKUP(Tableau__3_Déplacements_2[[#This Row],[Id_Personne]],[1]!Tableau__2_Personnes_1[[Id_Personne]:[Age]],2)</f>
        <v>1</v>
      </c>
      <c r="F8594">
        <f>VLOOKUP(Tableau__3_Déplacements_2[[#This Row],[Id_Personne]],[1]!Tableau__2_Personnes_1[[Id_Personne]:[Age]],4)</f>
        <v>17</v>
      </c>
      <c r="G8594" t="s">
        <v>0</v>
      </c>
      <c r="H8594" t="s">
        <v>7</v>
      </c>
      <c r="I8594" t="s">
        <v>5381</v>
      </c>
      <c r="J8594">
        <v>1</v>
      </c>
      <c r="K8594">
        <v>75</v>
      </c>
      <c r="M8594">
        <v>29</v>
      </c>
      <c r="O8594" t="str">
        <f>IF(Tableau__3_Déplacements_2[[#This Row],[Ori]]=Tableau__3_Déplacements_2[[#This Row],[Des]],"local","metro")</f>
        <v>metro</v>
      </c>
      <c r="P8594">
        <v>5</v>
      </c>
      <c r="Q8594">
        <v>11</v>
      </c>
      <c r="R8594">
        <v>15</v>
      </c>
      <c r="S8594">
        <v>11</v>
      </c>
      <c r="T8594">
        <v>38</v>
      </c>
      <c r="U8594" t="s">
        <v>240</v>
      </c>
      <c r="V8594">
        <v>8</v>
      </c>
      <c r="W8594">
        <v>200</v>
      </c>
      <c r="X8594">
        <v>2</v>
      </c>
      <c r="Y8594">
        <v>249.99113074204948</v>
      </c>
      <c r="Z8594" s="1">
        <v>-1</v>
      </c>
      <c r="AA8594" s="1"/>
    </row>
    <row r="8595" spans="1:27" x14ac:dyDescent="0.35">
      <c r="A8595">
        <v>591</v>
      </c>
      <c r="B8595" t="e">
        <f>VLOOKUP(Tableau__3_Déplacements_2[[#This Row],[Id_Menage]],[2]Ménages!$A$2:$AD$1503,32)</f>
        <v>#REF!</v>
      </c>
      <c r="C8595" t="s">
        <v>65</v>
      </c>
      <c r="D8595" t="s">
        <v>5379</v>
      </c>
      <c r="E8595">
        <f>VLOOKUP(Tableau__3_Déplacements_2[[#This Row],[Id_Personne]],[1]!Tableau__2_Personnes_1[[Id_Personne]:[Age]],2)</f>
        <v>1</v>
      </c>
      <c r="F8595">
        <f>VLOOKUP(Tableau__3_Déplacements_2[[#This Row],[Id_Personne]],[1]!Tableau__2_Personnes_1[[Id_Personne]:[Age]],4)</f>
        <v>17</v>
      </c>
      <c r="G8595" t="s">
        <v>3</v>
      </c>
      <c r="H8595" t="s">
        <v>2</v>
      </c>
      <c r="I8595" t="s">
        <v>5380</v>
      </c>
      <c r="J8595">
        <v>1</v>
      </c>
      <c r="K8595">
        <v>29</v>
      </c>
      <c r="M8595">
        <v>2</v>
      </c>
      <c r="O8595" t="str">
        <f>IF(Tableau__3_Déplacements_2[[#This Row],[Ori]]=Tableau__3_Déplacements_2[[#This Row],[Des]],"local","metro")</f>
        <v>metro</v>
      </c>
      <c r="P8595">
        <v>14</v>
      </c>
      <c r="Q8595">
        <v>13</v>
      </c>
      <c r="R8595">
        <v>10</v>
      </c>
      <c r="S8595">
        <v>13</v>
      </c>
      <c r="T8595">
        <v>39</v>
      </c>
      <c r="U8595" t="s">
        <v>240</v>
      </c>
      <c r="V8595">
        <v>8</v>
      </c>
      <c r="W8595">
        <v>200</v>
      </c>
      <c r="X8595">
        <v>1</v>
      </c>
      <c r="Y8595">
        <v>249.99113074204948</v>
      </c>
      <c r="Z8595" s="1">
        <v>-1</v>
      </c>
      <c r="AA8595" s="1"/>
    </row>
    <row r="8596" spans="1:27" x14ac:dyDescent="0.35">
      <c r="A8596">
        <v>591</v>
      </c>
      <c r="B8596" t="e">
        <f>VLOOKUP(Tableau__3_Déplacements_2[[#This Row],[Id_Menage]],[2]Ménages!$A$2:$AD$1503,32)</f>
        <v>#REF!</v>
      </c>
      <c r="C8596" t="s">
        <v>65</v>
      </c>
      <c r="D8596" t="s">
        <v>5379</v>
      </c>
      <c r="E8596">
        <f>VLOOKUP(Tableau__3_Déplacements_2[[#This Row],[Id_Personne]],[1]!Tableau__2_Personnes_1[[Id_Personne]:[Age]],2)</f>
        <v>1</v>
      </c>
      <c r="F8596">
        <f>VLOOKUP(Tableau__3_Déplacements_2[[#This Row],[Id_Personne]],[1]!Tableau__2_Personnes_1[[Id_Personne]:[Age]],4)</f>
        <v>17</v>
      </c>
      <c r="G8596" t="s">
        <v>13</v>
      </c>
      <c r="H8596" t="s">
        <v>22</v>
      </c>
      <c r="I8596" t="s">
        <v>5378</v>
      </c>
      <c r="J8596">
        <v>1</v>
      </c>
      <c r="K8596">
        <v>2</v>
      </c>
      <c r="M8596">
        <v>75</v>
      </c>
      <c r="O8596" t="str">
        <f>IF(Tableau__3_Déplacements_2[[#This Row],[Ori]]=Tableau__3_Déplacements_2[[#This Row],[Des]],"local","metro")</f>
        <v>metro</v>
      </c>
      <c r="P8596">
        <v>15</v>
      </c>
      <c r="Q8596">
        <v>17</v>
      </c>
      <c r="R8596">
        <v>0</v>
      </c>
      <c r="S8596">
        <v>17</v>
      </c>
      <c r="T8596">
        <v>35</v>
      </c>
      <c r="U8596" t="s">
        <v>240</v>
      </c>
      <c r="V8596">
        <v>8</v>
      </c>
      <c r="W8596">
        <v>300</v>
      </c>
      <c r="X8596">
        <v>1</v>
      </c>
      <c r="Y8596">
        <v>249.99113074204948</v>
      </c>
      <c r="Z8596" s="1">
        <v>0</v>
      </c>
      <c r="AA8596" s="1"/>
    </row>
    <row r="8597" spans="1:27" x14ac:dyDescent="0.35">
      <c r="A8597">
        <v>592</v>
      </c>
      <c r="B8597" t="e">
        <f>VLOOKUP(Tableau__3_Déplacements_2[[#This Row],[Id_Menage]],[2]Ménages!$A$2:$AD$1503,32)</f>
        <v>#REF!</v>
      </c>
      <c r="C8597" t="s">
        <v>16</v>
      </c>
      <c r="D8597" t="s">
        <v>5376</v>
      </c>
      <c r="E8597">
        <f>VLOOKUP(Tableau__3_Déplacements_2[[#This Row],[Id_Personne]],[1]!Tableau__2_Personnes_1[[Id_Personne]:[Age]],2)</f>
        <v>1</v>
      </c>
      <c r="F8597">
        <f>VLOOKUP(Tableau__3_Déplacements_2[[#This Row],[Id_Personne]],[1]!Tableau__2_Personnes_1[[Id_Personne]:[Age]],4)</f>
        <v>50</v>
      </c>
      <c r="G8597" t="s">
        <v>0</v>
      </c>
      <c r="H8597" t="s">
        <v>7</v>
      </c>
      <c r="I8597" t="s">
        <v>5377</v>
      </c>
      <c r="J8597">
        <v>1</v>
      </c>
      <c r="K8597">
        <v>75</v>
      </c>
      <c r="M8597">
        <v>47</v>
      </c>
      <c r="O8597" t="str">
        <f>IF(Tableau__3_Déplacements_2[[#This Row],[Ori]]=Tableau__3_Déplacements_2[[#This Row],[Des]],"local","metro")</f>
        <v>metro</v>
      </c>
      <c r="P8597">
        <v>3</v>
      </c>
      <c r="Q8597">
        <v>7</v>
      </c>
      <c r="R8597">
        <v>30</v>
      </c>
      <c r="S8597">
        <v>8</v>
      </c>
      <c r="T8597">
        <v>19</v>
      </c>
      <c r="U8597" t="s">
        <v>240</v>
      </c>
      <c r="V8597">
        <v>8</v>
      </c>
      <c r="W8597">
        <v>250</v>
      </c>
      <c r="X8597">
        <v>5</v>
      </c>
      <c r="Y8597">
        <v>249.99113074204948</v>
      </c>
      <c r="Z8597" s="1">
        <v>-1</v>
      </c>
      <c r="AA8597" s="1"/>
    </row>
    <row r="8598" spans="1:27" x14ac:dyDescent="0.35">
      <c r="A8598">
        <v>592</v>
      </c>
      <c r="B8598" t="e">
        <f>VLOOKUP(Tableau__3_Déplacements_2[[#This Row],[Id_Menage]],[2]Ménages!$A$2:$AD$1503,32)</f>
        <v>#REF!</v>
      </c>
      <c r="C8598" t="s">
        <v>16</v>
      </c>
      <c r="D8598" t="s">
        <v>5376</v>
      </c>
      <c r="E8598">
        <f>VLOOKUP(Tableau__3_Déplacements_2[[#This Row],[Id_Personne]],[1]!Tableau__2_Personnes_1[[Id_Personne]:[Age]],2)</f>
        <v>1</v>
      </c>
      <c r="F8598">
        <f>VLOOKUP(Tableau__3_Déplacements_2[[#This Row],[Id_Personne]],[1]!Tableau__2_Personnes_1[[Id_Personne]:[Age]],4)</f>
        <v>50</v>
      </c>
      <c r="G8598" t="s">
        <v>3</v>
      </c>
      <c r="H8598" t="s">
        <v>2</v>
      </c>
      <c r="I8598" t="s">
        <v>5375</v>
      </c>
      <c r="J8598">
        <v>1</v>
      </c>
      <c r="K8598">
        <v>47</v>
      </c>
      <c r="M8598">
        <v>75</v>
      </c>
      <c r="O8598" t="str">
        <f>IF(Tableau__3_Déplacements_2[[#This Row],[Ori]]=Tableau__3_Déplacements_2[[#This Row],[Des]],"local","metro")</f>
        <v>metro</v>
      </c>
      <c r="P8598">
        <v>15</v>
      </c>
      <c r="Q8598">
        <v>16</v>
      </c>
      <c r="R8598">
        <v>0</v>
      </c>
      <c r="S8598">
        <v>17</v>
      </c>
      <c r="T8598">
        <v>47</v>
      </c>
      <c r="U8598" t="s">
        <v>240</v>
      </c>
      <c r="V8598">
        <v>8</v>
      </c>
      <c r="W8598">
        <v>250</v>
      </c>
      <c r="X8598">
        <v>5</v>
      </c>
      <c r="Y8598">
        <v>249.99113074204948</v>
      </c>
      <c r="Z8598" s="1">
        <v>0</v>
      </c>
      <c r="AA8598" s="1"/>
    </row>
    <row r="8599" spans="1:27" x14ac:dyDescent="0.35">
      <c r="A8599">
        <v>592</v>
      </c>
      <c r="B8599" t="e">
        <f>VLOOKUP(Tableau__3_Déplacements_2[[#This Row],[Id_Menage]],[2]Ménages!$A$2:$AD$1503,32)</f>
        <v>#REF!</v>
      </c>
      <c r="C8599" t="s">
        <v>11</v>
      </c>
      <c r="D8599" t="s">
        <v>5373</v>
      </c>
      <c r="E8599">
        <f>VLOOKUP(Tableau__3_Déplacements_2[[#This Row],[Id_Personne]],[1]!Tableau__2_Personnes_1[[Id_Personne]:[Age]],2)</f>
        <v>2</v>
      </c>
      <c r="F8599">
        <f>VLOOKUP(Tableau__3_Déplacements_2[[#This Row],[Id_Personne]],[1]!Tableau__2_Personnes_1[[Id_Personne]:[Age]],4)</f>
        <v>38</v>
      </c>
      <c r="G8599" t="s">
        <v>0</v>
      </c>
      <c r="H8599" t="s">
        <v>7</v>
      </c>
      <c r="I8599" t="s">
        <v>5374</v>
      </c>
      <c r="J8599">
        <v>1</v>
      </c>
      <c r="K8599">
        <v>75</v>
      </c>
      <c r="M8599">
        <v>34</v>
      </c>
      <c r="O8599" t="str">
        <f>IF(Tableau__3_Déplacements_2[[#This Row],[Ori]]=Tableau__3_Déplacements_2[[#This Row],[Des]],"local","metro")</f>
        <v>metro</v>
      </c>
      <c r="P8599">
        <v>3</v>
      </c>
      <c r="Q8599">
        <v>8</v>
      </c>
      <c r="R8599">
        <v>0</v>
      </c>
      <c r="S8599">
        <v>8</v>
      </c>
      <c r="T8599">
        <v>29</v>
      </c>
      <c r="U8599" t="s">
        <v>240</v>
      </c>
      <c r="V8599">
        <v>8</v>
      </c>
      <c r="W8599">
        <v>200</v>
      </c>
      <c r="X8599">
        <v>5</v>
      </c>
      <c r="Y8599">
        <v>249.99113074204948</v>
      </c>
      <c r="Z8599" s="1">
        <v>0</v>
      </c>
      <c r="AA8599" s="1"/>
    </row>
    <row r="8600" spans="1:27" x14ac:dyDescent="0.35">
      <c r="A8600">
        <v>592</v>
      </c>
      <c r="B8600" t="e">
        <f>VLOOKUP(Tableau__3_Déplacements_2[[#This Row],[Id_Menage]],[2]Ménages!$A$2:$AD$1503,32)</f>
        <v>#REF!</v>
      </c>
      <c r="C8600" t="s">
        <v>11</v>
      </c>
      <c r="D8600" t="s">
        <v>5373</v>
      </c>
      <c r="E8600">
        <f>VLOOKUP(Tableau__3_Déplacements_2[[#This Row],[Id_Personne]],[1]!Tableau__2_Personnes_1[[Id_Personne]:[Age]],2)</f>
        <v>2</v>
      </c>
      <c r="F8600">
        <f>VLOOKUP(Tableau__3_Déplacements_2[[#This Row],[Id_Personne]],[1]!Tableau__2_Personnes_1[[Id_Personne]:[Age]],4)</f>
        <v>38</v>
      </c>
      <c r="G8600" t="s">
        <v>3</v>
      </c>
      <c r="H8600" t="s">
        <v>2</v>
      </c>
      <c r="I8600" t="s">
        <v>5372</v>
      </c>
      <c r="J8600">
        <v>1</v>
      </c>
      <c r="K8600">
        <v>34</v>
      </c>
      <c r="M8600">
        <v>63</v>
      </c>
      <c r="O8600" t="str">
        <f>IF(Tableau__3_Déplacements_2[[#This Row],[Ori]]=Tableau__3_Déplacements_2[[#This Row],[Des]],"local","metro")</f>
        <v>metro</v>
      </c>
      <c r="P8600">
        <v>15</v>
      </c>
      <c r="Q8600">
        <v>16</v>
      </c>
      <c r="R8600">
        <v>0</v>
      </c>
      <c r="S8600">
        <v>16</v>
      </c>
      <c r="T8600">
        <v>39</v>
      </c>
      <c r="U8600" t="s">
        <v>240</v>
      </c>
      <c r="V8600">
        <v>8</v>
      </c>
      <c r="W8600">
        <v>250</v>
      </c>
      <c r="X8600">
        <v>5</v>
      </c>
      <c r="Y8600">
        <v>249.99113074204948</v>
      </c>
      <c r="Z8600" s="1">
        <v>0</v>
      </c>
      <c r="AA8600" s="1"/>
    </row>
    <row r="8601" spans="1:27" x14ac:dyDescent="0.35">
      <c r="A8601">
        <v>592</v>
      </c>
      <c r="B8601" t="e">
        <f>VLOOKUP(Tableau__3_Déplacements_2[[#This Row],[Id_Menage]],[2]Ménages!$A$2:$AD$1503,32)</f>
        <v>#REF!</v>
      </c>
      <c r="C8601" t="s">
        <v>5</v>
      </c>
      <c r="D8601" t="s">
        <v>5370</v>
      </c>
      <c r="E8601">
        <f>VLOOKUP(Tableau__3_Déplacements_2[[#This Row],[Id_Personne]],[1]!Tableau__2_Personnes_1[[Id_Personne]:[Age]],2)</f>
        <v>2</v>
      </c>
      <c r="F8601">
        <f>VLOOKUP(Tableau__3_Déplacements_2[[#This Row],[Id_Personne]],[1]!Tableau__2_Personnes_1[[Id_Personne]:[Age]],4)</f>
        <v>30</v>
      </c>
      <c r="G8601" t="s">
        <v>0</v>
      </c>
      <c r="H8601" t="s">
        <v>7</v>
      </c>
      <c r="I8601" t="s">
        <v>5371</v>
      </c>
      <c r="J8601">
        <v>1</v>
      </c>
      <c r="K8601">
        <v>75</v>
      </c>
      <c r="M8601">
        <v>75</v>
      </c>
      <c r="O8601" t="str">
        <f>IF(Tableau__3_Déplacements_2[[#This Row],[Ori]]=Tableau__3_Déplacements_2[[#This Row],[Des]],"local","metro")</f>
        <v>local</v>
      </c>
      <c r="P8601">
        <v>5</v>
      </c>
      <c r="Q8601">
        <v>10</v>
      </c>
      <c r="R8601">
        <v>10</v>
      </c>
      <c r="S8601">
        <v>10</v>
      </c>
      <c r="T8601">
        <v>25</v>
      </c>
      <c r="U8601" t="s">
        <v>0</v>
      </c>
      <c r="V8601">
        <v>1</v>
      </c>
      <c r="W8601">
        <v>0</v>
      </c>
      <c r="X8601">
        <v>2</v>
      </c>
      <c r="Y8601">
        <v>249.99113074204948</v>
      </c>
      <c r="Z8601" s="1">
        <v>-1</v>
      </c>
      <c r="AA8601" s="1"/>
    </row>
    <row r="8602" spans="1:27" x14ac:dyDescent="0.35">
      <c r="A8602">
        <v>592</v>
      </c>
      <c r="B8602" t="e">
        <f>VLOOKUP(Tableau__3_Déplacements_2[[#This Row],[Id_Menage]],[2]Ménages!$A$2:$AD$1503,32)</f>
        <v>#REF!</v>
      </c>
      <c r="C8602" t="s">
        <v>5</v>
      </c>
      <c r="D8602" t="s">
        <v>5370</v>
      </c>
      <c r="E8602">
        <f>VLOOKUP(Tableau__3_Déplacements_2[[#This Row],[Id_Personne]],[1]!Tableau__2_Personnes_1[[Id_Personne]:[Age]],2)</f>
        <v>2</v>
      </c>
      <c r="F8602">
        <f>VLOOKUP(Tableau__3_Déplacements_2[[#This Row],[Id_Personne]],[1]!Tableau__2_Personnes_1[[Id_Personne]:[Age]],4)</f>
        <v>30</v>
      </c>
      <c r="G8602" t="s">
        <v>3</v>
      </c>
      <c r="H8602" t="s">
        <v>2</v>
      </c>
      <c r="I8602" t="s">
        <v>5369</v>
      </c>
      <c r="J8602">
        <v>1</v>
      </c>
      <c r="K8602">
        <v>75</v>
      </c>
      <c r="M8602">
        <v>75</v>
      </c>
      <c r="O8602" t="str">
        <f>IF(Tableau__3_Déplacements_2[[#This Row],[Ori]]=Tableau__3_Déplacements_2[[#This Row],[Des]],"local","metro")</f>
        <v>local</v>
      </c>
      <c r="P8602">
        <v>15</v>
      </c>
      <c r="Q8602">
        <v>10</v>
      </c>
      <c r="R8602">
        <v>40</v>
      </c>
      <c r="S8602">
        <v>10</v>
      </c>
      <c r="T8602">
        <v>55</v>
      </c>
      <c r="U8602" t="s">
        <v>0</v>
      </c>
      <c r="V8602">
        <v>1</v>
      </c>
      <c r="W8602">
        <v>0</v>
      </c>
      <c r="X8602">
        <v>2</v>
      </c>
      <c r="Y8602">
        <v>249.99113074204948</v>
      </c>
      <c r="Z8602" s="1">
        <v>-1</v>
      </c>
      <c r="AA8602" s="1"/>
    </row>
    <row r="8603" spans="1:27" x14ac:dyDescent="0.35">
      <c r="A8603">
        <v>592</v>
      </c>
      <c r="B8603" t="e">
        <f>VLOOKUP(Tableau__3_Déplacements_2[[#This Row],[Id_Menage]],[2]Ménages!$A$2:$AD$1503,32)</f>
        <v>#REF!</v>
      </c>
      <c r="C8603" t="s">
        <v>65</v>
      </c>
      <c r="D8603" t="s">
        <v>5366</v>
      </c>
      <c r="E8603">
        <f>VLOOKUP(Tableau__3_Déplacements_2[[#This Row],[Id_Personne]],[1]!Tableau__2_Personnes_1[[Id_Personne]:[Age]],2)</f>
        <v>1</v>
      </c>
      <c r="F8603">
        <f>VLOOKUP(Tableau__3_Déplacements_2[[#This Row],[Id_Personne]],[1]!Tableau__2_Personnes_1[[Id_Personne]:[Age]],4)</f>
        <v>21</v>
      </c>
      <c r="G8603" t="s">
        <v>0</v>
      </c>
      <c r="H8603" t="s">
        <v>7</v>
      </c>
      <c r="I8603" t="s">
        <v>5368</v>
      </c>
      <c r="J8603">
        <v>1</v>
      </c>
      <c r="K8603">
        <v>75</v>
      </c>
      <c r="M8603">
        <v>37</v>
      </c>
      <c r="O8603" t="str">
        <f>IF(Tableau__3_Déplacements_2[[#This Row],[Ori]]=Tableau__3_Déplacements_2[[#This Row],[Des]],"local","metro")</f>
        <v>metro</v>
      </c>
      <c r="P8603">
        <v>9</v>
      </c>
      <c r="Q8603">
        <v>9</v>
      </c>
      <c r="R8603">
        <v>30</v>
      </c>
      <c r="S8603">
        <v>9</v>
      </c>
      <c r="T8603">
        <v>48</v>
      </c>
      <c r="U8603" t="s">
        <v>240</v>
      </c>
      <c r="V8603">
        <v>8</v>
      </c>
      <c r="W8603">
        <v>200</v>
      </c>
      <c r="X8603">
        <v>5</v>
      </c>
      <c r="Y8603">
        <v>249.99113074204948</v>
      </c>
      <c r="Z8603" s="1">
        <v>-1</v>
      </c>
      <c r="AA8603" s="1"/>
    </row>
    <row r="8604" spans="1:27" x14ac:dyDescent="0.35">
      <c r="A8604">
        <v>592</v>
      </c>
      <c r="B8604" t="e">
        <f>VLOOKUP(Tableau__3_Déplacements_2[[#This Row],[Id_Menage]],[2]Ménages!$A$2:$AD$1503,32)</f>
        <v>#REF!</v>
      </c>
      <c r="C8604" t="s">
        <v>65</v>
      </c>
      <c r="D8604" t="s">
        <v>5366</v>
      </c>
      <c r="E8604">
        <f>VLOOKUP(Tableau__3_Déplacements_2[[#This Row],[Id_Personne]],[1]!Tableau__2_Personnes_1[[Id_Personne]:[Age]],2)</f>
        <v>1</v>
      </c>
      <c r="F8604">
        <f>VLOOKUP(Tableau__3_Déplacements_2[[#This Row],[Id_Personne]],[1]!Tableau__2_Personnes_1[[Id_Personne]:[Age]],4)</f>
        <v>21</v>
      </c>
      <c r="G8604" t="s">
        <v>3</v>
      </c>
      <c r="H8604" t="s">
        <v>2</v>
      </c>
      <c r="I8604" t="s">
        <v>5367</v>
      </c>
      <c r="J8604">
        <v>1</v>
      </c>
      <c r="K8604">
        <v>37</v>
      </c>
      <c r="M8604">
        <v>21</v>
      </c>
      <c r="O8604" t="str">
        <f>IF(Tableau__3_Déplacements_2[[#This Row],[Ori]]=Tableau__3_Déplacements_2[[#This Row],[Des]],"local","metro")</f>
        <v>metro</v>
      </c>
      <c r="P8604">
        <v>12</v>
      </c>
      <c r="Q8604">
        <v>13</v>
      </c>
      <c r="R8604">
        <v>0</v>
      </c>
      <c r="S8604">
        <v>13</v>
      </c>
      <c r="T8604">
        <v>35</v>
      </c>
      <c r="U8604" t="s">
        <v>240</v>
      </c>
      <c r="V8604">
        <v>8</v>
      </c>
      <c r="W8604">
        <v>250</v>
      </c>
      <c r="X8604">
        <v>2</v>
      </c>
      <c r="Y8604">
        <v>249.99113074204948</v>
      </c>
      <c r="Z8604" s="1">
        <v>0</v>
      </c>
      <c r="AA8604" s="1"/>
    </row>
    <row r="8605" spans="1:27" x14ac:dyDescent="0.35">
      <c r="A8605">
        <v>592</v>
      </c>
      <c r="B8605" t="e">
        <f>VLOOKUP(Tableau__3_Déplacements_2[[#This Row],[Id_Menage]],[2]Ménages!$A$2:$AD$1503,32)</f>
        <v>#REF!</v>
      </c>
      <c r="C8605" t="s">
        <v>65</v>
      </c>
      <c r="D8605" t="s">
        <v>5366</v>
      </c>
      <c r="E8605">
        <f>VLOOKUP(Tableau__3_Déplacements_2[[#This Row],[Id_Personne]],[1]!Tableau__2_Personnes_1[[Id_Personne]:[Age]],2)</f>
        <v>1</v>
      </c>
      <c r="F8605">
        <f>VLOOKUP(Tableau__3_Déplacements_2[[#This Row],[Id_Personne]],[1]!Tableau__2_Personnes_1[[Id_Personne]:[Age]],4)</f>
        <v>21</v>
      </c>
      <c r="G8605" t="s">
        <v>13</v>
      </c>
      <c r="H8605" t="s">
        <v>22</v>
      </c>
      <c r="I8605" t="s">
        <v>5365</v>
      </c>
      <c r="J8605">
        <v>1</v>
      </c>
      <c r="K8605">
        <v>21</v>
      </c>
      <c r="M8605">
        <v>75</v>
      </c>
      <c r="O8605" t="str">
        <f>IF(Tableau__3_Déplacements_2[[#This Row],[Ori]]=Tableau__3_Déplacements_2[[#This Row],[Des]],"local","metro")</f>
        <v>metro</v>
      </c>
      <c r="P8605">
        <v>15</v>
      </c>
      <c r="Q8605">
        <v>17</v>
      </c>
      <c r="R8605">
        <v>0</v>
      </c>
      <c r="S8605">
        <v>17</v>
      </c>
      <c r="T8605">
        <v>39</v>
      </c>
      <c r="U8605" t="s">
        <v>240</v>
      </c>
      <c r="V8605">
        <v>8</v>
      </c>
      <c r="W8605">
        <v>250</v>
      </c>
      <c r="X8605">
        <v>2</v>
      </c>
      <c r="Y8605">
        <v>249.99113074204948</v>
      </c>
      <c r="Z8605" s="1">
        <v>0</v>
      </c>
      <c r="AA8605" s="1"/>
    </row>
    <row r="8606" spans="1:27" x14ac:dyDescent="0.35">
      <c r="A8606">
        <v>592</v>
      </c>
      <c r="B8606" t="e">
        <f>VLOOKUP(Tableau__3_Déplacements_2[[#This Row],[Id_Menage]],[2]Ménages!$A$2:$AD$1503,32)</f>
        <v>#REF!</v>
      </c>
      <c r="C8606" t="s">
        <v>61</v>
      </c>
      <c r="D8606" t="s">
        <v>5363</v>
      </c>
      <c r="E8606">
        <f>VLOOKUP(Tableau__3_Déplacements_2[[#This Row],[Id_Personne]],[1]!Tableau__2_Personnes_1[[Id_Personne]:[Age]],2)</f>
        <v>1</v>
      </c>
      <c r="F8606">
        <f>VLOOKUP(Tableau__3_Déplacements_2[[#This Row],[Id_Personne]],[1]!Tableau__2_Personnes_1[[Id_Personne]:[Age]],4)</f>
        <v>15</v>
      </c>
      <c r="G8606" t="s">
        <v>3</v>
      </c>
      <c r="H8606" t="s">
        <v>2</v>
      </c>
      <c r="I8606" t="s">
        <v>5364</v>
      </c>
      <c r="J8606">
        <v>1</v>
      </c>
      <c r="K8606">
        <v>75</v>
      </c>
      <c r="M8606">
        <v>75</v>
      </c>
      <c r="O8606" t="str">
        <f>IF(Tableau__3_Déplacements_2[[#This Row],[Ori]]=Tableau__3_Déplacements_2[[#This Row],[Des]],"local","metro")</f>
        <v>local</v>
      </c>
      <c r="P8606">
        <v>15</v>
      </c>
      <c r="Q8606">
        <v>10</v>
      </c>
      <c r="R8606">
        <v>30</v>
      </c>
      <c r="S8606">
        <v>10</v>
      </c>
      <c r="T8606">
        <v>40</v>
      </c>
      <c r="U8606" t="s">
        <v>0</v>
      </c>
      <c r="V8606">
        <v>1</v>
      </c>
      <c r="W8606">
        <v>0</v>
      </c>
      <c r="X8606">
        <v>5</v>
      </c>
      <c r="Y8606">
        <v>249.99113074204948</v>
      </c>
      <c r="Z8606" s="1">
        <v>-1</v>
      </c>
      <c r="AA8606" s="1"/>
    </row>
    <row r="8607" spans="1:27" x14ac:dyDescent="0.35">
      <c r="A8607">
        <v>592</v>
      </c>
      <c r="B8607" t="e">
        <f>VLOOKUP(Tableau__3_Déplacements_2[[#This Row],[Id_Menage]],[2]Ménages!$A$2:$AD$1503,32)</f>
        <v>#REF!</v>
      </c>
      <c r="C8607" t="s">
        <v>61</v>
      </c>
      <c r="D8607" t="s">
        <v>5363</v>
      </c>
      <c r="E8607">
        <f>VLOOKUP(Tableau__3_Déplacements_2[[#This Row],[Id_Personne]],[1]!Tableau__2_Personnes_1[[Id_Personne]:[Age]],2)</f>
        <v>1</v>
      </c>
      <c r="F8607">
        <f>VLOOKUP(Tableau__3_Déplacements_2[[#This Row],[Id_Personne]],[1]!Tableau__2_Personnes_1[[Id_Personne]:[Age]],4)</f>
        <v>15</v>
      </c>
      <c r="G8607" t="s">
        <v>0</v>
      </c>
      <c r="H8607" t="s">
        <v>7</v>
      </c>
      <c r="I8607" t="s">
        <v>5362</v>
      </c>
      <c r="J8607">
        <v>1</v>
      </c>
      <c r="K8607">
        <v>75</v>
      </c>
      <c r="M8607">
        <v>75</v>
      </c>
      <c r="O8607" t="str">
        <f>IF(Tableau__3_Déplacements_2[[#This Row],[Ori]]=Tableau__3_Déplacements_2[[#This Row],[Des]],"local","metro")</f>
        <v>local</v>
      </c>
      <c r="P8607">
        <v>5</v>
      </c>
      <c r="Q8607">
        <v>10</v>
      </c>
      <c r="R8607">
        <v>10</v>
      </c>
      <c r="S8607">
        <v>10</v>
      </c>
      <c r="T8607">
        <v>20</v>
      </c>
      <c r="U8607" t="s">
        <v>0</v>
      </c>
      <c r="V8607">
        <v>1</v>
      </c>
      <c r="W8607">
        <v>0</v>
      </c>
      <c r="X8607">
        <v>5</v>
      </c>
      <c r="Y8607">
        <v>249.99113074204948</v>
      </c>
      <c r="Z8607" s="1">
        <v>-1</v>
      </c>
      <c r="AA8607" s="1"/>
    </row>
    <row r="8608" spans="1:27" x14ac:dyDescent="0.35">
      <c r="A8608">
        <v>593</v>
      </c>
      <c r="B8608" t="e">
        <f>VLOOKUP(Tableau__3_Déplacements_2[[#This Row],[Id_Menage]],[2]Ménages!$A$2:$AD$1503,32)</f>
        <v>#REF!</v>
      </c>
      <c r="C8608" t="s">
        <v>16</v>
      </c>
      <c r="D8608" t="s">
        <v>5360</v>
      </c>
      <c r="E8608">
        <f>VLOOKUP(Tableau__3_Déplacements_2[[#This Row],[Id_Personne]],[1]!Tableau__2_Personnes_1[[Id_Personne]:[Age]],2)</f>
        <v>1</v>
      </c>
      <c r="F8608">
        <f>VLOOKUP(Tableau__3_Déplacements_2[[#This Row],[Id_Personne]],[1]!Tableau__2_Personnes_1[[Id_Personne]:[Age]],4)</f>
        <v>39</v>
      </c>
      <c r="G8608" t="s">
        <v>0</v>
      </c>
      <c r="H8608" t="s">
        <v>7</v>
      </c>
      <c r="I8608" t="s">
        <v>5361</v>
      </c>
      <c r="J8608">
        <v>1</v>
      </c>
      <c r="K8608">
        <v>75</v>
      </c>
      <c r="M8608">
        <v>31</v>
      </c>
      <c r="O8608" t="str">
        <f>IF(Tableau__3_Déplacements_2[[#This Row],[Ori]]=Tableau__3_Déplacements_2[[#This Row],[Des]],"local","metro")</f>
        <v>metro</v>
      </c>
      <c r="P8608">
        <v>6</v>
      </c>
      <c r="Q8608">
        <v>8</v>
      </c>
      <c r="R8608">
        <v>0</v>
      </c>
      <c r="S8608">
        <v>8</v>
      </c>
      <c r="T8608">
        <v>23</v>
      </c>
      <c r="U8608" t="s">
        <v>240</v>
      </c>
      <c r="V8608">
        <v>8</v>
      </c>
      <c r="W8608">
        <v>250</v>
      </c>
      <c r="X8608">
        <v>5</v>
      </c>
      <c r="Y8608">
        <v>249.99113074204948</v>
      </c>
      <c r="Z8608" s="1">
        <v>0</v>
      </c>
      <c r="AA8608" s="1"/>
    </row>
    <row r="8609" spans="1:27" x14ac:dyDescent="0.35">
      <c r="A8609">
        <v>593</v>
      </c>
      <c r="B8609" t="e">
        <f>VLOOKUP(Tableau__3_Déplacements_2[[#This Row],[Id_Menage]],[2]Ménages!$A$2:$AD$1503,32)</f>
        <v>#REF!</v>
      </c>
      <c r="C8609" t="s">
        <v>16</v>
      </c>
      <c r="D8609" t="s">
        <v>5360</v>
      </c>
      <c r="E8609">
        <f>VLOOKUP(Tableau__3_Déplacements_2[[#This Row],[Id_Personne]],[1]!Tableau__2_Personnes_1[[Id_Personne]:[Age]],2)</f>
        <v>1</v>
      </c>
      <c r="F8609">
        <f>VLOOKUP(Tableau__3_Déplacements_2[[#This Row],[Id_Personne]],[1]!Tableau__2_Personnes_1[[Id_Personne]:[Age]],4)</f>
        <v>39</v>
      </c>
      <c r="G8609" t="s">
        <v>3</v>
      </c>
      <c r="H8609" t="s">
        <v>2</v>
      </c>
      <c r="I8609" t="s">
        <v>5359</v>
      </c>
      <c r="J8609">
        <v>1</v>
      </c>
      <c r="K8609">
        <v>31</v>
      </c>
      <c r="M8609">
        <v>75</v>
      </c>
      <c r="O8609" t="str">
        <f>IF(Tableau__3_Déplacements_2[[#This Row],[Ori]]=Tableau__3_Déplacements_2[[#This Row],[Des]],"local","metro")</f>
        <v>metro</v>
      </c>
      <c r="P8609">
        <v>15</v>
      </c>
      <c r="Q8609">
        <v>17</v>
      </c>
      <c r="R8609">
        <v>0</v>
      </c>
      <c r="S8609">
        <v>17</v>
      </c>
      <c r="T8609">
        <v>32</v>
      </c>
      <c r="U8609" t="s">
        <v>240</v>
      </c>
      <c r="V8609">
        <v>8</v>
      </c>
      <c r="W8609">
        <v>300</v>
      </c>
      <c r="X8609">
        <v>5</v>
      </c>
      <c r="Y8609">
        <v>249.99113074204948</v>
      </c>
      <c r="Z8609" s="1">
        <v>0</v>
      </c>
      <c r="AA8609" s="1"/>
    </row>
    <row r="8610" spans="1:27" x14ac:dyDescent="0.35">
      <c r="A8610">
        <v>593</v>
      </c>
      <c r="B8610" t="e">
        <f>VLOOKUP(Tableau__3_Déplacements_2[[#This Row],[Id_Menage]],[2]Ménages!$A$2:$AD$1503,32)</f>
        <v>#REF!</v>
      </c>
      <c r="C8610" t="s">
        <v>11</v>
      </c>
      <c r="D8610" t="s">
        <v>5357</v>
      </c>
      <c r="E8610">
        <f>VLOOKUP(Tableau__3_Déplacements_2[[#This Row],[Id_Personne]],[1]!Tableau__2_Personnes_1[[Id_Personne]:[Age]],2)</f>
        <v>2</v>
      </c>
      <c r="F8610">
        <f>VLOOKUP(Tableau__3_Déplacements_2[[#This Row],[Id_Personne]],[1]!Tableau__2_Personnes_1[[Id_Personne]:[Age]],4)</f>
        <v>35</v>
      </c>
      <c r="G8610" t="s">
        <v>0</v>
      </c>
      <c r="H8610" t="s">
        <v>7</v>
      </c>
      <c r="I8610" t="s">
        <v>5358</v>
      </c>
      <c r="J8610">
        <v>1</v>
      </c>
      <c r="K8610">
        <v>75</v>
      </c>
      <c r="M8610">
        <v>75</v>
      </c>
      <c r="O8610" t="str">
        <f>IF(Tableau__3_Déplacements_2[[#This Row],[Ori]]=Tableau__3_Déplacements_2[[#This Row],[Des]],"local","metro")</f>
        <v>local</v>
      </c>
      <c r="P8610">
        <v>5</v>
      </c>
      <c r="Q8610">
        <v>9</v>
      </c>
      <c r="R8610">
        <v>10</v>
      </c>
      <c r="S8610">
        <v>9</v>
      </c>
      <c r="T8610">
        <v>25</v>
      </c>
      <c r="U8610" t="s">
        <v>0</v>
      </c>
      <c r="V8610">
        <v>1</v>
      </c>
      <c r="W8610">
        <v>0</v>
      </c>
      <c r="X8610">
        <v>3</v>
      </c>
      <c r="Y8610">
        <v>249.99113074204948</v>
      </c>
      <c r="Z8610" s="1">
        <v>-1</v>
      </c>
      <c r="AA8610" s="1"/>
    </row>
    <row r="8611" spans="1:27" x14ac:dyDescent="0.35">
      <c r="A8611">
        <v>593</v>
      </c>
      <c r="B8611" t="e">
        <f>VLOOKUP(Tableau__3_Déplacements_2[[#This Row],[Id_Menage]],[2]Ménages!$A$2:$AD$1503,32)</f>
        <v>#REF!</v>
      </c>
      <c r="C8611" t="s">
        <v>11</v>
      </c>
      <c r="D8611" t="s">
        <v>5357</v>
      </c>
      <c r="E8611">
        <f>VLOOKUP(Tableau__3_Déplacements_2[[#This Row],[Id_Personne]],[1]!Tableau__2_Personnes_1[[Id_Personne]:[Age]],2)</f>
        <v>2</v>
      </c>
      <c r="F8611">
        <f>VLOOKUP(Tableau__3_Déplacements_2[[#This Row],[Id_Personne]],[1]!Tableau__2_Personnes_1[[Id_Personne]:[Age]],4)</f>
        <v>35</v>
      </c>
      <c r="G8611" t="s">
        <v>3</v>
      </c>
      <c r="H8611" t="s">
        <v>2</v>
      </c>
      <c r="I8611" t="s">
        <v>5356</v>
      </c>
      <c r="J8611">
        <v>1</v>
      </c>
      <c r="K8611">
        <v>75</v>
      </c>
      <c r="M8611">
        <v>75</v>
      </c>
      <c r="O8611" t="str">
        <f>IF(Tableau__3_Déplacements_2[[#This Row],[Ori]]=Tableau__3_Déplacements_2[[#This Row],[Des]],"local","metro")</f>
        <v>local</v>
      </c>
      <c r="P8611">
        <v>15</v>
      </c>
      <c r="Q8611">
        <v>9</v>
      </c>
      <c r="R8611">
        <v>55</v>
      </c>
      <c r="S8611">
        <v>10</v>
      </c>
      <c r="T8611">
        <v>10</v>
      </c>
      <c r="U8611" t="s">
        <v>0</v>
      </c>
      <c r="V8611">
        <v>1</v>
      </c>
      <c r="W8611">
        <v>0</v>
      </c>
      <c r="X8611">
        <v>3</v>
      </c>
      <c r="Y8611">
        <v>249.99113074204948</v>
      </c>
      <c r="Z8611" s="1">
        <v>-1</v>
      </c>
      <c r="AA8611" s="1"/>
    </row>
    <row r="8612" spans="1:27" x14ac:dyDescent="0.35">
      <c r="A8612">
        <v>593</v>
      </c>
      <c r="B8612" t="e">
        <f>VLOOKUP(Tableau__3_Déplacements_2[[#This Row],[Id_Menage]],[2]Ménages!$A$2:$AD$1503,32)</f>
        <v>#REF!</v>
      </c>
      <c r="C8612" t="s">
        <v>5</v>
      </c>
      <c r="D8612" t="s">
        <v>5354</v>
      </c>
      <c r="E8612">
        <f>VLOOKUP(Tableau__3_Déplacements_2[[#This Row],[Id_Personne]],[1]!Tableau__2_Personnes_1[[Id_Personne]:[Age]],2)</f>
        <v>2</v>
      </c>
      <c r="F8612">
        <f>VLOOKUP(Tableau__3_Déplacements_2[[#This Row],[Id_Personne]],[1]!Tableau__2_Personnes_1[[Id_Personne]:[Age]],4)</f>
        <v>15</v>
      </c>
      <c r="G8612" t="s">
        <v>0</v>
      </c>
      <c r="H8612" t="s">
        <v>7</v>
      </c>
      <c r="I8612" t="s">
        <v>5355</v>
      </c>
      <c r="J8612">
        <v>1</v>
      </c>
      <c r="K8612">
        <v>75</v>
      </c>
      <c r="M8612">
        <v>29</v>
      </c>
      <c r="O8612" t="str">
        <f>IF(Tableau__3_Déplacements_2[[#This Row],[Ori]]=Tableau__3_Déplacements_2[[#This Row],[Des]],"local","metro")</f>
        <v>metro</v>
      </c>
      <c r="P8612">
        <v>5</v>
      </c>
      <c r="Q8612">
        <v>12</v>
      </c>
      <c r="R8612">
        <v>0</v>
      </c>
      <c r="S8612">
        <v>12</v>
      </c>
      <c r="T8612">
        <v>23</v>
      </c>
      <c r="U8612" t="s">
        <v>81</v>
      </c>
      <c r="V8612">
        <v>5</v>
      </c>
      <c r="W8612">
        <v>150</v>
      </c>
      <c r="X8612">
        <v>2</v>
      </c>
      <c r="Y8612">
        <v>249.99113074204948</v>
      </c>
      <c r="Z8612" s="1">
        <v>0</v>
      </c>
      <c r="AA8612" s="1"/>
    </row>
    <row r="8613" spans="1:27" x14ac:dyDescent="0.35">
      <c r="A8613">
        <v>593</v>
      </c>
      <c r="B8613" t="e">
        <f>VLOOKUP(Tableau__3_Déplacements_2[[#This Row],[Id_Menage]],[2]Ménages!$A$2:$AD$1503,32)</f>
        <v>#REF!</v>
      </c>
      <c r="C8613" t="s">
        <v>5</v>
      </c>
      <c r="D8613" t="s">
        <v>5354</v>
      </c>
      <c r="E8613">
        <f>VLOOKUP(Tableau__3_Déplacements_2[[#This Row],[Id_Personne]],[1]!Tableau__2_Personnes_1[[Id_Personne]:[Age]],2)</f>
        <v>2</v>
      </c>
      <c r="F8613">
        <f>VLOOKUP(Tableau__3_Déplacements_2[[#This Row],[Id_Personne]],[1]!Tableau__2_Personnes_1[[Id_Personne]:[Age]],4)</f>
        <v>15</v>
      </c>
      <c r="G8613" t="s">
        <v>3</v>
      </c>
      <c r="H8613" t="s">
        <v>2</v>
      </c>
      <c r="I8613" t="s">
        <v>5353</v>
      </c>
      <c r="J8613">
        <v>1</v>
      </c>
      <c r="K8613">
        <v>29</v>
      </c>
      <c r="M8613">
        <v>75</v>
      </c>
      <c r="O8613" t="str">
        <f>IF(Tableau__3_Déplacements_2[[#This Row],[Ori]]=Tableau__3_Déplacements_2[[#This Row],[Des]],"local","metro")</f>
        <v>metro</v>
      </c>
      <c r="P8613">
        <v>15</v>
      </c>
      <c r="Q8613">
        <v>14</v>
      </c>
      <c r="R8613">
        <v>0</v>
      </c>
      <c r="S8613">
        <v>14</v>
      </c>
      <c r="T8613">
        <v>21</v>
      </c>
      <c r="U8613" t="s">
        <v>81</v>
      </c>
      <c r="V8613">
        <v>5</v>
      </c>
      <c r="W8613">
        <v>150</v>
      </c>
      <c r="X8613">
        <v>2</v>
      </c>
      <c r="Y8613">
        <v>249.99113074204948</v>
      </c>
      <c r="Z8613" s="1">
        <v>0</v>
      </c>
      <c r="AA8613" s="1"/>
    </row>
    <row r="8614" spans="1:27" x14ac:dyDescent="0.35">
      <c r="A8614">
        <v>594</v>
      </c>
      <c r="B8614" t="e">
        <f>VLOOKUP(Tableau__3_Déplacements_2[[#This Row],[Id_Menage]],[2]Ménages!$A$2:$AD$1503,32)</f>
        <v>#REF!</v>
      </c>
      <c r="C8614" t="s">
        <v>16</v>
      </c>
      <c r="D8614" t="s">
        <v>5350</v>
      </c>
      <c r="E8614">
        <f>VLOOKUP(Tableau__3_Déplacements_2[[#This Row],[Id_Personne]],[1]!Tableau__2_Personnes_1[[Id_Personne]:[Age]],2)</f>
        <v>1</v>
      </c>
      <c r="F8614">
        <f>VLOOKUP(Tableau__3_Déplacements_2[[#This Row],[Id_Personne]],[1]!Tableau__2_Personnes_1[[Id_Personne]:[Age]],4)</f>
        <v>45</v>
      </c>
      <c r="G8614" t="s">
        <v>0</v>
      </c>
      <c r="H8614" t="s">
        <v>7</v>
      </c>
      <c r="I8614" t="s">
        <v>5352</v>
      </c>
      <c r="J8614">
        <v>1</v>
      </c>
      <c r="K8614">
        <v>75</v>
      </c>
      <c r="M8614">
        <v>34</v>
      </c>
      <c r="O8614" t="str">
        <f>IF(Tableau__3_Déplacements_2[[#This Row],[Ori]]=Tableau__3_Déplacements_2[[#This Row],[Des]],"local","metro")</f>
        <v>metro</v>
      </c>
      <c r="P8614">
        <v>3</v>
      </c>
      <c r="Q8614">
        <v>7</v>
      </c>
      <c r="R8614">
        <v>20</v>
      </c>
      <c r="S8614">
        <v>7</v>
      </c>
      <c r="T8614">
        <v>47</v>
      </c>
      <c r="U8614" t="s">
        <v>240</v>
      </c>
      <c r="V8614">
        <v>8</v>
      </c>
      <c r="W8614">
        <v>250</v>
      </c>
      <c r="X8614">
        <v>5</v>
      </c>
      <c r="Y8614">
        <v>249.99113074204948</v>
      </c>
      <c r="Z8614" s="1">
        <v>-1</v>
      </c>
      <c r="AA8614" s="1"/>
    </row>
    <row r="8615" spans="1:27" x14ac:dyDescent="0.35">
      <c r="A8615">
        <v>594</v>
      </c>
      <c r="B8615" t="e">
        <f>VLOOKUP(Tableau__3_Déplacements_2[[#This Row],[Id_Menage]],[2]Ménages!$A$2:$AD$1503,32)</f>
        <v>#REF!</v>
      </c>
      <c r="C8615" t="s">
        <v>16</v>
      </c>
      <c r="D8615" t="s">
        <v>5350</v>
      </c>
      <c r="E8615">
        <f>VLOOKUP(Tableau__3_Déplacements_2[[#This Row],[Id_Personne]],[1]!Tableau__2_Personnes_1[[Id_Personne]:[Age]],2)</f>
        <v>1</v>
      </c>
      <c r="F8615">
        <f>VLOOKUP(Tableau__3_Déplacements_2[[#This Row],[Id_Personne]],[1]!Tableau__2_Personnes_1[[Id_Personne]:[Age]],4)</f>
        <v>45</v>
      </c>
      <c r="G8615" t="s">
        <v>3</v>
      </c>
      <c r="H8615" t="s">
        <v>2</v>
      </c>
      <c r="I8615" t="s">
        <v>5351</v>
      </c>
      <c r="J8615">
        <v>1</v>
      </c>
      <c r="K8615">
        <v>34</v>
      </c>
      <c r="M8615">
        <v>21</v>
      </c>
      <c r="O8615" t="str">
        <f>IF(Tableau__3_Déplacements_2[[#This Row],[Ori]]=Tableau__3_Déplacements_2[[#This Row],[Des]],"local","metro")</f>
        <v>metro</v>
      </c>
      <c r="P8615">
        <v>12</v>
      </c>
      <c r="Q8615">
        <v>15</v>
      </c>
      <c r="R8615">
        <v>0</v>
      </c>
      <c r="S8615">
        <v>15</v>
      </c>
      <c r="T8615">
        <v>22</v>
      </c>
      <c r="U8615" t="s">
        <v>240</v>
      </c>
      <c r="V8615">
        <v>8</v>
      </c>
      <c r="W8615">
        <v>250</v>
      </c>
      <c r="X8615">
        <v>2</v>
      </c>
      <c r="Y8615">
        <v>249.99113074204948</v>
      </c>
      <c r="Z8615" s="1">
        <v>0</v>
      </c>
      <c r="AA8615" s="1"/>
    </row>
    <row r="8616" spans="1:27" x14ac:dyDescent="0.35">
      <c r="A8616">
        <v>594</v>
      </c>
      <c r="B8616" t="e">
        <f>VLOOKUP(Tableau__3_Déplacements_2[[#This Row],[Id_Menage]],[2]Ménages!$A$2:$AD$1503,32)</f>
        <v>#REF!</v>
      </c>
      <c r="C8616" t="s">
        <v>16</v>
      </c>
      <c r="D8616" t="s">
        <v>5350</v>
      </c>
      <c r="E8616">
        <f>VLOOKUP(Tableau__3_Déplacements_2[[#This Row],[Id_Personne]],[1]!Tableau__2_Personnes_1[[Id_Personne]:[Age]],2)</f>
        <v>1</v>
      </c>
      <c r="F8616">
        <f>VLOOKUP(Tableau__3_Déplacements_2[[#This Row],[Id_Personne]],[1]!Tableau__2_Personnes_1[[Id_Personne]:[Age]],4)</f>
        <v>45</v>
      </c>
      <c r="G8616" t="s">
        <v>13</v>
      </c>
      <c r="H8616" t="s">
        <v>22</v>
      </c>
      <c r="I8616" t="s">
        <v>5349</v>
      </c>
      <c r="J8616">
        <v>1</v>
      </c>
      <c r="K8616">
        <v>21</v>
      </c>
      <c r="M8616">
        <v>75</v>
      </c>
      <c r="O8616" t="str">
        <f>IF(Tableau__3_Déplacements_2[[#This Row],[Ori]]=Tableau__3_Déplacements_2[[#This Row],[Des]],"local","metro")</f>
        <v>metro</v>
      </c>
      <c r="P8616">
        <v>15</v>
      </c>
      <c r="Q8616">
        <v>17</v>
      </c>
      <c r="R8616">
        <v>0</v>
      </c>
      <c r="S8616">
        <v>17</v>
      </c>
      <c r="T8616">
        <v>31</v>
      </c>
      <c r="U8616" t="s">
        <v>240</v>
      </c>
      <c r="V8616">
        <v>8</v>
      </c>
      <c r="W8616">
        <v>300</v>
      </c>
      <c r="X8616">
        <v>2</v>
      </c>
      <c r="Y8616">
        <v>249.99113074204948</v>
      </c>
      <c r="Z8616" s="1">
        <v>0</v>
      </c>
      <c r="AA8616" s="1"/>
    </row>
    <row r="8617" spans="1:27" x14ac:dyDescent="0.35">
      <c r="A8617">
        <v>594</v>
      </c>
      <c r="B8617" t="e">
        <f>VLOOKUP(Tableau__3_Déplacements_2[[#This Row],[Id_Menage]],[2]Ménages!$A$2:$AD$1503,32)</f>
        <v>#REF!</v>
      </c>
      <c r="C8617" t="s">
        <v>11</v>
      </c>
      <c r="D8617" t="s">
        <v>5347</v>
      </c>
      <c r="E8617">
        <f>VLOOKUP(Tableau__3_Déplacements_2[[#This Row],[Id_Personne]],[1]!Tableau__2_Personnes_1[[Id_Personne]:[Age]],2)</f>
        <v>2</v>
      </c>
      <c r="F8617">
        <f>VLOOKUP(Tableau__3_Déplacements_2[[#This Row],[Id_Personne]],[1]!Tableau__2_Personnes_1[[Id_Personne]:[Age]],4)</f>
        <v>39</v>
      </c>
      <c r="G8617" t="s">
        <v>0</v>
      </c>
      <c r="H8617" t="s">
        <v>7</v>
      </c>
      <c r="I8617" t="s">
        <v>5348</v>
      </c>
      <c r="J8617">
        <v>1</v>
      </c>
      <c r="K8617">
        <v>75</v>
      </c>
      <c r="M8617">
        <v>34</v>
      </c>
      <c r="O8617" t="str">
        <f>IF(Tableau__3_Déplacements_2[[#This Row],[Ori]]=Tableau__3_Déplacements_2[[#This Row],[Des]],"local","metro")</f>
        <v>metro</v>
      </c>
      <c r="P8617">
        <v>3</v>
      </c>
      <c r="Q8617">
        <v>8</v>
      </c>
      <c r="R8617">
        <v>30</v>
      </c>
      <c r="S8617">
        <v>8</v>
      </c>
      <c r="T8617">
        <v>55</v>
      </c>
      <c r="U8617" t="s">
        <v>240</v>
      </c>
      <c r="V8617">
        <v>8</v>
      </c>
      <c r="W8617">
        <v>250</v>
      </c>
      <c r="X8617">
        <v>5</v>
      </c>
      <c r="Y8617">
        <v>249.99113074204948</v>
      </c>
      <c r="Z8617" s="1">
        <v>-1</v>
      </c>
      <c r="AA8617" s="1"/>
    </row>
    <row r="8618" spans="1:27" x14ac:dyDescent="0.35">
      <c r="A8618">
        <v>594</v>
      </c>
      <c r="B8618" t="e">
        <f>VLOOKUP(Tableau__3_Déplacements_2[[#This Row],[Id_Menage]],[2]Ménages!$A$2:$AD$1503,32)</f>
        <v>#REF!</v>
      </c>
      <c r="C8618" t="s">
        <v>11</v>
      </c>
      <c r="D8618" t="s">
        <v>5347</v>
      </c>
      <c r="E8618">
        <f>VLOOKUP(Tableau__3_Déplacements_2[[#This Row],[Id_Personne]],[1]!Tableau__2_Personnes_1[[Id_Personne]:[Age]],2)</f>
        <v>2</v>
      </c>
      <c r="F8618">
        <f>VLOOKUP(Tableau__3_Déplacements_2[[#This Row],[Id_Personne]],[1]!Tableau__2_Personnes_1[[Id_Personne]:[Age]],4)</f>
        <v>39</v>
      </c>
      <c r="G8618" t="s">
        <v>3</v>
      </c>
      <c r="H8618" t="s">
        <v>2</v>
      </c>
      <c r="I8618" t="s">
        <v>5346</v>
      </c>
      <c r="J8618">
        <v>1</v>
      </c>
      <c r="K8618">
        <v>34</v>
      </c>
      <c r="M8618">
        <v>75</v>
      </c>
      <c r="O8618" t="str">
        <f>IF(Tableau__3_Déplacements_2[[#This Row],[Ori]]=Tableau__3_Déplacements_2[[#This Row],[Des]],"local","metro")</f>
        <v>metro</v>
      </c>
      <c r="P8618">
        <v>15</v>
      </c>
      <c r="Q8618">
        <v>15</v>
      </c>
      <c r="R8618">
        <v>15</v>
      </c>
      <c r="S8618">
        <v>15</v>
      </c>
      <c r="T8618">
        <v>40</v>
      </c>
      <c r="U8618" t="s">
        <v>240</v>
      </c>
      <c r="V8618">
        <v>8</v>
      </c>
      <c r="W8618">
        <v>250</v>
      </c>
      <c r="X8618">
        <v>5</v>
      </c>
      <c r="Y8618">
        <v>249.99113074204948</v>
      </c>
      <c r="Z8618" s="1">
        <v>-1</v>
      </c>
      <c r="AA8618" s="1"/>
    </row>
    <row r="8619" spans="1:27" x14ac:dyDescent="0.35">
      <c r="A8619">
        <v>594</v>
      </c>
      <c r="B8619" t="e">
        <f>VLOOKUP(Tableau__3_Déplacements_2[[#This Row],[Id_Menage]],[2]Ménages!$A$2:$AD$1503,32)</f>
        <v>#REF!</v>
      </c>
      <c r="C8619" t="s">
        <v>5</v>
      </c>
      <c r="D8619" t="s">
        <v>5344</v>
      </c>
      <c r="E8619">
        <f>VLOOKUP(Tableau__3_Déplacements_2[[#This Row],[Id_Personne]],[1]!Tableau__2_Personnes_1[[Id_Personne]:[Age]],2)</f>
        <v>1</v>
      </c>
      <c r="F8619">
        <f>VLOOKUP(Tableau__3_Déplacements_2[[#This Row],[Id_Personne]],[1]!Tableau__2_Personnes_1[[Id_Personne]:[Age]],4)</f>
        <v>25</v>
      </c>
      <c r="G8619" t="s">
        <v>0</v>
      </c>
      <c r="H8619" t="s">
        <v>7</v>
      </c>
      <c r="I8619" t="s">
        <v>5345</v>
      </c>
      <c r="J8619">
        <v>1</v>
      </c>
      <c r="K8619">
        <v>75</v>
      </c>
      <c r="M8619">
        <v>37</v>
      </c>
      <c r="O8619" t="str">
        <f>IF(Tableau__3_Déplacements_2[[#This Row],[Ori]]=Tableau__3_Déplacements_2[[#This Row],[Des]],"local","metro")</f>
        <v>metro</v>
      </c>
      <c r="P8619">
        <v>9</v>
      </c>
      <c r="Q8619">
        <v>13</v>
      </c>
      <c r="R8619">
        <v>0</v>
      </c>
      <c r="S8619">
        <v>13</v>
      </c>
      <c r="T8619">
        <v>22</v>
      </c>
      <c r="U8619" t="s">
        <v>240</v>
      </c>
      <c r="V8619">
        <v>8</v>
      </c>
      <c r="W8619">
        <v>150</v>
      </c>
      <c r="X8619">
        <v>5</v>
      </c>
      <c r="Y8619">
        <v>249.99113074204948</v>
      </c>
      <c r="Z8619" s="1">
        <v>0</v>
      </c>
      <c r="AA8619" s="1"/>
    </row>
    <row r="8620" spans="1:27" x14ac:dyDescent="0.35">
      <c r="A8620">
        <v>594</v>
      </c>
      <c r="B8620" t="e">
        <f>VLOOKUP(Tableau__3_Déplacements_2[[#This Row],[Id_Menage]],[2]Ménages!$A$2:$AD$1503,32)</f>
        <v>#REF!</v>
      </c>
      <c r="C8620" t="s">
        <v>5</v>
      </c>
      <c r="D8620" t="s">
        <v>5344</v>
      </c>
      <c r="E8620">
        <f>VLOOKUP(Tableau__3_Déplacements_2[[#This Row],[Id_Personne]],[1]!Tableau__2_Personnes_1[[Id_Personne]:[Age]],2)</f>
        <v>1</v>
      </c>
      <c r="F8620">
        <f>VLOOKUP(Tableau__3_Déplacements_2[[#This Row],[Id_Personne]],[1]!Tableau__2_Personnes_1[[Id_Personne]:[Age]],4)</f>
        <v>25</v>
      </c>
      <c r="G8620" t="s">
        <v>3</v>
      </c>
      <c r="H8620" t="s">
        <v>2</v>
      </c>
      <c r="I8620" t="s">
        <v>5343</v>
      </c>
      <c r="J8620">
        <v>1</v>
      </c>
      <c r="K8620">
        <v>37</v>
      </c>
      <c r="M8620">
        <v>75</v>
      </c>
      <c r="O8620" t="str">
        <f>IF(Tableau__3_Déplacements_2[[#This Row],[Ori]]=Tableau__3_Déplacements_2[[#This Row],[Des]],"local","metro")</f>
        <v>metro</v>
      </c>
      <c r="P8620">
        <v>15</v>
      </c>
      <c r="Q8620">
        <v>17</v>
      </c>
      <c r="R8620">
        <v>15</v>
      </c>
      <c r="S8620">
        <v>17</v>
      </c>
      <c r="T8620">
        <v>34</v>
      </c>
      <c r="U8620" t="s">
        <v>240</v>
      </c>
      <c r="V8620">
        <v>8</v>
      </c>
      <c r="W8620">
        <v>150</v>
      </c>
      <c r="X8620">
        <v>5</v>
      </c>
      <c r="Y8620">
        <v>249.99113074204948</v>
      </c>
      <c r="Z8620" s="1">
        <v>-1</v>
      </c>
      <c r="AA8620" s="1"/>
    </row>
    <row r="8621" spans="1:27" x14ac:dyDescent="0.35">
      <c r="A8621">
        <v>594</v>
      </c>
      <c r="B8621" t="e">
        <f>VLOOKUP(Tableau__3_Déplacements_2[[#This Row],[Id_Menage]],[2]Ménages!$A$2:$AD$1503,32)</f>
        <v>#REF!</v>
      </c>
      <c r="C8621" t="s">
        <v>65</v>
      </c>
      <c r="D8621" t="s">
        <v>5340</v>
      </c>
      <c r="E8621">
        <f>VLOOKUP(Tableau__3_Déplacements_2[[#This Row],[Id_Personne]],[1]!Tableau__2_Personnes_1[[Id_Personne]:[Age]],2)</f>
        <v>1</v>
      </c>
      <c r="F8621">
        <f>VLOOKUP(Tableau__3_Déplacements_2[[#This Row],[Id_Personne]],[1]!Tableau__2_Personnes_1[[Id_Personne]:[Age]],4)</f>
        <v>20</v>
      </c>
      <c r="G8621" t="s">
        <v>0</v>
      </c>
      <c r="H8621" t="s">
        <v>7</v>
      </c>
      <c r="I8621" t="s">
        <v>5342</v>
      </c>
      <c r="J8621">
        <v>1</v>
      </c>
      <c r="K8621">
        <v>75</v>
      </c>
      <c r="M8621">
        <v>23</v>
      </c>
      <c r="O8621" t="str">
        <f>IF(Tableau__3_Déplacements_2[[#This Row],[Ori]]=Tableau__3_Déplacements_2[[#This Row],[Des]],"local","metro")</f>
        <v>metro</v>
      </c>
      <c r="P8621">
        <v>14</v>
      </c>
      <c r="Q8621">
        <v>9</v>
      </c>
      <c r="R8621">
        <v>30</v>
      </c>
      <c r="S8621">
        <v>9</v>
      </c>
      <c r="T8621">
        <v>56</v>
      </c>
      <c r="U8621" t="s">
        <v>240</v>
      </c>
      <c r="V8621">
        <v>8</v>
      </c>
      <c r="W8621">
        <v>250</v>
      </c>
      <c r="X8621">
        <v>1</v>
      </c>
      <c r="Y8621">
        <v>249.99113074204948</v>
      </c>
      <c r="Z8621" s="1">
        <v>-1</v>
      </c>
      <c r="AA8621" s="1"/>
    </row>
    <row r="8622" spans="1:27" x14ac:dyDescent="0.35">
      <c r="A8622">
        <v>594</v>
      </c>
      <c r="B8622" t="e">
        <f>VLOOKUP(Tableau__3_Déplacements_2[[#This Row],[Id_Menage]],[2]Ménages!$A$2:$AD$1503,32)</f>
        <v>#REF!</v>
      </c>
      <c r="C8622" t="s">
        <v>65</v>
      </c>
      <c r="D8622" t="s">
        <v>5340</v>
      </c>
      <c r="E8622">
        <f>VLOOKUP(Tableau__3_Déplacements_2[[#This Row],[Id_Personne]],[1]!Tableau__2_Personnes_1[[Id_Personne]:[Age]],2)</f>
        <v>1</v>
      </c>
      <c r="F8622">
        <f>VLOOKUP(Tableau__3_Déplacements_2[[#This Row],[Id_Personne]],[1]!Tableau__2_Personnes_1[[Id_Personne]:[Age]],4)</f>
        <v>20</v>
      </c>
      <c r="G8622" t="s">
        <v>13</v>
      </c>
      <c r="H8622" t="s">
        <v>22</v>
      </c>
      <c r="I8622" t="s">
        <v>5341</v>
      </c>
      <c r="J8622">
        <v>1</v>
      </c>
      <c r="K8622">
        <v>29</v>
      </c>
      <c r="M8622">
        <v>75</v>
      </c>
      <c r="O8622" t="str">
        <f>IF(Tableau__3_Déplacements_2[[#This Row],[Ori]]=Tableau__3_Déplacements_2[[#This Row],[Des]],"local","metro")</f>
        <v>metro</v>
      </c>
      <c r="P8622">
        <v>15</v>
      </c>
      <c r="Q8622">
        <v>15</v>
      </c>
      <c r="R8622">
        <v>0</v>
      </c>
      <c r="S8622">
        <v>15</v>
      </c>
      <c r="T8622">
        <v>25</v>
      </c>
      <c r="U8622" t="s">
        <v>240</v>
      </c>
      <c r="V8622">
        <v>8</v>
      </c>
      <c r="W8622">
        <v>250</v>
      </c>
      <c r="X8622">
        <v>1</v>
      </c>
      <c r="Y8622">
        <v>249.99113074204948</v>
      </c>
      <c r="Z8622" s="1">
        <v>0</v>
      </c>
      <c r="AA8622" s="1"/>
    </row>
    <row r="8623" spans="1:27" x14ac:dyDescent="0.35">
      <c r="A8623">
        <v>594</v>
      </c>
      <c r="B8623" t="e">
        <f>VLOOKUP(Tableau__3_Déplacements_2[[#This Row],[Id_Menage]],[2]Ménages!$A$2:$AD$1503,32)</f>
        <v>#REF!</v>
      </c>
      <c r="C8623" t="s">
        <v>65</v>
      </c>
      <c r="D8623" t="s">
        <v>5340</v>
      </c>
      <c r="E8623">
        <f>VLOOKUP(Tableau__3_Déplacements_2[[#This Row],[Id_Personne]],[1]!Tableau__2_Personnes_1[[Id_Personne]:[Age]],2)</f>
        <v>1</v>
      </c>
      <c r="F8623">
        <f>VLOOKUP(Tableau__3_Déplacements_2[[#This Row],[Id_Personne]],[1]!Tableau__2_Personnes_1[[Id_Personne]:[Age]],4)</f>
        <v>20</v>
      </c>
      <c r="G8623" t="s">
        <v>3</v>
      </c>
      <c r="H8623" t="s">
        <v>2</v>
      </c>
      <c r="I8623" t="s">
        <v>5339</v>
      </c>
      <c r="J8623">
        <v>1</v>
      </c>
      <c r="K8623">
        <v>23</v>
      </c>
      <c r="M8623">
        <v>29</v>
      </c>
      <c r="O8623" t="str">
        <f>IF(Tableau__3_Déplacements_2[[#This Row],[Ori]]=Tableau__3_Déplacements_2[[#This Row],[Des]],"local","metro")</f>
        <v>metro</v>
      </c>
      <c r="P8623">
        <v>5</v>
      </c>
      <c r="Q8623">
        <v>13</v>
      </c>
      <c r="R8623">
        <v>0</v>
      </c>
      <c r="S8623">
        <v>13</v>
      </c>
      <c r="T8623">
        <v>22</v>
      </c>
      <c r="U8623" t="s">
        <v>81</v>
      </c>
      <c r="V8623">
        <v>5</v>
      </c>
      <c r="W8623">
        <v>150</v>
      </c>
      <c r="X8623">
        <v>1</v>
      </c>
      <c r="Y8623">
        <v>249.99113074204948</v>
      </c>
      <c r="Z8623" s="1">
        <v>0</v>
      </c>
      <c r="AA8623" s="1"/>
    </row>
    <row r="8624" spans="1:27" x14ac:dyDescent="0.35">
      <c r="A8624">
        <v>594</v>
      </c>
      <c r="B8624" t="e">
        <f>VLOOKUP(Tableau__3_Déplacements_2[[#This Row],[Id_Menage]],[2]Ménages!$A$2:$AD$1503,32)</f>
        <v>#REF!</v>
      </c>
      <c r="C8624" t="s">
        <v>61</v>
      </c>
      <c r="D8624" t="s">
        <v>5337</v>
      </c>
      <c r="E8624">
        <f>VLOOKUP(Tableau__3_Déplacements_2[[#This Row],[Id_Personne]],[1]!Tableau__2_Personnes_1[[Id_Personne]:[Age]],2)</f>
        <v>2</v>
      </c>
      <c r="F8624">
        <f>VLOOKUP(Tableau__3_Déplacements_2[[#This Row],[Id_Personne]],[1]!Tableau__2_Personnes_1[[Id_Personne]:[Age]],4)</f>
        <v>16</v>
      </c>
      <c r="G8624" t="s">
        <v>3</v>
      </c>
      <c r="H8624" t="s">
        <v>2</v>
      </c>
      <c r="I8624" t="s">
        <v>5338</v>
      </c>
      <c r="J8624">
        <v>1</v>
      </c>
      <c r="K8624">
        <v>75</v>
      </c>
      <c r="M8624">
        <v>75</v>
      </c>
      <c r="O8624" t="str">
        <f>IF(Tableau__3_Déplacements_2[[#This Row],[Ori]]=Tableau__3_Déplacements_2[[#This Row],[Des]],"local","metro")</f>
        <v>local</v>
      </c>
      <c r="P8624">
        <v>15</v>
      </c>
      <c r="Q8624">
        <v>9</v>
      </c>
      <c r="R8624">
        <v>0</v>
      </c>
      <c r="S8624">
        <v>9</v>
      </c>
      <c r="T8624">
        <v>10</v>
      </c>
      <c r="U8624" t="s">
        <v>0</v>
      </c>
      <c r="V8624">
        <v>1</v>
      </c>
      <c r="W8624">
        <v>0</v>
      </c>
      <c r="X8624">
        <v>2</v>
      </c>
      <c r="Y8624">
        <v>249.99113074204948</v>
      </c>
      <c r="Z8624" s="1">
        <v>0</v>
      </c>
      <c r="AA8624" s="1"/>
    </row>
    <row r="8625" spans="1:27" x14ac:dyDescent="0.35">
      <c r="A8625">
        <v>594</v>
      </c>
      <c r="B8625" t="e">
        <f>VLOOKUP(Tableau__3_Déplacements_2[[#This Row],[Id_Menage]],[2]Ménages!$A$2:$AD$1503,32)</f>
        <v>#REF!</v>
      </c>
      <c r="C8625" t="s">
        <v>61</v>
      </c>
      <c r="D8625" t="s">
        <v>5337</v>
      </c>
      <c r="E8625">
        <f>VLOOKUP(Tableau__3_Déplacements_2[[#This Row],[Id_Personne]],[1]!Tableau__2_Personnes_1[[Id_Personne]:[Age]],2)</f>
        <v>2</v>
      </c>
      <c r="F8625">
        <f>VLOOKUP(Tableau__3_Déplacements_2[[#This Row],[Id_Personne]],[1]!Tableau__2_Personnes_1[[Id_Personne]:[Age]],4)</f>
        <v>16</v>
      </c>
      <c r="G8625" t="s">
        <v>0</v>
      </c>
      <c r="H8625" t="s">
        <v>7</v>
      </c>
      <c r="I8625" t="s">
        <v>5336</v>
      </c>
      <c r="J8625">
        <v>1</v>
      </c>
      <c r="K8625">
        <v>75</v>
      </c>
      <c r="M8625">
        <v>75</v>
      </c>
      <c r="O8625" t="str">
        <f>IF(Tableau__3_Déplacements_2[[#This Row],[Ori]]=Tableau__3_Déplacements_2[[#This Row],[Des]],"local","metro")</f>
        <v>local</v>
      </c>
      <c r="P8625">
        <v>5</v>
      </c>
      <c r="Q8625">
        <v>8</v>
      </c>
      <c r="R8625">
        <v>30</v>
      </c>
      <c r="S8625">
        <v>8</v>
      </c>
      <c r="T8625">
        <v>40</v>
      </c>
      <c r="U8625" t="s">
        <v>0</v>
      </c>
      <c r="V8625">
        <v>1</v>
      </c>
      <c r="W8625">
        <v>0</v>
      </c>
      <c r="X8625">
        <v>2</v>
      </c>
      <c r="Y8625">
        <v>249.99113074204948</v>
      </c>
      <c r="Z8625" s="1">
        <v>-1</v>
      </c>
      <c r="AA8625" s="1"/>
    </row>
    <row r="8626" spans="1:27" x14ac:dyDescent="0.35">
      <c r="A8626">
        <v>595</v>
      </c>
      <c r="B8626" t="e">
        <f>VLOOKUP(Tableau__3_Déplacements_2[[#This Row],[Id_Menage]],[2]Ménages!$A$2:$AD$1503,32)</f>
        <v>#REF!</v>
      </c>
      <c r="C8626" t="s">
        <v>16</v>
      </c>
      <c r="D8626" t="s">
        <v>5334</v>
      </c>
      <c r="E8626">
        <f>VLOOKUP(Tableau__3_Déplacements_2[[#This Row],[Id_Personne]],[1]!Tableau__2_Personnes_1[[Id_Personne]:[Age]],2)</f>
        <v>1</v>
      </c>
      <c r="F8626">
        <f>VLOOKUP(Tableau__3_Déplacements_2[[#This Row],[Id_Personne]],[1]!Tableau__2_Personnes_1[[Id_Personne]:[Age]],4)</f>
        <v>25</v>
      </c>
      <c r="G8626" t="s">
        <v>0</v>
      </c>
      <c r="H8626" t="s">
        <v>7</v>
      </c>
      <c r="I8626" t="s">
        <v>5335</v>
      </c>
      <c r="J8626">
        <v>1</v>
      </c>
      <c r="K8626">
        <v>75</v>
      </c>
      <c r="M8626">
        <v>37</v>
      </c>
      <c r="O8626" t="str">
        <f>IF(Tableau__3_Déplacements_2[[#This Row],[Ori]]=Tableau__3_Déplacements_2[[#This Row],[Des]],"local","metro")</f>
        <v>metro</v>
      </c>
      <c r="P8626">
        <v>9</v>
      </c>
      <c r="Q8626">
        <v>9</v>
      </c>
      <c r="R8626">
        <v>0</v>
      </c>
      <c r="S8626">
        <v>9</v>
      </c>
      <c r="T8626">
        <v>20</v>
      </c>
      <c r="U8626" t="s">
        <v>81</v>
      </c>
      <c r="V8626">
        <v>5</v>
      </c>
      <c r="W8626">
        <v>100</v>
      </c>
      <c r="X8626">
        <v>5</v>
      </c>
      <c r="Y8626">
        <v>249.99113074204948</v>
      </c>
      <c r="Z8626" s="1">
        <v>0</v>
      </c>
      <c r="AA8626" s="1"/>
    </row>
    <row r="8627" spans="1:27" x14ac:dyDescent="0.35">
      <c r="A8627">
        <v>595</v>
      </c>
      <c r="B8627" t="e">
        <f>VLOOKUP(Tableau__3_Déplacements_2[[#This Row],[Id_Menage]],[2]Ménages!$A$2:$AD$1503,32)</f>
        <v>#REF!</v>
      </c>
      <c r="C8627" t="s">
        <v>16</v>
      </c>
      <c r="D8627" t="s">
        <v>5334</v>
      </c>
      <c r="E8627">
        <f>VLOOKUP(Tableau__3_Déplacements_2[[#This Row],[Id_Personne]],[1]!Tableau__2_Personnes_1[[Id_Personne]:[Age]],2)</f>
        <v>1</v>
      </c>
      <c r="F8627">
        <f>VLOOKUP(Tableau__3_Déplacements_2[[#This Row],[Id_Personne]],[1]!Tableau__2_Personnes_1[[Id_Personne]:[Age]],4)</f>
        <v>25</v>
      </c>
      <c r="G8627" t="s">
        <v>3</v>
      </c>
      <c r="H8627" t="s">
        <v>2</v>
      </c>
      <c r="I8627" t="s">
        <v>5333</v>
      </c>
      <c r="J8627">
        <v>1</v>
      </c>
      <c r="K8627">
        <v>37</v>
      </c>
      <c r="M8627">
        <v>75</v>
      </c>
      <c r="O8627" t="str">
        <f>IF(Tableau__3_Déplacements_2[[#This Row],[Ori]]=Tableau__3_Déplacements_2[[#This Row],[Des]],"local","metro")</f>
        <v>metro</v>
      </c>
      <c r="P8627">
        <v>15</v>
      </c>
      <c r="Q8627">
        <v>18</v>
      </c>
      <c r="R8627">
        <v>3</v>
      </c>
      <c r="S8627">
        <v>18</v>
      </c>
      <c r="T8627">
        <v>23</v>
      </c>
      <c r="U8627" t="s">
        <v>81</v>
      </c>
      <c r="V8627">
        <v>5</v>
      </c>
      <c r="W8627">
        <v>100</v>
      </c>
      <c r="X8627">
        <v>5</v>
      </c>
      <c r="Y8627">
        <v>249.99113074204948</v>
      </c>
      <c r="Z8627" s="1">
        <v>-1</v>
      </c>
      <c r="AA8627" s="1"/>
    </row>
    <row r="8628" spans="1:27" x14ac:dyDescent="0.35">
      <c r="A8628">
        <v>595</v>
      </c>
      <c r="B8628" t="e">
        <f>VLOOKUP(Tableau__3_Déplacements_2[[#This Row],[Id_Menage]],[2]Ménages!$A$2:$AD$1503,32)</f>
        <v>#REF!</v>
      </c>
      <c r="C8628" t="s">
        <v>11</v>
      </c>
      <c r="D8628" t="s">
        <v>5331</v>
      </c>
      <c r="E8628">
        <f>VLOOKUP(Tableau__3_Déplacements_2[[#This Row],[Id_Personne]],[1]!Tableau__2_Personnes_1[[Id_Personne]:[Age]],2)</f>
        <v>2</v>
      </c>
      <c r="F8628">
        <f>VLOOKUP(Tableau__3_Déplacements_2[[#This Row],[Id_Personne]],[1]!Tableau__2_Personnes_1[[Id_Personne]:[Age]],4)</f>
        <v>18</v>
      </c>
      <c r="G8628" t="s">
        <v>0</v>
      </c>
      <c r="H8628" t="s">
        <v>7</v>
      </c>
      <c r="I8628" t="s">
        <v>5332</v>
      </c>
      <c r="J8628">
        <v>1</v>
      </c>
      <c r="K8628">
        <v>75</v>
      </c>
      <c r="M8628">
        <v>37</v>
      </c>
      <c r="O8628" t="str">
        <f>IF(Tableau__3_Déplacements_2[[#This Row],[Ori]]=Tableau__3_Déplacements_2[[#This Row],[Des]],"local","metro")</f>
        <v>metro</v>
      </c>
      <c r="P8628">
        <v>8</v>
      </c>
      <c r="Q8628">
        <v>11</v>
      </c>
      <c r="R8628">
        <v>0</v>
      </c>
      <c r="S8628">
        <v>11</v>
      </c>
      <c r="T8628">
        <v>15</v>
      </c>
      <c r="U8628" t="s">
        <v>81</v>
      </c>
      <c r="V8628">
        <v>5</v>
      </c>
      <c r="W8628">
        <v>150</v>
      </c>
      <c r="X8628">
        <v>5</v>
      </c>
      <c r="Y8628">
        <v>249.99113074204948</v>
      </c>
      <c r="Z8628" s="1">
        <v>0</v>
      </c>
      <c r="AA8628" s="1"/>
    </row>
    <row r="8629" spans="1:27" x14ac:dyDescent="0.35">
      <c r="A8629">
        <v>595</v>
      </c>
      <c r="B8629" t="e">
        <f>VLOOKUP(Tableau__3_Déplacements_2[[#This Row],[Id_Menage]],[2]Ménages!$A$2:$AD$1503,32)</f>
        <v>#REF!</v>
      </c>
      <c r="C8629" t="s">
        <v>11</v>
      </c>
      <c r="D8629" t="s">
        <v>5331</v>
      </c>
      <c r="E8629">
        <f>VLOOKUP(Tableau__3_Déplacements_2[[#This Row],[Id_Personne]],[1]!Tableau__2_Personnes_1[[Id_Personne]:[Age]],2)</f>
        <v>2</v>
      </c>
      <c r="F8629">
        <f>VLOOKUP(Tableau__3_Déplacements_2[[#This Row],[Id_Personne]],[1]!Tableau__2_Personnes_1[[Id_Personne]:[Age]],4)</f>
        <v>18</v>
      </c>
      <c r="G8629" t="s">
        <v>3</v>
      </c>
      <c r="H8629" t="s">
        <v>2</v>
      </c>
      <c r="I8629" t="s">
        <v>5330</v>
      </c>
      <c r="J8629">
        <v>1</v>
      </c>
      <c r="K8629">
        <v>37</v>
      </c>
      <c r="M8629">
        <v>75</v>
      </c>
      <c r="O8629" t="str">
        <f>IF(Tableau__3_Déplacements_2[[#This Row],[Ori]]=Tableau__3_Déplacements_2[[#This Row],[Des]],"local","metro")</f>
        <v>metro</v>
      </c>
      <c r="P8629">
        <v>15</v>
      </c>
      <c r="Q8629">
        <v>17</v>
      </c>
      <c r="R8629">
        <v>0</v>
      </c>
      <c r="S8629">
        <v>17</v>
      </c>
      <c r="T8629">
        <v>16</v>
      </c>
      <c r="U8629" t="s">
        <v>81</v>
      </c>
      <c r="V8629">
        <v>5</v>
      </c>
      <c r="W8629">
        <v>150</v>
      </c>
      <c r="X8629">
        <v>5</v>
      </c>
      <c r="Y8629">
        <v>249.99113074204948</v>
      </c>
      <c r="Z8629" s="1">
        <v>0</v>
      </c>
      <c r="AA8629" s="1"/>
    </row>
    <row r="8630" spans="1:27" x14ac:dyDescent="0.35">
      <c r="A8630">
        <v>595</v>
      </c>
      <c r="B8630" t="e">
        <f>VLOOKUP(Tableau__3_Déplacements_2[[#This Row],[Id_Menage]],[2]Ménages!$A$2:$AD$1503,32)</f>
        <v>#REF!</v>
      </c>
      <c r="C8630" t="s">
        <v>5</v>
      </c>
      <c r="D8630" t="s">
        <v>5328</v>
      </c>
      <c r="E8630">
        <f>VLOOKUP(Tableau__3_Déplacements_2[[#This Row],[Id_Personne]],[1]!Tableau__2_Personnes_1[[Id_Personne]:[Age]],2)</f>
        <v>1</v>
      </c>
      <c r="F8630">
        <f>VLOOKUP(Tableau__3_Déplacements_2[[#This Row],[Id_Personne]],[1]!Tableau__2_Personnes_1[[Id_Personne]:[Age]],4)</f>
        <v>7</v>
      </c>
      <c r="G8630" t="s">
        <v>3</v>
      </c>
      <c r="H8630" t="s">
        <v>2</v>
      </c>
      <c r="I8630" t="s">
        <v>5329</v>
      </c>
      <c r="J8630">
        <v>1</v>
      </c>
      <c r="K8630">
        <v>75</v>
      </c>
      <c r="M8630">
        <v>75</v>
      </c>
      <c r="O8630" t="str">
        <f>IF(Tableau__3_Déplacements_2[[#This Row],[Ori]]=Tableau__3_Déplacements_2[[#This Row],[Des]],"local","metro")</f>
        <v>local</v>
      </c>
      <c r="P8630">
        <v>15</v>
      </c>
      <c r="Q8630">
        <v>14</v>
      </c>
      <c r="R8630">
        <v>0</v>
      </c>
      <c r="S8630">
        <v>15</v>
      </c>
      <c r="T8630">
        <v>15</v>
      </c>
      <c r="U8630" t="s">
        <v>0</v>
      </c>
      <c r="V8630">
        <v>1</v>
      </c>
      <c r="W8630">
        <v>0</v>
      </c>
      <c r="X8630">
        <v>6</v>
      </c>
      <c r="Y8630">
        <v>249.99113074204948</v>
      </c>
      <c r="Z8630" s="1">
        <v>0</v>
      </c>
      <c r="AA8630" s="1"/>
    </row>
    <row r="8631" spans="1:27" x14ac:dyDescent="0.35">
      <c r="A8631">
        <v>595</v>
      </c>
      <c r="B8631" t="e">
        <f>VLOOKUP(Tableau__3_Déplacements_2[[#This Row],[Id_Menage]],[2]Ménages!$A$2:$AD$1503,32)</f>
        <v>#REF!</v>
      </c>
      <c r="C8631" t="s">
        <v>5</v>
      </c>
      <c r="D8631" t="s">
        <v>5328</v>
      </c>
      <c r="E8631">
        <f>VLOOKUP(Tableau__3_Déplacements_2[[#This Row],[Id_Personne]],[1]!Tableau__2_Personnes_1[[Id_Personne]:[Age]],2)</f>
        <v>1</v>
      </c>
      <c r="F8631">
        <f>VLOOKUP(Tableau__3_Déplacements_2[[#This Row],[Id_Personne]],[1]!Tableau__2_Personnes_1[[Id_Personne]:[Age]],4)</f>
        <v>7</v>
      </c>
      <c r="G8631" t="s">
        <v>0</v>
      </c>
      <c r="H8631" t="s">
        <v>7</v>
      </c>
      <c r="I8631" t="s">
        <v>5327</v>
      </c>
      <c r="J8631">
        <v>1</v>
      </c>
      <c r="K8631">
        <v>75</v>
      </c>
      <c r="M8631">
        <v>75</v>
      </c>
      <c r="O8631" t="str">
        <f>IF(Tableau__3_Déplacements_2[[#This Row],[Ori]]=Tableau__3_Déplacements_2[[#This Row],[Des]],"local","metro")</f>
        <v>local</v>
      </c>
      <c r="P8631">
        <v>14</v>
      </c>
      <c r="Q8631">
        <v>10</v>
      </c>
      <c r="R8631">
        <v>15</v>
      </c>
      <c r="S8631">
        <v>10</v>
      </c>
      <c r="T8631">
        <v>40</v>
      </c>
      <c r="U8631" t="s">
        <v>0</v>
      </c>
      <c r="V8631">
        <v>1</v>
      </c>
      <c r="W8631">
        <v>0</v>
      </c>
      <c r="X8631">
        <v>6</v>
      </c>
      <c r="Y8631">
        <v>249.99113074204948</v>
      </c>
      <c r="Z8631" s="1">
        <v>-1</v>
      </c>
      <c r="AA8631" s="1"/>
    </row>
    <row r="8632" spans="1:27" x14ac:dyDescent="0.35">
      <c r="A8632">
        <v>596</v>
      </c>
      <c r="B8632" t="e">
        <f>VLOOKUP(Tableau__3_Déplacements_2[[#This Row],[Id_Menage]],[2]Ménages!$A$2:$AD$1503,32)</f>
        <v>#REF!</v>
      </c>
      <c r="C8632" t="s">
        <v>16</v>
      </c>
      <c r="D8632" t="s">
        <v>5323</v>
      </c>
      <c r="E8632">
        <f>VLOOKUP(Tableau__3_Déplacements_2[[#This Row],[Id_Personne]],[1]!Tableau__2_Personnes_1[[Id_Personne]:[Age]],2)</f>
        <v>1</v>
      </c>
      <c r="F8632">
        <f>VLOOKUP(Tableau__3_Déplacements_2[[#This Row],[Id_Personne]],[1]!Tableau__2_Personnes_1[[Id_Personne]:[Age]],4)</f>
        <v>41</v>
      </c>
      <c r="G8632" t="s">
        <v>0</v>
      </c>
      <c r="H8632" t="s">
        <v>7</v>
      </c>
      <c r="I8632" t="s">
        <v>5326</v>
      </c>
      <c r="J8632">
        <v>1</v>
      </c>
      <c r="K8632">
        <v>75</v>
      </c>
      <c r="M8632">
        <v>31</v>
      </c>
      <c r="O8632" t="str">
        <f>IF(Tableau__3_Déplacements_2[[#This Row],[Ori]]=Tableau__3_Déplacements_2[[#This Row],[Des]],"local","metro")</f>
        <v>metro</v>
      </c>
      <c r="P8632">
        <v>3</v>
      </c>
      <c r="Q8632">
        <v>7</v>
      </c>
      <c r="R8632">
        <v>0</v>
      </c>
      <c r="S8632">
        <v>8</v>
      </c>
      <c r="T8632">
        <v>10</v>
      </c>
      <c r="U8632" t="s">
        <v>240</v>
      </c>
      <c r="V8632">
        <v>8</v>
      </c>
      <c r="W8632">
        <v>300</v>
      </c>
      <c r="X8632">
        <v>5</v>
      </c>
      <c r="Y8632">
        <v>249.99113074204948</v>
      </c>
      <c r="Z8632" s="1">
        <v>0</v>
      </c>
      <c r="AA8632" s="1"/>
    </row>
    <row r="8633" spans="1:27" x14ac:dyDescent="0.35">
      <c r="A8633">
        <v>596</v>
      </c>
      <c r="B8633" t="e">
        <f>VLOOKUP(Tableau__3_Déplacements_2[[#This Row],[Id_Menage]],[2]Ménages!$A$2:$AD$1503,32)</f>
        <v>#REF!</v>
      </c>
      <c r="C8633" t="s">
        <v>16</v>
      </c>
      <c r="D8633" t="s">
        <v>5323</v>
      </c>
      <c r="E8633">
        <f>VLOOKUP(Tableau__3_Déplacements_2[[#This Row],[Id_Personne]],[1]!Tableau__2_Personnes_1[[Id_Personne]:[Age]],2)</f>
        <v>1</v>
      </c>
      <c r="F8633">
        <f>VLOOKUP(Tableau__3_Déplacements_2[[#This Row],[Id_Personne]],[1]!Tableau__2_Personnes_1[[Id_Personne]:[Age]],4)</f>
        <v>41</v>
      </c>
      <c r="G8633" t="s">
        <v>27</v>
      </c>
      <c r="H8633" t="s">
        <v>26</v>
      </c>
      <c r="I8633" t="s">
        <v>5325</v>
      </c>
      <c r="J8633">
        <v>1</v>
      </c>
      <c r="K8633">
        <v>31</v>
      </c>
      <c r="M8633">
        <v>75</v>
      </c>
      <c r="O8633" t="str">
        <f>IF(Tableau__3_Déplacements_2[[#This Row],[Ori]]=Tableau__3_Déplacements_2[[#This Row],[Des]],"local","metro")</f>
        <v>metro</v>
      </c>
      <c r="P8633">
        <v>15</v>
      </c>
      <c r="Q8633">
        <v>15</v>
      </c>
      <c r="R8633">
        <v>0</v>
      </c>
      <c r="S8633">
        <v>16</v>
      </c>
      <c r="T8633">
        <v>23</v>
      </c>
      <c r="U8633" t="s">
        <v>240</v>
      </c>
      <c r="V8633">
        <v>8</v>
      </c>
      <c r="W8633">
        <v>250</v>
      </c>
      <c r="X8633">
        <v>5</v>
      </c>
      <c r="Y8633">
        <v>249.99113074204948</v>
      </c>
      <c r="Z8633" s="1">
        <v>0</v>
      </c>
      <c r="AA8633" s="1"/>
    </row>
    <row r="8634" spans="1:27" x14ac:dyDescent="0.35">
      <c r="A8634">
        <v>596</v>
      </c>
      <c r="B8634" t="e">
        <f>VLOOKUP(Tableau__3_Déplacements_2[[#This Row],[Id_Menage]],[2]Ménages!$A$2:$AD$1503,32)</f>
        <v>#REF!</v>
      </c>
      <c r="C8634" t="s">
        <v>16</v>
      </c>
      <c r="D8634" t="s">
        <v>5323</v>
      </c>
      <c r="E8634">
        <f>VLOOKUP(Tableau__3_Déplacements_2[[#This Row],[Id_Personne]],[1]!Tableau__2_Personnes_1[[Id_Personne]:[Age]],2)</f>
        <v>1</v>
      </c>
      <c r="F8634">
        <f>VLOOKUP(Tableau__3_Déplacements_2[[#This Row],[Id_Personne]],[1]!Tableau__2_Personnes_1[[Id_Personne]:[Age]],4)</f>
        <v>41</v>
      </c>
      <c r="G8634" t="s">
        <v>3</v>
      </c>
      <c r="H8634" t="s">
        <v>2</v>
      </c>
      <c r="I8634" t="s">
        <v>5324</v>
      </c>
      <c r="J8634">
        <v>1</v>
      </c>
      <c r="K8634">
        <v>31</v>
      </c>
      <c r="M8634">
        <v>31</v>
      </c>
      <c r="O8634" t="str">
        <f>IF(Tableau__3_Déplacements_2[[#This Row],[Ori]]=Tableau__3_Déplacements_2[[#This Row],[Des]],"local","metro")</f>
        <v>local</v>
      </c>
      <c r="P8634">
        <v>12</v>
      </c>
      <c r="Q8634">
        <v>11</v>
      </c>
      <c r="R8634">
        <v>0</v>
      </c>
      <c r="S8634">
        <v>11</v>
      </c>
      <c r="T8634">
        <v>5</v>
      </c>
      <c r="U8634" t="s">
        <v>0</v>
      </c>
      <c r="V8634">
        <v>1</v>
      </c>
      <c r="W8634">
        <v>0</v>
      </c>
      <c r="X8634">
        <v>5</v>
      </c>
      <c r="Y8634">
        <v>249.99113074204948</v>
      </c>
      <c r="Z8634" s="1">
        <v>0</v>
      </c>
      <c r="AA8634" s="1"/>
    </row>
    <row r="8635" spans="1:27" x14ac:dyDescent="0.35">
      <c r="A8635">
        <v>596</v>
      </c>
      <c r="B8635" t="e">
        <f>VLOOKUP(Tableau__3_Déplacements_2[[#This Row],[Id_Menage]],[2]Ménages!$A$2:$AD$1503,32)</f>
        <v>#REF!</v>
      </c>
      <c r="C8635" t="s">
        <v>16</v>
      </c>
      <c r="D8635" t="s">
        <v>5323</v>
      </c>
      <c r="E8635">
        <f>VLOOKUP(Tableau__3_Déplacements_2[[#This Row],[Id_Personne]],[1]!Tableau__2_Personnes_1[[Id_Personne]:[Age]],2)</f>
        <v>1</v>
      </c>
      <c r="F8635">
        <f>VLOOKUP(Tableau__3_Déplacements_2[[#This Row],[Id_Personne]],[1]!Tableau__2_Personnes_1[[Id_Personne]:[Age]],4)</f>
        <v>41</v>
      </c>
      <c r="G8635" t="s">
        <v>13</v>
      </c>
      <c r="H8635" t="s">
        <v>22</v>
      </c>
      <c r="I8635" t="s">
        <v>5322</v>
      </c>
      <c r="J8635">
        <v>1</v>
      </c>
      <c r="K8635">
        <v>31</v>
      </c>
      <c r="M8635">
        <v>31</v>
      </c>
      <c r="O8635" t="str">
        <f>IF(Tableau__3_Déplacements_2[[#This Row],[Ori]]=Tableau__3_Déplacements_2[[#This Row],[Des]],"local","metro")</f>
        <v>local</v>
      </c>
      <c r="P8635">
        <v>3</v>
      </c>
      <c r="Q8635">
        <v>11</v>
      </c>
      <c r="R8635">
        <v>30</v>
      </c>
      <c r="S8635">
        <v>11</v>
      </c>
      <c r="T8635">
        <v>35</v>
      </c>
      <c r="U8635" t="s">
        <v>0</v>
      </c>
      <c r="V8635">
        <v>1</v>
      </c>
      <c r="W8635">
        <v>0</v>
      </c>
      <c r="X8635">
        <v>5</v>
      </c>
      <c r="Y8635">
        <v>249.99113074204948</v>
      </c>
      <c r="Z8635" s="1">
        <v>-1</v>
      </c>
      <c r="AA8635" s="1"/>
    </row>
    <row r="8636" spans="1:27" x14ac:dyDescent="0.35">
      <c r="A8636">
        <v>597</v>
      </c>
      <c r="B8636" t="e">
        <f>VLOOKUP(Tableau__3_Déplacements_2[[#This Row],[Id_Menage]],[2]Ménages!$A$2:$AD$1503,32)</f>
        <v>#REF!</v>
      </c>
      <c r="C8636" t="s">
        <v>16</v>
      </c>
      <c r="D8636" t="s">
        <v>5320</v>
      </c>
      <c r="E8636">
        <f>VLOOKUP(Tableau__3_Déplacements_2[[#This Row],[Id_Personne]],[1]!Tableau__2_Personnes_1[[Id_Personne]:[Age]],2)</f>
        <v>2</v>
      </c>
      <c r="F8636">
        <f>VLOOKUP(Tableau__3_Déplacements_2[[#This Row],[Id_Personne]],[1]!Tableau__2_Personnes_1[[Id_Personne]:[Age]],4)</f>
        <v>20</v>
      </c>
      <c r="G8636" t="s">
        <v>3</v>
      </c>
      <c r="H8636" t="s">
        <v>2</v>
      </c>
      <c r="I8636" t="s">
        <v>5321</v>
      </c>
      <c r="J8636">
        <v>1</v>
      </c>
      <c r="K8636">
        <v>79</v>
      </c>
      <c r="M8636">
        <v>75</v>
      </c>
      <c r="O8636" t="str">
        <f>IF(Tableau__3_Déplacements_2[[#This Row],[Ori]]=Tableau__3_Déplacements_2[[#This Row],[Des]],"local","metro")</f>
        <v>metro</v>
      </c>
      <c r="P8636">
        <v>15</v>
      </c>
      <c r="Q8636">
        <v>9</v>
      </c>
      <c r="R8636">
        <v>0</v>
      </c>
      <c r="S8636">
        <v>9</v>
      </c>
      <c r="T8636">
        <v>32</v>
      </c>
      <c r="U8636" t="s">
        <v>8</v>
      </c>
      <c r="V8636">
        <v>5</v>
      </c>
      <c r="W8636">
        <v>100</v>
      </c>
      <c r="X8636">
        <v>5</v>
      </c>
      <c r="Y8636">
        <v>249.99113074204948</v>
      </c>
      <c r="Z8636" s="1">
        <v>0</v>
      </c>
      <c r="AA8636" s="1"/>
    </row>
    <row r="8637" spans="1:27" x14ac:dyDescent="0.35">
      <c r="A8637">
        <v>597</v>
      </c>
      <c r="B8637" t="e">
        <f>VLOOKUP(Tableau__3_Déplacements_2[[#This Row],[Id_Menage]],[2]Ménages!$A$2:$AD$1503,32)</f>
        <v>#REF!</v>
      </c>
      <c r="C8637" t="s">
        <v>16</v>
      </c>
      <c r="D8637" t="s">
        <v>5320</v>
      </c>
      <c r="E8637">
        <f>VLOOKUP(Tableau__3_Déplacements_2[[#This Row],[Id_Personne]],[1]!Tableau__2_Personnes_1[[Id_Personne]:[Age]],2)</f>
        <v>2</v>
      </c>
      <c r="F8637">
        <f>VLOOKUP(Tableau__3_Déplacements_2[[#This Row],[Id_Personne]],[1]!Tableau__2_Personnes_1[[Id_Personne]:[Age]],4)</f>
        <v>20</v>
      </c>
      <c r="G8637" t="s">
        <v>0</v>
      </c>
      <c r="H8637" t="s">
        <v>7</v>
      </c>
      <c r="I8637" t="s">
        <v>5319</v>
      </c>
      <c r="J8637">
        <v>1</v>
      </c>
      <c r="K8637">
        <v>75</v>
      </c>
      <c r="M8637">
        <v>79</v>
      </c>
      <c r="O8637" t="str">
        <f>IF(Tableau__3_Déplacements_2[[#This Row],[Ori]]=Tableau__3_Déplacements_2[[#This Row],[Des]],"local","metro")</f>
        <v>metro</v>
      </c>
      <c r="P8637">
        <v>7</v>
      </c>
      <c r="Q8637">
        <v>7</v>
      </c>
      <c r="R8637">
        <v>0</v>
      </c>
      <c r="S8637">
        <v>7</v>
      </c>
      <c r="T8637">
        <v>27</v>
      </c>
      <c r="U8637" t="s">
        <v>8</v>
      </c>
      <c r="V8637">
        <v>5</v>
      </c>
      <c r="W8637">
        <v>100</v>
      </c>
      <c r="X8637">
        <v>5</v>
      </c>
      <c r="Y8637">
        <v>249.99113074204948</v>
      </c>
      <c r="Z8637" s="1">
        <v>0</v>
      </c>
      <c r="AA8637" s="1"/>
    </row>
    <row r="8638" spans="1:27" x14ac:dyDescent="0.35">
      <c r="A8638">
        <v>598</v>
      </c>
      <c r="B8638" t="e">
        <f>VLOOKUP(Tableau__3_Déplacements_2[[#This Row],[Id_Menage]],[2]Ménages!$A$2:$AD$1503,32)</f>
        <v>#REF!</v>
      </c>
      <c r="C8638" t="s">
        <v>16</v>
      </c>
      <c r="D8638" t="s">
        <v>5317</v>
      </c>
      <c r="E8638">
        <f>VLOOKUP(Tableau__3_Déplacements_2[[#This Row],[Id_Personne]],[1]!Tableau__2_Personnes_1[[Id_Personne]:[Age]],2)</f>
        <v>1</v>
      </c>
      <c r="F8638">
        <f>VLOOKUP(Tableau__3_Déplacements_2[[#This Row],[Id_Personne]],[1]!Tableau__2_Personnes_1[[Id_Personne]:[Age]],4)</f>
        <v>28</v>
      </c>
      <c r="G8638" t="s">
        <v>0</v>
      </c>
      <c r="H8638" t="s">
        <v>7</v>
      </c>
      <c r="I8638" t="s">
        <v>5318</v>
      </c>
      <c r="J8638">
        <v>1</v>
      </c>
      <c r="K8638">
        <v>75</v>
      </c>
      <c r="M8638">
        <v>59</v>
      </c>
      <c r="O8638" t="str">
        <f>IF(Tableau__3_Déplacements_2[[#This Row],[Ori]]=Tableau__3_Déplacements_2[[#This Row],[Des]],"local","metro")</f>
        <v>metro</v>
      </c>
      <c r="P8638">
        <v>12</v>
      </c>
      <c r="Q8638">
        <v>13</v>
      </c>
      <c r="R8638">
        <v>0</v>
      </c>
      <c r="S8638">
        <v>13</v>
      </c>
      <c r="T8638">
        <v>27</v>
      </c>
      <c r="U8638" t="s">
        <v>155</v>
      </c>
      <c r="V8638">
        <v>15</v>
      </c>
      <c r="W8638">
        <v>200</v>
      </c>
      <c r="X8638">
        <v>1</v>
      </c>
      <c r="Y8638">
        <v>249.99113074204948</v>
      </c>
      <c r="Z8638" s="1">
        <v>0</v>
      </c>
      <c r="AA8638" s="1"/>
    </row>
    <row r="8639" spans="1:27" x14ac:dyDescent="0.35">
      <c r="A8639">
        <v>598</v>
      </c>
      <c r="B8639" t="e">
        <f>VLOOKUP(Tableau__3_Déplacements_2[[#This Row],[Id_Menage]],[2]Ménages!$A$2:$AD$1503,32)</f>
        <v>#REF!</v>
      </c>
      <c r="C8639" t="s">
        <v>16</v>
      </c>
      <c r="D8639" t="s">
        <v>5317</v>
      </c>
      <c r="E8639">
        <f>VLOOKUP(Tableau__3_Déplacements_2[[#This Row],[Id_Personne]],[1]!Tableau__2_Personnes_1[[Id_Personne]:[Age]],2)</f>
        <v>1</v>
      </c>
      <c r="F8639">
        <f>VLOOKUP(Tableau__3_Déplacements_2[[#This Row],[Id_Personne]],[1]!Tableau__2_Personnes_1[[Id_Personne]:[Age]],4)</f>
        <v>28</v>
      </c>
      <c r="G8639" t="s">
        <v>3</v>
      </c>
      <c r="H8639" t="s">
        <v>2</v>
      </c>
      <c r="I8639" t="s">
        <v>5316</v>
      </c>
      <c r="J8639">
        <v>1</v>
      </c>
      <c r="K8639">
        <v>59</v>
      </c>
      <c r="M8639">
        <v>75</v>
      </c>
      <c r="O8639" t="str">
        <f>IF(Tableau__3_Déplacements_2[[#This Row],[Ori]]=Tableau__3_Déplacements_2[[#This Row],[Des]],"local","metro")</f>
        <v>metro</v>
      </c>
      <c r="P8639">
        <v>15</v>
      </c>
      <c r="Q8639">
        <v>16</v>
      </c>
      <c r="R8639">
        <v>10</v>
      </c>
      <c r="S8639">
        <v>16</v>
      </c>
      <c r="T8639">
        <v>52</v>
      </c>
      <c r="U8639" t="s">
        <v>155</v>
      </c>
      <c r="V8639">
        <v>15</v>
      </c>
      <c r="W8639">
        <v>200</v>
      </c>
      <c r="X8639">
        <v>1</v>
      </c>
      <c r="Y8639">
        <v>249.99113074204948</v>
      </c>
      <c r="Z8639" s="1">
        <v>-1</v>
      </c>
      <c r="AA8639" s="1"/>
    </row>
    <row r="8640" spans="1:27" x14ac:dyDescent="0.35">
      <c r="A8640">
        <v>599</v>
      </c>
      <c r="B8640" t="e">
        <f>VLOOKUP(Tableau__3_Déplacements_2[[#This Row],[Id_Menage]],[2]Ménages!$A$2:$AD$1503,32)</f>
        <v>#REF!</v>
      </c>
      <c r="C8640" t="s">
        <v>16</v>
      </c>
      <c r="D8640" t="s">
        <v>5312</v>
      </c>
      <c r="E8640">
        <f>VLOOKUP(Tableau__3_Déplacements_2[[#This Row],[Id_Personne]],[1]!Tableau__2_Personnes_1[[Id_Personne]:[Age]],2)</f>
        <v>1</v>
      </c>
      <c r="F8640">
        <f>VLOOKUP(Tableau__3_Déplacements_2[[#This Row],[Id_Personne]],[1]!Tableau__2_Personnes_1[[Id_Personne]:[Age]],4)</f>
        <v>38</v>
      </c>
      <c r="G8640" t="s">
        <v>0</v>
      </c>
      <c r="H8640" t="s">
        <v>7</v>
      </c>
      <c r="I8640" t="s">
        <v>5315</v>
      </c>
      <c r="J8640">
        <v>1</v>
      </c>
      <c r="K8640">
        <v>75</v>
      </c>
      <c r="M8640">
        <v>4</v>
      </c>
      <c r="O8640" t="str">
        <f>IF(Tableau__3_Déplacements_2[[#This Row],[Ori]]=Tableau__3_Déplacements_2[[#This Row],[Des]],"local","metro")</f>
        <v>metro</v>
      </c>
      <c r="P8640">
        <v>3</v>
      </c>
      <c r="Q8640">
        <v>7</v>
      </c>
      <c r="R8640">
        <v>20</v>
      </c>
      <c r="S8640">
        <v>7</v>
      </c>
      <c r="T8640">
        <v>41</v>
      </c>
      <c r="U8640" t="s">
        <v>240</v>
      </c>
      <c r="V8640">
        <v>8</v>
      </c>
      <c r="W8640">
        <v>250</v>
      </c>
      <c r="X8640">
        <v>5</v>
      </c>
      <c r="Y8640">
        <v>249.99113074204948</v>
      </c>
      <c r="Z8640" s="1">
        <v>-1</v>
      </c>
      <c r="AA8640" s="1"/>
    </row>
    <row r="8641" spans="1:27" x14ac:dyDescent="0.35">
      <c r="A8641">
        <v>599</v>
      </c>
      <c r="B8641" t="e">
        <f>VLOOKUP(Tableau__3_Déplacements_2[[#This Row],[Id_Menage]],[2]Ménages!$A$2:$AD$1503,32)</f>
        <v>#REF!</v>
      </c>
      <c r="C8641" t="s">
        <v>16</v>
      </c>
      <c r="D8641" t="s">
        <v>5312</v>
      </c>
      <c r="E8641">
        <f>VLOOKUP(Tableau__3_Déplacements_2[[#This Row],[Id_Personne]],[1]!Tableau__2_Personnes_1[[Id_Personne]:[Age]],2)</f>
        <v>1</v>
      </c>
      <c r="F8641">
        <f>VLOOKUP(Tableau__3_Déplacements_2[[#This Row],[Id_Personne]],[1]!Tableau__2_Personnes_1[[Id_Personne]:[Age]],4)</f>
        <v>38</v>
      </c>
      <c r="G8641" t="s">
        <v>13</v>
      </c>
      <c r="H8641" t="s">
        <v>22</v>
      </c>
      <c r="I8641" t="s">
        <v>5314</v>
      </c>
      <c r="J8641">
        <v>1</v>
      </c>
      <c r="K8641">
        <v>50</v>
      </c>
      <c r="M8641">
        <v>4</v>
      </c>
      <c r="O8641" t="str">
        <f>IF(Tableau__3_Déplacements_2[[#This Row],[Ori]]=Tableau__3_Déplacements_2[[#This Row],[Des]],"local","metro")</f>
        <v>metro</v>
      </c>
      <c r="P8641">
        <v>3</v>
      </c>
      <c r="Q8641">
        <v>10</v>
      </c>
      <c r="R8641">
        <v>45</v>
      </c>
      <c r="S8641">
        <v>11</v>
      </c>
      <c r="T8641">
        <v>0</v>
      </c>
      <c r="U8641" t="s">
        <v>240</v>
      </c>
      <c r="V8641">
        <v>8</v>
      </c>
      <c r="W8641">
        <v>100</v>
      </c>
      <c r="X8641">
        <v>6</v>
      </c>
      <c r="Y8641">
        <v>249.99113074204948</v>
      </c>
      <c r="Z8641" s="1">
        <v>-1</v>
      </c>
      <c r="AA8641" s="1"/>
    </row>
    <row r="8642" spans="1:27" x14ac:dyDescent="0.35">
      <c r="A8642">
        <v>599</v>
      </c>
      <c r="B8642" t="e">
        <f>VLOOKUP(Tableau__3_Déplacements_2[[#This Row],[Id_Menage]],[2]Ménages!$A$2:$AD$1503,32)</f>
        <v>#REF!</v>
      </c>
      <c r="C8642" t="s">
        <v>16</v>
      </c>
      <c r="D8642" t="s">
        <v>5312</v>
      </c>
      <c r="E8642">
        <f>VLOOKUP(Tableau__3_Déplacements_2[[#This Row],[Id_Personne]],[1]!Tableau__2_Personnes_1[[Id_Personne]:[Age]],2)</f>
        <v>1</v>
      </c>
      <c r="F8642">
        <f>VLOOKUP(Tableau__3_Déplacements_2[[#This Row],[Id_Personne]],[1]!Tableau__2_Personnes_1[[Id_Personne]:[Age]],4)</f>
        <v>38</v>
      </c>
      <c r="G8642" t="s">
        <v>3</v>
      </c>
      <c r="H8642" t="s">
        <v>2</v>
      </c>
      <c r="I8642" t="s">
        <v>5313</v>
      </c>
      <c r="J8642">
        <v>1</v>
      </c>
      <c r="K8642">
        <v>4</v>
      </c>
      <c r="M8642">
        <v>50</v>
      </c>
      <c r="O8642" t="str">
        <f>IF(Tableau__3_Déplacements_2[[#This Row],[Ori]]=Tableau__3_Déplacements_2[[#This Row],[Des]],"local","metro")</f>
        <v>metro</v>
      </c>
      <c r="P8642">
        <v>6</v>
      </c>
      <c r="Q8642">
        <v>9</v>
      </c>
      <c r="R8642">
        <v>50</v>
      </c>
      <c r="S8642">
        <v>10</v>
      </c>
      <c r="T8642">
        <v>0</v>
      </c>
      <c r="U8642" t="s">
        <v>240</v>
      </c>
      <c r="V8642">
        <v>8</v>
      </c>
      <c r="W8642">
        <v>100</v>
      </c>
      <c r="X8642">
        <v>6</v>
      </c>
      <c r="Y8642">
        <v>249.99113074204948</v>
      </c>
      <c r="Z8642" s="1">
        <v>-1</v>
      </c>
      <c r="AA8642" s="1"/>
    </row>
    <row r="8643" spans="1:27" x14ac:dyDescent="0.35">
      <c r="A8643">
        <v>599</v>
      </c>
      <c r="B8643" t="e">
        <f>VLOOKUP(Tableau__3_Déplacements_2[[#This Row],[Id_Menage]],[2]Ménages!$A$2:$AD$1503,32)</f>
        <v>#REF!</v>
      </c>
      <c r="C8643" t="s">
        <v>16</v>
      </c>
      <c r="D8643" t="s">
        <v>5312</v>
      </c>
      <c r="E8643">
        <f>VLOOKUP(Tableau__3_Déplacements_2[[#This Row],[Id_Personne]],[1]!Tableau__2_Personnes_1[[Id_Personne]:[Age]],2)</f>
        <v>1</v>
      </c>
      <c r="F8643">
        <f>VLOOKUP(Tableau__3_Déplacements_2[[#This Row],[Id_Personne]],[1]!Tableau__2_Personnes_1[[Id_Personne]:[Age]],4)</f>
        <v>38</v>
      </c>
      <c r="G8643" t="s">
        <v>27</v>
      </c>
      <c r="H8643" t="s">
        <v>26</v>
      </c>
      <c r="I8643" t="s">
        <v>5311</v>
      </c>
      <c r="J8643">
        <v>1</v>
      </c>
      <c r="K8643">
        <v>4</v>
      </c>
      <c r="M8643">
        <v>75</v>
      </c>
      <c r="O8643" t="str">
        <f>IF(Tableau__3_Déplacements_2[[#This Row],[Ori]]=Tableau__3_Déplacements_2[[#This Row],[Des]],"local","metro")</f>
        <v>metro</v>
      </c>
      <c r="P8643">
        <v>15</v>
      </c>
      <c r="Q8643">
        <v>16</v>
      </c>
      <c r="R8643">
        <v>15</v>
      </c>
      <c r="S8643">
        <v>16</v>
      </c>
      <c r="T8643">
        <v>40</v>
      </c>
      <c r="U8643" t="s">
        <v>240</v>
      </c>
      <c r="V8643">
        <v>8</v>
      </c>
      <c r="W8643">
        <v>250</v>
      </c>
      <c r="X8643">
        <v>5</v>
      </c>
      <c r="Y8643">
        <v>249.99113074204948</v>
      </c>
      <c r="Z8643" s="1">
        <v>-1</v>
      </c>
      <c r="AA8643" s="1"/>
    </row>
    <row r="8644" spans="1:27" x14ac:dyDescent="0.35">
      <c r="A8644">
        <v>599</v>
      </c>
      <c r="B8644" t="e">
        <f>VLOOKUP(Tableau__3_Déplacements_2[[#This Row],[Id_Menage]],[2]Ménages!$A$2:$AD$1503,32)</f>
        <v>#REF!</v>
      </c>
      <c r="C8644" t="s">
        <v>11</v>
      </c>
      <c r="D8644" t="s">
        <v>5309</v>
      </c>
      <c r="E8644">
        <f>VLOOKUP(Tableau__3_Déplacements_2[[#This Row],[Id_Personne]],[1]!Tableau__2_Personnes_1[[Id_Personne]:[Age]],2)</f>
        <v>2</v>
      </c>
      <c r="F8644">
        <f>VLOOKUP(Tableau__3_Déplacements_2[[#This Row],[Id_Personne]],[1]!Tableau__2_Personnes_1[[Id_Personne]:[Age]],4)</f>
        <v>25</v>
      </c>
      <c r="G8644" t="s">
        <v>0</v>
      </c>
      <c r="H8644" t="s">
        <v>7</v>
      </c>
      <c r="I8644" t="s">
        <v>5310</v>
      </c>
      <c r="J8644">
        <v>1</v>
      </c>
      <c r="K8644">
        <v>75</v>
      </c>
      <c r="M8644">
        <v>75</v>
      </c>
      <c r="O8644" t="str">
        <f>IF(Tableau__3_Déplacements_2[[#This Row],[Ori]]=Tableau__3_Déplacements_2[[#This Row],[Des]],"local","metro")</f>
        <v>local</v>
      </c>
      <c r="P8644">
        <v>2</v>
      </c>
      <c r="Q8644">
        <v>13</v>
      </c>
      <c r="R8644">
        <v>35</v>
      </c>
      <c r="S8644">
        <v>13</v>
      </c>
      <c r="T8644">
        <v>50</v>
      </c>
      <c r="U8644" t="s">
        <v>0</v>
      </c>
      <c r="V8644">
        <v>1</v>
      </c>
      <c r="W8644">
        <v>0</v>
      </c>
      <c r="X8644">
        <v>6</v>
      </c>
      <c r="Y8644">
        <v>249.99113074204948</v>
      </c>
      <c r="Z8644" s="1">
        <v>-1</v>
      </c>
      <c r="AA8644" s="1"/>
    </row>
    <row r="8645" spans="1:27" x14ac:dyDescent="0.35">
      <c r="A8645">
        <v>599</v>
      </c>
      <c r="B8645" t="e">
        <f>VLOOKUP(Tableau__3_Déplacements_2[[#This Row],[Id_Menage]],[2]Ménages!$A$2:$AD$1503,32)</f>
        <v>#REF!</v>
      </c>
      <c r="C8645" t="s">
        <v>11</v>
      </c>
      <c r="D8645" t="s">
        <v>5309</v>
      </c>
      <c r="E8645">
        <f>VLOOKUP(Tableau__3_Déplacements_2[[#This Row],[Id_Personne]],[1]!Tableau__2_Personnes_1[[Id_Personne]:[Age]],2)</f>
        <v>2</v>
      </c>
      <c r="F8645">
        <f>VLOOKUP(Tableau__3_Déplacements_2[[#This Row],[Id_Personne]],[1]!Tableau__2_Personnes_1[[Id_Personne]:[Age]],4)</f>
        <v>25</v>
      </c>
      <c r="G8645" t="s">
        <v>3</v>
      </c>
      <c r="H8645" t="s">
        <v>2</v>
      </c>
      <c r="I8645" t="s">
        <v>5308</v>
      </c>
      <c r="J8645">
        <v>1</v>
      </c>
      <c r="K8645">
        <v>75</v>
      </c>
      <c r="M8645">
        <v>75</v>
      </c>
      <c r="O8645" t="str">
        <f>IF(Tableau__3_Déplacements_2[[#This Row],[Ori]]=Tableau__3_Déplacements_2[[#This Row],[Des]],"local","metro")</f>
        <v>local</v>
      </c>
      <c r="P8645">
        <v>15</v>
      </c>
      <c r="Q8645">
        <v>15</v>
      </c>
      <c r="R8645">
        <v>5</v>
      </c>
      <c r="S8645">
        <v>15</v>
      </c>
      <c r="T8645">
        <v>15</v>
      </c>
      <c r="U8645" t="s">
        <v>0</v>
      </c>
      <c r="V8645">
        <v>1</v>
      </c>
      <c r="W8645">
        <v>0</v>
      </c>
      <c r="X8645">
        <v>6</v>
      </c>
      <c r="Y8645">
        <v>249.99113074204948</v>
      </c>
      <c r="Z8645" s="1">
        <v>-1</v>
      </c>
      <c r="AA8645" s="1"/>
    </row>
    <row r="8646" spans="1:27" x14ac:dyDescent="0.35">
      <c r="A8646">
        <v>6</v>
      </c>
      <c r="B8646" t="e">
        <f>VLOOKUP(Tableau__3_Déplacements_2[[#This Row],[Id_Menage]],[2]Ménages!$A$2:$AD$1503,32)</f>
        <v>#REF!</v>
      </c>
      <c r="C8646" t="s">
        <v>16</v>
      </c>
      <c r="D8646" t="s">
        <v>5305</v>
      </c>
      <c r="E8646">
        <f>VLOOKUP(Tableau__3_Déplacements_2[[#This Row],[Id_Personne]],[1]!Tableau__2_Personnes_1[[Id_Personne]:[Age]],2)</f>
        <v>2</v>
      </c>
      <c r="F8646">
        <f>VLOOKUP(Tableau__3_Déplacements_2[[#This Row],[Id_Personne]],[1]!Tableau__2_Personnes_1[[Id_Personne]:[Age]],4)</f>
        <v>33</v>
      </c>
      <c r="G8646" t="s">
        <v>13</v>
      </c>
      <c r="H8646" t="s">
        <v>22</v>
      </c>
      <c r="I8646" t="s">
        <v>5307</v>
      </c>
      <c r="J8646">
        <v>1</v>
      </c>
      <c r="K8646">
        <v>62</v>
      </c>
      <c r="M8646">
        <v>2</v>
      </c>
      <c r="O8646" t="str">
        <f>IF(Tableau__3_Déplacements_2[[#This Row],[Ori]]=Tableau__3_Déplacements_2[[#This Row],[Des]],"local","metro")</f>
        <v>metro</v>
      </c>
      <c r="P8646">
        <v>15</v>
      </c>
      <c r="Q8646">
        <v>19</v>
      </c>
      <c r="R8646">
        <v>0</v>
      </c>
      <c r="S8646">
        <v>20</v>
      </c>
      <c r="T8646">
        <v>0</v>
      </c>
      <c r="U8646" t="s">
        <v>37</v>
      </c>
      <c r="V8646">
        <v>6</v>
      </c>
      <c r="W8646">
        <v>1500</v>
      </c>
      <c r="X8646">
        <v>2</v>
      </c>
      <c r="Y8646">
        <v>197.16933333333336</v>
      </c>
      <c r="Z8646" s="1">
        <v>0</v>
      </c>
      <c r="AA8646" s="1"/>
    </row>
    <row r="8647" spans="1:27" x14ac:dyDescent="0.35">
      <c r="A8647">
        <v>6</v>
      </c>
      <c r="B8647" t="e">
        <f>VLOOKUP(Tableau__3_Déplacements_2[[#This Row],[Id_Menage]],[2]Ménages!$A$2:$AD$1503,32)</f>
        <v>#REF!</v>
      </c>
      <c r="C8647" t="s">
        <v>16</v>
      </c>
      <c r="D8647" t="s">
        <v>5305</v>
      </c>
      <c r="E8647">
        <f>VLOOKUP(Tableau__3_Déplacements_2[[#This Row],[Id_Personne]],[1]!Tableau__2_Personnes_1[[Id_Personne]:[Age]],2)</f>
        <v>2</v>
      </c>
      <c r="F8647">
        <f>VLOOKUP(Tableau__3_Déplacements_2[[#This Row],[Id_Personne]],[1]!Tableau__2_Personnes_1[[Id_Personne]:[Age]],4)</f>
        <v>33</v>
      </c>
      <c r="G8647" t="s">
        <v>3</v>
      </c>
      <c r="H8647" t="s">
        <v>2</v>
      </c>
      <c r="I8647" t="s">
        <v>5306</v>
      </c>
      <c r="J8647">
        <v>1</v>
      </c>
      <c r="K8647">
        <v>6</v>
      </c>
      <c r="M8647">
        <v>62</v>
      </c>
      <c r="O8647" t="str">
        <f>IF(Tableau__3_Déplacements_2[[#This Row],[Ori]]=Tableau__3_Déplacements_2[[#This Row],[Des]],"local","metro")</f>
        <v>metro</v>
      </c>
      <c r="P8647">
        <v>10</v>
      </c>
      <c r="Q8647">
        <v>17</v>
      </c>
      <c r="R8647">
        <v>0</v>
      </c>
      <c r="S8647">
        <v>17</v>
      </c>
      <c r="T8647">
        <v>40</v>
      </c>
      <c r="U8647" t="s">
        <v>37</v>
      </c>
      <c r="V8647">
        <v>6</v>
      </c>
      <c r="W8647">
        <v>1500</v>
      </c>
      <c r="X8647">
        <v>2</v>
      </c>
      <c r="Y8647">
        <v>197.16933333333336</v>
      </c>
      <c r="Z8647" s="1">
        <v>0</v>
      </c>
      <c r="AA8647" s="1"/>
    </row>
    <row r="8648" spans="1:27" x14ac:dyDescent="0.35">
      <c r="A8648">
        <v>6</v>
      </c>
      <c r="B8648" t="e">
        <f>VLOOKUP(Tableau__3_Déplacements_2[[#This Row],[Id_Menage]],[2]Ménages!$A$2:$AD$1503,32)</f>
        <v>#REF!</v>
      </c>
      <c r="C8648" t="s">
        <v>16</v>
      </c>
      <c r="D8648" t="s">
        <v>5305</v>
      </c>
      <c r="E8648">
        <f>VLOOKUP(Tableau__3_Déplacements_2[[#This Row],[Id_Personne]],[1]!Tableau__2_Personnes_1[[Id_Personne]:[Age]],2)</f>
        <v>2</v>
      </c>
      <c r="F8648">
        <f>VLOOKUP(Tableau__3_Déplacements_2[[#This Row],[Id_Personne]],[1]!Tableau__2_Personnes_1[[Id_Personne]:[Age]],4)</f>
        <v>33</v>
      </c>
      <c r="G8648" t="s">
        <v>0</v>
      </c>
      <c r="H8648" t="s">
        <v>7</v>
      </c>
      <c r="I8648" t="s">
        <v>5304</v>
      </c>
      <c r="J8648">
        <v>1</v>
      </c>
      <c r="K8648">
        <v>2</v>
      </c>
      <c r="M8648">
        <v>6</v>
      </c>
      <c r="O8648" t="str">
        <f>IF(Tableau__3_Déplacements_2[[#This Row],[Ori]]=Tableau__3_Déplacements_2[[#This Row],[Des]],"local","metro")</f>
        <v>metro</v>
      </c>
      <c r="P8648">
        <v>3</v>
      </c>
      <c r="Q8648">
        <v>8</v>
      </c>
      <c r="R8648">
        <v>0</v>
      </c>
      <c r="S8648">
        <v>8</v>
      </c>
      <c r="T8648">
        <v>10</v>
      </c>
      <c r="U8648" t="s">
        <v>37</v>
      </c>
      <c r="V8648">
        <v>6</v>
      </c>
      <c r="W8648">
        <v>1000</v>
      </c>
      <c r="X8648">
        <v>5</v>
      </c>
      <c r="Y8648">
        <v>197.16933333333336</v>
      </c>
      <c r="Z8648" s="1">
        <v>0</v>
      </c>
      <c r="AA8648" s="1"/>
    </row>
    <row r="8649" spans="1:27" x14ac:dyDescent="0.35">
      <c r="A8649">
        <v>6</v>
      </c>
      <c r="B8649" t="e">
        <f>VLOOKUP(Tableau__3_Déplacements_2[[#This Row],[Id_Menage]],[2]Ménages!$A$2:$AD$1503,32)</f>
        <v>#REF!</v>
      </c>
      <c r="C8649" t="s">
        <v>11</v>
      </c>
      <c r="D8649" t="s">
        <v>5301</v>
      </c>
      <c r="E8649">
        <f>VLOOKUP(Tableau__3_Déplacements_2[[#This Row],[Id_Personne]],[1]!Tableau__2_Personnes_1[[Id_Personne]:[Age]],2)</f>
        <v>1</v>
      </c>
      <c r="F8649">
        <f>VLOOKUP(Tableau__3_Déplacements_2[[#This Row],[Id_Personne]],[1]!Tableau__2_Personnes_1[[Id_Personne]:[Age]],4)</f>
        <v>39</v>
      </c>
      <c r="G8649" t="s">
        <v>3</v>
      </c>
      <c r="H8649" t="s">
        <v>2</v>
      </c>
      <c r="I8649" t="s">
        <v>5303</v>
      </c>
      <c r="J8649">
        <v>1</v>
      </c>
      <c r="K8649">
        <v>3</v>
      </c>
      <c r="M8649">
        <v>2</v>
      </c>
      <c r="O8649" t="str">
        <f>IF(Tableau__3_Déplacements_2[[#This Row],[Ori]]=Tableau__3_Déplacements_2[[#This Row],[Des]],"local","metro")</f>
        <v>metro</v>
      </c>
      <c r="P8649">
        <v>14</v>
      </c>
      <c r="Q8649">
        <v>8</v>
      </c>
      <c r="R8649">
        <v>0</v>
      </c>
      <c r="S8649">
        <v>18</v>
      </c>
      <c r="T8649">
        <v>30</v>
      </c>
      <c r="U8649" t="s">
        <v>37</v>
      </c>
      <c r="V8649">
        <v>6</v>
      </c>
      <c r="W8649">
        <v>1500</v>
      </c>
      <c r="X8649">
        <v>3</v>
      </c>
      <c r="Y8649">
        <v>197.16933333333336</v>
      </c>
      <c r="Z8649" s="1">
        <v>0</v>
      </c>
      <c r="AA8649" s="1"/>
    </row>
    <row r="8650" spans="1:27" x14ac:dyDescent="0.35">
      <c r="A8650">
        <v>6</v>
      </c>
      <c r="B8650" t="e">
        <f>VLOOKUP(Tableau__3_Déplacements_2[[#This Row],[Id_Menage]],[2]Ménages!$A$2:$AD$1503,32)</f>
        <v>#REF!</v>
      </c>
      <c r="C8650" t="s">
        <v>11</v>
      </c>
      <c r="D8650" t="s">
        <v>5301</v>
      </c>
      <c r="E8650">
        <f>VLOOKUP(Tableau__3_Déplacements_2[[#This Row],[Id_Personne]],[1]!Tableau__2_Personnes_1[[Id_Personne]:[Age]],2)</f>
        <v>1</v>
      </c>
      <c r="F8650">
        <f>VLOOKUP(Tableau__3_Déplacements_2[[#This Row],[Id_Personne]],[1]!Tableau__2_Personnes_1[[Id_Personne]:[Age]],4)</f>
        <v>39</v>
      </c>
      <c r="G8650" t="s">
        <v>13</v>
      </c>
      <c r="H8650" t="s">
        <v>22</v>
      </c>
      <c r="I8650" t="s">
        <v>5302</v>
      </c>
      <c r="J8650">
        <v>1</v>
      </c>
      <c r="K8650">
        <v>2</v>
      </c>
      <c r="M8650">
        <v>2</v>
      </c>
      <c r="O8650" t="str">
        <f>IF(Tableau__3_Déplacements_2[[#This Row],[Ori]]=Tableau__3_Déplacements_2[[#This Row],[Des]],"local","metro")</f>
        <v>local</v>
      </c>
      <c r="P8650">
        <v>15</v>
      </c>
      <c r="Q8650">
        <v>19</v>
      </c>
      <c r="R8650">
        <v>0</v>
      </c>
      <c r="S8650">
        <v>20</v>
      </c>
      <c r="T8650">
        <v>0</v>
      </c>
      <c r="U8650" t="s">
        <v>37</v>
      </c>
      <c r="V8650">
        <v>6</v>
      </c>
      <c r="W8650">
        <v>1500</v>
      </c>
      <c r="X8650">
        <v>3</v>
      </c>
      <c r="Y8650">
        <v>197.16933333333336</v>
      </c>
      <c r="Z8650" s="1">
        <v>0</v>
      </c>
      <c r="AA8650" s="1"/>
    </row>
    <row r="8651" spans="1:27" x14ac:dyDescent="0.35">
      <c r="A8651">
        <v>6</v>
      </c>
      <c r="B8651" t="e">
        <f>VLOOKUP(Tableau__3_Déplacements_2[[#This Row],[Id_Menage]],[2]Ménages!$A$2:$AD$1503,32)</f>
        <v>#REF!</v>
      </c>
      <c r="C8651" t="s">
        <v>11</v>
      </c>
      <c r="D8651" t="s">
        <v>5301</v>
      </c>
      <c r="E8651">
        <f>VLOOKUP(Tableau__3_Déplacements_2[[#This Row],[Id_Personne]],[1]!Tableau__2_Personnes_1[[Id_Personne]:[Age]],2)</f>
        <v>1</v>
      </c>
      <c r="F8651">
        <f>VLOOKUP(Tableau__3_Déplacements_2[[#This Row],[Id_Personne]],[1]!Tableau__2_Personnes_1[[Id_Personne]:[Age]],4)</f>
        <v>39</v>
      </c>
      <c r="G8651" t="s">
        <v>0</v>
      </c>
      <c r="H8651" t="s">
        <v>7</v>
      </c>
      <c r="I8651" t="s">
        <v>5300</v>
      </c>
      <c r="J8651">
        <v>1</v>
      </c>
      <c r="K8651">
        <v>2</v>
      </c>
      <c r="M8651">
        <v>3</v>
      </c>
      <c r="O8651" t="str">
        <f>IF(Tableau__3_Déplacements_2[[#This Row],[Ori]]=Tableau__3_Déplacements_2[[#This Row],[Des]],"local","metro")</f>
        <v>metro</v>
      </c>
      <c r="P8651">
        <v>3</v>
      </c>
      <c r="Q8651">
        <v>7</v>
      </c>
      <c r="R8651">
        <v>30</v>
      </c>
      <c r="S8651">
        <v>8</v>
      </c>
      <c r="T8651">
        <v>0</v>
      </c>
      <c r="U8651" t="s">
        <v>37</v>
      </c>
      <c r="V8651">
        <v>6</v>
      </c>
      <c r="W8651">
        <v>1000</v>
      </c>
      <c r="X8651">
        <v>5</v>
      </c>
      <c r="Y8651">
        <v>197.16933333333336</v>
      </c>
      <c r="Z8651" s="1">
        <v>-1</v>
      </c>
      <c r="AA8651" s="1"/>
    </row>
    <row r="8652" spans="1:27" x14ac:dyDescent="0.35">
      <c r="A8652">
        <v>60</v>
      </c>
      <c r="B8652" t="e">
        <f>VLOOKUP(Tableau__3_Déplacements_2[[#This Row],[Id_Menage]],[2]Ménages!$A$2:$AD$1503,32)</f>
        <v>#REF!</v>
      </c>
      <c r="C8652" t="s">
        <v>16</v>
      </c>
      <c r="D8652" t="s">
        <v>5297</v>
      </c>
      <c r="E8652">
        <f>VLOOKUP(Tableau__3_Déplacements_2[[#This Row],[Id_Personne]],[1]!Tableau__2_Personnes_1[[Id_Personne]:[Age]],2)</f>
        <v>1</v>
      </c>
      <c r="F8652">
        <f>VLOOKUP(Tableau__3_Déplacements_2[[#This Row],[Id_Personne]],[1]!Tableau__2_Personnes_1[[Id_Personne]:[Age]],4)</f>
        <v>27</v>
      </c>
      <c r="G8652" t="s">
        <v>0</v>
      </c>
      <c r="H8652" t="s">
        <v>7</v>
      </c>
      <c r="I8652" t="s">
        <v>5299</v>
      </c>
      <c r="J8652">
        <v>1</v>
      </c>
      <c r="K8652">
        <v>81</v>
      </c>
      <c r="M8652">
        <v>37</v>
      </c>
      <c r="O8652" t="str">
        <f>IF(Tableau__3_Déplacements_2[[#This Row],[Ori]]=Tableau__3_Déplacements_2[[#This Row],[Des]],"local","metro")</f>
        <v>metro</v>
      </c>
      <c r="P8652">
        <v>14</v>
      </c>
      <c r="Q8652">
        <v>7</v>
      </c>
      <c r="R8652">
        <v>30</v>
      </c>
      <c r="S8652">
        <v>8</v>
      </c>
      <c r="T8652">
        <v>30</v>
      </c>
      <c r="U8652" t="s">
        <v>240</v>
      </c>
      <c r="V8652">
        <v>8</v>
      </c>
      <c r="W8652">
        <v>400</v>
      </c>
      <c r="X8652">
        <v>5</v>
      </c>
      <c r="Y8652">
        <v>1117.78325</v>
      </c>
      <c r="Z8652" s="1">
        <v>-1</v>
      </c>
      <c r="AA8652" s="1"/>
    </row>
    <row r="8653" spans="1:27" x14ac:dyDescent="0.35">
      <c r="A8653">
        <v>60</v>
      </c>
      <c r="B8653" t="e">
        <f>VLOOKUP(Tableau__3_Déplacements_2[[#This Row],[Id_Menage]],[2]Ménages!$A$2:$AD$1503,32)</f>
        <v>#REF!</v>
      </c>
      <c r="C8653" t="s">
        <v>16</v>
      </c>
      <c r="D8653" t="s">
        <v>5297</v>
      </c>
      <c r="E8653">
        <f>VLOOKUP(Tableau__3_Déplacements_2[[#This Row],[Id_Personne]],[1]!Tableau__2_Personnes_1[[Id_Personne]:[Age]],2)</f>
        <v>1</v>
      </c>
      <c r="F8653">
        <f>VLOOKUP(Tableau__3_Déplacements_2[[#This Row],[Id_Personne]],[1]!Tableau__2_Personnes_1[[Id_Personne]:[Age]],4)</f>
        <v>27</v>
      </c>
      <c r="G8653" t="s">
        <v>3</v>
      </c>
      <c r="H8653" t="s">
        <v>2</v>
      </c>
      <c r="I8653" t="s">
        <v>5298</v>
      </c>
      <c r="J8653">
        <v>1</v>
      </c>
      <c r="K8653">
        <v>37</v>
      </c>
      <c r="M8653">
        <v>29</v>
      </c>
      <c r="O8653" t="str">
        <f>IF(Tableau__3_Déplacements_2[[#This Row],[Ori]]=Tableau__3_Déplacements_2[[#This Row],[Des]],"local","metro")</f>
        <v>metro</v>
      </c>
      <c r="P8653">
        <v>5</v>
      </c>
      <c r="Q8653">
        <v>13</v>
      </c>
      <c r="R8653">
        <v>0</v>
      </c>
      <c r="S8653">
        <v>13</v>
      </c>
      <c r="T8653">
        <v>30</v>
      </c>
      <c r="U8653" t="s">
        <v>240</v>
      </c>
      <c r="V8653">
        <v>8</v>
      </c>
      <c r="W8653">
        <v>300</v>
      </c>
      <c r="X8653">
        <v>5</v>
      </c>
      <c r="Y8653">
        <v>1117.78325</v>
      </c>
      <c r="Z8653" s="1">
        <v>0</v>
      </c>
      <c r="AA8653" s="1"/>
    </row>
    <row r="8654" spans="1:27" x14ac:dyDescent="0.35">
      <c r="A8654">
        <v>60</v>
      </c>
      <c r="B8654" t="e">
        <f>VLOOKUP(Tableau__3_Déplacements_2[[#This Row],[Id_Menage]],[2]Ménages!$A$2:$AD$1503,32)</f>
        <v>#REF!</v>
      </c>
      <c r="C8654" t="s">
        <v>16</v>
      </c>
      <c r="D8654" t="s">
        <v>5297</v>
      </c>
      <c r="E8654">
        <f>VLOOKUP(Tableau__3_Déplacements_2[[#This Row],[Id_Personne]],[1]!Tableau__2_Personnes_1[[Id_Personne]:[Age]],2)</f>
        <v>1</v>
      </c>
      <c r="F8654">
        <f>VLOOKUP(Tableau__3_Déplacements_2[[#This Row],[Id_Personne]],[1]!Tableau__2_Personnes_1[[Id_Personne]:[Age]],4)</f>
        <v>27</v>
      </c>
      <c r="G8654" t="s">
        <v>13</v>
      </c>
      <c r="H8654" t="s">
        <v>22</v>
      </c>
      <c r="I8654" t="s">
        <v>5296</v>
      </c>
      <c r="J8654">
        <v>1</v>
      </c>
      <c r="K8654">
        <v>29</v>
      </c>
      <c r="M8654">
        <v>81</v>
      </c>
      <c r="O8654" t="str">
        <f>IF(Tableau__3_Déplacements_2[[#This Row],[Ori]]=Tableau__3_Déplacements_2[[#This Row],[Des]],"local","metro")</f>
        <v>metro</v>
      </c>
      <c r="P8654">
        <v>15</v>
      </c>
      <c r="Q8654">
        <v>17</v>
      </c>
      <c r="R8654">
        <v>0</v>
      </c>
      <c r="S8654">
        <v>17</v>
      </c>
      <c r="T8654">
        <v>30</v>
      </c>
      <c r="U8654" t="s">
        <v>240</v>
      </c>
      <c r="V8654">
        <v>8</v>
      </c>
      <c r="W8654">
        <v>400</v>
      </c>
      <c r="X8654">
        <v>5</v>
      </c>
      <c r="Y8654">
        <v>1117.78325</v>
      </c>
      <c r="Z8654" s="1">
        <v>0</v>
      </c>
      <c r="AA8654" s="1"/>
    </row>
    <row r="8655" spans="1:27" x14ac:dyDescent="0.35">
      <c r="A8655">
        <v>600</v>
      </c>
      <c r="B8655" t="e">
        <f>VLOOKUP(Tableau__3_Déplacements_2[[#This Row],[Id_Menage]],[2]Ménages!$A$2:$AD$1503,32)</f>
        <v>#REF!</v>
      </c>
      <c r="C8655" t="s">
        <v>11</v>
      </c>
      <c r="D8655" t="s">
        <v>5294</v>
      </c>
      <c r="E8655">
        <f>VLOOKUP(Tableau__3_Déplacements_2[[#This Row],[Id_Personne]],[1]!Tableau__2_Personnes_1[[Id_Personne]:[Age]],2)</f>
        <v>2</v>
      </c>
      <c r="F8655">
        <f>VLOOKUP(Tableau__3_Déplacements_2[[#This Row],[Id_Personne]],[1]!Tableau__2_Personnes_1[[Id_Personne]:[Age]],4)</f>
        <v>50</v>
      </c>
      <c r="G8655" t="s">
        <v>3</v>
      </c>
      <c r="H8655" t="s">
        <v>2</v>
      </c>
      <c r="I8655" t="s">
        <v>5295</v>
      </c>
      <c r="J8655">
        <v>1</v>
      </c>
      <c r="K8655">
        <v>29</v>
      </c>
      <c r="M8655">
        <v>20</v>
      </c>
      <c r="O8655" t="str">
        <f>IF(Tableau__3_Déplacements_2[[#This Row],[Ori]]=Tableau__3_Déplacements_2[[#This Row],[Des]],"local","metro")</f>
        <v>metro</v>
      </c>
      <c r="P8655">
        <v>15</v>
      </c>
      <c r="Q8655">
        <v>18</v>
      </c>
      <c r="R8655">
        <v>0</v>
      </c>
      <c r="S8655">
        <v>18</v>
      </c>
      <c r="T8655">
        <v>51</v>
      </c>
      <c r="U8655" t="s">
        <v>240</v>
      </c>
      <c r="V8655">
        <v>8</v>
      </c>
      <c r="W8655">
        <v>250</v>
      </c>
      <c r="X8655">
        <v>5</v>
      </c>
      <c r="Y8655">
        <v>75.738735632183918</v>
      </c>
      <c r="Z8655" s="1">
        <v>0</v>
      </c>
      <c r="AA8655" s="1"/>
    </row>
    <row r="8656" spans="1:27" x14ac:dyDescent="0.35">
      <c r="A8656">
        <v>600</v>
      </c>
      <c r="B8656" t="e">
        <f>VLOOKUP(Tableau__3_Déplacements_2[[#This Row],[Id_Menage]],[2]Ménages!$A$2:$AD$1503,32)</f>
        <v>#REF!</v>
      </c>
      <c r="C8656" t="s">
        <v>11</v>
      </c>
      <c r="D8656" t="s">
        <v>5294</v>
      </c>
      <c r="E8656">
        <f>VLOOKUP(Tableau__3_Déplacements_2[[#This Row],[Id_Personne]],[1]!Tableau__2_Personnes_1[[Id_Personne]:[Age]],2)</f>
        <v>2</v>
      </c>
      <c r="F8656">
        <f>VLOOKUP(Tableau__3_Déplacements_2[[#This Row],[Id_Personne]],[1]!Tableau__2_Personnes_1[[Id_Personne]:[Age]],4)</f>
        <v>50</v>
      </c>
      <c r="G8656" t="s">
        <v>0</v>
      </c>
      <c r="H8656" t="s">
        <v>7</v>
      </c>
      <c r="I8656" t="s">
        <v>5293</v>
      </c>
      <c r="J8656">
        <v>1</v>
      </c>
      <c r="K8656">
        <v>20</v>
      </c>
      <c r="M8656">
        <v>29</v>
      </c>
      <c r="O8656" t="str">
        <f>IF(Tableau__3_Déplacements_2[[#This Row],[Ori]]=Tableau__3_Déplacements_2[[#This Row],[Des]],"local","metro")</f>
        <v>metro</v>
      </c>
      <c r="P8656">
        <v>4</v>
      </c>
      <c r="Q8656">
        <v>6</v>
      </c>
      <c r="R8656">
        <v>0</v>
      </c>
      <c r="S8656">
        <v>6</v>
      </c>
      <c r="T8656">
        <v>35</v>
      </c>
      <c r="U8656" t="s">
        <v>240</v>
      </c>
      <c r="V8656">
        <v>8</v>
      </c>
      <c r="W8656">
        <v>200</v>
      </c>
      <c r="X8656">
        <v>5</v>
      </c>
      <c r="Y8656">
        <v>75.738735632183918</v>
      </c>
      <c r="Z8656" s="1">
        <v>0</v>
      </c>
      <c r="AA8656" s="1"/>
    </row>
    <row r="8657" spans="1:27" x14ac:dyDescent="0.35">
      <c r="A8657">
        <v>600</v>
      </c>
      <c r="B8657" t="e">
        <f>VLOOKUP(Tableau__3_Déplacements_2[[#This Row],[Id_Menage]],[2]Ménages!$A$2:$AD$1503,32)</f>
        <v>#REF!</v>
      </c>
      <c r="C8657" t="s">
        <v>5</v>
      </c>
      <c r="D8657" t="s">
        <v>5291</v>
      </c>
      <c r="E8657">
        <f>VLOOKUP(Tableau__3_Déplacements_2[[#This Row],[Id_Personne]],[1]!Tableau__2_Personnes_1[[Id_Personne]:[Age]],2)</f>
        <v>2</v>
      </c>
      <c r="F8657">
        <f>VLOOKUP(Tableau__3_Déplacements_2[[#This Row],[Id_Personne]],[1]!Tableau__2_Personnes_1[[Id_Personne]:[Age]],4)</f>
        <v>30</v>
      </c>
      <c r="G8657" t="s">
        <v>3</v>
      </c>
      <c r="H8657" t="s">
        <v>2</v>
      </c>
      <c r="I8657" t="s">
        <v>5292</v>
      </c>
      <c r="J8657">
        <v>1</v>
      </c>
      <c r="K8657">
        <v>80</v>
      </c>
      <c r="M8657">
        <v>20</v>
      </c>
      <c r="O8657" t="str">
        <f>IF(Tableau__3_Déplacements_2[[#This Row],[Ori]]=Tableau__3_Déplacements_2[[#This Row],[Des]],"local","metro")</f>
        <v>metro</v>
      </c>
      <c r="P8657">
        <v>15</v>
      </c>
      <c r="Q8657">
        <v>17</v>
      </c>
      <c r="R8657">
        <v>20</v>
      </c>
      <c r="S8657">
        <v>18</v>
      </c>
      <c r="T8657">
        <v>25</v>
      </c>
      <c r="U8657" t="s">
        <v>240</v>
      </c>
      <c r="V8657">
        <v>8</v>
      </c>
      <c r="W8657">
        <v>250</v>
      </c>
      <c r="X8657">
        <v>5</v>
      </c>
      <c r="Y8657">
        <v>75.738735632183918</v>
      </c>
      <c r="Z8657" s="1">
        <v>-1</v>
      </c>
      <c r="AA8657" s="1"/>
    </row>
    <row r="8658" spans="1:27" x14ac:dyDescent="0.35">
      <c r="A8658">
        <v>600</v>
      </c>
      <c r="B8658" t="e">
        <f>VLOOKUP(Tableau__3_Déplacements_2[[#This Row],[Id_Menage]],[2]Ménages!$A$2:$AD$1503,32)</f>
        <v>#REF!</v>
      </c>
      <c r="C8658" t="s">
        <v>5</v>
      </c>
      <c r="D8658" t="s">
        <v>5291</v>
      </c>
      <c r="E8658">
        <f>VLOOKUP(Tableau__3_Déplacements_2[[#This Row],[Id_Personne]],[1]!Tableau__2_Personnes_1[[Id_Personne]:[Age]],2)</f>
        <v>2</v>
      </c>
      <c r="F8658">
        <f>VLOOKUP(Tableau__3_Déplacements_2[[#This Row],[Id_Personne]],[1]!Tableau__2_Personnes_1[[Id_Personne]:[Age]],4)</f>
        <v>30</v>
      </c>
      <c r="G8658" t="s">
        <v>0</v>
      </c>
      <c r="H8658" t="s">
        <v>7</v>
      </c>
      <c r="I8658" t="s">
        <v>5290</v>
      </c>
      <c r="J8658">
        <v>1</v>
      </c>
      <c r="K8658">
        <v>20</v>
      </c>
      <c r="M8658">
        <v>80</v>
      </c>
      <c r="O8658" t="str">
        <f>IF(Tableau__3_Déplacements_2[[#This Row],[Ori]]=Tableau__3_Déplacements_2[[#This Row],[Des]],"local","metro")</f>
        <v>metro</v>
      </c>
      <c r="P8658">
        <v>12</v>
      </c>
      <c r="Q8658">
        <v>10</v>
      </c>
      <c r="R8658">
        <v>0</v>
      </c>
      <c r="S8658">
        <v>11</v>
      </c>
      <c r="T8658">
        <v>0</v>
      </c>
      <c r="U8658" t="s">
        <v>240</v>
      </c>
      <c r="V8658">
        <v>8</v>
      </c>
      <c r="W8658">
        <v>250</v>
      </c>
      <c r="X8658">
        <v>5</v>
      </c>
      <c r="Y8658">
        <v>75.738735632183918</v>
      </c>
      <c r="Z8658" s="1">
        <v>0</v>
      </c>
      <c r="AA8658" s="1"/>
    </row>
    <row r="8659" spans="1:27" x14ac:dyDescent="0.35">
      <c r="A8659">
        <v>600</v>
      </c>
      <c r="B8659" t="e">
        <f>VLOOKUP(Tableau__3_Déplacements_2[[#This Row],[Id_Menage]],[2]Ménages!$A$2:$AD$1503,32)</f>
        <v>#REF!</v>
      </c>
      <c r="C8659" t="s">
        <v>65</v>
      </c>
      <c r="D8659" t="s">
        <v>5288</v>
      </c>
      <c r="E8659">
        <f>VLOOKUP(Tableau__3_Déplacements_2[[#This Row],[Id_Personne]],[1]!Tableau__2_Personnes_1[[Id_Personne]:[Age]],2)</f>
        <v>2</v>
      </c>
      <c r="F8659">
        <f>VLOOKUP(Tableau__3_Déplacements_2[[#This Row],[Id_Personne]],[1]!Tableau__2_Personnes_1[[Id_Personne]:[Age]],4)</f>
        <v>26</v>
      </c>
      <c r="G8659" t="s">
        <v>3</v>
      </c>
      <c r="H8659" t="s">
        <v>2</v>
      </c>
      <c r="I8659" t="s">
        <v>5289</v>
      </c>
      <c r="J8659">
        <v>1</v>
      </c>
      <c r="K8659">
        <v>29</v>
      </c>
      <c r="M8659">
        <v>20</v>
      </c>
      <c r="O8659" t="str">
        <f>IF(Tableau__3_Déplacements_2[[#This Row],[Ori]]=Tableau__3_Déplacements_2[[#This Row],[Des]],"local","metro")</f>
        <v>metro</v>
      </c>
      <c r="P8659">
        <v>15</v>
      </c>
      <c r="Q8659">
        <v>9</v>
      </c>
      <c r="R8659">
        <v>30</v>
      </c>
      <c r="S8659">
        <v>10</v>
      </c>
      <c r="T8659">
        <v>50</v>
      </c>
      <c r="U8659" t="s">
        <v>240</v>
      </c>
      <c r="V8659">
        <v>8</v>
      </c>
      <c r="W8659">
        <v>200</v>
      </c>
      <c r="X8659">
        <v>6</v>
      </c>
      <c r="Y8659">
        <v>75.738735632183918</v>
      </c>
      <c r="Z8659" s="1">
        <v>-1</v>
      </c>
      <c r="AA8659" s="1"/>
    </row>
    <row r="8660" spans="1:27" x14ac:dyDescent="0.35">
      <c r="A8660">
        <v>600</v>
      </c>
      <c r="B8660" t="e">
        <f>VLOOKUP(Tableau__3_Déplacements_2[[#This Row],[Id_Menage]],[2]Ménages!$A$2:$AD$1503,32)</f>
        <v>#REF!</v>
      </c>
      <c r="C8660" t="s">
        <v>65</v>
      </c>
      <c r="D8660" t="s">
        <v>5288</v>
      </c>
      <c r="E8660">
        <f>VLOOKUP(Tableau__3_Déplacements_2[[#This Row],[Id_Personne]],[1]!Tableau__2_Personnes_1[[Id_Personne]:[Age]],2)</f>
        <v>2</v>
      </c>
      <c r="F8660">
        <f>VLOOKUP(Tableau__3_Déplacements_2[[#This Row],[Id_Personne]],[1]!Tableau__2_Personnes_1[[Id_Personne]:[Age]],4)</f>
        <v>26</v>
      </c>
      <c r="G8660" t="s">
        <v>0</v>
      </c>
      <c r="H8660" t="s">
        <v>7</v>
      </c>
      <c r="I8660" t="s">
        <v>5287</v>
      </c>
      <c r="J8660">
        <v>1</v>
      </c>
      <c r="K8660">
        <v>20</v>
      </c>
      <c r="M8660">
        <v>29</v>
      </c>
      <c r="O8660" t="str">
        <f>IF(Tableau__3_Déplacements_2[[#This Row],[Ori]]=Tableau__3_Déplacements_2[[#This Row],[Des]],"local","metro")</f>
        <v>metro</v>
      </c>
      <c r="P8660">
        <v>2</v>
      </c>
      <c r="Q8660">
        <v>6</v>
      </c>
      <c r="R8660">
        <v>0</v>
      </c>
      <c r="S8660">
        <v>6</v>
      </c>
      <c r="T8660">
        <v>50</v>
      </c>
      <c r="U8660" t="s">
        <v>240</v>
      </c>
      <c r="V8660">
        <v>8</v>
      </c>
      <c r="W8660">
        <v>200</v>
      </c>
      <c r="X8660">
        <v>6</v>
      </c>
      <c r="Y8660">
        <v>75.738735632183918</v>
      </c>
      <c r="Z8660" s="1">
        <v>0</v>
      </c>
      <c r="AA8660" s="1"/>
    </row>
    <row r="8661" spans="1:27" x14ac:dyDescent="0.35">
      <c r="A8661">
        <v>600</v>
      </c>
      <c r="B8661" t="e">
        <f>VLOOKUP(Tableau__3_Déplacements_2[[#This Row],[Id_Menage]],[2]Ménages!$A$2:$AD$1503,32)</f>
        <v>#REF!</v>
      </c>
      <c r="C8661" t="s">
        <v>409</v>
      </c>
      <c r="D8661" t="s">
        <v>5285</v>
      </c>
      <c r="E8661">
        <f>VLOOKUP(Tableau__3_Déplacements_2[[#This Row],[Id_Personne]],[1]!Tableau__2_Personnes_1[[Id_Personne]:[Age]],2)</f>
        <v>1</v>
      </c>
      <c r="F8661">
        <f>VLOOKUP(Tableau__3_Déplacements_2[[#This Row],[Id_Personne]],[1]!Tableau__2_Personnes_1[[Id_Personne]:[Age]],4)</f>
        <v>19</v>
      </c>
      <c r="G8661" t="s">
        <v>3</v>
      </c>
      <c r="H8661" t="s">
        <v>2</v>
      </c>
      <c r="I8661" t="s">
        <v>5286</v>
      </c>
      <c r="J8661">
        <v>1</v>
      </c>
      <c r="K8661">
        <v>20</v>
      </c>
      <c r="M8661">
        <v>20</v>
      </c>
      <c r="O8661" t="str">
        <f>IF(Tableau__3_Déplacements_2[[#This Row],[Ori]]=Tableau__3_Déplacements_2[[#This Row],[Des]],"local","metro")</f>
        <v>local</v>
      </c>
      <c r="P8661">
        <v>15</v>
      </c>
      <c r="Q8661">
        <v>17</v>
      </c>
      <c r="R8661">
        <v>45</v>
      </c>
      <c r="S8661">
        <v>18</v>
      </c>
      <c r="T8661">
        <v>0</v>
      </c>
      <c r="U8661" t="s">
        <v>8</v>
      </c>
      <c r="V8661">
        <v>5</v>
      </c>
      <c r="W8661">
        <v>150</v>
      </c>
      <c r="X8661">
        <v>6</v>
      </c>
      <c r="Y8661">
        <v>75.738735632183918</v>
      </c>
      <c r="Z8661" s="1">
        <v>-1</v>
      </c>
      <c r="AA8661" s="1"/>
    </row>
    <row r="8662" spans="1:27" x14ac:dyDescent="0.35">
      <c r="A8662">
        <v>600</v>
      </c>
      <c r="B8662" t="e">
        <f>VLOOKUP(Tableau__3_Déplacements_2[[#This Row],[Id_Menage]],[2]Ménages!$A$2:$AD$1503,32)</f>
        <v>#REF!</v>
      </c>
      <c r="C8662" t="s">
        <v>409</v>
      </c>
      <c r="D8662" t="s">
        <v>5285</v>
      </c>
      <c r="E8662">
        <f>VLOOKUP(Tableau__3_Déplacements_2[[#This Row],[Id_Personne]],[1]!Tableau__2_Personnes_1[[Id_Personne]:[Age]],2)</f>
        <v>1</v>
      </c>
      <c r="F8662">
        <f>VLOOKUP(Tableau__3_Déplacements_2[[#This Row],[Id_Personne]],[1]!Tableau__2_Personnes_1[[Id_Personne]:[Age]],4)</f>
        <v>19</v>
      </c>
      <c r="G8662" t="s">
        <v>0</v>
      </c>
      <c r="H8662" t="s">
        <v>7</v>
      </c>
      <c r="I8662" t="s">
        <v>5284</v>
      </c>
      <c r="J8662">
        <v>1</v>
      </c>
      <c r="K8662">
        <v>20</v>
      </c>
      <c r="M8662">
        <v>20</v>
      </c>
      <c r="O8662" t="str">
        <f>IF(Tableau__3_Déplacements_2[[#This Row],[Ori]]=Tableau__3_Déplacements_2[[#This Row],[Des]],"local","metro")</f>
        <v>local</v>
      </c>
      <c r="P8662">
        <v>12</v>
      </c>
      <c r="Q8662">
        <v>8</v>
      </c>
      <c r="R8662">
        <v>20</v>
      </c>
      <c r="S8662">
        <v>8</v>
      </c>
      <c r="T8662">
        <v>40</v>
      </c>
      <c r="U8662" t="s">
        <v>8</v>
      </c>
      <c r="V8662">
        <v>5</v>
      </c>
      <c r="W8662">
        <v>150</v>
      </c>
      <c r="X8662">
        <v>6</v>
      </c>
      <c r="Y8662">
        <v>75.738735632183918</v>
      </c>
      <c r="Z8662" s="1">
        <v>-1</v>
      </c>
      <c r="AA8662" s="1"/>
    </row>
    <row r="8663" spans="1:27" x14ac:dyDescent="0.35">
      <c r="A8663">
        <v>601</v>
      </c>
      <c r="B8663" t="e">
        <f>VLOOKUP(Tableau__3_Déplacements_2[[#This Row],[Id_Menage]],[2]Ménages!$A$2:$AD$1503,32)</f>
        <v>#REF!</v>
      </c>
      <c r="C8663" t="s">
        <v>16</v>
      </c>
      <c r="D8663" t="s">
        <v>5282</v>
      </c>
      <c r="E8663">
        <f>VLOOKUP(Tableau__3_Déplacements_2[[#This Row],[Id_Personne]],[1]!Tableau__2_Personnes_1[[Id_Personne]:[Age]],2)</f>
        <v>1</v>
      </c>
      <c r="F8663">
        <f>VLOOKUP(Tableau__3_Déplacements_2[[#This Row],[Id_Personne]],[1]!Tableau__2_Personnes_1[[Id_Personne]:[Age]],4)</f>
        <v>48</v>
      </c>
      <c r="G8663" t="s">
        <v>3</v>
      </c>
      <c r="H8663" t="s">
        <v>2</v>
      </c>
      <c r="I8663" t="s">
        <v>5283</v>
      </c>
      <c r="J8663">
        <v>1</v>
      </c>
      <c r="K8663">
        <v>34</v>
      </c>
      <c r="M8663">
        <v>20</v>
      </c>
      <c r="O8663" t="str">
        <f>IF(Tableau__3_Déplacements_2[[#This Row],[Ori]]=Tableau__3_Déplacements_2[[#This Row],[Des]],"local","metro")</f>
        <v>metro</v>
      </c>
      <c r="P8663">
        <v>15</v>
      </c>
      <c r="Q8663">
        <v>17</v>
      </c>
      <c r="R8663">
        <v>0</v>
      </c>
      <c r="S8663">
        <v>18</v>
      </c>
      <c r="T8663">
        <v>0</v>
      </c>
      <c r="U8663" t="s">
        <v>240</v>
      </c>
      <c r="V8663">
        <v>8</v>
      </c>
      <c r="W8663">
        <v>300</v>
      </c>
      <c r="X8663">
        <v>5</v>
      </c>
      <c r="Y8663">
        <v>75.738735632183918</v>
      </c>
      <c r="Z8663" s="1">
        <v>0</v>
      </c>
      <c r="AA8663" s="1"/>
    </row>
    <row r="8664" spans="1:27" x14ac:dyDescent="0.35">
      <c r="A8664">
        <v>601</v>
      </c>
      <c r="B8664" t="e">
        <f>VLOOKUP(Tableau__3_Déplacements_2[[#This Row],[Id_Menage]],[2]Ménages!$A$2:$AD$1503,32)</f>
        <v>#REF!</v>
      </c>
      <c r="C8664" t="s">
        <v>16</v>
      </c>
      <c r="D8664" t="s">
        <v>5282</v>
      </c>
      <c r="E8664">
        <f>VLOOKUP(Tableau__3_Déplacements_2[[#This Row],[Id_Personne]],[1]!Tableau__2_Personnes_1[[Id_Personne]:[Age]],2)</f>
        <v>1</v>
      </c>
      <c r="F8664">
        <f>VLOOKUP(Tableau__3_Déplacements_2[[#This Row],[Id_Personne]],[1]!Tableau__2_Personnes_1[[Id_Personne]:[Age]],4)</f>
        <v>48</v>
      </c>
      <c r="G8664" t="s">
        <v>0</v>
      </c>
      <c r="H8664" t="s">
        <v>7</v>
      </c>
      <c r="I8664" t="s">
        <v>5281</v>
      </c>
      <c r="J8664">
        <v>1</v>
      </c>
      <c r="K8664">
        <v>20</v>
      </c>
      <c r="M8664">
        <v>34</v>
      </c>
      <c r="O8664" t="str">
        <f>IF(Tableau__3_Déplacements_2[[#This Row],[Ori]]=Tableau__3_Déplacements_2[[#This Row],[Des]],"local","metro")</f>
        <v>metro</v>
      </c>
      <c r="P8664">
        <v>3</v>
      </c>
      <c r="Q8664">
        <v>8</v>
      </c>
      <c r="R8664">
        <v>0</v>
      </c>
      <c r="S8664">
        <v>9</v>
      </c>
      <c r="T8664">
        <v>0</v>
      </c>
      <c r="U8664" t="s">
        <v>240</v>
      </c>
      <c r="V8664">
        <v>8</v>
      </c>
      <c r="W8664">
        <v>300</v>
      </c>
      <c r="X8664">
        <v>5</v>
      </c>
      <c r="Y8664">
        <v>75.738735632183918</v>
      </c>
      <c r="Z8664" s="1">
        <v>0</v>
      </c>
      <c r="AA8664" s="1"/>
    </row>
    <row r="8665" spans="1:27" x14ac:dyDescent="0.35">
      <c r="A8665">
        <v>601</v>
      </c>
      <c r="B8665" t="e">
        <f>VLOOKUP(Tableau__3_Déplacements_2[[#This Row],[Id_Menage]],[2]Ménages!$A$2:$AD$1503,32)</f>
        <v>#REF!</v>
      </c>
      <c r="C8665" t="s">
        <v>11</v>
      </c>
      <c r="D8665" t="s">
        <v>5278</v>
      </c>
      <c r="E8665">
        <f>VLOOKUP(Tableau__3_Déplacements_2[[#This Row],[Id_Personne]],[1]!Tableau__2_Personnes_1[[Id_Personne]:[Age]],2)</f>
        <v>2</v>
      </c>
      <c r="F8665">
        <f>VLOOKUP(Tableau__3_Déplacements_2[[#This Row],[Id_Personne]],[1]!Tableau__2_Personnes_1[[Id_Personne]:[Age]],4)</f>
        <v>42</v>
      </c>
      <c r="G8665" t="s">
        <v>0</v>
      </c>
      <c r="H8665" t="s">
        <v>7</v>
      </c>
      <c r="I8665" t="s">
        <v>5280</v>
      </c>
      <c r="J8665">
        <v>1</v>
      </c>
      <c r="K8665">
        <v>20</v>
      </c>
      <c r="M8665">
        <v>16</v>
      </c>
      <c r="O8665" t="str">
        <f>IF(Tableau__3_Déplacements_2[[#This Row],[Ori]]=Tableau__3_Déplacements_2[[#This Row],[Des]],"local","metro")</f>
        <v>metro</v>
      </c>
      <c r="P8665">
        <v>3</v>
      </c>
      <c r="Q8665">
        <v>9</v>
      </c>
      <c r="R8665">
        <v>0</v>
      </c>
      <c r="S8665">
        <v>10</v>
      </c>
      <c r="T8665">
        <v>5</v>
      </c>
      <c r="U8665" t="s">
        <v>240</v>
      </c>
      <c r="V8665">
        <v>8</v>
      </c>
      <c r="W8665">
        <v>300</v>
      </c>
      <c r="X8665">
        <v>5</v>
      </c>
      <c r="Y8665">
        <v>75.738735632183918</v>
      </c>
      <c r="Z8665" s="1">
        <v>0</v>
      </c>
      <c r="AA8665" s="1"/>
    </row>
    <row r="8666" spans="1:27" x14ac:dyDescent="0.35">
      <c r="A8666">
        <v>601</v>
      </c>
      <c r="B8666" t="e">
        <f>VLOOKUP(Tableau__3_Déplacements_2[[#This Row],[Id_Menage]],[2]Ménages!$A$2:$AD$1503,32)</f>
        <v>#REF!</v>
      </c>
      <c r="C8666" t="s">
        <v>11</v>
      </c>
      <c r="D8666" t="s">
        <v>5278</v>
      </c>
      <c r="E8666">
        <f>VLOOKUP(Tableau__3_Déplacements_2[[#This Row],[Id_Personne]],[1]!Tableau__2_Personnes_1[[Id_Personne]:[Age]],2)</f>
        <v>2</v>
      </c>
      <c r="F8666">
        <f>VLOOKUP(Tableau__3_Déplacements_2[[#This Row],[Id_Personne]],[1]!Tableau__2_Personnes_1[[Id_Personne]:[Age]],4)</f>
        <v>42</v>
      </c>
      <c r="G8666" t="s">
        <v>13</v>
      </c>
      <c r="H8666" t="s">
        <v>22</v>
      </c>
      <c r="I8666" t="s">
        <v>5279</v>
      </c>
      <c r="J8666">
        <v>1</v>
      </c>
      <c r="K8666">
        <v>17</v>
      </c>
      <c r="M8666">
        <v>20</v>
      </c>
      <c r="O8666" t="str">
        <f>IF(Tableau__3_Déplacements_2[[#This Row],[Ori]]=Tableau__3_Déplacements_2[[#This Row],[Des]],"local","metro")</f>
        <v>metro</v>
      </c>
      <c r="P8666">
        <v>15</v>
      </c>
      <c r="Q8666">
        <v>16</v>
      </c>
      <c r="R8666">
        <v>0</v>
      </c>
      <c r="S8666">
        <v>17</v>
      </c>
      <c r="T8666">
        <v>0</v>
      </c>
      <c r="U8666" t="s">
        <v>240</v>
      </c>
      <c r="V8666">
        <v>8</v>
      </c>
      <c r="W8666">
        <v>300</v>
      </c>
      <c r="X8666">
        <v>3</v>
      </c>
      <c r="Y8666">
        <v>75.738735632183918</v>
      </c>
      <c r="Z8666" s="1">
        <v>0</v>
      </c>
      <c r="AA8666" s="1"/>
    </row>
    <row r="8667" spans="1:27" x14ac:dyDescent="0.35">
      <c r="A8667">
        <v>601</v>
      </c>
      <c r="B8667" t="e">
        <f>VLOOKUP(Tableau__3_Déplacements_2[[#This Row],[Id_Menage]],[2]Ménages!$A$2:$AD$1503,32)</f>
        <v>#REF!</v>
      </c>
      <c r="C8667" t="s">
        <v>11</v>
      </c>
      <c r="D8667" t="s">
        <v>5278</v>
      </c>
      <c r="E8667">
        <f>VLOOKUP(Tableau__3_Déplacements_2[[#This Row],[Id_Personne]],[1]!Tableau__2_Personnes_1[[Id_Personne]:[Age]],2)</f>
        <v>2</v>
      </c>
      <c r="F8667">
        <f>VLOOKUP(Tableau__3_Déplacements_2[[#This Row],[Id_Personne]],[1]!Tableau__2_Personnes_1[[Id_Personne]:[Age]],4)</f>
        <v>42</v>
      </c>
      <c r="G8667" t="s">
        <v>3</v>
      </c>
      <c r="H8667" t="s">
        <v>2</v>
      </c>
      <c r="I8667" t="s">
        <v>5277</v>
      </c>
      <c r="J8667">
        <v>1</v>
      </c>
      <c r="K8667">
        <v>16</v>
      </c>
      <c r="M8667">
        <v>17</v>
      </c>
      <c r="O8667" t="str">
        <f>IF(Tableau__3_Déplacements_2[[#This Row],[Ori]]=Tableau__3_Déplacements_2[[#This Row],[Des]],"local","metro")</f>
        <v>metro</v>
      </c>
      <c r="P8667">
        <v>5</v>
      </c>
      <c r="Q8667">
        <v>15</v>
      </c>
      <c r="R8667">
        <v>0</v>
      </c>
      <c r="S8667">
        <v>15</v>
      </c>
      <c r="T8667">
        <v>20</v>
      </c>
      <c r="U8667" t="s">
        <v>30</v>
      </c>
      <c r="V8667">
        <v>8</v>
      </c>
      <c r="W8667">
        <v>100</v>
      </c>
      <c r="X8667">
        <v>3</v>
      </c>
      <c r="Y8667">
        <v>75.738735632183918</v>
      </c>
      <c r="Z8667" s="1">
        <v>0</v>
      </c>
      <c r="AA8667" s="1"/>
    </row>
    <row r="8668" spans="1:27" x14ac:dyDescent="0.35">
      <c r="A8668">
        <v>601</v>
      </c>
      <c r="B8668" t="e">
        <f>VLOOKUP(Tableau__3_Déplacements_2[[#This Row],[Id_Menage]],[2]Ménages!$A$2:$AD$1503,32)</f>
        <v>#REF!</v>
      </c>
      <c r="C8668" t="s">
        <v>5</v>
      </c>
      <c r="D8668" t="s">
        <v>5275</v>
      </c>
      <c r="E8668">
        <f>VLOOKUP(Tableau__3_Déplacements_2[[#This Row],[Id_Personne]],[1]!Tableau__2_Personnes_1[[Id_Personne]:[Age]],2)</f>
        <v>1</v>
      </c>
      <c r="F8668">
        <f>VLOOKUP(Tableau__3_Déplacements_2[[#This Row],[Id_Personne]],[1]!Tableau__2_Personnes_1[[Id_Personne]:[Age]],4)</f>
        <v>25</v>
      </c>
      <c r="G8668" t="s">
        <v>3</v>
      </c>
      <c r="H8668" t="s">
        <v>2</v>
      </c>
      <c r="I8668" t="s">
        <v>5276</v>
      </c>
      <c r="J8668">
        <v>1</v>
      </c>
      <c r="K8668">
        <v>38</v>
      </c>
      <c r="M8668">
        <v>20</v>
      </c>
      <c r="O8668" t="str">
        <f>IF(Tableau__3_Déplacements_2[[#This Row],[Ori]]=Tableau__3_Déplacements_2[[#This Row],[Des]],"local","metro")</f>
        <v>metro</v>
      </c>
      <c r="P8668">
        <v>15</v>
      </c>
      <c r="Q8668">
        <v>14</v>
      </c>
      <c r="R8668">
        <v>0</v>
      </c>
      <c r="S8668">
        <v>15</v>
      </c>
      <c r="T8668">
        <v>10</v>
      </c>
      <c r="U8668" t="s">
        <v>240</v>
      </c>
      <c r="V8668">
        <v>8</v>
      </c>
      <c r="W8668">
        <v>250</v>
      </c>
      <c r="X8668">
        <v>3</v>
      </c>
      <c r="Y8668">
        <v>75.738735632183918</v>
      </c>
      <c r="Z8668" s="1">
        <v>0</v>
      </c>
      <c r="AA8668" s="1"/>
    </row>
    <row r="8669" spans="1:27" x14ac:dyDescent="0.35">
      <c r="A8669">
        <v>601</v>
      </c>
      <c r="B8669" t="e">
        <f>VLOOKUP(Tableau__3_Déplacements_2[[#This Row],[Id_Menage]],[2]Ménages!$A$2:$AD$1503,32)</f>
        <v>#REF!</v>
      </c>
      <c r="C8669" t="s">
        <v>5</v>
      </c>
      <c r="D8669" t="s">
        <v>5275</v>
      </c>
      <c r="E8669">
        <f>VLOOKUP(Tableau__3_Déplacements_2[[#This Row],[Id_Personne]],[1]!Tableau__2_Personnes_1[[Id_Personne]:[Age]],2)</f>
        <v>1</v>
      </c>
      <c r="F8669">
        <f>VLOOKUP(Tableau__3_Déplacements_2[[#This Row],[Id_Personne]],[1]!Tableau__2_Personnes_1[[Id_Personne]:[Age]],4)</f>
        <v>25</v>
      </c>
      <c r="G8669" t="s">
        <v>0</v>
      </c>
      <c r="H8669" t="s">
        <v>7</v>
      </c>
      <c r="I8669" t="s">
        <v>5274</v>
      </c>
      <c r="J8669">
        <v>1</v>
      </c>
      <c r="K8669">
        <v>20</v>
      </c>
      <c r="M8669">
        <v>38</v>
      </c>
      <c r="O8669" t="str">
        <f>IF(Tableau__3_Déplacements_2[[#This Row],[Ori]]=Tableau__3_Déplacements_2[[#This Row],[Des]],"local","metro")</f>
        <v>metro</v>
      </c>
      <c r="P8669">
        <v>9</v>
      </c>
      <c r="Q8669">
        <v>9</v>
      </c>
      <c r="R8669">
        <v>0</v>
      </c>
      <c r="S8669">
        <v>9</v>
      </c>
      <c r="T8669">
        <v>55</v>
      </c>
      <c r="U8669" t="s">
        <v>240</v>
      </c>
      <c r="V8669">
        <v>8</v>
      </c>
      <c r="W8669">
        <v>250</v>
      </c>
      <c r="X8669">
        <v>3</v>
      </c>
      <c r="Y8669">
        <v>75.738735632183918</v>
      </c>
      <c r="Z8669" s="1">
        <v>0</v>
      </c>
      <c r="AA8669" s="1"/>
    </row>
    <row r="8670" spans="1:27" x14ac:dyDescent="0.35">
      <c r="A8670">
        <v>601</v>
      </c>
      <c r="B8670" t="e">
        <f>VLOOKUP(Tableau__3_Déplacements_2[[#This Row],[Id_Menage]],[2]Ménages!$A$2:$AD$1503,32)</f>
        <v>#REF!</v>
      </c>
      <c r="C8670" t="s">
        <v>61</v>
      </c>
      <c r="D8670" t="s">
        <v>5272</v>
      </c>
      <c r="E8670">
        <f>VLOOKUP(Tableau__3_Déplacements_2[[#This Row],[Id_Personne]],[1]!Tableau__2_Personnes_1[[Id_Personne]:[Age]],2)</f>
        <v>2</v>
      </c>
      <c r="F8670">
        <f>VLOOKUP(Tableau__3_Déplacements_2[[#This Row],[Id_Personne]],[1]!Tableau__2_Personnes_1[[Id_Personne]:[Age]],4)</f>
        <v>17</v>
      </c>
      <c r="G8670" t="s">
        <v>0</v>
      </c>
      <c r="H8670" t="s">
        <v>7</v>
      </c>
      <c r="I8670" t="s">
        <v>5273</v>
      </c>
      <c r="J8670">
        <v>1</v>
      </c>
      <c r="K8670">
        <v>20</v>
      </c>
      <c r="M8670">
        <v>20</v>
      </c>
      <c r="O8670" t="str">
        <f>IF(Tableau__3_Déplacements_2[[#This Row],[Ori]]=Tableau__3_Déplacements_2[[#This Row],[Des]],"local","metro")</f>
        <v>local</v>
      </c>
      <c r="P8670">
        <v>7</v>
      </c>
      <c r="Q8670">
        <v>8</v>
      </c>
      <c r="R8670">
        <v>35</v>
      </c>
      <c r="S8670">
        <v>8</v>
      </c>
      <c r="T8670">
        <v>45</v>
      </c>
      <c r="U8670" t="s">
        <v>0</v>
      </c>
      <c r="V8670">
        <v>1</v>
      </c>
      <c r="W8670">
        <v>0</v>
      </c>
      <c r="X8670">
        <v>3</v>
      </c>
      <c r="Y8670">
        <v>75.738735632183918</v>
      </c>
      <c r="Z8670" s="1">
        <v>-1</v>
      </c>
      <c r="AA8670" s="1"/>
    </row>
    <row r="8671" spans="1:27" x14ac:dyDescent="0.35">
      <c r="A8671">
        <v>601</v>
      </c>
      <c r="B8671" t="e">
        <f>VLOOKUP(Tableau__3_Déplacements_2[[#This Row],[Id_Menage]],[2]Ménages!$A$2:$AD$1503,32)</f>
        <v>#REF!</v>
      </c>
      <c r="C8671" t="s">
        <v>61</v>
      </c>
      <c r="D8671" t="s">
        <v>5272</v>
      </c>
      <c r="E8671">
        <f>VLOOKUP(Tableau__3_Déplacements_2[[#This Row],[Id_Personne]],[1]!Tableau__2_Personnes_1[[Id_Personne]:[Age]],2)</f>
        <v>2</v>
      </c>
      <c r="F8671">
        <f>VLOOKUP(Tableau__3_Déplacements_2[[#This Row],[Id_Personne]],[1]!Tableau__2_Personnes_1[[Id_Personne]:[Age]],4)</f>
        <v>17</v>
      </c>
      <c r="G8671" t="s">
        <v>3</v>
      </c>
      <c r="H8671" t="s">
        <v>2</v>
      </c>
      <c r="I8671" t="s">
        <v>5271</v>
      </c>
      <c r="J8671">
        <v>1</v>
      </c>
      <c r="K8671">
        <v>20</v>
      </c>
      <c r="M8671">
        <v>20</v>
      </c>
      <c r="O8671" t="str">
        <f>IF(Tableau__3_Déplacements_2[[#This Row],[Ori]]=Tableau__3_Déplacements_2[[#This Row],[Des]],"local","metro")</f>
        <v>local</v>
      </c>
      <c r="P8671">
        <v>15</v>
      </c>
      <c r="Q8671">
        <v>9</v>
      </c>
      <c r="R8671">
        <v>10</v>
      </c>
      <c r="S8671">
        <v>9</v>
      </c>
      <c r="T8671">
        <v>20</v>
      </c>
      <c r="U8671" t="s">
        <v>0</v>
      </c>
      <c r="V8671">
        <v>1</v>
      </c>
      <c r="W8671">
        <v>0</v>
      </c>
      <c r="X8671">
        <v>3</v>
      </c>
      <c r="Y8671">
        <v>75.738735632183918</v>
      </c>
      <c r="Z8671" s="1">
        <v>-1</v>
      </c>
      <c r="AA8671" s="1"/>
    </row>
    <row r="8672" spans="1:27" x14ac:dyDescent="0.35">
      <c r="A8672">
        <v>602</v>
      </c>
      <c r="B8672" t="e">
        <f>VLOOKUP(Tableau__3_Déplacements_2[[#This Row],[Id_Menage]],[2]Ménages!$A$2:$AD$1503,32)</f>
        <v>#REF!</v>
      </c>
      <c r="C8672" t="s">
        <v>16</v>
      </c>
      <c r="D8672" t="s">
        <v>5269</v>
      </c>
      <c r="E8672">
        <f>VLOOKUP(Tableau__3_Déplacements_2[[#This Row],[Id_Personne]],[1]!Tableau__2_Personnes_1[[Id_Personne]:[Age]],2)</f>
        <v>1</v>
      </c>
      <c r="F8672">
        <f>VLOOKUP(Tableau__3_Déplacements_2[[#This Row],[Id_Personne]],[1]!Tableau__2_Personnes_1[[Id_Personne]:[Age]],4)</f>
        <v>45</v>
      </c>
      <c r="G8672" t="s">
        <v>3</v>
      </c>
      <c r="H8672" t="s">
        <v>2</v>
      </c>
      <c r="I8672" t="s">
        <v>5270</v>
      </c>
      <c r="J8672">
        <v>1</v>
      </c>
      <c r="K8672">
        <v>34</v>
      </c>
      <c r="M8672">
        <v>20</v>
      </c>
      <c r="O8672" t="str">
        <f>IF(Tableau__3_Déplacements_2[[#This Row],[Ori]]=Tableau__3_Déplacements_2[[#This Row],[Des]],"local","metro")</f>
        <v>metro</v>
      </c>
      <c r="P8672">
        <v>15</v>
      </c>
      <c r="Q8672">
        <v>17</v>
      </c>
      <c r="R8672">
        <v>10</v>
      </c>
      <c r="S8672">
        <v>18</v>
      </c>
      <c r="T8672">
        <v>5</v>
      </c>
      <c r="U8672" t="s">
        <v>240</v>
      </c>
      <c r="V8672">
        <v>8</v>
      </c>
      <c r="W8672">
        <v>250</v>
      </c>
      <c r="X8672">
        <v>5</v>
      </c>
      <c r="Y8672">
        <v>75.738735632183918</v>
      </c>
      <c r="Z8672" s="1">
        <v>-1</v>
      </c>
      <c r="AA8672" s="1"/>
    </row>
    <row r="8673" spans="1:27" x14ac:dyDescent="0.35">
      <c r="A8673">
        <v>602</v>
      </c>
      <c r="B8673" t="e">
        <f>VLOOKUP(Tableau__3_Déplacements_2[[#This Row],[Id_Menage]],[2]Ménages!$A$2:$AD$1503,32)</f>
        <v>#REF!</v>
      </c>
      <c r="C8673" t="s">
        <v>16</v>
      </c>
      <c r="D8673" t="s">
        <v>5269</v>
      </c>
      <c r="E8673">
        <f>VLOOKUP(Tableau__3_Déplacements_2[[#This Row],[Id_Personne]],[1]!Tableau__2_Personnes_1[[Id_Personne]:[Age]],2)</f>
        <v>1</v>
      </c>
      <c r="F8673">
        <f>VLOOKUP(Tableau__3_Déplacements_2[[#This Row],[Id_Personne]],[1]!Tableau__2_Personnes_1[[Id_Personne]:[Age]],4)</f>
        <v>45</v>
      </c>
      <c r="G8673" t="s">
        <v>0</v>
      </c>
      <c r="H8673" t="s">
        <v>7</v>
      </c>
      <c r="I8673" t="s">
        <v>5268</v>
      </c>
      <c r="J8673">
        <v>1</v>
      </c>
      <c r="K8673">
        <v>20</v>
      </c>
      <c r="M8673">
        <v>34</v>
      </c>
      <c r="O8673" t="str">
        <f>IF(Tableau__3_Déplacements_2[[#This Row],[Ori]]=Tableau__3_Déplacements_2[[#This Row],[Des]],"local","metro")</f>
        <v>metro</v>
      </c>
      <c r="P8673">
        <v>3</v>
      </c>
      <c r="Q8673">
        <v>7</v>
      </c>
      <c r="R8673">
        <v>30</v>
      </c>
      <c r="S8673">
        <v>8</v>
      </c>
      <c r="T8673">
        <v>10</v>
      </c>
      <c r="U8673" t="s">
        <v>240</v>
      </c>
      <c r="V8673">
        <v>8</v>
      </c>
      <c r="W8673">
        <v>250</v>
      </c>
      <c r="X8673">
        <v>5</v>
      </c>
      <c r="Y8673">
        <v>75.738735632183918</v>
      </c>
      <c r="Z8673" s="1">
        <v>-1</v>
      </c>
      <c r="AA8673" s="1"/>
    </row>
    <row r="8674" spans="1:27" x14ac:dyDescent="0.35">
      <c r="A8674">
        <v>602</v>
      </c>
      <c r="B8674" t="e">
        <f>VLOOKUP(Tableau__3_Déplacements_2[[#This Row],[Id_Menage]],[2]Ménages!$A$2:$AD$1503,32)</f>
        <v>#REF!</v>
      </c>
      <c r="C8674" t="s">
        <v>11</v>
      </c>
      <c r="D8674" t="s">
        <v>5266</v>
      </c>
      <c r="E8674">
        <f>VLOOKUP(Tableau__3_Déplacements_2[[#This Row],[Id_Personne]],[1]!Tableau__2_Personnes_1[[Id_Personne]:[Age]],2)</f>
        <v>2</v>
      </c>
      <c r="F8674">
        <f>VLOOKUP(Tableau__3_Déplacements_2[[#This Row],[Id_Personne]],[1]!Tableau__2_Personnes_1[[Id_Personne]:[Age]],4)</f>
        <v>36</v>
      </c>
      <c r="G8674" t="s">
        <v>0</v>
      </c>
      <c r="H8674" t="s">
        <v>7</v>
      </c>
      <c r="I8674" t="s">
        <v>5267</v>
      </c>
      <c r="J8674">
        <v>1</v>
      </c>
      <c r="K8674">
        <v>20</v>
      </c>
      <c r="M8674">
        <v>20</v>
      </c>
      <c r="O8674" t="str">
        <f>IF(Tableau__3_Déplacements_2[[#This Row],[Ori]]=Tableau__3_Déplacements_2[[#This Row],[Des]],"local","metro")</f>
        <v>local</v>
      </c>
      <c r="P8674">
        <v>11</v>
      </c>
      <c r="Q8674">
        <v>16</v>
      </c>
      <c r="R8674">
        <v>0</v>
      </c>
      <c r="S8674">
        <v>16</v>
      </c>
      <c r="T8674">
        <v>5</v>
      </c>
      <c r="U8674" t="s">
        <v>8</v>
      </c>
      <c r="V8674">
        <v>5</v>
      </c>
      <c r="W8674">
        <v>100</v>
      </c>
      <c r="X8674">
        <v>6</v>
      </c>
      <c r="Y8674">
        <v>75.738735632183918</v>
      </c>
      <c r="Z8674" s="1">
        <v>0</v>
      </c>
      <c r="AA8674" s="1"/>
    </row>
    <row r="8675" spans="1:27" x14ac:dyDescent="0.35">
      <c r="A8675">
        <v>602</v>
      </c>
      <c r="B8675" t="e">
        <f>VLOOKUP(Tableau__3_Déplacements_2[[#This Row],[Id_Menage]],[2]Ménages!$A$2:$AD$1503,32)</f>
        <v>#REF!</v>
      </c>
      <c r="C8675" t="s">
        <v>11</v>
      </c>
      <c r="D8675" t="s">
        <v>5266</v>
      </c>
      <c r="E8675">
        <f>VLOOKUP(Tableau__3_Déplacements_2[[#This Row],[Id_Personne]],[1]!Tableau__2_Personnes_1[[Id_Personne]:[Age]],2)</f>
        <v>2</v>
      </c>
      <c r="F8675">
        <f>VLOOKUP(Tableau__3_Déplacements_2[[#This Row],[Id_Personne]],[1]!Tableau__2_Personnes_1[[Id_Personne]:[Age]],4)</f>
        <v>36</v>
      </c>
      <c r="G8675" t="s">
        <v>3</v>
      </c>
      <c r="H8675" t="s">
        <v>2</v>
      </c>
      <c r="I8675" t="s">
        <v>5265</v>
      </c>
      <c r="J8675">
        <v>1</v>
      </c>
      <c r="K8675">
        <v>20</v>
      </c>
      <c r="M8675">
        <v>20</v>
      </c>
      <c r="O8675" t="str">
        <f>IF(Tableau__3_Déplacements_2[[#This Row],[Ori]]=Tableau__3_Déplacements_2[[#This Row],[Des]],"local","metro")</f>
        <v>local</v>
      </c>
      <c r="P8675">
        <v>15</v>
      </c>
      <c r="Q8675">
        <v>19</v>
      </c>
      <c r="R8675">
        <v>0</v>
      </c>
      <c r="S8675">
        <v>19</v>
      </c>
      <c r="T8675">
        <v>5</v>
      </c>
      <c r="U8675" t="s">
        <v>8</v>
      </c>
      <c r="V8675">
        <v>5</v>
      </c>
      <c r="W8675">
        <v>100</v>
      </c>
      <c r="X8675">
        <v>6</v>
      </c>
      <c r="Y8675">
        <v>75.738735632183918</v>
      </c>
      <c r="Z8675" s="1">
        <v>0</v>
      </c>
      <c r="AA8675" s="1"/>
    </row>
    <row r="8676" spans="1:27" x14ac:dyDescent="0.35">
      <c r="A8676">
        <v>602</v>
      </c>
      <c r="B8676" t="e">
        <f>VLOOKUP(Tableau__3_Déplacements_2[[#This Row],[Id_Menage]],[2]Ménages!$A$2:$AD$1503,32)</f>
        <v>#REF!</v>
      </c>
      <c r="C8676" t="s">
        <v>5</v>
      </c>
      <c r="D8676" t="s">
        <v>5263</v>
      </c>
      <c r="E8676">
        <f>VLOOKUP(Tableau__3_Déplacements_2[[#This Row],[Id_Personne]],[1]!Tableau__2_Personnes_1[[Id_Personne]:[Age]],2)</f>
        <v>2</v>
      </c>
      <c r="F8676">
        <f>VLOOKUP(Tableau__3_Déplacements_2[[#This Row],[Id_Personne]],[1]!Tableau__2_Personnes_1[[Id_Personne]:[Age]],4)</f>
        <v>16</v>
      </c>
      <c r="G8676" t="s">
        <v>3</v>
      </c>
      <c r="H8676" t="s">
        <v>2</v>
      </c>
      <c r="I8676" t="s">
        <v>5264</v>
      </c>
      <c r="J8676">
        <v>1</v>
      </c>
      <c r="K8676">
        <v>25</v>
      </c>
      <c r="M8676">
        <v>20</v>
      </c>
      <c r="O8676" t="str">
        <f>IF(Tableau__3_Déplacements_2[[#This Row],[Ori]]=Tableau__3_Déplacements_2[[#This Row],[Des]],"local","metro")</f>
        <v>metro</v>
      </c>
      <c r="P8676">
        <v>15</v>
      </c>
      <c r="Q8676">
        <v>18</v>
      </c>
      <c r="R8676">
        <v>30</v>
      </c>
      <c r="S8676">
        <v>19</v>
      </c>
      <c r="T8676">
        <v>46</v>
      </c>
      <c r="U8676" t="s">
        <v>240</v>
      </c>
      <c r="V8676">
        <v>8</v>
      </c>
      <c r="W8676">
        <v>250</v>
      </c>
      <c r="X8676">
        <v>6</v>
      </c>
      <c r="Y8676">
        <v>75.738735632183918</v>
      </c>
      <c r="Z8676" s="1">
        <v>-1</v>
      </c>
      <c r="AA8676" s="1"/>
    </row>
    <row r="8677" spans="1:27" x14ac:dyDescent="0.35">
      <c r="A8677">
        <v>602</v>
      </c>
      <c r="B8677" t="e">
        <f>VLOOKUP(Tableau__3_Déplacements_2[[#This Row],[Id_Menage]],[2]Ménages!$A$2:$AD$1503,32)</f>
        <v>#REF!</v>
      </c>
      <c r="C8677" t="s">
        <v>5</v>
      </c>
      <c r="D8677" t="s">
        <v>5263</v>
      </c>
      <c r="E8677">
        <f>VLOOKUP(Tableau__3_Déplacements_2[[#This Row],[Id_Personne]],[1]!Tableau__2_Personnes_1[[Id_Personne]:[Age]],2)</f>
        <v>2</v>
      </c>
      <c r="F8677">
        <f>VLOOKUP(Tableau__3_Déplacements_2[[#This Row],[Id_Personne]],[1]!Tableau__2_Personnes_1[[Id_Personne]:[Age]],4)</f>
        <v>16</v>
      </c>
      <c r="G8677" t="s">
        <v>0</v>
      </c>
      <c r="H8677" t="s">
        <v>7</v>
      </c>
      <c r="I8677" t="s">
        <v>5262</v>
      </c>
      <c r="J8677">
        <v>1</v>
      </c>
      <c r="K8677">
        <v>20</v>
      </c>
      <c r="M8677">
        <v>25</v>
      </c>
      <c r="O8677" t="str">
        <f>IF(Tableau__3_Déplacements_2[[#This Row],[Ori]]=Tableau__3_Déplacements_2[[#This Row],[Des]],"local","metro")</f>
        <v>metro</v>
      </c>
      <c r="P8677">
        <v>14</v>
      </c>
      <c r="Q8677">
        <v>13</v>
      </c>
      <c r="R8677">
        <v>0</v>
      </c>
      <c r="S8677">
        <v>14</v>
      </c>
      <c r="T8677">
        <v>21</v>
      </c>
      <c r="U8677" t="s">
        <v>240</v>
      </c>
      <c r="V8677">
        <v>8</v>
      </c>
      <c r="W8677">
        <v>250</v>
      </c>
      <c r="X8677">
        <v>6</v>
      </c>
      <c r="Y8677">
        <v>75.738735632183918</v>
      </c>
      <c r="Z8677" s="1">
        <v>0</v>
      </c>
      <c r="AA8677" s="1"/>
    </row>
    <row r="8678" spans="1:27" x14ac:dyDescent="0.35">
      <c r="A8678">
        <v>602</v>
      </c>
      <c r="B8678" t="e">
        <f>VLOOKUP(Tableau__3_Déplacements_2[[#This Row],[Id_Menage]],[2]Ménages!$A$2:$AD$1503,32)</f>
        <v>#REF!</v>
      </c>
      <c r="C8678" t="s">
        <v>65</v>
      </c>
      <c r="D8678" t="s">
        <v>5260</v>
      </c>
      <c r="E8678">
        <f>VLOOKUP(Tableau__3_Déplacements_2[[#This Row],[Id_Personne]],[1]!Tableau__2_Personnes_1[[Id_Personne]:[Age]],2)</f>
        <v>2</v>
      </c>
      <c r="F8678">
        <f>VLOOKUP(Tableau__3_Déplacements_2[[#This Row],[Id_Personne]],[1]!Tableau__2_Personnes_1[[Id_Personne]:[Age]],4)</f>
        <v>12</v>
      </c>
      <c r="G8678" t="s">
        <v>0</v>
      </c>
      <c r="H8678" t="s">
        <v>7</v>
      </c>
      <c r="I8678" t="s">
        <v>5261</v>
      </c>
      <c r="J8678">
        <v>1</v>
      </c>
      <c r="K8678">
        <v>20</v>
      </c>
      <c r="M8678">
        <v>20</v>
      </c>
      <c r="O8678" t="str">
        <f>IF(Tableau__3_Déplacements_2[[#This Row],[Ori]]=Tableau__3_Déplacements_2[[#This Row],[Des]],"local","metro")</f>
        <v>local</v>
      </c>
      <c r="P8678">
        <v>14</v>
      </c>
      <c r="Q8678">
        <v>11</v>
      </c>
      <c r="R8678">
        <v>0</v>
      </c>
      <c r="S8678">
        <v>11</v>
      </c>
      <c r="T8678">
        <v>15</v>
      </c>
      <c r="U8678" t="s">
        <v>0</v>
      </c>
      <c r="V8678">
        <v>1</v>
      </c>
      <c r="W8678">
        <v>0</v>
      </c>
      <c r="X8678">
        <v>6</v>
      </c>
      <c r="Y8678">
        <v>75.738735632183918</v>
      </c>
      <c r="Z8678" s="1">
        <v>0</v>
      </c>
      <c r="AA8678" s="1"/>
    </row>
    <row r="8679" spans="1:27" x14ac:dyDescent="0.35">
      <c r="A8679">
        <v>602</v>
      </c>
      <c r="B8679" t="e">
        <f>VLOOKUP(Tableau__3_Déplacements_2[[#This Row],[Id_Menage]],[2]Ménages!$A$2:$AD$1503,32)</f>
        <v>#REF!</v>
      </c>
      <c r="C8679" t="s">
        <v>65</v>
      </c>
      <c r="D8679" t="s">
        <v>5260</v>
      </c>
      <c r="E8679">
        <f>VLOOKUP(Tableau__3_Déplacements_2[[#This Row],[Id_Personne]],[1]!Tableau__2_Personnes_1[[Id_Personne]:[Age]],2)</f>
        <v>2</v>
      </c>
      <c r="F8679">
        <f>VLOOKUP(Tableau__3_Déplacements_2[[#This Row],[Id_Personne]],[1]!Tableau__2_Personnes_1[[Id_Personne]:[Age]],4)</f>
        <v>12</v>
      </c>
      <c r="G8679" t="s">
        <v>3</v>
      </c>
      <c r="H8679" t="s">
        <v>2</v>
      </c>
      <c r="I8679" t="s">
        <v>5259</v>
      </c>
      <c r="J8679">
        <v>1</v>
      </c>
      <c r="K8679">
        <v>20</v>
      </c>
      <c r="M8679">
        <v>20</v>
      </c>
      <c r="O8679" t="str">
        <f>IF(Tableau__3_Déplacements_2[[#This Row],[Ori]]=Tableau__3_Déplacements_2[[#This Row],[Des]],"local","metro")</f>
        <v>local</v>
      </c>
      <c r="P8679">
        <v>15</v>
      </c>
      <c r="Q8679">
        <v>16</v>
      </c>
      <c r="R8679">
        <v>0</v>
      </c>
      <c r="S8679">
        <v>16</v>
      </c>
      <c r="T8679">
        <v>15</v>
      </c>
      <c r="U8679" t="s">
        <v>0</v>
      </c>
      <c r="V8679">
        <v>1</v>
      </c>
      <c r="W8679">
        <v>0</v>
      </c>
      <c r="X8679">
        <v>6</v>
      </c>
      <c r="Y8679">
        <v>75.738735632183918</v>
      </c>
      <c r="Z8679" s="1">
        <v>0</v>
      </c>
      <c r="AA8679" s="1"/>
    </row>
    <row r="8680" spans="1:27" x14ac:dyDescent="0.35">
      <c r="A8680">
        <v>603</v>
      </c>
      <c r="B8680" t="e">
        <f>VLOOKUP(Tableau__3_Déplacements_2[[#This Row],[Id_Menage]],[2]Ménages!$A$2:$AD$1503,32)</f>
        <v>#REF!</v>
      </c>
      <c r="C8680" t="s">
        <v>16</v>
      </c>
      <c r="D8680" t="s">
        <v>5257</v>
      </c>
      <c r="E8680">
        <f>VLOOKUP(Tableau__3_Déplacements_2[[#This Row],[Id_Personne]],[1]!Tableau__2_Personnes_1[[Id_Personne]:[Age]],2)</f>
        <v>1</v>
      </c>
      <c r="F8680">
        <f>VLOOKUP(Tableau__3_Déplacements_2[[#This Row],[Id_Personne]],[1]!Tableau__2_Personnes_1[[Id_Personne]:[Age]],4)</f>
        <v>34</v>
      </c>
      <c r="G8680" t="s">
        <v>3</v>
      </c>
      <c r="H8680" t="s">
        <v>2</v>
      </c>
      <c r="I8680" t="s">
        <v>5258</v>
      </c>
      <c r="J8680">
        <v>1</v>
      </c>
      <c r="K8680">
        <v>34</v>
      </c>
      <c r="M8680">
        <v>20</v>
      </c>
      <c r="O8680" t="str">
        <f>IF(Tableau__3_Déplacements_2[[#This Row],[Ori]]=Tableau__3_Déplacements_2[[#This Row],[Des]],"local","metro")</f>
        <v>metro</v>
      </c>
      <c r="P8680">
        <v>15</v>
      </c>
      <c r="Q8680">
        <v>18</v>
      </c>
      <c r="R8680">
        <v>0</v>
      </c>
      <c r="S8680">
        <v>18</v>
      </c>
      <c r="T8680">
        <v>20</v>
      </c>
      <c r="U8680" t="s">
        <v>240</v>
      </c>
      <c r="V8680">
        <v>8</v>
      </c>
      <c r="W8680">
        <v>250</v>
      </c>
      <c r="X8680">
        <v>6</v>
      </c>
      <c r="Y8680">
        <v>75.738735632183918</v>
      </c>
      <c r="Z8680" s="1">
        <v>0</v>
      </c>
      <c r="AA8680" s="1"/>
    </row>
    <row r="8681" spans="1:27" x14ac:dyDescent="0.35">
      <c r="A8681">
        <v>603</v>
      </c>
      <c r="B8681" t="e">
        <f>VLOOKUP(Tableau__3_Déplacements_2[[#This Row],[Id_Menage]],[2]Ménages!$A$2:$AD$1503,32)</f>
        <v>#REF!</v>
      </c>
      <c r="C8681" t="s">
        <v>16</v>
      </c>
      <c r="D8681" t="s">
        <v>5257</v>
      </c>
      <c r="E8681">
        <f>VLOOKUP(Tableau__3_Déplacements_2[[#This Row],[Id_Personne]],[1]!Tableau__2_Personnes_1[[Id_Personne]:[Age]],2)</f>
        <v>1</v>
      </c>
      <c r="F8681">
        <f>VLOOKUP(Tableau__3_Déplacements_2[[#This Row],[Id_Personne]],[1]!Tableau__2_Personnes_1[[Id_Personne]:[Age]],4)</f>
        <v>34</v>
      </c>
      <c r="G8681" t="s">
        <v>0</v>
      </c>
      <c r="H8681" t="s">
        <v>7</v>
      </c>
      <c r="I8681" t="s">
        <v>5256</v>
      </c>
      <c r="J8681">
        <v>1</v>
      </c>
      <c r="K8681">
        <v>20</v>
      </c>
      <c r="M8681">
        <v>34</v>
      </c>
      <c r="O8681" t="str">
        <f>IF(Tableau__3_Déplacements_2[[#This Row],[Ori]]=Tableau__3_Déplacements_2[[#This Row],[Des]],"local","metro")</f>
        <v>metro</v>
      </c>
      <c r="P8681">
        <v>3</v>
      </c>
      <c r="Q8681">
        <v>7</v>
      </c>
      <c r="R8681">
        <v>30</v>
      </c>
      <c r="S8681">
        <v>7</v>
      </c>
      <c r="T8681">
        <v>45</v>
      </c>
      <c r="U8681" t="s">
        <v>240</v>
      </c>
      <c r="V8681">
        <v>8</v>
      </c>
      <c r="W8681">
        <v>250</v>
      </c>
      <c r="X8681">
        <v>6</v>
      </c>
      <c r="Y8681">
        <v>75.738735632183918</v>
      </c>
      <c r="Z8681" s="1">
        <v>-1</v>
      </c>
      <c r="AA8681" s="1"/>
    </row>
    <row r="8682" spans="1:27" x14ac:dyDescent="0.35">
      <c r="A8682">
        <v>603</v>
      </c>
      <c r="B8682" t="e">
        <f>VLOOKUP(Tableau__3_Déplacements_2[[#This Row],[Id_Menage]],[2]Ménages!$A$2:$AD$1503,32)</f>
        <v>#REF!</v>
      </c>
      <c r="C8682" t="s">
        <v>11</v>
      </c>
      <c r="D8682" t="s">
        <v>5254</v>
      </c>
      <c r="E8682">
        <f>VLOOKUP(Tableau__3_Déplacements_2[[#This Row],[Id_Personne]],[1]!Tableau__2_Personnes_1[[Id_Personne]:[Age]],2)</f>
        <v>1</v>
      </c>
      <c r="F8682">
        <f>VLOOKUP(Tableau__3_Déplacements_2[[#This Row],[Id_Personne]],[1]!Tableau__2_Personnes_1[[Id_Personne]:[Age]],4)</f>
        <v>20</v>
      </c>
      <c r="G8682" t="s">
        <v>3</v>
      </c>
      <c r="H8682" t="s">
        <v>2</v>
      </c>
      <c r="I8682" t="s">
        <v>5255</v>
      </c>
      <c r="J8682">
        <v>1</v>
      </c>
      <c r="K8682">
        <v>34</v>
      </c>
      <c r="M8682">
        <v>20</v>
      </c>
      <c r="O8682" t="str">
        <f>IF(Tableau__3_Déplacements_2[[#This Row],[Ori]]=Tableau__3_Déplacements_2[[#This Row],[Des]],"local","metro")</f>
        <v>metro</v>
      </c>
      <c r="P8682">
        <v>15</v>
      </c>
      <c r="Q8682">
        <v>20</v>
      </c>
      <c r="R8682">
        <v>0</v>
      </c>
      <c r="S8682">
        <v>20</v>
      </c>
      <c r="T8682">
        <v>30</v>
      </c>
      <c r="U8682" t="s">
        <v>240</v>
      </c>
      <c r="V8682">
        <v>8</v>
      </c>
      <c r="W8682">
        <v>150</v>
      </c>
      <c r="X8682">
        <v>5</v>
      </c>
      <c r="Y8682">
        <v>75.738735632183918</v>
      </c>
      <c r="Z8682" s="1">
        <v>0</v>
      </c>
      <c r="AA8682" s="1"/>
    </row>
    <row r="8683" spans="1:27" x14ac:dyDescent="0.35">
      <c r="A8683">
        <v>603</v>
      </c>
      <c r="B8683" t="e">
        <f>VLOOKUP(Tableau__3_Déplacements_2[[#This Row],[Id_Menage]],[2]Ménages!$A$2:$AD$1503,32)</f>
        <v>#REF!</v>
      </c>
      <c r="C8683" t="s">
        <v>11</v>
      </c>
      <c r="D8683" t="s">
        <v>5254</v>
      </c>
      <c r="E8683">
        <f>VLOOKUP(Tableau__3_Déplacements_2[[#This Row],[Id_Personne]],[1]!Tableau__2_Personnes_1[[Id_Personne]:[Age]],2)</f>
        <v>1</v>
      </c>
      <c r="F8683">
        <f>VLOOKUP(Tableau__3_Déplacements_2[[#This Row],[Id_Personne]],[1]!Tableau__2_Personnes_1[[Id_Personne]:[Age]],4)</f>
        <v>20</v>
      </c>
      <c r="G8683" t="s">
        <v>0</v>
      </c>
      <c r="H8683" t="s">
        <v>7</v>
      </c>
      <c r="I8683" t="s">
        <v>5253</v>
      </c>
      <c r="J8683">
        <v>1</v>
      </c>
      <c r="K8683">
        <v>20</v>
      </c>
      <c r="M8683">
        <v>34</v>
      </c>
      <c r="O8683" t="str">
        <f>IF(Tableau__3_Déplacements_2[[#This Row],[Ori]]=Tableau__3_Déplacements_2[[#This Row],[Des]],"local","metro")</f>
        <v>metro</v>
      </c>
      <c r="P8683">
        <v>4</v>
      </c>
      <c r="Q8683">
        <v>6</v>
      </c>
      <c r="R8683">
        <v>0</v>
      </c>
      <c r="S8683">
        <v>6</v>
      </c>
      <c r="T8683">
        <v>30</v>
      </c>
      <c r="U8683" t="s">
        <v>240</v>
      </c>
      <c r="V8683">
        <v>8</v>
      </c>
      <c r="W8683">
        <v>150</v>
      </c>
      <c r="X8683">
        <v>5</v>
      </c>
      <c r="Y8683">
        <v>75.738735632183918</v>
      </c>
      <c r="Z8683" s="1">
        <v>0</v>
      </c>
      <c r="AA8683" s="1"/>
    </row>
    <row r="8684" spans="1:27" x14ac:dyDescent="0.35">
      <c r="A8684">
        <v>603</v>
      </c>
      <c r="B8684" t="e">
        <f>VLOOKUP(Tableau__3_Déplacements_2[[#This Row],[Id_Menage]],[2]Ménages!$A$2:$AD$1503,32)</f>
        <v>#REF!</v>
      </c>
      <c r="C8684" t="s">
        <v>5</v>
      </c>
      <c r="D8684" t="s">
        <v>5251</v>
      </c>
      <c r="E8684">
        <f>VLOOKUP(Tableau__3_Déplacements_2[[#This Row],[Id_Personne]],[1]!Tableau__2_Personnes_1[[Id_Personne]:[Age]],2)</f>
        <v>1</v>
      </c>
      <c r="F8684">
        <f>VLOOKUP(Tableau__3_Déplacements_2[[#This Row],[Id_Personne]],[1]!Tableau__2_Personnes_1[[Id_Personne]:[Age]],4)</f>
        <v>14</v>
      </c>
      <c r="G8684" t="s">
        <v>0</v>
      </c>
      <c r="H8684" t="s">
        <v>7</v>
      </c>
      <c r="I8684" t="s">
        <v>5252</v>
      </c>
      <c r="J8684">
        <v>1</v>
      </c>
      <c r="K8684">
        <v>20</v>
      </c>
      <c r="M8684">
        <v>20</v>
      </c>
      <c r="O8684" t="str">
        <f>IF(Tableau__3_Déplacements_2[[#This Row],[Ori]]=Tableau__3_Déplacements_2[[#This Row],[Des]],"local","metro")</f>
        <v>local</v>
      </c>
      <c r="P8684">
        <v>2</v>
      </c>
      <c r="Q8684">
        <v>15</v>
      </c>
      <c r="R8684">
        <v>0</v>
      </c>
      <c r="S8684">
        <v>15</v>
      </c>
      <c r="T8684">
        <v>30</v>
      </c>
      <c r="U8684" t="s">
        <v>30</v>
      </c>
      <c r="V8684">
        <v>8</v>
      </c>
      <c r="W8684">
        <v>200</v>
      </c>
      <c r="X8684">
        <v>6</v>
      </c>
      <c r="Y8684">
        <v>75.738735632183918</v>
      </c>
      <c r="Z8684" s="1">
        <v>0</v>
      </c>
      <c r="AA8684" s="1"/>
    </row>
    <row r="8685" spans="1:27" x14ac:dyDescent="0.35">
      <c r="A8685">
        <v>603</v>
      </c>
      <c r="B8685" t="e">
        <f>VLOOKUP(Tableau__3_Déplacements_2[[#This Row],[Id_Menage]],[2]Ménages!$A$2:$AD$1503,32)</f>
        <v>#REF!</v>
      </c>
      <c r="C8685" t="s">
        <v>5</v>
      </c>
      <c r="D8685" t="s">
        <v>5251</v>
      </c>
      <c r="E8685">
        <f>VLOOKUP(Tableau__3_Déplacements_2[[#This Row],[Id_Personne]],[1]!Tableau__2_Personnes_1[[Id_Personne]:[Age]],2)</f>
        <v>1</v>
      </c>
      <c r="F8685">
        <f>VLOOKUP(Tableau__3_Déplacements_2[[#This Row],[Id_Personne]],[1]!Tableau__2_Personnes_1[[Id_Personne]:[Age]],4)</f>
        <v>14</v>
      </c>
      <c r="G8685" t="s">
        <v>3</v>
      </c>
      <c r="H8685" t="s">
        <v>2</v>
      </c>
      <c r="I8685" t="s">
        <v>5250</v>
      </c>
      <c r="J8685">
        <v>1</v>
      </c>
      <c r="K8685">
        <v>20</v>
      </c>
      <c r="M8685">
        <v>20</v>
      </c>
      <c r="O8685" t="str">
        <f>IF(Tableau__3_Déplacements_2[[#This Row],[Ori]]=Tableau__3_Déplacements_2[[#This Row],[Des]],"local","metro")</f>
        <v>local</v>
      </c>
      <c r="P8685">
        <v>15</v>
      </c>
      <c r="Q8685">
        <v>17</v>
      </c>
      <c r="R8685">
        <v>0</v>
      </c>
      <c r="S8685">
        <v>17</v>
      </c>
      <c r="T8685">
        <v>30</v>
      </c>
      <c r="U8685" t="s">
        <v>240</v>
      </c>
      <c r="V8685">
        <v>8</v>
      </c>
      <c r="W8685">
        <v>200</v>
      </c>
      <c r="X8685">
        <v>6</v>
      </c>
      <c r="Y8685">
        <v>75.738735632183918</v>
      </c>
      <c r="Z8685" s="1">
        <v>0</v>
      </c>
      <c r="AA8685" s="1"/>
    </row>
    <row r="8686" spans="1:27" x14ac:dyDescent="0.35">
      <c r="A8686">
        <v>603</v>
      </c>
      <c r="B8686" t="e">
        <f>VLOOKUP(Tableau__3_Déplacements_2[[#This Row],[Id_Menage]],[2]Ménages!$A$2:$AD$1503,32)</f>
        <v>#REF!</v>
      </c>
      <c r="C8686" t="s">
        <v>65</v>
      </c>
      <c r="D8686" t="s">
        <v>5248</v>
      </c>
      <c r="E8686">
        <f>VLOOKUP(Tableau__3_Déplacements_2[[#This Row],[Id_Personne]],[1]!Tableau__2_Personnes_1[[Id_Personne]:[Age]],2)</f>
        <v>2</v>
      </c>
      <c r="F8686">
        <f>VLOOKUP(Tableau__3_Déplacements_2[[#This Row],[Id_Personne]],[1]!Tableau__2_Personnes_1[[Id_Personne]:[Age]],4)</f>
        <v>31</v>
      </c>
      <c r="G8686" t="s">
        <v>0</v>
      </c>
      <c r="H8686" t="s">
        <v>7</v>
      </c>
      <c r="I8686" t="s">
        <v>5249</v>
      </c>
      <c r="J8686">
        <v>1</v>
      </c>
      <c r="K8686">
        <v>20</v>
      </c>
      <c r="M8686">
        <v>19</v>
      </c>
      <c r="O8686" t="str">
        <f>IF(Tableau__3_Déplacements_2[[#This Row],[Ori]]=Tableau__3_Déplacements_2[[#This Row],[Des]],"local","metro")</f>
        <v>metro</v>
      </c>
      <c r="P8686">
        <v>3</v>
      </c>
      <c r="Q8686">
        <v>8</v>
      </c>
      <c r="R8686">
        <v>0</v>
      </c>
      <c r="S8686">
        <v>8</v>
      </c>
      <c r="T8686">
        <v>20</v>
      </c>
      <c r="U8686" t="s">
        <v>30</v>
      </c>
      <c r="V8686">
        <v>8</v>
      </c>
      <c r="W8686">
        <v>250</v>
      </c>
      <c r="X8686">
        <v>5</v>
      </c>
      <c r="Y8686">
        <v>75.738735632183918</v>
      </c>
      <c r="Z8686" s="1">
        <v>0</v>
      </c>
      <c r="AA8686" s="1"/>
    </row>
    <row r="8687" spans="1:27" x14ac:dyDescent="0.35">
      <c r="A8687">
        <v>603</v>
      </c>
      <c r="B8687" t="e">
        <f>VLOOKUP(Tableau__3_Déplacements_2[[#This Row],[Id_Menage]],[2]Ménages!$A$2:$AD$1503,32)</f>
        <v>#REF!</v>
      </c>
      <c r="C8687" t="s">
        <v>65</v>
      </c>
      <c r="D8687" t="s">
        <v>5248</v>
      </c>
      <c r="E8687">
        <f>VLOOKUP(Tableau__3_Déplacements_2[[#This Row],[Id_Personne]],[1]!Tableau__2_Personnes_1[[Id_Personne]:[Age]],2)</f>
        <v>2</v>
      </c>
      <c r="F8687">
        <f>VLOOKUP(Tableau__3_Déplacements_2[[#This Row],[Id_Personne]],[1]!Tableau__2_Personnes_1[[Id_Personne]:[Age]],4)</f>
        <v>31</v>
      </c>
      <c r="G8687" t="s">
        <v>3</v>
      </c>
      <c r="H8687" t="s">
        <v>2</v>
      </c>
      <c r="I8687" t="s">
        <v>5247</v>
      </c>
      <c r="J8687">
        <v>1</v>
      </c>
      <c r="K8687">
        <v>19</v>
      </c>
      <c r="M8687">
        <v>20</v>
      </c>
      <c r="O8687" t="str">
        <f>IF(Tableau__3_Déplacements_2[[#This Row],[Ori]]=Tableau__3_Déplacements_2[[#This Row],[Des]],"local","metro")</f>
        <v>metro</v>
      </c>
      <c r="P8687">
        <v>15</v>
      </c>
      <c r="Q8687">
        <v>18</v>
      </c>
      <c r="R8687">
        <v>0</v>
      </c>
      <c r="S8687">
        <v>18</v>
      </c>
      <c r="T8687">
        <v>20</v>
      </c>
      <c r="U8687" t="s">
        <v>30</v>
      </c>
      <c r="V8687">
        <v>8</v>
      </c>
      <c r="W8687">
        <v>250</v>
      </c>
      <c r="X8687">
        <v>5</v>
      </c>
      <c r="Y8687">
        <v>75.738735632183918</v>
      </c>
      <c r="Z8687" s="1">
        <v>0</v>
      </c>
      <c r="AA8687" s="1"/>
    </row>
    <row r="8688" spans="1:27" x14ac:dyDescent="0.35">
      <c r="A8688">
        <v>604</v>
      </c>
      <c r="B8688" t="e">
        <f>VLOOKUP(Tableau__3_Déplacements_2[[#This Row],[Id_Menage]],[2]Ménages!$A$2:$AD$1503,32)</f>
        <v>#REF!</v>
      </c>
      <c r="C8688" t="s">
        <v>16</v>
      </c>
      <c r="D8688" t="s">
        <v>5245</v>
      </c>
      <c r="E8688">
        <f>VLOOKUP(Tableau__3_Déplacements_2[[#This Row],[Id_Personne]],[1]!Tableau__2_Personnes_1[[Id_Personne]:[Age]],2)</f>
        <v>1</v>
      </c>
      <c r="F8688">
        <f>VLOOKUP(Tableau__3_Déplacements_2[[#This Row],[Id_Personne]],[1]!Tableau__2_Personnes_1[[Id_Personne]:[Age]],4)</f>
        <v>60</v>
      </c>
      <c r="G8688" t="s">
        <v>3</v>
      </c>
      <c r="H8688" t="s">
        <v>2</v>
      </c>
      <c r="I8688" t="s">
        <v>5246</v>
      </c>
      <c r="J8688">
        <v>1</v>
      </c>
      <c r="K8688">
        <v>40</v>
      </c>
      <c r="M8688">
        <v>20</v>
      </c>
      <c r="O8688" t="str">
        <f>IF(Tableau__3_Déplacements_2[[#This Row],[Ori]]=Tableau__3_Déplacements_2[[#This Row],[Des]],"local","metro")</f>
        <v>metro</v>
      </c>
      <c r="P8688">
        <v>15</v>
      </c>
      <c r="Q8688">
        <v>7</v>
      </c>
      <c r="R8688">
        <v>30</v>
      </c>
      <c r="S8688">
        <v>7</v>
      </c>
      <c r="T8688">
        <v>40</v>
      </c>
      <c r="U8688" t="s">
        <v>37</v>
      </c>
      <c r="V8688">
        <v>6</v>
      </c>
      <c r="W8688">
        <v>0</v>
      </c>
      <c r="X8688">
        <v>5</v>
      </c>
      <c r="Y8688">
        <v>75.738735632183918</v>
      </c>
      <c r="Z8688" s="1">
        <v>-1</v>
      </c>
      <c r="AA8688" s="1"/>
    </row>
    <row r="8689" spans="1:27" x14ac:dyDescent="0.35">
      <c r="A8689">
        <v>604</v>
      </c>
      <c r="B8689" t="e">
        <f>VLOOKUP(Tableau__3_Déplacements_2[[#This Row],[Id_Menage]],[2]Ménages!$A$2:$AD$1503,32)</f>
        <v>#REF!</v>
      </c>
      <c r="C8689" t="s">
        <v>16</v>
      </c>
      <c r="D8689" t="s">
        <v>5245</v>
      </c>
      <c r="E8689">
        <f>VLOOKUP(Tableau__3_Déplacements_2[[#This Row],[Id_Personne]],[1]!Tableau__2_Personnes_1[[Id_Personne]:[Age]],2)</f>
        <v>1</v>
      </c>
      <c r="F8689">
        <f>VLOOKUP(Tableau__3_Déplacements_2[[#This Row],[Id_Personne]],[1]!Tableau__2_Personnes_1[[Id_Personne]:[Age]],4)</f>
        <v>60</v>
      </c>
      <c r="G8689" t="s">
        <v>0</v>
      </c>
      <c r="H8689" t="s">
        <v>7</v>
      </c>
      <c r="I8689" t="s">
        <v>5244</v>
      </c>
      <c r="J8689">
        <v>1</v>
      </c>
      <c r="K8689">
        <v>20</v>
      </c>
      <c r="M8689">
        <v>40</v>
      </c>
      <c r="O8689" t="str">
        <f>IF(Tableau__3_Déplacements_2[[#This Row],[Ori]]=Tableau__3_Déplacements_2[[#This Row],[Des]],"local","metro")</f>
        <v>metro</v>
      </c>
      <c r="P8689">
        <v>11</v>
      </c>
      <c r="Q8689">
        <v>6</v>
      </c>
      <c r="R8689">
        <v>0</v>
      </c>
      <c r="S8689">
        <v>6</v>
      </c>
      <c r="T8689">
        <v>8</v>
      </c>
      <c r="U8689" t="s">
        <v>37</v>
      </c>
      <c r="V8689">
        <v>6</v>
      </c>
      <c r="W8689">
        <v>2000</v>
      </c>
      <c r="X8689">
        <v>5</v>
      </c>
      <c r="Y8689">
        <v>75.738735632183918</v>
      </c>
      <c r="Z8689" s="1">
        <v>0</v>
      </c>
      <c r="AA8689" s="1"/>
    </row>
    <row r="8690" spans="1:27" x14ac:dyDescent="0.35">
      <c r="A8690">
        <v>604</v>
      </c>
      <c r="B8690" t="e">
        <f>VLOOKUP(Tableau__3_Déplacements_2[[#This Row],[Id_Menage]],[2]Ménages!$A$2:$AD$1503,32)</f>
        <v>#REF!</v>
      </c>
      <c r="C8690" t="s">
        <v>11</v>
      </c>
      <c r="D8690" t="s">
        <v>5242</v>
      </c>
      <c r="E8690">
        <f>VLOOKUP(Tableau__3_Déplacements_2[[#This Row],[Id_Personne]],[1]!Tableau__2_Personnes_1[[Id_Personne]:[Age]],2)</f>
        <v>2</v>
      </c>
      <c r="F8690">
        <f>VLOOKUP(Tableau__3_Déplacements_2[[#This Row],[Id_Personne]],[1]!Tableau__2_Personnes_1[[Id_Personne]:[Age]],4)</f>
        <v>54</v>
      </c>
      <c r="G8690" t="s">
        <v>3</v>
      </c>
      <c r="H8690" t="s">
        <v>2</v>
      </c>
      <c r="I8690" t="s">
        <v>5243</v>
      </c>
      <c r="J8690">
        <v>1</v>
      </c>
      <c r="K8690">
        <v>40</v>
      </c>
      <c r="M8690">
        <v>20</v>
      </c>
      <c r="O8690" t="str">
        <f>IF(Tableau__3_Déplacements_2[[#This Row],[Ori]]=Tableau__3_Déplacements_2[[#This Row],[Des]],"local","metro")</f>
        <v>metro</v>
      </c>
      <c r="P8690">
        <v>15</v>
      </c>
      <c r="Q8690">
        <v>7</v>
      </c>
      <c r="R8690">
        <v>30</v>
      </c>
      <c r="S8690">
        <v>7</v>
      </c>
      <c r="T8690">
        <v>40</v>
      </c>
      <c r="U8690" t="s">
        <v>169</v>
      </c>
      <c r="V8690">
        <v>7</v>
      </c>
      <c r="W8690">
        <v>0</v>
      </c>
      <c r="X8690">
        <v>5</v>
      </c>
      <c r="Y8690">
        <v>75.738735632183918</v>
      </c>
      <c r="Z8690" s="1">
        <v>-1</v>
      </c>
      <c r="AA8690" s="1"/>
    </row>
    <row r="8691" spans="1:27" x14ac:dyDescent="0.35">
      <c r="A8691">
        <v>604</v>
      </c>
      <c r="B8691" t="e">
        <f>VLOOKUP(Tableau__3_Déplacements_2[[#This Row],[Id_Menage]],[2]Ménages!$A$2:$AD$1503,32)</f>
        <v>#REF!</v>
      </c>
      <c r="C8691" t="s">
        <v>11</v>
      </c>
      <c r="D8691" t="s">
        <v>5242</v>
      </c>
      <c r="E8691">
        <f>VLOOKUP(Tableau__3_Déplacements_2[[#This Row],[Id_Personne]],[1]!Tableau__2_Personnes_1[[Id_Personne]:[Age]],2)</f>
        <v>2</v>
      </c>
      <c r="F8691">
        <f>VLOOKUP(Tableau__3_Déplacements_2[[#This Row],[Id_Personne]],[1]!Tableau__2_Personnes_1[[Id_Personne]:[Age]],4)</f>
        <v>54</v>
      </c>
      <c r="G8691" t="s">
        <v>0</v>
      </c>
      <c r="H8691" t="s">
        <v>7</v>
      </c>
      <c r="I8691" t="s">
        <v>5241</v>
      </c>
      <c r="J8691">
        <v>1</v>
      </c>
      <c r="K8691">
        <v>20</v>
      </c>
      <c r="M8691">
        <v>40</v>
      </c>
      <c r="O8691" t="str">
        <f>IF(Tableau__3_Déplacements_2[[#This Row],[Ori]]=Tableau__3_Déplacements_2[[#This Row],[Des]],"local","metro")</f>
        <v>metro</v>
      </c>
      <c r="P8691">
        <v>11</v>
      </c>
      <c r="Q8691">
        <v>6</v>
      </c>
      <c r="R8691">
        <v>0</v>
      </c>
      <c r="S8691">
        <v>6</v>
      </c>
      <c r="T8691">
        <v>8</v>
      </c>
      <c r="U8691" t="s">
        <v>169</v>
      </c>
      <c r="V8691">
        <v>7</v>
      </c>
      <c r="W8691">
        <v>0</v>
      </c>
      <c r="X8691">
        <v>5</v>
      </c>
      <c r="Y8691">
        <v>75.738735632183918</v>
      </c>
      <c r="Z8691" s="1">
        <v>0</v>
      </c>
      <c r="AA8691" s="1"/>
    </row>
    <row r="8692" spans="1:27" x14ac:dyDescent="0.35">
      <c r="A8692">
        <v>604</v>
      </c>
      <c r="B8692" t="e">
        <f>VLOOKUP(Tableau__3_Déplacements_2[[#This Row],[Id_Menage]],[2]Ménages!$A$2:$AD$1503,32)</f>
        <v>#REF!</v>
      </c>
      <c r="C8692" t="s">
        <v>5</v>
      </c>
      <c r="D8692" t="s">
        <v>5238</v>
      </c>
      <c r="E8692">
        <f>VLOOKUP(Tableau__3_Déplacements_2[[#This Row],[Id_Personne]],[1]!Tableau__2_Personnes_1[[Id_Personne]:[Age]],2)</f>
        <v>2</v>
      </c>
      <c r="F8692">
        <f>VLOOKUP(Tableau__3_Déplacements_2[[#This Row],[Id_Personne]],[1]!Tableau__2_Personnes_1[[Id_Personne]:[Age]],4)</f>
        <v>24</v>
      </c>
      <c r="G8692" t="s">
        <v>3</v>
      </c>
      <c r="H8692" t="s">
        <v>2</v>
      </c>
      <c r="I8692" t="s">
        <v>5240</v>
      </c>
      <c r="J8692">
        <v>1</v>
      </c>
      <c r="K8692">
        <v>38</v>
      </c>
      <c r="M8692">
        <v>37</v>
      </c>
      <c r="O8692" t="str">
        <f>IF(Tableau__3_Déplacements_2[[#This Row],[Ori]]=Tableau__3_Déplacements_2[[#This Row],[Des]],"local","metro")</f>
        <v>metro</v>
      </c>
      <c r="P8692">
        <v>12</v>
      </c>
      <c r="Q8692">
        <v>10</v>
      </c>
      <c r="R8692">
        <v>0</v>
      </c>
      <c r="S8692">
        <v>10</v>
      </c>
      <c r="T8692">
        <v>5</v>
      </c>
      <c r="U8692" t="s">
        <v>0</v>
      </c>
      <c r="V8692">
        <v>1</v>
      </c>
      <c r="W8692">
        <v>0</v>
      </c>
      <c r="X8692">
        <v>2</v>
      </c>
      <c r="Y8692">
        <v>75.738735632183918</v>
      </c>
      <c r="Z8692" s="1">
        <v>0</v>
      </c>
      <c r="AA8692" s="1"/>
    </row>
    <row r="8693" spans="1:27" x14ac:dyDescent="0.35">
      <c r="A8693">
        <v>604</v>
      </c>
      <c r="B8693" t="e">
        <f>VLOOKUP(Tableau__3_Déplacements_2[[#This Row],[Id_Menage]],[2]Ménages!$A$2:$AD$1503,32)</f>
        <v>#REF!</v>
      </c>
      <c r="C8693" t="s">
        <v>5</v>
      </c>
      <c r="D8693" t="s">
        <v>5238</v>
      </c>
      <c r="E8693">
        <f>VLOOKUP(Tableau__3_Déplacements_2[[#This Row],[Id_Personne]],[1]!Tableau__2_Personnes_1[[Id_Personne]:[Age]],2)</f>
        <v>2</v>
      </c>
      <c r="F8693">
        <f>VLOOKUP(Tableau__3_Déplacements_2[[#This Row],[Id_Personne]],[1]!Tableau__2_Personnes_1[[Id_Personne]:[Age]],4)</f>
        <v>24</v>
      </c>
      <c r="G8693" t="s">
        <v>13</v>
      </c>
      <c r="H8693" t="s">
        <v>22</v>
      </c>
      <c r="I8693" t="s">
        <v>5239</v>
      </c>
      <c r="J8693">
        <v>1</v>
      </c>
      <c r="K8693">
        <v>37</v>
      </c>
      <c r="M8693">
        <v>20</v>
      </c>
      <c r="O8693" t="str">
        <f>IF(Tableau__3_Déplacements_2[[#This Row],[Ori]]=Tableau__3_Déplacements_2[[#This Row],[Des]],"local","metro")</f>
        <v>metro</v>
      </c>
      <c r="P8693">
        <v>15</v>
      </c>
      <c r="Q8693">
        <v>16</v>
      </c>
      <c r="R8693">
        <v>0</v>
      </c>
      <c r="S8693">
        <v>16</v>
      </c>
      <c r="T8693">
        <v>34</v>
      </c>
      <c r="U8693" t="s">
        <v>30</v>
      </c>
      <c r="V8693">
        <v>8</v>
      </c>
      <c r="W8693">
        <v>250</v>
      </c>
      <c r="X8693">
        <v>5</v>
      </c>
      <c r="Y8693">
        <v>75.738735632183918</v>
      </c>
      <c r="Z8693" s="1">
        <v>0</v>
      </c>
      <c r="AA8693" s="1"/>
    </row>
    <row r="8694" spans="1:27" x14ac:dyDescent="0.35">
      <c r="A8694">
        <v>604</v>
      </c>
      <c r="B8694" t="e">
        <f>VLOOKUP(Tableau__3_Déplacements_2[[#This Row],[Id_Menage]],[2]Ménages!$A$2:$AD$1503,32)</f>
        <v>#REF!</v>
      </c>
      <c r="C8694" t="s">
        <v>5</v>
      </c>
      <c r="D8694" t="s">
        <v>5238</v>
      </c>
      <c r="E8694">
        <f>VLOOKUP(Tableau__3_Déplacements_2[[#This Row],[Id_Personne]],[1]!Tableau__2_Personnes_1[[Id_Personne]:[Age]],2)</f>
        <v>2</v>
      </c>
      <c r="F8694">
        <f>VLOOKUP(Tableau__3_Déplacements_2[[#This Row],[Id_Personne]],[1]!Tableau__2_Personnes_1[[Id_Personne]:[Age]],4)</f>
        <v>24</v>
      </c>
      <c r="G8694" t="s">
        <v>0</v>
      </c>
      <c r="H8694" t="s">
        <v>7</v>
      </c>
      <c r="I8694" t="s">
        <v>5237</v>
      </c>
      <c r="J8694">
        <v>1</v>
      </c>
      <c r="K8694">
        <v>20</v>
      </c>
      <c r="M8694">
        <v>38</v>
      </c>
      <c r="O8694" t="str">
        <f>IF(Tableau__3_Déplacements_2[[#This Row],[Ori]]=Tableau__3_Déplacements_2[[#This Row],[Des]],"local","metro")</f>
        <v>metro</v>
      </c>
      <c r="P8694">
        <v>9</v>
      </c>
      <c r="Q8694">
        <v>7</v>
      </c>
      <c r="R8694">
        <v>30</v>
      </c>
      <c r="S8694">
        <v>8</v>
      </c>
      <c r="T8694">
        <v>10</v>
      </c>
      <c r="U8694" t="s">
        <v>30</v>
      </c>
      <c r="V8694">
        <v>8</v>
      </c>
      <c r="W8694">
        <v>250</v>
      </c>
      <c r="X8694">
        <v>3</v>
      </c>
      <c r="Y8694">
        <v>75.738735632183918</v>
      </c>
      <c r="Z8694" s="1">
        <v>-1</v>
      </c>
      <c r="AA8694" s="1"/>
    </row>
    <row r="8695" spans="1:27" x14ac:dyDescent="0.35">
      <c r="A8695">
        <v>604</v>
      </c>
      <c r="B8695" t="e">
        <f>VLOOKUP(Tableau__3_Déplacements_2[[#This Row],[Id_Menage]],[2]Ménages!$A$2:$AD$1503,32)</f>
        <v>#REF!</v>
      </c>
      <c r="C8695" t="s">
        <v>65</v>
      </c>
      <c r="D8695" t="s">
        <v>5234</v>
      </c>
      <c r="E8695">
        <f>VLOOKUP(Tableau__3_Déplacements_2[[#This Row],[Id_Personne]],[1]!Tableau__2_Personnes_1[[Id_Personne]:[Age]],2)</f>
        <v>1</v>
      </c>
      <c r="F8695">
        <f>VLOOKUP(Tableau__3_Déplacements_2[[#This Row],[Id_Personne]],[1]!Tableau__2_Personnes_1[[Id_Personne]:[Age]],4)</f>
        <v>17</v>
      </c>
      <c r="G8695" t="s">
        <v>13</v>
      </c>
      <c r="H8695" t="s">
        <v>22</v>
      </c>
      <c r="I8695" t="s">
        <v>5236</v>
      </c>
      <c r="J8695">
        <v>1</v>
      </c>
      <c r="K8695">
        <v>90</v>
      </c>
      <c r="M8695">
        <v>20</v>
      </c>
      <c r="O8695" t="str">
        <f>IF(Tableau__3_Déplacements_2[[#This Row],[Ori]]=Tableau__3_Déplacements_2[[#This Row],[Des]],"local","metro")</f>
        <v>metro</v>
      </c>
      <c r="P8695">
        <v>15</v>
      </c>
      <c r="Q8695">
        <v>16</v>
      </c>
      <c r="R8695">
        <v>0</v>
      </c>
      <c r="S8695">
        <v>17</v>
      </c>
      <c r="T8695">
        <v>0</v>
      </c>
      <c r="U8695" t="s">
        <v>1490</v>
      </c>
      <c r="V8695">
        <v>15</v>
      </c>
      <c r="W8695">
        <v>800</v>
      </c>
      <c r="X8695">
        <v>6</v>
      </c>
      <c r="Y8695">
        <v>75.738735632183918</v>
      </c>
      <c r="Z8695" s="1">
        <v>0</v>
      </c>
      <c r="AA8695" s="1"/>
    </row>
    <row r="8696" spans="1:27" x14ac:dyDescent="0.35">
      <c r="A8696">
        <v>604</v>
      </c>
      <c r="B8696" t="e">
        <f>VLOOKUP(Tableau__3_Déplacements_2[[#This Row],[Id_Menage]],[2]Ménages!$A$2:$AD$1503,32)</f>
        <v>#REF!</v>
      </c>
      <c r="C8696" t="s">
        <v>65</v>
      </c>
      <c r="D8696" t="s">
        <v>5234</v>
      </c>
      <c r="E8696">
        <f>VLOOKUP(Tableau__3_Déplacements_2[[#This Row],[Id_Personne]],[1]!Tableau__2_Personnes_1[[Id_Personne]:[Age]],2)</f>
        <v>1</v>
      </c>
      <c r="F8696">
        <f>VLOOKUP(Tableau__3_Déplacements_2[[#This Row],[Id_Personne]],[1]!Tableau__2_Personnes_1[[Id_Personne]:[Age]],4)</f>
        <v>17</v>
      </c>
      <c r="G8696" t="s">
        <v>0</v>
      </c>
      <c r="H8696" t="s">
        <v>7</v>
      </c>
      <c r="I8696" t="s">
        <v>5235</v>
      </c>
      <c r="J8696">
        <v>1</v>
      </c>
      <c r="K8696">
        <v>20</v>
      </c>
      <c r="M8696">
        <v>17</v>
      </c>
      <c r="O8696" t="str">
        <f>IF(Tableau__3_Déplacements_2[[#This Row],[Ori]]=Tableau__3_Déplacements_2[[#This Row],[Des]],"local","metro")</f>
        <v>metro</v>
      </c>
      <c r="P8696">
        <v>1</v>
      </c>
      <c r="Q8696">
        <v>11</v>
      </c>
      <c r="R8696">
        <v>0</v>
      </c>
      <c r="S8696">
        <v>11</v>
      </c>
      <c r="T8696">
        <v>40</v>
      </c>
      <c r="U8696" t="s">
        <v>30</v>
      </c>
      <c r="V8696">
        <v>8</v>
      </c>
      <c r="W8696">
        <v>300</v>
      </c>
      <c r="X8696">
        <v>6</v>
      </c>
      <c r="Y8696">
        <v>75.738735632183918</v>
      </c>
      <c r="Z8696" s="1">
        <v>0</v>
      </c>
      <c r="AA8696" s="1"/>
    </row>
    <row r="8697" spans="1:27" x14ac:dyDescent="0.35">
      <c r="A8697">
        <v>604</v>
      </c>
      <c r="B8697" t="e">
        <f>VLOOKUP(Tableau__3_Déplacements_2[[#This Row],[Id_Menage]],[2]Ménages!$A$2:$AD$1503,32)</f>
        <v>#REF!</v>
      </c>
      <c r="C8697" t="s">
        <v>65</v>
      </c>
      <c r="D8697" t="s">
        <v>5234</v>
      </c>
      <c r="E8697">
        <f>VLOOKUP(Tableau__3_Déplacements_2[[#This Row],[Id_Personne]],[1]!Tableau__2_Personnes_1[[Id_Personne]:[Age]],2)</f>
        <v>1</v>
      </c>
      <c r="F8697">
        <f>VLOOKUP(Tableau__3_Déplacements_2[[#This Row],[Id_Personne]],[1]!Tableau__2_Personnes_1[[Id_Personne]:[Age]],4)</f>
        <v>17</v>
      </c>
      <c r="G8697" t="s">
        <v>3</v>
      </c>
      <c r="H8697" t="s">
        <v>2</v>
      </c>
      <c r="I8697" t="s">
        <v>5233</v>
      </c>
      <c r="J8697">
        <v>1</v>
      </c>
      <c r="K8697">
        <v>17</v>
      </c>
      <c r="M8697">
        <v>90</v>
      </c>
      <c r="O8697" t="str">
        <f>IF(Tableau__3_Déplacements_2[[#This Row],[Ori]]=Tableau__3_Déplacements_2[[#This Row],[Des]],"local","metro")</f>
        <v>metro</v>
      </c>
      <c r="P8697">
        <v>14</v>
      </c>
      <c r="Q8697">
        <v>12</v>
      </c>
      <c r="R8697">
        <v>0</v>
      </c>
      <c r="S8697">
        <v>13</v>
      </c>
      <c r="T8697">
        <v>2</v>
      </c>
      <c r="U8697" t="s">
        <v>155</v>
      </c>
      <c r="V8697">
        <v>15</v>
      </c>
      <c r="W8697">
        <v>800</v>
      </c>
      <c r="X8697">
        <v>6</v>
      </c>
      <c r="Y8697">
        <v>75.738735632183918</v>
      </c>
      <c r="Z8697" s="1">
        <v>0</v>
      </c>
      <c r="AA8697" s="1"/>
    </row>
    <row r="8698" spans="1:27" x14ac:dyDescent="0.35">
      <c r="A8698">
        <v>605</v>
      </c>
      <c r="B8698" t="e">
        <f>VLOOKUP(Tableau__3_Déplacements_2[[#This Row],[Id_Menage]],[2]Ménages!$A$2:$AD$1503,32)</f>
        <v>#REF!</v>
      </c>
      <c r="C8698" t="s">
        <v>16</v>
      </c>
      <c r="D8698" t="s">
        <v>5230</v>
      </c>
      <c r="E8698">
        <f>VLOOKUP(Tableau__3_Déplacements_2[[#This Row],[Id_Personne]],[1]!Tableau__2_Personnes_1[[Id_Personne]:[Age]],2)</f>
        <v>1</v>
      </c>
      <c r="F8698">
        <f>VLOOKUP(Tableau__3_Déplacements_2[[#This Row],[Id_Personne]],[1]!Tableau__2_Personnes_1[[Id_Personne]:[Age]],4)</f>
        <v>29</v>
      </c>
      <c r="G8698" t="s">
        <v>13</v>
      </c>
      <c r="H8698" t="s">
        <v>22</v>
      </c>
      <c r="I8698" t="s">
        <v>5232</v>
      </c>
      <c r="J8698">
        <v>1</v>
      </c>
      <c r="K8698">
        <v>52</v>
      </c>
      <c r="M8698">
        <v>20</v>
      </c>
      <c r="O8698" t="str">
        <f>IF(Tableau__3_Déplacements_2[[#This Row],[Ori]]=Tableau__3_Déplacements_2[[#This Row],[Des]],"local","metro")</f>
        <v>metro</v>
      </c>
      <c r="P8698">
        <v>15</v>
      </c>
      <c r="Q8698">
        <v>17</v>
      </c>
      <c r="R8698">
        <v>30</v>
      </c>
      <c r="S8698">
        <v>18</v>
      </c>
      <c r="T8698">
        <v>0</v>
      </c>
      <c r="U8698" t="s">
        <v>30</v>
      </c>
      <c r="V8698">
        <v>8</v>
      </c>
      <c r="W8698">
        <v>250</v>
      </c>
      <c r="X8698">
        <v>5</v>
      </c>
      <c r="Y8698">
        <v>75.738735632183918</v>
      </c>
      <c r="Z8698" s="1">
        <v>-1</v>
      </c>
      <c r="AA8698" s="1"/>
    </row>
    <row r="8699" spans="1:27" x14ac:dyDescent="0.35">
      <c r="A8699">
        <v>605</v>
      </c>
      <c r="B8699" t="e">
        <f>VLOOKUP(Tableau__3_Déplacements_2[[#This Row],[Id_Menage]],[2]Ménages!$A$2:$AD$1503,32)</f>
        <v>#REF!</v>
      </c>
      <c r="C8699" t="s">
        <v>16</v>
      </c>
      <c r="D8699" t="s">
        <v>5230</v>
      </c>
      <c r="E8699">
        <f>VLOOKUP(Tableau__3_Déplacements_2[[#This Row],[Id_Personne]],[1]!Tableau__2_Personnes_1[[Id_Personne]:[Age]],2)</f>
        <v>1</v>
      </c>
      <c r="F8699">
        <f>VLOOKUP(Tableau__3_Déplacements_2[[#This Row],[Id_Personne]],[1]!Tableau__2_Personnes_1[[Id_Personne]:[Age]],4)</f>
        <v>29</v>
      </c>
      <c r="G8699" t="s">
        <v>3</v>
      </c>
      <c r="H8699" t="s">
        <v>2</v>
      </c>
      <c r="I8699" t="s">
        <v>5231</v>
      </c>
      <c r="J8699">
        <v>1</v>
      </c>
      <c r="K8699">
        <v>51</v>
      </c>
      <c r="M8699">
        <v>52</v>
      </c>
      <c r="O8699" t="str">
        <f>IF(Tableau__3_Déplacements_2[[#This Row],[Ori]]=Tableau__3_Déplacements_2[[#This Row],[Des]],"local","metro")</f>
        <v>metro</v>
      </c>
      <c r="P8699">
        <v>12</v>
      </c>
      <c r="Q8699">
        <v>14</v>
      </c>
      <c r="R8699">
        <v>30</v>
      </c>
      <c r="S8699">
        <v>14</v>
      </c>
      <c r="T8699">
        <v>40</v>
      </c>
      <c r="U8699" t="s">
        <v>30</v>
      </c>
      <c r="V8699">
        <v>8</v>
      </c>
      <c r="W8699">
        <v>100</v>
      </c>
      <c r="X8699">
        <v>3</v>
      </c>
      <c r="Y8699">
        <v>75.738735632183918</v>
      </c>
      <c r="Z8699" s="1">
        <v>-1</v>
      </c>
      <c r="AA8699" s="1"/>
    </row>
    <row r="8700" spans="1:27" x14ac:dyDescent="0.35">
      <c r="A8700">
        <v>605</v>
      </c>
      <c r="B8700" t="e">
        <f>VLOOKUP(Tableau__3_Déplacements_2[[#This Row],[Id_Menage]],[2]Ménages!$A$2:$AD$1503,32)</f>
        <v>#REF!</v>
      </c>
      <c r="C8700" t="s">
        <v>16</v>
      </c>
      <c r="D8700" t="s">
        <v>5230</v>
      </c>
      <c r="E8700">
        <f>VLOOKUP(Tableau__3_Déplacements_2[[#This Row],[Id_Personne]],[1]!Tableau__2_Personnes_1[[Id_Personne]:[Age]],2)</f>
        <v>1</v>
      </c>
      <c r="F8700">
        <f>VLOOKUP(Tableau__3_Déplacements_2[[#This Row],[Id_Personne]],[1]!Tableau__2_Personnes_1[[Id_Personne]:[Age]],4)</f>
        <v>29</v>
      </c>
      <c r="G8700" t="s">
        <v>0</v>
      </c>
      <c r="H8700" t="s">
        <v>7</v>
      </c>
      <c r="I8700" t="s">
        <v>5229</v>
      </c>
      <c r="J8700">
        <v>1</v>
      </c>
      <c r="K8700">
        <v>20</v>
      </c>
      <c r="M8700">
        <v>51</v>
      </c>
      <c r="O8700" t="str">
        <f>IF(Tableau__3_Déplacements_2[[#This Row],[Ori]]=Tableau__3_Déplacements_2[[#This Row],[Des]],"local","metro")</f>
        <v>metro</v>
      </c>
      <c r="P8700">
        <v>3</v>
      </c>
      <c r="Q8700">
        <v>8</v>
      </c>
      <c r="R8700">
        <v>0</v>
      </c>
      <c r="S8700">
        <v>8</v>
      </c>
      <c r="T8700">
        <v>20</v>
      </c>
      <c r="U8700" t="s">
        <v>30</v>
      </c>
      <c r="V8700">
        <v>8</v>
      </c>
      <c r="W8700">
        <v>250</v>
      </c>
      <c r="X8700">
        <v>5</v>
      </c>
      <c r="Y8700">
        <v>75.738735632183918</v>
      </c>
      <c r="Z8700" s="1">
        <v>0</v>
      </c>
      <c r="AA8700" s="1"/>
    </row>
    <row r="8701" spans="1:27" x14ac:dyDescent="0.35">
      <c r="A8701">
        <v>605</v>
      </c>
      <c r="B8701" t="e">
        <f>VLOOKUP(Tableau__3_Déplacements_2[[#This Row],[Id_Menage]],[2]Ménages!$A$2:$AD$1503,32)</f>
        <v>#REF!</v>
      </c>
      <c r="C8701" t="s">
        <v>11</v>
      </c>
      <c r="D8701" t="s">
        <v>5227</v>
      </c>
      <c r="E8701">
        <f>VLOOKUP(Tableau__3_Déplacements_2[[#This Row],[Id_Personne]],[1]!Tableau__2_Personnes_1[[Id_Personne]:[Age]],2)</f>
        <v>2</v>
      </c>
      <c r="F8701">
        <f>VLOOKUP(Tableau__3_Déplacements_2[[#This Row],[Id_Personne]],[1]!Tableau__2_Personnes_1[[Id_Personne]:[Age]],4)</f>
        <v>25</v>
      </c>
      <c r="G8701" t="s">
        <v>3</v>
      </c>
      <c r="H8701" t="s">
        <v>2</v>
      </c>
      <c r="I8701" t="s">
        <v>5228</v>
      </c>
      <c r="J8701">
        <v>1</v>
      </c>
      <c r="K8701">
        <v>20</v>
      </c>
      <c r="M8701">
        <v>20</v>
      </c>
      <c r="O8701" t="str">
        <f>IF(Tableau__3_Déplacements_2[[#This Row],[Ori]]=Tableau__3_Déplacements_2[[#This Row],[Des]],"local","metro")</f>
        <v>local</v>
      </c>
      <c r="P8701">
        <v>15</v>
      </c>
      <c r="Q8701">
        <v>10</v>
      </c>
      <c r="R8701">
        <v>0</v>
      </c>
      <c r="S8701">
        <v>10</v>
      </c>
      <c r="T8701">
        <v>15</v>
      </c>
      <c r="U8701" t="s">
        <v>8</v>
      </c>
      <c r="V8701">
        <v>5</v>
      </c>
      <c r="W8701">
        <v>100</v>
      </c>
      <c r="X8701">
        <v>5</v>
      </c>
      <c r="Y8701">
        <v>75.738735632183918</v>
      </c>
      <c r="Z8701" s="1">
        <v>0</v>
      </c>
      <c r="AA8701" s="1"/>
    </row>
    <row r="8702" spans="1:27" x14ac:dyDescent="0.35">
      <c r="A8702">
        <v>605</v>
      </c>
      <c r="B8702" t="e">
        <f>VLOOKUP(Tableau__3_Déplacements_2[[#This Row],[Id_Menage]],[2]Ménages!$A$2:$AD$1503,32)</f>
        <v>#REF!</v>
      </c>
      <c r="C8702" t="s">
        <v>11</v>
      </c>
      <c r="D8702" t="s">
        <v>5227</v>
      </c>
      <c r="E8702">
        <f>VLOOKUP(Tableau__3_Déplacements_2[[#This Row],[Id_Personne]],[1]!Tableau__2_Personnes_1[[Id_Personne]:[Age]],2)</f>
        <v>2</v>
      </c>
      <c r="F8702">
        <f>VLOOKUP(Tableau__3_Déplacements_2[[#This Row],[Id_Personne]],[1]!Tableau__2_Personnes_1[[Id_Personne]:[Age]],4)</f>
        <v>25</v>
      </c>
      <c r="G8702" t="s">
        <v>0</v>
      </c>
      <c r="H8702" t="s">
        <v>7</v>
      </c>
      <c r="I8702" t="s">
        <v>5226</v>
      </c>
      <c r="J8702">
        <v>1</v>
      </c>
      <c r="K8702">
        <v>20</v>
      </c>
      <c r="M8702">
        <v>20</v>
      </c>
      <c r="O8702" t="str">
        <f>IF(Tableau__3_Déplacements_2[[#This Row],[Ori]]=Tableau__3_Déplacements_2[[#This Row],[Des]],"local","metro")</f>
        <v>local</v>
      </c>
      <c r="P8702">
        <v>5</v>
      </c>
      <c r="Q8702">
        <v>8</v>
      </c>
      <c r="R8702">
        <v>30</v>
      </c>
      <c r="S8702">
        <v>8</v>
      </c>
      <c r="T8702">
        <v>45</v>
      </c>
      <c r="U8702" t="s">
        <v>8</v>
      </c>
      <c r="V8702">
        <v>5</v>
      </c>
      <c r="W8702">
        <v>100</v>
      </c>
      <c r="X8702">
        <v>5</v>
      </c>
      <c r="Y8702">
        <v>75.738735632183918</v>
      </c>
      <c r="Z8702" s="1">
        <v>-1</v>
      </c>
      <c r="AA8702" s="1"/>
    </row>
    <row r="8703" spans="1:27" x14ac:dyDescent="0.35">
      <c r="A8703">
        <v>605</v>
      </c>
      <c r="B8703" t="e">
        <f>VLOOKUP(Tableau__3_Déplacements_2[[#This Row],[Id_Menage]],[2]Ménages!$A$2:$AD$1503,32)</f>
        <v>#REF!</v>
      </c>
      <c r="C8703" t="s">
        <v>5</v>
      </c>
      <c r="D8703" t="s">
        <v>5224</v>
      </c>
      <c r="E8703">
        <f>VLOOKUP(Tableau__3_Déplacements_2[[#This Row],[Id_Personne]],[1]!Tableau__2_Personnes_1[[Id_Personne]:[Age]],2)</f>
        <v>2</v>
      </c>
      <c r="F8703">
        <f>VLOOKUP(Tableau__3_Déplacements_2[[#This Row],[Id_Personne]],[1]!Tableau__2_Personnes_1[[Id_Personne]:[Age]],4)</f>
        <v>8</v>
      </c>
      <c r="G8703" t="s">
        <v>0</v>
      </c>
      <c r="H8703" t="s">
        <v>7</v>
      </c>
      <c r="I8703" t="s">
        <v>5225</v>
      </c>
      <c r="J8703">
        <v>1</v>
      </c>
      <c r="K8703">
        <v>20</v>
      </c>
      <c r="M8703">
        <v>20</v>
      </c>
      <c r="O8703" t="str">
        <f>IF(Tableau__3_Déplacements_2[[#This Row],[Ori]]=Tableau__3_Déplacements_2[[#This Row],[Des]],"local","metro")</f>
        <v>local</v>
      </c>
      <c r="P8703">
        <v>14</v>
      </c>
      <c r="Q8703">
        <v>8</v>
      </c>
      <c r="R8703">
        <v>0</v>
      </c>
      <c r="S8703">
        <v>8</v>
      </c>
      <c r="T8703">
        <v>5</v>
      </c>
      <c r="U8703" t="s">
        <v>0</v>
      </c>
      <c r="V8703">
        <v>1</v>
      </c>
      <c r="W8703">
        <v>0</v>
      </c>
      <c r="X8703">
        <v>6</v>
      </c>
      <c r="Y8703">
        <v>75.738735632183918</v>
      </c>
      <c r="Z8703" s="1">
        <v>0</v>
      </c>
      <c r="AA8703" s="1"/>
    </row>
    <row r="8704" spans="1:27" x14ac:dyDescent="0.35">
      <c r="A8704">
        <v>605</v>
      </c>
      <c r="B8704" t="e">
        <f>VLOOKUP(Tableau__3_Déplacements_2[[#This Row],[Id_Menage]],[2]Ménages!$A$2:$AD$1503,32)</f>
        <v>#REF!</v>
      </c>
      <c r="C8704" t="s">
        <v>5</v>
      </c>
      <c r="D8704" t="s">
        <v>5224</v>
      </c>
      <c r="E8704">
        <f>VLOOKUP(Tableau__3_Déplacements_2[[#This Row],[Id_Personne]],[1]!Tableau__2_Personnes_1[[Id_Personne]:[Age]],2)</f>
        <v>2</v>
      </c>
      <c r="F8704">
        <f>VLOOKUP(Tableau__3_Déplacements_2[[#This Row],[Id_Personne]],[1]!Tableau__2_Personnes_1[[Id_Personne]:[Age]],4)</f>
        <v>8</v>
      </c>
      <c r="G8704" t="s">
        <v>3</v>
      </c>
      <c r="H8704" t="s">
        <v>2</v>
      </c>
      <c r="I8704" t="s">
        <v>5223</v>
      </c>
      <c r="J8704">
        <v>1</v>
      </c>
      <c r="K8704">
        <v>20</v>
      </c>
      <c r="M8704">
        <v>20</v>
      </c>
      <c r="O8704" t="str">
        <f>IF(Tableau__3_Déplacements_2[[#This Row],[Ori]]=Tableau__3_Déplacements_2[[#This Row],[Des]],"local","metro")</f>
        <v>local</v>
      </c>
      <c r="P8704">
        <v>15</v>
      </c>
      <c r="Q8704">
        <v>13</v>
      </c>
      <c r="R8704">
        <v>0</v>
      </c>
      <c r="S8704">
        <v>13</v>
      </c>
      <c r="T8704">
        <v>5</v>
      </c>
      <c r="U8704" t="s">
        <v>0</v>
      </c>
      <c r="V8704">
        <v>1</v>
      </c>
      <c r="W8704">
        <v>0</v>
      </c>
      <c r="X8704">
        <v>6</v>
      </c>
      <c r="Y8704">
        <v>75.738735632183918</v>
      </c>
      <c r="Z8704" s="1">
        <v>0</v>
      </c>
      <c r="AA8704" s="1"/>
    </row>
    <row r="8705" spans="1:27" x14ac:dyDescent="0.35">
      <c r="A8705">
        <v>606</v>
      </c>
      <c r="B8705" t="e">
        <f>VLOOKUP(Tableau__3_Déplacements_2[[#This Row],[Id_Menage]],[2]Ménages!$A$2:$AD$1503,32)</f>
        <v>#REF!</v>
      </c>
      <c r="C8705" t="s">
        <v>16</v>
      </c>
      <c r="D8705" t="s">
        <v>5221</v>
      </c>
      <c r="E8705">
        <f>VLOOKUP(Tableau__3_Déplacements_2[[#This Row],[Id_Personne]],[1]!Tableau__2_Personnes_1[[Id_Personne]:[Age]],2)</f>
        <v>1</v>
      </c>
      <c r="F8705">
        <f>VLOOKUP(Tableau__3_Déplacements_2[[#This Row],[Id_Personne]],[1]!Tableau__2_Personnes_1[[Id_Personne]:[Age]],4)</f>
        <v>40</v>
      </c>
      <c r="G8705" t="s">
        <v>3</v>
      </c>
      <c r="H8705" t="s">
        <v>2</v>
      </c>
      <c r="I8705" t="s">
        <v>5222</v>
      </c>
      <c r="J8705">
        <v>1</v>
      </c>
      <c r="K8705">
        <v>34</v>
      </c>
      <c r="M8705">
        <v>20</v>
      </c>
      <c r="O8705" t="str">
        <f>IF(Tableau__3_Déplacements_2[[#This Row],[Ori]]=Tableau__3_Déplacements_2[[#This Row],[Des]],"local","metro")</f>
        <v>metro</v>
      </c>
      <c r="P8705">
        <v>15</v>
      </c>
      <c r="Q8705">
        <v>17</v>
      </c>
      <c r="R8705">
        <v>10</v>
      </c>
      <c r="S8705">
        <v>18</v>
      </c>
      <c r="T8705">
        <v>5</v>
      </c>
      <c r="U8705" t="s">
        <v>240</v>
      </c>
      <c r="V8705">
        <v>8</v>
      </c>
      <c r="W8705">
        <v>250</v>
      </c>
      <c r="X8705">
        <v>5</v>
      </c>
      <c r="Y8705">
        <v>75.738735632183918</v>
      </c>
      <c r="Z8705" s="1">
        <v>-1</v>
      </c>
      <c r="AA8705" s="1"/>
    </row>
    <row r="8706" spans="1:27" x14ac:dyDescent="0.35">
      <c r="A8706">
        <v>606</v>
      </c>
      <c r="B8706" t="e">
        <f>VLOOKUP(Tableau__3_Déplacements_2[[#This Row],[Id_Menage]],[2]Ménages!$A$2:$AD$1503,32)</f>
        <v>#REF!</v>
      </c>
      <c r="C8706" t="s">
        <v>16</v>
      </c>
      <c r="D8706" t="s">
        <v>5221</v>
      </c>
      <c r="E8706">
        <f>VLOOKUP(Tableau__3_Déplacements_2[[#This Row],[Id_Personne]],[1]!Tableau__2_Personnes_1[[Id_Personne]:[Age]],2)</f>
        <v>1</v>
      </c>
      <c r="F8706">
        <f>VLOOKUP(Tableau__3_Déplacements_2[[#This Row],[Id_Personne]],[1]!Tableau__2_Personnes_1[[Id_Personne]:[Age]],4)</f>
        <v>40</v>
      </c>
      <c r="G8706" t="s">
        <v>0</v>
      </c>
      <c r="H8706" t="s">
        <v>7</v>
      </c>
      <c r="I8706" t="s">
        <v>5220</v>
      </c>
      <c r="J8706">
        <v>1</v>
      </c>
      <c r="K8706">
        <v>20</v>
      </c>
      <c r="M8706">
        <v>34</v>
      </c>
      <c r="O8706" t="str">
        <f>IF(Tableau__3_Déplacements_2[[#This Row],[Ori]]=Tableau__3_Déplacements_2[[#This Row],[Des]],"local","metro")</f>
        <v>metro</v>
      </c>
      <c r="P8706">
        <v>3</v>
      </c>
      <c r="Q8706">
        <v>7</v>
      </c>
      <c r="R8706">
        <v>30</v>
      </c>
      <c r="S8706">
        <v>8</v>
      </c>
      <c r="T8706">
        <v>10</v>
      </c>
      <c r="U8706" t="s">
        <v>240</v>
      </c>
      <c r="V8706">
        <v>8</v>
      </c>
      <c r="W8706">
        <v>250</v>
      </c>
      <c r="X8706">
        <v>5</v>
      </c>
      <c r="Y8706">
        <v>75.738735632183918</v>
      </c>
      <c r="Z8706" s="1">
        <v>-1</v>
      </c>
      <c r="AA8706" s="1"/>
    </row>
    <row r="8707" spans="1:27" x14ac:dyDescent="0.35">
      <c r="A8707">
        <v>606</v>
      </c>
      <c r="B8707" t="e">
        <f>VLOOKUP(Tableau__3_Déplacements_2[[#This Row],[Id_Menage]],[2]Ménages!$A$2:$AD$1503,32)</f>
        <v>#REF!</v>
      </c>
      <c r="C8707" t="s">
        <v>11</v>
      </c>
      <c r="D8707" t="s">
        <v>5218</v>
      </c>
      <c r="E8707">
        <f>VLOOKUP(Tableau__3_Déplacements_2[[#This Row],[Id_Personne]],[1]!Tableau__2_Personnes_1[[Id_Personne]:[Age]],2)</f>
        <v>2</v>
      </c>
      <c r="F8707">
        <f>VLOOKUP(Tableau__3_Déplacements_2[[#This Row],[Id_Personne]],[1]!Tableau__2_Personnes_1[[Id_Personne]:[Age]],4)</f>
        <v>36</v>
      </c>
      <c r="G8707" t="s">
        <v>0</v>
      </c>
      <c r="H8707" t="s">
        <v>7</v>
      </c>
      <c r="I8707" t="s">
        <v>5219</v>
      </c>
      <c r="J8707">
        <v>1</v>
      </c>
      <c r="K8707">
        <v>20</v>
      </c>
      <c r="M8707">
        <v>20</v>
      </c>
      <c r="O8707" t="str">
        <f>IF(Tableau__3_Déplacements_2[[#This Row],[Ori]]=Tableau__3_Déplacements_2[[#This Row],[Des]],"local","metro")</f>
        <v>local</v>
      </c>
      <c r="P8707">
        <v>1</v>
      </c>
      <c r="Q8707">
        <v>14</v>
      </c>
      <c r="R8707">
        <v>0</v>
      </c>
      <c r="S8707">
        <v>14</v>
      </c>
      <c r="T8707">
        <v>10</v>
      </c>
      <c r="U8707" t="s">
        <v>0</v>
      </c>
      <c r="V8707">
        <v>1</v>
      </c>
      <c r="W8707">
        <v>0</v>
      </c>
      <c r="X8707">
        <v>6</v>
      </c>
      <c r="Y8707">
        <v>75.738735632183918</v>
      </c>
      <c r="Z8707" s="1">
        <v>0</v>
      </c>
      <c r="AA8707" s="1"/>
    </row>
    <row r="8708" spans="1:27" x14ac:dyDescent="0.35">
      <c r="A8708">
        <v>606</v>
      </c>
      <c r="B8708" t="e">
        <f>VLOOKUP(Tableau__3_Déplacements_2[[#This Row],[Id_Menage]],[2]Ménages!$A$2:$AD$1503,32)</f>
        <v>#REF!</v>
      </c>
      <c r="C8708" t="s">
        <v>11</v>
      </c>
      <c r="D8708" t="s">
        <v>5218</v>
      </c>
      <c r="E8708">
        <f>VLOOKUP(Tableau__3_Déplacements_2[[#This Row],[Id_Personne]],[1]!Tableau__2_Personnes_1[[Id_Personne]:[Age]],2)</f>
        <v>2</v>
      </c>
      <c r="F8708">
        <f>VLOOKUP(Tableau__3_Déplacements_2[[#This Row],[Id_Personne]],[1]!Tableau__2_Personnes_1[[Id_Personne]:[Age]],4)</f>
        <v>36</v>
      </c>
      <c r="G8708" t="s">
        <v>3</v>
      </c>
      <c r="H8708" t="s">
        <v>2</v>
      </c>
      <c r="I8708" t="s">
        <v>5217</v>
      </c>
      <c r="J8708">
        <v>1</v>
      </c>
      <c r="K8708">
        <v>20</v>
      </c>
      <c r="M8708">
        <v>20</v>
      </c>
      <c r="O8708" t="str">
        <f>IF(Tableau__3_Déplacements_2[[#This Row],[Ori]]=Tableau__3_Déplacements_2[[#This Row],[Des]],"local","metro")</f>
        <v>local</v>
      </c>
      <c r="P8708">
        <v>15</v>
      </c>
      <c r="Q8708">
        <v>16</v>
      </c>
      <c r="R8708">
        <v>0</v>
      </c>
      <c r="S8708">
        <v>16</v>
      </c>
      <c r="T8708">
        <v>20</v>
      </c>
      <c r="U8708" t="s">
        <v>0</v>
      </c>
      <c r="V8708">
        <v>1</v>
      </c>
      <c r="W8708">
        <v>0</v>
      </c>
      <c r="X8708">
        <v>6</v>
      </c>
      <c r="Y8708">
        <v>75.738735632183918</v>
      </c>
      <c r="Z8708" s="1">
        <v>0</v>
      </c>
      <c r="AA8708" s="1"/>
    </row>
    <row r="8709" spans="1:27" x14ac:dyDescent="0.35">
      <c r="A8709">
        <v>606</v>
      </c>
      <c r="B8709" t="e">
        <f>VLOOKUP(Tableau__3_Déplacements_2[[#This Row],[Id_Menage]],[2]Ménages!$A$2:$AD$1503,32)</f>
        <v>#REF!</v>
      </c>
      <c r="C8709" t="s">
        <v>5</v>
      </c>
      <c r="D8709" t="s">
        <v>5215</v>
      </c>
      <c r="E8709">
        <f>VLOOKUP(Tableau__3_Déplacements_2[[#This Row],[Id_Personne]],[1]!Tableau__2_Personnes_1[[Id_Personne]:[Age]],2)</f>
        <v>2</v>
      </c>
      <c r="F8709">
        <f>VLOOKUP(Tableau__3_Déplacements_2[[#This Row],[Id_Personne]],[1]!Tableau__2_Personnes_1[[Id_Personne]:[Age]],4)</f>
        <v>16</v>
      </c>
      <c r="G8709" t="s">
        <v>0</v>
      </c>
      <c r="H8709" t="s">
        <v>7</v>
      </c>
      <c r="I8709" t="s">
        <v>5216</v>
      </c>
      <c r="J8709">
        <v>1</v>
      </c>
      <c r="K8709">
        <v>20</v>
      </c>
      <c r="M8709">
        <v>20</v>
      </c>
      <c r="O8709" t="str">
        <f>IF(Tableau__3_Déplacements_2[[#This Row],[Ori]]=Tableau__3_Déplacements_2[[#This Row],[Des]],"local","metro")</f>
        <v>local</v>
      </c>
      <c r="P8709">
        <v>14</v>
      </c>
      <c r="Q8709">
        <v>10</v>
      </c>
      <c r="R8709">
        <v>40</v>
      </c>
      <c r="S8709">
        <v>10</v>
      </c>
      <c r="T8709">
        <v>50</v>
      </c>
      <c r="U8709" t="s">
        <v>8</v>
      </c>
      <c r="V8709">
        <v>5</v>
      </c>
      <c r="W8709">
        <v>100</v>
      </c>
      <c r="X8709">
        <v>6</v>
      </c>
      <c r="Y8709">
        <v>75.738735632183918</v>
      </c>
      <c r="Z8709" s="1">
        <v>-1</v>
      </c>
      <c r="AA8709" s="1"/>
    </row>
    <row r="8710" spans="1:27" x14ac:dyDescent="0.35">
      <c r="A8710">
        <v>606</v>
      </c>
      <c r="B8710" t="e">
        <f>VLOOKUP(Tableau__3_Déplacements_2[[#This Row],[Id_Menage]],[2]Ménages!$A$2:$AD$1503,32)</f>
        <v>#REF!</v>
      </c>
      <c r="C8710" t="s">
        <v>5</v>
      </c>
      <c r="D8710" t="s">
        <v>5215</v>
      </c>
      <c r="E8710">
        <f>VLOOKUP(Tableau__3_Déplacements_2[[#This Row],[Id_Personne]],[1]!Tableau__2_Personnes_1[[Id_Personne]:[Age]],2)</f>
        <v>2</v>
      </c>
      <c r="F8710">
        <f>VLOOKUP(Tableau__3_Déplacements_2[[#This Row],[Id_Personne]],[1]!Tableau__2_Personnes_1[[Id_Personne]:[Age]],4)</f>
        <v>16</v>
      </c>
      <c r="G8710" t="s">
        <v>3</v>
      </c>
      <c r="H8710" t="s">
        <v>2</v>
      </c>
      <c r="I8710" t="s">
        <v>5214</v>
      </c>
      <c r="J8710">
        <v>1</v>
      </c>
      <c r="K8710">
        <v>20</v>
      </c>
      <c r="M8710">
        <v>20</v>
      </c>
      <c r="O8710" t="str">
        <f>IF(Tableau__3_Déplacements_2[[#This Row],[Ori]]=Tableau__3_Déplacements_2[[#This Row],[Des]],"local","metro")</f>
        <v>local</v>
      </c>
      <c r="P8710">
        <v>15</v>
      </c>
      <c r="Q8710">
        <v>14</v>
      </c>
      <c r="R8710">
        <v>25</v>
      </c>
      <c r="S8710">
        <v>14</v>
      </c>
      <c r="T8710">
        <v>45</v>
      </c>
      <c r="U8710" t="s">
        <v>0</v>
      </c>
      <c r="V8710">
        <v>1</v>
      </c>
      <c r="W8710">
        <v>0</v>
      </c>
      <c r="X8710">
        <v>6</v>
      </c>
      <c r="Y8710">
        <v>75.738735632183918</v>
      </c>
      <c r="Z8710" s="1">
        <v>-1</v>
      </c>
      <c r="AA8710" s="1"/>
    </row>
    <row r="8711" spans="1:27" x14ac:dyDescent="0.35">
      <c r="A8711">
        <v>607</v>
      </c>
      <c r="B8711" t="e">
        <f>VLOOKUP(Tableau__3_Déplacements_2[[#This Row],[Id_Menage]],[2]Ménages!$A$2:$AD$1503,32)</f>
        <v>#REF!</v>
      </c>
      <c r="C8711" t="s">
        <v>16</v>
      </c>
      <c r="D8711" t="s">
        <v>5209</v>
      </c>
      <c r="E8711">
        <f>VLOOKUP(Tableau__3_Déplacements_2[[#This Row],[Id_Personne]],[1]!Tableau__2_Personnes_1[[Id_Personne]:[Age]],2)</f>
        <v>2</v>
      </c>
      <c r="F8711">
        <f>VLOOKUP(Tableau__3_Déplacements_2[[#This Row],[Id_Personne]],[1]!Tableau__2_Personnes_1[[Id_Personne]:[Age]],4)</f>
        <v>30</v>
      </c>
      <c r="G8711" t="s">
        <v>27</v>
      </c>
      <c r="H8711" t="s">
        <v>26</v>
      </c>
      <c r="I8711" t="s">
        <v>5213</v>
      </c>
      <c r="J8711">
        <v>1</v>
      </c>
      <c r="K8711">
        <v>94</v>
      </c>
      <c r="M8711">
        <v>20</v>
      </c>
      <c r="O8711" t="str">
        <f>IF(Tableau__3_Déplacements_2[[#This Row],[Ori]]=Tableau__3_Déplacements_2[[#This Row],[Des]],"local","metro")</f>
        <v>metro</v>
      </c>
      <c r="P8711">
        <v>15</v>
      </c>
      <c r="Q8711">
        <v>18</v>
      </c>
      <c r="R8711">
        <v>0</v>
      </c>
      <c r="S8711">
        <v>19</v>
      </c>
      <c r="T8711">
        <v>45</v>
      </c>
      <c r="U8711" t="s">
        <v>5210</v>
      </c>
      <c r="V8711">
        <v>14</v>
      </c>
      <c r="W8711">
        <v>600</v>
      </c>
      <c r="X8711">
        <v>3</v>
      </c>
      <c r="Y8711">
        <v>75.738735632183918</v>
      </c>
      <c r="Z8711" s="1">
        <v>0</v>
      </c>
      <c r="AA8711" s="1"/>
    </row>
    <row r="8712" spans="1:27" x14ac:dyDescent="0.35">
      <c r="A8712">
        <v>607</v>
      </c>
      <c r="B8712" t="e">
        <f>VLOOKUP(Tableau__3_Déplacements_2[[#This Row],[Id_Menage]],[2]Ménages!$A$2:$AD$1503,32)</f>
        <v>#REF!</v>
      </c>
      <c r="C8712" t="s">
        <v>16</v>
      </c>
      <c r="D8712" t="s">
        <v>5209</v>
      </c>
      <c r="E8712">
        <f>VLOOKUP(Tableau__3_Déplacements_2[[#This Row],[Id_Personne]],[1]!Tableau__2_Personnes_1[[Id_Personne]:[Age]],2)</f>
        <v>2</v>
      </c>
      <c r="F8712">
        <f>VLOOKUP(Tableau__3_Déplacements_2[[#This Row],[Id_Personne]],[1]!Tableau__2_Personnes_1[[Id_Personne]:[Age]],4)</f>
        <v>30</v>
      </c>
      <c r="G8712" t="s">
        <v>13</v>
      </c>
      <c r="H8712" t="s">
        <v>22</v>
      </c>
      <c r="I8712" t="s">
        <v>5212</v>
      </c>
      <c r="J8712">
        <v>1</v>
      </c>
      <c r="K8712">
        <v>94</v>
      </c>
      <c r="M8712">
        <v>94</v>
      </c>
      <c r="O8712" t="str">
        <f>IF(Tableau__3_Déplacements_2[[#This Row],[Ori]]=Tableau__3_Déplacements_2[[#This Row],[Des]],"local","metro")</f>
        <v>local</v>
      </c>
      <c r="P8712">
        <v>14</v>
      </c>
      <c r="Q8712">
        <v>15</v>
      </c>
      <c r="R8712">
        <v>30</v>
      </c>
      <c r="S8712">
        <v>16</v>
      </c>
      <c r="T8712">
        <v>0</v>
      </c>
      <c r="U8712" t="s">
        <v>8</v>
      </c>
      <c r="V8712">
        <v>5</v>
      </c>
      <c r="W8712">
        <v>200</v>
      </c>
      <c r="X8712">
        <v>6</v>
      </c>
      <c r="Y8712">
        <v>75.738735632183918</v>
      </c>
      <c r="Z8712" s="1">
        <v>-1</v>
      </c>
      <c r="AA8712" s="1"/>
    </row>
    <row r="8713" spans="1:27" x14ac:dyDescent="0.35">
      <c r="A8713">
        <v>607</v>
      </c>
      <c r="B8713" t="e">
        <f>VLOOKUP(Tableau__3_Déplacements_2[[#This Row],[Id_Menage]],[2]Ménages!$A$2:$AD$1503,32)</f>
        <v>#REF!</v>
      </c>
      <c r="C8713" t="s">
        <v>16</v>
      </c>
      <c r="D8713" t="s">
        <v>5209</v>
      </c>
      <c r="E8713">
        <f>VLOOKUP(Tableau__3_Déplacements_2[[#This Row],[Id_Personne]],[1]!Tableau__2_Personnes_1[[Id_Personne]:[Age]],2)</f>
        <v>2</v>
      </c>
      <c r="F8713">
        <f>VLOOKUP(Tableau__3_Déplacements_2[[#This Row],[Id_Personne]],[1]!Tableau__2_Personnes_1[[Id_Personne]:[Age]],4)</f>
        <v>30</v>
      </c>
      <c r="G8713" t="s">
        <v>3</v>
      </c>
      <c r="H8713" t="s">
        <v>2</v>
      </c>
      <c r="I8713" t="s">
        <v>5211</v>
      </c>
      <c r="J8713">
        <v>1</v>
      </c>
      <c r="K8713">
        <v>20</v>
      </c>
      <c r="M8713">
        <v>94</v>
      </c>
      <c r="O8713" t="str">
        <f>IF(Tableau__3_Déplacements_2[[#This Row],[Ori]]=Tableau__3_Déplacements_2[[#This Row],[Des]],"local","metro")</f>
        <v>metro</v>
      </c>
      <c r="P8713">
        <v>4</v>
      </c>
      <c r="Q8713">
        <v>9</v>
      </c>
      <c r="R8713">
        <v>0</v>
      </c>
      <c r="S8713">
        <v>10</v>
      </c>
      <c r="T8713">
        <v>20</v>
      </c>
      <c r="U8713" t="s">
        <v>5210</v>
      </c>
      <c r="V8713">
        <v>14</v>
      </c>
      <c r="W8713">
        <v>500</v>
      </c>
      <c r="X8713">
        <v>2</v>
      </c>
      <c r="Y8713">
        <v>75.738735632183918</v>
      </c>
      <c r="Z8713" s="1">
        <v>0</v>
      </c>
      <c r="AA8713" s="1"/>
    </row>
    <row r="8714" spans="1:27" x14ac:dyDescent="0.35">
      <c r="A8714">
        <v>607</v>
      </c>
      <c r="B8714" t="e">
        <f>VLOOKUP(Tableau__3_Déplacements_2[[#This Row],[Id_Menage]],[2]Ménages!$A$2:$AD$1503,32)</f>
        <v>#REF!</v>
      </c>
      <c r="C8714" t="s">
        <v>16</v>
      </c>
      <c r="D8714" t="s">
        <v>5209</v>
      </c>
      <c r="E8714">
        <f>VLOOKUP(Tableau__3_Déplacements_2[[#This Row],[Id_Personne]],[1]!Tableau__2_Personnes_1[[Id_Personne]:[Age]],2)</f>
        <v>2</v>
      </c>
      <c r="F8714">
        <f>VLOOKUP(Tableau__3_Déplacements_2[[#This Row],[Id_Personne]],[1]!Tableau__2_Personnes_1[[Id_Personne]:[Age]],4)</f>
        <v>30</v>
      </c>
      <c r="G8714" t="s">
        <v>0</v>
      </c>
      <c r="H8714" t="s">
        <v>7</v>
      </c>
      <c r="I8714" t="s">
        <v>5208</v>
      </c>
      <c r="J8714">
        <v>1</v>
      </c>
      <c r="K8714">
        <v>20</v>
      </c>
      <c r="M8714">
        <v>20</v>
      </c>
      <c r="O8714" t="str">
        <f>IF(Tableau__3_Déplacements_2[[#This Row],[Ori]]=Tableau__3_Déplacements_2[[#This Row],[Des]],"local","metro")</f>
        <v>local</v>
      </c>
      <c r="P8714">
        <v>5</v>
      </c>
      <c r="Q8714">
        <v>8</v>
      </c>
      <c r="R8714">
        <v>0</v>
      </c>
      <c r="S8714">
        <v>8</v>
      </c>
      <c r="T8714">
        <v>20</v>
      </c>
      <c r="U8714" t="s">
        <v>0</v>
      </c>
      <c r="V8714">
        <v>1</v>
      </c>
      <c r="W8714">
        <v>0</v>
      </c>
      <c r="X8714">
        <v>3</v>
      </c>
      <c r="Y8714">
        <v>75.738735632183918</v>
      </c>
      <c r="Z8714" s="1">
        <v>0</v>
      </c>
      <c r="AA8714" s="1"/>
    </row>
    <row r="8715" spans="1:27" x14ac:dyDescent="0.35">
      <c r="A8715">
        <v>607</v>
      </c>
      <c r="B8715" t="e">
        <f>VLOOKUP(Tableau__3_Déplacements_2[[#This Row],[Id_Menage]],[2]Ménages!$A$2:$AD$1503,32)</f>
        <v>#REF!</v>
      </c>
      <c r="C8715" t="s">
        <v>11</v>
      </c>
      <c r="D8715" t="s">
        <v>5206</v>
      </c>
      <c r="E8715">
        <f>VLOOKUP(Tableau__3_Déplacements_2[[#This Row],[Id_Personne]],[1]!Tableau__2_Personnes_1[[Id_Personne]:[Age]],2)</f>
        <v>2</v>
      </c>
      <c r="F8715">
        <f>VLOOKUP(Tableau__3_Déplacements_2[[#This Row],[Id_Personne]],[1]!Tableau__2_Personnes_1[[Id_Personne]:[Age]],4)</f>
        <v>26</v>
      </c>
      <c r="G8715" t="s">
        <v>0</v>
      </c>
      <c r="H8715" t="s">
        <v>7</v>
      </c>
      <c r="I8715" t="s">
        <v>5207</v>
      </c>
      <c r="J8715">
        <v>1</v>
      </c>
      <c r="K8715">
        <v>20</v>
      </c>
      <c r="M8715">
        <v>20</v>
      </c>
      <c r="O8715" t="str">
        <f>IF(Tableau__3_Déplacements_2[[#This Row],[Ori]]=Tableau__3_Déplacements_2[[#This Row],[Des]],"local","metro")</f>
        <v>local</v>
      </c>
      <c r="P8715">
        <v>14</v>
      </c>
      <c r="Q8715">
        <v>16</v>
      </c>
      <c r="R8715">
        <v>0</v>
      </c>
      <c r="S8715">
        <v>16</v>
      </c>
      <c r="T8715">
        <v>15</v>
      </c>
      <c r="U8715" t="s">
        <v>0</v>
      </c>
      <c r="V8715">
        <v>1</v>
      </c>
      <c r="W8715">
        <v>0</v>
      </c>
      <c r="X8715">
        <v>3</v>
      </c>
      <c r="Y8715">
        <v>75.738735632183918</v>
      </c>
      <c r="Z8715" s="1">
        <v>0</v>
      </c>
      <c r="AA8715" s="1"/>
    </row>
    <row r="8716" spans="1:27" x14ac:dyDescent="0.35">
      <c r="A8716">
        <v>607</v>
      </c>
      <c r="B8716" t="e">
        <f>VLOOKUP(Tableau__3_Déplacements_2[[#This Row],[Id_Menage]],[2]Ménages!$A$2:$AD$1503,32)</f>
        <v>#REF!</v>
      </c>
      <c r="C8716" t="s">
        <v>11</v>
      </c>
      <c r="D8716" t="s">
        <v>5206</v>
      </c>
      <c r="E8716">
        <f>VLOOKUP(Tableau__3_Déplacements_2[[#This Row],[Id_Personne]],[1]!Tableau__2_Personnes_1[[Id_Personne]:[Age]],2)</f>
        <v>2</v>
      </c>
      <c r="F8716">
        <f>VLOOKUP(Tableau__3_Déplacements_2[[#This Row],[Id_Personne]],[1]!Tableau__2_Personnes_1[[Id_Personne]:[Age]],4)</f>
        <v>26</v>
      </c>
      <c r="G8716" t="s">
        <v>3</v>
      </c>
      <c r="H8716" t="s">
        <v>2</v>
      </c>
      <c r="I8716" t="s">
        <v>5205</v>
      </c>
      <c r="J8716">
        <v>1</v>
      </c>
      <c r="K8716">
        <v>20</v>
      </c>
      <c r="M8716">
        <v>20</v>
      </c>
      <c r="O8716" t="str">
        <f>IF(Tableau__3_Déplacements_2[[#This Row],[Ori]]=Tableau__3_Déplacements_2[[#This Row],[Des]],"local","metro")</f>
        <v>local</v>
      </c>
      <c r="P8716">
        <v>15</v>
      </c>
      <c r="Q8716">
        <v>18</v>
      </c>
      <c r="R8716">
        <v>0</v>
      </c>
      <c r="S8716">
        <v>18</v>
      </c>
      <c r="T8716">
        <v>15</v>
      </c>
      <c r="U8716" t="s">
        <v>0</v>
      </c>
      <c r="V8716">
        <v>1</v>
      </c>
      <c r="W8716">
        <v>0</v>
      </c>
      <c r="X8716">
        <v>3</v>
      </c>
      <c r="Y8716">
        <v>75.738735632183918</v>
      </c>
      <c r="Z8716" s="1">
        <v>0</v>
      </c>
      <c r="AA8716" s="1"/>
    </row>
    <row r="8717" spans="1:27" x14ac:dyDescent="0.35">
      <c r="A8717">
        <v>608</v>
      </c>
      <c r="B8717" t="e">
        <f>VLOOKUP(Tableau__3_Déplacements_2[[#This Row],[Id_Menage]],[2]Ménages!$A$2:$AD$1503,32)</f>
        <v>#REF!</v>
      </c>
      <c r="C8717" t="s">
        <v>16</v>
      </c>
      <c r="D8717" t="s">
        <v>5201</v>
      </c>
      <c r="E8717">
        <f>VLOOKUP(Tableau__3_Déplacements_2[[#This Row],[Id_Personne]],[1]!Tableau__2_Personnes_1[[Id_Personne]:[Age]],2)</f>
        <v>1</v>
      </c>
      <c r="F8717">
        <f>VLOOKUP(Tableau__3_Déplacements_2[[#This Row],[Id_Personne]],[1]!Tableau__2_Personnes_1[[Id_Personne]:[Age]],4)</f>
        <v>50</v>
      </c>
      <c r="G8717" t="s">
        <v>27</v>
      </c>
      <c r="H8717" t="s">
        <v>26</v>
      </c>
      <c r="I8717" t="s">
        <v>5204</v>
      </c>
      <c r="J8717">
        <v>1</v>
      </c>
      <c r="K8717">
        <v>22</v>
      </c>
      <c r="M8717">
        <v>20</v>
      </c>
      <c r="O8717" t="str">
        <f>IF(Tableau__3_Déplacements_2[[#This Row],[Ori]]=Tableau__3_Déplacements_2[[#This Row],[Des]],"local","metro")</f>
        <v>metro</v>
      </c>
      <c r="P8717">
        <v>15</v>
      </c>
      <c r="Q8717">
        <v>19</v>
      </c>
      <c r="R8717">
        <v>0</v>
      </c>
      <c r="S8717">
        <v>20</v>
      </c>
      <c r="T8717">
        <v>14</v>
      </c>
      <c r="U8717" t="s">
        <v>37</v>
      </c>
      <c r="V8717">
        <v>6</v>
      </c>
      <c r="W8717">
        <v>0</v>
      </c>
      <c r="X8717">
        <v>5</v>
      </c>
      <c r="Y8717">
        <v>75.738735632183918</v>
      </c>
      <c r="Z8717" s="1">
        <v>0</v>
      </c>
      <c r="AA8717" s="1"/>
    </row>
    <row r="8718" spans="1:27" x14ac:dyDescent="0.35">
      <c r="A8718">
        <v>608</v>
      </c>
      <c r="B8718" t="e">
        <f>VLOOKUP(Tableau__3_Déplacements_2[[#This Row],[Id_Menage]],[2]Ménages!$A$2:$AD$1503,32)</f>
        <v>#REF!</v>
      </c>
      <c r="C8718" t="s">
        <v>16</v>
      </c>
      <c r="D8718" t="s">
        <v>5201</v>
      </c>
      <c r="E8718">
        <f>VLOOKUP(Tableau__3_Déplacements_2[[#This Row],[Id_Personne]],[1]!Tableau__2_Personnes_1[[Id_Personne]:[Age]],2)</f>
        <v>1</v>
      </c>
      <c r="F8718">
        <f>VLOOKUP(Tableau__3_Déplacements_2[[#This Row],[Id_Personne]],[1]!Tableau__2_Personnes_1[[Id_Personne]:[Age]],4)</f>
        <v>50</v>
      </c>
      <c r="G8718" t="s">
        <v>0</v>
      </c>
      <c r="H8718" t="s">
        <v>7</v>
      </c>
      <c r="I8718" t="s">
        <v>5203</v>
      </c>
      <c r="J8718">
        <v>1</v>
      </c>
      <c r="K8718">
        <v>20</v>
      </c>
      <c r="M8718">
        <v>16</v>
      </c>
      <c r="O8718" t="str">
        <f>IF(Tableau__3_Déplacements_2[[#This Row],[Ori]]=Tableau__3_Déplacements_2[[#This Row],[Des]],"local","metro")</f>
        <v>metro</v>
      </c>
      <c r="P8718">
        <v>3</v>
      </c>
      <c r="Q8718">
        <v>6</v>
      </c>
      <c r="R8718">
        <v>0</v>
      </c>
      <c r="S8718">
        <v>7</v>
      </c>
      <c r="T8718">
        <v>45</v>
      </c>
      <c r="U8718" t="s">
        <v>37</v>
      </c>
      <c r="V8718">
        <v>6</v>
      </c>
      <c r="W8718">
        <v>0</v>
      </c>
      <c r="X8718">
        <v>5</v>
      </c>
      <c r="Y8718">
        <v>75.738735632183918</v>
      </c>
      <c r="Z8718" s="1">
        <v>0</v>
      </c>
      <c r="AA8718" s="1"/>
    </row>
    <row r="8719" spans="1:27" x14ac:dyDescent="0.35">
      <c r="A8719">
        <v>608</v>
      </c>
      <c r="B8719" t="e">
        <f>VLOOKUP(Tableau__3_Déplacements_2[[#This Row],[Id_Menage]],[2]Ménages!$A$2:$AD$1503,32)</f>
        <v>#REF!</v>
      </c>
      <c r="C8719" t="s">
        <v>16</v>
      </c>
      <c r="D8719" t="s">
        <v>5201</v>
      </c>
      <c r="E8719">
        <f>VLOOKUP(Tableau__3_Déplacements_2[[#This Row],[Id_Personne]],[1]!Tableau__2_Personnes_1[[Id_Personne]:[Age]],2)</f>
        <v>1</v>
      </c>
      <c r="F8719">
        <f>VLOOKUP(Tableau__3_Déplacements_2[[#This Row],[Id_Personne]],[1]!Tableau__2_Personnes_1[[Id_Personne]:[Age]],4)</f>
        <v>50</v>
      </c>
      <c r="G8719" t="s">
        <v>13</v>
      </c>
      <c r="H8719" t="s">
        <v>22</v>
      </c>
      <c r="I8719" t="s">
        <v>5202</v>
      </c>
      <c r="J8719">
        <v>1</v>
      </c>
      <c r="K8719">
        <v>19</v>
      </c>
      <c r="M8719">
        <v>22</v>
      </c>
      <c r="O8719" t="str">
        <f>IF(Tableau__3_Déplacements_2[[#This Row],[Ori]]=Tableau__3_Déplacements_2[[#This Row],[Des]],"local","metro")</f>
        <v>metro</v>
      </c>
      <c r="P8719">
        <v>3</v>
      </c>
      <c r="Q8719">
        <v>17</v>
      </c>
      <c r="R8719">
        <v>0</v>
      </c>
      <c r="S8719">
        <v>18</v>
      </c>
      <c r="T8719">
        <v>47</v>
      </c>
      <c r="U8719" t="s">
        <v>30</v>
      </c>
      <c r="V8719">
        <v>8</v>
      </c>
      <c r="W8719">
        <v>300</v>
      </c>
      <c r="X8719">
        <v>1</v>
      </c>
      <c r="Y8719">
        <v>75.738735632183918</v>
      </c>
      <c r="Z8719" s="1">
        <v>0</v>
      </c>
      <c r="AA8719" s="1"/>
    </row>
    <row r="8720" spans="1:27" x14ac:dyDescent="0.35">
      <c r="A8720">
        <v>608</v>
      </c>
      <c r="B8720" t="e">
        <f>VLOOKUP(Tableau__3_Déplacements_2[[#This Row],[Id_Menage]],[2]Ménages!$A$2:$AD$1503,32)</f>
        <v>#REF!</v>
      </c>
      <c r="C8720" t="s">
        <v>16</v>
      </c>
      <c r="D8720" t="s">
        <v>5201</v>
      </c>
      <c r="E8720">
        <f>VLOOKUP(Tableau__3_Déplacements_2[[#This Row],[Id_Personne]],[1]!Tableau__2_Personnes_1[[Id_Personne]:[Age]],2)</f>
        <v>1</v>
      </c>
      <c r="F8720">
        <f>VLOOKUP(Tableau__3_Déplacements_2[[#This Row],[Id_Personne]],[1]!Tableau__2_Personnes_1[[Id_Personne]:[Age]],4)</f>
        <v>50</v>
      </c>
      <c r="G8720" t="s">
        <v>3</v>
      </c>
      <c r="H8720" t="s">
        <v>2</v>
      </c>
      <c r="I8720" t="s">
        <v>5200</v>
      </c>
      <c r="J8720">
        <v>1</v>
      </c>
      <c r="K8720">
        <v>16</v>
      </c>
      <c r="M8720">
        <v>19</v>
      </c>
      <c r="O8720" t="str">
        <f>IF(Tableau__3_Déplacements_2[[#This Row],[Ori]]=Tableau__3_Déplacements_2[[#This Row],[Des]],"local","metro")</f>
        <v>metro</v>
      </c>
      <c r="P8720">
        <v>10</v>
      </c>
      <c r="Q8720">
        <v>14</v>
      </c>
      <c r="R8720">
        <v>0</v>
      </c>
      <c r="S8720">
        <v>15</v>
      </c>
      <c r="T8720">
        <v>40</v>
      </c>
      <c r="U8720" t="s">
        <v>30</v>
      </c>
      <c r="V8720">
        <v>8</v>
      </c>
      <c r="W8720">
        <v>250</v>
      </c>
      <c r="X8720">
        <v>1</v>
      </c>
      <c r="Y8720">
        <v>75.738735632183918</v>
      </c>
      <c r="Z8720" s="1">
        <v>0</v>
      </c>
      <c r="AA8720" s="1"/>
    </row>
    <row r="8721" spans="1:27" x14ac:dyDescent="0.35">
      <c r="A8721">
        <v>608</v>
      </c>
      <c r="B8721" t="e">
        <f>VLOOKUP(Tableau__3_Déplacements_2[[#This Row],[Id_Menage]],[2]Ménages!$A$2:$AD$1503,32)</f>
        <v>#REF!</v>
      </c>
      <c r="C8721" t="s">
        <v>11</v>
      </c>
      <c r="D8721" t="s">
        <v>5197</v>
      </c>
      <c r="E8721">
        <f>VLOOKUP(Tableau__3_Déplacements_2[[#This Row],[Id_Personne]],[1]!Tableau__2_Personnes_1[[Id_Personne]:[Age]],2)</f>
        <v>2</v>
      </c>
      <c r="F8721">
        <f>VLOOKUP(Tableau__3_Déplacements_2[[#This Row],[Id_Personne]],[1]!Tableau__2_Personnes_1[[Id_Personne]:[Age]],4)</f>
        <v>40</v>
      </c>
      <c r="G8721" t="s">
        <v>13</v>
      </c>
      <c r="H8721" t="s">
        <v>22</v>
      </c>
      <c r="I8721" t="s">
        <v>5199</v>
      </c>
      <c r="J8721">
        <v>1</v>
      </c>
      <c r="K8721">
        <v>61</v>
      </c>
      <c r="M8721">
        <v>20</v>
      </c>
      <c r="O8721" t="str">
        <f>IF(Tableau__3_Déplacements_2[[#This Row],[Ori]]=Tableau__3_Déplacements_2[[#This Row],[Des]],"local","metro")</f>
        <v>metro</v>
      </c>
      <c r="P8721">
        <v>15</v>
      </c>
      <c r="Q8721">
        <v>19</v>
      </c>
      <c r="R8721">
        <v>0</v>
      </c>
      <c r="S8721">
        <v>20</v>
      </c>
      <c r="T8721">
        <v>10</v>
      </c>
      <c r="U8721" t="s">
        <v>37</v>
      </c>
      <c r="V8721">
        <v>6</v>
      </c>
      <c r="W8721">
        <v>1</v>
      </c>
      <c r="X8721">
        <v>1</v>
      </c>
      <c r="Y8721">
        <v>75.738735632183918</v>
      </c>
      <c r="Z8721" s="1">
        <v>0</v>
      </c>
      <c r="AA8721" s="1"/>
    </row>
    <row r="8722" spans="1:27" x14ac:dyDescent="0.35">
      <c r="A8722">
        <v>608</v>
      </c>
      <c r="B8722" t="e">
        <f>VLOOKUP(Tableau__3_Déplacements_2[[#This Row],[Id_Menage]],[2]Ménages!$A$2:$AD$1503,32)</f>
        <v>#REF!</v>
      </c>
      <c r="C8722" t="s">
        <v>11</v>
      </c>
      <c r="D8722" t="s">
        <v>5197</v>
      </c>
      <c r="E8722">
        <f>VLOOKUP(Tableau__3_Déplacements_2[[#This Row],[Id_Personne]],[1]!Tableau__2_Personnes_1[[Id_Personne]:[Age]],2)</f>
        <v>2</v>
      </c>
      <c r="F8722">
        <f>VLOOKUP(Tableau__3_Déplacements_2[[#This Row],[Id_Personne]],[1]!Tableau__2_Personnes_1[[Id_Personne]:[Age]],4)</f>
        <v>40</v>
      </c>
      <c r="G8722" t="s">
        <v>3</v>
      </c>
      <c r="H8722" t="s">
        <v>2</v>
      </c>
      <c r="I8722" t="s">
        <v>5198</v>
      </c>
      <c r="J8722">
        <v>1</v>
      </c>
      <c r="K8722">
        <v>59</v>
      </c>
      <c r="M8722">
        <v>61</v>
      </c>
      <c r="O8722" t="str">
        <f>IF(Tableau__3_Déplacements_2[[#This Row],[Ori]]=Tableau__3_Déplacements_2[[#This Row],[Des]],"local","metro")</f>
        <v>metro</v>
      </c>
      <c r="P8722">
        <v>2</v>
      </c>
      <c r="Q8722">
        <v>15</v>
      </c>
      <c r="R8722">
        <v>0</v>
      </c>
      <c r="S8722">
        <v>16</v>
      </c>
      <c r="T8722">
        <v>40</v>
      </c>
      <c r="U8722" t="s">
        <v>281</v>
      </c>
      <c r="V8722">
        <v>17</v>
      </c>
      <c r="W8722">
        <v>0</v>
      </c>
      <c r="X8722">
        <v>1</v>
      </c>
      <c r="Y8722">
        <v>75.738735632183918</v>
      </c>
      <c r="Z8722" s="1">
        <v>0</v>
      </c>
      <c r="AA8722" s="1"/>
    </row>
    <row r="8723" spans="1:27" x14ac:dyDescent="0.35">
      <c r="A8723">
        <v>608</v>
      </c>
      <c r="B8723" t="e">
        <f>VLOOKUP(Tableau__3_Déplacements_2[[#This Row],[Id_Menage]],[2]Ménages!$A$2:$AD$1503,32)</f>
        <v>#REF!</v>
      </c>
      <c r="C8723" t="s">
        <v>11</v>
      </c>
      <c r="D8723" t="s">
        <v>5197</v>
      </c>
      <c r="E8723">
        <f>VLOOKUP(Tableau__3_Déplacements_2[[#This Row],[Id_Personne]],[1]!Tableau__2_Personnes_1[[Id_Personne]:[Age]],2)</f>
        <v>2</v>
      </c>
      <c r="F8723">
        <f>VLOOKUP(Tableau__3_Déplacements_2[[#This Row],[Id_Personne]],[1]!Tableau__2_Personnes_1[[Id_Personne]:[Age]],4)</f>
        <v>40</v>
      </c>
      <c r="G8723" t="s">
        <v>0</v>
      </c>
      <c r="H8723" t="s">
        <v>7</v>
      </c>
      <c r="I8723" t="s">
        <v>5196</v>
      </c>
      <c r="J8723">
        <v>1</v>
      </c>
      <c r="K8723">
        <v>20</v>
      </c>
      <c r="M8723">
        <v>59</v>
      </c>
      <c r="O8723" t="str">
        <f>IF(Tableau__3_Déplacements_2[[#This Row],[Ori]]=Tableau__3_Déplacements_2[[#This Row],[Des]],"local","metro")</f>
        <v>metro</v>
      </c>
      <c r="P8723">
        <v>3</v>
      </c>
      <c r="Q8723">
        <v>6</v>
      </c>
      <c r="R8723">
        <v>0</v>
      </c>
      <c r="S8723">
        <v>8</v>
      </c>
      <c r="T8723">
        <v>5</v>
      </c>
      <c r="U8723" t="s">
        <v>37</v>
      </c>
      <c r="V8723">
        <v>6</v>
      </c>
      <c r="W8723">
        <v>0</v>
      </c>
      <c r="X8723">
        <v>5</v>
      </c>
      <c r="Y8723">
        <v>75.738735632183918</v>
      </c>
      <c r="Z8723" s="1">
        <v>0</v>
      </c>
      <c r="AA8723" s="1"/>
    </row>
    <row r="8724" spans="1:27" x14ac:dyDescent="0.35">
      <c r="A8724">
        <v>608</v>
      </c>
      <c r="B8724" t="e">
        <f>VLOOKUP(Tableau__3_Déplacements_2[[#This Row],[Id_Menage]],[2]Ménages!$A$2:$AD$1503,32)</f>
        <v>#REF!</v>
      </c>
      <c r="C8724" t="s">
        <v>5</v>
      </c>
      <c r="D8724" t="s">
        <v>5194</v>
      </c>
      <c r="E8724">
        <f>VLOOKUP(Tableau__3_Déplacements_2[[#This Row],[Id_Personne]],[1]!Tableau__2_Personnes_1[[Id_Personne]:[Age]],2)</f>
        <v>2</v>
      </c>
      <c r="F8724">
        <f>VLOOKUP(Tableau__3_Déplacements_2[[#This Row],[Id_Personne]],[1]!Tableau__2_Personnes_1[[Id_Personne]:[Age]],4)</f>
        <v>25</v>
      </c>
      <c r="G8724" t="s">
        <v>3</v>
      </c>
      <c r="H8724" t="s">
        <v>2</v>
      </c>
      <c r="I8724" t="s">
        <v>5195</v>
      </c>
      <c r="J8724">
        <v>1</v>
      </c>
      <c r="K8724">
        <v>35</v>
      </c>
      <c r="M8724">
        <v>20</v>
      </c>
      <c r="O8724" t="str">
        <f>IF(Tableau__3_Déplacements_2[[#This Row],[Ori]]=Tableau__3_Déplacements_2[[#This Row],[Des]],"local","metro")</f>
        <v>metro</v>
      </c>
      <c r="P8724">
        <v>15</v>
      </c>
      <c r="Q8724">
        <v>21</v>
      </c>
      <c r="R8724">
        <v>0</v>
      </c>
      <c r="S8724">
        <v>23</v>
      </c>
      <c r="T8724">
        <v>15</v>
      </c>
      <c r="U8724" t="s">
        <v>30</v>
      </c>
      <c r="V8724">
        <v>8</v>
      </c>
      <c r="W8724">
        <v>400</v>
      </c>
      <c r="X8724">
        <v>2</v>
      </c>
      <c r="Y8724">
        <v>75.738735632183918</v>
      </c>
      <c r="Z8724" s="1">
        <v>0</v>
      </c>
      <c r="AA8724" s="1"/>
    </row>
    <row r="8725" spans="1:27" x14ac:dyDescent="0.35">
      <c r="A8725">
        <v>608</v>
      </c>
      <c r="B8725" t="e">
        <f>VLOOKUP(Tableau__3_Déplacements_2[[#This Row],[Id_Menage]],[2]Ménages!$A$2:$AD$1503,32)</f>
        <v>#REF!</v>
      </c>
      <c r="C8725" t="s">
        <v>5</v>
      </c>
      <c r="D8725" t="s">
        <v>5194</v>
      </c>
      <c r="E8725">
        <f>VLOOKUP(Tableau__3_Déplacements_2[[#This Row],[Id_Personne]],[1]!Tableau__2_Personnes_1[[Id_Personne]:[Age]],2)</f>
        <v>2</v>
      </c>
      <c r="F8725">
        <f>VLOOKUP(Tableau__3_Déplacements_2[[#This Row],[Id_Personne]],[1]!Tableau__2_Personnes_1[[Id_Personne]:[Age]],4)</f>
        <v>25</v>
      </c>
      <c r="G8725" t="s">
        <v>0</v>
      </c>
      <c r="H8725" t="s">
        <v>7</v>
      </c>
      <c r="I8725" t="s">
        <v>5193</v>
      </c>
      <c r="J8725">
        <v>1</v>
      </c>
      <c r="K8725">
        <v>20</v>
      </c>
      <c r="M8725">
        <v>35</v>
      </c>
      <c r="O8725" t="str">
        <f>IF(Tableau__3_Déplacements_2[[#This Row],[Ori]]=Tableau__3_Déplacements_2[[#This Row],[Des]],"local","metro")</f>
        <v>metro</v>
      </c>
      <c r="P8725">
        <v>14</v>
      </c>
      <c r="Q8725">
        <v>16</v>
      </c>
      <c r="R8725">
        <v>0</v>
      </c>
      <c r="S8725">
        <v>18</v>
      </c>
      <c r="T8725">
        <v>20</v>
      </c>
      <c r="U8725" t="s">
        <v>30</v>
      </c>
      <c r="V8725">
        <v>8</v>
      </c>
      <c r="W8725">
        <v>300</v>
      </c>
      <c r="X8725">
        <v>2</v>
      </c>
      <c r="Y8725">
        <v>75.738735632183918</v>
      </c>
      <c r="Z8725" s="1">
        <v>0</v>
      </c>
      <c r="AA8725" s="1"/>
    </row>
    <row r="8726" spans="1:27" x14ac:dyDescent="0.35">
      <c r="A8726">
        <v>608</v>
      </c>
      <c r="B8726" t="e">
        <f>VLOOKUP(Tableau__3_Déplacements_2[[#This Row],[Id_Menage]],[2]Ménages!$A$2:$AD$1503,32)</f>
        <v>#REF!</v>
      </c>
      <c r="C8726" t="s">
        <v>65</v>
      </c>
      <c r="D8726" t="s">
        <v>5191</v>
      </c>
      <c r="E8726">
        <f>VLOOKUP(Tableau__3_Déplacements_2[[#This Row],[Id_Personne]],[1]!Tableau__2_Personnes_1[[Id_Personne]:[Age]],2)</f>
        <v>1</v>
      </c>
      <c r="F8726">
        <f>VLOOKUP(Tableau__3_Déplacements_2[[#This Row],[Id_Personne]],[1]!Tableau__2_Personnes_1[[Id_Personne]:[Age]],4)</f>
        <v>23</v>
      </c>
      <c r="G8726" t="s">
        <v>3</v>
      </c>
      <c r="H8726" t="s">
        <v>2</v>
      </c>
      <c r="I8726" t="s">
        <v>5192</v>
      </c>
      <c r="J8726">
        <v>1</v>
      </c>
      <c r="K8726">
        <v>36</v>
      </c>
      <c r="M8726">
        <v>20</v>
      </c>
      <c r="O8726" t="str">
        <f>IF(Tableau__3_Déplacements_2[[#This Row],[Ori]]=Tableau__3_Déplacements_2[[#This Row],[Des]],"local","metro")</f>
        <v>metro</v>
      </c>
      <c r="P8726">
        <v>15</v>
      </c>
      <c r="Q8726">
        <v>15</v>
      </c>
      <c r="R8726">
        <v>0</v>
      </c>
      <c r="S8726">
        <v>17</v>
      </c>
      <c r="T8726">
        <v>10</v>
      </c>
      <c r="U8726" t="s">
        <v>30</v>
      </c>
      <c r="V8726">
        <v>8</v>
      </c>
      <c r="W8726">
        <v>300</v>
      </c>
      <c r="X8726">
        <v>1</v>
      </c>
      <c r="Y8726">
        <v>75.738735632183918</v>
      </c>
      <c r="Z8726" s="1">
        <v>0</v>
      </c>
      <c r="AA8726" s="1"/>
    </row>
    <row r="8727" spans="1:27" x14ac:dyDescent="0.35">
      <c r="A8727">
        <v>608</v>
      </c>
      <c r="B8727" t="e">
        <f>VLOOKUP(Tableau__3_Déplacements_2[[#This Row],[Id_Menage]],[2]Ménages!$A$2:$AD$1503,32)</f>
        <v>#REF!</v>
      </c>
      <c r="C8727" t="s">
        <v>65</v>
      </c>
      <c r="D8727" t="s">
        <v>5191</v>
      </c>
      <c r="E8727">
        <f>VLOOKUP(Tableau__3_Déplacements_2[[#This Row],[Id_Personne]],[1]!Tableau__2_Personnes_1[[Id_Personne]:[Age]],2)</f>
        <v>1</v>
      </c>
      <c r="F8727">
        <f>VLOOKUP(Tableau__3_Déplacements_2[[#This Row],[Id_Personne]],[1]!Tableau__2_Personnes_1[[Id_Personne]:[Age]],4)</f>
        <v>23</v>
      </c>
      <c r="G8727" t="s">
        <v>0</v>
      </c>
      <c r="H8727" t="s">
        <v>7</v>
      </c>
      <c r="I8727" t="s">
        <v>5190</v>
      </c>
      <c r="J8727">
        <v>1</v>
      </c>
      <c r="K8727">
        <v>20</v>
      </c>
      <c r="M8727">
        <v>36</v>
      </c>
      <c r="O8727" t="str">
        <f>IF(Tableau__3_Déplacements_2[[#This Row],[Ori]]=Tableau__3_Déplacements_2[[#This Row],[Des]],"local","metro")</f>
        <v>metro</v>
      </c>
      <c r="P8727">
        <v>12</v>
      </c>
      <c r="Q8727">
        <v>13</v>
      </c>
      <c r="R8727">
        <v>0</v>
      </c>
      <c r="S8727">
        <v>15</v>
      </c>
      <c r="T8727">
        <v>7</v>
      </c>
      <c r="U8727" t="s">
        <v>30</v>
      </c>
      <c r="V8727">
        <v>8</v>
      </c>
      <c r="W8727">
        <v>350</v>
      </c>
      <c r="X8727">
        <v>1</v>
      </c>
      <c r="Y8727">
        <v>75.738735632183918</v>
      </c>
      <c r="Z8727" s="1">
        <v>0</v>
      </c>
      <c r="AA8727" s="1"/>
    </row>
    <row r="8728" spans="1:27" x14ac:dyDescent="0.35">
      <c r="A8728">
        <v>608</v>
      </c>
      <c r="B8728" t="e">
        <f>VLOOKUP(Tableau__3_Déplacements_2[[#This Row],[Id_Menage]],[2]Ménages!$A$2:$AD$1503,32)</f>
        <v>#REF!</v>
      </c>
      <c r="C8728" t="s">
        <v>61</v>
      </c>
      <c r="D8728" t="s">
        <v>5188</v>
      </c>
      <c r="E8728">
        <f>VLOOKUP(Tableau__3_Déplacements_2[[#This Row],[Id_Personne]],[1]!Tableau__2_Personnes_1[[Id_Personne]:[Age]],2)</f>
        <v>2</v>
      </c>
      <c r="F8728">
        <f>VLOOKUP(Tableau__3_Déplacements_2[[#This Row],[Id_Personne]],[1]!Tableau__2_Personnes_1[[Id_Personne]:[Age]],4)</f>
        <v>20</v>
      </c>
      <c r="G8728" t="s">
        <v>3</v>
      </c>
      <c r="H8728" t="s">
        <v>2</v>
      </c>
      <c r="I8728" t="s">
        <v>5189</v>
      </c>
      <c r="J8728">
        <v>1</v>
      </c>
      <c r="K8728">
        <v>36</v>
      </c>
      <c r="M8728">
        <v>20</v>
      </c>
      <c r="O8728" t="str">
        <f>IF(Tableau__3_Déplacements_2[[#This Row],[Ori]]=Tableau__3_Déplacements_2[[#This Row],[Des]],"local","metro")</f>
        <v>metro</v>
      </c>
      <c r="P8728">
        <v>15</v>
      </c>
      <c r="Q8728">
        <v>15</v>
      </c>
      <c r="R8728">
        <v>0</v>
      </c>
      <c r="S8728">
        <v>17</v>
      </c>
      <c r="T8728">
        <v>10</v>
      </c>
      <c r="U8728" t="s">
        <v>30</v>
      </c>
      <c r="V8728">
        <v>8</v>
      </c>
      <c r="W8728">
        <v>300</v>
      </c>
      <c r="X8728">
        <v>1</v>
      </c>
      <c r="Y8728">
        <v>75.738735632183918</v>
      </c>
      <c r="Z8728" s="1">
        <v>0</v>
      </c>
      <c r="AA8728" s="1"/>
    </row>
    <row r="8729" spans="1:27" x14ac:dyDescent="0.35">
      <c r="A8729">
        <v>608</v>
      </c>
      <c r="B8729" t="e">
        <f>VLOOKUP(Tableau__3_Déplacements_2[[#This Row],[Id_Menage]],[2]Ménages!$A$2:$AD$1503,32)</f>
        <v>#REF!</v>
      </c>
      <c r="C8729" t="s">
        <v>61</v>
      </c>
      <c r="D8729" t="s">
        <v>5188</v>
      </c>
      <c r="E8729">
        <f>VLOOKUP(Tableau__3_Déplacements_2[[#This Row],[Id_Personne]],[1]!Tableau__2_Personnes_1[[Id_Personne]:[Age]],2)</f>
        <v>2</v>
      </c>
      <c r="F8729">
        <f>VLOOKUP(Tableau__3_Déplacements_2[[#This Row],[Id_Personne]],[1]!Tableau__2_Personnes_1[[Id_Personne]:[Age]],4)</f>
        <v>20</v>
      </c>
      <c r="G8729" t="s">
        <v>0</v>
      </c>
      <c r="H8729" t="s">
        <v>7</v>
      </c>
      <c r="I8729" t="s">
        <v>5187</v>
      </c>
      <c r="J8729">
        <v>1</v>
      </c>
      <c r="K8729">
        <v>20</v>
      </c>
      <c r="M8729">
        <v>36</v>
      </c>
      <c r="O8729" t="str">
        <f>IF(Tableau__3_Déplacements_2[[#This Row],[Ori]]=Tableau__3_Déplacements_2[[#This Row],[Des]],"local","metro")</f>
        <v>metro</v>
      </c>
      <c r="P8729">
        <v>12</v>
      </c>
      <c r="Q8729">
        <v>13</v>
      </c>
      <c r="R8729">
        <v>0</v>
      </c>
      <c r="S8729">
        <v>14</v>
      </c>
      <c r="T8729">
        <v>7</v>
      </c>
      <c r="U8729" t="s">
        <v>30</v>
      </c>
      <c r="V8729">
        <v>8</v>
      </c>
      <c r="W8729">
        <v>350</v>
      </c>
      <c r="X8729">
        <v>1</v>
      </c>
      <c r="Y8729">
        <v>75.738735632183918</v>
      </c>
      <c r="Z8729" s="1">
        <v>0</v>
      </c>
      <c r="AA8729" s="1"/>
    </row>
    <row r="8730" spans="1:27" x14ac:dyDescent="0.35">
      <c r="A8730">
        <v>609</v>
      </c>
      <c r="B8730" t="e">
        <f>VLOOKUP(Tableau__3_Déplacements_2[[#This Row],[Id_Menage]],[2]Ménages!$A$2:$AD$1503,32)</f>
        <v>#REF!</v>
      </c>
      <c r="C8730" t="s">
        <v>16</v>
      </c>
      <c r="D8730" t="s">
        <v>5184</v>
      </c>
      <c r="E8730">
        <f>VLOOKUP(Tableau__3_Déplacements_2[[#This Row],[Id_Personne]],[1]!Tableau__2_Personnes_1[[Id_Personne]:[Age]],2)</f>
        <v>1</v>
      </c>
      <c r="F8730">
        <f>VLOOKUP(Tableau__3_Déplacements_2[[#This Row],[Id_Personne]],[1]!Tableau__2_Personnes_1[[Id_Personne]:[Age]],4)</f>
        <v>32</v>
      </c>
      <c r="G8730" t="s">
        <v>0</v>
      </c>
      <c r="H8730" t="s">
        <v>7</v>
      </c>
      <c r="I8730" t="s">
        <v>5186</v>
      </c>
      <c r="J8730">
        <v>1</v>
      </c>
      <c r="K8730">
        <v>20</v>
      </c>
      <c r="M8730">
        <v>5</v>
      </c>
      <c r="O8730" t="str">
        <f>IF(Tableau__3_Déplacements_2[[#This Row],[Ori]]=Tableau__3_Déplacements_2[[#This Row],[Des]],"local","metro")</f>
        <v>metro</v>
      </c>
      <c r="P8730">
        <v>3</v>
      </c>
      <c r="Q8730">
        <v>6</v>
      </c>
      <c r="R8730">
        <v>0</v>
      </c>
      <c r="S8730">
        <v>7</v>
      </c>
      <c r="T8730">
        <v>5</v>
      </c>
      <c r="U8730" t="s">
        <v>240</v>
      </c>
      <c r="V8730">
        <v>8</v>
      </c>
      <c r="W8730">
        <v>400</v>
      </c>
      <c r="X8730">
        <v>5</v>
      </c>
      <c r="Y8730">
        <v>75.738735632183918</v>
      </c>
      <c r="Z8730" s="1">
        <v>0</v>
      </c>
      <c r="AA8730" s="1"/>
    </row>
    <row r="8731" spans="1:27" x14ac:dyDescent="0.35">
      <c r="A8731">
        <v>609</v>
      </c>
      <c r="B8731" t="e">
        <f>VLOOKUP(Tableau__3_Déplacements_2[[#This Row],[Id_Menage]],[2]Ménages!$A$2:$AD$1503,32)</f>
        <v>#REF!</v>
      </c>
      <c r="C8731" t="s">
        <v>16</v>
      </c>
      <c r="D8731" t="s">
        <v>5184</v>
      </c>
      <c r="E8731">
        <f>VLOOKUP(Tableau__3_Déplacements_2[[#This Row],[Id_Personne]],[1]!Tableau__2_Personnes_1[[Id_Personne]:[Age]],2)</f>
        <v>1</v>
      </c>
      <c r="F8731">
        <f>VLOOKUP(Tableau__3_Déplacements_2[[#This Row],[Id_Personne]],[1]!Tableau__2_Personnes_1[[Id_Personne]:[Age]],4)</f>
        <v>32</v>
      </c>
      <c r="G8731" t="s">
        <v>13</v>
      </c>
      <c r="H8731" t="s">
        <v>22</v>
      </c>
      <c r="I8731" t="s">
        <v>5185</v>
      </c>
      <c r="J8731">
        <v>1</v>
      </c>
      <c r="K8731">
        <v>6</v>
      </c>
      <c r="M8731">
        <v>20</v>
      </c>
      <c r="O8731" t="str">
        <f>IF(Tableau__3_Déplacements_2[[#This Row],[Ori]]=Tableau__3_Déplacements_2[[#This Row],[Des]],"local","metro")</f>
        <v>metro</v>
      </c>
      <c r="P8731">
        <v>15</v>
      </c>
      <c r="Q8731">
        <v>20</v>
      </c>
      <c r="R8731">
        <v>0</v>
      </c>
      <c r="S8731">
        <v>21</v>
      </c>
      <c r="T8731">
        <v>15</v>
      </c>
      <c r="U8731" t="s">
        <v>240</v>
      </c>
      <c r="V8731">
        <v>8</v>
      </c>
      <c r="W8731">
        <v>500</v>
      </c>
      <c r="X8731">
        <v>1</v>
      </c>
      <c r="Y8731">
        <v>75.738735632183918</v>
      </c>
      <c r="Z8731" s="1">
        <v>0</v>
      </c>
      <c r="AA8731" s="1"/>
    </row>
    <row r="8732" spans="1:27" x14ac:dyDescent="0.35">
      <c r="A8732">
        <v>609</v>
      </c>
      <c r="B8732" t="e">
        <f>VLOOKUP(Tableau__3_Déplacements_2[[#This Row],[Id_Menage]],[2]Ménages!$A$2:$AD$1503,32)</f>
        <v>#REF!</v>
      </c>
      <c r="C8732" t="s">
        <v>16</v>
      </c>
      <c r="D8732" t="s">
        <v>5184</v>
      </c>
      <c r="E8732">
        <f>VLOOKUP(Tableau__3_Déplacements_2[[#This Row],[Id_Personne]],[1]!Tableau__2_Personnes_1[[Id_Personne]:[Age]],2)</f>
        <v>1</v>
      </c>
      <c r="F8732">
        <f>VLOOKUP(Tableau__3_Déplacements_2[[#This Row],[Id_Personne]],[1]!Tableau__2_Personnes_1[[Id_Personne]:[Age]],4)</f>
        <v>32</v>
      </c>
      <c r="G8732" t="s">
        <v>3</v>
      </c>
      <c r="H8732" t="s">
        <v>2</v>
      </c>
      <c r="I8732" t="s">
        <v>5183</v>
      </c>
      <c r="J8732">
        <v>1</v>
      </c>
      <c r="K8732">
        <v>5</v>
      </c>
      <c r="M8732">
        <v>6</v>
      </c>
      <c r="O8732" t="str">
        <f>IF(Tableau__3_Déplacements_2[[#This Row],[Ori]]=Tableau__3_Déplacements_2[[#This Row],[Des]],"local","metro")</f>
        <v>metro</v>
      </c>
      <c r="P8732">
        <v>6</v>
      </c>
      <c r="Q8732">
        <v>15</v>
      </c>
      <c r="R8732">
        <v>0</v>
      </c>
      <c r="S8732">
        <v>15</v>
      </c>
      <c r="T8732">
        <v>50</v>
      </c>
      <c r="U8732" t="s">
        <v>240</v>
      </c>
      <c r="V8732">
        <v>8</v>
      </c>
      <c r="W8732">
        <v>250</v>
      </c>
      <c r="X8732">
        <v>1</v>
      </c>
      <c r="Y8732">
        <v>75.738735632183918</v>
      </c>
      <c r="Z8732" s="1">
        <v>0</v>
      </c>
      <c r="AA8732" s="1"/>
    </row>
    <row r="8733" spans="1:27" x14ac:dyDescent="0.35">
      <c r="A8733">
        <v>609</v>
      </c>
      <c r="B8733" t="e">
        <f>VLOOKUP(Tableau__3_Déplacements_2[[#This Row],[Id_Menage]],[2]Ménages!$A$2:$AD$1503,32)</f>
        <v>#REF!</v>
      </c>
      <c r="C8733" t="s">
        <v>11</v>
      </c>
      <c r="D8733" t="s">
        <v>5181</v>
      </c>
      <c r="E8733">
        <f>VLOOKUP(Tableau__3_Déplacements_2[[#This Row],[Id_Personne]],[1]!Tableau__2_Personnes_1[[Id_Personne]:[Age]],2)</f>
        <v>2</v>
      </c>
      <c r="F8733">
        <f>VLOOKUP(Tableau__3_Déplacements_2[[#This Row],[Id_Personne]],[1]!Tableau__2_Personnes_1[[Id_Personne]:[Age]],4)</f>
        <v>20</v>
      </c>
      <c r="G8733" t="s">
        <v>3</v>
      </c>
      <c r="H8733" t="s">
        <v>2</v>
      </c>
      <c r="I8733" t="s">
        <v>5182</v>
      </c>
      <c r="J8733">
        <v>1</v>
      </c>
      <c r="K8733">
        <v>32</v>
      </c>
      <c r="M8733">
        <v>20</v>
      </c>
      <c r="O8733" t="str">
        <f>IF(Tableau__3_Déplacements_2[[#This Row],[Ori]]=Tableau__3_Déplacements_2[[#This Row],[Des]],"local","metro")</f>
        <v>metro</v>
      </c>
      <c r="P8733">
        <v>15</v>
      </c>
      <c r="Q8733">
        <v>9</v>
      </c>
      <c r="R8733">
        <v>0</v>
      </c>
      <c r="S8733">
        <v>9</v>
      </c>
      <c r="T8733">
        <v>40</v>
      </c>
      <c r="U8733" t="s">
        <v>8</v>
      </c>
      <c r="V8733">
        <v>5</v>
      </c>
      <c r="W8733">
        <v>100</v>
      </c>
      <c r="X8733">
        <v>2</v>
      </c>
      <c r="Y8733">
        <v>75.738735632183918</v>
      </c>
      <c r="Z8733" s="1">
        <v>0</v>
      </c>
      <c r="AA8733" s="1"/>
    </row>
    <row r="8734" spans="1:27" x14ac:dyDescent="0.35">
      <c r="A8734">
        <v>609</v>
      </c>
      <c r="B8734" t="e">
        <f>VLOOKUP(Tableau__3_Déplacements_2[[#This Row],[Id_Menage]],[2]Ménages!$A$2:$AD$1503,32)</f>
        <v>#REF!</v>
      </c>
      <c r="C8734" t="s">
        <v>11</v>
      </c>
      <c r="D8734" t="s">
        <v>5181</v>
      </c>
      <c r="E8734">
        <f>VLOOKUP(Tableau__3_Déplacements_2[[#This Row],[Id_Personne]],[1]!Tableau__2_Personnes_1[[Id_Personne]:[Age]],2)</f>
        <v>2</v>
      </c>
      <c r="F8734">
        <f>VLOOKUP(Tableau__3_Déplacements_2[[#This Row],[Id_Personne]],[1]!Tableau__2_Personnes_1[[Id_Personne]:[Age]],4)</f>
        <v>20</v>
      </c>
      <c r="G8734" t="s">
        <v>0</v>
      </c>
      <c r="H8734" t="s">
        <v>7</v>
      </c>
      <c r="I8734" t="s">
        <v>5180</v>
      </c>
      <c r="J8734">
        <v>1</v>
      </c>
      <c r="K8734">
        <v>20</v>
      </c>
      <c r="M8734">
        <v>32</v>
      </c>
      <c r="O8734" t="str">
        <f>IF(Tableau__3_Déplacements_2[[#This Row],[Ori]]=Tableau__3_Déplacements_2[[#This Row],[Des]],"local","metro")</f>
        <v>metro</v>
      </c>
      <c r="P8734">
        <v>11</v>
      </c>
      <c r="Q8734">
        <v>6</v>
      </c>
      <c r="R8734">
        <v>0</v>
      </c>
      <c r="S8734">
        <v>7</v>
      </c>
      <c r="T8734">
        <v>0</v>
      </c>
      <c r="U8734" t="s">
        <v>8</v>
      </c>
      <c r="V8734">
        <v>5</v>
      </c>
      <c r="W8734">
        <v>100</v>
      </c>
      <c r="X8734">
        <v>2</v>
      </c>
      <c r="Y8734">
        <v>75.738735632183918</v>
      </c>
      <c r="Z8734" s="1">
        <v>0</v>
      </c>
      <c r="AA8734" s="1"/>
    </row>
    <row r="8735" spans="1:27" x14ac:dyDescent="0.35">
      <c r="A8735">
        <v>609</v>
      </c>
      <c r="B8735" t="e">
        <f>VLOOKUP(Tableau__3_Déplacements_2[[#This Row],[Id_Menage]],[2]Ménages!$A$2:$AD$1503,32)</f>
        <v>#REF!</v>
      </c>
      <c r="C8735" t="s">
        <v>5</v>
      </c>
      <c r="D8735" t="s">
        <v>5178</v>
      </c>
      <c r="E8735">
        <f>VLOOKUP(Tableau__3_Déplacements_2[[#This Row],[Id_Personne]],[1]!Tableau__2_Personnes_1[[Id_Personne]:[Age]],2)</f>
        <v>1</v>
      </c>
      <c r="F8735">
        <f>VLOOKUP(Tableau__3_Déplacements_2[[#This Row],[Id_Personne]],[1]!Tableau__2_Personnes_1[[Id_Personne]:[Age]],4)</f>
        <v>15</v>
      </c>
      <c r="G8735" t="s">
        <v>3</v>
      </c>
      <c r="H8735" t="s">
        <v>2</v>
      </c>
      <c r="I8735" t="s">
        <v>5179</v>
      </c>
      <c r="J8735">
        <v>1</v>
      </c>
      <c r="K8735">
        <v>30</v>
      </c>
      <c r="M8735">
        <v>20</v>
      </c>
      <c r="O8735" t="str">
        <f>IF(Tableau__3_Déplacements_2[[#This Row],[Ori]]=Tableau__3_Déplacements_2[[#This Row],[Des]],"local","metro")</f>
        <v>metro</v>
      </c>
      <c r="P8735">
        <v>15</v>
      </c>
      <c r="Q8735">
        <v>19</v>
      </c>
      <c r="R8735">
        <v>0</v>
      </c>
      <c r="S8735">
        <v>19</v>
      </c>
      <c r="T8735">
        <v>30</v>
      </c>
      <c r="U8735" t="s">
        <v>0</v>
      </c>
      <c r="V8735">
        <v>1</v>
      </c>
      <c r="W8735">
        <v>0</v>
      </c>
      <c r="X8735">
        <v>3</v>
      </c>
      <c r="Y8735">
        <v>75.738735632183918</v>
      </c>
      <c r="Z8735" s="1">
        <v>0</v>
      </c>
      <c r="AA8735" s="1"/>
    </row>
    <row r="8736" spans="1:27" x14ac:dyDescent="0.35">
      <c r="A8736">
        <v>609</v>
      </c>
      <c r="B8736" t="e">
        <f>VLOOKUP(Tableau__3_Déplacements_2[[#This Row],[Id_Menage]],[2]Ménages!$A$2:$AD$1503,32)</f>
        <v>#REF!</v>
      </c>
      <c r="C8736" t="s">
        <v>5</v>
      </c>
      <c r="D8736" t="s">
        <v>5178</v>
      </c>
      <c r="E8736">
        <f>VLOOKUP(Tableau__3_Déplacements_2[[#This Row],[Id_Personne]],[1]!Tableau__2_Personnes_1[[Id_Personne]:[Age]],2)</f>
        <v>1</v>
      </c>
      <c r="F8736">
        <f>VLOOKUP(Tableau__3_Déplacements_2[[#This Row],[Id_Personne]],[1]!Tableau__2_Personnes_1[[Id_Personne]:[Age]],4)</f>
        <v>15</v>
      </c>
      <c r="G8736" t="s">
        <v>0</v>
      </c>
      <c r="H8736" t="s">
        <v>7</v>
      </c>
      <c r="I8736" t="s">
        <v>5177</v>
      </c>
      <c r="J8736">
        <v>1</v>
      </c>
      <c r="K8736">
        <v>20</v>
      </c>
      <c r="M8736">
        <v>30</v>
      </c>
      <c r="O8736" t="str">
        <f>IF(Tableau__3_Déplacements_2[[#This Row],[Ori]]=Tableau__3_Déplacements_2[[#This Row],[Des]],"local","metro")</f>
        <v>metro</v>
      </c>
      <c r="P8736">
        <v>12</v>
      </c>
      <c r="Q8736">
        <v>17</v>
      </c>
      <c r="R8736">
        <v>0</v>
      </c>
      <c r="S8736">
        <v>17</v>
      </c>
      <c r="T8736">
        <v>30</v>
      </c>
      <c r="U8736" t="s">
        <v>0</v>
      </c>
      <c r="V8736">
        <v>1</v>
      </c>
      <c r="W8736">
        <v>0</v>
      </c>
      <c r="X8736">
        <v>3</v>
      </c>
      <c r="Y8736">
        <v>75.738735632183918</v>
      </c>
      <c r="Z8736" s="1">
        <v>0</v>
      </c>
      <c r="AA8736" s="1"/>
    </row>
    <row r="8737" spans="1:27" x14ac:dyDescent="0.35">
      <c r="A8737">
        <v>609</v>
      </c>
      <c r="B8737" t="e">
        <f>VLOOKUP(Tableau__3_Déplacements_2[[#This Row],[Id_Menage]],[2]Ménages!$A$2:$AD$1503,32)</f>
        <v>#REF!</v>
      </c>
      <c r="C8737" t="s">
        <v>65</v>
      </c>
      <c r="D8737" t="s">
        <v>5175</v>
      </c>
      <c r="E8737">
        <f>VLOOKUP(Tableau__3_Déplacements_2[[#This Row],[Id_Personne]],[1]!Tableau__2_Personnes_1[[Id_Personne]:[Age]],2)</f>
        <v>1</v>
      </c>
      <c r="F8737">
        <f>VLOOKUP(Tableau__3_Déplacements_2[[#This Row],[Id_Personne]],[1]!Tableau__2_Personnes_1[[Id_Personne]:[Age]],4)</f>
        <v>7</v>
      </c>
      <c r="G8737" t="s">
        <v>3</v>
      </c>
      <c r="H8737" t="s">
        <v>2</v>
      </c>
      <c r="I8737" t="s">
        <v>5176</v>
      </c>
      <c r="J8737">
        <v>1</v>
      </c>
      <c r="K8737">
        <v>29</v>
      </c>
      <c r="M8737">
        <v>20</v>
      </c>
      <c r="O8737" t="str">
        <f>IF(Tableau__3_Déplacements_2[[#This Row],[Ori]]=Tableau__3_Déplacements_2[[#This Row],[Des]],"local","metro")</f>
        <v>metro</v>
      </c>
      <c r="P8737">
        <v>15</v>
      </c>
      <c r="Q8737">
        <v>1</v>
      </c>
      <c r="R8737">
        <v>0</v>
      </c>
      <c r="S8737">
        <v>18</v>
      </c>
      <c r="T8737">
        <v>50</v>
      </c>
      <c r="U8737" t="s">
        <v>30</v>
      </c>
      <c r="V8737">
        <v>8</v>
      </c>
      <c r="W8737">
        <v>250</v>
      </c>
      <c r="X8737">
        <v>2</v>
      </c>
      <c r="Y8737">
        <v>75.738735632183918</v>
      </c>
      <c r="Z8737" s="1">
        <v>0</v>
      </c>
      <c r="AA8737" s="1"/>
    </row>
    <row r="8738" spans="1:27" x14ac:dyDescent="0.35">
      <c r="A8738">
        <v>609</v>
      </c>
      <c r="B8738" t="e">
        <f>VLOOKUP(Tableau__3_Déplacements_2[[#This Row],[Id_Menage]],[2]Ménages!$A$2:$AD$1503,32)</f>
        <v>#REF!</v>
      </c>
      <c r="C8738" t="s">
        <v>65</v>
      </c>
      <c r="D8738" t="s">
        <v>5175</v>
      </c>
      <c r="E8738">
        <f>VLOOKUP(Tableau__3_Déplacements_2[[#This Row],[Id_Personne]],[1]!Tableau__2_Personnes_1[[Id_Personne]:[Age]],2)</f>
        <v>1</v>
      </c>
      <c r="F8738">
        <f>VLOOKUP(Tableau__3_Déplacements_2[[#This Row],[Id_Personne]],[1]!Tableau__2_Personnes_1[[Id_Personne]:[Age]],4)</f>
        <v>7</v>
      </c>
      <c r="G8738" t="s">
        <v>0</v>
      </c>
      <c r="H8738" t="s">
        <v>7</v>
      </c>
      <c r="I8738" t="s">
        <v>5174</v>
      </c>
      <c r="J8738">
        <v>1</v>
      </c>
      <c r="K8738">
        <v>20</v>
      </c>
      <c r="M8738">
        <v>29</v>
      </c>
      <c r="O8738" t="str">
        <f>IF(Tableau__3_Déplacements_2[[#This Row],[Ori]]=Tableau__3_Déplacements_2[[#This Row],[Des]],"local","metro")</f>
        <v>metro</v>
      </c>
      <c r="P8738">
        <v>12</v>
      </c>
      <c r="Q8738">
        <v>14</v>
      </c>
      <c r="R8738">
        <v>0</v>
      </c>
      <c r="S8738">
        <v>15</v>
      </c>
      <c r="T8738">
        <v>0</v>
      </c>
      <c r="U8738" t="s">
        <v>30</v>
      </c>
      <c r="V8738">
        <v>8</v>
      </c>
      <c r="W8738">
        <v>200</v>
      </c>
      <c r="X8738">
        <v>2</v>
      </c>
      <c r="Y8738">
        <v>75.738735632183918</v>
      </c>
      <c r="Z8738" s="1">
        <v>0</v>
      </c>
      <c r="AA8738" s="1"/>
    </row>
    <row r="8739" spans="1:27" x14ac:dyDescent="0.35">
      <c r="A8739">
        <v>61</v>
      </c>
      <c r="B8739" t="e">
        <f>VLOOKUP(Tableau__3_Déplacements_2[[#This Row],[Id_Menage]],[2]Ménages!$A$2:$AD$1503,32)</f>
        <v>#REF!</v>
      </c>
      <c r="C8739" t="s">
        <v>11</v>
      </c>
      <c r="D8739" t="s">
        <v>5172</v>
      </c>
      <c r="E8739">
        <f>VLOOKUP(Tableau__3_Déplacements_2[[#This Row],[Id_Personne]],[1]!Tableau__2_Personnes_1[[Id_Personne]:[Age]],2)</f>
        <v>1</v>
      </c>
      <c r="F8739">
        <f>VLOOKUP(Tableau__3_Déplacements_2[[#This Row],[Id_Personne]],[1]!Tableau__2_Personnes_1[[Id_Personne]:[Age]],4)</f>
        <v>32</v>
      </c>
      <c r="G8739" t="s">
        <v>0</v>
      </c>
      <c r="H8739" t="s">
        <v>7</v>
      </c>
      <c r="I8739" t="s">
        <v>5173</v>
      </c>
      <c r="J8739">
        <v>1</v>
      </c>
      <c r="K8739">
        <v>81</v>
      </c>
      <c r="M8739">
        <v>81</v>
      </c>
      <c r="O8739" t="str">
        <f>IF(Tableau__3_Déplacements_2[[#This Row],[Ori]]=Tableau__3_Déplacements_2[[#This Row],[Des]],"local","metro")</f>
        <v>local</v>
      </c>
      <c r="P8739">
        <v>3</v>
      </c>
      <c r="Q8739">
        <v>5</v>
      </c>
      <c r="R8739">
        <v>0</v>
      </c>
      <c r="S8739">
        <v>5</v>
      </c>
      <c r="T8739">
        <v>10</v>
      </c>
      <c r="U8739" t="s">
        <v>30</v>
      </c>
      <c r="V8739">
        <v>8</v>
      </c>
      <c r="W8739">
        <v>250</v>
      </c>
      <c r="X8739">
        <v>4</v>
      </c>
      <c r="Y8739">
        <v>1117.78325</v>
      </c>
      <c r="Z8739" s="1">
        <v>0</v>
      </c>
      <c r="AA8739" s="1"/>
    </row>
    <row r="8740" spans="1:27" x14ac:dyDescent="0.35">
      <c r="A8740">
        <v>61</v>
      </c>
      <c r="B8740" t="e">
        <f>VLOOKUP(Tableau__3_Déplacements_2[[#This Row],[Id_Menage]],[2]Ménages!$A$2:$AD$1503,32)</f>
        <v>#REF!</v>
      </c>
      <c r="C8740" t="s">
        <v>11</v>
      </c>
      <c r="D8740" t="s">
        <v>5172</v>
      </c>
      <c r="E8740">
        <f>VLOOKUP(Tableau__3_Déplacements_2[[#This Row],[Id_Personne]],[1]!Tableau__2_Personnes_1[[Id_Personne]:[Age]],2)</f>
        <v>1</v>
      </c>
      <c r="F8740">
        <f>VLOOKUP(Tableau__3_Déplacements_2[[#This Row],[Id_Personne]],[1]!Tableau__2_Personnes_1[[Id_Personne]:[Age]],4)</f>
        <v>32</v>
      </c>
      <c r="G8740" t="s">
        <v>3</v>
      </c>
      <c r="H8740" t="s">
        <v>2</v>
      </c>
      <c r="I8740" t="s">
        <v>5171</v>
      </c>
      <c r="J8740">
        <v>1</v>
      </c>
      <c r="K8740">
        <v>81</v>
      </c>
      <c r="M8740">
        <v>81</v>
      </c>
      <c r="O8740" t="str">
        <f>IF(Tableau__3_Déplacements_2[[#This Row],[Ori]]=Tableau__3_Déplacements_2[[#This Row],[Des]],"local","metro")</f>
        <v>local</v>
      </c>
      <c r="P8740">
        <v>15</v>
      </c>
      <c r="Q8740">
        <v>16</v>
      </c>
      <c r="R8740">
        <v>45</v>
      </c>
      <c r="S8740">
        <v>17</v>
      </c>
      <c r="T8740">
        <v>0</v>
      </c>
      <c r="U8740" t="s">
        <v>30</v>
      </c>
      <c r="V8740">
        <v>8</v>
      </c>
      <c r="W8740">
        <v>250</v>
      </c>
      <c r="X8740">
        <v>4</v>
      </c>
      <c r="Y8740">
        <v>1117.78325</v>
      </c>
      <c r="Z8740" s="1">
        <v>-1</v>
      </c>
      <c r="AA8740" s="1"/>
    </row>
    <row r="8741" spans="1:27" x14ac:dyDescent="0.35">
      <c r="A8741">
        <v>61</v>
      </c>
      <c r="B8741" t="e">
        <f>VLOOKUP(Tableau__3_Déplacements_2[[#This Row],[Id_Menage]],[2]Ménages!$A$2:$AD$1503,32)</f>
        <v>#REF!</v>
      </c>
      <c r="C8741" t="s">
        <v>5</v>
      </c>
      <c r="D8741" t="s">
        <v>5167</v>
      </c>
      <c r="E8741">
        <f>VLOOKUP(Tableau__3_Déplacements_2[[#This Row],[Id_Personne]],[1]!Tableau__2_Personnes_1[[Id_Personne]:[Age]],2)</f>
        <v>2</v>
      </c>
      <c r="F8741">
        <f>VLOOKUP(Tableau__3_Déplacements_2[[#This Row],[Id_Personne]],[1]!Tableau__2_Personnes_1[[Id_Personne]:[Age]],4)</f>
        <v>9</v>
      </c>
      <c r="G8741" t="s">
        <v>0</v>
      </c>
      <c r="H8741" t="s">
        <v>7</v>
      </c>
      <c r="I8741" t="s">
        <v>5170</v>
      </c>
      <c r="J8741">
        <v>1</v>
      </c>
      <c r="K8741">
        <v>81</v>
      </c>
      <c r="M8741">
        <v>81</v>
      </c>
      <c r="O8741" t="str">
        <f>IF(Tableau__3_Déplacements_2[[#This Row],[Ori]]=Tableau__3_Déplacements_2[[#This Row],[Des]],"local","metro")</f>
        <v>local</v>
      </c>
      <c r="P8741">
        <v>7</v>
      </c>
      <c r="Q8741">
        <v>9</v>
      </c>
      <c r="R8741">
        <v>0</v>
      </c>
      <c r="S8741">
        <v>9</v>
      </c>
      <c r="T8741">
        <v>5</v>
      </c>
      <c r="U8741" t="s">
        <v>0</v>
      </c>
      <c r="V8741">
        <v>1</v>
      </c>
      <c r="W8741">
        <v>0</v>
      </c>
      <c r="X8741">
        <v>4</v>
      </c>
      <c r="Y8741">
        <v>1117.78325</v>
      </c>
      <c r="Z8741" s="1">
        <v>0</v>
      </c>
      <c r="AA8741" s="1"/>
    </row>
    <row r="8742" spans="1:27" x14ac:dyDescent="0.35">
      <c r="A8742">
        <v>61</v>
      </c>
      <c r="B8742" t="e">
        <f>VLOOKUP(Tableau__3_Déplacements_2[[#This Row],[Id_Menage]],[2]Ménages!$A$2:$AD$1503,32)</f>
        <v>#REF!</v>
      </c>
      <c r="C8742" t="s">
        <v>5</v>
      </c>
      <c r="D8742" t="s">
        <v>5167</v>
      </c>
      <c r="E8742">
        <f>VLOOKUP(Tableau__3_Déplacements_2[[#This Row],[Id_Personne]],[1]!Tableau__2_Personnes_1[[Id_Personne]:[Age]],2)</f>
        <v>2</v>
      </c>
      <c r="F8742">
        <f>VLOOKUP(Tableau__3_Déplacements_2[[#This Row],[Id_Personne]],[1]!Tableau__2_Personnes_1[[Id_Personne]:[Age]],4)</f>
        <v>9</v>
      </c>
      <c r="G8742" t="s">
        <v>13</v>
      </c>
      <c r="H8742" t="s">
        <v>22</v>
      </c>
      <c r="I8742" t="s">
        <v>5169</v>
      </c>
      <c r="J8742">
        <v>1</v>
      </c>
      <c r="K8742">
        <v>81</v>
      </c>
      <c r="M8742">
        <v>81</v>
      </c>
      <c r="O8742" t="str">
        <f>IF(Tableau__3_Déplacements_2[[#This Row],[Ori]]=Tableau__3_Déplacements_2[[#This Row],[Des]],"local","metro")</f>
        <v>local</v>
      </c>
      <c r="P8742">
        <v>7</v>
      </c>
      <c r="Q8742">
        <v>13</v>
      </c>
      <c r="R8742">
        <v>5</v>
      </c>
      <c r="S8742">
        <v>13</v>
      </c>
      <c r="T8742">
        <v>9</v>
      </c>
      <c r="U8742" t="s">
        <v>0</v>
      </c>
      <c r="V8742">
        <v>1</v>
      </c>
      <c r="W8742">
        <v>0</v>
      </c>
      <c r="X8742">
        <v>4</v>
      </c>
      <c r="Y8742">
        <v>1117.78325</v>
      </c>
      <c r="Z8742" s="1">
        <v>-1</v>
      </c>
      <c r="AA8742" s="1"/>
    </row>
    <row r="8743" spans="1:27" x14ac:dyDescent="0.35">
      <c r="A8743">
        <v>61</v>
      </c>
      <c r="B8743" t="e">
        <f>VLOOKUP(Tableau__3_Déplacements_2[[#This Row],[Id_Menage]],[2]Ménages!$A$2:$AD$1503,32)</f>
        <v>#REF!</v>
      </c>
      <c r="C8743" t="s">
        <v>5</v>
      </c>
      <c r="D8743" t="s">
        <v>5167</v>
      </c>
      <c r="E8743">
        <f>VLOOKUP(Tableau__3_Déplacements_2[[#This Row],[Id_Personne]],[1]!Tableau__2_Personnes_1[[Id_Personne]:[Age]],2)</f>
        <v>2</v>
      </c>
      <c r="F8743">
        <f>VLOOKUP(Tableau__3_Déplacements_2[[#This Row],[Id_Personne]],[1]!Tableau__2_Personnes_1[[Id_Personne]:[Age]],4)</f>
        <v>9</v>
      </c>
      <c r="G8743" t="s">
        <v>27</v>
      </c>
      <c r="H8743" t="s">
        <v>26</v>
      </c>
      <c r="I8743" t="s">
        <v>5168</v>
      </c>
      <c r="J8743">
        <v>1</v>
      </c>
      <c r="K8743">
        <v>81</v>
      </c>
      <c r="M8743">
        <v>81</v>
      </c>
      <c r="O8743" t="str">
        <f>IF(Tableau__3_Déplacements_2[[#This Row],[Ori]]=Tableau__3_Déplacements_2[[#This Row],[Des]],"local","metro")</f>
        <v>local</v>
      </c>
      <c r="P8743">
        <v>15</v>
      </c>
      <c r="Q8743">
        <v>13</v>
      </c>
      <c r="R8743">
        <v>10</v>
      </c>
      <c r="S8743">
        <v>13</v>
      </c>
      <c r="T8743">
        <v>15</v>
      </c>
      <c r="U8743" t="s">
        <v>0</v>
      </c>
      <c r="V8743">
        <v>1</v>
      </c>
      <c r="W8743">
        <v>0</v>
      </c>
      <c r="X8743">
        <v>4</v>
      </c>
      <c r="Y8743">
        <v>1117.78325</v>
      </c>
      <c r="Z8743" s="1">
        <v>-1</v>
      </c>
      <c r="AA8743" s="1"/>
    </row>
    <row r="8744" spans="1:27" x14ac:dyDescent="0.35">
      <c r="A8744">
        <v>61</v>
      </c>
      <c r="B8744" t="e">
        <f>VLOOKUP(Tableau__3_Déplacements_2[[#This Row],[Id_Menage]],[2]Ménages!$A$2:$AD$1503,32)</f>
        <v>#REF!</v>
      </c>
      <c r="C8744" t="s">
        <v>5</v>
      </c>
      <c r="D8744" t="s">
        <v>5167</v>
      </c>
      <c r="E8744">
        <f>VLOOKUP(Tableau__3_Déplacements_2[[#This Row],[Id_Personne]],[1]!Tableau__2_Personnes_1[[Id_Personne]:[Age]],2)</f>
        <v>2</v>
      </c>
      <c r="F8744">
        <f>VLOOKUP(Tableau__3_Déplacements_2[[#This Row],[Id_Personne]],[1]!Tableau__2_Personnes_1[[Id_Personne]:[Age]],4)</f>
        <v>9</v>
      </c>
      <c r="G8744" t="s">
        <v>3</v>
      </c>
      <c r="H8744" t="s">
        <v>2</v>
      </c>
      <c r="I8744" t="s">
        <v>5166</v>
      </c>
      <c r="J8744">
        <v>1</v>
      </c>
      <c r="K8744">
        <v>81</v>
      </c>
      <c r="M8744">
        <v>81</v>
      </c>
      <c r="O8744" t="str">
        <f>IF(Tableau__3_Déplacements_2[[#This Row],[Ori]]=Tableau__3_Déplacements_2[[#This Row],[Des]],"local","metro")</f>
        <v>local</v>
      </c>
      <c r="P8744">
        <v>15</v>
      </c>
      <c r="Q8744">
        <v>9</v>
      </c>
      <c r="R8744">
        <v>5</v>
      </c>
      <c r="S8744">
        <v>9</v>
      </c>
      <c r="T8744">
        <v>10</v>
      </c>
      <c r="U8744" t="s">
        <v>0</v>
      </c>
      <c r="V8744">
        <v>1</v>
      </c>
      <c r="W8744">
        <v>0</v>
      </c>
      <c r="X8744">
        <v>4</v>
      </c>
      <c r="Y8744">
        <v>1117.78325</v>
      </c>
      <c r="Z8744" s="1">
        <v>-1</v>
      </c>
      <c r="AA8744" s="1"/>
    </row>
    <row r="8745" spans="1:27" x14ac:dyDescent="0.35">
      <c r="A8745">
        <v>610</v>
      </c>
      <c r="B8745" t="e">
        <f>VLOOKUP(Tableau__3_Déplacements_2[[#This Row],[Id_Menage]],[2]Ménages!$A$2:$AD$1503,32)</f>
        <v>#REF!</v>
      </c>
      <c r="C8745" t="s">
        <v>16</v>
      </c>
      <c r="D8745" t="s">
        <v>5163</v>
      </c>
      <c r="E8745">
        <f>VLOOKUP(Tableau__3_Déplacements_2[[#This Row],[Id_Personne]],[1]!Tableau__2_Personnes_1[[Id_Personne]:[Age]],2)</f>
        <v>1</v>
      </c>
      <c r="F8745">
        <f>VLOOKUP(Tableau__3_Déplacements_2[[#This Row],[Id_Personne]],[1]!Tableau__2_Personnes_1[[Id_Personne]:[Age]],4)</f>
        <v>25</v>
      </c>
      <c r="G8745" t="s">
        <v>13</v>
      </c>
      <c r="H8745" t="s">
        <v>22</v>
      </c>
      <c r="I8745" t="s">
        <v>5165</v>
      </c>
      <c r="J8745">
        <v>1</v>
      </c>
      <c r="K8745">
        <v>27</v>
      </c>
      <c r="M8745">
        <v>20</v>
      </c>
      <c r="O8745" t="str">
        <f>IF(Tableau__3_Déplacements_2[[#This Row],[Ori]]=Tableau__3_Déplacements_2[[#This Row],[Des]],"local","metro")</f>
        <v>metro</v>
      </c>
      <c r="P8745">
        <v>15</v>
      </c>
      <c r="Q8745">
        <v>19</v>
      </c>
      <c r="R8745">
        <v>0</v>
      </c>
      <c r="S8745">
        <v>20</v>
      </c>
      <c r="T8745">
        <v>18</v>
      </c>
      <c r="U8745" t="s">
        <v>30</v>
      </c>
      <c r="V8745">
        <v>8</v>
      </c>
      <c r="W8745">
        <v>400</v>
      </c>
      <c r="X8745">
        <v>2</v>
      </c>
      <c r="Y8745">
        <v>75.738735632183918</v>
      </c>
      <c r="Z8745" s="1">
        <v>0</v>
      </c>
      <c r="AA8745" s="1"/>
    </row>
    <row r="8746" spans="1:27" x14ac:dyDescent="0.35">
      <c r="A8746">
        <v>610</v>
      </c>
      <c r="B8746" t="e">
        <f>VLOOKUP(Tableau__3_Déplacements_2[[#This Row],[Id_Menage]],[2]Ménages!$A$2:$AD$1503,32)</f>
        <v>#REF!</v>
      </c>
      <c r="C8746" t="s">
        <v>16</v>
      </c>
      <c r="D8746" t="s">
        <v>5163</v>
      </c>
      <c r="E8746">
        <f>VLOOKUP(Tableau__3_Déplacements_2[[#This Row],[Id_Personne]],[1]!Tableau__2_Personnes_1[[Id_Personne]:[Age]],2)</f>
        <v>1</v>
      </c>
      <c r="F8746">
        <f>VLOOKUP(Tableau__3_Déplacements_2[[#This Row],[Id_Personne]],[1]!Tableau__2_Personnes_1[[Id_Personne]:[Age]],4)</f>
        <v>25</v>
      </c>
      <c r="G8746" t="s">
        <v>3</v>
      </c>
      <c r="H8746" t="s">
        <v>2</v>
      </c>
      <c r="I8746" t="s">
        <v>5164</v>
      </c>
      <c r="J8746">
        <v>1</v>
      </c>
      <c r="K8746">
        <v>26</v>
      </c>
      <c r="M8746">
        <v>27</v>
      </c>
      <c r="O8746" t="str">
        <f>IF(Tableau__3_Déplacements_2[[#This Row],[Ori]]=Tableau__3_Déplacements_2[[#This Row],[Des]],"local","metro")</f>
        <v>metro</v>
      </c>
      <c r="P8746">
        <v>5</v>
      </c>
      <c r="Q8746">
        <v>17</v>
      </c>
      <c r="R8746">
        <v>0</v>
      </c>
      <c r="S8746">
        <v>17</v>
      </c>
      <c r="T8746">
        <v>50</v>
      </c>
      <c r="U8746" t="s">
        <v>30</v>
      </c>
      <c r="V8746">
        <v>8</v>
      </c>
      <c r="W8746">
        <v>300</v>
      </c>
      <c r="X8746">
        <v>2</v>
      </c>
      <c r="Y8746">
        <v>75.738735632183918</v>
      </c>
      <c r="Z8746" s="1">
        <v>0</v>
      </c>
      <c r="AA8746" s="1"/>
    </row>
    <row r="8747" spans="1:27" x14ac:dyDescent="0.35">
      <c r="A8747">
        <v>610</v>
      </c>
      <c r="B8747" t="e">
        <f>VLOOKUP(Tableau__3_Déplacements_2[[#This Row],[Id_Menage]],[2]Ménages!$A$2:$AD$1503,32)</f>
        <v>#REF!</v>
      </c>
      <c r="C8747" t="s">
        <v>16</v>
      </c>
      <c r="D8747" t="s">
        <v>5163</v>
      </c>
      <c r="E8747">
        <f>VLOOKUP(Tableau__3_Déplacements_2[[#This Row],[Id_Personne]],[1]!Tableau__2_Personnes_1[[Id_Personne]:[Age]],2)</f>
        <v>1</v>
      </c>
      <c r="F8747">
        <f>VLOOKUP(Tableau__3_Déplacements_2[[#This Row],[Id_Personne]],[1]!Tableau__2_Personnes_1[[Id_Personne]:[Age]],4)</f>
        <v>25</v>
      </c>
      <c r="G8747" t="s">
        <v>0</v>
      </c>
      <c r="H8747" t="s">
        <v>7</v>
      </c>
      <c r="I8747" t="s">
        <v>5162</v>
      </c>
      <c r="J8747">
        <v>1</v>
      </c>
      <c r="K8747">
        <v>20</v>
      </c>
      <c r="M8747">
        <v>26</v>
      </c>
      <c r="O8747" t="str">
        <f>IF(Tableau__3_Déplacements_2[[#This Row],[Ori]]=Tableau__3_Déplacements_2[[#This Row],[Des]],"local","metro")</f>
        <v>metro</v>
      </c>
      <c r="P8747">
        <v>3</v>
      </c>
      <c r="Q8747">
        <v>6</v>
      </c>
      <c r="R8747">
        <v>0</v>
      </c>
      <c r="S8747">
        <v>7</v>
      </c>
      <c r="T8747">
        <v>30</v>
      </c>
      <c r="U8747" t="s">
        <v>30</v>
      </c>
      <c r="V8747">
        <v>8</v>
      </c>
      <c r="W8747">
        <v>300</v>
      </c>
      <c r="X8747">
        <v>5</v>
      </c>
      <c r="Y8747">
        <v>75.738735632183918</v>
      </c>
      <c r="Z8747" s="1">
        <v>0</v>
      </c>
      <c r="AA8747" s="1"/>
    </row>
    <row r="8748" spans="1:27" x14ac:dyDescent="0.35">
      <c r="A8748">
        <v>610</v>
      </c>
      <c r="B8748" t="e">
        <f>VLOOKUP(Tableau__3_Déplacements_2[[#This Row],[Id_Menage]],[2]Ménages!$A$2:$AD$1503,32)</f>
        <v>#REF!</v>
      </c>
      <c r="C8748" t="s">
        <v>11</v>
      </c>
      <c r="D8748" t="s">
        <v>5159</v>
      </c>
      <c r="E8748">
        <f>VLOOKUP(Tableau__3_Déplacements_2[[#This Row],[Id_Personne]],[1]!Tableau__2_Personnes_1[[Id_Personne]:[Age]],2)</f>
        <v>2</v>
      </c>
      <c r="F8748">
        <f>VLOOKUP(Tableau__3_Déplacements_2[[#This Row],[Id_Personne]],[1]!Tableau__2_Personnes_1[[Id_Personne]:[Age]],4)</f>
        <v>19</v>
      </c>
      <c r="G8748" t="s">
        <v>3</v>
      </c>
      <c r="H8748" t="s">
        <v>2</v>
      </c>
      <c r="I8748" t="s">
        <v>5161</v>
      </c>
      <c r="J8748">
        <v>1</v>
      </c>
      <c r="K8748">
        <v>29</v>
      </c>
      <c r="M8748">
        <v>22</v>
      </c>
      <c r="O8748" t="str">
        <f>IF(Tableau__3_Déplacements_2[[#This Row],[Ori]]=Tableau__3_Déplacements_2[[#This Row],[Des]],"local","metro")</f>
        <v>metro</v>
      </c>
      <c r="P8748">
        <v>11</v>
      </c>
      <c r="Q8748">
        <v>13</v>
      </c>
      <c r="R8748">
        <v>0</v>
      </c>
      <c r="S8748">
        <v>14</v>
      </c>
      <c r="T8748">
        <v>0</v>
      </c>
      <c r="U8748" t="s">
        <v>30</v>
      </c>
      <c r="V8748">
        <v>8</v>
      </c>
      <c r="W8748">
        <v>100</v>
      </c>
      <c r="X8748">
        <v>1</v>
      </c>
      <c r="Y8748">
        <v>75.738735632183918</v>
      </c>
      <c r="Z8748" s="1">
        <v>0</v>
      </c>
      <c r="AA8748" s="1"/>
    </row>
    <row r="8749" spans="1:27" x14ac:dyDescent="0.35">
      <c r="A8749">
        <v>610</v>
      </c>
      <c r="B8749" t="e">
        <f>VLOOKUP(Tableau__3_Déplacements_2[[#This Row],[Id_Menage]],[2]Ménages!$A$2:$AD$1503,32)</f>
        <v>#REF!</v>
      </c>
      <c r="C8749" t="s">
        <v>11</v>
      </c>
      <c r="D8749" t="s">
        <v>5159</v>
      </c>
      <c r="E8749">
        <f>VLOOKUP(Tableau__3_Déplacements_2[[#This Row],[Id_Personne]],[1]!Tableau__2_Personnes_1[[Id_Personne]:[Age]],2)</f>
        <v>2</v>
      </c>
      <c r="F8749">
        <f>VLOOKUP(Tableau__3_Déplacements_2[[#This Row],[Id_Personne]],[1]!Tableau__2_Personnes_1[[Id_Personne]:[Age]],4)</f>
        <v>19</v>
      </c>
      <c r="G8749" t="s">
        <v>13</v>
      </c>
      <c r="H8749" t="s">
        <v>22</v>
      </c>
      <c r="I8749" t="s">
        <v>5160</v>
      </c>
      <c r="J8749">
        <v>1</v>
      </c>
      <c r="K8749">
        <v>22</v>
      </c>
      <c r="M8749">
        <v>20</v>
      </c>
      <c r="O8749" t="str">
        <f>IF(Tableau__3_Déplacements_2[[#This Row],[Ori]]=Tableau__3_Déplacements_2[[#This Row],[Des]],"local","metro")</f>
        <v>metro</v>
      </c>
      <c r="P8749">
        <v>15</v>
      </c>
      <c r="Q8749">
        <v>15</v>
      </c>
      <c r="R8749">
        <v>0</v>
      </c>
      <c r="S8749">
        <v>16</v>
      </c>
      <c r="T8749">
        <v>0</v>
      </c>
      <c r="U8749" t="s">
        <v>30</v>
      </c>
      <c r="V8749">
        <v>8</v>
      </c>
      <c r="W8749">
        <v>300</v>
      </c>
      <c r="X8749">
        <v>1</v>
      </c>
      <c r="Y8749">
        <v>75.738735632183918</v>
      </c>
      <c r="Z8749" s="1">
        <v>0</v>
      </c>
      <c r="AA8749" s="1"/>
    </row>
    <row r="8750" spans="1:27" x14ac:dyDescent="0.35">
      <c r="A8750">
        <v>610</v>
      </c>
      <c r="B8750" t="e">
        <f>VLOOKUP(Tableau__3_Déplacements_2[[#This Row],[Id_Menage]],[2]Ménages!$A$2:$AD$1503,32)</f>
        <v>#REF!</v>
      </c>
      <c r="C8750" t="s">
        <v>11</v>
      </c>
      <c r="D8750" t="s">
        <v>5159</v>
      </c>
      <c r="E8750">
        <f>VLOOKUP(Tableau__3_Déplacements_2[[#This Row],[Id_Personne]],[1]!Tableau__2_Personnes_1[[Id_Personne]:[Age]],2)</f>
        <v>2</v>
      </c>
      <c r="F8750">
        <f>VLOOKUP(Tableau__3_Déplacements_2[[#This Row],[Id_Personne]],[1]!Tableau__2_Personnes_1[[Id_Personne]:[Age]],4)</f>
        <v>19</v>
      </c>
      <c r="G8750" t="s">
        <v>0</v>
      </c>
      <c r="H8750" t="s">
        <v>7</v>
      </c>
      <c r="I8750" t="s">
        <v>5158</v>
      </c>
      <c r="J8750">
        <v>1</v>
      </c>
      <c r="K8750">
        <v>20</v>
      </c>
      <c r="M8750">
        <v>29</v>
      </c>
      <c r="O8750" t="str">
        <f>IF(Tableau__3_Déplacements_2[[#This Row],[Ori]]=Tableau__3_Déplacements_2[[#This Row],[Des]],"local","metro")</f>
        <v>metro</v>
      </c>
      <c r="P8750">
        <v>5</v>
      </c>
      <c r="Q8750">
        <v>10</v>
      </c>
      <c r="R8750">
        <v>0</v>
      </c>
      <c r="S8750">
        <v>11</v>
      </c>
      <c r="T8750">
        <v>17</v>
      </c>
      <c r="U8750" t="s">
        <v>30</v>
      </c>
      <c r="V8750">
        <v>8</v>
      </c>
      <c r="W8750">
        <v>300</v>
      </c>
      <c r="X8750">
        <v>2</v>
      </c>
      <c r="Y8750">
        <v>75.738735632183918</v>
      </c>
      <c r="Z8750" s="1">
        <v>0</v>
      </c>
      <c r="AA8750" s="1"/>
    </row>
    <row r="8751" spans="1:27" x14ac:dyDescent="0.35">
      <c r="A8751">
        <v>610</v>
      </c>
      <c r="B8751" t="e">
        <f>VLOOKUP(Tableau__3_Déplacements_2[[#This Row],[Id_Menage]],[2]Ménages!$A$2:$AD$1503,32)</f>
        <v>#REF!</v>
      </c>
      <c r="C8751" t="s">
        <v>5</v>
      </c>
      <c r="D8751" t="s">
        <v>5156</v>
      </c>
      <c r="E8751">
        <f>VLOOKUP(Tableau__3_Déplacements_2[[#This Row],[Id_Personne]],[1]!Tableau__2_Personnes_1[[Id_Personne]:[Age]],2)</f>
        <v>1</v>
      </c>
      <c r="F8751">
        <f>VLOOKUP(Tableau__3_Déplacements_2[[#This Row],[Id_Personne]],[1]!Tableau__2_Personnes_1[[Id_Personne]:[Age]],4)</f>
        <v>12</v>
      </c>
      <c r="G8751" t="s">
        <v>3</v>
      </c>
      <c r="H8751" t="s">
        <v>2</v>
      </c>
      <c r="I8751" t="s">
        <v>5157</v>
      </c>
      <c r="J8751">
        <v>1</v>
      </c>
      <c r="K8751">
        <v>32</v>
      </c>
      <c r="M8751">
        <v>20</v>
      </c>
      <c r="O8751" t="str">
        <f>IF(Tableau__3_Déplacements_2[[#This Row],[Ori]]=Tableau__3_Déplacements_2[[#This Row],[Des]],"local","metro")</f>
        <v>metro</v>
      </c>
      <c r="P8751">
        <v>15</v>
      </c>
      <c r="Q8751">
        <v>18</v>
      </c>
      <c r="R8751">
        <v>0</v>
      </c>
      <c r="S8751">
        <v>19</v>
      </c>
      <c r="T8751">
        <v>5</v>
      </c>
      <c r="U8751" t="s">
        <v>30</v>
      </c>
      <c r="V8751">
        <v>8</v>
      </c>
      <c r="W8751">
        <v>200</v>
      </c>
      <c r="X8751">
        <v>2</v>
      </c>
      <c r="Y8751">
        <v>75.738735632183918</v>
      </c>
      <c r="Z8751" s="1">
        <v>0</v>
      </c>
      <c r="AA8751" s="1"/>
    </row>
    <row r="8752" spans="1:27" x14ac:dyDescent="0.35">
      <c r="A8752">
        <v>610</v>
      </c>
      <c r="B8752" t="e">
        <f>VLOOKUP(Tableau__3_Déplacements_2[[#This Row],[Id_Menage]],[2]Ménages!$A$2:$AD$1503,32)</f>
        <v>#REF!</v>
      </c>
      <c r="C8752" t="s">
        <v>5</v>
      </c>
      <c r="D8752" t="s">
        <v>5156</v>
      </c>
      <c r="E8752">
        <f>VLOOKUP(Tableau__3_Déplacements_2[[#This Row],[Id_Personne]],[1]!Tableau__2_Personnes_1[[Id_Personne]:[Age]],2)</f>
        <v>1</v>
      </c>
      <c r="F8752">
        <f>VLOOKUP(Tableau__3_Déplacements_2[[#This Row],[Id_Personne]],[1]!Tableau__2_Personnes_1[[Id_Personne]:[Age]],4)</f>
        <v>12</v>
      </c>
      <c r="G8752" t="s">
        <v>0</v>
      </c>
      <c r="H8752" t="s">
        <v>7</v>
      </c>
      <c r="I8752" t="s">
        <v>5155</v>
      </c>
      <c r="J8752">
        <v>1</v>
      </c>
      <c r="K8752">
        <v>20</v>
      </c>
      <c r="M8752">
        <v>32</v>
      </c>
      <c r="O8752" t="str">
        <f>IF(Tableau__3_Déplacements_2[[#This Row],[Ori]]=Tableau__3_Déplacements_2[[#This Row],[Des]],"local","metro")</f>
        <v>metro</v>
      </c>
      <c r="P8752">
        <v>12</v>
      </c>
      <c r="Q8752">
        <v>14</v>
      </c>
      <c r="R8752">
        <v>0</v>
      </c>
      <c r="S8752">
        <v>14</v>
      </c>
      <c r="T8752">
        <v>5</v>
      </c>
      <c r="U8752" t="s">
        <v>30</v>
      </c>
      <c r="V8752">
        <v>8</v>
      </c>
      <c r="W8752">
        <v>200</v>
      </c>
      <c r="X8752">
        <v>2</v>
      </c>
      <c r="Y8752">
        <v>75.738735632183918</v>
      </c>
      <c r="Z8752" s="1">
        <v>0</v>
      </c>
      <c r="AA8752" s="1"/>
    </row>
    <row r="8753" spans="1:27" x14ac:dyDescent="0.35">
      <c r="A8753">
        <v>610</v>
      </c>
      <c r="B8753" t="e">
        <f>VLOOKUP(Tableau__3_Déplacements_2[[#This Row],[Id_Menage]],[2]Ménages!$A$2:$AD$1503,32)</f>
        <v>#REF!</v>
      </c>
      <c r="C8753" t="s">
        <v>65</v>
      </c>
      <c r="D8753" t="s">
        <v>5153</v>
      </c>
      <c r="E8753">
        <f>VLOOKUP(Tableau__3_Déplacements_2[[#This Row],[Id_Personne]],[1]!Tableau__2_Personnes_1[[Id_Personne]:[Age]],2)</f>
        <v>2</v>
      </c>
      <c r="F8753">
        <f>VLOOKUP(Tableau__3_Déplacements_2[[#This Row],[Id_Personne]],[1]!Tableau__2_Personnes_1[[Id_Personne]:[Age]],4)</f>
        <v>13</v>
      </c>
      <c r="G8753" t="s">
        <v>3</v>
      </c>
      <c r="H8753" t="s">
        <v>2</v>
      </c>
      <c r="I8753" t="s">
        <v>5154</v>
      </c>
      <c r="J8753">
        <v>1</v>
      </c>
      <c r="K8753">
        <v>32</v>
      </c>
      <c r="M8753">
        <v>20</v>
      </c>
      <c r="O8753" t="str">
        <f>IF(Tableau__3_Déplacements_2[[#This Row],[Ori]]=Tableau__3_Déplacements_2[[#This Row],[Des]],"local","metro")</f>
        <v>metro</v>
      </c>
      <c r="P8753">
        <v>15</v>
      </c>
      <c r="Q8753">
        <v>18</v>
      </c>
      <c r="R8753">
        <v>0</v>
      </c>
      <c r="S8753">
        <v>19</v>
      </c>
      <c r="T8753">
        <v>5</v>
      </c>
      <c r="U8753" t="s">
        <v>30</v>
      </c>
      <c r="V8753">
        <v>8</v>
      </c>
      <c r="W8753">
        <v>200</v>
      </c>
      <c r="X8753">
        <v>2</v>
      </c>
      <c r="Y8753">
        <v>75.738735632183918</v>
      </c>
      <c r="Z8753" s="1">
        <v>0</v>
      </c>
      <c r="AA8753" s="1"/>
    </row>
    <row r="8754" spans="1:27" x14ac:dyDescent="0.35">
      <c r="A8754">
        <v>610</v>
      </c>
      <c r="B8754" t="e">
        <f>VLOOKUP(Tableau__3_Déplacements_2[[#This Row],[Id_Menage]],[2]Ménages!$A$2:$AD$1503,32)</f>
        <v>#REF!</v>
      </c>
      <c r="C8754" t="s">
        <v>65</v>
      </c>
      <c r="D8754" t="s">
        <v>5153</v>
      </c>
      <c r="E8754">
        <f>VLOOKUP(Tableau__3_Déplacements_2[[#This Row],[Id_Personne]],[1]!Tableau__2_Personnes_1[[Id_Personne]:[Age]],2)</f>
        <v>2</v>
      </c>
      <c r="F8754">
        <f>VLOOKUP(Tableau__3_Déplacements_2[[#This Row],[Id_Personne]],[1]!Tableau__2_Personnes_1[[Id_Personne]:[Age]],4)</f>
        <v>13</v>
      </c>
      <c r="G8754" t="s">
        <v>0</v>
      </c>
      <c r="H8754" t="s">
        <v>7</v>
      </c>
      <c r="I8754" t="s">
        <v>5152</v>
      </c>
      <c r="J8754">
        <v>1</v>
      </c>
      <c r="K8754">
        <v>20</v>
      </c>
      <c r="M8754">
        <v>32</v>
      </c>
      <c r="O8754" t="str">
        <f>IF(Tableau__3_Déplacements_2[[#This Row],[Ori]]=Tableau__3_Déplacements_2[[#This Row],[Des]],"local","metro")</f>
        <v>metro</v>
      </c>
      <c r="P8754">
        <v>12</v>
      </c>
      <c r="Q8754">
        <v>14</v>
      </c>
      <c r="R8754">
        <v>0</v>
      </c>
      <c r="S8754">
        <v>15</v>
      </c>
      <c r="T8754">
        <v>5</v>
      </c>
      <c r="U8754" t="s">
        <v>30</v>
      </c>
      <c r="V8754">
        <v>8</v>
      </c>
      <c r="W8754">
        <v>200</v>
      </c>
      <c r="X8754">
        <v>2</v>
      </c>
      <c r="Y8754">
        <v>75.738735632183918</v>
      </c>
      <c r="Z8754" s="1">
        <v>0</v>
      </c>
      <c r="AA8754" s="1"/>
    </row>
    <row r="8755" spans="1:27" x14ac:dyDescent="0.35">
      <c r="A8755">
        <v>611</v>
      </c>
      <c r="B8755" t="e">
        <f>VLOOKUP(Tableau__3_Déplacements_2[[#This Row],[Id_Menage]],[2]Ménages!$A$2:$AD$1503,32)</f>
        <v>#REF!</v>
      </c>
      <c r="C8755" t="s">
        <v>16</v>
      </c>
      <c r="D8755" t="s">
        <v>5148</v>
      </c>
      <c r="E8755">
        <f>VLOOKUP(Tableau__3_Déplacements_2[[#This Row],[Id_Personne]],[1]!Tableau__2_Personnes_1[[Id_Personne]:[Age]],2)</f>
        <v>1</v>
      </c>
      <c r="F8755">
        <f>VLOOKUP(Tableau__3_Déplacements_2[[#This Row],[Id_Personne]],[1]!Tableau__2_Personnes_1[[Id_Personne]:[Age]],4)</f>
        <v>41</v>
      </c>
      <c r="G8755" t="s">
        <v>27</v>
      </c>
      <c r="H8755" t="s">
        <v>26</v>
      </c>
      <c r="I8755" t="s">
        <v>5151</v>
      </c>
      <c r="J8755">
        <v>1</v>
      </c>
      <c r="K8755">
        <v>29</v>
      </c>
      <c r="M8755">
        <v>20</v>
      </c>
      <c r="O8755" t="str">
        <f>IF(Tableau__3_Déplacements_2[[#This Row],[Ori]]=Tableau__3_Déplacements_2[[#This Row],[Des]],"local","metro")</f>
        <v>metro</v>
      </c>
      <c r="P8755">
        <v>15</v>
      </c>
      <c r="Q8755">
        <v>19</v>
      </c>
      <c r="R8755">
        <v>0</v>
      </c>
      <c r="S8755">
        <v>20</v>
      </c>
      <c r="T8755">
        <v>10</v>
      </c>
      <c r="U8755" t="s">
        <v>30</v>
      </c>
      <c r="V8755">
        <v>8</v>
      </c>
      <c r="W8755">
        <v>300</v>
      </c>
      <c r="X8755">
        <v>5</v>
      </c>
      <c r="Y8755">
        <v>75.738735632183918</v>
      </c>
      <c r="Z8755" s="1">
        <v>0</v>
      </c>
      <c r="AA8755" s="1"/>
    </row>
    <row r="8756" spans="1:27" x14ac:dyDescent="0.35">
      <c r="A8756">
        <v>611</v>
      </c>
      <c r="B8756" t="e">
        <f>VLOOKUP(Tableau__3_Déplacements_2[[#This Row],[Id_Menage]],[2]Ménages!$A$2:$AD$1503,32)</f>
        <v>#REF!</v>
      </c>
      <c r="C8756" t="s">
        <v>16</v>
      </c>
      <c r="D8756" t="s">
        <v>5148</v>
      </c>
      <c r="E8756">
        <f>VLOOKUP(Tableau__3_Déplacements_2[[#This Row],[Id_Personne]],[1]!Tableau__2_Personnes_1[[Id_Personne]:[Age]],2)</f>
        <v>1</v>
      </c>
      <c r="F8756">
        <f>VLOOKUP(Tableau__3_Déplacements_2[[#This Row],[Id_Personne]],[1]!Tableau__2_Personnes_1[[Id_Personne]:[Age]],4)</f>
        <v>41</v>
      </c>
      <c r="G8756" t="s">
        <v>3</v>
      </c>
      <c r="H8756" t="s">
        <v>2</v>
      </c>
      <c r="I8756" t="s">
        <v>5150</v>
      </c>
      <c r="J8756">
        <v>1</v>
      </c>
      <c r="K8756">
        <v>29</v>
      </c>
      <c r="M8756">
        <v>23</v>
      </c>
      <c r="O8756" t="str">
        <f>IF(Tableau__3_Déplacements_2[[#This Row],[Ori]]=Tableau__3_Déplacements_2[[#This Row],[Des]],"local","metro")</f>
        <v>metro</v>
      </c>
      <c r="P8756">
        <v>6</v>
      </c>
      <c r="Q8756">
        <v>14</v>
      </c>
      <c r="R8756">
        <v>0</v>
      </c>
      <c r="S8756">
        <v>14</v>
      </c>
      <c r="T8756">
        <v>45</v>
      </c>
      <c r="U8756" t="s">
        <v>30</v>
      </c>
      <c r="V8756">
        <v>8</v>
      </c>
      <c r="W8756">
        <v>200</v>
      </c>
      <c r="X8756">
        <v>1</v>
      </c>
      <c r="Y8756">
        <v>75.738735632183918</v>
      </c>
      <c r="Z8756" s="1">
        <v>0</v>
      </c>
      <c r="AA8756" s="1"/>
    </row>
    <row r="8757" spans="1:27" x14ac:dyDescent="0.35">
      <c r="A8757">
        <v>611</v>
      </c>
      <c r="B8757" t="e">
        <f>VLOOKUP(Tableau__3_Déplacements_2[[#This Row],[Id_Menage]],[2]Ménages!$A$2:$AD$1503,32)</f>
        <v>#REF!</v>
      </c>
      <c r="C8757" t="s">
        <v>16</v>
      </c>
      <c r="D8757" t="s">
        <v>5148</v>
      </c>
      <c r="E8757">
        <f>VLOOKUP(Tableau__3_Déplacements_2[[#This Row],[Id_Personne]],[1]!Tableau__2_Personnes_1[[Id_Personne]:[Age]],2)</f>
        <v>1</v>
      </c>
      <c r="F8757">
        <f>VLOOKUP(Tableau__3_Déplacements_2[[#This Row],[Id_Personne]],[1]!Tableau__2_Personnes_1[[Id_Personne]:[Age]],4)</f>
        <v>41</v>
      </c>
      <c r="G8757" t="s">
        <v>13</v>
      </c>
      <c r="H8757" t="s">
        <v>22</v>
      </c>
      <c r="I8757" t="s">
        <v>5149</v>
      </c>
      <c r="J8757">
        <v>1</v>
      </c>
      <c r="K8757">
        <v>23</v>
      </c>
      <c r="M8757">
        <v>29</v>
      </c>
      <c r="O8757" t="str">
        <f>IF(Tableau__3_Déplacements_2[[#This Row],[Ori]]=Tableau__3_Déplacements_2[[#This Row],[Des]],"local","metro")</f>
        <v>metro</v>
      </c>
      <c r="P8757">
        <v>6</v>
      </c>
      <c r="Q8757">
        <v>15</v>
      </c>
      <c r="R8757">
        <v>0</v>
      </c>
      <c r="S8757">
        <v>15</v>
      </c>
      <c r="T8757">
        <v>40</v>
      </c>
      <c r="U8757" t="s">
        <v>30</v>
      </c>
      <c r="V8757">
        <v>8</v>
      </c>
      <c r="W8757">
        <v>200</v>
      </c>
      <c r="X8757">
        <v>5</v>
      </c>
      <c r="Y8757">
        <v>75.738735632183918</v>
      </c>
      <c r="Z8757" s="1">
        <v>0</v>
      </c>
      <c r="AA8757" s="1"/>
    </row>
    <row r="8758" spans="1:27" x14ac:dyDescent="0.35">
      <c r="A8758">
        <v>611</v>
      </c>
      <c r="B8758" t="e">
        <f>VLOOKUP(Tableau__3_Déplacements_2[[#This Row],[Id_Menage]],[2]Ménages!$A$2:$AD$1503,32)</f>
        <v>#REF!</v>
      </c>
      <c r="C8758" t="s">
        <v>16</v>
      </c>
      <c r="D8758" t="s">
        <v>5148</v>
      </c>
      <c r="E8758">
        <f>VLOOKUP(Tableau__3_Déplacements_2[[#This Row],[Id_Personne]],[1]!Tableau__2_Personnes_1[[Id_Personne]:[Age]],2)</f>
        <v>1</v>
      </c>
      <c r="F8758">
        <f>VLOOKUP(Tableau__3_Déplacements_2[[#This Row],[Id_Personne]],[1]!Tableau__2_Personnes_1[[Id_Personne]:[Age]],4)</f>
        <v>41</v>
      </c>
      <c r="G8758" t="s">
        <v>0</v>
      </c>
      <c r="H8758" t="s">
        <v>7</v>
      </c>
      <c r="I8758" t="s">
        <v>5147</v>
      </c>
      <c r="J8758">
        <v>1</v>
      </c>
      <c r="K8758">
        <v>20</v>
      </c>
      <c r="M8758">
        <v>29</v>
      </c>
      <c r="O8758" t="str">
        <f>IF(Tableau__3_Déplacements_2[[#This Row],[Ori]]=Tableau__3_Déplacements_2[[#This Row],[Des]],"local","metro")</f>
        <v>metro</v>
      </c>
      <c r="P8758">
        <v>3</v>
      </c>
      <c r="Q8758">
        <v>6</v>
      </c>
      <c r="R8758">
        <v>0</v>
      </c>
      <c r="S8758">
        <v>6</v>
      </c>
      <c r="T8758">
        <v>42</v>
      </c>
      <c r="U8758" t="s">
        <v>8</v>
      </c>
      <c r="V8758">
        <v>5</v>
      </c>
      <c r="W8758">
        <v>250</v>
      </c>
      <c r="X8758">
        <v>5</v>
      </c>
      <c r="Y8758">
        <v>75.738735632183918</v>
      </c>
      <c r="Z8758" s="1">
        <v>0</v>
      </c>
      <c r="AA8758" s="1"/>
    </row>
    <row r="8759" spans="1:27" x14ac:dyDescent="0.35">
      <c r="A8759">
        <v>611</v>
      </c>
      <c r="B8759" t="e">
        <f>VLOOKUP(Tableau__3_Déplacements_2[[#This Row],[Id_Menage]],[2]Ménages!$A$2:$AD$1503,32)</f>
        <v>#REF!</v>
      </c>
      <c r="C8759" t="s">
        <v>11</v>
      </c>
      <c r="D8759" t="s">
        <v>5144</v>
      </c>
      <c r="E8759">
        <f>VLOOKUP(Tableau__3_Déplacements_2[[#This Row],[Id_Personne]],[1]!Tableau__2_Personnes_1[[Id_Personne]:[Age]],2)</f>
        <v>2</v>
      </c>
      <c r="F8759">
        <f>VLOOKUP(Tableau__3_Déplacements_2[[#This Row],[Id_Personne]],[1]!Tableau__2_Personnes_1[[Id_Personne]:[Age]],4)</f>
        <v>18</v>
      </c>
      <c r="G8759" t="s">
        <v>13</v>
      </c>
      <c r="H8759" t="s">
        <v>22</v>
      </c>
      <c r="I8759" t="s">
        <v>5146</v>
      </c>
      <c r="J8759">
        <v>1</v>
      </c>
      <c r="K8759">
        <v>30</v>
      </c>
      <c r="M8759">
        <v>20</v>
      </c>
      <c r="O8759" t="str">
        <f>IF(Tableau__3_Déplacements_2[[#This Row],[Ori]]=Tableau__3_Déplacements_2[[#This Row],[Des]],"local","metro")</f>
        <v>metro</v>
      </c>
      <c r="P8759">
        <v>15</v>
      </c>
      <c r="Q8759">
        <v>19</v>
      </c>
      <c r="R8759">
        <v>0</v>
      </c>
      <c r="S8759">
        <v>19</v>
      </c>
      <c r="T8759">
        <v>45</v>
      </c>
      <c r="U8759" t="s">
        <v>30</v>
      </c>
      <c r="V8759">
        <v>8</v>
      </c>
      <c r="W8759">
        <v>300</v>
      </c>
      <c r="X8759">
        <v>1</v>
      </c>
      <c r="Y8759">
        <v>75.738735632183918</v>
      </c>
      <c r="Z8759" s="1">
        <v>0</v>
      </c>
      <c r="AA8759" s="1"/>
    </row>
    <row r="8760" spans="1:27" x14ac:dyDescent="0.35">
      <c r="A8760">
        <v>611</v>
      </c>
      <c r="B8760" t="e">
        <f>VLOOKUP(Tableau__3_Déplacements_2[[#This Row],[Id_Menage]],[2]Ménages!$A$2:$AD$1503,32)</f>
        <v>#REF!</v>
      </c>
      <c r="C8760" t="s">
        <v>11</v>
      </c>
      <c r="D8760" t="s">
        <v>5144</v>
      </c>
      <c r="E8760">
        <f>VLOOKUP(Tableau__3_Déplacements_2[[#This Row],[Id_Personne]],[1]!Tableau__2_Personnes_1[[Id_Personne]:[Age]],2)</f>
        <v>2</v>
      </c>
      <c r="F8760">
        <f>VLOOKUP(Tableau__3_Déplacements_2[[#This Row],[Id_Personne]],[1]!Tableau__2_Personnes_1[[Id_Personne]:[Age]],4)</f>
        <v>18</v>
      </c>
      <c r="G8760" t="s">
        <v>3</v>
      </c>
      <c r="H8760" t="s">
        <v>2</v>
      </c>
      <c r="I8760" t="s">
        <v>5145</v>
      </c>
      <c r="J8760">
        <v>1</v>
      </c>
      <c r="K8760">
        <v>29</v>
      </c>
      <c r="M8760">
        <v>30</v>
      </c>
      <c r="O8760" t="str">
        <f>IF(Tableau__3_Déplacements_2[[#This Row],[Ori]]=Tableau__3_Déplacements_2[[#This Row],[Des]],"local","metro")</f>
        <v>metro</v>
      </c>
      <c r="P8760">
        <v>3</v>
      </c>
      <c r="Q8760">
        <v>15</v>
      </c>
      <c r="R8760">
        <v>0</v>
      </c>
      <c r="S8760">
        <v>16</v>
      </c>
      <c r="T8760">
        <v>0</v>
      </c>
      <c r="U8760" t="s">
        <v>30</v>
      </c>
      <c r="V8760">
        <v>8</v>
      </c>
      <c r="W8760">
        <v>25</v>
      </c>
      <c r="X8760">
        <v>1</v>
      </c>
      <c r="Y8760">
        <v>75.738735632183918</v>
      </c>
      <c r="Z8760" s="1">
        <v>0</v>
      </c>
      <c r="AA8760" s="1"/>
    </row>
    <row r="8761" spans="1:27" x14ac:dyDescent="0.35">
      <c r="A8761">
        <v>611</v>
      </c>
      <c r="B8761" t="e">
        <f>VLOOKUP(Tableau__3_Déplacements_2[[#This Row],[Id_Menage]],[2]Ménages!$A$2:$AD$1503,32)</f>
        <v>#REF!</v>
      </c>
      <c r="C8761" t="s">
        <v>11</v>
      </c>
      <c r="D8761" t="s">
        <v>5144</v>
      </c>
      <c r="E8761">
        <f>VLOOKUP(Tableau__3_Déplacements_2[[#This Row],[Id_Personne]],[1]!Tableau__2_Personnes_1[[Id_Personne]:[Age]],2)</f>
        <v>2</v>
      </c>
      <c r="F8761">
        <f>VLOOKUP(Tableau__3_Déplacements_2[[#This Row],[Id_Personne]],[1]!Tableau__2_Personnes_1[[Id_Personne]:[Age]],4)</f>
        <v>18</v>
      </c>
      <c r="G8761" t="s">
        <v>0</v>
      </c>
      <c r="H8761" t="s">
        <v>7</v>
      </c>
      <c r="I8761" t="s">
        <v>5143</v>
      </c>
      <c r="J8761">
        <v>1</v>
      </c>
      <c r="K8761">
        <v>20</v>
      </c>
      <c r="M8761">
        <v>29</v>
      </c>
      <c r="O8761" t="str">
        <f>IF(Tableau__3_Déplacements_2[[#This Row],[Ori]]=Tableau__3_Déplacements_2[[#This Row],[Des]],"local","metro")</f>
        <v>metro</v>
      </c>
      <c r="P8761">
        <v>3</v>
      </c>
      <c r="Q8761">
        <v>8</v>
      </c>
      <c r="R8761">
        <v>0</v>
      </c>
      <c r="S8761">
        <v>9</v>
      </c>
      <c r="T8761">
        <v>0</v>
      </c>
      <c r="U8761" t="s">
        <v>30</v>
      </c>
      <c r="V8761">
        <v>8</v>
      </c>
      <c r="W8761">
        <v>250</v>
      </c>
      <c r="X8761">
        <v>2</v>
      </c>
      <c r="Y8761">
        <v>75.738735632183918</v>
      </c>
      <c r="Z8761" s="1">
        <v>0</v>
      </c>
      <c r="AA8761" s="1"/>
    </row>
    <row r="8762" spans="1:27" x14ac:dyDescent="0.35">
      <c r="A8762">
        <v>611</v>
      </c>
      <c r="B8762" t="e">
        <f>VLOOKUP(Tableau__3_Déplacements_2[[#This Row],[Id_Menage]],[2]Ménages!$A$2:$AD$1503,32)</f>
        <v>#REF!</v>
      </c>
      <c r="C8762" t="s">
        <v>5</v>
      </c>
      <c r="D8762" t="s">
        <v>5140</v>
      </c>
      <c r="E8762">
        <f>VLOOKUP(Tableau__3_Déplacements_2[[#This Row],[Id_Personne]],[1]!Tableau__2_Personnes_1[[Id_Personne]:[Age]],2)</f>
        <v>2</v>
      </c>
      <c r="F8762">
        <f>VLOOKUP(Tableau__3_Déplacements_2[[#This Row],[Id_Personne]],[1]!Tableau__2_Personnes_1[[Id_Personne]:[Age]],4)</f>
        <v>20</v>
      </c>
      <c r="G8762" t="s">
        <v>13</v>
      </c>
      <c r="H8762" t="s">
        <v>22</v>
      </c>
      <c r="I8762" t="s">
        <v>5142</v>
      </c>
      <c r="J8762">
        <v>1</v>
      </c>
      <c r="K8762">
        <v>31</v>
      </c>
      <c r="M8762">
        <v>20</v>
      </c>
      <c r="O8762" t="str">
        <f>IF(Tableau__3_Déplacements_2[[#This Row],[Ori]]=Tableau__3_Déplacements_2[[#This Row],[Des]],"local","metro")</f>
        <v>metro</v>
      </c>
      <c r="P8762">
        <v>15</v>
      </c>
      <c r="Q8762">
        <v>20</v>
      </c>
      <c r="R8762">
        <v>0</v>
      </c>
      <c r="S8762">
        <v>20</v>
      </c>
      <c r="T8762">
        <v>50</v>
      </c>
      <c r="U8762" t="s">
        <v>30</v>
      </c>
      <c r="V8762">
        <v>8</v>
      </c>
      <c r="W8762">
        <v>250</v>
      </c>
      <c r="X8762">
        <v>1</v>
      </c>
      <c r="Y8762">
        <v>75.738735632183918</v>
      </c>
      <c r="Z8762" s="1">
        <v>0</v>
      </c>
      <c r="AA8762" s="1"/>
    </row>
    <row r="8763" spans="1:27" x14ac:dyDescent="0.35">
      <c r="A8763">
        <v>611</v>
      </c>
      <c r="B8763" t="e">
        <f>VLOOKUP(Tableau__3_Déplacements_2[[#This Row],[Id_Menage]],[2]Ménages!$A$2:$AD$1503,32)</f>
        <v>#REF!</v>
      </c>
      <c r="C8763" t="s">
        <v>5</v>
      </c>
      <c r="D8763" t="s">
        <v>5140</v>
      </c>
      <c r="E8763">
        <f>VLOOKUP(Tableau__3_Déplacements_2[[#This Row],[Id_Personne]],[1]!Tableau__2_Personnes_1[[Id_Personne]:[Age]],2)</f>
        <v>2</v>
      </c>
      <c r="F8763">
        <f>VLOOKUP(Tableau__3_Déplacements_2[[#This Row],[Id_Personne]],[1]!Tableau__2_Personnes_1[[Id_Personne]:[Age]],4)</f>
        <v>20</v>
      </c>
      <c r="G8763" t="s">
        <v>3</v>
      </c>
      <c r="H8763" t="s">
        <v>2</v>
      </c>
      <c r="I8763" t="s">
        <v>5141</v>
      </c>
      <c r="J8763">
        <v>1</v>
      </c>
      <c r="K8763">
        <v>29</v>
      </c>
      <c r="M8763">
        <v>31</v>
      </c>
      <c r="O8763" t="str">
        <f>IF(Tableau__3_Déplacements_2[[#This Row],[Ori]]=Tableau__3_Déplacements_2[[#This Row],[Des]],"local","metro")</f>
        <v>metro</v>
      </c>
      <c r="P8763">
        <v>3</v>
      </c>
      <c r="Q8763">
        <v>16</v>
      </c>
      <c r="R8763">
        <v>0</v>
      </c>
      <c r="S8763">
        <v>15</v>
      </c>
      <c r="T8763">
        <v>53</v>
      </c>
      <c r="U8763" t="s">
        <v>30</v>
      </c>
      <c r="V8763">
        <v>8</v>
      </c>
      <c r="W8763">
        <v>250</v>
      </c>
      <c r="X8763">
        <v>1</v>
      </c>
      <c r="Y8763">
        <v>75.738735632183918</v>
      </c>
      <c r="Z8763" s="1">
        <v>0</v>
      </c>
      <c r="AA8763" s="1"/>
    </row>
    <row r="8764" spans="1:27" x14ac:dyDescent="0.35">
      <c r="A8764">
        <v>611</v>
      </c>
      <c r="B8764" t="e">
        <f>VLOOKUP(Tableau__3_Déplacements_2[[#This Row],[Id_Menage]],[2]Ménages!$A$2:$AD$1503,32)</f>
        <v>#REF!</v>
      </c>
      <c r="C8764" t="s">
        <v>5</v>
      </c>
      <c r="D8764" t="s">
        <v>5140</v>
      </c>
      <c r="E8764">
        <f>VLOOKUP(Tableau__3_Déplacements_2[[#This Row],[Id_Personne]],[1]!Tableau__2_Personnes_1[[Id_Personne]:[Age]],2)</f>
        <v>2</v>
      </c>
      <c r="F8764">
        <f>VLOOKUP(Tableau__3_Déplacements_2[[#This Row],[Id_Personne]],[1]!Tableau__2_Personnes_1[[Id_Personne]:[Age]],4)</f>
        <v>20</v>
      </c>
      <c r="G8764" t="s">
        <v>0</v>
      </c>
      <c r="H8764" t="s">
        <v>7</v>
      </c>
      <c r="I8764" t="s">
        <v>5139</v>
      </c>
      <c r="J8764">
        <v>1</v>
      </c>
      <c r="K8764">
        <v>20</v>
      </c>
      <c r="M8764">
        <v>29</v>
      </c>
      <c r="O8764" t="str">
        <f>IF(Tableau__3_Déplacements_2[[#This Row],[Ori]]=Tableau__3_Déplacements_2[[#This Row],[Des]],"local","metro")</f>
        <v>metro</v>
      </c>
      <c r="P8764">
        <v>3</v>
      </c>
      <c r="Q8764">
        <v>8</v>
      </c>
      <c r="R8764">
        <v>0</v>
      </c>
      <c r="S8764">
        <v>9</v>
      </c>
      <c r="T8764">
        <v>0</v>
      </c>
      <c r="U8764" t="s">
        <v>30</v>
      </c>
      <c r="V8764">
        <v>8</v>
      </c>
      <c r="W8764">
        <v>250</v>
      </c>
      <c r="X8764">
        <v>2</v>
      </c>
      <c r="Y8764">
        <v>75.738735632183918</v>
      </c>
      <c r="Z8764" s="1">
        <v>0</v>
      </c>
      <c r="AA8764" s="1"/>
    </row>
    <row r="8765" spans="1:27" x14ac:dyDescent="0.35">
      <c r="A8765">
        <v>612</v>
      </c>
      <c r="B8765" t="e">
        <f>VLOOKUP(Tableau__3_Déplacements_2[[#This Row],[Id_Menage]],[2]Ménages!$A$2:$AD$1503,32)</f>
        <v>#REF!</v>
      </c>
      <c r="C8765" t="s">
        <v>16</v>
      </c>
      <c r="D8765" t="s">
        <v>5135</v>
      </c>
      <c r="E8765">
        <f>VLOOKUP(Tableau__3_Déplacements_2[[#This Row],[Id_Personne]],[1]!Tableau__2_Personnes_1[[Id_Personne]:[Age]],2)</f>
        <v>1</v>
      </c>
      <c r="F8765">
        <f>VLOOKUP(Tableau__3_Déplacements_2[[#This Row],[Id_Personne]],[1]!Tableau__2_Personnes_1[[Id_Personne]:[Age]],4)</f>
        <v>56</v>
      </c>
      <c r="G8765" t="s">
        <v>27</v>
      </c>
      <c r="H8765" t="s">
        <v>26</v>
      </c>
      <c r="I8765" t="s">
        <v>5138</v>
      </c>
      <c r="J8765">
        <v>1</v>
      </c>
      <c r="K8765">
        <v>103</v>
      </c>
      <c r="M8765">
        <v>20</v>
      </c>
      <c r="O8765" t="str">
        <f>IF(Tableau__3_Déplacements_2[[#This Row],[Ori]]=Tableau__3_Déplacements_2[[#This Row],[Des]],"local","metro")</f>
        <v>metro</v>
      </c>
      <c r="P8765">
        <v>15</v>
      </c>
      <c r="Q8765">
        <v>20</v>
      </c>
      <c r="R8765">
        <v>0</v>
      </c>
      <c r="S8765">
        <v>21</v>
      </c>
      <c r="T8765">
        <v>20</v>
      </c>
      <c r="U8765" t="s">
        <v>30</v>
      </c>
      <c r="V8765">
        <v>8</v>
      </c>
      <c r="W8765">
        <v>400</v>
      </c>
      <c r="X8765">
        <v>5</v>
      </c>
      <c r="Y8765">
        <v>75.738735632183918</v>
      </c>
      <c r="Z8765" s="1">
        <v>0</v>
      </c>
      <c r="AA8765" s="1"/>
    </row>
    <row r="8766" spans="1:27" x14ac:dyDescent="0.35">
      <c r="A8766">
        <v>612</v>
      </c>
      <c r="B8766" t="e">
        <f>VLOOKUP(Tableau__3_Déplacements_2[[#This Row],[Id_Menage]],[2]Ménages!$A$2:$AD$1503,32)</f>
        <v>#REF!</v>
      </c>
      <c r="C8766" t="s">
        <v>16</v>
      </c>
      <c r="D8766" t="s">
        <v>5135</v>
      </c>
      <c r="E8766">
        <f>VLOOKUP(Tableau__3_Déplacements_2[[#This Row],[Id_Personne]],[1]!Tableau__2_Personnes_1[[Id_Personne]:[Age]],2)</f>
        <v>1</v>
      </c>
      <c r="F8766">
        <f>VLOOKUP(Tableau__3_Déplacements_2[[#This Row],[Id_Personne]],[1]!Tableau__2_Personnes_1[[Id_Personne]:[Age]],4)</f>
        <v>56</v>
      </c>
      <c r="G8766" t="s">
        <v>3</v>
      </c>
      <c r="H8766" t="s">
        <v>2</v>
      </c>
      <c r="I8766" t="s">
        <v>5137</v>
      </c>
      <c r="J8766">
        <v>1</v>
      </c>
      <c r="K8766">
        <v>103</v>
      </c>
      <c r="M8766">
        <v>83</v>
      </c>
      <c r="O8766" t="str">
        <f>IF(Tableau__3_Déplacements_2[[#This Row],[Ori]]=Tableau__3_Déplacements_2[[#This Row],[Des]],"local","metro")</f>
        <v>metro</v>
      </c>
      <c r="P8766">
        <v>5</v>
      </c>
      <c r="Q8766">
        <v>14</v>
      </c>
      <c r="R8766">
        <v>0</v>
      </c>
      <c r="S8766">
        <v>15</v>
      </c>
      <c r="T8766">
        <v>10</v>
      </c>
      <c r="U8766" t="s">
        <v>30</v>
      </c>
      <c r="V8766">
        <v>8</v>
      </c>
      <c r="W8766">
        <v>300</v>
      </c>
      <c r="X8766">
        <v>2</v>
      </c>
      <c r="Y8766">
        <v>75.738735632183918</v>
      </c>
      <c r="Z8766" s="1">
        <v>0</v>
      </c>
      <c r="AA8766" s="1"/>
    </row>
    <row r="8767" spans="1:27" x14ac:dyDescent="0.35">
      <c r="A8767">
        <v>612</v>
      </c>
      <c r="B8767" t="e">
        <f>VLOOKUP(Tableau__3_Déplacements_2[[#This Row],[Id_Menage]],[2]Ménages!$A$2:$AD$1503,32)</f>
        <v>#REF!</v>
      </c>
      <c r="C8767" t="s">
        <v>16</v>
      </c>
      <c r="D8767" t="s">
        <v>5135</v>
      </c>
      <c r="E8767">
        <f>VLOOKUP(Tableau__3_Déplacements_2[[#This Row],[Id_Personne]],[1]!Tableau__2_Personnes_1[[Id_Personne]:[Age]],2)</f>
        <v>1</v>
      </c>
      <c r="F8767">
        <f>VLOOKUP(Tableau__3_Déplacements_2[[#This Row],[Id_Personne]],[1]!Tableau__2_Personnes_1[[Id_Personne]:[Age]],4)</f>
        <v>56</v>
      </c>
      <c r="G8767" t="s">
        <v>13</v>
      </c>
      <c r="H8767" t="s">
        <v>22</v>
      </c>
      <c r="I8767" t="s">
        <v>5136</v>
      </c>
      <c r="J8767">
        <v>1</v>
      </c>
      <c r="K8767">
        <v>83</v>
      </c>
      <c r="M8767">
        <v>103</v>
      </c>
      <c r="O8767" t="str">
        <f>IF(Tableau__3_Déplacements_2[[#This Row],[Ori]]=Tableau__3_Déplacements_2[[#This Row],[Des]],"local","metro")</f>
        <v>metro</v>
      </c>
      <c r="P8767">
        <v>4</v>
      </c>
      <c r="Q8767">
        <v>16</v>
      </c>
      <c r="R8767">
        <v>0</v>
      </c>
      <c r="S8767">
        <v>17</v>
      </c>
      <c r="T8767">
        <v>10</v>
      </c>
      <c r="U8767" t="s">
        <v>30</v>
      </c>
      <c r="V8767">
        <v>8</v>
      </c>
      <c r="W8767">
        <v>350</v>
      </c>
      <c r="X8767">
        <v>2</v>
      </c>
      <c r="Y8767">
        <v>75.738735632183918</v>
      </c>
      <c r="Z8767" s="1">
        <v>0</v>
      </c>
      <c r="AA8767" s="1"/>
    </row>
    <row r="8768" spans="1:27" x14ac:dyDescent="0.35">
      <c r="A8768">
        <v>612</v>
      </c>
      <c r="B8768" t="e">
        <f>VLOOKUP(Tableau__3_Déplacements_2[[#This Row],[Id_Menage]],[2]Ménages!$A$2:$AD$1503,32)</f>
        <v>#REF!</v>
      </c>
      <c r="C8768" t="s">
        <v>16</v>
      </c>
      <c r="D8768" t="s">
        <v>5135</v>
      </c>
      <c r="E8768">
        <f>VLOOKUP(Tableau__3_Déplacements_2[[#This Row],[Id_Personne]],[1]!Tableau__2_Personnes_1[[Id_Personne]:[Age]],2)</f>
        <v>1</v>
      </c>
      <c r="F8768">
        <f>VLOOKUP(Tableau__3_Déplacements_2[[#This Row],[Id_Personne]],[1]!Tableau__2_Personnes_1[[Id_Personne]:[Age]],4)</f>
        <v>56</v>
      </c>
      <c r="G8768" t="s">
        <v>0</v>
      </c>
      <c r="H8768" t="s">
        <v>7</v>
      </c>
      <c r="I8768" t="s">
        <v>5134</v>
      </c>
      <c r="J8768">
        <v>1</v>
      </c>
      <c r="K8768">
        <v>20</v>
      </c>
      <c r="M8768">
        <v>103</v>
      </c>
      <c r="O8768" t="str">
        <f>IF(Tableau__3_Déplacements_2[[#This Row],[Ori]]=Tableau__3_Déplacements_2[[#This Row],[Des]],"local","metro")</f>
        <v>metro</v>
      </c>
      <c r="P8768">
        <v>4</v>
      </c>
      <c r="Q8768">
        <v>6</v>
      </c>
      <c r="R8768">
        <v>0</v>
      </c>
      <c r="S8768">
        <v>7</v>
      </c>
      <c r="T8768">
        <v>20</v>
      </c>
      <c r="U8768" t="s">
        <v>30</v>
      </c>
      <c r="V8768">
        <v>8</v>
      </c>
      <c r="W8768">
        <v>400</v>
      </c>
      <c r="X8768">
        <v>5</v>
      </c>
      <c r="Y8768">
        <v>75.738735632183918</v>
      </c>
      <c r="Z8768" s="1">
        <v>0</v>
      </c>
      <c r="AA8768" s="1"/>
    </row>
    <row r="8769" spans="1:27" x14ac:dyDescent="0.35">
      <c r="A8769">
        <v>612</v>
      </c>
      <c r="B8769" t="e">
        <f>VLOOKUP(Tableau__3_Déplacements_2[[#This Row],[Id_Menage]],[2]Ménages!$A$2:$AD$1503,32)</f>
        <v>#REF!</v>
      </c>
      <c r="C8769" t="s">
        <v>11</v>
      </c>
      <c r="D8769" t="s">
        <v>5131</v>
      </c>
      <c r="E8769">
        <f>VLOOKUP(Tableau__3_Déplacements_2[[#This Row],[Id_Personne]],[1]!Tableau__2_Personnes_1[[Id_Personne]:[Age]],2)</f>
        <v>2</v>
      </c>
      <c r="F8769">
        <f>VLOOKUP(Tableau__3_Déplacements_2[[#This Row],[Id_Personne]],[1]!Tableau__2_Personnes_1[[Id_Personne]:[Age]],4)</f>
        <v>51</v>
      </c>
      <c r="G8769" t="s">
        <v>13</v>
      </c>
      <c r="H8769" t="s">
        <v>22</v>
      </c>
      <c r="I8769" t="s">
        <v>5133</v>
      </c>
      <c r="J8769">
        <v>1</v>
      </c>
      <c r="K8769">
        <v>103</v>
      </c>
      <c r="M8769">
        <v>20</v>
      </c>
      <c r="O8769" t="str">
        <f>IF(Tableau__3_Déplacements_2[[#This Row],[Ori]]=Tableau__3_Déplacements_2[[#This Row],[Des]],"local","metro")</f>
        <v>metro</v>
      </c>
      <c r="P8769">
        <v>15</v>
      </c>
      <c r="Q8769">
        <v>20</v>
      </c>
      <c r="R8769">
        <v>0</v>
      </c>
      <c r="S8769">
        <v>21</v>
      </c>
      <c r="T8769">
        <v>20</v>
      </c>
      <c r="U8769" t="s">
        <v>30</v>
      </c>
      <c r="V8769">
        <v>8</v>
      </c>
      <c r="W8769">
        <v>500</v>
      </c>
      <c r="X8769">
        <v>1</v>
      </c>
      <c r="Y8769">
        <v>75.738735632183918</v>
      </c>
      <c r="Z8769" s="1">
        <v>0</v>
      </c>
      <c r="AA8769" s="1"/>
    </row>
    <row r="8770" spans="1:27" x14ac:dyDescent="0.35">
      <c r="A8770">
        <v>612</v>
      </c>
      <c r="B8770" t="e">
        <f>VLOOKUP(Tableau__3_Déplacements_2[[#This Row],[Id_Menage]],[2]Ménages!$A$2:$AD$1503,32)</f>
        <v>#REF!</v>
      </c>
      <c r="C8770" t="s">
        <v>11</v>
      </c>
      <c r="D8770" t="s">
        <v>5131</v>
      </c>
      <c r="E8770">
        <f>VLOOKUP(Tableau__3_Déplacements_2[[#This Row],[Id_Personne]],[1]!Tableau__2_Personnes_1[[Id_Personne]:[Age]],2)</f>
        <v>2</v>
      </c>
      <c r="F8770">
        <f>VLOOKUP(Tableau__3_Déplacements_2[[#This Row],[Id_Personne]],[1]!Tableau__2_Personnes_1[[Id_Personne]:[Age]],4)</f>
        <v>51</v>
      </c>
      <c r="G8770" t="s">
        <v>3</v>
      </c>
      <c r="H8770" t="s">
        <v>2</v>
      </c>
      <c r="I8770" t="s">
        <v>5132</v>
      </c>
      <c r="J8770">
        <v>1</v>
      </c>
      <c r="K8770">
        <v>74</v>
      </c>
      <c r="M8770">
        <v>103</v>
      </c>
      <c r="O8770" t="str">
        <f>IF(Tableau__3_Déplacements_2[[#This Row],[Ori]]=Tableau__3_Déplacements_2[[#This Row],[Des]],"local","metro")</f>
        <v>metro</v>
      </c>
      <c r="P8770">
        <v>6</v>
      </c>
      <c r="Q8770">
        <v>15</v>
      </c>
      <c r="R8770">
        <v>0</v>
      </c>
      <c r="S8770">
        <v>16</v>
      </c>
      <c r="T8770">
        <v>0</v>
      </c>
      <c r="U8770" t="s">
        <v>8</v>
      </c>
      <c r="V8770">
        <v>5</v>
      </c>
      <c r="W8770">
        <v>300</v>
      </c>
      <c r="X8770">
        <v>1</v>
      </c>
      <c r="Y8770">
        <v>75.738735632183918</v>
      </c>
      <c r="Z8770" s="1">
        <v>0</v>
      </c>
      <c r="AA8770" s="1"/>
    </row>
    <row r="8771" spans="1:27" x14ac:dyDescent="0.35">
      <c r="A8771">
        <v>612</v>
      </c>
      <c r="B8771" t="e">
        <f>VLOOKUP(Tableau__3_Déplacements_2[[#This Row],[Id_Menage]],[2]Ménages!$A$2:$AD$1503,32)</f>
        <v>#REF!</v>
      </c>
      <c r="C8771" t="s">
        <v>11</v>
      </c>
      <c r="D8771" t="s">
        <v>5131</v>
      </c>
      <c r="E8771">
        <f>VLOOKUP(Tableau__3_Déplacements_2[[#This Row],[Id_Personne]],[1]!Tableau__2_Personnes_1[[Id_Personne]:[Age]],2)</f>
        <v>2</v>
      </c>
      <c r="F8771">
        <f>VLOOKUP(Tableau__3_Déplacements_2[[#This Row],[Id_Personne]],[1]!Tableau__2_Personnes_1[[Id_Personne]:[Age]],4)</f>
        <v>51</v>
      </c>
      <c r="G8771" t="s">
        <v>0</v>
      </c>
      <c r="H8771" t="s">
        <v>7</v>
      </c>
      <c r="I8771" t="s">
        <v>5130</v>
      </c>
      <c r="J8771">
        <v>1</v>
      </c>
      <c r="K8771">
        <v>20</v>
      </c>
      <c r="M8771">
        <v>74</v>
      </c>
      <c r="O8771" t="str">
        <f>IF(Tableau__3_Déplacements_2[[#This Row],[Ori]]=Tableau__3_Déplacements_2[[#This Row],[Des]],"local","metro")</f>
        <v>metro</v>
      </c>
      <c r="P8771">
        <v>3</v>
      </c>
      <c r="Q8771">
        <v>6</v>
      </c>
      <c r="R8771">
        <v>0</v>
      </c>
      <c r="S8771">
        <v>7</v>
      </c>
      <c r="T8771">
        <v>25</v>
      </c>
      <c r="U8771" t="s">
        <v>30</v>
      </c>
      <c r="V8771">
        <v>8</v>
      </c>
      <c r="W8771">
        <v>300</v>
      </c>
      <c r="X8771">
        <v>4</v>
      </c>
      <c r="Y8771">
        <v>75.738735632183918</v>
      </c>
      <c r="Z8771" s="1">
        <v>0</v>
      </c>
      <c r="AA8771" s="1"/>
    </row>
    <row r="8772" spans="1:27" x14ac:dyDescent="0.35">
      <c r="A8772">
        <v>612</v>
      </c>
      <c r="B8772" t="e">
        <f>VLOOKUP(Tableau__3_Déplacements_2[[#This Row],[Id_Menage]],[2]Ménages!$A$2:$AD$1503,32)</f>
        <v>#REF!</v>
      </c>
      <c r="C8772" t="s">
        <v>5</v>
      </c>
      <c r="D8772" t="s">
        <v>5128</v>
      </c>
      <c r="E8772">
        <f>VLOOKUP(Tableau__3_Déplacements_2[[#This Row],[Id_Personne]],[1]!Tableau__2_Personnes_1[[Id_Personne]:[Age]],2)</f>
        <v>1</v>
      </c>
      <c r="F8772">
        <f>VLOOKUP(Tableau__3_Déplacements_2[[#This Row],[Id_Personne]],[1]!Tableau__2_Personnes_1[[Id_Personne]:[Age]],4)</f>
        <v>25</v>
      </c>
      <c r="G8772" t="s">
        <v>3</v>
      </c>
      <c r="H8772" t="s">
        <v>2</v>
      </c>
      <c r="I8772" t="s">
        <v>5129</v>
      </c>
      <c r="J8772">
        <v>1</v>
      </c>
      <c r="K8772">
        <v>73</v>
      </c>
      <c r="M8772">
        <v>20</v>
      </c>
      <c r="O8772" t="str">
        <f>IF(Tableau__3_Déplacements_2[[#This Row],[Ori]]=Tableau__3_Déplacements_2[[#This Row],[Des]],"local","metro")</f>
        <v>metro</v>
      </c>
      <c r="P8772">
        <v>15</v>
      </c>
      <c r="Q8772">
        <v>16</v>
      </c>
      <c r="R8772">
        <v>0</v>
      </c>
      <c r="S8772">
        <v>17</v>
      </c>
      <c r="T8772">
        <v>20</v>
      </c>
      <c r="U8772" t="s">
        <v>30</v>
      </c>
      <c r="V8772">
        <v>8</v>
      </c>
      <c r="W8772">
        <v>300</v>
      </c>
      <c r="X8772">
        <v>2</v>
      </c>
      <c r="Y8772">
        <v>75.738735632183918</v>
      </c>
      <c r="Z8772" s="1">
        <v>0</v>
      </c>
      <c r="AA8772" s="1"/>
    </row>
    <row r="8773" spans="1:27" x14ac:dyDescent="0.35">
      <c r="A8773">
        <v>612</v>
      </c>
      <c r="B8773" t="e">
        <f>VLOOKUP(Tableau__3_Déplacements_2[[#This Row],[Id_Menage]],[2]Ménages!$A$2:$AD$1503,32)</f>
        <v>#REF!</v>
      </c>
      <c r="C8773" t="s">
        <v>5</v>
      </c>
      <c r="D8773" t="s">
        <v>5128</v>
      </c>
      <c r="E8773">
        <f>VLOOKUP(Tableau__3_Déplacements_2[[#This Row],[Id_Personne]],[1]!Tableau__2_Personnes_1[[Id_Personne]:[Age]],2)</f>
        <v>1</v>
      </c>
      <c r="F8773">
        <f>VLOOKUP(Tableau__3_Déplacements_2[[#This Row],[Id_Personne]],[1]!Tableau__2_Personnes_1[[Id_Personne]:[Age]],4)</f>
        <v>25</v>
      </c>
      <c r="G8773" t="s">
        <v>0</v>
      </c>
      <c r="H8773" t="s">
        <v>7</v>
      </c>
      <c r="I8773" t="s">
        <v>5127</v>
      </c>
      <c r="J8773">
        <v>1</v>
      </c>
      <c r="K8773">
        <v>20</v>
      </c>
      <c r="M8773">
        <v>73</v>
      </c>
      <c r="O8773" t="str">
        <f>IF(Tableau__3_Déplacements_2[[#This Row],[Ori]]=Tableau__3_Déplacements_2[[#This Row],[Des]],"local","metro")</f>
        <v>metro</v>
      </c>
      <c r="P8773">
        <v>13</v>
      </c>
      <c r="Q8773">
        <v>8</v>
      </c>
      <c r="R8773">
        <v>0</v>
      </c>
      <c r="S8773">
        <v>9</v>
      </c>
      <c r="T8773">
        <v>20</v>
      </c>
      <c r="U8773" t="s">
        <v>30</v>
      </c>
      <c r="V8773">
        <v>8</v>
      </c>
      <c r="W8773">
        <v>300</v>
      </c>
      <c r="X8773">
        <v>2</v>
      </c>
      <c r="Y8773">
        <v>75.738735632183918</v>
      </c>
      <c r="Z8773" s="1">
        <v>0</v>
      </c>
      <c r="AA8773" s="1"/>
    </row>
    <row r="8774" spans="1:27" x14ac:dyDescent="0.35">
      <c r="A8774">
        <v>612</v>
      </c>
      <c r="B8774" t="e">
        <f>VLOOKUP(Tableau__3_Déplacements_2[[#This Row],[Id_Menage]],[2]Ménages!$A$2:$AD$1503,32)</f>
        <v>#REF!</v>
      </c>
      <c r="C8774" t="s">
        <v>65</v>
      </c>
      <c r="D8774" t="s">
        <v>5125</v>
      </c>
      <c r="E8774">
        <f>VLOOKUP(Tableau__3_Déplacements_2[[#This Row],[Id_Personne]],[1]!Tableau__2_Personnes_1[[Id_Personne]:[Age]],2)</f>
        <v>2</v>
      </c>
      <c r="F8774">
        <f>VLOOKUP(Tableau__3_Déplacements_2[[#This Row],[Id_Personne]],[1]!Tableau__2_Personnes_1[[Id_Personne]:[Age]],4)</f>
        <v>22</v>
      </c>
      <c r="G8774" t="s">
        <v>3</v>
      </c>
      <c r="H8774" t="s">
        <v>2</v>
      </c>
      <c r="I8774" t="s">
        <v>5126</v>
      </c>
      <c r="J8774">
        <v>1</v>
      </c>
      <c r="K8774">
        <v>37</v>
      </c>
      <c r="M8774">
        <v>20</v>
      </c>
      <c r="O8774" t="str">
        <f>IF(Tableau__3_Déplacements_2[[#This Row],[Ori]]=Tableau__3_Déplacements_2[[#This Row],[Des]],"local","metro")</f>
        <v>metro</v>
      </c>
      <c r="P8774">
        <v>15</v>
      </c>
      <c r="Q8774">
        <v>19</v>
      </c>
      <c r="R8774">
        <v>0</v>
      </c>
      <c r="S8774">
        <v>20</v>
      </c>
      <c r="T8774">
        <v>20</v>
      </c>
      <c r="U8774" t="s">
        <v>30</v>
      </c>
      <c r="V8774">
        <v>8</v>
      </c>
      <c r="W8774">
        <v>300</v>
      </c>
      <c r="X8774">
        <v>3</v>
      </c>
      <c r="Y8774">
        <v>75.738735632183918</v>
      </c>
      <c r="Z8774" s="1">
        <v>0</v>
      </c>
      <c r="AA8774" s="1"/>
    </row>
    <row r="8775" spans="1:27" x14ac:dyDescent="0.35">
      <c r="A8775">
        <v>612</v>
      </c>
      <c r="B8775" t="e">
        <f>VLOOKUP(Tableau__3_Déplacements_2[[#This Row],[Id_Menage]],[2]Ménages!$A$2:$AD$1503,32)</f>
        <v>#REF!</v>
      </c>
      <c r="C8775" t="s">
        <v>65</v>
      </c>
      <c r="D8775" t="s">
        <v>5125</v>
      </c>
      <c r="E8775">
        <f>VLOOKUP(Tableau__3_Déplacements_2[[#This Row],[Id_Personne]],[1]!Tableau__2_Personnes_1[[Id_Personne]:[Age]],2)</f>
        <v>2</v>
      </c>
      <c r="F8775">
        <f>VLOOKUP(Tableau__3_Déplacements_2[[#This Row],[Id_Personne]],[1]!Tableau__2_Personnes_1[[Id_Personne]:[Age]],4)</f>
        <v>22</v>
      </c>
      <c r="G8775" t="s">
        <v>0</v>
      </c>
      <c r="H8775" t="s">
        <v>7</v>
      </c>
      <c r="I8775" t="s">
        <v>5124</v>
      </c>
      <c r="J8775">
        <v>1</v>
      </c>
      <c r="K8775">
        <v>20</v>
      </c>
      <c r="M8775">
        <v>37</v>
      </c>
      <c r="O8775" t="str">
        <f>IF(Tableau__3_Déplacements_2[[#This Row],[Ori]]=Tableau__3_Déplacements_2[[#This Row],[Des]],"local","metro")</f>
        <v>metro</v>
      </c>
      <c r="P8775">
        <v>14</v>
      </c>
      <c r="Q8775">
        <v>16</v>
      </c>
      <c r="R8775">
        <v>0</v>
      </c>
      <c r="S8775">
        <v>17</v>
      </c>
      <c r="T8775">
        <v>0</v>
      </c>
      <c r="U8775" t="s">
        <v>30</v>
      </c>
      <c r="V8775">
        <v>8</v>
      </c>
      <c r="W8775">
        <v>300</v>
      </c>
      <c r="X8775">
        <v>3</v>
      </c>
      <c r="Y8775">
        <v>75.738735632183918</v>
      </c>
      <c r="Z8775" s="1">
        <v>0</v>
      </c>
      <c r="AA8775" s="1"/>
    </row>
    <row r="8776" spans="1:27" x14ac:dyDescent="0.35">
      <c r="A8776">
        <v>612</v>
      </c>
      <c r="B8776" t="e">
        <f>VLOOKUP(Tableau__3_Déplacements_2[[#This Row],[Id_Menage]],[2]Ménages!$A$2:$AD$1503,32)</f>
        <v>#REF!</v>
      </c>
      <c r="C8776" t="s">
        <v>61</v>
      </c>
      <c r="D8776" t="s">
        <v>5122</v>
      </c>
      <c r="E8776">
        <f>VLOOKUP(Tableau__3_Déplacements_2[[#This Row],[Id_Personne]],[1]!Tableau__2_Personnes_1[[Id_Personne]:[Age]],2)</f>
        <v>2</v>
      </c>
      <c r="F8776">
        <f>VLOOKUP(Tableau__3_Déplacements_2[[#This Row],[Id_Personne]],[1]!Tableau__2_Personnes_1[[Id_Personne]:[Age]],4)</f>
        <v>19</v>
      </c>
      <c r="G8776" t="s">
        <v>3</v>
      </c>
      <c r="H8776" t="s">
        <v>2</v>
      </c>
      <c r="I8776" t="s">
        <v>5123</v>
      </c>
      <c r="J8776">
        <v>1</v>
      </c>
      <c r="K8776">
        <v>21</v>
      </c>
      <c r="M8776">
        <v>20</v>
      </c>
      <c r="O8776" t="str">
        <f>IF(Tableau__3_Déplacements_2[[#This Row],[Ori]]=Tableau__3_Déplacements_2[[#This Row],[Des]],"local","metro")</f>
        <v>metro</v>
      </c>
      <c r="P8776">
        <v>15</v>
      </c>
      <c r="Q8776">
        <v>14</v>
      </c>
      <c r="R8776">
        <v>0</v>
      </c>
      <c r="S8776">
        <v>14</v>
      </c>
      <c r="T8776">
        <v>40</v>
      </c>
      <c r="U8776" t="s">
        <v>8</v>
      </c>
      <c r="V8776">
        <v>5</v>
      </c>
      <c r="W8776">
        <v>200</v>
      </c>
      <c r="X8776">
        <v>2</v>
      </c>
      <c r="Y8776">
        <v>75.738735632183918</v>
      </c>
      <c r="Z8776" s="1">
        <v>0</v>
      </c>
      <c r="AA8776" s="1"/>
    </row>
    <row r="8777" spans="1:27" x14ac:dyDescent="0.35">
      <c r="A8777">
        <v>612</v>
      </c>
      <c r="B8777" t="e">
        <f>VLOOKUP(Tableau__3_Déplacements_2[[#This Row],[Id_Menage]],[2]Ménages!$A$2:$AD$1503,32)</f>
        <v>#REF!</v>
      </c>
      <c r="C8777" t="s">
        <v>61</v>
      </c>
      <c r="D8777" t="s">
        <v>5122</v>
      </c>
      <c r="E8777">
        <f>VLOOKUP(Tableau__3_Déplacements_2[[#This Row],[Id_Personne]],[1]!Tableau__2_Personnes_1[[Id_Personne]:[Age]],2)</f>
        <v>2</v>
      </c>
      <c r="F8777">
        <f>VLOOKUP(Tableau__3_Déplacements_2[[#This Row],[Id_Personne]],[1]!Tableau__2_Personnes_1[[Id_Personne]:[Age]],4)</f>
        <v>19</v>
      </c>
      <c r="G8777" t="s">
        <v>0</v>
      </c>
      <c r="H8777" t="s">
        <v>7</v>
      </c>
      <c r="I8777" t="s">
        <v>5121</v>
      </c>
      <c r="J8777">
        <v>1</v>
      </c>
      <c r="K8777">
        <v>20</v>
      </c>
      <c r="M8777">
        <v>21</v>
      </c>
      <c r="O8777" t="str">
        <f>IF(Tableau__3_Déplacements_2[[#This Row],[Ori]]=Tableau__3_Déplacements_2[[#This Row],[Des]],"local","metro")</f>
        <v>metro</v>
      </c>
      <c r="P8777">
        <v>11</v>
      </c>
      <c r="Q8777">
        <v>12</v>
      </c>
      <c r="R8777">
        <v>0</v>
      </c>
      <c r="S8777">
        <v>12</v>
      </c>
      <c r="T8777">
        <v>35</v>
      </c>
      <c r="U8777" t="s">
        <v>8</v>
      </c>
      <c r="V8777">
        <v>5</v>
      </c>
      <c r="W8777">
        <v>200</v>
      </c>
      <c r="X8777">
        <v>2</v>
      </c>
      <c r="Y8777">
        <v>75.738735632183918</v>
      </c>
      <c r="Z8777" s="1">
        <v>0</v>
      </c>
      <c r="AA8777" s="1"/>
    </row>
    <row r="8778" spans="1:27" x14ac:dyDescent="0.35">
      <c r="A8778">
        <v>613</v>
      </c>
      <c r="B8778" t="e">
        <f>VLOOKUP(Tableau__3_Déplacements_2[[#This Row],[Id_Menage]],[2]Ménages!$A$2:$AD$1503,32)</f>
        <v>#REF!</v>
      </c>
      <c r="C8778" t="s">
        <v>16</v>
      </c>
      <c r="D8778" t="s">
        <v>5119</v>
      </c>
      <c r="E8778">
        <f>VLOOKUP(Tableau__3_Déplacements_2[[#This Row],[Id_Personne]],[1]!Tableau__2_Personnes_1[[Id_Personne]:[Age]],2)</f>
        <v>1</v>
      </c>
      <c r="F8778">
        <f>VLOOKUP(Tableau__3_Déplacements_2[[#This Row],[Id_Personne]],[1]!Tableau__2_Personnes_1[[Id_Personne]:[Age]],4)</f>
        <v>50</v>
      </c>
      <c r="G8778" t="s">
        <v>3</v>
      </c>
      <c r="H8778" t="s">
        <v>2</v>
      </c>
      <c r="I8778" t="s">
        <v>5120</v>
      </c>
      <c r="J8778">
        <v>1</v>
      </c>
      <c r="K8778">
        <v>29</v>
      </c>
      <c r="M8778">
        <v>20</v>
      </c>
      <c r="O8778" t="str">
        <f>IF(Tableau__3_Déplacements_2[[#This Row],[Ori]]=Tableau__3_Déplacements_2[[#This Row],[Des]],"local","metro")</f>
        <v>metro</v>
      </c>
      <c r="P8778">
        <v>15</v>
      </c>
      <c r="Q8778">
        <v>19</v>
      </c>
      <c r="R8778">
        <v>0</v>
      </c>
      <c r="S8778">
        <v>20</v>
      </c>
      <c r="T8778">
        <v>15</v>
      </c>
      <c r="U8778" t="s">
        <v>30</v>
      </c>
      <c r="V8778">
        <v>8</v>
      </c>
      <c r="W8778">
        <v>250</v>
      </c>
      <c r="X8778">
        <v>5</v>
      </c>
      <c r="Y8778">
        <v>75.738735632183918</v>
      </c>
      <c r="Z8778" s="1">
        <v>0</v>
      </c>
      <c r="AA8778" s="1"/>
    </row>
    <row r="8779" spans="1:27" x14ac:dyDescent="0.35">
      <c r="A8779">
        <v>613</v>
      </c>
      <c r="B8779" t="e">
        <f>VLOOKUP(Tableau__3_Déplacements_2[[#This Row],[Id_Menage]],[2]Ménages!$A$2:$AD$1503,32)</f>
        <v>#REF!</v>
      </c>
      <c r="C8779" t="s">
        <v>16</v>
      </c>
      <c r="D8779" t="s">
        <v>5119</v>
      </c>
      <c r="E8779">
        <f>VLOOKUP(Tableau__3_Déplacements_2[[#This Row],[Id_Personne]],[1]!Tableau__2_Personnes_1[[Id_Personne]:[Age]],2)</f>
        <v>1</v>
      </c>
      <c r="F8779">
        <f>VLOOKUP(Tableau__3_Déplacements_2[[#This Row],[Id_Personne]],[1]!Tableau__2_Personnes_1[[Id_Personne]:[Age]],4)</f>
        <v>50</v>
      </c>
      <c r="G8779" t="s">
        <v>0</v>
      </c>
      <c r="H8779" t="s">
        <v>7</v>
      </c>
      <c r="I8779" t="s">
        <v>5118</v>
      </c>
      <c r="J8779">
        <v>1</v>
      </c>
      <c r="K8779">
        <v>20</v>
      </c>
      <c r="M8779">
        <v>29</v>
      </c>
      <c r="O8779" t="str">
        <f>IF(Tableau__3_Déplacements_2[[#This Row],[Ori]]=Tableau__3_Déplacements_2[[#This Row],[Des]],"local","metro")</f>
        <v>metro</v>
      </c>
      <c r="P8779">
        <v>4</v>
      </c>
      <c r="Q8779">
        <v>6</v>
      </c>
      <c r="R8779">
        <v>0</v>
      </c>
      <c r="S8779">
        <v>7</v>
      </c>
      <c r="T8779">
        <v>2</v>
      </c>
      <c r="U8779" t="s">
        <v>30</v>
      </c>
      <c r="V8779">
        <v>8</v>
      </c>
      <c r="W8779">
        <v>250</v>
      </c>
      <c r="X8779">
        <v>5</v>
      </c>
      <c r="Y8779">
        <v>75.738735632183918</v>
      </c>
      <c r="Z8779" s="1">
        <v>0</v>
      </c>
      <c r="AA8779" s="1"/>
    </row>
    <row r="8780" spans="1:27" x14ac:dyDescent="0.35">
      <c r="A8780">
        <v>613</v>
      </c>
      <c r="B8780" t="e">
        <f>VLOOKUP(Tableau__3_Déplacements_2[[#This Row],[Id_Menage]],[2]Ménages!$A$2:$AD$1503,32)</f>
        <v>#REF!</v>
      </c>
      <c r="C8780" t="s">
        <v>11</v>
      </c>
      <c r="D8780" t="s">
        <v>5116</v>
      </c>
      <c r="E8780">
        <f>VLOOKUP(Tableau__3_Déplacements_2[[#This Row],[Id_Personne]],[1]!Tableau__2_Personnes_1[[Id_Personne]:[Age]],2)</f>
        <v>1</v>
      </c>
      <c r="F8780">
        <f>VLOOKUP(Tableau__3_Déplacements_2[[#This Row],[Id_Personne]],[1]!Tableau__2_Personnes_1[[Id_Personne]:[Age]],4)</f>
        <v>26</v>
      </c>
      <c r="G8780" t="s">
        <v>3</v>
      </c>
      <c r="H8780" t="s">
        <v>2</v>
      </c>
      <c r="I8780" t="s">
        <v>5117</v>
      </c>
      <c r="J8780">
        <v>1</v>
      </c>
      <c r="K8780">
        <v>23</v>
      </c>
      <c r="M8780">
        <v>20</v>
      </c>
      <c r="O8780" t="str">
        <f>IF(Tableau__3_Déplacements_2[[#This Row],[Ori]]=Tableau__3_Déplacements_2[[#This Row],[Des]],"local","metro")</f>
        <v>metro</v>
      </c>
      <c r="P8780">
        <v>15</v>
      </c>
      <c r="Q8780">
        <v>20</v>
      </c>
      <c r="R8780">
        <v>0</v>
      </c>
      <c r="S8780">
        <v>21</v>
      </c>
      <c r="T8780">
        <v>25</v>
      </c>
      <c r="U8780" t="s">
        <v>30</v>
      </c>
      <c r="V8780">
        <v>8</v>
      </c>
      <c r="W8780">
        <v>300</v>
      </c>
      <c r="X8780">
        <v>2</v>
      </c>
      <c r="Y8780">
        <v>75.738735632183918</v>
      </c>
      <c r="Z8780" s="1">
        <v>0</v>
      </c>
      <c r="AA8780" s="1"/>
    </row>
    <row r="8781" spans="1:27" x14ac:dyDescent="0.35">
      <c r="A8781">
        <v>613</v>
      </c>
      <c r="B8781" t="e">
        <f>VLOOKUP(Tableau__3_Déplacements_2[[#This Row],[Id_Menage]],[2]Ménages!$A$2:$AD$1503,32)</f>
        <v>#REF!</v>
      </c>
      <c r="C8781" t="s">
        <v>11</v>
      </c>
      <c r="D8781" t="s">
        <v>5116</v>
      </c>
      <c r="E8781">
        <f>VLOOKUP(Tableau__3_Déplacements_2[[#This Row],[Id_Personne]],[1]!Tableau__2_Personnes_1[[Id_Personne]:[Age]],2)</f>
        <v>1</v>
      </c>
      <c r="F8781">
        <f>VLOOKUP(Tableau__3_Déplacements_2[[#This Row],[Id_Personne]],[1]!Tableau__2_Personnes_1[[Id_Personne]:[Age]],4)</f>
        <v>26</v>
      </c>
      <c r="G8781" t="s">
        <v>0</v>
      </c>
      <c r="H8781" t="s">
        <v>7</v>
      </c>
      <c r="I8781" t="s">
        <v>5115</v>
      </c>
      <c r="J8781">
        <v>1</v>
      </c>
      <c r="K8781">
        <v>20</v>
      </c>
      <c r="M8781">
        <v>23</v>
      </c>
      <c r="O8781" t="str">
        <f>IF(Tableau__3_Déplacements_2[[#This Row],[Ori]]=Tableau__3_Déplacements_2[[#This Row],[Des]],"local","metro")</f>
        <v>metro</v>
      </c>
      <c r="P8781">
        <v>14</v>
      </c>
      <c r="Q8781">
        <v>16</v>
      </c>
      <c r="R8781">
        <v>0</v>
      </c>
      <c r="S8781">
        <v>17</v>
      </c>
      <c r="T8781">
        <v>20</v>
      </c>
      <c r="U8781" t="s">
        <v>30</v>
      </c>
      <c r="V8781">
        <v>8</v>
      </c>
      <c r="W8781">
        <v>300</v>
      </c>
      <c r="X8781">
        <v>2</v>
      </c>
      <c r="Y8781">
        <v>75.738735632183918</v>
      </c>
      <c r="Z8781" s="1">
        <v>0</v>
      </c>
      <c r="AA8781" s="1"/>
    </row>
    <row r="8782" spans="1:27" x14ac:dyDescent="0.35">
      <c r="A8782">
        <v>613</v>
      </c>
      <c r="B8782" t="e">
        <f>VLOOKUP(Tableau__3_Déplacements_2[[#This Row],[Id_Menage]],[2]Ménages!$A$2:$AD$1503,32)</f>
        <v>#REF!</v>
      </c>
      <c r="C8782" t="s">
        <v>5</v>
      </c>
      <c r="D8782" t="s">
        <v>5113</v>
      </c>
      <c r="E8782">
        <f>VLOOKUP(Tableau__3_Déplacements_2[[#This Row],[Id_Personne]],[1]!Tableau__2_Personnes_1[[Id_Personne]:[Age]],2)</f>
        <v>1</v>
      </c>
      <c r="F8782">
        <f>VLOOKUP(Tableau__3_Déplacements_2[[#This Row],[Id_Personne]],[1]!Tableau__2_Personnes_1[[Id_Personne]:[Age]],4)</f>
        <v>17</v>
      </c>
      <c r="G8782" t="s">
        <v>3</v>
      </c>
      <c r="H8782" t="s">
        <v>2</v>
      </c>
      <c r="I8782" t="s">
        <v>5114</v>
      </c>
      <c r="J8782">
        <v>1</v>
      </c>
      <c r="K8782">
        <v>22</v>
      </c>
      <c r="M8782">
        <v>20</v>
      </c>
      <c r="O8782" t="str">
        <f>IF(Tableau__3_Déplacements_2[[#This Row],[Ori]]=Tableau__3_Déplacements_2[[#This Row],[Des]],"local","metro")</f>
        <v>metro</v>
      </c>
      <c r="P8782">
        <v>15</v>
      </c>
      <c r="Q8782">
        <v>17</v>
      </c>
      <c r="R8782">
        <v>0</v>
      </c>
      <c r="S8782">
        <v>18</v>
      </c>
      <c r="T8782">
        <v>15</v>
      </c>
      <c r="U8782" t="s">
        <v>30</v>
      </c>
      <c r="V8782">
        <v>8</v>
      </c>
      <c r="W8782">
        <v>250</v>
      </c>
      <c r="X8782">
        <v>3</v>
      </c>
      <c r="Y8782">
        <v>75.738735632183918</v>
      </c>
      <c r="Z8782" s="1">
        <v>0</v>
      </c>
      <c r="AA8782" s="1"/>
    </row>
    <row r="8783" spans="1:27" x14ac:dyDescent="0.35">
      <c r="A8783">
        <v>613</v>
      </c>
      <c r="B8783" t="e">
        <f>VLOOKUP(Tableau__3_Déplacements_2[[#This Row],[Id_Menage]],[2]Ménages!$A$2:$AD$1503,32)</f>
        <v>#REF!</v>
      </c>
      <c r="C8783" t="s">
        <v>5</v>
      </c>
      <c r="D8783" t="s">
        <v>5113</v>
      </c>
      <c r="E8783">
        <f>VLOOKUP(Tableau__3_Déplacements_2[[#This Row],[Id_Personne]],[1]!Tableau__2_Personnes_1[[Id_Personne]:[Age]],2)</f>
        <v>1</v>
      </c>
      <c r="F8783">
        <f>VLOOKUP(Tableau__3_Déplacements_2[[#This Row],[Id_Personne]],[1]!Tableau__2_Personnes_1[[Id_Personne]:[Age]],4)</f>
        <v>17</v>
      </c>
      <c r="G8783" t="s">
        <v>0</v>
      </c>
      <c r="H8783" t="s">
        <v>7</v>
      </c>
      <c r="I8783" t="s">
        <v>5112</v>
      </c>
      <c r="J8783">
        <v>1</v>
      </c>
      <c r="K8783">
        <v>20</v>
      </c>
      <c r="M8783">
        <v>22</v>
      </c>
      <c r="O8783" t="str">
        <f>IF(Tableau__3_Déplacements_2[[#This Row],[Ori]]=Tableau__3_Déplacements_2[[#This Row],[Des]],"local","metro")</f>
        <v>metro</v>
      </c>
      <c r="P8783">
        <v>12</v>
      </c>
      <c r="Q8783">
        <v>13</v>
      </c>
      <c r="R8783">
        <v>0</v>
      </c>
      <c r="S8783">
        <v>14</v>
      </c>
      <c r="T8783">
        <v>17</v>
      </c>
      <c r="U8783" t="s">
        <v>30</v>
      </c>
      <c r="V8783">
        <v>8</v>
      </c>
      <c r="W8783">
        <v>250</v>
      </c>
      <c r="X8783">
        <v>3</v>
      </c>
      <c r="Y8783">
        <v>75.738735632183918</v>
      </c>
      <c r="Z8783" s="1">
        <v>0</v>
      </c>
      <c r="AA8783" s="1"/>
    </row>
    <row r="8784" spans="1:27" x14ac:dyDescent="0.35">
      <c r="A8784">
        <v>613</v>
      </c>
      <c r="B8784" t="e">
        <f>VLOOKUP(Tableau__3_Déplacements_2[[#This Row],[Id_Menage]],[2]Ménages!$A$2:$AD$1503,32)</f>
        <v>#REF!</v>
      </c>
      <c r="C8784" t="s">
        <v>65</v>
      </c>
      <c r="D8784" t="s">
        <v>5110</v>
      </c>
      <c r="E8784">
        <f>VLOOKUP(Tableau__3_Déplacements_2[[#This Row],[Id_Personne]],[1]!Tableau__2_Personnes_1[[Id_Personne]:[Age]],2)</f>
        <v>2</v>
      </c>
      <c r="F8784">
        <f>VLOOKUP(Tableau__3_Déplacements_2[[#This Row],[Id_Personne]],[1]!Tableau__2_Personnes_1[[Id_Personne]:[Age]],4)</f>
        <v>8</v>
      </c>
      <c r="G8784" t="s">
        <v>3</v>
      </c>
      <c r="H8784" t="s">
        <v>2</v>
      </c>
      <c r="I8784" t="s">
        <v>5111</v>
      </c>
      <c r="J8784">
        <v>1</v>
      </c>
      <c r="K8784">
        <v>21</v>
      </c>
      <c r="M8784">
        <v>20</v>
      </c>
      <c r="O8784" t="str">
        <f>IF(Tableau__3_Déplacements_2[[#This Row],[Ori]]=Tableau__3_Déplacements_2[[#This Row],[Des]],"local","metro")</f>
        <v>metro</v>
      </c>
      <c r="P8784">
        <v>15</v>
      </c>
      <c r="Q8784">
        <v>20</v>
      </c>
      <c r="R8784">
        <v>0</v>
      </c>
      <c r="S8784">
        <v>21</v>
      </c>
      <c r="T8784">
        <v>0</v>
      </c>
      <c r="U8784" t="s">
        <v>30</v>
      </c>
      <c r="V8784">
        <v>8</v>
      </c>
      <c r="W8784">
        <v>200</v>
      </c>
      <c r="X8784">
        <v>1</v>
      </c>
      <c r="Y8784">
        <v>75.738735632183918</v>
      </c>
      <c r="Z8784" s="1">
        <v>0</v>
      </c>
      <c r="AA8784" s="1"/>
    </row>
    <row r="8785" spans="1:27" x14ac:dyDescent="0.35">
      <c r="A8785">
        <v>613</v>
      </c>
      <c r="B8785" t="e">
        <f>VLOOKUP(Tableau__3_Déplacements_2[[#This Row],[Id_Menage]],[2]Ménages!$A$2:$AD$1503,32)</f>
        <v>#REF!</v>
      </c>
      <c r="C8785" t="s">
        <v>65</v>
      </c>
      <c r="D8785" t="s">
        <v>5110</v>
      </c>
      <c r="E8785">
        <f>VLOOKUP(Tableau__3_Déplacements_2[[#This Row],[Id_Personne]],[1]!Tableau__2_Personnes_1[[Id_Personne]:[Age]],2)</f>
        <v>2</v>
      </c>
      <c r="F8785">
        <f>VLOOKUP(Tableau__3_Déplacements_2[[#This Row],[Id_Personne]],[1]!Tableau__2_Personnes_1[[Id_Personne]:[Age]],4)</f>
        <v>8</v>
      </c>
      <c r="G8785" t="s">
        <v>0</v>
      </c>
      <c r="H8785" t="s">
        <v>7</v>
      </c>
      <c r="I8785" t="s">
        <v>5109</v>
      </c>
      <c r="J8785">
        <v>1</v>
      </c>
      <c r="K8785">
        <v>20</v>
      </c>
      <c r="M8785">
        <v>21</v>
      </c>
      <c r="O8785" t="str">
        <f>IF(Tableau__3_Déplacements_2[[#This Row],[Ori]]=Tableau__3_Déplacements_2[[#This Row],[Des]],"local","metro")</f>
        <v>metro</v>
      </c>
      <c r="P8785">
        <v>14</v>
      </c>
      <c r="Q8785">
        <v>18</v>
      </c>
      <c r="R8785">
        <v>0</v>
      </c>
      <c r="S8785">
        <v>18</v>
      </c>
      <c r="T8785">
        <v>30</v>
      </c>
      <c r="U8785" t="s">
        <v>0</v>
      </c>
      <c r="V8785">
        <v>1</v>
      </c>
      <c r="W8785">
        <v>0</v>
      </c>
      <c r="X8785">
        <v>1</v>
      </c>
      <c r="Y8785">
        <v>75.738735632183918</v>
      </c>
      <c r="Z8785" s="1">
        <v>0</v>
      </c>
      <c r="AA8785" s="1"/>
    </row>
    <row r="8786" spans="1:27" x14ac:dyDescent="0.35">
      <c r="A8786">
        <v>614</v>
      </c>
      <c r="B8786" t="e">
        <f>VLOOKUP(Tableau__3_Déplacements_2[[#This Row],[Id_Menage]],[2]Ménages!$A$2:$AD$1503,32)</f>
        <v>#REF!</v>
      </c>
      <c r="C8786" t="s">
        <v>16</v>
      </c>
      <c r="D8786" t="s">
        <v>5107</v>
      </c>
      <c r="E8786">
        <f>VLOOKUP(Tableau__3_Déplacements_2[[#This Row],[Id_Personne]],[1]!Tableau__2_Personnes_1[[Id_Personne]:[Age]],2)</f>
        <v>2</v>
      </c>
      <c r="F8786">
        <f>VLOOKUP(Tableau__3_Déplacements_2[[#This Row],[Id_Personne]],[1]!Tableau__2_Personnes_1[[Id_Personne]:[Age]],4)</f>
        <v>41</v>
      </c>
      <c r="G8786" t="s">
        <v>3</v>
      </c>
      <c r="H8786" t="s">
        <v>2</v>
      </c>
      <c r="I8786" t="s">
        <v>5108</v>
      </c>
      <c r="J8786">
        <v>1</v>
      </c>
      <c r="K8786">
        <v>24</v>
      </c>
      <c r="M8786">
        <v>20</v>
      </c>
      <c r="O8786" t="str">
        <f>IF(Tableau__3_Déplacements_2[[#This Row],[Ori]]=Tableau__3_Déplacements_2[[#This Row],[Des]],"local","metro")</f>
        <v>metro</v>
      </c>
      <c r="P8786">
        <v>15</v>
      </c>
      <c r="Q8786">
        <v>20</v>
      </c>
      <c r="R8786">
        <v>0</v>
      </c>
      <c r="S8786">
        <v>21</v>
      </c>
      <c r="T8786">
        <v>10</v>
      </c>
      <c r="U8786" t="s">
        <v>30</v>
      </c>
      <c r="V8786">
        <v>8</v>
      </c>
      <c r="W8786">
        <v>250</v>
      </c>
      <c r="X8786">
        <v>5</v>
      </c>
      <c r="Y8786">
        <v>75.738735632183918</v>
      </c>
      <c r="Z8786" s="1">
        <v>0</v>
      </c>
      <c r="AA8786" s="1"/>
    </row>
    <row r="8787" spans="1:27" x14ac:dyDescent="0.35">
      <c r="A8787">
        <v>614</v>
      </c>
      <c r="B8787" t="e">
        <f>VLOOKUP(Tableau__3_Déplacements_2[[#This Row],[Id_Menage]],[2]Ménages!$A$2:$AD$1503,32)</f>
        <v>#REF!</v>
      </c>
      <c r="C8787" t="s">
        <v>16</v>
      </c>
      <c r="D8787" t="s">
        <v>5107</v>
      </c>
      <c r="E8787">
        <f>VLOOKUP(Tableau__3_Déplacements_2[[#This Row],[Id_Personne]],[1]!Tableau__2_Personnes_1[[Id_Personne]:[Age]],2)</f>
        <v>2</v>
      </c>
      <c r="F8787">
        <f>VLOOKUP(Tableau__3_Déplacements_2[[#This Row],[Id_Personne]],[1]!Tableau__2_Personnes_1[[Id_Personne]:[Age]],4)</f>
        <v>41</v>
      </c>
      <c r="G8787" t="s">
        <v>0</v>
      </c>
      <c r="H8787" t="s">
        <v>7</v>
      </c>
      <c r="I8787" t="s">
        <v>5106</v>
      </c>
      <c r="J8787">
        <v>1</v>
      </c>
      <c r="K8787">
        <v>20</v>
      </c>
      <c r="M8787">
        <v>24</v>
      </c>
      <c r="O8787" t="str">
        <f>IF(Tableau__3_Déplacements_2[[#This Row],[Ori]]=Tableau__3_Déplacements_2[[#This Row],[Des]],"local","metro")</f>
        <v>metro</v>
      </c>
      <c r="P8787">
        <v>3</v>
      </c>
      <c r="Q8787">
        <v>6</v>
      </c>
      <c r="R8787">
        <v>0</v>
      </c>
      <c r="S8787">
        <v>7</v>
      </c>
      <c r="T8787">
        <v>15</v>
      </c>
      <c r="U8787" t="s">
        <v>30</v>
      </c>
      <c r="V8787">
        <v>8</v>
      </c>
      <c r="W8787">
        <v>250</v>
      </c>
      <c r="X8787">
        <v>5</v>
      </c>
      <c r="Y8787">
        <v>75.738735632183918</v>
      </c>
      <c r="Z8787" s="1">
        <v>0</v>
      </c>
      <c r="AA8787" s="1"/>
    </row>
    <row r="8788" spans="1:27" x14ac:dyDescent="0.35">
      <c r="A8788">
        <v>614</v>
      </c>
      <c r="B8788" t="e">
        <f>VLOOKUP(Tableau__3_Déplacements_2[[#This Row],[Id_Menage]],[2]Ménages!$A$2:$AD$1503,32)</f>
        <v>#REF!</v>
      </c>
      <c r="C8788" t="s">
        <v>11</v>
      </c>
      <c r="D8788" t="s">
        <v>5104</v>
      </c>
      <c r="E8788">
        <f>VLOOKUP(Tableau__3_Déplacements_2[[#This Row],[Id_Personne]],[1]!Tableau__2_Personnes_1[[Id_Personne]:[Age]],2)</f>
        <v>2</v>
      </c>
      <c r="F8788">
        <f>VLOOKUP(Tableau__3_Déplacements_2[[#This Row],[Id_Personne]],[1]!Tableau__2_Personnes_1[[Id_Personne]:[Age]],4)</f>
        <v>19</v>
      </c>
      <c r="G8788" t="s">
        <v>3</v>
      </c>
      <c r="H8788" t="s">
        <v>2</v>
      </c>
      <c r="I8788" t="s">
        <v>5105</v>
      </c>
      <c r="J8788">
        <v>1</v>
      </c>
      <c r="K8788">
        <v>36</v>
      </c>
      <c r="M8788">
        <v>20</v>
      </c>
      <c r="O8788" t="str">
        <f>IF(Tableau__3_Déplacements_2[[#This Row],[Ori]]=Tableau__3_Déplacements_2[[#This Row],[Des]],"local","metro")</f>
        <v>metro</v>
      </c>
      <c r="P8788">
        <v>15</v>
      </c>
      <c r="Q8788">
        <v>17</v>
      </c>
      <c r="R8788">
        <v>0</v>
      </c>
      <c r="S8788">
        <v>18</v>
      </c>
      <c r="T8788">
        <v>40</v>
      </c>
      <c r="U8788" t="s">
        <v>30</v>
      </c>
      <c r="V8788">
        <v>8</v>
      </c>
      <c r="W8788">
        <v>400</v>
      </c>
      <c r="X8788">
        <v>2</v>
      </c>
      <c r="Y8788">
        <v>75.738735632183918</v>
      </c>
      <c r="Z8788" s="1">
        <v>0</v>
      </c>
      <c r="AA8788" s="1"/>
    </row>
    <row r="8789" spans="1:27" x14ac:dyDescent="0.35">
      <c r="A8789">
        <v>614</v>
      </c>
      <c r="B8789" t="e">
        <f>VLOOKUP(Tableau__3_Déplacements_2[[#This Row],[Id_Menage]],[2]Ménages!$A$2:$AD$1503,32)</f>
        <v>#REF!</v>
      </c>
      <c r="C8789" t="s">
        <v>11</v>
      </c>
      <c r="D8789" t="s">
        <v>5104</v>
      </c>
      <c r="E8789">
        <f>VLOOKUP(Tableau__3_Déplacements_2[[#This Row],[Id_Personne]],[1]!Tableau__2_Personnes_1[[Id_Personne]:[Age]],2)</f>
        <v>2</v>
      </c>
      <c r="F8789">
        <f>VLOOKUP(Tableau__3_Déplacements_2[[#This Row],[Id_Personne]],[1]!Tableau__2_Personnes_1[[Id_Personne]:[Age]],4)</f>
        <v>19</v>
      </c>
      <c r="G8789" t="s">
        <v>0</v>
      </c>
      <c r="H8789" t="s">
        <v>7</v>
      </c>
      <c r="I8789" t="s">
        <v>5103</v>
      </c>
      <c r="J8789">
        <v>1</v>
      </c>
      <c r="K8789">
        <v>20</v>
      </c>
      <c r="M8789">
        <v>36</v>
      </c>
      <c r="O8789" t="str">
        <f>IF(Tableau__3_Déplacements_2[[#This Row],[Ori]]=Tableau__3_Déplacements_2[[#This Row],[Des]],"local","metro")</f>
        <v>metro</v>
      </c>
      <c r="P8789">
        <v>11</v>
      </c>
      <c r="Q8789">
        <v>10</v>
      </c>
      <c r="R8789">
        <v>0</v>
      </c>
      <c r="S8789">
        <v>11</v>
      </c>
      <c r="T8789">
        <v>40</v>
      </c>
      <c r="U8789" t="s">
        <v>30</v>
      </c>
      <c r="V8789">
        <v>8</v>
      </c>
      <c r="W8789">
        <v>400</v>
      </c>
      <c r="X8789">
        <v>2</v>
      </c>
      <c r="Y8789">
        <v>75.738735632183918</v>
      </c>
      <c r="Z8789" s="1">
        <v>0</v>
      </c>
      <c r="AA8789" s="1"/>
    </row>
    <row r="8790" spans="1:27" x14ac:dyDescent="0.35">
      <c r="A8790">
        <v>614</v>
      </c>
      <c r="B8790" t="e">
        <f>VLOOKUP(Tableau__3_Déplacements_2[[#This Row],[Id_Menage]],[2]Ménages!$A$2:$AD$1503,32)</f>
        <v>#REF!</v>
      </c>
      <c r="C8790" t="s">
        <v>5</v>
      </c>
      <c r="D8790" t="s">
        <v>5101</v>
      </c>
      <c r="E8790">
        <f>VLOOKUP(Tableau__3_Déplacements_2[[#This Row],[Id_Personne]],[1]!Tableau__2_Personnes_1[[Id_Personne]:[Age]],2)</f>
        <v>1</v>
      </c>
      <c r="F8790">
        <f>VLOOKUP(Tableau__3_Déplacements_2[[#This Row],[Id_Personne]],[1]!Tableau__2_Personnes_1[[Id_Personne]:[Age]],4)</f>
        <v>16</v>
      </c>
      <c r="G8790" t="s">
        <v>3</v>
      </c>
      <c r="H8790" t="s">
        <v>2</v>
      </c>
      <c r="I8790" t="s">
        <v>5102</v>
      </c>
      <c r="J8790">
        <v>1</v>
      </c>
      <c r="K8790">
        <v>36</v>
      </c>
      <c r="M8790">
        <v>20</v>
      </c>
      <c r="O8790" t="str">
        <f>IF(Tableau__3_Déplacements_2[[#This Row],[Ori]]=Tableau__3_Déplacements_2[[#This Row],[Des]],"local","metro")</f>
        <v>metro</v>
      </c>
      <c r="P8790">
        <v>15</v>
      </c>
      <c r="Q8790">
        <v>17</v>
      </c>
      <c r="R8790">
        <v>0</v>
      </c>
      <c r="S8790">
        <v>18</v>
      </c>
      <c r="T8790">
        <v>40</v>
      </c>
      <c r="U8790" t="s">
        <v>30</v>
      </c>
      <c r="V8790">
        <v>8</v>
      </c>
      <c r="W8790">
        <v>400</v>
      </c>
      <c r="X8790">
        <v>2</v>
      </c>
      <c r="Y8790">
        <v>75.738735632183918</v>
      </c>
      <c r="Z8790" s="1">
        <v>0</v>
      </c>
      <c r="AA8790" s="1"/>
    </row>
    <row r="8791" spans="1:27" x14ac:dyDescent="0.35">
      <c r="A8791">
        <v>614</v>
      </c>
      <c r="B8791" t="e">
        <f>VLOOKUP(Tableau__3_Déplacements_2[[#This Row],[Id_Menage]],[2]Ménages!$A$2:$AD$1503,32)</f>
        <v>#REF!</v>
      </c>
      <c r="C8791" t="s">
        <v>5</v>
      </c>
      <c r="D8791" t="s">
        <v>5101</v>
      </c>
      <c r="E8791">
        <f>VLOOKUP(Tableau__3_Déplacements_2[[#This Row],[Id_Personne]],[1]!Tableau__2_Personnes_1[[Id_Personne]:[Age]],2)</f>
        <v>1</v>
      </c>
      <c r="F8791">
        <f>VLOOKUP(Tableau__3_Déplacements_2[[#This Row],[Id_Personne]],[1]!Tableau__2_Personnes_1[[Id_Personne]:[Age]],4)</f>
        <v>16</v>
      </c>
      <c r="G8791" t="s">
        <v>0</v>
      </c>
      <c r="H8791" t="s">
        <v>7</v>
      </c>
      <c r="I8791" t="s">
        <v>5100</v>
      </c>
      <c r="J8791">
        <v>1</v>
      </c>
      <c r="K8791">
        <v>20</v>
      </c>
      <c r="M8791">
        <v>36</v>
      </c>
      <c r="O8791" t="str">
        <f>IF(Tableau__3_Déplacements_2[[#This Row],[Ori]]=Tableau__3_Déplacements_2[[#This Row],[Des]],"local","metro")</f>
        <v>metro</v>
      </c>
      <c r="P8791">
        <v>11</v>
      </c>
      <c r="Q8791">
        <v>10</v>
      </c>
      <c r="R8791">
        <v>0</v>
      </c>
      <c r="S8791">
        <v>11</v>
      </c>
      <c r="T8791">
        <v>40</v>
      </c>
      <c r="U8791" t="s">
        <v>30</v>
      </c>
      <c r="V8791">
        <v>8</v>
      </c>
      <c r="W8791">
        <v>400</v>
      </c>
      <c r="X8791">
        <v>2</v>
      </c>
      <c r="Y8791">
        <v>75.738735632183918</v>
      </c>
      <c r="Z8791" s="1">
        <v>0</v>
      </c>
      <c r="AA8791" s="1"/>
    </row>
    <row r="8792" spans="1:27" x14ac:dyDescent="0.35">
      <c r="A8792">
        <v>615</v>
      </c>
      <c r="B8792" t="e">
        <f>VLOOKUP(Tableau__3_Déplacements_2[[#This Row],[Id_Menage]],[2]Ménages!$A$2:$AD$1503,32)</f>
        <v>#REF!</v>
      </c>
      <c r="C8792" t="s">
        <v>16</v>
      </c>
      <c r="D8792" t="s">
        <v>5098</v>
      </c>
      <c r="E8792">
        <f>VLOOKUP(Tableau__3_Déplacements_2[[#This Row],[Id_Personne]],[1]!Tableau__2_Personnes_1[[Id_Personne]:[Age]],2)</f>
        <v>1</v>
      </c>
      <c r="F8792">
        <f>VLOOKUP(Tableau__3_Déplacements_2[[#This Row],[Id_Personne]],[1]!Tableau__2_Personnes_1[[Id_Personne]:[Age]],4)</f>
        <v>61</v>
      </c>
      <c r="G8792" t="s">
        <v>0</v>
      </c>
      <c r="H8792" t="s">
        <v>7</v>
      </c>
      <c r="I8792" t="s">
        <v>5099</v>
      </c>
      <c r="J8792">
        <v>1</v>
      </c>
      <c r="K8792">
        <v>37</v>
      </c>
      <c r="M8792">
        <v>37</v>
      </c>
      <c r="O8792" t="str">
        <f>IF(Tableau__3_Déplacements_2[[#This Row],[Ori]]=Tableau__3_Déplacements_2[[#This Row],[Des]],"local","metro")</f>
        <v>local</v>
      </c>
      <c r="P8792">
        <v>5</v>
      </c>
      <c r="Q8792">
        <v>8</v>
      </c>
      <c r="R8792">
        <v>5</v>
      </c>
      <c r="S8792">
        <v>8</v>
      </c>
      <c r="T8792">
        <v>9</v>
      </c>
      <c r="U8792" t="s">
        <v>0</v>
      </c>
      <c r="V8792">
        <v>1</v>
      </c>
      <c r="W8792">
        <v>0</v>
      </c>
      <c r="X8792">
        <v>5</v>
      </c>
      <c r="Y8792">
        <v>44.657666666666664</v>
      </c>
      <c r="Z8792" s="1">
        <v>-1</v>
      </c>
      <c r="AA8792" s="1"/>
    </row>
    <row r="8793" spans="1:27" x14ac:dyDescent="0.35">
      <c r="A8793">
        <v>615</v>
      </c>
      <c r="B8793" t="e">
        <f>VLOOKUP(Tableau__3_Déplacements_2[[#This Row],[Id_Menage]],[2]Ménages!$A$2:$AD$1503,32)</f>
        <v>#REF!</v>
      </c>
      <c r="C8793" t="s">
        <v>16</v>
      </c>
      <c r="D8793" t="s">
        <v>5098</v>
      </c>
      <c r="E8793">
        <f>VLOOKUP(Tableau__3_Déplacements_2[[#This Row],[Id_Personne]],[1]!Tableau__2_Personnes_1[[Id_Personne]:[Age]],2)</f>
        <v>1</v>
      </c>
      <c r="F8793">
        <f>VLOOKUP(Tableau__3_Déplacements_2[[#This Row],[Id_Personne]],[1]!Tableau__2_Personnes_1[[Id_Personne]:[Age]],4)</f>
        <v>61</v>
      </c>
      <c r="G8793" t="s">
        <v>3</v>
      </c>
      <c r="H8793" t="s">
        <v>2</v>
      </c>
      <c r="I8793" t="s">
        <v>5097</v>
      </c>
      <c r="J8793">
        <v>1</v>
      </c>
      <c r="K8793">
        <v>37</v>
      </c>
      <c r="M8793">
        <v>37</v>
      </c>
      <c r="O8793" t="str">
        <f>IF(Tableau__3_Déplacements_2[[#This Row],[Ori]]=Tableau__3_Déplacements_2[[#This Row],[Des]],"local","metro")</f>
        <v>local</v>
      </c>
      <c r="P8793">
        <v>15</v>
      </c>
      <c r="Q8793">
        <v>8</v>
      </c>
      <c r="R8793">
        <v>11</v>
      </c>
      <c r="S8793">
        <v>8</v>
      </c>
      <c r="T8793">
        <v>18</v>
      </c>
      <c r="U8793" t="s">
        <v>0</v>
      </c>
      <c r="V8793">
        <v>1</v>
      </c>
      <c r="W8793">
        <v>0</v>
      </c>
      <c r="X8793">
        <v>5</v>
      </c>
      <c r="Y8793">
        <v>44.657666666666664</v>
      </c>
      <c r="Z8793" s="1">
        <v>-1</v>
      </c>
      <c r="AA8793" s="1"/>
    </row>
    <row r="8794" spans="1:27" x14ac:dyDescent="0.35">
      <c r="A8794">
        <v>615</v>
      </c>
      <c r="B8794" t="e">
        <f>VLOOKUP(Tableau__3_Déplacements_2[[#This Row],[Id_Menage]],[2]Ménages!$A$2:$AD$1503,32)</f>
        <v>#REF!</v>
      </c>
      <c r="C8794" t="s">
        <v>11</v>
      </c>
      <c r="D8794" t="s">
        <v>5095</v>
      </c>
      <c r="E8794">
        <f>VLOOKUP(Tableau__3_Déplacements_2[[#This Row],[Id_Personne]],[1]!Tableau__2_Personnes_1[[Id_Personne]:[Age]],2)</f>
        <v>1</v>
      </c>
      <c r="F8794">
        <f>VLOOKUP(Tableau__3_Déplacements_2[[#This Row],[Id_Personne]],[1]!Tableau__2_Personnes_1[[Id_Personne]:[Age]],4)</f>
        <v>56</v>
      </c>
      <c r="G8794" t="s">
        <v>0</v>
      </c>
      <c r="H8794" t="s">
        <v>7</v>
      </c>
      <c r="I8794" t="s">
        <v>5096</v>
      </c>
      <c r="J8794">
        <v>1</v>
      </c>
      <c r="K8794">
        <v>37</v>
      </c>
      <c r="M8794">
        <v>34</v>
      </c>
      <c r="O8794" t="str">
        <f>IF(Tableau__3_Déplacements_2[[#This Row],[Ori]]=Tableau__3_Déplacements_2[[#This Row],[Des]],"local","metro")</f>
        <v>metro</v>
      </c>
      <c r="P8794">
        <v>6</v>
      </c>
      <c r="Q8794">
        <v>8</v>
      </c>
      <c r="R8794">
        <v>30</v>
      </c>
      <c r="S8794">
        <v>9</v>
      </c>
      <c r="T8794">
        <v>0</v>
      </c>
      <c r="U8794" t="s">
        <v>30</v>
      </c>
      <c r="V8794">
        <v>8</v>
      </c>
      <c r="W8794">
        <v>600</v>
      </c>
      <c r="X8794">
        <v>5</v>
      </c>
      <c r="Y8794">
        <v>44.657666666666664</v>
      </c>
      <c r="Z8794" s="1">
        <v>-1</v>
      </c>
      <c r="AA8794" s="1"/>
    </row>
    <row r="8795" spans="1:27" x14ac:dyDescent="0.35">
      <c r="A8795">
        <v>615</v>
      </c>
      <c r="B8795" t="e">
        <f>VLOOKUP(Tableau__3_Déplacements_2[[#This Row],[Id_Menage]],[2]Ménages!$A$2:$AD$1503,32)</f>
        <v>#REF!</v>
      </c>
      <c r="C8795" t="s">
        <v>11</v>
      </c>
      <c r="D8795" t="s">
        <v>5095</v>
      </c>
      <c r="E8795">
        <f>VLOOKUP(Tableau__3_Déplacements_2[[#This Row],[Id_Personne]],[1]!Tableau__2_Personnes_1[[Id_Personne]:[Age]],2)</f>
        <v>1</v>
      </c>
      <c r="F8795">
        <f>VLOOKUP(Tableau__3_Déplacements_2[[#This Row],[Id_Personne]],[1]!Tableau__2_Personnes_1[[Id_Personne]:[Age]],4)</f>
        <v>56</v>
      </c>
      <c r="G8795" t="s">
        <v>3</v>
      </c>
      <c r="H8795" t="s">
        <v>2</v>
      </c>
      <c r="I8795" t="s">
        <v>5094</v>
      </c>
      <c r="J8795">
        <v>1</v>
      </c>
      <c r="K8795">
        <v>34</v>
      </c>
      <c r="M8795">
        <v>37</v>
      </c>
      <c r="O8795" t="str">
        <f>IF(Tableau__3_Déplacements_2[[#This Row],[Ori]]=Tableau__3_Déplacements_2[[#This Row],[Des]],"local","metro")</f>
        <v>metro</v>
      </c>
      <c r="P8795">
        <v>15</v>
      </c>
      <c r="Q8795">
        <v>19</v>
      </c>
      <c r="R8795">
        <v>0</v>
      </c>
      <c r="S8795">
        <v>19</v>
      </c>
      <c r="T8795">
        <v>30</v>
      </c>
      <c r="U8795" t="s">
        <v>30</v>
      </c>
      <c r="V8795">
        <v>8</v>
      </c>
      <c r="W8795">
        <v>600</v>
      </c>
      <c r="X8795">
        <v>5</v>
      </c>
      <c r="Y8795">
        <v>44.657666666666664</v>
      </c>
      <c r="Z8795" s="1">
        <v>0</v>
      </c>
      <c r="AA8795" s="1"/>
    </row>
    <row r="8796" spans="1:27" x14ac:dyDescent="0.35">
      <c r="A8796">
        <v>615</v>
      </c>
      <c r="B8796" t="e">
        <f>VLOOKUP(Tableau__3_Déplacements_2[[#This Row],[Id_Menage]],[2]Ménages!$A$2:$AD$1503,32)</f>
        <v>#REF!</v>
      </c>
      <c r="C8796" t="s">
        <v>5</v>
      </c>
      <c r="D8796" t="s">
        <v>5092</v>
      </c>
      <c r="E8796">
        <f>VLOOKUP(Tableau__3_Déplacements_2[[#This Row],[Id_Personne]],[1]!Tableau__2_Personnes_1[[Id_Personne]:[Age]],2)</f>
        <v>1</v>
      </c>
      <c r="F8796">
        <f>VLOOKUP(Tableau__3_Déplacements_2[[#This Row],[Id_Personne]],[1]!Tableau__2_Personnes_1[[Id_Personne]:[Age]],4)</f>
        <v>50</v>
      </c>
      <c r="G8796" t="s">
        <v>0</v>
      </c>
      <c r="H8796" t="s">
        <v>7</v>
      </c>
      <c r="I8796" t="s">
        <v>5093</v>
      </c>
      <c r="J8796">
        <v>1</v>
      </c>
      <c r="K8796">
        <v>37</v>
      </c>
      <c r="M8796">
        <v>34</v>
      </c>
      <c r="O8796" t="str">
        <f>IF(Tableau__3_Déplacements_2[[#This Row],[Ori]]=Tableau__3_Déplacements_2[[#This Row],[Des]],"local","metro")</f>
        <v>metro</v>
      </c>
      <c r="P8796">
        <v>3</v>
      </c>
      <c r="Q8796">
        <v>7</v>
      </c>
      <c r="R8796">
        <v>45</v>
      </c>
      <c r="S8796">
        <v>8</v>
      </c>
      <c r="T8796">
        <v>5</v>
      </c>
      <c r="U8796" t="s">
        <v>37</v>
      </c>
      <c r="V8796">
        <v>6</v>
      </c>
      <c r="W8796">
        <v>250</v>
      </c>
      <c r="X8796">
        <v>5</v>
      </c>
      <c r="Y8796">
        <v>44.657666666666664</v>
      </c>
      <c r="Z8796" s="1">
        <v>-1</v>
      </c>
      <c r="AA8796" s="1"/>
    </row>
    <row r="8797" spans="1:27" x14ac:dyDescent="0.35">
      <c r="A8797">
        <v>615</v>
      </c>
      <c r="B8797" t="e">
        <f>VLOOKUP(Tableau__3_Déplacements_2[[#This Row],[Id_Menage]],[2]Ménages!$A$2:$AD$1503,32)</f>
        <v>#REF!</v>
      </c>
      <c r="C8797" t="s">
        <v>5</v>
      </c>
      <c r="D8797" t="s">
        <v>5092</v>
      </c>
      <c r="E8797">
        <f>VLOOKUP(Tableau__3_Déplacements_2[[#This Row],[Id_Personne]],[1]!Tableau__2_Personnes_1[[Id_Personne]:[Age]],2)</f>
        <v>1</v>
      </c>
      <c r="F8797">
        <f>VLOOKUP(Tableau__3_Déplacements_2[[#This Row],[Id_Personne]],[1]!Tableau__2_Personnes_1[[Id_Personne]:[Age]],4)</f>
        <v>50</v>
      </c>
      <c r="G8797" t="s">
        <v>3</v>
      </c>
      <c r="H8797" t="s">
        <v>2</v>
      </c>
      <c r="I8797" t="s">
        <v>5091</v>
      </c>
      <c r="J8797">
        <v>1</v>
      </c>
      <c r="K8797">
        <v>34</v>
      </c>
      <c r="M8797">
        <v>37</v>
      </c>
      <c r="O8797" t="str">
        <f>IF(Tableau__3_Déplacements_2[[#This Row],[Ori]]=Tableau__3_Déplacements_2[[#This Row],[Des]],"local","metro")</f>
        <v>metro</v>
      </c>
      <c r="P8797">
        <v>15</v>
      </c>
      <c r="Q8797">
        <v>17</v>
      </c>
      <c r="R8797">
        <v>0</v>
      </c>
      <c r="S8797">
        <v>17</v>
      </c>
      <c r="T8797">
        <v>45</v>
      </c>
      <c r="U8797" t="s">
        <v>30</v>
      </c>
      <c r="V8797">
        <v>8</v>
      </c>
      <c r="W8797">
        <v>300</v>
      </c>
      <c r="X8797">
        <v>5</v>
      </c>
      <c r="Y8797">
        <v>44.657666666666664</v>
      </c>
      <c r="Z8797" s="1">
        <v>0</v>
      </c>
      <c r="AA8797" s="1"/>
    </row>
    <row r="8798" spans="1:27" x14ac:dyDescent="0.35">
      <c r="A8798">
        <v>615</v>
      </c>
      <c r="B8798" t="e">
        <f>VLOOKUP(Tableau__3_Déplacements_2[[#This Row],[Id_Menage]],[2]Ménages!$A$2:$AD$1503,32)</f>
        <v>#REF!</v>
      </c>
      <c r="C8798" t="s">
        <v>65</v>
      </c>
      <c r="D8798" t="s">
        <v>5089</v>
      </c>
      <c r="E8798">
        <f>VLOOKUP(Tableau__3_Déplacements_2[[#This Row],[Id_Personne]],[1]!Tableau__2_Personnes_1[[Id_Personne]:[Age]],2)</f>
        <v>2</v>
      </c>
      <c r="F8798">
        <f>VLOOKUP(Tableau__3_Déplacements_2[[#This Row],[Id_Personne]],[1]!Tableau__2_Personnes_1[[Id_Personne]:[Age]],4)</f>
        <v>50</v>
      </c>
      <c r="G8798" t="s">
        <v>0</v>
      </c>
      <c r="H8798" t="s">
        <v>7</v>
      </c>
      <c r="I8798" t="s">
        <v>5090</v>
      </c>
      <c r="J8798">
        <v>1</v>
      </c>
      <c r="K8798">
        <v>37</v>
      </c>
      <c r="M8798">
        <v>34</v>
      </c>
      <c r="O8798" t="str">
        <f>IF(Tableau__3_Déplacements_2[[#This Row],[Ori]]=Tableau__3_Déplacements_2[[#This Row],[Des]],"local","metro")</f>
        <v>metro</v>
      </c>
      <c r="P8798">
        <v>3</v>
      </c>
      <c r="Q8798">
        <v>8</v>
      </c>
      <c r="R8798">
        <v>0</v>
      </c>
      <c r="S8798">
        <v>8</v>
      </c>
      <c r="T8798">
        <v>40</v>
      </c>
      <c r="U8798" t="s">
        <v>30</v>
      </c>
      <c r="V8798">
        <v>8</v>
      </c>
      <c r="W8798">
        <v>600</v>
      </c>
      <c r="X8798">
        <v>5</v>
      </c>
      <c r="Y8798">
        <v>44.657666666666664</v>
      </c>
      <c r="Z8798" s="1">
        <v>0</v>
      </c>
      <c r="AA8798" s="1"/>
    </row>
    <row r="8799" spans="1:27" x14ac:dyDescent="0.35">
      <c r="A8799">
        <v>615</v>
      </c>
      <c r="B8799" t="e">
        <f>VLOOKUP(Tableau__3_Déplacements_2[[#This Row],[Id_Menage]],[2]Ménages!$A$2:$AD$1503,32)</f>
        <v>#REF!</v>
      </c>
      <c r="C8799" t="s">
        <v>65</v>
      </c>
      <c r="D8799" t="s">
        <v>5089</v>
      </c>
      <c r="E8799">
        <f>VLOOKUP(Tableau__3_Déplacements_2[[#This Row],[Id_Personne]],[1]!Tableau__2_Personnes_1[[Id_Personne]:[Age]],2)</f>
        <v>2</v>
      </c>
      <c r="F8799">
        <f>VLOOKUP(Tableau__3_Déplacements_2[[#This Row],[Id_Personne]],[1]!Tableau__2_Personnes_1[[Id_Personne]:[Age]],4)</f>
        <v>50</v>
      </c>
      <c r="G8799" t="s">
        <v>3</v>
      </c>
      <c r="H8799" t="s">
        <v>2</v>
      </c>
      <c r="I8799" t="s">
        <v>5088</v>
      </c>
      <c r="J8799">
        <v>1</v>
      </c>
      <c r="K8799">
        <v>34</v>
      </c>
      <c r="M8799">
        <v>37</v>
      </c>
      <c r="O8799" t="str">
        <f>IF(Tableau__3_Déplacements_2[[#This Row],[Ori]]=Tableau__3_Déplacements_2[[#This Row],[Des]],"local","metro")</f>
        <v>metro</v>
      </c>
      <c r="P8799">
        <v>15</v>
      </c>
      <c r="Q8799">
        <v>17</v>
      </c>
      <c r="R8799">
        <v>40</v>
      </c>
      <c r="S8799">
        <v>18</v>
      </c>
      <c r="T8799">
        <v>10</v>
      </c>
      <c r="U8799" t="s">
        <v>30</v>
      </c>
      <c r="V8799">
        <v>8</v>
      </c>
      <c r="W8799">
        <v>300</v>
      </c>
      <c r="X8799">
        <v>5</v>
      </c>
      <c r="Y8799">
        <v>44.657666666666664</v>
      </c>
      <c r="Z8799" s="1">
        <v>-1</v>
      </c>
      <c r="AA8799" s="1"/>
    </row>
    <row r="8800" spans="1:27" x14ac:dyDescent="0.35">
      <c r="A8800">
        <v>615</v>
      </c>
      <c r="B8800" t="e">
        <f>VLOOKUP(Tableau__3_Déplacements_2[[#This Row],[Id_Menage]],[2]Ménages!$A$2:$AD$1503,32)</f>
        <v>#REF!</v>
      </c>
      <c r="C8800" t="s">
        <v>61</v>
      </c>
      <c r="D8800" t="s">
        <v>5086</v>
      </c>
      <c r="E8800">
        <f>VLOOKUP(Tableau__3_Déplacements_2[[#This Row],[Id_Personne]],[1]!Tableau__2_Personnes_1[[Id_Personne]:[Age]],2)</f>
        <v>2</v>
      </c>
      <c r="F8800">
        <f>VLOOKUP(Tableau__3_Déplacements_2[[#This Row],[Id_Personne]],[1]!Tableau__2_Personnes_1[[Id_Personne]:[Age]],4)</f>
        <v>48</v>
      </c>
      <c r="G8800" t="s">
        <v>3</v>
      </c>
      <c r="H8800" t="s">
        <v>2</v>
      </c>
      <c r="I8800" t="s">
        <v>5087</v>
      </c>
      <c r="J8800">
        <v>1</v>
      </c>
      <c r="K8800">
        <v>39</v>
      </c>
      <c r="M8800">
        <v>37</v>
      </c>
      <c r="O8800" t="str">
        <f>IF(Tableau__3_Déplacements_2[[#This Row],[Ori]]=Tableau__3_Déplacements_2[[#This Row],[Des]],"local","metro")</f>
        <v>metro</v>
      </c>
      <c r="P8800">
        <v>15</v>
      </c>
      <c r="Q8800">
        <v>20</v>
      </c>
      <c r="R8800">
        <v>30</v>
      </c>
      <c r="S8800">
        <v>21</v>
      </c>
      <c r="T8800">
        <v>0</v>
      </c>
      <c r="U8800" t="s">
        <v>30</v>
      </c>
      <c r="V8800">
        <v>8</v>
      </c>
      <c r="W8800">
        <v>700</v>
      </c>
      <c r="X8800">
        <v>5</v>
      </c>
      <c r="Y8800">
        <v>44.657666666666664</v>
      </c>
      <c r="Z8800" s="1">
        <v>-1</v>
      </c>
      <c r="AA8800" s="1"/>
    </row>
    <row r="8801" spans="1:27" x14ac:dyDescent="0.35">
      <c r="A8801">
        <v>615</v>
      </c>
      <c r="B8801" t="e">
        <f>VLOOKUP(Tableau__3_Déplacements_2[[#This Row],[Id_Menage]],[2]Ménages!$A$2:$AD$1503,32)</f>
        <v>#REF!</v>
      </c>
      <c r="C8801" t="s">
        <v>61</v>
      </c>
      <c r="D8801" t="s">
        <v>5086</v>
      </c>
      <c r="E8801">
        <f>VLOOKUP(Tableau__3_Déplacements_2[[#This Row],[Id_Personne]],[1]!Tableau__2_Personnes_1[[Id_Personne]:[Age]],2)</f>
        <v>2</v>
      </c>
      <c r="F8801">
        <f>VLOOKUP(Tableau__3_Déplacements_2[[#This Row],[Id_Personne]],[1]!Tableau__2_Personnes_1[[Id_Personne]:[Age]],4)</f>
        <v>48</v>
      </c>
      <c r="G8801" t="s">
        <v>0</v>
      </c>
      <c r="H8801" t="s">
        <v>7</v>
      </c>
      <c r="I8801" t="s">
        <v>5085</v>
      </c>
      <c r="J8801">
        <v>1</v>
      </c>
      <c r="K8801">
        <v>37</v>
      </c>
      <c r="M8801">
        <v>39</v>
      </c>
      <c r="O8801" t="str">
        <f>IF(Tableau__3_Déplacements_2[[#This Row],[Ori]]=Tableau__3_Déplacements_2[[#This Row],[Des]],"local","metro")</f>
        <v>metro</v>
      </c>
      <c r="P8801">
        <v>3</v>
      </c>
      <c r="Q8801">
        <v>7</v>
      </c>
      <c r="R8801">
        <v>0</v>
      </c>
      <c r="S8801">
        <v>7</v>
      </c>
      <c r="T8801">
        <v>30</v>
      </c>
      <c r="U8801" t="s">
        <v>30</v>
      </c>
      <c r="V8801">
        <v>8</v>
      </c>
      <c r="W8801">
        <v>700</v>
      </c>
      <c r="X8801">
        <v>5</v>
      </c>
      <c r="Y8801">
        <v>44.657666666666664</v>
      </c>
      <c r="Z8801" s="1">
        <v>0</v>
      </c>
      <c r="AA8801" s="1"/>
    </row>
    <row r="8802" spans="1:27" x14ac:dyDescent="0.35">
      <c r="A8802">
        <v>616</v>
      </c>
      <c r="B8802" t="e">
        <f>VLOOKUP(Tableau__3_Déplacements_2[[#This Row],[Id_Menage]],[2]Ménages!$A$2:$AD$1503,32)</f>
        <v>#REF!</v>
      </c>
      <c r="C8802" t="s">
        <v>16</v>
      </c>
      <c r="D8802" t="s">
        <v>5083</v>
      </c>
      <c r="E8802">
        <f>VLOOKUP(Tableau__3_Déplacements_2[[#This Row],[Id_Personne]],[1]!Tableau__2_Personnes_1[[Id_Personne]:[Age]],2)</f>
        <v>1</v>
      </c>
      <c r="F8802">
        <f>VLOOKUP(Tableau__3_Déplacements_2[[#This Row],[Id_Personne]],[1]!Tableau__2_Personnes_1[[Id_Personne]:[Age]],4)</f>
        <v>28</v>
      </c>
      <c r="G8802" t="s">
        <v>0</v>
      </c>
      <c r="H8802" t="s">
        <v>7</v>
      </c>
      <c r="I8802" t="s">
        <v>5084</v>
      </c>
      <c r="J8802">
        <v>1</v>
      </c>
      <c r="K8802">
        <v>37</v>
      </c>
      <c r="M8802">
        <v>2</v>
      </c>
      <c r="O8802" t="str">
        <f>IF(Tableau__3_Déplacements_2[[#This Row],[Ori]]=Tableau__3_Déplacements_2[[#This Row],[Des]],"local","metro")</f>
        <v>metro</v>
      </c>
      <c r="P8802">
        <v>3</v>
      </c>
      <c r="Q8802">
        <v>6</v>
      </c>
      <c r="R8802">
        <v>30</v>
      </c>
      <c r="S8802">
        <v>7</v>
      </c>
      <c r="T8802">
        <v>0</v>
      </c>
      <c r="U8802" t="s">
        <v>30</v>
      </c>
      <c r="V8802">
        <v>8</v>
      </c>
      <c r="W8802">
        <v>250</v>
      </c>
      <c r="X8802">
        <v>5</v>
      </c>
      <c r="Y8802">
        <v>44.657666666666664</v>
      </c>
      <c r="Z8802" s="1">
        <v>-1</v>
      </c>
      <c r="AA8802" s="1"/>
    </row>
    <row r="8803" spans="1:27" x14ac:dyDescent="0.35">
      <c r="A8803">
        <v>616</v>
      </c>
      <c r="B8803" t="e">
        <f>VLOOKUP(Tableau__3_Déplacements_2[[#This Row],[Id_Menage]],[2]Ménages!$A$2:$AD$1503,32)</f>
        <v>#REF!</v>
      </c>
      <c r="C8803" t="s">
        <v>16</v>
      </c>
      <c r="D8803" t="s">
        <v>5083</v>
      </c>
      <c r="E8803">
        <f>VLOOKUP(Tableau__3_Déplacements_2[[#This Row],[Id_Personne]],[1]!Tableau__2_Personnes_1[[Id_Personne]:[Age]],2)</f>
        <v>1</v>
      </c>
      <c r="F8803">
        <f>VLOOKUP(Tableau__3_Déplacements_2[[#This Row],[Id_Personne]],[1]!Tableau__2_Personnes_1[[Id_Personne]:[Age]],4)</f>
        <v>28</v>
      </c>
      <c r="G8803" t="s">
        <v>3</v>
      </c>
      <c r="H8803" t="s">
        <v>2</v>
      </c>
      <c r="I8803" t="s">
        <v>5082</v>
      </c>
      <c r="J8803">
        <v>1</v>
      </c>
      <c r="K8803">
        <v>2</v>
      </c>
      <c r="M8803">
        <v>37</v>
      </c>
      <c r="O8803" t="str">
        <f>IF(Tableau__3_Déplacements_2[[#This Row],[Ori]]=Tableau__3_Déplacements_2[[#This Row],[Des]],"local","metro")</f>
        <v>metro</v>
      </c>
      <c r="P8803">
        <v>15</v>
      </c>
      <c r="Q8803">
        <v>19</v>
      </c>
      <c r="R8803">
        <v>0</v>
      </c>
      <c r="S8803">
        <v>19</v>
      </c>
      <c r="T8803">
        <v>30</v>
      </c>
      <c r="U8803" t="s">
        <v>30</v>
      </c>
      <c r="V8803">
        <v>8</v>
      </c>
      <c r="W8803">
        <v>250</v>
      </c>
      <c r="X8803">
        <v>5</v>
      </c>
      <c r="Y8803">
        <v>44.657666666666664</v>
      </c>
      <c r="Z8803" s="1">
        <v>0</v>
      </c>
      <c r="AA8803" s="1"/>
    </row>
    <row r="8804" spans="1:27" x14ac:dyDescent="0.35">
      <c r="A8804">
        <v>616</v>
      </c>
      <c r="B8804" t="e">
        <f>VLOOKUP(Tableau__3_Déplacements_2[[#This Row],[Id_Menage]],[2]Ménages!$A$2:$AD$1503,32)</f>
        <v>#REF!</v>
      </c>
      <c r="C8804" t="s">
        <v>11</v>
      </c>
      <c r="D8804" t="s">
        <v>5080</v>
      </c>
      <c r="E8804">
        <f>VLOOKUP(Tableau__3_Déplacements_2[[#This Row],[Id_Personne]],[1]!Tableau__2_Personnes_1[[Id_Personne]:[Age]],2)</f>
        <v>2</v>
      </c>
      <c r="F8804">
        <f>VLOOKUP(Tableau__3_Déplacements_2[[#This Row],[Id_Personne]],[1]!Tableau__2_Personnes_1[[Id_Personne]:[Age]],4)</f>
        <v>24</v>
      </c>
      <c r="G8804" t="s">
        <v>0</v>
      </c>
      <c r="H8804" t="s">
        <v>7</v>
      </c>
      <c r="I8804" t="s">
        <v>5081</v>
      </c>
      <c r="J8804">
        <v>1</v>
      </c>
      <c r="K8804">
        <v>37</v>
      </c>
      <c r="M8804">
        <v>29</v>
      </c>
      <c r="O8804" t="str">
        <f>IF(Tableau__3_Déplacements_2[[#This Row],[Ori]]=Tableau__3_Déplacements_2[[#This Row],[Des]],"local","metro")</f>
        <v>metro</v>
      </c>
      <c r="P8804">
        <v>5</v>
      </c>
      <c r="Q8804">
        <v>11</v>
      </c>
      <c r="R8804">
        <v>10</v>
      </c>
      <c r="S8804">
        <v>11</v>
      </c>
      <c r="T8804">
        <v>45</v>
      </c>
      <c r="U8804" t="s">
        <v>30</v>
      </c>
      <c r="V8804">
        <v>8</v>
      </c>
      <c r="W8804">
        <v>250</v>
      </c>
      <c r="X8804">
        <v>6</v>
      </c>
      <c r="Y8804">
        <v>44.657666666666664</v>
      </c>
      <c r="Z8804" s="1">
        <v>-1</v>
      </c>
      <c r="AA8804" s="1"/>
    </row>
    <row r="8805" spans="1:27" x14ac:dyDescent="0.35">
      <c r="A8805">
        <v>616</v>
      </c>
      <c r="B8805" t="e">
        <f>VLOOKUP(Tableau__3_Déplacements_2[[#This Row],[Id_Menage]],[2]Ménages!$A$2:$AD$1503,32)</f>
        <v>#REF!</v>
      </c>
      <c r="C8805" t="s">
        <v>11</v>
      </c>
      <c r="D8805" t="s">
        <v>5080</v>
      </c>
      <c r="E8805">
        <f>VLOOKUP(Tableau__3_Déplacements_2[[#This Row],[Id_Personne]],[1]!Tableau__2_Personnes_1[[Id_Personne]:[Age]],2)</f>
        <v>2</v>
      </c>
      <c r="F8805">
        <f>VLOOKUP(Tableau__3_Déplacements_2[[#This Row],[Id_Personne]],[1]!Tableau__2_Personnes_1[[Id_Personne]:[Age]],4)</f>
        <v>24</v>
      </c>
      <c r="G8805" t="s">
        <v>3</v>
      </c>
      <c r="H8805" t="s">
        <v>2</v>
      </c>
      <c r="I8805" t="s">
        <v>5079</v>
      </c>
      <c r="J8805">
        <v>1</v>
      </c>
      <c r="K8805">
        <v>29</v>
      </c>
      <c r="M8805">
        <v>37</v>
      </c>
      <c r="O8805" t="str">
        <f>IF(Tableau__3_Déplacements_2[[#This Row],[Ori]]=Tableau__3_Déplacements_2[[#This Row],[Des]],"local","metro")</f>
        <v>metro</v>
      </c>
      <c r="P8805">
        <v>15</v>
      </c>
      <c r="Q8805">
        <v>14</v>
      </c>
      <c r="R8805">
        <v>5</v>
      </c>
      <c r="S8805">
        <v>14</v>
      </c>
      <c r="T8805">
        <v>50</v>
      </c>
      <c r="U8805" t="s">
        <v>30</v>
      </c>
      <c r="V8805">
        <v>8</v>
      </c>
      <c r="W8805">
        <v>250</v>
      </c>
      <c r="X8805">
        <v>6</v>
      </c>
      <c r="Y8805">
        <v>44.657666666666664</v>
      </c>
      <c r="Z8805" s="1">
        <v>-1</v>
      </c>
      <c r="AA8805" s="1"/>
    </row>
    <row r="8806" spans="1:27" x14ac:dyDescent="0.35">
      <c r="A8806">
        <v>617</v>
      </c>
      <c r="B8806" t="e">
        <f>VLOOKUP(Tableau__3_Déplacements_2[[#This Row],[Id_Menage]],[2]Ménages!$A$2:$AD$1503,32)</f>
        <v>#REF!</v>
      </c>
      <c r="C8806" t="s">
        <v>16</v>
      </c>
      <c r="D8806" t="s">
        <v>5077</v>
      </c>
      <c r="E8806">
        <f>VLOOKUP(Tableau__3_Déplacements_2[[#This Row],[Id_Personne]],[1]!Tableau__2_Personnes_1[[Id_Personne]:[Age]],2)</f>
        <v>1</v>
      </c>
      <c r="F8806">
        <f>VLOOKUP(Tableau__3_Déplacements_2[[#This Row],[Id_Personne]],[1]!Tableau__2_Personnes_1[[Id_Personne]:[Age]],4)</f>
        <v>28</v>
      </c>
      <c r="G8806" t="s">
        <v>3</v>
      </c>
      <c r="H8806" t="s">
        <v>2</v>
      </c>
      <c r="I8806" t="s">
        <v>5078</v>
      </c>
      <c r="J8806">
        <v>1</v>
      </c>
      <c r="K8806">
        <v>38</v>
      </c>
      <c r="M8806">
        <v>37</v>
      </c>
      <c r="O8806" t="str">
        <f>IF(Tableau__3_Déplacements_2[[#This Row],[Ori]]=Tableau__3_Déplacements_2[[#This Row],[Des]],"local","metro")</f>
        <v>metro</v>
      </c>
      <c r="P8806">
        <v>15</v>
      </c>
      <c r="Q8806">
        <v>9</v>
      </c>
      <c r="R8806">
        <v>10</v>
      </c>
      <c r="S8806">
        <v>9</v>
      </c>
      <c r="T8806">
        <v>35</v>
      </c>
      <c r="U8806" t="s">
        <v>30</v>
      </c>
      <c r="V8806">
        <v>8</v>
      </c>
      <c r="W8806">
        <v>15</v>
      </c>
      <c r="X8806">
        <v>6</v>
      </c>
      <c r="Y8806">
        <v>44.657666666666664</v>
      </c>
      <c r="Z8806" s="1">
        <v>-1</v>
      </c>
      <c r="AA8806" s="1"/>
    </row>
    <row r="8807" spans="1:27" x14ac:dyDescent="0.35">
      <c r="A8807">
        <v>617</v>
      </c>
      <c r="B8807" t="e">
        <f>VLOOKUP(Tableau__3_Déplacements_2[[#This Row],[Id_Menage]],[2]Ménages!$A$2:$AD$1503,32)</f>
        <v>#REF!</v>
      </c>
      <c r="C8807" t="s">
        <v>16</v>
      </c>
      <c r="D8807" t="s">
        <v>5077</v>
      </c>
      <c r="E8807">
        <f>VLOOKUP(Tableau__3_Déplacements_2[[#This Row],[Id_Personne]],[1]!Tableau__2_Personnes_1[[Id_Personne]:[Age]],2)</f>
        <v>1</v>
      </c>
      <c r="F8807">
        <f>VLOOKUP(Tableau__3_Déplacements_2[[#This Row],[Id_Personne]],[1]!Tableau__2_Personnes_1[[Id_Personne]:[Age]],4)</f>
        <v>28</v>
      </c>
      <c r="G8807" t="s">
        <v>0</v>
      </c>
      <c r="H8807" t="s">
        <v>7</v>
      </c>
      <c r="I8807" t="s">
        <v>5076</v>
      </c>
      <c r="J8807">
        <v>1</v>
      </c>
      <c r="K8807">
        <v>37</v>
      </c>
      <c r="M8807">
        <v>38</v>
      </c>
      <c r="O8807" t="str">
        <f>IF(Tableau__3_Déplacements_2[[#This Row],[Ori]]=Tableau__3_Déplacements_2[[#This Row],[Des]],"local","metro")</f>
        <v>metro</v>
      </c>
      <c r="P8807">
        <v>7</v>
      </c>
      <c r="Q8807">
        <v>8</v>
      </c>
      <c r="R8807">
        <v>25</v>
      </c>
      <c r="S8807">
        <v>9</v>
      </c>
      <c r="T8807">
        <v>2</v>
      </c>
      <c r="U8807" t="s">
        <v>30</v>
      </c>
      <c r="V8807">
        <v>8</v>
      </c>
      <c r="W8807">
        <v>150</v>
      </c>
      <c r="X8807">
        <v>6</v>
      </c>
      <c r="Y8807">
        <v>44.657666666666664</v>
      </c>
      <c r="Z8807" s="1">
        <v>-1</v>
      </c>
      <c r="AA8807" s="1"/>
    </row>
    <row r="8808" spans="1:27" x14ac:dyDescent="0.35">
      <c r="A8808">
        <v>617</v>
      </c>
      <c r="B8808" t="e">
        <f>VLOOKUP(Tableau__3_Déplacements_2[[#This Row],[Id_Menage]],[2]Ménages!$A$2:$AD$1503,32)</f>
        <v>#REF!</v>
      </c>
      <c r="C8808" t="s">
        <v>11</v>
      </c>
      <c r="D8808" t="s">
        <v>5074</v>
      </c>
      <c r="E8808">
        <f>VLOOKUP(Tableau__3_Déplacements_2[[#This Row],[Id_Personne]],[1]!Tableau__2_Personnes_1[[Id_Personne]:[Age]],2)</f>
        <v>2</v>
      </c>
      <c r="F8808">
        <f>VLOOKUP(Tableau__3_Déplacements_2[[#This Row],[Id_Personne]],[1]!Tableau__2_Personnes_1[[Id_Personne]:[Age]],4)</f>
        <v>26</v>
      </c>
      <c r="G8808" t="s">
        <v>0</v>
      </c>
      <c r="H8808" t="s">
        <v>7</v>
      </c>
      <c r="I8808" t="s">
        <v>5075</v>
      </c>
      <c r="J8808">
        <v>1</v>
      </c>
      <c r="K8808">
        <v>37</v>
      </c>
      <c r="M8808">
        <v>37</v>
      </c>
      <c r="O8808" t="str">
        <f>IF(Tableau__3_Déplacements_2[[#This Row],[Ori]]=Tableau__3_Déplacements_2[[#This Row],[Des]],"local","metro")</f>
        <v>local</v>
      </c>
      <c r="P8808">
        <v>12</v>
      </c>
      <c r="Q8808">
        <v>13</v>
      </c>
      <c r="R8808">
        <v>5</v>
      </c>
      <c r="S8808">
        <v>13</v>
      </c>
      <c r="T8808">
        <v>40</v>
      </c>
      <c r="U8808" t="s">
        <v>30</v>
      </c>
      <c r="V8808">
        <v>8</v>
      </c>
      <c r="W8808">
        <v>200</v>
      </c>
      <c r="X8808">
        <v>5</v>
      </c>
      <c r="Y8808">
        <v>44.657666666666664</v>
      </c>
      <c r="Z8808" s="1">
        <v>-1</v>
      </c>
      <c r="AA8808" s="1"/>
    </row>
    <row r="8809" spans="1:27" x14ac:dyDescent="0.35">
      <c r="A8809">
        <v>617</v>
      </c>
      <c r="B8809" t="e">
        <f>VLOOKUP(Tableau__3_Déplacements_2[[#This Row],[Id_Menage]],[2]Ménages!$A$2:$AD$1503,32)</f>
        <v>#REF!</v>
      </c>
      <c r="C8809" t="s">
        <v>11</v>
      </c>
      <c r="D8809" t="s">
        <v>5074</v>
      </c>
      <c r="E8809">
        <f>VLOOKUP(Tableau__3_Déplacements_2[[#This Row],[Id_Personne]],[1]!Tableau__2_Personnes_1[[Id_Personne]:[Age]],2)</f>
        <v>2</v>
      </c>
      <c r="F8809">
        <f>VLOOKUP(Tableau__3_Déplacements_2[[#This Row],[Id_Personne]],[1]!Tableau__2_Personnes_1[[Id_Personne]:[Age]],4)</f>
        <v>26</v>
      </c>
      <c r="G8809" t="s">
        <v>3</v>
      </c>
      <c r="H8809" t="s">
        <v>2</v>
      </c>
      <c r="I8809" t="s">
        <v>5073</v>
      </c>
      <c r="J8809">
        <v>1</v>
      </c>
      <c r="K8809">
        <v>37</v>
      </c>
      <c r="M8809">
        <v>37</v>
      </c>
      <c r="O8809" t="str">
        <f>IF(Tableau__3_Déplacements_2[[#This Row],[Ori]]=Tableau__3_Déplacements_2[[#This Row],[Des]],"local","metro")</f>
        <v>local</v>
      </c>
      <c r="P8809">
        <v>15</v>
      </c>
      <c r="Q8809">
        <v>17</v>
      </c>
      <c r="R8809">
        <v>45</v>
      </c>
      <c r="S8809">
        <v>18</v>
      </c>
      <c r="T8809">
        <v>5</v>
      </c>
      <c r="U8809" t="s">
        <v>30</v>
      </c>
      <c r="V8809">
        <v>8</v>
      </c>
      <c r="W8809">
        <v>150</v>
      </c>
      <c r="X8809">
        <v>5</v>
      </c>
      <c r="Y8809">
        <v>44.657666666666664</v>
      </c>
      <c r="Z8809" s="1">
        <v>-1</v>
      </c>
      <c r="AA8809" s="1"/>
    </row>
    <row r="8810" spans="1:27" x14ac:dyDescent="0.35">
      <c r="A8810">
        <v>617</v>
      </c>
      <c r="B8810" t="e">
        <f>VLOOKUP(Tableau__3_Déplacements_2[[#This Row],[Id_Menage]],[2]Ménages!$A$2:$AD$1503,32)</f>
        <v>#REF!</v>
      </c>
      <c r="C8810" t="s">
        <v>5</v>
      </c>
      <c r="D8810" t="s">
        <v>5071</v>
      </c>
      <c r="E8810">
        <f>VLOOKUP(Tableau__3_Déplacements_2[[#This Row],[Id_Personne]],[1]!Tableau__2_Personnes_1[[Id_Personne]:[Age]],2)</f>
        <v>1</v>
      </c>
      <c r="F8810">
        <f>VLOOKUP(Tableau__3_Déplacements_2[[#This Row],[Id_Personne]],[1]!Tableau__2_Personnes_1[[Id_Personne]:[Age]],4)</f>
        <v>20</v>
      </c>
      <c r="G8810" t="s">
        <v>0</v>
      </c>
      <c r="H8810" t="s">
        <v>7</v>
      </c>
      <c r="I8810" t="s">
        <v>5072</v>
      </c>
      <c r="J8810">
        <v>1</v>
      </c>
      <c r="K8810">
        <v>37</v>
      </c>
      <c r="M8810">
        <v>34</v>
      </c>
      <c r="O8810" t="str">
        <f>IF(Tableau__3_Déplacements_2[[#This Row],[Ori]]=Tableau__3_Déplacements_2[[#This Row],[Des]],"local","metro")</f>
        <v>metro</v>
      </c>
      <c r="P8810">
        <v>10</v>
      </c>
      <c r="Q8810">
        <v>9</v>
      </c>
      <c r="R8810">
        <v>0</v>
      </c>
      <c r="S8810">
        <v>9</v>
      </c>
      <c r="T8810">
        <v>50</v>
      </c>
      <c r="U8810" t="s">
        <v>30</v>
      </c>
      <c r="V8810">
        <v>8</v>
      </c>
      <c r="W8810">
        <v>250</v>
      </c>
      <c r="X8810">
        <v>1</v>
      </c>
      <c r="Y8810">
        <v>44.657666666666664</v>
      </c>
      <c r="Z8810" s="1">
        <v>0</v>
      </c>
      <c r="AA8810" s="1"/>
    </row>
    <row r="8811" spans="1:27" x14ac:dyDescent="0.35">
      <c r="A8811">
        <v>617</v>
      </c>
      <c r="B8811" t="e">
        <f>VLOOKUP(Tableau__3_Déplacements_2[[#This Row],[Id_Menage]],[2]Ménages!$A$2:$AD$1503,32)</f>
        <v>#REF!</v>
      </c>
      <c r="C8811" t="s">
        <v>5</v>
      </c>
      <c r="D8811" t="s">
        <v>5071</v>
      </c>
      <c r="E8811">
        <f>VLOOKUP(Tableau__3_Déplacements_2[[#This Row],[Id_Personne]],[1]!Tableau__2_Personnes_1[[Id_Personne]:[Age]],2)</f>
        <v>1</v>
      </c>
      <c r="F8811">
        <f>VLOOKUP(Tableau__3_Déplacements_2[[#This Row],[Id_Personne]],[1]!Tableau__2_Personnes_1[[Id_Personne]:[Age]],4)</f>
        <v>20</v>
      </c>
      <c r="G8811" t="s">
        <v>3</v>
      </c>
      <c r="H8811" t="s">
        <v>2</v>
      </c>
      <c r="I8811" t="s">
        <v>5070</v>
      </c>
      <c r="J8811">
        <v>1</v>
      </c>
      <c r="K8811">
        <v>34</v>
      </c>
      <c r="M8811">
        <v>37</v>
      </c>
      <c r="O8811" t="str">
        <f>IF(Tableau__3_Déplacements_2[[#This Row],[Ori]]=Tableau__3_Déplacements_2[[#This Row],[Des]],"local","metro")</f>
        <v>metro</v>
      </c>
      <c r="P8811">
        <v>15</v>
      </c>
      <c r="Q8811">
        <v>13</v>
      </c>
      <c r="R8811">
        <v>20</v>
      </c>
      <c r="S8811">
        <v>13</v>
      </c>
      <c r="T8811">
        <v>40</v>
      </c>
      <c r="U8811" t="s">
        <v>30</v>
      </c>
      <c r="V8811">
        <v>8</v>
      </c>
      <c r="W8811">
        <v>250</v>
      </c>
      <c r="X8811">
        <v>1</v>
      </c>
      <c r="Y8811">
        <v>44.657666666666664</v>
      </c>
      <c r="Z8811" s="1">
        <v>-1</v>
      </c>
      <c r="AA8811" s="1"/>
    </row>
    <row r="8812" spans="1:27" x14ac:dyDescent="0.35">
      <c r="A8812">
        <v>618</v>
      </c>
      <c r="B8812" t="e">
        <f>VLOOKUP(Tableau__3_Déplacements_2[[#This Row],[Id_Menage]],[2]Ménages!$A$2:$AD$1503,32)</f>
        <v>#REF!</v>
      </c>
      <c r="C8812" t="s">
        <v>16</v>
      </c>
      <c r="D8812" t="s">
        <v>5068</v>
      </c>
      <c r="E8812">
        <f>VLOOKUP(Tableau__3_Déplacements_2[[#This Row],[Id_Personne]],[1]!Tableau__2_Personnes_1[[Id_Personne]:[Age]],2)</f>
        <v>1</v>
      </c>
      <c r="F8812">
        <f>VLOOKUP(Tableau__3_Déplacements_2[[#This Row],[Id_Personne]],[1]!Tableau__2_Personnes_1[[Id_Personne]:[Age]],4)</f>
        <v>34</v>
      </c>
      <c r="G8812" t="s">
        <v>3</v>
      </c>
      <c r="H8812" t="s">
        <v>2</v>
      </c>
      <c r="I8812" t="s">
        <v>5069</v>
      </c>
      <c r="J8812">
        <v>1</v>
      </c>
      <c r="K8812">
        <v>38</v>
      </c>
      <c r="M8812">
        <v>37</v>
      </c>
      <c r="O8812" t="str">
        <f>IF(Tableau__3_Déplacements_2[[#This Row],[Ori]]=Tableau__3_Déplacements_2[[#This Row],[Des]],"local","metro")</f>
        <v>metro</v>
      </c>
      <c r="P8812">
        <v>15</v>
      </c>
      <c r="Q8812">
        <v>18</v>
      </c>
      <c r="R8812">
        <v>45</v>
      </c>
      <c r="S8812">
        <v>19</v>
      </c>
      <c r="T8812">
        <v>20</v>
      </c>
      <c r="U8812" t="s">
        <v>30</v>
      </c>
      <c r="V8812">
        <v>8</v>
      </c>
      <c r="W8812">
        <v>200</v>
      </c>
      <c r="X8812">
        <v>5</v>
      </c>
      <c r="Y8812">
        <v>44.657666666666664</v>
      </c>
      <c r="Z8812" s="1">
        <v>-1</v>
      </c>
      <c r="AA8812" s="1"/>
    </row>
    <row r="8813" spans="1:27" x14ac:dyDescent="0.35">
      <c r="A8813">
        <v>618</v>
      </c>
      <c r="B8813" t="e">
        <f>VLOOKUP(Tableau__3_Déplacements_2[[#This Row],[Id_Menage]],[2]Ménages!$A$2:$AD$1503,32)</f>
        <v>#REF!</v>
      </c>
      <c r="C8813" t="s">
        <v>16</v>
      </c>
      <c r="D8813" t="s">
        <v>5068</v>
      </c>
      <c r="E8813">
        <f>VLOOKUP(Tableau__3_Déplacements_2[[#This Row],[Id_Personne]],[1]!Tableau__2_Personnes_1[[Id_Personne]:[Age]],2)</f>
        <v>1</v>
      </c>
      <c r="F8813">
        <f>VLOOKUP(Tableau__3_Déplacements_2[[#This Row],[Id_Personne]],[1]!Tableau__2_Personnes_1[[Id_Personne]:[Age]],4)</f>
        <v>34</v>
      </c>
      <c r="G8813" t="s">
        <v>0</v>
      </c>
      <c r="H8813" t="s">
        <v>7</v>
      </c>
      <c r="I8813" t="s">
        <v>5067</v>
      </c>
      <c r="J8813">
        <v>1</v>
      </c>
      <c r="K8813">
        <v>37</v>
      </c>
      <c r="M8813">
        <v>38</v>
      </c>
      <c r="O8813" t="str">
        <f>IF(Tableau__3_Déplacements_2[[#This Row],[Ori]]=Tableau__3_Déplacements_2[[#This Row],[Des]],"local","metro")</f>
        <v>metro</v>
      </c>
      <c r="P8813">
        <v>6</v>
      </c>
      <c r="Q8813">
        <v>8</v>
      </c>
      <c r="R8813">
        <v>0</v>
      </c>
      <c r="S8813">
        <v>8</v>
      </c>
      <c r="T8813">
        <v>45</v>
      </c>
      <c r="U8813" t="s">
        <v>30</v>
      </c>
      <c r="V8813">
        <v>8</v>
      </c>
      <c r="W8813">
        <v>200</v>
      </c>
      <c r="X8813">
        <v>5</v>
      </c>
      <c r="Y8813">
        <v>44.657666666666664</v>
      </c>
      <c r="Z8813" s="1">
        <v>0</v>
      </c>
      <c r="AA8813" s="1"/>
    </row>
    <row r="8814" spans="1:27" x14ac:dyDescent="0.35">
      <c r="A8814">
        <v>618</v>
      </c>
      <c r="B8814" t="e">
        <f>VLOOKUP(Tableau__3_Déplacements_2[[#This Row],[Id_Menage]],[2]Ménages!$A$2:$AD$1503,32)</f>
        <v>#REF!</v>
      </c>
      <c r="C8814" t="s">
        <v>11</v>
      </c>
      <c r="D8814" t="s">
        <v>5065</v>
      </c>
      <c r="E8814">
        <f>VLOOKUP(Tableau__3_Déplacements_2[[#This Row],[Id_Personne]],[1]!Tableau__2_Personnes_1[[Id_Personne]:[Age]],2)</f>
        <v>1</v>
      </c>
      <c r="F8814">
        <f>VLOOKUP(Tableau__3_Déplacements_2[[#This Row],[Id_Personne]],[1]!Tableau__2_Personnes_1[[Id_Personne]:[Age]],4)</f>
        <v>26</v>
      </c>
      <c r="G8814" t="s">
        <v>0</v>
      </c>
      <c r="H8814" t="s">
        <v>7</v>
      </c>
      <c r="I8814" t="s">
        <v>5066</v>
      </c>
      <c r="J8814">
        <v>1</v>
      </c>
      <c r="K8814">
        <v>37</v>
      </c>
      <c r="M8814">
        <v>37</v>
      </c>
      <c r="O8814" t="str">
        <f>IF(Tableau__3_Déplacements_2[[#This Row],[Ori]]=Tableau__3_Déplacements_2[[#This Row],[Des]],"local","metro")</f>
        <v>local</v>
      </c>
      <c r="P8814">
        <v>7</v>
      </c>
      <c r="Q8814">
        <v>10</v>
      </c>
      <c r="R8814">
        <v>0</v>
      </c>
      <c r="S8814">
        <v>10</v>
      </c>
      <c r="T8814">
        <v>15</v>
      </c>
      <c r="U8814" t="s">
        <v>0</v>
      </c>
      <c r="V8814">
        <v>1</v>
      </c>
      <c r="W8814">
        <v>0</v>
      </c>
      <c r="X8814">
        <v>4</v>
      </c>
      <c r="Y8814">
        <v>44.657666666666664</v>
      </c>
      <c r="Z8814" s="1">
        <v>0</v>
      </c>
      <c r="AA8814" s="1"/>
    </row>
    <row r="8815" spans="1:27" x14ac:dyDescent="0.35">
      <c r="A8815">
        <v>618</v>
      </c>
      <c r="B8815" t="e">
        <f>VLOOKUP(Tableau__3_Déplacements_2[[#This Row],[Id_Menage]],[2]Ménages!$A$2:$AD$1503,32)</f>
        <v>#REF!</v>
      </c>
      <c r="C8815" t="s">
        <v>11</v>
      </c>
      <c r="D8815" t="s">
        <v>5065</v>
      </c>
      <c r="E8815">
        <f>VLOOKUP(Tableau__3_Déplacements_2[[#This Row],[Id_Personne]],[1]!Tableau__2_Personnes_1[[Id_Personne]:[Age]],2)</f>
        <v>1</v>
      </c>
      <c r="F8815">
        <f>VLOOKUP(Tableau__3_Déplacements_2[[#This Row],[Id_Personne]],[1]!Tableau__2_Personnes_1[[Id_Personne]:[Age]],4)</f>
        <v>26</v>
      </c>
      <c r="G8815" t="s">
        <v>3</v>
      </c>
      <c r="H8815" t="s">
        <v>2</v>
      </c>
      <c r="I8815" t="s">
        <v>5064</v>
      </c>
      <c r="J8815">
        <v>1</v>
      </c>
      <c r="K8815">
        <v>37</v>
      </c>
      <c r="M8815">
        <v>37</v>
      </c>
      <c r="O8815" t="str">
        <f>IF(Tableau__3_Déplacements_2[[#This Row],[Ori]]=Tableau__3_Déplacements_2[[#This Row],[Des]],"local","metro")</f>
        <v>local</v>
      </c>
      <c r="P8815">
        <v>15</v>
      </c>
      <c r="Q8815">
        <v>10</v>
      </c>
      <c r="R8815">
        <v>20</v>
      </c>
      <c r="S8815">
        <v>10</v>
      </c>
      <c r="T8815">
        <v>30</v>
      </c>
      <c r="U8815" t="s">
        <v>0</v>
      </c>
      <c r="V8815">
        <v>1</v>
      </c>
      <c r="W8815">
        <v>0</v>
      </c>
      <c r="X8815">
        <v>4</v>
      </c>
      <c r="Y8815">
        <v>44.657666666666664</v>
      </c>
      <c r="Z8815" s="1">
        <v>-1</v>
      </c>
      <c r="AA8815" s="1"/>
    </row>
    <row r="8816" spans="1:27" x14ac:dyDescent="0.35">
      <c r="A8816">
        <v>619</v>
      </c>
      <c r="B8816" t="e">
        <f>VLOOKUP(Tableau__3_Déplacements_2[[#This Row],[Id_Menage]],[2]Ménages!$A$2:$AD$1503,32)</f>
        <v>#REF!</v>
      </c>
      <c r="C8816" t="s">
        <v>16</v>
      </c>
      <c r="D8816" t="s">
        <v>5062</v>
      </c>
      <c r="E8816">
        <f>VLOOKUP(Tableau__3_Déplacements_2[[#This Row],[Id_Personne]],[1]!Tableau__2_Personnes_1[[Id_Personne]:[Age]],2)</f>
        <v>1</v>
      </c>
      <c r="F8816">
        <f>VLOOKUP(Tableau__3_Déplacements_2[[#This Row],[Id_Personne]],[1]!Tableau__2_Personnes_1[[Id_Personne]:[Age]],4)</f>
        <v>26</v>
      </c>
      <c r="G8816" t="s">
        <v>3</v>
      </c>
      <c r="H8816" t="s">
        <v>2</v>
      </c>
      <c r="I8816" t="s">
        <v>5063</v>
      </c>
      <c r="J8816">
        <v>1</v>
      </c>
      <c r="K8816">
        <v>42</v>
      </c>
      <c r="M8816">
        <v>37</v>
      </c>
      <c r="O8816" t="str">
        <f>IF(Tableau__3_Déplacements_2[[#This Row],[Ori]]=Tableau__3_Déplacements_2[[#This Row],[Des]],"local","metro")</f>
        <v>metro</v>
      </c>
      <c r="P8816">
        <v>15</v>
      </c>
      <c r="Q8816">
        <v>18</v>
      </c>
      <c r="R8816">
        <v>0</v>
      </c>
      <c r="S8816">
        <v>18</v>
      </c>
      <c r="T8816">
        <v>30</v>
      </c>
      <c r="U8816" t="s">
        <v>30</v>
      </c>
      <c r="V8816">
        <v>8</v>
      </c>
      <c r="W8816">
        <v>250</v>
      </c>
      <c r="X8816">
        <v>6</v>
      </c>
      <c r="Y8816">
        <v>44.657666666666664</v>
      </c>
      <c r="Z8816" s="1">
        <v>0</v>
      </c>
      <c r="AA8816" s="1"/>
    </row>
    <row r="8817" spans="1:27" x14ac:dyDescent="0.35">
      <c r="A8817">
        <v>619</v>
      </c>
      <c r="B8817" t="e">
        <f>VLOOKUP(Tableau__3_Déplacements_2[[#This Row],[Id_Menage]],[2]Ménages!$A$2:$AD$1503,32)</f>
        <v>#REF!</v>
      </c>
      <c r="C8817" t="s">
        <v>16</v>
      </c>
      <c r="D8817" t="s">
        <v>5062</v>
      </c>
      <c r="E8817">
        <f>VLOOKUP(Tableau__3_Déplacements_2[[#This Row],[Id_Personne]],[1]!Tableau__2_Personnes_1[[Id_Personne]:[Age]],2)</f>
        <v>1</v>
      </c>
      <c r="F8817">
        <f>VLOOKUP(Tableau__3_Déplacements_2[[#This Row],[Id_Personne]],[1]!Tableau__2_Personnes_1[[Id_Personne]:[Age]],4)</f>
        <v>26</v>
      </c>
      <c r="G8817" t="s">
        <v>0</v>
      </c>
      <c r="H8817" t="s">
        <v>7</v>
      </c>
      <c r="I8817" t="s">
        <v>5061</v>
      </c>
      <c r="J8817">
        <v>1</v>
      </c>
      <c r="K8817">
        <v>37</v>
      </c>
      <c r="M8817">
        <v>42</v>
      </c>
      <c r="O8817" t="str">
        <f>IF(Tableau__3_Déplacements_2[[#This Row],[Ori]]=Tableau__3_Déplacements_2[[#This Row],[Des]],"local","metro")</f>
        <v>metro</v>
      </c>
      <c r="P8817">
        <v>12</v>
      </c>
      <c r="Q8817">
        <v>13</v>
      </c>
      <c r="R8817">
        <v>0</v>
      </c>
      <c r="S8817">
        <v>13</v>
      </c>
      <c r="T8817">
        <v>45</v>
      </c>
      <c r="U8817" t="s">
        <v>30</v>
      </c>
      <c r="V8817">
        <v>8</v>
      </c>
      <c r="W8817">
        <v>250</v>
      </c>
      <c r="X8817">
        <v>6</v>
      </c>
      <c r="Y8817">
        <v>44.657666666666664</v>
      </c>
      <c r="Z8817" s="1">
        <v>0</v>
      </c>
      <c r="AA8817" s="1"/>
    </row>
    <row r="8818" spans="1:27" x14ac:dyDescent="0.35">
      <c r="A8818">
        <v>619</v>
      </c>
      <c r="B8818" t="e">
        <f>VLOOKUP(Tableau__3_Déplacements_2[[#This Row],[Id_Menage]],[2]Ménages!$A$2:$AD$1503,32)</f>
        <v>#REF!</v>
      </c>
      <c r="C8818" t="s">
        <v>11</v>
      </c>
      <c r="D8818" t="s">
        <v>5059</v>
      </c>
      <c r="E8818">
        <f>VLOOKUP(Tableau__3_Déplacements_2[[#This Row],[Id_Personne]],[1]!Tableau__2_Personnes_1[[Id_Personne]:[Age]],2)</f>
        <v>2</v>
      </c>
      <c r="F8818">
        <f>VLOOKUP(Tableau__3_Déplacements_2[[#This Row],[Id_Personne]],[1]!Tableau__2_Personnes_1[[Id_Personne]:[Age]],4)</f>
        <v>24</v>
      </c>
      <c r="G8818" t="s">
        <v>0</v>
      </c>
      <c r="H8818" t="s">
        <v>7</v>
      </c>
      <c r="I8818" t="s">
        <v>5060</v>
      </c>
      <c r="J8818">
        <v>1</v>
      </c>
      <c r="K8818">
        <v>37</v>
      </c>
      <c r="M8818">
        <v>9</v>
      </c>
      <c r="O8818" t="str">
        <f>IF(Tableau__3_Déplacements_2[[#This Row],[Ori]]=Tableau__3_Déplacements_2[[#This Row],[Des]],"local","metro")</f>
        <v>metro</v>
      </c>
      <c r="P8818">
        <v>14</v>
      </c>
      <c r="Q8818">
        <v>11</v>
      </c>
      <c r="R8818">
        <v>0</v>
      </c>
      <c r="S8818">
        <v>11</v>
      </c>
      <c r="T8818">
        <v>40</v>
      </c>
      <c r="U8818" t="s">
        <v>30</v>
      </c>
      <c r="V8818">
        <v>8</v>
      </c>
      <c r="W8818">
        <v>400</v>
      </c>
      <c r="X8818">
        <v>6</v>
      </c>
      <c r="Y8818">
        <v>44.657666666666664</v>
      </c>
      <c r="Z8818" s="1">
        <v>0</v>
      </c>
      <c r="AA8818" s="1"/>
    </row>
    <row r="8819" spans="1:27" x14ac:dyDescent="0.35">
      <c r="A8819">
        <v>619</v>
      </c>
      <c r="B8819" t="e">
        <f>VLOOKUP(Tableau__3_Déplacements_2[[#This Row],[Id_Menage]],[2]Ménages!$A$2:$AD$1503,32)</f>
        <v>#REF!</v>
      </c>
      <c r="C8819" t="s">
        <v>11</v>
      </c>
      <c r="D8819" t="s">
        <v>5059</v>
      </c>
      <c r="E8819">
        <f>VLOOKUP(Tableau__3_Déplacements_2[[#This Row],[Id_Personne]],[1]!Tableau__2_Personnes_1[[Id_Personne]:[Age]],2)</f>
        <v>2</v>
      </c>
      <c r="F8819">
        <f>VLOOKUP(Tableau__3_Déplacements_2[[#This Row],[Id_Personne]],[1]!Tableau__2_Personnes_1[[Id_Personne]:[Age]],4)</f>
        <v>24</v>
      </c>
      <c r="G8819" t="s">
        <v>3</v>
      </c>
      <c r="H8819" t="s">
        <v>2</v>
      </c>
      <c r="I8819" t="s">
        <v>5058</v>
      </c>
      <c r="J8819">
        <v>1</v>
      </c>
      <c r="K8819">
        <v>9</v>
      </c>
      <c r="M8819">
        <v>37</v>
      </c>
      <c r="O8819" t="str">
        <f>IF(Tableau__3_Déplacements_2[[#This Row],[Ori]]=Tableau__3_Déplacements_2[[#This Row],[Des]],"local","metro")</f>
        <v>metro</v>
      </c>
      <c r="P8819">
        <v>15</v>
      </c>
      <c r="Q8819">
        <v>17</v>
      </c>
      <c r="R8819">
        <v>5</v>
      </c>
      <c r="S8819">
        <v>17</v>
      </c>
      <c r="T8819">
        <v>45</v>
      </c>
      <c r="U8819" t="s">
        <v>30</v>
      </c>
      <c r="V8819">
        <v>8</v>
      </c>
      <c r="W8819">
        <v>400</v>
      </c>
      <c r="X8819">
        <v>6</v>
      </c>
      <c r="Y8819">
        <v>44.657666666666664</v>
      </c>
      <c r="Z8819" s="1">
        <v>-1</v>
      </c>
      <c r="AA8819" s="1"/>
    </row>
    <row r="8820" spans="1:27" x14ac:dyDescent="0.35">
      <c r="A8820">
        <v>62</v>
      </c>
      <c r="B8820" t="e">
        <f>VLOOKUP(Tableau__3_Déplacements_2[[#This Row],[Id_Menage]],[2]Ménages!$A$2:$AD$1503,32)</f>
        <v>#REF!</v>
      </c>
      <c r="C8820" t="s">
        <v>16</v>
      </c>
      <c r="D8820" t="s">
        <v>5056</v>
      </c>
      <c r="E8820">
        <f>VLOOKUP(Tableau__3_Déplacements_2[[#This Row],[Id_Personne]],[1]!Tableau__2_Personnes_1[[Id_Personne]:[Age]],2)</f>
        <v>1</v>
      </c>
      <c r="F8820">
        <f>VLOOKUP(Tableau__3_Déplacements_2[[#This Row],[Id_Personne]],[1]!Tableau__2_Personnes_1[[Id_Personne]:[Age]],4)</f>
        <v>46</v>
      </c>
      <c r="G8820" t="s">
        <v>0</v>
      </c>
      <c r="H8820" t="s">
        <v>7</v>
      </c>
      <c r="I8820" t="s">
        <v>5057</v>
      </c>
      <c r="J8820">
        <v>1</v>
      </c>
      <c r="K8820">
        <v>81</v>
      </c>
      <c r="M8820">
        <v>81</v>
      </c>
      <c r="O8820" t="str">
        <f>IF(Tableau__3_Déplacements_2[[#This Row],[Ori]]=Tableau__3_Déplacements_2[[#This Row],[Des]],"local","metro")</f>
        <v>local</v>
      </c>
      <c r="P8820">
        <v>4</v>
      </c>
      <c r="Q8820">
        <v>10</v>
      </c>
      <c r="R8820">
        <v>0</v>
      </c>
      <c r="S8820">
        <v>10</v>
      </c>
      <c r="T8820">
        <v>7</v>
      </c>
      <c r="U8820" t="s">
        <v>240</v>
      </c>
      <c r="V8820">
        <v>8</v>
      </c>
      <c r="W8820">
        <v>150</v>
      </c>
      <c r="X8820">
        <v>5</v>
      </c>
      <c r="Y8820">
        <v>1117.78325</v>
      </c>
      <c r="Z8820" s="1">
        <v>0</v>
      </c>
      <c r="AA8820" s="1"/>
    </row>
    <row r="8821" spans="1:27" x14ac:dyDescent="0.35">
      <c r="A8821">
        <v>62</v>
      </c>
      <c r="B8821" t="e">
        <f>VLOOKUP(Tableau__3_Déplacements_2[[#This Row],[Id_Menage]],[2]Ménages!$A$2:$AD$1503,32)</f>
        <v>#REF!</v>
      </c>
      <c r="C8821" t="s">
        <v>16</v>
      </c>
      <c r="D8821" t="s">
        <v>5056</v>
      </c>
      <c r="E8821">
        <f>VLOOKUP(Tableau__3_Déplacements_2[[#This Row],[Id_Personne]],[1]!Tableau__2_Personnes_1[[Id_Personne]:[Age]],2)</f>
        <v>1</v>
      </c>
      <c r="F8821">
        <f>VLOOKUP(Tableau__3_Déplacements_2[[#This Row],[Id_Personne]],[1]!Tableau__2_Personnes_1[[Id_Personne]:[Age]],4)</f>
        <v>46</v>
      </c>
      <c r="G8821" t="s">
        <v>3</v>
      </c>
      <c r="H8821" t="s">
        <v>2</v>
      </c>
      <c r="I8821" t="s">
        <v>5055</v>
      </c>
      <c r="J8821">
        <v>1</v>
      </c>
      <c r="K8821">
        <v>81</v>
      </c>
      <c r="M8821">
        <v>81</v>
      </c>
      <c r="O8821" t="str">
        <f>IF(Tableau__3_Déplacements_2[[#This Row],[Ori]]=Tableau__3_Déplacements_2[[#This Row],[Des]],"local","metro")</f>
        <v>local</v>
      </c>
      <c r="P8821">
        <v>15</v>
      </c>
      <c r="Q8821">
        <v>18</v>
      </c>
      <c r="R8821">
        <v>0</v>
      </c>
      <c r="S8821">
        <v>18</v>
      </c>
      <c r="T8821">
        <v>10</v>
      </c>
      <c r="U8821" t="s">
        <v>240</v>
      </c>
      <c r="V8821">
        <v>8</v>
      </c>
      <c r="W8821">
        <v>150</v>
      </c>
      <c r="X8821">
        <v>5</v>
      </c>
      <c r="Y8821">
        <v>1117.78325</v>
      </c>
      <c r="Z8821" s="1">
        <v>0</v>
      </c>
      <c r="AA8821" s="1"/>
    </row>
    <row r="8822" spans="1:27" x14ac:dyDescent="0.35">
      <c r="A8822">
        <v>62</v>
      </c>
      <c r="B8822" t="e">
        <f>VLOOKUP(Tableau__3_Déplacements_2[[#This Row],[Id_Menage]],[2]Ménages!$A$2:$AD$1503,32)</f>
        <v>#REF!</v>
      </c>
      <c r="C8822" t="s">
        <v>11</v>
      </c>
      <c r="D8822" t="s">
        <v>5053</v>
      </c>
      <c r="E8822">
        <f>VLOOKUP(Tableau__3_Déplacements_2[[#This Row],[Id_Personne]],[1]!Tableau__2_Personnes_1[[Id_Personne]:[Age]],2)</f>
        <v>2</v>
      </c>
      <c r="F8822">
        <f>VLOOKUP(Tableau__3_Déplacements_2[[#This Row],[Id_Personne]],[1]!Tableau__2_Personnes_1[[Id_Personne]:[Age]],4)</f>
        <v>37</v>
      </c>
      <c r="G8822" t="s">
        <v>0</v>
      </c>
      <c r="H8822" t="s">
        <v>7</v>
      </c>
      <c r="I8822" t="s">
        <v>5054</v>
      </c>
      <c r="J8822">
        <v>1</v>
      </c>
      <c r="K8822">
        <v>81</v>
      </c>
      <c r="M8822">
        <v>73</v>
      </c>
      <c r="O8822" t="str">
        <f>IF(Tableau__3_Déplacements_2[[#This Row],[Ori]]=Tableau__3_Déplacements_2[[#This Row],[Des]],"local","metro")</f>
        <v>metro</v>
      </c>
      <c r="P8822">
        <v>4</v>
      </c>
      <c r="Q8822">
        <v>9</v>
      </c>
      <c r="R8822">
        <v>30</v>
      </c>
      <c r="S8822">
        <v>9</v>
      </c>
      <c r="T8822">
        <v>40</v>
      </c>
      <c r="U8822" t="s">
        <v>240</v>
      </c>
      <c r="V8822">
        <v>8</v>
      </c>
      <c r="W8822">
        <v>150</v>
      </c>
      <c r="X8822">
        <v>5</v>
      </c>
      <c r="Y8822">
        <v>1117.78325</v>
      </c>
      <c r="Z8822" s="1">
        <v>-1</v>
      </c>
      <c r="AA8822" s="1"/>
    </row>
    <row r="8823" spans="1:27" x14ac:dyDescent="0.35">
      <c r="A8823">
        <v>62</v>
      </c>
      <c r="B8823" t="e">
        <f>VLOOKUP(Tableau__3_Déplacements_2[[#This Row],[Id_Menage]],[2]Ménages!$A$2:$AD$1503,32)</f>
        <v>#REF!</v>
      </c>
      <c r="C8823" t="s">
        <v>11</v>
      </c>
      <c r="D8823" t="s">
        <v>5053</v>
      </c>
      <c r="E8823">
        <f>VLOOKUP(Tableau__3_Déplacements_2[[#This Row],[Id_Personne]],[1]!Tableau__2_Personnes_1[[Id_Personne]:[Age]],2)</f>
        <v>2</v>
      </c>
      <c r="F8823">
        <f>VLOOKUP(Tableau__3_Déplacements_2[[#This Row],[Id_Personne]],[1]!Tableau__2_Personnes_1[[Id_Personne]:[Age]],4)</f>
        <v>37</v>
      </c>
      <c r="G8823" t="s">
        <v>3</v>
      </c>
      <c r="H8823" t="s">
        <v>2</v>
      </c>
      <c r="I8823" t="s">
        <v>5052</v>
      </c>
      <c r="J8823">
        <v>1</v>
      </c>
      <c r="K8823">
        <v>73</v>
      </c>
      <c r="M8823">
        <v>81</v>
      </c>
      <c r="O8823" t="str">
        <f>IF(Tableau__3_Déplacements_2[[#This Row],[Ori]]=Tableau__3_Déplacements_2[[#This Row],[Des]],"local","metro")</f>
        <v>metro</v>
      </c>
      <c r="P8823">
        <v>15</v>
      </c>
      <c r="Q8823">
        <v>17</v>
      </c>
      <c r="R8823">
        <v>0</v>
      </c>
      <c r="S8823">
        <v>17</v>
      </c>
      <c r="T8823">
        <v>10</v>
      </c>
      <c r="U8823" t="s">
        <v>240</v>
      </c>
      <c r="V8823">
        <v>8</v>
      </c>
      <c r="W8823">
        <v>150</v>
      </c>
      <c r="X8823">
        <v>5</v>
      </c>
      <c r="Y8823">
        <v>1117.78325</v>
      </c>
      <c r="Z8823" s="1">
        <v>0</v>
      </c>
      <c r="AA8823" s="1"/>
    </row>
    <row r="8824" spans="1:27" x14ac:dyDescent="0.35">
      <c r="A8824">
        <v>62</v>
      </c>
      <c r="B8824" t="e">
        <f>VLOOKUP(Tableau__3_Déplacements_2[[#This Row],[Id_Menage]],[2]Ménages!$A$2:$AD$1503,32)</f>
        <v>#REF!</v>
      </c>
      <c r="C8824" t="s">
        <v>5</v>
      </c>
      <c r="D8824" t="s">
        <v>5048</v>
      </c>
      <c r="E8824">
        <f>VLOOKUP(Tableau__3_Déplacements_2[[#This Row],[Id_Personne]],[1]!Tableau__2_Personnes_1[[Id_Personne]:[Age]],2)</f>
        <v>1</v>
      </c>
      <c r="F8824">
        <f>VLOOKUP(Tableau__3_Déplacements_2[[#This Row],[Id_Personne]],[1]!Tableau__2_Personnes_1[[Id_Personne]:[Age]],4)</f>
        <v>10</v>
      </c>
      <c r="G8824" t="s">
        <v>13</v>
      </c>
      <c r="H8824" t="s">
        <v>22</v>
      </c>
      <c r="I8824" t="s">
        <v>5051</v>
      </c>
      <c r="J8824">
        <v>1</v>
      </c>
      <c r="K8824">
        <v>81</v>
      </c>
      <c r="M8824">
        <v>73</v>
      </c>
      <c r="O8824" t="str">
        <f>IF(Tableau__3_Déplacements_2[[#This Row],[Ori]]=Tableau__3_Déplacements_2[[#This Row],[Des]],"local","metro")</f>
        <v>metro</v>
      </c>
      <c r="P8824">
        <v>14</v>
      </c>
      <c r="Q8824">
        <v>11</v>
      </c>
      <c r="R8824">
        <v>0</v>
      </c>
      <c r="S8824">
        <v>11</v>
      </c>
      <c r="T8824">
        <v>10</v>
      </c>
      <c r="U8824" t="s">
        <v>240</v>
      </c>
      <c r="V8824">
        <v>8</v>
      </c>
      <c r="W8824">
        <v>150</v>
      </c>
      <c r="X8824">
        <v>3</v>
      </c>
      <c r="Y8824">
        <v>1117.78325</v>
      </c>
      <c r="Z8824" s="1">
        <v>0</v>
      </c>
      <c r="AA8824" s="1"/>
    </row>
    <row r="8825" spans="1:27" x14ac:dyDescent="0.35">
      <c r="A8825">
        <v>62</v>
      </c>
      <c r="B8825" t="e">
        <f>VLOOKUP(Tableau__3_Déplacements_2[[#This Row],[Id_Menage]],[2]Ménages!$A$2:$AD$1503,32)</f>
        <v>#REF!</v>
      </c>
      <c r="C8825" t="s">
        <v>5</v>
      </c>
      <c r="D8825" t="s">
        <v>5048</v>
      </c>
      <c r="E8825">
        <f>VLOOKUP(Tableau__3_Déplacements_2[[#This Row],[Id_Personne]],[1]!Tableau__2_Personnes_1[[Id_Personne]:[Age]],2)</f>
        <v>1</v>
      </c>
      <c r="F8825">
        <f>VLOOKUP(Tableau__3_Déplacements_2[[#This Row],[Id_Personne]],[1]!Tableau__2_Personnes_1[[Id_Personne]:[Age]],4)</f>
        <v>10</v>
      </c>
      <c r="G8825" t="s">
        <v>0</v>
      </c>
      <c r="H8825" t="s">
        <v>7</v>
      </c>
      <c r="I8825" t="s">
        <v>5050</v>
      </c>
      <c r="J8825">
        <v>1</v>
      </c>
      <c r="K8825">
        <v>81</v>
      </c>
      <c r="M8825">
        <v>81</v>
      </c>
      <c r="O8825" t="str">
        <f>IF(Tableau__3_Déplacements_2[[#This Row],[Ori]]=Tableau__3_Déplacements_2[[#This Row],[Des]],"local","metro")</f>
        <v>local</v>
      </c>
      <c r="P8825">
        <v>5</v>
      </c>
      <c r="Q8825">
        <v>8</v>
      </c>
      <c r="R8825">
        <v>0</v>
      </c>
      <c r="S8825">
        <v>8</v>
      </c>
      <c r="T8825">
        <v>5</v>
      </c>
      <c r="U8825" t="s">
        <v>0</v>
      </c>
      <c r="V8825">
        <v>1</v>
      </c>
      <c r="W8825">
        <v>0</v>
      </c>
      <c r="X8825">
        <v>4</v>
      </c>
      <c r="Y8825">
        <v>1117.78325</v>
      </c>
      <c r="Z8825" s="1">
        <v>0</v>
      </c>
      <c r="AA8825" s="1"/>
    </row>
    <row r="8826" spans="1:27" x14ac:dyDescent="0.35">
      <c r="A8826">
        <v>62</v>
      </c>
      <c r="B8826" t="e">
        <f>VLOOKUP(Tableau__3_Déplacements_2[[#This Row],[Id_Menage]],[2]Ménages!$A$2:$AD$1503,32)</f>
        <v>#REF!</v>
      </c>
      <c r="C8826" t="s">
        <v>5</v>
      </c>
      <c r="D8826" t="s">
        <v>5048</v>
      </c>
      <c r="E8826">
        <f>VLOOKUP(Tableau__3_Déplacements_2[[#This Row],[Id_Personne]],[1]!Tableau__2_Personnes_1[[Id_Personne]:[Age]],2)</f>
        <v>1</v>
      </c>
      <c r="F8826">
        <f>VLOOKUP(Tableau__3_Déplacements_2[[#This Row],[Id_Personne]],[1]!Tableau__2_Personnes_1[[Id_Personne]:[Age]],4)</f>
        <v>10</v>
      </c>
      <c r="G8826" t="s">
        <v>3</v>
      </c>
      <c r="H8826" t="s">
        <v>2</v>
      </c>
      <c r="I8826" t="s">
        <v>5049</v>
      </c>
      <c r="J8826">
        <v>1</v>
      </c>
      <c r="K8826">
        <v>81</v>
      </c>
      <c r="M8826">
        <v>81</v>
      </c>
      <c r="O8826" t="str">
        <f>IF(Tableau__3_Déplacements_2[[#This Row],[Ori]]=Tableau__3_Déplacements_2[[#This Row],[Des]],"local","metro")</f>
        <v>local</v>
      </c>
      <c r="P8826">
        <v>15</v>
      </c>
      <c r="Q8826">
        <v>8</v>
      </c>
      <c r="R8826">
        <v>15</v>
      </c>
      <c r="S8826">
        <v>8</v>
      </c>
      <c r="T8826">
        <v>20</v>
      </c>
      <c r="U8826" t="s">
        <v>0</v>
      </c>
      <c r="V8826">
        <v>1</v>
      </c>
      <c r="W8826">
        <v>0</v>
      </c>
      <c r="X8826">
        <v>4</v>
      </c>
      <c r="Y8826">
        <v>1117.78325</v>
      </c>
      <c r="Z8826" s="1">
        <v>-1</v>
      </c>
      <c r="AA8826" s="1"/>
    </row>
    <row r="8827" spans="1:27" x14ac:dyDescent="0.35">
      <c r="A8827">
        <v>62</v>
      </c>
      <c r="B8827" t="e">
        <f>VLOOKUP(Tableau__3_Déplacements_2[[#This Row],[Id_Menage]],[2]Ménages!$A$2:$AD$1503,32)</f>
        <v>#REF!</v>
      </c>
      <c r="C8827" t="s">
        <v>5</v>
      </c>
      <c r="D8827" t="s">
        <v>5048</v>
      </c>
      <c r="E8827">
        <f>VLOOKUP(Tableau__3_Déplacements_2[[#This Row],[Id_Personne]],[1]!Tableau__2_Personnes_1[[Id_Personne]:[Age]],2)</f>
        <v>1</v>
      </c>
      <c r="F8827">
        <f>VLOOKUP(Tableau__3_Déplacements_2[[#This Row],[Id_Personne]],[1]!Tableau__2_Personnes_1[[Id_Personne]:[Age]],4)</f>
        <v>10</v>
      </c>
      <c r="G8827" t="s">
        <v>27</v>
      </c>
      <c r="H8827" t="s">
        <v>26</v>
      </c>
      <c r="I8827" t="s">
        <v>5047</v>
      </c>
      <c r="J8827">
        <v>1</v>
      </c>
      <c r="K8827">
        <v>73</v>
      </c>
      <c r="M8827">
        <v>81</v>
      </c>
      <c r="O8827" t="str">
        <f>IF(Tableau__3_Déplacements_2[[#This Row],[Ori]]=Tableau__3_Déplacements_2[[#This Row],[Des]],"local","metro")</f>
        <v>metro</v>
      </c>
      <c r="P8827">
        <v>15</v>
      </c>
      <c r="Q8827">
        <v>18</v>
      </c>
      <c r="R8827">
        <v>0</v>
      </c>
      <c r="S8827">
        <v>18</v>
      </c>
      <c r="T8827">
        <v>10</v>
      </c>
      <c r="U8827" t="s">
        <v>240</v>
      </c>
      <c r="V8827">
        <v>8</v>
      </c>
      <c r="W8827">
        <v>150</v>
      </c>
      <c r="X8827">
        <v>3</v>
      </c>
      <c r="Y8827">
        <v>1117.78325</v>
      </c>
      <c r="Z8827" s="1">
        <v>0</v>
      </c>
      <c r="AA8827" s="1"/>
    </row>
    <row r="8828" spans="1:27" x14ac:dyDescent="0.35">
      <c r="A8828">
        <v>620</v>
      </c>
      <c r="B8828" t="e">
        <f>VLOOKUP(Tableau__3_Déplacements_2[[#This Row],[Id_Menage]],[2]Ménages!$A$2:$AD$1503,32)</f>
        <v>#REF!</v>
      </c>
      <c r="C8828" t="s">
        <v>16</v>
      </c>
      <c r="D8828" t="s">
        <v>5045</v>
      </c>
      <c r="E8828">
        <f>VLOOKUP(Tableau__3_Déplacements_2[[#This Row],[Id_Personne]],[1]!Tableau__2_Personnes_1[[Id_Personne]:[Age]],2)</f>
        <v>1</v>
      </c>
      <c r="F8828">
        <f>VLOOKUP(Tableau__3_Déplacements_2[[#This Row],[Id_Personne]],[1]!Tableau__2_Personnes_1[[Id_Personne]:[Age]],4)</f>
        <v>30</v>
      </c>
      <c r="G8828" t="s">
        <v>0</v>
      </c>
      <c r="H8828" t="s">
        <v>7</v>
      </c>
      <c r="I8828" t="s">
        <v>5046</v>
      </c>
      <c r="J8828">
        <v>1</v>
      </c>
      <c r="K8828">
        <v>37</v>
      </c>
      <c r="M8828">
        <v>29</v>
      </c>
      <c r="O8828" t="str">
        <f>IF(Tableau__3_Déplacements_2[[#This Row],[Ori]]=Tableau__3_Déplacements_2[[#This Row],[Des]],"local","metro")</f>
        <v>metro</v>
      </c>
      <c r="P8828">
        <v>5</v>
      </c>
      <c r="Q8828">
        <v>11</v>
      </c>
      <c r="R8828">
        <v>10</v>
      </c>
      <c r="S8828">
        <v>12</v>
      </c>
      <c r="T8828">
        <v>0</v>
      </c>
      <c r="U8828" t="s">
        <v>30</v>
      </c>
      <c r="V8828">
        <v>8</v>
      </c>
      <c r="W8828">
        <v>300</v>
      </c>
      <c r="X8828">
        <v>6</v>
      </c>
      <c r="Y8828">
        <v>44.657666666666664</v>
      </c>
      <c r="Z8828" s="1">
        <v>-1</v>
      </c>
      <c r="AA8828" s="1"/>
    </row>
    <row r="8829" spans="1:27" x14ac:dyDescent="0.35">
      <c r="A8829">
        <v>620</v>
      </c>
      <c r="B8829" t="e">
        <f>VLOOKUP(Tableau__3_Déplacements_2[[#This Row],[Id_Menage]],[2]Ménages!$A$2:$AD$1503,32)</f>
        <v>#REF!</v>
      </c>
      <c r="C8829" t="s">
        <v>16</v>
      </c>
      <c r="D8829" t="s">
        <v>5045</v>
      </c>
      <c r="E8829">
        <f>VLOOKUP(Tableau__3_Déplacements_2[[#This Row],[Id_Personne]],[1]!Tableau__2_Personnes_1[[Id_Personne]:[Age]],2)</f>
        <v>1</v>
      </c>
      <c r="F8829">
        <f>VLOOKUP(Tableau__3_Déplacements_2[[#This Row],[Id_Personne]],[1]!Tableau__2_Personnes_1[[Id_Personne]:[Age]],4)</f>
        <v>30</v>
      </c>
      <c r="G8829" t="s">
        <v>3</v>
      </c>
      <c r="H8829" t="s">
        <v>2</v>
      </c>
      <c r="I8829" t="s">
        <v>5044</v>
      </c>
      <c r="J8829">
        <v>1</v>
      </c>
      <c r="K8829">
        <v>29</v>
      </c>
      <c r="M8829">
        <v>37</v>
      </c>
      <c r="O8829" t="str">
        <f>IF(Tableau__3_Déplacements_2[[#This Row],[Ori]]=Tableau__3_Déplacements_2[[#This Row],[Des]],"local","metro")</f>
        <v>metro</v>
      </c>
      <c r="P8829">
        <v>15</v>
      </c>
      <c r="Q8829">
        <v>16</v>
      </c>
      <c r="R8829">
        <v>5</v>
      </c>
      <c r="S8829">
        <v>16</v>
      </c>
      <c r="T8829">
        <v>45</v>
      </c>
      <c r="U8829" t="s">
        <v>30</v>
      </c>
      <c r="V8829">
        <v>8</v>
      </c>
      <c r="W8829">
        <v>300</v>
      </c>
      <c r="X8829">
        <v>6</v>
      </c>
      <c r="Y8829">
        <v>44.657666666666664</v>
      </c>
      <c r="Z8829" s="1">
        <v>-1</v>
      </c>
      <c r="AA8829" s="1"/>
    </row>
    <row r="8830" spans="1:27" x14ac:dyDescent="0.35">
      <c r="A8830">
        <v>620</v>
      </c>
      <c r="B8830" t="e">
        <f>VLOOKUP(Tableau__3_Déplacements_2[[#This Row],[Id_Menage]],[2]Ménages!$A$2:$AD$1503,32)</f>
        <v>#REF!</v>
      </c>
      <c r="C8830" t="s">
        <v>11</v>
      </c>
      <c r="D8830" t="s">
        <v>5042</v>
      </c>
      <c r="E8830">
        <f>VLOOKUP(Tableau__3_Déplacements_2[[#This Row],[Id_Personne]],[1]!Tableau__2_Personnes_1[[Id_Personne]:[Age]],2)</f>
        <v>2</v>
      </c>
      <c r="F8830">
        <f>VLOOKUP(Tableau__3_Déplacements_2[[#This Row],[Id_Personne]],[1]!Tableau__2_Personnes_1[[Id_Personne]:[Age]],4)</f>
        <v>26</v>
      </c>
      <c r="G8830" t="s">
        <v>0</v>
      </c>
      <c r="H8830" t="s">
        <v>7</v>
      </c>
      <c r="I8830" t="s">
        <v>5043</v>
      </c>
      <c r="J8830">
        <v>1</v>
      </c>
      <c r="K8830">
        <v>37</v>
      </c>
      <c r="M8830">
        <v>2</v>
      </c>
      <c r="O8830" t="str">
        <f>IF(Tableau__3_Déplacements_2[[#This Row],[Ori]]=Tableau__3_Déplacements_2[[#This Row],[Des]],"local","metro")</f>
        <v>metro</v>
      </c>
      <c r="P8830">
        <v>10</v>
      </c>
      <c r="Q8830">
        <v>8</v>
      </c>
      <c r="R8830">
        <v>0</v>
      </c>
      <c r="S8830">
        <v>8</v>
      </c>
      <c r="T8830">
        <v>50</v>
      </c>
      <c r="U8830" t="s">
        <v>30</v>
      </c>
      <c r="V8830">
        <v>8</v>
      </c>
      <c r="W8830">
        <v>400</v>
      </c>
      <c r="X8830">
        <v>5</v>
      </c>
      <c r="Y8830">
        <v>44.657666666666664</v>
      </c>
      <c r="Z8830" s="1">
        <v>0</v>
      </c>
      <c r="AA8830" s="1"/>
    </row>
    <row r="8831" spans="1:27" x14ac:dyDescent="0.35">
      <c r="A8831">
        <v>620</v>
      </c>
      <c r="B8831" t="e">
        <f>VLOOKUP(Tableau__3_Déplacements_2[[#This Row],[Id_Menage]],[2]Ménages!$A$2:$AD$1503,32)</f>
        <v>#REF!</v>
      </c>
      <c r="C8831" t="s">
        <v>11</v>
      </c>
      <c r="D8831" t="s">
        <v>5042</v>
      </c>
      <c r="E8831">
        <f>VLOOKUP(Tableau__3_Déplacements_2[[#This Row],[Id_Personne]],[1]!Tableau__2_Personnes_1[[Id_Personne]:[Age]],2)</f>
        <v>2</v>
      </c>
      <c r="F8831">
        <f>VLOOKUP(Tableau__3_Déplacements_2[[#This Row],[Id_Personne]],[1]!Tableau__2_Personnes_1[[Id_Personne]:[Age]],4)</f>
        <v>26</v>
      </c>
      <c r="G8831" t="s">
        <v>3</v>
      </c>
      <c r="H8831" t="s">
        <v>2</v>
      </c>
      <c r="I8831" t="s">
        <v>5041</v>
      </c>
      <c r="J8831">
        <v>1</v>
      </c>
      <c r="K8831">
        <v>2</v>
      </c>
      <c r="M8831">
        <v>37</v>
      </c>
      <c r="O8831" t="str">
        <f>IF(Tableau__3_Déplacements_2[[#This Row],[Ori]]=Tableau__3_Déplacements_2[[#This Row],[Des]],"local","metro")</f>
        <v>metro</v>
      </c>
      <c r="P8831">
        <v>15</v>
      </c>
      <c r="Q8831">
        <v>19</v>
      </c>
      <c r="R8831">
        <v>40</v>
      </c>
      <c r="S8831">
        <v>20</v>
      </c>
      <c r="T8831">
        <v>20</v>
      </c>
      <c r="U8831" t="s">
        <v>30</v>
      </c>
      <c r="V8831">
        <v>8</v>
      </c>
      <c r="W8831">
        <v>400</v>
      </c>
      <c r="X8831">
        <v>5</v>
      </c>
      <c r="Y8831">
        <v>44.657666666666664</v>
      </c>
      <c r="Z8831" s="1">
        <v>-1</v>
      </c>
      <c r="AA8831" s="1"/>
    </row>
    <row r="8832" spans="1:27" x14ac:dyDescent="0.35">
      <c r="A8832">
        <v>621</v>
      </c>
      <c r="B8832" t="e">
        <f>VLOOKUP(Tableau__3_Déplacements_2[[#This Row],[Id_Menage]],[2]Ménages!$A$2:$AD$1503,32)</f>
        <v>#REF!</v>
      </c>
      <c r="C8832" t="s">
        <v>16</v>
      </c>
      <c r="D8832" t="s">
        <v>5039</v>
      </c>
      <c r="E8832">
        <f>VLOOKUP(Tableau__3_Déplacements_2[[#This Row],[Id_Personne]],[1]!Tableau__2_Personnes_1[[Id_Personne]:[Age]],2)</f>
        <v>1</v>
      </c>
      <c r="F8832">
        <f>VLOOKUP(Tableau__3_Déplacements_2[[#This Row],[Id_Personne]],[1]!Tableau__2_Personnes_1[[Id_Personne]:[Age]],4)</f>
        <v>35</v>
      </c>
      <c r="G8832" t="s">
        <v>0</v>
      </c>
      <c r="H8832" t="s">
        <v>7</v>
      </c>
      <c r="I8832" t="s">
        <v>5040</v>
      </c>
      <c r="J8832">
        <v>1</v>
      </c>
      <c r="K8832">
        <v>37</v>
      </c>
      <c r="M8832">
        <v>24</v>
      </c>
      <c r="O8832" t="str">
        <f>IF(Tableau__3_Déplacements_2[[#This Row],[Ori]]=Tableau__3_Déplacements_2[[#This Row],[Des]],"local","metro")</f>
        <v>metro</v>
      </c>
      <c r="P8832">
        <v>10</v>
      </c>
      <c r="Q8832">
        <v>10</v>
      </c>
      <c r="R8832">
        <v>0</v>
      </c>
      <c r="S8832">
        <v>11</v>
      </c>
      <c r="T8832">
        <v>0</v>
      </c>
      <c r="U8832" t="s">
        <v>30</v>
      </c>
      <c r="V8832">
        <v>8</v>
      </c>
      <c r="W8832">
        <v>100</v>
      </c>
      <c r="X8832">
        <v>6</v>
      </c>
      <c r="Y8832">
        <v>44.657666666666664</v>
      </c>
      <c r="Z8832" s="1">
        <v>0</v>
      </c>
      <c r="AA8832" s="1"/>
    </row>
    <row r="8833" spans="1:27" x14ac:dyDescent="0.35">
      <c r="A8833">
        <v>621</v>
      </c>
      <c r="B8833" t="e">
        <f>VLOOKUP(Tableau__3_Déplacements_2[[#This Row],[Id_Menage]],[2]Ménages!$A$2:$AD$1503,32)</f>
        <v>#REF!</v>
      </c>
      <c r="C8833" t="s">
        <v>16</v>
      </c>
      <c r="D8833" t="s">
        <v>5039</v>
      </c>
      <c r="E8833">
        <f>VLOOKUP(Tableau__3_Déplacements_2[[#This Row],[Id_Personne]],[1]!Tableau__2_Personnes_1[[Id_Personne]:[Age]],2)</f>
        <v>1</v>
      </c>
      <c r="F8833">
        <f>VLOOKUP(Tableau__3_Déplacements_2[[#This Row],[Id_Personne]],[1]!Tableau__2_Personnes_1[[Id_Personne]:[Age]],4)</f>
        <v>35</v>
      </c>
      <c r="G8833" t="s">
        <v>3</v>
      </c>
      <c r="H8833" t="s">
        <v>2</v>
      </c>
      <c r="I8833" t="s">
        <v>5038</v>
      </c>
      <c r="J8833">
        <v>1</v>
      </c>
      <c r="K8833">
        <v>24</v>
      </c>
      <c r="M8833">
        <v>37</v>
      </c>
      <c r="O8833" t="str">
        <f>IF(Tableau__3_Déplacements_2[[#This Row],[Ori]]=Tableau__3_Déplacements_2[[#This Row],[Des]],"local","metro")</f>
        <v>metro</v>
      </c>
      <c r="P8833">
        <v>15</v>
      </c>
      <c r="Q8833">
        <v>15</v>
      </c>
      <c r="R8833">
        <v>0</v>
      </c>
      <c r="S8833">
        <v>16</v>
      </c>
      <c r="T8833">
        <v>0</v>
      </c>
      <c r="U8833" t="s">
        <v>30</v>
      </c>
      <c r="V8833">
        <v>8</v>
      </c>
      <c r="W8833">
        <v>100</v>
      </c>
      <c r="X8833">
        <v>6</v>
      </c>
      <c r="Y8833">
        <v>44.657666666666664</v>
      </c>
      <c r="Z8833" s="1">
        <v>0</v>
      </c>
      <c r="AA8833" s="1"/>
    </row>
    <row r="8834" spans="1:27" x14ac:dyDescent="0.35">
      <c r="A8834">
        <v>621</v>
      </c>
      <c r="B8834" t="e">
        <f>VLOOKUP(Tableau__3_Déplacements_2[[#This Row],[Id_Menage]],[2]Ménages!$A$2:$AD$1503,32)</f>
        <v>#REF!</v>
      </c>
      <c r="C8834" t="s">
        <v>11</v>
      </c>
      <c r="D8834" t="s">
        <v>5036</v>
      </c>
      <c r="E8834">
        <f>VLOOKUP(Tableau__3_Déplacements_2[[#This Row],[Id_Personne]],[1]!Tableau__2_Personnes_1[[Id_Personne]:[Age]],2)</f>
        <v>2</v>
      </c>
      <c r="F8834">
        <f>VLOOKUP(Tableau__3_Déplacements_2[[#This Row],[Id_Personne]],[1]!Tableau__2_Personnes_1[[Id_Personne]:[Age]],4)</f>
        <v>26</v>
      </c>
      <c r="G8834" t="s">
        <v>0</v>
      </c>
      <c r="H8834" t="s">
        <v>7</v>
      </c>
      <c r="I8834" t="s">
        <v>5037</v>
      </c>
      <c r="J8834">
        <v>1</v>
      </c>
      <c r="K8834">
        <v>37</v>
      </c>
      <c r="M8834">
        <v>1</v>
      </c>
      <c r="O8834" t="str">
        <f>IF(Tableau__3_Déplacements_2[[#This Row],[Ori]]=Tableau__3_Déplacements_2[[#This Row],[Des]],"local","metro")</f>
        <v>metro</v>
      </c>
      <c r="P8834">
        <v>3</v>
      </c>
      <c r="Q8834">
        <v>18</v>
      </c>
      <c r="R8834">
        <v>0</v>
      </c>
      <c r="S8834">
        <v>19</v>
      </c>
      <c r="T8834">
        <v>0</v>
      </c>
      <c r="U8834" t="s">
        <v>30</v>
      </c>
      <c r="V8834">
        <v>8</v>
      </c>
      <c r="W8834">
        <v>250</v>
      </c>
      <c r="X8834">
        <v>6</v>
      </c>
      <c r="Y8834">
        <v>44.657666666666664</v>
      </c>
      <c r="Z8834" s="1">
        <v>0</v>
      </c>
      <c r="AA8834" s="1"/>
    </row>
    <row r="8835" spans="1:27" x14ac:dyDescent="0.35">
      <c r="A8835">
        <v>621</v>
      </c>
      <c r="B8835" t="e">
        <f>VLOOKUP(Tableau__3_Déplacements_2[[#This Row],[Id_Menage]],[2]Ménages!$A$2:$AD$1503,32)</f>
        <v>#REF!</v>
      </c>
      <c r="C8835" t="s">
        <v>11</v>
      </c>
      <c r="D8835" t="s">
        <v>5036</v>
      </c>
      <c r="E8835">
        <f>VLOOKUP(Tableau__3_Déplacements_2[[#This Row],[Id_Personne]],[1]!Tableau__2_Personnes_1[[Id_Personne]:[Age]],2)</f>
        <v>2</v>
      </c>
      <c r="F8835">
        <f>VLOOKUP(Tableau__3_Déplacements_2[[#This Row],[Id_Personne]],[1]!Tableau__2_Personnes_1[[Id_Personne]:[Age]],4)</f>
        <v>26</v>
      </c>
      <c r="G8835" t="s">
        <v>3</v>
      </c>
      <c r="H8835" t="s">
        <v>2</v>
      </c>
      <c r="I8835" t="s">
        <v>5035</v>
      </c>
      <c r="J8835">
        <v>1</v>
      </c>
      <c r="K8835">
        <v>1</v>
      </c>
      <c r="M8835">
        <v>37</v>
      </c>
      <c r="O8835" t="str">
        <f>IF(Tableau__3_Déplacements_2[[#This Row],[Ori]]=Tableau__3_Déplacements_2[[#This Row],[Des]],"local","metro")</f>
        <v>metro</v>
      </c>
      <c r="P8835">
        <v>15</v>
      </c>
      <c r="Q8835">
        <v>6</v>
      </c>
      <c r="R8835">
        <v>0</v>
      </c>
      <c r="S8835">
        <v>6</v>
      </c>
      <c r="T8835">
        <v>20</v>
      </c>
      <c r="U8835" t="s">
        <v>30</v>
      </c>
      <c r="V8835">
        <v>8</v>
      </c>
      <c r="W8835">
        <v>250</v>
      </c>
      <c r="X8835">
        <v>6</v>
      </c>
      <c r="Y8835">
        <v>44.657666666666664</v>
      </c>
      <c r="Z8835" s="1">
        <v>0</v>
      </c>
      <c r="AA8835" s="1"/>
    </row>
    <row r="8836" spans="1:27" x14ac:dyDescent="0.35">
      <c r="A8836">
        <v>621</v>
      </c>
      <c r="B8836" t="e">
        <f>VLOOKUP(Tableau__3_Déplacements_2[[#This Row],[Id_Menage]],[2]Ménages!$A$2:$AD$1503,32)</f>
        <v>#REF!</v>
      </c>
      <c r="C8836" t="s">
        <v>5</v>
      </c>
      <c r="D8836" t="s">
        <v>5031</v>
      </c>
      <c r="E8836">
        <f>VLOOKUP(Tableau__3_Déplacements_2[[#This Row],[Id_Personne]],[1]!Tableau__2_Personnes_1[[Id_Personne]:[Age]],2)</f>
        <v>2</v>
      </c>
      <c r="F8836">
        <f>VLOOKUP(Tableau__3_Déplacements_2[[#This Row],[Id_Personne]],[1]!Tableau__2_Personnes_1[[Id_Personne]:[Age]],4)</f>
        <v>12</v>
      </c>
      <c r="G8836" t="s">
        <v>13</v>
      </c>
      <c r="H8836" t="s">
        <v>22</v>
      </c>
      <c r="I8836" t="s">
        <v>5034</v>
      </c>
      <c r="J8836">
        <v>1</v>
      </c>
      <c r="K8836">
        <v>37</v>
      </c>
      <c r="M8836">
        <v>37</v>
      </c>
      <c r="O8836" t="str">
        <f>IF(Tableau__3_Déplacements_2[[#This Row],[Ori]]=Tableau__3_Déplacements_2[[#This Row],[Des]],"local","metro")</f>
        <v>local</v>
      </c>
      <c r="P8836">
        <v>7</v>
      </c>
      <c r="Q8836">
        <v>11</v>
      </c>
      <c r="R8836">
        <v>0</v>
      </c>
      <c r="S8836">
        <v>11</v>
      </c>
      <c r="T8836">
        <v>10</v>
      </c>
      <c r="U8836" t="s">
        <v>0</v>
      </c>
      <c r="V8836">
        <v>1</v>
      </c>
      <c r="W8836">
        <v>0</v>
      </c>
      <c r="X8836">
        <v>6</v>
      </c>
      <c r="Y8836">
        <v>44.657666666666664</v>
      </c>
      <c r="Z8836" s="1">
        <v>0</v>
      </c>
      <c r="AA8836" s="1"/>
    </row>
    <row r="8837" spans="1:27" x14ac:dyDescent="0.35">
      <c r="A8837">
        <v>621</v>
      </c>
      <c r="B8837" t="e">
        <f>VLOOKUP(Tableau__3_Déplacements_2[[#This Row],[Id_Menage]],[2]Ménages!$A$2:$AD$1503,32)</f>
        <v>#REF!</v>
      </c>
      <c r="C8837" t="s">
        <v>5</v>
      </c>
      <c r="D8837" t="s">
        <v>5031</v>
      </c>
      <c r="E8837">
        <f>VLOOKUP(Tableau__3_Déplacements_2[[#This Row],[Id_Personne]],[1]!Tableau__2_Personnes_1[[Id_Personne]:[Age]],2)</f>
        <v>2</v>
      </c>
      <c r="F8837">
        <f>VLOOKUP(Tableau__3_Déplacements_2[[#This Row],[Id_Personne]],[1]!Tableau__2_Personnes_1[[Id_Personne]:[Age]],4)</f>
        <v>12</v>
      </c>
      <c r="G8837" t="s">
        <v>0</v>
      </c>
      <c r="H8837" t="s">
        <v>7</v>
      </c>
      <c r="I8837" t="s">
        <v>5033</v>
      </c>
      <c r="J8837">
        <v>1</v>
      </c>
      <c r="K8837">
        <v>37</v>
      </c>
      <c r="M8837">
        <v>37</v>
      </c>
      <c r="O8837" t="str">
        <f>IF(Tableau__3_Déplacements_2[[#This Row],[Ori]]=Tableau__3_Déplacements_2[[#This Row],[Des]],"local","metro")</f>
        <v>local</v>
      </c>
      <c r="P8837">
        <v>7</v>
      </c>
      <c r="Q8837">
        <v>7</v>
      </c>
      <c r="R8837">
        <v>30</v>
      </c>
      <c r="S8837">
        <v>7</v>
      </c>
      <c r="T8837">
        <v>38</v>
      </c>
      <c r="U8837" t="s">
        <v>0</v>
      </c>
      <c r="V8837">
        <v>1</v>
      </c>
      <c r="W8837">
        <v>0</v>
      </c>
      <c r="X8837">
        <v>6</v>
      </c>
      <c r="Y8837">
        <v>44.657666666666664</v>
      </c>
      <c r="Z8837" s="1">
        <v>-1</v>
      </c>
      <c r="AA8837" s="1"/>
    </row>
    <row r="8838" spans="1:27" x14ac:dyDescent="0.35">
      <c r="A8838">
        <v>621</v>
      </c>
      <c r="B8838" t="e">
        <f>VLOOKUP(Tableau__3_Déplacements_2[[#This Row],[Id_Menage]],[2]Ménages!$A$2:$AD$1503,32)</f>
        <v>#REF!</v>
      </c>
      <c r="C8838" t="s">
        <v>5</v>
      </c>
      <c r="D8838" t="s">
        <v>5031</v>
      </c>
      <c r="E8838">
        <f>VLOOKUP(Tableau__3_Déplacements_2[[#This Row],[Id_Personne]],[1]!Tableau__2_Personnes_1[[Id_Personne]:[Age]],2)</f>
        <v>2</v>
      </c>
      <c r="F8838">
        <f>VLOOKUP(Tableau__3_Déplacements_2[[#This Row],[Id_Personne]],[1]!Tableau__2_Personnes_1[[Id_Personne]:[Age]],4)</f>
        <v>12</v>
      </c>
      <c r="G8838" t="s">
        <v>27</v>
      </c>
      <c r="H8838" t="s">
        <v>26</v>
      </c>
      <c r="I8838" t="s">
        <v>5032</v>
      </c>
      <c r="J8838">
        <v>1</v>
      </c>
      <c r="K8838">
        <v>37</v>
      </c>
      <c r="M8838">
        <v>37</v>
      </c>
      <c r="O8838" t="str">
        <f>IF(Tableau__3_Déplacements_2[[#This Row],[Ori]]=Tableau__3_Déplacements_2[[#This Row],[Des]],"local","metro")</f>
        <v>local</v>
      </c>
      <c r="P8838">
        <v>15</v>
      </c>
      <c r="Q8838">
        <v>11</v>
      </c>
      <c r="R8838">
        <v>15</v>
      </c>
      <c r="S8838">
        <v>11</v>
      </c>
      <c r="T8838">
        <v>25</v>
      </c>
      <c r="U8838" t="s">
        <v>0</v>
      </c>
      <c r="V8838">
        <v>1</v>
      </c>
      <c r="W8838">
        <v>0</v>
      </c>
      <c r="X8838">
        <v>6</v>
      </c>
      <c r="Y8838">
        <v>44.657666666666664</v>
      </c>
      <c r="Z8838" s="1">
        <v>-1</v>
      </c>
      <c r="AA8838" s="1"/>
    </row>
    <row r="8839" spans="1:27" x14ac:dyDescent="0.35">
      <c r="A8839">
        <v>621</v>
      </c>
      <c r="B8839" t="e">
        <f>VLOOKUP(Tableau__3_Déplacements_2[[#This Row],[Id_Menage]],[2]Ménages!$A$2:$AD$1503,32)</f>
        <v>#REF!</v>
      </c>
      <c r="C8839" t="s">
        <v>5</v>
      </c>
      <c r="D8839" t="s">
        <v>5031</v>
      </c>
      <c r="E8839">
        <f>VLOOKUP(Tableau__3_Déplacements_2[[#This Row],[Id_Personne]],[1]!Tableau__2_Personnes_1[[Id_Personne]:[Age]],2)</f>
        <v>2</v>
      </c>
      <c r="F8839">
        <f>VLOOKUP(Tableau__3_Déplacements_2[[#This Row],[Id_Personne]],[1]!Tableau__2_Personnes_1[[Id_Personne]:[Age]],4)</f>
        <v>12</v>
      </c>
      <c r="G8839" t="s">
        <v>3</v>
      </c>
      <c r="H8839" t="s">
        <v>2</v>
      </c>
      <c r="I8839" t="s">
        <v>5030</v>
      </c>
      <c r="J8839">
        <v>1</v>
      </c>
      <c r="K8839">
        <v>37</v>
      </c>
      <c r="M8839">
        <v>37</v>
      </c>
      <c r="O8839" t="str">
        <f>IF(Tableau__3_Déplacements_2[[#This Row],[Ori]]=Tableau__3_Déplacements_2[[#This Row],[Des]],"local","metro")</f>
        <v>local</v>
      </c>
      <c r="P8839">
        <v>15</v>
      </c>
      <c r="Q8839">
        <v>7</v>
      </c>
      <c r="R8839">
        <v>45</v>
      </c>
      <c r="S8839">
        <v>7</v>
      </c>
      <c r="T8839">
        <v>55</v>
      </c>
      <c r="U8839" t="s">
        <v>0</v>
      </c>
      <c r="V8839">
        <v>1</v>
      </c>
      <c r="W8839">
        <v>0</v>
      </c>
      <c r="X8839">
        <v>6</v>
      </c>
      <c r="Y8839">
        <v>44.657666666666664</v>
      </c>
      <c r="Z8839" s="1">
        <v>-1</v>
      </c>
      <c r="AA8839" s="1"/>
    </row>
    <row r="8840" spans="1:27" x14ac:dyDescent="0.35">
      <c r="A8840">
        <v>621</v>
      </c>
      <c r="B8840" t="e">
        <f>VLOOKUP(Tableau__3_Déplacements_2[[#This Row],[Id_Menage]],[2]Ménages!$A$2:$AD$1503,32)</f>
        <v>#REF!</v>
      </c>
      <c r="C8840" t="s">
        <v>65</v>
      </c>
      <c r="D8840" t="s">
        <v>5028</v>
      </c>
      <c r="E8840">
        <f>VLOOKUP(Tableau__3_Déplacements_2[[#This Row],[Id_Personne]],[1]!Tableau__2_Personnes_1[[Id_Personne]:[Age]],2)</f>
        <v>1</v>
      </c>
      <c r="F8840">
        <f>VLOOKUP(Tableau__3_Déplacements_2[[#This Row],[Id_Personne]],[1]!Tableau__2_Personnes_1[[Id_Personne]:[Age]],4)</f>
        <v>8</v>
      </c>
      <c r="G8840" t="s">
        <v>0</v>
      </c>
      <c r="H8840" t="s">
        <v>7</v>
      </c>
      <c r="I8840" t="s">
        <v>5029</v>
      </c>
      <c r="J8840">
        <v>1</v>
      </c>
      <c r="K8840">
        <v>37</v>
      </c>
      <c r="M8840">
        <v>37</v>
      </c>
      <c r="O8840" t="str">
        <f>IF(Tableau__3_Déplacements_2[[#This Row],[Ori]]=Tableau__3_Déplacements_2[[#This Row],[Des]],"local","metro")</f>
        <v>local</v>
      </c>
      <c r="P8840">
        <v>7</v>
      </c>
      <c r="Q8840">
        <v>7</v>
      </c>
      <c r="R8840">
        <v>30</v>
      </c>
      <c r="S8840">
        <v>7</v>
      </c>
      <c r="T8840">
        <v>38</v>
      </c>
      <c r="U8840" t="s">
        <v>0</v>
      </c>
      <c r="V8840">
        <v>1</v>
      </c>
      <c r="W8840">
        <v>0</v>
      </c>
      <c r="X8840">
        <v>6</v>
      </c>
      <c r="Y8840">
        <v>44.657666666666664</v>
      </c>
      <c r="Z8840" s="1">
        <v>-1</v>
      </c>
      <c r="AA8840" s="1"/>
    </row>
    <row r="8841" spans="1:27" x14ac:dyDescent="0.35">
      <c r="A8841">
        <v>621</v>
      </c>
      <c r="B8841" t="e">
        <f>VLOOKUP(Tableau__3_Déplacements_2[[#This Row],[Id_Menage]],[2]Ménages!$A$2:$AD$1503,32)</f>
        <v>#REF!</v>
      </c>
      <c r="C8841" t="s">
        <v>65</v>
      </c>
      <c r="D8841" t="s">
        <v>5028</v>
      </c>
      <c r="E8841">
        <f>VLOOKUP(Tableau__3_Déplacements_2[[#This Row],[Id_Personne]],[1]!Tableau__2_Personnes_1[[Id_Personne]:[Age]],2)</f>
        <v>1</v>
      </c>
      <c r="F8841">
        <f>VLOOKUP(Tableau__3_Déplacements_2[[#This Row],[Id_Personne]],[1]!Tableau__2_Personnes_1[[Id_Personne]:[Age]],4)</f>
        <v>8</v>
      </c>
      <c r="G8841" t="s">
        <v>3</v>
      </c>
      <c r="H8841" t="s">
        <v>2</v>
      </c>
      <c r="I8841" t="s">
        <v>5027</v>
      </c>
      <c r="J8841">
        <v>1</v>
      </c>
      <c r="K8841">
        <v>37</v>
      </c>
      <c r="M8841">
        <v>37</v>
      </c>
      <c r="O8841" t="str">
        <f>IF(Tableau__3_Déplacements_2[[#This Row],[Ori]]=Tableau__3_Déplacements_2[[#This Row],[Des]],"local","metro")</f>
        <v>local</v>
      </c>
      <c r="P8841">
        <v>15</v>
      </c>
      <c r="Q8841">
        <v>7</v>
      </c>
      <c r="R8841">
        <v>45</v>
      </c>
      <c r="S8841">
        <v>7</v>
      </c>
      <c r="T8841">
        <v>55</v>
      </c>
      <c r="U8841" t="s">
        <v>0</v>
      </c>
      <c r="V8841">
        <v>1</v>
      </c>
      <c r="W8841">
        <v>0</v>
      </c>
      <c r="X8841">
        <v>6</v>
      </c>
      <c r="Y8841">
        <v>44.657666666666664</v>
      </c>
      <c r="Z8841" s="1">
        <v>-1</v>
      </c>
      <c r="AA8841" s="1"/>
    </row>
    <row r="8842" spans="1:27" x14ac:dyDescent="0.35">
      <c r="A8842">
        <v>622</v>
      </c>
      <c r="B8842" t="e">
        <f>VLOOKUP(Tableau__3_Déplacements_2[[#This Row],[Id_Menage]],[2]Ménages!$A$2:$AD$1503,32)</f>
        <v>#REF!</v>
      </c>
      <c r="C8842" t="s">
        <v>16</v>
      </c>
      <c r="D8842" t="s">
        <v>5023</v>
      </c>
      <c r="E8842">
        <f>VLOOKUP(Tableau__3_Déplacements_2[[#This Row],[Id_Personne]],[1]!Tableau__2_Personnes_1[[Id_Personne]:[Age]],2)</f>
        <v>2</v>
      </c>
      <c r="F8842">
        <f>VLOOKUP(Tableau__3_Déplacements_2[[#This Row],[Id_Personne]],[1]!Tableau__2_Personnes_1[[Id_Personne]:[Age]],4)</f>
        <v>30</v>
      </c>
      <c r="G8842" t="s">
        <v>0</v>
      </c>
      <c r="H8842" t="s">
        <v>7</v>
      </c>
      <c r="I8842" t="s">
        <v>5026</v>
      </c>
      <c r="J8842">
        <v>1</v>
      </c>
      <c r="K8842">
        <v>37</v>
      </c>
      <c r="M8842">
        <v>29</v>
      </c>
      <c r="O8842" t="str">
        <f>IF(Tableau__3_Déplacements_2[[#This Row],[Ori]]=Tableau__3_Déplacements_2[[#This Row],[Des]],"local","metro")</f>
        <v>metro</v>
      </c>
      <c r="P8842">
        <v>5</v>
      </c>
      <c r="Q8842">
        <v>8</v>
      </c>
      <c r="R8842">
        <v>0</v>
      </c>
      <c r="S8842">
        <v>8</v>
      </c>
      <c r="T8842">
        <v>45</v>
      </c>
      <c r="U8842" t="s">
        <v>30</v>
      </c>
      <c r="V8842">
        <v>8</v>
      </c>
      <c r="W8842">
        <v>100</v>
      </c>
      <c r="X8842">
        <v>6</v>
      </c>
      <c r="Y8842">
        <v>44.657666666666664</v>
      </c>
      <c r="Z8842" s="1">
        <v>0</v>
      </c>
      <c r="AA8842" s="1"/>
    </row>
    <row r="8843" spans="1:27" x14ac:dyDescent="0.35">
      <c r="A8843">
        <v>622</v>
      </c>
      <c r="B8843" t="e">
        <f>VLOOKUP(Tableau__3_Déplacements_2[[#This Row],[Id_Menage]],[2]Ménages!$A$2:$AD$1503,32)</f>
        <v>#REF!</v>
      </c>
      <c r="C8843" t="s">
        <v>16</v>
      </c>
      <c r="D8843" t="s">
        <v>5023</v>
      </c>
      <c r="E8843">
        <f>VLOOKUP(Tableau__3_Déplacements_2[[#This Row],[Id_Personne]],[1]!Tableau__2_Personnes_1[[Id_Personne]:[Age]],2)</f>
        <v>2</v>
      </c>
      <c r="F8843">
        <f>VLOOKUP(Tableau__3_Déplacements_2[[#This Row],[Id_Personne]],[1]!Tableau__2_Personnes_1[[Id_Personne]:[Age]],4)</f>
        <v>30</v>
      </c>
      <c r="G8843" t="s">
        <v>13</v>
      </c>
      <c r="H8843" t="s">
        <v>22</v>
      </c>
      <c r="I8843" t="s">
        <v>5025</v>
      </c>
      <c r="J8843">
        <v>1</v>
      </c>
      <c r="K8843">
        <v>37</v>
      </c>
      <c r="M8843">
        <v>37</v>
      </c>
      <c r="O8843" t="str">
        <f>IF(Tableau__3_Déplacements_2[[#This Row],[Ori]]=Tableau__3_Déplacements_2[[#This Row],[Des]],"local","metro")</f>
        <v>local</v>
      </c>
      <c r="P8843">
        <v>11</v>
      </c>
      <c r="Q8843">
        <v>17</v>
      </c>
      <c r="R8843">
        <v>0</v>
      </c>
      <c r="S8843">
        <v>17</v>
      </c>
      <c r="T8843">
        <v>30</v>
      </c>
      <c r="U8843" t="s">
        <v>0</v>
      </c>
      <c r="V8843">
        <v>1</v>
      </c>
      <c r="W8843">
        <v>0</v>
      </c>
      <c r="X8843">
        <v>6</v>
      </c>
      <c r="Y8843">
        <v>44.657666666666664</v>
      </c>
      <c r="Z8843" s="1">
        <v>0</v>
      </c>
      <c r="AA8843" s="1"/>
    </row>
    <row r="8844" spans="1:27" x14ac:dyDescent="0.35">
      <c r="A8844">
        <v>622</v>
      </c>
      <c r="B8844" t="e">
        <f>VLOOKUP(Tableau__3_Déplacements_2[[#This Row],[Id_Menage]],[2]Ménages!$A$2:$AD$1503,32)</f>
        <v>#REF!</v>
      </c>
      <c r="C8844" t="s">
        <v>16</v>
      </c>
      <c r="D8844" t="s">
        <v>5023</v>
      </c>
      <c r="E8844">
        <f>VLOOKUP(Tableau__3_Déplacements_2[[#This Row],[Id_Personne]],[1]!Tableau__2_Personnes_1[[Id_Personne]:[Age]],2)</f>
        <v>2</v>
      </c>
      <c r="F8844">
        <f>VLOOKUP(Tableau__3_Déplacements_2[[#This Row],[Id_Personne]],[1]!Tableau__2_Personnes_1[[Id_Personne]:[Age]],4)</f>
        <v>30</v>
      </c>
      <c r="G8844" t="s">
        <v>27</v>
      </c>
      <c r="H8844" t="s">
        <v>26</v>
      </c>
      <c r="I8844" t="s">
        <v>5024</v>
      </c>
      <c r="J8844">
        <v>1</v>
      </c>
      <c r="K8844">
        <v>37</v>
      </c>
      <c r="M8844">
        <v>37</v>
      </c>
      <c r="O8844" t="str">
        <f>IF(Tableau__3_Déplacements_2[[#This Row],[Ori]]=Tableau__3_Déplacements_2[[#This Row],[Des]],"local","metro")</f>
        <v>local</v>
      </c>
      <c r="P8844">
        <v>15</v>
      </c>
      <c r="Q8844">
        <v>21</v>
      </c>
      <c r="R8844">
        <v>0</v>
      </c>
      <c r="S8844">
        <v>21</v>
      </c>
      <c r="T8844">
        <v>20</v>
      </c>
      <c r="U8844" t="s">
        <v>0</v>
      </c>
      <c r="V8844">
        <v>1</v>
      </c>
      <c r="W8844">
        <v>0</v>
      </c>
      <c r="X8844">
        <v>6</v>
      </c>
      <c r="Y8844">
        <v>44.657666666666664</v>
      </c>
      <c r="Z8844" s="1">
        <v>0</v>
      </c>
      <c r="AA8844" s="1"/>
    </row>
    <row r="8845" spans="1:27" x14ac:dyDescent="0.35">
      <c r="A8845">
        <v>622</v>
      </c>
      <c r="B8845" t="e">
        <f>VLOOKUP(Tableau__3_Déplacements_2[[#This Row],[Id_Menage]],[2]Ménages!$A$2:$AD$1503,32)</f>
        <v>#REF!</v>
      </c>
      <c r="C8845" t="s">
        <v>16</v>
      </c>
      <c r="D8845" t="s">
        <v>5023</v>
      </c>
      <c r="E8845">
        <f>VLOOKUP(Tableau__3_Déplacements_2[[#This Row],[Id_Personne]],[1]!Tableau__2_Personnes_1[[Id_Personne]:[Age]],2)</f>
        <v>2</v>
      </c>
      <c r="F8845">
        <f>VLOOKUP(Tableau__3_Déplacements_2[[#This Row],[Id_Personne]],[1]!Tableau__2_Personnes_1[[Id_Personne]:[Age]],4)</f>
        <v>30</v>
      </c>
      <c r="G8845" t="s">
        <v>3</v>
      </c>
      <c r="H8845" t="s">
        <v>2</v>
      </c>
      <c r="I8845" t="s">
        <v>5022</v>
      </c>
      <c r="J8845">
        <v>1</v>
      </c>
      <c r="K8845">
        <v>29</v>
      </c>
      <c r="M8845">
        <v>37</v>
      </c>
      <c r="O8845" t="str">
        <f>IF(Tableau__3_Déplacements_2[[#This Row],[Ori]]=Tableau__3_Déplacements_2[[#This Row],[Des]],"local","metro")</f>
        <v>metro</v>
      </c>
      <c r="P8845">
        <v>15</v>
      </c>
      <c r="Q8845">
        <v>10</v>
      </c>
      <c r="R8845">
        <v>20</v>
      </c>
      <c r="S8845">
        <v>11</v>
      </c>
      <c r="T8845">
        <v>0</v>
      </c>
      <c r="U8845" t="s">
        <v>30</v>
      </c>
      <c r="V8845">
        <v>8</v>
      </c>
      <c r="W8845">
        <v>150</v>
      </c>
      <c r="X8845">
        <v>6</v>
      </c>
      <c r="Y8845">
        <v>44.657666666666664</v>
      </c>
      <c r="Z8845" s="1">
        <v>-1</v>
      </c>
      <c r="AA8845" s="1"/>
    </row>
    <row r="8846" spans="1:27" x14ac:dyDescent="0.35">
      <c r="A8846">
        <v>622</v>
      </c>
      <c r="B8846" t="e">
        <f>VLOOKUP(Tableau__3_Déplacements_2[[#This Row],[Id_Menage]],[2]Ménages!$A$2:$AD$1503,32)</f>
        <v>#REF!</v>
      </c>
      <c r="C8846" t="s">
        <v>11</v>
      </c>
      <c r="D8846" t="s">
        <v>5020</v>
      </c>
      <c r="E8846">
        <f>VLOOKUP(Tableau__3_Déplacements_2[[#This Row],[Id_Personne]],[1]!Tableau__2_Personnes_1[[Id_Personne]:[Age]],2)</f>
        <v>2</v>
      </c>
      <c r="F8846">
        <f>VLOOKUP(Tableau__3_Déplacements_2[[#This Row],[Id_Personne]],[1]!Tableau__2_Personnes_1[[Id_Personne]:[Age]],4)</f>
        <v>26</v>
      </c>
      <c r="G8846" t="s">
        <v>0</v>
      </c>
      <c r="H8846" t="s">
        <v>7</v>
      </c>
      <c r="I8846" t="s">
        <v>5021</v>
      </c>
      <c r="J8846">
        <v>1</v>
      </c>
      <c r="K8846">
        <v>37</v>
      </c>
      <c r="M8846">
        <v>37</v>
      </c>
      <c r="O8846" t="str">
        <f>IF(Tableau__3_Déplacements_2[[#This Row],[Ori]]=Tableau__3_Déplacements_2[[#This Row],[Des]],"local","metro")</f>
        <v>local</v>
      </c>
      <c r="P8846">
        <v>11</v>
      </c>
      <c r="Q8846">
        <v>17</v>
      </c>
      <c r="R8846">
        <v>0</v>
      </c>
      <c r="S8846">
        <v>17</v>
      </c>
      <c r="T8846">
        <v>30</v>
      </c>
      <c r="U8846" t="s">
        <v>0</v>
      </c>
      <c r="V8846">
        <v>1</v>
      </c>
      <c r="W8846">
        <v>0</v>
      </c>
      <c r="X8846">
        <v>6</v>
      </c>
      <c r="Y8846">
        <v>44.657666666666664</v>
      </c>
      <c r="Z8846" s="1">
        <v>0</v>
      </c>
      <c r="AA8846" s="1"/>
    </row>
    <row r="8847" spans="1:27" x14ac:dyDescent="0.35">
      <c r="A8847">
        <v>622</v>
      </c>
      <c r="B8847" t="e">
        <f>VLOOKUP(Tableau__3_Déplacements_2[[#This Row],[Id_Menage]],[2]Ménages!$A$2:$AD$1503,32)</f>
        <v>#REF!</v>
      </c>
      <c r="C8847" t="s">
        <v>11</v>
      </c>
      <c r="D8847" t="s">
        <v>5020</v>
      </c>
      <c r="E8847">
        <f>VLOOKUP(Tableau__3_Déplacements_2[[#This Row],[Id_Personne]],[1]!Tableau__2_Personnes_1[[Id_Personne]:[Age]],2)</f>
        <v>2</v>
      </c>
      <c r="F8847">
        <f>VLOOKUP(Tableau__3_Déplacements_2[[#This Row],[Id_Personne]],[1]!Tableau__2_Personnes_1[[Id_Personne]:[Age]],4)</f>
        <v>26</v>
      </c>
      <c r="G8847" t="s">
        <v>3</v>
      </c>
      <c r="H8847" t="s">
        <v>2</v>
      </c>
      <c r="I8847" t="s">
        <v>5019</v>
      </c>
      <c r="J8847">
        <v>1</v>
      </c>
      <c r="K8847">
        <v>37</v>
      </c>
      <c r="M8847">
        <v>37</v>
      </c>
      <c r="O8847" t="str">
        <f>IF(Tableau__3_Déplacements_2[[#This Row],[Ori]]=Tableau__3_Déplacements_2[[#This Row],[Des]],"local","metro")</f>
        <v>local</v>
      </c>
      <c r="P8847">
        <v>15</v>
      </c>
      <c r="Q8847">
        <v>21</v>
      </c>
      <c r="R8847">
        <v>0</v>
      </c>
      <c r="S8847">
        <v>21</v>
      </c>
      <c r="T8847">
        <v>20</v>
      </c>
      <c r="U8847" t="s">
        <v>0</v>
      </c>
      <c r="V8847">
        <v>1</v>
      </c>
      <c r="W8847">
        <v>0</v>
      </c>
      <c r="X8847">
        <v>6</v>
      </c>
      <c r="Y8847">
        <v>44.657666666666664</v>
      </c>
      <c r="Z8847" s="1">
        <v>0</v>
      </c>
      <c r="AA8847" s="1"/>
    </row>
    <row r="8848" spans="1:27" x14ac:dyDescent="0.35">
      <c r="A8848">
        <v>622</v>
      </c>
      <c r="B8848" t="e">
        <f>VLOOKUP(Tableau__3_Déplacements_2[[#This Row],[Id_Menage]],[2]Ménages!$A$2:$AD$1503,32)</f>
        <v>#REF!</v>
      </c>
      <c r="C8848" t="s">
        <v>5</v>
      </c>
      <c r="D8848" t="s">
        <v>5013</v>
      </c>
      <c r="E8848">
        <f>VLOOKUP(Tableau__3_Déplacements_2[[#This Row],[Id_Personne]],[1]!Tableau__2_Personnes_1[[Id_Personne]:[Age]],2)</f>
        <v>1</v>
      </c>
      <c r="F8848">
        <f>VLOOKUP(Tableau__3_Déplacements_2[[#This Row],[Id_Personne]],[1]!Tableau__2_Personnes_1[[Id_Personne]:[Age]],4)</f>
        <v>8</v>
      </c>
      <c r="G8848" t="s">
        <v>8</v>
      </c>
      <c r="H8848" t="s">
        <v>273</v>
      </c>
      <c r="I8848" t="s">
        <v>5018</v>
      </c>
      <c r="J8848">
        <v>1</v>
      </c>
      <c r="K8848">
        <v>37</v>
      </c>
      <c r="M8848">
        <v>37</v>
      </c>
      <c r="O8848" t="str">
        <f>IF(Tableau__3_Déplacements_2[[#This Row],[Ori]]=Tableau__3_Déplacements_2[[#This Row],[Des]],"local","metro")</f>
        <v>local</v>
      </c>
      <c r="P8848">
        <v>12</v>
      </c>
      <c r="Q8848">
        <v>14</v>
      </c>
      <c r="R8848">
        <v>0</v>
      </c>
      <c r="S8848">
        <v>14</v>
      </c>
      <c r="T8848">
        <v>20</v>
      </c>
      <c r="U8848" t="s">
        <v>0</v>
      </c>
      <c r="V8848">
        <v>1</v>
      </c>
      <c r="W8848">
        <v>0</v>
      </c>
      <c r="X8848">
        <v>6</v>
      </c>
      <c r="Y8848">
        <v>44.657666666666664</v>
      </c>
      <c r="Z8848" s="1">
        <v>0</v>
      </c>
      <c r="AA8848" s="1"/>
    </row>
    <row r="8849" spans="1:27" x14ac:dyDescent="0.35">
      <c r="A8849">
        <v>622</v>
      </c>
      <c r="B8849" t="e">
        <f>VLOOKUP(Tableau__3_Déplacements_2[[#This Row],[Id_Menage]],[2]Ménages!$A$2:$AD$1503,32)</f>
        <v>#REF!</v>
      </c>
      <c r="C8849" t="s">
        <v>5</v>
      </c>
      <c r="D8849" t="s">
        <v>5013</v>
      </c>
      <c r="E8849">
        <f>VLOOKUP(Tableau__3_Déplacements_2[[#This Row],[Id_Personne]],[1]!Tableau__2_Personnes_1[[Id_Personne]:[Age]],2)</f>
        <v>1</v>
      </c>
      <c r="F8849">
        <f>VLOOKUP(Tableau__3_Déplacements_2[[#This Row],[Id_Personne]],[1]!Tableau__2_Personnes_1[[Id_Personne]:[Age]],4)</f>
        <v>8</v>
      </c>
      <c r="G8849" t="s">
        <v>0</v>
      </c>
      <c r="H8849" t="s">
        <v>7</v>
      </c>
      <c r="I8849" t="s">
        <v>5017</v>
      </c>
      <c r="J8849">
        <v>1</v>
      </c>
      <c r="K8849">
        <v>37</v>
      </c>
      <c r="M8849">
        <v>37</v>
      </c>
      <c r="O8849" t="str">
        <f>IF(Tableau__3_Déplacements_2[[#This Row],[Ori]]=Tableau__3_Déplacements_2[[#This Row],[Des]],"local","metro")</f>
        <v>local</v>
      </c>
      <c r="P8849">
        <v>7</v>
      </c>
      <c r="Q8849">
        <v>9</v>
      </c>
      <c r="R8849">
        <v>0</v>
      </c>
      <c r="S8849">
        <v>9</v>
      </c>
      <c r="T8849">
        <v>5</v>
      </c>
      <c r="U8849" t="s">
        <v>0</v>
      </c>
      <c r="V8849">
        <v>1</v>
      </c>
      <c r="W8849">
        <v>0</v>
      </c>
      <c r="X8849">
        <v>6</v>
      </c>
      <c r="Y8849">
        <v>44.657666666666664</v>
      </c>
      <c r="Z8849" s="1">
        <v>0</v>
      </c>
      <c r="AA8849" s="1"/>
    </row>
    <row r="8850" spans="1:27" x14ac:dyDescent="0.35">
      <c r="A8850">
        <v>622</v>
      </c>
      <c r="B8850" t="e">
        <f>VLOOKUP(Tableau__3_Déplacements_2[[#This Row],[Id_Menage]],[2]Ménages!$A$2:$AD$1503,32)</f>
        <v>#REF!</v>
      </c>
      <c r="C8850" t="s">
        <v>5</v>
      </c>
      <c r="D8850" t="s">
        <v>5013</v>
      </c>
      <c r="E8850">
        <f>VLOOKUP(Tableau__3_Déplacements_2[[#This Row],[Id_Personne]],[1]!Tableau__2_Personnes_1[[Id_Personne]:[Age]],2)</f>
        <v>1</v>
      </c>
      <c r="F8850">
        <f>VLOOKUP(Tableau__3_Déplacements_2[[#This Row],[Id_Personne]],[1]!Tableau__2_Personnes_1[[Id_Personne]:[Age]],4)</f>
        <v>8</v>
      </c>
      <c r="G8850" t="s">
        <v>37</v>
      </c>
      <c r="H8850" t="s">
        <v>280</v>
      </c>
      <c r="I8850" t="s">
        <v>5016</v>
      </c>
      <c r="J8850">
        <v>1</v>
      </c>
      <c r="K8850">
        <v>37</v>
      </c>
      <c r="M8850">
        <v>37</v>
      </c>
      <c r="O8850" t="str">
        <f>IF(Tableau__3_Déplacements_2[[#This Row],[Ori]]=Tableau__3_Déplacements_2[[#This Row],[Des]],"local","metro")</f>
        <v>local</v>
      </c>
      <c r="P8850">
        <v>15</v>
      </c>
      <c r="Q8850">
        <v>16</v>
      </c>
      <c r="R8850">
        <v>30</v>
      </c>
      <c r="S8850">
        <v>16</v>
      </c>
      <c r="T8850">
        <v>50</v>
      </c>
      <c r="U8850" t="s">
        <v>0</v>
      </c>
      <c r="V8850">
        <v>1</v>
      </c>
      <c r="W8850">
        <v>0</v>
      </c>
      <c r="X8850">
        <v>6</v>
      </c>
      <c r="Y8850">
        <v>44.657666666666664</v>
      </c>
      <c r="Z8850" s="1">
        <v>-1</v>
      </c>
      <c r="AA8850" s="1"/>
    </row>
    <row r="8851" spans="1:27" x14ac:dyDescent="0.35">
      <c r="A8851">
        <v>622</v>
      </c>
      <c r="B8851" t="e">
        <f>VLOOKUP(Tableau__3_Déplacements_2[[#This Row],[Id_Menage]],[2]Ménages!$A$2:$AD$1503,32)</f>
        <v>#REF!</v>
      </c>
      <c r="C8851" t="s">
        <v>5</v>
      </c>
      <c r="D8851" t="s">
        <v>5013</v>
      </c>
      <c r="E8851">
        <f>VLOOKUP(Tableau__3_Déplacements_2[[#This Row],[Id_Personne]],[1]!Tableau__2_Personnes_1[[Id_Personne]:[Age]],2)</f>
        <v>1</v>
      </c>
      <c r="F8851">
        <f>VLOOKUP(Tableau__3_Déplacements_2[[#This Row],[Id_Personne]],[1]!Tableau__2_Personnes_1[[Id_Personne]:[Age]],4)</f>
        <v>8</v>
      </c>
      <c r="G8851" t="s">
        <v>13</v>
      </c>
      <c r="H8851" t="s">
        <v>22</v>
      </c>
      <c r="I8851" t="s">
        <v>5015</v>
      </c>
      <c r="J8851">
        <v>1</v>
      </c>
      <c r="K8851">
        <v>37</v>
      </c>
      <c r="M8851">
        <v>37</v>
      </c>
      <c r="O8851" t="str">
        <f>IF(Tableau__3_Déplacements_2[[#This Row],[Ori]]=Tableau__3_Déplacements_2[[#This Row],[Des]],"local","metro")</f>
        <v>local</v>
      </c>
      <c r="P8851">
        <v>7</v>
      </c>
      <c r="Q8851">
        <v>13</v>
      </c>
      <c r="R8851">
        <v>10</v>
      </c>
      <c r="S8851">
        <v>13</v>
      </c>
      <c r="T8851">
        <v>15</v>
      </c>
      <c r="U8851" t="s">
        <v>0</v>
      </c>
      <c r="V8851">
        <v>1</v>
      </c>
      <c r="W8851">
        <v>0</v>
      </c>
      <c r="X8851">
        <v>6</v>
      </c>
      <c r="Y8851">
        <v>44.657666666666664</v>
      </c>
      <c r="Z8851" s="1">
        <v>-1</v>
      </c>
      <c r="AA8851" s="1"/>
    </row>
    <row r="8852" spans="1:27" x14ac:dyDescent="0.35">
      <c r="A8852">
        <v>622</v>
      </c>
      <c r="B8852" t="e">
        <f>VLOOKUP(Tableau__3_Déplacements_2[[#This Row],[Id_Menage]],[2]Ménages!$A$2:$AD$1503,32)</f>
        <v>#REF!</v>
      </c>
      <c r="C8852" t="s">
        <v>5</v>
      </c>
      <c r="D8852" t="s">
        <v>5013</v>
      </c>
      <c r="E8852">
        <f>VLOOKUP(Tableau__3_Déplacements_2[[#This Row],[Id_Personne]],[1]!Tableau__2_Personnes_1[[Id_Personne]:[Age]],2)</f>
        <v>1</v>
      </c>
      <c r="F8852">
        <f>VLOOKUP(Tableau__3_Déplacements_2[[#This Row],[Id_Personne]],[1]!Tableau__2_Personnes_1[[Id_Personne]:[Age]],4)</f>
        <v>8</v>
      </c>
      <c r="G8852" t="s">
        <v>27</v>
      </c>
      <c r="H8852" t="s">
        <v>26</v>
      </c>
      <c r="I8852" t="s">
        <v>5014</v>
      </c>
      <c r="J8852">
        <v>1</v>
      </c>
      <c r="K8852">
        <v>37</v>
      </c>
      <c r="M8852">
        <v>37</v>
      </c>
      <c r="O8852" t="str">
        <f>IF(Tableau__3_Déplacements_2[[#This Row],[Ori]]=Tableau__3_Déplacements_2[[#This Row],[Des]],"local","metro")</f>
        <v>local</v>
      </c>
      <c r="P8852">
        <v>15</v>
      </c>
      <c r="Q8852">
        <v>13</v>
      </c>
      <c r="R8852">
        <v>15</v>
      </c>
      <c r="S8852">
        <v>13</v>
      </c>
      <c r="T8852">
        <v>20</v>
      </c>
      <c r="U8852" t="s">
        <v>0</v>
      </c>
      <c r="V8852">
        <v>1</v>
      </c>
      <c r="W8852">
        <v>0</v>
      </c>
      <c r="X8852">
        <v>6</v>
      </c>
      <c r="Y8852">
        <v>44.657666666666664</v>
      </c>
      <c r="Z8852" s="1">
        <v>-1</v>
      </c>
      <c r="AA8852" s="1"/>
    </row>
    <row r="8853" spans="1:27" x14ac:dyDescent="0.35">
      <c r="A8853">
        <v>622</v>
      </c>
      <c r="B8853" t="e">
        <f>VLOOKUP(Tableau__3_Déplacements_2[[#This Row],[Id_Menage]],[2]Ménages!$A$2:$AD$1503,32)</f>
        <v>#REF!</v>
      </c>
      <c r="C8853" t="s">
        <v>5</v>
      </c>
      <c r="D8853" t="s">
        <v>5013</v>
      </c>
      <c r="E8853">
        <f>VLOOKUP(Tableau__3_Déplacements_2[[#This Row],[Id_Personne]],[1]!Tableau__2_Personnes_1[[Id_Personne]:[Age]],2)</f>
        <v>1</v>
      </c>
      <c r="F8853">
        <f>VLOOKUP(Tableau__3_Déplacements_2[[#This Row],[Id_Personne]],[1]!Tableau__2_Personnes_1[[Id_Personne]:[Age]],4)</f>
        <v>8</v>
      </c>
      <c r="G8853" t="s">
        <v>3</v>
      </c>
      <c r="H8853" t="s">
        <v>2</v>
      </c>
      <c r="I8853" t="s">
        <v>5012</v>
      </c>
      <c r="J8853">
        <v>1</v>
      </c>
      <c r="K8853">
        <v>37</v>
      </c>
      <c r="M8853">
        <v>37</v>
      </c>
      <c r="O8853" t="str">
        <f>IF(Tableau__3_Déplacements_2[[#This Row],[Ori]]=Tableau__3_Déplacements_2[[#This Row],[Des]],"local","metro")</f>
        <v>local</v>
      </c>
      <c r="P8853">
        <v>15</v>
      </c>
      <c r="Q8853">
        <v>9</v>
      </c>
      <c r="R8853">
        <v>8</v>
      </c>
      <c r="S8853">
        <v>9</v>
      </c>
      <c r="T8853">
        <v>12</v>
      </c>
      <c r="U8853" t="s">
        <v>0</v>
      </c>
      <c r="V8853">
        <v>1</v>
      </c>
      <c r="W8853">
        <v>0</v>
      </c>
      <c r="X8853">
        <v>6</v>
      </c>
      <c r="Y8853">
        <v>44.657666666666664</v>
      </c>
      <c r="Z8853" s="1">
        <v>-1</v>
      </c>
      <c r="AA8853" s="1"/>
    </row>
    <row r="8854" spans="1:27" x14ac:dyDescent="0.35">
      <c r="A8854">
        <v>622</v>
      </c>
      <c r="B8854" t="e">
        <f>VLOOKUP(Tableau__3_Déplacements_2[[#This Row],[Id_Menage]],[2]Ménages!$A$2:$AD$1503,32)</f>
        <v>#REF!</v>
      </c>
      <c r="C8854" t="s">
        <v>65</v>
      </c>
      <c r="D8854" t="s">
        <v>5008</v>
      </c>
      <c r="E8854">
        <f>VLOOKUP(Tableau__3_Déplacements_2[[#This Row],[Id_Personne]],[1]!Tableau__2_Personnes_1[[Id_Personne]:[Age]],2)</f>
        <v>1</v>
      </c>
      <c r="F8854">
        <f>VLOOKUP(Tableau__3_Déplacements_2[[#This Row],[Id_Personne]],[1]!Tableau__2_Personnes_1[[Id_Personne]:[Age]],4)</f>
        <v>7</v>
      </c>
      <c r="G8854" t="s">
        <v>13</v>
      </c>
      <c r="H8854" t="s">
        <v>22</v>
      </c>
      <c r="I8854" t="s">
        <v>5011</v>
      </c>
      <c r="J8854">
        <v>1</v>
      </c>
      <c r="K8854">
        <v>37</v>
      </c>
      <c r="M8854">
        <v>37</v>
      </c>
      <c r="O8854" t="str">
        <f>IF(Tableau__3_Déplacements_2[[#This Row],[Ori]]=Tableau__3_Déplacements_2[[#This Row],[Des]],"local","metro")</f>
        <v>local</v>
      </c>
      <c r="P8854">
        <v>7</v>
      </c>
      <c r="Q8854">
        <v>13</v>
      </c>
      <c r="R8854">
        <v>10</v>
      </c>
      <c r="S8854">
        <v>13</v>
      </c>
      <c r="T8854">
        <v>15</v>
      </c>
      <c r="U8854" t="s">
        <v>0</v>
      </c>
      <c r="V8854">
        <v>1</v>
      </c>
      <c r="W8854">
        <v>0</v>
      </c>
      <c r="X8854">
        <v>6</v>
      </c>
      <c r="Y8854">
        <v>44.657666666666664</v>
      </c>
      <c r="Z8854" s="1">
        <v>-1</v>
      </c>
      <c r="AA8854" s="1"/>
    </row>
    <row r="8855" spans="1:27" x14ac:dyDescent="0.35">
      <c r="A8855">
        <v>622</v>
      </c>
      <c r="B8855" t="e">
        <f>VLOOKUP(Tableau__3_Déplacements_2[[#This Row],[Id_Menage]],[2]Ménages!$A$2:$AD$1503,32)</f>
        <v>#REF!</v>
      </c>
      <c r="C8855" t="s">
        <v>65</v>
      </c>
      <c r="D8855" t="s">
        <v>5008</v>
      </c>
      <c r="E8855">
        <f>VLOOKUP(Tableau__3_Déplacements_2[[#This Row],[Id_Personne]],[1]!Tableau__2_Personnes_1[[Id_Personne]:[Age]],2)</f>
        <v>1</v>
      </c>
      <c r="F8855">
        <f>VLOOKUP(Tableau__3_Déplacements_2[[#This Row],[Id_Personne]],[1]!Tableau__2_Personnes_1[[Id_Personne]:[Age]],4)</f>
        <v>7</v>
      </c>
      <c r="G8855" t="s">
        <v>0</v>
      </c>
      <c r="H8855" t="s">
        <v>7</v>
      </c>
      <c r="I8855" t="s">
        <v>5010</v>
      </c>
      <c r="J8855">
        <v>1</v>
      </c>
      <c r="K8855">
        <v>37</v>
      </c>
      <c r="M8855">
        <v>37</v>
      </c>
      <c r="O8855" t="str">
        <f>IF(Tableau__3_Déplacements_2[[#This Row],[Ori]]=Tableau__3_Déplacements_2[[#This Row],[Des]],"local","metro")</f>
        <v>local</v>
      </c>
      <c r="P8855">
        <v>9</v>
      </c>
      <c r="Q8855">
        <v>0</v>
      </c>
      <c r="R8855">
        <v>9</v>
      </c>
      <c r="S8855">
        <v>5</v>
      </c>
      <c r="T8855">
        <v>1</v>
      </c>
      <c r="U8855" t="s">
        <v>0</v>
      </c>
      <c r="V8855">
        <v>1</v>
      </c>
      <c r="W8855">
        <v>0</v>
      </c>
      <c r="X8855">
        <v>6</v>
      </c>
      <c r="Y8855">
        <v>44.657666666666664</v>
      </c>
      <c r="Z8855" s="1">
        <v>0</v>
      </c>
      <c r="AA8855" s="1"/>
    </row>
    <row r="8856" spans="1:27" x14ac:dyDescent="0.35">
      <c r="A8856">
        <v>622</v>
      </c>
      <c r="B8856" t="e">
        <f>VLOOKUP(Tableau__3_Déplacements_2[[#This Row],[Id_Menage]],[2]Ménages!$A$2:$AD$1503,32)</f>
        <v>#REF!</v>
      </c>
      <c r="C8856" t="s">
        <v>65</v>
      </c>
      <c r="D8856" t="s">
        <v>5008</v>
      </c>
      <c r="E8856">
        <f>VLOOKUP(Tableau__3_Déplacements_2[[#This Row],[Id_Personne]],[1]!Tableau__2_Personnes_1[[Id_Personne]:[Age]],2)</f>
        <v>1</v>
      </c>
      <c r="F8856">
        <f>VLOOKUP(Tableau__3_Déplacements_2[[#This Row],[Id_Personne]],[1]!Tableau__2_Personnes_1[[Id_Personne]:[Age]],4)</f>
        <v>7</v>
      </c>
      <c r="G8856" t="s">
        <v>27</v>
      </c>
      <c r="H8856" t="s">
        <v>26</v>
      </c>
      <c r="I8856" t="s">
        <v>5009</v>
      </c>
      <c r="J8856">
        <v>1</v>
      </c>
      <c r="K8856">
        <v>37</v>
      </c>
      <c r="M8856">
        <v>37</v>
      </c>
      <c r="O8856" t="str">
        <f>IF(Tableau__3_Déplacements_2[[#This Row],[Ori]]=Tableau__3_Déplacements_2[[#This Row],[Des]],"local","metro")</f>
        <v>local</v>
      </c>
      <c r="P8856">
        <v>15</v>
      </c>
      <c r="Q8856">
        <v>13</v>
      </c>
      <c r="R8856">
        <v>15</v>
      </c>
      <c r="S8856">
        <v>13</v>
      </c>
      <c r="T8856">
        <v>20</v>
      </c>
      <c r="U8856" t="s">
        <v>0</v>
      </c>
      <c r="V8856">
        <v>1</v>
      </c>
      <c r="W8856">
        <v>0</v>
      </c>
      <c r="X8856">
        <v>6</v>
      </c>
      <c r="Y8856">
        <v>44.657666666666664</v>
      </c>
      <c r="Z8856" s="1">
        <v>-1</v>
      </c>
      <c r="AA8856" s="1"/>
    </row>
    <row r="8857" spans="1:27" x14ac:dyDescent="0.35">
      <c r="A8857">
        <v>622</v>
      </c>
      <c r="B8857" t="e">
        <f>VLOOKUP(Tableau__3_Déplacements_2[[#This Row],[Id_Menage]],[2]Ménages!$A$2:$AD$1503,32)</f>
        <v>#REF!</v>
      </c>
      <c r="C8857" t="s">
        <v>65</v>
      </c>
      <c r="D8857" t="s">
        <v>5008</v>
      </c>
      <c r="E8857">
        <f>VLOOKUP(Tableau__3_Déplacements_2[[#This Row],[Id_Personne]],[1]!Tableau__2_Personnes_1[[Id_Personne]:[Age]],2)</f>
        <v>1</v>
      </c>
      <c r="F8857">
        <f>VLOOKUP(Tableau__3_Déplacements_2[[#This Row],[Id_Personne]],[1]!Tableau__2_Personnes_1[[Id_Personne]:[Age]],4)</f>
        <v>7</v>
      </c>
      <c r="G8857" t="s">
        <v>3</v>
      </c>
      <c r="H8857" t="s">
        <v>2</v>
      </c>
      <c r="I8857" t="s">
        <v>5007</v>
      </c>
      <c r="J8857">
        <v>1</v>
      </c>
      <c r="K8857">
        <v>37</v>
      </c>
      <c r="M8857">
        <v>37</v>
      </c>
      <c r="O8857" t="str">
        <f>IF(Tableau__3_Déplacements_2[[#This Row],[Ori]]=Tableau__3_Déplacements_2[[#This Row],[Des]],"local","metro")</f>
        <v>local</v>
      </c>
      <c r="P8857">
        <v>15</v>
      </c>
      <c r="Q8857">
        <v>9</v>
      </c>
      <c r="R8857">
        <v>8</v>
      </c>
      <c r="S8857">
        <v>9</v>
      </c>
      <c r="T8857">
        <v>12</v>
      </c>
      <c r="U8857" t="s">
        <v>0</v>
      </c>
      <c r="V8857">
        <v>1</v>
      </c>
      <c r="W8857">
        <v>0</v>
      </c>
      <c r="X8857">
        <v>6</v>
      </c>
      <c r="Y8857">
        <v>44.657666666666664</v>
      </c>
      <c r="Z8857" s="1">
        <v>-1</v>
      </c>
      <c r="AA8857" s="1"/>
    </row>
    <row r="8858" spans="1:27" x14ac:dyDescent="0.35">
      <c r="A8858">
        <v>623</v>
      </c>
      <c r="B8858" t="e">
        <f>VLOOKUP(Tableau__3_Déplacements_2[[#This Row],[Id_Menage]],[2]Ménages!$A$2:$AD$1503,32)</f>
        <v>#REF!</v>
      </c>
      <c r="C8858" t="s">
        <v>11</v>
      </c>
      <c r="D8858" t="s">
        <v>5005</v>
      </c>
      <c r="E8858">
        <f>VLOOKUP(Tableau__3_Déplacements_2[[#This Row],[Id_Personne]],[1]!Tableau__2_Personnes_1[[Id_Personne]:[Age]],2)</f>
        <v>2</v>
      </c>
      <c r="F8858">
        <f>VLOOKUP(Tableau__3_Déplacements_2[[#This Row],[Id_Personne]],[1]!Tableau__2_Personnes_1[[Id_Personne]:[Age]],4)</f>
        <v>53</v>
      </c>
      <c r="G8858" t="s">
        <v>0</v>
      </c>
      <c r="H8858" t="s">
        <v>7</v>
      </c>
      <c r="I8858" t="s">
        <v>5006</v>
      </c>
      <c r="J8858">
        <v>1</v>
      </c>
      <c r="K8858">
        <v>37</v>
      </c>
      <c r="M8858">
        <v>29</v>
      </c>
      <c r="O8858" t="str">
        <f>IF(Tableau__3_Déplacements_2[[#This Row],[Ori]]=Tableau__3_Déplacements_2[[#This Row],[Des]],"local","metro")</f>
        <v>metro</v>
      </c>
      <c r="P8858">
        <v>4</v>
      </c>
      <c r="Q8858">
        <v>6</v>
      </c>
      <c r="R8858">
        <v>0</v>
      </c>
      <c r="S8858">
        <v>6</v>
      </c>
      <c r="T8858">
        <v>20</v>
      </c>
      <c r="U8858" t="s">
        <v>30</v>
      </c>
      <c r="V8858">
        <v>8</v>
      </c>
      <c r="W8858">
        <v>100</v>
      </c>
      <c r="X8858">
        <v>5</v>
      </c>
      <c r="Y8858">
        <v>44.657666666666664</v>
      </c>
      <c r="Z8858" s="1">
        <v>0</v>
      </c>
      <c r="AA8858" s="1"/>
    </row>
    <row r="8859" spans="1:27" x14ac:dyDescent="0.35">
      <c r="A8859">
        <v>623</v>
      </c>
      <c r="B8859" t="e">
        <f>VLOOKUP(Tableau__3_Déplacements_2[[#This Row],[Id_Menage]],[2]Ménages!$A$2:$AD$1503,32)</f>
        <v>#REF!</v>
      </c>
      <c r="C8859" t="s">
        <v>11</v>
      </c>
      <c r="D8859" t="s">
        <v>5005</v>
      </c>
      <c r="E8859">
        <f>VLOOKUP(Tableau__3_Déplacements_2[[#This Row],[Id_Personne]],[1]!Tableau__2_Personnes_1[[Id_Personne]:[Age]],2)</f>
        <v>2</v>
      </c>
      <c r="F8859">
        <f>VLOOKUP(Tableau__3_Déplacements_2[[#This Row],[Id_Personne]],[1]!Tableau__2_Personnes_1[[Id_Personne]:[Age]],4)</f>
        <v>53</v>
      </c>
      <c r="G8859" t="s">
        <v>3</v>
      </c>
      <c r="H8859" t="s">
        <v>2</v>
      </c>
      <c r="I8859" t="s">
        <v>5004</v>
      </c>
      <c r="J8859">
        <v>1</v>
      </c>
      <c r="K8859">
        <v>29</v>
      </c>
      <c r="M8859">
        <v>37</v>
      </c>
      <c r="O8859" t="str">
        <f>IF(Tableau__3_Déplacements_2[[#This Row],[Ori]]=Tableau__3_Déplacements_2[[#This Row],[Des]],"local","metro")</f>
        <v>metro</v>
      </c>
      <c r="P8859">
        <v>15</v>
      </c>
      <c r="Q8859">
        <v>18</v>
      </c>
      <c r="R8859">
        <v>0</v>
      </c>
      <c r="S8859">
        <v>18</v>
      </c>
      <c r="T8859">
        <v>30</v>
      </c>
      <c r="U8859" t="s">
        <v>30</v>
      </c>
      <c r="V8859">
        <v>8</v>
      </c>
      <c r="W8859">
        <v>100</v>
      </c>
      <c r="X8859">
        <v>5</v>
      </c>
      <c r="Y8859">
        <v>44.657666666666664</v>
      </c>
      <c r="Z8859" s="1">
        <v>0</v>
      </c>
      <c r="AA8859" s="1"/>
    </row>
    <row r="8860" spans="1:27" x14ac:dyDescent="0.35">
      <c r="A8860">
        <v>623</v>
      </c>
      <c r="B8860" t="e">
        <f>VLOOKUP(Tableau__3_Déplacements_2[[#This Row],[Id_Menage]],[2]Ménages!$A$2:$AD$1503,32)</f>
        <v>#REF!</v>
      </c>
      <c r="C8860" t="s">
        <v>5</v>
      </c>
      <c r="D8860" t="s">
        <v>5002</v>
      </c>
      <c r="E8860">
        <f>VLOOKUP(Tableau__3_Déplacements_2[[#This Row],[Id_Personne]],[1]!Tableau__2_Personnes_1[[Id_Personne]:[Age]],2)</f>
        <v>2</v>
      </c>
      <c r="F8860">
        <f>VLOOKUP(Tableau__3_Déplacements_2[[#This Row],[Id_Personne]],[1]!Tableau__2_Personnes_1[[Id_Personne]:[Age]],4)</f>
        <v>30</v>
      </c>
      <c r="G8860" t="s">
        <v>3</v>
      </c>
      <c r="H8860" t="s">
        <v>2</v>
      </c>
      <c r="I8860" t="s">
        <v>5003</v>
      </c>
      <c r="J8860">
        <v>1</v>
      </c>
      <c r="K8860">
        <v>80</v>
      </c>
      <c r="M8860">
        <v>37</v>
      </c>
      <c r="O8860" t="str">
        <f>IF(Tableau__3_Déplacements_2[[#This Row],[Ori]]=Tableau__3_Déplacements_2[[#This Row],[Des]],"local","metro")</f>
        <v>metro</v>
      </c>
      <c r="P8860">
        <v>15</v>
      </c>
      <c r="Q8860">
        <v>17</v>
      </c>
      <c r="R8860">
        <v>10</v>
      </c>
      <c r="S8860">
        <v>18</v>
      </c>
      <c r="T8860">
        <v>0</v>
      </c>
      <c r="U8860" t="s">
        <v>30</v>
      </c>
      <c r="V8860">
        <v>8</v>
      </c>
      <c r="W8860">
        <v>100</v>
      </c>
      <c r="X8860">
        <v>5</v>
      </c>
      <c r="Y8860">
        <v>44.657666666666664</v>
      </c>
      <c r="Z8860" s="1">
        <v>-1</v>
      </c>
      <c r="AA8860" s="1"/>
    </row>
    <row r="8861" spans="1:27" x14ac:dyDescent="0.35">
      <c r="A8861">
        <v>623</v>
      </c>
      <c r="B8861" t="e">
        <f>VLOOKUP(Tableau__3_Déplacements_2[[#This Row],[Id_Menage]],[2]Ménages!$A$2:$AD$1503,32)</f>
        <v>#REF!</v>
      </c>
      <c r="C8861" t="s">
        <v>5</v>
      </c>
      <c r="D8861" t="s">
        <v>5002</v>
      </c>
      <c r="E8861">
        <f>VLOOKUP(Tableau__3_Déplacements_2[[#This Row],[Id_Personne]],[1]!Tableau__2_Personnes_1[[Id_Personne]:[Age]],2)</f>
        <v>2</v>
      </c>
      <c r="F8861">
        <f>VLOOKUP(Tableau__3_Déplacements_2[[#This Row],[Id_Personne]],[1]!Tableau__2_Personnes_1[[Id_Personne]:[Age]],4)</f>
        <v>30</v>
      </c>
      <c r="G8861" t="s">
        <v>0</v>
      </c>
      <c r="H8861" t="s">
        <v>7</v>
      </c>
      <c r="I8861" t="s">
        <v>5001</v>
      </c>
      <c r="J8861">
        <v>1</v>
      </c>
      <c r="K8861">
        <v>37</v>
      </c>
      <c r="M8861">
        <v>80</v>
      </c>
      <c r="O8861" t="str">
        <f>IF(Tableau__3_Déplacements_2[[#This Row],[Ori]]=Tableau__3_Déplacements_2[[#This Row],[Des]],"local","metro")</f>
        <v>metro</v>
      </c>
      <c r="P8861">
        <v>12</v>
      </c>
      <c r="Q8861">
        <v>10</v>
      </c>
      <c r="R8861">
        <v>0</v>
      </c>
      <c r="S8861">
        <v>10</v>
      </c>
      <c r="T8861">
        <v>40</v>
      </c>
      <c r="U8861" t="s">
        <v>30</v>
      </c>
      <c r="V8861">
        <v>8</v>
      </c>
      <c r="W8861">
        <v>100</v>
      </c>
      <c r="X8861">
        <v>5</v>
      </c>
      <c r="Y8861">
        <v>44.657666666666664</v>
      </c>
      <c r="Z8861" s="1">
        <v>0</v>
      </c>
      <c r="AA8861" s="1"/>
    </row>
    <row r="8862" spans="1:27" x14ac:dyDescent="0.35">
      <c r="A8862">
        <v>623</v>
      </c>
      <c r="B8862" t="e">
        <f>VLOOKUP(Tableau__3_Déplacements_2[[#This Row],[Id_Menage]],[2]Ménages!$A$2:$AD$1503,32)</f>
        <v>#REF!</v>
      </c>
      <c r="C8862" t="s">
        <v>65</v>
      </c>
      <c r="D8862" t="s">
        <v>4999</v>
      </c>
      <c r="E8862">
        <f>VLOOKUP(Tableau__3_Déplacements_2[[#This Row],[Id_Personne]],[1]!Tableau__2_Personnes_1[[Id_Personne]:[Age]],2)</f>
        <v>2</v>
      </c>
      <c r="F8862">
        <f>VLOOKUP(Tableau__3_Déplacements_2[[#This Row],[Id_Personne]],[1]!Tableau__2_Personnes_1[[Id_Personne]:[Age]],4)</f>
        <v>26</v>
      </c>
      <c r="G8862" t="s">
        <v>0</v>
      </c>
      <c r="H8862" t="s">
        <v>7</v>
      </c>
      <c r="I8862" t="s">
        <v>5000</v>
      </c>
      <c r="J8862">
        <v>1</v>
      </c>
      <c r="K8862">
        <v>37</v>
      </c>
      <c r="M8862">
        <v>29</v>
      </c>
      <c r="O8862" t="str">
        <f>IF(Tableau__3_Déplacements_2[[#This Row],[Ori]]=Tableau__3_Déplacements_2[[#This Row],[Des]],"local","metro")</f>
        <v>metro</v>
      </c>
      <c r="P8862">
        <v>2</v>
      </c>
      <c r="Q8862">
        <v>6</v>
      </c>
      <c r="R8862">
        <v>0</v>
      </c>
      <c r="S8862">
        <v>6</v>
      </c>
      <c r="T8862">
        <v>30</v>
      </c>
      <c r="U8862" t="s">
        <v>30</v>
      </c>
      <c r="V8862">
        <v>8</v>
      </c>
      <c r="W8862">
        <v>100</v>
      </c>
      <c r="X8862">
        <v>6</v>
      </c>
      <c r="Y8862">
        <v>44.657666666666664</v>
      </c>
      <c r="Z8862" s="1">
        <v>0</v>
      </c>
      <c r="AA8862" s="1"/>
    </row>
    <row r="8863" spans="1:27" x14ac:dyDescent="0.35">
      <c r="A8863">
        <v>623</v>
      </c>
      <c r="B8863" t="e">
        <f>VLOOKUP(Tableau__3_Déplacements_2[[#This Row],[Id_Menage]],[2]Ménages!$A$2:$AD$1503,32)</f>
        <v>#REF!</v>
      </c>
      <c r="C8863" t="s">
        <v>65</v>
      </c>
      <c r="D8863" t="s">
        <v>4999</v>
      </c>
      <c r="E8863">
        <f>VLOOKUP(Tableau__3_Déplacements_2[[#This Row],[Id_Personne]],[1]!Tableau__2_Personnes_1[[Id_Personne]:[Age]],2)</f>
        <v>2</v>
      </c>
      <c r="F8863">
        <f>VLOOKUP(Tableau__3_Déplacements_2[[#This Row],[Id_Personne]],[1]!Tableau__2_Personnes_1[[Id_Personne]:[Age]],4)</f>
        <v>26</v>
      </c>
      <c r="G8863" t="s">
        <v>3</v>
      </c>
      <c r="H8863" t="s">
        <v>2</v>
      </c>
      <c r="I8863" t="s">
        <v>4998</v>
      </c>
      <c r="J8863">
        <v>1</v>
      </c>
      <c r="K8863">
        <v>29</v>
      </c>
      <c r="M8863">
        <v>37</v>
      </c>
      <c r="O8863" t="str">
        <f>IF(Tableau__3_Déplacements_2[[#This Row],[Ori]]=Tableau__3_Déplacements_2[[#This Row],[Des]],"local","metro")</f>
        <v>metro</v>
      </c>
      <c r="P8863">
        <v>15</v>
      </c>
      <c r="Q8863">
        <v>9</v>
      </c>
      <c r="R8863">
        <v>30</v>
      </c>
      <c r="S8863">
        <v>10</v>
      </c>
      <c r="T8863">
        <v>0</v>
      </c>
      <c r="U8863" t="s">
        <v>30</v>
      </c>
      <c r="V8863">
        <v>8</v>
      </c>
      <c r="W8863">
        <v>100</v>
      </c>
      <c r="X8863">
        <v>6</v>
      </c>
      <c r="Y8863">
        <v>44.657666666666664</v>
      </c>
      <c r="Z8863" s="1">
        <v>-1</v>
      </c>
      <c r="AA8863" s="1"/>
    </row>
    <row r="8864" spans="1:27" x14ac:dyDescent="0.35">
      <c r="A8864">
        <v>623</v>
      </c>
      <c r="B8864" t="e">
        <f>VLOOKUP(Tableau__3_Déplacements_2[[#This Row],[Id_Menage]],[2]Ménages!$A$2:$AD$1503,32)</f>
        <v>#REF!</v>
      </c>
      <c r="C8864" t="s">
        <v>409</v>
      </c>
      <c r="D8864" t="s">
        <v>4994</v>
      </c>
      <c r="E8864">
        <f>VLOOKUP(Tableau__3_Déplacements_2[[#This Row],[Id_Personne]],[1]!Tableau__2_Personnes_1[[Id_Personne]:[Age]],2)</f>
        <v>1</v>
      </c>
      <c r="F8864">
        <f>VLOOKUP(Tableau__3_Déplacements_2[[#This Row],[Id_Personne]],[1]!Tableau__2_Personnes_1[[Id_Personne]:[Age]],4)</f>
        <v>19</v>
      </c>
      <c r="G8864" t="s">
        <v>13</v>
      </c>
      <c r="H8864" t="s">
        <v>22</v>
      </c>
      <c r="I8864" t="s">
        <v>4997</v>
      </c>
      <c r="J8864">
        <v>1</v>
      </c>
      <c r="K8864">
        <v>37</v>
      </c>
      <c r="M8864">
        <v>37</v>
      </c>
      <c r="O8864" t="str">
        <f>IF(Tableau__3_Déplacements_2[[#This Row],[Ori]]=Tableau__3_Déplacements_2[[#This Row],[Des]],"local","metro")</f>
        <v>local</v>
      </c>
      <c r="P8864">
        <v>12</v>
      </c>
      <c r="Q8864">
        <v>16</v>
      </c>
      <c r="R8864">
        <v>0</v>
      </c>
      <c r="S8864">
        <v>16</v>
      </c>
      <c r="T8864">
        <v>30</v>
      </c>
      <c r="U8864" t="s">
        <v>0</v>
      </c>
      <c r="V8864">
        <v>1</v>
      </c>
      <c r="W8864">
        <v>0</v>
      </c>
      <c r="X8864">
        <v>6</v>
      </c>
      <c r="Y8864">
        <v>44.657666666666664</v>
      </c>
      <c r="Z8864" s="1">
        <v>0</v>
      </c>
      <c r="AA8864" s="1"/>
    </row>
    <row r="8865" spans="1:27" x14ac:dyDescent="0.35">
      <c r="A8865">
        <v>623</v>
      </c>
      <c r="B8865" t="e">
        <f>VLOOKUP(Tableau__3_Déplacements_2[[#This Row],[Id_Menage]],[2]Ménages!$A$2:$AD$1503,32)</f>
        <v>#REF!</v>
      </c>
      <c r="C8865" t="s">
        <v>409</v>
      </c>
      <c r="D8865" t="s">
        <v>4994</v>
      </c>
      <c r="E8865">
        <f>VLOOKUP(Tableau__3_Déplacements_2[[#This Row],[Id_Personne]],[1]!Tableau__2_Personnes_1[[Id_Personne]:[Age]],2)</f>
        <v>1</v>
      </c>
      <c r="F8865">
        <f>VLOOKUP(Tableau__3_Déplacements_2[[#This Row],[Id_Personne]],[1]!Tableau__2_Personnes_1[[Id_Personne]:[Age]],4)</f>
        <v>19</v>
      </c>
      <c r="G8865" t="s">
        <v>3</v>
      </c>
      <c r="H8865" t="s">
        <v>2</v>
      </c>
      <c r="I8865" t="s">
        <v>4996</v>
      </c>
      <c r="J8865">
        <v>1</v>
      </c>
      <c r="K8865">
        <v>37</v>
      </c>
      <c r="M8865">
        <v>37</v>
      </c>
      <c r="O8865" t="str">
        <f>IF(Tableau__3_Déplacements_2[[#This Row],[Ori]]=Tableau__3_Déplacements_2[[#This Row],[Des]],"local","metro")</f>
        <v>local</v>
      </c>
      <c r="P8865">
        <v>15</v>
      </c>
      <c r="Q8865">
        <v>13</v>
      </c>
      <c r="R8865">
        <v>0</v>
      </c>
      <c r="S8865">
        <v>13</v>
      </c>
      <c r="T8865">
        <v>20</v>
      </c>
      <c r="U8865" t="s">
        <v>0</v>
      </c>
      <c r="V8865">
        <v>1</v>
      </c>
      <c r="W8865">
        <v>0</v>
      </c>
      <c r="X8865">
        <v>6</v>
      </c>
      <c r="Y8865">
        <v>44.657666666666664</v>
      </c>
      <c r="Z8865" s="1">
        <v>0</v>
      </c>
      <c r="AA8865" s="1"/>
    </row>
    <row r="8866" spans="1:27" x14ac:dyDescent="0.35">
      <c r="A8866">
        <v>623</v>
      </c>
      <c r="B8866" t="e">
        <f>VLOOKUP(Tableau__3_Déplacements_2[[#This Row],[Id_Menage]],[2]Ménages!$A$2:$AD$1503,32)</f>
        <v>#REF!</v>
      </c>
      <c r="C8866" t="s">
        <v>409</v>
      </c>
      <c r="D8866" t="s">
        <v>4994</v>
      </c>
      <c r="E8866">
        <f>VLOOKUP(Tableau__3_Déplacements_2[[#This Row],[Id_Personne]],[1]!Tableau__2_Personnes_1[[Id_Personne]:[Age]],2)</f>
        <v>1</v>
      </c>
      <c r="F8866">
        <f>VLOOKUP(Tableau__3_Déplacements_2[[#This Row],[Id_Personne]],[1]!Tableau__2_Personnes_1[[Id_Personne]:[Age]],4)</f>
        <v>19</v>
      </c>
      <c r="G8866" t="s">
        <v>0</v>
      </c>
      <c r="H8866" t="s">
        <v>7</v>
      </c>
      <c r="I8866" t="s">
        <v>4995</v>
      </c>
      <c r="J8866">
        <v>1</v>
      </c>
      <c r="K8866">
        <v>37</v>
      </c>
      <c r="M8866">
        <v>37</v>
      </c>
      <c r="O8866" t="str">
        <f>IF(Tableau__3_Déplacements_2[[#This Row],[Ori]]=Tableau__3_Déplacements_2[[#This Row],[Des]],"local","metro")</f>
        <v>local</v>
      </c>
      <c r="P8866">
        <v>12</v>
      </c>
      <c r="Q8866">
        <v>8</v>
      </c>
      <c r="R8866">
        <v>20</v>
      </c>
      <c r="S8866">
        <v>8</v>
      </c>
      <c r="T8866">
        <v>40</v>
      </c>
      <c r="U8866" t="s">
        <v>0</v>
      </c>
      <c r="V8866">
        <v>1</v>
      </c>
      <c r="W8866">
        <v>0</v>
      </c>
      <c r="X8866">
        <v>6</v>
      </c>
      <c r="Y8866">
        <v>44.657666666666664</v>
      </c>
      <c r="Z8866" s="1">
        <v>-1</v>
      </c>
      <c r="AA8866" s="1"/>
    </row>
    <row r="8867" spans="1:27" x14ac:dyDescent="0.35">
      <c r="A8867">
        <v>623</v>
      </c>
      <c r="B8867" t="e">
        <f>VLOOKUP(Tableau__3_Déplacements_2[[#This Row],[Id_Menage]],[2]Ménages!$A$2:$AD$1503,32)</f>
        <v>#REF!</v>
      </c>
      <c r="C8867" t="s">
        <v>409</v>
      </c>
      <c r="D8867" t="s">
        <v>4994</v>
      </c>
      <c r="E8867">
        <f>VLOOKUP(Tableau__3_Déplacements_2[[#This Row],[Id_Personne]],[1]!Tableau__2_Personnes_1[[Id_Personne]:[Age]],2)</f>
        <v>1</v>
      </c>
      <c r="F8867">
        <f>VLOOKUP(Tableau__3_Déplacements_2[[#This Row],[Id_Personne]],[1]!Tableau__2_Personnes_1[[Id_Personne]:[Age]],4)</f>
        <v>19</v>
      </c>
      <c r="G8867" t="s">
        <v>27</v>
      </c>
      <c r="H8867" t="s">
        <v>26</v>
      </c>
      <c r="I8867" t="s">
        <v>4993</v>
      </c>
      <c r="J8867">
        <v>1</v>
      </c>
      <c r="K8867">
        <v>37</v>
      </c>
      <c r="M8867">
        <v>37</v>
      </c>
      <c r="O8867" t="str">
        <f>IF(Tableau__3_Déplacements_2[[#This Row],[Ori]]=Tableau__3_Déplacements_2[[#This Row],[Des]],"local","metro")</f>
        <v>local</v>
      </c>
      <c r="P8867">
        <v>15</v>
      </c>
      <c r="Q8867">
        <v>17</v>
      </c>
      <c r="R8867">
        <v>45</v>
      </c>
      <c r="S8867">
        <v>18</v>
      </c>
      <c r="T8867">
        <v>0</v>
      </c>
      <c r="U8867" t="s">
        <v>0</v>
      </c>
      <c r="V8867">
        <v>1</v>
      </c>
      <c r="W8867">
        <v>0</v>
      </c>
      <c r="X8867">
        <v>6</v>
      </c>
      <c r="Y8867">
        <v>44.657666666666664</v>
      </c>
      <c r="Z8867" s="1">
        <v>-1</v>
      </c>
      <c r="AA8867" s="1"/>
    </row>
    <row r="8868" spans="1:27" x14ac:dyDescent="0.35">
      <c r="A8868">
        <v>624</v>
      </c>
      <c r="B8868" t="e">
        <f>VLOOKUP(Tableau__3_Déplacements_2[[#This Row],[Id_Menage]],[2]Ménages!$A$2:$AD$1503,32)</f>
        <v>#REF!</v>
      </c>
      <c r="C8868" t="s">
        <v>16</v>
      </c>
      <c r="D8868" t="s">
        <v>4987</v>
      </c>
      <c r="E8868">
        <f>VLOOKUP(Tableau__3_Déplacements_2[[#This Row],[Id_Personne]],[1]!Tableau__2_Personnes_1[[Id_Personne]:[Age]],2)</f>
        <v>1</v>
      </c>
      <c r="F8868">
        <f>VLOOKUP(Tableau__3_Déplacements_2[[#This Row],[Id_Personne]],[1]!Tableau__2_Personnes_1[[Id_Personne]:[Age]],4)</f>
        <v>28</v>
      </c>
      <c r="G8868" t="s">
        <v>8</v>
      </c>
      <c r="H8868" t="s">
        <v>273</v>
      </c>
      <c r="I8868" t="s">
        <v>4992</v>
      </c>
      <c r="J8868">
        <v>1</v>
      </c>
      <c r="K8868">
        <v>37</v>
      </c>
      <c r="M8868">
        <v>23</v>
      </c>
      <c r="O8868" t="str">
        <f>IF(Tableau__3_Déplacements_2[[#This Row],[Ori]]=Tableau__3_Déplacements_2[[#This Row],[Des]],"local","metro")</f>
        <v>metro</v>
      </c>
      <c r="P8868">
        <v>10</v>
      </c>
      <c r="Q8868">
        <v>18</v>
      </c>
      <c r="R8868">
        <v>0</v>
      </c>
      <c r="S8868">
        <v>18</v>
      </c>
      <c r="T8868">
        <v>45</v>
      </c>
      <c r="U8868" t="s">
        <v>30</v>
      </c>
      <c r="V8868">
        <v>8</v>
      </c>
      <c r="W8868">
        <v>250</v>
      </c>
      <c r="X8868">
        <v>6</v>
      </c>
      <c r="Y8868">
        <v>44.657666666666664</v>
      </c>
      <c r="Z8868" s="1">
        <v>0</v>
      </c>
      <c r="AA8868" s="1"/>
    </row>
    <row r="8869" spans="1:27" x14ac:dyDescent="0.35">
      <c r="A8869">
        <v>624</v>
      </c>
      <c r="B8869" t="e">
        <f>VLOOKUP(Tableau__3_Déplacements_2[[#This Row],[Id_Menage]],[2]Ménages!$A$2:$AD$1503,32)</f>
        <v>#REF!</v>
      </c>
      <c r="C8869" t="s">
        <v>16</v>
      </c>
      <c r="D8869" t="s">
        <v>4987</v>
      </c>
      <c r="E8869">
        <f>VLOOKUP(Tableau__3_Déplacements_2[[#This Row],[Id_Personne]],[1]!Tableau__2_Personnes_1[[Id_Personne]:[Age]],2)</f>
        <v>1</v>
      </c>
      <c r="F8869">
        <f>VLOOKUP(Tableau__3_Déplacements_2[[#This Row],[Id_Personne]],[1]!Tableau__2_Personnes_1[[Id_Personne]:[Age]],4)</f>
        <v>28</v>
      </c>
      <c r="G8869" t="s">
        <v>0</v>
      </c>
      <c r="H8869" t="s">
        <v>7</v>
      </c>
      <c r="I8869" t="s">
        <v>4991</v>
      </c>
      <c r="J8869">
        <v>1</v>
      </c>
      <c r="K8869">
        <v>37</v>
      </c>
      <c r="M8869">
        <v>37</v>
      </c>
      <c r="O8869" t="str">
        <f>IF(Tableau__3_Déplacements_2[[#This Row],[Ori]]=Tableau__3_Déplacements_2[[#This Row],[Des]],"local","metro")</f>
        <v>local</v>
      </c>
      <c r="P8869">
        <v>2</v>
      </c>
      <c r="Q8869">
        <v>6</v>
      </c>
      <c r="R8869">
        <v>0</v>
      </c>
      <c r="S8869">
        <v>6</v>
      </c>
      <c r="T8869">
        <v>10</v>
      </c>
      <c r="U8869" t="s">
        <v>0</v>
      </c>
      <c r="V8869">
        <v>1</v>
      </c>
      <c r="W8869">
        <v>0</v>
      </c>
      <c r="X8869">
        <v>6</v>
      </c>
      <c r="Y8869">
        <v>44.657666666666664</v>
      </c>
      <c r="Z8869" s="1">
        <v>0</v>
      </c>
      <c r="AA8869" s="1"/>
    </row>
    <row r="8870" spans="1:27" x14ac:dyDescent="0.35">
      <c r="A8870">
        <v>624</v>
      </c>
      <c r="B8870" t="e">
        <f>VLOOKUP(Tableau__3_Déplacements_2[[#This Row],[Id_Menage]],[2]Ménages!$A$2:$AD$1503,32)</f>
        <v>#REF!</v>
      </c>
      <c r="C8870" t="s">
        <v>16</v>
      </c>
      <c r="D8870" t="s">
        <v>4987</v>
      </c>
      <c r="E8870">
        <f>VLOOKUP(Tableau__3_Déplacements_2[[#This Row],[Id_Personne]],[1]!Tableau__2_Personnes_1[[Id_Personne]:[Age]],2)</f>
        <v>1</v>
      </c>
      <c r="F8870">
        <f>VLOOKUP(Tableau__3_Déplacements_2[[#This Row],[Id_Personne]],[1]!Tableau__2_Personnes_1[[Id_Personne]:[Age]],4)</f>
        <v>28</v>
      </c>
      <c r="G8870" t="s">
        <v>27</v>
      </c>
      <c r="H8870" t="s">
        <v>26</v>
      </c>
      <c r="I8870" t="s">
        <v>4990</v>
      </c>
      <c r="J8870">
        <v>1</v>
      </c>
      <c r="K8870">
        <v>37</v>
      </c>
      <c r="M8870">
        <v>37</v>
      </c>
      <c r="O8870" t="str">
        <f>IF(Tableau__3_Déplacements_2[[#This Row],[Ori]]=Tableau__3_Déplacements_2[[#This Row],[Des]],"local","metro")</f>
        <v>local</v>
      </c>
      <c r="P8870">
        <v>15</v>
      </c>
      <c r="Q8870">
        <v>10</v>
      </c>
      <c r="R8870">
        <v>0</v>
      </c>
      <c r="S8870">
        <v>10</v>
      </c>
      <c r="T8870">
        <v>30</v>
      </c>
      <c r="U8870" t="s">
        <v>0</v>
      </c>
      <c r="V8870">
        <v>1</v>
      </c>
      <c r="W8870">
        <v>0</v>
      </c>
      <c r="X8870">
        <v>6</v>
      </c>
      <c r="Y8870">
        <v>44.657666666666664</v>
      </c>
      <c r="Z8870" s="1">
        <v>0</v>
      </c>
      <c r="AA8870" s="1"/>
    </row>
    <row r="8871" spans="1:27" x14ac:dyDescent="0.35">
      <c r="A8871">
        <v>624</v>
      </c>
      <c r="B8871" t="e">
        <f>VLOOKUP(Tableau__3_Déplacements_2[[#This Row],[Id_Menage]],[2]Ménages!$A$2:$AD$1503,32)</f>
        <v>#REF!</v>
      </c>
      <c r="C8871" t="s">
        <v>16</v>
      </c>
      <c r="D8871" t="s">
        <v>4987</v>
      </c>
      <c r="E8871">
        <f>VLOOKUP(Tableau__3_Déplacements_2[[#This Row],[Id_Personne]],[1]!Tableau__2_Personnes_1[[Id_Personne]:[Age]],2)</f>
        <v>1</v>
      </c>
      <c r="F8871">
        <f>VLOOKUP(Tableau__3_Déplacements_2[[#This Row],[Id_Personne]],[1]!Tableau__2_Personnes_1[[Id_Personne]:[Age]],4)</f>
        <v>28</v>
      </c>
      <c r="G8871" t="s">
        <v>13</v>
      </c>
      <c r="H8871" t="s">
        <v>22</v>
      </c>
      <c r="I8871" t="s">
        <v>4989</v>
      </c>
      <c r="J8871">
        <v>1</v>
      </c>
      <c r="K8871">
        <v>37</v>
      </c>
      <c r="M8871">
        <v>37</v>
      </c>
      <c r="O8871" t="str">
        <f>IF(Tableau__3_Déplacements_2[[#This Row],[Ori]]=Tableau__3_Déplacements_2[[#This Row],[Des]],"local","metro")</f>
        <v>local</v>
      </c>
      <c r="P8871">
        <v>2</v>
      </c>
      <c r="Q8871">
        <v>7</v>
      </c>
      <c r="R8871">
        <v>30</v>
      </c>
      <c r="S8871">
        <v>8</v>
      </c>
      <c r="T8871">
        <v>0</v>
      </c>
      <c r="U8871" t="s">
        <v>0</v>
      </c>
      <c r="V8871">
        <v>1</v>
      </c>
      <c r="W8871">
        <v>0</v>
      </c>
      <c r="X8871">
        <v>6</v>
      </c>
      <c r="Y8871">
        <v>44.657666666666664</v>
      </c>
      <c r="Z8871" s="1">
        <v>-1</v>
      </c>
      <c r="AA8871" s="1"/>
    </row>
    <row r="8872" spans="1:27" x14ac:dyDescent="0.35">
      <c r="A8872">
        <v>624</v>
      </c>
      <c r="B8872" t="e">
        <f>VLOOKUP(Tableau__3_Déplacements_2[[#This Row],[Id_Menage]],[2]Ménages!$A$2:$AD$1503,32)</f>
        <v>#REF!</v>
      </c>
      <c r="C8872" t="s">
        <v>16</v>
      </c>
      <c r="D8872" t="s">
        <v>4987</v>
      </c>
      <c r="E8872">
        <f>VLOOKUP(Tableau__3_Déplacements_2[[#This Row],[Id_Personne]],[1]!Tableau__2_Personnes_1[[Id_Personne]:[Age]],2)</f>
        <v>1</v>
      </c>
      <c r="F8872">
        <f>VLOOKUP(Tableau__3_Déplacements_2[[#This Row],[Id_Personne]],[1]!Tableau__2_Personnes_1[[Id_Personne]:[Age]],4)</f>
        <v>28</v>
      </c>
      <c r="G8872" t="s">
        <v>3</v>
      </c>
      <c r="H8872" t="s">
        <v>2</v>
      </c>
      <c r="I8872" t="s">
        <v>4988</v>
      </c>
      <c r="J8872">
        <v>1</v>
      </c>
      <c r="K8872">
        <v>37</v>
      </c>
      <c r="M8872">
        <v>37</v>
      </c>
      <c r="O8872" t="str">
        <f>IF(Tableau__3_Déplacements_2[[#This Row],[Ori]]=Tableau__3_Déplacements_2[[#This Row],[Des]],"local","metro")</f>
        <v>local</v>
      </c>
      <c r="P8872">
        <v>15</v>
      </c>
      <c r="Q8872">
        <v>6</v>
      </c>
      <c r="R8872">
        <v>20</v>
      </c>
      <c r="S8872">
        <v>6</v>
      </c>
      <c r="T8872">
        <v>30</v>
      </c>
      <c r="U8872" t="s">
        <v>0</v>
      </c>
      <c r="V8872">
        <v>1</v>
      </c>
      <c r="W8872">
        <v>0</v>
      </c>
      <c r="X8872">
        <v>6</v>
      </c>
      <c r="Y8872">
        <v>44.657666666666664</v>
      </c>
      <c r="Z8872" s="1">
        <v>-1</v>
      </c>
      <c r="AA8872" s="1"/>
    </row>
    <row r="8873" spans="1:27" x14ac:dyDescent="0.35">
      <c r="A8873">
        <v>624</v>
      </c>
      <c r="B8873" t="e">
        <f>VLOOKUP(Tableau__3_Déplacements_2[[#This Row],[Id_Menage]],[2]Ménages!$A$2:$AD$1503,32)</f>
        <v>#REF!</v>
      </c>
      <c r="C8873" t="s">
        <v>16</v>
      </c>
      <c r="D8873" t="s">
        <v>4987</v>
      </c>
      <c r="E8873">
        <f>VLOOKUP(Tableau__3_Déplacements_2[[#This Row],[Id_Personne]],[1]!Tableau__2_Personnes_1[[Id_Personne]:[Age]],2)</f>
        <v>1</v>
      </c>
      <c r="F8873">
        <f>VLOOKUP(Tableau__3_Déplacements_2[[#This Row],[Id_Personne]],[1]!Tableau__2_Personnes_1[[Id_Personne]:[Age]],4)</f>
        <v>28</v>
      </c>
      <c r="G8873" t="s">
        <v>37</v>
      </c>
      <c r="H8873" t="s">
        <v>280</v>
      </c>
      <c r="I8873" t="s">
        <v>4986</v>
      </c>
      <c r="J8873">
        <v>1</v>
      </c>
      <c r="K8873">
        <v>23</v>
      </c>
      <c r="M8873">
        <v>37</v>
      </c>
      <c r="O8873" t="str">
        <f>IF(Tableau__3_Déplacements_2[[#This Row],[Ori]]=Tableau__3_Déplacements_2[[#This Row],[Des]],"local","metro")</f>
        <v>metro</v>
      </c>
      <c r="P8873">
        <v>15</v>
      </c>
      <c r="Q8873">
        <v>22</v>
      </c>
      <c r="R8873">
        <v>30</v>
      </c>
      <c r="S8873">
        <v>23</v>
      </c>
      <c r="T8873">
        <v>0</v>
      </c>
      <c r="U8873" t="s">
        <v>30</v>
      </c>
      <c r="V8873">
        <v>8</v>
      </c>
      <c r="W8873">
        <v>300</v>
      </c>
      <c r="X8873">
        <v>6</v>
      </c>
      <c r="Y8873">
        <v>44.657666666666664</v>
      </c>
      <c r="Z8873" s="1">
        <v>-1</v>
      </c>
      <c r="AA8873" s="1"/>
    </row>
    <row r="8874" spans="1:27" x14ac:dyDescent="0.35">
      <c r="A8874">
        <v>624</v>
      </c>
      <c r="B8874" t="e">
        <f>VLOOKUP(Tableau__3_Déplacements_2[[#This Row],[Id_Menage]],[2]Ménages!$A$2:$AD$1503,32)</f>
        <v>#REF!</v>
      </c>
      <c r="C8874" t="s">
        <v>11</v>
      </c>
      <c r="D8874" t="s">
        <v>4982</v>
      </c>
      <c r="E8874">
        <f>VLOOKUP(Tableau__3_Déplacements_2[[#This Row],[Id_Personne]],[1]!Tableau__2_Personnes_1[[Id_Personne]:[Age]],2)</f>
        <v>2</v>
      </c>
      <c r="F8874">
        <f>VLOOKUP(Tableau__3_Déplacements_2[[#This Row],[Id_Personne]],[1]!Tableau__2_Personnes_1[[Id_Personne]:[Age]],4)</f>
        <v>26</v>
      </c>
      <c r="G8874" t="s">
        <v>13</v>
      </c>
      <c r="H8874" t="s">
        <v>22</v>
      </c>
      <c r="I8874" t="s">
        <v>4985</v>
      </c>
      <c r="J8874">
        <v>1</v>
      </c>
      <c r="K8874">
        <v>37</v>
      </c>
      <c r="M8874">
        <v>37</v>
      </c>
      <c r="O8874" t="str">
        <f>IF(Tableau__3_Déplacements_2[[#This Row],[Ori]]=Tableau__3_Déplacements_2[[#This Row],[Des]],"local","metro")</f>
        <v>local</v>
      </c>
      <c r="P8874">
        <v>7</v>
      </c>
      <c r="Q8874">
        <v>11</v>
      </c>
      <c r="R8874">
        <v>0</v>
      </c>
      <c r="S8874">
        <v>11</v>
      </c>
      <c r="T8874">
        <v>5</v>
      </c>
      <c r="U8874" t="s">
        <v>0</v>
      </c>
      <c r="V8874">
        <v>1</v>
      </c>
      <c r="W8874">
        <v>0</v>
      </c>
      <c r="X8874">
        <v>6</v>
      </c>
      <c r="Y8874">
        <v>44.657666666666664</v>
      </c>
      <c r="Z8874" s="1">
        <v>0</v>
      </c>
      <c r="AA8874" s="1"/>
    </row>
    <row r="8875" spans="1:27" x14ac:dyDescent="0.35">
      <c r="A8875">
        <v>624</v>
      </c>
      <c r="B8875" t="e">
        <f>VLOOKUP(Tableau__3_Déplacements_2[[#This Row],[Id_Menage]],[2]Ménages!$A$2:$AD$1503,32)</f>
        <v>#REF!</v>
      </c>
      <c r="C8875" t="s">
        <v>11</v>
      </c>
      <c r="D8875" t="s">
        <v>4982</v>
      </c>
      <c r="E8875">
        <f>VLOOKUP(Tableau__3_Déplacements_2[[#This Row],[Id_Personne]],[1]!Tableau__2_Personnes_1[[Id_Personne]:[Age]],2)</f>
        <v>2</v>
      </c>
      <c r="F8875">
        <f>VLOOKUP(Tableau__3_Déplacements_2[[#This Row],[Id_Personne]],[1]!Tableau__2_Personnes_1[[Id_Personne]:[Age]],4)</f>
        <v>26</v>
      </c>
      <c r="G8875" t="s">
        <v>27</v>
      </c>
      <c r="H8875" t="s">
        <v>26</v>
      </c>
      <c r="I8875" t="s">
        <v>4984</v>
      </c>
      <c r="J8875">
        <v>1</v>
      </c>
      <c r="K8875">
        <v>37</v>
      </c>
      <c r="M8875">
        <v>37</v>
      </c>
      <c r="O8875" t="str">
        <f>IF(Tableau__3_Déplacements_2[[#This Row],[Ori]]=Tableau__3_Déplacements_2[[#This Row],[Des]],"local","metro")</f>
        <v>local</v>
      </c>
      <c r="P8875">
        <v>15</v>
      </c>
      <c r="Q8875">
        <v>12</v>
      </c>
      <c r="R8875">
        <v>0</v>
      </c>
      <c r="S8875">
        <v>12</v>
      </c>
      <c r="T8875">
        <v>10</v>
      </c>
      <c r="U8875" t="s">
        <v>0</v>
      </c>
      <c r="V8875">
        <v>1</v>
      </c>
      <c r="W8875">
        <v>0</v>
      </c>
      <c r="X8875">
        <v>6</v>
      </c>
      <c r="Y8875">
        <v>44.657666666666664</v>
      </c>
      <c r="Z8875" s="1">
        <v>0</v>
      </c>
      <c r="AA8875" s="1"/>
    </row>
    <row r="8876" spans="1:27" x14ac:dyDescent="0.35">
      <c r="A8876">
        <v>624</v>
      </c>
      <c r="B8876" t="e">
        <f>VLOOKUP(Tableau__3_Déplacements_2[[#This Row],[Id_Menage]],[2]Ménages!$A$2:$AD$1503,32)</f>
        <v>#REF!</v>
      </c>
      <c r="C8876" t="s">
        <v>11</v>
      </c>
      <c r="D8876" t="s">
        <v>4982</v>
      </c>
      <c r="E8876">
        <f>VLOOKUP(Tableau__3_Déplacements_2[[#This Row],[Id_Personne]],[1]!Tableau__2_Personnes_1[[Id_Personne]:[Age]],2)</f>
        <v>2</v>
      </c>
      <c r="F8876">
        <f>VLOOKUP(Tableau__3_Déplacements_2[[#This Row],[Id_Personne]],[1]!Tableau__2_Personnes_1[[Id_Personne]:[Age]],4)</f>
        <v>26</v>
      </c>
      <c r="G8876" t="s">
        <v>0</v>
      </c>
      <c r="H8876" t="s">
        <v>7</v>
      </c>
      <c r="I8876" t="s">
        <v>4983</v>
      </c>
      <c r="J8876">
        <v>1</v>
      </c>
      <c r="K8876">
        <v>37</v>
      </c>
      <c r="M8876">
        <v>37</v>
      </c>
      <c r="O8876" t="str">
        <f>IF(Tableau__3_Déplacements_2[[#This Row],[Ori]]=Tableau__3_Déplacements_2[[#This Row],[Des]],"local","metro")</f>
        <v>local</v>
      </c>
      <c r="P8876">
        <v>7</v>
      </c>
      <c r="Q8876">
        <v>8</v>
      </c>
      <c r="R8876">
        <v>30</v>
      </c>
      <c r="S8876">
        <v>8</v>
      </c>
      <c r="T8876">
        <v>40</v>
      </c>
      <c r="U8876" t="s">
        <v>0</v>
      </c>
      <c r="V8876">
        <v>1</v>
      </c>
      <c r="W8876">
        <v>0</v>
      </c>
      <c r="X8876">
        <v>6</v>
      </c>
      <c r="Y8876">
        <v>44.657666666666664</v>
      </c>
      <c r="Z8876" s="1">
        <v>-1</v>
      </c>
      <c r="AA8876" s="1"/>
    </row>
    <row r="8877" spans="1:27" x14ac:dyDescent="0.35">
      <c r="A8877">
        <v>624</v>
      </c>
      <c r="B8877" t="e">
        <f>VLOOKUP(Tableau__3_Déplacements_2[[#This Row],[Id_Menage]],[2]Ménages!$A$2:$AD$1503,32)</f>
        <v>#REF!</v>
      </c>
      <c r="C8877" t="s">
        <v>11</v>
      </c>
      <c r="D8877" t="s">
        <v>4982</v>
      </c>
      <c r="E8877">
        <f>VLOOKUP(Tableau__3_Déplacements_2[[#This Row],[Id_Personne]],[1]!Tableau__2_Personnes_1[[Id_Personne]:[Age]],2)</f>
        <v>2</v>
      </c>
      <c r="F8877">
        <f>VLOOKUP(Tableau__3_Déplacements_2[[#This Row],[Id_Personne]],[1]!Tableau__2_Personnes_1[[Id_Personne]:[Age]],4)</f>
        <v>26</v>
      </c>
      <c r="G8877" t="s">
        <v>3</v>
      </c>
      <c r="H8877" t="s">
        <v>2</v>
      </c>
      <c r="I8877" t="s">
        <v>4981</v>
      </c>
      <c r="J8877">
        <v>1</v>
      </c>
      <c r="K8877">
        <v>37</v>
      </c>
      <c r="M8877">
        <v>37</v>
      </c>
      <c r="O8877" t="str">
        <f>IF(Tableau__3_Déplacements_2[[#This Row],[Ori]]=Tableau__3_Déplacements_2[[#This Row],[Des]],"local","metro")</f>
        <v>local</v>
      </c>
      <c r="P8877">
        <v>15</v>
      </c>
      <c r="Q8877">
        <v>8</v>
      </c>
      <c r="R8877">
        <v>40</v>
      </c>
      <c r="S8877">
        <v>8</v>
      </c>
      <c r="T8877">
        <v>50</v>
      </c>
      <c r="U8877" t="s">
        <v>0</v>
      </c>
      <c r="V8877">
        <v>1</v>
      </c>
      <c r="W8877">
        <v>0</v>
      </c>
      <c r="X8877">
        <v>6</v>
      </c>
      <c r="Y8877">
        <v>44.657666666666664</v>
      </c>
      <c r="Z8877" s="1">
        <v>-1</v>
      </c>
      <c r="AA8877" s="1"/>
    </row>
    <row r="8878" spans="1:27" x14ac:dyDescent="0.35">
      <c r="A8878">
        <v>624</v>
      </c>
      <c r="B8878" t="e">
        <f>VLOOKUP(Tableau__3_Déplacements_2[[#This Row],[Id_Menage]],[2]Ménages!$A$2:$AD$1503,32)</f>
        <v>#REF!</v>
      </c>
      <c r="C8878" t="s">
        <v>5</v>
      </c>
      <c r="D8878" t="s">
        <v>4979</v>
      </c>
      <c r="E8878">
        <f>VLOOKUP(Tableau__3_Déplacements_2[[#This Row],[Id_Personne]],[1]!Tableau__2_Personnes_1[[Id_Personne]:[Age]],2)</f>
        <v>1</v>
      </c>
      <c r="F8878">
        <f>VLOOKUP(Tableau__3_Déplacements_2[[#This Row],[Id_Personne]],[1]!Tableau__2_Personnes_1[[Id_Personne]:[Age]],4)</f>
        <v>22</v>
      </c>
      <c r="G8878" t="s">
        <v>3</v>
      </c>
      <c r="H8878" t="s">
        <v>2</v>
      </c>
      <c r="I8878" t="s">
        <v>4980</v>
      </c>
      <c r="J8878">
        <v>1</v>
      </c>
      <c r="K8878">
        <v>69</v>
      </c>
      <c r="M8878">
        <v>37</v>
      </c>
      <c r="O8878" t="str">
        <f>IF(Tableau__3_Déplacements_2[[#This Row],[Ori]]=Tableau__3_Déplacements_2[[#This Row],[Des]],"local","metro")</f>
        <v>metro</v>
      </c>
      <c r="P8878">
        <v>15</v>
      </c>
      <c r="Q8878">
        <v>17</v>
      </c>
      <c r="R8878">
        <v>0</v>
      </c>
      <c r="S8878">
        <v>18</v>
      </c>
      <c r="T8878">
        <v>40</v>
      </c>
      <c r="U8878" t="s">
        <v>30</v>
      </c>
      <c r="V8878">
        <v>8</v>
      </c>
      <c r="W8878">
        <v>400</v>
      </c>
      <c r="X8878">
        <v>6</v>
      </c>
      <c r="Y8878">
        <v>44.657666666666664</v>
      </c>
      <c r="Z8878" s="1">
        <v>0</v>
      </c>
      <c r="AA8878" s="1"/>
    </row>
    <row r="8879" spans="1:27" x14ac:dyDescent="0.35">
      <c r="A8879">
        <v>624</v>
      </c>
      <c r="B8879" t="e">
        <f>VLOOKUP(Tableau__3_Déplacements_2[[#This Row],[Id_Menage]],[2]Ménages!$A$2:$AD$1503,32)</f>
        <v>#REF!</v>
      </c>
      <c r="C8879" t="s">
        <v>5</v>
      </c>
      <c r="D8879" t="s">
        <v>4979</v>
      </c>
      <c r="E8879">
        <f>VLOOKUP(Tableau__3_Déplacements_2[[#This Row],[Id_Personne]],[1]!Tableau__2_Personnes_1[[Id_Personne]:[Age]],2)</f>
        <v>1</v>
      </c>
      <c r="F8879">
        <f>VLOOKUP(Tableau__3_Déplacements_2[[#This Row],[Id_Personne]],[1]!Tableau__2_Personnes_1[[Id_Personne]:[Age]],4)</f>
        <v>22</v>
      </c>
      <c r="G8879" t="s">
        <v>0</v>
      </c>
      <c r="H8879" t="s">
        <v>7</v>
      </c>
      <c r="I8879" t="s">
        <v>4978</v>
      </c>
      <c r="J8879">
        <v>1</v>
      </c>
      <c r="K8879">
        <v>37</v>
      </c>
      <c r="M8879">
        <v>69</v>
      </c>
      <c r="O8879" t="str">
        <f>IF(Tableau__3_Déplacements_2[[#This Row],[Ori]]=Tableau__3_Déplacements_2[[#This Row],[Des]],"local","metro")</f>
        <v>metro</v>
      </c>
      <c r="P8879">
        <v>14</v>
      </c>
      <c r="Q8879">
        <v>13</v>
      </c>
      <c r="R8879">
        <v>0</v>
      </c>
      <c r="S8879">
        <v>14</v>
      </c>
      <c r="T8879">
        <v>20</v>
      </c>
      <c r="U8879" t="s">
        <v>30</v>
      </c>
      <c r="V8879">
        <v>8</v>
      </c>
      <c r="W8879">
        <v>400</v>
      </c>
      <c r="X8879">
        <v>6</v>
      </c>
      <c r="Y8879">
        <v>44.657666666666664</v>
      </c>
      <c r="Z8879" s="1">
        <v>0</v>
      </c>
      <c r="AA8879" s="1"/>
    </row>
    <row r="8880" spans="1:27" x14ac:dyDescent="0.35">
      <c r="A8880">
        <v>625</v>
      </c>
      <c r="B8880" t="e">
        <f>VLOOKUP(Tableau__3_Déplacements_2[[#This Row],[Id_Menage]],[2]Ménages!$A$2:$AD$1503,32)</f>
        <v>#REF!</v>
      </c>
      <c r="C8880" t="s">
        <v>11</v>
      </c>
      <c r="D8880" t="s">
        <v>4972</v>
      </c>
      <c r="E8880">
        <f>VLOOKUP(Tableau__3_Déplacements_2[[#This Row],[Id_Personne]],[1]!Tableau__2_Personnes_1[[Id_Personne]:[Age]],2)</f>
        <v>2</v>
      </c>
      <c r="F8880">
        <f>VLOOKUP(Tableau__3_Déplacements_2[[#This Row],[Id_Personne]],[1]!Tableau__2_Personnes_1[[Id_Personne]:[Age]],4)</f>
        <v>28</v>
      </c>
      <c r="G8880" t="s">
        <v>13</v>
      </c>
      <c r="H8880" t="s">
        <v>22</v>
      </c>
      <c r="I8880" t="s">
        <v>4977</v>
      </c>
      <c r="J8880">
        <v>1</v>
      </c>
      <c r="K8880">
        <v>37</v>
      </c>
      <c r="M8880">
        <v>37</v>
      </c>
      <c r="O8880" t="str">
        <f>IF(Tableau__3_Déplacements_2[[#This Row],[Ori]]=Tableau__3_Déplacements_2[[#This Row],[Des]],"local","metro")</f>
        <v>local</v>
      </c>
      <c r="P8880">
        <v>12</v>
      </c>
      <c r="Q8880">
        <v>15</v>
      </c>
      <c r="R8880">
        <v>0</v>
      </c>
      <c r="S8880">
        <v>15</v>
      </c>
      <c r="T8880">
        <v>10</v>
      </c>
      <c r="U8880" t="s">
        <v>0</v>
      </c>
      <c r="V8880">
        <v>1</v>
      </c>
      <c r="W8880">
        <v>0</v>
      </c>
      <c r="X8880">
        <v>6</v>
      </c>
      <c r="Y8880">
        <v>44.657666666666664</v>
      </c>
      <c r="Z8880" s="1">
        <v>0</v>
      </c>
      <c r="AA8880" s="1"/>
    </row>
    <row r="8881" spans="1:27" x14ac:dyDescent="0.35">
      <c r="A8881">
        <v>625</v>
      </c>
      <c r="B8881" t="e">
        <f>VLOOKUP(Tableau__3_Déplacements_2[[#This Row],[Id_Menage]],[2]Ménages!$A$2:$AD$1503,32)</f>
        <v>#REF!</v>
      </c>
      <c r="C8881" t="s">
        <v>11</v>
      </c>
      <c r="D8881" t="s">
        <v>4972</v>
      </c>
      <c r="E8881">
        <f>VLOOKUP(Tableau__3_Déplacements_2[[#This Row],[Id_Personne]],[1]!Tableau__2_Personnes_1[[Id_Personne]:[Age]],2)</f>
        <v>2</v>
      </c>
      <c r="F8881">
        <f>VLOOKUP(Tableau__3_Déplacements_2[[#This Row],[Id_Personne]],[1]!Tableau__2_Personnes_1[[Id_Personne]:[Age]],4)</f>
        <v>28</v>
      </c>
      <c r="G8881" t="s">
        <v>0</v>
      </c>
      <c r="H8881" t="s">
        <v>7</v>
      </c>
      <c r="I8881" t="s">
        <v>4976</v>
      </c>
      <c r="J8881">
        <v>1</v>
      </c>
      <c r="K8881">
        <v>37</v>
      </c>
      <c r="M8881">
        <v>37</v>
      </c>
      <c r="O8881" t="str">
        <f>IF(Tableau__3_Déplacements_2[[#This Row],[Ori]]=Tableau__3_Déplacements_2[[#This Row],[Des]],"local","metro")</f>
        <v>local</v>
      </c>
      <c r="P8881">
        <v>2</v>
      </c>
      <c r="Q8881">
        <v>9</v>
      </c>
      <c r="R8881">
        <v>0</v>
      </c>
      <c r="S8881">
        <v>9</v>
      </c>
      <c r="T8881">
        <v>10</v>
      </c>
      <c r="U8881" t="s">
        <v>0</v>
      </c>
      <c r="V8881">
        <v>1</v>
      </c>
      <c r="W8881">
        <v>0</v>
      </c>
      <c r="X8881">
        <v>6</v>
      </c>
      <c r="Y8881">
        <v>44.657666666666664</v>
      </c>
      <c r="Z8881" s="1">
        <v>0</v>
      </c>
      <c r="AA8881" s="1"/>
    </row>
    <row r="8882" spans="1:27" x14ac:dyDescent="0.35">
      <c r="A8882">
        <v>625</v>
      </c>
      <c r="B8882" t="e">
        <f>VLOOKUP(Tableau__3_Déplacements_2[[#This Row],[Id_Menage]],[2]Ménages!$A$2:$AD$1503,32)</f>
        <v>#REF!</v>
      </c>
      <c r="C8882" t="s">
        <v>11</v>
      </c>
      <c r="D8882" t="s">
        <v>4972</v>
      </c>
      <c r="E8882">
        <f>VLOOKUP(Tableau__3_Déplacements_2[[#This Row],[Id_Personne]],[1]!Tableau__2_Personnes_1[[Id_Personne]:[Age]],2)</f>
        <v>2</v>
      </c>
      <c r="F8882">
        <f>VLOOKUP(Tableau__3_Déplacements_2[[#This Row],[Id_Personne]],[1]!Tableau__2_Personnes_1[[Id_Personne]:[Age]],4)</f>
        <v>28</v>
      </c>
      <c r="G8882" t="s">
        <v>3</v>
      </c>
      <c r="H8882" t="s">
        <v>2</v>
      </c>
      <c r="I8882" t="s">
        <v>4975</v>
      </c>
      <c r="J8882">
        <v>1</v>
      </c>
      <c r="K8882">
        <v>37</v>
      </c>
      <c r="M8882">
        <v>37</v>
      </c>
      <c r="O8882" t="str">
        <f>IF(Tableau__3_Déplacements_2[[#This Row],[Ori]]=Tableau__3_Déplacements_2[[#This Row],[Des]],"local","metro")</f>
        <v>local</v>
      </c>
      <c r="P8882">
        <v>15</v>
      </c>
      <c r="Q8882">
        <v>10</v>
      </c>
      <c r="R8882">
        <v>0</v>
      </c>
      <c r="S8882">
        <v>10</v>
      </c>
      <c r="T8882">
        <v>10</v>
      </c>
      <c r="U8882" t="s">
        <v>0</v>
      </c>
      <c r="V8882">
        <v>1</v>
      </c>
      <c r="W8882">
        <v>0</v>
      </c>
      <c r="X8882">
        <v>6</v>
      </c>
      <c r="Y8882">
        <v>44.657666666666664</v>
      </c>
      <c r="Z8882" s="1">
        <v>0</v>
      </c>
      <c r="AA8882" s="1"/>
    </row>
    <row r="8883" spans="1:27" x14ac:dyDescent="0.35">
      <c r="A8883">
        <v>625</v>
      </c>
      <c r="B8883" t="e">
        <f>VLOOKUP(Tableau__3_Déplacements_2[[#This Row],[Id_Menage]],[2]Ménages!$A$2:$AD$1503,32)</f>
        <v>#REF!</v>
      </c>
      <c r="C8883" t="s">
        <v>11</v>
      </c>
      <c r="D8883" t="s">
        <v>4972</v>
      </c>
      <c r="E8883">
        <f>VLOOKUP(Tableau__3_Déplacements_2[[#This Row],[Id_Personne]],[1]!Tableau__2_Personnes_1[[Id_Personne]:[Age]],2)</f>
        <v>2</v>
      </c>
      <c r="F8883">
        <f>VLOOKUP(Tableau__3_Déplacements_2[[#This Row],[Id_Personne]],[1]!Tableau__2_Personnes_1[[Id_Personne]:[Age]],4)</f>
        <v>28</v>
      </c>
      <c r="G8883" t="s">
        <v>27</v>
      </c>
      <c r="H8883" t="s">
        <v>26</v>
      </c>
      <c r="I8883" t="s">
        <v>4974</v>
      </c>
      <c r="J8883">
        <v>1</v>
      </c>
      <c r="K8883">
        <v>37</v>
      </c>
      <c r="M8883">
        <v>37</v>
      </c>
      <c r="O8883" t="str">
        <f>IF(Tableau__3_Déplacements_2[[#This Row],[Ori]]=Tableau__3_Déplacements_2[[#This Row],[Des]],"local","metro")</f>
        <v>local</v>
      </c>
      <c r="P8883">
        <v>15</v>
      </c>
      <c r="Q8883">
        <v>16</v>
      </c>
      <c r="R8883">
        <v>0</v>
      </c>
      <c r="S8883">
        <v>16</v>
      </c>
      <c r="T8883">
        <v>10</v>
      </c>
      <c r="U8883" t="s">
        <v>0</v>
      </c>
      <c r="V8883">
        <v>1</v>
      </c>
      <c r="W8883">
        <v>0</v>
      </c>
      <c r="X8883">
        <v>6</v>
      </c>
      <c r="Y8883">
        <v>44.657666666666664</v>
      </c>
      <c r="Z8883" s="1">
        <v>0</v>
      </c>
      <c r="AA8883" s="1"/>
    </row>
    <row r="8884" spans="1:27" x14ac:dyDescent="0.35">
      <c r="A8884">
        <v>625</v>
      </c>
      <c r="B8884" t="e">
        <f>VLOOKUP(Tableau__3_Déplacements_2[[#This Row],[Id_Menage]],[2]Ménages!$A$2:$AD$1503,32)</f>
        <v>#REF!</v>
      </c>
      <c r="C8884" t="s">
        <v>11</v>
      </c>
      <c r="D8884" t="s">
        <v>4972</v>
      </c>
      <c r="E8884">
        <f>VLOOKUP(Tableau__3_Déplacements_2[[#This Row],[Id_Personne]],[1]!Tableau__2_Personnes_1[[Id_Personne]:[Age]],2)</f>
        <v>2</v>
      </c>
      <c r="F8884">
        <f>VLOOKUP(Tableau__3_Déplacements_2[[#This Row],[Id_Personne]],[1]!Tableau__2_Personnes_1[[Id_Personne]:[Age]],4)</f>
        <v>28</v>
      </c>
      <c r="G8884" t="s">
        <v>37</v>
      </c>
      <c r="H8884" t="s">
        <v>280</v>
      </c>
      <c r="I8884" t="s">
        <v>4973</v>
      </c>
      <c r="J8884">
        <v>1</v>
      </c>
      <c r="K8884">
        <v>37</v>
      </c>
      <c r="M8884">
        <v>37</v>
      </c>
      <c r="O8884" t="str">
        <f>IF(Tableau__3_Déplacements_2[[#This Row],[Ori]]=Tableau__3_Déplacements_2[[#This Row],[Des]],"local","metro")</f>
        <v>local</v>
      </c>
      <c r="P8884">
        <v>15</v>
      </c>
      <c r="Q8884">
        <v>18</v>
      </c>
      <c r="R8884">
        <v>0</v>
      </c>
      <c r="S8884">
        <v>18</v>
      </c>
      <c r="T8884">
        <v>10</v>
      </c>
      <c r="U8884" t="s">
        <v>0</v>
      </c>
      <c r="V8884">
        <v>1</v>
      </c>
      <c r="W8884">
        <v>0</v>
      </c>
      <c r="X8884">
        <v>6</v>
      </c>
      <c r="Y8884">
        <v>44.657666666666664</v>
      </c>
      <c r="Z8884" s="1">
        <v>0</v>
      </c>
      <c r="AA8884" s="1"/>
    </row>
    <row r="8885" spans="1:27" x14ac:dyDescent="0.35">
      <c r="A8885">
        <v>625</v>
      </c>
      <c r="B8885" t="e">
        <f>VLOOKUP(Tableau__3_Déplacements_2[[#This Row],[Id_Menage]],[2]Ménages!$A$2:$AD$1503,32)</f>
        <v>#REF!</v>
      </c>
      <c r="C8885" t="s">
        <v>11</v>
      </c>
      <c r="D8885" t="s">
        <v>4972</v>
      </c>
      <c r="E8885">
        <f>VLOOKUP(Tableau__3_Déplacements_2[[#This Row],[Id_Personne]],[1]!Tableau__2_Personnes_1[[Id_Personne]:[Age]],2)</f>
        <v>2</v>
      </c>
      <c r="F8885">
        <f>VLOOKUP(Tableau__3_Déplacements_2[[#This Row],[Id_Personne]],[1]!Tableau__2_Personnes_1[[Id_Personne]:[Age]],4)</f>
        <v>28</v>
      </c>
      <c r="G8885" t="s">
        <v>8</v>
      </c>
      <c r="H8885" t="s">
        <v>273</v>
      </c>
      <c r="I8885" t="s">
        <v>4971</v>
      </c>
      <c r="J8885">
        <v>1</v>
      </c>
      <c r="K8885">
        <v>37</v>
      </c>
      <c r="M8885">
        <v>37</v>
      </c>
      <c r="O8885" t="str">
        <f>IF(Tableau__3_Déplacements_2[[#This Row],[Ori]]=Tableau__3_Déplacements_2[[#This Row],[Des]],"local","metro")</f>
        <v>local</v>
      </c>
      <c r="P8885">
        <v>2</v>
      </c>
      <c r="Q8885">
        <v>16</v>
      </c>
      <c r="R8885">
        <v>30</v>
      </c>
      <c r="S8885">
        <v>16</v>
      </c>
      <c r="T8885">
        <v>40</v>
      </c>
      <c r="U8885" t="s">
        <v>0</v>
      </c>
      <c r="V8885">
        <v>1</v>
      </c>
      <c r="W8885">
        <v>0</v>
      </c>
      <c r="X8885">
        <v>6</v>
      </c>
      <c r="Y8885">
        <v>44.657666666666664</v>
      </c>
      <c r="Z8885" s="1">
        <v>-1</v>
      </c>
      <c r="AA8885" s="1"/>
    </row>
    <row r="8886" spans="1:27" x14ac:dyDescent="0.35">
      <c r="A8886">
        <v>625</v>
      </c>
      <c r="B8886" t="e">
        <f>VLOOKUP(Tableau__3_Déplacements_2[[#This Row],[Id_Menage]],[2]Ménages!$A$2:$AD$1503,32)</f>
        <v>#REF!</v>
      </c>
      <c r="C8886" t="s">
        <v>5</v>
      </c>
      <c r="D8886" t="s">
        <v>4969</v>
      </c>
      <c r="E8886">
        <f>VLOOKUP(Tableau__3_Déplacements_2[[#This Row],[Id_Personne]],[1]!Tableau__2_Personnes_1[[Id_Personne]:[Age]],2)</f>
        <v>1</v>
      </c>
      <c r="F8886">
        <f>VLOOKUP(Tableau__3_Déplacements_2[[#This Row],[Id_Personne]],[1]!Tableau__2_Personnes_1[[Id_Personne]:[Age]],4)</f>
        <v>25</v>
      </c>
      <c r="G8886" t="s">
        <v>0</v>
      </c>
      <c r="H8886" t="s">
        <v>7</v>
      </c>
      <c r="I8886" t="s">
        <v>4970</v>
      </c>
      <c r="J8886">
        <v>1</v>
      </c>
      <c r="K8886">
        <v>37</v>
      </c>
      <c r="M8886">
        <v>37</v>
      </c>
      <c r="O8886" t="str">
        <f>IF(Tableau__3_Déplacements_2[[#This Row],[Ori]]=Tableau__3_Déplacements_2[[#This Row],[Des]],"local","metro")</f>
        <v>local</v>
      </c>
      <c r="P8886">
        <v>2</v>
      </c>
      <c r="Q8886">
        <v>16</v>
      </c>
      <c r="R8886">
        <v>30</v>
      </c>
      <c r="S8886">
        <v>16</v>
      </c>
      <c r="T8886">
        <v>40</v>
      </c>
      <c r="U8886" t="s">
        <v>0</v>
      </c>
      <c r="V8886">
        <v>1</v>
      </c>
      <c r="W8886">
        <v>0</v>
      </c>
      <c r="X8886">
        <v>6</v>
      </c>
      <c r="Y8886">
        <v>44.657666666666664</v>
      </c>
      <c r="Z8886" s="1">
        <v>-1</v>
      </c>
      <c r="AA8886" s="1"/>
    </row>
    <row r="8887" spans="1:27" x14ac:dyDescent="0.35">
      <c r="A8887">
        <v>625</v>
      </c>
      <c r="B8887" t="e">
        <f>VLOOKUP(Tableau__3_Déplacements_2[[#This Row],[Id_Menage]],[2]Ménages!$A$2:$AD$1503,32)</f>
        <v>#REF!</v>
      </c>
      <c r="C8887" t="s">
        <v>5</v>
      </c>
      <c r="D8887" t="s">
        <v>4969</v>
      </c>
      <c r="E8887">
        <f>VLOOKUP(Tableau__3_Déplacements_2[[#This Row],[Id_Personne]],[1]!Tableau__2_Personnes_1[[Id_Personne]:[Age]],2)</f>
        <v>1</v>
      </c>
      <c r="F8887">
        <f>VLOOKUP(Tableau__3_Déplacements_2[[#This Row],[Id_Personne]],[1]!Tableau__2_Personnes_1[[Id_Personne]:[Age]],4)</f>
        <v>25</v>
      </c>
      <c r="G8887" t="s">
        <v>3</v>
      </c>
      <c r="H8887" t="s">
        <v>2</v>
      </c>
      <c r="I8887" t="s">
        <v>4968</v>
      </c>
      <c r="J8887">
        <v>1</v>
      </c>
      <c r="K8887">
        <v>37</v>
      </c>
      <c r="M8887">
        <v>37</v>
      </c>
      <c r="O8887" t="str">
        <f>IF(Tableau__3_Déplacements_2[[#This Row],[Ori]]=Tableau__3_Déplacements_2[[#This Row],[Des]],"local","metro")</f>
        <v>local</v>
      </c>
      <c r="P8887">
        <v>15</v>
      </c>
      <c r="Q8887">
        <v>17</v>
      </c>
      <c r="R8887">
        <v>40</v>
      </c>
      <c r="S8887">
        <v>18</v>
      </c>
      <c r="T8887">
        <v>0</v>
      </c>
      <c r="U8887" t="s">
        <v>0</v>
      </c>
      <c r="V8887">
        <v>1</v>
      </c>
      <c r="W8887">
        <v>0</v>
      </c>
      <c r="X8887">
        <v>6</v>
      </c>
      <c r="Y8887">
        <v>44.657666666666664</v>
      </c>
      <c r="Z8887" s="1">
        <v>-1</v>
      </c>
      <c r="AA8887" s="1"/>
    </row>
    <row r="8888" spans="1:27" x14ac:dyDescent="0.35">
      <c r="A8888">
        <v>625</v>
      </c>
      <c r="B8888" t="e">
        <f>VLOOKUP(Tableau__3_Déplacements_2[[#This Row],[Id_Menage]],[2]Ménages!$A$2:$AD$1503,32)</f>
        <v>#REF!</v>
      </c>
      <c r="C8888" t="s">
        <v>65</v>
      </c>
      <c r="D8888" t="s">
        <v>4966</v>
      </c>
      <c r="E8888">
        <f>VLOOKUP(Tableau__3_Déplacements_2[[#This Row],[Id_Personne]],[1]!Tableau__2_Personnes_1[[Id_Personne]:[Age]],2)</f>
        <v>2</v>
      </c>
      <c r="F8888">
        <f>VLOOKUP(Tableau__3_Déplacements_2[[#This Row],[Id_Personne]],[1]!Tableau__2_Personnes_1[[Id_Personne]:[Age]],4)</f>
        <v>15</v>
      </c>
      <c r="G8888" t="s">
        <v>0</v>
      </c>
      <c r="H8888" t="s">
        <v>7</v>
      </c>
      <c r="I8888" t="s">
        <v>4967</v>
      </c>
      <c r="J8888">
        <v>1</v>
      </c>
      <c r="K8888">
        <v>37</v>
      </c>
      <c r="M8888">
        <v>37</v>
      </c>
      <c r="O8888" t="str">
        <f>IF(Tableau__3_Déplacements_2[[#This Row],[Ori]]=Tableau__3_Déplacements_2[[#This Row],[Des]],"local","metro")</f>
        <v>local</v>
      </c>
      <c r="P8888">
        <v>14</v>
      </c>
      <c r="Q8888">
        <v>13</v>
      </c>
      <c r="R8888">
        <v>0</v>
      </c>
      <c r="S8888">
        <v>13</v>
      </c>
      <c r="T8888">
        <v>20</v>
      </c>
      <c r="U8888" t="s">
        <v>0</v>
      </c>
      <c r="V8888">
        <v>1</v>
      </c>
      <c r="W8888">
        <v>0</v>
      </c>
      <c r="X8888">
        <v>6</v>
      </c>
      <c r="Y8888">
        <v>44.657666666666664</v>
      </c>
      <c r="Z8888" s="1">
        <v>0</v>
      </c>
      <c r="AA8888" s="1"/>
    </row>
    <row r="8889" spans="1:27" x14ac:dyDescent="0.35">
      <c r="A8889">
        <v>625</v>
      </c>
      <c r="B8889" t="e">
        <f>VLOOKUP(Tableau__3_Déplacements_2[[#This Row],[Id_Menage]],[2]Ménages!$A$2:$AD$1503,32)</f>
        <v>#REF!</v>
      </c>
      <c r="C8889" t="s">
        <v>65</v>
      </c>
      <c r="D8889" t="s">
        <v>4966</v>
      </c>
      <c r="E8889">
        <f>VLOOKUP(Tableau__3_Déplacements_2[[#This Row],[Id_Personne]],[1]!Tableau__2_Personnes_1[[Id_Personne]:[Age]],2)</f>
        <v>2</v>
      </c>
      <c r="F8889">
        <f>VLOOKUP(Tableau__3_Déplacements_2[[#This Row],[Id_Personne]],[1]!Tableau__2_Personnes_1[[Id_Personne]:[Age]],4)</f>
        <v>15</v>
      </c>
      <c r="G8889" t="s">
        <v>3</v>
      </c>
      <c r="H8889" t="s">
        <v>2</v>
      </c>
      <c r="I8889" t="s">
        <v>4965</v>
      </c>
      <c r="J8889">
        <v>1</v>
      </c>
      <c r="K8889">
        <v>37</v>
      </c>
      <c r="M8889">
        <v>37</v>
      </c>
      <c r="O8889" t="str">
        <f>IF(Tableau__3_Déplacements_2[[#This Row],[Ori]]=Tableau__3_Déplacements_2[[#This Row],[Des]],"local","metro")</f>
        <v>local</v>
      </c>
      <c r="P8889">
        <v>15</v>
      </c>
      <c r="Q8889">
        <v>16</v>
      </c>
      <c r="R8889">
        <v>30</v>
      </c>
      <c r="S8889">
        <v>16</v>
      </c>
      <c r="T8889">
        <v>50</v>
      </c>
      <c r="U8889" t="s">
        <v>0</v>
      </c>
      <c r="V8889">
        <v>1</v>
      </c>
      <c r="W8889">
        <v>0</v>
      </c>
      <c r="X8889">
        <v>6</v>
      </c>
      <c r="Y8889">
        <v>44.657666666666664</v>
      </c>
      <c r="Z8889" s="1">
        <v>-1</v>
      </c>
      <c r="AA8889" s="1"/>
    </row>
    <row r="8890" spans="1:27" x14ac:dyDescent="0.35">
      <c r="A8890">
        <v>626</v>
      </c>
      <c r="B8890" t="e">
        <f>VLOOKUP(Tableau__3_Déplacements_2[[#This Row],[Id_Menage]],[2]Ménages!$A$2:$AD$1503,32)</f>
        <v>#REF!</v>
      </c>
      <c r="C8890" t="s">
        <v>16</v>
      </c>
      <c r="D8890" t="s">
        <v>4963</v>
      </c>
      <c r="E8890">
        <f>VLOOKUP(Tableau__3_Déplacements_2[[#This Row],[Id_Personne]],[1]!Tableau__2_Personnes_1[[Id_Personne]:[Age]],2)</f>
        <v>1</v>
      </c>
      <c r="F8890">
        <f>VLOOKUP(Tableau__3_Déplacements_2[[#This Row],[Id_Personne]],[1]!Tableau__2_Personnes_1[[Id_Personne]:[Age]],4)</f>
        <v>38</v>
      </c>
      <c r="G8890" t="s">
        <v>0</v>
      </c>
      <c r="H8890" t="s">
        <v>7</v>
      </c>
      <c r="I8890" t="s">
        <v>4964</v>
      </c>
      <c r="J8890">
        <v>1</v>
      </c>
      <c r="K8890">
        <v>37</v>
      </c>
      <c r="M8890">
        <v>24</v>
      </c>
      <c r="O8890" t="str">
        <f>IF(Tableau__3_Déplacements_2[[#This Row],[Ori]]=Tableau__3_Déplacements_2[[#This Row],[Des]],"local","metro")</f>
        <v>metro</v>
      </c>
      <c r="P8890">
        <v>6</v>
      </c>
      <c r="Q8890">
        <v>8</v>
      </c>
      <c r="R8890">
        <v>0</v>
      </c>
      <c r="S8890">
        <v>12</v>
      </c>
      <c r="T8890">
        <v>0</v>
      </c>
      <c r="U8890" t="s">
        <v>30</v>
      </c>
      <c r="V8890">
        <v>8</v>
      </c>
      <c r="W8890">
        <v>300</v>
      </c>
      <c r="X8890">
        <v>6</v>
      </c>
      <c r="Y8890">
        <v>44.657666666666664</v>
      </c>
      <c r="Z8890" s="1">
        <v>0</v>
      </c>
      <c r="AA8890" s="1"/>
    </row>
    <row r="8891" spans="1:27" x14ac:dyDescent="0.35">
      <c r="A8891">
        <v>626</v>
      </c>
      <c r="B8891" t="e">
        <f>VLOOKUP(Tableau__3_Déplacements_2[[#This Row],[Id_Menage]],[2]Ménages!$A$2:$AD$1503,32)</f>
        <v>#REF!</v>
      </c>
      <c r="C8891" t="s">
        <v>16</v>
      </c>
      <c r="D8891" t="s">
        <v>4963</v>
      </c>
      <c r="E8891">
        <f>VLOOKUP(Tableau__3_Déplacements_2[[#This Row],[Id_Personne]],[1]!Tableau__2_Personnes_1[[Id_Personne]:[Age]],2)</f>
        <v>1</v>
      </c>
      <c r="F8891">
        <f>VLOOKUP(Tableau__3_Déplacements_2[[#This Row],[Id_Personne]],[1]!Tableau__2_Personnes_1[[Id_Personne]:[Age]],4)</f>
        <v>38</v>
      </c>
      <c r="G8891" t="s">
        <v>3</v>
      </c>
      <c r="H8891" t="s">
        <v>2</v>
      </c>
      <c r="I8891" t="s">
        <v>4962</v>
      </c>
      <c r="J8891">
        <v>1</v>
      </c>
      <c r="K8891">
        <v>24</v>
      </c>
      <c r="M8891">
        <v>37</v>
      </c>
      <c r="O8891" t="str">
        <f>IF(Tableau__3_Déplacements_2[[#This Row],[Ori]]=Tableau__3_Déplacements_2[[#This Row],[Des]],"local","metro")</f>
        <v>metro</v>
      </c>
      <c r="P8891">
        <v>15</v>
      </c>
      <c r="Q8891">
        <v>17</v>
      </c>
      <c r="R8891">
        <v>0</v>
      </c>
      <c r="S8891">
        <v>17</v>
      </c>
      <c r="T8891">
        <v>50</v>
      </c>
      <c r="U8891" t="s">
        <v>30</v>
      </c>
      <c r="V8891">
        <v>8</v>
      </c>
      <c r="W8891">
        <v>250</v>
      </c>
      <c r="X8891">
        <v>6</v>
      </c>
      <c r="Y8891">
        <v>44.657666666666664</v>
      </c>
      <c r="Z8891" s="1">
        <v>0</v>
      </c>
      <c r="AA8891" s="1"/>
    </row>
    <row r="8892" spans="1:27" x14ac:dyDescent="0.35">
      <c r="A8892">
        <v>626</v>
      </c>
      <c r="B8892" t="e">
        <f>VLOOKUP(Tableau__3_Déplacements_2[[#This Row],[Id_Menage]],[2]Ménages!$A$2:$AD$1503,32)</f>
        <v>#REF!</v>
      </c>
      <c r="C8892" t="s">
        <v>11</v>
      </c>
      <c r="D8892" t="s">
        <v>4960</v>
      </c>
      <c r="E8892">
        <f>VLOOKUP(Tableau__3_Déplacements_2[[#This Row],[Id_Personne]],[1]!Tableau__2_Personnes_1[[Id_Personne]:[Age]],2)</f>
        <v>2</v>
      </c>
      <c r="F8892">
        <f>VLOOKUP(Tableau__3_Déplacements_2[[#This Row],[Id_Personne]],[1]!Tableau__2_Personnes_1[[Id_Personne]:[Age]],4)</f>
        <v>30</v>
      </c>
      <c r="G8892" t="s">
        <v>0</v>
      </c>
      <c r="H8892" t="s">
        <v>7</v>
      </c>
      <c r="I8892" t="s">
        <v>4961</v>
      </c>
      <c r="J8892">
        <v>1</v>
      </c>
      <c r="K8892">
        <v>37</v>
      </c>
      <c r="M8892">
        <v>37</v>
      </c>
      <c r="O8892" t="str">
        <f>IF(Tableau__3_Déplacements_2[[#This Row],[Ori]]=Tableau__3_Déplacements_2[[#This Row],[Des]],"local","metro")</f>
        <v>local</v>
      </c>
      <c r="P8892">
        <v>2</v>
      </c>
      <c r="Q8892">
        <v>8</v>
      </c>
      <c r="R8892">
        <v>0</v>
      </c>
      <c r="S8892">
        <v>8</v>
      </c>
      <c r="T8892">
        <v>10</v>
      </c>
      <c r="U8892" t="s">
        <v>0</v>
      </c>
      <c r="V8892">
        <v>1</v>
      </c>
      <c r="W8892">
        <v>0</v>
      </c>
      <c r="X8892">
        <v>6</v>
      </c>
      <c r="Y8892">
        <v>44.657666666666664</v>
      </c>
      <c r="Z8892" s="1">
        <v>0</v>
      </c>
      <c r="AA8892" s="1"/>
    </row>
    <row r="8893" spans="1:27" x14ac:dyDescent="0.35">
      <c r="A8893">
        <v>626</v>
      </c>
      <c r="B8893" t="e">
        <f>VLOOKUP(Tableau__3_Déplacements_2[[#This Row],[Id_Menage]],[2]Ménages!$A$2:$AD$1503,32)</f>
        <v>#REF!</v>
      </c>
      <c r="C8893" t="s">
        <v>11</v>
      </c>
      <c r="D8893" t="s">
        <v>4960</v>
      </c>
      <c r="E8893">
        <f>VLOOKUP(Tableau__3_Déplacements_2[[#This Row],[Id_Personne]],[1]!Tableau__2_Personnes_1[[Id_Personne]:[Age]],2)</f>
        <v>2</v>
      </c>
      <c r="F8893">
        <f>VLOOKUP(Tableau__3_Déplacements_2[[#This Row],[Id_Personne]],[1]!Tableau__2_Personnes_1[[Id_Personne]:[Age]],4)</f>
        <v>30</v>
      </c>
      <c r="G8893" t="s">
        <v>3</v>
      </c>
      <c r="H8893" t="s">
        <v>2</v>
      </c>
      <c r="I8893" t="s">
        <v>4959</v>
      </c>
      <c r="J8893">
        <v>1</v>
      </c>
      <c r="K8893">
        <v>37</v>
      </c>
      <c r="M8893">
        <v>37</v>
      </c>
      <c r="O8893" t="str">
        <f>IF(Tableau__3_Déplacements_2[[#This Row],[Ori]]=Tableau__3_Déplacements_2[[#This Row],[Des]],"local","metro")</f>
        <v>local</v>
      </c>
      <c r="P8893">
        <v>15</v>
      </c>
      <c r="Q8893">
        <v>8</v>
      </c>
      <c r="R8893">
        <v>10</v>
      </c>
      <c r="S8893">
        <v>8</v>
      </c>
      <c r="T8893">
        <v>30</v>
      </c>
      <c r="U8893" t="s">
        <v>0</v>
      </c>
      <c r="V8893">
        <v>1</v>
      </c>
      <c r="W8893">
        <v>0</v>
      </c>
      <c r="X8893">
        <v>6</v>
      </c>
      <c r="Y8893">
        <v>44.657666666666664</v>
      </c>
      <c r="Z8893" s="1">
        <v>-1</v>
      </c>
      <c r="AA8893" s="1"/>
    </row>
    <row r="8894" spans="1:27" x14ac:dyDescent="0.35">
      <c r="A8894">
        <v>626</v>
      </c>
      <c r="B8894" t="e">
        <f>VLOOKUP(Tableau__3_Déplacements_2[[#This Row],[Id_Menage]],[2]Ménages!$A$2:$AD$1503,32)</f>
        <v>#REF!</v>
      </c>
      <c r="C8894" t="s">
        <v>5</v>
      </c>
      <c r="D8894" t="s">
        <v>4955</v>
      </c>
      <c r="E8894">
        <f>VLOOKUP(Tableau__3_Déplacements_2[[#This Row],[Id_Personne]],[1]!Tableau__2_Personnes_1[[Id_Personne]:[Age]],2)</f>
        <v>2</v>
      </c>
      <c r="F8894">
        <f>VLOOKUP(Tableau__3_Déplacements_2[[#This Row],[Id_Personne]],[1]!Tableau__2_Personnes_1[[Id_Personne]:[Age]],4)</f>
        <v>20</v>
      </c>
      <c r="G8894" t="s">
        <v>27</v>
      </c>
      <c r="H8894" t="s">
        <v>26</v>
      </c>
      <c r="I8894" t="s">
        <v>4958</v>
      </c>
      <c r="J8894">
        <v>1</v>
      </c>
      <c r="K8894">
        <v>76</v>
      </c>
      <c r="M8894">
        <v>37</v>
      </c>
      <c r="O8894" t="str">
        <f>IF(Tableau__3_Déplacements_2[[#This Row],[Ori]]=Tableau__3_Déplacements_2[[#This Row],[Des]],"local","metro")</f>
        <v>metro</v>
      </c>
      <c r="P8894">
        <v>15</v>
      </c>
      <c r="Q8894">
        <v>18</v>
      </c>
      <c r="R8894">
        <v>0</v>
      </c>
      <c r="S8894">
        <v>19</v>
      </c>
      <c r="T8894">
        <v>30</v>
      </c>
      <c r="U8894" t="s">
        <v>30</v>
      </c>
      <c r="V8894">
        <v>8</v>
      </c>
      <c r="W8894">
        <v>300</v>
      </c>
      <c r="X8894">
        <v>6</v>
      </c>
      <c r="Y8894">
        <v>44.657666666666664</v>
      </c>
      <c r="Z8894" s="1">
        <v>0</v>
      </c>
      <c r="AA8894" s="1"/>
    </row>
    <row r="8895" spans="1:27" x14ac:dyDescent="0.35">
      <c r="A8895">
        <v>626</v>
      </c>
      <c r="B8895" t="e">
        <f>VLOOKUP(Tableau__3_Déplacements_2[[#This Row],[Id_Menage]],[2]Ménages!$A$2:$AD$1503,32)</f>
        <v>#REF!</v>
      </c>
      <c r="C8895" t="s">
        <v>5</v>
      </c>
      <c r="D8895" t="s">
        <v>4955</v>
      </c>
      <c r="E8895">
        <f>VLOOKUP(Tableau__3_Déplacements_2[[#This Row],[Id_Personne]],[1]!Tableau__2_Personnes_1[[Id_Personne]:[Age]],2)</f>
        <v>2</v>
      </c>
      <c r="F8895">
        <f>VLOOKUP(Tableau__3_Déplacements_2[[#This Row],[Id_Personne]],[1]!Tableau__2_Personnes_1[[Id_Personne]:[Age]],4)</f>
        <v>20</v>
      </c>
      <c r="G8895" t="s">
        <v>13</v>
      </c>
      <c r="H8895" t="s">
        <v>22</v>
      </c>
      <c r="I8895" t="s">
        <v>4957</v>
      </c>
      <c r="J8895">
        <v>1</v>
      </c>
      <c r="K8895">
        <v>37</v>
      </c>
      <c r="M8895">
        <v>76</v>
      </c>
      <c r="O8895" t="str">
        <f>IF(Tableau__3_Déplacements_2[[#This Row],[Ori]]=Tableau__3_Déplacements_2[[#This Row],[Des]],"local","metro")</f>
        <v>metro</v>
      </c>
      <c r="P8895">
        <v>10</v>
      </c>
      <c r="Q8895">
        <v>11</v>
      </c>
      <c r="R8895">
        <v>0</v>
      </c>
      <c r="S8895">
        <v>12</v>
      </c>
      <c r="T8895">
        <v>10</v>
      </c>
      <c r="U8895" t="s">
        <v>30</v>
      </c>
      <c r="V8895">
        <v>8</v>
      </c>
      <c r="W8895">
        <v>300</v>
      </c>
      <c r="X8895">
        <v>6</v>
      </c>
      <c r="Y8895">
        <v>44.657666666666664</v>
      </c>
      <c r="Z8895" s="1">
        <v>0</v>
      </c>
      <c r="AA8895" s="1"/>
    </row>
    <row r="8896" spans="1:27" x14ac:dyDescent="0.35">
      <c r="A8896">
        <v>626</v>
      </c>
      <c r="B8896" t="e">
        <f>VLOOKUP(Tableau__3_Déplacements_2[[#This Row],[Id_Menage]],[2]Ménages!$A$2:$AD$1503,32)</f>
        <v>#REF!</v>
      </c>
      <c r="C8896" t="s">
        <v>5</v>
      </c>
      <c r="D8896" t="s">
        <v>4955</v>
      </c>
      <c r="E8896">
        <f>VLOOKUP(Tableau__3_Déplacements_2[[#This Row],[Id_Personne]],[1]!Tableau__2_Personnes_1[[Id_Personne]:[Age]],2)</f>
        <v>2</v>
      </c>
      <c r="F8896">
        <f>VLOOKUP(Tableau__3_Déplacements_2[[#This Row],[Id_Personne]],[1]!Tableau__2_Personnes_1[[Id_Personne]:[Age]],4)</f>
        <v>20</v>
      </c>
      <c r="G8896" t="s">
        <v>0</v>
      </c>
      <c r="H8896" t="s">
        <v>7</v>
      </c>
      <c r="I8896" t="s">
        <v>4956</v>
      </c>
      <c r="J8896">
        <v>1</v>
      </c>
      <c r="K8896">
        <v>37</v>
      </c>
      <c r="M8896">
        <v>37</v>
      </c>
      <c r="O8896" t="str">
        <f>IF(Tableau__3_Déplacements_2[[#This Row],[Ori]]=Tableau__3_Déplacements_2[[#This Row],[Des]],"local","metro")</f>
        <v>local</v>
      </c>
      <c r="P8896">
        <v>2</v>
      </c>
      <c r="Q8896">
        <v>8</v>
      </c>
      <c r="R8896">
        <v>0</v>
      </c>
      <c r="S8896">
        <v>8</v>
      </c>
      <c r="T8896">
        <v>10</v>
      </c>
      <c r="U8896" t="s">
        <v>0</v>
      </c>
      <c r="V8896">
        <v>1</v>
      </c>
      <c r="W8896">
        <v>0</v>
      </c>
      <c r="X8896">
        <v>6</v>
      </c>
      <c r="Y8896">
        <v>44.657666666666664</v>
      </c>
      <c r="Z8896" s="1">
        <v>0</v>
      </c>
      <c r="AA8896" s="1"/>
    </row>
    <row r="8897" spans="1:27" x14ac:dyDescent="0.35">
      <c r="A8897">
        <v>626</v>
      </c>
      <c r="B8897" t="e">
        <f>VLOOKUP(Tableau__3_Déplacements_2[[#This Row],[Id_Menage]],[2]Ménages!$A$2:$AD$1503,32)</f>
        <v>#REF!</v>
      </c>
      <c r="C8897" t="s">
        <v>5</v>
      </c>
      <c r="D8897" t="s">
        <v>4955</v>
      </c>
      <c r="E8897">
        <f>VLOOKUP(Tableau__3_Déplacements_2[[#This Row],[Id_Personne]],[1]!Tableau__2_Personnes_1[[Id_Personne]:[Age]],2)</f>
        <v>2</v>
      </c>
      <c r="F8897">
        <f>VLOOKUP(Tableau__3_Déplacements_2[[#This Row],[Id_Personne]],[1]!Tableau__2_Personnes_1[[Id_Personne]:[Age]],4)</f>
        <v>20</v>
      </c>
      <c r="G8897" t="s">
        <v>3</v>
      </c>
      <c r="H8897" t="s">
        <v>2</v>
      </c>
      <c r="I8897" t="s">
        <v>4954</v>
      </c>
      <c r="J8897">
        <v>1</v>
      </c>
      <c r="K8897">
        <v>37</v>
      </c>
      <c r="M8897">
        <v>37</v>
      </c>
      <c r="O8897" t="str">
        <f>IF(Tableau__3_Déplacements_2[[#This Row],[Ori]]=Tableau__3_Déplacements_2[[#This Row],[Des]],"local","metro")</f>
        <v>local</v>
      </c>
      <c r="P8897">
        <v>15</v>
      </c>
      <c r="Q8897">
        <v>8</v>
      </c>
      <c r="R8897">
        <v>10</v>
      </c>
      <c r="S8897">
        <v>8</v>
      </c>
      <c r="T8897">
        <v>30</v>
      </c>
      <c r="U8897" t="s">
        <v>0</v>
      </c>
      <c r="V8897">
        <v>1</v>
      </c>
      <c r="W8897">
        <v>0</v>
      </c>
      <c r="X8897">
        <v>6</v>
      </c>
      <c r="Y8897">
        <v>44.657666666666664</v>
      </c>
      <c r="Z8897" s="1">
        <v>-1</v>
      </c>
      <c r="AA8897" s="1"/>
    </row>
    <row r="8898" spans="1:27" x14ac:dyDescent="0.35">
      <c r="A8898">
        <v>627</v>
      </c>
      <c r="B8898" t="e">
        <f>VLOOKUP(Tableau__3_Déplacements_2[[#This Row],[Id_Menage]],[2]Ménages!$A$2:$AD$1503,32)</f>
        <v>#REF!</v>
      </c>
      <c r="C8898" t="s">
        <v>16</v>
      </c>
      <c r="D8898" t="s">
        <v>4952</v>
      </c>
      <c r="E8898">
        <f>VLOOKUP(Tableau__3_Déplacements_2[[#This Row],[Id_Personne]],[1]!Tableau__2_Personnes_1[[Id_Personne]:[Age]],2)</f>
        <v>1</v>
      </c>
      <c r="F8898">
        <f>VLOOKUP(Tableau__3_Déplacements_2[[#This Row],[Id_Personne]],[1]!Tableau__2_Personnes_1[[Id_Personne]:[Age]],4)</f>
        <v>39</v>
      </c>
      <c r="G8898" t="s">
        <v>0</v>
      </c>
      <c r="H8898" t="s">
        <v>7</v>
      </c>
      <c r="I8898" t="s">
        <v>4953</v>
      </c>
      <c r="J8898">
        <v>1</v>
      </c>
      <c r="K8898">
        <v>100</v>
      </c>
      <c r="M8898">
        <v>100</v>
      </c>
      <c r="O8898" t="str">
        <f>IF(Tableau__3_Déplacements_2[[#This Row],[Ori]]=Tableau__3_Déplacements_2[[#This Row],[Des]],"local","metro")</f>
        <v>local</v>
      </c>
      <c r="P8898">
        <v>3</v>
      </c>
      <c r="Q8898">
        <v>8</v>
      </c>
      <c r="R8898">
        <v>0</v>
      </c>
      <c r="S8898">
        <v>8</v>
      </c>
      <c r="T8898">
        <v>15</v>
      </c>
      <c r="U8898" t="s">
        <v>0</v>
      </c>
      <c r="V8898">
        <v>1</v>
      </c>
      <c r="W8898">
        <v>0</v>
      </c>
      <c r="X8898">
        <v>5</v>
      </c>
      <c r="Y8898">
        <v>195.95114942528735</v>
      </c>
      <c r="Z8898" s="1">
        <v>0</v>
      </c>
      <c r="AA8898" s="1"/>
    </row>
    <row r="8899" spans="1:27" x14ac:dyDescent="0.35">
      <c r="A8899">
        <v>627</v>
      </c>
      <c r="B8899" t="e">
        <f>VLOOKUP(Tableau__3_Déplacements_2[[#This Row],[Id_Menage]],[2]Ménages!$A$2:$AD$1503,32)</f>
        <v>#REF!</v>
      </c>
      <c r="C8899" t="s">
        <v>16</v>
      </c>
      <c r="D8899" t="s">
        <v>4952</v>
      </c>
      <c r="E8899">
        <f>VLOOKUP(Tableau__3_Déplacements_2[[#This Row],[Id_Personne]],[1]!Tableau__2_Personnes_1[[Id_Personne]:[Age]],2)</f>
        <v>1</v>
      </c>
      <c r="F8899">
        <f>VLOOKUP(Tableau__3_Déplacements_2[[#This Row],[Id_Personne]],[1]!Tableau__2_Personnes_1[[Id_Personne]:[Age]],4)</f>
        <v>39</v>
      </c>
      <c r="G8899" t="s">
        <v>3</v>
      </c>
      <c r="H8899" t="s">
        <v>2</v>
      </c>
      <c r="I8899" t="s">
        <v>4951</v>
      </c>
      <c r="J8899">
        <v>1</v>
      </c>
      <c r="K8899">
        <v>100</v>
      </c>
      <c r="M8899">
        <v>100</v>
      </c>
      <c r="O8899" t="str">
        <f>IF(Tableau__3_Déplacements_2[[#This Row],[Ori]]=Tableau__3_Déplacements_2[[#This Row],[Des]],"local","metro")</f>
        <v>local</v>
      </c>
      <c r="P8899">
        <v>15</v>
      </c>
      <c r="Q8899">
        <v>17</v>
      </c>
      <c r="R8899">
        <v>0</v>
      </c>
      <c r="S8899">
        <v>17</v>
      </c>
      <c r="T8899">
        <v>15</v>
      </c>
      <c r="U8899" t="s">
        <v>0</v>
      </c>
      <c r="V8899">
        <v>1</v>
      </c>
      <c r="W8899">
        <v>0</v>
      </c>
      <c r="X8899">
        <v>5</v>
      </c>
      <c r="Y8899">
        <v>195.95114942528735</v>
      </c>
      <c r="Z8899" s="1">
        <v>0</v>
      </c>
      <c r="AA8899" s="1"/>
    </row>
    <row r="8900" spans="1:27" x14ac:dyDescent="0.35">
      <c r="A8900">
        <v>627</v>
      </c>
      <c r="B8900" t="e">
        <f>VLOOKUP(Tableau__3_Déplacements_2[[#This Row],[Id_Menage]],[2]Ménages!$A$2:$AD$1503,32)</f>
        <v>#REF!</v>
      </c>
      <c r="C8900" t="s">
        <v>11</v>
      </c>
      <c r="D8900" t="s">
        <v>4949</v>
      </c>
      <c r="E8900">
        <f>VLOOKUP(Tableau__3_Déplacements_2[[#This Row],[Id_Personne]],[1]!Tableau__2_Personnes_1[[Id_Personne]:[Age]],2)</f>
        <v>2</v>
      </c>
      <c r="F8900">
        <f>VLOOKUP(Tableau__3_Déplacements_2[[#This Row],[Id_Personne]],[1]!Tableau__2_Personnes_1[[Id_Personne]:[Age]],4)</f>
        <v>37</v>
      </c>
      <c r="G8900" t="s">
        <v>0</v>
      </c>
      <c r="H8900" t="s">
        <v>7</v>
      </c>
      <c r="I8900" t="s">
        <v>4950</v>
      </c>
      <c r="J8900">
        <v>1</v>
      </c>
      <c r="K8900">
        <v>100</v>
      </c>
      <c r="M8900">
        <v>100</v>
      </c>
      <c r="O8900" t="str">
        <f>IF(Tableau__3_Déplacements_2[[#This Row],[Ori]]=Tableau__3_Déplacements_2[[#This Row],[Des]],"local","metro")</f>
        <v>local</v>
      </c>
      <c r="P8900">
        <v>7</v>
      </c>
      <c r="Q8900">
        <v>7</v>
      </c>
      <c r="R8900">
        <v>0</v>
      </c>
      <c r="S8900">
        <v>7</v>
      </c>
      <c r="T8900">
        <v>5</v>
      </c>
      <c r="U8900" t="s">
        <v>0</v>
      </c>
      <c r="V8900">
        <v>1</v>
      </c>
      <c r="W8900">
        <v>0</v>
      </c>
      <c r="X8900">
        <v>5</v>
      </c>
      <c r="Y8900">
        <v>195.95114942528735</v>
      </c>
      <c r="Z8900" s="1">
        <v>0</v>
      </c>
      <c r="AA8900" s="1"/>
    </row>
    <row r="8901" spans="1:27" x14ac:dyDescent="0.35">
      <c r="A8901">
        <v>627</v>
      </c>
      <c r="B8901" t="e">
        <f>VLOOKUP(Tableau__3_Déplacements_2[[#This Row],[Id_Menage]],[2]Ménages!$A$2:$AD$1503,32)</f>
        <v>#REF!</v>
      </c>
      <c r="C8901" t="s">
        <v>11</v>
      </c>
      <c r="D8901" t="s">
        <v>4949</v>
      </c>
      <c r="E8901">
        <f>VLOOKUP(Tableau__3_Déplacements_2[[#This Row],[Id_Personne]],[1]!Tableau__2_Personnes_1[[Id_Personne]:[Age]],2)</f>
        <v>2</v>
      </c>
      <c r="F8901">
        <f>VLOOKUP(Tableau__3_Déplacements_2[[#This Row],[Id_Personne]],[1]!Tableau__2_Personnes_1[[Id_Personne]:[Age]],4)</f>
        <v>37</v>
      </c>
      <c r="G8901" t="s">
        <v>3</v>
      </c>
      <c r="H8901" t="s">
        <v>2</v>
      </c>
      <c r="I8901" t="s">
        <v>4948</v>
      </c>
      <c r="J8901">
        <v>1</v>
      </c>
      <c r="K8901">
        <v>100</v>
      </c>
      <c r="M8901">
        <v>100</v>
      </c>
      <c r="O8901" t="str">
        <f>IF(Tableau__3_Déplacements_2[[#This Row],[Ori]]=Tableau__3_Déplacements_2[[#This Row],[Des]],"local","metro")</f>
        <v>local</v>
      </c>
      <c r="P8901">
        <v>15</v>
      </c>
      <c r="Q8901">
        <v>7</v>
      </c>
      <c r="R8901">
        <v>30</v>
      </c>
      <c r="S8901">
        <v>7</v>
      </c>
      <c r="T8901">
        <v>35</v>
      </c>
      <c r="U8901" t="s">
        <v>0</v>
      </c>
      <c r="V8901">
        <v>1</v>
      </c>
      <c r="W8901">
        <v>0</v>
      </c>
      <c r="X8901">
        <v>5</v>
      </c>
      <c r="Y8901">
        <v>195.95114942528735</v>
      </c>
      <c r="Z8901" s="1">
        <v>-1</v>
      </c>
      <c r="AA8901" s="1"/>
    </row>
    <row r="8902" spans="1:27" x14ac:dyDescent="0.35">
      <c r="A8902">
        <v>627</v>
      </c>
      <c r="B8902" t="e">
        <f>VLOOKUP(Tableau__3_Déplacements_2[[#This Row],[Id_Menage]],[2]Ménages!$A$2:$AD$1503,32)</f>
        <v>#REF!</v>
      </c>
      <c r="C8902" t="s">
        <v>5</v>
      </c>
      <c r="D8902" t="s">
        <v>4946</v>
      </c>
      <c r="E8902">
        <f>VLOOKUP(Tableau__3_Déplacements_2[[#This Row],[Id_Personne]],[1]!Tableau__2_Personnes_1[[Id_Personne]:[Age]],2)</f>
        <v>1</v>
      </c>
      <c r="F8902">
        <f>VLOOKUP(Tableau__3_Déplacements_2[[#This Row],[Id_Personne]],[1]!Tableau__2_Personnes_1[[Id_Personne]:[Age]],4)</f>
        <v>29</v>
      </c>
      <c r="G8902" t="s">
        <v>0</v>
      </c>
      <c r="H8902" t="s">
        <v>7</v>
      </c>
      <c r="I8902" t="s">
        <v>4947</v>
      </c>
      <c r="J8902">
        <v>1</v>
      </c>
      <c r="K8902">
        <v>100</v>
      </c>
      <c r="M8902">
        <v>100</v>
      </c>
      <c r="O8902" t="str">
        <f>IF(Tableau__3_Déplacements_2[[#This Row],[Ori]]=Tableau__3_Déplacements_2[[#This Row],[Des]],"local","metro")</f>
        <v>local</v>
      </c>
      <c r="P8902">
        <v>3</v>
      </c>
      <c r="Q8902">
        <v>8</v>
      </c>
      <c r="R8902">
        <v>0</v>
      </c>
      <c r="S8902">
        <v>8</v>
      </c>
      <c r="T8902">
        <v>15</v>
      </c>
      <c r="U8902" t="s">
        <v>0</v>
      </c>
      <c r="V8902">
        <v>1</v>
      </c>
      <c r="W8902">
        <v>0</v>
      </c>
      <c r="X8902">
        <v>5</v>
      </c>
      <c r="Y8902">
        <v>195.95114942528735</v>
      </c>
      <c r="Z8902" s="1">
        <v>0</v>
      </c>
      <c r="AA8902" s="1"/>
    </row>
    <row r="8903" spans="1:27" x14ac:dyDescent="0.35">
      <c r="A8903">
        <v>627</v>
      </c>
      <c r="B8903" t="e">
        <f>VLOOKUP(Tableau__3_Déplacements_2[[#This Row],[Id_Menage]],[2]Ménages!$A$2:$AD$1503,32)</f>
        <v>#REF!</v>
      </c>
      <c r="C8903" t="s">
        <v>5</v>
      </c>
      <c r="D8903" t="s">
        <v>4946</v>
      </c>
      <c r="E8903">
        <f>VLOOKUP(Tableau__3_Déplacements_2[[#This Row],[Id_Personne]],[1]!Tableau__2_Personnes_1[[Id_Personne]:[Age]],2)</f>
        <v>1</v>
      </c>
      <c r="F8903">
        <f>VLOOKUP(Tableau__3_Déplacements_2[[#This Row],[Id_Personne]],[1]!Tableau__2_Personnes_1[[Id_Personne]:[Age]],4)</f>
        <v>29</v>
      </c>
      <c r="G8903" t="s">
        <v>3</v>
      </c>
      <c r="H8903" t="s">
        <v>2</v>
      </c>
      <c r="I8903" t="s">
        <v>4945</v>
      </c>
      <c r="J8903">
        <v>1</v>
      </c>
      <c r="K8903">
        <v>100</v>
      </c>
      <c r="M8903">
        <v>100</v>
      </c>
      <c r="O8903" t="str">
        <f>IF(Tableau__3_Déplacements_2[[#This Row],[Ori]]=Tableau__3_Déplacements_2[[#This Row],[Des]],"local","metro")</f>
        <v>local</v>
      </c>
      <c r="P8903">
        <v>15</v>
      </c>
      <c r="Q8903">
        <v>17</v>
      </c>
      <c r="R8903">
        <v>0</v>
      </c>
      <c r="S8903">
        <v>17</v>
      </c>
      <c r="T8903">
        <v>15</v>
      </c>
      <c r="U8903" t="s">
        <v>0</v>
      </c>
      <c r="V8903">
        <v>1</v>
      </c>
      <c r="W8903">
        <v>0</v>
      </c>
      <c r="X8903">
        <v>5</v>
      </c>
      <c r="Y8903">
        <v>195.95114942528735</v>
      </c>
      <c r="Z8903" s="1">
        <v>0</v>
      </c>
      <c r="AA8903" s="1"/>
    </row>
    <row r="8904" spans="1:27" x14ac:dyDescent="0.35">
      <c r="A8904">
        <v>628</v>
      </c>
      <c r="B8904" t="e">
        <f>VLOOKUP(Tableau__3_Déplacements_2[[#This Row],[Id_Menage]],[2]Ménages!$A$2:$AD$1503,32)</f>
        <v>#REF!</v>
      </c>
      <c r="C8904" t="s">
        <v>16</v>
      </c>
      <c r="D8904" t="s">
        <v>4941</v>
      </c>
      <c r="E8904">
        <f>VLOOKUP(Tableau__3_Déplacements_2[[#This Row],[Id_Personne]],[1]!Tableau__2_Personnes_1[[Id_Personne]:[Age]],2)</f>
        <v>1</v>
      </c>
      <c r="F8904">
        <f>VLOOKUP(Tableau__3_Déplacements_2[[#This Row],[Id_Personne]],[1]!Tableau__2_Personnes_1[[Id_Personne]:[Age]],4)</f>
        <v>52</v>
      </c>
      <c r="G8904" t="s">
        <v>13</v>
      </c>
      <c r="H8904" t="s">
        <v>22</v>
      </c>
      <c r="I8904" t="s">
        <v>4944</v>
      </c>
      <c r="J8904">
        <v>1</v>
      </c>
      <c r="K8904">
        <v>100</v>
      </c>
      <c r="M8904">
        <v>62</v>
      </c>
      <c r="O8904" t="str">
        <f>IF(Tableau__3_Déplacements_2[[#This Row],[Ori]]=Tableau__3_Déplacements_2[[#This Row],[Des]],"local","metro")</f>
        <v>metro</v>
      </c>
      <c r="P8904">
        <v>10</v>
      </c>
      <c r="Q8904">
        <v>21</v>
      </c>
      <c r="R8904">
        <v>0</v>
      </c>
      <c r="S8904">
        <v>21</v>
      </c>
      <c r="T8904">
        <v>25</v>
      </c>
      <c r="U8904" t="s">
        <v>1095</v>
      </c>
      <c r="V8904">
        <v>8</v>
      </c>
      <c r="W8904">
        <v>350</v>
      </c>
      <c r="X8904">
        <v>6</v>
      </c>
      <c r="Y8904">
        <v>195.95114942528735</v>
      </c>
      <c r="Z8904" s="1">
        <v>0</v>
      </c>
      <c r="AA8904" s="1"/>
    </row>
    <row r="8905" spans="1:27" x14ac:dyDescent="0.35">
      <c r="A8905">
        <v>628</v>
      </c>
      <c r="B8905" t="e">
        <f>VLOOKUP(Tableau__3_Déplacements_2[[#This Row],[Id_Menage]],[2]Ménages!$A$2:$AD$1503,32)</f>
        <v>#REF!</v>
      </c>
      <c r="C8905" t="s">
        <v>16</v>
      </c>
      <c r="D8905" t="s">
        <v>4941</v>
      </c>
      <c r="E8905">
        <f>VLOOKUP(Tableau__3_Déplacements_2[[#This Row],[Id_Personne]],[1]!Tableau__2_Personnes_1[[Id_Personne]:[Age]],2)</f>
        <v>1</v>
      </c>
      <c r="F8905">
        <f>VLOOKUP(Tableau__3_Déplacements_2[[#This Row],[Id_Personne]],[1]!Tableau__2_Personnes_1[[Id_Personne]:[Age]],4)</f>
        <v>52</v>
      </c>
      <c r="G8905" t="s">
        <v>0</v>
      </c>
      <c r="H8905" t="s">
        <v>7</v>
      </c>
      <c r="I8905" t="s">
        <v>4943</v>
      </c>
      <c r="J8905">
        <v>1</v>
      </c>
      <c r="K8905">
        <v>100</v>
      </c>
      <c r="M8905">
        <v>1</v>
      </c>
      <c r="O8905" t="str">
        <f>IF(Tableau__3_Déplacements_2[[#This Row],[Ori]]=Tableau__3_Déplacements_2[[#This Row],[Des]],"local","metro")</f>
        <v>metro</v>
      </c>
      <c r="P8905">
        <v>3</v>
      </c>
      <c r="Q8905">
        <v>6</v>
      </c>
      <c r="R8905">
        <v>30</v>
      </c>
      <c r="S8905">
        <v>7</v>
      </c>
      <c r="T8905">
        <v>20</v>
      </c>
      <c r="U8905" t="s">
        <v>1095</v>
      </c>
      <c r="V8905">
        <v>8</v>
      </c>
      <c r="W8905">
        <v>600</v>
      </c>
      <c r="X8905">
        <v>5</v>
      </c>
      <c r="Y8905">
        <v>195.95114942528735</v>
      </c>
      <c r="Z8905" s="1">
        <v>-1</v>
      </c>
      <c r="AA8905" s="1"/>
    </row>
    <row r="8906" spans="1:27" x14ac:dyDescent="0.35">
      <c r="A8906">
        <v>628</v>
      </c>
      <c r="B8906" t="e">
        <f>VLOOKUP(Tableau__3_Déplacements_2[[#This Row],[Id_Menage]],[2]Ménages!$A$2:$AD$1503,32)</f>
        <v>#REF!</v>
      </c>
      <c r="C8906" t="s">
        <v>16</v>
      </c>
      <c r="D8906" t="s">
        <v>4941</v>
      </c>
      <c r="E8906">
        <f>VLOOKUP(Tableau__3_Déplacements_2[[#This Row],[Id_Personne]],[1]!Tableau__2_Personnes_1[[Id_Personne]:[Age]],2)</f>
        <v>1</v>
      </c>
      <c r="F8906">
        <f>VLOOKUP(Tableau__3_Déplacements_2[[#This Row],[Id_Personne]],[1]!Tableau__2_Personnes_1[[Id_Personne]:[Age]],4)</f>
        <v>52</v>
      </c>
      <c r="G8906" t="s">
        <v>27</v>
      </c>
      <c r="H8906" t="s">
        <v>26</v>
      </c>
      <c r="I8906" t="s">
        <v>4942</v>
      </c>
      <c r="J8906">
        <v>1</v>
      </c>
      <c r="K8906">
        <v>62</v>
      </c>
      <c r="M8906">
        <v>100</v>
      </c>
      <c r="O8906" t="str">
        <f>IF(Tableau__3_Déplacements_2[[#This Row],[Ori]]=Tableau__3_Déplacements_2[[#This Row],[Des]],"local","metro")</f>
        <v>metro</v>
      </c>
      <c r="P8906">
        <v>15</v>
      </c>
      <c r="Q8906">
        <v>23</v>
      </c>
      <c r="R8906">
        <v>30</v>
      </c>
      <c r="S8906">
        <v>0</v>
      </c>
      <c r="T8906">
        <v>10</v>
      </c>
      <c r="U8906" t="s">
        <v>1095</v>
      </c>
      <c r="V8906">
        <v>8</v>
      </c>
      <c r="W8906">
        <v>400</v>
      </c>
      <c r="X8906">
        <v>6</v>
      </c>
      <c r="Y8906">
        <v>195.95114942528735</v>
      </c>
      <c r="Z8906" s="1">
        <v>-1</v>
      </c>
      <c r="AA8906" s="1"/>
    </row>
    <row r="8907" spans="1:27" x14ac:dyDescent="0.35">
      <c r="A8907">
        <v>628</v>
      </c>
      <c r="B8907" t="e">
        <f>VLOOKUP(Tableau__3_Déplacements_2[[#This Row],[Id_Menage]],[2]Ménages!$A$2:$AD$1503,32)</f>
        <v>#REF!</v>
      </c>
      <c r="C8907" t="s">
        <v>16</v>
      </c>
      <c r="D8907" t="s">
        <v>4941</v>
      </c>
      <c r="E8907">
        <f>VLOOKUP(Tableau__3_Déplacements_2[[#This Row],[Id_Personne]],[1]!Tableau__2_Personnes_1[[Id_Personne]:[Age]],2)</f>
        <v>1</v>
      </c>
      <c r="F8907">
        <f>VLOOKUP(Tableau__3_Déplacements_2[[#This Row],[Id_Personne]],[1]!Tableau__2_Personnes_1[[Id_Personne]:[Age]],4)</f>
        <v>52</v>
      </c>
      <c r="G8907" t="s">
        <v>3</v>
      </c>
      <c r="H8907" t="s">
        <v>2</v>
      </c>
      <c r="I8907" t="s">
        <v>4940</v>
      </c>
      <c r="J8907">
        <v>1</v>
      </c>
      <c r="K8907">
        <v>1</v>
      </c>
      <c r="M8907">
        <v>100</v>
      </c>
      <c r="O8907" t="str">
        <f>IF(Tableau__3_Déplacements_2[[#This Row],[Ori]]=Tableau__3_Déplacements_2[[#This Row],[Des]],"local","metro")</f>
        <v>metro</v>
      </c>
      <c r="P8907">
        <v>15</v>
      </c>
      <c r="Q8907">
        <v>17</v>
      </c>
      <c r="R8907">
        <v>0</v>
      </c>
      <c r="S8907">
        <v>19</v>
      </c>
      <c r="T8907">
        <v>10</v>
      </c>
      <c r="U8907" t="s">
        <v>1095</v>
      </c>
      <c r="V8907">
        <v>8</v>
      </c>
      <c r="W8907">
        <v>700</v>
      </c>
      <c r="X8907">
        <v>5</v>
      </c>
      <c r="Y8907">
        <v>195.95114942528735</v>
      </c>
      <c r="Z8907" s="1">
        <v>0</v>
      </c>
      <c r="AA8907" s="1"/>
    </row>
    <row r="8908" spans="1:27" x14ac:dyDescent="0.35">
      <c r="A8908">
        <v>628</v>
      </c>
      <c r="B8908" t="e">
        <f>VLOOKUP(Tableau__3_Déplacements_2[[#This Row],[Id_Menage]],[2]Ménages!$A$2:$AD$1503,32)</f>
        <v>#REF!</v>
      </c>
      <c r="C8908" t="s">
        <v>11</v>
      </c>
      <c r="D8908" t="s">
        <v>4938</v>
      </c>
      <c r="E8908">
        <f>VLOOKUP(Tableau__3_Déplacements_2[[#This Row],[Id_Personne]],[1]!Tableau__2_Personnes_1[[Id_Personne]:[Age]],2)</f>
        <v>2</v>
      </c>
      <c r="F8908">
        <f>VLOOKUP(Tableau__3_Déplacements_2[[#This Row],[Id_Personne]],[1]!Tableau__2_Personnes_1[[Id_Personne]:[Age]],4)</f>
        <v>39</v>
      </c>
      <c r="G8908" t="s">
        <v>0</v>
      </c>
      <c r="H8908" t="s">
        <v>7</v>
      </c>
      <c r="I8908" t="s">
        <v>4939</v>
      </c>
      <c r="J8908">
        <v>1</v>
      </c>
      <c r="K8908">
        <v>100</v>
      </c>
      <c r="M8908">
        <v>39</v>
      </c>
      <c r="O8908" t="str">
        <f>IF(Tableau__3_Déplacements_2[[#This Row],[Ori]]=Tableau__3_Déplacements_2[[#This Row],[Des]],"local","metro")</f>
        <v>metro</v>
      </c>
      <c r="P8908">
        <v>10</v>
      </c>
      <c r="Q8908">
        <v>5</v>
      </c>
      <c r="R8908">
        <v>0</v>
      </c>
      <c r="S8908">
        <v>5</v>
      </c>
      <c r="T8908">
        <v>10</v>
      </c>
      <c r="U8908" t="s">
        <v>81</v>
      </c>
      <c r="V8908">
        <v>5</v>
      </c>
      <c r="W8908">
        <v>100</v>
      </c>
      <c r="X8908">
        <v>5</v>
      </c>
      <c r="Y8908">
        <v>195.95114942528735</v>
      </c>
      <c r="Z8908" s="1">
        <v>0</v>
      </c>
      <c r="AA8908" s="1"/>
    </row>
    <row r="8909" spans="1:27" x14ac:dyDescent="0.35">
      <c r="A8909">
        <v>628</v>
      </c>
      <c r="B8909" t="e">
        <f>VLOOKUP(Tableau__3_Déplacements_2[[#This Row],[Id_Menage]],[2]Ménages!$A$2:$AD$1503,32)</f>
        <v>#REF!</v>
      </c>
      <c r="C8909" t="s">
        <v>11</v>
      </c>
      <c r="D8909" t="s">
        <v>4938</v>
      </c>
      <c r="E8909">
        <f>VLOOKUP(Tableau__3_Déplacements_2[[#This Row],[Id_Personne]],[1]!Tableau__2_Personnes_1[[Id_Personne]:[Age]],2)</f>
        <v>2</v>
      </c>
      <c r="F8909">
        <f>VLOOKUP(Tableau__3_Déplacements_2[[#This Row],[Id_Personne]],[1]!Tableau__2_Personnes_1[[Id_Personne]:[Age]],4)</f>
        <v>39</v>
      </c>
      <c r="G8909" t="s">
        <v>3</v>
      </c>
      <c r="H8909" t="s">
        <v>2</v>
      </c>
      <c r="I8909" t="s">
        <v>4937</v>
      </c>
      <c r="J8909">
        <v>1</v>
      </c>
      <c r="K8909">
        <v>39</v>
      </c>
      <c r="M8909">
        <v>100</v>
      </c>
      <c r="O8909" t="str">
        <f>IF(Tableau__3_Déplacements_2[[#This Row],[Ori]]=Tableau__3_Déplacements_2[[#This Row],[Des]],"local","metro")</f>
        <v>metro</v>
      </c>
      <c r="P8909">
        <v>15</v>
      </c>
      <c r="Q8909">
        <v>18</v>
      </c>
      <c r="R8909">
        <v>30</v>
      </c>
      <c r="S8909">
        <v>18</v>
      </c>
      <c r="T8909">
        <v>45</v>
      </c>
      <c r="U8909" t="s">
        <v>81</v>
      </c>
      <c r="V8909">
        <v>5</v>
      </c>
      <c r="W8909">
        <v>200</v>
      </c>
      <c r="X8909">
        <v>5</v>
      </c>
      <c r="Y8909">
        <v>195.95114942528735</v>
      </c>
      <c r="Z8909" s="1">
        <v>-1</v>
      </c>
      <c r="AA8909" s="1"/>
    </row>
    <row r="8910" spans="1:27" x14ac:dyDescent="0.35">
      <c r="A8910">
        <v>628</v>
      </c>
      <c r="B8910" t="e">
        <f>VLOOKUP(Tableau__3_Déplacements_2[[#This Row],[Id_Menage]],[2]Ménages!$A$2:$AD$1503,32)</f>
        <v>#REF!</v>
      </c>
      <c r="C8910" t="s">
        <v>5</v>
      </c>
      <c r="D8910" t="s">
        <v>4935</v>
      </c>
      <c r="E8910">
        <f>VLOOKUP(Tableau__3_Déplacements_2[[#This Row],[Id_Personne]],[1]!Tableau__2_Personnes_1[[Id_Personne]:[Age]],2)</f>
        <v>2</v>
      </c>
      <c r="F8910">
        <f>VLOOKUP(Tableau__3_Déplacements_2[[#This Row],[Id_Personne]],[1]!Tableau__2_Personnes_1[[Id_Personne]:[Age]],4)</f>
        <v>20</v>
      </c>
      <c r="G8910" t="s">
        <v>0</v>
      </c>
      <c r="H8910" t="s">
        <v>7</v>
      </c>
      <c r="I8910" t="s">
        <v>4936</v>
      </c>
      <c r="J8910">
        <v>1</v>
      </c>
      <c r="K8910">
        <v>100</v>
      </c>
      <c r="M8910">
        <v>100</v>
      </c>
      <c r="O8910" t="str">
        <f>IF(Tableau__3_Déplacements_2[[#This Row],[Ori]]=Tableau__3_Déplacements_2[[#This Row],[Des]],"local","metro")</f>
        <v>local</v>
      </c>
      <c r="P8910">
        <v>12</v>
      </c>
      <c r="Q8910">
        <v>13</v>
      </c>
      <c r="R8910">
        <v>0</v>
      </c>
      <c r="S8910">
        <v>13</v>
      </c>
      <c r="T8910">
        <v>10</v>
      </c>
      <c r="U8910" t="s">
        <v>0</v>
      </c>
      <c r="V8910">
        <v>1</v>
      </c>
      <c r="W8910">
        <v>0</v>
      </c>
      <c r="X8910">
        <v>6</v>
      </c>
      <c r="Y8910">
        <v>195.95114942528735</v>
      </c>
      <c r="Z8910" s="1">
        <v>0</v>
      </c>
      <c r="AA8910" s="1"/>
    </row>
    <row r="8911" spans="1:27" x14ac:dyDescent="0.35">
      <c r="A8911">
        <v>628</v>
      </c>
      <c r="B8911" t="e">
        <f>VLOOKUP(Tableau__3_Déplacements_2[[#This Row],[Id_Menage]],[2]Ménages!$A$2:$AD$1503,32)</f>
        <v>#REF!</v>
      </c>
      <c r="C8911" t="s">
        <v>5</v>
      </c>
      <c r="D8911" t="s">
        <v>4935</v>
      </c>
      <c r="E8911">
        <f>VLOOKUP(Tableau__3_Déplacements_2[[#This Row],[Id_Personne]],[1]!Tableau__2_Personnes_1[[Id_Personne]:[Age]],2)</f>
        <v>2</v>
      </c>
      <c r="F8911">
        <f>VLOOKUP(Tableau__3_Déplacements_2[[#This Row],[Id_Personne]],[1]!Tableau__2_Personnes_1[[Id_Personne]:[Age]],4)</f>
        <v>20</v>
      </c>
      <c r="G8911" t="s">
        <v>3</v>
      </c>
      <c r="H8911" t="s">
        <v>2</v>
      </c>
      <c r="I8911" t="s">
        <v>4934</v>
      </c>
      <c r="J8911">
        <v>1</v>
      </c>
      <c r="K8911">
        <v>100</v>
      </c>
      <c r="M8911">
        <v>100</v>
      </c>
      <c r="O8911" t="str">
        <f>IF(Tableau__3_Déplacements_2[[#This Row],[Ori]]=Tableau__3_Déplacements_2[[#This Row],[Des]],"local","metro")</f>
        <v>local</v>
      </c>
      <c r="P8911">
        <v>15</v>
      </c>
      <c r="Q8911">
        <v>15</v>
      </c>
      <c r="R8911">
        <v>0</v>
      </c>
      <c r="S8911">
        <v>15</v>
      </c>
      <c r="T8911">
        <v>10</v>
      </c>
      <c r="U8911" t="s">
        <v>0</v>
      </c>
      <c r="V8911">
        <v>1</v>
      </c>
      <c r="W8911">
        <v>0</v>
      </c>
      <c r="X8911">
        <v>6</v>
      </c>
      <c r="Y8911">
        <v>195.95114942528735</v>
      </c>
      <c r="Z8911" s="1">
        <v>0</v>
      </c>
      <c r="AA8911" s="1"/>
    </row>
    <row r="8912" spans="1:27" x14ac:dyDescent="0.35">
      <c r="A8912">
        <v>628</v>
      </c>
      <c r="B8912" t="e">
        <f>VLOOKUP(Tableau__3_Déplacements_2[[#This Row],[Id_Menage]],[2]Ménages!$A$2:$AD$1503,32)</f>
        <v>#REF!</v>
      </c>
      <c r="C8912" t="s">
        <v>65</v>
      </c>
      <c r="D8912" t="s">
        <v>4930</v>
      </c>
      <c r="E8912">
        <f>VLOOKUP(Tableau__3_Déplacements_2[[#This Row],[Id_Personne]],[1]!Tableau__2_Personnes_1[[Id_Personne]:[Age]],2)</f>
        <v>1</v>
      </c>
      <c r="F8912">
        <f>VLOOKUP(Tableau__3_Déplacements_2[[#This Row],[Id_Personne]],[1]!Tableau__2_Personnes_1[[Id_Personne]:[Age]],4)</f>
        <v>15</v>
      </c>
      <c r="G8912" t="s">
        <v>13</v>
      </c>
      <c r="H8912" t="s">
        <v>22</v>
      </c>
      <c r="I8912" t="s">
        <v>4933</v>
      </c>
      <c r="J8912">
        <v>1</v>
      </c>
      <c r="K8912">
        <v>100</v>
      </c>
      <c r="M8912">
        <v>100</v>
      </c>
      <c r="O8912" t="str">
        <f>IF(Tableau__3_Déplacements_2[[#This Row],[Ori]]=Tableau__3_Déplacements_2[[#This Row],[Des]],"local","metro")</f>
        <v>local</v>
      </c>
      <c r="P8912">
        <v>7</v>
      </c>
      <c r="Q8912">
        <v>11</v>
      </c>
      <c r="R8912">
        <v>0</v>
      </c>
      <c r="S8912">
        <v>12</v>
      </c>
      <c r="T8912">
        <v>10</v>
      </c>
      <c r="U8912" t="s">
        <v>0</v>
      </c>
      <c r="V8912">
        <v>1</v>
      </c>
      <c r="W8912">
        <v>0</v>
      </c>
      <c r="X8912">
        <v>6</v>
      </c>
      <c r="Y8912">
        <v>195.95114942528735</v>
      </c>
      <c r="Z8912" s="1">
        <v>0</v>
      </c>
      <c r="AA8912" s="1"/>
    </row>
    <row r="8913" spans="1:27" x14ac:dyDescent="0.35">
      <c r="A8913">
        <v>628</v>
      </c>
      <c r="B8913" t="e">
        <f>VLOOKUP(Tableau__3_Déplacements_2[[#This Row],[Id_Menage]],[2]Ménages!$A$2:$AD$1503,32)</f>
        <v>#REF!</v>
      </c>
      <c r="C8913" t="s">
        <v>65</v>
      </c>
      <c r="D8913" t="s">
        <v>4930</v>
      </c>
      <c r="E8913">
        <f>VLOOKUP(Tableau__3_Déplacements_2[[#This Row],[Id_Personne]],[1]!Tableau__2_Personnes_1[[Id_Personne]:[Age]],2)</f>
        <v>1</v>
      </c>
      <c r="F8913">
        <f>VLOOKUP(Tableau__3_Déplacements_2[[#This Row],[Id_Personne]],[1]!Tableau__2_Personnes_1[[Id_Personne]:[Age]],4)</f>
        <v>15</v>
      </c>
      <c r="G8913" t="s">
        <v>3</v>
      </c>
      <c r="H8913" t="s">
        <v>2</v>
      </c>
      <c r="I8913" t="s">
        <v>4932</v>
      </c>
      <c r="J8913">
        <v>1</v>
      </c>
      <c r="K8913">
        <v>100</v>
      </c>
      <c r="M8913">
        <v>100</v>
      </c>
      <c r="O8913" t="str">
        <f>IF(Tableau__3_Déplacements_2[[#This Row],[Ori]]=Tableau__3_Déplacements_2[[#This Row],[Des]],"local","metro")</f>
        <v>local</v>
      </c>
      <c r="P8913">
        <v>15</v>
      </c>
      <c r="Q8913">
        <v>8</v>
      </c>
      <c r="R8913">
        <v>30</v>
      </c>
      <c r="S8913">
        <v>8</v>
      </c>
      <c r="T8913">
        <v>37</v>
      </c>
      <c r="U8913" t="s">
        <v>0</v>
      </c>
      <c r="V8913">
        <v>1</v>
      </c>
      <c r="W8913">
        <v>0</v>
      </c>
      <c r="X8913">
        <v>5</v>
      </c>
      <c r="Y8913">
        <v>195.95114942528735</v>
      </c>
      <c r="Z8913" s="1">
        <v>-1</v>
      </c>
      <c r="AA8913" s="1"/>
    </row>
    <row r="8914" spans="1:27" x14ac:dyDescent="0.35">
      <c r="A8914">
        <v>628</v>
      </c>
      <c r="B8914" t="e">
        <f>VLOOKUP(Tableau__3_Déplacements_2[[#This Row],[Id_Menage]],[2]Ménages!$A$2:$AD$1503,32)</f>
        <v>#REF!</v>
      </c>
      <c r="C8914" t="s">
        <v>65</v>
      </c>
      <c r="D8914" t="s">
        <v>4930</v>
      </c>
      <c r="E8914">
        <f>VLOOKUP(Tableau__3_Déplacements_2[[#This Row],[Id_Personne]],[1]!Tableau__2_Personnes_1[[Id_Personne]:[Age]],2)</f>
        <v>1</v>
      </c>
      <c r="F8914">
        <f>VLOOKUP(Tableau__3_Déplacements_2[[#This Row],[Id_Personne]],[1]!Tableau__2_Personnes_1[[Id_Personne]:[Age]],4)</f>
        <v>15</v>
      </c>
      <c r="G8914" t="s">
        <v>0</v>
      </c>
      <c r="H8914" t="s">
        <v>7</v>
      </c>
      <c r="I8914" t="s">
        <v>4931</v>
      </c>
      <c r="J8914">
        <v>1</v>
      </c>
      <c r="K8914">
        <v>100</v>
      </c>
      <c r="M8914">
        <v>100</v>
      </c>
      <c r="O8914" t="str">
        <f>IF(Tableau__3_Déplacements_2[[#This Row],[Ori]]=Tableau__3_Déplacements_2[[#This Row],[Des]],"local","metro")</f>
        <v>local</v>
      </c>
      <c r="P8914">
        <v>7</v>
      </c>
      <c r="Q8914">
        <v>8</v>
      </c>
      <c r="R8914">
        <v>5</v>
      </c>
      <c r="S8914">
        <v>8</v>
      </c>
      <c r="T8914">
        <v>18</v>
      </c>
      <c r="U8914" t="s">
        <v>0</v>
      </c>
      <c r="V8914">
        <v>1</v>
      </c>
      <c r="W8914">
        <v>0</v>
      </c>
      <c r="X8914">
        <v>5</v>
      </c>
      <c r="Y8914">
        <v>195.95114942528735</v>
      </c>
      <c r="Z8914" s="1">
        <v>-1</v>
      </c>
      <c r="AA8914" s="1"/>
    </row>
    <row r="8915" spans="1:27" x14ac:dyDescent="0.35">
      <c r="A8915">
        <v>628</v>
      </c>
      <c r="B8915" t="e">
        <f>VLOOKUP(Tableau__3_Déplacements_2[[#This Row],[Id_Menage]],[2]Ménages!$A$2:$AD$1503,32)</f>
        <v>#REF!</v>
      </c>
      <c r="C8915" t="s">
        <v>65</v>
      </c>
      <c r="D8915" t="s">
        <v>4930</v>
      </c>
      <c r="E8915">
        <f>VLOOKUP(Tableau__3_Déplacements_2[[#This Row],[Id_Personne]],[1]!Tableau__2_Personnes_1[[Id_Personne]:[Age]],2)</f>
        <v>1</v>
      </c>
      <c r="F8915">
        <f>VLOOKUP(Tableau__3_Déplacements_2[[#This Row],[Id_Personne]],[1]!Tableau__2_Personnes_1[[Id_Personne]:[Age]],4)</f>
        <v>15</v>
      </c>
      <c r="G8915" t="s">
        <v>27</v>
      </c>
      <c r="H8915" t="s">
        <v>26</v>
      </c>
      <c r="I8915" t="s">
        <v>4929</v>
      </c>
      <c r="J8915">
        <v>1</v>
      </c>
      <c r="K8915">
        <v>100</v>
      </c>
      <c r="M8915">
        <v>100</v>
      </c>
      <c r="O8915" t="str">
        <f>IF(Tableau__3_Déplacements_2[[#This Row],[Ori]]=Tableau__3_Déplacements_2[[#This Row],[Des]],"local","metro")</f>
        <v>local</v>
      </c>
      <c r="P8915">
        <v>15</v>
      </c>
      <c r="Q8915">
        <v>12</v>
      </c>
      <c r="R8915">
        <v>45</v>
      </c>
      <c r="S8915">
        <v>12</v>
      </c>
      <c r="T8915">
        <v>55</v>
      </c>
      <c r="U8915" t="s">
        <v>0</v>
      </c>
      <c r="V8915">
        <v>1</v>
      </c>
      <c r="W8915">
        <v>0</v>
      </c>
      <c r="X8915">
        <v>6</v>
      </c>
      <c r="Y8915">
        <v>195.95114942528735</v>
      </c>
      <c r="Z8915" s="1">
        <v>-1</v>
      </c>
      <c r="AA8915" s="1"/>
    </row>
    <row r="8916" spans="1:27" x14ac:dyDescent="0.35">
      <c r="A8916">
        <v>628</v>
      </c>
      <c r="B8916" t="e">
        <f>VLOOKUP(Tableau__3_Déplacements_2[[#This Row],[Id_Menage]],[2]Ménages!$A$2:$AD$1503,32)</f>
        <v>#REF!</v>
      </c>
      <c r="C8916" t="s">
        <v>405</v>
      </c>
      <c r="D8916" t="s">
        <v>4927</v>
      </c>
      <c r="E8916">
        <f>VLOOKUP(Tableau__3_Déplacements_2[[#This Row],[Id_Personne]],[1]!Tableau__2_Personnes_1[[Id_Personne]:[Age]],2)</f>
        <v>2</v>
      </c>
      <c r="F8916">
        <f>VLOOKUP(Tableau__3_Déplacements_2[[#This Row],[Id_Personne]],[1]!Tableau__2_Personnes_1[[Id_Personne]:[Age]],4)</f>
        <v>8</v>
      </c>
      <c r="G8916" t="s">
        <v>0</v>
      </c>
      <c r="H8916" t="s">
        <v>7</v>
      </c>
      <c r="I8916" t="s">
        <v>4928</v>
      </c>
      <c r="J8916">
        <v>1</v>
      </c>
      <c r="K8916">
        <v>100</v>
      </c>
      <c r="M8916">
        <v>100</v>
      </c>
      <c r="O8916" t="str">
        <f>IF(Tableau__3_Déplacements_2[[#This Row],[Ori]]=Tableau__3_Déplacements_2[[#This Row],[Des]],"local","metro")</f>
        <v>local</v>
      </c>
      <c r="P8916">
        <v>12</v>
      </c>
      <c r="Q8916">
        <v>13</v>
      </c>
      <c r="R8916">
        <v>0</v>
      </c>
      <c r="S8916">
        <v>13</v>
      </c>
      <c r="T8916">
        <v>10</v>
      </c>
      <c r="U8916" t="s">
        <v>0</v>
      </c>
      <c r="V8916">
        <v>1</v>
      </c>
      <c r="W8916">
        <v>0</v>
      </c>
      <c r="X8916">
        <v>6</v>
      </c>
      <c r="Y8916">
        <v>195.95114942528735</v>
      </c>
      <c r="Z8916" s="1">
        <v>0</v>
      </c>
      <c r="AA8916" s="1"/>
    </row>
    <row r="8917" spans="1:27" x14ac:dyDescent="0.35">
      <c r="A8917">
        <v>628</v>
      </c>
      <c r="B8917" t="e">
        <f>VLOOKUP(Tableau__3_Déplacements_2[[#This Row],[Id_Menage]],[2]Ménages!$A$2:$AD$1503,32)</f>
        <v>#REF!</v>
      </c>
      <c r="C8917" t="s">
        <v>405</v>
      </c>
      <c r="D8917" t="s">
        <v>4927</v>
      </c>
      <c r="E8917">
        <f>VLOOKUP(Tableau__3_Déplacements_2[[#This Row],[Id_Personne]],[1]!Tableau__2_Personnes_1[[Id_Personne]:[Age]],2)</f>
        <v>2</v>
      </c>
      <c r="F8917">
        <f>VLOOKUP(Tableau__3_Déplacements_2[[#This Row],[Id_Personne]],[1]!Tableau__2_Personnes_1[[Id_Personne]:[Age]],4)</f>
        <v>8</v>
      </c>
      <c r="G8917" t="s">
        <v>3</v>
      </c>
      <c r="H8917" t="s">
        <v>2</v>
      </c>
      <c r="I8917" t="s">
        <v>4926</v>
      </c>
      <c r="J8917">
        <v>1</v>
      </c>
      <c r="K8917">
        <v>100</v>
      </c>
      <c r="M8917">
        <v>100</v>
      </c>
      <c r="O8917" t="str">
        <f>IF(Tableau__3_Déplacements_2[[#This Row],[Ori]]=Tableau__3_Déplacements_2[[#This Row],[Des]],"local","metro")</f>
        <v>local</v>
      </c>
      <c r="P8917">
        <v>15</v>
      </c>
      <c r="Q8917">
        <v>15</v>
      </c>
      <c r="R8917">
        <v>0</v>
      </c>
      <c r="S8917">
        <v>15</v>
      </c>
      <c r="T8917">
        <v>10</v>
      </c>
      <c r="U8917" t="s">
        <v>0</v>
      </c>
      <c r="V8917">
        <v>1</v>
      </c>
      <c r="W8917">
        <v>0</v>
      </c>
      <c r="X8917">
        <v>6</v>
      </c>
      <c r="Y8917">
        <v>195.95114942528735</v>
      </c>
      <c r="Z8917" s="1">
        <v>0</v>
      </c>
      <c r="AA8917" s="1"/>
    </row>
    <row r="8918" spans="1:27" x14ac:dyDescent="0.35">
      <c r="A8918">
        <v>629</v>
      </c>
      <c r="B8918" t="e">
        <f>VLOOKUP(Tableau__3_Déplacements_2[[#This Row],[Id_Menage]],[2]Ménages!$A$2:$AD$1503,32)</f>
        <v>#REF!</v>
      </c>
      <c r="C8918" t="s">
        <v>16</v>
      </c>
      <c r="D8918" t="s">
        <v>4922</v>
      </c>
      <c r="E8918">
        <f>VLOOKUP(Tableau__3_Déplacements_2[[#This Row],[Id_Personne]],[1]!Tableau__2_Personnes_1[[Id_Personne]:[Age]],2)</f>
        <v>1</v>
      </c>
      <c r="F8918">
        <f>VLOOKUP(Tableau__3_Déplacements_2[[#This Row],[Id_Personne]],[1]!Tableau__2_Personnes_1[[Id_Personne]:[Age]],4)</f>
        <v>35</v>
      </c>
      <c r="G8918" t="s">
        <v>0</v>
      </c>
      <c r="H8918" t="s">
        <v>7</v>
      </c>
      <c r="I8918" t="s">
        <v>4925</v>
      </c>
      <c r="J8918">
        <v>1</v>
      </c>
      <c r="K8918">
        <v>100</v>
      </c>
      <c r="M8918">
        <v>40</v>
      </c>
      <c r="O8918" t="str">
        <f>IF(Tableau__3_Déplacements_2[[#This Row],[Ori]]=Tableau__3_Déplacements_2[[#This Row],[Des]],"local","metro")</f>
        <v>metro</v>
      </c>
      <c r="P8918">
        <v>3</v>
      </c>
      <c r="Q8918">
        <v>6</v>
      </c>
      <c r="R8918">
        <v>40</v>
      </c>
      <c r="S8918">
        <v>7</v>
      </c>
      <c r="T8918">
        <v>5</v>
      </c>
      <c r="U8918" t="s">
        <v>30</v>
      </c>
      <c r="V8918">
        <v>8</v>
      </c>
      <c r="W8918">
        <v>200</v>
      </c>
      <c r="X8918">
        <v>5</v>
      </c>
      <c r="Y8918">
        <v>195.95114942528735</v>
      </c>
      <c r="Z8918" s="1">
        <v>-1</v>
      </c>
      <c r="AA8918" s="1"/>
    </row>
    <row r="8919" spans="1:27" x14ac:dyDescent="0.35">
      <c r="A8919">
        <v>629</v>
      </c>
      <c r="B8919" t="e">
        <f>VLOOKUP(Tableau__3_Déplacements_2[[#This Row],[Id_Menage]],[2]Ménages!$A$2:$AD$1503,32)</f>
        <v>#REF!</v>
      </c>
      <c r="C8919" t="s">
        <v>16</v>
      </c>
      <c r="D8919" t="s">
        <v>4922</v>
      </c>
      <c r="E8919">
        <f>VLOOKUP(Tableau__3_Déplacements_2[[#This Row],[Id_Personne]],[1]!Tableau__2_Personnes_1[[Id_Personne]:[Age]],2)</f>
        <v>1</v>
      </c>
      <c r="F8919">
        <f>VLOOKUP(Tableau__3_Déplacements_2[[#This Row],[Id_Personne]],[1]!Tableau__2_Personnes_1[[Id_Personne]:[Age]],4)</f>
        <v>35</v>
      </c>
      <c r="G8919" t="s">
        <v>13</v>
      </c>
      <c r="H8919" t="s">
        <v>22</v>
      </c>
      <c r="I8919" t="s">
        <v>4924</v>
      </c>
      <c r="J8919">
        <v>1</v>
      </c>
      <c r="K8919">
        <v>74</v>
      </c>
      <c r="M8919">
        <v>40</v>
      </c>
      <c r="O8919" t="str">
        <f>IF(Tableau__3_Déplacements_2[[#This Row],[Ori]]=Tableau__3_Déplacements_2[[#This Row],[Des]],"local","metro")</f>
        <v>metro</v>
      </c>
      <c r="P8919">
        <v>6</v>
      </c>
      <c r="Q8919">
        <v>14</v>
      </c>
      <c r="R8919">
        <v>30</v>
      </c>
      <c r="S8919">
        <v>15</v>
      </c>
      <c r="T8919">
        <v>0</v>
      </c>
      <c r="U8919" t="s">
        <v>30</v>
      </c>
      <c r="V8919">
        <v>8</v>
      </c>
      <c r="W8919">
        <v>250</v>
      </c>
      <c r="X8919">
        <v>6</v>
      </c>
      <c r="Y8919">
        <v>195.95114942528735</v>
      </c>
      <c r="Z8919" s="1">
        <v>-1</v>
      </c>
      <c r="AA8919" s="1"/>
    </row>
    <row r="8920" spans="1:27" x14ac:dyDescent="0.35">
      <c r="A8920">
        <v>629</v>
      </c>
      <c r="B8920" t="e">
        <f>VLOOKUP(Tableau__3_Déplacements_2[[#This Row],[Id_Menage]],[2]Ménages!$A$2:$AD$1503,32)</f>
        <v>#REF!</v>
      </c>
      <c r="C8920" t="s">
        <v>16</v>
      </c>
      <c r="D8920" t="s">
        <v>4922</v>
      </c>
      <c r="E8920">
        <f>VLOOKUP(Tableau__3_Déplacements_2[[#This Row],[Id_Personne]],[1]!Tableau__2_Personnes_1[[Id_Personne]:[Age]],2)</f>
        <v>1</v>
      </c>
      <c r="F8920">
        <f>VLOOKUP(Tableau__3_Déplacements_2[[#This Row],[Id_Personne]],[1]!Tableau__2_Personnes_1[[Id_Personne]:[Age]],4)</f>
        <v>35</v>
      </c>
      <c r="G8920" t="s">
        <v>27</v>
      </c>
      <c r="H8920" t="s">
        <v>26</v>
      </c>
      <c r="I8920" t="s">
        <v>4923</v>
      </c>
      <c r="J8920">
        <v>1</v>
      </c>
      <c r="K8920">
        <v>40</v>
      </c>
      <c r="M8920">
        <v>100</v>
      </c>
      <c r="O8920" t="str">
        <f>IF(Tableau__3_Déplacements_2[[#This Row],[Ori]]=Tableau__3_Déplacements_2[[#This Row],[Des]],"local","metro")</f>
        <v>metro</v>
      </c>
      <c r="P8920">
        <v>15</v>
      </c>
      <c r="Q8920">
        <v>17</v>
      </c>
      <c r="R8920">
        <v>0</v>
      </c>
      <c r="S8920">
        <v>17</v>
      </c>
      <c r="T8920">
        <v>45</v>
      </c>
      <c r="U8920" t="s">
        <v>30</v>
      </c>
      <c r="V8920">
        <v>8</v>
      </c>
      <c r="W8920">
        <v>250</v>
      </c>
      <c r="X8920">
        <v>5</v>
      </c>
      <c r="Y8920">
        <v>195.95114942528735</v>
      </c>
      <c r="Z8920" s="1">
        <v>0</v>
      </c>
      <c r="AA8920" s="1"/>
    </row>
    <row r="8921" spans="1:27" x14ac:dyDescent="0.35">
      <c r="A8921">
        <v>629</v>
      </c>
      <c r="B8921" t="e">
        <f>VLOOKUP(Tableau__3_Déplacements_2[[#This Row],[Id_Menage]],[2]Ménages!$A$2:$AD$1503,32)</f>
        <v>#REF!</v>
      </c>
      <c r="C8921" t="s">
        <v>16</v>
      </c>
      <c r="D8921" t="s">
        <v>4922</v>
      </c>
      <c r="E8921">
        <f>VLOOKUP(Tableau__3_Déplacements_2[[#This Row],[Id_Personne]],[1]!Tableau__2_Personnes_1[[Id_Personne]:[Age]],2)</f>
        <v>1</v>
      </c>
      <c r="F8921">
        <f>VLOOKUP(Tableau__3_Déplacements_2[[#This Row],[Id_Personne]],[1]!Tableau__2_Personnes_1[[Id_Personne]:[Age]],4)</f>
        <v>35</v>
      </c>
      <c r="G8921" t="s">
        <v>3</v>
      </c>
      <c r="H8921" t="s">
        <v>2</v>
      </c>
      <c r="I8921" t="s">
        <v>4921</v>
      </c>
      <c r="J8921">
        <v>1</v>
      </c>
      <c r="K8921">
        <v>40</v>
      </c>
      <c r="M8921">
        <v>74</v>
      </c>
      <c r="O8921" t="str">
        <f>IF(Tableau__3_Déplacements_2[[#This Row],[Ori]]=Tableau__3_Déplacements_2[[#This Row],[Des]],"local","metro")</f>
        <v>metro</v>
      </c>
      <c r="P8921">
        <v>6</v>
      </c>
      <c r="Q8921">
        <v>12</v>
      </c>
      <c r="R8921">
        <v>0</v>
      </c>
      <c r="S8921">
        <v>12</v>
      </c>
      <c r="T8921">
        <v>30</v>
      </c>
      <c r="U8921" t="s">
        <v>30</v>
      </c>
      <c r="V8921">
        <v>8</v>
      </c>
      <c r="W8921">
        <v>250</v>
      </c>
      <c r="X8921">
        <v>6</v>
      </c>
      <c r="Y8921">
        <v>195.95114942528735</v>
      </c>
      <c r="Z8921" s="1">
        <v>0</v>
      </c>
      <c r="AA8921" s="1"/>
    </row>
    <row r="8922" spans="1:27" x14ac:dyDescent="0.35">
      <c r="A8922">
        <v>629</v>
      </c>
      <c r="B8922" t="e">
        <f>VLOOKUP(Tableau__3_Déplacements_2[[#This Row],[Id_Menage]],[2]Ménages!$A$2:$AD$1503,32)</f>
        <v>#REF!</v>
      </c>
      <c r="C8922" t="s">
        <v>11</v>
      </c>
      <c r="D8922" t="s">
        <v>4917</v>
      </c>
      <c r="E8922">
        <f>VLOOKUP(Tableau__3_Déplacements_2[[#This Row],[Id_Personne]],[1]!Tableau__2_Personnes_1[[Id_Personne]:[Age]],2)</f>
        <v>2</v>
      </c>
      <c r="F8922">
        <f>VLOOKUP(Tableau__3_Déplacements_2[[#This Row],[Id_Personne]],[1]!Tableau__2_Personnes_1[[Id_Personne]:[Age]],4)</f>
        <v>35</v>
      </c>
      <c r="G8922" t="s">
        <v>0</v>
      </c>
      <c r="H8922" t="s">
        <v>7</v>
      </c>
      <c r="I8922" t="s">
        <v>4920</v>
      </c>
      <c r="J8922">
        <v>1</v>
      </c>
      <c r="K8922">
        <v>100</v>
      </c>
      <c r="M8922">
        <v>73</v>
      </c>
      <c r="O8922" t="str">
        <f>IF(Tableau__3_Déplacements_2[[#This Row],[Ori]]=Tableau__3_Déplacements_2[[#This Row],[Des]],"local","metro")</f>
        <v>metro</v>
      </c>
      <c r="P8922">
        <v>4</v>
      </c>
      <c r="Q8922">
        <v>5</v>
      </c>
      <c r="R8922">
        <v>0</v>
      </c>
      <c r="S8922">
        <v>5</v>
      </c>
      <c r="T8922">
        <v>15</v>
      </c>
      <c r="U8922" t="s">
        <v>30</v>
      </c>
      <c r="V8922">
        <v>8</v>
      </c>
      <c r="W8922">
        <v>250</v>
      </c>
      <c r="X8922">
        <v>5</v>
      </c>
      <c r="Y8922">
        <v>195.95114942528735</v>
      </c>
      <c r="Z8922" s="1">
        <v>0</v>
      </c>
      <c r="AA8922" s="1"/>
    </row>
    <row r="8923" spans="1:27" x14ac:dyDescent="0.35">
      <c r="A8923">
        <v>629</v>
      </c>
      <c r="B8923" t="e">
        <f>VLOOKUP(Tableau__3_Déplacements_2[[#This Row],[Id_Menage]],[2]Ménages!$A$2:$AD$1503,32)</f>
        <v>#REF!</v>
      </c>
      <c r="C8923" t="s">
        <v>11</v>
      </c>
      <c r="D8923" t="s">
        <v>4917</v>
      </c>
      <c r="E8923">
        <f>VLOOKUP(Tableau__3_Déplacements_2[[#This Row],[Id_Personne]],[1]!Tableau__2_Personnes_1[[Id_Personne]:[Age]],2)</f>
        <v>2</v>
      </c>
      <c r="F8923">
        <f>VLOOKUP(Tableau__3_Déplacements_2[[#This Row],[Id_Personne]],[1]!Tableau__2_Personnes_1[[Id_Personne]:[Age]],4)</f>
        <v>35</v>
      </c>
      <c r="G8923" t="s">
        <v>13</v>
      </c>
      <c r="H8923" t="s">
        <v>22</v>
      </c>
      <c r="I8923" t="s">
        <v>4919</v>
      </c>
      <c r="J8923">
        <v>1</v>
      </c>
      <c r="K8923">
        <v>100</v>
      </c>
      <c r="M8923">
        <v>39</v>
      </c>
      <c r="O8923" t="str">
        <f>IF(Tableau__3_Déplacements_2[[#This Row],[Ori]]=Tableau__3_Déplacements_2[[#This Row],[Des]],"local","metro")</f>
        <v>metro</v>
      </c>
      <c r="P8923">
        <v>5</v>
      </c>
      <c r="Q8923">
        <v>15</v>
      </c>
      <c r="R8923">
        <v>0</v>
      </c>
      <c r="S8923">
        <v>15</v>
      </c>
      <c r="T8923">
        <v>5</v>
      </c>
      <c r="U8923" t="s">
        <v>8</v>
      </c>
      <c r="V8923">
        <v>5</v>
      </c>
      <c r="W8923">
        <v>100</v>
      </c>
      <c r="X8923">
        <v>4</v>
      </c>
      <c r="Y8923">
        <v>195.95114942528735</v>
      </c>
      <c r="Z8923" s="1">
        <v>0</v>
      </c>
      <c r="AA8923" s="1"/>
    </row>
    <row r="8924" spans="1:27" x14ac:dyDescent="0.35">
      <c r="A8924">
        <v>629</v>
      </c>
      <c r="B8924" t="e">
        <f>VLOOKUP(Tableau__3_Déplacements_2[[#This Row],[Id_Menage]],[2]Ménages!$A$2:$AD$1503,32)</f>
        <v>#REF!</v>
      </c>
      <c r="C8924" t="s">
        <v>11</v>
      </c>
      <c r="D8924" t="s">
        <v>4917</v>
      </c>
      <c r="E8924">
        <f>VLOOKUP(Tableau__3_Déplacements_2[[#This Row],[Id_Personne]],[1]!Tableau__2_Personnes_1[[Id_Personne]:[Age]],2)</f>
        <v>2</v>
      </c>
      <c r="F8924">
        <f>VLOOKUP(Tableau__3_Déplacements_2[[#This Row],[Id_Personne]],[1]!Tableau__2_Personnes_1[[Id_Personne]:[Age]],4)</f>
        <v>35</v>
      </c>
      <c r="G8924" t="s">
        <v>3</v>
      </c>
      <c r="H8924" t="s">
        <v>2</v>
      </c>
      <c r="I8924" t="s">
        <v>4918</v>
      </c>
      <c r="J8924">
        <v>1</v>
      </c>
      <c r="K8924">
        <v>73</v>
      </c>
      <c r="M8924">
        <v>100</v>
      </c>
      <c r="O8924" t="str">
        <f>IF(Tableau__3_Déplacements_2[[#This Row],[Ori]]=Tableau__3_Déplacements_2[[#This Row],[Des]],"local","metro")</f>
        <v>metro</v>
      </c>
      <c r="P8924">
        <v>15</v>
      </c>
      <c r="Q8924">
        <v>14</v>
      </c>
      <c r="R8924">
        <v>0</v>
      </c>
      <c r="S8924">
        <v>14</v>
      </c>
      <c r="T8924">
        <v>15</v>
      </c>
      <c r="U8924" t="s">
        <v>30</v>
      </c>
      <c r="V8924">
        <v>8</v>
      </c>
      <c r="W8924">
        <v>250</v>
      </c>
      <c r="X8924">
        <v>5</v>
      </c>
      <c r="Y8924">
        <v>195.95114942528735</v>
      </c>
      <c r="Z8924" s="1">
        <v>0</v>
      </c>
      <c r="AA8924" s="1"/>
    </row>
    <row r="8925" spans="1:27" x14ac:dyDescent="0.35">
      <c r="A8925">
        <v>629</v>
      </c>
      <c r="B8925" t="e">
        <f>VLOOKUP(Tableau__3_Déplacements_2[[#This Row],[Id_Menage]],[2]Ménages!$A$2:$AD$1503,32)</f>
        <v>#REF!</v>
      </c>
      <c r="C8925" t="s">
        <v>11</v>
      </c>
      <c r="D8925" t="s">
        <v>4917</v>
      </c>
      <c r="E8925">
        <f>VLOOKUP(Tableau__3_Déplacements_2[[#This Row],[Id_Personne]],[1]!Tableau__2_Personnes_1[[Id_Personne]:[Age]],2)</f>
        <v>2</v>
      </c>
      <c r="F8925">
        <f>VLOOKUP(Tableau__3_Déplacements_2[[#This Row],[Id_Personne]],[1]!Tableau__2_Personnes_1[[Id_Personne]:[Age]],4)</f>
        <v>35</v>
      </c>
      <c r="G8925" t="s">
        <v>27</v>
      </c>
      <c r="H8925" t="s">
        <v>26</v>
      </c>
      <c r="I8925" t="s">
        <v>4916</v>
      </c>
      <c r="J8925">
        <v>1</v>
      </c>
      <c r="K8925">
        <v>39</v>
      </c>
      <c r="M8925">
        <v>100</v>
      </c>
      <c r="O8925" t="str">
        <f>IF(Tableau__3_Déplacements_2[[#This Row],[Ori]]=Tableau__3_Déplacements_2[[#This Row],[Des]],"local","metro")</f>
        <v>metro</v>
      </c>
      <c r="P8925">
        <v>15</v>
      </c>
      <c r="Q8925">
        <v>16</v>
      </c>
      <c r="R8925">
        <v>0</v>
      </c>
      <c r="S8925">
        <v>16</v>
      </c>
      <c r="T8925">
        <v>10</v>
      </c>
      <c r="U8925" t="s">
        <v>8</v>
      </c>
      <c r="V8925">
        <v>5</v>
      </c>
      <c r="W8925">
        <v>150</v>
      </c>
      <c r="X8925">
        <v>4</v>
      </c>
      <c r="Y8925">
        <v>195.95114942528735</v>
      </c>
      <c r="Z8925" s="1">
        <v>0</v>
      </c>
      <c r="AA8925" s="1"/>
    </row>
    <row r="8926" spans="1:27" x14ac:dyDescent="0.35">
      <c r="A8926">
        <v>629</v>
      </c>
      <c r="B8926" t="e">
        <f>VLOOKUP(Tableau__3_Déplacements_2[[#This Row],[Id_Menage]],[2]Ménages!$A$2:$AD$1503,32)</f>
        <v>#REF!</v>
      </c>
      <c r="C8926" t="s">
        <v>5</v>
      </c>
      <c r="D8926" t="s">
        <v>4914</v>
      </c>
      <c r="E8926">
        <f>VLOOKUP(Tableau__3_Déplacements_2[[#This Row],[Id_Personne]],[1]!Tableau__2_Personnes_1[[Id_Personne]:[Age]],2)</f>
        <v>2</v>
      </c>
      <c r="F8926">
        <f>VLOOKUP(Tableau__3_Déplacements_2[[#This Row],[Id_Personne]],[1]!Tableau__2_Personnes_1[[Id_Personne]:[Age]],4)</f>
        <v>10</v>
      </c>
      <c r="G8926" t="s">
        <v>0</v>
      </c>
      <c r="H8926" t="s">
        <v>7</v>
      </c>
      <c r="I8926" t="s">
        <v>4915</v>
      </c>
      <c r="J8926">
        <v>1</v>
      </c>
      <c r="K8926">
        <v>100</v>
      </c>
      <c r="M8926">
        <v>76</v>
      </c>
      <c r="O8926" t="str">
        <f>IF(Tableau__3_Déplacements_2[[#This Row],[Ori]]=Tableau__3_Déplacements_2[[#This Row],[Des]],"local","metro")</f>
        <v>metro</v>
      </c>
      <c r="P8926">
        <v>11</v>
      </c>
      <c r="Q8926">
        <v>16</v>
      </c>
      <c r="R8926">
        <v>0</v>
      </c>
      <c r="S8926">
        <v>16</v>
      </c>
      <c r="T8926">
        <v>30</v>
      </c>
      <c r="U8926" t="s">
        <v>30</v>
      </c>
      <c r="V8926">
        <v>8</v>
      </c>
      <c r="W8926">
        <v>250</v>
      </c>
      <c r="X8926">
        <v>2</v>
      </c>
      <c r="Y8926">
        <v>195.95114942528735</v>
      </c>
      <c r="Z8926" s="1">
        <v>0</v>
      </c>
      <c r="AA8926" s="1"/>
    </row>
    <row r="8927" spans="1:27" x14ac:dyDescent="0.35">
      <c r="A8927">
        <v>629</v>
      </c>
      <c r="B8927" t="e">
        <f>VLOOKUP(Tableau__3_Déplacements_2[[#This Row],[Id_Menage]],[2]Ménages!$A$2:$AD$1503,32)</f>
        <v>#REF!</v>
      </c>
      <c r="C8927" t="s">
        <v>5</v>
      </c>
      <c r="D8927" t="s">
        <v>4914</v>
      </c>
      <c r="E8927">
        <f>VLOOKUP(Tableau__3_Déplacements_2[[#This Row],[Id_Personne]],[1]!Tableau__2_Personnes_1[[Id_Personne]:[Age]],2)</f>
        <v>2</v>
      </c>
      <c r="F8927">
        <f>VLOOKUP(Tableau__3_Déplacements_2[[#This Row],[Id_Personne]],[1]!Tableau__2_Personnes_1[[Id_Personne]:[Age]],4)</f>
        <v>10</v>
      </c>
      <c r="G8927" t="s">
        <v>3</v>
      </c>
      <c r="H8927" t="s">
        <v>2</v>
      </c>
      <c r="I8927" t="s">
        <v>4913</v>
      </c>
      <c r="J8927">
        <v>1</v>
      </c>
      <c r="K8927">
        <v>76</v>
      </c>
      <c r="M8927">
        <v>100</v>
      </c>
      <c r="O8927" t="str">
        <f>IF(Tableau__3_Déplacements_2[[#This Row],[Ori]]=Tableau__3_Déplacements_2[[#This Row],[Des]],"local","metro")</f>
        <v>metro</v>
      </c>
      <c r="P8927">
        <v>15</v>
      </c>
      <c r="Q8927">
        <v>20</v>
      </c>
      <c r="R8927">
        <v>10</v>
      </c>
      <c r="S8927">
        <v>21</v>
      </c>
      <c r="T8927">
        <v>0</v>
      </c>
      <c r="U8927" t="s">
        <v>30</v>
      </c>
      <c r="V8927">
        <v>8</v>
      </c>
      <c r="W8927">
        <v>300</v>
      </c>
      <c r="X8927">
        <v>2</v>
      </c>
      <c r="Y8927">
        <v>195.95114942528735</v>
      </c>
      <c r="Z8927" s="1">
        <v>-1</v>
      </c>
      <c r="AA8927" s="1"/>
    </row>
    <row r="8928" spans="1:27" x14ac:dyDescent="0.35">
      <c r="A8928">
        <v>63</v>
      </c>
      <c r="B8928" t="e">
        <f>VLOOKUP(Tableau__3_Déplacements_2[[#This Row],[Id_Menage]],[2]Ménages!$A$2:$AD$1503,32)</f>
        <v>#REF!</v>
      </c>
      <c r="C8928" t="s">
        <v>16</v>
      </c>
      <c r="D8928" t="s">
        <v>4911</v>
      </c>
      <c r="E8928">
        <f>VLOOKUP(Tableau__3_Déplacements_2[[#This Row],[Id_Personne]],[1]!Tableau__2_Personnes_1[[Id_Personne]:[Age]],2)</f>
        <v>1</v>
      </c>
      <c r="F8928">
        <f>VLOOKUP(Tableau__3_Déplacements_2[[#This Row],[Id_Personne]],[1]!Tableau__2_Personnes_1[[Id_Personne]:[Age]],4)</f>
        <v>52</v>
      </c>
      <c r="G8928" t="s">
        <v>0</v>
      </c>
      <c r="H8928" t="s">
        <v>7</v>
      </c>
      <c r="I8928" t="s">
        <v>4912</v>
      </c>
      <c r="J8928">
        <v>1</v>
      </c>
      <c r="K8928">
        <v>81</v>
      </c>
      <c r="M8928">
        <v>34</v>
      </c>
      <c r="O8928" t="str">
        <f>IF(Tableau__3_Déplacements_2[[#This Row],[Ori]]=Tableau__3_Déplacements_2[[#This Row],[Des]],"local","metro")</f>
        <v>metro</v>
      </c>
      <c r="P8928">
        <v>3</v>
      </c>
      <c r="Q8928">
        <v>8</v>
      </c>
      <c r="R8928">
        <v>0</v>
      </c>
      <c r="S8928">
        <v>8</v>
      </c>
      <c r="T8928">
        <v>15</v>
      </c>
      <c r="U8928" t="s">
        <v>240</v>
      </c>
      <c r="V8928">
        <v>8</v>
      </c>
      <c r="W8928">
        <v>250</v>
      </c>
      <c r="X8928">
        <v>5</v>
      </c>
      <c r="Y8928">
        <v>1117.78325</v>
      </c>
      <c r="Z8928" s="1">
        <v>0</v>
      </c>
      <c r="AA8928" s="1"/>
    </row>
    <row r="8929" spans="1:27" x14ac:dyDescent="0.35">
      <c r="A8929">
        <v>63</v>
      </c>
      <c r="B8929" t="e">
        <f>VLOOKUP(Tableau__3_Déplacements_2[[#This Row],[Id_Menage]],[2]Ménages!$A$2:$AD$1503,32)</f>
        <v>#REF!</v>
      </c>
      <c r="C8929" t="s">
        <v>16</v>
      </c>
      <c r="D8929" t="s">
        <v>4911</v>
      </c>
      <c r="E8929">
        <f>VLOOKUP(Tableau__3_Déplacements_2[[#This Row],[Id_Personne]],[1]!Tableau__2_Personnes_1[[Id_Personne]:[Age]],2)</f>
        <v>1</v>
      </c>
      <c r="F8929">
        <f>VLOOKUP(Tableau__3_Déplacements_2[[#This Row],[Id_Personne]],[1]!Tableau__2_Personnes_1[[Id_Personne]:[Age]],4)</f>
        <v>52</v>
      </c>
      <c r="G8929" t="s">
        <v>3</v>
      </c>
      <c r="H8929" t="s">
        <v>2</v>
      </c>
      <c r="I8929" t="s">
        <v>4910</v>
      </c>
      <c r="J8929">
        <v>1</v>
      </c>
      <c r="K8929">
        <v>34</v>
      </c>
      <c r="M8929">
        <v>81</v>
      </c>
      <c r="O8929" t="str">
        <f>IF(Tableau__3_Déplacements_2[[#This Row],[Ori]]=Tableau__3_Déplacements_2[[#This Row],[Des]],"local","metro")</f>
        <v>metro</v>
      </c>
      <c r="P8929">
        <v>15</v>
      </c>
      <c r="Q8929">
        <v>16</v>
      </c>
      <c r="R8929">
        <v>0</v>
      </c>
      <c r="S8929">
        <v>16</v>
      </c>
      <c r="T8929">
        <v>20</v>
      </c>
      <c r="U8929" t="s">
        <v>240</v>
      </c>
      <c r="V8929">
        <v>8</v>
      </c>
      <c r="W8929">
        <v>250</v>
      </c>
      <c r="X8929">
        <v>5</v>
      </c>
      <c r="Y8929">
        <v>1117.78325</v>
      </c>
      <c r="Z8929" s="1">
        <v>0</v>
      </c>
      <c r="AA8929" s="1"/>
    </row>
    <row r="8930" spans="1:27" x14ac:dyDescent="0.35">
      <c r="A8930">
        <v>63</v>
      </c>
      <c r="B8930" t="e">
        <f>VLOOKUP(Tableau__3_Déplacements_2[[#This Row],[Id_Menage]],[2]Ménages!$A$2:$AD$1503,32)</f>
        <v>#REF!</v>
      </c>
      <c r="C8930" t="s">
        <v>11</v>
      </c>
      <c r="D8930" t="s">
        <v>4908</v>
      </c>
      <c r="E8930">
        <f>VLOOKUP(Tableau__3_Déplacements_2[[#This Row],[Id_Personne]],[1]!Tableau__2_Personnes_1[[Id_Personne]:[Age]],2)</f>
        <v>2</v>
      </c>
      <c r="F8930">
        <f>VLOOKUP(Tableau__3_Déplacements_2[[#This Row],[Id_Personne]],[1]!Tableau__2_Personnes_1[[Id_Personne]:[Age]],4)</f>
        <v>48</v>
      </c>
      <c r="G8930" t="s">
        <v>0</v>
      </c>
      <c r="H8930" t="s">
        <v>7</v>
      </c>
      <c r="I8930" t="s">
        <v>4909</v>
      </c>
      <c r="J8930">
        <v>1</v>
      </c>
      <c r="K8930">
        <v>81</v>
      </c>
      <c r="M8930">
        <v>75</v>
      </c>
      <c r="O8930" t="str">
        <f>IF(Tableau__3_Déplacements_2[[#This Row],[Ori]]=Tableau__3_Déplacements_2[[#This Row],[Des]],"local","metro")</f>
        <v>metro</v>
      </c>
      <c r="P8930">
        <v>5</v>
      </c>
      <c r="Q8930">
        <v>10</v>
      </c>
      <c r="R8930">
        <v>0</v>
      </c>
      <c r="S8930">
        <v>10</v>
      </c>
      <c r="T8930">
        <v>15</v>
      </c>
      <c r="U8930" t="s">
        <v>240</v>
      </c>
      <c r="V8930">
        <v>8</v>
      </c>
      <c r="W8930">
        <v>250</v>
      </c>
      <c r="X8930">
        <v>3</v>
      </c>
      <c r="Y8930">
        <v>1117.78325</v>
      </c>
      <c r="Z8930" s="1">
        <v>0</v>
      </c>
      <c r="AA8930" s="1"/>
    </row>
    <row r="8931" spans="1:27" x14ac:dyDescent="0.35">
      <c r="A8931">
        <v>63</v>
      </c>
      <c r="B8931" t="e">
        <f>VLOOKUP(Tableau__3_Déplacements_2[[#This Row],[Id_Menage]],[2]Ménages!$A$2:$AD$1503,32)</f>
        <v>#REF!</v>
      </c>
      <c r="C8931" t="s">
        <v>11</v>
      </c>
      <c r="D8931" t="s">
        <v>4908</v>
      </c>
      <c r="E8931">
        <f>VLOOKUP(Tableau__3_Déplacements_2[[#This Row],[Id_Personne]],[1]!Tableau__2_Personnes_1[[Id_Personne]:[Age]],2)</f>
        <v>2</v>
      </c>
      <c r="F8931">
        <f>VLOOKUP(Tableau__3_Déplacements_2[[#This Row],[Id_Personne]],[1]!Tableau__2_Personnes_1[[Id_Personne]:[Age]],4)</f>
        <v>48</v>
      </c>
      <c r="G8931" t="s">
        <v>3</v>
      </c>
      <c r="H8931" t="s">
        <v>2</v>
      </c>
      <c r="I8931" t="s">
        <v>4907</v>
      </c>
      <c r="J8931">
        <v>1</v>
      </c>
      <c r="K8931">
        <v>75</v>
      </c>
      <c r="M8931">
        <v>81</v>
      </c>
      <c r="O8931" t="str">
        <f>IF(Tableau__3_Déplacements_2[[#This Row],[Ori]]=Tableau__3_Déplacements_2[[#This Row],[Des]],"local","metro")</f>
        <v>metro</v>
      </c>
      <c r="P8931">
        <v>15</v>
      </c>
      <c r="Q8931">
        <v>12</v>
      </c>
      <c r="R8931">
        <v>0</v>
      </c>
      <c r="S8931">
        <v>12</v>
      </c>
      <c r="T8931">
        <v>20</v>
      </c>
      <c r="U8931" t="s">
        <v>240</v>
      </c>
      <c r="V8931">
        <v>8</v>
      </c>
      <c r="W8931">
        <v>250</v>
      </c>
      <c r="X8931">
        <v>3</v>
      </c>
      <c r="Y8931">
        <v>1117.78325</v>
      </c>
      <c r="Z8931" s="1">
        <v>0</v>
      </c>
      <c r="AA8931" s="1"/>
    </row>
    <row r="8932" spans="1:27" x14ac:dyDescent="0.35">
      <c r="A8932">
        <v>63</v>
      </c>
      <c r="B8932" t="e">
        <f>VLOOKUP(Tableau__3_Déplacements_2[[#This Row],[Id_Menage]],[2]Ménages!$A$2:$AD$1503,32)</f>
        <v>#REF!</v>
      </c>
      <c r="C8932" t="s">
        <v>5</v>
      </c>
      <c r="D8932" t="s">
        <v>4905</v>
      </c>
      <c r="E8932">
        <f>VLOOKUP(Tableau__3_Déplacements_2[[#This Row],[Id_Personne]],[1]!Tableau__2_Personnes_1[[Id_Personne]:[Age]],2)</f>
        <v>1</v>
      </c>
      <c r="F8932">
        <f>VLOOKUP(Tableau__3_Déplacements_2[[#This Row],[Id_Personne]],[1]!Tableau__2_Personnes_1[[Id_Personne]:[Age]],4)</f>
        <v>19</v>
      </c>
      <c r="G8932" t="s">
        <v>0</v>
      </c>
      <c r="H8932" t="s">
        <v>7</v>
      </c>
      <c r="I8932" t="s">
        <v>4906</v>
      </c>
      <c r="J8932">
        <v>1</v>
      </c>
      <c r="K8932">
        <v>81</v>
      </c>
      <c r="M8932">
        <v>37</v>
      </c>
      <c r="O8932" t="str">
        <f>IF(Tableau__3_Déplacements_2[[#This Row],[Ori]]=Tableau__3_Déplacements_2[[#This Row],[Des]],"local","metro")</f>
        <v>metro</v>
      </c>
      <c r="P8932">
        <v>9</v>
      </c>
      <c r="Q8932">
        <v>11</v>
      </c>
      <c r="R8932">
        <v>20</v>
      </c>
      <c r="S8932">
        <v>11</v>
      </c>
      <c r="T8932">
        <v>30</v>
      </c>
      <c r="U8932" t="s">
        <v>81</v>
      </c>
      <c r="V8932">
        <v>5</v>
      </c>
      <c r="W8932">
        <v>250</v>
      </c>
      <c r="X8932">
        <v>4</v>
      </c>
      <c r="Y8932">
        <v>1117.78325</v>
      </c>
      <c r="Z8932" s="1">
        <v>-1</v>
      </c>
      <c r="AA8932" s="1"/>
    </row>
    <row r="8933" spans="1:27" x14ac:dyDescent="0.35">
      <c r="A8933">
        <v>63</v>
      </c>
      <c r="B8933" t="e">
        <f>VLOOKUP(Tableau__3_Déplacements_2[[#This Row],[Id_Menage]],[2]Ménages!$A$2:$AD$1503,32)</f>
        <v>#REF!</v>
      </c>
      <c r="C8933" t="s">
        <v>5</v>
      </c>
      <c r="D8933" t="s">
        <v>4905</v>
      </c>
      <c r="E8933">
        <f>VLOOKUP(Tableau__3_Déplacements_2[[#This Row],[Id_Personne]],[1]!Tableau__2_Personnes_1[[Id_Personne]:[Age]],2)</f>
        <v>1</v>
      </c>
      <c r="F8933">
        <f>VLOOKUP(Tableau__3_Déplacements_2[[#This Row],[Id_Personne]],[1]!Tableau__2_Personnes_1[[Id_Personne]:[Age]],4)</f>
        <v>19</v>
      </c>
      <c r="G8933" t="s">
        <v>3</v>
      </c>
      <c r="H8933" t="s">
        <v>2</v>
      </c>
      <c r="I8933" t="s">
        <v>4904</v>
      </c>
      <c r="J8933">
        <v>1</v>
      </c>
      <c r="K8933">
        <v>37</v>
      </c>
      <c r="M8933">
        <v>81</v>
      </c>
      <c r="O8933" t="str">
        <f>IF(Tableau__3_Déplacements_2[[#This Row],[Ori]]=Tableau__3_Déplacements_2[[#This Row],[Des]],"local","metro")</f>
        <v>metro</v>
      </c>
      <c r="P8933">
        <v>15</v>
      </c>
      <c r="Q8933">
        <v>17</v>
      </c>
      <c r="R8933">
        <v>0</v>
      </c>
      <c r="S8933">
        <v>17</v>
      </c>
      <c r="T8933">
        <v>20</v>
      </c>
      <c r="U8933" t="s">
        <v>240</v>
      </c>
      <c r="V8933">
        <v>8</v>
      </c>
      <c r="W8933">
        <v>250</v>
      </c>
      <c r="X8933">
        <v>4</v>
      </c>
      <c r="Y8933">
        <v>1117.78325</v>
      </c>
      <c r="Z8933" s="1">
        <v>0</v>
      </c>
      <c r="AA8933" s="1"/>
    </row>
    <row r="8934" spans="1:27" x14ac:dyDescent="0.35">
      <c r="A8934">
        <v>63</v>
      </c>
      <c r="B8934" t="e">
        <f>VLOOKUP(Tableau__3_Déplacements_2[[#This Row],[Id_Menage]],[2]Ménages!$A$2:$AD$1503,32)</f>
        <v>#REF!</v>
      </c>
      <c r="C8934" t="s">
        <v>65</v>
      </c>
      <c r="D8934" t="s">
        <v>4902</v>
      </c>
      <c r="E8934">
        <f>VLOOKUP(Tableau__3_Déplacements_2[[#This Row],[Id_Personne]],[1]!Tableau__2_Personnes_1[[Id_Personne]:[Age]],2)</f>
        <v>1</v>
      </c>
      <c r="F8934">
        <f>VLOOKUP(Tableau__3_Déplacements_2[[#This Row],[Id_Personne]],[1]!Tableau__2_Personnes_1[[Id_Personne]:[Age]],4)</f>
        <v>13</v>
      </c>
      <c r="G8934" t="s">
        <v>0</v>
      </c>
      <c r="H8934" t="s">
        <v>7</v>
      </c>
      <c r="I8934" t="s">
        <v>4903</v>
      </c>
      <c r="J8934">
        <v>1</v>
      </c>
      <c r="K8934">
        <v>81</v>
      </c>
      <c r="M8934">
        <v>81</v>
      </c>
      <c r="O8934" t="str">
        <f>IF(Tableau__3_Déplacements_2[[#This Row],[Ori]]=Tableau__3_Déplacements_2[[#This Row],[Des]],"local","metro")</f>
        <v>local</v>
      </c>
      <c r="P8934">
        <v>5</v>
      </c>
      <c r="Q8934">
        <v>8</v>
      </c>
      <c r="R8934">
        <v>0</v>
      </c>
      <c r="S8934">
        <v>8</v>
      </c>
      <c r="T8934">
        <v>5</v>
      </c>
      <c r="U8934" t="s">
        <v>0</v>
      </c>
      <c r="V8934">
        <v>1</v>
      </c>
      <c r="W8934">
        <v>0</v>
      </c>
      <c r="X8934">
        <v>5</v>
      </c>
      <c r="Y8934">
        <v>1117.78325</v>
      </c>
      <c r="Z8934" s="1">
        <v>0</v>
      </c>
      <c r="AA8934" s="1"/>
    </row>
    <row r="8935" spans="1:27" x14ac:dyDescent="0.35">
      <c r="A8935">
        <v>63</v>
      </c>
      <c r="B8935" t="e">
        <f>VLOOKUP(Tableau__3_Déplacements_2[[#This Row],[Id_Menage]],[2]Ménages!$A$2:$AD$1503,32)</f>
        <v>#REF!</v>
      </c>
      <c r="C8935" t="s">
        <v>65</v>
      </c>
      <c r="D8935" t="s">
        <v>4902</v>
      </c>
      <c r="E8935">
        <f>VLOOKUP(Tableau__3_Déplacements_2[[#This Row],[Id_Personne]],[1]!Tableau__2_Personnes_1[[Id_Personne]:[Age]],2)</f>
        <v>1</v>
      </c>
      <c r="F8935">
        <f>VLOOKUP(Tableau__3_Déplacements_2[[#This Row],[Id_Personne]],[1]!Tableau__2_Personnes_1[[Id_Personne]:[Age]],4)</f>
        <v>13</v>
      </c>
      <c r="G8935" t="s">
        <v>3</v>
      </c>
      <c r="H8935" t="s">
        <v>2</v>
      </c>
      <c r="I8935" t="s">
        <v>4901</v>
      </c>
      <c r="J8935">
        <v>1</v>
      </c>
      <c r="K8935">
        <v>81</v>
      </c>
      <c r="M8935">
        <v>81</v>
      </c>
      <c r="O8935" t="str">
        <f>IF(Tableau__3_Déplacements_2[[#This Row],[Ori]]=Tableau__3_Déplacements_2[[#This Row],[Des]],"local","metro")</f>
        <v>local</v>
      </c>
      <c r="P8935">
        <v>15</v>
      </c>
      <c r="Q8935">
        <v>8</v>
      </c>
      <c r="R8935">
        <v>15</v>
      </c>
      <c r="S8935">
        <v>8</v>
      </c>
      <c r="T8935">
        <v>20</v>
      </c>
      <c r="U8935" t="s">
        <v>0</v>
      </c>
      <c r="V8935">
        <v>1</v>
      </c>
      <c r="W8935">
        <v>0</v>
      </c>
      <c r="X8935">
        <v>5</v>
      </c>
      <c r="Y8935">
        <v>1117.78325</v>
      </c>
      <c r="Z8935" s="1">
        <v>-1</v>
      </c>
      <c r="AA8935" s="1"/>
    </row>
    <row r="8936" spans="1:27" x14ac:dyDescent="0.35">
      <c r="A8936">
        <v>630</v>
      </c>
      <c r="B8936" t="e">
        <f>VLOOKUP(Tableau__3_Déplacements_2[[#This Row],[Id_Menage]],[2]Ménages!$A$2:$AD$1503,32)</f>
        <v>#REF!</v>
      </c>
      <c r="C8936" t="s">
        <v>16</v>
      </c>
      <c r="D8936" t="s">
        <v>4899</v>
      </c>
      <c r="E8936">
        <f>VLOOKUP(Tableau__3_Déplacements_2[[#This Row],[Id_Personne]],[1]!Tableau__2_Personnes_1[[Id_Personne]:[Age]],2)</f>
        <v>2</v>
      </c>
      <c r="F8936">
        <f>VLOOKUP(Tableau__3_Déplacements_2[[#This Row],[Id_Personne]],[1]!Tableau__2_Personnes_1[[Id_Personne]:[Age]],4)</f>
        <v>29</v>
      </c>
      <c r="G8936" t="s">
        <v>3</v>
      </c>
      <c r="H8936" t="s">
        <v>2</v>
      </c>
      <c r="I8936" t="s">
        <v>4900</v>
      </c>
      <c r="J8936">
        <v>1</v>
      </c>
      <c r="K8936">
        <v>100</v>
      </c>
      <c r="M8936">
        <v>100</v>
      </c>
      <c r="O8936" t="str">
        <f>IF(Tableau__3_Déplacements_2[[#This Row],[Ori]]=Tableau__3_Déplacements_2[[#This Row],[Des]],"local","metro")</f>
        <v>local</v>
      </c>
      <c r="P8936">
        <v>15</v>
      </c>
      <c r="Q8936">
        <v>21</v>
      </c>
      <c r="R8936">
        <v>0</v>
      </c>
      <c r="S8936">
        <v>21</v>
      </c>
      <c r="T8936">
        <v>15</v>
      </c>
      <c r="U8936" t="s">
        <v>0</v>
      </c>
      <c r="V8936">
        <v>1</v>
      </c>
      <c r="W8936">
        <v>0</v>
      </c>
      <c r="X8936">
        <v>5</v>
      </c>
      <c r="Y8936">
        <v>195.95114942528735</v>
      </c>
      <c r="Z8936" s="1">
        <v>0</v>
      </c>
      <c r="AA8936" s="1"/>
    </row>
    <row r="8937" spans="1:27" x14ac:dyDescent="0.35">
      <c r="A8937">
        <v>630</v>
      </c>
      <c r="B8937" t="e">
        <f>VLOOKUP(Tableau__3_Déplacements_2[[#This Row],[Id_Menage]],[2]Ménages!$A$2:$AD$1503,32)</f>
        <v>#REF!</v>
      </c>
      <c r="C8937" t="s">
        <v>16</v>
      </c>
      <c r="D8937" t="s">
        <v>4899</v>
      </c>
      <c r="E8937">
        <f>VLOOKUP(Tableau__3_Déplacements_2[[#This Row],[Id_Personne]],[1]!Tableau__2_Personnes_1[[Id_Personne]:[Age]],2)</f>
        <v>2</v>
      </c>
      <c r="F8937">
        <f>VLOOKUP(Tableau__3_Déplacements_2[[#This Row],[Id_Personne]],[1]!Tableau__2_Personnes_1[[Id_Personne]:[Age]],4)</f>
        <v>29</v>
      </c>
      <c r="G8937" t="s">
        <v>0</v>
      </c>
      <c r="H8937" t="s">
        <v>7</v>
      </c>
      <c r="I8937" t="s">
        <v>4898</v>
      </c>
      <c r="J8937">
        <v>1</v>
      </c>
      <c r="K8937">
        <v>100</v>
      </c>
      <c r="M8937">
        <v>100</v>
      </c>
      <c r="O8937" t="str">
        <f>IF(Tableau__3_Déplacements_2[[#This Row],[Ori]]=Tableau__3_Déplacements_2[[#This Row],[Des]],"local","metro")</f>
        <v>local</v>
      </c>
      <c r="P8937">
        <v>3</v>
      </c>
      <c r="Q8937">
        <v>9</v>
      </c>
      <c r="R8937">
        <v>10</v>
      </c>
      <c r="S8937">
        <v>9</v>
      </c>
      <c r="T8937">
        <v>30</v>
      </c>
      <c r="U8937" t="s">
        <v>0</v>
      </c>
      <c r="V8937">
        <v>1</v>
      </c>
      <c r="W8937">
        <v>0</v>
      </c>
      <c r="X8937">
        <v>5</v>
      </c>
      <c r="Y8937">
        <v>195.95114942528735</v>
      </c>
      <c r="Z8937" s="1">
        <v>-1</v>
      </c>
      <c r="AA8937" s="1"/>
    </row>
    <row r="8938" spans="1:27" x14ac:dyDescent="0.35">
      <c r="A8938">
        <v>630</v>
      </c>
      <c r="B8938" t="e">
        <f>VLOOKUP(Tableau__3_Déplacements_2[[#This Row],[Id_Menage]],[2]Ménages!$A$2:$AD$1503,32)</f>
        <v>#REF!</v>
      </c>
      <c r="C8938" t="s">
        <v>11</v>
      </c>
      <c r="D8938" t="s">
        <v>4896</v>
      </c>
      <c r="E8938">
        <f>VLOOKUP(Tableau__3_Déplacements_2[[#This Row],[Id_Personne]],[1]!Tableau__2_Personnes_1[[Id_Personne]:[Age]],2)</f>
        <v>1</v>
      </c>
      <c r="F8938">
        <f>VLOOKUP(Tableau__3_Déplacements_2[[#This Row],[Id_Personne]],[1]!Tableau__2_Personnes_1[[Id_Personne]:[Age]],4)</f>
        <v>10</v>
      </c>
      <c r="G8938" t="s">
        <v>0</v>
      </c>
      <c r="H8938" t="s">
        <v>7</v>
      </c>
      <c r="I8938" t="s">
        <v>4897</v>
      </c>
      <c r="J8938">
        <v>1</v>
      </c>
      <c r="K8938">
        <v>100</v>
      </c>
      <c r="M8938">
        <v>100</v>
      </c>
      <c r="O8938" t="str">
        <f>IF(Tableau__3_Déplacements_2[[#This Row],[Ori]]=Tableau__3_Déplacements_2[[#This Row],[Des]],"local","metro")</f>
        <v>local</v>
      </c>
      <c r="P8938">
        <v>4</v>
      </c>
      <c r="Q8938">
        <v>8</v>
      </c>
      <c r="R8938">
        <v>0</v>
      </c>
      <c r="S8938">
        <v>8</v>
      </c>
      <c r="T8938">
        <v>5</v>
      </c>
      <c r="U8938" t="s">
        <v>0</v>
      </c>
      <c r="V8938">
        <v>1</v>
      </c>
      <c r="W8938">
        <v>0</v>
      </c>
      <c r="X8938">
        <v>5</v>
      </c>
      <c r="Y8938">
        <v>195.95114942528735</v>
      </c>
      <c r="Z8938" s="1">
        <v>0</v>
      </c>
      <c r="AA8938" s="1"/>
    </row>
    <row r="8939" spans="1:27" x14ac:dyDescent="0.35">
      <c r="A8939">
        <v>630</v>
      </c>
      <c r="B8939" t="e">
        <f>VLOOKUP(Tableau__3_Déplacements_2[[#This Row],[Id_Menage]],[2]Ménages!$A$2:$AD$1503,32)</f>
        <v>#REF!</v>
      </c>
      <c r="C8939" t="s">
        <v>11</v>
      </c>
      <c r="D8939" t="s">
        <v>4896</v>
      </c>
      <c r="E8939">
        <f>VLOOKUP(Tableau__3_Déplacements_2[[#This Row],[Id_Personne]],[1]!Tableau__2_Personnes_1[[Id_Personne]:[Age]],2)</f>
        <v>1</v>
      </c>
      <c r="F8939">
        <f>VLOOKUP(Tableau__3_Déplacements_2[[#This Row],[Id_Personne]],[1]!Tableau__2_Personnes_1[[Id_Personne]:[Age]],4)</f>
        <v>10</v>
      </c>
      <c r="G8939" t="s">
        <v>3</v>
      </c>
      <c r="H8939" t="s">
        <v>2</v>
      </c>
      <c r="I8939" t="s">
        <v>4895</v>
      </c>
      <c r="J8939">
        <v>1</v>
      </c>
      <c r="K8939">
        <v>100</v>
      </c>
      <c r="M8939">
        <v>100</v>
      </c>
      <c r="O8939" t="str">
        <f>IF(Tableau__3_Déplacements_2[[#This Row],[Ori]]=Tableau__3_Déplacements_2[[#This Row],[Des]],"local","metro")</f>
        <v>local</v>
      </c>
      <c r="P8939">
        <v>15</v>
      </c>
      <c r="Q8939">
        <v>8</v>
      </c>
      <c r="R8939">
        <v>30</v>
      </c>
      <c r="S8939">
        <v>8</v>
      </c>
      <c r="T8939">
        <v>35</v>
      </c>
      <c r="U8939" t="s">
        <v>0</v>
      </c>
      <c r="V8939">
        <v>1</v>
      </c>
      <c r="W8939">
        <v>0</v>
      </c>
      <c r="X8939">
        <v>5</v>
      </c>
      <c r="Y8939">
        <v>195.95114942528735</v>
      </c>
      <c r="Z8939" s="1">
        <v>-1</v>
      </c>
      <c r="AA8939" s="1"/>
    </row>
    <row r="8940" spans="1:27" x14ac:dyDescent="0.35">
      <c r="A8940">
        <v>631</v>
      </c>
      <c r="B8940" t="e">
        <f>VLOOKUP(Tableau__3_Déplacements_2[[#This Row],[Id_Menage]],[2]Ménages!$A$2:$AD$1503,32)</f>
        <v>#REF!</v>
      </c>
      <c r="C8940" t="s">
        <v>16</v>
      </c>
      <c r="D8940" t="s">
        <v>4893</v>
      </c>
      <c r="E8940">
        <f>VLOOKUP(Tableau__3_Déplacements_2[[#This Row],[Id_Personne]],[1]!Tableau__2_Personnes_1[[Id_Personne]:[Age]],2)</f>
        <v>1</v>
      </c>
      <c r="F8940">
        <f>VLOOKUP(Tableau__3_Déplacements_2[[#This Row],[Id_Personne]],[1]!Tableau__2_Personnes_1[[Id_Personne]:[Age]],4)</f>
        <v>66</v>
      </c>
      <c r="G8940" t="s">
        <v>0</v>
      </c>
      <c r="H8940" t="s">
        <v>7</v>
      </c>
      <c r="I8940" t="s">
        <v>4894</v>
      </c>
      <c r="J8940">
        <v>1</v>
      </c>
      <c r="K8940">
        <v>100</v>
      </c>
      <c r="M8940">
        <v>20</v>
      </c>
      <c r="O8940" t="str">
        <f>IF(Tableau__3_Déplacements_2[[#This Row],[Ori]]=Tableau__3_Déplacements_2[[#This Row],[Des]],"local","metro")</f>
        <v>metro</v>
      </c>
      <c r="P8940">
        <v>10</v>
      </c>
      <c r="Q8940">
        <v>9</v>
      </c>
      <c r="R8940">
        <v>30</v>
      </c>
      <c r="S8940">
        <v>10</v>
      </c>
      <c r="T8940">
        <v>0</v>
      </c>
      <c r="U8940" t="s">
        <v>30</v>
      </c>
      <c r="V8940">
        <v>8</v>
      </c>
      <c r="W8940">
        <v>250</v>
      </c>
      <c r="X8940">
        <v>6</v>
      </c>
      <c r="Y8940">
        <v>195.95114942528735</v>
      </c>
      <c r="Z8940" s="1">
        <v>-1</v>
      </c>
      <c r="AA8940" s="1"/>
    </row>
    <row r="8941" spans="1:27" x14ac:dyDescent="0.35">
      <c r="A8941">
        <v>631</v>
      </c>
      <c r="B8941" t="e">
        <f>VLOOKUP(Tableau__3_Déplacements_2[[#This Row],[Id_Menage]],[2]Ménages!$A$2:$AD$1503,32)</f>
        <v>#REF!</v>
      </c>
      <c r="C8941" t="s">
        <v>16</v>
      </c>
      <c r="D8941" t="s">
        <v>4893</v>
      </c>
      <c r="E8941">
        <f>VLOOKUP(Tableau__3_Déplacements_2[[#This Row],[Id_Personne]],[1]!Tableau__2_Personnes_1[[Id_Personne]:[Age]],2)</f>
        <v>1</v>
      </c>
      <c r="F8941">
        <f>VLOOKUP(Tableau__3_Déplacements_2[[#This Row],[Id_Personne]],[1]!Tableau__2_Personnes_1[[Id_Personne]:[Age]],4)</f>
        <v>66</v>
      </c>
      <c r="G8941" t="s">
        <v>3</v>
      </c>
      <c r="H8941" t="s">
        <v>2</v>
      </c>
      <c r="I8941" t="s">
        <v>4892</v>
      </c>
      <c r="J8941">
        <v>1</v>
      </c>
      <c r="K8941">
        <v>20</v>
      </c>
      <c r="M8941">
        <v>100</v>
      </c>
      <c r="O8941" t="str">
        <f>IF(Tableau__3_Déplacements_2[[#This Row],[Ori]]=Tableau__3_Déplacements_2[[#This Row],[Des]],"local","metro")</f>
        <v>metro</v>
      </c>
      <c r="P8941">
        <v>15</v>
      </c>
      <c r="Q8941">
        <v>18</v>
      </c>
      <c r="R8941">
        <v>0</v>
      </c>
      <c r="S8941">
        <v>18</v>
      </c>
      <c r="T8941">
        <v>30</v>
      </c>
      <c r="U8941" t="s">
        <v>30</v>
      </c>
      <c r="V8941">
        <v>8</v>
      </c>
      <c r="W8941">
        <v>250</v>
      </c>
      <c r="X8941">
        <v>6</v>
      </c>
      <c r="Y8941">
        <v>195.95114942528735</v>
      </c>
      <c r="Z8941" s="1">
        <v>0</v>
      </c>
      <c r="AA8941" s="1"/>
    </row>
    <row r="8942" spans="1:27" x14ac:dyDescent="0.35">
      <c r="A8942">
        <v>631</v>
      </c>
      <c r="B8942" t="e">
        <f>VLOOKUP(Tableau__3_Déplacements_2[[#This Row],[Id_Menage]],[2]Ménages!$A$2:$AD$1503,32)</f>
        <v>#REF!</v>
      </c>
      <c r="C8942" t="s">
        <v>11</v>
      </c>
      <c r="D8942" t="s">
        <v>4890</v>
      </c>
      <c r="E8942">
        <f>VLOOKUP(Tableau__3_Déplacements_2[[#This Row],[Id_Personne]],[1]!Tableau__2_Personnes_1[[Id_Personne]:[Age]],2)</f>
        <v>2</v>
      </c>
      <c r="F8942">
        <f>VLOOKUP(Tableau__3_Déplacements_2[[#This Row],[Id_Personne]],[1]!Tableau__2_Personnes_1[[Id_Personne]:[Age]],4)</f>
        <v>52</v>
      </c>
      <c r="G8942" t="s">
        <v>0</v>
      </c>
      <c r="H8942" t="s">
        <v>7</v>
      </c>
      <c r="I8942" t="s">
        <v>4891</v>
      </c>
      <c r="J8942">
        <v>1</v>
      </c>
      <c r="K8942">
        <v>100</v>
      </c>
      <c r="M8942">
        <v>40</v>
      </c>
      <c r="O8942" t="str">
        <f>IF(Tableau__3_Déplacements_2[[#This Row],[Ori]]=Tableau__3_Déplacements_2[[#This Row],[Des]],"local","metro")</f>
        <v>metro</v>
      </c>
      <c r="P8942">
        <v>10</v>
      </c>
      <c r="Q8942">
        <v>7</v>
      </c>
      <c r="R8942">
        <v>0</v>
      </c>
      <c r="S8942">
        <v>7</v>
      </c>
      <c r="T8942">
        <v>15</v>
      </c>
      <c r="U8942" t="s">
        <v>30</v>
      </c>
      <c r="V8942">
        <v>8</v>
      </c>
      <c r="W8942">
        <v>250</v>
      </c>
      <c r="X8942">
        <v>5</v>
      </c>
      <c r="Y8942">
        <v>195.95114942528735</v>
      </c>
      <c r="Z8942" s="1">
        <v>0</v>
      </c>
      <c r="AA8942" s="1"/>
    </row>
    <row r="8943" spans="1:27" x14ac:dyDescent="0.35">
      <c r="A8943">
        <v>631</v>
      </c>
      <c r="B8943" t="e">
        <f>VLOOKUP(Tableau__3_Déplacements_2[[#This Row],[Id_Menage]],[2]Ménages!$A$2:$AD$1503,32)</f>
        <v>#REF!</v>
      </c>
      <c r="C8943" t="s">
        <v>11</v>
      </c>
      <c r="D8943" t="s">
        <v>4890</v>
      </c>
      <c r="E8943">
        <f>VLOOKUP(Tableau__3_Déplacements_2[[#This Row],[Id_Personne]],[1]!Tableau__2_Personnes_1[[Id_Personne]:[Age]],2)</f>
        <v>2</v>
      </c>
      <c r="F8943">
        <f>VLOOKUP(Tableau__3_Déplacements_2[[#This Row],[Id_Personne]],[1]!Tableau__2_Personnes_1[[Id_Personne]:[Age]],4)</f>
        <v>52</v>
      </c>
      <c r="G8943" t="s">
        <v>3</v>
      </c>
      <c r="H8943" t="s">
        <v>2</v>
      </c>
      <c r="I8943" t="s">
        <v>4889</v>
      </c>
      <c r="J8943">
        <v>1</v>
      </c>
      <c r="K8943">
        <v>40</v>
      </c>
      <c r="M8943">
        <v>100</v>
      </c>
      <c r="O8943" t="str">
        <f>IF(Tableau__3_Déplacements_2[[#This Row],[Ori]]=Tableau__3_Déplacements_2[[#This Row],[Des]],"local","metro")</f>
        <v>metro</v>
      </c>
      <c r="P8943">
        <v>15</v>
      </c>
      <c r="Q8943">
        <v>21</v>
      </c>
      <c r="R8943">
        <v>0</v>
      </c>
      <c r="S8943">
        <v>21</v>
      </c>
      <c r="T8943">
        <v>30</v>
      </c>
      <c r="U8943" t="s">
        <v>30</v>
      </c>
      <c r="V8943">
        <v>8</v>
      </c>
      <c r="W8943">
        <v>250</v>
      </c>
      <c r="X8943">
        <v>5</v>
      </c>
      <c r="Y8943">
        <v>195.95114942528735</v>
      </c>
      <c r="Z8943" s="1">
        <v>0</v>
      </c>
      <c r="AA8943" s="1"/>
    </row>
    <row r="8944" spans="1:27" x14ac:dyDescent="0.35">
      <c r="A8944">
        <v>631</v>
      </c>
      <c r="B8944" t="e">
        <f>VLOOKUP(Tableau__3_Déplacements_2[[#This Row],[Id_Menage]],[2]Ménages!$A$2:$AD$1503,32)</f>
        <v>#REF!</v>
      </c>
      <c r="C8944" t="s">
        <v>5</v>
      </c>
      <c r="D8944" t="s">
        <v>4887</v>
      </c>
      <c r="E8944">
        <f>VLOOKUP(Tableau__3_Déplacements_2[[#This Row],[Id_Personne]],[1]!Tableau__2_Personnes_1[[Id_Personne]:[Age]],2)</f>
        <v>1</v>
      </c>
      <c r="F8944">
        <f>VLOOKUP(Tableau__3_Déplacements_2[[#This Row],[Id_Personne]],[1]!Tableau__2_Personnes_1[[Id_Personne]:[Age]],4)</f>
        <v>34</v>
      </c>
      <c r="G8944" t="s">
        <v>0</v>
      </c>
      <c r="H8944" t="s">
        <v>7</v>
      </c>
      <c r="I8944" t="s">
        <v>4888</v>
      </c>
      <c r="J8944">
        <v>1</v>
      </c>
      <c r="K8944">
        <v>100</v>
      </c>
      <c r="M8944">
        <v>56</v>
      </c>
      <c r="O8944" t="str">
        <f>IF(Tableau__3_Déplacements_2[[#This Row],[Ori]]=Tableau__3_Déplacements_2[[#This Row],[Des]],"local","metro")</f>
        <v>metro</v>
      </c>
      <c r="P8944">
        <v>14</v>
      </c>
      <c r="Q8944">
        <v>13</v>
      </c>
      <c r="R8944">
        <v>0</v>
      </c>
      <c r="S8944">
        <v>13</v>
      </c>
      <c r="T8944">
        <v>0</v>
      </c>
      <c r="U8944" t="s">
        <v>30</v>
      </c>
      <c r="V8944">
        <v>8</v>
      </c>
      <c r="W8944">
        <v>200</v>
      </c>
      <c r="X8944">
        <v>5</v>
      </c>
      <c r="Y8944">
        <v>195.95114942528735</v>
      </c>
      <c r="Z8944" s="1">
        <v>0</v>
      </c>
      <c r="AA8944" s="1"/>
    </row>
    <row r="8945" spans="1:27" x14ac:dyDescent="0.35">
      <c r="A8945">
        <v>631</v>
      </c>
      <c r="B8945" t="e">
        <f>VLOOKUP(Tableau__3_Déplacements_2[[#This Row],[Id_Menage]],[2]Ménages!$A$2:$AD$1503,32)</f>
        <v>#REF!</v>
      </c>
      <c r="C8945" t="s">
        <v>5</v>
      </c>
      <c r="D8945" t="s">
        <v>4887</v>
      </c>
      <c r="E8945">
        <f>VLOOKUP(Tableau__3_Déplacements_2[[#This Row],[Id_Personne]],[1]!Tableau__2_Personnes_1[[Id_Personne]:[Age]],2)</f>
        <v>1</v>
      </c>
      <c r="F8945">
        <f>VLOOKUP(Tableau__3_Déplacements_2[[#This Row],[Id_Personne]],[1]!Tableau__2_Personnes_1[[Id_Personne]:[Age]],4)</f>
        <v>34</v>
      </c>
      <c r="G8945" t="s">
        <v>3</v>
      </c>
      <c r="H8945" t="s">
        <v>2</v>
      </c>
      <c r="I8945" t="s">
        <v>4886</v>
      </c>
      <c r="J8945">
        <v>1</v>
      </c>
      <c r="K8945">
        <v>56</v>
      </c>
      <c r="M8945">
        <v>100</v>
      </c>
      <c r="O8945" t="str">
        <f>IF(Tableau__3_Déplacements_2[[#This Row],[Ori]]=Tableau__3_Déplacements_2[[#This Row],[Des]],"local","metro")</f>
        <v>metro</v>
      </c>
      <c r="P8945">
        <v>15</v>
      </c>
      <c r="Q8945">
        <v>15</v>
      </c>
      <c r="R8945">
        <v>0</v>
      </c>
      <c r="S8945">
        <v>15</v>
      </c>
      <c r="T8945">
        <v>30</v>
      </c>
      <c r="U8945" t="s">
        <v>30</v>
      </c>
      <c r="V8945">
        <v>8</v>
      </c>
      <c r="W8945">
        <v>200</v>
      </c>
      <c r="X8945">
        <v>5</v>
      </c>
      <c r="Y8945">
        <v>195.95114942528735</v>
      </c>
      <c r="Z8945" s="1">
        <v>0</v>
      </c>
      <c r="AA8945" s="1"/>
    </row>
    <row r="8946" spans="1:27" x14ac:dyDescent="0.35">
      <c r="A8946">
        <v>631</v>
      </c>
      <c r="B8946" t="e">
        <f>VLOOKUP(Tableau__3_Déplacements_2[[#This Row],[Id_Menage]],[2]Ménages!$A$2:$AD$1503,32)</f>
        <v>#REF!</v>
      </c>
      <c r="C8946" t="s">
        <v>65</v>
      </c>
      <c r="D8946" t="s">
        <v>4884</v>
      </c>
      <c r="E8946">
        <f>VLOOKUP(Tableau__3_Déplacements_2[[#This Row],[Id_Personne]],[1]!Tableau__2_Personnes_1[[Id_Personne]:[Age]],2)</f>
        <v>2</v>
      </c>
      <c r="F8946">
        <f>VLOOKUP(Tableau__3_Déplacements_2[[#This Row],[Id_Personne]],[1]!Tableau__2_Personnes_1[[Id_Personne]:[Age]],4)</f>
        <v>33</v>
      </c>
      <c r="G8946" t="s">
        <v>0</v>
      </c>
      <c r="H8946" t="s">
        <v>7</v>
      </c>
      <c r="I8946" t="s">
        <v>4885</v>
      </c>
      <c r="J8946">
        <v>1</v>
      </c>
      <c r="K8946">
        <v>100</v>
      </c>
      <c r="M8946">
        <v>61</v>
      </c>
      <c r="O8946" t="str">
        <f>IF(Tableau__3_Déplacements_2[[#This Row],[Ori]]=Tableau__3_Déplacements_2[[#This Row],[Des]],"local","metro")</f>
        <v>metro</v>
      </c>
      <c r="P8946">
        <v>12</v>
      </c>
      <c r="Q8946">
        <v>16</v>
      </c>
      <c r="R8946">
        <v>0</v>
      </c>
      <c r="S8946">
        <v>17</v>
      </c>
      <c r="T8946">
        <v>0</v>
      </c>
      <c r="U8946" t="s">
        <v>30</v>
      </c>
      <c r="V8946">
        <v>8</v>
      </c>
      <c r="W8946">
        <v>400</v>
      </c>
      <c r="X8946">
        <v>6</v>
      </c>
      <c r="Y8946">
        <v>195.95114942528735</v>
      </c>
      <c r="Z8946" s="1">
        <v>0</v>
      </c>
      <c r="AA8946" s="1"/>
    </row>
    <row r="8947" spans="1:27" x14ac:dyDescent="0.35">
      <c r="A8947">
        <v>631</v>
      </c>
      <c r="B8947" t="e">
        <f>VLOOKUP(Tableau__3_Déplacements_2[[#This Row],[Id_Menage]],[2]Ménages!$A$2:$AD$1503,32)</f>
        <v>#REF!</v>
      </c>
      <c r="C8947" t="s">
        <v>65</v>
      </c>
      <c r="D8947" t="s">
        <v>4884</v>
      </c>
      <c r="E8947">
        <f>VLOOKUP(Tableau__3_Déplacements_2[[#This Row],[Id_Personne]],[1]!Tableau__2_Personnes_1[[Id_Personne]:[Age]],2)</f>
        <v>2</v>
      </c>
      <c r="F8947">
        <f>VLOOKUP(Tableau__3_Déplacements_2[[#This Row],[Id_Personne]],[1]!Tableau__2_Personnes_1[[Id_Personne]:[Age]],4)</f>
        <v>33</v>
      </c>
      <c r="G8947" t="s">
        <v>3</v>
      </c>
      <c r="H8947" t="s">
        <v>2</v>
      </c>
      <c r="I8947" t="s">
        <v>4883</v>
      </c>
      <c r="J8947">
        <v>1</v>
      </c>
      <c r="K8947">
        <v>61</v>
      </c>
      <c r="M8947">
        <v>100</v>
      </c>
      <c r="O8947" t="str">
        <f>IF(Tableau__3_Déplacements_2[[#This Row],[Ori]]=Tableau__3_Déplacements_2[[#This Row],[Des]],"local","metro")</f>
        <v>metro</v>
      </c>
      <c r="P8947">
        <v>15</v>
      </c>
      <c r="Q8947">
        <v>20</v>
      </c>
      <c r="R8947">
        <v>10</v>
      </c>
      <c r="S8947">
        <v>21</v>
      </c>
      <c r="T8947">
        <v>0</v>
      </c>
      <c r="U8947" t="s">
        <v>30</v>
      </c>
      <c r="V8947">
        <v>8</v>
      </c>
      <c r="W8947">
        <v>400</v>
      </c>
      <c r="X8947">
        <v>6</v>
      </c>
      <c r="Y8947">
        <v>195.95114942528735</v>
      </c>
      <c r="Z8947" s="1">
        <v>-1</v>
      </c>
      <c r="AA8947" s="1"/>
    </row>
    <row r="8948" spans="1:27" x14ac:dyDescent="0.35">
      <c r="A8948">
        <v>631</v>
      </c>
      <c r="B8948" t="e">
        <f>VLOOKUP(Tableau__3_Déplacements_2[[#This Row],[Id_Menage]],[2]Ménages!$A$2:$AD$1503,32)</f>
        <v>#REF!</v>
      </c>
      <c r="C8948" t="s">
        <v>61</v>
      </c>
      <c r="D8948" t="s">
        <v>4881</v>
      </c>
      <c r="E8948">
        <f>VLOOKUP(Tableau__3_Déplacements_2[[#This Row],[Id_Personne]],[1]!Tableau__2_Personnes_1[[Id_Personne]:[Age]],2)</f>
        <v>1</v>
      </c>
      <c r="F8948">
        <f>VLOOKUP(Tableau__3_Déplacements_2[[#This Row],[Id_Personne]],[1]!Tableau__2_Personnes_1[[Id_Personne]:[Age]],4)</f>
        <v>27</v>
      </c>
      <c r="G8948" t="s">
        <v>0</v>
      </c>
      <c r="H8948" t="s">
        <v>7</v>
      </c>
      <c r="I8948" t="s">
        <v>4882</v>
      </c>
      <c r="J8948">
        <v>1</v>
      </c>
      <c r="K8948">
        <v>100</v>
      </c>
      <c r="M8948">
        <v>61</v>
      </c>
      <c r="O8948" t="str">
        <f>IF(Tableau__3_Déplacements_2[[#This Row],[Ori]]=Tableau__3_Déplacements_2[[#This Row],[Des]],"local","metro")</f>
        <v>metro</v>
      </c>
      <c r="P8948">
        <v>12</v>
      </c>
      <c r="Q8948">
        <v>16</v>
      </c>
      <c r="R8948">
        <v>3</v>
      </c>
      <c r="S8948">
        <v>17</v>
      </c>
      <c r="T8948">
        <v>0</v>
      </c>
      <c r="U8948" t="s">
        <v>30</v>
      </c>
      <c r="V8948">
        <v>8</v>
      </c>
      <c r="W8948">
        <v>400</v>
      </c>
      <c r="X8948">
        <v>6</v>
      </c>
      <c r="Y8948">
        <v>195.95114942528735</v>
      </c>
      <c r="Z8948" s="1">
        <v>-1</v>
      </c>
      <c r="AA8948" s="1"/>
    </row>
    <row r="8949" spans="1:27" x14ac:dyDescent="0.35">
      <c r="A8949">
        <v>631</v>
      </c>
      <c r="B8949" t="e">
        <f>VLOOKUP(Tableau__3_Déplacements_2[[#This Row],[Id_Menage]],[2]Ménages!$A$2:$AD$1503,32)</f>
        <v>#REF!</v>
      </c>
      <c r="C8949" t="s">
        <v>61</v>
      </c>
      <c r="D8949" t="s">
        <v>4881</v>
      </c>
      <c r="E8949">
        <f>VLOOKUP(Tableau__3_Déplacements_2[[#This Row],[Id_Personne]],[1]!Tableau__2_Personnes_1[[Id_Personne]:[Age]],2)</f>
        <v>1</v>
      </c>
      <c r="F8949">
        <f>VLOOKUP(Tableau__3_Déplacements_2[[#This Row],[Id_Personne]],[1]!Tableau__2_Personnes_1[[Id_Personne]:[Age]],4)</f>
        <v>27</v>
      </c>
      <c r="G8949" t="s">
        <v>3</v>
      </c>
      <c r="H8949" t="s">
        <v>2</v>
      </c>
      <c r="I8949" t="s">
        <v>4880</v>
      </c>
      <c r="J8949">
        <v>1</v>
      </c>
      <c r="K8949">
        <v>61</v>
      </c>
      <c r="M8949">
        <v>100</v>
      </c>
      <c r="O8949" t="str">
        <f>IF(Tableau__3_Déplacements_2[[#This Row],[Ori]]=Tableau__3_Déplacements_2[[#This Row],[Des]],"local","metro")</f>
        <v>metro</v>
      </c>
      <c r="P8949">
        <v>15</v>
      </c>
      <c r="Q8949">
        <v>20</v>
      </c>
      <c r="R8949">
        <v>10</v>
      </c>
      <c r="S8949">
        <v>21</v>
      </c>
      <c r="T8949">
        <v>0</v>
      </c>
      <c r="U8949" t="s">
        <v>30</v>
      </c>
      <c r="V8949">
        <v>8</v>
      </c>
      <c r="W8949">
        <v>400</v>
      </c>
      <c r="X8949">
        <v>6</v>
      </c>
      <c r="Y8949">
        <v>195.95114942528735</v>
      </c>
      <c r="Z8949" s="1">
        <v>-1</v>
      </c>
      <c r="AA8949" s="1"/>
    </row>
    <row r="8950" spans="1:27" x14ac:dyDescent="0.35">
      <c r="A8950">
        <v>632</v>
      </c>
      <c r="B8950" t="e">
        <f>VLOOKUP(Tableau__3_Déplacements_2[[#This Row],[Id_Menage]],[2]Ménages!$A$2:$AD$1503,32)</f>
        <v>#REF!</v>
      </c>
      <c r="C8950" t="s">
        <v>16</v>
      </c>
      <c r="D8950" t="s">
        <v>4878</v>
      </c>
      <c r="E8950">
        <f>VLOOKUP(Tableau__3_Déplacements_2[[#This Row],[Id_Personne]],[1]!Tableau__2_Personnes_1[[Id_Personne]:[Age]],2)</f>
        <v>1</v>
      </c>
      <c r="F8950">
        <f>VLOOKUP(Tableau__3_Déplacements_2[[#This Row],[Id_Personne]],[1]!Tableau__2_Personnes_1[[Id_Personne]:[Age]],4)</f>
        <v>55</v>
      </c>
      <c r="G8950" t="s">
        <v>0</v>
      </c>
      <c r="H8950" t="s">
        <v>7</v>
      </c>
      <c r="I8950" t="s">
        <v>4879</v>
      </c>
      <c r="J8950">
        <v>1</v>
      </c>
      <c r="K8950">
        <v>100</v>
      </c>
      <c r="M8950">
        <v>10</v>
      </c>
      <c r="O8950" t="str">
        <f>IF(Tableau__3_Déplacements_2[[#This Row],[Ori]]=Tableau__3_Déplacements_2[[#This Row],[Des]],"local","metro")</f>
        <v>metro</v>
      </c>
      <c r="P8950">
        <v>3</v>
      </c>
      <c r="Q8950">
        <v>8</v>
      </c>
      <c r="R8950">
        <v>0</v>
      </c>
      <c r="S8950">
        <v>8</v>
      </c>
      <c r="T8950">
        <v>55</v>
      </c>
      <c r="U8950" t="s">
        <v>240</v>
      </c>
      <c r="V8950">
        <v>8</v>
      </c>
      <c r="W8950">
        <v>500</v>
      </c>
      <c r="X8950">
        <v>5</v>
      </c>
      <c r="Y8950">
        <v>265.87271844660194</v>
      </c>
      <c r="Z8950" s="1">
        <v>0</v>
      </c>
      <c r="AA8950" s="1"/>
    </row>
    <row r="8951" spans="1:27" x14ac:dyDescent="0.35">
      <c r="A8951">
        <v>632</v>
      </c>
      <c r="B8951" t="e">
        <f>VLOOKUP(Tableau__3_Déplacements_2[[#This Row],[Id_Menage]],[2]Ménages!$A$2:$AD$1503,32)</f>
        <v>#REF!</v>
      </c>
      <c r="C8951" t="s">
        <v>16</v>
      </c>
      <c r="D8951" t="s">
        <v>4878</v>
      </c>
      <c r="E8951">
        <f>VLOOKUP(Tableau__3_Déplacements_2[[#This Row],[Id_Personne]],[1]!Tableau__2_Personnes_1[[Id_Personne]:[Age]],2)</f>
        <v>1</v>
      </c>
      <c r="F8951">
        <f>VLOOKUP(Tableau__3_Déplacements_2[[#This Row],[Id_Personne]],[1]!Tableau__2_Personnes_1[[Id_Personne]:[Age]],4)</f>
        <v>55</v>
      </c>
      <c r="G8951" t="s">
        <v>3</v>
      </c>
      <c r="H8951" t="s">
        <v>2</v>
      </c>
      <c r="I8951" t="s">
        <v>4877</v>
      </c>
      <c r="J8951">
        <v>1</v>
      </c>
      <c r="K8951">
        <v>10</v>
      </c>
      <c r="M8951">
        <v>100</v>
      </c>
      <c r="O8951" t="str">
        <f>IF(Tableau__3_Déplacements_2[[#This Row],[Ori]]=Tableau__3_Déplacements_2[[#This Row],[Des]],"local","metro")</f>
        <v>metro</v>
      </c>
      <c r="P8951">
        <v>15</v>
      </c>
      <c r="Q8951">
        <v>20</v>
      </c>
      <c r="R8951">
        <v>0</v>
      </c>
      <c r="S8951">
        <v>20</v>
      </c>
      <c r="T8951">
        <v>40</v>
      </c>
      <c r="U8951" t="s">
        <v>240</v>
      </c>
      <c r="V8951">
        <v>8</v>
      </c>
      <c r="W8951">
        <v>500</v>
      </c>
      <c r="X8951">
        <v>5</v>
      </c>
      <c r="Y8951">
        <v>265.87271844660194</v>
      </c>
      <c r="Z8951" s="1">
        <v>0</v>
      </c>
      <c r="AA8951" s="1"/>
    </row>
    <row r="8952" spans="1:27" x14ac:dyDescent="0.35">
      <c r="A8952">
        <v>632</v>
      </c>
      <c r="B8952" t="e">
        <f>VLOOKUP(Tableau__3_Déplacements_2[[#This Row],[Id_Menage]],[2]Ménages!$A$2:$AD$1503,32)</f>
        <v>#REF!</v>
      </c>
      <c r="C8952" t="s">
        <v>11</v>
      </c>
      <c r="D8952" t="s">
        <v>4875</v>
      </c>
      <c r="E8952">
        <f>VLOOKUP(Tableau__3_Déplacements_2[[#This Row],[Id_Personne]],[1]!Tableau__2_Personnes_1[[Id_Personne]:[Age]],2)</f>
        <v>2</v>
      </c>
      <c r="F8952">
        <f>VLOOKUP(Tableau__3_Déplacements_2[[#This Row],[Id_Personne]],[1]!Tableau__2_Personnes_1[[Id_Personne]:[Age]],4)</f>
        <v>53</v>
      </c>
      <c r="G8952" t="s">
        <v>0</v>
      </c>
      <c r="H8952" t="s">
        <v>7</v>
      </c>
      <c r="I8952" t="s">
        <v>4876</v>
      </c>
      <c r="J8952">
        <v>1</v>
      </c>
      <c r="K8952">
        <v>100</v>
      </c>
      <c r="M8952">
        <v>78</v>
      </c>
      <c r="O8952" t="str">
        <f>IF(Tableau__3_Déplacements_2[[#This Row],[Ori]]=Tableau__3_Déplacements_2[[#This Row],[Des]],"local","metro")</f>
        <v>metro</v>
      </c>
      <c r="P8952">
        <v>4</v>
      </c>
      <c r="Q8952">
        <v>6</v>
      </c>
      <c r="R8952">
        <v>0</v>
      </c>
      <c r="S8952">
        <v>6</v>
      </c>
      <c r="T8952">
        <v>55</v>
      </c>
      <c r="U8952" t="s">
        <v>240</v>
      </c>
      <c r="V8952">
        <v>8</v>
      </c>
      <c r="W8952">
        <v>150</v>
      </c>
      <c r="X8952">
        <v>5</v>
      </c>
      <c r="Y8952">
        <v>265.87271844660194</v>
      </c>
      <c r="Z8952" s="1">
        <v>0</v>
      </c>
      <c r="AA8952" s="1"/>
    </row>
    <row r="8953" spans="1:27" x14ac:dyDescent="0.35">
      <c r="A8953">
        <v>632</v>
      </c>
      <c r="B8953" t="e">
        <f>VLOOKUP(Tableau__3_Déplacements_2[[#This Row],[Id_Menage]],[2]Ménages!$A$2:$AD$1503,32)</f>
        <v>#REF!</v>
      </c>
      <c r="C8953" t="s">
        <v>11</v>
      </c>
      <c r="D8953" t="s">
        <v>4875</v>
      </c>
      <c r="E8953">
        <f>VLOOKUP(Tableau__3_Déplacements_2[[#This Row],[Id_Personne]],[1]!Tableau__2_Personnes_1[[Id_Personne]:[Age]],2)</f>
        <v>2</v>
      </c>
      <c r="F8953">
        <f>VLOOKUP(Tableau__3_Déplacements_2[[#This Row],[Id_Personne]],[1]!Tableau__2_Personnes_1[[Id_Personne]:[Age]],4)</f>
        <v>53</v>
      </c>
      <c r="G8953" t="s">
        <v>3</v>
      </c>
      <c r="H8953" t="s">
        <v>2</v>
      </c>
      <c r="I8953" t="s">
        <v>4874</v>
      </c>
      <c r="J8953">
        <v>1</v>
      </c>
      <c r="K8953">
        <v>78</v>
      </c>
      <c r="M8953">
        <v>100</v>
      </c>
      <c r="O8953" t="str">
        <f>IF(Tableau__3_Déplacements_2[[#This Row],[Ori]]=Tableau__3_Déplacements_2[[#This Row],[Des]],"local","metro")</f>
        <v>metro</v>
      </c>
      <c r="P8953">
        <v>15</v>
      </c>
      <c r="Q8953">
        <v>17</v>
      </c>
      <c r="R8953">
        <v>0</v>
      </c>
      <c r="S8953">
        <v>17</v>
      </c>
      <c r="T8953">
        <v>55</v>
      </c>
      <c r="U8953" t="s">
        <v>240</v>
      </c>
      <c r="V8953">
        <v>8</v>
      </c>
      <c r="W8953">
        <v>200</v>
      </c>
      <c r="X8953">
        <v>5</v>
      </c>
      <c r="Y8953">
        <v>265.87271844660194</v>
      </c>
      <c r="Z8953" s="1">
        <v>0</v>
      </c>
      <c r="AA8953" s="1"/>
    </row>
    <row r="8954" spans="1:27" x14ac:dyDescent="0.35">
      <c r="A8954">
        <v>632</v>
      </c>
      <c r="B8954" t="e">
        <f>VLOOKUP(Tableau__3_Déplacements_2[[#This Row],[Id_Menage]],[2]Ménages!$A$2:$AD$1503,32)</f>
        <v>#REF!</v>
      </c>
      <c r="C8954" t="s">
        <v>5</v>
      </c>
      <c r="D8954" t="s">
        <v>4870</v>
      </c>
      <c r="E8954">
        <f>VLOOKUP(Tableau__3_Déplacements_2[[#This Row],[Id_Personne]],[1]!Tableau__2_Personnes_1[[Id_Personne]:[Age]],2)</f>
        <v>2</v>
      </c>
      <c r="F8954">
        <f>VLOOKUP(Tableau__3_Déplacements_2[[#This Row],[Id_Personne]],[1]!Tableau__2_Personnes_1[[Id_Personne]:[Age]],4)</f>
        <v>24</v>
      </c>
      <c r="G8954" t="s">
        <v>27</v>
      </c>
      <c r="H8954" t="s">
        <v>26</v>
      </c>
      <c r="I8954" t="s">
        <v>4873</v>
      </c>
      <c r="J8954">
        <v>1</v>
      </c>
      <c r="K8954">
        <v>100</v>
      </c>
      <c r="M8954">
        <v>100</v>
      </c>
      <c r="O8954" t="str">
        <f>IF(Tableau__3_Déplacements_2[[#This Row],[Ori]]=Tableau__3_Déplacements_2[[#This Row],[Des]],"local","metro")</f>
        <v>local</v>
      </c>
      <c r="P8954">
        <v>15</v>
      </c>
      <c r="Q8954">
        <v>19</v>
      </c>
      <c r="R8954">
        <v>0</v>
      </c>
      <c r="S8954">
        <v>19</v>
      </c>
      <c r="T8954">
        <v>15</v>
      </c>
      <c r="U8954" t="s">
        <v>0</v>
      </c>
      <c r="V8954">
        <v>1</v>
      </c>
      <c r="W8954">
        <v>0</v>
      </c>
      <c r="X8954">
        <v>6</v>
      </c>
      <c r="Y8954">
        <v>265.87271844660194</v>
      </c>
      <c r="Z8954" s="1">
        <v>0</v>
      </c>
      <c r="AA8954" s="1"/>
    </row>
    <row r="8955" spans="1:27" x14ac:dyDescent="0.35">
      <c r="A8955">
        <v>632</v>
      </c>
      <c r="B8955" t="e">
        <f>VLOOKUP(Tableau__3_Déplacements_2[[#This Row],[Id_Menage]],[2]Ménages!$A$2:$AD$1503,32)</f>
        <v>#REF!</v>
      </c>
      <c r="C8955" t="s">
        <v>5</v>
      </c>
      <c r="D8955" t="s">
        <v>4870</v>
      </c>
      <c r="E8955">
        <f>VLOOKUP(Tableau__3_Déplacements_2[[#This Row],[Id_Personne]],[1]!Tableau__2_Personnes_1[[Id_Personne]:[Age]],2)</f>
        <v>2</v>
      </c>
      <c r="F8955">
        <f>VLOOKUP(Tableau__3_Déplacements_2[[#This Row],[Id_Personne]],[1]!Tableau__2_Personnes_1[[Id_Personne]:[Age]],4)</f>
        <v>24</v>
      </c>
      <c r="G8955" t="s">
        <v>0</v>
      </c>
      <c r="H8955" t="s">
        <v>7</v>
      </c>
      <c r="I8955" t="s">
        <v>4872</v>
      </c>
      <c r="J8955">
        <v>1</v>
      </c>
      <c r="K8955">
        <v>100</v>
      </c>
      <c r="M8955">
        <v>76</v>
      </c>
      <c r="O8955" t="str">
        <f>IF(Tableau__3_Déplacements_2[[#This Row],[Ori]]=Tableau__3_Déplacements_2[[#This Row],[Des]],"local","metro")</f>
        <v>metro</v>
      </c>
      <c r="P8955">
        <v>12</v>
      </c>
      <c r="Q8955">
        <v>14</v>
      </c>
      <c r="R8955">
        <v>10</v>
      </c>
      <c r="S8955">
        <v>14</v>
      </c>
      <c r="T8955">
        <v>55</v>
      </c>
      <c r="U8955" t="s">
        <v>240</v>
      </c>
      <c r="V8955">
        <v>8</v>
      </c>
      <c r="W8955">
        <v>300</v>
      </c>
      <c r="X8955">
        <v>6</v>
      </c>
      <c r="Y8955">
        <v>265.87271844660194</v>
      </c>
      <c r="Z8955" s="1">
        <v>-1</v>
      </c>
      <c r="AA8955" s="1"/>
    </row>
    <row r="8956" spans="1:27" x14ac:dyDescent="0.35">
      <c r="A8956">
        <v>632</v>
      </c>
      <c r="B8956" t="e">
        <f>VLOOKUP(Tableau__3_Déplacements_2[[#This Row],[Id_Menage]],[2]Ménages!$A$2:$AD$1503,32)</f>
        <v>#REF!</v>
      </c>
      <c r="C8956" t="s">
        <v>5</v>
      </c>
      <c r="D8956" t="s">
        <v>4870</v>
      </c>
      <c r="E8956">
        <f>VLOOKUP(Tableau__3_Déplacements_2[[#This Row],[Id_Personne]],[1]!Tableau__2_Personnes_1[[Id_Personne]:[Age]],2)</f>
        <v>2</v>
      </c>
      <c r="F8956">
        <f>VLOOKUP(Tableau__3_Déplacements_2[[#This Row],[Id_Personne]],[1]!Tableau__2_Personnes_1[[Id_Personne]:[Age]],4)</f>
        <v>24</v>
      </c>
      <c r="G8956" t="s">
        <v>3</v>
      </c>
      <c r="H8956" t="s">
        <v>2</v>
      </c>
      <c r="I8956" t="s">
        <v>4871</v>
      </c>
      <c r="J8956">
        <v>1</v>
      </c>
      <c r="K8956">
        <v>76</v>
      </c>
      <c r="M8956">
        <v>42</v>
      </c>
      <c r="O8956" t="str">
        <f>IF(Tableau__3_Déplacements_2[[#This Row],[Ori]]=Tableau__3_Déplacements_2[[#This Row],[Des]],"local","metro")</f>
        <v>metro</v>
      </c>
      <c r="P8956">
        <v>14</v>
      </c>
      <c r="Q8956">
        <v>16</v>
      </c>
      <c r="R8956">
        <v>50</v>
      </c>
      <c r="S8956">
        <v>17</v>
      </c>
      <c r="T8956">
        <v>10</v>
      </c>
      <c r="U8956" t="s">
        <v>240</v>
      </c>
      <c r="V8956">
        <v>8</v>
      </c>
      <c r="W8956">
        <v>200</v>
      </c>
      <c r="X8956">
        <v>6</v>
      </c>
      <c r="Y8956">
        <v>265.87271844660194</v>
      </c>
      <c r="Z8956" s="1">
        <v>-1</v>
      </c>
      <c r="AA8956" s="1"/>
    </row>
    <row r="8957" spans="1:27" x14ac:dyDescent="0.35">
      <c r="A8957">
        <v>632</v>
      </c>
      <c r="B8957" t="e">
        <f>VLOOKUP(Tableau__3_Déplacements_2[[#This Row],[Id_Menage]],[2]Ménages!$A$2:$AD$1503,32)</f>
        <v>#REF!</v>
      </c>
      <c r="C8957" t="s">
        <v>5</v>
      </c>
      <c r="D8957" t="s">
        <v>4870</v>
      </c>
      <c r="E8957">
        <f>VLOOKUP(Tableau__3_Déplacements_2[[#This Row],[Id_Personne]],[1]!Tableau__2_Personnes_1[[Id_Personne]:[Age]],2)</f>
        <v>2</v>
      </c>
      <c r="F8957">
        <f>VLOOKUP(Tableau__3_Déplacements_2[[#This Row],[Id_Personne]],[1]!Tableau__2_Personnes_1[[Id_Personne]:[Age]],4)</f>
        <v>24</v>
      </c>
      <c r="G8957" t="s">
        <v>13</v>
      </c>
      <c r="H8957" t="s">
        <v>22</v>
      </c>
      <c r="I8957" t="s">
        <v>4869</v>
      </c>
      <c r="J8957">
        <v>1</v>
      </c>
      <c r="K8957">
        <v>42</v>
      </c>
      <c r="M8957">
        <v>100</v>
      </c>
      <c r="O8957" t="str">
        <f>IF(Tableau__3_Déplacements_2[[#This Row],[Ori]]=Tableau__3_Déplacements_2[[#This Row],[Des]],"local","metro")</f>
        <v>metro</v>
      </c>
      <c r="P8957">
        <v>10</v>
      </c>
      <c r="Q8957">
        <v>17</v>
      </c>
      <c r="R8957">
        <v>20</v>
      </c>
      <c r="S8957">
        <v>17</v>
      </c>
      <c r="T8957">
        <v>35</v>
      </c>
      <c r="U8957" t="s">
        <v>240</v>
      </c>
      <c r="V8957">
        <v>8</v>
      </c>
      <c r="W8957">
        <v>100</v>
      </c>
      <c r="X8957">
        <v>6</v>
      </c>
      <c r="Y8957">
        <v>265.87271844660194</v>
      </c>
      <c r="Z8957" s="1">
        <v>-1</v>
      </c>
      <c r="AA8957" s="1"/>
    </row>
    <row r="8958" spans="1:27" x14ac:dyDescent="0.35">
      <c r="A8958">
        <v>632</v>
      </c>
      <c r="B8958" t="e">
        <f>VLOOKUP(Tableau__3_Déplacements_2[[#This Row],[Id_Menage]],[2]Ménages!$A$2:$AD$1503,32)</f>
        <v>#REF!</v>
      </c>
      <c r="C8958" t="s">
        <v>65</v>
      </c>
      <c r="D8958" t="s">
        <v>4866</v>
      </c>
      <c r="E8958">
        <f>VLOOKUP(Tableau__3_Déplacements_2[[#This Row],[Id_Personne]],[1]!Tableau__2_Personnes_1[[Id_Personne]:[Age]],2)</f>
        <v>1</v>
      </c>
      <c r="F8958">
        <f>VLOOKUP(Tableau__3_Déplacements_2[[#This Row],[Id_Personne]],[1]!Tableau__2_Personnes_1[[Id_Personne]:[Age]],4)</f>
        <v>24</v>
      </c>
      <c r="G8958" t="s">
        <v>13</v>
      </c>
      <c r="H8958" t="s">
        <v>22</v>
      </c>
      <c r="I8958" t="s">
        <v>4868</v>
      </c>
      <c r="J8958">
        <v>1</v>
      </c>
      <c r="K8958">
        <v>106</v>
      </c>
      <c r="L8958" t="s">
        <v>4864</v>
      </c>
      <c r="M8958">
        <v>100</v>
      </c>
      <c r="O8958" t="str">
        <f>IF(Tableau__3_Déplacements_2[[#This Row],[Ori]]=Tableau__3_Déplacements_2[[#This Row],[Des]],"local","metro")</f>
        <v>metro</v>
      </c>
      <c r="P8958">
        <v>15</v>
      </c>
      <c r="Q8958">
        <v>19</v>
      </c>
      <c r="R8958">
        <v>7</v>
      </c>
      <c r="S8958">
        <v>19</v>
      </c>
      <c r="T8958">
        <v>20</v>
      </c>
      <c r="U8958" t="s">
        <v>0</v>
      </c>
      <c r="V8958">
        <v>1</v>
      </c>
      <c r="W8958">
        <v>0</v>
      </c>
      <c r="X8958">
        <v>6</v>
      </c>
      <c r="Y8958">
        <v>265.87271844660194</v>
      </c>
      <c r="Z8958" s="1">
        <v>-1</v>
      </c>
      <c r="AA8958" s="1"/>
    </row>
    <row r="8959" spans="1:27" x14ac:dyDescent="0.35">
      <c r="A8959">
        <v>632</v>
      </c>
      <c r="B8959" t="e">
        <f>VLOOKUP(Tableau__3_Déplacements_2[[#This Row],[Id_Menage]],[2]Ménages!$A$2:$AD$1503,32)</f>
        <v>#REF!</v>
      </c>
      <c r="C8959" t="s">
        <v>65</v>
      </c>
      <c r="D8959" t="s">
        <v>4866</v>
      </c>
      <c r="E8959">
        <f>VLOOKUP(Tableau__3_Déplacements_2[[#This Row],[Id_Personne]],[1]!Tableau__2_Personnes_1[[Id_Personne]:[Age]],2)</f>
        <v>1</v>
      </c>
      <c r="F8959">
        <f>VLOOKUP(Tableau__3_Déplacements_2[[#This Row],[Id_Personne]],[1]!Tableau__2_Personnes_1[[Id_Personne]:[Age]],4)</f>
        <v>24</v>
      </c>
      <c r="G8959" t="s">
        <v>3</v>
      </c>
      <c r="H8959" t="s">
        <v>2</v>
      </c>
      <c r="I8959" t="s">
        <v>4867</v>
      </c>
      <c r="J8959">
        <v>1</v>
      </c>
      <c r="K8959">
        <v>106</v>
      </c>
      <c r="L8959" t="s">
        <v>4864</v>
      </c>
      <c r="M8959">
        <v>106</v>
      </c>
      <c r="N8959" t="s">
        <v>4864</v>
      </c>
      <c r="O8959" t="str">
        <f>IF(Tableau__3_Déplacements_2[[#This Row],[Ori]]=Tableau__3_Déplacements_2[[#This Row],[Des]],"local","metro")</f>
        <v>local</v>
      </c>
      <c r="P8959">
        <v>10</v>
      </c>
      <c r="Q8959">
        <v>19</v>
      </c>
      <c r="R8959">
        <v>0</v>
      </c>
      <c r="S8959">
        <v>19</v>
      </c>
      <c r="T8959">
        <v>5</v>
      </c>
      <c r="U8959" t="s">
        <v>0</v>
      </c>
      <c r="V8959">
        <v>1</v>
      </c>
      <c r="W8959">
        <v>0</v>
      </c>
      <c r="X8959">
        <v>6</v>
      </c>
      <c r="Y8959">
        <v>265.87271844660194</v>
      </c>
      <c r="Z8959" s="1">
        <v>0</v>
      </c>
      <c r="AA8959" s="1"/>
    </row>
    <row r="8960" spans="1:27" x14ac:dyDescent="0.35">
      <c r="A8960">
        <v>632</v>
      </c>
      <c r="B8960" t="e">
        <f>VLOOKUP(Tableau__3_Déplacements_2[[#This Row],[Id_Menage]],[2]Ménages!$A$2:$AD$1503,32)</f>
        <v>#REF!</v>
      </c>
      <c r="C8960" t="s">
        <v>65</v>
      </c>
      <c r="D8960" t="s">
        <v>4866</v>
      </c>
      <c r="E8960">
        <f>VLOOKUP(Tableau__3_Déplacements_2[[#This Row],[Id_Personne]],[1]!Tableau__2_Personnes_1[[Id_Personne]:[Age]],2)</f>
        <v>1</v>
      </c>
      <c r="F8960">
        <f>VLOOKUP(Tableau__3_Déplacements_2[[#This Row],[Id_Personne]],[1]!Tableau__2_Personnes_1[[Id_Personne]:[Age]],4)</f>
        <v>24</v>
      </c>
      <c r="G8960" t="s">
        <v>0</v>
      </c>
      <c r="H8960" t="s">
        <v>7</v>
      </c>
      <c r="I8960" t="s">
        <v>4865</v>
      </c>
      <c r="J8960">
        <v>1</v>
      </c>
      <c r="K8960">
        <v>100</v>
      </c>
      <c r="M8960">
        <v>106</v>
      </c>
      <c r="N8960" t="s">
        <v>4864</v>
      </c>
      <c r="O8960" t="str">
        <f>IF(Tableau__3_Déplacements_2[[#This Row],[Ori]]=Tableau__3_Déplacements_2[[#This Row],[Des]],"local","metro")</f>
        <v>metro</v>
      </c>
      <c r="P8960">
        <v>14</v>
      </c>
      <c r="Q8960">
        <v>17</v>
      </c>
      <c r="R8960">
        <v>55</v>
      </c>
      <c r="S8960">
        <v>18</v>
      </c>
      <c r="T8960">
        <v>0</v>
      </c>
      <c r="U8960" t="s">
        <v>0</v>
      </c>
      <c r="V8960">
        <v>1</v>
      </c>
      <c r="W8960">
        <v>0</v>
      </c>
      <c r="X8960">
        <v>6</v>
      </c>
      <c r="Y8960">
        <v>265.87271844660194</v>
      </c>
      <c r="Z8960" s="1">
        <v>-1</v>
      </c>
      <c r="AA8960" s="1"/>
    </row>
    <row r="8961" spans="1:27" x14ac:dyDescent="0.35">
      <c r="A8961">
        <v>632</v>
      </c>
      <c r="B8961" t="e">
        <f>VLOOKUP(Tableau__3_Déplacements_2[[#This Row],[Id_Menage]],[2]Ménages!$A$2:$AD$1503,32)</f>
        <v>#REF!</v>
      </c>
      <c r="C8961" t="s">
        <v>61</v>
      </c>
      <c r="D8961" t="s">
        <v>4862</v>
      </c>
      <c r="E8961">
        <f>VLOOKUP(Tableau__3_Déplacements_2[[#This Row],[Id_Personne]],[1]!Tableau__2_Personnes_1[[Id_Personne]:[Age]],2)</f>
        <v>1</v>
      </c>
      <c r="F8961">
        <f>VLOOKUP(Tableau__3_Déplacements_2[[#This Row],[Id_Personne]],[1]!Tableau__2_Personnes_1[[Id_Personne]:[Age]],4)</f>
        <v>22</v>
      </c>
      <c r="G8961" t="s">
        <v>0</v>
      </c>
      <c r="H8961" t="s">
        <v>7</v>
      </c>
      <c r="I8961" t="s">
        <v>4863</v>
      </c>
      <c r="J8961">
        <v>1</v>
      </c>
      <c r="K8961">
        <v>100</v>
      </c>
      <c r="M8961">
        <v>100</v>
      </c>
      <c r="O8961" t="str">
        <f>IF(Tableau__3_Déplacements_2[[#This Row],[Ori]]=Tableau__3_Déplacements_2[[#This Row],[Des]],"local","metro")</f>
        <v>local</v>
      </c>
      <c r="P8961">
        <v>14</v>
      </c>
      <c r="Q8961">
        <v>13</v>
      </c>
      <c r="R8961">
        <v>0</v>
      </c>
      <c r="S8961">
        <v>13</v>
      </c>
      <c r="T8961">
        <v>10</v>
      </c>
      <c r="U8961" t="s">
        <v>0</v>
      </c>
      <c r="V8961">
        <v>1</v>
      </c>
      <c r="W8961">
        <v>0</v>
      </c>
      <c r="X8961">
        <v>6</v>
      </c>
      <c r="Y8961">
        <v>265.87271844660194</v>
      </c>
      <c r="Z8961" s="1">
        <v>0</v>
      </c>
      <c r="AA8961" s="1"/>
    </row>
    <row r="8962" spans="1:27" x14ac:dyDescent="0.35">
      <c r="A8962">
        <v>632</v>
      </c>
      <c r="B8962" t="e">
        <f>VLOOKUP(Tableau__3_Déplacements_2[[#This Row],[Id_Menage]],[2]Ménages!$A$2:$AD$1503,32)</f>
        <v>#REF!</v>
      </c>
      <c r="C8962" t="s">
        <v>61</v>
      </c>
      <c r="D8962" t="s">
        <v>4862</v>
      </c>
      <c r="E8962">
        <f>VLOOKUP(Tableau__3_Déplacements_2[[#This Row],[Id_Personne]],[1]!Tableau__2_Personnes_1[[Id_Personne]:[Age]],2)</f>
        <v>1</v>
      </c>
      <c r="F8962">
        <f>VLOOKUP(Tableau__3_Déplacements_2[[#This Row],[Id_Personne]],[1]!Tableau__2_Personnes_1[[Id_Personne]:[Age]],4)</f>
        <v>22</v>
      </c>
      <c r="G8962" t="s">
        <v>3</v>
      </c>
      <c r="H8962" t="s">
        <v>2</v>
      </c>
      <c r="I8962" t="s">
        <v>4861</v>
      </c>
      <c r="J8962">
        <v>1</v>
      </c>
      <c r="K8962">
        <v>100</v>
      </c>
      <c r="M8962">
        <v>100</v>
      </c>
      <c r="O8962" t="str">
        <f>IF(Tableau__3_Déplacements_2[[#This Row],[Ori]]=Tableau__3_Déplacements_2[[#This Row],[Des]],"local","metro")</f>
        <v>local</v>
      </c>
      <c r="P8962">
        <v>15</v>
      </c>
      <c r="Q8962">
        <v>16</v>
      </c>
      <c r="R8962">
        <v>0</v>
      </c>
      <c r="S8962">
        <v>16</v>
      </c>
      <c r="T8962">
        <v>45</v>
      </c>
      <c r="U8962" t="s">
        <v>0</v>
      </c>
      <c r="V8962">
        <v>1</v>
      </c>
      <c r="W8962">
        <v>0</v>
      </c>
      <c r="X8962">
        <v>6</v>
      </c>
      <c r="Y8962">
        <v>265.87271844660194</v>
      </c>
      <c r="Z8962" s="1">
        <v>0</v>
      </c>
      <c r="AA8962" s="1"/>
    </row>
    <row r="8963" spans="1:27" x14ac:dyDescent="0.35">
      <c r="A8963">
        <v>632</v>
      </c>
      <c r="B8963" t="e">
        <f>VLOOKUP(Tableau__3_Déplacements_2[[#This Row],[Id_Menage]],[2]Ménages!$A$2:$AD$1503,32)</f>
        <v>#REF!</v>
      </c>
      <c r="C8963" t="s">
        <v>409</v>
      </c>
      <c r="D8963" t="s">
        <v>4857</v>
      </c>
      <c r="E8963">
        <f>VLOOKUP(Tableau__3_Déplacements_2[[#This Row],[Id_Personne]],[1]!Tableau__2_Personnes_1[[Id_Personne]:[Age]],2)</f>
        <v>2</v>
      </c>
      <c r="F8963">
        <f>VLOOKUP(Tableau__3_Déplacements_2[[#This Row],[Id_Personne]],[1]!Tableau__2_Personnes_1[[Id_Personne]:[Age]],4)</f>
        <v>20</v>
      </c>
      <c r="G8963" t="s">
        <v>0</v>
      </c>
      <c r="H8963" t="s">
        <v>7</v>
      </c>
      <c r="I8963" t="s">
        <v>4860</v>
      </c>
      <c r="J8963">
        <v>1</v>
      </c>
      <c r="K8963">
        <v>100</v>
      </c>
      <c r="M8963">
        <v>84</v>
      </c>
      <c r="O8963" t="str">
        <f>IF(Tableau__3_Déplacements_2[[#This Row],[Ori]]=Tableau__3_Déplacements_2[[#This Row],[Des]],"local","metro")</f>
        <v>metro</v>
      </c>
      <c r="P8963">
        <v>14</v>
      </c>
      <c r="Q8963">
        <v>12</v>
      </c>
      <c r="R8963">
        <v>0</v>
      </c>
      <c r="S8963">
        <v>13</v>
      </c>
      <c r="T8963">
        <v>0</v>
      </c>
      <c r="U8963" t="s">
        <v>240</v>
      </c>
      <c r="V8963">
        <v>8</v>
      </c>
      <c r="W8963">
        <v>500</v>
      </c>
      <c r="X8963">
        <v>1</v>
      </c>
      <c r="Y8963">
        <v>265.87271844660194</v>
      </c>
      <c r="Z8963" s="1">
        <v>0</v>
      </c>
      <c r="AA8963" s="1"/>
    </row>
    <row r="8964" spans="1:27" x14ac:dyDescent="0.35">
      <c r="A8964">
        <v>632</v>
      </c>
      <c r="B8964" t="e">
        <f>VLOOKUP(Tableau__3_Déplacements_2[[#This Row],[Id_Menage]],[2]Ménages!$A$2:$AD$1503,32)</f>
        <v>#REF!</v>
      </c>
      <c r="C8964" t="s">
        <v>409</v>
      </c>
      <c r="D8964" t="s">
        <v>4857</v>
      </c>
      <c r="E8964">
        <f>VLOOKUP(Tableau__3_Déplacements_2[[#This Row],[Id_Personne]],[1]!Tableau__2_Personnes_1[[Id_Personne]:[Age]],2)</f>
        <v>2</v>
      </c>
      <c r="F8964">
        <f>VLOOKUP(Tableau__3_Déplacements_2[[#This Row],[Id_Personne]],[1]!Tableau__2_Personnes_1[[Id_Personne]:[Age]],4)</f>
        <v>20</v>
      </c>
      <c r="G8964" t="s">
        <v>13</v>
      </c>
      <c r="H8964" t="s">
        <v>22</v>
      </c>
      <c r="I8964" t="s">
        <v>4859</v>
      </c>
      <c r="J8964">
        <v>1</v>
      </c>
      <c r="K8964">
        <v>100</v>
      </c>
      <c r="M8964">
        <v>40</v>
      </c>
      <c r="O8964" t="str">
        <f>IF(Tableau__3_Déplacements_2[[#This Row],[Ori]]=Tableau__3_Déplacements_2[[#This Row],[Des]],"local","metro")</f>
        <v>metro</v>
      </c>
      <c r="P8964">
        <v>14</v>
      </c>
      <c r="Q8964">
        <v>19</v>
      </c>
      <c r="R8964">
        <v>36</v>
      </c>
      <c r="S8964">
        <v>20</v>
      </c>
      <c r="T8964">
        <v>0</v>
      </c>
      <c r="U8964" t="s">
        <v>0</v>
      </c>
      <c r="V8964">
        <v>1</v>
      </c>
      <c r="W8964">
        <v>0</v>
      </c>
      <c r="X8964">
        <v>1</v>
      </c>
      <c r="Y8964">
        <v>265.87271844660194</v>
      </c>
      <c r="Z8964" s="1">
        <v>-1</v>
      </c>
      <c r="AA8964" s="1"/>
    </row>
    <row r="8965" spans="1:27" x14ac:dyDescent="0.35">
      <c r="A8965">
        <v>632</v>
      </c>
      <c r="B8965" t="e">
        <f>VLOOKUP(Tableau__3_Déplacements_2[[#This Row],[Id_Menage]],[2]Ménages!$A$2:$AD$1503,32)</f>
        <v>#REF!</v>
      </c>
      <c r="C8965" t="s">
        <v>409</v>
      </c>
      <c r="D8965" t="s">
        <v>4857</v>
      </c>
      <c r="E8965">
        <f>VLOOKUP(Tableau__3_Déplacements_2[[#This Row],[Id_Personne]],[1]!Tableau__2_Personnes_1[[Id_Personne]:[Age]],2)</f>
        <v>2</v>
      </c>
      <c r="F8965">
        <f>VLOOKUP(Tableau__3_Déplacements_2[[#This Row],[Id_Personne]],[1]!Tableau__2_Personnes_1[[Id_Personne]:[Age]],4)</f>
        <v>20</v>
      </c>
      <c r="G8965" t="s">
        <v>3</v>
      </c>
      <c r="H8965" t="s">
        <v>2</v>
      </c>
      <c r="I8965" t="s">
        <v>4858</v>
      </c>
      <c r="J8965">
        <v>1</v>
      </c>
      <c r="K8965">
        <v>84</v>
      </c>
      <c r="M8965">
        <v>100</v>
      </c>
      <c r="O8965" t="str">
        <f>IF(Tableau__3_Déplacements_2[[#This Row],[Ori]]=Tableau__3_Déplacements_2[[#This Row],[Des]],"local","metro")</f>
        <v>metro</v>
      </c>
      <c r="P8965">
        <v>15</v>
      </c>
      <c r="Q8965">
        <v>18</v>
      </c>
      <c r="R8965">
        <v>0</v>
      </c>
      <c r="S8965">
        <v>19</v>
      </c>
      <c r="T8965">
        <v>0</v>
      </c>
      <c r="U8965" t="s">
        <v>240</v>
      </c>
      <c r="V8965">
        <v>8</v>
      </c>
      <c r="W8965">
        <v>500</v>
      </c>
      <c r="X8965">
        <v>1</v>
      </c>
      <c r="Y8965">
        <v>265.87271844660194</v>
      </c>
      <c r="Z8965" s="1">
        <v>0</v>
      </c>
      <c r="AA8965" s="1"/>
    </row>
    <row r="8966" spans="1:27" x14ac:dyDescent="0.35">
      <c r="A8966">
        <v>632</v>
      </c>
      <c r="B8966" t="e">
        <f>VLOOKUP(Tableau__3_Déplacements_2[[#This Row],[Id_Menage]],[2]Ménages!$A$2:$AD$1503,32)</f>
        <v>#REF!</v>
      </c>
      <c r="C8966" t="s">
        <v>409</v>
      </c>
      <c r="D8966" t="s">
        <v>4857</v>
      </c>
      <c r="E8966">
        <f>VLOOKUP(Tableau__3_Déplacements_2[[#This Row],[Id_Personne]],[1]!Tableau__2_Personnes_1[[Id_Personne]:[Age]],2)</f>
        <v>2</v>
      </c>
      <c r="F8966">
        <f>VLOOKUP(Tableau__3_Déplacements_2[[#This Row],[Id_Personne]],[1]!Tableau__2_Personnes_1[[Id_Personne]:[Age]],4)</f>
        <v>20</v>
      </c>
      <c r="G8966" t="s">
        <v>27</v>
      </c>
      <c r="H8966" t="s">
        <v>26</v>
      </c>
      <c r="I8966" t="s">
        <v>4856</v>
      </c>
      <c r="J8966">
        <v>1</v>
      </c>
      <c r="K8966">
        <v>40</v>
      </c>
      <c r="M8966">
        <v>100</v>
      </c>
      <c r="O8966" t="str">
        <f>IF(Tableau__3_Déplacements_2[[#This Row],[Ori]]=Tableau__3_Déplacements_2[[#This Row],[Des]],"local","metro")</f>
        <v>metro</v>
      </c>
      <c r="P8966">
        <v>15</v>
      </c>
      <c r="Q8966">
        <v>20</v>
      </c>
      <c r="R8966">
        <v>30</v>
      </c>
      <c r="S8966">
        <v>20</v>
      </c>
      <c r="T8966">
        <v>55</v>
      </c>
      <c r="U8966" t="s">
        <v>0</v>
      </c>
      <c r="V8966">
        <v>1</v>
      </c>
      <c r="W8966">
        <v>0</v>
      </c>
      <c r="X8966">
        <v>1</v>
      </c>
      <c r="Y8966">
        <v>265.87271844660194</v>
      </c>
      <c r="Z8966" s="1">
        <v>-1</v>
      </c>
      <c r="AA8966" s="1"/>
    </row>
    <row r="8967" spans="1:27" x14ac:dyDescent="0.35">
      <c r="A8967">
        <v>632</v>
      </c>
      <c r="B8967" t="e">
        <f>VLOOKUP(Tableau__3_Déplacements_2[[#This Row],[Id_Menage]],[2]Ménages!$A$2:$AD$1503,32)</f>
        <v>#REF!</v>
      </c>
      <c r="C8967" t="s">
        <v>405</v>
      </c>
      <c r="D8967" t="s">
        <v>4854</v>
      </c>
      <c r="E8967">
        <f>VLOOKUP(Tableau__3_Déplacements_2[[#This Row],[Id_Personne]],[1]!Tableau__2_Personnes_1[[Id_Personne]:[Age]],2)</f>
        <v>2</v>
      </c>
      <c r="F8967">
        <f>VLOOKUP(Tableau__3_Déplacements_2[[#This Row],[Id_Personne]],[1]!Tableau__2_Personnes_1[[Id_Personne]:[Age]],4)</f>
        <v>20</v>
      </c>
      <c r="G8967" t="s">
        <v>0</v>
      </c>
      <c r="H8967" t="s">
        <v>7</v>
      </c>
      <c r="I8967" t="s">
        <v>4855</v>
      </c>
      <c r="J8967">
        <v>1</v>
      </c>
      <c r="K8967">
        <v>100</v>
      </c>
      <c r="M8967">
        <v>40</v>
      </c>
      <c r="O8967" t="str">
        <f>IF(Tableau__3_Déplacements_2[[#This Row],[Ori]]=Tableau__3_Déplacements_2[[#This Row],[Des]],"local","metro")</f>
        <v>metro</v>
      </c>
      <c r="P8967">
        <v>14</v>
      </c>
      <c r="Q8967">
        <v>18</v>
      </c>
      <c r="R8967">
        <v>35</v>
      </c>
      <c r="S8967">
        <v>18</v>
      </c>
      <c r="T8967">
        <v>50</v>
      </c>
      <c r="U8967" t="s">
        <v>240</v>
      </c>
      <c r="V8967">
        <v>8</v>
      </c>
      <c r="W8967">
        <v>100</v>
      </c>
      <c r="X8967">
        <v>6</v>
      </c>
      <c r="Y8967">
        <v>265.87271844660194</v>
      </c>
      <c r="Z8967" s="1">
        <v>-1</v>
      </c>
      <c r="AA8967" s="1"/>
    </row>
    <row r="8968" spans="1:27" x14ac:dyDescent="0.35">
      <c r="A8968">
        <v>632</v>
      </c>
      <c r="B8968" t="e">
        <f>VLOOKUP(Tableau__3_Déplacements_2[[#This Row],[Id_Menage]],[2]Ménages!$A$2:$AD$1503,32)</f>
        <v>#REF!</v>
      </c>
      <c r="C8968" t="s">
        <v>405</v>
      </c>
      <c r="D8968" t="s">
        <v>4854</v>
      </c>
      <c r="E8968">
        <f>VLOOKUP(Tableau__3_Déplacements_2[[#This Row],[Id_Personne]],[1]!Tableau__2_Personnes_1[[Id_Personne]:[Age]],2)</f>
        <v>2</v>
      </c>
      <c r="F8968">
        <f>VLOOKUP(Tableau__3_Déplacements_2[[#This Row],[Id_Personne]],[1]!Tableau__2_Personnes_1[[Id_Personne]:[Age]],4)</f>
        <v>20</v>
      </c>
      <c r="G8968" t="s">
        <v>3</v>
      </c>
      <c r="H8968" t="s">
        <v>2</v>
      </c>
      <c r="I8968" t="s">
        <v>4853</v>
      </c>
      <c r="J8968">
        <v>1</v>
      </c>
      <c r="K8968">
        <v>40</v>
      </c>
      <c r="M8968">
        <v>100</v>
      </c>
      <c r="O8968" t="str">
        <f>IF(Tableau__3_Déplacements_2[[#This Row],[Ori]]=Tableau__3_Déplacements_2[[#This Row],[Des]],"local","metro")</f>
        <v>metro</v>
      </c>
      <c r="P8968">
        <v>15</v>
      </c>
      <c r="Q8968">
        <v>20</v>
      </c>
      <c r="R8968">
        <v>5</v>
      </c>
      <c r="S8968">
        <v>20</v>
      </c>
      <c r="T8968">
        <v>15</v>
      </c>
      <c r="U8968" t="s">
        <v>81</v>
      </c>
      <c r="V8968">
        <v>5</v>
      </c>
      <c r="W8968">
        <v>150</v>
      </c>
      <c r="X8968">
        <v>6</v>
      </c>
      <c r="Y8968">
        <v>265.87271844660194</v>
      </c>
      <c r="Z8968" s="1">
        <v>-1</v>
      </c>
      <c r="AA8968" s="1"/>
    </row>
    <row r="8969" spans="1:27" x14ac:dyDescent="0.35">
      <c r="A8969">
        <v>632</v>
      </c>
      <c r="B8969" t="e">
        <f>VLOOKUP(Tableau__3_Déplacements_2[[#This Row],[Id_Menage]],[2]Ménages!$A$2:$AD$1503,32)</f>
        <v>#REF!</v>
      </c>
      <c r="C8969" t="s">
        <v>1210</v>
      </c>
      <c r="D8969" t="s">
        <v>4851</v>
      </c>
      <c r="E8969">
        <f>VLOOKUP(Tableau__3_Déplacements_2[[#This Row],[Id_Personne]],[1]!Tableau__2_Personnes_1[[Id_Personne]:[Age]],2)</f>
        <v>1</v>
      </c>
      <c r="F8969">
        <f>VLOOKUP(Tableau__3_Déplacements_2[[#This Row],[Id_Personne]],[1]!Tableau__2_Personnes_1[[Id_Personne]:[Age]],4)</f>
        <v>18</v>
      </c>
      <c r="G8969" t="s">
        <v>0</v>
      </c>
      <c r="H8969" t="s">
        <v>7</v>
      </c>
      <c r="I8969" t="s">
        <v>4852</v>
      </c>
      <c r="J8969">
        <v>1</v>
      </c>
      <c r="K8969">
        <v>100</v>
      </c>
      <c r="M8969">
        <v>63</v>
      </c>
      <c r="O8969" t="str">
        <f>IF(Tableau__3_Déplacements_2[[#This Row],[Ori]]=Tableau__3_Déplacements_2[[#This Row],[Des]],"local","metro")</f>
        <v>metro</v>
      </c>
      <c r="P8969">
        <v>5</v>
      </c>
      <c r="Q8969">
        <v>11</v>
      </c>
      <c r="R8969">
        <v>0</v>
      </c>
      <c r="S8969">
        <v>11</v>
      </c>
      <c r="T8969">
        <v>25</v>
      </c>
      <c r="U8969" t="s">
        <v>155</v>
      </c>
      <c r="V8969">
        <v>15</v>
      </c>
      <c r="W8969">
        <v>200</v>
      </c>
      <c r="X8969">
        <v>2</v>
      </c>
      <c r="Y8969">
        <v>265.87271844660194</v>
      </c>
      <c r="Z8969" s="1">
        <v>0</v>
      </c>
      <c r="AA8969" s="1"/>
    </row>
    <row r="8970" spans="1:27" x14ac:dyDescent="0.35">
      <c r="A8970">
        <v>632</v>
      </c>
      <c r="B8970" t="e">
        <f>VLOOKUP(Tableau__3_Déplacements_2[[#This Row],[Id_Menage]],[2]Ménages!$A$2:$AD$1503,32)</f>
        <v>#REF!</v>
      </c>
      <c r="C8970" t="s">
        <v>1210</v>
      </c>
      <c r="D8970" t="s">
        <v>4851</v>
      </c>
      <c r="E8970">
        <f>VLOOKUP(Tableau__3_Déplacements_2[[#This Row],[Id_Personne]],[1]!Tableau__2_Personnes_1[[Id_Personne]:[Age]],2)</f>
        <v>1</v>
      </c>
      <c r="F8970">
        <f>VLOOKUP(Tableau__3_Déplacements_2[[#This Row],[Id_Personne]],[1]!Tableau__2_Personnes_1[[Id_Personne]:[Age]],4)</f>
        <v>18</v>
      </c>
      <c r="G8970" t="s">
        <v>3</v>
      </c>
      <c r="H8970" t="s">
        <v>2</v>
      </c>
      <c r="I8970" t="s">
        <v>4850</v>
      </c>
      <c r="J8970">
        <v>1</v>
      </c>
      <c r="K8970">
        <v>63</v>
      </c>
      <c r="M8970">
        <v>100</v>
      </c>
      <c r="O8970" t="str">
        <f>IF(Tableau__3_Déplacements_2[[#This Row],[Ori]]=Tableau__3_Déplacements_2[[#This Row],[Des]],"local","metro")</f>
        <v>metro</v>
      </c>
      <c r="P8970">
        <v>15</v>
      </c>
      <c r="Q8970">
        <v>12</v>
      </c>
      <c r="R8970">
        <v>30</v>
      </c>
      <c r="S8970">
        <v>13</v>
      </c>
      <c r="T8970">
        <v>0</v>
      </c>
      <c r="U8970" t="s">
        <v>81</v>
      </c>
      <c r="V8970">
        <v>5</v>
      </c>
      <c r="W8970">
        <v>150</v>
      </c>
      <c r="X8970">
        <v>2</v>
      </c>
      <c r="Y8970">
        <v>265.87271844660194</v>
      </c>
      <c r="Z8970" s="1">
        <v>-1</v>
      </c>
      <c r="AA8970" s="1"/>
    </row>
    <row r="8971" spans="1:27" x14ac:dyDescent="0.35">
      <c r="A8971">
        <v>633</v>
      </c>
      <c r="B8971" t="e">
        <f>VLOOKUP(Tableau__3_Déplacements_2[[#This Row],[Id_Menage]],[2]Ménages!$A$2:$AD$1503,32)</f>
        <v>#REF!</v>
      </c>
      <c r="C8971" t="s">
        <v>11</v>
      </c>
      <c r="D8971" t="s">
        <v>4847</v>
      </c>
      <c r="E8971">
        <f>VLOOKUP(Tableau__3_Déplacements_2[[#This Row],[Id_Personne]],[1]!Tableau__2_Personnes_1[[Id_Personne]:[Age]],2)</f>
        <v>2</v>
      </c>
      <c r="F8971">
        <f>VLOOKUP(Tableau__3_Déplacements_2[[#This Row],[Id_Personne]],[1]!Tableau__2_Personnes_1[[Id_Personne]:[Age]],4)</f>
        <v>47</v>
      </c>
      <c r="G8971" t="s">
        <v>0</v>
      </c>
      <c r="H8971" t="s">
        <v>7</v>
      </c>
      <c r="I8971" t="s">
        <v>4849</v>
      </c>
      <c r="J8971">
        <v>1</v>
      </c>
      <c r="K8971">
        <v>100</v>
      </c>
      <c r="M8971">
        <v>37</v>
      </c>
      <c r="O8971" t="str">
        <f>IF(Tableau__3_Déplacements_2[[#This Row],[Ori]]=Tableau__3_Déplacements_2[[#This Row],[Des]],"local","metro")</f>
        <v>metro</v>
      </c>
      <c r="P8971">
        <v>3</v>
      </c>
      <c r="Q8971">
        <v>12</v>
      </c>
      <c r="R8971">
        <v>40</v>
      </c>
      <c r="S8971">
        <v>13</v>
      </c>
      <c r="T8971">
        <v>10</v>
      </c>
      <c r="U8971" t="s">
        <v>240</v>
      </c>
      <c r="V8971">
        <v>8</v>
      </c>
      <c r="W8971">
        <v>600</v>
      </c>
      <c r="X8971">
        <v>1</v>
      </c>
      <c r="Y8971">
        <v>265.87271844660194</v>
      </c>
      <c r="Z8971" s="1">
        <v>-1</v>
      </c>
      <c r="AA8971" s="1"/>
    </row>
    <row r="8972" spans="1:27" x14ac:dyDescent="0.35">
      <c r="A8972">
        <v>633</v>
      </c>
      <c r="B8972" t="e">
        <f>VLOOKUP(Tableau__3_Déplacements_2[[#This Row],[Id_Menage]],[2]Ménages!$A$2:$AD$1503,32)</f>
        <v>#REF!</v>
      </c>
      <c r="C8972" t="s">
        <v>11</v>
      </c>
      <c r="D8972" t="s">
        <v>4847</v>
      </c>
      <c r="E8972">
        <f>VLOOKUP(Tableau__3_Déplacements_2[[#This Row],[Id_Personne]],[1]!Tableau__2_Personnes_1[[Id_Personne]:[Age]],2)</f>
        <v>2</v>
      </c>
      <c r="F8972">
        <f>VLOOKUP(Tableau__3_Déplacements_2[[#This Row],[Id_Personne]],[1]!Tableau__2_Personnes_1[[Id_Personne]:[Age]],4)</f>
        <v>47</v>
      </c>
      <c r="G8972" t="s">
        <v>13</v>
      </c>
      <c r="H8972" t="s">
        <v>22</v>
      </c>
      <c r="I8972" t="s">
        <v>4848</v>
      </c>
      <c r="J8972">
        <v>1</v>
      </c>
      <c r="K8972">
        <v>73</v>
      </c>
      <c r="M8972">
        <v>100</v>
      </c>
      <c r="O8972" t="str">
        <f>IF(Tableau__3_Déplacements_2[[#This Row],[Ori]]=Tableau__3_Déplacements_2[[#This Row],[Des]],"local","metro")</f>
        <v>metro</v>
      </c>
      <c r="P8972">
        <v>15</v>
      </c>
      <c r="Q8972">
        <v>18</v>
      </c>
      <c r="R8972">
        <v>0</v>
      </c>
      <c r="S8972">
        <v>18</v>
      </c>
      <c r="T8972">
        <v>18</v>
      </c>
      <c r="U8972" t="s">
        <v>240</v>
      </c>
      <c r="V8972">
        <v>8</v>
      </c>
      <c r="W8972">
        <v>500</v>
      </c>
      <c r="X8972">
        <v>6</v>
      </c>
      <c r="Y8972">
        <v>265.87271844660194</v>
      </c>
      <c r="Z8972" s="1">
        <v>0</v>
      </c>
      <c r="AA8972" s="1"/>
    </row>
    <row r="8973" spans="1:27" x14ac:dyDescent="0.35">
      <c r="A8973">
        <v>633</v>
      </c>
      <c r="B8973" t="e">
        <f>VLOOKUP(Tableau__3_Déplacements_2[[#This Row],[Id_Menage]],[2]Ménages!$A$2:$AD$1503,32)</f>
        <v>#REF!</v>
      </c>
      <c r="C8973" t="s">
        <v>11</v>
      </c>
      <c r="D8973" t="s">
        <v>4847</v>
      </c>
      <c r="E8973">
        <f>VLOOKUP(Tableau__3_Déplacements_2[[#This Row],[Id_Personne]],[1]!Tableau__2_Personnes_1[[Id_Personne]:[Age]],2)</f>
        <v>2</v>
      </c>
      <c r="F8973">
        <f>VLOOKUP(Tableau__3_Déplacements_2[[#This Row],[Id_Personne]],[1]!Tableau__2_Personnes_1[[Id_Personne]:[Age]],4)</f>
        <v>47</v>
      </c>
      <c r="G8973" t="s">
        <v>3</v>
      </c>
      <c r="H8973" t="s">
        <v>2</v>
      </c>
      <c r="I8973" t="s">
        <v>4846</v>
      </c>
      <c r="J8973">
        <v>1</v>
      </c>
      <c r="K8973">
        <v>37</v>
      </c>
      <c r="M8973">
        <v>73</v>
      </c>
      <c r="O8973" t="str">
        <f>IF(Tableau__3_Déplacements_2[[#This Row],[Ori]]=Tableau__3_Déplacements_2[[#This Row],[Des]],"local","metro")</f>
        <v>metro</v>
      </c>
      <c r="P8973">
        <v>10</v>
      </c>
      <c r="Q8973">
        <v>16</v>
      </c>
      <c r="R8973">
        <v>0</v>
      </c>
      <c r="S8973">
        <v>16</v>
      </c>
      <c r="T8973">
        <v>30</v>
      </c>
      <c r="U8973" t="s">
        <v>240</v>
      </c>
      <c r="V8973">
        <v>8</v>
      </c>
      <c r="W8973">
        <v>150</v>
      </c>
      <c r="X8973">
        <v>6</v>
      </c>
      <c r="Y8973">
        <v>265.87271844660194</v>
      </c>
      <c r="Z8973" s="1">
        <v>0</v>
      </c>
      <c r="AA8973" s="1"/>
    </row>
    <row r="8974" spans="1:27" x14ac:dyDescent="0.35">
      <c r="A8974">
        <v>633</v>
      </c>
      <c r="B8974" t="e">
        <f>VLOOKUP(Tableau__3_Déplacements_2[[#This Row],[Id_Menage]],[2]Ménages!$A$2:$AD$1503,32)</f>
        <v>#REF!</v>
      </c>
      <c r="C8974" t="s">
        <v>5</v>
      </c>
      <c r="D8974" t="s">
        <v>4842</v>
      </c>
      <c r="E8974">
        <f>VLOOKUP(Tableau__3_Déplacements_2[[#This Row],[Id_Personne]],[1]!Tableau__2_Personnes_1[[Id_Personne]:[Age]],2)</f>
        <v>2</v>
      </c>
      <c r="F8974">
        <f>VLOOKUP(Tableau__3_Déplacements_2[[#This Row],[Id_Personne]],[1]!Tableau__2_Personnes_1[[Id_Personne]:[Age]],4)</f>
        <v>32</v>
      </c>
      <c r="G8974" t="s">
        <v>0</v>
      </c>
      <c r="H8974" t="s">
        <v>7</v>
      </c>
      <c r="I8974" t="s">
        <v>4845</v>
      </c>
      <c r="J8974">
        <v>1</v>
      </c>
      <c r="K8974">
        <v>100</v>
      </c>
      <c r="M8974">
        <v>76</v>
      </c>
      <c r="O8974" t="str">
        <f>IF(Tableau__3_Déplacements_2[[#This Row],[Ori]]=Tableau__3_Déplacements_2[[#This Row],[Des]],"local","metro")</f>
        <v>metro</v>
      </c>
      <c r="P8974">
        <v>14</v>
      </c>
      <c r="Q8974">
        <v>15</v>
      </c>
      <c r="R8974">
        <v>20</v>
      </c>
      <c r="S8974">
        <v>15</v>
      </c>
      <c r="T8974">
        <v>55</v>
      </c>
      <c r="U8974" t="s">
        <v>81</v>
      </c>
      <c r="V8974">
        <v>5</v>
      </c>
      <c r="W8974">
        <v>200</v>
      </c>
      <c r="X8974">
        <v>6</v>
      </c>
      <c r="Y8974">
        <v>265.87271844660194</v>
      </c>
      <c r="Z8974" s="1">
        <v>-1</v>
      </c>
      <c r="AA8974" s="1"/>
    </row>
    <row r="8975" spans="1:27" x14ac:dyDescent="0.35">
      <c r="A8975">
        <v>633</v>
      </c>
      <c r="B8975" t="e">
        <f>VLOOKUP(Tableau__3_Déplacements_2[[#This Row],[Id_Menage]],[2]Ménages!$A$2:$AD$1503,32)</f>
        <v>#REF!</v>
      </c>
      <c r="C8975" t="s">
        <v>5</v>
      </c>
      <c r="D8975" t="s">
        <v>4842</v>
      </c>
      <c r="E8975">
        <f>VLOOKUP(Tableau__3_Déplacements_2[[#This Row],[Id_Personne]],[1]!Tableau__2_Personnes_1[[Id_Personne]:[Age]],2)</f>
        <v>2</v>
      </c>
      <c r="F8975">
        <f>VLOOKUP(Tableau__3_Déplacements_2[[#This Row],[Id_Personne]],[1]!Tableau__2_Personnes_1[[Id_Personne]:[Age]],4)</f>
        <v>32</v>
      </c>
      <c r="G8975" t="s">
        <v>27</v>
      </c>
      <c r="H8975" t="s">
        <v>26</v>
      </c>
      <c r="I8975" t="s">
        <v>4844</v>
      </c>
      <c r="J8975">
        <v>1</v>
      </c>
      <c r="K8975">
        <v>76</v>
      </c>
      <c r="M8975">
        <v>100</v>
      </c>
      <c r="O8975" t="str">
        <f>IF(Tableau__3_Déplacements_2[[#This Row],[Ori]]=Tableau__3_Déplacements_2[[#This Row],[Des]],"local","metro")</f>
        <v>metro</v>
      </c>
      <c r="P8975">
        <v>15</v>
      </c>
      <c r="Q8975">
        <v>21</v>
      </c>
      <c r="R8975">
        <v>6</v>
      </c>
      <c r="S8975">
        <v>22</v>
      </c>
      <c r="T8975">
        <v>4</v>
      </c>
      <c r="U8975" t="s">
        <v>240</v>
      </c>
      <c r="V8975">
        <v>8</v>
      </c>
      <c r="W8975">
        <v>500</v>
      </c>
      <c r="X8975">
        <v>6</v>
      </c>
      <c r="Y8975">
        <v>265.87271844660194</v>
      </c>
      <c r="Z8975" s="1">
        <v>-1</v>
      </c>
      <c r="AA8975" s="1"/>
    </row>
    <row r="8976" spans="1:27" x14ac:dyDescent="0.35">
      <c r="A8976">
        <v>633</v>
      </c>
      <c r="B8976" t="e">
        <f>VLOOKUP(Tableau__3_Déplacements_2[[#This Row],[Id_Menage]],[2]Ménages!$A$2:$AD$1503,32)</f>
        <v>#REF!</v>
      </c>
      <c r="C8976" t="s">
        <v>5</v>
      </c>
      <c r="D8976" t="s">
        <v>4842</v>
      </c>
      <c r="E8976">
        <f>VLOOKUP(Tableau__3_Déplacements_2[[#This Row],[Id_Personne]],[1]!Tableau__2_Personnes_1[[Id_Personne]:[Age]],2)</f>
        <v>2</v>
      </c>
      <c r="F8976">
        <f>VLOOKUP(Tableau__3_Déplacements_2[[#This Row],[Id_Personne]],[1]!Tableau__2_Personnes_1[[Id_Personne]:[Age]],4)</f>
        <v>32</v>
      </c>
      <c r="G8976" t="s">
        <v>3</v>
      </c>
      <c r="H8976" t="s">
        <v>2</v>
      </c>
      <c r="I8976" t="s">
        <v>4843</v>
      </c>
      <c r="J8976">
        <v>1</v>
      </c>
      <c r="K8976">
        <v>76</v>
      </c>
      <c r="M8976">
        <v>75</v>
      </c>
      <c r="O8976" t="str">
        <f>IF(Tableau__3_Déplacements_2[[#This Row],[Ori]]=Tableau__3_Déplacements_2[[#This Row],[Des]],"local","metro")</f>
        <v>metro</v>
      </c>
      <c r="P8976">
        <v>10</v>
      </c>
      <c r="Q8976">
        <v>19</v>
      </c>
      <c r="R8976">
        <v>40</v>
      </c>
      <c r="S8976">
        <v>20</v>
      </c>
      <c r="T8976">
        <v>0</v>
      </c>
      <c r="U8976" t="s">
        <v>81</v>
      </c>
      <c r="V8976">
        <v>5</v>
      </c>
      <c r="W8976">
        <v>200</v>
      </c>
      <c r="X8976">
        <v>6</v>
      </c>
      <c r="Y8976">
        <v>265.87271844660194</v>
      </c>
      <c r="Z8976" s="1">
        <v>-1</v>
      </c>
      <c r="AA8976" s="1"/>
    </row>
    <row r="8977" spans="1:27" x14ac:dyDescent="0.35">
      <c r="A8977">
        <v>633</v>
      </c>
      <c r="B8977" t="e">
        <f>VLOOKUP(Tableau__3_Déplacements_2[[#This Row],[Id_Menage]],[2]Ménages!$A$2:$AD$1503,32)</f>
        <v>#REF!</v>
      </c>
      <c r="C8977" t="s">
        <v>5</v>
      </c>
      <c r="D8977" t="s">
        <v>4842</v>
      </c>
      <c r="E8977">
        <f>VLOOKUP(Tableau__3_Déplacements_2[[#This Row],[Id_Personne]],[1]!Tableau__2_Personnes_1[[Id_Personne]:[Age]],2)</f>
        <v>2</v>
      </c>
      <c r="F8977">
        <f>VLOOKUP(Tableau__3_Déplacements_2[[#This Row],[Id_Personne]],[1]!Tableau__2_Personnes_1[[Id_Personne]:[Age]],4)</f>
        <v>32</v>
      </c>
      <c r="G8977" t="s">
        <v>13</v>
      </c>
      <c r="H8977" t="s">
        <v>22</v>
      </c>
      <c r="I8977" t="s">
        <v>4841</v>
      </c>
      <c r="J8977">
        <v>1</v>
      </c>
      <c r="K8977">
        <v>75</v>
      </c>
      <c r="M8977">
        <v>76</v>
      </c>
      <c r="O8977" t="str">
        <f>IF(Tableau__3_Déplacements_2[[#This Row],[Ori]]=Tableau__3_Déplacements_2[[#This Row],[Des]],"local","metro")</f>
        <v>metro</v>
      </c>
      <c r="P8977">
        <v>10</v>
      </c>
      <c r="Q8977">
        <v>19</v>
      </c>
      <c r="R8977">
        <v>40</v>
      </c>
      <c r="S8977">
        <v>20</v>
      </c>
      <c r="T8977">
        <v>0</v>
      </c>
      <c r="U8977" t="s">
        <v>81</v>
      </c>
      <c r="V8977">
        <v>5</v>
      </c>
      <c r="W8977">
        <v>200</v>
      </c>
      <c r="X8977">
        <v>6</v>
      </c>
      <c r="Y8977">
        <v>265.87271844660194</v>
      </c>
      <c r="Z8977" s="1">
        <v>-1</v>
      </c>
      <c r="AA8977" s="1"/>
    </row>
    <row r="8978" spans="1:27" x14ac:dyDescent="0.35">
      <c r="A8978">
        <v>633</v>
      </c>
      <c r="B8978" t="e">
        <f>VLOOKUP(Tableau__3_Déplacements_2[[#This Row],[Id_Menage]],[2]Ménages!$A$2:$AD$1503,32)</f>
        <v>#REF!</v>
      </c>
      <c r="C8978" t="s">
        <v>65</v>
      </c>
      <c r="D8978" t="s">
        <v>4839</v>
      </c>
      <c r="E8978">
        <f>VLOOKUP(Tableau__3_Déplacements_2[[#This Row],[Id_Personne]],[1]!Tableau__2_Personnes_1[[Id_Personne]:[Age]],2)</f>
        <v>1</v>
      </c>
      <c r="F8978">
        <f>VLOOKUP(Tableau__3_Déplacements_2[[#This Row],[Id_Personne]],[1]!Tableau__2_Personnes_1[[Id_Personne]:[Age]],4)</f>
        <v>23</v>
      </c>
      <c r="G8978" t="s">
        <v>0</v>
      </c>
      <c r="H8978" t="s">
        <v>7</v>
      </c>
      <c r="I8978" t="s">
        <v>4840</v>
      </c>
      <c r="J8978">
        <v>1</v>
      </c>
      <c r="K8978">
        <v>100</v>
      </c>
      <c r="M8978">
        <v>100</v>
      </c>
      <c r="O8978" t="str">
        <f>IF(Tableau__3_Déplacements_2[[#This Row],[Ori]]=Tableau__3_Déplacements_2[[#This Row],[Des]],"local","metro")</f>
        <v>local</v>
      </c>
      <c r="P8978">
        <v>12</v>
      </c>
      <c r="Q8978">
        <v>16</v>
      </c>
      <c r="R8978">
        <v>0</v>
      </c>
      <c r="S8978">
        <v>16</v>
      </c>
      <c r="T8978">
        <v>20</v>
      </c>
      <c r="U8978" t="s">
        <v>0</v>
      </c>
      <c r="V8978">
        <v>1</v>
      </c>
      <c r="W8978">
        <v>0</v>
      </c>
      <c r="X8978">
        <v>1</v>
      </c>
      <c r="Y8978">
        <v>265.87271844660194</v>
      </c>
      <c r="Z8978" s="1">
        <v>0</v>
      </c>
      <c r="AA8978" s="1"/>
    </row>
    <row r="8979" spans="1:27" x14ac:dyDescent="0.35">
      <c r="A8979">
        <v>633</v>
      </c>
      <c r="B8979" t="e">
        <f>VLOOKUP(Tableau__3_Déplacements_2[[#This Row],[Id_Menage]],[2]Ménages!$A$2:$AD$1503,32)</f>
        <v>#REF!</v>
      </c>
      <c r="C8979" t="s">
        <v>65</v>
      </c>
      <c r="D8979" t="s">
        <v>4839</v>
      </c>
      <c r="E8979">
        <f>VLOOKUP(Tableau__3_Déplacements_2[[#This Row],[Id_Personne]],[1]!Tableau__2_Personnes_1[[Id_Personne]:[Age]],2)</f>
        <v>1</v>
      </c>
      <c r="F8979">
        <f>VLOOKUP(Tableau__3_Déplacements_2[[#This Row],[Id_Personne]],[1]!Tableau__2_Personnes_1[[Id_Personne]:[Age]],4)</f>
        <v>23</v>
      </c>
      <c r="G8979" t="s">
        <v>3</v>
      </c>
      <c r="H8979" t="s">
        <v>2</v>
      </c>
      <c r="I8979" t="s">
        <v>4838</v>
      </c>
      <c r="J8979">
        <v>1</v>
      </c>
      <c r="K8979">
        <v>100</v>
      </c>
      <c r="M8979">
        <v>100</v>
      </c>
      <c r="O8979" t="str">
        <f>IF(Tableau__3_Déplacements_2[[#This Row],[Ori]]=Tableau__3_Déplacements_2[[#This Row],[Des]],"local","metro")</f>
        <v>local</v>
      </c>
      <c r="P8979">
        <v>15</v>
      </c>
      <c r="Q8979">
        <v>18</v>
      </c>
      <c r="R8979">
        <v>0</v>
      </c>
      <c r="S8979">
        <v>18</v>
      </c>
      <c r="T8979">
        <v>25</v>
      </c>
      <c r="U8979" t="s">
        <v>0</v>
      </c>
      <c r="V8979">
        <v>1</v>
      </c>
      <c r="W8979">
        <v>0</v>
      </c>
      <c r="X8979">
        <v>1</v>
      </c>
      <c r="Y8979">
        <v>265.87271844660194</v>
      </c>
      <c r="Z8979" s="1">
        <v>0</v>
      </c>
      <c r="AA8979" s="1"/>
    </row>
    <row r="8980" spans="1:27" x14ac:dyDescent="0.35">
      <c r="A8980">
        <v>634</v>
      </c>
      <c r="B8980" t="e">
        <f>VLOOKUP(Tableau__3_Déplacements_2[[#This Row],[Id_Menage]],[2]Ménages!$A$2:$AD$1503,32)</f>
        <v>#REF!</v>
      </c>
      <c r="C8980" t="s">
        <v>16</v>
      </c>
      <c r="D8980" t="s">
        <v>4834</v>
      </c>
      <c r="E8980">
        <f>VLOOKUP(Tableau__3_Déplacements_2[[#This Row],[Id_Personne]],[1]!Tableau__2_Personnes_1[[Id_Personne]:[Age]],2)</f>
        <v>1</v>
      </c>
      <c r="F8980">
        <f>VLOOKUP(Tableau__3_Déplacements_2[[#This Row],[Id_Personne]],[1]!Tableau__2_Personnes_1[[Id_Personne]:[Age]],4)</f>
        <v>58</v>
      </c>
      <c r="G8980" t="s">
        <v>13</v>
      </c>
      <c r="H8980" t="s">
        <v>22</v>
      </c>
      <c r="I8980" t="s">
        <v>4837</v>
      </c>
      <c r="J8980">
        <v>1</v>
      </c>
      <c r="K8980">
        <v>100</v>
      </c>
      <c r="M8980">
        <v>54</v>
      </c>
      <c r="O8980" t="str">
        <f>IF(Tableau__3_Déplacements_2[[#This Row],[Ori]]=Tableau__3_Déplacements_2[[#This Row],[Des]],"local","metro")</f>
        <v>metro</v>
      </c>
      <c r="P8980">
        <v>12</v>
      </c>
      <c r="Q8980">
        <v>16</v>
      </c>
      <c r="R8980">
        <v>0</v>
      </c>
      <c r="S8980">
        <v>17</v>
      </c>
      <c r="T8980">
        <v>10</v>
      </c>
      <c r="U8980" t="s">
        <v>240</v>
      </c>
      <c r="V8980">
        <v>8</v>
      </c>
      <c r="W8980">
        <v>300</v>
      </c>
      <c r="X8980">
        <v>6</v>
      </c>
      <c r="Y8980">
        <v>195.95114942528735</v>
      </c>
      <c r="Z8980" s="1">
        <v>0</v>
      </c>
      <c r="AA8980" s="1"/>
    </row>
    <row r="8981" spans="1:27" x14ac:dyDescent="0.35">
      <c r="A8981">
        <v>634</v>
      </c>
      <c r="B8981" t="e">
        <f>VLOOKUP(Tableau__3_Déplacements_2[[#This Row],[Id_Menage]],[2]Ménages!$A$2:$AD$1503,32)</f>
        <v>#REF!</v>
      </c>
      <c r="C8981" t="s">
        <v>16</v>
      </c>
      <c r="D8981" t="s">
        <v>4834</v>
      </c>
      <c r="E8981">
        <f>VLOOKUP(Tableau__3_Déplacements_2[[#This Row],[Id_Personne]],[1]!Tableau__2_Personnes_1[[Id_Personne]:[Age]],2)</f>
        <v>1</v>
      </c>
      <c r="F8981">
        <f>VLOOKUP(Tableau__3_Déplacements_2[[#This Row],[Id_Personne]],[1]!Tableau__2_Personnes_1[[Id_Personne]:[Age]],4)</f>
        <v>58</v>
      </c>
      <c r="G8981" t="s">
        <v>3</v>
      </c>
      <c r="H8981" t="s">
        <v>2</v>
      </c>
      <c r="I8981" t="s">
        <v>4836</v>
      </c>
      <c r="J8981">
        <v>1</v>
      </c>
      <c r="K8981">
        <v>100</v>
      </c>
      <c r="M8981">
        <v>100</v>
      </c>
      <c r="O8981" t="str">
        <f>IF(Tableau__3_Déplacements_2[[#This Row],[Ori]]=Tableau__3_Déplacements_2[[#This Row],[Des]],"local","metro")</f>
        <v>local</v>
      </c>
      <c r="P8981">
        <v>15</v>
      </c>
      <c r="Q8981">
        <v>13</v>
      </c>
      <c r="R8981">
        <v>0</v>
      </c>
      <c r="S8981">
        <v>13</v>
      </c>
      <c r="T8981">
        <v>20</v>
      </c>
      <c r="U8981" t="s">
        <v>0</v>
      </c>
      <c r="V8981">
        <v>1</v>
      </c>
      <c r="W8981">
        <v>0</v>
      </c>
      <c r="X8981">
        <v>6</v>
      </c>
      <c r="Y8981">
        <v>195.95114942528735</v>
      </c>
      <c r="Z8981" s="1">
        <v>0</v>
      </c>
      <c r="AA8981" s="1"/>
    </row>
    <row r="8982" spans="1:27" x14ac:dyDescent="0.35">
      <c r="A8982">
        <v>634</v>
      </c>
      <c r="B8982" t="e">
        <f>VLOOKUP(Tableau__3_Déplacements_2[[#This Row],[Id_Menage]],[2]Ménages!$A$2:$AD$1503,32)</f>
        <v>#REF!</v>
      </c>
      <c r="C8982" t="s">
        <v>16</v>
      </c>
      <c r="D8982" t="s">
        <v>4834</v>
      </c>
      <c r="E8982">
        <f>VLOOKUP(Tableau__3_Déplacements_2[[#This Row],[Id_Personne]],[1]!Tableau__2_Personnes_1[[Id_Personne]:[Age]],2)</f>
        <v>1</v>
      </c>
      <c r="F8982">
        <f>VLOOKUP(Tableau__3_Déplacements_2[[#This Row],[Id_Personne]],[1]!Tableau__2_Personnes_1[[Id_Personne]:[Age]],4)</f>
        <v>58</v>
      </c>
      <c r="G8982" t="s">
        <v>0</v>
      </c>
      <c r="H8982" t="s">
        <v>7</v>
      </c>
      <c r="I8982" t="s">
        <v>4835</v>
      </c>
      <c r="J8982">
        <v>1</v>
      </c>
      <c r="K8982">
        <v>100</v>
      </c>
      <c r="M8982">
        <v>100</v>
      </c>
      <c r="O8982" t="str">
        <f>IF(Tableau__3_Déplacements_2[[#This Row],[Ori]]=Tableau__3_Déplacements_2[[#This Row],[Des]],"local","metro")</f>
        <v>local</v>
      </c>
      <c r="P8982">
        <v>12</v>
      </c>
      <c r="Q8982">
        <v>9</v>
      </c>
      <c r="R8982">
        <v>30</v>
      </c>
      <c r="S8982">
        <v>9</v>
      </c>
      <c r="T8982">
        <v>50</v>
      </c>
      <c r="U8982" t="s">
        <v>0</v>
      </c>
      <c r="V8982">
        <v>1</v>
      </c>
      <c r="W8982">
        <v>0</v>
      </c>
      <c r="X8982">
        <v>6</v>
      </c>
      <c r="Y8982">
        <v>195.95114942528735</v>
      </c>
      <c r="Z8982" s="1">
        <v>-1</v>
      </c>
      <c r="AA8982" s="1"/>
    </row>
    <row r="8983" spans="1:27" x14ac:dyDescent="0.35">
      <c r="A8983">
        <v>634</v>
      </c>
      <c r="B8983" t="e">
        <f>VLOOKUP(Tableau__3_Déplacements_2[[#This Row],[Id_Menage]],[2]Ménages!$A$2:$AD$1503,32)</f>
        <v>#REF!</v>
      </c>
      <c r="C8983" t="s">
        <v>16</v>
      </c>
      <c r="D8983" t="s">
        <v>4834</v>
      </c>
      <c r="E8983">
        <f>VLOOKUP(Tableau__3_Déplacements_2[[#This Row],[Id_Personne]],[1]!Tableau__2_Personnes_1[[Id_Personne]:[Age]],2)</f>
        <v>1</v>
      </c>
      <c r="F8983">
        <f>VLOOKUP(Tableau__3_Déplacements_2[[#This Row],[Id_Personne]],[1]!Tableau__2_Personnes_1[[Id_Personne]:[Age]],4)</f>
        <v>58</v>
      </c>
      <c r="G8983" t="s">
        <v>27</v>
      </c>
      <c r="H8983" t="s">
        <v>26</v>
      </c>
      <c r="I8983" t="s">
        <v>4833</v>
      </c>
      <c r="J8983">
        <v>1</v>
      </c>
      <c r="K8983">
        <v>54</v>
      </c>
      <c r="M8983">
        <v>100</v>
      </c>
      <c r="O8983" t="str">
        <f>IF(Tableau__3_Déplacements_2[[#This Row],[Ori]]=Tableau__3_Déplacements_2[[#This Row],[Des]],"local","metro")</f>
        <v>metro</v>
      </c>
      <c r="P8983">
        <v>15</v>
      </c>
      <c r="Q8983">
        <v>21</v>
      </c>
      <c r="R8983">
        <v>0</v>
      </c>
      <c r="S8983">
        <v>21</v>
      </c>
      <c r="T8983">
        <v>30</v>
      </c>
      <c r="U8983" t="s">
        <v>240</v>
      </c>
      <c r="V8983">
        <v>8</v>
      </c>
      <c r="W8983">
        <v>300</v>
      </c>
      <c r="X8983">
        <v>6</v>
      </c>
      <c r="Y8983">
        <v>195.95114942528735</v>
      </c>
      <c r="Z8983" s="1">
        <v>0</v>
      </c>
      <c r="AA8983" s="1"/>
    </row>
    <row r="8984" spans="1:27" x14ac:dyDescent="0.35">
      <c r="A8984">
        <v>634</v>
      </c>
      <c r="B8984" t="e">
        <f>VLOOKUP(Tableau__3_Déplacements_2[[#This Row],[Id_Menage]],[2]Ménages!$A$2:$AD$1503,32)</f>
        <v>#REF!</v>
      </c>
      <c r="C8984" t="s">
        <v>5</v>
      </c>
      <c r="D8984" t="s">
        <v>4831</v>
      </c>
      <c r="E8984">
        <f>VLOOKUP(Tableau__3_Déplacements_2[[#This Row],[Id_Personne]],[1]!Tableau__2_Personnes_1[[Id_Personne]:[Age]],2)</f>
        <v>2</v>
      </c>
      <c r="F8984">
        <f>VLOOKUP(Tableau__3_Déplacements_2[[#This Row],[Id_Personne]],[1]!Tableau__2_Personnes_1[[Id_Personne]:[Age]],4)</f>
        <v>31</v>
      </c>
      <c r="G8984" t="s">
        <v>0</v>
      </c>
      <c r="H8984" t="s">
        <v>7</v>
      </c>
      <c r="I8984" t="s">
        <v>4832</v>
      </c>
      <c r="J8984">
        <v>1</v>
      </c>
      <c r="K8984">
        <v>100</v>
      </c>
      <c r="M8984">
        <v>2</v>
      </c>
      <c r="O8984" t="str">
        <f>IF(Tableau__3_Déplacements_2[[#This Row],[Ori]]=Tableau__3_Déplacements_2[[#This Row],[Des]],"local","metro")</f>
        <v>metro</v>
      </c>
      <c r="P8984">
        <v>10</v>
      </c>
      <c r="Q8984">
        <v>6</v>
      </c>
      <c r="R8984">
        <v>0</v>
      </c>
      <c r="S8984">
        <v>7</v>
      </c>
      <c r="T8984">
        <v>10</v>
      </c>
      <c r="U8984" t="s">
        <v>240</v>
      </c>
      <c r="V8984">
        <v>8</v>
      </c>
      <c r="W8984">
        <v>250</v>
      </c>
      <c r="X8984">
        <v>6</v>
      </c>
      <c r="Y8984">
        <v>195.95114942528735</v>
      </c>
      <c r="Z8984" s="1">
        <v>0</v>
      </c>
      <c r="AA8984" s="1"/>
    </row>
    <row r="8985" spans="1:27" x14ac:dyDescent="0.35">
      <c r="A8985">
        <v>634</v>
      </c>
      <c r="B8985" t="e">
        <f>VLOOKUP(Tableau__3_Déplacements_2[[#This Row],[Id_Menage]],[2]Ménages!$A$2:$AD$1503,32)</f>
        <v>#REF!</v>
      </c>
      <c r="C8985" t="s">
        <v>5</v>
      </c>
      <c r="D8985" t="s">
        <v>4831</v>
      </c>
      <c r="E8985">
        <f>VLOOKUP(Tableau__3_Déplacements_2[[#This Row],[Id_Personne]],[1]!Tableau__2_Personnes_1[[Id_Personne]:[Age]],2)</f>
        <v>2</v>
      </c>
      <c r="F8985">
        <f>VLOOKUP(Tableau__3_Déplacements_2[[#This Row],[Id_Personne]],[1]!Tableau__2_Personnes_1[[Id_Personne]:[Age]],4)</f>
        <v>31</v>
      </c>
      <c r="G8985" t="s">
        <v>3</v>
      </c>
      <c r="H8985" t="s">
        <v>2</v>
      </c>
      <c r="I8985" t="s">
        <v>4830</v>
      </c>
      <c r="J8985">
        <v>1</v>
      </c>
      <c r="K8985">
        <v>2</v>
      </c>
      <c r="M8985">
        <v>100</v>
      </c>
      <c r="O8985" t="str">
        <f>IF(Tableau__3_Déplacements_2[[#This Row],[Ori]]=Tableau__3_Déplacements_2[[#This Row],[Des]],"local","metro")</f>
        <v>metro</v>
      </c>
      <c r="P8985">
        <v>15</v>
      </c>
      <c r="Q8985">
        <v>9</v>
      </c>
      <c r="R8985">
        <v>55</v>
      </c>
      <c r="S8985">
        <v>10</v>
      </c>
      <c r="T8985">
        <v>55</v>
      </c>
      <c r="U8985" t="s">
        <v>240</v>
      </c>
      <c r="V8985">
        <v>8</v>
      </c>
      <c r="W8985">
        <v>250</v>
      </c>
      <c r="X8985">
        <v>6</v>
      </c>
      <c r="Y8985">
        <v>195.95114942528735</v>
      </c>
      <c r="Z8985" s="1">
        <v>-1</v>
      </c>
      <c r="AA8985" s="1"/>
    </row>
    <row r="8986" spans="1:27" x14ac:dyDescent="0.35">
      <c r="A8986">
        <v>634</v>
      </c>
      <c r="B8986" t="e">
        <f>VLOOKUP(Tableau__3_Déplacements_2[[#This Row],[Id_Menage]],[2]Ménages!$A$2:$AD$1503,32)</f>
        <v>#REF!</v>
      </c>
      <c r="C8986" t="s">
        <v>61</v>
      </c>
      <c r="D8986" t="s">
        <v>4828</v>
      </c>
      <c r="E8986">
        <f>VLOOKUP(Tableau__3_Déplacements_2[[#This Row],[Id_Personne]],[1]!Tableau__2_Personnes_1[[Id_Personne]:[Age]],2)</f>
        <v>1</v>
      </c>
      <c r="F8986">
        <f>VLOOKUP(Tableau__3_Déplacements_2[[#This Row],[Id_Personne]],[1]!Tableau__2_Personnes_1[[Id_Personne]:[Age]],4)</f>
        <v>18</v>
      </c>
      <c r="G8986" t="s">
        <v>0</v>
      </c>
      <c r="H8986" t="s">
        <v>7</v>
      </c>
      <c r="I8986" t="s">
        <v>4829</v>
      </c>
      <c r="J8986">
        <v>1</v>
      </c>
      <c r="K8986">
        <v>100</v>
      </c>
      <c r="M8986">
        <v>39</v>
      </c>
      <c r="O8986" t="str">
        <f>IF(Tableau__3_Déplacements_2[[#This Row],[Ori]]=Tableau__3_Déplacements_2[[#This Row],[Des]],"local","metro")</f>
        <v>metro</v>
      </c>
      <c r="P8986">
        <v>12</v>
      </c>
      <c r="Q8986">
        <v>13</v>
      </c>
      <c r="R8986">
        <v>0</v>
      </c>
      <c r="S8986">
        <v>13</v>
      </c>
      <c r="T8986">
        <v>20</v>
      </c>
      <c r="U8986" t="s">
        <v>0</v>
      </c>
      <c r="V8986">
        <v>1</v>
      </c>
      <c r="W8986">
        <v>0</v>
      </c>
      <c r="X8986">
        <v>1</v>
      </c>
      <c r="Y8986">
        <v>195.95114942528735</v>
      </c>
      <c r="Z8986" s="1">
        <v>0</v>
      </c>
      <c r="AA8986" s="1"/>
    </row>
    <row r="8987" spans="1:27" x14ac:dyDescent="0.35">
      <c r="A8987">
        <v>634</v>
      </c>
      <c r="B8987" t="e">
        <f>VLOOKUP(Tableau__3_Déplacements_2[[#This Row],[Id_Menage]],[2]Ménages!$A$2:$AD$1503,32)</f>
        <v>#REF!</v>
      </c>
      <c r="C8987" t="s">
        <v>61</v>
      </c>
      <c r="D8987" t="s">
        <v>4828</v>
      </c>
      <c r="E8987">
        <f>VLOOKUP(Tableau__3_Déplacements_2[[#This Row],[Id_Personne]],[1]!Tableau__2_Personnes_1[[Id_Personne]:[Age]],2)</f>
        <v>1</v>
      </c>
      <c r="F8987">
        <f>VLOOKUP(Tableau__3_Déplacements_2[[#This Row],[Id_Personne]],[1]!Tableau__2_Personnes_1[[Id_Personne]:[Age]],4)</f>
        <v>18</v>
      </c>
      <c r="G8987" t="s">
        <v>3</v>
      </c>
      <c r="H8987" t="s">
        <v>2</v>
      </c>
      <c r="I8987" t="s">
        <v>4827</v>
      </c>
      <c r="J8987">
        <v>1</v>
      </c>
      <c r="K8987">
        <v>39</v>
      </c>
      <c r="M8987">
        <v>100</v>
      </c>
      <c r="O8987" t="str">
        <f>IF(Tableau__3_Déplacements_2[[#This Row],[Ori]]=Tableau__3_Déplacements_2[[#This Row],[Des]],"local","metro")</f>
        <v>metro</v>
      </c>
      <c r="P8987">
        <v>15</v>
      </c>
      <c r="Q8987">
        <v>14</v>
      </c>
      <c r="R8987">
        <v>0</v>
      </c>
      <c r="S8987">
        <v>15</v>
      </c>
      <c r="T8987">
        <v>0</v>
      </c>
      <c r="U8987" t="s">
        <v>0</v>
      </c>
      <c r="V8987">
        <v>1</v>
      </c>
      <c r="W8987">
        <v>0</v>
      </c>
      <c r="X8987">
        <v>1</v>
      </c>
      <c r="Y8987">
        <v>195.95114942528735</v>
      </c>
      <c r="Z8987" s="1">
        <v>0</v>
      </c>
      <c r="AA8987" s="1"/>
    </row>
    <row r="8988" spans="1:27" x14ac:dyDescent="0.35">
      <c r="A8988">
        <v>634</v>
      </c>
      <c r="B8988" t="e">
        <f>VLOOKUP(Tableau__3_Déplacements_2[[#This Row],[Id_Menage]],[2]Ménages!$A$2:$AD$1503,32)</f>
        <v>#REF!</v>
      </c>
      <c r="C8988" t="s">
        <v>405</v>
      </c>
      <c r="D8988" t="s">
        <v>4825</v>
      </c>
      <c r="E8988">
        <f>VLOOKUP(Tableau__3_Déplacements_2[[#This Row],[Id_Personne]],[1]!Tableau__2_Personnes_1[[Id_Personne]:[Age]],2)</f>
        <v>2</v>
      </c>
      <c r="F8988">
        <f>VLOOKUP(Tableau__3_Déplacements_2[[#This Row],[Id_Personne]],[1]!Tableau__2_Personnes_1[[Id_Personne]:[Age]],4)</f>
        <v>14</v>
      </c>
      <c r="G8988" t="s">
        <v>0</v>
      </c>
      <c r="H8988" t="s">
        <v>7</v>
      </c>
      <c r="I8988" t="s">
        <v>4826</v>
      </c>
      <c r="J8988">
        <v>1</v>
      </c>
      <c r="K8988">
        <v>100</v>
      </c>
      <c r="M8988">
        <v>100</v>
      </c>
      <c r="O8988" t="str">
        <f>IF(Tableau__3_Déplacements_2[[#This Row],[Ori]]=Tableau__3_Déplacements_2[[#This Row],[Des]],"local","metro")</f>
        <v>local</v>
      </c>
      <c r="P8988">
        <v>2</v>
      </c>
      <c r="Q8988">
        <v>17</v>
      </c>
      <c r="R8988">
        <v>0</v>
      </c>
      <c r="S8988">
        <v>17</v>
      </c>
      <c r="T8988">
        <v>30</v>
      </c>
      <c r="U8988" t="s">
        <v>0</v>
      </c>
      <c r="V8988">
        <v>1</v>
      </c>
      <c r="W8988">
        <v>0</v>
      </c>
      <c r="X8988">
        <v>6</v>
      </c>
      <c r="Y8988">
        <v>195.95114942528735</v>
      </c>
      <c r="Z8988" s="1">
        <v>0</v>
      </c>
      <c r="AA8988" s="1"/>
    </row>
    <row r="8989" spans="1:27" x14ac:dyDescent="0.35">
      <c r="A8989">
        <v>634</v>
      </c>
      <c r="B8989" t="e">
        <f>VLOOKUP(Tableau__3_Déplacements_2[[#This Row],[Id_Menage]],[2]Ménages!$A$2:$AD$1503,32)</f>
        <v>#REF!</v>
      </c>
      <c r="C8989" t="s">
        <v>405</v>
      </c>
      <c r="D8989" t="s">
        <v>4825</v>
      </c>
      <c r="E8989">
        <f>VLOOKUP(Tableau__3_Déplacements_2[[#This Row],[Id_Personne]],[1]!Tableau__2_Personnes_1[[Id_Personne]:[Age]],2)</f>
        <v>2</v>
      </c>
      <c r="F8989">
        <f>VLOOKUP(Tableau__3_Déplacements_2[[#This Row],[Id_Personne]],[1]!Tableau__2_Personnes_1[[Id_Personne]:[Age]],4)</f>
        <v>14</v>
      </c>
      <c r="G8989" t="s">
        <v>3</v>
      </c>
      <c r="H8989" t="s">
        <v>2</v>
      </c>
      <c r="I8989" t="s">
        <v>4824</v>
      </c>
      <c r="J8989">
        <v>1</v>
      </c>
      <c r="K8989">
        <v>100</v>
      </c>
      <c r="M8989">
        <v>100</v>
      </c>
      <c r="O8989" t="str">
        <f>IF(Tableau__3_Déplacements_2[[#This Row],[Ori]]=Tableau__3_Déplacements_2[[#This Row],[Des]],"local","metro")</f>
        <v>local</v>
      </c>
      <c r="P8989">
        <v>15</v>
      </c>
      <c r="Q8989">
        <v>17</v>
      </c>
      <c r="R8989">
        <v>55</v>
      </c>
      <c r="S8989">
        <v>18</v>
      </c>
      <c r="T8989">
        <v>0</v>
      </c>
      <c r="U8989" t="s">
        <v>0</v>
      </c>
      <c r="V8989">
        <v>1</v>
      </c>
      <c r="W8989">
        <v>0</v>
      </c>
      <c r="X8989">
        <v>6</v>
      </c>
      <c r="Y8989">
        <v>195.95114942528735</v>
      </c>
      <c r="Z8989" s="1">
        <v>-1</v>
      </c>
      <c r="AA8989" s="1"/>
    </row>
    <row r="8990" spans="1:27" x14ac:dyDescent="0.35">
      <c r="A8990">
        <v>635</v>
      </c>
      <c r="B8990" t="e">
        <f>VLOOKUP(Tableau__3_Déplacements_2[[#This Row],[Id_Menage]],[2]Ménages!$A$2:$AD$1503,32)</f>
        <v>#REF!</v>
      </c>
      <c r="C8990" t="s">
        <v>16</v>
      </c>
      <c r="D8990" t="s">
        <v>4821</v>
      </c>
      <c r="E8990">
        <f>VLOOKUP(Tableau__3_Déplacements_2[[#This Row],[Id_Personne]],[1]!Tableau__2_Personnes_1[[Id_Personne]:[Age]],2)</f>
        <v>1</v>
      </c>
      <c r="F8990">
        <f>VLOOKUP(Tableau__3_Déplacements_2[[#This Row],[Id_Personne]],[1]!Tableau__2_Personnes_1[[Id_Personne]:[Age]],4)</f>
        <v>57</v>
      </c>
      <c r="G8990" t="s">
        <v>0</v>
      </c>
      <c r="H8990" t="s">
        <v>7</v>
      </c>
      <c r="I8990" t="s">
        <v>4823</v>
      </c>
      <c r="J8990">
        <v>1</v>
      </c>
      <c r="K8990">
        <v>100</v>
      </c>
      <c r="M8990">
        <v>76</v>
      </c>
      <c r="O8990" t="str">
        <f>IF(Tableau__3_Déplacements_2[[#This Row],[Ori]]=Tableau__3_Déplacements_2[[#This Row],[Des]],"local","metro")</f>
        <v>metro</v>
      </c>
      <c r="P8990">
        <v>14</v>
      </c>
      <c r="Q8990">
        <v>8</v>
      </c>
      <c r="R8990">
        <v>0</v>
      </c>
      <c r="S8990">
        <v>9</v>
      </c>
      <c r="T8990">
        <v>0</v>
      </c>
      <c r="U8990" t="s">
        <v>240</v>
      </c>
      <c r="V8990">
        <v>8</v>
      </c>
      <c r="W8990">
        <v>300</v>
      </c>
      <c r="X8990">
        <v>6</v>
      </c>
      <c r="Y8990">
        <v>195.95114942528735</v>
      </c>
      <c r="Z8990" s="1">
        <v>0</v>
      </c>
      <c r="AA8990" s="1"/>
    </row>
    <row r="8991" spans="1:27" x14ac:dyDescent="0.35">
      <c r="A8991">
        <v>635</v>
      </c>
      <c r="B8991" t="e">
        <f>VLOOKUP(Tableau__3_Déplacements_2[[#This Row],[Id_Menage]],[2]Ménages!$A$2:$AD$1503,32)</f>
        <v>#REF!</v>
      </c>
      <c r="C8991" t="s">
        <v>16</v>
      </c>
      <c r="D8991" t="s">
        <v>4821</v>
      </c>
      <c r="E8991">
        <f>VLOOKUP(Tableau__3_Déplacements_2[[#This Row],[Id_Personne]],[1]!Tableau__2_Personnes_1[[Id_Personne]:[Age]],2)</f>
        <v>1</v>
      </c>
      <c r="F8991">
        <f>VLOOKUP(Tableau__3_Déplacements_2[[#This Row],[Id_Personne]],[1]!Tableau__2_Personnes_1[[Id_Personne]:[Age]],4)</f>
        <v>57</v>
      </c>
      <c r="G8991" t="s">
        <v>3</v>
      </c>
      <c r="H8991" t="s">
        <v>2</v>
      </c>
      <c r="I8991" t="s">
        <v>4822</v>
      </c>
      <c r="J8991">
        <v>1</v>
      </c>
      <c r="K8991">
        <v>76</v>
      </c>
      <c r="M8991">
        <v>36</v>
      </c>
      <c r="O8991" t="str">
        <f>IF(Tableau__3_Déplacements_2[[#This Row],[Ori]]=Tableau__3_Déplacements_2[[#This Row],[Des]],"local","metro")</f>
        <v>metro</v>
      </c>
      <c r="P8991">
        <v>14</v>
      </c>
      <c r="Q8991">
        <v>17</v>
      </c>
      <c r="R8991">
        <v>30</v>
      </c>
      <c r="S8991">
        <v>18</v>
      </c>
      <c r="T8991">
        <v>30</v>
      </c>
      <c r="U8991" t="s">
        <v>240</v>
      </c>
      <c r="V8991">
        <v>8</v>
      </c>
      <c r="W8991">
        <v>300</v>
      </c>
      <c r="X8991">
        <v>6</v>
      </c>
      <c r="Y8991">
        <v>195.95114942528735</v>
      </c>
      <c r="Z8991" s="1">
        <v>-1</v>
      </c>
      <c r="AA8991" s="1"/>
    </row>
    <row r="8992" spans="1:27" x14ac:dyDescent="0.35">
      <c r="A8992">
        <v>635</v>
      </c>
      <c r="B8992" t="e">
        <f>VLOOKUP(Tableau__3_Déplacements_2[[#This Row],[Id_Menage]],[2]Ménages!$A$2:$AD$1503,32)</f>
        <v>#REF!</v>
      </c>
      <c r="C8992" t="s">
        <v>16</v>
      </c>
      <c r="D8992" t="s">
        <v>4821</v>
      </c>
      <c r="E8992">
        <f>VLOOKUP(Tableau__3_Déplacements_2[[#This Row],[Id_Personne]],[1]!Tableau__2_Personnes_1[[Id_Personne]:[Age]],2)</f>
        <v>1</v>
      </c>
      <c r="F8992">
        <f>VLOOKUP(Tableau__3_Déplacements_2[[#This Row],[Id_Personne]],[1]!Tableau__2_Personnes_1[[Id_Personne]:[Age]],4)</f>
        <v>57</v>
      </c>
      <c r="G8992" t="s">
        <v>13</v>
      </c>
      <c r="H8992" t="s">
        <v>22</v>
      </c>
      <c r="I8992" t="s">
        <v>4820</v>
      </c>
      <c r="J8992">
        <v>1</v>
      </c>
      <c r="K8992">
        <v>36</v>
      </c>
      <c r="M8992">
        <v>100</v>
      </c>
      <c r="O8992" t="str">
        <f>IF(Tableau__3_Déplacements_2[[#This Row],[Ori]]=Tableau__3_Déplacements_2[[#This Row],[Des]],"local","metro")</f>
        <v>metro</v>
      </c>
      <c r="P8992">
        <v>15</v>
      </c>
      <c r="Q8992">
        <v>20</v>
      </c>
      <c r="R8992">
        <v>30</v>
      </c>
      <c r="S8992">
        <v>21</v>
      </c>
      <c r="T8992">
        <v>10</v>
      </c>
      <c r="U8992" t="s">
        <v>240</v>
      </c>
      <c r="V8992">
        <v>8</v>
      </c>
      <c r="W8992">
        <v>500</v>
      </c>
      <c r="X8992">
        <v>6</v>
      </c>
      <c r="Y8992">
        <v>195.95114942528735</v>
      </c>
      <c r="Z8992" s="1">
        <v>-1</v>
      </c>
      <c r="AA8992" s="1"/>
    </row>
    <row r="8993" spans="1:27" x14ac:dyDescent="0.35">
      <c r="A8993">
        <v>635</v>
      </c>
      <c r="B8993" t="e">
        <f>VLOOKUP(Tableau__3_Déplacements_2[[#This Row],[Id_Menage]],[2]Ménages!$A$2:$AD$1503,32)</f>
        <v>#REF!</v>
      </c>
      <c r="C8993" t="s">
        <v>11</v>
      </c>
      <c r="D8993" t="s">
        <v>4816</v>
      </c>
      <c r="E8993">
        <f>VLOOKUP(Tableau__3_Déplacements_2[[#This Row],[Id_Personne]],[1]!Tableau__2_Personnes_1[[Id_Personne]:[Age]],2)</f>
        <v>2</v>
      </c>
      <c r="F8993">
        <f>VLOOKUP(Tableau__3_Déplacements_2[[#This Row],[Id_Personne]],[1]!Tableau__2_Personnes_1[[Id_Personne]:[Age]],4)</f>
        <v>47</v>
      </c>
      <c r="G8993" t="s">
        <v>13</v>
      </c>
      <c r="H8993" t="s">
        <v>22</v>
      </c>
      <c r="I8993" t="s">
        <v>4819</v>
      </c>
      <c r="J8993">
        <v>1</v>
      </c>
      <c r="K8993">
        <v>100</v>
      </c>
      <c r="M8993">
        <v>63</v>
      </c>
      <c r="O8993" t="str">
        <f>IF(Tableau__3_Déplacements_2[[#This Row],[Ori]]=Tableau__3_Déplacements_2[[#This Row],[Des]],"local","metro")</f>
        <v>metro</v>
      </c>
      <c r="P8993">
        <v>11</v>
      </c>
      <c r="Q8993">
        <v>20</v>
      </c>
      <c r="R8993">
        <v>0</v>
      </c>
      <c r="S8993">
        <v>21</v>
      </c>
      <c r="T8993">
        <v>0</v>
      </c>
      <c r="U8993" t="s">
        <v>240</v>
      </c>
      <c r="V8993">
        <v>8</v>
      </c>
      <c r="W8993">
        <v>500</v>
      </c>
      <c r="X8993">
        <v>3</v>
      </c>
      <c r="Y8993">
        <v>195.95114942528735</v>
      </c>
      <c r="Z8993" s="1">
        <v>0</v>
      </c>
      <c r="AA8993" s="1"/>
    </row>
    <row r="8994" spans="1:27" x14ac:dyDescent="0.35">
      <c r="A8994">
        <v>635</v>
      </c>
      <c r="B8994" t="e">
        <f>VLOOKUP(Tableau__3_Déplacements_2[[#This Row],[Id_Menage]],[2]Ménages!$A$2:$AD$1503,32)</f>
        <v>#REF!</v>
      </c>
      <c r="C8994" t="s">
        <v>11</v>
      </c>
      <c r="D8994" t="s">
        <v>4816</v>
      </c>
      <c r="E8994">
        <f>VLOOKUP(Tableau__3_Déplacements_2[[#This Row],[Id_Personne]],[1]!Tableau__2_Personnes_1[[Id_Personne]:[Age]],2)</f>
        <v>2</v>
      </c>
      <c r="F8994">
        <f>VLOOKUP(Tableau__3_Déplacements_2[[#This Row],[Id_Personne]],[1]!Tableau__2_Personnes_1[[Id_Personne]:[Age]],4)</f>
        <v>47</v>
      </c>
      <c r="G8994" t="s">
        <v>0</v>
      </c>
      <c r="H8994" t="s">
        <v>7</v>
      </c>
      <c r="I8994" t="s">
        <v>4818</v>
      </c>
      <c r="J8994">
        <v>1</v>
      </c>
      <c r="K8994">
        <v>100</v>
      </c>
      <c r="M8994">
        <v>100</v>
      </c>
      <c r="O8994" t="str">
        <f>IF(Tableau__3_Déplacements_2[[#This Row],[Ori]]=Tableau__3_Déplacements_2[[#This Row],[Des]],"local","metro")</f>
        <v>local</v>
      </c>
      <c r="P8994">
        <v>12</v>
      </c>
      <c r="Q8994">
        <v>17</v>
      </c>
      <c r="R8994">
        <v>0</v>
      </c>
      <c r="S8994">
        <v>17</v>
      </c>
      <c r="T8994">
        <v>10</v>
      </c>
      <c r="U8994" t="s">
        <v>0</v>
      </c>
      <c r="V8994">
        <v>1</v>
      </c>
      <c r="W8994">
        <v>0</v>
      </c>
      <c r="X8994">
        <v>2</v>
      </c>
      <c r="Y8994">
        <v>195.95114942528735</v>
      </c>
      <c r="Z8994" s="1">
        <v>0</v>
      </c>
      <c r="AA8994" s="1"/>
    </row>
    <row r="8995" spans="1:27" x14ac:dyDescent="0.35">
      <c r="A8995">
        <v>635</v>
      </c>
      <c r="B8995" t="e">
        <f>VLOOKUP(Tableau__3_Déplacements_2[[#This Row],[Id_Menage]],[2]Ménages!$A$2:$AD$1503,32)</f>
        <v>#REF!</v>
      </c>
      <c r="C8995" t="s">
        <v>11</v>
      </c>
      <c r="D8995" t="s">
        <v>4816</v>
      </c>
      <c r="E8995">
        <f>VLOOKUP(Tableau__3_Déplacements_2[[#This Row],[Id_Personne]],[1]!Tableau__2_Personnes_1[[Id_Personne]:[Age]],2)</f>
        <v>2</v>
      </c>
      <c r="F8995">
        <f>VLOOKUP(Tableau__3_Déplacements_2[[#This Row],[Id_Personne]],[1]!Tableau__2_Personnes_1[[Id_Personne]:[Age]],4)</f>
        <v>47</v>
      </c>
      <c r="G8995" t="s">
        <v>3</v>
      </c>
      <c r="H8995" t="s">
        <v>2</v>
      </c>
      <c r="I8995" t="s">
        <v>4817</v>
      </c>
      <c r="J8995">
        <v>1</v>
      </c>
      <c r="K8995">
        <v>100</v>
      </c>
      <c r="M8995">
        <v>100</v>
      </c>
      <c r="O8995" t="str">
        <f>IF(Tableau__3_Déplacements_2[[#This Row],[Ori]]=Tableau__3_Déplacements_2[[#This Row],[Des]],"local","metro")</f>
        <v>local</v>
      </c>
      <c r="P8995">
        <v>15</v>
      </c>
      <c r="Q8995">
        <v>18</v>
      </c>
      <c r="R8995">
        <v>0</v>
      </c>
      <c r="S8995">
        <v>18</v>
      </c>
      <c r="T8995">
        <v>20</v>
      </c>
      <c r="U8995" t="s">
        <v>0</v>
      </c>
      <c r="V8995">
        <v>1</v>
      </c>
      <c r="W8995">
        <v>0</v>
      </c>
      <c r="X8995">
        <v>2</v>
      </c>
      <c r="Y8995">
        <v>195.95114942528735</v>
      </c>
      <c r="Z8995" s="1">
        <v>0</v>
      </c>
      <c r="AA8995" s="1"/>
    </row>
    <row r="8996" spans="1:27" x14ac:dyDescent="0.35">
      <c r="A8996">
        <v>635</v>
      </c>
      <c r="B8996" t="e">
        <f>VLOOKUP(Tableau__3_Déplacements_2[[#This Row],[Id_Menage]],[2]Ménages!$A$2:$AD$1503,32)</f>
        <v>#REF!</v>
      </c>
      <c r="C8996" t="s">
        <v>11</v>
      </c>
      <c r="D8996" t="s">
        <v>4816</v>
      </c>
      <c r="E8996">
        <f>VLOOKUP(Tableau__3_Déplacements_2[[#This Row],[Id_Personne]],[1]!Tableau__2_Personnes_1[[Id_Personne]:[Age]],2)</f>
        <v>2</v>
      </c>
      <c r="F8996">
        <f>VLOOKUP(Tableau__3_Déplacements_2[[#This Row],[Id_Personne]],[1]!Tableau__2_Personnes_1[[Id_Personne]:[Age]],4)</f>
        <v>47</v>
      </c>
      <c r="G8996" t="s">
        <v>27</v>
      </c>
      <c r="H8996" t="s">
        <v>26</v>
      </c>
      <c r="I8996" t="s">
        <v>4815</v>
      </c>
      <c r="J8996">
        <v>1</v>
      </c>
      <c r="K8996">
        <v>63</v>
      </c>
      <c r="M8996">
        <v>100</v>
      </c>
      <c r="O8996" t="str">
        <f>IF(Tableau__3_Déplacements_2[[#This Row],[Ori]]=Tableau__3_Déplacements_2[[#This Row],[Des]],"local","metro")</f>
        <v>metro</v>
      </c>
      <c r="P8996">
        <v>15</v>
      </c>
      <c r="Q8996">
        <v>21</v>
      </c>
      <c r="R8996">
        <v>0</v>
      </c>
      <c r="S8996">
        <v>21</v>
      </c>
      <c r="T8996">
        <v>30</v>
      </c>
      <c r="U8996" t="s">
        <v>240</v>
      </c>
      <c r="V8996">
        <v>8</v>
      </c>
      <c r="W8996">
        <v>500</v>
      </c>
      <c r="X8996">
        <v>3</v>
      </c>
      <c r="Y8996">
        <v>195.95114942528735</v>
      </c>
      <c r="Z8996" s="1">
        <v>0</v>
      </c>
      <c r="AA8996" s="1"/>
    </row>
    <row r="8997" spans="1:27" x14ac:dyDescent="0.35">
      <c r="A8997">
        <v>635</v>
      </c>
      <c r="B8997" t="e">
        <f>VLOOKUP(Tableau__3_Déplacements_2[[#This Row],[Id_Menage]],[2]Ménages!$A$2:$AD$1503,32)</f>
        <v>#REF!</v>
      </c>
      <c r="C8997" t="s">
        <v>5</v>
      </c>
      <c r="D8997" t="s">
        <v>4813</v>
      </c>
      <c r="E8997">
        <f>VLOOKUP(Tableau__3_Déplacements_2[[#This Row],[Id_Personne]],[1]!Tableau__2_Personnes_1[[Id_Personne]:[Age]],2)</f>
        <v>2</v>
      </c>
      <c r="F8997">
        <f>VLOOKUP(Tableau__3_Déplacements_2[[#This Row],[Id_Personne]],[1]!Tableau__2_Personnes_1[[Id_Personne]:[Age]],4)</f>
        <v>29</v>
      </c>
      <c r="G8997" t="s">
        <v>0</v>
      </c>
      <c r="H8997" t="s">
        <v>7</v>
      </c>
      <c r="I8997" t="s">
        <v>4814</v>
      </c>
      <c r="J8997">
        <v>1</v>
      </c>
      <c r="K8997">
        <v>100</v>
      </c>
      <c r="M8997">
        <v>100</v>
      </c>
      <c r="O8997" t="str">
        <f>IF(Tableau__3_Déplacements_2[[#This Row],[Ori]]=Tableau__3_Déplacements_2[[#This Row],[Des]],"local","metro")</f>
        <v>local</v>
      </c>
      <c r="P8997">
        <v>12</v>
      </c>
      <c r="Q8997">
        <v>16</v>
      </c>
      <c r="R8997">
        <v>0</v>
      </c>
      <c r="S8997">
        <v>16</v>
      </c>
      <c r="T8997">
        <v>55</v>
      </c>
      <c r="U8997" t="s">
        <v>0</v>
      </c>
      <c r="V8997">
        <v>1</v>
      </c>
      <c r="W8997">
        <v>0</v>
      </c>
      <c r="X8997">
        <v>2</v>
      </c>
      <c r="Y8997">
        <v>195.95114942528735</v>
      </c>
      <c r="Z8997" s="1">
        <v>0</v>
      </c>
      <c r="AA8997" s="1"/>
    </row>
    <row r="8998" spans="1:27" x14ac:dyDescent="0.35">
      <c r="A8998">
        <v>635</v>
      </c>
      <c r="B8998" t="e">
        <f>VLOOKUP(Tableau__3_Déplacements_2[[#This Row],[Id_Menage]],[2]Ménages!$A$2:$AD$1503,32)</f>
        <v>#REF!</v>
      </c>
      <c r="C8998" t="s">
        <v>5</v>
      </c>
      <c r="D8998" t="s">
        <v>4813</v>
      </c>
      <c r="E8998">
        <f>VLOOKUP(Tableau__3_Déplacements_2[[#This Row],[Id_Personne]],[1]!Tableau__2_Personnes_1[[Id_Personne]:[Age]],2)</f>
        <v>2</v>
      </c>
      <c r="F8998">
        <f>VLOOKUP(Tableau__3_Déplacements_2[[#This Row],[Id_Personne]],[1]!Tableau__2_Personnes_1[[Id_Personne]:[Age]],4)</f>
        <v>29</v>
      </c>
      <c r="G8998" t="s">
        <v>3</v>
      </c>
      <c r="H8998" t="s">
        <v>2</v>
      </c>
      <c r="I8998" t="s">
        <v>4812</v>
      </c>
      <c r="J8998">
        <v>1</v>
      </c>
      <c r="K8998">
        <v>100</v>
      </c>
      <c r="M8998">
        <v>100</v>
      </c>
      <c r="O8998" t="str">
        <f>IF(Tableau__3_Déplacements_2[[#This Row],[Ori]]=Tableau__3_Déplacements_2[[#This Row],[Des]],"local","metro")</f>
        <v>local</v>
      </c>
      <c r="P8998">
        <v>15</v>
      </c>
      <c r="Q8998">
        <v>18</v>
      </c>
      <c r="R8998">
        <v>0</v>
      </c>
      <c r="S8998">
        <v>18</v>
      </c>
      <c r="T8998">
        <v>20</v>
      </c>
      <c r="U8998" t="s">
        <v>0</v>
      </c>
      <c r="V8998">
        <v>1</v>
      </c>
      <c r="W8998">
        <v>0</v>
      </c>
      <c r="X8998">
        <v>2</v>
      </c>
      <c r="Y8998">
        <v>195.95114942528735</v>
      </c>
      <c r="Z8998" s="1">
        <v>0</v>
      </c>
      <c r="AA8998" s="1"/>
    </row>
    <row r="8999" spans="1:27" x14ac:dyDescent="0.35">
      <c r="A8999">
        <v>636</v>
      </c>
      <c r="B8999" t="e">
        <f>VLOOKUP(Tableau__3_Déplacements_2[[#This Row],[Id_Menage]],[2]Ménages!$A$2:$AD$1503,32)</f>
        <v>#REF!</v>
      </c>
      <c r="C8999" t="s">
        <v>16</v>
      </c>
      <c r="D8999" t="s">
        <v>4810</v>
      </c>
      <c r="E8999">
        <f>VLOOKUP(Tableau__3_Déplacements_2[[#This Row],[Id_Personne]],[1]!Tableau__2_Personnes_1[[Id_Personne]:[Age]],2)</f>
        <v>1</v>
      </c>
      <c r="F8999">
        <f>VLOOKUP(Tableau__3_Déplacements_2[[#This Row],[Id_Personne]],[1]!Tableau__2_Personnes_1[[Id_Personne]:[Age]],4)</f>
        <v>31</v>
      </c>
      <c r="G8999" t="s">
        <v>0</v>
      </c>
      <c r="H8999" t="s">
        <v>7</v>
      </c>
      <c r="I8999" t="s">
        <v>4811</v>
      </c>
      <c r="J8999">
        <v>1</v>
      </c>
      <c r="K8999">
        <v>100</v>
      </c>
      <c r="M8999">
        <v>31</v>
      </c>
      <c r="O8999" t="str">
        <f>IF(Tableau__3_Déplacements_2[[#This Row],[Ori]]=Tableau__3_Déplacements_2[[#This Row],[Des]],"local","metro")</f>
        <v>metro</v>
      </c>
      <c r="P8999">
        <v>10</v>
      </c>
      <c r="Q8999">
        <v>16</v>
      </c>
      <c r="R8999">
        <v>0</v>
      </c>
      <c r="S8999">
        <v>17</v>
      </c>
      <c r="T8999">
        <v>0</v>
      </c>
      <c r="U8999" t="s">
        <v>240</v>
      </c>
      <c r="V8999">
        <v>8</v>
      </c>
      <c r="W8999">
        <v>500</v>
      </c>
      <c r="X8999">
        <v>5</v>
      </c>
      <c r="Y8999">
        <v>195.95114942528735</v>
      </c>
      <c r="Z8999" s="1">
        <v>0</v>
      </c>
      <c r="AA8999" s="1"/>
    </row>
    <row r="9000" spans="1:27" x14ac:dyDescent="0.35">
      <c r="A9000">
        <v>636</v>
      </c>
      <c r="B9000" t="e">
        <f>VLOOKUP(Tableau__3_Déplacements_2[[#This Row],[Id_Menage]],[2]Ménages!$A$2:$AD$1503,32)</f>
        <v>#REF!</v>
      </c>
      <c r="C9000" t="s">
        <v>16</v>
      </c>
      <c r="D9000" t="s">
        <v>4810</v>
      </c>
      <c r="E9000">
        <f>VLOOKUP(Tableau__3_Déplacements_2[[#This Row],[Id_Personne]],[1]!Tableau__2_Personnes_1[[Id_Personne]:[Age]],2)</f>
        <v>1</v>
      </c>
      <c r="F9000">
        <f>VLOOKUP(Tableau__3_Déplacements_2[[#This Row],[Id_Personne]],[1]!Tableau__2_Personnes_1[[Id_Personne]:[Age]],4)</f>
        <v>31</v>
      </c>
      <c r="G9000" t="s">
        <v>3</v>
      </c>
      <c r="H9000" t="s">
        <v>2</v>
      </c>
      <c r="I9000" t="s">
        <v>4809</v>
      </c>
      <c r="J9000">
        <v>1</v>
      </c>
      <c r="K9000">
        <v>31</v>
      </c>
      <c r="M9000">
        <v>100</v>
      </c>
      <c r="O9000" t="str">
        <f>IF(Tableau__3_Déplacements_2[[#This Row],[Ori]]=Tableau__3_Déplacements_2[[#This Row],[Des]],"local","metro")</f>
        <v>metro</v>
      </c>
      <c r="P9000">
        <v>15</v>
      </c>
      <c r="Q9000">
        <v>19</v>
      </c>
      <c r="R9000">
        <v>0</v>
      </c>
      <c r="S9000">
        <v>20</v>
      </c>
      <c r="T9000">
        <v>0</v>
      </c>
      <c r="U9000" t="s">
        <v>240</v>
      </c>
      <c r="V9000">
        <v>8</v>
      </c>
      <c r="W9000">
        <v>600</v>
      </c>
      <c r="X9000">
        <v>5</v>
      </c>
      <c r="Y9000">
        <v>195.95114942528735</v>
      </c>
      <c r="Z9000" s="1">
        <v>0</v>
      </c>
      <c r="AA9000" s="1"/>
    </row>
    <row r="9001" spans="1:27" x14ac:dyDescent="0.35">
      <c r="A9001">
        <v>636</v>
      </c>
      <c r="B9001" t="e">
        <f>VLOOKUP(Tableau__3_Déplacements_2[[#This Row],[Id_Menage]],[2]Ménages!$A$2:$AD$1503,32)</f>
        <v>#REF!</v>
      </c>
      <c r="C9001" t="s">
        <v>11</v>
      </c>
      <c r="D9001" t="s">
        <v>4807</v>
      </c>
      <c r="E9001">
        <f>VLOOKUP(Tableau__3_Déplacements_2[[#This Row],[Id_Personne]],[1]!Tableau__2_Personnes_1[[Id_Personne]:[Age]],2)</f>
        <v>2</v>
      </c>
      <c r="F9001">
        <f>VLOOKUP(Tableau__3_Déplacements_2[[#This Row],[Id_Personne]],[1]!Tableau__2_Personnes_1[[Id_Personne]:[Age]],4)</f>
        <v>28</v>
      </c>
      <c r="G9001" t="s">
        <v>0</v>
      </c>
      <c r="H9001" t="s">
        <v>7</v>
      </c>
      <c r="I9001" t="s">
        <v>4808</v>
      </c>
      <c r="J9001">
        <v>1</v>
      </c>
      <c r="K9001">
        <v>100</v>
      </c>
      <c r="M9001">
        <v>39</v>
      </c>
      <c r="O9001" t="str">
        <f>IF(Tableau__3_Déplacements_2[[#This Row],[Ori]]=Tableau__3_Déplacements_2[[#This Row],[Des]],"local","metro")</f>
        <v>metro</v>
      </c>
      <c r="P9001">
        <v>5</v>
      </c>
      <c r="Q9001">
        <v>12</v>
      </c>
      <c r="R9001">
        <v>0</v>
      </c>
      <c r="S9001">
        <v>12</v>
      </c>
      <c r="T9001">
        <v>20</v>
      </c>
      <c r="U9001" t="s">
        <v>240</v>
      </c>
      <c r="V9001">
        <v>8</v>
      </c>
      <c r="W9001">
        <v>100</v>
      </c>
      <c r="X9001">
        <v>3</v>
      </c>
      <c r="Y9001">
        <v>195.95114942528735</v>
      </c>
      <c r="Z9001" s="1">
        <v>0</v>
      </c>
      <c r="AA9001" s="1"/>
    </row>
    <row r="9002" spans="1:27" x14ac:dyDescent="0.35">
      <c r="A9002">
        <v>636</v>
      </c>
      <c r="B9002" t="e">
        <f>VLOOKUP(Tableau__3_Déplacements_2[[#This Row],[Id_Menage]],[2]Ménages!$A$2:$AD$1503,32)</f>
        <v>#REF!</v>
      </c>
      <c r="C9002" t="s">
        <v>11</v>
      </c>
      <c r="D9002" t="s">
        <v>4807</v>
      </c>
      <c r="E9002">
        <f>VLOOKUP(Tableau__3_Déplacements_2[[#This Row],[Id_Personne]],[1]!Tableau__2_Personnes_1[[Id_Personne]:[Age]],2)</f>
        <v>2</v>
      </c>
      <c r="F9002">
        <f>VLOOKUP(Tableau__3_Déplacements_2[[#This Row],[Id_Personne]],[1]!Tableau__2_Personnes_1[[Id_Personne]:[Age]],4)</f>
        <v>28</v>
      </c>
      <c r="G9002" t="s">
        <v>3</v>
      </c>
      <c r="H9002" t="s">
        <v>2</v>
      </c>
      <c r="I9002" t="s">
        <v>4806</v>
      </c>
      <c r="J9002">
        <v>1</v>
      </c>
      <c r="K9002">
        <v>39</v>
      </c>
      <c r="M9002">
        <v>100</v>
      </c>
      <c r="O9002" t="str">
        <f>IF(Tableau__3_Déplacements_2[[#This Row],[Ori]]=Tableau__3_Déplacements_2[[#This Row],[Des]],"local","metro")</f>
        <v>metro</v>
      </c>
      <c r="P9002">
        <v>15</v>
      </c>
      <c r="Q9002">
        <v>13</v>
      </c>
      <c r="R9002">
        <v>50</v>
      </c>
      <c r="S9002">
        <v>14</v>
      </c>
      <c r="T9002">
        <v>0</v>
      </c>
      <c r="U9002" t="s">
        <v>240</v>
      </c>
      <c r="V9002">
        <v>8</v>
      </c>
      <c r="W9002">
        <v>100</v>
      </c>
      <c r="X9002">
        <v>3</v>
      </c>
      <c r="Y9002">
        <v>195.95114942528735</v>
      </c>
      <c r="Z9002" s="1">
        <v>-1</v>
      </c>
      <c r="AA9002" s="1"/>
    </row>
    <row r="9003" spans="1:27" x14ac:dyDescent="0.35">
      <c r="A9003">
        <v>636</v>
      </c>
      <c r="B9003" t="e">
        <f>VLOOKUP(Tableau__3_Déplacements_2[[#This Row],[Id_Menage]],[2]Ménages!$A$2:$AD$1503,32)</f>
        <v>#REF!</v>
      </c>
      <c r="C9003" t="s">
        <v>5</v>
      </c>
      <c r="D9003" t="s">
        <v>4804</v>
      </c>
      <c r="E9003">
        <f>VLOOKUP(Tableau__3_Déplacements_2[[#This Row],[Id_Personne]],[1]!Tableau__2_Personnes_1[[Id_Personne]:[Age]],2)</f>
        <v>1</v>
      </c>
      <c r="F9003">
        <f>VLOOKUP(Tableau__3_Déplacements_2[[#This Row],[Id_Personne]],[1]!Tableau__2_Personnes_1[[Id_Personne]:[Age]],4)</f>
        <v>17</v>
      </c>
      <c r="G9003" t="s">
        <v>0</v>
      </c>
      <c r="H9003" t="s">
        <v>7</v>
      </c>
      <c r="I9003" t="s">
        <v>4805</v>
      </c>
      <c r="J9003">
        <v>1</v>
      </c>
      <c r="K9003">
        <v>100</v>
      </c>
      <c r="M9003">
        <v>63</v>
      </c>
      <c r="O9003" t="str">
        <f>IF(Tableau__3_Déplacements_2[[#This Row],[Ori]]=Tableau__3_Déplacements_2[[#This Row],[Des]],"local","metro")</f>
        <v>metro</v>
      </c>
      <c r="P9003">
        <v>12</v>
      </c>
      <c r="Q9003">
        <v>14</v>
      </c>
      <c r="R9003">
        <v>0</v>
      </c>
      <c r="S9003">
        <v>14</v>
      </c>
      <c r="T9003">
        <v>50</v>
      </c>
      <c r="U9003" t="s">
        <v>81</v>
      </c>
      <c r="V9003">
        <v>5</v>
      </c>
      <c r="W9003">
        <v>150</v>
      </c>
      <c r="X9003">
        <v>3</v>
      </c>
      <c r="Y9003">
        <v>195.95114942528735</v>
      </c>
      <c r="Z9003" s="1">
        <v>0</v>
      </c>
      <c r="AA9003" s="1"/>
    </row>
    <row r="9004" spans="1:27" x14ac:dyDescent="0.35">
      <c r="A9004">
        <v>636</v>
      </c>
      <c r="B9004" t="e">
        <f>VLOOKUP(Tableau__3_Déplacements_2[[#This Row],[Id_Menage]],[2]Ménages!$A$2:$AD$1503,32)</f>
        <v>#REF!</v>
      </c>
      <c r="C9004" t="s">
        <v>5</v>
      </c>
      <c r="D9004" t="s">
        <v>4804</v>
      </c>
      <c r="E9004">
        <f>VLOOKUP(Tableau__3_Déplacements_2[[#This Row],[Id_Personne]],[1]!Tableau__2_Personnes_1[[Id_Personne]:[Age]],2)</f>
        <v>1</v>
      </c>
      <c r="F9004">
        <f>VLOOKUP(Tableau__3_Déplacements_2[[#This Row],[Id_Personne]],[1]!Tableau__2_Personnes_1[[Id_Personne]:[Age]],4)</f>
        <v>17</v>
      </c>
      <c r="G9004" t="s">
        <v>3</v>
      </c>
      <c r="H9004" t="s">
        <v>2</v>
      </c>
      <c r="I9004" t="s">
        <v>4803</v>
      </c>
      <c r="J9004">
        <v>1</v>
      </c>
      <c r="K9004">
        <v>63</v>
      </c>
      <c r="M9004">
        <v>100</v>
      </c>
      <c r="O9004" t="str">
        <f>IF(Tableau__3_Déplacements_2[[#This Row],[Ori]]=Tableau__3_Déplacements_2[[#This Row],[Des]],"local","metro")</f>
        <v>metro</v>
      </c>
      <c r="P9004">
        <v>15</v>
      </c>
      <c r="Q9004">
        <v>15</v>
      </c>
      <c r="R9004">
        <v>0</v>
      </c>
      <c r="S9004">
        <v>15</v>
      </c>
      <c r="T9004">
        <v>24</v>
      </c>
      <c r="U9004" t="s">
        <v>81</v>
      </c>
      <c r="V9004">
        <v>5</v>
      </c>
      <c r="W9004">
        <v>150</v>
      </c>
      <c r="X9004">
        <v>3</v>
      </c>
      <c r="Y9004">
        <v>195.95114942528735</v>
      </c>
      <c r="Z9004" s="1">
        <v>0</v>
      </c>
      <c r="AA9004" s="1"/>
    </row>
    <row r="9005" spans="1:27" x14ac:dyDescent="0.35">
      <c r="A9005">
        <v>637</v>
      </c>
      <c r="B9005" t="e">
        <f>VLOOKUP(Tableau__3_Déplacements_2[[#This Row],[Id_Menage]],[2]Ménages!$A$2:$AD$1503,32)</f>
        <v>#REF!</v>
      </c>
      <c r="C9005" t="s">
        <v>16</v>
      </c>
      <c r="D9005" t="s">
        <v>4801</v>
      </c>
      <c r="E9005">
        <f>VLOOKUP(Tableau__3_Déplacements_2[[#This Row],[Id_Personne]],[1]!Tableau__2_Personnes_1[[Id_Personne]:[Age]],2)</f>
        <v>1</v>
      </c>
      <c r="F9005">
        <f>VLOOKUP(Tableau__3_Déplacements_2[[#This Row],[Id_Personne]],[1]!Tableau__2_Personnes_1[[Id_Personne]:[Age]],4)</f>
        <v>52</v>
      </c>
      <c r="G9005" t="s">
        <v>3</v>
      </c>
      <c r="H9005" t="s">
        <v>2</v>
      </c>
      <c r="I9005" t="s">
        <v>4802</v>
      </c>
      <c r="J9005">
        <v>1</v>
      </c>
      <c r="K9005">
        <v>106</v>
      </c>
      <c r="L9005" t="s">
        <v>4799</v>
      </c>
      <c r="M9005">
        <v>100</v>
      </c>
      <c r="O9005" t="str">
        <f>IF(Tableau__3_Déplacements_2[[#This Row],[Ori]]=Tableau__3_Déplacements_2[[#This Row],[Des]],"local","metro")</f>
        <v>metro</v>
      </c>
      <c r="P9005">
        <v>15</v>
      </c>
      <c r="Q9005">
        <v>8</v>
      </c>
      <c r="R9005">
        <v>15</v>
      </c>
      <c r="S9005">
        <v>8</v>
      </c>
      <c r="T9005">
        <v>45</v>
      </c>
      <c r="U9005" t="s">
        <v>240</v>
      </c>
      <c r="V9005">
        <v>8</v>
      </c>
      <c r="W9005">
        <v>2000</v>
      </c>
      <c r="X9005">
        <v>6</v>
      </c>
      <c r="Y9005">
        <v>195.95114942528735</v>
      </c>
      <c r="Z9005" s="1">
        <v>-1</v>
      </c>
      <c r="AA9005" s="1"/>
    </row>
    <row r="9006" spans="1:27" x14ac:dyDescent="0.35">
      <c r="A9006">
        <v>637</v>
      </c>
      <c r="B9006" t="e">
        <f>VLOOKUP(Tableau__3_Déplacements_2[[#This Row],[Id_Menage]],[2]Ménages!$A$2:$AD$1503,32)</f>
        <v>#REF!</v>
      </c>
      <c r="C9006" t="s">
        <v>16</v>
      </c>
      <c r="D9006" t="s">
        <v>4801</v>
      </c>
      <c r="E9006">
        <f>VLOOKUP(Tableau__3_Déplacements_2[[#This Row],[Id_Personne]],[1]!Tableau__2_Personnes_1[[Id_Personne]:[Age]],2)</f>
        <v>1</v>
      </c>
      <c r="F9006">
        <f>VLOOKUP(Tableau__3_Déplacements_2[[#This Row],[Id_Personne]],[1]!Tableau__2_Personnes_1[[Id_Personne]:[Age]],4)</f>
        <v>52</v>
      </c>
      <c r="G9006" t="s">
        <v>0</v>
      </c>
      <c r="H9006" t="s">
        <v>7</v>
      </c>
      <c r="I9006" t="s">
        <v>4800</v>
      </c>
      <c r="J9006">
        <v>1</v>
      </c>
      <c r="K9006">
        <v>100</v>
      </c>
      <c r="M9006">
        <v>106</v>
      </c>
      <c r="N9006" t="s">
        <v>4799</v>
      </c>
      <c r="O9006" t="str">
        <f>IF(Tableau__3_Déplacements_2[[#This Row],[Ori]]=Tableau__3_Déplacements_2[[#This Row],[Des]],"local","metro")</f>
        <v>metro</v>
      </c>
      <c r="P9006">
        <v>14</v>
      </c>
      <c r="Q9006">
        <v>4</v>
      </c>
      <c r="R9006">
        <v>0</v>
      </c>
      <c r="S9006">
        <v>4</v>
      </c>
      <c r="T9006">
        <v>45</v>
      </c>
      <c r="U9006" t="s">
        <v>81</v>
      </c>
      <c r="V9006">
        <v>5</v>
      </c>
      <c r="W9006">
        <v>2000</v>
      </c>
      <c r="X9006">
        <v>6</v>
      </c>
      <c r="Y9006">
        <v>195.95114942528735</v>
      </c>
      <c r="Z9006" s="1">
        <v>0</v>
      </c>
      <c r="AA9006" s="1"/>
    </row>
    <row r="9007" spans="1:27" x14ac:dyDescent="0.35">
      <c r="A9007">
        <v>637</v>
      </c>
      <c r="B9007" t="e">
        <f>VLOOKUP(Tableau__3_Déplacements_2[[#This Row],[Id_Menage]],[2]Ménages!$A$2:$AD$1503,32)</f>
        <v>#REF!</v>
      </c>
      <c r="C9007" t="s">
        <v>11</v>
      </c>
      <c r="D9007" t="s">
        <v>4797</v>
      </c>
      <c r="E9007">
        <f>VLOOKUP(Tableau__3_Déplacements_2[[#This Row],[Id_Personne]],[1]!Tableau__2_Personnes_1[[Id_Personne]:[Age]],2)</f>
        <v>1</v>
      </c>
      <c r="F9007">
        <f>VLOOKUP(Tableau__3_Déplacements_2[[#This Row],[Id_Personne]],[1]!Tableau__2_Personnes_1[[Id_Personne]:[Age]],4)</f>
        <v>45</v>
      </c>
      <c r="G9007" t="s">
        <v>0</v>
      </c>
      <c r="H9007" t="s">
        <v>7</v>
      </c>
      <c r="I9007" t="s">
        <v>4798</v>
      </c>
      <c r="J9007">
        <v>1</v>
      </c>
      <c r="K9007">
        <v>100</v>
      </c>
      <c r="M9007">
        <v>63</v>
      </c>
      <c r="O9007" t="str">
        <f>IF(Tableau__3_Déplacements_2[[#This Row],[Ori]]=Tableau__3_Déplacements_2[[#This Row],[Des]],"local","metro")</f>
        <v>metro</v>
      </c>
      <c r="P9007">
        <v>5</v>
      </c>
      <c r="Q9007">
        <v>6</v>
      </c>
      <c r="R9007">
        <v>10</v>
      </c>
      <c r="S9007">
        <v>6</v>
      </c>
      <c r="T9007">
        <v>30</v>
      </c>
      <c r="U9007" t="s">
        <v>240</v>
      </c>
      <c r="V9007">
        <v>8</v>
      </c>
      <c r="W9007">
        <v>100</v>
      </c>
      <c r="X9007">
        <v>1</v>
      </c>
      <c r="Y9007">
        <v>195.95114942528735</v>
      </c>
      <c r="Z9007" s="1">
        <v>-1</v>
      </c>
      <c r="AA9007" s="1"/>
    </row>
    <row r="9008" spans="1:27" x14ac:dyDescent="0.35">
      <c r="A9008">
        <v>637</v>
      </c>
      <c r="B9008" t="e">
        <f>VLOOKUP(Tableau__3_Déplacements_2[[#This Row],[Id_Menage]],[2]Ménages!$A$2:$AD$1503,32)</f>
        <v>#REF!</v>
      </c>
      <c r="C9008" t="s">
        <v>11</v>
      </c>
      <c r="D9008" t="s">
        <v>4797</v>
      </c>
      <c r="E9008">
        <f>VLOOKUP(Tableau__3_Déplacements_2[[#This Row],[Id_Personne]],[1]!Tableau__2_Personnes_1[[Id_Personne]:[Age]],2)</f>
        <v>1</v>
      </c>
      <c r="F9008">
        <f>VLOOKUP(Tableau__3_Déplacements_2[[#This Row],[Id_Personne]],[1]!Tableau__2_Personnes_1[[Id_Personne]:[Age]],4)</f>
        <v>45</v>
      </c>
      <c r="G9008" t="s">
        <v>3</v>
      </c>
      <c r="H9008" t="s">
        <v>2</v>
      </c>
      <c r="I9008" t="s">
        <v>4796</v>
      </c>
      <c r="J9008">
        <v>1</v>
      </c>
      <c r="K9008">
        <v>63</v>
      </c>
      <c r="M9008">
        <v>100</v>
      </c>
      <c r="O9008" t="str">
        <f>IF(Tableau__3_Déplacements_2[[#This Row],[Ori]]=Tableau__3_Déplacements_2[[#This Row],[Des]],"local","metro")</f>
        <v>metro</v>
      </c>
      <c r="P9008">
        <v>15</v>
      </c>
      <c r="Q9008">
        <v>8</v>
      </c>
      <c r="R9008">
        <v>30</v>
      </c>
      <c r="S9008">
        <v>8</v>
      </c>
      <c r="T9008">
        <v>55</v>
      </c>
      <c r="U9008" t="s">
        <v>240</v>
      </c>
      <c r="V9008">
        <v>8</v>
      </c>
      <c r="W9008">
        <v>100</v>
      </c>
      <c r="X9008">
        <v>1</v>
      </c>
      <c r="Y9008">
        <v>195.95114942528735</v>
      </c>
      <c r="Z9008" s="1">
        <v>-1</v>
      </c>
      <c r="AA9008" s="1"/>
    </row>
    <row r="9009" spans="1:27" x14ac:dyDescent="0.35">
      <c r="A9009">
        <v>637</v>
      </c>
      <c r="B9009" t="e">
        <f>VLOOKUP(Tableau__3_Déplacements_2[[#This Row],[Id_Menage]],[2]Ménages!$A$2:$AD$1503,32)</f>
        <v>#REF!</v>
      </c>
      <c r="C9009" t="s">
        <v>5</v>
      </c>
      <c r="D9009" t="s">
        <v>4794</v>
      </c>
      <c r="E9009">
        <f>VLOOKUP(Tableau__3_Déplacements_2[[#This Row],[Id_Personne]],[1]!Tableau__2_Personnes_1[[Id_Personne]:[Age]],2)</f>
        <v>1</v>
      </c>
      <c r="F9009">
        <f>VLOOKUP(Tableau__3_Déplacements_2[[#This Row],[Id_Personne]],[1]!Tableau__2_Personnes_1[[Id_Personne]:[Age]],4)</f>
        <v>30</v>
      </c>
      <c r="G9009" t="s">
        <v>0</v>
      </c>
      <c r="H9009" t="s">
        <v>7</v>
      </c>
      <c r="I9009" t="s">
        <v>4795</v>
      </c>
      <c r="J9009">
        <v>1</v>
      </c>
      <c r="K9009">
        <v>100</v>
      </c>
      <c r="M9009">
        <v>100</v>
      </c>
      <c r="O9009" t="str">
        <f>IF(Tableau__3_Déplacements_2[[#This Row],[Ori]]=Tableau__3_Déplacements_2[[#This Row],[Des]],"local","metro")</f>
        <v>local</v>
      </c>
      <c r="P9009">
        <v>4</v>
      </c>
      <c r="Q9009">
        <v>7</v>
      </c>
      <c r="R9009">
        <v>0</v>
      </c>
      <c r="S9009">
        <v>7</v>
      </c>
      <c r="T9009">
        <v>30</v>
      </c>
      <c r="U9009" t="s">
        <v>0</v>
      </c>
      <c r="V9009">
        <v>1</v>
      </c>
      <c r="W9009">
        <v>0</v>
      </c>
      <c r="X9009">
        <v>1</v>
      </c>
      <c r="Y9009">
        <v>195.95114942528735</v>
      </c>
      <c r="Z9009" s="1">
        <v>0</v>
      </c>
      <c r="AA9009" s="1"/>
    </row>
    <row r="9010" spans="1:27" x14ac:dyDescent="0.35">
      <c r="A9010">
        <v>637</v>
      </c>
      <c r="B9010" t="e">
        <f>VLOOKUP(Tableau__3_Déplacements_2[[#This Row],[Id_Menage]],[2]Ménages!$A$2:$AD$1503,32)</f>
        <v>#REF!</v>
      </c>
      <c r="C9010" t="s">
        <v>5</v>
      </c>
      <c r="D9010" t="s">
        <v>4794</v>
      </c>
      <c r="E9010">
        <f>VLOOKUP(Tableau__3_Déplacements_2[[#This Row],[Id_Personne]],[1]!Tableau__2_Personnes_1[[Id_Personne]:[Age]],2)</f>
        <v>1</v>
      </c>
      <c r="F9010">
        <f>VLOOKUP(Tableau__3_Déplacements_2[[#This Row],[Id_Personne]],[1]!Tableau__2_Personnes_1[[Id_Personne]:[Age]],4)</f>
        <v>30</v>
      </c>
      <c r="G9010" t="s">
        <v>3</v>
      </c>
      <c r="H9010" t="s">
        <v>2</v>
      </c>
      <c r="I9010" t="s">
        <v>4793</v>
      </c>
      <c r="J9010">
        <v>1</v>
      </c>
      <c r="K9010">
        <v>100</v>
      </c>
      <c r="M9010">
        <v>100</v>
      </c>
      <c r="O9010" t="str">
        <f>IF(Tableau__3_Déplacements_2[[#This Row],[Ori]]=Tableau__3_Déplacements_2[[#This Row],[Des]],"local","metro")</f>
        <v>local</v>
      </c>
      <c r="P9010">
        <v>15</v>
      </c>
      <c r="Q9010">
        <v>18</v>
      </c>
      <c r="R9010">
        <v>0</v>
      </c>
      <c r="S9010">
        <v>18</v>
      </c>
      <c r="T9010">
        <v>30</v>
      </c>
      <c r="U9010" t="s">
        <v>0</v>
      </c>
      <c r="V9010">
        <v>1</v>
      </c>
      <c r="W9010">
        <v>0</v>
      </c>
      <c r="X9010">
        <v>1</v>
      </c>
      <c r="Y9010">
        <v>195.95114942528735</v>
      </c>
      <c r="Z9010" s="1">
        <v>0</v>
      </c>
      <c r="AA9010" s="1"/>
    </row>
    <row r="9011" spans="1:27" x14ac:dyDescent="0.35">
      <c r="A9011">
        <v>637</v>
      </c>
      <c r="B9011" t="e">
        <f>VLOOKUP(Tableau__3_Déplacements_2[[#This Row],[Id_Menage]],[2]Ménages!$A$2:$AD$1503,32)</f>
        <v>#REF!</v>
      </c>
      <c r="C9011" t="s">
        <v>65</v>
      </c>
      <c r="D9011" t="s">
        <v>4791</v>
      </c>
      <c r="E9011">
        <f>VLOOKUP(Tableau__3_Déplacements_2[[#This Row],[Id_Personne]],[1]!Tableau__2_Personnes_1[[Id_Personne]:[Age]],2)</f>
        <v>1</v>
      </c>
      <c r="F9011">
        <f>VLOOKUP(Tableau__3_Déplacements_2[[#This Row],[Id_Personne]],[1]!Tableau__2_Personnes_1[[Id_Personne]:[Age]],4)</f>
        <v>25</v>
      </c>
      <c r="G9011" t="s">
        <v>0</v>
      </c>
      <c r="H9011" t="s">
        <v>7</v>
      </c>
      <c r="I9011" t="s">
        <v>4792</v>
      </c>
      <c r="J9011">
        <v>1</v>
      </c>
      <c r="K9011">
        <v>100</v>
      </c>
      <c r="M9011">
        <v>100</v>
      </c>
      <c r="O9011" t="str">
        <f>IF(Tableau__3_Déplacements_2[[#This Row],[Ori]]=Tableau__3_Déplacements_2[[#This Row],[Des]],"local","metro")</f>
        <v>local</v>
      </c>
      <c r="P9011">
        <v>4</v>
      </c>
      <c r="Q9011">
        <v>7</v>
      </c>
      <c r="R9011">
        <v>0</v>
      </c>
      <c r="S9011">
        <v>7</v>
      </c>
      <c r="T9011">
        <v>30</v>
      </c>
      <c r="U9011" t="s">
        <v>0</v>
      </c>
      <c r="V9011">
        <v>1</v>
      </c>
      <c r="W9011">
        <v>0</v>
      </c>
      <c r="X9011">
        <v>1</v>
      </c>
      <c r="Y9011">
        <v>195.95114942528735</v>
      </c>
      <c r="Z9011" s="1">
        <v>0</v>
      </c>
      <c r="AA9011" s="1"/>
    </row>
    <row r="9012" spans="1:27" x14ac:dyDescent="0.35">
      <c r="A9012">
        <v>637</v>
      </c>
      <c r="B9012" t="e">
        <f>VLOOKUP(Tableau__3_Déplacements_2[[#This Row],[Id_Menage]],[2]Ménages!$A$2:$AD$1503,32)</f>
        <v>#REF!</v>
      </c>
      <c r="C9012" t="s">
        <v>65</v>
      </c>
      <c r="D9012" t="s">
        <v>4791</v>
      </c>
      <c r="E9012">
        <f>VLOOKUP(Tableau__3_Déplacements_2[[#This Row],[Id_Personne]],[1]!Tableau__2_Personnes_1[[Id_Personne]:[Age]],2)</f>
        <v>1</v>
      </c>
      <c r="F9012">
        <f>VLOOKUP(Tableau__3_Déplacements_2[[#This Row],[Id_Personne]],[1]!Tableau__2_Personnes_1[[Id_Personne]:[Age]],4)</f>
        <v>25</v>
      </c>
      <c r="G9012" t="s">
        <v>3</v>
      </c>
      <c r="H9012" t="s">
        <v>2</v>
      </c>
      <c r="I9012" t="s">
        <v>4790</v>
      </c>
      <c r="J9012">
        <v>1</v>
      </c>
      <c r="K9012">
        <v>100</v>
      </c>
      <c r="M9012">
        <v>100</v>
      </c>
      <c r="O9012" t="str">
        <f>IF(Tableau__3_Déplacements_2[[#This Row],[Ori]]=Tableau__3_Déplacements_2[[#This Row],[Des]],"local","metro")</f>
        <v>local</v>
      </c>
      <c r="P9012">
        <v>15</v>
      </c>
      <c r="Q9012">
        <v>19</v>
      </c>
      <c r="R9012">
        <v>0</v>
      </c>
      <c r="S9012">
        <v>19</v>
      </c>
      <c r="T9012">
        <v>30</v>
      </c>
      <c r="U9012" t="s">
        <v>0</v>
      </c>
      <c r="V9012">
        <v>1</v>
      </c>
      <c r="W9012">
        <v>0</v>
      </c>
      <c r="X9012">
        <v>1</v>
      </c>
      <c r="Y9012">
        <v>195.95114942528735</v>
      </c>
      <c r="Z9012" s="1">
        <v>0</v>
      </c>
      <c r="AA9012" s="1"/>
    </row>
    <row r="9013" spans="1:27" x14ac:dyDescent="0.35">
      <c r="A9013">
        <v>637</v>
      </c>
      <c r="B9013" t="e">
        <f>VLOOKUP(Tableau__3_Déplacements_2[[#This Row],[Id_Menage]],[2]Ménages!$A$2:$AD$1503,32)</f>
        <v>#REF!</v>
      </c>
      <c r="C9013" t="s">
        <v>61</v>
      </c>
      <c r="D9013" t="s">
        <v>4788</v>
      </c>
      <c r="E9013">
        <f>VLOOKUP(Tableau__3_Déplacements_2[[#This Row],[Id_Personne]],[1]!Tableau__2_Personnes_1[[Id_Personne]:[Age]],2)</f>
        <v>1</v>
      </c>
      <c r="F9013">
        <f>VLOOKUP(Tableau__3_Déplacements_2[[#This Row],[Id_Personne]],[1]!Tableau__2_Personnes_1[[Id_Personne]:[Age]],4)</f>
        <v>21</v>
      </c>
      <c r="G9013" t="s">
        <v>0</v>
      </c>
      <c r="H9013" t="s">
        <v>7</v>
      </c>
      <c r="I9013" t="s">
        <v>4789</v>
      </c>
      <c r="J9013">
        <v>1</v>
      </c>
      <c r="K9013">
        <v>100</v>
      </c>
      <c r="M9013">
        <v>100</v>
      </c>
      <c r="O9013" t="str">
        <f>IF(Tableau__3_Déplacements_2[[#This Row],[Ori]]=Tableau__3_Déplacements_2[[#This Row],[Des]],"local","metro")</f>
        <v>local</v>
      </c>
      <c r="P9013">
        <v>10</v>
      </c>
      <c r="Q9013">
        <v>17</v>
      </c>
      <c r="R9013">
        <v>0</v>
      </c>
      <c r="S9013">
        <v>17</v>
      </c>
      <c r="T9013">
        <v>30</v>
      </c>
      <c r="U9013" t="s">
        <v>0</v>
      </c>
      <c r="V9013">
        <v>1</v>
      </c>
      <c r="W9013">
        <v>0</v>
      </c>
      <c r="X9013">
        <v>1</v>
      </c>
      <c r="Y9013">
        <v>195.95114942528735</v>
      </c>
      <c r="Z9013" s="1">
        <v>0</v>
      </c>
      <c r="AA9013" s="1"/>
    </row>
    <row r="9014" spans="1:27" x14ac:dyDescent="0.35">
      <c r="A9014">
        <v>637</v>
      </c>
      <c r="B9014" t="e">
        <f>VLOOKUP(Tableau__3_Déplacements_2[[#This Row],[Id_Menage]],[2]Ménages!$A$2:$AD$1503,32)</f>
        <v>#REF!</v>
      </c>
      <c r="C9014" t="s">
        <v>61</v>
      </c>
      <c r="D9014" t="s">
        <v>4788</v>
      </c>
      <c r="E9014">
        <f>VLOOKUP(Tableau__3_Déplacements_2[[#This Row],[Id_Personne]],[1]!Tableau__2_Personnes_1[[Id_Personne]:[Age]],2)</f>
        <v>1</v>
      </c>
      <c r="F9014">
        <f>VLOOKUP(Tableau__3_Déplacements_2[[#This Row],[Id_Personne]],[1]!Tableau__2_Personnes_1[[Id_Personne]:[Age]],4)</f>
        <v>21</v>
      </c>
      <c r="G9014" t="s">
        <v>3</v>
      </c>
      <c r="H9014" t="s">
        <v>2</v>
      </c>
      <c r="I9014" t="s">
        <v>4787</v>
      </c>
      <c r="J9014">
        <v>1</v>
      </c>
      <c r="K9014">
        <v>100</v>
      </c>
      <c r="M9014">
        <v>100</v>
      </c>
      <c r="O9014" t="str">
        <f>IF(Tableau__3_Déplacements_2[[#This Row],[Ori]]=Tableau__3_Déplacements_2[[#This Row],[Des]],"local","metro")</f>
        <v>local</v>
      </c>
      <c r="P9014">
        <v>15</v>
      </c>
      <c r="Q9014">
        <v>5</v>
      </c>
      <c r="R9014">
        <v>0</v>
      </c>
      <c r="S9014">
        <v>5</v>
      </c>
      <c r="T9014">
        <v>30</v>
      </c>
      <c r="U9014" t="s">
        <v>0</v>
      </c>
      <c r="V9014">
        <v>1</v>
      </c>
      <c r="W9014">
        <v>0</v>
      </c>
      <c r="X9014">
        <v>1</v>
      </c>
      <c r="Y9014">
        <v>195.95114942528735</v>
      </c>
      <c r="Z9014" s="1">
        <v>0</v>
      </c>
      <c r="AA9014" s="1"/>
    </row>
    <row r="9015" spans="1:27" x14ac:dyDescent="0.35">
      <c r="A9015">
        <v>638</v>
      </c>
      <c r="B9015" t="e">
        <f>VLOOKUP(Tableau__3_Déplacements_2[[#This Row],[Id_Menage]],[2]Ménages!$A$2:$AD$1503,32)</f>
        <v>#REF!</v>
      </c>
      <c r="C9015" t="s">
        <v>16</v>
      </c>
      <c r="D9015" t="s">
        <v>4784</v>
      </c>
      <c r="E9015">
        <f>VLOOKUP(Tableau__3_Déplacements_2[[#This Row],[Id_Personne]],[1]!Tableau__2_Personnes_1[[Id_Personne]:[Age]],2)</f>
        <v>1</v>
      </c>
      <c r="F9015">
        <f>VLOOKUP(Tableau__3_Déplacements_2[[#This Row],[Id_Personne]],[1]!Tableau__2_Personnes_1[[Id_Personne]:[Age]],4)</f>
        <v>66</v>
      </c>
      <c r="G9015" t="s">
        <v>0</v>
      </c>
      <c r="H9015" t="s">
        <v>7</v>
      </c>
      <c r="I9015" t="s">
        <v>4786</v>
      </c>
      <c r="J9015">
        <v>1</v>
      </c>
      <c r="K9015">
        <v>100</v>
      </c>
      <c r="M9015">
        <v>39</v>
      </c>
      <c r="O9015" t="str">
        <f>IF(Tableau__3_Déplacements_2[[#This Row],[Ori]]=Tableau__3_Déplacements_2[[#This Row],[Des]],"local","metro")</f>
        <v>metro</v>
      </c>
      <c r="P9015">
        <v>14</v>
      </c>
      <c r="Q9015">
        <v>9</v>
      </c>
      <c r="R9015">
        <v>0</v>
      </c>
      <c r="S9015">
        <v>9</v>
      </c>
      <c r="T9015">
        <v>40</v>
      </c>
      <c r="U9015" t="s">
        <v>0</v>
      </c>
      <c r="V9015">
        <v>1</v>
      </c>
      <c r="W9015">
        <v>0</v>
      </c>
      <c r="X9015">
        <v>2</v>
      </c>
      <c r="Y9015">
        <v>195.95114942528735</v>
      </c>
      <c r="Z9015" s="1">
        <v>0</v>
      </c>
      <c r="AA9015" s="1"/>
    </row>
    <row r="9016" spans="1:27" x14ac:dyDescent="0.35">
      <c r="A9016">
        <v>638</v>
      </c>
      <c r="B9016" t="e">
        <f>VLOOKUP(Tableau__3_Déplacements_2[[#This Row],[Id_Menage]],[2]Ménages!$A$2:$AD$1503,32)</f>
        <v>#REF!</v>
      </c>
      <c r="C9016" t="s">
        <v>16</v>
      </c>
      <c r="D9016" t="s">
        <v>4784</v>
      </c>
      <c r="E9016">
        <f>VLOOKUP(Tableau__3_Déplacements_2[[#This Row],[Id_Personne]],[1]!Tableau__2_Personnes_1[[Id_Personne]:[Age]],2)</f>
        <v>1</v>
      </c>
      <c r="F9016">
        <f>VLOOKUP(Tableau__3_Déplacements_2[[#This Row],[Id_Personne]],[1]!Tableau__2_Personnes_1[[Id_Personne]:[Age]],4)</f>
        <v>66</v>
      </c>
      <c r="G9016" t="s">
        <v>13</v>
      </c>
      <c r="H9016" t="s">
        <v>22</v>
      </c>
      <c r="I9016" t="s">
        <v>4785</v>
      </c>
      <c r="J9016">
        <v>1</v>
      </c>
      <c r="K9016">
        <v>42</v>
      </c>
      <c r="M9016">
        <v>100</v>
      </c>
      <c r="O9016" t="str">
        <f>IF(Tableau__3_Déplacements_2[[#This Row],[Ori]]=Tableau__3_Déplacements_2[[#This Row],[Des]],"local","metro")</f>
        <v>metro</v>
      </c>
      <c r="P9016">
        <v>15</v>
      </c>
      <c r="Q9016">
        <v>18</v>
      </c>
      <c r="R9016">
        <v>20</v>
      </c>
      <c r="S9016">
        <v>18</v>
      </c>
      <c r="T9016">
        <v>50</v>
      </c>
      <c r="U9016" t="s">
        <v>240</v>
      </c>
      <c r="V9016">
        <v>8</v>
      </c>
      <c r="W9016">
        <v>150</v>
      </c>
      <c r="X9016">
        <v>2</v>
      </c>
      <c r="Y9016">
        <v>195.95114942528735</v>
      </c>
      <c r="Z9016" s="1">
        <v>-1</v>
      </c>
      <c r="AA9016" s="1"/>
    </row>
    <row r="9017" spans="1:27" x14ac:dyDescent="0.35">
      <c r="A9017">
        <v>638</v>
      </c>
      <c r="B9017" t="e">
        <f>VLOOKUP(Tableau__3_Déplacements_2[[#This Row],[Id_Menage]],[2]Ménages!$A$2:$AD$1503,32)</f>
        <v>#REF!</v>
      </c>
      <c r="C9017" t="s">
        <v>16</v>
      </c>
      <c r="D9017" t="s">
        <v>4784</v>
      </c>
      <c r="E9017">
        <f>VLOOKUP(Tableau__3_Déplacements_2[[#This Row],[Id_Personne]],[1]!Tableau__2_Personnes_1[[Id_Personne]:[Age]],2)</f>
        <v>1</v>
      </c>
      <c r="F9017">
        <f>VLOOKUP(Tableau__3_Déplacements_2[[#This Row],[Id_Personne]],[1]!Tableau__2_Personnes_1[[Id_Personne]:[Age]],4)</f>
        <v>66</v>
      </c>
      <c r="G9017" t="s">
        <v>3</v>
      </c>
      <c r="H9017" t="s">
        <v>2</v>
      </c>
      <c r="I9017" t="s">
        <v>4783</v>
      </c>
      <c r="J9017">
        <v>1</v>
      </c>
      <c r="K9017">
        <v>39</v>
      </c>
      <c r="M9017">
        <v>42</v>
      </c>
      <c r="O9017" t="str">
        <f>IF(Tableau__3_Déplacements_2[[#This Row],[Ori]]=Tableau__3_Déplacements_2[[#This Row],[Des]],"local","metro")</f>
        <v>metro</v>
      </c>
      <c r="P9017">
        <v>12</v>
      </c>
      <c r="Q9017">
        <v>15</v>
      </c>
      <c r="R9017">
        <v>10</v>
      </c>
      <c r="S9017">
        <v>15</v>
      </c>
      <c r="T9017">
        <v>25</v>
      </c>
      <c r="U9017" t="s">
        <v>30</v>
      </c>
      <c r="V9017">
        <v>8</v>
      </c>
      <c r="W9017">
        <v>100</v>
      </c>
      <c r="X9017">
        <v>2</v>
      </c>
      <c r="Y9017">
        <v>195.95114942528735</v>
      </c>
      <c r="Z9017" s="1">
        <v>-1</v>
      </c>
      <c r="AA9017" s="1"/>
    </row>
    <row r="9018" spans="1:27" x14ac:dyDescent="0.35">
      <c r="A9018">
        <v>638</v>
      </c>
      <c r="B9018" t="e">
        <f>VLOOKUP(Tableau__3_Déplacements_2[[#This Row],[Id_Menage]],[2]Ménages!$A$2:$AD$1503,32)</f>
        <v>#REF!</v>
      </c>
      <c r="C9018" t="s">
        <v>11</v>
      </c>
      <c r="D9018" t="s">
        <v>4779</v>
      </c>
      <c r="E9018">
        <f>VLOOKUP(Tableau__3_Déplacements_2[[#This Row],[Id_Personne]],[1]!Tableau__2_Personnes_1[[Id_Personne]:[Age]],2)</f>
        <v>2</v>
      </c>
      <c r="F9018">
        <f>VLOOKUP(Tableau__3_Déplacements_2[[#This Row],[Id_Personne]],[1]!Tableau__2_Personnes_1[[Id_Personne]:[Age]],4)</f>
        <v>59</v>
      </c>
      <c r="G9018" t="s">
        <v>0</v>
      </c>
      <c r="H9018" t="s">
        <v>7</v>
      </c>
      <c r="I9018" t="s">
        <v>4782</v>
      </c>
      <c r="J9018">
        <v>1</v>
      </c>
      <c r="K9018">
        <v>100</v>
      </c>
      <c r="M9018">
        <v>39</v>
      </c>
      <c r="O9018" t="str">
        <f>IF(Tableau__3_Déplacements_2[[#This Row],[Ori]]=Tableau__3_Déplacements_2[[#This Row],[Des]],"local","metro")</f>
        <v>metro</v>
      </c>
      <c r="P9018">
        <v>5</v>
      </c>
      <c r="Q9018">
        <v>10</v>
      </c>
      <c r="R9018">
        <v>30</v>
      </c>
      <c r="S9018">
        <v>11</v>
      </c>
      <c r="T9018">
        <v>0</v>
      </c>
      <c r="U9018" t="s">
        <v>81</v>
      </c>
      <c r="V9018">
        <v>5</v>
      </c>
      <c r="W9018">
        <v>150</v>
      </c>
      <c r="X9018">
        <v>3</v>
      </c>
      <c r="Y9018">
        <v>195.95114942528735</v>
      </c>
      <c r="Z9018" s="1">
        <v>-1</v>
      </c>
      <c r="AA9018" s="1"/>
    </row>
    <row r="9019" spans="1:27" x14ac:dyDescent="0.35">
      <c r="A9019">
        <v>638</v>
      </c>
      <c r="B9019" t="e">
        <f>VLOOKUP(Tableau__3_Déplacements_2[[#This Row],[Id_Menage]],[2]Ménages!$A$2:$AD$1503,32)</f>
        <v>#REF!</v>
      </c>
      <c r="C9019" t="s">
        <v>11</v>
      </c>
      <c r="D9019" t="s">
        <v>4779</v>
      </c>
      <c r="E9019">
        <f>VLOOKUP(Tableau__3_Déplacements_2[[#This Row],[Id_Personne]],[1]!Tableau__2_Personnes_1[[Id_Personne]:[Age]],2)</f>
        <v>2</v>
      </c>
      <c r="F9019">
        <f>VLOOKUP(Tableau__3_Déplacements_2[[#This Row],[Id_Personne]],[1]!Tableau__2_Personnes_1[[Id_Personne]:[Age]],4)</f>
        <v>59</v>
      </c>
      <c r="G9019" t="s">
        <v>27</v>
      </c>
      <c r="H9019" t="s">
        <v>26</v>
      </c>
      <c r="I9019" t="s">
        <v>4781</v>
      </c>
      <c r="J9019">
        <v>1</v>
      </c>
      <c r="K9019">
        <v>49</v>
      </c>
      <c r="M9019">
        <v>100</v>
      </c>
      <c r="O9019" t="str">
        <f>IF(Tableau__3_Déplacements_2[[#This Row],[Ori]]=Tableau__3_Déplacements_2[[#This Row],[Des]],"local","metro")</f>
        <v>metro</v>
      </c>
      <c r="P9019">
        <v>15</v>
      </c>
      <c r="Q9019">
        <v>18</v>
      </c>
      <c r="R9019">
        <v>30</v>
      </c>
      <c r="S9019">
        <v>19</v>
      </c>
      <c r="T9019">
        <v>15</v>
      </c>
      <c r="U9019" t="s">
        <v>240</v>
      </c>
      <c r="V9019">
        <v>8</v>
      </c>
      <c r="W9019">
        <v>300</v>
      </c>
      <c r="X9019">
        <v>1</v>
      </c>
      <c r="Y9019">
        <v>195.95114942528735</v>
      </c>
      <c r="Z9019" s="1">
        <v>-1</v>
      </c>
      <c r="AA9019" s="1"/>
    </row>
    <row r="9020" spans="1:27" x14ac:dyDescent="0.35">
      <c r="A9020">
        <v>638</v>
      </c>
      <c r="B9020" t="e">
        <f>VLOOKUP(Tableau__3_Déplacements_2[[#This Row],[Id_Menage]],[2]Ménages!$A$2:$AD$1503,32)</f>
        <v>#REF!</v>
      </c>
      <c r="C9020" t="s">
        <v>11</v>
      </c>
      <c r="D9020" t="s">
        <v>4779</v>
      </c>
      <c r="E9020">
        <f>VLOOKUP(Tableau__3_Déplacements_2[[#This Row],[Id_Personne]],[1]!Tableau__2_Personnes_1[[Id_Personne]:[Age]],2)</f>
        <v>2</v>
      </c>
      <c r="F9020">
        <f>VLOOKUP(Tableau__3_Déplacements_2[[#This Row],[Id_Personne]],[1]!Tableau__2_Personnes_1[[Id_Personne]:[Age]],4)</f>
        <v>59</v>
      </c>
      <c r="G9020" t="s">
        <v>3</v>
      </c>
      <c r="H9020" t="s">
        <v>2</v>
      </c>
      <c r="I9020" t="s">
        <v>4780</v>
      </c>
      <c r="J9020">
        <v>1</v>
      </c>
      <c r="K9020">
        <v>39</v>
      </c>
      <c r="M9020">
        <v>33</v>
      </c>
      <c r="O9020" t="str">
        <f>IF(Tableau__3_Déplacements_2[[#This Row],[Ori]]=Tableau__3_Déplacements_2[[#This Row],[Des]],"local","metro")</f>
        <v>metro</v>
      </c>
      <c r="P9020">
        <v>15</v>
      </c>
      <c r="Q9020">
        <v>12</v>
      </c>
      <c r="R9020">
        <v>30</v>
      </c>
      <c r="S9020">
        <v>13</v>
      </c>
      <c r="T9020">
        <v>0</v>
      </c>
      <c r="U9020" t="s">
        <v>240</v>
      </c>
      <c r="V9020">
        <v>8</v>
      </c>
      <c r="W9020">
        <v>100</v>
      </c>
      <c r="X9020">
        <v>3</v>
      </c>
      <c r="Y9020">
        <v>195.95114942528735</v>
      </c>
      <c r="Z9020" s="1">
        <v>-1</v>
      </c>
      <c r="AA9020" s="1"/>
    </row>
    <row r="9021" spans="1:27" x14ac:dyDescent="0.35">
      <c r="A9021">
        <v>638</v>
      </c>
      <c r="B9021" t="e">
        <f>VLOOKUP(Tableau__3_Déplacements_2[[#This Row],[Id_Menage]],[2]Ménages!$A$2:$AD$1503,32)</f>
        <v>#REF!</v>
      </c>
      <c r="C9021" t="s">
        <v>11</v>
      </c>
      <c r="D9021" t="s">
        <v>4779</v>
      </c>
      <c r="E9021">
        <f>VLOOKUP(Tableau__3_Déplacements_2[[#This Row],[Id_Personne]],[1]!Tableau__2_Personnes_1[[Id_Personne]:[Age]],2)</f>
        <v>2</v>
      </c>
      <c r="F9021">
        <f>VLOOKUP(Tableau__3_Déplacements_2[[#This Row],[Id_Personne]],[1]!Tableau__2_Personnes_1[[Id_Personne]:[Age]],4)</f>
        <v>59</v>
      </c>
      <c r="G9021" t="s">
        <v>13</v>
      </c>
      <c r="H9021" t="s">
        <v>22</v>
      </c>
      <c r="I9021" t="s">
        <v>4778</v>
      </c>
      <c r="J9021">
        <v>1</v>
      </c>
      <c r="K9021">
        <v>33</v>
      </c>
      <c r="M9021">
        <v>49</v>
      </c>
      <c r="O9021" t="str">
        <f>IF(Tableau__3_Déplacements_2[[#This Row],[Ori]]=Tableau__3_Déplacements_2[[#This Row],[Des]],"local","metro")</f>
        <v>metro</v>
      </c>
      <c r="P9021">
        <v>11</v>
      </c>
      <c r="Q9021">
        <v>15</v>
      </c>
      <c r="R9021">
        <v>10</v>
      </c>
      <c r="S9021">
        <v>15</v>
      </c>
      <c r="T9021">
        <v>50</v>
      </c>
      <c r="U9021" t="s">
        <v>240</v>
      </c>
      <c r="V9021">
        <v>8</v>
      </c>
      <c r="W9021">
        <v>250</v>
      </c>
      <c r="X9021">
        <v>1</v>
      </c>
      <c r="Y9021">
        <v>195.95114942528735</v>
      </c>
      <c r="Z9021" s="1">
        <v>-1</v>
      </c>
      <c r="AA9021" s="1"/>
    </row>
    <row r="9022" spans="1:27" x14ac:dyDescent="0.35">
      <c r="A9022">
        <v>638</v>
      </c>
      <c r="B9022" t="e">
        <f>VLOOKUP(Tableau__3_Déplacements_2[[#This Row],[Id_Menage]],[2]Ménages!$A$2:$AD$1503,32)</f>
        <v>#REF!</v>
      </c>
      <c r="C9022" t="s">
        <v>5</v>
      </c>
      <c r="D9022" t="s">
        <v>4774</v>
      </c>
      <c r="E9022">
        <f>VLOOKUP(Tableau__3_Déplacements_2[[#This Row],[Id_Personne]],[1]!Tableau__2_Personnes_1[[Id_Personne]:[Age]],2)</f>
        <v>2</v>
      </c>
      <c r="F9022">
        <f>VLOOKUP(Tableau__3_Déplacements_2[[#This Row],[Id_Personne]],[1]!Tableau__2_Personnes_1[[Id_Personne]:[Age]],4)</f>
        <v>41</v>
      </c>
      <c r="G9022" t="s">
        <v>0</v>
      </c>
      <c r="H9022" t="s">
        <v>7</v>
      </c>
      <c r="I9022" t="s">
        <v>4777</v>
      </c>
      <c r="J9022">
        <v>1</v>
      </c>
      <c r="K9022">
        <v>100</v>
      </c>
      <c r="M9022">
        <v>45</v>
      </c>
      <c r="O9022" t="str">
        <f>IF(Tableau__3_Déplacements_2[[#This Row],[Ori]]=Tableau__3_Déplacements_2[[#This Row],[Des]],"local","metro")</f>
        <v>metro</v>
      </c>
      <c r="P9022">
        <v>4</v>
      </c>
      <c r="Q9022">
        <v>7</v>
      </c>
      <c r="R9022">
        <v>30</v>
      </c>
      <c r="S9022">
        <v>8</v>
      </c>
      <c r="T9022">
        <v>20</v>
      </c>
      <c r="U9022" t="s">
        <v>240</v>
      </c>
      <c r="V9022">
        <v>8</v>
      </c>
      <c r="W9022">
        <v>200</v>
      </c>
      <c r="X9022">
        <v>5</v>
      </c>
      <c r="Y9022">
        <v>195.95114942528735</v>
      </c>
      <c r="Z9022" s="1">
        <v>-1</v>
      </c>
      <c r="AA9022" s="1"/>
    </row>
    <row r="9023" spans="1:27" x14ac:dyDescent="0.35">
      <c r="A9023">
        <v>638</v>
      </c>
      <c r="B9023" t="e">
        <f>VLOOKUP(Tableau__3_Déplacements_2[[#This Row],[Id_Menage]],[2]Ménages!$A$2:$AD$1503,32)</f>
        <v>#REF!</v>
      </c>
      <c r="C9023" t="s">
        <v>5</v>
      </c>
      <c r="D9023" t="s">
        <v>4774</v>
      </c>
      <c r="E9023">
        <f>VLOOKUP(Tableau__3_Déplacements_2[[#This Row],[Id_Personne]],[1]!Tableau__2_Personnes_1[[Id_Personne]:[Age]],2)</f>
        <v>2</v>
      </c>
      <c r="F9023">
        <f>VLOOKUP(Tableau__3_Déplacements_2[[#This Row],[Id_Personne]],[1]!Tableau__2_Personnes_1[[Id_Personne]:[Age]],4)</f>
        <v>41</v>
      </c>
      <c r="G9023" t="s">
        <v>27</v>
      </c>
      <c r="H9023" t="s">
        <v>26</v>
      </c>
      <c r="I9023" t="s">
        <v>4776</v>
      </c>
      <c r="J9023">
        <v>1</v>
      </c>
      <c r="K9023">
        <v>45</v>
      </c>
      <c r="M9023">
        <v>100</v>
      </c>
      <c r="O9023" t="str">
        <f>IF(Tableau__3_Déplacements_2[[#This Row],[Ori]]=Tableau__3_Déplacements_2[[#This Row],[Des]],"local","metro")</f>
        <v>metro</v>
      </c>
      <c r="P9023">
        <v>15</v>
      </c>
      <c r="Q9023">
        <v>18</v>
      </c>
      <c r="R9023">
        <v>0</v>
      </c>
      <c r="S9023">
        <v>18</v>
      </c>
      <c r="T9023">
        <v>35</v>
      </c>
      <c r="U9023" t="s">
        <v>240</v>
      </c>
      <c r="V9023">
        <v>8</v>
      </c>
      <c r="W9023">
        <v>250</v>
      </c>
      <c r="X9023">
        <v>5</v>
      </c>
      <c r="Y9023">
        <v>195.95114942528735</v>
      </c>
      <c r="Z9023" s="1">
        <v>0</v>
      </c>
      <c r="AA9023" s="1"/>
    </row>
    <row r="9024" spans="1:27" x14ac:dyDescent="0.35">
      <c r="A9024">
        <v>638</v>
      </c>
      <c r="B9024" t="e">
        <f>VLOOKUP(Tableau__3_Déplacements_2[[#This Row],[Id_Menage]],[2]Ménages!$A$2:$AD$1503,32)</f>
        <v>#REF!</v>
      </c>
      <c r="C9024" t="s">
        <v>5</v>
      </c>
      <c r="D9024" t="s">
        <v>4774</v>
      </c>
      <c r="E9024">
        <f>VLOOKUP(Tableau__3_Déplacements_2[[#This Row],[Id_Personne]],[1]!Tableau__2_Personnes_1[[Id_Personne]:[Age]],2)</f>
        <v>2</v>
      </c>
      <c r="F9024">
        <f>VLOOKUP(Tableau__3_Déplacements_2[[#This Row],[Id_Personne]],[1]!Tableau__2_Personnes_1[[Id_Personne]:[Age]],4)</f>
        <v>41</v>
      </c>
      <c r="G9024" t="s">
        <v>3</v>
      </c>
      <c r="H9024" t="s">
        <v>2</v>
      </c>
      <c r="I9024" t="s">
        <v>4775</v>
      </c>
      <c r="J9024">
        <v>1</v>
      </c>
      <c r="K9024">
        <v>45</v>
      </c>
      <c r="M9024">
        <v>43</v>
      </c>
      <c r="O9024" t="str">
        <f>IF(Tableau__3_Déplacements_2[[#This Row],[Ori]]=Tableau__3_Déplacements_2[[#This Row],[Des]],"local","metro")</f>
        <v>metro</v>
      </c>
      <c r="P9024">
        <v>6</v>
      </c>
      <c r="Q9024">
        <v>13</v>
      </c>
      <c r="R9024">
        <v>5</v>
      </c>
      <c r="S9024">
        <v>13</v>
      </c>
      <c r="T9024">
        <v>20</v>
      </c>
      <c r="U9024" t="s">
        <v>240</v>
      </c>
      <c r="V9024">
        <v>8</v>
      </c>
      <c r="W9024">
        <v>150</v>
      </c>
      <c r="X9024">
        <v>2</v>
      </c>
      <c r="Y9024">
        <v>195.95114942528735</v>
      </c>
      <c r="Z9024" s="1">
        <v>-1</v>
      </c>
      <c r="AA9024" s="1"/>
    </row>
    <row r="9025" spans="1:27" x14ac:dyDescent="0.35">
      <c r="A9025">
        <v>638</v>
      </c>
      <c r="B9025" t="e">
        <f>VLOOKUP(Tableau__3_Déplacements_2[[#This Row],[Id_Menage]],[2]Ménages!$A$2:$AD$1503,32)</f>
        <v>#REF!</v>
      </c>
      <c r="C9025" t="s">
        <v>5</v>
      </c>
      <c r="D9025" t="s">
        <v>4774</v>
      </c>
      <c r="E9025">
        <f>VLOOKUP(Tableau__3_Déplacements_2[[#This Row],[Id_Personne]],[1]!Tableau__2_Personnes_1[[Id_Personne]:[Age]],2)</f>
        <v>2</v>
      </c>
      <c r="F9025">
        <f>VLOOKUP(Tableau__3_Déplacements_2[[#This Row],[Id_Personne]],[1]!Tableau__2_Personnes_1[[Id_Personne]:[Age]],4)</f>
        <v>41</v>
      </c>
      <c r="G9025" t="s">
        <v>13</v>
      </c>
      <c r="H9025" t="s">
        <v>22</v>
      </c>
      <c r="I9025" t="s">
        <v>4773</v>
      </c>
      <c r="J9025">
        <v>1</v>
      </c>
      <c r="K9025">
        <v>43</v>
      </c>
      <c r="M9025">
        <v>45</v>
      </c>
      <c r="O9025" t="str">
        <f>IF(Tableau__3_Déplacements_2[[#This Row],[Ori]]=Tableau__3_Déplacements_2[[#This Row],[Des]],"local","metro")</f>
        <v>metro</v>
      </c>
      <c r="P9025">
        <v>6</v>
      </c>
      <c r="Q9025">
        <v>15</v>
      </c>
      <c r="R9025">
        <v>10</v>
      </c>
      <c r="S9025">
        <v>15</v>
      </c>
      <c r="T9025">
        <v>40</v>
      </c>
      <c r="U9025" t="s">
        <v>240</v>
      </c>
      <c r="V9025">
        <v>8</v>
      </c>
      <c r="W9025">
        <v>200</v>
      </c>
      <c r="X9025">
        <v>2</v>
      </c>
      <c r="Y9025">
        <v>195.95114942528735</v>
      </c>
      <c r="Z9025" s="1">
        <v>-1</v>
      </c>
      <c r="AA9025" s="1"/>
    </row>
    <row r="9026" spans="1:27" x14ac:dyDescent="0.35">
      <c r="A9026">
        <v>638</v>
      </c>
      <c r="B9026" t="e">
        <f>VLOOKUP(Tableau__3_Déplacements_2[[#This Row],[Id_Menage]],[2]Ménages!$A$2:$AD$1503,32)</f>
        <v>#REF!</v>
      </c>
      <c r="C9026" t="s">
        <v>65</v>
      </c>
      <c r="D9026" t="s">
        <v>4771</v>
      </c>
      <c r="E9026">
        <f>VLOOKUP(Tableau__3_Déplacements_2[[#This Row],[Id_Personne]],[1]!Tableau__2_Personnes_1[[Id_Personne]:[Age]],2)</f>
        <v>2</v>
      </c>
      <c r="F9026">
        <f>VLOOKUP(Tableau__3_Déplacements_2[[#This Row],[Id_Personne]],[1]!Tableau__2_Personnes_1[[Id_Personne]:[Age]],4)</f>
        <v>38</v>
      </c>
      <c r="G9026" t="s">
        <v>0</v>
      </c>
      <c r="H9026" t="s">
        <v>7</v>
      </c>
      <c r="I9026" t="s">
        <v>4772</v>
      </c>
      <c r="J9026">
        <v>1</v>
      </c>
      <c r="K9026">
        <v>100</v>
      </c>
      <c r="M9026">
        <v>46</v>
      </c>
      <c r="O9026" t="str">
        <f>IF(Tableau__3_Déplacements_2[[#This Row],[Ori]]=Tableau__3_Déplacements_2[[#This Row],[Des]],"local","metro")</f>
        <v>metro</v>
      </c>
      <c r="P9026">
        <v>4</v>
      </c>
      <c r="Q9026">
        <v>7</v>
      </c>
      <c r="R9026">
        <v>30</v>
      </c>
      <c r="S9026">
        <v>8</v>
      </c>
      <c r="T9026">
        <v>0</v>
      </c>
      <c r="U9026" t="s">
        <v>240</v>
      </c>
      <c r="V9026">
        <v>8</v>
      </c>
      <c r="W9026">
        <v>200</v>
      </c>
      <c r="X9026">
        <v>5</v>
      </c>
      <c r="Y9026">
        <v>195.95114942528735</v>
      </c>
      <c r="Z9026" s="1">
        <v>-1</v>
      </c>
      <c r="AA9026" s="1"/>
    </row>
    <row r="9027" spans="1:27" x14ac:dyDescent="0.35">
      <c r="A9027">
        <v>638</v>
      </c>
      <c r="B9027" t="e">
        <f>VLOOKUP(Tableau__3_Déplacements_2[[#This Row],[Id_Menage]],[2]Ménages!$A$2:$AD$1503,32)</f>
        <v>#REF!</v>
      </c>
      <c r="C9027" t="s">
        <v>65</v>
      </c>
      <c r="D9027" t="s">
        <v>4771</v>
      </c>
      <c r="E9027">
        <f>VLOOKUP(Tableau__3_Déplacements_2[[#This Row],[Id_Personne]],[1]!Tableau__2_Personnes_1[[Id_Personne]:[Age]],2)</f>
        <v>2</v>
      </c>
      <c r="F9027">
        <f>VLOOKUP(Tableau__3_Déplacements_2[[#This Row],[Id_Personne]],[1]!Tableau__2_Personnes_1[[Id_Personne]:[Age]],4)</f>
        <v>38</v>
      </c>
      <c r="G9027" t="s">
        <v>3</v>
      </c>
      <c r="H9027" t="s">
        <v>2</v>
      </c>
      <c r="I9027" t="s">
        <v>4770</v>
      </c>
      <c r="J9027">
        <v>1</v>
      </c>
      <c r="K9027">
        <v>46</v>
      </c>
      <c r="M9027">
        <v>100</v>
      </c>
      <c r="O9027" t="str">
        <f>IF(Tableau__3_Déplacements_2[[#This Row],[Ori]]=Tableau__3_Déplacements_2[[#This Row],[Des]],"local","metro")</f>
        <v>metro</v>
      </c>
      <c r="P9027">
        <v>15</v>
      </c>
      <c r="Q9027">
        <v>17</v>
      </c>
      <c r="R9027">
        <v>30</v>
      </c>
      <c r="S9027">
        <v>18</v>
      </c>
      <c r="T9027">
        <v>15</v>
      </c>
      <c r="U9027" t="s">
        <v>240</v>
      </c>
      <c r="V9027">
        <v>8</v>
      </c>
      <c r="W9027">
        <v>250</v>
      </c>
      <c r="X9027">
        <v>5</v>
      </c>
      <c r="Y9027">
        <v>195.95114942528735</v>
      </c>
      <c r="Z9027" s="1">
        <v>-1</v>
      </c>
      <c r="AA9027" s="1"/>
    </row>
    <row r="9028" spans="1:27" x14ac:dyDescent="0.35">
      <c r="A9028">
        <v>638</v>
      </c>
      <c r="B9028" t="e">
        <f>VLOOKUP(Tableau__3_Déplacements_2[[#This Row],[Id_Menage]],[2]Ménages!$A$2:$AD$1503,32)</f>
        <v>#REF!</v>
      </c>
      <c r="C9028" t="s">
        <v>409</v>
      </c>
      <c r="D9028" t="s">
        <v>4766</v>
      </c>
      <c r="E9028">
        <f>VLOOKUP(Tableau__3_Déplacements_2[[#This Row],[Id_Personne]],[1]!Tableau__2_Personnes_1[[Id_Personne]:[Age]],2)</f>
        <v>1</v>
      </c>
      <c r="F9028">
        <f>VLOOKUP(Tableau__3_Déplacements_2[[#This Row],[Id_Personne]],[1]!Tableau__2_Personnes_1[[Id_Personne]:[Age]],4)</f>
        <v>9</v>
      </c>
      <c r="G9028" t="s">
        <v>0</v>
      </c>
      <c r="H9028" t="s">
        <v>7</v>
      </c>
      <c r="I9028" t="s">
        <v>4769</v>
      </c>
      <c r="J9028">
        <v>1</v>
      </c>
      <c r="K9028">
        <v>100</v>
      </c>
      <c r="M9028">
        <v>39</v>
      </c>
      <c r="O9028" t="str">
        <f>IF(Tableau__3_Déplacements_2[[#This Row],[Ori]]=Tableau__3_Déplacements_2[[#This Row],[Des]],"local","metro")</f>
        <v>metro</v>
      </c>
      <c r="P9028">
        <v>5</v>
      </c>
      <c r="Q9028">
        <v>10</v>
      </c>
      <c r="R9028">
        <v>30</v>
      </c>
      <c r="S9028">
        <v>11</v>
      </c>
      <c r="T9028">
        <v>0</v>
      </c>
      <c r="U9028" t="s">
        <v>81</v>
      </c>
      <c r="V9028">
        <v>5</v>
      </c>
      <c r="W9028">
        <v>150</v>
      </c>
      <c r="X9028">
        <v>3</v>
      </c>
      <c r="Y9028">
        <v>195.95114942528735</v>
      </c>
      <c r="Z9028" s="1">
        <v>-1</v>
      </c>
      <c r="AA9028" s="1"/>
    </row>
    <row r="9029" spans="1:27" x14ac:dyDescent="0.35">
      <c r="A9029">
        <v>638</v>
      </c>
      <c r="B9029" t="e">
        <f>VLOOKUP(Tableau__3_Déplacements_2[[#This Row],[Id_Menage]],[2]Ménages!$A$2:$AD$1503,32)</f>
        <v>#REF!</v>
      </c>
      <c r="C9029" t="s">
        <v>409</v>
      </c>
      <c r="D9029" t="s">
        <v>4766</v>
      </c>
      <c r="E9029">
        <f>VLOOKUP(Tableau__3_Déplacements_2[[#This Row],[Id_Personne]],[1]!Tableau__2_Personnes_1[[Id_Personne]:[Age]],2)</f>
        <v>1</v>
      </c>
      <c r="F9029">
        <f>VLOOKUP(Tableau__3_Déplacements_2[[#This Row],[Id_Personne]],[1]!Tableau__2_Personnes_1[[Id_Personne]:[Age]],4)</f>
        <v>9</v>
      </c>
      <c r="G9029" t="s">
        <v>13</v>
      </c>
      <c r="H9029" t="s">
        <v>22</v>
      </c>
      <c r="I9029" t="s">
        <v>4768</v>
      </c>
      <c r="J9029">
        <v>1</v>
      </c>
      <c r="K9029">
        <v>100</v>
      </c>
      <c r="M9029">
        <v>49</v>
      </c>
      <c r="O9029" t="str">
        <f>IF(Tableau__3_Déplacements_2[[#This Row],[Ori]]=Tableau__3_Déplacements_2[[#This Row],[Des]],"local","metro")</f>
        <v>metro</v>
      </c>
      <c r="P9029">
        <v>11</v>
      </c>
      <c r="Q9029">
        <v>15</v>
      </c>
      <c r="R9029">
        <v>10</v>
      </c>
      <c r="S9029">
        <v>15</v>
      </c>
      <c r="T9029">
        <v>50</v>
      </c>
      <c r="U9029" t="s">
        <v>240</v>
      </c>
      <c r="V9029">
        <v>8</v>
      </c>
      <c r="W9029">
        <v>250</v>
      </c>
      <c r="X9029">
        <v>1</v>
      </c>
      <c r="Y9029">
        <v>195.95114942528735</v>
      </c>
      <c r="Z9029" s="1">
        <v>-1</v>
      </c>
      <c r="AA9029" s="1"/>
    </row>
    <row r="9030" spans="1:27" x14ac:dyDescent="0.35">
      <c r="A9030">
        <v>638</v>
      </c>
      <c r="B9030" t="e">
        <f>VLOOKUP(Tableau__3_Déplacements_2[[#This Row],[Id_Menage]],[2]Ménages!$A$2:$AD$1503,32)</f>
        <v>#REF!</v>
      </c>
      <c r="C9030" t="s">
        <v>409</v>
      </c>
      <c r="D9030" t="s">
        <v>4766</v>
      </c>
      <c r="E9030">
        <f>VLOOKUP(Tableau__3_Déplacements_2[[#This Row],[Id_Personne]],[1]!Tableau__2_Personnes_1[[Id_Personne]:[Age]],2)</f>
        <v>1</v>
      </c>
      <c r="F9030">
        <f>VLOOKUP(Tableau__3_Déplacements_2[[#This Row],[Id_Personne]],[1]!Tableau__2_Personnes_1[[Id_Personne]:[Age]],4)</f>
        <v>9</v>
      </c>
      <c r="G9030" t="s">
        <v>27</v>
      </c>
      <c r="H9030" t="s">
        <v>26</v>
      </c>
      <c r="I9030" t="s">
        <v>4767</v>
      </c>
      <c r="J9030">
        <v>1</v>
      </c>
      <c r="K9030">
        <v>49</v>
      </c>
      <c r="M9030">
        <v>100</v>
      </c>
      <c r="O9030" t="str">
        <f>IF(Tableau__3_Déplacements_2[[#This Row],[Ori]]=Tableau__3_Déplacements_2[[#This Row],[Des]],"local","metro")</f>
        <v>metro</v>
      </c>
      <c r="P9030">
        <v>15</v>
      </c>
      <c r="Q9030">
        <v>18</v>
      </c>
      <c r="R9030">
        <v>30</v>
      </c>
      <c r="S9030">
        <v>19</v>
      </c>
      <c r="T9030">
        <v>15</v>
      </c>
      <c r="U9030" t="s">
        <v>240</v>
      </c>
      <c r="V9030">
        <v>8</v>
      </c>
      <c r="W9030">
        <v>300</v>
      </c>
      <c r="X9030">
        <v>1</v>
      </c>
      <c r="Y9030">
        <v>195.95114942528735</v>
      </c>
      <c r="Z9030" s="1">
        <v>-1</v>
      </c>
      <c r="AA9030" s="1"/>
    </row>
    <row r="9031" spans="1:27" x14ac:dyDescent="0.35">
      <c r="A9031">
        <v>638</v>
      </c>
      <c r="B9031" t="e">
        <f>VLOOKUP(Tableau__3_Déplacements_2[[#This Row],[Id_Menage]],[2]Ménages!$A$2:$AD$1503,32)</f>
        <v>#REF!</v>
      </c>
      <c r="C9031" t="s">
        <v>409</v>
      </c>
      <c r="D9031" t="s">
        <v>4766</v>
      </c>
      <c r="E9031">
        <f>VLOOKUP(Tableau__3_Déplacements_2[[#This Row],[Id_Personne]],[1]!Tableau__2_Personnes_1[[Id_Personne]:[Age]],2)</f>
        <v>1</v>
      </c>
      <c r="F9031">
        <f>VLOOKUP(Tableau__3_Déplacements_2[[#This Row],[Id_Personne]],[1]!Tableau__2_Personnes_1[[Id_Personne]:[Age]],4)</f>
        <v>9</v>
      </c>
      <c r="G9031" t="s">
        <v>3</v>
      </c>
      <c r="H9031" t="s">
        <v>2</v>
      </c>
      <c r="I9031" t="s">
        <v>4765</v>
      </c>
      <c r="J9031">
        <v>1</v>
      </c>
      <c r="K9031">
        <v>39</v>
      </c>
      <c r="M9031">
        <v>100</v>
      </c>
      <c r="O9031" t="str">
        <f>IF(Tableau__3_Déplacements_2[[#This Row],[Ori]]=Tableau__3_Déplacements_2[[#This Row],[Des]],"local","metro")</f>
        <v>metro</v>
      </c>
      <c r="P9031">
        <v>15</v>
      </c>
      <c r="Q9031">
        <v>12</v>
      </c>
      <c r="R9031">
        <v>30</v>
      </c>
      <c r="S9031">
        <v>13</v>
      </c>
      <c r="T9031">
        <v>0</v>
      </c>
      <c r="U9031" t="s">
        <v>240</v>
      </c>
      <c r="V9031">
        <v>8</v>
      </c>
      <c r="W9031">
        <v>100</v>
      </c>
      <c r="X9031">
        <v>3</v>
      </c>
      <c r="Y9031">
        <v>195.95114942528735</v>
      </c>
      <c r="Z9031" s="1">
        <v>-1</v>
      </c>
      <c r="AA9031" s="1"/>
    </row>
    <row r="9032" spans="1:27" x14ac:dyDescent="0.35">
      <c r="A9032">
        <v>639</v>
      </c>
      <c r="B9032" t="e">
        <f>VLOOKUP(Tableau__3_Déplacements_2[[#This Row],[Id_Menage]],[2]Ménages!$A$2:$AD$1503,32)</f>
        <v>#REF!</v>
      </c>
      <c r="C9032" t="s">
        <v>16</v>
      </c>
      <c r="D9032" t="s">
        <v>4761</v>
      </c>
      <c r="E9032">
        <f>VLOOKUP(Tableau__3_Déplacements_2[[#This Row],[Id_Personne]],[1]!Tableau__2_Personnes_1[[Id_Personne]:[Age]],2)</f>
        <v>1</v>
      </c>
      <c r="F9032">
        <f>VLOOKUP(Tableau__3_Déplacements_2[[#This Row],[Id_Personne]],[1]!Tableau__2_Personnes_1[[Id_Personne]:[Age]],4)</f>
        <v>56</v>
      </c>
      <c r="G9032" t="s">
        <v>0</v>
      </c>
      <c r="H9032" t="s">
        <v>7</v>
      </c>
      <c r="I9032" t="s">
        <v>4764</v>
      </c>
      <c r="J9032">
        <v>1</v>
      </c>
      <c r="K9032">
        <v>100</v>
      </c>
      <c r="M9032">
        <v>98</v>
      </c>
      <c r="O9032" t="str">
        <f>IF(Tableau__3_Déplacements_2[[#This Row],[Ori]]=Tableau__3_Déplacements_2[[#This Row],[Des]],"local","metro")</f>
        <v>metro</v>
      </c>
      <c r="P9032">
        <v>13</v>
      </c>
      <c r="Q9032">
        <v>7</v>
      </c>
      <c r="R9032">
        <v>30</v>
      </c>
      <c r="S9032">
        <v>8</v>
      </c>
      <c r="T9032">
        <v>30</v>
      </c>
      <c r="U9032" t="s">
        <v>876</v>
      </c>
      <c r="V9032">
        <v>10</v>
      </c>
      <c r="W9032">
        <v>800</v>
      </c>
      <c r="X9032">
        <v>2</v>
      </c>
      <c r="Y9032">
        <v>195.95114942528735</v>
      </c>
      <c r="Z9032" s="1">
        <v>-1</v>
      </c>
      <c r="AA9032" s="1"/>
    </row>
    <row r="9033" spans="1:27" x14ac:dyDescent="0.35">
      <c r="A9033">
        <v>639</v>
      </c>
      <c r="B9033" t="e">
        <f>VLOOKUP(Tableau__3_Déplacements_2[[#This Row],[Id_Menage]],[2]Ménages!$A$2:$AD$1503,32)</f>
        <v>#REF!</v>
      </c>
      <c r="C9033" t="s">
        <v>16</v>
      </c>
      <c r="D9033" t="s">
        <v>4761</v>
      </c>
      <c r="E9033">
        <f>VLOOKUP(Tableau__3_Déplacements_2[[#This Row],[Id_Personne]],[1]!Tableau__2_Personnes_1[[Id_Personne]:[Age]],2)</f>
        <v>1</v>
      </c>
      <c r="F9033">
        <f>VLOOKUP(Tableau__3_Déplacements_2[[#This Row],[Id_Personne]],[1]!Tableau__2_Personnes_1[[Id_Personne]:[Age]],4)</f>
        <v>56</v>
      </c>
      <c r="G9033" t="s">
        <v>3</v>
      </c>
      <c r="H9033" t="s">
        <v>2</v>
      </c>
      <c r="I9033" t="s">
        <v>4763</v>
      </c>
      <c r="J9033">
        <v>1</v>
      </c>
      <c r="K9033">
        <v>98</v>
      </c>
      <c r="M9033">
        <v>43</v>
      </c>
      <c r="O9033" t="str">
        <f>IF(Tableau__3_Déplacements_2[[#This Row],[Ori]]=Tableau__3_Déplacements_2[[#This Row],[Des]],"local","metro")</f>
        <v>metro</v>
      </c>
      <c r="P9033">
        <v>6</v>
      </c>
      <c r="Q9033">
        <v>13</v>
      </c>
      <c r="R9033">
        <v>10</v>
      </c>
      <c r="S9033">
        <v>13</v>
      </c>
      <c r="T9033">
        <v>55</v>
      </c>
      <c r="U9033" t="s">
        <v>876</v>
      </c>
      <c r="V9033">
        <v>10</v>
      </c>
      <c r="W9033">
        <v>400</v>
      </c>
      <c r="X9033">
        <v>2</v>
      </c>
      <c r="Y9033">
        <v>195.95114942528735</v>
      </c>
      <c r="Z9033" s="1">
        <v>-1</v>
      </c>
      <c r="AA9033" s="1"/>
    </row>
    <row r="9034" spans="1:27" x14ac:dyDescent="0.35">
      <c r="A9034">
        <v>639</v>
      </c>
      <c r="B9034" t="e">
        <f>VLOOKUP(Tableau__3_Déplacements_2[[#This Row],[Id_Menage]],[2]Ménages!$A$2:$AD$1503,32)</f>
        <v>#REF!</v>
      </c>
      <c r="C9034" t="s">
        <v>16</v>
      </c>
      <c r="D9034" t="s">
        <v>4761</v>
      </c>
      <c r="E9034">
        <f>VLOOKUP(Tableau__3_Déplacements_2[[#This Row],[Id_Personne]],[1]!Tableau__2_Personnes_1[[Id_Personne]:[Age]],2)</f>
        <v>1</v>
      </c>
      <c r="F9034">
        <f>VLOOKUP(Tableau__3_Déplacements_2[[#This Row],[Id_Personne]],[1]!Tableau__2_Personnes_1[[Id_Personne]:[Age]],4)</f>
        <v>56</v>
      </c>
      <c r="G9034" t="s">
        <v>13</v>
      </c>
      <c r="H9034" t="s">
        <v>22</v>
      </c>
      <c r="I9034" t="s">
        <v>4762</v>
      </c>
      <c r="J9034">
        <v>1</v>
      </c>
      <c r="K9034">
        <v>43</v>
      </c>
      <c r="M9034">
        <v>39</v>
      </c>
      <c r="O9034" t="str">
        <f>IF(Tableau__3_Déplacements_2[[#This Row],[Ori]]=Tableau__3_Déplacements_2[[#This Row],[Des]],"local","metro")</f>
        <v>metro</v>
      </c>
      <c r="P9034">
        <v>12</v>
      </c>
      <c r="Q9034">
        <v>14</v>
      </c>
      <c r="R9034">
        <v>15</v>
      </c>
      <c r="S9034">
        <v>14</v>
      </c>
      <c r="T9034">
        <v>30</v>
      </c>
      <c r="U9034" t="s">
        <v>240</v>
      </c>
      <c r="V9034">
        <v>8</v>
      </c>
      <c r="W9034">
        <v>300</v>
      </c>
      <c r="X9034">
        <v>2</v>
      </c>
      <c r="Y9034">
        <v>195.95114942528735</v>
      </c>
      <c r="Z9034" s="1">
        <v>-1</v>
      </c>
      <c r="AA9034" s="1"/>
    </row>
    <row r="9035" spans="1:27" x14ac:dyDescent="0.35">
      <c r="A9035">
        <v>639</v>
      </c>
      <c r="B9035" t="e">
        <f>VLOOKUP(Tableau__3_Déplacements_2[[#This Row],[Id_Menage]],[2]Ménages!$A$2:$AD$1503,32)</f>
        <v>#REF!</v>
      </c>
      <c r="C9035" t="s">
        <v>16</v>
      </c>
      <c r="D9035" t="s">
        <v>4761</v>
      </c>
      <c r="E9035">
        <f>VLOOKUP(Tableau__3_Déplacements_2[[#This Row],[Id_Personne]],[1]!Tableau__2_Personnes_1[[Id_Personne]:[Age]],2)</f>
        <v>1</v>
      </c>
      <c r="F9035">
        <f>VLOOKUP(Tableau__3_Déplacements_2[[#This Row],[Id_Personne]],[1]!Tableau__2_Personnes_1[[Id_Personne]:[Age]],4)</f>
        <v>56</v>
      </c>
      <c r="G9035" t="s">
        <v>27</v>
      </c>
      <c r="H9035" t="s">
        <v>26</v>
      </c>
      <c r="I9035" t="s">
        <v>4760</v>
      </c>
      <c r="J9035">
        <v>1</v>
      </c>
      <c r="K9035">
        <v>39</v>
      </c>
      <c r="M9035">
        <v>33</v>
      </c>
      <c r="O9035" t="str">
        <f>IF(Tableau__3_Déplacements_2[[#This Row],[Ori]]=Tableau__3_Déplacements_2[[#This Row],[Des]],"local","metro")</f>
        <v>metro</v>
      </c>
      <c r="P9035">
        <v>15</v>
      </c>
      <c r="Q9035">
        <v>19</v>
      </c>
      <c r="R9035">
        <v>15</v>
      </c>
      <c r="S9035">
        <v>19</v>
      </c>
      <c r="T9035">
        <v>40</v>
      </c>
      <c r="U9035" t="s">
        <v>240</v>
      </c>
      <c r="V9035">
        <v>8</v>
      </c>
      <c r="W9035">
        <v>250</v>
      </c>
      <c r="X9035">
        <v>4</v>
      </c>
      <c r="Y9035">
        <v>195.95114942528735</v>
      </c>
      <c r="Z9035" s="1">
        <v>-1</v>
      </c>
      <c r="AA9035" s="1"/>
    </row>
    <row r="9036" spans="1:27" x14ac:dyDescent="0.35">
      <c r="A9036">
        <v>639</v>
      </c>
      <c r="B9036" t="e">
        <f>VLOOKUP(Tableau__3_Déplacements_2[[#This Row],[Id_Menage]],[2]Ménages!$A$2:$AD$1503,32)</f>
        <v>#REF!</v>
      </c>
      <c r="C9036" t="s">
        <v>11</v>
      </c>
      <c r="D9036" t="s">
        <v>4758</v>
      </c>
      <c r="E9036">
        <f>VLOOKUP(Tableau__3_Déplacements_2[[#This Row],[Id_Personne]],[1]!Tableau__2_Personnes_1[[Id_Personne]:[Age]],2)</f>
        <v>2</v>
      </c>
      <c r="F9036">
        <f>VLOOKUP(Tableau__3_Déplacements_2[[#This Row],[Id_Personne]],[1]!Tableau__2_Personnes_1[[Id_Personne]:[Age]],4)</f>
        <v>49</v>
      </c>
      <c r="G9036" t="s">
        <v>0</v>
      </c>
      <c r="H9036" t="s">
        <v>7</v>
      </c>
      <c r="I9036" t="s">
        <v>4759</v>
      </c>
      <c r="J9036">
        <v>1</v>
      </c>
      <c r="K9036">
        <v>100</v>
      </c>
      <c r="M9036">
        <v>62</v>
      </c>
      <c r="O9036" t="str">
        <f>IF(Tableau__3_Déplacements_2[[#This Row],[Ori]]=Tableau__3_Déplacements_2[[#This Row],[Des]],"local","metro")</f>
        <v>metro</v>
      </c>
      <c r="P9036">
        <v>3</v>
      </c>
      <c r="Q9036">
        <v>8</v>
      </c>
      <c r="R9036">
        <v>30</v>
      </c>
      <c r="S9036">
        <v>9</v>
      </c>
      <c r="T9036">
        <v>10</v>
      </c>
      <c r="U9036" t="s">
        <v>240</v>
      </c>
      <c r="V9036">
        <v>8</v>
      </c>
      <c r="W9036">
        <v>200</v>
      </c>
      <c r="X9036">
        <v>4</v>
      </c>
      <c r="Y9036">
        <v>195.95114942528735</v>
      </c>
      <c r="Z9036" s="1">
        <v>-1</v>
      </c>
      <c r="AA9036" s="1"/>
    </row>
    <row r="9037" spans="1:27" x14ac:dyDescent="0.35">
      <c r="A9037">
        <v>639</v>
      </c>
      <c r="B9037" t="e">
        <f>VLOOKUP(Tableau__3_Déplacements_2[[#This Row],[Id_Menage]],[2]Ménages!$A$2:$AD$1503,32)</f>
        <v>#REF!</v>
      </c>
      <c r="C9037" t="s">
        <v>11</v>
      </c>
      <c r="D9037" t="s">
        <v>4758</v>
      </c>
      <c r="E9037">
        <f>VLOOKUP(Tableau__3_Déplacements_2[[#This Row],[Id_Personne]],[1]!Tableau__2_Personnes_1[[Id_Personne]:[Age]],2)</f>
        <v>2</v>
      </c>
      <c r="F9037">
        <f>VLOOKUP(Tableau__3_Déplacements_2[[#This Row],[Id_Personne]],[1]!Tableau__2_Personnes_1[[Id_Personne]:[Age]],4)</f>
        <v>49</v>
      </c>
      <c r="G9037" t="s">
        <v>3</v>
      </c>
      <c r="H9037" t="s">
        <v>2</v>
      </c>
      <c r="I9037" t="s">
        <v>4757</v>
      </c>
      <c r="J9037">
        <v>1</v>
      </c>
      <c r="K9037">
        <v>62</v>
      </c>
      <c r="M9037">
        <v>100</v>
      </c>
      <c r="O9037" t="str">
        <f>IF(Tableau__3_Déplacements_2[[#This Row],[Ori]]=Tableau__3_Déplacements_2[[#This Row],[Des]],"local","metro")</f>
        <v>metro</v>
      </c>
      <c r="P9037">
        <v>15</v>
      </c>
      <c r="Q9037">
        <v>16</v>
      </c>
      <c r="R9037">
        <v>30</v>
      </c>
      <c r="S9037">
        <v>17</v>
      </c>
      <c r="T9037">
        <v>15</v>
      </c>
      <c r="U9037" t="s">
        <v>240</v>
      </c>
      <c r="V9037">
        <v>8</v>
      </c>
      <c r="W9037">
        <v>200</v>
      </c>
      <c r="X9037">
        <v>4</v>
      </c>
      <c r="Y9037">
        <v>195.95114942528735</v>
      </c>
      <c r="Z9037" s="1">
        <v>-1</v>
      </c>
      <c r="AA9037" s="1"/>
    </row>
    <row r="9038" spans="1:27" x14ac:dyDescent="0.35">
      <c r="A9038">
        <v>639</v>
      </c>
      <c r="B9038" t="e">
        <f>VLOOKUP(Tableau__3_Déplacements_2[[#This Row],[Id_Menage]],[2]Ménages!$A$2:$AD$1503,32)</f>
        <v>#REF!</v>
      </c>
      <c r="C9038" t="s">
        <v>5</v>
      </c>
      <c r="D9038" t="s">
        <v>4755</v>
      </c>
      <c r="E9038">
        <f>VLOOKUP(Tableau__3_Déplacements_2[[#This Row],[Id_Personne]],[1]!Tableau__2_Personnes_1[[Id_Personne]:[Age]],2)</f>
        <v>1</v>
      </c>
      <c r="F9038">
        <f>VLOOKUP(Tableau__3_Déplacements_2[[#This Row],[Id_Personne]],[1]!Tableau__2_Personnes_1[[Id_Personne]:[Age]],4)</f>
        <v>30</v>
      </c>
      <c r="G9038" t="s">
        <v>0</v>
      </c>
      <c r="H9038" t="s">
        <v>7</v>
      </c>
      <c r="I9038" t="s">
        <v>4756</v>
      </c>
      <c r="J9038">
        <v>1</v>
      </c>
      <c r="K9038">
        <v>100</v>
      </c>
      <c r="M9038">
        <v>34</v>
      </c>
      <c r="O9038" t="str">
        <f>IF(Tableau__3_Déplacements_2[[#This Row],[Ori]]=Tableau__3_Déplacements_2[[#This Row],[Des]],"local","metro")</f>
        <v>metro</v>
      </c>
      <c r="P9038">
        <v>3</v>
      </c>
      <c r="Q9038">
        <v>8</v>
      </c>
      <c r="R9038">
        <v>10</v>
      </c>
      <c r="S9038">
        <v>8</v>
      </c>
      <c r="T9038">
        <v>45</v>
      </c>
      <c r="U9038" t="s">
        <v>240</v>
      </c>
      <c r="V9038">
        <v>8</v>
      </c>
      <c r="W9038">
        <v>300</v>
      </c>
      <c r="X9038">
        <v>5</v>
      </c>
      <c r="Y9038">
        <v>195.95114942528735</v>
      </c>
      <c r="Z9038" s="1">
        <v>-1</v>
      </c>
      <c r="AA9038" s="1"/>
    </row>
    <row r="9039" spans="1:27" x14ac:dyDescent="0.35">
      <c r="A9039">
        <v>639</v>
      </c>
      <c r="B9039" t="e">
        <f>VLOOKUP(Tableau__3_Déplacements_2[[#This Row],[Id_Menage]],[2]Ménages!$A$2:$AD$1503,32)</f>
        <v>#REF!</v>
      </c>
      <c r="C9039" t="s">
        <v>5</v>
      </c>
      <c r="D9039" t="s">
        <v>4755</v>
      </c>
      <c r="E9039">
        <f>VLOOKUP(Tableau__3_Déplacements_2[[#This Row],[Id_Personne]],[1]!Tableau__2_Personnes_1[[Id_Personne]:[Age]],2)</f>
        <v>1</v>
      </c>
      <c r="F9039">
        <f>VLOOKUP(Tableau__3_Déplacements_2[[#This Row],[Id_Personne]],[1]!Tableau__2_Personnes_1[[Id_Personne]:[Age]],4)</f>
        <v>30</v>
      </c>
      <c r="G9039" t="s">
        <v>3</v>
      </c>
      <c r="H9039" t="s">
        <v>2</v>
      </c>
      <c r="I9039" t="s">
        <v>4754</v>
      </c>
      <c r="J9039">
        <v>1</v>
      </c>
      <c r="K9039">
        <v>34</v>
      </c>
      <c r="M9039">
        <v>100</v>
      </c>
      <c r="O9039" t="str">
        <f>IF(Tableau__3_Déplacements_2[[#This Row],[Ori]]=Tableau__3_Déplacements_2[[#This Row],[Des]],"local","metro")</f>
        <v>metro</v>
      </c>
      <c r="P9039">
        <v>15</v>
      </c>
      <c r="Q9039">
        <v>18</v>
      </c>
      <c r="R9039">
        <v>30</v>
      </c>
      <c r="S9039">
        <v>19</v>
      </c>
      <c r="T9039">
        <v>15</v>
      </c>
      <c r="U9039" t="s">
        <v>240</v>
      </c>
      <c r="V9039">
        <v>8</v>
      </c>
      <c r="W9039">
        <v>300</v>
      </c>
      <c r="X9039">
        <v>5</v>
      </c>
      <c r="Y9039">
        <v>195.95114942528735</v>
      </c>
      <c r="Z9039" s="1">
        <v>-1</v>
      </c>
      <c r="AA9039" s="1"/>
    </row>
    <row r="9040" spans="1:27" x14ac:dyDescent="0.35">
      <c r="A9040">
        <v>639</v>
      </c>
      <c r="B9040" t="e">
        <f>VLOOKUP(Tableau__3_Déplacements_2[[#This Row],[Id_Menage]],[2]Ménages!$A$2:$AD$1503,32)</f>
        <v>#REF!</v>
      </c>
      <c r="C9040" t="s">
        <v>65</v>
      </c>
      <c r="D9040" t="s">
        <v>4751</v>
      </c>
      <c r="E9040">
        <f>VLOOKUP(Tableau__3_Déplacements_2[[#This Row],[Id_Personne]],[1]!Tableau__2_Personnes_1[[Id_Personne]:[Age]],2)</f>
        <v>1</v>
      </c>
      <c r="F9040">
        <f>VLOOKUP(Tableau__3_Déplacements_2[[#This Row],[Id_Personne]],[1]!Tableau__2_Personnes_1[[Id_Personne]:[Age]],4)</f>
        <v>27</v>
      </c>
      <c r="G9040" t="s">
        <v>0</v>
      </c>
      <c r="H9040" t="s">
        <v>7</v>
      </c>
      <c r="I9040" t="s">
        <v>4753</v>
      </c>
      <c r="J9040">
        <v>1</v>
      </c>
      <c r="K9040">
        <v>100</v>
      </c>
      <c r="M9040">
        <v>34</v>
      </c>
      <c r="O9040" t="str">
        <f>IF(Tableau__3_Déplacements_2[[#This Row],[Ori]]=Tableau__3_Déplacements_2[[#This Row],[Des]],"local","metro")</f>
        <v>metro</v>
      </c>
      <c r="P9040">
        <v>7</v>
      </c>
      <c r="Q9040">
        <v>10</v>
      </c>
      <c r="R9040">
        <v>0</v>
      </c>
      <c r="S9040">
        <v>10</v>
      </c>
      <c r="T9040">
        <v>32</v>
      </c>
      <c r="U9040" t="s">
        <v>240</v>
      </c>
      <c r="V9040">
        <v>8</v>
      </c>
      <c r="W9040">
        <v>300</v>
      </c>
      <c r="X9040">
        <v>2</v>
      </c>
      <c r="Y9040">
        <v>195.95114942528735</v>
      </c>
      <c r="Z9040" s="1">
        <v>0</v>
      </c>
      <c r="AA9040" s="1"/>
    </row>
    <row r="9041" spans="1:27" x14ac:dyDescent="0.35">
      <c r="A9041">
        <v>639</v>
      </c>
      <c r="B9041" t="e">
        <f>VLOOKUP(Tableau__3_Déplacements_2[[#This Row],[Id_Menage]],[2]Ménages!$A$2:$AD$1503,32)</f>
        <v>#REF!</v>
      </c>
      <c r="C9041" t="s">
        <v>65</v>
      </c>
      <c r="D9041" t="s">
        <v>4751</v>
      </c>
      <c r="E9041">
        <f>VLOOKUP(Tableau__3_Déplacements_2[[#This Row],[Id_Personne]],[1]!Tableau__2_Personnes_1[[Id_Personne]:[Age]],2)</f>
        <v>1</v>
      </c>
      <c r="F9041">
        <f>VLOOKUP(Tableau__3_Déplacements_2[[#This Row],[Id_Personne]],[1]!Tableau__2_Personnes_1[[Id_Personne]:[Age]],4)</f>
        <v>27</v>
      </c>
      <c r="G9041" t="s">
        <v>3</v>
      </c>
      <c r="H9041" t="s">
        <v>2</v>
      </c>
      <c r="I9041" t="s">
        <v>4752</v>
      </c>
      <c r="J9041">
        <v>1</v>
      </c>
      <c r="K9041">
        <v>34</v>
      </c>
      <c r="M9041">
        <v>26</v>
      </c>
      <c r="O9041" t="str">
        <f>IF(Tableau__3_Déplacements_2[[#This Row],[Ori]]=Tableau__3_Déplacements_2[[#This Row],[Des]],"local","metro")</f>
        <v>metro</v>
      </c>
      <c r="P9041">
        <v>7</v>
      </c>
      <c r="Q9041">
        <v>11</v>
      </c>
      <c r="R9041">
        <v>30</v>
      </c>
      <c r="S9041">
        <v>12</v>
      </c>
      <c r="T9041">
        <v>10</v>
      </c>
      <c r="U9041" t="s">
        <v>240</v>
      </c>
      <c r="V9041">
        <v>8</v>
      </c>
      <c r="W9041">
        <v>250</v>
      </c>
      <c r="X9041">
        <v>2</v>
      </c>
      <c r="Y9041">
        <v>195.95114942528735</v>
      </c>
      <c r="Z9041" s="1">
        <v>-1</v>
      </c>
      <c r="AA9041" s="1"/>
    </row>
    <row r="9042" spans="1:27" x14ac:dyDescent="0.35">
      <c r="A9042">
        <v>639</v>
      </c>
      <c r="B9042" t="e">
        <f>VLOOKUP(Tableau__3_Déplacements_2[[#This Row],[Id_Menage]],[2]Ménages!$A$2:$AD$1503,32)</f>
        <v>#REF!</v>
      </c>
      <c r="C9042" t="s">
        <v>65</v>
      </c>
      <c r="D9042" t="s">
        <v>4751</v>
      </c>
      <c r="E9042">
        <f>VLOOKUP(Tableau__3_Déplacements_2[[#This Row],[Id_Personne]],[1]!Tableau__2_Personnes_1[[Id_Personne]:[Age]],2)</f>
        <v>1</v>
      </c>
      <c r="F9042">
        <f>VLOOKUP(Tableau__3_Déplacements_2[[#This Row],[Id_Personne]],[1]!Tableau__2_Personnes_1[[Id_Personne]:[Age]],4)</f>
        <v>27</v>
      </c>
      <c r="G9042" t="s">
        <v>13</v>
      </c>
      <c r="H9042" t="s">
        <v>22</v>
      </c>
      <c r="I9042" t="s">
        <v>4750</v>
      </c>
      <c r="J9042">
        <v>1</v>
      </c>
      <c r="K9042">
        <v>26</v>
      </c>
      <c r="M9042">
        <v>100</v>
      </c>
      <c r="O9042" t="str">
        <f>IF(Tableau__3_Déplacements_2[[#This Row],[Ori]]=Tableau__3_Déplacements_2[[#This Row],[Des]],"local","metro")</f>
        <v>metro</v>
      </c>
      <c r="P9042">
        <v>15</v>
      </c>
      <c r="Q9042">
        <v>13</v>
      </c>
      <c r="R9042">
        <v>40</v>
      </c>
      <c r="S9042">
        <v>14</v>
      </c>
      <c r="T9042">
        <v>20</v>
      </c>
      <c r="U9042" t="s">
        <v>240</v>
      </c>
      <c r="V9042">
        <v>8</v>
      </c>
      <c r="W9042">
        <v>400</v>
      </c>
      <c r="X9042">
        <v>2</v>
      </c>
      <c r="Y9042">
        <v>195.95114942528735</v>
      </c>
      <c r="Z9042" s="1">
        <v>-1</v>
      </c>
      <c r="AA9042" s="1"/>
    </row>
    <row r="9043" spans="1:27" x14ac:dyDescent="0.35">
      <c r="A9043">
        <v>639</v>
      </c>
      <c r="B9043" t="e">
        <f>VLOOKUP(Tableau__3_Déplacements_2[[#This Row],[Id_Menage]],[2]Ménages!$A$2:$AD$1503,32)</f>
        <v>#REF!</v>
      </c>
      <c r="C9043" t="s">
        <v>61</v>
      </c>
      <c r="D9043" t="s">
        <v>4748</v>
      </c>
      <c r="E9043">
        <f>VLOOKUP(Tableau__3_Déplacements_2[[#This Row],[Id_Personne]],[1]!Tableau__2_Personnes_1[[Id_Personne]:[Age]],2)</f>
        <v>1</v>
      </c>
      <c r="F9043">
        <f>VLOOKUP(Tableau__3_Déplacements_2[[#This Row],[Id_Personne]],[1]!Tableau__2_Personnes_1[[Id_Personne]:[Age]],4)</f>
        <v>24</v>
      </c>
      <c r="G9043" t="s">
        <v>0</v>
      </c>
      <c r="H9043" t="s">
        <v>7</v>
      </c>
      <c r="I9043" t="s">
        <v>4749</v>
      </c>
      <c r="J9043">
        <v>1</v>
      </c>
      <c r="K9043">
        <v>100</v>
      </c>
      <c r="M9043">
        <v>8</v>
      </c>
      <c r="O9043" t="str">
        <f>IF(Tableau__3_Déplacements_2[[#This Row],[Ori]]=Tableau__3_Déplacements_2[[#This Row],[Des]],"local","metro")</f>
        <v>metro</v>
      </c>
      <c r="P9043">
        <v>2</v>
      </c>
      <c r="Q9043">
        <v>16</v>
      </c>
      <c r="R9043">
        <v>30</v>
      </c>
      <c r="S9043">
        <v>17</v>
      </c>
      <c r="T9043">
        <v>20</v>
      </c>
      <c r="U9043" t="s">
        <v>240</v>
      </c>
      <c r="V9043">
        <v>8</v>
      </c>
      <c r="W9043">
        <v>400</v>
      </c>
      <c r="X9043">
        <v>6</v>
      </c>
      <c r="Y9043">
        <v>195.95114942528735</v>
      </c>
      <c r="Z9043" s="1">
        <v>-1</v>
      </c>
      <c r="AA9043" s="1"/>
    </row>
    <row r="9044" spans="1:27" x14ac:dyDescent="0.35">
      <c r="A9044">
        <v>639</v>
      </c>
      <c r="B9044" t="e">
        <f>VLOOKUP(Tableau__3_Déplacements_2[[#This Row],[Id_Menage]],[2]Ménages!$A$2:$AD$1503,32)</f>
        <v>#REF!</v>
      </c>
      <c r="C9044" t="s">
        <v>61</v>
      </c>
      <c r="D9044" t="s">
        <v>4748</v>
      </c>
      <c r="E9044">
        <f>VLOOKUP(Tableau__3_Déplacements_2[[#This Row],[Id_Personne]],[1]!Tableau__2_Personnes_1[[Id_Personne]:[Age]],2)</f>
        <v>1</v>
      </c>
      <c r="F9044">
        <f>VLOOKUP(Tableau__3_Déplacements_2[[#This Row],[Id_Personne]],[1]!Tableau__2_Personnes_1[[Id_Personne]:[Age]],4)</f>
        <v>24</v>
      </c>
      <c r="G9044" t="s">
        <v>3</v>
      </c>
      <c r="H9044" t="s">
        <v>2</v>
      </c>
      <c r="I9044" t="s">
        <v>4747</v>
      </c>
      <c r="J9044">
        <v>1</v>
      </c>
      <c r="K9044">
        <v>8</v>
      </c>
      <c r="M9044">
        <v>100</v>
      </c>
      <c r="O9044" t="str">
        <f>IF(Tableau__3_Déplacements_2[[#This Row],[Ori]]=Tableau__3_Déplacements_2[[#This Row],[Des]],"local","metro")</f>
        <v>metro</v>
      </c>
      <c r="P9044">
        <v>15</v>
      </c>
      <c r="Q9044">
        <v>21</v>
      </c>
      <c r="R9044">
        <v>10</v>
      </c>
      <c r="S9044">
        <v>22</v>
      </c>
      <c r="T9044">
        <v>0</v>
      </c>
      <c r="U9044" t="s">
        <v>240</v>
      </c>
      <c r="V9044">
        <v>8</v>
      </c>
      <c r="W9044">
        <v>400</v>
      </c>
      <c r="X9044">
        <v>6</v>
      </c>
      <c r="Y9044">
        <v>195.95114942528735</v>
      </c>
      <c r="Z9044" s="1">
        <v>-1</v>
      </c>
      <c r="AA9044" s="1"/>
    </row>
    <row r="9045" spans="1:27" x14ac:dyDescent="0.35">
      <c r="A9045">
        <v>64</v>
      </c>
      <c r="B9045" t="e">
        <f>VLOOKUP(Tableau__3_Déplacements_2[[#This Row],[Id_Menage]],[2]Ménages!$A$2:$AD$1503,32)</f>
        <v>#REF!</v>
      </c>
      <c r="C9045" t="s">
        <v>16</v>
      </c>
      <c r="D9045" t="s">
        <v>4745</v>
      </c>
      <c r="E9045">
        <f>VLOOKUP(Tableau__3_Déplacements_2[[#This Row],[Id_Personne]],[1]!Tableau__2_Personnes_1[[Id_Personne]:[Age]],2)</f>
        <v>1</v>
      </c>
      <c r="F9045">
        <f>VLOOKUP(Tableau__3_Déplacements_2[[#This Row],[Id_Personne]],[1]!Tableau__2_Personnes_1[[Id_Personne]:[Age]],4)</f>
        <v>54</v>
      </c>
      <c r="G9045" t="s">
        <v>0</v>
      </c>
      <c r="H9045" t="s">
        <v>7</v>
      </c>
      <c r="I9045" t="s">
        <v>4746</v>
      </c>
      <c r="J9045">
        <v>1</v>
      </c>
      <c r="K9045">
        <v>81</v>
      </c>
      <c r="M9045">
        <v>73</v>
      </c>
      <c r="O9045" t="str">
        <f>IF(Tableau__3_Déplacements_2[[#This Row],[Ori]]=Tableau__3_Déplacements_2[[#This Row],[Des]],"local","metro")</f>
        <v>metro</v>
      </c>
      <c r="P9045">
        <v>4</v>
      </c>
      <c r="Q9045">
        <v>8</v>
      </c>
      <c r="R9045">
        <v>0</v>
      </c>
      <c r="S9045">
        <v>8</v>
      </c>
      <c r="T9045">
        <v>10</v>
      </c>
      <c r="U9045" t="s">
        <v>240</v>
      </c>
      <c r="V9045">
        <v>8</v>
      </c>
      <c r="W9045">
        <v>200</v>
      </c>
      <c r="X9045">
        <v>5</v>
      </c>
      <c r="Y9045">
        <v>1117.78325</v>
      </c>
      <c r="Z9045" s="1">
        <v>0</v>
      </c>
      <c r="AA9045" s="1"/>
    </row>
    <row r="9046" spans="1:27" x14ac:dyDescent="0.35">
      <c r="A9046">
        <v>64</v>
      </c>
      <c r="B9046" t="e">
        <f>VLOOKUP(Tableau__3_Déplacements_2[[#This Row],[Id_Menage]],[2]Ménages!$A$2:$AD$1503,32)</f>
        <v>#REF!</v>
      </c>
      <c r="C9046" t="s">
        <v>16</v>
      </c>
      <c r="D9046" t="s">
        <v>4745</v>
      </c>
      <c r="E9046">
        <f>VLOOKUP(Tableau__3_Déplacements_2[[#This Row],[Id_Personne]],[1]!Tableau__2_Personnes_1[[Id_Personne]:[Age]],2)</f>
        <v>1</v>
      </c>
      <c r="F9046">
        <f>VLOOKUP(Tableau__3_Déplacements_2[[#This Row],[Id_Personne]],[1]!Tableau__2_Personnes_1[[Id_Personne]:[Age]],4)</f>
        <v>54</v>
      </c>
      <c r="G9046" t="s">
        <v>3</v>
      </c>
      <c r="H9046" t="s">
        <v>2</v>
      </c>
      <c r="I9046" t="s">
        <v>4744</v>
      </c>
      <c r="J9046">
        <v>1</v>
      </c>
      <c r="K9046">
        <v>73</v>
      </c>
      <c r="M9046">
        <v>81</v>
      </c>
      <c r="O9046" t="str">
        <f>IF(Tableau__3_Déplacements_2[[#This Row],[Ori]]=Tableau__3_Déplacements_2[[#This Row],[Des]],"local","metro")</f>
        <v>metro</v>
      </c>
      <c r="P9046">
        <v>15</v>
      </c>
      <c r="Q9046">
        <v>18</v>
      </c>
      <c r="R9046">
        <v>0</v>
      </c>
      <c r="S9046">
        <v>18</v>
      </c>
      <c r="T9046">
        <v>15</v>
      </c>
      <c r="U9046" t="s">
        <v>240</v>
      </c>
      <c r="V9046">
        <v>8</v>
      </c>
      <c r="W9046">
        <v>200</v>
      </c>
      <c r="X9046">
        <v>5</v>
      </c>
      <c r="Y9046">
        <v>1117.78325</v>
      </c>
      <c r="Z9046" s="1">
        <v>0</v>
      </c>
      <c r="AA9046" s="1"/>
    </row>
    <row r="9047" spans="1:27" x14ac:dyDescent="0.35">
      <c r="A9047">
        <v>64</v>
      </c>
      <c r="B9047" t="e">
        <f>VLOOKUP(Tableau__3_Déplacements_2[[#This Row],[Id_Menage]],[2]Ménages!$A$2:$AD$1503,32)</f>
        <v>#REF!</v>
      </c>
      <c r="C9047" t="s">
        <v>11</v>
      </c>
      <c r="D9047" t="s">
        <v>4742</v>
      </c>
      <c r="E9047">
        <f>VLOOKUP(Tableau__3_Déplacements_2[[#This Row],[Id_Personne]],[1]!Tableau__2_Personnes_1[[Id_Personne]:[Age]],2)</f>
        <v>2</v>
      </c>
      <c r="F9047">
        <f>VLOOKUP(Tableau__3_Déplacements_2[[#This Row],[Id_Personne]],[1]!Tableau__2_Personnes_1[[Id_Personne]:[Age]],4)</f>
        <v>40</v>
      </c>
      <c r="G9047" t="s">
        <v>0</v>
      </c>
      <c r="H9047" t="s">
        <v>7</v>
      </c>
      <c r="I9047" t="s">
        <v>4743</v>
      </c>
      <c r="J9047">
        <v>1</v>
      </c>
      <c r="K9047">
        <v>81</v>
      </c>
      <c r="M9047">
        <v>73</v>
      </c>
      <c r="O9047" t="str">
        <f>IF(Tableau__3_Déplacements_2[[#This Row],[Ori]]=Tableau__3_Déplacements_2[[#This Row],[Des]],"local","metro")</f>
        <v>metro</v>
      </c>
      <c r="P9047">
        <v>4</v>
      </c>
      <c r="Q9047">
        <v>10</v>
      </c>
      <c r="R9047">
        <v>10</v>
      </c>
      <c r="S9047">
        <v>10</v>
      </c>
      <c r="T9047">
        <v>20</v>
      </c>
      <c r="U9047" t="s">
        <v>240</v>
      </c>
      <c r="V9047">
        <v>8</v>
      </c>
      <c r="W9047">
        <v>200</v>
      </c>
      <c r="X9047">
        <v>5</v>
      </c>
      <c r="Y9047">
        <v>1117.78325</v>
      </c>
      <c r="Z9047" s="1">
        <v>-1</v>
      </c>
      <c r="AA9047" s="1"/>
    </row>
    <row r="9048" spans="1:27" x14ac:dyDescent="0.35">
      <c r="A9048">
        <v>64</v>
      </c>
      <c r="B9048" t="e">
        <f>VLOOKUP(Tableau__3_Déplacements_2[[#This Row],[Id_Menage]],[2]Ménages!$A$2:$AD$1503,32)</f>
        <v>#REF!</v>
      </c>
      <c r="C9048" t="s">
        <v>11</v>
      </c>
      <c r="D9048" t="s">
        <v>4742</v>
      </c>
      <c r="E9048">
        <f>VLOOKUP(Tableau__3_Déplacements_2[[#This Row],[Id_Personne]],[1]!Tableau__2_Personnes_1[[Id_Personne]:[Age]],2)</f>
        <v>2</v>
      </c>
      <c r="F9048">
        <f>VLOOKUP(Tableau__3_Déplacements_2[[#This Row],[Id_Personne]],[1]!Tableau__2_Personnes_1[[Id_Personne]:[Age]],4)</f>
        <v>40</v>
      </c>
      <c r="G9048" t="s">
        <v>3</v>
      </c>
      <c r="H9048" t="s">
        <v>2</v>
      </c>
      <c r="I9048" t="s">
        <v>4741</v>
      </c>
      <c r="J9048">
        <v>1</v>
      </c>
      <c r="K9048">
        <v>73</v>
      </c>
      <c r="M9048">
        <v>81</v>
      </c>
      <c r="O9048" t="str">
        <f>IF(Tableau__3_Déplacements_2[[#This Row],[Ori]]=Tableau__3_Déplacements_2[[#This Row],[Des]],"local","metro")</f>
        <v>metro</v>
      </c>
      <c r="P9048">
        <v>15</v>
      </c>
      <c r="Q9048">
        <v>19</v>
      </c>
      <c r="R9048">
        <v>0</v>
      </c>
      <c r="S9048">
        <v>19</v>
      </c>
      <c r="T9048">
        <v>10</v>
      </c>
      <c r="U9048" t="s">
        <v>240</v>
      </c>
      <c r="V9048">
        <v>8</v>
      </c>
      <c r="W9048">
        <v>200</v>
      </c>
      <c r="X9048">
        <v>5</v>
      </c>
      <c r="Y9048">
        <v>1117.78325</v>
      </c>
      <c r="Z9048" s="1">
        <v>0</v>
      </c>
      <c r="AA9048" s="1"/>
    </row>
    <row r="9049" spans="1:27" x14ac:dyDescent="0.35">
      <c r="A9049">
        <v>64</v>
      </c>
      <c r="B9049" t="e">
        <f>VLOOKUP(Tableau__3_Déplacements_2[[#This Row],[Id_Menage]],[2]Ménages!$A$2:$AD$1503,32)</f>
        <v>#REF!</v>
      </c>
      <c r="C9049" t="s">
        <v>5</v>
      </c>
      <c r="D9049" t="s">
        <v>4739</v>
      </c>
      <c r="E9049">
        <f>VLOOKUP(Tableau__3_Déplacements_2[[#This Row],[Id_Personne]],[1]!Tableau__2_Personnes_1[[Id_Personne]:[Age]],2)</f>
        <v>1</v>
      </c>
      <c r="F9049">
        <f>VLOOKUP(Tableau__3_Déplacements_2[[#This Row],[Id_Personne]],[1]!Tableau__2_Personnes_1[[Id_Personne]:[Age]],4)</f>
        <v>32</v>
      </c>
      <c r="G9049" t="s">
        <v>0</v>
      </c>
      <c r="H9049" t="s">
        <v>7</v>
      </c>
      <c r="I9049" t="s">
        <v>4740</v>
      </c>
      <c r="J9049">
        <v>1</v>
      </c>
      <c r="K9049">
        <v>81</v>
      </c>
      <c r="M9049">
        <v>73</v>
      </c>
      <c r="O9049" t="str">
        <f>IF(Tableau__3_Déplacements_2[[#This Row],[Ori]]=Tableau__3_Déplacements_2[[#This Row],[Des]],"local","metro")</f>
        <v>metro</v>
      </c>
      <c r="P9049">
        <v>4</v>
      </c>
      <c r="Q9049">
        <v>9</v>
      </c>
      <c r="R9049">
        <v>0</v>
      </c>
      <c r="S9049">
        <v>9</v>
      </c>
      <c r="T9049">
        <v>10</v>
      </c>
      <c r="U9049" t="s">
        <v>240</v>
      </c>
      <c r="V9049">
        <v>8</v>
      </c>
      <c r="W9049">
        <v>200</v>
      </c>
      <c r="X9049">
        <v>5</v>
      </c>
      <c r="Y9049">
        <v>1117.78325</v>
      </c>
      <c r="Z9049" s="1">
        <v>0</v>
      </c>
      <c r="AA9049" s="1"/>
    </row>
    <row r="9050" spans="1:27" x14ac:dyDescent="0.35">
      <c r="A9050">
        <v>64</v>
      </c>
      <c r="B9050" t="e">
        <f>VLOOKUP(Tableau__3_Déplacements_2[[#This Row],[Id_Menage]],[2]Ménages!$A$2:$AD$1503,32)</f>
        <v>#REF!</v>
      </c>
      <c r="C9050" t="s">
        <v>5</v>
      </c>
      <c r="D9050" t="s">
        <v>4739</v>
      </c>
      <c r="E9050">
        <f>VLOOKUP(Tableau__3_Déplacements_2[[#This Row],[Id_Personne]],[1]!Tableau__2_Personnes_1[[Id_Personne]:[Age]],2)</f>
        <v>1</v>
      </c>
      <c r="F9050">
        <f>VLOOKUP(Tableau__3_Déplacements_2[[#This Row],[Id_Personne]],[1]!Tableau__2_Personnes_1[[Id_Personne]:[Age]],4)</f>
        <v>32</v>
      </c>
      <c r="G9050" t="s">
        <v>3</v>
      </c>
      <c r="H9050" t="s">
        <v>2</v>
      </c>
      <c r="I9050" t="s">
        <v>4738</v>
      </c>
      <c r="J9050">
        <v>1</v>
      </c>
      <c r="K9050">
        <v>73</v>
      </c>
      <c r="M9050">
        <v>81</v>
      </c>
      <c r="O9050" t="str">
        <f>IF(Tableau__3_Déplacements_2[[#This Row],[Ori]]=Tableau__3_Déplacements_2[[#This Row],[Des]],"local","metro")</f>
        <v>metro</v>
      </c>
      <c r="P9050">
        <v>15</v>
      </c>
      <c r="Q9050">
        <v>17</v>
      </c>
      <c r="R9050">
        <v>0</v>
      </c>
      <c r="S9050">
        <v>17</v>
      </c>
      <c r="T9050">
        <v>10</v>
      </c>
      <c r="U9050" t="s">
        <v>240</v>
      </c>
      <c r="V9050">
        <v>8</v>
      </c>
      <c r="W9050">
        <v>200</v>
      </c>
      <c r="X9050">
        <v>5</v>
      </c>
      <c r="Y9050">
        <v>1117.78325</v>
      </c>
      <c r="Z9050" s="1">
        <v>0</v>
      </c>
      <c r="AA9050" s="1"/>
    </row>
    <row r="9051" spans="1:27" x14ac:dyDescent="0.35">
      <c r="A9051">
        <v>64</v>
      </c>
      <c r="B9051" t="e">
        <f>VLOOKUP(Tableau__3_Déplacements_2[[#This Row],[Id_Menage]],[2]Ménages!$A$2:$AD$1503,32)</f>
        <v>#REF!</v>
      </c>
      <c r="C9051" t="s">
        <v>65</v>
      </c>
      <c r="D9051" t="s">
        <v>4735</v>
      </c>
      <c r="E9051">
        <f>VLOOKUP(Tableau__3_Déplacements_2[[#This Row],[Id_Personne]],[1]!Tableau__2_Personnes_1[[Id_Personne]:[Age]],2)</f>
        <v>1</v>
      </c>
      <c r="F9051">
        <f>VLOOKUP(Tableau__3_Déplacements_2[[#This Row],[Id_Personne]],[1]!Tableau__2_Personnes_1[[Id_Personne]:[Age]],4)</f>
        <v>19</v>
      </c>
      <c r="G9051" t="s">
        <v>0</v>
      </c>
      <c r="H9051" t="s">
        <v>7</v>
      </c>
      <c r="I9051" t="s">
        <v>4737</v>
      </c>
      <c r="J9051">
        <v>1</v>
      </c>
      <c r="K9051">
        <v>81</v>
      </c>
      <c r="M9051">
        <v>37</v>
      </c>
      <c r="O9051" t="str">
        <f>IF(Tableau__3_Déplacements_2[[#This Row],[Ori]]=Tableau__3_Déplacements_2[[#This Row],[Des]],"local","metro")</f>
        <v>metro</v>
      </c>
      <c r="P9051">
        <v>9</v>
      </c>
      <c r="Q9051">
        <v>10</v>
      </c>
      <c r="R9051">
        <v>0</v>
      </c>
      <c r="S9051">
        <v>10</v>
      </c>
      <c r="T9051">
        <v>15</v>
      </c>
      <c r="U9051" t="s">
        <v>240</v>
      </c>
      <c r="V9051">
        <v>8</v>
      </c>
      <c r="W9051">
        <v>250</v>
      </c>
      <c r="X9051">
        <v>4</v>
      </c>
      <c r="Y9051">
        <v>1117.78325</v>
      </c>
      <c r="Z9051" s="1">
        <v>0</v>
      </c>
      <c r="AA9051" s="1"/>
    </row>
    <row r="9052" spans="1:27" x14ac:dyDescent="0.35">
      <c r="A9052">
        <v>64</v>
      </c>
      <c r="B9052" t="e">
        <f>VLOOKUP(Tableau__3_Déplacements_2[[#This Row],[Id_Menage]],[2]Ménages!$A$2:$AD$1503,32)</f>
        <v>#REF!</v>
      </c>
      <c r="C9052" t="s">
        <v>65</v>
      </c>
      <c r="D9052" t="s">
        <v>4735</v>
      </c>
      <c r="E9052">
        <f>VLOOKUP(Tableau__3_Déplacements_2[[#This Row],[Id_Personne]],[1]!Tableau__2_Personnes_1[[Id_Personne]:[Age]],2)</f>
        <v>1</v>
      </c>
      <c r="F9052">
        <f>VLOOKUP(Tableau__3_Déplacements_2[[#This Row],[Id_Personne]],[1]!Tableau__2_Personnes_1[[Id_Personne]:[Age]],4)</f>
        <v>19</v>
      </c>
      <c r="G9052" t="s">
        <v>13</v>
      </c>
      <c r="H9052" t="s">
        <v>22</v>
      </c>
      <c r="I9052" t="s">
        <v>4736</v>
      </c>
      <c r="J9052">
        <v>1</v>
      </c>
      <c r="K9052">
        <v>73</v>
      </c>
      <c r="M9052">
        <v>81</v>
      </c>
      <c r="O9052" t="str">
        <f>IF(Tableau__3_Déplacements_2[[#This Row],[Ori]]=Tableau__3_Déplacements_2[[#This Row],[Des]],"local","metro")</f>
        <v>metro</v>
      </c>
      <c r="P9052">
        <v>15</v>
      </c>
      <c r="Q9052">
        <v>18</v>
      </c>
      <c r="R9052">
        <v>0</v>
      </c>
      <c r="S9052">
        <v>18</v>
      </c>
      <c r="T9052">
        <v>10</v>
      </c>
      <c r="U9052" t="s">
        <v>240</v>
      </c>
      <c r="V9052">
        <v>8</v>
      </c>
      <c r="W9052">
        <v>200</v>
      </c>
      <c r="X9052">
        <v>3</v>
      </c>
      <c r="Y9052">
        <v>1117.78325</v>
      </c>
      <c r="Z9052" s="1">
        <v>0</v>
      </c>
      <c r="AA9052" s="1"/>
    </row>
    <row r="9053" spans="1:27" x14ac:dyDescent="0.35">
      <c r="A9053">
        <v>64</v>
      </c>
      <c r="B9053" t="e">
        <f>VLOOKUP(Tableau__3_Déplacements_2[[#This Row],[Id_Menage]],[2]Ménages!$A$2:$AD$1503,32)</f>
        <v>#REF!</v>
      </c>
      <c r="C9053" t="s">
        <v>65</v>
      </c>
      <c r="D9053" t="s">
        <v>4735</v>
      </c>
      <c r="E9053">
        <f>VLOOKUP(Tableau__3_Déplacements_2[[#This Row],[Id_Personne]],[1]!Tableau__2_Personnes_1[[Id_Personne]:[Age]],2)</f>
        <v>1</v>
      </c>
      <c r="F9053">
        <f>VLOOKUP(Tableau__3_Déplacements_2[[#This Row],[Id_Personne]],[1]!Tableau__2_Personnes_1[[Id_Personne]:[Age]],4)</f>
        <v>19</v>
      </c>
      <c r="G9053" t="s">
        <v>3</v>
      </c>
      <c r="H9053" t="s">
        <v>2</v>
      </c>
      <c r="I9053" t="s">
        <v>4734</v>
      </c>
      <c r="J9053">
        <v>1</v>
      </c>
      <c r="K9053">
        <v>37</v>
      </c>
      <c r="M9053">
        <v>73</v>
      </c>
      <c r="O9053" t="str">
        <f>IF(Tableau__3_Déplacements_2[[#This Row],[Ori]]=Tableau__3_Déplacements_2[[#This Row],[Des]],"local","metro")</f>
        <v>metro</v>
      </c>
      <c r="P9053">
        <v>14</v>
      </c>
      <c r="Q9053">
        <v>14</v>
      </c>
      <c r="R9053">
        <v>0</v>
      </c>
      <c r="S9053">
        <v>14</v>
      </c>
      <c r="T9053">
        <v>10</v>
      </c>
      <c r="U9053" t="s">
        <v>81</v>
      </c>
      <c r="V9053">
        <v>5</v>
      </c>
      <c r="W9053">
        <v>150</v>
      </c>
      <c r="X9053">
        <v>3</v>
      </c>
      <c r="Y9053">
        <v>1117.78325</v>
      </c>
      <c r="Z9053" s="1">
        <v>0</v>
      </c>
      <c r="AA9053" s="1"/>
    </row>
    <row r="9054" spans="1:27" x14ac:dyDescent="0.35">
      <c r="A9054">
        <v>64</v>
      </c>
      <c r="B9054" t="e">
        <f>VLOOKUP(Tableau__3_Déplacements_2[[#This Row],[Id_Menage]],[2]Ménages!$A$2:$AD$1503,32)</f>
        <v>#REF!</v>
      </c>
      <c r="C9054" t="s">
        <v>61</v>
      </c>
      <c r="D9054" t="s">
        <v>4732</v>
      </c>
      <c r="E9054">
        <f>VLOOKUP(Tableau__3_Déplacements_2[[#This Row],[Id_Personne]],[1]!Tableau__2_Personnes_1[[Id_Personne]:[Age]],2)</f>
        <v>2</v>
      </c>
      <c r="F9054">
        <f>VLOOKUP(Tableau__3_Déplacements_2[[#This Row],[Id_Personne]],[1]!Tableau__2_Personnes_1[[Id_Personne]:[Age]],4)</f>
        <v>14</v>
      </c>
      <c r="G9054" t="s">
        <v>0</v>
      </c>
      <c r="H9054" t="s">
        <v>7</v>
      </c>
      <c r="I9054" t="s">
        <v>4733</v>
      </c>
      <c r="J9054">
        <v>1</v>
      </c>
      <c r="K9054">
        <v>81</v>
      </c>
      <c r="M9054">
        <v>81</v>
      </c>
      <c r="O9054" t="str">
        <f>IF(Tableau__3_Déplacements_2[[#This Row],[Ori]]=Tableau__3_Déplacements_2[[#This Row],[Des]],"local","metro")</f>
        <v>local</v>
      </c>
      <c r="P9054">
        <v>5</v>
      </c>
      <c r="Q9054">
        <v>8</v>
      </c>
      <c r="R9054">
        <v>30</v>
      </c>
      <c r="S9054">
        <v>8</v>
      </c>
      <c r="T9054">
        <v>35</v>
      </c>
      <c r="U9054" t="s">
        <v>0</v>
      </c>
      <c r="V9054">
        <v>1</v>
      </c>
      <c r="W9054">
        <v>0</v>
      </c>
      <c r="X9054">
        <v>5</v>
      </c>
      <c r="Y9054">
        <v>1117.78325</v>
      </c>
      <c r="Z9054" s="1">
        <v>-1</v>
      </c>
      <c r="AA9054" s="1"/>
    </row>
    <row r="9055" spans="1:27" x14ac:dyDescent="0.35">
      <c r="A9055">
        <v>64</v>
      </c>
      <c r="B9055" t="e">
        <f>VLOOKUP(Tableau__3_Déplacements_2[[#This Row],[Id_Menage]],[2]Ménages!$A$2:$AD$1503,32)</f>
        <v>#REF!</v>
      </c>
      <c r="C9055" t="s">
        <v>61</v>
      </c>
      <c r="D9055" t="s">
        <v>4732</v>
      </c>
      <c r="E9055">
        <f>VLOOKUP(Tableau__3_Déplacements_2[[#This Row],[Id_Personne]],[1]!Tableau__2_Personnes_1[[Id_Personne]:[Age]],2)</f>
        <v>2</v>
      </c>
      <c r="F9055">
        <f>VLOOKUP(Tableau__3_Déplacements_2[[#This Row],[Id_Personne]],[1]!Tableau__2_Personnes_1[[Id_Personne]:[Age]],4)</f>
        <v>14</v>
      </c>
      <c r="G9055" t="s">
        <v>3</v>
      </c>
      <c r="H9055" t="s">
        <v>2</v>
      </c>
      <c r="I9055" t="s">
        <v>4731</v>
      </c>
      <c r="J9055">
        <v>1</v>
      </c>
      <c r="K9055">
        <v>81</v>
      </c>
      <c r="M9055">
        <v>81</v>
      </c>
      <c r="O9055" t="str">
        <f>IF(Tableau__3_Déplacements_2[[#This Row],[Ori]]=Tableau__3_Déplacements_2[[#This Row],[Des]],"local","metro")</f>
        <v>local</v>
      </c>
      <c r="P9055">
        <v>15</v>
      </c>
      <c r="Q9055">
        <v>8</v>
      </c>
      <c r="R9055">
        <v>50</v>
      </c>
      <c r="S9055">
        <v>8</v>
      </c>
      <c r="T9055">
        <v>55</v>
      </c>
      <c r="U9055" t="s">
        <v>0</v>
      </c>
      <c r="V9055">
        <v>1</v>
      </c>
      <c r="W9055">
        <v>0</v>
      </c>
      <c r="X9055">
        <v>5</v>
      </c>
      <c r="Y9055">
        <v>1117.78325</v>
      </c>
      <c r="Z9055" s="1">
        <v>-1</v>
      </c>
      <c r="AA9055" s="1"/>
    </row>
    <row r="9056" spans="1:27" x14ac:dyDescent="0.35">
      <c r="A9056">
        <v>640</v>
      </c>
      <c r="B9056" t="e">
        <f>VLOOKUP(Tableau__3_Déplacements_2[[#This Row],[Id_Menage]],[2]Ménages!$A$2:$AD$1503,32)</f>
        <v>#REF!</v>
      </c>
      <c r="C9056" t="s">
        <v>16</v>
      </c>
      <c r="D9056" t="s">
        <v>4728</v>
      </c>
      <c r="E9056">
        <f>VLOOKUP(Tableau__3_Déplacements_2[[#This Row],[Id_Personne]],[1]!Tableau__2_Personnes_1[[Id_Personne]:[Age]],2)</f>
        <v>1</v>
      </c>
      <c r="F9056">
        <f>VLOOKUP(Tableau__3_Déplacements_2[[#This Row],[Id_Personne]],[1]!Tableau__2_Personnes_1[[Id_Personne]:[Age]],4)</f>
        <v>43</v>
      </c>
      <c r="G9056" t="s">
        <v>0</v>
      </c>
      <c r="H9056" t="s">
        <v>7</v>
      </c>
      <c r="I9056" t="s">
        <v>4730</v>
      </c>
      <c r="J9056">
        <v>1</v>
      </c>
      <c r="K9056">
        <v>100</v>
      </c>
      <c r="M9056">
        <v>34</v>
      </c>
      <c r="O9056" t="str">
        <f>IF(Tableau__3_Déplacements_2[[#This Row],[Ori]]=Tableau__3_Déplacements_2[[#This Row],[Des]],"local","metro")</f>
        <v>metro</v>
      </c>
      <c r="P9056">
        <v>3</v>
      </c>
      <c r="Q9056">
        <v>8</v>
      </c>
      <c r="R9056">
        <v>0</v>
      </c>
      <c r="S9056">
        <v>8</v>
      </c>
      <c r="T9056">
        <v>40</v>
      </c>
      <c r="U9056" t="s">
        <v>0</v>
      </c>
      <c r="V9056">
        <v>1</v>
      </c>
      <c r="W9056">
        <v>0</v>
      </c>
      <c r="X9056">
        <v>5</v>
      </c>
      <c r="Y9056">
        <v>195.95114942528735</v>
      </c>
      <c r="Z9056" s="1">
        <v>0</v>
      </c>
      <c r="AA9056" s="1"/>
    </row>
    <row r="9057" spans="1:27" x14ac:dyDescent="0.35">
      <c r="A9057">
        <v>640</v>
      </c>
      <c r="B9057" t="e">
        <f>VLOOKUP(Tableau__3_Déplacements_2[[#This Row],[Id_Menage]],[2]Ménages!$A$2:$AD$1503,32)</f>
        <v>#REF!</v>
      </c>
      <c r="C9057" t="s">
        <v>16</v>
      </c>
      <c r="D9057" t="s">
        <v>4728</v>
      </c>
      <c r="E9057">
        <f>VLOOKUP(Tableau__3_Déplacements_2[[#This Row],[Id_Personne]],[1]!Tableau__2_Personnes_1[[Id_Personne]:[Age]],2)</f>
        <v>1</v>
      </c>
      <c r="F9057">
        <f>VLOOKUP(Tableau__3_Déplacements_2[[#This Row],[Id_Personne]],[1]!Tableau__2_Personnes_1[[Id_Personne]:[Age]],4)</f>
        <v>43</v>
      </c>
      <c r="G9057" t="s">
        <v>13</v>
      </c>
      <c r="H9057" t="s">
        <v>22</v>
      </c>
      <c r="I9057" t="s">
        <v>4729</v>
      </c>
      <c r="J9057">
        <v>1</v>
      </c>
      <c r="K9057">
        <v>56</v>
      </c>
      <c r="M9057">
        <v>100</v>
      </c>
      <c r="O9057" t="str">
        <f>IF(Tableau__3_Déplacements_2[[#This Row],[Ori]]=Tableau__3_Déplacements_2[[#This Row],[Des]],"local","metro")</f>
        <v>metro</v>
      </c>
      <c r="P9057">
        <v>15</v>
      </c>
      <c r="Q9057">
        <v>18</v>
      </c>
      <c r="R9057">
        <v>55</v>
      </c>
      <c r="S9057">
        <v>19</v>
      </c>
      <c r="T9057">
        <v>20</v>
      </c>
      <c r="U9057" t="s">
        <v>37</v>
      </c>
      <c r="V9057">
        <v>6</v>
      </c>
      <c r="W9057">
        <v>200</v>
      </c>
      <c r="X9057">
        <v>5</v>
      </c>
      <c r="Y9057">
        <v>195.95114942528735</v>
      </c>
      <c r="Z9057" s="1">
        <v>-1</v>
      </c>
      <c r="AA9057" s="1"/>
    </row>
    <row r="9058" spans="1:27" x14ac:dyDescent="0.35">
      <c r="A9058">
        <v>640</v>
      </c>
      <c r="B9058" t="e">
        <f>VLOOKUP(Tableau__3_Déplacements_2[[#This Row],[Id_Menage]],[2]Ménages!$A$2:$AD$1503,32)</f>
        <v>#REF!</v>
      </c>
      <c r="C9058" t="s">
        <v>16</v>
      </c>
      <c r="D9058" t="s">
        <v>4728</v>
      </c>
      <c r="E9058">
        <f>VLOOKUP(Tableau__3_Déplacements_2[[#This Row],[Id_Personne]],[1]!Tableau__2_Personnes_1[[Id_Personne]:[Age]],2)</f>
        <v>1</v>
      </c>
      <c r="F9058">
        <f>VLOOKUP(Tableau__3_Déplacements_2[[#This Row],[Id_Personne]],[1]!Tableau__2_Personnes_1[[Id_Personne]:[Age]],4)</f>
        <v>43</v>
      </c>
      <c r="G9058" t="s">
        <v>3</v>
      </c>
      <c r="H9058" t="s">
        <v>2</v>
      </c>
      <c r="I9058" t="s">
        <v>4727</v>
      </c>
      <c r="J9058">
        <v>1</v>
      </c>
      <c r="K9058">
        <v>34</v>
      </c>
      <c r="M9058">
        <v>56</v>
      </c>
      <c r="O9058" t="str">
        <f>IF(Tableau__3_Déplacements_2[[#This Row],[Ori]]=Tableau__3_Déplacements_2[[#This Row],[Des]],"local","metro")</f>
        <v>metro</v>
      </c>
      <c r="P9058">
        <v>12</v>
      </c>
      <c r="Q9058">
        <v>18</v>
      </c>
      <c r="R9058">
        <v>15</v>
      </c>
      <c r="S9058">
        <v>18</v>
      </c>
      <c r="T9058">
        <v>45</v>
      </c>
      <c r="U9058" t="s">
        <v>1271</v>
      </c>
      <c r="V9058">
        <v>6</v>
      </c>
      <c r="W9058">
        <v>400</v>
      </c>
      <c r="X9058">
        <v>3</v>
      </c>
      <c r="Y9058">
        <v>195.95114942528735</v>
      </c>
      <c r="Z9058" s="1">
        <v>-1</v>
      </c>
      <c r="AA9058" s="1"/>
    </row>
    <row r="9059" spans="1:27" x14ac:dyDescent="0.35">
      <c r="A9059">
        <v>640</v>
      </c>
      <c r="B9059" t="e">
        <f>VLOOKUP(Tableau__3_Déplacements_2[[#This Row],[Id_Menage]],[2]Ménages!$A$2:$AD$1503,32)</f>
        <v>#REF!</v>
      </c>
      <c r="C9059" t="s">
        <v>11</v>
      </c>
      <c r="D9059" t="s">
        <v>4725</v>
      </c>
      <c r="E9059">
        <f>VLOOKUP(Tableau__3_Déplacements_2[[#This Row],[Id_Personne]],[1]!Tableau__2_Personnes_1[[Id_Personne]:[Age]],2)</f>
        <v>2</v>
      </c>
      <c r="F9059">
        <f>VLOOKUP(Tableau__3_Déplacements_2[[#This Row],[Id_Personne]],[1]!Tableau__2_Personnes_1[[Id_Personne]:[Age]],4)</f>
        <v>38</v>
      </c>
      <c r="G9059" t="s">
        <v>0</v>
      </c>
      <c r="H9059" t="s">
        <v>7</v>
      </c>
      <c r="I9059" t="s">
        <v>4726</v>
      </c>
      <c r="J9059">
        <v>1</v>
      </c>
      <c r="K9059">
        <v>100</v>
      </c>
      <c r="M9059">
        <v>34</v>
      </c>
      <c r="O9059" t="str">
        <f>IF(Tableau__3_Déplacements_2[[#This Row],[Ori]]=Tableau__3_Déplacements_2[[#This Row],[Des]],"local","metro")</f>
        <v>metro</v>
      </c>
      <c r="P9059">
        <v>3</v>
      </c>
      <c r="Q9059">
        <v>8</v>
      </c>
      <c r="R9059">
        <v>15</v>
      </c>
      <c r="S9059">
        <v>8</v>
      </c>
      <c r="T9059">
        <v>45</v>
      </c>
      <c r="U9059" t="s">
        <v>37</v>
      </c>
      <c r="V9059">
        <v>6</v>
      </c>
      <c r="W9059">
        <v>300</v>
      </c>
      <c r="X9059">
        <v>5</v>
      </c>
      <c r="Y9059">
        <v>195.95114942528735</v>
      </c>
      <c r="Z9059" s="1">
        <v>-1</v>
      </c>
      <c r="AA9059" s="1"/>
    </row>
    <row r="9060" spans="1:27" x14ac:dyDescent="0.35">
      <c r="A9060">
        <v>640</v>
      </c>
      <c r="B9060" t="e">
        <f>VLOOKUP(Tableau__3_Déplacements_2[[#This Row],[Id_Menage]],[2]Ménages!$A$2:$AD$1503,32)</f>
        <v>#REF!</v>
      </c>
      <c r="C9060" t="s">
        <v>11</v>
      </c>
      <c r="D9060" t="s">
        <v>4725</v>
      </c>
      <c r="E9060">
        <f>VLOOKUP(Tableau__3_Déplacements_2[[#This Row],[Id_Personne]],[1]!Tableau__2_Personnes_1[[Id_Personne]:[Age]],2)</f>
        <v>2</v>
      </c>
      <c r="F9060">
        <f>VLOOKUP(Tableau__3_Déplacements_2[[#This Row],[Id_Personne]],[1]!Tableau__2_Personnes_1[[Id_Personne]:[Age]],4)</f>
        <v>38</v>
      </c>
      <c r="G9060" t="s">
        <v>3</v>
      </c>
      <c r="H9060" t="s">
        <v>2</v>
      </c>
      <c r="I9060" t="s">
        <v>4724</v>
      </c>
      <c r="J9060">
        <v>1</v>
      </c>
      <c r="K9060">
        <v>34</v>
      </c>
      <c r="M9060">
        <v>100</v>
      </c>
      <c r="O9060" t="str">
        <f>IF(Tableau__3_Déplacements_2[[#This Row],[Ori]]=Tableau__3_Déplacements_2[[#This Row],[Des]],"local","metro")</f>
        <v>metro</v>
      </c>
      <c r="P9060">
        <v>15</v>
      </c>
      <c r="Q9060">
        <v>16</v>
      </c>
      <c r="R9060">
        <v>30</v>
      </c>
      <c r="S9060">
        <v>17</v>
      </c>
      <c r="T9060">
        <v>15</v>
      </c>
      <c r="U9060" t="s">
        <v>1271</v>
      </c>
      <c r="V9060">
        <v>6</v>
      </c>
      <c r="W9060">
        <v>300</v>
      </c>
      <c r="X9060">
        <v>5</v>
      </c>
      <c r="Y9060">
        <v>195.95114942528735</v>
      </c>
      <c r="Z9060" s="1">
        <v>-1</v>
      </c>
      <c r="AA9060" s="1"/>
    </row>
    <row r="9061" spans="1:27" x14ac:dyDescent="0.35">
      <c r="A9061">
        <v>640</v>
      </c>
      <c r="B9061" t="e">
        <f>VLOOKUP(Tableau__3_Déplacements_2[[#This Row],[Id_Menage]],[2]Ménages!$A$2:$AD$1503,32)</f>
        <v>#REF!</v>
      </c>
      <c r="C9061" t="s">
        <v>5</v>
      </c>
      <c r="D9061" t="s">
        <v>4722</v>
      </c>
      <c r="E9061">
        <f>VLOOKUP(Tableau__3_Déplacements_2[[#This Row],[Id_Personne]],[1]!Tableau__2_Personnes_1[[Id_Personne]:[Age]],2)</f>
        <v>2</v>
      </c>
      <c r="F9061">
        <f>VLOOKUP(Tableau__3_Déplacements_2[[#This Row],[Id_Personne]],[1]!Tableau__2_Personnes_1[[Id_Personne]:[Age]],4)</f>
        <v>18</v>
      </c>
      <c r="G9061" t="s">
        <v>0</v>
      </c>
      <c r="H9061" t="s">
        <v>7</v>
      </c>
      <c r="I9061" t="s">
        <v>4723</v>
      </c>
      <c r="J9061">
        <v>1</v>
      </c>
      <c r="K9061">
        <v>100</v>
      </c>
      <c r="M9061">
        <v>36</v>
      </c>
      <c r="O9061" t="str">
        <f>IF(Tableau__3_Déplacements_2[[#This Row],[Ori]]=Tableau__3_Déplacements_2[[#This Row],[Des]],"local","metro")</f>
        <v>metro</v>
      </c>
      <c r="P9061">
        <v>9</v>
      </c>
      <c r="Q9061">
        <v>7</v>
      </c>
      <c r="R9061">
        <v>30</v>
      </c>
      <c r="S9061">
        <v>8</v>
      </c>
      <c r="T9061">
        <v>15</v>
      </c>
      <c r="U9061" t="s">
        <v>240</v>
      </c>
      <c r="V9061">
        <v>8</v>
      </c>
      <c r="W9061">
        <v>350</v>
      </c>
      <c r="X9061">
        <v>5</v>
      </c>
      <c r="Y9061">
        <v>195.95114942528735</v>
      </c>
      <c r="Z9061" s="1">
        <v>-1</v>
      </c>
      <c r="AA9061" s="1"/>
    </row>
    <row r="9062" spans="1:27" x14ac:dyDescent="0.35">
      <c r="A9062">
        <v>640</v>
      </c>
      <c r="B9062" t="e">
        <f>VLOOKUP(Tableau__3_Déplacements_2[[#This Row],[Id_Menage]],[2]Ménages!$A$2:$AD$1503,32)</f>
        <v>#REF!</v>
      </c>
      <c r="C9062" t="s">
        <v>5</v>
      </c>
      <c r="D9062" t="s">
        <v>4722</v>
      </c>
      <c r="E9062">
        <f>VLOOKUP(Tableau__3_Déplacements_2[[#This Row],[Id_Personne]],[1]!Tableau__2_Personnes_1[[Id_Personne]:[Age]],2)</f>
        <v>2</v>
      </c>
      <c r="F9062">
        <f>VLOOKUP(Tableau__3_Déplacements_2[[#This Row],[Id_Personne]],[1]!Tableau__2_Personnes_1[[Id_Personne]:[Age]],4)</f>
        <v>18</v>
      </c>
      <c r="G9062" t="s">
        <v>3</v>
      </c>
      <c r="H9062" t="s">
        <v>2</v>
      </c>
      <c r="I9062" t="s">
        <v>4721</v>
      </c>
      <c r="J9062">
        <v>1</v>
      </c>
      <c r="K9062">
        <v>36</v>
      </c>
      <c r="M9062">
        <v>100</v>
      </c>
      <c r="O9062" t="str">
        <f>IF(Tableau__3_Déplacements_2[[#This Row],[Ori]]=Tableau__3_Déplacements_2[[#This Row],[Des]],"local","metro")</f>
        <v>metro</v>
      </c>
      <c r="P9062">
        <v>15</v>
      </c>
      <c r="Q9062">
        <v>16</v>
      </c>
      <c r="R9062">
        <v>10</v>
      </c>
      <c r="S9062">
        <v>16</v>
      </c>
      <c r="T9062">
        <v>40</v>
      </c>
      <c r="U9062" t="s">
        <v>240</v>
      </c>
      <c r="V9062">
        <v>8</v>
      </c>
      <c r="W9062">
        <v>300</v>
      </c>
      <c r="X9062">
        <v>5</v>
      </c>
      <c r="Y9062">
        <v>195.95114942528735</v>
      </c>
      <c r="Z9062" s="1">
        <v>-1</v>
      </c>
      <c r="AA9062" s="1"/>
    </row>
    <row r="9063" spans="1:27" x14ac:dyDescent="0.35">
      <c r="A9063">
        <v>641</v>
      </c>
      <c r="B9063" t="e">
        <f>VLOOKUP(Tableau__3_Déplacements_2[[#This Row],[Id_Menage]],[2]Ménages!$A$2:$AD$1503,32)</f>
        <v>#REF!</v>
      </c>
      <c r="C9063" t="s">
        <v>11</v>
      </c>
      <c r="D9063" t="s">
        <v>4718</v>
      </c>
      <c r="E9063">
        <f>VLOOKUP(Tableau__3_Déplacements_2[[#This Row],[Id_Personne]],[1]!Tableau__2_Personnes_1[[Id_Personne]:[Age]],2)</f>
        <v>1</v>
      </c>
      <c r="F9063">
        <f>VLOOKUP(Tableau__3_Déplacements_2[[#This Row],[Id_Personne]],[1]!Tableau__2_Personnes_1[[Id_Personne]:[Age]],4)</f>
        <v>53</v>
      </c>
      <c r="G9063" t="s">
        <v>0</v>
      </c>
      <c r="H9063" t="s">
        <v>7</v>
      </c>
      <c r="I9063" t="s">
        <v>4720</v>
      </c>
      <c r="J9063">
        <v>1</v>
      </c>
      <c r="K9063">
        <v>100</v>
      </c>
      <c r="M9063">
        <v>29</v>
      </c>
      <c r="O9063" t="str">
        <f>IF(Tableau__3_Déplacements_2[[#This Row],[Ori]]=Tableau__3_Déplacements_2[[#This Row],[Des]],"local","metro")</f>
        <v>metro</v>
      </c>
      <c r="P9063">
        <v>3</v>
      </c>
      <c r="Q9063">
        <v>8</v>
      </c>
      <c r="R9063">
        <v>15</v>
      </c>
      <c r="S9063">
        <v>9</v>
      </c>
      <c r="T9063">
        <v>0</v>
      </c>
      <c r="U9063" t="s">
        <v>240</v>
      </c>
      <c r="V9063">
        <v>8</v>
      </c>
      <c r="W9063">
        <v>400</v>
      </c>
      <c r="X9063">
        <v>5</v>
      </c>
      <c r="Y9063">
        <v>195.95114942528735</v>
      </c>
      <c r="Z9063" s="1">
        <v>-1</v>
      </c>
      <c r="AA9063" s="1"/>
    </row>
    <row r="9064" spans="1:27" x14ac:dyDescent="0.35">
      <c r="A9064">
        <v>641</v>
      </c>
      <c r="B9064" t="e">
        <f>VLOOKUP(Tableau__3_Déplacements_2[[#This Row],[Id_Menage]],[2]Ménages!$A$2:$AD$1503,32)</f>
        <v>#REF!</v>
      </c>
      <c r="C9064" t="s">
        <v>11</v>
      </c>
      <c r="D9064" t="s">
        <v>4718</v>
      </c>
      <c r="E9064">
        <f>VLOOKUP(Tableau__3_Déplacements_2[[#This Row],[Id_Personne]],[1]!Tableau__2_Personnes_1[[Id_Personne]:[Age]],2)</f>
        <v>1</v>
      </c>
      <c r="F9064">
        <f>VLOOKUP(Tableau__3_Déplacements_2[[#This Row],[Id_Personne]],[1]!Tableau__2_Personnes_1[[Id_Personne]:[Age]],4)</f>
        <v>53</v>
      </c>
      <c r="G9064" t="s">
        <v>13</v>
      </c>
      <c r="H9064" t="s">
        <v>22</v>
      </c>
      <c r="I9064" t="s">
        <v>4719</v>
      </c>
      <c r="J9064">
        <v>1</v>
      </c>
      <c r="K9064">
        <v>34</v>
      </c>
      <c r="M9064">
        <v>100</v>
      </c>
      <c r="O9064" t="str">
        <f>IF(Tableau__3_Déplacements_2[[#This Row],[Ori]]=Tableau__3_Déplacements_2[[#This Row],[Des]],"local","metro")</f>
        <v>metro</v>
      </c>
      <c r="P9064">
        <v>15</v>
      </c>
      <c r="Q9064">
        <v>21</v>
      </c>
      <c r="R9064">
        <v>40</v>
      </c>
      <c r="S9064">
        <v>22</v>
      </c>
      <c r="T9064">
        <v>10</v>
      </c>
      <c r="U9064" t="s">
        <v>240</v>
      </c>
      <c r="V9064">
        <v>8</v>
      </c>
      <c r="W9064">
        <v>400</v>
      </c>
      <c r="X9064">
        <v>5</v>
      </c>
      <c r="Y9064">
        <v>195.95114942528735</v>
      </c>
      <c r="Z9064" s="1">
        <v>-1</v>
      </c>
      <c r="AA9064" s="1"/>
    </row>
    <row r="9065" spans="1:27" x14ac:dyDescent="0.35">
      <c r="A9065">
        <v>641</v>
      </c>
      <c r="B9065" t="e">
        <f>VLOOKUP(Tableau__3_Déplacements_2[[#This Row],[Id_Menage]],[2]Ménages!$A$2:$AD$1503,32)</f>
        <v>#REF!</v>
      </c>
      <c r="C9065" t="s">
        <v>11</v>
      </c>
      <c r="D9065" t="s">
        <v>4718</v>
      </c>
      <c r="E9065">
        <f>VLOOKUP(Tableau__3_Déplacements_2[[#This Row],[Id_Personne]],[1]!Tableau__2_Personnes_1[[Id_Personne]:[Age]],2)</f>
        <v>1</v>
      </c>
      <c r="F9065">
        <f>VLOOKUP(Tableau__3_Déplacements_2[[#This Row],[Id_Personne]],[1]!Tableau__2_Personnes_1[[Id_Personne]:[Age]],4)</f>
        <v>53</v>
      </c>
      <c r="G9065" t="s">
        <v>3</v>
      </c>
      <c r="H9065" t="s">
        <v>2</v>
      </c>
      <c r="I9065" t="s">
        <v>4717</v>
      </c>
      <c r="J9065">
        <v>1</v>
      </c>
      <c r="K9065">
        <v>29</v>
      </c>
      <c r="M9065">
        <v>34</v>
      </c>
      <c r="O9065" t="str">
        <f>IF(Tableau__3_Déplacements_2[[#This Row],[Ori]]=Tableau__3_Déplacements_2[[#This Row],[Des]],"local","metro")</f>
        <v>metro</v>
      </c>
      <c r="P9065">
        <v>6</v>
      </c>
      <c r="Q9065">
        <v>12</v>
      </c>
      <c r="R9065">
        <v>15</v>
      </c>
      <c r="S9065">
        <v>12</v>
      </c>
      <c r="T9065">
        <v>30</v>
      </c>
      <c r="U9065" t="s">
        <v>240</v>
      </c>
      <c r="V9065">
        <v>8</v>
      </c>
      <c r="W9065">
        <v>100</v>
      </c>
      <c r="X9065">
        <v>3</v>
      </c>
      <c r="Y9065">
        <v>195.95114942528735</v>
      </c>
      <c r="Z9065" s="1">
        <v>-1</v>
      </c>
      <c r="AA9065" s="1"/>
    </row>
    <row r="9066" spans="1:27" x14ac:dyDescent="0.35">
      <c r="A9066">
        <v>641</v>
      </c>
      <c r="B9066" t="e">
        <f>VLOOKUP(Tableau__3_Déplacements_2[[#This Row],[Id_Menage]],[2]Ménages!$A$2:$AD$1503,32)</f>
        <v>#REF!</v>
      </c>
      <c r="C9066" t="s">
        <v>5</v>
      </c>
      <c r="D9066" t="s">
        <v>4715</v>
      </c>
      <c r="E9066">
        <f>VLOOKUP(Tableau__3_Déplacements_2[[#This Row],[Id_Personne]],[1]!Tableau__2_Personnes_1[[Id_Personne]:[Age]],2)</f>
        <v>2</v>
      </c>
      <c r="F9066">
        <f>VLOOKUP(Tableau__3_Déplacements_2[[#This Row],[Id_Personne]],[1]!Tableau__2_Personnes_1[[Id_Personne]:[Age]],4)</f>
        <v>49</v>
      </c>
      <c r="G9066" t="s">
        <v>0</v>
      </c>
      <c r="H9066" t="s">
        <v>7</v>
      </c>
      <c r="I9066" t="s">
        <v>4716</v>
      </c>
      <c r="J9066">
        <v>1</v>
      </c>
      <c r="K9066">
        <v>100</v>
      </c>
      <c r="M9066">
        <v>29</v>
      </c>
      <c r="O9066" t="str">
        <f>IF(Tableau__3_Déplacements_2[[#This Row],[Ori]]=Tableau__3_Déplacements_2[[#This Row],[Des]],"local","metro")</f>
        <v>metro</v>
      </c>
      <c r="P9066">
        <v>4</v>
      </c>
      <c r="Q9066">
        <v>8</v>
      </c>
      <c r="R9066">
        <v>10</v>
      </c>
      <c r="S9066">
        <v>9</v>
      </c>
      <c r="T9066">
        <v>0</v>
      </c>
      <c r="U9066" t="s">
        <v>240</v>
      </c>
      <c r="V9066">
        <v>8</v>
      </c>
      <c r="W9066">
        <v>350</v>
      </c>
      <c r="X9066">
        <v>5</v>
      </c>
      <c r="Y9066">
        <v>195.95114942528735</v>
      </c>
      <c r="Z9066" s="1">
        <v>-1</v>
      </c>
      <c r="AA9066" s="1"/>
    </row>
    <row r="9067" spans="1:27" x14ac:dyDescent="0.35">
      <c r="A9067">
        <v>641</v>
      </c>
      <c r="B9067" t="e">
        <f>VLOOKUP(Tableau__3_Déplacements_2[[#This Row],[Id_Menage]],[2]Ménages!$A$2:$AD$1503,32)</f>
        <v>#REF!</v>
      </c>
      <c r="C9067" t="s">
        <v>5</v>
      </c>
      <c r="D9067" t="s">
        <v>4715</v>
      </c>
      <c r="E9067">
        <f>VLOOKUP(Tableau__3_Déplacements_2[[#This Row],[Id_Personne]],[1]!Tableau__2_Personnes_1[[Id_Personne]:[Age]],2)</f>
        <v>2</v>
      </c>
      <c r="F9067">
        <f>VLOOKUP(Tableau__3_Déplacements_2[[#This Row],[Id_Personne]],[1]!Tableau__2_Personnes_1[[Id_Personne]:[Age]],4)</f>
        <v>49</v>
      </c>
      <c r="G9067" t="s">
        <v>3</v>
      </c>
      <c r="H9067" t="s">
        <v>2</v>
      </c>
      <c r="I9067" t="s">
        <v>4714</v>
      </c>
      <c r="J9067">
        <v>1</v>
      </c>
      <c r="K9067">
        <v>29</v>
      </c>
      <c r="M9067">
        <v>100</v>
      </c>
      <c r="O9067" t="str">
        <f>IF(Tableau__3_Déplacements_2[[#This Row],[Ori]]=Tableau__3_Déplacements_2[[#This Row],[Des]],"local","metro")</f>
        <v>metro</v>
      </c>
      <c r="P9067">
        <v>15</v>
      </c>
      <c r="Q9067">
        <v>17</v>
      </c>
      <c r="R9067">
        <v>30</v>
      </c>
      <c r="S9067">
        <v>18</v>
      </c>
      <c r="T9067">
        <v>20</v>
      </c>
      <c r="U9067" t="s">
        <v>240</v>
      </c>
      <c r="V9067">
        <v>8</v>
      </c>
      <c r="W9067">
        <v>350</v>
      </c>
      <c r="X9067">
        <v>5</v>
      </c>
      <c r="Y9067">
        <v>195.95114942528735</v>
      </c>
      <c r="Z9067" s="1">
        <v>-1</v>
      </c>
      <c r="AA9067" s="1"/>
    </row>
    <row r="9068" spans="1:27" x14ac:dyDescent="0.35">
      <c r="A9068">
        <v>641</v>
      </c>
      <c r="B9068" t="e">
        <f>VLOOKUP(Tableau__3_Déplacements_2[[#This Row],[Id_Menage]],[2]Ménages!$A$2:$AD$1503,32)</f>
        <v>#REF!</v>
      </c>
      <c r="C9068" t="s">
        <v>65</v>
      </c>
      <c r="D9068" t="s">
        <v>4710</v>
      </c>
      <c r="E9068">
        <f>VLOOKUP(Tableau__3_Déplacements_2[[#This Row],[Id_Personne]],[1]!Tableau__2_Personnes_1[[Id_Personne]:[Age]],2)</f>
        <v>2</v>
      </c>
      <c r="F9068">
        <f>VLOOKUP(Tableau__3_Déplacements_2[[#This Row],[Id_Personne]],[1]!Tableau__2_Personnes_1[[Id_Personne]:[Age]],4)</f>
        <v>22</v>
      </c>
      <c r="G9068" t="s">
        <v>0</v>
      </c>
      <c r="H9068" t="s">
        <v>7</v>
      </c>
      <c r="I9068" t="s">
        <v>4713</v>
      </c>
      <c r="J9068">
        <v>1</v>
      </c>
      <c r="K9068">
        <v>100</v>
      </c>
      <c r="M9068">
        <v>45</v>
      </c>
      <c r="O9068" t="str">
        <f>IF(Tableau__3_Déplacements_2[[#This Row],[Ori]]=Tableau__3_Déplacements_2[[#This Row],[Des]],"local","metro")</f>
        <v>metro</v>
      </c>
      <c r="P9068">
        <v>2</v>
      </c>
      <c r="Q9068">
        <v>10</v>
      </c>
      <c r="R9068">
        <v>30</v>
      </c>
      <c r="S9068">
        <v>11</v>
      </c>
      <c r="T9068">
        <v>10</v>
      </c>
      <c r="U9068" t="s">
        <v>81</v>
      </c>
      <c r="V9068">
        <v>5</v>
      </c>
      <c r="W9068">
        <v>300</v>
      </c>
      <c r="X9068">
        <v>3</v>
      </c>
      <c r="Y9068">
        <v>195.95114942528735</v>
      </c>
      <c r="Z9068" s="1">
        <v>-1</v>
      </c>
      <c r="AA9068" s="1"/>
    </row>
    <row r="9069" spans="1:27" x14ac:dyDescent="0.35">
      <c r="A9069">
        <v>641</v>
      </c>
      <c r="B9069" t="e">
        <f>VLOOKUP(Tableau__3_Déplacements_2[[#This Row],[Id_Menage]],[2]Ménages!$A$2:$AD$1503,32)</f>
        <v>#REF!</v>
      </c>
      <c r="C9069" t="s">
        <v>65</v>
      </c>
      <c r="D9069" t="s">
        <v>4710</v>
      </c>
      <c r="E9069">
        <f>VLOOKUP(Tableau__3_Déplacements_2[[#This Row],[Id_Personne]],[1]!Tableau__2_Personnes_1[[Id_Personne]:[Age]],2)</f>
        <v>2</v>
      </c>
      <c r="F9069">
        <f>VLOOKUP(Tableau__3_Déplacements_2[[#This Row],[Id_Personne]],[1]!Tableau__2_Personnes_1[[Id_Personne]:[Age]],4)</f>
        <v>22</v>
      </c>
      <c r="G9069" t="s">
        <v>27</v>
      </c>
      <c r="H9069" t="s">
        <v>26</v>
      </c>
      <c r="I9069" t="s">
        <v>4712</v>
      </c>
      <c r="J9069">
        <v>1</v>
      </c>
      <c r="K9069">
        <v>46</v>
      </c>
      <c r="M9069">
        <v>100</v>
      </c>
      <c r="O9069" t="str">
        <f>IF(Tableau__3_Déplacements_2[[#This Row],[Ori]]=Tableau__3_Déplacements_2[[#This Row],[Des]],"local","metro")</f>
        <v>metro</v>
      </c>
      <c r="P9069">
        <v>15</v>
      </c>
      <c r="Q9069">
        <v>21</v>
      </c>
      <c r="R9069">
        <v>15</v>
      </c>
      <c r="S9069">
        <v>22</v>
      </c>
      <c r="T9069">
        <v>10</v>
      </c>
      <c r="U9069" t="s">
        <v>81</v>
      </c>
      <c r="V9069">
        <v>5</v>
      </c>
      <c r="W9069">
        <v>300</v>
      </c>
      <c r="X9069">
        <v>5</v>
      </c>
      <c r="Y9069">
        <v>195.95114942528735</v>
      </c>
      <c r="Z9069" s="1">
        <v>-1</v>
      </c>
      <c r="AA9069" s="1"/>
    </row>
    <row r="9070" spans="1:27" x14ac:dyDescent="0.35">
      <c r="A9070">
        <v>641</v>
      </c>
      <c r="B9070" t="e">
        <f>VLOOKUP(Tableau__3_Déplacements_2[[#This Row],[Id_Menage]],[2]Ménages!$A$2:$AD$1503,32)</f>
        <v>#REF!</v>
      </c>
      <c r="C9070" t="s">
        <v>65</v>
      </c>
      <c r="D9070" t="s">
        <v>4710</v>
      </c>
      <c r="E9070">
        <f>VLOOKUP(Tableau__3_Déplacements_2[[#This Row],[Id_Personne]],[1]!Tableau__2_Personnes_1[[Id_Personne]:[Age]],2)</f>
        <v>2</v>
      </c>
      <c r="F9070">
        <f>VLOOKUP(Tableau__3_Déplacements_2[[#This Row],[Id_Personne]],[1]!Tableau__2_Personnes_1[[Id_Personne]:[Age]],4)</f>
        <v>22</v>
      </c>
      <c r="G9070" t="s">
        <v>3</v>
      </c>
      <c r="H9070" t="s">
        <v>2</v>
      </c>
      <c r="I9070" t="s">
        <v>4711</v>
      </c>
      <c r="J9070">
        <v>1</v>
      </c>
      <c r="K9070">
        <v>45</v>
      </c>
      <c r="M9070">
        <v>44</v>
      </c>
      <c r="O9070" t="str">
        <f>IF(Tableau__3_Déplacements_2[[#This Row],[Ori]]=Tableau__3_Déplacements_2[[#This Row],[Des]],"local","metro")</f>
        <v>metro</v>
      </c>
      <c r="P9070">
        <v>10</v>
      </c>
      <c r="Q9070">
        <v>12</v>
      </c>
      <c r="R9070">
        <v>10</v>
      </c>
      <c r="S9070">
        <v>12</v>
      </c>
      <c r="T9070">
        <v>30</v>
      </c>
      <c r="U9070" t="s">
        <v>240</v>
      </c>
      <c r="V9070">
        <v>8</v>
      </c>
      <c r="W9070">
        <v>250</v>
      </c>
      <c r="X9070">
        <v>2</v>
      </c>
      <c r="Y9070">
        <v>195.95114942528735</v>
      </c>
      <c r="Z9070" s="1">
        <v>-1</v>
      </c>
      <c r="AA9070" s="1"/>
    </row>
    <row r="9071" spans="1:27" x14ac:dyDescent="0.35">
      <c r="A9071">
        <v>641</v>
      </c>
      <c r="B9071" t="e">
        <f>VLOOKUP(Tableau__3_Déplacements_2[[#This Row],[Id_Menage]],[2]Ménages!$A$2:$AD$1503,32)</f>
        <v>#REF!</v>
      </c>
      <c r="C9071" t="s">
        <v>65</v>
      </c>
      <c r="D9071" t="s">
        <v>4710</v>
      </c>
      <c r="E9071">
        <f>VLOOKUP(Tableau__3_Déplacements_2[[#This Row],[Id_Personne]],[1]!Tableau__2_Personnes_1[[Id_Personne]:[Age]],2)</f>
        <v>2</v>
      </c>
      <c r="F9071">
        <f>VLOOKUP(Tableau__3_Déplacements_2[[#This Row],[Id_Personne]],[1]!Tableau__2_Personnes_1[[Id_Personne]:[Age]],4)</f>
        <v>22</v>
      </c>
      <c r="G9071" t="s">
        <v>13</v>
      </c>
      <c r="H9071" t="s">
        <v>22</v>
      </c>
      <c r="I9071" t="s">
        <v>4709</v>
      </c>
      <c r="J9071">
        <v>1</v>
      </c>
      <c r="K9071">
        <v>44</v>
      </c>
      <c r="M9071">
        <v>46</v>
      </c>
      <c r="O9071" t="str">
        <f>IF(Tableau__3_Déplacements_2[[#This Row],[Ori]]=Tableau__3_Déplacements_2[[#This Row],[Des]],"local","metro")</f>
        <v>metro</v>
      </c>
      <c r="P9071">
        <v>12</v>
      </c>
      <c r="Q9071">
        <v>13</v>
      </c>
      <c r="R9071">
        <v>14</v>
      </c>
      <c r="S9071">
        <v>13</v>
      </c>
      <c r="T9071">
        <v>40</v>
      </c>
      <c r="U9071" t="s">
        <v>240</v>
      </c>
      <c r="V9071">
        <v>8</v>
      </c>
      <c r="W9071">
        <v>250</v>
      </c>
      <c r="X9071">
        <v>3</v>
      </c>
      <c r="Y9071">
        <v>195.95114942528735</v>
      </c>
      <c r="Z9071" s="1">
        <v>-1</v>
      </c>
      <c r="AA9071" s="1"/>
    </row>
    <row r="9072" spans="1:27" x14ac:dyDescent="0.35">
      <c r="A9072">
        <v>642</v>
      </c>
      <c r="B9072" t="e">
        <f>VLOOKUP(Tableau__3_Déplacements_2[[#This Row],[Id_Menage]],[2]Ménages!$A$2:$AD$1503,32)</f>
        <v>#REF!</v>
      </c>
      <c r="C9072" t="s">
        <v>16</v>
      </c>
      <c r="D9072" t="s">
        <v>4706</v>
      </c>
      <c r="E9072">
        <f>VLOOKUP(Tableau__3_Déplacements_2[[#This Row],[Id_Personne]],[1]!Tableau__2_Personnes_1[[Id_Personne]:[Age]],2)</f>
        <v>1</v>
      </c>
      <c r="F9072">
        <f>VLOOKUP(Tableau__3_Déplacements_2[[#This Row],[Id_Personne]],[1]!Tableau__2_Personnes_1[[Id_Personne]:[Age]],4)</f>
        <v>48</v>
      </c>
      <c r="G9072" t="s">
        <v>0</v>
      </c>
      <c r="H9072" t="s">
        <v>7</v>
      </c>
      <c r="I9072" t="s">
        <v>4708</v>
      </c>
      <c r="J9072">
        <v>1</v>
      </c>
      <c r="K9072">
        <v>100</v>
      </c>
      <c r="M9072">
        <v>31</v>
      </c>
      <c r="O9072" t="str">
        <f>IF(Tableau__3_Déplacements_2[[#This Row],[Ori]]=Tableau__3_Déplacements_2[[#This Row],[Des]],"local","metro")</f>
        <v>metro</v>
      </c>
      <c r="P9072">
        <v>10</v>
      </c>
      <c r="Q9072">
        <v>13</v>
      </c>
      <c r="R9072">
        <v>10</v>
      </c>
      <c r="S9072">
        <v>13</v>
      </c>
      <c r="T9072">
        <v>55</v>
      </c>
      <c r="U9072" t="s">
        <v>37</v>
      </c>
      <c r="V9072">
        <v>6</v>
      </c>
      <c r="W9072">
        <v>400</v>
      </c>
      <c r="X9072">
        <v>1</v>
      </c>
      <c r="Y9072">
        <v>195.95114942528735</v>
      </c>
      <c r="Z9072" s="1">
        <v>-1</v>
      </c>
      <c r="AA9072" s="1"/>
    </row>
    <row r="9073" spans="1:27" x14ac:dyDescent="0.35">
      <c r="A9073">
        <v>642</v>
      </c>
      <c r="B9073" t="e">
        <f>VLOOKUP(Tableau__3_Déplacements_2[[#This Row],[Id_Menage]],[2]Ménages!$A$2:$AD$1503,32)</f>
        <v>#REF!</v>
      </c>
      <c r="C9073" t="s">
        <v>16</v>
      </c>
      <c r="D9073" t="s">
        <v>4706</v>
      </c>
      <c r="E9073">
        <f>VLOOKUP(Tableau__3_Déplacements_2[[#This Row],[Id_Personne]],[1]!Tableau__2_Personnes_1[[Id_Personne]:[Age]],2)</f>
        <v>1</v>
      </c>
      <c r="F9073">
        <f>VLOOKUP(Tableau__3_Déplacements_2[[#This Row],[Id_Personne]],[1]!Tableau__2_Personnes_1[[Id_Personne]:[Age]],4)</f>
        <v>48</v>
      </c>
      <c r="G9073" t="s">
        <v>13</v>
      </c>
      <c r="H9073" t="s">
        <v>22</v>
      </c>
      <c r="I9073" t="s">
        <v>4707</v>
      </c>
      <c r="J9073">
        <v>1</v>
      </c>
      <c r="K9073">
        <v>39</v>
      </c>
      <c r="M9073">
        <v>100</v>
      </c>
      <c r="O9073" t="str">
        <f>IF(Tableau__3_Déplacements_2[[#This Row],[Ori]]=Tableau__3_Déplacements_2[[#This Row],[Des]],"local","metro")</f>
        <v>metro</v>
      </c>
      <c r="P9073">
        <v>15</v>
      </c>
      <c r="Q9073">
        <v>21</v>
      </c>
      <c r="R9073">
        <v>0</v>
      </c>
      <c r="S9073">
        <v>21</v>
      </c>
      <c r="T9073">
        <v>30</v>
      </c>
      <c r="U9073" t="s">
        <v>1271</v>
      </c>
      <c r="V9073">
        <v>6</v>
      </c>
      <c r="W9073">
        <v>150</v>
      </c>
      <c r="X9073">
        <v>2</v>
      </c>
      <c r="Y9073">
        <v>195.95114942528735</v>
      </c>
      <c r="Z9073" s="1">
        <v>0</v>
      </c>
      <c r="AA9073" s="1"/>
    </row>
    <row r="9074" spans="1:27" x14ac:dyDescent="0.35">
      <c r="A9074">
        <v>642</v>
      </c>
      <c r="B9074" t="e">
        <f>VLOOKUP(Tableau__3_Déplacements_2[[#This Row],[Id_Menage]],[2]Ménages!$A$2:$AD$1503,32)</f>
        <v>#REF!</v>
      </c>
      <c r="C9074" t="s">
        <v>16</v>
      </c>
      <c r="D9074" t="s">
        <v>4706</v>
      </c>
      <c r="E9074">
        <f>VLOOKUP(Tableau__3_Déplacements_2[[#This Row],[Id_Personne]],[1]!Tableau__2_Personnes_1[[Id_Personne]:[Age]],2)</f>
        <v>1</v>
      </c>
      <c r="F9074">
        <f>VLOOKUP(Tableau__3_Déplacements_2[[#This Row],[Id_Personne]],[1]!Tableau__2_Personnes_1[[Id_Personne]:[Age]],4)</f>
        <v>48</v>
      </c>
      <c r="G9074" t="s">
        <v>3</v>
      </c>
      <c r="H9074" t="s">
        <v>2</v>
      </c>
      <c r="I9074" t="s">
        <v>4705</v>
      </c>
      <c r="J9074">
        <v>1</v>
      </c>
      <c r="K9074">
        <v>31</v>
      </c>
      <c r="M9074">
        <v>39</v>
      </c>
      <c r="O9074" t="str">
        <f>IF(Tableau__3_Déplacements_2[[#This Row],[Ori]]=Tableau__3_Déplacements_2[[#This Row],[Des]],"local","metro")</f>
        <v>metro</v>
      </c>
      <c r="P9074">
        <v>12</v>
      </c>
      <c r="Q9074">
        <v>17</v>
      </c>
      <c r="R9074">
        <v>30</v>
      </c>
      <c r="S9074">
        <v>18</v>
      </c>
      <c r="T9074">
        <v>15</v>
      </c>
      <c r="U9074" t="s">
        <v>1271</v>
      </c>
      <c r="V9074">
        <v>6</v>
      </c>
      <c r="W9074">
        <v>400</v>
      </c>
      <c r="X9074">
        <v>2</v>
      </c>
      <c r="Y9074">
        <v>195.95114942528735</v>
      </c>
      <c r="Z9074" s="1">
        <v>-1</v>
      </c>
      <c r="AA9074" s="1"/>
    </row>
    <row r="9075" spans="1:27" x14ac:dyDescent="0.35">
      <c r="A9075">
        <v>642</v>
      </c>
      <c r="B9075" t="e">
        <f>VLOOKUP(Tableau__3_Déplacements_2[[#This Row],[Id_Menage]],[2]Ménages!$A$2:$AD$1503,32)</f>
        <v>#REF!</v>
      </c>
      <c r="C9075" t="s">
        <v>11</v>
      </c>
      <c r="D9075" t="s">
        <v>4703</v>
      </c>
      <c r="E9075">
        <f>VLOOKUP(Tableau__3_Déplacements_2[[#This Row],[Id_Personne]],[1]!Tableau__2_Personnes_1[[Id_Personne]:[Age]],2)</f>
        <v>2</v>
      </c>
      <c r="F9075">
        <f>VLOOKUP(Tableau__3_Déplacements_2[[#This Row],[Id_Personne]],[1]!Tableau__2_Personnes_1[[Id_Personne]:[Age]],4)</f>
        <v>40</v>
      </c>
      <c r="G9075" t="s">
        <v>0</v>
      </c>
      <c r="H9075" t="s">
        <v>7</v>
      </c>
      <c r="I9075" t="s">
        <v>4704</v>
      </c>
      <c r="J9075">
        <v>1</v>
      </c>
      <c r="K9075">
        <v>100</v>
      </c>
      <c r="M9075">
        <v>50</v>
      </c>
      <c r="O9075" t="str">
        <f>IF(Tableau__3_Déplacements_2[[#This Row],[Ori]]=Tableau__3_Déplacements_2[[#This Row],[Des]],"local","metro")</f>
        <v>metro</v>
      </c>
      <c r="P9075">
        <v>3</v>
      </c>
      <c r="Q9075">
        <v>8</v>
      </c>
      <c r="R9075">
        <v>30</v>
      </c>
      <c r="S9075">
        <v>9</v>
      </c>
      <c r="T9075">
        <v>10</v>
      </c>
      <c r="U9075" t="s">
        <v>240</v>
      </c>
      <c r="V9075">
        <v>8</v>
      </c>
      <c r="W9075">
        <v>300</v>
      </c>
      <c r="X9075">
        <v>5</v>
      </c>
      <c r="Y9075">
        <v>195.95114942528735</v>
      </c>
      <c r="Z9075" s="1">
        <v>-1</v>
      </c>
      <c r="AA9075" s="1"/>
    </row>
    <row r="9076" spans="1:27" x14ac:dyDescent="0.35">
      <c r="A9076">
        <v>642</v>
      </c>
      <c r="B9076" t="e">
        <f>VLOOKUP(Tableau__3_Déplacements_2[[#This Row],[Id_Menage]],[2]Ménages!$A$2:$AD$1503,32)</f>
        <v>#REF!</v>
      </c>
      <c r="C9076" t="s">
        <v>11</v>
      </c>
      <c r="D9076" t="s">
        <v>4703</v>
      </c>
      <c r="E9076">
        <f>VLOOKUP(Tableau__3_Déplacements_2[[#This Row],[Id_Personne]],[1]!Tableau__2_Personnes_1[[Id_Personne]:[Age]],2)</f>
        <v>2</v>
      </c>
      <c r="F9076">
        <f>VLOOKUP(Tableau__3_Déplacements_2[[#This Row],[Id_Personne]],[1]!Tableau__2_Personnes_1[[Id_Personne]:[Age]],4)</f>
        <v>40</v>
      </c>
      <c r="G9076" t="s">
        <v>3</v>
      </c>
      <c r="H9076" t="s">
        <v>2</v>
      </c>
      <c r="I9076" t="s">
        <v>4702</v>
      </c>
      <c r="J9076">
        <v>1</v>
      </c>
      <c r="K9076">
        <v>50</v>
      </c>
      <c r="M9076">
        <v>100</v>
      </c>
      <c r="O9076" t="str">
        <f>IF(Tableau__3_Déplacements_2[[#This Row],[Ori]]=Tableau__3_Déplacements_2[[#This Row],[Des]],"local","metro")</f>
        <v>metro</v>
      </c>
      <c r="P9076">
        <v>15</v>
      </c>
      <c r="Q9076">
        <v>17</v>
      </c>
      <c r="R9076">
        <v>0</v>
      </c>
      <c r="S9076">
        <v>17</v>
      </c>
      <c r="T9076">
        <v>40</v>
      </c>
      <c r="U9076" t="s">
        <v>240</v>
      </c>
      <c r="V9076">
        <v>8</v>
      </c>
      <c r="W9076">
        <v>300</v>
      </c>
      <c r="X9076">
        <v>5</v>
      </c>
      <c r="Y9076">
        <v>195.95114942528735</v>
      </c>
      <c r="Z9076" s="1">
        <v>0</v>
      </c>
      <c r="AA9076" s="1"/>
    </row>
    <row r="9077" spans="1:27" x14ac:dyDescent="0.35">
      <c r="A9077">
        <v>642</v>
      </c>
      <c r="B9077" t="e">
        <f>VLOOKUP(Tableau__3_Déplacements_2[[#This Row],[Id_Menage]],[2]Ménages!$A$2:$AD$1503,32)</f>
        <v>#REF!</v>
      </c>
      <c r="C9077" t="s">
        <v>5</v>
      </c>
      <c r="D9077" t="s">
        <v>4699</v>
      </c>
      <c r="E9077">
        <f>VLOOKUP(Tableau__3_Déplacements_2[[#This Row],[Id_Personne]],[1]!Tableau__2_Personnes_1[[Id_Personne]:[Age]],2)</f>
        <v>2</v>
      </c>
      <c r="F9077">
        <f>VLOOKUP(Tableau__3_Déplacements_2[[#This Row],[Id_Personne]],[1]!Tableau__2_Personnes_1[[Id_Personne]:[Age]],4)</f>
        <v>18</v>
      </c>
      <c r="G9077" t="s">
        <v>0</v>
      </c>
      <c r="H9077" t="s">
        <v>7</v>
      </c>
      <c r="I9077" t="s">
        <v>4701</v>
      </c>
      <c r="J9077">
        <v>1</v>
      </c>
      <c r="K9077">
        <v>100</v>
      </c>
      <c r="M9077">
        <v>38</v>
      </c>
      <c r="O9077" t="str">
        <f>IF(Tableau__3_Déplacements_2[[#This Row],[Ori]]=Tableau__3_Déplacements_2[[#This Row],[Des]],"local","metro")</f>
        <v>metro</v>
      </c>
      <c r="P9077">
        <v>9</v>
      </c>
      <c r="Q9077">
        <v>8</v>
      </c>
      <c r="R9077">
        <v>0</v>
      </c>
      <c r="S9077">
        <v>8</v>
      </c>
      <c r="T9077">
        <v>40</v>
      </c>
      <c r="U9077" t="s">
        <v>240</v>
      </c>
      <c r="V9077">
        <v>8</v>
      </c>
      <c r="W9077">
        <v>300</v>
      </c>
      <c r="X9077">
        <v>5</v>
      </c>
      <c r="Y9077">
        <v>195.95114942528735</v>
      </c>
      <c r="Z9077" s="1">
        <v>0</v>
      </c>
      <c r="AA9077" s="1"/>
    </row>
    <row r="9078" spans="1:27" x14ac:dyDescent="0.35">
      <c r="A9078">
        <v>642</v>
      </c>
      <c r="B9078" t="e">
        <f>VLOOKUP(Tableau__3_Déplacements_2[[#This Row],[Id_Menage]],[2]Ménages!$A$2:$AD$1503,32)</f>
        <v>#REF!</v>
      </c>
      <c r="C9078" t="s">
        <v>5</v>
      </c>
      <c r="D9078" t="s">
        <v>4699</v>
      </c>
      <c r="E9078">
        <f>VLOOKUP(Tableau__3_Déplacements_2[[#This Row],[Id_Personne]],[1]!Tableau__2_Personnes_1[[Id_Personne]:[Age]],2)</f>
        <v>2</v>
      </c>
      <c r="F9078">
        <f>VLOOKUP(Tableau__3_Déplacements_2[[#This Row],[Id_Personne]],[1]!Tableau__2_Personnes_1[[Id_Personne]:[Age]],4)</f>
        <v>18</v>
      </c>
      <c r="G9078" t="s">
        <v>3</v>
      </c>
      <c r="H9078" t="s">
        <v>2</v>
      </c>
      <c r="I9078" t="s">
        <v>4700</v>
      </c>
      <c r="J9078">
        <v>1</v>
      </c>
      <c r="K9078">
        <v>38</v>
      </c>
      <c r="M9078">
        <v>37</v>
      </c>
      <c r="O9078" t="str">
        <f>IF(Tableau__3_Déplacements_2[[#This Row],[Ori]]=Tableau__3_Déplacements_2[[#This Row],[Des]],"local","metro")</f>
        <v>metro</v>
      </c>
      <c r="P9078">
        <v>12</v>
      </c>
      <c r="Q9078">
        <v>13</v>
      </c>
      <c r="R9078">
        <v>30</v>
      </c>
      <c r="S9078">
        <v>13</v>
      </c>
      <c r="T9078">
        <v>40</v>
      </c>
      <c r="U9078" t="s">
        <v>81</v>
      </c>
      <c r="V9078">
        <v>5</v>
      </c>
      <c r="W9078">
        <v>100</v>
      </c>
      <c r="X9078">
        <v>3</v>
      </c>
      <c r="Y9078">
        <v>195.95114942528735</v>
      </c>
      <c r="Z9078" s="1">
        <v>-1</v>
      </c>
      <c r="AA9078" s="1"/>
    </row>
    <row r="9079" spans="1:27" x14ac:dyDescent="0.35">
      <c r="A9079">
        <v>642</v>
      </c>
      <c r="B9079" t="e">
        <f>VLOOKUP(Tableau__3_Déplacements_2[[#This Row],[Id_Menage]],[2]Ménages!$A$2:$AD$1503,32)</f>
        <v>#REF!</v>
      </c>
      <c r="C9079" t="s">
        <v>5</v>
      </c>
      <c r="D9079" t="s">
        <v>4699</v>
      </c>
      <c r="E9079">
        <f>VLOOKUP(Tableau__3_Déplacements_2[[#This Row],[Id_Personne]],[1]!Tableau__2_Personnes_1[[Id_Personne]:[Age]],2)</f>
        <v>2</v>
      </c>
      <c r="F9079">
        <f>VLOOKUP(Tableau__3_Déplacements_2[[#This Row],[Id_Personne]],[1]!Tableau__2_Personnes_1[[Id_Personne]:[Age]],4)</f>
        <v>18</v>
      </c>
      <c r="G9079" t="s">
        <v>13</v>
      </c>
      <c r="H9079" t="s">
        <v>22</v>
      </c>
      <c r="I9079" t="s">
        <v>4698</v>
      </c>
      <c r="J9079">
        <v>1</v>
      </c>
      <c r="K9079">
        <v>37</v>
      </c>
      <c r="M9079">
        <v>100</v>
      </c>
      <c r="O9079" t="str">
        <f>IF(Tableau__3_Déplacements_2[[#This Row],[Ori]]=Tableau__3_Déplacements_2[[#This Row],[Des]],"local","metro")</f>
        <v>metro</v>
      </c>
      <c r="P9079">
        <v>15</v>
      </c>
      <c r="Q9079">
        <v>20</v>
      </c>
      <c r="R9079">
        <v>10</v>
      </c>
      <c r="S9079">
        <v>20</v>
      </c>
      <c r="T9079">
        <v>45</v>
      </c>
      <c r="U9079" t="s">
        <v>240</v>
      </c>
      <c r="V9079">
        <v>8</v>
      </c>
      <c r="W9079">
        <v>300</v>
      </c>
      <c r="X9079">
        <v>5</v>
      </c>
      <c r="Y9079">
        <v>195.95114942528735</v>
      </c>
      <c r="Z9079" s="1">
        <v>-1</v>
      </c>
      <c r="AA9079" s="1"/>
    </row>
    <row r="9080" spans="1:27" x14ac:dyDescent="0.35">
      <c r="A9080">
        <v>642</v>
      </c>
      <c r="B9080" t="e">
        <f>VLOOKUP(Tableau__3_Déplacements_2[[#This Row],[Id_Menage]],[2]Ménages!$A$2:$AD$1503,32)</f>
        <v>#REF!</v>
      </c>
      <c r="C9080" t="s">
        <v>65</v>
      </c>
      <c r="D9080" t="s">
        <v>4696</v>
      </c>
      <c r="E9080">
        <f>VLOOKUP(Tableau__3_Déplacements_2[[#This Row],[Id_Personne]],[1]!Tableau__2_Personnes_1[[Id_Personne]:[Age]],2)</f>
        <v>2</v>
      </c>
      <c r="F9080">
        <f>VLOOKUP(Tableau__3_Déplacements_2[[#This Row],[Id_Personne]],[1]!Tableau__2_Personnes_1[[Id_Personne]:[Age]],4)</f>
        <v>15</v>
      </c>
      <c r="G9080" t="s">
        <v>0</v>
      </c>
      <c r="H9080" t="s">
        <v>7</v>
      </c>
      <c r="I9080" t="s">
        <v>4697</v>
      </c>
      <c r="J9080">
        <v>1</v>
      </c>
      <c r="K9080">
        <v>100</v>
      </c>
      <c r="M9080">
        <v>37</v>
      </c>
      <c r="O9080" t="str">
        <f>IF(Tableau__3_Déplacements_2[[#This Row],[Ori]]=Tableau__3_Déplacements_2[[#This Row],[Des]],"local","metro")</f>
        <v>metro</v>
      </c>
      <c r="P9080">
        <v>12</v>
      </c>
      <c r="Q9080">
        <v>14</v>
      </c>
      <c r="R9080">
        <v>30</v>
      </c>
      <c r="S9080">
        <v>15</v>
      </c>
      <c r="T9080">
        <v>10</v>
      </c>
      <c r="U9080" t="s">
        <v>240</v>
      </c>
      <c r="V9080">
        <v>8</v>
      </c>
      <c r="W9080">
        <v>300</v>
      </c>
      <c r="X9080">
        <v>4</v>
      </c>
      <c r="Y9080">
        <v>195.95114942528735</v>
      </c>
      <c r="Z9080" s="1">
        <v>-1</v>
      </c>
      <c r="AA9080" s="1"/>
    </row>
    <row r="9081" spans="1:27" x14ac:dyDescent="0.35">
      <c r="A9081">
        <v>642</v>
      </c>
      <c r="B9081" t="e">
        <f>VLOOKUP(Tableau__3_Déplacements_2[[#This Row],[Id_Menage]],[2]Ménages!$A$2:$AD$1503,32)</f>
        <v>#REF!</v>
      </c>
      <c r="C9081" t="s">
        <v>65</v>
      </c>
      <c r="D9081" t="s">
        <v>4696</v>
      </c>
      <c r="E9081">
        <f>VLOOKUP(Tableau__3_Déplacements_2[[#This Row],[Id_Personne]],[1]!Tableau__2_Personnes_1[[Id_Personne]:[Age]],2)</f>
        <v>2</v>
      </c>
      <c r="F9081">
        <f>VLOOKUP(Tableau__3_Déplacements_2[[#This Row],[Id_Personne]],[1]!Tableau__2_Personnes_1[[Id_Personne]:[Age]],4)</f>
        <v>15</v>
      </c>
      <c r="G9081" t="s">
        <v>3</v>
      </c>
      <c r="H9081" t="s">
        <v>2</v>
      </c>
      <c r="I9081" t="s">
        <v>4695</v>
      </c>
      <c r="J9081">
        <v>1</v>
      </c>
      <c r="K9081">
        <v>37</v>
      </c>
      <c r="M9081">
        <v>100</v>
      </c>
      <c r="O9081" t="str">
        <f>IF(Tableau__3_Déplacements_2[[#This Row],[Ori]]=Tableau__3_Déplacements_2[[#This Row],[Des]],"local","metro")</f>
        <v>metro</v>
      </c>
      <c r="P9081">
        <v>15</v>
      </c>
      <c r="Q9081">
        <v>18</v>
      </c>
      <c r="R9081">
        <v>50</v>
      </c>
      <c r="S9081">
        <v>19</v>
      </c>
      <c r="T9081">
        <v>20</v>
      </c>
      <c r="U9081" t="s">
        <v>240</v>
      </c>
      <c r="V9081">
        <v>8</v>
      </c>
      <c r="W9081">
        <v>300</v>
      </c>
      <c r="X9081">
        <v>4</v>
      </c>
      <c r="Y9081">
        <v>195.95114942528735</v>
      </c>
      <c r="Z9081" s="1">
        <v>-1</v>
      </c>
      <c r="AA9081" s="1"/>
    </row>
    <row r="9082" spans="1:27" x14ac:dyDescent="0.35">
      <c r="A9082">
        <v>643</v>
      </c>
      <c r="B9082" t="e">
        <f>VLOOKUP(Tableau__3_Déplacements_2[[#This Row],[Id_Menage]],[2]Ménages!$A$2:$AD$1503,32)</f>
        <v>#REF!</v>
      </c>
      <c r="C9082" t="s">
        <v>16</v>
      </c>
      <c r="D9082" t="s">
        <v>4691</v>
      </c>
      <c r="E9082">
        <f>VLOOKUP(Tableau__3_Déplacements_2[[#This Row],[Id_Personne]],[1]!Tableau__2_Personnes_1[[Id_Personne]:[Age]],2)</f>
        <v>1</v>
      </c>
      <c r="F9082">
        <f>VLOOKUP(Tableau__3_Déplacements_2[[#This Row],[Id_Personne]],[1]!Tableau__2_Personnes_1[[Id_Personne]:[Age]],4)</f>
        <v>39</v>
      </c>
      <c r="G9082" t="s">
        <v>0</v>
      </c>
      <c r="H9082" t="s">
        <v>7</v>
      </c>
      <c r="I9082" t="s">
        <v>4694</v>
      </c>
      <c r="J9082">
        <v>1</v>
      </c>
      <c r="K9082">
        <v>100</v>
      </c>
      <c r="M9082">
        <v>46</v>
      </c>
      <c r="O9082" t="str">
        <f>IF(Tableau__3_Déplacements_2[[#This Row],[Ori]]=Tableau__3_Déplacements_2[[#This Row],[Des]],"local","metro")</f>
        <v>metro</v>
      </c>
      <c r="P9082">
        <v>3</v>
      </c>
      <c r="Q9082">
        <v>5</v>
      </c>
      <c r="R9082">
        <v>30</v>
      </c>
      <c r="S9082">
        <v>6</v>
      </c>
      <c r="T9082">
        <v>0</v>
      </c>
      <c r="U9082" t="s">
        <v>8</v>
      </c>
      <c r="V9082">
        <v>5</v>
      </c>
      <c r="W9082">
        <v>250</v>
      </c>
      <c r="X9082">
        <v>2</v>
      </c>
      <c r="Y9082">
        <v>195.95114942528735</v>
      </c>
      <c r="Z9082" s="1">
        <v>-1</v>
      </c>
      <c r="AA9082" s="1"/>
    </row>
    <row r="9083" spans="1:27" x14ac:dyDescent="0.35">
      <c r="A9083">
        <v>643</v>
      </c>
      <c r="B9083" t="e">
        <f>VLOOKUP(Tableau__3_Déplacements_2[[#This Row],[Id_Menage]],[2]Ménages!$A$2:$AD$1503,32)</f>
        <v>#REF!</v>
      </c>
      <c r="C9083" t="s">
        <v>16</v>
      </c>
      <c r="D9083" t="s">
        <v>4691</v>
      </c>
      <c r="E9083">
        <f>VLOOKUP(Tableau__3_Déplacements_2[[#This Row],[Id_Personne]],[1]!Tableau__2_Personnes_1[[Id_Personne]:[Age]],2)</f>
        <v>1</v>
      </c>
      <c r="F9083">
        <f>VLOOKUP(Tableau__3_Déplacements_2[[#This Row],[Id_Personne]],[1]!Tableau__2_Personnes_1[[Id_Personne]:[Age]],4)</f>
        <v>39</v>
      </c>
      <c r="G9083" t="s">
        <v>27</v>
      </c>
      <c r="H9083" t="s">
        <v>26</v>
      </c>
      <c r="I9083" t="s">
        <v>4693</v>
      </c>
      <c r="J9083">
        <v>1</v>
      </c>
      <c r="K9083">
        <v>53</v>
      </c>
      <c r="M9083">
        <v>100</v>
      </c>
      <c r="O9083" t="str">
        <f>IF(Tableau__3_Déplacements_2[[#This Row],[Ori]]=Tableau__3_Déplacements_2[[#This Row],[Des]],"local","metro")</f>
        <v>metro</v>
      </c>
      <c r="P9083">
        <v>15</v>
      </c>
      <c r="Q9083">
        <v>12</v>
      </c>
      <c r="R9083">
        <v>20</v>
      </c>
      <c r="S9083">
        <v>12</v>
      </c>
      <c r="T9083">
        <v>40</v>
      </c>
      <c r="U9083" t="s">
        <v>81</v>
      </c>
      <c r="V9083">
        <v>5</v>
      </c>
      <c r="W9083">
        <v>200</v>
      </c>
      <c r="X9083">
        <v>4</v>
      </c>
      <c r="Y9083">
        <v>195.95114942528735</v>
      </c>
      <c r="Z9083" s="1">
        <v>-1</v>
      </c>
      <c r="AA9083" s="1"/>
    </row>
    <row r="9084" spans="1:27" x14ac:dyDescent="0.35">
      <c r="A9084">
        <v>643</v>
      </c>
      <c r="B9084" t="e">
        <f>VLOOKUP(Tableau__3_Déplacements_2[[#This Row],[Id_Menage]],[2]Ménages!$A$2:$AD$1503,32)</f>
        <v>#REF!</v>
      </c>
      <c r="C9084" t="s">
        <v>16</v>
      </c>
      <c r="D9084" t="s">
        <v>4691</v>
      </c>
      <c r="E9084">
        <f>VLOOKUP(Tableau__3_Déplacements_2[[#This Row],[Id_Personne]],[1]!Tableau__2_Personnes_1[[Id_Personne]:[Age]],2)</f>
        <v>1</v>
      </c>
      <c r="F9084">
        <f>VLOOKUP(Tableau__3_Déplacements_2[[#This Row],[Id_Personne]],[1]!Tableau__2_Personnes_1[[Id_Personne]:[Age]],4)</f>
        <v>39</v>
      </c>
      <c r="G9084" t="s">
        <v>13</v>
      </c>
      <c r="H9084" t="s">
        <v>22</v>
      </c>
      <c r="I9084" t="s">
        <v>4692</v>
      </c>
      <c r="J9084">
        <v>1</v>
      </c>
      <c r="K9084">
        <v>47</v>
      </c>
      <c r="M9084">
        <v>53</v>
      </c>
      <c r="O9084" t="str">
        <f>IF(Tableau__3_Déplacements_2[[#This Row],[Ori]]=Tableau__3_Déplacements_2[[#This Row],[Des]],"local","metro")</f>
        <v>metro</v>
      </c>
      <c r="P9084">
        <v>6</v>
      </c>
      <c r="Q9084">
        <v>7</v>
      </c>
      <c r="R9084">
        <v>0</v>
      </c>
      <c r="S9084">
        <v>7</v>
      </c>
      <c r="T9084">
        <v>20</v>
      </c>
      <c r="U9084" t="s">
        <v>81</v>
      </c>
      <c r="V9084">
        <v>5</v>
      </c>
      <c r="W9084">
        <v>150</v>
      </c>
      <c r="X9084">
        <v>3</v>
      </c>
      <c r="Y9084">
        <v>195.95114942528735</v>
      </c>
      <c r="Z9084" s="1">
        <v>0</v>
      </c>
      <c r="AA9084" s="1"/>
    </row>
    <row r="9085" spans="1:27" x14ac:dyDescent="0.35">
      <c r="A9085">
        <v>643</v>
      </c>
      <c r="B9085" t="e">
        <f>VLOOKUP(Tableau__3_Déplacements_2[[#This Row],[Id_Menage]],[2]Ménages!$A$2:$AD$1503,32)</f>
        <v>#REF!</v>
      </c>
      <c r="C9085" t="s">
        <v>16</v>
      </c>
      <c r="D9085" t="s">
        <v>4691</v>
      </c>
      <c r="E9085">
        <f>VLOOKUP(Tableau__3_Déplacements_2[[#This Row],[Id_Personne]],[1]!Tableau__2_Personnes_1[[Id_Personne]:[Age]],2)</f>
        <v>1</v>
      </c>
      <c r="F9085">
        <f>VLOOKUP(Tableau__3_Déplacements_2[[#This Row],[Id_Personne]],[1]!Tableau__2_Personnes_1[[Id_Personne]:[Age]],4)</f>
        <v>39</v>
      </c>
      <c r="G9085" t="s">
        <v>3</v>
      </c>
      <c r="H9085" t="s">
        <v>2</v>
      </c>
      <c r="I9085" t="s">
        <v>4690</v>
      </c>
      <c r="J9085">
        <v>1</v>
      </c>
      <c r="K9085">
        <v>46</v>
      </c>
      <c r="M9085">
        <v>47</v>
      </c>
      <c r="O9085" t="str">
        <f>IF(Tableau__3_Déplacements_2[[#This Row],[Ori]]=Tableau__3_Déplacements_2[[#This Row],[Des]],"local","metro")</f>
        <v>metro</v>
      </c>
      <c r="P9085">
        <v>6</v>
      </c>
      <c r="Q9085">
        <v>6</v>
      </c>
      <c r="R9085">
        <v>10</v>
      </c>
      <c r="S9085">
        <v>6</v>
      </c>
      <c r="T9085">
        <v>40</v>
      </c>
      <c r="U9085" t="s">
        <v>8</v>
      </c>
      <c r="V9085">
        <v>5</v>
      </c>
      <c r="W9085">
        <v>250</v>
      </c>
      <c r="X9085">
        <v>2</v>
      </c>
      <c r="Y9085">
        <v>195.95114942528735</v>
      </c>
      <c r="Z9085" s="1">
        <v>-1</v>
      </c>
      <c r="AA9085" s="1"/>
    </row>
    <row r="9086" spans="1:27" x14ac:dyDescent="0.35">
      <c r="A9086">
        <v>643</v>
      </c>
      <c r="B9086" t="e">
        <f>VLOOKUP(Tableau__3_Déplacements_2[[#This Row],[Id_Menage]],[2]Ménages!$A$2:$AD$1503,32)</f>
        <v>#REF!</v>
      </c>
      <c r="C9086" t="s">
        <v>11</v>
      </c>
      <c r="D9086" t="s">
        <v>4688</v>
      </c>
      <c r="E9086">
        <f>VLOOKUP(Tableau__3_Déplacements_2[[#This Row],[Id_Personne]],[1]!Tableau__2_Personnes_1[[Id_Personne]:[Age]],2)</f>
        <v>2</v>
      </c>
      <c r="F9086">
        <f>VLOOKUP(Tableau__3_Déplacements_2[[#This Row],[Id_Personne]],[1]!Tableau__2_Personnes_1[[Id_Personne]:[Age]],4)</f>
        <v>33</v>
      </c>
      <c r="G9086" t="s">
        <v>0</v>
      </c>
      <c r="H9086" t="s">
        <v>7</v>
      </c>
      <c r="I9086" t="s">
        <v>4689</v>
      </c>
      <c r="J9086">
        <v>1</v>
      </c>
      <c r="K9086">
        <v>100</v>
      </c>
      <c r="M9086">
        <v>39</v>
      </c>
      <c r="O9086" t="str">
        <f>IF(Tableau__3_Déplacements_2[[#This Row],[Ori]]=Tableau__3_Déplacements_2[[#This Row],[Des]],"local","metro")</f>
        <v>metro</v>
      </c>
      <c r="P9086">
        <v>5</v>
      </c>
      <c r="Q9086">
        <v>9</v>
      </c>
      <c r="R9086">
        <v>30</v>
      </c>
      <c r="S9086">
        <v>10</v>
      </c>
      <c r="T9086">
        <v>0</v>
      </c>
      <c r="U9086" t="s">
        <v>81</v>
      </c>
      <c r="V9086">
        <v>5</v>
      </c>
      <c r="W9086">
        <v>150</v>
      </c>
      <c r="X9086">
        <v>3</v>
      </c>
      <c r="Y9086">
        <v>195.95114942528735</v>
      </c>
      <c r="Z9086" s="1">
        <v>-1</v>
      </c>
      <c r="AA9086" s="1"/>
    </row>
    <row r="9087" spans="1:27" x14ac:dyDescent="0.35">
      <c r="A9087">
        <v>643</v>
      </c>
      <c r="B9087" t="e">
        <f>VLOOKUP(Tableau__3_Déplacements_2[[#This Row],[Id_Menage]],[2]Ménages!$A$2:$AD$1503,32)</f>
        <v>#REF!</v>
      </c>
      <c r="C9087" t="s">
        <v>11</v>
      </c>
      <c r="D9087" t="s">
        <v>4688</v>
      </c>
      <c r="E9087">
        <f>VLOOKUP(Tableau__3_Déplacements_2[[#This Row],[Id_Personne]],[1]!Tableau__2_Personnes_1[[Id_Personne]:[Age]],2)</f>
        <v>2</v>
      </c>
      <c r="F9087">
        <f>VLOOKUP(Tableau__3_Déplacements_2[[#This Row],[Id_Personne]],[1]!Tableau__2_Personnes_1[[Id_Personne]:[Age]],4)</f>
        <v>33</v>
      </c>
      <c r="G9087" t="s">
        <v>3</v>
      </c>
      <c r="H9087" t="s">
        <v>2</v>
      </c>
      <c r="I9087" t="s">
        <v>4687</v>
      </c>
      <c r="J9087">
        <v>1</v>
      </c>
      <c r="K9087">
        <v>39</v>
      </c>
      <c r="M9087">
        <v>100</v>
      </c>
      <c r="O9087" t="str">
        <f>IF(Tableau__3_Déplacements_2[[#This Row],[Ori]]=Tableau__3_Déplacements_2[[#This Row],[Des]],"local","metro")</f>
        <v>metro</v>
      </c>
      <c r="P9087">
        <v>15</v>
      </c>
      <c r="Q9087">
        <v>11</v>
      </c>
      <c r="R9087">
        <v>30</v>
      </c>
      <c r="S9087">
        <v>10</v>
      </c>
      <c r="T9087">
        <v>0</v>
      </c>
      <c r="U9087" t="s">
        <v>81</v>
      </c>
      <c r="V9087">
        <v>5</v>
      </c>
      <c r="W9087">
        <v>150</v>
      </c>
      <c r="X9087">
        <v>3</v>
      </c>
      <c r="Y9087">
        <v>195.95114942528735</v>
      </c>
      <c r="Z9087" s="1">
        <v>-1</v>
      </c>
      <c r="AA9087" s="1"/>
    </row>
    <row r="9088" spans="1:27" x14ac:dyDescent="0.35">
      <c r="A9088">
        <v>644</v>
      </c>
      <c r="B9088" t="e">
        <f>VLOOKUP(Tableau__3_Déplacements_2[[#This Row],[Id_Menage]],[2]Ménages!$A$2:$AD$1503,32)</f>
        <v>#REF!</v>
      </c>
      <c r="C9088" t="s">
        <v>11</v>
      </c>
      <c r="D9088" t="s">
        <v>4685</v>
      </c>
      <c r="E9088">
        <f>VLOOKUP(Tableau__3_Déplacements_2[[#This Row],[Id_Personne]],[1]!Tableau__2_Personnes_1[[Id_Personne]:[Age]],2)</f>
        <v>2</v>
      </c>
      <c r="F9088">
        <f>VLOOKUP(Tableau__3_Déplacements_2[[#This Row],[Id_Personne]],[1]!Tableau__2_Personnes_1[[Id_Personne]:[Age]],4)</f>
        <v>26</v>
      </c>
      <c r="G9088" t="s">
        <v>3</v>
      </c>
      <c r="H9088" t="s">
        <v>2</v>
      </c>
      <c r="I9088" t="s">
        <v>4686</v>
      </c>
      <c r="J9088">
        <v>1</v>
      </c>
      <c r="K9088">
        <v>100</v>
      </c>
      <c r="M9088">
        <v>100</v>
      </c>
      <c r="O9088" t="str">
        <f>IF(Tableau__3_Déplacements_2[[#This Row],[Ori]]=Tableau__3_Déplacements_2[[#This Row],[Des]],"local","metro")</f>
        <v>local</v>
      </c>
      <c r="P9088">
        <v>15</v>
      </c>
      <c r="Q9088">
        <v>15</v>
      </c>
      <c r="R9088">
        <v>0</v>
      </c>
      <c r="S9088">
        <v>15</v>
      </c>
      <c r="T9088">
        <v>20</v>
      </c>
      <c r="U9088" t="s">
        <v>30</v>
      </c>
      <c r="V9088">
        <v>8</v>
      </c>
      <c r="W9088">
        <v>400</v>
      </c>
      <c r="X9088">
        <v>5</v>
      </c>
      <c r="Y9088">
        <v>195.95114942528735</v>
      </c>
      <c r="Z9088" s="1">
        <v>0</v>
      </c>
      <c r="AA9088" s="1"/>
    </row>
    <row r="9089" spans="1:27" x14ac:dyDescent="0.35">
      <c r="A9089">
        <v>644</v>
      </c>
      <c r="B9089" t="e">
        <f>VLOOKUP(Tableau__3_Déplacements_2[[#This Row],[Id_Menage]],[2]Ménages!$A$2:$AD$1503,32)</f>
        <v>#REF!</v>
      </c>
      <c r="C9089" t="s">
        <v>11</v>
      </c>
      <c r="D9089" t="s">
        <v>4685</v>
      </c>
      <c r="E9089">
        <f>VLOOKUP(Tableau__3_Déplacements_2[[#This Row],[Id_Personne]],[1]!Tableau__2_Personnes_1[[Id_Personne]:[Age]],2)</f>
        <v>2</v>
      </c>
      <c r="F9089">
        <f>VLOOKUP(Tableau__3_Déplacements_2[[#This Row],[Id_Personne]],[1]!Tableau__2_Personnes_1[[Id_Personne]:[Age]],4)</f>
        <v>26</v>
      </c>
      <c r="G9089" t="s">
        <v>0</v>
      </c>
      <c r="H9089" t="s">
        <v>7</v>
      </c>
      <c r="I9089" t="s">
        <v>4684</v>
      </c>
      <c r="J9089">
        <v>1</v>
      </c>
      <c r="K9089">
        <v>100</v>
      </c>
      <c r="M9089">
        <v>100</v>
      </c>
      <c r="O9089" t="str">
        <f>IF(Tableau__3_Déplacements_2[[#This Row],[Ori]]=Tableau__3_Déplacements_2[[#This Row],[Des]],"local","metro")</f>
        <v>local</v>
      </c>
      <c r="P9089">
        <v>10</v>
      </c>
      <c r="Q9089">
        <v>7</v>
      </c>
      <c r="R9089">
        <v>0</v>
      </c>
      <c r="S9089">
        <v>7</v>
      </c>
      <c r="T9089">
        <v>30</v>
      </c>
      <c r="U9089" t="s">
        <v>30</v>
      </c>
      <c r="V9089">
        <v>8</v>
      </c>
      <c r="W9089">
        <v>400</v>
      </c>
      <c r="X9089">
        <v>5</v>
      </c>
      <c r="Y9089">
        <v>195.95114942528735</v>
      </c>
      <c r="Z9089" s="1">
        <v>0</v>
      </c>
      <c r="AA9089" s="1"/>
    </row>
    <row r="9090" spans="1:27" x14ac:dyDescent="0.35">
      <c r="A9090">
        <v>644</v>
      </c>
      <c r="B9090" t="e">
        <f>VLOOKUP(Tableau__3_Déplacements_2[[#This Row],[Id_Menage]],[2]Ménages!$A$2:$AD$1503,32)</f>
        <v>#REF!</v>
      </c>
      <c r="C9090" t="s">
        <v>5</v>
      </c>
      <c r="D9090" t="s">
        <v>4682</v>
      </c>
      <c r="E9090">
        <f>VLOOKUP(Tableau__3_Déplacements_2[[#This Row],[Id_Personne]],[1]!Tableau__2_Personnes_1[[Id_Personne]:[Age]],2)</f>
        <v>2</v>
      </c>
      <c r="F9090">
        <f>VLOOKUP(Tableau__3_Déplacements_2[[#This Row],[Id_Personne]],[1]!Tableau__2_Personnes_1[[Id_Personne]:[Age]],4)</f>
        <v>23</v>
      </c>
      <c r="G9090" t="s">
        <v>3</v>
      </c>
      <c r="H9090" t="s">
        <v>2</v>
      </c>
      <c r="I9090" t="s">
        <v>4683</v>
      </c>
      <c r="J9090">
        <v>1</v>
      </c>
      <c r="K9090">
        <v>100</v>
      </c>
      <c r="M9090">
        <v>100</v>
      </c>
      <c r="O9090" t="str">
        <f>IF(Tableau__3_Déplacements_2[[#This Row],[Ori]]=Tableau__3_Déplacements_2[[#This Row],[Des]],"local","metro")</f>
        <v>local</v>
      </c>
      <c r="P9090">
        <v>15</v>
      </c>
      <c r="Q9090">
        <v>17</v>
      </c>
      <c r="R9090">
        <v>0</v>
      </c>
      <c r="S9090">
        <v>17</v>
      </c>
      <c r="T9090">
        <v>20</v>
      </c>
      <c r="U9090" t="s">
        <v>30</v>
      </c>
      <c r="V9090">
        <v>8</v>
      </c>
      <c r="W9090">
        <v>250</v>
      </c>
      <c r="X9090">
        <v>5</v>
      </c>
      <c r="Y9090">
        <v>195.95114942528735</v>
      </c>
      <c r="Z9090" s="1">
        <v>0</v>
      </c>
      <c r="AA9090" s="1"/>
    </row>
    <row r="9091" spans="1:27" x14ac:dyDescent="0.35">
      <c r="A9091">
        <v>644</v>
      </c>
      <c r="B9091" t="e">
        <f>VLOOKUP(Tableau__3_Déplacements_2[[#This Row],[Id_Menage]],[2]Ménages!$A$2:$AD$1503,32)</f>
        <v>#REF!</v>
      </c>
      <c r="C9091" t="s">
        <v>5</v>
      </c>
      <c r="D9091" t="s">
        <v>4682</v>
      </c>
      <c r="E9091">
        <f>VLOOKUP(Tableau__3_Déplacements_2[[#This Row],[Id_Personne]],[1]!Tableau__2_Personnes_1[[Id_Personne]:[Age]],2)</f>
        <v>2</v>
      </c>
      <c r="F9091">
        <f>VLOOKUP(Tableau__3_Déplacements_2[[#This Row],[Id_Personne]],[1]!Tableau__2_Personnes_1[[Id_Personne]:[Age]],4)</f>
        <v>23</v>
      </c>
      <c r="G9091" t="s">
        <v>0</v>
      </c>
      <c r="H9091" t="s">
        <v>7</v>
      </c>
      <c r="I9091" t="s">
        <v>4681</v>
      </c>
      <c r="J9091">
        <v>1</v>
      </c>
      <c r="K9091">
        <v>100</v>
      </c>
      <c r="M9091">
        <v>100</v>
      </c>
      <c r="O9091" t="str">
        <f>IF(Tableau__3_Déplacements_2[[#This Row],[Ori]]=Tableau__3_Déplacements_2[[#This Row],[Des]],"local","metro")</f>
        <v>local</v>
      </c>
      <c r="P9091">
        <v>8</v>
      </c>
      <c r="Q9091">
        <v>7</v>
      </c>
      <c r="R9091">
        <v>0</v>
      </c>
      <c r="S9091">
        <v>7</v>
      </c>
      <c r="T9091">
        <v>40</v>
      </c>
      <c r="U9091" t="s">
        <v>30</v>
      </c>
      <c r="V9091">
        <v>8</v>
      </c>
      <c r="W9091">
        <v>250</v>
      </c>
      <c r="X9091">
        <v>5</v>
      </c>
      <c r="Y9091">
        <v>195.95114942528735</v>
      </c>
      <c r="Z9091" s="1">
        <v>0</v>
      </c>
      <c r="AA9091" s="1"/>
    </row>
    <row r="9092" spans="1:27" x14ac:dyDescent="0.35">
      <c r="A9092">
        <v>645</v>
      </c>
      <c r="B9092" t="e">
        <f>VLOOKUP(Tableau__3_Déplacements_2[[#This Row],[Id_Menage]],[2]Ménages!$A$2:$AD$1503,32)</f>
        <v>#REF!</v>
      </c>
      <c r="C9092" t="s">
        <v>16</v>
      </c>
      <c r="D9092" t="s">
        <v>4679</v>
      </c>
      <c r="E9092">
        <f>VLOOKUP(Tableau__3_Déplacements_2[[#This Row],[Id_Personne]],[1]!Tableau__2_Personnes_1[[Id_Personne]:[Age]],2)</f>
        <v>2</v>
      </c>
      <c r="F9092">
        <f>VLOOKUP(Tableau__3_Déplacements_2[[#This Row],[Id_Personne]],[1]!Tableau__2_Personnes_1[[Id_Personne]:[Age]],4)</f>
        <v>40</v>
      </c>
      <c r="G9092" t="s">
        <v>0</v>
      </c>
      <c r="H9092" t="s">
        <v>7</v>
      </c>
      <c r="I9092" t="s">
        <v>4680</v>
      </c>
      <c r="J9092">
        <v>1</v>
      </c>
      <c r="K9092">
        <v>100</v>
      </c>
      <c r="M9092">
        <v>68</v>
      </c>
      <c r="O9092" t="str">
        <f>IF(Tableau__3_Déplacements_2[[#This Row],[Ori]]=Tableau__3_Déplacements_2[[#This Row],[Des]],"local","metro")</f>
        <v>metro</v>
      </c>
      <c r="P9092">
        <v>5</v>
      </c>
      <c r="Q9092">
        <v>6</v>
      </c>
      <c r="R9092">
        <v>0</v>
      </c>
      <c r="S9092">
        <v>6</v>
      </c>
      <c r="T9092">
        <v>30</v>
      </c>
      <c r="U9092" t="s">
        <v>4157</v>
      </c>
      <c r="V9092">
        <v>9</v>
      </c>
      <c r="W9092">
        <v>1500</v>
      </c>
      <c r="X9092">
        <v>1</v>
      </c>
      <c r="Y9092">
        <v>195.95114942528735</v>
      </c>
      <c r="Z9092" s="1">
        <v>0</v>
      </c>
      <c r="AA9092" s="1"/>
    </row>
    <row r="9093" spans="1:27" x14ac:dyDescent="0.35">
      <c r="A9093">
        <v>645</v>
      </c>
      <c r="B9093" t="e">
        <f>VLOOKUP(Tableau__3_Déplacements_2[[#This Row],[Id_Menage]],[2]Ménages!$A$2:$AD$1503,32)</f>
        <v>#REF!</v>
      </c>
      <c r="C9093" t="s">
        <v>16</v>
      </c>
      <c r="D9093" t="s">
        <v>4679</v>
      </c>
      <c r="E9093">
        <f>VLOOKUP(Tableau__3_Déplacements_2[[#This Row],[Id_Personne]],[1]!Tableau__2_Personnes_1[[Id_Personne]:[Age]],2)</f>
        <v>2</v>
      </c>
      <c r="F9093">
        <f>VLOOKUP(Tableau__3_Déplacements_2[[#This Row],[Id_Personne]],[1]!Tableau__2_Personnes_1[[Id_Personne]:[Age]],4)</f>
        <v>40</v>
      </c>
      <c r="G9093" t="s">
        <v>3</v>
      </c>
      <c r="H9093" t="s">
        <v>2</v>
      </c>
      <c r="I9093" t="s">
        <v>4678</v>
      </c>
      <c r="J9093">
        <v>1</v>
      </c>
      <c r="K9093">
        <v>68</v>
      </c>
      <c r="M9093">
        <v>100</v>
      </c>
      <c r="O9093" t="str">
        <f>IF(Tableau__3_Déplacements_2[[#This Row],[Ori]]=Tableau__3_Déplacements_2[[#This Row],[Des]],"local","metro")</f>
        <v>metro</v>
      </c>
      <c r="P9093">
        <v>15</v>
      </c>
      <c r="Q9093">
        <v>9</v>
      </c>
      <c r="R9093">
        <v>30</v>
      </c>
      <c r="S9093">
        <v>10</v>
      </c>
      <c r="T9093">
        <v>0</v>
      </c>
      <c r="U9093" t="s">
        <v>4157</v>
      </c>
      <c r="V9093">
        <v>9</v>
      </c>
      <c r="W9093">
        <v>1500</v>
      </c>
      <c r="X9093">
        <v>1</v>
      </c>
      <c r="Y9093">
        <v>195.95114942528735</v>
      </c>
      <c r="Z9093" s="1">
        <v>-1</v>
      </c>
      <c r="AA9093" s="1"/>
    </row>
    <row r="9094" spans="1:27" x14ac:dyDescent="0.35">
      <c r="A9094">
        <v>645</v>
      </c>
      <c r="B9094" t="e">
        <f>VLOOKUP(Tableau__3_Déplacements_2[[#This Row],[Id_Menage]],[2]Ménages!$A$2:$AD$1503,32)</f>
        <v>#REF!</v>
      </c>
      <c r="C9094" t="s">
        <v>11</v>
      </c>
      <c r="D9094" t="s">
        <v>4676</v>
      </c>
      <c r="E9094">
        <f>VLOOKUP(Tableau__3_Déplacements_2[[#This Row],[Id_Personne]],[1]!Tableau__2_Personnes_1[[Id_Personne]:[Age]],2)</f>
        <v>2</v>
      </c>
      <c r="F9094">
        <f>VLOOKUP(Tableau__3_Déplacements_2[[#This Row],[Id_Personne]],[1]!Tableau__2_Personnes_1[[Id_Personne]:[Age]],4)</f>
        <v>24</v>
      </c>
      <c r="G9094" t="s">
        <v>0</v>
      </c>
      <c r="H9094" t="s">
        <v>7</v>
      </c>
      <c r="I9094" t="s">
        <v>4677</v>
      </c>
      <c r="J9094">
        <v>1</v>
      </c>
      <c r="K9094">
        <v>100</v>
      </c>
      <c r="M9094">
        <v>34</v>
      </c>
      <c r="O9094" t="str">
        <f>IF(Tableau__3_Déplacements_2[[#This Row],[Ori]]=Tableau__3_Déplacements_2[[#This Row],[Des]],"local","metro")</f>
        <v>metro</v>
      </c>
      <c r="P9094">
        <v>7</v>
      </c>
      <c r="Q9094">
        <v>10</v>
      </c>
      <c r="R9094">
        <v>30</v>
      </c>
      <c r="S9094">
        <v>11</v>
      </c>
      <c r="T9094">
        <v>5</v>
      </c>
      <c r="U9094" t="s">
        <v>30</v>
      </c>
      <c r="V9094">
        <v>8</v>
      </c>
      <c r="W9094">
        <v>250</v>
      </c>
      <c r="X9094">
        <v>1</v>
      </c>
      <c r="Y9094">
        <v>195.95114942528735</v>
      </c>
      <c r="Z9094" s="1">
        <v>-1</v>
      </c>
      <c r="AA9094" s="1"/>
    </row>
    <row r="9095" spans="1:27" x14ac:dyDescent="0.35">
      <c r="A9095">
        <v>645</v>
      </c>
      <c r="B9095" t="e">
        <f>VLOOKUP(Tableau__3_Déplacements_2[[#This Row],[Id_Menage]],[2]Ménages!$A$2:$AD$1503,32)</f>
        <v>#REF!</v>
      </c>
      <c r="C9095" t="s">
        <v>11</v>
      </c>
      <c r="D9095" t="s">
        <v>4676</v>
      </c>
      <c r="E9095">
        <f>VLOOKUP(Tableau__3_Déplacements_2[[#This Row],[Id_Personne]],[1]!Tableau__2_Personnes_1[[Id_Personne]:[Age]],2)</f>
        <v>2</v>
      </c>
      <c r="F9095">
        <f>VLOOKUP(Tableau__3_Déplacements_2[[#This Row],[Id_Personne]],[1]!Tableau__2_Personnes_1[[Id_Personne]:[Age]],4)</f>
        <v>24</v>
      </c>
      <c r="G9095" t="s">
        <v>3</v>
      </c>
      <c r="H9095" t="s">
        <v>2</v>
      </c>
      <c r="I9095" t="s">
        <v>4675</v>
      </c>
      <c r="J9095">
        <v>1</v>
      </c>
      <c r="K9095">
        <v>34</v>
      </c>
      <c r="M9095">
        <v>100</v>
      </c>
      <c r="O9095" t="str">
        <f>IF(Tableau__3_Déplacements_2[[#This Row],[Ori]]=Tableau__3_Déplacements_2[[#This Row],[Des]],"local","metro")</f>
        <v>metro</v>
      </c>
      <c r="P9095">
        <v>15</v>
      </c>
      <c r="Q9095">
        <v>16</v>
      </c>
      <c r="R9095">
        <v>30</v>
      </c>
      <c r="S9095">
        <v>17</v>
      </c>
      <c r="T9095">
        <v>0</v>
      </c>
      <c r="U9095" t="s">
        <v>30</v>
      </c>
      <c r="V9095">
        <v>8</v>
      </c>
      <c r="W9095">
        <v>250</v>
      </c>
      <c r="X9095">
        <v>1</v>
      </c>
      <c r="Y9095">
        <v>195.95114942528735</v>
      </c>
      <c r="Z9095" s="1">
        <v>-1</v>
      </c>
      <c r="AA9095" s="1"/>
    </row>
    <row r="9096" spans="1:27" x14ac:dyDescent="0.35">
      <c r="A9096">
        <v>645</v>
      </c>
      <c r="B9096" t="e">
        <f>VLOOKUP(Tableau__3_Déplacements_2[[#This Row],[Id_Menage]],[2]Ménages!$A$2:$AD$1503,32)</f>
        <v>#REF!</v>
      </c>
      <c r="C9096" t="s">
        <v>65</v>
      </c>
      <c r="D9096" t="s">
        <v>4673</v>
      </c>
      <c r="E9096">
        <f>VLOOKUP(Tableau__3_Déplacements_2[[#This Row],[Id_Personne]],[1]!Tableau__2_Personnes_1[[Id_Personne]:[Age]],2)</f>
        <v>2</v>
      </c>
      <c r="F9096">
        <f>VLOOKUP(Tableau__3_Déplacements_2[[#This Row],[Id_Personne]],[1]!Tableau__2_Personnes_1[[Id_Personne]:[Age]],4)</f>
        <v>20</v>
      </c>
      <c r="G9096" t="s">
        <v>0</v>
      </c>
      <c r="H9096" t="s">
        <v>7</v>
      </c>
      <c r="I9096" t="s">
        <v>4674</v>
      </c>
      <c r="J9096">
        <v>1</v>
      </c>
      <c r="K9096">
        <v>100</v>
      </c>
      <c r="M9096">
        <v>61</v>
      </c>
      <c r="O9096" t="str">
        <f>IF(Tableau__3_Déplacements_2[[#This Row],[Ori]]=Tableau__3_Déplacements_2[[#This Row],[Des]],"local","metro")</f>
        <v>metro</v>
      </c>
      <c r="P9096">
        <v>12</v>
      </c>
      <c r="Q9096">
        <v>15</v>
      </c>
      <c r="R9096">
        <v>2</v>
      </c>
      <c r="S9096">
        <v>15</v>
      </c>
      <c r="T9096">
        <v>45</v>
      </c>
      <c r="U9096" t="s">
        <v>30</v>
      </c>
      <c r="V9096">
        <v>8</v>
      </c>
      <c r="W9096">
        <v>450</v>
      </c>
      <c r="X9096">
        <v>6</v>
      </c>
      <c r="Y9096">
        <v>195.95114942528735</v>
      </c>
      <c r="Z9096" s="1">
        <v>-1</v>
      </c>
      <c r="AA9096" s="1"/>
    </row>
    <row r="9097" spans="1:27" x14ac:dyDescent="0.35">
      <c r="A9097">
        <v>645</v>
      </c>
      <c r="B9097" t="e">
        <f>VLOOKUP(Tableau__3_Déplacements_2[[#This Row],[Id_Menage]],[2]Ménages!$A$2:$AD$1503,32)</f>
        <v>#REF!</v>
      </c>
      <c r="C9097" t="s">
        <v>65</v>
      </c>
      <c r="D9097" t="s">
        <v>4673</v>
      </c>
      <c r="E9097">
        <f>VLOOKUP(Tableau__3_Déplacements_2[[#This Row],[Id_Personne]],[1]!Tableau__2_Personnes_1[[Id_Personne]:[Age]],2)</f>
        <v>2</v>
      </c>
      <c r="F9097">
        <f>VLOOKUP(Tableau__3_Déplacements_2[[#This Row],[Id_Personne]],[1]!Tableau__2_Personnes_1[[Id_Personne]:[Age]],4)</f>
        <v>20</v>
      </c>
      <c r="G9097" t="s">
        <v>3</v>
      </c>
      <c r="H9097" t="s">
        <v>2</v>
      </c>
      <c r="I9097" t="s">
        <v>4672</v>
      </c>
      <c r="J9097">
        <v>1</v>
      </c>
      <c r="K9097">
        <v>61</v>
      </c>
      <c r="M9097">
        <v>100</v>
      </c>
      <c r="O9097" t="str">
        <f>IF(Tableau__3_Déplacements_2[[#This Row],[Ori]]=Tableau__3_Déplacements_2[[#This Row],[Des]],"local","metro")</f>
        <v>metro</v>
      </c>
      <c r="P9097">
        <v>15</v>
      </c>
      <c r="Q9097">
        <v>18</v>
      </c>
      <c r="R9097">
        <v>30</v>
      </c>
      <c r="S9097">
        <v>19</v>
      </c>
      <c r="T9097">
        <v>5</v>
      </c>
      <c r="U9097" t="s">
        <v>30</v>
      </c>
      <c r="V9097">
        <v>8</v>
      </c>
      <c r="W9097">
        <v>500</v>
      </c>
      <c r="X9097">
        <v>6</v>
      </c>
      <c r="Y9097">
        <v>195.95114942528735</v>
      </c>
      <c r="Z9097" s="1">
        <v>-1</v>
      </c>
      <c r="AA9097" s="1"/>
    </row>
    <row r="9098" spans="1:27" x14ac:dyDescent="0.35">
      <c r="A9098">
        <v>645</v>
      </c>
      <c r="B9098" t="e">
        <f>VLOOKUP(Tableau__3_Déplacements_2[[#This Row],[Id_Menage]],[2]Ménages!$A$2:$AD$1503,32)</f>
        <v>#REF!</v>
      </c>
      <c r="C9098" t="s">
        <v>409</v>
      </c>
      <c r="D9098" t="s">
        <v>4670</v>
      </c>
      <c r="E9098">
        <f>VLOOKUP(Tableau__3_Déplacements_2[[#This Row],[Id_Personne]],[1]!Tableau__2_Personnes_1[[Id_Personne]:[Age]],2)</f>
        <v>1</v>
      </c>
      <c r="F9098">
        <f>VLOOKUP(Tableau__3_Déplacements_2[[#This Row],[Id_Personne]],[1]!Tableau__2_Personnes_1[[Id_Personne]:[Age]],4)</f>
        <v>14</v>
      </c>
      <c r="G9098" t="s">
        <v>3</v>
      </c>
      <c r="H9098" t="s">
        <v>2</v>
      </c>
      <c r="I9098" t="s">
        <v>4671</v>
      </c>
      <c r="J9098">
        <v>1</v>
      </c>
      <c r="K9098">
        <v>100</v>
      </c>
      <c r="M9098">
        <v>100</v>
      </c>
      <c r="O9098" t="str">
        <f>IF(Tableau__3_Déplacements_2[[#This Row],[Ori]]=Tableau__3_Déplacements_2[[#This Row],[Des]],"local","metro")</f>
        <v>local</v>
      </c>
      <c r="P9098">
        <v>15</v>
      </c>
      <c r="Q9098">
        <v>7</v>
      </c>
      <c r="R9098">
        <v>30</v>
      </c>
      <c r="S9098">
        <v>8</v>
      </c>
      <c r="T9098">
        <v>10</v>
      </c>
      <c r="U9098" t="s">
        <v>0</v>
      </c>
      <c r="V9098">
        <v>1</v>
      </c>
      <c r="W9098">
        <v>0</v>
      </c>
      <c r="X9098">
        <v>2</v>
      </c>
      <c r="Y9098">
        <v>195.95114942528735</v>
      </c>
      <c r="Z9098" s="1">
        <v>-1</v>
      </c>
      <c r="AA9098" s="1"/>
    </row>
    <row r="9099" spans="1:27" x14ac:dyDescent="0.35">
      <c r="A9099">
        <v>645</v>
      </c>
      <c r="B9099" t="e">
        <f>VLOOKUP(Tableau__3_Déplacements_2[[#This Row],[Id_Menage]],[2]Ménages!$A$2:$AD$1503,32)</f>
        <v>#REF!</v>
      </c>
      <c r="C9099" t="s">
        <v>409</v>
      </c>
      <c r="D9099" t="s">
        <v>4670</v>
      </c>
      <c r="E9099">
        <f>VLOOKUP(Tableau__3_Déplacements_2[[#This Row],[Id_Personne]],[1]!Tableau__2_Personnes_1[[Id_Personne]:[Age]],2)</f>
        <v>1</v>
      </c>
      <c r="F9099">
        <f>VLOOKUP(Tableau__3_Déplacements_2[[#This Row],[Id_Personne]],[1]!Tableau__2_Personnes_1[[Id_Personne]:[Age]],4)</f>
        <v>14</v>
      </c>
      <c r="G9099" t="s">
        <v>0</v>
      </c>
      <c r="H9099" t="s">
        <v>7</v>
      </c>
      <c r="I9099" t="s">
        <v>4669</v>
      </c>
      <c r="J9099">
        <v>1</v>
      </c>
      <c r="K9099">
        <v>100</v>
      </c>
      <c r="M9099">
        <v>100</v>
      </c>
      <c r="O9099" t="str">
        <f>IF(Tableau__3_Déplacements_2[[#This Row],[Ori]]=Tableau__3_Déplacements_2[[#This Row],[Des]],"local","metro")</f>
        <v>local</v>
      </c>
      <c r="P9099">
        <v>1</v>
      </c>
      <c r="Q9099">
        <v>6</v>
      </c>
      <c r="R9099">
        <v>5</v>
      </c>
      <c r="S9099">
        <v>6</v>
      </c>
      <c r="T9099">
        <v>10</v>
      </c>
      <c r="U9099" t="s">
        <v>0</v>
      </c>
      <c r="V9099">
        <v>1</v>
      </c>
      <c r="W9099">
        <v>0</v>
      </c>
      <c r="X9099">
        <v>2</v>
      </c>
      <c r="Y9099">
        <v>195.95114942528735</v>
      </c>
      <c r="Z9099" s="1">
        <v>-1</v>
      </c>
      <c r="AA9099" s="1"/>
    </row>
    <row r="9100" spans="1:27" x14ac:dyDescent="0.35">
      <c r="A9100">
        <v>646</v>
      </c>
      <c r="B9100" t="e">
        <f>VLOOKUP(Tableau__3_Déplacements_2[[#This Row],[Id_Menage]],[2]Ménages!$A$2:$AD$1503,32)</f>
        <v>#REF!</v>
      </c>
      <c r="C9100" t="s">
        <v>16</v>
      </c>
      <c r="D9100" t="s">
        <v>4667</v>
      </c>
      <c r="E9100">
        <f>VLOOKUP(Tableau__3_Déplacements_2[[#This Row],[Id_Personne]],[1]!Tableau__2_Personnes_1[[Id_Personne]:[Age]],2)</f>
        <v>1</v>
      </c>
      <c r="F9100">
        <f>VLOOKUP(Tableau__3_Déplacements_2[[#This Row],[Id_Personne]],[1]!Tableau__2_Personnes_1[[Id_Personne]:[Age]],4)</f>
        <v>29</v>
      </c>
      <c r="G9100" t="s">
        <v>3</v>
      </c>
      <c r="H9100" t="s">
        <v>2</v>
      </c>
      <c r="I9100" t="s">
        <v>4668</v>
      </c>
      <c r="J9100">
        <v>1</v>
      </c>
      <c r="K9100">
        <v>100</v>
      </c>
      <c r="M9100">
        <v>100</v>
      </c>
      <c r="O9100" t="str">
        <f>IF(Tableau__3_Déplacements_2[[#This Row],[Ori]]=Tableau__3_Déplacements_2[[#This Row],[Des]],"local","metro")</f>
        <v>local</v>
      </c>
      <c r="P9100">
        <v>15</v>
      </c>
      <c r="Q9100">
        <v>14</v>
      </c>
      <c r="R9100">
        <v>0</v>
      </c>
      <c r="S9100">
        <v>14</v>
      </c>
      <c r="T9100">
        <v>50</v>
      </c>
      <c r="U9100" t="s">
        <v>30</v>
      </c>
      <c r="V9100">
        <v>8</v>
      </c>
      <c r="W9100">
        <v>250</v>
      </c>
      <c r="X9100">
        <v>6</v>
      </c>
      <c r="Y9100">
        <v>195.95114942528735</v>
      </c>
      <c r="Z9100" s="1">
        <v>0</v>
      </c>
      <c r="AA9100" s="1"/>
    </row>
    <row r="9101" spans="1:27" x14ac:dyDescent="0.35">
      <c r="A9101">
        <v>646</v>
      </c>
      <c r="B9101" t="e">
        <f>VLOOKUP(Tableau__3_Déplacements_2[[#This Row],[Id_Menage]],[2]Ménages!$A$2:$AD$1503,32)</f>
        <v>#REF!</v>
      </c>
      <c r="C9101" t="s">
        <v>16</v>
      </c>
      <c r="D9101" t="s">
        <v>4667</v>
      </c>
      <c r="E9101">
        <f>VLOOKUP(Tableau__3_Déplacements_2[[#This Row],[Id_Personne]],[1]!Tableau__2_Personnes_1[[Id_Personne]:[Age]],2)</f>
        <v>1</v>
      </c>
      <c r="F9101">
        <f>VLOOKUP(Tableau__3_Déplacements_2[[#This Row],[Id_Personne]],[1]!Tableau__2_Personnes_1[[Id_Personne]:[Age]],4)</f>
        <v>29</v>
      </c>
      <c r="G9101" t="s">
        <v>0</v>
      </c>
      <c r="H9101" t="s">
        <v>7</v>
      </c>
      <c r="I9101" t="s">
        <v>4666</v>
      </c>
      <c r="J9101">
        <v>1</v>
      </c>
      <c r="K9101">
        <v>100</v>
      </c>
      <c r="M9101">
        <v>100</v>
      </c>
      <c r="O9101" t="str">
        <f>IF(Tableau__3_Déplacements_2[[#This Row],[Ori]]=Tableau__3_Déplacements_2[[#This Row],[Des]],"local","metro")</f>
        <v>local</v>
      </c>
      <c r="P9101">
        <v>10</v>
      </c>
      <c r="Q9101">
        <v>7</v>
      </c>
      <c r="R9101">
        <v>0</v>
      </c>
      <c r="S9101">
        <v>7</v>
      </c>
      <c r="T9101">
        <v>40</v>
      </c>
      <c r="U9101" t="s">
        <v>30</v>
      </c>
      <c r="V9101">
        <v>8</v>
      </c>
      <c r="W9101">
        <v>250</v>
      </c>
      <c r="X9101">
        <v>6</v>
      </c>
      <c r="Y9101">
        <v>195.95114942528735</v>
      </c>
      <c r="Z9101" s="1">
        <v>0</v>
      </c>
      <c r="AA9101" s="1"/>
    </row>
    <row r="9102" spans="1:27" x14ac:dyDescent="0.35">
      <c r="A9102">
        <v>646</v>
      </c>
      <c r="B9102" t="e">
        <f>VLOOKUP(Tableau__3_Déplacements_2[[#This Row],[Id_Menage]],[2]Ménages!$A$2:$AD$1503,32)</f>
        <v>#REF!</v>
      </c>
      <c r="C9102" t="s">
        <v>11</v>
      </c>
      <c r="D9102" t="s">
        <v>4664</v>
      </c>
      <c r="E9102">
        <f>VLOOKUP(Tableau__3_Déplacements_2[[#This Row],[Id_Personne]],[1]!Tableau__2_Personnes_1[[Id_Personne]:[Age]],2)</f>
        <v>2</v>
      </c>
      <c r="F9102">
        <f>VLOOKUP(Tableau__3_Déplacements_2[[#This Row],[Id_Personne]],[1]!Tableau__2_Personnes_1[[Id_Personne]:[Age]],4)</f>
        <v>24</v>
      </c>
      <c r="G9102" t="s">
        <v>0</v>
      </c>
      <c r="H9102" t="s">
        <v>7</v>
      </c>
      <c r="I9102" t="s">
        <v>4665</v>
      </c>
      <c r="J9102">
        <v>1</v>
      </c>
      <c r="K9102">
        <v>100</v>
      </c>
      <c r="M9102">
        <v>39</v>
      </c>
      <c r="O9102" t="str">
        <f>IF(Tableau__3_Déplacements_2[[#This Row],[Ori]]=Tableau__3_Déplacements_2[[#This Row],[Des]],"local","metro")</f>
        <v>metro</v>
      </c>
      <c r="P9102">
        <v>14</v>
      </c>
      <c r="Q9102">
        <v>11</v>
      </c>
      <c r="R9102">
        <v>45</v>
      </c>
      <c r="S9102">
        <v>12</v>
      </c>
      <c r="T9102">
        <v>5</v>
      </c>
      <c r="U9102" t="s">
        <v>0</v>
      </c>
      <c r="V9102">
        <v>1</v>
      </c>
      <c r="W9102">
        <v>0</v>
      </c>
      <c r="X9102">
        <v>6</v>
      </c>
      <c r="Y9102">
        <v>195.95114942528735</v>
      </c>
      <c r="Z9102" s="1">
        <v>-1</v>
      </c>
      <c r="AA9102" s="1"/>
    </row>
    <row r="9103" spans="1:27" x14ac:dyDescent="0.35">
      <c r="A9103">
        <v>646</v>
      </c>
      <c r="B9103" t="e">
        <f>VLOOKUP(Tableau__3_Déplacements_2[[#This Row],[Id_Menage]],[2]Ménages!$A$2:$AD$1503,32)</f>
        <v>#REF!</v>
      </c>
      <c r="C9103" t="s">
        <v>11</v>
      </c>
      <c r="D9103" t="s">
        <v>4664</v>
      </c>
      <c r="E9103">
        <f>VLOOKUP(Tableau__3_Déplacements_2[[#This Row],[Id_Personne]],[1]!Tableau__2_Personnes_1[[Id_Personne]:[Age]],2)</f>
        <v>2</v>
      </c>
      <c r="F9103">
        <f>VLOOKUP(Tableau__3_Déplacements_2[[#This Row],[Id_Personne]],[1]!Tableau__2_Personnes_1[[Id_Personne]:[Age]],4)</f>
        <v>24</v>
      </c>
      <c r="G9103" t="s">
        <v>3</v>
      </c>
      <c r="H9103" t="s">
        <v>2</v>
      </c>
      <c r="I9103" t="s">
        <v>4663</v>
      </c>
      <c r="J9103">
        <v>1</v>
      </c>
      <c r="K9103">
        <v>39</v>
      </c>
      <c r="M9103">
        <v>100</v>
      </c>
      <c r="O9103" t="str">
        <f>IF(Tableau__3_Déplacements_2[[#This Row],[Ori]]=Tableau__3_Déplacements_2[[#This Row],[Des]],"local","metro")</f>
        <v>metro</v>
      </c>
      <c r="P9103">
        <v>15</v>
      </c>
      <c r="Q9103">
        <v>12</v>
      </c>
      <c r="R9103">
        <v>30</v>
      </c>
      <c r="S9103">
        <v>12</v>
      </c>
      <c r="T9103">
        <v>50</v>
      </c>
      <c r="U9103" t="s">
        <v>0</v>
      </c>
      <c r="V9103">
        <v>1</v>
      </c>
      <c r="W9103">
        <v>0</v>
      </c>
      <c r="X9103">
        <v>6</v>
      </c>
      <c r="Y9103">
        <v>195.95114942528735</v>
      </c>
      <c r="Z9103" s="1">
        <v>-1</v>
      </c>
      <c r="AA9103" s="1"/>
    </row>
    <row r="9104" spans="1:27" x14ac:dyDescent="0.35">
      <c r="A9104">
        <v>647</v>
      </c>
      <c r="B9104" t="e">
        <f>VLOOKUP(Tableau__3_Déplacements_2[[#This Row],[Id_Menage]],[2]Ménages!$A$2:$AD$1503,32)</f>
        <v>#REF!</v>
      </c>
      <c r="C9104" t="s">
        <v>16</v>
      </c>
      <c r="D9104" t="s">
        <v>4661</v>
      </c>
      <c r="E9104">
        <f>VLOOKUP(Tableau__3_Déplacements_2[[#This Row],[Id_Personne]],[1]!Tableau__2_Personnes_1[[Id_Personne]:[Age]],2)</f>
        <v>1</v>
      </c>
      <c r="F9104">
        <f>VLOOKUP(Tableau__3_Déplacements_2[[#This Row],[Id_Personne]],[1]!Tableau__2_Personnes_1[[Id_Personne]:[Age]],4)</f>
        <v>36</v>
      </c>
      <c r="G9104" t="s">
        <v>0</v>
      </c>
      <c r="H9104" t="s">
        <v>7</v>
      </c>
      <c r="I9104" t="s">
        <v>4662</v>
      </c>
      <c r="J9104">
        <v>1</v>
      </c>
      <c r="K9104">
        <v>100</v>
      </c>
      <c r="M9104">
        <v>56</v>
      </c>
      <c r="O9104" t="str">
        <f>IF(Tableau__3_Déplacements_2[[#This Row],[Ori]]=Tableau__3_Déplacements_2[[#This Row],[Des]],"local","metro")</f>
        <v>metro</v>
      </c>
      <c r="P9104">
        <v>3</v>
      </c>
      <c r="Q9104">
        <v>7</v>
      </c>
      <c r="R9104">
        <v>2</v>
      </c>
      <c r="S9104">
        <v>7</v>
      </c>
      <c r="T9104">
        <v>15</v>
      </c>
      <c r="U9104" t="s">
        <v>30</v>
      </c>
      <c r="V9104">
        <v>8</v>
      </c>
      <c r="W9104">
        <v>100</v>
      </c>
      <c r="X9104">
        <v>5</v>
      </c>
      <c r="Y9104">
        <v>195.95114942528735</v>
      </c>
      <c r="Z9104" s="1">
        <v>-1</v>
      </c>
      <c r="AA9104" s="1"/>
    </row>
    <row r="9105" spans="1:27" x14ac:dyDescent="0.35">
      <c r="A9105">
        <v>647</v>
      </c>
      <c r="B9105" t="e">
        <f>VLOOKUP(Tableau__3_Déplacements_2[[#This Row],[Id_Menage]],[2]Ménages!$A$2:$AD$1503,32)</f>
        <v>#REF!</v>
      </c>
      <c r="C9105" t="s">
        <v>16</v>
      </c>
      <c r="D9105" t="s">
        <v>4661</v>
      </c>
      <c r="E9105">
        <f>VLOOKUP(Tableau__3_Déplacements_2[[#This Row],[Id_Personne]],[1]!Tableau__2_Personnes_1[[Id_Personne]:[Age]],2)</f>
        <v>1</v>
      </c>
      <c r="F9105">
        <f>VLOOKUP(Tableau__3_Déplacements_2[[#This Row],[Id_Personne]],[1]!Tableau__2_Personnes_1[[Id_Personne]:[Age]],4)</f>
        <v>36</v>
      </c>
      <c r="G9105" t="s">
        <v>3</v>
      </c>
      <c r="H9105" t="s">
        <v>2</v>
      </c>
      <c r="I9105" t="s">
        <v>4660</v>
      </c>
      <c r="J9105">
        <v>1</v>
      </c>
      <c r="K9105">
        <v>56</v>
      </c>
      <c r="M9105">
        <v>100</v>
      </c>
      <c r="O9105" t="str">
        <f>IF(Tableau__3_Déplacements_2[[#This Row],[Ori]]=Tableau__3_Déplacements_2[[#This Row],[Des]],"local","metro")</f>
        <v>metro</v>
      </c>
      <c r="P9105">
        <v>15</v>
      </c>
      <c r="Q9105">
        <v>16</v>
      </c>
      <c r="R9105">
        <v>30</v>
      </c>
      <c r="S9105">
        <v>16</v>
      </c>
      <c r="T9105">
        <v>45</v>
      </c>
      <c r="U9105" t="s">
        <v>30</v>
      </c>
      <c r="V9105">
        <v>8</v>
      </c>
      <c r="W9105">
        <v>100</v>
      </c>
      <c r="X9105">
        <v>5</v>
      </c>
      <c r="Y9105">
        <v>195.95114942528735</v>
      </c>
      <c r="Z9105" s="1">
        <v>-1</v>
      </c>
      <c r="AA9105" s="1"/>
    </row>
    <row r="9106" spans="1:27" x14ac:dyDescent="0.35">
      <c r="A9106">
        <v>647</v>
      </c>
      <c r="B9106" t="e">
        <f>VLOOKUP(Tableau__3_Déplacements_2[[#This Row],[Id_Menage]],[2]Ménages!$A$2:$AD$1503,32)</f>
        <v>#REF!</v>
      </c>
      <c r="C9106" t="s">
        <v>5</v>
      </c>
      <c r="D9106" t="s">
        <v>4658</v>
      </c>
      <c r="E9106">
        <f>VLOOKUP(Tableau__3_Déplacements_2[[#This Row],[Id_Personne]],[1]!Tableau__2_Personnes_1[[Id_Personne]:[Age]],2)</f>
        <v>2</v>
      </c>
      <c r="F9106">
        <f>VLOOKUP(Tableau__3_Déplacements_2[[#This Row],[Id_Personne]],[1]!Tableau__2_Personnes_1[[Id_Personne]:[Age]],4)</f>
        <v>28</v>
      </c>
      <c r="G9106" t="s">
        <v>0</v>
      </c>
      <c r="H9106" t="s">
        <v>7</v>
      </c>
      <c r="I9106" t="s">
        <v>4659</v>
      </c>
      <c r="J9106">
        <v>1</v>
      </c>
      <c r="K9106">
        <v>100</v>
      </c>
      <c r="M9106">
        <v>100</v>
      </c>
      <c r="O9106" t="str">
        <f>IF(Tableau__3_Déplacements_2[[#This Row],[Ori]]=Tableau__3_Déplacements_2[[#This Row],[Des]],"local","metro")</f>
        <v>local</v>
      </c>
      <c r="P9106">
        <v>14</v>
      </c>
      <c r="Q9106">
        <v>16</v>
      </c>
      <c r="R9106">
        <v>0</v>
      </c>
      <c r="S9106">
        <v>16</v>
      </c>
      <c r="T9106">
        <v>20</v>
      </c>
      <c r="U9106" t="s">
        <v>0</v>
      </c>
      <c r="V9106">
        <v>1</v>
      </c>
      <c r="W9106">
        <v>0</v>
      </c>
      <c r="X9106">
        <v>5</v>
      </c>
      <c r="Y9106">
        <v>195.95114942528735</v>
      </c>
      <c r="Z9106" s="1">
        <v>0</v>
      </c>
      <c r="AA9106" s="1"/>
    </row>
    <row r="9107" spans="1:27" x14ac:dyDescent="0.35">
      <c r="A9107">
        <v>647</v>
      </c>
      <c r="B9107" t="e">
        <f>VLOOKUP(Tableau__3_Déplacements_2[[#This Row],[Id_Menage]],[2]Ménages!$A$2:$AD$1503,32)</f>
        <v>#REF!</v>
      </c>
      <c r="C9107" t="s">
        <v>5</v>
      </c>
      <c r="D9107" t="s">
        <v>4658</v>
      </c>
      <c r="E9107">
        <f>VLOOKUP(Tableau__3_Déplacements_2[[#This Row],[Id_Personne]],[1]!Tableau__2_Personnes_1[[Id_Personne]:[Age]],2)</f>
        <v>2</v>
      </c>
      <c r="F9107">
        <f>VLOOKUP(Tableau__3_Déplacements_2[[#This Row],[Id_Personne]],[1]!Tableau__2_Personnes_1[[Id_Personne]:[Age]],4)</f>
        <v>28</v>
      </c>
      <c r="G9107" t="s">
        <v>3</v>
      </c>
      <c r="H9107" t="s">
        <v>2</v>
      </c>
      <c r="I9107" t="s">
        <v>4657</v>
      </c>
      <c r="J9107">
        <v>1</v>
      </c>
      <c r="K9107">
        <v>100</v>
      </c>
      <c r="M9107">
        <v>100</v>
      </c>
      <c r="O9107" t="str">
        <f>IF(Tableau__3_Déplacements_2[[#This Row],[Ori]]=Tableau__3_Déplacements_2[[#This Row],[Des]],"local","metro")</f>
        <v>local</v>
      </c>
      <c r="P9107">
        <v>15</v>
      </c>
      <c r="Q9107">
        <v>18</v>
      </c>
      <c r="R9107">
        <v>0</v>
      </c>
      <c r="S9107">
        <v>18</v>
      </c>
      <c r="T9107">
        <v>30</v>
      </c>
      <c r="U9107" t="s">
        <v>0</v>
      </c>
      <c r="V9107">
        <v>1</v>
      </c>
      <c r="W9107">
        <v>0</v>
      </c>
      <c r="X9107">
        <v>5</v>
      </c>
      <c r="Y9107">
        <v>195.95114942528735</v>
      </c>
      <c r="Z9107" s="1">
        <v>0</v>
      </c>
      <c r="AA9107" s="1"/>
    </row>
    <row r="9108" spans="1:27" x14ac:dyDescent="0.35">
      <c r="A9108">
        <v>648</v>
      </c>
      <c r="B9108" t="e">
        <f>VLOOKUP(Tableau__3_Déplacements_2[[#This Row],[Id_Menage]],[2]Ménages!$A$2:$AD$1503,32)</f>
        <v>#REF!</v>
      </c>
      <c r="C9108" t="s">
        <v>16</v>
      </c>
      <c r="D9108" t="s">
        <v>4655</v>
      </c>
      <c r="E9108">
        <f>VLOOKUP(Tableau__3_Déplacements_2[[#This Row],[Id_Personne]],[1]!Tableau__2_Personnes_1[[Id_Personne]:[Age]],2)</f>
        <v>1</v>
      </c>
      <c r="F9108">
        <f>VLOOKUP(Tableau__3_Déplacements_2[[#This Row],[Id_Personne]],[1]!Tableau__2_Personnes_1[[Id_Personne]:[Age]],4)</f>
        <v>42</v>
      </c>
      <c r="G9108" t="s">
        <v>0</v>
      </c>
      <c r="H9108" t="s">
        <v>7</v>
      </c>
      <c r="I9108" t="s">
        <v>4656</v>
      </c>
      <c r="J9108">
        <v>1</v>
      </c>
      <c r="K9108">
        <v>100</v>
      </c>
      <c r="M9108">
        <v>73</v>
      </c>
      <c r="O9108" t="str">
        <f>IF(Tableau__3_Déplacements_2[[#This Row],[Ori]]=Tableau__3_Déplacements_2[[#This Row],[Des]],"local","metro")</f>
        <v>metro</v>
      </c>
      <c r="P9108">
        <v>1</v>
      </c>
      <c r="Q9108">
        <v>6</v>
      </c>
      <c r="R9108">
        <v>0</v>
      </c>
      <c r="S9108">
        <v>6</v>
      </c>
      <c r="T9108">
        <v>30</v>
      </c>
      <c r="U9108" t="s">
        <v>0</v>
      </c>
      <c r="V9108">
        <v>1</v>
      </c>
      <c r="W9108">
        <v>0</v>
      </c>
      <c r="X9108">
        <v>6</v>
      </c>
      <c r="Y9108">
        <v>195.95114942528735</v>
      </c>
      <c r="Z9108" s="1">
        <v>0</v>
      </c>
      <c r="AA9108" s="1"/>
    </row>
    <row r="9109" spans="1:27" x14ac:dyDescent="0.35">
      <c r="A9109">
        <v>648</v>
      </c>
      <c r="B9109" t="e">
        <f>VLOOKUP(Tableau__3_Déplacements_2[[#This Row],[Id_Menage]],[2]Ménages!$A$2:$AD$1503,32)</f>
        <v>#REF!</v>
      </c>
      <c r="C9109" t="s">
        <v>16</v>
      </c>
      <c r="D9109" t="s">
        <v>4655</v>
      </c>
      <c r="E9109">
        <f>VLOOKUP(Tableau__3_Déplacements_2[[#This Row],[Id_Personne]],[1]!Tableau__2_Personnes_1[[Id_Personne]:[Age]],2)</f>
        <v>1</v>
      </c>
      <c r="F9109">
        <f>VLOOKUP(Tableau__3_Déplacements_2[[#This Row],[Id_Personne]],[1]!Tableau__2_Personnes_1[[Id_Personne]:[Age]],4)</f>
        <v>42</v>
      </c>
      <c r="G9109" t="s">
        <v>3</v>
      </c>
      <c r="H9109" t="s">
        <v>2</v>
      </c>
      <c r="I9109" t="s">
        <v>4654</v>
      </c>
      <c r="J9109">
        <v>1</v>
      </c>
      <c r="K9109">
        <v>73</v>
      </c>
      <c r="M9109">
        <v>100</v>
      </c>
      <c r="O9109" t="str">
        <f>IF(Tableau__3_Déplacements_2[[#This Row],[Ori]]=Tableau__3_Déplacements_2[[#This Row],[Des]],"local","metro")</f>
        <v>metro</v>
      </c>
      <c r="P9109">
        <v>15</v>
      </c>
      <c r="Q9109">
        <v>18</v>
      </c>
      <c r="R9109">
        <v>0</v>
      </c>
      <c r="S9109">
        <v>18</v>
      </c>
      <c r="T9109">
        <v>20</v>
      </c>
      <c r="U9109" t="s">
        <v>0</v>
      </c>
      <c r="V9109">
        <v>1</v>
      </c>
      <c r="W9109">
        <v>0</v>
      </c>
      <c r="X9109">
        <v>6</v>
      </c>
      <c r="Y9109">
        <v>195.95114942528735</v>
      </c>
      <c r="Z9109" s="1">
        <v>0</v>
      </c>
      <c r="AA9109" s="1"/>
    </row>
    <row r="9110" spans="1:27" x14ac:dyDescent="0.35">
      <c r="A9110">
        <v>648</v>
      </c>
      <c r="B9110" t="e">
        <f>VLOOKUP(Tableau__3_Déplacements_2[[#This Row],[Id_Menage]],[2]Ménages!$A$2:$AD$1503,32)</f>
        <v>#REF!</v>
      </c>
      <c r="C9110" t="s">
        <v>11</v>
      </c>
      <c r="D9110" t="s">
        <v>4652</v>
      </c>
      <c r="E9110">
        <f>VLOOKUP(Tableau__3_Déplacements_2[[#This Row],[Id_Personne]],[1]!Tableau__2_Personnes_1[[Id_Personne]:[Age]],2)</f>
        <v>2</v>
      </c>
      <c r="F9110">
        <f>VLOOKUP(Tableau__3_Déplacements_2[[#This Row],[Id_Personne]],[1]!Tableau__2_Personnes_1[[Id_Personne]:[Age]],4)</f>
        <v>35</v>
      </c>
      <c r="G9110" t="s">
        <v>3</v>
      </c>
      <c r="H9110" t="s">
        <v>2</v>
      </c>
      <c r="I9110" t="s">
        <v>4653</v>
      </c>
      <c r="J9110">
        <v>1</v>
      </c>
      <c r="K9110">
        <v>100</v>
      </c>
      <c r="M9110">
        <v>100</v>
      </c>
      <c r="O9110" t="str">
        <f>IF(Tableau__3_Déplacements_2[[#This Row],[Ori]]=Tableau__3_Déplacements_2[[#This Row],[Des]],"local","metro")</f>
        <v>local</v>
      </c>
      <c r="P9110">
        <v>15</v>
      </c>
      <c r="Q9110">
        <v>15</v>
      </c>
      <c r="R9110">
        <v>30</v>
      </c>
      <c r="S9110">
        <v>16</v>
      </c>
      <c r="T9110">
        <v>0</v>
      </c>
      <c r="U9110" t="s">
        <v>8</v>
      </c>
      <c r="V9110">
        <v>5</v>
      </c>
      <c r="W9110">
        <v>200</v>
      </c>
      <c r="X9110">
        <v>5</v>
      </c>
      <c r="Y9110">
        <v>195.95114942528735</v>
      </c>
      <c r="Z9110" s="1">
        <v>-1</v>
      </c>
      <c r="AA9110" s="1"/>
    </row>
    <row r="9111" spans="1:27" x14ac:dyDescent="0.35">
      <c r="A9111">
        <v>648</v>
      </c>
      <c r="B9111" t="e">
        <f>VLOOKUP(Tableau__3_Déplacements_2[[#This Row],[Id_Menage]],[2]Ménages!$A$2:$AD$1503,32)</f>
        <v>#REF!</v>
      </c>
      <c r="C9111" t="s">
        <v>11</v>
      </c>
      <c r="D9111" t="s">
        <v>4652</v>
      </c>
      <c r="E9111">
        <f>VLOOKUP(Tableau__3_Déplacements_2[[#This Row],[Id_Personne]],[1]!Tableau__2_Personnes_1[[Id_Personne]:[Age]],2)</f>
        <v>2</v>
      </c>
      <c r="F9111">
        <f>VLOOKUP(Tableau__3_Déplacements_2[[#This Row],[Id_Personne]],[1]!Tableau__2_Personnes_1[[Id_Personne]:[Age]],4)</f>
        <v>35</v>
      </c>
      <c r="G9111" t="s">
        <v>0</v>
      </c>
      <c r="H9111" t="s">
        <v>7</v>
      </c>
      <c r="I9111" t="s">
        <v>4651</v>
      </c>
      <c r="J9111">
        <v>1</v>
      </c>
      <c r="K9111">
        <v>100</v>
      </c>
      <c r="M9111">
        <v>100</v>
      </c>
      <c r="O9111" t="str">
        <f>IF(Tableau__3_Déplacements_2[[#This Row],[Ori]]=Tableau__3_Déplacements_2[[#This Row],[Des]],"local","metro")</f>
        <v>local</v>
      </c>
      <c r="P9111">
        <v>12</v>
      </c>
      <c r="Q9111">
        <v>8</v>
      </c>
      <c r="R9111">
        <v>30</v>
      </c>
      <c r="S9111">
        <v>9</v>
      </c>
      <c r="T9111">
        <v>30</v>
      </c>
      <c r="U9111" t="s">
        <v>8</v>
      </c>
      <c r="V9111">
        <v>5</v>
      </c>
      <c r="W9111">
        <v>100</v>
      </c>
      <c r="X9111">
        <v>3</v>
      </c>
      <c r="Y9111">
        <v>195.95114942528735</v>
      </c>
      <c r="Z9111" s="1">
        <v>-1</v>
      </c>
      <c r="AA9111" s="1"/>
    </row>
    <row r="9112" spans="1:27" x14ac:dyDescent="0.35">
      <c r="A9112">
        <v>649</v>
      </c>
      <c r="B9112" t="e">
        <f>VLOOKUP(Tableau__3_Déplacements_2[[#This Row],[Id_Menage]],[2]Ménages!$A$2:$AD$1503,32)</f>
        <v>#REF!</v>
      </c>
      <c r="C9112" t="s">
        <v>16</v>
      </c>
      <c r="D9112" t="s">
        <v>4649</v>
      </c>
      <c r="E9112">
        <f>VLOOKUP(Tableau__3_Déplacements_2[[#This Row],[Id_Personne]],[1]!Tableau__2_Personnes_1[[Id_Personne]:[Age]],2)</f>
        <v>1</v>
      </c>
      <c r="F9112">
        <f>VLOOKUP(Tableau__3_Déplacements_2[[#This Row],[Id_Personne]],[1]!Tableau__2_Personnes_1[[Id_Personne]:[Age]],4)</f>
        <v>40</v>
      </c>
      <c r="G9112" t="s">
        <v>3</v>
      </c>
      <c r="H9112" t="s">
        <v>2</v>
      </c>
      <c r="I9112" t="s">
        <v>4650</v>
      </c>
      <c r="J9112">
        <v>1</v>
      </c>
      <c r="K9112">
        <v>100</v>
      </c>
      <c r="M9112">
        <v>100</v>
      </c>
      <c r="O9112" t="str">
        <f>IF(Tableau__3_Déplacements_2[[#This Row],[Ori]]=Tableau__3_Déplacements_2[[#This Row],[Des]],"local","metro")</f>
        <v>local</v>
      </c>
      <c r="P9112">
        <v>15</v>
      </c>
      <c r="Q9112">
        <v>15</v>
      </c>
      <c r="R9112">
        <v>0</v>
      </c>
      <c r="S9112">
        <v>15</v>
      </c>
      <c r="T9112">
        <v>40</v>
      </c>
      <c r="U9112" t="s">
        <v>30</v>
      </c>
      <c r="V9112">
        <v>8</v>
      </c>
      <c r="W9112">
        <v>300</v>
      </c>
      <c r="X9112">
        <v>6</v>
      </c>
      <c r="Y9112">
        <v>195.95114942528735</v>
      </c>
      <c r="Z9112" s="1">
        <v>0</v>
      </c>
      <c r="AA9112" s="1"/>
    </row>
    <row r="9113" spans="1:27" x14ac:dyDescent="0.35">
      <c r="A9113">
        <v>649</v>
      </c>
      <c r="B9113" t="e">
        <f>VLOOKUP(Tableau__3_Déplacements_2[[#This Row],[Id_Menage]],[2]Ménages!$A$2:$AD$1503,32)</f>
        <v>#REF!</v>
      </c>
      <c r="C9113" t="s">
        <v>16</v>
      </c>
      <c r="D9113" t="s">
        <v>4649</v>
      </c>
      <c r="E9113">
        <f>VLOOKUP(Tableau__3_Déplacements_2[[#This Row],[Id_Personne]],[1]!Tableau__2_Personnes_1[[Id_Personne]:[Age]],2)</f>
        <v>1</v>
      </c>
      <c r="F9113">
        <f>VLOOKUP(Tableau__3_Déplacements_2[[#This Row],[Id_Personne]],[1]!Tableau__2_Personnes_1[[Id_Personne]:[Age]],4)</f>
        <v>40</v>
      </c>
      <c r="G9113" t="s">
        <v>0</v>
      </c>
      <c r="H9113" t="s">
        <v>7</v>
      </c>
      <c r="I9113" t="s">
        <v>4648</v>
      </c>
      <c r="J9113">
        <v>1</v>
      </c>
      <c r="K9113">
        <v>100</v>
      </c>
      <c r="M9113">
        <v>100</v>
      </c>
      <c r="O9113" t="str">
        <f>IF(Tableau__3_Déplacements_2[[#This Row],[Ori]]=Tableau__3_Déplacements_2[[#This Row],[Des]],"local","metro")</f>
        <v>local</v>
      </c>
      <c r="P9113">
        <v>3</v>
      </c>
      <c r="Q9113">
        <v>7</v>
      </c>
      <c r="R9113">
        <v>0</v>
      </c>
      <c r="S9113">
        <v>7</v>
      </c>
      <c r="T9113">
        <v>30</v>
      </c>
      <c r="U9113" t="s">
        <v>30</v>
      </c>
      <c r="V9113">
        <v>8</v>
      </c>
      <c r="W9113">
        <v>360</v>
      </c>
      <c r="X9113">
        <v>6</v>
      </c>
      <c r="Y9113">
        <v>195.95114942528735</v>
      </c>
      <c r="Z9113" s="1">
        <v>0</v>
      </c>
      <c r="AA9113" s="1"/>
    </row>
    <row r="9114" spans="1:27" x14ac:dyDescent="0.35">
      <c r="A9114">
        <v>649</v>
      </c>
      <c r="B9114" t="e">
        <f>VLOOKUP(Tableau__3_Déplacements_2[[#This Row],[Id_Menage]],[2]Ménages!$A$2:$AD$1503,32)</f>
        <v>#REF!</v>
      </c>
      <c r="C9114" t="s">
        <v>11</v>
      </c>
      <c r="D9114" t="s">
        <v>4646</v>
      </c>
      <c r="E9114">
        <f>VLOOKUP(Tableau__3_Déplacements_2[[#This Row],[Id_Personne]],[1]!Tableau__2_Personnes_1[[Id_Personne]:[Age]],2)</f>
        <v>1</v>
      </c>
      <c r="F9114">
        <f>VLOOKUP(Tableau__3_Déplacements_2[[#This Row],[Id_Personne]],[1]!Tableau__2_Personnes_1[[Id_Personne]:[Age]],4)</f>
        <v>18</v>
      </c>
      <c r="G9114" t="s">
        <v>0</v>
      </c>
      <c r="H9114" t="s">
        <v>7</v>
      </c>
      <c r="I9114" t="s">
        <v>4647</v>
      </c>
      <c r="J9114">
        <v>1</v>
      </c>
      <c r="K9114">
        <v>100</v>
      </c>
      <c r="M9114">
        <v>73</v>
      </c>
      <c r="O9114" t="str">
        <f>IF(Tableau__3_Déplacements_2[[#This Row],[Ori]]=Tableau__3_Déplacements_2[[#This Row],[Des]],"local","metro")</f>
        <v>metro</v>
      </c>
      <c r="P9114">
        <v>3</v>
      </c>
      <c r="Q9114">
        <v>8</v>
      </c>
      <c r="R9114">
        <v>0</v>
      </c>
      <c r="S9114">
        <v>8</v>
      </c>
      <c r="T9114">
        <v>20</v>
      </c>
      <c r="U9114" t="s">
        <v>30</v>
      </c>
      <c r="V9114">
        <v>8</v>
      </c>
      <c r="W9114">
        <v>250</v>
      </c>
      <c r="X9114">
        <v>6</v>
      </c>
      <c r="Y9114">
        <v>195.95114942528735</v>
      </c>
      <c r="Z9114" s="1">
        <v>0</v>
      </c>
      <c r="AA9114" s="1"/>
    </row>
    <row r="9115" spans="1:27" x14ac:dyDescent="0.35">
      <c r="A9115">
        <v>649</v>
      </c>
      <c r="B9115" t="e">
        <f>VLOOKUP(Tableau__3_Déplacements_2[[#This Row],[Id_Menage]],[2]Ménages!$A$2:$AD$1503,32)</f>
        <v>#REF!</v>
      </c>
      <c r="C9115" t="s">
        <v>11</v>
      </c>
      <c r="D9115" t="s">
        <v>4646</v>
      </c>
      <c r="E9115">
        <f>VLOOKUP(Tableau__3_Déplacements_2[[#This Row],[Id_Personne]],[1]!Tableau__2_Personnes_1[[Id_Personne]:[Age]],2)</f>
        <v>1</v>
      </c>
      <c r="F9115">
        <f>VLOOKUP(Tableau__3_Déplacements_2[[#This Row],[Id_Personne]],[1]!Tableau__2_Personnes_1[[Id_Personne]:[Age]],4)</f>
        <v>18</v>
      </c>
      <c r="G9115" t="s">
        <v>3</v>
      </c>
      <c r="H9115" t="s">
        <v>2</v>
      </c>
      <c r="I9115" t="s">
        <v>4645</v>
      </c>
      <c r="J9115">
        <v>1</v>
      </c>
      <c r="K9115">
        <v>73</v>
      </c>
      <c r="M9115">
        <v>100</v>
      </c>
      <c r="O9115" t="str">
        <f>IF(Tableau__3_Déplacements_2[[#This Row],[Ori]]=Tableau__3_Déplacements_2[[#This Row],[Des]],"local","metro")</f>
        <v>metro</v>
      </c>
      <c r="P9115">
        <v>15</v>
      </c>
      <c r="Q9115">
        <v>17</v>
      </c>
      <c r="R9115">
        <v>0</v>
      </c>
      <c r="S9115">
        <v>17</v>
      </c>
      <c r="T9115">
        <v>30</v>
      </c>
      <c r="U9115" t="s">
        <v>30</v>
      </c>
      <c r="V9115">
        <v>8</v>
      </c>
      <c r="W9115">
        <v>250</v>
      </c>
      <c r="X9115">
        <v>6</v>
      </c>
      <c r="Y9115">
        <v>195.95114942528735</v>
      </c>
      <c r="Z9115" s="1">
        <v>0</v>
      </c>
      <c r="AA9115" s="1"/>
    </row>
    <row r="9116" spans="1:27" x14ac:dyDescent="0.35">
      <c r="A9116">
        <v>65</v>
      </c>
      <c r="B9116" t="e">
        <f>VLOOKUP(Tableau__3_Déplacements_2[[#This Row],[Id_Menage]],[2]Ménages!$A$2:$AD$1503,32)</f>
        <v>#REF!</v>
      </c>
      <c r="C9116" t="s">
        <v>11</v>
      </c>
      <c r="D9116" t="s">
        <v>4643</v>
      </c>
      <c r="E9116">
        <f>VLOOKUP(Tableau__3_Déplacements_2[[#This Row],[Id_Personne]],[1]!Tableau__2_Personnes_1[[Id_Personne]:[Age]],2)</f>
        <v>1</v>
      </c>
      <c r="F9116">
        <f>VLOOKUP(Tableau__3_Déplacements_2[[#This Row],[Id_Personne]],[1]!Tableau__2_Personnes_1[[Id_Personne]:[Age]],4)</f>
        <v>32</v>
      </c>
      <c r="G9116" t="s">
        <v>3</v>
      </c>
      <c r="H9116" t="s">
        <v>2</v>
      </c>
      <c r="I9116" t="s">
        <v>4644</v>
      </c>
      <c r="J9116">
        <v>1</v>
      </c>
      <c r="K9116">
        <v>82</v>
      </c>
      <c r="M9116">
        <v>82</v>
      </c>
      <c r="O9116" t="str">
        <f>IF(Tableau__3_Déplacements_2[[#This Row],[Ori]]=Tableau__3_Déplacements_2[[#This Row],[Des]],"local","metro")</f>
        <v>local</v>
      </c>
      <c r="P9116">
        <v>15</v>
      </c>
      <c r="Q9116">
        <v>14</v>
      </c>
      <c r="R9116">
        <v>0</v>
      </c>
      <c r="S9116">
        <v>14</v>
      </c>
      <c r="T9116">
        <v>10</v>
      </c>
      <c r="U9116" t="s">
        <v>0</v>
      </c>
      <c r="V9116">
        <v>1</v>
      </c>
      <c r="W9116">
        <v>0</v>
      </c>
      <c r="X9116">
        <v>1</v>
      </c>
      <c r="Y9116">
        <v>728.47687499999995</v>
      </c>
      <c r="Z9116" s="1">
        <v>0</v>
      </c>
      <c r="AA9116" s="1"/>
    </row>
    <row r="9117" spans="1:27" x14ac:dyDescent="0.35">
      <c r="A9117">
        <v>65</v>
      </c>
      <c r="B9117" t="e">
        <f>VLOOKUP(Tableau__3_Déplacements_2[[#This Row],[Id_Menage]],[2]Ménages!$A$2:$AD$1503,32)</f>
        <v>#REF!</v>
      </c>
      <c r="C9117" t="s">
        <v>11</v>
      </c>
      <c r="D9117" t="s">
        <v>4643</v>
      </c>
      <c r="E9117">
        <f>VLOOKUP(Tableau__3_Déplacements_2[[#This Row],[Id_Personne]],[1]!Tableau__2_Personnes_1[[Id_Personne]:[Age]],2)</f>
        <v>1</v>
      </c>
      <c r="F9117">
        <f>VLOOKUP(Tableau__3_Déplacements_2[[#This Row],[Id_Personne]],[1]!Tableau__2_Personnes_1[[Id_Personne]:[Age]],4)</f>
        <v>32</v>
      </c>
      <c r="G9117" t="s">
        <v>0</v>
      </c>
      <c r="H9117" t="s">
        <v>7</v>
      </c>
      <c r="I9117" t="s">
        <v>4642</v>
      </c>
      <c r="J9117">
        <v>1</v>
      </c>
      <c r="K9117">
        <v>82</v>
      </c>
      <c r="M9117">
        <v>82</v>
      </c>
      <c r="O9117" t="str">
        <f>IF(Tableau__3_Déplacements_2[[#This Row],[Ori]]=Tableau__3_Déplacements_2[[#This Row],[Des]],"local","metro")</f>
        <v>local</v>
      </c>
      <c r="P9117">
        <v>2</v>
      </c>
      <c r="Q9117">
        <v>12</v>
      </c>
      <c r="R9117">
        <v>10</v>
      </c>
      <c r="S9117">
        <v>12</v>
      </c>
      <c r="T9117">
        <v>25</v>
      </c>
      <c r="U9117" t="s">
        <v>0</v>
      </c>
      <c r="V9117">
        <v>1</v>
      </c>
      <c r="W9117">
        <v>0</v>
      </c>
      <c r="X9117">
        <v>1</v>
      </c>
      <c r="Y9117">
        <v>728.47687499999995</v>
      </c>
      <c r="Z9117" s="1">
        <v>-1</v>
      </c>
      <c r="AA9117" s="1"/>
    </row>
    <row r="9118" spans="1:27" x14ac:dyDescent="0.35">
      <c r="A9118">
        <v>65</v>
      </c>
      <c r="B9118" t="e">
        <f>VLOOKUP(Tableau__3_Déplacements_2[[#This Row],[Id_Menage]],[2]Ménages!$A$2:$AD$1503,32)</f>
        <v>#REF!</v>
      </c>
      <c r="C9118" t="s">
        <v>5</v>
      </c>
      <c r="D9118" t="s">
        <v>4639</v>
      </c>
      <c r="E9118">
        <f>VLOOKUP(Tableau__3_Déplacements_2[[#This Row],[Id_Personne]],[1]!Tableau__2_Personnes_1[[Id_Personne]:[Age]],2)</f>
        <v>2</v>
      </c>
      <c r="F9118">
        <f>VLOOKUP(Tableau__3_Déplacements_2[[#This Row],[Id_Personne]],[1]!Tableau__2_Personnes_1[[Id_Personne]:[Age]],4)</f>
        <v>28</v>
      </c>
      <c r="G9118" t="s">
        <v>3</v>
      </c>
      <c r="H9118" t="s">
        <v>2</v>
      </c>
      <c r="I9118" t="s">
        <v>4641</v>
      </c>
      <c r="J9118">
        <v>1</v>
      </c>
      <c r="K9118">
        <v>84</v>
      </c>
      <c r="M9118">
        <v>83</v>
      </c>
      <c r="O9118" t="str">
        <f>IF(Tableau__3_Déplacements_2[[#This Row],[Ori]]=Tableau__3_Déplacements_2[[#This Row],[Des]],"local","metro")</f>
        <v>metro</v>
      </c>
      <c r="P9118">
        <v>12</v>
      </c>
      <c r="Q9118">
        <v>13</v>
      </c>
      <c r="R9118">
        <v>30</v>
      </c>
      <c r="S9118">
        <v>13</v>
      </c>
      <c r="T9118">
        <v>45</v>
      </c>
      <c r="U9118" t="s">
        <v>30</v>
      </c>
      <c r="V9118">
        <v>8</v>
      </c>
      <c r="W9118">
        <v>100</v>
      </c>
      <c r="X9118">
        <v>6</v>
      </c>
      <c r="Y9118">
        <v>728.47687499999995</v>
      </c>
      <c r="Z9118" s="1">
        <v>-1</v>
      </c>
      <c r="AA9118" s="1"/>
    </row>
    <row r="9119" spans="1:27" x14ac:dyDescent="0.35">
      <c r="A9119">
        <v>65</v>
      </c>
      <c r="B9119" t="e">
        <f>VLOOKUP(Tableau__3_Déplacements_2[[#This Row],[Id_Menage]],[2]Ménages!$A$2:$AD$1503,32)</f>
        <v>#REF!</v>
      </c>
      <c r="C9119" t="s">
        <v>5</v>
      </c>
      <c r="D9119" t="s">
        <v>4639</v>
      </c>
      <c r="E9119">
        <f>VLOOKUP(Tableau__3_Déplacements_2[[#This Row],[Id_Personne]],[1]!Tableau__2_Personnes_1[[Id_Personne]:[Age]],2)</f>
        <v>2</v>
      </c>
      <c r="F9119">
        <f>VLOOKUP(Tableau__3_Déplacements_2[[#This Row],[Id_Personne]],[1]!Tableau__2_Personnes_1[[Id_Personne]:[Age]],4)</f>
        <v>28</v>
      </c>
      <c r="G9119" t="s">
        <v>13</v>
      </c>
      <c r="H9119" t="s">
        <v>22</v>
      </c>
      <c r="I9119" t="s">
        <v>4640</v>
      </c>
      <c r="J9119">
        <v>1</v>
      </c>
      <c r="K9119">
        <v>83</v>
      </c>
      <c r="M9119">
        <v>82</v>
      </c>
      <c r="O9119" t="str">
        <f>IF(Tableau__3_Déplacements_2[[#This Row],[Ori]]=Tableau__3_Déplacements_2[[#This Row],[Des]],"local","metro")</f>
        <v>metro</v>
      </c>
      <c r="P9119">
        <v>15</v>
      </c>
      <c r="Q9119">
        <v>18</v>
      </c>
      <c r="R9119">
        <v>0</v>
      </c>
      <c r="S9119">
        <v>18</v>
      </c>
      <c r="T9119">
        <v>15</v>
      </c>
      <c r="U9119" t="s">
        <v>8</v>
      </c>
      <c r="V9119">
        <v>5</v>
      </c>
      <c r="W9119">
        <v>300</v>
      </c>
      <c r="X9119">
        <v>6</v>
      </c>
      <c r="Y9119">
        <v>728.47687499999995</v>
      </c>
      <c r="Z9119" s="1">
        <v>0</v>
      </c>
      <c r="AA9119" s="1"/>
    </row>
    <row r="9120" spans="1:27" x14ac:dyDescent="0.35">
      <c r="A9120">
        <v>65</v>
      </c>
      <c r="B9120" t="e">
        <f>VLOOKUP(Tableau__3_Déplacements_2[[#This Row],[Id_Menage]],[2]Ménages!$A$2:$AD$1503,32)</f>
        <v>#REF!</v>
      </c>
      <c r="C9120" t="s">
        <v>5</v>
      </c>
      <c r="D9120" t="s">
        <v>4639</v>
      </c>
      <c r="E9120">
        <f>VLOOKUP(Tableau__3_Déplacements_2[[#This Row],[Id_Personne]],[1]!Tableau__2_Personnes_1[[Id_Personne]:[Age]],2)</f>
        <v>2</v>
      </c>
      <c r="F9120">
        <f>VLOOKUP(Tableau__3_Déplacements_2[[#This Row],[Id_Personne]],[1]!Tableau__2_Personnes_1[[Id_Personne]:[Age]],4)</f>
        <v>28</v>
      </c>
      <c r="G9120" t="s">
        <v>0</v>
      </c>
      <c r="H9120" t="s">
        <v>7</v>
      </c>
      <c r="I9120" t="s">
        <v>4638</v>
      </c>
      <c r="J9120">
        <v>1</v>
      </c>
      <c r="K9120">
        <v>82</v>
      </c>
      <c r="M9120">
        <v>84</v>
      </c>
      <c r="O9120" t="str">
        <f>IF(Tableau__3_Déplacements_2[[#This Row],[Ori]]=Tableau__3_Déplacements_2[[#This Row],[Des]],"local","metro")</f>
        <v>metro</v>
      </c>
      <c r="P9120">
        <v>14</v>
      </c>
      <c r="Q9120">
        <v>10</v>
      </c>
      <c r="R9120">
        <v>50</v>
      </c>
      <c r="S9120">
        <v>11</v>
      </c>
      <c r="T9120">
        <v>5</v>
      </c>
      <c r="U9120" t="s">
        <v>8</v>
      </c>
      <c r="V9120">
        <v>5</v>
      </c>
      <c r="W9120">
        <v>150</v>
      </c>
      <c r="X9120">
        <v>6</v>
      </c>
      <c r="Y9120">
        <v>728.47687499999995</v>
      </c>
      <c r="Z9120" s="1">
        <v>-1</v>
      </c>
      <c r="AA9120" s="1"/>
    </row>
    <row r="9121" spans="1:27" x14ac:dyDescent="0.35">
      <c r="A9121">
        <v>65</v>
      </c>
      <c r="B9121" t="e">
        <f>VLOOKUP(Tableau__3_Déplacements_2[[#This Row],[Id_Menage]],[2]Ménages!$A$2:$AD$1503,32)</f>
        <v>#REF!</v>
      </c>
      <c r="C9121" t="s">
        <v>65</v>
      </c>
      <c r="D9121" t="s">
        <v>4636</v>
      </c>
      <c r="E9121">
        <f>VLOOKUP(Tableau__3_Déplacements_2[[#This Row],[Id_Personne]],[1]!Tableau__2_Personnes_1[[Id_Personne]:[Age]],2)</f>
        <v>1</v>
      </c>
      <c r="F9121">
        <f>VLOOKUP(Tableau__3_Déplacements_2[[#This Row],[Id_Personne]],[1]!Tableau__2_Personnes_1[[Id_Personne]:[Age]],4)</f>
        <v>18</v>
      </c>
      <c r="G9121" t="s">
        <v>0</v>
      </c>
      <c r="H9121" t="s">
        <v>7</v>
      </c>
      <c r="I9121" t="s">
        <v>4637</v>
      </c>
      <c r="J9121">
        <v>1</v>
      </c>
      <c r="K9121">
        <v>82</v>
      </c>
      <c r="M9121">
        <v>82</v>
      </c>
      <c r="O9121" t="str">
        <f>IF(Tableau__3_Déplacements_2[[#This Row],[Ori]]=Tableau__3_Déplacements_2[[#This Row],[Des]],"local","metro")</f>
        <v>local</v>
      </c>
      <c r="P9121">
        <v>12</v>
      </c>
      <c r="Q9121">
        <v>14</v>
      </c>
      <c r="R9121">
        <v>0</v>
      </c>
      <c r="S9121">
        <v>14</v>
      </c>
      <c r="T9121">
        <v>10</v>
      </c>
      <c r="U9121" t="s">
        <v>0</v>
      </c>
      <c r="V9121">
        <v>1</v>
      </c>
      <c r="W9121">
        <v>0</v>
      </c>
      <c r="X9121">
        <v>6</v>
      </c>
      <c r="Y9121">
        <v>728.47687499999995</v>
      </c>
      <c r="Z9121" s="1">
        <v>0</v>
      </c>
      <c r="AA9121" s="1"/>
    </row>
    <row r="9122" spans="1:27" x14ac:dyDescent="0.35">
      <c r="A9122">
        <v>65</v>
      </c>
      <c r="B9122" t="e">
        <f>VLOOKUP(Tableau__3_Déplacements_2[[#This Row],[Id_Menage]],[2]Ménages!$A$2:$AD$1503,32)</f>
        <v>#REF!</v>
      </c>
      <c r="C9122" t="s">
        <v>65</v>
      </c>
      <c r="D9122" t="s">
        <v>4636</v>
      </c>
      <c r="E9122">
        <f>VLOOKUP(Tableau__3_Déplacements_2[[#This Row],[Id_Personne]],[1]!Tableau__2_Personnes_1[[Id_Personne]:[Age]],2)</f>
        <v>1</v>
      </c>
      <c r="F9122">
        <f>VLOOKUP(Tableau__3_Déplacements_2[[#This Row],[Id_Personne]],[1]!Tableau__2_Personnes_1[[Id_Personne]:[Age]],4)</f>
        <v>18</v>
      </c>
      <c r="G9122" t="s">
        <v>3</v>
      </c>
      <c r="H9122" t="s">
        <v>2</v>
      </c>
      <c r="I9122" t="s">
        <v>4635</v>
      </c>
      <c r="J9122">
        <v>1</v>
      </c>
      <c r="K9122">
        <v>82</v>
      </c>
      <c r="M9122">
        <v>82</v>
      </c>
      <c r="O9122" t="str">
        <f>IF(Tableau__3_Déplacements_2[[#This Row],[Ori]]=Tableau__3_Déplacements_2[[#This Row],[Des]],"local","metro")</f>
        <v>local</v>
      </c>
      <c r="P9122">
        <v>15</v>
      </c>
      <c r="Q9122">
        <v>15</v>
      </c>
      <c r="R9122">
        <v>20</v>
      </c>
      <c r="S9122">
        <v>15</v>
      </c>
      <c r="T9122">
        <v>30</v>
      </c>
      <c r="U9122" t="s">
        <v>0</v>
      </c>
      <c r="V9122">
        <v>1</v>
      </c>
      <c r="W9122">
        <v>0</v>
      </c>
      <c r="X9122">
        <v>6</v>
      </c>
      <c r="Y9122">
        <v>728.47687499999995</v>
      </c>
      <c r="Z9122" s="1">
        <v>-1</v>
      </c>
      <c r="AA9122" s="1"/>
    </row>
    <row r="9123" spans="1:27" x14ac:dyDescent="0.35">
      <c r="A9123">
        <v>650</v>
      </c>
      <c r="B9123" t="e">
        <f>VLOOKUP(Tableau__3_Déplacements_2[[#This Row],[Id_Menage]],[2]Ménages!$A$2:$AD$1503,32)</f>
        <v>#REF!</v>
      </c>
      <c r="C9123" t="s">
        <v>16</v>
      </c>
      <c r="D9123" t="s">
        <v>4633</v>
      </c>
      <c r="E9123">
        <f>VLOOKUP(Tableau__3_Déplacements_2[[#This Row],[Id_Personne]],[1]!Tableau__2_Personnes_1[[Id_Personne]:[Age]],2)</f>
        <v>2</v>
      </c>
      <c r="F9123">
        <f>VLOOKUP(Tableau__3_Déplacements_2[[#This Row],[Id_Personne]],[1]!Tableau__2_Personnes_1[[Id_Personne]:[Age]],4)</f>
        <v>32</v>
      </c>
      <c r="G9123" t="s">
        <v>0</v>
      </c>
      <c r="H9123" t="s">
        <v>7</v>
      </c>
      <c r="I9123" t="s">
        <v>4634</v>
      </c>
      <c r="J9123">
        <v>1</v>
      </c>
      <c r="K9123">
        <v>100</v>
      </c>
      <c r="M9123">
        <v>39</v>
      </c>
      <c r="O9123" t="str">
        <f>IF(Tableau__3_Déplacements_2[[#This Row],[Ori]]=Tableau__3_Déplacements_2[[#This Row],[Des]],"local","metro")</f>
        <v>metro</v>
      </c>
      <c r="P9123">
        <v>1</v>
      </c>
      <c r="Q9123">
        <v>6</v>
      </c>
      <c r="R9123">
        <v>0</v>
      </c>
      <c r="S9123">
        <v>6</v>
      </c>
      <c r="T9123">
        <v>20</v>
      </c>
      <c r="U9123" t="s">
        <v>0</v>
      </c>
      <c r="V9123">
        <v>1</v>
      </c>
      <c r="W9123">
        <v>0</v>
      </c>
      <c r="X9123">
        <v>6</v>
      </c>
      <c r="Y9123">
        <v>195.95114942528735</v>
      </c>
      <c r="Z9123" s="1">
        <v>0</v>
      </c>
      <c r="AA9123" s="1"/>
    </row>
    <row r="9124" spans="1:27" x14ac:dyDescent="0.35">
      <c r="A9124">
        <v>650</v>
      </c>
      <c r="B9124" t="e">
        <f>VLOOKUP(Tableau__3_Déplacements_2[[#This Row],[Id_Menage]],[2]Ménages!$A$2:$AD$1503,32)</f>
        <v>#REF!</v>
      </c>
      <c r="C9124" t="s">
        <v>16</v>
      </c>
      <c r="D9124" t="s">
        <v>4633</v>
      </c>
      <c r="E9124">
        <f>VLOOKUP(Tableau__3_Déplacements_2[[#This Row],[Id_Personne]],[1]!Tableau__2_Personnes_1[[Id_Personne]:[Age]],2)</f>
        <v>2</v>
      </c>
      <c r="F9124">
        <f>VLOOKUP(Tableau__3_Déplacements_2[[#This Row],[Id_Personne]],[1]!Tableau__2_Personnes_1[[Id_Personne]:[Age]],4)</f>
        <v>32</v>
      </c>
      <c r="G9124" t="s">
        <v>3</v>
      </c>
      <c r="H9124" t="s">
        <v>2</v>
      </c>
      <c r="I9124" t="s">
        <v>4632</v>
      </c>
      <c r="J9124">
        <v>1</v>
      </c>
      <c r="K9124">
        <v>39</v>
      </c>
      <c r="M9124">
        <v>100</v>
      </c>
      <c r="O9124" t="str">
        <f>IF(Tableau__3_Déplacements_2[[#This Row],[Ori]]=Tableau__3_Déplacements_2[[#This Row],[Des]],"local","metro")</f>
        <v>metro</v>
      </c>
      <c r="P9124">
        <v>15</v>
      </c>
      <c r="Q9124">
        <v>17</v>
      </c>
      <c r="R9124">
        <v>0</v>
      </c>
      <c r="S9124">
        <v>17</v>
      </c>
      <c r="T9124">
        <v>20</v>
      </c>
      <c r="U9124" t="s">
        <v>0</v>
      </c>
      <c r="V9124">
        <v>1</v>
      </c>
      <c r="W9124">
        <v>0</v>
      </c>
      <c r="X9124">
        <v>6</v>
      </c>
      <c r="Y9124">
        <v>195.95114942528735</v>
      </c>
      <c r="Z9124" s="1">
        <v>0</v>
      </c>
      <c r="AA9124" s="1"/>
    </row>
    <row r="9125" spans="1:27" x14ac:dyDescent="0.35">
      <c r="A9125">
        <v>650</v>
      </c>
      <c r="B9125" t="e">
        <f>VLOOKUP(Tableau__3_Déplacements_2[[#This Row],[Id_Menage]],[2]Ménages!$A$2:$AD$1503,32)</f>
        <v>#REF!</v>
      </c>
      <c r="C9125" t="s">
        <v>11</v>
      </c>
      <c r="D9125" t="s">
        <v>4630</v>
      </c>
      <c r="E9125">
        <f>VLOOKUP(Tableau__3_Déplacements_2[[#This Row],[Id_Personne]],[1]!Tableau__2_Personnes_1[[Id_Personne]:[Age]],2)</f>
        <v>2</v>
      </c>
      <c r="F9125">
        <f>VLOOKUP(Tableau__3_Déplacements_2[[#This Row],[Id_Personne]],[1]!Tableau__2_Personnes_1[[Id_Personne]:[Age]],4)</f>
        <v>20</v>
      </c>
      <c r="G9125" t="s">
        <v>0</v>
      </c>
      <c r="H9125" t="s">
        <v>7</v>
      </c>
      <c r="I9125" t="s">
        <v>4631</v>
      </c>
      <c r="J9125">
        <v>1</v>
      </c>
      <c r="K9125">
        <v>100</v>
      </c>
      <c r="M9125">
        <v>39</v>
      </c>
      <c r="O9125" t="str">
        <f>IF(Tableau__3_Déplacements_2[[#This Row],[Ori]]=Tableau__3_Déplacements_2[[#This Row],[Des]],"local","metro")</f>
        <v>metro</v>
      </c>
      <c r="P9125">
        <v>1</v>
      </c>
      <c r="Q9125">
        <v>7</v>
      </c>
      <c r="R9125">
        <v>0</v>
      </c>
      <c r="S9125">
        <v>7</v>
      </c>
      <c r="T9125">
        <v>20</v>
      </c>
      <c r="U9125" t="s">
        <v>0</v>
      </c>
      <c r="V9125">
        <v>1</v>
      </c>
      <c r="W9125">
        <v>0</v>
      </c>
      <c r="X9125">
        <v>5</v>
      </c>
      <c r="Y9125">
        <v>195.95114942528735</v>
      </c>
      <c r="Z9125" s="1">
        <v>0</v>
      </c>
      <c r="AA9125" s="1"/>
    </row>
    <row r="9126" spans="1:27" x14ac:dyDescent="0.35">
      <c r="A9126">
        <v>650</v>
      </c>
      <c r="B9126" t="e">
        <f>VLOOKUP(Tableau__3_Déplacements_2[[#This Row],[Id_Menage]],[2]Ménages!$A$2:$AD$1503,32)</f>
        <v>#REF!</v>
      </c>
      <c r="C9126" t="s">
        <v>11</v>
      </c>
      <c r="D9126" t="s">
        <v>4630</v>
      </c>
      <c r="E9126">
        <f>VLOOKUP(Tableau__3_Déplacements_2[[#This Row],[Id_Personne]],[1]!Tableau__2_Personnes_1[[Id_Personne]:[Age]],2)</f>
        <v>2</v>
      </c>
      <c r="F9126">
        <f>VLOOKUP(Tableau__3_Déplacements_2[[#This Row],[Id_Personne]],[1]!Tableau__2_Personnes_1[[Id_Personne]:[Age]],4)</f>
        <v>20</v>
      </c>
      <c r="G9126" t="s">
        <v>3</v>
      </c>
      <c r="H9126" t="s">
        <v>2</v>
      </c>
      <c r="I9126" t="s">
        <v>4629</v>
      </c>
      <c r="J9126">
        <v>1</v>
      </c>
      <c r="K9126">
        <v>39</v>
      </c>
      <c r="M9126">
        <v>100</v>
      </c>
      <c r="O9126" t="str">
        <f>IF(Tableau__3_Déplacements_2[[#This Row],[Ori]]=Tableau__3_Déplacements_2[[#This Row],[Des]],"local","metro")</f>
        <v>metro</v>
      </c>
      <c r="P9126">
        <v>15</v>
      </c>
      <c r="Q9126">
        <v>18</v>
      </c>
      <c r="R9126">
        <v>0</v>
      </c>
      <c r="S9126">
        <v>18</v>
      </c>
      <c r="T9126">
        <v>20</v>
      </c>
      <c r="U9126" t="s">
        <v>0</v>
      </c>
      <c r="V9126">
        <v>1</v>
      </c>
      <c r="W9126">
        <v>0</v>
      </c>
      <c r="X9126">
        <v>5</v>
      </c>
      <c r="Y9126">
        <v>195.95114942528735</v>
      </c>
      <c r="Z9126" s="1">
        <v>0</v>
      </c>
      <c r="AA9126" s="1"/>
    </row>
    <row r="9127" spans="1:27" x14ac:dyDescent="0.35">
      <c r="A9127">
        <v>650</v>
      </c>
      <c r="B9127" t="e">
        <f>VLOOKUP(Tableau__3_Déplacements_2[[#This Row],[Id_Menage]],[2]Ménages!$A$2:$AD$1503,32)</f>
        <v>#REF!</v>
      </c>
      <c r="C9127" t="s">
        <v>5</v>
      </c>
      <c r="D9127" t="s">
        <v>4627</v>
      </c>
      <c r="E9127">
        <f>VLOOKUP(Tableau__3_Déplacements_2[[#This Row],[Id_Personne]],[1]!Tableau__2_Personnes_1[[Id_Personne]:[Age]],2)</f>
        <v>1</v>
      </c>
      <c r="F9127">
        <f>VLOOKUP(Tableau__3_Déplacements_2[[#This Row],[Id_Personne]],[1]!Tableau__2_Personnes_1[[Id_Personne]:[Age]],4)</f>
        <v>15</v>
      </c>
      <c r="G9127" t="s">
        <v>0</v>
      </c>
      <c r="H9127" t="s">
        <v>7</v>
      </c>
      <c r="I9127" t="s">
        <v>4628</v>
      </c>
      <c r="J9127">
        <v>1</v>
      </c>
      <c r="K9127">
        <v>100</v>
      </c>
      <c r="M9127">
        <v>39</v>
      </c>
      <c r="O9127" t="str">
        <f>IF(Tableau__3_Déplacements_2[[#This Row],[Ori]]=Tableau__3_Déplacements_2[[#This Row],[Des]],"local","metro")</f>
        <v>metro</v>
      </c>
      <c r="P9127">
        <v>5</v>
      </c>
      <c r="Q9127">
        <v>10</v>
      </c>
      <c r="R9127">
        <v>0</v>
      </c>
      <c r="S9127">
        <v>10</v>
      </c>
      <c r="T9127">
        <v>15</v>
      </c>
      <c r="U9127" t="s">
        <v>8</v>
      </c>
      <c r="V9127">
        <v>5</v>
      </c>
      <c r="W9127">
        <v>200</v>
      </c>
      <c r="X9127">
        <v>4</v>
      </c>
      <c r="Y9127">
        <v>195.95114942528735</v>
      </c>
      <c r="Z9127" s="1">
        <v>0</v>
      </c>
      <c r="AA9127" s="1"/>
    </row>
    <row r="9128" spans="1:27" x14ac:dyDescent="0.35">
      <c r="A9128">
        <v>650</v>
      </c>
      <c r="B9128" t="e">
        <f>VLOOKUP(Tableau__3_Déplacements_2[[#This Row],[Id_Menage]],[2]Ménages!$A$2:$AD$1503,32)</f>
        <v>#REF!</v>
      </c>
      <c r="C9128" t="s">
        <v>5</v>
      </c>
      <c r="D9128" t="s">
        <v>4627</v>
      </c>
      <c r="E9128">
        <f>VLOOKUP(Tableau__3_Déplacements_2[[#This Row],[Id_Personne]],[1]!Tableau__2_Personnes_1[[Id_Personne]:[Age]],2)</f>
        <v>1</v>
      </c>
      <c r="F9128">
        <f>VLOOKUP(Tableau__3_Déplacements_2[[#This Row],[Id_Personne]],[1]!Tableau__2_Personnes_1[[Id_Personne]:[Age]],4)</f>
        <v>15</v>
      </c>
      <c r="G9128" t="s">
        <v>3</v>
      </c>
      <c r="H9128" t="s">
        <v>2</v>
      </c>
      <c r="I9128" t="s">
        <v>4626</v>
      </c>
      <c r="J9128">
        <v>1</v>
      </c>
      <c r="K9128">
        <v>39</v>
      </c>
      <c r="M9128">
        <v>100</v>
      </c>
      <c r="O9128" t="str">
        <f>IF(Tableau__3_Déplacements_2[[#This Row],[Ori]]=Tableau__3_Déplacements_2[[#This Row],[Des]],"local","metro")</f>
        <v>metro</v>
      </c>
      <c r="P9128">
        <v>15</v>
      </c>
      <c r="Q9128">
        <v>15</v>
      </c>
      <c r="R9128">
        <v>0</v>
      </c>
      <c r="S9128">
        <v>15</v>
      </c>
      <c r="T9128">
        <v>20</v>
      </c>
      <c r="U9128" t="s">
        <v>8</v>
      </c>
      <c r="V9128">
        <v>5</v>
      </c>
      <c r="W9128">
        <v>200</v>
      </c>
      <c r="X9128">
        <v>4</v>
      </c>
      <c r="Y9128">
        <v>195.95114942528735</v>
      </c>
      <c r="Z9128" s="1">
        <v>0</v>
      </c>
      <c r="AA9128" s="1"/>
    </row>
    <row r="9129" spans="1:27" x14ac:dyDescent="0.35">
      <c r="A9129">
        <v>651</v>
      </c>
      <c r="B9129" t="e">
        <f>VLOOKUP(Tableau__3_Déplacements_2[[#This Row],[Id_Menage]],[2]Ménages!$A$2:$AD$1503,32)</f>
        <v>#REF!</v>
      </c>
      <c r="C9129" t="s">
        <v>16</v>
      </c>
      <c r="D9129" t="s">
        <v>4622</v>
      </c>
      <c r="E9129">
        <f>VLOOKUP(Tableau__3_Déplacements_2[[#This Row],[Id_Personne]],[1]!Tableau__2_Personnes_1[[Id_Personne]:[Age]],2)</f>
        <v>2</v>
      </c>
      <c r="F9129">
        <f>VLOOKUP(Tableau__3_Déplacements_2[[#This Row],[Id_Personne]],[1]!Tableau__2_Personnes_1[[Id_Personne]:[Age]],4)</f>
        <v>28</v>
      </c>
      <c r="G9129" t="s">
        <v>13</v>
      </c>
      <c r="H9129" t="s">
        <v>22</v>
      </c>
      <c r="I9129" t="s">
        <v>4625</v>
      </c>
      <c r="J9129">
        <v>1</v>
      </c>
      <c r="K9129">
        <v>106</v>
      </c>
      <c r="L9129" t="s">
        <v>4620</v>
      </c>
      <c r="M9129">
        <v>100</v>
      </c>
      <c r="O9129" t="str">
        <f>IF(Tableau__3_Déplacements_2[[#This Row],[Ori]]=Tableau__3_Déplacements_2[[#This Row],[Des]],"local","metro")</f>
        <v>metro</v>
      </c>
      <c r="P9129">
        <v>6</v>
      </c>
      <c r="Q9129">
        <v>12</v>
      </c>
      <c r="R9129">
        <v>0</v>
      </c>
      <c r="S9129">
        <v>12</v>
      </c>
      <c r="T9129">
        <v>15</v>
      </c>
      <c r="U9129" t="s">
        <v>240</v>
      </c>
      <c r="V9129">
        <v>8</v>
      </c>
      <c r="W9129">
        <v>250</v>
      </c>
      <c r="X9129">
        <v>2</v>
      </c>
      <c r="Y9129">
        <v>195.95114942528735</v>
      </c>
      <c r="Z9129" s="1">
        <v>0</v>
      </c>
      <c r="AA9129" s="1"/>
    </row>
    <row r="9130" spans="1:27" x14ac:dyDescent="0.35">
      <c r="A9130">
        <v>651</v>
      </c>
      <c r="B9130" t="e">
        <f>VLOOKUP(Tableau__3_Déplacements_2[[#This Row],[Id_Menage]],[2]Ménages!$A$2:$AD$1503,32)</f>
        <v>#REF!</v>
      </c>
      <c r="C9130" t="s">
        <v>16</v>
      </c>
      <c r="D9130" t="s">
        <v>4622</v>
      </c>
      <c r="E9130">
        <f>VLOOKUP(Tableau__3_Déplacements_2[[#This Row],[Id_Personne]],[1]!Tableau__2_Personnes_1[[Id_Personne]:[Age]],2)</f>
        <v>2</v>
      </c>
      <c r="F9130">
        <f>VLOOKUP(Tableau__3_Déplacements_2[[#This Row],[Id_Personne]],[1]!Tableau__2_Personnes_1[[Id_Personne]:[Age]],4)</f>
        <v>28</v>
      </c>
      <c r="G9130" t="s">
        <v>0</v>
      </c>
      <c r="H9130" t="s">
        <v>7</v>
      </c>
      <c r="I9130" t="s">
        <v>4624</v>
      </c>
      <c r="J9130">
        <v>1</v>
      </c>
      <c r="K9130">
        <v>100</v>
      </c>
      <c r="M9130">
        <v>100</v>
      </c>
      <c r="O9130" t="str">
        <f>IF(Tableau__3_Déplacements_2[[#This Row],[Ori]]=Tableau__3_Déplacements_2[[#This Row],[Des]],"local","metro")</f>
        <v>local</v>
      </c>
      <c r="P9130">
        <v>3</v>
      </c>
      <c r="Q9130">
        <v>9</v>
      </c>
      <c r="R9130">
        <v>0</v>
      </c>
      <c r="S9130">
        <v>9</v>
      </c>
      <c r="T9130">
        <v>10</v>
      </c>
      <c r="U9130" t="s">
        <v>0</v>
      </c>
      <c r="V9130">
        <v>1</v>
      </c>
      <c r="W9130">
        <v>0</v>
      </c>
      <c r="X9130">
        <v>4</v>
      </c>
      <c r="Y9130">
        <v>195.95114942528735</v>
      </c>
      <c r="Z9130" s="1">
        <v>0</v>
      </c>
      <c r="AA9130" s="1"/>
    </row>
    <row r="9131" spans="1:27" x14ac:dyDescent="0.35">
      <c r="A9131">
        <v>651</v>
      </c>
      <c r="B9131" t="e">
        <f>VLOOKUP(Tableau__3_Déplacements_2[[#This Row],[Id_Menage]],[2]Ménages!$A$2:$AD$1503,32)</f>
        <v>#REF!</v>
      </c>
      <c r="C9131" t="s">
        <v>16</v>
      </c>
      <c r="D9131" t="s">
        <v>4622</v>
      </c>
      <c r="E9131">
        <f>VLOOKUP(Tableau__3_Déplacements_2[[#This Row],[Id_Personne]],[1]!Tableau__2_Personnes_1[[Id_Personne]:[Age]],2)</f>
        <v>2</v>
      </c>
      <c r="F9131">
        <f>VLOOKUP(Tableau__3_Déplacements_2[[#This Row],[Id_Personne]],[1]!Tableau__2_Personnes_1[[Id_Personne]:[Age]],4)</f>
        <v>28</v>
      </c>
      <c r="G9131" t="s">
        <v>27</v>
      </c>
      <c r="H9131" t="s">
        <v>26</v>
      </c>
      <c r="I9131" t="s">
        <v>4623</v>
      </c>
      <c r="J9131">
        <v>1</v>
      </c>
      <c r="K9131">
        <v>100</v>
      </c>
      <c r="M9131">
        <v>100</v>
      </c>
      <c r="O9131" t="str">
        <f>IF(Tableau__3_Déplacements_2[[#This Row],[Ori]]=Tableau__3_Déplacements_2[[#This Row],[Des]],"local","metro")</f>
        <v>local</v>
      </c>
      <c r="P9131">
        <v>15</v>
      </c>
      <c r="Q9131">
        <v>18</v>
      </c>
      <c r="R9131">
        <v>0</v>
      </c>
      <c r="S9131">
        <v>18</v>
      </c>
      <c r="T9131">
        <v>10</v>
      </c>
      <c r="U9131" t="s">
        <v>0</v>
      </c>
      <c r="V9131">
        <v>1</v>
      </c>
      <c r="W9131">
        <v>0</v>
      </c>
      <c r="X9131">
        <v>4</v>
      </c>
      <c r="Y9131">
        <v>195.95114942528735</v>
      </c>
      <c r="Z9131" s="1">
        <v>0</v>
      </c>
      <c r="AA9131" s="1"/>
    </row>
    <row r="9132" spans="1:27" x14ac:dyDescent="0.35">
      <c r="A9132">
        <v>651</v>
      </c>
      <c r="B9132" t="e">
        <f>VLOOKUP(Tableau__3_Déplacements_2[[#This Row],[Id_Menage]],[2]Ménages!$A$2:$AD$1503,32)</f>
        <v>#REF!</v>
      </c>
      <c r="C9132" t="s">
        <v>16</v>
      </c>
      <c r="D9132" t="s">
        <v>4622</v>
      </c>
      <c r="E9132">
        <f>VLOOKUP(Tableau__3_Déplacements_2[[#This Row],[Id_Personne]],[1]!Tableau__2_Personnes_1[[Id_Personne]:[Age]],2)</f>
        <v>2</v>
      </c>
      <c r="F9132">
        <f>VLOOKUP(Tableau__3_Déplacements_2[[#This Row],[Id_Personne]],[1]!Tableau__2_Personnes_1[[Id_Personne]:[Age]],4)</f>
        <v>28</v>
      </c>
      <c r="G9132" t="s">
        <v>3</v>
      </c>
      <c r="H9132" t="s">
        <v>2</v>
      </c>
      <c r="I9132" t="s">
        <v>4621</v>
      </c>
      <c r="J9132">
        <v>1</v>
      </c>
      <c r="K9132">
        <v>100</v>
      </c>
      <c r="M9132">
        <v>106</v>
      </c>
      <c r="N9132" t="s">
        <v>4620</v>
      </c>
      <c r="O9132" t="str">
        <f>IF(Tableau__3_Déplacements_2[[#This Row],[Ori]]=Tableau__3_Déplacements_2[[#This Row],[Des]],"local","metro")</f>
        <v>metro</v>
      </c>
      <c r="P9132">
        <v>7</v>
      </c>
      <c r="Q9132">
        <v>10</v>
      </c>
      <c r="R9132">
        <v>20</v>
      </c>
      <c r="S9132">
        <v>10</v>
      </c>
      <c r="T9132">
        <v>35</v>
      </c>
      <c r="U9132" t="s">
        <v>240</v>
      </c>
      <c r="V9132">
        <v>8</v>
      </c>
      <c r="W9132">
        <v>250</v>
      </c>
      <c r="X9132">
        <v>2</v>
      </c>
      <c r="Y9132">
        <v>195.95114942528735</v>
      </c>
      <c r="Z9132" s="1">
        <v>-1</v>
      </c>
      <c r="AA9132" s="1"/>
    </row>
    <row r="9133" spans="1:27" x14ac:dyDescent="0.35">
      <c r="A9133">
        <v>651</v>
      </c>
      <c r="B9133" t="e">
        <f>VLOOKUP(Tableau__3_Déplacements_2[[#This Row],[Id_Menage]],[2]Ménages!$A$2:$AD$1503,32)</f>
        <v>#REF!</v>
      </c>
      <c r="C9133" t="s">
        <v>11</v>
      </c>
      <c r="D9133" t="s">
        <v>4618</v>
      </c>
      <c r="E9133">
        <f>VLOOKUP(Tableau__3_Déplacements_2[[#This Row],[Id_Personne]],[1]!Tableau__2_Personnes_1[[Id_Personne]:[Age]],2)</f>
        <v>1</v>
      </c>
      <c r="F9133">
        <f>VLOOKUP(Tableau__3_Déplacements_2[[#This Row],[Id_Personne]],[1]!Tableau__2_Personnes_1[[Id_Personne]:[Age]],4)</f>
        <v>35</v>
      </c>
      <c r="G9133" t="s">
        <v>3</v>
      </c>
      <c r="H9133" t="s">
        <v>2</v>
      </c>
      <c r="I9133" t="s">
        <v>4619</v>
      </c>
      <c r="J9133">
        <v>1</v>
      </c>
      <c r="K9133">
        <v>106</v>
      </c>
      <c r="L9133" t="s">
        <v>4559</v>
      </c>
      <c r="M9133">
        <v>100</v>
      </c>
      <c r="O9133" t="str">
        <f>IF(Tableau__3_Déplacements_2[[#This Row],[Ori]]=Tableau__3_Déplacements_2[[#This Row],[Des]],"local","metro")</f>
        <v>metro</v>
      </c>
      <c r="P9133">
        <v>15</v>
      </c>
      <c r="Q9133">
        <v>17</v>
      </c>
      <c r="R9133">
        <v>0</v>
      </c>
      <c r="S9133">
        <v>17</v>
      </c>
      <c r="T9133">
        <v>20</v>
      </c>
      <c r="U9133" t="s">
        <v>240</v>
      </c>
      <c r="V9133">
        <v>8</v>
      </c>
      <c r="W9133">
        <v>150</v>
      </c>
      <c r="X9133">
        <v>5</v>
      </c>
      <c r="Y9133">
        <v>195.95114942528735</v>
      </c>
      <c r="Z9133" s="1">
        <v>0</v>
      </c>
      <c r="AA9133" s="1"/>
    </row>
    <row r="9134" spans="1:27" x14ac:dyDescent="0.35">
      <c r="A9134">
        <v>651</v>
      </c>
      <c r="B9134" t="e">
        <f>VLOOKUP(Tableau__3_Déplacements_2[[#This Row],[Id_Menage]],[2]Ménages!$A$2:$AD$1503,32)</f>
        <v>#REF!</v>
      </c>
      <c r="C9134" t="s">
        <v>11</v>
      </c>
      <c r="D9134" t="s">
        <v>4618</v>
      </c>
      <c r="E9134">
        <f>VLOOKUP(Tableau__3_Déplacements_2[[#This Row],[Id_Personne]],[1]!Tableau__2_Personnes_1[[Id_Personne]:[Age]],2)</f>
        <v>1</v>
      </c>
      <c r="F9134">
        <f>VLOOKUP(Tableau__3_Déplacements_2[[#This Row],[Id_Personne]],[1]!Tableau__2_Personnes_1[[Id_Personne]:[Age]],4)</f>
        <v>35</v>
      </c>
      <c r="G9134" t="s">
        <v>0</v>
      </c>
      <c r="H9134" t="s">
        <v>7</v>
      </c>
      <c r="I9134" t="s">
        <v>4617</v>
      </c>
      <c r="J9134">
        <v>1</v>
      </c>
      <c r="K9134">
        <v>100</v>
      </c>
      <c r="M9134">
        <v>106</v>
      </c>
      <c r="N9134" t="s">
        <v>4559</v>
      </c>
      <c r="O9134" t="str">
        <f>IF(Tableau__3_Déplacements_2[[#This Row],[Ori]]=Tableau__3_Déplacements_2[[#This Row],[Des]],"local","metro")</f>
        <v>metro</v>
      </c>
      <c r="P9134">
        <v>3</v>
      </c>
      <c r="Q9134">
        <v>6</v>
      </c>
      <c r="R9134">
        <v>0</v>
      </c>
      <c r="S9134">
        <v>6</v>
      </c>
      <c r="T9134">
        <v>15</v>
      </c>
      <c r="U9134" t="s">
        <v>240</v>
      </c>
      <c r="V9134">
        <v>8</v>
      </c>
      <c r="W9134">
        <v>150</v>
      </c>
      <c r="X9134">
        <v>5</v>
      </c>
      <c r="Y9134">
        <v>195.95114942528735</v>
      </c>
      <c r="Z9134" s="1">
        <v>0</v>
      </c>
      <c r="AA9134" s="1"/>
    </row>
    <row r="9135" spans="1:27" x14ac:dyDescent="0.35">
      <c r="A9135">
        <v>651</v>
      </c>
      <c r="B9135" t="e">
        <f>VLOOKUP(Tableau__3_Déplacements_2[[#This Row],[Id_Menage]],[2]Ménages!$A$2:$AD$1503,32)</f>
        <v>#REF!</v>
      </c>
      <c r="C9135" t="s">
        <v>5</v>
      </c>
      <c r="D9135" t="s">
        <v>4615</v>
      </c>
      <c r="E9135">
        <f>VLOOKUP(Tableau__3_Déplacements_2[[#This Row],[Id_Personne]],[1]!Tableau__2_Personnes_1[[Id_Personne]:[Age]],2)</f>
        <v>1</v>
      </c>
      <c r="F9135">
        <f>VLOOKUP(Tableau__3_Déplacements_2[[#This Row],[Id_Personne]],[1]!Tableau__2_Personnes_1[[Id_Personne]:[Age]],4)</f>
        <v>12</v>
      </c>
      <c r="G9135" t="s">
        <v>0</v>
      </c>
      <c r="H9135" t="s">
        <v>7</v>
      </c>
      <c r="I9135" t="s">
        <v>4616</v>
      </c>
      <c r="J9135">
        <v>1</v>
      </c>
      <c r="K9135">
        <v>100</v>
      </c>
      <c r="M9135">
        <v>100</v>
      </c>
      <c r="O9135" t="str">
        <f>IF(Tableau__3_Déplacements_2[[#This Row],[Ori]]=Tableau__3_Déplacements_2[[#This Row],[Des]],"local","metro")</f>
        <v>local</v>
      </c>
      <c r="P9135">
        <v>14</v>
      </c>
      <c r="Q9135">
        <v>15</v>
      </c>
      <c r="R9135">
        <v>0</v>
      </c>
      <c r="S9135">
        <v>15</v>
      </c>
      <c r="T9135">
        <v>15</v>
      </c>
      <c r="U9135" t="s">
        <v>0</v>
      </c>
      <c r="V9135">
        <v>1</v>
      </c>
      <c r="W9135">
        <v>0</v>
      </c>
      <c r="X9135">
        <v>3</v>
      </c>
      <c r="Y9135">
        <v>195.95114942528735</v>
      </c>
      <c r="Z9135" s="1">
        <v>0</v>
      </c>
      <c r="AA9135" s="1"/>
    </row>
    <row r="9136" spans="1:27" x14ac:dyDescent="0.35">
      <c r="A9136">
        <v>651</v>
      </c>
      <c r="B9136" t="e">
        <f>VLOOKUP(Tableau__3_Déplacements_2[[#This Row],[Id_Menage]],[2]Ménages!$A$2:$AD$1503,32)</f>
        <v>#REF!</v>
      </c>
      <c r="C9136" t="s">
        <v>5</v>
      </c>
      <c r="D9136" t="s">
        <v>4615</v>
      </c>
      <c r="E9136">
        <f>VLOOKUP(Tableau__3_Déplacements_2[[#This Row],[Id_Personne]],[1]!Tableau__2_Personnes_1[[Id_Personne]:[Age]],2)</f>
        <v>1</v>
      </c>
      <c r="F9136">
        <f>VLOOKUP(Tableau__3_Déplacements_2[[#This Row],[Id_Personne]],[1]!Tableau__2_Personnes_1[[Id_Personne]:[Age]],4)</f>
        <v>12</v>
      </c>
      <c r="G9136" t="s">
        <v>3</v>
      </c>
      <c r="H9136" t="s">
        <v>2</v>
      </c>
      <c r="I9136" t="s">
        <v>4614</v>
      </c>
      <c r="J9136">
        <v>1</v>
      </c>
      <c r="K9136">
        <v>100</v>
      </c>
      <c r="M9136">
        <v>100</v>
      </c>
      <c r="O9136" t="str">
        <f>IF(Tableau__3_Déplacements_2[[#This Row],[Ori]]=Tableau__3_Déplacements_2[[#This Row],[Des]],"local","metro")</f>
        <v>local</v>
      </c>
      <c r="P9136">
        <v>15</v>
      </c>
      <c r="Q9136">
        <v>18</v>
      </c>
      <c r="R9136">
        <v>30</v>
      </c>
      <c r="S9136">
        <v>18</v>
      </c>
      <c r="T9136">
        <v>45</v>
      </c>
      <c r="U9136" t="s">
        <v>0</v>
      </c>
      <c r="V9136">
        <v>1</v>
      </c>
      <c r="W9136">
        <v>0</v>
      </c>
      <c r="X9136">
        <v>3</v>
      </c>
      <c r="Y9136">
        <v>195.95114942528735</v>
      </c>
      <c r="Z9136" s="1">
        <v>-1</v>
      </c>
      <c r="AA9136" s="1"/>
    </row>
    <row r="9137" spans="1:27" x14ac:dyDescent="0.35">
      <c r="A9137">
        <v>651</v>
      </c>
      <c r="B9137" t="e">
        <f>VLOOKUP(Tableau__3_Déplacements_2[[#This Row],[Id_Menage]],[2]Ménages!$A$2:$AD$1503,32)</f>
        <v>#REF!</v>
      </c>
      <c r="C9137" t="s">
        <v>65</v>
      </c>
      <c r="D9137" t="s">
        <v>4612</v>
      </c>
      <c r="E9137">
        <f>VLOOKUP(Tableau__3_Déplacements_2[[#This Row],[Id_Personne]],[1]!Tableau__2_Personnes_1[[Id_Personne]:[Age]],2)</f>
        <v>1</v>
      </c>
      <c r="F9137">
        <f>VLOOKUP(Tableau__3_Déplacements_2[[#This Row],[Id_Personne]],[1]!Tableau__2_Personnes_1[[Id_Personne]:[Age]],4)</f>
        <v>10</v>
      </c>
      <c r="G9137" t="s">
        <v>0</v>
      </c>
      <c r="H9137" t="s">
        <v>7</v>
      </c>
      <c r="I9137" t="s">
        <v>4613</v>
      </c>
      <c r="J9137">
        <v>1</v>
      </c>
      <c r="K9137">
        <v>100</v>
      </c>
      <c r="M9137">
        <v>100</v>
      </c>
      <c r="O9137" t="str">
        <f>IF(Tableau__3_Déplacements_2[[#This Row],[Ori]]=Tableau__3_Déplacements_2[[#This Row],[Des]],"local","metro")</f>
        <v>local</v>
      </c>
      <c r="P9137">
        <v>12</v>
      </c>
      <c r="Q9137">
        <v>12</v>
      </c>
      <c r="R9137">
        <v>0</v>
      </c>
      <c r="S9137">
        <v>12</v>
      </c>
      <c r="T9137">
        <v>20</v>
      </c>
      <c r="U9137" t="s">
        <v>0</v>
      </c>
      <c r="V9137">
        <v>1</v>
      </c>
      <c r="W9137">
        <v>0</v>
      </c>
      <c r="X9137">
        <v>2</v>
      </c>
      <c r="Y9137">
        <v>195.95114942528735</v>
      </c>
      <c r="Z9137" s="1">
        <v>0</v>
      </c>
      <c r="AA9137" s="1"/>
    </row>
    <row r="9138" spans="1:27" x14ac:dyDescent="0.35">
      <c r="A9138">
        <v>651</v>
      </c>
      <c r="B9138" t="e">
        <f>VLOOKUP(Tableau__3_Déplacements_2[[#This Row],[Id_Menage]],[2]Ménages!$A$2:$AD$1503,32)</f>
        <v>#REF!</v>
      </c>
      <c r="C9138" t="s">
        <v>65</v>
      </c>
      <c r="D9138" t="s">
        <v>4612</v>
      </c>
      <c r="E9138">
        <f>VLOOKUP(Tableau__3_Déplacements_2[[#This Row],[Id_Personne]],[1]!Tableau__2_Personnes_1[[Id_Personne]:[Age]],2)</f>
        <v>1</v>
      </c>
      <c r="F9138">
        <f>VLOOKUP(Tableau__3_Déplacements_2[[#This Row],[Id_Personne]],[1]!Tableau__2_Personnes_1[[Id_Personne]:[Age]],4)</f>
        <v>10</v>
      </c>
      <c r="G9138" t="s">
        <v>3</v>
      </c>
      <c r="H9138" t="s">
        <v>2</v>
      </c>
      <c r="I9138" t="s">
        <v>4611</v>
      </c>
      <c r="J9138">
        <v>1</v>
      </c>
      <c r="K9138">
        <v>100</v>
      </c>
      <c r="M9138">
        <v>100</v>
      </c>
      <c r="O9138" t="str">
        <f>IF(Tableau__3_Déplacements_2[[#This Row],[Ori]]=Tableau__3_Déplacements_2[[#This Row],[Des]],"local","metro")</f>
        <v>local</v>
      </c>
      <c r="P9138">
        <v>15</v>
      </c>
      <c r="Q9138">
        <v>15</v>
      </c>
      <c r="R9138">
        <v>0</v>
      </c>
      <c r="S9138">
        <v>15</v>
      </c>
      <c r="T9138">
        <v>20</v>
      </c>
      <c r="U9138" t="s">
        <v>0</v>
      </c>
      <c r="V9138">
        <v>1</v>
      </c>
      <c r="W9138">
        <v>0</v>
      </c>
      <c r="X9138">
        <v>2</v>
      </c>
      <c r="Y9138">
        <v>195.95114942528735</v>
      </c>
      <c r="Z9138" s="1">
        <v>0</v>
      </c>
      <c r="AA9138" s="1"/>
    </row>
    <row r="9139" spans="1:27" x14ac:dyDescent="0.35">
      <c r="A9139">
        <v>652</v>
      </c>
      <c r="B9139" t="e">
        <f>VLOOKUP(Tableau__3_Déplacements_2[[#This Row],[Id_Menage]],[2]Ménages!$A$2:$AD$1503,32)</f>
        <v>#REF!</v>
      </c>
      <c r="C9139" t="s">
        <v>16</v>
      </c>
      <c r="D9139" t="s">
        <v>4607</v>
      </c>
      <c r="E9139">
        <f>VLOOKUP(Tableau__3_Déplacements_2[[#This Row],[Id_Personne]],[1]!Tableau__2_Personnes_1[[Id_Personne]:[Age]],2)</f>
        <v>2</v>
      </c>
      <c r="F9139">
        <f>VLOOKUP(Tableau__3_Déplacements_2[[#This Row],[Id_Personne]],[1]!Tableau__2_Personnes_1[[Id_Personne]:[Age]],4)</f>
        <v>32</v>
      </c>
      <c r="G9139" t="s">
        <v>13</v>
      </c>
      <c r="H9139" t="s">
        <v>22</v>
      </c>
      <c r="I9139" t="s">
        <v>4610</v>
      </c>
      <c r="J9139">
        <v>1</v>
      </c>
      <c r="K9139">
        <v>100</v>
      </c>
      <c r="M9139">
        <v>40</v>
      </c>
      <c r="O9139" t="str">
        <f>IF(Tableau__3_Déplacements_2[[#This Row],[Ori]]=Tableau__3_Déplacements_2[[#This Row],[Des]],"local","metro")</f>
        <v>metro</v>
      </c>
      <c r="P9139">
        <v>12</v>
      </c>
      <c r="Q9139">
        <v>17</v>
      </c>
      <c r="R9139">
        <v>0</v>
      </c>
      <c r="S9139">
        <v>17</v>
      </c>
      <c r="T9139">
        <v>20</v>
      </c>
      <c r="U9139" t="s">
        <v>240</v>
      </c>
      <c r="V9139">
        <v>8</v>
      </c>
      <c r="W9139">
        <v>300</v>
      </c>
      <c r="X9139">
        <v>1</v>
      </c>
      <c r="Y9139">
        <v>195.95114942528735</v>
      </c>
      <c r="Z9139" s="1">
        <v>0</v>
      </c>
      <c r="AA9139" s="1"/>
    </row>
    <row r="9140" spans="1:27" x14ac:dyDescent="0.35">
      <c r="A9140">
        <v>652</v>
      </c>
      <c r="B9140" t="e">
        <f>VLOOKUP(Tableau__3_Déplacements_2[[#This Row],[Id_Menage]],[2]Ménages!$A$2:$AD$1503,32)</f>
        <v>#REF!</v>
      </c>
      <c r="C9140" t="s">
        <v>16</v>
      </c>
      <c r="D9140" t="s">
        <v>4607</v>
      </c>
      <c r="E9140">
        <f>VLOOKUP(Tableau__3_Déplacements_2[[#This Row],[Id_Personne]],[1]!Tableau__2_Personnes_1[[Id_Personne]:[Age]],2)</f>
        <v>2</v>
      </c>
      <c r="F9140">
        <f>VLOOKUP(Tableau__3_Déplacements_2[[#This Row],[Id_Personne]],[1]!Tableau__2_Personnes_1[[Id_Personne]:[Age]],4)</f>
        <v>32</v>
      </c>
      <c r="G9140" t="s">
        <v>3</v>
      </c>
      <c r="H9140" t="s">
        <v>2</v>
      </c>
      <c r="I9140" t="s">
        <v>4609</v>
      </c>
      <c r="J9140">
        <v>1</v>
      </c>
      <c r="K9140">
        <v>100</v>
      </c>
      <c r="M9140">
        <v>100</v>
      </c>
      <c r="O9140" t="str">
        <f>IF(Tableau__3_Déplacements_2[[#This Row],[Ori]]=Tableau__3_Déplacements_2[[#This Row],[Des]],"local","metro")</f>
        <v>local</v>
      </c>
      <c r="P9140">
        <v>15</v>
      </c>
      <c r="Q9140">
        <v>10</v>
      </c>
      <c r="R9140">
        <v>0</v>
      </c>
      <c r="S9140">
        <v>10</v>
      </c>
      <c r="T9140">
        <v>10</v>
      </c>
      <c r="U9140" t="s">
        <v>81</v>
      </c>
      <c r="V9140">
        <v>5</v>
      </c>
      <c r="W9140">
        <v>150</v>
      </c>
      <c r="X9140">
        <v>3</v>
      </c>
      <c r="Y9140">
        <v>195.95114942528735</v>
      </c>
      <c r="Z9140" s="1">
        <v>0</v>
      </c>
      <c r="AA9140" s="1"/>
    </row>
    <row r="9141" spans="1:27" x14ac:dyDescent="0.35">
      <c r="A9141">
        <v>652</v>
      </c>
      <c r="B9141" t="e">
        <f>VLOOKUP(Tableau__3_Déplacements_2[[#This Row],[Id_Menage]],[2]Ménages!$A$2:$AD$1503,32)</f>
        <v>#REF!</v>
      </c>
      <c r="C9141" t="s">
        <v>16</v>
      </c>
      <c r="D9141" t="s">
        <v>4607</v>
      </c>
      <c r="E9141">
        <f>VLOOKUP(Tableau__3_Déplacements_2[[#This Row],[Id_Personne]],[1]!Tableau__2_Personnes_1[[Id_Personne]:[Age]],2)</f>
        <v>2</v>
      </c>
      <c r="F9141">
        <f>VLOOKUP(Tableau__3_Déplacements_2[[#This Row],[Id_Personne]],[1]!Tableau__2_Personnes_1[[Id_Personne]:[Age]],4)</f>
        <v>32</v>
      </c>
      <c r="G9141" t="s">
        <v>0</v>
      </c>
      <c r="H9141" t="s">
        <v>7</v>
      </c>
      <c r="I9141" t="s">
        <v>4608</v>
      </c>
      <c r="J9141">
        <v>1</v>
      </c>
      <c r="K9141">
        <v>100</v>
      </c>
      <c r="M9141">
        <v>100</v>
      </c>
      <c r="O9141" t="str">
        <f>IF(Tableau__3_Déplacements_2[[#This Row],[Ori]]=Tableau__3_Déplacements_2[[#This Row],[Des]],"local","metro")</f>
        <v>local</v>
      </c>
      <c r="P9141">
        <v>5</v>
      </c>
      <c r="Q9141">
        <v>9</v>
      </c>
      <c r="R9141">
        <v>0</v>
      </c>
      <c r="S9141">
        <v>9</v>
      </c>
      <c r="T9141">
        <v>10</v>
      </c>
      <c r="U9141" t="s">
        <v>0</v>
      </c>
      <c r="V9141">
        <v>1</v>
      </c>
      <c r="W9141">
        <v>0</v>
      </c>
      <c r="X9141">
        <v>3</v>
      </c>
      <c r="Y9141">
        <v>195.95114942528735</v>
      </c>
      <c r="Z9141" s="1">
        <v>0</v>
      </c>
      <c r="AA9141" s="1"/>
    </row>
    <row r="9142" spans="1:27" x14ac:dyDescent="0.35">
      <c r="A9142">
        <v>652</v>
      </c>
      <c r="B9142" t="e">
        <f>VLOOKUP(Tableau__3_Déplacements_2[[#This Row],[Id_Menage]],[2]Ménages!$A$2:$AD$1503,32)</f>
        <v>#REF!</v>
      </c>
      <c r="C9142" t="s">
        <v>16</v>
      </c>
      <c r="D9142" t="s">
        <v>4607</v>
      </c>
      <c r="E9142">
        <f>VLOOKUP(Tableau__3_Déplacements_2[[#This Row],[Id_Personne]],[1]!Tableau__2_Personnes_1[[Id_Personne]:[Age]],2)</f>
        <v>2</v>
      </c>
      <c r="F9142">
        <f>VLOOKUP(Tableau__3_Déplacements_2[[#This Row],[Id_Personne]],[1]!Tableau__2_Personnes_1[[Id_Personne]:[Age]],4)</f>
        <v>32</v>
      </c>
      <c r="G9142" t="s">
        <v>27</v>
      </c>
      <c r="H9142" t="s">
        <v>26</v>
      </c>
      <c r="I9142" t="s">
        <v>4606</v>
      </c>
      <c r="J9142">
        <v>1</v>
      </c>
      <c r="K9142">
        <v>40</v>
      </c>
      <c r="M9142">
        <v>100</v>
      </c>
      <c r="O9142" t="str">
        <f>IF(Tableau__3_Déplacements_2[[#This Row],[Ori]]=Tableau__3_Déplacements_2[[#This Row],[Des]],"local","metro")</f>
        <v>metro</v>
      </c>
      <c r="P9142">
        <v>15</v>
      </c>
      <c r="Q9142">
        <v>19</v>
      </c>
      <c r="R9142">
        <v>30</v>
      </c>
      <c r="S9142">
        <v>19</v>
      </c>
      <c r="T9142">
        <v>50</v>
      </c>
      <c r="U9142" t="s">
        <v>240</v>
      </c>
      <c r="V9142">
        <v>8</v>
      </c>
      <c r="W9142">
        <v>300</v>
      </c>
      <c r="X9142">
        <v>1</v>
      </c>
      <c r="Y9142">
        <v>195.95114942528735</v>
      </c>
      <c r="Z9142" s="1">
        <v>-1</v>
      </c>
      <c r="AA9142" s="1"/>
    </row>
    <row r="9143" spans="1:27" x14ac:dyDescent="0.35">
      <c r="A9143">
        <v>652</v>
      </c>
      <c r="B9143" t="e">
        <f>VLOOKUP(Tableau__3_Déplacements_2[[#This Row],[Id_Menage]],[2]Ménages!$A$2:$AD$1503,32)</f>
        <v>#REF!</v>
      </c>
      <c r="C9143" t="s">
        <v>11</v>
      </c>
      <c r="D9143" t="s">
        <v>4604</v>
      </c>
      <c r="E9143">
        <f>VLOOKUP(Tableau__3_Déplacements_2[[#This Row],[Id_Personne]],[1]!Tableau__2_Personnes_1[[Id_Personne]:[Age]],2)</f>
        <v>1</v>
      </c>
      <c r="F9143">
        <f>VLOOKUP(Tableau__3_Déplacements_2[[#This Row],[Id_Personne]],[1]!Tableau__2_Personnes_1[[Id_Personne]:[Age]],4)</f>
        <v>39</v>
      </c>
      <c r="G9143" t="s">
        <v>0</v>
      </c>
      <c r="H9143" t="s">
        <v>7</v>
      </c>
      <c r="I9143" t="s">
        <v>4605</v>
      </c>
      <c r="J9143">
        <v>1</v>
      </c>
      <c r="K9143">
        <v>100</v>
      </c>
      <c r="M9143">
        <v>39</v>
      </c>
      <c r="O9143" t="str">
        <f>IF(Tableau__3_Déplacements_2[[#This Row],[Ori]]=Tableau__3_Déplacements_2[[#This Row],[Des]],"local","metro")</f>
        <v>metro</v>
      </c>
      <c r="P9143">
        <v>10</v>
      </c>
      <c r="Q9143">
        <v>13</v>
      </c>
      <c r="R9143">
        <v>0</v>
      </c>
      <c r="S9143">
        <v>13</v>
      </c>
      <c r="T9143">
        <v>10</v>
      </c>
      <c r="U9143" t="s">
        <v>240</v>
      </c>
      <c r="V9143">
        <v>8</v>
      </c>
      <c r="W9143">
        <v>150</v>
      </c>
      <c r="X9143">
        <v>4</v>
      </c>
      <c r="Y9143">
        <v>195.95114942528735</v>
      </c>
      <c r="Z9143" s="1">
        <v>0</v>
      </c>
      <c r="AA9143" s="1"/>
    </row>
    <row r="9144" spans="1:27" x14ac:dyDescent="0.35">
      <c r="A9144">
        <v>652</v>
      </c>
      <c r="B9144" t="e">
        <f>VLOOKUP(Tableau__3_Déplacements_2[[#This Row],[Id_Menage]],[2]Ménages!$A$2:$AD$1503,32)</f>
        <v>#REF!</v>
      </c>
      <c r="C9144" t="s">
        <v>11</v>
      </c>
      <c r="D9144" t="s">
        <v>4604</v>
      </c>
      <c r="E9144">
        <f>VLOOKUP(Tableau__3_Déplacements_2[[#This Row],[Id_Personne]],[1]!Tableau__2_Personnes_1[[Id_Personne]:[Age]],2)</f>
        <v>1</v>
      </c>
      <c r="F9144">
        <f>VLOOKUP(Tableau__3_Déplacements_2[[#This Row],[Id_Personne]],[1]!Tableau__2_Personnes_1[[Id_Personne]:[Age]],4)</f>
        <v>39</v>
      </c>
      <c r="G9144" t="s">
        <v>3</v>
      </c>
      <c r="H9144" t="s">
        <v>2</v>
      </c>
      <c r="I9144" t="s">
        <v>4603</v>
      </c>
      <c r="J9144">
        <v>1</v>
      </c>
      <c r="K9144">
        <v>39</v>
      </c>
      <c r="M9144">
        <v>100</v>
      </c>
      <c r="O9144" t="str">
        <f>IF(Tableau__3_Déplacements_2[[#This Row],[Ori]]=Tableau__3_Déplacements_2[[#This Row],[Des]],"local","metro")</f>
        <v>metro</v>
      </c>
      <c r="P9144">
        <v>15</v>
      </c>
      <c r="Q9144">
        <v>16</v>
      </c>
      <c r="R9144">
        <v>0</v>
      </c>
      <c r="S9144">
        <v>16</v>
      </c>
      <c r="T9144">
        <v>10</v>
      </c>
      <c r="U9144" t="s">
        <v>240</v>
      </c>
      <c r="V9144">
        <v>8</v>
      </c>
      <c r="W9144">
        <v>150</v>
      </c>
      <c r="X9144">
        <v>4</v>
      </c>
      <c r="Y9144">
        <v>195.95114942528735</v>
      </c>
      <c r="Z9144" s="1">
        <v>0</v>
      </c>
      <c r="AA9144" s="1"/>
    </row>
    <row r="9145" spans="1:27" x14ac:dyDescent="0.35">
      <c r="A9145">
        <v>652</v>
      </c>
      <c r="B9145" t="e">
        <f>VLOOKUP(Tableau__3_Déplacements_2[[#This Row],[Id_Menage]],[2]Ménages!$A$2:$AD$1503,32)</f>
        <v>#REF!</v>
      </c>
      <c r="C9145" t="s">
        <v>5</v>
      </c>
      <c r="D9145" t="s">
        <v>4601</v>
      </c>
      <c r="E9145">
        <f>VLOOKUP(Tableau__3_Déplacements_2[[#This Row],[Id_Personne]],[1]!Tableau__2_Personnes_1[[Id_Personne]:[Age]],2)</f>
        <v>2</v>
      </c>
      <c r="F9145">
        <f>VLOOKUP(Tableau__3_Déplacements_2[[#This Row],[Id_Personne]],[1]!Tableau__2_Personnes_1[[Id_Personne]:[Age]],4)</f>
        <v>19</v>
      </c>
      <c r="G9145" t="s">
        <v>0</v>
      </c>
      <c r="H9145" t="s">
        <v>7</v>
      </c>
      <c r="I9145" t="s">
        <v>4602</v>
      </c>
      <c r="J9145">
        <v>1</v>
      </c>
      <c r="K9145">
        <v>100</v>
      </c>
      <c r="M9145">
        <v>40</v>
      </c>
      <c r="O9145" t="str">
        <f>IF(Tableau__3_Déplacements_2[[#This Row],[Ori]]=Tableau__3_Déplacements_2[[#This Row],[Des]],"local","metro")</f>
        <v>metro</v>
      </c>
      <c r="P9145">
        <v>12</v>
      </c>
      <c r="Q9145">
        <v>18</v>
      </c>
      <c r="R9145">
        <v>0</v>
      </c>
      <c r="S9145">
        <v>18</v>
      </c>
      <c r="T9145">
        <v>10</v>
      </c>
      <c r="U9145" t="s">
        <v>81</v>
      </c>
      <c r="V9145">
        <v>5</v>
      </c>
      <c r="W9145">
        <v>200</v>
      </c>
      <c r="X9145">
        <v>2</v>
      </c>
      <c r="Y9145">
        <v>195.95114942528735</v>
      </c>
      <c r="Z9145" s="1">
        <v>0</v>
      </c>
      <c r="AA9145" s="1"/>
    </row>
    <row r="9146" spans="1:27" x14ac:dyDescent="0.35">
      <c r="A9146">
        <v>652</v>
      </c>
      <c r="B9146" t="e">
        <f>VLOOKUP(Tableau__3_Déplacements_2[[#This Row],[Id_Menage]],[2]Ménages!$A$2:$AD$1503,32)</f>
        <v>#REF!</v>
      </c>
      <c r="C9146" t="s">
        <v>5</v>
      </c>
      <c r="D9146" t="s">
        <v>4601</v>
      </c>
      <c r="E9146">
        <f>VLOOKUP(Tableau__3_Déplacements_2[[#This Row],[Id_Personne]],[1]!Tableau__2_Personnes_1[[Id_Personne]:[Age]],2)</f>
        <v>2</v>
      </c>
      <c r="F9146">
        <f>VLOOKUP(Tableau__3_Déplacements_2[[#This Row],[Id_Personne]],[1]!Tableau__2_Personnes_1[[Id_Personne]:[Age]],4)</f>
        <v>19</v>
      </c>
      <c r="G9146" t="s">
        <v>3</v>
      </c>
      <c r="H9146" t="s">
        <v>2</v>
      </c>
      <c r="I9146" t="s">
        <v>4600</v>
      </c>
      <c r="J9146">
        <v>1</v>
      </c>
      <c r="K9146">
        <v>40</v>
      </c>
      <c r="M9146">
        <v>100</v>
      </c>
      <c r="O9146" t="str">
        <f>IF(Tableau__3_Déplacements_2[[#This Row],[Ori]]=Tableau__3_Déplacements_2[[#This Row],[Des]],"local","metro")</f>
        <v>metro</v>
      </c>
      <c r="P9146">
        <v>15</v>
      </c>
      <c r="Q9146">
        <v>20</v>
      </c>
      <c r="R9146">
        <v>0</v>
      </c>
      <c r="S9146">
        <v>20</v>
      </c>
      <c r="T9146">
        <v>10</v>
      </c>
      <c r="U9146" t="s">
        <v>81</v>
      </c>
      <c r="V9146">
        <v>5</v>
      </c>
      <c r="W9146">
        <v>200</v>
      </c>
      <c r="X9146">
        <v>2</v>
      </c>
      <c r="Y9146">
        <v>195.95114942528735</v>
      </c>
      <c r="Z9146" s="1">
        <v>0</v>
      </c>
      <c r="AA9146" s="1"/>
    </row>
    <row r="9147" spans="1:27" x14ac:dyDescent="0.35">
      <c r="A9147">
        <v>652</v>
      </c>
      <c r="B9147" t="e">
        <f>VLOOKUP(Tableau__3_Déplacements_2[[#This Row],[Id_Menage]],[2]Ménages!$A$2:$AD$1503,32)</f>
        <v>#REF!</v>
      </c>
      <c r="C9147" t="s">
        <v>65</v>
      </c>
      <c r="D9147" t="s">
        <v>4598</v>
      </c>
      <c r="E9147">
        <f>VLOOKUP(Tableau__3_Déplacements_2[[#This Row],[Id_Personne]],[1]!Tableau__2_Personnes_1[[Id_Personne]:[Age]],2)</f>
        <v>2</v>
      </c>
      <c r="F9147">
        <f>VLOOKUP(Tableau__3_Déplacements_2[[#This Row],[Id_Personne]],[1]!Tableau__2_Personnes_1[[Id_Personne]:[Age]],4)</f>
        <v>7</v>
      </c>
      <c r="G9147" t="s">
        <v>0</v>
      </c>
      <c r="H9147" t="s">
        <v>7</v>
      </c>
      <c r="I9147" t="s">
        <v>4599</v>
      </c>
      <c r="J9147">
        <v>1</v>
      </c>
      <c r="K9147">
        <v>100</v>
      </c>
      <c r="M9147">
        <v>100</v>
      </c>
      <c r="O9147" t="str">
        <f>IF(Tableau__3_Déplacements_2[[#This Row],[Ori]]=Tableau__3_Déplacements_2[[#This Row],[Des]],"local","metro")</f>
        <v>local</v>
      </c>
      <c r="P9147">
        <v>14</v>
      </c>
      <c r="Q9147">
        <v>14</v>
      </c>
      <c r="R9147">
        <v>0</v>
      </c>
      <c r="S9147">
        <v>14</v>
      </c>
      <c r="T9147">
        <v>10</v>
      </c>
      <c r="U9147" t="s">
        <v>0</v>
      </c>
      <c r="V9147">
        <v>1</v>
      </c>
      <c r="W9147">
        <v>0</v>
      </c>
      <c r="X9147">
        <v>3</v>
      </c>
      <c r="Y9147">
        <v>195.95114942528735</v>
      </c>
      <c r="Z9147" s="1">
        <v>0</v>
      </c>
      <c r="AA9147" s="1"/>
    </row>
    <row r="9148" spans="1:27" x14ac:dyDescent="0.35">
      <c r="A9148">
        <v>652</v>
      </c>
      <c r="B9148" t="e">
        <f>VLOOKUP(Tableau__3_Déplacements_2[[#This Row],[Id_Menage]],[2]Ménages!$A$2:$AD$1503,32)</f>
        <v>#REF!</v>
      </c>
      <c r="C9148" t="s">
        <v>65</v>
      </c>
      <c r="D9148" t="s">
        <v>4598</v>
      </c>
      <c r="E9148">
        <f>VLOOKUP(Tableau__3_Déplacements_2[[#This Row],[Id_Personne]],[1]!Tableau__2_Personnes_1[[Id_Personne]:[Age]],2)</f>
        <v>2</v>
      </c>
      <c r="F9148">
        <f>VLOOKUP(Tableau__3_Déplacements_2[[#This Row],[Id_Personne]],[1]!Tableau__2_Personnes_1[[Id_Personne]:[Age]],4)</f>
        <v>7</v>
      </c>
      <c r="G9148" t="s">
        <v>3</v>
      </c>
      <c r="H9148" t="s">
        <v>2</v>
      </c>
      <c r="I9148" t="s">
        <v>4597</v>
      </c>
      <c r="J9148">
        <v>1</v>
      </c>
      <c r="K9148">
        <v>100</v>
      </c>
      <c r="M9148">
        <v>100</v>
      </c>
      <c r="O9148" t="str">
        <f>IF(Tableau__3_Déplacements_2[[#This Row],[Ori]]=Tableau__3_Déplacements_2[[#This Row],[Des]],"local","metro")</f>
        <v>local</v>
      </c>
      <c r="P9148">
        <v>15</v>
      </c>
      <c r="Q9148">
        <v>17</v>
      </c>
      <c r="R9148">
        <v>0</v>
      </c>
      <c r="S9148">
        <v>17</v>
      </c>
      <c r="T9148">
        <v>10</v>
      </c>
      <c r="U9148" t="s">
        <v>0</v>
      </c>
      <c r="V9148">
        <v>1</v>
      </c>
      <c r="W9148">
        <v>0</v>
      </c>
      <c r="X9148">
        <v>3</v>
      </c>
      <c r="Y9148">
        <v>195.95114942528735</v>
      </c>
      <c r="Z9148" s="1">
        <v>0</v>
      </c>
      <c r="AA9148" s="1"/>
    </row>
    <row r="9149" spans="1:27" x14ac:dyDescent="0.35">
      <c r="A9149">
        <v>653</v>
      </c>
      <c r="B9149" t="e">
        <f>VLOOKUP(Tableau__3_Déplacements_2[[#This Row],[Id_Menage]],[2]Ménages!$A$2:$AD$1503,32)</f>
        <v>#REF!</v>
      </c>
      <c r="C9149" t="s">
        <v>16</v>
      </c>
      <c r="D9149" t="s">
        <v>4594</v>
      </c>
      <c r="E9149">
        <f>VLOOKUP(Tableau__3_Déplacements_2[[#This Row],[Id_Personne]],[1]!Tableau__2_Personnes_1[[Id_Personne]:[Age]],2)</f>
        <v>2</v>
      </c>
      <c r="F9149">
        <f>VLOOKUP(Tableau__3_Déplacements_2[[#This Row],[Id_Personne]],[1]!Tableau__2_Personnes_1[[Id_Personne]:[Age]],4)</f>
        <v>49</v>
      </c>
      <c r="G9149" t="s">
        <v>0</v>
      </c>
      <c r="H9149" t="s">
        <v>7</v>
      </c>
      <c r="I9149" t="s">
        <v>4596</v>
      </c>
      <c r="J9149">
        <v>1</v>
      </c>
      <c r="K9149">
        <v>100</v>
      </c>
      <c r="M9149">
        <v>34</v>
      </c>
      <c r="O9149" t="str">
        <f>IF(Tableau__3_Déplacements_2[[#This Row],[Ori]]=Tableau__3_Déplacements_2[[#This Row],[Des]],"local","metro")</f>
        <v>metro</v>
      </c>
      <c r="P9149">
        <v>3</v>
      </c>
      <c r="Q9149">
        <v>8</v>
      </c>
      <c r="R9149">
        <v>0</v>
      </c>
      <c r="S9149">
        <v>8</v>
      </c>
      <c r="T9149">
        <v>10</v>
      </c>
      <c r="U9149" t="s">
        <v>4592</v>
      </c>
      <c r="V9149">
        <v>18</v>
      </c>
      <c r="W9149">
        <v>400</v>
      </c>
      <c r="X9149">
        <v>5</v>
      </c>
      <c r="Y9149">
        <v>195.95114942528735</v>
      </c>
      <c r="Z9149" s="1">
        <v>0</v>
      </c>
      <c r="AA9149" s="1"/>
    </row>
    <row r="9150" spans="1:27" x14ac:dyDescent="0.35">
      <c r="A9150">
        <v>653</v>
      </c>
      <c r="B9150" t="e">
        <f>VLOOKUP(Tableau__3_Déplacements_2[[#This Row],[Id_Menage]],[2]Ménages!$A$2:$AD$1503,32)</f>
        <v>#REF!</v>
      </c>
      <c r="C9150" t="s">
        <v>16</v>
      </c>
      <c r="D9150" t="s">
        <v>4594</v>
      </c>
      <c r="E9150">
        <f>VLOOKUP(Tableau__3_Déplacements_2[[#This Row],[Id_Personne]],[1]!Tableau__2_Personnes_1[[Id_Personne]:[Age]],2)</f>
        <v>2</v>
      </c>
      <c r="F9150">
        <f>VLOOKUP(Tableau__3_Déplacements_2[[#This Row],[Id_Personne]],[1]!Tableau__2_Personnes_1[[Id_Personne]:[Age]],4)</f>
        <v>49</v>
      </c>
      <c r="G9150" t="s">
        <v>13</v>
      </c>
      <c r="H9150" t="s">
        <v>22</v>
      </c>
      <c r="I9150" t="s">
        <v>4595</v>
      </c>
      <c r="J9150">
        <v>1</v>
      </c>
      <c r="K9150">
        <v>39</v>
      </c>
      <c r="M9150">
        <v>100</v>
      </c>
      <c r="O9150" t="str">
        <f>IF(Tableau__3_Déplacements_2[[#This Row],[Ori]]=Tableau__3_Déplacements_2[[#This Row],[Des]],"local","metro")</f>
        <v>metro</v>
      </c>
      <c r="P9150">
        <v>15</v>
      </c>
      <c r="Q9150">
        <v>14</v>
      </c>
      <c r="R9150">
        <v>50</v>
      </c>
      <c r="S9150">
        <v>15</v>
      </c>
      <c r="T9150">
        <v>0</v>
      </c>
      <c r="U9150" t="s">
        <v>4592</v>
      </c>
      <c r="V9150">
        <v>18</v>
      </c>
      <c r="W9150">
        <v>400</v>
      </c>
      <c r="X9150">
        <v>5</v>
      </c>
      <c r="Y9150">
        <v>195.95114942528735</v>
      </c>
      <c r="Z9150" s="1">
        <v>-1</v>
      </c>
      <c r="AA9150" s="1"/>
    </row>
    <row r="9151" spans="1:27" x14ac:dyDescent="0.35">
      <c r="A9151">
        <v>653</v>
      </c>
      <c r="B9151" t="e">
        <f>VLOOKUP(Tableau__3_Déplacements_2[[#This Row],[Id_Menage]],[2]Ménages!$A$2:$AD$1503,32)</f>
        <v>#REF!</v>
      </c>
      <c r="C9151" t="s">
        <v>16</v>
      </c>
      <c r="D9151" t="s">
        <v>4594</v>
      </c>
      <c r="E9151">
        <f>VLOOKUP(Tableau__3_Déplacements_2[[#This Row],[Id_Personne]],[1]!Tableau__2_Personnes_1[[Id_Personne]:[Age]],2)</f>
        <v>2</v>
      </c>
      <c r="F9151">
        <f>VLOOKUP(Tableau__3_Déplacements_2[[#This Row],[Id_Personne]],[1]!Tableau__2_Personnes_1[[Id_Personne]:[Age]],4)</f>
        <v>49</v>
      </c>
      <c r="G9151" t="s">
        <v>3</v>
      </c>
      <c r="H9151" t="s">
        <v>2</v>
      </c>
      <c r="I9151" t="s">
        <v>4593</v>
      </c>
      <c r="J9151">
        <v>1</v>
      </c>
      <c r="K9151">
        <v>34</v>
      </c>
      <c r="M9151">
        <v>39</v>
      </c>
      <c r="O9151" t="str">
        <f>IF(Tableau__3_Déplacements_2[[#This Row],[Ori]]=Tableau__3_Déplacements_2[[#This Row],[Des]],"local","metro")</f>
        <v>metro</v>
      </c>
      <c r="P9151">
        <v>7</v>
      </c>
      <c r="Q9151">
        <v>14</v>
      </c>
      <c r="R9151">
        <v>0</v>
      </c>
      <c r="S9151">
        <v>14</v>
      </c>
      <c r="T9151">
        <v>10</v>
      </c>
      <c r="U9151" t="s">
        <v>4592</v>
      </c>
      <c r="V9151">
        <v>18</v>
      </c>
      <c r="W9151">
        <v>400</v>
      </c>
      <c r="X9151">
        <v>2</v>
      </c>
      <c r="Y9151">
        <v>195.95114942528735</v>
      </c>
      <c r="Z9151" s="1">
        <v>0</v>
      </c>
      <c r="AA9151" s="1"/>
    </row>
    <row r="9152" spans="1:27" x14ac:dyDescent="0.35">
      <c r="A9152">
        <v>653</v>
      </c>
      <c r="B9152" t="e">
        <f>VLOOKUP(Tableau__3_Déplacements_2[[#This Row],[Id_Menage]],[2]Ménages!$A$2:$AD$1503,32)</f>
        <v>#REF!</v>
      </c>
      <c r="C9152" t="s">
        <v>11</v>
      </c>
      <c r="D9152" t="s">
        <v>4590</v>
      </c>
      <c r="E9152">
        <f>VLOOKUP(Tableau__3_Déplacements_2[[#This Row],[Id_Personne]],[1]!Tableau__2_Personnes_1[[Id_Personne]:[Age]],2)</f>
        <v>1</v>
      </c>
      <c r="F9152">
        <f>VLOOKUP(Tableau__3_Déplacements_2[[#This Row],[Id_Personne]],[1]!Tableau__2_Personnes_1[[Id_Personne]:[Age]],4)</f>
        <v>19</v>
      </c>
      <c r="G9152" t="s">
        <v>3</v>
      </c>
      <c r="H9152" t="s">
        <v>2</v>
      </c>
      <c r="I9152" t="s">
        <v>4591</v>
      </c>
      <c r="J9152">
        <v>1</v>
      </c>
      <c r="K9152">
        <v>100</v>
      </c>
      <c r="M9152">
        <v>100</v>
      </c>
      <c r="O9152" t="str">
        <f>IF(Tableau__3_Déplacements_2[[#This Row],[Ori]]=Tableau__3_Déplacements_2[[#This Row],[Des]],"local","metro")</f>
        <v>local</v>
      </c>
      <c r="P9152">
        <v>15</v>
      </c>
      <c r="Q9152">
        <v>18</v>
      </c>
      <c r="R9152">
        <v>30</v>
      </c>
      <c r="S9152">
        <v>18</v>
      </c>
      <c r="T9152">
        <v>45</v>
      </c>
      <c r="U9152" t="s">
        <v>0</v>
      </c>
      <c r="V9152">
        <v>1</v>
      </c>
      <c r="W9152">
        <v>0</v>
      </c>
      <c r="X9152">
        <v>3</v>
      </c>
      <c r="Y9152">
        <v>195.95114942528735</v>
      </c>
      <c r="Z9152" s="1">
        <v>-1</v>
      </c>
      <c r="AA9152" s="1"/>
    </row>
    <row r="9153" spans="1:27" x14ac:dyDescent="0.35">
      <c r="A9153">
        <v>653</v>
      </c>
      <c r="B9153" t="e">
        <f>VLOOKUP(Tableau__3_Déplacements_2[[#This Row],[Id_Menage]],[2]Ménages!$A$2:$AD$1503,32)</f>
        <v>#REF!</v>
      </c>
      <c r="C9153" t="s">
        <v>11</v>
      </c>
      <c r="D9153" t="s">
        <v>4590</v>
      </c>
      <c r="E9153">
        <f>VLOOKUP(Tableau__3_Déplacements_2[[#This Row],[Id_Personne]],[1]!Tableau__2_Personnes_1[[Id_Personne]:[Age]],2)</f>
        <v>1</v>
      </c>
      <c r="F9153">
        <f>VLOOKUP(Tableau__3_Déplacements_2[[#This Row],[Id_Personne]],[1]!Tableau__2_Personnes_1[[Id_Personne]:[Age]],4)</f>
        <v>19</v>
      </c>
      <c r="G9153" t="s">
        <v>0</v>
      </c>
      <c r="H9153" t="s">
        <v>7</v>
      </c>
      <c r="I9153" t="s">
        <v>4589</v>
      </c>
      <c r="J9153">
        <v>1</v>
      </c>
      <c r="K9153">
        <v>100</v>
      </c>
      <c r="M9153">
        <v>100</v>
      </c>
      <c r="O9153" t="str">
        <f>IF(Tableau__3_Déplacements_2[[#This Row],[Ori]]=Tableau__3_Déplacements_2[[#This Row],[Des]],"local","metro")</f>
        <v>local</v>
      </c>
      <c r="P9153">
        <v>10</v>
      </c>
      <c r="Q9153">
        <v>14</v>
      </c>
      <c r="R9153">
        <v>30</v>
      </c>
      <c r="S9153">
        <v>14</v>
      </c>
      <c r="T9153">
        <v>45</v>
      </c>
      <c r="U9153" t="s">
        <v>0</v>
      </c>
      <c r="V9153">
        <v>1</v>
      </c>
      <c r="W9153">
        <v>0</v>
      </c>
      <c r="X9153">
        <v>3</v>
      </c>
      <c r="Y9153">
        <v>195.95114942528735</v>
      </c>
      <c r="Z9153" s="1">
        <v>-1</v>
      </c>
      <c r="AA9153" s="1"/>
    </row>
    <row r="9154" spans="1:27" x14ac:dyDescent="0.35">
      <c r="A9154">
        <v>653</v>
      </c>
      <c r="B9154" t="e">
        <f>VLOOKUP(Tableau__3_Déplacements_2[[#This Row],[Id_Menage]],[2]Ménages!$A$2:$AD$1503,32)</f>
        <v>#REF!</v>
      </c>
      <c r="C9154" t="s">
        <v>5</v>
      </c>
      <c r="D9154" t="s">
        <v>4585</v>
      </c>
      <c r="E9154">
        <f>VLOOKUP(Tableau__3_Déplacements_2[[#This Row],[Id_Personne]],[1]!Tableau__2_Personnes_1[[Id_Personne]:[Age]],2)</f>
        <v>2</v>
      </c>
      <c r="F9154">
        <f>VLOOKUP(Tableau__3_Déplacements_2[[#This Row],[Id_Personne]],[1]!Tableau__2_Personnes_1[[Id_Personne]:[Age]],4)</f>
        <v>26</v>
      </c>
      <c r="G9154" t="s">
        <v>3</v>
      </c>
      <c r="H9154" t="s">
        <v>2</v>
      </c>
      <c r="I9154" t="s">
        <v>4588</v>
      </c>
      <c r="J9154">
        <v>1</v>
      </c>
      <c r="K9154">
        <v>100</v>
      </c>
      <c r="M9154">
        <v>37</v>
      </c>
      <c r="O9154" t="str">
        <f>IF(Tableau__3_Déplacements_2[[#This Row],[Ori]]=Tableau__3_Déplacements_2[[#This Row],[Des]],"local","metro")</f>
        <v>metro</v>
      </c>
      <c r="P9154">
        <v>9</v>
      </c>
      <c r="Q9154">
        <v>11</v>
      </c>
      <c r="R9154">
        <v>0</v>
      </c>
      <c r="S9154">
        <v>11</v>
      </c>
      <c r="T9154">
        <v>25</v>
      </c>
      <c r="U9154" t="s">
        <v>240</v>
      </c>
      <c r="V9154">
        <v>8</v>
      </c>
      <c r="W9154">
        <v>300</v>
      </c>
      <c r="X9154">
        <v>3</v>
      </c>
      <c r="Y9154">
        <v>195.95114942528735</v>
      </c>
      <c r="Z9154" s="1">
        <v>0</v>
      </c>
      <c r="AA9154" s="1"/>
    </row>
    <row r="9155" spans="1:27" x14ac:dyDescent="0.35">
      <c r="A9155">
        <v>653</v>
      </c>
      <c r="B9155" t="e">
        <f>VLOOKUP(Tableau__3_Déplacements_2[[#This Row],[Id_Menage]],[2]Ménages!$A$2:$AD$1503,32)</f>
        <v>#REF!</v>
      </c>
      <c r="C9155" t="s">
        <v>5</v>
      </c>
      <c r="D9155" t="s">
        <v>4585</v>
      </c>
      <c r="E9155">
        <f>VLOOKUP(Tableau__3_Déplacements_2[[#This Row],[Id_Personne]],[1]!Tableau__2_Personnes_1[[Id_Personne]:[Age]],2)</f>
        <v>2</v>
      </c>
      <c r="F9155">
        <f>VLOOKUP(Tableau__3_Déplacements_2[[#This Row],[Id_Personne]],[1]!Tableau__2_Personnes_1[[Id_Personne]:[Age]],4)</f>
        <v>26</v>
      </c>
      <c r="G9155" t="s">
        <v>0</v>
      </c>
      <c r="H9155" t="s">
        <v>7</v>
      </c>
      <c r="I9155" t="s">
        <v>4587</v>
      </c>
      <c r="J9155">
        <v>1</v>
      </c>
      <c r="K9155">
        <v>100</v>
      </c>
      <c r="M9155">
        <v>100</v>
      </c>
      <c r="O9155" t="str">
        <f>IF(Tableau__3_Déplacements_2[[#This Row],[Ori]]=Tableau__3_Déplacements_2[[#This Row],[Des]],"local","metro")</f>
        <v>local</v>
      </c>
      <c r="P9155">
        <v>14</v>
      </c>
      <c r="Q9155">
        <v>10</v>
      </c>
      <c r="R9155">
        <v>0</v>
      </c>
      <c r="S9155">
        <v>10</v>
      </c>
      <c r="T9155">
        <v>10</v>
      </c>
      <c r="U9155" t="s">
        <v>0</v>
      </c>
      <c r="V9155">
        <v>1</v>
      </c>
      <c r="W9155">
        <v>0</v>
      </c>
      <c r="X9155">
        <v>6</v>
      </c>
      <c r="Y9155">
        <v>195.95114942528735</v>
      </c>
      <c r="Z9155" s="1">
        <v>0</v>
      </c>
      <c r="AA9155" s="1"/>
    </row>
    <row r="9156" spans="1:27" x14ac:dyDescent="0.35">
      <c r="A9156">
        <v>653</v>
      </c>
      <c r="B9156" t="e">
        <f>VLOOKUP(Tableau__3_Déplacements_2[[#This Row],[Id_Menage]],[2]Ménages!$A$2:$AD$1503,32)</f>
        <v>#REF!</v>
      </c>
      <c r="C9156" t="s">
        <v>5</v>
      </c>
      <c r="D9156" t="s">
        <v>4585</v>
      </c>
      <c r="E9156">
        <f>VLOOKUP(Tableau__3_Déplacements_2[[#This Row],[Id_Personne]],[1]!Tableau__2_Personnes_1[[Id_Personne]:[Age]],2)</f>
        <v>2</v>
      </c>
      <c r="F9156">
        <f>VLOOKUP(Tableau__3_Déplacements_2[[#This Row],[Id_Personne]],[1]!Tableau__2_Personnes_1[[Id_Personne]:[Age]],4)</f>
        <v>26</v>
      </c>
      <c r="G9156" t="s">
        <v>27</v>
      </c>
      <c r="H9156" t="s">
        <v>26</v>
      </c>
      <c r="I9156" t="s">
        <v>4586</v>
      </c>
      <c r="J9156">
        <v>1</v>
      </c>
      <c r="K9156">
        <v>39</v>
      </c>
      <c r="M9156">
        <v>100</v>
      </c>
      <c r="O9156" t="str">
        <f>IF(Tableau__3_Déplacements_2[[#This Row],[Ori]]=Tableau__3_Déplacements_2[[#This Row],[Des]],"local","metro")</f>
        <v>metro</v>
      </c>
      <c r="P9156">
        <v>15</v>
      </c>
      <c r="Q9156">
        <v>17</v>
      </c>
      <c r="R9156">
        <v>0</v>
      </c>
      <c r="S9156">
        <v>17</v>
      </c>
      <c r="T9156">
        <v>15</v>
      </c>
      <c r="U9156" t="s">
        <v>240</v>
      </c>
      <c r="V9156">
        <v>8</v>
      </c>
      <c r="W9156">
        <v>100</v>
      </c>
      <c r="X9156">
        <v>5</v>
      </c>
      <c r="Y9156">
        <v>195.95114942528735</v>
      </c>
      <c r="Z9156" s="1">
        <v>0</v>
      </c>
      <c r="AA9156" s="1"/>
    </row>
    <row r="9157" spans="1:27" x14ac:dyDescent="0.35">
      <c r="A9157">
        <v>653</v>
      </c>
      <c r="B9157" t="e">
        <f>VLOOKUP(Tableau__3_Déplacements_2[[#This Row],[Id_Menage]],[2]Ménages!$A$2:$AD$1503,32)</f>
        <v>#REF!</v>
      </c>
      <c r="C9157" t="s">
        <v>5</v>
      </c>
      <c r="D9157" t="s">
        <v>4585</v>
      </c>
      <c r="E9157">
        <f>VLOOKUP(Tableau__3_Déplacements_2[[#This Row],[Id_Personne]],[1]!Tableau__2_Personnes_1[[Id_Personne]:[Age]],2)</f>
        <v>2</v>
      </c>
      <c r="F9157">
        <f>VLOOKUP(Tableau__3_Déplacements_2[[#This Row],[Id_Personne]],[1]!Tableau__2_Personnes_1[[Id_Personne]:[Age]],4)</f>
        <v>26</v>
      </c>
      <c r="G9157" t="s">
        <v>13</v>
      </c>
      <c r="H9157" t="s">
        <v>22</v>
      </c>
      <c r="I9157" t="s">
        <v>4584</v>
      </c>
      <c r="J9157">
        <v>1</v>
      </c>
      <c r="K9157">
        <v>37</v>
      </c>
      <c r="M9157">
        <v>39</v>
      </c>
      <c r="O9157" t="str">
        <f>IF(Tableau__3_Déplacements_2[[#This Row],[Ori]]=Tableau__3_Déplacements_2[[#This Row],[Des]],"local","metro")</f>
        <v>metro</v>
      </c>
      <c r="P9157">
        <v>10</v>
      </c>
      <c r="Q9157">
        <v>15</v>
      </c>
      <c r="R9157">
        <v>30</v>
      </c>
      <c r="S9157">
        <v>15</v>
      </c>
      <c r="T9157">
        <v>45</v>
      </c>
      <c r="U9157" t="s">
        <v>240</v>
      </c>
      <c r="V9157">
        <v>8</v>
      </c>
      <c r="W9157">
        <v>250</v>
      </c>
      <c r="X9157">
        <v>2</v>
      </c>
      <c r="Y9157">
        <v>195.95114942528735</v>
      </c>
      <c r="Z9157" s="1">
        <v>-1</v>
      </c>
      <c r="AA9157" s="1"/>
    </row>
    <row r="9158" spans="1:27" x14ac:dyDescent="0.35">
      <c r="A9158">
        <v>654</v>
      </c>
      <c r="B9158" t="e">
        <f>VLOOKUP(Tableau__3_Déplacements_2[[#This Row],[Id_Menage]],[2]Ménages!$A$2:$AD$1503,32)</f>
        <v>#REF!</v>
      </c>
      <c r="C9158" t="s">
        <v>16</v>
      </c>
      <c r="D9158" t="s">
        <v>4581</v>
      </c>
      <c r="E9158">
        <f>VLOOKUP(Tableau__3_Déplacements_2[[#This Row],[Id_Personne]],[1]!Tableau__2_Personnes_1[[Id_Personne]:[Age]],2)</f>
        <v>2</v>
      </c>
      <c r="F9158">
        <f>VLOOKUP(Tableau__3_Déplacements_2[[#This Row],[Id_Personne]],[1]!Tableau__2_Personnes_1[[Id_Personne]:[Age]],4)</f>
        <v>29</v>
      </c>
      <c r="G9158" t="s">
        <v>0</v>
      </c>
      <c r="H9158" t="s">
        <v>7</v>
      </c>
      <c r="I9158" t="s">
        <v>4583</v>
      </c>
      <c r="J9158">
        <v>1</v>
      </c>
      <c r="K9158">
        <v>100</v>
      </c>
      <c r="M9158">
        <v>100</v>
      </c>
      <c r="O9158" t="str">
        <f>IF(Tableau__3_Déplacements_2[[#This Row],[Ori]]=Tableau__3_Déplacements_2[[#This Row],[Des]],"local","metro")</f>
        <v>local</v>
      </c>
      <c r="P9158">
        <v>3</v>
      </c>
      <c r="Q9158">
        <v>8</v>
      </c>
      <c r="R9158">
        <v>0</v>
      </c>
      <c r="S9158">
        <v>8</v>
      </c>
      <c r="T9158">
        <v>10</v>
      </c>
      <c r="U9158" t="s">
        <v>0</v>
      </c>
      <c r="V9158">
        <v>1</v>
      </c>
      <c r="W9158">
        <v>0</v>
      </c>
      <c r="X9158">
        <v>5</v>
      </c>
      <c r="Y9158">
        <v>195.95114942528735</v>
      </c>
      <c r="Z9158" s="1">
        <v>0</v>
      </c>
      <c r="AA9158" s="1"/>
    </row>
    <row r="9159" spans="1:27" x14ac:dyDescent="0.35">
      <c r="A9159">
        <v>654</v>
      </c>
      <c r="B9159" t="e">
        <f>VLOOKUP(Tableau__3_Déplacements_2[[#This Row],[Id_Menage]],[2]Ménages!$A$2:$AD$1503,32)</f>
        <v>#REF!</v>
      </c>
      <c r="C9159" t="s">
        <v>16</v>
      </c>
      <c r="D9159" t="s">
        <v>4581</v>
      </c>
      <c r="E9159">
        <f>VLOOKUP(Tableau__3_Déplacements_2[[#This Row],[Id_Personne]],[1]!Tableau__2_Personnes_1[[Id_Personne]:[Age]],2)</f>
        <v>2</v>
      </c>
      <c r="F9159">
        <f>VLOOKUP(Tableau__3_Déplacements_2[[#This Row],[Id_Personne]],[1]!Tableau__2_Personnes_1[[Id_Personne]:[Age]],4)</f>
        <v>29</v>
      </c>
      <c r="G9159" t="s">
        <v>3</v>
      </c>
      <c r="H9159" t="s">
        <v>2</v>
      </c>
      <c r="I9159" t="s">
        <v>4582</v>
      </c>
      <c r="J9159">
        <v>1</v>
      </c>
      <c r="K9159">
        <v>100</v>
      </c>
      <c r="M9159">
        <v>2</v>
      </c>
      <c r="O9159" t="str">
        <f>IF(Tableau__3_Déplacements_2[[#This Row],[Ori]]=Tableau__3_Déplacements_2[[#This Row],[Des]],"local","metro")</f>
        <v>metro</v>
      </c>
      <c r="P9159">
        <v>6</v>
      </c>
      <c r="Q9159">
        <v>14</v>
      </c>
      <c r="R9159">
        <v>30</v>
      </c>
      <c r="S9159">
        <v>14</v>
      </c>
      <c r="T9159">
        <v>45</v>
      </c>
      <c r="U9159" t="s">
        <v>240</v>
      </c>
      <c r="V9159">
        <v>8</v>
      </c>
      <c r="W9159">
        <v>400</v>
      </c>
      <c r="X9159">
        <v>3</v>
      </c>
      <c r="Y9159">
        <v>195.95114942528735</v>
      </c>
      <c r="Z9159" s="1">
        <v>-1</v>
      </c>
      <c r="AA9159" s="1"/>
    </row>
    <row r="9160" spans="1:27" x14ac:dyDescent="0.35">
      <c r="A9160">
        <v>654</v>
      </c>
      <c r="B9160" t="e">
        <f>VLOOKUP(Tableau__3_Déplacements_2[[#This Row],[Id_Menage]],[2]Ménages!$A$2:$AD$1503,32)</f>
        <v>#REF!</v>
      </c>
      <c r="C9160" t="s">
        <v>16</v>
      </c>
      <c r="D9160" t="s">
        <v>4581</v>
      </c>
      <c r="E9160">
        <f>VLOOKUP(Tableau__3_Déplacements_2[[#This Row],[Id_Personne]],[1]!Tableau__2_Personnes_1[[Id_Personne]:[Age]],2)</f>
        <v>2</v>
      </c>
      <c r="F9160">
        <f>VLOOKUP(Tableau__3_Déplacements_2[[#This Row],[Id_Personne]],[1]!Tableau__2_Personnes_1[[Id_Personne]:[Age]],4)</f>
        <v>29</v>
      </c>
      <c r="G9160" t="s">
        <v>13</v>
      </c>
      <c r="H9160" t="s">
        <v>22</v>
      </c>
      <c r="I9160" t="s">
        <v>4580</v>
      </c>
      <c r="J9160">
        <v>1</v>
      </c>
      <c r="K9160">
        <v>2</v>
      </c>
      <c r="M9160">
        <v>100</v>
      </c>
      <c r="O9160" t="str">
        <f>IF(Tableau__3_Déplacements_2[[#This Row],[Ori]]=Tableau__3_Déplacements_2[[#This Row],[Des]],"local","metro")</f>
        <v>metro</v>
      </c>
      <c r="P9160">
        <v>15</v>
      </c>
      <c r="Q9160">
        <v>15</v>
      </c>
      <c r="R9160">
        <v>40</v>
      </c>
      <c r="S9160">
        <v>16</v>
      </c>
      <c r="T9160">
        <v>10</v>
      </c>
      <c r="U9160" t="s">
        <v>240</v>
      </c>
      <c r="V9160">
        <v>8</v>
      </c>
      <c r="W9160">
        <v>400</v>
      </c>
      <c r="X9160">
        <v>3</v>
      </c>
      <c r="Y9160">
        <v>195.95114942528735</v>
      </c>
      <c r="Z9160" s="1">
        <v>-1</v>
      </c>
      <c r="AA9160" s="1"/>
    </row>
    <row r="9161" spans="1:27" x14ac:dyDescent="0.35">
      <c r="A9161">
        <v>654</v>
      </c>
      <c r="B9161" t="e">
        <f>VLOOKUP(Tableau__3_Déplacements_2[[#This Row],[Id_Menage]],[2]Ménages!$A$2:$AD$1503,32)</f>
        <v>#REF!</v>
      </c>
      <c r="C9161" t="s">
        <v>11</v>
      </c>
      <c r="D9161" t="s">
        <v>4578</v>
      </c>
      <c r="E9161">
        <f>VLOOKUP(Tableau__3_Déplacements_2[[#This Row],[Id_Personne]],[1]!Tableau__2_Personnes_1[[Id_Personne]:[Age]],2)</f>
        <v>1</v>
      </c>
      <c r="F9161">
        <f>VLOOKUP(Tableau__3_Déplacements_2[[#This Row],[Id_Personne]],[1]!Tableau__2_Personnes_1[[Id_Personne]:[Age]],4)</f>
        <v>35</v>
      </c>
      <c r="G9161" t="s">
        <v>0</v>
      </c>
      <c r="H9161" t="s">
        <v>7</v>
      </c>
      <c r="I9161" t="s">
        <v>4579</v>
      </c>
      <c r="J9161">
        <v>1</v>
      </c>
      <c r="K9161">
        <v>100</v>
      </c>
      <c r="M9161">
        <v>34</v>
      </c>
      <c r="O9161" t="str">
        <f>IF(Tableau__3_Déplacements_2[[#This Row],[Ori]]=Tableau__3_Déplacements_2[[#This Row],[Des]],"local","metro")</f>
        <v>metro</v>
      </c>
      <c r="P9161">
        <v>3</v>
      </c>
      <c r="Q9161">
        <v>8</v>
      </c>
      <c r="R9161">
        <v>30</v>
      </c>
      <c r="S9161">
        <v>8</v>
      </c>
      <c r="T9161">
        <v>45</v>
      </c>
      <c r="U9161" t="s">
        <v>240</v>
      </c>
      <c r="V9161">
        <v>8</v>
      </c>
      <c r="W9161">
        <v>250</v>
      </c>
      <c r="X9161">
        <v>5</v>
      </c>
      <c r="Y9161">
        <v>195.95114942528735</v>
      </c>
      <c r="Z9161" s="1">
        <v>-1</v>
      </c>
      <c r="AA9161" s="1"/>
    </row>
    <row r="9162" spans="1:27" x14ac:dyDescent="0.35">
      <c r="A9162">
        <v>654</v>
      </c>
      <c r="B9162" t="e">
        <f>VLOOKUP(Tableau__3_Déplacements_2[[#This Row],[Id_Menage]],[2]Ménages!$A$2:$AD$1503,32)</f>
        <v>#REF!</v>
      </c>
      <c r="C9162" t="s">
        <v>11</v>
      </c>
      <c r="D9162" t="s">
        <v>4578</v>
      </c>
      <c r="E9162">
        <f>VLOOKUP(Tableau__3_Déplacements_2[[#This Row],[Id_Personne]],[1]!Tableau__2_Personnes_1[[Id_Personne]:[Age]],2)</f>
        <v>1</v>
      </c>
      <c r="F9162">
        <f>VLOOKUP(Tableau__3_Déplacements_2[[#This Row],[Id_Personne]],[1]!Tableau__2_Personnes_1[[Id_Personne]:[Age]],4)</f>
        <v>35</v>
      </c>
      <c r="G9162" t="s">
        <v>3</v>
      </c>
      <c r="H9162" t="s">
        <v>2</v>
      </c>
      <c r="I9162" t="s">
        <v>4577</v>
      </c>
      <c r="J9162">
        <v>1</v>
      </c>
      <c r="K9162">
        <v>34</v>
      </c>
      <c r="M9162">
        <v>100</v>
      </c>
      <c r="O9162" t="str">
        <f>IF(Tableau__3_Déplacements_2[[#This Row],[Ori]]=Tableau__3_Déplacements_2[[#This Row],[Des]],"local","metro")</f>
        <v>metro</v>
      </c>
      <c r="P9162">
        <v>15</v>
      </c>
      <c r="Q9162">
        <v>17</v>
      </c>
      <c r="R9162">
        <v>40</v>
      </c>
      <c r="S9162">
        <v>18</v>
      </c>
      <c r="T9162">
        <v>0</v>
      </c>
      <c r="U9162" t="s">
        <v>240</v>
      </c>
      <c r="V9162">
        <v>8</v>
      </c>
      <c r="W9162">
        <v>250</v>
      </c>
      <c r="X9162">
        <v>5</v>
      </c>
      <c r="Y9162">
        <v>195.95114942528735</v>
      </c>
      <c r="Z9162" s="1">
        <v>-1</v>
      </c>
      <c r="AA9162" s="1"/>
    </row>
    <row r="9163" spans="1:27" x14ac:dyDescent="0.35">
      <c r="A9163">
        <v>654</v>
      </c>
      <c r="B9163" t="e">
        <f>VLOOKUP(Tableau__3_Déplacements_2[[#This Row],[Id_Menage]],[2]Ménages!$A$2:$AD$1503,32)</f>
        <v>#REF!</v>
      </c>
      <c r="C9163" t="s">
        <v>5</v>
      </c>
      <c r="D9163" t="s">
        <v>4575</v>
      </c>
      <c r="E9163">
        <f>VLOOKUP(Tableau__3_Déplacements_2[[#This Row],[Id_Personne]],[1]!Tableau__2_Personnes_1[[Id_Personne]:[Age]],2)</f>
        <v>2</v>
      </c>
      <c r="F9163">
        <f>VLOOKUP(Tableau__3_Déplacements_2[[#This Row],[Id_Personne]],[1]!Tableau__2_Personnes_1[[Id_Personne]:[Age]],4)</f>
        <v>27</v>
      </c>
      <c r="G9163" t="s">
        <v>0</v>
      </c>
      <c r="H9163" t="s">
        <v>7</v>
      </c>
      <c r="I9163" t="s">
        <v>4576</v>
      </c>
      <c r="J9163">
        <v>1</v>
      </c>
      <c r="K9163">
        <v>100</v>
      </c>
      <c r="M9163">
        <v>62</v>
      </c>
      <c r="O9163" t="str">
        <f>IF(Tableau__3_Déplacements_2[[#This Row],[Ori]]=Tableau__3_Déplacements_2[[#This Row],[Des]],"local","metro")</f>
        <v>metro</v>
      </c>
      <c r="P9163">
        <v>12</v>
      </c>
      <c r="Q9163">
        <v>16</v>
      </c>
      <c r="R9163">
        <v>0</v>
      </c>
      <c r="S9163">
        <v>16</v>
      </c>
      <c r="T9163">
        <v>20</v>
      </c>
      <c r="U9163" t="s">
        <v>240</v>
      </c>
      <c r="V9163">
        <v>8</v>
      </c>
      <c r="W9163">
        <v>250</v>
      </c>
      <c r="X9163">
        <v>6</v>
      </c>
      <c r="Y9163">
        <v>195.95114942528735</v>
      </c>
      <c r="Z9163" s="1">
        <v>0</v>
      </c>
      <c r="AA9163" s="1"/>
    </row>
    <row r="9164" spans="1:27" x14ac:dyDescent="0.35">
      <c r="A9164">
        <v>654</v>
      </c>
      <c r="B9164" t="e">
        <f>VLOOKUP(Tableau__3_Déplacements_2[[#This Row],[Id_Menage]],[2]Ménages!$A$2:$AD$1503,32)</f>
        <v>#REF!</v>
      </c>
      <c r="C9164" t="s">
        <v>5</v>
      </c>
      <c r="D9164" t="s">
        <v>4575</v>
      </c>
      <c r="E9164">
        <f>VLOOKUP(Tableau__3_Déplacements_2[[#This Row],[Id_Personne]],[1]!Tableau__2_Personnes_1[[Id_Personne]:[Age]],2)</f>
        <v>2</v>
      </c>
      <c r="F9164">
        <f>VLOOKUP(Tableau__3_Déplacements_2[[#This Row],[Id_Personne]],[1]!Tableau__2_Personnes_1[[Id_Personne]:[Age]],4)</f>
        <v>27</v>
      </c>
      <c r="G9164" t="s">
        <v>3</v>
      </c>
      <c r="H9164" t="s">
        <v>2</v>
      </c>
      <c r="I9164" t="s">
        <v>4574</v>
      </c>
      <c r="J9164">
        <v>1</v>
      </c>
      <c r="K9164">
        <v>62</v>
      </c>
      <c r="M9164">
        <v>100</v>
      </c>
      <c r="O9164" t="str">
        <f>IF(Tableau__3_Déplacements_2[[#This Row],[Ori]]=Tableau__3_Déplacements_2[[#This Row],[Des]],"local","metro")</f>
        <v>metro</v>
      </c>
      <c r="P9164">
        <v>15</v>
      </c>
      <c r="Q9164">
        <v>19</v>
      </c>
      <c r="R9164">
        <v>0</v>
      </c>
      <c r="S9164">
        <v>19</v>
      </c>
      <c r="T9164">
        <v>20</v>
      </c>
      <c r="U9164" t="s">
        <v>240</v>
      </c>
      <c r="V9164">
        <v>8</v>
      </c>
      <c r="W9164">
        <v>250</v>
      </c>
      <c r="X9164">
        <v>6</v>
      </c>
      <c r="Y9164">
        <v>195.95114942528735</v>
      </c>
      <c r="Z9164" s="1">
        <v>0</v>
      </c>
      <c r="AA9164" s="1"/>
    </row>
    <row r="9165" spans="1:27" x14ac:dyDescent="0.35">
      <c r="A9165">
        <v>654</v>
      </c>
      <c r="B9165" t="e">
        <f>VLOOKUP(Tableau__3_Déplacements_2[[#This Row],[Id_Menage]],[2]Ménages!$A$2:$AD$1503,32)</f>
        <v>#REF!</v>
      </c>
      <c r="C9165" t="s">
        <v>65</v>
      </c>
      <c r="D9165" t="s">
        <v>4572</v>
      </c>
      <c r="E9165">
        <f>VLOOKUP(Tableau__3_Déplacements_2[[#This Row],[Id_Personne]],[1]!Tableau__2_Personnes_1[[Id_Personne]:[Age]],2)</f>
        <v>1</v>
      </c>
      <c r="F9165">
        <f>VLOOKUP(Tableau__3_Déplacements_2[[#This Row],[Id_Personne]],[1]!Tableau__2_Personnes_1[[Id_Personne]:[Age]],4)</f>
        <v>14</v>
      </c>
      <c r="G9165" t="s">
        <v>0</v>
      </c>
      <c r="H9165" t="s">
        <v>7</v>
      </c>
      <c r="I9165" t="s">
        <v>4573</v>
      </c>
      <c r="J9165">
        <v>1</v>
      </c>
      <c r="K9165">
        <v>100</v>
      </c>
      <c r="M9165">
        <v>100</v>
      </c>
      <c r="O9165" t="str">
        <f>IF(Tableau__3_Déplacements_2[[#This Row],[Ori]]=Tableau__3_Déplacements_2[[#This Row],[Des]],"local","metro")</f>
        <v>local</v>
      </c>
      <c r="P9165">
        <v>14</v>
      </c>
      <c r="Q9165">
        <v>16</v>
      </c>
      <c r="R9165">
        <v>0</v>
      </c>
      <c r="S9165">
        <v>16</v>
      </c>
      <c r="T9165">
        <v>10</v>
      </c>
      <c r="U9165" t="s">
        <v>0</v>
      </c>
      <c r="V9165">
        <v>1</v>
      </c>
      <c r="W9165">
        <v>0</v>
      </c>
      <c r="X9165">
        <v>4</v>
      </c>
      <c r="Y9165">
        <v>195.95114942528735</v>
      </c>
      <c r="Z9165" s="1">
        <v>0</v>
      </c>
      <c r="AA9165" s="1"/>
    </row>
    <row r="9166" spans="1:27" x14ac:dyDescent="0.35">
      <c r="A9166">
        <v>654</v>
      </c>
      <c r="B9166" t="e">
        <f>VLOOKUP(Tableau__3_Déplacements_2[[#This Row],[Id_Menage]],[2]Ménages!$A$2:$AD$1503,32)</f>
        <v>#REF!</v>
      </c>
      <c r="C9166" t="s">
        <v>65</v>
      </c>
      <c r="D9166" t="s">
        <v>4572</v>
      </c>
      <c r="E9166">
        <f>VLOOKUP(Tableau__3_Déplacements_2[[#This Row],[Id_Personne]],[1]!Tableau__2_Personnes_1[[Id_Personne]:[Age]],2)</f>
        <v>1</v>
      </c>
      <c r="F9166">
        <f>VLOOKUP(Tableau__3_Déplacements_2[[#This Row],[Id_Personne]],[1]!Tableau__2_Personnes_1[[Id_Personne]:[Age]],4)</f>
        <v>14</v>
      </c>
      <c r="G9166" t="s">
        <v>3</v>
      </c>
      <c r="H9166" t="s">
        <v>2</v>
      </c>
      <c r="I9166" t="s">
        <v>4571</v>
      </c>
      <c r="J9166">
        <v>1</v>
      </c>
      <c r="K9166">
        <v>100</v>
      </c>
      <c r="M9166">
        <v>100</v>
      </c>
      <c r="O9166" t="str">
        <f>IF(Tableau__3_Déplacements_2[[#This Row],[Ori]]=Tableau__3_Déplacements_2[[#This Row],[Des]],"local","metro")</f>
        <v>local</v>
      </c>
      <c r="P9166">
        <v>15</v>
      </c>
      <c r="Q9166">
        <v>18</v>
      </c>
      <c r="R9166">
        <v>0</v>
      </c>
      <c r="S9166">
        <v>18</v>
      </c>
      <c r="T9166">
        <v>15</v>
      </c>
      <c r="U9166" t="s">
        <v>0</v>
      </c>
      <c r="V9166">
        <v>1</v>
      </c>
      <c r="W9166">
        <v>0</v>
      </c>
      <c r="X9166">
        <v>4</v>
      </c>
      <c r="Y9166">
        <v>195.95114942528735</v>
      </c>
      <c r="Z9166" s="1">
        <v>0</v>
      </c>
      <c r="AA9166" s="1"/>
    </row>
    <row r="9167" spans="1:27" x14ac:dyDescent="0.35">
      <c r="A9167">
        <v>655</v>
      </c>
      <c r="B9167" t="e">
        <f>VLOOKUP(Tableau__3_Déplacements_2[[#This Row],[Id_Menage]],[2]Ménages!$A$2:$AD$1503,32)</f>
        <v>#REF!</v>
      </c>
      <c r="C9167" t="s">
        <v>16</v>
      </c>
      <c r="D9167" t="s">
        <v>4569</v>
      </c>
      <c r="E9167">
        <f>VLOOKUP(Tableau__3_Déplacements_2[[#This Row],[Id_Personne]],[1]!Tableau__2_Personnes_1[[Id_Personne]:[Age]],2)</f>
        <v>1</v>
      </c>
      <c r="F9167">
        <f>VLOOKUP(Tableau__3_Déplacements_2[[#This Row],[Id_Personne]],[1]!Tableau__2_Personnes_1[[Id_Personne]:[Age]],4)</f>
        <v>45</v>
      </c>
      <c r="G9167" t="s">
        <v>0</v>
      </c>
      <c r="H9167" t="s">
        <v>7</v>
      </c>
      <c r="I9167" t="s">
        <v>4570</v>
      </c>
      <c r="J9167">
        <v>1</v>
      </c>
      <c r="K9167">
        <v>100</v>
      </c>
      <c r="M9167">
        <v>35</v>
      </c>
      <c r="O9167" t="str">
        <f>IF(Tableau__3_Déplacements_2[[#This Row],[Ori]]=Tableau__3_Déplacements_2[[#This Row],[Des]],"local","metro")</f>
        <v>metro</v>
      </c>
      <c r="P9167">
        <v>10</v>
      </c>
      <c r="Q9167">
        <v>14</v>
      </c>
      <c r="R9167">
        <v>0</v>
      </c>
      <c r="S9167">
        <v>14</v>
      </c>
      <c r="T9167">
        <v>30</v>
      </c>
      <c r="U9167" t="s">
        <v>240</v>
      </c>
      <c r="V9167">
        <v>8</v>
      </c>
      <c r="W9167">
        <v>250</v>
      </c>
      <c r="X9167">
        <v>2</v>
      </c>
      <c r="Y9167">
        <v>195.95114942528735</v>
      </c>
      <c r="Z9167" s="1">
        <v>0</v>
      </c>
      <c r="AA9167" s="1"/>
    </row>
    <row r="9168" spans="1:27" x14ac:dyDescent="0.35">
      <c r="A9168">
        <v>655</v>
      </c>
      <c r="B9168" t="e">
        <f>VLOOKUP(Tableau__3_Déplacements_2[[#This Row],[Id_Menage]],[2]Ménages!$A$2:$AD$1503,32)</f>
        <v>#REF!</v>
      </c>
      <c r="C9168" t="s">
        <v>16</v>
      </c>
      <c r="D9168" t="s">
        <v>4569</v>
      </c>
      <c r="E9168">
        <f>VLOOKUP(Tableau__3_Déplacements_2[[#This Row],[Id_Personne]],[1]!Tableau__2_Personnes_1[[Id_Personne]:[Age]],2)</f>
        <v>1</v>
      </c>
      <c r="F9168">
        <f>VLOOKUP(Tableau__3_Déplacements_2[[#This Row],[Id_Personne]],[1]!Tableau__2_Personnes_1[[Id_Personne]:[Age]],4)</f>
        <v>45</v>
      </c>
      <c r="G9168" t="s">
        <v>3</v>
      </c>
      <c r="H9168" t="s">
        <v>2</v>
      </c>
      <c r="I9168" t="s">
        <v>4568</v>
      </c>
      <c r="J9168">
        <v>1</v>
      </c>
      <c r="K9168">
        <v>35</v>
      </c>
      <c r="M9168">
        <v>100</v>
      </c>
      <c r="O9168" t="str">
        <f>IF(Tableau__3_Déplacements_2[[#This Row],[Ori]]=Tableau__3_Déplacements_2[[#This Row],[Des]],"local","metro")</f>
        <v>metro</v>
      </c>
      <c r="P9168">
        <v>15</v>
      </c>
      <c r="Q9168">
        <v>18</v>
      </c>
      <c r="R9168">
        <v>0</v>
      </c>
      <c r="S9168">
        <v>18</v>
      </c>
      <c r="T9168">
        <v>30</v>
      </c>
      <c r="U9168" t="s">
        <v>240</v>
      </c>
      <c r="V9168">
        <v>8</v>
      </c>
      <c r="W9168">
        <v>250</v>
      </c>
      <c r="X9168">
        <v>2</v>
      </c>
      <c r="Y9168">
        <v>195.95114942528735</v>
      </c>
      <c r="Z9168" s="1">
        <v>0</v>
      </c>
      <c r="AA9168" s="1"/>
    </row>
    <row r="9169" spans="1:27" x14ac:dyDescent="0.35">
      <c r="A9169">
        <v>655</v>
      </c>
      <c r="B9169" t="e">
        <f>VLOOKUP(Tableau__3_Déplacements_2[[#This Row],[Id_Menage]],[2]Ménages!$A$2:$AD$1503,32)</f>
        <v>#REF!</v>
      </c>
      <c r="C9169" t="s">
        <v>11</v>
      </c>
      <c r="D9169" t="s">
        <v>4566</v>
      </c>
      <c r="E9169">
        <f>VLOOKUP(Tableau__3_Déplacements_2[[#This Row],[Id_Personne]],[1]!Tableau__2_Personnes_1[[Id_Personne]:[Age]],2)</f>
        <v>2</v>
      </c>
      <c r="F9169">
        <f>VLOOKUP(Tableau__3_Déplacements_2[[#This Row],[Id_Personne]],[1]!Tableau__2_Personnes_1[[Id_Personne]:[Age]],4)</f>
        <v>41</v>
      </c>
      <c r="G9169" t="s">
        <v>0</v>
      </c>
      <c r="H9169" t="s">
        <v>7</v>
      </c>
      <c r="I9169" t="s">
        <v>4567</v>
      </c>
      <c r="J9169">
        <v>1</v>
      </c>
      <c r="K9169">
        <v>100</v>
      </c>
      <c r="M9169">
        <v>42</v>
      </c>
      <c r="O9169" t="str">
        <f>IF(Tableau__3_Déplacements_2[[#This Row],[Ori]]=Tableau__3_Déplacements_2[[#This Row],[Des]],"local","metro")</f>
        <v>metro</v>
      </c>
      <c r="P9169">
        <v>3</v>
      </c>
      <c r="Q9169">
        <v>8</v>
      </c>
      <c r="R9169">
        <v>0</v>
      </c>
      <c r="S9169">
        <v>8</v>
      </c>
      <c r="T9169">
        <v>15</v>
      </c>
      <c r="U9169" t="s">
        <v>240</v>
      </c>
      <c r="V9169">
        <v>8</v>
      </c>
      <c r="W9169">
        <v>200</v>
      </c>
      <c r="X9169">
        <v>5</v>
      </c>
      <c r="Y9169">
        <v>195.95114942528735</v>
      </c>
      <c r="Z9169" s="1">
        <v>0</v>
      </c>
      <c r="AA9169" s="1"/>
    </row>
    <row r="9170" spans="1:27" x14ac:dyDescent="0.35">
      <c r="A9170">
        <v>655</v>
      </c>
      <c r="B9170" t="e">
        <f>VLOOKUP(Tableau__3_Déplacements_2[[#This Row],[Id_Menage]],[2]Ménages!$A$2:$AD$1503,32)</f>
        <v>#REF!</v>
      </c>
      <c r="C9170" t="s">
        <v>11</v>
      </c>
      <c r="D9170" t="s">
        <v>4566</v>
      </c>
      <c r="E9170">
        <f>VLOOKUP(Tableau__3_Déplacements_2[[#This Row],[Id_Personne]],[1]!Tableau__2_Personnes_1[[Id_Personne]:[Age]],2)</f>
        <v>2</v>
      </c>
      <c r="F9170">
        <f>VLOOKUP(Tableau__3_Déplacements_2[[#This Row],[Id_Personne]],[1]!Tableau__2_Personnes_1[[Id_Personne]:[Age]],4)</f>
        <v>41</v>
      </c>
      <c r="G9170" t="s">
        <v>3</v>
      </c>
      <c r="H9170" t="s">
        <v>2</v>
      </c>
      <c r="I9170" t="s">
        <v>4565</v>
      </c>
      <c r="J9170">
        <v>1</v>
      </c>
      <c r="K9170">
        <v>42</v>
      </c>
      <c r="M9170">
        <v>100</v>
      </c>
      <c r="O9170" t="str">
        <f>IF(Tableau__3_Déplacements_2[[#This Row],[Ori]]=Tableau__3_Déplacements_2[[#This Row],[Des]],"local","metro")</f>
        <v>metro</v>
      </c>
      <c r="P9170">
        <v>15</v>
      </c>
      <c r="Q9170">
        <v>14</v>
      </c>
      <c r="R9170">
        <v>0</v>
      </c>
      <c r="S9170">
        <v>14</v>
      </c>
      <c r="T9170">
        <v>15</v>
      </c>
      <c r="U9170" t="s">
        <v>240</v>
      </c>
      <c r="V9170">
        <v>8</v>
      </c>
      <c r="W9170">
        <v>200</v>
      </c>
      <c r="X9170">
        <v>5</v>
      </c>
      <c r="Y9170">
        <v>195.95114942528735</v>
      </c>
      <c r="Z9170" s="1">
        <v>0</v>
      </c>
      <c r="AA9170" s="1"/>
    </row>
    <row r="9171" spans="1:27" x14ac:dyDescent="0.35">
      <c r="A9171">
        <v>655</v>
      </c>
      <c r="B9171" t="e">
        <f>VLOOKUP(Tableau__3_Déplacements_2[[#This Row],[Id_Menage]],[2]Ménages!$A$2:$AD$1503,32)</f>
        <v>#REF!</v>
      </c>
      <c r="C9171" t="s">
        <v>5</v>
      </c>
      <c r="D9171" t="s">
        <v>4561</v>
      </c>
      <c r="E9171">
        <f>VLOOKUP(Tableau__3_Déplacements_2[[#This Row],[Id_Personne]],[1]!Tableau__2_Personnes_1[[Id_Personne]:[Age]],2)</f>
        <v>1</v>
      </c>
      <c r="F9171">
        <f>VLOOKUP(Tableau__3_Déplacements_2[[#This Row],[Id_Personne]],[1]!Tableau__2_Personnes_1[[Id_Personne]:[Age]],4)</f>
        <v>26</v>
      </c>
      <c r="G9171" t="s">
        <v>27</v>
      </c>
      <c r="H9171" t="s">
        <v>26</v>
      </c>
      <c r="I9171" t="s">
        <v>4564</v>
      </c>
      <c r="J9171">
        <v>1</v>
      </c>
      <c r="K9171">
        <v>106</v>
      </c>
      <c r="L9171" t="s">
        <v>4559</v>
      </c>
      <c r="M9171">
        <v>100</v>
      </c>
      <c r="O9171" t="str">
        <f>IF(Tableau__3_Déplacements_2[[#This Row],[Ori]]=Tableau__3_Déplacements_2[[#This Row],[Des]],"local","metro")</f>
        <v>metro</v>
      </c>
      <c r="P9171">
        <v>15</v>
      </c>
      <c r="Q9171">
        <v>19</v>
      </c>
      <c r="R9171">
        <v>0</v>
      </c>
      <c r="S9171">
        <v>19</v>
      </c>
      <c r="T9171">
        <v>15</v>
      </c>
      <c r="U9171" t="s">
        <v>240</v>
      </c>
      <c r="V9171">
        <v>8</v>
      </c>
      <c r="W9171">
        <v>150</v>
      </c>
      <c r="X9171">
        <v>6</v>
      </c>
      <c r="Y9171">
        <v>195.95114942528735</v>
      </c>
      <c r="Z9171" s="1">
        <v>0</v>
      </c>
      <c r="AA9171" s="1"/>
    </row>
    <row r="9172" spans="1:27" x14ac:dyDescent="0.35">
      <c r="A9172">
        <v>655</v>
      </c>
      <c r="B9172" t="e">
        <f>VLOOKUP(Tableau__3_Déplacements_2[[#This Row],[Id_Menage]],[2]Ménages!$A$2:$AD$1503,32)</f>
        <v>#REF!</v>
      </c>
      <c r="C9172" t="s">
        <v>5</v>
      </c>
      <c r="D9172" t="s">
        <v>4561</v>
      </c>
      <c r="E9172">
        <f>VLOOKUP(Tableau__3_Déplacements_2[[#This Row],[Id_Personne]],[1]!Tableau__2_Personnes_1[[Id_Personne]:[Age]],2)</f>
        <v>1</v>
      </c>
      <c r="F9172">
        <f>VLOOKUP(Tableau__3_Déplacements_2[[#This Row],[Id_Personne]],[1]!Tableau__2_Personnes_1[[Id_Personne]:[Age]],4)</f>
        <v>26</v>
      </c>
      <c r="G9172" t="s">
        <v>0</v>
      </c>
      <c r="H9172" t="s">
        <v>7</v>
      </c>
      <c r="I9172" t="s">
        <v>4563</v>
      </c>
      <c r="J9172">
        <v>1</v>
      </c>
      <c r="K9172">
        <v>100</v>
      </c>
      <c r="M9172">
        <v>100</v>
      </c>
      <c r="O9172" t="str">
        <f>IF(Tableau__3_Déplacements_2[[#This Row],[Ori]]=Tableau__3_Déplacements_2[[#This Row],[Des]],"local","metro")</f>
        <v>local</v>
      </c>
      <c r="P9172">
        <v>5</v>
      </c>
      <c r="Q9172">
        <v>8</v>
      </c>
      <c r="R9172">
        <v>0</v>
      </c>
      <c r="S9172">
        <v>8</v>
      </c>
      <c r="T9172">
        <v>10</v>
      </c>
      <c r="U9172" t="s">
        <v>0</v>
      </c>
      <c r="V9172">
        <v>1</v>
      </c>
      <c r="W9172">
        <v>0</v>
      </c>
      <c r="X9172">
        <v>3</v>
      </c>
      <c r="Y9172">
        <v>195.95114942528735</v>
      </c>
      <c r="Z9172" s="1">
        <v>0</v>
      </c>
      <c r="AA9172" s="1"/>
    </row>
    <row r="9173" spans="1:27" x14ac:dyDescent="0.35">
      <c r="A9173">
        <v>655</v>
      </c>
      <c r="B9173" t="e">
        <f>VLOOKUP(Tableau__3_Déplacements_2[[#This Row],[Id_Menage]],[2]Ménages!$A$2:$AD$1503,32)</f>
        <v>#REF!</v>
      </c>
      <c r="C9173" t="s">
        <v>5</v>
      </c>
      <c r="D9173" t="s">
        <v>4561</v>
      </c>
      <c r="E9173">
        <f>VLOOKUP(Tableau__3_Déplacements_2[[#This Row],[Id_Personne]],[1]!Tableau__2_Personnes_1[[Id_Personne]:[Age]],2)</f>
        <v>1</v>
      </c>
      <c r="F9173">
        <f>VLOOKUP(Tableau__3_Déplacements_2[[#This Row],[Id_Personne]],[1]!Tableau__2_Personnes_1[[Id_Personne]:[Age]],4)</f>
        <v>26</v>
      </c>
      <c r="G9173" t="s">
        <v>3</v>
      </c>
      <c r="H9173" t="s">
        <v>2</v>
      </c>
      <c r="I9173" t="s">
        <v>4562</v>
      </c>
      <c r="J9173">
        <v>1</v>
      </c>
      <c r="K9173">
        <v>100</v>
      </c>
      <c r="M9173">
        <v>100</v>
      </c>
      <c r="O9173" t="str">
        <f>IF(Tableau__3_Déplacements_2[[#This Row],[Ori]]=Tableau__3_Déplacements_2[[#This Row],[Des]],"local","metro")</f>
        <v>local</v>
      </c>
      <c r="P9173">
        <v>15</v>
      </c>
      <c r="Q9173">
        <v>9</v>
      </c>
      <c r="R9173">
        <v>0</v>
      </c>
      <c r="S9173">
        <v>9</v>
      </c>
      <c r="T9173">
        <v>10</v>
      </c>
      <c r="U9173" t="s">
        <v>0</v>
      </c>
      <c r="V9173">
        <v>1</v>
      </c>
      <c r="W9173">
        <v>0</v>
      </c>
      <c r="X9173">
        <v>3</v>
      </c>
      <c r="Y9173">
        <v>195.95114942528735</v>
      </c>
      <c r="Z9173" s="1">
        <v>0</v>
      </c>
      <c r="AA9173" s="1"/>
    </row>
    <row r="9174" spans="1:27" x14ac:dyDescent="0.35">
      <c r="A9174">
        <v>655</v>
      </c>
      <c r="B9174" t="e">
        <f>VLOOKUP(Tableau__3_Déplacements_2[[#This Row],[Id_Menage]],[2]Ménages!$A$2:$AD$1503,32)</f>
        <v>#REF!</v>
      </c>
      <c r="C9174" t="s">
        <v>5</v>
      </c>
      <c r="D9174" t="s">
        <v>4561</v>
      </c>
      <c r="E9174">
        <f>VLOOKUP(Tableau__3_Déplacements_2[[#This Row],[Id_Personne]],[1]!Tableau__2_Personnes_1[[Id_Personne]:[Age]],2)</f>
        <v>1</v>
      </c>
      <c r="F9174">
        <f>VLOOKUP(Tableau__3_Déplacements_2[[#This Row],[Id_Personne]],[1]!Tableau__2_Personnes_1[[Id_Personne]:[Age]],4)</f>
        <v>26</v>
      </c>
      <c r="G9174" t="s">
        <v>13</v>
      </c>
      <c r="H9174" t="s">
        <v>22</v>
      </c>
      <c r="I9174" t="s">
        <v>4560</v>
      </c>
      <c r="J9174">
        <v>1</v>
      </c>
      <c r="K9174">
        <v>100</v>
      </c>
      <c r="M9174">
        <v>106</v>
      </c>
      <c r="N9174" t="s">
        <v>4559</v>
      </c>
      <c r="O9174" t="str">
        <f>IF(Tableau__3_Déplacements_2[[#This Row],[Ori]]=Tableau__3_Déplacements_2[[#This Row],[Des]],"local","metro")</f>
        <v>metro</v>
      </c>
      <c r="P9174">
        <v>12</v>
      </c>
      <c r="Q9174">
        <v>15</v>
      </c>
      <c r="R9174">
        <v>0</v>
      </c>
      <c r="S9174">
        <v>15</v>
      </c>
      <c r="T9174">
        <v>15</v>
      </c>
      <c r="U9174" t="s">
        <v>240</v>
      </c>
      <c r="V9174">
        <v>8</v>
      </c>
      <c r="W9174">
        <v>150</v>
      </c>
      <c r="X9174">
        <v>6</v>
      </c>
      <c r="Y9174">
        <v>195.95114942528735</v>
      </c>
      <c r="Z9174" s="1">
        <v>0</v>
      </c>
      <c r="AA9174" s="1"/>
    </row>
    <row r="9175" spans="1:27" x14ac:dyDescent="0.35">
      <c r="A9175">
        <v>655</v>
      </c>
      <c r="B9175" t="e">
        <f>VLOOKUP(Tableau__3_Déplacements_2[[#This Row],[Id_Menage]],[2]Ménages!$A$2:$AD$1503,32)</f>
        <v>#REF!</v>
      </c>
      <c r="C9175" t="s">
        <v>65</v>
      </c>
      <c r="D9175" t="s">
        <v>4557</v>
      </c>
      <c r="E9175">
        <f>VLOOKUP(Tableau__3_Déplacements_2[[#This Row],[Id_Personne]],[1]!Tableau__2_Personnes_1[[Id_Personne]:[Age]],2)</f>
        <v>1</v>
      </c>
      <c r="F9175">
        <f>VLOOKUP(Tableau__3_Déplacements_2[[#This Row],[Id_Personne]],[1]!Tableau__2_Personnes_1[[Id_Personne]:[Age]],4)</f>
        <v>17</v>
      </c>
      <c r="G9175" t="s">
        <v>0</v>
      </c>
      <c r="H9175" t="s">
        <v>7</v>
      </c>
      <c r="I9175" t="s">
        <v>4558</v>
      </c>
      <c r="J9175">
        <v>1</v>
      </c>
      <c r="K9175">
        <v>100</v>
      </c>
      <c r="M9175">
        <v>4</v>
      </c>
      <c r="O9175" t="str">
        <f>IF(Tableau__3_Déplacements_2[[#This Row],[Ori]]=Tableau__3_Déplacements_2[[#This Row],[Des]],"local","metro")</f>
        <v>metro</v>
      </c>
      <c r="P9175">
        <v>14</v>
      </c>
      <c r="Q9175">
        <v>13</v>
      </c>
      <c r="R9175">
        <v>0</v>
      </c>
      <c r="S9175">
        <v>13</v>
      </c>
      <c r="T9175">
        <v>30</v>
      </c>
      <c r="U9175" t="s">
        <v>240</v>
      </c>
      <c r="V9175">
        <v>8</v>
      </c>
      <c r="W9175">
        <v>350</v>
      </c>
      <c r="X9175">
        <v>6</v>
      </c>
      <c r="Y9175">
        <v>195.95114942528735</v>
      </c>
      <c r="Z9175" s="1">
        <v>0</v>
      </c>
      <c r="AA9175" s="1"/>
    </row>
    <row r="9176" spans="1:27" x14ac:dyDescent="0.35">
      <c r="A9176">
        <v>655</v>
      </c>
      <c r="B9176" t="e">
        <f>VLOOKUP(Tableau__3_Déplacements_2[[#This Row],[Id_Menage]],[2]Ménages!$A$2:$AD$1503,32)</f>
        <v>#REF!</v>
      </c>
      <c r="C9176" t="s">
        <v>65</v>
      </c>
      <c r="D9176" t="s">
        <v>4557</v>
      </c>
      <c r="E9176">
        <f>VLOOKUP(Tableau__3_Déplacements_2[[#This Row],[Id_Personne]],[1]!Tableau__2_Personnes_1[[Id_Personne]:[Age]],2)</f>
        <v>1</v>
      </c>
      <c r="F9176">
        <f>VLOOKUP(Tableau__3_Déplacements_2[[#This Row],[Id_Personne]],[1]!Tableau__2_Personnes_1[[Id_Personne]:[Age]],4)</f>
        <v>17</v>
      </c>
      <c r="G9176" t="s">
        <v>3</v>
      </c>
      <c r="H9176" t="s">
        <v>2</v>
      </c>
      <c r="I9176" t="s">
        <v>4556</v>
      </c>
      <c r="J9176">
        <v>1</v>
      </c>
      <c r="K9176">
        <v>4</v>
      </c>
      <c r="M9176">
        <v>100</v>
      </c>
      <c r="O9176" t="str">
        <f>IF(Tableau__3_Déplacements_2[[#This Row],[Ori]]=Tableau__3_Déplacements_2[[#This Row],[Des]],"local","metro")</f>
        <v>metro</v>
      </c>
      <c r="P9176">
        <v>15</v>
      </c>
      <c r="Q9176">
        <v>18</v>
      </c>
      <c r="R9176">
        <v>0</v>
      </c>
      <c r="S9176">
        <v>18</v>
      </c>
      <c r="T9176">
        <v>30</v>
      </c>
      <c r="U9176" t="s">
        <v>240</v>
      </c>
      <c r="V9176">
        <v>8</v>
      </c>
      <c r="W9176">
        <v>350</v>
      </c>
      <c r="X9176">
        <v>6</v>
      </c>
      <c r="Y9176">
        <v>195.95114942528735</v>
      </c>
      <c r="Z9176" s="1">
        <v>0</v>
      </c>
      <c r="AA9176" s="1"/>
    </row>
    <row r="9177" spans="1:27" x14ac:dyDescent="0.35">
      <c r="A9177">
        <v>655</v>
      </c>
      <c r="B9177" t="e">
        <f>VLOOKUP(Tableau__3_Déplacements_2[[#This Row],[Id_Menage]],[2]Ménages!$A$2:$AD$1503,32)</f>
        <v>#REF!</v>
      </c>
      <c r="C9177" t="s">
        <v>409</v>
      </c>
      <c r="D9177" t="s">
        <v>4554</v>
      </c>
      <c r="E9177">
        <f>VLOOKUP(Tableau__3_Déplacements_2[[#This Row],[Id_Personne]],[1]!Tableau__2_Personnes_1[[Id_Personne]:[Age]],2)</f>
        <v>1</v>
      </c>
      <c r="F9177">
        <f>VLOOKUP(Tableau__3_Déplacements_2[[#This Row],[Id_Personne]],[1]!Tableau__2_Personnes_1[[Id_Personne]:[Age]],4)</f>
        <v>13</v>
      </c>
      <c r="G9177" t="s">
        <v>3</v>
      </c>
      <c r="H9177" t="s">
        <v>2</v>
      </c>
      <c r="I9177" t="s">
        <v>4555</v>
      </c>
      <c r="J9177">
        <v>1</v>
      </c>
      <c r="K9177">
        <v>100</v>
      </c>
      <c r="M9177">
        <v>100</v>
      </c>
      <c r="O9177" t="str">
        <f>IF(Tableau__3_Déplacements_2[[#This Row],[Ori]]=Tableau__3_Déplacements_2[[#This Row],[Des]],"local","metro")</f>
        <v>local</v>
      </c>
      <c r="P9177">
        <v>15</v>
      </c>
      <c r="Q9177">
        <v>18</v>
      </c>
      <c r="R9177">
        <v>0</v>
      </c>
      <c r="S9177">
        <v>18</v>
      </c>
      <c r="T9177">
        <v>10</v>
      </c>
      <c r="U9177" t="s">
        <v>0</v>
      </c>
      <c r="V9177">
        <v>1</v>
      </c>
      <c r="W9177">
        <v>0</v>
      </c>
      <c r="X9177">
        <v>4</v>
      </c>
      <c r="Y9177">
        <v>195.95114942528735</v>
      </c>
      <c r="Z9177" s="1">
        <v>0</v>
      </c>
      <c r="AA9177" s="1"/>
    </row>
    <row r="9178" spans="1:27" x14ac:dyDescent="0.35">
      <c r="A9178">
        <v>655</v>
      </c>
      <c r="B9178" t="e">
        <f>VLOOKUP(Tableau__3_Déplacements_2[[#This Row],[Id_Menage]],[2]Ménages!$A$2:$AD$1503,32)</f>
        <v>#REF!</v>
      </c>
      <c r="C9178" t="s">
        <v>409</v>
      </c>
      <c r="D9178" t="s">
        <v>4554</v>
      </c>
      <c r="E9178">
        <f>VLOOKUP(Tableau__3_Déplacements_2[[#This Row],[Id_Personne]],[1]!Tableau__2_Personnes_1[[Id_Personne]:[Age]],2)</f>
        <v>1</v>
      </c>
      <c r="F9178">
        <f>VLOOKUP(Tableau__3_Déplacements_2[[#This Row],[Id_Personne]],[1]!Tableau__2_Personnes_1[[Id_Personne]:[Age]],4)</f>
        <v>13</v>
      </c>
      <c r="G9178" t="s">
        <v>0</v>
      </c>
      <c r="H9178" t="s">
        <v>7</v>
      </c>
      <c r="I9178" t="s">
        <v>4553</v>
      </c>
      <c r="J9178">
        <v>1</v>
      </c>
      <c r="K9178">
        <v>100</v>
      </c>
      <c r="M9178">
        <v>100</v>
      </c>
      <c r="O9178" t="str">
        <f>IF(Tableau__3_Déplacements_2[[#This Row],[Ori]]=Tableau__3_Déplacements_2[[#This Row],[Des]],"local","metro")</f>
        <v>local</v>
      </c>
      <c r="P9178">
        <v>14</v>
      </c>
      <c r="Q9178">
        <v>15</v>
      </c>
      <c r="R9178">
        <v>30</v>
      </c>
      <c r="S9178">
        <v>15</v>
      </c>
      <c r="T9178">
        <v>40</v>
      </c>
      <c r="U9178" t="s">
        <v>0</v>
      </c>
      <c r="V9178">
        <v>1</v>
      </c>
      <c r="W9178">
        <v>0</v>
      </c>
      <c r="X9178">
        <v>4</v>
      </c>
      <c r="Y9178">
        <v>195.95114942528735</v>
      </c>
      <c r="Z9178" s="1">
        <v>-1</v>
      </c>
      <c r="AA9178" s="1"/>
    </row>
    <row r="9179" spans="1:27" x14ac:dyDescent="0.35">
      <c r="A9179">
        <v>655</v>
      </c>
      <c r="B9179" t="e">
        <f>VLOOKUP(Tableau__3_Déplacements_2[[#This Row],[Id_Menage]],[2]Ménages!$A$2:$AD$1503,32)</f>
        <v>#REF!</v>
      </c>
      <c r="C9179" t="s">
        <v>405</v>
      </c>
      <c r="D9179" t="s">
        <v>4551</v>
      </c>
      <c r="E9179">
        <f>VLOOKUP(Tableau__3_Déplacements_2[[#This Row],[Id_Personne]],[1]!Tableau__2_Personnes_1[[Id_Personne]:[Age]],2)</f>
        <v>2</v>
      </c>
      <c r="F9179">
        <f>VLOOKUP(Tableau__3_Déplacements_2[[#This Row],[Id_Personne]],[1]!Tableau__2_Personnes_1[[Id_Personne]:[Age]],4)</f>
        <v>9</v>
      </c>
      <c r="G9179" t="s">
        <v>0</v>
      </c>
      <c r="H9179" t="s">
        <v>7</v>
      </c>
      <c r="I9179" t="s">
        <v>4552</v>
      </c>
      <c r="J9179">
        <v>1</v>
      </c>
      <c r="K9179">
        <v>100</v>
      </c>
      <c r="M9179">
        <v>100</v>
      </c>
      <c r="O9179" t="str">
        <f>IF(Tableau__3_Déplacements_2[[#This Row],[Ori]]=Tableau__3_Déplacements_2[[#This Row],[Des]],"local","metro")</f>
        <v>local</v>
      </c>
      <c r="P9179">
        <v>2</v>
      </c>
      <c r="Q9179">
        <v>11</v>
      </c>
      <c r="R9179">
        <v>0</v>
      </c>
      <c r="S9179">
        <v>11</v>
      </c>
      <c r="T9179">
        <v>10</v>
      </c>
      <c r="U9179" t="s">
        <v>0</v>
      </c>
      <c r="V9179">
        <v>1</v>
      </c>
      <c r="W9179">
        <v>0</v>
      </c>
      <c r="X9179">
        <v>6</v>
      </c>
      <c r="Y9179">
        <v>195.95114942528735</v>
      </c>
      <c r="Z9179" s="1">
        <v>0</v>
      </c>
      <c r="AA9179" s="1"/>
    </row>
    <row r="9180" spans="1:27" x14ac:dyDescent="0.35">
      <c r="A9180">
        <v>655</v>
      </c>
      <c r="B9180" t="e">
        <f>VLOOKUP(Tableau__3_Déplacements_2[[#This Row],[Id_Menage]],[2]Ménages!$A$2:$AD$1503,32)</f>
        <v>#REF!</v>
      </c>
      <c r="C9180" t="s">
        <v>405</v>
      </c>
      <c r="D9180" t="s">
        <v>4551</v>
      </c>
      <c r="E9180">
        <f>VLOOKUP(Tableau__3_Déplacements_2[[#This Row],[Id_Personne]],[1]!Tableau__2_Personnes_1[[Id_Personne]:[Age]],2)</f>
        <v>2</v>
      </c>
      <c r="F9180">
        <f>VLOOKUP(Tableau__3_Déplacements_2[[#This Row],[Id_Personne]],[1]!Tableau__2_Personnes_1[[Id_Personne]:[Age]],4)</f>
        <v>9</v>
      </c>
      <c r="G9180" t="s">
        <v>3</v>
      </c>
      <c r="H9180" t="s">
        <v>2</v>
      </c>
      <c r="I9180" t="s">
        <v>4550</v>
      </c>
      <c r="J9180">
        <v>1</v>
      </c>
      <c r="K9180">
        <v>100</v>
      </c>
      <c r="M9180">
        <v>100</v>
      </c>
      <c r="O9180" t="str">
        <f>IF(Tableau__3_Déplacements_2[[#This Row],[Ori]]=Tableau__3_Déplacements_2[[#This Row],[Des]],"local","metro")</f>
        <v>local</v>
      </c>
      <c r="P9180">
        <v>15</v>
      </c>
      <c r="Q9180">
        <v>11</v>
      </c>
      <c r="R9180">
        <v>15</v>
      </c>
      <c r="S9180">
        <v>11</v>
      </c>
      <c r="T9180">
        <v>25</v>
      </c>
      <c r="U9180" t="s">
        <v>0</v>
      </c>
      <c r="V9180">
        <v>1</v>
      </c>
      <c r="W9180">
        <v>0</v>
      </c>
      <c r="X9180">
        <v>6</v>
      </c>
      <c r="Y9180">
        <v>195.95114942528735</v>
      </c>
      <c r="Z9180" s="1">
        <v>-1</v>
      </c>
      <c r="AA9180" s="1"/>
    </row>
    <row r="9181" spans="1:27" x14ac:dyDescent="0.35">
      <c r="A9181">
        <v>656</v>
      </c>
      <c r="B9181" t="e">
        <f>VLOOKUP(Tableau__3_Déplacements_2[[#This Row],[Id_Menage]],[2]Ménages!$A$2:$AD$1503,32)</f>
        <v>#REF!</v>
      </c>
      <c r="C9181" t="s">
        <v>16</v>
      </c>
      <c r="D9181" t="s">
        <v>4547</v>
      </c>
      <c r="E9181">
        <f>VLOOKUP(Tableau__3_Déplacements_2[[#This Row],[Id_Personne]],[1]!Tableau__2_Personnes_1[[Id_Personne]:[Age]],2)</f>
        <v>2</v>
      </c>
      <c r="F9181">
        <f>VLOOKUP(Tableau__3_Déplacements_2[[#This Row],[Id_Personne]],[1]!Tableau__2_Personnes_1[[Id_Personne]:[Age]],4)</f>
        <v>30</v>
      </c>
      <c r="G9181" t="s">
        <v>3</v>
      </c>
      <c r="H9181" t="s">
        <v>2</v>
      </c>
      <c r="I9181" t="s">
        <v>4549</v>
      </c>
      <c r="J9181">
        <v>1</v>
      </c>
      <c r="K9181">
        <v>100</v>
      </c>
      <c r="M9181">
        <v>39</v>
      </c>
      <c r="O9181" t="str">
        <f>IF(Tableau__3_Déplacements_2[[#This Row],[Ori]]=Tableau__3_Déplacements_2[[#This Row],[Des]],"local","metro")</f>
        <v>metro</v>
      </c>
      <c r="P9181">
        <v>5</v>
      </c>
      <c r="Q9181">
        <v>14</v>
      </c>
      <c r="R9181">
        <v>0</v>
      </c>
      <c r="S9181">
        <v>14</v>
      </c>
      <c r="T9181">
        <v>20</v>
      </c>
      <c r="U9181" t="s">
        <v>240</v>
      </c>
      <c r="V9181">
        <v>8</v>
      </c>
      <c r="W9181">
        <v>150</v>
      </c>
      <c r="X9181">
        <v>2</v>
      </c>
      <c r="Y9181">
        <v>195.95114942528735</v>
      </c>
      <c r="Z9181" s="1">
        <v>0</v>
      </c>
      <c r="AA9181" s="1"/>
    </row>
    <row r="9182" spans="1:27" x14ac:dyDescent="0.35">
      <c r="A9182">
        <v>656</v>
      </c>
      <c r="B9182" t="e">
        <f>VLOOKUP(Tableau__3_Déplacements_2[[#This Row],[Id_Menage]],[2]Ménages!$A$2:$AD$1503,32)</f>
        <v>#REF!</v>
      </c>
      <c r="C9182" t="s">
        <v>16</v>
      </c>
      <c r="D9182" t="s">
        <v>4547</v>
      </c>
      <c r="E9182">
        <f>VLOOKUP(Tableau__3_Déplacements_2[[#This Row],[Id_Personne]],[1]!Tableau__2_Personnes_1[[Id_Personne]:[Age]],2)</f>
        <v>2</v>
      </c>
      <c r="F9182">
        <f>VLOOKUP(Tableau__3_Déplacements_2[[#This Row],[Id_Personne]],[1]!Tableau__2_Personnes_1[[Id_Personne]:[Age]],4)</f>
        <v>30</v>
      </c>
      <c r="G9182" t="s">
        <v>0</v>
      </c>
      <c r="H9182" t="s">
        <v>7</v>
      </c>
      <c r="I9182" t="s">
        <v>4548</v>
      </c>
      <c r="J9182">
        <v>1</v>
      </c>
      <c r="K9182">
        <v>100</v>
      </c>
      <c r="M9182">
        <v>100</v>
      </c>
      <c r="O9182" t="str">
        <f>IF(Tableau__3_Déplacements_2[[#This Row],[Ori]]=Tableau__3_Déplacements_2[[#This Row],[Des]],"local","metro")</f>
        <v>local</v>
      </c>
      <c r="P9182">
        <v>3</v>
      </c>
      <c r="Q9182">
        <v>7</v>
      </c>
      <c r="R9182">
        <v>0</v>
      </c>
      <c r="S9182">
        <v>7</v>
      </c>
      <c r="T9182">
        <v>15</v>
      </c>
      <c r="U9182" t="s">
        <v>0</v>
      </c>
      <c r="V9182">
        <v>1</v>
      </c>
      <c r="W9182">
        <v>0</v>
      </c>
      <c r="X9182">
        <v>5</v>
      </c>
      <c r="Y9182">
        <v>195.95114942528735</v>
      </c>
      <c r="Z9182" s="1">
        <v>0</v>
      </c>
      <c r="AA9182" s="1"/>
    </row>
    <row r="9183" spans="1:27" x14ac:dyDescent="0.35">
      <c r="A9183">
        <v>656</v>
      </c>
      <c r="B9183" t="e">
        <f>VLOOKUP(Tableau__3_Déplacements_2[[#This Row],[Id_Menage]],[2]Ménages!$A$2:$AD$1503,32)</f>
        <v>#REF!</v>
      </c>
      <c r="C9183" t="s">
        <v>16</v>
      </c>
      <c r="D9183" t="s">
        <v>4547</v>
      </c>
      <c r="E9183">
        <f>VLOOKUP(Tableau__3_Déplacements_2[[#This Row],[Id_Personne]],[1]!Tableau__2_Personnes_1[[Id_Personne]:[Age]],2)</f>
        <v>2</v>
      </c>
      <c r="F9183">
        <f>VLOOKUP(Tableau__3_Déplacements_2[[#This Row],[Id_Personne]],[1]!Tableau__2_Personnes_1[[Id_Personne]:[Age]],4)</f>
        <v>30</v>
      </c>
      <c r="G9183" t="s">
        <v>13</v>
      </c>
      <c r="H9183" t="s">
        <v>22</v>
      </c>
      <c r="I9183" t="s">
        <v>4546</v>
      </c>
      <c r="J9183">
        <v>1</v>
      </c>
      <c r="K9183">
        <v>39</v>
      </c>
      <c r="M9183">
        <v>100</v>
      </c>
      <c r="O9183" t="str">
        <f>IF(Tableau__3_Déplacements_2[[#This Row],[Ori]]=Tableau__3_Déplacements_2[[#This Row],[Des]],"local","metro")</f>
        <v>metro</v>
      </c>
      <c r="P9183">
        <v>15</v>
      </c>
      <c r="Q9183">
        <v>15</v>
      </c>
      <c r="R9183">
        <v>0</v>
      </c>
      <c r="S9183">
        <v>15</v>
      </c>
      <c r="T9183">
        <v>20</v>
      </c>
      <c r="U9183" t="s">
        <v>240</v>
      </c>
      <c r="V9183">
        <v>8</v>
      </c>
      <c r="W9183">
        <v>150</v>
      </c>
      <c r="X9183">
        <v>5</v>
      </c>
      <c r="Y9183">
        <v>195.95114942528735</v>
      </c>
      <c r="Z9183" s="1">
        <v>0</v>
      </c>
      <c r="AA9183" s="1"/>
    </row>
    <row r="9184" spans="1:27" x14ac:dyDescent="0.35">
      <c r="A9184">
        <v>656</v>
      </c>
      <c r="B9184" t="e">
        <f>VLOOKUP(Tableau__3_Déplacements_2[[#This Row],[Id_Menage]],[2]Ménages!$A$2:$AD$1503,32)</f>
        <v>#REF!</v>
      </c>
      <c r="C9184" t="s">
        <v>11</v>
      </c>
      <c r="D9184" t="s">
        <v>4544</v>
      </c>
      <c r="E9184">
        <f>VLOOKUP(Tableau__3_Déplacements_2[[#This Row],[Id_Personne]],[1]!Tableau__2_Personnes_1[[Id_Personne]:[Age]],2)</f>
        <v>1</v>
      </c>
      <c r="F9184">
        <f>VLOOKUP(Tableau__3_Déplacements_2[[#This Row],[Id_Personne]],[1]!Tableau__2_Personnes_1[[Id_Personne]:[Age]],4)</f>
        <v>32</v>
      </c>
      <c r="G9184" t="s">
        <v>0</v>
      </c>
      <c r="H9184" t="s">
        <v>7</v>
      </c>
      <c r="I9184" t="s">
        <v>4545</v>
      </c>
      <c r="J9184">
        <v>1</v>
      </c>
      <c r="K9184">
        <v>100</v>
      </c>
      <c r="M9184">
        <v>56</v>
      </c>
      <c r="O9184" t="str">
        <f>IF(Tableau__3_Déplacements_2[[#This Row],[Ori]]=Tableau__3_Déplacements_2[[#This Row],[Des]],"local","metro")</f>
        <v>metro</v>
      </c>
      <c r="P9184">
        <v>3</v>
      </c>
      <c r="Q9184">
        <v>6</v>
      </c>
      <c r="R9184">
        <v>30</v>
      </c>
      <c r="S9184">
        <v>7</v>
      </c>
      <c r="T9184">
        <v>0</v>
      </c>
      <c r="U9184" t="s">
        <v>281</v>
      </c>
      <c r="V9184">
        <v>17</v>
      </c>
      <c r="W9184">
        <v>0</v>
      </c>
      <c r="X9184">
        <v>4</v>
      </c>
      <c r="Y9184">
        <v>195.95114942528735</v>
      </c>
      <c r="Z9184" s="1">
        <v>-1</v>
      </c>
      <c r="AA9184" s="1"/>
    </row>
    <row r="9185" spans="1:27" x14ac:dyDescent="0.35">
      <c r="A9185">
        <v>656</v>
      </c>
      <c r="B9185" t="e">
        <f>VLOOKUP(Tableau__3_Déplacements_2[[#This Row],[Id_Menage]],[2]Ménages!$A$2:$AD$1503,32)</f>
        <v>#REF!</v>
      </c>
      <c r="C9185" t="s">
        <v>11</v>
      </c>
      <c r="D9185" t="s">
        <v>4544</v>
      </c>
      <c r="E9185">
        <f>VLOOKUP(Tableau__3_Déplacements_2[[#This Row],[Id_Personne]],[1]!Tableau__2_Personnes_1[[Id_Personne]:[Age]],2)</f>
        <v>1</v>
      </c>
      <c r="F9185">
        <f>VLOOKUP(Tableau__3_Déplacements_2[[#This Row],[Id_Personne]],[1]!Tableau__2_Personnes_1[[Id_Personne]:[Age]],4)</f>
        <v>32</v>
      </c>
      <c r="G9185" t="s">
        <v>3</v>
      </c>
      <c r="H9185" t="s">
        <v>2</v>
      </c>
      <c r="I9185" t="s">
        <v>4543</v>
      </c>
      <c r="J9185">
        <v>1</v>
      </c>
      <c r="K9185">
        <v>56</v>
      </c>
      <c r="M9185">
        <v>100</v>
      </c>
      <c r="O9185" t="str">
        <f>IF(Tableau__3_Déplacements_2[[#This Row],[Ori]]=Tableau__3_Déplacements_2[[#This Row],[Des]],"local","metro")</f>
        <v>metro</v>
      </c>
      <c r="P9185">
        <v>15</v>
      </c>
      <c r="Q9185">
        <v>15</v>
      </c>
      <c r="R9185">
        <v>0</v>
      </c>
      <c r="S9185">
        <v>15</v>
      </c>
      <c r="T9185">
        <v>30</v>
      </c>
      <c r="U9185" t="s">
        <v>281</v>
      </c>
      <c r="V9185">
        <v>17</v>
      </c>
      <c r="W9185">
        <v>0</v>
      </c>
      <c r="X9185">
        <v>4</v>
      </c>
      <c r="Y9185">
        <v>195.95114942528735</v>
      </c>
      <c r="Z9185" s="1">
        <v>0</v>
      </c>
      <c r="AA9185" s="1"/>
    </row>
    <row r="9186" spans="1:27" x14ac:dyDescent="0.35">
      <c r="A9186">
        <v>656</v>
      </c>
      <c r="B9186" t="e">
        <f>VLOOKUP(Tableau__3_Déplacements_2[[#This Row],[Id_Menage]],[2]Ménages!$A$2:$AD$1503,32)</f>
        <v>#REF!</v>
      </c>
      <c r="C9186" t="s">
        <v>5</v>
      </c>
      <c r="D9186" t="s">
        <v>4541</v>
      </c>
      <c r="E9186">
        <f>VLOOKUP(Tableau__3_Déplacements_2[[#This Row],[Id_Personne]],[1]!Tableau__2_Personnes_1[[Id_Personne]:[Age]],2)</f>
        <v>1</v>
      </c>
      <c r="F9186">
        <f>VLOOKUP(Tableau__3_Déplacements_2[[#This Row],[Id_Personne]],[1]!Tableau__2_Personnes_1[[Id_Personne]:[Age]],4)</f>
        <v>8</v>
      </c>
      <c r="G9186" t="s">
        <v>0</v>
      </c>
      <c r="H9186" t="s">
        <v>7</v>
      </c>
      <c r="I9186" t="s">
        <v>4542</v>
      </c>
      <c r="J9186">
        <v>1</v>
      </c>
      <c r="K9186">
        <v>100</v>
      </c>
      <c r="M9186">
        <v>100</v>
      </c>
      <c r="O9186" t="str">
        <f>IF(Tableau__3_Déplacements_2[[#This Row],[Ori]]=Tableau__3_Déplacements_2[[#This Row],[Des]],"local","metro")</f>
        <v>local</v>
      </c>
      <c r="P9186">
        <v>2</v>
      </c>
      <c r="Q9186">
        <v>7</v>
      </c>
      <c r="R9186">
        <v>0</v>
      </c>
      <c r="S9186">
        <v>7</v>
      </c>
      <c r="T9186">
        <v>15</v>
      </c>
      <c r="U9186" t="s">
        <v>0</v>
      </c>
      <c r="V9186">
        <v>1</v>
      </c>
      <c r="W9186">
        <v>0</v>
      </c>
      <c r="X9186">
        <v>3</v>
      </c>
      <c r="Y9186">
        <v>195.95114942528735</v>
      </c>
      <c r="Z9186" s="1">
        <v>0</v>
      </c>
      <c r="AA9186" s="1"/>
    </row>
    <row r="9187" spans="1:27" x14ac:dyDescent="0.35">
      <c r="A9187">
        <v>656</v>
      </c>
      <c r="B9187" t="e">
        <f>VLOOKUP(Tableau__3_Déplacements_2[[#This Row],[Id_Menage]],[2]Ménages!$A$2:$AD$1503,32)</f>
        <v>#REF!</v>
      </c>
      <c r="C9187" t="s">
        <v>5</v>
      </c>
      <c r="D9187" t="s">
        <v>4541</v>
      </c>
      <c r="E9187">
        <f>VLOOKUP(Tableau__3_Déplacements_2[[#This Row],[Id_Personne]],[1]!Tableau__2_Personnes_1[[Id_Personne]:[Age]],2)</f>
        <v>1</v>
      </c>
      <c r="F9187">
        <f>VLOOKUP(Tableau__3_Déplacements_2[[#This Row],[Id_Personne]],[1]!Tableau__2_Personnes_1[[Id_Personne]:[Age]],4)</f>
        <v>8</v>
      </c>
      <c r="G9187" t="s">
        <v>3</v>
      </c>
      <c r="H9187" t="s">
        <v>2</v>
      </c>
      <c r="I9187" t="s">
        <v>4540</v>
      </c>
      <c r="J9187">
        <v>1</v>
      </c>
      <c r="K9187">
        <v>100</v>
      </c>
      <c r="M9187">
        <v>100</v>
      </c>
      <c r="O9187" t="str">
        <f>IF(Tableau__3_Déplacements_2[[#This Row],[Ori]]=Tableau__3_Déplacements_2[[#This Row],[Des]],"local","metro")</f>
        <v>local</v>
      </c>
      <c r="P9187">
        <v>15</v>
      </c>
      <c r="Q9187">
        <v>7</v>
      </c>
      <c r="R9187">
        <v>30</v>
      </c>
      <c r="S9187">
        <v>7</v>
      </c>
      <c r="T9187">
        <v>45</v>
      </c>
      <c r="U9187" t="s">
        <v>0</v>
      </c>
      <c r="V9187">
        <v>1</v>
      </c>
      <c r="W9187">
        <v>0</v>
      </c>
      <c r="X9187">
        <v>3</v>
      </c>
      <c r="Y9187">
        <v>195.95114942528735</v>
      </c>
      <c r="Z9187" s="1">
        <v>-1</v>
      </c>
      <c r="AA9187" s="1"/>
    </row>
    <row r="9188" spans="1:27" x14ac:dyDescent="0.35">
      <c r="A9188">
        <v>658</v>
      </c>
      <c r="B9188" t="e">
        <f>VLOOKUP(Tableau__3_Déplacements_2[[#This Row],[Id_Menage]],[2]Ménages!$A$2:$AD$1503,32)</f>
        <v>#REF!</v>
      </c>
      <c r="C9188" t="s">
        <v>16</v>
      </c>
      <c r="D9188" t="s">
        <v>4538</v>
      </c>
      <c r="E9188">
        <f>VLOOKUP(Tableau__3_Déplacements_2[[#This Row],[Id_Personne]],[1]!Tableau__2_Personnes_1[[Id_Personne]:[Age]],2)</f>
        <v>1</v>
      </c>
      <c r="F9188">
        <f>VLOOKUP(Tableau__3_Déplacements_2[[#This Row],[Id_Personne]],[1]!Tableau__2_Personnes_1[[Id_Personne]:[Age]],4)</f>
        <v>42</v>
      </c>
      <c r="G9188" t="s">
        <v>3</v>
      </c>
      <c r="H9188" t="s">
        <v>2</v>
      </c>
      <c r="I9188" t="s">
        <v>4539</v>
      </c>
      <c r="J9188">
        <v>1</v>
      </c>
      <c r="K9188">
        <v>34</v>
      </c>
      <c r="M9188">
        <v>30</v>
      </c>
      <c r="O9188" t="str">
        <f>IF(Tableau__3_Déplacements_2[[#This Row],[Ori]]=Tableau__3_Déplacements_2[[#This Row],[Des]],"local","metro")</f>
        <v>metro</v>
      </c>
      <c r="P9188">
        <v>15</v>
      </c>
      <c r="Q9188">
        <v>17</v>
      </c>
      <c r="R9188">
        <v>0</v>
      </c>
      <c r="S9188">
        <v>18</v>
      </c>
      <c r="T9188">
        <v>0</v>
      </c>
      <c r="U9188" t="s">
        <v>240</v>
      </c>
      <c r="V9188">
        <v>8</v>
      </c>
      <c r="W9188">
        <v>250</v>
      </c>
      <c r="X9188">
        <v>5</v>
      </c>
      <c r="Y9188">
        <v>287.80858267716536</v>
      </c>
      <c r="Z9188" s="1">
        <v>0</v>
      </c>
      <c r="AA9188" s="1"/>
    </row>
    <row r="9189" spans="1:27" x14ac:dyDescent="0.35">
      <c r="A9189">
        <v>658</v>
      </c>
      <c r="B9189" t="e">
        <f>VLOOKUP(Tableau__3_Déplacements_2[[#This Row],[Id_Menage]],[2]Ménages!$A$2:$AD$1503,32)</f>
        <v>#REF!</v>
      </c>
      <c r="C9189" t="s">
        <v>16</v>
      </c>
      <c r="D9189" t="s">
        <v>4538</v>
      </c>
      <c r="E9189">
        <f>VLOOKUP(Tableau__3_Déplacements_2[[#This Row],[Id_Personne]],[1]!Tableau__2_Personnes_1[[Id_Personne]:[Age]],2)</f>
        <v>1</v>
      </c>
      <c r="F9189">
        <f>VLOOKUP(Tableau__3_Déplacements_2[[#This Row],[Id_Personne]],[1]!Tableau__2_Personnes_1[[Id_Personne]:[Age]],4)</f>
        <v>42</v>
      </c>
      <c r="G9189" t="s">
        <v>0</v>
      </c>
      <c r="H9189" t="s">
        <v>7</v>
      </c>
      <c r="I9189" t="s">
        <v>4537</v>
      </c>
      <c r="J9189">
        <v>1</v>
      </c>
      <c r="K9189">
        <v>30</v>
      </c>
      <c r="M9189">
        <v>34</v>
      </c>
      <c r="O9189" t="str">
        <f>IF(Tableau__3_Déplacements_2[[#This Row],[Ori]]=Tableau__3_Déplacements_2[[#This Row],[Des]],"local","metro")</f>
        <v>metro</v>
      </c>
      <c r="P9189">
        <v>3</v>
      </c>
      <c r="Q9189">
        <v>8</v>
      </c>
      <c r="R9189">
        <v>0</v>
      </c>
      <c r="S9189">
        <v>8</v>
      </c>
      <c r="T9189">
        <v>30</v>
      </c>
      <c r="U9189" t="s">
        <v>240</v>
      </c>
      <c r="V9189">
        <v>8</v>
      </c>
      <c r="W9189">
        <v>250</v>
      </c>
      <c r="X9189">
        <v>5</v>
      </c>
      <c r="Y9189">
        <v>287.80858267716536</v>
      </c>
      <c r="Z9189" s="1">
        <v>0</v>
      </c>
      <c r="AA9189" s="1"/>
    </row>
    <row r="9190" spans="1:27" x14ac:dyDescent="0.35">
      <c r="A9190">
        <v>658</v>
      </c>
      <c r="B9190" t="e">
        <f>VLOOKUP(Tableau__3_Déplacements_2[[#This Row],[Id_Menage]],[2]Ménages!$A$2:$AD$1503,32)</f>
        <v>#REF!</v>
      </c>
      <c r="C9190" t="s">
        <v>11</v>
      </c>
      <c r="D9190" t="s">
        <v>4531</v>
      </c>
      <c r="E9190">
        <f>VLOOKUP(Tableau__3_Déplacements_2[[#This Row],[Id_Personne]],[1]!Tableau__2_Personnes_1[[Id_Personne]:[Age]],2)</f>
        <v>2</v>
      </c>
      <c r="F9190">
        <f>VLOOKUP(Tableau__3_Déplacements_2[[#This Row],[Id_Personne]],[1]!Tableau__2_Personnes_1[[Id_Personne]:[Age]],4)</f>
        <v>37</v>
      </c>
      <c r="G9190" t="s">
        <v>0</v>
      </c>
      <c r="H9190" t="s">
        <v>7</v>
      </c>
      <c r="I9190" t="s">
        <v>4536</v>
      </c>
      <c r="J9190">
        <v>1</v>
      </c>
      <c r="K9190">
        <v>30</v>
      </c>
      <c r="M9190">
        <v>30</v>
      </c>
      <c r="O9190" t="str">
        <f>IF(Tableau__3_Déplacements_2[[#This Row],[Ori]]=Tableau__3_Déplacements_2[[#This Row],[Des]],"local","metro")</f>
        <v>local</v>
      </c>
      <c r="P9190">
        <v>6</v>
      </c>
      <c r="Q9190">
        <v>7</v>
      </c>
      <c r="R9190">
        <v>0</v>
      </c>
      <c r="S9190">
        <v>7</v>
      </c>
      <c r="T9190">
        <v>10</v>
      </c>
      <c r="U9190" t="s">
        <v>0</v>
      </c>
      <c r="V9190">
        <v>1</v>
      </c>
      <c r="W9190">
        <v>0</v>
      </c>
      <c r="X9190">
        <v>5</v>
      </c>
      <c r="Y9190">
        <v>287.80858267716536</v>
      </c>
      <c r="Z9190" s="1">
        <v>0</v>
      </c>
      <c r="AA9190" s="1"/>
    </row>
    <row r="9191" spans="1:27" x14ac:dyDescent="0.35">
      <c r="A9191">
        <v>658</v>
      </c>
      <c r="B9191" t="e">
        <f>VLOOKUP(Tableau__3_Déplacements_2[[#This Row],[Id_Menage]],[2]Ménages!$A$2:$AD$1503,32)</f>
        <v>#REF!</v>
      </c>
      <c r="C9191" t="s">
        <v>11</v>
      </c>
      <c r="D9191" t="s">
        <v>4531</v>
      </c>
      <c r="E9191">
        <f>VLOOKUP(Tableau__3_Déplacements_2[[#This Row],[Id_Personne]],[1]!Tableau__2_Personnes_1[[Id_Personne]:[Age]],2)</f>
        <v>2</v>
      </c>
      <c r="F9191">
        <f>VLOOKUP(Tableau__3_Déplacements_2[[#This Row],[Id_Personne]],[1]!Tableau__2_Personnes_1[[Id_Personne]:[Age]],4)</f>
        <v>37</v>
      </c>
      <c r="G9191" t="s">
        <v>8</v>
      </c>
      <c r="H9191" t="s">
        <v>273</v>
      </c>
      <c r="I9191" t="s">
        <v>4535</v>
      </c>
      <c r="J9191">
        <v>1</v>
      </c>
      <c r="K9191">
        <v>30</v>
      </c>
      <c r="M9191">
        <v>30</v>
      </c>
      <c r="O9191" t="str">
        <f>IF(Tableau__3_Déplacements_2[[#This Row],[Ori]]=Tableau__3_Déplacements_2[[#This Row],[Des]],"local","metro")</f>
        <v>local</v>
      </c>
      <c r="P9191">
        <v>15</v>
      </c>
      <c r="Q9191">
        <v>16</v>
      </c>
      <c r="R9191">
        <v>30</v>
      </c>
      <c r="S9191">
        <v>16</v>
      </c>
      <c r="T9191">
        <v>40</v>
      </c>
      <c r="U9191" t="s">
        <v>0</v>
      </c>
      <c r="V9191">
        <v>1</v>
      </c>
      <c r="W9191">
        <v>0</v>
      </c>
      <c r="X9191">
        <v>5</v>
      </c>
      <c r="Y9191">
        <v>287.80858267716536</v>
      </c>
      <c r="Z9191" s="1">
        <v>-1</v>
      </c>
      <c r="AA9191" s="1"/>
    </row>
    <row r="9192" spans="1:27" x14ac:dyDescent="0.35">
      <c r="A9192">
        <v>658</v>
      </c>
      <c r="B9192" t="e">
        <f>VLOOKUP(Tableau__3_Déplacements_2[[#This Row],[Id_Menage]],[2]Ménages!$A$2:$AD$1503,32)</f>
        <v>#REF!</v>
      </c>
      <c r="C9192" t="s">
        <v>11</v>
      </c>
      <c r="D9192" t="s">
        <v>4531</v>
      </c>
      <c r="E9192">
        <f>VLOOKUP(Tableau__3_Déplacements_2[[#This Row],[Id_Personne]],[1]!Tableau__2_Personnes_1[[Id_Personne]:[Age]],2)</f>
        <v>2</v>
      </c>
      <c r="F9192">
        <f>VLOOKUP(Tableau__3_Déplacements_2[[#This Row],[Id_Personne]],[1]!Tableau__2_Personnes_1[[Id_Personne]:[Age]],4)</f>
        <v>37</v>
      </c>
      <c r="G9192" t="s">
        <v>27</v>
      </c>
      <c r="H9192" t="s">
        <v>26</v>
      </c>
      <c r="I9192" t="s">
        <v>4534</v>
      </c>
      <c r="J9192">
        <v>1</v>
      </c>
      <c r="K9192">
        <v>30</v>
      </c>
      <c r="M9192">
        <v>30</v>
      </c>
      <c r="O9192" t="str">
        <f>IF(Tableau__3_Déplacements_2[[#This Row],[Ori]]=Tableau__3_Déplacements_2[[#This Row],[Des]],"local","metro")</f>
        <v>local</v>
      </c>
      <c r="P9192">
        <v>6</v>
      </c>
      <c r="Q9192">
        <v>11</v>
      </c>
      <c r="R9192">
        <v>30</v>
      </c>
      <c r="S9192">
        <v>11</v>
      </c>
      <c r="T9192">
        <v>40</v>
      </c>
      <c r="U9192" t="s">
        <v>0</v>
      </c>
      <c r="V9192">
        <v>1</v>
      </c>
      <c r="W9192">
        <v>0</v>
      </c>
      <c r="X9192">
        <v>5</v>
      </c>
      <c r="Y9192">
        <v>287.80858267716536</v>
      </c>
      <c r="Z9192" s="1">
        <v>-1</v>
      </c>
      <c r="AA9192" s="1"/>
    </row>
    <row r="9193" spans="1:27" x14ac:dyDescent="0.35">
      <c r="A9193">
        <v>658</v>
      </c>
      <c r="B9193" t="e">
        <f>VLOOKUP(Tableau__3_Déplacements_2[[#This Row],[Id_Menage]],[2]Ménages!$A$2:$AD$1503,32)</f>
        <v>#REF!</v>
      </c>
      <c r="C9193" t="s">
        <v>11</v>
      </c>
      <c r="D9193" t="s">
        <v>4531</v>
      </c>
      <c r="E9193">
        <f>VLOOKUP(Tableau__3_Déplacements_2[[#This Row],[Id_Personne]],[1]!Tableau__2_Personnes_1[[Id_Personne]:[Age]],2)</f>
        <v>2</v>
      </c>
      <c r="F9193">
        <f>VLOOKUP(Tableau__3_Déplacements_2[[#This Row],[Id_Personne]],[1]!Tableau__2_Personnes_1[[Id_Personne]:[Age]],4)</f>
        <v>37</v>
      </c>
      <c r="G9193" t="s">
        <v>3</v>
      </c>
      <c r="H9193" t="s">
        <v>2</v>
      </c>
      <c r="I9193" t="s">
        <v>4533</v>
      </c>
      <c r="J9193">
        <v>1</v>
      </c>
      <c r="K9193">
        <v>30</v>
      </c>
      <c r="M9193">
        <v>25</v>
      </c>
      <c r="O9193" t="str">
        <f>IF(Tableau__3_Déplacements_2[[#This Row],[Ori]]=Tableau__3_Déplacements_2[[#This Row],[Des]],"local","metro")</f>
        <v>metro</v>
      </c>
      <c r="P9193">
        <v>5</v>
      </c>
      <c r="Q9193">
        <v>8</v>
      </c>
      <c r="R9193">
        <v>45</v>
      </c>
      <c r="S9193">
        <v>9</v>
      </c>
      <c r="T9193">
        <v>0</v>
      </c>
      <c r="U9193" t="s">
        <v>30</v>
      </c>
      <c r="V9193">
        <v>8</v>
      </c>
      <c r="W9193">
        <v>100</v>
      </c>
      <c r="X9193">
        <v>3</v>
      </c>
      <c r="Y9193">
        <v>287.80858267716536</v>
      </c>
      <c r="Z9193" s="1">
        <v>-1</v>
      </c>
      <c r="AA9193" s="1"/>
    </row>
    <row r="9194" spans="1:27" x14ac:dyDescent="0.35">
      <c r="A9194">
        <v>658</v>
      </c>
      <c r="B9194" t="e">
        <f>VLOOKUP(Tableau__3_Déplacements_2[[#This Row],[Id_Menage]],[2]Ménages!$A$2:$AD$1503,32)</f>
        <v>#REF!</v>
      </c>
      <c r="C9194" t="s">
        <v>11</v>
      </c>
      <c r="D9194" t="s">
        <v>4531</v>
      </c>
      <c r="E9194">
        <f>VLOOKUP(Tableau__3_Déplacements_2[[#This Row],[Id_Personne]],[1]!Tableau__2_Personnes_1[[Id_Personne]:[Age]],2)</f>
        <v>2</v>
      </c>
      <c r="F9194">
        <f>VLOOKUP(Tableau__3_Déplacements_2[[#This Row],[Id_Personne]],[1]!Tableau__2_Personnes_1[[Id_Personne]:[Age]],4)</f>
        <v>37</v>
      </c>
      <c r="G9194" t="s">
        <v>37</v>
      </c>
      <c r="H9194" t="s">
        <v>280</v>
      </c>
      <c r="I9194" t="s">
        <v>4532</v>
      </c>
      <c r="J9194">
        <v>1</v>
      </c>
      <c r="K9194">
        <v>30</v>
      </c>
      <c r="M9194">
        <v>30</v>
      </c>
      <c r="O9194" t="str">
        <f>IF(Tableau__3_Déplacements_2[[#This Row],[Ori]]=Tableau__3_Déplacements_2[[#This Row],[Des]],"local","metro")</f>
        <v>local</v>
      </c>
      <c r="P9194">
        <v>15</v>
      </c>
      <c r="Q9194">
        <v>18</v>
      </c>
      <c r="R9194">
        <v>31</v>
      </c>
      <c r="S9194">
        <v>18</v>
      </c>
      <c r="T9194">
        <v>41</v>
      </c>
      <c r="U9194" t="s">
        <v>0</v>
      </c>
      <c r="V9194">
        <v>1</v>
      </c>
      <c r="W9194">
        <v>0</v>
      </c>
      <c r="X9194">
        <v>6</v>
      </c>
      <c r="Y9194">
        <v>287.80858267716536</v>
      </c>
      <c r="Z9194" s="1">
        <v>-1</v>
      </c>
      <c r="AA9194" s="1"/>
    </row>
    <row r="9195" spans="1:27" x14ac:dyDescent="0.35">
      <c r="A9195">
        <v>658</v>
      </c>
      <c r="B9195" t="e">
        <f>VLOOKUP(Tableau__3_Déplacements_2[[#This Row],[Id_Menage]],[2]Ménages!$A$2:$AD$1503,32)</f>
        <v>#REF!</v>
      </c>
      <c r="C9195" t="s">
        <v>11</v>
      </c>
      <c r="D9195" t="s">
        <v>4531</v>
      </c>
      <c r="E9195">
        <f>VLOOKUP(Tableau__3_Déplacements_2[[#This Row],[Id_Personne]],[1]!Tableau__2_Personnes_1[[Id_Personne]:[Age]],2)</f>
        <v>2</v>
      </c>
      <c r="F9195">
        <f>VLOOKUP(Tableau__3_Déplacements_2[[#This Row],[Id_Personne]],[1]!Tableau__2_Personnes_1[[Id_Personne]:[Age]],4)</f>
        <v>37</v>
      </c>
      <c r="G9195" t="s">
        <v>13</v>
      </c>
      <c r="H9195" t="s">
        <v>22</v>
      </c>
      <c r="I9195" t="s">
        <v>4530</v>
      </c>
      <c r="J9195">
        <v>1</v>
      </c>
      <c r="K9195">
        <v>25</v>
      </c>
      <c r="M9195">
        <v>30</v>
      </c>
      <c r="O9195" t="str">
        <f>IF(Tableau__3_Déplacements_2[[#This Row],[Ori]]=Tableau__3_Déplacements_2[[#This Row],[Des]],"local","metro")</f>
        <v>metro</v>
      </c>
      <c r="P9195">
        <v>15</v>
      </c>
      <c r="Q9195">
        <v>9</v>
      </c>
      <c r="R9195">
        <v>45</v>
      </c>
      <c r="S9195">
        <v>10</v>
      </c>
      <c r="T9195">
        <v>15</v>
      </c>
      <c r="U9195" t="s">
        <v>30</v>
      </c>
      <c r="V9195">
        <v>8</v>
      </c>
      <c r="W9195">
        <v>100</v>
      </c>
      <c r="X9195">
        <v>3</v>
      </c>
      <c r="Y9195">
        <v>287.80858267716536</v>
      </c>
      <c r="Z9195" s="1">
        <v>-1</v>
      </c>
      <c r="AA9195" s="1"/>
    </row>
    <row r="9196" spans="1:27" x14ac:dyDescent="0.35">
      <c r="A9196">
        <v>658</v>
      </c>
      <c r="B9196" t="e">
        <f>VLOOKUP(Tableau__3_Déplacements_2[[#This Row],[Id_Menage]],[2]Ménages!$A$2:$AD$1503,32)</f>
        <v>#REF!</v>
      </c>
      <c r="C9196" t="s">
        <v>5</v>
      </c>
      <c r="D9196" t="s">
        <v>4528</v>
      </c>
      <c r="E9196">
        <f>VLOOKUP(Tableau__3_Déplacements_2[[#This Row],[Id_Personne]],[1]!Tableau__2_Personnes_1[[Id_Personne]:[Age]],2)</f>
        <v>2</v>
      </c>
      <c r="F9196">
        <f>VLOOKUP(Tableau__3_Déplacements_2[[#This Row],[Id_Personne]],[1]!Tableau__2_Personnes_1[[Id_Personne]:[Age]],4)</f>
        <v>23</v>
      </c>
      <c r="G9196" t="s">
        <v>3</v>
      </c>
      <c r="H9196" t="s">
        <v>2</v>
      </c>
      <c r="I9196" t="s">
        <v>4529</v>
      </c>
      <c r="J9196">
        <v>1</v>
      </c>
      <c r="K9196">
        <v>37</v>
      </c>
      <c r="M9196">
        <v>30</v>
      </c>
      <c r="O9196" t="str">
        <f>IF(Tableau__3_Déplacements_2[[#This Row],[Ori]]=Tableau__3_Déplacements_2[[#This Row],[Des]],"local","metro")</f>
        <v>metro</v>
      </c>
      <c r="P9196">
        <v>15</v>
      </c>
      <c r="Q9196">
        <v>17</v>
      </c>
      <c r="R9196">
        <v>30</v>
      </c>
      <c r="S9196">
        <v>18</v>
      </c>
      <c r="T9196">
        <v>30</v>
      </c>
      <c r="U9196" t="s">
        <v>155</v>
      </c>
      <c r="V9196">
        <v>15</v>
      </c>
      <c r="W9196">
        <v>250</v>
      </c>
      <c r="X9196">
        <v>3</v>
      </c>
      <c r="Y9196">
        <v>287.80858267716536</v>
      </c>
      <c r="Z9196" s="1">
        <v>-1</v>
      </c>
      <c r="AA9196" s="1"/>
    </row>
    <row r="9197" spans="1:27" x14ac:dyDescent="0.35">
      <c r="A9197">
        <v>658</v>
      </c>
      <c r="B9197" t="e">
        <f>VLOOKUP(Tableau__3_Déplacements_2[[#This Row],[Id_Menage]],[2]Ménages!$A$2:$AD$1503,32)</f>
        <v>#REF!</v>
      </c>
      <c r="C9197" t="s">
        <v>5</v>
      </c>
      <c r="D9197" t="s">
        <v>4528</v>
      </c>
      <c r="E9197">
        <f>VLOOKUP(Tableau__3_Déplacements_2[[#This Row],[Id_Personne]],[1]!Tableau__2_Personnes_1[[Id_Personne]:[Age]],2)</f>
        <v>2</v>
      </c>
      <c r="F9197">
        <f>VLOOKUP(Tableau__3_Déplacements_2[[#This Row],[Id_Personne]],[1]!Tableau__2_Personnes_1[[Id_Personne]:[Age]],4)</f>
        <v>23</v>
      </c>
      <c r="G9197" t="s">
        <v>0</v>
      </c>
      <c r="H9197" t="s">
        <v>7</v>
      </c>
      <c r="I9197" t="s">
        <v>4527</v>
      </c>
      <c r="J9197">
        <v>1</v>
      </c>
      <c r="K9197">
        <v>30</v>
      </c>
      <c r="M9197">
        <v>37</v>
      </c>
      <c r="O9197" t="str">
        <f>IF(Tableau__3_Déplacements_2[[#This Row],[Ori]]=Tableau__3_Déplacements_2[[#This Row],[Des]],"local","metro")</f>
        <v>metro</v>
      </c>
      <c r="P9197">
        <v>8</v>
      </c>
      <c r="Q9197">
        <v>13</v>
      </c>
      <c r="R9197">
        <v>0</v>
      </c>
      <c r="S9197">
        <v>14</v>
      </c>
      <c r="T9197">
        <v>50</v>
      </c>
      <c r="U9197" t="s">
        <v>30</v>
      </c>
      <c r="V9197">
        <v>8</v>
      </c>
      <c r="W9197">
        <v>250</v>
      </c>
      <c r="X9197">
        <v>3</v>
      </c>
      <c r="Y9197">
        <v>287.80858267716536</v>
      </c>
      <c r="Z9197" s="1">
        <v>0</v>
      </c>
      <c r="AA9197" s="1"/>
    </row>
    <row r="9198" spans="1:27" x14ac:dyDescent="0.35">
      <c r="A9198">
        <v>658</v>
      </c>
      <c r="B9198" t="e">
        <f>VLOOKUP(Tableau__3_Déplacements_2[[#This Row],[Id_Menage]],[2]Ménages!$A$2:$AD$1503,32)</f>
        <v>#REF!</v>
      </c>
      <c r="C9198" t="s">
        <v>65</v>
      </c>
      <c r="D9198" t="s">
        <v>4525</v>
      </c>
      <c r="E9198">
        <f>VLOOKUP(Tableau__3_Déplacements_2[[#This Row],[Id_Personne]],[1]!Tableau__2_Personnes_1[[Id_Personne]:[Age]],2)</f>
        <v>1</v>
      </c>
      <c r="F9198">
        <f>VLOOKUP(Tableau__3_Déplacements_2[[#This Row],[Id_Personne]],[1]!Tableau__2_Personnes_1[[Id_Personne]:[Age]],4)</f>
        <v>17</v>
      </c>
      <c r="G9198" t="s">
        <v>3</v>
      </c>
      <c r="H9198" t="s">
        <v>2</v>
      </c>
      <c r="I9198" t="s">
        <v>4526</v>
      </c>
      <c r="J9198">
        <v>1</v>
      </c>
      <c r="K9198">
        <v>30</v>
      </c>
      <c r="M9198">
        <v>30</v>
      </c>
      <c r="O9198" t="str">
        <f>IF(Tableau__3_Déplacements_2[[#This Row],[Ori]]=Tableau__3_Déplacements_2[[#This Row],[Des]],"local","metro")</f>
        <v>local</v>
      </c>
      <c r="P9198">
        <v>15</v>
      </c>
      <c r="Q9198">
        <v>15</v>
      </c>
      <c r="R9198">
        <v>0</v>
      </c>
      <c r="S9198">
        <v>15</v>
      </c>
      <c r="T9198">
        <v>10</v>
      </c>
      <c r="U9198" t="s">
        <v>0</v>
      </c>
      <c r="V9198">
        <v>1</v>
      </c>
      <c r="W9198">
        <v>0</v>
      </c>
      <c r="X9198">
        <v>4</v>
      </c>
      <c r="Y9198">
        <v>287.80858267716536</v>
      </c>
      <c r="Z9198" s="1">
        <v>0</v>
      </c>
      <c r="AA9198" s="1"/>
    </row>
    <row r="9199" spans="1:27" x14ac:dyDescent="0.35">
      <c r="A9199">
        <v>658</v>
      </c>
      <c r="B9199" t="e">
        <f>VLOOKUP(Tableau__3_Déplacements_2[[#This Row],[Id_Menage]],[2]Ménages!$A$2:$AD$1503,32)</f>
        <v>#REF!</v>
      </c>
      <c r="C9199" t="s">
        <v>65</v>
      </c>
      <c r="D9199" t="s">
        <v>4525</v>
      </c>
      <c r="E9199">
        <f>VLOOKUP(Tableau__3_Déplacements_2[[#This Row],[Id_Personne]],[1]!Tableau__2_Personnes_1[[Id_Personne]:[Age]],2)</f>
        <v>1</v>
      </c>
      <c r="F9199">
        <f>VLOOKUP(Tableau__3_Déplacements_2[[#This Row],[Id_Personne]],[1]!Tableau__2_Personnes_1[[Id_Personne]:[Age]],4)</f>
        <v>17</v>
      </c>
      <c r="G9199" t="s">
        <v>0</v>
      </c>
      <c r="H9199" t="s">
        <v>7</v>
      </c>
      <c r="I9199" t="s">
        <v>4524</v>
      </c>
      <c r="J9199">
        <v>1</v>
      </c>
      <c r="K9199">
        <v>30</v>
      </c>
      <c r="M9199">
        <v>30</v>
      </c>
      <c r="O9199" t="str">
        <f>IF(Tableau__3_Déplacements_2[[#This Row],[Ori]]=Tableau__3_Déplacements_2[[#This Row],[Des]],"local","metro")</f>
        <v>local</v>
      </c>
      <c r="P9199">
        <v>7</v>
      </c>
      <c r="Q9199">
        <v>12</v>
      </c>
      <c r="R9199">
        <v>30</v>
      </c>
      <c r="S9199">
        <v>12</v>
      </c>
      <c r="T9199">
        <v>40</v>
      </c>
      <c r="U9199" t="s">
        <v>0</v>
      </c>
      <c r="V9199">
        <v>1</v>
      </c>
      <c r="W9199">
        <v>0</v>
      </c>
      <c r="X9199">
        <v>4</v>
      </c>
      <c r="Y9199">
        <v>287.80858267716536</v>
      </c>
      <c r="Z9199" s="1">
        <v>-1</v>
      </c>
      <c r="AA9199" s="1"/>
    </row>
    <row r="9200" spans="1:27" x14ac:dyDescent="0.35">
      <c r="A9200">
        <v>658</v>
      </c>
      <c r="B9200" t="e">
        <f>VLOOKUP(Tableau__3_Déplacements_2[[#This Row],[Id_Menage]],[2]Ménages!$A$2:$AD$1503,32)</f>
        <v>#REF!</v>
      </c>
      <c r="C9200" t="s">
        <v>61</v>
      </c>
      <c r="D9200" t="s">
        <v>4522</v>
      </c>
      <c r="E9200">
        <f>VLOOKUP(Tableau__3_Déplacements_2[[#This Row],[Id_Personne]],[1]!Tableau__2_Personnes_1[[Id_Personne]:[Age]],2)</f>
        <v>1</v>
      </c>
      <c r="F9200">
        <f>VLOOKUP(Tableau__3_Déplacements_2[[#This Row],[Id_Personne]],[1]!Tableau__2_Personnes_1[[Id_Personne]:[Age]],4)</f>
        <v>11</v>
      </c>
      <c r="G9200" t="s">
        <v>3</v>
      </c>
      <c r="H9200" t="s">
        <v>2</v>
      </c>
      <c r="I9200" t="s">
        <v>4523</v>
      </c>
      <c r="J9200">
        <v>1</v>
      </c>
      <c r="K9200">
        <v>30</v>
      </c>
      <c r="M9200">
        <v>30</v>
      </c>
      <c r="O9200" t="str">
        <f>IF(Tableau__3_Déplacements_2[[#This Row],[Ori]]=Tableau__3_Déplacements_2[[#This Row],[Des]],"local","metro")</f>
        <v>local</v>
      </c>
      <c r="P9200">
        <v>15</v>
      </c>
      <c r="Q9200">
        <v>15</v>
      </c>
      <c r="R9200">
        <v>0</v>
      </c>
      <c r="S9200">
        <v>15</v>
      </c>
      <c r="T9200">
        <v>10</v>
      </c>
      <c r="U9200" t="s">
        <v>0</v>
      </c>
      <c r="V9200">
        <v>1</v>
      </c>
      <c r="W9200">
        <v>0</v>
      </c>
      <c r="X9200">
        <v>4</v>
      </c>
      <c r="Y9200">
        <v>287.80858267716536</v>
      </c>
      <c r="Z9200" s="1">
        <v>0</v>
      </c>
      <c r="AA9200" s="1"/>
    </row>
    <row r="9201" spans="1:27" x14ac:dyDescent="0.35">
      <c r="A9201">
        <v>658</v>
      </c>
      <c r="B9201" t="e">
        <f>VLOOKUP(Tableau__3_Déplacements_2[[#This Row],[Id_Menage]],[2]Ménages!$A$2:$AD$1503,32)</f>
        <v>#REF!</v>
      </c>
      <c r="C9201" t="s">
        <v>61</v>
      </c>
      <c r="D9201" t="s">
        <v>4522</v>
      </c>
      <c r="E9201">
        <f>VLOOKUP(Tableau__3_Déplacements_2[[#This Row],[Id_Personne]],[1]!Tableau__2_Personnes_1[[Id_Personne]:[Age]],2)</f>
        <v>1</v>
      </c>
      <c r="F9201">
        <f>VLOOKUP(Tableau__3_Déplacements_2[[#This Row],[Id_Personne]],[1]!Tableau__2_Personnes_1[[Id_Personne]:[Age]],4)</f>
        <v>11</v>
      </c>
      <c r="G9201" t="s">
        <v>0</v>
      </c>
      <c r="H9201" t="s">
        <v>7</v>
      </c>
      <c r="I9201" t="s">
        <v>4521</v>
      </c>
      <c r="J9201">
        <v>1</v>
      </c>
      <c r="K9201">
        <v>30</v>
      </c>
      <c r="M9201">
        <v>30</v>
      </c>
      <c r="O9201" t="str">
        <f>IF(Tableau__3_Déplacements_2[[#This Row],[Ori]]=Tableau__3_Déplacements_2[[#This Row],[Des]],"local","metro")</f>
        <v>local</v>
      </c>
      <c r="P9201">
        <v>7</v>
      </c>
      <c r="Q9201">
        <v>12</v>
      </c>
      <c r="R9201">
        <v>30</v>
      </c>
      <c r="S9201">
        <v>12</v>
      </c>
      <c r="T9201">
        <v>40</v>
      </c>
      <c r="U9201" t="s">
        <v>0</v>
      </c>
      <c r="V9201">
        <v>1</v>
      </c>
      <c r="W9201">
        <v>0</v>
      </c>
      <c r="X9201">
        <v>4</v>
      </c>
      <c r="Y9201">
        <v>287.80858267716536</v>
      </c>
      <c r="Z9201" s="1">
        <v>-1</v>
      </c>
      <c r="AA9201" s="1"/>
    </row>
    <row r="9202" spans="1:27" x14ac:dyDescent="0.35">
      <c r="A9202">
        <v>659</v>
      </c>
      <c r="B9202" t="e">
        <f>VLOOKUP(Tableau__3_Déplacements_2[[#This Row],[Id_Menage]],[2]Ménages!$A$2:$AD$1503,32)</f>
        <v>#REF!</v>
      </c>
      <c r="C9202" t="s">
        <v>16</v>
      </c>
      <c r="D9202" t="s">
        <v>4519</v>
      </c>
      <c r="E9202">
        <f>VLOOKUP(Tableau__3_Déplacements_2[[#This Row],[Id_Personne]],[1]!Tableau__2_Personnes_1[[Id_Personne]:[Age]],2)</f>
        <v>1</v>
      </c>
      <c r="F9202">
        <f>VLOOKUP(Tableau__3_Déplacements_2[[#This Row],[Id_Personne]],[1]!Tableau__2_Personnes_1[[Id_Personne]:[Age]],4)</f>
        <v>40</v>
      </c>
      <c r="G9202" t="s">
        <v>3</v>
      </c>
      <c r="H9202" t="s">
        <v>2</v>
      </c>
      <c r="I9202" t="s">
        <v>4520</v>
      </c>
      <c r="J9202">
        <v>1</v>
      </c>
      <c r="K9202">
        <v>34</v>
      </c>
      <c r="M9202">
        <v>30</v>
      </c>
      <c r="O9202" t="str">
        <f>IF(Tableau__3_Déplacements_2[[#This Row],[Ori]]=Tableau__3_Déplacements_2[[#This Row],[Des]],"local","metro")</f>
        <v>metro</v>
      </c>
      <c r="P9202">
        <v>15</v>
      </c>
      <c r="Q9202">
        <v>17</v>
      </c>
      <c r="R9202">
        <v>0</v>
      </c>
      <c r="S9202">
        <v>18</v>
      </c>
      <c r="T9202">
        <v>0</v>
      </c>
      <c r="U9202" t="s">
        <v>240</v>
      </c>
      <c r="V9202">
        <v>8</v>
      </c>
      <c r="W9202">
        <v>250</v>
      </c>
      <c r="X9202">
        <v>5</v>
      </c>
      <c r="Y9202">
        <v>287.80858267716536</v>
      </c>
      <c r="Z9202" s="1">
        <v>0</v>
      </c>
      <c r="AA9202" s="1"/>
    </row>
    <row r="9203" spans="1:27" x14ac:dyDescent="0.35">
      <c r="A9203">
        <v>659</v>
      </c>
      <c r="B9203" t="e">
        <f>VLOOKUP(Tableau__3_Déplacements_2[[#This Row],[Id_Menage]],[2]Ménages!$A$2:$AD$1503,32)</f>
        <v>#REF!</v>
      </c>
      <c r="C9203" t="s">
        <v>16</v>
      </c>
      <c r="D9203" t="s">
        <v>4519</v>
      </c>
      <c r="E9203">
        <f>VLOOKUP(Tableau__3_Déplacements_2[[#This Row],[Id_Personne]],[1]!Tableau__2_Personnes_1[[Id_Personne]:[Age]],2)</f>
        <v>1</v>
      </c>
      <c r="F9203">
        <f>VLOOKUP(Tableau__3_Déplacements_2[[#This Row],[Id_Personne]],[1]!Tableau__2_Personnes_1[[Id_Personne]:[Age]],4)</f>
        <v>40</v>
      </c>
      <c r="G9203" t="s">
        <v>0</v>
      </c>
      <c r="H9203" t="s">
        <v>7</v>
      </c>
      <c r="I9203" t="s">
        <v>4518</v>
      </c>
      <c r="J9203">
        <v>1</v>
      </c>
      <c r="K9203">
        <v>30</v>
      </c>
      <c r="M9203">
        <v>34</v>
      </c>
      <c r="O9203" t="str">
        <f>IF(Tableau__3_Déplacements_2[[#This Row],[Ori]]=Tableau__3_Déplacements_2[[#This Row],[Des]],"local","metro")</f>
        <v>metro</v>
      </c>
      <c r="P9203">
        <v>3</v>
      </c>
      <c r="Q9203">
        <v>7</v>
      </c>
      <c r="R9203">
        <v>30</v>
      </c>
      <c r="S9203">
        <v>8</v>
      </c>
      <c r="T9203">
        <v>0</v>
      </c>
      <c r="U9203" t="s">
        <v>240</v>
      </c>
      <c r="V9203">
        <v>8</v>
      </c>
      <c r="W9203">
        <v>250</v>
      </c>
      <c r="X9203">
        <v>5</v>
      </c>
      <c r="Y9203">
        <v>287.80858267716536</v>
      </c>
      <c r="Z9203" s="1">
        <v>-1</v>
      </c>
      <c r="AA9203" s="1"/>
    </row>
    <row r="9204" spans="1:27" x14ac:dyDescent="0.35">
      <c r="A9204">
        <v>659</v>
      </c>
      <c r="B9204" t="e">
        <f>VLOOKUP(Tableau__3_Déplacements_2[[#This Row],[Id_Menage]],[2]Ménages!$A$2:$AD$1503,32)</f>
        <v>#REF!</v>
      </c>
      <c r="C9204" t="s">
        <v>11</v>
      </c>
      <c r="D9204" t="s">
        <v>4516</v>
      </c>
      <c r="E9204">
        <f>VLOOKUP(Tableau__3_Déplacements_2[[#This Row],[Id_Personne]],[1]!Tableau__2_Personnes_1[[Id_Personne]:[Age]],2)</f>
        <v>2</v>
      </c>
      <c r="F9204">
        <f>VLOOKUP(Tableau__3_Déplacements_2[[#This Row],[Id_Personne]],[1]!Tableau__2_Personnes_1[[Id_Personne]:[Age]],4)</f>
        <v>36</v>
      </c>
      <c r="G9204" t="s">
        <v>0</v>
      </c>
      <c r="H9204" t="s">
        <v>7</v>
      </c>
      <c r="I9204" t="s">
        <v>4517</v>
      </c>
      <c r="J9204">
        <v>1</v>
      </c>
      <c r="K9204">
        <v>30</v>
      </c>
      <c r="M9204">
        <v>30</v>
      </c>
      <c r="O9204" t="str">
        <f>IF(Tableau__3_Déplacements_2[[#This Row],[Ori]]=Tableau__3_Déplacements_2[[#This Row],[Des]],"local","metro")</f>
        <v>local</v>
      </c>
      <c r="P9204">
        <v>1</v>
      </c>
      <c r="Q9204">
        <v>14</v>
      </c>
      <c r="R9204">
        <v>0</v>
      </c>
      <c r="S9204">
        <v>14</v>
      </c>
      <c r="T9204">
        <v>10</v>
      </c>
      <c r="U9204" t="s">
        <v>0</v>
      </c>
      <c r="V9204">
        <v>1</v>
      </c>
      <c r="W9204">
        <v>0</v>
      </c>
      <c r="X9204">
        <v>6</v>
      </c>
      <c r="Y9204">
        <v>287.80858267716536</v>
      </c>
      <c r="Z9204" s="1">
        <v>0</v>
      </c>
      <c r="AA9204" s="1"/>
    </row>
    <row r="9205" spans="1:27" x14ac:dyDescent="0.35">
      <c r="A9205">
        <v>659</v>
      </c>
      <c r="B9205" t="e">
        <f>VLOOKUP(Tableau__3_Déplacements_2[[#This Row],[Id_Menage]],[2]Ménages!$A$2:$AD$1503,32)</f>
        <v>#REF!</v>
      </c>
      <c r="C9205" t="s">
        <v>11</v>
      </c>
      <c r="D9205" t="s">
        <v>4516</v>
      </c>
      <c r="E9205">
        <f>VLOOKUP(Tableau__3_Déplacements_2[[#This Row],[Id_Personne]],[1]!Tableau__2_Personnes_1[[Id_Personne]:[Age]],2)</f>
        <v>2</v>
      </c>
      <c r="F9205">
        <f>VLOOKUP(Tableau__3_Déplacements_2[[#This Row],[Id_Personne]],[1]!Tableau__2_Personnes_1[[Id_Personne]:[Age]],4)</f>
        <v>36</v>
      </c>
      <c r="G9205" t="s">
        <v>3</v>
      </c>
      <c r="H9205" t="s">
        <v>2</v>
      </c>
      <c r="I9205" t="s">
        <v>4515</v>
      </c>
      <c r="J9205">
        <v>1</v>
      </c>
      <c r="K9205">
        <v>30</v>
      </c>
      <c r="M9205">
        <v>30</v>
      </c>
      <c r="O9205" t="str">
        <f>IF(Tableau__3_Déplacements_2[[#This Row],[Ori]]=Tableau__3_Déplacements_2[[#This Row],[Des]],"local","metro")</f>
        <v>local</v>
      </c>
      <c r="P9205">
        <v>15</v>
      </c>
      <c r="Q9205">
        <v>16</v>
      </c>
      <c r="R9205">
        <v>0</v>
      </c>
      <c r="S9205">
        <v>16</v>
      </c>
      <c r="T9205">
        <v>30</v>
      </c>
      <c r="U9205" t="s">
        <v>0</v>
      </c>
      <c r="V9205">
        <v>1</v>
      </c>
      <c r="W9205">
        <v>0</v>
      </c>
      <c r="X9205">
        <v>6</v>
      </c>
      <c r="Y9205">
        <v>287.80858267716536</v>
      </c>
      <c r="Z9205" s="1">
        <v>0</v>
      </c>
      <c r="AA9205" s="1"/>
    </row>
    <row r="9206" spans="1:27" x14ac:dyDescent="0.35">
      <c r="A9206">
        <v>659</v>
      </c>
      <c r="B9206" t="e">
        <f>VLOOKUP(Tableau__3_Déplacements_2[[#This Row],[Id_Menage]],[2]Ménages!$A$2:$AD$1503,32)</f>
        <v>#REF!</v>
      </c>
      <c r="C9206" t="s">
        <v>5</v>
      </c>
      <c r="D9206" t="s">
        <v>4513</v>
      </c>
      <c r="E9206">
        <f>VLOOKUP(Tableau__3_Déplacements_2[[#This Row],[Id_Personne]],[1]!Tableau__2_Personnes_1[[Id_Personne]:[Age]],2)</f>
        <v>2</v>
      </c>
      <c r="F9206">
        <f>VLOOKUP(Tableau__3_Déplacements_2[[#This Row],[Id_Personne]],[1]!Tableau__2_Personnes_1[[Id_Personne]:[Age]],4)</f>
        <v>16</v>
      </c>
      <c r="G9206" t="s">
        <v>0</v>
      </c>
      <c r="H9206" t="s">
        <v>7</v>
      </c>
      <c r="I9206" t="s">
        <v>4514</v>
      </c>
      <c r="J9206">
        <v>1</v>
      </c>
      <c r="K9206">
        <v>30</v>
      </c>
      <c r="M9206">
        <v>30</v>
      </c>
      <c r="O9206" t="str">
        <f>IF(Tableau__3_Déplacements_2[[#This Row],[Ori]]=Tableau__3_Déplacements_2[[#This Row],[Des]],"local","metro")</f>
        <v>local</v>
      </c>
      <c r="P9206">
        <v>4</v>
      </c>
      <c r="Q9206">
        <v>14</v>
      </c>
      <c r="R9206">
        <v>0</v>
      </c>
      <c r="S9206">
        <v>14</v>
      </c>
      <c r="T9206">
        <v>7</v>
      </c>
      <c r="U9206" t="s">
        <v>0</v>
      </c>
      <c r="V9206">
        <v>1</v>
      </c>
      <c r="W9206">
        <v>0</v>
      </c>
      <c r="X9206">
        <v>5</v>
      </c>
      <c r="Y9206">
        <v>287.80858267716536</v>
      </c>
      <c r="Z9206" s="1">
        <v>0</v>
      </c>
      <c r="AA9206" s="1"/>
    </row>
    <row r="9207" spans="1:27" x14ac:dyDescent="0.35">
      <c r="A9207">
        <v>659</v>
      </c>
      <c r="B9207" t="e">
        <f>VLOOKUP(Tableau__3_Déplacements_2[[#This Row],[Id_Menage]],[2]Ménages!$A$2:$AD$1503,32)</f>
        <v>#REF!</v>
      </c>
      <c r="C9207" t="s">
        <v>5</v>
      </c>
      <c r="D9207" t="s">
        <v>4513</v>
      </c>
      <c r="E9207">
        <f>VLOOKUP(Tableau__3_Déplacements_2[[#This Row],[Id_Personne]],[1]!Tableau__2_Personnes_1[[Id_Personne]:[Age]],2)</f>
        <v>2</v>
      </c>
      <c r="F9207">
        <f>VLOOKUP(Tableau__3_Déplacements_2[[#This Row],[Id_Personne]],[1]!Tableau__2_Personnes_1[[Id_Personne]:[Age]],4)</f>
        <v>16</v>
      </c>
      <c r="G9207" t="s">
        <v>3</v>
      </c>
      <c r="H9207" t="s">
        <v>2</v>
      </c>
      <c r="I9207" t="s">
        <v>4512</v>
      </c>
      <c r="J9207">
        <v>1</v>
      </c>
      <c r="K9207">
        <v>30</v>
      </c>
      <c r="M9207">
        <v>30</v>
      </c>
      <c r="O9207" t="str">
        <f>IF(Tableau__3_Déplacements_2[[#This Row],[Ori]]=Tableau__3_Déplacements_2[[#This Row],[Des]],"local","metro")</f>
        <v>local</v>
      </c>
      <c r="P9207">
        <v>15</v>
      </c>
      <c r="Q9207">
        <v>16</v>
      </c>
      <c r="R9207">
        <v>0</v>
      </c>
      <c r="S9207">
        <v>16</v>
      </c>
      <c r="T9207">
        <v>20</v>
      </c>
      <c r="U9207" t="s">
        <v>0</v>
      </c>
      <c r="V9207">
        <v>1</v>
      </c>
      <c r="W9207">
        <v>0</v>
      </c>
      <c r="X9207">
        <v>5</v>
      </c>
      <c r="Y9207">
        <v>287.80858267716536</v>
      </c>
      <c r="Z9207" s="1">
        <v>0</v>
      </c>
      <c r="AA9207" s="1"/>
    </row>
    <row r="9208" spans="1:27" x14ac:dyDescent="0.35">
      <c r="A9208">
        <v>66</v>
      </c>
      <c r="B9208" t="e">
        <f>VLOOKUP(Tableau__3_Déplacements_2[[#This Row],[Id_Menage]],[2]Ménages!$A$2:$AD$1503,32)</f>
        <v>#REF!</v>
      </c>
      <c r="C9208" t="s">
        <v>16</v>
      </c>
      <c r="D9208" t="s">
        <v>4510</v>
      </c>
      <c r="E9208">
        <f>VLOOKUP(Tableau__3_Déplacements_2[[#This Row],[Id_Personne]],[1]!Tableau__2_Personnes_1[[Id_Personne]:[Age]],2)</f>
        <v>1</v>
      </c>
      <c r="F9208">
        <f>VLOOKUP(Tableau__3_Déplacements_2[[#This Row],[Id_Personne]],[1]!Tableau__2_Personnes_1[[Id_Personne]:[Age]],4)</f>
        <v>41</v>
      </c>
      <c r="G9208" t="s">
        <v>0</v>
      </c>
      <c r="H9208" t="s">
        <v>7</v>
      </c>
      <c r="I9208" t="s">
        <v>4511</v>
      </c>
      <c r="J9208">
        <v>1</v>
      </c>
      <c r="K9208">
        <v>82</v>
      </c>
      <c r="M9208">
        <v>34</v>
      </c>
      <c r="O9208" t="str">
        <f>IF(Tableau__3_Déplacements_2[[#This Row],[Ori]]=Tableau__3_Déplacements_2[[#This Row],[Des]],"local","metro")</f>
        <v>metro</v>
      </c>
      <c r="P9208">
        <v>3</v>
      </c>
      <c r="Q9208">
        <v>8</v>
      </c>
      <c r="R9208">
        <v>0</v>
      </c>
      <c r="S9208">
        <v>8</v>
      </c>
      <c r="T9208">
        <v>30</v>
      </c>
      <c r="U9208" t="s">
        <v>37</v>
      </c>
      <c r="V9208">
        <v>6</v>
      </c>
      <c r="W9208">
        <v>5000</v>
      </c>
      <c r="X9208">
        <v>5</v>
      </c>
      <c r="Y9208">
        <v>728.47687499999995</v>
      </c>
      <c r="Z9208" s="1">
        <v>0</v>
      </c>
      <c r="AA9208" s="1"/>
    </row>
    <row r="9209" spans="1:27" x14ac:dyDescent="0.35">
      <c r="A9209">
        <v>66</v>
      </c>
      <c r="B9209" t="e">
        <f>VLOOKUP(Tableau__3_Déplacements_2[[#This Row],[Id_Menage]],[2]Ménages!$A$2:$AD$1503,32)</f>
        <v>#REF!</v>
      </c>
      <c r="C9209" t="s">
        <v>16</v>
      </c>
      <c r="D9209" t="s">
        <v>4510</v>
      </c>
      <c r="E9209">
        <f>VLOOKUP(Tableau__3_Déplacements_2[[#This Row],[Id_Personne]],[1]!Tableau__2_Personnes_1[[Id_Personne]:[Age]],2)</f>
        <v>1</v>
      </c>
      <c r="F9209">
        <f>VLOOKUP(Tableau__3_Déplacements_2[[#This Row],[Id_Personne]],[1]!Tableau__2_Personnes_1[[Id_Personne]:[Age]],4)</f>
        <v>41</v>
      </c>
      <c r="G9209" t="s">
        <v>3</v>
      </c>
      <c r="H9209" t="s">
        <v>2</v>
      </c>
      <c r="I9209" t="s">
        <v>4509</v>
      </c>
      <c r="J9209">
        <v>1</v>
      </c>
      <c r="K9209">
        <v>34</v>
      </c>
      <c r="M9209">
        <v>82</v>
      </c>
      <c r="O9209" t="str">
        <f>IF(Tableau__3_Déplacements_2[[#This Row],[Ori]]=Tableau__3_Déplacements_2[[#This Row],[Des]],"local","metro")</f>
        <v>metro</v>
      </c>
      <c r="P9209">
        <v>15</v>
      </c>
      <c r="Q9209">
        <v>15</v>
      </c>
      <c r="R9209">
        <v>5</v>
      </c>
      <c r="S9209">
        <v>15</v>
      </c>
      <c r="T9209">
        <v>30</v>
      </c>
      <c r="U9209" t="s">
        <v>37</v>
      </c>
      <c r="V9209">
        <v>6</v>
      </c>
      <c r="W9209">
        <v>0</v>
      </c>
      <c r="X9209">
        <v>5</v>
      </c>
      <c r="Y9209">
        <v>728.47687499999995</v>
      </c>
      <c r="Z9209" s="1">
        <v>-1</v>
      </c>
      <c r="AA9209" s="1"/>
    </row>
    <row r="9210" spans="1:27" x14ac:dyDescent="0.35">
      <c r="A9210">
        <v>66</v>
      </c>
      <c r="B9210" t="e">
        <f>VLOOKUP(Tableau__3_Déplacements_2[[#This Row],[Id_Menage]],[2]Ménages!$A$2:$AD$1503,32)</f>
        <v>#REF!</v>
      </c>
      <c r="C9210" t="s">
        <v>11</v>
      </c>
      <c r="D9210" t="s">
        <v>4506</v>
      </c>
      <c r="E9210">
        <f>VLOOKUP(Tableau__3_Déplacements_2[[#This Row],[Id_Personne]],[1]!Tableau__2_Personnes_1[[Id_Personne]:[Age]],2)</f>
        <v>2</v>
      </c>
      <c r="F9210">
        <f>VLOOKUP(Tableau__3_Déplacements_2[[#This Row],[Id_Personne]],[1]!Tableau__2_Personnes_1[[Id_Personne]:[Age]],4)</f>
        <v>34</v>
      </c>
      <c r="G9210" t="s">
        <v>0</v>
      </c>
      <c r="H9210" t="s">
        <v>7</v>
      </c>
      <c r="I9210" t="s">
        <v>4508</v>
      </c>
      <c r="J9210">
        <v>1</v>
      </c>
      <c r="K9210">
        <v>82</v>
      </c>
      <c r="M9210">
        <v>31</v>
      </c>
      <c r="O9210" t="str">
        <f>IF(Tableau__3_Déplacements_2[[#This Row],[Ori]]=Tableau__3_Déplacements_2[[#This Row],[Des]],"local","metro")</f>
        <v>metro</v>
      </c>
      <c r="P9210">
        <v>3</v>
      </c>
      <c r="Q9210">
        <v>8</v>
      </c>
      <c r="R9210">
        <v>0</v>
      </c>
      <c r="S9210">
        <v>8</v>
      </c>
      <c r="T9210">
        <v>20</v>
      </c>
      <c r="U9210" t="s">
        <v>37</v>
      </c>
      <c r="V9210">
        <v>6</v>
      </c>
      <c r="W9210">
        <v>0</v>
      </c>
      <c r="X9210">
        <v>4</v>
      </c>
      <c r="Y9210">
        <v>728.47687499999995</v>
      </c>
      <c r="Z9210" s="1">
        <v>0</v>
      </c>
      <c r="AA9210" s="1"/>
    </row>
    <row r="9211" spans="1:27" x14ac:dyDescent="0.35">
      <c r="A9211">
        <v>66</v>
      </c>
      <c r="B9211" t="e">
        <f>VLOOKUP(Tableau__3_Déplacements_2[[#This Row],[Id_Menage]],[2]Ménages!$A$2:$AD$1503,32)</f>
        <v>#REF!</v>
      </c>
      <c r="C9211" t="s">
        <v>11</v>
      </c>
      <c r="D9211" t="s">
        <v>4506</v>
      </c>
      <c r="E9211">
        <f>VLOOKUP(Tableau__3_Déplacements_2[[#This Row],[Id_Personne]],[1]!Tableau__2_Personnes_1[[Id_Personne]:[Age]],2)</f>
        <v>2</v>
      </c>
      <c r="F9211">
        <f>VLOOKUP(Tableau__3_Déplacements_2[[#This Row],[Id_Personne]],[1]!Tableau__2_Personnes_1[[Id_Personne]:[Age]],4)</f>
        <v>34</v>
      </c>
      <c r="G9211" t="s">
        <v>3</v>
      </c>
      <c r="H9211" t="s">
        <v>2</v>
      </c>
      <c r="I9211" t="s">
        <v>4507</v>
      </c>
      <c r="J9211">
        <v>1</v>
      </c>
      <c r="K9211">
        <v>31</v>
      </c>
      <c r="M9211">
        <v>29</v>
      </c>
      <c r="O9211" t="str">
        <f>IF(Tableau__3_Déplacements_2[[#This Row],[Ori]]=Tableau__3_Déplacements_2[[#This Row],[Des]],"local","metro")</f>
        <v>metro</v>
      </c>
      <c r="P9211">
        <v>4</v>
      </c>
      <c r="Q9211">
        <v>15</v>
      </c>
      <c r="R9211">
        <v>50</v>
      </c>
      <c r="S9211">
        <v>15</v>
      </c>
      <c r="T9211">
        <v>55</v>
      </c>
      <c r="U9211" t="s">
        <v>0</v>
      </c>
      <c r="V9211">
        <v>1</v>
      </c>
      <c r="W9211">
        <v>0</v>
      </c>
      <c r="X9211">
        <v>6</v>
      </c>
      <c r="Y9211">
        <v>728.47687499999995</v>
      </c>
      <c r="Z9211" s="1">
        <v>-1</v>
      </c>
      <c r="AA9211" s="1"/>
    </row>
    <row r="9212" spans="1:27" x14ac:dyDescent="0.35">
      <c r="A9212">
        <v>66</v>
      </c>
      <c r="B9212" t="e">
        <f>VLOOKUP(Tableau__3_Déplacements_2[[#This Row],[Id_Menage]],[2]Ménages!$A$2:$AD$1503,32)</f>
        <v>#REF!</v>
      </c>
      <c r="C9212" t="s">
        <v>11</v>
      </c>
      <c r="D9212" t="s">
        <v>4506</v>
      </c>
      <c r="E9212">
        <f>VLOOKUP(Tableau__3_Déplacements_2[[#This Row],[Id_Personne]],[1]!Tableau__2_Personnes_1[[Id_Personne]:[Age]],2)</f>
        <v>2</v>
      </c>
      <c r="F9212">
        <f>VLOOKUP(Tableau__3_Déplacements_2[[#This Row],[Id_Personne]],[1]!Tableau__2_Personnes_1[[Id_Personne]:[Age]],4)</f>
        <v>34</v>
      </c>
      <c r="G9212" t="s">
        <v>13</v>
      </c>
      <c r="H9212" t="s">
        <v>22</v>
      </c>
      <c r="I9212" t="s">
        <v>4505</v>
      </c>
      <c r="J9212">
        <v>1</v>
      </c>
      <c r="K9212">
        <v>29</v>
      </c>
      <c r="M9212">
        <v>82</v>
      </c>
      <c r="O9212" t="str">
        <f>IF(Tableau__3_Déplacements_2[[#This Row],[Ori]]=Tableau__3_Déplacements_2[[#This Row],[Des]],"local","metro")</f>
        <v>metro</v>
      </c>
      <c r="P9212">
        <v>15</v>
      </c>
      <c r="Q9212">
        <v>16</v>
      </c>
      <c r="R9212">
        <v>35</v>
      </c>
      <c r="S9212">
        <v>16</v>
      </c>
      <c r="T9212">
        <v>45</v>
      </c>
      <c r="U9212" t="s">
        <v>30</v>
      </c>
      <c r="V9212">
        <v>8</v>
      </c>
      <c r="W9212">
        <v>150</v>
      </c>
      <c r="X9212">
        <v>6</v>
      </c>
      <c r="Y9212">
        <v>728.47687499999995</v>
      </c>
      <c r="Z9212" s="1">
        <v>-1</v>
      </c>
      <c r="AA9212" s="1"/>
    </row>
    <row r="9213" spans="1:27" x14ac:dyDescent="0.35">
      <c r="A9213">
        <v>66</v>
      </c>
      <c r="B9213" t="e">
        <f>VLOOKUP(Tableau__3_Déplacements_2[[#This Row],[Id_Menage]],[2]Ménages!$A$2:$AD$1503,32)</f>
        <v>#REF!</v>
      </c>
      <c r="C9213" t="s">
        <v>5</v>
      </c>
      <c r="D9213" t="s">
        <v>4503</v>
      </c>
      <c r="E9213">
        <f>VLOOKUP(Tableau__3_Déplacements_2[[#This Row],[Id_Personne]],[1]!Tableau__2_Personnes_1[[Id_Personne]:[Age]],2)</f>
        <v>2</v>
      </c>
      <c r="F9213">
        <f>VLOOKUP(Tableau__3_Déplacements_2[[#This Row],[Id_Personne]],[1]!Tableau__2_Personnes_1[[Id_Personne]:[Age]],4)</f>
        <v>8</v>
      </c>
      <c r="G9213" t="s">
        <v>0</v>
      </c>
      <c r="H9213" t="s">
        <v>7</v>
      </c>
      <c r="I9213" t="s">
        <v>4504</v>
      </c>
      <c r="J9213">
        <v>1</v>
      </c>
      <c r="K9213">
        <v>82</v>
      </c>
      <c r="M9213">
        <v>22</v>
      </c>
      <c r="O9213" t="str">
        <f>IF(Tableau__3_Déplacements_2[[#This Row],[Ori]]=Tableau__3_Déplacements_2[[#This Row],[Des]],"local","metro")</f>
        <v>metro</v>
      </c>
      <c r="P9213">
        <v>14</v>
      </c>
      <c r="Q9213">
        <v>9</v>
      </c>
      <c r="R9213">
        <v>0</v>
      </c>
      <c r="S9213">
        <v>9</v>
      </c>
      <c r="T9213">
        <v>30</v>
      </c>
      <c r="U9213" t="s">
        <v>30</v>
      </c>
      <c r="V9213">
        <v>8</v>
      </c>
      <c r="W9213">
        <v>100</v>
      </c>
      <c r="X9213">
        <v>1</v>
      </c>
      <c r="Y9213">
        <v>728.47687499999995</v>
      </c>
      <c r="Z9213" s="1">
        <v>0</v>
      </c>
      <c r="AA9213" s="1"/>
    </row>
    <row r="9214" spans="1:27" x14ac:dyDescent="0.35">
      <c r="A9214">
        <v>66</v>
      </c>
      <c r="B9214" t="e">
        <f>VLOOKUP(Tableau__3_Déplacements_2[[#This Row],[Id_Menage]],[2]Ménages!$A$2:$AD$1503,32)</f>
        <v>#REF!</v>
      </c>
      <c r="C9214" t="s">
        <v>5</v>
      </c>
      <c r="D9214" t="s">
        <v>4503</v>
      </c>
      <c r="E9214">
        <f>VLOOKUP(Tableau__3_Déplacements_2[[#This Row],[Id_Personne]],[1]!Tableau__2_Personnes_1[[Id_Personne]:[Age]],2)</f>
        <v>2</v>
      </c>
      <c r="F9214">
        <f>VLOOKUP(Tableau__3_Déplacements_2[[#This Row],[Id_Personne]],[1]!Tableau__2_Personnes_1[[Id_Personne]:[Age]],4)</f>
        <v>8</v>
      </c>
      <c r="G9214" t="s">
        <v>3</v>
      </c>
      <c r="H9214" t="s">
        <v>2</v>
      </c>
      <c r="I9214" t="s">
        <v>4502</v>
      </c>
      <c r="J9214">
        <v>1</v>
      </c>
      <c r="K9214">
        <v>22</v>
      </c>
      <c r="M9214">
        <v>82</v>
      </c>
      <c r="O9214" t="str">
        <f>IF(Tableau__3_Déplacements_2[[#This Row],[Ori]]=Tableau__3_Déplacements_2[[#This Row],[Des]],"local","metro")</f>
        <v>metro</v>
      </c>
      <c r="P9214">
        <v>15</v>
      </c>
      <c r="Q9214">
        <v>16</v>
      </c>
      <c r="R9214">
        <v>0</v>
      </c>
      <c r="S9214">
        <v>16</v>
      </c>
      <c r="T9214">
        <v>30</v>
      </c>
      <c r="U9214" t="s">
        <v>30</v>
      </c>
      <c r="V9214">
        <v>8</v>
      </c>
      <c r="W9214">
        <v>100</v>
      </c>
      <c r="X9214">
        <v>1</v>
      </c>
      <c r="Y9214">
        <v>728.47687499999995</v>
      </c>
      <c r="Z9214" s="1">
        <v>0</v>
      </c>
      <c r="AA9214" s="1"/>
    </row>
    <row r="9215" spans="1:27" x14ac:dyDescent="0.35">
      <c r="A9215">
        <v>660</v>
      </c>
      <c r="B9215" t="e">
        <f>VLOOKUP(Tableau__3_Déplacements_2[[#This Row],[Id_Menage]],[2]Ménages!$A$2:$AD$1503,32)</f>
        <v>#REF!</v>
      </c>
      <c r="C9215" t="s">
        <v>16</v>
      </c>
      <c r="D9215" t="s">
        <v>4499</v>
      </c>
      <c r="E9215">
        <f>VLOOKUP(Tableau__3_Déplacements_2[[#This Row],[Id_Personne]],[1]!Tableau__2_Personnes_1[[Id_Personne]:[Age]],2)</f>
        <v>2</v>
      </c>
      <c r="F9215">
        <f>VLOOKUP(Tableau__3_Déplacements_2[[#This Row],[Id_Personne]],[1]!Tableau__2_Personnes_1[[Id_Personne]:[Age]],4)</f>
        <v>36</v>
      </c>
      <c r="G9215" t="s">
        <v>0</v>
      </c>
      <c r="H9215" t="s">
        <v>7</v>
      </c>
      <c r="I9215" t="s">
        <v>4501</v>
      </c>
      <c r="J9215">
        <v>1</v>
      </c>
      <c r="K9215">
        <v>30</v>
      </c>
      <c r="M9215">
        <v>22</v>
      </c>
      <c r="O9215" t="str">
        <f>IF(Tableau__3_Déplacements_2[[#This Row],[Ori]]=Tableau__3_Déplacements_2[[#This Row],[Des]],"local","metro")</f>
        <v>metro</v>
      </c>
      <c r="P9215">
        <v>10</v>
      </c>
      <c r="Q9215">
        <v>6</v>
      </c>
      <c r="R9215">
        <v>0</v>
      </c>
      <c r="S9215">
        <v>6</v>
      </c>
      <c r="T9215">
        <v>30</v>
      </c>
      <c r="U9215" t="s">
        <v>30</v>
      </c>
      <c r="V9215">
        <v>8</v>
      </c>
      <c r="W9215">
        <v>250</v>
      </c>
      <c r="X9215">
        <v>6</v>
      </c>
      <c r="Y9215">
        <v>287.80858267716536</v>
      </c>
      <c r="Z9215" s="1">
        <v>0</v>
      </c>
      <c r="AA9215" s="1"/>
    </row>
    <row r="9216" spans="1:27" x14ac:dyDescent="0.35">
      <c r="A9216">
        <v>660</v>
      </c>
      <c r="B9216" t="e">
        <f>VLOOKUP(Tableau__3_Déplacements_2[[#This Row],[Id_Menage]],[2]Ménages!$A$2:$AD$1503,32)</f>
        <v>#REF!</v>
      </c>
      <c r="C9216" t="s">
        <v>16</v>
      </c>
      <c r="D9216" t="s">
        <v>4499</v>
      </c>
      <c r="E9216">
        <f>VLOOKUP(Tableau__3_Déplacements_2[[#This Row],[Id_Personne]],[1]!Tableau__2_Personnes_1[[Id_Personne]:[Age]],2)</f>
        <v>2</v>
      </c>
      <c r="F9216">
        <f>VLOOKUP(Tableau__3_Déplacements_2[[#This Row],[Id_Personne]],[1]!Tableau__2_Personnes_1[[Id_Personne]:[Age]],4)</f>
        <v>36</v>
      </c>
      <c r="G9216" t="s">
        <v>13</v>
      </c>
      <c r="H9216" t="s">
        <v>22</v>
      </c>
      <c r="I9216" t="s">
        <v>4500</v>
      </c>
      <c r="J9216">
        <v>1</v>
      </c>
      <c r="K9216">
        <v>25</v>
      </c>
      <c r="M9216">
        <v>30</v>
      </c>
      <c r="O9216" t="str">
        <f>IF(Tableau__3_Déplacements_2[[#This Row],[Ori]]=Tableau__3_Déplacements_2[[#This Row],[Des]],"local","metro")</f>
        <v>metro</v>
      </c>
      <c r="P9216">
        <v>15</v>
      </c>
      <c r="Q9216">
        <v>12</v>
      </c>
      <c r="R9216">
        <v>45</v>
      </c>
      <c r="S9216">
        <v>13</v>
      </c>
      <c r="T9216">
        <v>45</v>
      </c>
      <c r="U9216" t="s">
        <v>30</v>
      </c>
      <c r="V9216">
        <v>8</v>
      </c>
      <c r="W9216">
        <v>100</v>
      </c>
      <c r="X9216">
        <v>5</v>
      </c>
      <c r="Y9216">
        <v>287.80858267716536</v>
      </c>
      <c r="Z9216" s="1">
        <v>-1</v>
      </c>
      <c r="AA9216" s="1"/>
    </row>
    <row r="9217" spans="1:27" x14ac:dyDescent="0.35">
      <c r="A9217">
        <v>660</v>
      </c>
      <c r="B9217" t="e">
        <f>VLOOKUP(Tableau__3_Déplacements_2[[#This Row],[Id_Menage]],[2]Ménages!$A$2:$AD$1503,32)</f>
        <v>#REF!</v>
      </c>
      <c r="C9217" t="s">
        <v>16</v>
      </c>
      <c r="D9217" t="s">
        <v>4499</v>
      </c>
      <c r="E9217">
        <f>VLOOKUP(Tableau__3_Déplacements_2[[#This Row],[Id_Personne]],[1]!Tableau__2_Personnes_1[[Id_Personne]:[Age]],2)</f>
        <v>2</v>
      </c>
      <c r="F9217">
        <f>VLOOKUP(Tableau__3_Déplacements_2[[#This Row],[Id_Personne]],[1]!Tableau__2_Personnes_1[[Id_Personne]:[Age]],4)</f>
        <v>36</v>
      </c>
      <c r="G9217" t="s">
        <v>3</v>
      </c>
      <c r="H9217" t="s">
        <v>2</v>
      </c>
      <c r="I9217" t="s">
        <v>4498</v>
      </c>
      <c r="J9217">
        <v>1</v>
      </c>
      <c r="K9217">
        <v>22</v>
      </c>
      <c r="M9217">
        <v>25</v>
      </c>
      <c r="O9217" t="str">
        <f>IF(Tableau__3_Déplacements_2[[#This Row],[Ori]]=Tableau__3_Déplacements_2[[#This Row],[Des]],"local","metro")</f>
        <v>metro</v>
      </c>
      <c r="P9217">
        <v>5</v>
      </c>
      <c r="Q9217">
        <v>11</v>
      </c>
      <c r="R9217">
        <v>20</v>
      </c>
      <c r="S9217">
        <v>12</v>
      </c>
      <c r="T9217">
        <v>0</v>
      </c>
      <c r="U9217" t="s">
        <v>30</v>
      </c>
      <c r="V9217">
        <v>8</v>
      </c>
      <c r="W9217">
        <v>100</v>
      </c>
      <c r="X9217">
        <v>6</v>
      </c>
      <c r="Y9217">
        <v>287.80858267716536</v>
      </c>
      <c r="Z9217" s="1">
        <v>-1</v>
      </c>
      <c r="AA9217" s="1"/>
    </row>
    <row r="9218" spans="1:27" x14ac:dyDescent="0.35">
      <c r="A9218">
        <v>660</v>
      </c>
      <c r="B9218" t="e">
        <f>VLOOKUP(Tableau__3_Déplacements_2[[#This Row],[Id_Menage]],[2]Ménages!$A$2:$AD$1503,32)</f>
        <v>#REF!</v>
      </c>
      <c r="C9218" t="s">
        <v>11</v>
      </c>
      <c r="D9218" t="s">
        <v>4496</v>
      </c>
      <c r="E9218">
        <f>VLOOKUP(Tableau__3_Déplacements_2[[#This Row],[Id_Personne]],[1]!Tableau__2_Personnes_1[[Id_Personne]:[Age]],2)</f>
        <v>2</v>
      </c>
      <c r="F9218">
        <f>VLOOKUP(Tableau__3_Déplacements_2[[#This Row],[Id_Personne]],[1]!Tableau__2_Personnes_1[[Id_Personne]:[Age]],4)</f>
        <v>31</v>
      </c>
      <c r="G9218" t="s">
        <v>0</v>
      </c>
      <c r="H9218" t="s">
        <v>7</v>
      </c>
      <c r="I9218" t="s">
        <v>4497</v>
      </c>
      <c r="J9218">
        <v>1</v>
      </c>
      <c r="K9218">
        <v>30</v>
      </c>
      <c r="M9218">
        <v>22</v>
      </c>
      <c r="O9218" t="str">
        <f>IF(Tableau__3_Déplacements_2[[#This Row],[Ori]]=Tableau__3_Déplacements_2[[#This Row],[Des]],"local","metro")</f>
        <v>metro</v>
      </c>
      <c r="P9218">
        <v>10</v>
      </c>
      <c r="Q9218">
        <v>6</v>
      </c>
      <c r="R9218">
        <v>0</v>
      </c>
      <c r="S9218">
        <v>6</v>
      </c>
      <c r="T9218">
        <v>50</v>
      </c>
      <c r="U9218" t="s">
        <v>30</v>
      </c>
      <c r="V9218">
        <v>8</v>
      </c>
      <c r="W9218">
        <v>250</v>
      </c>
      <c r="X9218">
        <v>6</v>
      </c>
      <c r="Y9218">
        <v>287.80858267716536</v>
      </c>
      <c r="Z9218" s="1">
        <v>0</v>
      </c>
      <c r="AA9218" s="1"/>
    </row>
    <row r="9219" spans="1:27" x14ac:dyDescent="0.35">
      <c r="A9219">
        <v>660</v>
      </c>
      <c r="B9219" t="e">
        <f>VLOOKUP(Tableau__3_Déplacements_2[[#This Row],[Id_Menage]],[2]Ménages!$A$2:$AD$1503,32)</f>
        <v>#REF!</v>
      </c>
      <c r="C9219" t="s">
        <v>11</v>
      </c>
      <c r="D9219" t="s">
        <v>4496</v>
      </c>
      <c r="E9219">
        <f>VLOOKUP(Tableau__3_Déplacements_2[[#This Row],[Id_Personne]],[1]!Tableau__2_Personnes_1[[Id_Personne]:[Age]],2)</f>
        <v>2</v>
      </c>
      <c r="F9219">
        <f>VLOOKUP(Tableau__3_Déplacements_2[[#This Row],[Id_Personne]],[1]!Tableau__2_Personnes_1[[Id_Personne]:[Age]],4)</f>
        <v>31</v>
      </c>
      <c r="G9219" t="s">
        <v>3</v>
      </c>
      <c r="H9219" t="s">
        <v>2</v>
      </c>
      <c r="I9219" t="s">
        <v>4495</v>
      </c>
      <c r="J9219">
        <v>1</v>
      </c>
      <c r="K9219">
        <v>22</v>
      </c>
      <c r="M9219">
        <v>30</v>
      </c>
      <c r="O9219" t="str">
        <f>IF(Tableau__3_Déplacements_2[[#This Row],[Ori]]=Tableau__3_Déplacements_2[[#This Row],[Des]],"local","metro")</f>
        <v>metro</v>
      </c>
      <c r="P9219">
        <v>15</v>
      </c>
      <c r="Q9219">
        <v>11</v>
      </c>
      <c r="R9219">
        <v>10</v>
      </c>
      <c r="S9219">
        <v>12</v>
      </c>
      <c r="T9219">
        <v>0</v>
      </c>
      <c r="U9219" t="s">
        <v>30</v>
      </c>
      <c r="V9219">
        <v>8</v>
      </c>
      <c r="W9219">
        <v>300</v>
      </c>
      <c r="X9219">
        <v>6</v>
      </c>
      <c r="Y9219">
        <v>287.80858267716536</v>
      </c>
      <c r="Z9219" s="1">
        <v>-1</v>
      </c>
      <c r="AA9219" s="1"/>
    </row>
    <row r="9220" spans="1:27" x14ac:dyDescent="0.35">
      <c r="A9220">
        <v>660</v>
      </c>
      <c r="B9220" t="e">
        <f>VLOOKUP(Tableau__3_Déplacements_2[[#This Row],[Id_Menage]],[2]Ménages!$A$2:$AD$1503,32)</f>
        <v>#REF!</v>
      </c>
      <c r="C9220" t="s">
        <v>5</v>
      </c>
      <c r="D9220" t="s">
        <v>4493</v>
      </c>
      <c r="E9220">
        <f>VLOOKUP(Tableau__3_Déplacements_2[[#This Row],[Id_Personne]],[1]!Tableau__2_Personnes_1[[Id_Personne]:[Age]],2)</f>
        <v>1</v>
      </c>
      <c r="F9220">
        <f>VLOOKUP(Tableau__3_Déplacements_2[[#This Row],[Id_Personne]],[1]!Tableau__2_Personnes_1[[Id_Personne]:[Age]],4)</f>
        <v>15</v>
      </c>
      <c r="G9220" t="s">
        <v>3</v>
      </c>
      <c r="H9220" t="s">
        <v>2</v>
      </c>
      <c r="I9220" t="s">
        <v>4494</v>
      </c>
      <c r="J9220">
        <v>1</v>
      </c>
      <c r="K9220">
        <v>34</v>
      </c>
      <c r="M9220">
        <v>30</v>
      </c>
      <c r="O9220" t="str">
        <f>IF(Tableau__3_Déplacements_2[[#This Row],[Ori]]=Tableau__3_Déplacements_2[[#This Row],[Des]],"local","metro")</f>
        <v>metro</v>
      </c>
      <c r="P9220">
        <v>15</v>
      </c>
      <c r="Q9220">
        <v>16</v>
      </c>
      <c r="R9220">
        <v>0</v>
      </c>
      <c r="S9220">
        <v>16</v>
      </c>
      <c r="T9220">
        <v>20</v>
      </c>
      <c r="U9220" t="s">
        <v>30</v>
      </c>
      <c r="V9220">
        <v>8</v>
      </c>
      <c r="W9220">
        <v>250</v>
      </c>
      <c r="X9220">
        <v>5</v>
      </c>
      <c r="Y9220">
        <v>287.80858267716536</v>
      </c>
      <c r="Z9220" s="1">
        <v>0</v>
      </c>
      <c r="AA9220" s="1"/>
    </row>
    <row r="9221" spans="1:27" x14ac:dyDescent="0.35">
      <c r="A9221">
        <v>660</v>
      </c>
      <c r="B9221" t="e">
        <f>VLOOKUP(Tableau__3_Déplacements_2[[#This Row],[Id_Menage]],[2]Ménages!$A$2:$AD$1503,32)</f>
        <v>#REF!</v>
      </c>
      <c r="C9221" t="s">
        <v>5</v>
      </c>
      <c r="D9221" t="s">
        <v>4493</v>
      </c>
      <c r="E9221">
        <f>VLOOKUP(Tableau__3_Déplacements_2[[#This Row],[Id_Personne]],[1]!Tableau__2_Personnes_1[[Id_Personne]:[Age]],2)</f>
        <v>1</v>
      </c>
      <c r="F9221">
        <f>VLOOKUP(Tableau__3_Déplacements_2[[#This Row],[Id_Personne]],[1]!Tableau__2_Personnes_1[[Id_Personne]:[Age]],4)</f>
        <v>15</v>
      </c>
      <c r="G9221" t="s">
        <v>0</v>
      </c>
      <c r="H9221" t="s">
        <v>7</v>
      </c>
      <c r="I9221" t="s">
        <v>4492</v>
      </c>
      <c r="J9221">
        <v>1</v>
      </c>
      <c r="K9221">
        <v>30</v>
      </c>
      <c r="M9221">
        <v>34</v>
      </c>
      <c r="O9221" t="str">
        <f>IF(Tableau__3_Déplacements_2[[#This Row],[Ori]]=Tableau__3_Déplacements_2[[#This Row],[Des]],"local","metro")</f>
        <v>metro</v>
      </c>
      <c r="P9221">
        <v>3</v>
      </c>
      <c r="Q9221">
        <v>8</v>
      </c>
      <c r="R9221">
        <v>0</v>
      </c>
      <c r="S9221">
        <v>8</v>
      </c>
      <c r="T9221">
        <v>30</v>
      </c>
      <c r="U9221" t="s">
        <v>30</v>
      </c>
      <c r="V9221">
        <v>8</v>
      </c>
      <c r="W9221">
        <v>250</v>
      </c>
      <c r="X9221">
        <v>5</v>
      </c>
      <c r="Y9221">
        <v>287.80858267716536</v>
      </c>
      <c r="Z9221" s="1">
        <v>0</v>
      </c>
      <c r="AA9221" s="1"/>
    </row>
    <row r="9222" spans="1:27" x14ac:dyDescent="0.35">
      <c r="A9222">
        <v>661</v>
      </c>
      <c r="B9222" t="e">
        <f>VLOOKUP(Tableau__3_Déplacements_2[[#This Row],[Id_Menage]],[2]Ménages!$A$2:$AD$1503,32)</f>
        <v>#REF!</v>
      </c>
      <c r="C9222" t="s">
        <v>16</v>
      </c>
      <c r="D9222" t="s">
        <v>4490</v>
      </c>
      <c r="E9222">
        <f>VLOOKUP(Tableau__3_Déplacements_2[[#This Row],[Id_Personne]],[1]!Tableau__2_Personnes_1[[Id_Personne]:[Age]],2)</f>
        <v>1</v>
      </c>
      <c r="F9222">
        <f>VLOOKUP(Tableau__3_Déplacements_2[[#This Row],[Id_Personne]],[1]!Tableau__2_Personnes_1[[Id_Personne]:[Age]],4)</f>
        <v>28</v>
      </c>
      <c r="G9222" t="s">
        <v>3</v>
      </c>
      <c r="H9222" t="s">
        <v>2</v>
      </c>
      <c r="I9222" t="s">
        <v>4491</v>
      </c>
      <c r="J9222">
        <v>1</v>
      </c>
      <c r="K9222">
        <v>34</v>
      </c>
      <c r="M9222">
        <v>30</v>
      </c>
      <c r="O9222" t="str">
        <f>IF(Tableau__3_Déplacements_2[[#This Row],[Ori]]=Tableau__3_Déplacements_2[[#This Row],[Des]],"local","metro")</f>
        <v>metro</v>
      </c>
      <c r="P9222">
        <v>15</v>
      </c>
      <c r="Q9222">
        <v>17</v>
      </c>
      <c r="R9222">
        <v>30</v>
      </c>
      <c r="S9222">
        <v>17</v>
      </c>
      <c r="T9222">
        <v>50</v>
      </c>
      <c r="U9222" t="s">
        <v>30</v>
      </c>
      <c r="V9222">
        <v>8</v>
      </c>
      <c r="W9222">
        <v>250</v>
      </c>
      <c r="X9222">
        <v>5</v>
      </c>
      <c r="Y9222">
        <v>287.80858267716536</v>
      </c>
      <c r="Z9222" s="1">
        <v>-1</v>
      </c>
      <c r="AA9222" s="1"/>
    </row>
    <row r="9223" spans="1:27" x14ac:dyDescent="0.35">
      <c r="A9223">
        <v>661</v>
      </c>
      <c r="B9223" t="e">
        <f>VLOOKUP(Tableau__3_Déplacements_2[[#This Row],[Id_Menage]],[2]Ménages!$A$2:$AD$1503,32)</f>
        <v>#REF!</v>
      </c>
      <c r="C9223" t="s">
        <v>16</v>
      </c>
      <c r="D9223" t="s">
        <v>4490</v>
      </c>
      <c r="E9223">
        <f>VLOOKUP(Tableau__3_Déplacements_2[[#This Row],[Id_Personne]],[1]!Tableau__2_Personnes_1[[Id_Personne]:[Age]],2)</f>
        <v>1</v>
      </c>
      <c r="F9223">
        <f>VLOOKUP(Tableau__3_Déplacements_2[[#This Row],[Id_Personne]],[1]!Tableau__2_Personnes_1[[Id_Personne]:[Age]],4)</f>
        <v>28</v>
      </c>
      <c r="G9223" t="s">
        <v>0</v>
      </c>
      <c r="H9223" t="s">
        <v>7</v>
      </c>
      <c r="I9223" t="s">
        <v>4489</v>
      </c>
      <c r="J9223">
        <v>1</v>
      </c>
      <c r="K9223">
        <v>30</v>
      </c>
      <c r="M9223">
        <v>34</v>
      </c>
      <c r="O9223" t="str">
        <f>IF(Tableau__3_Déplacements_2[[#This Row],[Ori]]=Tableau__3_Déplacements_2[[#This Row],[Des]],"local","metro")</f>
        <v>metro</v>
      </c>
      <c r="P9223">
        <v>3</v>
      </c>
      <c r="Q9223">
        <v>8</v>
      </c>
      <c r="R9223">
        <v>0</v>
      </c>
      <c r="S9223">
        <v>8</v>
      </c>
      <c r="T9223">
        <v>40</v>
      </c>
      <c r="U9223" t="s">
        <v>30</v>
      </c>
      <c r="V9223">
        <v>8</v>
      </c>
      <c r="W9223">
        <v>250</v>
      </c>
      <c r="X9223">
        <v>5</v>
      </c>
      <c r="Y9223">
        <v>287.80858267716536</v>
      </c>
      <c r="Z9223" s="1">
        <v>0</v>
      </c>
      <c r="AA9223" s="1"/>
    </row>
    <row r="9224" spans="1:27" x14ac:dyDescent="0.35">
      <c r="A9224">
        <v>661</v>
      </c>
      <c r="B9224" t="e">
        <f>VLOOKUP(Tableau__3_Déplacements_2[[#This Row],[Id_Menage]],[2]Ménages!$A$2:$AD$1503,32)</f>
        <v>#REF!</v>
      </c>
      <c r="C9224" t="s">
        <v>11</v>
      </c>
      <c r="D9224" t="s">
        <v>4487</v>
      </c>
      <c r="E9224">
        <f>VLOOKUP(Tableau__3_Déplacements_2[[#This Row],[Id_Personne]],[1]!Tableau__2_Personnes_1[[Id_Personne]:[Age]],2)</f>
        <v>2</v>
      </c>
      <c r="F9224">
        <f>VLOOKUP(Tableau__3_Déplacements_2[[#This Row],[Id_Personne]],[1]!Tableau__2_Personnes_1[[Id_Personne]:[Age]],4)</f>
        <v>21</v>
      </c>
      <c r="G9224" t="s">
        <v>0</v>
      </c>
      <c r="H9224" t="s">
        <v>7</v>
      </c>
      <c r="I9224" t="s">
        <v>4488</v>
      </c>
      <c r="J9224">
        <v>1</v>
      </c>
      <c r="K9224">
        <v>30</v>
      </c>
      <c r="M9224">
        <v>16</v>
      </c>
      <c r="O9224" t="str">
        <f>IF(Tableau__3_Déplacements_2[[#This Row],[Ori]]=Tableau__3_Déplacements_2[[#This Row],[Des]],"local","metro")</f>
        <v>metro</v>
      </c>
      <c r="P9224">
        <v>3</v>
      </c>
      <c r="Q9224">
        <v>8</v>
      </c>
      <c r="R9224">
        <v>0</v>
      </c>
      <c r="S9224">
        <v>8</v>
      </c>
      <c r="T9224">
        <v>30</v>
      </c>
      <c r="U9224" t="s">
        <v>30</v>
      </c>
      <c r="V9224">
        <v>8</v>
      </c>
      <c r="W9224">
        <v>250</v>
      </c>
      <c r="X9224">
        <v>5</v>
      </c>
      <c r="Y9224">
        <v>287.80858267716536</v>
      </c>
      <c r="Z9224" s="1">
        <v>0</v>
      </c>
      <c r="AA9224" s="1"/>
    </row>
    <row r="9225" spans="1:27" x14ac:dyDescent="0.35">
      <c r="A9225">
        <v>661</v>
      </c>
      <c r="B9225" t="e">
        <f>VLOOKUP(Tableau__3_Déplacements_2[[#This Row],[Id_Menage]],[2]Ménages!$A$2:$AD$1503,32)</f>
        <v>#REF!</v>
      </c>
      <c r="C9225" t="s">
        <v>11</v>
      </c>
      <c r="D9225" t="s">
        <v>4487</v>
      </c>
      <c r="E9225">
        <f>VLOOKUP(Tableau__3_Déplacements_2[[#This Row],[Id_Personne]],[1]!Tableau__2_Personnes_1[[Id_Personne]:[Age]],2)</f>
        <v>2</v>
      </c>
      <c r="F9225">
        <f>VLOOKUP(Tableau__3_Déplacements_2[[#This Row],[Id_Personne]],[1]!Tableau__2_Personnes_1[[Id_Personne]:[Age]],4)</f>
        <v>21</v>
      </c>
      <c r="G9225" t="s">
        <v>3</v>
      </c>
      <c r="H9225" t="s">
        <v>2</v>
      </c>
      <c r="I9225" t="s">
        <v>4486</v>
      </c>
      <c r="J9225">
        <v>1</v>
      </c>
      <c r="K9225">
        <v>16</v>
      </c>
      <c r="M9225">
        <v>30</v>
      </c>
      <c r="O9225" t="str">
        <f>IF(Tableau__3_Déplacements_2[[#This Row],[Ori]]=Tableau__3_Déplacements_2[[#This Row],[Des]],"local","metro")</f>
        <v>metro</v>
      </c>
      <c r="P9225">
        <v>15</v>
      </c>
      <c r="Q9225">
        <v>17</v>
      </c>
      <c r="R9225">
        <v>15</v>
      </c>
      <c r="S9225">
        <v>17</v>
      </c>
      <c r="T9225">
        <v>40</v>
      </c>
      <c r="U9225" t="s">
        <v>30</v>
      </c>
      <c r="V9225">
        <v>8</v>
      </c>
      <c r="W9225">
        <v>250</v>
      </c>
      <c r="X9225">
        <v>5</v>
      </c>
      <c r="Y9225">
        <v>287.80858267716536</v>
      </c>
      <c r="Z9225" s="1">
        <v>-1</v>
      </c>
      <c r="AA9225" s="1"/>
    </row>
    <row r="9226" spans="1:27" x14ac:dyDescent="0.35">
      <c r="A9226">
        <v>662</v>
      </c>
      <c r="B9226" t="e">
        <f>VLOOKUP(Tableau__3_Déplacements_2[[#This Row],[Id_Menage]],[2]Ménages!$A$2:$AD$1503,32)</f>
        <v>#REF!</v>
      </c>
      <c r="C9226" t="s">
        <v>16</v>
      </c>
      <c r="D9226" t="s">
        <v>4484</v>
      </c>
      <c r="E9226">
        <f>VLOOKUP(Tableau__3_Déplacements_2[[#This Row],[Id_Personne]],[1]!Tableau__2_Personnes_1[[Id_Personne]:[Age]],2)</f>
        <v>1</v>
      </c>
      <c r="F9226">
        <f>VLOOKUP(Tableau__3_Déplacements_2[[#This Row],[Id_Personne]],[1]!Tableau__2_Personnes_1[[Id_Personne]:[Age]],4)</f>
        <v>38</v>
      </c>
      <c r="G9226" t="s">
        <v>3</v>
      </c>
      <c r="H9226" t="s">
        <v>2</v>
      </c>
      <c r="I9226" t="s">
        <v>4485</v>
      </c>
      <c r="J9226">
        <v>1</v>
      </c>
      <c r="K9226">
        <v>34</v>
      </c>
      <c r="M9226">
        <v>30</v>
      </c>
      <c r="O9226" t="str">
        <f>IF(Tableau__3_Déplacements_2[[#This Row],[Ori]]=Tableau__3_Déplacements_2[[#This Row],[Des]],"local","metro")</f>
        <v>metro</v>
      </c>
      <c r="P9226">
        <v>15</v>
      </c>
      <c r="Q9226">
        <v>17</v>
      </c>
      <c r="R9226">
        <v>15</v>
      </c>
      <c r="S9226">
        <v>17</v>
      </c>
      <c r="T9226">
        <v>50</v>
      </c>
      <c r="U9226" t="s">
        <v>37</v>
      </c>
      <c r="V9226">
        <v>6</v>
      </c>
      <c r="W9226">
        <v>0</v>
      </c>
      <c r="X9226">
        <v>5</v>
      </c>
      <c r="Y9226">
        <v>287.80858267716536</v>
      </c>
      <c r="Z9226" s="1">
        <v>-1</v>
      </c>
      <c r="AA9226" s="1"/>
    </row>
    <row r="9227" spans="1:27" x14ac:dyDescent="0.35">
      <c r="A9227">
        <v>662</v>
      </c>
      <c r="B9227" t="e">
        <f>VLOOKUP(Tableau__3_Déplacements_2[[#This Row],[Id_Menage]],[2]Ménages!$A$2:$AD$1503,32)</f>
        <v>#REF!</v>
      </c>
      <c r="C9227" t="s">
        <v>16</v>
      </c>
      <c r="D9227" t="s">
        <v>4484</v>
      </c>
      <c r="E9227">
        <f>VLOOKUP(Tableau__3_Déplacements_2[[#This Row],[Id_Personne]],[1]!Tableau__2_Personnes_1[[Id_Personne]:[Age]],2)</f>
        <v>1</v>
      </c>
      <c r="F9227">
        <f>VLOOKUP(Tableau__3_Déplacements_2[[#This Row],[Id_Personne]],[1]!Tableau__2_Personnes_1[[Id_Personne]:[Age]],4)</f>
        <v>38</v>
      </c>
      <c r="G9227" t="s">
        <v>0</v>
      </c>
      <c r="H9227" t="s">
        <v>7</v>
      </c>
      <c r="I9227" t="s">
        <v>4483</v>
      </c>
      <c r="J9227">
        <v>1</v>
      </c>
      <c r="K9227">
        <v>30</v>
      </c>
      <c r="M9227">
        <v>34</v>
      </c>
      <c r="O9227" t="str">
        <f>IF(Tableau__3_Déplacements_2[[#This Row],[Ori]]=Tableau__3_Déplacements_2[[#This Row],[Des]],"local","metro")</f>
        <v>metro</v>
      </c>
      <c r="P9227">
        <v>3</v>
      </c>
      <c r="Q9227">
        <v>8</v>
      </c>
      <c r="R9227">
        <v>0</v>
      </c>
      <c r="S9227">
        <v>8</v>
      </c>
      <c r="T9227">
        <v>50</v>
      </c>
      <c r="U9227" t="s">
        <v>37</v>
      </c>
      <c r="V9227">
        <v>6</v>
      </c>
      <c r="W9227">
        <v>0</v>
      </c>
      <c r="X9227">
        <v>5</v>
      </c>
      <c r="Y9227">
        <v>287.80858267716536</v>
      </c>
      <c r="Z9227" s="1">
        <v>0</v>
      </c>
      <c r="AA9227" s="1"/>
    </row>
    <row r="9228" spans="1:27" x14ac:dyDescent="0.35">
      <c r="A9228">
        <v>662</v>
      </c>
      <c r="B9228" t="e">
        <f>VLOOKUP(Tableau__3_Déplacements_2[[#This Row],[Id_Menage]],[2]Ménages!$A$2:$AD$1503,32)</f>
        <v>#REF!</v>
      </c>
      <c r="C9228" t="s">
        <v>11</v>
      </c>
      <c r="D9228" t="s">
        <v>4481</v>
      </c>
      <c r="E9228">
        <f>VLOOKUP(Tableau__3_Déplacements_2[[#This Row],[Id_Personne]],[1]!Tableau__2_Personnes_1[[Id_Personne]:[Age]],2)</f>
        <v>1</v>
      </c>
      <c r="F9228">
        <f>VLOOKUP(Tableau__3_Déplacements_2[[#This Row],[Id_Personne]],[1]!Tableau__2_Personnes_1[[Id_Personne]:[Age]],4)</f>
        <v>31</v>
      </c>
      <c r="G9228" t="s">
        <v>3</v>
      </c>
      <c r="H9228" t="s">
        <v>2</v>
      </c>
      <c r="I9228" t="s">
        <v>4482</v>
      </c>
      <c r="J9228">
        <v>1</v>
      </c>
      <c r="K9228">
        <v>34</v>
      </c>
      <c r="M9228">
        <v>30</v>
      </c>
      <c r="O9228" t="str">
        <f>IF(Tableau__3_Déplacements_2[[#This Row],[Ori]]=Tableau__3_Déplacements_2[[#This Row],[Des]],"local","metro")</f>
        <v>metro</v>
      </c>
      <c r="P9228">
        <v>15</v>
      </c>
      <c r="Q9228">
        <v>17</v>
      </c>
      <c r="R9228">
        <v>15</v>
      </c>
      <c r="S9228">
        <v>17</v>
      </c>
      <c r="T9228">
        <v>35</v>
      </c>
      <c r="U9228" t="s">
        <v>37</v>
      </c>
      <c r="V9228">
        <v>6</v>
      </c>
      <c r="W9228">
        <v>0</v>
      </c>
      <c r="X9228">
        <v>5</v>
      </c>
      <c r="Y9228">
        <v>287.80858267716536</v>
      </c>
      <c r="Z9228" s="1">
        <v>-1</v>
      </c>
      <c r="AA9228" s="1"/>
    </row>
    <row r="9229" spans="1:27" x14ac:dyDescent="0.35">
      <c r="A9229">
        <v>662</v>
      </c>
      <c r="B9229" t="e">
        <f>VLOOKUP(Tableau__3_Déplacements_2[[#This Row],[Id_Menage]],[2]Ménages!$A$2:$AD$1503,32)</f>
        <v>#REF!</v>
      </c>
      <c r="C9229" t="s">
        <v>11</v>
      </c>
      <c r="D9229" t="s">
        <v>4481</v>
      </c>
      <c r="E9229">
        <f>VLOOKUP(Tableau__3_Déplacements_2[[#This Row],[Id_Personne]],[1]!Tableau__2_Personnes_1[[Id_Personne]:[Age]],2)</f>
        <v>1</v>
      </c>
      <c r="F9229">
        <f>VLOOKUP(Tableau__3_Déplacements_2[[#This Row],[Id_Personne]],[1]!Tableau__2_Personnes_1[[Id_Personne]:[Age]],4)</f>
        <v>31</v>
      </c>
      <c r="G9229" t="s">
        <v>0</v>
      </c>
      <c r="H9229" t="s">
        <v>7</v>
      </c>
      <c r="I9229" t="s">
        <v>4480</v>
      </c>
      <c r="J9229">
        <v>1</v>
      </c>
      <c r="K9229">
        <v>30</v>
      </c>
      <c r="M9229">
        <v>34</v>
      </c>
      <c r="O9229" t="str">
        <f>IF(Tableau__3_Déplacements_2[[#This Row],[Ori]]=Tableau__3_Déplacements_2[[#This Row],[Des]],"local","metro")</f>
        <v>metro</v>
      </c>
      <c r="P9229">
        <v>3</v>
      </c>
      <c r="Q9229">
        <v>8</v>
      </c>
      <c r="R9229">
        <v>0</v>
      </c>
      <c r="S9229">
        <v>8</v>
      </c>
      <c r="T9229">
        <v>30</v>
      </c>
      <c r="U9229" t="s">
        <v>37</v>
      </c>
      <c r="V9229">
        <v>6</v>
      </c>
      <c r="W9229">
        <v>0</v>
      </c>
      <c r="X9229">
        <v>5</v>
      </c>
      <c r="Y9229">
        <v>287.80858267716536</v>
      </c>
      <c r="Z9229" s="1">
        <v>0</v>
      </c>
      <c r="AA9229" s="1"/>
    </row>
    <row r="9230" spans="1:27" x14ac:dyDescent="0.35">
      <c r="A9230">
        <v>663</v>
      </c>
      <c r="B9230" t="e">
        <f>VLOOKUP(Tableau__3_Déplacements_2[[#This Row],[Id_Menage]],[2]Ménages!$A$2:$AD$1503,32)</f>
        <v>#REF!</v>
      </c>
      <c r="C9230" t="s">
        <v>16</v>
      </c>
      <c r="D9230" t="s">
        <v>4476</v>
      </c>
      <c r="E9230">
        <f>VLOOKUP(Tableau__3_Déplacements_2[[#This Row],[Id_Personne]],[1]!Tableau__2_Personnes_1[[Id_Personne]:[Age]],2)</f>
        <v>1</v>
      </c>
      <c r="F9230">
        <f>VLOOKUP(Tableau__3_Déplacements_2[[#This Row],[Id_Personne]],[1]!Tableau__2_Personnes_1[[Id_Personne]:[Age]],4)</f>
        <v>53</v>
      </c>
      <c r="G9230" t="s">
        <v>0</v>
      </c>
      <c r="H9230" t="s">
        <v>7</v>
      </c>
      <c r="I9230" t="s">
        <v>4479</v>
      </c>
      <c r="J9230">
        <v>1</v>
      </c>
      <c r="K9230">
        <v>30</v>
      </c>
      <c r="M9230">
        <v>26</v>
      </c>
      <c r="O9230" t="str">
        <f>IF(Tableau__3_Déplacements_2[[#This Row],[Ori]]=Tableau__3_Déplacements_2[[#This Row],[Des]],"local","metro")</f>
        <v>metro</v>
      </c>
      <c r="P9230">
        <v>3</v>
      </c>
      <c r="Q9230">
        <v>8</v>
      </c>
      <c r="R9230">
        <v>10</v>
      </c>
      <c r="S9230">
        <v>8</v>
      </c>
      <c r="T9230">
        <v>30</v>
      </c>
      <c r="U9230" t="s">
        <v>30</v>
      </c>
      <c r="V9230">
        <v>8</v>
      </c>
      <c r="W9230">
        <v>150</v>
      </c>
      <c r="X9230">
        <v>5</v>
      </c>
      <c r="Y9230">
        <v>287.80858267716536</v>
      </c>
      <c r="Z9230" s="1">
        <v>-1</v>
      </c>
      <c r="AA9230" s="1"/>
    </row>
    <row r="9231" spans="1:27" x14ac:dyDescent="0.35">
      <c r="A9231">
        <v>663</v>
      </c>
      <c r="B9231" t="e">
        <f>VLOOKUP(Tableau__3_Déplacements_2[[#This Row],[Id_Menage]],[2]Ménages!$A$2:$AD$1503,32)</f>
        <v>#REF!</v>
      </c>
      <c r="C9231" t="s">
        <v>16</v>
      </c>
      <c r="D9231" t="s">
        <v>4476</v>
      </c>
      <c r="E9231">
        <f>VLOOKUP(Tableau__3_Déplacements_2[[#This Row],[Id_Personne]],[1]!Tableau__2_Personnes_1[[Id_Personne]:[Age]],2)</f>
        <v>1</v>
      </c>
      <c r="F9231">
        <f>VLOOKUP(Tableau__3_Déplacements_2[[#This Row],[Id_Personne]],[1]!Tableau__2_Personnes_1[[Id_Personne]:[Age]],4)</f>
        <v>53</v>
      </c>
      <c r="G9231" t="s">
        <v>3</v>
      </c>
      <c r="H9231" t="s">
        <v>2</v>
      </c>
      <c r="I9231" t="s">
        <v>4478</v>
      </c>
      <c r="J9231">
        <v>1</v>
      </c>
      <c r="K9231">
        <v>26</v>
      </c>
      <c r="M9231">
        <v>25</v>
      </c>
      <c r="O9231" t="str">
        <f>IF(Tableau__3_Déplacements_2[[#This Row],[Ori]]=Tableau__3_Déplacements_2[[#This Row],[Des]],"local","metro")</f>
        <v>metro</v>
      </c>
      <c r="P9231">
        <v>6</v>
      </c>
      <c r="Q9231">
        <v>11</v>
      </c>
      <c r="R9231">
        <v>30</v>
      </c>
      <c r="S9231">
        <v>12</v>
      </c>
      <c r="T9231">
        <v>0</v>
      </c>
      <c r="U9231" t="s">
        <v>8</v>
      </c>
      <c r="V9231">
        <v>5</v>
      </c>
      <c r="W9231">
        <v>300</v>
      </c>
      <c r="X9231">
        <v>1</v>
      </c>
      <c r="Y9231">
        <v>287.80858267716536</v>
      </c>
      <c r="Z9231" s="1">
        <v>-1</v>
      </c>
      <c r="AA9231" s="1"/>
    </row>
    <row r="9232" spans="1:27" x14ac:dyDescent="0.35">
      <c r="A9232">
        <v>663</v>
      </c>
      <c r="B9232" t="e">
        <f>VLOOKUP(Tableau__3_Déplacements_2[[#This Row],[Id_Menage]],[2]Ménages!$A$2:$AD$1503,32)</f>
        <v>#REF!</v>
      </c>
      <c r="C9232" t="s">
        <v>16</v>
      </c>
      <c r="D9232" t="s">
        <v>4476</v>
      </c>
      <c r="E9232">
        <f>VLOOKUP(Tableau__3_Déplacements_2[[#This Row],[Id_Personne]],[1]!Tableau__2_Personnes_1[[Id_Personne]:[Age]],2)</f>
        <v>1</v>
      </c>
      <c r="F9232">
        <f>VLOOKUP(Tableau__3_Déplacements_2[[#This Row],[Id_Personne]],[1]!Tableau__2_Personnes_1[[Id_Personne]:[Age]],4)</f>
        <v>53</v>
      </c>
      <c r="G9232" t="s">
        <v>27</v>
      </c>
      <c r="H9232" t="s">
        <v>26</v>
      </c>
      <c r="I9232" t="s">
        <v>4477</v>
      </c>
      <c r="J9232">
        <v>1</v>
      </c>
      <c r="K9232">
        <v>26</v>
      </c>
      <c r="M9232">
        <v>30</v>
      </c>
      <c r="O9232" t="str">
        <f>IF(Tableau__3_Déplacements_2[[#This Row],[Ori]]=Tableau__3_Déplacements_2[[#This Row],[Des]],"local","metro")</f>
        <v>metro</v>
      </c>
      <c r="P9232">
        <v>15</v>
      </c>
      <c r="Q9232">
        <v>17</v>
      </c>
      <c r="R9232">
        <v>40</v>
      </c>
      <c r="S9232">
        <v>18</v>
      </c>
      <c r="T9232">
        <v>10</v>
      </c>
      <c r="U9232" t="s">
        <v>8</v>
      </c>
      <c r="V9232">
        <v>5</v>
      </c>
      <c r="W9232">
        <v>150</v>
      </c>
      <c r="X9232">
        <v>4</v>
      </c>
      <c r="Y9232">
        <v>287.80858267716536</v>
      </c>
      <c r="Z9232" s="1">
        <v>-1</v>
      </c>
      <c r="AA9232" s="1"/>
    </row>
    <row r="9233" spans="1:27" x14ac:dyDescent="0.35">
      <c r="A9233">
        <v>663</v>
      </c>
      <c r="B9233" t="e">
        <f>VLOOKUP(Tableau__3_Déplacements_2[[#This Row],[Id_Menage]],[2]Ménages!$A$2:$AD$1503,32)</f>
        <v>#REF!</v>
      </c>
      <c r="C9233" t="s">
        <v>16</v>
      </c>
      <c r="D9233" t="s">
        <v>4476</v>
      </c>
      <c r="E9233">
        <f>VLOOKUP(Tableau__3_Déplacements_2[[#This Row],[Id_Personne]],[1]!Tableau__2_Personnes_1[[Id_Personne]:[Age]],2)</f>
        <v>1</v>
      </c>
      <c r="F9233">
        <f>VLOOKUP(Tableau__3_Déplacements_2[[#This Row],[Id_Personne]],[1]!Tableau__2_Personnes_1[[Id_Personne]:[Age]],4)</f>
        <v>53</v>
      </c>
      <c r="G9233" t="s">
        <v>13</v>
      </c>
      <c r="H9233" t="s">
        <v>22</v>
      </c>
      <c r="I9233" t="s">
        <v>4475</v>
      </c>
      <c r="J9233">
        <v>1</v>
      </c>
      <c r="K9233">
        <v>25</v>
      </c>
      <c r="M9233">
        <v>26</v>
      </c>
      <c r="O9233" t="str">
        <f>IF(Tableau__3_Déplacements_2[[#This Row],[Ori]]=Tableau__3_Déplacements_2[[#This Row],[Des]],"local","metro")</f>
        <v>metro</v>
      </c>
      <c r="P9233">
        <v>6</v>
      </c>
      <c r="Q9233">
        <v>12</v>
      </c>
      <c r="R9233">
        <v>30</v>
      </c>
      <c r="S9233">
        <v>13</v>
      </c>
      <c r="T9233">
        <v>0</v>
      </c>
      <c r="U9233" t="s">
        <v>8</v>
      </c>
      <c r="V9233">
        <v>5</v>
      </c>
      <c r="W9233">
        <v>300</v>
      </c>
      <c r="X9233">
        <v>4</v>
      </c>
      <c r="Y9233">
        <v>287.80858267716536</v>
      </c>
      <c r="Z9233" s="1">
        <v>-1</v>
      </c>
      <c r="AA9233" s="1"/>
    </row>
    <row r="9234" spans="1:27" x14ac:dyDescent="0.35">
      <c r="A9234">
        <v>663</v>
      </c>
      <c r="B9234" t="e">
        <f>VLOOKUP(Tableau__3_Déplacements_2[[#This Row],[Id_Menage]],[2]Ménages!$A$2:$AD$1503,32)</f>
        <v>#REF!</v>
      </c>
      <c r="C9234" t="s">
        <v>11</v>
      </c>
      <c r="D9234" t="s">
        <v>4473</v>
      </c>
      <c r="E9234">
        <f>VLOOKUP(Tableau__3_Déplacements_2[[#This Row],[Id_Personne]],[1]!Tableau__2_Personnes_1[[Id_Personne]:[Age]],2)</f>
        <v>1</v>
      </c>
      <c r="F9234">
        <f>VLOOKUP(Tableau__3_Déplacements_2[[#This Row],[Id_Personne]],[1]!Tableau__2_Personnes_1[[Id_Personne]:[Age]],4)</f>
        <v>50</v>
      </c>
      <c r="G9234" t="s">
        <v>0</v>
      </c>
      <c r="H9234" t="s">
        <v>7</v>
      </c>
      <c r="I9234" t="s">
        <v>4474</v>
      </c>
      <c r="J9234">
        <v>1</v>
      </c>
      <c r="K9234">
        <v>30</v>
      </c>
      <c r="M9234">
        <v>26</v>
      </c>
      <c r="O9234" t="str">
        <f>IF(Tableau__3_Déplacements_2[[#This Row],[Ori]]=Tableau__3_Déplacements_2[[#This Row],[Des]],"local","metro")</f>
        <v>metro</v>
      </c>
      <c r="P9234">
        <v>5</v>
      </c>
      <c r="Q9234">
        <v>9</v>
      </c>
      <c r="R9234">
        <v>0</v>
      </c>
      <c r="S9234">
        <v>9</v>
      </c>
      <c r="T9234">
        <v>30</v>
      </c>
      <c r="U9234" t="s">
        <v>0</v>
      </c>
      <c r="V9234">
        <v>1</v>
      </c>
      <c r="W9234">
        <v>0</v>
      </c>
      <c r="X9234">
        <v>5</v>
      </c>
      <c r="Y9234">
        <v>287.80858267716536</v>
      </c>
      <c r="Z9234" s="1">
        <v>0</v>
      </c>
      <c r="AA9234" s="1"/>
    </row>
    <row r="9235" spans="1:27" x14ac:dyDescent="0.35">
      <c r="A9235">
        <v>663</v>
      </c>
      <c r="B9235" t="e">
        <f>VLOOKUP(Tableau__3_Déplacements_2[[#This Row],[Id_Menage]],[2]Ménages!$A$2:$AD$1503,32)</f>
        <v>#REF!</v>
      </c>
      <c r="C9235" t="s">
        <v>11</v>
      </c>
      <c r="D9235" t="s">
        <v>4473</v>
      </c>
      <c r="E9235">
        <f>VLOOKUP(Tableau__3_Déplacements_2[[#This Row],[Id_Personne]],[1]!Tableau__2_Personnes_1[[Id_Personne]:[Age]],2)</f>
        <v>1</v>
      </c>
      <c r="F9235">
        <f>VLOOKUP(Tableau__3_Déplacements_2[[#This Row],[Id_Personne]],[1]!Tableau__2_Personnes_1[[Id_Personne]:[Age]],4)</f>
        <v>50</v>
      </c>
      <c r="G9235" t="s">
        <v>3</v>
      </c>
      <c r="H9235" t="s">
        <v>2</v>
      </c>
      <c r="I9235" t="s">
        <v>4472</v>
      </c>
      <c r="J9235">
        <v>1</v>
      </c>
      <c r="K9235">
        <v>26</v>
      </c>
      <c r="M9235">
        <v>30</v>
      </c>
      <c r="O9235" t="str">
        <f>IF(Tableau__3_Déplacements_2[[#This Row],[Ori]]=Tableau__3_Déplacements_2[[#This Row],[Des]],"local","metro")</f>
        <v>metro</v>
      </c>
      <c r="P9235">
        <v>15</v>
      </c>
      <c r="Q9235">
        <v>10</v>
      </c>
      <c r="R9235">
        <v>20</v>
      </c>
      <c r="S9235">
        <v>10</v>
      </c>
      <c r="T9235">
        <v>50</v>
      </c>
      <c r="U9235" t="s">
        <v>0</v>
      </c>
      <c r="V9235">
        <v>1</v>
      </c>
      <c r="W9235">
        <v>0</v>
      </c>
      <c r="X9235">
        <v>6</v>
      </c>
      <c r="Y9235">
        <v>287.80858267716536</v>
      </c>
      <c r="Z9235" s="1">
        <v>-1</v>
      </c>
      <c r="AA9235" s="1"/>
    </row>
    <row r="9236" spans="1:27" x14ac:dyDescent="0.35">
      <c r="A9236">
        <v>663</v>
      </c>
      <c r="B9236" t="e">
        <f>VLOOKUP(Tableau__3_Déplacements_2[[#This Row],[Id_Menage]],[2]Ménages!$A$2:$AD$1503,32)</f>
        <v>#REF!</v>
      </c>
      <c r="C9236" t="s">
        <v>5</v>
      </c>
      <c r="D9236" t="s">
        <v>4470</v>
      </c>
      <c r="E9236">
        <f>VLOOKUP(Tableau__3_Déplacements_2[[#This Row],[Id_Personne]],[1]!Tableau__2_Personnes_1[[Id_Personne]:[Age]],2)</f>
        <v>1</v>
      </c>
      <c r="F9236">
        <f>VLOOKUP(Tableau__3_Déplacements_2[[#This Row],[Id_Personne]],[1]!Tableau__2_Personnes_1[[Id_Personne]:[Age]],4)</f>
        <v>24</v>
      </c>
      <c r="G9236" t="s">
        <v>0</v>
      </c>
      <c r="H9236" t="s">
        <v>7</v>
      </c>
      <c r="I9236" t="s">
        <v>4471</v>
      </c>
      <c r="J9236">
        <v>1</v>
      </c>
      <c r="K9236">
        <v>30</v>
      </c>
      <c r="M9236">
        <v>26</v>
      </c>
      <c r="O9236" t="str">
        <f>IF(Tableau__3_Déplacements_2[[#This Row],[Ori]]=Tableau__3_Déplacements_2[[#This Row],[Des]],"local","metro")</f>
        <v>metro</v>
      </c>
      <c r="P9236">
        <v>4</v>
      </c>
      <c r="Q9236">
        <v>10</v>
      </c>
      <c r="R9236">
        <v>0</v>
      </c>
      <c r="S9236">
        <v>10</v>
      </c>
      <c r="T9236">
        <v>20</v>
      </c>
      <c r="U9236" t="s">
        <v>0</v>
      </c>
      <c r="V9236">
        <v>1</v>
      </c>
      <c r="W9236">
        <v>0</v>
      </c>
      <c r="X9236">
        <v>1</v>
      </c>
      <c r="Y9236">
        <v>287.80858267716536</v>
      </c>
      <c r="Z9236" s="1">
        <v>0</v>
      </c>
      <c r="AA9236" s="1"/>
    </row>
    <row r="9237" spans="1:27" x14ac:dyDescent="0.35">
      <c r="A9237">
        <v>663</v>
      </c>
      <c r="B9237" t="e">
        <f>VLOOKUP(Tableau__3_Déplacements_2[[#This Row],[Id_Menage]],[2]Ménages!$A$2:$AD$1503,32)</f>
        <v>#REF!</v>
      </c>
      <c r="C9237" t="s">
        <v>5</v>
      </c>
      <c r="D9237" t="s">
        <v>4470</v>
      </c>
      <c r="E9237">
        <f>VLOOKUP(Tableau__3_Déplacements_2[[#This Row],[Id_Personne]],[1]!Tableau__2_Personnes_1[[Id_Personne]:[Age]],2)</f>
        <v>1</v>
      </c>
      <c r="F9237">
        <f>VLOOKUP(Tableau__3_Déplacements_2[[#This Row],[Id_Personne]],[1]!Tableau__2_Personnes_1[[Id_Personne]:[Age]],4)</f>
        <v>24</v>
      </c>
      <c r="G9237" t="s">
        <v>3</v>
      </c>
      <c r="H9237" t="s">
        <v>2</v>
      </c>
      <c r="I9237" t="s">
        <v>4469</v>
      </c>
      <c r="J9237">
        <v>1</v>
      </c>
      <c r="K9237">
        <v>26</v>
      </c>
      <c r="M9237">
        <v>30</v>
      </c>
      <c r="O9237" t="str">
        <f>IF(Tableau__3_Déplacements_2[[#This Row],[Ori]]=Tableau__3_Déplacements_2[[#This Row],[Des]],"local","metro")</f>
        <v>metro</v>
      </c>
      <c r="P9237">
        <v>15</v>
      </c>
      <c r="Q9237">
        <v>15</v>
      </c>
      <c r="R9237">
        <v>0</v>
      </c>
      <c r="S9237">
        <v>15</v>
      </c>
      <c r="T9237">
        <v>10</v>
      </c>
      <c r="U9237" t="s">
        <v>0</v>
      </c>
      <c r="V9237">
        <v>1</v>
      </c>
      <c r="W9237">
        <v>0</v>
      </c>
      <c r="X9237">
        <v>1</v>
      </c>
      <c r="Y9237">
        <v>287.80858267716536</v>
      </c>
      <c r="Z9237" s="1">
        <v>0</v>
      </c>
      <c r="AA9237" s="1"/>
    </row>
    <row r="9238" spans="1:27" x14ac:dyDescent="0.35">
      <c r="A9238">
        <v>663</v>
      </c>
      <c r="B9238" t="e">
        <f>VLOOKUP(Tableau__3_Déplacements_2[[#This Row],[Id_Menage]],[2]Ménages!$A$2:$AD$1503,32)</f>
        <v>#REF!</v>
      </c>
      <c r="C9238" t="s">
        <v>65</v>
      </c>
      <c r="D9238" t="s">
        <v>4467</v>
      </c>
      <c r="E9238">
        <f>VLOOKUP(Tableau__3_Déplacements_2[[#This Row],[Id_Personne]],[1]!Tableau__2_Personnes_1[[Id_Personne]:[Age]],2)</f>
        <v>2</v>
      </c>
      <c r="F9238">
        <f>VLOOKUP(Tableau__3_Déplacements_2[[#This Row],[Id_Personne]],[1]!Tableau__2_Personnes_1[[Id_Personne]:[Age]],4)</f>
        <v>24</v>
      </c>
      <c r="G9238" t="s">
        <v>0</v>
      </c>
      <c r="H9238" t="s">
        <v>7</v>
      </c>
      <c r="I9238" t="s">
        <v>4468</v>
      </c>
      <c r="J9238">
        <v>1</v>
      </c>
      <c r="K9238">
        <v>30</v>
      </c>
      <c r="M9238">
        <v>30</v>
      </c>
      <c r="O9238" t="str">
        <f>IF(Tableau__3_Déplacements_2[[#This Row],[Ori]]=Tableau__3_Déplacements_2[[#This Row],[Des]],"local","metro")</f>
        <v>local</v>
      </c>
      <c r="P9238">
        <v>4</v>
      </c>
      <c r="Q9238">
        <v>10</v>
      </c>
      <c r="R9238">
        <v>0</v>
      </c>
      <c r="S9238">
        <v>10</v>
      </c>
      <c r="T9238">
        <v>20</v>
      </c>
      <c r="U9238" t="s">
        <v>0</v>
      </c>
      <c r="V9238">
        <v>1</v>
      </c>
      <c r="W9238">
        <v>0</v>
      </c>
      <c r="X9238">
        <v>1</v>
      </c>
      <c r="Y9238">
        <v>287.80858267716536</v>
      </c>
      <c r="Z9238" s="1">
        <v>0</v>
      </c>
      <c r="AA9238" s="1"/>
    </row>
    <row r="9239" spans="1:27" x14ac:dyDescent="0.35">
      <c r="A9239">
        <v>663</v>
      </c>
      <c r="B9239" t="e">
        <f>VLOOKUP(Tableau__3_Déplacements_2[[#This Row],[Id_Menage]],[2]Ménages!$A$2:$AD$1503,32)</f>
        <v>#REF!</v>
      </c>
      <c r="C9239" t="s">
        <v>65</v>
      </c>
      <c r="D9239" t="s">
        <v>4467</v>
      </c>
      <c r="E9239">
        <f>VLOOKUP(Tableau__3_Déplacements_2[[#This Row],[Id_Personne]],[1]!Tableau__2_Personnes_1[[Id_Personne]:[Age]],2)</f>
        <v>2</v>
      </c>
      <c r="F9239">
        <f>VLOOKUP(Tableau__3_Déplacements_2[[#This Row],[Id_Personne]],[1]!Tableau__2_Personnes_1[[Id_Personne]:[Age]],4)</f>
        <v>24</v>
      </c>
      <c r="G9239" t="s">
        <v>3</v>
      </c>
      <c r="H9239" t="s">
        <v>2</v>
      </c>
      <c r="I9239" t="s">
        <v>4466</v>
      </c>
      <c r="J9239">
        <v>1</v>
      </c>
      <c r="K9239">
        <v>30</v>
      </c>
      <c r="M9239">
        <v>30</v>
      </c>
      <c r="O9239" t="str">
        <f>IF(Tableau__3_Déplacements_2[[#This Row],[Ori]]=Tableau__3_Déplacements_2[[#This Row],[Des]],"local","metro")</f>
        <v>local</v>
      </c>
      <c r="P9239">
        <v>15</v>
      </c>
      <c r="Q9239">
        <v>15</v>
      </c>
      <c r="R9239">
        <v>0</v>
      </c>
      <c r="S9239">
        <v>15</v>
      </c>
      <c r="T9239">
        <v>10</v>
      </c>
      <c r="U9239" t="s">
        <v>0</v>
      </c>
      <c r="V9239">
        <v>1</v>
      </c>
      <c r="W9239">
        <v>0</v>
      </c>
      <c r="X9239">
        <v>1</v>
      </c>
      <c r="Y9239">
        <v>287.80858267716536</v>
      </c>
      <c r="Z9239" s="1">
        <v>0</v>
      </c>
      <c r="AA9239" s="1"/>
    </row>
    <row r="9240" spans="1:27" x14ac:dyDescent="0.35">
      <c r="A9240">
        <v>663</v>
      </c>
      <c r="B9240" t="e">
        <f>VLOOKUP(Tableau__3_Déplacements_2[[#This Row],[Id_Menage]],[2]Ménages!$A$2:$AD$1503,32)</f>
        <v>#REF!</v>
      </c>
      <c r="C9240" t="s">
        <v>61</v>
      </c>
      <c r="D9240" t="s">
        <v>4464</v>
      </c>
      <c r="E9240">
        <f>VLOOKUP(Tableau__3_Déplacements_2[[#This Row],[Id_Personne]],[1]!Tableau__2_Personnes_1[[Id_Personne]:[Age]],2)</f>
        <v>2</v>
      </c>
      <c r="F9240">
        <f>VLOOKUP(Tableau__3_Déplacements_2[[#This Row],[Id_Personne]],[1]!Tableau__2_Personnes_1[[Id_Personne]:[Age]],4)</f>
        <v>18</v>
      </c>
      <c r="G9240" t="s">
        <v>0</v>
      </c>
      <c r="H9240" t="s">
        <v>7</v>
      </c>
      <c r="I9240" t="s">
        <v>4465</v>
      </c>
      <c r="J9240">
        <v>1</v>
      </c>
      <c r="K9240">
        <v>30</v>
      </c>
      <c r="M9240">
        <v>30</v>
      </c>
      <c r="O9240" t="str">
        <f>IF(Tableau__3_Déplacements_2[[#This Row],[Ori]]=Tableau__3_Déplacements_2[[#This Row],[Des]],"local","metro")</f>
        <v>local</v>
      </c>
      <c r="P9240">
        <v>4</v>
      </c>
      <c r="Q9240">
        <v>10</v>
      </c>
      <c r="R9240">
        <v>0</v>
      </c>
      <c r="S9240">
        <v>10</v>
      </c>
      <c r="T9240">
        <v>20</v>
      </c>
      <c r="U9240" t="s">
        <v>0</v>
      </c>
      <c r="V9240">
        <v>1</v>
      </c>
      <c r="W9240">
        <v>0</v>
      </c>
      <c r="X9240">
        <v>1</v>
      </c>
      <c r="Y9240">
        <v>287.80858267716536</v>
      </c>
      <c r="Z9240" s="1">
        <v>0</v>
      </c>
      <c r="AA9240" s="1"/>
    </row>
    <row r="9241" spans="1:27" x14ac:dyDescent="0.35">
      <c r="A9241">
        <v>663</v>
      </c>
      <c r="B9241" t="e">
        <f>VLOOKUP(Tableau__3_Déplacements_2[[#This Row],[Id_Menage]],[2]Ménages!$A$2:$AD$1503,32)</f>
        <v>#REF!</v>
      </c>
      <c r="C9241" t="s">
        <v>61</v>
      </c>
      <c r="D9241" t="s">
        <v>4464</v>
      </c>
      <c r="E9241">
        <f>VLOOKUP(Tableau__3_Déplacements_2[[#This Row],[Id_Personne]],[1]!Tableau__2_Personnes_1[[Id_Personne]:[Age]],2)</f>
        <v>2</v>
      </c>
      <c r="F9241">
        <f>VLOOKUP(Tableau__3_Déplacements_2[[#This Row],[Id_Personne]],[1]!Tableau__2_Personnes_1[[Id_Personne]:[Age]],4)</f>
        <v>18</v>
      </c>
      <c r="G9241" t="s">
        <v>3</v>
      </c>
      <c r="H9241" t="s">
        <v>2</v>
      </c>
      <c r="I9241" t="s">
        <v>4463</v>
      </c>
      <c r="J9241">
        <v>1</v>
      </c>
      <c r="K9241">
        <v>30</v>
      </c>
      <c r="M9241">
        <v>30</v>
      </c>
      <c r="O9241" t="str">
        <f>IF(Tableau__3_Déplacements_2[[#This Row],[Ori]]=Tableau__3_Déplacements_2[[#This Row],[Des]],"local","metro")</f>
        <v>local</v>
      </c>
      <c r="P9241">
        <v>15</v>
      </c>
      <c r="Q9241">
        <v>15</v>
      </c>
      <c r="R9241">
        <v>0</v>
      </c>
      <c r="S9241">
        <v>15</v>
      </c>
      <c r="T9241">
        <v>10</v>
      </c>
      <c r="U9241" t="s">
        <v>0</v>
      </c>
      <c r="V9241">
        <v>1</v>
      </c>
      <c r="W9241">
        <v>0</v>
      </c>
      <c r="X9241">
        <v>1</v>
      </c>
      <c r="Y9241">
        <v>287.80858267716536</v>
      </c>
      <c r="Z9241" s="1">
        <v>0</v>
      </c>
      <c r="AA9241" s="1"/>
    </row>
    <row r="9242" spans="1:27" x14ac:dyDescent="0.35">
      <c r="A9242">
        <v>664</v>
      </c>
      <c r="B9242" t="e">
        <f>VLOOKUP(Tableau__3_Déplacements_2[[#This Row],[Id_Menage]],[2]Ménages!$A$2:$AD$1503,32)</f>
        <v>#REF!</v>
      </c>
      <c r="C9242" t="s">
        <v>16</v>
      </c>
      <c r="D9242" t="s">
        <v>4459</v>
      </c>
      <c r="E9242">
        <f>VLOOKUP(Tableau__3_Déplacements_2[[#This Row],[Id_Personne]],[1]!Tableau__2_Personnes_1[[Id_Personne]:[Age]],2)</f>
        <v>1</v>
      </c>
      <c r="F9242">
        <f>VLOOKUP(Tableau__3_Déplacements_2[[#This Row],[Id_Personne]],[1]!Tableau__2_Personnes_1[[Id_Personne]:[Age]],4)</f>
        <v>45</v>
      </c>
      <c r="G9242" t="s">
        <v>0</v>
      </c>
      <c r="H9242" t="s">
        <v>7</v>
      </c>
      <c r="I9242" t="s">
        <v>4462</v>
      </c>
      <c r="J9242">
        <v>1</v>
      </c>
      <c r="K9242">
        <v>35</v>
      </c>
      <c r="M9242">
        <v>29</v>
      </c>
      <c r="O9242" t="str">
        <f>IF(Tableau__3_Déplacements_2[[#This Row],[Ori]]=Tableau__3_Déplacements_2[[#This Row],[Des]],"local","metro")</f>
        <v>metro</v>
      </c>
      <c r="P9242">
        <v>3</v>
      </c>
      <c r="Q9242">
        <v>6</v>
      </c>
      <c r="R9242">
        <v>45</v>
      </c>
      <c r="S9242">
        <v>7</v>
      </c>
      <c r="T9242">
        <v>25</v>
      </c>
      <c r="U9242" t="s">
        <v>30</v>
      </c>
      <c r="V9242">
        <v>8</v>
      </c>
      <c r="W9242">
        <v>300</v>
      </c>
      <c r="X9242">
        <v>6</v>
      </c>
      <c r="Y9242">
        <v>240.37832258064515</v>
      </c>
      <c r="Z9242" s="1">
        <v>-1</v>
      </c>
      <c r="AA9242" s="1"/>
    </row>
    <row r="9243" spans="1:27" x14ac:dyDescent="0.35">
      <c r="A9243">
        <v>664</v>
      </c>
      <c r="B9243" t="e">
        <f>VLOOKUP(Tableau__3_Déplacements_2[[#This Row],[Id_Menage]],[2]Ménages!$A$2:$AD$1503,32)</f>
        <v>#REF!</v>
      </c>
      <c r="C9243" t="s">
        <v>16</v>
      </c>
      <c r="D9243" t="s">
        <v>4459</v>
      </c>
      <c r="E9243">
        <f>VLOOKUP(Tableau__3_Déplacements_2[[#This Row],[Id_Personne]],[1]!Tableau__2_Personnes_1[[Id_Personne]:[Age]],2)</f>
        <v>1</v>
      </c>
      <c r="F9243">
        <f>VLOOKUP(Tableau__3_Déplacements_2[[#This Row],[Id_Personne]],[1]!Tableau__2_Personnes_1[[Id_Personne]:[Age]],4)</f>
        <v>45</v>
      </c>
      <c r="G9243" t="s">
        <v>27</v>
      </c>
      <c r="H9243" t="s">
        <v>26</v>
      </c>
      <c r="I9243" t="s">
        <v>4461</v>
      </c>
      <c r="J9243">
        <v>1</v>
      </c>
      <c r="K9243">
        <v>29</v>
      </c>
      <c r="M9243">
        <v>35</v>
      </c>
      <c r="O9243" t="str">
        <f>IF(Tableau__3_Déplacements_2[[#This Row],[Ori]]=Tableau__3_Déplacements_2[[#This Row],[Des]],"local","metro")</f>
        <v>metro</v>
      </c>
      <c r="P9243">
        <v>15</v>
      </c>
      <c r="Q9243">
        <v>16</v>
      </c>
      <c r="R9243">
        <v>0</v>
      </c>
      <c r="S9243">
        <v>16</v>
      </c>
      <c r="T9243">
        <v>40</v>
      </c>
      <c r="U9243" t="s">
        <v>30</v>
      </c>
      <c r="V9243">
        <v>8</v>
      </c>
      <c r="W9243">
        <v>300</v>
      </c>
      <c r="X9243">
        <v>6</v>
      </c>
      <c r="Y9243">
        <v>240.37832258064515</v>
      </c>
      <c r="Z9243" s="1">
        <v>0</v>
      </c>
      <c r="AA9243" s="1"/>
    </row>
    <row r="9244" spans="1:27" x14ac:dyDescent="0.35">
      <c r="A9244">
        <v>664</v>
      </c>
      <c r="B9244" t="e">
        <f>VLOOKUP(Tableau__3_Déplacements_2[[#This Row],[Id_Menage]],[2]Ménages!$A$2:$AD$1503,32)</f>
        <v>#REF!</v>
      </c>
      <c r="C9244" t="s">
        <v>16</v>
      </c>
      <c r="D9244" t="s">
        <v>4459</v>
      </c>
      <c r="E9244">
        <f>VLOOKUP(Tableau__3_Déplacements_2[[#This Row],[Id_Personne]],[1]!Tableau__2_Personnes_1[[Id_Personne]:[Age]],2)</f>
        <v>1</v>
      </c>
      <c r="F9244">
        <f>VLOOKUP(Tableau__3_Déplacements_2[[#This Row],[Id_Personne]],[1]!Tableau__2_Personnes_1[[Id_Personne]:[Age]],4)</f>
        <v>45</v>
      </c>
      <c r="G9244" t="s">
        <v>13</v>
      </c>
      <c r="H9244" t="s">
        <v>22</v>
      </c>
      <c r="I9244" t="s">
        <v>4460</v>
      </c>
      <c r="J9244">
        <v>1</v>
      </c>
      <c r="K9244">
        <v>29</v>
      </c>
      <c r="M9244">
        <v>29</v>
      </c>
      <c r="O9244" t="str">
        <f>IF(Tableau__3_Déplacements_2[[#This Row],[Ori]]=Tableau__3_Déplacements_2[[#This Row],[Des]],"local","metro")</f>
        <v>local</v>
      </c>
      <c r="P9244">
        <v>3</v>
      </c>
      <c r="Q9244">
        <v>13</v>
      </c>
      <c r="R9244">
        <v>30</v>
      </c>
      <c r="S9244">
        <v>13</v>
      </c>
      <c r="T9244">
        <v>40</v>
      </c>
      <c r="U9244" t="s">
        <v>0</v>
      </c>
      <c r="V9244">
        <v>1</v>
      </c>
      <c r="W9244">
        <v>0</v>
      </c>
      <c r="X9244">
        <v>6</v>
      </c>
      <c r="Y9244">
        <v>240.37832258064515</v>
      </c>
      <c r="Z9244" s="1">
        <v>-1</v>
      </c>
      <c r="AA9244" s="1"/>
    </row>
    <row r="9245" spans="1:27" x14ac:dyDescent="0.35">
      <c r="A9245">
        <v>664</v>
      </c>
      <c r="B9245" t="e">
        <f>VLOOKUP(Tableau__3_Déplacements_2[[#This Row],[Id_Menage]],[2]Ménages!$A$2:$AD$1503,32)</f>
        <v>#REF!</v>
      </c>
      <c r="C9245" t="s">
        <v>16</v>
      </c>
      <c r="D9245" t="s">
        <v>4459</v>
      </c>
      <c r="E9245">
        <f>VLOOKUP(Tableau__3_Déplacements_2[[#This Row],[Id_Personne]],[1]!Tableau__2_Personnes_1[[Id_Personne]:[Age]],2)</f>
        <v>1</v>
      </c>
      <c r="F9245">
        <f>VLOOKUP(Tableau__3_Déplacements_2[[#This Row],[Id_Personne]],[1]!Tableau__2_Personnes_1[[Id_Personne]:[Age]],4)</f>
        <v>45</v>
      </c>
      <c r="G9245" t="s">
        <v>3</v>
      </c>
      <c r="H9245" t="s">
        <v>2</v>
      </c>
      <c r="I9245" t="s">
        <v>4458</v>
      </c>
      <c r="J9245">
        <v>1</v>
      </c>
      <c r="K9245">
        <v>29</v>
      </c>
      <c r="M9245">
        <v>29</v>
      </c>
      <c r="O9245" t="str">
        <f>IF(Tableau__3_Déplacements_2[[#This Row],[Ori]]=Tableau__3_Déplacements_2[[#This Row],[Des]],"local","metro")</f>
        <v>local</v>
      </c>
      <c r="P9245">
        <v>4</v>
      </c>
      <c r="Q9245">
        <v>12</v>
      </c>
      <c r="R9245">
        <v>30</v>
      </c>
      <c r="S9245">
        <v>12</v>
      </c>
      <c r="T9245">
        <v>40</v>
      </c>
      <c r="U9245" t="s">
        <v>0</v>
      </c>
      <c r="V9245">
        <v>1</v>
      </c>
      <c r="W9245">
        <v>0</v>
      </c>
      <c r="X9245">
        <v>6</v>
      </c>
      <c r="Y9245">
        <v>240.37832258064515</v>
      </c>
      <c r="Z9245" s="1">
        <v>-1</v>
      </c>
      <c r="AA9245" s="1"/>
    </row>
    <row r="9246" spans="1:27" x14ac:dyDescent="0.35">
      <c r="A9246">
        <v>664</v>
      </c>
      <c r="B9246" t="e">
        <f>VLOOKUP(Tableau__3_Déplacements_2[[#This Row],[Id_Menage]],[2]Ménages!$A$2:$AD$1503,32)</f>
        <v>#REF!</v>
      </c>
      <c r="C9246" t="s">
        <v>11</v>
      </c>
      <c r="D9246" t="s">
        <v>4455</v>
      </c>
      <c r="E9246">
        <f>VLOOKUP(Tableau__3_Déplacements_2[[#This Row],[Id_Personne]],[1]!Tableau__2_Personnes_1[[Id_Personne]:[Age]],2)</f>
        <v>2</v>
      </c>
      <c r="F9246">
        <f>VLOOKUP(Tableau__3_Déplacements_2[[#This Row],[Id_Personne]],[1]!Tableau__2_Personnes_1[[Id_Personne]:[Age]],4)</f>
        <v>38</v>
      </c>
      <c r="G9246" t="s">
        <v>0</v>
      </c>
      <c r="H9246" t="s">
        <v>7</v>
      </c>
      <c r="I9246" t="s">
        <v>4457</v>
      </c>
      <c r="J9246">
        <v>1</v>
      </c>
      <c r="K9246">
        <v>35</v>
      </c>
      <c r="M9246">
        <v>26</v>
      </c>
      <c r="O9246" t="str">
        <f>IF(Tableau__3_Déplacements_2[[#This Row],[Ori]]=Tableau__3_Déplacements_2[[#This Row],[Des]],"local","metro")</f>
        <v>metro</v>
      </c>
      <c r="P9246">
        <v>3</v>
      </c>
      <c r="Q9246">
        <v>8</v>
      </c>
      <c r="R9246">
        <v>40</v>
      </c>
      <c r="S9246">
        <v>9</v>
      </c>
      <c r="T9246">
        <v>20</v>
      </c>
      <c r="U9246" t="s">
        <v>30</v>
      </c>
      <c r="V9246">
        <v>8</v>
      </c>
      <c r="W9246">
        <v>250</v>
      </c>
      <c r="X9246">
        <v>6</v>
      </c>
      <c r="Y9246">
        <v>240.37832258064515</v>
      </c>
      <c r="Z9246" s="1">
        <v>-1</v>
      </c>
      <c r="AA9246" s="1"/>
    </row>
    <row r="9247" spans="1:27" x14ac:dyDescent="0.35">
      <c r="A9247">
        <v>664</v>
      </c>
      <c r="B9247" t="e">
        <f>VLOOKUP(Tableau__3_Déplacements_2[[#This Row],[Id_Menage]],[2]Ménages!$A$2:$AD$1503,32)</f>
        <v>#REF!</v>
      </c>
      <c r="C9247" t="s">
        <v>11</v>
      </c>
      <c r="D9247" t="s">
        <v>4455</v>
      </c>
      <c r="E9247">
        <f>VLOOKUP(Tableau__3_Déplacements_2[[#This Row],[Id_Personne]],[1]!Tableau__2_Personnes_1[[Id_Personne]:[Age]],2)</f>
        <v>2</v>
      </c>
      <c r="F9247">
        <f>VLOOKUP(Tableau__3_Déplacements_2[[#This Row],[Id_Personne]],[1]!Tableau__2_Personnes_1[[Id_Personne]:[Age]],4)</f>
        <v>38</v>
      </c>
      <c r="G9247" t="s">
        <v>13</v>
      </c>
      <c r="H9247" t="s">
        <v>22</v>
      </c>
      <c r="I9247" t="s">
        <v>4456</v>
      </c>
      <c r="J9247">
        <v>1</v>
      </c>
      <c r="K9247">
        <v>26</v>
      </c>
      <c r="M9247">
        <v>35</v>
      </c>
      <c r="O9247" t="str">
        <f>IF(Tableau__3_Déplacements_2[[#This Row],[Ori]]=Tableau__3_Déplacements_2[[#This Row],[Des]],"local","metro")</f>
        <v>metro</v>
      </c>
      <c r="P9247">
        <v>15</v>
      </c>
      <c r="Q9247">
        <v>17</v>
      </c>
      <c r="R9247">
        <v>0</v>
      </c>
      <c r="S9247">
        <v>17</v>
      </c>
      <c r="T9247">
        <v>45</v>
      </c>
      <c r="U9247" t="s">
        <v>30</v>
      </c>
      <c r="V9247">
        <v>8</v>
      </c>
      <c r="W9247">
        <v>250</v>
      </c>
      <c r="X9247">
        <v>6</v>
      </c>
      <c r="Y9247">
        <v>240.37832258064515</v>
      </c>
      <c r="Z9247" s="1">
        <v>0</v>
      </c>
      <c r="AA9247" s="1"/>
    </row>
    <row r="9248" spans="1:27" x14ac:dyDescent="0.35">
      <c r="A9248">
        <v>664</v>
      </c>
      <c r="B9248" t="e">
        <f>VLOOKUP(Tableau__3_Déplacements_2[[#This Row],[Id_Menage]],[2]Ménages!$A$2:$AD$1503,32)</f>
        <v>#REF!</v>
      </c>
      <c r="C9248" t="s">
        <v>11</v>
      </c>
      <c r="D9248" t="s">
        <v>4455</v>
      </c>
      <c r="E9248">
        <f>VLOOKUP(Tableau__3_Déplacements_2[[#This Row],[Id_Personne]],[1]!Tableau__2_Personnes_1[[Id_Personne]:[Age]],2)</f>
        <v>2</v>
      </c>
      <c r="F9248">
        <f>VLOOKUP(Tableau__3_Déplacements_2[[#This Row],[Id_Personne]],[1]!Tableau__2_Personnes_1[[Id_Personne]:[Age]],4)</f>
        <v>38</v>
      </c>
      <c r="G9248" t="s">
        <v>3</v>
      </c>
      <c r="H9248" t="s">
        <v>2</v>
      </c>
      <c r="I9248" t="s">
        <v>4454</v>
      </c>
      <c r="J9248">
        <v>1</v>
      </c>
      <c r="K9248">
        <v>26</v>
      </c>
      <c r="M9248">
        <v>26</v>
      </c>
      <c r="O9248" t="str">
        <f>IF(Tableau__3_Déplacements_2[[#This Row],[Ori]]=Tableau__3_Déplacements_2[[#This Row],[Des]],"local","metro")</f>
        <v>local</v>
      </c>
      <c r="P9248">
        <v>6</v>
      </c>
      <c r="Q9248">
        <v>12</v>
      </c>
      <c r="R9248">
        <v>15</v>
      </c>
      <c r="S9248">
        <v>12</v>
      </c>
      <c r="T9248">
        <v>35</v>
      </c>
      <c r="U9248" t="s">
        <v>0</v>
      </c>
      <c r="V9248">
        <v>1</v>
      </c>
      <c r="W9248">
        <v>0</v>
      </c>
      <c r="X9248">
        <v>6</v>
      </c>
      <c r="Y9248">
        <v>240.37832258064515</v>
      </c>
      <c r="Z9248" s="1">
        <v>-1</v>
      </c>
      <c r="AA9248" s="1"/>
    </row>
    <row r="9249" spans="1:27" x14ac:dyDescent="0.35">
      <c r="A9249">
        <v>664</v>
      </c>
      <c r="B9249" t="e">
        <f>VLOOKUP(Tableau__3_Déplacements_2[[#This Row],[Id_Menage]],[2]Ménages!$A$2:$AD$1503,32)</f>
        <v>#REF!</v>
      </c>
      <c r="C9249" t="s">
        <v>5</v>
      </c>
      <c r="D9249" t="s">
        <v>4451</v>
      </c>
      <c r="E9249">
        <f>VLOOKUP(Tableau__3_Déplacements_2[[#This Row],[Id_Personne]],[1]!Tableau__2_Personnes_1[[Id_Personne]:[Age]],2)</f>
        <v>2</v>
      </c>
      <c r="F9249">
        <f>VLOOKUP(Tableau__3_Déplacements_2[[#This Row],[Id_Personne]],[1]!Tableau__2_Personnes_1[[Id_Personne]:[Age]],4)</f>
        <v>20</v>
      </c>
      <c r="G9249" t="s">
        <v>13</v>
      </c>
      <c r="H9249" t="s">
        <v>22</v>
      </c>
      <c r="I9249" t="s">
        <v>4453</v>
      </c>
      <c r="J9249">
        <v>1</v>
      </c>
      <c r="K9249">
        <v>35</v>
      </c>
      <c r="M9249">
        <v>35</v>
      </c>
      <c r="O9249" t="str">
        <f>IF(Tableau__3_Déplacements_2[[#This Row],[Ori]]=Tableau__3_Déplacements_2[[#This Row],[Des]],"local","metro")</f>
        <v>local</v>
      </c>
      <c r="P9249">
        <v>15</v>
      </c>
      <c r="Q9249">
        <v>13</v>
      </c>
      <c r="R9249">
        <v>30</v>
      </c>
      <c r="S9249">
        <v>13</v>
      </c>
      <c r="T9249">
        <v>50</v>
      </c>
      <c r="U9249" t="s">
        <v>0</v>
      </c>
      <c r="V9249">
        <v>1</v>
      </c>
      <c r="W9249">
        <v>0</v>
      </c>
      <c r="X9249">
        <v>1</v>
      </c>
      <c r="Y9249">
        <v>240.37832258064515</v>
      </c>
      <c r="Z9249" s="1">
        <v>-1</v>
      </c>
      <c r="AA9249" s="1"/>
    </row>
    <row r="9250" spans="1:27" x14ac:dyDescent="0.35">
      <c r="A9250">
        <v>664</v>
      </c>
      <c r="B9250" t="e">
        <f>VLOOKUP(Tableau__3_Déplacements_2[[#This Row],[Id_Menage]],[2]Ménages!$A$2:$AD$1503,32)</f>
        <v>#REF!</v>
      </c>
      <c r="C9250" t="s">
        <v>5</v>
      </c>
      <c r="D9250" t="s">
        <v>4451</v>
      </c>
      <c r="E9250">
        <f>VLOOKUP(Tableau__3_Déplacements_2[[#This Row],[Id_Personne]],[1]!Tableau__2_Personnes_1[[Id_Personne]:[Age]],2)</f>
        <v>2</v>
      </c>
      <c r="F9250">
        <f>VLOOKUP(Tableau__3_Déplacements_2[[#This Row],[Id_Personne]],[1]!Tableau__2_Personnes_1[[Id_Personne]:[Age]],4)</f>
        <v>20</v>
      </c>
      <c r="G9250" t="s">
        <v>0</v>
      </c>
      <c r="H9250" t="s">
        <v>7</v>
      </c>
      <c r="I9250" t="s">
        <v>4452</v>
      </c>
      <c r="J9250">
        <v>1</v>
      </c>
      <c r="K9250">
        <v>35</v>
      </c>
      <c r="M9250">
        <v>35</v>
      </c>
      <c r="O9250" t="str">
        <f>IF(Tableau__3_Déplacements_2[[#This Row],[Ori]]=Tableau__3_Déplacements_2[[#This Row],[Des]],"local","metro")</f>
        <v>local</v>
      </c>
      <c r="P9250">
        <v>14</v>
      </c>
      <c r="Q9250">
        <v>11</v>
      </c>
      <c r="R9250">
        <v>30</v>
      </c>
      <c r="S9250">
        <v>11</v>
      </c>
      <c r="T9250">
        <v>40</v>
      </c>
      <c r="U9250" t="s">
        <v>0</v>
      </c>
      <c r="V9250">
        <v>1</v>
      </c>
      <c r="W9250">
        <v>0</v>
      </c>
      <c r="X9250">
        <v>2</v>
      </c>
      <c r="Y9250">
        <v>240.37832258064515</v>
      </c>
      <c r="Z9250" s="1">
        <v>-1</v>
      </c>
      <c r="AA9250" s="1"/>
    </row>
    <row r="9251" spans="1:27" x14ac:dyDescent="0.35">
      <c r="A9251">
        <v>664</v>
      </c>
      <c r="B9251" t="e">
        <f>VLOOKUP(Tableau__3_Déplacements_2[[#This Row],[Id_Menage]],[2]Ménages!$A$2:$AD$1503,32)</f>
        <v>#REF!</v>
      </c>
      <c r="C9251" t="s">
        <v>5</v>
      </c>
      <c r="D9251" t="s">
        <v>4451</v>
      </c>
      <c r="E9251">
        <f>VLOOKUP(Tableau__3_Déplacements_2[[#This Row],[Id_Personne]],[1]!Tableau__2_Personnes_1[[Id_Personne]:[Age]],2)</f>
        <v>2</v>
      </c>
      <c r="F9251">
        <f>VLOOKUP(Tableau__3_Déplacements_2[[#This Row],[Id_Personne]],[1]!Tableau__2_Personnes_1[[Id_Personne]:[Age]],4)</f>
        <v>20</v>
      </c>
      <c r="G9251" t="s">
        <v>3</v>
      </c>
      <c r="H9251" t="s">
        <v>2</v>
      </c>
      <c r="I9251" t="s">
        <v>4450</v>
      </c>
      <c r="J9251">
        <v>1</v>
      </c>
      <c r="K9251">
        <v>35</v>
      </c>
      <c r="M9251">
        <v>35</v>
      </c>
      <c r="O9251" t="str">
        <f>IF(Tableau__3_Déplacements_2[[#This Row],[Ori]]=Tableau__3_Déplacements_2[[#This Row],[Des]],"local","metro")</f>
        <v>local</v>
      </c>
      <c r="P9251">
        <v>7</v>
      </c>
      <c r="Q9251">
        <v>12</v>
      </c>
      <c r="R9251">
        <v>15</v>
      </c>
      <c r="S9251">
        <v>12</v>
      </c>
      <c r="T9251">
        <v>30</v>
      </c>
      <c r="U9251" t="s">
        <v>0</v>
      </c>
      <c r="V9251">
        <v>1</v>
      </c>
      <c r="W9251">
        <v>0</v>
      </c>
      <c r="X9251">
        <v>2</v>
      </c>
      <c r="Y9251">
        <v>240.37832258064515</v>
      </c>
      <c r="Z9251" s="1">
        <v>-1</v>
      </c>
      <c r="AA9251" s="1"/>
    </row>
    <row r="9252" spans="1:27" x14ac:dyDescent="0.35">
      <c r="A9252">
        <v>665</v>
      </c>
      <c r="B9252" t="e">
        <f>VLOOKUP(Tableau__3_Déplacements_2[[#This Row],[Id_Menage]],[2]Ménages!$A$2:$AD$1503,32)</f>
        <v>#REF!</v>
      </c>
      <c r="C9252" t="s">
        <v>16</v>
      </c>
      <c r="D9252" t="s">
        <v>4447</v>
      </c>
      <c r="E9252">
        <f>VLOOKUP(Tableau__3_Déplacements_2[[#This Row],[Id_Personne]],[1]!Tableau__2_Personnes_1[[Id_Personne]:[Age]],2)</f>
        <v>1</v>
      </c>
      <c r="F9252">
        <f>VLOOKUP(Tableau__3_Déplacements_2[[#This Row],[Id_Personne]],[1]!Tableau__2_Personnes_1[[Id_Personne]:[Age]],4)</f>
        <v>40</v>
      </c>
      <c r="G9252" t="s">
        <v>0</v>
      </c>
      <c r="H9252" t="s">
        <v>7</v>
      </c>
      <c r="I9252" t="s">
        <v>4449</v>
      </c>
      <c r="J9252">
        <v>1</v>
      </c>
      <c r="K9252">
        <v>35</v>
      </c>
      <c r="M9252">
        <v>34</v>
      </c>
      <c r="O9252" t="str">
        <f>IF(Tableau__3_Déplacements_2[[#This Row],[Ori]]=Tableau__3_Déplacements_2[[#This Row],[Des]],"local","metro")</f>
        <v>metro</v>
      </c>
      <c r="P9252">
        <v>3</v>
      </c>
      <c r="Q9252">
        <v>7</v>
      </c>
      <c r="R9252">
        <v>0</v>
      </c>
      <c r="S9252">
        <v>7</v>
      </c>
      <c r="T9252">
        <v>30</v>
      </c>
      <c r="U9252" t="s">
        <v>30</v>
      </c>
      <c r="V9252">
        <v>8</v>
      </c>
      <c r="W9252">
        <v>300</v>
      </c>
      <c r="X9252">
        <v>5</v>
      </c>
      <c r="Y9252">
        <v>240.37832258064515</v>
      </c>
      <c r="Z9252" s="1">
        <v>0</v>
      </c>
      <c r="AA9252" s="1"/>
    </row>
    <row r="9253" spans="1:27" x14ac:dyDescent="0.35">
      <c r="A9253">
        <v>665</v>
      </c>
      <c r="B9253" t="e">
        <f>VLOOKUP(Tableau__3_Déplacements_2[[#This Row],[Id_Menage]],[2]Ménages!$A$2:$AD$1503,32)</f>
        <v>#REF!</v>
      </c>
      <c r="C9253" t="s">
        <v>16</v>
      </c>
      <c r="D9253" t="s">
        <v>4447</v>
      </c>
      <c r="E9253">
        <f>VLOOKUP(Tableau__3_Déplacements_2[[#This Row],[Id_Personne]],[1]!Tableau__2_Personnes_1[[Id_Personne]:[Age]],2)</f>
        <v>1</v>
      </c>
      <c r="F9253">
        <f>VLOOKUP(Tableau__3_Déplacements_2[[#This Row],[Id_Personne]],[1]!Tableau__2_Personnes_1[[Id_Personne]:[Age]],4)</f>
        <v>40</v>
      </c>
      <c r="G9253" t="s">
        <v>13</v>
      </c>
      <c r="H9253" t="s">
        <v>22</v>
      </c>
      <c r="I9253" t="s">
        <v>4448</v>
      </c>
      <c r="J9253">
        <v>1</v>
      </c>
      <c r="K9253">
        <v>34</v>
      </c>
      <c r="M9253">
        <v>35</v>
      </c>
      <c r="O9253" t="str">
        <f>IF(Tableau__3_Déplacements_2[[#This Row],[Ori]]=Tableau__3_Déplacements_2[[#This Row],[Des]],"local","metro")</f>
        <v>metro</v>
      </c>
      <c r="P9253">
        <v>15</v>
      </c>
      <c r="Q9253">
        <v>18</v>
      </c>
      <c r="R9253">
        <v>0</v>
      </c>
      <c r="S9253">
        <v>18</v>
      </c>
      <c r="T9253">
        <v>50</v>
      </c>
      <c r="U9253" t="s">
        <v>30</v>
      </c>
      <c r="V9253">
        <v>8</v>
      </c>
      <c r="W9253">
        <v>300</v>
      </c>
      <c r="X9253">
        <v>5</v>
      </c>
      <c r="Y9253">
        <v>240.37832258064515</v>
      </c>
      <c r="Z9253" s="1">
        <v>0</v>
      </c>
      <c r="AA9253" s="1"/>
    </row>
    <row r="9254" spans="1:27" x14ac:dyDescent="0.35">
      <c r="A9254">
        <v>665</v>
      </c>
      <c r="B9254" t="e">
        <f>VLOOKUP(Tableau__3_Déplacements_2[[#This Row],[Id_Menage]],[2]Ménages!$A$2:$AD$1503,32)</f>
        <v>#REF!</v>
      </c>
      <c r="C9254" t="s">
        <v>16</v>
      </c>
      <c r="D9254" t="s">
        <v>4447</v>
      </c>
      <c r="E9254">
        <f>VLOOKUP(Tableau__3_Déplacements_2[[#This Row],[Id_Personne]],[1]!Tableau__2_Personnes_1[[Id_Personne]:[Age]],2)</f>
        <v>1</v>
      </c>
      <c r="F9254">
        <f>VLOOKUP(Tableau__3_Déplacements_2[[#This Row],[Id_Personne]],[1]!Tableau__2_Personnes_1[[Id_Personne]:[Age]],4)</f>
        <v>40</v>
      </c>
      <c r="G9254" t="s">
        <v>3</v>
      </c>
      <c r="H9254" t="s">
        <v>2</v>
      </c>
      <c r="I9254" t="s">
        <v>4446</v>
      </c>
      <c r="J9254">
        <v>1</v>
      </c>
      <c r="K9254">
        <v>34</v>
      </c>
      <c r="M9254">
        <v>34</v>
      </c>
      <c r="O9254" t="str">
        <f>IF(Tableau__3_Déplacements_2[[#This Row],[Ori]]=Tableau__3_Déplacements_2[[#This Row],[Des]],"local","metro")</f>
        <v>local</v>
      </c>
      <c r="P9254">
        <v>7</v>
      </c>
      <c r="Q9254">
        <v>7</v>
      </c>
      <c r="R9254">
        <v>10</v>
      </c>
      <c r="S9254">
        <v>7</v>
      </c>
      <c r="T9254">
        <v>15</v>
      </c>
      <c r="U9254" t="s">
        <v>0</v>
      </c>
      <c r="V9254">
        <v>1</v>
      </c>
      <c r="W9254">
        <v>0</v>
      </c>
      <c r="X9254">
        <v>5</v>
      </c>
      <c r="Y9254">
        <v>240.37832258064515</v>
      </c>
      <c r="Z9254" s="1">
        <v>-1</v>
      </c>
      <c r="AA9254" s="1"/>
    </row>
    <row r="9255" spans="1:27" x14ac:dyDescent="0.35">
      <c r="A9255">
        <v>665</v>
      </c>
      <c r="B9255" t="e">
        <f>VLOOKUP(Tableau__3_Déplacements_2[[#This Row],[Id_Menage]],[2]Ménages!$A$2:$AD$1503,32)</f>
        <v>#REF!</v>
      </c>
      <c r="C9255" t="s">
        <v>11</v>
      </c>
      <c r="D9255" t="s">
        <v>4444</v>
      </c>
      <c r="E9255">
        <f>VLOOKUP(Tableau__3_Déplacements_2[[#This Row],[Id_Personne]],[1]!Tableau__2_Personnes_1[[Id_Personne]:[Age]],2)</f>
        <v>2</v>
      </c>
      <c r="F9255">
        <f>VLOOKUP(Tableau__3_Déplacements_2[[#This Row],[Id_Personne]],[1]!Tableau__2_Personnes_1[[Id_Personne]:[Age]],4)</f>
        <v>35</v>
      </c>
      <c r="G9255" t="s">
        <v>3</v>
      </c>
      <c r="H9255" t="s">
        <v>2</v>
      </c>
      <c r="I9255" t="s">
        <v>4445</v>
      </c>
      <c r="J9255">
        <v>1</v>
      </c>
      <c r="K9255">
        <v>39</v>
      </c>
      <c r="M9255">
        <v>35</v>
      </c>
      <c r="O9255" t="str">
        <f>IF(Tableau__3_Déplacements_2[[#This Row],[Ori]]=Tableau__3_Déplacements_2[[#This Row],[Des]],"local","metro")</f>
        <v>metro</v>
      </c>
      <c r="P9255">
        <v>15</v>
      </c>
      <c r="Q9255">
        <v>10</v>
      </c>
      <c r="R9255">
        <v>40</v>
      </c>
      <c r="S9255">
        <v>11</v>
      </c>
      <c r="T9255">
        <v>0</v>
      </c>
      <c r="U9255" t="s">
        <v>30</v>
      </c>
      <c r="V9255">
        <v>8</v>
      </c>
      <c r="W9255">
        <v>100</v>
      </c>
      <c r="X9255">
        <v>5</v>
      </c>
      <c r="Y9255">
        <v>240.37832258064515</v>
      </c>
      <c r="Z9255" s="1">
        <v>-1</v>
      </c>
      <c r="AA9255" s="1"/>
    </row>
    <row r="9256" spans="1:27" x14ac:dyDescent="0.35">
      <c r="A9256">
        <v>665</v>
      </c>
      <c r="B9256" t="e">
        <f>VLOOKUP(Tableau__3_Déplacements_2[[#This Row],[Id_Menage]],[2]Ménages!$A$2:$AD$1503,32)</f>
        <v>#REF!</v>
      </c>
      <c r="C9256" t="s">
        <v>11</v>
      </c>
      <c r="D9256" t="s">
        <v>4444</v>
      </c>
      <c r="E9256">
        <f>VLOOKUP(Tableau__3_Déplacements_2[[#This Row],[Id_Personne]],[1]!Tableau__2_Personnes_1[[Id_Personne]:[Age]],2)</f>
        <v>2</v>
      </c>
      <c r="F9256">
        <f>VLOOKUP(Tableau__3_Déplacements_2[[#This Row],[Id_Personne]],[1]!Tableau__2_Personnes_1[[Id_Personne]:[Age]],4)</f>
        <v>35</v>
      </c>
      <c r="G9256" t="s">
        <v>0</v>
      </c>
      <c r="H9256" t="s">
        <v>7</v>
      </c>
      <c r="I9256" t="s">
        <v>4443</v>
      </c>
      <c r="J9256">
        <v>1</v>
      </c>
      <c r="K9256">
        <v>35</v>
      </c>
      <c r="M9256">
        <v>39</v>
      </c>
      <c r="O9256" t="str">
        <f>IF(Tableau__3_Déplacements_2[[#This Row],[Ori]]=Tableau__3_Déplacements_2[[#This Row],[Des]],"local","metro")</f>
        <v>metro</v>
      </c>
      <c r="P9256">
        <v>5</v>
      </c>
      <c r="Q9256">
        <v>9</v>
      </c>
      <c r="R9256">
        <v>20</v>
      </c>
      <c r="S9256">
        <v>9</v>
      </c>
      <c r="T9256">
        <v>35</v>
      </c>
      <c r="U9256" t="s">
        <v>30</v>
      </c>
      <c r="V9256">
        <v>8</v>
      </c>
      <c r="W9256">
        <v>100</v>
      </c>
      <c r="X9256">
        <v>5</v>
      </c>
      <c r="Y9256">
        <v>240.37832258064515</v>
      </c>
      <c r="Z9256" s="1">
        <v>-1</v>
      </c>
      <c r="AA9256" s="1"/>
    </row>
    <row r="9257" spans="1:27" x14ac:dyDescent="0.35">
      <c r="A9257">
        <v>665</v>
      </c>
      <c r="B9257" t="e">
        <f>VLOOKUP(Tableau__3_Déplacements_2[[#This Row],[Id_Menage]],[2]Ménages!$A$2:$AD$1503,32)</f>
        <v>#REF!</v>
      </c>
      <c r="C9257" t="s">
        <v>5</v>
      </c>
      <c r="D9257" t="s">
        <v>4441</v>
      </c>
      <c r="E9257">
        <f>VLOOKUP(Tableau__3_Déplacements_2[[#This Row],[Id_Personne]],[1]!Tableau__2_Personnes_1[[Id_Personne]:[Age]],2)</f>
        <v>2</v>
      </c>
      <c r="F9257">
        <f>VLOOKUP(Tableau__3_Déplacements_2[[#This Row],[Id_Personne]],[1]!Tableau__2_Personnes_1[[Id_Personne]:[Age]],4)</f>
        <v>10</v>
      </c>
      <c r="G9257" t="s">
        <v>3</v>
      </c>
      <c r="H9257" t="s">
        <v>2</v>
      </c>
      <c r="I9257" t="s">
        <v>4442</v>
      </c>
      <c r="J9257">
        <v>1</v>
      </c>
      <c r="K9257">
        <v>39</v>
      </c>
      <c r="M9257">
        <v>35</v>
      </c>
      <c r="O9257" t="str">
        <f>IF(Tableau__3_Déplacements_2[[#This Row],[Ori]]=Tableau__3_Déplacements_2[[#This Row],[Des]],"local","metro")</f>
        <v>metro</v>
      </c>
      <c r="P9257">
        <v>15</v>
      </c>
      <c r="Q9257">
        <v>10</v>
      </c>
      <c r="R9257">
        <v>0</v>
      </c>
      <c r="S9257">
        <v>11</v>
      </c>
      <c r="T9257">
        <v>0</v>
      </c>
      <c r="U9257" t="s">
        <v>30</v>
      </c>
      <c r="V9257">
        <v>8</v>
      </c>
      <c r="W9257">
        <v>100</v>
      </c>
      <c r="X9257">
        <v>5</v>
      </c>
      <c r="Y9257">
        <v>240.37832258064515</v>
      </c>
      <c r="Z9257" s="1">
        <v>0</v>
      </c>
      <c r="AA9257" s="1"/>
    </row>
    <row r="9258" spans="1:27" x14ac:dyDescent="0.35">
      <c r="A9258">
        <v>665</v>
      </c>
      <c r="B9258" t="e">
        <f>VLOOKUP(Tableau__3_Déplacements_2[[#This Row],[Id_Menage]],[2]Ménages!$A$2:$AD$1503,32)</f>
        <v>#REF!</v>
      </c>
      <c r="C9258" t="s">
        <v>5</v>
      </c>
      <c r="D9258" t="s">
        <v>4441</v>
      </c>
      <c r="E9258">
        <f>VLOOKUP(Tableau__3_Déplacements_2[[#This Row],[Id_Personne]],[1]!Tableau__2_Personnes_1[[Id_Personne]:[Age]],2)</f>
        <v>2</v>
      </c>
      <c r="F9258">
        <f>VLOOKUP(Tableau__3_Déplacements_2[[#This Row],[Id_Personne]],[1]!Tableau__2_Personnes_1[[Id_Personne]:[Age]],4)</f>
        <v>10</v>
      </c>
      <c r="G9258" t="s">
        <v>0</v>
      </c>
      <c r="H9258" t="s">
        <v>7</v>
      </c>
      <c r="I9258" t="s">
        <v>4440</v>
      </c>
      <c r="J9258">
        <v>1</v>
      </c>
      <c r="K9258">
        <v>35</v>
      </c>
      <c r="M9258">
        <v>39</v>
      </c>
      <c r="O9258" t="str">
        <f>IF(Tableau__3_Déplacements_2[[#This Row],[Ori]]=Tableau__3_Déplacements_2[[#This Row],[Des]],"local","metro")</f>
        <v>metro</v>
      </c>
      <c r="P9258">
        <v>5</v>
      </c>
      <c r="Q9258">
        <v>9</v>
      </c>
      <c r="R9258">
        <v>0</v>
      </c>
      <c r="S9258">
        <v>9</v>
      </c>
      <c r="T9258">
        <v>35</v>
      </c>
      <c r="U9258" t="s">
        <v>30</v>
      </c>
      <c r="V9258">
        <v>8</v>
      </c>
      <c r="W9258">
        <v>100</v>
      </c>
      <c r="X9258">
        <v>5</v>
      </c>
      <c r="Y9258">
        <v>240.37832258064515</v>
      </c>
      <c r="Z9258" s="1">
        <v>0</v>
      </c>
      <c r="AA9258" s="1"/>
    </row>
    <row r="9259" spans="1:27" x14ac:dyDescent="0.35">
      <c r="A9259">
        <v>666</v>
      </c>
      <c r="B9259" t="e">
        <f>VLOOKUP(Tableau__3_Déplacements_2[[#This Row],[Id_Menage]],[2]Ménages!$A$2:$AD$1503,32)</f>
        <v>#REF!</v>
      </c>
      <c r="C9259" t="s">
        <v>16</v>
      </c>
      <c r="D9259" t="s">
        <v>4438</v>
      </c>
      <c r="E9259">
        <f>VLOOKUP(Tableau__3_Déplacements_2[[#This Row],[Id_Personne]],[1]!Tableau__2_Personnes_1[[Id_Personne]:[Age]],2)</f>
        <v>2</v>
      </c>
      <c r="F9259">
        <f>VLOOKUP(Tableau__3_Déplacements_2[[#This Row],[Id_Personne]],[1]!Tableau__2_Personnes_1[[Id_Personne]:[Age]],4)</f>
        <v>36</v>
      </c>
      <c r="G9259" t="s">
        <v>3</v>
      </c>
      <c r="H9259" t="s">
        <v>2</v>
      </c>
      <c r="I9259" t="s">
        <v>4439</v>
      </c>
      <c r="J9259">
        <v>1</v>
      </c>
      <c r="K9259">
        <v>35</v>
      </c>
      <c r="M9259">
        <v>35</v>
      </c>
      <c r="O9259" t="str">
        <f>IF(Tableau__3_Déplacements_2[[#This Row],[Ori]]=Tableau__3_Déplacements_2[[#This Row],[Des]],"local","metro")</f>
        <v>local</v>
      </c>
      <c r="P9259">
        <v>15</v>
      </c>
      <c r="Q9259">
        <v>14</v>
      </c>
      <c r="R9259">
        <v>30</v>
      </c>
      <c r="S9259">
        <v>14</v>
      </c>
      <c r="T9259">
        <v>45</v>
      </c>
      <c r="U9259" t="s">
        <v>0</v>
      </c>
      <c r="V9259">
        <v>1</v>
      </c>
      <c r="W9259">
        <v>0</v>
      </c>
      <c r="X9259">
        <v>1</v>
      </c>
      <c r="Y9259">
        <v>240.37832258064515</v>
      </c>
      <c r="Z9259" s="1">
        <v>-1</v>
      </c>
      <c r="AA9259" s="1"/>
    </row>
    <row r="9260" spans="1:27" x14ac:dyDescent="0.35">
      <c r="A9260">
        <v>666</v>
      </c>
      <c r="B9260" t="e">
        <f>VLOOKUP(Tableau__3_Déplacements_2[[#This Row],[Id_Menage]],[2]Ménages!$A$2:$AD$1503,32)</f>
        <v>#REF!</v>
      </c>
      <c r="C9260" t="s">
        <v>16</v>
      </c>
      <c r="D9260" t="s">
        <v>4438</v>
      </c>
      <c r="E9260">
        <f>VLOOKUP(Tableau__3_Déplacements_2[[#This Row],[Id_Personne]],[1]!Tableau__2_Personnes_1[[Id_Personne]:[Age]],2)</f>
        <v>2</v>
      </c>
      <c r="F9260">
        <f>VLOOKUP(Tableau__3_Déplacements_2[[#This Row],[Id_Personne]],[1]!Tableau__2_Personnes_1[[Id_Personne]:[Age]],4)</f>
        <v>36</v>
      </c>
      <c r="G9260" t="s">
        <v>0</v>
      </c>
      <c r="H9260" t="s">
        <v>7</v>
      </c>
      <c r="I9260" t="s">
        <v>4437</v>
      </c>
      <c r="J9260">
        <v>1</v>
      </c>
      <c r="K9260">
        <v>35</v>
      </c>
      <c r="M9260">
        <v>35</v>
      </c>
      <c r="O9260" t="str">
        <f>IF(Tableau__3_Déplacements_2[[#This Row],[Ori]]=Tableau__3_Déplacements_2[[#This Row],[Des]],"local","metro")</f>
        <v>local</v>
      </c>
      <c r="P9260">
        <v>2</v>
      </c>
      <c r="Q9260">
        <v>14</v>
      </c>
      <c r="R9260">
        <v>10</v>
      </c>
      <c r="S9260">
        <v>14</v>
      </c>
      <c r="T9260">
        <v>15</v>
      </c>
      <c r="U9260" t="s">
        <v>0</v>
      </c>
      <c r="V9260">
        <v>1</v>
      </c>
      <c r="W9260">
        <v>0</v>
      </c>
      <c r="X9260">
        <v>1</v>
      </c>
      <c r="Y9260">
        <v>240.37832258064515</v>
      </c>
      <c r="Z9260" s="1">
        <v>-1</v>
      </c>
      <c r="AA9260" s="1"/>
    </row>
    <row r="9261" spans="1:27" x14ac:dyDescent="0.35">
      <c r="A9261">
        <v>666</v>
      </c>
      <c r="B9261" t="e">
        <f>VLOOKUP(Tableau__3_Déplacements_2[[#This Row],[Id_Menage]],[2]Ménages!$A$2:$AD$1503,32)</f>
        <v>#REF!</v>
      </c>
      <c r="C9261" t="s">
        <v>11</v>
      </c>
      <c r="D9261" t="s">
        <v>4434</v>
      </c>
      <c r="E9261">
        <f>VLOOKUP(Tableau__3_Déplacements_2[[#This Row],[Id_Personne]],[1]!Tableau__2_Personnes_1[[Id_Personne]:[Age]],2)</f>
        <v>2</v>
      </c>
      <c r="F9261">
        <f>VLOOKUP(Tableau__3_Déplacements_2[[#This Row],[Id_Personne]],[1]!Tableau__2_Personnes_1[[Id_Personne]:[Age]],4)</f>
        <v>38</v>
      </c>
      <c r="G9261" t="s">
        <v>13</v>
      </c>
      <c r="H9261" t="s">
        <v>22</v>
      </c>
      <c r="I9261" t="s">
        <v>4436</v>
      </c>
      <c r="J9261">
        <v>1</v>
      </c>
      <c r="K9261">
        <v>68</v>
      </c>
      <c r="M9261">
        <v>35</v>
      </c>
      <c r="O9261" t="str">
        <f>IF(Tableau__3_Déplacements_2[[#This Row],[Ori]]=Tableau__3_Déplacements_2[[#This Row],[Des]],"local","metro")</f>
        <v>metro</v>
      </c>
      <c r="P9261">
        <v>15</v>
      </c>
      <c r="Q9261">
        <v>19</v>
      </c>
      <c r="R9261">
        <v>0</v>
      </c>
      <c r="S9261">
        <v>19</v>
      </c>
      <c r="T9261">
        <v>45</v>
      </c>
      <c r="U9261" t="s">
        <v>30</v>
      </c>
      <c r="V9261">
        <v>8</v>
      </c>
      <c r="W9261">
        <v>300</v>
      </c>
      <c r="X9261">
        <v>5</v>
      </c>
      <c r="Y9261">
        <v>240.37832258064515</v>
      </c>
      <c r="Z9261" s="1">
        <v>0</v>
      </c>
      <c r="AA9261" s="1"/>
    </row>
    <row r="9262" spans="1:27" x14ac:dyDescent="0.35">
      <c r="A9262">
        <v>666</v>
      </c>
      <c r="B9262" t="e">
        <f>VLOOKUP(Tableau__3_Déplacements_2[[#This Row],[Id_Menage]],[2]Ménages!$A$2:$AD$1503,32)</f>
        <v>#REF!</v>
      </c>
      <c r="C9262" t="s">
        <v>11</v>
      </c>
      <c r="D9262" t="s">
        <v>4434</v>
      </c>
      <c r="E9262">
        <f>VLOOKUP(Tableau__3_Déplacements_2[[#This Row],[Id_Personne]],[1]!Tableau__2_Personnes_1[[Id_Personne]:[Age]],2)</f>
        <v>2</v>
      </c>
      <c r="F9262">
        <f>VLOOKUP(Tableau__3_Déplacements_2[[#This Row],[Id_Personne]],[1]!Tableau__2_Personnes_1[[Id_Personne]:[Age]],4)</f>
        <v>38</v>
      </c>
      <c r="G9262" t="s">
        <v>3</v>
      </c>
      <c r="H9262" t="s">
        <v>2</v>
      </c>
      <c r="I9262" t="s">
        <v>4435</v>
      </c>
      <c r="J9262">
        <v>1</v>
      </c>
      <c r="K9262">
        <v>35</v>
      </c>
      <c r="M9262">
        <v>68</v>
      </c>
      <c r="O9262" t="str">
        <f>IF(Tableau__3_Déplacements_2[[#This Row],[Ori]]=Tableau__3_Déplacements_2[[#This Row],[Des]],"local","metro")</f>
        <v>metro</v>
      </c>
      <c r="P9262">
        <v>3</v>
      </c>
      <c r="Q9262">
        <v>7</v>
      </c>
      <c r="R9262">
        <v>10</v>
      </c>
      <c r="S9262">
        <v>7</v>
      </c>
      <c r="T9262">
        <v>50</v>
      </c>
      <c r="U9262" t="s">
        <v>30</v>
      </c>
      <c r="V9262">
        <v>8</v>
      </c>
      <c r="W9262">
        <v>300</v>
      </c>
      <c r="X9262">
        <v>5</v>
      </c>
      <c r="Y9262">
        <v>240.37832258064515</v>
      </c>
      <c r="Z9262" s="1">
        <v>-1</v>
      </c>
      <c r="AA9262" s="1"/>
    </row>
    <row r="9263" spans="1:27" x14ac:dyDescent="0.35">
      <c r="A9263">
        <v>666</v>
      </c>
      <c r="B9263" t="e">
        <f>VLOOKUP(Tableau__3_Déplacements_2[[#This Row],[Id_Menage]],[2]Ménages!$A$2:$AD$1503,32)</f>
        <v>#REF!</v>
      </c>
      <c r="C9263" t="s">
        <v>11</v>
      </c>
      <c r="D9263" t="s">
        <v>4434</v>
      </c>
      <c r="E9263">
        <f>VLOOKUP(Tableau__3_Déplacements_2[[#This Row],[Id_Personne]],[1]!Tableau__2_Personnes_1[[Id_Personne]:[Age]],2)</f>
        <v>2</v>
      </c>
      <c r="F9263">
        <f>VLOOKUP(Tableau__3_Déplacements_2[[#This Row],[Id_Personne]],[1]!Tableau__2_Personnes_1[[Id_Personne]:[Age]],4)</f>
        <v>38</v>
      </c>
      <c r="G9263" t="s">
        <v>0</v>
      </c>
      <c r="H9263" t="s">
        <v>7</v>
      </c>
      <c r="I9263" t="s">
        <v>4433</v>
      </c>
      <c r="J9263">
        <v>1</v>
      </c>
      <c r="K9263">
        <v>35</v>
      </c>
      <c r="M9263">
        <v>35</v>
      </c>
      <c r="O9263" t="str">
        <f>IF(Tableau__3_Déplacements_2[[#This Row],[Ori]]=Tableau__3_Déplacements_2[[#This Row],[Des]],"local","metro")</f>
        <v>local</v>
      </c>
      <c r="P9263">
        <v>1</v>
      </c>
      <c r="Q9263">
        <v>6</v>
      </c>
      <c r="R9263">
        <v>50</v>
      </c>
      <c r="S9263">
        <v>7</v>
      </c>
      <c r="T9263">
        <v>0</v>
      </c>
      <c r="U9263" t="s">
        <v>0</v>
      </c>
      <c r="V9263">
        <v>1</v>
      </c>
      <c r="W9263">
        <v>0</v>
      </c>
      <c r="X9263">
        <v>5</v>
      </c>
      <c r="Y9263">
        <v>240.37832258064515</v>
      </c>
      <c r="Z9263" s="1">
        <v>-1</v>
      </c>
      <c r="AA9263" s="1"/>
    </row>
    <row r="9264" spans="1:27" x14ac:dyDescent="0.35">
      <c r="A9264">
        <v>666</v>
      </c>
      <c r="B9264" t="e">
        <f>VLOOKUP(Tableau__3_Déplacements_2[[#This Row],[Id_Menage]],[2]Ménages!$A$2:$AD$1503,32)</f>
        <v>#REF!</v>
      </c>
      <c r="C9264" t="s">
        <v>5</v>
      </c>
      <c r="D9264" t="s">
        <v>4430</v>
      </c>
      <c r="E9264">
        <f>VLOOKUP(Tableau__3_Déplacements_2[[#This Row],[Id_Personne]],[1]!Tableau__2_Personnes_1[[Id_Personne]:[Age]],2)</f>
        <v>2</v>
      </c>
      <c r="F9264">
        <f>VLOOKUP(Tableau__3_Déplacements_2[[#This Row],[Id_Personne]],[1]!Tableau__2_Personnes_1[[Id_Personne]:[Age]],4)</f>
        <v>9</v>
      </c>
      <c r="G9264" t="s">
        <v>13</v>
      </c>
      <c r="H9264" t="s">
        <v>22</v>
      </c>
      <c r="I9264" t="s">
        <v>4432</v>
      </c>
      <c r="J9264">
        <v>1</v>
      </c>
      <c r="K9264">
        <v>80</v>
      </c>
      <c r="M9264">
        <v>35</v>
      </c>
      <c r="O9264" t="str">
        <f>IF(Tableau__3_Déplacements_2[[#This Row],[Ori]]=Tableau__3_Déplacements_2[[#This Row],[Des]],"local","metro")</f>
        <v>metro</v>
      </c>
      <c r="P9264">
        <v>15</v>
      </c>
      <c r="Q9264">
        <v>19</v>
      </c>
      <c r="R9264">
        <v>0</v>
      </c>
      <c r="S9264">
        <v>19</v>
      </c>
      <c r="T9264">
        <v>45</v>
      </c>
      <c r="U9264" t="s">
        <v>30</v>
      </c>
      <c r="V9264">
        <v>8</v>
      </c>
      <c r="W9264">
        <v>300</v>
      </c>
      <c r="X9264">
        <v>5</v>
      </c>
      <c r="Y9264">
        <v>240.37832258064515</v>
      </c>
      <c r="Z9264" s="1">
        <v>0</v>
      </c>
      <c r="AA9264" s="1"/>
    </row>
    <row r="9265" spans="1:27" x14ac:dyDescent="0.35">
      <c r="A9265">
        <v>666</v>
      </c>
      <c r="B9265" t="e">
        <f>VLOOKUP(Tableau__3_Déplacements_2[[#This Row],[Id_Menage]],[2]Ménages!$A$2:$AD$1503,32)</f>
        <v>#REF!</v>
      </c>
      <c r="C9265" t="s">
        <v>5</v>
      </c>
      <c r="D9265" t="s">
        <v>4430</v>
      </c>
      <c r="E9265">
        <f>VLOOKUP(Tableau__3_Déplacements_2[[#This Row],[Id_Personne]],[1]!Tableau__2_Personnes_1[[Id_Personne]:[Age]],2)</f>
        <v>2</v>
      </c>
      <c r="F9265">
        <f>VLOOKUP(Tableau__3_Déplacements_2[[#This Row],[Id_Personne]],[1]!Tableau__2_Personnes_1[[Id_Personne]:[Age]],4)</f>
        <v>9</v>
      </c>
      <c r="G9265" t="s">
        <v>3</v>
      </c>
      <c r="H9265" t="s">
        <v>2</v>
      </c>
      <c r="I9265" t="s">
        <v>4431</v>
      </c>
      <c r="J9265">
        <v>1</v>
      </c>
      <c r="K9265">
        <v>35</v>
      </c>
      <c r="M9265">
        <v>80</v>
      </c>
      <c r="O9265" t="str">
        <f>IF(Tableau__3_Déplacements_2[[#This Row],[Ori]]=Tableau__3_Déplacements_2[[#This Row],[Des]],"local","metro")</f>
        <v>metro</v>
      </c>
      <c r="P9265">
        <v>14</v>
      </c>
      <c r="Q9265">
        <v>14</v>
      </c>
      <c r="R9265">
        <v>0</v>
      </c>
      <c r="S9265">
        <v>14</v>
      </c>
      <c r="T9265">
        <v>30</v>
      </c>
      <c r="U9265" t="s">
        <v>30</v>
      </c>
      <c r="V9265">
        <v>8</v>
      </c>
      <c r="W9265">
        <v>250</v>
      </c>
      <c r="X9265">
        <v>1</v>
      </c>
      <c r="Y9265">
        <v>240.37832258064515</v>
      </c>
      <c r="Z9265" s="1">
        <v>0</v>
      </c>
      <c r="AA9265" s="1"/>
    </row>
    <row r="9266" spans="1:27" x14ac:dyDescent="0.35">
      <c r="A9266">
        <v>666</v>
      </c>
      <c r="B9266" t="e">
        <f>VLOOKUP(Tableau__3_Déplacements_2[[#This Row],[Id_Menage]],[2]Ménages!$A$2:$AD$1503,32)</f>
        <v>#REF!</v>
      </c>
      <c r="C9266" t="s">
        <v>5</v>
      </c>
      <c r="D9266" t="s">
        <v>4430</v>
      </c>
      <c r="E9266">
        <f>VLOOKUP(Tableau__3_Déplacements_2[[#This Row],[Id_Personne]],[1]!Tableau__2_Personnes_1[[Id_Personne]:[Age]],2)</f>
        <v>2</v>
      </c>
      <c r="F9266">
        <f>VLOOKUP(Tableau__3_Déplacements_2[[#This Row],[Id_Personne]],[1]!Tableau__2_Personnes_1[[Id_Personne]:[Age]],4)</f>
        <v>9</v>
      </c>
      <c r="G9266" t="s">
        <v>0</v>
      </c>
      <c r="H9266" t="s">
        <v>7</v>
      </c>
      <c r="I9266" t="s">
        <v>4429</v>
      </c>
      <c r="J9266">
        <v>1</v>
      </c>
      <c r="K9266">
        <v>35</v>
      </c>
      <c r="M9266">
        <v>35</v>
      </c>
      <c r="O9266" t="str">
        <f>IF(Tableau__3_Déplacements_2[[#This Row],[Ori]]=Tableau__3_Déplacements_2[[#This Row],[Des]],"local","metro")</f>
        <v>local</v>
      </c>
      <c r="P9266">
        <v>14</v>
      </c>
      <c r="Q9266">
        <v>14</v>
      </c>
      <c r="R9266">
        <v>0</v>
      </c>
      <c r="S9266">
        <v>14</v>
      </c>
      <c r="T9266">
        <v>10</v>
      </c>
      <c r="U9266" t="s">
        <v>0</v>
      </c>
      <c r="V9266">
        <v>1</v>
      </c>
      <c r="W9266">
        <v>0</v>
      </c>
      <c r="X9266">
        <v>1</v>
      </c>
      <c r="Y9266">
        <v>240.37832258064515</v>
      </c>
      <c r="Z9266" s="1">
        <v>0</v>
      </c>
      <c r="AA9266" s="1"/>
    </row>
    <row r="9267" spans="1:27" x14ac:dyDescent="0.35">
      <c r="A9267">
        <v>667</v>
      </c>
      <c r="B9267" t="e">
        <f>VLOOKUP(Tableau__3_Déplacements_2[[#This Row],[Id_Menage]],[2]Ménages!$A$2:$AD$1503,32)</f>
        <v>#REF!</v>
      </c>
      <c r="C9267" t="s">
        <v>16</v>
      </c>
      <c r="D9267" t="s">
        <v>4425</v>
      </c>
      <c r="E9267">
        <f>VLOOKUP(Tableau__3_Déplacements_2[[#This Row],[Id_Personne]],[1]!Tableau__2_Personnes_1[[Id_Personne]:[Age]],2)</f>
        <v>1</v>
      </c>
      <c r="F9267">
        <f>VLOOKUP(Tableau__3_Déplacements_2[[#This Row],[Id_Personne]],[1]!Tableau__2_Personnes_1[[Id_Personne]:[Age]],4)</f>
        <v>40</v>
      </c>
      <c r="G9267" t="s">
        <v>0</v>
      </c>
      <c r="H9267" t="s">
        <v>7</v>
      </c>
      <c r="I9267" t="s">
        <v>4428</v>
      </c>
      <c r="J9267">
        <v>1</v>
      </c>
      <c r="K9267">
        <v>35</v>
      </c>
      <c r="M9267">
        <v>19</v>
      </c>
      <c r="O9267" t="str">
        <f>IF(Tableau__3_Déplacements_2[[#This Row],[Ori]]=Tableau__3_Déplacements_2[[#This Row],[Des]],"local","metro")</f>
        <v>metro</v>
      </c>
      <c r="P9267">
        <v>3</v>
      </c>
      <c r="Q9267">
        <v>8</v>
      </c>
      <c r="R9267">
        <v>0</v>
      </c>
      <c r="S9267">
        <v>8</v>
      </c>
      <c r="T9267">
        <v>30</v>
      </c>
      <c r="U9267" t="s">
        <v>30</v>
      </c>
      <c r="V9267">
        <v>8</v>
      </c>
      <c r="W9267">
        <v>300</v>
      </c>
      <c r="X9267">
        <v>5</v>
      </c>
      <c r="Y9267">
        <v>240.37832258064515</v>
      </c>
      <c r="Z9267" s="1">
        <v>0</v>
      </c>
      <c r="AA9267" s="1"/>
    </row>
    <row r="9268" spans="1:27" x14ac:dyDescent="0.35">
      <c r="A9268">
        <v>667</v>
      </c>
      <c r="B9268" t="e">
        <f>VLOOKUP(Tableau__3_Déplacements_2[[#This Row],[Id_Menage]],[2]Ménages!$A$2:$AD$1503,32)</f>
        <v>#REF!</v>
      </c>
      <c r="C9268" t="s">
        <v>16</v>
      </c>
      <c r="D9268" t="s">
        <v>4425</v>
      </c>
      <c r="E9268">
        <f>VLOOKUP(Tableau__3_Déplacements_2[[#This Row],[Id_Personne]],[1]!Tableau__2_Personnes_1[[Id_Personne]:[Age]],2)</f>
        <v>1</v>
      </c>
      <c r="F9268">
        <f>VLOOKUP(Tableau__3_Déplacements_2[[#This Row],[Id_Personne]],[1]!Tableau__2_Personnes_1[[Id_Personne]:[Age]],4)</f>
        <v>40</v>
      </c>
      <c r="G9268" t="s">
        <v>27</v>
      </c>
      <c r="H9268" t="s">
        <v>26</v>
      </c>
      <c r="I9268" t="s">
        <v>4427</v>
      </c>
      <c r="J9268">
        <v>1</v>
      </c>
      <c r="K9268">
        <v>19</v>
      </c>
      <c r="M9268">
        <v>35</v>
      </c>
      <c r="O9268" t="str">
        <f>IF(Tableau__3_Déplacements_2[[#This Row],[Ori]]=Tableau__3_Déplacements_2[[#This Row],[Des]],"local","metro")</f>
        <v>metro</v>
      </c>
      <c r="P9268">
        <v>15</v>
      </c>
      <c r="Q9268">
        <v>17</v>
      </c>
      <c r="R9268">
        <v>0</v>
      </c>
      <c r="S9268">
        <v>17</v>
      </c>
      <c r="T9268">
        <v>40</v>
      </c>
      <c r="U9268" t="s">
        <v>30</v>
      </c>
      <c r="V9268">
        <v>8</v>
      </c>
      <c r="W9268">
        <v>300</v>
      </c>
      <c r="X9268">
        <v>5</v>
      </c>
      <c r="Y9268">
        <v>240.37832258064515</v>
      </c>
      <c r="Z9268" s="1">
        <v>0</v>
      </c>
      <c r="AA9268" s="1"/>
    </row>
    <row r="9269" spans="1:27" x14ac:dyDescent="0.35">
      <c r="A9269">
        <v>667</v>
      </c>
      <c r="B9269" t="e">
        <f>VLOOKUP(Tableau__3_Déplacements_2[[#This Row],[Id_Menage]],[2]Ménages!$A$2:$AD$1503,32)</f>
        <v>#REF!</v>
      </c>
      <c r="C9269" t="s">
        <v>16</v>
      </c>
      <c r="D9269" t="s">
        <v>4425</v>
      </c>
      <c r="E9269">
        <f>VLOOKUP(Tableau__3_Déplacements_2[[#This Row],[Id_Personne]],[1]!Tableau__2_Personnes_1[[Id_Personne]:[Age]],2)</f>
        <v>1</v>
      </c>
      <c r="F9269">
        <f>VLOOKUP(Tableau__3_Déplacements_2[[#This Row],[Id_Personne]],[1]!Tableau__2_Personnes_1[[Id_Personne]:[Age]],4)</f>
        <v>40</v>
      </c>
      <c r="G9269" t="s">
        <v>13</v>
      </c>
      <c r="H9269" t="s">
        <v>22</v>
      </c>
      <c r="I9269" t="s">
        <v>4426</v>
      </c>
      <c r="J9269">
        <v>1</v>
      </c>
      <c r="K9269">
        <v>19</v>
      </c>
      <c r="M9269">
        <v>19</v>
      </c>
      <c r="O9269" t="str">
        <f>IF(Tableau__3_Déplacements_2[[#This Row],[Ori]]=Tableau__3_Déplacements_2[[#This Row],[Des]],"local","metro")</f>
        <v>local</v>
      </c>
      <c r="P9269">
        <v>3</v>
      </c>
      <c r="Q9269">
        <v>13</v>
      </c>
      <c r="R9269">
        <v>20</v>
      </c>
      <c r="S9269">
        <v>13</v>
      </c>
      <c r="T9269">
        <v>35</v>
      </c>
      <c r="U9269" t="s">
        <v>0</v>
      </c>
      <c r="V9269">
        <v>1</v>
      </c>
      <c r="W9269">
        <v>0</v>
      </c>
      <c r="X9269">
        <v>1</v>
      </c>
      <c r="Y9269">
        <v>240.37832258064515</v>
      </c>
      <c r="Z9269" s="1">
        <v>-1</v>
      </c>
      <c r="AA9269" s="1"/>
    </row>
    <row r="9270" spans="1:27" x14ac:dyDescent="0.35">
      <c r="A9270">
        <v>667</v>
      </c>
      <c r="B9270" t="e">
        <f>VLOOKUP(Tableau__3_Déplacements_2[[#This Row],[Id_Menage]],[2]Ménages!$A$2:$AD$1503,32)</f>
        <v>#REF!</v>
      </c>
      <c r="C9270" t="s">
        <v>16</v>
      </c>
      <c r="D9270" t="s">
        <v>4425</v>
      </c>
      <c r="E9270">
        <f>VLOOKUP(Tableau__3_Déplacements_2[[#This Row],[Id_Personne]],[1]!Tableau__2_Personnes_1[[Id_Personne]:[Age]],2)</f>
        <v>1</v>
      </c>
      <c r="F9270">
        <f>VLOOKUP(Tableau__3_Déplacements_2[[#This Row],[Id_Personne]],[1]!Tableau__2_Personnes_1[[Id_Personne]:[Age]],4)</f>
        <v>40</v>
      </c>
      <c r="G9270" t="s">
        <v>3</v>
      </c>
      <c r="H9270" t="s">
        <v>2</v>
      </c>
      <c r="I9270" t="s">
        <v>4424</v>
      </c>
      <c r="J9270">
        <v>1</v>
      </c>
      <c r="K9270">
        <v>19</v>
      </c>
      <c r="M9270">
        <v>19</v>
      </c>
      <c r="O9270" t="str">
        <f>IF(Tableau__3_Déplacements_2[[#This Row],[Ori]]=Tableau__3_Déplacements_2[[#This Row],[Des]],"local","metro")</f>
        <v>local</v>
      </c>
      <c r="P9270">
        <v>13</v>
      </c>
      <c r="Q9270">
        <v>11</v>
      </c>
      <c r="R9270">
        <v>25</v>
      </c>
      <c r="S9270">
        <v>11</v>
      </c>
      <c r="T9270">
        <v>40</v>
      </c>
      <c r="U9270" t="s">
        <v>0</v>
      </c>
      <c r="V9270">
        <v>1</v>
      </c>
      <c r="W9270">
        <v>0</v>
      </c>
      <c r="X9270">
        <v>1</v>
      </c>
      <c r="Y9270">
        <v>240.37832258064515</v>
      </c>
      <c r="Z9270" s="1">
        <v>-1</v>
      </c>
      <c r="AA9270" s="1"/>
    </row>
    <row r="9271" spans="1:27" x14ac:dyDescent="0.35">
      <c r="A9271">
        <v>667</v>
      </c>
      <c r="B9271" t="e">
        <f>VLOOKUP(Tableau__3_Déplacements_2[[#This Row],[Id_Menage]],[2]Ménages!$A$2:$AD$1503,32)</f>
        <v>#REF!</v>
      </c>
      <c r="C9271" t="s">
        <v>11</v>
      </c>
      <c r="D9271" t="s">
        <v>4422</v>
      </c>
      <c r="E9271">
        <f>VLOOKUP(Tableau__3_Déplacements_2[[#This Row],[Id_Personne]],[1]!Tableau__2_Personnes_1[[Id_Personne]:[Age]],2)</f>
        <v>2</v>
      </c>
      <c r="F9271">
        <f>VLOOKUP(Tableau__3_Déplacements_2[[#This Row],[Id_Personne]],[1]!Tableau__2_Personnes_1[[Id_Personne]:[Age]],4)</f>
        <v>30</v>
      </c>
      <c r="G9271" t="s">
        <v>0</v>
      </c>
      <c r="H9271" t="s">
        <v>7</v>
      </c>
      <c r="I9271" t="s">
        <v>4423</v>
      </c>
      <c r="J9271">
        <v>1</v>
      </c>
      <c r="K9271">
        <v>35</v>
      </c>
      <c r="M9271">
        <v>9</v>
      </c>
      <c r="O9271" t="str">
        <f>IF(Tableau__3_Déplacements_2[[#This Row],[Ori]]=Tableau__3_Déplacements_2[[#This Row],[Des]],"local","metro")</f>
        <v>metro</v>
      </c>
      <c r="P9271">
        <v>3</v>
      </c>
      <c r="Q9271">
        <v>7</v>
      </c>
      <c r="R9271">
        <v>0</v>
      </c>
      <c r="S9271">
        <v>7</v>
      </c>
      <c r="T9271">
        <v>36</v>
      </c>
      <c r="U9271" t="s">
        <v>30</v>
      </c>
      <c r="V9271">
        <v>8</v>
      </c>
      <c r="W9271">
        <v>250</v>
      </c>
      <c r="X9271">
        <v>5</v>
      </c>
      <c r="Y9271">
        <v>240.37832258064515</v>
      </c>
      <c r="Z9271" s="1">
        <v>0</v>
      </c>
      <c r="AA9271" s="1"/>
    </row>
    <row r="9272" spans="1:27" x14ac:dyDescent="0.35">
      <c r="A9272">
        <v>667</v>
      </c>
      <c r="B9272" t="e">
        <f>VLOOKUP(Tableau__3_Déplacements_2[[#This Row],[Id_Menage]],[2]Ménages!$A$2:$AD$1503,32)</f>
        <v>#REF!</v>
      </c>
      <c r="C9272" t="s">
        <v>11</v>
      </c>
      <c r="D9272" t="s">
        <v>4422</v>
      </c>
      <c r="E9272">
        <f>VLOOKUP(Tableau__3_Déplacements_2[[#This Row],[Id_Personne]],[1]!Tableau__2_Personnes_1[[Id_Personne]:[Age]],2)</f>
        <v>2</v>
      </c>
      <c r="F9272">
        <f>VLOOKUP(Tableau__3_Déplacements_2[[#This Row],[Id_Personne]],[1]!Tableau__2_Personnes_1[[Id_Personne]:[Age]],4)</f>
        <v>30</v>
      </c>
      <c r="G9272" t="s">
        <v>3</v>
      </c>
      <c r="H9272" t="s">
        <v>2</v>
      </c>
      <c r="I9272" t="s">
        <v>4421</v>
      </c>
      <c r="J9272">
        <v>1</v>
      </c>
      <c r="K9272">
        <v>9</v>
      </c>
      <c r="M9272">
        <v>35</v>
      </c>
      <c r="O9272" t="str">
        <f>IF(Tableau__3_Déplacements_2[[#This Row],[Ori]]=Tableau__3_Déplacements_2[[#This Row],[Des]],"local","metro")</f>
        <v>metro</v>
      </c>
      <c r="P9272">
        <v>15</v>
      </c>
      <c r="Q9272">
        <v>18</v>
      </c>
      <c r="R9272">
        <v>0</v>
      </c>
      <c r="S9272">
        <v>18</v>
      </c>
      <c r="T9272">
        <v>30</v>
      </c>
      <c r="U9272" t="s">
        <v>30</v>
      </c>
      <c r="V9272">
        <v>8</v>
      </c>
      <c r="W9272">
        <v>250</v>
      </c>
      <c r="X9272">
        <v>5</v>
      </c>
      <c r="Y9272">
        <v>240.37832258064515</v>
      </c>
      <c r="Z9272" s="1">
        <v>0</v>
      </c>
      <c r="AA9272" s="1"/>
    </row>
    <row r="9273" spans="1:27" x14ac:dyDescent="0.35">
      <c r="A9273">
        <v>667</v>
      </c>
      <c r="B9273" t="e">
        <f>VLOOKUP(Tableau__3_Déplacements_2[[#This Row],[Id_Menage]],[2]Ménages!$A$2:$AD$1503,32)</f>
        <v>#REF!</v>
      </c>
      <c r="C9273" t="s">
        <v>65</v>
      </c>
      <c r="D9273" t="s">
        <v>4419</v>
      </c>
      <c r="E9273">
        <f>VLOOKUP(Tableau__3_Déplacements_2[[#This Row],[Id_Personne]],[1]!Tableau__2_Personnes_1[[Id_Personne]:[Age]],2)</f>
        <v>2</v>
      </c>
      <c r="F9273">
        <f>VLOOKUP(Tableau__3_Déplacements_2[[#This Row],[Id_Personne]],[1]!Tableau__2_Personnes_1[[Id_Personne]:[Age]],4)</f>
        <v>8</v>
      </c>
      <c r="G9273" t="s">
        <v>0</v>
      </c>
      <c r="H9273" t="s">
        <v>7</v>
      </c>
      <c r="I9273" t="s">
        <v>4420</v>
      </c>
      <c r="J9273">
        <v>1</v>
      </c>
      <c r="K9273">
        <v>35</v>
      </c>
      <c r="M9273">
        <v>35</v>
      </c>
      <c r="O9273" t="str">
        <f>IF(Tableau__3_Déplacements_2[[#This Row],[Ori]]=Tableau__3_Déplacements_2[[#This Row],[Des]],"local","metro")</f>
        <v>local</v>
      </c>
      <c r="P9273">
        <v>12</v>
      </c>
      <c r="Q9273">
        <v>9</v>
      </c>
      <c r="R9273">
        <v>0</v>
      </c>
      <c r="S9273">
        <v>9</v>
      </c>
      <c r="T9273">
        <v>10</v>
      </c>
      <c r="U9273" t="s">
        <v>0</v>
      </c>
      <c r="V9273">
        <v>1</v>
      </c>
      <c r="W9273">
        <v>0</v>
      </c>
      <c r="X9273">
        <v>2</v>
      </c>
      <c r="Y9273">
        <v>240.37832258064515</v>
      </c>
      <c r="Z9273" s="1">
        <v>0</v>
      </c>
      <c r="AA9273" s="1"/>
    </row>
    <row r="9274" spans="1:27" x14ac:dyDescent="0.35">
      <c r="A9274">
        <v>667</v>
      </c>
      <c r="B9274" t="e">
        <f>VLOOKUP(Tableau__3_Déplacements_2[[#This Row],[Id_Menage]],[2]Ménages!$A$2:$AD$1503,32)</f>
        <v>#REF!</v>
      </c>
      <c r="C9274" t="s">
        <v>65</v>
      </c>
      <c r="D9274" t="s">
        <v>4419</v>
      </c>
      <c r="E9274">
        <f>VLOOKUP(Tableau__3_Déplacements_2[[#This Row],[Id_Personne]],[1]!Tableau__2_Personnes_1[[Id_Personne]:[Age]],2)</f>
        <v>2</v>
      </c>
      <c r="F9274">
        <f>VLOOKUP(Tableau__3_Déplacements_2[[#This Row],[Id_Personne]],[1]!Tableau__2_Personnes_1[[Id_Personne]:[Age]],4)</f>
        <v>8</v>
      </c>
      <c r="G9274" t="s">
        <v>3</v>
      </c>
      <c r="H9274" t="s">
        <v>2</v>
      </c>
      <c r="I9274" t="s">
        <v>4418</v>
      </c>
      <c r="J9274">
        <v>1</v>
      </c>
      <c r="K9274">
        <v>35</v>
      </c>
      <c r="M9274">
        <v>35</v>
      </c>
      <c r="O9274" t="str">
        <f>IF(Tableau__3_Déplacements_2[[#This Row],[Ori]]=Tableau__3_Déplacements_2[[#This Row],[Des]],"local","metro")</f>
        <v>local</v>
      </c>
      <c r="P9274">
        <v>15</v>
      </c>
      <c r="Q9274">
        <v>12</v>
      </c>
      <c r="R9274">
        <v>0</v>
      </c>
      <c r="S9274">
        <v>12</v>
      </c>
      <c r="T9274">
        <v>10</v>
      </c>
      <c r="U9274" t="s">
        <v>0</v>
      </c>
      <c r="V9274">
        <v>1</v>
      </c>
      <c r="W9274">
        <v>0</v>
      </c>
      <c r="X9274">
        <v>2</v>
      </c>
      <c r="Y9274">
        <v>240.37832258064515</v>
      </c>
      <c r="Z9274" s="1">
        <v>0</v>
      </c>
      <c r="AA9274" s="1"/>
    </row>
    <row r="9275" spans="1:27" x14ac:dyDescent="0.35">
      <c r="A9275">
        <v>668</v>
      </c>
      <c r="B9275" t="e">
        <f>VLOOKUP(Tableau__3_Déplacements_2[[#This Row],[Id_Menage]],[2]Ménages!$A$2:$AD$1503,32)</f>
        <v>#REF!</v>
      </c>
      <c r="C9275" t="s">
        <v>16</v>
      </c>
      <c r="D9275" t="s">
        <v>4415</v>
      </c>
      <c r="E9275">
        <f>VLOOKUP(Tableau__3_Déplacements_2[[#This Row],[Id_Personne]],[1]!Tableau__2_Personnes_1[[Id_Personne]:[Age]],2)</f>
        <v>1</v>
      </c>
      <c r="F9275">
        <f>VLOOKUP(Tableau__3_Déplacements_2[[#This Row],[Id_Personne]],[1]!Tableau__2_Personnes_1[[Id_Personne]:[Age]],4)</f>
        <v>67</v>
      </c>
      <c r="G9275" t="s">
        <v>0</v>
      </c>
      <c r="H9275" t="s">
        <v>7</v>
      </c>
      <c r="I9275" t="s">
        <v>4417</v>
      </c>
      <c r="J9275">
        <v>1</v>
      </c>
      <c r="K9275">
        <v>35</v>
      </c>
      <c r="M9275">
        <v>1</v>
      </c>
      <c r="O9275" t="str">
        <f>IF(Tableau__3_Déplacements_2[[#This Row],[Ori]]=Tableau__3_Déplacements_2[[#This Row],[Des]],"local","metro")</f>
        <v>metro</v>
      </c>
      <c r="P9275">
        <v>10</v>
      </c>
      <c r="Q9275">
        <v>10</v>
      </c>
      <c r="R9275">
        <v>30</v>
      </c>
      <c r="S9275">
        <v>11</v>
      </c>
      <c r="T9275">
        <v>0</v>
      </c>
      <c r="U9275" t="s">
        <v>37</v>
      </c>
      <c r="V9275">
        <v>6</v>
      </c>
      <c r="W9275">
        <v>0</v>
      </c>
      <c r="X9275">
        <v>2</v>
      </c>
      <c r="Y9275">
        <v>240.37832258064515</v>
      </c>
      <c r="Z9275" s="1">
        <v>-1</v>
      </c>
      <c r="AA9275" s="1"/>
    </row>
    <row r="9276" spans="1:27" x14ac:dyDescent="0.35">
      <c r="A9276">
        <v>668</v>
      </c>
      <c r="B9276" t="e">
        <f>VLOOKUP(Tableau__3_Déplacements_2[[#This Row],[Id_Menage]],[2]Ménages!$A$2:$AD$1503,32)</f>
        <v>#REF!</v>
      </c>
      <c r="C9276" t="s">
        <v>16</v>
      </c>
      <c r="D9276" t="s">
        <v>4415</v>
      </c>
      <c r="E9276">
        <f>VLOOKUP(Tableau__3_Déplacements_2[[#This Row],[Id_Personne]],[1]!Tableau__2_Personnes_1[[Id_Personne]:[Age]],2)</f>
        <v>1</v>
      </c>
      <c r="F9276">
        <f>VLOOKUP(Tableau__3_Déplacements_2[[#This Row],[Id_Personne]],[1]!Tableau__2_Personnes_1[[Id_Personne]:[Age]],4)</f>
        <v>67</v>
      </c>
      <c r="G9276" t="s">
        <v>13</v>
      </c>
      <c r="H9276" t="s">
        <v>22</v>
      </c>
      <c r="I9276" t="s">
        <v>4416</v>
      </c>
      <c r="J9276">
        <v>1</v>
      </c>
      <c r="K9276">
        <v>16</v>
      </c>
      <c r="M9276">
        <v>35</v>
      </c>
      <c r="O9276" t="str">
        <f>IF(Tableau__3_Déplacements_2[[#This Row],[Ori]]=Tableau__3_Déplacements_2[[#This Row],[Des]],"local","metro")</f>
        <v>metro</v>
      </c>
      <c r="P9276">
        <v>15</v>
      </c>
      <c r="Q9276">
        <v>16</v>
      </c>
      <c r="R9276">
        <v>40</v>
      </c>
      <c r="S9276">
        <v>17</v>
      </c>
      <c r="T9276">
        <v>10</v>
      </c>
      <c r="U9276" t="s">
        <v>37</v>
      </c>
      <c r="V9276">
        <v>6</v>
      </c>
      <c r="W9276">
        <v>0</v>
      </c>
      <c r="X9276">
        <v>6</v>
      </c>
      <c r="Y9276">
        <v>240.37832258064515</v>
      </c>
      <c r="Z9276" s="1">
        <v>-1</v>
      </c>
      <c r="AA9276" s="1"/>
    </row>
    <row r="9277" spans="1:27" x14ac:dyDescent="0.35">
      <c r="A9277">
        <v>668</v>
      </c>
      <c r="B9277" t="e">
        <f>VLOOKUP(Tableau__3_Déplacements_2[[#This Row],[Id_Menage]],[2]Ménages!$A$2:$AD$1503,32)</f>
        <v>#REF!</v>
      </c>
      <c r="C9277" t="s">
        <v>16</v>
      </c>
      <c r="D9277" t="s">
        <v>4415</v>
      </c>
      <c r="E9277">
        <f>VLOOKUP(Tableau__3_Déplacements_2[[#This Row],[Id_Personne]],[1]!Tableau__2_Personnes_1[[Id_Personne]:[Age]],2)</f>
        <v>1</v>
      </c>
      <c r="F9277">
        <f>VLOOKUP(Tableau__3_Déplacements_2[[#This Row],[Id_Personne]],[1]!Tableau__2_Personnes_1[[Id_Personne]:[Age]],4)</f>
        <v>67</v>
      </c>
      <c r="G9277" t="s">
        <v>3</v>
      </c>
      <c r="H9277" t="s">
        <v>2</v>
      </c>
      <c r="I9277" t="s">
        <v>4414</v>
      </c>
      <c r="J9277">
        <v>1</v>
      </c>
      <c r="K9277">
        <v>1</v>
      </c>
      <c r="M9277">
        <v>16</v>
      </c>
      <c r="O9277" t="str">
        <f>IF(Tableau__3_Déplacements_2[[#This Row],[Ori]]=Tableau__3_Déplacements_2[[#This Row],[Des]],"local","metro")</f>
        <v>metro</v>
      </c>
      <c r="P9277">
        <v>14</v>
      </c>
      <c r="Q9277">
        <v>14</v>
      </c>
      <c r="R9277">
        <v>30</v>
      </c>
      <c r="S9277">
        <v>15</v>
      </c>
      <c r="T9277">
        <v>0</v>
      </c>
      <c r="U9277" t="s">
        <v>37</v>
      </c>
      <c r="V9277">
        <v>6</v>
      </c>
      <c r="W9277">
        <v>0</v>
      </c>
      <c r="X9277">
        <v>2</v>
      </c>
      <c r="Y9277">
        <v>240.37832258064515</v>
      </c>
      <c r="Z9277" s="1">
        <v>-1</v>
      </c>
      <c r="AA9277" s="1"/>
    </row>
    <row r="9278" spans="1:27" x14ac:dyDescent="0.35">
      <c r="A9278">
        <v>668</v>
      </c>
      <c r="B9278" t="e">
        <f>VLOOKUP(Tableau__3_Déplacements_2[[#This Row],[Id_Menage]],[2]Ménages!$A$2:$AD$1503,32)</f>
        <v>#REF!</v>
      </c>
      <c r="C9278" t="s">
        <v>11</v>
      </c>
      <c r="D9278" t="s">
        <v>4412</v>
      </c>
      <c r="E9278">
        <f>VLOOKUP(Tableau__3_Déplacements_2[[#This Row],[Id_Personne]],[1]!Tableau__2_Personnes_1[[Id_Personne]:[Age]],2)</f>
        <v>2</v>
      </c>
      <c r="F9278">
        <f>VLOOKUP(Tableau__3_Déplacements_2[[#This Row],[Id_Personne]],[1]!Tableau__2_Personnes_1[[Id_Personne]:[Age]],4)</f>
        <v>49</v>
      </c>
      <c r="G9278" t="s">
        <v>0</v>
      </c>
      <c r="H9278" t="s">
        <v>7</v>
      </c>
      <c r="I9278" t="s">
        <v>4413</v>
      </c>
      <c r="J9278">
        <v>1</v>
      </c>
      <c r="K9278">
        <v>35</v>
      </c>
      <c r="M9278">
        <v>34</v>
      </c>
      <c r="O9278" t="str">
        <f>IF(Tableau__3_Déplacements_2[[#This Row],[Ori]]=Tableau__3_Déplacements_2[[#This Row],[Des]],"local","metro")</f>
        <v>metro</v>
      </c>
      <c r="P9278">
        <v>3</v>
      </c>
      <c r="Q9278">
        <v>8</v>
      </c>
      <c r="R9278">
        <v>0</v>
      </c>
      <c r="S9278">
        <v>8</v>
      </c>
      <c r="T9278">
        <v>45</v>
      </c>
      <c r="U9278" t="s">
        <v>37</v>
      </c>
      <c r="V9278">
        <v>6</v>
      </c>
      <c r="W9278">
        <v>0</v>
      </c>
      <c r="X9278">
        <v>6</v>
      </c>
      <c r="Y9278">
        <v>240.37832258064515</v>
      </c>
      <c r="Z9278" s="1">
        <v>0</v>
      </c>
      <c r="AA9278" s="1"/>
    </row>
    <row r="9279" spans="1:27" x14ac:dyDescent="0.35">
      <c r="A9279">
        <v>668</v>
      </c>
      <c r="B9279" t="e">
        <f>VLOOKUP(Tableau__3_Déplacements_2[[#This Row],[Id_Menage]],[2]Ménages!$A$2:$AD$1503,32)</f>
        <v>#REF!</v>
      </c>
      <c r="C9279" t="s">
        <v>11</v>
      </c>
      <c r="D9279" t="s">
        <v>4412</v>
      </c>
      <c r="E9279">
        <f>VLOOKUP(Tableau__3_Déplacements_2[[#This Row],[Id_Personne]],[1]!Tableau__2_Personnes_1[[Id_Personne]:[Age]],2)</f>
        <v>2</v>
      </c>
      <c r="F9279">
        <f>VLOOKUP(Tableau__3_Déplacements_2[[#This Row],[Id_Personne]],[1]!Tableau__2_Personnes_1[[Id_Personne]:[Age]],4)</f>
        <v>49</v>
      </c>
      <c r="G9279" t="s">
        <v>3</v>
      </c>
      <c r="H9279" t="s">
        <v>2</v>
      </c>
      <c r="I9279" t="s">
        <v>4411</v>
      </c>
      <c r="J9279">
        <v>1</v>
      </c>
      <c r="K9279">
        <v>34</v>
      </c>
      <c r="M9279">
        <v>35</v>
      </c>
      <c r="O9279" t="str">
        <f>IF(Tableau__3_Déplacements_2[[#This Row],[Ori]]=Tableau__3_Déplacements_2[[#This Row],[Des]],"local","metro")</f>
        <v>metro</v>
      </c>
      <c r="P9279">
        <v>15</v>
      </c>
      <c r="Q9279">
        <v>16</v>
      </c>
      <c r="R9279">
        <v>0</v>
      </c>
      <c r="S9279">
        <v>16</v>
      </c>
      <c r="T9279">
        <v>45</v>
      </c>
      <c r="U9279" t="s">
        <v>37</v>
      </c>
      <c r="V9279">
        <v>6</v>
      </c>
      <c r="W9279">
        <v>0</v>
      </c>
      <c r="X9279">
        <v>6</v>
      </c>
      <c r="Y9279">
        <v>240.37832258064515</v>
      </c>
      <c r="Z9279" s="1">
        <v>0</v>
      </c>
      <c r="AA9279" s="1"/>
    </row>
    <row r="9280" spans="1:27" x14ac:dyDescent="0.35">
      <c r="A9280">
        <v>668</v>
      </c>
      <c r="B9280" t="e">
        <f>VLOOKUP(Tableau__3_Déplacements_2[[#This Row],[Id_Menage]],[2]Ménages!$A$2:$AD$1503,32)</f>
        <v>#REF!</v>
      </c>
      <c r="C9280" t="s">
        <v>5</v>
      </c>
      <c r="D9280" t="s">
        <v>4409</v>
      </c>
      <c r="E9280">
        <f>VLOOKUP(Tableau__3_Déplacements_2[[#This Row],[Id_Personne]],[1]!Tableau__2_Personnes_1[[Id_Personne]:[Age]],2)</f>
        <v>1</v>
      </c>
      <c r="F9280">
        <f>VLOOKUP(Tableau__3_Déplacements_2[[#This Row],[Id_Personne]],[1]!Tableau__2_Personnes_1[[Id_Personne]:[Age]],4)</f>
        <v>14</v>
      </c>
      <c r="G9280" t="s">
        <v>3</v>
      </c>
      <c r="H9280" t="s">
        <v>2</v>
      </c>
      <c r="I9280" t="s">
        <v>4410</v>
      </c>
      <c r="J9280">
        <v>1</v>
      </c>
      <c r="K9280">
        <v>35</v>
      </c>
      <c r="M9280">
        <v>35</v>
      </c>
      <c r="O9280" t="str">
        <f>IF(Tableau__3_Déplacements_2[[#This Row],[Ori]]=Tableau__3_Déplacements_2[[#This Row],[Des]],"local","metro")</f>
        <v>local</v>
      </c>
      <c r="P9280">
        <v>15</v>
      </c>
      <c r="Q9280">
        <v>14</v>
      </c>
      <c r="R9280">
        <v>0</v>
      </c>
      <c r="S9280">
        <v>14</v>
      </c>
      <c r="T9280">
        <v>30</v>
      </c>
      <c r="U9280" t="s">
        <v>30</v>
      </c>
      <c r="V9280">
        <v>8</v>
      </c>
      <c r="W9280">
        <v>100</v>
      </c>
      <c r="X9280">
        <v>6</v>
      </c>
      <c r="Y9280">
        <v>240.37832258064515</v>
      </c>
      <c r="Z9280" s="1">
        <v>0</v>
      </c>
      <c r="AA9280" s="1"/>
    </row>
    <row r="9281" spans="1:27" x14ac:dyDescent="0.35">
      <c r="A9281">
        <v>668</v>
      </c>
      <c r="B9281" t="e">
        <f>VLOOKUP(Tableau__3_Déplacements_2[[#This Row],[Id_Menage]],[2]Ménages!$A$2:$AD$1503,32)</f>
        <v>#REF!</v>
      </c>
      <c r="C9281" t="s">
        <v>5</v>
      </c>
      <c r="D9281" t="s">
        <v>4409</v>
      </c>
      <c r="E9281">
        <f>VLOOKUP(Tableau__3_Déplacements_2[[#This Row],[Id_Personne]],[1]!Tableau__2_Personnes_1[[Id_Personne]:[Age]],2)</f>
        <v>1</v>
      </c>
      <c r="F9281">
        <f>VLOOKUP(Tableau__3_Déplacements_2[[#This Row],[Id_Personne]],[1]!Tableau__2_Personnes_1[[Id_Personne]:[Age]],4)</f>
        <v>14</v>
      </c>
      <c r="G9281" t="s">
        <v>0</v>
      </c>
      <c r="H9281" t="s">
        <v>7</v>
      </c>
      <c r="I9281" t="s">
        <v>4408</v>
      </c>
      <c r="J9281">
        <v>1</v>
      </c>
      <c r="K9281">
        <v>35</v>
      </c>
      <c r="M9281">
        <v>35</v>
      </c>
      <c r="O9281" t="str">
        <f>IF(Tableau__3_Déplacements_2[[#This Row],[Ori]]=Tableau__3_Déplacements_2[[#This Row],[Des]],"local","metro")</f>
        <v>local</v>
      </c>
      <c r="P9281">
        <v>12</v>
      </c>
      <c r="Q9281">
        <v>10</v>
      </c>
      <c r="R9281">
        <v>0</v>
      </c>
      <c r="S9281">
        <v>10</v>
      </c>
      <c r="T9281">
        <v>30</v>
      </c>
      <c r="U9281" t="s">
        <v>30</v>
      </c>
      <c r="V9281">
        <v>8</v>
      </c>
      <c r="W9281">
        <v>100</v>
      </c>
      <c r="X9281">
        <v>6</v>
      </c>
      <c r="Y9281">
        <v>240.37832258064515</v>
      </c>
      <c r="Z9281" s="1">
        <v>0</v>
      </c>
      <c r="AA9281" s="1"/>
    </row>
    <row r="9282" spans="1:27" x14ac:dyDescent="0.35">
      <c r="A9282">
        <v>669</v>
      </c>
      <c r="B9282" t="e">
        <f>VLOOKUP(Tableau__3_Déplacements_2[[#This Row],[Id_Menage]],[2]Ménages!$A$2:$AD$1503,32)</f>
        <v>#REF!</v>
      </c>
      <c r="C9282" t="s">
        <v>16</v>
      </c>
      <c r="D9282" t="s">
        <v>4406</v>
      </c>
      <c r="E9282">
        <f>VLOOKUP(Tableau__3_Déplacements_2[[#This Row],[Id_Personne]],[1]!Tableau__2_Personnes_1[[Id_Personne]:[Age]],2)</f>
        <v>1</v>
      </c>
      <c r="F9282">
        <f>VLOOKUP(Tableau__3_Déplacements_2[[#This Row],[Id_Personne]],[1]!Tableau__2_Personnes_1[[Id_Personne]:[Age]],4)</f>
        <v>43</v>
      </c>
      <c r="G9282" t="s">
        <v>0</v>
      </c>
      <c r="H9282" t="s">
        <v>7</v>
      </c>
      <c r="I9282" t="s">
        <v>4407</v>
      </c>
      <c r="J9282">
        <v>1</v>
      </c>
      <c r="K9282">
        <v>66</v>
      </c>
      <c r="M9282">
        <v>34</v>
      </c>
      <c r="O9282" t="str">
        <f>IF(Tableau__3_Déplacements_2[[#This Row],[Ori]]=Tableau__3_Déplacements_2[[#This Row],[Des]],"local","metro")</f>
        <v>metro</v>
      </c>
      <c r="P9282">
        <v>3</v>
      </c>
      <c r="Q9282">
        <v>6</v>
      </c>
      <c r="R9282">
        <v>30</v>
      </c>
      <c r="S9282">
        <v>7</v>
      </c>
      <c r="T9282">
        <v>0</v>
      </c>
      <c r="U9282" t="s">
        <v>37</v>
      </c>
      <c r="V9282">
        <v>6</v>
      </c>
      <c r="W9282">
        <v>500</v>
      </c>
      <c r="X9282">
        <v>5</v>
      </c>
      <c r="Y9282">
        <v>104.46972789115645</v>
      </c>
      <c r="Z9282" s="1">
        <v>-1</v>
      </c>
      <c r="AA9282" s="1"/>
    </row>
    <row r="9283" spans="1:27" x14ac:dyDescent="0.35">
      <c r="A9283">
        <v>669</v>
      </c>
      <c r="B9283" t="e">
        <f>VLOOKUP(Tableau__3_Déplacements_2[[#This Row],[Id_Menage]],[2]Ménages!$A$2:$AD$1503,32)</f>
        <v>#REF!</v>
      </c>
      <c r="C9283" t="s">
        <v>16</v>
      </c>
      <c r="D9283" t="s">
        <v>4406</v>
      </c>
      <c r="E9283">
        <f>VLOOKUP(Tableau__3_Déplacements_2[[#This Row],[Id_Personne]],[1]!Tableau__2_Personnes_1[[Id_Personne]:[Age]],2)</f>
        <v>1</v>
      </c>
      <c r="F9283">
        <f>VLOOKUP(Tableau__3_Déplacements_2[[#This Row],[Id_Personne]],[1]!Tableau__2_Personnes_1[[Id_Personne]:[Age]],4)</f>
        <v>43</v>
      </c>
      <c r="G9283" t="s">
        <v>3</v>
      </c>
      <c r="H9283" t="s">
        <v>2</v>
      </c>
      <c r="I9283" t="s">
        <v>4405</v>
      </c>
      <c r="J9283">
        <v>1</v>
      </c>
      <c r="K9283">
        <v>34</v>
      </c>
      <c r="M9283">
        <v>66</v>
      </c>
      <c r="O9283" t="str">
        <f>IF(Tableau__3_Déplacements_2[[#This Row],[Ori]]=Tableau__3_Déplacements_2[[#This Row],[Des]],"local","metro")</f>
        <v>metro</v>
      </c>
      <c r="P9283">
        <v>15</v>
      </c>
      <c r="Q9283">
        <v>16</v>
      </c>
      <c r="R9283">
        <v>0</v>
      </c>
      <c r="S9283">
        <v>16</v>
      </c>
      <c r="T9283">
        <v>50</v>
      </c>
      <c r="U9283" t="s">
        <v>37</v>
      </c>
      <c r="V9283">
        <v>6</v>
      </c>
      <c r="W9283">
        <v>500</v>
      </c>
      <c r="X9283">
        <v>5</v>
      </c>
      <c r="Y9283">
        <v>104.46972789115645</v>
      </c>
      <c r="Z9283" s="1">
        <v>0</v>
      </c>
      <c r="AA9283" s="1"/>
    </row>
    <row r="9284" spans="1:27" x14ac:dyDescent="0.35">
      <c r="A9284">
        <v>669</v>
      </c>
      <c r="B9284" t="e">
        <f>VLOOKUP(Tableau__3_Déplacements_2[[#This Row],[Id_Menage]],[2]Ménages!$A$2:$AD$1503,32)</f>
        <v>#REF!</v>
      </c>
      <c r="C9284" t="s">
        <v>11</v>
      </c>
      <c r="D9284" t="s">
        <v>4403</v>
      </c>
      <c r="E9284">
        <f>VLOOKUP(Tableau__3_Déplacements_2[[#This Row],[Id_Personne]],[1]!Tableau__2_Personnes_1[[Id_Personne]:[Age]],2)</f>
        <v>2</v>
      </c>
      <c r="F9284">
        <f>VLOOKUP(Tableau__3_Déplacements_2[[#This Row],[Id_Personne]],[1]!Tableau__2_Personnes_1[[Id_Personne]:[Age]],4)</f>
        <v>39</v>
      </c>
      <c r="G9284" t="s">
        <v>0</v>
      </c>
      <c r="H9284" t="s">
        <v>7</v>
      </c>
      <c r="I9284" t="s">
        <v>4404</v>
      </c>
      <c r="J9284">
        <v>1</v>
      </c>
      <c r="K9284">
        <v>66</v>
      </c>
      <c r="M9284">
        <v>2</v>
      </c>
      <c r="O9284" t="str">
        <f>IF(Tableau__3_Déplacements_2[[#This Row],[Ori]]=Tableau__3_Déplacements_2[[#This Row],[Des]],"local","metro")</f>
        <v>metro</v>
      </c>
      <c r="P9284">
        <v>3</v>
      </c>
      <c r="Q9284">
        <v>8</v>
      </c>
      <c r="R9284">
        <v>0</v>
      </c>
      <c r="S9284">
        <v>8</v>
      </c>
      <c r="T9284">
        <v>45</v>
      </c>
      <c r="U9284" t="s">
        <v>37</v>
      </c>
      <c r="V9284">
        <v>6</v>
      </c>
      <c r="W9284">
        <v>600</v>
      </c>
      <c r="X9284">
        <v>5</v>
      </c>
      <c r="Y9284">
        <v>104.46972789115645</v>
      </c>
      <c r="Z9284" s="1">
        <v>0</v>
      </c>
      <c r="AA9284" s="1"/>
    </row>
    <row r="9285" spans="1:27" x14ac:dyDescent="0.35">
      <c r="A9285">
        <v>669</v>
      </c>
      <c r="B9285" t="e">
        <f>VLOOKUP(Tableau__3_Déplacements_2[[#This Row],[Id_Menage]],[2]Ménages!$A$2:$AD$1503,32)</f>
        <v>#REF!</v>
      </c>
      <c r="C9285" t="s">
        <v>11</v>
      </c>
      <c r="D9285" t="s">
        <v>4403</v>
      </c>
      <c r="E9285">
        <f>VLOOKUP(Tableau__3_Déplacements_2[[#This Row],[Id_Personne]],[1]!Tableau__2_Personnes_1[[Id_Personne]:[Age]],2)</f>
        <v>2</v>
      </c>
      <c r="F9285">
        <f>VLOOKUP(Tableau__3_Déplacements_2[[#This Row],[Id_Personne]],[1]!Tableau__2_Personnes_1[[Id_Personne]:[Age]],4)</f>
        <v>39</v>
      </c>
      <c r="G9285" t="s">
        <v>3</v>
      </c>
      <c r="H9285" t="s">
        <v>2</v>
      </c>
      <c r="I9285" t="s">
        <v>4402</v>
      </c>
      <c r="J9285">
        <v>1</v>
      </c>
      <c r="K9285">
        <v>2</v>
      </c>
      <c r="M9285">
        <v>66</v>
      </c>
      <c r="O9285" t="str">
        <f>IF(Tableau__3_Déplacements_2[[#This Row],[Ori]]=Tableau__3_Déplacements_2[[#This Row],[Des]],"local","metro")</f>
        <v>metro</v>
      </c>
      <c r="P9285">
        <v>15</v>
      </c>
      <c r="Q9285">
        <v>15</v>
      </c>
      <c r="R9285">
        <v>0</v>
      </c>
      <c r="S9285">
        <v>15</v>
      </c>
      <c r="T9285">
        <v>30</v>
      </c>
      <c r="U9285" t="s">
        <v>37</v>
      </c>
      <c r="V9285">
        <v>6</v>
      </c>
      <c r="W9285">
        <v>600</v>
      </c>
      <c r="X9285">
        <v>5</v>
      </c>
      <c r="Y9285">
        <v>104.46972789115645</v>
      </c>
      <c r="Z9285" s="1">
        <v>0</v>
      </c>
      <c r="AA9285" s="1"/>
    </row>
    <row r="9286" spans="1:27" x14ac:dyDescent="0.35">
      <c r="A9286">
        <v>669</v>
      </c>
      <c r="B9286" t="e">
        <f>VLOOKUP(Tableau__3_Déplacements_2[[#This Row],[Id_Menage]],[2]Ménages!$A$2:$AD$1503,32)</f>
        <v>#REF!</v>
      </c>
      <c r="C9286" t="s">
        <v>5</v>
      </c>
      <c r="D9286" t="s">
        <v>4400</v>
      </c>
      <c r="E9286">
        <f>VLOOKUP(Tableau__3_Déplacements_2[[#This Row],[Id_Personne]],[1]!Tableau__2_Personnes_1[[Id_Personne]:[Age]],2)</f>
        <v>1</v>
      </c>
      <c r="F9286">
        <f>VLOOKUP(Tableau__3_Déplacements_2[[#This Row],[Id_Personne]],[1]!Tableau__2_Personnes_1[[Id_Personne]:[Age]],4)</f>
        <v>27</v>
      </c>
      <c r="G9286" t="s">
        <v>0</v>
      </c>
      <c r="H9286" t="s">
        <v>7</v>
      </c>
      <c r="I9286" t="s">
        <v>4401</v>
      </c>
      <c r="J9286">
        <v>1</v>
      </c>
      <c r="K9286">
        <v>66</v>
      </c>
      <c r="M9286">
        <v>66</v>
      </c>
      <c r="O9286" t="str">
        <f>IF(Tableau__3_Déplacements_2[[#This Row],[Ori]]=Tableau__3_Déplacements_2[[#This Row],[Des]],"local","metro")</f>
        <v>local</v>
      </c>
      <c r="P9286">
        <v>3</v>
      </c>
      <c r="Q9286">
        <v>8</v>
      </c>
      <c r="R9286">
        <v>0</v>
      </c>
      <c r="S9286">
        <v>8</v>
      </c>
      <c r="T9286">
        <v>15</v>
      </c>
      <c r="U9286" t="s">
        <v>240</v>
      </c>
      <c r="V9286">
        <v>8</v>
      </c>
      <c r="W9286">
        <v>100</v>
      </c>
      <c r="X9286">
        <v>5</v>
      </c>
      <c r="Y9286">
        <v>104.46972789115645</v>
      </c>
      <c r="Z9286" s="1">
        <v>0</v>
      </c>
      <c r="AA9286" s="1"/>
    </row>
    <row r="9287" spans="1:27" x14ac:dyDescent="0.35">
      <c r="A9287">
        <v>669</v>
      </c>
      <c r="B9287" t="e">
        <f>VLOOKUP(Tableau__3_Déplacements_2[[#This Row],[Id_Menage]],[2]Ménages!$A$2:$AD$1503,32)</f>
        <v>#REF!</v>
      </c>
      <c r="C9287" t="s">
        <v>5</v>
      </c>
      <c r="D9287" t="s">
        <v>4400</v>
      </c>
      <c r="E9287">
        <f>VLOOKUP(Tableau__3_Déplacements_2[[#This Row],[Id_Personne]],[1]!Tableau__2_Personnes_1[[Id_Personne]:[Age]],2)</f>
        <v>1</v>
      </c>
      <c r="F9287">
        <f>VLOOKUP(Tableau__3_Déplacements_2[[#This Row],[Id_Personne]],[1]!Tableau__2_Personnes_1[[Id_Personne]:[Age]],4)</f>
        <v>27</v>
      </c>
      <c r="G9287" t="s">
        <v>3</v>
      </c>
      <c r="H9287" t="s">
        <v>2</v>
      </c>
      <c r="I9287" t="s">
        <v>4399</v>
      </c>
      <c r="J9287">
        <v>1</v>
      </c>
      <c r="K9287">
        <v>66</v>
      </c>
      <c r="M9287">
        <v>66</v>
      </c>
      <c r="O9287" t="str">
        <f>IF(Tableau__3_Déplacements_2[[#This Row],[Ori]]=Tableau__3_Déplacements_2[[#This Row],[Des]],"local","metro")</f>
        <v>local</v>
      </c>
      <c r="P9287">
        <v>15</v>
      </c>
      <c r="Q9287">
        <v>16</v>
      </c>
      <c r="R9287">
        <v>0</v>
      </c>
      <c r="S9287">
        <v>16</v>
      </c>
      <c r="T9287">
        <v>11</v>
      </c>
      <c r="U9287" t="s">
        <v>240</v>
      </c>
      <c r="V9287">
        <v>8</v>
      </c>
      <c r="W9287">
        <v>100</v>
      </c>
      <c r="X9287">
        <v>5</v>
      </c>
      <c r="Y9287">
        <v>104.46972789115645</v>
      </c>
      <c r="Z9287" s="1">
        <v>0</v>
      </c>
      <c r="AA9287" s="1"/>
    </row>
    <row r="9288" spans="1:27" x14ac:dyDescent="0.35">
      <c r="A9288">
        <v>67</v>
      </c>
      <c r="B9288" t="e">
        <f>VLOOKUP(Tableau__3_Déplacements_2[[#This Row],[Id_Menage]],[2]Ménages!$A$2:$AD$1503,32)</f>
        <v>#REF!</v>
      </c>
      <c r="C9288" t="s">
        <v>16</v>
      </c>
      <c r="D9288" t="s">
        <v>4397</v>
      </c>
      <c r="E9288">
        <f>VLOOKUP(Tableau__3_Déplacements_2[[#This Row],[Id_Personne]],[1]!Tableau__2_Personnes_1[[Id_Personne]:[Age]],2)</f>
        <v>1</v>
      </c>
      <c r="F9288">
        <f>VLOOKUP(Tableau__3_Déplacements_2[[#This Row],[Id_Personne]],[1]!Tableau__2_Personnes_1[[Id_Personne]:[Age]],4)</f>
        <v>49</v>
      </c>
      <c r="G9288" t="s">
        <v>0</v>
      </c>
      <c r="H9288" t="s">
        <v>7</v>
      </c>
      <c r="I9288" t="s">
        <v>4398</v>
      </c>
      <c r="J9288">
        <v>1</v>
      </c>
      <c r="K9288">
        <v>82</v>
      </c>
      <c r="M9288">
        <v>22</v>
      </c>
      <c r="O9288" t="str">
        <f>IF(Tableau__3_Déplacements_2[[#This Row],[Ori]]=Tableau__3_Déplacements_2[[#This Row],[Des]],"local","metro")</f>
        <v>metro</v>
      </c>
      <c r="P9288">
        <v>3</v>
      </c>
      <c r="Q9288">
        <v>7</v>
      </c>
      <c r="R9288">
        <v>23</v>
      </c>
      <c r="S9288">
        <v>7</v>
      </c>
      <c r="T9288">
        <v>45</v>
      </c>
      <c r="U9288" t="s">
        <v>30</v>
      </c>
      <c r="V9288">
        <v>8</v>
      </c>
      <c r="W9288">
        <v>250</v>
      </c>
      <c r="X9288">
        <v>4</v>
      </c>
      <c r="Y9288">
        <v>728.47687499999995</v>
      </c>
      <c r="Z9288" s="1">
        <v>-1</v>
      </c>
      <c r="AA9288" s="1"/>
    </row>
    <row r="9289" spans="1:27" x14ac:dyDescent="0.35">
      <c r="A9289">
        <v>67</v>
      </c>
      <c r="B9289" t="e">
        <f>VLOOKUP(Tableau__3_Déplacements_2[[#This Row],[Id_Menage]],[2]Ménages!$A$2:$AD$1503,32)</f>
        <v>#REF!</v>
      </c>
      <c r="C9289" t="s">
        <v>16</v>
      </c>
      <c r="D9289" t="s">
        <v>4397</v>
      </c>
      <c r="E9289">
        <f>VLOOKUP(Tableau__3_Déplacements_2[[#This Row],[Id_Personne]],[1]!Tableau__2_Personnes_1[[Id_Personne]:[Age]],2)</f>
        <v>1</v>
      </c>
      <c r="F9289">
        <f>VLOOKUP(Tableau__3_Déplacements_2[[#This Row],[Id_Personne]],[1]!Tableau__2_Personnes_1[[Id_Personne]:[Age]],4)</f>
        <v>49</v>
      </c>
      <c r="G9289" t="s">
        <v>3</v>
      </c>
      <c r="H9289" t="s">
        <v>2</v>
      </c>
      <c r="I9289" t="s">
        <v>4396</v>
      </c>
      <c r="J9289">
        <v>1</v>
      </c>
      <c r="K9289">
        <v>22</v>
      </c>
      <c r="M9289">
        <v>82</v>
      </c>
      <c r="O9289" t="str">
        <f>IF(Tableau__3_Déplacements_2[[#This Row],[Ori]]=Tableau__3_Déplacements_2[[#This Row],[Des]],"local","metro")</f>
        <v>metro</v>
      </c>
      <c r="P9289">
        <v>15</v>
      </c>
      <c r="Q9289">
        <v>15</v>
      </c>
      <c r="R9289">
        <v>30</v>
      </c>
      <c r="S9289">
        <v>16</v>
      </c>
      <c r="T9289">
        <v>0</v>
      </c>
      <c r="U9289" t="s">
        <v>30</v>
      </c>
      <c r="V9289">
        <v>8</v>
      </c>
      <c r="W9289">
        <v>250</v>
      </c>
      <c r="X9289">
        <v>4</v>
      </c>
      <c r="Y9289">
        <v>728.47687499999995</v>
      </c>
      <c r="Z9289" s="1">
        <v>-1</v>
      </c>
      <c r="AA9289" s="1"/>
    </row>
    <row r="9290" spans="1:27" x14ac:dyDescent="0.35">
      <c r="A9290">
        <v>67</v>
      </c>
      <c r="B9290" t="e">
        <f>VLOOKUP(Tableau__3_Déplacements_2[[#This Row],[Id_Menage]],[2]Ménages!$A$2:$AD$1503,32)</f>
        <v>#REF!</v>
      </c>
      <c r="C9290" t="s">
        <v>11</v>
      </c>
      <c r="D9290" t="s">
        <v>4394</v>
      </c>
      <c r="E9290">
        <f>VLOOKUP(Tableau__3_Déplacements_2[[#This Row],[Id_Personne]],[1]!Tableau__2_Personnes_1[[Id_Personne]:[Age]],2)</f>
        <v>2</v>
      </c>
      <c r="F9290">
        <f>VLOOKUP(Tableau__3_Déplacements_2[[#This Row],[Id_Personne]],[1]!Tableau__2_Personnes_1[[Id_Personne]:[Age]],4)</f>
        <v>43</v>
      </c>
      <c r="G9290" t="s">
        <v>0</v>
      </c>
      <c r="H9290" t="s">
        <v>7</v>
      </c>
      <c r="I9290" t="s">
        <v>4395</v>
      </c>
      <c r="J9290">
        <v>1</v>
      </c>
      <c r="K9290">
        <v>82</v>
      </c>
      <c r="M9290">
        <v>82</v>
      </c>
      <c r="O9290" t="str">
        <f>IF(Tableau__3_Déplacements_2[[#This Row],[Ori]]=Tableau__3_Déplacements_2[[#This Row],[Des]],"local","metro")</f>
        <v>local</v>
      </c>
      <c r="P9290">
        <v>5</v>
      </c>
      <c r="Q9290">
        <v>8</v>
      </c>
      <c r="R9290">
        <v>20</v>
      </c>
      <c r="S9290">
        <v>8</v>
      </c>
      <c r="T9290">
        <v>30</v>
      </c>
      <c r="U9290" t="s">
        <v>0</v>
      </c>
      <c r="V9290">
        <v>1</v>
      </c>
      <c r="W9290">
        <v>0</v>
      </c>
      <c r="X9290">
        <v>6</v>
      </c>
      <c r="Y9290">
        <v>728.47687499999995</v>
      </c>
      <c r="Z9290" s="1">
        <v>-1</v>
      </c>
      <c r="AA9290" s="1"/>
    </row>
    <row r="9291" spans="1:27" x14ac:dyDescent="0.35">
      <c r="A9291">
        <v>67</v>
      </c>
      <c r="B9291" t="e">
        <f>VLOOKUP(Tableau__3_Déplacements_2[[#This Row],[Id_Menage]],[2]Ménages!$A$2:$AD$1503,32)</f>
        <v>#REF!</v>
      </c>
      <c r="C9291" t="s">
        <v>11</v>
      </c>
      <c r="D9291" t="s">
        <v>4394</v>
      </c>
      <c r="E9291">
        <f>VLOOKUP(Tableau__3_Déplacements_2[[#This Row],[Id_Personne]],[1]!Tableau__2_Personnes_1[[Id_Personne]:[Age]],2)</f>
        <v>2</v>
      </c>
      <c r="F9291">
        <f>VLOOKUP(Tableau__3_Déplacements_2[[#This Row],[Id_Personne]],[1]!Tableau__2_Personnes_1[[Id_Personne]:[Age]],4)</f>
        <v>43</v>
      </c>
      <c r="G9291" t="s">
        <v>3</v>
      </c>
      <c r="H9291" t="s">
        <v>2</v>
      </c>
      <c r="I9291" t="s">
        <v>4393</v>
      </c>
      <c r="J9291">
        <v>1</v>
      </c>
      <c r="K9291">
        <v>82</v>
      </c>
      <c r="M9291">
        <v>82</v>
      </c>
      <c r="O9291" t="str">
        <f>IF(Tableau__3_Déplacements_2[[#This Row],[Ori]]=Tableau__3_Déplacements_2[[#This Row],[Des]],"local","metro")</f>
        <v>local</v>
      </c>
      <c r="P9291">
        <v>15</v>
      </c>
      <c r="Q9291">
        <v>9</v>
      </c>
      <c r="R9291">
        <v>15</v>
      </c>
      <c r="S9291">
        <v>9</v>
      </c>
      <c r="T9291">
        <v>25</v>
      </c>
      <c r="U9291" t="s">
        <v>0</v>
      </c>
      <c r="V9291">
        <v>1</v>
      </c>
      <c r="W9291">
        <v>0</v>
      </c>
      <c r="X9291">
        <v>6</v>
      </c>
      <c r="Y9291">
        <v>728.47687499999995</v>
      </c>
      <c r="Z9291" s="1">
        <v>-1</v>
      </c>
      <c r="AA9291" s="1"/>
    </row>
    <row r="9292" spans="1:27" x14ac:dyDescent="0.35">
      <c r="A9292">
        <v>67</v>
      </c>
      <c r="B9292" t="e">
        <f>VLOOKUP(Tableau__3_Déplacements_2[[#This Row],[Id_Menage]],[2]Ménages!$A$2:$AD$1503,32)</f>
        <v>#REF!</v>
      </c>
      <c r="C9292" t="s">
        <v>5</v>
      </c>
      <c r="D9292" t="s">
        <v>4391</v>
      </c>
      <c r="E9292">
        <f>VLOOKUP(Tableau__3_Déplacements_2[[#This Row],[Id_Personne]],[1]!Tableau__2_Personnes_1[[Id_Personne]:[Age]],2)</f>
        <v>1</v>
      </c>
      <c r="F9292">
        <f>VLOOKUP(Tableau__3_Déplacements_2[[#This Row],[Id_Personne]],[1]!Tableau__2_Personnes_1[[Id_Personne]:[Age]],4)</f>
        <v>19</v>
      </c>
      <c r="G9292" t="s">
        <v>0</v>
      </c>
      <c r="H9292" t="s">
        <v>7</v>
      </c>
      <c r="I9292" t="s">
        <v>4392</v>
      </c>
      <c r="J9292">
        <v>1</v>
      </c>
      <c r="K9292">
        <v>82</v>
      </c>
      <c r="M9292">
        <v>34</v>
      </c>
      <c r="O9292" t="str">
        <f>IF(Tableau__3_Déplacements_2[[#This Row],[Ori]]=Tableau__3_Déplacements_2[[#This Row],[Des]],"local","metro")</f>
        <v>metro</v>
      </c>
      <c r="P9292">
        <v>13</v>
      </c>
      <c r="Q9292">
        <v>7</v>
      </c>
      <c r="R9292">
        <v>15</v>
      </c>
      <c r="S9292">
        <v>7</v>
      </c>
      <c r="T9292">
        <v>30</v>
      </c>
      <c r="U9292" t="s">
        <v>30</v>
      </c>
      <c r="V9292">
        <v>8</v>
      </c>
      <c r="W9292">
        <v>200</v>
      </c>
      <c r="X9292">
        <v>6</v>
      </c>
      <c r="Y9292">
        <v>728.47687499999995</v>
      </c>
      <c r="Z9292" s="1">
        <v>-1</v>
      </c>
      <c r="AA9292" s="1"/>
    </row>
    <row r="9293" spans="1:27" x14ac:dyDescent="0.35">
      <c r="A9293">
        <v>67</v>
      </c>
      <c r="B9293" t="e">
        <f>VLOOKUP(Tableau__3_Déplacements_2[[#This Row],[Id_Menage]],[2]Ménages!$A$2:$AD$1503,32)</f>
        <v>#REF!</v>
      </c>
      <c r="C9293" t="s">
        <v>5</v>
      </c>
      <c r="D9293" t="s">
        <v>4391</v>
      </c>
      <c r="E9293">
        <f>VLOOKUP(Tableau__3_Déplacements_2[[#This Row],[Id_Personne]],[1]!Tableau__2_Personnes_1[[Id_Personne]:[Age]],2)</f>
        <v>1</v>
      </c>
      <c r="F9293">
        <f>VLOOKUP(Tableau__3_Déplacements_2[[#This Row],[Id_Personne]],[1]!Tableau__2_Personnes_1[[Id_Personne]:[Age]],4)</f>
        <v>19</v>
      </c>
      <c r="G9293" t="s">
        <v>3</v>
      </c>
      <c r="H9293" t="s">
        <v>2</v>
      </c>
      <c r="I9293" t="s">
        <v>4390</v>
      </c>
      <c r="J9293">
        <v>1</v>
      </c>
      <c r="K9293">
        <v>34</v>
      </c>
      <c r="M9293">
        <v>82</v>
      </c>
      <c r="O9293" t="str">
        <f>IF(Tableau__3_Déplacements_2[[#This Row],[Ori]]=Tableau__3_Déplacements_2[[#This Row],[Des]],"local","metro")</f>
        <v>metro</v>
      </c>
      <c r="P9293">
        <v>15</v>
      </c>
      <c r="Q9293">
        <v>13</v>
      </c>
      <c r="R9293">
        <v>0</v>
      </c>
      <c r="S9293">
        <v>13</v>
      </c>
      <c r="T9293">
        <v>20</v>
      </c>
      <c r="U9293" t="s">
        <v>30</v>
      </c>
      <c r="V9293">
        <v>8</v>
      </c>
      <c r="W9293">
        <v>200</v>
      </c>
      <c r="X9293">
        <v>6</v>
      </c>
      <c r="Y9293">
        <v>728.47687499999995</v>
      </c>
      <c r="Z9293" s="1">
        <v>0</v>
      </c>
      <c r="AA9293" s="1"/>
    </row>
    <row r="9294" spans="1:27" x14ac:dyDescent="0.35">
      <c r="A9294">
        <v>67</v>
      </c>
      <c r="B9294" t="e">
        <f>VLOOKUP(Tableau__3_Déplacements_2[[#This Row],[Id_Menage]],[2]Ménages!$A$2:$AD$1503,32)</f>
        <v>#REF!</v>
      </c>
      <c r="C9294" t="s">
        <v>65</v>
      </c>
      <c r="D9294" t="s">
        <v>4388</v>
      </c>
      <c r="E9294">
        <f>VLOOKUP(Tableau__3_Déplacements_2[[#This Row],[Id_Personne]],[1]!Tableau__2_Personnes_1[[Id_Personne]:[Age]],2)</f>
        <v>2</v>
      </c>
      <c r="F9294">
        <f>VLOOKUP(Tableau__3_Déplacements_2[[#This Row],[Id_Personne]],[1]!Tableau__2_Personnes_1[[Id_Personne]:[Age]],4)</f>
        <v>11</v>
      </c>
      <c r="G9294" t="s">
        <v>0</v>
      </c>
      <c r="H9294" t="s">
        <v>7</v>
      </c>
      <c r="I9294" t="s">
        <v>4389</v>
      </c>
      <c r="J9294">
        <v>1</v>
      </c>
      <c r="K9294">
        <v>82</v>
      </c>
      <c r="M9294">
        <v>82</v>
      </c>
      <c r="O9294" t="str">
        <f>IF(Tableau__3_Déplacements_2[[#This Row],[Ori]]=Tableau__3_Déplacements_2[[#This Row],[Des]],"local","metro")</f>
        <v>local</v>
      </c>
      <c r="P9294">
        <v>12</v>
      </c>
      <c r="Q9294">
        <v>9</v>
      </c>
      <c r="R9294">
        <v>0</v>
      </c>
      <c r="S9294">
        <v>9</v>
      </c>
      <c r="T9294">
        <v>30</v>
      </c>
      <c r="U9294" t="s">
        <v>0</v>
      </c>
      <c r="V9294">
        <v>1</v>
      </c>
      <c r="W9294">
        <v>0</v>
      </c>
      <c r="X9294">
        <v>6</v>
      </c>
      <c r="Y9294">
        <v>728.47687499999995</v>
      </c>
      <c r="Z9294" s="1">
        <v>0</v>
      </c>
      <c r="AA9294" s="1"/>
    </row>
    <row r="9295" spans="1:27" x14ac:dyDescent="0.35">
      <c r="A9295">
        <v>67</v>
      </c>
      <c r="B9295" t="e">
        <f>VLOOKUP(Tableau__3_Déplacements_2[[#This Row],[Id_Menage]],[2]Ménages!$A$2:$AD$1503,32)</f>
        <v>#REF!</v>
      </c>
      <c r="C9295" t="s">
        <v>65</v>
      </c>
      <c r="D9295" t="s">
        <v>4388</v>
      </c>
      <c r="E9295">
        <f>VLOOKUP(Tableau__3_Déplacements_2[[#This Row],[Id_Personne]],[1]!Tableau__2_Personnes_1[[Id_Personne]:[Age]],2)</f>
        <v>2</v>
      </c>
      <c r="F9295">
        <f>VLOOKUP(Tableau__3_Déplacements_2[[#This Row],[Id_Personne]],[1]!Tableau__2_Personnes_1[[Id_Personne]:[Age]],4)</f>
        <v>11</v>
      </c>
      <c r="G9295" t="s">
        <v>3</v>
      </c>
      <c r="H9295" t="s">
        <v>2</v>
      </c>
      <c r="I9295" t="s">
        <v>4387</v>
      </c>
      <c r="J9295">
        <v>1</v>
      </c>
      <c r="K9295">
        <v>82</v>
      </c>
      <c r="M9295">
        <v>82</v>
      </c>
      <c r="O9295" t="str">
        <f>IF(Tableau__3_Déplacements_2[[#This Row],[Ori]]=Tableau__3_Déplacements_2[[#This Row],[Des]],"local","metro")</f>
        <v>local</v>
      </c>
      <c r="P9295">
        <v>15</v>
      </c>
      <c r="Q9295">
        <v>14</v>
      </c>
      <c r="R9295">
        <v>30</v>
      </c>
      <c r="S9295">
        <v>14</v>
      </c>
      <c r="T9295">
        <v>50</v>
      </c>
      <c r="U9295" t="s">
        <v>0</v>
      </c>
      <c r="V9295">
        <v>1</v>
      </c>
      <c r="W9295">
        <v>0</v>
      </c>
      <c r="X9295">
        <v>6</v>
      </c>
      <c r="Y9295">
        <v>728.47687499999995</v>
      </c>
      <c r="Z9295" s="1">
        <v>-1</v>
      </c>
      <c r="AA9295" s="1"/>
    </row>
    <row r="9296" spans="1:27" x14ac:dyDescent="0.35">
      <c r="A9296">
        <v>670</v>
      </c>
      <c r="B9296" t="e">
        <f>VLOOKUP(Tableau__3_Déplacements_2[[#This Row],[Id_Menage]],[2]Ménages!$A$2:$AD$1503,32)</f>
        <v>#REF!</v>
      </c>
      <c r="C9296" t="s">
        <v>16</v>
      </c>
      <c r="D9296" t="s">
        <v>4385</v>
      </c>
      <c r="E9296">
        <f>VLOOKUP(Tableau__3_Déplacements_2[[#This Row],[Id_Personne]],[1]!Tableau__2_Personnes_1[[Id_Personne]:[Age]],2)</f>
        <v>1</v>
      </c>
      <c r="F9296">
        <f>VLOOKUP(Tableau__3_Déplacements_2[[#This Row],[Id_Personne]],[1]!Tableau__2_Personnes_1[[Id_Personne]:[Age]],4)</f>
        <v>56</v>
      </c>
      <c r="G9296" t="s">
        <v>0</v>
      </c>
      <c r="H9296" t="s">
        <v>7</v>
      </c>
      <c r="I9296" t="s">
        <v>4386</v>
      </c>
      <c r="J9296">
        <v>1</v>
      </c>
      <c r="K9296">
        <v>66</v>
      </c>
      <c r="M9296">
        <v>34</v>
      </c>
      <c r="O9296" t="str">
        <f>IF(Tableau__3_Déplacements_2[[#This Row],[Ori]]=Tableau__3_Déplacements_2[[#This Row],[Des]],"local","metro")</f>
        <v>metro</v>
      </c>
      <c r="P9296">
        <v>3</v>
      </c>
      <c r="Q9296">
        <v>7</v>
      </c>
      <c r="R9296">
        <v>0</v>
      </c>
      <c r="S9296">
        <v>7</v>
      </c>
      <c r="T9296">
        <v>35</v>
      </c>
      <c r="U9296" t="s">
        <v>37</v>
      </c>
      <c r="V9296">
        <v>6</v>
      </c>
      <c r="W9296">
        <v>500</v>
      </c>
      <c r="X9296">
        <v>5</v>
      </c>
      <c r="Y9296">
        <v>104.46972789115645</v>
      </c>
      <c r="Z9296" s="1">
        <v>0</v>
      </c>
      <c r="AA9296" s="1"/>
    </row>
    <row r="9297" spans="1:27" x14ac:dyDescent="0.35">
      <c r="A9297">
        <v>670</v>
      </c>
      <c r="B9297" t="e">
        <f>VLOOKUP(Tableau__3_Déplacements_2[[#This Row],[Id_Menage]],[2]Ménages!$A$2:$AD$1503,32)</f>
        <v>#REF!</v>
      </c>
      <c r="C9297" t="s">
        <v>16</v>
      </c>
      <c r="D9297" t="s">
        <v>4385</v>
      </c>
      <c r="E9297">
        <f>VLOOKUP(Tableau__3_Déplacements_2[[#This Row],[Id_Personne]],[1]!Tableau__2_Personnes_1[[Id_Personne]:[Age]],2)</f>
        <v>1</v>
      </c>
      <c r="F9297">
        <f>VLOOKUP(Tableau__3_Déplacements_2[[#This Row],[Id_Personne]],[1]!Tableau__2_Personnes_1[[Id_Personne]:[Age]],4)</f>
        <v>56</v>
      </c>
      <c r="G9297" t="s">
        <v>3</v>
      </c>
      <c r="H9297" t="s">
        <v>2</v>
      </c>
      <c r="I9297" t="s">
        <v>4384</v>
      </c>
      <c r="J9297">
        <v>1</v>
      </c>
      <c r="K9297">
        <v>34</v>
      </c>
      <c r="M9297">
        <v>66</v>
      </c>
      <c r="O9297" t="str">
        <f>IF(Tableau__3_Déplacements_2[[#This Row],[Ori]]=Tableau__3_Déplacements_2[[#This Row],[Des]],"local","metro")</f>
        <v>metro</v>
      </c>
      <c r="P9297">
        <v>15</v>
      </c>
      <c r="Q9297">
        <v>17</v>
      </c>
      <c r="R9297">
        <v>0</v>
      </c>
      <c r="S9297">
        <v>17</v>
      </c>
      <c r="T9297">
        <v>45</v>
      </c>
      <c r="U9297" t="s">
        <v>37</v>
      </c>
      <c r="V9297">
        <v>6</v>
      </c>
      <c r="W9297">
        <v>500</v>
      </c>
      <c r="X9297">
        <v>5</v>
      </c>
      <c r="Y9297">
        <v>104.46972789115645</v>
      </c>
      <c r="Z9297" s="1">
        <v>0</v>
      </c>
      <c r="AA9297" s="1"/>
    </row>
    <row r="9298" spans="1:27" x14ac:dyDescent="0.35">
      <c r="A9298">
        <v>670</v>
      </c>
      <c r="B9298" t="e">
        <f>VLOOKUP(Tableau__3_Déplacements_2[[#This Row],[Id_Menage]],[2]Ménages!$A$2:$AD$1503,32)</f>
        <v>#REF!</v>
      </c>
      <c r="C9298" t="s">
        <v>11</v>
      </c>
      <c r="D9298" t="s">
        <v>4382</v>
      </c>
      <c r="E9298">
        <f>VLOOKUP(Tableau__3_Déplacements_2[[#This Row],[Id_Personne]],[1]!Tableau__2_Personnes_1[[Id_Personne]:[Age]],2)</f>
        <v>2</v>
      </c>
      <c r="F9298">
        <f>VLOOKUP(Tableau__3_Déplacements_2[[#This Row],[Id_Personne]],[1]!Tableau__2_Personnes_1[[Id_Personne]:[Age]],4)</f>
        <v>50</v>
      </c>
      <c r="G9298" t="s">
        <v>0</v>
      </c>
      <c r="H9298" t="s">
        <v>7</v>
      </c>
      <c r="I9298" t="s">
        <v>4383</v>
      </c>
      <c r="J9298">
        <v>1</v>
      </c>
      <c r="K9298">
        <v>66</v>
      </c>
      <c r="M9298">
        <v>2</v>
      </c>
      <c r="O9298" t="str">
        <f>IF(Tableau__3_Déplacements_2[[#This Row],[Ori]]=Tableau__3_Déplacements_2[[#This Row],[Des]],"local","metro")</f>
        <v>metro</v>
      </c>
      <c r="P9298">
        <v>3</v>
      </c>
      <c r="Q9298">
        <v>7</v>
      </c>
      <c r="R9298">
        <v>0</v>
      </c>
      <c r="S9298">
        <v>7</v>
      </c>
      <c r="T9298">
        <v>35</v>
      </c>
      <c r="U9298" t="s">
        <v>37</v>
      </c>
      <c r="V9298">
        <v>6</v>
      </c>
      <c r="W9298">
        <v>500</v>
      </c>
      <c r="X9298">
        <v>5</v>
      </c>
      <c r="Y9298">
        <v>104.46972789115645</v>
      </c>
      <c r="Z9298" s="1">
        <v>0</v>
      </c>
      <c r="AA9298" s="1"/>
    </row>
    <row r="9299" spans="1:27" x14ac:dyDescent="0.35">
      <c r="A9299">
        <v>670</v>
      </c>
      <c r="B9299" t="e">
        <f>VLOOKUP(Tableau__3_Déplacements_2[[#This Row],[Id_Menage]],[2]Ménages!$A$2:$AD$1503,32)</f>
        <v>#REF!</v>
      </c>
      <c r="C9299" t="s">
        <v>11</v>
      </c>
      <c r="D9299" t="s">
        <v>4382</v>
      </c>
      <c r="E9299">
        <f>VLOOKUP(Tableau__3_Déplacements_2[[#This Row],[Id_Personne]],[1]!Tableau__2_Personnes_1[[Id_Personne]:[Age]],2)</f>
        <v>2</v>
      </c>
      <c r="F9299">
        <f>VLOOKUP(Tableau__3_Déplacements_2[[#This Row],[Id_Personne]],[1]!Tableau__2_Personnes_1[[Id_Personne]:[Age]],4)</f>
        <v>50</v>
      </c>
      <c r="G9299" t="s">
        <v>3</v>
      </c>
      <c r="H9299" t="s">
        <v>2</v>
      </c>
      <c r="I9299" t="s">
        <v>4381</v>
      </c>
      <c r="J9299">
        <v>1</v>
      </c>
      <c r="K9299">
        <v>2</v>
      </c>
      <c r="M9299">
        <v>66</v>
      </c>
      <c r="O9299" t="str">
        <f>IF(Tableau__3_Déplacements_2[[#This Row],[Ori]]=Tableau__3_Déplacements_2[[#This Row],[Des]],"local","metro")</f>
        <v>metro</v>
      </c>
      <c r="P9299">
        <v>15</v>
      </c>
      <c r="Q9299">
        <v>17</v>
      </c>
      <c r="R9299">
        <v>0</v>
      </c>
      <c r="S9299">
        <v>17</v>
      </c>
      <c r="T9299">
        <v>45</v>
      </c>
      <c r="U9299" t="s">
        <v>37</v>
      </c>
      <c r="V9299">
        <v>6</v>
      </c>
      <c r="W9299">
        <v>500</v>
      </c>
      <c r="X9299">
        <v>5</v>
      </c>
      <c r="Y9299">
        <v>104.46972789115645</v>
      </c>
      <c r="Z9299" s="1">
        <v>0</v>
      </c>
      <c r="AA9299" s="1"/>
    </row>
    <row r="9300" spans="1:27" x14ac:dyDescent="0.35">
      <c r="A9300">
        <v>670</v>
      </c>
      <c r="B9300" t="e">
        <f>VLOOKUP(Tableau__3_Déplacements_2[[#This Row],[Id_Menage]],[2]Ménages!$A$2:$AD$1503,32)</f>
        <v>#REF!</v>
      </c>
      <c r="C9300" t="s">
        <v>5</v>
      </c>
      <c r="D9300" t="s">
        <v>4379</v>
      </c>
      <c r="E9300">
        <f>VLOOKUP(Tableau__3_Déplacements_2[[#This Row],[Id_Personne]],[1]!Tableau__2_Personnes_1[[Id_Personne]:[Age]],2)</f>
        <v>1</v>
      </c>
      <c r="F9300">
        <f>VLOOKUP(Tableau__3_Déplacements_2[[#This Row],[Id_Personne]],[1]!Tableau__2_Personnes_1[[Id_Personne]:[Age]],4)</f>
        <v>32</v>
      </c>
      <c r="G9300" t="s">
        <v>0</v>
      </c>
      <c r="H9300" t="s">
        <v>7</v>
      </c>
      <c r="I9300" t="s">
        <v>4380</v>
      </c>
      <c r="J9300">
        <v>1</v>
      </c>
      <c r="K9300">
        <v>66</v>
      </c>
      <c r="M9300">
        <v>2</v>
      </c>
      <c r="O9300" t="str">
        <f>IF(Tableau__3_Déplacements_2[[#This Row],[Ori]]=Tableau__3_Déplacements_2[[#This Row],[Des]],"local","metro")</f>
        <v>metro</v>
      </c>
      <c r="P9300">
        <v>3</v>
      </c>
      <c r="Q9300">
        <v>8</v>
      </c>
      <c r="R9300">
        <v>0</v>
      </c>
      <c r="S9300">
        <v>9</v>
      </c>
      <c r="T9300">
        <v>1</v>
      </c>
      <c r="U9300" t="s">
        <v>240</v>
      </c>
      <c r="V9300">
        <v>8</v>
      </c>
      <c r="W9300">
        <v>200</v>
      </c>
      <c r="X9300">
        <v>5</v>
      </c>
      <c r="Y9300">
        <v>104.46972789115645</v>
      </c>
      <c r="Z9300" s="1">
        <v>0</v>
      </c>
      <c r="AA9300" s="1"/>
    </row>
    <row r="9301" spans="1:27" x14ac:dyDescent="0.35">
      <c r="A9301">
        <v>670</v>
      </c>
      <c r="B9301" t="e">
        <f>VLOOKUP(Tableau__3_Déplacements_2[[#This Row],[Id_Menage]],[2]Ménages!$A$2:$AD$1503,32)</f>
        <v>#REF!</v>
      </c>
      <c r="C9301" t="s">
        <v>5</v>
      </c>
      <c r="D9301" t="s">
        <v>4379</v>
      </c>
      <c r="E9301">
        <f>VLOOKUP(Tableau__3_Déplacements_2[[#This Row],[Id_Personne]],[1]!Tableau__2_Personnes_1[[Id_Personne]:[Age]],2)</f>
        <v>1</v>
      </c>
      <c r="F9301">
        <f>VLOOKUP(Tableau__3_Déplacements_2[[#This Row],[Id_Personne]],[1]!Tableau__2_Personnes_1[[Id_Personne]:[Age]],4)</f>
        <v>32</v>
      </c>
      <c r="G9301" t="s">
        <v>3</v>
      </c>
      <c r="H9301" t="s">
        <v>2</v>
      </c>
      <c r="I9301" t="s">
        <v>4378</v>
      </c>
      <c r="J9301">
        <v>1</v>
      </c>
      <c r="K9301">
        <v>2</v>
      </c>
      <c r="M9301">
        <v>66</v>
      </c>
      <c r="O9301" t="str">
        <f>IF(Tableau__3_Déplacements_2[[#This Row],[Ori]]=Tableau__3_Déplacements_2[[#This Row],[Des]],"local","metro")</f>
        <v>metro</v>
      </c>
      <c r="P9301">
        <v>15</v>
      </c>
      <c r="Q9301">
        <v>16</v>
      </c>
      <c r="R9301">
        <v>0</v>
      </c>
      <c r="S9301">
        <v>16</v>
      </c>
      <c r="T9301">
        <v>46</v>
      </c>
      <c r="U9301" t="s">
        <v>240</v>
      </c>
      <c r="V9301">
        <v>8</v>
      </c>
      <c r="W9301">
        <v>200</v>
      </c>
      <c r="X9301">
        <v>5</v>
      </c>
      <c r="Y9301">
        <v>104.46972789115645</v>
      </c>
      <c r="Z9301" s="1">
        <v>0</v>
      </c>
      <c r="AA9301" s="1"/>
    </row>
    <row r="9302" spans="1:27" x14ac:dyDescent="0.35">
      <c r="A9302">
        <v>671</v>
      </c>
      <c r="B9302" t="e">
        <f>VLOOKUP(Tableau__3_Déplacements_2[[#This Row],[Id_Menage]],[2]Ménages!$A$2:$AD$1503,32)</f>
        <v>#REF!</v>
      </c>
      <c r="C9302" t="s">
        <v>16</v>
      </c>
      <c r="D9302" t="s">
        <v>4376</v>
      </c>
      <c r="E9302">
        <f>VLOOKUP(Tableau__3_Déplacements_2[[#This Row],[Id_Personne]],[1]!Tableau__2_Personnes_1[[Id_Personne]:[Age]],2)</f>
        <v>1</v>
      </c>
      <c r="F9302">
        <f>VLOOKUP(Tableau__3_Déplacements_2[[#This Row],[Id_Personne]],[1]!Tableau__2_Personnes_1[[Id_Personne]:[Age]],4)</f>
        <v>26</v>
      </c>
      <c r="G9302" t="s">
        <v>0</v>
      </c>
      <c r="H9302" t="s">
        <v>7</v>
      </c>
      <c r="I9302" t="s">
        <v>4377</v>
      </c>
      <c r="J9302">
        <v>1</v>
      </c>
      <c r="K9302">
        <v>66</v>
      </c>
      <c r="M9302">
        <v>5</v>
      </c>
      <c r="O9302" t="str">
        <f>IF(Tableau__3_Déplacements_2[[#This Row],[Ori]]=Tableau__3_Déplacements_2[[#This Row],[Des]],"local","metro")</f>
        <v>metro</v>
      </c>
      <c r="P9302">
        <v>3</v>
      </c>
      <c r="Q9302">
        <v>7</v>
      </c>
      <c r="R9302">
        <v>0</v>
      </c>
      <c r="S9302">
        <v>7</v>
      </c>
      <c r="T9302">
        <v>21</v>
      </c>
      <c r="U9302" t="s">
        <v>240</v>
      </c>
      <c r="V9302">
        <v>8</v>
      </c>
      <c r="W9302">
        <v>150</v>
      </c>
      <c r="X9302">
        <v>5</v>
      </c>
      <c r="Y9302">
        <v>104.46972789115645</v>
      </c>
      <c r="Z9302" s="1">
        <v>0</v>
      </c>
      <c r="AA9302" s="1"/>
    </row>
    <row r="9303" spans="1:27" x14ac:dyDescent="0.35">
      <c r="A9303">
        <v>671</v>
      </c>
      <c r="B9303" t="e">
        <f>VLOOKUP(Tableau__3_Déplacements_2[[#This Row],[Id_Menage]],[2]Ménages!$A$2:$AD$1503,32)</f>
        <v>#REF!</v>
      </c>
      <c r="C9303" t="s">
        <v>16</v>
      </c>
      <c r="D9303" t="s">
        <v>4376</v>
      </c>
      <c r="E9303">
        <f>VLOOKUP(Tableau__3_Déplacements_2[[#This Row],[Id_Personne]],[1]!Tableau__2_Personnes_1[[Id_Personne]:[Age]],2)</f>
        <v>1</v>
      </c>
      <c r="F9303">
        <f>VLOOKUP(Tableau__3_Déplacements_2[[#This Row],[Id_Personne]],[1]!Tableau__2_Personnes_1[[Id_Personne]:[Age]],4)</f>
        <v>26</v>
      </c>
      <c r="G9303" t="s">
        <v>3</v>
      </c>
      <c r="H9303" t="s">
        <v>2</v>
      </c>
      <c r="I9303" t="s">
        <v>4375</v>
      </c>
      <c r="J9303">
        <v>1</v>
      </c>
      <c r="K9303">
        <v>5</v>
      </c>
      <c r="M9303">
        <v>66</v>
      </c>
      <c r="O9303" t="str">
        <f>IF(Tableau__3_Déplacements_2[[#This Row],[Ori]]=Tableau__3_Déplacements_2[[#This Row],[Des]],"local","metro")</f>
        <v>metro</v>
      </c>
      <c r="P9303">
        <v>15</v>
      </c>
      <c r="Q9303">
        <v>16</v>
      </c>
      <c r="R9303">
        <v>0</v>
      </c>
      <c r="S9303">
        <v>16</v>
      </c>
      <c r="T9303">
        <v>31</v>
      </c>
      <c r="U9303" t="s">
        <v>240</v>
      </c>
      <c r="V9303">
        <v>8</v>
      </c>
      <c r="W9303">
        <v>150</v>
      </c>
      <c r="X9303">
        <v>5</v>
      </c>
      <c r="Y9303">
        <v>104.46972789115645</v>
      </c>
      <c r="Z9303" s="1">
        <v>0</v>
      </c>
      <c r="AA9303" s="1"/>
    </row>
    <row r="9304" spans="1:27" x14ac:dyDescent="0.35">
      <c r="A9304">
        <v>671</v>
      </c>
      <c r="B9304" t="e">
        <f>VLOOKUP(Tableau__3_Déplacements_2[[#This Row],[Id_Menage]],[2]Ménages!$A$2:$AD$1503,32)</f>
        <v>#REF!</v>
      </c>
      <c r="C9304" t="s">
        <v>11</v>
      </c>
      <c r="D9304" t="s">
        <v>4373</v>
      </c>
      <c r="E9304">
        <f>VLOOKUP(Tableau__3_Déplacements_2[[#This Row],[Id_Personne]],[1]!Tableau__2_Personnes_1[[Id_Personne]:[Age]],2)</f>
        <v>1</v>
      </c>
      <c r="F9304">
        <f>VLOOKUP(Tableau__3_Déplacements_2[[#This Row],[Id_Personne]],[1]!Tableau__2_Personnes_1[[Id_Personne]:[Age]],4)</f>
        <v>23</v>
      </c>
      <c r="G9304" t="s">
        <v>0</v>
      </c>
      <c r="H9304" t="s">
        <v>7</v>
      </c>
      <c r="I9304" t="s">
        <v>4374</v>
      </c>
      <c r="J9304">
        <v>1</v>
      </c>
      <c r="K9304">
        <v>66</v>
      </c>
      <c r="M9304">
        <v>8</v>
      </c>
      <c r="O9304" t="str">
        <f>IF(Tableau__3_Déplacements_2[[#This Row],[Ori]]=Tableau__3_Déplacements_2[[#This Row],[Des]],"local","metro")</f>
        <v>metro</v>
      </c>
      <c r="P9304">
        <v>3</v>
      </c>
      <c r="Q9304">
        <v>8</v>
      </c>
      <c r="R9304">
        <v>0</v>
      </c>
      <c r="S9304">
        <v>8</v>
      </c>
      <c r="T9304">
        <v>31</v>
      </c>
      <c r="U9304" t="s">
        <v>240</v>
      </c>
      <c r="V9304">
        <v>8</v>
      </c>
      <c r="W9304">
        <v>200</v>
      </c>
      <c r="X9304">
        <v>5</v>
      </c>
      <c r="Y9304">
        <v>104.46972789115645</v>
      </c>
      <c r="Z9304" s="1">
        <v>0</v>
      </c>
      <c r="AA9304" s="1"/>
    </row>
    <row r="9305" spans="1:27" x14ac:dyDescent="0.35">
      <c r="A9305">
        <v>671</v>
      </c>
      <c r="B9305" t="e">
        <f>VLOOKUP(Tableau__3_Déplacements_2[[#This Row],[Id_Menage]],[2]Ménages!$A$2:$AD$1503,32)</f>
        <v>#REF!</v>
      </c>
      <c r="C9305" t="s">
        <v>11</v>
      </c>
      <c r="D9305" t="s">
        <v>4373</v>
      </c>
      <c r="E9305">
        <f>VLOOKUP(Tableau__3_Déplacements_2[[#This Row],[Id_Personne]],[1]!Tableau__2_Personnes_1[[Id_Personne]:[Age]],2)</f>
        <v>1</v>
      </c>
      <c r="F9305">
        <f>VLOOKUP(Tableau__3_Déplacements_2[[#This Row],[Id_Personne]],[1]!Tableau__2_Personnes_1[[Id_Personne]:[Age]],4)</f>
        <v>23</v>
      </c>
      <c r="G9305" t="s">
        <v>3</v>
      </c>
      <c r="H9305" t="s">
        <v>2</v>
      </c>
      <c r="I9305" t="s">
        <v>4372</v>
      </c>
      <c r="J9305">
        <v>1</v>
      </c>
      <c r="K9305">
        <v>8</v>
      </c>
      <c r="M9305">
        <v>66</v>
      </c>
      <c r="O9305" t="str">
        <f>IF(Tableau__3_Déplacements_2[[#This Row],[Ori]]=Tableau__3_Déplacements_2[[#This Row],[Des]],"local","metro")</f>
        <v>metro</v>
      </c>
      <c r="P9305">
        <v>15</v>
      </c>
      <c r="Q9305">
        <v>15</v>
      </c>
      <c r="R9305">
        <v>30</v>
      </c>
      <c r="S9305">
        <v>16</v>
      </c>
      <c r="T9305">
        <v>0</v>
      </c>
      <c r="U9305" t="s">
        <v>240</v>
      </c>
      <c r="V9305">
        <v>8</v>
      </c>
      <c r="W9305">
        <v>200</v>
      </c>
      <c r="X9305">
        <v>5</v>
      </c>
      <c r="Y9305">
        <v>104.46972789115645</v>
      </c>
      <c r="Z9305" s="1">
        <v>-1</v>
      </c>
      <c r="AA9305" s="1"/>
    </row>
    <row r="9306" spans="1:27" x14ac:dyDescent="0.35">
      <c r="A9306">
        <v>671</v>
      </c>
      <c r="B9306" t="e">
        <f>VLOOKUP(Tableau__3_Déplacements_2[[#This Row],[Id_Menage]],[2]Ménages!$A$2:$AD$1503,32)</f>
        <v>#REF!</v>
      </c>
      <c r="C9306" t="s">
        <v>5</v>
      </c>
      <c r="D9306" t="s">
        <v>4370</v>
      </c>
      <c r="E9306">
        <f>VLOOKUP(Tableau__3_Déplacements_2[[#This Row],[Id_Personne]],[1]!Tableau__2_Personnes_1[[Id_Personne]:[Age]],2)</f>
        <v>2</v>
      </c>
      <c r="F9306">
        <f>VLOOKUP(Tableau__3_Déplacements_2[[#This Row],[Id_Personne]],[1]!Tableau__2_Personnes_1[[Id_Personne]:[Age]],4)</f>
        <v>18</v>
      </c>
      <c r="G9306" t="s">
        <v>0</v>
      </c>
      <c r="H9306" t="s">
        <v>7</v>
      </c>
      <c r="I9306" t="s">
        <v>4371</v>
      </c>
      <c r="J9306">
        <v>1</v>
      </c>
      <c r="K9306">
        <v>66</v>
      </c>
      <c r="M9306">
        <v>5</v>
      </c>
      <c r="O9306" t="str">
        <f>IF(Tableau__3_Déplacements_2[[#This Row],[Ori]]=Tableau__3_Déplacements_2[[#This Row],[Des]],"local","metro")</f>
        <v>metro</v>
      </c>
      <c r="P9306">
        <v>12</v>
      </c>
      <c r="Q9306">
        <v>13</v>
      </c>
      <c r="R9306">
        <v>0</v>
      </c>
      <c r="S9306">
        <v>13</v>
      </c>
      <c r="T9306">
        <v>16</v>
      </c>
      <c r="U9306" t="s">
        <v>240</v>
      </c>
      <c r="V9306">
        <v>8</v>
      </c>
      <c r="W9306">
        <v>200</v>
      </c>
      <c r="X9306">
        <v>6</v>
      </c>
      <c r="Y9306">
        <v>104.46972789115645</v>
      </c>
      <c r="Z9306" s="1">
        <v>0</v>
      </c>
      <c r="AA9306" s="1"/>
    </row>
    <row r="9307" spans="1:27" x14ac:dyDescent="0.35">
      <c r="A9307">
        <v>671</v>
      </c>
      <c r="B9307" t="e">
        <f>VLOOKUP(Tableau__3_Déplacements_2[[#This Row],[Id_Menage]],[2]Ménages!$A$2:$AD$1503,32)</f>
        <v>#REF!</v>
      </c>
      <c r="C9307" t="s">
        <v>5</v>
      </c>
      <c r="D9307" t="s">
        <v>4370</v>
      </c>
      <c r="E9307">
        <f>VLOOKUP(Tableau__3_Déplacements_2[[#This Row],[Id_Personne]],[1]!Tableau__2_Personnes_1[[Id_Personne]:[Age]],2)</f>
        <v>2</v>
      </c>
      <c r="F9307">
        <f>VLOOKUP(Tableau__3_Déplacements_2[[#This Row],[Id_Personne]],[1]!Tableau__2_Personnes_1[[Id_Personne]:[Age]],4)</f>
        <v>18</v>
      </c>
      <c r="G9307" t="s">
        <v>3</v>
      </c>
      <c r="H9307" t="s">
        <v>2</v>
      </c>
      <c r="I9307" t="s">
        <v>4369</v>
      </c>
      <c r="J9307">
        <v>1</v>
      </c>
      <c r="K9307">
        <v>5</v>
      </c>
      <c r="M9307">
        <v>66</v>
      </c>
      <c r="O9307" t="str">
        <f>IF(Tableau__3_Déplacements_2[[#This Row],[Ori]]=Tableau__3_Déplacements_2[[#This Row],[Des]],"local","metro")</f>
        <v>metro</v>
      </c>
      <c r="P9307">
        <v>15</v>
      </c>
      <c r="Q9307">
        <v>16</v>
      </c>
      <c r="R9307">
        <v>0</v>
      </c>
      <c r="S9307">
        <v>16</v>
      </c>
      <c r="T9307">
        <v>45</v>
      </c>
      <c r="U9307" t="s">
        <v>0</v>
      </c>
      <c r="V9307">
        <v>1</v>
      </c>
      <c r="W9307">
        <v>0</v>
      </c>
      <c r="X9307">
        <v>6</v>
      </c>
      <c r="Y9307">
        <v>104.46972789115645</v>
      </c>
      <c r="Z9307" s="1">
        <v>0</v>
      </c>
      <c r="AA9307" s="1"/>
    </row>
    <row r="9308" spans="1:27" x14ac:dyDescent="0.35">
      <c r="A9308">
        <v>672</v>
      </c>
      <c r="B9308" t="e">
        <f>VLOOKUP(Tableau__3_Déplacements_2[[#This Row],[Id_Menage]],[2]Ménages!$A$2:$AD$1503,32)</f>
        <v>#REF!</v>
      </c>
      <c r="C9308" t="s">
        <v>16</v>
      </c>
      <c r="D9308" t="s">
        <v>4367</v>
      </c>
      <c r="E9308">
        <f>VLOOKUP(Tableau__3_Déplacements_2[[#This Row],[Id_Personne]],[1]!Tableau__2_Personnes_1[[Id_Personne]:[Age]],2)</f>
        <v>1</v>
      </c>
      <c r="F9308">
        <f>VLOOKUP(Tableau__3_Déplacements_2[[#This Row],[Id_Personne]],[1]!Tableau__2_Personnes_1[[Id_Personne]:[Age]],4)</f>
        <v>40</v>
      </c>
      <c r="G9308" t="s">
        <v>0</v>
      </c>
      <c r="H9308" t="s">
        <v>7</v>
      </c>
      <c r="I9308" t="s">
        <v>4368</v>
      </c>
      <c r="J9308">
        <v>1</v>
      </c>
      <c r="K9308">
        <v>66</v>
      </c>
      <c r="M9308">
        <v>54</v>
      </c>
      <c r="O9308" t="str">
        <f>IF(Tableau__3_Déplacements_2[[#This Row],[Ori]]=Tableau__3_Déplacements_2[[#This Row],[Des]],"local","metro")</f>
        <v>metro</v>
      </c>
      <c r="P9308">
        <v>3</v>
      </c>
      <c r="Q9308">
        <v>7</v>
      </c>
      <c r="R9308">
        <v>30</v>
      </c>
      <c r="S9308">
        <v>8</v>
      </c>
      <c r="T9308">
        <v>0</v>
      </c>
      <c r="U9308" t="s">
        <v>37</v>
      </c>
      <c r="V9308">
        <v>6</v>
      </c>
      <c r="W9308">
        <v>0</v>
      </c>
      <c r="X9308">
        <v>5</v>
      </c>
      <c r="Y9308">
        <v>195.95114942528735</v>
      </c>
      <c r="Z9308" s="1">
        <v>-1</v>
      </c>
      <c r="AA9308" s="1"/>
    </row>
    <row r="9309" spans="1:27" x14ac:dyDescent="0.35">
      <c r="A9309">
        <v>672</v>
      </c>
      <c r="B9309" t="e">
        <f>VLOOKUP(Tableau__3_Déplacements_2[[#This Row],[Id_Menage]],[2]Ménages!$A$2:$AD$1503,32)</f>
        <v>#REF!</v>
      </c>
      <c r="C9309" t="s">
        <v>16</v>
      </c>
      <c r="D9309" t="s">
        <v>4367</v>
      </c>
      <c r="E9309">
        <f>VLOOKUP(Tableau__3_Déplacements_2[[#This Row],[Id_Personne]],[1]!Tableau__2_Personnes_1[[Id_Personne]:[Age]],2)</f>
        <v>1</v>
      </c>
      <c r="F9309">
        <f>VLOOKUP(Tableau__3_Déplacements_2[[#This Row],[Id_Personne]],[1]!Tableau__2_Personnes_1[[Id_Personne]:[Age]],4)</f>
        <v>40</v>
      </c>
      <c r="G9309" t="s">
        <v>3</v>
      </c>
      <c r="H9309" t="s">
        <v>2</v>
      </c>
      <c r="I9309" t="s">
        <v>4366</v>
      </c>
      <c r="J9309">
        <v>1</v>
      </c>
      <c r="K9309">
        <v>54</v>
      </c>
      <c r="M9309">
        <v>66</v>
      </c>
      <c r="O9309" t="str">
        <f>IF(Tableau__3_Déplacements_2[[#This Row],[Ori]]=Tableau__3_Déplacements_2[[#This Row],[Des]],"local","metro")</f>
        <v>metro</v>
      </c>
      <c r="P9309">
        <v>15</v>
      </c>
      <c r="Q9309">
        <v>18</v>
      </c>
      <c r="R9309">
        <v>30</v>
      </c>
      <c r="S9309">
        <v>19</v>
      </c>
      <c r="T9309">
        <v>0</v>
      </c>
      <c r="U9309" t="s">
        <v>37</v>
      </c>
      <c r="V9309">
        <v>6</v>
      </c>
      <c r="W9309">
        <v>0</v>
      </c>
      <c r="X9309">
        <v>5</v>
      </c>
      <c r="Y9309">
        <v>195.95114942528735</v>
      </c>
      <c r="Z9309" s="1">
        <v>-1</v>
      </c>
      <c r="AA9309" s="1"/>
    </row>
    <row r="9310" spans="1:27" x14ac:dyDescent="0.35">
      <c r="A9310">
        <v>672</v>
      </c>
      <c r="B9310" t="e">
        <f>VLOOKUP(Tableau__3_Déplacements_2[[#This Row],[Id_Menage]],[2]Ménages!$A$2:$AD$1503,32)</f>
        <v>#REF!</v>
      </c>
      <c r="C9310" t="s">
        <v>11</v>
      </c>
      <c r="D9310" t="s">
        <v>4364</v>
      </c>
      <c r="E9310">
        <f>VLOOKUP(Tableau__3_Déplacements_2[[#This Row],[Id_Personne]],[1]!Tableau__2_Personnes_1[[Id_Personne]:[Age]],2)</f>
        <v>2</v>
      </c>
      <c r="F9310">
        <f>VLOOKUP(Tableau__3_Déplacements_2[[#This Row],[Id_Personne]],[1]!Tableau__2_Personnes_1[[Id_Personne]:[Age]],4)</f>
        <v>35</v>
      </c>
      <c r="G9310" t="s">
        <v>0</v>
      </c>
      <c r="H9310" t="s">
        <v>7</v>
      </c>
      <c r="I9310" t="s">
        <v>4365</v>
      </c>
      <c r="J9310">
        <v>1</v>
      </c>
      <c r="K9310">
        <v>66</v>
      </c>
      <c r="M9310">
        <v>34</v>
      </c>
      <c r="O9310" t="str">
        <f>IF(Tableau__3_Déplacements_2[[#This Row],[Ori]]=Tableau__3_Déplacements_2[[#This Row],[Des]],"local","metro")</f>
        <v>metro</v>
      </c>
      <c r="P9310">
        <v>3</v>
      </c>
      <c r="Q9310">
        <v>7</v>
      </c>
      <c r="R9310">
        <v>30</v>
      </c>
      <c r="S9310">
        <v>8</v>
      </c>
      <c r="T9310">
        <v>7</v>
      </c>
      <c r="U9310" t="s">
        <v>30</v>
      </c>
      <c r="V9310">
        <v>8</v>
      </c>
      <c r="W9310">
        <v>250</v>
      </c>
      <c r="X9310">
        <v>5</v>
      </c>
      <c r="Y9310">
        <v>195.95114942528735</v>
      </c>
      <c r="Z9310" s="1">
        <v>-1</v>
      </c>
      <c r="AA9310" s="1"/>
    </row>
    <row r="9311" spans="1:27" x14ac:dyDescent="0.35">
      <c r="A9311">
        <v>672</v>
      </c>
      <c r="B9311" t="e">
        <f>VLOOKUP(Tableau__3_Déplacements_2[[#This Row],[Id_Menage]],[2]Ménages!$A$2:$AD$1503,32)</f>
        <v>#REF!</v>
      </c>
      <c r="C9311" t="s">
        <v>11</v>
      </c>
      <c r="D9311" t="s">
        <v>4364</v>
      </c>
      <c r="E9311">
        <f>VLOOKUP(Tableau__3_Déplacements_2[[#This Row],[Id_Personne]],[1]!Tableau__2_Personnes_1[[Id_Personne]:[Age]],2)</f>
        <v>2</v>
      </c>
      <c r="F9311">
        <f>VLOOKUP(Tableau__3_Déplacements_2[[#This Row],[Id_Personne]],[1]!Tableau__2_Personnes_1[[Id_Personne]:[Age]],4)</f>
        <v>35</v>
      </c>
      <c r="G9311" t="s">
        <v>3</v>
      </c>
      <c r="H9311" t="s">
        <v>2</v>
      </c>
      <c r="I9311" t="s">
        <v>4363</v>
      </c>
      <c r="J9311">
        <v>1</v>
      </c>
      <c r="K9311">
        <v>34</v>
      </c>
      <c r="M9311">
        <v>66</v>
      </c>
      <c r="O9311" t="str">
        <f>IF(Tableau__3_Déplacements_2[[#This Row],[Ori]]=Tableau__3_Déplacements_2[[#This Row],[Des]],"local","metro")</f>
        <v>metro</v>
      </c>
      <c r="P9311">
        <v>15</v>
      </c>
      <c r="Q9311">
        <v>16</v>
      </c>
      <c r="R9311">
        <v>0</v>
      </c>
      <c r="S9311">
        <v>16</v>
      </c>
      <c r="T9311">
        <v>38</v>
      </c>
      <c r="U9311" t="s">
        <v>30</v>
      </c>
      <c r="V9311">
        <v>8</v>
      </c>
      <c r="W9311">
        <v>250</v>
      </c>
      <c r="X9311">
        <v>5</v>
      </c>
      <c r="Y9311">
        <v>195.95114942528735</v>
      </c>
      <c r="Z9311" s="1">
        <v>0</v>
      </c>
      <c r="AA9311" s="1"/>
    </row>
    <row r="9312" spans="1:27" x14ac:dyDescent="0.35">
      <c r="A9312">
        <v>672</v>
      </c>
      <c r="B9312" t="e">
        <f>VLOOKUP(Tableau__3_Déplacements_2[[#This Row],[Id_Menage]],[2]Ménages!$A$2:$AD$1503,32)</f>
        <v>#REF!</v>
      </c>
      <c r="C9312" t="s">
        <v>5</v>
      </c>
      <c r="D9312" t="s">
        <v>4359</v>
      </c>
      <c r="E9312">
        <f>VLOOKUP(Tableau__3_Déplacements_2[[#This Row],[Id_Personne]],[1]!Tableau__2_Personnes_1[[Id_Personne]:[Age]],2)</f>
        <v>1</v>
      </c>
      <c r="F9312">
        <f>VLOOKUP(Tableau__3_Déplacements_2[[#This Row],[Id_Personne]],[1]!Tableau__2_Personnes_1[[Id_Personne]:[Age]],4)</f>
        <v>23</v>
      </c>
      <c r="G9312" t="s">
        <v>13</v>
      </c>
      <c r="H9312" t="s">
        <v>22</v>
      </c>
      <c r="I9312" t="s">
        <v>4362</v>
      </c>
      <c r="J9312">
        <v>1</v>
      </c>
      <c r="K9312">
        <v>91</v>
      </c>
      <c r="M9312">
        <v>64</v>
      </c>
      <c r="O9312" t="str">
        <f>IF(Tableau__3_Déplacements_2[[#This Row],[Ori]]=Tableau__3_Déplacements_2[[#This Row],[Des]],"local","metro")</f>
        <v>metro</v>
      </c>
      <c r="P9312">
        <v>12</v>
      </c>
      <c r="Q9312">
        <v>17</v>
      </c>
      <c r="R9312">
        <v>0</v>
      </c>
      <c r="S9312">
        <v>17</v>
      </c>
      <c r="T9312">
        <v>27</v>
      </c>
      <c r="U9312" t="s">
        <v>30</v>
      </c>
      <c r="V9312">
        <v>8</v>
      </c>
      <c r="W9312">
        <v>300</v>
      </c>
      <c r="X9312">
        <v>6</v>
      </c>
      <c r="Y9312">
        <v>195.95114942528735</v>
      </c>
      <c r="Z9312" s="1">
        <v>0</v>
      </c>
      <c r="AA9312" s="1"/>
    </row>
    <row r="9313" spans="1:27" x14ac:dyDescent="0.35">
      <c r="A9313">
        <v>672</v>
      </c>
      <c r="B9313" t="e">
        <f>VLOOKUP(Tableau__3_Déplacements_2[[#This Row],[Id_Menage]],[2]Ménages!$A$2:$AD$1503,32)</f>
        <v>#REF!</v>
      </c>
      <c r="C9313" t="s">
        <v>5</v>
      </c>
      <c r="D9313" t="s">
        <v>4359</v>
      </c>
      <c r="E9313">
        <f>VLOOKUP(Tableau__3_Déplacements_2[[#This Row],[Id_Personne]],[1]!Tableau__2_Personnes_1[[Id_Personne]:[Age]],2)</f>
        <v>1</v>
      </c>
      <c r="F9313">
        <f>VLOOKUP(Tableau__3_Déplacements_2[[#This Row],[Id_Personne]],[1]!Tableau__2_Personnes_1[[Id_Personne]:[Age]],4)</f>
        <v>23</v>
      </c>
      <c r="G9313" t="s">
        <v>0</v>
      </c>
      <c r="H9313" t="s">
        <v>7</v>
      </c>
      <c r="I9313" t="s">
        <v>4361</v>
      </c>
      <c r="J9313">
        <v>1</v>
      </c>
      <c r="K9313">
        <v>66</v>
      </c>
      <c r="M9313">
        <v>66</v>
      </c>
      <c r="O9313" t="str">
        <f>IF(Tableau__3_Déplacements_2[[#This Row],[Ori]]=Tableau__3_Déplacements_2[[#This Row],[Des]],"local","metro")</f>
        <v>local</v>
      </c>
      <c r="P9313">
        <v>1</v>
      </c>
      <c r="Q9313">
        <v>8</v>
      </c>
      <c r="R9313">
        <v>0</v>
      </c>
      <c r="S9313">
        <v>8</v>
      </c>
      <c r="T9313">
        <v>5</v>
      </c>
      <c r="U9313" t="s">
        <v>0</v>
      </c>
      <c r="V9313">
        <v>1</v>
      </c>
      <c r="W9313">
        <v>0</v>
      </c>
      <c r="X9313">
        <v>3</v>
      </c>
      <c r="Y9313">
        <v>195.95114942528735</v>
      </c>
      <c r="Z9313" s="1">
        <v>0</v>
      </c>
      <c r="AA9313" s="1"/>
    </row>
    <row r="9314" spans="1:27" x14ac:dyDescent="0.35">
      <c r="A9314">
        <v>672</v>
      </c>
      <c r="B9314" t="e">
        <f>VLOOKUP(Tableau__3_Déplacements_2[[#This Row],[Id_Menage]],[2]Ménages!$A$2:$AD$1503,32)</f>
        <v>#REF!</v>
      </c>
      <c r="C9314" t="s">
        <v>5</v>
      </c>
      <c r="D9314" t="s">
        <v>4359</v>
      </c>
      <c r="E9314">
        <f>VLOOKUP(Tableau__3_Déplacements_2[[#This Row],[Id_Personne]],[1]!Tableau__2_Personnes_1[[Id_Personne]:[Age]],2)</f>
        <v>1</v>
      </c>
      <c r="F9314">
        <f>VLOOKUP(Tableau__3_Déplacements_2[[#This Row],[Id_Personne]],[1]!Tableau__2_Personnes_1[[Id_Personne]:[Age]],4)</f>
        <v>23</v>
      </c>
      <c r="G9314" t="s">
        <v>3</v>
      </c>
      <c r="H9314" t="s">
        <v>2</v>
      </c>
      <c r="I9314" t="s">
        <v>4360</v>
      </c>
      <c r="J9314">
        <v>1</v>
      </c>
      <c r="K9314">
        <v>66</v>
      </c>
      <c r="M9314">
        <v>91</v>
      </c>
      <c r="O9314" t="str">
        <f>IF(Tableau__3_Déplacements_2[[#This Row],[Ori]]=Tableau__3_Déplacements_2[[#This Row],[Des]],"local","metro")</f>
        <v>metro</v>
      </c>
      <c r="P9314">
        <v>9</v>
      </c>
      <c r="Q9314">
        <v>8</v>
      </c>
      <c r="R9314">
        <v>6</v>
      </c>
      <c r="S9314">
        <v>8</v>
      </c>
      <c r="T9314">
        <v>34</v>
      </c>
      <c r="U9314" t="s">
        <v>30</v>
      </c>
      <c r="V9314">
        <v>8</v>
      </c>
      <c r="W9314">
        <v>250</v>
      </c>
      <c r="X9314">
        <v>3</v>
      </c>
      <c r="Y9314">
        <v>195.95114942528735</v>
      </c>
      <c r="Z9314" s="1">
        <v>-1</v>
      </c>
      <c r="AA9314" s="1"/>
    </row>
    <row r="9315" spans="1:27" x14ac:dyDescent="0.35">
      <c r="A9315">
        <v>672</v>
      </c>
      <c r="B9315" t="e">
        <f>VLOOKUP(Tableau__3_Déplacements_2[[#This Row],[Id_Menage]],[2]Ménages!$A$2:$AD$1503,32)</f>
        <v>#REF!</v>
      </c>
      <c r="C9315" t="s">
        <v>5</v>
      </c>
      <c r="D9315" t="s">
        <v>4359</v>
      </c>
      <c r="E9315">
        <f>VLOOKUP(Tableau__3_Déplacements_2[[#This Row],[Id_Personne]],[1]!Tableau__2_Personnes_1[[Id_Personne]:[Age]],2)</f>
        <v>1</v>
      </c>
      <c r="F9315">
        <f>VLOOKUP(Tableau__3_Déplacements_2[[#This Row],[Id_Personne]],[1]!Tableau__2_Personnes_1[[Id_Personne]:[Age]],4)</f>
        <v>23</v>
      </c>
      <c r="G9315" t="s">
        <v>27</v>
      </c>
      <c r="H9315" t="s">
        <v>26</v>
      </c>
      <c r="I9315" t="s">
        <v>4358</v>
      </c>
      <c r="J9315">
        <v>1</v>
      </c>
      <c r="K9315">
        <v>64</v>
      </c>
      <c r="M9315">
        <v>66</v>
      </c>
      <c r="O9315" t="str">
        <f>IF(Tableau__3_Déplacements_2[[#This Row],[Ori]]=Tableau__3_Déplacements_2[[#This Row],[Des]],"local","metro")</f>
        <v>metro</v>
      </c>
      <c r="P9315">
        <v>15</v>
      </c>
      <c r="Q9315">
        <v>20</v>
      </c>
      <c r="R9315">
        <v>30</v>
      </c>
      <c r="S9315">
        <v>20</v>
      </c>
      <c r="T9315">
        <v>39</v>
      </c>
      <c r="U9315" t="s">
        <v>30</v>
      </c>
      <c r="V9315">
        <v>8</v>
      </c>
      <c r="W9315">
        <v>100</v>
      </c>
      <c r="X9315">
        <v>6</v>
      </c>
      <c r="Y9315">
        <v>195.95114942528735</v>
      </c>
      <c r="Z9315" s="1">
        <v>-1</v>
      </c>
      <c r="AA9315" s="1"/>
    </row>
    <row r="9316" spans="1:27" x14ac:dyDescent="0.35">
      <c r="A9316">
        <v>673</v>
      </c>
      <c r="B9316" t="e">
        <f>VLOOKUP(Tableau__3_Déplacements_2[[#This Row],[Id_Menage]],[2]Ménages!$A$2:$AD$1503,32)</f>
        <v>#REF!</v>
      </c>
      <c r="C9316" t="s">
        <v>16</v>
      </c>
      <c r="D9316" t="s">
        <v>4355</v>
      </c>
      <c r="E9316">
        <f>VLOOKUP(Tableau__3_Déplacements_2[[#This Row],[Id_Personne]],[1]!Tableau__2_Personnes_1[[Id_Personne]:[Age]],2)</f>
        <v>1</v>
      </c>
      <c r="F9316">
        <f>VLOOKUP(Tableau__3_Déplacements_2[[#This Row],[Id_Personne]],[1]!Tableau__2_Personnes_1[[Id_Personne]:[Age]],4)</f>
        <v>45</v>
      </c>
      <c r="G9316" t="s">
        <v>13</v>
      </c>
      <c r="H9316" t="s">
        <v>22</v>
      </c>
      <c r="I9316" t="s">
        <v>4357</v>
      </c>
      <c r="J9316">
        <v>1</v>
      </c>
      <c r="K9316">
        <v>66</v>
      </c>
      <c r="M9316">
        <v>66</v>
      </c>
      <c r="O9316" t="str">
        <f>IF(Tableau__3_Déplacements_2[[#This Row],[Ori]]=Tableau__3_Déplacements_2[[#This Row],[Des]],"local","metro")</f>
        <v>local</v>
      </c>
      <c r="P9316">
        <v>15</v>
      </c>
      <c r="Q9316">
        <v>18</v>
      </c>
      <c r="R9316">
        <v>30</v>
      </c>
      <c r="S9316">
        <v>18</v>
      </c>
      <c r="T9316">
        <v>33</v>
      </c>
      <c r="U9316" t="s">
        <v>37</v>
      </c>
      <c r="V9316">
        <v>6</v>
      </c>
      <c r="W9316">
        <v>0</v>
      </c>
      <c r="X9316">
        <v>5</v>
      </c>
      <c r="Y9316">
        <v>104.46972789115645</v>
      </c>
      <c r="Z9316" s="1">
        <v>-1</v>
      </c>
      <c r="AA9316" s="1"/>
    </row>
    <row r="9317" spans="1:27" x14ac:dyDescent="0.35">
      <c r="A9317">
        <v>673</v>
      </c>
      <c r="B9317" t="e">
        <f>VLOOKUP(Tableau__3_Déplacements_2[[#This Row],[Id_Menage]],[2]Ménages!$A$2:$AD$1503,32)</f>
        <v>#REF!</v>
      </c>
      <c r="C9317" t="s">
        <v>16</v>
      </c>
      <c r="D9317" t="s">
        <v>4355</v>
      </c>
      <c r="E9317">
        <f>VLOOKUP(Tableau__3_Déplacements_2[[#This Row],[Id_Personne]],[1]!Tableau__2_Personnes_1[[Id_Personne]:[Age]],2)</f>
        <v>1</v>
      </c>
      <c r="F9317">
        <f>VLOOKUP(Tableau__3_Déplacements_2[[#This Row],[Id_Personne]],[1]!Tableau__2_Personnes_1[[Id_Personne]:[Age]],4)</f>
        <v>45</v>
      </c>
      <c r="G9317" t="s">
        <v>0</v>
      </c>
      <c r="H9317" t="s">
        <v>7</v>
      </c>
      <c r="I9317" t="s">
        <v>4356</v>
      </c>
      <c r="J9317">
        <v>1</v>
      </c>
      <c r="K9317">
        <v>66</v>
      </c>
      <c r="M9317">
        <v>6</v>
      </c>
      <c r="O9317" t="str">
        <f>IF(Tableau__3_Déplacements_2[[#This Row],[Ori]]=Tableau__3_Déplacements_2[[#This Row],[Des]],"local","metro")</f>
        <v>metro</v>
      </c>
      <c r="P9317">
        <v>3</v>
      </c>
      <c r="Q9317">
        <v>7</v>
      </c>
      <c r="R9317">
        <v>30</v>
      </c>
      <c r="S9317">
        <v>8</v>
      </c>
      <c r="T9317">
        <v>0</v>
      </c>
      <c r="U9317" t="s">
        <v>37</v>
      </c>
      <c r="V9317">
        <v>6</v>
      </c>
      <c r="W9317">
        <v>0</v>
      </c>
      <c r="X9317">
        <v>5</v>
      </c>
      <c r="Y9317">
        <v>104.46972789115645</v>
      </c>
      <c r="Z9317" s="1">
        <v>-1</v>
      </c>
      <c r="AA9317" s="1"/>
    </row>
    <row r="9318" spans="1:27" x14ac:dyDescent="0.35">
      <c r="A9318">
        <v>673</v>
      </c>
      <c r="B9318" t="e">
        <f>VLOOKUP(Tableau__3_Déplacements_2[[#This Row],[Id_Menage]],[2]Ménages!$A$2:$AD$1503,32)</f>
        <v>#REF!</v>
      </c>
      <c r="C9318" t="s">
        <v>16</v>
      </c>
      <c r="D9318" t="s">
        <v>4355</v>
      </c>
      <c r="E9318">
        <f>VLOOKUP(Tableau__3_Déplacements_2[[#This Row],[Id_Personne]],[1]!Tableau__2_Personnes_1[[Id_Personne]:[Age]],2)</f>
        <v>1</v>
      </c>
      <c r="F9318">
        <f>VLOOKUP(Tableau__3_Déplacements_2[[#This Row],[Id_Personne]],[1]!Tableau__2_Personnes_1[[Id_Personne]:[Age]],4)</f>
        <v>45</v>
      </c>
      <c r="G9318" t="s">
        <v>3</v>
      </c>
      <c r="H9318" t="s">
        <v>2</v>
      </c>
      <c r="I9318" t="s">
        <v>4354</v>
      </c>
      <c r="J9318">
        <v>1</v>
      </c>
      <c r="K9318">
        <v>6</v>
      </c>
      <c r="M9318">
        <v>66</v>
      </c>
      <c r="O9318" t="str">
        <f>IF(Tableau__3_Déplacements_2[[#This Row],[Ori]]=Tableau__3_Déplacements_2[[#This Row],[Des]],"local","metro")</f>
        <v>metro</v>
      </c>
      <c r="P9318">
        <v>12</v>
      </c>
      <c r="Q9318">
        <v>15</v>
      </c>
      <c r="R9318">
        <v>30</v>
      </c>
      <c r="S9318">
        <v>16</v>
      </c>
      <c r="T9318">
        <v>0</v>
      </c>
      <c r="U9318" t="s">
        <v>37</v>
      </c>
      <c r="V9318">
        <v>6</v>
      </c>
      <c r="W9318">
        <v>0</v>
      </c>
      <c r="X9318">
        <v>5</v>
      </c>
      <c r="Y9318">
        <v>104.46972789115645</v>
      </c>
      <c r="Z9318" s="1">
        <v>-1</v>
      </c>
      <c r="AA9318" s="1"/>
    </row>
    <row r="9319" spans="1:27" x14ac:dyDescent="0.35">
      <c r="A9319">
        <v>673</v>
      </c>
      <c r="B9319" t="e">
        <f>VLOOKUP(Tableau__3_Déplacements_2[[#This Row],[Id_Menage]],[2]Ménages!$A$2:$AD$1503,32)</f>
        <v>#REF!</v>
      </c>
      <c r="C9319" t="s">
        <v>11</v>
      </c>
      <c r="D9319" t="s">
        <v>4350</v>
      </c>
      <c r="E9319">
        <f>VLOOKUP(Tableau__3_Déplacements_2[[#This Row],[Id_Personne]],[1]!Tableau__2_Personnes_1[[Id_Personne]:[Age]],2)</f>
        <v>2</v>
      </c>
      <c r="F9319">
        <f>VLOOKUP(Tableau__3_Déplacements_2[[#This Row],[Id_Personne]],[1]!Tableau__2_Personnes_1[[Id_Personne]:[Age]],4)</f>
        <v>38</v>
      </c>
      <c r="G9319" t="s">
        <v>0</v>
      </c>
      <c r="H9319" t="s">
        <v>7</v>
      </c>
      <c r="I9319" t="s">
        <v>4353</v>
      </c>
      <c r="J9319">
        <v>1</v>
      </c>
      <c r="K9319">
        <v>66</v>
      </c>
      <c r="M9319">
        <v>66</v>
      </c>
      <c r="O9319" t="str">
        <f>IF(Tableau__3_Déplacements_2[[#This Row],[Ori]]=Tableau__3_Déplacements_2[[#This Row],[Des]],"local","metro")</f>
        <v>local</v>
      </c>
      <c r="P9319">
        <v>1</v>
      </c>
      <c r="Q9319">
        <v>9</v>
      </c>
      <c r="R9319">
        <v>0</v>
      </c>
      <c r="S9319">
        <v>9</v>
      </c>
      <c r="T9319">
        <v>5</v>
      </c>
      <c r="U9319" t="s">
        <v>0</v>
      </c>
      <c r="V9319">
        <v>1</v>
      </c>
      <c r="W9319">
        <v>0</v>
      </c>
      <c r="X9319">
        <v>3</v>
      </c>
      <c r="Y9319">
        <v>104.46972789115645</v>
      </c>
      <c r="Z9319" s="1">
        <v>0</v>
      </c>
      <c r="AA9319" s="1"/>
    </row>
    <row r="9320" spans="1:27" x14ac:dyDescent="0.35">
      <c r="A9320">
        <v>673</v>
      </c>
      <c r="B9320" t="e">
        <f>VLOOKUP(Tableau__3_Déplacements_2[[#This Row],[Id_Menage]],[2]Ménages!$A$2:$AD$1503,32)</f>
        <v>#REF!</v>
      </c>
      <c r="C9320" t="s">
        <v>11</v>
      </c>
      <c r="D9320" t="s">
        <v>4350</v>
      </c>
      <c r="E9320">
        <f>VLOOKUP(Tableau__3_Déplacements_2[[#This Row],[Id_Personne]],[1]!Tableau__2_Personnes_1[[Id_Personne]:[Age]],2)</f>
        <v>2</v>
      </c>
      <c r="F9320">
        <f>VLOOKUP(Tableau__3_Déplacements_2[[#This Row],[Id_Personne]],[1]!Tableau__2_Personnes_1[[Id_Personne]:[Age]],4)</f>
        <v>38</v>
      </c>
      <c r="G9320" t="s">
        <v>3</v>
      </c>
      <c r="H9320" t="s">
        <v>2</v>
      </c>
      <c r="I9320" t="s">
        <v>4352</v>
      </c>
      <c r="J9320">
        <v>1</v>
      </c>
      <c r="K9320">
        <v>66</v>
      </c>
      <c r="M9320">
        <v>5</v>
      </c>
      <c r="O9320" t="str">
        <f>IF(Tableau__3_Déplacements_2[[#This Row],[Ori]]=Tableau__3_Déplacements_2[[#This Row],[Des]],"local","metro")</f>
        <v>metro</v>
      </c>
      <c r="P9320">
        <v>5</v>
      </c>
      <c r="Q9320">
        <v>9</v>
      </c>
      <c r="R9320">
        <v>6</v>
      </c>
      <c r="S9320">
        <v>9</v>
      </c>
      <c r="T9320">
        <v>18</v>
      </c>
      <c r="U9320" t="s">
        <v>8</v>
      </c>
      <c r="V9320">
        <v>5</v>
      </c>
      <c r="W9320">
        <v>200</v>
      </c>
      <c r="X9320">
        <v>3</v>
      </c>
      <c r="Y9320">
        <v>104.46972789115645</v>
      </c>
      <c r="Z9320" s="1">
        <v>-1</v>
      </c>
      <c r="AA9320" s="1"/>
    </row>
    <row r="9321" spans="1:27" x14ac:dyDescent="0.35">
      <c r="A9321">
        <v>673</v>
      </c>
      <c r="B9321" t="e">
        <f>VLOOKUP(Tableau__3_Déplacements_2[[#This Row],[Id_Menage]],[2]Ménages!$A$2:$AD$1503,32)</f>
        <v>#REF!</v>
      </c>
      <c r="C9321" t="s">
        <v>11</v>
      </c>
      <c r="D9321" t="s">
        <v>4350</v>
      </c>
      <c r="E9321">
        <f>VLOOKUP(Tableau__3_Déplacements_2[[#This Row],[Id_Personne]],[1]!Tableau__2_Personnes_1[[Id_Personne]:[Age]],2)</f>
        <v>2</v>
      </c>
      <c r="F9321">
        <f>VLOOKUP(Tableau__3_Déplacements_2[[#This Row],[Id_Personne]],[1]!Tableau__2_Personnes_1[[Id_Personne]:[Age]],4)</f>
        <v>38</v>
      </c>
      <c r="G9321" t="s">
        <v>27</v>
      </c>
      <c r="H9321" t="s">
        <v>26</v>
      </c>
      <c r="I9321" t="s">
        <v>4351</v>
      </c>
      <c r="J9321">
        <v>1</v>
      </c>
      <c r="K9321">
        <v>66</v>
      </c>
      <c r="M9321">
        <v>66</v>
      </c>
      <c r="O9321" t="str">
        <f>IF(Tableau__3_Déplacements_2[[#This Row],[Ori]]=Tableau__3_Déplacements_2[[#This Row],[Des]],"local","metro")</f>
        <v>local</v>
      </c>
      <c r="P9321">
        <v>15</v>
      </c>
      <c r="Q9321">
        <v>11</v>
      </c>
      <c r="R9321">
        <v>17</v>
      </c>
      <c r="S9321">
        <v>11</v>
      </c>
      <c r="T9321">
        <v>22</v>
      </c>
      <c r="U9321" t="s">
        <v>8</v>
      </c>
      <c r="V9321">
        <v>5</v>
      </c>
      <c r="W9321">
        <v>100</v>
      </c>
      <c r="X9321">
        <v>3</v>
      </c>
      <c r="Y9321">
        <v>104.46972789115645</v>
      </c>
      <c r="Z9321" s="1">
        <v>-1</v>
      </c>
      <c r="AA9321" s="1"/>
    </row>
    <row r="9322" spans="1:27" x14ac:dyDescent="0.35">
      <c r="A9322">
        <v>673</v>
      </c>
      <c r="B9322" t="e">
        <f>VLOOKUP(Tableau__3_Déplacements_2[[#This Row],[Id_Menage]],[2]Ménages!$A$2:$AD$1503,32)</f>
        <v>#REF!</v>
      </c>
      <c r="C9322" t="s">
        <v>11</v>
      </c>
      <c r="D9322" t="s">
        <v>4350</v>
      </c>
      <c r="E9322">
        <f>VLOOKUP(Tableau__3_Déplacements_2[[#This Row],[Id_Personne]],[1]!Tableau__2_Personnes_1[[Id_Personne]:[Age]],2)</f>
        <v>2</v>
      </c>
      <c r="F9322">
        <f>VLOOKUP(Tableau__3_Déplacements_2[[#This Row],[Id_Personne]],[1]!Tableau__2_Personnes_1[[Id_Personne]:[Age]],4)</f>
        <v>38</v>
      </c>
      <c r="G9322" t="s">
        <v>13</v>
      </c>
      <c r="H9322" t="s">
        <v>22</v>
      </c>
      <c r="I9322" t="s">
        <v>4349</v>
      </c>
      <c r="J9322">
        <v>1</v>
      </c>
      <c r="K9322">
        <v>5</v>
      </c>
      <c r="M9322">
        <v>66</v>
      </c>
      <c r="O9322" t="str">
        <f>IF(Tableau__3_Déplacements_2[[#This Row],[Ori]]=Tableau__3_Déplacements_2[[#This Row],[Des]],"local","metro")</f>
        <v>metro</v>
      </c>
      <c r="P9322">
        <v>14</v>
      </c>
      <c r="Q9322">
        <v>11</v>
      </c>
      <c r="R9322">
        <v>5</v>
      </c>
      <c r="S9322">
        <v>11</v>
      </c>
      <c r="T9322">
        <v>14</v>
      </c>
      <c r="U9322" t="s">
        <v>30</v>
      </c>
      <c r="V9322">
        <v>8</v>
      </c>
      <c r="W9322">
        <v>200</v>
      </c>
      <c r="X9322">
        <v>3</v>
      </c>
      <c r="Y9322">
        <v>104.46972789115645</v>
      </c>
      <c r="Z9322" s="1">
        <v>-1</v>
      </c>
      <c r="AA9322" s="1"/>
    </row>
    <row r="9323" spans="1:27" x14ac:dyDescent="0.35">
      <c r="A9323">
        <v>673</v>
      </c>
      <c r="B9323" t="e">
        <f>VLOOKUP(Tableau__3_Déplacements_2[[#This Row],[Id_Menage]],[2]Ménages!$A$2:$AD$1503,32)</f>
        <v>#REF!</v>
      </c>
      <c r="C9323" t="s">
        <v>5</v>
      </c>
      <c r="D9323" t="s">
        <v>4345</v>
      </c>
      <c r="E9323">
        <f>VLOOKUP(Tableau__3_Déplacements_2[[#This Row],[Id_Personne]],[1]!Tableau__2_Personnes_1[[Id_Personne]:[Age]],2)</f>
        <v>1</v>
      </c>
      <c r="F9323">
        <f>VLOOKUP(Tableau__3_Déplacements_2[[#This Row],[Id_Personne]],[1]!Tableau__2_Personnes_1[[Id_Personne]:[Age]],4)</f>
        <v>20</v>
      </c>
      <c r="G9323" t="s">
        <v>0</v>
      </c>
      <c r="H9323" t="s">
        <v>7</v>
      </c>
      <c r="I9323" t="s">
        <v>4348</v>
      </c>
      <c r="J9323">
        <v>1</v>
      </c>
      <c r="K9323">
        <v>66</v>
      </c>
      <c r="M9323">
        <v>66</v>
      </c>
      <c r="O9323" t="str">
        <f>IF(Tableau__3_Déplacements_2[[#This Row],[Ori]]=Tableau__3_Déplacements_2[[#This Row],[Des]],"local","metro")</f>
        <v>local</v>
      </c>
      <c r="P9323">
        <v>12</v>
      </c>
      <c r="Q9323">
        <v>8</v>
      </c>
      <c r="R9323">
        <v>0</v>
      </c>
      <c r="S9323">
        <v>8</v>
      </c>
      <c r="T9323">
        <v>5</v>
      </c>
      <c r="U9323" t="s">
        <v>0</v>
      </c>
      <c r="V9323">
        <v>1</v>
      </c>
      <c r="W9323">
        <v>0</v>
      </c>
      <c r="X9323">
        <v>5</v>
      </c>
      <c r="Y9323">
        <v>104.46972789115645</v>
      </c>
      <c r="Z9323" s="1">
        <v>0</v>
      </c>
      <c r="AA9323" s="1"/>
    </row>
    <row r="9324" spans="1:27" x14ac:dyDescent="0.35">
      <c r="A9324">
        <v>673</v>
      </c>
      <c r="B9324" t="e">
        <f>VLOOKUP(Tableau__3_Déplacements_2[[#This Row],[Id_Menage]],[2]Ménages!$A$2:$AD$1503,32)</f>
        <v>#REF!</v>
      </c>
      <c r="C9324" t="s">
        <v>5</v>
      </c>
      <c r="D9324" t="s">
        <v>4345</v>
      </c>
      <c r="E9324">
        <f>VLOOKUP(Tableau__3_Déplacements_2[[#This Row],[Id_Personne]],[1]!Tableau__2_Personnes_1[[Id_Personne]:[Age]],2)</f>
        <v>1</v>
      </c>
      <c r="F9324">
        <f>VLOOKUP(Tableau__3_Déplacements_2[[#This Row],[Id_Personne]],[1]!Tableau__2_Personnes_1[[Id_Personne]:[Age]],4)</f>
        <v>20</v>
      </c>
      <c r="G9324" t="s">
        <v>3</v>
      </c>
      <c r="H9324" t="s">
        <v>2</v>
      </c>
      <c r="I9324" t="s">
        <v>4347</v>
      </c>
      <c r="J9324">
        <v>1</v>
      </c>
      <c r="K9324">
        <v>66</v>
      </c>
      <c r="M9324">
        <v>29</v>
      </c>
      <c r="O9324" t="str">
        <f>IF(Tableau__3_Déplacements_2[[#This Row],[Ori]]=Tableau__3_Déplacements_2[[#This Row],[Des]],"local","metro")</f>
        <v>metro</v>
      </c>
      <c r="P9324">
        <v>5</v>
      </c>
      <c r="Q9324">
        <v>10</v>
      </c>
      <c r="R9324">
        <v>30</v>
      </c>
      <c r="S9324">
        <v>11</v>
      </c>
      <c r="T9324">
        <v>15</v>
      </c>
      <c r="U9324" t="s">
        <v>30</v>
      </c>
      <c r="V9324">
        <v>8</v>
      </c>
      <c r="W9324">
        <v>400</v>
      </c>
      <c r="X9324">
        <v>6</v>
      </c>
      <c r="Y9324">
        <v>104.46972789115645</v>
      </c>
      <c r="Z9324" s="1">
        <v>-1</v>
      </c>
      <c r="AA9324" s="1"/>
    </row>
    <row r="9325" spans="1:27" x14ac:dyDescent="0.35">
      <c r="A9325">
        <v>673</v>
      </c>
      <c r="B9325" t="e">
        <f>VLOOKUP(Tableau__3_Déplacements_2[[#This Row],[Id_Menage]],[2]Ménages!$A$2:$AD$1503,32)</f>
        <v>#REF!</v>
      </c>
      <c r="C9325" t="s">
        <v>5</v>
      </c>
      <c r="D9325" t="s">
        <v>4345</v>
      </c>
      <c r="E9325">
        <f>VLOOKUP(Tableau__3_Déplacements_2[[#This Row],[Id_Personne]],[1]!Tableau__2_Personnes_1[[Id_Personne]:[Age]],2)</f>
        <v>1</v>
      </c>
      <c r="F9325">
        <f>VLOOKUP(Tableau__3_Déplacements_2[[#This Row],[Id_Personne]],[1]!Tableau__2_Personnes_1[[Id_Personne]:[Age]],4)</f>
        <v>20</v>
      </c>
      <c r="G9325" t="s">
        <v>27</v>
      </c>
      <c r="H9325" t="s">
        <v>26</v>
      </c>
      <c r="I9325" t="s">
        <v>4346</v>
      </c>
      <c r="J9325">
        <v>1</v>
      </c>
      <c r="K9325">
        <v>31</v>
      </c>
      <c r="M9325">
        <v>66</v>
      </c>
      <c r="O9325" t="str">
        <f>IF(Tableau__3_Déplacements_2[[#This Row],[Ori]]=Tableau__3_Déplacements_2[[#This Row],[Des]],"local","metro")</f>
        <v>metro</v>
      </c>
      <c r="P9325">
        <v>15</v>
      </c>
      <c r="Q9325">
        <v>17</v>
      </c>
      <c r="R9325">
        <v>0</v>
      </c>
      <c r="S9325">
        <v>17</v>
      </c>
      <c r="T9325">
        <v>54</v>
      </c>
      <c r="U9325" t="s">
        <v>30</v>
      </c>
      <c r="V9325">
        <v>8</v>
      </c>
      <c r="W9325">
        <v>400</v>
      </c>
      <c r="X9325">
        <v>6</v>
      </c>
      <c r="Y9325">
        <v>104.46972789115645</v>
      </c>
      <c r="Z9325" s="1">
        <v>0</v>
      </c>
      <c r="AA9325" s="1"/>
    </row>
    <row r="9326" spans="1:27" x14ac:dyDescent="0.35">
      <c r="A9326">
        <v>673</v>
      </c>
      <c r="B9326" t="e">
        <f>VLOOKUP(Tableau__3_Déplacements_2[[#This Row],[Id_Menage]],[2]Ménages!$A$2:$AD$1503,32)</f>
        <v>#REF!</v>
      </c>
      <c r="C9326" t="s">
        <v>5</v>
      </c>
      <c r="D9326" t="s">
        <v>4345</v>
      </c>
      <c r="E9326">
        <f>VLOOKUP(Tableau__3_Déplacements_2[[#This Row],[Id_Personne]],[1]!Tableau__2_Personnes_1[[Id_Personne]:[Age]],2)</f>
        <v>1</v>
      </c>
      <c r="F9326">
        <f>VLOOKUP(Tableau__3_Déplacements_2[[#This Row],[Id_Personne]],[1]!Tableau__2_Personnes_1[[Id_Personne]:[Age]],4)</f>
        <v>20</v>
      </c>
      <c r="G9326" t="s">
        <v>13</v>
      </c>
      <c r="H9326" t="s">
        <v>22</v>
      </c>
      <c r="I9326" t="s">
        <v>4344</v>
      </c>
      <c r="J9326">
        <v>1</v>
      </c>
      <c r="K9326">
        <v>29</v>
      </c>
      <c r="M9326">
        <v>31</v>
      </c>
      <c r="O9326" t="str">
        <f>IF(Tableau__3_Déplacements_2[[#This Row],[Ori]]=Tableau__3_Déplacements_2[[#This Row],[Des]],"local","metro")</f>
        <v>metro</v>
      </c>
      <c r="P9326">
        <v>10</v>
      </c>
      <c r="Q9326">
        <v>14</v>
      </c>
      <c r="R9326">
        <v>0</v>
      </c>
      <c r="S9326">
        <v>14</v>
      </c>
      <c r="T9326">
        <v>18</v>
      </c>
      <c r="U9326" t="s">
        <v>30</v>
      </c>
      <c r="V9326">
        <v>8</v>
      </c>
      <c r="W9326">
        <v>200</v>
      </c>
      <c r="X9326">
        <v>6</v>
      </c>
      <c r="Y9326">
        <v>104.46972789115645</v>
      </c>
      <c r="Z9326" s="1">
        <v>0</v>
      </c>
      <c r="AA9326" s="1"/>
    </row>
    <row r="9327" spans="1:27" x14ac:dyDescent="0.35">
      <c r="A9327">
        <v>673</v>
      </c>
      <c r="B9327" t="e">
        <f>VLOOKUP(Tableau__3_Déplacements_2[[#This Row],[Id_Menage]],[2]Ménages!$A$2:$AD$1503,32)</f>
        <v>#REF!</v>
      </c>
      <c r="C9327" t="s">
        <v>65</v>
      </c>
      <c r="D9327" t="s">
        <v>4340</v>
      </c>
      <c r="E9327">
        <f>VLOOKUP(Tableau__3_Déplacements_2[[#This Row],[Id_Personne]],[1]!Tableau__2_Personnes_1[[Id_Personne]:[Age]],2)</f>
        <v>2</v>
      </c>
      <c r="F9327">
        <f>VLOOKUP(Tableau__3_Déplacements_2[[#This Row],[Id_Personne]],[1]!Tableau__2_Personnes_1[[Id_Personne]:[Age]],4)</f>
        <v>17</v>
      </c>
      <c r="G9327" t="s">
        <v>0</v>
      </c>
      <c r="H9327" t="s">
        <v>7</v>
      </c>
      <c r="I9327" t="s">
        <v>4343</v>
      </c>
      <c r="J9327">
        <v>1</v>
      </c>
      <c r="K9327">
        <v>66</v>
      </c>
      <c r="M9327">
        <v>66</v>
      </c>
      <c r="O9327" t="str">
        <f>IF(Tableau__3_Déplacements_2[[#This Row],[Ori]]=Tableau__3_Déplacements_2[[#This Row],[Des]],"local","metro")</f>
        <v>local</v>
      </c>
      <c r="P9327">
        <v>1</v>
      </c>
      <c r="Q9327">
        <v>9</v>
      </c>
      <c r="R9327">
        <v>0</v>
      </c>
      <c r="S9327">
        <v>9</v>
      </c>
      <c r="T9327">
        <v>5</v>
      </c>
      <c r="U9327" t="s">
        <v>0</v>
      </c>
      <c r="V9327">
        <v>1</v>
      </c>
      <c r="W9327">
        <v>0</v>
      </c>
      <c r="X9327">
        <v>3</v>
      </c>
      <c r="Y9327">
        <v>104.46972789115645</v>
      </c>
      <c r="Z9327" s="1">
        <v>0</v>
      </c>
      <c r="AA9327" s="1"/>
    </row>
    <row r="9328" spans="1:27" x14ac:dyDescent="0.35">
      <c r="A9328">
        <v>673</v>
      </c>
      <c r="B9328" t="e">
        <f>VLOOKUP(Tableau__3_Déplacements_2[[#This Row],[Id_Menage]],[2]Ménages!$A$2:$AD$1503,32)</f>
        <v>#REF!</v>
      </c>
      <c r="C9328" t="s">
        <v>65</v>
      </c>
      <c r="D9328" t="s">
        <v>4340</v>
      </c>
      <c r="E9328">
        <f>VLOOKUP(Tableau__3_Déplacements_2[[#This Row],[Id_Personne]],[1]!Tableau__2_Personnes_1[[Id_Personne]:[Age]],2)</f>
        <v>2</v>
      </c>
      <c r="F9328">
        <f>VLOOKUP(Tableau__3_Déplacements_2[[#This Row],[Id_Personne]],[1]!Tableau__2_Personnes_1[[Id_Personne]:[Age]],4)</f>
        <v>17</v>
      </c>
      <c r="G9328" t="s">
        <v>3</v>
      </c>
      <c r="H9328" t="s">
        <v>2</v>
      </c>
      <c r="I9328" t="s">
        <v>4342</v>
      </c>
      <c r="J9328">
        <v>1</v>
      </c>
      <c r="K9328">
        <v>66</v>
      </c>
      <c r="M9328">
        <v>5</v>
      </c>
      <c r="O9328" t="str">
        <f>IF(Tableau__3_Déplacements_2[[#This Row],[Ori]]=Tableau__3_Déplacements_2[[#This Row],[Des]],"local","metro")</f>
        <v>metro</v>
      </c>
      <c r="P9328">
        <v>5</v>
      </c>
      <c r="Q9328">
        <v>9</v>
      </c>
      <c r="R9328">
        <v>6</v>
      </c>
      <c r="S9328">
        <v>9</v>
      </c>
      <c r="T9328">
        <v>18</v>
      </c>
      <c r="U9328" t="s">
        <v>8</v>
      </c>
      <c r="V9328">
        <v>5</v>
      </c>
      <c r="W9328">
        <v>200</v>
      </c>
      <c r="X9328">
        <v>3</v>
      </c>
      <c r="Y9328">
        <v>104.46972789115645</v>
      </c>
      <c r="Z9328" s="1">
        <v>-1</v>
      </c>
      <c r="AA9328" s="1"/>
    </row>
    <row r="9329" spans="1:27" x14ac:dyDescent="0.35">
      <c r="A9329">
        <v>673</v>
      </c>
      <c r="B9329" t="e">
        <f>VLOOKUP(Tableau__3_Déplacements_2[[#This Row],[Id_Menage]],[2]Ménages!$A$2:$AD$1503,32)</f>
        <v>#REF!</v>
      </c>
      <c r="C9329" t="s">
        <v>65</v>
      </c>
      <c r="D9329" t="s">
        <v>4340</v>
      </c>
      <c r="E9329">
        <f>VLOOKUP(Tableau__3_Déplacements_2[[#This Row],[Id_Personne]],[1]!Tableau__2_Personnes_1[[Id_Personne]:[Age]],2)</f>
        <v>2</v>
      </c>
      <c r="F9329">
        <f>VLOOKUP(Tableau__3_Déplacements_2[[#This Row],[Id_Personne]],[1]!Tableau__2_Personnes_1[[Id_Personne]:[Age]],4)</f>
        <v>17</v>
      </c>
      <c r="G9329" t="s">
        <v>27</v>
      </c>
      <c r="H9329" t="s">
        <v>26</v>
      </c>
      <c r="I9329" t="s">
        <v>4341</v>
      </c>
      <c r="J9329">
        <v>1</v>
      </c>
      <c r="K9329">
        <v>66</v>
      </c>
      <c r="M9329">
        <v>66</v>
      </c>
      <c r="O9329" t="str">
        <f>IF(Tableau__3_Déplacements_2[[#This Row],[Ori]]=Tableau__3_Déplacements_2[[#This Row],[Des]],"local","metro")</f>
        <v>local</v>
      </c>
      <c r="P9329">
        <v>15</v>
      </c>
      <c r="Q9329">
        <v>11</v>
      </c>
      <c r="R9329">
        <v>20</v>
      </c>
      <c r="S9329">
        <v>11</v>
      </c>
      <c r="T9329">
        <v>25</v>
      </c>
      <c r="U9329" t="s">
        <v>8</v>
      </c>
      <c r="V9329">
        <v>5</v>
      </c>
      <c r="W9329">
        <v>100</v>
      </c>
      <c r="X9329">
        <v>3</v>
      </c>
      <c r="Y9329">
        <v>104.46972789115645</v>
      </c>
      <c r="Z9329" s="1">
        <v>-1</v>
      </c>
      <c r="AA9329" s="1"/>
    </row>
    <row r="9330" spans="1:27" x14ac:dyDescent="0.35">
      <c r="A9330">
        <v>673</v>
      </c>
      <c r="B9330" t="e">
        <f>VLOOKUP(Tableau__3_Déplacements_2[[#This Row],[Id_Menage]],[2]Ménages!$A$2:$AD$1503,32)</f>
        <v>#REF!</v>
      </c>
      <c r="C9330" t="s">
        <v>65</v>
      </c>
      <c r="D9330" t="s">
        <v>4340</v>
      </c>
      <c r="E9330">
        <f>VLOOKUP(Tableau__3_Déplacements_2[[#This Row],[Id_Personne]],[1]!Tableau__2_Personnes_1[[Id_Personne]:[Age]],2)</f>
        <v>2</v>
      </c>
      <c r="F9330">
        <f>VLOOKUP(Tableau__3_Déplacements_2[[#This Row],[Id_Personne]],[1]!Tableau__2_Personnes_1[[Id_Personne]:[Age]],4)</f>
        <v>17</v>
      </c>
      <c r="G9330" t="s">
        <v>13</v>
      </c>
      <c r="H9330" t="s">
        <v>22</v>
      </c>
      <c r="I9330" t="s">
        <v>4339</v>
      </c>
      <c r="J9330">
        <v>1</v>
      </c>
      <c r="K9330">
        <v>5</v>
      </c>
      <c r="M9330">
        <v>66</v>
      </c>
      <c r="O9330" t="str">
        <f>IF(Tableau__3_Déplacements_2[[#This Row],[Ori]]=Tableau__3_Déplacements_2[[#This Row],[Des]],"local","metro")</f>
        <v>metro</v>
      </c>
      <c r="P9330">
        <v>14</v>
      </c>
      <c r="Q9330">
        <v>11</v>
      </c>
      <c r="R9330">
        <v>5</v>
      </c>
      <c r="S9330">
        <v>11</v>
      </c>
      <c r="T9330">
        <v>14</v>
      </c>
      <c r="U9330" t="s">
        <v>30</v>
      </c>
      <c r="V9330">
        <v>8</v>
      </c>
      <c r="W9330">
        <v>200</v>
      </c>
      <c r="X9330">
        <v>3</v>
      </c>
      <c r="Y9330">
        <v>104.46972789115645</v>
      </c>
      <c r="Z9330" s="1">
        <v>-1</v>
      </c>
      <c r="AA9330" s="1"/>
    </row>
    <row r="9331" spans="1:27" x14ac:dyDescent="0.35">
      <c r="A9331">
        <v>674</v>
      </c>
      <c r="B9331" t="e">
        <f>VLOOKUP(Tableau__3_Déplacements_2[[#This Row],[Id_Menage]],[2]Ménages!$A$2:$AD$1503,32)</f>
        <v>#REF!</v>
      </c>
      <c r="C9331" t="s">
        <v>16</v>
      </c>
      <c r="D9331" t="s">
        <v>4337</v>
      </c>
      <c r="E9331">
        <f>VLOOKUP(Tableau__3_Déplacements_2[[#This Row],[Id_Personne]],[1]!Tableau__2_Personnes_1[[Id_Personne]:[Age]],2)</f>
        <v>1</v>
      </c>
      <c r="F9331">
        <f>VLOOKUP(Tableau__3_Déplacements_2[[#This Row],[Id_Personne]],[1]!Tableau__2_Personnes_1[[Id_Personne]:[Age]],4)</f>
        <v>35</v>
      </c>
      <c r="G9331" t="s">
        <v>0</v>
      </c>
      <c r="H9331" t="s">
        <v>7</v>
      </c>
      <c r="I9331" t="s">
        <v>4338</v>
      </c>
      <c r="J9331">
        <v>1</v>
      </c>
      <c r="K9331">
        <v>66</v>
      </c>
      <c r="M9331">
        <v>34</v>
      </c>
      <c r="O9331" t="str">
        <f>IF(Tableau__3_Déplacements_2[[#This Row],[Ori]]=Tableau__3_Déplacements_2[[#This Row],[Des]],"local","metro")</f>
        <v>metro</v>
      </c>
      <c r="P9331">
        <v>3</v>
      </c>
      <c r="Q9331">
        <v>7</v>
      </c>
      <c r="R9331">
        <v>30</v>
      </c>
      <c r="S9331">
        <v>8</v>
      </c>
      <c r="T9331">
        <v>0</v>
      </c>
      <c r="U9331" t="s">
        <v>37</v>
      </c>
      <c r="V9331">
        <v>6</v>
      </c>
      <c r="W9331">
        <v>500</v>
      </c>
      <c r="X9331">
        <v>5</v>
      </c>
      <c r="Y9331">
        <v>104.46972789115645</v>
      </c>
      <c r="Z9331" s="1">
        <v>-1</v>
      </c>
      <c r="AA9331" s="1"/>
    </row>
    <row r="9332" spans="1:27" x14ac:dyDescent="0.35">
      <c r="A9332">
        <v>674</v>
      </c>
      <c r="B9332" t="e">
        <f>VLOOKUP(Tableau__3_Déplacements_2[[#This Row],[Id_Menage]],[2]Ménages!$A$2:$AD$1503,32)</f>
        <v>#REF!</v>
      </c>
      <c r="C9332" t="s">
        <v>16</v>
      </c>
      <c r="D9332" t="s">
        <v>4337</v>
      </c>
      <c r="E9332">
        <f>VLOOKUP(Tableau__3_Déplacements_2[[#This Row],[Id_Personne]],[1]!Tableau__2_Personnes_1[[Id_Personne]:[Age]],2)</f>
        <v>1</v>
      </c>
      <c r="F9332">
        <f>VLOOKUP(Tableau__3_Déplacements_2[[#This Row],[Id_Personne]],[1]!Tableau__2_Personnes_1[[Id_Personne]:[Age]],4)</f>
        <v>35</v>
      </c>
      <c r="G9332" t="s">
        <v>3</v>
      </c>
      <c r="H9332" t="s">
        <v>2</v>
      </c>
      <c r="I9332" t="s">
        <v>4336</v>
      </c>
      <c r="J9332">
        <v>1</v>
      </c>
      <c r="K9332">
        <v>34</v>
      </c>
      <c r="M9332">
        <v>66</v>
      </c>
      <c r="O9332" t="str">
        <f>IF(Tableau__3_Déplacements_2[[#This Row],[Ori]]=Tableau__3_Déplacements_2[[#This Row],[Des]],"local","metro")</f>
        <v>metro</v>
      </c>
      <c r="P9332">
        <v>15</v>
      </c>
      <c r="Q9332">
        <v>17</v>
      </c>
      <c r="R9332">
        <v>30</v>
      </c>
      <c r="S9332">
        <v>18</v>
      </c>
      <c r="T9332">
        <v>0</v>
      </c>
      <c r="U9332" t="s">
        <v>37</v>
      </c>
      <c r="V9332">
        <v>6</v>
      </c>
      <c r="W9332">
        <v>500</v>
      </c>
      <c r="X9332">
        <v>5</v>
      </c>
      <c r="Y9332">
        <v>104.46972789115645</v>
      </c>
      <c r="Z9332" s="1">
        <v>-1</v>
      </c>
      <c r="AA9332" s="1"/>
    </row>
    <row r="9333" spans="1:27" x14ac:dyDescent="0.35">
      <c r="A9333">
        <v>674</v>
      </c>
      <c r="B9333" t="e">
        <f>VLOOKUP(Tableau__3_Déplacements_2[[#This Row],[Id_Menage]],[2]Ménages!$A$2:$AD$1503,32)</f>
        <v>#REF!</v>
      </c>
      <c r="C9333" t="s">
        <v>11</v>
      </c>
      <c r="D9333" t="s">
        <v>4334</v>
      </c>
      <c r="E9333">
        <f>VLOOKUP(Tableau__3_Déplacements_2[[#This Row],[Id_Personne]],[1]!Tableau__2_Personnes_1[[Id_Personne]:[Age]],2)</f>
        <v>2</v>
      </c>
      <c r="F9333">
        <f>VLOOKUP(Tableau__3_Déplacements_2[[#This Row],[Id_Personne]],[1]!Tableau__2_Personnes_1[[Id_Personne]:[Age]],4)</f>
        <v>26</v>
      </c>
      <c r="G9333" t="s">
        <v>0</v>
      </c>
      <c r="H9333" t="s">
        <v>7</v>
      </c>
      <c r="I9333" t="s">
        <v>4335</v>
      </c>
      <c r="J9333">
        <v>1</v>
      </c>
      <c r="K9333">
        <v>66</v>
      </c>
      <c r="M9333">
        <v>34</v>
      </c>
      <c r="O9333" t="str">
        <f>IF(Tableau__3_Déplacements_2[[#This Row],[Ori]]=Tableau__3_Déplacements_2[[#This Row],[Des]],"local","metro")</f>
        <v>metro</v>
      </c>
      <c r="P9333">
        <v>3</v>
      </c>
      <c r="Q9333">
        <v>7</v>
      </c>
      <c r="R9333">
        <v>30</v>
      </c>
      <c r="S9333">
        <v>8</v>
      </c>
      <c r="T9333">
        <v>0</v>
      </c>
      <c r="U9333" t="s">
        <v>169</v>
      </c>
      <c r="V9333">
        <v>7</v>
      </c>
      <c r="W9333">
        <v>500</v>
      </c>
      <c r="X9333">
        <v>5</v>
      </c>
      <c r="Y9333">
        <v>104.46972789115645</v>
      </c>
      <c r="Z9333" s="1">
        <v>-1</v>
      </c>
      <c r="AA9333" s="1"/>
    </row>
    <row r="9334" spans="1:27" x14ac:dyDescent="0.35">
      <c r="A9334">
        <v>674</v>
      </c>
      <c r="B9334" t="e">
        <f>VLOOKUP(Tableau__3_Déplacements_2[[#This Row],[Id_Menage]],[2]Ménages!$A$2:$AD$1503,32)</f>
        <v>#REF!</v>
      </c>
      <c r="C9334" t="s">
        <v>11</v>
      </c>
      <c r="D9334" t="s">
        <v>4334</v>
      </c>
      <c r="E9334">
        <f>VLOOKUP(Tableau__3_Déplacements_2[[#This Row],[Id_Personne]],[1]!Tableau__2_Personnes_1[[Id_Personne]:[Age]],2)</f>
        <v>2</v>
      </c>
      <c r="F9334">
        <f>VLOOKUP(Tableau__3_Déplacements_2[[#This Row],[Id_Personne]],[1]!Tableau__2_Personnes_1[[Id_Personne]:[Age]],4)</f>
        <v>26</v>
      </c>
      <c r="G9334" t="s">
        <v>3</v>
      </c>
      <c r="H9334" t="s">
        <v>2</v>
      </c>
      <c r="I9334" t="s">
        <v>4333</v>
      </c>
      <c r="J9334">
        <v>1</v>
      </c>
      <c r="K9334">
        <v>34</v>
      </c>
      <c r="M9334">
        <v>66</v>
      </c>
      <c r="O9334" t="str">
        <f>IF(Tableau__3_Déplacements_2[[#This Row],[Ori]]=Tableau__3_Déplacements_2[[#This Row],[Des]],"local","metro")</f>
        <v>metro</v>
      </c>
      <c r="P9334">
        <v>15</v>
      </c>
      <c r="Q9334">
        <v>17</v>
      </c>
      <c r="R9334">
        <v>30</v>
      </c>
      <c r="S9334">
        <v>18</v>
      </c>
      <c r="T9334">
        <v>0</v>
      </c>
      <c r="U9334" t="s">
        <v>169</v>
      </c>
      <c r="V9334">
        <v>7</v>
      </c>
      <c r="W9334">
        <v>500</v>
      </c>
      <c r="X9334">
        <v>5</v>
      </c>
      <c r="Y9334">
        <v>104.46972789115645</v>
      </c>
      <c r="Z9334" s="1">
        <v>-1</v>
      </c>
      <c r="AA9334" s="1"/>
    </row>
    <row r="9335" spans="1:27" x14ac:dyDescent="0.35">
      <c r="A9335">
        <v>674</v>
      </c>
      <c r="B9335" t="e">
        <f>VLOOKUP(Tableau__3_Déplacements_2[[#This Row],[Id_Menage]],[2]Ménages!$A$2:$AD$1503,32)</f>
        <v>#REF!</v>
      </c>
      <c r="C9335" t="s">
        <v>5</v>
      </c>
      <c r="D9335" t="s">
        <v>4330</v>
      </c>
      <c r="E9335">
        <f>VLOOKUP(Tableau__3_Déplacements_2[[#This Row],[Id_Personne]],[1]!Tableau__2_Personnes_1[[Id_Personne]:[Age]],2)</f>
        <v>2</v>
      </c>
      <c r="F9335">
        <f>VLOOKUP(Tableau__3_Déplacements_2[[#This Row],[Id_Personne]],[1]!Tableau__2_Personnes_1[[Id_Personne]:[Age]],4)</f>
        <v>20</v>
      </c>
      <c r="G9335" t="s">
        <v>3</v>
      </c>
      <c r="H9335" t="s">
        <v>2</v>
      </c>
      <c r="I9335" t="s">
        <v>4332</v>
      </c>
      <c r="J9335">
        <v>1</v>
      </c>
      <c r="K9335">
        <v>66</v>
      </c>
      <c r="M9335">
        <v>34</v>
      </c>
      <c r="O9335" t="str">
        <f>IF(Tableau__3_Déplacements_2[[#This Row],[Ori]]=Tableau__3_Déplacements_2[[#This Row],[Des]],"local","metro")</f>
        <v>metro</v>
      </c>
      <c r="P9335">
        <v>5</v>
      </c>
      <c r="Q9335">
        <v>10</v>
      </c>
      <c r="R9335">
        <v>0</v>
      </c>
      <c r="S9335">
        <v>10</v>
      </c>
      <c r="T9335">
        <v>40</v>
      </c>
      <c r="U9335" t="s">
        <v>30</v>
      </c>
      <c r="V9335">
        <v>8</v>
      </c>
      <c r="W9335">
        <v>250</v>
      </c>
      <c r="X9335">
        <v>2</v>
      </c>
      <c r="Y9335">
        <v>104.46972789115645</v>
      </c>
      <c r="Z9335" s="1">
        <v>0</v>
      </c>
      <c r="AA9335" s="1"/>
    </row>
    <row r="9336" spans="1:27" x14ac:dyDescent="0.35">
      <c r="A9336">
        <v>674</v>
      </c>
      <c r="B9336" t="e">
        <f>VLOOKUP(Tableau__3_Déplacements_2[[#This Row],[Id_Menage]],[2]Ménages!$A$2:$AD$1503,32)</f>
        <v>#REF!</v>
      </c>
      <c r="C9336" t="s">
        <v>5</v>
      </c>
      <c r="D9336" t="s">
        <v>4330</v>
      </c>
      <c r="E9336">
        <f>VLOOKUP(Tableau__3_Déplacements_2[[#This Row],[Id_Personne]],[1]!Tableau__2_Personnes_1[[Id_Personne]:[Age]],2)</f>
        <v>2</v>
      </c>
      <c r="F9336">
        <f>VLOOKUP(Tableau__3_Déplacements_2[[#This Row],[Id_Personne]],[1]!Tableau__2_Personnes_1[[Id_Personne]:[Age]],4)</f>
        <v>20</v>
      </c>
      <c r="G9336" t="s">
        <v>0</v>
      </c>
      <c r="H9336" t="s">
        <v>7</v>
      </c>
      <c r="I9336" t="s">
        <v>4331</v>
      </c>
      <c r="J9336">
        <v>1</v>
      </c>
      <c r="K9336">
        <v>66</v>
      </c>
      <c r="M9336">
        <v>66</v>
      </c>
      <c r="O9336" t="str">
        <f>IF(Tableau__3_Déplacements_2[[#This Row],[Ori]]=Tableau__3_Déplacements_2[[#This Row],[Des]],"local","metro")</f>
        <v>local</v>
      </c>
      <c r="P9336">
        <v>12</v>
      </c>
      <c r="Q9336">
        <v>9</v>
      </c>
      <c r="R9336">
        <v>0</v>
      </c>
      <c r="S9336">
        <v>9</v>
      </c>
      <c r="T9336">
        <v>5</v>
      </c>
      <c r="U9336" t="s">
        <v>0</v>
      </c>
      <c r="V9336">
        <v>1</v>
      </c>
      <c r="W9336">
        <v>0</v>
      </c>
      <c r="X9336">
        <v>5</v>
      </c>
      <c r="Y9336">
        <v>104.46972789115645</v>
      </c>
      <c r="Z9336" s="1">
        <v>0</v>
      </c>
      <c r="AA9336" s="1"/>
    </row>
    <row r="9337" spans="1:27" x14ac:dyDescent="0.35">
      <c r="A9337">
        <v>674</v>
      </c>
      <c r="B9337" t="e">
        <f>VLOOKUP(Tableau__3_Déplacements_2[[#This Row],[Id_Menage]],[2]Ménages!$A$2:$AD$1503,32)</f>
        <v>#REF!</v>
      </c>
      <c r="C9337" t="s">
        <v>5</v>
      </c>
      <c r="D9337" t="s">
        <v>4330</v>
      </c>
      <c r="E9337">
        <f>VLOOKUP(Tableau__3_Déplacements_2[[#This Row],[Id_Personne]],[1]!Tableau__2_Personnes_1[[Id_Personne]:[Age]],2)</f>
        <v>2</v>
      </c>
      <c r="F9337">
        <f>VLOOKUP(Tableau__3_Déplacements_2[[#This Row],[Id_Personne]],[1]!Tableau__2_Personnes_1[[Id_Personne]:[Age]],4)</f>
        <v>20</v>
      </c>
      <c r="G9337" t="s">
        <v>13</v>
      </c>
      <c r="H9337" t="s">
        <v>22</v>
      </c>
      <c r="I9337" t="s">
        <v>4329</v>
      </c>
      <c r="J9337">
        <v>1</v>
      </c>
      <c r="K9337">
        <v>34</v>
      </c>
      <c r="M9337">
        <v>66</v>
      </c>
      <c r="O9337" t="str">
        <f>IF(Tableau__3_Déplacements_2[[#This Row],[Ori]]=Tableau__3_Déplacements_2[[#This Row],[Des]],"local","metro")</f>
        <v>metro</v>
      </c>
      <c r="P9337">
        <v>15</v>
      </c>
      <c r="Q9337">
        <v>12</v>
      </c>
      <c r="R9337">
        <v>0</v>
      </c>
      <c r="S9337">
        <v>12</v>
      </c>
      <c r="T9337">
        <v>35</v>
      </c>
      <c r="U9337" t="s">
        <v>30</v>
      </c>
      <c r="V9337">
        <v>8</v>
      </c>
      <c r="W9337">
        <v>250</v>
      </c>
      <c r="X9337">
        <v>2</v>
      </c>
      <c r="Y9337">
        <v>104.46972789115645</v>
      </c>
      <c r="Z9337" s="1">
        <v>0</v>
      </c>
      <c r="AA9337" s="1"/>
    </row>
    <row r="9338" spans="1:27" x14ac:dyDescent="0.35">
      <c r="A9338">
        <v>675</v>
      </c>
      <c r="B9338" t="e">
        <f>VLOOKUP(Tableau__3_Déplacements_2[[#This Row],[Id_Menage]],[2]Ménages!$A$2:$AD$1503,32)</f>
        <v>#REF!</v>
      </c>
      <c r="C9338" t="s">
        <v>16</v>
      </c>
      <c r="D9338" t="s">
        <v>4327</v>
      </c>
      <c r="E9338">
        <f>VLOOKUP(Tableau__3_Déplacements_2[[#This Row],[Id_Personne]],[1]!Tableau__2_Personnes_1[[Id_Personne]:[Age]],2)</f>
        <v>1</v>
      </c>
      <c r="F9338">
        <f>VLOOKUP(Tableau__3_Déplacements_2[[#This Row],[Id_Personne]],[1]!Tableau__2_Personnes_1[[Id_Personne]:[Age]],4)</f>
        <v>72</v>
      </c>
      <c r="G9338" t="s">
        <v>0</v>
      </c>
      <c r="H9338" t="s">
        <v>7</v>
      </c>
      <c r="I9338" t="s">
        <v>4328</v>
      </c>
      <c r="J9338">
        <v>1</v>
      </c>
      <c r="K9338">
        <v>66</v>
      </c>
      <c r="M9338">
        <v>12</v>
      </c>
      <c r="O9338" t="str">
        <f>IF(Tableau__3_Déplacements_2[[#This Row],[Ori]]=Tableau__3_Déplacements_2[[#This Row],[Des]],"local","metro")</f>
        <v>metro</v>
      </c>
      <c r="P9338">
        <v>10</v>
      </c>
      <c r="Q9338">
        <v>10</v>
      </c>
      <c r="R9338">
        <v>0</v>
      </c>
      <c r="S9338">
        <v>10</v>
      </c>
      <c r="T9338">
        <v>52</v>
      </c>
      <c r="U9338" t="s">
        <v>169</v>
      </c>
      <c r="V9338">
        <v>7</v>
      </c>
      <c r="W9338">
        <v>0</v>
      </c>
      <c r="X9338">
        <v>3</v>
      </c>
      <c r="Y9338">
        <v>104.46972789115645</v>
      </c>
      <c r="Z9338" s="1">
        <v>0</v>
      </c>
      <c r="AA9338" s="1"/>
    </row>
    <row r="9339" spans="1:27" x14ac:dyDescent="0.35">
      <c r="A9339">
        <v>675</v>
      </c>
      <c r="B9339" t="e">
        <f>VLOOKUP(Tableau__3_Déplacements_2[[#This Row],[Id_Menage]],[2]Ménages!$A$2:$AD$1503,32)</f>
        <v>#REF!</v>
      </c>
      <c r="C9339" t="s">
        <v>16</v>
      </c>
      <c r="D9339" t="s">
        <v>4327</v>
      </c>
      <c r="E9339">
        <f>VLOOKUP(Tableau__3_Déplacements_2[[#This Row],[Id_Personne]],[1]!Tableau__2_Personnes_1[[Id_Personne]:[Age]],2)</f>
        <v>1</v>
      </c>
      <c r="F9339">
        <f>VLOOKUP(Tableau__3_Déplacements_2[[#This Row],[Id_Personne]],[1]!Tableau__2_Personnes_1[[Id_Personne]:[Age]],4)</f>
        <v>72</v>
      </c>
      <c r="G9339" t="s">
        <v>3</v>
      </c>
      <c r="H9339" t="s">
        <v>2</v>
      </c>
      <c r="I9339" t="s">
        <v>4326</v>
      </c>
      <c r="J9339">
        <v>1</v>
      </c>
      <c r="K9339">
        <v>12</v>
      </c>
      <c r="M9339">
        <v>66</v>
      </c>
      <c r="O9339" t="str">
        <f>IF(Tableau__3_Déplacements_2[[#This Row],[Ori]]=Tableau__3_Déplacements_2[[#This Row],[Des]],"local","metro")</f>
        <v>metro</v>
      </c>
      <c r="P9339">
        <v>15</v>
      </c>
      <c r="Q9339">
        <v>15</v>
      </c>
      <c r="R9339">
        <v>0</v>
      </c>
      <c r="S9339">
        <v>15</v>
      </c>
      <c r="T9339">
        <v>47</v>
      </c>
      <c r="U9339" t="s">
        <v>169</v>
      </c>
      <c r="V9339">
        <v>7</v>
      </c>
      <c r="W9339">
        <v>0</v>
      </c>
      <c r="X9339">
        <v>3</v>
      </c>
      <c r="Y9339">
        <v>104.46972789115645</v>
      </c>
      <c r="Z9339" s="1">
        <v>0</v>
      </c>
      <c r="AA9339" s="1"/>
    </row>
    <row r="9340" spans="1:27" x14ac:dyDescent="0.35">
      <c r="A9340">
        <v>675</v>
      </c>
      <c r="B9340" t="e">
        <f>VLOOKUP(Tableau__3_Déplacements_2[[#This Row],[Id_Menage]],[2]Ménages!$A$2:$AD$1503,32)</f>
        <v>#REF!</v>
      </c>
      <c r="C9340" t="s">
        <v>11</v>
      </c>
      <c r="D9340" t="s">
        <v>4324</v>
      </c>
      <c r="E9340">
        <f>VLOOKUP(Tableau__3_Déplacements_2[[#This Row],[Id_Personne]],[1]!Tableau__2_Personnes_1[[Id_Personne]:[Age]],2)</f>
        <v>2</v>
      </c>
      <c r="F9340">
        <f>VLOOKUP(Tableau__3_Déplacements_2[[#This Row],[Id_Personne]],[1]!Tableau__2_Personnes_1[[Id_Personne]:[Age]],4)</f>
        <v>68</v>
      </c>
      <c r="G9340" t="s">
        <v>3</v>
      </c>
      <c r="H9340" t="s">
        <v>2</v>
      </c>
      <c r="I9340" t="s">
        <v>4325</v>
      </c>
      <c r="J9340">
        <v>1</v>
      </c>
      <c r="K9340">
        <v>74</v>
      </c>
      <c r="M9340">
        <v>66</v>
      </c>
      <c r="O9340" t="str">
        <f>IF(Tableau__3_Déplacements_2[[#This Row],[Ori]]=Tableau__3_Déplacements_2[[#This Row],[Des]],"local","metro")</f>
        <v>metro</v>
      </c>
      <c r="P9340">
        <v>15</v>
      </c>
      <c r="Q9340">
        <v>18</v>
      </c>
      <c r="R9340">
        <v>0</v>
      </c>
      <c r="S9340">
        <v>19</v>
      </c>
      <c r="T9340">
        <v>49</v>
      </c>
      <c r="U9340" t="s">
        <v>240</v>
      </c>
      <c r="V9340">
        <v>8</v>
      </c>
      <c r="W9340">
        <v>500</v>
      </c>
      <c r="X9340">
        <v>5</v>
      </c>
      <c r="Y9340">
        <v>104.46972789115645</v>
      </c>
      <c r="Z9340" s="1">
        <v>0</v>
      </c>
      <c r="AA9340" s="1"/>
    </row>
    <row r="9341" spans="1:27" x14ac:dyDescent="0.35">
      <c r="A9341">
        <v>675</v>
      </c>
      <c r="B9341" t="e">
        <f>VLOOKUP(Tableau__3_Déplacements_2[[#This Row],[Id_Menage]],[2]Ménages!$A$2:$AD$1503,32)</f>
        <v>#REF!</v>
      </c>
      <c r="C9341" t="s">
        <v>11</v>
      </c>
      <c r="D9341" t="s">
        <v>4324</v>
      </c>
      <c r="E9341">
        <f>VLOOKUP(Tableau__3_Déplacements_2[[#This Row],[Id_Personne]],[1]!Tableau__2_Personnes_1[[Id_Personne]:[Age]],2)</f>
        <v>2</v>
      </c>
      <c r="F9341">
        <f>VLOOKUP(Tableau__3_Déplacements_2[[#This Row],[Id_Personne]],[1]!Tableau__2_Personnes_1[[Id_Personne]:[Age]],4)</f>
        <v>68</v>
      </c>
      <c r="G9341" t="s">
        <v>0</v>
      </c>
      <c r="H9341" t="s">
        <v>7</v>
      </c>
      <c r="I9341" t="s">
        <v>4323</v>
      </c>
      <c r="J9341">
        <v>1</v>
      </c>
      <c r="K9341">
        <v>66</v>
      </c>
      <c r="M9341">
        <v>74</v>
      </c>
      <c r="O9341" t="str">
        <f>IF(Tableau__3_Déplacements_2[[#This Row],[Ori]]=Tableau__3_Déplacements_2[[#This Row],[Des]],"local","metro")</f>
        <v>metro</v>
      </c>
      <c r="P9341">
        <v>4</v>
      </c>
      <c r="Q9341">
        <v>8</v>
      </c>
      <c r="R9341">
        <v>0</v>
      </c>
      <c r="S9341">
        <v>9</v>
      </c>
      <c r="T9341">
        <v>38</v>
      </c>
      <c r="U9341" t="s">
        <v>240</v>
      </c>
      <c r="V9341">
        <v>8</v>
      </c>
      <c r="W9341">
        <v>500</v>
      </c>
      <c r="X9341">
        <v>5</v>
      </c>
      <c r="Y9341">
        <v>104.46972789115645</v>
      </c>
      <c r="Z9341" s="1">
        <v>0</v>
      </c>
      <c r="AA9341" s="1"/>
    </row>
    <row r="9342" spans="1:27" x14ac:dyDescent="0.35">
      <c r="A9342">
        <v>675</v>
      </c>
      <c r="B9342" t="e">
        <f>VLOOKUP(Tableau__3_Déplacements_2[[#This Row],[Id_Menage]],[2]Ménages!$A$2:$AD$1503,32)</f>
        <v>#REF!</v>
      </c>
      <c r="C9342" t="s">
        <v>5</v>
      </c>
      <c r="D9342" t="s">
        <v>4321</v>
      </c>
      <c r="E9342">
        <f>VLOOKUP(Tableau__3_Déplacements_2[[#This Row],[Id_Personne]],[1]!Tableau__2_Personnes_1[[Id_Personne]:[Age]],2)</f>
        <v>1</v>
      </c>
      <c r="F9342">
        <f>VLOOKUP(Tableau__3_Déplacements_2[[#This Row],[Id_Personne]],[1]!Tableau__2_Personnes_1[[Id_Personne]:[Age]],4)</f>
        <v>35</v>
      </c>
      <c r="G9342" t="s">
        <v>0</v>
      </c>
      <c r="H9342" t="s">
        <v>7</v>
      </c>
      <c r="I9342" t="s">
        <v>4322</v>
      </c>
      <c r="J9342">
        <v>1</v>
      </c>
      <c r="K9342">
        <v>66</v>
      </c>
      <c r="M9342">
        <v>38</v>
      </c>
      <c r="O9342" t="str">
        <f>IF(Tableau__3_Déplacements_2[[#This Row],[Ori]]=Tableau__3_Déplacements_2[[#This Row],[Des]],"local","metro")</f>
        <v>metro</v>
      </c>
      <c r="P9342">
        <v>3</v>
      </c>
      <c r="Q9342">
        <v>8</v>
      </c>
      <c r="R9342">
        <v>0</v>
      </c>
      <c r="S9342">
        <v>9</v>
      </c>
      <c r="T9342">
        <v>32</v>
      </c>
      <c r="U9342" t="s">
        <v>240</v>
      </c>
      <c r="V9342">
        <v>8</v>
      </c>
      <c r="W9342">
        <v>300</v>
      </c>
      <c r="X9342">
        <v>5</v>
      </c>
      <c r="Y9342">
        <v>104.46972789115645</v>
      </c>
      <c r="Z9342" s="1">
        <v>0</v>
      </c>
      <c r="AA9342" s="1"/>
    </row>
    <row r="9343" spans="1:27" x14ac:dyDescent="0.35">
      <c r="A9343">
        <v>675</v>
      </c>
      <c r="B9343" t="e">
        <f>VLOOKUP(Tableau__3_Déplacements_2[[#This Row],[Id_Menage]],[2]Ménages!$A$2:$AD$1503,32)</f>
        <v>#REF!</v>
      </c>
      <c r="C9343" t="s">
        <v>5</v>
      </c>
      <c r="D9343" t="s">
        <v>4321</v>
      </c>
      <c r="E9343">
        <f>VLOOKUP(Tableau__3_Déplacements_2[[#This Row],[Id_Personne]],[1]!Tableau__2_Personnes_1[[Id_Personne]:[Age]],2)</f>
        <v>1</v>
      </c>
      <c r="F9343">
        <f>VLOOKUP(Tableau__3_Déplacements_2[[#This Row],[Id_Personne]],[1]!Tableau__2_Personnes_1[[Id_Personne]:[Age]],4)</f>
        <v>35</v>
      </c>
      <c r="G9343" t="s">
        <v>3</v>
      </c>
      <c r="H9343" t="s">
        <v>2</v>
      </c>
      <c r="I9343" t="s">
        <v>4320</v>
      </c>
      <c r="J9343">
        <v>1</v>
      </c>
      <c r="K9343">
        <v>38</v>
      </c>
      <c r="M9343">
        <v>66</v>
      </c>
      <c r="O9343" t="str">
        <f>IF(Tableau__3_Déplacements_2[[#This Row],[Ori]]=Tableau__3_Déplacements_2[[#This Row],[Des]],"local","metro")</f>
        <v>metro</v>
      </c>
      <c r="P9343">
        <v>15</v>
      </c>
      <c r="Q9343">
        <v>17</v>
      </c>
      <c r="R9343">
        <v>0</v>
      </c>
      <c r="S9343">
        <v>18</v>
      </c>
      <c r="T9343">
        <v>42</v>
      </c>
      <c r="U9343" t="s">
        <v>81</v>
      </c>
      <c r="V9343">
        <v>5</v>
      </c>
      <c r="W9343">
        <v>350</v>
      </c>
      <c r="X9343">
        <v>5</v>
      </c>
      <c r="Y9343">
        <v>104.46972789115645</v>
      </c>
      <c r="Z9343" s="1">
        <v>0</v>
      </c>
      <c r="AA9343" s="1"/>
    </row>
    <row r="9344" spans="1:27" x14ac:dyDescent="0.35">
      <c r="A9344">
        <v>675</v>
      </c>
      <c r="B9344" t="e">
        <f>VLOOKUP(Tableau__3_Déplacements_2[[#This Row],[Id_Menage]],[2]Ménages!$A$2:$AD$1503,32)</f>
        <v>#REF!</v>
      </c>
      <c r="C9344" t="s">
        <v>65</v>
      </c>
      <c r="D9344" t="s">
        <v>4318</v>
      </c>
      <c r="E9344">
        <f>VLOOKUP(Tableau__3_Déplacements_2[[#This Row],[Id_Personne]],[1]!Tableau__2_Personnes_1[[Id_Personne]:[Age]],2)</f>
        <v>1</v>
      </c>
      <c r="F9344">
        <f>VLOOKUP(Tableau__3_Déplacements_2[[#This Row],[Id_Personne]],[1]!Tableau__2_Personnes_1[[Id_Personne]:[Age]],4)</f>
        <v>33</v>
      </c>
      <c r="G9344" t="s">
        <v>0</v>
      </c>
      <c r="H9344" t="s">
        <v>7</v>
      </c>
      <c r="I9344" t="s">
        <v>4319</v>
      </c>
      <c r="J9344">
        <v>1</v>
      </c>
      <c r="K9344">
        <v>66</v>
      </c>
      <c r="M9344">
        <v>66</v>
      </c>
      <c r="O9344" t="str">
        <f>IF(Tableau__3_Déplacements_2[[#This Row],[Ori]]=Tableau__3_Déplacements_2[[#This Row],[Des]],"local","metro")</f>
        <v>local</v>
      </c>
      <c r="P9344">
        <v>3</v>
      </c>
      <c r="Q9344">
        <v>7</v>
      </c>
      <c r="R9344">
        <v>30</v>
      </c>
      <c r="S9344">
        <v>7</v>
      </c>
      <c r="T9344">
        <v>48</v>
      </c>
      <c r="U9344" t="s">
        <v>0</v>
      </c>
      <c r="V9344">
        <v>1</v>
      </c>
      <c r="W9344">
        <v>0</v>
      </c>
      <c r="X9344">
        <v>6</v>
      </c>
      <c r="Y9344">
        <v>104.46972789115645</v>
      </c>
      <c r="Z9344" s="1">
        <v>-1</v>
      </c>
      <c r="AA9344" s="1"/>
    </row>
    <row r="9345" spans="1:27" x14ac:dyDescent="0.35">
      <c r="A9345">
        <v>675</v>
      </c>
      <c r="B9345" t="e">
        <f>VLOOKUP(Tableau__3_Déplacements_2[[#This Row],[Id_Menage]],[2]Ménages!$A$2:$AD$1503,32)</f>
        <v>#REF!</v>
      </c>
      <c r="C9345" t="s">
        <v>65</v>
      </c>
      <c r="D9345" t="s">
        <v>4318</v>
      </c>
      <c r="E9345">
        <f>VLOOKUP(Tableau__3_Déplacements_2[[#This Row],[Id_Personne]],[1]!Tableau__2_Personnes_1[[Id_Personne]:[Age]],2)</f>
        <v>1</v>
      </c>
      <c r="F9345">
        <f>VLOOKUP(Tableau__3_Déplacements_2[[#This Row],[Id_Personne]],[1]!Tableau__2_Personnes_1[[Id_Personne]:[Age]],4)</f>
        <v>33</v>
      </c>
      <c r="G9345" t="s">
        <v>3</v>
      </c>
      <c r="H9345" t="s">
        <v>2</v>
      </c>
      <c r="I9345" t="s">
        <v>4317</v>
      </c>
      <c r="J9345">
        <v>1</v>
      </c>
      <c r="K9345">
        <v>66</v>
      </c>
      <c r="M9345">
        <v>66</v>
      </c>
      <c r="O9345" t="str">
        <f>IF(Tableau__3_Déplacements_2[[#This Row],[Ori]]=Tableau__3_Déplacements_2[[#This Row],[Des]],"local","metro")</f>
        <v>local</v>
      </c>
      <c r="P9345">
        <v>15</v>
      </c>
      <c r="Q9345">
        <v>23</v>
      </c>
      <c r="R9345">
        <v>40</v>
      </c>
      <c r="S9345">
        <v>0</v>
      </c>
      <c r="T9345">
        <v>0</v>
      </c>
      <c r="U9345" t="s">
        <v>0</v>
      </c>
      <c r="V9345">
        <v>1</v>
      </c>
      <c r="W9345">
        <v>0</v>
      </c>
      <c r="X9345">
        <v>6</v>
      </c>
      <c r="Y9345">
        <v>104.46972789115645</v>
      </c>
      <c r="Z9345" s="1">
        <v>-1</v>
      </c>
      <c r="AA9345" s="1"/>
    </row>
    <row r="9346" spans="1:27" x14ac:dyDescent="0.35">
      <c r="A9346">
        <v>675</v>
      </c>
      <c r="B9346" t="e">
        <f>VLOOKUP(Tableau__3_Déplacements_2[[#This Row],[Id_Menage]],[2]Ménages!$A$2:$AD$1503,32)</f>
        <v>#REF!</v>
      </c>
      <c r="C9346" t="s">
        <v>61</v>
      </c>
      <c r="D9346" t="s">
        <v>4315</v>
      </c>
      <c r="E9346">
        <f>VLOOKUP(Tableau__3_Déplacements_2[[#This Row],[Id_Personne]],[1]!Tableau__2_Personnes_1[[Id_Personne]:[Age]],2)</f>
        <v>2</v>
      </c>
      <c r="F9346">
        <f>VLOOKUP(Tableau__3_Déplacements_2[[#This Row],[Id_Personne]],[1]!Tableau__2_Personnes_1[[Id_Personne]:[Age]],4)</f>
        <v>33</v>
      </c>
      <c r="G9346" t="s">
        <v>0</v>
      </c>
      <c r="H9346" t="s">
        <v>7</v>
      </c>
      <c r="I9346" t="s">
        <v>4316</v>
      </c>
      <c r="J9346">
        <v>1</v>
      </c>
      <c r="K9346">
        <v>66</v>
      </c>
      <c r="M9346">
        <v>29</v>
      </c>
      <c r="O9346" t="str">
        <f>IF(Tableau__3_Déplacements_2[[#This Row],[Ori]]=Tableau__3_Déplacements_2[[#This Row],[Des]],"local","metro")</f>
        <v>metro</v>
      </c>
      <c r="P9346">
        <v>5</v>
      </c>
      <c r="Q9346">
        <v>11</v>
      </c>
      <c r="R9346">
        <v>0</v>
      </c>
      <c r="S9346">
        <v>12</v>
      </c>
      <c r="T9346">
        <v>14</v>
      </c>
      <c r="U9346" t="s">
        <v>240</v>
      </c>
      <c r="V9346">
        <v>8</v>
      </c>
      <c r="W9346">
        <v>300</v>
      </c>
      <c r="X9346">
        <v>3</v>
      </c>
      <c r="Y9346">
        <v>104.46972789115645</v>
      </c>
      <c r="Z9346" s="1">
        <v>0</v>
      </c>
      <c r="AA9346" s="1"/>
    </row>
    <row r="9347" spans="1:27" x14ac:dyDescent="0.35">
      <c r="A9347">
        <v>675</v>
      </c>
      <c r="B9347" t="e">
        <f>VLOOKUP(Tableau__3_Déplacements_2[[#This Row],[Id_Menage]],[2]Ménages!$A$2:$AD$1503,32)</f>
        <v>#REF!</v>
      </c>
      <c r="C9347" t="s">
        <v>61</v>
      </c>
      <c r="D9347" t="s">
        <v>4315</v>
      </c>
      <c r="E9347">
        <f>VLOOKUP(Tableau__3_Déplacements_2[[#This Row],[Id_Personne]],[1]!Tableau__2_Personnes_1[[Id_Personne]:[Age]],2)</f>
        <v>2</v>
      </c>
      <c r="F9347">
        <f>VLOOKUP(Tableau__3_Déplacements_2[[#This Row],[Id_Personne]],[1]!Tableau__2_Personnes_1[[Id_Personne]:[Age]],4)</f>
        <v>33</v>
      </c>
      <c r="G9347" t="s">
        <v>3</v>
      </c>
      <c r="H9347" t="s">
        <v>2</v>
      </c>
      <c r="I9347" t="s">
        <v>4314</v>
      </c>
      <c r="J9347">
        <v>1</v>
      </c>
      <c r="K9347">
        <v>29</v>
      </c>
      <c r="M9347">
        <v>66</v>
      </c>
      <c r="O9347" t="str">
        <f>IF(Tableau__3_Déplacements_2[[#This Row],[Ori]]=Tableau__3_Déplacements_2[[#This Row],[Des]],"local","metro")</f>
        <v>metro</v>
      </c>
      <c r="P9347">
        <v>15</v>
      </c>
      <c r="Q9347">
        <v>14</v>
      </c>
      <c r="R9347">
        <v>0</v>
      </c>
      <c r="S9347">
        <v>15</v>
      </c>
      <c r="T9347">
        <v>35</v>
      </c>
      <c r="U9347" t="s">
        <v>240</v>
      </c>
      <c r="V9347">
        <v>8</v>
      </c>
      <c r="W9347">
        <v>400</v>
      </c>
      <c r="X9347">
        <v>3</v>
      </c>
      <c r="Y9347">
        <v>104.46972789115645</v>
      </c>
      <c r="Z9347" s="1">
        <v>0</v>
      </c>
      <c r="AA9347" s="1"/>
    </row>
    <row r="9348" spans="1:27" x14ac:dyDescent="0.35">
      <c r="A9348">
        <v>675</v>
      </c>
      <c r="B9348" t="e">
        <f>VLOOKUP(Tableau__3_Déplacements_2[[#This Row],[Id_Menage]],[2]Ménages!$A$2:$AD$1503,32)</f>
        <v>#REF!</v>
      </c>
      <c r="C9348" t="s">
        <v>409</v>
      </c>
      <c r="D9348" t="s">
        <v>4312</v>
      </c>
      <c r="E9348">
        <f>VLOOKUP(Tableau__3_Déplacements_2[[#This Row],[Id_Personne]],[1]!Tableau__2_Personnes_1[[Id_Personne]:[Age]],2)</f>
        <v>2</v>
      </c>
      <c r="F9348">
        <f>VLOOKUP(Tableau__3_Déplacements_2[[#This Row],[Id_Personne]],[1]!Tableau__2_Personnes_1[[Id_Personne]:[Age]],4)</f>
        <v>26</v>
      </c>
      <c r="G9348" t="s">
        <v>3</v>
      </c>
      <c r="H9348" t="s">
        <v>2</v>
      </c>
      <c r="I9348" t="s">
        <v>4313</v>
      </c>
      <c r="J9348">
        <v>1</v>
      </c>
      <c r="K9348">
        <v>69</v>
      </c>
      <c r="M9348">
        <v>66</v>
      </c>
      <c r="O9348" t="str">
        <f>IF(Tableau__3_Déplacements_2[[#This Row],[Ori]]=Tableau__3_Déplacements_2[[#This Row],[Des]],"local","metro")</f>
        <v>metro</v>
      </c>
      <c r="P9348">
        <v>15</v>
      </c>
      <c r="Q9348">
        <v>17</v>
      </c>
      <c r="R9348">
        <v>0</v>
      </c>
      <c r="S9348">
        <v>17</v>
      </c>
      <c r="T9348">
        <v>55</v>
      </c>
      <c r="U9348" t="s">
        <v>240</v>
      </c>
      <c r="V9348">
        <v>8</v>
      </c>
      <c r="W9348">
        <v>200</v>
      </c>
      <c r="X9348">
        <v>2</v>
      </c>
      <c r="Y9348">
        <v>104.46972789115645</v>
      </c>
      <c r="Z9348" s="1">
        <v>0</v>
      </c>
      <c r="AA9348" s="1"/>
    </row>
    <row r="9349" spans="1:27" x14ac:dyDescent="0.35">
      <c r="A9349">
        <v>675</v>
      </c>
      <c r="B9349" t="e">
        <f>VLOOKUP(Tableau__3_Déplacements_2[[#This Row],[Id_Menage]],[2]Ménages!$A$2:$AD$1503,32)</f>
        <v>#REF!</v>
      </c>
      <c r="C9349" t="s">
        <v>409</v>
      </c>
      <c r="D9349" t="s">
        <v>4312</v>
      </c>
      <c r="E9349">
        <f>VLOOKUP(Tableau__3_Déplacements_2[[#This Row],[Id_Personne]],[1]!Tableau__2_Personnes_1[[Id_Personne]:[Age]],2)</f>
        <v>2</v>
      </c>
      <c r="F9349">
        <f>VLOOKUP(Tableau__3_Déplacements_2[[#This Row],[Id_Personne]],[1]!Tableau__2_Personnes_1[[Id_Personne]:[Age]],4)</f>
        <v>26</v>
      </c>
      <c r="G9349" t="s">
        <v>0</v>
      </c>
      <c r="H9349" t="s">
        <v>7</v>
      </c>
      <c r="I9349" t="s">
        <v>4311</v>
      </c>
      <c r="J9349">
        <v>1</v>
      </c>
      <c r="K9349">
        <v>66</v>
      </c>
      <c r="M9349">
        <v>69</v>
      </c>
      <c r="O9349" t="str">
        <f>IF(Tableau__3_Déplacements_2[[#This Row],[Ori]]=Tableau__3_Déplacements_2[[#This Row],[Des]],"local","metro")</f>
        <v>metro</v>
      </c>
      <c r="P9349">
        <v>14</v>
      </c>
      <c r="Q9349">
        <v>13</v>
      </c>
      <c r="R9349">
        <v>15</v>
      </c>
      <c r="S9349">
        <v>14</v>
      </c>
      <c r="T9349">
        <v>1</v>
      </c>
      <c r="U9349" t="s">
        <v>240</v>
      </c>
      <c r="V9349">
        <v>8</v>
      </c>
      <c r="W9349">
        <v>150</v>
      </c>
      <c r="X9349">
        <v>2</v>
      </c>
      <c r="Y9349">
        <v>104.46972789115645</v>
      </c>
      <c r="Z9349" s="1">
        <v>-1</v>
      </c>
      <c r="AA9349" s="1"/>
    </row>
    <row r="9350" spans="1:27" x14ac:dyDescent="0.35">
      <c r="A9350">
        <v>675</v>
      </c>
      <c r="B9350" t="e">
        <f>VLOOKUP(Tableau__3_Déplacements_2[[#This Row],[Id_Menage]],[2]Ménages!$A$2:$AD$1503,32)</f>
        <v>#REF!</v>
      </c>
      <c r="C9350" t="s">
        <v>405</v>
      </c>
      <c r="D9350" t="s">
        <v>4309</v>
      </c>
      <c r="E9350">
        <f>VLOOKUP(Tableau__3_Déplacements_2[[#This Row],[Id_Personne]],[1]!Tableau__2_Personnes_1[[Id_Personne]:[Age]],2)</f>
        <v>2</v>
      </c>
      <c r="F9350">
        <f>VLOOKUP(Tableau__3_Déplacements_2[[#This Row],[Id_Personne]],[1]!Tableau__2_Personnes_1[[Id_Personne]:[Age]],4)</f>
        <v>24</v>
      </c>
      <c r="G9350" t="s">
        <v>0</v>
      </c>
      <c r="H9350" t="s">
        <v>7</v>
      </c>
      <c r="I9350" t="s">
        <v>4310</v>
      </c>
      <c r="J9350">
        <v>1</v>
      </c>
      <c r="K9350">
        <v>66</v>
      </c>
      <c r="M9350">
        <v>66</v>
      </c>
      <c r="O9350" t="str">
        <f>IF(Tableau__3_Déplacements_2[[#This Row],[Ori]]=Tableau__3_Déplacements_2[[#This Row],[Des]],"local","metro")</f>
        <v>local</v>
      </c>
      <c r="P9350">
        <v>5</v>
      </c>
      <c r="Q9350">
        <v>10</v>
      </c>
      <c r="R9350">
        <v>0</v>
      </c>
      <c r="S9350">
        <v>10</v>
      </c>
      <c r="T9350">
        <v>17</v>
      </c>
      <c r="U9350" t="s">
        <v>0</v>
      </c>
      <c r="V9350">
        <v>1</v>
      </c>
      <c r="W9350">
        <v>0</v>
      </c>
      <c r="X9350">
        <v>5</v>
      </c>
      <c r="Y9350">
        <v>104.46972789115645</v>
      </c>
      <c r="Z9350" s="1">
        <v>0</v>
      </c>
      <c r="AA9350" s="1"/>
    </row>
    <row r="9351" spans="1:27" x14ac:dyDescent="0.35">
      <c r="A9351">
        <v>675</v>
      </c>
      <c r="B9351" t="e">
        <f>VLOOKUP(Tableau__3_Déplacements_2[[#This Row],[Id_Menage]],[2]Ménages!$A$2:$AD$1503,32)</f>
        <v>#REF!</v>
      </c>
      <c r="C9351" t="s">
        <v>405</v>
      </c>
      <c r="D9351" t="s">
        <v>4309</v>
      </c>
      <c r="E9351">
        <f>VLOOKUP(Tableau__3_Déplacements_2[[#This Row],[Id_Personne]],[1]!Tableau__2_Personnes_1[[Id_Personne]:[Age]],2)</f>
        <v>2</v>
      </c>
      <c r="F9351">
        <f>VLOOKUP(Tableau__3_Déplacements_2[[#This Row],[Id_Personne]],[1]!Tableau__2_Personnes_1[[Id_Personne]:[Age]],4)</f>
        <v>24</v>
      </c>
      <c r="G9351" t="s">
        <v>3</v>
      </c>
      <c r="H9351" t="s">
        <v>2</v>
      </c>
      <c r="I9351" t="s">
        <v>4308</v>
      </c>
      <c r="J9351">
        <v>1</v>
      </c>
      <c r="K9351">
        <v>66</v>
      </c>
      <c r="M9351">
        <v>66</v>
      </c>
      <c r="O9351" t="str">
        <f>IF(Tableau__3_Déplacements_2[[#This Row],[Ori]]=Tableau__3_Déplacements_2[[#This Row],[Des]],"local","metro")</f>
        <v>local</v>
      </c>
      <c r="P9351">
        <v>15</v>
      </c>
      <c r="Q9351">
        <v>10</v>
      </c>
      <c r="R9351">
        <v>40</v>
      </c>
      <c r="S9351">
        <v>11</v>
      </c>
      <c r="T9351">
        <v>0</v>
      </c>
      <c r="U9351" t="s">
        <v>0</v>
      </c>
      <c r="V9351">
        <v>1</v>
      </c>
      <c r="W9351">
        <v>0</v>
      </c>
      <c r="X9351">
        <v>5</v>
      </c>
      <c r="Y9351">
        <v>104.46972789115645</v>
      </c>
      <c r="Z9351" s="1">
        <v>-1</v>
      </c>
      <c r="AA9351" s="1"/>
    </row>
    <row r="9352" spans="1:27" x14ac:dyDescent="0.35">
      <c r="A9352">
        <v>676</v>
      </c>
      <c r="B9352" t="e">
        <f>VLOOKUP(Tableau__3_Déplacements_2[[#This Row],[Id_Menage]],[2]Ménages!$A$2:$AD$1503,32)</f>
        <v>#REF!</v>
      </c>
      <c r="C9352" t="s">
        <v>16</v>
      </c>
      <c r="D9352" t="s">
        <v>4304</v>
      </c>
      <c r="E9352">
        <f>VLOOKUP(Tableau__3_Déplacements_2[[#This Row],[Id_Personne]],[1]!Tableau__2_Personnes_1[[Id_Personne]:[Age]],2)</f>
        <v>1</v>
      </c>
      <c r="F9352">
        <f>VLOOKUP(Tableau__3_Déplacements_2[[#This Row],[Id_Personne]],[1]!Tableau__2_Personnes_1[[Id_Personne]:[Age]],4)</f>
        <v>52</v>
      </c>
      <c r="G9352" t="s">
        <v>27</v>
      </c>
      <c r="H9352" t="s">
        <v>26</v>
      </c>
      <c r="I9352" t="s">
        <v>4307</v>
      </c>
      <c r="J9352">
        <v>1</v>
      </c>
      <c r="K9352">
        <v>80</v>
      </c>
      <c r="M9352">
        <v>66</v>
      </c>
      <c r="O9352" t="str">
        <f>IF(Tableau__3_Déplacements_2[[#This Row],[Ori]]=Tableau__3_Déplacements_2[[#This Row],[Des]],"local","metro")</f>
        <v>metro</v>
      </c>
      <c r="P9352">
        <v>15</v>
      </c>
      <c r="Q9352">
        <v>22</v>
      </c>
      <c r="R9352">
        <v>0</v>
      </c>
      <c r="S9352">
        <v>23</v>
      </c>
      <c r="T9352">
        <v>45</v>
      </c>
      <c r="U9352" t="s">
        <v>37</v>
      </c>
      <c r="V9352">
        <v>6</v>
      </c>
      <c r="W9352">
        <v>0</v>
      </c>
      <c r="X9352">
        <v>6</v>
      </c>
      <c r="Y9352">
        <v>104.46972789115645</v>
      </c>
      <c r="Z9352" s="1">
        <v>0</v>
      </c>
      <c r="AA9352" s="1"/>
    </row>
    <row r="9353" spans="1:27" x14ac:dyDescent="0.35">
      <c r="A9353">
        <v>676</v>
      </c>
      <c r="B9353" t="e">
        <f>VLOOKUP(Tableau__3_Déplacements_2[[#This Row],[Id_Menage]],[2]Ménages!$A$2:$AD$1503,32)</f>
        <v>#REF!</v>
      </c>
      <c r="C9353" t="s">
        <v>16</v>
      </c>
      <c r="D9353" t="s">
        <v>4304</v>
      </c>
      <c r="E9353">
        <f>VLOOKUP(Tableau__3_Déplacements_2[[#This Row],[Id_Personne]],[1]!Tableau__2_Personnes_1[[Id_Personne]:[Age]],2)</f>
        <v>1</v>
      </c>
      <c r="F9353">
        <f>VLOOKUP(Tableau__3_Déplacements_2[[#This Row],[Id_Personne]],[1]!Tableau__2_Personnes_1[[Id_Personne]:[Age]],4)</f>
        <v>52</v>
      </c>
      <c r="G9353" t="s">
        <v>3</v>
      </c>
      <c r="H9353" t="s">
        <v>2</v>
      </c>
      <c r="I9353" t="s">
        <v>4306</v>
      </c>
      <c r="J9353">
        <v>1</v>
      </c>
      <c r="K9353">
        <v>80</v>
      </c>
      <c r="M9353">
        <v>34</v>
      </c>
      <c r="O9353" t="str">
        <f>IF(Tableau__3_Déplacements_2[[#This Row],[Ori]]=Tableau__3_Déplacements_2[[#This Row],[Des]],"local","metro")</f>
        <v>metro</v>
      </c>
      <c r="P9353">
        <v>10</v>
      </c>
      <c r="Q9353">
        <v>11</v>
      </c>
      <c r="R9353">
        <v>0</v>
      </c>
      <c r="S9353">
        <v>11</v>
      </c>
      <c r="T9353">
        <v>30</v>
      </c>
      <c r="U9353" t="s">
        <v>37</v>
      </c>
      <c r="V9353">
        <v>6</v>
      </c>
      <c r="W9353">
        <v>0</v>
      </c>
      <c r="X9353">
        <v>3</v>
      </c>
      <c r="Y9353">
        <v>104.46972789115645</v>
      </c>
      <c r="Z9353" s="1">
        <v>0</v>
      </c>
      <c r="AA9353" s="1"/>
    </row>
    <row r="9354" spans="1:27" x14ac:dyDescent="0.35">
      <c r="A9354">
        <v>676</v>
      </c>
      <c r="B9354" t="e">
        <f>VLOOKUP(Tableau__3_Déplacements_2[[#This Row],[Id_Menage]],[2]Ménages!$A$2:$AD$1503,32)</f>
        <v>#REF!</v>
      </c>
      <c r="C9354" t="s">
        <v>16</v>
      </c>
      <c r="D9354" t="s">
        <v>4304</v>
      </c>
      <c r="E9354">
        <f>VLOOKUP(Tableau__3_Déplacements_2[[#This Row],[Id_Personne]],[1]!Tableau__2_Personnes_1[[Id_Personne]:[Age]],2)</f>
        <v>1</v>
      </c>
      <c r="F9354">
        <f>VLOOKUP(Tableau__3_Déplacements_2[[#This Row],[Id_Personne]],[1]!Tableau__2_Personnes_1[[Id_Personne]:[Age]],4)</f>
        <v>52</v>
      </c>
      <c r="G9354" t="s">
        <v>0</v>
      </c>
      <c r="H9354" t="s">
        <v>7</v>
      </c>
      <c r="I9354" t="s">
        <v>4305</v>
      </c>
      <c r="J9354">
        <v>1</v>
      </c>
      <c r="K9354">
        <v>66</v>
      </c>
      <c r="M9354">
        <v>80</v>
      </c>
      <c r="O9354" t="str">
        <f>IF(Tableau__3_Déplacements_2[[#This Row],[Ori]]=Tableau__3_Déplacements_2[[#This Row],[Des]],"local","metro")</f>
        <v>metro</v>
      </c>
      <c r="P9354">
        <v>4</v>
      </c>
      <c r="Q9354">
        <v>7</v>
      </c>
      <c r="R9354">
        <v>0</v>
      </c>
      <c r="S9354">
        <v>7</v>
      </c>
      <c r="T9354">
        <v>45</v>
      </c>
      <c r="U9354" t="s">
        <v>37</v>
      </c>
      <c r="V9354">
        <v>6</v>
      </c>
      <c r="W9354">
        <v>0</v>
      </c>
      <c r="X9354">
        <v>6</v>
      </c>
      <c r="Y9354">
        <v>104.46972789115645</v>
      </c>
      <c r="Z9354" s="1">
        <v>0</v>
      </c>
      <c r="AA9354" s="1"/>
    </row>
    <row r="9355" spans="1:27" x14ac:dyDescent="0.35">
      <c r="A9355">
        <v>676</v>
      </c>
      <c r="B9355" t="e">
        <f>VLOOKUP(Tableau__3_Déplacements_2[[#This Row],[Id_Menage]],[2]Ménages!$A$2:$AD$1503,32)</f>
        <v>#REF!</v>
      </c>
      <c r="C9355" t="s">
        <v>16</v>
      </c>
      <c r="D9355" t="s">
        <v>4304</v>
      </c>
      <c r="E9355">
        <f>VLOOKUP(Tableau__3_Déplacements_2[[#This Row],[Id_Personne]],[1]!Tableau__2_Personnes_1[[Id_Personne]:[Age]],2)</f>
        <v>1</v>
      </c>
      <c r="F9355">
        <f>VLOOKUP(Tableau__3_Déplacements_2[[#This Row],[Id_Personne]],[1]!Tableau__2_Personnes_1[[Id_Personne]:[Age]],4)</f>
        <v>52</v>
      </c>
      <c r="G9355" t="s">
        <v>13</v>
      </c>
      <c r="H9355" t="s">
        <v>22</v>
      </c>
      <c r="I9355" t="s">
        <v>4303</v>
      </c>
      <c r="J9355">
        <v>1</v>
      </c>
      <c r="K9355">
        <v>34</v>
      </c>
      <c r="M9355">
        <v>80</v>
      </c>
      <c r="O9355" t="str">
        <f>IF(Tableau__3_Déplacements_2[[#This Row],[Ori]]=Tableau__3_Déplacements_2[[#This Row],[Des]],"local","metro")</f>
        <v>metro</v>
      </c>
      <c r="P9355">
        <v>4</v>
      </c>
      <c r="Q9355">
        <v>13</v>
      </c>
      <c r="R9355">
        <v>0</v>
      </c>
      <c r="S9355">
        <v>13</v>
      </c>
      <c r="T9355">
        <v>30</v>
      </c>
      <c r="U9355" t="s">
        <v>37</v>
      </c>
      <c r="V9355">
        <v>6</v>
      </c>
      <c r="W9355">
        <v>0</v>
      </c>
      <c r="X9355">
        <v>3</v>
      </c>
      <c r="Y9355">
        <v>104.46972789115645</v>
      </c>
      <c r="Z9355" s="1">
        <v>0</v>
      </c>
      <c r="AA9355" s="1"/>
    </row>
    <row r="9356" spans="1:27" x14ac:dyDescent="0.35">
      <c r="A9356">
        <v>676</v>
      </c>
      <c r="B9356" t="e">
        <f>VLOOKUP(Tableau__3_Déplacements_2[[#This Row],[Id_Menage]],[2]Ménages!$A$2:$AD$1503,32)</f>
        <v>#REF!</v>
      </c>
      <c r="C9356" t="s">
        <v>11</v>
      </c>
      <c r="D9356" t="s">
        <v>4300</v>
      </c>
      <c r="E9356">
        <f>VLOOKUP(Tableau__3_Déplacements_2[[#This Row],[Id_Personne]],[1]!Tableau__2_Personnes_1[[Id_Personne]:[Age]],2)</f>
        <v>2</v>
      </c>
      <c r="F9356">
        <f>VLOOKUP(Tableau__3_Déplacements_2[[#This Row],[Id_Personne]],[1]!Tableau__2_Personnes_1[[Id_Personne]:[Age]],4)</f>
        <v>46</v>
      </c>
      <c r="G9356" t="s">
        <v>13</v>
      </c>
      <c r="H9356" t="s">
        <v>22</v>
      </c>
      <c r="I9356" t="s">
        <v>4302</v>
      </c>
      <c r="J9356">
        <v>1</v>
      </c>
      <c r="K9356">
        <v>80</v>
      </c>
      <c r="M9356">
        <v>66</v>
      </c>
      <c r="O9356" t="str">
        <f>IF(Tableau__3_Déplacements_2[[#This Row],[Ori]]=Tableau__3_Déplacements_2[[#This Row],[Des]],"local","metro")</f>
        <v>metro</v>
      </c>
      <c r="P9356">
        <v>15</v>
      </c>
      <c r="Q9356">
        <v>23</v>
      </c>
      <c r="R9356">
        <v>0</v>
      </c>
      <c r="S9356">
        <v>23</v>
      </c>
      <c r="T9356">
        <v>47</v>
      </c>
      <c r="U9356" t="s">
        <v>37</v>
      </c>
      <c r="V9356">
        <v>6</v>
      </c>
      <c r="W9356">
        <v>0</v>
      </c>
      <c r="X9356">
        <v>4</v>
      </c>
      <c r="Y9356">
        <v>104.46972789115645</v>
      </c>
      <c r="Z9356" s="1">
        <v>0</v>
      </c>
      <c r="AA9356" s="1"/>
    </row>
    <row r="9357" spans="1:27" x14ac:dyDescent="0.35">
      <c r="A9357">
        <v>676</v>
      </c>
      <c r="B9357" t="e">
        <f>VLOOKUP(Tableau__3_Déplacements_2[[#This Row],[Id_Menage]],[2]Ménages!$A$2:$AD$1503,32)</f>
        <v>#REF!</v>
      </c>
      <c r="C9357" t="s">
        <v>11</v>
      </c>
      <c r="D9357" t="s">
        <v>4300</v>
      </c>
      <c r="E9357">
        <f>VLOOKUP(Tableau__3_Déplacements_2[[#This Row],[Id_Personne]],[1]!Tableau__2_Personnes_1[[Id_Personne]:[Age]],2)</f>
        <v>2</v>
      </c>
      <c r="F9357">
        <f>VLOOKUP(Tableau__3_Déplacements_2[[#This Row],[Id_Personne]],[1]!Tableau__2_Personnes_1[[Id_Personne]:[Age]],4)</f>
        <v>46</v>
      </c>
      <c r="G9357" t="s">
        <v>0</v>
      </c>
      <c r="H9357" t="s">
        <v>7</v>
      </c>
      <c r="I9357" t="s">
        <v>4301</v>
      </c>
      <c r="J9357">
        <v>1</v>
      </c>
      <c r="K9357">
        <v>66</v>
      </c>
      <c r="M9357">
        <v>64</v>
      </c>
      <c r="O9357" t="str">
        <f>IF(Tableau__3_Déplacements_2[[#This Row],[Ori]]=Tableau__3_Déplacements_2[[#This Row],[Des]],"local","metro")</f>
        <v>metro</v>
      </c>
      <c r="P9357">
        <v>10</v>
      </c>
      <c r="Q9357">
        <v>7</v>
      </c>
      <c r="R9357">
        <v>0</v>
      </c>
      <c r="S9357">
        <v>7</v>
      </c>
      <c r="T9357">
        <v>27</v>
      </c>
      <c r="U9357" t="s">
        <v>37</v>
      </c>
      <c r="V9357">
        <v>6</v>
      </c>
      <c r="W9357">
        <v>0</v>
      </c>
      <c r="X9357">
        <v>3</v>
      </c>
      <c r="Y9357">
        <v>104.46972789115645</v>
      </c>
      <c r="Z9357" s="1">
        <v>0</v>
      </c>
      <c r="AA9357" s="1"/>
    </row>
    <row r="9358" spans="1:27" x14ac:dyDescent="0.35">
      <c r="A9358">
        <v>676</v>
      </c>
      <c r="B9358" t="e">
        <f>VLOOKUP(Tableau__3_Déplacements_2[[#This Row],[Id_Menage]],[2]Ménages!$A$2:$AD$1503,32)</f>
        <v>#REF!</v>
      </c>
      <c r="C9358" t="s">
        <v>11</v>
      </c>
      <c r="D9358" t="s">
        <v>4300</v>
      </c>
      <c r="E9358">
        <f>VLOOKUP(Tableau__3_Déplacements_2[[#This Row],[Id_Personne]],[1]!Tableau__2_Personnes_1[[Id_Personne]:[Age]],2)</f>
        <v>2</v>
      </c>
      <c r="F9358">
        <f>VLOOKUP(Tableau__3_Déplacements_2[[#This Row],[Id_Personne]],[1]!Tableau__2_Personnes_1[[Id_Personne]:[Age]],4)</f>
        <v>46</v>
      </c>
      <c r="G9358" t="s">
        <v>3</v>
      </c>
      <c r="H9358" t="s">
        <v>2</v>
      </c>
      <c r="I9358" t="s">
        <v>4299</v>
      </c>
      <c r="J9358">
        <v>1</v>
      </c>
      <c r="K9358">
        <v>64</v>
      </c>
      <c r="M9358">
        <v>80</v>
      </c>
      <c r="O9358" t="str">
        <f>IF(Tableau__3_Déplacements_2[[#This Row],[Ori]]=Tableau__3_Déplacements_2[[#This Row],[Des]],"local","metro")</f>
        <v>metro</v>
      </c>
      <c r="P9358">
        <v>4</v>
      </c>
      <c r="Q9358">
        <v>14</v>
      </c>
      <c r="R9358">
        <v>0</v>
      </c>
      <c r="S9358">
        <v>15</v>
      </c>
      <c r="T9358">
        <v>11</v>
      </c>
      <c r="U9358" t="s">
        <v>240</v>
      </c>
      <c r="V9358">
        <v>8</v>
      </c>
      <c r="W9358">
        <v>0</v>
      </c>
      <c r="X9358">
        <v>4</v>
      </c>
      <c r="Y9358">
        <v>104.46972789115645</v>
      </c>
      <c r="Z9358" s="1">
        <v>0</v>
      </c>
      <c r="AA9358" s="1"/>
    </row>
    <row r="9359" spans="1:27" x14ac:dyDescent="0.35">
      <c r="A9359">
        <v>676</v>
      </c>
      <c r="B9359" t="e">
        <f>VLOOKUP(Tableau__3_Déplacements_2[[#This Row],[Id_Menage]],[2]Ménages!$A$2:$AD$1503,32)</f>
        <v>#REF!</v>
      </c>
      <c r="C9359" t="s">
        <v>5</v>
      </c>
      <c r="D9359" t="s">
        <v>4297</v>
      </c>
      <c r="E9359">
        <f>VLOOKUP(Tableau__3_Déplacements_2[[#This Row],[Id_Personne]],[1]!Tableau__2_Personnes_1[[Id_Personne]:[Age]],2)</f>
        <v>1</v>
      </c>
      <c r="F9359">
        <f>VLOOKUP(Tableau__3_Déplacements_2[[#This Row],[Id_Personne]],[1]!Tableau__2_Personnes_1[[Id_Personne]:[Age]],4)</f>
        <v>19</v>
      </c>
      <c r="G9359" t="s">
        <v>3</v>
      </c>
      <c r="H9359" t="s">
        <v>2</v>
      </c>
      <c r="I9359" t="s">
        <v>4298</v>
      </c>
      <c r="J9359">
        <v>1</v>
      </c>
      <c r="K9359">
        <v>80</v>
      </c>
      <c r="M9359">
        <v>66</v>
      </c>
      <c r="O9359" t="str">
        <f>IF(Tableau__3_Déplacements_2[[#This Row],[Ori]]=Tableau__3_Déplacements_2[[#This Row],[Des]],"local","metro")</f>
        <v>metro</v>
      </c>
      <c r="P9359">
        <v>15</v>
      </c>
      <c r="Q9359">
        <v>23</v>
      </c>
      <c r="R9359">
        <v>0</v>
      </c>
      <c r="S9359">
        <v>23</v>
      </c>
      <c r="T9359">
        <v>45</v>
      </c>
      <c r="U9359" t="s">
        <v>169</v>
      </c>
      <c r="V9359">
        <v>7</v>
      </c>
      <c r="W9359">
        <v>0</v>
      </c>
      <c r="X9359">
        <v>4</v>
      </c>
      <c r="Y9359">
        <v>104.46972789115645</v>
      </c>
      <c r="Z9359" s="1">
        <v>0</v>
      </c>
      <c r="AA9359" s="1"/>
    </row>
    <row r="9360" spans="1:27" x14ac:dyDescent="0.35">
      <c r="A9360">
        <v>676</v>
      </c>
      <c r="B9360" t="e">
        <f>VLOOKUP(Tableau__3_Déplacements_2[[#This Row],[Id_Menage]],[2]Ménages!$A$2:$AD$1503,32)</f>
        <v>#REF!</v>
      </c>
      <c r="C9360" t="s">
        <v>5</v>
      </c>
      <c r="D9360" t="s">
        <v>4297</v>
      </c>
      <c r="E9360">
        <f>VLOOKUP(Tableau__3_Déplacements_2[[#This Row],[Id_Personne]],[1]!Tableau__2_Personnes_1[[Id_Personne]:[Age]],2)</f>
        <v>1</v>
      </c>
      <c r="F9360">
        <f>VLOOKUP(Tableau__3_Déplacements_2[[#This Row],[Id_Personne]],[1]!Tableau__2_Personnes_1[[Id_Personne]:[Age]],4)</f>
        <v>19</v>
      </c>
      <c r="G9360" t="s">
        <v>0</v>
      </c>
      <c r="H9360" t="s">
        <v>7</v>
      </c>
      <c r="I9360" t="s">
        <v>4296</v>
      </c>
      <c r="J9360">
        <v>1</v>
      </c>
      <c r="K9360">
        <v>66</v>
      </c>
      <c r="M9360">
        <v>80</v>
      </c>
      <c r="O9360" t="str">
        <f>IF(Tableau__3_Déplacements_2[[#This Row],[Ori]]=Tableau__3_Déplacements_2[[#This Row],[Des]],"local","metro")</f>
        <v>metro</v>
      </c>
      <c r="P9360">
        <v>4</v>
      </c>
      <c r="Q9360">
        <v>7</v>
      </c>
      <c r="R9360">
        <v>0</v>
      </c>
      <c r="S9360">
        <v>7</v>
      </c>
      <c r="T9360">
        <v>47</v>
      </c>
      <c r="U9360" t="s">
        <v>169</v>
      </c>
      <c r="V9360">
        <v>7</v>
      </c>
      <c r="W9360">
        <v>0</v>
      </c>
      <c r="X9360">
        <v>4</v>
      </c>
      <c r="Y9360">
        <v>104.46972789115645</v>
      </c>
      <c r="Z9360" s="1">
        <v>0</v>
      </c>
      <c r="AA9360" s="1"/>
    </row>
    <row r="9361" spans="1:27" x14ac:dyDescent="0.35">
      <c r="A9361">
        <v>677</v>
      </c>
      <c r="B9361" t="e">
        <f>VLOOKUP(Tableau__3_Déplacements_2[[#This Row],[Id_Menage]],[2]Ménages!$A$2:$AD$1503,32)</f>
        <v>#REF!</v>
      </c>
      <c r="C9361" t="s">
        <v>16</v>
      </c>
      <c r="D9361" t="s">
        <v>4294</v>
      </c>
      <c r="E9361">
        <f>VLOOKUP(Tableau__3_Déplacements_2[[#This Row],[Id_Personne]],[1]!Tableau__2_Personnes_1[[Id_Personne]:[Age]],2)</f>
        <v>1</v>
      </c>
      <c r="F9361">
        <f>VLOOKUP(Tableau__3_Déplacements_2[[#This Row],[Id_Personne]],[1]!Tableau__2_Personnes_1[[Id_Personne]:[Age]],4)</f>
        <v>45</v>
      </c>
      <c r="G9361" t="s">
        <v>0</v>
      </c>
      <c r="H9361" t="s">
        <v>7</v>
      </c>
      <c r="I9361" t="s">
        <v>4295</v>
      </c>
      <c r="J9361">
        <v>1</v>
      </c>
      <c r="K9361">
        <v>66</v>
      </c>
      <c r="M9361">
        <v>31</v>
      </c>
      <c r="O9361" t="str">
        <f>IF(Tableau__3_Déplacements_2[[#This Row],[Ori]]=Tableau__3_Déplacements_2[[#This Row],[Des]],"local","metro")</f>
        <v>metro</v>
      </c>
      <c r="P9361">
        <v>3</v>
      </c>
      <c r="Q9361">
        <v>7</v>
      </c>
      <c r="R9361">
        <v>30</v>
      </c>
      <c r="S9361">
        <v>8</v>
      </c>
      <c r="T9361">
        <v>5</v>
      </c>
      <c r="U9361" t="s">
        <v>1095</v>
      </c>
      <c r="V9361">
        <v>8</v>
      </c>
      <c r="W9361">
        <v>350</v>
      </c>
      <c r="X9361">
        <v>5</v>
      </c>
      <c r="Y9361">
        <v>104.46972789115645</v>
      </c>
      <c r="Z9361" s="1">
        <v>-1</v>
      </c>
      <c r="AA9361" s="1"/>
    </row>
    <row r="9362" spans="1:27" x14ac:dyDescent="0.35">
      <c r="A9362">
        <v>677</v>
      </c>
      <c r="B9362" t="e">
        <f>VLOOKUP(Tableau__3_Déplacements_2[[#This Row],[Id_Menage]],[2]Ménages!$A$2:$AD$1503,32)</f>
        <v>#REF!</v>
      </c>
      <c r="C9362" t="s">
        <v>16</v>
      </c>
      <c r="D9362" t="s">
        <v>4294</v>
      </c>
      <c r="E9362">
        <f>VLOOKUP(Tableau__3_Déplacements_2[[#This Row],[Id_Personne]],[1]!Tableau__2_Personnes_1[[Id_Personne]:[Age]],2)</f>
        <v>1</v>
      </c>
      <c r="F9362">
        <f>VLOOKUP(Tableau__3_Déplacements_2[[#This Row],[Id_Personne]],[1]!Tableau__2_Personnes_1[[Id_Personne]:[Age]],4)</f>
        <v>45</v>
      </c>
      <c r="G9362" t="s">
        <v>3</v>
      </c>
      <c r="H9362" t="s">
        <v>2</v>
      </c>
      <c r="I9362" t="s">
        <v>4293</v>
      </c>
      <c r="J9362">
        <v>1</v>
      </c>
      <c r="K9362">
        <v>31</v>
      </c>
      <c r="M9362">
        <v>66</v>
      </c>
      <c r="O9362" t="str">
        <f>IF(Tableau__3_Déplacements_2[[#This Row],[Ori]]=Tableau__3_Déplacements_2[[#This Row],[Des]],"local","metro")</f>
        <v>metro</v>
      </c>
      <c r="P9362">
        <v>15</v>
      </c>
      <c r="Q9362">
        <v>18</v>
      </c>
      <c r="R9362">
        <v>30</v>
      </c>
      <c r="S9362">
        <v>20</v>
      </c>
      <c r="T9362">
        <v>30</v>
      </c>
      <c r="U9362" t="s">
        <v>1095</v>
      </c>
      <c r="V9362">
        <v>8</v>
      </c>
      <c r="W9362">
        <v>400</v>
      </c>
      <c r="X9362">
        <v>5</v>
      </c>
      <c r="Y9362">
        <v>104.46972789115645</v>
      </c>
      <c r="Z9362" s="1">
        <v>-1</v>
      </c>
      <c r="AA9362" s="1"/>
    </row>
    <row r="9363" spans="1:27" x14ac:dyDescent="0.35">
      <c r="A9363">
        <v>677</v>
      </c>
      <c r="B9363" t="e">
        <f>VLOOKUP(Tableau__3_Déplacements_2[[#This Row],[Id_Menage]],[2]Ménages!$A$2:$AD$1503,32)</f>
        <v>#REF!</v>
      </c>
      <c r="C9363" t="s">
        <v>11</v>
      </c>
      <c r="D9363" t="s">
        <v>4291</v>
      </c>
      <c r="E9363">
        <f>VLOOKUP(Tableau__3_Déplacements_2[[#This Row],[Id_Personne]],[1]!Tableau__2_Personnes_1[[Id_Personne]:[Age]],2)</f>
        <v>2</v>
      </c>
      <c r="F9363">
        <f>VLOOKUP(Tableau__3_Déplacements_2[[#This Row],[Id_Personne]],[1]!Tableau__2_Personnes_1[[Id_Personne]:[Age]],4)</f>
        <v>43</v>
      </c>
      <c r="G9363" t="s">
        <v>0</v>
      </c>
      <c r="H9363" t="s">
        <v>7</v>
      </c>
      <c r="I9363" t="s">
        <v>4292</v>
      </c>
      <c r="J9363">
        <v>1</v>
      </c>
      <c r="K9363">
        <v>66</v>
      </c>
      <c r="M9363">
        <v>66</v>
      </c>
      <c r="O9363" t="str">
        <f>IF(Tableau__3_Déplacements_2[[#This Row],[Ori]]=Tableau__3_Déplacements_2[[#This Row],[Des]],"local","metro")</f>
        <v>local</v>
      </c>
      <c r="P9363">
        <v>5</v>
      </c>
      <c r="Q9363">
        <v>11</v>
      </c>
      <c r="R9363">
        <v>0</v>
      </c>
      <c r="S9363">
        <v>11</v>
      </c>
      <c r="T9363">
        <v>49</v>
      </c>
      <c r="U9363" t="s">
        <v>81</v>
      </c>
      <c r="V9363">
        <v>5</v>
      </c>
      <c r="W9363">
        <v>200</v>
      </c>
      <c r="X9363">
        <v>3</v>
      </c>
      <c r="Y9363">
        <v>104.46972789115645</v>
      </c>
      <c r="Z9363" s="1">
        <v>0</v>
      </c>
      <c r="AA9363" s="1"/>
    </row>
    <row r="9364" spans="1:27" x14ac:dyDescent="0.35">
      <c r="A9364">
        <v>677</v>
      </c>
      <c r="B9364" t="e">
        <f>VLOOKUP(Tableau__3_Déplacements_2[[#This Row],[Id_Menage]],[2]Ménages!$A$2:$AD$1503,32)</f>
        <v>#REF!</v>
      </c>
      <c r="C9364" t="s">
        <v>11</v>
      </c>
      <c r="D9364" t="s">
        <v>4291</v>
      </c>
      <c r="E9364">
        <f>VLOOKUP(Tableau__3_Déplacements_2[[#This Row],[Id_Personne]],[1]!Tableau__2_Personnes_1[[Id_Personne]:[Age]],2)</f>
        <v>2</v>
      </c>
      <c r="F9364">
        <f>VLOOKUP(Tableau__3_Déplacements_2[[#This Row],[Id_Personne]],[1]!Tableau__2_Personnes_1[[Id_Personne]:[Age]],4)</f>
        <v>43</v>
      </c>
      <c r="G9364" t="s">
        <v>3</v>
      </c>
      <c r="H9364" t="s">
        <v>2</v>
      </c>
      <c r="I9364" t="s">
        <v>4290</v>
      </c>
      <c r="J9364">
        <v>1</v>
      </c>
      <c r="K9364">
        <v>66</v>
      </c>
      <c r="M9364">
        <v>66</v>
      </c>
      <c r="O9364" t="str">
        <f>IF(Tableau__3_Déplacements_2[[#This Row],[Ori]]=Tableau__3_Déplacements_2[[#This Row],[Des]],"local","metro")</f>
        <v>local</v>
      </c>
      <c r="P9364">
        <v>15</v>
      </c>
      <c r="Q9364">
        <v>15</v>
      </c>
      <c r="R9364">
        <v>0</v>
      </c>
      <c r="S9364">
        <v>15</v>
      </c>
      <c r="T9364">
        <v>51</v>
      </c>
      <c r="U9364" t="s">
        <v>81</v>
      </c>
      <c r="V9364">
        <v>5</v>
      </c>
      <c r="W9364">
        <v>350</v>
      </c>
      <c r="X9364">
        <v>3</v>
      </c>
      <c r="Y9364">
        <v>104.46972789115645</v>
      </c>
      <c r="Z9364" s="1">
        <v>0</v>
      </c>
      <c r="AA9364" s="1"/>
    </row>
    <row r="9365" spans="1:27" x14ac:dyDescent="0.35">
      <c r="A9365">
        <v>677</v>
      </c>
      <c r="B9365" t="e">
        <f>VLOOKUP(Tableau__3_Déplacements_2[[#This Row],[Id_Menage]],[2]Ménages!$A$2:$AD$1503,32)</f>
        <v>#REF!</v>
      </c>
      <c r="C9365" t="s">
        <v>5</v>
      </c>
      <c r="D9365" t="s">
        <v>4288</v>
      </c>
      <c r="E9365">
        <f>VLOOKUP(Tableau__3_Déplacements_2[[#This Row],[Id_Personne]],[1]!Tableau__2_Personnes_1[[Id_Personne]:[Age]],2)</f>
        <v>2</v>
      </c>
      <c r="F9365">
        <f>VLOOKUP(Tableau__3_Déplacements_2[[#This Row],[Id_Personne]],[1]!Tableau__2_Personnes_1[[Id_Personne]:[Age]],4)</f>
        <v>18</v>
      </c>
      <c r="G9365" t="s">
        <v>0</v>
      </c>
      <c r="H9365" t="s">
        <v>7</v>
      </c>
      <c r="I9365" t="s">
        <v>4289</v>
      </c>
      <c r="J9365">
        <v>1</v>
      </c>
      <c r="K9365">
        <v>66</v>
      </c>
      <c r="M9365">
        <v>66</v>
      </c>
      <c r="O9365" t="str">
        <f>IF(Tableau__3_Déplacements_2[[#This Row],[Ori]]=Tableau__3_Déplacements_2[[#This Row],[Des]],"local","metro")</f>
        <v>local</v>
      </c>
      <c r="P9365">
        <v>4</v>
      </c>
      <c r="Q9365">
        <v>16</v>
      </c>
      <c r="R9365">
        <v>0</v>
      </c>
      <c r="S9365">
        <v>16</v>
      </c>
      <c r="T9365">
        <v>18</v>
      </c>
      <c r="U9365" t="s">
        <v>0</v>
      </c>
      <c r="V9365">
        <v>1</v>
      </c>
      <c r="W9365">
        <v>0</v>
      </c>
      <c r="X9365">
        <v>6</v>
      </c>
      <c r="Y9365">
        <v>104.46972789115645</v>
      </c>
      <c r="Z9365" s="1">
        <v>0</v>
      </c>
      <c r="AA9365" s="1"/>
    </row>
    <row r="9366" spans="1:27" x14ac:dyDescent="0.35">
      <c r="A9366">
        <v>677</v>
      </c>
      <c r="B9366" t="e">
        <f>VLOOKUP(Tableau__3_Déplacements_2[[#This Row],[Id_Menage]],[2]Ménages!$A$2:$AD$1503,32)</f>
        <v>#REF!</v>
      </c>
      <c r="C9366" t="s">
        <v>5</v>
      </c>
      <c r="D9366" t="s">
        <v>4288</v>
      </c>
      <c r="E9366">
        <f>VLOOKUP(Tableau__3_Déplacements_2[[#This Row],[Id_Personne]],[1]!Tableau__2_Personnes_1[[Id_Personne]:[Age]],2)</f>
        <v>2</v>
      </c>
      <c r="F9366">
        <f>VLOOKUP(Tableau__3_Déplacements_2[[#This Row],[Id_Personne]],[1]!Tableau__2_Personnes_1[[Id_Personne]:[Age]],4)</f>
        <v>18</v>
      </c>
      <c r="G9366" t="s">
        <v>3</v>
      </c>
      <c r="H9366" t="s">
        <v>2</v>
      </c>
      <c r="I9366" t="s">
        <v>4287</v>
      </c>
      <c r="J9366">
        <v>1</v>
      </c>
      <c r="K9366">
        <v>66</v>
      </c>
      <c r="M9366">
        <v>66</v>
      </c>
      <c r="O9366" t="str">
        <f>IF(Tableau__3_Déplacements_2[[#This Row],[Ori]]=Tableau__3_Déplacements_2[[#This Row],[Des]],"local","metro")</f>
        <v>local</v>
      </c>
      <c r="P9366">
        <v>15</v>
      </c>
      <c r="Q9366">
        <v>22</v>
      </c>
      <c r="R9366">
        <v>0</v>
      </c>
      <c r="S9366">
        <v>22</v>
      </c>
      <c r="T9366">
        <v>20</v>
      </c>
      <c r="U9366" t="s">
        <v>0</v>
      </c>
      <c r="V9366">
        <v>1</v>
      </c>
      <c r="W9366">
        <v>0</v>
      </c>
      <c r="X9366">
        <v>6</v>
      </c>
      <c r="Y9366">
        <v>104.46972789115645</v>
      </c>
      <c r="Z9366" s="1">
        <v>0</v>
      </c>
      <c r="AA9366" s="1"/>
    </row>
    <row r="9367" spans="1:27" x14ac:dyDescent="0.35">
      <c r="A9367">
        <v>677</v>
      </c>
      <c r="B9367" t="e">
        <f>VLOOKUP(Tableau__3_Déplacements_2[[#This Row],[Id_Menage]],[2]Ménages!$A$2:$AD$1503,32)</f>
        <v>#REF!</v>
      </c>
      <c r="C9367" t="s">
        <v>65</v>
      </c>
      <c r="D9367" t="s">
        <v>4285</v>
      </c>
      <c r="E9367">
        <f>VLOOKUP(Tableau__3_Déplacements_2[[#This Row],[Id_Personne]],[1]!Tableau__2_Personnes_1[[Id_Personne]:[Age]],2)</f>
        <v>2</v>
      </c>
      <c r="F9367">
        <f>VLOOKUP(Tableau__3_Déplacements_2[[#This Row],[Id_Personne]],[1]!Tableau__2_Personnes_1[[Id_Personne]:[Age]],4)</f>
        <v>15</v>
      </c>
      <c r="G9367" t="s">
        <v>0</v>
      </c>
      <c r="H9367" t="s">
        <v>7</v>
      </c>
      <c r="I9367" t="s">
        <v>4286</v>
      </c>
      <c r="J9367">
        <v>1</v>
      </c>
      <c r="K9367">
        <v>66</v>
      </c>
      <c r="M9367">
        <v>66</v>
      </c>
      <c r="O9367" t="str">
        <f>IF(Tableau__3_Déplacements_2[[#This Row],[Ori]]=Tableau__3_Déplacements_2[[#This Row],[Des]],"local","metro")</f>
        <v>local</v>
      </c>
      <c r="P9367">
        <v>5</v>
      </c>
      <c r="Q9367">
        <v>9</v>
      </c>
      <c r="R9367">
        <v>0</v>
      </c>
      <c r="S9367">
        <v>9</v>
      </c>
      <c r="T9367">
        <v>20</v>
      </c>
      <c r="U9367" t="s">
        <v>0</v>
      </c>
      <c r="V9367">
        <v>1</v>
      </c>
      <c r="W9367">
        <v>0</v>
      </c>
      <c r="X9367">
        <v>4</v>
      </c>
      <c r="Y9367">
        <v>104.46972789115645</v>
      </c>
      <c r="Z9367" s="1">
        <v>0</v>
      </c>
      <c r="AA9367" s="1"/>
    </row>
    <row r="9368" spans="1:27" x14ac:dyDescent="0.35">
      <c r="A9368">
        <v>677</v>
      </c>
      <c r="B9368" t="e">
        <f>VLOOKUP(Tableau__3_Déplacements_2[[#This Row],[Id_Menage]],[2]Ménages!$A$2:$AD$1503,32)</f>
        <v>#REF!</v>
      </c>
      <c r="C9368" t="s">
        <v>65</v>
      </c>
      <c r="D9368" t="s">
        <v>4285</v>
      </c>
      <c r="E9368">
        <f>VLOOKUP(Tableau__3_Déplacements_2[[#This Row],[Id_Personne]],[1]!Tableau__2_Personnes_1[[Id_Personne]:[Age]],2)</f>
        <v>2</v>
      </c>
      <c r="F9368">
        <f>VLOOKUP(Tableau__3_Déplacements_2[[#This Row],[Id_Personne]],[1]!Tableau__2_Personnes_1[[Id_Personne]:[Age]],4)</f>
        <v>15</v>
      </c>
      <c r="G9368" t="s">
        <v>3</v>
      </c>
      <c r="H9368" t="s">
        <v>2</v>
      </c>
      <c r="I9368" t="s">
        <v>4284</v>
      </c>
      <c r="J9368">
        <v>1</v>
      </c>
      <c r="K9368">
        <v>66</v>
      </c>
      <c r="M9368">
        <v>66</v>
      </c>
      <c r="O9368" t="str">
        <f>IF(Tableau__3_Déplacements_2[[#This Row],[Ori]]=Tableau__3_Déplacements_2[[#This Row],[Des]],"local","metro")</f>
        <v>local</v>
      </c>
      <c r="P9368">
        <v>15</v>
      </c>
      <c r="Q9368">
        <v>10</v>
      </c>
      <c r="R9368">
        <v>0</v>
      </c>
      <c r="S9368">
        <v>10</v>
      </c>
      <c r="T9368">
        <v>20</v>
      </c>
      <c r="U9368" t="s">
        <v>0</v>
      </c>
      <c r="V9368">
        <v>1</v>
      </c>
      <c r="W9368">
        <v>0</v>
      </c>
      <c r="X9368">
        <v>4</v>
      </c>
      <c r="Y9368">
        <v>104.46972789115645</v>
      </c>
      <c r="Z9368" s="1">
        <v>0</v>
      </c>
      <c r="AA9368" s="1"/>
    </row>
    <row r="9369" spans="1:27" x14ac:dyDescent="0.35">
      <c r="A9369">
        <v>678</v>
      </c>
      <c r="B9369" t="e">
        <f>VLOOKUP(Tableau__3_Déplacements_2[[#This Row],[Id_Menage]],[2]Ménages!$A$2:$AD$1503,32)</f>
        <v>#REF!</v>
      </c>
      <c r="C9369" t="s">
        <v>16</v>
      </c>
      <c r="D9369" t="s">
        <v>4282</v>
      </c>
      <c r="E9369">
        <f>VLOOKUP(Tableau__3_Déplacements_2[[#This Row],[Id_Personne]],[1]!Tableau__2_Personnes_1[[Id_Personne]:[Age]],2)</f>
        <v>2</v>
      </c>
      <c r="F9369">
        <f>VLOOKUP(Tableau__3_Déplacements_2[[#This Row],[Id_Personne]],[1]!Tableau__2_Personnes_1[[Id_Personne]:[Age]],4)</f>
        <v>39</v>
      </c>
      <c r="G9369" t="s">
        <v>0</v>
      </c>
      <c r="H9369" t="s">
        <v>7</v>
      </c>
      <c r="I9369" t="s">
        <v>4283</v>
      </c>
      <c r="J9369">
        <v>1</v>
      </c>
      <c r="K9369">
        <v>66</v>
      </c>
      <c r="M9369">
        <v>34</v>
      </c>
      <c r="O9369" t="str">
        <f>IF(Tableau__3_Déplacements_2[[#This Row],[Ori]]=Tableau__3_Déplacements_2[[#This Row],[Des]],"local","metro")</f>
        <v>metro</v>
      </c>
      <c r="P9369">
        <v>3</v>
      </c>
      <c r="Q9369">
        <v>8</v>
      </c>
      <c r="R9369">
        <v>30</v>
      </c>
      <c r="S9369">
        <v>8</v>
      </c>
      <c r="T9369">
        <v>50</v>
      </c>
      <c r="U9369" t="s">
        <v>240</v>
      </c>
      <c r="V9369">
        <v>8</v>
      </c>
      <c r="W9369">
        <v>250</v>
      </c>
      <c r="X9369">
        <v>5</v>
      </c>
      <c r="Y9369">
        <v>104.46972789115645</v>
      </c>
      <c r="Z9369" s="1">
        <v>-1</v>
      </c>
      <c r="AA9369" s="1"/>
    </row>
    <row r="9370" spans="1:27" x14ac:dyDescent="0.35">
      <c r="A9370">
        <v>678</v>
      </c>
      <c r="B9370" t="e">
        <f>VLOOKUP(Tableau__3_Déplacements_2[[#This Row],[Id_Menage]],[2]Ménages!$A$2:$AD$1503,32)</f>
        <v>#REF!</v>
      </c>
      <c r="C9370" t="s">
        <v>16</v>
      </c>
      <c r="D9370" t="s">
        <v>4282</v>
      </c>
      <c r="E9370">
        <f>VLOOKUP(Tableau__3_Déplacements_2[[#This Row],[Id_Personne]],[1]!Tableau__2_Personnes_1[[Id_Personne]:[Age]],2)</f>
        <v>2</v>
      </c>
      <c r="F9370">
        <f>VLOOKUP(Tableau__3_Déplacements_2[[#This Row],[Id_Personne]],[1]!Tableau__2_Personnes_1[[Id_Personne]:[Age]],4)</f>
        <v>39</v>
      </c>
      <c r="G9370" t="s">
        <v>3</v>
      </c>
      <c r="H9370" t="s">
        <v>2</v>
      </c>
      <c r="I9370" t="s">
        <v>4281</v>
      </c>
      <c r="J9370">
        <v>1</v>
      </c>
      <c r="K9370">
        <v>34</v>
      </c>
      <c r="M9370">
        <v>66</v>
      </c>
      <c r="O9370" t="str">
        <f>IF(Tableau__3_Déplacements_2[[#This Row],[Ori]]=Tableau__3_Déplacements_2[[#This Row],[Des]],"local","metro")</f>
        <v>metro</v>
      </c>
      <c r="P9370">
        <v>15</v>
      </c>
      <c r="Q9370">
        <v>15</v>
      </c>
      <c r="R9370">
        <v>0</v>
      </c>
      <c r="S9370">
        <v>15</v>
      </c>
      <c r="T9370">
        <v>31</v>
      </c>
      <c r="U9370" t="s">
        <v>240</v>
      </c>
      <c r="V9370">
        <v>8</v>
      </c>
      <c r="W9370">
        <v>250</v>
      </c>
      <c r="X9370">
        <v>5</v>
      </c>
      <c r="Y9370">
        <v>104.46972789115645</v>
      </c>
      <c r="Z9370" s="1">
        <v>0</v>
      </c>
      <c r="AA9370" s="1"/>
    </row>
    <row r="9371" spans="1:27" x14ac:dyDescent="0.35">
      <c r="A9371">
        <v>678</v>
      </c>
      <c r="B9371" t="e">
        <f>VLOOKUP(Tableau__3_Déplacements_2[[#This Row],[Id_Menage]],[2]Ménages!$A$2:$AD$1503,32)</f>
        <v>#REF!</v>
      </c>
      <c r="C9371" t="s">
        <v>11</v>
      </c>
      <c r="D9371" t="s">
        <v>4279</v>
      </c>
      <c r="E9371">
        <f>VLOOKUP(Tableau__3_Déplacements_2[[#This Row],[Id_Personne]],[1]!Tableau__2_Personnes_1[[Id_Personne]:[Age]],2)</f>
        <v>1</v>
      </c>
      <c r="F9371">
        <f>VLOOKUP(Tableau__3_Déplacements_2[[#This Row],[Id_Personne]],[1]!Tableau__2_Personnes_1[[Id_Personne]:[Age]],4)</f>
        <v>29</v>
      </c>
      <c r="G9371" t="s">
        <v>0</v>
      </c>
      <c r="H9371" t="s">
        <v>7</v>
      </c>
      <c r="I9371" t="s">
        <v>4280</v>
      </c>
      <c r="J9371">
        <v>1</v>
      </c>
      <c r="K9371">
        <v>66</v>
      </c>
      <c r="M9371">
        <v>1</v>
      </c>
      <c r="O9371" t="str">
        <f>IF(Tableau__3_Déplacements_2[[#This Row],[Ori]]=Tableau__3_Déplacements_2[[#This Row],[Des]],"local","metro")</f>
        <v>metro</v>
      </c>
      <c r="P9371">
        <v>10</v>
      </c>
      <c r="Q9371">
        <v>16</v>
      </c>
      <c r="R9371">
        <v>20</v>
      </c>
      <c r="S9371">
        <v>16</v>
      </c>
      <c r="T9371">
        <v>50</v>
      </c>
      <c r="U9371" t="s">
        <v>1138</v>
      </c>
      <c r="V9371">
        <v>8</v>
      </c>
      <c r="W9371">
        <v>350</v>
      </c>
      <c r="X9371">
        <v>1</v>
      </c>
      <c r="Y9371">
        <v>104.46972789115645</v>
      </c>
      <c r="Z9371" s="1">
        <v>-1</v>
      </c>
      <c r="AA9371" s="1"/>
    </row>
    <row r="9372" spans="1:27" x14ac:dyDescent="0.35">
      <c r="A9372">
        <v>678</v>
      </c>
      <c r="B9372" t="e">
        <f>VLOOKUP(Tableau__3_Déplacements_2[[#This Row],[Id_Menage]],[2]Ménages!$A$2:$AD$1503,32)</f>
        <v>#REF!</v>
      </c>
      <c r="C9372" t="s">
        <v>11</v>
      </c>
      <c r="D9372" t="s">
        <v>4279</v>
      </c>
      <c r="E9372">
        <f>VLOOKUP(Tableau__3_Déplacements_2[[#This Row],[Id_Personne]],[1]!Tableau__2_Personnes_1[[Id_Personne]:[Age]],2)</f>
        <v>1</v>
      </c>
      <c r="F9372">
        <f>VLOOKUP(Tableau__3_Déplacements_2[[#This Row],[Id_Personne]],[1]!Tableau__2_Personnes_1[[Id_Personne]:[Age]],4)</f>
        <v>29</v>
      </c>
      <c r="G9372" t="s">
        <v>3</v>
      </c>
      <c r="H9372" t="s">
        <v>2</v>
      </c>
      <c r="I9372" t="s">
        <v>4278</v>
      </c>
      <c r="J9372">
        <v>1</v>
      </c>
      <c r="K9372">
        <v>1</v>
      </c>
      <c r="M9372">
        <v>66</v>
      </c>
      <c r="O9372" t="str">
        <f>IF(Tableau__3_Déplacements_2[[#This Row],[Ori]]=Tableau__3_Déplacements_2[[#This Row],[Des]],"local","metro")</f>
        <v>metro</v>
      </c>
      <c r="P9372">
        <v>15</v>
      </c>
      <c r="Q9372">
        <v>20</v>
      </c>
      <c r="R9372">
        <v>48</v>
      </c>
      <c r="S9372">
        <v>21</v>
      </c>
      <c r="T9372">
        <v>16</v>
      </c>
      <c r="U9372" t="s">
        <v>240</v>
      </c>
      <c r="V9372">
        <v>8</v>
      </c>
      <c r="W9372">
        <v>300</v>
      </c>
      <c r="X9372">
        <v>1</v>
      </c>
      <c r="Y9372">
        <v>104.46972789115645</v>
      </c>
      <c r="Z9372" s="1">
        <v>-1</v>
      </c>
      <c r="AA9372" s="1"/>
    </row>
    <row r="9373" spans="1:27" x14ac:dyDescent="0.35">
      <c r="A9373">
        <v>678</v>
      </c>
      <c r="B9373" t="e">
        <f>VLOOKUP(Tableau__3_Déplacements_2[[#This Row],[Id_Menage]],[2]Ménages!$A$2:$AD$1503,32)</f>
        <v>#REF!</v>
      </c>
      <c r="C9373" t="s">
        <v>5</v>
      </c>
      <c r="D9373" t="s">
        <v>4276</v>
      </c>
      <c r="E9373">
        <f>VLOOKUP(Tableau__3_Déplacements_2[[#This Row],[Id_Personne]],[1]!Tableau__2_Personnes_1[[Id_Personne]:[Age]],2)</f>
        <v>1</v>
      </c>
      <c r="F9373">
        <f>VLOOKUP(Tableau__3_Déplacements_2[[#This Row],[Id_Personne]],[1]!Tableau__2_Personnes_1[[Id_Personne]:[Age]],4)</f>
        <v>22</v>
      </c>
      <c r="G9373" t="s">
        <v>0</v>
      </c>
      <c r="H9373" t="s">
        <v>7</v>
      </c>
      <c r="I9373" t="s">
        <v>4277</v>
      </c>
      <c r="J9373">
        <v>1</v>
      </c>
      <c r="K9373">
        <v>66</v>
      </c>
      <c r="M9373">
        <v>65</v>
      </c>
      <c r="O9373" t="str">
        <f>IF(Tableau__3_Déplacements_2[[#This Row],[Ori]]=Tableau__3_Déplacements_2[[#This Row],[Des]],"local","metro")</f>
        <v>metro</v>
      </c>
      <c r="P9373">
        <v>12</v>
      </c>
      <c r="Q9373">
        <v>17</v>
      </c>
      <c r="R9373">
        <v>0</v>
      </c>
      <c r="S9373">
        <v>17</v>
      </c>
      <c r="T9373">
        <v>6</v>
      </c>
      <c r="U9373" t="s">
        <v>81</v>
      </c>
      <c r="V9373">
        <v>5</v>
      </c>
      <c r="W9373">
        <v>100</v>
      </c>
      <c r="X9373">
        <v>2</v>
      </c>
      <c r="Y9373">
        <v>104.46972789115645</v>
      </c>
      <c r="Z9373" s="1">
        <v>0</v>
      </c>
      <c r="AA9373" s="1"/>
    </row>
    <row r="9374" spans="1:27" x14ac:dyDescent="0.35">
      <c r="A9374">
        <v>678</v>
      </c>
      <c r="B9374" t="e">
        <f>VLOOKUP(Tableau__3_Déplacements_2[[#This Row],[Id_Menage]],[2]Ménages!$A$2:$AD$1503,32)</f>
        <v>#REF!</v>
      </c>
      <c r="C9374" t="s">
        <v>5</v>
      </c>
      <c r="D9374" t="s">
        <v>4276</v>
      </c>
      <c r="E9374">
        <f>VLOOKUP(Tableau__3_Déplacements_2[[#This Row],[Id_Personne]],[1]!Tableau__2_Personnes_1[[Id_Personne]:[Age]],2)</f>
        <v>1</v>
      </c>
      <c r="F9374">
        <f>VLOOKUP(Tableau__3_Déplacements_2[[#This Row],[Id_Personne]],[1]!Tableau__2_Personnes_1[[Id_Personne]:[Age]],4)</f>
        <v>22</v>
      </c>
      <c r="G9374" t="s">
        <v>3</v>
      </c>
      <c r="H9374" t="s">
        <v>2</v>
      </c>
      <c r="I9374" t="s">
        <v>4275</v>
      </c>
      <c r="J9374">
        <v>1</v>
      </c>
      <c r="K9374">
        <v>65</v>
      </c>
      <c r="M9374">
        <v>66</v>
      </c>
      <c r="O9374" t="str">
        <f>IF(Tableau__3_Déplacements_2[[#This Row],[Ori]]=Tableau__3_Déplacements_2[[#This Row],[Des]],"local","metro")</f>
        <v>metro</v>
      </c>
      <c r="P9374">
        <v>15</v>
      </c>
      <c r="Q9374">
        <v>19</v>
      </c>
      <c r="R9374">
        <v>30</v>
      </c>
      <c r="S9374">
        <v>19</v>
      </c>
      <c r="T9374">
        <v>50</v>
      </c>
      <c r="U9374" t="s">
        <v>0</v>
      </c>
      <c r="V9374">
        <v>1</v>
      </c>
      <c r="W9374">
        <v>0</v>
      </c>
      <c r="X9374">
        <v>2</v>
      </c>
      <c r="Y9374">
        <v>104.46972789115645</v>
      </c>
      <c r="Z9374" s="1">
        <v>-1</v>
      </c>
      <c r="AA9374" s="1"/>
    </row>
    <row r="9375" spans="1:27" x14ac:dyDescent="0.35">
      <c r="A9375">
        <v>679</v>
      </c>
      <c r="B9375" t="e">
        <f>VLOOKUP(Tableau__3_Déplacements_2[[#This Row],[Id_Menage]],[2]Ménages!$A$2:$AD$1503,32)</f>
        <v>#REF!</v>
      </c>
      <c r="C9375" t="s">
        <v>16</v>
      </c>
      <c r="D9375" t="s">
        <v>4273</v>
      </c>
      <c r="E9375">
        <f>VLOOKUP(Tableau__3_Déplacements_2[[#This Row],[Id_Personne]],[1]!Tableau__2_Personnes_1[[Id_Personne]:[Age]],2)</f>
        <v>1</v>
      </c>
      <c r="F9375">
        <f>VLOOKUP(Tableau__3_Déplacements_2[[#This Row],[Id_Personne]],[1]!Tableau__2_Personnes_1[[Id_Personne]:[Age]],4)</f>
        <v>36</v>
      </c>
      <c r="G9375" t="s">
        <v>3</v>
      </c>
      <c r="H9375" t="s">
        <v>2</v>
      </c>
      <c r="I9375" t="s">
        <v>4274</v>
      </c>
      <c r="J9375">
        <v>1</v>
      </c>
      <c r="K9375">
        <v>72</v>
      </c>
      <c r="M9375">
        <v>66</v>
      </c>
      <c r="O9375" t="str">
        <f>IF(Tableau__3_Déplacements_2[[#This Row],[Ori]]=Tableau__3_Déplacements_2[[#This Row],[Des]],"local","metro")</f>
        <v>metro</v>
      </c>
      <c r="P9375">
        <v>15</v>
      </c>
      <c r="Q9375">
        <v>16</v>
      </c>
      <c r="R9375">
        <v>0</v>
      </c>
      <c r="S9375">
        <v>16</v>
      </c>
      <c r="T9375">
        <v>10</v>
      </c>
      <c r="U9375" t="s">
        <v>1095</v>
      </c>
      <c r="V9375">
        <v>8</v>
      </c>
      <c r="W9375">
        <v>400</v>
      </c>
      <c r="X9375">
        <v>4</v>
      </c>
      <c r="Y9375">
        <v>104.46972789115645</v>
      </c>
      <c r="Z9375" s="1">
        <v>0</v>
      </c>
      <c r="AA9375" s="1"/>
    </row>
    <row r="9376" spans="1:27" x14ac:dyDescent="0.35">
      <c r="A9376">
        <v>679</v>
      </c>
      <c r="B9376" t="e">
        <f>VLOOKUP(Tableau__3_Déplacements_2[[#This Row],[Id_Menage]],[2]Ménages!$A$2:$AD$1503,32)</f>
        <v>#REF!</v>
      </c>
      <c r="C9376" t="s">
        <v>16</v>
      </c>
      <c r="D9376" t="s">
        <v>4273</v>
      </c>
      <c r="E9376">
        <f>VLOOKUP(Tableau__3_Déplacements_2[[#This Row],[Id_Personne]],[1]!Tableau__2_Personnes_1[[Id_Personne]:[Age]],2)</f>
        <v>1</v>
      </c>
      <c r="F9376">
        <f>VLOOKUP(Tableau__3_Déplacements_2[[#This Row],[Id_Personne]],[1]!Tableau__2_Personnes_1[[Id_Personne]:[Age]],4)</f>
        <v>36</v>
      </c>
      <c r="G9376" t="s">
        <v>0</v>
      </c>
      <c r="H9376" t="s">
        <v>7</v>
      </c>
      <c r="I9376" t="s">
        <v>4272</v>
      </c>
      <c r="J9376">
        <v>1</v>
      </c>
      <c r="K9376">
        <v>66</v>
      </c>
      <c r="M9376">
        <v>72</v>
      </c>
      <c r="O9376" t="str">
        <f>IF(Tableau__3_Déplacements_2[[#This Row],[Ori]]=Tableau__3_Déplacements_2[[#This Row],[Des]],"local","metro")</f>
        <v>metro</v>
      </c>
      <c r="P9376">
        <v>3</v>
      </c>
      <c r="Q9376">
        <v>9</v>
      </c>
      <c r="R9376">
        <v>0</v>
      </c>
      <c r="S9376">
        <v>9</v>
      </c>
      <c r="T9376">
        <v>33</v>
      </c>
      <c r="U9376" t="s">
        <v>1095</v>
      </c>
      <c r="V9376">
        <v>8</v>
      </c>
      <c r="W9376">
        <v>350</v>
      </c>
      <c r="X9376">
        <v>4</v>
      </c>
      <c r="Y9376">
        <v>104.46972789115645</v>
      </c>
      <c r="Z9376" s="1">
        <v>0</v>
      </c>
      <c r="AA9376" s="1"/>
    </row>
    <row r="9377" spans="1:27" x14ac:dyDescent="0.35">
      <c r="A9377">
        <v>679</v>
      </c>
      <c r="B9377" t="e">
        <f>VLOOKUP(Tableau__3_Déplacements_2[[#This Row],[Id_Menage]],[2]Ménages!$A$2:$AD$1503,32)</f>
        <v>#REF!</v>
      </c>
      <c r="C9377" t="s">
        <v>11</v>
      </c>
      <c r="D9377" t="s">
        <v>4270</v>
      </c>
      <c r="E9377">
        <f>VLOOKUP(Tableau__3_Déplacements_2[[#This Row],[Id_Personne]],[1]!Tableau__2_Personnes_1[[Id_Personne]:[Age]],2)</f>
        <v>2</v>
      </c>
      <c r="F9377">
        <f>VLOOKUP(Tableau__3_Déplacements_2[[#This Row],[Id_Personne]],[1]!Tableau__2_Personnes_1[[Id_Personne]:[Age]],4)</f>
        <v>28</v>
      </c>
      <c r="G9377" t="s">
        <v>0</v>
      </c>
      <c r="H9377" t="s">
        <v>7</v>
      </c>
      <c r="I9377" t="s">
        <v>4271</v>
      </c>
      <c r="J9377">
        <v>1</v>
      </c>
      <c r="K9377">
        <v>66</v>
      </c>
      <c r="M9377">
        <v>66</v>
      </c>
      <c r="O9377" t="str">
        <f>IF(Tableau__3_Déplacements_2[[#This Row],[Ori]]=Tableau__3_Déplacements_2[[#This Row],[Des]],"local","metro")</f>
        <v>local</v>
      </c>
      <c r="P9377">
        <v>14</v>
      </c>
      <c r="Q9377">
        <v>13</v>
      </c>
      <c r="R9377">
        <v>0</v>
      </c>
      <c r="S9377">
        <v>13</v>
      </c>
      <c r="T9377">
        <v>0</v>
      </c>
      <c r="U9377" t="s">
        <v>0</v>
      </c>
      <c r="V9377">
        <v>1</v>
      </c>
      <c r="W9377">
        <v>0</v>
      </c>
      <c r="X9377">
        <v>6</v>
      </c>
      <c r="Y9377">
        <v>104.46972789115645</v>
      </c>
      <c r="Z9377" s="1">
        <v>0</v>
      </c>
      <c r="AA9377" s="1"/>
    </row>
    <row r="9378" spans="1:27" x14ac:dyDescent="0.35">
      <c r="A9378">
        <v>679</v>
      </c>
      <c r="B9378" t="e">
        <f>VLOOKUP(Tableau__3_Déplacements_2[[#This Row],[Id_Menage]],[2]Ménages!$A$2:$AD$1503,32)</f>
        <v>#REF!</v>
      </c>
      <c r="C9378" t="s">
        <v>11</v>
      </c>
      <c r="D9378" t="s">
        <v>4270</v>
      </c>
      <c r="E9378">
        <f>VLOOKUP(Tableau__3_Déplacements_2[[#This Row],[Id_Personne]],[1]!Tableau__2_Personnes_1[[Id_Personne]:[Age]],2)</f>
        <v>2</v>
      </c>
      <c r="F9378">
        <f>VLOOKUP(Tableau__3_Déplacements_2[[#This Row],[Id_Personne]],[1]!Tableau__2_Personnes_1[[Id_Personne]:[Age]],4)</f>
        <v>28</v>
      </c>
      <c r="G9378" t="s">
        <v>3</v>
      </c>
      <c r="H9378" t="s">
        <v>2</v>
      </c>
      <c r="I9378" t="s">
        <v>4269</v>
      </c>
      <c r="J9378">
        <v>1</v>
      </c>
      <c r="K9378">
        <v>66</v>
      </c>
      <c r="M9378">
        <v>66</v>
      </c>
      <c r="O9378" t="str">
        <f>IF(Tableau__3_Déplacements_2[[#This Row],[Ori]]=Tableau__3_Déplacements_2[[#This Row],[Des]],"local","metro")</f>
        <v>local</v>
      </c>
      <c r="P9378">
        <v>15</v>
      </c>
      <c r="Q9378">
        <v>16</v>
      </c>
      <c r="R9378">
        <v>0</v>
      </c>
      <c r="S9378">
        <v>16</v>
      </c>
      <c r="T9378">
        <v>30</v>
      </c>
      <c r="U9378" t="s">
        <v>0</v>
      </c>
      <c r="V9378">
        <v>1</v>
      </c>
      <c r="W9378">
        <v>0</v>
      </c>
      <c r="X9378">
        <v>6</v>
      </c>
      <c r="Y9378">
        <v>104.46972789115645</v>
      </c>
      <c r="Z9378" s="1">
        <v>0</v>
      </c>
      <c r="AA9378" s="1"/>
    </row>
    <row r="9379" spans="1:27" x14ac:dyDescent="0.35">
      <c r="A9379">
        <v>68</v>
      </c>
      <c r="B9379" t="e">
        <f>VLOOKUP(Tableau__3_Déplacements_2[[#This Row],[Id_Menage]],[2]Ménages!$A$2:$AD$1503,32)</f>
        <v>#REF!</v>
      </c>
      <c r="C9379" t="s">
        <v>16</v>
      </c>
      <c r="D9379" t="s">
        <v>4265</v>
      </c>
      <c r="E9379">
        <f>VLOOKUP(Tableau__3_Déplacements_2[[#This Row],[Id_Personne]],[1]!Tableau__2_Personnes_1[[Id_Personne]:[Age]],2)</f>
        <v>1</v>
      </c>
      <c r="F9379">
        <f>VLOOKUP(Tableau__3_Déplacements_2[[#This Row],[Id_Personne]],[1]!Tableau__2_Personnes_1[[Id_Personne]:[Age]],4)</f>
        <v>36</v>
      </c>
      <c r="G9379" t="s">
        <v>0</v>
      </c>
      <c r="H9379" t="s">
        <v>7</v>
      </c>
      <c r="I9379" t="s">
        <v>4268</v>
      </c>
      <c r="J9379">
        <v>1</v>
      </c>
      <c r="K9379">
        <v>82</v>
      </c>
      <c r="M9379">
        <v>29</v>
      </c>
      <c r="O9379" t="str">
        <f>IF(Tableau__3_Déplacements_2[[#This Row],[Ori]]=Tableau__3_Déplacements_2[[#This Row],[Des]],"local","metro")</f>
        <v>metro</v>
      </c>
      <c r="P9379">
        <v>6</v>
      </c>
      <c r="Q9379">
        <v>9</v>
      </c>
      <c r="R9379">
        <v>0</v>
      </c>
      <c r="S9379">
        <v>9</v>
      </c>
      <c r="T9379">
        <v>15</v>
      </c>
      <c r="U9379" t="s">
        <v>30</v>
      </c>
      <c r="V9379">
        <v>8</v>
      </c>
      <c r="W9379">
        <v>100</v>
      </c>
      <c r="X9379">
        <v>2</v>
      </c>
      <c r="Y9379">
        <v>728.47687499999995</v>
      </c>
      <c r="Z9379" s="1">
        <v>0</v>
      </c>
      <c r="AA9379" s="1"/>
    </row>
    <row r="9380" spans="1:27" x14ac:dyDescent="0.35">
      <c r="A9380">
        <v>68</v>
      </c>
      <c r="B9380" t="e">
        <f>VLOOKUP(Tableau__3_Déplacements_2[[#This Row],[Id_Menage]],[2]Ménages!$A$2:$AD$1503,32)</f>
        <v>#REF!</v>
      </c>
      <c r="C9380" t="s">
        <v>16</v>
      </c>
      <c r="D9380" t="s">
        <v>4265</v>
      </c>
      <c r="E9380">
        <f>VLOOKUP(Tableau__3_Déplacements_2[[#This Row],[Id_Personne]],[1]!Tableau__2_Personnes_1[[Id_Personne]:[Age]],2)</f>
        <v>1</v>
      </c>
      <c r="F9380">
        <f>VLOOKUP(Tableau__3_Déplacements_2[[#This Row],[Id_Personne]],[1]!Tableau__2_Personnes_1[[Id_Personne]:[Age]],4)</f>
        <v>36</v>
      </c>
      <c r="G9380" t="s">
        <v>27</v>
      </c>
      <c r="H9380" t="s">
        <v>26</v>
      </c>
      <c r="I9380" t="s">
        <v>4267</v>
      </c>
      <c r="J9380">
        <v>1</v>
      </c>
      <c r="K9380">
        <v>82</v>
      </c>
      <c r="M9380">
        <v>82</v>
      </c>
      <c r="O9380" t="str">
        <f>IF(Tableau__3_Déplacements_2[[#This Row],[Ori]]=Tableau__3_Déplacements_2[[#This Row],[Des]],"local","metro")</f>
        <v>local</v>
      </c>
      <c r="P9380">
        <v>15</v>
      </c>
      <c r="Q9380">
        <v>17</v>
      </c>
      <c r="R9380">
        <v>0</v>
      </c>
      <c r="S9380">
        <v>17</v>
      </c>
      <c r="T9380">
        <v>10</v>
      </c>
      <c r="U9380" t="s">
        <v>0</v>
      </c>
      <c r="V9380">
        <v>1</v>
      </c>
      <c r="W9380">
        <v>0</v>
      </c>
      <c r="X9380">
        <v>6</v>
      </c>
      <c r="Y9380">
        <v>728.47687499999995</v>
      </c>
      <c r="Z9380" s="1">
        <v>0</v>
      </c>
      <c r="AA9380" s="1"/>
    </row>
    <row r="9381" spans="1:27" x14ac:dyDescent="0.35">
      <c r="A9381">
        <v>68</v>
      </c>
      <c r="B9381" t="e">
        <f>VLOOKUP(Tableau__3_Déplacements_2[[#This Row],[Id_Menage]],[2]Ménages!$A$2:$AD$1503,32)</f>
        <v>#REF!</v>
      </c>
      <c r="C9381" t="s">
        <v>16</v>
      </c>
      <c r="D9381" t="s">
        <v>4265</v>
      </c>
      <c r="E9381">
        <f>VLOOKUP(Tableau__3_Déplacements_2[[#This Row],[Id_Personne]],[1]!Tableau__2_Personnes_1[[Id_Personne]:[Age]],2)</f>
        <v>1</v>
      </c>
      <c r="F9381">
        <f>VLOOKUP(Tableau__3_Déplacements_2[[#This Row],[Id_Personne]],[1]!Tableau__2_Personnes_1[[Id_Personne]:[Age]],4)</f>
        <v>36</v>
      </c>
      <c r="G9381" t="s">
        <v>13</v>
      </c>
      <c r="H9381" t="s">
        <v>22</v>
      </c>
      <c r="I9381" t="s">
        <v>4266</v>
      </c>
      <c r="J9381">
        <v>1</v>
      </c>
      <c r="K9381">
        <v>82</v>
      </c>
      <c r="M9381">
        <v>82</v>
      </c>
      <c r="O9381" t="str">
        <f>IF(Tableau__3_Déplacements_2[[#This Row],[Ori]]=Tableau__3_Déplacements_2[[#This Row],[Des]],"local","metro")</f>
        <v>local</v>
      </c>
      <c r="P9381">
        <v>12</v>
      </c>
      <c r="Q9381">
        <v>15</v>
      </c>
      <c r="R9381">
        <v>55</v>
      </c>
      <c r="S9381">
        <v>16</v>
      </c>
      <c r="T9381">
        <v>5</v>
      </c>
      <c r="U9381" t="s">
        <v>0</v>
      </c>
      <c r="V9381">
        <v>1</v>
      </c>
      <c r="W9381">
        <v>0</v>
      </c>
      <c r="X9381">
        <v>6</v>
      </c>
      <c r="Y9381">
        <v>728.47687499999995</v>
      </c>
      <c r="Z9381" s="1">
        <v>-1</v>
      </c>
      <c r="AA9381" s="1"/>
    </row>
    <row r="9382" spans="1:27" x14ac:dyDescent="0.35">
      <c r="A9382">
        <v>68</v>
      </c>
      <c r="B9382" t="e">
        <f>VLOOKUP(Tableau__3_Déplacements_2[[#This Row],[Id_Menage]],[2]Ménages!$A$2:$AD$1503,32)</f>
        <v>#REF!</v>
      </c>
      <c r="C9382" t="s">
        <v>16</v>
      </c>
      <c r="D9382" t="s">
        <v>4265</v>
      </c>
      <c r="E9382">
        <f>VLOOKUP(Tableau__3_Déplacements_2[[#This Row],[Id_Personne]],[1]!Tableau__2_Personnes_1[[Id_Personne]:[Age]],2)</f>
        <v>1</v>
      </c>
      <c r="F9382">
        <f>VLOOKUP(Tableau__3_Déplacements_2[[#This Row],[Id_Personne]],[1]!Tableau__2_Personnes_1[[Id_Personne]:[Age]],4)</f>
        <v>36</v>
      </c>
      <c r="G9382" t="s">
        <v>3</v>
      </c>
      <c r="H9382" t="s">
        <v>2</v>
      </c>
      <c r="I9382" t="s">
        <v>4264</v>
      </c>
      <c r="J9382">
        <v>1</v>
      </c>
      <c r="K9382">
        <v>29</v>
      </c>
      <c r="M9382">
        <v>82</v>
      </c>
      <c r="O9382" t="str">
        <f>IF(Tableau__3_Déplacements_2[[#This Row],[Ori]]=Tableau__3_Déplacements_2[[#This Row],[Des]],"local","metro")</f>
        <v>metro</v>
      </c>
      <c r="P9382">
        <v>3</v>
      </c>
      <c r="Q9382">
        <v>10</v>
      </c>
      <c r="R9382">
        <v>40</v>
      </c>
      <c r="S9382">
        <v>10</v>
      </c>
      <c r="T9382">
        <v>50</v>
      </c>
      <c r="U9382" t="s">
        <v>30</v>
      </c>
      <c r="V9382">
        <v>8</v>
      </c>
      <c r="W9382">
        <v>300</v>
      </c>
      <c r="X9382">
        <v>6</v>
      </c>
      <c r="Y9382">
        <v>728.47687499999995</v>
      </c>
      <c r="Z9382" s="1">
        <v>-1</v>
      </c>
      <c r="AA9382" s="1"/>
    </row>
    <row r="9383" spans="1:27" x14ac:dyDescent="0.35">
      <c r="A9383">
        <v>68</v>
      </c>
      <c r="B9383" t="e">
        <f>VLOOKUP(Tableau__3_Déplacements_2[[#This Row],[Id_Menage]],[2]Ménages!$A$2:$AD$1503,32)</f>
        <v>#REF!</v>
      </c>
      <c r="C9383" t="s">
        <v>11</v>
      </c>
      <c r="D9383" t="s">
        <v>4260</v>
      </c>
      <c r="E9383">
        <f>VLOOKUP(Tableau__3_Déplacements_2[[#This Row],[Id_Personne]],[1]!Tableau__2_Personnes_1[[Id_Personne]:[Age]],2)</f>
        <v>2</v>
      </c>
      <c r="F9383">
        <f>VLOOKUP(Tableau__3_Déplacements_2[[#This Row],[Id_Personne]],[1]!Tableau__2_Personnes_1[[Id_Personne]:[Age]],4)</f>
        <v>32</v>
      </c>
      <c r="G9383" t="s">
        <v>13</v>
      </c>
      <c r="H9383" t="s">
        <v>22</v>
      </c>
      <c r="I9383" t="s">
        <v>4263</v>
      </c>
      <c r="J9383">
        <v>1</v>
      </c>
      <c r="K9383">
        <v>82</v>
      </c>
      <c r="M9383">
        <v>64</v>
      </c>
      <c r="O9383" t="str">
        <f>IF(Tableau__3_Déplacements_2[[#This Row],[Ori]]=Tableau__3_Déplacements_2[[#This Row],[Des]],"local","metro")</f>
        <v>metro</v>
      </c>
      <c r="P9383">
        <v>2</v>
      </c>
      <c r="Q9383">
        <v>14</v>
      </c>
      <c r="R9383">
        <v>0</v>
      </c>
      <c r="S9383">
        <v>14</v>
      </c>
      <c r="T9383">
        <v>30</v>
      </c>
      <c r="U9383" t="s">
        <v>30</v>
      </c>
      <c r="V9383">
        <v>8</v>
      </c>
      <c r="W9383">
        <v>300</v>
      </c>
      <c r="X9383">
        <v>6</v>
      </c>
      <c r="Y9383">
        <v>728.47687499999995</v>
      </c>
      <c r="Z9383" s="1">
        <v>0</v>
      </c>
      <c r="AA9383" s="1"/>
    </row>
    <row r="9384" spans="1:27" x14ac:dyDescent="0.35">
      <c r="A9384">
        <v>68</v>
      </c>
      <c r="B9384" t="e">
        <f>VLOOKUP(Tableau__3_Déplacements_2[[#This Row],[Id_Menage]],[2]Ménages!$A$2:$AD$1503,32)</f>
        <v>#REF!</v>
      </c>
      <c r="C9384" t="s">
        <v>11</v>
      </c>
      <c r="D9384" t="s">
        <v>4260</v>
      </c>
      <c r="E9384">
        <f>VLOOKUP(Tableau__3_Déplacements_2[[#This Row],[Id_Personne]],[1]!Tableau__2_Personnes_1[[Id_Personne]:[Age]],2)</f>
        <v>2</v>
      </c>
      <c r="F9384">
        <f>VLOOKUP(Tableau__3_Déplacements_2[[#This Row],[Id_Personne]],[1]!Tableau__2_Personnes_1[[Id_Personne]:[Age]],4)</f>
        <v>32</v>
      </c>
      <c r="G9384" t="s">
        <v>0</v>
      </c>
      <c r="H9384" t="s">
        <v>7</v>
      </c>
      <c r="I9384" t="s">
        <v>4262</v>
      </c>
      <c r="J9384">
        <v>1</v>
      </c>
      <c r="K9384">
        <v>82</v>
      </c>
      <c r="M9384">
        <v>78</v>
      </c>
      <c r="O9384" t="str">
        <f>IF(Tableau__3_Déplacements_2[[#This Row],[Ori]]=Tableau__3_Déplacements_2[[#This Row],[Des]],"local","metro")</f>
        <v>metro</v>
      </c>
      <c r="P9384">
        <v>5</v>
      </c>
      <c r="Q9384">
        <v>8</v>
      </c>
      <c r="R9384">
        <v>45</v>
      </c>
      <c r="S9384">
        <v>8</v>
      </c>
      <c r="T9384">
        <v>55</v>
      </c>
      <c r="U9384" t="s">
        <v>0</v>
      </c>
      <c r="V9384">
        <v>1</v>
      </c>
      <c r="W9384">
        <v>0</v>
      </c>
      <c r="X9384">
        <v>3</v>
      </c>
      <c r="Y9384">
        <v>728.47687499999995</v>
      </c>
      <c r="Z9384" s="1">
        <v>-1</v>
      </c>
      <c r="AA9384" s="1"/>
    </row>
    <row r="9385" spans="1:27" x14ac:dyDescent="0.35">
      <c r="A9385">
        <v>68</v>
      </c>
      <c r="B9385" t="e">
        <f>VLOOKUP(Tableau__3_Déplacements_2[[#This Row],[Id_Menage]],[2]Ménages!$A$2:$AD$1503,32)</f>
        <v>#REF!</v>
      </c>
      <c r="C9385" t="s">
        <v>11</v>
      </c>
      <c r="D9385" t="s">
        <v>4260</v>
      </c>
      <c r="E9385">
        <f>VLOOKUP(Tableau__3_Déplacements_2[[#This Row],[Id_Personne]],[1]!Tableau__2_Personnes_1[[Id_Personne]:[Age]],2)</f>
        <v>2</v>
      </c>
      <c r="F9385">
        <f>VLOOKUP(Tableau__3_Déplacements_2[[#This Row],[Id_Personne]],[1]!Tableau__2_Personnes_1[[Id_Personne]:[Age]],4)</f>
        <v>32</v>
      </c>
      <c r="G9385" t="s">
        <v>3</v>
      </c>
      <c r="H9385" t="s">
        <v>2</v>
      </c>
      <c r="I9385" t="s">
        <v>4261</v>
      </c>
      <c r="J9385">
        <v>1</v>
      </c>
      <c r="K9385">
        <v>78</v>
      </c>
      <c r="M9385">
        <v>82</v>
      </c>
      <c r="O9385" t="str">
        <f>IF(Tableau__3_Déplacements_2[[#This Row],[Ori]]=Tableau__3_Déplacements_2[[#This Row],[Des]],"local","metro")</f>
        <v>metro</v>
      </c>
      <c r="P9385">
        <v>15</v>
      </c>
      <c r="Q9385">
        <v>9</v>
      </c>
      <c r="R9385">
        <v>40</v>
      </c>
      <c r="S9385">
        <v>10</v>
      </c>
      <c r="T9385">
        <v>0</v>
      </c>
      <c r="U9385" t="s">
        <v>0</v>
      </c>
      <c r="V9385">
        <v>1</v>
      </c>
      <c r="W9385">
        <v>0</v>
      </c>
      <c r="X9385">
        <v>3</v>
      </c>
      <c r="Y9385">
        <v>728.47687499999995</v>
      </c>
      <c r="Z9385" s="1">
        <v>-1</v>
      </c>
      <c r="AA9385" s="1"/>
    </row>
    <row r="9386" spans="1:27" x14ac:dyDescent="0.35">
      <c r="A9386">
        <v>68</v>
      </c>
      <c r="B9386" t="e">
        <f>VLOOKUP(Tableau__3_Déplacements_2[[#This Row],[Id_Menage]],[2]Ménages!$A$2:$AD$1503,32)</f>
        <v>#REF!</v>
      </c>
      <c r="C9386" t="s">
        <v>11</v>
      </c>
      <c r="D9386" t="s">
        <v>4260</v>
      </c>
      <c r="E9386">
        <f>VLOOKUP(Tableau__3_Déplacements_2[[#This Row],[Id_Personne]],[1]!Tableau__2_Personnes_1[[Id_Personne]:[Age]],2)</f>
        <v>2</v>
      </c>
      <c r="F9386">
        <f>VLOOKUP(Tableau__3_Déplacements_2[[#This Row],[Id_Personne]],[1]!Tableau__2_Personnes_1[[Id_Personne]:[Age]],4)</f>
        <v>32</v>
      </c>
      <c r="G9386" t="s">
        <v>27</v>
      </c>
      <c r="H9386" t="s">
        <v>26</v>
      </c>
      <c r="I9386" t="s">
        <v>4259</v>
      </c>
      <c r="J9386">
        <v>1</v>
      </c>
      <c r="K9386">
        <v>64</v>
      </c>
      <c r="M9386">
        <v>82</v>
      </c>
      <c r="O9386" t="str">
        <f>IF(Tableau__3_Déplacements_2[[#This Row],[Ori]]=Tableau__3_Déplacements_2[[#This Row],[Des]],"local","metro")</f>
        <v>metro</v>
      </c>
      <c r="P9386">
        <v>15</v>
      </c>
      <c r="Q9386">
        <v>16</v>
      </c>
      <c r="R9386">
        <v>10</v>
      </c>
      <c r="S9386">
        <v>16</v>
      </c>
      <c r="T9386">
        <v>30</v>
      </c>
      <c r="U9386" t="s">
        <v>30</v>
      </c>
      <c r="V9386">
        <v>8</v>
      </c>
      <c r="W9386">
        <v>300</v>
      </c>
      <c r="X9386">
        <v>6</v>
      </c>
      <c r="Y9386">
        <v>728.47687499999995</v>
      </c>
      <c r="Z9386" s="1">
        <v>-1</v>
      </c>
      <c r="AA9386" s="1"/>
    </row>
    <row r="9387" spans="1:27" x14ac:dyDescent="0.35">
      <c r="A9387">
        <v>68</v>
      </c>
      <c r="B9387" t="e">
        <f>VLOOKUP(Tableau__3_Déplacements_2[[#This Row],[Id_Menage]],[2]Ménages!$A$2:$AD$1503,32)</f>
        <v>#REF!</v>
      </c>
      <c r="C9387" t="s">
        <v>5</v>
      </c>
      <c r="D9387" t="s">
        <v>4257</v>
      </c>
      <c r="E9387">
        <f>VLOOKUP(Tableau__3_Déplacements_2[[#This Row],[Id_Personne]],[1]!Tableau__2_Personnes_1[[Id_Personne]:[Age]],2)</f>
        <v>2</v>
      </c>
      <c r="F9387">
        <f>VLOOKUP(Tableau__3_Déplacements_2[[#This Row],[Id_Personne]],[1]!Tableau__2_Personnes_1[[Id_Personne]:[Age]],4)</f>
        <v>8</v>
      </c>
      <c r="G9387" t="s">
        <v>0</v>
      </c>
      <c r="H9387" t="s">
        <v>7</v>
      </c>
      <c r="I9387" t="s">
        <v>4258</v>
      </c>
      <c r="J9387">
        <v>1</v>
      </c>
      <c r="K9387">
        <v>82</v>
      </c>
      <c r="M9387">
        <v>82</v>
      </c>
      <c r="O9387" t="str">
        <f>IF(Tableau__3_Déplacements_2[[#This Row],[Ori]]=Tableau__3_Déplacements_2[[#This Row],[Des]],"local","metro")</f>
        <v>local</v>
      </c>
      <c r="P9387">
        <v>12</v>
      </c>
      <c r="Q9387">
        <v>7</v>
      </c>
      <c r="R9387">
        <v>10</v>
      </c>
      <c r="S9387">
        <v>7</v>
      </c>
      <c r="T9387">
        <v>15</v>
      </c>
      <c r="U9387" t="s">
        <v>0</v>
      </c>
      <c r="V9387">
        <v>1</v>
      </c>
      <c r="W9387">
        <v>0</v>
      </c>
      <c r="X9387">
        <v>4</v>
      </c>
      <c r="Y9387">
        <v>728.47687499999995</v>
      </c>
      <c r="Z9387" s="1">
        <v>-1</v>
      </c>
      <c r="AA9387" s="1"/>
    </row>
    <row r="9388" spans="1:27" x14ac:dyDescent="0.35">
      <c r="A9388">
        <v>68</v>
      </c>
      <c r="B9388" t="e">
        <f>VLOOKUP(Tableau__3_Déplacements_2[[#This Row],[Id_Menage]],[2]Ménages!$A$2:$AD$1503,32)</f>
        <v>#REF!</v>
      </c>
      <c r="C9388" t="s">
        <v>5</v>
      </c>
      <c r="D9388" t="s">
        <v>4257</v>
      </c>
      <c r="E9388">
        <f>VLOOKUP(Tableau__3_Déplacements_2[[#This Row],[Id_Personne]],[1]!Tableau__2_Personnes_1[[Id_Personne]:[Age]],2)</f>
        <v>2</v>
      </c>
      <c r="F9388">
        <f>VLOOKUP(Tableau__3_Déplacements_2[[#This Row],[Id_Personne]],[1]!Tableau__2_Personnes_1[[Id_Personne]:[Age]],4)</f>
        <v>8</v>
      </c>
      <c r="G9388" t="s">
        <v>3</v>
      </c>
      <c r="H9388" t="s">
        <v>2</v>
      </c>
      <c r="I9388" t="s">
        <v>4256</v>
      </c>
      <c r="J9388">
        <v>1</v>
      </c>
      <c r="K9388">
        <v>82</v>
      </c>
      <c r="M9388">
        <v>82</v>
      </c>
      <c r="O9388" t="str">
        <f>IF(Tableau__3_Déplacements_2[[#This Row],[Ori]]=Tableau__3_Déplacements_2[[#This Row],[Des]],"local","metro")</f>
        <v>local</v>
      </c>
      <c r="P9388">
        <v>15</v>
      </c>
      <c r="Q9388">
        <v>7</v>
      </c>
      <c r="R9388">
        <v>25</v>
      </c>
      <c r="S9388">
        <v>7</v>
      </c>
      <c r="T9388">
        <v>30</v>
      </c>
      <c r="U9388" t="s">
        <v>0</v>
      </c>
      <c r="V9388">
        <v>1</v>
      </c>
      <c r="W9388">
        <v>0</v>
      </c>
      <c r="X9388">
        <v>4</v>
      </c>
      <c r="Y9388">
        <v>728.47687499999995</v>
      </c>
      <c r="Z9388" s="1">
        <v>-1</v>
      </c>
      <c r="AA9388" s="1"/>
    </row>
    <row r="9389" spans="1:27" x14ac:dyDescent="0.35">
      <c r="A9389">
        <v>680</v>
      </c>
      <c r="B9389" t="e">
        <f>VLOOKUP(Tableau__3_Déplacements_2[[#This Row],[Id_Menage]],[2]Ménages!$A$2:$AD$1503,32)</f>
        <v>#REF!</v>
      </c>
      <c r="C9389" t="s">
        <v>11</v>
      </c>
      <c r="D9389" t="s">
        <v>4254</v>
      </c>
      <c r="E9389">
        <f>VLOOKUP(Tableau__3_Déplacements_2[[#This Row],[Id_Personne]],[1]!Tableau__2_Personnes_1[[Id_Personne]:[Age]],2)</f>
        <v>1</v>
      </c>
      <c r="F9389">
        <f>VLOOKUP(Tableau__3_Déplacements_2[[#This Row],[Id_Personne]],[1]!Tableau__2_Personnes_1[[Id_Personne]:[Age]],4)</f>
        <v>42</v>
      </c>
      <c r="G9389" t="s">
        <v>3</v>
      </c>
      <c r="H9389" t="s">
        <v>2</v>
      </c>
      <c r="I9389" t="s">
        <v>4255</v>
      </c>
      <c r="J9389">
        <v>1</v>
      </c>
      <c r="K9389">
        <v>66</v>
      </c>
      <c r="M9389">
        <v>66</v>
      </c>
      <c r="O9389" t="str">
        <f>IF(Tableau__3_Déplacements_2[[#This Row],[Ori]]=Tableau__3_Déplacements_2[[#This Row],[Des]],"local","metro")</f>
        <v>local</v>
      </c>
      <c r="P9389">
        <v>15</v>
      </c>
      <c r="Q9389">
        <v>18</v>
      </c>
      <c r="R9389">
        <v>0</v>
      </c>
      <c r="S9389">
        <v>18</v>
      </c>
      <c r="T9389">
        <v>20</v>
      </c>
      <c r="U9389" t="s">
        <v>0</v>
      </c>
      <c r="V9389">
        <v>1</v>
      </c>
      <c r="W9389">
        <v>0</v>
      </c>
      <c r="X9389">
        <v>5</v>
      </c>
      <c r="Y9389">
        <v>104.46972789115645</v>
      </c>
      <c r="Z9389" s="1">
        <v>0</v>
      </c>
      <c r="AA9389" s="1"/>
    </row>
    <row r="9390" spans="1:27" x14ac:dyDescent="0.35">
      <c r="A9390">
        <v>680</v>
      </c>
      <c r="B9390" t="e">
        <f>VLOOKUP(Tableau__3_Déplacements_2[[#This Row],[Id_Menage]],[2]Ménages!$A$2:$AD$1503,32)</f>
        <v>#REF!</v>
      </c>
      <c r="C9390" t="s">
        <v>11</v>
      </c>
      <c r="D9390" t="s">
        <v>4254</v>
      </c>
      <c r="E9390">
        <f>VLOOKUP(Tableau__3_Déplacements_2[[#This Row],[Id_Personne]],[1]!Tableau__2_Personnes_1[[Id_Personne]:[Age]],2)</f>
        <v>1</v>
      </c>
      <c r="F9390">
        <f>VLOOKUP(Tableau__3_Déplacements_2[[#This Row],[Id_Personne]],[1]!Tableau__2_Personnes_1[[Id_Personne]:[Age]],4)</f>
        <v>42</v>
      </c>
      <c r="G9390" t="s">
        <v>0</v>
      </c>
      <c r="H9390" t="s">
        <v>7</v>
      </c>
      <c r="I9390" t="s">
        <v>4253</v>
      </c>
      <c r="J9390">
        <v>1</v>
      </c>
      <c r="K9390">
        <v>66</v>
      </c>
      <c r="M9390">
        <v>66</v>
      </c>
      <c r="O9390" t="str">
        <f>IF(Tableau__3_Déplacements_2[[#This Row],[Ori]]=Tableau__3_Déplacements_2[[#This Row],[Des]],"local","metro")</f>
        <v>local</v>
      </c>
      <c r="P9390">
        <v>4</v>
      </c>
      <c r="Q9390">
        <v>7</v>
      </c>
      <c r="R9390">
        <v>15</v>
      </c>
      <c r="S9390">
        <v>7</v>
      </c>
      <c r="T9390">
        <v>30</v>
      </c>
      <c r="U9390" t="s">
        <v>0</v>
      </c>
      <c r="V9390">
        <v>1</v>
      </c>
      <c r="W9390">
        <v>0</v>
      </c>
      <c r="X9390">
        <v>5</v>
      </c>
      <c r="Y9390">
        <v>104.46972789115645</v>
      </c>
      <c r="Z9390" s="1">
        <v>-1</v>
      </c>
      <c r="AA9390" s="1"/>
    </row>
    <row r="9391" spans="1:27" x14ac:dyDescent="0.35">
      <c r="A9391">
        <v>680</v>
      </c>
      <c r="B9391" t="e">
        <f>VLOOKUP(Tableau__3_Déplacements_2[[#This Row],[Id_Menage]],[2]Ménages!$A$2:$AD$1503,32)</f>
        <v>#REF!</v>
      </c>
      <c r="C9391" t="s">
        <v>5</v>
      </c>
      <c r="D9391" t="s">
        <v>4251</v>
      </c>
      <c r="E9391">
        <f>VLOOKUP(Tableau__3_Déplacements_2[[#This Row],[Id_Personne]],[1]!Tableau__2_Personnes_1[[Id_Personne]:[Age]],2)</f>
        <v>1</v>
      </c>
      <c r="F9391">
        <f>VLOOKUP(Tableau__3_Déplacements_2[[#This Row],[Id_Personne]],[1]!Tableau__2_Personnes_1[[Id_Personne]:[Age]],4)</f>
        <v>21</v>
      </c>
      <c r="G9391" t="s">
        <v>3</v>
      </c>
      <c r="H9391" t="s">
        <v>2</v>
      </c>
      <c r="I9391" t="s">
        <v>4252</v>
      </c>
      <c r="J9391">
        <v>1</v>
      </c>
      <c r="K9391">
        <v>66</v>
      </c>
      <c r="M9391">
        <v>66</v>
      </c>
      <c r="O9391" t="str">
        <f>IF(Tableau__3_Déplacements_2[[#This Row],[Ori]]=Tableau__3_Déplacements_2[[#This Row],[Des]],"local","metro")</f>
        <v>local</v>
      </c>
      <c r="P9391">
        <v>15</v>
      </c>
      <c r="Q9391">
        <v>2</v>
      </c>
      <c r="R9391">
        <v>0</v>
      </c>
      <c r="S9391">
        <v>2</v>
      </c>
      <c r="T9391">
        <v>5</v>
      </c>
      <c r="U9391" t="s">
        <v>8</v>
      </c>
      <c r="V9391">
        <v>5</v>
      </c>
      <c r="W9391">
        <v>150</v>
      </c>
      <c r="X9391">
        <v>3</v>
      </c>
      <c r="Y9391">
        <v>104.46972789115645</v>
      </c>
      <c r="Z9391" s="1">
        <v>0</v>
      </c>
      <c r="AA9391" s="1"/>
    </row>
    <row r="9392" spans="1:27" x14ac:dyDescent="0.35">
      <c r="A9392">
        <v>680</v>
      </c>
      <c r="B9392" t="e">
        <f>VLOOKUP(Tableau__3_Déplacements_2[[#This Row],[Id_Menage]],[2]Ménages!$A$2:$AD$1503,32)</f>
        <v>#REF!</v>
      </c>
      <c r="C9392" t="s">
        <v>5</v>
      </c>
      <c r="D9392" t="s">
        <v>4251</v>
      </c>
      <c r="E9392">
        <f>VLOOKUP(Tableau__3_Déplacements_2[[#This Row],[Id_Personne]],[1]!Tableau__2_Personnes_1[[Id_Personne]:[Age]],2)</f>
        <v>1</v>
      </c>
      <c r="F9392">
        <f>VLOOKUP(Tableau__3_Déplacements_2[[#This Row],[Id_Personne]],[1]!Tableau__2_Personnes_1[[Id_Personne]:[Age]],4)</f>
        <v>21</v>
      </c>
      <c r="G9392" t="s">
        <v>0</v>
      </c>
      <c r="H9392" t="s">
        <v>7</v>
      </c>
      <c r="I9392" t="s">
        <v>4250</v>
      </c>
      <c r="J9392">
        <v>1</v>
      </c>
      <c r="K9392">
        <v>66</v>
      </c>
      <c r="M9392">
        <v>66</v>
      </c>
      <c r="O9392" t="str">
        <f>IF(Tableau__3_Déplacements_2[[#This Row],[Ori]]=Tableau__3_Déplacements_2[[#This Row],[Des]],"local","metro")</f>
        <v>local</v>
      </c>
      <c r="P9392">
        <v>3</v>
      </c>
      <c r="Q9392">
        <v>17</v>
      </c>
      <c r="R9392">
        <v>50</v>
      </c>
      <c r="S9392">
        <v>18</v>
      </c>
      <c r="T9392">
        <v>0</v>
      </c>
      <c r="U9392" t="s">
        <v>0</v>
      </c>
      <c r="V9392">
        <v>1</v>
      </c>
      <c r="W9392">
        <v>0</v>
      </c>
      <c r="X9392">
        <v>3</v>
      </c>
      <c r="Y9392">
        <v>104.46972789115645</v>
      </c>
      <c r="Z9392" s="1">
        <v>-1</v>
      </c>
      <c r="AA9392" s="1"/>
    </row>
    <row r="9393" spans="1:27" x14ac:dyDescent="0.35">
      <c r="A9393">
        <v>680</v>
      </c>
      <c r="B9393" t="e">
        <f>VLOOKUP(Tableau__3_Déplacements_2[[#This Row],[Id_Menage]],[2]Ménages!$A$2:$AD$1503,32)</f>
        <v>#REF!</v>
      </c>
      <c r="C9393" t="s">
        <v>65</v>
      </c>
      <c r="D9393" t="s">
        <v>4248</v>
      </c>
      <c r="E9393">
        <f>VLOOKUP(Tableau__3_Déplacements_2[[#This Row],[Id_Personne]],[1]!Tableau__2_Personnes_1[[Id_Personne]:[Age]],2)</f>
        <v>2</v>
      </c>
      <c r="F9393">
        <f>VLOOKUP(Tableau__3_Déplacements_2[[#This Row],[Id_Personne]],[1]!Tableau__2_Personnes_1[[Id_Personne]:[Age]],4)</f>
        <v>11</v>
      </c>
      <c r="G9393" t="s">
        <v>3</v>
      </c>
      <c r="H9393" t="s">
        <v>2</v>
      </c>
      <c r="I9393" t="s">
        <v>4249</v>
      </c>
      <c r="J9393">
        <v>1</v>
      </c>
      <c r="K9393">
        <v>66</v>
      </c>
      <c r="M9393">
        <v>66</v>
      </c>
      <c r="O9393" t="str">
        <f>IF(Tableau__3_Déplacements_2[[#This Row],[Ori]]=Tableau__3_Déplacements_2[[#This Row],[Des]],"local","metro")</f>
        <v>local</v>
      </c>
      <c r="P9393">
        <v>15</v>
      </c>
      <c r="Q9393">
        <v>19</v>
      </c>
      <c r="R9393">
        <v>0</v>
      </c>
      <c r="S9393">
        <v>19</v>
      </c>
      <c r="T9393">
        <v>15</v>
      </c>
      <c r="U9393" t="s">
        <v>0</v>
      </c>
      <c r="V9393">
        <v>1</v>
      </c>
      <c r="W9393">
        <v>0</v>
      </c>
      <c r="X9393">
        <v>6</v>
      </c>
      <c r="Y9393">
        <v>104.46972789115645</v>
      </c>
      <c r="Z9393" s="1">
        <v>0</v>
      </c>
      <c r="AA9393" s="1"/>
    </row>
    <row r="9394" spans="1:27" x14ac:dyDescent="0.35">
      <c r="A9394">
        <v>680</v>
      </c>
      <c r="B9394" t="e">
        <f>VLOOKUP(Tableau__3_Déplacements_2[[#This Row],[Id_Menage]],[2]Ménages!$A$2:$AD$1503,32)</f>
        <v>#REF!</v>
      </c>
      <c r="C9394" t="s">
        <v>65</v>
      </c>
      <c r="D9394" t="s">
        <v>4248</v>
      </c>
      <c r="E9394">
        <f>VLOOKUP(Tableau__3_Déplacements_2[[#This Row],[Id_Personne]],[1]!Tableau__2_Personnes_1[[Id_Personne]:[Age]],2)</f>
        <v>2</v>
      </c>
      <c r="F9394">
        <f>VLOOKUP(Tableau__3_Déplacements_2[[#This Row],[Id_Personne]],[1]!Tableau__2_Personnes_1[[Id_Personne]:[Age]],4)</f>
        <v>11</v>
      </c>
      <c r="G9394" t="s">
        <v>0</v>
      </c>
      <c r="H9394" t="s">
        <v>7</v>
      </c>
      <c r="I9394" t="s">
        <v>4247</v>
      </c>
      <c r="J9394">
        <v>1</v>
      </c>
      <c r="K9394">
        <v>66</v>
      </c>
      <c r="M9394">
        <v>66</v>
      </c>
      <c r="O9394" t="str">
        <f>IF(Tableau__3_Déplacements_2[[#This Row],[Ori]]=Tableau__3_Déplacements_2[[#This Row],[Des]],"local","metro")</f>
        <v>local</v>
      </c>
      <c r="P9394">
        <v>11</v>
      </c>
      <c r="Q9394">
        <v>18</v>
      </c>
      <c r="R9394">
        <v>5</v>
      </c>
      <c r="S9394">
        <v>18</v>
      </c>
      <c r="T9394">
        <v>10</v>
      </c>
      <c r="U9394" t="s">
        <v>0</v>
      </c>
      <c r="V9394">
        <v>1</v>
      </c>
      <c r="W9394">
        <v>0</v>
      </c>
      <c r="X9394">
        <v>6</v>
      </c>
      <c r="Y9394">
        <v>104.46972789115645</v>
      </c>
      <c r="Z9394" s="1">
        <v>-1</v>
      </c>
      <c r="AA9394" s="1"/>
    </row>
    <row r="9395" spans="1:27" x14ac:dyDescent="0.35">
      <c r="A9395">
        <v>681</v>
      </c>
      <c r="B9395" t="e">
        <f>VLOOKUP(Tableau__3_Déplacements_2[[#This Row],[Id_Menage]],[2]Ménages!$A$2:$AD$1503,32)</f>
        <v>#REF!</v>
      </c>
      <c r="C9395" t="s">
        <v>16</v>
      </c>
      <c r="D9395" t="s">
        <v>4245</v>
      </c>
      <c r="E9395">
        <f>VLOOKUP(Tableau__3_Déplacements_2[[#This Row],[Id_Personne]],[1]!Tableau__2_Personnes_1[[Id_Personne]:[Age]],2)</f>
        <v>2</v>
      </c>
      <c r="F9395">
        <f>VLOOKUP(Tableau__3_Déplacements_2[[#This Row],[Id_Personne]],[1]!Tableau__2_Personnes_1[[Id_Personne]:[Age]],4)</f>
        <v>58</v>
      </c>
      <c r="G9395" t="s">
        <v>3</v>
      </c>
      <c r="H9395" t="s">
        <v>2</v>
      </c>
      <c r="I9395" t="s">
        <v>4246</v>
      </c>
      <c r="J9395">
        <v>1</v>
      </c>
      <c r="K9395">
        <v>66</v>
      </c>
      <c r="M9395">
        <v>66</v>
      </c>
      <c r="O9395" t="str">
        <f>IF(Tableau__3_Déplacements_2[[#This Row],[Ori]]=Tableau__3_Déplacements_2[[#This Row],[Des]],"local","metro")</f>
        <v>local</v>
      </c>
      <c r="P9395">
        <v>15</v>
      </c>
      <c r="Q9395">
        <v>13</v>
      </c>
      <c r="R9395">
        <v>25</v>
      </c>
      <c r="S9395">
        <v>13</v>
      </c>
      <c r="T9395">
        <v>35</v>
      </c>
      <c r="U9395" t="s">
        <v>8</v>
      </c>
      <c r="V9395">
        <v>5</v>
      </c>
      <c r="W9395">
        <v>150</v>
      </c>
      <c r="X9395">
        <v>2</v>
      </c>
      <c r="Y9395">
        <v>104.46972789115645</v>
      </c>
      <c r="Z9395" s="1">
        <v>-1</v>
      </c>
      <c r="AA9395" s="1"/>
    </row>
    <row r="9396" spans="1:27" x14ac:dyDescent="0.35">
      <c r="A9396">
        <v>681</v>
      </c>
      <c r="B9396" t="e">
        <f>VLOOKUP(Tableau__3_Déplacements_2[[#This Row],[Id_Menage]],[2]Ménages!$A$2:$AD$1503,32)</f>
        <v>#REF!</v>
      </c>
      <c r="C9396" t="s">
        <v>16</v>
      </c>
      <c r="D9396" t="s">
        <v>4245</v>
      </c>
      <c r="E9396">
        <f>VLOOKUP(Tableau__3_Déplacements_2[[#This Row],[Id_Personne]],[1]!Tableau__2_Personnes_1[[Id_Personne]:[Age]],2)</f>
        <v>2</v>
      </c>
      <c r="F9396">
        <f>VLOOKUP(Tableau__3_Déplacements_2[[#This Row],[Id_Personne]],[1]!Tableau__2_Personnes_1[[Id_Personne]:[Age]],4)</f>
        <v>58</v>
      </c>
      <c r="G9396" t="s">
        <v>0</v>
      </c>
      <c r="H9396" t="s">
        <v>7</v>
      </c>
      <c r="I9396" t="s">
        <v>4244</v>
      </c>
      <c r="J9396">
        <v>1</v>
      </c>
      <c r="K9396">
        <v>66</v>
      </c>
      <c r="M9396">
        <v>66</v>
      </c>
      <c r="O9396" t="str">
        <f>IF(Tableau__3_Déplacements_2[[#This Row],[Ori]]=Tableau__3_Déplacements_2[[#This Row],[Des]],"local","metro")</f>
        <v>local</v>
      </c>
      <c r="P9396">
        <v>10</v>
      </c>
      <c r="Q9396">
        <v>11</v>
      </c>
      <c r="R9396">
        <v>5</v>
      </c>
      <c r="S9396">
        <v>11</v>
      </c>
      <c r="T9396">
        <v>15</v>
      </c>
      <c r="U9396" t="s">
        <v>8</v>
      </c>
      <c r="V9396">
        <v>5</v>
      </c>
      <c r="W9396">
        <v>100</v>
      </c>
      <c r="X9396">
        <v>2</v>
      </c>
      <c r="Y9396">
        <v>104.46972789115645</v>
      </c>
      <c r="Z9396" s="1">
        <v>-1</v>
      </c>
      <c r="AA9396" s="1"/>
    </row>
    <row r="9397" spans="1:27" x14ac:dyDescent="0.35">
      <c r="A9397">
        <v>681</v>
      </c>
      <c r="B9397" t="e">
        <f>VLOOKUP(Tableau__3_Déplacements_2[[#This Row],[Id_Menage]],[2]Ménages!$A$2:$AD$1503,32)</f>
        <v>#REF!</v>
      </c>
      <c r="C9397" t="s">
        <v>11</v>
      </c>
      <c r="D9397" t="s">
        <v>4242</v>
      </c>
      <c r="E9397">
        <f>VLOOKUP(Tableau__3_Déplacements_2[[#This Row],[Id_Personne]],[1]!Tableau__2_Personnes_1[[Id_Personne]:[Age]],2)</f>
        <v>1</v>
      </c>
      <c r="F9397">
        <f>VLOOKUP(Tableau__3_Déplacements_2[[#This Row],[Id_Personne]],[1]!Tableau__2_Personnes_1[[Id_Personne]:[Age]],4)</f>
        <v>35</v>
      </c>
      <c r="G9397" t="s">
        <v>3</v>
      </c>
      <c r="H9397" t="s">
        <v>2</v>
      </c>
      <c r="I9397" t="s">
        <v>4243</v>
      </c>
      <c r="J9397">
        <v>1</v>
      </c>
      <c r="K9397">
        <v>66</v>
      </c>
      <c r="M9397">
        <v>66</v>
      </c>
      <c r="O9397" t="str">
        <f>IF(Tableau__3_Déplacements_2[[#This Row],[Ori]]=Tableau__3_Déplacements_2[[#This Row],[Des]],"local","metro")</f>
        <v>local</v>
      </c>
      <c r="P9397">
        <v>15</v>
      </c>
      <c r="Q9397">
        <v>10</v>
      </c>
      <c r="R9397">
        <v>0</v>
      </c>
      <c r="S9397">
        <v>10</v>
      </c>
      <c r="T9397">
        <v>5</v>
      </c>
      <c r="U9397" t="s">
        <v>0</v>
      </c>
      <c r="V9397">
        <v>1</v>
      </c>
      <c r="W9397">
        <v>0</v>
      </c>
      <c r="X9397">
        <v>6</v>
      </c>
      <c r="Y9397">
        <v>104.46972789115645</v>
      </c>
      <c r="Z9397" s="1">
        <v>0</v>
      </c>
      <c r="AA9397" s="1"/>
    </row>
    <row r="9398" spans="1:27" x14ac:dyDescent="0.35">
      <c r="A9398">
        <v>681</v>
      </c>
      <c r="B9398" t="e">
        <f>VLOOKUP(Tableau__3_Déplacements_2[[#This Row],[Id_Menage]],[2]Ménages!$A$2:$AD$1503,32)</f>
        <v>#REF!</v>
      </c>
      <c r="C9398" t="s">
        <v>11</v>
      </c>
      <c r="D9398" t="s">
        <v>4242</v>
      </c>
      <c r="E9398">
        <f>VLOOKUP(Tableau__3_Déplacements_2[[#This Row],[Id_Personne]],[1]!Tableau__2_Personnes_1[[Id_Personne]:[Age]],2)</f>
        <v>1</v>
      </c>
      <c r="F9398">
        <f>VLOOKUP(Tableau__3_Déplacements_2[[#This Row],[Id_Personne]],[1]!Tableau__2_Personnes_1[[Id_Personne]:[Age]],4)</f>
        <v>35</v>
      </c>
      <c r="G9398" t="s">
        <v>0</v>
      </c>
      <c r="H9398" t="s">
        <v>7</v>
      </c>
      <c r="I9398" t="s">
        <v>4241</v>
      </c>
      <c r="J9398">
        <v>1</v>
      </c>
      <c r="K9398">
        <v>66</v>
      </c>
      <c r="M9398">
        <v>66</v>
      </c>
      <c r="O9398" t="str">
        <f>IF(Tableau__3_Déplacements_2[[#This Row],[Ori]]=Tableau__3_Déplacements_2[[#This Row],[Des]],"local","metro")</f>
        <v>local</v>
      </c>
      <c r="P9398">
        <v>5</v>
      </c>
      <c r="Q9398">
        <v>9</v>
      </c>
      <c r="R9398">
        <v>50</v>
      </c>
      <c r="S9398">
        <v>9</v>
      </c>
      <c r="T9398">
        <v>55</v>
      </c>
      <c r="U9398" t="s">
        <v>0</v>
      </c>
      <c r="V9398">
        <v>1</v>
      </c>
      <c r="W9398">
        <v>0</v>
      </c>
      <c r="X9398">
        <v>6</v>
      </c>
      <c r="Y9398">
        <v>104.46972789115645</v>
      </c>
      <c r="Z9398" s="1">
        <v>-1</v>
      </c>
      <c r="AA9398" s="1"/>
    </row>
    <row r="9399" spans="1:27" x14ac:dyDescent="0.35">
      <c r="A9399">
        <v>681</v>
      </c>
      <c r="B9399" t="e">
        <f>VLOOKUP(Tableau__3_Déplacements_2[[#This Row],[Id_Menage]],[2]Ménages!$A$2:$AD$1503,32)</f>
        <v>#REF!</v>
      </c>
      <c r="C9399" t="s">
        <v>5</v>
      </c>
      <c r="D9399" t="s">
        <v>4239</v>
      </c>
      <c r="E9399">
        <f>VLOOKUP(Tableau__3_Déplacements_2[[#This Row],[Id_Personne]],[1]!Tableau__2_Personnes_1[[Id_Personne]:[Age]],2)</f>
        <v>2</v>
      </c>
      <c r="F9399">
        <f>VLOOKUP(Tableau__3_Déplacements_2[[#This Row],[Id_Personne]],[1]!Tableau__2_Personnes_1[[Id_Personne]:[Age]],4)</f>
        <v>35</v>
      </c>
      <c r="G9399" t="s">
        <v>0</v>
      </c>
      <c r="H9399" t="s">
        <v>7</v>
      </c>
      <c r="I9399" t="s">
        <v>4240</v>
      </c>
      <c r="J9399">
        <v>1</v>
      </c>
      <c r="K9399">
        <v>66</v>
      </c>
      <c r="M9399">
        <v>34</v>
      </c>
      <c r="O9399" t="str">
        <f>IF(Tableau__3_Déplacements_2[[#This Row],[Ori]]=Tableau__3_Déplacements_2[[#This Row],[Des]],"local","metro")</f>
        <v>metro</v>
      </c>
      <c r="P9399">
        <v>3</v>
      </c>
      <c r="Q9399">
        <v>8</v>
      </c>
      <c r="R9399">
        <v>0</v>
      </c>
      <c r="S9399">
        <v>8</v>
      </c>
      <c r="T9399">
        <v>22</v>
      </c>
      <c r="U9399" t="s">
        <v>240</v>
      </c>
      <c r="V9399">
        <v>8</v>
      </c>
      <c r="W9399">
        <v>300</v>
      </c>
      <c r="X9399">
        <v>5</v>
      </c>
      <c r="Y9399">
        <v>104.46972789115645</v>
      </c>
      <c r="Z9399" s="1">
        <v>0</v>
      </c>
      <c r="AA9399" s="1"/>
    </row>
    <row r="9400" spans="1:27" x14ac:dyDescent="0.35">
      <c r="A9400">
        <v>681</v>
      </c>
      <c r="B9400" t="e">
        <f>VLOOKUP(Tableau__3_Déplacements_2[[#This Row],[Id_Menage]],[2]Ménages!$A$2:$AD$1503,32)</f>
        <v>#REF!</v>
      </c>
      <c r="C9400" t="s">
        <v>5</v>
      </c>
      <c r="D9400" t="s">
        <v>4239</v>
      </c>
      <c r="E9400">
        <f>VLOOKUP(Tableau__3_Déplacements_2[[#This Row],[Id_Personne]],[1]!Tableau__2_Personnes_1[[Id_Personne]:[Age]],2)</f>
        <v>2</v>
      </c>
      <c r="F9400">
        <f>VLOOKUP(Tableau__3_Déplacements_2[[#This Row],[Id_Personne]],[1]!Tableau__2_Personnes_1[[Id_Personne]:[Age]],4)</f>
        <v>35</v>
      </c>
      <c r="G9400" t="s">
        <v>3</v>
      </c>
      <c r="H9400" t="s">
        <v>2</v>
      </c>
      <c r="I9400" t="s">
        <v>4238</v>
      </c>
      <c r="J9400">
        <v>1</v>
      </c>
      <c r="K9400">
        <v>34</v>
      </c>
      <c r="M9400">
        <v>66</v>
      </c>
      <c r="O9400" t="str">
        <f>IF(Tableau__3_Déplacements_2[[#This Row],[Ori]]=Tableau__3_Déplacements_2[[#This Row],[Des]],"local","metro")</f>
        <v>metro</v>
      </c>
      <c r="P9400">
        <v>15</v>
      </c>
      <c r="Q9400">
        <v>16</v>
      </c>
      <c r="R9400">
        <v>30</v>
      </c>
      <c r="S9400">
        <v>17</v>
      </c>
      <c r="T9400">
        <v>0</v>
      </c>
      <c r="U9400" t="s">
        <v>240</v>
      </c>
      <c r="V9400">
        <v>8</v>
      </c>
      <c r="W9400">
        <v>250</v>
      </c>
      <c r="X9400">
        <v>5</v>
      </c>
      <c r="Y9400">
        <v>104.46972789115645</v>
      </c>
      <c r="Z9400" s="1">
        <v>-1</v>
      </c>
      <c r="AA9400" s="1"/>
    </row>
    <row r="9401" spans="1:27" x14ac:dyDescent="0.35">
      <c r="A9401">
        <v>682</v>
      </c>
      <c r="B9401" t="e">
        <f>VLOOKUP(Tableau__3_Déplacements_2[[#This Row],[Id_Menage]],[2]Ménages!$A$2:$AD$1503,32)</f>
        <v>#REF!</v>
      </c>
      <c r="C9401" t="s">
        <v>16</v>
      </c>
      <c r="D9401" t="s">
        <v>4236</v>
      </c>
      <c r="E9401">
        <f>VLOOKUP(Tableau__3_Déplacements_2[[#This Row],[Id_Personne]],[1]!Tableau__2_Personnes_1[[Id_Personne]:[Age]],2)</f>
        <v>2</v>
      </c>
      <c r="F9401">
        <f>VLOOKUP(Tableau__3_Déplacements_2[[#This Row],[Id_Personne]],[1]!Tableau__2_Personnes_1[[Id_Personne]:[Age]],4)</f>
        <v>22</v>
      </c>
      <c r="G9401" t="s">
        <v>0</v>
      </c>
      <c r="H9401" t="s">
        <v>7</v>
      </c>
      <c r="I9401" t="s">
        <v>4237</v>
      </c>
      <c r="J9401">
        <v>1</v>
      </c>
      <c r="K9401">
        <v>66</v>
      </c>
      <c r="M9401">
        <v>19</v>
      </c>
      <c r="O9401" t="str">
        <f>IF(Tableau__3_Déplacements_2[[#This Row],[Ori]]=Tableau__3_Déplacements_2[[#This Row],[Des]],"local","metro")</f>
        <v>metro</v>
      </c>
      <c r="P9401">
        <v>14</v>
      </c>
      <c r="Q9401">
        <v>15</v>
      </c>
      <c r="R9401">
        <v>30</v>
      </c>
      <c r="S9401">
        <v>15</v>
      </c>
      <c r="T9401">
        <v>45</v>
      </c>
      <c r="U9401" t="s">
        <v>240</v>
      </c>
      <c r="V9401">
        <v>8</v>
      </c>
      <c r="W9401">
        <v>200</v>
      </c>
      <c r="X9401">
        <v>3</v>
      </c>
      <c r="Y9401">
        <v>104.46972789115645</v>
      </c>
      <c r="Z9401" s="1">
        <v>-1</v>
      </c>
      <c r="AA9401" s="1"/>
    </row>
    <row r="9402" spans="1:27" x14ac:dyDescent="0.35">
      <c r="A9402">
        <v>682</v>
      </c>
      <c r="B9402" t="e">
        <f>VLOOKUP(Tableau__3_Déplacements_2[[#This Row],[Id_Menage]],[2]Ménages!$A$2:$AD$1503,32)</f>
        <v>#REF!</v>
      </c>
      <c r="C9402" t="s">
        <v>16</v>
      </c>
      <c r="D9402" t="s">
        <v>4236</v>
      </c>
      <c r="E9402">
        <f>VLOOKUP(Tableau__3_Déplacements_2[[#This Row],[Id_Personne]],[1]!Tableau__2_Personnes_1[[Id_Personne]:[Age]],2)</f>
        <v>2</v>
      </c>
      <c r="F9402">
        <f>VLOOKUP(Tableau__3_Déplacements_2[[#This Row],[Id_Personne]],[1]!Tableau__2_Personnes_1[[Id_Personne]:[Age]],4)</f>
        <v>22</v>
      </c>
      <c r="G9402" t="s">
        <v>3</v>
      </c>
      <c r="H9402" t="s">
        <v>2</v>
      </c>
      <c r="I9402" t="s">
        <v>4235</v>
      </c>
      <c r="J9402">
        <v>1</v>
      </c>
      <c r="K9402">
        <v>19</v>
      </c>
      <c r="M9402">
        <v>66</v>
      </c>
      <c r="O9402" t="str">
        <f>IF(Tableau__3_Déplacements_2[[#This Row],[Ori]]=Tableau__3_Déplacements_2[[#This Row],[Des]],"local","metro")</f>
        <v>metro</v>
      </c>
      <c r="P9402">
        <v>15</v>
      </c>
      <c r="Q9402">
        <v>19</v>
      </c>
      <c r="R9402">
        <v>50</v>
      </c>
      <c r="S9402">
        <v>20</v>
      </c>
      <c r="T9402">
        <v>10</v>
      </c>
      <c r="U9402" t="s">
        <v>240</v>
      </c>
      <c r="V9402">
        <v>8</v>
      </c>
      <c r="W9402">
        <v>200</v>
      </c>
      <c r="X9402">
        <v>3</v>
      </c>
      <c r="Y9402">
        <v>104.46972789115645</v>
      </c>
      <c r="Z9402" s="1">
        <v>-1</v>
      </c>
      <c r="AA9402" s="1"/>
    </row>
    <row r="9403" spans="1:27" x14ac:dyDescent="0.35">
      <c r="A9403">
        <v>682</v>
      </c>
      <c r="B9403" t="e">
        <f>VLOOKUP(Tableau__3_Déplacements_2[[#This Row],[Id_Menage]],[2]Ménages!$A$2:$AD$1503,32)</f>
        <v>#REF!</v>
      </c>
      <c r="C9403" t="s">
        <v>11</v>
      </c>
      <c r="D9403" t="s">
        <v>4233</v>
      </c>
      <c r="E9403">
        <f>VLOOKUP(Tableau__3_Déplacements_2[[#This Row],[Id_Personne]],[1]!Tableau__2_Personnes_1[[Id_Personne]:[Age]],2)</f>
        <v>2</v>
      </c>
      <c r="F9403">
        <f>VLOOKUP(Tableau__3_Déplacements_2[[#This Row],[Id_Personne]],[1]!Tableau__2_Personnes_1[[Id_Personne]:[Age]],4)</f>
        <v>13</v>
      </c>
      <c r="G9403" t="s">
        <v>0</v>
      </c>
      <c r="H9403" t="s">
        <v>7</v>
      </c>
      <c r="I9403" t="s">
        <v>4234</v>
      </c>
      <c r="J9403">
        <v>1</v>
      </c>
      <c r="K9403">
        <v>66</v>
      </c>
      <c r="M9403">
        <v>66</v>
      </c>
      <c r="O9403" t="str">
        <f>IF(Tableau__3_Déplacements_2[[#This Row],[Ori]]=Tableau__3_Déplacements_2[[#This Row],[Des]],"local","metro")</f>
        <v>local</v>
      </c>
      <c r="P9403">
        <v>5</v>
      </c>
      <c r="Q9403">
        <v>9</v>
      </c>
      <c r="R9403">
        <v>0</v>
      </c>
      <c r="S9403">
        <v>9</v>
      </c>
      <c r="T9403">
        <v>3</v>
      </c>
      <c r="U9403" t="s">
        <v>0</v>
      </c>
      <c r="V9403">
        <v>1</v>
      </c>
      <c r="W9403">
        <v>0</v>
      </c>
      <c r="X9403">
        <v>5</v>
      </c>
      <c r="Y9403">
        <v>104.46972789115645</v>
      </c>
      <c r="Z9403" s="1">
        <v>0</v>
      </c>
      <c r="AA9403" s="1"/>
    </row>
    <row r="9404" spans="1:27" x14ac:dyDescent="0.35">
      <c r="A9404">
        <v>682</v>
      </c>
      <c r="B9404" t="e">
        <f>VLOOKUP(Tableau__3_Déplacements_2[[#This Row],[Id_Menage]],[2]Ménages!$A$2:$AD$1503,32)</f>
        <v>#REF!</v>
      </c>
      <c r="C9404" t="s">
        <v>11</v>
      </c>
      <c r="D9404" t="s">
        <v>4233</v>
      </c>
      <c r="E9404">
        <f>VLOOKUP(Tableau__3_Déplacements_2[[#This Row],[Id_Personne]],[1]!Tableau__2_Personnes_1[[Id_Personne]:[Age]],2)</f>
        <v>2</v>
      </c>
      <c r="F9404">
        <f>VLOOKUP(Tableau__3_Déplacements_2[[#This Row],[Id_Personne]],[1]!Tableau__2_Personnes_1[[Id_Personne]:[Age]],4)</f>
        <v>13</v>
      </c>
      <c r="G9404" t="s">
        <v>3</v>
      </c>
      <c r="H9404" t="s">
        <v>2</v>
      </c>
      <c r="I9404" t="s">
        <v>4232</v>
      </c>
      <c r="J9404">
        <v>1</v>
      </c>
      <c r="K9404">
        <v>66</v>
      </c>
      <c r="M9404">
        <v>66</v>
      </c>
      <c r="O9404" t="str">
        <f>IF(Tableau__3_Déplacements_2[[#This Row],[Ori]]=Tableau__3_Déplacements_2[[#This Row],[Des]],"local","metro")</f>
        <v>local</v>
      </c>
      <c r="P9404">
        <v>15</v>
      </c>
      <c r="Q9404">
        <v>9</v>
      </c>
      <c r="R9404">
        <v>10</v>
      </c>
      <c r="S9404">
        <v>9</v>
      </c>
      <c r="T9404">
        <v>15</v>
      </c>
      <c r="U9404" t="s">
        <v>0</v>
      </c>
      <c r="V9404">
        <v>1</v>
      </c>
      <c r="W9404">
        <v>0</v>
      </c>
      <c r="X9404">
        <v>5</v>
      </c>
      <c r="Y9404">
        <v>104.46972789115645</v>
      </c>
      <c r="Z9404" s="1">
        <v>-1</v>
      </c>
      <c r="AA9404" s="1"/>
    </row>
    <row r="9405" spans="1:27" x14ac:dyDescent="0.35">
      <c r="A9405">
        <v>682</v>
      </c>
      <c r="B9405" t="e">
        <f>VLOOKUP(Tableau__3_Déplacements_2[[#This Row],[Id_Menage]],[2]Ménages!$A$2:$AD$1503,32)</f>
        <v>#REF!</v>
      </c>
      <c r="C9405" t="s">
        <v>5</v>
      </c>
      <c r="D9405" t="s">
        <v>4230</v>
      </c>
      <c r="E9405">
        <f>VLOOKUP(Tableau__3_Déplacements_2[[#This Row],[Id_Personne]],[1]!Tableau__2_Personnes_1[[Id_Personne]:[Age]],2)</f>
        <v>2</v>
      </c>
      <c r="F9405">
        <f>VLOOKUP(Tableau__3_Déplacements_2[[#This Row],[Id_Personne]],[1]!Tableau__2_Personnes_1[[Id_Personne]:[Age]],4)</f>
        <v>37</v>
      </c>
      <c r="G9405" t="s">
        <v>3</v>
      </c>
      <c r="H9405" t="s">
        <v>2</v>
      </c>
      <c r="I9405" t="s">
        <v>4231</v>
      </c>
      <c r="J9405">
        <v>1</v>
      </c>
      <c r="K9405">
        <v>70</v>
      </c>
      <c r="M9405">
        <v>66</v>
      </c>
      <c r="O9405" t="str">
        <f>IF(Tableau__3_Déplacements_2[[#This Row],[Ori]]=Tableau__3_Déplacements_2[[#This Row],[Des]],"local","metro")</f>
        <v>metro</v>
      </c>
      <c r="P9405">
        <v>15</v>
      </c>
      <c r="Q9405">
        <v>14</v>
      </c>
      <c r="R9405">
        <v>55</v>
      </c>
      <c r="S9405">
        <v>15</v>
      </c>
      <c r="T9405">
        <v>25</v>
      </c>
      <c r="U9405" t="s">
        <v>240</v>
      </c>
      <c r="V9405">
        <v>8</v>
      </c>
      <c r="W9405">
        <v>250</v>
      </c>
      <c r="X9405">
        <v>6</v>
      </c>
      <c r="Y9405">
        <v>104.46972789115645</v>
      </c>
      <c r="Z9405" s="1">
        <v>-1</v>
      </c>
      <c r="AA9405" s="1"/>
    </row>
    <row r="9406" spans="1:27" x14ac:dyDescent="0.35">
      <c r="A9406">
        <v>682</v>
      </c>
      <c r="B9406" t="e">
        <f>VLOOKUP(Tableau__3_Déplacements_2[[#This Row],[Id_Menage]],[2]Ménages!$A$2:$AD$1503,32)</f>
        <v>#REF!</v>
      </c>
      <c r="C9406" t="s">
        <v>5</v>
      </c>
      <c r="D9406" t="s">
        <v>4230</v>
      </c>
      <c r="E9406">
        <f>VLOOKUP(Tableau__3_Déplacements_2[[#This Row],[Id_Personne]],[1]!Tableau__2_Personnes_1[[Id_Personne]:[Age]],2)</f>
        <v>2</v>
      </c>
      <c r="F9406">
        <f>VLOOKUP(Tableau__3_Déplacements_2[[#This Row],[Id_Personne]],[1]!Tableau__2_Personnes_1[[Id_Personne]:[Age]],4)</f>
        <v>37</v>
      </c>
      <c r="G9406" t="s">
        <v>0</v>
      </c>
      <c r="H9406" t="s">
        <v>7</v>
      </c>
      <c r="I9406" t="s">
        <v>4229</v>
      </c>
      <c r="J9406">
        <v>1</v>
      </c>
      <c r="K9406">
        <v>66</v>
      </c>
      <c r="M9406">
        <v>70</v>
      </c>
      <c r="O9406" t="str">
        <f>IF(Tableau__3_Déplacements_2[[#This Row],[Ori]]=Tableau__3_Déplacements_2[[#This Row],[Des]],"local","metro")</f>
        <v>metro</v>
      </c>
      <c r="P9406">
        <v>6</v>
      </c>
      <c r="Q9406">
        <v>10</v>
      </c>
      <c r="R9406">
        <v>0</v>
      </c>
      <c r="S9406">
        <v>10</v>
      </c>
      <c r="T9406">
        <v>22</v>
      </c>
      <c r="U9406" t="s">
        <v>240</v>
      </c>
      <c r="V9406">
        <v>8</v>
      </c>
      <c r="W9406">
        <v>250</v>
      </c>
      <c r="X9406">
        <v>6</v>
      </c>
      <c r="Y9406">
        <v>104.46972789115645</v>
      </c>
      <c r="Z9406" s="1">
        <v>0</v>
      </c>
      <c r="AA9406" s="1"/>
    </row>
    <row r="9407" spans="1:27" x14ac:dyDescent="0.35">
      <c r="A9407">
        <v>682</v>
      </c>
      <c r="B9407" t="e">
        <f>VLOOKUP(Tableau__3_Déplacements_2[[#This Row],[Id_Menage]],[2]Ménages!$A$2:$AD$1503,32)</f>
        <v>#REF!</v>
      </c>
      <c r="C9407" t="s">
        <v>65</v>
      </c>
      <c r="D9407" t="s">
        <v>4227</v>
      </c>
      <c r="E9407">
        <f>VLOOKUP(Tableau__3_Déplacements_2[[#This Row],[Id_Personne]],[1]!Tableau__2_Personnes_1[[Id_Personne]:[Age]],2)</f>
        <v>1</v>
      </c>
      <c r="F9407">
        <f>VLOOKUP(Tableau__3_Déplacements_2[[#This Row],[Id_Personne]],[1]!Tableau__2_Personnes_1[[Id_Personne]:[Age]],4)</f>
        <v>42</v>
      </c>
      <c r="G9407" t="s">
        <v>0</v>
      </c>
      <c r="H9407" t="s">
        <v>7</v>
      </c>
      <c r="I9407" t="s">
        <v>4228</v>
      </c>
      <c r="J9407">
        <v>1</v>
      </c>
      <c r="K9407">
        <v>66</v>
      </c>
      <c r="M9407">
        <v>54</v>
      </c>
      <c r="O9407" t="str">
        <f>IF(Tableau__3_Déplacements_2[[#This Row],[Ori]]=Tableau__3_Déplacements_2[[#This Row],[Des]],"local","metro")</f>
        <v>metro</v>
      </c>
      <c r="P9407">
        <v>3</v>
      </c>
      <c r="Q9407">
        <v>7</v>
      </c>
      <c r="R9407">
        <v>50</v>
      </c>
      <c r="S9407">
        <v>8</v>
      </c>
      <c r="T9407">
        <v>3</v>
      </c>
      <c r="U9407" t="s">
        <v>240</v>
      </c>
      <c r="V9407">
        <v>8</v>
      </c>
      <c r="W9407">
        <v>300</v>
      </c>
      <c r="X9407">
        <v>5</v>
      </c>
      <c r="Y9407">
        <v>104.46972789115645</v>
      </c>
      <c r="Z9407" s="1">
        <v>-1</v>
      </c>
      <c r="AA9407" s="1"/>
    </row>
    <row r="9408" spans="1:27" x14ac:dyDescent="0.35">
      <c r="A9408">
        <v>682</v>
      </c>
      <c r="B9408" t="e">
        <f>VLOOKUP(Tableau__3_Déplacements_2[[#This Row],[Id_Menage]],[2]Ménages!$A$2:$AD$1503,32)</f>
        <v>#REF!</v>
      </c>
      <c r="C9408" t="s">
        <v>65</v>
      </c>
      <c r="D9408" t="s">
        <v>4227</v>
      </c>
      <c r="E9408">
        <f>VLOOKUP(Tableau__3_Déplacements_2[[#This Row],[Id_Personne]],[1]!Tableau__2_Personnes_1[[Id_Personne]:[Age]],2)</f>
        <v>1</v>
      </c>
      <c r="F9408">
        <f>VLOOKUP(Tableau__3_Déplacements_2[[#This Row],[Id_Personne]],[1]!Tableau__2_Personnes_1[[Id_Personne]:[Age]],4)</f>
        <v>42</v>
      </c>
      <c r="G9408" t="s">
        <v>3</v>
      </c>
      <c r="H9408" t="s">
        <v>2</v>
      </c>
      <c r="I9408" t="s">
        <v>4226</v>
      </c>
      <c r="J9408">
        <v>1</v>
      </c>
      <c r="K9408">
        <v>54</v>
      </c>
      <c r="M9408">
        <v>66</v>
      </c>
      <c r="O9408" t="str">
        <f>IF(Tableau__3_Déplacements_2[[#This Row],[Ori]]=Tableau__3_Déplacements_2[[#This Row],[Des]],"local","metro")</f>
        <v>metro</v>
      </c>
      <c r="P9408">
        <v>15</v>
      </c>
      <c r="Q9408">
        <v>17</v>
      </c>
      <c r="R9408">
        <v>0</v>
      </c>
      <c r="S9408">
        <v>17</v>
      </c>
      <c r="T9408">
        <v>22</v>
      </c>
      <c r="U9408" t="s">
        <v>240</v>
      </c>
      <c r="V9408">
        <v>8</v>
      </c>
      <c r="W9408">
        <v>300</v>
      </c>
      <c r="X9408">
        <v>5</v>
      </c>
      <c r="Y9408">
        <v>104.46972789115645</v>
      </c>
      <c r="Z9408" s="1">
        <v>0</v>
      </c>
      <c r="AA9408" s="1"/>
    </row>
    <row r="9409" spans="1:27" x14ac:dyDescent="0.35">
      <c r="A9409">
        <v>683</v>
      </c>
      <c r="B9409" t="e">
        <f>VLOOKUP(Tableau__3_Déplacements_2[[#This Row],[Id_Menage]],[2]Ménages!$A$2:$AD$1503,32)</f>
        <v>#REF!</v>
      </c>
      <c r="C9409" t="s">
        <v>16</v>
      </c>
      <c r="D9409" t="s">
        <v>4224</v>
      </c>
      <c r="E9409">
        <f>VLOOKUP(Tableau__3_Déplacements_2[[#This Row],[Id_Personne]],[1]!Tableau__2_Personnes_1[[Id_Personne]:[Age]],2)</f>
        <v>1</v>
      </c>
      <c r="F9409">
        <f>VLOOKUP(Tableau__3_Déplacements_2[[#This Row],[Id_Personne]],[1]!Tableau__2_Personnes_1[[Id_Personne]:[Age]],4)</f>
        <v>27</v>
      </c>
      <c r="G9409" t="s">
        <v>3</v>
      </c>
      <c r="H9409" t="s">
        <v>2</v>
      </c>
      <c r="I9409" t="s">
        <v>4225</v>
      </c>
      <c r="J9409">
        <v>1</v>
      </c>
      <c r="K9409">
        <v>68</v>
      </c>
      <c r="M9409">
        <v>66</v>
      </c>
      <c r="O9409" t="str">
        <f>IF(Tableau__3_Déplacements_2[[#This Row],[Ori]]=Tableau__3_Déplacements_2[[#This Row],[Des]],"local","metro")</f>
        <v>metro</v>
      </c>
      <c r="P9409">
        <v>15</v>
      </c>
      <c r="Q9409">
        <v>21</v>
      </c>
      <c r="R9409">
        <v>0</v>
      </c>
      <c r="S9409">
        <v>21</v>
      </c>
      <c r="T9409">
        <v>45</v>
      </c>
      <c r="U9409" t="s">
        <v>0</v>
      </c>
      <c r="V9409">
        <v>1</v>
      </c>
      <c r="W9409">
        <v>0</v>
      </c>
      <c r="X9409">
        <v>2</v>
      </c>
      <c r="Y9409">
        <v>104.46972789115645</v>
      </c>
      <c r="Z9409" s="1">
        <v>0</v>
      </c>
      <c r="AA9409" s="1"/>
    </row>
    <row r="9410" spans="1:27" x14ac:dyDescent="0.35">
      <c r="A9410">
        <v>683</v>
      </c>
      <c r="B9410" t="e">
        <f>VLOOKUP(Tableau__3_Déplacements_2[[#This Row],[Id_Menage]],[2]Ménages!$A$2:$AD$1503,32)</f>
        <v>#REF!</v>
      </c>
      <c r="C9410" t="s">
        <v>16</v>
      </c>
      <c r="D9410" t="s">
        <v>4224</v>
      </c>
      <c r="E9410">
        <f>VLOOKUP(Tableau__3_Déplacements_2[[#This Row],[Id_Personne]],[1]!Tableau__2_Personnes_1[[Id_Personne]:[Age]],2)</f>
        <v>1</v>
      </c>
      <c r="F9410">
        <f>VLOOKUP(Tableau__3_Déplacements_2[[#This Row],[Id_Personne]],[1]!Tableau__2_Personnes_1[[Id_Personne]:[Age]],4)</f>
        <v>27</v>
      </c>
      <c r="G9410" t="s">
        <v>0</v>
      </c>
      <c r="H9410" t="s">
        <v>7</v>
      </c>
      <c r="I9410" t="s">
        <v>4223</v>
      </c>
      <c r="J9410">
        <v>1</v>
      </c>
      <c r="K9410">
        <v>66</v>
      </c>
      <c r="M9410">
        <v>68</v>
      </c>
      <c r="O9410" t="str">
        <f>IF(Tableau__3_Déplacements_2[[#This Row],[Ori]]=Tableau__3_Déplacements_2[[#This Row],[Des]],"local","metro")</f>
        <v>metro</v>
      </c>
      <c r="P9410">
        <v>11</v>
      </c>
      <c r="Q9410">
        <v>17</v>
      </c>
      <c r="R9410">
        <v>0</v>
      </c>
      <c r="S9410">
        <v>17</v>
      </c>
      <c r="T9410">
        <v>25</v>
      </c>
      <c r="U9410" t="s">
        <v>240</v>
      </c>
      <c r="V9410">
        <v>8</v>
      </c>
      <c r="W9410">
        <v>150</v>
      </c>
      <c r="X9410">
        <v>2</v>
      </c>
      <c r="Y9410">
        <v>104.46972789115645</v>
      </c>
      <c r="Z9410" s="1">
        <v>0</v>
      </c>
      <c r="AA9410" s="1"/>
    </row>
    <row r="9411" spans="1:27" x14ac:dyDescent="0.35">
      <c r="A9411">
        <v>683</v>
      </c>
      <c r="B9411" t="e">
        <f>VLOOKUP(Tableau__3_Déplacements_2[[#This Row],[Id_Menage]],[2]Ménages!$A$2:$AD$1503,32)</f>
        <v>#REF!</v>
      </c>
      <c r="C9411" t="s">
        <v>11</v>
      </c>
      <c r="D9411" t="s">
        <v>4221</v>
      </c>
      <c r="E9411">
        <f>VLOOKUP(Tableau__3_Déplacements_2[[#This Row],[Id_Personne]],[1]!Tableau__2_Personnes_1[[Id_Personne]:[Age]],2)</f>
        <v>1</v>
      </c>
      <c r="F9411">
        <f>VLOOKUP(Tableau__3_Déplacements_2[[#This Row],[Id_Personne]],[1]!Tableau__2_Personnes_1[[Id_Personne]:[Age]],4)</f>
        <v>28</v>
      </c>
      <c r="G9411" t="s">
        <v>3</v>
      </c>
      <c r="H9411" t="s">
        <v>2</v>
      </c>
      <c r="I9411" t="s">
        <v>4222</v>
      </c>
      <c r="J9411">
        <v>1</v>
      </c>
      <c r="K9411">
        <v>68</v>
      </c>
      <c r="M9411">
        <v>66</v>
      </c>
      <c r="O9411" t="str">
        <f>IF(Tableau__3_Déplacements_2[[#This Row],[Ori]]=Tableau__3_Déplacements_2[[#This Row],[Des]],"local","metro")</f>
        <v>metro</v>
      </c>
      <c r="P9411">
        <v>15</v>
      </c>
      <c r="Q9411">
        <v>21</v>
      </c>
      <c r="R9411">
        <v>0</v>
      </c>
      <c r="S9411">
        <v>21</v>
      </c>
      <c r="T9411">
        <v>45</v>
      </c>
      <c r="U9411" t="s">
        <v>0</v>
      </c>
      <c r="V9411">
        <v>1</v>
      </c>
      <c r="W9411">
        <v>0</v>
      </c>
      <c r="X9411">
        <v>2</v>
      </c>
      <c r="Y9411">
        <v>104.46972789115645</v>
      </c>
      <c r="Z9411" s="1">
        <v>0</v>
      </c>
      <c r="AA9411" s="1"/>
    </row>
    <row r="9412" spans="1:27" x14ac:dyDescent="0.35">
      <c r="A9412">
        <v>683</v>
      </c>
      <c r="B9412" t="e">
        <f>VLOOKUP(Tableau__3_Déplacements_2[[#This Row],[Id_Menage]],[2]Ménages!$A$2:$AD$1503,32)</f>
        <v>#REF!</v>
      </c>
      <c r="C9412" t="s">
        <v>11</v>
      </c>
      <c r="D9412" t="s">
        <v>4221</v>
      </c>
      <c r="E9412">
        <f>VLOOKUP(Tableau__3_Déplacements_2[[#This Row],[Id_Personne]],[1]!Tableau__2_Personnes_1[[Id_Personne]:[Age]],2)</f>
        <v>1</v>
      </c>
      <c r="F9412">
        <f>VLOOKUP(Tableau__3_Déplacements_2[[#This Row],[Id_Personne]],[1]!Tableau__2_Personnes_1[[Id_Personne]:[Age]],4)</f>
        <v>28</v>
      </c>
      <c r="G9412" t="s">
        <v>0</v>
      </c>
      <c r="H9412" t="s">
        <v>7</v>
      </c>
      <c r="I9412" t="s">
        <v>4220</v>
      </c>
      <c r="J9412">
        <v>1</v>
      </c>
      <c r="K9412">
        <v>66</v>
      </c>
      <c r="M9412">
        <v>68</v>
      </c>
      <c r="O9412" t="str">
        <f>IF(Tableau__3_Déplacements_2[[#This Row],[Ori]]=Tableau__3_Déplacements_2[[#This Row],[Des]],"local","metro")</f>
        <v>metro</v>
      </c>
      <c r="P9412">
        <v>11</v>
      </c>
      <c r="Q9412">
        <v>17</v>
      </c>
      <c r="R9412">
        <v>0</v>
      </c>
      <c r="S9412">
        <v>17</v>
      </c>
      <c r="T9412">
        <v>25</v>
      </c>
      <c r="U9412" t="s">
        <v>240</v>
      </c>
      <c r="V9412">
        <v>8</v>
      </c>
      <c r="W9412">
        <v>150</v>
      </c>
      <c r="X9412">
        <v>2</v>
      </c>
      <c r="Y9412">
        <v>104.46972789115645</v>
      </c>
      <c r="Z9412" s="1">
        <v>0</v>
      </c>
      <c r="AA9412" s="1"/>
    </row>
    <row r="9413" spans="1:27" x14ac:dyDescent="0.35">
      <c r="A9413">
        <v>683</v>
      </c>
      <c r="B9413" t="e">
        <f>VLOOKUP(Tableau__3_Déplacements_2[[#This Row],[Id_Menage]],[2]Ménages!$A$2:$AD$1503,32)</f>
        <v>#REF!</v>
      </c>
      <c r="C9413" t="s">
        <v>5</v>
      </c>
      <c r="D9413" t="s">
        <v>4218</v>
      </c>
      <c r="E9413">
        <f>VLOOKUP(Tableau__3_Déplacements_2[[#This Row],[Id_Personne]],[1]!Tableau__2_Personnes_1[[Id_Personne]:[Age]],2)</f>
        <v>1</v>
      </c>
      <c r="F9413">
        <f>VLOOKUP(Tableau__3_Déplacements_2[[#This Row],[Id_Personne]],[1]!Tableau__2_Personnes_1[[Id_Personne]:[Age]],4)</f>
        <v>18</v>
      </c>
      <c r="G9413" t="s">
        <v>3</v>
      </c>
      <c r="H9413" t="s">
        <v>2</v>
      </c>
      <c r="I9413" t="s">
        <v>4219</v>
      </c>
      <c r="J9413">
        <v>1</v>
      </c>
      <c r="K9413">
        <v>68</v>
      </c>
      <c r="M9413">
        <v>66</v>
      </c>
      <c r="O9413" t="str">
        <f>IF(Tableau__3_Déplacements_2[[#This Row],[Ori]]=Tableau__3_Déplacements_2[[#This Row],[Des]],"local","metro")</f>
        <v>metro</v>
      </c>
      <c r="P9413">
        <v>15</v>
      </c>
      <c r="Q9413">
        <v>21</v>
      </c>
      <c r="R9413">
        <v>0</v>
      </c>
      <c r="S9413">
        <v>21</v>
      </c>
      <c r="T9413">
        <v>45</v>
      </c>
      <c r="U9413" t="s">
        <v>0</v>
      </c>
      <c r="V9413">
        <v>1</v>
      </c>
      <c r="W9413">
        <v>0</v>
      </c>
      <c r="X9413">
        <v>2</v>
      </c>
      <c r="Y9413">
        <v>104.46972789115645</v>
      </c>
      <c r="Z9413" s="1">
        <v>0</v>
      </c>
      <c r="AA9413" s="1"/>
    </row>
    <row r="9414" spans="1:27" x14ac:dyDescent="0.35">
      <c r="A9414">
        <v>683</v>
      </c>
      <c r="B9414" t="e">
        <f>VLOOKUP(Tableau__3_Déplacements_2[[#This Row],[Id_Menage]],[2]Ménages!$A$2:$AD$1503,32)</f>
        <v>#REF!</v>
      </c>
      <c r="C9414" t="s">
        <v>5</v>
      </c>
      <c r="D9414" t="s">
        <v>4218</v>
      </c>
      <c r="E9414">
        <f>VLOOKUP(Tableau__3_Déplacements_2[[#This Row],[Id_Personne]],[1]!Tableau__2_Personnes_1[[Id_Personne]:[Age]],2)</f>
        <v>1</v>
      </c>
      <c r="F9414">
        <f>VLOOKUP(Tableau__3_Déplacements_2[[#This Row],[Id_Personne]],[1]!Tableau__2_Personnes_1[[Id_Personne]:[Age]],4)</f>
        <v>18</v>
      </c>
      <c r="G9414" t="s">
        <v>0</v>
      </c>
      <c r="H9414" t="s">
        <v>7</v>
      </c>
      <c r="I9414" t="s">
        <v>4217</v>
      </c>
      <c r="J9414">
        <v>1</v>
      </c>
      <c r="K9414">
        <v>66</v>
      </c>
      <c r="M9414">
        <v>68</v>
      </c>
      <c r="O9414" t="str">
        <f>IF(Tableau__3_Déplacements_2[[#This Row],[Ori]]=Tableau__3_Déplacements_2[[#This Row],[Des]],"local","metro")</f>
        <v>metro</v>
      </c>
      <c r="P9414">
        <v>11</v>
      </c>
      <c r="Q9414">
        <v>17</v>
      </c>
      <c r="R9414">
        <v>0</v>
      </c>
      <c r="S9414">
        <v>17</v>
      </c>
      <c r="T9414">
        <v>25</v>
      </c>
      <c r="U9414" t="s">
        <v>240</v>
      </c>
      <c r="V9414">
        <v>8</v>
      </c>
      <c r="W9414">
        <v>200</v>
      </c>
      <c r="X9414">
        <v>2</v>
      </c>
      <c r="Y9414">
        <v>104.46972789115645</v>
      </c>
      <c r="Z9414" s="1">
        <v>0</v>
      </c>
      <c r="AA9414" s="1"/>
    </row>
    <row r="9415" spans="1:27" x14ac:dyDescent="0.35">
      <c r="A9415">
        <v>684</v>
      </c>
      <c r="B9415" t="e">
        <f>VLOOKUP(Tableau__3_Déplacements_2[[#This Row],[Id_Menage]],[2]Ménages!$A$2:$AD$1503,32)</f>
        <v>#REF!</v>
      </c>
      <c r="C9415" t="s">
        <v>16</v>
      </c>
      <c r="D9415" t="s">
        <v>4214</v>
      </c>
      <c r="E9415">
        <f>VLOOKUP(Tableau__3_Déplacements_2[[#This Row],[Id_Personne]],[1]!Tableau__2_Personnes_1[[Id_Personne]:[Age]],2)</f>
        <v>1</v>
      </c>
      <c r="F9415">
        <f>VLOOKUP(Tableau__3_Déplacements_2[[#This Row],[Id_Personne]],[1]!Tableau__2_Personnes_1[[Id_Personne]:[Age]],4)</f>
        <v>45</v>
      </c>
      <c r="G9415" t="s">
        <v>0</v>
      </c>
      <c r="H9415" t="s">
        <v>7</v>
      </c>
      <c r="I9415" t="s">
        <v>4216</v>
      </c>
      <c r="J9415">
        <v>1</v>
      </c>
      <c r="K9415">
        <v>66</v>
      </c>
      <c r="M9415">
        <v>34</v>
      </c>
      <c r="O9415" t="str">
        <f>IF(Tableau__3_Déplacements_2[[#This Row],[Ori]]=Tableau__3_Déplacements_2[[#This Row],[Des]],"local","metro")</f>
        <v>metro</v>
      </c>
      <c r="P9415">
        <v>6</v>
      </c>
      <c r="Q9415">
        <v>7</v>
      </c>
      <c r="R9415">
        <v>45</v>
      </c>
      <c r="S9415">
        <v>8</v>
      </c>
      <c r="T9415">
        <v>0</v>
      </c>
      <c r="U9415" t="s">
        <v>37</v>
      </c>
      <c r="V9415">
        <v>6</v>
      </c>
      <c r="W9415">
        <v>500</v>
      </c>
      <c r="X9415">
        <v>5</v>
      </c>
      <c r="Y9415">
        <v>104.46972789115645</v>
      </c>
      <c r="Z9415" s="1">
        <v>-1</v>
      </c>
      <c r="AA9415" s="1"/>
    </row>
    <row r="9416" spans="1:27" x14ac:dyDescent="0.35">
      <c r="A9416">
        <v>684</v>
      </c>
      <c r="B9416" t="e">
        <f>VLOOKUP(Tableau__3_Déplacements_2[[#This Row],[Id_Menage]],[2]Ménages!$A$2:$AD$1503,32)</f>
        <v>#REF!</v>
      </c>
      <c r="C9416" t="s">
        <v>16</v>
      </c>
      <c r="D9416" t="s">
        <v>4214</v>
      </c>
      <c r="E9416">
        <f>VLOOKUP(Tableau__3_Déplacements_2[[#This Row],[Id_Personne]],[1]!Tableau__2_Personnes_1[[Id_Personne]:[Age]],2)</f>
        <v>1</v>
      </c>
      <c r="F9416">
        <f>VLOOKUP(Tableau__3_Déplacements_2[[#This Row],[Id_Personne]],[1]!Tableau__2_Personnes_1[[Id_Personne]:[Age]],4)</f>
        <v>45</v>
      </c>
      <c r="G9416" t="s">
        <v>3</v>
      </c>
      <c r="H9416" t="s">
        <v>2</v>
      </c>
      <c r="I9416" t="s">
        <v>4215</v>
      </c>
      <c r="J9416">
        <v>1</v>
      </c>
      <c r="K9416">
        <v>34</v>
      </c>
      <c r="M9416">
        <v>6</v>
      </c>
      <c r="O9416" t="str">
        <f>IF(Tableau__3_Déplacements_2[[#This Row],[Ori]]=Tableau__3_Déplacements_2[[#This Row],[Des]],"local","metro")</f>
        <v>metro</v>
      </c>
      <c r="P9416">
        <v>3</v>
      </c>
      <c r="Q9416">
        <v>10</v>
      </c>
      <c r="R9416">
        <v>0</v>
      </c>
      <c r="S9416">
        <v>10</v>
      </c>
      <c r="T9416">
        <v>5</v>
      </c>
      <c r="U9416" t="s">
        <v>37</v>
      </c>
      <c r="V9416">
        <v>6</v>
      </c>
      <c r="W9416">
        <v>500</v>
      </c>
      <c r="X9416">
        <v>4</v>
      </c>
      <c r="Y9416">
        <v>104.46972789115645</v>
      </c>
      <c r="Z9416" s="1">
        <v>0</v>
      </c>
      <c r="AA9416" s="1"/>
    </row>
    <row r="9417" spans="1:27" x14ac:dyDescent="0.35">
      <c r="A9417">
        <v>684</v>
      </c>
      <c r="B9417" t="e">
        <f>VLOOKUP(Tableau__3_Déplacements_2[[#This Row],[Id_Menage]],[2]Ménages!$A$2:$AD$1503,32)</f>
        <v>#REF!</v>
      </c>
      <c r="C9417" t="s">
        <v>16</v>
      </c>
      <c r="D9417" t="s">
        <v>4214</v>
      </c>
      <c r="E9417">
        <f>VLOOKUP(Tableau__3_Déplacements_2[[#This Row],[Id_Personne]],[1]!Tableau__2_Personnes_1[[Id_Personne]:[Age]],2)</f>
        <v>1</v>
      </c>
      <c r="F9417">
        <f>VLOOKUP(Tableau__3_Déplacements_2[[#This Row],[Id_Personne]],[1]!Tableau__2_Personnes_1[[Id_Personne]:[Age]],4)</f>
        <v>45</v>
      </c>
      <c r="G9417" t="s">
        <v>13</v>
      </c>
      <c r="H9417" t="s">
        <v>22</v>
      </c>
      <c r="I9417" t="s">
        <v>4213</v>
      </c>
      <c r="J9417">
        <v>1</v>
      </c>
      <c r="K9417">
        <v>6</v>
      </c>
      <c r="M9417">
        <v>66</v>
      </c>
      <c r="O9417" t="str">
        <f>IF(Tableau__3_Déplacements_2[[#This Row],[Ori]]=Tableau__3_Déplacements_2[[#This Row],[Des]],"local","metro")</f>
        <v>metro</v>
      </c>
      <c r="P9417">
        <v>15</v>
      </c>
      <c r="Q9417">
        <v>17</v>
      </c>
      <c r="R9417">
        <v>30</v>
      </c>
      <c r="S9417">
        <v>17</v>
      </c>
      <c r="T9417">
        <v>40</v>
      </c>
      <c r="U9417" t="s">
        <v>37</v>
      </c>
      <c r="V9417">
        <v>6</v>
      </c>
      <c r="W9417">
        <v>500</v>
      </c>
      <c r="X9417">
        <v>4</v>
      </c>
      <c r="Y9417">
        <v>104.46972789115645</v>
      </c>
      <c r="Z9417" s="1">
        <v>-1</v>
      </c>
      <c r="AA9417" s="1"/>
    </row>
    <row r="9418" spans="1:27" x14ac:dyDescent="0.35">
      <c r="A9418">
        <v>684</v>
      </c>
      <c r="B9418" t="e">
        <f>VLOOKUP(Tableau__3_Déplacements_2[[#This Row],[Id_Menage]],[2]Ménages!$A$2:$AD$1503,32)</f>
        <v>#REF!</v>
      </c>
      <c r="C9418" t="s">
        <v>11</v>
      </c>
      <c r="D9418" t="s">
        <v>4211</v>
      </c>
      <c r="E9418">
        <f>VLOOKUP(Tableau__3_Déplacements_2[[#This Row],[Id_Personne]],[1]!Tableau__2_Personnes_1[[Id_Personne]:[Age]],2)</f>
        <v>2</v>
      </c>
      <c r="F9418">
        <f>VLOOKUP(Tableau__3_Déplacements_2[[#This Row],[Id_Personne]],[1]!Tableau__2_Personnes_1[[Id_Personne]:[Age]],4)</f>
        <v>34</v>
      </c>
      <c r="G9418" t="s">
        <v>0</v>
      </c>
      <c r="H9418" t="s">
        <v>7</v>
      </c>
      <c r="I9418" t="s">
        <v>4212</v>
      </c>
      <c r="J9418">
        <v>1</v>
      </c>
      <c r="K9418">
        <v>66</v>
      </c>
      <c r="M9418">
        <v>18</v>
      </c>
      <c r="O9418" t="str">
        <f>IF(Tableau__3_Déplacements_2[[#This Row],[Ori]]=Tableau__3_Déplacements_2[[#This Row],[Des]],"local","metro")</f>
        <v>metro</v>
      </c>
      <c r="P9418">
        <v>3</v>
      </c>
      <c r="Q9418">
        <v>9</v>
      </c>
      <c r="R9418">
        <v>50</v>
      </c>
      <c r="S9418">
        <v>10</v>
      </c>
      <c r="T9418">
        <v>8</v>
      </c>
      <c r="U9418" t="s">
        <v>240</v>
      </c>
      <c r="V9418">
        <v>8</v>
      </c>
      <c r="W9418">
        <v>300</v>
      </c>
      <c r="X9418">
        <v>5</v>
      </c>
      <c r="Y9418">
        <v>104.46972789115645</v>
      </c>
      <c r="Z9418" s="1">
        <v>-1</v>
      </c>
      <c r="AA9418" s="1"/>
    </row>
    <row r="9419" spans="1:27" x14ac:dyDescent="0.35">
      <c r="A9419">
        <v>684</v>
      </c>
      <c r="B9419" t="e">
        <f>VLOOKUP(Tableau__3_Déplacements_2[[#This Row],[Id_Menage]],[2]Ménages!$A$2:$AD$1503,32)</f>
        <v>#REF!</v>
      </c>
      <c r="C9419" t="s">
        <v>11</v>
      </c>
      <c r="D9419" t="s">
        <v>4211</v>
      </c>
      <c r="E9419">
        <f>VLOOKUP(Tableau__3_Déplacements_2[[#This Row],[Id_Personne]],[1]!Tableau__2_Personnes_1[[Id_Personne]:[Age]],2)</f>
        <v>2</v>
      </c>
      <c r="F9419">
        <f>VLOOKUP(Tableau__3_Déplacements_2[[#This Row],[Id_Personne]],[1]!Tableau__2_Personnes_1[[Id_Personne]:[Age]],4)</f>
        <v>34</v>
      </c>
      <c r="G9419" t="s">
        <v>3</v>
      </c>
      <c r="H9419" t="s">
        <v>2</v>
      </c>
      <c r="I9419" t="s">
        <v>4210</v>
      </c>
      <c r="J9419">
        <v>1</v>
      </c>
      <c r="K9419">
        <v>18</v>
      </c>
      <c r="M9419">
        <v>66</v>
      </c>
      <c r="O9419" t="str">
        <f>IF(Tableau__3_Déplacements_2[[#This Row],[Ori]]=Tableau__3_Déplacements_2[[#This Row],[Des]],"local","metro")</f>
        <v>metro</v>
      </c>
      <c r="P9419">
        <v>15</v>
      </c>
      <c r="Q9419">
        <v>18</v>
      </c>
      <c r="R9419">
        <v>30</v>
      </c>
      <c r="S9419">
        <v>18</v>
      </c>
      <c r="T9419">
        <v>43</v>
      </c>
      <c r="U9419" t="s">
        <v>4157</v>
      </c>
      <c r="V9419">
        <v>9</v>
      </c>
      <c r="W9419">
        <v>2000</v>
      </c>
      <c r="X9419">
        <v>5</v>
      </c>
      <c r="Y9419">
        <v>104.46972789115645</v>
      </c>
      <c r="Z9419" s="1">
        <v>-1</v>
      </c>
      <c r="AA9419" s="1"/>
    </row>
    <row r="9420" spans="1:27" x14ac:dyDescent="0.35">
      <c r="A9420">
        <v>684</v>
      </c>
      <c r="B9420" t="e">
        <f>VLOOKUP(Tableau__3_Déplacements_2[[#This Row],[Id_Menage]],[2]Ménages!$A$2:$AD$1503,32)</f>
        <v>#REF!</v>
      </c>
      <c r="C9420" t="s">
        <v>5</v>
      </c>
      <c r="D9420" t="s">
        <v>4208</v>
      </c>
      <c r="E9420">
        <f>VLOOKUP(Tableau__3_Déplacements_2[[#This Row],[Id_Personne]],[1]!Tableau__2_Personnes_1[[Id_Personne]:[Age]],2)</f>
        <v>1</v>
      </c>
      <c r="F9420">
        <f>VLOOKUP(Tableau__3_Déplacements_2[[#This Row],[Id_Personne]],[1]!Tableau__2_Personnes_1[[Id_Personne]:[Age]],4)</f>
        <v>17</v>
      </c>
      <c r="G9420" t="s">
        <v>0</v>
      </c>
      <c r="H9420" t="s">
        <v>7</v>
      </c>
      <c r="I9420" t="s">
        <v>4209</v>
      </c>
      <c r="J9420">
        <v>1</v>
      </c>
      <c r="K9420">
        <v>66</v>
      </c>
      <c r="M9420">
        <v>65</v>
      </c>
      <c r="O9420" t="str">
        <f>IF(Tableau__3_Déplacements_2[[#This Row],[Ori]]=Tableau__3_Déplacements_2[[#This Row],[Des]],"local","metro")</f>
        <v>metro</v>
      </c>
      <c r="P9420">
        <v>12</v>
      </c>
      <c r="Q9420">
        <v>16</v>
      </c>
      <c r="R9420">
        <v>45</v>
      </c>
      <c r="S9420">
        <v>17</v>
      </c>
      <c r="T9420">
        <v>0</v>
      </c>
      <c r="U9420" t="s">
        <v>0</v>
      </c>
      <c r="V9420">
        <v>1</v>
      </c>
      <c r="W9420">
        <v>0</v>
      </c>
      <c r="X9420">
        <v>2</v>
      </c>
      <c r="Y9420">
        <v>104.46972789115645</v>
      </c>
      <c r="Z9420" s="1">
        <v>-1</v>
      </c>
      <c r="AA9420" s="1"/>
    </row>
    <row r="9421" spans="1:27" x14ac:dyDescent="0.35">
      <c r="A9421">
        <v>684</v>
      </c>
      <c r="B9421" t="e">
        <f>VLOOKUP(Tableau__3_Déplacements_2[[#This Row],[Id_Menage]],[2]Ménages!$A$2:$AD$1503,32)</f>
        <v>#REF!</v>
      </c>
      <c r="C9421" t="s">
        <v>5</v>
      </c>
      <c r="D9421" t="s">
        <v>4208</v>
      </c>
      <c r="E9421">
        <f>VLOOKUP(Tableau__3_Déplacements_2[[#This Row],[Id_Personne]],[1]!Tableau__2_Personnes_1[[Id_Personne]:[Age]],2)</f>
        <v>1</v>
      </c>
      <c r="F9421">
        <f>VLOOKUP(Tableau__3_Déplacements_2[[#This Row],[Id_Personne]],[1]!Tableau__2_Personnes_1[[Id_Personne]:[Age]],4)</f>
        <v>17</v>
      </c>
      <c r="G9421" t="s">
        <v>3</v>
      </c>
      <c r="H9421" t="s">
        <v>2</v>
      </c>
      <c r="I9421" t="s">
        <v>4207</v>
      </c>
      <c r="J9421">
        <v>1</v>
      </c>
      <c r="K9421">
        <v>65</v>
      </c>
      <c r="M9421">
        <v>66</v>
      </c>
      <c r="O9421" t="str">
        <f>IF(Tableau__3_Déplacements_2[[#This Row],[Ori]]=Tableau__3_Déplacements_2[[#This Row],[Des]],"local","metro")</f>
        <v>metro</v>
      </c>
      <c r="P9421">
        <v>15</v>
      </c>
      <c r="Q9421">
        <v>18</v>
      </c>
      <c r="R9421">
        <v>0</v>
      </c>
      <c r="S9421">
        <v>18</v>
      </c>
      <c r="T9421">
        <v>15</v>
      </c>
      <c r="U9421" t="s">
        <v>0</v>
      </c>
      <c r="V9421">
        <v>1</v>
      </c>
      <c r="W9421">
        <v>0</v>
      </c>
      <c r="X9421">
        <v>2</v>
      </c>
      <c r="Y9421">
        <v>104.46972789115645</v>
      </c>
      <c r="Z9421" s="1">
        <v>0</v>
      </c>
      <c r="AA9421" s="1"/>
    </row>
    <row r="9422" spans="1:27" x14ac:dyDescent="0.35">
      <c r="A9422">
        <v>684</v>
      </c>
      <c r="B9422" t="e">
        <f>VLOOKUP(Tableau__3_Déplacements_2[[#This Row],[Id_Menage]],[2]Ménages!$A$2:$AD$1503,32)</f>
        <v>#REF!</v>
      </c>
      <c r="C9422" t="s">
        <v>65</v>
      </c>
      <c r="D9422" t="s">
        <v>4203</v>
      </c>
      <c r="E9422">
        <f>VLOOKUP(Tableau__3_Déplacements_2[[#This Row],[Id_Personne]],[1]!Tableau__2_Personnes_1[[Id_Personne]:[Age]],2)</f>
        <v>2</v>
      </c>
      <c r="F9422">
        <f>VLOOKUP(Tableau__3_Déplacements_2[[#This Row],[Id_Personne]],[1]!Tableau__2_Personnes_1[[Id_Personne]:[Age]],4)</f>
        <v>29</v>
      </c>
      <c r="G9422" t="s">
        <v>0</v>
      </c>
      <c r="H9422" t="s">
        <v>7</v>
      </c>
      <c r="I9422" t="s">
        <v>4206</v>
      </c>
      <c r="J9422">
        <v>1</v>
      </c>
      <c r="K9422">
        <v>66</v>
      </c>
      <c r="M9422">
        <v>65</v>
      </c>
      <c r="O9422" t="str">
        <f>IF(Tableau__3_Déplacements_2[[#This Row],[Ori]]=Tableau__3_Déplacements_2[[#This Row],[Des]],"local","metro")</f>
        <v>metro</v>
      </c>
      <c r="P9422">
        <v>3</v>
      </c>
      <c r="Q9422">
        <v>6</v>
      </c>
      <c r="R9422">
        <v>40</v>
      </c>
      <c r="S9422">
        <v>6</v>
      </c>
      <c r="T9422">
        <v>51</v>
      </c>
      <c r="U9422" t="s">
        <v>240</v>
      </c>
      <c r="V9422">
        <v>8</v>
      </c>
      <c r="W9422">
        <v>100</v>
      </c>
      <c r="X9422">
        <v>4</v>
      </c>
      <c r="Y9422">
        <v>104.46972789115645</v>
      </c>
      <c r="Z9422" s="1">
        <v>-1</v>
      </c>
      <c r="AA9422" s="1"/>
    </row>
    <row r="9423" spans="1:27" x14ac:dyDescent="0.35">
      <c r="A9423">
        <v>684</v>
      </c>
      <c r="B9423" t="e">
        <f>VLOOKUP(Tableau__3_Déplacements_2[[#This Row],[Id_Menage]],[2]Ménages!$A$2:$AD$1503,32)</f>
        <v>#REF!</v>
      </c>
      <c r="C9423" t="s">
        <v>65</v>
      </c>
      <c r="D9423" t="s">
        <v>4203</v>
      </c>
      <c r="E9423">
        <f>VLOOKUP(Tableau__3_Déplacements_2[[#This Row],[Id_Personne]],[1]!Tableau__2_Personnes_1[[Id_Personne]:[Age]],2)</f>
        <v>2</v>
      </c>
      <c r="F9423">
        <f>VLOOKUP(Tableau__3_Déplacements_2[[#This Row],[Id_Personne]],[1]!Tableau__2_Personnes_1[[Id_Personne]:[Age]],4)</f>
        <v>29</v>
      </c>
      <c r="G9423" t="s">
        <v>3</v>
      </c>
      <c r="H9423" t="s">
        <v>2</v>
      </c>
      <c r="I9423" t="s">
        <v>4205</v>
      </c>
      <c r="J9423">
        <v>1</v>
      </c>
      <c r="K9423">
        <v>65</v>
      </c>
      <c r="M9423">
        <v>16</v>
      </c>
      <c r="O9423" t="str">
        <f>IF(Tableau__3_Déplacements_2[[#This Row],[Ori]]=Tableau__3_Déplacements_2[[#This Row],[Des]],"local","metro")</f>
        <v>metro</v>
      </c>
      <c r="P9423">
        <v>10</v>
      </c>
      <c r="Q9423">
        <v>11</v>
      </c>
      <c r="R9423">
        <v>0</v>
      </c>
      <c r="S9423">
        <v>11</v>
      </c>
      <c r="T9423">
        <v>16</v>
      </c>
      <c r="U9423" t="s">
        <v>240</v>
      </c>
      <c r="V9423">
        <v>8</v>
      </c>
      <c r="W9423">
        <v>150</v>
      </c>
      <c r="X9423">
        <v>6</v>
      </c>
      <c r="Y9423">
        <v>104.46972789115645</v>
      </c>
      <c r="Z9423" s="1">
        <v>0</v>
      </c>
      <c r="AA9423" s="1"/>
    </row>
    <row r="9424" spans="1:27" x14ac:dyDescent="0.35">
      <c r="A9424">
        <v>684</v>
      </c>
      <c r="B9424" t="e">
        <f>VLOOKUP(Tableau__3_Déplacements_2[[#This Row],[Id_Menage]],[2]Ménages!$A$2:$AD$1503,32)</f>
        <v>#REF!</v>
      </c>
      <c r="C9424" t="s">
        <v>65</v>
      </c>
      <c r="D9424" t="s">
        <v>4203</v>
      </c>
      <c r="E9424">
        <f>VLOOKUP(Tableau__3_Déplacements_2[[#This Row],[Id_Personne]],[1]!Tableau__2_Personnes_1[[Id_Personne]:[Age]],2)</f>
        <v>2</v>
      </c>
      <c r="F9424">
        <f>VLOOKUP(Tableau__3_Déplacements_2[[#This Row],[Id_Personne]],[1]!Tableau__2_Personnes_1[[Id_Personne]:[Age]],4)</f>
        <v>29</v>
      </c>
      <c r="G9424" t="s">
        <v>27</v>
      </c>
      <c r="H9424" t="s">
        <v>26</v>
      </c>
      <c r="I9424" t="s">
        <v>4204</v>
      </c>
      <c r="J9424">
        <v>1</v>
      </c>
      <c r="K9424">
        <v>65</v>
      </c>
      <c r="M9424">
        <v>66</v>
      </c>
      <c r="O9424" t="str">
        <f>IF(Tableau__3_Déplacements_2[[#This Row],[Ori]]=Tableau__3_Déplacements_2[[#This Row],[Des]],"local","metro")</f>
        <v>metro</v>
      </c>
      <c r="P9424">
        <v>15</v>
      </c>
      <c r="Q9424">
        <v>17</v>
      </c>
      <c r="R9424">
        <v>0</v>
      </c>
      <c r="S9424">
        <v>17</v>
      </c>
      <c r="T9424">
        <v>9</v>
      </c>
      <c r="U9424" t="s">
        <v>240</v>
      </c>
      <c r="V9424">
        <v>8</v>
      </c>
      <c r="W9424">
        <v>100</v>
      </c>
      <c r="X9424">
        <v>4</v>
      </c>
      <c r="Y9424">
        <v>104.46972789115645</v>
      </c>
      <c r="Z9424" s="1">
        <v>0</v>
      </c>
      <c r="AA9424" s="1"/>
    </row>
    <row r="9425" spans="1:27" x14ac:dyDescent="0.35">
      <c r="A9425">
        <v>684</v>
      </c>
      <c r="B9425" t="e">
        <f>VLOOKUP(Tableau__3_Déplacements_2[[#This Row],[Id_Menage]],[2]Ménages!$A$2:$AD$1503,32)</f>
        <v>#REF!</v>
      </c>
      <c r="C9425" t="s">
        <v>65</v>
      </c>
      <c r="D9425" t="s">
        <v>4203</v>
      </c>
      <c r="E9425">
        <f>VLOOKUP(Tableau__3_Déplacements_2[[#This Row],[Id_Personne]],[1]!Tableau__2_Personnes_1[[Id_Personne]:[Age]],2)</f>
        <v>2</v>
      </c>
      <c r="F9425">
        <f>VLOOKUP(Tableau__3_Déplacements_2[[#This Row],[Id_Personne]],[1]!Tableau__2_Personnes_1[[Id_Personne]:[Age]],4)</f>
        <v>29</v>
      </c>
      <c r="G9425" t="s">
        <v>13</v>
      </c>
      <c r="H9425" t="s">
        <v>22</v>
      </c>
      <c r="I9425" t="s">
        <v>4202</v>
      </c>
      <c r="J9425">
        <v>1</v>
      </c>
      <c r="K9425">
        <v>16</v>
      </c>
      <c r="M9425">
        <v>65</v>
      </c>
      <c r="O9425" t="str">
        <f>IF(Tableau__3_Déplacements_2[[#This Row],[Ori]]=Tableau__3_Déplacements_2[[#This Row],[Des]],"local","metro")</f>
        <v>metro</v>
      </c>
      <c r="P9425">
        <v>3</v>
      </c>
      <c r="Q9425">
        <v>12</v>
      </c>
      <c r="R9425">
        <v>25</v>
      </c>
      <c r="S9425">
        <v>12</v>
      </c>
      <c r="T9425">
        <v>37</v>
      </c>
      <c r="U9425" t="s">
        <v>240</v>
      </c>
      <c r="V9425">
        <v>8</v>
      </c>
      <c r="W9425">
        <v>250</v>
      </c>
      <c r="X9425">
        <v>6</v>
      </c>
      <c r="Y9425">
        <v>104.46972789115645</v>
      </c>
      <c r="Z9425" s="1">
        <v>-1</v>
      </c>
      <c r="AA9425" s="1"/>
    </row>
    <row r="9426" spans="1:27" x14ac:dyDescent="0.35">
      <c r="A9426">
        <v>685</v>
      </c>
      <c r="B9426" t="e">
        <f>VLOOKUP(Tableau__3_Déplacements_2[[#This Row],[Id_Menage]],[2]Ménages!$A$2:$AD$1503,32)</f>
        <v>#REF!</v>
      </c>
      <c r="C9426" t="s">
        <v>16</v>
      </c>
      <c r="D9426" t="s">
        <v>4200</v>
      </c>
      <c r="E9426">
        <f>VLOOKUP(Tableau__3_Déplacements_2[[#This Row],[Id_Personne]],[1]!Tableau__2_Personnes_1[[Id_Personne]:[Age]],2)</f>
        <v>1</v>
      </c>
      <c r="F9426">
        <f>VLOOKUP(Tableau__3_Déplacements_2[[#This Row],[Id_Personne]],[1]!Tableau__2_Personnes_1[[Id_Personne]:[Age]],4)</f>
        <v>28</v>
      </c>
      <c r="G9426" t="s">
        <v>0</v>
      </c>
      <c r="H9426" t="s">
        <v>7</v>
      </c>
      <c r="I9426" t="s">
        <v>4201</v>
      </c>
      <c r="J9426">
        <v>1</v>
      </c>
      <c r="K9426">
        <v>66</v>
      </c>
      <c r="M9426">
        <v>8</v>
      </c>
      <c r="O9426" t="str">
        <f>IF(Tableau__3_Déplacements_2[[#This Row],[Ori]]=Tableau__3_Déplacements_2[[#This Row],[Des]],"local","metro")</f>
        <v>metro</v>
      </c>
      <c r="P9426">
        <v>3</v>
      </c>
      <c r="Q9426">
        <v>7</v>
      </c>
      <c r="R9426">
        <v>0</v>
      </c>
      <c r="S9426">
        <v>7</v>
      </c>
      <c r="T9426">
        <v>31</v>
      </c>
      <c r="U9426" t="s">
        <v>240</v>
      </c>
      <c r="V9426">
        <v>8</v>
      </c>
      <c r="W9426">
        <v>200</v>
      </c>
      <c r="X9426">
        <v>5</v>
      </c>
      <c r="Y9426">
        <v>104.46972789115645</v>
      </c>
      <c r="Z9426" s="1">
        <v>0</v>
      </c>
      <c r="AA9426" s="1"/>
    </row>
    <row r="9427" spans="1:27" x14ac:dyDescent="0.35">
      <c r="A9427">
        <v>685</v>
      </c>
      <c r="B9427" t="e">
        <f>VLOOKUP(Tableau__3_Déplacements_2[[#This Row],[Id_Menage]],[2]Ménages!$A$2:$AD$1503,32)</f>
        <v>#REF!</v>
      </c>
      <c r="C9427" t="s">
        <v>16</v>
      </c>
      <c r="D9427" t="s">
        <v>4200</v>
      </c>
      <c r="E9427">
        <f>VLOOKUP(Tableau__3_Déplacements_2[[#This Row],[Id_Personne]],[1]!Tableau__2_Personnes_1[[Id_Personne]:[Age]],2)</f>
        <v>1</v>
      </c>
      <c r="F9427">
        <f>VLOOKUP(Tableau__3_Déplacements_2[[#This Row],[Id_Personne]],[1]!Tableau__2_Personnes_1[[Id_Personne]:[Age]],4)</f>
        <v>28</v>
      </c>
      <c r="G9427" t="s">
        <v>3</v>
      </c>
      <c r="H9427" t="s">
        <v>2</v>
      </c>
      <c r="I9427" t="s">
        <v>4199</v>
      </c>
      <c r="J9427">
        <v>1</v>
      </c>
      <c r="K9427">
        <v>8</v>
      </c>
      <c r="M9427">
        <v>66</v>
      </c>
      <c r="O9427" t="str">
        <f>IF(Tableau__3_Déplacements_2[[#This Row],[Ori]]=Tableau__3_Déplacements_2[[#This Row],[Des]],"local","metro")</f>
        <v>metro</v>
      </c>
      <c r="P9427">
        <v>15</v>
      </c>
      <c r="Q9427">
        <v>15</v>
      </c>
      <c r="R9427">
        <v>0</v>
      </c>
      <c r="S9427">
        <v>15</v>
      </c>
      <c r="T9427">
        <v>46</v>
      </c>
      <c r="U9427" t="s">
        <v>240</v>
      </c>
      <c r="V9427">
        <v>8</v>
      </c>
      <c r="W9427">
        <v>200</v>
      </c>
      <c r="X9427">
        <v>5</v>
      </c>
      <c r="Y9427">
        <v>104.46972789115645</v>
      </c>
      <c r="Z9427" s="1">
        <v>0</v>
      </c>
      <c r="AA9427" s="1"/>
    </row>
    <row r="9428" spans="1:27" x14ac:dyDescent="0.35">
      <c r="A9428">
        <v>685</v>
      </c>
      <c r="B9428" t="e">
        <f>VLOOKUP(Tableau__3_Déplacements_2[[#This Row],[Id_Menage]],[2]Ménages!$A$2:$AD$1503,32)</f>
        <v>#REF!</v>
      </c>
      <c r="C9428" t="s">
        <v>11</v>
      </c>
      <c r="D9428" t="s">
        <v>4197</v>
      </c>
      <c r="E9428">
        <f>VLOOKUP(Tableau__3_Déplacements_2[[#This Row],[Id_Personne]],[1]!Tableau__2_Personnes_1[[Id_Personne]:[Age]],2)</f>
        <v>2</v>
      </c>
      <c r="F9428">
        <f>VLOOKUP(Tableau__3_Déplacements_2[[#This Row],[Id_Personne]],[1]!Tableau__2_Personnes_1[[Id_Personne]:[Age]],4)</f>
        <v>26</v>
      </c>
      <c r="G9428" t="s">
        <v>0</v>
      </c>
      <c r="H9428" t="s">
        <v>7</v>
      </c>
      <c r="I9428" t="s">
        <v>4198</v>
      </c>
      <c r="J9428">
        <v>1</v>
      </c>
      <c r="K9428">
        <v>66</v>
      </c>
      <c r="M9428">
        <v>2</v>
      </c>
      <c r="O9428" t="str">
        <f>IF(Tableau__3_Déplacements_2[[#This Row],[Ori]]=Tableau__3_Déplacements_2[[#This Row],[Des]],"local","metro")</f>
        <v>metro</v>
      </c>
      <c r="P9428">
        <v>7</v>
      </c>
      <c r="Q9428">
        <v>13</v>
      </c>
      <c r="R9428">
        <v>0</v>
      </c>
      <c r="S9428">
        <v>13</v>
      </c>
      <c r="T9428">
        <v>31</v>
      </c>
      <c r="U9428" t="s">
        <v>240</v>
      </c>
      <c r="V9428">
        <v>8</v>
      </c>
      <c r="W9428">
        <v>200</v>
      </c>
      <c r="X9428">
        <v>4</v>
      </c>
      <c r="Y9428">
        <v>104.46972789115645</v>
      </c>
      <c r="Z9428" s="1">
        <v>0</v>
      </c>
      <c r="AA9428" s="1"/>
    </row>
    <row r="9429" spans="1:27" x14ac:dyDescent="0.35">
      <c r="A9429">
        <v>685</v>
      </c>
      <c r="B9429" t="e">
        <f>VLOOKUP(Tableau__3_Déplacements_2[[#This Row],[Id_Menage]],[2]Ménages!$A$2:$AD$1503,32)</f>
        <v>#REF!</v>
      </c>
      <c r="C9429" t="s">
        <v>11</v>
      </c>
      <c r="D9429" t="s">
        <v>4197</v>
      </c>
      <c r="E9429">
        <f>VLOOKUP(Tableau__3_Déplacements_2[[#This Row],[Id_Personne]],[1]!Tableau__2_Personnes_1[[Id_Personne]:[Age]],2)</f>
        <v>2</v>
      </c>
      <c r="F9429">
        <f>VLOOKUP(Tableau__3_Déplacements_2[[#This Row],[Id_Personne]],[1]!Tableau__2_Personnes_1[[Id_Personne]:[Age]],4)</f>
        <v>26</v>
      </c>
      <c r="G9429" t="s">
        <v>3</v>
      </c>
      <c r="H9429" t="s">
        <v>2</v>
      </c>
      <c r="I9429" t="s">
        <v>4196</v>
      </c>
      <c r="J9429">
        <v>1</v>
      </c>
      <c r="K9429">
        <v>2</v>
      </c>
      <c r="M9429">
        <v>66</v>
      </c>
      <c r="O9429" t="str">
        <f>IF(Tableau__3_Déplacements_2[[#This Row],[Ori]]=Tableau__3_Déplacements_2[[#This Row],[Des]],"local","metro")</f>
        <v>metro</v>
      </c>
      <c r="P9429">
        <v>15</v>
      </c>
      <c r="Q9429">
        <v>15</v>
      </c>
      <c r="R9429">
        <v>0</v>
      </c>
      <c r="S9429">
        <v>15</v>
      </c>
      <c r="T9429">
        <v>46</v>
      </c>
      <c r="U9429" t="s">
        <v>240</v>
      </c>
      <c r="V9429">
        <v>8</v>
      </c>
      <c r="W9429">
        <v>200</v>
      </c>
      <c r="X9429">
        <v>4</v>
      </c>
      <c r="Y9429">
        <v>104.46972789115645</v>
      </c>
      <c r="Z9429" s="1">
        <v>0</v>
      </c>
      <c r="AA9429" s="1"/>
    </row>
    <row r="9430" spans="1:27" x14ac:dyDescent="0.35">
      <c r="A9430">
        <v>686</v>
      </c>
      <c r="B9430" t="e">
        <f>VLOOKUP(Tableau__3_Déplacements_2[[#This Row],[Id_Menage]],[2]Ménages!$A$2:$AD$1503,32)</f>
        <v>#REF!</v>
      </c>
      <c r="C9430" t="s">
        <v>16</v>
      </c>
      <c r="D9430" t="s">
        <v>4194</v>
      </c>
      <c r="E9430">
        <f>VLOOKUP(Tableau__3_Déplacements_2[[#This Row],[Id_Personne]],[1]!Tableau__2_Personnes_1[[Id_Personne]:[Age]],2)</f>
        <v>1</v>
      </c>
      <c r="F9430">
        <f>VLOOKUP(Tableau__3_Déplacements_2[[#This Row],[Id_Personne]],[1]!Tableau__2_Personnes_1[[Id_Personne]:[Age]],4)</f>
        <v>28</v>
      </c>
      <c r="G9430" t="s">
        <v>3</v>
      </c>
      <c r="H9430" t="s">
        <v>2</v>
      </c>
      <c r="I9430" t="s">
        <v>4195</v>
      </c>
      <c r="J9430">
        <v>1</v>
      </c>
      <c r="K9430">
        <v>70</v>
      </c>
      <c r="M9430">
        <v>66</v>
      </c>
      <c r="O9430" t="str">
        <f>IF(Tableau__3_Déplacements_2[[#This Row],[Ori]]=Tableau__3_Déplacements_2[[#This Row],[Des]],"local","metro")</f>
        <v>metro</v>
      </c>
      <c r="P9430">
        <v>15</v>
      </c>
      <c r="Q9430">
        <v>17</v>
      </c>
      <c r="R9430">
        <v>0</v>
      </c>
      <c r="S9430">
        <v>17</v>
      </c>
      <c r="T9430">
        <v>17</v>
      </c>
      <c r="U9430" t="s">
        <v>30</v>
      </c>
      <c r="V9430">
        <v>8</v>
      </c>
      <c r="W9430">
        <v>100</v>
      </c>
      <c r="X9430">
        <v>5</v>
      </c>
      <c r="Y9430">
        <v>104.46972789115645</v>
      </c>
      <c r="Z9430" s="1">
        <v>0</v>
      </c>
      <c r="AA9430" s="1"/>
    </row>
    <row r="9431" spans="1:27" x14ac:dyDescent="0.35">
      <c r="A9431">
        <v>686</v>
      </c>
      <c r="B9431" t="e">
        <f>VLOOKUP(Tableau__3_Déplacements_2[[#This Row],[Id_Menage]],[2]Ménages!$A$2:$AD$1503,32)</f>
        <v>#REF!</v>
      </c>
      <c r="C9431" t="s">
        <v>16</v>
      </c>
      <c r="D9431" t="s">
        <v>4194</v>
      </c>
      <c r="E9431">
        <f>VLOOKUP(Tableau__3_Déplacements_2[[#This Row],[Id_Personne]],[1]!Tableau__2_Personnes_1[[Id_Personne]:[Age]],2)</f>
        <v>1</v>
      </c>
      <c r="F9431">
        <f>VLOOKUP(Tableau__3_Déplacements_2[[#This Row],[Id_Personne]],[1]!Tableau__2_Personnes_1[[Id_Personne]:[Age]],4)</f>
        <v>28</v>
      </c>
      <c r="G9431" t="s">
        <v>0</v>
      </c>
      <c r="H9431" t="s">
        <v>7</v>
      </c>
      <c r="I9431" t="s">
        <v>4193</v>
      </c>
      <c r="J9431">
        <v>1</v>
      </c>
      <c r="K9431">
        <v>66</v>
      </c>
      <c r="M9431">
        <v>70</v>
      </c>
      <c r="O9431" t="str">
        <f>IF(Tableau__3_Déplacements_2[[#This Row],[Ori]]=Tableau__3_Déplacements_2[[#This Row],[Des]],"local","metro")</f>
        <v>metro</v>
      </c>
      <c r="P9431">
        <v>3</v>
      </c>
      <c r="Q9431">
        <v>6</v>
      </c>
      <c r="R9431">
        <v>45</v>
      </c>
      <c r="S9431">
        <v>7</v>
      </c>
      <c r="T9431">
        <v>2</v>
      </c>
      <c r="U9431" t="s">
        <v>30</v>
      </c>
      <c r="V9431">
        <v>8</v>
      </c>
      <c r="W9431">
        <v>100</v>
      </c>
      <c r="X9431">
        <v>5</v>
      </c>
      <c r="Y9431">
        <v>104.46972789115645</v>
      </c>
      <c r="Z9431" s="1">
        <v>-1</v>
      </c>
      <c r="AA9431" s="1"/>
    </row>
    <row r="9432" spans="1:27" x14ac:dyDescent="0.35">
      <c r="A9432">
        <v>686</v>
      </c>
      <c r="B9432" t="e">
        <f>VLOOKUP(Tableau__3_Déplacements_2[[#This Row],[Id_Menage]],[2]Ménages!$A$2:$AD$1503,32)</f>
        <v>#REF!</v>
      </c>
      <c r="C9432" t="s">
        <v>11</v>
      </c>
      <c r="D9432" t="s">
        <v>4189</v>
      </c>
      <c r="E9432">
        <f>VLOOKUP(Tableau__3_Déplacements_2[[#This Row],[Id_Personne]],[1]!Tableau__2_Personnes_1[[Id_Personne]:[Age]],2)</f>
        <v>2</v>
      </c>
      <c r="F9432">
        <f>VLOOKUP(Tableau__3_Déplacements_2[[#This Row],[Id_Personne]],[1]!Tableau__2_Personnes_1[[Id_Personne]:[Age]],4)</f>
        <v>26</v>
      </c>
      <c r="G9432" t="s">
        <v>27</v>
      </c>
      <c r="H9432" t="s">
        <v>26</v>
      </c>
      <c r="I9432" t="s">
        <v>4192</v>
      </c>
      <c r="J9432">
        <v>1</v>
      </c>
      <c r="K9432">
        <v>69</v>
      </c>
      <c r="M9432">
        <v>66</v>
      </c>
      <c r="O9432" t="str">
        <f>IF(Tableau__3_Déplacements_2[[#This Row],[Ori]]=Tableau__3_Déplacements_2[[#This Row],[Des]],"local","metro")</f>
        <v>metro</v>
      </c>
      <c r="P9432">
        <v>15</v>
      </c>
      <c r="Q9432">
        <v>18</v>
      </c>
      <c r="R9432">
        <v>40</v>
      </c>
      <c r="S9432">
        <v>18</v>
      </c>
      <c r="T9432">
        <v>52</v>
      </c>
      <c r="U9432" t="s">
        <v>30</v>
      </c>
      <c r="V9432">
        <v>8</v>
      </c>
      <c r="W9432">
        <v>100</v>
      </c>
      <c r="X9432">
        <v>3</v>
      </c>
      <c r="Y9432">
        <v>104.46972789115645</v>
      </c>
      <c r="Z9432" s="1">
        <v>-1</v>
      </c>
      <c r="AA9432" s="1"/>
    </row>
    <row r="9433" spans="1:27" x14ac:dyDescent="0.35">
      <c r="A9433">
        <v>686</v>
      </c>
      <c r="B9433" t="e">
        <f>VLOOKUP(Tableau__3_Déplacements_2[[#This Row],[Id_Menage]],[2]Ménages!$A$2:$AD$1503,32)</f>
        <v>#REF!</v>
      </c>
      <c r="C9433" t="s">
        <v>11</v>
      </c>
      <c r="D9433" t="s">
        <v>4189</v>
      </c>
      <c r="E9433">
        <f>VLOOKUP(Tableau__3_Déplacements_2[[#This Row],[Id_Personne]],[1]!Tableau__2_Personnes_1[[Id_Personne]:[Age]],2)</f>
        <v>2</v>
      </c>
      <c r="F9433">
        <f>VLOOKUP(Tableau__3_Déplacements_2[[#This Row],[Id_Personne]],[1]!Tableau__2_Personnes_1[[Id_Personne]:[Age]],4)</f>
        <v>26</v>
      </c>
      <c r="G9433" t="s">
        <v>13</v>
      </c>
      <c r="H9433" t="s">
        <v>22</v>
      </c>
      <c r="I9433" t="s">
        <v>4191</v>
      </c>
      <c r="J9433">
        <v>1</v>
      </c>
      <c r="K9433">
        <v>66</v>
      </c>
      <c r="M9433">
        <v>69</v>
      </c>
      <c r="O9433" t="str">
        <f>IF(Tableau__3_Déplacements_2[[#This Row],[Ori]]=Tableau__3_Déplacements_2[[#This Row],[Des]],"local","metro")</f>
        <v>metro</v>
      </c>
      <c r="P9433">
        <v>7</v>
      </c>
      <c r="Q9433">
        <v>18</v>
      </c>
      <c r="R9433">
        <v>0</v>
      </c>
      <c r="S9433">
        <v>18</v>
      </c>
      <c r="T9433">
        <v>12</v>
      </c>
      <c r="U9433" t="s">
        <v>30</v>
      </c>
      <c r="V9433">
        <v>8</v>
      </c>
      <c r="W9433">
        <v>100</v>
      </c>
      <c r="X9433">
        <v>3</v>
      </c>
      <c r="Y9433">
        <v>104.46972789115645</v>
      </c>
      <c r="Z9433" s="1">
        <v>0</v>
      </c>
      <c r="AA9433" s="1"/>
    </row>
    <row r="9434" spans="1:27" x14ac:dyDescent="0.35">
      <c r="A9434">
        <v>686</v>
      </c>
      <c r="B9434" t="e">
        <f>VLOOKUP(Tableau__3_Déplacements_2[[#This Row],[Id_Menage]],[2]Ménages!$A$2:$AD$1503,32)</f>
        <v>#REF!</v>
      </c>
      <c r="C9434" t="s">
        <v>11</v>
      </c>
      <c r="D9434" t="s">
        <v>4189</v>
      </c>
      <c r="E9434">
        <f>VLOOKUP(Tableau__3_Déplacements_2[[#This Row],[Id_Personne]],[1]!Tableau__2_Personnes_1[[Id_Personne]:[Age]],2)</f>
        <v>2</v>
      </c>
      <c r="F9434">
        <f>VLOOKUP(Tableau__3_Déplacements_2[[#This Row],[Id_Personne]],[1]!Tableau__2_Personnes_1[[Id_Personne]:[Age]],4)</f>
        <v>26</v>
      </c>
      <c r="G9434" t="s">
        <v>0</v>
      </c>
      <c r="H9434" t="s">
        <v>7</v>
      </c>
      <c r="I9434" t="s">
        <v>4190</v>
      </c>
      <c r="J9434">
        <v>1</v>
      </c>
      <c r="K9434">
        <v>66</v>
      </c>
      <c r="M9434">
        <v>1</v>
      </c>
      <c r="O9434" t="str">
        <f>IF(Tableau__3_Déplacements_2[[#This Row],[Ori]]=Tableau__3_Déplacements_2[[#This Row],[Des]],"local","metro")</f>
        <v>metro</v>
      </c>
      <c r="P9434">
        <v>2</v>
      </c>
      <c r="Q9434">
        <v>13</v>
      </c>
      <c r="R9434">
        <v>0</v>
      </c>
      <c r="S9434">
        <v>13</v>
      </c>
      <c r="T9434">
        <v>17</v>
      </c>
      <c r="U9434" t="s">
        <v>30</v>
      </c>
      <c r="V9434">
        <v>8</v>
      </c>
      <c r="W9434">
        <v>300</v>
      </c>
      <c r="X9434">
        <v>4</v>
      </c>
      <c r="Y9434">
        <v>104.46972789115645</v>
      </c>
      <c r="Z9434" s="1">
        <v>0</v>
      </c>
      <c r="AA9434" s="1"/>
    </row>
    <row r="9435" spans="1:27" x14ac:dyDescent="0.35">
      <c r="A9435">
        <v>686</v>
      </c>
      <c r="B9435" t="e">
        <f>VLOOKUP(Tableau__3_Déplacements_2[[#This Row],[Id_Menage]],[2]Ménages!$A$2:$AD$1503,32)</f>
        <v>#REF!</v>
      </c>
      <c r="C9435" t="s">
        <v>11</v>
      </c>
      <c r="D9435" t="s">
        <v>4189</v>
      </c>
      <c r="E9435">
        <f>VLOOKUP(Tableau__3_Déplacements_2[[#This Row],[Id_Personne]],[1]!Tableau__2_Personnes_1[[Id_Personne]:[Age]],2)</f>
        <v>2</v>
      </c>
      <c r="F9435">
        <f>VLOOKUP(Tableau__3_Déplacements_2[[#This Row],[Id_Personne]],[1]!Tableau__2_Personnes_1[[Id_Personne]:[Age]],4)</f>
        <v>26</v>
      </c>
      <c r="G9435" t="s">
        <v>3</v>
      </c>
      <c r="H9435" t="s">
        <v>2</v>
      </c>
      <c r="I9435" t="s">
        <v>4188</v>
      </c>
      <c r="J9435">
        <v>1</v>
      </c>
      <c r="K9435">
        <v>1</v>
      </c>
      <c r="M9435">
        <v>66</v>
      </c>
      <c r="O9435" t="str">
        <f>IF(Tableau__3_Déplacements_2[[#This Row],[Ori]]=Tableau__3_Déplacements_2[[#This Row],[Des]],"local","metro")</f>
        <v>metro</v>
      </c>
      <c r="P9435">
        <v>15</v>
      </c>
      <c r="Q9435">
        <v>16</v>
      </c>
      <c r="R9435">
        <v>0</v>
      </c>
      <c r="S9435">
        <v>16</v>
      </c>
      <c r="T9435">
        <v>32</v>
      </c>
      <c r="U9435" t="s">
        <v>30</v>
      </c>
      <c r="V9435">
        <v>8</v>
      </c>
      <c r="W9435">
        <v>300</v>
      </c>
      <c r="X9435">
        <v>4</v>
      </c>
      <c r="Y9435">
        <v>104.46972789115645</v>
      </c>
      <c r="Z9435" s="1">
        <v>0</v>
      </c>
      <c r="AA9435" s="1"/>
    </row>
    <row r="9436" spans="1:27" x14ac:dyDescent="0.35">
      <c r="A9436">
        <v>686</v>
      </c>
      <c r="B9436" t="e">
        <f>VLOOKUP(Tableau__3_Déplacements_2[[#This Row],[Id_Menage]],[2]Ménages!$A$2:$AD$1503,32)</f>
        <v>#REF!</v>
      </c>
      <c r="C9436" t="s">
        <v>5</v>
      </c>
      <c r="D9436" t="s">
        <v>4186</v>
      </c>
      <c r="E9436">
        <f>VLOOKUP(Tableau__3_Déplacements_2[[#This Row],[Id_Personne]],[1]!Tableau__2_Personnes_1[[Id_Personne]:[Age]],2)</f>
        <v>2</v>
      </c>
      <c r="F9436">
        <f>VLOOKUP(Tableau__3_Déplacements_2[[#This Row],[Id_Personne]],[1]!Tableau__2_Personnes_1[[Id_Personne]:[Age]],4)</f>
        <v>12</v>
      </c>
      <c r="G9436" t="s">
        <v>0</v>
      </c>
      <c r="H9436" t="s">
        <v>7</v>
      </c>
      <c r="I9436" t="s">
        <v>4187</v>
      </c>
      <c r="J9436">
        <v>1</v>
      </c>
      <c r="K9436">
        <v>66</v>
      </c>
      <c r="M9436">
        <v>1</v>
      </c>
      <c r="O9436" t="str">
        <f>IF(Tableau__3_Déplacements_2[[#This Row],[Ori]]=Tableau__3_Déplacements_2[[#This Row],[Des]],"local","metro")</f>
        <v>metro</v>
      </c>
      <c r="P9436">
        <v>12</v>
      </c>
      <c r="Q9436">
        <v>13</v>
      </c>
      <c r="R9436">
        <v>0</v>
      </c>
      <c r="S9436">
        <v>13</v>
      </c>
      <c r="T9436">
        <v>47</v>
      </c>
      <c r="U9436" t="s">
        <v>30</v>
      </c>
      <c r="V9436">
        <v>8</v>
      </c>
      <c r="W9436">
        <v>300</v>
      </c>
      <c r="X9436">
        <v>4</v>
      </c>
      <c r="Y9436">
        <v>104.46972789115645</v>
      </c>
      <c r="Z9436" s="1">
        <v>0</v>
      </c>
      <c r="AA9436" s="1"/>
    </row>
    <row r="9437" spans="1:27" x14ac:dyDescent="0.35">
      <c r="A9437">
        <v>686</v>
      </c>
      <c r="B9437" t="e">
        <f>VLOOKUP(Tableau__3_Déplacements_2[[#This Row],[Id_Menage]],[2]Ménages!$A$2:$AD$1503,32)</f>
        <v>#REF!</v>
      </c>
      <c r="C9437" t="s">
        <v>5</v>
      </c>
      <c r="D9437" t="s">
        <v>4186</v>
      </c>
      <c r="E9437">
        <f>VLOOKUP(Tableau__3_Déplacements_2[[#This Row],[Id_Personne]],[1]!Tableau__2_Personnes_1[[Id_Personne]:[Age]],2)</f>
        <v>2</v>
      </c>
      <c r="F9437">
        <f>VLOOKUP(Tableau__3_Déplacements_2[[#This Row],[Id_Personne]],[1]!Tableau__2_Personnes_1[[Id_Personne]:[Age]],4)</f>
        <v>12</v>
      </c>
      <c r="G9437" t="s">
        <v>3</v>
      </c>
      <c r="H9437" t="s">
        <v>2</v>
      </c>
      <c r="I9437" t="s">
        <v>4185</v>
      </c>
      <c r="J9437">
        <v>1</v>
      </c>
      <c r="K9437">
        <v>1</v>
      </c>
      <c r="M9437">
        <v>66</v>
      </c>
      <c r="O9437" t="str">
        <f>IF(Tableau__3_Déplacements_2[[#This Row],[Ori]]=Tableau__3_Déplacements_2[[#This Row],[Des]],"local","metro")</f>
        <v>metro</v>
      </c>
      <c r="P9437">
        <v>15</v>
      </c>
      <c r="Q9437">
        <v>16</v>
      </c>
      <c r="R9437">
        <v>0</v>
      </c>
      <c r="S9437">
        <v>16</v>
      </c>
      <c r="T9437">
        <v>32</v>
      </c>
      <c r="U9437" t="s">
        <v>30</v>
      </c>
      <c r="V9437">
        <v>8</v>
      </c>
      <c r="W9437">
        <v>300</v>
      </c>
      <c r="X9437">
        <v>4</v>
      </c>
      <c r="Y9437">
        <v>104.46972789115645</v>
      </c>
      <c r="Z9437" s="1">
        <v>0</v>
      </c>
      <c r="AA9437" s="1"/>
    </row>
    <row r="9438" spans="1:27" x14ac:dyDescent="0.35">
      <c r="A9438">
        <v>687</v>
      </c>
      <c r="B9438" t="e">
        <f>VLOOKUP(Tableau__3_Déplacements_2[[#This Row],[Id_Menage]],[2]Ménages!$A$2:$AD$1503,32)</f>
        <v>#REF!</v>
      </c>
      <c r="C9438" t="s">
        <v>16</v>
      </c>
      <c r="D9438" t="s">
        <v>4183</v>
      </c>
      <c r="E9438">
        <f>VLOOKUP(Tableau__3_Déplacements_2[[#This Row],[Id_Personne]],[1]!Tableau__2_Personnes_1[[Id_Personne]:[Age]],2)</f>
        <v>1</v>
      </c>
      <c r="F9438">
        <f>VLOOKUP(Tableau__3_Déplacements_2[[#This Row],[Id_Personne]],[1]!Tableau__2_Personnes_1[[Id_Personne]:[Age]],4)</f>
        <v>32</v>
      </c>
      <c r="G9438" t="s">
        <v>0</v>
      </c>
      <c r="H9438" t="s">
        <v>7</v>
      </c>
      <c r="I9438" t="s">
        <v>4184</v>
      </c>
      <c r="J9438">
        <v>1</v>
      </c>
      <c r="K9438">
        <v>66</v>
      </c>
      <c r="M9438">
        <v>66</v>
      </c>
      <c r="O9438" t="str">
        <f>IF(Tableau__3_Déplacements_2[[#This Row],[Ori]]=Tableau__3_Déplacements_2[[#This Row],[Des]],"local","metro")</f>
        <v>local</v>
      </c>
      <c r="P9438">
        <v>3</v>
      </c>
      <c r="Q9438">
        <v>7</v>
      </c>
      <c r="R9438">
        <v>0</v>
      </c>
      <c r="S9438">
        <v>7</v>
      </c>
      <c r="T9438">
        <v>10</v>
      </c>
      <c r="U9438" t="s">
        <v>0</v>
      </c>
      <c r="V9438">
        <v>1</v>
      </c>
      <c r="W9438">
        <v>0</v>
      </c>
      <c r="X9438">
        <v>5</v>
      </c>
      <c r="Y9438">
        <v>104.46972789115645</v>
      </c>
      <c r="Z9438" s="1">
        <v>0</v>
      </c>
      <c r="AA9438" s="1"/>
    </row>
    <row r="9439" spans="1:27" x14ac:dyDescent="0.35">
      <c r="A9439">
        <v>687</v>
      </c>
      <c r="B9439" t="e">
        <f>VLOOKUP(Tableau__3_Déplacements_2[[#This Row],[Id_Menage]],[2]Ménages!$A$2:$AD$1503,32)</f>
        <v>#REF!</v>
      </c>
      <c r="C9439" t="s">
        <v>16</v>
      </c>
      <c r="D9439" t="s">
        <v>4183</v>
      </c>
      <c r="E9439">
        <f>VLOOKUP(Tableau__3_Déplacements_2[[#This Row],[Id_Personne]],[1]!Tableau__2_Personnes_1[[Id_Personne]:[Age]],2)</f>
        <v>1</v>
      </c>
      <c r="F9439">
        <f>VLOOKUP(Tableau__3_Déplacements_2[[#This Row],[Id_Personne]],[1]!Tableau__2_Personnes_1[[Id_Personne]:[Age]],4)</f>
        <v>32</v>
      </c>
      <c r="G9439" t="s">
        <v>3</v>
      </c>
      <c r="H9439" t="s">
        <v>2</v>
      </c>
      <c r="I9439" t="s">
        <v>4182</v>
      </c>
      <c r="J9439">
        <v>1</v>
      </c>
      <c r="K9439">
        <v>66</v>
      </c>
      <c r="M9439">
        <v>66</v>
      </c>
      <c r="O9439" t="str">
        <f>IF(Tableau__3_Déplacements_2[[#This Row],[Ori]]=Tableau__3_Déplacements_2[[#This Row],[Des]],"local","metro")</f>
        <v>local</v>
      </c>
      <c r="P9439">
        <v>15</v>
      </c>
      <c r="Q9439">
        <v>16</v>
      </c>
      <c r="R9439">
        <v>0</v>
      </c>
      <c r="S9439">
        <v>16</v>
      </c>
      <c r="T9439">
        <v>15</v>
      </c>
      <c r="U9439" t="s">
        <v>0</v>
      </c>
      <c r="V9439">
        <v>1</v>
      </c>
      <c r="W9439">
        <v>0</v>
      </c>
      <c r="X9439">
        <v>5</v>
      </c>
      <c r="Y9439">
        <v>104.46972789115645</v>
      </c>
      <c r="Z9439" s="1">
        <v>0</v>
      </c>
      <c r="AA9439" s="1"/>
    </row>
    <row r="9440" spans="1:27" x14ac:dyDescent="0.35">
      <c r="A9440">
        <v>687</v>
      </c>
      <c r="B9440" t="e">
        <f>VLOOKUP(Tableau__3_Déplacements_2[[#This Row],[Id_Menage]],[2]Ménages!$A$2:$AD$1503,32)</f>
        <v>#REF!</v>
      </c>
      <c r="C9440" t="s">
        <v>11</v>
      </c>
      <c r="D9440" t="s">
        <v>4180</v>
      </c>
      <c r="E9440">
        <f>VLOOKUP(Tableau__3_Déplacements_2[[#This Row],[Id_Personne]],[1]!Tableau__2_Personnes_1[[Id_Personne]:[Age]],2)</f>
        <v>2</v>
      </c>
      <c r="F9440">
        <f>VLOOKUP(Tableau__3_Déplacements_2[[#This Row],[Id_Personne]],[1]!Tableau__2_Personnes_1[[Id_Personne]:[Age]],4)</f>
        <v>27</v>
      </c>
      <c r="G9440" t="s">
        <v>3</v>
      </c>
      <c r="H9440" t="s">
        <v>2</v>
      </c>
      <c r="I9440" t="s">
        <v>4181</v>
      </c>
      <c r="J9440">
        <v>1</v>
      </c>
      <c r="K9440">
        <v>69</v>
      </c>
      <c r="M9440">
        <v>66</v>
      </c>
      <c r="O9440" t="str">
        <f>IF(Tableau__3_Déplacements_2[[#This Row],[Ori]]=Tableau__3_Déplacements_2[[#This Row],[Des]],"local","metro")</f>
        <v>metro</v>
      </c>
      <c r="P9440">
        <v>15</v>
      </c>
      <c r="Q9440">
        <v>17</v>
      </c>
      <c r="R9440">
        <v>0</v>
      </c>
      <c r="S9440">
        <v>17</v>
      </c>
      <c r="T9440">
        <v>31</v>
      </c>
      <c r="U9440" t="s">
        <v>240</v>
      </c>
      <c r="V9440">
        <v>8</v>
      </c>
      <c r="W9440">
        <v>100</v>
      </c>
      <c r="X9440">
        <v>5</v>
      </c>
      <c r="Y9440">
        <v>104.46972789115645</v>
      </c>
      <c r="Z9440" s="1">
        <v>0</v>
      </c>
      <c r="AA9440" s="1"/>
    </row>
    <row r="9441" spans="1:27" x14ac:dyDescent="0.35">
      <c r="A9441">
        <v>687</v>
      </c>
      <c r="B9441" t="e">
        <f>VLOOKUP(Tableau__3_Déplacements_2[[#This Row],[Id_Menage]],[2]Ménages!$A$2:$AD$1503,32)</f>
        <v>#REF!</v>
      </c>
      <c r="C9441" t="s">
        <v>11</v>
      </c>
      <c r="D9441" t="s">
        <v>4180</v>
      </c>
      <c r="E9441">
        <f>VLOOKUP(Tableau__3_Déplacements_2[[#This Row],[Id_Personne]],[1]!Tableau__2_Personnes_1[[Id_Personne]:[Age]],2)</f>
        <v>2</v>
      </c>
      <c r="F9441">
        <f>VLOOKUP(Tableau__3_Déplacements_2[[#This Row],[Id_Personne]],[1]!Tableau__2_Personnes_1[[Id_Personne]:[Age]],4)</f>
        <v>27</v>
      </c>
      <c r="G9441" t="s">
        <v>0</v>
      </c>
      <c r="H9441" t="s">
        <v>7</v>
      </c>
      <c r="I9441" t="s">
        <v>4179</v>
      </c>
      <c r="J9441">
        <v>1</v>
      </c>
      <c r="K9441">
        <v>66</v>
      </c>
      <c r="M9441">
        <v>69</v>
      </c>
      <c r="O9441" t="str">
        <f>IF(Tableau__3_Déplacements_2[[#This Row],[Ori]]=Tableau__3_Déplacements_2[[#This Row],[Des]],"local","metro")</f>
        <v>metro</v>
      </c>
      <c r="P9441">
        <v>10</v>
      </c>
      <c r="Q9441">
        <v>8</v>
      </c>
      <c r="R9441">
        <v>0</v>
      </c>
      <c r="S9441">
        <v>8</v>
      </c>
      <c r="T9441">
        <v>21</v>
      </c>
      <c r="U9441" t="s">
        <v>240</v>
      </c>
      <c r="V9441">
        <v>8</v>
      </c>
      <c r="W9441">
        <v>100</v>
      </c>
      <c r="X9441">
        <v>5</v>
      </c>
      <c r="Y9441">
        <v>104.46972789115645</v>
      </c>
      <c r="Z9441" s="1">
        <v>0</v>
      </c>
      <c r="AA9441" s="1"/>
    </row>
    <row r="9442" spans="1:27" x14ac:dyDescent="0.35">
      <c r="A9442">
        <v>687</v>
      </c>
      <c r="B9442" t="e">
        <f>VLOOKUP(Tableau__3_Déplacements_2[[#This Row],[Id_Menage]],[2]Ménages!$A$2:$AD$1503,32)</f>
        <v>#REF!</v>
      </c>
      <c r="C9442" t="s">
        <v>5</v>
      </c>
      <c r="D9442" t="s">
        <v>4177</v>
      </c>
      <c r="E9442">
        <f>VLOOKUP(Tableau__3_Déplacements_2[[#This Row],[Id_Personne]],[1]!Tableau__2_Personnes_1[[Id_Personne]:[Age]],2)</f>
        <v>2</v>
      </c>
      <c r="F9442">
        <f>VLOOKUP(Tableau__3_Déplacements_2[[#This Row],[Id_Personne]],[1]!Tableau__2_Personnes_1[[Id_Personne]:[Age]],4)</f>
        <v>17</v>
      </c>
      <c r="G9442" t="s">
        <v>0</v>
      </c>
      <c r="H9442" t="s">
        <v>7</v>
      </c>
      <c r="I9442" t="s">
        <v>4178</v>
      </c>
      <c r="J9442">
        <v>1</v>
      </c>
      <c r="K9442">
        <v>66</v>
      </c>
      <c r="M9442">
        <v>66</v>
      </c>
      <c r="O9442" t="str">
        <f>IF(Tableau__3_Déplacements_2[[#This Row],[Ori]]=Tableau__3_Déplacements_2[[#This Row],[Des]],"local","metro")</f>
        <v>local</v>
      </c>
      <c r="P9442">
        <v>12</v>
      </c>
      <c r="Q9442">
        <v>10</v>
      </c>
      <c r="R9442">
        <v>0</v>
      </c>
      <c r="S9442">
        <v>10</v>
      </c>
      <c r="T9442">
        <v>15</v>
      </c>
      <c r="U9442" t="s">
        <v>0</v>
      </c>
      <c r="V9442">
        <v>1</v>
      </c>
      <c r="W9442">
        <v>0</v>
      </c>
      <c r="X9442">
        <v>3</v>
      </c>
      <c r="Y9442">
        <v>104.46972789115645</v>
      </c>
      <c r="Z9442" s="1">
        <v>0</v>
      </c>
      <c r="AA9442" s="1"/>
    </row>
    <row r="9443" spans="1:27" x14ac:dyDescent="0.35">
      <c r="A9443">
        <v>687</v>
      </c>
      <c r="B9443" t="e">
        <f>VLOOKUP(Tableau__3_Déplacements_2[[#This Row],[Id_Menage]],[2]Ménages!$A$2:$AD$1503,32)</f>
        <v>#REF!</v>
      </c>
      <c r="C9443" t="s">
        <v>5</v>
      </c>
      <c r="D9443" t="s">
        <v>4177</v>
      </c>
      <c r="E9443">
        <f>VLOOKUP(Tableau__3_Déplacements_2[[#This Row],[Id_Personne]],[1]!Tableau__2_Personnes_1[[Id_Personne]:[Age]],2)</f>
        <v>2</v>
      </c>
      <c r="F9443">
        <f>VLOOKUP(Tableau__3_Déplacements_2[[#This Row],[Id_Personne]],[1]!Tableau__2_Personnes_1[[Id_Personne]:[Age]],4)</f>
        <v>17</v>
      </c>
      <c r="G9443" t="s">
        <v>3</v>
      </c>
      <c r="H9443" t="s">
        <v>2</v>
      </c>
      <c r="I9443" t="s">
        <v>4176</v>
      </c>
      <c r="J9443">
        <v>1</v>
      </c>
      <c r="K9443">
        <v>66</v>
      </c>
      <c r="M9443">
        <v>66</v>
      </c>
      <c r="O9443" t="str">
        <f>IF(Tableau__3_Déplacements_2[[#This Row],[Ori]]=Tableau__3_Déplacements_2[[#This Row],[Des]],"local","metro")</f>
        <v>local</v>
      </c>
      <c r="P9443">
        <v>15</v>
      </c>
      <c r="Q9443">
        <v>10</v>
      </c>
      <c r="R9443">
        <v>40</v>
      </c>
      <c r="S9443">
        <v>10</v>
      </c>
      <c r="T9443">
        <v>50</v>
      </c>
      <c r="U9443" t="s">
        <v>0</v>
      </c>
      <c r="V9443">
        <v>1</v>
      </c>
      <c r="W9443">
        <v>0</v>
      </c>
      <c r="X9443">
        <v>3</v>
      </c>
      <c r="Y9443">
        <v>104.46972789115645</v>
      </c>
      <c r="Z9443" s="1">
        <v>-1</v>
      </c>
      <c r="AA9443" s="1"/>
    </row>
    <row r="9444" spans="1:27" x14ac:dyDescent="0.35">
      <c r="A9444">
        <v>688</v>
      </c>
      <c r="B9444" t="e">
        <f>VLOOKUP(Tableau__3_Déplacements_2[[#This Row],[Id_Menage]],[2]Ménages!$A$2:$AD$1503,32)</f>
        <v>#REF!</v>
      </c>
      <c r="C9444" t="s">
        <v>16</v>
      </c>
      <c r="D9444" t="s">
        <v>4174</v>
      </c>
      <c r="E9444">
        <f>VLOOKUP(Tableau__3_Déplacements_2[[#This Row],[Id_Personne]],[1]!Tableau__2_Personnes_1[[Id_Personne]:[Age]],2)</f>
        <v>1</v>
      </c>
      <c r="F9444">
        <f>VLOOKUP(Tableau__3_Déplacements_2[[#This Row],[Id_Personne]],[1]!Tableau__2_Personnes_1[[Id_Personne]:[Age]],4)</f>
        <v>43</v>
      </c>
      <c r="G9444" t="s">
        <v>0</v>
      </c>
      <c r="H9444" t="s">
        <v>7</v>
      </c>
      <c r="I9444" t="s">
        <v>4175</v>
      </c>
      <c r="J9444">
        <v>1</v>
      </c>
      <c r="K9444">
        <v>66</v>
      </c>
      <c r="M9444">
        <v>34</v>
      </c>
      <c r="O9444" t="str">
        <f>IF(Tableau__3_Déplacements_2[[#This Row],[Ori]]=Tableau__3_Déplacements_2[[#This Row],[Des]],"local","metro")</f>
        <v>metro</v>
      </c>
      <c r="P9444">
        <v>3</v>
      </c>
      <c r="Q9444">
        <v>6</v>
      </c>
      <c r="R9444">
        <v>30</v>
      </c>
      <c r="S9444">
        <v>7</v>
      </c>
      <c r="T9444">
        <v>0</v>
      </c>
      <c r="U9444" t="s">
        <v>37</v>
      </c>
      <c r="V9444">
        <v>6</v>
      </c>
      <c r="W9444">
        <v>500</v>
      </c>
      <c r="X9444">
        <v>5</v>
      </c>
      <c r="Y9444">
        <v>104.46972789115645</v>
      </c>
      <c r="Z9444" s="1">
        <v>-1</v>
      </c>
      <c r="AA9444" s="1"/>
    </row>
    <row r="9445" spans="1:27" x14ac:dyDescent="0.35">
      <c r="A9445">
        <v>688</v>
      </c>
      <c r="B9445" t="e">
        <f>VLOOKUP(Tableau__3_Déplacements_2[[#This Row],[Id_Menage]],[2]Ménages!$A$2:$AD$1503,32)</f>
        <v>#REF!</v>
      </c>
      <c r="C9445" t="s">
        <v>16</v>
      </c>
      <c r="D9445" t="s">
        <v>4174</v>
      </c>
      <c r="E9445">
        <f>VLOOKUP(Tableau__3_Déplacements_2[[#This Row],[Id_Personne]],[1]!Tableau__2_Personnes_1[[Id_Personne]:[Age]],2)</f>
        <v>1</v>
      </c>
      <c r="F9445">
        <f>VLOOKUP(Tableau__3_Déplacements_2[[#This Row],[Id_Personne]],[1]!Tableau__2_Personnes_1[[Id_Personne]:[Age]],4)</f>
        <v>43</v>
      </c>
      <c r="G9445" t="s">
        <v>3</v>
      </c>
      <c r="H9445" t="s">
        <v>2</v>
      </c>
      <c r="I9445" t="s">
        <v>4173</v>
      </c>
      <c r="J9445">
        <v>1</v>
      </c>
      <c r="K9445">
        <v>34</v>
      </c>
      <c r="M9445">
        <v>66</v>
      </c>
      <c r="O9445" t="str">
        <f>IF(Tableau__3_Déplacements_2[[#This Row],[Ori]]=Tableau__3_Déplacements_2[[#This Row],[Des]],"local","metro")</f>
        <v>metro</v>
      </c>
      <c r="P9445">
        <v>15</v>
      </c>
      <c r="Q9445">
        <v>16</v>
      </c>
      <c r="R9445">
        <v>0</v>
      </c>
      <c r="S9445">
        <v>16</v>
      </c>
      <c r="T9445">
        <v>50</v>
      </c>
      <c r="U9445" t="s">
        <v>37</v>
      </c>
      <c r="V9445">
        <v>6</v>
      </c>
      <c r="W9445">
        <v>500</v>
      </c>
      <c r="X9445">
        <v>5</v>
      </c>
      <c r="Y9445">
        <v>104.46972789115645</v>
      </c>
      <c r="Z9445" s="1">
        <v>0</v>
      </c>
      <c r="AA9445" s="1"/>
    </row>
    <row r="9446" spans="1:27" x14ac:dyDescent="0.35">
      <c r="A9446">
        <v>688</v>
      </c>
      <c r="B9446" t="e">
        <f>VLOOKUP(Tableau__3_Déplacements_2[[#This Row],[Id_Menage]],[2]Ménages!$A$2:$AD$1503,32)</f>
        <v>#REF!</v>
      </c>
      <c r="C9446" t="s">
        <v>11</v>
      </c>
      <c r="D9446" t="s">
        <v>4171</v>
      </c>
      <c r="E9446">
        <f>VLOOKUP(Tableau__3_Déplacements_2[[#This Row],[Id_Personne]],[1]!Tableau__2_Personnes_1[[Id_Personne]:[Age]],2)</f>
        <v>2</v>
      </c>
      <c r="F9446">
        <f>VLOOKUP(Tableau__3_Déplacements_2[[#This Row],[Id_Personne]],[1]!Tableau__2_Personnes_1[[Id_Personne]:[Age]],4)</f>
        <v>39</v>
      </c>
      <c r="G9446" t="s">
        <v>0</v>
      </c>
      <c r="H9446" t="s">
        <v>7</v>
      </c>
      <c r="I9446" t="s">
        <v>4172</v>
      </c>
      <c r="J9446">
        <v>1</v>
      </c>
      <c r="K9446">
        <v>66</v>
      </c>
      <c r="M9446">
        <v>2</v>
      </c>
      <c r="O9446" t="str">
        <f>IF(Tableau__3_Déplacements_2[[#This Row],[Ori]]=Tableau__3_Déplacements_2[[#This Row],[Des]],"local","metro")</f>
        <v>metro</v>
      </c>
      <c r="P9446">
        <v>3</v>
      </c>
      <c r="Q9446">
        <v>8</v>
      </c>
      <c r="R9446">
        <v>0</v>
      </c>
      <c r="S9446">
        <v>8</v>
      </c>
      <c r="T9446">
        <v>45</v>
      </c>
      <c r="U9446" t="s">
        <v>37</v>
      </c>
      <c r="V9446">
        <v>6</v>
      </c>
      <c r="W9446">
        <v>600</v>
      </c>
      <c r="X9446">
        <v>5</v>
      </c>
      <c r="Y9446">
        <v>104.46972789115645</v>
      </c>
      <c r="Z9446" s="1">
        <v>0</v>
      </c>
      <c r="AA9446" s="1"/>
    </row>
    <row r="9447" spans="1:27" x14ac:dyDescent="0.35">
      <c r="A9447">
        <v>688</v>
      </c>
      <c r="B9447" t="e">
        <f>VLOOKUP(Tableau__3_Déplacements_2[[#This Row],[Id_Menage]],[2]Ménages!$A$2:$AD$1503,32)</f>
        <v>#REF!</v>
      </c>
      <c r="C9447" t="s">
        <v>11</v>
      </c>
      <c r="D9447" t="s">
        <v>4171</v>
      </c>
      <c r="E9447">
        <f>VLOOKUP(Tableau__3_Déplacements_2[[#This Row],[Id_Personne]],[1]!Tableau__2_Personnes_1[[Id_Personne]:[Age]],2)</f>
        <v>2</v>
      </c>
      <c r="F9447">
        <f>VLOOKUP(Tableau__3_Déplacements_2[[#This Row],[Id_Personne]],[1]!Tableau__2_Personnes_1[[Id_Personne]:[Age]],4)</f>
        <v>39</v>
      </c>
      <c r="G9447" t="s">
        <v>3</v>
      </c>
      <c r="H9447" t="s">
        <v>2</v>
      </c>
      <c r="I9447" t="s">
        <v>4170</v>
      </c>
      <c r="J9447">
        <v>1</v>
      </c>
      <c r="K9447">
        <v>2</v>
      </c>
      <c r="M9447">
        <v>66</v>
      </c>
      <c r="O9447" t="str">
        <f>IF(Tableau__3_Déplacements_2[[#This Row],[Ori]]=Tableau__3_Déplacements_2[[#This Row],[Des]],"local","metro")</f>
        <v>metro</v>
      </c>
      <c r="P9447">
        <v>15</v>
      </c>
      <c r="Q9447">
        <v>15</v>
      </c>
      <c r="R9447">
        <v>0</v>
      </c>
      <c r="S9447">
        <v>15</v>
      </c>
      <c r="T9447">
        <v>30</v>
      </c>
      <c r="U9447" t="s">
        <v>37</v>
      </c>
      <c r="V9447">
        <v>6</v>
      </c>
      <c r="W9447">
        <v>600</v>
      </c>
      <c r="X9447">
        <v>5</v>
      </c>
      <c r="Y9447">
        <v>104.46972789115645</v>
      </c>
      <c r="Z9447" s="1">
        <v>0</v>
      </c>
      <c r="AA9447" s="1"/>
    </row>
    <row r="9448" spans="1:27" x14ac:dyDescent="0.35">
      <c r="A9448">
        <v>688</v>
      </c>
      <c r="B9448" t="e">
        <f>VLOOKUP(Tableau__3_Déplacements_2[[#This Row],[Id_Menage]],[2]Ménages!$A$2:$AD$1503,32)</f>
        <v>#REF!</v>
      </c>
      <c r="C9448" t="s">
        <v>5</v>
      </c>
      <c r="D9448" t="s">
        <v>4168</v>
      </c>
      <c r="E9448">
        <f>VLOOKUP(Tableau__3_Déplacements_2[[#This Row],[Id_Personne]],[1]!Tableau__2_Personnes_1[[Id_Personne]:[Age]],2)</f>
        <v>1</v>
      </c>
      <c r="F9448">
        <f>VLOOKUP(Tableau__3_Déplacements_2[[#This Row],[Id_Personne]],[1]!Tableau__2_Personnes_1[[Id_Personne]:[Age]],4)</f>
        <v>27</v>
      </c>
      <c r="G9448" t="s">
        <v>0</v>
      </c>
      <c r="H9448" t="s">
        <v>7</v>
      </c>
      <c r="I9448" t="s">
        <v>4169</v>
      </c>
      <c r="J9448">
        <v>1</v>
      </c>
      <c r="K9448">
        <v>66</v>
      </c>
      <c r="M9448">
        <v>66</v>
      </c>
      <c r="O9448" t="str">
        <f>IF(Tableau__3_Déplacements_2[[#This Row],[Ori]]=Tableau__3_Déplacements_2[[#This Row],[Des]],"local","metro")</f>
        <v>local</v>
      </c>
      <c r="P9448">
        <v>3</v>
      </c>
      <c r="Q9448">
        <v>8</v>
      </c>
      <c r="R9448">
        <v>0</v>
      </c>
      <c r="S9448">
        <v>8</v>
      </c>
      <c r="T9448">
        <v>16</v>
      </c>
      <c r="U9448" t="s">
        <v>240</v>
      </c>
      <c r="V9448">
        <v>8</v>
      </c>
      <c r="W9448">
        <v>100</v>
      </c>
      <c r="X9448">
        <v>5</v>
      </c>
      <c r="Y9448">
        <v>104.46972789115645</v>
      </c>
      <c r="Z9448" s="1">
        <v>0</v>
      </c>
      <c r="AA9448" s="1"/>
    </row>
    <row r="9449" spans="1:27" x14ac:dyDescent="0.35">
      <c r="A9449">
        <v>688</v>
      </c>
      <c r="B9449" t="e">
        <f>VLOOKUP(Tableau__3_Déplacements_2[[#This Row],[Id_Menage]],[2]Ménages!$A$2:$AD$1503,32)</f>
        <v>#REF!</v>
      </c>
      <c r="C9449" t="s">
        <v>5</v>
      </c>
      <c r="D9449" t="s">
        <v>4168</v>
      </c>
      <c r="E9449">
        <f>VLOOKUP(Tableau__3_Déplacements_2[[#This Row],[Id_Personne]],[1]!Tableau__2_Personnes_1[[Id_Personne]:[Age]],2)</f>
        <v>1</v>
      </c>
      <c r="F9449">
        <f>VLOOKUP(Tableau__3_Déplacements_2[[#This Row],[Id_Personne]],[1]!Tableau__2_Personnes_1[[Id_Personne]:[Age]],4)</f>
        <v>27</v>
      </c>
      <c r="G9449" t="s">
        <v>3</v>
      </c>
      <c r="H9449" t="s">
        <v>2</v>
      </c>
      <c r="I9449" t="s">
        <v>4167</v>
      </c>
      <c r="J9449">
        <v>1</v>
      </c>
      <c r="K9449">
        <v>66</v>
      </c>
      <c r="M9449">
        <v>66</v>
      </c>
      <c r="O9449" t="str">
        <f>IF(Tableau__3_Déplacements_2[[#This Row],[Ori]]=Tableau__3_Déplacements_2[[#This Row],[Des]],"local","metro")</f>
        <v>local</v>
      </c>
      <c r="P9449">
        <v>15</v>
      </c>
      <c r="Q9449">
        <v>16</v>
      </c>
      <c r="R9449">
        <v>0</v>
      </c>
      <c r="S9449">
        <v>16</v>
      </c>
      <c r="T9449">
        <v>11</v>
      </c>
      <c r="U9449" t="s">
        <v>240</v>
      </c>
      <c r="V9449">
        <v>8</v>
      </c>
      <c r="W9449">
        <v>100</v>
      </c>
      <c r="X9449">
        <v>5</v>
      </c>
      <c r="Y9449">
        <v>104.46972789115645</v>
      </c>
      <c r="Z9449" s="1">
        <v>0</v>
      </c>
      <c r="AA9449" s="1"/>
    </row>
    <row r="9450" spans="1:27" x14ac:dyDescent="0.35">
      <c r="A9450">
        <v>688</v>
      </c>
      <c r="B9450" t="e">
        <f>VLOOKUP(Tableau__3_Déplacements_2[[#This Row],[Id_Menage]],[2]Ménages!$A$2:$AD$1503,32)</f>
        <v>#REF!</v>
      </c>
      <c r="C9450" t="s">
        <v>65</v>
      </c>
      <c r="D9450" t="s">
        <v>4165</v>
      </c>
      <c r="E9450">
        <f>VLOOKUP(Tableau__3_Déplacements_2[[#This Row],[Id_Personne]],[1]!Tableau__2_Personnes_1[[Id_Personne]:[Age]],2)</f>
        <v>2</v>
      </c>
      <c r="F9450">
        <f>VLOOKUP(Tableau__3_Déplacements_2[[#This Row],[Id_Personne]],[1]!Tableau__2_Personnes_1[[Id_Personne]:[Age]],4)</f>
        <v>25</v>
      </c>
      <c r="G9450" t="s">
        <v>3</v>
      </c>
      <c r="H9450" t="s">
        <v>2</v>
      </c>
      <c r="I9450" t="s">
        <v>4166</v>
      </c>
      <c r="J9450">
        <v>1</v>
      </c>
      <c r="K9450">
        <v>69</v>
      </c>
      <c r="M9450">
        <v>66</v>
      </c>
      <c r="O9450" t="str">
        <f>IF(Tableau__3_Déplacements_2[[#This Row],[Ori]]=Tableau__3_Déplacements_2[[#This Row],[Des]],"local","metro")</f>
        <v>metro</v>
      </c>
      <c r="P9450">
        <v>15</v>
      </c>
      <c r="Q9450">
        <v>15</v>
      </c>
      <c r="R9450">
        <v>0</v>
      </c>
      <c r="S9450">
        <v>15</v>
      </c>
      <c r="T9450">
        <v>17</v>
      </c>
      <c r="U9450" t="s">
        <v>240</v>
      </c>
      <c r="V9450">
        <v>8</v>
      </c>
      <c r="W9450">
        <v>100</v>
      </c>
      <c r="X9450">
        <v>3</v>
      </c>
      <c r="Y9450">
        <v>104.46972789115645</v>
      </c>
      <c r="Z9450" s="1">
        <v>0</v>
      </c>
      <c r="AA9450" s="1"/>
    </row>
    <row r="9451" spans="1:27" x14ac:dyDescent="0.35">
      <c r="A9451">
        <v>688</v>
      </c>
      <c r="B9451" t="e">
        <f>VLOOKUP(Tableau__3_Déplacements_2[[#This Row],[Id_Menage]],[2]Ménages!$A$2:$AD$1503,32)</f>
        <v>#REF!</v>
      </c>
      <c r="C9451" t="s">
        <v>65</v>
      </c>
      <c r="D9451" t="s">
        <v>4165</v>
      </c>
      <c r="E9451">
        <f>VLOOKUP(Tableau__3_Déplacements_2[[#This Row],[Id_Personne]],[1]!Tableau__2_Personnes_1[[Id_Personne]:[Age]],2)</f>
        <v>2</v>
      </c>
      <c r="F9451">
        <f>VLOOKUP(Tableau__3_Déplacements_2[[#This Row],[Id_Personne]],[1]!Tableau__2_Personnes_1[[Id_Personne]:[Age]],4)</f>
        <v>25</v>
      </c>
      <c r="G9451" t="s">
        <v>0</v>
      </c>
      <c r="H9451" t="s">
        <v>7</v>
      </c>
      <c r="I9451" t="s">
        <v>4164</v>
      </c>
      <c r="J9451">
        <v>1</v>
      </c>
      <c r="K9451">
        <v>66</v>
      </c>
      <c r="M9451">
        <v>69</v>
      </c>
      <c r="O9451" t="str">
        <f>IF(Tableau__3_Déplacements_2[[#This Row],[Ori]]=Tableau__3_Déplacements_2[[#This Row],[Des]],"local","metro")</f>
        <v>metro</v>
      </c>
      <c r="P9451">
        <v>3</v>
      </c>
      <c r="Q9451">
        <v>9</v>
      </c>
      <c r="R9451">
        <v>0</v>
      </c>
      <c r="S9451">
        <v>9</v>
      </c>
      <c r="T9451">
        <v>12</v>
      </c>
      <c r="U9451" t="s">
        <v>8</v>
      </c>
      <c r="V9451">
        <v>5</v>
      </c>
      <c r="W9451">
        <v>100</v>
      </c>
      <c r="X9451">
        <v>3</v>
      </c>
      <c r="Y9451">
        <v>104.46972789115645</v>
      </c>
      <c r="Z9451" s="1">
        <v>0</v>
      </c>
      <c r="AA9451" s="1"/>
    </row>
    <row r="9452" spans="1:27" x14ac:dyDescent="0.35">
      <c r="A9452">
        <v>689</v>
      </c>
      <c r="B9452" t="e">
        <f>VLOOKUP(Tableau__3_Déplacements_2[[#This Row],[Id_Menage]],[2]Ménages!$A$2:$AD$1503,32)</f>
        <v>#REF!</v>
      </c>
      <c r="C9452" t="s">
        <v>16</v>
      </c>
      <c r="D9452" t="s">
        <v>4160</v>
      </c>
      <c r="E9452">
        <f>VLOOKUP(Tableau__3_Déplacements_2[[#This Row],[Id_Personne]],[1]!Tableau__2_Personnes_1[[Id_Personne]:[Age]],2)</f>
        <v>2</v>
      </c>
      <c r="F9452">
        <f>VLOOKUP(Tableau__3_Déplacements_2[[#This Row],[Id_Personne]],[1]!Tableau__2_Personnes_1[[Id_Personne]:[Age]],4)</f>
        <v>28</v>
      </c>
      <c r="G9452" t="s">
        <v>0</v>
      </c>
      <c r="H9452" t="s">
        <v>7</v>
      </c>
      <c r="I9452" t="s">
        <v>4163</v>
      </c>
      <c r="J9452">
        <v>1</v>
      </c>
      <c r="K9452">
        <v>66</v>
      </c>
      <c r="M9452">
        <v>5</v>
      </c>
      <c r="O9452" t="str">
        <f>IF(Tableau__3_Déplacements_2[[#This Row],[Ori]]=Tableau__3_Déplacements_2[[#This Row],[Des]],"local","metro")</f>
        <v>metro</v>
      </c>
      <c r="P9452">
        <v>3</v>
      </c>
      <c r="Q9452">
        <v>7</v>
      </c>
      <c r="R9452">
        <v>0</v>
      </c>
      <c r="S9452">
        <v>7</v>
      </c>
      <c r="T9452">
        <v>22</v>
      </c>
      <c r="U9452" t="s">
        <v>30</v>
      </c>
      <c r="V9452">
        <v>8</v>
      </c>
      <c r="W9452">
        <v>150</v>
      </c>
      <c r="X9452">
        <v>5</v>
      </c>
      <c r="Y9452">
        <v>104.46972789115645</v>
      </c>
      <c r="Z9452" s="1">
        <v>0</v>
      </c>
      <c r="AA9452" s="1"/>
    </row>
    <row r="9453" spans="1:27" x14ac:dyDescent="0.35">
      <c r="A9453">
        <v>689</v>
      </c>
      <c r="B9453" t="e">
        <f>VLOOKUP(Tableau__3_Déplacements_2[[#This Row],[Id_Menage]],[2]Ménages!$A$2:$AD$1503,32)</f>
        <v>#REF!</v>
      </c>
      <c r="C9453" t="s">
        <v>16</v>
      </c>
      <c r="D9453" t="s">
        <v>4160</v>
      </c>
      <c r="E9453">
        <f>VLOOKUP(Tableau__3_Déplacements_2[[#This Row],[Id_Personne]],[1]!Tableau__2_Personnes_1[[Id_Personne]:[Age]],2)</f>
        <v>2</v>
      </c>
      <c r="F9453">
        <f>VLOOKUP(Tableau__3_Déplacements_2[[#This Row],[Id_Personne]],[1]!Tableau__2_Personnes_1[[Id_Personne]:[Age]],4)</f>
        <v>28</v>
      </c>
      <c r="G9453" t="s">
        <v>13</v>
      </c>
      <c r="H9453" t="s">
        <v>22</v>
      </c>
      <c r="I9453" t="s">
        <v>4162</v>
      </c>
      <c r="J9453">
        <v>1</v>
      </c>
      <c r="K9453">
        <v>6</v>
      </c>
      <c r="M9453">
        <v>2</v>
      </c>
      <c r="O9453" t="str">
        <f>IF(Tableau__3_Déplacements_2[[#This Row],[Ori]]=Tableau__3_Déplacements_2[[#This Row],[Des]],"local","metro")</f>
        <v>metro</v>
      </c>
      <c r="P9453">
        <v>7</v>
      </c>
      <c r="Q9453">
        <v>17</v>
      </c>
      <c r="R9453">
        <v>0</v>
      </c>
      <c r="S9453">
        <v>17</v>
      </c>
      <c r="T9453">
        <v>22</v>
      </c>
      <c r="U9453" t="s">
        <v>30</v>
      </c>
      <c r="V9453">
        <v>8</v>
      </c>
      <c r="W9453">
        <v>150</v>
      </c>
      <c r="X9453">
        <v>4</v>
      </c>
      <c r="Y9453">
        <v>104.46972789115645</v>
      </c>
      <c r="Z9453" s="1">
        <v>0</v>
      </c>
      <c r="AA9453" s="1"/>
    </row>
    <row r="9454" spans="1:27" x14ac:dyDescent="0.35">
      <c r="A9454">
        <v>689</v>
      </c>
      <c r="B9454" t="e">
        <f>VLOOKUP(Tableau__3_Déplacements_2[[#This Row],[Id_Menage]],[2]Ménages!$A$2:$AD$1503,32)</f>
        <v>#REF!</v>
      </c>
      <c r="C9454" t="s">
        <v>16</v>
      </c>
      <c r="D9454" t="s">
        <v>4160</v>
      </c>
      <c r="E9454">
        <f>VLOOKUP(Tableau__3_Déplacements_2[[#This Row],[Id_Personne]],[1]!Tableau__2_Personnes_1[[Id_Personne]:[Age]],2)</f>
        <v>2</v>
      </c>
      <c r="F9454">
        <f>VLOOKUP(Tableau__3_Déplacements_2[[#This Row],[Id_Personne]],[1]!Tableau__2_Personnes_1[[Id_Personne]:[Age]],4)</f>
        <v>28</v>
      </c>
      <c r="G9454" t="s">
        <v>3</v>
      </c>
      <c r="H9454" t="s">
        <v>2</v>
      </c>
      <c r="I9454" t="s">
        <v>4161</v>
      </c>
      <c r="J9454">
        <v>1</v>
      </c>
      <c r="K9454">
        <v>5</v>
      </c>
      <c r="M9454">
        <v>6</v>
      </c>
      <c r="O9454" t="str">
        <f>IF(Tableau__3_Déplacements_2[[#This Row],[Ori]]=Tableau__3_Déplacements_2[[#This Row],[Des]],"local","metro")</f>
        <v>metro</v>
      </c>
      <c r="P9454">
        <v>7</v>
      </c>
      <c r="Q9454">
        <v>15</v>
      </c>
      <c r="R9454">
        <v>0</v>
      </c>
      <c r="S9454">
        <v>15</v>
      </c>
      <c r="T9454">
        <v>12</v>
      </c>
      <c r="U9454" t="s">
        <v>30</v>
      </c>
      <c r="V9454">
        <v>8</v>
      </c>
      <c r="W9454">
        <v>100</v>
      </c>
      <c r="X9454">
        <v>4</v>
      </c>
      <c r="Y9454">
        <v>104.46972789115645</v>
      </c>
      <c r="Z9454" s="1">
        <v>0</v>
      </c>
      <c r="AA9454" s="1"/>
    </row>
    <row r="9455" spans="1:27" x14ac:dyDescent="0.35">
      <c r="A9455">
        <v>689</v>
      </c>
      <c r="B9455" t="e">
        <f>VLOOKUP(Tableau__3_Déplacements_2[[#This Row],[Id_Menage]],[2]Ménages!$A$2:$AD$1503,32)</f>
        <v>#REF!</v>
      </c>
      <c r="C9455" t="s">
        <v>16</v>
      </c>
      <c r="D9455" t="s">
        <v>4160</v>
      </c>
      <c r="E9455">
        <f>VLOOKUP(Tableau__3_Déplacements_2[[#This Row],[Id_Personne]],[1]!Tableau__2_Personnes_1[[Id_Personne]:[Age]],2)</f>
        <v>2</v>
      </c>
      <c r="F9455">
        <f>VLOOKUP(Tableau__3_Déplacements_2[[#This Row],[Id_Personne]],[1]!Tableau__2_Personnes_1[[Id_Personne]:[Age]],4)</f>
        <v>28</v>
      </c>
      <c r="G9455" t="s">
        <v>27</v>
      </c>
      <c r="H9455" t="s">
        <v>26</v>
      </c>
      <c r="I9455" t="s">
        <v>4159</v>
      </c>
      <c r="J9455">
        <v>1</v>
      </c>
      <c r="K9455">
        <v>2</v>
      </c>
      <c r="M9455">
        <v>66</v>
      </c>
      <c r="O9455" t="str">
        <f>IF(Tableau__3_Déplacements_2[[#This Row],[Ori]]=Tableau__3_Déplacements_2[[#This Row],[Des]],"local","metro")</f>
        <v>metro</v>
      </c>
      <c r="P9455">
        <v>15</v>
      </c>
      <c r="Q9455">
        <v>18</v>
      </c>
      <c r="R9455">
        <v>0</v>
      </c>
      <c r="S9455">
        <v>18</v>
      </c>
      <c r="T9455">
        <v>32</v>
      </c>
      <c r="U9455" t="s">
        <v>30</v>
      </c>
      <c r="V9455">
        <v>8</v>
      </c>
      <c r="W9455">
        <v>250</v>
      </c>
      <c r="X9455">
        <v>4</v>
      </c>
      <c r="Y9455">
        <v>104.46972789115645</v>
      </c>
      <c r="Z9455" s="1">
        <v>0</v>
      </c>
      <c r="AA9455" s="1"/>
    </row>
    <row r="9456" spans="1:27" x14ac:dyDescent="0.35">
      <c r="A9456">
        <v>689</v>
      </c>
      <c r="B9456" t="e">
        <f>VLOOKUP(Tableau__3_Déplacements_2[[#This Row],[Id_Menage]],[2]Ménages!$A$2:$AD$1503,32)</f>
        <v>#REF!</v>
      </c>
      <c r="C9456" t="s">
        <v>11</v>
      </c>
      <c r="D9456" t="s">
        <v>4155</v>
      </c>
      <c r="E9456">
        <f>VLOOKUP(Tableau__3_Déplacements_2[[#This Row],[Id_Personne]],[1]!Tableau__2_Personnes_1[[Id_Personne]:[Age]],2)</f>
        <v>2</v>
      </c>
      <c r="F9456">
        <f>VLOOKUP(Tableau__3_Déplacements_2[[#This Row],[Id_Personne]],[1]!Tableau__2_Personnes_1[[Id_Personne]:[Age]],4)</f>
        <v>18</v>
      </c>
      <c r="G9456" t="s">
        <v>13</v>
      </c>
      <c r="H9456" t="s">
        <v>22</v>
      </c>
      <c r="I9456" t="s">
        <v>4158</v>
      </c>
      <c r="J9456">
        <v>1</v>
      </c>
      <c r="K9456">
        <v>84</v>
      </c>
      <c r="M9456">
        <v>66</v>
      </c>
      <c r="O9456" t="str">
        <f>IF(Tableau__3_Déplacements_2[[#This Row],[Ori]]=Tableau__3_Déplacements_2[[#This Row],[Des]],"local","metro")</f>
        <v>metro</v>
      </c>
      <c r="P9456">
        <v>15</v>
      </c>
      <c r="Q9456">
        <v>17</v>
      </c>
      <c r="R9456">
        <v>0</v>
      </c>
      <c r="S9456">
        <v>18</v>
      </c>
      <c r="T9456">
        <v>47</v>
      </c>
      <c r="U9456" t="s">
        <v>4157</v>
      </c>
      <c r="V9456">
        <v>9</v>
      </c>
      <c r="W9456">
        <v>2000</v>
      </c>
      <c r="X9456">
        <v>6</v>
      </c>
      <c r="Y9456">
        <v>104.46972789115645</v>
      </c>
      <c r="Z9456" s="1">
        <v>0</v>
      </c>
      <c r="AA9456" s="1"/>
    </row>
    <row r="9457" spans="1:27" x14ac:dyDescent="0.35">
      <c r="A9457">
        <v>689</v>
      </c>
      <c r="B9457" t="e">
        <f>VLOOKUP(Tableau__3_Déplacements_2[[#This Row],[Id_Menage]],[2]Ménages!$A$2:$AD$1503,32)</f>
        <v>#REF!</v>
      </c>
      <c r="C9457" t="s">
        <v>11</v>
      </c>
      <c r="D9457" t="s">
        <v>4155</v>
      </c>
      <c r="E9457">
        <f>VLOOKUP(Tableau__3_Déplacements_2[[#This Row],[Id_Personne]],[1]!Tableau__2_Personnes_1[[Id_Personne]:[Age]],2)</f>
        <v>2</v>
      </c>
      <c r="F9457">
        <f>VLOOKUP(Tableau__3_Déplacements_2[[#This Row],[Id_Personne]],[1]!Tableau__2_Personnes_1[[Id_Personne]:[Age]],4)</f>
        <v>18</v>
      </c>
      <c r="G9457" t="s">
        <v>0</v>
      </c>
      <c r="H9457" t="s">
        <v>7</v>
      </c>
      <c r="I9457" t="s">
        <v>4156</v>
      </c>
      <c r="J9457">
        <v>1</v>
      </c>
      <c r="K9457">
        <v>66</v>
      </c>
      <c r="M9457">
        <v>29</v>
      </c>
      <c r="O9457" t="str">
        <f>IF(Tableau__3_Déplacements_2[[#This Row],[Ori]]=Tableau__3_Déplacements_2[[#This Row],[Des]],"local","metro")</f>
        <v>metro</v>
      </c>
      <c r="P9457">
        <v>1</v>
      </c>
      <c r="Q9457">
        <v>12</v>
      </c>
      <c r="R9457">
        <v>0</v>
      </c>
      <c r="S9457">
        <v>12</v>
      </c>
      <c r="T9457">
        <v>41</v>
      </c>
      <c r="U9457" t="s">
        <v>240</v>
      </c>
      <c r="V9457">
        <v>8</v>
      </c>
      <c r="W9457">
        <v>300</v>
      </c>
      <c r="X9457">
        <v>6</v>
      </c>
      <c r="Y9457">
        <v>104.46972789115645</v>
      </c>
      <c r="Z9457" s="1">
        <v>0</v>
      </c>
      <c r="AA9457" s="1"/>
    </row>
    <row r="9458" spans="1:27" x14ac:dyDescent="0.35">
      <c r="A9458">
        <v>689</v>
      </c>
      <c r="B9458" t="e">
        <f>VLOOKUP(Tableau__3_Déplacements_2[[#This Row],[Id_Menage]],[2]Ménages!$A$2:$AD$1503,32)</f>
        <v>#REF!</v>
      </c>
      <c r="C9458" t="s">
        <v>11</v>
      </c>
      <c r="D9458" t="s">
        <v>4155</v>
      </c>
      <c r="E9458">
        <f>VLOOKUP(Tableau__3_Déplacements_2[[#This Row],[Id_Personne]],[1]!Tableau__2_Personnes_1[[Id_Personne]:[Age]],2)</f>
        <v>2</v>
      </c>
      <c r="F9458">
        <f>VLOOKUP(Tableau__3_Déplacements_2[[#This Row],[Id_Personne]],[1]!Tableau__2_Personnes_1[[Id_Personne]:[Age]],4)</f>
        <v>18</v>
      </c>
      <c r="G9458" t="s">
        <v>3</v>
      </c>
      <c r="H9458" t="s">
        <v>2</v>
      </c>
      <c r="I9458" t="s">
        <v>4154</v>
      </c>
      <c r="J9458">
        <v>1</v>
      </c>
      <c r="K9458">
        <v>29</v>
      </c>
      <c r="M9458">
        <v>84</v>
      </c>
      <c r="O9458" t="str">
        <f>IF(Tableau__3_Déplacements_2[[#This Row],[Ori]]=Tableau__3_Déplacements_2[[#This Row],[Des]],"local","metro")</f>
        <v>metro</v>
      </c>
      <c r="P9458">
        <v>14</v>
      </c>
      <c r="Q9458">
        <v>12</v>
      </c>
      <c r="R9458">
        <v>40</v>
      </c>
      <c r="S9458">
        <v>13</v>
      </c>
      <c r="T9458">
        <v>2</v>
      </c>
      <c r="U9458" t="s">
        <v>102</v>
      </c>
      <c r="V9458">
        <v>10</v>
      </c>
      <c r="W9458">
        <v>100</v>
      </c>
      <c r="X9458">
        <v>6</v>
      </c>
      <c r="Y9458">
        <v>104.46972789115645</v>
      </c>
      <c r="Z9458" s="1">
        <v>-1</v>
      </c>
      <c r="AA9458" s="1"/>
    </row>
    <row r="9459" spans="1:27" x14ac:dyDescent="0.35">
      <c r="A9459">
        <v>689</v>
      </c>
      <c r="B9459" t="e">
        <f>VLOOKUP(Tableau__3_Déplacements_2[[#This Row],[Id_Menage]],[2]Ménages!$A$2:$AD$1503,32)</f>
        <v>#REF!</v>
      </c>
      <c r="C9459" t="s">
        <v>5</v>
      </c>
      <c r="D9459" t="s">
        <v>4152</v>
      </c>
      <c r="E9459">
        <f>VLOOKUP(Tableau__3_Déplacements_2[[#This Row],[Id_Personne]],[1]!Tableau__2_Personnes_1[[Id_Personne]:[Age]],2)</f>
        <v>2</v>
      </c>
      <c r="F9459">
        <f>VLOOKUP(Tableau__3_Déplacements_2[[#This Row],[Id_Personne]],[1]!Tableau__2_Personnes_1[[Id_Personne]:[Age]],4)</f>
        <v>14</v>
      </c>
      <c r="G9459" t="s">
        <v>0</v>
      </c>
      <c r="H9459" t="s">
        <v>7</v>
      </c>
      <c r="I9459" t="s">
        <v>4153</v>
      </c>
      <c r="J9459">
        <v>1</v>
      </c>
      <c r="K9459">
        <v>66</v>
      </c>
      <c r="M9459">
        <v>66</v>
      </c>
      <c r="O9459" t="str">
        <f>IF(Tableau__3_Déplacements_2[[#This Row],[Ori]]=Tableau__3_Déplacements_2[[#This Row],[Des]],"local","metro")</f>
        <v>local</v>
      </c>
      <c r="P9459">
        <v>12</v>
      </c>
      <c r="Q9459">
        <v>11</v>
      </c>
      <c r="R9459">
        <v>0</v>
      </c>
      <c r="S9459">
        <v>11</v>
      </c>
      <c r="T9459">
        <v>10</v>
      </c>
      <c r="U9459" t="s">
        <v>0</v>
      </c>
      <c r="V9459">
        <v>1</v>
      </c>
      <c r="W9459">
        <v>0</v>
      </c>
      <c r="X9459">
        <v>6</v>
      </c>
      <c r="Y9459">
        <v>104.46972789115645</v>
      </c>
      <c r="Z9459" s="1">
        <v>0</v>
      </c>
      <c r="AA9459" s="1"/>
    </row>
    <row r="9460" spans="1:27" x14ac:dyDescent="0.35">
      <c r="A9460">
        <v>689</v>
      </c>
      <c r="B9460" t="e">
        <f>VLOOKUP(Tableau__3_Déplacements_2[[#This Row],[Id_Menage]],[2]Ménages!$A$2:$AD$1503,32)</f>
        <v>#REF!</v>
      </c>
      <c r="C9460" t="s">
        <v>5</v>
      </c>
      <c r="D9460" t="s">
        <v>4152</v>
      </c>
      <c r="E9460">
        <f>VLOOKUP(Tableau__3_Déplacements_2[[#This Row],[Id_Personne]],[1]!Tableau__2_Personnes_1[[Id_Personne]:[Age]],2)</f>
        <v>2</v>
      </c>
      <c r="F9460">
        <f>VLOOKUP(Tableau__3_Déplacements_2[[#This Row],[Id_Personne]],[1]!Tableau__2_Personnes_1[[Id_Personne]:[Age]],4)</f>
        <v>14</v>
      </c>
      <c r="G9460" t="s">
        <v>3</v>
      </c>
      <c r="H9460" t="s">
        <v>2</v>
      </c>
      <c r="I9460" t="s">
        <v>4151</v>
      </c>
      <c r="J9460">
        <v>1</v>
      </c>
      <c r="K9460">
        <v>66</v>
      </c>
      <c r="M9460">
        <v>66</v>
      </c>
      <c r="O9460" t="str">
        <f>IF(Tableau__3_Déplacements_2[[#This Row],[Ori]]=Tableau__3_Déplacements_2[[#This Row],[Des]],"local","metro")</f>
        <v>local</v>
      </c>
      <c r="P9460">
        <v>15</v>
      </c>
      <c r="Q9460">
        <v>15</v>
      </c>
      <c r="R9460">
        <v>0</v>
      </c>
      <c r="S9460">
        <v>15</v>
      </c>
      <c r="T9460">
        <v>10</v>
      </c>
      <c r="U9460" t="s">
        <v>0</v>
      </c>
      <c r="V9460">
        <v>1</v>
      </c>
      <c r="W9460">
        <v>0</v>
      </c>
      <c r="X9460">
        <v>6</v>
      </c>
      <c r="Y9460">
        <v>104.46972789115645</v>
      </c>
      <c r="Z9460" s="1">
        <v>0</v>
      </c>
      <c r="AA9460" s="1"/>
    </row>
    <row r="9461" spans="1:27" x14ac:dyDescent="0.35">
      <c r="A9461">
        <v>69</v>
      </c>
      <c r="B9461" t="e">
        <f>VLOOKUP(Tableau__3_Déplacements_2[[#This Row],[Id_Menage]],[2]Ménages!$A$2:$AD$1503,32)</f>
        <v>#REF!</v>
      </c>
      <c r="C9461" t="s">
        <v>16</v>
      </c>
      <c r="D9461" t="s">
        <v>4147</v>
      </c>
      <c r="E9461">
        <f>VLOOKUP(Tableau__3_Déplacements_2[[#This Row],[Id_Personne]],[1]!Tableau__2_Personnes_1[[Id_Personne]:[Age]],2)</f>
        <v>1</v>
      </c>
      <c r="F9461">
        <f>VLOOKUP(Tableau__3_Déplacements_2[[#This Row],[Id_Personne]],[1]!Tableau__2_Personnes_1[[Id_Personne]:[Age]],4)</f>
        <v>43</v>
      </c>
      <c r="G9461" t="s">
        <v>13</v>
      </c>
      <c r="H9461" t="s">
        <v>22</v>
      </c>
      <c r="I9461" t="s">
        <v>4150</v>
      </c>
      <c r="J9461">
        <v>1</v>
      </c>
      <c r="K9461">
        <v>88</v>
      </c>
      <c r="M9461">
        <v>88</v>
      </c>
      <c r="O9461" t="str">
        <f>IF(Tableau__3_Déplacements_2[[#This Row],[Ori]]=Tableau__3_Déplacements_2[[#This Row],[Des]],"local","metro")</f>
        <v>local</v>
      </c>
      <c r="P9461">
        <v>14</v>
      </c>
      <c r="Q9461">
        <v>17</v>
      </c>
      <c r="R9461">
        <v>0</v>
      </c>
      <c r="S9461">
        <v>17</v>
      </c>
      <c r="T9461">
        <v>10</v>
      </c>
      <c r="U9461" t="s">
        <v>0</v>
      </c>
      <c r="V9461">
        <v>1</v>
      </c>
      <c r="W9461">
        <v>0</v>
      </c>
      <c r="X9461">
        <v>6</v>
      </c>
      <c r="Y9461">
        <v>629.38374999999996</v>
      </c>
      <c r="Z9461" s="1">
        <v>0</v>
      </c>
      <c r="AA9461" s="1"/>
    </row>
    <row r="9462" spans="1:27" x14ac:dyDescent="0.35">
      <c r="A9462">
        <v>69</v>
      </c>
      <c r="B9462" t="e">
        <f>VLOOKUP(Tableau__3_Déplacements_2[[#This Row],[Id_Menage]],[2]Ménages!$A$2:$AD$1503,32)</f>
        <v>#REF!</v>
      </c>
      <c r="C9462" t="s">
        <v>16</v>
      </c>
      <c r="D9462" t="s">
        <v>4147</v>
      </c>
      <c r="E9462">
        <f>VLOOKUP(Tableau__3_Déplacements_2[[#This Row],[Id_Personne]],[1]!Tableau__2_Personnes_1[[Id_Personne]:[Age]],2)</f>
        <v>1</v>
      </c>
      <c r="F9462">
        <f>VLOOKUP(Tableau__3_Déplacements_2[[#This Row],[Id_Personne]],[1]!Tableau__2_Personnes_1[[Id_Personne]:[Age]],4)</f>
        <v>43</v>
      </c>
      <c r="G9462" t="s">
        <v>3</v>
      </c>
      <c r="H9462" t="s">
        <v>2</v>
      </c>
      <c r="I9462" t="s">
        <v>4149</v>
      </c>
      <c r="J9462">
        <v>1</v>
      </c>
      <c r="K9462">
        <v>88</v>
      </c>
      <c r="M9462">
        <v>88</v>
      </c>
      <c r="O9462" t="str">
        <f>IF(Tableau__3_Déplacements_2[[#This Row],[Ori]]=Tableau__3_Déplacements_2[[#This Row],[Des]],"local","metro")</f>
        <v>local</v>
      </c>
      <c r="P9462">
        <v>15</v>
      </c>
      <c r="Q9462">
        <v>13</v>
      </c>
      <c r="R9462">
        <v>30</v>
      </c>
      <c r="S9462">
        <v>13</v>
      </c>
      <c r="T9462">
        <v>50</v>
      </c>
      <c r="U9462" t="s">
        <v>0</v>
      </c>
      <c r="V9462">
        <v>1</v>
      </c>
      <c r="W9462">
        <v>0</v>
      </c>
      <c r="X9462">
        <v>4</v>
      </c>
      <c r="Y9462">
        <v>629.38374999999996</v>
      </c>
      <c r="Z9462" s="1">
        <v>-1</v>
      </c>
      <c r="AA9462" s="1"/>
    </row>
    <row r="9463" spans="1:27" x14ac:dyDescent="0.35">
      <c r="A9463">
        <v>69</v>
      </c>
      <c r="B9463" t="e">
        <f>VLOOKUP(Tableau__3_Déplacements_2[[#This Row],[Id_Menage]],[2]Ménages!$A$2:$AD$1503,32)</f>
        <v>#REF!</v>
      </c>
      <c r="C9463" t="s">
        <v>16</v>
      </c>
      <c r="D9463" t="s">
        <v>4147</v>
      </c>
      <c r="E9463">
        <f>VLOOKUP(Tableau__3_Déplacements_2[[#This Row],[Id_Personne]],[1]!Tableau__2_Personnes_1[[Id_Personne]:[Age]],2)</f>
        <v>1</v>
      </c>
      <c r="F9463">
        <f>VLOOKUP(Tableau__3_Déplacements_2[[#This Row],[Id_Personne]],[1]!Tableau__2_Personnes_1[[Id_Personne]:[Age]],4)</f>
        <v>43</v>
      </c>
      <c r="G9463" t="s">
        <v>0</v>
      </c>
      <c r="H9463" t="s">
        <v>7</v>
      </c>
      <c r="I9463" t="s">
        <v>4148</v>
      </c>
      <c r="J9463">
        <v>1</v>
      </c>
      <c r="K9463">
        <v>88</v>
      </c>
      <c r="M9463">
        <v>88</v>
      </c>
      <c r="O9463" t="str">
        <f>IF(Tableau__3_Déplacements_2[[#This Row],[Ori]]=Tableau__3_Déplacements_2[[#This Row],[Des]],"local","metro")</f>
        <v>local</v>
      </c>
      <c r="P9463">
        <v>3</v>
      </c>
      <c r="Q9463">
        <v>6</v>
      </c>
      <c r="R9463">
        <v>45</v>
      </c>
      <c r="S9463">
        <v>7</v>
      </c>
      <c r="T9463">
        <v>0</v>
      </c>
      <c r="U9463" t="s">
        <v>0</v>
      </c>
      <c r="V9463">
        <v>1</v>
      </c>
      <c r="W9463">
        <v>0</v>
      </c>
      <c r="X9463">
        <v>4</v>
      </c>
      <c r="Y9463">
        <v>629.38374999999996</v>
      </c>
      <c r="Z9463" s="1">
        <v>-1</v>
      </c>
      <c r="AA9463" s="1"/>
    </row>
    <row r="9464" spans="1:27" x14ac:dyDescent="0.35">
      <c r="A9464">
        <v>69</v>
      </c>
      <c r="B9464" t="e">
        <f>VLOOKUP(Tableau__3_Déplacements_2[[#This Row],[Id_Menage]],[2]Ménages!$A$2:$AD$1503,32)</f>
        <v>#REF!</v>
      </c>
      <c r="C9464" t="s">
        <v>16</v>
      </c>
      <c r="D9464" t="s">
        <v>4147</v>
      </c>
      <c r="E9464">
        <f>VLOOKUP(Tableau__3_Déplacements_2[[#This Row],[Id_Personne]],[1]!Tableau__2_Personnes_1[[Id_Personne]:[Age]],2)</f>
        <v>1</v>
      </c>
      <c r="F9464">
        <f>VLOOKUP(Tableau__3_Déplacements_2[[#This Row],[Id_Personne]],[1]!Tableau__2_Personnes_1[[Id_Personne]:[Age]],4)</f>
        <v>43</v>
      </c>
      <c r="G9464" t="s">
        <v>27</v>
      </c>
      <c r="H9464" t="s">
        <v>26</v>
      </c>
      <c r="I9464" t="s">
        <v>4146</v>
      </c>
      <c r="J9464">
        <v>1</v>
      </c>
      <c r="K9464">
        <v>88</v>
      </c>
      <c r="M9464">
        <v>88</v>
      </c>
      <c r="O9464" t="str">
        <f>IF(Tableau__3_Déplacements_2[[#This Row],[Ori]]=Tableau__3_Déplacements_2[[#This Row],[Des]],"local","metro")</f>
        <v>local</v>
      </c>
      <c r="P9464">
        <v>15</v>
      </c>
      <c r="Q9464">
        <v>18</v>
      </c>
      <c r="R9464">
        <v>45</v>
      </c>
      <c r="S9464">
        <v>18</v>
      </c>
      <c r="T9464">
        <v>0</v>
      </c>
      <c r="U9464" t="s">
        <v>0</v>
      </c>
      <c r="V9464">
        <v>1</v>
      </c>
      <c r="W9464">
        <v>0</v>
      </c>
      <c r="X9464">
        <v>6</v>
      </c>
      <c r="Y9464">
        <v>629.38374999999996</v>
      </c>
      <c r="Z9464" s="1">
        <v>-1</v>
      </c>
      <c r="AA9464" s="1"/>
    </row>
    <row r="9465" spans="1:27" x14ac:dyDescent="0.35">
      <c r="A9465">
        <v>69</v>
      </c>
      <c r="B9465" t="e">
        <f>VLOOKUP(Tableau__3_Déplacements_2[[#This Row],[Id_Menage]],[2]Ménages!$A$2:$AD$1503,32)</f>
        <v>#REF!</v>
      </c>
      <c r="C9465" t="s">
        <v>11</v>
      </c>
      <c r="D9465" t="s">
        <v>4142</v>
      </c>
      <c r="E9465">
        <f>VLOOKUP(Tableau__3_Déplacements_2[[#This Row],[Id_Personne]],[1]!Tableau__2_Personnes_1[[Id_Personne]:[Age]],2)</f>
        <v>2</v>
      </c>
      <c r="F9465">
        <f>VLOOKUP(Tableau__3_Déplacements_2[[#This Row],[Id_Personne]],[1]!Tableau__2_Personnes_1[[Id_Personne]:[Age]],4)</f>
        <v>38</v>
      </c>
      <c r="G9465" t="s">
        <v>3</v>
      </c>
      <c r="H9465" t="s">
        <v>2</v>
      </c>
      <c r="I9465" t="s">
        <v>4145</v>
      </c>
      <c r="J9465">
        <v>1</v>
      </c>
      <c r="K9465">
        <v>89</v>
      </c>
      <c r="M9465">
        <v>88</v>
      </c>
      <c r="O9465" t="str">
        <f>IF(Tableau__3_Déplacements_2[[#This Row],[Ori]]=Tableau__3_Déplacements_2[[#This Row],[Des]],"local","metro")</f>
        <v>metro</v>
      </c>
      <c r="P9465">
        <v>15</v>
      </c>
      <c r="Q9465">
        <v>9</v>
      </c>
      <c r="R9465">
        <v>45</v>
      </c>
      <c r="S9465">
        <v>9</v>
      </c>
      <c r="T9465">
        <v>50</v>
      </c>
      <c r="U9465" t="s">
        <v>8</v>
      </c>
      <c r="V9465">
        <v>5</v>
      </c>
      <c r="W9465">
        <v>100</v>
      </c>
      <c r="X9465">
        <v>6</v>
      </c>
      <c r="Y9465">
        <v>629.38374999999996</v>
      </c>
      <c r="Z9465" s="1">
        <v>-1</v>
      </c>
      <c r="AA9465" s="1"/>
    </row>
    <row r="9466" spans="1:27" x14ac:dyDescent="0.35">
      <c r="A9466">
        <v>69</v>
      </c>
      <c r="B9466" t="e">
        <f>VLOOKUP(Tableau__3_Déplacements_2[[#This Row],[Id_Menage]],[2]Ménages!$A$2:$AD$1503,32)</f>
        <v>#REF!</v>
      </c>
      <c r="C9466" t="s">
        <v>11</v>
      </c>
      <c r="D9466" t="s">
        <v>4142</v>
      </c>
      <c r="E9466">
        <f>VLOOKUP(Tableau__3_Déplacements_2[[#This Row],[Id_Personne]],[1]!Tableau__2_Personnes_1[[Id_Personne]:[Age]],2)</f>
        <v>2</v>
      </c>
      <c r="F9466">
        <f>VLOOKUP(Tableau__3_Déplacements_2[[#This Row],[Id_Personne]],[1]!Tableau__2_Personnes_1[[Id_Personne]:[Age]],4)</f>
        <v>38</v>
      </c>
      <c r="G9466" t="s">
        <v>0</v>
      </c>
      <c r="H9466" t="s">
        <v>7</v>
      </c>
      <c r="I9466" t="s">
        <v>4144</v>
      </c>
      <c r="J9466">
        <v>1</v>
      </c>
      <c r="K9466">
        <v>88</v>
      </c>
      <c r="M9466">
        <v>89</v>
      </c>
      <c r="O9466" t="str">
        <f>IF(Tableau__3_Déplacements_2[[#This Row],[Ori]]=Tableau__3_Déplacements_2[[#This Row],[Des]],"local","metro")</f>
        <v>metro</v>
      </c>
      <c r="P9466">
        <v>5</v>
      </c>
      <c r="Q9466">
        <v>8</v>
      </c>
      <c r="R9466">
        <v>30</v>
      </c>
      <c r="S9466">
        <v>8</v>
      </c>
      <c r="T9466">
        <v>40</v>
      </c>
      <c r="U9466" t="s">
        <v>0</v>
      </c>
      <c r="V9466">
        <v>1</v>
      </c>
      <c r="W9466">
        <v>0</v>
      </c>
      <c r="X9466">
        <v>6</v>
      </c>
      <c r="Y9466">
        <v>629.38374999999996</v>
      </c>
      <c r="Z9466" s="1">
        <v>-1</v>
      </c>
      <c r="AA9466" s="1"/>
    </row>
    <row r="9467" spans="1:27" x14ac:dyDescent="0.35">
      <c r="A9467">
        <v>69</v>
      </c>
      <c r="B9467" t="e">
        <f>VLOOKUP(Tableau__3_Déplacements_2[[#This Row],[Id_Menage]],[2]Ménages!$A$2:$AD$1503,32)</f>
        <v>#REF!</v>
      </c>
      <c r="C9467" t="s">
        <v>11</v>
      </c>
      <c r="D9467" t="s">
        <v>4142</v>
      </c>
      <c r="E9467">
        <f>VLOOKUP(Tableau__3_Déplacements_2[[#This Row],[Id_Personne]],[1]!Tableau__2_Personnes_1[[Id_Personne]:[Age]],2)</f>
        <v>2</v>
      </c>
      <c r="F9467">
        <f>VLOOKUP(Tableau__3_Déplacements_2[[#This Row],[Id_Personne]],[1]!Tableau__2_Personnes_1[[Id_Personne]:[Age]],4)</f>
        <v>38</v>
      </c>
      <c r="G9467" t="s">
        <v>13</v>
      </c>
      <c r="H9467" t="s">
        <v>22</v>
      </c>
      <c r="I9467" t="s">
        <v>4143</v>
      </c>
      <c r="J9467">
        <v>1</v>
      </c>
      <c r="K9467">
        <v>88</v>
      </c>
      <c r="M9467">
        <v>88</v>
      </c>
      <c r="O9467" t="str">
        <f>IF(Tableau__3_Déplacements_2[[#This Row],[Ori]]=Tableau__3_Déplacements_2[[#This Row],[Des]],"local","metro")</f>
        <v>local</v>
      </c>
      <c r="P9467">
        <v>11</v>
      </c>
      <c r="Q9467">
        <v>16</v>
      </c>
      <c r="R9467">
        <v>40</v>
      </c>
      <c r="S9467">
        <v>16</v>
      </c>
      <c r="T9467">
        <v>50</v>
      </c>
      <c r="U9467" t="s">
        <v>0</v>
      </c>
      <c r="V9467">
        <v>1</v>
      </c>
      <c r="W9467">
        <v>0</v>
      </c>
      <c r="X9467">
        <v>3</v>
      </c>
      <c r="Y9467">
        <v>629.38374999999996</v>
      </c>
      <c r="Z9467" s="1">
        <v>-1</v>
      </c>
      <c r="AA9467" s="1"/>
    </row>
    <row r="9468" spans="1:27" x14ac:dyDescent="0.35">
      <c r="A9468">
        <v>69</v>
      </c>
      <c r="B9468" t="e">
        <f>VLOOKUP(Tableau__3_Déplacements_2[[#This Row],[Id_Menage]],[2]Ménages!$A$2:$AD$1503,32)</f>
        <v>#REF!</v>
      </c>
      <c r="C9468" t="s">
        <v>11</v>
      </c>
      <c r="D9468" t="s">
        <v>4142</v>
      </c>
      <c r="E9468">
        <f>VLOOKUP(Tableau__3_Déplacements_2[[#This Row],[Id_Personne]],[1]!Tableau__2_Personnes_1[[Id_Personne]:[Age]],2)</f>
        <v>2</v>
      </c>
      <c r="F9468">
        <f>VLOOKUP(Tableau__3_Déplacements_2[[#This Row],[Id_Personne]],[1]!Tableau__2_Personnes_1[[Id_Personne]:[Age]],4)</f>
        <v>38</v>
      </c>
      <c r="G9468" t="s">
        <v>27</v>
      </c>
      <c r="H9468" t="s">
        <v>26</v>
      </c>
      <c r="I9468" t="s">
        <v>4141</v>
      </c>
      <c r="J9468">
        <v>1</v>
      </c>
      <c r="K9468">
        <v>88</v>
      </c>
      <c r="M9468">
        <v>88</v>
      </c>
      <c r="O9468" t="str">
        <f>IF(Tableau__3_Déplacements_2[[#This Row],[Ori]]=Tableau__3_Déplacements_2[[#This Row],[Des]],"local","metro")</f>
        <v>local</v>
      </c>
      <c r="P9468">
        <v>15</v>
      </c>
      <c r="Q9468">
        <v>18</v>
      </c>
      <c r="R9468">
        <v>35</v>
      </c>
      <c r="S9468">
        <v>18</v>
      </c>
      <c r="T9468">
        <v>45</v>
      </c>
      <c r="U9468" t="s">
        <v>0</v>
      </c>
      <c r="V9468">
        <v>1</v>
      </c>
      <c r="W9468">
        <v>0</v>
      </c>
      <c r="X9468">
        <v>3</v>
      </c>
      <c r="Y9468">
        <v>629.38374999999996</v>
      </c>
      <c r="Z9468" s="1">
        <v>-1</v>
      </c>
      <c r="AA9468" s="1"/>
    </row>
    <row r="9469" spans="1:27" x14ac:dyDescent="0.35">
      <c r="A9469">
        <v>69</v>
      </c>
      <c r="B9469" t="e">
        <f>VLOOKUP(Tableau__3_Déplacements_2[[#This Row],[Id_Menage]],[2]Ménages!$A$2:$AD$1503,32)</f>
        <v>#REF!</v>
      </c>
      <c r="C9469" t="s">
        <v>5</v>
      </c>
      <c r="D9469" t="s">
        <v>4135</v>
      </c>
      <c r="E9469">
        <f>VLOOKUP(Tableau__3_Déplacements_2[[#This Row],[Id_Personne]],[1]!Tableau__2_Personnes_1[[Id_Personne]:[Age]],2)</f>
        <v>1</v>
      </c>
      <c r="F9469">
        <f>VLOOKUP(Tableau__3_Déplacements_2[[#This Row],[Id_Personne]],[1]!Tableau__2_Personnes_1[[Id_Personne]:[Age]],4)</f>
        <v>15</v>
      </c>
      <c r="G9469" t="s">
        <v>13</v>
      </c>
      <c r="H9469" t="s">
        <v>22</v>
      </c>
      <c r="I9469" t="s">
        <v>4140</v>
      </c>
      <c r="J9469">
        <v>1</v>
      </c>
      <c r="K9469">
        <v>88</v>
      </c>
      <c r="M9469">
        <v>88</v>
      </c>
      <c r="O9469" t="str">
        <f>IF(Tableau__3_Déplacements_2[[#This Row],[Ori]]=Tableau__3_Déplacements_2[[#This Row],[Des]],"local","metro")</f>
        <v>local</v>
      </c>
      <c r="P9469">
        <v>12</v>
      </c>
      <c r="Q9469">
        <v>15</v>
      </c>
      <c r="R9469">
        <v>0</v>
      </c>
      <c r="S9469">
        <v>15</v>
      </c>
      <c r="T9469">
        <v>5</v>
      </c>
      <c r="U9469" t="s">
        <v>0</v>
      </c>
      <c r="V9469">
        <v>1</v>
      </c>
      <c r="W9469">
        <v>0</v>
      </c>
      <c r="X9469">
        <v>6</v>
      </c>
      <c r="Y9469">
        <v>629.38374999999996</v>
      </c>
      <c r="Z9469" s="1">
        <v>0</v>
      </c>
      <c r="AA9469" s="1"/>
    </row>
    <row r="9470" spans="1:27" x14ac:dyDescent="0.35">
      <c r="A9470">
        <v>69</v>
      </c>
      <c r="B9470" t="e">
        <f>VLOOKUP(Tableau__3_Déplacements_2[[#This Row],[Id_Menage]],[2]Ménages!$A$2:$AD$1503,32)</f>
        <v>#REF!</v>
      </c>
      <c r="C9470" t="s">
        <v>5</v>
      </c>
      <c r="D9470" t="s">
        <v>4135</v>
      </c>
      <c r="E9470">
        <f>VLOOKUP(Tableau__3_Déplacements_2[[#This Row],[Id_Personne]],[1]!Tableau__2_Personnes_1[[Id_Personne]:[Age]],2)</f>
        <v>1</v>
      </c>
      <c r="F9470">
        <f>VLOOKUP(Tableau__3_Déplacements_2[[#This Row],[Id_Personne]],[1]!Tableau__2_Personnes_1[[Id_Personne]:[Age]],4)</f>
        <v>15</v>
      </c>
      <c r="G9470" t="s">
        <v>3</v>
      </c>
      <c r="H9470" t="s">
        <v>2</v>
      </c>
      <c r="I9470" t="s">
        <v>4139</v>
      </c>
      <c r="J9470">
        <v>1</v>
      </c>
      <c r="K9470">
        <v>88</v>
      </c>
      <c r="M9470">
        <v>88</v>
      </c>
      <c r="O9470" t="str">
        <f>IF(Tableau__3_Déplacements_2[[#This Row],[Ori]]=Tableau__3_Déplacements_2[[#This Row],[Des]],"local","metro")</f>
        <v>local</v>
      </c>
      <c r="P9470">
        <v>15</v>
      </c>
      <c r="Q9470">
        <v>13</v>
      </c>
      <c r="R9470">
        <v>30</v>
      </c>
      <c r="S9470">
        <v>13</v>
      </c>
      <c r="T9470">
        <v>45</v>
      </c>
      <c r="U9470" t="s">
        <v>0</v>
      </c>
      <c r="V9470">
        <v>1</v>
      </c>
      <c r="W9470">
        <v>0</v>
      </c>
      <c r="X9470">
        <v>3</v>
      </c>
      <c r="Y9470">
        <v>629.38374999999996</v>
      </c>
      <c r="Z9470" s="1">
        <v>-1</v>
      </c>
      <c r="AA9470" s="1"/>
    </row>
    <row r="9471" spans="1:27" x14ac:dyDescent="0.35">
      <c r="A9471">
        <v>69</v>
      </c>
      <c r="B9471" t="e">
        <f>VLOOKUP(Tableau__3_Déplacements_2[[#This Row],[Id_Menage]],[2]Ménages!$A$2:$AD$1503,32)</f>
        <v>#REF!</v>
      </c>
      <c r="C9471" t="s">
        <v>5</v>
      </c>
      <c r="D9471" t="s">
        <v>4135</v>
      </c>
      <c r="E9471">
        <f>VLOOKUP(Tableau__3_Déplacements_2[[#This Row],[Id_Personne]],[1]!Tableau__2_Personnes_1[[Id_Personne]:[Age]],2)</f>
        <v>1</v>
      </c>
      <c r="F9471">
        <f>VLOOKUP(Tableau__3_Déplacements_2[[#This Row],[Id_Personne]],[1]!Tableau__2_Personnes_1[[Id_Personne]:[Age]],4)</f>
        <v>15</v>
      </c>
      <c r="G9471" t="s">
        <v>8</v>
      </c>
      <c r="H9471" t="s">
        <v>273</v>
      </c>
      <c r="I9471" t="s">
        <v>4138</v>
      </c>
      <c r="J9471">
        <v>1</v>
      </c>
      <c r="K9471">
        <v>88</v>
      </c>
      <c r="M9471">
        <v>88</v>
      </c>
      <c r="O9471" t="str">
        <f>IF(Tableau__3_Déplacements_2[[#This Row],[Ori]]=Tableau__3_Déplacements_2[[#This Row],[Des]],"local","metro")</f>
        <v>local</v>
      </c>
      <c r="P9471">
        <v>2</v>
      </c>
      <c r="Q9471">
        <v>17</v>
      </c>
      <c r="R9471">
        <v>45</v>
      </c>
      <c r="S9471">
        <v>17</v>
      </c>
      <c r="T9471">
        <v>55</v>
      </c>
      <c r="U9471" t="s">
        <v>0</v>
      </c>
      <c r="V9471">
        <v>1</v>
      </c>
      <c r="W9471">
        <v>0</v>
      </c>
      <c r="X9471">
        <v>6</v>
      </c>
      <c r="Y9471">
        <v>629.38374999999996</v>
      </c>
      <c r="Z9471" s="1">
        <v>-1</v>
      </c>
      <c r="AA9471" s="1"/>
    </row>
    <row r="9472" spans="1:27" x14ac:dyDescent="0.35">
      <c r="A9472">
        <v>69</v>
      </c>
      <c r="B9472" t="e">
        <f>VLOOKUP(Tableau__3_Déplacements_2[[#This Row],[Id_Menage]],[2]Ménages!$A$2:$AD$1503,32)</f>
        <v>#REF!</v>
      </c>
      <c r="C9472" t="s">
        <v>5</v>
      </c>
      <c r="D9472" t="s">
        <v>4135</v>
      </c>
      <c r="E9472">
        <f>VLOOKUP(Tableau__3_Déplacements_2[[#This Row],[Id_Personne]],[1]!Tableau__2_Personnes_1[[Id_Personne]:[Age]],2)</f>
        <v>1</v>
      </c>
      <c r="F9472">
        <f>VLOOKUP(Tableau__3_Déplacements_2[[#This Row],[Id_Personne]],[1]!Tableau__2_Personnes_1[[Id_Personne]:[Age]],4)</f>
        <v>15</v>
      </c>
      <c r="G9472" t="s">
        <v>0</v>
      </c>
      <c r="H9472" t="s">
        <v>7</v>
      </c>
      <c r="I9472" t="s">
        <v>4137</v>
      </c>
      <c r="J9472">
        <v>1</v>
      </c>
      <c r="K9472">
        <v>88</v>
      </c>
      <c r="M9472">
        <v>88</v>
      </c>
      <c r="O9472" t="str">
        <f>IF(Tableau__3_Déplacements_2[[#This Row],[Ori]]=Tableau__3_Déplacements_2[[#This Row],[Des]],"local","metro")</f>
        <v>local</v>
      </c>
      <c r="P9472">
        <v>4</v>
      </c>
      <c r="Q9472">
        <v>6</v>
      </c>
      <c r="R9472">
        <v>45</v>
      </c>
      <c r="S9472">
        <v>7</v>
      </c>
      <c r="T9472">
        <v>0</v>
      </c>
      <c r="U9472" t="s">
        <v>0</v>
      </c>
      <c r="V9472">
        <v>1</v>
      </c>
      <c r="W9472">
        <v>0</v>
      </c>
      <c r="X9472">
        <v>3</v>
      </c>
      <c r="Y9472">
        <v>629.38374999999996</v>
      </c>
      <c r="Z9472" s="1">
        <v>-1</v>
      </c>
      <c r="AA9472" s="1"/>
    </row>
    <row r="9473" spans="1:27" x14ac:dyDescent="0.35">
      <c r="A9473">
        <v>69</v>
      </c>
      <c r="B9473" t="e">
        <f>VLOOKUP(Tableau__3_Déplacements_2[[#This Row],[Id_Menage]],[2]Ménages!$A$2:$AD$1503,32)</f>
        <v>#REF!</v>
      </c>
      <c r="C9473" t="s">
        <v>5</v>
      </c>
      <c r="D9473" t="s">
        <v>4135</v>
      </c>
      <c r="E9473">
        <f>VLOOKUP(Tableau__3_Déplacements_2[[#This Row],[Id_Personne]],[1]!Tableau__2_Personnes_1[[Id_Personne]:[Age]],2)</f>
        <v>1</v>
      </c>
      <c r="F9473">
        <f>VLOOKUP(Tableau__3_Déplacements_2[[#This Row],[Id_Personne]],[1]!Tableau__2_Personnes_1[[Id_Personne]:[Age]],4)</f>
        <v>15</v>
      </c>
      <c r="G9473" t="s">
        <v>27</v>
      </c>
      <c r="H9473" t="s">
        <v>26</v>
      </c>
      <c r="I9473" t="s">
        <v>4136</v>
      </c>
      <c r="J9473">
        <v>1</v>
      </c>
      <c r="K9473">
        <v>88</v>
      </c>
      <c r="M9473">
        <v>88</v>
      </c>
      <c r="O9473" t="str">
        <f>IF(Tableau__3_Déplacements_2[[#This Row],[Ori]]=Tableau__3_Déplacements_2[[#This Row],[Des]],"local","metro")</f>
        <v>local</v>
      </c>
      <c r="P9473">
        <v>15</v>
      </c>
      <c r="Q9473">
        <v>17</v>
      </c>
      <c r="R9473">
        <v>20</v>
      </c>
      <c r="S9473">
        <v>17</v>
      </c>
      <c r="T9473">
        <v>30</v>
      </c>
      <c r="U9473" t="s">
        <v>0</v>
      </c>
      <c r="V9473">
        <v>1</v>
      </c>
      <c r="W9473">
        <v>0</v>
      </c>
      <c r="X9473">
        <v>6</v>
      </c>
      <c r="Y9473">
        <v>629.38374999999996</v>
      </c>
      <c r="Z9473" s="1">
        <v>-1</v>
      </c>
      <c r="AA9473" s="1"/>
    </row>
    <row r="9474" spans="1:27" x14ac:dyDescent="0.35">
      <c r="A9474">
        <v>69</v>
      </c>
      <c r="B9474" t="e">
        <f>VLOOKUP(Tableau__3_Déplacements_2[[#This Row],[Id_Menage]],[2]Ménages!$A$2:$AD$1503,32)</f>
        <v>#REF!</v>
      </c>
      <c r="C9474" t="s">
        <v>5</v>
      </c>
      <c r="D9474" t="s">
        <v>4135</v>
      </c>
      <c r="E9474">
        <f>VLOOKUP(Tableau__3_Déplacements_2[[#This Row],[Id_Personne]],[1]!Tableau__2_Personnes_1[[Id_Personne]:[Age]],2)</f>
        <v>1</v>
      </c>
      <c r="F9474">
        <f>VLOOKUP(Tableau__3_Déplacements_2[[#This Row],[Id_Personne]],[1]!Tableau__2_Personnes_1[[Id_Personne]:[Age]],4)</f>
        <v>15</v>
      </c>
      <c r="G9474" t="s">
        <v>37</v>
      </c>
      <c r="H9474" t="s">
        <v>280</v>
      </c>
      <c r="I9474" t="s">
        <v>4134</v>
      </c>
      <c r="J9474">
        <v>1</v>
      </c>
      <c r="K9474">
        <v>88</v>
      </c>
      <c r="M9474">
        <v>88</v>
      </c>
      <c r="O9474" t="str">
        <f>IF(Tableau__3_Déplacements_2[[#This Row],[Ori]]=Tableau__3_Déplacements_2[[#This Row],[Des]],"local","metro")</f>
        <v>local</v>
      </c>
      <c r="P9474">
        <v>15</v>
      </c>
      <c r="Q9474">
        <v>18</v>
      </c>
      <c r="R9474">
        <v>25</v>
      </c>
      <c r="S9474">
        <v>18</v>
      </c>
      <c r="T9474">
        <v>35</v>
      </c>
      <c r="U9474" t="s">
        <v>0</v>
      </c>
      <c r="V9474">
        <v>1</v>
      </c>
      <c r="W9474">
        <v>0</v>
      </c>
      <c r="X9474">
        <v>6</v>
      </c>
      <c r="Y9474">
        <v>629.38374999999996</v>
      </c>
      <c r="Z9474" s="1">
        <v>-1</v>
      </c>
      <c r="AA9474" s="1"/>
    </row>
    <row r="9475" spans="1:27" x14ac:dyDescent="0.35">
      <c r="A9475">
        <v>69</v>
      </c>
      <c r="B9475" t="e">
        <f>VLOOKUP(Tableau__3_Déplacements_2[[#This Row],[Id_Menage]],[2]Ménages!$A$2:$AD$1503,32)</f>
        <v>#REF!</v>
      </c>
      <c r="C9475" t="s">
        <v>65</v>
      </c>
      <c r="D9475" t="s">
        <v>4132</v>
      </c>
      <c r="E9475">
        <f>VLOOKUP(Tableau__3_Déplacements_2[[#This Row],[Id_Personne]],[1]!Tableau__2_Personnes_1[[Id_Personne]:[Age]],2)</f>
        <v>1</v>
      </c>
      <c r="F9475">
        <f>VLOOKUP(Tableau__3_Déplacements_2[[#This Row],[Id_Personne]],[1]!Tableau__2_Personnes_1[[Id_Personne]:[Age]],4)</f>
        <v>10</v>
      </c>
      <c r="G9475" t="s">
        <v>0</v>
      </c>
      <c r="H9475" t="s">
        <v>7</v>
      </c>
      <c r="I9475" t="s">
        <v>4133</v>
      </c>
      <c r="J9475">
        <v>1</v>
      </c>
      <c r="K9475">
        <v>88</v>
      </c>
      <c r="M9475">
        <v>88</v>
      </c>
      <c r="O9475" t="str">
        <f>IF(Tableau__3_Déplacements_2[[#This Row],[Ori]]=Tableau__3_Déplacements_2[[#This Row],[Des]],"local","metro")</f>
        <v>local</v>
      </c>
      <c r="P9475">
        <v>12</v>
      </c>
      <c r="Q9475">
        <v>17</v>
      </c>
      <c r="R9475">
        <v>45</v>
      </c>
      <c r="S9475">
        <v>17</v>
      </c>
      <c r="T9475">
        <v>55</v>
      </c>
      <c r="U9475" t="s">
        <v>0</v>
      </c>
      <c r="V9475">
        <v>1</v>
      </c>
      <c r="W9475">
        <v>0</v>
      </c>
      <c r="X9475">
        <v>6</v>
      </c>
      <c r="Y9475">
        <v>629.38374999999996</v>
      </c>
      <c r="Z9475" s="1">
        <v>-1</v>
      </c>
      <c r="AA9475" s="1"/>
    </row>
    <row r="9476" spans="1:27" x14ac:dyDescent="0.35">
      <c r="A9476">
        <v>69</v>
      </c>
      <c r="B9476" t="e">
        <f>VLOOKUP(Tableau__3_Déplacements_2[[#This Row],[Id_Menage]],[2]Ménages!$A$2:$AD$1503,32)</f>
        <v>#REF!</v>
      </c>
      <c r="C9476" t="s">
        <v>65</v>
      </c>
      <c r="D9476" t="s">
        <v>4132</v>
      </c>
      <c r="E9476">
        <f>VLOOKUP(Tableau__3_Déplacements_2[[#This Row],[Id_Personne]],[1]!Tableau__2_Personnes_1[[Id_Personne]:[Age]],2)</f>
        <v>1</v>
      </c>
      <c r="F9476">
        <f>VLOOKUP(Tableau__3_Déplacements_2[[#This Row],[Id_Personne]],[1]!Tableau__2_Personnes_1[[Id_Personne]:[Age]],4)</f>
        <v>10</v>
      </c>
      <c r="G9476" t="s">
        <v>3</v>
      </c>
      <c r="H9476" t="s">
        <v>2</v>
      </c>
      <c r="I9476" t="s">
        <v>4131</v>
      </c>
      <c r="J9476">
        <v>1</v>
      </c>
      <c r="K9476">
        <v>88</v>
      </c>
      <c r="M9476">
        <v>88</v>
      </c>
      <c r="O9476" t="str">
        <f>IF(Tableau__3_Déplacements_2[[#This Row],[Ori]]=Tableau__3_Déplacements_2[[#This Row],[Des]],"local","metro")</f>
        <v>local</v>
      </c>
      <c r="P9476">
        <v>15</v>
      </c>
      <c r="Q9476">
        <v>18</v>
      </c>
      <c r="R9476">
        <v>25</v>
      </c>
      <c r="S9476">
        <v>18</v>
      </c>
      <c r="T9476">
        <v>35</v>
      </c>
      <c r="U9476" t="s">
        <v>0</v>
      </c>
      <c r="V9476">
        <v>1</v>
      </c>
      <c r="W9476">
        <v>0</v>
      </c>
      <c r="X9476">
        <v>6</v>
      </c>
      <c r="Y9476">
        <v>629.38374999999996</v>
      </c>
      <c r="Z9476" s="1">
        <v>-1</v>
      </c>
      <c r="AA9476" s="1"/>
    </row>
    <row r="9477" spans="1:27" x14ac:dyDescent="0.35">
      <c r="A9477">
        <v>690</v>
      </c>
      <c r="B9477" t="e">
        <f>VLOOKUP(Tableau__3_Déplacements_2[[#This Row],[Id_Menage]],[2]Ménages!$A$2:$AD$1503,32)</f>
        <v>#REF!</v>
      </c>
      <c r="C9477" t="s">
        <v>16</v>
      </c>
      <c r="D9477" t="s">
        <v>4129</v>
      </c>
      <c r="E9477">
        <f>VLOOKUP(Tableau__3_Déplacements_2[[#This Row],[Id_Personne]],[1]!Tableau__2_Personnes_1[[Id_Personne]:[Age]],2)</f>
        <v>1</v>
      </c>
      <c r="F9477">
        <f>VLOOKUP(Tableau__3_Déplacements_2[[#This Row],[Id_Personne]],[1]!Tableau__2_Personnes_1[[Id_Personne]:[Age]],4)</f>
        <v>56</v>
      </c>
      <c r="G9477" t="s">
        <v>0</v>
      </c>
      <c r="H9477" t="s">
        <v>7</v>
      </c>
      <c r="I9477" t="s">
        <v>4130</v>
      </c>
      <c r="J9477">
        <v>1</v>
      </c>
      <c r="K9477">
        <v>66</v>
      </c>
      <c r="M9477">
        <v>34</v>
      </c>
      <c r="O9477" t="str">
        <f>IF(Tableau__3_Déplacements_2[[#This Row],[Ori]]=Tableau__3_Déplacements_2[[#This Row],[Des]],"local","metro")</f>
        <v>metro</v>
      </c>
      <c r="P9477">
        <v>3</v>
      </c>
      <c r="Q9477">
        <v>7</v>
      </c>
      <c r="R9477">
        <v>0</v>
      </c>
      <c r="S9477">
        <v>7</v>
      </c>
      <c r="T9477">
        <v>35</v>
      </c>
      <c r="U9477" t="s">
        <v>37</v>
      </c>
      <c r="V9477">
        <v>6</v>
      </c>
      <c r="W9477">
        <v>500</v>
      </c>
      <c r="X9477">
        <v>5</v>
      </c>
      <c r="Y9477">
        <v>104.46972789115645</v>
      </c>
      <c r="Z9477" s="1">
        <v>0</v>
      </c>
      <c r="AA9477" s="1"/>
    </row>
    <row r="9478" spans="1:27" x14ac:dyDescent="0.35">
      <c r="A9478">
        <v>690</v>
      </c>
      <c r="B9478" t="e">
        <f>VLOOKUP(Tableau__3_Déplacements_2[[#This Row],[Id_Menage]],[2]Ménages!$A$2:$AD$1503,32)</f>
        <v>#REF!</v>
      </c>
      <c r="C9478" t="s">
        <v>16</v>
      </c>
      <c r="D9478" t="s">
        <v>4129</v>
      </c>
      <c r="E9478">
        <f>VLOOKUP(Tableau__3_Déplacements_2[[#This Row],[Id_Personne]],[1]!Tableau__2_Personnes_1[[Id_Personne]:[Age]],2)</f>
        <v>1</v>
      </c>
      <c r="F9478">
        <f>VLOOKUP(Tableau__3_Déplacements_2[[#This Row],[Id_Personne]],[1]!Tableau__2_Personnes_1[[Id_Personne]:[Age]],4)</f>
        <v>56</v>
      </c>
      <c r="G9478" t="s">
        <v>3</v>
      </c>
      <c r="H9478" t="s">
        <v>2</v>
      </c>
      <c r="I9478" t="s">
        <v>4128</v>
      </c>
      <c r="J9478">
        <v>1</v>
      </c>
      <c r="K9478">
        <v>34</v>
      </c>
      <c r="M9478">
        <v>66</v>
      </c>
      <c r="O9478" t="str">
        <f>IF(Tableau__3_Déplacements_2[[#This Row],[Ori]]=Tableau__3_Déplacements_2[[#This Row],[Des]],"local","metro")</f>
        <v>metro</v>
      </c>
      <c r="P9478">
        <v>15</v>
      </c>
      <c r="Q9478">
        <v>17</v>
      </c>
      <c r="R9478">
        <v>0</v>
      </c>
      <c r="S9478">
        <v>17</v>
      </c>
      <c r="T9478">
        <v>45</v>
      </c>
      <c r="U9478" t="s">
        <v>37</v>
      </c>
      <c r="V9478">
        <v>6</v>
      </c>
      <c r="W9478">
        <v>500</v>
      </c>
      <c r="X9478">
        <v>5</v>
      </c>
      <c r="Y9478">
        <v>104.46972789115645</v>
      </c>
      <c r="Z9478" s="1">
        <v>0</v>
      </c>
      <c r="AA9478" s="1"/>
    </row>
    <row r="9479" spans="1:27" x14ac:dyDescent="0.35">
      <c r="A9479">
        <v>690</v>
      </c>
      <c r="B9479" t="e">
        <f>VLOOKUP(Tableau__3_Déplacements_2[[#This Row],[Id_Menage]],[2]Ménages!$A$2:$AD$1503,32)</f>
        <v>#REF!</v>
      </c>
      <c r="C9479" t="s">
        <v>11</v>
      </c>
      <c r="D9479" t="s">
        <v>4126</v>
      </c>
      <c r="E9479">
        <f>VLOOKUP(Tableau__3_Déplacements_2[[#This Row],[Id_Personne]],[1]!Tableau__2_Personnes_1[[Id_Personne]:[Age]],2)</f>
        <v>2</v>
      </c>
      <c r="F9479">
        <f>VLOOKUP(Tableau__3_Déplacements_2[[#This Row],[Id_Personne]],[1]!Tableau__2_Personnes_1[[Id_Personne]:[Age]],4)</f>
        <v>50</v>
      </c>
      <c r="G9479" t="s">
        <v>0</v>
      </c>
      <c r="H9479" t="s">
        <v>7</v>
      </c>
      <c r="I9479" t="s">
        <v>4127</v>
      </c>
      <c r="J9479">
        <v>1</v>
      </c>
      <c r="K9479">
        <v>66</v>
      </c>
      <c r="M9479">
        <v>34</v>
      </c>
      <c r="O9479" t="str">
        <f>IF(Tableau__3_Déplacements_2[[#This Row],[Ori]]=Tableau__3_Déplacements_2[[#This Row],[Des]],"local","metro")</f>
        <v>metro</v>
      </c>
      <c r="P9479">
        <v>3</v>
      </c>
      <c r="Q9479">
        <v>7</v>
      </c>
      <c r="R9479">
        <v>0</v>
      </c>
      <c r="S9479">
        <v>7</v>
      </c>
      <c r="T9479">
        <v>35</v>
      </c>
      <c r="U9479" t="s">
        <v>169</v>
      </c>
      <c r="V9479">
        <v>7</v>
      </c>
      <c r="W9479">
        <v>500</v>
      </c>
      <c r="X9479">
        <v>5</v>
      </c>
      <c r="Y9479">
        <v>104.46972789115645</v>
      </c>
      <c r="Z9479" s="1">
        <v>0</v>
      </c>
      <c r="AA9479" s="1"/>
    </row>
    <row r="9480" spans="1:27" x14ac:dyDescent="0.35">
      <c r="A9480">
        <v>690</v>
      </c>
      <c r="B9480" t="e">
        <f>VLOOKUP(Tableau__3_Déplacements_2[[#This Row],[Id_Menage]],[2]Ménages!$A$2:$AD$1503,32)</f>
        <v>#REF!</v>
      </c>
      <c r="C9480" t="s">
        <v>11</v>
      </c>
      <c r="D9480" t="s">
        <v>4126</v>
      </c>
      <c r="E9480">
        <f>VLOOKUP(Tableau__3_Déplacements_2[[#This Row],[Id_Personne]],[1]!Tableau__2_Personnes_1[[Id_Personne]:[Age]],2)</f>
        <v>2</v>
      </c>
      <c r="F9480">
        <f>VLOOKUP(Tableau__3_Déplacements_2[[#This Row],[Id_Personne]],[1]!Tableau__2_Personnes_1[[Id_Personne]:[Age]],4)</f>
        <v>50</v>
      </c>
      <c r="G9480" t="s">
        <v>3</v>
      </c>
      <c r="H9480" t="s">
        <v>2</v>
      </c>
      <c r="I9480" t="s">
        <v>4125</v>
      </c>
      <c r="J9480">
        <v>1</v>
      </c>
      <c r="K9480">
        <v>34</v>
      </c>
      <c r="M9480">
        <v>66</v>
      </c>
      <c r="O9480" t="str">
        <f>IF(Tableau__3_Déplacements_2[[#This Row],[Ori]]=Tableau__3_Déplacements_2[[#This Row],[Des]],"local","metro")</f>
        <v>metro</v>
      </c>
      <c r="P9480">
        <v>15</v>
      </c>
      <c r="Q9480">
        <v>17</v>
      </c>
      <c r="R9480">
        <v>0</v>
      </c>
      <c r="S9480">
        <v>17</v>
      </c>
      <c r="T9480">
        <v>45</v>
      </c>
      <c r="U9480" t="s">
        <v>37</v>
      </c>
      <c r="V9480">
        <v>6</v>
      </c>
      <c r="W9480">
        <v>500</v>
      </c>
      <c r="X9480">
        <v>5</v>
      </c>
      <c r="Y9480">
        <v>104.46972789115645</v>
      </c>
      <c r="Z9480" s="1">
        <v>0</v>
      </c>
      <c r="AA9480" s="1"/>
    </row>
    <row r="9481" spans="1:27" x14ac:dyDescent="0.35">
      <c r="A9481">
        <v>690</v>
      </c>
      <c r="B9481" t="e">
        <f>VLOOKUP(Tableau__3_Déplacements_2[[#This Row],[Id_Menage]],[2]Ménages!$A$2:$AD$1503,32)</f>
        <v>#REF!</v>
      </c>
      <c r="C9481" t="s">
        <v>5</v>
      </c>
      <c r="D9481" t="s">
        <v>4123</v>
      </c>
      <c r="E9481">
        <f>VLOOKUP(Tableau__3_Déplacements_2[[#This Row],[Id_Personne]],[1]!Tableau__2_Personnes_1[[Id_Personne]:[Age]],2)</f>
        <v>1</v>
      </c>
      <c r="F9481">
        <f>VLOOKUP(Tableau__3_Déplacements_2[[#This Row],[Id_Personne]],[1]!Tableau__2_Personnes_1[[Id_Personne]:[Age]],4)</f>
        <v>33</v>
      </c>
      <c r="G9481" t="s">
        <v>0</v>
      </c>
      <c r="H9481" t="s">
        <v>7</v>
      </c>
      <c r="I9481" t="s">
        <v>4124</v>
      </c>
      <c r="J9481">
        <v>1</v>
      </c>
      <c r="K9481">
        <v>66</v>
      </c>
      <c r="M9481">
        <v>2</v>
      </c>
      <c r="O9481" t="str">
        <f>IF(Tableau__3_Déplacements_2[[#This Row],[Ori]]=Tableau__3_Déplacements_2[[#This Row],[Des]],"local","metro")</f>
        <v>metro</v>
      </c>
      <c r="P9481">
        <v>3</v>
      </c>
      <c r="Q9481">
        <v>8</v>
      </c>
      <c r="R9481">
        <v>0</v>
      </c>
      <c r="S9481">
        <v>8</v>
      </c>
      <c r="T9481">
        <v>51</v>
      </c>
      <c r="U9481" t="s">
        <v>30</v>
      </c>
      <c r="V9481">
        <v>8</v>
      </c>
      <c r="W9481">
        <v>200</v>
      </c>
      <c r="X9481">
        <v>5</v>
      </c>
      <c r="Y9481">
        <v>104.46972789115645</v>
      </c>
      <c r="Z9481" s="1">
        <v>0</v>
      </c>
      <c r="AA9481" s="1"/>
    </row>
    <row r="9482" spans="1:27" x14ac:dyDescent="0.35">
      <c r="A9482">
        <v>690</v>
      </c>
      <c r="B9482" t="e">
        <f>VLOOKUP(Tableau__3_Déplacements_2[[#This Row],[Id_Menage]],[2]Ménages!$A$2:$AD$1503,32)</f>
        <v>#REF!</v>
      </c>
      <c r="C9482" t="s">
        <v>5</v>
      </c>
      <c r="D9482" t="s">
        <v>4123</v>
      </c>
      <c r="E9482">
        <f>VLOOKUP(Tableau__3_Déplacements_2[[#This Row],[Id_Personne]],[1]!Tableau__2_Personnes_1[[Id_Personne]:[Age]],2)</f>
        <v>1</v>
      </c>
      <c r="F9482">
        <f>VLOOKUP(Tableau__3_Déplacements_2[[#This Row],[Id_Personne]],[1]!Tableau__2_Personnes_1[[Id_Personne]:[Age]],4)</f>
        <v>33</v>
      </c>
      <c r="G9482" t="s">
        <v>3</v>
      </c>
      <c r="H9482" t="s">
        <v>2</v>
      </c>
      <c r="I9482" t="s">
        <v>4122</v>
      </c>
      <c r="J9482">
        <v>1</v>
      </c>
      <c r="K9482">
        <v>2</v>
      </c>
      <c r="M9482">
        <v>66</v>
      </c>
      <c r="O9482" t="str">
        <f>IF(Tableau__3_Déplacements_2[[#This Row],[Ori]]=Tableau__3_Déplacements_2[[#This Row],[Des]],"local","metro")</f>
        <v>metro</v>
      </c>
      <c r="P9482">
        <v>15</v>
      </c>
      <c r="Q9482">
        <v>16</v>
      </c>
      <c r="R9482">
        <v>0</v>
      </c>
      <c r="S9482">
        <v>16</v>
      </c>
      <c r="T9482">
        <v>56</v>
      </c>
      <c r="U9482" t="s">
        <v>30</v>
      </c>
      <c r="V9482">
        <v>8</v>
      </c>
      <c r="W9482">
        <v>200</v>
      </c>
      <c r="X9482">
        <v>5</v>
      </c>
      <c r="Y9482">
        <v>104.46972789115645</v>
      </c>
      <c r="Z9482" s="1">
        <v>0</v>
      </c>
      <c r="AA9482" s="1"/>
    </row>
    <row r="9483" spans="1:27" x14ac:dyDescent="0.35">
      <c r="A9483">
        <v>690</v>
      </c>
      <c r="B9483" t="e">
        <f>VLOOKUP(Tableau__3_Déplacements_2[[#This Row],[Id_Menage]],[2]Ménages!$A$2:$AD$1503,32)</f>
        <v>#REF!</v>
      </c>
      <c r="C9483" t="s">
        <v>65</v>
      </c>
      <c r="D9483" t="s">
        <v>4120</v>
      </c>
      <c r="E9483">
        <f>VLOOKUP(Tableau__3_Déplacements_2[[#This Row],[Id_Personne]],[1]!Tableau__2_Personnes_1[[Id_Personne]:[Age]],2)</f>
        <v>2</v>
      </c>
      <c r="F9483">
        <f>VLOOKUP(Tableau__3_Déplacements_2[[#This Row],[Id_Personne]],[1]!Tableau__2_Personnes_1[[Id_Personne]:[Age]],4)</f>
        <v>17</v>
      </c>
      <c r="G9483" t="s">
        <v>0</v>
      </c>
      <c r="H9483" t="s">
        <v>7</v>
      </c>
      <c r="I9483" t="s">
        <v>4121</v>
      </c>
      <c r="J9483">
        <v>1</v>
      </c>
      <c r="K9483">
        <v>66</v>
      </c>
      <c r="M9483">
        <v>6</v>
      </c>
      <c r="O9483" t="str">
        <f>IF(Tableau__3_Déplacements_2[[#This Row],[Ori]]=Tableau__3_Déplacements_2[[#This Row],[Des]],"local","metro")</f>
        <v>metro</v>
      </c>
      <c r="P9483">
        <v>12</v>
      </c>
      <c r="Q9483">
        <v>15</v>
      </c>
      <c r="R9483">
        <v>0</v>
      </c>
      <c r="S9483">
        <v>15</v>
      </c>
      <c r="T9483">
        <v>20</v>
      </c>
      <c r="U9483" t="s">
        <v>30</v>
      </c>
      <c r="V9483">
        <v>8</v>
      </c>
      <c r="W9483">
        <v>200</v>
      </c>
      <c r="X9483">
        <v>4</v>
      </c>
      <c r="Y9483">
        <v>104.46972789115645</v>
      </c>
      <c r="Z9483" s="1">
        <v>0</v>
      </c>
      <c r="AA9483" s="1"/>
    </row>
    <row r="9484" spans="1:27" x14ac:dyDescent="0.35">
      <c r="A9484">
        <v>690</v>
      </c>
      <c r="B9484" t="e">
        <f>VLOOKUP(Tableau__3_Déplacements_2[[#This Row],[Id_Menage]],[2]Ménages!$A$2:$AD$1503,32)</f>
        <v>#REF!</v>
      </c>
      <c r="C9484" t="s">
        <v>65</v>
      </c>
      <c r="D9484" t="s">
        <v>4120</v>
      </c>
      <c r="E9484">
        <f>VLOOKUP(Tableau__3_Déplacements_2[[#This Row],[Id_Personne]],[1]!Tableau__2_Personnes_1[[Id_Personne]:[Age]],2)</f>
        <v>2</v>
      </c>
      <c r="F9484">
        <f>VLOOKUP(Tableau__3_Déplacements_2[[#This Row],[Id_Personne]],[1]!Tableau__2_Personnes_1[[Id_Personne]:[Age]],4)</f>
        <v>17</v>
      </c>
      <c r="G9484" t="s">
        <v>3</v>
      </c>
      <c r="H9484" t="s">
        <v>2</v>
      </c>
      <c r="I9484" t="s">
        <v>4119</v>
      </c>
      <c r="J9484">
        <v>1</v>
      </c>
      <c r="K9484">
        <v>6</v>
      </c>
      <c r="M9484">
        <v>66</v>
      </c>
      <c r="O9484" t="str">
        <f>IF(Tableau__3_Déplacements_2[[#This Row],[Ori]]=Tableau__3_Déplacements_2[[#This Row],[Des]],"local","metro")</f>
        <v>metro</v>
      </c>
      <c r="P9484">
        <v>15</v>
      </c>
      <c r="Q9484">
        <v>18</v>
      </c>
      <c r="R9484">
        <v>0</v>
      </c>
      <c r="S9484">
        <v>18</v>
      </c>
      <c r="T9484">
        <v>25</v>
      </c>
      <c r="U9484" t="s">
        <v>30</v>
      </c>
      <c r="V9484">
        <v>8</v>
      </c>
      <c r="W9484">
        <v>200</v>
      </c>
      <c r="X9484">
        <v>4</v>
      </c>
      <c r="Y9484">
        <v>104.46972789115645</v>
      </c>
      <c r="Z9484" s="1">
        <v>0</v>
      </c>
      <c r="AA9484" s="1"/>
    </row>
    <row r="9485" spans="1:27" x14ac:dyDescent="0.35">
      <c r="A9485">
        <v>691</v>
      </c>
      <c r="B9485" t="e">
        <f>VLOOKUP(Tableau__3_Déplacements_2[[#This Row],[Id_Menage]],[2]Ménages!$A$2:$AD$1503,32)</f>
        <v>#REF!</v>
      </c>
      <c r="C9485" t="s">
        <v>16</v>
      </c>
      <c r="D9485" t="s">
        <v>4117</v>
      </c>
      <c r="E9485">
        <f>VLOOKUP(Tableau__3_Déplacements_2[[#This Row],[Id_Personne]],[1]!Tableau__2_Personnes_1[[Id_Personne]:[Age]],2)</f>
        <v>1</v>
      </c>
      <c r="F9485">
        <f>VLOOKUP(Tableau__3_Déplacements_2[[#This Row],[Id_Personne]],[1]!Tableau__2_Personnes_1[[Id_Personne]:[Age]],4)</f>
        <v>40</v>
      </c>
      <c r="G9485" t="s">
        <v>0</v>
      </c>
      <c r="H9485" t="s">
        <v>7</v>
      </c>
      <c r="I9485" t="s">
        <v>4118</v>
      </c>
      <c r="J9485">
        <v>1</v>
      </c>
      <c r="K9485">
        <v>66</v>
      </c>
      <c r="M9485">
        <v>35</v>
      </c>
      <c r="O9485" t="str">
        <f>IF(Tableau__3_Déplacements_2[[#This Row],[Ori]]=Tableau__3_Déplacements_2[[#This Row],[Des]],"local","metro")</f>
        <v>metro</v>
      </c>
      <c r="P9485">
        <v>3</v>
      </c>
      <c r="Q9485">
        <v>6</v>
      </c>
      <c r="R9485">
        <v>0</v>
      </c>
      <c r="S9485">
        <v>7</v>
      </c>
      <c r="T9485">
        <v>2</v>
      </c>
      <c r="U9485" t="s">
        <v>30</v>
      </c>
      <c r="V9485">
        <v>8</v>
      </c>
      <c r="W9485">
        <v>400</v>
      </c>
      <c r="X9485">
        <v>5</v>
      </c>
      <c r="Y9485">
        <v>104.46972789115645</v>
      </c>
      <c r="Z9485" s="1">
        <v>0</v>
      </c>
      <c r="AA9485" s="1"/>
    </row>
    <row r="9486" spans="1:27" x14ac:dyDescent="0.35">
      <c r="A9486">
        <v>691</v>
      </c>
      <c r="B9486" t="e">
        <f>VLOOKUP(Tableau__3_Déplacements_2[[#This Row],[Id_Menage]],[2]Ménages!$A$2:$AD$1503,32)</f>
        <v>#REF!</v>
      </c>
      <c r="C9486" t="s">
        <v>16</v>
      </c>
      <c r="D9486" t="s">
        <v>4117</v>
      </c>
      <c r="E9486">
        <f>VLOOKUP(Tableau__3_Déplacements_2[[#This Row],[Id_Personne]],[1]!Tableau__2_Personnes_1[[Id_Personne]:[Age]],2)</f>
        <v>1</v>
      </c>
      <c r="F9486">
        <f>VLOOKUP(Tableau__3_Déplacements_2[[#This Row],[Id_Personne]],[1]!Tableau__2_Personnes_1[[Id_Personne]:[Age]],4)</f>
        <v>40</v>
      </c>
      <c r="G9486" t="s">
        <v>3</v>
      </c>
      <c r="H9486" t="s">
        <v>2</v>
      </c>
      <c r="I9486" t="s">
        <v>4116</v>
      </c>
      <c r="J9486">
        <v>1</v>
      </c>
      <c r="K9486">
        <v>35</v>
      </c>
      <c r="M9486">
        <v>66</v>
      </c>
      <c r="O9486" t="str">
        <f>IF(Tableau__3_Déplacements_2[[#This Row],[Ori]]=Tableau__3_Déplacements_2[[#This Row],[Des]],"local","metro")</f>
        <v>metro</v>
      </c>
      <c r="P9486">
        <v>15</v>
      </c>
      <c r="Q9486">
        <v>18</v>
      </c>
      <c r="R9486">
        <v>0</v>
      </c>
      <c r="S9486">
        <v>18</v>
      </c>
      <c r="T9486">
        <v>47</v>
      </c>
      <c r="U9486" t="s">
        <v>30</v>
      </c>
      <c r="V9486">
        <v>8</v>
      </c>
      <c r="W9486">
        <v>500</v>
      </c>
      <c r="X9486">
        <v>5</v>
      </c>
      <c r="Y9486">
        <v>104.46972789115645</v>
      </c>
      <c r="Z9486" s="1">
        <v>0</v>
      </c>
      <c r="AA9486" s="1"/>
    </row>
    <row r="9487" spans="1:27" x14ac:dyDescent="0.35">
      <c r="A9487">
        <v>691</v>
      </c>
      <c r="B9487" t="e">
        <f>VLOOKUP(Tableau__3_Déplacements_2[[#This Row],[Id_Menage]],[2]Ménages!$A$2:$AD$1503,32)</f>
        <v>#REF!</v>
      </c>
      <c r="C9487" t="s">
        <v>11</v>
      </c>
      <c r="D9487" t="s">
        <v>4114</v>
      </c>
      <c r="E9487">
        <f>VLOOKUP(Tableau__3_Déplacements_2[[#This Row],[Id_Personne]],[1]!Tableau__2_Personnes_1[[Id_Personne]:[Age]],2)</f>
        <v>2</v>
      </c>
      <c r="F9487">
        <f>VLOOKUP(Tableau__3_Déplacements_2[[#This Row],[Id_Personne]],[1]!Tableau__2_Personnes_1[[Id_Personne]:[Age]],4)</f>
        <v>35</v>
      </c>
      <c r="G9487" t="s">
        <v>0</v>
      </c>
      <c r="H9487" t="s">
        <v>7</v>
      </c>
      <c r="I9487" t="s">
        <v>4115</v>
      </c>
      <c r="J9487">
        <v>1</v>
      </c>
      <c r="K9487">
        <v>66</v>
      </c>
      <c r="M9487">
        <v>29</v>
      </c>
      <c r="O9487" t="str">
        <f>IF(Tableau__3_Déplacements_2[[#This Row],[Ori]]=Tableau__3_Déplacements_2[[#This Row],[Des]],"local","metro")</f>
        <v>metro</v>
      </c>
      <c r="P9487">
        <v>4</v>
      </c>
      <c r="Q9487">
        <v>7</v>
      </c>
      <c r="R9487">
        <v>0</v>
      </c>
      <c r="S9487">
        <v>7</v>
      </c>
      <c r="T9487">
        <v>33</v>
      </c>
      <c r="U9487" t="s">
        <v>30</v>
      </c>
      <c r="V9487">
        <v>8</v>
      </c>
      <c r="W9487">
        <v>300</v>
      </c>
      <c r="X9487">
        <v>5</v>
      </c>
      <c r="Y9487">
        <v>104.46972789115645</v>
      </c>
      <c r="Z9487" s="1">
        <v>0</v>
      </c>
      <c r="AA9487" s="1"/>
    </row>
    <row r="9488" spans="1:27" x14ac:dyDescent="0.35">
      <c r="A9488">
        <v>691</v>
      </c>
      <c r="B9488" t="e">
        <f>VLOOKUP(Tableau__3_Déplacements_2[[#This Row],[Id_Menage]],[2]Ménages!$A$2:$AD$1503,32)</f>
        <v>#REF!</v>
      </c>
      <c r="C9488" t="s">
        <v>11</v>
      </c>
      <c r="D9488" t="s">
        <v>4114</v>
      </c>
      <c r="E9488">
        <f>VLOOKUP(Tableau__3_Déplacements_2[[#This Row],[Id_Personne]],[1]!Tableau__2_Personnes_1[[Id_Personne]:[Age]],2)</f>
        <v>2</v>
      </c>
      <c r="F9488">
        <f>VLOOKUP(Tableau__3_Déplacements_2[[#This Row],[Id_Personne]],[1]!Tableau__2_Personnes_1[[Id_Personne]:[Age]],4)</f>
        <v>35</v>
      </c>
      <c r="G9488" t="s">
        <v>3</v>
      </c>
      <c r="H9488" t="s">
        <v>2</v>
      </c>
      <c r="I9488" t="s">
        <v>4113</v>
      </c>
      <c r="J9488">
        <v>1</v>
      </c>
      <c r="K9488">
        <v>29</v>
      </c>
      <c r="M9488">
        <v>66</v>
      </c>
      <c r="O9488" t="str">
        <f>IF(Tableau__3_Déplacements_2[[#This Row],[Ori]]=Tableau__3_Déplacements_2[[#This Row],[Des]],"local","metro")</f>
        <v>metro</v>
      </c>
      <c r="P9488">
        <v>15</v>
      </c>
      <c r="Q9488">
        <v>17</v>
      </c>
      <c r="R9488">
        <v>0</v>
      </c>
      <c r="S9488">
        <v>17</v>
      </c>
      <c r="T9488">
        <v>33</v>
      </c>
      <c r="U9488" t="s">
        <v>30</v>
      </c>
      <c r="V9488">
        <v>8</v>
      </c>
      <c r="W9488">
        <v>300</v>
      </c>
      <c r="X9488">
        <v>5</v>
      </c>
      <c r="Y9488">
        <v>104.46972789115645</v>
      </c>
      <c r="Z9488" s="1">
        <v>0</v>
      </c>
      <c r="AA9488" s="1"/>
    </row>
    <row r="9489" spans="1:27" x14ac:dyDescent="0.35">
      <c r="A9489">
        <v>691</v>
      </c>
      <c r="B9489" t="e">
        <f>VLOOKUP(Tableau__3_Déplacements_2[[#This Row],[Id_Menage]],[2]Ménages!$A$2:$AD$1503,32)</f>
        <v>#REF!</v>
      </c>
      <c r="C9489" t="s">
        <v>5</v>
      </c>
      <c r="D9489" t="s">
        <v>4111</v>
      </c>
      <c r="E9489">
        <f>VLOOKUP(Tableau__3_Déplacements_2[[#This Row],[Id_Personne]],[1]!Tableau__2_Personnes_1[[Id_Personne]:[Age]],2)</f>
        <v>1</v>
      </c>
      <c r="F9489">
        <f>VLOOKUP(Tableau__3_Déplacements_2[[#This Row],[Id_Personne]],[1]!Tableau__2_Personnes_1[[Id_Personne]:[Age]],4)</f>
        <v>12</v>
      </c>
      <c r="G9489" t="s">
        <v>0</v>
      </c>
      <c r="H9489" t="s">
        <v>7</v>
      </c>
      <c r="I9489" t="s">
        <v>4112</v>
      </c>
      <c r="J9489">
        <v>1</v>
      </c>
      <c r="K9489">
        <v>66</v>
      </c>
      <c r="M9489">
        <v>66</v>
      </c>
      <c r="O9489" t="str">
        <f>IF(Tableau__3_Déplacements_2[[#This Row],[Ori]]=Tableau__3_Déplacements_2[[#This Row],[Des]],"local","metro")</f>
        <v>local</v>
      </c>
      <c r="P9489">
        <v>5</v>
      </c>
      <c r="Q9489">
        <v>9</v>
      </c>
      <c r="R9489">
        <v>0</v>
      </c>
      <c r="S9489">
        <v>9</v>
      </c>
      <c r="T9489">
        <v>15</v>
      </c>
      <c r="U9489" t="s">
        <v>0</v>
      </c>
      <c r="V9489">
        <v>1</v>
      </c>
      <c r="W9489">
        <v>0</v>
      </c>
      <c r="X9489">
        <v>4</v>
      </c>
      <c r="Y9489">
        <v>104.46972789115645</v>
      </c>
      <c r="Z9489" s="1">
        <v>0</v>
      </c>
      <c r="AA9489" s="1"/>
    </row>
    <row r="9490" spans="1:27" x14ac:dyDescent="0.35">
      <c r="A9490">
        <v>691</v>
      </c>
      <c r="B9490" t="e">
        <f>VLOOKUP(Tableau__3_Déplacements_2[[#This Row],[Id_Menage]],[2]Ménages!$A$2:$AD$1503,32)</f>
        <v>#REF!</v>
      </c>
      <c r="C9490" t="s">
        <v>5</v>
      </c>
      <c r="D9490" t="s">
        <v>4111</v>
      </c>
      <c r="E9490">
        <f>VLOOKUP(Tableau__3_Déplacements_2[[#This Row],[Id_Personne]],[1]!Tableau__2_Personnes_1[[Id_Personne]:[Age]],2)</f>
        <v>1</v>
      </c>
      <c r="F9490">
        <f>VLOOKUP(Tableau__3_Déplacements_2[[#This Row],[Id_Personne]],[1]!Tableau__2_Personnes_1[[Id_Personne]:[Age]],4)</f>
        <v>12</v>
      </c>
      <c r="G9490" t="s">
        <v>3</v>
      </c>
      <c r="H9490" t="s">
        <v>2</v>
      </c>
      <c r="I9490" t="s">
        <v>4110</v>
      </c>
      <c r="J9490">
        <v>1</v>
      </c>
      <c r="K9490">
        <v>66</v>
      </c>
      <c r="M9490">
        <v>66</v>
      </c>
      <c r="O9490" t="str">
        <f>IF(Tableau__3_Déplacements_2[[#This Row],[Ori]]=Tableau__3_Déplacements_2[[#This Row],[Des]],"local","metro")</f>
        <v>local</v>
      </c>
      <c r="P9490">
        <v>15</v>
      </c>
      <c r="Q9490">
        <v>9</v>
      </c>
      <c r="R9490">
        <v>40</v>
      </c>
      <c r="S9490">
        <v>10</v>
      </c>
      <c r="T9490">
        <v>40</v>
      </c>
      <c r="U9490" t="s">
        <v>0</v>
      </c>
      <c r="V9490">
        <v>1</v>
      </c>
      <c r="W9490">
        <v>0</v>
      </c>
      <c r="X9490">
        <v>4</v>
      </c>
      <c r="Y9490">
        <v>104.46972789115645</v>
      </c>
      <c r="Z9490" s="1">
        <v>-1</v>
      </c>
      <c r="AA9490" s="1"/>
    </row>
    <row r="9491" spans="1:27" x14ac:dyDescent="0.35">
      <c r="A9491">
        <v>692</v>
      </c>
      <c r="B9491" t="e">
        <f>VLOOKUP(Tableau__3_Déplacements_2[[#This Row],[Id_Menage]],[2]Ménages!$A$2:$AD$1503,32)</f>
        <v>#REF!</v>
      </c>
      <c r="C9491" t="s">
        <v>16</v>
      </c>
      <c r="D9491" t="s">
        <v>4108</v>
      </c>
      <c r="E9491">
        <f>VLOOKUP(Tableau__3_Déplacements_2[[#This Row],[Id_Personne]],[1]!Tableau__2_Personnes_1[[Id_Personne]:[Age]],2)</f>
        <v>1</v>
      </c>
      <c r="F9491">
        <f>VLOOKUP(Tableau__3_Déplacements_2[[#This Row],[Id_Personne]],[1]!Tableau__2_Personnes_1[[Id_Personne]:[Age]],4)</f>
        <v>35</v>
      </c>
      <c r="G9491" t="s">
        <v>0</v>
      </c>
      <c r="H9491" t="s">
        <v>7</v>
      </c>
      <c r="I9491" t="s">
        <v>4109</v>
      </c>
      <c r="J9491">
        <v>1</v>
      </c>
      <c r="K9491">
        <v>66</v>
      </c>
      <c r="M9491">
        <v>34</v>
      </c>
      <c r="O9491" t="str">
        <f>IF(Tableau__3_Déplacements_2[[#This Row],[Ori]]=Tableau__3_Déplacements_2[[#This Row],[Des]],"local","metro")</f>
        <v>metro</v>
      </c>
      <c r="P9491">
        <v>3</v>
      </c>
      <c r="Q9491">
        <v>8</v>
      </c>
      <c r="R9491">
        <v>0</v>
      </c>
      <c r="S9491">
        <v>8</v>
      </c>
      <c r="T9491">
        <v>35</v>
      </c>
      <c r="U9491" t="s">
        <v>30</v>
      </c>
      <c r="V9491">
        <v>8</v>
      </c>
      <c r="W9491">
        <v>250</v>
      </c>
      <c r="X9491">
        <v>5</v>
      </c>
      <c r="Y9491">
        <v>104.46972789115645</v>
      </c>
      <c r="Z9491" s="1">
        <v>0</v>
      </c>
      <c r="AA9491" s="1"/>
    </row>
    <row r="9492" spans="1:27" x14ac:dyDescent="0.35">
      <c r="A9492">
        <v>692</v>
      </c>
      <c r="B9492" t="e">
        <f>VLOOKUP(Tableau__3_Déplacements_2[[#This Row],[Id_Menage]],[2]Ménages!$A$2:$AD$1503,32)</f>
        <v>#REF!</v>
      </c>
      <c r="C9492" t="s">
        <v>16</v>
      </c>
      <c r="D9492" t="s">
        <v>4108</v>
      </c>
      <c r="E9492">
        <f>VLOOKUP(Tableau__3_Déplacements_2[[#This Row],[Id_Personne]],[1]!Tableau__2_Personnes_1[[Id_Personne]:[Age]],2)</f>
        <v>1</v>
      </c>
      <c r="F9492">
        <f>VLOOKUP(Tableau__3_Déplacements_2[[#This Row],[Id_Personne]],[1]!Tableau__2_Personnes_1[[Id_Personne]:[Age]],4)</f>
        <v>35</v>
      </c>
      <c r="G9492" t="s">
        <v>3</v>
      </c>
      <c r="H9492" t="s">
        <v>2</v>
      </c>
      <c r="I9492" t="s">
        <v>4107</v>
      </c>
      <c r="J9492">
        <v>1</v>
      </c>
      <c r="K9492">
        <v>34</v>
      </c>
      <c r="M9492">
        <v>66</v>
      </c>
      <c r="O9492" t="str">
        <f>IF(Tableau__3_Déplacements_2[[#This Row],[Ori]]=Tableau__3_Déplacements_2[[#This Row],[Des]],"local","metro")</f>
        <v>metro</v>
      </c>
      <c r="P9492">
        <v>15</v>
      </c>
      <c r="Q9492">
        <v>17</v>
      </c>
      <c r="R9492">
        <v>0</v>
      </c>
      <c r="S9492">
        <v>17</v>
      </c>
      <c r="T9492">
        <v>35</v>
      </c>
      <c r="U9492" t="s">
        <v>30</v>
      </c>
      <c r="V9492">
        <v>8</v>
      </c>
      <c r="W9492">
        <v>300</v>
      </c>
      <c r="X9492">
        <v>5</v>
      </c>
      <c r="Y9492">
        <v>104.46972789115645</v>
      </c>
      <c r="Z9492" s="1">
        <v>0</v>
      </c>
      <c r="AA9492" s="1"/>
    </row>
    <row r="9493" spans="1:27" x14ac:dyDescent="0.35">
      <c r="A9493">
        <v>692</v>
      </c>
      <c r="B9493" t="e">
        <f>VLOOKUP(Tableau__3_Déplacements_2[[#This Row],[Id_Menage]],[2]Ménages!$A$2:$AD$1503,32)</f>
        <v>#REF!</v>
      </c>
      <c r="C9493" t="s">
        <v>11</v>
      </c>
      <c r="D9493" t="s">
        <v>4105</v>
      </c>
      <c r="E9493">
        <f>VLOOKUP(Tableau__3_Déplacements_2[[#This Row],[Id_Personne]],[1]!Tableau__2_Personnes_1[[Id_Personne]:[Age]],2)</f>
        <v>2</v>
      </c>
      <c r="F9493">
        <f>VLOOKUP(Tableau__3_Déplacements_2[[#This Row],[Id_Personne]],[1]!Tableau__2_Personnes_1[[Id_Personne]:[Age]],4)</f>
        <v>28</v>
      </c>
      <c r="G9493" t="s">
        <v>0</v>
      </c>
      <c r="H9493" t="s">
        <v>7</v>
      </c>
      <c r="I9493" t="s">
        <v>4106</v>
      </c>
      <c r="J9493">
        <v>1</v>
      </c>
      <c r="K9493">
        <v>66</v>
      </c>
      <c r="M9493">
        <v>66</v>
      </c>
      <c r="O9493" t="str">
        <f>IF(Tableau__3_Déplacements_2[[#This Row],[Ori]]=Tableau__3_Déplacements_2[[#This Row],[Des]],"local","metro")</f>
        <v>local</v>
      </c>
      <c r="P9493">
        <v>7</v>
      </c>
      <c r="Q9493">
        <v>10</v>
      </c>
      <c r="R9493">
        <v>0</v>
      </c>
      <c r="S9493">
        <v>10</v>
      </c>
      <c r="T9493">
        <v>10</v>
      </c>
      <c r="U9493" t="s">
        <v>0</v>
      </c>
      <c r="V9493">
        <v>1</v>
      </c>
      <c r="W9493">
        <v>0</v>
      </c>
      <c r="X9493">
        <v>5</v>
      </c>
      <c r="Y9493">
        <v>104.46972789115645</v>
      </c>
      <c r="Z9493" s="1">
        <v>0</v>
      </c>
      <c r="AA9493" s="1"/>
    </row>
    <row r="9494" spans="1:27" x14ac:dyDescent="0.35">
      <c r="A9494">
        <v>692</v>
      </c>
      <c r="B9494" t="e">
        <f>VLOOKUP(Tableau__3_Déplacements_2[[#This Row],[Id_Menage]],[2]Ménages!$A$2:$AD$1503,32)</f>
        <v>#REF!</v>
      </c>
      <c r="C9494" t="s">
        <v>11</v>
      </c>
      <c r="D9494" t="s">
        <v>4105</v>
      </c>
      <c r="E9494">
        <f>VLOOKUP(Tableau__3_Déplacements_2[[#This Row],[Id_Personne]],[1]!Tableau__2_Personnes_1[[Id_Personne]:[Age]],2)</f>
        <v>2</v>
      </c>
      <c r="F9494">
        <f>VLOOKUP(Tableau__3_Déplacements_2[[#This Row],[Id_Personne]],[1]!Tableau__2_Personnes_1[[Id_Personne]:[Age]],4)</f>
        <v>28</v>
      </c>
      <c r="G9494" t="s">
        <v>3</v>
      </c>
      <c r="H9494" t="s">
        <v>2</v>
      </c>
      <c r="I9494" t="s">
        <v>4104</v>
      </c>
      <c r="J9494">
        <v>1</v>
      </c>
      <c r="K9494">
        <v>66</v>
      </c>
      <c r="M9494">
        <v>66</v>
      </c>
      <c r="O9494" t="str">
        <f>IF(Tableau__3_Déplacements_2[[#This Row],[Ori]]=Tableau__3_Déplacements_2[[#This Row],[Des]],"local","metro")</f>
        <v>local</v>
      </c>
      <c r="P9494">
        <v>15</v>
      </c>
      <c r="Q9494">
        <v>10</v>
      </c>
      <c r="R9494">
        <v>30</v>
      </c>
      <c r="S9494">
        <v>10</v>
      </c>
      <c r="T9494">
        <v>40</v>
      </c>
      <c r="U9494" t="s">
        <v>0</v>
      </c>
      <c r="V9494">
        <v>1</v>
      </c>
      <c r="W9494">
        <v>0</v>
      </c>
      <c r="X9494">
        <v>5</v>
      </c>
      <c r="Y9494">
        <v>104.46972789115645</v>
      </c>
      <c r="Z9494" s="1">
        <v>-1</v>
      </c>
      <c r="AA9494" s="1"/>
    </row>
    <row r="9495" spans="1:27" x14ac:dyDescent="0.35">
      <c r="A9495">
        <v>693</v>
      </c>
      <c r="B9495" t="e">
        <f>VLOOKUP(Tableau__3_Déplacements_2[[#This Row],[Id_Menage]],[2]Ménages!$A$2:$AD$1503,32)</f>
        <v>#REF!</v>
      </c>
      <c r="C9495" t="s">
        <v>16</v>
      </c>
      <c r="D9495" t="s">
        <v>4102</v>
      </c>
      <c r="E9495">
        <f>VLOOKUP(Tableau__3_Déplacements_2[[#This Row],[Id_Personne]],[1]!Tableau__2_Personnes_1[[Id_Personne]:[Age]],2)</f>
        <v>1</v>
      </c>
      <c r="F9495">
        <f>VLOOKUP(Tableau__3_Déplacements_2[[#This Row],[Id_Personne]],[1]!Tableau__2_Personnes_1[[Id_Personne]:[Age]],4)</f>
        <v>35</v>
      </c>
      <c r="G9495" t="s">
        <v>0</v>
      </c>
      <c r="H9495" t="s">
        <v>7</v>
      </c>
      <c r="I9495" t="s">
        <v>4103</v>
      </c>
      <c r="J9495">
        <v>1</v>
      </c>
      <c r="K9495">
        <v>66</v>
      </c>
      <c r="M9495">
        <v>54</v>
      </c>
      <c r="O9495" t="str">
        <f>IF(Tableau__3_Déplacements_2[[#This Row],[Ori]]=Tableau__3_Déplacements_2[[#This Row],[Des]],"local","metro")</f>
        <v>metro</v>
      </c>
      <c r="P9495">
        <v>4</v>
      </c>
      <c r="Q9495">
        <v>6</v>
      </c>
      <c r="R9495">
        <v>0</v>
      </c>
      <c r="S9495">
        <v>6</v>
      </c>
      <c r="T9495">
        <v>32</v>
      </c>
      <c r="U9495" t="s">
        <v>30</v>
      </c>
      <c r="V9495">
        <v>8</v>
      </c>
      <c r="W9495">
        <v>250</v>
      </c>
      <c r="X9495">
        <v>5</v>
      </c>
      <c r="Y9495">
        <v>104.46972789115645</v>
      </c>
      <c r="Z9495" s="1">
        <v>0</v>
      </c>
      <c r="AA9495" s="1"/>
    </row>
    <row r="9496" spans="1:27" x14ac:dyDescent="0.35">
      <c r="A9496">
        <v>693</v>
      </c>
      <c r="B9496" t="e">
        <f>VLOOKUP(Tableau__3_Déplacements_2[[#This Row],[Id_Menage]],[2]Ménages!$A$2:$AD$1503,32)</f>
        <v>#REF!</v>
      </c>
      <c r="C9496" t="s">
        <v>16</v>
      </c>
      <c r="D9496" t="s">
        <v>4102</v>
      </c>
      <c r="E9496">
        <f>VLOOKUP(Tableau__3_Déplacements_2[[#This Row],[Id_Personne]],[1]!Tableau__2_Personnes_1[[Id_Personne]:[Age]],2)</f>
        <v>1</v>
      </c>
      <c r="F9496">
        <f>VLOOKUP(Tableau__3_Déplacements_2[[#This Row],[Id_Personne]],[1]!Tableau__2_Personnes_1[[Id_Personne]:[Age]],4)</f>
        <v>35</v>
      </c>
      <c r="G9496" t="s">
        <v>3</v>
      </c>
      <c r="H9496" t="s">
        <v>2</v>
      </c>
      <c r="I9496" t="s">
        <v>4101</v>
      </c>
      <c r="J9496">
        <v>1</v>
      </c>
      <c r="K9496">
        <v>54</v>
      </c>
      <c r="M9496">
        <v>66</v>
      </c>
      <c r="O9496" t="str">
        <f>IF(Tableau__3_Déplacements_2[[#This Row],[Ori]]=Tableau__3_Déplacements_2[[#This Row],[Des]],"local","metro")</f>
        <v>metro</v>
      </c>
      <c r="P9496">
        <v>15</v>
      </c>
      <c r="Q9496">
        <v>19</v>
      </c>
      <c r="R9496">
        <v>0</v>
      </c>
      <c r="S9496">
        <v>19</v>
      </c>
      <c r="T9496">
        <v>32</v>
      </c>
      <c r="U9496" t="s">
        <v>30</v>
      </c>
      <c r="V9496">
        <v>8</v>
      </c>
      <c r="W9496">
        <v>250</v>
      </c>
      <c r="X9496">
        <v>5</v>
      </c>
      <c r="Y9496">
        <v>104.46972789115645</v>
      </c>
      <c r="Z9496" s="1">
        <v>0</v>
      </c>
      <c r="AA9496" s="1"/>
    </row>
    <row r="9497" spans="1:27" x14ac:dyDescent="0.35">
      <c r="A9497">
        <v>693</v>
      </c>
      <c r="B9497" t="e">
        <f>VLOOKUP(Tableau__3_Déplacements_2[[#This Row],[Id_Menage]],[2]Ménages!$A$2:$AD$1503,32)</f>
        <v>#REF!</v>
      </c>
      <c r="C9497" t="s">
        <v>11</v>
      </c>
      <c r="D9497" t="s">
        <v>4099</v>
      </c>
      <c r="E9497">
        <f>VLOOKUP(Tableau__3_Déplacements_2[[#This Row],[Id_Personne]],[1]!Tableau__2_Personnes_1[[Id_Personne]:[Age]],2)</f>
        <v>2</v>
      </c>
      <c r="F9497">
        <f>VLOOKUP(Tableau__3_Déplacements_2[[#This Row],[Id_Personne]],[1]!Tableau__2_Personnes_1[[Id_Personne]:[Age]],4)</f>
        <v>25</v>
      </c>
      <c r="G9497" t="s">
        <v>0</v>
      </c>
      <c r="H9497" t="s">
        <v>7</v>
      </c>
      <c r="I9497" t="s">
        <v>4100</v>
      </c>
      <c r="J9497">
        <v>1</v>
      </c>
      <c r="K9497">
        <v>66</v>
      </c>
      <c r="M9497">
        <v>54</v>
      </c>
      <c r="O9497" t="str">
        <f>IF(Tableau__3_Déplacements_2[[#This Row],[Ori]]=Tableau__3_Déplacements_2[[#This Row],[Des]],"local","metro")</f>
        <v>metro</v>
      </c>
      <c r="P9497">
        <v>4</v>
      </c>
      <c r="Q9497">
        <v>6</v>
      </c>
      <c r="R9497">
        <v>0</v>
      </c>
      <c r="S9497">
        <v>6</v>
      </c>
      <c r="T9497">
        <v>32</v>
      </c>
      <c r="U9497" t="s">
        <v>30</v>
      </c>
      <c r="V9497">
        <v>8</v>
      </c>
      <c r="W9497">
        <v>250</v>
      </c>
      <c r="X9497">
        <v>5</v>
      </c>
      <c r="Y9497">
        <v>104.46972789115645</v>
      </c>
      <c r="Z9497" s="1">
        <v>0</v>
      </c>
      <c r="AA9497" s="1"/>
    </row>
    <row r="9498" spans="1:27" x14ac:dyDescent="0.35">
      <c r="A9498">
        <v>693</v>
      </c>
      <c r="B9498" t="e">
        <f>VLOOKUP(Tableau__3_Déplacements_2[[#This Row],[Id_Menage]],[2]Ménages!$A$2:$AD$1503,32)</f>
        <v>#REF!</v>
      </c>
      <c r="C9498" t="s">
        <v>11</v>
      </c>
      <c r="D9498" t="s">
        <v>4099</v>
      </c>
      <c r="E9498">
        <f>VLOOKUP(Tableau__3_Déplacements_2[[#This Row],[Id_Personne]],[1]!Tableau__2_Personnes_1[[Id_Personne]:[Age]],2)</f>
        <v>2</v>
      </c>
      <c r="F9498">
        <f>VLOOKUP(Tableau__3_Déplacements_2[[#This Row],[Id_Personne]],[1]!Tableau__2_Personnes_1[[Id_Personne]:[Age]],4)</f>
        <v>25</v>
      </c>
      <c r="G9498" t="s">
        <v>3</v>
      </c>
      <c r="H9498" t="s">
        <v>2</v>
      </c>
      <c r="I9498" t="s">
        <v>4098</v>
      </c>
      <c r="J9498">
        <v>1</v>
      </c>
      <c r="K9498">
        <v>54</v>
      </c>
      <c r="M9498">
        <v>66</v>
      </c>
      <c r="O9498" t="str">
        <f>IF(Tableau__3_Déplacements_2[[#This Row],[Ori]]=Tableau__3_Déplacements_2[[#This Row],[Des]],"local","metro")</f>
        <v>metro</v>
      </c>
      <c r="P9498">
        <v>15</v>
      </c>
      <c r="Q9498">
        <v>19</v>
      </c>
      <c r="R9498">
        <v>0</v>
      </c>
      <c r="S9498">
        <v>19</v>
      </c>
      <c r="T9498">
        <v>32</v>
      </c>
      <c r="U9498" t="s">
        <v>30</v>
      </c>
      <c r="V9498">
        <v>8</v>
      </c>
      <c r="W9498">
        <v>250</v>
      </c>
      <c r="X9498">
        <v>5</v>
      </c>
      <c r="Y9498">
        <v>104.46972789115645</v>
      </c>
      <c r="Z9498" s="1">
        <v>0</v>
      </c>
      <c r="AA9498" s="1"/>
    </row>
    <row r="9499" spans="1:27" x14ac:dyDescent="0.35">
      <c r="A9499">
        <v>694</v>
      </c>
      <c r="B9499" t="e">
        <f>VLOOKUP(Tableau__3_Déplacements_2[[#This Row],[Id_Menage]],[2]Ménages!$A$2:$AD$1503,32)</f>
        <v>#REF!</v>
      </c>
      <c r="C9499" t="s">
        <v>16</v>
      </c>
      <c r="D9499" t="s">
        <v>4096</v>
      </c>
      <c r="E9499">
        <f>VLOOKUP(Tableau__3_Déplacements_2[[#This Row],[Id_Personne]],[1]!Tableau__2_Personnes_1[[Id_Personne]:[Age]],2)</f>
        <v>1</v>
      </c>
      <c r="F9499">
        <f>VLOOKUP(Tableau__3_Déplacements_2[[#This Row],[Id_Personne]],[1]!Tableau__2_Personnes_1[[Id_Personne]:[Age]],4)</f>
        <v>60</v>
      </c>
      <c r="G9499" t="s">
        <v>0</v>
      </c>
      <c r="H9499" t="s">
        <v>7</v>
      </c>
      <c r="I9499" t="s">
        <v>4097</v>
      </c>
      <c r="J9499">
        <v>1</v>
      </c>
      <c r="K9499">
        <v>66</v>
      </c>
      <c r="M9499">
        <v>34</v>
      </c>
      <c r="O9499" t="str">
        <f>IF(Tableau__3_Déplacements_2[[#This Row],[Ori]]=Tableau__3_Déplacements_2[[#This Row],[Des]],"local","metro")</f>
        <v>metro</v>
      </c>
      <c r="P9499">
        <v>3</v>
      </c>
      <c r="Q9499">
        <v>7</v>
      </c>
      <c r="R9499">
        <v>0</v>
      </c>
      <c r="S9499">
        <v>7</v>
      </c>
      <c r="T9499">
        <v>36</v>
      </c>
      <c r="U9499" t="s">
        <v>30</v>
      </c>
      <c r="V9499">
        <v>8</v>
      </c>
      <c r="W9499">
        <v>300</v>
      </c>
      <c r="X9499">
        <v>5</v>
      </c>
      <c r="Y9499">
        <v>104.46972789115645</v>
      </c>
      <c r="Z9499" s="1">
        <v>0</v>
      </c>
      <c r="AA9499" s="1"/>
    </row>
    <row r="9500" spans="1:27" x14ac:dyDescent="0.35">
      <c r="A9500">
        <v>694</v>
      </c>
      <c r="B9500" t="e">
        <f>VLOOKUP(Tableau__3_Déplacements_2[[#This Row],[Id_Menage]],[2]Ménages!$A$2:$AD$1503,32)</f>
        <v>#REF!</v>
      </c>
      <c r="C9500" t="s">
        <v>16</v>
      </c>
      <c r="D9500" t="s">
        <v>4096</v>
      </c>
      <c r="E9500">
        <f>VLOOKUP(Tableau__3_Déplacements_2[[#This Row],[Id_Personne]],[1]!Tableau__2_Personnes_1[[Id_Personne]:[Age]],2)</f>
        <v>1</v>
      </c>
      <c r="F9500">
        <f>VLOOKUP(Tableau__3_Déplacements_2[[#This Row],[Id_Personne]],[1]!Tableau__2_Personnes_1[[Id_Personne]:[Age]],4)</f>
        <v>60</v>
      </c>
      <c r="G9500" t="s">
        <v>3</v>
      </c>
      <c r="H9500" t="s">
        <v>2</v>
      </c>
      <c r="I9500" t="s">
        <v>4095</v>
      </c>
      <c r="J9500">
        <v>1</v>
      </c>
      <c r="K9500">
        <v>34</v>
      </c>
      <c r="M9500">
        <v>66</v>
      </c>
      <c r="O9500" t="str">
        <f>IF(Tableau__3_Déplacements_2[[#This Row],[Ori]]=Tableau__3_Déplacements_2[[#This Row],[Des]],"local","metro")</f>
        <v>metro</v>
      </c>
      <c r="P9500">
        <v>15</v>
      </c>
      <c r="Q9500">
        <v>16</v>
      </c>
      <c r="R9500">
        <v>0</v>
      </c>
      <c r="S9500">
        <v>16</v>
      </c>
      <c r="T9500">
        <v>36</v>
      </c>
      <c r="U9500" t="s">
        <v>30</v>
      </c>
      <c r="V9500">
        <v>8</v>
      </c>
      <c r="W9500">
        <v>300</v>
      </c>
      <c r="X9500">
        <v>5</v>
      </c>
      <c r="Y9500">
        <v>104.46972789115645</v>
      </c>
      <c r="Z9500" s="1">
        <v>0</v>
      </c>
      <c r="AA9500" s="1"/>
    </row>
    <row r="9501" spans="1:27" x14ac:dyDescent="0.35">
      <c r="A9501">
        <v>694</v>
      </c>
      <c r="B9501" t="e">
        <f>VLOOKUP(Tableau__3_Déplacements_2[[#This Row],[Id_Menage]],[2]Ménages!$A$2:$AD$1503,32)</f>
        <v>#REF!</v>
      </c>
      <c r="C9501" t="s">
        <v>11</v>
      </c>
      <c r="D9501" t="s">
        <v>4093</v>
      </c>
      <c r="E9501">
        <f>VLOOKUP(Tableau__3_Déplacements_2[[#This Row],[Id_Personne]],[1]!Tableau__2_Personnes_1[[Id_Personne]:[Age]],2)</f>
        <v>2</v>
      </c>
      <c r="F9501">
        <f>VLOOKUP(Tableau__3_Déplacements_2[[#This Row],[Id_Personne]],[1]!Tableau__2_Personnes_1[[Id_Personne]:[Age]],4)</f>
        <v>52</v>
      </c>
      <c r="G9501" t="s">
        <v>0</v>
      </c>
      <c r="H9501" t="s">
        <v>7</v>
      </c>
      <c r="I9501" t="s">
        <v>4094</v>
      </c>
      <c r="J9501">
        <v>1</v>
      </c>
      <c r="K9501">
        <v>66</v>
      </c>
      <c r="M9501">
        <v>34</v>
      </c>
      <c r="O9501" t="str">
        <f>IF(Tableau__3_Déplacements_2[[#This Row],[Ori]]=Tableau__3_Déplacements_2[[#This Row],[Des]],"local","metro")</f>
        <v>metro</v>
      </c>
      <c r="P9501">
        <v>3</v>
      </c>
      <c r="Q9501">
        <v>7</v>
      </c>
      <c r="R9501">
        <v>0</v>
      </c>
      <c r="S9501">
        <v>7</v>
      </c>
      <c r="T9501">
        <v>37</v>
      </c>
      <c r="U9501" t="s">
        <v>30</v>
      </c>
      <c r="V9501">
        <v>8</v>
      </c>
      <c r="W9501">
        <v>300</v>
      </c>
      <c r="X9501">
        <v>5</v>
      </c>
      <c r="Y9501">
        <v>104.46972789115645</v>
      </c>
      <c r="Z9501" s="1">
        <v>0</v>
      </c>
      <c r="AA9501" s="1"/>
    </row>
    <row r="9502" spans="1:27" x14ac:dyDescent="0.35">
      <c r="A9502">
        <v>694</v>
      </c>
      <c r="B9502" t="e">
        <f>VLOOKUP(Tableau__3_Déplacements_2[[#This Row],[Id_Menage]],[2]Ménages!$A$2:$AD$1503,32)</f>
        <v>#REF!</v>
      </c>
      <c r="C9502" t="s">
        <v>11</v>
      </c>
      <c r="D9502" t="s">
        <v>4093</v>
      </c>
      <c r="E9502">
        <f>VLOOKUP(Tableau__3_Déplacements_2[[#This Row],[Id_Personne]],[1]!Tableau__2_Personnes_1[[Id_Personne]:[Age]],2)</f>
        <v>2</v>
      </c>
      <c r="F9502">
        <f>VLOOKUP(Tableau__3_Déplacements_2[[#This Row],[Id_Personne]],[1]!Tableau__2_Personnes_1[[Id_Personne]:[Age]],4)</f>
        <v>52</v>
      </c>
      <c r="G9502" t="s">
        <v>3</v>
      </c>
      <c r="H9502" t="s">
        <v>2</v>
      </c>
      <c r="I9502" t="s">
        <v>4092</v>
      </c>
      <c r="J9502">
        <v>1</v>
      </c>
      <c r="K9502">
        <v>34</v>
      </c>
      <c r="M9502">
        <v>66</v>
      </c>
      <c r="O9502" t="str">
        <f>IF(Tableau__3_Déplacements_2[[#This Row],[Ori]]=Tableau__3_Déplacements_2[[#This Row],[Des]],"local","metro")</f>
        <v>metro</v>
      </c>
      <c r="P9502">
        <v>15</v>
      </c>
      <c r="Q9502">
        <v>16</v>
      </c>
      <c r="R9502">
        <v>30</v>
      </c>
      <c r="S9502">
        <v>17</v>
      </c>
      <c r="T9502">
        <v>7</v>
      </c>
      <c r="U9502" t="s">
        <v>30</v>
      </c>
      <c r="V9502">
        <v>8</v>
      </c>
      <c r="W9502">
        <v>300</v>
      </c>
      <c r="X9502">
        <v>5</v>
      </c>
      <c r="Y9502">
        <v>104.46972789115645</v>
      </c>
      <c r="Z9502" s="1">
        <v>-1</v>
      </c>
      <c r="AA9502" s="1"/>
    </row>
    <row r="9503" spans="1:27" x14ac:dyDescent="0.35">
      <c r="A9503">
        <v>694</v>
      </c>
      <c r="B9503" t="e">
        <f>VLOOKUP(Tableau__3_Déplacements_2[[#This Row],[Id_Menage]],[2]Ménages!$A$2:$AD$1503,32)</f>
        <v>#REF!</v>
      </c>
      <c r="C9503" t="s">
        <v>5</v>
      </c>
      <c r="D9503" t="s">
        <v>4090</v>
      </c>
      <c r="E9503">
        <f>VLOOKUP(Tableau__3_Déplacements_2[[#This Row],[Id_Personne]],[1]!Tableau__2_Personnes_1[[Id_Personne]:[Age]],2)</f>
        <v>2</v>
      </c>
      <c r="F9503">
        <f>VLOOKUP(Tableau__3_Déplacements_2[[#This Row],[Id_Personne]],[1]!Tableau__2_Personnes_1[[Id_Personne]:[Age]],4)</f>
        <v>25</v>
      </c>
      <c r="G9503" t="s">
        <v>0</v>
      </c>
      <c r="H9503" t="s">
        <v>7</v>
      </c>
      <c r="I9503" t="s">
        <v>4091</v>
      </c>
      <c r="J9503">
        <v>1</v>
      </c>
      <c r="K9503">
        <v>66</v>
      </c>
      <c r="M9503">
        <v>37</v>
      </c>
      <c r="O9503" t="str">
        <f>IF(Tableau__3_Déplacements_2[[#This Row],[Ori]]=Tableau__3_Déplacements_2[[#This Row],[Des]],"local","metro")</f>
        <v>metro</v>
      </c>
      <c r="P9503">
        <v>9</v>
      </c>
      <c r="Q9503">
        <v>11</v>
      </c>
      <c r="R9503">
        <v>0</v>
      </c>
      <c r="S9503">
        <v>11</v>
      </c>
      <c r="T9503">
        <v>32</v>
      </c>
      <c r="U9503" t="s">
        <v>30</v>
      </c>
      <c r="V9503">
        <v>8</v>
      </c>
      <c r="W9503">
        <v>300</v>
      </c>
      <c r="X9503">
        <v>4</v>
      </c>
      <c r="Y9503">
        <v>104.46972789115645</v>
      </c>
      <c r="Z9503" s="1">
        <v>0</v>
      </c>
      <c r="AA9503" s="1"/>
    </row>
    <row r="9504" spans="1:27" x14ac:dyDescent="0.35">
      <c r="A9504">
        <v>694</v>
      </c>
      <c r="B9504" t="e">
        <f>VLOOKUP(Tableau__3_Déplacements_2[[#This Row],[Id_Menage]],[2]Ménages!$A$2:$AD$1503,32)</f>
        <v>#REF!</v>
      </c>
      <c r="C9504" t="s">
        <v>5</v>
      </c>
      <c r="D9504" t="s">
        <v>4090</v>
      </c>
      <c r="E9504">
        <f>VLOOKUP(Tableau__3_Déplacements_2[[#This Row],[Id_Personne]],[1]!Tableau__2_Personnes_1[[Id_Personne]:[Age]],2)</f>
        <v>2</v>
      </c>
      <c r="F9504">
        <f>VLOOKUP(Tableau__3_Déplacements_2[[#This Row],[Id_Personne]],[1]!Tableau__2_Personnes_1[[Id_Personne]:[Age]],4)</f>
        <v>25</v>
      </c>
      <c r="G9504" t="s">
        <v>3</v>
      </c>
      <c r="H9504" t="s">
        <v>2</v>
      </c>
      <c r="I9504" t="s">
        <v>4089</v>
      </c>
      <c r="J9504">
        <v>1</v>
      </c>
      <c r="K9504">
        <v>37</v>
      </c>
      <c r="M9504">
        <v>66</v>
      </c>
      <c r="O9504" t="str">
        <f>IF(Tableau__3_Déplacements_2[[#This Row],[Ori]]=Tableau__3_Déplacements_2[[#This Row],[Des]],"local","metro")</f>
        <v>metro</v>
      </c>
      <c r="P9504">
        <v>15</v>
      </c>
      <c r="Q9504">
        <v>21</v>
      </c>
      <c r="R9504">
        <v>0</v>
      </c>
      <c r="S9504">
        <v>21</v>
      </c>
      <c r="T9504">
        <v>32</v>
      </c>
      <c r="U9504" t="s">
        <v>30</v>
      </c>
      <c r="V9504">
        <v>8</v>
      </c>
      <c r="W9504">
        <v>300</v>
      </c>
      <c r="X9504">
        <v>4</v>
      </c>
      <c r="Y9504">
        <v>104.46972789115645</v>
      </c>
      <c r="Z9504" s="1">
        <v>0</v>
      </c>
      <c r="AA9504" s="1"/>
    </row>
    <row r="9505" spans="1:27" x14ac:dyDescent="0.35">
      <c r="A9505">
        <v>695</v>
      </c>
      <c r="B9505" t="e">
        <f>VLOOKUP(Tableau__3_Déplacements_2[[#This Row],[Id_Menage]],[2]Ménages!$A$2:$AD$1503,32)</f>
        <v>#REF!</v>
      </c>
      <c r="C9505" t="s">
        <v>16</v>
      </c>
      <c r="D9505" t="s">
        <v>4087</v>
      </c>
      <c r="E9505">
        <f>VLOOKUP(Tableau__3_Déplacements_2[[#This Row],[Id_Personne]],[1]!Tableau__2_Personnes_1[[Id_Personne]:[Age]],2)</f>
        <v>1</v>
      </c>
      <c r="F9505">
        <f>VLOOKUP(Tableau__3_Déplacements_2[[#This Row],[Id_Personne]],[1]!Tableau__2_Personnes_1[[Id_Personne]:[Age]],4)</f>
        <v>53</v>
      </c>
      <c r="G9505" t="s">
        <v>0</v>
      </c>
      <c r="H9505" t="s">
        <v>7</v>
      </c>
      <c r="I9505" t="s">
        <v>4088</v>
      </c>
      <c r="J9505">
        <v>1</v>
      </c>
      <c r="K9505">
        <v>66</v>
      </c>
      <c r="M9505">
        <v>34</v>
      </c>
      <c r="O9505" t="str">
        <f>IF(Tableau__3_Déplacements_2[[#This Row],[Ori]]=Tableau__3_Déplacements_2[[#This Row],[Des]],"local","metro")</f>
        <v>metro</v>
      </c>
      <c r="P9505">
        <v>3</v>
      </c>
      <c r="Q9505">
        <v>7</v>
      </c>
      <c r="R9505">
        <v>30</v>
      </c>
      <c r="S9505">
        <v>8</v>
      </c>
      <c r="T9505">
        <v>5</v>
      </c>
      <c r="U9505" t="s">
        <v>30</v>
      </c>
      <c r="V9505">
        <v>8</v>
      </c>
      <c r="W9505">
        <v>250</v>
      </c>
      <c r="X9505">
        <v>5</v>
      </c>
      <c r="Y9505">
        <v>104.46972789115645</v>
      </c>
      <c r="Z9505" s="1">
        <v>-1</v>
      </c>
      <c r="AA9505" s="1"/>
    </row>
    <row r="9506" spans="1:27" x14ac:dyDescent="0.35">
      <c r="A9506">
        <v>695</v>
      </c>
      <c r="B9506" t="e">
        <f>VLOOKUP(Tableau__3_Déplacements_2[[#This Row],[Id_Menage]],[2]Ménages!$A$2:$AD$1503,32)</f>
        <v>#REF!</v>
      </c>
      <c r="C9506" t="s">
        <v>16</v>
      </c>
      <c r="D9506" t="s">
        <v>4087</v>
      </c>
      <c r="E9506">
        <f>VLOOKUP(Tableau__3_Déplacements_2[[#This Row],[Id_Personne]],[1]!Tableau__2_Personnes_1[[Id_Personne]:[Age]],2)</f>
        <v>1</v>
      </c>
      <c r="F9506">
        <f>VLOOKUP(Tableau__3_Déplacements_2[[#This Row],[Id_Personne]],[1]!Tableau__2_Personnes_1[[Id_Personne]:[Age]],4)</f>
        <v>53</v>
      </c>
      <c r="G9506" t="s">
        <v>3</v>
      </c>
      <c r="H9506" t="s">
        <v>2</v>
      </c>
      <c r="I9506" t="s">
        <v>4086</v>
      </c>
      <c r="J9506">
        <v>1</v>
      </c>
      <c r="K9506">
        <v>34</v>
      </c>
      <c r="M9506">
        <v>66</v>
      </c>
      <c r="O9506" t="str">
        <f>IF(Tableau__3_Déplacements_2[[#This Row],[Ori]]=Tableau__3_Déplacements_2[[#This Row],[Des]],"local","metro")</f>
        <v>metro</v>
      </c>
      <c r="P9506">
        <v>15</v>
      </c>
      <c r="Q9506">
        <v>16</v>
      </c>
      <c r="R9506">
        <v>0</v>
      </c>
      <c r="S9506">
        <v>16</v>
      </c>
      <c r="T9506">
        <v>35</v>
      </c>
      <c r="U9506" t="s">
        <v>30</v>
      </c>
      <c r="V9506">
        <v>8</v>
      </c>
      <c r="W9506">
        <v>250</v>
      </c>
      <c r="X9506">
        <v>5</v>
      </c>
      <c r="Y9506">
        <v>104.46972789115645</v>
      </c>
      <c r="Z9506" s="1">
        <v>0</v>
      </c>
      <c r="AA9506" s="1"/>
    </row>
    <row r="9507" spans="1:27" x14ac:dyDescent="0.35">
      <c r="A9507">
        <v>695</v>
      </c>
      <c r="B9507" t="e">
        <f>VLOOKUP(Tableau__3_Déplacements_2[[#This Row],[Id_Menage]],[2]Ménages!$A$2:$AD$1503,32)</f>
        <v>#REF!</v>
      </c>
      <c r="C9507" t="s">
        <v>11</v>
      </c>
      <c r="D9507" t="s">
        <v>4084</v>
      </c>
      <c r="E9507">
        <f>VLOOKUP(Tableau__3_Déplacements_2[[#This Row],[Id_Personne]],[1]!Tableau__2_Personnes_1[[Id_Personne]:[Age]],2)</f>
        <v>2</v>
      </c>
      <c r="F9507">
        <f>VLOOKUP(Tableau__3_Déplacements_2[[#This Row],[Id_Personne]],[1]!Tableau__2_Personnes_1[[Id_Personne]:[Age]],4)</f>
        <v>44</v>
      </c>
      <c r="G9507" t="s">
        <v>0</v>
      </c>
      <c r="H9507" t="s">
        <v>7</v>
      </c>
      <c r="I9507" t="s">
        <v>4085</v>
      </c>
      <c r="J9507">
        <v>1</v>
      </c>
      <c r="K9507">
        <v>66</v>
      </c>
      <c r="M9507">
        <v>34</v>
      </c>
      <c r="O9507" t="str">
        <f>IF(Tableau__3_Déplacements_2[[#This Row],[Ori]]=Tableau__3_Déplacements_2[[#This Row],[Des]],"local","metro")</f>
        <v>metro</v>
      </c>
      <c r="P9507">
        <v>3</v>
      </c>
      <c r="Q9507">
        <v>7</v>
      </c>
      <c r="R9507">
        <v>30</v>
      </c>
      <c r="S9507">
        <v>8</v>
      </c>
      <c r="T9507">
        <v>5</v>
      </c>
      <c r="U9507" t="s">
        <v>30</v>
      </c>
      <c r="V9507">
        <v>8</v>
      </c>
      <c r="W9507">
        <v>250</v>
      </c>
      <c r="X9507">
        <v>5</v>
      </c>
      <c r="Y9507">
        <v>104.46972789115645</v>
      </c>
      <c r="Z9507" s="1">
        <v>-1</v>
      </c>
      <c r="AA9507" s="1"/>
    </row>
    <row r="9508" spans="1:27" x14ac:dyDescent="0.35">
      <c r="A9508">
        <v>695</v>
      </c>
      <c r="B9508" t="e">
        <f>VLOOKUP(Tableau__3_Déplacements_2[[#This Row],[Id_Menage]],[2]Ménages!$A$2:$AD$1503,32)</f>
        <v>#REF!</v>
      </c>
      <c r="C9508" t="s">
        <v>11</v>
      </c>
      <c r="D9508" t="s">
        <v>4084</v>
      </c>
      <c r="E9508">
        <f>VLOOKUP(Tableau__3_Déplacements_2[[#This Row],[Id_Personne]],[1]!Tableau__2_Personnes_1[[Id_Personne]:[Age]],2)</f>
        <v>2</v>
      </c>
      <c r="F9508">
        <f>VLOOKUP(Tableau__3_Déplacements_2[[#This Row],[Id_Personne]],[1]!Tableau__2_Personnes_1[[Id_Personne]:[Age]],4)</f>
        <v>44</v>
      </c>
      <c r="G9508" t="s">
        <v>3</v>
      </c>
      <c r="H9508" t="s">
        <v>2</v>
      </c>
      <c r="I9508" t="s">
        <v>4083</v>
      </c>
      <c r="J9508">
        <v>1</v>
      </c>
      <c r="K9508">
        <v>34</v>
      </c>
      <c r="M9508">
        <v>66</v>
      </c>
      <c r="O9508" t="str">
        <f>IF(Tableau__3_Déplacements_2[[#This Row],[Ori]]=Tableau__3_Déplacements_2[[#This Row],[Des]],"local","metro")</f>
        <v>metro</v>
      </c>
      <c r="P9508">
        <v>15</v>
      </c>
      <c r="Q9508">
        <v>16</v>
      </c>
      <c r="R9508">
        <v>0</v>
      </c>
      <c r="S9508">
        <v>16</v>
      </c>
      <c r="T9508">
        <v>35</v>
      </c>
      <c r="U9508" t="s">
        <v>30</v>
      </c>
      <c r="V9508">
        <v>8</v>
      </c>
      <c r="W9508">
        <v>250</v>
      </c>
      <c r="X9508">
        <v>5</v>
      </c>
      <c r="Y9508">
        <v>104.46972789115645</v>
      </c>
      <c r="Z9508" s="1">
        <v>0</v>
      </c>
      <c r="AA9508" s="1"/>
    </row>
    <row r="9509" spans="1:27" x14ac:dyDescent="0.35">
      <c r="A9509">
        <v>695</v>
      </c>
      <c r="B9509" t="e">
        <f>VLOOKUP(Tableau__3_Déplacements_2[[#This Row],[Id_Menage]],[2]Ménages!$A$2:$AD$1503,32)</f>
        <v>#REF!</v>
      </c>
      <c r="C9509" t="s">
        <v>5</v>
      </c>
      <c r="D9509" t="s">
        <v>4081</v>
      </c>
      <c r="E9509">
        <f>VLOOKUP(Tableau__3_Déplacements_2[[#This Row],[Id_Personne]],[1]!Tableau__2_Personnes_1[[Id_Personne]:[Age]],2)</f>
        <v>1</v>
      </c>
      <c r="F9509">
        <f>VLOOKUP(Tableau__3_Déplacements_2[[#This Row],[Id_Personne]],[1]!Tableau__2_Personnes_1[[Id_Personne]:[Age]],4)</f>
        <v>23</v>
      </c>
      <c r="G9509" t="s">
        <v>0</v>
      </c>
      <c r="H9509" t="s">
        <v>7</v>
      </c>
      <c r="I9509" t="s">
        <v>4082</v>
      </c>
      <c r="J9509">
        <v>1</v>
      </c>
      <c r="K9509">
        <v>66</v>
      </c>
      <c r="M9509">
        <v>37</v>
      </c>
      <c r="O9509" t="str">
        <f>IF(Tableau__3_Déplacements_2[[#This Row],[Ori]]=Tableau__3_Déplacements_2[[#This Row],[Des]],"local","metro")</f>
        <v>metro</v>
      </c>
      <c r="P9509">
        <v>9</v>
      </c>
      <c r="Q9509">
        <v>10</v>
      </c>
      <c r="R9509">
        <v>0</v>
      </c>
      <c r="S9509">
        <v>10</v>
      </c>
      <c r="T9509">
        <v>32</v>
      </c>
      <c r="U9509" t="s">
        <v>30</v>
      </c>
      <c r="V9509">
        <v>8</v>
      </c>
      <c r="W9509">
        <v>300</v>
      </c>
      <c r="X9509">
        <v>5</v>
      </c>
      <c r="Y9509">
        <v>104.46972789115645</v>
      </c>
      <c r="Z9509" s="1">
        <v>0</v>
      </c>
      <c r="AA9509" s="1"/>
    </row>
    <row r="9510" spans="1:27" x14ac:dyDescent="0.35">
      <c r="A9510">
        <v>695</v>
      </c>
      <c r="B9510" t="e">
        <f>VLOOKUP(Tableau__3_Déplacements_2[[#This Row],[Id_Menage]],[2]Ménages!$A$2:$AD$1503,32)</f>
        <v>#REF!</v>
      </c>
      <c r="C9510" t="s">
        <v>5</v>
      </c>
      <c r="D9510" t="s">
        <v>4081</v>
      </c>
      <c r="E9510">
        <f>VLOOKUP(Tableau__3_Déplacements_2[[#This Row],[Id_Personne]],[1]!Tableau__2_Personnes_1[[Id_Personne]:[Age]],2)</f>
        <v>1</v>
      </c>
      <c r="F9510">
        <f>VLOOKUP(Tableau__3_Déplacements_2[[#This Row],[Id_Personne]],[1]!Tableau__2_Personnes_1[[Id_Personne]:[Age]],4)</f>
        <v>23</v>
      </c>
      <c r="G9510" t="s">
        <v>3</v>
      </c>
      <c r="H9510" t="s">
        <v>2</v>
      </c>
      <c r="I9510" t="s">
        <v>4080</v>
      </c>
      <c r="J9510">
        <v>1</v>
      </c>
      <c r="K9510">
        <v>37</v>
      </c>
      <c r="M9510">
        <v>66</v>
      </c>
      <c r="O9510" t="str">
        <f>IF(Tableau__3_Déplacements_2[[#This Row],[Ori]]=Tableau__3_Déplacements_2[[#This Row],[Des]],"local","metro")</f>
        <v>metro</v>
      </c>
      <c r="P9510">
        <v>15</v>
      </c>
      <c r="Q9510">
        <v>17</v>
      </c>
      <c r="R9510">
        <v>0</v>
      </c>
      <c r="S9510">
        <v>17</v>
      </c>
      <c r="T9510">
        <v>36</v>
      </c>
      <c r="U9510" t="s">
        <v>30</v>
      </c>
      <c r="V9510">
        <v>8</v>
      </c>
      <c r="W9510">
        <v>300</v>
      </c>
      <c r="X9510">
        <v>5</v>
      </c>
      <c r="Y9510">
        <v>104.46972789115645</v>
      </c>
      <c r="Z9510" s="1">
        <v>0</v>
      </c>
      <c r="AA9510" s="1"/>
    </row>
    <row r="9511" spans="1:27" x14ac:dyDescent="0.35">
      <c r="A9511">
        <v>696</v>
      </c>
      <c r="B9511" t="e">
        <f>VLOOKUP(Tableau__3_Déplacements_2[[#This Row],[Id_Menage]],[2]Ménages!$A$2:$AD$1503,32)</f>
        <v>#REF!</v>
      </c>
      <c r="C9511" t="s">
        <v>16</v>
      </c>
      <c r="D9511" t="s">
        <v>4078</v>
      </c>
      <c r="E9511">
        <f>VLOOKUP(Tableau__3_Déplacements_2[[#This Row],[Id_Personne]],[1]!Tableau__2_Personnes_1[[Id_Personne]:[Age]],2)</f>
        <v>1</v>
      </c>
      <c r="F9511">
        <f>VLOOKUP(Tableau__3_Déplacements_2[[#This Row],[Id_Personne]],[1]!Tableau__2_Personnes_1[[Id_Personne]:[Age]],4)</f>
        <v>44</v>
      </c>
      <c r="G9511" t="s">
        <v>0</v>
      </c>
      <c r="H9511" t="s">
        <v>7</v>
      </c>
      <c r="I9511" t="s">
        <v>4079</v>
      </c>
      <c r="J9511">
        <v>1</v>
      </c>
      <c r="K9511">
        <v>66</v>
      </c>
      <c r="M9511">
        <v>34</v>
      </c>
      <c r="O9511" t="str">
        <f>IF(Tableau__3_Déplacements_2[[#This Row],[Ori]]=Tableau__3_Déplacements_2[[#This Row],[Des]],"local","metro")</f>
        <v>metro</v>
      </c>
      <c r="P9511">
        <v>3</v>
      </c>
      <c r="Q9511">
        <v>7</v>
      </c>
      <c r="R9511">
        <v>30</v>
      </c>
      <c r="S9511">
        <v>8</v>
      </c>
      <c r="T9511">
        <v>4</v>
      </c>
      <c r="U9511" t="s">
        <v>30</v>
      </c>
      <c r="V9511">
        <v>8</v>
      </c>
      <c r="W9511">
        <v>250</v>
      </c>
      <c r="X9511">
        <v>5</v>
      </c>
      <c r="Y9511">
        <v>104.46972789115645</v>
      </c>
      <c r="Z9511" s="1">
        <v>-1</v>
      </c>
      <c r="AA9511" s="1"/>
    </row>
    <row r="9512" spans="1:27" x14ac:dyDescent="0.35">
      <c r="A9512">
        <v>696</v>
      </c>
      <c r="B9512" t="e">
        <f>VLOOKUP(Tableau__3_Déplacements_2[[#This Row],[Id_Menage]],[2]Ménages!$A$2:$AD$1503,32)</f>
        <v>#REF!</v>
      </c>
      <c r="C9512" t="s">
        <v>16</v>
      </c>
      <c r="D9512" t="s">
        <v>4078</v>
      </c>
      <c r="E9512">
        <f>VLOOKUP(Tableau__3_Déplacements_2[[#This Row],[Id_Personne]],[1]!Tableau__2_Personnes_1[[Id_Personne]:[Age]],2)</f>
        <v>1</v>
      </c>
      <c r="F9512">
        <f>VLOOKUP(Tableau__3_Déplacements_2[[#This Row],[Id_Personne]],[1]!Tableau__2_Personnes_1[[Id_Personne]:[Age]],4)</f>
        <v>44</v>
      </c>
      <c r="G9512" t="s">
        <v>3</v>
      </c>
      <c r="H9512" t="s">
        <v>2</v>
      </c>
      <c r="I9512" t="s">
        <v>4077</v>
      </c>
      <c r="J9512">
        <v>1</v>
      </c>
      <c r="K9512">
        <v>34</v>
      </c>
      <c r="M9512">
        <v>66</v>
      </c>
      <c r="O9512" t="str">
        <f>IF(Tableau__3_Déplacements_2[[#This Row],[Ori]]=Tableau__3_Déplacements_2[[#This Row],[Des]],"local","metro")</f>
        <v>metro</v>
      </c>
      <c r="P9512">
        <v>15</v>
      </c>
      <c r="Q9512">
        <v>16</v>
      </c>
      <c r="R9512">
        <v>0</v>
      </c>
      <c r="S9512">
        <v>16</v>
      </c>
      <c r="T9512">
        <v>44</v>
      </c>
      <c r="U9512" t="s">
        <v>30</v>
      </c>
      <c r="V9512">
        <v>8</v>
      </c>
      <c r="W9512">
        <v>300</v>
      </c>
      <c r="X9512">
        <v>5</v>
      </c>
      <c r="Y9512">
        <v>104.46972789115645</v>
      </c>
      <c r="Z9512" s="1">
        <v>0</v>
      </c>
      <c r="AA9512" s="1"/>
    </row>
    <row r="9513" spans="1:27" x14ac:dyDescent="0.35">
      <c r="A9513">
        <v>696</v>
      </c>
      <c r="B9513" t="e">
        <f>VLOOKUP(Tableau__3_Déplacements_2[[#This Row],[Id_Menage]],[2]Ménages!$A$2:$AD$1503,32)</f>
        <v>#REF!</v>
      </c>
      <c r="C9513" t="s">
        <v>11</v>
      </c>
      <c r="D9513" t="s">
        <v>4075</v>
      </c>
      <c r="E9513">
        <f>VLOOKUP(Tableau__3_Déplacements_2[[#This Row],[Id_Personne]],[1]!Tableau__2_Personnes_1[[Id_Personne]:[Age]],2)</f>
        <v>2</v>
      </c>
      <c r="F9513">
        <f>VLOOKUP(Tableau__3_Déplacements_2[[#This Row],[Id_Personne]],[1]!Tableau__2_Personnes_1[[Id_Personne]:[Age]],4)</f>
        <v>32</v>
      </c>
      <c r="G9513" t="s">
        <v>0</v>
      </c>
      <c r="H9513" t="s">
        <v>7</v>
      </c>
      <c r="I9513" t="s">
        <v>4076</v>
      </c>
      <c r="J9513">
        <v>1</v>
      </c>
      <c r="K9513">
        <v>66</v>
      </c>
      <c r="M9513">
        <v>19</v>
      </c>
      <c r="O9513" t="str">
        <f>IF(Tableau__3_Déplacements_2[[#This Row],[Ori]]=Tableau__3_Déplacements_2[[#This Row],[Des]],"local","metro")</f>
        <v>metro</v>
      </c>
      <c r="P9513">
        <v>3</v>
      </c>
      <c r="Q9513">
        <v>8</v>
      </c>
      <c r="R9513">
        <v>0</v>
      </c>
      <c r="S9513">
        <v>8</v>
      </c>
      <c r="T9513">
        <v>35</v>
      </c>
      <c r="U9513" t="s">
        <v>30</v>
      </c>
      <c r="V9513">
        <v>8</v>
      </c>
      <c r="W9513">
        <v>250</v>
      </c>
      <c r="X9513">
        <v>5</v>
      </c>
      <c r="Y9513">
        <v>104.46972789115645</v>
      </c>
      <c r="Z9513" s="1">
        <v>0</v>
      </c>
      <c r="AA9513" s="1"/>
    </row>
    <row r="9514" spans="1:27" x14ac:dyDescent="0.35">
      <c r="A9514">
        <v>696</v>
      </c>
      <c r="B9514" t="e">
        <f>VLOOKUP(Tableau__3_Déplacements_2[[#This Row],[Id_Menage]],[2]Ménages!$A$2:$AD$1503,32)</f>
        <v>#REF!</v>
      </c>
      <c r="C9514" t="s">
        <v>11</v>
      </c>
      <c r="D9514" t="s">
        <v>4075</v>
      </c>
      <c r="E9514">
        <f>VLOOKUP(Tableau__3_Déplacements_2[[#This Row],[Id_Personne]],[1]!Tableau__2_Personnes_1[[Id_Personne]:[Age]],2)</f>
        <v>2</v>
      </c>
      <c r="F9514">
        <f>VLOOKUP(Tableau__3_Déplacements_2[[#This Row],[Id_Personne]],[1]!Tableau__2_Personnes_1[[Id_Personne]:[Age]],4)</f>
        <v>32</v>
      </c>
      <c r="G9514" t="s">
        <v>3</v>
      </c>
      <c r="H9514" t="s">
        <v>2</v>
      </c>
      <c r="I9514" t="s">
        <v>4074</v>
      </c>
      <c r="J9514">
        <v>1</v>
      </c>
      <c r="K9514">
        <v>19</v>
      </c>
      <c r="M9514">
        <v>66</v>
      </c>
      <c r="O9514" t="str">
        <f>IF(Tableau__3_Déplacements_2[[#This Row],[Ori]]=Tableau__3_Déplacements_2[[#This Row],[Des]],"local","metro")</f>
        <v>metro</v>
      </c>
      <c r="P9514">
        <v>15</v>
      </c>
      <c r="Q9514">
        <v>16</v>
      </c>
      <c r="R9514">
        <v>0</v>
      </c>
      <c r="S9514">
        <v>16</v>
      </c>
      <c r="T9514">
        <v>34</v>
      </c>
      <c r="U9514" t="s">
        <v>30</v>
      </c>
      <c r="V9514">
        <v>8</v>
      </c>
      <c r="W9514">
        <v>250</v>
      </c>
      <c r="X9514">
        <v>5</v>
      </c>
      <c r="Y9514">
        <v>104.46972789115645</v>
      </c>
      <c r="Z9514" s="1">
        <v>0</v>
      </c>
      <c r="AA9514" s="1"/>
    </row>
    <row r="9515" spans="1:27" x14ac:dyDescent="0.35">
      <c r="A9515">
        <v>696</v>
      </c>
      <c r="B9515" t="e">
        <f>VLOOKUP(Tableau__3_Déplacements_2[[#This Row],[Id_Menage]],[2]Ménages!$A$2:$AD$1503,32)</f>
        <v>#REF!</v>
      </c>
      <c r="C9515" t="s">
        <v>5</v>
      </c>
      <c r="D9515" t="s">
        <v>4072</v>
      </c>
      <c r="E9515">
        <f>VLOOKUP(Tableau__3_Déplacements_2[[#This Row],[Id_Personne]],[1]!Tableau__2_Personnes_1[[Id_Personne]:[Age]],2)</f>
        <v>2</v>
      </c>
      <c r="F9515">
        <f>VLOOKUP(Tableau__3_Déplacements_2[[#This Row],[Id_Personne]],[1]!Tableau__2_Personnes_1[[Id_Personne]:[Age]],4)</f>
        <v>11</v>
      </c>
      <c r="G9515" t="s">
        <v>0</v>
      </c>
      <c r="H9515" t="s">
        <v>7</v>
      </c>
      <c r="I9515" t="s">
        <v>4073</v>
      </c>
      <c r="J9515">
        <v>1</v>
      </c>
      <c r="K9515">
        <v>66</v>
      </c>
      <c r="M9515">
        <v>66</v>
      </c>
      <c r="O9515" t="str">
        <f>IF(Tableau__3_Déplacements_2[[#This Row],[Ori]]=Tableau__3_Déplacements_2[[#This Row],[Des]],"local","metro")</f>
        <v>local</v>
      </c>
      <c r="P9515">
        <v>7</v>
      </c>
      <c r="Q9515">
        <v>17</v>
      </c>
      <c r="R9515">
        <v>0</v>
      </c>
      <c r="S9515">
        <v>17</v>
      </c>
      <c r="T9515">
        <v>15</v>
      </c>
      <c r="U9515" t="s">
        <v>0</v>
      </c>
      <c r="V9515">
        <v>1</v>
      </c>
      <c r="W9515">
        <v>0</v>
      </c>
      <c r="X9515">
        <v>2</v>
      </c>
      <c r="Y9515">
        <v>104.46972789115645</v>
      </c>
      <c r="Z9515" s="1">
        <v>0</v>
      </c>
      <c r="AA9515" s="1"/>
    </row>
    <row r="9516" spans="1:27" x14ac:dyDescent="0.35">
      <c r="A9516">
        <v>696</v>
      </c>
      <c r="B9516" t="e">
        <f>VLOOKUP(Tableau__3_Déplacements_2[[#This Row],[Id_Menage]],[2]Ménages!$A$2:$AD$1503,32)</f>
        <v>#REF!</v>
      </c>
      <c r="C9516" t="s">
        <v>5</v>
      </c>
      <c r="D9516" t="s">
        <v>4072</v>
      </c>
      <c r="E9516">
        <f>VLOOKUP(Tableau__3_Déplacements_2[[#This Row],[Id_Personne]],[1]!Tableau__2_Personnes_1[[Id_Personne]:[Age]],2)</f>
        <v>2</v>
      </c>
      <c r="F9516">
        <f>VLOOKUP(Tableau__3_Déplacements_2[[#This Row],[Id_Personne]],[1]!Tableau__2_Personnes_1[[Id_Personne]:[Age]],4)</f>
        <v>11</v>
      </c>
      <c r="G9516" t="s">
        <v>3</v>
      </c>
      <c r="H9516" t="s">
        <v>2</v>
      </c>
      <c r="I9516" t="s">
        <v>4071</v>
      </c>
      <c r="J9516">
        <v>1</v>
      </c>
      <c r="K9516">
        <v>66</v>
      </c>
      <c r="M9516">
        <v>66</v>
      </c>
      <c r="O9516" t="str">
        <f>IF(Tableau__3_Déplacements_2[[#This Row],[Ori]]=Tableau__3_Déplacements_2[[#This Row],[Des]],"local","metro")</f>
        <v>local</v>
      </c>
      <c r="P9516">
        <v>15</v>
      </c>
      <c r="Q9516">
        <v>17</v>
      </c>
      <c r="R9516">
        <v>30</v>
      </c>
      <c r="S9516">
        <v>17</v>
      </c>
      <c r="T9516">
        <v>45</v>
      </c>
      <c r="U9516" t="s">
        <v>0</v>
      </c>
      <c r="V9516">
        <v>1</v>
      </c>
      <c r="W9516">
        <v>0</v>
      </c>
      <c r="X9516">
        <v>5</v>
      </c>
      <c r="Y9516">
        <v>104.46972789115645</v>
      </c>
      <c r="Z9516" s="1">
        <v>-1</v>
      </c>
      <c r="AA9516" s="1"/>
    </row>
    <row r="9517" spans="1:27" x14ac:dyDescent="0.35">
      <c r="A9517">
        <v>697</v>
      </c>
      <c r="B9517" t="e">
        <f>VLOOKUP(Tableau__3_Déplacements_2[[#This Row],[Id_Menage]],[2]Ménages!$A$2:$AD$1503,32)</f>
        <v>#REF!</v>
      </c>
      <c r="C9517" t="s">
        <v>16</v>
      </c>
      <c r="D9517" t="s">
        <v>4069</v>
      </c>
      <c r="E9517">
        <f>VLOOKUP(Tableau__3_Déplacements_2[[#This Row],[Id_Personne]],[1]!Tableau__2_Personnes_1[[Id_Personne]:[Age]],2)</f>
        <v>1</v>
      </c>
      <c r="F9517">
        <f>VLOOKUP(Tableau__3_Déplacements_2[[#This Row],[Id_Personne]],[1]!Tableau__2_Personnes_1[[Id_Personne]:[Age]],4)</f>
        <v>31</v>
      </c>
      <c r="G9517" t="s">
        <v>0</v>
      </c>
      <c r="H9517" t="s">
        <v>7</v>
      </c>
      <c r="I9517" t="s">
        <v>4070</v>
      </c>
      <c r="J9517">
        <v>1</v>
      </c>
      <c r="K9517">
        <v>66</v>
      </c>
      <c r="M9517">
        <v>6</v>
      </c>
      <c r="O9517" t="str">
        <f>IF(Tableau__3_Déplacements_2[[#This Row],[Ori]]=Tableau__3_Déplacements_2[[#This Row],[Des]],"local","metro")</f>
        <v>metro</v>
      </c>
      <c r="P9517">
        <v>3</v>
      </c>
      <c r="Q9517">
        <v>10</v>
      </c>
      <c r="R9517">
        <v>0</v>
      </c>
      <c r="S9517">
        <v>10</v>
      </c>
      <c r="T9517">
        <v>23</v>
      </c>
      <c r="U9517" t="s">
        <v>30</v>
      </c>
      <c r="V9517">
        <v>8</v>
      </c>
      <c r="W9517">
        <v>200</v>
      </c>
      <c r="X9517">
        <v>5</v>
      </c>
      <c r="Y9517">
        <v>104.46972789115645</v>
      </c>
      <c r="Z9517" s="1">
        <v>0</v>
      </c>
      <c r="AA9517" s="1"/>
    </row>
    <row r="9518" spans="1:27" x14ac:dyDescent="0.35">
      <c r="A9518">
        <v>697</v>
      </c>
      <c r="B9518" t="e">
        <f>VLOOKUP(Tableau__3_Déplacements_2[[#This Row],[Id_Menage]],[2]Ménages!$A$2:$AD$1503,32)</f>
        <v>#REF!</v>
      </c>
      <c r="C9518" t="s">
        <v>16</v>
      </c>
      <c r="D9518" t="s">
        <v>4069</v>
      </c>
      <c r="E9518">
        <f>VLOOKUP(Tableau__3_Déplacements_2[[#This Row],[Id_Personne]],[1]!Tableau__2_Personnes_1[[Id_Personne]:[Age]],2)</f>
        <v>1</v>
      </c>
      <c r="F9518">
        <f>VLOOKUP(Tableau__3_Déplacements_2[[#This Row],[Id_Personne]],[1]!Tableau__2_Personnes_1[[Id_Personne]:[Age]],4)</f>
        <v>31</v>
      </c>
      <c r="G9518" t="s">
        <v>3</v>
      </c>
      <c r="H9518" t="s">
        <v>2</v>
      </c>
      <c r="I9518" t="s">
        <v>4068</v>
      </c>
      <c r="J9518">
        <v>1</v>
      </c>
      <c r="K9518">
        <v>6</v>
      </c>
      <c r="M9518">
        <v>66</v>
      </c>
      <c r="O9518" t="str">
        <f>IF(Tableau__3_Déplacements_2[[#This Row],[Ori]]=Tableau__3_Déplacements_2[[#This Row],[Des]],"local","metro")</f>
        <v>metro</v>
      </c>
      <c r="P9518">
        <v>15</v>
      </c>
      <c r="Q9518">
        <v>19</v>
      </c>
      <c r="R9518">
        <v>0</v>
      </c>
      <c r="S9518">
        <v>19</v>
      </c>
      <c r="T9518">
        <v>43</v>
      </c>
      <c r="U9518" t="s">
        <v>30</v>
      </c>
      <c r="V9518">
        <v>8</v>
      </c>
      <c r="W9518">
        <v>250</v>
      </c>
      <c r="X9518">
        <v>5</v>
      </c>
      <c r="Y9518">
        <v>104.46972789115645</v>
      </c>
      <c r="Z9518" s="1">
        <v>0</v>
      </c>
      <c r="AA9518" s="1"/>
    </row>
    <row r="9519" spans="1:27" x14ac:dyDescent="0.35">
      <c r="A9519">
        <v>697</v>
      </c>
      <c r="B9519" t="e">
        <f>VLOOKUP(Tableau__3_Déplacements_2[[#This Row],[Id_Menage]],[2]Ménages!$A$2:$AD$1503,32)</f>
        <v>#REF!</v>
      </c>
      <c r="C9519" t="s">
        <v>11</v>
      </c>
      <c r="D9519" t="s">
        <v>4066</v>
      </c>
      <c r="E9519">
        <f>VLOOKUP(Tableau__3_Déplacements_2[[#This Row],[Id_Personne]],[1]!Tableau__2_Personnes_1[[Id_Personne]:[Age]],2)</f>
        <v>1</v>
      </c>
      <c r="F9519">
        <f>VLOOKUP(Tableau__3_Déplacements_2[[#This Row],[Id_Personne]],[1]!Tableau__2_Personnes_1[[Id_Personne]:[Age]],4)</f>
        <v>28</v>
      </c>
      <c r="G9519" t="s">
        <v>3</v>
      </c>
      <c r="H9519" t="s">
        <v>2</v>
      </c>
      <c r="I9519" t="s">
        <v>4067</v>
      </c>
      <c r="J9519">
        <v>1</v>
      </c>
      <c r="K9519">
        <v>93</v>
      </c>
      <c r="M9519">
        <v>66</v>
      </c>
      <c r="O9519" t="str">
        <f>IF(Tableau__3_Déplacements_2[[#This Row],[Ori]]=Tableau__3_Déplacements_2[[#This Row],[Des]],"local","metro")</f>
        <v>metro</v>
      </c>
      <c r="P9519">
        <v>15</v>
      </c>
      <c r="Q9519">
        <v>16</v>
      </c>
      <c r="R9519">
        <v>0</v>
      </c>
      <c r="S9519">
        <v>16</v>
      </c>
      <c r="T9519">
        <v>49</v>
      </c>
      <c r="U9519" t="s">
        <v>30</v>
      </c>
      <c r="V9519">
        <v>8</v>
      </c>
      <c r="W9519">
        <v>250</v>
      </c>
      <c r="X9519">
        <v>5</v>
      </c>
      <c r="Y9519">
        <v>104.46972789115645</v>
      </c>
      <c r="Z9519" s="1">
        <v>0</v>
      </c>
      <c r="AA9519" s="1"/>
    </row>
    <row r="9520" spans="1:27" x14ac:dyDescent="0.35">
      <c r="A9520">
        <v>697</v>
      </c>
      <c r="B9520" t="e">
        <f>VLOOKUP(Tableau__3_Déplacements_2[[#This Row],[Id_Menage]],[2]Ménages!$A$2:$AD$1503,32)</f>
        <v>#REF!</v>
      </c>
      <c r="C9520" t="s">
        <v>11</v>
      </c>
      <c r="D9520" t="s">
        <v>4066</v>
      </c>
      <c r="E9520">
        <f>VLOOKUP(Tableau__3_Déplacements_2[[#This Row],[Id_Personne]],[1]!Tableau__2_Personnes_1[[Id_Personne]:[Age]],2)</f>
        <v>1</v>
      </c>
      <c r="F9520">
        <f>VLOOKUP(Tableau__3_Déplacements_2[[#This Row],[Id_Personne]],[1]!Tableau__2_Personnes_1[[Id_Personne]:[Age]],4)</f>
        <v>28</v>
      </c>
      <c r="G9520" t="s">
        <v>0</v>
      </c>
      <c r="H9520" t="s">
        <v>7</v>
      </c>
      <c r="I9520" t="s">
        <v>4065</v>
      </c>
      <c r="J9520">
        <v>1</v>
      </c>
      <c r="K9520">
        <v>66</v>
      </c>
      <c r="M9520">
        <v>93</v>
      </c>
      <c r="O9520" t="str">
        <f>IF(Tableau__3_Déplacements_2[[#This Row],[Ori]]=Tableau__3_Déplacements_2[[#This Row],[Des]],"local","metro")</f>
        <v>metro</v>
      </c>
      <c r="P9520">
        <v>9</v>
      </c>
      <c r="Q9520">
        <v>9</v>
      </c>
      <c r="R9520">
        <v>0</v>
      </c>
      <c r="S9520">
        <v>9</v>
      </c>
      <c r="T9520">
        <v>49</v>
      </c>
      <c r="U9520" t="s">
        <v>30</v>
      </c>
      <c r="V9520">
        <v>8</v>
      </c>
      <c r="W9520">
        <v>250</v>
      </c>
      <c r="X9520">
        <v>5</v>
      </c>
      <c r="Y9520">
        <v>104.46972789115645</v>
      </c>
      <c r="Z9520" s="1">
        <v>0</v>
      </c>
      <c r="AA9520" s="1"/>
    </row>
    <row r="9521" spans="1:27" x14ac:dyDescent="0.35">
      <c r="A9521">
        <v>697</v>
      </c>
      <c r="B9521" t="e">
        <f>VLOOKUP(Tableau__3_Déplacements_2[[#This Row],[Id_Menage]],[2]Ménages!$A$2:$AD$1503,32)</f>
        <v>#REF!</v>
      </c>
      <c r="C9521" t="s">
        <v>5</v>
      </c>
      <c r="D9521" t="s">
        <v>4063</v>
      </c>
      <c r="E9521">
        <f>VLOOKUP(Tableau__3_Déplacements_2[[#This Row],[Id_Personne]],[1]!Tableau__2_Personnes_1[[Id_Personne]:[Age]],2)</f>
        <v>1</v>
      </c>
      <c r="F9521">
        <f>VLOOKUP(Tableau__3_Déplacements_2[[#This Row],[Id_Personne]],[1]!Tableau__2_Personnes_1[[Id_Personne]:[Age]],4)</f>
        <v>25</v>
      </c>
      <c r="G9521" t="s">
        <v>3</v>
      </c>
      <c r="H9521" t="s">
        <v>2</v>
      </c>
      <c r="I9521" t="s">
        <v>4064</v>
      </c>
      <c r="J9521">
        <v>1</v>
      </c>
      <c r="K9521">
        <v>93</v>
      </c>
      <c r="M9521">
        <v>66</v>
      </c>
      <c r="O9521" t="str">
        <f>IF(Tableau__3_Déplacements_2[[#This Row],[Ori]]=Tableau__3_Déplacements_2[[#This Row],[Des]],"local","metro")</f>
        <v>metro</v>
      </c>
      <c r="P9521">
        <v>15</v>
      </c>
      <c r="Q9521">
        <v>11</v>
      </c>
      <c r="R9521">
        <v>0</v>
      </c>
      <c r="S9521">
        <v>11</v>
      </c>
      <c r="T9521">
        <v>17</v>
      </c>
      <c r="U9521" t="s">
        <v>30</v>
      </c>
      <c r="V9521">
        <v>8</v>
      </c>
      <c r="W9521">
        <v>250</v>
      </c>
      <c r="X9521">
        <v>5</v>
      </c>
      <c r="Y9521">
        <v>104.46972789115645</v>
      </c>
      <c r="Z9521" s="1">
        <v>0</v>
      </c>
      <c r="AA9521" s="1"/>
    </row>
    <row r="9522" spans="1:27" x14ac:dyDescent="0.35">
      <c r="A9522">
        <v>697</v>
      </c>
      <c r="B9522" t="e">
        <f>VLOOKUP(Tableau__3_Déplacements_2[[#This Row],[Id_Menage]],[2]Ménages!$A$2:$AD$1503,32)</f>
        <v>#REF!</v>
      </c>
      <c r="C9522" t="s">
        <v>5</v>
      </c>
      <c r="D9522" t="s">
        <v>4063</v>
      </c>
      <c r="E9522">
        <f>VLOOKUP(Tableau__3_Déplacements_2[[#This Row],[Id_Personne]],[1]!Tableau__2_Personnes_1[[Id_Personne]:[Age]],2)</f>
        <v>1</v>
      </c>
      <c r="F9522">
        <f>VLOOKUP(Tableau__3_Déplacements_2[[#This Row],[Id_Personne]],[1]!Tableau__2_Personnes_1[[Id_Personne]:[Age]],4)</f>
        <v>25</v>
      </c>
      <c r="G9522" t="s">
        <v>0</v>
      </c>
      <c r="H9522" t="s">
        <v>7</v>
      </c>
      <c r="I9522" t="s">
        <v>4062</v>
      </c>
      <c r="J9522">
        <v>1</v>
      </c>
      <c r="K9522">
        <v>66</v>
      </c>
      <c r="M9522">
        <v>93</v>
      </c>
      <c r="O9522" t="str">
        <f>IF(Tableau__3_Déplacements_2[[#This Row],[Ori]]=Tableau__3_Déplacements_2[[#This Row],[Des]],"local","metro")</f>
        <v>metro</v>
      </c>
      <c r="P9522">
        <v>9</v>
      </c>
      <c r="Q9522">
        <v>7</v>
      </c>
      <c r="R9522">
        <v>0</v>
      </c>
      <c r="S9522">
        <v>7</v>
      </c>
      <c r="T9522">
        <v>47</v>
      </c>
      <c r="U9522" t="s">
        <v>30</v>
      </c>
      <c r="V9522">
        <v>8</v>
      </c>
      <c r="W9522">
        <v>250</v>
      </c>
      <c r="X9522">
        <v>5</v>
      </c>
      <c r="Y9522">
        <v>104.46972789115645</v>
      </c>
      <c r="Z9522" s="1">
        <v>0</v>
      </c>
      <c r="AA9522" s="1"/>
    </row>
    <row r="9523" spans="1:27" x14ac:dyDescent="0.35">
      <c r="A9523">
        <v>697</v>
      </c>
      <c r="B9523" t="e">
        <f>VLOOKUP(Tableau__3_Déplacements_2[[#This Row],[Id_Menage]],[2]Ménages!$A$2:$AD$1503,32)</f>
        <v>#REF!</v>
      </c>
      <c r="C9523" t="s">
        <v>65</v>
      </c>
      <c r="D9523" t="s">
        <v>4060</v>
      </c>
      <c r="E9523">
        <f>VLOOKUP(Tableau__3_Déplacements_2[[#This Row],[Id_Personne]],[1]!Tableau__2_Personnes_1[[Id_Personne]:[Age]],2)</f>
        <v>1</v>
      </c>
      <c r="F9523">
        <f>VLOOKUP(Tableau__3_Déplacements_2[[#This Row],[Id_Personne]],[1]!Tableau__2_Personnes_1[[Id_Personne]:[Age]],4)</f>
        <v>25</v>
      </c>
      <c r="G9523" t="s">
        <v>3</v>
      </c>
      <c r="H9523" t="s">
        <v>2</v>
      </c>
      <c r="I9523" t="s">
        <v>4061</v>
      </c>
      <c r="J9523">
        <v>1</v>
      </c>
      <c r="K9523">
        <v>93</v>
      </c>
      <c r="M9523">
        <v>66</v>
      </c>
      <c r="O9523" t="str">
        <f>IF(Tableau__3_Déplacements_2[[#This Row],[Ori]]=Tableau__3_Déplacements_2[[#This Row],[Des]],"local","metro")</f>
        <v>metro</v>
      </c>
      <c r="P9523">
        <v>15</v>
      </c>
      <c r="Q9523">
        <v>18</v>
      </c>
      <c r="R9523">
        <v>0</v>
      </c>
      <c r="S9523">
        <v>18</v>
      </c>
      <c r="T9523">
        <v>45</v>
      </c>
      <c r="U9523" t="s">
        <v>102</v>
      </c>
      <c r="V9523">
        <v>10</v>
      </c>
      <c r="W9523">
        <v>250</v>
      </c>
      <c r="X9523">
        <v>5</v>
      </c>
      <c r="Y9523">
        <v>104.46972789115645</v>
      </c>
      <c r="Z9523" s="1">
        <v>0</v>
      </c>
      <c r="AA9523" s="1"/>
    </row>
    <row r="9524" spans="1:27" x14ac:dyDescent="0.35">
      <c r="A9524">
        <v>697</v>
      </c>
      <c r="B9524" t="e">
        <f>VLOOKUP(Tableau__3_Déplacements_2[[#This Row],[Id_Menage]],[2]Ménages!$A$2:$AD$1503,32)</f>
        <v>#REF!</v>
      </c>
      <c r="C9524" t="s">
        <v>65</v>
      </c>
      <c r="D9524" t="s">
        <v>4060</v>
      </c>
      <c r="E9524">
        <f>VLOOKUP(Tableau__3_Déplacements_2[[#This Row],[Id_Personne]],[1]!Tableau__2_Personnes_1[[Id_Personne]:[Age]],2)</f>
        <v>1</v>
      </c>
      <c r="F9524">
        <f>VLOOKUP(Tableau__3_Déplacements_2[[#This Row],[Id_Personne]],[1]!Tableau__2_Personnes_1[[Id_Personne]:[Age]],4)</f>
        <v>25</v>
      </c>
      <c r="G9524" t="s">
        <v>0</v>
      </c>
      <c r="H9524" t="s">
        <v>7</v>
      </c>
      <c r="I9524" t="s">
        <v>4059</v>
      </c>
      <c r="J9524">
        <v>1</v>
      </c>
      <c r="K9524">
        <v>66</v>
      </c>
      <c r="M9524">
        <v>93</v>
      </c>
      <c r="O9524" t="str">
        <f>IF(Tableau__3_Déplacements_2[[#This Row],[Ori]]=Tableau__3_Déplacements_2[[#This Row],[Des]],"local","metro")</f>
        <v>metro</v>
      </c>
      <c r="P9524">
        <v>9</v>
      </c>
      <c r="Q9524">
        <v>10</v>
      </c>
      <c r="R9524">
        <v>0</v>
      </c>
      <c r="S9524">
        <v>10</v>
      </c>
      <c r="T9524">
        <v>48</v>
      </c>
      <c r="U9524" t="s">
        <v>102</v>
      </c>
      <c r="V9524">
        <v>10</v>
      </c>
      <c r="W9524">
        <v>250</v>
      </c>
      <c r="X9524">
        <v>5</v>
      </c>
      <c r="Y9524">
        <v>104.46972789115645</v>
      </c>
      <c r="Z9524" s="1">
        <v>0</v>
      </c>
      <c r="AA9524" s="1"/>
    </row>
    <row r="9525" spans="1:27" x14ac:dyDescent="0.35">
      <c r="A9525">
        <v>698</v>
      </c>
      <c r="B9525" t="e">
        <f>VLOOKUP(Tableau__3_Déplacements_2[[#This Row],[Id_Menage]],[2]Ménages!$A$2:$AD$1503,32)</f>
        <v>#REF!</v>
      </c>
      <c r="C9525" t="s">
        <v>16</v>
      </c>
      <c r="D9525" t="s">
        <v>4057</v>
      </c>
      <c r="E9525">
        <f>VLOOKUP(Tableau__3_Déplacements_2[[#This Row],[Id_Personne]],[1]!Tableau__2_Personnes_1[[Id_Personne]:[Age]],2)</f>
        <v>1</v>
      </c>
      <c r="F9525">
        <f>VLOOKUP(Tableau__3_Déplacements_2[[#This Row],[Id_Personne]],[1]!Tableau__2_Personnes_1[[Id_Personne]:[Age]],4)</f>
        <v>48</v>
      </c>
      <c r="G9525" t="s">
        <v>0</v>
      </c>
      <c r="H9525" t="s">
        <v>7</v>
      </c>
      <c r="I9525" t="s">
        <v>4058</v>
      </c>
      <c r="J9525">
        <v>1</v>
      </c>
      <c r="K9525">
        <v>66</v>
      </c>
      <c r="M9525">
        <v>64</v>
      </c>
      <c r="O9525" t="str">
        <f>IF(Tableau__3_Déplacements_2[[#This Row],[Ori]]=Tableau__3_Déplacements_2[[#This Row],[Des]],"local","metro")</f>
        <v>metro</v>
      </c>
      <c r="P9525">
        <v>3</v>
      </c>
      <c r="Q9525">
        <v>7</v>
      </c>
      <c r="R9525">
        <v>0</v>
      </c>
      <c r="S9525">
        <v>7</v>
      </c>
      <c r="T9525">
        <v>15</v>
      </c>
      <c r="U9525" t="s">
        <v>30</v>
      </c>
      <c r="V9525">
        <v>8</v>
      </c>
      <c r="W9525">
        <v>200</v>
      </c>
      <c r="X9525">
        <v>5</v>
      </c>
      <c r="Y9525">
        <v>104.46972789115645</v>
      </c>
      <c r="Z9525" s="1">
        <v>0</v>
      </c>
      <c r="AA9525" s="1"/>
    </row>
    <row r="9526" spans="1:27" x14ac:dyDescent="0.35">
      <c r="A9526">
        <v>698</v>
      </c>
      <c r="B9526" t="e">
        <f>VLOOKUP(Tableau__3_Déplacements_2[[#This Row],[Id_Menage]],[2]Ménages!$A$2:$AD$1503,32)</f>
        <v>#REF!</v>
      </c>
      <c r="C9526" t="s">
        <v>16</v>
      </c>
      <c r="D9526" t="s">
        <v>4057</v>
      </c>
      <c r="E9526">
        <f>VLOOKUP(Tableau__3_Déplacements_2[[#This Row],[Id_Personne]],[1]!Tableau__2_Personnes_1[[Id_Personne]:[Age]],2)</f>
        <v>1</v>
      </c>
      <c r="F9526">
        <f>VLOOKUP(Tableau__3_Déplacements_2[[#This Row],[Id_Personne]],[1]!Tableau__2_Personnes_1[[Id_Personne]:[Age]],4)</f>
        <v>48</v>
      </c>
      <c r="G9526" t="s">
        <v>3</v>
      </c>
      <c r="H9526" t="s">
        <v>2</v>
      </c>
      <c r="I9526" t="s">
        <v>4056</v>
      </c>
      <c r="J9526">
        <v>1</v>
      </c>
      <c r="K9526">
        <v>64</v>
      </c>
      <c r="M9526">
        <v>66</v>
      </c>
      <c r="O9526" t="str">
        <f>IF(Tableau__3_Déplacements_2[[#This Row],[Ori]]=Tableau__3_Déplacements_2[[#This Row],[Des]],"local","metro")</f>
        <v>metro</v>
      </c>
      <c r="P9526">
        <v>15</v>
      </c>
      <c r="Q9526">
        <v>17</v>
      </c>
      <c r="R9526">
        <v>30</v>
      </c>
      <c r="S9526">
        <v>18</v>
      </c>
      <c r="T9526">
        <v>0</v>
      </c>
      <c r="U9526" t="s">
        <v>30</v>
      </c>
      <c r="V9526">
        <v>8</v>
      </c>
      <c r="W9526">
        <v>6</v>
      </c>
      <c r="X9526">
        <v>5</v>
      </c>
      <c r="Y9526">
        <v>104.46972789115645</v>
      </c>
      <c r="Z9526" s="1">
        <v>-1</v>
      </c>
      <c r="AA9526" s="1"/>
    </row>
    <row r="9527" spans="1:27" x14ac:dyDescent="0.35">
      <c r="A9527">
        <v>698</v>
      </c>
      <c r="B9527" t="e">
        <f>VLOOKUP(Tableau__3_Déplacements_2[[#This Row],[Id_Menage]],[2]Ménages!$A$2:$AD$1503,32)</f>
        <v>#REF!</v>
      </c>
      <c r="C9527" t="s">
        <v>11</v>
      </c>
      <c r="D9527" t="s">
        <v>4054</v>
      </c>
      <c r="E9527">
        <f>VLOOKUP(Tableau__3_Déplacements_2[[#This Row],[Id_Personne]],[1]!Tableau__2_Personnes_1[[Id_Personne]:[Age]],2)</f>
        <v>2</v>
      </c>
      <c r="F9527">
        <f>VLOOKUP(Tableau__3_Déplacements_2[[#This Row],[Id_Personne]],[1]!Tableau__2_Personnes_1[[Id_Personne]:[Age]],4)</f>
        <v>36</v>
      </c>
      <c r="G9527" t="s">
        <v>0</v>
      </c>
      <c r="H9527" t="s">
        <v>7</v>
      </c>
      <c r="I9527" t="s">
        <v>4055</v>
      </c>
      <c r="J9527">
        <v>1</v>
      </c>
      <c r="K9527">
        <v>66</v>
      </c>
      <c r="M9527">
        <v>64</v>
      </c>
      <c r="O9527" t="str">
        <f>IF(Tableau__3_Déplacements_2[[#This Row],[Ori]]=Tableau__3_Déplacements_2[[#This Row],[Des]],"local","metro")</f>
        <v>metro</v>
      </c>
      <c r="P9527">
        <v>5</v>
      </c>
      <c r="Q9527">
        <v>9</v>
      </c>
      <c r="R9527">
        <v>0</v>
      </c>
      <c r="S9527">
        <v>9</v>
      </c>
      <c r="T9527">
        <v>25</v>
      </c>
      <c r="U9527" t="s">
        <v>30</v>
      </c>
      <c r="V9527">
        <v>8</v>
      </c>
      <c r="W9527">
        <v>200</v>
      </c>
      <c r="X9527">
        <v>6</v>
      </c>
      <c r="Y9527">
        <v>104.46972789115645</v>
      </c>
      <c r="Z9527" s="1">
        <v>0</v>
      </c>
      <c r="AA9527" s="1"/>
    </row>
    <row r="9528" spans="1:27" x14ac:dyDescent="0.35">
      <c r="A9528">
        <v>698</v>
      </c>
      <c r="B9528" t="e">
        <f>VLOOKUP(Tableau__3_Déplacements_2[[#This Row],[Id_Menage]],[2]Ménages!$A$2:$AD$1503,32)</f>
        <v>#REF!</v>
      </c>
      <c r="C9528" t="s">
        <v>11</v>
      </c>
      <c r="D9528" t="s">
        <v>4054</v>
      </c>
      <c r="E9528">
        <f>VLOOKUP(Tableau__3_Déplacements_2[[#This Row],[Id_Personne]],[1]!Tableau__2_Personnes_1[[Id_Personne]:[Age]],2)</f>
        <v>2</v>
      </c>
      <c r="F9528">
        <f>VLOOKUP(Tableau__3_Déplacements_2[[#This Row],[Id_Personne]],[1]!Tableau__2_Personnes_1[[Id_Personne]:[Age]],4)</f>
        <v>36</v>
      </c>
      <c r="G9528" t="s">
        <v>3</v>
      </c>
      <c r="H9528" t="s">
        <v>2</v>
      </c>
      <c r="I9528" t="s">
        <v>4053</v>
      </c>
      <c r="J9528">
        <v>1</v>
      </c>
      <c r="K9528">
        <v>64</v>
      </c>
      <c r="M9528">
        <v>66</v>
      </c>
      <c r="O9528" t="str">
        <f>IF(Tableau__3_Déplacements_2[[#This Row],[Ori]]=Tableau__3_Déplacements_2[[#This Row],[Des]],"local","metro")</f>
        <v>metro</v>
      </c>
      <c r="P9528">
        <v>15</v>
      </c>
      <c r="Q9528">
        <v>11</v>
      </c>
      <c r="R9528">
        <v>30</v>
      </c>
      <c r="S9528">
        <v>11</v>
      </c>
      <c r="T9528">
        <v>55</v>
      </c>
      <c r="U9528" t="s">
        <v>30</v>
      </c>
      <c r="V9528">
        <v>8</v>
      </c>
      <c r="W9528">
        <v>200</v>
      </c>
      <c r="X9528">
        <v>6</v>
      </c>
      <c r="Y9528">
        <v>104.46972789115645</v>
      </c>
      <c r="Z9528" s="1">
        <v>-1</v>
      </c>
      <c r="AA9528" s="1"/>
    </row>
    <row r="9529" spans="1:27" x14ac:dyDescent="0.35">
      <c r="A9529">
        <v>698</v>
      </c>
      <c r="B9529" t="e">
        <f>VLOOKUP(Tableau__3_Déplacements_2[[#This Row],[Id_Menage]],[2]Ménages!$A$2:$AD$1503,32)</f>
        <v>#REF!</v>
      </c>
      <c r="C9529" t="s">
        <v>5</v>
      </c>
      <c r="D9529" t="s">
        <v>4051</v>
      </c>
      <c r="E9529">
        <f>VLOOKUP(Tableau__3_Déplacements_2[[#This Row],[Id_Personne]],[1]!Tableau__2_Personnes_1[[Id_Personne]:[Age]],2)</f>
        <v>1</v>
      </c>
      <c r="F9529">
        <f>VLOOKUP(Tableau__3_Déplacements_2[[#This Row],[Id_Personne]],[1]!Tableau__2_Personnes_1[[Id_Personne]:[Age]],4)</f>
        <v>15</v>
      </c>
      <c r="G9529" t="s">
        <v>0</v>
      </c>
      <c r="H9529" t="s">
        <v>7</v>
      </c>
      <c r="I9529" t="s">
        <v>4052</v>
      </c>
      <c r="J9529">
        <v>1</v>
      </c>
      <c r="K9529">
        <v>66</v>
      </c>
      <c r="M9529">
        <v>66</v>
      </c>
      <c r="O9529" t="str">
        <f>IF(Tableau__3_Déplacements_2[[#This Row],[Ori]]=Tableau__3_Déplacements_2[[#This Row],[Des]],"local","metro")</f>
        <v>local</v>
      </c>
      <c r="P9529">
        <v>12</v>
      </c>
      <c r="Q9529">
        <v>14</v>
      </c>
      <c r="R9529">
        <v>0</v>
      </c>
      <c r="S9529">
        <v>14</v>
      </c>
      <c r="T9529">
        <v>10</v>
      </c>
      <c r="U9529" t="s">
        <v>0</v>
      </c>
      <c r="V9529">
        <v>1</v>
      </c>
      <c r="W9529">
        <v>0</v>
      </c>
      <c r="X9529">
        <v>6</v>
      </c>
      <c r="Y9529">
        <v>104.46972789115645</v>
      </c>
      <c r="Z9529" s="1">
        <v>0</v>
      </c>
      <c r="AA9529" s="1"/>
    </row>
    <row r="9530" spans="1:27" x14ac:dyDescent="0.35">
      <c r="A9530">
        <v>698</v>
      </c>
      <c r="B9530" t="e">
        <f>VLOOKUP(Tableau__3_Déplacements_2[[#This Row],[Id_Menage]],[2]Ménages!$A$2:$AD$1503,32)</f>
        <v>#REF!</v>
      </c>
      <c r="C9530" t="s">
        <v>5</v>
      </c>
      <c r="D9530" t="s">
        <v>4051</v>
      </c>
      <c r="E9530">
        <f>VLOOKUP(Tableau__3_Déplacements_2[[#This Row],[Id_Personne]],[1]!Tableau__2_Personnes_1[[Id_Personne]:[Age]],2)</f>
        <v>1</v>
      </c>
      <c r="F9530">
        <f>VLOOKUP(Tableau__3_Déplacements_2[[#This Row],[Id_Personne]],[1]!Tableau__2_Personnes_1[[Id_Personne]:[Age]],4)</f>
        <v>15</v>
      </c>
      <c r="G9530" t="s">
        <v>3</v>
      </c>
      <c r="H9530" t="s">
        <v>2</v>
      </c>
      <c r="I9530" t="s">
        <v>4050</v>
      </c>
      <c r="J9530">
        <v>1</v>
      </c>
      <c r="K9530">
        <v>66</v>
      </c>
      <c r="M9530">
        <v>66</v>
      </c>
      <c r="O9530" t="str">
        <f>IF(Tableau__3_Déplacements_2[[#This Row],[Ori]]=Tableau__3_Déplacements_2[[#This Row],[Des]],"local","metro")</f>
        <v>local</v>
      </c>
      <c r="P9530">
        <v>15</v>
      </c>
      <c r="Q9530">
        <v>17</v>
      </c>
      <c r="R9530">
        <v>20</v>
      </c>
      <c r="S9530">
        <v>17</v>
      </c>
      <c r="T9530">
        <v>30</v>
      </c>
      <c r="U9530" t="s">
        <v>0</v>
      </c>
      <c r="V9530">
        <v>1</v>
      </c>
      <c r="W9530">
        <v>0</v>
      </c>
      <c r="X9530">
        <v>6</v>
      </c>
      <c r="Y9530">
        <v>104.46972789115645</v>
      </c>
      <c r="Z9530" s="1">
        <v>-1</v>
      </c>
      <c r="AA9530" s="1"/>
    </row>
    <row r="9531" spans="1:27" x14ac:dyDescent="0.35">
      <c r="A9531">
        <v>699</v>
      </c>
      <c r="B9531" t="e">
        <f>VLOOKUP(Tableau__3_Déplacements_2[[#This Row],[Id_Menage]],[2]Ménages!$A$2:$AD$1503,32)</f>
        <v>#REF!</v>
      </c>
      <c r="C9531" t="s">
        <v>16</v>
      </c>
      <c r="D9531" t="s">
        <v>4046</v>
      </c>
      <c r="E9531">
        <f>VLOOKUP(Tableau__3_Déplacements_2[[#This Row],[Id_Personne]],[1]!Tableau__2_Personnes_1[[Id_Personne]:[Age]],2)</f>
        <v>1</v>
      </c>
      <c r="F9531">
        <f>VLOOKUP(Tableau__3_Déplacements_2[[#This Row],[Id_Personne]],[1]!Tableau__2_Personnes_1[[Id_Personne]:[Age]],4)</f>
        <v>31</v>
      </c>
      <c r="G9531" t="s">
        <v>0</v>
      </c>
      <c r="H9531" t="s">
        <v>7</v>
      </c>
      <c r="I9531" t="s">
        <v>4049</v>
      </c>
      <c r="J9531">
        <v>1</v>
      </c>
      <c r="K9531">
        <v>66</v>
      </c>
      <c r="M9531">
        <v>66</v>
      </c>
      <c r="O9531" t="str">
        <f>IF(Tableau__3_Déplacements_2[[#This Row],[Ori]]=Tableau__3_Déplacements_2[[#This Row],[Des]],"local","metro")</f>
        <v>local</v>
      </c>
      <c r="P9531">
        <v>3</v>
      </c>
      <c r="Q9531">
        <v>6</v>
      </c>
      <c r="R9531">
        <v>0</v>
      </c>
      <c r="S9531">
        <v>6</v>
      </c>
      <c r="T9531">
        <v>10</v>
      </c>
      <c r="U9531" t="s">
        <v>13</v>
      </c>
      <c r="V9531">
        <v>3</v>
      </c>
      <c r="W9531">
        <v>0</v>
      </c>
      <c r="X9531">
        <v>5</v>
      </c>
      <c r="Y9531">
        <v>104.46972789115645</v>
      </c>
      <c r="Z9531" s="1">
        <v>0</v>
      </c>
      <c r="AA9531" s="1"/>
    </row>
    <row r="9532" spans="1:27" x14ac:dyDescent="0.35">
      <c r="A9532">
        <v>699</v>
      </c>
      <c r="B9532" t="e">
        <f>VLOOKUP(Tableau__3_Déplacements_2[[#This Row],[Id_Menage]],[2]Ménages!$A$2:$AD$1503,32)</f>
        <v>#REF!</v>
      </c>
      <c r="C9532" t="s">
        <v>16</v>
      </c>
      <c r="D9532" t="s">
        <v>4046</v>
      </c>
      <c r="E9532">
        <f>VLOOKUP(Tableau__3_Déplacements_2[[#This Row],[Id_Personne]],[1]!Tableau__2_Personnes_1[[Id_Personne]:[Age]],2)</f>
        <v>1</v>
      </c>
      <c r="F9532">
        <f>VLOOKUP(Tableau__3_Déplacements_2[[#This Row],[Id_Personne]],[1]!Tableau__2_Personnes_1[[Id_Personne]:[Age]],4)</f>
        <v>31</v>
      </c>
      <c r="G9532" t="s">
        <v>13</v>
      </c>
      <c r="H9532" t="s">
        <v>22</v>
      </c>
      <c r="I9532" t="s">
        <v>4048</v>
      </c>
      <c r="J9532">
        <v>1</v>
      </c>
      <c r="K9532">
        <v>66</v>
      </c>
      <c r="M9532">
        <v>66</v>
      </c>
      <c r="O9532" t="str">
        <f>IF(Tableau__3_Déplacements_2[[#This Row],[Ori]]=Tableau__3_Déplacements_2[[#This Row],[Des]],"local","metro")</f>
        <v>local</v>
      </c>
      <c r="P9532">
        <v>3</v>
      </c>
      <c r="Q9532">
        <v>10</v>
      </c>
      <c r="R9532">
        <v>30</v>
      </c>
      <c r="S9532">
        <v>10</v>
      </c>
      <c r="T9532">
        <v>40</v>
      </c>
      <c r="U9532" t="s">
        <v>13</v>
      </c>
      <c r="V9532">
        <v>3</v>
      </c>
      <c r="W9532">
        <v>6</v>
      </c>
      <c r="X9532">
        <v>6</v>
      </c>
      <c r="Y9532">
        <v>104.46972789115645</v>
      </c>
      <c r="Z9532" s="1">
        <v>-1</v>
      </c>
      <c r="AA9532" s="1"/>
    </row>
    <row r="9533" spans="1:27" x14ac:dyDescent="0.35">
      <c r="A9533">
        <v>699</v>
      </c>
      <c r="B9533" t="e">
        <f>VLOOKUP(Tableau__3_Déplacements_2[[#This Row],[Id_Menage]],[2]Ménages!$A$2:$AD$1503,32)</f>
        <v>#REF!</v>
      </c>
      <c r="C9533" t="s">
        <v>16</v>
      </c>
      <c r="D9533" t="s">
        <v>4046</v>
      </c>
      <c r="E9533">
        <f>VLOOKUP(Tableau__3_Déplacements_2[[#This Row],[Id_Personne]],[1]!Tableau__2_Personnes_1[[Id_Personne]:[Age]],2)</f>
        <v>1</v>
      </c>
      <c r="F9533">
        <f>VLOOKUP(Tableau__3_Déplacements_2[[#This Row],[Id_Personne]],[1]!Tableau__2_Personnes_1[[Id_Personne]:[Age]],4)</f>
        <v>31</v>
      </c>
      <c r="G9533" t="s">
        <v>27</v>
      </c>
      <c r="H9533" t="s">
        <v>26</v>
      </c>
      <c r="I9533" t="s">
        <v>4047</v>
      </c>
      <c r="J9533">
        <v>1</v>
      </c>
      <c r="K9533">
        <v>66</v>
      </c>
      <c r="M9533">
        <v>66</v>
      </c>
      <c r="O9533" t="str">
        <f>IF(Tableau__3_Déplacements_2[[#This Row],[Ori]]=Tableau__3_Déplacements_2[[#This Row],[Des]],"local","metro")</f>
        <v>local</v>
      </c>
      <c r="P9533">
        <v>15</v>
      </c>
      <c r="Q9533">
        <v>17</v>
      </c>
      <c r="R9533">
        <v>50</v>
      </c>
      <c r="S9533">
        <v>18</v>
      </c>
      <c r="T9533">
        <v>0</v>
      </c>
      <c r="U9533" t="s">
        <v>13</v>
      </c>
      <c r="V9533">
        <v>3</v>
      </c>
      <c r="W9533">
        <v>0</v>
      </c>
      <c r="X9533">
        <v>5</v>
      </c>
      <c r="Y9533">
        <v>104.46972789115645</v>
      </c>
      <c r="Z9533" s="1">
        <v>-1</v>
      </c>
      <c r="AA9533" s="1"/>
    </row>
    <row r="9534" spans="1:27" x14ac:dyDescent="0.35">
      <c r="A9534">
        <v>699</v>
      </c>
      <c r="B9534" t="e">
        <f>VLOOKUP(Tableau__3_Déplacements_2[[#This Row],[Id_Menage]],[2]Ménages!$A$2:$AD$1503,32)</f>
        <v>#REF!</v>
      </c>
      <c r="C9534" t="s">
        <v>16</v>
      </c>
      <c r="D9534" t="s">
        <v>4046</v>
      </c>
      <c r="E9534">
        <f>VLOOKUP(Tableau__3_Déplacements_2[[#This Row],[Id_Personne]],[1]!Tableau__2_Personnes_1[[Id_Personne]:[Age]],2)</f>
        <v>1</v>
      </c>
      <c r="F9534">
        <f>VLOOKUP(Tableau__3_Déplacements_2[[#This Row],[Id_Personne]],[1]!Tableau__2_Personnes_1[[Id_Personne]:[Age]],4)</f>
        <v>31</v>
      </c>
      <c r="G9534" t="s">
        <v>3</v>
      </c>
      <c r="H9534" t="s">
        <v>2</v>
      </c>
      <c r="I9534" t="s">
        <v>4045</v>
      </c>
      <c r="J9534">
        <v>1</v>
      </c>
      <c r="K9534">
        <v>66</v>
      </c>
      <c r="M9534">
        <v>66</v>
      </c>
      <c r="O9534" t="str">
        <f>IF(Tableau__3_Déplacements_2[[#This Row],[Ori]]=Tableau__3_Déplacements_2[[#This Row],[Des]],"local","metro")</f>
        <v>local</v>
      </c>
      <c r="P9534">
        <v>15</v>
      </c>
      <c r="Q9534">
        <v>9</v>
      </c>
      <c r="R9534">
        <v>50</v>
      </c>
      <c r="S9534">
        <v>10</v>
      </c>
      <c r="T9534">
        <v>0</v>
      </c>
      <c r="U9534" t="s">
        <v>13</v>
      </c>
      <c r="V9534">
        <v>3</v>
      </c>
      <c r="W9534">
        <v>0</v>
      </c>
      <c r="X9534">
        <v>6</v>
      </c>
      <c r="Y9534">
        <v>104.46972789115645</v>
      </c>
      <c r="Z9534" s="1">
        <v>-1</v>
      </c>
      <c r="AA9534" s="1"/>
    </row>
    <row r="9535" spans="1:27" x14ac:dyDescent="0.35">
      <c r="A9535">
        <v>699</v>
      </c>
      <c r="B9535" t="e">
        <f>VLOOKUP(Tableau__3_Déplacements_2[[#This Row],[Id_Menage]],[2]Ménages!$A$2:$AD$1503,32)</f>
        <v>#REF!</v>
      </c>
      <c r="C9535" t="s">
        <v>11</v>
      </c>
      <c r="D9535" t="s">
        <v>4041</v>
      </c>
      <c r="E9535">
        <f>VLOOKUP(Tableau__3_Déplacements_2[[#This Row],[Id_Personne]],[1]!Tableau__2_Personnes_1[[Id_Personne]:[Age]],2)</f>
        <v>2</v>
      </c>
      <c r="F9535">
        <f>VLOOKUP(Tableau__3_Déplacements_2[[#This Row],[Id_Personne]],[1]!Tableau__2_Personnes_1[[Id_Personne]:[Age]],4)</f>
        <v>23</v>
      </c>
      <c r="G9535" t="s">
        <v>0</v>
      </c>
      <c r="H9535" t="s">
        <v>7</v>
      </c>
      <c r="I9535" t="s">
        <v>4044</v>
      </c>
      <c r="J9535">
        <v>1</v>
      </c>
      <c r="K9535">
        <v>66</v>
      </c>
      <c r="M9535">
        <v>66</v>
      </c>
      <c r="O9535" t="str">
        <f>IF(Tableau__3_Déplacements_2[[#This Row],[Ori]]=Tableau__3_Déplacements_2[[#This Row],[Des]],"local","metro")</f>
        <v>local</v>
      </c>
      <c r="P9535">
        <v>7</v>
      </c>
      <c r="Q9535">
        <v>8</v>
      </c>
      <c r="R9535">
        <v>0</v>
      </c>
      <c r="S9535">
        <v>8</v>
      </c>
      <c r="T9535">
        <v>5</v>
      </c>
      <c r="U9535" t="s">
        <v>0</v>
      </c>
      <c r="V9535">
        <v>1</v>
      </c>
      <c r="W9535">
        <v>0</v>
      </c>
      <c r="X9535">
        <v>6</v>
      </c>
      <c r="Y9535">
        <v>104.46972789115645</v>
      </c>
      <c r="Z9535" s="1">
        <v>0</v>
      </c>
      <c r="AA9535" s="1"/>
    </row>
    <row r="9536" spans="1:27" x14ac:dyDescent="0.35">
      <c r="A9536">
        <v>699</v>
      </c>
      <c r="B9536" t="e">
        <f>VLOOKUP(Tableau__3_Déplacements_2[[#This Row],[Id_Menage]],[2]Ménages!$A$2:$AD$1503,32)</f>
        <v>#REF!</v>
      </c>
      <c r="C9536" t="s">
        <v>11</v>
      </c>
      <c r="D9536" t="s">
        <v>4041</v>
      </c>
      <c r="E9536">
        <f>VLOOKUP(Tableau__3_Déplacements_2[[#This Row],[Id_Personne]],[1]!Tableau__2_Personnes_1[[Id_Personne]:[Age]],2)</f>
        <v>2</v>
      </c>
      <c r="F9536">
        <f>VLOOKUP(Tableau__3_Déplacements_2[[#This Row],[Id_Personne]],[1]!Tableau__2_Personnes_1[[Id_Personne]:[Age]],4)</f>
        <v>23</v>
      </c>
      <c r="G9536" t="s">
        <v>13</v>
      </c>
      <c r="H9536" t="s">
        <v>22</v>
      </c>
      <c r="I9536" t="s">
        <v>4043</v>
      </c>
      <c r="J9536">
        <v>1</v>
      </c>
      <c r="K9536">
        <v>66</v>
      </c>
      <c r="M9536">
        <v>66</v>
      </c>
      <c r="O9536" t="str">
        <f>IF(Tableau__3_Déplacements_2[[#This Row],[Ori]]=Tableau__3_Déplacements_2[[#This Row],[Des]],"local","metro")</f>
        <v>local</v>
      </c>
      <c r="P9536">
        <v>7</v>
      </c>
      <c r="Q9536">
        <v>10</v>
      </c>
      <c r="R9536">
        <v>40</v>
      </c>
      <c r="S9536">
        <v>10</v>
      </c>
      <c r="T9536">
        <v>45</v>
      </c>
      <c r="U9536" t="s">
        <v>0</v>
      </c>
      <c r="V9536">
        <v>1</v>
      </c>
      <c r="W9536">
        <v>0</v>
      </c>
      <c r="X9536">
        <v>6</v>
      </c>
      <c r="Y9536">
        <v>104.46972789115645</v>
      </c>
      <c r="Z9536" s="1">
        <v>-1</v>
      </c>
      <c r="AA9536" s="1"/>
    </row>
    <row r="9537" spans="1:27" x14ac:dyDescent="0.35">
      <c r="A9537">
        <v>699</v>
      </c>
      <c r="B9537" t="e">
        <f>VLOOKUP(Tableau__3_Déplacements_2[[#This Row],[Id_Menage]],[2]Ménages!$A$2:$AD$1503,32)</f>
        <v>#REF!</v>
      </c>
      <c r="C9537" t="s">
        <v>11</v>
      </c>
      <c r="D9537" t="s">
        <v>4041</v>
      </c>
      <c r="E9537">
        <f>VLOOKUP(Tableau__3_Déplacements_2[[#This Row],[Id_Personne]],[1]!Tableau__2_Personnes_1[[Id_Personne]:[Age]],2)</f>
        <v>2</v>
      </c>
      <c r="F9537">
        <f>VLOOKUP(Tableau__3_Déplacements_2[[#This Row],[Id_Personne]],[1]!Tableau__2_Personnes_1[[Id_Personne]:[Age]],4)</f>
        <v>23</v>
      </c>
      <c r="G9537" t="s">
        <v>27</v>
      </c>
      <c r="H9537" t="s">
        <v>26</v>
      </c>
      <c r="I9537" t="s">
        <v>4042</v>
      </c>
      <c r="J9537">
        <v>1</v>
      </c>
      <c r="K9537">
        <v>66</v>
      </c>
      <c r="M9537">
        <v>66</v>
      </c>
      <c r="O9537" t="str">
        <f>IF(Tableau__3_Déplacements_2[[#This Row],[Ori]]=Tableau__3_Déplacements_2[[#This Row],[Des]],"local","metro")</f>
        <v>local</v>
      </c>
      <c r="P9537">
        <v>15</v>
      </c>
      <c r="Q9537">
        <v>10</v>
      </c>
      <c r="R9537">
        <v>50</v>
      </c>
      <c r="S9537">
        <v>10</v>
      </c>
      <c r="T9537">
        <v>55</v>
      </c>
      <c r="U9537" t="s">
        <v>0</v>
      </c>
      <c r="V9537">
        <v>1</v>
      </c>
      <c r="W9537">
        <v>0</v>
      </c>
      <c r="X9537">
        <v>6</v>
      </c>
      <c r="Y9537">
        <v>104.46972789115645</v>
      </c>
      <c r="Z9537" s="1">
        <v>-1</v>
      </c>
      <c r="AA9537" s="1"/>
    </row>
    <row r="9538" spans="1:27" x14ac:dyDescent="0.35">
      <c r="A9538">
        <v>699</v>
      </c>
      <c r="B9538" t="e">
        <f>VLOOKUP(Tableau__3_Déplacements_2[[#This Row],[Id_Menage]],[2]Ménages!$A$2:$AD$1503,32)</f>
        <v>#REF!</v>
      </c>
      <c r="C9538" t="s">
        <v>11</v>
      </c>
      <c r="D9538" t="s">
        <v>4041</v>
      </c>
      <c r="E9538">
        <f>VLOOKUP(Tableau__3_Déplacements_2[[#This Row],[Id_Personne]],[1]!Tableau__2_Personnes_1[[Id_Personne]:[Age]],2)</f>
        <v>2</v>
      </c>
      <c r="F9538">
        <f>VLOOKUP(Tableau__3_Déplacements_2[[#This Row],[Id_Personne]],[1]!Tableau__2_Personnes_1[[Id_Personne]:[Age]],4)</f>
        <v>23</v>
      </c>
      <c r="G9538" t="s">
        <v>3</v>
      </c>
      <c r="H9538" t="s">
        <v>2</v>
      </c>
      <c r="I9538" t="s">
        <v>4040</v>
      </c>
      <c r="J9538">
        <v>1</v>
      </c>
      <c r="K9538">
        <v>66</v>
      </c>
      <c r="M9538">
        <v>66</v>
      </c>
      <c r="O9538" t="str">
        <f>IF(Tableau__3_Déplacements_2[[#This Row],[Ori]]=Tableau__3_Déplacements_2[[#This Row],[Des]],"local","metro")</f>
        <v>local</v>
      </c>
      <c r="P9538">
        <v>15</v>
      </c>
      <c r="Q9538">
        <v>9</v>
      </c>
      <c r="R9538">
        <v>10</v>
      </c>
      <c r="S9538">
        <v>8</v>
      </c>
      <c r="T9538">
        <v>15</v>
      </c>
      <c r="U9538" t="s">
        <v>0</v>
      </c>
      <c r="V9538">
        <v>1</v>
      </c>
      <c r="W9538">
        <v>0</v>
      </c>
      <c r="X9538">
        <v>6</v>
      </c>
      <c r="Y9538">
        <v>104.46972789115645</v>
      </c>
      <c r="Z9538" s="1">
        <v>-1</v>
      </c>
      <c r="AA9538" s="1"/>
    </row>
    <row r="9539" spans="1:27" x14ac:dyDescent="0.35">
      <c r="A9539">
        <v>7</v>
      </c>
      <c r="B9539" t="e">
        <f>VLOOKUP(Tableau__3_Déplacements_2[[#This Row],[Id_Menage]],[2]Ménages!$A$2:$AD$1503,32)</f>
        <v>#REF!</v>
      </c>
      <c r="C9539" t="s">
        <v>16</v>
      </c>
      <c r="D9539" t="s">
        <v>4037</v>
      </c>
      <c r="E9539">
        <f>VLOOKUP(Tableau__3_Déplacements_2[[#This Row],[Id_Personne]],[1]!Tableau__2_Personnes_1[[Id_Personne]:[Age]],2)</f>
        <v>1</v>
      </c>
      <c r="F9539">
        <f>VLOOKUP(Tableau__3_Déplacements_2[[#This Row],[Id_Personne]],[1]!Tableau__2_Personnes_1[[Id_Personne]:[Age]],4)</f>
        <v>25</v>
      </c>
      <c r="G9539" t="s">
        <v>3</v>
      </c>
      <c r="H9539" t="s">
        <v>2</v>
      </c>
      <c r="I9539" t="s">
        <v>4039</v>
      </c>
      <c r="J9539">
        <v>1</v>
      </c>
      <c r="K9539">
        <v>16</v>
      </c>
      <c r="M9539">
        <v>2</v>
      </c>
      <c r="O9539" t="str">
        <f>IF(Tableau__3_Déplacements_2[[#This Row],[Ori]]=Tableau__3_Déplacements_2[[#This Row],[Des]],"local","metro")</f>
        <v>metro</v>
      </c>
      <c r="P9539">
        <v>7</v>
      </c>
      <c r="Q9539">
        <v>17</v>
      </c>
      <c r="R9539">
        <v>0</v>
      </c>
      <c r="S9539">
        <v>18</v>
      </c>
      <c r="T9539">
        <v>0</v>
      </c>
      <c r="U9539" t="s">
        <v>37</v>
      </c>
      <c r="V9539">
        <v>6</v>
      </c>
      <c r="W9539">
        <v>1000</v>
      </c>
      <c r="X9539">
        <v>3</v>
      </c>
      <c r="Y9539">
        <v>197.16933333333336</v>
      </c>
      <c r="Z9539" s="1">
        <v>0</v>
      </c>
      <c r="AA9539" s="1"/>
    </row>
    <row r="9540" spans="1:27" x14ac:dyDescent="0.35">
      <c r="A9540">
        <v>7</v>
      </c>
      <c r="B9540" t="e">
        <f>VLOOKUP(Tableau__3_Déplacements_2[[#This Row],[Id_Menage]],[2]Ménages!$A$2:$AD$1503,32)</f>
        <v>#REF!</v>
      </c>
      <c r="C9540" t="s">
        <v>16</v>
      </c>
      <c r="D9540" t="s">
        <v>4037</v>
      </c>
      <c r="E9540">
        <f>VLOOKUP(Tableau__3_Déplacements_2[[#This Row],[Id_Personne]],[1]!Tableau__2_Personnes_1[[Id_Personne]:[Age]],2)</f>
        <v>1</v>
      </c>
      <c r="F9540">
        <f>VLOOKUP(Tableau__3_Déplacements_2[[#This Row],[Id_Personne]],[1]!Tableau__2_Personnes_1[[Id_Personne]:[Age]],4)</f>
        <v>25</v>
      </c>
      <c r="G9540" t="s">
        <v>0</v>
      </c>
      <c r="H9540" t="s">
        <v>7</v>
      </c>
      <c r="I9540" t="s">
        <v>4038</v>
      </c>
      <c r="J9540">
        <v>1</v>
      </c>
      <c r="K9540">
        <v>2</v>
      </c>
      <c r="M9540">
        <v>16</v>
      </c>
      <c r="O9540" t="str">
        <f>IF(Tableau__3_Déplacements_2[[#This Row],[Ori]]=Tableau__3_Déplacements_2[[#This Row],[Des]],"local","metro")</f>
        <v>metro</v>
      </c>
      <c r="P9540">
        <v>3</v>
      </c>
      <c r="Q9540">
        <v>7</v>
      </c>
      <c r="R9540">
        <v>0</v>
      </c>
      <c r="S9540">
        <v>7</v>
      </c>
      <c r="T9540">
        <v>30</v>
      </c>
      <c r="U9540" t="s">
        <v>37</v>
      </c>
      <c r="V9540">
        <v>6</v>
      </c>
      <c r="W9540">
        <v>500</v>
      </c>
      <c r="X9540">
        <v>5</v>
      </c>
      <c r="Y9540">
        <v>197.16933333333336</v>
      </c>
      <c r="Z9540" s="1">
        <v>0</v>
      </c>
      <c r="AA9540" s="1"/>
    </row>
    <row r="9541" spans="1:27" x14ac:dyDescent="0.35">
      <c r="A9541">
        <v>7</v>
      </c>
      <c r="B9541" t="e">
        <f>VLOOKUP(Tableau__3_Déplacements_2[[#This Row],[Id_Menage]],[2]Ménages!$A$2:$AD$1503,32)</f>
        <v>#REF!</v>
      </c>
      <c r="C9541" t="s">
        <v>16</v>
      </c>
      <c r="D9541" t="s">
        <v>4037</v>
      </c>
      <c r="E9541">
        <f>VLOOKUP(Tableau__3_Déplacements_2[[#This Row],[Id_Personne]],[1]!Tableau__2_Personnes_1[[Id_Personne]:[Age]],2)</f>
        <v>1</v>
      </c>
      <c r="F9541">
        <f>VLOOKUP(Tableau__3_Déplacements_2[[#This Row],[Id_Personne]],[1]!Tableau__2_Personnes_1[[Id_Personne]:[Age]],4)</f>
        <v>25</v>
      </c>
      <c r="G9541" t="s">
        <v>13</v>
      </c>
      <c r="H9541" t="s">
        <v>22</v>
      </c>
      <c r="I9541" t="s">
        <v>4036</v>
      </c>
      <c r="J9541">
        <v>1</v>
      </c>
      <c r="K9541">
        <v>2</v>
      </c>
      <c r="M9541">
        <v>2</v>
      </c>
      <c r="O9541" t="str">
        <f>IF(Tableau__3_Déplacements_2[[#This Row],[Ori]]=Tableau__3_Déplacements_2[[#This Row],[Des]],"local","metro")</f>
        <v>local</v>
      </c>
      <c r="P9541">
        <v>15</v>
      </c>
      <c r="Q9541">
        <v>18</v>
      </c>
      <c r="R9541">
        <v>15</v>
      </c>
      <c r="S9541">
        <v>18</v>
      </c>
      <c r="T9541">
        <v>30</v>
      </c>
      <c r="U9541" t="s">
        <v>37</v>
      </c>
      <c r="V9541">
        <v>6</v>
      </c>
      <c r="W9541">
        <v>1000</v>
      </c>
      <c r="X9541">
        <v>3</v>
      </c>
      <c r="Y9541">
        <v>197.16933333333336</v>
      </c>
      <c r="Z9541" s="1">
        <v>-1</v>
      </c>
      <c r="AA9541" s="1"/>
    </row>
    <row r="9542" spans="1:27" x14ac:dyDescent="0.35">
      <c r="A9542">
        <v>7</v>
      </c>
      <c r="B9542" t="e">
        <f>VLOOKUP(Tableau__3_Déplacements_2[[#This Row],[Id_Menage]],[2]Ménages!$A$2:$AD$1503,32)</f>
        <v>#REF!</v>
      </c>
      <c r="C9542" t="s">
        <v>11</v>
      </c>
      <c r="D9542" t="s">
        <v>4033</v>
      </c>
      <c r="E9542">
        <f>VLOOKUP(Tableau__3_Déplacements_2[[#This Row],[Id_Personne]],[1]!Tableau__2_Personnes_1[[Id_Personne]:[Age]],2)</f>
        <v>1</v>
      </c>
      <c r="F9542">
        <f>VLOOKUP(Tableau__3_Déplacements_2[[#This Row],[Id_Personne]],[1]!Tableau__2_Personnes_1[[Id_Personne]:[Age]],4)</f>
        <v>20</v>
      </c>
      <c r="G9542" t="s">
        <v>3</v>
      </c>
      <c r="H9542" t="s">
        <v>2</v>
      </c>
      <c r="I9542" t="s">
        <v>4035</v>
      </c>
      <c r="J9542">
        <v>1</v>
      </c>
      <c r="K9542">
        <v>47</v>
      </c>
      <c r="M9542">
        <v>2</v>
      </c>
      <c r="O9542" t="str">
        <f>IF(Tableau__3_Déplacements_2[[#This Row],[Ori]]=Tableau__3_Déplacements_2[[#This Row],[Des]],"local","metro")</f>
        <v>metro</v>
      </c>
      <c r="P9542">
        <v>5</v>
      </c>
      <c r="Q9542">
        <v>17</v>
      </c>
      <c r="R9542">
        <v>0</v>
      </c>
      <c r="S9542">
        <v>17</v>
      </c>
      <c r="T9542">
        <v>20</v>
      </c>
      <c r="U9542" t="s">
        <v>13</v>
      </c>
      <c r="V9542">
        <v>3</v>
      </c>
      <c r="W9542">
        <v>2000</v>
      </c>
      <c r="X9542">
        <v>5</v>
      </c>
      <c r="Y9542">
        <v>197.16933333333336</v>
      </c>
      <c r="Z9542" s="1">
        <v>0</v>
      </c>
      <c r="AA9542" s="1"/>
    </row>
    <row r="9543" spans="1:27" x14ac:dyDescent="0.35">
      <c r="A9543">
        <v>7</v>
      </c>
      <c r="B9543" t="e">
        <f>VLOOKUP(Tableau__3_Déplacements_2[[#This Row],[Id_Menage]],[2]Ménages!$A$2:$AD$1503,32)</f>
        <v>#REF!</v>
      </c>
      <c r="C9543" t="s">
        <v>11</v>
      </c>
      <c r="D9543" t="s">
        <v>4033</v>
      </c>
      <c r="E9543">
        <f>VLOOKUP(Tableau__3_Déplacements_2[[#This Row],[Id_Personne]],[1]!Tableau__2_Personnes_1[[Id_Personne]:[Age]],2)</f>
        <v>1</v>
      </c>
      <c r="F9543">
        <f>VLOOKUP(Tableau__3_Déplacements_2[[#This Row],[Id_Personne]],[1]!Tableau__2_Personnes_1[[Id_Personne]:[Age]],4)</f>
        <v>20</v>
      </c>
      <c r="G9543" t="s">
        <v>0</v>
      </c>
      <c r="H9543" t="s">
        <v>7</v>
      </c>
      <c r="I9543" t="s">
        <v>4034</v>
      </c>
      <c r="J9543">
        <v>1</v>
      </c>
      <c r="K9543">
        <v>2</v>
      </c>
      <c r="M9543">
        <v>47</v>
      </c>
      <c r="O9543" t="str">
        <f>IF(Tableau__3_Déplacements_2[[#This Row],[Ori]]=Tableau__3_Déplacements_2[[#This Row],[Des]],"local","metro")</f>
        <v>metro</v>
      </c>
      <c r="P9543">
        <v>8</v>
      </c>
      <c r="Q9543">
        <v>7</v>
      </c>
      <c r="R9543">
        <v>0</v>
      </c>
      <c r="S9543">
        <v>7</v>
      </c>
      <c r="T9543">
        <v>15</v>
      </c>
      <c r="U9543" t="s">
        <v>13</v>
      </c>
      <c r="V9543">
        <v>3</v>
      </c>
      <c r="W9543">
        <v>2000</v>
      </c>
      <c r="X9543">
        <v>5</v>
      </c>
      <c r="Y9543">
        <v>197.16933333333336</v>
      </c>
      <c r="Z9543" s="1">
        <v>0</v>
      </c>
      <c r="AA9543" s="1"/>
    </row>
    <row r="9544" spans="1:27" x14ac:dyDescent="0.35">
      <c r="A9544">
        <v>7</v>
      </c>
      <c r="B9544" t="e">
        <f>VLOOKUP(Tableau__3_Déplacements_2[[#This Row],[Id_Menage]],[2]Ménages!$A$2:$AD$1503,32)</f>
        <v>#REF!</v>
      </c>
      <c r="C9544" t="s">
        <v>11</v>
      </c>
      <c r="D9544" t="s">
        <v>4033</v>
      </c>
      <c r="E9544">
        <f>VLOOKUP(Tableau__3_Déplacements_2[[#This Row],[Id_Personne]],[1]!Tableau__2_Personnes_1[[Id_Personne]:[Age]],2)</f>
        <v>1</v>
      </c>
      <c r="F9544">
        <f>VLOOKUP(Tableau__3_Déplacements_2[[#This Row],[Id_Personne]],[1]!Tableau__2_Personnes_1[[Id_Personne]:[Age]],4)</f>
        <v>20</v>
      </c>
      <c r="G9544" t="s">
        <v>13</v>
      </c>
      <c r="H9544" t="s">
        <v>22</v>
      </c>
      <c r="I9544" t="s">
        <v>4032</v>
      </c>
      <c r="J9544">
        <v>1</v>
      </c>
      <c r="K9544">
        <v>2</v>
      </c>
      <c r="M9544">
        <v>2</v>
      </c>
      <c r="O9544" t="str">
        <f>IF(Tableau__3_Déplacements_2[[#This Row],[Ori]]=Tableau__3_Déplacements_2[[#This Row],[Des]],"local","metro")</f>
        <v>local</v>
      </c>
      <c r="P9544">
        <v>15</v>
      </c>
      <c r="Q9544">
        <v>18</v>
      </c>
      <c r="R9544">
        <v>15</v>
      </c>
      <c r="S9544">
        <v>18</v>
      </c>
      <c r="T9544">
        <v>20</v>
      </c>
      <c r="U9544" t="s">
        <v>13</v>
      </c>
      <c r="V9544">
        <v>3</v>
      </c>
      <c r="W9544">
        <v>1000</v>
      </c>
      <c r="X9544">
        <v>5</v>
      </c>
      <c r="Y9544">
        <v>197.16933333333336</v>
      </c>
      <c r="Z9544" s="1">
        <v>-1</v>
      </c>
      <c r="AA9544" s="1"/>
    </row>
    <row r="9545" spans="1:27" x14ac:dyDescent="0.35">
      <c r="A9545">
        <v>70</v>
      </c>
      <c r="B9545" t="e">
        <f>VLOOKUP(Tableau__3_Déplacements_2[[#This Row],[Id_Menage]],[2]Ménages!$A$2:$AD$1503,32)</f>
        <v>#REF!</v>
      </c>
      <c r="C9545" t="s">
        <v>16</v>
      </c>
      <c r="D9545" t="s">
        <v>4029</v>
      </c>
      <c r="E9545">
        <f>VLOOKUP(Tableau__3_Déplacements_2[[#This Row],[Id_Personne]],[1]!Tableau__2_Personnes_1[[Id_Personne]:[Age]],2)</f>
        <v>1</v>
      </c>
      <c r="F9545">
        <f>VLOOKUP(Tableau__3_Déplacements_2[[#This Row],[Id_Personne]],[1]!Tableau__2_Personnes_1[[Id_Personne]:[Age]],4)</f>
        <v>38</v>
      </c>
      <c r="G9545" t="s">
        <v>3</v>
      </c>
      <c r="H9545" t="s">
        <v>2</v>
      </c>
      <c r="I9545" t="s">
        <v>4031</v>
      </c>
      <c r="J9545">
        <v>1</v>
      </c>
      <c r="K9545">
        <v>88</v>
      </c>
      <c r="M9545">
        <v>88</v>
      </c>
      <c r="O9545" t="str">
        <f>IF(Tableau__3_Déplacements_2[[#This Row],[Ori]]=Tableau__3_Déplacements_2[[#This Row],[Des]],"local","metro")</f>
        <v>local</v>
      </c>
      <c r="P9545">
        <v>12</v>
      </c>
      <c r="Q9545">
        <v>13</v>
      </c>
      <c r="R9545">
        <v>0</v>
      </c>
      <c r="S9545">
        <v>13</v>
      </c>
      <c r="T9545">
        <v>10</v>
      </c>
      <c r="U9545" t="s">
        <v>13</v>
      </c>
      <c r="V9545">
        <v>3</v>
      </c>
      <c r="W9545">
        <v>300</v>
      </c>
      <c r="X9545">
        <v>6</v>
      </c>
      <c r="Y9545">
        <v>629.38374999999996</v>
      </c>
      <c r="Z9545" s="1">
        <v>0</v>
      </c>
      <c r="AA9545" s="1"/>
    </row>
    <row r="9546" spans="1:27" x14ac:dyDescent="0.35">
      <c r="A9546">
        <v>70</v>
      </c>
      <c r="B9546" t="e">
        <f>VLOOKUP(Tableau__3_Déplacements_2[[#This Row],[Id_Menage]],[2]Ménages!$A$2:$AD$1503,32)</f>
        <v>#REF!</v>
      </c>
      <c r="C9546" t="s">
        <v>16</v>
      </c>
      <c r="D9546" t="s">
        <v>4029</v>
      </c>
      <c r="E9546">
        <f>VLOOKUP(Tableau__3_Déplacements_2[[#This Row],[Id_Personne]],[1]!Tableau__2_Personnes_1[[Id_Personne]:[Age]],2)</f>
        <v>1</v>
      </c>
      <c r="F9546">
        <f>VLOOKUP(Tableau__3_Déplacements_2[[#This Row],[Id_Personne]],[1]!Tableau__2_Personnes_1[[Id_Personne]:[Age]],4)</f>
        <v>38</v>
      </c>
      <c r="G9546" t="s">
        <v>13</v>
      </c>
      <c r="H9546" t="s">
        <v>22</v>
      </c>
      <c r="I9546" t="s">
        <v>4030</v>
      </c>
      <c r="J9546">
        <v>1</v>
      </c>
      <c r="K9546">
        <v>88</v>
      </c>
      <c r="M9546">
        <v>88</v>
      </c>
      <c r="O9546" t="str">
        <f>IF(Tableau__3_Déplacements_2[[#This Row],[Ori]]=Tableau__3_Déplacements_2[[#This Row],[Des]],"local","metro")</f>
        <v>local</v>
      </c>
      <c r="P9546">
        <v>15</v>
      </c>
      <c r="Q9546">
        <v>15</v>
      </c>
      <c r="R9546">
        <v>5</v>
      </c>
      <c r="S9546">
        <v>15</v>
      </c>
      <c r="T9546">
        <v>10</v>
      </c>
      <c r="U9546" t="s">
        <v>13</v>
      </c>
      <c r="V9546">
        <v>3</v>
      </c>
      <c r="W9546">
        <v>200</v>
      </c>
      <c r="X9546">
        <v>6</v>
      </c>
      <c r="Y9546">
        <v>629.38374999999996</v>
      </c>
      <c r="Z9546" s="1">
        <v>-1</v>
      </c>
      <c r="AA9546" s="1"/>
    </row>
    <row r="9547" spans="1:27" x14ac:dyDescent="0.35">
      <c r="A9547">
        <v>70</v>
      </c>
      <c r="B9547" t="e">
        <f>VLOOKUP(Tableau__3_Déplacements_2[[#This Row],[Id_Menage]],[2]Ménages!$A$2:$AD$1503,32)</f>
        <v>#REF!</v>
      </c>
      <c r="C9547" t="s">
        <v>16</v>
      </c>
      <c r="D9547" t="s">
        <v>4029</v>
      </c>
      <c r="E9547">
        <f>VLOOKUP(Tableau__3_Déplacements_2[[#This Row],[Id_Personne]],[1]!Tableau__2_Personnes_1[[Id_Personne]:[Age]],2)</f>
        <v>1</v>
      </c>
      <c r="F9547">
        <f>VLOOKUP(Tableau__3_Déplacements_2[[#This Row],[Id_Personne]],[1]!Tableau__2_Personnes_1[[Id_Personne]:[Age]],4)</f>
        <v>38</v>
      </c>
      <c r="G9547" t="s">
        <v>0</v>
      </c>
      <c r="H9547" t="s">
        <v>7</v>
      </c>
      <c r="I9547" t="s">
        <v>4028</v>
      </c>
      <c r="J9547">
        <v>1</v>
      </c>
      <c r="K9547">
        <v>88</v>
      </c>
      <c r="M9547">
        <v>88</v>
      </c>
      <c r="O9547" t="str">
        <f>IF(Tableau__3_Déplacements_2[[#This Row],[Ori]]=Tableau__3_Déplacements_2[[#This Row],[Des]],"local","metro")</f>
        <v>local</v>
      </c>
      <c r="P9547">
        <v>3</v>
      </c>
      <c r="Q9547">
        <v>7</v>
      </c>
      <c r="R9547">
        <v>15</v>
      </c>
      <c r="S9547">
        <v>7</v>
      </c>
      <c r="T9547">
        <v>30</v>
      </c>
      <c r="U9547" t="s">
        <v>13</v>
      </c>
      <c r="V9547">
        <v>3</v>
      </c>
      <c r="W9547">
        <v>300</v>
      </c>
      <c r="X9547">
        <v>3</v>
      </c>
      <c r="Y9547">
        <v>629.38374999999996</v>
      </c>
      <c r="Z9547" s="1">
        <v>-1</v>
      </c>
      <c r="AA9547" s="1"/>
    </row>
    <row r="9548" spans="1:27" x14ac:dyDescent="0.35">
      <c r="A9548">
        <v>70</v>
      </c>
      <c r="B9548" t="e">
        <f>VLOOKUP(Tableau__3_Déplacements_2[[#This Row],[Id_Menage]],[2]Ménages!$A$2:$AD$1503,32)</f>
        <v>#REF!</v>
      </c>
      <c r="C9548" t="s">
        <v>11</v>
      </c>
      <c r="D9548" t="s">
        <v>4026</v>
      </c>
      <c r="E9548">
        <f>VLOOKUP(Tableau__3_Déplacements_2[[#This Row],[Id_Personne]],[1]!Tableau__2_Personnes_1[[Id_Personne]:[Age]],2)</f>
        <v>2</v>
      </c>
      <c r="F9548">
        <f>VLOOKUP(Tableau__3_Déplacements_2[[#This Row],[Id_Personne]],[1]!Tableau__2_Personnes_1[[Id_Personne]:[Age]],4)</f>
        <v>31</v>
      </c>
      <c r="G9548" t="s">
        <v>3</v>
      </c>
      <c r="H9548" t="s">
        <v>2</v>
      </c>
      <c r="I9548" t="s">
        <v>4027</v>
      </c>
      <c r="J9548">
        <v>1</v>
      </c>
      <c r="K9548">
        <v>88</v>
      </c>
      <c r="M9548">
        <v>88</v>
      </c>
      <c r="O9548" t="str">
        <f>IF(Tableau__3_Déplacements_2[[#This Row],[Ori]]=Tableau__3_Déplacements_2[[#This Row],[Des]],"local","metro")</f>
        <v>local</v>
      </c>
      <c r="P9548">
        <v>15</v>
      </c>
      <c r="Q9548">
        <v>8</v>
      </c>
      <c r="R9548">
        <v>30</v>
      </c>
      <c r="S9548">
        <v>8</v>
      </c>
      <c r="T9548">
        <v>37</v>
      </c>
      <c r="U9548" t="s">
        <v>0</v>
      </c>
      <c r="V9548">
        <v>1</v>
      </c>
      <c r="W9548">
        <v>0</v>
      </c>
      <c r="X9548">
        <v>6</v>
      </c>
      <c r="Y9548">
        <v>629.38374999999996</v>
      </c>
      <c r="Z9548" s="1">
        <v>-1</v>
      </c>
      <c r="AA9548" s="1"/>
    </row>
    <row r="9549" spans="1:27" x14ac:dyDescent="0.35">
      <c r="A9549">
        <v>70</v>
      </c>
      <c r="B9549" t="e">
        <f>VLOOKUP(Tableau__3_Déplacements_2[[#This Row],[Id_Menage]],[2]Ménages!$A$2:$AD$1503,32)</f>
        <v>#REF!</v>
      </c>
      <c r="C9549" t="s">
        <v>11</v>
      </c>
      <c r="D9549" t="s">
        <v>4026</v>
      </c>
      <c r="E9549">
        <f>VLOOKUP(Tableau__3_Déplacements_2[[#This Row],[Id_Personne]],[1]!Tableau__2_Personnes_1[[Id_Personne]:[Age]],2)</f>
        <v>2</v>
      </c>
      <c r="F9549">
        <f>VLOOKUP(Tableau__3_Déplacements_2[[#This Row],[Id_Personne]],[1]!Tableau__2_Personnes_1[[Id_Personne]:[Age]],4)</f>
        <v>31</v>
      </c>
      <c r="G9549" t="s">
        <v>0</v>
      </c>
      <c r="H9549" t="s">
        <v>7</v>
      </c>
      <c r="I9549" t="s">
        <v>4025</v>
      </c>
      <c r="J9549">
        <v>1</v>
      </c>
      <c r="K9549">
        <v>88</v>
      </c>
      <c r="M9549">
        <v>88</v>
      </c>
      <c r="O9549" t="str">
        <f>IF(Tableau__3_Déplacements_2[[#This Row],[Ori]]=Tableau__3_Déplacements_2[[#This Row],[Des]],"local","metro")</f>
        <v>local</v>
      </c>
      <c r="P9549">
        <v>5</v>
      </c>
      <c r="Q9549">
        <v>7</v>
      </c>
      <c r="R9549">
        <v>30</v>
      </c>
      <c r="S9549">
        <v>7</v>
      </c>
      <c r="T9549">
        <v>35</v>
      </c>
      <c r="U9549" t="s">
        <v>0</v>
      </c>
      <c r="V9549">
        <v>1</v>
      </c>
      <c r="W9549">
        <v>0</v>
      </c>
      <c r="X9549">
        <v>6</v>
      </c>
      <c r="Y9549">
        <v>629.38374999999996</v>
      </c>
      <c r="Z9549" s="1">
        <v>-1</v>
      </c>
      <c r="AA9549" s="1"/>
    </row>
    <row r="9550" spans="1:27" x14ac:dyDescent="0.35">
      <c r="A9550">
        <v>700</v>
      </c>
      <c r="B9550" t="e">
        <f>VLOOKUP(Tableau__3_Déplacements_2[[#This Row],[Id_Menage]],[2]Ménages!$A$2:$AD$1503,32)</f>
        <v>#REF!</v>
      </c>
      <c r="C9550" t="s">
        <v>16</v>
      </c>
      <c r="D9550" t="s">
        <v>4023</v>
      </c>
      <c r="E9550">
        <f>VLOOKUP(Tableau__3_Déplacements_2[[#This Row],[Id_Personne]],[1]!Tableau__2_Personnes_1[[Id_Personne]:[Age]],2)</f>
        <v>1</v>
      </c>
      <c r="F9550">
        <f>VLOOKUP(Tableau__3_Déplacements_2[[#This Row],[Id_Personne]],[1]!Tableau__2_Personnes_1[[Id_Personne]:[Age]],4)</f>
        <v>30</v>
      </c>
      <c r="G9550" t="s">
        <v>0</v>
      </c>
      <c r="H9550" t="s">
        <v>7</v>
      </c>
      <c r="I9550" t="s">
        <v>4024</v>
      </c>
      <c r="J9550">
        <v>1</v>
      </c>
      <c r="K9550">
        <v>66</v>
      </c>
      <c r="M9550">
        <v>66</v>
      </c>
      <c r="O9550" t="str">
        <f>IF(Tableau__3_Déplacements_2[[#This Row],[Ori]]=Tableau__3_Déplacements_2[[#This Row],[Des]],"local","metro")</f>
        <v>local</v>
      </c>
      <c r="P9550">
        <v>3</v>
      </c>
      <c r="Q9550">
        <v>8</v>
      </c>
      <c r="R9550">
        <v>0</v>
      </c>
      <c r="S9550">
        <v>8</v>
      </c>
      <c r="T9550">
        <v>10</v>
      </c>
      <c r="U9550" t="s">
        <v>0</v>
      </c>
      <c r="V9550">
        <v>1</v>
      </c>
      <c r="W9550">
        <v>0</v>
      </c>
      <c r="X9550">
        <v>5</v>
      </c>
      <c r="Y9550">
        <v>104.46972789115645</v>
      </c>
      <c r="Z9550" s="1">
        <v>0</v>
      </c>
      <c r="AA9550" s="1"/>
    </row>
    <row r="9551" spans="1:27" x14ac:dyDescent="0.35">
      <c r="A9551">
        <v>700</v>
      </c>
      <c r="B9551" t="e">
        <f>VLOOKUP(Tableau__3_Déplacements_2[[#This Row],[Id_Menage]],[2]Ménages!$A$2:$AD$1503,32)</f>
        <v>#REF!</v>
      </c>
      <c r="C9551" t="s">
        <v>16</v>
      </c>
      <c r="D9551" t="s">
        <v>4023</v>
      </c>
      <c r="E9551">
        <f>VLOOKUP(Tableau__3_Déplacements_2[[#This Row],[Id_Personne]],[1]!Tableau__2_Personnes_1[[Id_Personne]:[Age]],2)</f>
        <v>1</v>
      </c>
      <c r="F9551">
        <f>VLOOKUP(Tableau__3_Déplacements_2[[#This Row],[Id_Personne]],[1]!Tableau__2_Personnes_1[[Id_Personne]:[Age]],4)</f>
        <v>30</v>
      </c>
      <c r="G9551" t="s">
        <v>3</v>
      </c>
      <c r="H9551" t="s">
        <v>2</v>
      </c>
      <c r="I9551" t="s">
        <v>4022</v>
      </c>
      <c r="J9551">
        <v>1</v>
      </c>
      <c r="K9551">
        <v>66</v>
      </c>
      <c r="M9551">
        <v>66</v>
      </c>
      <c r="O9551" t="str">
        <f>IF(Tableau__3_Déplacements_2[[#This Row],[Ori]]=Tableau__3_Déplacements_2[[#This Row],[Des]],"local","metro")</f>
        <v>local</v>
      </c>
      <c r="P9551">
        <v>15</v>
      </c>
      <c r="Q9551">
        <v>18</v>
      </c>
      <c r="R9551">
        <v>30</v>
      </c>
      <c r="S9551">
        <v>18</v>
      </c>
      <c r="T9551">
        <v>40</v>
      </c>
      <c r="U9551" t="s">
        <v>0</v>
      </c>
      <c r="V9551">
        <v>1</v>
      </c>
      <c r="W9551">
        <v>0</v>
      </c>
      <c r="X9551">
        <v>5</v>
      </c>
      <c r="Y9551">
        <v>104.46972789115645</v>
      </c>
      <c r="Z9551" s="1">
        <v>-1</v>
      </c>
      <c r="AA9551" s="1"/>
    </row>
    <row r="9552" spans="1:27" x14ac:dyDescent="0.35">
      <c r="A9552">
        <v>700</v>
      </c>
      <c r="B9552" t="e">
        <f>VLOOKUP(Tableau__3_Déplacements_2[[#This Row],[Id_Menage]],[2]Ménages!$A$2:$AD$1503,32)</f>
        <v>#REF!</v>
      </c>
      <c r="C9552" t="s">
        <v>11</v>
      </c>
      <c r="D9552" t="s">
        <v>4020</v>
      </c>
      <c r="E9552">
        <f>VLOOKUP(Tableau__3_Déplacements_2[[#This Row],[Id_Personne]],[1]!Tableau__2_Personnes_1[[Id_Personne]:[Age]],2)</f>
        <v>2</v>
      </c>
      <c r="F9552">
        <f>VLOOKUP(Tableau__3_Déplacements_2[[#This Row],[Id_Personne]],[1]!Tableau__2_Personnes_1[[Id_Personne]:[Age]],4)</f>
        <v>22</v>
      </c>
      <c r="G9552" t="s">
        <v>0</v>
      </c>
      <c r="H9552" t="s">
        <v>7</v>
      </c>
      <c r="I9552" t="s">
        <v>4021</v>
      </c>
      <c r="J9552">
        <v>1</v>
      </c>
      <c r="K9552">
        <v>66</v>
      </c>
      <c r="M9552">
        <v>66</v>
      </c>
      <c r="O9552" t="str">
        <f>IF(Tableau__3_Déplacements_2[[#This Row],[Ori]]=Tableau__3_Déplacements_2[[#This Row],[Des]],"local","metro")</f>
        <v>local</v>
      </c>
      <c r="P9552">
        <v>14</v>
      </c>
      <c r="Q9552">
        <v>10</v>
      </c>
      <c r="R9552">
        <v>0</v>
      </c>
      <c r="S9552">
        <v>10</v>
      </c>
      <c r="T9552">
        <v>5</v>
      </c>
      <c r="U9552" t="s">
        <v>0</v>
      </c>
      <c r="V9552">
        <v>1</v>
      </c>
      <c r="W9552">
        <v>0</v>
      </c>
      <c r="X9552">
        <v>6</v>
      </c>
      <c r="Y9552">
        <v>104.46972789115645</v>
      </c>
      <c r="Z9552" s="1">
        <v>0</v>
      </c>
      <c r="AA9552" s="1"/>
    </row>
    <row r="9553" spans="1:27" x14ac:dyDescent="0.35">
      <c r="A9553">
        <v>700</v>
      </c>
      <c r="B9553" t="e">
        <f>VLOOKUP(Tableau__3_Déplacements_2[[#This Row],[Id_Menage]],[2]Ménages!$A$2:$AD$1503,32)</f>
        <v>#REF!</v>
      </c>
      <c r="C9553" t="s">
        <v>11</v>
      </c>
      <c r="D9553" t="s">
        <v>4020</v>
      </c>
      <c r="E9553">
        <f>VLOOKUP(Tableau__3_Déplacements_2[[#This Row],[Id_Personne]],[1]!Tableau__2_Personnes_1[[Id_Personne]:[Age]],2)</f>
        <v>2</v>
      </c>
      <c r="F9553">
        <f>VLOOKUP(Tableau__3_Déplacements_2[[#This Row],[Id_Personne]],[1]!Tableau__2_Personnes_1[[Id_Personne]:[Age]],4)</f>
        <v>22</v>
      </c>
      <c r="G9553" t="s">
        <v>3</v>
      </c>
      <c r="H9553" t="s">
        <v>2</v>
      </c>
      <c r="I9553" t="s">
        <v>4019</v>
      </c>
      <c r="J9553">
        <v>1</v>
      </c>
      <c r="K9553">
        <v>66</v>
      </c>
      <c r="M9553">
        <v>66</v>
      </c>
      <c r="O9553" t="str">
        <f>IF(Tableau__3_Déplacements_2[[#This Row],[Ori]]=Tableau__3_Déplacements_2[[#This Row],[Des]],"local","metro")</f>
        <v>local</v>
      </c>
      <c r="P9553">
        <v>15</v>
      </c>
      <c r="Q9553">
        <v>11</v>
      </c>
      <c r="R9553">
        <v>30</v>
      </c>
      <c r="S9553">
        <v>11</v>
      </c>
      <c r="T9553">
        <v>35</v>
      </c>
      <c r="U9553" t="s">
        <v>0</v>
      </c>
      <c r="V9553">
        <v>1</v>
      </c>
      <c r="W9553">
        <v>0</v>
      </c>
      <c r="X9553">
        <v>6</v>
      </c>
      <c r="Y9553">
        <v>104.46972789115645</v>
      </c>
      <c r="Z9553" s="1">
        <v>-1</v>
      </c>
      <c r="AA9553" s="1"/>
    </row>
    <row r="9554" spans="1:27" x14ac:dyDescent="0.35">
      <c r="A9554">
        <v>701</v>
      </c>
      <c r="B9554" t="e">
        <f>VLOOKUP(Tableau__3_Déplacements_2[[#This Row],[Id_Menage]],[2]Ménages!$A$2:$AD$1503,32)</f>
        <v>#REF!</v>
      </c>
      <c r="C9554" t="s">
        <v>16</v>
      </c>
      <c r="D9554" t="s">
        <v>4017</v>
      </c>
      <c r="E9554">
        <f>VLOOKUP(Tableau__3_Déplacements_2[[#This Row],[Id_Personne]],[1]!Tableau__2_Personnes_1[[Id_Personne]:[Age]],2)</f>
        <v>1</v>
      </c>
      <c r="F9554">
        <f>VLOOKUP(Tableau__3_Déplacements_2[[#This Row],[Id_Personne]],[1]!Tableau__2_Personnes_1[[Id_Personne]:[Age]],4)</f>
        <v>52</v>
      </c>
      <c r="G9554" t="s">
        <v>0</v>
      </c>
      <c r="H9554" t="s">
        <v>7</v>
      </c>
      <c r="I9554" t="s">
        <v>4018</v>
      </c>
      <c r="J9554">
        <v>1</v>
      </c>
      <c r="K9554">
        <v>66</v>
      </c>
      <c r="M9554">
        <v>64</v>
      </c>
      <c r="O9554" t="str">
        <f>IF(Tableau__3_Déplacements_2[[#This Row],[Ori]]=Tableau__3_Déplacements_2[[#This Row],[Des]],"local","metro")</f>
        <v>metro</v>
      </c>
      <c r="P9554">
        <v>3</v>
      </c>
      <c r="Q9554">
        <v>7</v>
      </c>
      <c r="R9554">
        <v>10</v>
      </c>
      <c r="S9554">
        <v>8</v>
      </c>
      <c r="T9554">
        <v>0</v>
      </c>
      <c r="U9554" t="s">
        <v>13</v>
      </c>
      <c r="V9554">
        <v>3</v>
      </c>
      <c r="W9554">
        <v>0</v>
      </c>
      <c r="X9554">
        <v>5</v>
      </c>
      <c r="Y9554">
        <v>104.46972789115645</v>
      </c>
      <c r="Z9554" s="1">
        <v>-1</v>
      </c>
      <c r="AA9554" s="1"/>
    </row>
    <row r="9555" spans="1:27" x14ac:dyDescent="0.35">
      <c r="A9555">
        <v>701</v>
      </c>
      <c r="B9555" t="e">
        <f>VLOOKUP(Tableau__3_Déplacements_2[[#This Row],[Id_Menage]],[2]Ménages!$A$2:$AD$1503,32)</f>
        <v>#REF!</v>
      </c>
      <c r="C9555" t="s">
        <v>16</v>
      </c>
      <c r="D9555" t="s">
        <v>4017</v>
      </c>
      <c r="E9555">
        <f>VLOOKUP(Tableau__3_Déplacements_2[[#This Row],[Id_Personne]],[1]!Tableau__2_Personnes_1[[Id_Personne]:[Age]],2)</f>
        <v>1</v>
      </c>
      <c r="F9555">
        <f>VLOOKUP(Tableau__3_Déplacements_2[[#This Row],[Id_Personne]],[1]!Tableau__2_Personnes_1[[Id_Personne]:[Age]],4)</f>
        <v>52</v>
      </c>
      <c r="G9555" t="s">
        <v>3</v>
      </c>
      <c r="H9555" t="s">
        <v>2</v>
      </c>
      <c r="I9555" t="s">
        <v>4016</v>
      </c>
      <c r="J9555">
        <v>1</v>
      </c>
      <c r="K9555">
        <v>64</v>
      </c>
      <c r="M9555">
        <v>66</v>
      </c>
      <c r="O9555" t="str">
        <f>IF(Tableau__3_Déplacements_2[[#This Row],[Ori]]=Tableau__3_Déplacements_2[[#This Row],[Des]],"local","metro")</f>
        <v>metro</v>
      </c>
      <c r="P9555">
        <v>15</v>
      </c>
      <c r="Q9555">
        <v>16</v>
      </c>
      <c r="R9555">
        <v>30</v>
      </c>
      <c r="S9555">
        <v>17</v>
      </c>
      <c r="T9555">
        <v>0</v>
      </c>
      <c r="U9555" t="s">
        <v>13</v>
      </c>
      <c r="V9555">
        <v>3</v>
      </c>
      <c r="W9555">
        <v>5</v>
      </c>
      <c r="X9555">
        <v>5</v>
      </c>
      <c r="Y9555">
        <v>104.46972789115645</v>
      </c>
      <c r="Z9555" s="1">
        <v>-1</v>
      </c>
      <c r="AA9555" s="1"/>
    </row>
    <row r="9556" spans="1:27" x14ac:dyDescent="0.35">
      <c r="A9556">
        <v>701</v>
      </c>
      <c r="B9556" t="e">
        <f>VLOOKUP(Tableau__3_Déplacements_2[[#This Row],[Id_Menage]],[2]Ménages!$A$2:$AD$1503,32)</f>
        <v>#REF!</v>
      </c>
      <c r="C9556" t="s">
        <v>11</v>
      </c>
      <c r="D9556" t="s">
        <v>4014</v>
      </c>
      <c r="E9556">
        <f>VLOOKUP(Tableau__3_Déplacements_2[[#This Row],[Id_Personne]],[1]!Tableau__2_Personnes_1[[Id_Personne]:[Age]],2)</f>
        <v>2</v>
      </c>
      <c r="F9556">
        <f>VLOOKUP(Tableau__3_Déplacements_2[[#This Row],[Id_Personne]],[1]!Tableau__2_Personnes_1[[Id_Personne]:[Age]],4)</f>
        <v>38</v>
      </c>
      <c r="G9556" t="s">
        <v>0</v>
      </c>
      <c r="H9556" t="s">
        <v>7</v>
      </c>
      <c r="I9556" t="s">
        <v>4015</v>
      </c>
      <c r="J9556">
        <v>1</v>
      </c>
      <c r="K9556">
        <v>66</v>
      </c>
      <c r="M9556">
        <v>64</v>
      </c>
      <c r="O9556" t="str">
        <f>IF(Tableau__3_Déplacements_2[[#This Row],[Ori]]=Tableau__3_Déplacements_2[[#This Row],[Des]],"local","metro")</f>
        <v>metro</v>
      </c>
      <c r="P9556">
        <v>3</v>
      </c>
      <c r="Q9556">
        <v>8</v>
      </c>
      <c r="R9556">
        <v>0</v>
      </c>
      <c r="S9556">
        <v>8</v>
      </c>
      <c r="T9556">
        <v>15</v>
      </c>
      <c r="U9556" t="s">
        <v>30</v>
      </c>
      <c r="V9556">
        <v>8</v>
      </c>
      <c r="W9556">
        <v>250</v>
      </c>
      <c r="X9556">
        <v>5</v>
      </c>
      <c r="Y9556">
        <v>104.46972789115645</v>
      </c>
      <c r="Z9556" s="1">
        <v>0</v>
      </c>
      <c r="AA9556" s="1"/>
    </row>
    <row r="9557" spans="1:27" x14ac:dyDescent="0.35">
      <c r="A9557">
        <v>701</v>
      </c>
      <c r="B9557" t="e">
        <f>VLOOKUP(Tableau__3_Déplacements_2[[#This Row],[Id_Menage]],[2]Ménages!$A$2:$AD$1503,32)</f>
        <v>#REF!</v>
      </c>
      <c r="C9557" t="s">
        <v>11</v>
      </c>
      <c r="D9557" t="s">
        <v>4014</v>
      </c>
      <c r="E9557">
        <f>VLOOKUP(Tableau__3_Déplacements_2[[#This Row],[Id_Personne]],[1]!Tableau__2_Personnes_1[[Id_Personne]:[Age]],2)</f>
        <v>2</v>
      </c>
      <c r="F9557">
        <f>VLOOKUP(Tableau__3_Déplacements_2[[#This Row],[Id_Personne]],[1]!Tableau__2_Personnes_1[[Id_Personne]:[Age]],4)</f>
        <v>38</v>
      </c>
      <c r="G9557" t="s">
        <v>3</v>
      </c>
      <c r="H9557" t="s">
        <v>2</v>
      </c>
      <c r="I9557" t="s">
        <v>4013</v>
      </c>
      <c r="J9557">
        <v>1</v>
      </c>
      <c r="K9557">
        <v>64</v>
      </c>
      <c r="M9557">
        <v>66</v>
      </c>
      <c r="O9557" t="str">
        <f>IF(Tableau__3_Déplacements_2[[#This Row],[Ori]]=Tableau__3_Déplacements_2[[#This Row],[Des]],"local","metro")</f>
        <v>metro</v>
      </c>
      <c r="P9557">
        <v>15</v>
      </c>
      <c r="Q9557">
        <v>16</v>
      </c>
      <c r="R9557">
        <v>40</v>
      </c>
      <c r="S9557">
        <v>17</v>
      </c>
      <c r="T9557">
        <v>0</v>
      </c>
      <c r="U9557" t="s">
        <v>30</v>
      </c>
      <c r="V9557">
        <v>8</v>
      </c>
      <c r="W9557">
        <v>250</v>
      </c>
      <c r="X9557">
        <v>5</v>
      </c>
      <c r="Y9557">
        <v>104.46972789115645</v>
      </c>
      <c r="Z9557" s="1">
        <v>-1</v>
      </c>
      <c r="AA9557" s="1"/>
    </row>
    <row r="9558" spans="1:27" x14ac:dyDescent="0.35">
      <c r="A9558">
        <v>701</v>
      </c>
      <c r="B9558" t="e">
        <f>VLOOKUP(Tableau__3_Déplacements_2[[#This Row],[Id_Menage]],[2]Ménages!$A$2:$AD$1503,32)</f>
        <v>#REF!</v>
      </c>
      <c r="C9558" t="s">
        <v>5</v>
      </c>
      <c r="D9558" t="s">
        <v>4011</v>
      </c>
      <c r="E9558">
        <f>VLOOKUP(Tableau__3_Déplacements_2[[#This Row],[Id_Personne]],[1]!Tableau__2_Personnes_1[[Id_Personne]:[Age]],2)</f>
        <v>2</v>
      </c>
      <c r="F9558">
        <f>VLOOKUP(Tableau__3_Déplacements_2[[#This Row],[Id_Personne]],[1]!Tableau__2_Personnes_1[[Id_Personne]:[Age]],4)</f>
        <v>18</v>
      </c>
      <c r="G9558" t="s">
        <v>0</v>
      </c>
      <c r="H9558" t="s">
        <v>7</v>
      </c>
      <c r="I9558" t="s">
        <v>4012</v>
      </c>
      <c r="J9558">
        <v>1</v>
      </c>
      <c r="K9558">
        <v>66</v>
      </c>
      <c r="M9558">
        <v>66</v>
      </c>
      <c r="O9558" t="str">
        <f>IF(Tableau__3_Déplacements_2[[#This Row],[Ori]]=Tableau__3_Déplacements_2[[#This Row],[Des]],"local","metro")</f>
        <v>local</v>
      </c>
      <c r="P9558">
        <v>14</v>
      </c>
      <c r="Q9558">
        <v>10</v>
      </c>
      <c r="R9558">
        <v>0</v>
      </c>
      <c r="S9558">
        <v>10</v>
      </c>
      <c r="T9558">
        <v>5</v>
      </c>
      <c r="U9558" t="s">
        <v>0</v>
      </c>
      <c r="V9558">
        <v>1</v>
      </c>
      <c r="W9558">
        <v>0</v>
      </c>
      <c r="X9558">
        <v>6</v>
      </c>
      <c r="Y9558">
        <v>104.46972789115645</v>
      </c>
      <c r="Z9558" s="1">
        <v>0</v>
      </c>
      <c r="AA9558" s="1"/>
    </row>
    <row r="9559" spans="1:27" x14ac:dyDescent="0.35">
      <c r="A9559">
        <v>701</v>
      </c>
      <c r="B9559" t="e">
        <f>VLOOKUP(Tableau__3_Déplacements_2[[#This Row],[Id_Menage]],[2]Ménages!$A$2:$AD$1503,32)</f>
        <v>#REF!</v>
      </c>
      <c r="C9559" t="s">
        <v>5</v>
      </c>
      <c r="D9559" t="s">
        <v>4011</v>
      </c>
      <c r="E9559">
        <f>VLOOKUP(Tableau__3_Déplacements_2[[#This Row],[Id_Personne]],[1]!Tableau__2_Personnes_1[[Id_Personne]:[Age]],2)</f>
        <v>2</v>
      </c>
      <c r="F9559">
        <f>VLOOKUP(Tableau__3_Déplacements_2[[#This Row],[Id_Personne]],[1]!Tableau__2_Personnes_1[[Id_Personne]:[Age]],4)</f>
        <v>18</v>
      </c>
      <c r="G9559" t="s">
        <v>3</v>
      </c>
      <c r="H9559" t="s">
        <v>2</v>
      </c>
      <c r="I9559" t="s">
        <v>4010</v>
      </c>
      <c r="J9559">
        <v>1</v>
      </c>
      <c r="K9559">
        <v>66</v>
      </c>
      <c r="M9559">
        <v>66</v>
      </c>
      <c r="O9559" t="str">
        <f>IF(Tableau__3_Déplacements_2[[#This Row],[Ori]]=Tableau__3_Déplacements_2[[#This Row],[Des]],"local","metro")</f>
        <v>local</v>
      </c>
      <c r="P9559">
        <v>15</v>
      </c>
      <c r="Q9559">
        <v>11</v>
      </c>
      <c r="R9559">
        <v>0</v>
      </c>
      <c r="S9559">
        <v>11</v>
      </c>
      <c r="T9559">
        <v>5</v>
      </c>
      <c r="U9559" t="s">
        <v>0</v>
      </c>
      <c r="V9559">
        <v>1</v>
      </c>
      <c r="W9559">
        <v>0</v>
      </c>
      <c r="X9559">
        <v>6</v>
      </c>
      <c r="Y9559">
        <v>104.46972789115645</v>
      </c>
      <c r="Z9559" s="1">
        <v>0</v>
      </c>
      <c r="AA9559" s="1"/>
    </row>
    <row r="9560" spans="1:27" x14ac:dyDescent="0.35">
      <c r="A9560">
        <v>702</v>
      </c>
      <c r="B9560" t="e">
        <f>VLOOKUP(Tableau__3_Déplacements_2[[#This Row],[Id_Menage]],[2]Ménages!$A$2:$AD$1503,32)</f>
        <v>#REF!</v>
      </c>
      <c r="C9560" t="s">
        <v>16</v>
      </c>
      <c r="D9560" t="s">
        <v>4008</v>
      </c>
      <c r="E9560">
        <f>VLOOKUP(Tableau__3_Déplacements_2[[#This Row],[Id_Personne]],[1]!Tableau__2_Personnes_1[[Id_Personne]:[Age]],2)</f>
        <v>1</v>
      </c>
      <c r="F9560">
        <f>VLOOKUP(Tableau__3_Déplacements_2[[#This Row],[Id_Personne]],[1]!Tableau__2_Personnes_1[[Id_Personne]:[Age]],4)</f>
        <v>46</v>
      </c>
      <c r="G9560" t="s">
        <v>0</v>
      </c>
      <c r="H9560" t="s">
        <v>7</v>
      </c>
      <c r="I9560" t="s">
        <v>4009</v>
      </c>
      <c r="J9560">
        <v>1</v>
      </c>
      <c r="K9560">
        <v>66</v>
      </c>
      <c r="M9560">
        <v>34</v>
      </c>
      <c r="O9560" t="str">
        <f>IF(Tableau__3_Déplacements_2[[#This Row],[Ori]]=Tableau__3_Déplacements_2[[#This Row],[Des]],"local","metro")</f>
        <v>metro</v>
      </c>
      <c r="P9560">
        <v>3</v>
      </c>
      <c r="Q9560">
        <v>7</v>
      </c>
      <c r="R9560">
        <v>0</v>
      </c>
      <c r="S9560">
        <v>7</v>
      </c>
      <c r="T9560">
        <v>30</v>
      </c>
      <c r="U9560" t="s">
        <v>37</v>
      </c>
      <c r="V9560">
        <v>6</v>
      </c>
      <c r="W9560">
        <v>0</v>
      </c>
      <c r="X9560">
        <v>5</v>
      </c>
      <c r="Y9560">
        <v>104.46972789115645</v>
      </c>
      <c r="Z9560" s="1">
        <v>0</v>
      </c>
      <c r="AA9560" s="1"/>
    </row>
    <row r="9561" spans="1:27" x14ac:dyDescent="0.35">
      <c r="A9561">
        <v>702</v>
      </c>
      <c r="B9561" t="e">
        <f>VLOOKUP(Tableau__3_Déplacements_2[[#This Row],[Id_Menage]],[2]Ménages!$A$2:$AD$1503,32)</f>
        <v>#REF!</v>
      </c>
      <c r="C9561" t="s">
        <v>16</v>
      </c>
      <c r="D9561" t="s">
        <v>4008</v>
      </c>
      <c r="E9561">
        <f>VLOOKUP(Tableau__3_Déplacements_2[[#This Row],[Id_Personne]],[1]!Tableau__2_Personnes_1[[Id_Personne]:[Age]],2)</f>
        <v>1</v>
      </c>
      <c r="F9561">
        <f>VLOOKUP(Tableau__3_Déplacements_2[[#This Row],[Id_Personne]],[1]!Tableau__2_Personnes_1[[Id_Personne]:[Age]],4)</f>
        <v>46</v>
      </c>
      <c r="G9561" t="s">
        <v>3</v>
      </c>
      <c r="H9561" t="s">
        <v>2</v>
      </c>
      <c r="I9561" t="s">
        <v>4007</v>
      </c>
      <c r="J9561">
        <v>1</v>
      </c>
      <c r="K9561">
        <v>34</v>
      </c>
      <c r="M9561">
        <v>66</v>
      </c>
      <c r="O9561" t="str">
        <f>IF(Tableau__3_Déplacements_2[[#This Row],[Ori]]=Tableau__3_Déplacements_2[[#This Row],[Des]],"local","metro")</f>
        <v>metro</v>
      </c>
      <c r="P9561">
        <v>15</v>
      </c>
      <c r="Q9561">
        <v>17</v>
      </c>
      <c r="R9561">
        <v>20</v>
      </c>
      <c r="S9561">
        <v>18</v>
      </c>
      <c r="T9561">
        <v>0</v>
      </c>
      <c r="U9561" t="s">
        <v>37</v>
      </c>
      <c r="V9561">
        <v>6</v>
      </c>
      <c r="W9561">
        <v>0</v>
      </c>
      <c r="X9561">
        <v>5</v>
      </c>
      <c r="Y9561">
        <v>104.46972789115645</v>
      </c>
      <c r="Z9561" s="1">
        <v>-1</v>
      </c>
      <c r="AA9561" s="1"/>
    </row>
    <row r="9562" spans="1:27" x14ac:dyDescent="0.35">
      <c r="A9562">
        <v>702</v>
      </c>
      <c r="B9562" t="e">
        <f>VLOOKUP(Tableau__3_Déplacements_2[[#This Row],[Id_Menage]],[2]Ménages!$A$2:$AD$1503,32)</f>
        <v>#REF!</v>
      </c>
      <c r="C9562" t="s">
        <v>11</v>
      </c>
      <c r="D9562" t="s">
        <v>4005</v>
      </c>
      <c r="E9562">
        <f>VLOOKUP(Tableau__3_Déplacements_2[[#This Row],[Id_Personne]],[1]!Tableau__2_Personnes_1[[Id_Personne]:[Age]],2)</f>
        <v>2</v>
      </c>
      <c r="F9562">
        <f>VLOOKUP(Tableau__3_Déplacements_2[[#This Row],[Id_Personne]],[1]!Tableau__2_Personnes_1[[Id_Personne]:[Age]],4)</f>
        <v>35</v>
      </c>
      <c r="G9562" t="s">
        <v>0</v>
      </c>
      <c r="H9562" t="s">
        <v>7</v>
      </c>
      <c r="I9562" t="s">
        <v>4006</v>
      </c>
      <c r="J9562">
        <v>1</v>
      </c>
      <c r="K9562">
        <v>66</v>
      </c>
      <c r="M9562">
        <v>64</v>
      </c>
      <c r="O9562" t="str">
        <f>IF(Tableau__3_Déplacements_2[[#This Row],[Ori]]=Tableau__3_Déplacements_2[[#This Row],[Des]],"local","metro")</f>
        <v>metro</v>
      </c>
      <c r="P9562">
        <v>10</v>
      </c>
      <c r="Q9562">
        <v>10</v>
      </c>
      <c r="R9562">
        <v>0</v>
      </c>
      <c r="S9562">
        <v>10</v>
      </c>
      <c r="T9562">
        <v>20</v>
      </c>
      <c r="U9562" t="s">
        <v>30</v>
      </c>
      <c r="V9562">
        <v>8</v>
      </c>
      <c r="W9562">
        <v>250</v>
      </c>
      <c r="X9562">
        <v>6</v>
      </c>
      <c r="Y9562">
        <v>104.46972789115645</v>
      </c>
      <c r="Z9562" s="1">
        <v>0</v>
      </c>
      <c r="AA9562" s="1"/>
    </row>
    <row r="9563" spans="1:27" x14ac:dyDescent="0.35">
      <c r="A9563">
        <v>702</v>
      </c>
      <c r="B9563" t="e">
        <f>VLOOKUP(Tableau__3_Déplacements_2[[#This Row],[Id_Menage]],[2]Ménages!$A$2:$AD$1503,32)</f>
        <v>#REF!</v>
      </c>
      <c r="C9563" t="s">
        <v>11</v>
      </c>
      <c r="D9563" t="s">
        <v>4005</v>
      </c>
      <c r="E9563">
        <f>VLOOKUP(Tableau__3_Déplacements_2[[#This Row],[Id_Personne]],[1]!Tableau__2_Personnes_1[[Id_Personne]:[Age]],2)</f>
        <v>2</v>
      </c>
      <c r="F9563">
        <f>VLOOKUP(Tableau__3_Déplacements_2[[#This Row],[Id_Personne]],[1]!Tableau__2_Personnes_1[[Id_Personne]:[Age]],4)</f>
        <v>35</v>
      </c>
      <c r="G9563" t="s">
        <v>3</v>
      </c>
      <c r="H9563" t="s">
        <v>2</v>
      </c>
      <c r="I9563" t="s">
        <v>4004</v>
      </c>
      <c r="J9563">
        <v>1</v>
      </c>
      <c r="K9563">
        <v>64</v>
      </c>
      <c r="M9563">
        <v>66</v>
      </c>
      <c r="O9563" t="str">
        <f>IF(Tableau__3_Déplacements_2[[#This Row],[Ori]]=Tableau__3_Déplacements_2[[#This Row],[Des]],"local","metro")</f>
        <v>metro</v>
      </c>
      <c r="P9563">
        <v>15</v>
      </c>
      <c r="Q9563">
        <v>12</v>
      </c>
      <c r="R9563">
        <v>45</v>
      </c>
      <c r="S9563">
        <v>13</v>
      </c>
      <c r="T9563">
        <v>5</v>
      </c>
      <c r="U9563" t="s">
        <v>30</v>
      </c>
      <c r="V9563">
        <v>8</v>
      </c>
      <c r="W9563">
        <v>250</v>
      </c>
      <c r="X9563">
        <v>6</v>
      </c>
      <c r="Y9563">
        <v>104.46972789115645</v>
      </c>
      <c r="Z9563" s="1">
        <v>-1</v>
      </c>
      <c r="AA9563" s="1"/>
    </row>
    <row r="9564" spans="1:27" x14ac:dyDescent="0.35">
      <c r="A9564">
        <v>702</v>
      </c>
      <c r="B9564" t="e">
        <f>VLOOKUP(Tableau__3_Déplacements_2[[#This Row],[Id_Menage]],[2]Ménages!$A$2:$AD$1503,32)</f>
        <v>#REF!</v>
      </c>
      <c r="C9564" t="s">
        <v>5</v>
      </c>
      <c r="D9564" t="s">
        <v>4002</v>
      </c>
      <c r="E9564">
        <f>VLOOKUP(Tableau__3_Déplacements_2[[#This Row],[Id_Personne]],[1]!Tableau__2_Personnes_1[[Id_Personne]:[Age]],2)</f>
        <v>1</v>
      </c>
      <c r="F9564">
        <f>VLOOKUP(Tableau__3_Déplacements_2[[#This Row],[Id_Personne]],[1]!Tableau__2_Personnes_1[[Id_Personne]:[Age]],4)</f>
        <v>25</v>
      </c>
      <c r="G9564" t="s">
        <v>0</v>
      </c>
      <c r="H9564" t="s">
        <v>7</v>
      </c>
      <c r="I9564" t="s">
        <v>4003</v>
      </c>
      <c r="J9564">
        <v>1</v>
      </c>
      <c r="K9564">
        <v>66</v>
      </c>
      <c r="M9564">
        <v>66</v>
      </c>
      <c r="O9564" t="str">
        <f>IF(Tableau__3_Déplacements_2[[#This Row],[Ori]]=Tableau__3_Déplacements_2[[#This Row],[Des]],"local","metro")</f>
        <v>local</v>
      </c>
      <c r="P9564">
        <v>12</v>
      </c>
      <c r="Q9564">
        <v>11</v>
      </c>
      <c r="R9564">
        <v>0</v>
      </c>
      <c r="S9564">
        <v>11</v>
      </c>
      <c r="T9564">
        <v>5</v>
      </c>
      <c r="U9564" t="s">
        <v>0</v>
      </c>
      <c r="V9564">
        <v>1</v>
      </c>
      <c r="W9564">
        <v>0</v>
      </c>
      <c r="X9564">
        <v>6</v>
      </c>
      <c r="Y9564">
        <v>104.46972789115645</v>
      </c>
      <c r="Z9564" s="1">
        <v>0</v>
      </c>
      <c r="AA9564" s="1"/>
    </row>
    <row r="9565" spans="1:27" x14ac:dyDescent="0.35">
      <c r="A9565">
        <v>702</v>
      </c>
      <c r="B9565" t="e">
        <f>VLOOKUP(Tableau__3_Déplacements_2[[#This Row],[Id_Menage]],[2]Ménages!$A$2:$AD$1503,32)</f>
        <v>#REF!</v>
      </c>
      <c r="C9565" t="s">
        <v>5</v>
      </c>
      <c r="D9565" t="s">
        <v>4002</v>
      </c>
      <c r="E9565">
        <f>VLOOKUP(Tableau__3_Déplacements_2[[#This Row],[Id_Personne]],[1]!Tableau__2_Personnes_1[[Id_Personne]:[Age]],2)</f>
        <v>1</v>
      </c>
      <c r="F9565">
        <f>VLOOKUP(Tableau__3_Déplacements_2[[#This Row],[Id_Personne]],[1]!Tableau__2_Personnes_1[[Id_Personne]:[Age]],4)</f>
        <v>25</v>
      </c>
      <c r="G9565" t="s">
        <v>3</v>
      </c>
      <c r="H9565" t="s">
        <v>2</v>
      </c>
      <c r="I9565" t="s">
        <v>4001</v>
      </c>
      <c r="J9565">
        <v>1</v>
      </c>
      <c r="K9565">
        <v>66</v>
      </c>
      <c r="M9565">
        <v>66</v>
      </c>
      <c r="O9565" t="str">
        <f>IF(Tableau__3_Déplacements_2[[#This Row],[Ori]]=Tableau__3_Déplacements_2[[#This Row],[Des]],"local","metro")</f>
        <v>local</v>
      </c>
      <c r="P9565">
        <v>15</v>
      </c>
      <c r="Q9565">
        <v>11</v>
      </c>
      <c r="R9565">
        <v>30</v>
      </c>
      <c r="S9565">
        <v>11</v>
      </c>
      <c r="T9565">
        <v>35</v>
      </c>
      <c r="U9565" t="s">
        <v>0</v>
      </c>
      <c r="V9565">
        <v>1</v>
      </c>
      <c r="W9565">
        <v>0</v>
      </c>
      <c r="X9565">
        <v>6</v>
      </c>
      <c r="Y9565">
        <v>104.46972789115645</v>
      </c>
      <c r="Z9565" s="1">
        <v>-1</v>
      </c>
      <c r="AA9565" s="1"/>
    </row>
    <row r="9566" spans="1:27" x14ac:dyDescent="0.35">
      <c r="A9566">
        <v>703</v>
      </c>
      <c r="B9566" t="e">
        <f>VLOOKUP(Tableau__3_Déplacements_2[[#This Row],[Id_Menage]],[2]Ménages!$A$2:$AD$1503,32)</f>
        <v>#REF!</v>
      </c>
      <c r="C9566" t="s">
        <v>16</v>
      </c>
      <c r="D9566" t="s">
        <v>3997</v>
      </c>
      <c r="E9566">
        <f>VLOOKUP(Tableau__3_Déplacements_2[[#This Row],[Id_Personne]],[1]!Tableau__2_Personnes_1[[Id_Personne]:[Age]],2)</f>
        <v>1</v>
      </c>
      <c r="F9566">
        <f>VLOOKUP(Tableau__3_Déplacements_2[[#This Row],[Id_Personne]],[1]!Tableau__2_Personnes_1[[Id_Personne]:[Age]],4)</f>
        <v>38</v>
      </c>
      <c r="G9566" t="s">
        <v>13</v>
      </c>
      <c r="H9566" t="s">
        <v>22</v>
      </c>
      <c r="I9566" t="s">
        <v>4000</v>
      </c>
      <c r="J9566">
        <v>1</v>
      </c>
      <c r="K9566">
        <v>66</v>
      </c>
      <c r="M9566">
        <v>66</v>
      </c>
      <c r="O9566" t="str">
        <f>IF(Tableau__3_Déplacements_2[[#This Row],[Ori]]=Tableau__3_Déplacements_2[[#This Row],[Des]],"local","metro")</f>
        <v>local</v>
      </c>
      <c r="P9566">
        <v>3</v>
      </c>
      <c r="Q9566">
        <v>15</v>
      </c>
      <c r="R9566">
        <v>0</v>
      </c>
      <c r="S9566">
        <v>15</v>
      </c>
      <c r="T9566">
        <v>5</v>
      </c>
      <c r="U9566" t="s">
        <v>13</v>
      </c>
      <c r="V9566">
        <v>3</v>
      </c>
      <c r="W9566">
        <v>0</v>
      </c>
      <c r="X9566">
        <v>6</v>
      </c>
      <c r="Y9566">
        <v>104.46972789115645</v>
      </c>
      <c r="Z9566" s="1">
        <v>0</v>
      </c>
      <c r="AA9566" s="1"/>
    </row>
    <row r="9567" spans="1:27" x14ac:dyDescent="0.35">
      <c r="A9567">
        <v>703</v>
      </c>
      <c r="B9567" t="e">
        <f>VLOOKUP(Tableau__3_Déplacements_2[[#This Row],[Id_Menage]],[2]Ménages!$A$2:$AD$1503,32)</f>
        <v>#REF!</v>
      </c>
      <c r="C9567" t="s">
        <v>16</v>
      </c>
      <c r="D9567" t="s">
        <v>3997</v>
      </c>
      <c r="E9567">
        <f>VLOOKUP(Tableau__3_Déplacements_2[[#This Row],[Id_Personne]],[1]!Tableau__2_Personnes_1[[Id_Personne]:[Age]],2)</f>
        <v>1</v>
      </c>
      <c r="F9567">
        <f>VLOOKUP(Tableau__3_Déplacements_2[[#This Row],[Id_Personne]],[1]!Tableau__2_Personnes_1[[Id_Personne]:[Age]],4)</f>
        <v>38</v>
      </c>
      <c r="G9567" t="s">
        <v>0</v>
      </c>
      <c r="H9567" t="s">
        <v>7</v>
      </c>
      <c r="I9567" t="s">
        <v>3999</v>
      </c>
      <c r="J9567">
        <v>1</v>
      </c>
      <c r="K9567">
        <v>66</v>
      </c>
      <c r="M9567">
        <v>66</v>
      </c>
      <c r="O9567" t="str">
        <f>IF(Tableau__3_Déplacements_2[[#This Row],[Ori]]=Tableau__3_Déplacements_2[[#This Row],[Des]],"local","metro")</f>
        <v>local</v>
      </c>
      <c r="P9567">
        <v>3</v>
      </c>
      <c r="Q9567">
        <v>6</v>
      </c>
      <c r="R9567">
        <v>0</v>
      </c>
      <c r="S9567">
        <v>6</v>
      </c>
      <c r="T9567">
        <v>5</v>
      </c>
      <c r="U9567" t="s">
        <v>13</v>
      </c>
      <c r="V9567">
        <v>3</v>
      </c>
      <c r="W9567">
        <v>0</v>
      </c>
      <c r="X9567">
        <v>5</v>
      </c>
      <c r="Y9567">
        <v>104.46972789115645</v>
      </c>
      <c r="Z9567" s="1">
        <v>0</v>
      </c>
      <c r="AA9567" s="1"/>
    </row>
    <row r="9568" spans="1:27" x14ac:dyDescent="0.35">
      <c r="A9568">
        <v>703</v>
      </c>
      <c r="B9568" t="e">
        <f>VLOOKUP(Tableau__3_Déplacements_2[[#This Row],[Id_Menage]],[2]Ménages!$A$2:$AD$1503,32)</f>
        <v>#REF!</v>
      </c>
      <c r="C9568" t="s">
        <v>16</v>
      </c>
      <c r="D9568" t="s">
        <v>3997</v>
      </c>
      <c r="E9568">
        <f>VLOOKUP(Tableau__3_Déplacements_2[[#This Row],[Id_Personne]],[1]!Tableau__2_Personnes_1[[Id_Personne]:[Age]],2)</f>
        <v>1</v>
      </c>
      <c r="F9568">
        <f>VLOOKUP(Tableau__3_Déplacements_2[[#This Row],[Id_Personne]],[1]!Tableau__2_Personnes_1[[Id_Personne]:[Age]],4)</f>
        <v>38</v>
      </c>
      <c r="G9568" t="s">
        <v>27</v>
      </c>
      <c r="H9568" t="s">
        <v>26</v>
      </c>
      <c r="I9568" t="s">
        <v>3998</v>
      </c>
      <c r="J9568">
        <v>1</v>
      </c>
      <c r="K9568">
        <v>66</v>
      </c>
      <c r="M9568">
        <v>66</v>
      </c>
      <c r="O9568" t="str">
        <f>IF(Tableau__3_Déplacements_2[[#This Row],[Ori]]=Tableau__3_Déplacements_2[[#This Row],[Des]],"local","metro")</f>
        <v>local</v>
      </c>
      <c r="P9568">
        <v>15</v>
      </c>
      <c r="Q9568">
        <v>18</v>
      </c>
      <c r="R9568">
        <v>55</v>
      </c>
      <c r="S9568">
        <v>19</v>
      </c>
      <c r="T9568">
        <v>0</v>
      </c>
      <c r="U9568" t="s">
        <v>13</v>
      </c>
      <c r="V9568">
        <v>3</v>
      </c>
      <c r="W9568">
        <v>5</v>
      </c>
      <c r="X9568">
        <v>1</v>
      </c>
      <c r="Y9568">
        <v>104.46972789115645</v>
      </c>
      <c r="Z9568" s="1">
        <v>-1</v>
      </c>
      <c r="AA9568" s="1"/>
    </row>
    <row r="9569" spans="1:27" x14ac:dyDescent="0.35">
      <c r="A9569">
        <v>703</v>
      </c>
      <c r="B9569" t="e">
        <f>VLOOKUP(Tableau__3_Déplacements_2[[#This Row],[Id_Menage]],[2]Ménages!$A$2:$AD$1503,32)</f>
        <v>#REF!</v>
      </c>
      <c r="C9569" t="s">
        <v>16</v>
      </c>
      <c r="D9569" t="s">
        <v>3997</v>
      </c>
      <c r="E9569">
        <f>VLOOKUP(Tableau__3_Déplacements_2[[#This Row],[Id_Personne]],[1]!Tableau__2_Personnes_1[[Id_Personne]:[Age]],2)</f>
        <v>1</v>
      </c>
      <c r="F9569">
        <f>VLOOKUP(Tableau__3_Déplacements_2[[#This Row],[Id_Personne]],[1]!Tableau__2_Personnes_1[[Id_Personne]:[Age]],4)</f>
        <v>38</v>
      </c>
      <c r="G9569" t="s">
        <v>3</v>
      </c>
      <c r="H9569" t="s">
        <v>2</v>
      </c>
      <c r="I9569" t="s">
        <v>3996</v>
      </c>
      <c r="J9569">
        <v>1</v>
      </c>
      <c r="K9569">
        <v>66</v>
      </c>
      <c r="M9569">
        <v>66</v>
      </c>
      <c r="O9569" t="str">
        <f>IF(Tableau__3_Déplacements_2[[#This Row],[Ori]]=Tableau__3_Déplacements_2[[#This Row],[Des]],"local","metro")</f>
        <v>local</v>
      </c>
      <c r="P9569">
        <v>15</v>
      </c>
      <c r="Q9569">
        <v>12</v>
      </c>
      <c r="R9569">
        <v>55</v>
      </c>
      <c r="S9569">
        <v>13</v>
      </c>
      <c r="T9569">
        <v>0</v>
      </c>
      <c r="U9569" t="s">
        <v>13</v>
      </c>
      <c r="V9569">
        <v>3</v>
      </c>
      <c r="W9569">
        <v>0</v>
      </c>
      <c r="X9569">
        <v>6</v>
      </c>
      <c r="Y9569">
        <v>104.46972789115645</v>
      </c>
      <c r="Z9569" s="1">
        <v>-1</v>
      </c>
      <c r="AA9569" s="1"/>
    </row>
    <row r="9570" spans="1:27" x14ac:dyDescent="0.35">
      <c r="A9570">
        <v>703</v>
      </c>
      <c r="B9570" t="e">
        <f>VLOOKUP(Tableau__3_Déplacements_2[[#This Row],[Id_Menage]],[2]Ménages!$A$2:$AD$1503,32)</f>
        <v>#REF!</v>
      </c>
      <c r="C9570" t="s">
        <v>11</v>
      </c>
      <c r="D9570" t="s">
        <v>3994</v>
      </c>
      <c r="E9570">
        <f>VLOOKUP(Tableau__3_Déplacements_2[[#This Row],[Id_Personne]],[1]!Tableau__2_Personnes_1[[Id_Personne]:[Age]],2)</f>
        <v>2</v>
      </c>
      <c r="F9570">
        <f>VLOOKUP(Tableau__3_Déplacements_2[[#This Row],[Id_Personne]],[1]!Tableau__2_Personnes_1[[Id_Personne]:[Age]],4)</f>
        <v>25</v>
      </c>
      <c r="G9570" t="s">
        <v>0</v>
      </c>
      <c r="H9570" t="s">
        <v>7</v>
      </c>
      <c r="I9570" t="s">
        <v>3995</v>
      </c>
      <c r="J9570">
        <v>1</v>
      </c>
      <c r="K9570">
        <v>66</v>
      </c>
      <c r="M9570">
        <v>66</v>
      </c>
      <c r="O9570" t="str">
        <f>IF(Tableau__3_Déplacements_2[[#This Row],[Ori]]=Tableau__3_Déplacements_2[[#This Row],[Des]],"local","metro")</f>
        <v>local</v>
      </c>
      <c r="P9570">
        <v>14</v>
      </c>
      <c r="Q9570">
        <v>10</v>
      </c>
      <c r="R9570">
        <v>0</v>
      </c>
      <c r="S9570">
        <v>10</v>
      </c>
      <c r="T9570">
        <v>5</v>
      </c>
      <c r="U9570" t="s">
        <v>0</v>
      </c>
      <c r="V9570">
        <v>1</v>
      </c>
      <c r="W9570">
        <v>0</v>
      </c>
      <c r="X9570">
        <v>6</v>
      </c>
      <c r="Y9570">
        <v>104.46972789115645</v>
      </c>
      <c r="Z9570" s="1">
        <v>0</v>
      </c>
      <c r="AA9570" s="1"/>
    </row>
    <row r="9571" spans="1:27" x14ac:dyDescent="0.35">
      <c r="A9571">
        <v>703</v>
      </c>
      <c r="B9571" t="e">
        <f>VLOOKUP(Tableau__3_Déplacements_2[[#This Row],[Id_Menage]],[2]Ménages!$A$2:$AD$1503,32)</f>
        <v>#REF!</v>
      </c>
      <c r="C9571" t="s">
        <v>11</v>
      </c>
      <c r="D9571" t="s">
        <v>3994</v>
      </c>
      <c r="E9571">
        <f>VLOOKUP(Tableau__3_Déplacements_2[[#This Row],[Id_Personne]],[1]!Tableau__2_Personnes_1[[Id_Personne]:[Age]],2)</f>
        <v>2</v>
      </c>
      <c r="F9571">
        <f>VLOOKUP(Tableau__3_Déplacements_2[[#This Row],[Id_Personne]],[1]!Tableau__2_Personnes_1[[Id_Personne]:[Age]],4)</f>
        <v>25</v>
      </c>
      <c r="G9571" t="s">
        <v>3</v>
      </c>
      <c r="H9571" t="s">
        <v>2</v>
      </c>
      <c r="I9571" t="s">
        <v>3993</v>
      </c>
      <c r="J9571">
        <v>1</v>
      </c>
      <c r="K9571">
        <v>66</v>
      </c>
      <c r="M9571">
        <v>66</v>
      </c>
      <c r="O9571" t="str">
        <f>IF(Tableau__3_Déplacements_2[[#This Row],[Ori]]=Tableau__3_Déplacements_2[[#This Row],[Des]],"local","metro")</f>
        <v>local</v>
      </c>
      <c r="P9571">
        <v>15</v>
      </c>
      <c r="Q9571">
        <v>11</v>
      </c>
      <c r="R9571">
        <v>0</v>
      </c>
      <c r="S9571">
        <v>11</v>
      </c>
      <c r="T9571">
        <v>5</v>
      </c>
      <c r="U9571" t="s">
        <v>0</v>
      </c>
      <c r="V9571">
        <v>1</v>
      </c>
      <c r="W9571">
        <v>0</v>
      </c>
      <c r="X9571">
        <v>6</v>
      </c>
      <c r="Y9571">
        <v>104.46972789115645</v>
      </c>
      <c r="Z9571" s="1">
        <v>0</v>
      </c>
      <c r="AA9571" s="1"/>
    </row>
    <row r="9572" spans="1:27" x14ac:dyDescent="0.35">
      <c r="A9572">
        <v>703</v>
      </c>
      <c r="B9572" t="e">
        <f>VLOOKUP(Tableau__3_Déplacements_2[[#This Row],[Id_Menage]],[2]Ménages!$A$2:$AD$1503,32)</f>
        <v>#REF!</v>
      </c>
      <c r="C9572" t="s">
        <v>5</v>
      </c>
      <c r="D9572" t="s">
        <v>3991</v>
      </c>
      <c r="E9572">
        <f>VLOOKUP(Tableau__3_Déplacements_2[[#This Row],[Id_Personne]],[1]!Tableau__2_Personnes_1[[Id_Personne]:[Age]],2)</f>
        <v>2</v>
      </c>
      <c r="F9572">
        <f>VLOOKUP(Tableau__3_Déplacements_2[[#This Row],[Id_Personne]],[1]!Tableau__2_Personnes_1[[Id_Personne]:[Age]],4)</f>
        <v>7</v>
      </c>
      <c r="G9572" t="s">
        <v>0</v>
      </c>
      <c r="H9572" t="s">
        <v>7</v>
      </c>
      <c r="I9572" t="s">
        <v>3992</v>
      </c>
      <c r="J9572">
        <v>1</v>
      </c>
      <c r="K9572">
        <v>66</v>
      </c>
      <c r="M9572">
        <v>66</v>
      </c>
      <c r="O9572" t="str">
        <f>IF(Tableau__3_Déplacements_2[[#This Row],[Ori]]=Tableau__3_Déplacements_2[[#This Row],[Des]],"local","metro")</f>
        <v>local</v>
      </c>
      <c r="P9572">
        <v>14</v>
      </c>
      <c r="Q9572">
        <v>10</v>
      </c>
      <c r="R9572">
        <v>0</v>
      </c>
      <c r="S9572">
        <v>10</v>
      </c>
      <c r="T9572">
        <v>5</v>
      </c>
      <c r="U9572" t="s">
        <v>0</v>
      </c>
      <c r="V9572">
        <v>1</v>
      </c>
      <c r="W9572">
        <v>0</v>
      </c>
      <c r="X9572">
        <v>6</v>
      </c>
      <c r="Y9572">
        <v>104.46972789115645</v>
      </c>
      <c r="Z9572" s="1">
        <v>0</v>
      </c>
      <c r="AA9572" s="1"/>
    </row>
    <row r="9573" spans="1:27" x14ac:dyDescent="0.35">
      <c r="A9573">
        <v>703</v>
      </c>
      <c r="B9573" t="e">
        <f>VLOOKUP(Tableau__3_Déplacements_2[[#This Row],[Id_Menage]],[2]Ménages!$A$2:$AD$1503,32)</f>
        <v>#REF!</v>
      </c>
      <c r="C9573" t="s">
        <v>5</v>
      </c>
      <c r="D9573" t="s">
        <v>3991</v>
      </c>
      <c r="E9573">
        <f>VLOOKUP(Tableau__3_Déplacements_2[[#This Row],[Id_Personne]],[1]!Tableau__2_Personnes_1[[Id_Personne]:[Age]],2)</f>
        <v>2</v>
      </c>
      <c r="F9573">
        <f>VLOOKUP(Tableau__3_Déplacements_2[[#This Row],[Id_Personne]],[1]!Tableau__2_Personnes_1[[Id_Personne]:[Age]],4)</f>
        <v>7</v>
      </c>
      <c r="G9573" t="s">
        <v>3</v>
      </c>
      <c r="H9573" t="s">
        <v>2</v>
      </c>
      <c r="I9573" t="s">
        <v>3990</v>
      </c>
      <c r="J9573">
        <v>1</v>
      </c>
      <c r="K9573">
        <v>66</v>
      </c>
      <c r="M9573">
        <v>66</v>
      </c>
      <c r="O9573" t="str">
        <f>IF(Tableau__3_Déplacements_2[[#This Row],[Ori]]=Tableau__3_Déplacements_2[[#This Row],[Des]],"local","metro")</f>
        <v>local</v>
      </c>
      <c r="P9573">
        <v>15</v>
      </c>
      <c r="Q9573">
        <v>11</v>
      </c>
      <c r="R9573">
        <v>0</v>
      </c>
      <c r="S9573">
        <v>11</v>
      </c>
      <c r="T9573">
        <v>5</v>
      </c>
      <c r="U9573" t="s">
        <v>0</v>
      </c>
      <c r="V9573">
        <v>1</v>
      </c>
      <c r="W9573">
        <v>0</v>
      </c>
      <c r="X9573">
        <v>6</v>
      </c>
      <c r="Y9573">
        <v>104.46972789115645</v>
      </c>
      <c r="Z9573" s="1">
        <v>0</v>
      </c>
      <c r="AA9573" s="1"/>
    </row>
    <row r="9574" spans="1:27" x14ac:dyDescent="0.35">
      <c r="A9574">
        <v>704</v>
      </c>
      <c r="B9574" t="e">
        <f>VLOOKUP(Tableau__3_Déplacements_2[[#This Row],[Id_Menage]],[2]Ménages!$A$2:$AD$1503,32)</f>
        <v>#REF!</v>
      </c>
      <c r="C9574" t="s">
        <v>16</v>
      </c>
      <c r="D9574" t="s">
        <v>3986</v>
      </c>
      <c r="E9574">
        <f>VLOOKUP(Tableau__3_Déplacements_2[[#This Row],[Id_Personne]],[1]!Tableau__2_Personnes_1[[Id_Personne]:[Age]],2)</f>
        <v>1</v>
      </c>
      <c r="F9574">
        <f>VLOOKUP(Tableau__3_Déplacements_2[[#This Row],[Id_Personne]],[1]!Tableau__2_Personnes_1[[Id_Personne]:[Age]],4)</f>
        <v>40</v>
      </c>
      <c r="G9574" t="s">
        <v>27</v>
      </c>
      <c r="H9574" t="s">
        <v>26</v>
      </c>
      <c r="I9574" t="s">
        <v>3989</v>
      </c>
      <c r="J9574">
        <v>1</v>
      </c>
      <c r="K9574">
        <v>34</v>
      </c>
      <c r="M9574">
        <v>17</v>
      </c>
      <c r="O9574" t="str">
        <f>IF(Tableau__3_Déplacements_2[[#This Row],[Ori]]=Tableau__3_Déplacements_2[[#This Row],[Des]],"local","metro")</f>
        <v>metro</v>
      </c>
      <c r="P9574">
        <v>15</v>
      </c>
      <c r="Q9574">
        <v>17</v>
      </c>
      <c r="R9574">
        <v>0</v>
      </c>
      <c r="S9574">
        <v>17</v>
      </c>
      <c r="T9574">
        <v>30</v>
      </c>
      <c r="U9574" t="s">
        <v>37</v>
      </c>
      <c r="V9574">
        <v>6</v>
      </c>
      <c r="W9574">
        <v>200</v>
      </c>
      <c r="X9574">
        <v>6</v>
      </c>
      <c r="Y9574">
        <v>142.65882352941176</v>
      </c>
      <c r="Z9574" s="1">
        <v>0</v>
      </c>
      <c r="AA9574" s="1"/>
    </row>
    <row r="9575" spans="1:27" x14ac:dyDescent="0.35">
      <c r="A9575">
        <v>704</v>
      </c>
      <c r="B9575" t="e">
        <f>VLOOKUP(Tableau__3_Déplacements_2[[#This Row],[Id_Menage]],[2]Ménages!$A$2:$AD$1503,32)</f>
        <v>#REF!</v>
      </c>
      <c r="C9575" t="s">
        <v>16</v>
      </c>
      <c r="D9575" t="s">
        <v>3986</v>
      </c>
      <c r="E9575">
        <f>VLOOKUP(Tableau__3_Déplacements_2[[#This Row],[Id_Personne]],[1]!Tableau__2_Personnes_1[[Id_Personne]:[Age]],2)</f>
        <v>1</v>
      </c>
      <c r="F9575">
        <f>VLOOKUP(Tableau__3_Déplacements_2[[#This Row],[Id_Personne]],[1]!Tableau__2_Personnes_1[[Id_Personne]:[Age]],4)</f>
        <v>40</v>
      </c>
      <c r="G9575" t="s">
        <v>13</v>
      </c>
      <c r="H9575" t="s">
        <v>22</v>
      </c>
      <c r="I9575" t="s">
        <v>3988</v>
      </c>
      <c r="J9575">
        <v>1</v>
      </c>
      <c r="K9575">
        <v>34</v>
      </c>
      <c r="M9575">
        <v>34</v>
      </c>
      <c r="O9575" t="str">
        <f>IF(Tableau__3_Déplacements_2[[#This Row],[Ori]]=Tableau__3_Déplacements_2[[#This Row],[Des]],"local","metro")</f>
        <v>local</v>
      </c>
      <c r="P9575">
        <v>3</v>
      </c>
      <c r="Q9575">
        <v>15</v>
      </c>
      <c r="R9575">
        <v>0</v>
      </c>
      <c r="S9575">
        <v>15</v>
      </c>
      <c r="T9575">
        <v>30</v>
      </c>
      <c r="U9575" t="s">
        <v>169</v>
      </c>
      <c r="V9575">
        <v>7</v>
      </c>
      <c r="W9575">
        <v>200</v>
      </c>
      <c r="X9575">
        <v>1</v>
      </c>
      <c r="Y9575">
        <v>142.65882352941176</v>
      </c>
      <c r="Z9575" s="1">
        <v>0</v>
      </c>
      <c r="AA9575" s="1"/>
    </row>
    <row r="9576" spans="1:27" x14ac:dyDescent="0.35">
      <c r="A9576">
        <v>704</v>
      </c>
      <c r="B9576" t="e">
        <f>VLOOKUP(Tableau__3_Déplacements_2[[#This Row],[Id_Menage]],[2]Ménages!$A$2:$AD$1503,32)</f>
        <v>#REF!</v>
      </c>
      <c r="C9576" t="s">
        <v>16</v>
      </c>
      <c r="D9576" t="s">
        <v>3986</v>
      </c>
      <c r="E9576">
        <f>VLOOKUP(Tableau__3_Déplacements_2[[#This Row],[Id_Personne]],[1]!Tableau__2_Personnes_1[[Id_Personne]:[Age]],2)</f>
        <v>1</v>
      </c>
      <c r="F9576">
        <f>VLOOKUP(Tableau__3_Déplacements_2[[#This Row],[Id_Personne]],[1]!Tableau__2_Personnes_1[[Id_Personne]:[Age]],4)</f>
        <v>40</v>
      </c>
      <c r="G9576" t="s">
        <v>3</v>
      </c>
      <c r="H9576" t="s">
        <v>2</v>
      </c>
      <c r="I9576" t="s">
        <v>3987</v>
      </c>
      <c r="J9576">
        <v>1</v>
      </c>
      <c r="K9576">
        <v>34</v>
      </c>
      <c r="M9576">
        <v>34</v>
      </c>
      <c r="O9576" t="str">
        <f>IF(Tableau__3_Déplacements_2[[#This Row],[Ori]]=Tableau__3_Déplacements_2[[#This Row],[Des]],"local","metro")</f>
        <v>local</v>
      </c>
      <c r="P9576">
        <v>13</v>
      </c>
      <c r="Q9576">
        <v>14</v>
      </c>
      <c r="R9576">
        <v>0</v>
      </c>
      <c r="S9576">
        <v>14</v>
      </c>
      <c r="T9576">
        <v>30</v>
      </c>
      <c r="U9576" t="s">
        <v>169</v>
      </c>
      <c r="V9576">
        <v>7</v>
      </c>
      <c r="W9576">
        <v>250</v>
      </c>
      <c r="X9576">
        <v>1</v>
      </c>
      <c r="Y9576">
        <v>142.65882352941176</v>
      </c>
      <c r="Z9576" s="1">
        <v>0</v>
      </c>
      <c r="AA9576" s="1"/>
    </row>
    <row r="9577" spans="1:27" x14ac:dyDescent="0.35">
      <c r="A9577">
        <v>704</v>
      </c>
      <c r="B9577" t="e">
        <f>VLOOKUP(Tableau__3_Déplacements_2[[#This Row],[Id_Menage]],[2]Ménages!$A$2:$AD$1503,32)</f>
        <v>#REF!</v>
      </c>
      <c r="C9577" t="s">
        <v>16</v>
      </c>
      <c r="D9577" t="s">
        <v>3986</v>
      </c>
      <c r="E9577">
        <f>VLOOKUP(Tableau__3_Déplacements_2[[#This Row],[Id_Personne]],[1]!Tableau__2_Personnes_1[[Id_Personne]:[Age]],2)</f>
        <v>1</v>
      </c>
      <c r="F9577">
        <f>VLOOKUP(Tableau__3_Déplacements_2[[#This Row],[Id_Personne]],[1]!Tableau__2_Personnes_1[[Id_Personne]:[Age]],4)</f>
        <v>40</v>
      </c>
      <c r="G9577" t="s">
        <v>0</v>
      </c>
      <c r="H9577" t="s">
        <v>7</v>
      </c>
      <c r="I9577" t="s">
        <v>3985</v>
      </c>
      <c r="J9577">
        <v>1</v>
      </c>
      <c r="K9577">
        <v>17</v>
      </c>
      <c r="M9577">
        <v>34</v>
      </c>
      <c r="O9577" t="str">
        <f>IF(Tableau__3_Déplacements_2[[#This Row],[Ori]]=Tableau__3_Déplacements_2[[#This Row],[Des]],"local","metro")</f>
        <v>metro</v>
      </c>
      <c r="P9577">
        <v>3</v>
      </c>
      <c r="Q9577">
        <v>8</v>
      </c>
      <c r="R9577">
        <v>0</v>
      </c>
      <c r="S9577">
        <v>8</v>
      </c>
      <c r="T9577">
        <v>30</v>
      </c>
      <c r="U9577" t="s">
        <v>37</v>
      </c>
      <c r="V9577">
        <v>6</v>
      </c>
      <c r="W9577">
        <v>200</v>
      </c>
      <c r="X9577">
        <v>6</v>
      </c>
      <c r="Y9577">
        <v>142.65882352941176</v>
      </c>
      <c r="Z9577" s="1">
        <v>0</v>
      </c>
      <c r="AA9577" s="1"/>
    </row>
    <row r="9578" spans="1:27" x14ac:dyDescent="0.35">
      <c r="A9578">
        <v>704</v>
      </c>
      <c r="B9578" t="e">
        <f>VLOOKUP(Tableau__3_Déplacements_2[[#This Row],[Id_Menage]],[2]Ménages!$A$2:$AD$1503,32)</f>
        <v>#REF!</v>
      </c>
      <c r="C9578" t="s">
        <v>11</v>
      </c>
      <c r="D9578" t="s">
        <v>3983</v>
      </c>
      <c r="E9578">
        <f>VLOOKUP(Tableau__3_Déplacements_2[[#This Row],[Id_Personne]],[1]!Tableau__2_Personnes_1[[Id_Personne]:[Age]],2)</f>
        <v>2</v>
      </c>
      <c r="F9578">
        <f>VLOOKUP(Tableau__3_Déplacements_2[[#This Row],[Id_Personne]],[1]!Tableau__2_Personnes_1[[Id_Personne]:[Age]],4)</f>
        <v>30</v>
      </c>
      <c r="G9578" t="s">
        <v>3</v>
      </c>
      <c r="H9578" t="s">
        <v>2</v>
      </c>
      <c r="I9578" t="s">
        <v>3984</v>
      </c>
      <c r="J9578">
        <v>1</v>
      </c>
      <c r="K9578">
        <v>34</v>
      </c>
      <c r="M9578">
        <v>17</v>
      </c>
      <c r="O9578" t="str">
        <f>IF(Tableau__3_Déplacements_2[[#This Row],[Ori]]=Tableau__3_Déplacements_2[[#This Row],[Des]],"local","metro")</f>
        <v>metro</v>
      </c>
      <c r="P9578">
        <v>15</v>
      </c>
      <c r="Q9578">
        <v>16</v>
      </c>
      <c r="R9578">
        <v>30</v>
      </c>
      <c r="S9578">
        <v>17</v>
      </c>
      <c r="T9578">
        <v>0</v>
      </c>
      <c r="U9578" t="s">
        <v>169</v>
      </c>
      <c r="V9578">
        <v>7</v>
      </c>
      <c r="W9578">
        <v>300</v>
      </c>
      <c r="X9578">
        <v>6</v>
      </c>
      <c r="Y9578">
        <v>142.65882352941176</v>
      </c>
      <c r="Z9578" s="1">
        <v>-1</v>
      </c>
      <c r="AA9578" s="1"/>
    </row>
    <row r="9579" spans="1:27" x14ac:dyDescent="0.35">
      <c r="A9579">
        <v>704</v>
      </c>
      <c r="B9579" t="e">
        <f>VLOOKUP(Tableau__3_Déplacements_2[[#This Row],[Id_Menage]],[2]Ménages!$A$2:$AD$1503,32)</f>
        <v>#REF!</v>
      </c>
      <c r="C9579" t="s">
        <v>11</v>
      </c>
      <c r="D9579" t="s">
        <v>3983</v>
      </c>
      <c r="E9579">
        <f>VLOOKUP(Tableau__3_Déplacements_2[[#This Row],[Id_Personne]],[1]!Tableau__2_Personnes_1[[Id_Personne]:[Age]],2)</f>
        <v>2</v>
      </c>
      <c r="F9579">
        <f>VLOOKUP(Tableau__3_Déplacements_2[[#This Row],[Id_Personne]],[1]!Tableau__2_Personnes_1[[Id_Personne]:[Age]],4)</f>
        <v>30</v>
      </c>
      <c r="G9579" t="s">
        <v>0</v>
      </c>
      <c r="H9579" t="s">
        <v>7</v>
      </c>
      <c r="I9579" t="s">
        <v>3982</v>
      </c>
      <c r="J9579">
        <v>1</v>
      </c>
      <c r="K9579">
        <v>17</v>
      </c>
      <c r="M9579">
        <v>34</v>
      </c>
      <c r="O9579" t="str">
        <f>IF(Tableau__3_Déplacements_2[[#This Row],[Ori]]=Tableau__3_Déplacements_2[[#This Row],[Des]],"local","metro")</f>
        <v>metro</v>
      </c>
      <c r="P9579">
        <v>3</v>
      </c>
      <c r="Q9579">
        <v>8</v>
      </c>
      <c r="R9579">
        <v>0</v>
      </c>
      <c r="S9579">
        <v>8</v>
      </c>
      <c r="T9579">
        <v>30</v>
      </c>
      <c r="U9579" t="s">
        <v>169</v>
      </c>
      <c r="V9579">
        <v>7</v>
      </c>
      <c r="W9579">
        <v>300</v>
      </c>
      <c r="X9579">
        <v>6</v>
      </c>
      <c r="Y9579">
        <v>142.65882352941176</v>
      </c>
      <c r="Z9579" s="1">
        <v>0</v>
      </c>
      <c r="AA9579" s="1"/>
    </row>
    <row r="9580" spans="1:27" x14ac:dyDescent="0.35">
      <c r="A9580">
        <v>704</v>
      </c>
      <c r="B9580" t="e">
        <f>VLOOKUP(Tableau__3_Déplacements_2[[#This Row],[Id_Menage]],[2]Ménages!$A$2:$AD$1503,32)</f>
        <v>#REF!</v>
      </c>
      <c r="C9580" t="s">
        <v>5</v>
      </c>
      <c r="D9580" t="s">
        <v>3980</v>
      </c>
      <c r="E9580">
        <f>VLOOKUP(Tableau__3_Déplacements_2[[#This Row],[Id_Personne]],[1]!Tableau__2_Personnes_1[[Id_Personne]:[Age]],2)</f>
        <v>1</v>
      </c>
      <c r="F9580">
        <f>VLOOKUP(Tableau__3_Déplacements_2[[#This Row],[Id_Personne]],[1]!Tableau__2_Personnes_1[[Id_Personne]:[Age]],4)</f>
        <v>15</v>
      </c>
      <c r="G9580" t="s">
        <v>0</v>
      </c>
      <c r="H9580" t="s">
        <v>7</v>
      </c>
      <c r="I9580" t="s">
        <v>3981</v>
      </c>
      <c r="J9580">
        <v>1</v>
      </c>
      <c r="K9580">
        <v>17</v>
      </c>
      <c r="M9580">
        <v>12</v>
      </c>
      <c r="O9580" t="str">
        <f>IF(Tableau__3_Déplacements_2[[#This Row],[Ori]]=Tableau__3_Déplacements_2[[#This Row],[Des]],"local","metro")</f>
        <v>metro</v>
      </c>
      <c r="P9580">
        <v>12</v>
      </c>
      <c r="Q9580">
        <v>10</v>
      </c>
      <c r="R9580">
        <v>0</v>
      </c>
      <c r="S9580">
        <v>10</v>
      </c>
      <c r="T9580">
        <v>30</v>
      </c>
      <c r="U9580" t="s">
        <v>30</v>
      </c>
      <c r="V9580">
        <v>8</v>
      </c>
      <c r="W9580">
        <v>250</v>
      </c>
      <c r="X9580">
        <v>6</v>
      </c>
      <c r="Y9580">
        <v>142.65882352941176</v>
      </c>
      <c r="Z9580" s="1">
        <v>0</v>
      </c>
      <c r="AA9580" s="1"/>
    </row>
    <row r="9581" spans="1:27" x14ac:dyDescent="0.35">
      <c r="A9581">
        <v>704</v>
      </c>
      <c r="B9581" t="e">
        <f>VLOOKUP(Tableau__3_Déplacements_2[[#This Row],[Id_Menage]],[2]Ménages!$A$2:$AD$1503,32)</f>
        <v>#REF!</v>
      </c>
      <c r="C9581" t="s">
        <v>5</v>
      </c>
      <c r="D9581" t="s">
        <v>3980</v>
      </c>
      <c r="E9581">
        <f>VLOOKUP(Tableau__3_Déplacements_2[[#This Row],[Id_Personne]],[1]!Tableau__2_Personnes_1[[Id_Personne]:[Age]],2)</f>
        <v>1</v>
      </c>
      <c r="F9581">
        <f>VLOOKUP(Tableau__3_Déplacements_2[[#This Row],[Id_Personne]],[1]!Tableau__2_Personnes_1[[Id_Personne]:[Age]],4)</f>
        <v>15</v>
      </c>
      <c r="G9581" t="s">
        <v>3</v>
      </c>
      <c r="H9581" t="s">
        <v>2</v>
      </c>
      <c r="I9581" t="s">
        <v>3979</v>
      </c>
      <c r="J9581">
        <v>1</v>
      </c>
      <c r="K9581">
        <v>12</v>
      </c>
      <c r="M9581">
        <v>17</v>
      </c>
      <c r="O9581" t="str">
        <f>IF(Tableau__3_Déplacements_2[[#This Row],[Ori]]=Tableau__3_Déplacements_2[[#This Row],[Des]],"local","metro")</f>
        <v>metro</v>
      </c>
      <c r="P9581">
        <v>15</v>
      </c>
      <c r="Q9581">
        <v>16</v>
      </c>
      <c r="R9581">
        <v>0</v>
      </c>
      <c r="S9581">
        <v>16</v>
      </c>
      <c r="T9581">
        <v>30</v>
      </c>
      <c r="U9581" t="s">
        <v>30</v>
      </c>
      <c r="V9581">
        <v>8</v>
      </c>
      <c r="W9581">
        <v>250</v>
      </c>
      <c r="X9581">
        <v>6</v>
      </c>
      <c r="Y9581">
        <v>142.65882352941176</v>
      </c>
      <c r="Z9581" s="1">
        <v>0</v>
      </c>
      <c r="AA9581" s="1"/>
    </row>
    <row r="9582" spans="1:27" x14ac:dyDescent="0.35">
      <c r="A9582">
        <v>704</v>
      </c>
      <c r="B9582" t="e">
        <f>VLOOKUP(Tableau__3_Déplacements_2[[#This Row],[Id_Menage]],[2]Ménages!$A$2:$AD$1503,32)</f>
        <v>#REF!</v>
      </c>
      <c r="C9582" t="s">
        <v>65</v>
      </c>
      <c r="D9582" t="s">
        <v>3977</v>
      </c>
      <c r="E9582">
        <f>VLOOKUP(Tableau__3_Déplacements_2[[#This Row],[Id_Personne]],[1]!Tableau__2_Personnes_1[[Id_Personne]:[Age]],2)</f>
        <v>1</v>
      </c>
      <c r="F9582">
        <f>VLOOKUP(Tableau__3_Déplacements_2[[#This Row],[Id_Personne]],[1]!Tableau__2_Personnes_1[[Id_Personne]:[Age]],4)</f>
        <v>12</v>
      </c>
      <c r="G9582" t="s">
        <v>0</v>
      </c>
      <c r="H9582" t="s">
        <v>7</v>
      </c>
      <c r="I9582" t="s">
        <v>3978</v>
      </c>
      <c r="J9582">
        <v>1</v>
      </c>
      <c r="K9582">
        <v>17</v>
      </c>
      <c r="M9582">
        <v>12</v>
      </c>
      <c r="O9582" t="str">
        <f>IF(Tableau__3_Déplacements_2[[#This Row],[Ori]]=Tableau__3_Déplacements_2[[#This Row],[Des]],"local","metro")</f>
        <v>metro</v>
      </c>
      <c r="P9582">
        <v>12</v>
      </c>
      <c r="Q9582">
        <v>10</v>
      </c>
      <c r="R9582">
        <v>0</v>
      </c>
      <c r="S9582">
        <v>10</v>
      </c>
      <c r="T9582">
        <v>30</v>
      </c>
      <c r="U9582" t="s">
        <v>30</v>
      </c>
      <c r="V9582">
        <v>8</v>
      </c>
      <c r="W9582">
        <v>250</v>
      </c>
      <c r="X9582">
        <v>6</v>
      </c>
      <c r="Y9582">
        <v>142.65882352941176</v>
      </c>
      <c r="Z9582" s="1">
        <v>0</v>
      </c>
      <c r="AA9582" s="1"/>
    </row>
    <row r="9583" spans="1:27" x14ac:dyDescent="0.35">
      <c r="A9583">
        <v>704</v>
      </c>
      <c r="B9583" t="e">
        <f>VLOOKUP(Tableau__3_Déplacements_2[[#This Row],[Id_Menage]],[2]Ménages!$A$2:$AD$1503,32)</f>
        <v>#REF!</v>
      </c>
      <c r="C9583" t="s">
        <v>65</v>
      </c>
      <c r="D9583" t="s">
        <v>3977</v>
      </c>
      <c r="E9583">
        <f>VLOOKUP(Tableau__3_Déplacements_2[[#This Row],[Id_Personne]],[1]!Tableau__2_Personnes_1[[Id_Personne]:[Age]],2)</f>
        <v>1</v>
      </c>
      <c r="F9583">
        <f>VLOOKUP(Tableau__3_Déplacements_2[[#This Row],[Id_Personne]],[1]!Tableau__2_Personnes_1[[Id_Personne]:[Age]],4)</f>
        <v>12</v>
      </c>
      <c r="G9583" t="s">
        <v>3</v>
      </c>
      <c r="H9583" t="s">
        <v>2</v>
      </c>
      <c r="I9583" t="s">
        <v>3976</v>
      </c>
      <c r="J9583">
        <v>1</v>
      </c>
      <c r="K9583">
        <v>12</v>
      </c>
      <c r="M9583">
        <v>17</v>
      </c>
      <c r="O9583" t="str">
        <f>IF(Tableau__3_Déplacements_2[[#This Row],[Ori]]=Tableau__3_Déplacements_2[[#This Row],[Des]],"local","metro")</f>
        <v>metro</v>
      </c>
      <c r="P9583">
        <v>15</v>
      </c>
      <c r="Q9583">
        <v>16</v>
      </c>
      <c r="R9583">
        <v>0</v>
      </c>
      <c r="S9583">
        <v>16</v>
      </c>
      <c r="T9583">
        <v>30</v>
      </c>
      <c r="U9583" t="s">
        <v>30</v>
      </c>
      <c r="V9583">
        <v>8</v>
      </c>
      <c r="W9583">
        <v>250</v>
      </c>
      <c r="X9583">
        <v>6</v>
      </c>
      <c r="Y9583">
        <v>142.65882352941176</v>
      </c>
      <c r="Z9583" s="1">
        <v>0</v>
      </c>
      <c r="AA9583" s="1"/>
    </row>
    <row r="9584" spans="1:27" x14ac:dyDescent="0.35">
      <c r="A9584">
        <v>704</v>
      </c>
      <c r="B9584" t="e">
        <f>VLOOKUP(Tableau__3_Déplacements_2[[#This Row],[Id_Menage]],[2]Ménages!$A$2:$AD$1503,32)</f>
        <v>#REF!</v>
      </c>
      <c r="C9584" t="s">
        <v>61</v>
      </c>
      <c r="D9584" t="s">
        <v>3974</v>
      </c>
      <c r="E9584">
        <f>VLOOKUP(Tableau__3_Déplacements_2[[#This Row],[Id_Personne]],[1]!Tableau__2_Personnes_1[[Id_Personne]:[Age]],2)</f>
        <v>1</v>
      </c>
      <c r="F9584">
        <f>VLOOKUP(Tableau__3_Déplacements_2[[#This Row],[Id_Personne]],[1]!Tableau__2_Personnes_1[[Id_Personne]:[Age]],4)</f>
        <v>18</v>
      </c>
      <c r="G9584" t="s">
        <v>0</v>
      </c>
      <c r="H9584" t="s">
        <v>7</v>
      </c>
      <c r="I9584" t="s">
        <v>3975</v>
      </c>
      <c r="J9584">
        <v>1</v>
      </c>
      <c r="K9584">
        <v>17</v>
      </c>
      <c r="M9584">
        <v>12</v>
      </c>
      <c r="O9584" t="str">
        <f>IF(Tableau__3_Déplacements_2[[#This Row],[Ori]]=Tableau__3_Déplacements_2[[#This Row],[Des]],"local","metro")</f>
        <v>metro</v>
      </c>
      <c r="P9584">
        <v>12</v>
      </c>
      <c r="Q9584">
        <v>10</v>
      </c>
      <c r="R9584">
        <v>0</v>
      </c>
      <c r="S9584">
        <v>10</v>
      </c>
      <c r="T9584">
        <v>30</v>
      </c>
      <c r="U9584" t="s">
        <v>30</v>
      </c>
      <c r="V9584">
        <v>8</v>
      </c>
      <c r="W9584">
        <v>250</v>
      </c>
      <c r="X9584">
        <v>6</v>
      </c>
      <c r="Y9584">
        <v>142.65882352941176</v>
      </c>
      <c r="Z9584" s="1">
        <v>0</v>
      </c>
      <c r="AA9584" s="1"/>
    </row>
    <row r="9585" spans="1:27" x14ac:dyDescent="0.35">
      <c r="A9585">
        <v>704</v>
      </c>
      <c r="B9585" t="e">
        <f>VLOOKUP(Tableau__3_Déplacements_2[[#This Row],[Id_Menage]],[2]Ménages!$A$2:$AD$1503,32)</f>
        <v>#REF!</v>
      </c>
      <c r="C9585" t="s">
        <v>61</v>
      </c>
      <c r="D9585" t="s">
        <v>3974</v>
      </c>
      <c r="E9585">
        <f>VLOOKUP(Tableau__3_Déplacements_2[[#This Row],[Id_Personne]],[1]!Tableau__2_Personnes_1[[Id_Personne]:[Age]],2)</f>
        <v>1</v>
      </c>
      <c r="F9585">
        <f>VLOOKUP(Tableau__3_Déplacements_2[[#This Row],[Id_Personne]],[1]!Tableau__2_Personnes_1[[Id_Personne]:[Age]],4)</f>
        <v>18</v>
      </c>
      <c r="G9585" t="s">
        <v>3</v>
      </c>
      <c r="H9585" t="s">
        <v>2</v>
      </c>
      <c r="I9585" t="s">
        <v>3973</v>
      </c>
      <c r="J9585">
        <v>1</v>
      </c>
      <c r="K9585">
        <v>12</v>
      </c>
      <c r="M9585">
        <v>17</v>
      </c>
      <c r="O9585" t="str">
        <f>IF(Tableau__3_Déplacements_2[[#This Row],[Ori]]=Tableau__3_Déplacements_2[[#This Row],[Des]],"local","metro")</f>
        <v>metro</v>
      </c>
      <c r="P9585">
        <v>15</v>
      </c>
      <c r="Q9585">
        <v>16</v>
      </c>
      <c r="R9585">
        <v>0</v>
      </c>
      <c r="S9585">
        <v>16</v>
      </c>
      <c r="T9585">
        <v>30</v>
      </c>
      <c r="U9585" t="s">
        <v>30</v>
      </c>
      <c r="V9585">
        <v>8</v>
      </c>
      <c r="W9585">
        <v>250</v>
      </c>
      <c r="X9585">
        <v>3</v>
      </c>
      <c r="Y9585">
        <v>142.65882352941176</v>
      </c>
      <c r="Z9585" s="1">
        <v>0</v>
      </c>
      <c r="AA9585" s="1"/>
    </row>
    <row r="9586" spans="1:27" x14ac:dyDescent="0.35">
      <c r="A9586">
        <v>705</v>
      </c>
      <c r="B9586" t="e">
        <f>VLOOKUP(Tableau__3_Déplacements_2[[#This Row],[Id_Menage]],[2]Ménages!$A$2:$AD$1503,32)</f>
        <v>#REF!</v>
      </c>
      <c r="C9586" t="s">
        <v>16</v>
      </c>
      <c r="D9586" t="s">
        <v>3967</v>
      </c>
      <c r="E9586">
        <f>VLOOKUP(Tableau__3_Déplacements_2[[#This Row],[Id_Personne]],[1]!Tableau__2_Personnes_1[[Id_Personne]:[Age]],2)</f>
        <v>2</v>
      </c>
      <c r="F9586">
        <f>VLOOKUP(Tableau__3_Déplacements_2[[#This Row],[Id_Personne]],[1]!Tableau__2_Personnes_1[[Id_Personne]:[Age]],4)</f>
        <v>36</v>
      </c>
      <c r="G9586" t="s">
        <v>13</v>
      </c>
      <c r="H9586" t="s">
        <v>22</v>
      </c>
      <c r="I9586" t="s">
        <v>3972</v>
      </c>
      <c r="J9586">
        <v>1</v>
      </c>
      <c r="K9586">
        <v>21</v>
      </c>
      <c r="M9586">
        <v>1</v>
      </c>
      <c r="O9586" t="str">
        <f>IF(Tableau__3_Déplacements_2[[#This Row],[Ori]]=Tableau__3_Déplacements_2[[#This Row],[Des]],"local","metro")</f>
        <v>metro</v>
      </c>
      <c r="P9586">
        <v>3</v>
      </c>
      <c r="Q9586">
        <v>14</v>
      </c>
      <c r="R9586">
        <v>0</v>
      </c>
      <c r="S9586">
        <v>14</v>
      </c>
      <c r="T9586">
        <v>30</v>
      </c>
      <c r="U9586" t="s">
        <v>37</v>
      </c>
      <c r="V9586">
        <v>6</v>
      </c>
      <c r="W9586">
        <v>0</v>
      </c>
      <c r="X9586">
        <v>2</v>
      </c>
      <c r="Y9586">
        <v>142.65882352941176</v>
      </c>
      <c r="Z9586" s="1">
        <v>0</v>
      </c>
      <c r="AA9586" s="1"/>
    </row>
    <row r="9587" spans="1:27" x14ac:dyDescent="0.35">
      <c r="A9587">
        <v>705</v>
      </c>
      <c r="B9587" t="e">
        <f>VLOOKUP(Tableau__3_Déplacements_2[[#This Row],[Id_Menage]],[2]Ménages!$A$2:$AD$1503,32)</f>
        <v>#REF!</v>
      </c>
      <c r="C9587" t="s">
        <v>16</v>
      </c>
      <c r="D9587" t="s">
        <v>3967</v>
      </c>
      <c r="E9587">
        <f>VLOOKUP(Tableau__3_Déplacements_2[[#This Row],[Id_Personne]],[1]!Tableau__2_Personnes_1[[Id_Personne]:[Age]],2)</f>
        <v>2</v>
      </c>
      <c r="F9587">
        <f>VLOOKUP(Tableau__3_Déplacements_2[[#This Row],[Id_Personne]],[1]!Tableau__2_Personnes_1[[Id_Personne]:[Age]],4)</f>
        <v>36</v>
      </c>
      <c r="G9587" t="s">
        <v>0</v>
      </c>
      <c r="H9587" t="s">
        <v>7</v>
      </c>
      <c r="I9587" t="s">
        <v>3971</v>
      </c>
      <c r="J9587">
        <v>1</v>
      </c>
      <c r="K9587">
        <v>17</v>
      </c>
      <c r="M9587">
        <v>1</v>
      </c>
      <c r="O9587" t="str">
        <f>IF(Tableau__3_Déplacements_2[[#This Row],[Ori]]=Tableau__3_Déplacements_2[[#This Row],[Des]],"local","metro")</f>
        <v>metro</v>
      </c>
      <c r="P9587">
        <v>3</v>
      </c>
      <c r="Q9587">
        <v>10</v>
      </c>
      <c r="R9587">
        <v>0</v>
      </c>
      <c r="S9587">
        <v>10</v>
      </c>
      <c r="T9587">
        <v>20</v>
      </c>
      <c r="U9587" t="s">
        <v>37</v>
      </c>
      <c r="V9587">
        <v>6</v>
      </c>
      <c r="W9587">
        <v>0</v>
      </c>
      <c r="X9587">
        <v>6</v>
      </c>
      <c r="Y9587">
        <v>142.65882352941176</v>
      </c>
      <c r="Z9587" s="1">
        <v>0</v>
      </c>
      <c r="AA9587" s="1"/>
    </row>
    <row r="9588" spans="1:27" x14ac:dyDescent="0.35">
      <c r="A9588">
        <v>705</v>
      </c>
      <c r="B9588" t="e">
        <f>VLOOKUP(Tableau__3_Déplacements_2[[#This Row],[Id_Menage]],[2]Ménages!$A$2:$AD$1503,32)</f>
        <v>#REF!</v>
      </c>
      <c r="C9588" t="s">
        <v>16</v>
      </c>
      <c r="D9588" t="s">
        <v>3967</v>
      </c>
      <c r="E9588">
        <f>VLOOKUP(Tableau__3_Déplacements_2[[#This Row],[Id_Personne]],[1]!Tableau__2_Personnes_1[[Id_Personne]:[Age]],2)</f>
        <v>2</v>
      </c>
      <c r="F9588">
        <f>VLOOKUP(Tableau__3_Déplacements_2[[#This Row],[Id_Personne]],[1]!Tableau__2_Personnes_1[[Id_Personne]:[Age]],4)</f>
        <v>36</v>
      </c>
      <c r="G9588" t="s">
        <v>37</v>
      </c>
      <c r="H9588" t="s">
        <v>280</v>
      </c>
      <c r="I9588" t="s">
        <v>3970</v>
      </c>
      <c r="J9588">
        <v>1</v>
      </c>
      <c r="K9588">
        <v>17</v>
      </c>
      <c r="M9588">
        <v>17</v>
      </c>
      <c r="O9588" t="str">
        <f>IF(Tableau__3_Déplacements_2[[#This Row],[Ori]]=Tableau__3_Déplacements_2[[#This Row],[Des]],"local","metro")</f>
        <v>local</v>
      </c>
      <c r="P9588">
        <v>15</v>
      </c>
      <c r="Q9588">
        <v>18</v>
      </c>
      <c r="R9588">
        <v>30</v>
      </c>
      <c r="S9588">
        <v>18</v>
      </c>
      <c r="T9588">
        <v>30</v>
      </c>
      <c r="U9588" t="s">
        <v>37</v>
      </c>
      <c r="V9588">
        <v>6</v>
      </c>
      <c r="W9588">
        <v>0</v>
      </c>
      <c r="X9588">
        <v>6</v>
      </c>
      <c r="Y9588">
        <v>142.65882352941176</v>
      </c>
      <c r="Z9588" s="1">
        <v>-1</v>
      </c>
      <c r="AA9588" s="1"/>
    </row>
    <row r="9589" spans="1:27" x14ac:dyDescent="0.35">
      <c r="A9589">
        <v>705</v>
      </c>
      <c r="B9589" t="e">
        <f>VLOOKUP(Tableau__3_Déplacements_2[[#This Row],[Id_Menage]],[2]Ménages!$A$2:$AD$1503,32)</f>
        <v>#REF!</v>
      </c>
      <c r="C9589" t="s">
        <v>16</v>
      </c>
      <c r="D9589" t="s">
        <v>3967</v>
      </c>
      <c r="E9589">
        <f>VLOOKUP(Tableau__3_Déplacements_2[[#This Row],[Id_Personne]],[1]!Tableau__2_Personnes_1[[Id_Personne]:[Age]],2)</f>
        <v>2</v>
      </c>
      <c r="F9589">
        <f>VLOOKUP(Tableau__3_Déplacements_2[[#This Row],[Id_Personne]],[1]!Tableau__2_Personnes_1[[Id_Personne]:[Age]],4)</f>
        <v>36</v>
      </c>
      <c r="G9589" t="s">
        <v>8</v>
      </c>
      <c r="H9589" t="s">
        <v>273</v>
      </c>
      <c r="I9589" t="s">
        <v>3969</v>
      </c>
      <c r="J9589">
        <v>1</v>
      </c>
      <c r="K9589">
        <v>1</v>
      </c>
      <c r="M9589">
        <v>17</v>
      </c>
      <c r="O9589" t="str">
        <f>IF(Tableau__3_Déplacements_2[[#This Row],[Ori]]=Tableau__3_Déplacements_2[[#This Row],[Des]],"local","metro")</f>
        <v>metro</v>
      </c>
      <c r="P9589">
        <v>15</v>
      </c>
      <c r="Q9589">
        <v>18</v>
      </c>
      <c r="R9589">
        <v>0</v>
      </c>
      <c r="S9589">
        <v>18</v>
      </c>
      <c r="T9589">
        <v>30</v>
      </c>
      <c r="U9589" t="s">
        <v>37</v>
      </c>
      <c r="V9589">
        <v>6</v>
      </c>
      <c r="W9589">
        <v>0</v>
      </c>
      <c r="X9589">
        <v>6</v>
      </c>
      <c r="Y9589">
        <v>142.65882352941176</v>
      </c>
      <c r="Z9589" s="1">
        <v>0</v>
      </c>
      <c r="AA9589" s="1"/>
    </row>
    <row r="9590" spans="1:27" x14ac:dyDescent="0.35">
      <c r="A9590">
        <v>705</v>
      </c>
      <c r="B9590" t="e">
        <f>VLOOKUP(Tableau__3_Déplacements_2[[#This Row],[Id_Menage]],[2]Ménages!$A$2:$AD$1503,32)</f>
        <v>#REF!</v>
      </c>
      <c r="C9590" t="s">
        <v>16</v>
      </c>
      <c r="D9590" t="s">
        <v>3967</v>
      </c>
      <c r="E9590">
        <f>VLOOKUP(Tableau__3_Déplacements_2[[#This Row],[Id_Personne]],[1]!Tableau__2_Personnes_1[[Id_Personne]:[Age]],2)</f>
        <v>2</v>
      </c>
      <c r="F9590">
        <f>VLOOKUP(Tableau__3_Déplacements_2[[#This Row],[Id_Personne]],[1]!Tableau__2_Personnes_1[[Id_Personne]:[Age]],4)</f>
        <v>36</v>
      </c>
      <c r="G9590" t="s">
        <v>3</v>
      </c>
      <c r="H9590" t="s">
        <v>2</v>
      </c>
      <c r="I9590" t="s">
        <v>3968</v>
      </c>
      <c r="J9590">
        <v>1</v>
      </c>
      <c r="K9590">
        <v>1</v>
      </c>
      <c r="M9590">
        <v>21</v>
      </c>
      <c r="O9590" t="str">
        <f>IF(Tableau__3_Déplacements_2[[#This Row],[Ori]]=Tableau__3_Déplacements_2[[#This Row],[Des]],"local","metro")</f>
        <v>metro</v>
      </c>
      <c r="P9590">
        <v>10</v>
      </c>
      <c r="Q9590">
        <v>12</v>
      </c>
      <c r="R9590">
        <v>15</v>
      </c>
      <c r="S9590">
        <v>12</v>
      </c>
      <c r="T9590">
        <v>30</v>
      </c>
      <c r="U9590" t="s">
        <v>37</v>
      </c>
      <c r="V9590">
        <v>6</v>
      </c>
      <c r="W9590">
        <v>0</v>
      </c>
      <c r="X9590">
        <v>1</v>
      </c>
      <c r="Y9590">
        <v>142.65882352941176</v>
      </c>
      <c r="Z9590" s="1">
        <v>-1</v>
      </c>
      <c r="AA9590" s="1"/>
    </row>
    <row r="9591" spans="1:27" x14ac:dyDescent="0.35">
      <c r="A9591">
        <v>705</v>
      </c>
      <c r="B9591" t="e">
        <f>VLOOKUP(Tableau__3_Déplacements_2[[#This Row],[Id_Menage]],[2]Ménages!$A$2:$AD$1503,32)</f>
        <v>#REF!</v>
      </c>
      <c r="C9591" t="s">
        <v>16</v>
      </c>
      <c r="D9591" t="s">
        <v>3967</v>
      </c>
      <c r="E9591">
        <f>VLOOKUP(Tableau__3_Déplacements_2[[#This Row],[Id_Personne]],[1]!Tableau__2_Personnes_1[[Id_Personne]:[Age]],2)</f>
        <v>2</v>
      </c>
      <c r="F9591">
        <f>VLOOKUP(Tableau__3_Déplacements_2[[#This Row],[Id_Personne]],[1]!Tableau__2_Personnes_1[[Id_Personne]:[Age]],4)</f>
        <v>36</v>
      </c>
      <c r="G9591" t="s">
        <v>27</v>
      </c>
      <c r="H9591" t="s">
        <v>26</v>
      </c>
      <c r="I9591" t="s">
        <v>3966</v>
      </c>
      <c r="J9591">
        <v>1</v>
      </c>
      <c r="K9591">
        <v>1</v>
      </c>
      <c r="M9591">
        <v>1</v>
      </c>
      <c r="O9591" t="str">
        <f>IF(Tableau__3_Déplacements_2[[#This Row],[Ori]]=Tableau__3_Déplacements_2[[#This Row],[Des]],"local","metro")</f>
        <v>local</v>
      </c>
      <c r="P9591">
        <v>13</v>
      </c>
      <c r="Q9591">
        <v>16</v>
      </c>
      <c r="R9591">
        <v>40</v>
      </c>
      <c r="S9591">
        <v>16</v>
      </c>
      <c r="T9591">
        <v>55</v>
      </c>
      <c r="U9591" t="s">
        <v>0</v>
      </c>
      <c r="V9591">
        <v>1</v>
      </c>
      <c r="W9591">
        <v>0</v>
      </c>
      <c r="X9591">
        <v>1</v>
      </c>
      <c r="Y9591">
        <v>142.65882352941176</v>
      </c>
      <c r="Z9591" s="1">
        <v>-1</v>
      </c>
      <c r="AA9591" s="1"/>
    </row>
    <row r="9592" spans="1:27" x14ac:dyDescent="0.35">
      <c r="A9592">
        <v>705</v>
      </c>
      <c r="B9592" t="e">
        <f>VLOOKUP(Tableau__3_Déplacements_2[[#This Row],[Id_Menage]],[2]Ménages!$A$2:$AD$1503,32)</f>
        <v>#REF!</v>
      </c>
      <c r="C9592" t="s">
        <v>11</v>
      </c>
      <c r="D9592" t="s">
        <v>3964</v>
      </c>
      <c r="E9592">
        <f>VLOOKUP(Tableau__3_Déplacements_2[[#This Row],[Id_Personne]],[1]!Tableau__2_Personnes_1[[Id_Personne]:[Age]],2)</f>
        <v>1</v>
      </c>
      <c r="F9592">
        <f>VLOOKUP(Tableau__3_Déplacements_2[[#This Row],[Id_Personne]],[1]!Tableau__2_Personnes_1[[Id_Personne]:[Age]],4)</f>
        <v>53</v>
      </c>
      <c r="G9592" t="s">
        <v>3</v>
      </c>
      <c r="H9592" t="s">
        <v>2</v>
      </c>
      <c r="I9592" t="s">
        <v>3965</v>
      </c>
      <c r="J9592">
        <v>1</v>
      </c>
      <c r="K9592">
        <v>34</v>
      </c>
      <c r="M9592">
        <v>17</v>
      </c>
      <c r="O9592" t="str">
        <f>IF(Tableau__3_Déplacements_2[[#This Row],[Ori]]=Tableau__3_Déplacements_2[[#This Row],[Des]],"local","metro")</f>
        <v>metro</v>
      </c>
      <c r="P9592">
        <v>15</v>
      </c>
      <c r="Q9592">
        <v>17</v>
      </c>
      <c r="R9592">
        <v>0</v>
      </c>
      <c r="S9592">
        <v>17</v>
      </c>
      <c r="T9592">
        <v>40</v>
      </c>
      <c r="U9592" t="s">
        <v>30</v>
      </c>
      <c r="V9592">
        <v>8</v>
      </c>
      <c r="W9592">
        <v>250</v>
      </c>
      <c r="X9592">
        <v>6</v>
      </c>
      <c r="Y9592">
        <v>142.65882352941176</v>
      </c>
      <c r="Z9592" s="1">
        <v>0</v>
      </c>
      <c r="AA9592" s="1"/>
    </row>
    <row r="9593" spans="1:27" x14ac:dyDescent="0.35">
      <c r="A9593">
        <v>705</v>
      </c>
      <c r="B9593" t="e">
        <f>VLOOKUP(Tableau__3_Déplacements_2[[#This Row],[Id_Menage]],[2]Ménages!$A$2:$AD$1503,32)</f>
        <v>#REF!</v>
      </c>
      <c r="C9593" t="s">
        <v>11</v>
      </c>
      <c r="D9593" t="s">
        <v>3964</v>
      </c>
      <c r="E9593">
        <f>VLOOKUP(Tableau__3_Déplacements_2[[#This Row],[Id_Personne]],[1]!Tableau__2_Personnes_1[[Id_Personne]:[Age]],2)</f>
        <v>1</v>
      </c>
      <c r="F9593">
        <f>VLOOKUP(Tableau__3_Déplacements_2[[#This Row],[Id_Personne]],[1]!Tableau__2_Personnes_1[[Id_Personne]:[Age]],4)</f>
        <v>53</v>
      </c>
      <c r="G9593" t="s">
        <v>0</v>
      </c>
      <c r="H9593" t="s">
        <v>7</v>
      </c>
      <c r="I9593" t="s">
        <v>3963</v>
      </c>
      <c r="J9593">
        <v>1</v>
      </c>
      <c r="K9593">
        <v>17</v>
      </c>
      <c r="M9593">
        <v>34</v>
      </c>
      <c r="O9593" t="str">
        <f>IF(Tableau__3_Déplacements_2[[#This Row],[Ori]]=Tableau__3_Déplacements_2[[#This Row],[Des]],"local","metro")</f>
        <v>metro</v>
      </c>
      <c r="P9593">
        <v>3</v>
      </c>
      <c r="Q9593">
        <v>10</v>
      </c>
      <c r="R9593">
        <v>30</v>
      </c>
      <c r="S9593">
        <v>11</v>
      </c>
      <c r="T9593">
        <v>0</v>
      </c>
      <c r="U9593" t="s">
        <v>30</v>
      </c>
      <c r="V9593">
        <v>8</v>
      </c>
      <c r="W9593">
        <v>250</v>
      </c>
      <c r="X9593">
        <v>6</v>
      </c>
      <c r="Y9593">
        <v>142.65882352941176</v>
      </c>
      <c r="Z9593" s="1">
        <v>-1</v>
      </c>
      <c r="AA9593" s="1"/>
    </row>
    <row r="9594" spans="1:27" x14ac:dyDescent="0.35">
      <c r="A9594">
        <v>705</v>
      </c>
      <c r="B9594" t="e">
        <f>VLOOKUP(Tableau__3_Déplacements_2[[#This Row],[Id_Menage]],[2]Ménages!$A$2:$AD$1503,32)</f>
        <v>#REF!</v>
      </c>
      <c r="C9594" t="s">
        <v>5</v>
      </c>
      <c r="D9594" t="s">
        <v>3959</v>
      </c>
      <c r="E9594">
        <f>VLOOKUP(Tableau__3_Déplacements_2[[#This Row],[Id_Personne]],[1]!Tableau__2_Personnes_1[[Id_Personne]:[Age]],2)</f>
        <v>2</v>
      </c>
      <c r="F9594">
        <f>VLOOKUP(Tableau__3_Déplacements_2[[#This Row],[Id_Personne]],[1]!Tableau__2_Personnes_1[[Id_Personne]:[Age]],4)</f>
        <v>10</v>
      </c>
      <c r="G9594" t="s">
        <v>0</v>
      </c>
      <c r="H9594" t="s">
        <v>7</v>
      </c>
      <c r="I9594" t="s">
        <v>3962</v>
      </c>
      <c r="J9594">
        <v>1</v>
      </c>
      <c r="K9594">
        <v>17</v>
      </c>
      <c r="M9594">
        <v>16</v>
      </c>
      <c r="O9594" t="str">
        <f>IF(Tableau__3_Déplacements_2[[#This Row],[Ori]]=Tableau__3_Déplacements_2[[#This Row],[Des]],"local","metro")</f>
        <v>metro</v>
      </c>
      <c r="P9594">
        <v>7</v>
      </c>
      <c r="Q9594">
        <v>12</v>
      </c>
      <c r="R9594">
        <v>0</v>
      </c>
      <c r="S9594">
        <v>12</v>
      </c>
      <c r="T9594">
        <v>15</v>
      </c>
      <c r="U9594" t="s">
        <v>30</v>
      </c>
      <c r="V9594">
        <v>8</v>
      </c>
      <c r="W9594">
        <v>100</v>
      </c>
      <c r="X9594">
        <v>6</v>
      </c>
      <c r="Y9594">
        <v>142.65882352941176</v>
      </c>
      <c r="Z9594" s="1">
        <v>0</v>
      </c>
      <c r="AA9594" s="1"/>
    </row>
    <row r="9595" spans="1:27" x14ac:dyDescent="0.35">
      <c r="A9595">
        <v>705</v>
      </c>
      <c r="B9595" t="e">
        <f>VLOOKUP(Tableau__3_Déplacements_2[[#This Row],[Id_Menage]],[2]Ménages!$A$2:$AD$1503,32)</f>
        <v>#REF!</v>
      </c>
      <c r="C9595" t="s">
        <v>5</v>
      </c>
      <c r="D9595" t="s">
        <v>3959</v>
      </c>
      <c r="E9595">
        <f>VLOOKUP(Tableau__3_Déplacements_2[[#This Row],[Id_Personne]],[1]!Tableau__2_Personnes_1[[Id_Personne]:[Age]],2)</f>
        <v>2</v>
      </c>
      <c r="F9595">
        <f>VLOOKUP(Tableau__3_Déplacements_2[[#This Row],[Id_Personne]],[1]!Tableau__2_Personnes_1[[Id_Personne]:[Age]],4)</f>
        <v>10</v>
      </c>
      <c r="G9595" t="s">
        <v>13</v>
      </c>
      <c r="H9595" t="s">
        <v>22</v>
      </c>
      <c r="I9595" t="s">
        <v>3961</v>
      </c>
      <c r="J9595">
        <v>1</v>
      </c>
      <c r="K9595">
        <v>17</v>
      </c>
      <c r="M9595">
        <v>17</v>
      </c>
      <c r="O9595" t="str">
        <f>IF(Tableau__3_Déplacements_2[[#This Row],[Ori]]=Tableau__3_Déplacements_2[[#This Row],[Des]],"local","metro")</f>
        <v>local</v>
      </c>
      <c r="P9595">
        <v>2</v>
      </c>
      <c r="Q9595">
        <v>15</v>
      </c>
      <c r="R9595">
        <v>0</v>
      </c>
      <c r="S9595">
        <v>15</v>
      </c>
      <c r="T9595">
        <v>10</v>
      </c>
      <c r="U9595" t="s">
        <v>0</v>
      </c>
      <c r="V9595">
        <v>1</v>
      </c>
      <c r="W9595">
        <v>0</v>
      </c>
      <c r="X9595">
        <v>6</v>
      </c>
      <c r="Y9595">
        <v>142.65882352941176</v>
      </c>
      <c r="Z9595" s="1">
        <v>0</v>
      </c>
      <c r="AA9595" s="1"/>
    </row>
    <row r="9596" spans="1:27" x14ac:dyDescent="0.35">
      <c r="A9596">
        <v>705</v>
      </c>
      <c r="B9596" t="e">
        <f>VLOOKUP(Tableau__3_Déplacements_2[[#This Row],[Id_Menage]],[2]Ménages!$A$2:$AD$1503,32)</f>
        <v>#REF!</v>
      </c>
      <c r="C9596" t="s">
        <v>5</v>
      </c>
      <c r="D9596" t="s">
        <v>3959</v>
      </c>
      <c r="E9596">
        <f>VLOOKUP(Tableau__3_Déplacements_2[[#This Row],[Id_Personne]],[1]!Tableau__2_Personnes_1[[Id_Personne]:[Age]],2)</f>
        <v>2</v>
      </c>
      <c r="F9596">
        <f>VLOOKUP(Tableau__3_Déplacements_2[[#This Row],[Id_Personne]],[1]!Tableau__2_Personnes_1[[Id_Personne]:[Age]],4)</f>
        <v>10</v>
      </c>
      <c r="G9596" t="s">
        <v>27</v>
      </c>
      <c r="H9596" t="s">
        <v>26</v>
      </c>
      <c r="I9596" t="s">
        <v>3960</v>
      </c>
      <c r="J9596">
        <v>1</v>
      </c>
      <c r="K9596">
        <v>17</v>
      </c>
      <c r="M9596">
        <v>17</v>
      </c>
      <c r="O9596" t="str">
        <f>IF(Tableau__3_Déplacements_2[[#This Row],[Ori]]=Tableau__3_Déplacements_2[[#This Row],[Des]],"local","metro")</f>
        <v>local</v>
      </c>
      <c r="P9596">
        <v>15</v>
      </c>
      <c r="Q9596">
        <v>16</v>
      </c>
      <c r="R9596">
        <v>0</v>
      </c>
      <c r="S9596">
        <v>16</v>
      </c>
      <c r="T9596">
        <v>10</v>
      </c>
      <c r="U9596" t="s">
        <v>0</v>
      </c>
      <c r="V9596">
        <v>1</v>
      </c>
      <c r="W9596">
        <v>0</v>
      </c>
      <c r="X9596">
        <v>6</v>
      </c>
      <c r="Y9596">
        <v>142.65882352941176</v>
      </c>
      <c r="Z9596" s="1">
        <v>0</v>
      </c>
      <c r="AA9596" s="1"/>
    </row>
    <row r="9597" spans="1:27" x14ac:dyDescent="0.35">
      <c r="A9597">
        <v>705</v>
      </c>
      <c r="B9597" t="e">
        <f>VLOOKUP(Tableau__3_Déplacements_2[[#This Row],[Id_Menage]],[2]Ménages!$A$2:$AD$1503,32)</f>
        <v>#REF!</v>
      </c>
      <c r="C9597" t="s">
        <v>5</v>
      </c>
      <c r="D9597" t="s">
        <v>3959</v>
      </c>
      <c r="E9597">
        <f>VLOOKUP(Tableau__3_Déplacements_2[[#This Row],[Id_Personne]],[1]!Tableau__2_Personnes_1[[Id_Personne]:[Age]],2)</f>
        <v>2</v>
      </c>
      <c r="F9597">
        <f>VLOOKUP(Tableau__3_Déplacements_2[[#This Row],[Id_Personne]],[1]!Tableau__2_Personnes_1[[Id_Personne]:[Age]],4)</f>
        <v>10</v>
      </c>
      <c r="G9597" t="s">
        <v>3</v>
      </c>
      <c r="H9597" t="s">
        <v>2</v>
      </c>
      <c r="I9597" t="s">
        <v>3958</v>
      </c>
      <c r="J9597">
        <v>1</v>
      </c>
      <c r="K9597">
        <v>16</v>
      </c>
      <c r="M9597">
        <v>17</v>
      </c>
      <c r="O9597" t="str">
        <f>IF(Tableau__3_Déplacements_2[[#This Row],[Ori]]=Tableau__3_Déplacements_2[[#This Row],[Des]],"local","metro")</f>
        <v>metro</v>
      </c>
      <c r="P9597">
        <v>15</v>
      </c>
      <c r="Q9597">
        <v>13</v>
      </c>
      <c r="R9597">
        <v>30</v>
      </c>
      <c r="S9597">
        <v>13</v>
      </c>
      <c r="T9597">
        <v>45</v>
      </c>
      <c r="U9597" t="s">
        <v>30</v>
      </c>
      <c r="V9597">
        <v>8</v>
      </c>
      <c r="W9597">
        <v>100</v>
      </c>
      <c r="X9597">
        <v>6</v>
      </c>
      <c r="Y9597">
        <v>142.65882352941176</v>
      </c>
      <c r="Z9597" s="1">
        <v>-1</v>
      </c>
      <c r="AA9597" s="1"/>
    </row>
    <row r="9598" spans="1:27" x14ac:dyDescent="0.35">
      <c r="A9598">
        <v>705</v>
      </c>
      <c r="B9598" t="e">
        <f>VLOOKUP(Tableau__3_Déplacements_2[[#This Row],[Id_Menage]],[2]Ménages!$A$2:$AD$1503,32)</f>
        <v>#REF!</v>
      </c>
      <c r="C9598" t="s">
        <v>65</v>
      </c>
      <c r="D9598" t="s">
        <v>3956</v>
      </c>
      <c r="E9598">
        <f>VLOOKUP(Tableau__3_Déplacements_2[[#This Row],[Id_Personne]],[1]!Tableau__2_Personnes_1[[Id_Personne]:[Age]],2)</f>
        <v>1</v>
      </c>
      <c r="F9598">
        <f>VLOOKUP(Tableau__3_Déplacements_2[[#This Row],[Id_Personne]],[1]!Tableau__2_Personnes_1[[Id_Personne]:[Age]],4)</f>
        <v>20</v>
      </c>
      <c r="G9598" t="s">
        <v>0</v>
      </c>
      <c r="H9598" t="s">
        <v>7</v>
      </c>
      <c r="I9598" t="s">
        <v>3957</v>
      </c>
      <c r="J9598">
        <v>1</v>
      </c>
      <c r="K9598">
        <v>17</v>
      </c>
      <c r="M9598">
        <v>17</v>
      </c>
      <c r="O9598" t="str">
        <f>IF(Tableau__3_Déplacements_2[[#This Row],[Ori]]=Tableau__3_Déplacements_2[[#This Row],[Des]],"local","metro")</f>
        <v>local</v>
      </c>
      <c r="P9598">
        <v>7</v>
      </c>
      <c r="Q9598">
        <v>10</v>
      </c>
      <c r="R9598">
        <v>0</v>
      </c>
      <c r="S9598">
        <v>10</v>
      </c>
      <c r="T9598">
        <v>20</v>
      </c>
      <c r="U9598" t="s">
        <v>0</v>
      </c>
      <c r="V9598">
        <v>1</v>
      </c>
      <c r="W9598">
        <v>0</v>
      </c>
      <c r="X9598">
        <v>3</v>
      </c>
      <c r="Y9598">
        <v>142.65882352941176</v>
      </c>
      <c r="Z9598" s="1">
        <v>0</v>
      </c>
      <c r="AA9598" s="1"/>
    </row>
    <row r="9599" spans="1:27" x14ac:dyDescent="0.35">
      <c r="A9599">
        <v>705</v>
      </c>
      <c r="B9599" t="e">
        <f>VLOOKUP(Tableau__3_Déplacements_2[[#This Row],[Id_Menage]],[2]Ménages!$A$2:$AD$1503,32)</f>
        <v>#REF!</v>
      </c>
      <c r="C9599" t="s">
        <v>65</v>
      </c>
      <c r="D9599" t="s">
        <v>3956</v>
      </c>
      <c r="E9599">
        <f>VLOOKUP(Tableau__3_Déplacements_2[[#This Row],[Id_Personne]],[1]!Tableau__2_Personnes_1[[Id_Personne]:[Age]],2)</f>
        <v>1</v>
      </c>
      <c r="F9599">
        <f>VLOOKUP(Tableau__3_Déplacements_2[[#This Row],[Id_Personne]],[1]!Tableau__2_Personnes_1[[Id_Personne]:[Age]],4)</f>
        <v>20</v>
      </c>
      <c r="G9599" t="s">
        <v>3</v>
      </c>
      <c r="H9599" t="s">
        <v>2</v>
      </c>
      <c r="I9599" t="s">
        <v>3955</v>
      </c>
      <c r="J9599">
        <v>1</v>
      </c>
      <c r="K9599">
        <v>17</v>
      </c>
      <c r="M9599">
        <v>17</v>
      </c>
      <c r="O9599" t="str">
        <f>IF(Tableau__3_Déplacements_2[[#This Row],[Ori]]=Tableau__3_Déplacements_2[[#This Row],[Des]],"local","metro")</f>
        <v>local</v>
      </c>
      <c r="P9599">
        <v>15</v>
      </c>
      <c r="Q9599">
        <v>11</v>
      </c>
      <c r="R9599">
        <v>0</v>
      </c>
      <c r="S9599">
        <v>11</v>
      </c>
      <c r="T9599">
        <v>20</v>
      </c>
      <c r="U9599" t="s">
        <v>0</v>
      </c>
      <c r="V9599">
        <v>1</v>
      </c>
      <c r="W9599">
        <v>0</v>
      </c>
      <c r="X9599">
        <v>3</v>
      </c>
      <c r="Y9599">
        <v>142.65882352941176</v>
      </c>
      <c r="Z9599" s="1">
        <v>0</v>
      </c>
      <c r="AA9599" s="1"/>
    </row>
    <row r="9600" spans="1:27" x14ac:dyDescent="0.35">
      <c r="A9600">
        <v>706</v>
      </c>
      <c r="B9600" t="e">
        <f>VLOOKUP(Tableau__3_Déplacements_2[[#This Row],[Id_Menage]],[2]Ménages!$A$2:$AD$1503,32)</f>
        <v>#REF!</v>
      </c>
      <c r="C9600" t="s">
        <v>16</v>
      </c>
      <c r="D9600" t="s">
        <v>3949</v>
      </c>
      <c r="E9600">
        <f>VLOOKUP(Tableau__3_Déplacements_2[[#This Row],[Id_Personne]],[1]!Tableau__2_Personnes_1[[Id_Personne]:[Age]],2)</f>
        <v>1</v>
      </c>
      <c r="F9600">
        <f>VLOOKUP(Tableau__3_Déplacements_2[[#This Row],[Id_Personne]],[1]!Tableau__2_Personnes_1[[Id_Personne]:[Age]],4)</f>
        <v>39</v>
      </c>
      <c r="G9600" t="s">
        <v>13</v>
      </c>
      <c r="H9600" t="s">
        <v>22</v>
      </c>
      <c r="I9600" t="s">
        <v>3954</v>
      </c>
      <c r="J9600">
        <v>1</v>
      </c>
      <c r="K9600">
        <v>21</v>
      </c>
      <c r="M9600">
        <v>21</v>
      </c>
      <c r="O9600" t="str">
        <f>IF(Tableau__3_Déplacements_2[[#This Row],[Ori]]=Tableau__3_Déplacements_2[[#This Row],[Des]],"local","metro")</f>
        <v>local</v>
      </c>
      <c r="P9600">
        <v>10</v>
      </c>
      <c r="Q9600">
        <v>13</v>
      </c>
      <c r="R9600">
        <v>30</v>
      </c>
      <c r="S9600">
        <v>14</v>
      </c>
      <c r="T9600">
        <v>0</v>
      </c>
      <c r="U9600" t="s">
        <v>0</v>
      </c>
      <c r="V9600">
        <v>1</v>
      </c>
      <c r="W9600">
        <v>0</v>
      </c>
      <c r="X9600">
        <v>6</v>
      </c>
      <c r="Y9600">
        <v>142.65882352941176</v>
      </c>
      <c r="Z9600" s="1">
        <v>-1</v>
      </c>
      <c r="AA9600" s="1"/>
    </row>
    <row r="9601" spans="1:27" x14ac:dyDescent="0.35">
      <c r="A9601">
        <v>706</v>
      </c>
      <c r="B9601" t="e">
        <f>VLOOKUP(Tableau__3_Déplacements_2[[#This Row],[Id_Menage]],[2]Ménages!$A$2:$AD$1503,32)</f>
        <v>#REF!</v>
      </c>
      <c r="C9601" t="s">
        <v>16</v>
      </c>
      <c r="D9601" t="s">
        <v>3949</v>
      </c>
      <c r="E9601">
        <f>VLOOKUP(Tableau__3_Déplacements_2[[#This Row],[Id_Personne]],[1]!Tableau__2_Personnes_1[[Id_Personne]:[Age]],2)</f>
        <v>1</v>
      </c>
      <c r="F9601">
        <f>VLOOKUP(Tableau__3_Déplacements_2[[#This Row],[Id_Personne]],[1]!Tableau__2_Personnes_1[[Id_Personne]:[Age]],4)</f>
        <v>39</v>
      </c>
      <c r="G9601" t="s">
        <v>27</v>
      </c>
      <c r="H9601" t="s">
        <v>26</v>
      </c>
      <c r="I9601" t="s">
        <v>3953</v>
      </c>
      <c r="J9601">
        <v>1</v>
      </c>
      <c r="K9601">
        <v>21</v>
      </c>
      <c r="M9601">
        <v>17</v>
      </c>
      <c r="O9601" t="str">
        <f>IF(Tableau__3_Déplacements_2[[#This Row],[Ori]]=Tableau__3_Déplacements_2[[#This Row],[Des]],"local","metro")</f>
        <v>metro</v>
      </c>
      <c r="P9601">
        <v>1</v>
      </c>
      <c r="Q9601">
        <v>16</v>
      </c>
      <c r="R9601">
        <v>30</v>
      </c>
      <c r="S9601">
        <v>17</v>
      </c>
      <c r="T9601">
        <v>0</v>
      </c>
      <c r="U9601" t="s">
        <v>30</v>
      </c>
      <c r="V9601">
        <v>8</v>
      </c>
      <c r="W9601">
        <v>250</v>
      </c>
      <c r="X9601">
        <v>6</v>
      </c>
      <c r="Y9601">
        <v>142.65882352941176</v>
      </c>
      <c r="Z9601" s="1">
        <v>-1</v>
      </c>
      <c r="AA9601" s="1"/>
    </row>
    <row r="9602" spans="1:27" x14ac:dyDescent="0.35">
      <c r="A9602">
        <v>706</v>
      </c>
      <c r="B9602" t="e">
        <f>VLOOKUP(Tableau__3_Déplacements_2[[#This Row],[Id_Menage]],[2]Ménages!$A$2:$AD$1503,32)</f>
        <v>#REF!</v>
      </c>
      <c r="C9602" t="s">
        <v>16</v>
      </c>
      <c r="D9602" t="s">
        <v>3949</v>
      </c>
      <c r="E9602">
        <f>VLOOKUP(Tableau__3_Déplacements_2[[#This Row],[Id_Personne]],[1]!Tableau__2_Personnes_1[[Id_Personne]:[Age]],2)</f>
        <v>1</v>
      </c>
      <c r="F9602">
        <f>VLOOKUP(Tableau__3_Déplacements_2[[#This Row],[Id_Personne]],[1]!Tableau__2_Personnes_1[[Id_Personne]:[Age]],4)</f>
        <v>39</v>
      </c>
      <c r="G9602" t="s">
        <v>0</v>
      </c>
      <c r="H9602" t="s">
        <v>7</v>
      </c>
      <c r="I9602" t="s">
        <v>3952</v>
      </c>
      <c r="J9602">
        <v>1</v>
      </c>
      <c r="K9602">
        <v>17</v>
      </c>
      <c r="M9602">
        <v>17</v>
      </c>
      <c r="O9602" t="str">
        <f>IF(Tableau__3_Déplacements_2[[#This Row],[Ori]]=Tableau__3_Déplacements_2[[#This Row],[Des]],"local","metro")</f>
        <v>local</v>
      </c>
      <c r="P9602">
        <v>1</v>
      </c>
      <c r="Q9602">
        <v>8</v>
      </c>
      <c r="R9602">
        <v>0</v>
      </c>
      <c r="S9602">
        <v>8</v>
      </c>
      <c r="T9602">
        <v>10</v>
      </c>
      <c r="U9602" t="s">
        <v>0</v>
      </c>
      <c r="V9602">
        <v>1</v>
      </c>
      <c r="W9602">
        <v>0</v>
      </c>
      <c r="X9602">
        <v>6</v>
      </c>
      <c r="Y9602">
        <v>142.65882352941176</v>
      </c>
      <c r="Z9602" s="1">
        <v>0</v>
      </c>
      <c r="AA9602" s="1"/>
    </row>
    <row r="9603" spans="1:27" x14ac:dyDescent="0.35">
      <c r="A9603">
        <v>706</v>
      </c>
      <c r="B9603" t="e">
        <f>VLOOKUP(Tableau__3_Déplacements_2[[#This Row],[Id_Menage]],[2]Ménages!$A$2:$AD$1503,32)</f>
        <v>#REF!</v>
      </c>
      <c r="C9603" t="s">
        <v>16</v>
      </c>
      <c r="D9603" t="s">
        <v>3949</v>
      </c>
      <c r="E9603">
        <f>VLOOKUP(Tableau__3_Déplacements_2[[#This Row],[Id_Personne]],[1]!Tableau__2_Personnes_1[[Id_Personne]:[Age]],2)</f>
        <v>1</v>
      </c>
      <c r="F9603">
        <f>VLOOKUP(Tableau__3_Déplacements_2[[#This Row],[Id_Personne]],[1]!Tableau__2_Personnes_1[[Id_Personne]:[Age]],4)</f>
        <v>39</v>
      </c>
      <c r="G9603" t="s">
        <v>3</v>
      </c>
      <c r="H9603" t="s">
        <v>2</v>
      </c>
      <c r="I9603" t="s">
        <v>3951</v>
      </c>
      <c r="J9603">
        <v>1</v>
      </c>
      <c r="K9603">
        <v>17</v>
      </c>
      <c r="M9603">
        <v>21</v>
      </c>
      <c r="O9603" t="str">
        <f>IF(Tableau__3_Déplacements_2[[#This Row],[Ori]]=Tableau__3_Déplacements_2[[#This Row],[Des]],"local","metro")</f>
        <v>metro</v>
      </c>
      <c r="P9603">
        <v>3</v>
      </c>
      <c r="Q9603">
        <v>8</v>
      </c>
      <c r="R9603">
        <v>30</v>
      </c>
      <c r="S9603">
        <v>9</v>
      </c>
      <c r="T9603">
        <v>0</v>
      </c>
      <c r="U9603" t="s">
        <v>30</v>
      </c>
      <c r="V9603">
        <v>8</v>
      </c>
      <c r="W9603">
        <v>250</v>
      </c>
      <c r="X9603">
        <v>6</v>
      </c>
      <c r="Y9603">
        <v>142.65882352941176</v>
      </c>
      <c r="Z9603" s="1">
        <v>-1</v>
      </c>
      <c r="AA9603" s="1"/>
    </row>
    <row r="9604" spans="1:27" x14ac:dyDescent="0.35">
      <c r="A9604">
        <v>706</v>
      </c>
      <c r="B9604" t="e">
        <f>VLOOKUP(Tableau__3_Déplacements_2[[#This Row],[Id_Menage]],[2]Ménages!$A$2:$AD$1503,32)</f>
        <v>#REF!</v>
      </c>
      <c r="C9604" t="s">
        <v>16</v>
      </c>
      <c r="D9604" t="s">
        <v>3949</v>
      </c>
      <c r="E9604">
        <f>VLOOKUP(Tableau__3_Déplacements_2[[#This Row],[Id_Personne]],[1]!Tableau__2_Personnes_1[[Id_Personne]:[Age]],2)</f>
        <v>1</v>
      </c>
      <c r="F9604">
        <f>VLOOKUP(Tableau__3_Déplacements_2[[#This Row],[Id_Personne]],[1]!Tableau__2_Personnes_1[[Id_Personne]:[Age]],4)</f>
        <v>39</v>
      </c>
      <c r="G9604" t="s">
        <v>37</v>
      </c>
      <c r="H9604" t="s">
        <v>280</v>
      </c>
      <c r="I9604" t="s">
        <v>3950</v>
      </c>
      <c r="J9604">
        <v>1</v>
      </c>
      <c r="K9604">
        <v>17</v>
      </c>
      <c r="M9604">
        <v>17</v>
      </c>
      <c r="O9604" t="str">
        <f>IF(Tableau__3_Déplacements_2[[#This Row],[Ori]]=Tableau__3_Déplacements_2[[#This Row],[Des]],"local","metro")</f>
        <v>local</v>
      </c>
      <c r="P9604">
        <v>15</v>
      </c>
      <c r="Q9604">
        <v>17</v>
      </c>
      <c r="R9604">
        <v>10</v>
      </c>
      <c r="S9604">
        <v>17</v>
      </c>
      <c r="T9604">
        <v>20</v>
      </c>
      <c r="U9604" t="s">
        <v>0</v>
      </c>
      <c r="V9604">
        <v>1</v>
      </c>
      <c r="W9604">
        <v>0</v>
      </c>
      <c r="X9604">
        <v>6</v>
      </c>
      <c r="Y9604">
        <v>142.65882352941176</v>
      </c>
      <c r="Z9604" s="1">
        <v>-1</v>
      </c>
      <c r="AA9604" s="1"/>
    </row>
    <row r="9605" spans="1:27" x14ac:dyDescent="0.35">
      <c r="A9605">
        <v>706</v>
      </c>
      <c r="B9605" t="e">
        <f>VLOOKUP(Tableau__3_Déplacements_2[[#This Row],[Id_Menage]],[2]Ménages!$A$2:$AD$1503,32)</f>
        <v>#REF!</v>
      </c>
      <c r="C9605" t="s">
        <v>16</v>
      </c>
      <c r="D9605" t="s">
        <v>3949</v>
      </c>
      <c r="E9605">
        <f>VLOOKUP(Tableau__3_Déplacements_2[[#This Row],[Id_Personne]],[1]!Tableau__2_Personnes_1[[Id_Personne]:[Age]],2)</f>
        <v>1</v>
      </c>
      <c r="F9605">
        <f>VLOOKUP(Tableau__3_Déplacements_2[[#This Row],[Id_Personne]],[1]!Tableau__2_Personnes_1[[Id_Personne]:[Age]],4)</f>
        <v>39</v>
      </c>
      <c r="G9605" t="s">
        <v>8</v>
      </c>
      <c r="H9605" t="s">
        <v>273</v>
      </c>
      <c r="I9605" t="s">
        <v>3948</v>
      </c>
      <c r="J9605">
        <v>1</v>
      </c>
      <c r="K9605">
        <v>17</v>
      </c>
      <c r="M9605">
        <v>17</v>
      </c>
      <c r="O9605" t="str">
        <f>IF(Tableau__3_Déplacements_2[[#This Row],[Ori]]=Tableau__3_Déplacements_2[[#This Row],[Des]],"local","metro")</f>
        <v>local</v>
      </c>
      <c r="P9605">
        <v>15</v>
      </c>
      <c r="Q9605">
        <v>17</v>
      </c>
      <c r="R9605">
        <v>10</v>
      </c>
      <c r="S9605">
        <v>17</v>
      </c>
      <c r="T9605">
        <v>20</v>
      </c>
      <c r="U9605" t="s">
        <v>0</v>
      </c>
      <c r="V9605">
        <v>1</v>
      </c>
      <c r="W9605">
        <v>0</v>
      </c>
      <c r="X9605">
        <v>6</v>
      </c>
      <c r="Y9605">
        <v>142.65882352941176</v>
      </c>
      <c r="Z9605" s="1">
        <v>-1</v>
      </c>
      <c r="AA9605" s="1"/>
    </row>
    <row r="9606" spans="1:27" x14ac:dyDescent="0.35">
      <c r="A9606">
        <v>706</v>
      </c>
      <c r="B9606" t="e">
        <f>VLOOKUP(Tableau__3_Déplacements_2[[#This Row],[Id_Menage]],[2]Ménages!$A$2:$AD$1503,32)</f>
        <v>#REF!</v>
      </c>
      <c r="C9606" t="s">
        <v>11</v>
      </c>
      <c r="D9606" t="s">
        <v>3946</v>
      </c>
      <c r="E9606">
        <f>VLOOKUP(Tableau__3_Déplacements_2[[#This Row],[Id_Personne]],[1]!Tableau__2_Personnes_1[[Id_Personne]:[Age]],2)</f>
        <v>2</v>
      </c>
      <c r="F9606">
        <f>VLOOKUP(Tableau__3_Déplacements_2[[#This Row],[Id_Personne]],[1]!Tableau__2_Personnes_1[[Id_Personne]:[Age]],4)</f>
        <v>31</v>
      </c>
      <c r="G9606" t="s">
        <v>3</v>
      </c>
      <c r="H9606" t="s">
        <v>2</v>
      </c>
      <c r="I9606" t="s">
        <v>3947</v>
      </c>
      <c r="J9606">
        <v>1</v>
      </c>
      <c r="K9606">
        <v>21</v>
      </c>
      <c r="M9606">
        <v>17</v>
      </c>
      <c r="O9606" t="str">
        <f>IF(Tableau__3_Déplacements_2[[#This Row],[Ori]]=Tableau__3_Déplacements_2[[#This Row],[Des]],"local","metro")</f>
        <v>metro</v>
      </c>
      <c r="P9606">
        <v>15</v>
      </c>
      <c r="Q9606">
        <v>16</v>
      </c>
      <c r="R9606">
        <v>10</v>
      </c>
      <c r="S9606">
        <v>16</v>
      </c>
      <c r="T9606">
        <v>20</v>
      </c>
      <c r="U9606" t="s">
        <v>30</v>
      </c>
      <c r="V9606">
        <v>8</v>
      </c>
      <c r="W9606">
        <v>250</v>
      </c>
      <c r="X9606">
        <v>6</v>
      </c>
      <c r="Y9606">
        <v>142.65882352941176</v>
      </c>
      <c r="Z9606" s="1">
        <v>-1</v>
      </c>
      <c r="AA9606" s="1"/>
    </row>
    <row r="9607" spans="1:27" x14ac:dyDescent="0.35">
      <c r="A9607">
        <v>706</v>
      </c>
      <c r="B9607" t="e">
        <f>VLOOKUP(Tableau__3_Déplacements_2[[#This Row],[Id_Menage]],[2]Ménages!$A$2:$AD$1503,32)</f>
        <v>#REF!</v>
      </c>
      <c r="C9607" t="s">
        <v>11</v>
      </c>
      <c r="D9607" t="s">
        <v>3946</v>
      </c>
      <c r="E9607">
        <f>VLOOKUP(Tableau__3_Déplacements_2[[#This Row],[Id_Personne]],[1]!Tableau__2_Personnes_1[[Id_Personne]:[Age]],2)</f>
        <v>2</v>
      </c>
      <c r="F9607">
        <f>VLOOKUP(Tableau__3_Déplacements_2[[#This Row],[Id_Personne]],[1]!Tableau__2_Personnes_1[[Id_Personne]:[Age]],4)</f>
        <v>31</v>
      </c>
      <c r="G9607" t="s">
        <v>0</v>
      </c>
      <c r="H9607" t="s">
        <v>7</v>
      </c>
      <c r="I9607" t="s">
        <v>3945</v>
      </c>
      <c r="J9607">
        <v>1</v>
      </c>
      <c r="K9607">
        <v>17</v>
      </c>
      <c r="M9607">
        <v>21</v>
      </c>
      <c r="O9607" t="str">
        <f>IF(Tableau__3_Déplacements_2[[#This Row],[Ori]]=Tableau__3_Déplacements_2[[#This Row],[Des]],"local","metro")</f>
        <v>metro</v>
      </c>
      <c r="P9607">
        <v>3</v>
      </c>
      <c r="Q9607">
        <v>8</v>
      </c>
      <c r="R9607">
        <v>30</v>
      </c>
      <c r="S9607">
        <v>9</v>
      </c>
      <c r="T9607">
        <v>0</v>
      </c>
      <c r="U9607" t="s">
        <v>30</v>
      </c>
      <c r="V9607">
        <v>8</v>
      </c>
      <c r="W9607">
        <v>250</v>
      </c>
      <c r="X9607">
        <v>6</v>
      </c>
      <c r="Y9607">
        <v>142.65882352941176</v>
      </c>
      <c r="Z9607" s="1">
        <v>-1</v>
      </c>
      <c r="AA9607" s="1"/>
    </row>
    <row r="9608" spans="1:27" x14ac:dyDescent="0.35">
      <c r="A9608">
        <v>706</v>
      </c>
      <c r="B9608" t="e">
        <f>VLOOKUP(Tableau__3_Déplacements_2[[#This Row],[Id_Menage]],[2]Ménages!$A$2:$AD$1503,32)</f>
        <v>#REF!</v>
      </c>
      <c r="C9608" t="s">
        <v>5</v>
      </c>
      <c r="D9608" t="s">
        <v>3942</v>
      </c>
      <c r="E9608">
        <f>VLOOKUP(Tableau__3_Déplacements_2[[#This Row],[Id_Personne]],[1]!Tableau__2_Personnes_1[[Id_Personne]:[Age]],2)</f>
        <v>2</v>
      </c>
      <c r="F9608">
        <f>VLOOKUP(Tableau__3_Déplacements_2[[#This Row],[Id_Personne]],[1]!Tableau__2_Personnes_1[[Id_Personne]:[Age]],4)</f>
        <v>18</v>
      </c>
      <c r="G9608" t="s">
        <v>3</v>
      </c>
      <c r="H9608" t="s">
        <v>2</v>
      </c>
      <c r="I9608" t="s">
        <v>3944</v>
      </c>
      <c r="J9608">
        <v>1</v>
      </c>
      <c r="K9608">
        <v>21</v>
      </c>
      <c r="M9608">
        <v>21</v>
      </c>
      <c r="O9608" t="str">
        <f>IF(Tableau__3_Déplacements_2[[#This Row],[Ori]]=Tableau__3_Déplacements_2[[#This Row],[Des]],"local","metro")</f>
        <v>local</v>
      </c>
      <c r="P9608">
        <v>10</v>
      </c>
      <c r="Q9608">
        <v>13</v>
      </c>
      <c r="R9608">
        <v>30</v>
      </c>
      <c r="S9608">
        <v>14</v>
      </c>
      <c r="T9608">
        <v>20</v>
      </c>
      <c r="U9608" t="s">
        <v>0</v>
      </c>
      <c r="V9608">
        <v>1</v>
      </c>
      <c r="W9608">
        <v>0</v>
      </c>
      <c r="X9608">
        <v>6</v>
      </c>
      <c r="Y9608">
        <v>142.65882352941176</v>
      </c>
      <c r="Z9608" s="1">
        <v>-1</v>
      </c>
      <c r="AA9608" s="1"/>
    </row>
    <row r="9609" spans="1:27" x14ac:dyDescent="0.35">
      <c r="A9609">
        <v>706</v>
      </c>
      <c r="B9609" t="e">
        <f>VLOOKUP(Tableau__3_Déplacements_2[[#This Row],[Id_Menage]],[2]Ménages!$A$2:$AD$1503,32)</f>
        <v>#REF!</v>
      </c>
      <c r="C9609" t="s">
        <v>5</v>
      </c>
      <c r="D9609" t="s">
        <v>3942</v>
      </c>
      <c r="E9609">
        <f>VLOOKUP(Tableau__3_Déplacements_2[[#This Row],[Id_Personne]],[1]!Tableau__2_Personnes_1[[Id_Personne]:[Age]],2)</f>
        <v>2</v>
      </c>
      <c r="F9609">
        <f>VLOOKUP(Tableau__3_Déplacements_2[[#This Row],[Id_Personne]],[1]!Tableau__2_Personnes_1[[Id_Personne]:[Age]],4)</f>
        <v>18</v>
      </c>
      <c r="G9609" t="s">
        <v>13</v>
      </c>
      <c r="H9609" t="s">
        <v>22</v>
      </c>
      <c r="I9609" t="s">
        <v>3943</v>
      </c>
      <c r="J9609">
        <v>1</v>
      </c>
      <c r="K9609">
        <v>21</v>
      </c>
      <c r="M9609">
        <v>17</v>
      </c>
      <c r="O9609" t="str">
        <f>IF(Tableau__3_Déplacements_2[[#This Row],[Ori]]=Tableau__3_Déplacements_2[[#This Row],[Des]],"local","metro")</f>
        <v>metro</v>
      </c>
      <c r="P9609">
        <v>15</v>
      </c>
      <c r="Q9609">
        <v>17</v>
      </c>
      <c r="R9609">
        <v>10</v>
      </c>
      <c r="S9609">
        <v>17</v>
      </c>
      <c r="T9609">
        <v>20</v>
      </c>
      <c r="U9609" t="s">
        <v>30</v>
      </c>
      <c r="V9609">
        <v>8</v>
      </c>
      <c r="W9609">
        <v>250</v>
      </c>
      <c r="X9609">
        <v>6</v>
      </c>
      <c r="Y9609">
        <v>142.65882352941176</v>
      </c>
      <c r="Z9609" s="1">
        <v>-1</v>
      </c>
      <c r="AA9609" s="1"/>
    </row>
    <row r="9610" spans="1:27" x14ac:dyDescent="0.35">
      <c r="A9610">
        <v>706</v>
      </c>
      <c r="B9610" t="e">
        <f>VLOOKUP(Tableau__3_Déplacements_2[[#This Row],[Id_Menage]],[2]Ménages!$A$2:$AD$1503,32)</f>
        <v>#REF!</v>
      </c>
      <c r="C9610" t="s">
        <v>5</v>
      </c>
      <c r="D9610" t="s">
        <v>3942</v>
      </c>
      <c r="E9610">
        <f>VLOOKUP(Tableau__3_Déplacements_2[[#This Row],[Id_Personne]],[1]!Tableau__2_Personnes_1[[Id_Personne]:[Age]],2)</f>
        <v>2</v>
      </c>
      <c r="F9610">
        <f>VLOOKUP(Tableau__3_Déplacements_2[[#This Row],[Id_Personne]],[1]!Tableau__2_Personnes_1[[Id_Personne]:[Age]],4)</f>
        <v>18</v>
      </c>
      <c r="G9610" t="s">
        <v>0</v>
      </c>
      <c r="H9610" t="s">
        <v>7</v>
      </c>
      <c r="I9610" t="s">
        <v>3941</v>
      </c>
      <c r="J9610">
        <v>1</v>
      </c>
      <c r="K9610">
        <v>17</v>
      </c>
      <c r="M9610">
        <v>21</v>
      </c>
      <c r="O9610" t="str">
        <f>IF(Tableau__3_Déplacements_2[[#This Row],[Ori]]=Tableau__3_Déplacements_2[[#This Row],[Des]],"local","metro")</f>
        <v>metro</v>
      </c>
      <c r="P9610">
        <v>3</v>
      </c>
      <c r="Q9610">
        <v>8</v>
      </c>
      <c r="R9610">
        <v>30</v>
      </c>
      <c r="S9610">
        <v>9</v>
      </c>
      <c r="T9610">
        <v>30</v>
      </c>
      <c r="U9610" t="s">
        <v>30</v>
      </c>
      <c r="V9610">
        <v>8</v>
      </c>
      <c r="W9610">
        <v>250</v>
      </c>
      <c r="X9610">
        <v>6</v>
      </c>
      <c r="Y9610">
        <v>142.65882352941176</v>
      </c>
      <c r="Z9610" s="1">
        <v>-1</v>
      </c>
      <c r="AA9610" s="1"/>
    </row>
    <row r="9611" spans="1:27" x14ac:dyDescent="0.35">
      <c r="A9611">
        <v>706</v>
      </c>
      <c r="B9611" t="e">
        <f>VLOOKUP(Tableau__3_Déplacements_2[[#This Row],[Id_Menage]],[2]Ménages!$A$2:$AD$1503,32)</f>
        <v>#REF!</v>
      </c>
      <c r="C9611" t="s">
        <v>65</v>
      </c>
      <c r="D9611" t="s">
        <v>3939</v>
      </c>
      <c r="E9611">
        <f>VLOOKUP(Tableau__3_Déplacements_2[[#This Row],[Id_Personne]],[1]!Tableau__2_Personnes_1[[Id_Personne]:[Age]],2)</f>
        <v>1</v>
      </c>
      <c r="F9611">
        <f>VLOOKUP(Tableau__3_Déplacements_2[[#This Row],[Id_Personne]],[1]!Tableau__2_Personnes_1[[Id_Personne]:[Age]],4)</f>
        <v>7</v>
      </c>
      <c r="G9611" t="s">
        <v>0</v>
      </c>
      <c r="H9611" t="s">
        <v>7</v>
      </c>
      <c r="I9611" t="s">
        <v>3940</v>
      </c>
      <c r="J9611">
        <v>1</v>
      </c>
      <c r="K9611">
        <v>17</v>
      </c>
      <c r="M9611">
        <v>17</v>
      </c>
      <c r="O9611" t="str">
        <f>IF(Tableau__3_Déplacements_2[[#This Row],[Ori]]=Tableau__3_Déplacements_2[[#This Row],[Des]],"local","metro")</f>
        <v>local</v>
      </c>
      <c r="P9611">
        <v>14</v>
      </c>
      <c r="Q9611">
        <v>9</v>
      </c>
      <c r="R9611">
        <v>0</v>
      </c>
      <c r="S9611">
        <v>9</v>
      </c>
      <c r="T9611">
        <v>15</v>
      </c>
      <c r="U9611" t="s">
        <v>0</v>
      </c>
      <c r="V9611">
        <v>1</v>
      </c>
      <c r="W9611">
        <v>0</v>
      </c>
      <c r="X9611">
        <v>2</v>
      </c>
      <c r="Y9611">
        <v>142.65882352941176</v>
      </c>
      <c r="Z9611" s="1">
        <v>0</v>
      </c>
      <c r="AA9611" s="1"/>
    </row>
    <row r="9612" spans="1:27" x14ac:dyDescent="0.35">
      <c r="A9612">
        <v>706</v>
      </c>
      <c r="B9612" t="e">
        <f>VLOOKUP(Tableau__3_Déplacements_2[[#This Row],[Id_Menage]],[2]Ménages!$A$2:$AD$1503,32)</f>
        <v>#REF!</v>
      </c>
      <c r="C9612" t="s">
        <v>65</v>
      </c>
      <c r="D9612" t="s">
        <v>3939</v>
      </c>
      <c r="E9612">
        <f>VLOOKUP(Tableau__3_Déplacements_2[[#This Row],[Id_Personne]],[1]!Tableau__2_Personnes_1[[Id_Personne]:[Age]],2)</f>
        <v>1</v>
      </c>
      <c r="F9612">
        <f>VLOOKUP(Tableau__3_Déplacements_2[[#This Row],[Id_Personne]],[1]!Tableau__2_Personnes_1[[Id_Personne]:[Age]],4)</f>
        <v>7</v>
      </c>
      <c r="G9612" t="s">
        <v>3</v>
      </c>
      <c r="H9612" t="s">
        <v>2</v>
      </c>
      <c r="I9612" t="s">
        <v>3938</v>
      </c>
      <c r="J9612">
        <v>1</v>
      </c>
      <c r="K9612">
        <v>17</v>
      </c>
      <c r="M9612">
        <v>17</v>
      </c>
      <c r="O9612" t="str">
        <f>IF(Tableau__3_Déplacements_2[[#This Row],[Ori]]=Tableau__3_Déplacements_2[[#This Row],[Des]],"local","metro")</f>
        <v>local</v>
      </c>
      <c r="P9612">
        <v>15</v>
      </c>
      <c r="Q9612">
        <v>15</v>
      </c>
      <c r="R9612">
        <v>0</v>
      </c>
      <c r="S9612">
        <v>15</v>
      </c>
      <c r="T9612">
        <v>10</v>
      </c>
      <c r="U9612" t="s">
        <v>0</v>
      </c>
      <c r="V9612">
        <v>1</v>
      </c>
      <c r="W9612">
        <v>0</v>
      </c>
      <c r="X9612">
        <v>2</v>
      </c>
      <c r="Y9612">
        <v>142.65882352941176</v>
      </c>
      <c r="Z9612" s="1">
        <v>0</v>
      </c>
      <c r="AA9612" s="1"/>
    </row>
    <row r="9613" spans="1:27" x14ac:dyDescent="0.35">
      <c r="A9613">
        <v>707</v>
      </c>
      <c r="B9613" t="e">
        <f>VLOOKUP(Tableau__3_Déplacements_2[[#This Row],[Id_Menage]],[2]Ménages!$A$2:$AD$1503,32)</f>
        <v>#REF!</v>
      </c>
      <c r="C9613" t="s">
        <v>16</v>
      </c>
      <c r="D9613" t="s">
        <v>3936</v>
      </c>
      <c r="E9613">
        <f>VLOOKUP(Tableau__3_Déplacements_2[[#This Row],[Id_Personne]],[1]!Tableau__2_Personnes_1[[Id_Personne]:[Age]],2)</f>
        <v>1</v>
      </c>
      <c r="F9613">
        <f>VLOOKUP(Tableau__3_Déplacements_2[[#This Row],[Id_Personne]],[1]!Tableau__2_Personnes_1[[Id_Personne]:[Age]],4)</f>
        <v>40</v>
      </c>
      <c r="G9613" t="s">
        <v>0</v>
      </c>
      <c r="H9613" t="s">
        <v>7</v>
      </c>
      <c r="I9613" t="s">
        <v>3937</v>
      </c>
      <c r="J9613">
        <v>1</v>
      </c>
      <c r="K9613">
        <v>21</v>
      </c>
      <c r="M9613">
        <v>11</v>
      </c>
      <c r="O9613" t="str">
        <f>IF(Tableau__3_Déplacements_2[[#This Row],[Ori]]=Tableau__3_Déplacements_2[[#This Row],[Des]],"local","metro")</f>
        <v>metro</v>
      </c>
      <c r="P9613">
        <v>14</v>
      </c>
      <c r="Q9613">
        <v>10</v>
      </c>
      <c r="R9613">
        <v>0</v>
      </c>
      <c r="S9613">
        <v>10</v>
      </c>
      <c r="T9613">
        <v>30</v>
      </c>
      <c r="U9613" t="s">
        <v>240</v>
      </c>
      <c r="V9613">
        <v>8</v>
      </c>
      <c r="W9613">
        <v>250</v>
      </c>
      <c r="X9613">
        <v>1</v>
      </c>
      <c r="Y9613">
        <v>275.5910734463277</v>
      </c>
      <c r="Z9613" s="1">
        <v>0</v>
      </c>
      <c r="AA9613" s="1"/>
    </row>
    <row r="9614" spans="1:27" x14ac:dyDescent="0.35">
      <c r="A9614">
        <v>707</v>
      </c>
      <c r="B9614" t="e">
        <f>VLOOKUP(Tableau__3_Déplacements_2[[#This Row],[Id_Menage]],[2]Ménages!$A$2:$AD$1503,32)</f>
        <v>#REF!</v>
      </c>
      <c r="C9614" t="s">
        <v>16</v>
      </c>
      <c r="D9614" t="s">
        <v>3936</v>
      </c>
      <c r="E9614">
        <f>VLOOKUP(Tableau__3_Déplacements_2[[#This Row],[Id_Personne]],[1]!Tableau__2_Personnes_1[[Id_Personne]:[Age]],2)</f>
        <v>1</v>
      </c>
      <c r="F9614">
        <f>VLOOKUP(Tableau__3_Déplacements_2[[#This Row],[Id_Personne]],[1]!Tableau__2_Personnes_1[[Id_Personne]:[Age]],4)</f>
        <v>40</v>
      </c>
      <c r="G9614" t="s">
        <v>3</v>
      </c>
      <c r="H9614" t="s">
        <v>2</v>
      </c>
      <c r="I9614" t="s">
        <v>3935</v>
      </c>
      <c r="J9614">
        <v>1</v>
      </c>
      <c r="K9614">
        <v>11</v>
      </c>
      <c r="M9614">
        <v>21</v>
      </c>
      <c r="O9614" t="str">
        <f>IF(Tableau__3_Déplacements_2[[#This Row],[Ori]]=Tableau__3_Déplacements_2[[#This Row],[Des]],"local","metro")</f>
        <v>metro</v>
      </c>
      <c r="P9614">
        <v>15</v>
      </c>
      <c r="Q9614">
        <v>20</v>
      </c>
      <c r="R9614">
        <v>0</v>
      </c>
      <c r="S9614">
        <v>20</v>
      </c>
      <c r="T9614">
        <v>30</v>
      </c>
      <c r="U9614" t="s">
        <v>240</v>
      </c>
      <c r="V9614">
        <v>8</v>
      </c>
      <c r="W9614">
        <v>250</v>
      </c>
      <c r="X9614">
        <v>1</v>
      </c>
      <c r="Y9614">
        <v>275.5910734463277</v>
      </c>
      <c r="Z9614" s="1">
        <v>0</v>
      </c>
      <c r="AA9614" s="1"/>
    </row>
    <row r="9615" spans="1:27" x14ac:dyDescent="0.35">
      <c r="A9615">
        <v>707</v>
      </c>
      <c r="B9615" t="e">
        <f>VLOOKUP(Tableau__3_Déplacements_2[[#This Row],[Id_Menage]],[2]Ménages!$A$2:$AD$1503,32)</f>
        <v>#REF!</v>
      </c>
      <c r="C9615" t="s">
        <v>11</v>
      </c>
      <c r="D9615" t="s">
        <v>3932</v>
      </c>
      <c r="E9615">
        <f>VLOOKUP(Tableau__3_Déplacements_2[[#This Row],[Id_Personne]],[1]!Tableau__2_Personnes_1[[Id_Personne]:[Age]],2)</f>
        <v>2</v>
      </c>
      <c r="F9615">
        <f>VLOOKUP(Tableau__3_Déplacements_2[[#This Row],[Id_Personne]],[1]!Tableau__2_Personnes_1[[Id_Personne]:[Age]],4)</f>
        <v>32</v>
      </c>
      <c r="G9615" t="s">
        <v>13</v>
      </c>
      <c r="H9615" t="s">
        <v>22</v>
      </c>
      <c r="I9615" t="s">
        <v>3934</v>
      </c>
      <c r="J9615">
        <v>1</v>
      </c>
      <c r="K9615">
        <v>73</v>
      </c>
      <c r="M9615">
        <v>21</v>
      </c>
      <c r="O9615" t="str">
        <f>IF(Tableau__3_Déplacements_2[[#This Row],[Ori]]=Tableau__3_Déplacements_2[[#This Row],[Des]],"local","metro")</f>
        <v>metro</v>
      </c>
      <c r="P9615">
        <v>15</v>
      </c>
      <c r="Q9615">
        <v>22</v>
      </c>
      <c r="R9615">
        <v>0</v>
      </c>
      <c r="S9615">
        <v>22</v>
      </c>
      <c r="T9615">
        <v>30</v>
      </c>
      <c r="U9615" t="s">
        <v>240</v>
      </c>
      <c r="V9615">
        <v>8</v>
      </c>
      <c r="W9615">
        <v>250</v>
      </c>
      <c r="X9615">
        <v>5</v>
      </c>
      <c r="Y9615">
        <v>275.5910734463277</v>
      </c>
      <c r="Z9615" s="1">
        <v>0</v>
      </c>
      <c r="AA9615" s="1"/>
    </row>
    <row r="9616" spans="1:27" x14ac:dyDescent="0.35">
      <c r="A9616">
        <v>707</v>
      </c>
      <c r="B9616" t="e">
        <f>VLOOKUP(Tableau__3_Déplacements_2[[#This Row],[Id_Menage]],[2]Ménages!$A$2:$AD$1503,32)</f>
        <v>#REF!</v>
      </c>
      <c r="C9616" t="s">
        <v>11</v>
      </c>
      <c r="D9616" t="s">
        <v>3932</v>
      </c>
      <c r="E9616">
        <f>VLOOKUP(Tableau__3_Déplacements_2[[#This Row],[Id_Personne]],[1]!Tableau__2_Personnes_1[[Id_Personne]:[Age]],2)</f>
        <v>2</v>
      </c>
      <c r="F9616">
        <f>VLOOKUP(Tableau__3_Déplacements_2[[#This Row],[Id_Personne]],[1]!Tableau__2_Personnes_1[[Id_Personne]:[Age]],4)</f>
        <v>32</v>
      </c>
      <c r="G9616" t="s">
        <v>3</v>
      </c>
      <c r="H9616" t="s">
        <v>2</v>
      </c>
      <c r="I9616" t="s">
        <v>3933</v>
      </c>
      <c r="J9616">
        <v>1</v>
      </c>
      <c r="K9616">
        <v>73</v>
      </c>
      <c r="M9616">
        <v>73</v>
      </c>
      <c r="O9616" t="str">
        <f>IF(Tableau__3_Déplacements_2[[#This Row],[Ori]]=Tableau__3_Déplacements_2[[#This Row],[Des]],"local","metro")</f>
        <v>local</v>
      </c>
      <c r="P9616">
        <v>14</v>
      </c>
      <c r="Q9616">
        <v>18</v>
      </c>
      <c r="R9616">
        <v>0</v>
      </c>
      <c r="S9616">
        <v>18</v>
      </c>
      <c r="T9616">
        <v>5</v>
      </c>
      <c r="U9616" t="s">
        <v>0</v>
      </c>
      <c r="V9616">
        <v>1</v>
      </c>
      <c r="W9616">
        <v>0</v>
      </c>
      <c r="X9616">
        <v>1</v>
      </c>
      <c r="Y9616">
        <v>275.5910734463277</v>
      </c>
      <c r="Z9616" s="1">
        <v>0</v>
      </c>
      <c r="AA9616" s="1"/>
    </row>
    <row r="9617" spans="1:27" x14ac:dyDescent="0.35">
      <c r="A9617">
        <v>707</v>
      </c>
      <c r="B9617" t="e">
        <f>VLOOKUP(Tableau__3_Déplacements_2[[#This Row],[Id_Menage]],[2]Ménages!$A$2:$AD$1503,32)</f>
        <v>#REF!</v>
      </c>
      <c r="C9617" t="s">
        <v>11</v>
      </c>
      <c r="D9617" t="s">
        <v>3932</v>
      </c>
      <c r="E9617">
        <f>VLOOKUP(Tableau__3_Déplacements_2[[#This Row],[Id_Personne]],[1]!Tableau__2_Personnes_1[[Id_Personne]:[Age]],2)</f>
        <v>2</v>
      </c>
      <c r="F9617">
        <f>VLOOKUP(Tableau__3_Déplacements_2[[#This Row],[Id_Personne]],[1]!Tableau__2_Personnes_1[[Id_Personne]:[Age]],4)</f>
        <v>32</v>
      </c>
      <c r="G9617" t="s">
        <v>0</v>
      </c>
      <c r="H9617" t="s">
        <v>7</v>
      </c>
      <c r="I9617" t="s">
        <v>3931</v>
      </c>
      <c r="J9617">
        <v>1</v>
      </c>
      <c r="K9617">
        <v>21</v>
      </c>
      <c r="M9617">
        <v>73</v>
      </c>
      <c r="O9617" t="str">
        <f>IF(Tableau__3_Déplacements_2[[#This Row],[Ori]]=Tableau__3_Déplacements_2[[#This Row],[Des]],"local","metro")</f>
        <v>metro</v>
      </c>
      <c r="P9617">
        <v>3</v>
      </c>
      <c r="Q9617">
        <v>7</v>
      </c>
      <c r="R9617">
        <v>0</v>
      </c>
      <c r="S9617">
        <v>7</v>
      </c>
      <c r="T9617">
        <v>45</v>
      </c>
      <c r="U9617" t="s">
        <v>240</v>
      </c>
      <c r="V9617">
        <v>8</v>
      </c>
      <c r="W9617">
        <v>250</v>
      </c>
      <c r="X9617">
        <v>5</v>
      </c>
      <c r="Y9617">
        <v>275.5910734463277</v>
      </c>
      <c r="Z9617" s="1">
        <v>0</v>
      </c>
      <c r="AA9617" s="1"/>
    </row>
    <row r="9618" spans="1:27" x14ac:dyDescent="0.35">
      <c r="A9618">
        <v>708</v>
      </c>
      <c r="B9618" t="e">
        <f>VLOOKUP(Tableau__3_Déplacements_2[[#This Row],[Id_Menage]],[2]Ménages!$A$2:$AD$1503,32)</f>
        <v>#REF!</v>
      </c>
      <c r="C9618" t="s">
        <v>16</v>
      </c>
      <c r="D9618" t="s">
        <v>3929</v>
      </c>
      <c r="E9618">
        <f>VLOOKUP(Tableau__3_Déplacements_2[[#This Row],[Id_Personne]],[1]!Tableau__2_Personnes_1[[Id_Personne]:[Age]],2)</f>
        <v>1</v>
      </c>
      <c r="F9618">
        <f>VLOOKUP(Tableau__3_Déplacements_2[[#This Row],[Id_Personne]],[1]!Tableau__2_Personnes_1[[Id_Personne]:[Age]],4)</f>
        <v>37</v>
      </c>
      <c r="G9618" t="s">
        <v>3</v>
      </c>
      <c r="H9618" t="s">
        <v>2</v>
      </c>
      <c r="I9618" t="s">
        <v>3930</v>
      </c>
      <c r="J9618">
        <v>1</v>
      </c>
      <c r="K9618">
        <v>69</v>
      </c>
      <c r="M9618">
        <v>21</v>
      </c>
      <c r="O9618" t="str">
        <f>IF(Tableau__3_Déplacements_2[[#This Row],[Ori]]=Tableau__3_Déplacements_2[[#This Row],[Des]],"local","metro")</f>
        <v>metro</v>
      </c>
      <c r="P9618">
        <v>15</v>
      </c>
      <c r="Q9618">
        <v>21</v>
      </c>
      <c r="R9618">
        <v>20</v>
      </c>
      <c r="S9618">
        <v>22</v>
      </c>
      <c r="T9618">
        <v>0</v>
      </c>
      <c r="U9618" t="s">
        <v>240</v>
      </c>
      <c r="V9618">
        <v>8</v>
      </c>
      <c r="W9618">
        <v>400</v>
      </c>
      <c r="X9618">
        <v>1</v>
      </c>
      <c r="Y9618">
        <v>275.5910734463277</v>
      </c>
      <c r="Z9618" s="1">
        <v>-1</v>
      </c>
      <c r="AA9618" s="1"/>
    </row>
    <row r="9619" spans="1:27" x14ac:dyDescent="0.35">
      <c r="A9619">
        <v>708</v>
      </c>
      <c r="B9619" t="e">
        <f>VLOOKUP(Tableau__3_Déplacements_2[[#This Row],[Id_Menage]],[2]Ménages!$A$2:$AD$1503,32)</f>
        <v>#REF!</v>
      </c>
      <c r="C9619" t="s">
        <v>16</v>
      </c>
      <c r="D9619" t="s">
        <v>3929</v>
      </c>
      <c r="E9619">
        <f>VLOOKUP(Tableau__3_Déplacements_2[[#This Row],[Id_Personne]],[1]!Tableau__2_Personnes_1[[Id_Personne]:[Age]],2)</f>
        <v>1</v>
      </c>
      <c r="F9619">
        <f>VLOOKUP(Tableau__3_Déplacements_2[[#This Row],[Id_Personne]],[1]!Tableau__2_Personnes_1[[Id_Personne]:[Age]],4)</f>
        <v>37</v>
      </c>
      <c r="G9619" t="s">
        <v>0</v>
      </c>
      <c r="H9619" t="s">
        <v>7</v>
      </c>
      <c r="I9619" t="s">
        <v>3928</v>
      </c>
      <c r="J9619">
        <v>1</v>
      </c>
      <c r="K9619">
        <v>21</v>
      </c>
      <c r="M9619">
        <v>69</v>
      </c>
      <c r="O9619" t="str">
        <f>IF(Tableau__3_Déplacements_2[[#This Row],[Ori]]=Tableau__3_Déplacements_2[[#This Row],[Des]],"local","metro")</f>
        <v>metro</v>
      </c>
      <c r="P9619">
        <v>6</v>
      </c>
      <c r="Q9619">
        <v>10</v>
      </c>
      <c r="R9619">
        <v>0</v>
      </c>
      <c r="S9619">
        <v>10</v>
      </c>
      <c r="T9619">
        <v>50</v>
      </c>
      <c r="U9619" t="s">
        <v>240</v>
      </c>
      <c r="V9619">
        <v>8</v>
      </c>
      <c r="W9619">
        <v>400</v>
      </c>
      <c r="X9619">
        <v>1</v>
      </c>
      <c r="Y9619">
        <v>275.5910734463277</v>
      </c>
      <c r="Z9619" s="1">
        <v>0</v>
      </c>
      <c r="AA9619" s="1"/>
    </row>
    <row r="9620" spans="1:27" x14ac:dyDescent="0.35">
      <c r="A9620">
        <v>708</v>
      </c>
      <c r="B9620" t="e">
        <f>VLOOKUP(Tableau__3_Déplacements_2[[#This Row],[Id_Menage]],[2]Ménages!$A$2:$AD$1503,32)</f>
        <v>#REF!</v>
      </c>
      <c r="C9620" t="s">
        <v>11</v>
      </c>
      <c r="D9620" t="s">
        <v>3926</v>
      </c>
      <c r="E9620">
        <f>VLOOKUP(Tableau__3_Déplacements_2[[#This Row],[Id_Personne]],[1]!Tableau__2_Personnes_1[[Id_Personne]:[Age]],2)</f>
        <v>1</v>
      </c>
      <c r="F9620">
        <f>VLOOKUP(Tableau__3_Déplacements_2[[#This Row],[Id_Personne]],[1]!Tableau__2_Personnes_1[[Id_Personne]:[Age]],4)</f>
        <v>30</v>
      </c>
      <c r="G9620" t="s">
        <v>3</v>
      </c>
      <c r="H9620" t="s">
        <v>2</v>
      </c>
      <c r="I9620" t="s">
        <v>3927</v>
      </c>
      <c r="J9620">
        <v>1</v>
      </c>
      <c r="K9620">
        <v>73</v>
      </c>
      <c r="M9620">
        <v>21</v>
      </c>
      <c r="O9620" t="str">
        <f>IF(Tableau__3_Déplacements_2[[#This Row],[Ori]]=Tableau__3_Déplacements_2[[#This Row],[Des]],"local","metro")</f>
        <v>metro</v>
      </c>
      <c r="P9620">
        <v>15</v>
      </c>
      <c r="Q9620">
        <v>15</v>
      </c>
      <c r="R9620">
        <v>10</v>
      </c>
      <c r="S9620">
        <v>15</v>
      </c>
      <c r="T9620">
        <v>40</v>
      </c>
      <c r="U9620" t="s">
        <v>240</v>
      </c>
      <c r="V9620">
        <v>8</v>
      </c>
      <c r="W9620">
        <v>300</v>
      </c>
      <c r="X9620">
        <v>1</v>
      </c>
      <c r="Y9620">
        <v>275.5910734463277</v>
      </c>
      <c r="Z9620" s="1">
        <v>-1</v>
      </c>
      <c r="AA9620" s="1"/>
    </row>
    <row r="9621" spans="1:27" x14ac:dyDescent="0.35">
      <c r="A9621">
        <v>708</v>
      </c>
      <c r="B9621" t="e">
        <f>VLOOKUP(Tableau__3_Déplacements_2[[#This Row],[Id_Menage]],[2]Ménages!$A$2:$AD$1503,32)</f>
        <v>#REF!</v>
      </c>
      <c r="C9621" t="s">
        <v>11</v>
      </c>
      <c r="D9621" t="s">
        <v>3926</v>
      </c>
      <c r="E9621">
        <f>VLOOKUP(Tableau__3_Déplacements_2[[#This Row],[Id_Personne]],[1]!Tableau__2_Personnes_1[[Id_Personne]:[Age]],2)</f>
        <v>1</v>
      </c>
      <c r="F9621">
        <f>VLOOKUP(Tableau__3_Déplacements_2[[#This Row],[Id_Personne]],[1]!Tableau__2_Personnes_1[[Id_Personne]:[Age]],4)</f>
        <v>30</v>
      </c>
      <c r="G9621" t="s">
        <v>0</v>
      </c>
      <c r="H9621" t="s">
        <v>7</v>
      </c>
      <c r="I9621" t="s">
        <v>3925</v>
      </c>
      <c r="J9621">
        <v>1</v>
      </c>
      <c r="K9621">
        <v>21</v>
      </c>
      <c r="M9621">
        <v>73</v>
      </c>
      <c r="O9621" t="str">
        <f>IF(Tableau__3_Déplacements_2[[#This Row],[Ori]]=Tableau__3_Déplacements_2[[#This Row],[Des]],"local","metro")</f>
        <v>metro</v>
      </c>
      <c r="P9621">
        <v>10</v>
      </c>
      <c r="Q9621">
        <v>11</v>
      </c>
      <c r="R9621">
        <v>0</v>
      </c>
      <c r="S9621">
        <v>11</v>
      </c>
      <c r="T9621">
        <v>45</v>
      </c>
      <c r="U9621" t="s">
        <v>240</v>
      </c>
      <c r="V9621">
        <v>8</v>
      </c>
      <c r="W9621">
        <v>300</v>
      </c>
      <c r="X9621">
        <v>1</v>
      </c>
      <c r="Y9621">
        <v>275.5910734463277</v>
      </c>
      <c r="Z9621" s="1">
        <v>0</v>
      </c>
      <c r="AA9621" s="1"/>
    </row>
    <row r="9622" spans="1:27" x14ac:dyDescent="0.35">
      <c r="A9622">
        <v>709</v>
      </c>
      <c r="B9622" t="e">
        <f>VLOOKUP(Tableau__3_Déplacements_2[[#This Row],[Id_Menage]],[2]Ménages!$A$2:$AD$1503,32)</f>
        <v>#REF!</v>
      </c>
      <c r="C9622" t="s">
        <v>11</v>
      </c>
      <c r="D9622" t="s">
        <v>3923</v>
      </c>
      <c r="E9622">
        <f>VLOOKUP(Tableau__3_Déplacements_2[[#This Row],[Id_Personne]],[1]!Tableau__2_Personnes_1[[Id_Personne]:[Age]],2)</f>
        <v>1</v>
      </c>
      <c r="F9622">
        <f>VLOOKUP(Tableau__3_Déplacements_2[[#This Row],[Id_Personne]],[1]!Tableau__2_Personnes_1[[Id_Personne]:[Age]],4)</f>
        <v>43</v>
      </c>
      <c r="G9622" t="s">
        <v>3</v>
      </c>
      <c r="H9622" t="s">
        <v>2</v>
      </c>
      <c r="I9622" t="s">
        <v>3924</v>
      </c>
      <c r="J9622">
        <v>1</v>
      </c>
      <c r="K9622">
        <v>21</v>
      </c>
      <c r="M9622">
        <v>21</v>
      </c>
      <c r="O9622" t="str">
        <f>IF(Tableau__3_Déplacements_2[[#This Row],[Ori]]=Tableau__3_Déplacements_2[[#This Row],[Des]],"local","metro")</f>
        <v>local</v>
      </c>
      <c r="P9622">
        <v>15</v>
      </c>
      <c r="Q9622">
        <v>18</v>
      </c>
      <c r="R9622">
        <v>0</v>
      </c>
      <c r="S9622">
        <v>18</v>
      </c>
      <c r="T9622">
        <v>15</v>
      </c>
      <c r="U9622" t="s">
        <v>13</v>
      </c>
      <c r="V9622">
        <v>3</v>
      </c>
      <c r="W9622">
        <v>0</v>
      </c>
      <c r="X9622">
        <v>5</v>
      </c>
      <c r="Y9622">
        <v>275.5910734463277</v>
      </c>
      <c r="Z9622" s="1">
        <v>0</v>
      </c>
      <c r="AA9622" s="1"/>
    </row>
    <row r="9623" spans="1:27" x14ac:dyDescent="0.35">
      <c r="A9623">
        <v>709</v>
      </c>
      <c r="B9623" t="e">
        <f>VLOOKUP(Tableau__3_Déplacements_2[[#This Row],[Id_Menage]],[2]Ménages!$A$2:$AD$1503,32)</f>
        <v>#REF!</v>
      </c>
      <c r="C9623" t="s">
        <v>11</v>
      </c>
      <c r="D9623" t="s">
        <v>3923</v>
      </c>
      <c r="E9623">
        <f>VLOOKUP(Tableau__3_Déplacements_2[[#This Row],[Id_Personne]],[1]!Tableau__2_Personnes_1[[Id_Personne]:[Age]],2)</f>
        <v>1</v>
      </c>
      <c r="F9623">
        <f>VLOOKUP(Tableau__3_Déplacements_2[[#This Row],[Id_Personne]],[1]!Tableau__2_Personnes_1[[Id_Personne]:[Age]],4)</f>
        <v>43</v>
      </c>
      <c r="G9623" t="s">
        <v>0</v>
      </c>
      <c r="H9623" t="s">
        <v>7</v>
      </c>
      <c r="I9623" t="s">
        <v>3922</v>
      </c>
      <c r="J9623">
        <v>1</v>
      </c>
      <c r="K9623">
        <v>21</v>
      </c>
      <c r="M9623">
        <v>21</v>
      </c>
      <c r="O9623" t="str">
        <f>IF(Tableau__3_Déplacements_2[[#This Row],[Ori]]=Tableau__3_Déplacements_2[[#This Row],[Des]],"local","metro")</f>
        <v>local</v>
      </c>
      <c r="P9623">
        <v>3</v>
      </c>
      <c r="Q9623">
        <v>7</v>
      </c>
      <c r="R9623">
        <v>15</v>
      </c>
      <c r="S9623">
        <v>7</v>
      </c>
      <c r="T9623">
        <v>30</v>
      </c>
      <c r="U9623" t="s">
        <v>13</v>
      </c>
      <c r="V9623">
        <v>3</v>
      </c>
      <c r="W9623">
        <v>0</v>
      </c>
      <c r="X9623">
        <v>5</v>
      </c>
      <c r="Y9623">
        <v>275.5910734463277</v>
      </c>
      <c r="Z9623" s="1">
        <v>-1</v>
      </c>
      <c r="AA9623" s="1"/>
    </row>
    <row r="9624" spans="1:27" x14ac:dyDescent="0.35">
      <c r="A9624">
        <v>709</v>
      </c>
      <c r="B9624" t="e">
        <f>VLOOKUP(Tableau__3_Déplacements_2[[#This Row],[Id_Menage]],[2]Ménages!$A$2:$AD$1503,32)</f>
        <v>#REF!</v>
      </c>
      <c r="C9624" t="s">
        <v>5</v>
      </c>
      <c r="D9624" t="s">
        <v>3920</v>
      </c>
      <c r="E9624">
        <f>VLOOKUP(Tableau__3_Déplacements_2[[#This Row],[Id_Personne]],[1]!Tableau__2_Personnes_1[[Id_Personne]:[Age]],2)</f>
        <v>2</v>
      </c>
      <c r="F9624">
        <f>VLOOKUP(Tableau__3_Déplacements_2[[#This Row],[Id_Personne]],[1]!Tableau__2_Personnes_1[[Id_Personne]:[Age]],4)</f>
        <v>32</v>
      </c>
      <c r="G9624" t="s">
        <v>3</v>
      </c>
      <c r="H9624" t="s">
        <v>2</v>
      </c>
      <c r="I9624" t="s">
        <v>3921</v>
      </c>
      <c r="J9624">
        <v>1</v>
      </c>
      <c r="K9624">
        <v>31</v>
      </c>
      <c r="M9624">
        <v>21</v>
      </c>
      <c r="O9624" t="str">
        <f>IF(Tableau__3_Déplacements_2[[#This Row],[Ori]]=Tableau__3_Déplacements_2[[#This Row],[Des]],"local","metro")</f>
        <v>metro</v>
      </c>
      <c r="P9624">
        <v>15</v>
      </c>
      <c r="Q9624">
        <v>19</v>
      </c>
      <c r="R9624">
        <v>0</v>
      </c>
      <c r="S9624">
        <v>19</v>
      </c>
      <c r="T9624">
        <v>15</v>
      </c>
      <c r="U9624" t="s">
        <v>240</v>
      </c>
      <c r="V9624">
        <v>8</v>
      </c>
      <c r="W9624">
        <v>150</v>
      </c>
      <c r="X9624">
        <v>5</v>
      </c>
      <c r="Y9624">
        <v>275.5910734463277</v>
      </c>
      <c r="Z9624" s="1">
        <v>0</v>
      </c>
      <c r="AA9624" s="1"/>
    </row>
    <row r="9625" spans="1:27" x14ac:dyDescent="0.35">
      <c r="A9625">
        <v>709</v>
      </c>
      <c r="B9625" t="e">
        <f>VLOOKUP(Tableau__3_Déplacements_2[[#This Row],[Id_Menage]],[2]Ménages!$A$2:$AD$1503,32)</f>
        <v>#REF!</v>
      </c>
      <c r="C9625" t="s">
        <v>5</v>
      </c>
      <c r="D9625" t="s">
        <v>3920</v>
      </c>
      <c r="E9625">
        <f>VLOOKUP(Tableau__3_Déplacements_2[[#This Row],[Id_Personne]],[1]!Tableau__2_Personnes_1[[Id_Personne]:[Age]],2)</f>
        <v>2</v>
      </c>
      <c r="F9625">
        <f>VLOOKUP(Tableau__3_Déplacements_2[[#This Row],[Id_Personne]],[1]!Tableau__2_Personnes_1[[Id_Personne]:[Age]],4)</f>
        <v>32</v>
      </c>
      <c r="G9625" t="s">
        <v>0</v>
      </c>
      <c r="H9625" t="s">
        <v>7</v>
      </c>
      <c r="I9625" t="s">
        <v>3919</v>
      </c>
      <c r="J9625">
        <v>1</v>
      </c>
      <c r="K9625">
        <v>21</v>
      </c>
      <c r="M9625">
        <v>31</v>
      </c>
      <c r="O9625" t="str">
        <f>IF(Tableau__3_Déplacements_2[[#This Row],[Ori]]=Tableau__3_Déplacements_2[[#This Row],[Des]],"local","metro")</f>
        <v>metro</v>
      </c>
      <c r="P9625">
        <v>4</v>
      </c>
      <c r="Q9625">
        <v>16</v>
      </c>
      <c r="R9625">
        <v>0</v>
      </c>
      <c r="S9625">
        <v>16</v>
      </c>
      <c r="T9625">
        <v>15</v>
      </c>
      <c r="U9625" t="s">
        <v>240</v>
      </c>
      <c r="V9625">
        <v>8</v>
      </c>
      <c r="W9625">
        <v>150</v>
      </c>
      <c r="X9625">
        <v>5</v>
      </c>
      <c r="Y9625">
        <v>275.5910734463277</v>
      </c>
      <c r="Z9625" s="1">
        <v>0</v>
      </c>
      <c r="AA9625" s="1"/>
    </row>
    <row r="9626" spans="1:27" x14ac:dyDescent="0.35">
      <c r="A9626">
        <v>709</v>
      </c>
      <c r="B9626" t="e">
        <f>VLOOKUP(Tableau__3_Déplacements_2[[#This Row],[Id_Menage]],[2]Ménages!$A$2:$AD$1503,32)</f>
        <v>#REF!</v>
      </c>
      <c r="C9626" t="s">
        <v>65</v>
      </c>
      <c r="D9626" t="s">
        <v>3917</v>
      </c>
      <c r="E9626">
        <f>VLOOKUP(Tableau__3_Déplacements_2[[#This Row],[Id_Personne]],[1]!Tableau__2_Personnes_1[[Id_Personne]:[Age]],2)</f>
        <v>1</v>
      </c>
      <c r="F9626">
        <f>VLOOKUP(Tableau__3_Déplacements_2[[#This Row],[Id_Personne]],[1]!Tableau__2_Personnes_1[[Id_Personne]:[Age]],4)</f>
        <v>18</v>
      </c>
      <c r="G9626" t="s">
        <v>3</v>
      </c>
      <c r="H9626" t="s">
        <v>2</v>
      </c>
      <c r="I9626" t="s">
        <v>3918</v>
      </c>
      <c r="J9626">
        <v>1</v>
      </c>
      <c r="K9626">
        <v>29</v>
      </c>
      <c r="M9626">
        <v>21</v>
      </c>
      <c r="O9626" t="str">
        <f>IF(Tableau__3_Déplacements_2[[#This Row],[Ori]]=Tableau__3_Déplacements_2[[#This Row],[Des]],"local","metro")</f>
        <v>metro</v>
      </c>
      <c r="P9626">
        <v>15</v>
      </c>
      <c r="Q9626">
        <v>18</v>
      </c>
      <c r="R9626">
        <v>0</v>
      </c>
      <c r="S9626">
        <v>18</v>
      </c>
      <c r="T9626">
        <v>5</v>
      </c>
      <c r="U9626" t="s">
        <v>13</v>
      </c>
      <c r="V9626">
        <v>3</v>
      </c>
      <c r="W9626">
        <v>0</v>
      </c>
      <c r="X9626">
        <v>6</v>
      </c>
      <c r="Y9626">
        <v>275.5910734463277</v>
      </c>
      <c r="Z9626" s="1">
        <v>0</v>
      </c>
      <c r="AA9626" s="1"/>
    </row>
    <row r="9627" spans="1:27" x14ac:dyDescent="0.35">
      <c r="A9627">
        <v>709</v>
      </c>
      <c r="B9627" t="e">
        <f>VLOOKUP(Tableau__3_Déplacements_2[[#This Row],[Id_Menage]],[2]Ménages!$A$2:$AD$1503,32)</f>
        <v>#REF!</v>
      </c>
      <c r="C9627" t="s">
        <v>65</v>
      </c>
      <c r="D9627" t="s">
        <v>3917</v>
      </c>
      <c r="E9627">
        <f>VLOOKUP(Tableau__3_Déplacements_2[[#This Row],[Id_Personne]],[1]!Tableau__2_Personnes_1[[Id_Personne]:[Age]],2)</f>
        <v>1</v>
      </c>
      <c r="F9627">
        <f>VLOOKUP(Tableau__3_Déplacements_2[[#This Row],[Id_Personne]],[1]!Tableau__2_Personnes_1[[Id_Personne]:[Age]],4)</f>
        <v>18</v>
      </c>
      <c r="G9627" t="s">
        <v>0</v>
      </c>
      <c r="H9627" t="s">
        <v>7</v>
      </c>
      <c r="I9627" t="s">
        <v>3916</v>
      </c>
      <c r="J9627">
        <v>1</v>
      </c>
      <c r="K9627">
        <v>21</v>
      </c>
      <c r="M9627">
        <v>29</v>
      </c>
      <c r="O9627" t="str">
        <f>IF(Tableau__3_Déplacements_2[[#This Row],[Ori]]=Tableau__3_Déplacements_2[[#This Row],[Des]],"local","metro")</f>
        <v>metro</v>
      </c>
      <c r="P9627">
        <v>3</v>
      </c>
      <c r="Q9627">
        <v>6</v>
      </c>
      <c r="R9627">
        <v>0</v>
      </c>
      <c r="S9627">
        <v>6</v>
      </c>
      <c r="T9627">
        <v>10</v>
      </c>
      <c r="U9627" t="s">
        <v>13</v>
      </c>
      <c r="V9627">
        <v>3</v>
      </c>
      <c r="W9627">
        <v>0</v>
      </c>
      <c r="X9627">
        <v>6</v>
      </c>
      <c r="Y9627">
        <v>275.5910734463277</v>
      </c>
      <c r="Z9627" s="1">
        <v>0</v>
      </c>
      <c r="AA9627" s="1"/>
    </row>
    <row r="9628" spans="1:27" x14ac:dyDescent="0.35">
      <c r="A9628">
        <v>709</v>
      </c>
      <c r="B9628" t="e">
        <f>VLOOKUP(Tableau__3_Déplacements_2[[#This Row],[Id_Menage]],[2]Ménages!$A$2:$AD$1503,32)</f>
        <v>#REF!</v>
      </c>
      <c r="C9628" t="s">
        <v>61</v>
      </c>
      <c r="D9628" t="s">
        <v>3914</v>
      </c>
      <c r="E9628">
        <f>VLOOKUP(Tableau__3_Déplacements_2[[#This Row],[Id_Personne]],[1]!Tableau__2_Personnes_1[[Id_Personne]:[Age]],2)</f>
        <v>1</v>
      </c>
      <c r="F9628">
        <f>VLOOKUP(Tableau__3_Déplacements_2[[#This Row],[Id_Personne]],[1]!Tableau__2_Personnes_1[[Id_Personne]:[Age]],4)</f>
        <v>12</v>
      </c>
      <c r="G9628" t="s">
        <v>0</v>
      </c>
      <c r="H9628" t="s">
        <v>7</v>
      </c>
      <c r="I9628" t="s">
        <v>3915</v>
      </c>
      <c r="J9628">
        <v>1</v>
      </c>
      <c r="K9628">
        <v>21</v>
      </c>
      <c r="M9628">
        <v>21</v>
      </c>
      <c r="O9628" t="str">
        <f>IF(Tableau__3_Déplacements_2[[#This Row],[Ori]]=Tableau__3_Déplacements_2[[#This Row],[Des]],"local","metro")</f>
        <v>local</v>
      </c>
      <c r="P9628">
        <v>12</v>
      </c>
      <c r="Q9628">
        <v>10</v>
      </c>
      <c r="R9628">
        <v>0</v>
      </c>
      <c r="S9628">
        <v>10</v>
      </c>
      <c r="T9628">
        <v>2</v>
      </c>
      <c r="U9628" t="s">
        <v>0</v>
      </c>
      <c r="V9628">
        <v>1</v>
      </c>
      <c r="W9628">
        <v>0</v>
      </c>
      <c r="X9628">
        <v>6</v>
      </c>
      <c r="Y9628">
        <v>275.5910734463277</v>
      </c>
      <c r="Z9628" s="1">
        <v>0</v>
      </c>
      <c r="AA9628" s="1"/>
    </row>
    <row r="9629" spans="1:27" x14ac:dyDescent="0.35">
      <c r="A9629">
        <v>709</v>
      </c>
      <c r="B9629" t="e">
        <f>VLOOKUP(Tableau__3_Déplacements_2[[#This Row],[Id_Menage]],[2]Ménages!$A$2:$AD$1503,32)</f>
        <v>#REF!</v>
      </c>
      <c r="C9629" t="s">
        <v>61</v>
      </c>
      <c r="D9629" t="s">
        <v>3914</v>
      </c>
      <c r="E9629">
        <f>VLOOKUP(Tableau__3_Déplacements_2[[#This Row],[Id_Personne]],[1]!Tableau__2_Personnes_1[[Id_Personne]:[Age]],2)</f>
        <v>1</v>
      </c>
      <c r="F9629">
        <f>VLOOKUP(Tableau__3_Déplacements_2[[#This Row],[Id_Personne]],[1]!Tableau__2_Personnes_1[[Id_Personne]:[Age]],4)</f>
        <v>12</v>
      </c>
      <c r="G9629" t="s">
        <v>3</v>
      </c>
      <c r="H9629" t="s">
        <v>2</v>
      </c>
      <c r="I9629" t="s">
        <v>3913</v>
      </c>
      <c r="J9629">
        <v>1</v>
      </c>
      <c r="K9629">
        <v>21</v>
      </c>
      <c r="M9629">
        <v>21</v>
      </c>
      <c r="O9629" t="str">
        <f>IF(Tableau__3_Déplacements_2[[#This Row],[Ori]]=Tableau__3_Déplacements_2[[#This Row],[Des]],"local","metro")</f>
        <v>local</v>
      </c>
      <c r="P9629">
        <v>15</v>
      </c>
      <c r="Q9629">
        <v>16</v>
      </c>
      <c r="R9629">
        <v>0</v>
      </c>
      <c r="S9629">
        <v>16</v>
      </c>
      <c r="T9629">
        <v>5</v>
      </c>
      <c r="U9629" t="s">
        <v>0</v>
      </c>
      <c r="V9629">
        <v>1</v>
      </c>
      <c r="W9629">
        <v>0</v>
      </c>
      <c r="X9629">
        <v>6</v>
      </c>
      <c r="Y9629">
        <v>275.5910734463277</v>
      </c>
      <c r="Z9629" s="1">
        <v>0</v>
      </c>
      <c r="AA9629" s="1"/>
    </row>
    <row r="9630" spans="1:27" x14ac:dyDescent="0.35">
      <c r="A9630">
        <v>71</v>
      </c>
      <c r="B9630" t="e">
        <f>VLOOKUP(Tableau__3_Déplacements_2[[#This Row],[Id_Menage]],[2]Ménages!$A$2:$AD$1503,32)</f>
        <v>#REF!</v>
      </c>
      <c r="C9630" t="s">
        <v>16</v>
      </c>
      <c r="D9630" t="s">
        <v>3911</v>
      </c>
      <c r="E9630">
        <f>VLOOKUP(Tableau__3_Déplacements_2[[#This Row],[Id_Personne]],[1]!Tableau__2_Personnes_1[[Id_Personne]:[Age]],2)</f>
        <v>1</v>
      </c>
      <c r="F9630">
        <f>VLOOKUP(Tableau__3_Déplacements_2[[#This Row],[Id_Personne]],[1]!Tableau__2_Personnes_1[[Id_Personne]:[Age]],4)</f>
        <v>51</v>
      </c>
      <c r="G9630" t="s">
        <v>3</v>
      </c>
      <c r="H9630" t="s">
        <v>2</v>
      </c>
      <c r="I9630" t="s">
        <v>3912</v>
      </c>
      <c r="J9630">
        <v>1</v>
      </c>
      <c r="K9630">
        <v>89</v>
      </c>
      <c r="M9630">
        <v>89</v>
      </c>
      <c r="O9630" t="str">
        <f>IF(Tableau__3_Déplacements_2[[#This Row],[Ori]]=Tableau__3_Déplacements_2[[#This Row],[Des]],"local","metro")</f>
        <v>local</v>
      </c>
      <c r="P9630">
        <v>15</v>
      </c>
      <c r="Q9630">
        <v>14</v>
      </c>
      <c r="R9630">
        <v>30</v>
      </c>
      <c r="S9630">
        <v>15</v>
      </c>
      <c r="T9630">
        <v>0</v>
      </c>
      <c r="U9630" t="s">
        <v>0</v>
      </c>
      <c r="V9630">
        <v>1</v>
      </c>
      <c r="W9630">
        <v>0</v>
      </c>
      <c r="X9630">
        <v>3</v>
      </c>
      <c r="Y9630">
        <v>629.38374999999996</v>
      </c>
      <c r="Z9630" s="1">
        <v>-1</v>
      </c>
      <c r="AA9630" s="1"/>
    </row>
    <row r="9631" spans="1:27" x14ac:dyDescent="0.35">
      <c r="A9631">
        <v>71</v>
      </c>
      <c r="B9631" t="e">
        <f>VLOOKUP(Tableau__3_Déplacements_2[[#This Row],[Id_Menage]],[2]Ménages!$A$2:$AD$1503,32)</f>
        <v>#REF!</v>
      </c>
      <c r="C9631" t="s">
        <v>16</v>
      </c>
      <c r="D9631" t="s">
        <v>3911</v>
      </c>
      <c r="E9631">
        <f>VLOOKUP(Tableau__3_Déplacements_2[[#This Row],[Id_Personne]],[1]!Tableau__2_Personnes_1[[Id_Personne]:[Age]],2)</f>
        <v>1</v>
      </c>
      <c r="F9631">
        <f>VLOOKUP(Tableau__3_Déplacements_2[[#This Row],[Id_Personne]],[1]!Tableau__2_Personnes_1[[Id_Personne]:[Age]],4)</f>
        <v>51</v>
      </c>
      <c r="G9631" t="s">
        <v>0</v>
      </c>
      <c r="H9631" t="s">
        <v>7</v>
      </c>
      <c r="I9631" t="s">
        <v>3910</v>
      </c>
      <c r="J9631">
        <v>1</v>
      </c>
      <c r="K9631">
        <v>88</v>
      </c>
      <c r="M9631">
        <v>89</v>
      </c>
      <c r="O9631" t="str">
        <f>IF(Tableau__3_Déplacements_2[[#This Row],[Ori]]=Tableau__3_Déplacements_2[[#This Row],[Des]],"local","metro")</f>
        <v>metro</v>
      </c>
      <c r="P9631">
        <v>3</v>
      </c>
      <c r="Q9631">
        <v>7</v>
      </c>
      <c r="R9631">
        <v>0</v>
      </c>
      <c r="S9631">
        <v>7</v>
      </c>
      <c r="T9631">
        <v>20</v>
      </c>
      <c r="U9631" t="s">
        <v>0</v>
      </c>
      <c r="V9631">
        <v>1</v>
      </c>
      <c r="W9631">
        <v>0</v>
      </c>
      <c r="X9631">
        <v>3</v>
      </c>
      <c r="Y9631">
        <v>629.38374999999996</v>
      </c>
      <c r="Z9631" s="1">
        <v>0</v>
      </c>
      <c r="AA9631" s="1"/>
    </row>
    <row r="9632" spans="1:27" x14ac:dyDescent="0.35">
      <c r="A9632">
        <v>71</v>
      </c>
      <c r="B9632" t="e">
        <f>VLOOKUP(Tableau__3_Déplacements_2[[#This Row],[Id_Menage]],[2]Ménages!$A$2:$AD$1503,32)</f>
        <v>#REF!</v>
      </c>
      <c r="C9632" t="s">
        <v>11</v>
      </c>
      <c r="D9632" t="s">
        <v>3906</v>
      </c>
      <c r="E9632">
        <f>VLOOKUP(Tableau__3_Déplacements_2[[#This Row],[Id_Personne]],[1]!Tableau__2_Personnes_1[[Id_Personne]:[Age]],2)</f>
        <v>2</v>
      </c>
      <c r="F9632">
        <f>VLOOKUP(Tableau__3_Déplacements_2[[#This Row],[Id_Personne]],[1]!Tableau__2_Personnes_1[[Id_Personne]:[Age]],4)</f>
        <v>44</v>
      </c>
      <c r="G9632" t="s">
        <v>0</v>
      </c>
      <c r="H9632" t="s">
        <v>7</v>
      </c>
      <c r="I9632" t="s">
        <v>3909</v>
      </c>
      <c r="J9632">
        <v>1</v>
      </c>
      <c r="K9632">
        <v>89</v>
      </c>
      <c r="M9632">
        <v>89</v>
      </c>
      <c r="O9632" t="str">
        <f>IF(Tableau__3_Déplacements_2[[#This Row],[Ori]]=Tableau__3_Déplacements_2[[#This Row],[Des]],"local","metro")</f>
        <v>local</v>
      </c>
      <c r="P9632">
        <v>5</v>
      </c>
      <c r="Q9632">
        <v>7</v>
      </c>
      <c r="R9632">
        <v>0</v>
      </c>
      <c r="S9632">
        <v>7</v>
      </c>
      <c r="T9632">
        <v>10</v>
      </c>
      <c r="U9632" t="s">
        <v>0</v>
      </c>
      <c r="V9632">
        <v>1</v>
      </c>
      <c r="W9632">
        <v>0</v>
      </c>
      <c r="X9632">
        <v>6</v>
      </c>
      <c r="Y9632">
        <v>629.38374999999996</v>
      </c>
      <c r="Z9632" s="1">
        <v>0</v>
      </c>
      <c r="AA9632" s="1"/>
    </row>
    <row r="9633" spans="1:27" x14ac:dyDescent="0.35">
      <c r="A9633">
        <v>71</v>
      </c>
      <c r="B9633" t="e">
        <f>VLOOKUP(Tableau__3_Déplacements_2[[#This Row],[Id_Menage]],[2]Ménages!$A$2:$AD$1503,32)</f>
        <v>#REF!</v>
      </c>
      <c r="C9633" t="s">
        <v>11</v>
      </c>
      <c r="D9633" t="s">
        <v>3906</v>
      </c>
      <c r="E9633">
        <f>VLOOKUP(Tableau__3_Déplacements_2[[#This Row],[Id_Personne]],[1]!Tableau__2_Personnes_1[[Id_Personne]:[Age]],2)</f>
        <v>2</v>
      </c>
      <c r="F9633">
        <f>VLOOKUP(Tableau__3_Déplacements_2[[#This Row],[Id_Personne]],[1]!Tableau__2_Personnes_1[[Id_Personne]:[Age]],4)</f>
        <v>44</v>
      </c>
      <c r="G9633" t="s">
        <v>27</v>
      </c>
      <c r="H9633" t="s">
        <v>26</v>
      </c>
      <c r="I9633" t="s">
        <v>3908</v>
      </c>
      <c r="J9633">
        <v>1</v>
      </c>
      <c r="K9633">
        <v>89</v>
      </c>
      <c r="M9633">
        <v>89</v>
      </c>
      <c r="O9633" t="str">
        <f>IF(Tableau__3_Déplacements_2[[#This Row],[Ori]]=Tableau__3_Déplacements_2[[#This Row],[Des]],"local","metro")</f>
        <v>local</v>
      </c>
      <c r="P9633">
        <v>15</v>
      </c>
      <c r="Q9633">
        <v>13</v>
      </c>
      <c r="R9633">
        <v>30</v>
      </c>
      <c r="S9633">
        <v>14</v>
      </c>
      <c r="T9633">
        <v>0</v>
      </c>
      <c r="U9633" t="s">
        <v>0</v>
      </c>
      <c r="V9633">
        <v>1</v>
      </c>
      <c r="W9633">
        <v>0</v>
      </c>
      <c r="X9633">
        <v>6</v>
      </c>
      <c r="Y9633">
        <v>629.38374999999996</v>
      </c>
      <c r="Z9633" s="1">
        <v>-1</v>
      </c>
      <c r="AA9633" s="1"/>
    </row>
    <row r="9634" spans="1:27" x14ac:dyDescent="0.35">
      <c r="A9634">
        <v>71</v>
      </c>
      <c r="B9634" t="e">
        <f>VLOOKUP(Tableau__3_Déplacements_2[[#This Row],[Id_Menage]],[2]Ménages!$A$2:$AD$1503,32)</f>
        <v>#REF!</v>
      </c>
      <c r="C9634" t="s">
        <v>11</v>
      </c>
      <c r="D9634" t="s">
        <v>3906</v>
      </c>
      <c r="E9634">
        <f>VLOOKUP(Tableau__3_Déplacements_2[[#This Row],[Id_Personne]],[1]!Tableau__2_Personnes_1[[Id_Personne]:[Age]],2)</f>
        <v>2</v>
      </c>
      <c r="F9634">
        <f>VLOOKUP(Tableau__3_Déplacements_2[[#This Row],[Id_Personne]],[1]!Tableau__2_Personnes_1[[Id_Personne]:[Age]],4)</f>
        <v>44</v>
      </c>
      <c r="G9634" t="s">
        <v>13</v>
      </c>
      <c r="H9634" t="s">
        <v>22</v>
      </c>
      <c r="I9634" t="s">
        <v>3907</v>
      </c>
      <c r="J9634">
        <v>1</v>
      </c>
      <c r="K9634">
        <v>89</v>
      </c>
      <c r="M9634">
        <v>89</v>
      </c>
      <c r="O9634" t="str">
        <f>IF(Tableau__3_Déplacements_2[[#This Row],[Ori]]=Tableau__3_Déplacements_2[[#This Row],[Des]],"local","metro")</f>
        <v>local</v>
      </c>
      <c r="P9634">
        <v>3</v>
      </c>
      <c r="Q9634">
        <v>8</v>
      </c>
      <c r="R9634">
        <v>30</v>
      </c>
      <c r="S9634">
        <v>8</v>
      </c>
      <c r="T9634">
        <v>55</v>
      </c>
      <c r="U9634" t="s">
        <v>0</v>
      </c>
      <c r="V9634">
        <v>1</v>
      </c>
      <c r="W9634">
        <v>0</v>
      </c>
      <c r="X9634">
        <v>6</v>
      </c>
      <c r="Y9634">
        <v>629.38374999999996</v>
      </c>
      <c r="Z9634" s="1">
        <v>-1</v>
      </c>
      <c r="AA9634" s="1"/>
    </row>
    <row r="9635" spans="1:27" x14ac:dyDescent="0.35">
      <c r="A9635">
        <v>71</v>
      </c>
      <c r="B9635" t="e">
        <f>VLOOKUP(Tableau__3_Déplacements_2[[#This Row],[Id_Menage]],[2]Ménages!$A$2:$AD$1503,32)</f>
        <v>#REF!</v>
      </c>
      <c r="C9635" t="s">
        <v>11</v>
      </c>
      <c r="D9635" t="s">
        <v>3906</v>
      </c>
      <c r="E9635">
        <f>VLOOKUP(Tableau__3_Déplacements_2[[#This Row],[Id_Personne]],[1]!Tableau__2_Personnes_1[[Id_Personne]:[Age]],2)</f>
        <v>2</v>
      </c>
      <c r="F9635">
        <f>VLOOKUP(Tableau__3_Déplacements_2[[#This Row],[Id_Personne]],[1]!Tableau__2_Personnes_1[[Id_Personne]:[Age]],4)</f>
        <v>44</v>
      </c>
      <c r="G9635" t="s">
        <v>3</v>
      </c>
      <c r="H9635" t="s">
        <v>2</v>
      </c>
      <c r="I9635" t="s">
        <v>3905</v>
      </c>
      <c r="J9635">
        <v>1</v>
      </c>
      <c r="K9635">
        <v>89</v>
      </c>
      <c r="M9635">
        <v>89</v>
      </c>
      <c r="O9635" t="str">
        <f>IF(Tableau__3_Déplacements_2[[#This Row],[Ori]]=Tableau__3_Déplacements_2[[#This Row],[Des]],"local","metro")</f>
        <v>local</v>
      </c>
      <c r="P9635">
        <v>15</v>
      </c>
      <c r="Q9635">
        <v>7</v>
      </c>
      <c r="R9635">
        <v>50</v>
      </c>
      <c r="S9635">
        <v>8</v>
      </c>
      <c r="T9635">
        <v>0</v>
      </c>
      <c r="U9635" t="s">
        <v>0</v>
      </c>
      <c r="V9635">
        <v>1</v>
      </c>
      <c r="W9635">
        <v>0</v>
      </c>
      <c r="X9635">
        <v>6</v>
      </c>
      <c r="Y9635">
        <v>629.38374999999996</v>
      </c>
      <c r="Z9635" s="1">
        <v>-1</v>
      </c>
      <c r="AA9635" s="1"/>
    </row>
    <row r="9636" spans="1:27" x14ac:dyDescent="0.35">
      <c r="A9636">
        <v>71</v>
      </c>
      <c r="B9636" t="e">
        <f>VLOOKUP(Tableau__3_Déplacements_2[[#This Row],[Id_Menage]],[2]Ménages!$A$2:$AD$1503,32)</f>
        <v>#REF!</v>
      </c>
      <c r="C9636" t="s">
        <v>5</v>
      </c>
      <c r="D9636" t="s">
        <v>3902</v>
      </c>
      <c r="E9636">
        <f>VLOOKUP(Tableau__3_Déplacements_2[[#This Row],[Id_Personne]],[1]!Tableau__2_Personnes_1[[Id_Personne]:[Age]],2)</f>
        <v>2</v>
      </c>
      <c r="F9636">
        <f>VLOOKUP(Tableau__3_Déplacements_2[[#This Row],[Id_Personne]],[1]!Tableau__2_Personnes_1[[Id_Personne]:[Age]],4)</f>
        <v>41</v>
      </c>
      <c r="G9636" t="s">
        <v>0</v>
      </c>
      <c r="H9636" t="s">
        <v>7</v>
      </c>
      <c r="I9636" t="s">
        <v>3904</v>
      </c>
      <c r="J9636">
        <v>1</v>
      </c>
      <c r="K9636">
        <v>89</v>
      </c>
      <c r="M9636">
        <v>39</v>
      </c>
      <c r="O9636" t="str">
        <f>IF(Tableau__3_Déplacements_2[[#This Row],[Ori]]=Tableau__3_Déplacements_2[[#This Row],[Des]],"local","metro")</f>
        <v>metro</v>
      </c>
      <c r="P9636">
        <v>10</v>
      </c>
      <c r="Q9636">
        <v>10</v>
      </c>
      <c r="R9636">
        <v>0</v>
      </c>
      <c r="S9636">
        <v>10</v>
      </c>
      <c r="T9636">
        <v>25</v>
      </c>
      <c r="U9636" t="s">
        <v>876</v>
      </c>
      <c r="V9636">
        <v>10</v>
      </c>
      <c r="W9636">
        <v>500</v>
      </c>
      <c r="X9636">
        <v>6</v>
      </c>
      <c r="Y9636">
        <v>629.38374999999996</v>
      </c>
      <c r="Z9636" s="1">
        <v>0</v>
      </c>
      <c r="AA9636" s="1"/>
    </row>
    <row r="9637" spans="1:27" x14ac:dyDescent="0.35">
      <c r="A9637">
        <v>71</v>
      </c>
      <c r="B9637" t="e">
        <f>VLOOKUP(Tableau__3_Déplacements_2[[#This Row],[Id_Menage]],[2]Ménages!$A$2:$AD$1503,32)</f>
        <v>#REF!</v>
      </c>
      <c r="C9637" t="s">
        <v>5</v>
      </c>
      <c r="D9637" t="s">
        <v>3902</v>
      </c>
      <c r="E9637">
        <f>VLOOKUP(Tableau__3_Déplacements_2[[#This Row],[Id_Personne]],[1]!Tableau__2_Personnes_1[[Id_Personne]:[Age]],2)</f>
        <v>2</v>
      </c>
      <c r="F9637">
        <f>VLOOKUP(Tableau__3_Déplacements_2[[#This Row],[Id_Personne]],[1]!Tableau__2_Personnes_1[[Id_Personne]:[Age]],4)</f>
        <v>41</v>
      </c>
      <c r="G9637" t="s">
        <v>3</v>
      </c>
      <c r="H9637" t="s">
        <v>2</v>
      </c>
      <c r="I9637" t="s">
        <v>3903</v>
      </c>
      <c r="J9637">
        <v>1</v>
      </c>
      <c r="K9637">
        <v>39</v>
      </c>
      <c r="M9637">
        <v>38</v>
      </c>
      <c r="O9637" t="str">
        <f>IF(Tableau__3_Déplacements_2[[#This Row],[Ori]]=Tableau__3_Déplacements_2[[#This Row],[Des]],"local","metro")</f>
        <v>metro</v>
      </c>
      <c r="P9637">
        <v>9</v>
      </c>
      <c r="Q9637">
        <v>13</v>
      </c>
      <c r="R9637">
        <v>0</v>
      </c>
      <c r="S9637">
        <v>13</v>
      </c>
      <c r="T9637">
        <v>15</v>
      </c>
      <c r="U9637" t="s">
        <v>876</v>
      </c>
      <c r="V9637">
        <v>10</v>
      </c>
      <c r="W9637">
        <v>250</v>
      </c>
      <c r="X9637">
        <v>6</v>
      </c>
      <c r="Y9637">
        <v>629.38374999999996</v>
      </c>
      <c r="Z9637" s="1">
        <v>0</v>
      </c>
      <c r="AA9637" s="1"/>
    </row>
    <row r="9638" spans="1:27" x14ac:dyDescent="0.35">
      <c r="A9638">
        <v>71</v>
      </c>
      <c r="B9638" t="e">
        <f>VLOOKUP(Tableau__3_Déplacements_2[[#This Row],[Id_Menage]],[2]Ménages!$A$2:$AD$1503,32)</f>
        <v>#REF!</v>
      </c>
      <c r="C9638" t="s">
        <v>5</v>
      </c>
      <c r="D9638" t="s">
        <v>3902</v>
      </c>
      <c r="E9638">
        <f>VLOOKUP(Tableau__3_Déplacements_2[[#This Row],[Id_Personne]],[1]!Tableau__2_Personnes_1[[Id_Personne]:[Age]],2)</f>
        <v>2</v>
      </c>
      <c r="F9638">
        <f>VLOOKUP(Tableau__3_Déplacements_2[[#This Row],[Id_Personne]],[1]!Tableau__2_Personnes_1[[Id_Personne]:[Age]],4)</f>
        <v>41</v>
      </c>
      <c r="G9638" t="s">
        <v>13</v>
      </c>
      <c r="H9638" t="s">
        <v>22</v>
      </c>
      <c r="I9638" t="s">
        <v>3901</v>
      </c>
      <c r="J9638">
        <v>1</v>
      </c>
      <c r="K9638">
        <v>38</v>
      </c>
      <c r="M9638">
        <v>89</v>
      </c>
      <c r="O9638" t="str">
        <f>IF(Tableau__3_Déplacements_2[[#This Row],[Ori]]=Tableau__3_Déplacements_2[[#This Row],[Des]],"local","metro")</f>
        <v>metro</v>
      </c>
      <c r="P9638">
        <v>15</v>
      </c>
      <c r="Q9638">
        <v>16</v>
      </c>
      <c r="R9638">
        <v>40</v>
      </c>
      <c r="S9638">
        <v>17</v>
      </c>
      <c r="T9638">
        <v>30</v>
      </c>
      <c r="U9638" t="s">
        <v>876</v>
      </c>
      <c r="V9638">
        <v>10</v>
      </c>
      <c r="W9638">
        <v>650</v>
      </c>
      <c r="X9638">
        <v>6</v>
      </c>
      <c r="Y9638">
        <v>629.38374999999996</v>
      </c>
      <c r="Z9638" s="1">
        <v>-1</v>
      </c>
      <c r="AA9638" s="1"/>
    </row>
    <row r="9639" spans="1:27" x14ac:dyDescent="0.35">
      <c r="A9639">
        <v>71</v>
      </c>
      <c r="B9639" t="e">
        <f>VLOOKUP(Tableau__3_Déplacements_2[[#This Row],[Id_Menage]],[2]Ménages!$A$2:$AD$1503,32)</f>
        <v>#REF!</v>
      </c>
      <c r="C9639" t="s">
        <v>65</v>
      </c>
      <c r="D9639" t="s">
        <v>3897</v>
      </c>
      <c r="E9639">
        <f>VLOOKUP(Tableau__3_Déplacements_2[[#This Row],[Id_Personne]],[1]!Tableau__2_Personnes_1[[Id_Personne]:[Age]],2)</f>
        <v>1</v>
      </c>
      <c r="F9639">
        <f>VLOOKUP(Tableau__3_Déplacements_2[[#This Row],[Id_Personne]],[1]!Tableau__2_Personnes_1[[Id_Personne]:[Age]],4)</f>
        <v>18</v>
      </c>
      <c r="G9639" t="s">
        <v>0</v>
      </c>
      <c r="H9639" t="s">
        <v>7</v>
      </c>
      <c r="I9639" t="s">
        <v>3900</v>
      </c>
      <c r="J9639">
        <v>1</v>
      </c>
      <c r="K9639">
        <v>89</v>
      </c>
      <c r="M9639">
        <v>89</v>
      </c>
      <c r="O9639" t="str">
        <f>IF(Tableau__3_Déplacements_2[[#This Row],[Ori]]=Tableau__3_Déplacements_2[[#This Row],[Des]],"local","metro")</f>
        <v>local</v>
      </c>
      <c r="P9639">
        <v>2</v>
      </c>
      <c r="Q9639">
        <v>7</v>
      </c>
      <c r="R9639">
        <v>0</v>
      </c>
      <c r="S9639">
        <v>7</v>
      </c>
      <c r="T9639">
        <v>20</v>
      </c>
      <c r="U9639" t="s">
        <v>0</v>
      </c>
      <c r="V9639">
        <v>1</v>
      </c>
      <c r="W9639">
        <v>0</v>
      </c>
      <c r="X9639">
        <v>6</v>
      </c>
      <c r="Y9639">
        <v>629.38374999999996</v>
      </c>
      <c r="Z9639" s="1">
        <v>0</v>
      </c>
      <c r="AA9639" s="1"/>
    </row>
    <row r="9640" spans="1:27" x14ac:dyDescent="0.35">
      <c r="A9640">
        <v>71</v>
      </c>
      <c r="B9640" t="e">
        <f>VLOOKUP(Tableau__3_Déplacements_2[[#This Row],[Id_Menage]],[2]Ménages!$A$2:$AD$1503,32)</f>
        <v>#REF!</v>
      </c>
      <c r="C9640" t="s">
        <v>65</v>
      </c>
      <c r="D9640" t="s">
        <v>3897</v>
      </c>
      <c r="E9640">
        <f>VLOOKUP(Tableau__3_Déplacements_2[[#This Row],[Id_Personne]],[1]!Tableau__2_Personnes_1[[Id_Personne]:[Age]],2)</f>
        <v>1</v>
      </c>
      <c r="F9640">
        <f>VLOOKUP(Tableau__3_Déplacements_2[[#This Row],[Id_Personne]],[1]!Tableau__2_Personnes_1[[Id_Personne]:[Age]],4)</f>
        <v>18</v>
      </c>
      <c r="G9640" t="s">
        <v>3</v>
      </c>
      <c r="H9640" t="s">
        <v>2</v>
      </c>
      <c r="I9640" t="s">
        <v>3899</v>
      </c>
      <c r="J9640">
        <v>1</v>
      </c>
      <c r="K9640">
        <v>89</v>
      </c>
      <c r="M9640">
        <v>89</v>
      </c>
      <c r="O9640" t="str">
        <f>IF(Tableau__3_Déplacements_2[[#This Row],[Ori]]=Tableau__3_Déplacements_2[[#This Row],[Des]],"local","metro")</f>
        <v>local</v>
      </c>
      <c r="P9640">
        <v>15</v>
      </c>
      <c r="Q9640">
        <v>13</v>
      </c>
      <c r="R9640">
        <v>30</v>
      </c>
      <c r="S9640">
        <v>13</v>
      </c>
      <c r="T9640">
        <v>50</v>
      </c>
      <c r="U9640" t="s">
        <v>0</v>
      </c>
      <c r="V9640">
        <v>1</v>
      </c>
      <c r="W9640">
        <v>0</v>
      </c>
      <c r="X9640">
        <v>6</v>
      </c>
      <c r="Y9640">
        <v>629.38374999999996</v>
      </c>
      <c r="Z9640" s="1">
        <v>-1</v>
      </c>
      <c r="AA9640" s="1"/>
    </row>
    <row r="9641" spans="1:27" x14ac:dyDescent="0.35">
      <c r="A9641">
        <v>71</v>
      </c>
      <c r="B9641" t="e">
        <f>VLOOKUP(Tableau__3_Déplacements_2[[#This Row],[Id_Menage]],[2]Ménages!$A$2:$AD$1503,32)</f>
        <v>#REF!</v>
      </c>
      <c r="C9641" t="s">
        <v>65</v>
      </c>
      <c r="D9641" t="s">
        <v>3897</v>
      </c>
      <c r="E9641">
        <f>VLOOKUP(Tableau__3_Déplacements_2[[#This Row],[Id_Personne]],[1]!Tableau__2_Personnes_1[[Id_Personne]:[Age]],2)</f>
        <v>1</v>
      </c>
      <c r="F9641">
        <f>VLOOKUP(Tableau__3_Déplacements_2[[#This Row],[Id_Personne]],[1]!Tableau__2_Personnes_1[[Id_Personne]:[Age]],4)</f>
        <v>18</v>
      </c>
      <c r="G9641" t="s">
        <v>13</v>
      </c>
      <c r="H9641" t="s">
        <v>22</v>
      </c>
      <c r="I9641" t="s">
        <v>3898</v>
      </c>
      <c r="J9641">
        <v>1</v>
      </c>
      <c r="K9641">
        <v>89</v>
      </c>
      <c r="M9641">
        <v>89</v>
      </c>
      <c r="O9641" t="str">
        <f>IF(Tableau__3_Déplacements_2[[#This Row],[Ori]]=Tableau__3_Déplacements_2[[#This Row],[Des]],"local","metro")</f>
        <v>local</v>
      </c>
      <c r="P9641">
        <v>12</v>
      </c>
      <c r="Q9641">
        <v>14</v>
      </c>
      <c r="R9641">
        <v>30</v>
      </c>
      <c r="S9641">
        <v>14</v>
      </c>
      <c r="T9641">
        <v>38</v>
      </c>
      <c r="U9641" t="s">
        <v>0</v>
      </c>
      <c r="V9641">
        <v>1</v>
      </c>
      <c r="W9641">
        <v>0</v>
      </c>
      <c r="X9641">
        <v>6</v>
      </c>
      <c r="Y9641">
        <v>629.38374999999996</v>
      </c>
      <c r="Z9641" s="1">
        <v>-1</v>
      </c>
      <c r="AA9641" s="1"/>
    </row>
    <row r="9642" spans="1:27" x14ac:dyDescent="0.35">
      <c r="A9642">
        <v>71</v>
      </c>
      <c r="B9642" t="e">
        <f>VLOOKUP(Tableau__3_Déplacements_2[[#This Row],[Id_Menage]],[2]Ménages!$A$2:$AD$1503,32)</f>
        <v>#REF!</v>
      </c>
      <c r="C9642" t="s">
        <v>65</v>
      </c>
      <c r="D9642" t="s">
        <v>3897</v>
      </c>
      <c r="E9642">
        <f>VLOOKUP(Tableau__3_Déplacements_2[[#This Row],[Id_Personne]],[1]!Tableau__2_Personnes_1[[Id_Personne]:[Age]],2)</f>
        <v>1</v>
      </c>
      <c r="F9642">
        <f>VLOOKUP(Tableau__3_Déplacements_2[[#This Row],[Id_Personne]],[1]!Tableau__2_Personnes_1[[Id_Personne]:[Age]],4)</f>
        <v>18</v>
      </c>
      <c r="G9642" t="s">
        <v>27</v>
      </c>
      <c r="H9642" t="s">
        <v>26</v>
      </c>
      <c r="I9642" t="s">
        <v>3896</v>
      </c>
      <c r="J9642">
        <v>1</v>
      </c>
      <c r="K9642">
        <v>89</v>
      </c>
      <c r="M9642">
        <v>89</v>
      </c>
      <c r="O9642" t="str">
        <f>IF(Tableau__3_Déplacements_2[[#This Row],[Ori]]=Tableau__3_Déplacements_2[[#This Row],[Des]],"local","metro")</f>
        <v>local</v>
      </c>
      <c r="P9642">
        <v>15</v>
      </c>
      <c r="Q9642">
        <v>17</v>
      </c>
      <c r="R9642">
        <v>5</v>
      </c>
      <c r="S9642">
        <v>17</v>
      </c>
      <c r="T9642">
        <v>15</v>
      </c>
      <c r="U9642" t="s">
        <v>0</v>
      </c>
      <c r="V9642">
        <v>1</v>
      </c>
      <c r="W9642">
        <v>0</v>
      </c>
      <c r="X9642">
        <v>6</v>
      </c>
      <c r="Y9642">
        <v>629.38374999999996</v>
      </c>
      <c r="Z9642" s="1">
        <v>-1</v>
      </c>
      <c r="AA9642" s="1"/>
    </row>
    <row r="9643" spans="1:27" x14ac:dyDescent="0.35">
      <c r="A9643">
        <v>71</v>
      </c>
      <c r="B9643" t="e">
        <f>VLOOKUP(Tableau__3_Déplacements_2[[#This Row],[Id_Menage]],[2]Ménages!$A$2:$AD$1503,32)</f>
        <v>#REF!</v>
      </c>
      <c r="C9643" t="s">
        <v>61</v>
      </c>
      <c r="D9643" t="s">
        <v>3894</v>
      </c>
      <c r="E9643">
        <f>VLOOKUP(Tableau__3_Déplacements_2[[#This Row],[Id_Personne]],[1]!Tableau__2_Personnes_1[[Id_Personne]:[Age]],2)</f>
        <v>2</v>
      </c>
      <c r="F9643">
        <f>VLOOKUP(Tableau__3_Déplacements_2[[#This Row],[Id_Personne]],[1]!Tableau__2_Personnes_1[[Id_Personne]:[Age]],4)</f>
        <v>13</v>
      </c>
      <c r="G9643" t="s">
        <v>0</v>
      </c>
      <c r="H9643" t="s">
        <v>7</v>
      </c>
      <c r="I9643" t="s">
        <v>3895</v>
      </c>
      <c r="J9643">
        <v>1</v>
      </c>
      <c r="K9643">
        <v>89</v>
      </c>
      <c r="M9643">
        <v>89</v>
      </c>
      <c r="O9643" t="str">
        <f>IF(Tableau__3_Déplacements_2[[#This Row],[Ori]]=Tableau__3_Déplacements_2[[#This Row],[Des]],"local","metro")</f>
        <v>local</v>
      </c>
      <c r="P9643">
        <v>12</v>
      </c>
      <c r="Q9643">
        <v>11</v>
      </c>
      <c r="R9643">
        <v>0</v>
      </c>
      <c r="S9643">
        <v>11</v>
      </c>
      <c r="T9643">
        <v>15</v>
      </c>
      <c r="U9643" t="s">
        <v>0</v>
      </c>
      <c r="V9643">
        <v>1</v>
      </c>
      <c r="W9643">
        <v>0</v>
      </c>
      <c r="X9643">
        <v>6</v>
      </c>
      <c r="Y9643">
        <v>629.38374999999996</v>
      </c>
      <c r="Z9643" s="1">
        <v>0</v>
      </c>
      <c r="AA9643" s="1"/>
    </row>
    <row r="9644" spans="1:27" x14ac:dyDescent="0.35">
      <c r="A9644">
        <v>71</v>
      </c>
      <c r="B9644" t="e">
        <f>VLOOKUP(Tableau__3_Déplacements_2[[#This Row],[Id_Menage]],[2]Ménages!$A$2:$AD$1503,32)</f>
        <v>#REF!</v>
      </c>
      <c r="C9644" t="s">
        <v>61</v>
      </c>
      <c r="D9644" t="s">
        <v>3894</v>
      </c>
      <c r="E9644">
        <f>VLOOKUP(Tableau__3_Déplacements_2[[#This Row],[Id_Personne]],[1]!Tableau__2_Personnes_1[[Id_Personne]:[Age]],2)</f>
        <v>2</v>
      </c>
      <c r="F9644">
        <f>VLOOKUP(Tableau__3_Déplacements_2[[#This Row],[Id_Personne]],[1]!Tableau__2_Personnes_1[[Id_Personne]:[Age]],4)</f>
        <v>13</v>
      </c>
      <c r="G9644" t="s">
        <v>3</v>
      </c>
      <c r="H9644" t="s">
        <v>2</v>
      </c>
      <c r="I9644" t="s">
        <v>3893</v>
      </c>
      <c r="J9644">
        <v>1</v>
      </c>
      <c r="K9644">
        <v>89</v>
      </c>
      <c r="M9644">
        <v>89</v>
      </c>
      <c r="O9644" t="str">
        <f>IF(Tableau__3_Déplacements_2[[#This Row],[Ori]]=Tableau__3_Déplacements_2[[#This Row],[Des]],"local","metro")</f>
        <v>local</v>
      </c>
      <c r="P9644">
        <v>15</v>
      </c>
      <c r="Q9644">
        <v>13</v>
      </c>
      <c r="R9644">
        <v>40</v>
      </c>
      <c r="S9644">
        <v>13</v>
      </c>
      <c r="T9644">
        <v>50</v>
      </c>
      <c r="U9644" t="s">
        <v>0</v>
      </c>
      <c r="V9644">
        <v>1</v>
      </c>
      <c r="W9644">
        <v>0</v>
      </c>
      <c r="X9644">
        <v>6</v>
      </c>
      <c r="Y9644">
        <v>629.38374999999996</v>
      </c>
      <c r="Z9644" s="1">
        <v>-1</v>
      </c>
      <c r="AA9644" s="1"/>
    </row>
    <row r="9645" spans="1:27" x14ac:dyDescent="0.35">
      <c r="A9645">
        <v>710</v>
      </c>
      <c r="B9645" t="e">
        <f>VLOOKUP(Tableau__3_Déplacements_2[[#This Row],[Id_Menage]],[2]Ménages!$A$2:$AD$1503,32)</f>
        <v>#REF!</v>
      </c>
      <c r="C9645" t="s">
        <v>16</v>
      </c>
      <c r="D9645" t="s">
        <v>3891</v>
      </c>
      <c r="E9645">
        <f>VLOOKUP(Tableau__3_Déplacements_2[[#This Row],[Id_Personne]],[1]!Tableau__2_Personnes_1[[Id_Personne]:[Age]],2)</f>
        <v>1</v>
      </c>
      <c r="F9645">
        <f>VLOOKUP(Tableau__3_Déplacements_2[[#This Row],[Id_Personne]],[1]!Tableau__2_Personnes_1[[Id_Personne]:[Age]],4)</f>
        <v>45</v>
      </c>
      <c r="G9645" t="s">
        <v>0</v>
      </c>
      <c r="H9645" t="s">
        <v>7</v>
      </c>
      <c r="I9645" t="s">
        <v>3892</v>
      </c>
      <c r="J9645">
        <v>1</v>
      </c>
      <c r="K9645">
        <v>21</v>
      </c>
      <c r="M9645">
        <v>21</v>
      </c>
      <c r="O9645" t="str">
        <f>IF(Tableau__3_Déplacements_2[[#This Row],[Ori]]=Tableau__3_Déplacements_2[[#This Row],[Des]],"local","metro")</f>
        <v>local</v>
      </c>
      <c r="P9645">
        <v>3</v>
      </c>
      <c r="Q9645">
        <v>8</v>
      </c>
      <c r="R9645">
        <v>0</v>
      </c>
      <c r="S9645">
        <v>8</v>
      </c>
      <c r="T9645">
        <v>10</v>
      </c>
      <c r="U9645" t="s">
        <v>13</v>
      </c>
      <c r="V9645">
        <v>3</v>
      </c>
      <c r="W9645">
        <v>0</v>
      </c>
      <c r="X9645">
        <v>5</v>
      </c>
      <c r="Y9645">
        <v>275.5910734463277</v>
      </c>
      <c r="Z9645" s="1">
        <v>0</v>
      </c>
      <c r="AA9645" s="1"/>
    </row>
    <row r="9646" spans="1:27" x14ac:dyDescent="0.35">
      <c r="A9646">
        <v>710</v>
      </c>
      <c r="B9646" t="e">
        <f>VLOOKUP(Tableau__3_Déplacements_2[[#This Row],[Id_Menage]],[2]Ménages!$A$2:$AD$1503,32)</f>
        <v>#REF!</v>
      </c>
      <c r="C9646" t="s">
        <v>16</v>
      </c>
      <c r="D9646" t="s">
        <v>3891</v>
      </c>
      <c r="E9646">
        <f>VLOOKUP(Tableau__3_Déplacements_2[[#This Row],[Id_Personne]],[1]!Tableau__2_Personnes_1[[Id_Personne]:[Age]],2)</f>
        <v>1</v>
      </c>
      <c r="F9646">
        <f>VLOOKUP(Tableau__3_Déplacements_2[[#This Row],[Id_Personne]],[1]!Tableau__2_Personnes_1[[Id_Personne]:[Age]],4)</f>
        <v>45</v>
      </c>
      <c r="G9646" t="s">
        <v>3</v>
      </c>
      <c r="H9646" t="s">
        <v>2</v>
      </c>
      <c r="I9646" t="s">
        <v>3890</v>
      </c>
      <c r="J9646">
        <v>1</v>
      </c>
      <c r="K9646">
        <v>21</v>
      </c>
      <c r="M9646">
        <v>21</v>
      </c>
      <c r="O9646" t="str">
        <f>IF(Tableau__3_Déplacements_2[[#This Row],[Ori]]=Tableau__3_Déplacements_2[[#This Row],[Des]],"local","metro")</f>
        <v>local</v>
      </c>
      <c r="P9646">
        <v>15</v>
      </c>
      <c r="Q9646">
        <v>18</v>
      </c>
      <c r="R9646">
        <v>0</v>
      </c>
      <c r="S9646">
        <v>18</v>
      </c>
      <c r="T9646">
        <v>5</v>
      </c>
      <c r="U9646" t="s">
        <v>13</v>
      </c>
      <c r="V9646">
        <v>3</v>
      </c>
      <c r="W9646">
        <v>0</v>
      </c>
      <c r="X9646">
        <v>5</v>
      </c>
      <c r="Y9646">
        <v>275.5910734463277</v>
      </c>
      <c r="Z9646" s="1">
        <v>0</v>
      </c>
      <c r="AA9646" s="1"/>
    </row>
    <row r="9647" spans="1:27" x14ac:dyDescent="0.35">
      <c r="A9647">
        <v>710</v>
      </c>
      <c r="B9647" t="e">
        <f>VLOOKUP(Tableau__3_Déplacements_2[[#This Row],[Id_Menage]],[2]Ménages!$A$2:$AD$1503,32)</f>
        <v>#REF!</v>
      </c>
      <c r="C9647" t="s">
        <v>11</v>
      </c>
      <c r="D9647" t="s">
        <v>3888</v>
      </c>
      <c r="E9647">
        <f>VLOOKUP(Tableau__3_Déplacements_2[[#This Row],[Id_Personne]],[1]!Tableau__2_Personnes_1[[Id_Personne]:[Age]],2)</f>
        <v>2</v>
      </c>
      <c r="F9647">
        <f>VLOOKUP(Tableau__3_Déplacements_2[[#This Row],[Id_Personne]],[1]!Tableau__2_Personnes_1[[Id_Personne]:[Age]],4)</f>
        <v>27</v>
      </c>
      <c r="G9647" t="s">
        <v>3</v>
      </c>
      <c r="H9647" t="s">
        <v>2</v>
      </c>
      <c r="I9647" t="s">
        <v>3889</v>
      </c>
      <c r="J9647">
        <v>1</v>
      </c>
      <c r="K9647">
        <v>29</v>
      </c>
      <c r="M9647">
        <v>21</v>
      </c>
      <c r="O9647" t="str">
        <f>IF(Tableau__3_Déplacements_2[[#This Row],[Ori]]=Tableau__3_Déplacements_2[[#This Row],[Des]],"local","metro")</f>
        <v>metro</v>
      </c>
      <c r="P9647">
        <v>15</v>
      </c>
      <c r="Q9647">
        <v>12</v>
      </c>
      <c r="R9647">
        <v>0</v>
      </c>
      <c r="S9647">
        <v>12</v>
      </c>
      <c r="T9647">
        <v>15</v>
      </c>
      <c r="U9647" t="s">
        <v>240</v>
      </c>
      <c r="V9647">
        <v>8</v>
      </c>
      <c r="W9647">
        <v>200</v>
      </c>
      <c r="X9647">
        <v>3</v>
      </c>
      <c r="Y9647">
        <v>275.5910734463277</v>
      </c>
      <c r="Z9647" s="1">
        <v>0</v>
      </c>
      <c r="AA9647" s="1"/>
    </row>
    <row r="9648" spans="1:27" x14ac:dyDescent="0.35">
      <c r="A9648">
        <v>710</v>
      </c>
      <c r="B9648" t="e">
        <f>VLOOKUP(Tableau__3_Déplacements_2[[#This Row],[Id_Menage]],[2]Ménages!$A$2:$AD$1503,32)</f>
        <v>#REF!</v>
      </c>
      <c r="C9648" t="s">
        <v>11</v>
      </c>
      <c r="D9648" t="s">
        <v>3888</v>
      </c>
      <c r="E9648">
        <f>VLOOKUP(Tableau__3_Déplacements_2[[#This Row],[Id_Personne]],[1]!Tableau__2_Personnes_1[[Id_Personne]:[Age]],2)</f>
        <v>2</v>
      </c>
      <c r="F9648">
        <f>VLOOKUP(Tableau__3_Déplacements_2[[#This Row],[Id_Personne]],[1]!Tableau__2_Personnes_1[[Id_Personne]:[Age]],4)</f>
        <v>27</v>
      </c>
      <c r="G9648" t="s">
        <v>0</v>
      </c>
      <c r="H9648" t="s">
        <v>7</v>
      </c>
      <c r="I9648" t="s">
        <v>3887</v>
      </c>
      <c r="J9648">
        <v>1</v>
      </c>
      <c r="K9648">
        <v>21</v>
      </c>
      <c r="M9648">
        <v>29</v>
      </c>
      <c r="O9648" t="str">
        <f>IF(Tableau__3_Déplacements_2[[#This Row],[Ori]]=Tableau__3_Déplacements_2[[#This Row],[Des]],"local","metro")</f>
        <v>metro</v>
      </c>
      <c r="P9648">
        <v>5</v>
      </c>
      <c r="Q9648">
        <v>10</v>
      </c>
      <c r="R9648">
        <v>0</v>
      </c>
      <c r="S9648">
        <v>10</v>
      </c>
      <c r="T9648">
        <v>10</v>
      </c>
      <c r="U9648" t="s">
        <v>8</v>
      </c>
      <c r="V9648">
        <v>5</v>
      </c>
      <c r="W9648">
        <v>100</v>
      </c>
      <c r="X9648">
        <v>3</v>
      </c>
      <c r="Y9648">
        <v>275.5910734463277</v>
      </c>
      <c r="Z9648" s="1">
        <v>0</v>
      </c>
      <c r="AA9648" s="1"/>
    </row>
    <row r="9649" spans="1:27" x14ac:dyDescent="0.35">
      <c r="A9649">
        <v>710</v>
      </c>
      <c r="B9649" t="e">
        <f>VLOOKUP(Tableau__3_Déplacements_2[[#This Row],[Id_Menage]],[2]Ménages!$A$2:$AD$1503,32)</f>
        <v>#REF!</v>
      </c>
      <c r="C9649" t="s">
        <v>5</v>
      </c>
      <c r="D9649" t="s">
        <v>3885</v>
      </c>
      <c r="E9649">
        <f>VLOOKUP(Tableau__3_Déplacements_2[[#This Row],[Id_Personne]],[1]!Tableau__2_Personnes_1[[Id_Personne]:[Age]],2)</f>
        <v>2</v>
      </c>
      <c r="F9649">
        <f>VLOOKUP(Tableau__3_Déplacements_2[[#This Row],[Id_Personne]],[1]!Tableau__2_Personnes_1[[Id_Personne]:[Age]],4)</f>
        <v>20</v>
      </c>
      <c r="G9649" t="s">
        <v>0</v>
      </c>
      <c r="H9649" t="s">
        <v>7</v>
      </c>
      <c r="I9649" t="s">
        <v>3886</v>
      </c>
      <c r="J9649">
        <v>1</v>
      </c>
      <c r="K9649">
        <v>21</v>
      </c>
      <c r="M9649">
        <v>21</v>
      </c>
      <c r="O9649" t="str">
        <f>IF(Tableau__3_Déplacements_2[[#This Row],[Ori]]=Tableau__3_Déplacements_2[[#This Row],[Des]],"local","metro")</f>
        <v>local</v>
      </c>
      <c r="P9649">
        <v>10</v>
      </c>
      <c r="Q9649">
        <v>16</v>
      </c>
      <c r="R9649">
        <v>30</v>
      </c>
      <c r="S9649">
        <v>16</v>
      </c>
      <c r="T9649">
        <v>40</v>
      </c>
      <c r="U9649" t="s">
        <v>81</v>
      </c>
      <c r="V9649">
        <v>5</v>
      </c>
      <c r="W9649">
        <v>100</v>
      </c>
      <c r="X9649">
        <v>1</v>
      </c>
      <c r="Y9649">
        <v>275.5910734463277</v>
      </c>
      <c r="Z9649" s="1">
        <v>-1</v>
      </c>
      <c r="AA9649" s="1"/>
    </row>
    <row r="9650" spans="1:27" x14ac:dyDescent="0.35">
      <c r="A9650">
        <v>710</v>
      </c>
      <c r="B9650" t="e">
        <f>VLOOKUP(Tableau__3_Déplacements_2[[#This Row],[Id_Menage]],[2]Ménages!$A$2:$AD$1503,32)</f>
        <v>#REF!</v>
      </c>
      <c r="C9650" t="s">
        <v>5</v>
      </c>
      <c r="D9650" t="s">
        <v>3885</v>
      </c>
      <c r="E9650">
        <f>VLOOKUP(Tableau__3_Déplacements_2[[#This Row],[Id_Personne]],[1]!Tableau__2_Personnes_1[[Id_Personne]:[Age]],2)</f>
        <v>2</v>
      </c>
      <c r="F9650">
        <f>VLOOKUP(Tableau__3_Déplacements_2[[#This Row],[Id_Personne]],[1]!Tableau__2_Personnes_1[[Id_Personne]:[Age]],4)</f>
        <v>20</v>
      </c>
      <c r="G9650" t="s">
        <v>3</v>
      </c>
      <c r="H9650" t="s">
        <v>2</v>
      </c>
      <c r="I9650" t="s">
        <v>3884</v>
      </c>
      <c r="J9650">
        <v>1</v>
      </c>
      <c r="K9650">
        <v>21</v>
      </c>
      <c r="M9650">
        <v>21</v>
      </c>
      <c r="O9650" t="str">
        <f>IF(Tableau__3_Déplacements_2[[#This Row],[Ori]]=Tableau__3_Déplacements_2[[#This Row],[Des]],"local","metro")</f>
        <v>local</v>
      </c>
      <c r="P9650">
        <v>15</v>
      </c>
      <c r="Q9650">
        <v>17</v>
      </c>
      <c r="R9650">
        <v>50</v>
      </c>
      <c r="S9650">
        <v>18</v>
      </c>
      <c r="T9650">
        <v>10</v>
      </c>
      <c r="U9650" t="s">
        <v>81</v>
      </c>
      <c r="V9650">
        <v>5</v>
      </c>
      <c r="W9650">
        <v>100</v>
      </c>
      <c r="X9650">
        <v>1</v>
      </c>
      <c r="Y9650">
        <v>275.5910734463277</v>
      </c>
      <c r="Z9650" s="1">
        <v>-1</v>
      </c>
      <c r="AA9650" s="1"/>
    </row>
    <row r="9651" spans="1:27" x14ac:dyDescent="0.35">
      <c r="A9651">
        <v>710</v>
      </c>
      <c r="B9651" t="e">
        <f>VLOOKUP(Tableau__3_Déplacements_2[[#This Row],[Id_Menage]],[2]Ménages!$A$2:$AD$1503,32)</f>
        <v>#REF!</v>
      </c>
      <c r="C9651" t="s">
        <v>61</v>
      </c>
      <c r="D9651" t="s">
        <v>3882</v>
      </c>
      <c r="E9651">
        <f>VLOOKUP(Tableau__3_Déplacements_2[[#This Row],[Id_Personne]],[1]!Tableau__2_Personnes_1[[Id_Personne]:[Age]],2)</f>
        <v>2</v>
      </c>
      <c r="F9651">
        <f>VLOOKUP(Tableau__3_Déplacements_2[[#This Row],[Id_Personne]],[1]!Tableau__2_Personnes_1[[Id_Personne]:[Age]],4)</f>
        <v>10</v>
      </c>
      <c r="G9651" t="s">
        <v>0</v>
      </c>
      <c r="H9651" t="s">
        <v>7</v>
      </c>
      <c r="I9651" t="s">
        <v>3883</v>
      </c>
      <c r="J9651">
        <v>1</v>
      </c>
      <c r="K9651">
        <v>21</v>
      </c>
      <c r="M9651">
        <v>21</v>
      </c>
      <c r="O9651" t="str">
        <f>IF(Tableau__3_Déplacements_2[[#This Row],[Ori]]=Tableau__3_Déplacements_2[[#This Row],[Des]],"local","metro")</f>
        <v>local</v>
      </c>
      <c r="P9651">
        <v>12</v>
      </c>
      <c r="Q9651">
        <v>14</v>
      </c>
      <c r="R9651">
        <v>0</v>
      </c>
      <c r="S9651">
        <v>14</v>
      </c>
      <c r="T9651">
        <v>5</v>
      </c>
      <c r="U9651" t="s">
        <v>3</v>
      </c>
      <c r="V9651">
        <v>2</v>
      </c>
      <c r="W9651">
        <v>0</v>
      </c>
      <c r="X9651">
        <v>3</v>
      </c>
      <c r="Y9651">
        <v>275.5910734463277</v>
      </c>
      <c r="Z9651" s="1">
        <v>0</v>
      </c>
      <c r="AA9651" s="1"/>
    </row>
    <row r="9652" spans="1:27" x14ac:dyDescent="0.35">
      <c r="A9652">
        <v>710</v>
      </c>
      <c r="B9652" t="e">
        <f>VLOOKUP(Tableau__3_Déplacements_2[[#This Row],[Id_Menage]],[2]Ménages!$A$2:$AD$1503,32)</f>
        <v>#REF!</v>
      </c>
      <c r="C9652" t="s">
        <v>61</v>
      </c>
      <c r="D9652" t="s">
        <v>3882</v>
      </c>
      <c r="E9652">
        <f>VLOOKUP(Tableau__3_Déplacements_2[[#This Row],[Id_Personne]],[1]!Tableau__2_Personnes_1[[Id_Personne]:[Age]],2)</f>
        <v>2</v>
      </c>
      <c r="F9652">
        <f>VLOOKUP(Tableau__3_Déplacements_2[[#This Row],[Id_Personne]],[1]!Tableau__2_Personnes_1[[Id_Personne]:[Age]],4)</f>
        <v>10</v>
      </c>
      <c r="G9652" t="s">
        <v>3</v>
      </c>
      <c r="H9652" t="s">
        <v>2</v>
      </c>
      <c r="I9652" t="s">
        <v>3881</v>
      </c>
      <c r="J9652">
        <v>1</v>
      </c>
      <c r="K9652">
        <v>21</v>
      </c>
      <c r="M9652">
        <v>21</v>
      </c>
      <c r="O9652" t="str">
        <f>IF(Tableau__3_Déplacements_2[[#This Row],[Ori]]=Tableau__3_Déplacements_2[[#This Row],[Des]],"local","metro")</f>
        <v>local</v>
      </c>
      <c r="P9652">
        <v>15</v>
      </c>
      <c r="Q9652">
        <v>17</v>
      </c>
      <c r="R9652">
        <v>15</v>
      </c>
      <c r="S9652">
        <v>17</v>
      </c>
      <c r="T9652">
        <v>20</v>
      </c>
      <c r="U9652" t="s">
        <v>3</v>
      </c>
      <c r="V9652">
        <v>2</v>
      </c>
      <c r="W9652">
        <v>0</v>
      </c>
      <c r="X9652">
        <v>3</v>
      </c>
      <c r="Y9652">
        <v>275.5910734463277</v>
      </c>
      <c r="Z9652" s="1">
        <v>-1</v>
      </c>
      <c r="AA9652" s="1"/>
    </row>
    <row r="9653" spans="1:27" x14ac:dyDescent="0.35">
      <c r="A9653">
        <v>710</v>
      </c>
      <c r="B9653" t="e">
        <f>VLOOKUP(Tableau__3_Déplacements_2[[#This Row],[Id_Menage]],[2]Ménages!$A$2:$AD$1503,32)</f>
        <v>#REF!</v>
      </c>
      <c r="C9653" t="s">
        <v>409</v>
      </c>
      <c r="D9653" t="s">
        <v>3879</v>
      </c>
      <c r="E9653">
        <f>VLOOKUP(Tableau__3_Déplacements_2[[#This Row],[Id_Personne]],[1]!Tableau__2_Personnes_1[[Id_Personne]:[Age]],2)</f>
        <v>1</v>
      </c>
      <c r="F9653">
        <f>VLOOKUP(Tableau__3_Déplacements_2[[#This Row],[Id_Personne]],[1]!Tableau__2_Personnes_1[[Id_Personne]:[Age]],4)</f>
        <v>12</v>
      </c>
      <c r="G9653" t="s">
        <v>3</v>
      </c>
      <c r="H9653" t="s">
        <v>2</v>
      </c>
      <c r="I9653" t="s">
        <v>3880</v>
      </c>
      <c r="J9653">
        <v>1</v>
      </c>
      <c r="K9653">
        <v>21</v>
      </c>
      <c r="M9653">
        <v>21</v>
      </c>
      <c r="O9653" t="str">
        <f>IF(Tableau__3_Déplacements_2[[#This Row],[Ori]]=Tableau__3_Déplacements_2[[#This Row],[Des]],"local","metro")</f>
        <v>local</v>
      </c>
      <c r="P9653">
        <v>15</v>
      </c>
      <c r="Q9653">
        <v>17</v>
      </c>
      <c r="R9653">
        <v>0</v>
      </c>
      <c r="S9653">
        <v>17</v>
      </c>
      <c r="T9653">
        <v>5</v>
      </c>
      <c r="U9653" t="s">
        <v>3</v>
      </c>
      <c r="V9653">
        <v>2</v>
      </c>
      <c r="W9653">
        <v>0</v>
      </c>
      <c r="X9653">
        <v>3</v>
      </c>
      <c r="Y9653">
        <v>275.5910734463277</v>
      </c>
      <c r="Z9653" s="1">
        <v>0</v>
      </c>
      <c r="AA9653" s="1"/>
    </row>
    <row r="9654" spans="1:27" x14ac:dyDescent="0.35">
      <c r="A9654">
        <v>710</v>
      </c>
      <c r="B9654" t="e">
        <f>VLOOKUP(Tableau__3_Déplacements_2[[#This Row],[Id_Menage]],[2]Ménages!$A$2:$AD$1503,32)</f>
        <v>#REF!</v>
      </c>
      <c r="C9654" t="s">
        <v>409</v>
      </c>
      <c r="D9654" t="s">
        <v>3879</v>
      </c>
      <c r="E9654">
        <f>VLOOKUP(Tableau__3_Déplacements_2[[#This Row],[Id_Personne]],[1]!Tableau__2_Personnes_1[[Id_Personne]:[Age]],2)</f>
        <v>1</v>
      </c>
      <c r="F9654">
        <f>VLOOKUP(Tableau__3_Déplacements_2[[#This Row],[Id_Personne]],[1]!Tableau__2_Personnes_1[[Id_Personne]:[Age]],4)</f>
        <v>12</v>
      </c>
      <c r="G9654" t="s">
        <v>0</v>
      </c>
      <c r="H9654" t="s">
        <v>7</v>
      </c>
      <c r="I9654" t="s">
        <v>3878</v>
      </c>
      <c r="J9654">
        <v>1</v>
      </c>
      <c r="K9654">
        <v>21</v>
      </c>
      <c r="M9654">
        <v>21</v>
      </c>
      <c r="O9654" t="str">
        <f>IF(Tableau__3_Déplacements_2[[#This Row],[Ori]]=Tableau__3_Déplacements_2[[#This Row],[Des]],"local","metro")</f>
        <v>local</v>
      </c>
      <c r="P9654">
        <v>12</v>
      </c>
      <c r="Q9654">
        <v>14</v>
      </c>
      <c r="R9654">
        <v>0</v>
      </c>
      <c r="S9654">
        <v>14</v>
      </c>
      <c r="T9654">
        <v>5</v>
      </c>
      <c r="U9654" t="s">
        <v>3</v>
      </c>
      <c r="V9654">
        <v>2</v>
      </c>
      <c r="W9654">
        <v>0</v>
      </c>
      <c r="X9654">
        <v>3</v>
      </c>
      <c r="Y9654">
        <v>275.5910734463277</v>
      </c>
      <c r="Z9654" s="1">
        <v>0</v>
      </c>
      <c r="AA9654" s="1"/>
    </row>
    <row r="9655" spans="1:27" x14ac:dyDescent="0.35">
      <c r="A9655">
        <v>711</v>
      </c>
      <c r="B9655" t="e">
        <f>VLOOKUP(Tableau__3_Déplacements_2[[#This Row],[Id_Menage]],[2]Ménages!$A$2:$AD$1503,32)</f>
        <v>#REF!</v>
      </c>
      <c r="C9655" t="s">
        <v>16</v>
      </c>
      <c r="D9655" t="s">
        <v>3876</v>
      </c>
      <c r="E9655">
        <f>VLOOKUP(Tableau__3_Déplacements_2[[#This Row],[Id_Personne]],[1]!Tableau__2_Personnes_1[[Id_Personne]:[Age]],2)</f>
        <v>1</v>
      </c>
      <c r="F9655">
        <f>VLOOKUP(Tableau__3_Déplacements_2[[#This Row],[Id_Personne]],[1]!Tableau__2_Personnes_1[[Id_Personne]:[Age]],4)</f>
        <v>67</v>
      </c>
      <c r="G9655" t="s">
        <v>3</v>
      </c>
      <c r="H9655" t="s">
        <v>2</v>
      </c>
      <c r="I9655" t="s">
        <v>3877</v>
      </c>
      <c r="J9655">
        <v>1</v>
      </c>
      <c r="K9655">
        <v>21</v>
      </c>
      <c r="M9655">
        <v>21</v>
      </c>
      <c r="O9655" t="str">
        <f>IF(Tableau__3_Déplacements_2[[#This Row],[Ori]]=Tableau__3_Déplacements_2[[#This Row],[Des]],"local","metro")</f>
        <v>local</v>
      </c>
      <c r="P9655">
        <v>15</v>
      </c>
      <c r="Q9655">
        <v>19</v>
      </c>
      <c r="R9655">
        <v>0</v>
      </c>
      <c r="S9655">
        <v>19</v>
      </c>
      <c r="T9655">
        <v>15</v>
      </c>
      <c r="U9655" t="s">
        <v>0</v>
      </c>
      <c r="V9655">
        <v>1</v>
      </c>
      <c r="W9655">
        <v>0</v>
      </c>
      <c r="X9655">
        <v>6</v>
      </c>
      <c r="Y9655">
        <v>275.5910734463277</v>
      </c>
      <c r="Z9655" s="1">
        <v>0</v>
      </c>
      <c r="AA9655" s="1"/>
    </row>
    <row r="9656" spans="1:27" x14ac:dyDescent="0.35">
      <c r="A9656">
        <v>711</v>
      </c>
      <c r="B9656" t="e">
        <f>VLOOKUP(Tableau__3_Déplacements_2[[#This Row],[Id_Menage]],[2]Ménages!$A$2:$AD$1503,32)</f>
        <v>#REF!</v>
      </c>
      <c r="C9656" t="s">
        <v>16</v>
      </c>
      <c r="D9656" t="s">
        <v>3876</v>
      </c>
      <c r="E9656">
        <f>VLOOKUP(Tableau__3_Déplacements_2[[#This Row],[Id_Personne]],[1]!Tableau__2_Personnes_1[[Id_Personne]:[Age]],2)</f>
        <v>1</v>
      </c>
      <c r="F9656">
        <f>VLOOKUP(Tableau__3_Déplacements_2[[#This Row],[Id_Personne]],[1]!Tableau__2_Personnes_1[[Id_Personne]:[Age]],4)</f>
        <v>67</v>
      </c>
      <c r="G9656" t="s">
        <v>0</v>
      </c>
      <c r="H9656" t="s">
        <v>7</v>
      </c>
      <c r="I9656" t="s">
        <v>3875</v>
      </c>
      <c r="J9656">
        <v>1</v>
      </c>
      <c r="K9656">
        <v>21</v>
      </c>
      <c r="M9656">
        <v>21</v>
      </c>
      <c r="O9656" t="str">
        <f>IF(Tableau__3_Déplacements_2[[#This Row],[Ori]]=Tableau__3_Déplacements_2[[#This Row],[Des]],"local","metro")</f>
        <v>local</v>
      </c>
      <c r="P9656">
        <v>11</v>
      </c>
      <c r="Q9656">
        <v>17</v>
      </c>
      <c r="R9656">
        <v>50</v>
      </c>
      <c r="S9656">
        <v>18</v>
      </c>
      <c r="T9656">
        <v>5</v>
      </c>
      <c r="U9656" t="s">
        <v>0</v>
      </c>
      <c r="V9656">
        <v>1</v>
      </c>
      <c r="W9656">
        <v>0</v>
      </c>
      <c r="X9656">
        <v>6</v>
      </c>
      <c r="Y9656">
        <v>275.5910734463277</v>
      </c>
      <c r="Z9656" s="1">
        <v>-1</v>
      </c>
      <c r="AA9656" s="1"/>
    </row>
    <row r="9657" spans="1:27" x14ac:dyDescent="0.35">
      <c r="A9657">
        <v>711</v>
      </c>
      <c r="B9657" t="e">
        <f>VLOOKUP(Tableau__3_Déplacements_2[[#This Row],[Id_Menage]],[2]Ménages!$A$2:$AD$1503,32)</f>
        <v>#REF!</v>
      </c>
      <c r="C9657" t="s">
        <v>11</v>
      </c>
      <c r="D9657" t="s">
        <v>3873</v>
      </c>
      <c r="E9657">
        <f>VLOOKUP(Tableau__3_Déplacements_2[[#This Row],[Id_Personne]],[1]!Tableau__2_Personnes_1[[Id_Personne]:[Age]],2)</f>
        <v>2</v>
      </c>
      <c r="F9657">
        <f>VLOOKUP(Tableau__3_Déplacements_2[[#This Row],[Id_Personne]],[1]!Tableau__2_Personnes_1[[Id_Personne]:[Age]],4)</f>
        <v>40</v>
      </c>
      <c r="G9657" t="s">
        <v>0</v>
      </c>
      <c r="H9657" t="s">
        <v>7</v>
      </c>
      <c r="I9657" t="s">
        <v>3874</v>
      </c>
      <c r="J9657">
        <v>1</v>
      </c>
      <c r="K9657">
        <v>21</v>
      </c>
      <c r="M9657">
        <v>21</v>
      </c>
      <c r="O9657" t="str">
        <f>IF(Tableau__3_Déplacements_2[[#This Row],[Ori]]=Tableau__3_Déplacements_2[[#This Row],[Des]],"local","metro")</f>
        <v>local</v>
      </c>
      <c r="P9657">
        <v>4</v>
      </c>
      <c r="Q9657">
        <v>16</v>
      </c>
      <c r="R9657">
        <v>0</v>
      </c>
      <c r="S9657">
        <v>16</v>
      </c>
      <c r="T9657">
        <v>20</v>
      </c>
      <c r="U9657" t="s">
        <v>0</v>
      </c>
      <c r="V9657">
        <v>1</v>
      </c>
      <c r="W9657">
        <v>0</v>
      </c>
      <c r="X9657">
        <v>5</v>
      </c>
      <c r="Y9657">
        <v>275.5910734463277</v>
      </c>
      <c r="Z9657" s="1">
        <v>0</v>
      </c>
      <c r="AA9657" s="1"/>
    </row>
    <row r="9658" spans="1:27" x14ac:dyDescent="0.35">
      <c r="A9658">
        <v>711</v>
      </c>
      <c r="B9658" t="e">
        <f>VLOOKUP(Tableau__3_Déplacements_2[[#This Row],[Id_Menage]],[2]Ménages!$A$2:$AD$1503,32)</f>
        <v>#REF!</v>
      </c>
      <c r="C9658" t="s">
        <v>11</v>
      </c>
      <c r="D9658" t="s">
        <v>3873</v>
      </c>
      <c r="E9658">
        <f>VLOOKUP(Tableau__3_Déplacements_2[[#This Row],[Id_Personne]],[1]!Tableau__2_Personnes_1[[Id_Personne]:[Age]],2)</f>
        <v>2</v>
      </c>
      <c r="F9658">
        <f>VLOOKUP(Tableau__3_Déplacements_2[[#This Row],[Id_Personne]],[1]!Tableau__2_Personnes_1[[Id_Personne]:[Age]],4)</f>
        <v>40</v>
      </c>
      <c r="G9658" t="s">
        <v>3</v>
      </c>
      <c r="H9658" t="s">
        <v>2</v>
      </c>
      <c r="I9658" t="s">
        <v>3872</v>
      </c>
      <c r="J9658">
        <v>1</v>
      </c>
      <c r="K9658">
        <v>21</v>
      </c>
      <c r="M9658">
        <v>21</v>
      </c>
      <c r="O9658" t="str">
        <f>IF(Tableau__3_Déplacements_2[[#This Row],[Ori]]=Tableau__3_Déplacements_2[[#This Row],[Des]],"local","metro")</f>
        <v>local</v>
      </c>
      <c r="P9658">
        <v>15</v>
      </c>
      <c r="Q9658">
        <v>21</v>
      </c>
      <c r="R9658">
        <v>0</v>
      </c>
      <c r="S9658">
        <v>21</v>
      </c>
      <c r="T9658">
        <v>15</v>
      </c>
      <c r="U9658" t="s">
        <v>0</v>
      </c>
      <c r="V9658">
        <v>1</v>
      </c>
      <c r="W9658">
        <v>0</v>
      </c>
      <c r="X9658">
        <v>5</v>
      </c>
      <c r="Y9658">
        <v>275.5910734463277</v>
      </c>
      <c r="Z9658" s="1">
        <v>0</v>
      </c>
      <c r="AA9658" s="1"/>
    </row>
    <row r="9659" spans="1:27" x14ac:dyDescent="0.35">
      <c r="A9659">
        <v>711</v>
      </c>
      <c r="B9659" t="e">
        <f>VLOOKUP(Tableau__3_Déplacements_2[[#This Row],[Id_Menage]],[2]Ménages!$A$2:$AD$1503,32)</f>
        <v>#REF!</v>
      </c>
      <c r="C9659" t="s">
        <v>5</v>
      </c>
      <c r="D9659" t="s">
        <v>3870</v>
      </c>
      <c r="E9659">
        <f>VLOOKUP(Tableau__3_Déplacements_2[[#This Row],[Id_Personne]],[1]!Tableau__2_Personnes_1[[Id_Personne]:[Age]],2)</f>
        <v>1</v>
      </c>
      <c r="F9659">
        <f>VLOOKUP(Tableau__3_Déplacements_2[[#This Row],[Id_Personne]],[1]!Tableau__2_Personnes_1[[Id_Personne]:[Age]],4)</f>
        <v>28</v>
      </c>
      <c r="G9659" t="s">
        <v>3</v>
      </c>
      <c r="H9659" t="s">
        <v>2</v>
      </c>
      <c r="I9659" t="s">
        <v>3871</v>
      </c>
      <c r="J9659">
        <v>1</v>
      </c>
      <c r="K9659">
        <v>21</v>
      </c>
      <c r="M9659">
        <v>21</v>
      </c>
      <c r="O9659" t="str">
        <f>IF(Tableau__3_Déplacements_2[[#This Row],[Ori]]=Tableau__3_Déplacements_2[[#This Row],[Des]],"local","metro")</f>
        <v>local</v>
      </c>
      <c r="P9659">
        <v>15</v>
      </c>
      <c r="Q9659">
        <v>18</v>
      </c>
      <c r="R9659">
        <v>0</v>
      </c>
      <c r="S9659">
        <v>18</v>
      </c>
      <c r="T9659">
        <v>10</v>
      </c>
      <c r="U9659" t="s">
        <v>13</v>
      </c>
      <c r="V9659">
        <v>3</v>
      </c>
      <c r="W9659">
        <v>0</v>
      </c>
      <c r="X9659">
        <v>6</v>
      </c>
      <c r="Y9659">
        <v>275.5910734463277</v>
      </c>
      <c r="Z9659" s="1">
        <v>0</v>
      </c>
      <c r="AA9659" s="1"/>
    </row>
    <row r="9660" spans="1:27" x14ac:dyDescent="0.35">
      <c r="A9660">
        <v>711</v>
      </c>
      <c r="B9660" t="e">
        <f>VLOOKUP(Tableau__3_Déplacements_2[[#This Row],[Id_Menage]],[2]Ménages!$A$2:$AD$1503,32)</f>
        <v>#REF!</v>
      </c>
      <c r="C9660" t="s">
        <v>5</v>
      </c>
      <c r="D9660" t="s">
        <v>3870</v>
      </c>
      <c r="E9660">
        <f>VLOOKUP(Tableau__3_Déplacements_2[[#This Row],[Id_Personne]],[1]!Tableau__2_Personnes_1[[Id_Personne]:[Age]],2)</f>
        <v>1</v>
      </c>
      <c r="F9660">
        <f>VLOOKUP(Tableau__3_Déplacements_2[[#This Row],[Id_Personne]],[1]!Tableau__2_Personnes_1[[Id_Personne]:[Age]],4)</f>
        <v>28</v>
      </c>
      <c r="G9660" t="s">
        <v>0</v>
      </c>
      <c r="H9660" t="s">
        <v>7</v>
      </c>
      <c r="I9660" t="s">
        <v>3869</v>
      </c>
      <c r="J9660">
        <v>1</v>
      </c>
      <c r="K9660">
        <v>21</v>
      </c>
      <c r="M9660">
        <v>21</v>
      </c>
      <c r="O9660" t="str">
        <f>IF(Tableau__3_Déplacements_2[[#This Row],[Ori]]=Tableau__3_Déplacements_2[[#This Row],[Des]],"local","metro")</f>
        <v>local</v>
      </c>
      <c r="P9660">
        <v>3</v>
      </c>
      <c r="Q9660">
        <v>6</v>
      </c>
      <c r="R9660">
        <v>0</v>
      </c>
      <c r="S9660">
        <v>6</v>
      </c>
      <c r="T9660">
        <v>5</v>
      </c>
      <c r="U9660" t="s">
        <v>13</v>
      </c>
      <c r="V9660">
        <v>3</v>
      </c>
      <c r="W9660">
        <v>0</v>
      </c>
      <c r="X9660">
        <v>6</v>
      </c>
      <c r="Y9660">
        <v>275.5910734463277</v>
      </c>
      <c r="Z9660" s="1">
        <v>0</v>
      </c>
      <c r="AA9660" s="1"/>
    </row>
    <row r="9661" spans="1:27" x14ac:dyDescent="0.35">
      <c r="A9661">
        <v>711</v>
      </c>
      <c r="B9661" t="e">
        <f>VLOOKUP(Tableau__3_Déplacements_2[[#This Row],[Id_Menage]],[2]Ménages!$A$2:$AD$1503,32)</f>
        <v>#REF!</v>
      </c>
      <c r="C9661" t="s">
        <v>65</v>
      </c>
      <c r="D9661" t="s">
        <v>3867</v>
      </c>
      <c r="E9661">
        <f>VLOOKUP(Tableau__3_Déplacements_2[[#This Row],[Id_Personne]],[1]!Tableau__2_Personnes_1[[Id_Personne]:[Age]],2)</f>
        <v>1</v>
      </c>
      <c r="F9661">
        <f>VLOOKUP(Tableau__3_Déplacements_2[[#This Row],[Id_Personne]],[1]!Tableau__2_Personnes_1[[Id_Personne]:[Age]],4)</f>
        <v>23</v>
      </c>
      <c r="G9661" t="s">
        <v>3</v>
      </c>
      <c r="H9661" t="s">
        <v>2</v>
      </c>
      <c r="I9661" t="s">
        <v>3868</v>
      </c>
      <c r="J9661">
        <v>1</v>
      </c>
      <c r="K9661">
        <v>21</v>
      </c>
      <c r="M9661">
        <v>21</v>
      </c>
      <c r="O9661" t="str">
        <f>IF(Tableau__3_Déplacements_2[[#This Row],[Ori]]=Tableau__3_Déplacements_2[[#This Row],[Des]],"local","metro")</f>
        <v>local</v>
      </c>
      <c r="P9661">
        <v>15</v>
      </c>
      <c r="Q9661">
        <v>18</v>
      </c>
      <c r="R9661">
        <v>0</v>
      </c>
      <c r="S9661">
        <v>18</v>
      </c>
      <c r="T9661">
        <v>15</v>
      </c>
      <c r="U9661" t="s">
        <v>13</v>
      </c>
      <c r="V9661">
        <v>3</v>
      </c>
      <c r="W9661">
        <v>0</v>
      </c>
      <c r="X9661">
        <v>6</v>
      </c>
      <c r="Y9661">
        <v>275.5910734463277</v>
      </c>
      <c r="Z9661" s="1">
        <v>0</v>
      </c>
      <c r="AA9661" s="1"/>
    </row>
    <row r="9662" spans="1:27" x14ac:dyDescent="0.35">
      <c r="A9662">
        <v>711</v>
      </c>
      <c r="B9662" t="e">
        <f>VLOOKUP(Tableau__3_Déplacements_2[[#This Row],[Id_Menage]],[2]Ménages!$A$2:$AD$1503,32)</f>
        <v>#REF!</v>
      </c>
      <c r="C9662" t="s">
        <v>65</v>
      </c>
      <c r="D9662" t="s">
        <v>3867</v>
      </c>
      <c r="E9662">
        <f>VLOOKUP(Tableau__3_Déplacements_2[[#This Row],[Id_Personne]],[1]!Tableau__2_Personnes_1[[Id_Personne]:[Age]],2)</f>
        <v>1</v>
      </c>
      <c r="F9662">
        <f>VLOOKUP(Tableau__3_Déplacements_2[[#This Row],[Id_Personne]],[1]!Tableau__2_Personnes_1[[Id_Personne]:[Age]],4)</f>
        <v>23</v>
      </c>
      <c r="G9662" t="s">
        <v>0</v>
      </c>
      <c r="H9662" t="s">
        <v>7</v>
      </c>
      <c r="I9662" t="s">
        <v>3866</v>
      </c>
      <c r="J9662">
        <v>1</v>
      </c>
      <c r="K9662">
        <v>21</v>
      </c>
      <c r="M9662">
        <v>21</v>
      </c>
      <c r="O9662" t="str">
        <f>IF(Tableau__3_Déplacements_2[[#This Row],[Ori]]=Tableau__3_Déplacements_2[[#This Row],[Des]],"local","metro")</f>
        <v>local</v>
      </c>
      <c r="P9662">
        <v>3</v>
      </c>
      <c r="Q9662">
        <v>5</v>
      </c>
      <c r="R9662">
        <v>30</v>
      </c>
      <c r="S9662">
        <v>5</v>
      </c>
      <c r="T9662">
        <v>35</v>
      </c>
      <c r="U9662" t="s">
        <v>13</v>
      </c>
      <c r="V9662">
        <v>3</v>
      </c>
      <c r="W9662">
        <v>0</v>
      </c>
      <c r="X9662">
        <v>6</v>
      </c>
      <c r="Y9662">
        <v>275.5910734463277</v>
      </c>
      <c r="Z9662" s="1">
        <v>-1</v>
      </c>
      <c r="AA9662" s="1"/>
    </row>
    <row r="9663" spans="1:27" x14ac:dyDescent="0.35">
      <c r="A9663">
        <v>712</v>
      </c>
      <c r="B9663" t="e">
        <f>VLOOKUP(Tableau__3_Déplacements_2[[#This Row],[Id_Menage]],[2]Ménages!$A$2:$AD$1503,32)</f>
        <v>#REF!</v>
      </c>
      <c r="C9663" t="s">
        <v>16</v>
      </c>
      <c r="D9663" t="s">
        <v>3864</v>
      </c>
      <c r="E9663">
        <f>VLOOKUP(Tableau__3_Déplacements_2[[#This Row],[Id_Personne]],[1]!Tableau__2_Personnes_1[[Id_Personne]:[Age]],2)</f>
        <v>1</v>
      </c>
      <c r="F9663">
        <f>VLOOKUP(Tableau__3_Déplacements_2[[#This Row],[Id_Personne]],[1]!Tableau__2_Personnes_1[[Id_Personne]:[Age]],4)</f>
        <v>35</v>
      </c>
      <c r="G9663" t="s">
        <v>3</v>
      </c>
      <c r="H9663" t="s">
        <v>2</v>
      </c>
      <c r="I9663" t="s">
        <v>3865</v>
      </c>
      <c r="J9663">
        <v>1</v>
      </c>
      <c r="K9663">
        <v>39</v>
      </c>
      <c r="M9663">
        <v>21</v>
      </c>
      <c r="O9663" t="str">
        <f>IF(Tableau__3_Déplacements_2[[#This Row],[Ori]]=Tableau__3_Déplacements_2[[#This Row],[Des]],"local","metro")</f>
        <v>metro</v>
      </c>
      <c r="P9663">
        <v>15</v>
      </c>
      <c r="Q9663">
        <v>18</v>
      </c>
      <c r="R9663">
        <v>30</v>
      </c>
      <c r="S9663">
        <v>19</v>
      </c>
      <c r="T9663">
        <v>10</v>
      </c>
      <c r="U9663" t="s">
        <v>37</v>
      </c>
      <c r="V9663">
        <v>6</v>
      </c>
      <c r="W9663">
        <v>0</v>
      </c>
      <c r="X9663">
        <v>5</v>
      </c>
      <c r="Y9663">
        <v>275.5910734463277</v>
      </c>
      <c r="Z9663" s="1">
        <v>-1</v>
      </c>
      <c r="AA9663" s="1"/>
    </row>
    <row r="9664" spans="1:27" x14ac:dyDescent="0.35">
      <c r="A9664">
        <v>712</v>
      </c>
      <c r="B9664" t="e">
        <f>VLOOKUP(Tableau__3_Déplacements_2[[#This Row],[Id_Menage]],[2]Ménages!$A$2:$AD$1503,32)</f>
        <v>#REF!</v>
      </c>
      <c r="C9664" t="s">
        <v>16</v>
      </c>
      <c r="D9664" t="s">
        <v>3864</v>
      </c>
      <c r="E9664">
        <f>VLOOKUP(Tableau__3_Déplacements_2[[#This Row],[Id_Personne]],[1]!Tableau__2_Personnes_1[[Id_Personne]:[Age]],2)</f>
        <v>1</v>
      </c>
      <c r="F9664">
        <f>VLOOKUP(Tableau__3_Déplacements_2[[#This Row],[Id_Personne]],[1]!Tableau__2_Personnes_1[[Id_Personne]:[Age]],4)</f>
        <v>35</v>
      </c>
      <c r="G9664" t="s">
        <v>0</v>
      </c>
      <c r="H9664" t="s">
        <v>7</v>
      </c>
      <c r="I9664" t="s">
        <v>3863</v>
      </c>
      <c r="J9664">
        <v>1</v>
      </c>
      <c r="K9664">
        <v>21</v>
      </c>
      <c r="M9664">
        <v>39</v>
      </c>
      <c r="O9664" t="str">
        <f>IF(Tableau__3_Déplacements_2[[#This Row],[Ori]]=Tableau__3_Déplacements_2[[#This Row],[Des]],"local","metro")</f>
        <v>metro</v>
      </c>
      <c r="P9664">
        <v>3</v>
      </c>
      <c r="Q9664">
        <v>7</v>
      </c>
      <c r="R9664">
        <v>20</v>
      </c>
      <c r="S9664">
        <v>9</v>
      </c>
      <c r="T9664">
        <v>30</v>
      </c>
      <c r="U9664" t="s">
        <v>37</v>
      </c>
      <c r="V9664">
        <v>6</v>
      </c>
      <c r="W9664">
        <v>0</v>
      </c>
      <c r="X9664">
        <v>5</v>
      </c>
      <c r="Y9664">
        <v>275.5910734463277</v>
      </c>
      <c r="Z9664" s="1">
        <v>-1</v>
      </c>
      <c r="AA9664" s="1"/>
    </row>
    <row r="9665" spans="1:27" x14ac:dyDescent="0.35">
      <c r="A9665">
        <v>712</v>
      </c>
      <c r="B9665" t="e">
        <f>VLOOKUP(Tableau__3_Déplacements_2[[#This Row],[Id_Menage]],[2]Ménages!$A$2:$AD$1503,32)</f>
        <v>#REF!</v>
      </c>
      <c r="C9665" t="s">
        <v>11</v>
      </c>
      <c r="D9665" t="s">
        <v>3859</v>
      </c>
      <c r="E9665">
        <f>VLOOKUP(Tableau__3_Déplacements_2[[#This Row],[Id_Personne]],[1]!Tableau__2_Personnes_1[[Id_Personne]:[Age]],2)</f>
        <v>1</v>
      </c>
      <c r="F9665">
        <f>VLOOKUP(Tableau__3_Déplacements_2[[#This Row],[Id_Personne]],[1]!Tableau__2_Personnes_1[[Id_Personne]:[Age]],4)</f>
        <v>29</v>
      </c>
      <c r="G9665" t="s">
        <v>0</v>
      </c>
      <c r="H9665" t="s">
        <v>7</v>
      </c>
      <c r="I9665" t="s">
        <v>3862</v>
      </c>
      <c r="J9665">
        <v>1</v>
      </c>
      <c r="K9665">
        <v>21</v>
      </c>
      <c r="M9665">
        <v>21</v>
      </c>
      <c r="O9665" t="str">
        <f>IF(Tableau__3_Déplacements_2[[#This Row],[Ori]]=Tableau__3_Déplacements_2[[#This Row],[Des]],"local","metro")</f>
        <v>local</v>
      </c>
      <c r="P9665">
        <v>9</v>
      </c>
      <c r="Q9665">
        <v>10</v>
      </c>
      <c r="R9665">
        <v>0</v>
      </c>
      <c r="S9665">
        <v>10</v>
      </c>
      <c r="T9665">
        <v>10</v>
      </c>
      <c r="U9665" t="s">
        <v>240</v>
      </c>
      <c r="V9665">
        <v>8</v>
      </c>
      <c r="W9665">
        <v>100</v>
      </c>
      <c r="X9665">
        <v>4</v>
      </c>
      <c r="Y9665">
        <v>275.5910734463277</v>
      </c>
      <c r="Z9665" s="1">
        <v>0</v>
      </c>
      <c r="AA9665" s="1"/>
    </row>
    <row r="9666" spans="1:27" x14ac:dyDescent="0.35">
      <c r="A9666">
        <v>712</v>
      </c>
      <c r="B9666" t="e">
        <f>VLOOKUP(Tableau__3_Déplacements_2[[#This Row],[Id_Menage]],[2]Ménages!$A$2:$AD$1503,32)</f>
        <v>#REF!</v>
      </c>
      <c r="C9666" t="s">
        <v>11</v>
      </c>
      <c r="D9666" t="s">
        <v>3859</v>
      </c>
      <c r="E9666">
        <f>VLOOKUP(Tableau__3_Déplacements_2[[#This Row],[Id_Personne]],[1]!Tableau__2_Personnes_1[[Id_Personne]:[Age]],2)</f>
        <v>1</v>
      </c>
      <c r="F9666">
        <f>VLOOKUP(Tableau__3_Déplacements_2[[#This Row],[Id_Personne]],[1]!Tableau__2_Personnes_1[[Id_Personne]:[Age]],4)</f>
        <v>29</v>
      </c>
      <c r="G9666" t="s">
        <v>3</v>
      </c>
      <c r="H9666" t="s">
        <v>2</v>
      </c>
      <c r="I9666" t="s">
        <v>3861</v>
      </c>
      <c r="J9666">
        <v>1</v>
      </c>
      <c r="K9666">
        <v>21</v>
      </c>
      <c r="M9666">
        <v>21</v>
      </c>
      <c r="O9666" t="str">
        <f>IF(Tableau__3_Déplacements_2[[#This Row],[Ori]]=Tableau__3_Déplacements_2[[#This Row],[Des]],"local","metro")</f>
        <v>local</v>
      </c>
      <c r="P9666">
        <v>15</v>
      </c>
      <c r="Q9666">
        <v>15</v>
      </c>
      <c r="R9666">
        <v>0</v>
      </c>
      <c r="S9666">
        <v>15</v>
      </c>
      <c r="T9666">
        <v>20</v>
      </c>
      <c r="U9666" t="s">
        <v>8</v>
      </c>
      <c r="V9666">
        <v>5</v>
      </c>
      <c r="W9666">
        <v>100</v>
      </c>
      <c r="X9666">
        <v>4</v>
      </c>
      <c r="Y9666">
        <v>275.5910734463277</v>
      </c>
      <c r="Z9666" s="1">
        <v>0</v>
      </c>
      <c r="AA9666" s="1"/>
    </row>
    <row r="9667" spans="1:27" x14ac:dyDescent="0.35">
      <c r="A9667">
        <v>712</v>
      </c>
      <c r="B9667" t="e">
        <f>VLOOKUP(Tableau__3_Déplacements_2[[#This Row],[Id_Menage]],[2]Ménages!$A$2:$AD$1503,32)</f>
        <v>#REF!</v>
      </c>
      <c r="C9667" t="s">
        <v>11</v>
      </c>
      <c r="D9667" t="s">
        <v>3859</v>
      </c>
      <c r="E9667">
        <f>VLOOKUP(Tableau__3_Déplacements_2[[#This Row],[Id_Personne]],[1]!Tableau__2_Personnes_1[[Id_Personne]:[Age]],2)</f>
        <v>1</v>
      </c>
      <c r="F9667">
        <f>VLOOKUP(Tableau__3_Déplacements_2[[#This Row],[Id_Personne]],[1]!Tableau__2_Personnes_1[[Id_Personne]:[Age]],4)</f>
        <v>29</v>
      </c>
      <c r="G9667" t="s">
        <v>13</v>
      </c>
      <c r="H9667" t="s">
        <v>22</v>
      </c>
      <c r="I9667" t="s">
        <v>3860</v>
      </c>
      <c r="J9667">
        <v>1</v>
      </c>
      <c r="K9667">
        <v>21</v>
      </c>
      <c r="M9667">
        <v>21</v>
      </c>
      <c r="O9667" t="str">
        <f>IF(Tableau__3_Déplacements_2[[#This Row],[Ori]]=Tableau__3_Déplacements_2[[#This Row],[Des]],"local","metro")</f>
        <v>local</v>
      </c>
      <c r="P9667">
        <v>2</v>
      </c>
      <c r="Q9667">
        <v>18</v>
      </c>
      <c r="R9667">
        <v>30</v>
      </c>
      <c r="S9667">
        <v>18</v>
      </c>
      <c r="T9667">
        <v>35</v>
      </c>
      <c r="U9667" t="s">
        <v>0</v>
      </c>
      <c r="V9667">
        <v>1</v>
      </c>
      <c r="W9667">
        <v>0</v>
      </c>
      <c r="X9667">
        <v>1</v>
      </c>
      <c r="Y9667">
        <v>275.5910734463277</v>
      </c>
      <c r="Z9667" s="1">
        <v>-1</v>
      </c>
      <c r="AA9667" s="1"/>
    </row>
    <row r="9668" spans="1:27" x14ac:dyDescent="0.35">
      <c r="A9668">
        <v>712</v>
      </c>
      <c r="B9668" t="e">
        <f>VLOOKUP(Tableau__3_Déplacements_2[[#This Row],[Id_Menage]],[2]Ménages!$A$2:$AD$1503,32)</f>
        <v>#REF!</v>
      </c>
      <c r="C9668" t="s">
        <v>11</v>
      </c>
      <c r="D9668" t="s">
        <v>3859</v>
      </c>
      <c r="E9668">
        <f>VLOOKUP(Tableau__3_Déplacements_2[[#This Row],[Id_Personne]],[1]!Tableau__2_Personnes_1[[Id_Personne]:[Age]],2)</f>
        <v>1</v>
      </c>
      <c r="F9668">
        <f>VLOOKUP(Tableau__3_Déplacements_2[[#This Row],[Id_Personne]],[1]!Tableau__2_Personnes_1[[Id_Personne]:[Age]],4)</f>
        <v>29</v>
      </c>
      <c r="G9668" t="s">
        <v>27</v>
      </c>
      <c r="H9668" t="s">
        <v>26</v>
      </c>
      <c r="I9668" t="s">
        <v>3858</v>
      </c>
      <c r="J9668">
        <v>1</v>
      </c>
      <c r="K9668">
        <v>21</v>
      </c>
      <c r="M9668">
        <v>21</v>
      </c>
      <c r="O9668" t="str">
        <f>IF(Tableau__3_Déplacements_2[[#This Row],[Ori]]=Tableau__3_Déplacements_2[[#This Row],[Des]],"local","metro")</f>
        <v>local</v>
      </c>
      <c r="P9668">
        <v>15</v>
      </c>
      <c r="Q9668">
        <v>18</v>
      </c>
      <c r="R9668">
        <v>40</v>
      </c>
      <c r="S9668">
        <v>18</v>
      </c>
      <c r="T9668">
        <v>50</v>
      </c>
      <c r="U9668" t="s">
        <v>0</v>
      </c>
      <c r="V9668">
        <v>1</v>
      </c>
      <c r="W9668">
        <v>0</v>
      </c>
      <c r="X9668">
        <v>1</v>
      </c>
      <c r="Y9668">
        <v>275.5910734463277</v>
      </c>
      <c r="Z9668" s="1">
        <v>-1</v>
      </c>
      <c r="AA9668" s="1"/>
    </row>
    <row r="9669" spans="1:27" x14ac:dyDescent="0.35">
      <c r="A9669">
        <v>712</v>
      </c>
      <c r="B9669" t="e">
        <f>VLOOKUP(Tableau__3_Déplacements_2[[#This Row],[Id_Menage]],[2]Ménages!$A$2:$AD$1503,32)</f>
        <v>#REF!</v>
      </c>
      <c r="C9669" t="s">
        <v>5</v>
      </c>
      <c r="D9669" t="s">
        <v>3856</v>
      </c>
      <c r="E9669">
        <f>VLOOKUP(Tableau__3_Déplacements_2[[#This Row],[Id_Personne]],[1]!Tableau__2_Personnes_1[[Id_Personne]:[Age]],2)</f>
        <v>1</v>
      </c>
      <c r="F9669">
        <f>VLOOKUP(Tableau__3_Déplacements_2[[#This Row],[Id_Personne]],[1]!Tableau__2_Personnes_1[[Id_Personne]:[Age]],4)</f>
        <v>31</v>
      </c>
      <c r="G9669" t="s">
        <v>3</v>
      </c>
      <c r="H9669" t="s">
        <v>2</v>
      </c>
      <c r="I9669" t="s">
        <v>3857</v>
      </c>
      <c r="J9669">
        <v>1</v>
      </c>
      <c r="K9669">
        <v>47</v>
      </c>
      <c r="M9669">
        <v>21</v>
      </c>
      <c r="O9669" t="str">
        <f>IF(Tableau__3_Déplacements_2[[#This Row],[Ori]]=Tableau__3_Déplacements_2[[#This Row],[Des]],"local","metro")</f>
        <v>metro</v>
      </c>
      <c r="P9669">
        <v>15</v>
      </c>
      <c r="Q9669">
        <v>19</v>
      </c>
      <c r="R9669">
        <v>0</v>
      </c>
      <c r="S9669">
        <v>19</v>
      </c>
      <c r="T9669">
        <v>50</v>
      </c>
      <c r="U9669" t="s">
        <v>240</v>
      </c>
      <c r="V9669">
        <v>8</v>
      </c>
      <c r="W9669">
        <v>400</v>
      </c>
      <c r="X9669">
        <v>5</v>
      </c>
      <c r="Y9669">
        <v>275.5910734463277</v>
      </c>
      <c r="Z9669" s="1">
        <v>0</v>
      </c>
      <c r="AA9669" s="1"/>
    </row>
    <row r="9670" spans="1:27" x14ac:dyDescent="0.35">
      <c r="A9670">
        <v>712</v>
      </c>
      <c r="B9670" t="e">
        <f>VLOOKUP(Tableau__3_Déplacements_2[[#This Row],[Id_Menage]],[2]Ménages!$A$2:$AD$1503,32)</f>
        <v>#REF!</v>
      </c>
      <c r="C9670" t="s">
        <v>5</v>
      </c>
      <c r="D9670" t="s">
        <v>3856</v>
      </c>
      <c r="E9670">
        <f>VLOOKUP(Tableau__3_Déplacements_2[[#This Row],[Id_Personne]],[1]!Tableau__2_Personnes_1[[Id_Personne]:[Age]],2)</f>
        <v>1</v>
      </c>
      <c r="F9670">
        <f>VLOOKUP(Tableau__3_Déplacements_2[[#This Row],[Id_Personne]],[1]!Tableau__2_Personnes_1[[Id_Personne]:[Age]],4)</f>
        <v>31</v>
      </c>
      <c r="G9670" t="s">
        <v>0</v>
      </c>
      <c r="H9670" t="s">
        <v>7</v>
      </c>
      <c r="I9670" t="s">
        <v>3855</v>
      </c>
      <c r="J9670">
        <v>1</v>
      </c>
      <c r="K9670">
        <v>21</v>
      </c>
      <c r="M9670">
        <v>47</v>
      </c>
      <c r="O9670" t="str">
        <f>IF(Tableau__3_Déplacements_2[[#This Row],[Ori]]=Tableau__3_Déplacements_2[[#This Row],[Des]],"local","metro")</f>
        <v>metro</v>
      </c>
      <c r="P9670">
        <v>3</v>
      </c>
      <c r="Q9670">
        <v>7</v>
      </c>
      <c r="R9670">
        <v>20</v>
      </c>
      <c r="S9670">
        <v>8</v>
      </c>
      <c r="T9670">
        <v>0</v>
      </c>
      <c r="U9670" t="s">
        <v>37</v>
      </c>
      <c r="V9670">
        <v>6</v>
      </c>
      <c r="W9670">
        <v>0</v>
      </c>
      <c r="X9670">
        <v>5</v>
      </c>
      <c r="Y9670">
        <v>275.5910734463277</v>
      </c>
      <c r="Z9670" s="1">
        <v>-1</v>
      </c>
      <c r="AA9670" s="1"/>
    </row>
    <row r="9671" spans="1:27" x14ac:dyDescent="0.35">
      <c r="A9671">
        <v>713</v>
      </c>
      <c r="B9671" t="e">
        <f>VLOOKUP(Tableau__3_Déplacements_2[[#This Row],[Id_Menage]],[2]Ménages!$A$2:$AD$1503,32)</f>
        <v>#REF!</v>
      </c>
      <c r="C9671" t="s">
        <v>16</v>
      </c>
      <c r="D9671" t="s">
        <v>3851</v>
      </c>
      <c r="E9671">
        <f>VLOOKUP(Tableau__3_Déplacements_2[[#This Row],[Id_Personne]],[1]!Tableau__2_Personnes_1[[Id_Personne]:[Age]],2)</f>
        <v>1</v>
      </c>
      <c r="F9671">
        <f>VLOOKUP(Tableau__3_Déplacements_2[[#This Row],[Id_Personne]],[1]!Tableau__2_Personnes_1[[Id_Personne]:[Age]],4)</f>
        <v>29</v>
      </c>
      <c r="G9671" t="s">
        <v>13</v>
      </c>
      <c r="H9671" t="s">
        <v>22</v>
      </c>
      <c r="I9671" t="s">
        <v>3854</v>
      </c>
      <c r="J9671">
        <v>1</v>
      </c>
      <c r="K9671">
        <v>21</v>
      </c>
      <c r="M9671">
        <v>21</v>
      </c>
      <c r="O9671" t="str">
        <f>IF(Tableau__3_Déplacements_2[[#This Row],[Ori]]=Tableau__3_Déplacements_2[[#This Row],[Des]],"local","metro")</f>
        <v>local</v>
      </c>
      <c r="P9671">
        <v>14</v>
      </c>
      <c r="Q9671">
        <v>14</v>
      </c>
      <c r="R9671">
        <v>0</v>
      </c>
      <c r="S9671">
        <v>14</v>
      </c>
      <c r="T9671">
        <v>20</v>
      </c>
      <c r="U9671" t="s">
        <v>8</v>
      </c>
      <c r="V9671">
        <v>5</v>
      </c>
      <c r="W9671">
        <v>100</v>
      </c>
      <c r="X9671">
        <v>6</v>
      </c>
      <c r="Y9671">
        <v>275.5910734463277</v>
      </c>
      <c r="Z9671" s="1">
        <v>0</v>
      </c>
      <c r="AA9671" s="1"/>
    </row>
    <row r="9672" spans="1:27" x14ac:dyDescent="0.35">
      <c r="A9672">
        <v>713</v>
      </c>
      <c r="B9672" t="e">
        <f>VLOOKUP(Tableau__3_Déplacements_2[[#This Row],[Id_Menage]],[2]Ménages!$A$2:$AD$1503,32)</f>
        <v>#REF!</v>
      </c>
      <c r="C9672" t="s">
        <v>16</v>
      </c>
      <c r="D9672" t="s">
        <v>3851</v>
      </c>
      <c r="E9672">
        <f>VLOOKUP(Tableau__3_Déplacements_2[[#This Row],[Id_Personne]],[1]!Tableau__2_Personnes_1[[Id_Personne]:[Age]],2)</f>
        <v>1</v>
      </c>
      <c r="F9672">
        <f>VLOOKUP(Tableau__3_Déplacements_2[[#This Row],[Id_Personne]],[1]!Tableau__2_Personnes_1[[Id_Personne]:[Age]],4)</f>
        <v>29</v>
      </c>
      <c r="G9672" t="s">
        <v>3</v>
      </c>
      <c r="H9672" t="s">
        <v>2</v>
      </c>
      <c r="I9672" t="s">
        <v>3853</v>
      </c>
      <c r="J9672">
        <v>1</v>
      </c>
      <c r="K9672">
        <v>21</v>
      </c>
      <c r="M9672">
        <v>21</v>
      </c>
      <c r="O9672" t="str">
        <f>IF(Tableau__3_Déplacements_2[[#This Row],[Ori]]=Tableau__3_Déplacements_2[[#This Row],[Des]],"local","metro")</f>
        <v>local</v>
      </c>
      <c r="P9672">
        <v>11</v>
      </c>
      <c r="Q9672">
        <v>13</v>
      </c>
      <c r="R9672">
        <v>0</v>
      </c>
      <c r="S9672">
        <v>13</v>
      </c>
      <c r="T9672">
        <v>10</v>
      </c>
      <c r="U9672" t="s">
        <v>8</v>
      </c>
      <c r="V9672">
        <v>5</v>
      </c>
      <c r="W9672">
        <v>100</v>
      </c>
      <c r="X9672">
        <v>1</v>
      </c>
      <c r="Y9672">
        <v>275.5910734463277</v>
      </c>
      <c r="Z9672" s="1">
        <v>0</v>
      </c>
      <c r="AA9672" s="1"/>
    </row>
    <row r="9673" spans="1:27" x14ac:dyDescent="0.35">
      <c r="A9673">
        <v>713</v>
      </c>
      <c r="B9673" t="e">
        <f>VLOOKUP(Tableau__3_Déplacements_2[[#This Row],[Id_Menage]],[2]Ménages!$A$2:$AD$1503,32)</f>
        <v>#REF!</v>
      </c>
      <c r="C9673" t="s">
        <v>16</v>
      </c>
      <c r="D9673" t="s">
        <v>3851</v>
      </c>
      <c r="E9673">
        <f>VLOOKUP(Tableau__3_Déplacements_2[[#This Row],[Id_Personne]],[1]!Tableau__2_Personnes_1[[Id_Personne]:[Age]],2)</f>
        <v>1</v>
      </c>
      <c r="F9673">
        <f>VLOOKUP(Tableau__3_Déplacements_2[[#This Row],[Id_Personne]],[1]!Tableau__2_Personnes_1[[Id_Personne]:[Age]],4)</f>
        <v>29</v>
      </c>
      <c r="G9673" t="s">
        <v>0</v>
      </c>
      <c r="H9673" t="s">
        <v>7</v>
      </c>
      <c r="I9673" t="s">
        <v>3852</v>
      </c>
      <c r="J9673">
        <v>1</v>
      </c>
      <c r="K9673">
        <v>21</v>
      </c>
      <c r="M9673">
        <v>21</v>
      </c>
      <c r="O9673" t="str">
        <f>IF(Tableau__3_Déplacements_2[[#This Row],[Ori]]=Tableau__3_Déplacements_2[[#This Row],[Des]],"local","metro")</f>
        <v>local</v>
      </c>
      <c r="P9673">
        <v>3</v>
      </c>
      <c r="Q9673">
        <v>8</v>
      </c>
      <c r="R9673">
        <v>0</v>
      </c>
      <c r="S9673">
        <v>8</v>
      </c>
      <c r="T9673">
        <v>10</v>
      </c>
      <c r="U9673" t="s">
        <v>8</v>
      </c>
      <c r="V9673">
        <v>5</v>
      </c>
      <c r="W9673">
        <v>100</v>
      </c>
      <c r="X9673">
        <v>5</v>
      </c>
      <c r="Y9673">
        <v>275.5910734463277</v>
      </c>
      <c r="Z9673" s="1">
        <v>0</v>
      </c>
      <c r="AA9673" s="1"/>
    </row>
    <row r="9674" spans="1:27" x14ac:dyDescent="0.35">
      <c r="A9674">
        <v>713</v>
      </c>
      <c r="B9674" t="e">
        <f>VLOOKUP(Tableau__3_Déplacements_2[[#This Row],[Id_Menage]],[2]Ménages!$A$2:$AD$1503,32)</f>
        <v>#REF!</v>
      </c>
      <c r="C9674" t="s">
        <v>16</v>
      </c>
      <c r="D9674" t="s">
        <v>3851</v>
      </c>
      <c r="E9674">
        <f>VLOOKUP(Tableau__3_Déplacements_2[[#This Row],[Id_Personne]],[1]!Tableau__2_Personnes_1[[Id_Personne]:[Age]],2)</f>
        <v>1</v>
      </c>
      <c r="F9674">
        <f>VLOOKUP(Tableau__3_Déplacements_2[[#This Row],[Id_Personne]],[1]!Tableau__2_Personnes_1[[Id_Personne]:[Age]],4)</f>
        <v>29</v>
      </c>
      <c r="G9674" t="s">
        <v>27</v>
      </c>
      <c r="H9674" t="s">
        <v>26</v>
      </c>
      <c r="I9674" t="s">
        <v>3850</v>
      </c>
      <c r="J9674">
        <v>1</v>
      </c>
      <c r="K9674">
        <v>21</v>
      </c>
      <c r="M9674">
        <v>21</v>
      </c>
      <c r="O9674" t="str">
        <f>IF(Tableau__3_Déplacements_2[[#This Row],[Ori]]=Tableau__3_Déplacements_2[[#This Row],[Des]],"local","metro")</f>
        <v>local</v>
      </c>
      <c r="P9674">
        <v>15</v>
      </c>
      <c r="Q9674">
        <v>19</v>
      </c>
      <c r="R9674">
        <v>0</v>
      </c>
      <c r="S9674">
        <v>19</v>
      </c>
      <c r="T9674">
        <v>30</v>
      </c>
      <c r="U9674" t="s">
        <v>0</v>
      </c>
      <c r="V9674">
        <v>1</v>
      </c>
      <c r="W9674">
        <v>0</v>
      </c>
      <c r="X9674">
        <v>6</v>
      </c>
      <c r="Y9674">
        <v>275.5910734463277</v>
      </c>
      <c r="Z9674" s="1">
        <v>0</v>
      </c>
      <c r="AA9674" s="1"/>
    </row>
    <row r="9675" spans="1:27" x14ac:dyDescent="0.35">
      <c r="A9675">
        <v>713</v>
      </c>
      <c r="B9675" t="e">
        <f>VLOOKUP(Tableau__3_Déplacements_2[[#This Row],[Id_Menage]],[2]Ménages!$A$2:$AD$1503,32)</f>
        <v>#REF!</v>
      </c>
      <c r="C9675" t="s">
        <v>11</v>
      </c>
      <c r="D9675" t="s">
        <v>3846</v>
      </c>
      <c r="E9675">
        <f>VLOOKUP(Tableau__3_Déplacements_2[[#This Row],[Id_Personne]],[1]!Tableau__2_Personnes_1[[Id_Personne]:[Age]],2)</f>
        <v>1</v>
      </c>
      <c r="F9675">
        <f>VLOOKUP(Tableau__3_Déplacements_2[[#This Row],[Id_Personne]],[1]!Tableau__2_Personnes_1[[Id_Personne]:[Age]],4)</f>
        <v>30</v>
      </c>
      <c r="G9675" t="s">
        <v>0</v>
      </c>
      <c r="H9675" t="s">
        <v>7</v>
      </c>
      <c r="I9675" t="s">
        <v>3849</v>
      </c>
      <c r="J9675">
        <v>1</v>
      </c>
      <c r="K9675">
        <v>21</v>
      </c>
      <c r="M9675">
        <v>21</v>
      </c>
      <c r="O9675" t="str">
        <f>IF(Tableau__3_Déplacements_2[[#This Row],[Ori]]=Tableau__3_Déplacements_2[[#This Row],[Des]],"local","metro")</f>
        <v>local</v>
      </c>
      <c r="P9675">
        <v>11</v>
      </c>
      <c r="Q9675">
        <v>13</v>
      </c>
      <c r="R9675">
        <v>0</v>
      </c>
      <c r="S9675">
        <v>13</v>
      </c>
      <c r="T9675">
        <v>10</v>
      </c>
      <c r="U9675" t="s">
        <v>8</v>
      </c>
      <c r="V9675">
        <v>5</v>
      </c>
      <c r="W9675">
        <v>100</v>
      </c>
      <c r="X9675">
        <v>1</v>
      </c>
      <c r="Y9675">
        <v>275.5910734463277</v>
      </c>
      <c r="Z9675" s="1">
        <v>0</v>
      </c>
      <c r="AA9675" s="1"/>
    </row>
    <row r="9676" spans="1:27" x14ac:dyDescent="0.35">
      <c r="A9676">
        <v>713</v>
      </c>
      <c r="B9676" t="e">
        <f>VLOOKUP(Tableau__3_Déplacements_2[[#This Row],[Id_Menage]],[2]Ménages!$A$2:$AD$1503,32)</f>
        <v>#REF!</v>
      </c>
      <c r="C9676" t="s">
        <v>11</v>
      </c>
      <c r="D9676" t="s">
        <v>3846</v>
      </c>
      <c r="E9676">
        <f>VLOOKUP(Tableau__3_Déplacements_2[[#This Row],[Id_Personne]],[1]!Tableau__2_Personnes_1[[Id_Personne]:[Age]],2)</f>
        <v>1</v>
      </c>
      <c r="F9676">
        <f>VLOOKUP(Tableau__3_Déplacements_2[[#This Row],[Id_Personne]],[1]!Tableau__2_Personnes_1[[Id_Personne]:[Age]],4)</f>
        <v>30</v>
      </c>
      <c r="G9676" t="s">
        <v>27</v>
      </c>
      <c r="H9676" t="s">
        <v>26</v>
      </c>
      <c r="I9676" t="s">
        <v>3848</v>
      </c>
      <c r="J9676">
        <v>1</v>
      </c>
      <c r="K9676">
        <v>21</v>
      </c>
      <c r="M9676">
        <v>21</v>
      </c>
      <c r="O9676" t="str">
        <f>IF(Tableau__3_Déplacements_2[[#This Row],[Ori]]=Tableau__3_Déplacements_2[[#This Row],[Des]],"local","metro")</f>
        <v>local</v>
      </c>
      <c r="P9676">
        <v>15</v>
      </c>
      <c r="Q9676">
        <v>16</v>
      </c>
      <c r="R9676">
        <v>0</v>
      </c>
      <c r="S9676">
        <v>16</v>
      </c>
      <c r="T9676">
        <v>10</v>
      </c>
      <c r="U9676" t="s">
        <v>8</v>
      </c>
      <c r="V9676">
        <v>5</v>
      </c>
      <c r="W9676">
        <v>100</v>
      </c>
      <c r="X9676">
        <v>5</v>
      </c>
      <c r="Y9676">
        <v>275.5910734463277</v>
      </c>
      <c r="Z9676" s="1">
        <v>0</v>
      </c>
      <c r="AA9676" s="1"/>
    </row>
    <row r="9677" spans="1:27" x14ac:dyDescent="0.35">
      <c r="A9677">
        <v>713</v>
      </c>
      <c r="B9677" t="e">
        <f>VLOOKUP(Tableau__3_Déplacements_2[[#This Row],[Id_Menage]],[2]Ménages!$A$2:$AD$1503,32)</f>
        <v>#REF!</v>
      </c>
      <c r="C9677" t="s">
        <v>11</v>
      </c>
      <c r="D9677" t="s">
        <v>3846</v>
      </c>
      <c r="E9677">
        <f>VLOOKUP(Tableau__3_Déplacements_2[[#This Row],[Id_Personne]],[1]!Tableau__2_Personnes_1[[Id_Personne]:[Age]],2)</f>
        <v>1</v>
      </c>
      <c r="F9677">
        <f>VLOOKUP(Tableau__3_Déplacements_2[[#This Row],[Id_Personne]],[1]!Tableau__2_Personnes_1[[Id_Personne]:[Age]],4)</f>
        <v>30</v>
      </c>
      <c r="G9677" t="s">
        <v>13</v>
      </c>
      <c r="H9677" t="s">
        <v>22</v>
      </c>
      <c r="I9677" t="s">
        <v>3847</v>
      </c>
      <c r="J9677">
        <v>1</v>
      </c>
      <c r="K9677">
        <v>21</v>
      </c>
      <c r="M9677">
        <v>21</v>
      </c>
      <c r="O9677" t="str">
        <f>IF(Tableau__3_Déplacements_2[[#This Row],[Ori]]=Tableau__3_Déplacements_2[[#This Row],[Des]],"local","metro")</f>
        <v>local</v>
      </c>
      <c r="P9677">
        <v>12</v>
      </c>
      <c r="Q9677">
        <v>15</v>
      </c>
      <c r="R9677">
        <v>0</v>
      </c>
      <c r="S9677">
        <v>15</v>
      </c>
      <c r="T9677">
        <v>10</v>
      </c>
      <c r="U9677" t="s">
        <v>0</v>
      </c>
      <c r="V9677">
        <v>1</v>
      </c>
      <c r="W9677">
        <v>0</v>
      </c>
      <c r="X9677">
        <v>5</v>
      </c>
      <c r="Y9677">
        <v>275.5910734463277</v>
      </c>
      <c r="Z9677" s="1">
        <v>0</v>
      </c>
      <c r="AA9677" s="1"/>
    </row>
    <row r="9678" spans="1:27" x14ac:dyDescent="0.35">
      <c r="A9678">
        <v>713</v>
      </c>
      <c r="B9678" t="e">
        <f>VLOOKUP(Tableau__3_Déplacements_2[[#This Row],[Id_Menage]],[2]Ménages!$A$2:$AD$1503,32)</f>
        <v>#REF!</v>
      </c>
      <c r="C9678" t="s">
        <v>11</v>
      </c>
      <c r="D9678" t="s">
        <v>3846</v>
      </c>
      <c r="E9678">
        <f>VLOOKUP(Tableau__3_Déplacements_2[[#This Row],[Id_Personne]],[1]!Tableau__2_Personnes_1[[Id_Personne]:[Age]],2)</f>
        <v>1</v>
      </c>
      <c r="F9678">
        <f>VLOOKUP(Tableau__3_Déplacements_2[[#This Row],[Id_Personne]],[1]!Tableau__2_Personnes_1[[Id_Personne]:[Age]],4)</f>
        <v>30</v>
      </c>
      <c r="G9678" t="s">
        <v>3</v>
      </c>
      <c r="H9678" t="s">
        <v>2</v>
      </c>
      <c r="I9678" t="s">
        <v>3845</v>
      </c>
      <c r="J9678">
        <v>1</v>
      </c>
      <c r="K9678">
        <v>21</v>
      </c>
      <c r="M9678">
        <v>21</v>
      </c>
      <c r="O9678" t="str">
        <f>IF(Tableau__3_Déplacements_2[[#This Row],[Ori]]=Tableau__3_Déplacements_2[[#This Row],[Des]],"local","metro")</f>
        <v>local</v>
      </c>
      <c r="P9678">
        <v>13</v>
      </c>
      <c r="Q9678">
        <v>13</v>
      </c>
      <c r="R9678">
        <v>50</v>
      </c>
      <c r="S9678">
        <v>14</v>
      </c>
      <c r="T9678">
        <v>0</v>
      </c>
      <c r="U9678" t="s">
        <v>8</v>
      </c>
      <c r="V9678">
        <v>5</v>
      </c>
      <c r="W9678">
        <v>100</v>
      </c>
      <c r="X9678">
        <v>3</v>
      </c>
      <c r="Y9678">
        <v>275.5910734463277</v>
      </c>
      <c r="Z9678" s="1">
        <v>-1</v>
      </c>
      <c r="AA9678" s="1"/>
    </row>
    <row r="9679" spans="1:27" x14ac:dyDescent="0.35">
      <c r="A9679">
        <v>713</v>
      </c>
      <c r="B9679" t="e">
        <f>VLOOKUP(Tableau__3_Déplacements_2[[#This Row],[Id_Menage]],[2]Ménages!$A$2:$AD$1503,32)</f>
        <v>#REF!</v>
      </c>
      <c r="C9679" t="s">
        <v>5</v>
      </c>
      <c r="D9679" t="s">
        <v>3843</v>
      </c>
      <c r="E9679">
        <f>VLOOKUP(Tableau__3_Déplacements_2[[#This Row],[Id_Personne]],[1]!Tableau__2_Personnes_1[[Id_Personne]:[Age]],2)</f>
        <v>1</v>
      </c>
      <c r="F9679">
        <f>VLOOKUP(Tableau__3_Déplacements_2[[#This Row],[Id_Personne]],[1]!Tableau__2_Personnes_1[[Id_Personne]:[Age]],4)</f>
        <v>27</v>
      </c>
      <c r="G9679" t="s">
        <v>0</v>
      </c>
      <c r="H9679" t="s">
        <v>7</v>
      </c>
      <c r="I9679" t="s">
        <v>3844</v>
      </c>
      <c r="J9679">
        <v>1</v>
      </c>
      <c r="K9679">
        <v>21</v>
      </c>
      <c r="M9679">
        <v>21</v>
      </c>
      <c r="O9679" t="str">
        <f>IF(Tableau__3_Déplacements_2[[#This Row],[Ori]]=Tableau__3_Déplacements_2[[#This Row],[Des]],"local","metro")</f>
        <v>local</v>
      </c>
      <c r="P9679">
        <v>10</v>
      </c>
      <c r="Q9679">
        <v>14</v>
      </c>
      <c r="R9679">
        <v>0</v>
      </c>
      <c r="S9679">
        <v>14</v>
      </c>
      <c r="T9679">
        <v>20</v>
      </c>
      <c r="U9679" t="s">
        <v>0</v>
      </c>
      <c r="V9679">
        <v>1</v>
      </c>
      <c r="W9679">
        <v>0</v>
      </c>
      <c r="X9679">
        <v>2</v>
      </c>
      <c r="Y9679">
        <v>275.5910734463277</v>
      </c>
      <c r="Z9679" s="1">
        <v>0</v>
      </c>
      <c r="AA9679" s="1"/>
    </row>
    <row r="9680" spans="1:27" x14ac:dyDescent="0.35">
      <c r="A9680">
        <v>713</v>
      </c>
      <c r="B9680" t="e">
        <f>VLOOKUP(Tableau__3_Déplacements_2[[#This Row],[Id_Menage]],[2]Ménages!$A$2:$AD$1503,32)</f>
        <v>#REF!</v>
      </c>
      <c r="C9680" t="s">
        <v>5</v>
      </c>
      <c r="D9680" t="s">
        <v>3843</v>
      </c>
      <c r="E9680">
        <f>VLOOKUP(Tableau__3_Déplacements_2[[#This Row],[Id_Personne]],[1]!Tableau__2_Personnes_1[[Id_Personne]:[Age]],2)</f>
        <v>1</v>
      </c>
      <c r="F9680">
        <f>VLOOKUP(Tableau__3_Déplacements_2[[#This Row],[Id_Personne]],[1]!Tableau__2_Personnes_1[[Id_Personne]:[Age]],4)</f>
        <v>27</v>
      </c>
      <c r="G9680" t="s">
        <v>3</v>
      </c>
      <c r="H9680" t="s">
        <v>2</v>
      </c>
      <c r="I9680" t="s">
        <v>3842</v>
      </c>
      <c r="J9680">
        <v>1</v>
      </c>
      <c r="K9680">
        <v>21</v>
      </c>
      <c r="M9680">
        <v>21</v>
      </c>
      <c r="O9680" t="str">
        <f>IF(Tableau__3_Déplacements_2[[#This Row],[Ori]]=Tableau__3_Déplacements_2[[#This Row],[Des]],"local","metro")</f>
        <v>local</v>
      </c>
      <c r="P9680">
        <v>15</v>
      </c>
      <c r="Q9680">
        <v>16</v>
      </c>
      <c r="R9680">
        <v>0</v>
      </c>
      <c r="S9680">
        <v>16</v>
      </c>
      <c r="T9680">
        <v>20</v>
      </c>
      <c r="U9680" t="s">
        <v>0</v>
      </c>
      <c r="V9680">
        <v>1</v>
      </c>
      <c r="W9680">
        <v>0</v>
      </c>
      <c r="X9680">
        <v>2</v>
      </c>
      <c r="Y9680">
        <v>275.5910734463277</v>
      </c>
      <c r="Z9680" s="1">
        <v>0</v>
      </c>
      <c r="AA9680" s="1"/>
    </row>
    <row r="9681" spans="1:27" x14ac:dyDescent="0.35">
      <c r="A9681">
        <v>714</v>
      </c>
      <c r="B9681" t="e">
        <f>VLOOKUP(Tableau__3_Déplacements_2[[#This Row],[Id_Menage]],[2]Ménages!$A$2:$AD$1503,32)</f>
        <v>#REF!</v>
      </c>
      <c r="C9681" t="s">
        <v>16</v>
      </c>
      <c r="D9681" t="s">
        <v>3838</v>
      </c>
      <c r="E9681">
        <f>VLOOKUP(Tableau__3_Déplacements_2[[#This Row],[Id_Personne]],[1]!Tableau__2_Personnes_1[[Id_Personne]:[Age]],2)</f>
        <v>1</v>
      </c>
      <c r="F9681">
        <f>VLOOKUP(Tableau__3_Déplacements_2[[#This Row],[Id_Personne]],[1]!Tableau__2_Personnes_1[[Id_Personne]:[Age]],4)</f>
        <v>41</v>
      </c>
      <c r="G9681" t="s">
        <v>0</v>
      </c>
      <c r="H9681" t="s">
        <v>7</v>
      </c>
      <c r="I9681" t="s">
        <v>3841</v>
      </c>
      <c r="J9681">
        <v>1</v>
      </c>
      <c r="K9681">
        <v>21</v>
      </c>
      <c r="M9681">
        <v>21</v>
      </c>
      <c r="O9681" t="str">
        <f>IF(Tableau__3_Déplacements_2[[#This Row],[Ori]]=Tableau__3_Déplacements_2[[#This Row],[Des]],"local","metro")</f>
        <v>local</v>
      </c>
      <c r="P9681">
        <v>3</v>
      </c>
      <c r="Q9681">
        <v>8</v>
      </c>
      <c r="R9681">
        <v>0</v>
      </c>
      <c r="S9681">
        <v>8</v>
      </c>
      <c r="T9681">
        <v>15</v>
      </c>
      <c r="U9681" t="s">
        <v>0</v>
      </c>
      <c r="V9681">
        <v>1</v>
      </c>
      <c r="W9681">
        <v>0</v>
      </c>
      <c r="X9681">
        <v>6</v>
      </c>
      <c r="Y9681">
        <v>275.5910734463277</v>
      </c>
      <c r="Z9681" s="1">
        <v>0</v>
      </c>
      <c r="AA9681" s="1"/>
    </row>
    <row r="9682" spans="1:27" x14ac:dyDescent="0.35">
      <c r="A9682">
        <v>714</v>
      </c>
      <c r="B9682" t="e">
        <f>VLOOKUP(Tableau__3_Déplacements_2[[#This Row],[Id_Menage]],[2]Ménages!$A$2:$AD$1503,32)</f>
        <v>#REF!</v>
      </c>
      <c r="C9682" t="s">
        <v>16</v>
      </c>
      <c r="D9682" t="s">
        <v>3838</v>
      </c>
      <c r="E9682">
        <f>VLOOKUP(Tableau__3_Déplacements_2[[#This Row],[Id_Personne]],[1]!Tableau__2_Personnes_1[[Id_Personne]:[Age]],2)</f>
        <v>1</v>
      </c>
      <c r="F9682">
        <f>VLOOKUP(Tableau__3_Déplacements_2[[#This Row],[Id_Personne]],[1]!Tableau__2_Personnes_1[[Id_Personne]:[Age]],4)</f>
        <v>41</v>
      </c>
      <c r="G9682" t="s">
        <v>27</v>
      </c>
      <c r="H9682" t="s">
        <v>26</v>
      </c>
      <c r="I9682" t="s">
        <v>3840</v>
      </c>
      <c r="J9682">
        <v>1</v>
      </c>
      <c r="K9682">
        <v>21</v>
      </c>
      <c r="M9682">
        <v>21</v>
      </c>
      <c r="O9682" t="str">
        <f>IF(Tableau__3_Déplacements_2[[#This Row],[Ori]]=Tableau__3_Déplacements_2[[#This Row],[Des]],"local","metro")</f>
        <v>local</v>
      </c>
      <c r="P9682">
        <v>15</v>
      </c>
      <c r="Q9682">
        <v>19</v>
      </c>
      <c r="R9682">
        <v>0</v>
      </c>
      <c r="S9682">
        <v>19</v>
      </c>
      <c r="T9682">
        <v>15</v>
      </c>
      <c r="U9682" t="s">
        <v>0</v>
      </c>
      <c r="V9682">
        <v>1</v>
      </c>
      <c r="W9682">
        <v>0</v>
      </c>
      <c r="X9682">
        <v>6</v>
      </c>
      <c r="Y9682">
        <v>275.5910734463277</v>
      </c>
      <c r="Z9682" s="1">
        <v>0</v>
      </c>
      <c r="AA9682" s="1"/>
    </row>
    <row r="9683" spans="1:27" x14ac:dyDescent="0.35">
      <c r="A9683">
        <v>714</v>
      </c>
      <c r="B9683" t="e">
        <f>VLOOKUP(Tableau__3_Déplacements_2[[#This Row],[Id_Menage]],[2]Ménages!$A$2:$AD$1503,32)</f>
        <v>#REF!</v>
      </c>
      <c r="C9683" t="s">
        <v>16</v>
      </c>
      <c r="D9683" t="s">
        <v>3838</v>
      </c>
      <c r="E9683">
        <f>VLOOKUP(Tableau__3_Déplacements_2[[#This Row],[Id_Personne]],[1]!Tableau__2_Personnes_1[[Id_Personne]:[Age]],2)</f>
        <v>1</v>
      </c>
      <c r="F9683">
        <f>VLOOKUP(Tableau__3_Déplacements_2[[#This Row],[Id_Personne]],[1]!Tableau__2_Personnes_1[[Id_Personne]:[Age]],4)</f>
        <v>41</v>
      </c>
      <c r="G9683" t="s">
        <v>3</v>
      </c>
      <c r="H9683" t="s">
        <v>2</v>
      </c>
      <c r="I9683" t="s">
        <v>3839</v>
      </c>
      <c r="J9683">
        <v>1</v>
      </c>
      <c r="K9683">
        <v>21</v>
      </c>
      <c r="M9683">
        <v>2</v>
      </c>
      <c r="O9683" t="str">
        <f>IF(Tableau__3_Déplacements_2[[#This Row],[Ori]]=Tableau__3_Déplacements_2[[#This Row],[Des]],"local","metro")</f>
        <v>metro</v>
      </c>
      <c r="P9683">
        <v>6</v>
      </c>
      <c r="Q9683">
        <v>8</v>
      </c>
      <c r="R9683">
        <v>40</v>
      </c>
      <c r="S9683">
        <v>9</v>
      </c>
      <c r="T9683">
        <v>0</v>
      </c>
      <c r="U9683" t="s">
        <v>30</v>
      </c>
      <c r="V9683">
        <v>8</v>
      </c>
      <c r="W9683">
        <v>250</v>
      </c>
      <c r="X9683">
        <v>4</v>
      </c>
      <c r="Y9683">
        <v>275.5910734463277</v>
      </c>
      <c r="Z9683" s="1">
        <v>-1</v>
      </c>
      <c r="AA9683" s="1"/>
    </row>
    <row r="9684" spans="1:27" x14ac:dyDescent="0.35">
      <c r="A9684">
        <v>714</v>
      </c>
      <c r="B9684" t="e">
        <f>VLOOKUP(Tableau__3_Déplacements_2[[#This Row],[Id_Menage]],[2]Ménages!$A$2:$AD$1503,32)</f>
        <v>#REF!</v>
      </c>
      <c r="C9684" t="s">
        <v>16</v>
      </c>
      <c r="D9684" t="s">
        <v>3838</v>
      </c>
      <c r="E9684">
        <f>VLOOKUP(Tableau__3_Déplacements_2[[#This Row],[Id_Personne]],[1]!Tableau__2_Personnes_1[[Id_Personne]:[Age]],2)</f>
        <v>1</v>
      </c>
      <c r="F9684">
        <f>VLOOKUP(Tableau__3_Déplacements_2[[#This Row],[Id_Personne]],[1]!Tableau__2_Personnes_1[[Id_Personne]:[Age]],4)</f>
        <v>41</v>
      </c>
      <c r="G9684" t="s">
        <v>13</v>
      </c>
      <c r="H9684" t="s">
        <v>22</v>
      </c>
      <c r="I9684" t="s">
        <v>3837</v>
      </c>
      <c r="J9684">
        <v>1</v>
      </c>
      <c r="K9684">
        <v>2</v>
      </c>
      <c r="M9684">
        <v>21</v>
      </c>
      <c r="O9684" t="str">
        <f>IF(Tableau__3_Déplacements_2[[#This Row],[Ori]]=Tableau__3_Déplacements_2[[#This Row],[Des]],"local","metro")</f>
        <v>metro</v>
      </c>
      <c r="P9684">
        <v>3</v>
      </c>
      <c r="Q9684">
        <v>14</v>
      </c>
      <c r="R9684">
        <v>0</v>
      </c>
      <c r="S9684">
        <v>14</v>
      </c>
      <c r="T9684">
        <v>20</v>
      </c>
      <c r="U9684" t="s">
        <v>30</v>
      </c>
      <c r="V9684">
        <v>8</v>
      </c>
      <c r="W9684">
        <v>200</v>
      </c>
      <c r="X9684">
        <v>3</v>
      </c>
      <c r="Y9684">
        <v>275.5910734463277</v>
      </c>
      <c r="Z9684" s="1">
        <v>0</v>
      </c>
      <c r="AA9684" s="1"/>
    </row>
    <row r="9685" spans="1:27" x14ac:dyDescent="0.35">
      <c r="A9685">
        <v>714</v>
      </c>
      <c r="B9685" t="e">
        <f>VLOOKUP(Tableau__3_Déplacements_2[[#This Row],[Id_Menage]],[2]Ménages!$A$2:$AD$1503,32)</f>
        <v>#REF!</v>
      </c>
      <c r="C9685" t="s">
        <v>11</v>
      </c>
      <c r="D9685" t="s">
        <v>3835</v>
      </c>
      <c r="E9685">
        <f>VLOOKUP(Tableau__3_Déplacements_2[[#This Row],[Id_Personne]],[1]!Tableau__2_Personnes_1[[Id_Personne]:[Age]],2)</f>
        <v>2</v>
      </c>
      <c r="F9685">
        <f>VLOOKUP(Tableau__3_Déplacements_2[[#This Row],[Id_Personne]],[1]!Tableau__2_Personnes_1[[Id_Personne]:[Age]],4)</f>
        <v>22</v>
      </c>
      <c r="G9685" t="s">
        <v>0</v>
      </c>
      <c r="H9685" t="s">
        <v>7</v>
      </c>
      <c r="I9685" t="s">
        <v>3836</v>
      </c>
      <c r="J9685">
        <v>1</v>
      </c>
      <c r="K9685">
        <v>21</v>
      </c>
      <c r="M9685">
        <v>21</v>
      </c>
      <c r="O9685" t="str">
        <f>IF(Tableau__3_Déplacements_2[[#This Row],[Ori]]=Tableau__3_Déplacements_2[[#This Row],[Des]],"local","metro")</f>
        <v>local</v>
      </c>
      <c r="P9685">
        <v>14</v>
      </c>
      <c r="Q9685">
        <v>13</v>
      </c>
      <c r="R9685">
        <v>0</v>
      </c>
      <c r="S9685">
        <v>13</v>
      </c>
      <c r="T9685">
        <v>15</v>
      </c>
      <c r="U9685" t="s">
        <v>0</v>
      </c>
      <c r="V9685">
        <v>1</v>
      </c>
      <c r="W9685">
        <v>0</v>
      </c>
      <c r="X9685">
        <v>3</v>
      </c>
      <c r="Y9685">
        <v>275.5910734463277</v>
      </c>
      <c r="Z9685" s="1">
        <v>0</v>
      </c>
      <c r="AA9685" s="1"/>
    </row>
    <row r="9686" spans="1:27" x14ac:dyDescent="0.35">
      <c r="A9686">
        <v>714</v>
      </c>
      <c r="B9686" t="e">
        <f>VLOOKUP(Tableau__3_Déplacements_2[[#This Row],[Id_Menage]],[2]Ménages!$A$2:$AD$1503,32)</f>
        <v>#REF!</v>
      </c>
      <c r="C9686" t="s">
        <v>11</v>
      </c>
      <c r="D9686" t="s">
        <v>3835</v>
      </c>
      <c r="E9686">
        <f>VLOOKUP(Tableau__3_Déplacements_2[[#This Row],[Id_Personne]],[1]!Tableau__2_Personnes_1[[Id_Personne]:[Age]],2)</f>
        <v>2</v>
      </c>
      <c r="F9686">
        <f>VLOOKUP(Tableau__3_Déplacements_2[[#This Row],[Id_Personne]],[1]!Tableau__2_Personnes_1[[Id_Personne]:[Age]],4)</f>
        <v>22</v>
      </c>
      <c r="G9686" t="s">
        <v>3</v>
      </c>
      <c r="H9686" t="s">
        <v>2</v>
      </c>
      <c r="I9686" t="s">
        <v>3834</v>
      </c>
      <c r="J9686">
        <v>1</v>
      </c>
      <c r="K9686">
        <v>21</v>
      </c>
      <c r="M9686">
        <v>21</v>
      </c>
      <c r="O9686" t="str">
        <f>IF(Tableau__3_Déplacements_2[[#This Row],[Ori]]=Tableau__3_Déplacements_2[[#This Row],[Des]],"local","metro")</f>
        <v>local</v>
      </c>
      <c r="P9686">
        <v>15</v>
      </c>
      <c r="Q9686">
        <v>20</v>
      </c>
      <c r="R9686">
        <v>0</v>
      </c>
      <c r="S9686">
        <v>20</v>
      </c>
      <c r="T9686">
        <v>15</v>
      </c>
      <c r="U9686" t="s">
        <v>0</v>
      </c>
      <c r="V9686">
        <v>1</v>
      </c>
      <c r="W9686">
        <v>0</v>
      </c>
      <c r="X9686">
        <v>3</v>
      </c>
      <c r="Y9686">
        <v>275.5910734463277</v>
      </c>
      <c r="Z9686" s="1">
        <v>0</v>
      </c>
      <c r="AA9686" s="1"/>
    </row>
    <row r="9687" spans="1:27" x14ac:dyDescent="0.35">
      <c r="A9687">
        <v>715</v>
      </c>
      <c r="B9687" t="e">
        <f>VLOOKUP(Tableau__3_Déplacements_2[[#This Row],[Id_Menage]],[2]Ménages!$A$2:$AD$1503,32)</f>
        <v>#REF!</v>
      </c>
      <c r="C9687" t="s">
        <v>16</v>
      </c>
      <c r="D9687" t="s">
        <v>3830</v>
      </c>
      <c r="E9687">
        <f>VLOOKUP(Tableau__3_Déplacements_2[[#This Row],[Id_Personne]],[1]!Tableau__2_Personnes_1[[Id_Personne]:[Age]],2)</f>
        <v>1</v>
      </c>
      <c r="F9687">
        <f>VLOOKUP(Tableau__3_Déplacements_2[[#This Row],[Id_Personne]],[1]!Tableau__2_Personnes_1[[Id_Personne]:[Age]],4)</f>
        <v>56</v>
      </c>
      <c r="G9687" t="s">
        <v>27</v>
      </c>
      <c r="H9687" t="s">
        <v>26</v>
      </c>
      <c r="I9687" t="s">
        <v>3833</v>
      </c>
      <c r="J9687">
        <v>1</v>
      </c>
      <c r="K9687">
        <v>21</v>
      </c>
      <c r="M9687">
        <v>21</v>
      </c>
      <c r="O9687" t="str">
        <f>IF(Tableau__3_Déplacements_2[[#This Row],[Ori]]=Tableau__3_Déplacements_2[[#This Row],[Des]],"local","metro")</f>
        <v>local</v>
      </c>
      <c r="P9687">
        <v>15</v>
      </c>
      <c r="Q9687">
        <v>18</v>
      </c>
      <c r="R9687">
        <v>0</v>
      </c>
      <c r="S9687">
        <v>18</v>
      </c>
      <c r="T9687">
        <v>20</v>
      </c>
      <c r="U9687" t="s">
        <v>37</v>
      </c>
      <c r="V9687">
        <v>6</v>
      </c>
      <c r="W9687">
        <v>0</v>
      </c>
      <c r="X9687">
        <v>6</v>
      </c>
      <c r="Y9687">
        <v>275.5910734463277</v>
      </c>
      <c r="Z9687" s="1">
        <v>0</v>
      </c>
      <c r="AA9687" s="1"/>
    </row>
    <row r="9688" spans="1:27" x14ac:dyDescent="0.35">
      <c r="A9688">
        <v>715</v>
      </c>
      <c r="B9688" t="e">
        <f>VLOOKUP(Tableau__3_Déplacements_2[[#This Row],[Id_Menage]],[2]Ménages!$A$2:$AD$1503,32)</f>
        <v>#REF!</v>
      </c>
      <c r="C9688" t="s">
        <v>16</v>
      </c>
      <c r="D9688" t="s">
        <v>3830</v>
      </c>
      <c r="E9688">
        <f>VLOOKUP(Tableau__3_Déplacements_2[[#This Row],[Id_Personne]],[1]!Tableau__2_Personnes_1[[Id_Personne]:[Age]],2)</f>
        <v>1</v>
      </c>
      <c r="F9688">
        <f>VLOOKUP(Tableau__3_Déplacements_2[[#This Row],[Id_Personne]],[1]!Tableau__2_Personnes_1[[Id_Personne]:[Age]],4)</f>
        <v>56</v>
      </c>
      <c r="G9688" t="s">
        <v>0</v>
      </c>
      <c r="H9688" t="s">
        <v>7</v>
      </c>
      <c r="I9688" t="s">
        <v>3832</v>
      </c>
      <c r="J9688">
        <v>1</v>
      </c>
      <c r="K9688">
        <v>21</v>
      </c>
      <c r="M9688">
        <v>21</v>
      </c>
      <c r="O9688" t="str">
        <f>IF(Tableau__3_Déplacements_2[[#This Row],[Ori]]=Tableau__3_Déplacements_2[[#This Row],[Des]],"local","metro")</f>
        <v>local</v>
      </c>
      <c r="P9688">
        <v>3</v>
      </c>
      <c r="Q9688">
        <v>7</v>
      </c>
      <c r="R9688">
        <v>0</v>
      </c>
      <c r="S9688">
        <v>7</v>
      </c>
      <c r="T9688">
        <v>20</v>
      </c>
      <c r="U9688" t="s">
        <v>37</v>
      </c>
      <c r="V9688">
        <v>6</v>
      </c>
      <c r="W9688">
        <v>0</v>
      </c>
      <c r="X9688">
        <v>6</v>
      </c>
      <c r="Y9688">
        <v>275.5910734463277</v>
      </c>
      <c r="Z9688" s="1">
        <v>0</v>
      </c>
      <c r="AA9688" s="1"/>
    </row>
    <row r="9689" spans="1:27" x14ac:dyDescent="0.35">
      <c r="A9689">
        <v>715</v>
      </c>
      <c r="B9689" t="e">
        <f>VLOOKUP(Tableau__3_Déplacements_2[[#This Row],[Id_Menage]],[2]Ménages!$A$2:$AD$1503,32)</f>
        <v>#REF!</v>
      </c>
      <c r="C9689" t="s">
        <v>16</v>
      </c>
      <c r="D9689" t="s">
        <v>3830</v>
      </c>
      <c r="E9689">
        <f>VLOOKUP(Tableau__3_Déplacements_2[[#This Row],[Id_Personne]],[1]!Tableau__2_Personnes_1[[Id_Personne]:[Age]],2)</f>
        <v>1</v>
      </c>
      <c r="F9689">
        <f>VLOOKUP(Tableau__3_Déplacements_2[[#This Row],[Id_Personne]],[1]!Tableau__2_Personnes_1[[Id_Personne]:[Age]],4)</f>
        <v>56</v>
      </c>
      <c r="G9689" t="s">
        <v>3</v>
      </c>
      <c r="H9689" t="s">
        <v>2</v>
      </c>
      <c r="I9689" t="s">
        <v>3831</v>
      </c>
      <c r="J9689">
        <v>1</v>
      </c>
      <c r="K9689">
        <v>21</v>
      </c>
      <c r="M9689">
        <v>21</v>
      </c>
      <c r="O9689" t="str">
        <f>IF(Tableau__3_Déplacements_2[[#This Row],[Ori]]=Tableau__3_Déplacements_2[[#This Row],[Des]],"local","metro")</f>
        <v>local</v>
      </c>
      <c r="P9689">
        <v>12</v>
      </c>
      <c r="Q9689">
        <v>13</v>
      </c>
      <c r="R9689">
        <v>0</v>
      </c>
      <c r="S9689">
        <v>13</v>
      </c>
      <c r="T9689">
        <v>10</v>
      </c>
      <c r="U9689" t="s">
        <v>0</v>
      </c>
      <c r="V9689">
        <v>1</v>
      </c>
      <c r="W9689">
        <v>0</v>
      </c>
      <c r="X9689">
        <v>6</v>
      </c>
      <c r="Y9689">
        <v>275.5910734463277</v>
      </c>
      <c r="Z9689" s="1">
        <v>0</v>
      </c>
      <c r="AA9689" s="1"/>
    </row>
    <row r="9690" spans="1:27" x14ac:dyDescent="0.35">
      <c r="A9690">
        <v>715</v>
      </c>
      <c r="B9690" t="e">
        <f>VLOOKUP(Tableau__3_Déplacements_2[[#This Row],[Id_Menage]],[2]Ménages!$A$2:$AD$1503,32)</f>
        <v>#REF!</v>
      </c>
      <c r="C9690" t="s">
        <v>16</v>
      </c>
      <c r="D9690" t="s">
        <v>3830</v>
      </c>
      <c r="E9690">
        <f>VLOOKUP(Tableau__3_Déplacements_2[[#This Row],[Id_Personne]],[1]!Tableau__2_Personnes_1[[Id_Personne]:[Age]],2)</f>
        <v>1</v>
      </c>
      <c r="F9690">
        <f>VLOOKUP(Tableau__3_Déplacements_2[[#This Row],[Id_Personne]],[1]!Tableau__2_Personnes_1[[Id_Personne]:[Age]],4)</f>
        <v>56</v>
      </c>
      <c r="G9690" t="s">
        <v>13</v>
      </c>
      <c r="H9690" t="s">
        <v>22</v>
      </c>
      <c r="I9690" t="s">
        <v>3829</v>
      </c>
      <c r="J9690">
        <v>1</v>
      </c>
      <c r="K9690">
        <v>21</v>
      </c>
      <c r="M9690">
        <v>21</v>
      </c>
      <c r="O9690" t="str">
        <f>IF(Tableau__3_Déplacements_2[[#This Row],[Ori]]=Tableau__3_Déplacements_2[[#This Row],[Des]],"local","metro")</f>
        <v>local</v>
      </c>
      <c r="P9690">
        <v>3</v>
      </c>
      <c r="Q9690">
        <v>14</v>
      </c>
      <c r="R9690">
        <v>0</v>
      </c>
      <c r="S9690">
        <v>14</v>
      </c>
      <c r="T9690">
        <v>20</v>
      </c>
      <c r="U9690" t="s">
        <v>0</v>
      </c>
      <c r="V9690">
        <v>1</v>
      </c>
      <c r="W9690">
        <v>0</v>
      </c>
      <c r="X9690">
        <v>6</v>
      </c>
      <c r="Y9690">
        <v>275.5910734463277</v>
      </c>
      <c r="Z9690" s="1">
        <v>0</v>
      </c>
      <c r="AA9690" s="1"/>
    </row>
    <row r="9691" spans="1:27" x14ac:dyDescent="0.35">
      <c r="A9691">
        <v>715</v>
      </c>
      <c r="B9691" t="e">
        <f>VLOOKUP(Tableau__3_Déplacements_2[[#This Row],[Id_Menage]],[2]Ménages!$A$2:$AD$1503,32)</f>
        <v>#REF!</v>
      </c>
      <c r="C9691" t="s">
        <v>11</v>
      </c>
      <c r="D9691" t="s">
        <v>3827</v>
      </c>
      <c r="E9691">
        <f>VLOOKUP(Tableau__3_Déplacements_2[[#This Row],[Id_Personne]],[1]!Tableau__2_Personnes_1[[Id_Personne]:[Age]],2)</f>
        <v>2</v>
      </c>
      <c r="F9691">
        <f>VLOOKUP(Tableau__3_Déplacements_2[[#This Row],[Id_Personne]],[1]!Tableau__2_Personnes_1[[Id_Personne]:[Age]],4)</f>
        <v>29</v>
      </c>
      <c r="G9691" t="s">
        <v>0</v>
      </c>
      <c r="H9691" t="s">
        <v>7</v>
      </c>
      <c r="I9691" t="s">
        <v>3828</v>
      </c>
      <c r="J9691">
        <v>1</v>
      </c>
      <c r="K9691">
        <v>21</v>
      </c>
      <c r="M9691">
        <v>21</v>
      </c>
      <c r="O9691" t="str">
        <f>IF(Tableau__3_Déplacements_2[[#This Row],[Ori]]=Tableau__3_Déplacements_2[[#This Row],[Des]],"local","metro")</f>
        <v>local</v>
      </c>
      <c r="P9691">
        <v>3</v>
      </c>
      <c r="Q9691">
        <v>7</v>
      </c>
      <c r="R9691">
        <v>0</v>
      </c>
      <c r="S9691">
        <v>7</v>
      </c>
      <c r="T9691">
        <v>25</v>
      </c>
      <c r="U9691" t="s">
        <v>8</v>
      </c>
      <c r="V9691">
        <v>5</v>
      </c>
      <c r="W9691">
        <v>100</v>
      </c>
      <c r="X9691">
        <v>5</v>
      </c>
      <c r="Y9691">
        <v>275.5910734463277</v>
      </c>
      <c r="Z9691" s="1">
        <v>0</v>
      </c>
      <c r="AA9691" s="1"/>
    </row>
    <row r="9692" spans="1:27" x14ac:dyDescent="0.35">
      <c r="A9692">
        <v>715</v>
      </c>
      <c r="B9692" t="e">
        <f>VLOOKUP(Tableau__3_Déplacements_2[[#This Row],[Id_Menage]],[2]Ménages!$A$2:$AD$1503,32)</f>
        <v>#REF!</v>
      </c>
      <c r="C9692" t="s">
        <v>11</v>
      </c>
      <c r="D9692" t="s">
        <v>3827</v>
      </c>
      <c r="E9692">
        <f>VLOOKUP(Tableau__3_Déplacements_2[[#This Row],[Id_Personne]],[1]!Tableau__2_Personnes_1[[Id_Personne]:[Age]],2)</f>
        <v>2</v>
      </c>
      <c r="F9692">
        <f>VLOOKUP(Tableau__3_Déplacements_2[[#This Row],[Id_Personne]],[1]!Tableau__2_Personnes_1[[Id_Personne]:[Age]],4)</f>
        <v>29</v>
      </c>
      <c r="G9692" t="s">
        <v>3</v>
      </c>
      <c r="H9692" t="s">
        <v>2</v>
      </c>
      <c r="I9692" t="s">
        <v>3826</v>
      </c>
      <c r="J9692">
        <v>1</v>
      </c>
      <c r="K9692">
        <v>21</v>
      </c>
      <c r="M9692">
        <v>21</v>
      </c>
      <c r="O9692" t="str">
        <f>IF(Tableau__3_Déplacements_2[[#This Row],[Ori]]=Tableau__3_Déplacements_2[[#This Row],[Des]],"local","metro")</f>
        <v>local</v>
      </c>
      <c r="P9692">
        <v>15</v>
      </c>
      <c r="Q9692">
        <v>16</v>
      </c>
      <c r="R9692">
        <v>30</v>
      </c>
      <c r="S9692">
        <v>16</v>
      </c>
      <c r="T9692">
        <v>55</v>
      </c>
      <c r="U9692" t="s">
        <v>8</v>
      </c>
      <c r="V9692">
        <v>5</v>
      </c>
      <c r="W9692">
        <v>100</v>
      </c>
      <c r="X9692">
        <v>5</v>
      </c>
      <c r="Y9692">
        <v>275.5910734463277</v>
      </c>
      <c r="Z9692" s="1">
        <v>-1</v>
      </c>
      <c r="AA9692" s="1"/>
    </row>
    <row r="9693" spans="1:27" x14ac:dyDescent="0.35">
      <c r="A9693">
        <v>715</v>
      </c>
      <c r="B9693" t="e">
        <f>VLOOKUP(Tableau__3_Déplacements_2[[#This Row],[Id_Menage]],[2]Ménages!$A$2:$AD$1503,32)</f>
        <v>#REF!</v>
      </c>
      <c r="C9693" t="s">
        <v>5</v>
      </c>
      <c r="D9693" t="s">
        <v>3822</v>
      </c>
      <c r="E9693">
        <f>VLOOKUP(Tableau__3_Déplacements_2[[#This Row],[Id_Personne]],[1]!Tableau__2_Personnes_1[[Id_Personne]:[Age]],2)</f>
        <v>2</v>
      </c>
      <c r="F9693">
        <f>VLOOKUP(Tableau__3_Déplacements_2[[#This Row],[Id_Personne]],[1]!Tableau__2_Personnes_1[[Id_Personne]:[Age]],4)</f>
        <v>24</v>
      </c>
      <c r="G9693" t="s">
        <v>27</v>
      </c>
      <c r="H9693" t="s">
        <v>26</v>
      </c>
      <c r="I9693" t="s">
        <v>3825</v>
      </c>
      <c r="J9693">
        <v>1</v>
      </c>
      <c r="K9693">
        <v>21</v>
      </c>
      <c r="M9693">
        <v>21</v>
      </c>
      <c r="O9693" t="str">
        <f>IF(Tableau__3_Déplacements_2[[#This Row],[Ori]]=Tableau__3_Déplacements_2[[#This Row],[Des]],"local","metro")</f>
        <v>local</v>
      </c>
      <c r="P9693">
        <v>15</v>
      </c>
      <c r="Q9693">
        <v>19</v>
      </c>
      <c r="R9693">
        <v>0</v>
      </c>
      <c r="S9693">
        <v>19</v>
      </c>
      <c r="T9693">
        <v>30</v>
      </c>
      <c r="U9693" t="s">
        <v>30</v>
      </c>
      <c r="V9693">
        <v>8</v>
      </c>
      <c r="W9693">
        <v>100</v>
      </c>
      <c r="X9693">
        <v>5</v>
      </c>
      <c r="Y9693">
        <v>275.5910734463277</v>
      </c>
      <c r="Z9693" s="1">
        <v>0</v>
      </c>
      <c r="AA9693" s="1"/>
    </row>
    <row r="9694" spans="1:27" x14ac:dyDescent="0.35">
      <c r="A9694">
        <v>715</v>
      </c>
      <c r="B9694" t="e">
        <f>VLOOKUP(Tableau__3_Déplacements_2[[#This Row],[Id_Menage]],[2]Ménages!$A$2:$AD$1503,32)</f>
        <v>#REF!</v>
      </c>
      <c r="C9694" t="s">
        <v>5</v>
      </c>
      <c r="D9694" t="s">
        <v>3822</v>
      </c>
      <c r="E9694">
        <f>VLOOKUP(Tableau__3_Déplacements_2[[#This Row],[Id_Personne]],[1]!Tableau__2_Personnes_1[[Id_Personne]:[Age]],2)</f>
        <v>2</v>
      </c>
      <c r="F9694">
        <f>VLOOKUP(Tableau__3_Déplacements_2[[#This Row],[Id_Personne]],[1]!Tableau__2_Personnes_1[[Id_Personne]:[Age]],4)</f>
        <v>24</v>
      </c>
      <c r="G9694" t="s">
        <v>0</v>
      </c>
      <c r="H9694" t="s">
        <v>7</v>
      </c>
      <c r="I9694" t="s">
        <v>3824</v>
      </c>
      <c r="J9694">
        <v>1</v>
      </c>
      <c r="K9694">
        <v>21</v>
      </c>
      <c r="M9694">
        <v>21</v>
      </c>
      <c r="O9694" t="str">
        <f>IF(Tableau__3_Déplacements_2[[#This Row],[Ori]]=Tableau__3_Déplacements_2[[#This Row],[Des]],"local","metro")</f>
        <v>local</v>
      </c>
      <c r="P9694">
        <v>3</v>
      </c>
      <c r="Q9694">
        <v>7</v>
      </c>
      <c r="R9694">
        <v>0</v>
      </c>
      <c r="S9694">
        <v>7</v>
      </c>
      <c r="T9694">
        <v>30</v>
      </c>
      <c r="U9694" t="s">
        <v>30</v>
      </c>
      <c r="V9694">
        <v>8</v>
      </c>
      <c r="W9694">
        <v>100</v>
      </c>
      <c r="X9694">
        <v>5</v>
      </c>
      <c r="Y9694">
        <v>275.5910734463277</v>
      </c>
      <c r="Z9694" s="1">
        <v>0</v>
      </c>
      <c r="AA9694" s="1"/>
    </row>
    <row r="9695" spans="1:27" x14ac:dyDescent="0.35">
      <c r="A9695">
        <v>715</v>
      </c>
      <c r="B9695" t="e">
        <f>VLOOKUP(Tableau__3_Déplacements_2[[#This Row],[Id_Menage]],[2]Ménages!$A$2:$AD$1503,32)</f>
        <v>#REF!</v>
      </c>
      <c r="C9695" t="s">
        <v>5</v>
      </c>
      <c r="D9695" t="s">
        <v>3822</v>
      </c>
      <c r="E9695">
        <f>VLOOKUP(Tableau__3_Déplacements_2[[#This Row],[Id_Personne]],[1]!Tableau__2_Personnes_1[[Id_Personne]:[Age]],2)</f>
        <v>2</v>
      </c>
      <c r="F9695">
        <f>VLOOKUP(Tableau__3_Déplacements_2[[#This Row],[Id_Personne]],[1]!Tableau__2_Personnes_1[[Id_Personne]:[Age]],4)</f>
        <v>24</v>
      </c>
      <c r="G9695" t="s">
        <v>3</v>
      </c>
      <c r="H9695" t="s">
        <v>2</v>
      </c>
      <c r="I9695" t="s">
        <v>3823</v>
      </c>
      <c r="J9695">
        <v>1</v>
      </c>
      <c r="K9695">
        <v>21</v>
      </c>
      <c r="M9695">
        <v>21</v>
      </c>
      <c r="O9695" t="str">
        <f>IF(Tableau__3_Déplacements_2[[#This Row],[Ori]]=Tableau__3_Déplacements_2[[#This Row],[Des]],"local","metro")</f>
        <v>local</v>
      </c>
      <c r="P9695">
        <v>11</v>
      </c>
      <c r="Q9695">
        <v>13</v>
      </c>
      <c r="R9695">
        <v>0</v>
      </c>
      <c r="S9695">
        <v>13</v>
      </c>
      <c r="T9695">
        <v>15</v>
      </c>
      <c r="U9695" t="s">
        <v>8</v>
      </c>
      <c r="V9695">
        <v>5</v>
      </c>
      <c r="W9695">
        <v>100</v>
      </c>
      <c r="X9695">
        <v>6</v>
      </c>
      <c r="Y9695">
        <v>275.5910734463277</v>
      </c>
      <c r="Z9695" s="1">
        <v>0</v>
      </c>
      <c r="AA9695" s="1"/>
    </row>
    <row r="9696" spans="1:27" x14ac:dyDescent="0.35">
      <c r="A9696">
        <v>715</v>
      </c>
      <c r="B9696" t="e">
        <f>VLOOKUP(Tableau__3_Déplacements_2[[#This Row],[Id_Menage]],[2]Ménages!$A$2:$AD$1503,32)</f>
        <v>#REF!</v>
      </c>
      <c r="C9696" t="s">
        <v>5</v>
      </c>
      <c r="D9696" t="s">
        <v>3822</v>
      </c>
      <c r="E9696">
        <f>VLOOKUP(Tableau__3_Déplacements_2[[#This Row],[Id_Personne]],[1]!Tableau__2_Personnes_1[[Id_Personne]:[Age]],2)</f>
        <v>2</v>
      </c>
      <c r="F9696">
        <f>VLOOKUP(Tableau__3_Déplacements_2[[#This Row],[Id_Personne]],[1]!Tableau__2_Personnes_1[[Id_Personne]:[Age]],4)</f>
        <v>24</v>
      </c>
      <c r="G9696" t="s">
        <v>13</v>
      </c>
      <c r="H9696" t="s">
        <v>22</v>
      </c>
      <c r="I9696" t="s">
        <v>3821</v>
      </c>
      <c r="J9696">
        <v>1</v>
      </c>
      <c r="K9696">
        <v>21</v>
      </c>
      <c r="M9696">
        <v>21</v>
      </c>
      <c r="O9696" t="str">
        <f>IF(Tableau__3_Déplacements_2[[#This Row],[Ori]]=Tableau__3_Déplacements_2[[#This Row],[Des]],"local","metro")</f>
        <v>local</v>
      </c>
      <c r="P9696">
        <v>3</v>
      </c>
      <c r="Q9696">
        <v>14</v>
      </c>
      <c r="R9696">
        <v>30</v>
      </c>
      <c r="S9696">
        <v>14</v>
      </c>
      <c r="T9696">
        <v>45</v>
      </c>
      <c r="U9696" t="s">
        <v>8</v>
      </c>
      <c r="V9696">
        <v>5</v>
      </c>
      <c r="W9696">
        <v>100</v>
      </c>
      <c r="X9696">
        <v>6</v>
      </c>
      <c r="Y9696">
        <v>275.5910734463277</v>
      </c>
      <c r="Z9696" s="1">
        <v>-1</v>
      </c>
      <c r="AA9696" s="1"/>
    </row>
    <row r="9697" spans="1:27" x14ac:dyDescent="0.35">
      <c r="A9697">
        <v>715</v>
      </c>
      <c r="B9697" t="e">
        <f>VLOOKUP(Tableau__3_Déplacements_2[[#This Row],[Id_Menage]],[2]Ménages!$A$2:$AD$1503,32)</f>
        <v>#REF!</v>
      </c>
      <c r="C9697" t="s">
        <v>65</v>
      </c>
      <c r="D9697" t="s">
        <v>3819</v>
      </c>
      <c r="E9697">
        <f>VLOOKUP(Tableau__3_Déplacements_2[[#This Row],[Id_Personne]],[1]!Tableau__2_Personnes_1[[Id_Personne]:[Age]],2)</f>
        <v>2</v>
      </c>
      <c r="F9697">
        <f>VLOOKUP(Tableau__3_Déplacements_2[[#This Row],[Id_Personne]],[1]!Tableau__2_Personnes_1[[Id_Personne]:[Age]],4)</f>
        <v>22</v>
      </c>
      <c r="G9697" t="s">
        <v>3</v>
      </c>
      <c r="H9697" t="s">
        <v>2</v>
      </c>
      <c r="I9697" t="s">
        <v>3820</v>
      </c>
      <c r="J9697">
        <v>1</v>
      </c>
      <c r="K9697">
        <v>21</v>
      </c>
      <c r="M9697">
        <v>21</v>
      </c>
      <c r="O9697" t="str">
        <f>IF(Tableau__3_Déplacements_2[[#This Row],[Ori]]=Tableau__3_Déplacements_2[[#This Row],[Des]],"local","metro")</f>
        <v>local</v>
      </c>
      <c r="P9697">
        <v>15</v>
      </c>
      <c r="Q9697">
        <v>13</v>
      </c>
      <c r="R9697">
        <v>0</v>
      </c>
      <c r="S9697">
        <v>13</v>
      </c>
      <c r="T9697">
        <v>15</v>
      </c>
      <c r="U9697" t="s">
        <v>0</v>
      </c>
      <c r="V9697">
        <v>1</v>
      </c>
      <c r="W9697">
        <v>0</v>
      </c>
      <c r="X9697">
        <v>3</v>
      </c>
      <c r="Y9697">
        <v>275.5910734463277</v>
      </c>
      <c r="Z9697" s="1">
        <v>0</v>
      </c>
      <c r="AA9697" s="1"/>
    </row>
    <row r="9698" spans="1:27" x14ac:dyDescent="0.35">
      <c r="A9698">
        <v>715</v>
      </c>
      <c r="B9698" t="e">
        <f>VLOOKUP(Tableau__3_Déplacements_2[[#This Row],[Id_Menage]],[2]Ménages!$A$2:$AD$1503,32)</f>
        <v>#REF!</v>
      </c>
      <c r="C9698" t="s">
        <v>65</v>
      </c>
      <c r="D9698" t="s">
        <v>3819</v>
      </c>
      <c r="E9698">
        <f>VLOOKUP(Tableau__3_Déplacements_2[[#This Row],[Id_Personne]],[1]!Tableau__2_Personnes_1[[Id_Personne]:[Age]],2)</f>
        <v>2</v>
      </c>
      <c r="F9698">
        <f>VLOOKUP(Tableau__3_Déplacements_2[[#This Row],[Id_Personne]],[1]!Tableau__2_Personnes_1[[Id_Personne]:[Age]],4)</f>
        <v>22</v>
      </c>
      <c r="G9698" t="s">
        <v>0</v>
      </c>
      <c r="H9698" t="s">
        <v>7</v>
      </c>
      <c r="I9698" t="s">
        <v>3818</v>
      </c>
      <c r="J9698">
        <v>1</v>
      </c>
      <c r="K9698">
        <v>21</v>
      </c>
      <c r="M9698">
        <v>21</v>
      </c>
      <c r="O9698" t="str">
        <f>IF(Tableau__3_Déplacements_2[[#This Row],[Ori]]=Tableau__3_Déplacements_2[[#This Row],[Des]],"local","metro")</f>
        <v>local</v>
      </c>
      <c r="P9698">
        <v>14</v>
      </c>
      <c r="Q9698">
        <v>12</v>
      </c>
      <c r="R9698">
        <v>30</v>
      </c>
      <c r="S9698">
        <v>12</v>
      </c>
      <c r="T9698">
        <v>45</v>
      </c>
      <c r="U9698" t="s">
        <v>0</v>
      </c>
      <c r="V9698">
        <v>1</v>
      </c>
      <c r="W9698">
        <v>0</v>
      </c>
      <c r="X9698">
        <v>3</v>
      </c>
      <c r="Y9698">
        <v>275.5910734463277</v>
      </c>
      <c r="Z9698" s="1">
        <v>-1</v>
      </c>
      <c r="AA9698" s="1"/>
    </row>
    <row r="9699" spans="1:27" x14ac:dyDescent="0.35">
      <c r="A9699">
        <v>716</v>
      </c>
      <c r="B9699" t="e">
        <f>VLOOKUP(Tableau__3_Déplacements_2[[#This Row],[Id_Menage]],[2]Ménages!$A$2:$AD$1503,32)</f>
        <v>#REF!</v>
      </c>
      <c r="C9699" t="s">
        <v>16</v>
      </c>
      <c r="D9699" t="s">
        <v>3816</v>
      </c>
      <c r="E9699">
        <f>VLOOKUP(Tableau__3_Déplacements_2[[#This Row],[Id_Personne]],[1]!Tableau__2_Personnes_1[[Id_Personne]:[Age]],2)</f>
        <v>1</v>
      </c>
      <c r="F9699">
        <f>VLOOKUP(Tableau__3_Déplacements_2[[#This Row],[Id_Personne]],[1]!Tableau__2_Personnes_1[[Id_Personne]:[Age]],4)</f>
        <v>30</v>
      </c>
      <c r="G9699" t="s">
        <v>0</v>
      </c>
      <c r="H9699" t="s">
        <v>7</v>
      </c>
      <c r="I9699" t="s">
        <v>3817</v>
      </c>
      <c r="J9699">
        <v>1</v>
      </c>
      <c r="K9699">
        <v>21</v>
      </c>
      <c r="M9699">
        <v>21</v>
      </c>
      <c r="O9699" t="str">
        <f>IF(Tableau__3_Déplacements_2[[#This Row],[Ori]]=Tableau__3_Déplacements_2[[#This Row],[Des]],"local","metro")</f>
        <v>local</v>
      </c>
      <c r="P9699">
        <v>14</v>
      </c>
      <c r="Q9699">
        <v>9</v>
      </c>
      <c r="R9699">
        <v>0</v>
      </c>
      <c r="S9699">
        <v>9</v>
      </c>
      <c r="T9699">
        <v>15</v>
      </c>
      <c r="U9699" t="s">
        <v>8</v>
      </c>
      <c r="V9699">
        <v>5</v>
      </c>
      <c r="W9699">
        <v>150</v>
      </c>
      <c r="X9699">
        <v>6</v>
      </c>
      <c r="Y9699">
        <v>275.5910734463277</v>
      </c>
      <c r="Z9699" s="1">
        <v>0</v>
      </c>
      <c r="AA9699" s="1"/>
    </row>
    <row r="9700" spans="1:27" x14ac:dyDescent="0.35">
      <c r="A9700">
        <v>716</v>
      </c>
      <c r="B9700" t="e">
        <f>VLOOKUP(Tableau__3_Déplacements_2[[#This Row],[Id_Menage]],[2]Ménages!$A$2:$AD$1503,32)</f>
        <v>#REF!</v>
      </c>
      <c r="C9700" t="s">
        <v>16</v>
      </c>
      <c r="D9700" t="s">
        <v>3816</v>
      </c>
      <c r="E9700">
        <f>VLOOKUP(Tableau__3_Déplacements_2[[#This Row],[Id_Personne]],[1]!Tableau__2_Personnes_1[[Id_Personne]:[Age]],2)</f>
        <v>1</v>
      </c>
      <c r="F9700">
        <f>VLOOKUP(Tableau__3_Déplacements_2[[#This Row],[Id_Personne]],[1]!Tableau__2_Personnes_1[[Id_Personne]:[Age]],4)</f>
        <v>30</v>
      </c>
      <c r="G9700" t="s">
        <v>3</v>
      </c>
      <c r="H9700" t="s">
        <v>2</v>
      </c>
      <c r="I9700" t="s">
        <v>3815</v>
      </c>
      <c r="J9700">
        <v>1</v>
      </c>
      <c r="K9700">
        <v>21</v>
      </c>
      <c r="M9700">
        <v>21</v>
      </c>
      <c r="O9700" t="str">
        <f>IF(Tableau__3_Déplacements_2[[#This Row],[Ori]]=Tableau__3_Déplacements_2[[#This Row],[Des]],"local","metro")</f>
        <v>local</v>
      </c>
      <c r="P9700">
        <v>15</v>
      </c>
      <c r="Q9700">
        <v>14</v>
      </c>
      <c r="R9700">
        <v>0</v>
      </c>
      <c r="S9700">
        <v>14</v>
      </c>
      <c r="T9700">
        <v>30</v>
      </c>
      <c r="U9700" t="s">
        <v>0</v>
      </c>
      <c r="V9700">
        <v>1</v>
      </c>
      <c r="W9700">
        <v>0</v>
      </c>
      <c r="X9700">
        <v>6</v>
      </c>
      <c r="Y9700">
        <v>275.5910734463277</v>
      </c>
      <c r="Z9700" s="1">
        <v>0</v>
      </c>
      <c r="AA9700" s="1"/>
    </row>
    <row r="9701" spans="1:27" x14ac:dyDescent="0.35">
      <c r="A9701">
        <v>716</v>
      </c>
      <c r="B9701" t="e">
        <f>VLOOKUP(Tableau__3_Déplacements_2[[#This Row],[Id_Menage]],[2]Ménages!$A$2:$AD$1503,32)</f>
        <v>#REF!</v>
      </c>
      <c r="C9701" t="s">
        <v>11</v>
      </c>
      <c r="D9701" t="s">
        <v>3812</v>
      </c>
      <c r="E9701">
        <f>VLOOKUP(Tableau__3_Déplacements_2[[#This Row],[Id_Personne]],[1]!Tableau__2_Personnes_1[[Id_Personne]:[Age]],2)</f>
        <v>2</v>
      </c>
      <c r="F9701">
        <f>VLOOKUP(Tableau__3_Déplacements_2[[#This Row],[Id_Personne]],[1]!Tableau__2_Personnes_1[[Id_Personne]:[Age]],4)</f>
        <v>25</v>
      </c>
      <c r="G9701" t="s">
        <v>13</v>
      </c>
      <c r="H9701" t="s">
        <v>22</v>
      </c>
      <c r="I9701" t="s">
        <v>3814</v>
      </c>
      <c r="J9701">
        <v>1</v>
      </c>
      <c r="K9701">
        <v>56</v>
      </c>
      <c r="M9701">
        <v>21</v>
      </c>
      <c r="O9701" t="str">
        <f>IF(Tableau__3_Déplacements_2[[#This Row],[Ori]]=Tableau__3_Déplacements_2[[#This Row],[Des]],"local","metro")</f>
        <v>metro</v>
      </c>
      <c r="P9701">
        <v>15</v>
      </c>
      <c r="Q9701">
        <v>17</v>
      </c>
      <c r="R9701">
        <v>0</v>
      </c>
      <c r="S9701">
        <v>17</v>
      </c>
      <c r="T9701">
        <v>30</v>
      </c>
      <c r="U9701" t="s">
        <v>30</v>
      </c>
      <c r="V9701">
        <v>8</v>
      </c>
      <c r="W9701">
        <v>300</v>
      </c>
      <c r="X9701">
        <v>5</v>
      </c>
      <c r="Y9701">
        <v>275.5910734463277</v>
      </c>
      <c r="Z9701" s="1">
        <v>0</v>
      </c>
      <c r="AA9701" s="1"/>
    </row>
    <row r="9702" spans="1:27" x14ac:dyDescent="0.35">
      <c r="A9702">
        <v>716</v>
      </c>
      <c r="B9702" t="e">
        <f>VLOOKUP(Tableau__3_Déplacements_2[[#This Row],[Id_Menage]],[2]Ménages!$A$2:$AD$1503,32)</f>
        <v>#REF!</v>
      </c>
      <c r="C9702" t="s">
        <v>11</v>
      </c>
      <c r="D9702" t="s">
        <v>3812</v>
      </c>
      <c r="E9702">
        <f>VLOOKUP(Tableau__3_Déplacements_2[[#This Row],[Id_Personne]],[1]!Tableau__2_Personnes_1[[Id_Personne]:[Age]],2)</f>
        <v>2</v>
      </c>
      <c r="F9702">
        <f>VLOOKUP(Tableau__3_Déplacements_2[[#This Row],[Id_Personne]],[1]!Tableau__2_Personnes_1[[Id_Personne]:[Age]],4)</f>
        <v>25</v>
      </c>
      <c r="G9702" t="s">
        <v>0</v>
      </c>
      <c r="H9702" t="s">
        <v>7</v>
      </c>
      <c r="I9702" t="s">
        <v>3813</v>
      </c>
      <c r="J9702">
        <v>1</v>
      </c>
      <c r="K9702">
        <v>21</v>
      </c>
      <c r="M9702">
        <v>21</v>
      </c>
      <c r="O9702" t="str">
        <f>IF(Tableau__3_Déplacements_2[[#This Row],[Ori]]=Tableau__3_Déplacements_2[[#This Row],[Des]],"local","metro")</f>
        <v>local</v>
      </c>
      <c r="P9702">
        <v>1</v>
      </c>
      <c r="Q9702">
        <v>7</v>
      </c>
      <c r="R9702">
        <v>0</v>
      </c>
      <c r="S9702">
        <v>7</v>
      </c>
      <c r="T9702">
        <v>15</v>
      </c>
      <c r="U9702" t="s">
        <v>0</v>
      </c>
      <c r="V9702">
        <v>1</v>
      </c>
      <c r="W9702">
        <v>0</v>
      </c>
      <c r="X9702">
        <v>6</v>
      </c>
      <c r="Y9702">
        <v>275.5910734463277</v>
      </c>
      <c r="Z9702" s="1">
        <v>0</v>
      </c>
      <c r="AA9702" s="1"/>
    </row>
    <row r="9703" spans="1:27" x14ac:dyDescent="0.35">
      <c r="A9703">
        <v>716</v>
      </c>
      <c r="B9703" t="e">
        <f>VLOOKUP(Tableau__3_Déplacements_2[[#This Row],[Id_Menage]],[2]Ménages!$A$2:$AD$1503,32)</f>
        <v>#REF!</v>
      </c>
      <c r="C9703" t="s">
        <v>11</v>
      </c>
      <c r="D9703" t="s">
        <v>3812</v>
      </c>
      <c r="E9703">
        <f>VLOOKUP(Tableau__3_Déplacements_2[[#This Row],[Id_Personne]],[1]!Tableau__2_Personnes_1[[Id_Personne]:[Age]],2)</f>
        <v>2</v>
      </c>
      <c r="F9703">
        <f>VLOOKUP(Tableau__3_Déplacements_2[[#This Row],[Id_Personne]],[1]!Tableau__2_Personnes_1[[Id_Personne]:[Age]],4)</f>
        <v>25</v>
      </c>
      <c r="G9703" t="s">
        <v>3</v>
      </c>
      <c r="H9703" t="s">
        <v>2</v>
      </c>
      <c r="I9703" t="s">
        <v>3811</v>
      </c>
      <c r="J9703">
        <v>1</v>
      </c>
      <c r="K9703">
        <v>21</v>
      </c>
      <c r="M9703">
        <v>56</v>
      </c>
      <c r="O9703" t="str">
        <f>IF(Tableau__3_Déplacements_2[[#This Row],[Ori]]=Tableau__3_Déplacements_2[[#This Row],[Des]],"local","metro")</f>
        <v>metro</v>
      </c>
      <c r="P9703">
        <v>3</v>
      </c>
      <c r="Q9703">
        <v>7</v>
      </c>
      <c r="R9703">
        <v>20</v>
      </c>
      <c r="S9703">
        <v>7</v>
      </c>
      <c r="T9703">
        <v>45</v>
      </c>
      <c r="U9703" t="s">
        <v>30</v>
      </c>
      <c r="V9703">
        <v>8</v>
      </c>
      <c r="W9703">
        <v>300</v>
      </c>
      <c r="X9703">
        <v>6</v>
      </c>
      <c r="Y9703">
        <v>275.5910734463277</v>
      </c>
      <c r="Z9703" s="1">
        <v>-1</v>
      </c>
      <c r="AA9703" s="1"/>
    </row>
    <row r="9704" spans="1:27" x14ac:dyDescent="0.35">
      <c r="A9704">
        <v>716</v>
      </c>
      <c r="B9704" t="e">
        <f>VLOOKUP(Tableau__3_Déplacements_2[[#This Row],[Id_Menage]],[2]Ménages!$A$2:$AD$1503,32)</f>
        <v>#REF!</v>
      </c>
      <c r="C9704" t="s">
        <v>5</v>
      </c>
      <c r="D9704" t="s">
        <v>3809</v>
      </c>
      <c r="E9704">
        <f>VLOOKUP(Tableau__3_Déplacements_2[[#This Row],[Id_Personne]],[1]!Tableau__2_Personnes_1[[Id_Personne]:[Age]],2)</f>
        <v>2</v>
      </c>
      <c r="F9704">
        <f>VLOOKUP(Tableau__3_Déplacements_2[[#This Row],[Id_Personne]],[1]!Tableau__2_Personnes_1[[Id_Personne]:[Age]],4)</f>
        <v>8</v>
      </c>
      <c r="G9704" t="s">
        <v>0</v>
      </c>
      <c r="H9704" t="s">
        <v>7</v>
      </c>
      <c r="I9704" t="s">
        <v>3810</v>
      </c>
      <c r="J9704">
        <v>1</v>
      </c>
      <c r="K9704">
        <v>21</v>
      </c>
      <c r="M9704">
        <v>21</v>
      </c>
      <c r="O9704" t="str">
        <f>IF(Tableau__3_Déplacements_2[[#This Row],[Ori]]=Tableau__3_Déplacements_2[[#This Row],[Des]],"local","metro")</f>
        <v>local</v>
      </c>
      <c r="P9704">
        <v>12</v>
      </c>
      <c r="Q9704">
        <v>10</v>
      </c>
      <c r="R9704">
        <v>0</v>
      </c>
      <c r="S9704">
        <v>10</v>
      </c>
      <c r="T9704">
        <v>20</v>
      </c>
      <c r="U9704" t="s">
        <v>0</v>
      </c>
      <c r="V9704">
        <v>1</v>
      </c>
      <c r="W9704">
        <v>0</v>
      </c>
      <c r="X9704">
        <v>6</v>
      </c>
      <c r="Y9704">
        <v>275.5910734463277</v>
      </c>
      <c r="Z9704" s="1">
        <v>0</v>
      </c>
      <c r="AA9704" s="1"/>
    </row>
    <row r="9705" spans="1:27" x14ac:dyDescent="0.35">
      <c r="A9705">
        <v>716</v>
      </c>
      <c r="B9705" t="e">
        <f>VLOOKUP(Tableau__3_Déplacements_2[[#This Row],[Id_Menage]],[2]Ménages!$A$2:$AD$1503,32)</f>
        <v>#REF!</v>
      </c>
      <c r="C9705" t="s">
        <v>5</v>
      </c>
      <c r="D9705" t="s">
        <v>3809</v>
      </c>
      <c r="E9705">
        <f>VLOOKUP(Tableau__3_Déplacements_2[[#This Row],[Id_Personne]],[1]!Tableau__2_Personnes_1[[Id_Personne]:[Age]],2)</f>
        <v>2</v>
      </c>
      <c r="F9705">
        <f>VLOOKUP(Tableau__3_Déplacements_2[[#This Row],[Id_Personne]],[1]!Tableau__2_Personnes_1[[Id_Personne]:[Age]],4)</f>
        <v>8</v>
      </c>
      <c r="G9705" t="s">
        <v>3</v>
      </c>
      <c r="H9705" t="s">
        <v>2</v>
      </c>
      <c r="I9705" t="s">
        <v>3808</v>
      </c>
      <c r="J9705">
        <v>1</v>
      </c>
      <c r="K9705">
        <v>21</v>
      </c>
      <c r="M9705">
        <v>21</v>
      </c>
      <c r="O9705" t="str">
        <f>IF(Tableau__3_Déplacements_2[[#This Row],[Ori]]=Tableau__3_Déplacements_2[[#This Row],[Des]],"local","metro")</f>
        <v>local</v>
      </c>
      <c r="P9705">
        <v>15</v>
      </c>
      <c r="Q9705">
        <v>12</v>
      </c>
      <c r="R9705">
        <v>0</v>
      </c>
      <c r="S9705">
        <v>12</v>
      </c>
      <c r="T9705">
        <v>20</v>
      </c>
      <c r="U9705" t="s">
        <v>0</v>
      </c>
      <c r="V9705">
        <v>1</v>
      </c>
      <c r="W9705">
        <v>0</v>
      </c>
      <c r="X9705">
        <v>6</v>
      </c>
      <c r="Y9705">
        <v>275.5910734463277</v>
      </c>
      <c r="Z9705" s="1">
        <v>0</v>
      </c>
      <c r="AA9705" s="1"/>
    </row>
    <row r="9706" spans="1:27" x14ac:dyDescent="0.35">
      <c r="A9706">
        <v>717</v>
      </c>
      <c r="B9706" t="e">
        <f>VLOOKUP(Tableau__3_Déplacements_2[[#This Row],[Id_Menage]],[2]Ménages!$A$2:$AD$1503,32)</f>
        <v>#REF!</v>
      </c>
      <c r="C9706" t="s">
        <v>16</v>
      </c>
      <c r="D9706" t="s">
        <v>3806</v>
      </c>
      <c r="E9706">
        <f>VLOOKUP(Tableau__3_Déplacements_2[[#This Row],[Id_Personne]],[1]!Tableau__2_Personnes_1[[Id_Personne]:[Age]],2)</f>
        <v>1</v>
      </c>
      <c r="F9706">
        <f>VLOOKUP(Tableau__3_Déplacements_2[[#This Row],[Id_Personne]],[1]!Tableau__2_Personnes_1[[Id_Personne]:[Age]],4)</f>
        <v>37</v>
      </c>
      <c r="G9706" t="s">
        <v>0</v>
      </c>
      <c r="H9706" t="s">
        <v>7</v>
      </c>
      <c r="I9706" t="s">
        <v>3807</v>
      </c>
      <c r="J9706">
        <v>1</v>
      </c>
      <c r="K9706">
        <v>21</v>
      </c>
      <c r="M9706">
        <v>21</v>
      </c>
      <c r="O9706" t="str">
        <f>IF(Tableau__3_Déplacements_2[[#This Row],[Ori]]=Tableau__3_Déplacements_2[[#This Row],[Des]],"local","metro")</f>
        <v>local</v>
      </c>
      <c r="P9706">
        <v>3</v>
      </c>
      <c r="Q9706">
        <v>6</v>
      </c>
      <c r="R9706">
        <v>0</v>
      </c>
      <c r="S9706">
        <v>6</v>
      </c>
      <c r="T9706">
        <v>15</v>
      </c>
      <c r="U9706" t="s">
        <v>37</v>
      </c>
      <c r="V9706">
        <v>6</v>
      </c>
      <c r="W9706">
        <v>0</v>
      </c>
      <c r="X9706">
        <v>6</v>
      </c>
      <c r="Y9706">
        <v>275.5910734463277</v>
      </c>
      <c r="Z9706" s="1">
        <v>0</v>
      </c>
      <c r="AA9706" s="1"/>
    </row>
    <row r="9707" spans="1:27" x14ac:dyDescent="0.35">
      <c r="A9707">
        <v>717</v>
      </c>
      <c r="B9707" t="e">
        <f>VLOOKUP(Tableau__3_Déplacements_2[[#This Row],[Id_Menage]],[2]Ménages!$A$2:$AD$1503,32)</f>
        <v>#REF!</v>
      </c>
      <c r="C9707" t="s">
        <v>16</v>
      </c>
      <c r="D9707" t="s">
        <v>3806</v>
      </c>
      <c r="E9707">
        <f>VLOOKUP(Tableau__3_Déplacements_2[[#This Row],[Id_Personne]],[1]!Tableau__2_Personnes_1[[Id_Personne]:[Age]],2)</f>
        <v>1</v>
      </c>
      <c r="F9707">
        <f>VLOOKUP(Tableau__3_Déplacements_2[[#This Row],[Id_Personne]],[1]!Tableau__2_Personnes_1[[Id_Personne]:[Age]],4)</f>
        <v>37</v>
      </c>
      <c r="G9707" t="s">
        <v>3</v>
      </c>
      <c r="H9707" t="s">
        <v>2</v>
      </c>
      <c r="I9707" t="s">
        <v>3805</v>
      </c>
      <c r="J9707">
        <v>1</v>
      </c>
      <c r="K9707">
        <v>21</v>
      </c>
      <c r="M9707">
        <v>21</v>
      </c>
      <c r="O9707" t="str">
        <f>IF(Tableau__3_Déplacements_2[[#This Row],[Ori]]=Tableau__3_Déplacements_2[[#This Row],[Des]],"local","metro")</f>
        <v>local</v>
      </c>
      <c r="P9707">
        <v>15</v>
      </c>
      <c r="Q9707">
        <v>17</v>
      </c>
      <c r="R9707">
        <v>0</v>
      </c>
      <c r="S9707">
        <v>17</v>
      </c>
      <c r="T9707">
        <v>15</v>
      </c>
      <c r="U9707" t="s">
        <v>37</v>
      </c>
      <c r="V9707">
        <v>6</v>
      </c>
      <c r="W9707">
        <v>0</v>
      </c>
      <c r="X9707">
        <v>6</v>
      </c>
      <c r="Y9707">
        <v>275.5910734463277</v>
      </c>
      <c r="Z9707" s="1">
        <v>0</v>
      </c>
      <c r="AA9707" s="1"/>
    </row>
    <row r="9708" spans="1:27" x14ac:dyDescent="0.35">
      <c r="A9708">
        <v>717</v>
      </c>
      <c r="B9708" t="e">
        <f>VLOOKUP(Tableau__3_Déplacements_2[[#This Row],[Id_Menage]],[2]Ménages!$A$2:$AD$1503,32)</f>
        <v>#REF!</v>
      </c>
      <c r="C9708" t="s">
        <v>11</v>
      </c>
      <c r="D9708" t="s">
        <v>3803</v>
      </c>
      <c r="E9708">
        <f>VLOOKUP(Tableau__3_Déplacements_2[[#This Row],[Id_Personne]],[1]!Tableau__2_Personnes_1[[Id_Personne]:[Age]],2)</f>
        <v>2</v>
      </c>
      <c r="F9708">
        <f>VLOOKUP(Tableau__3_Déplacements_2[[#This Row],[Id_Personne]],[1]!Tableau__2_Personnes_1[[Id_Personne]:[Age]],4)</f>
        <v>30</v>
      </c>
      <c r="G9708" t="s">
        <v>3</v>
      </c>
      <c r="H9708" t="s">
        <v>2</v>
      </c>
      <c r="I9708" t="s">
        <v>3804</v>
      </c>
      <c r="J9708">
        <v>1</v>
      </c>
      <c r="K9708">
        <v>21</v>
      </c>
      <c r="M9708">
        <v>21</v>
      </c>
      <c r="O9708" t="str">
        <f>IF(Tableau__3_Déplacements_2[[#This Row],[Ori]]=Tableau__3_Déplacements_2[[#This Row],[Des]],"local","metro")</f>
        <v>local</v>
      </c>
      <c r="P9708">
        <v>15</v>
      </c>
      <c r="Q9708">
        <v>16</v>
      </c>
      <c r="R9708">
        <v>0</v>
      </c>
      <c r="S9708">
        <v>16</v>
      </c>
      <c r="T9708">
        <v>40</v>
      </c>
      <c r="U9708" t="s">
        <v>8</v>
      </c>
      <c r="V9708">
        <v>5</v>
      </c>
      <c r="W9708">
        <v>150</v>
      </c>
      <c r="X9708">
        <v>4</v>
      </c>
      <c r="Y9708">
        <v>275.5910734463277</v>
      </c>
      <c r="Z9708" s="1">
        <v>0</v>
      </c>
      <c r="AA9708" s="1"/>
    </row>
    <row r="9709" spans="1:27" x14ac:dyDescent="0.35">
      <c r="A9709">
        <v>717</v>
      </c>
      <c r="B9709" t="e">
        <f>VLOOKUP(Tableau__3_Déplacements_2[[#This Row],[Id_Menage]],[2]Ménages!$A$2:$AD$1503,32)</f>
        <v>#REF!</v>
      </c>
      <c r="C9709" t="s">
        <v>11</v>
      </c>
      <c r="D9709" t="s">
        <v>3803</v>
      </c>
      <c r="E9709">
        <f>VLOOKUP(Tableau__3_Déplacements_2[[#This Row],[Id_Personne]],[1]!Tableau__2_Personnes_1[[Id_Personne]:[Age]],2)</f>
        <v>2</v>
      </c>
      <c r="F9709">
        <f>VLOOKUP(Tableau__3_Déplacements_2[[#This Row],[Id_Personne]],[1]!Tableau__2_Personnes_1[[Id_Personne]:[Age]],4)</f>
        <v>30</v>
      </c>
      <c r="G9709" t="s">
        <v>0</v>
      </c>
      <c r="H9709" t="s">
        <v>7</v>
      </c>
      <c r="I9709" t="s">
        <v>3802</v>
      </c>
      <c r="J9709">
        <v>1</v>
      </c>
      <c r="K9709">
        <v>21</v>
      </c>
      <c r="M9709">
        <v>21</v>
      </c>
      <c r="O9709" t="str">
        <f>IF(Tableau__3_Déplacements_2[[#This Row],[Ori]]=Tableau__3_Déplacements_2[[#This Row],[Des]],"local","metro")</f>
        <v>local</v>
      </c>
      <c r="P9709">
        <v>3</v>
      </c>
      <c r="Q9709">
        <v>6</v>
      </c>
      <c r="R9709">
        <v>40</v>
      </c>
      <c r="S9709">
        <v>7</v>
      </c>
      <c r="T9709">
        <v>0</v>
      </c>
      <c r="U9709" t="s">
        <v>8</v>
      </c>
      <c r="V9709">
        <v>5</v>
      </c>
      <c r="W9709">
        <v>150</v>
      </c>
      <c r="X9709">
        <v>4</v>
      </c>
      <c r="Y9709">
        <v>275.5910734463277</v>
      </c>
      <c r="Z9709" s="1">
        <v>-1</v>
      </c>
      <c r="AA9709" s="1"/>
    </row>
    <row r="9710" spans="1:27" x14ac:dyDescent="0.35">
      <c r="A9710">
        <v>717</v>
      </c>
      <c r="B9710" t="e">
        <f>VLOOKUP(Tableau__3_Déplacements_2[[#This Row],[Id_Menage]],[2]Ménages!$A$2:$AD$1503,32)</f>
        <v>#REF!</v>
      </c>
      <c r="C9710" t="s">
        <v>5</v>
      </c>
      <c r="D9710" t="s">
        <v>3800</v>
      </c>
      <c r="E9710">
        <f>VLOOKUP(Tableau__3_Déplacements_2[[#This Row],[Id_Personne]],[1]!Tableau__2_Personnes_1[[Id_Personne]:[Age]],2)</f>
        <v>2</v>
      </c>
      <c r="F9710">
        <f>VLOOKUP(Tableau__3_Déplacements_2[[#This Row],[Id_Personne]],[1]!Tableau__2_Personnes_1[[Id_Personne]:[Age]],4)</f>
        <v>28</v>
      </c>
      <c r="G9710" t="s">
        <v>0</v>
      </c>
      <c r="H9710" t="s">
        <v>7</v>
      </c>
      <c r="I9710" t="s">
        <v>3801</v>
      </c>
      <c r="J9710">
        <v>1</v>
      </c>
      <c r="K9710">
        <v>21</v>
      </c>
      <c r="M9710">
        <v>21</v>
      </c>
      <c r="O9710" t="str">
        <f>IF(Tableau__3_Déplacements_2[[#This Row],[Ori]]=Tableau__3_Déplacements_2[[#This Row],[Des]],"local","metro")</f>
        <v>local</v>
      </c>
      <c r="P9710">
        <v>4</v>
      </c>
      <c r="Q9710">
        <v>9</v>
      </c>
      <c r="R9710">
        <v>0</v>
      </c>
      <c r="S9710">
        <v>9</v>
      </c>
      <c r="T9710">
        <v>15</v>
      </c>
      <c r="U9710" t="s">
        <v>8</v>
      </c>
      <c r="V9710">
        <v>5</v>
      </c>
      <c r="W9710">
        <v>100</v>
      </c>
      <c r="X9710">
        <v>3</v>
      </c>
      <c r="Y9710">
        <v>275.5910734463277</v>
      </c>
      <c r="Z9710" s="1">
        <v>0</v>
      </c>
      <c r="AA9710" s="1"/>
    </row>
    <row r="9711" spans="1:27" x14ac:dyDescent="0.35">
      <c r="A9711">
        <v>717</v>
      </c>
      <c r="B9711" t="e">
        <f>VLOOKUP(Tableau__3_Déplacements_2[[#This Row],[Id_Menage]],[2]Ménages!$A$2:$AD$1503,32)</f>
        <v>#REF!</v>
      </c>
      <c r="C9711" t="s">
        <v>5</v>
      </c>
      <c r="D9711" t="s">
        <v>3800</v>
      </c>
      <c r="E9711">
        <f>VLOOKUP(Tableau__3_Déplacements_2[[#This Row],[Id_Personne]],[1]!Tableau__2_Personnes_1[[Id_Personne]:[Age]],2)</f>
        <v>2</v>
      </c>
      <c r="F9711">
        <f>VLOOKUP(Tableau__3_Déplacements_2[[#This Row],[Id_Personne]],[1]!Tableau__2_Personnes_1[[Id_Personne]:[Age]],4)</f>
        <v>28</v>
      </c>
      <c r="G9711" t="s">
        <v>3</v>
      </c>
      <c r="H9711" t="s">
        <v>2</v>
      </c>
      <c r="I9711" t="s">
        <v>3799</v>
      </c>
      <c r="J9711">
        <v>1</v>
      </c>
      <c r="K9711">
        <v>21</v>
      </c>
      <c r="M9711">
        <v>21</v>
      </c>
      <c r="O9711" t="str">
        <f>IF(Tableau__3_Déplacements_2[[#This Row],[Ori]]=Tableau__3_Déplacements_2[[#This Row],[Des]],"local","metro")</f>
        <v>local</v>
      </c>
      <c r="P9711">
        <v>15</v>
      </c>
      <c r="Q9711">
        <v>10</v>
      </c>
      <c r="R9711">
        <v>0</v>
      </c>
      <c r="S9711">
        <v>10</v>
      </c>
      <c r="T9711">
        <v>10</v>
      </c>
      <c r="U9711" t="s">
        <v>8</v>
      </c>
      <c r="V9711">
        <v>5</v>
      </c>
      <c r="W9711">
        <v>100</v>
      </c>
      <c r="X9711">
        <v>3</v>
      </c>
      <c r="Y9711">
        <v>275.5910734463277</v>
      </c>
      <c r="Z9711" s="1">
        <v>0</v>
      </c>
      <c r="AA9711" s="1"/>
    </row>
    <row r="9712" spans="1:27" x14ac:dyDescent="0.35">
      <c r="A9712">
        <v>718</v>
      </c>
      <c r="B9712" t="e">
        <f>VLOOKUP(Tableau__3_Déplacements_2[[#This Row],[Id_Menage]],[2]Ménages!$A$2:$AD$1503,32)</f>
        <v>#REF!</v>
      </c>
      <c r="C9712" t="s">
        <v>16</v>
      </c>
      <c r="D9712" t="s">
        <v>3795</v>
      </c>
      <c r="E9712">
        <f>VLOOKUP(Tableau__3_Déplacements_2[[#This Row],[Id_Personne]],[1]!Tableau__2_Personnes_1[[Id_Personne]:[Age]],2)</f>
        <v>1</v>
      </c>
      <c r="F9712">
        <f>VLOOKUP(Tableau__3_Déplacements_2[[#This Row],[Id_Personne]],[1]!Tableau__2_Personnes_1[[Id_Personne]:[Age]],4)</f>
        <v>23</v>
      </c>
      <c r="G9712" t="s">
        <v>27</v>
      </c>
      <c r="H9712" t="s">
        <v>26</v>
      </c>
      <c r="I9712" t="s">
        <v>3798</v>
      </c>
      <c r="J9712">
        <v>1</v>
      </c>
      <c r="K9712">
        <v>21</v>
      </c>
      <c r="M9712">
        <v>21</v>
      </c>
      <c r="O9712" t="str">
        <f>IF(Tableau__3_Déplacements_2[[#This Row],[Ori]]=Tableau__3_Déplacements_2[[#This Row],[Des]],"local","metro")</f>
        <v>local</v>
      </c>
      <c r="P9712">
        <v>15</v>
      </c>
      <c r="Q9712">
        <v>17</v>
      </c>
      <c r="R9712">
        <v>0</v>
      </c>
      <c r="S9712">
        <v>17</v>
      </c>
      <c r="T9712">
        <v>10</v>
      </c>
      <c r="U9712" t="s">
        <v>30</v>
      </c>
      <c r="V9712">
        <v>8</v>
      </c>
      <c r="W9712">
        <v>200</v>
      </c>
      <c r="X9712">
        <v>5</v>
      </c>
      <c r="Y9712">
        <v>275.5910734463277</v>
      </c>
      <c r="Z9712" s="1">
        <v>0</v>
      </c>
      <c r="AA9712" s="1"/>
    </row>
    <row r="9713" spans="1:27" x14ac:dyDescent="0.35">
      <c r="A9713">
        <v>718</v>
      </c>
      <c r="B9713" t="e">
        <f>VLOOKUP(Tableau__3_Déplacements_2[[#This Row],[Id_Menage]],[2]Ménages!$A$2:$AD$1503,32)</f>
        <v>#REF!</v>
      </c>
      <c r="C9713" t="s">
        <v>16</v>
      </c>
      <c r="D9713" t="s">
        <v>3795</v>
      </c>
      <c r="E9713">
        <f>VLOOKUP(Tableau__3_Déplacements_2[[#This Row],[Id_Personne]],[1]!Tableau__2_Personnes_1[[Id_Personne]:[Age]],2)</f>
        <v>1</v>
      </c>
      <c r="F9713">
        <f>VLOOKUP(Tableau__3_Déplacements_2[[#This Row],[Id_Personne]],[1]!Tableau__2_Personnes_1[[Id_Personne]:[Age]],4)</f>
        <v>23</v>
      </c>
      <c r="G9713" t="s">
        <v>0</v>
      </c>
      <c r="H9713" t="s">
        <v>7</v>
      </c>
      <c r="I9713" t="s">
        <v>3797</v>
      </c>
      <c r="J9713">
        <v>1</v>
      </c>
      <c r="K9713">
        <v>21</v>
      </c>
      <c r="M9713">
        <v>21</v>
      </c>
      <c r="O9713" t="str">
        <f>IF(Tableau__3_Déplacements_2[[#This Row],[Ori]]=Tableau__3_Déplacements_2[[#This Row],[Des]],"local","metro")</f>
        <v>local</v>
      </c>
      <c r="P9713">
        <v>3</v>
      </c>
      <c r="Q9713">
        <v>7</v>
      </c>
      <c r="R9713">
        <v>0</v>
      </c>
      <c r="S9713">
        <v>7</v>
      </c>
      <c r="T9713">
        <v>10</v>
      </c>
      <c r="U9713" t="s">
        <v>30</v>
      </c>
      <c r="V9713">
        <v>8</v>
      </c>
      <c r="W9713">
        <v>150</v>
      </c>
      <c r="X9713">
        <v>5</v>
      </c>
      <c r="Y9713">
        <v>275.5910734463277</v>
      </c>
      <c r="Z9713" s="1">
        <v>0</v>
      </c>
      <c r="AA9713" s="1"/>
    </row>
    <row r="9714" spans="1:27" x14ac:dyDescent="0.35">
      <c r="A9714">
        <v>718</v>
      </c>
      <c r="B9714" t="e">
        <f>VLOOKUP(Tableau__3_Déplacements_2[[#This Row],[Id_Menage]],[2]Ménages!$A$2:$AD$1503,32)</f>
        <v>#REF!</v>
      </c>
      <c r="C9714" t="s">
        <v>16</v>
      </c>
      <c r="D9714" t="s">
        <v>3795</v>
      </c>
      <c r="E9714">
        <f>VLOOKUP(Tableau__3_Déplacements_2[[#This Row],[Id_Personne]],[1]!Tableau__2_Personnes_1[[Id_Personne]:[Age]],2)</f>
        <v>1</v>
      </c>
      <c r="F9714">
        <f>VLOOKUP(Tableau__3_Déplacements_2[[#This Row],[Id_Personne]],[1]!Tableau__2_Personnes_1[[Id_Personne]:[Age]],4)</f>
        <v>23</v>
      </c>
      <c r="G9714" t="s">
        <v>13</v>
      </c>
      <c r="H9714" t="s">
        <v>22</v>
      </c>
      <c r="I9714" t="s">
        <v>3796</v>
      </c>
      <c r="J9714">
        <v>1</v>
      </c>
      <c r="K9714">
        <v>21</v>
      </c>
      <c r="M9714">
        <v>21</v>
      </c>
      <c r="O9714" t="str">
        <f>IF(Tableau__3_Déplacements_2[[#This Row],[Ori]]=Tableau__3_Déplacements_2[[#This Row],[Des]],"local","metro")</f>
        <v>local</v>
      </c>
      <c r="P9714">
        <v>3</v>
      </c>
      <c r="Q9714">
        <v>15</v>
      </c>
      <c r="R9714">
        <v>0</v>
      </c>
      <c r="S9714">
        <v>15</v>
      </c>
      <c r="T9714">
        <v>10</v>
      </c>
      <c r="U9714" t="s">
        <v>0</v>
      </c>
      <c r="V9714">
        <v>1</v>
      </c>
      <c r="W9714">
        <v>0</v>
      </c>
      <c r="X9714">
        <v>5</v>
      </c>
      <c r="Y9714">
        <v>275.5910734463277</v>
      </c>
      <c r="Z9714" s="1">
        <v>0</v>
      </c>
      <c r="AA9714" s="1"/>
    </row>
    <row r="9715" spans="1:27" x14ac:dyDescent="0.35">
      <c r="A9715">
        <v>718</v>
      </c>
      <c r="B9715" t="e">
        <f>VLOOKUP(Tableau__3_Déplacements_2[[#This Row],[Id_Menage]],[2]Ménages!$A$2:$AD$1503,32)</f>
        <v>#REF!</v>
      </c>
      <c r="C9715" t="s">
        <v>16</v>
      </c>
      <c r="D9715" t="s">
        <v>3795</v>
      </c>
      <c r="E9715">
        <f>VLOOKUP(Tableau__3_Déplacements_2[[#This Row],[Id_Personne]],[1]!Tableau__2_Personnes_1[[Id_Personne]:[Age]],2)</f>
        <v>1</v>
      </c>
      <c r="F9715">
        <f>VLOOKUP(Tableau__3_Déplacements_2[[#This Row],[Id_Personne]],[1]!Tableau__2_Personnes_1[[Id_Personne]:[Age]],4)</f>
        <v>23</v>
      </c>
      <c r="G9715" t="s">
        <v>3</v>
      </c>
      <c r="H9715" t="s">
        <v>2</v>
      </c>
      <c r="I9715" t="s">
        <v>3794</v>
      </c>
      <c r="J9715">
        <v>1</v>
      </c>
      <c r="K9715">
        <v>21</v>
      </c>
      <c r="M9715">
        <v>21</v>
      </c>
      <c r="O9715" t="str">
        <f>IF(Tableau__3_Déplacements_2[[#This Row],[Ori]]=Tableau__3_Déplacements_2[[#This Row],[Des]],"local","metro")</f>
        <v>local</v>
      </c>
      <c r="P9715">
        <v>12</v>
      </c>
      <c r="Q9715">
        <v>12</v>
      </c>
      <c r="R9715">
        <v>0</v>
      </c>
      <c r="S9715">
        <v>12</v>
      </c>
      <c r="T9715">
        <v>10</v>
      </c>
      <c r="U9715" t="s">
        <v>0</v>
      </c>
      <c r="V9715">
        <v>1</v>
      </c>
      <c r="W9715">
        <v>0</v>
      </c>
      <c r="X9715">
        <v>5</v>
      </c>
      <c r="Y9715">
        <v>275.5910734463277</v>
      </c>
      <c r="Z9715" s="1">
        <v>0</v>
      </c>
      <c r="AA9715" s="1"/>
    </row>
    <row r="9716" spans="1:27" x14ac:dyDescent="0.35">
      <c r="A9716">
        <v>718</v>
      </c>
      <c r="B9716" t="e">
        <f>VLOOKUP(Tableau__3_Déplacements_2[[#This Row],[Id_Menage]],[2]Ménages!$A$2:$AD$1503,32)</f>
        <v>#REF!</v>
      </c>
      <c r="C9716" t="s">
        <v>11</v>
      </c>
      <c r="D9716" t="s">
        <v>3792</v>
      </c>
      <c r="E9716">
        <f>VLOOKUP(Tableau__3_Déplacements_2[[#This Row],[Id_Personne]],[1]!Tableau__2_Personnes_1[[Id_Personne]:[Age]],2)</f>
        <v>2</v>
      </c>
      <c r="F9716">
        <f>VLOOKUP(Tableau__3_Déplacements_2[[#This Row],[Id_Personne]],[1]!Tableau__2_Personnes_1[[Id_Personne]:[Age]],4)</f>
        <v>15</v>
      </c>
      <c r="G9716" t="s">
        <v>3</v>
      </c>
      <c r="H9716" t="s">
        <v>2</v>
      </c>
      <c r="I9716" t="s">
        <v>3793</v>
      </c>
      <c r="J9716">
        <v>1</v>
      </c>
      <c r="K9716">
        <v>21</v>
      </c>
      <c r="M9716">
        <v>21</v>
      </c>
      <c r="O9716" t="str">
        <f>IF(Tableau__3_Déplacements_2[[#This Row],[Ori]]=Tableau__3_Déplacements_2[[#This Row],[Des]],"local","metro")</f>
        <v>local</v>
      </c>
      <c r="P9716">
        <v>15</v>
      </c>
      <c r="Q9716">
        <v>13</v>
      </c>
      <c r="R9716">
        <v>0</v>
      </c>
      <c r="S9716">
        <v>13</v>
      </c>
      <c r="T9716">
        <v>10</v>
      </c>
      <c r="U9716" t="s">
        <v>8</v>
      </c>
      <c r="V9716">
        <v>5</v>
      </c>
      <c r="W9716">
        <v>200</v>
      </c>
      <c r="X9716">
        <v>6</v>
      </c>
      <c r="Y9716">
        <v>275.5910734463277</v>
      </c>
      <c r="Z9716" s="1">
        <v>0</v>
      </c>
      <c r="AA9716" s="1"/>
    </row>
    <row r="9717" spans="1:27" x14ac:dyDescent="0.35">
      <c r="A9717">
        <v>718</v>
      </c>
      <c r="B9717" t="e">
        <f>VLOOKUP(Tableau__3_Déplacements_2[[#This Row],[Id_Menage]],[2]Ménages!$A$2:$AD$1503,32)</f>
        <v>#REF!</v>
      </c>
      <c r="C9717" t="s">
        <v>11</v>
      </c>
      <c r="D9717" t="s">
        <v>3792</v>
      </c>
      <c r="E9717">
        <f>VLOOKUP(Tableau__3_Déplacements_2[[#This Row],[Id_Personne]],[1]!Tableau__2_Personnes_1[[Id_Personne]:[Age]],2)</f>
        <v>2</v>
      </c>
      <c r="F9717">
        <f>VLOOKUP(Tableau__3_Déplacements_2[[#This Row],[Id_Personne]],[1]!Tableau__2_Personnes_1[[Id_Personne]:[Age]],4)</f>
        <v>15</v>
      </c>
      <c r="G9717" t="s">
        <v>0</v>
      </c>
      <c r="H9717" t="s">
        <v>7</v>
      </c>
      <c r="I9717" t="s">
        <v>3791</v>
      </c>
      <c r="J9717">
        <v>1</v>
      </c>
      <c r="K9717">
        <v>21</v>
      </c>
      <c r="M9717">
        <v>21</v>
      </c>
      <c r="O9717" t="str">
        <f>IF(Tableau__3_Déplacements_2[[#This Row],[Ori]]=Tableau__3_Déplacements_2[[#This Row],[Des]],"local","metro")</f>
        <v>local</v>
      </c>
      <c r="P9717">
        <v>2</v>
      </c>
      <c r="Q9717">
        <v>9</v>
      </c>
      <c r="R9717">
        <v>0</v>
      </c>
      <c r="S9717">
        <v>9</v>
      </c>
      <c r="T9717">
        <v>10</v>
      </c>
      <c r="U9717" t="s">
        <v>8</v>
      </c>
      <c r="V9717">
        <v>5</v>
      </c>
      <c r="W9717">
        <v>100</v>
      </c>
      <c r="X9717">
        <v>6</v>
      </c>
      <c r="Y9717">
        <v>275.5910734463277</v>
      </c>
      <c r="Z9717" s="1">
        <v>0</v>
      </c>
      <c r="AA9717" s="1"/>
    </row>
    <row r="9718" spans="1:27" x14ac:dyDescent="0.35">
      <c r="A9718">
        <v>718</v>
      </c>
      <c r="B9718" t="e">
        <f>VLOOKUP(Tableau__3_Déplacements_2[[#This Row],[Id_Menage]],[2]Ménages!$A$2:$AD$1503,32)</f>
        <v>#REF!</v>
      </c>
      <c r="C9718" t="s">
        <v>5</v>
      </c>
      <c r="D9718" t="s">
        <v>3787</v>
      </c>
      <c r="E9718">
        <f>VLOOKUP(Tableau__3_Déplacements_2[[#This Row],[Id_Personne]],[1]!Tableau__2_Personnes_1[[Id_Personne]:[Age]],2)</f>
        <v>2</v>
      </c>
      <c r="F9718">
        <f>VLOOKUP(Tableau__3_Déplacements_2[[#This Row],[Id_Personne]],[1]!Tableau__2_Personnes_1[[Id_Personne]:[Age]],4)</f>
        <v>40</v>
      </c>
      <c r="G9718" t="s">
        <v>0</v>
      </c>
      <c r="H9718" t="s">
        <v>7</v>
      </c>
      <c r="I9718" t="s">
        <v>3790</v>
      </c>
      <c r="J9718">
        <v>1</v>
      </c>
      <c r="K9718">
        <v>21</v>
      </c>
      <c r="M9718">
        <v>21</v>
      </c>
      <c r="O9718" t="str">
        <f>IF(Tableau__3_Déplacements_2[[#This Row],[Ori]]=Tableau__3_Déplacements_2[[#This Row],[Des]],"local","metro")</f>
        <v>local</v>
      </c>
      <c r="P9718">
        <v>3</v>
      </c>
      <c r="Q9718">
        <v>7</v>
      </c>
      <c r="R9718">
        <v>0</v>
      </c>
      <c r="S9718">
        <v>7</v>
      </c>
      <c r="T9718">
        <v>10</v>
      </c>
      <c r="U9718" t="s">
        <v>30</v>
      </c>
      <c r="V9718">
        <v>8</v>
      </c>
      <c r="W9718">
        <v>100</v>
      </c>
      <c r="X9718">
        <v>4</v>
      </c>
      <c r="Y9718">
        <v>275.5910734463277</v>
      </c>
      <c r="Z9718" s="1">
        <v>0</v>
      </c>
      <c r="AA9718" s="1"/>
    </row>
    <row r="9719" spans="1:27" x14ac:dyDescent="0.35">
      <c r="A9719">
        <v>718</v>
      </c>
      <c r="B9719" t="e">
        <f>VLOOKUP(Tableau__3_Déplacements_2[[#This Row],[Id_Menage]],[2]Ménages!$A$2:$AD$1503,32)</f>
        <v>#REF!</v>
      </c>
      <c r="C9719" t="s">
        <v>5</v>
      </c>
      <c r="D9719" t="s">
        <v>3787</v>
      </c>
      <c r="E9719">
        <f>VLOOKUP(Tableau__3_Déplacements_2[[#This Row],[Id_Personne]],[1]!Tableau__2_Personnes_1[[Id_Personne]:[Age]],2)</f>
        <v>2</v>
      </c>
      <c r="F9719">
        <f>VLOOKUP(Tableau__3_Déplacements_2[[#This Row],[Id_Personne]],[1]!Tableau__2_Personnes_1[[Id_Personne]:[Age]],4)</f>
        <v>40</v>
      </c>
      <c r="G9719" t="s">
        <v>27</v>
      </c>
      <c r="H9719" t="s">
        <v>26</v>
      </c>
      <c r="I9719" t="s">
        <v>3789</v>
      </c>
      <c r="J9719">
        <v>1</v>
      </c>
      <c r="K9719">
        <v>21</v>
      </c>
      <c r="M9719">
        <v>21</v>
      </c>
      <c r="O9719" t="str">
        <f>IF(Tableau__3_Déplacements_2[[#This Row],[Ori]]=Tableau__3_Déplacements_2[[#This Row],[Des]],"local","metro")</f>
        <v>local</v>
      </c>
      <c r="P9719">
        <v>15</v>
      </c>
      <c r="Q9719">
        <v>18</v>
      </c>
      <c r="R9719">
        <v>0</v>
      </c>
      <c r="S9719">
        <v>18</v>
      </c>
      <c r="T9719">
        <v>15</v>
      </c>
      <c r="U9719" t="s">
        <v>8</v>
      </c>
      <c r="V9719">
        <v>5</v>
      </c>
      <c r="W9719">
        <v>150</v>
      </c>
      <c r="X9719">
        <v>6</v>
      </c>
      <c r="Y9719">
        <v>275.5910734463277</v>
      </c>
      <c r="Z9719" s="1">
        <v>0</v>
      </c>
      <c r="AA9719" s="1"/>
    </row>
    <row r="9720" spans="1:27" x14ac:dyDescent="0.35">
      <c r="A9720">
        <v>718</v>
      </c>
      <c r="B9720" t="e">
        <f>VLOOKUP(Tableau__3_Déplacements_2[[#This Row],[Id_Menage]],[2]Ménages!$A$2:$AD$1503,32)</f>
        <v>#REF!</v>
      </c>
      <c r="C9720" t="s">
        <v>5</v>
      </c>
      <c r="D9720" t="s">
        <v>3787</v>
      </c>
      <c r="E9720">
        <f>VLOOKUP(Tableau__3_Déplacements_2[[#This Row],[Id_Personne]],[1]!Tableau__2_Personnes_1[[Id_Personne]:[Age]],2)</f>
        <v>2</v>
      </c>
      <c r="F9720">
        <f>VLOOKUP(Tableau__3_Déplacements_2[[#This Row],[Id_Personne]],[1]!Tableau__2_Personnes_1[[Id_Personne]:[Age]],4)</f>
        <v>40</v>
      </c>
      <c r="G9720" t="s">
        <v>3</v>
      </c>
      <c r="H9720" t="s">
        <v>2</v>
      </c>
      <c r="I9720" t="s">
        <v>3788</v>
      </c>
      <c r="J9720">
        <v>1</v>
      </c>
      <c r="K9720">
        <v>21</v>
      </c>
      <c r="M9720">
        <v>21</v>
      </c>
      <c r="O9720" t="str">
        <f>IF(Tableau__3_Déplacements_2[[#This Row],[Ori]]=Tableau__3_Déplacements_2[[#This Row],[Des]],"local","metro")</f>
        <v>local</v>
      </c>
      <c r="P9720">
        <v>12</v>
      </c>
      <c r="Q9720">
        <v>12</v>
      </c>
      <c r="R9720">
        <v>0</v>
      </c>
      <c r="S9720">
        <v>12</v>
      </c>
      <c r="T9720">
        <v>15</v>
      </c>
      <c r="U9720" t="s">
        <v>0</v>
      </c>
      <c r="V9720">
        <v>1</v>
      </c>
      <c r="W9720">
        <v>0</v>
      </c>
      <c r="X9720">
        <v>5</v>
      </c>
      <c r="Y9720">
        <v>275.5910734463277</v>
      </c>
      <c r="Z9720" s="1">
        <v>0</v>
      </c>
      <c r="AA9720" s="1"/>
    </row>
    <row r="9721" spans="1:27" x14ac:dyDescent="0.35">
      <c r="A9721">
        <v>718</v>
      </c>
      <c r="B9721" t="e">
        <f>VLOOKUP(Tableau__3_Déplacements_2[[#This Row],[Id_Menage]],[2]Ménages!$A$2:$AD$1503,32)</f>
        <v>#REF!</v>
      </c>
      <c r="C9721" t="s">
        <v>5</v>
      </c>
      <c r="D9721" t="s">
        <v>3787</v>
      </c>
      <c r="E9721">
        <f>VLOOKUP(Tableau__3_Déplacements_2[[#This Row],[Id_Personne]],[1]!Tableau__2_Personnes_1[[Id_Personne]:[Age]],2)</f>
        <v>2</v>
      </c>
      <c r="F9721">
        <f>VLOOKUP(Tableau__3_Déplacements_2[[#This Row],[Id_Personne]],[1]!Tableau__2_Personnes_1[[Id_Personne]:[Age]],4)</f>
        <v>40</v>
      </c>
      <c r="G9721" t="s">
        <v>13</v>
      </c>
      <c r="H9721" t="s">
        <v>22</v>
      </c>
      <c r="I9721" t="s">
        <v>3786</v>
      </c>
      <c r="J9721">
        <v>1</v>
      </c>
      <c r="K9721">
        <v>21</v>
      </c>
      <c r="M9721">
        <v>21</v>
      </c>
      <c r="O9721" t="str">
        <f>IF(Tableau__3_Déplacements_2[[#This Row],[Ori]]=Tableau__3_Déplacements_2[[#This Row],[Des]],"local","metro")</f>
        <v>local</v>
      </c>
      <c r="P9721">
        <v>3</v>
      </c>
      <c r="Q9721">
        <v>13</v>
      </c>
      <c r="R9721">
        <v>45</v>
      </c>
      <c r="S9721">
        <v>14</v>
      </c>
      <c r="T9721">
        <v>0</v>
      </c>
      <c r="U9721" t="s">
        <v>0</v>
      </c>
      <c r="V9721">
        <v>1</v>
      </c>
      <c r="W9721">
        <v>0</v>
      </c>
      <c r="X9721">
        <v>5</v>
      </c>
      <c r="Y9721">
        <v>275.5910734463277</v>
      </c>
      <c r="Z9721" s="1">
        <v>-1</v>
      </c>
      <c r="AA9721" s="1"/>
    </row>
    <row r="9722" spans="1:27" x14ac:dyDescent="0.35">
      <c r="A9722">
        <v>718</v>
      </c>
      <c r="B9722" t="e">
        <f>VLOOKUP(Tableau__3_Déplacements_2[[#This Row],[Id_Menage]],[2]Ménages!$A$2:$AD$1503,32)</f>
        <v>#REF!</v>
      </c>
      <c r="C9722" t="s">
        <v>65</v>
      </c>
      <c r="D9722" t="s">
        <v>3784</v>
      </c>
      <c r="E9722">
        <f>VLOOKUP(Tableau__3_Déplacements_2[[#This Row],[Id_Personne]],[1]!Tableau__2_Personnes_1[[Id_Personne]:[Age]],2)</f>
        <v>1</v>
      </c>
      <c r="F9722">
        <f>VLOOKUP(Tableau__3_Déplacements_2[[#This Row],[Id_Personne]],[1]!Tableau__2_Personnes_1[[Id_Personne]:[Age]],4)</f>
        <v>50</v>
      </c>
      <c r="G9722" t="s">
        <v>3</v>
      </c>
      <c r="H9722" t="s">
        <v>2</v>
      </c>
      <c r="I9722" t="s">
        <v>3785</v>
      </c>
      <c r="J9722">
        <v>1</v>
      </c>
      <c r="K9722">
        <v>21</v>
      </c>
      <c r="M9722">
        <v>21</v>
      </c>
      <c r="O9722" t="str">
        <f>IF(Tableau__3_Déplacements_2[[#This Row],[Ori]]=Tableau__3_Déplacements_2[[#This Row],[Des]],"local","metro")</f>
        <v>local</v>
      </c>
      <c r="P9722">
        <v>15</v>
      </c>
      <c r="Q9722">
        <v>14</v>
      </c>
      <c r="R9722">
        <v>0</v>
      </c>
      <c r="S9722">
        <v>14</v>
      </c>
      <c r="T9722">
        <v>30</v>
      </c>
      <c r="U9722" t="s">
        <v>30</v>
      </c>
      <c r="V9722">
        <v>8</v>
      </c>
      <c r="W9722">
        <v>500</v>
      </c>
      <c r="X9722">
        <v>5</v>
      </c>
      <c r="Y9722">
        <v>275.5910734463277</v>
      </c>
      <c r="Z9722" s="1">
        <v>0</v>
      </c>
      <c r="AA9722" s="1"/>
    </row>
    <row r="9723" spans="1:27" x14ac:dyDescent="0.35">
      <c r="A9723">
        <v>718</v>
      </c>
      <c r="B9723" t="e">
        <f>VLOOKUP(Tableau__3_Déplacements_2[[#This Row],[Id_Menage]],[2]Ménages!$A$2:$AD$1503,32)</f>
        <v>#REF!</v>
      </c>
      <c r="C9723" t="s">
        <v>65</v>
      </c>
      <c r="D9723" t="s">
        <v>3784</v>
      </c>
      <c r="E9723">
        <f>VLOOKUP(Tableau__3_Déplacements_2[[#This Row],[Id_Personne]],[1]!Tableau__2_Personnes_1[[Id_Personne]:[Age]],2)</f>
        <v>1</v>
      </c>
      <c r="F9723">
        <f>VLOOKUP(Tableau__3_Déplacements_2[[#This Row],[Id_Personne]],[1]!Tableau__2_Personnes_1[[Id_Personne]:[Age]],4)</f>
        <v>50</v>
      </c>
      <c r="G9723" t="s">
        <v>0</v>
      </c>
      <c r="H9723" t="s">
        <v>7</v>
      </c>
      <c r="I9723" t="s">
        <v>3783</v>
      </c>
      <c r="J9723">
        <v>1</v>
      </c>
      <c r="K9723">
        <v>21</v>
      </c>
      <c r="M9723">
        <v>21</v>
      </c>
      <c r="O9723" t="str">
        <f>IF(Tableau__3_Déplacements_2[[#This Row],[Ori]]=Tableau__3_Déplacements_2[[#This Row],[Des]],"local","metro")</f>
        <v>local</v>
      </c>
      <c r="P9723">
        <v>4</v>
      </c>
      <c r="Q9723">
        <v>8</v>
      </c>
      <c r="R9723">
        <v>0</v>
      </c>
      <c r="S9723">
        <v>8</v>
      </c>
      <c r="T9723">
        <v>30</v>
      </c>
      <c r="U9723" t="s">
        <v>30</v>
      </c>
      <c r="V9723">
        <v>8</v>
      </c>
      <c r="W9723">
        <v>500</v>
      </c>
      <c r="X9723">
        <v>5</v>
      </c>
      <c r="Y9723">
        <v>275.5910734463277</v>
      </c>
      <c r="Z9723" s="1">
        <v>0</v>
      </c>
      <c r="AA9723" s="1"/>
    </row>
    <row r="9724" spans="1:27" x14ac:dyDescent="0.35">
      <c r="A9724">
        <v>719</v>
      </c>
      <c r="B9724" t="e">
        <f>VLOOKUP(Tableau__3_Déplacements_2[[#This Row],[Id_Menage]],[2]Ménages!$A$2:$AD$1503,32)</f>
        <v>#REF!</v>
      </c>
      <c r="C9724" t="s">
        <v>16</v>
      </c>
      <c r="D9724" t="s">
        <v>3779</v>
      </c>
      <c r="E9724">
        <f>VLOOKUP(Tableau__3_Déplacements_2[[#This Row],[Id_Personne]],[1]!Tableau__2_Personnes_1[[Id_Personne]:[Age]],2)</f>
        <v>1</v>
      </c>
      <c r="F9724">
        <f>VLOOKUP(Tableau__3_Déplacements_2[[#This Row],[Id_Personne]],[1]!Tableau__2_Personnes_1[[Id_Personne]:[Age]],4)</f>
        <v>45</v>
      </c>
      <c r="G9724" t="s">
        <v>3</v>
      </c>
      <c r="H9724" t="s">
        <v>2</v>
      </c>
      <c r="I9724" t="s">
        <v>3782</v>
      </c>
      <c r="J9724">
        <v>1</v>
      </c>
      <c r="K9724">
        <v>21</v>
      </c>
      <c r="M9724">
        <v>21</v>
      </c>
      <c r="O9724" t="str">
        <f>IF(Tableau__3_Déplacements_2[[#This Row],[Ori]]=Tableau__3_Déplacements_2[[#This Row],[Des]],"local","metro")</f>
        <v>local</v>
      </c>
      <c r="P9724">
        <v>11</v>
      </c>
      <c r="Q9724">
        <v>12</v>
      </c>
      <c r="R9724">
        <v>0</v>
      </c>
      <c r="S9724">
        <v>12</v>
      </c>
      <c r="T9724">
        <v>15</v>
      </c>
      <c r="U9724" t="s">
        <v>8</v>
      </c>
      <c r="V9724">
        <v>5</v>
      </c>
      <c r="W9724">
        <v>100</v>
      </c>
      <c r="X9724">
        <v>1</v>
      </c>
      <c r="Y9724">
        <v>275.5910734463277</v>
      </c>
      <c r="Z9724" s="1">
        <v>0</v>
      </c>
      <c r="AA9724" s="1"/>
    </row>
    <row r="9725" spans="1:27" x14ac:dyDescent="0.35">
      <c r="A9725">
        <v>719</v>
      </c>
      <c r="B9725" t="e">
        <f>VLOOKUP(Tableau__3_Déplacements_2[[#This Row],[Id_Menage]],[2]Ménages!$A$2:$AD$1503,32)</f>
        <v>#REF!</v>
      </c>
      <c r="C9725" t="s">
        <v>16</v>
      </c>
      <c r="D9725" t="s">
        <v>3779</v>
      </c>
      <c r="E9725">
        <f>VLOOKUP(Tableau__3_Déplacements_2[[#This Row],[Id_Personne]],[1]!Tableau__2_Personnes_1[[Id_Personne]:[Age]],2)</f>
        <v>1</v>
      </c>
      <c r="F9725">
        <f>VLOOKUP(Tableau__3_Déplacements_2[[#This Row],[Id_Personne]],[1]!Tableau__2_Personnes_1[[Id_Personne]:[Age]],4)</f>
        <v>45</v>
      </c>
      <c r="G9725" t="s">
        <v>0</v>
      </c>
      <c r="H9725" t="s">
        <v>7</v>
      </c>
      <c r="I9725" t="s">
        <v>3781</v>
      </c>
      <c r="J9725">
        <v>1</v>
      </c>
      <c r="K9725">
        <v>21</v>
      </c>
      <c r="M9725">
        <v>21</v>
      </c>
      <c r="O9725" t="str">
        <f>IF(Tableau__3_Déplacements_2[[#This Row],[Ori]]=Tableau__3_Déplacements_2[[#This Row],[Des]],"local","metro")</f>
        <v>local</v>
      </c>
      <c r="P9725">
        <v>3</v>
      </c>
      <c r="Q9725">
        <v>6</v>
      </c>
      <c r="R9725">
        <v>0</v>
      </c>
      <c r="S9725">
        <v>6</v>
      </c>
      <c r="T9725">
        <v>15</v>
      </c>
      <c r="U9725" t="s">
        <v>8</v>
      </c>
      <c r="V9725">
        <v>5</v>
      </c>
      <c r="W9725">
        <v>100</v>
      </c>
      <c r="X9725">
        <v>4</v>
      </c>
      <c r="Y9725">
        <v>275.5910734463277</v>
      </c>
      <c r="Z9725" s="1">
        <v>0</v>
      </c>
      <c r="AA9725" s="1"/>
    </row>
    <row r="9726" spans="1:27" x14ac:dyDescent="0.35">
      <c r="A9726">
        <v>719</v>
      </c>
      <c r="B9726" t="e">
        <f>VLOOKUP(Tableau__3_Déplacements_2[[#This Row],[Id_Menage]],[2]Ménages!$A$2:$AD$1503,32)</f>
        <v>#REF!</v>
      </c>
      <c r="C9726" t="s">
        <v>16</v>
      </c>
      <c r="D9726" t="s">
        <v>3779</v>
      </c>
      <c r="E9726">
        <f>VLOOKUP(Tableau__3_Déplacements_2[[#This Row],[Id_Personne]],[1]!Tableau__2_Personnes_1[[Id_Personne]:[Age]],2)</f>
        <v>1</v>
      </c>
      <c r="F9726">
        <f>VLOOKUP(Tableau__3_Déplacements_2[[#This Row],[Id_Personne]],[1]!Tableau__2_Personnes_1[[Id_Personne]:[Age]],4)</f>
        <v>45</v>
      </c>
      <c r="G9726" t="s">
        <v>27</v>
      </c>
      <c r="H9726" t="s">
        <v>26</v>
      </c>
      <c r="I9726" t="s">
        <v>3780</v>
      </c>
      <c r="J9726">
        <v>1</v>
      </c>
      <c r="K9726">
        <v>21</v>
      </c>
      <c r="M9726">
        <v>21</v>
      </c>
      <c r="O9726" t="str">
        <f>IF(Tableau__3_Déplacements_2[[#This Row],[Ori]]=Tableau__3_Déplacements_2[[#This Row],[Des]],"local","metro")</f>
        <v>local</v>
      </c>
      <c r="P9726">
        <v>15</v>
      </c>
      <c r="Q9726">
        <v>17</v>
      </c>
      <c r="R9726">
        <v>0</v>
      </c>
      <c r="S9726">
        <v>17</v>
      </c>
      <c r="T9726">
        <v>15</v>
      </c>
      <c r="U9726" t="s">
        <v>8</v>
      </c>
      <c r="V9726">
        <v>5</v>
      </c>
      <c r="W9726">
        <v>100</v>
      </c>
      <c r="X9726">
        <v>4</v>
      </c>
      <c r="Y9726">
        <v>275.5910734463277</v>
      </c>
      <c r="Z9726" s="1">
        <v>0</v>
      </c>
      <c r="AA9726" s="1"/>
    </row>
    <row r="9727" spans="1:27" x14ac:dyDescent="0.35">
      <c r="A9727">
        <v>719</v>
      </c>
      <c r="B9727" t="e">
        <f>VLOOKUP(Tableau__3_Déplacements_2[[#This Row],[Id_Menage]],[2]Ménages!$A$2:$AD$1503,32)</f>
        <v>#REF!</v>
      </c>
      <c r="C9727" t="s">
        <v>16</v>
      </c>
      <c r="D9727" t="s">
        <v>3779</v>
      </c>
      <c r="E9727">
        <f>VLOOKUP(Tableau__3_Déplacements_2[[#This Row],[Id_Personne]],[1]!Tableau__2_Personnes_1[[Id_Personne]:[Age]],2)</f>
        <v>1</v>
      </c>
      <c r="F9727">
        <f>VLOOKUP(Tableau__3_Déplacements_2[[#This Row],[Id_Personne]],[1]!Tableau__2_Personnes_1[[Id_Personne]:[Age]],4)</f>
        <v>45</v>
      </c>
      <c r="G9727" t="s">
        <v>13</v>
      </c>
      <c r="H9727" t="s">
        <v>22</v>
      </c>
      <c r="I9727" t="s">
        <v>3778</v>
      </c>
      <c r="J9727">
        <v>1</v>
      </c>
      <c r="K9727">
        <v>21</v>
      </c>
      <c r="M9727">
        <v>21</v>
      </c>
      <c r="O9727" t="str">
        <f>IF(Tableau__3_Déplacements_2[[#This Row],[Ori]]=Tableau__3_Déplacements_2[[#This Row],[Des]],"local","metro")</f>
        <v>local</v>
      </c>
      <c r="P9727">
        <v>3</v>
      </c>
      <c r="Q9727">
        <v>13</v>
      </c>
      <c r="R9727">
        <v>0</v>
      </c>
      <c r="S9727">
        <v>13</v>
      </c>
      <c r="T9727">
        <v>45</v>
      </c>
      <c r="U9727" t="s">
        <v>0</v>
      </c>
      <c r="V9727">
        <v>1</v>
      </c>
      <c r="W9727">
        <v>0</v>
      </c>
      <c r="X9727">
        <v>6</v>
      </c>
      <c r="Y9727">
        <v>275.5910734463277</v>
      </c>
      <c r="Z9727" s="1">
        <v>0</v>
      </c>
      <c r="AA9727" s="1"/>
    </row>
    <row r="9728" spans="1:27" x14ac:dyDescent="0.35">
      <c r="A9728">
        <v>719</v>
      </c>
      <c r="B9728" t="e">
        <f>VLOOKUP(Tableau__3_Déplacements_2[[#This Row],[Id_Menage]],[2]Ménages!$A$2:$AD$1503,32)</f>
        <v>#REF!</v>
      </c>
      <c r="C9728" t="s">
        <v>11</v>
      </c>
      <c r="D9728" t="s">
        <v>3776</v>
      </c>
      <c r="E9728">
        <f>VLOOKUP(Tableau__3_Déplacements_2[[#This Row],[Id_Personne]],[1]!Tableau__2_Personnes_1[[Id_Personne]:[Age]],2)</f>
        <v>2</v>
      </c>
      <c r="F9728">
        <f>VLOOKUP(Tableau__3_Déplacements_2[[#This Row],[Id_Personne]],[1]!Tableau__2_Personnes_1[[Id_Personne]:[Age]],4)</f>
        <v>35</v>
      </c>
      <c r="G9728" t="s">
        <v>0</v>
      </c>
      <c r="H9728" t="s">
        <v>7</v>
      </c>
      <c r="I9728" t="s">
        <v>3777</v>
      </c>
      <c r="J9728">
        <v>1</v>
      </c>
      <c r="K9728">
        <v>21</v>
      </c>
      <c r="M9728">
        <v>21</v>
      </c>
      <c r="O9728" t="str">
        <f>IF(Tableau__3_Déplacements_2[[#This Row],[Ori]]=Tableau__3_Déplacements_2[[#This Row],[Des]],"local","metro")</f>
        <v>local</v>
      </c>
      <c r="P9728">
        <v>5</v>
      </c>
      <c r="Q9728">
        <v>10</v>
      </c>
      <c r="R9728">
        <v>0</v>
      </c>
      <c r="S9728">
        <v>10</v>
      </c>
      <c r="T9728">
        <v>15</v>
      </c>
      <c r="U9728" t="s">
        <v>8</v>
      </c>
      <c r="V9728">
        <v>5</v>
      </c>
      <c r="W9728">
        <v>100</v>
      </c>
      <c r="X9728">
        <v>3</v>
      </c>
      <c r="Y9728">
        <v>275.5910734463277</v>
      </c>
      <c r="Z9728" s="1">
        <v>0</v>
      </c>
      <c r="AA9728" s="1"/>
    </row>
    <row r="9729" spans="1:27" x14ac:dyDescent="0.35">
      <c r="A9729">
        <v>719</v>
      </c>
      <c r="B9729" t="e">
        <f>VLOOKUP(Tableau__3_Déplacements_2[[#This Row],[Id_Menage]],[2]Ménages!$A$2:$AD$1503,32)</f>
        <v>#REF!</v>
      </c>
      <c r="C9729" t="s">
        <v>11</v>
      </c>
      <c r="D9729" t="s">
        <v>3776</v>
      </c>
      <c r="E9729">
        <f>VLOOKUP(Tableau__3_Déplacements_2[[#This Row],[Id_Personne]],[1]!Tableau__2_Personnes_1[[Id_Personne]:[Age]],2)</f>
        <v>2</v>
      </c>
      <c r="F9729">
        <f>VLOOKUP(Tableau__3_Déplacements_2[[#This Row],[Id_Personne]],[1]!Tableau__2_Personnes_1[[Id_Personne]:[Age]],4)</f>
        <v>35</v>
      </c>
      <c r="G9729" t="s">
        <v>3</v>
      </c>
      <c r="H9729" t="s">
        <v>2</v>
      </c>
      <c r="I9729" t="s">
        <v>3775</v>
      </c>
      <c r="J9729">
        <v>1</v>
      </c>
      <c r="K9729">
        <v>21</v>
      </c>
      <c r="M9729">
        <v>21</v>
      </c>
      <c r="O9729" t="str">
        <f>IF(Tableau__3_Déplacements_2[[#This Row],[Ori]]=Tableau__3_Déplacements_2[[#This Row],[Des]],"local","metro")</f>
        <v>local</v>
      </c>
      <c r="P9729">
        <v>15</v>
      </c>
      <c r="Q9729">
        <v>10</v>
      </c>
      <c r="R9729">
        <v>40</v>
      </c>
      <c r="S9729">
        <v>11</v>
      </c>
      <c r="T9729">
        <v>0</v>
      </c>
      <c r="U9729" t="s">
        <v>8</v>
      </c>
      <c r="V9729">
        <v>5</v>
      </c>
      <c r="W9729">
        <v>100</v>
      </c>
      <c r="X9729">
        <v>3</v>
      </c>
      <c r="Y9729">
        <v>275.5910734463277</v>
      </c>
      <c r="Z9729" s="1">
        <v>-1</v>
      </c>
      <c r="AA9729" s="1"/>
    </row>
    <row r="9730" spans="1:27" x14ac:dyDescent="0.35">
      <c r="A9730">
        <v>719</v>
      </c>
      <c r="B9730" t="e">
        <f>VLOOKUP(Tableau__3_Déplacements_2[[#This Row],[Id_Menage]],[2]Ménages!$A$2:$AD$1503,32)</f>
        <v>#REF!</v>
      </c>
      <c r="C9730" t="s">
        <v>5</v>
      </c>
      <c r="D9730" t="s">
        <v>3773</v>
      </c>
      <c r="E9730">
        <f>VLOOKUP(Tableau__3_Déplacements_2[[#This Row],[Id_Personne]],[1]!Tableau__2_Personnes_1[[Id_Personne]:[Age]],2)</f>
        <v>2</v>
      </c>
      <c r="F9730">
        <f>VLOOKUP(Tableau__3_Déplacements_2[[#This Row],[Id_Personne]],[1]!Tableau__2_Personnes_1[[Id_Personne]:[Age]],4)</f>
        <v>10</v>
      </c>
      <c r="G9730" t="s">
        <v>0</v>
      </c>
      <c r="H9730" t="s">
        <v>7</v>
      </c>
      <c r="I9730" t="s">
        <v>3774</v>
      </c>
      <c r="J9730">
        <v>1</v>
      </c>
      <c r="K9730">
        <v>21</v>
      </c>
      <c r="M9730">
        <v>21</v>
      </c>
      <c r="O9730" t="str">
        <f>IF(Tableau__3_Déplacements_2[[#This Row],[Ori]]=Tableau__3_Déplacements_2[[#This Row],[Des]],"local","metro")</f>
        <v>local</v>
      </c>
      <c r="P9730">
        <v>14</v>
      </c>
      <c r="Q9730">
        <v>11</v>
      </c>
      <c r="R9730">
        <v>0</v>
      </c>
      <c r="S9730">
        <v>11</v>
      </c>
      <c r="T9730">
        <v>15</v>
      </c>
      <c r="U9730" t="s">
        <v>0</v>
      </c>
      <c r="V9730">
        <v>1</v>
      </c>
      <c r="W9730">
        <v>0</v>
      </c>
      <c r="X9730">
        <v>6</v>
      </c>
      <c r="Y9730">
        <v>275.5910734463277</v>
      </c>
      <c r="Z9730" s="1">
        <v>0</v>
      </c>
      <c r="AA9730" s="1"/>
    </row>
    <row r="9731" spans="1:27" x14ac:dyDescent="0.35">
      <c r="A9731">
        <v>719</v>
      </c>
      <c r="B9731" t="e">
        <f>VLOOKUP(Tableau__3_Déplacements_2[[#This Row],[Id_Menage]],[2]Ménages!$A$2:$AD$1503,32)</f>
        <v>#REF!</v>
      </c>
      <c r="C9731" t="s">
        <v>5</v>
      </c>
      <c r="D9731" t="s">
        <v>3773</v>
      </c>
      <c r="E9731">
        <f>VLOOKUP(Tableau__3_Déplacements_2[[#This Row],[Id_Personne]],[1]!Tableau__2_Personnes_1[[Id_Personne]:[Age]],2)</f>
        <v>2</v>
      </c>
      <c r="F9731">
        <f>VLOOKUP(Tableau__3_Déplacements_2[[#This Row],[Id_Personne]],[1]!Tableau__2_Personnes_1[[Id_Personne]:[Age]],4)</f>
        <v>10</v>
      </c>
      <c r="G9731" t="s">
        <v>3</v>
      </c>
      <c r="H9731" t="s">
        <v>2</v>
      </c>
      <c r="I9731" t="s">
        <v>3772</v>
      </c>
      <c r="J9731">
        <v>1</v>
      </c>
      <c r="K9731">
        <v>21</v>
      </c>
      <c r="M9731">
        <v>21</v>
      </c>
      <c r="O9731" t="str">
        <f>IF(Tableau__3_Déplacements_2[[#This Row],[Ori]]=Tableau__3_Déplacements_2[[#This Row],[Des]],"local","metro")</f>
        <v>local</v>
      </c>
      <c r="P9731">
        <v>15</v>
      </c>
      <c r="Q9731">
        <v>14</v>
      </c>
      <c r="R9731">
        <v>0</v>
      </c>
      <c r="S9731">
        <v>14</v>
      </c>
      <c r="T9731">
        <v>20</v>
      </c>
      <c r="U9731" t="s">
        <v>0</v>
      </c>
      <c r="V9731">
        <v>1</v>
      </c>
      <c r="W9731">
        <v>0</v>
      </c>
      <c r="X9731">
        <v>6</v>
      </c>
      <c r="Y9731">
        <v>275.5910734463277</v>
      </c>
      <c r="Z9731" s="1">
        <v>0</v>
      </c>
      <c r="AA9731" s="1"/>
    </row>
    <row r="9732" spans="1:27" x14ac:dyDescent="0.35">
      <c r="A9732">
        <v>72</v>
      </c>
      <c r="B9732" t="e">
        <f>VLOOKUP(Tableau__3_Déplacements_2[[#This Row],[Id_Menage]],[2]Ménages!$A$2:$AD$1503,32)</f>
        <v>#REF!</v>
      </c>
      <c r="C9732" t="s">
        <v>11</v>
      </c>
      <c r="D9732" t="s">
        <v>3770</v>
      </c>
      <c r="E9732">
        <f>VLOOKUP(Tableau__3_Déplacements_2[[#This Row],[Id_Personne]],[1]!Tableau__2_Personnes_1[[Id_Personne]:[Age]],2)</f>
        <v>1</v>
      </c>
      <c r="F9732">
        <f>VLOOKUP(Tableau__3_Déplacements_2[[#This Row],[Id_Personne]],[1]!Tableau__2_Personnes_1[[Id_Personne]:[Age]],4)</f>
        <v>50</v>
      </c>
      <c r="G9732" t="s">
        <v>0</v>
      </c>
      <c r="H9732" t="s">
        <v>7</v>
      </c>
      <c r="I9732" t="s">
        <v>3771</v>
      </c>
      <c r="J9732">
        <v>1</v>
      </c>
      <c r="K9732">
        <v>88</v>
      </c>
      <c r="M9732">
        <v>39</v>
      </c>
      <c r="O9732" t="str">
        <f>IF(Tableau__3_Déplacements_2[[#This Row],[Ori]]=Tableau__3_Déplacements_2[[#This Row],[Des]],"local","metro")</f>
        <v>metro</v>
      </c>
      <c r="P9732">
        <v>3</v>
      </c>
      <c r="Q9732">
        <v>7</v>
      </c>
      <c r="R9732">
        <v>30</v>
      </c>
      <c r="S9732">
        <v>8</v>
      </c>
      <c r="T9732">
        <v>5</v>
      </c>
      <c r="U9732" t="s">
        <v>876</v>
      </c>
      <c r="V9732">
        <v>10</v>
      </c>
      <c r="W9732">
        <v>400</v>
      </c>
      <c r="X9732">
        <v>5</v>
      </c>
      <c r="Y9732">
        <v>629.38374999999996</v>
      </c>
      <c r="Z9732" s="1">
        <v>-1</v>
      </c>
      <c r="AA9732" s="1"/>
    </row>
    <row r="9733" spans="1:27" x14ac:dyDescent="0.35">
      <c r="A9733">
        <v>72</v>
      </c>
      <c r="B9733" t="e">
        <f>VLOOKUP(Tableau__3_Déplacements_2[[#This Row],[Id_Menage]],[2]Ménages!$A$2:$AD$1503,32)</f>
        <v>#REF!</v>
      </c>
      <c r="C9733" t="s">
        <v>11</v>
      </c>
      <c r="D9733" t="s">
        <v>3770</v>
      </c>
      <c r="E9733">
        <f>VLOOKUP(Tableau__3_Déplacements_2[[#This Row],[Id_Personne]],[1]!Tableau__2_Personnes_1[[Id_Personne]:[Age]],2)</f>
        <v>1</v>
      </c>
      <c r="F9733">
        <f>VLOOKUP(Tableau__3_Déplacements_2[[#This Row],[Id_Personne]],[1]!Tableau__2_Personnes_1[[Id_Personne]:[Age]],4)</f>
        <v>50</v>
      </c>
      <c r="G9733" t="s">
        <v>3</v>
      </c>
      <c r="H9733" t="s">
        <v>2</v>
      </c>
      <c r="I9733" t="s">
        <v>3769</v>
      </c>
      <c r="J9733">
        <v>1</v>
      </c>
      <c r="K9733">
        <v>39</v>
      </c>
      <c r="M9733">
        <v>88</v>
      </c>
      <c r="O9733" t="str">
        <f>IF(Tableau__3_Déplacements_2[[#This Row],[Ori]]=Tableau__3_Déplacements_2[[#This Row],[Des]],"local","metro")</f>
        <v>metro</v>
      </c>
      <c r="P9733">
        <v>15</v>
      </c>
      <c r="Q9733">
        <v>15</v>
      </c>
      <c r="R9733">
        <v>40</v>
      </c>
      <c r="S9733">
        <v>16</v>
      </c>
      <c r="T9733">
        <v>20</v>
      </c>
      <c r="U9733" t="s">
        <v>876</v>
      </c>
      <c r="V9733">
        <v>10</v>
      </c>
      <c r="W9733">
        <v>400</v>
      </c>
      <c r="X9733">
        <v>5</v>
      </c>
      <c r="Y9733">
        <v>629.38374999999996</v>
      </c>
      <c r="Z9733" s="1">
        <v>-1</v>
      </c>
      <c r="AA9733" s="1"/>
    </row>
    <row r="9734" spans="1:27" x14ac:dyDescent="0.35">
      <c r="A9734">
        <v>72</v>
      </c>
      <c r="B9734" t="e">
        <f>VLOOKUP(Tableau__3_Déplacements_2[[#This Row],[Id_Menage]],[2]Ménages!$A$2:$AD$1503,32)</f>
        <v>#REF!</v>
      </c>
      <c r="C9734" t="s">
        <v>5</v>
      </c>
      <c r="D9734" t="s">
        <v>3765</v>
      </c>
      <c r="E9734">
        <f>VLOOKUP(Tableau__3_Déplacements_2[[#This Row],[Id_Personne]],[1]!Tableau__2_Personnes_1[[Id_Personne]:[Age]],2)</f>
        <v>2</v>
      </c>
      <c r="F9734">
        <f>VLOOKUP(Tableau__3_Déplacements_2[[#This Row],[Id_Personne]],[1]!Tableau__2_Personnes_1[[Id_Personne]:[Age]],4)</f>
        <v>45</v>
      </c>
      <c r="G9734" t="s">
        <v>13</v>
      </c>
      <c r="H9734" t="s">
        <v>22</v>
      </c>
      <c r="I9734" t="s">
        <v>3768</v>
      </c>
      <c r="J9734">
        <v>1</v>
      </c>
      <c r="K9734">
        <v>88</v>
      </c>
      <c r="M9734">
        <v>88</v>
      </c>
      <c r="O9734" t="str">
        <f>IF(Tableau__3_Déplacements_2[[#This Row],[Ori]]=Tableau__3_Déplacements_2[[#This Row],[Des]],"local","metro")</f>
        <v>local</v>
      </c>
      <c r="P9734">
        <v>11</v>
      </c>
      <c r="Q9734">
        <v>17</v>
      </c>
      <c r="R9734">
        <v>0</v>
      </c>
      <c r="S9734">
        <v>17</v>
      </c>
      <c r="T9734">
        <v>5</v>
      </c>
      <c r="U9734" t="s">
        <v>0</v>
      </c>
      <c r="V9734">
        <v>1</v>
      </c>
      <c r="W9734">
        <v>0</v>
      </c>
      <c r="X9734">
        <v>6</v>
      </c>
      <c r="Y9734">
        <v>629.38374999999996</v>
      </c>
      <c r="Z9734" s="1">
        <v>0</v>
      </c>
      <c r="AA9734" s="1"/>
    </row>
    <row r="9735" spans="1:27" x14ac:dyDescent="0.35">
      <c r="A9735">
        <v>72</v>
      </c>
      <c r="B9735" t="e">
        <f>VLOOKUP(Tableau__3_Déplacements_2[[#This Row],[Id_Menage]],[2]Ménages!$A$2:$AD$1503,32)</f>
        <v>#REF!</v>
      </c>
      <c r="C9735" t="s">
        <v>5</v>
      </c>
      <c r="D9735" t="s">
        <v>3765</v>
      </c>
      <c r="E9735">
        <f>VLOOKUP(Tableau__3_Déplacements_2[[#This Row],[Id_Personne]],[1]!Tableau__2_Personnes_1[[Id_Personne]:[Age]],2)</f>
        <v>2</v>
      </c>
      <c r="F9735">
        <f>VLOOKUP(Tableau__3_Déplacements_2[[#This Row],[Id_Personne]],[1]!Tableau__2_Personnes_1[[Id_Personne]:[Age]],4)</f>
        <v>45</v>
      </c>
      <c r="G9735" t="s">
        <v>0</v>
      </c>
      <c r="H9735" t="s">
        <v>7</v>
      </c>
      <c r="I9735" t="s">
        <v>3767</v>
      </c>
      <c r="J9735">
        <v>1</v>
      </c>
      <c r="K9735">
        <v>88</v>
      </c>
      <c r="M9735">
        <v>88</v>
      </c>
      <c r="O9735" t="str">
        <f>IF(Tableau__3_Déplacements_2[[#This Row],[Ori]]=Tableau__3_Déplacements_2[[#This Row],[Des]],"local","metro")</f>
        <v>local</v>
      </c>
      <c r="P9735">
        <v>3</v>
      </c>
      <c r="Q9735">
        <v>7</v>
      </c>
      <c r="R9735">
        <v>0</v>
      </c>
      <c r="S9735">
        <v>7</v>
      </c>
      <c r="T9735">
        <v>10</v>
      </c>
      <c r="U9735" t="s">
        <v>0</v>
      </c>
      <c r="V9735">
        <v>1</v>
      </c>
      <c r="W9735">
        <v>0</v>
      </c>
      <c r="X9735">
        <v>6</v>
      </c>
      <c r="Y9735">
        <v>629.38374999999996</v>
      </c>
      <c r="Z9735" s="1">
        <v>0</v>
      </c>
      <c r="AA9735" s="1"/>
    </row>
    <row r="9736" spans="1:27" x14ac:dyDescent="0.35">
      <c r="A9736">
        <v>72</v>
      </c>
      <c r="B9736" t="e">
        <f>VLOOKUP(Tableau__3_Déplacements_2[[#This Row],[Id_Menage]],[2]Ménages!$A$2:$AD$1503,32)</f>
        <v>#REF!</v>
      </c>
      <c r="C9736" t="s">
        <v>5</v>
      </c>
      <c r="D9736" t="s">
        <v>3765</v>
      </c>
      <c r="E9736">
        <f>VLOOKUP(Tableau__3_Déplacements_2[[#This Row],[Id_Personne]],[1]!Tableau__2_Personnes_1[[Id_Personne]:[Age]],2)</f>
        <v>2</v>
      </c>
      <c r="F9736">
        <f>VLOOKUP(Tableau__3_Déplacements_2[[#This Row],[Id_Personne]],[1]!Tableau__2_Personnes_1[[Id_Personne]:[Age]],4)</f>
        <v>45</v>
      </c>
      <c r="G9736" t="s">
        <v>27</v>
      </c>
      <c r="H9736" t="s">
        <v>26</v>
      </c>
      <c r="I9736" t="s">
        <v>3766</v>
      </c>
      <c r="J9736">
        <v>1</v>
      </c>
      <c r="K9736">
        <v>88</v>
      </c>
      <c r="M9736">
        <v>88</v>
      </c>
      <c r="O9736" t="str">
        <f>IF(Tableau__3_Déplacements_2[[#This Row],[Ori]]=Tableau__3_Déplacements_2[[#This Row],[Des]],"local","metro")</f>
        <v>local</v>
      </c>
      <c r="P9736">
        <v>15</v>
      </c>
      <c r="Q9736">
        <v>18</v>
      </c>
      <c r="R9736">
        <v>50</v>
      </c>
      <c r="S9736">
        <v>19</v>
      </c>
      <c r="T9736">
        <v>0</v>
      </c>
      <c r="U9736" t="s">
        <v>0</v>
      </c>
      <c r="V9736">
        <v>1</v>
      </c>
      <c r="W9736">
        <v>0</v>
      </c>
      <c r="X9736">
        <v>6</v>
      </c>
      <c r="Y9736">
        <v>629.38374999999996</v>
      </c>
      <c r="Z9736" s="1">
        <v>-1</v>
      </c>
      <c r="AA9736" s="1"/>
    </row>
    <row r="9737" spans="1:27" x14ac:dyDescent="0.35">
      <c r="A9737">
        <v>72</v>
      </c>
      <c r="B9737" t="e">
        <f>VLOOKUP(Tableau__3_Déplacements_2[[#This Row],[Id_Menage]],[2]Ménages!$A$2:$AD$1503,32)</f>
        <v>#REF!</v>
      </c>
      <c r="C9737" t="s">
        <v>5</v>
      </c>
      <c r="D9737" t="s">
        <v>3765</v>
      </c>
      <c r="E9737">
        <f>VLOOKUP(Tableau__3_Déplacements_2[[#This Row],[Id_Personne]],[1]!Tableau__2_Personnes_1[[Id_Personne]:[Age]],2)</f>
        <v>2</v>
      </c>
      <c r="F9737">
        <f>VLOOKUP(Tableau__3_Déplacements_2[[#This Row],[Id_Personne]],[1]!Tableau__2_Personnes_1[[Id_Personne]:[Age]],4)</f>
        <v>45</v>
      </c>
      <c r="G9737" t="s">
        <v>3</v>
      </c>
      <c r="H9737" t="s">
        <v>2</v>
      </c>
      <c r="I9737" t="s">
        <v>3764</v>
      </c>
      <c r="J9737">
        <v>1</v>
      </c>
      <c r="K9737">
        <v>88</v>
      </c>
      <c r="M9737">
        <v>88</v>
      </c>
      <c r="O9737" t="str">
        <f>IF(Tableau__3_Déplacements_2[[#This Row],[Ori]]=Tableau__3_Déplacements_2[[#This Row],[Des]],"local","metro")</f>
        <v>local</v>
      </c>
      <c r="P9737">
        <v>15</v>
      </c>
      <c r="Q9737">
        <v>13</v>
      </c>
      <c r="R9737">
        <v>40</v>
      </c>
      <c r="S9737">
        <v>13</v>
      </c>
      <c r="T9737">
        <v>50</v>
      </c>
      <c r="U9737" t="s">
        <v>0</v>
      </c>
      <c r="V9737">
        <v>1</v>
      </c>
      <c r="W9737">
        <v>0</v>
      </c>
      <c r="X9737">
        <v>6</v>
      </c>
      <c r="Y9737">
        <v>629.38374999999996</v>
      </c>
      <c r="Z9737" s="1">
        <v>-1</v>
      </c>
      <c r="AA9737" s="1"/>
    </row>
    <row r="9738" spans="1:27" x14ac:dyDescent="0.35">
      <c r="A9738">
        <v>72</v>
      </c>
      <c r="B9738" t="e">
        <f>VLOOKUP(Tableau__3_Déplacements_2[[#This Row],[Id_Menage]],[2]Ménages!$A$2:$AD$1503,32)</f>
        <v>#REF!</v>
      </c>
      <c r="C9738" t="s">
        <v>65</v>
      </c>
      <c r="D9738" t="s">
        <v>3762</v>
      </c>
      <c r="E9738">
        <f>VLOOKUP(Tableau__3_Déplacements_2[[#This Row],[Id_Personne]],[1]!Tableau__2_Personnes_1[[Id_Personne]:[Age]],2)</f>
        <v>1</v>
      </c>
      <c r="F9738">
        <f>VLOOKUP(Tableau__3_Déplacements_2[[#This Row],[Id_Personne]],[1]!Tableau__2_Personnes_1[[Id_Personne]:[Age]],4)</f>
        <v>45</v>
      </c>
      <c r="G9738" t="s">
        <v>0</v>
      </c>
      <c r="H9738" t="s">
        <v>7</v>
      </c>
      <c r="I9738" t="s">
        <v>3763</v>
      </c>
      <c r="J9738">
        <v>1</v>
      </c>
      <c r="K9738">
        <v>88</v>
      </c>
      <c r="M9738">
        <v>88</v>
      </c>
      <c r="O9738" t="str">
        <f>IF(Tableau__3_Déplacements_2[[#This Row],[Ori]]=Tableau__3_Déplacements_2[[#This Row],[Des]],"local","metro")</f>
        <v>local</v>
      </c>
      <c r="P9738">
        <v>2</v>
      </c>
      <c r="Q9738">
        <v>7</v>
      </c>
      <c r="R9738">
        <v>0</v>
      </c>
      <c r="S9738">
        <v>7</v>
      </c>
      <c r="T9738">
        <v>10</v>
      </c>
      <c r="U9738" t="s">
        <v>0</v>
      </c>
      <c r="V9738">
        <v>1</v>
      </c>
      <c r="W9738">
        <v>0</v>
      </c>
      <c r="X9738">
        <v>6</v>
      </c>
      <c r="Y9738">
        <v>629.38374999999996</v>
      </c>
      <c r="Z9738" s="1">
        <v>0</v>
      </c>
      <c r="AA9738" s="1"/>
    </row>
    <row r="9739" spans="1:27" x14ac:dyDescent="0.35">
      <c r="A9739">
        <v>72</v>
      </c>
      <c r="B9739" t="e">
        <f>VLOOKUP(Tableau__3_Déplacements_2[[#This Row],[Id_Menage]],[2]Ménages!$A$2:$AD$1503,32)</f>
        <v>#REF!</v>
      </c>
      <c r="C9739" t="s">
        <v>65</v>
      </c>
      <c r="D9739" t="s">
        <v>3762</v>
      </c>
      <c r="E9739">
        <f>VLOOKUP(Tableau__3_Déplacements_2[[#This Row],[Id_Personne]],[1]!Tableau__2_Personnes_1[[Id_Personne]:[Age]],2)</f>
        <v>1</v>
      </c>
      <c r="F9739">
        <f>VLOOKUP(Tableau__3_Déplacements_2[[#This Row],[Id_Personne]],[1]!Tableau__2_Personnes_1[[Id_Personne]:[Age]],4)</f>
        <v>45</v>
      </c>
      <c r="G9739" t="s">
        <v>3</v>
      </c>
      <c r="H9739" t="s">
        <v>2</v>
      </c>
      <c r="I9739" t="s">
        <v>3761</v>
      </c>
      <c r="J9739">
        <v>1</v>
      </c>
      <c r="K9739">
        <v>88</v>
      </c>
      <c r="M9739">
        <v>88</v>
      </c>
      <c r="O9739" t="str">
        <f>IF(Tableau__3_Déplacements_2[[#This Row],[Ori]]=Tableau__3_Déplacements_2[[#This Row],[Des]],"local","metro")</f>
        <v>local</v>
      </c>
      <c r="P9739">
        <v>15</v>
      </c>
      <c r="Q9739">
        <v>13</v>
      </c>
      <c r="R9739">
        <v>40</v>
      </c>
      <c r="S9739">
        <v>13</v>
      </c>
      <c r="T9739">
        <v>50</v>
      </c>
      <c r="U9739" t="s">
        <v>0</v>
      </c>
      <c r="V9739">
        <v>1</v>
      </c>
      <c r="W9739">
        <v>0</v>
      </c>
      <c r="X9739">
        <v>6</v>
      </c>
      <c r="Y9739">
        <v>629.38374999999996</v>
      </c>
      <c r="Z9739" s="1">
        <v>-1</v>
      </c>
      <c r="AA9739" s="1"/>
    </row>
    <row r="9740" spans="1:27" x14ac:dyDescent="0.35">
      <c r="A9740">
        <v>72</v>
      </c>
      <c r="B9740" t="e">
        <f>VLOOKUP(Tableau__3_Déplacements_2[[#This Row],[Id_Menage]],[2]Ménages!$A$2:$AD$1503,32)</f>
        <v>#REF!</v>
      </c>
      <c r="C9740" t="s">
        <v>61</v>
      </c>
      <c r="D9740" t="s">
        <v>3759</v>
      </c>
      <c r="E9740">
        <f>VLOOKUP(Tableau__3_Déplacements_2[[#This Row],[Id_Personne]],[1]!Tableau__2_Personnes_1[[Id_Personne]:[Age]],2)</f>
        <v>2</v>
      </c>
      <c r="F9740">
        <f>VLOOKUP(Tableau__3_Déplacements_2[[#This Row],[Id_Personne]],[1]!Tableau__2_Personnes_1[[Id_Personne]:[Age]],4)</f>
        <v>25</v>
      </c>
      <c r="G9740" t="s">
        <v>0</v>
      </c>
      <c r="H9740" t="s">
        <v>7</v>
      </c>
      <c r="I9740" t="s">
        <v>3760</v>
      </c>
      <c r="J9740">
        <v>1</v>
      </c>
      <c r="K9740">
        <v>88</v>
      </c>
      <c r="M9740">
        <v>88</v>
      </c>
      <c r="O9740" t="str">
        <f>IF(Tableau__3_Déplacements_2[[#This Row],[Ori]]=Tableau__3_Déplacements_2[[#This Row],[Des]],"local","metro")</f>
        <v>local</v>
      </c>
      <c r="P9740">
        <v>2</v>
      </c>
      <c r="Q9740">
        <v>7</v>
      </c>
      <c r="R9740">
        <v>0</v>
      </c>
      <c r="S9740">
        <v>7</v>
      </c>
      <c r="T9740">
        <v>10</v>
      </c>
      <c r="U9740" t="s">
        <v>0</v>
      </c>
      <c r="V9740">
        <v>1</v>
      </c>
      <c r="W9740">
        <v>0</v>
      </c>
      <c r="X9740">
        <v>6</v>
      </c>
      <c r="Y9740">
        <v>629.38374999999996</v>
      </c>
      <c r="Z9740" s="1">
        <v>0</v>
      </c>
      <c r="AA9740" s="1"/>
    </row>
    <row r="9741" spans="1:27" x14ac:dyDescent="0.35">
      <c r="A9741">
        <v>72</v>
      </c>
      <c r="B9741" t="e">
        <f>VLOOKUP(Tableau__3_Déplacements_2[[#This Row],[Id_Menage]],[2]Ménages!$A$2:$AD$1503,32)</f>
        <v>#REF!</v>
      </c>
      <c r="C9741" t="s">
        <v>61</v>
      </c>
      <c r="D9741" t="s">
        <v>3759</v>
      </c>
      <c r="E9741">
        <f>VLOOKUP(Tableau__3_Déplacements_2[[#This Row],[Id_Personne]],[1]!Tableau__2_Personnes_1[[Id_Personne]:[Age]],2)</f>
        <v>2</v>
      </c>
      <c r="F9741">
        <f>VLOOKUP(Tableau__3_Déplacements_2[[#This Row],[Id_Personne]],[1]!Tableau__2_Personnes_1[[Id_Personne]:[Age]],4)</f>
        <v>25</v>
      </c>
      <c r="G9741" t="s">
        <v>3</v>
      </c>
      <c r="H9741" t="s">
        <v>2</v>
      </c>
      <c r="I9741" t="s">
        <v>3758</v>
      </c>
      <c r="J9741">
        <v>1</v>
      </c>
      <c r="K9741">
        <v>88</v>
      </c>
      <c r="M9741">
        <v>88</v>
      </c>
      <c r="O9741" t="str">
        <f>IF(Tableau__3_Déplacements_2[[#This Row],[Ori]]=Tableau__3_Déplacements_2[[#This Row],[Des]],"local","metro")</f>
        <v>local</v>
      </c>
      <c r="P9741">
        <v>15</v>
      </c>
      <c r="Q9741">
        <v>13</v>
      </c>
      <c r="R9741">
        <v>40</v>
      </c>
      <c r="S9741">
        <v>13</v>
      </c>
      <c r="T9741">
        <v>50</v>
      </c>
      <c r="U9741" t="s">
        <v>0</v>
      </c>
      <c r="V9741">
        <v>1</v>
      </c>
      <c r="W9741">
        <v>0</v>
      </c>
      <c r="X9741">
        <v>6</v>
      </c>
      <c r="Y9741">
        <v>629.38374999999996</v>
      </c>
      <c r="Z9741" s="1">
        <v>-1</v>
      </c>
      <c r="AA9741" s="1"/>
    </row>
    <row r="9742" spans="1:27" x14ac:dyDescent="0.35">
      <c r="A9742">
        <v>720</v>
      </c>
      <c r="B9742" t="e">
        <f>VLOOKUP(Tableau__3_Déplacements_2[[#This Row],[Id_Menage]],[2]Ménages!$A$2:$AD$1503,32)</f>
        <v>#REF!</v>
      </c>
      <c r="C9742" t="s">
        <v>16</v>
      </c>
      <c r="D9742" t="s">
        <v>3756</v>
      </c>
      <c r="E9742">
        <f>VLOOKUP(Tableau__3_Déplacements_2[[#This Row],[Id_Personne]],[1]!Tableau__2_Personnes_1[[Id_Personne]:[Age]],2)</f>
        <v>1</v>
      </c>
      <c r="F9742">
        <f>VLOOKUP(Tableau__3_Déplacements_2[[#This Row],[Id_Personne]],[1]!Tableau__2_Personnes_1[[Id_Personne]:[Age]],4)</f>
        <v>31</v>
      </c>
      <c r="G9742" t="s">
        <v>3</v>
      </c>
      <c r="H9742" t="s">
        <v>2</v>
      </c>
      <c r="I9742" t="s">
        <v>3757</v>
      </c>
      <c r="J9742">
        <v>1</v>
      </c>
      <c r="K9742">
        <v>29</v>
      </c>
      <c r="M9742">
        <v>21</v>
      </c>
      <c r="O9742" t="str">
        <f>IF(Tableau__3_Déplacements_2[[#This Row],[Ori]]=Tableau__3_Déplacements_2[[#This Row],[Des]],"local","metro")</f>
        <v>metro</v>
      </c>
      <c r="P9742">
        <v>15</v>
      </c>
      <c r="Q9742">
        <v>17</v>
      </c>
      <c r="R9742">
        <v>0</v>
      </c>
      <c r="S9742">
        <v>17</v>
      </c>
      <c r="T9742">
        <v>10</v>
      </c>
      <c r="U9742" t="s">
        <v>8</v>
      </c>
      <c r="V9742">
        <v>5</v>
      </c>
      <c r="W9742">
        <v>100</v>
      </c>
      <c r="X9742">
        <v>5</v>
      </c>
      <c r="Y9742">
        <v>275.5910734463277</v>
      </c>
      <c r="Z9742" s="1">
        <v>0</v>
      </c>
      <c r="AA9742" s="1"/>
    </row>
    <row r="9743" spans="1:27" x14ac:dyDescent="0.35">
      <c r="A9743">
        <v>720</v>
      </c>
      <c r="B9743" t="e">
        <f>VLOOKUP(Tableau__3_Déplacements_2[[#This Row],[Id_Menage]],[2]Ménages!$A$2:$AD$1503,32)</f>
        <v>#REF!</v>
      </c>
      <c r="C9743" t="s">
        <v>16</v>
      </c>
      <c r="D9743" t="s">
        <v>3756</v>
      </c>
      <c r="E9743">
        <f>VLOOKUP(Tableau__3_Déplacements_2[[#This Row],[Id_Personne]],[1]!Tableau__2_Personnes_1[[Id_Personne]:[Age]],2)</f>
        <v>1</v>
      </c>
      <c r="F9743">
        <f>VLOOKUP(Tableau__3_Déplacements_2[[#This Row],[Id_Personne]],[1]!Tableau__2_Personnes_1[[Id_Personne]:[Age]],4)</f>
        <v>31</v>
      </c>
      <c r="G9743" t="s">
        <v>0</v>
      </c>
      <c r="H9743" t="s">
        <v>7</v>
      </c>
      <c r="I9743" t="s">
        <v>3755</v>
      </c>
      <c r="J9743">
        <v>1</v>
      </c>
      <c r="K9743">
        <v>21</v>
      </c>
      <c r="M9743">
        <v>29</v>
      </c>
      <c r="O9743" t="str">
        <f>IF(Tableau__3_Déplacements_2[[#This Row],[Ori]]=Tableau__3_Déplacements_2[[#This Row],[Des]],"local","metro")</f>
        <v>metro</v>
      </c>
      <c r="P9743">
        <v>3</v>
      </c>
      <c r="Q9743">
        <v>6</v>
      </c>
      <c r="R9743">
        <v>0</v>
      </c>
      <c r="S9743">
        <v>6</v>
      </c>
      <c r="T9743">
        <v>10</v>
      </c>
      <c r="U9743" t="s">
        <v>8</v>
      </c>
      <c r="V9743">
        <v>5</v>
      </c>
      <c r="W9743">
        <v>100</v>
      </c>
      <c r="X9743">
        <v>5</v>
      </c>
      <c r="Y9743">
        <v>275.5910734463277</v>
      </c>
      <c r="Z9743" s="1">
        <v>0</v>
      </c>
      <c r="AA9743" s="1"/>
    </row>
    <row r="9744" spans="1:27" x14ac:dyDescent="0.35">
      <c r="A9744">
        <v>720</v>
      </c>
      <c r="B9744" t="e">
        <f>VLOOKUP(Tableau__3_Déplacements_2[[#This Row],[Id_Menage]],[2]Ménages!$A$2:$AD$1503,32)</f>
        <v>#REF!</v>
      </c>
      <c r="C9744" t="s">
        <v>11</v>
      </c>
      <c r="D9744" t="s">
        <v>3752</v>
      </c>
      <c r="E9744">
        <f>VLOOKUP(Tableau__3_Déplacements_2[[#This Row],[Id_Personne]],[1]!Tableau__2_Personnes_1[[Id_Personne]:[Age]],2)</f>
        <v>2</v>
      </c>
      <c r="F9744">
        <f>VLOOKUP(Tableau__3_Déplacements_2[[#This Row],[Id_Personne]],[1]!Tableau__2_Personnes_1[[Id_Personne]:[Age]],4)</f>
        <v>26</v>
      </c>
      <c r="G9744" t="s">
        <v>13</v>
      </c>
      <c r="H9744" t="s">
        <v>22</v>
      </c>
      <c r="I9744" t="s">
        <v>3754</v>
      </c>
      <c r="J9744">
        <v>1</v>
      </c>
      <c r="K9744">
        <v>29</v>
      </c>
      <c r="M9744">
        <v>21</v>
      </c>
      <c r="O9744" t="str">
        <f>IF(Tableau__3_Déplacements_2[[#This Row],[Ori]]=Tableau__3_Déplacements_2[[#This Row],[Des]],"local","metro")</f>
        <v>metro</v>
      </c>
      <c r="P9744">
        <v>15</v>
      </c>
      <c r="Q9744">
        <v>12</v>
      </c>
      <c r="R9744">
        <v>0</v>
      </c>
      <c r="S9744">
        <v>12</v>
      </c>
      <c r="T9744">
        <v>10</v>
      </c>
      <c r="U9744" t="s">
        <v>240</v>
      </c>
      <c r="V9744">
        <v>8</v>
      </c>
      <c r="W9744">
        <v>100</v>
      </c>
      <c r="X9744">
        <v>5</v>
      </c>
      <c r="Y9744">
        <v>275.5910734463277</v>
      </c>
      <c r="Z9744" s="1">
        <v>0</v>
      </c>
      <c r="AA9744" s="1"/>
    </row>
    <row r="9745" spans="1:27" x14ac:dyDescent="0.35">
      <c r="A9745">
        <v>720</v>
      </c>
      <c r="B9745" t="e">
        <f>VLOOKUP(Tableau__3_Déplacements_2[[#This Row],[Id_Menage]],[2]Ménages!$A$2:$AD$1503,32)</f>
        <v>#REF!</v>
      </c>
      <c r="C9745" t="s">
        <v>11</v>
      </c>
      <c r="D9745" t="s">
        <v>3752</v>
      </c>
      <c r="E9745">
        <f>VLOOKUP(Tableau__3_Déplacements_2[[#This Row],[Id_Personne]],[1]!Tableau__2_Personnes_1[[Id_Personne]:[Age]],2)</f>
        <v>2</v>
      </c>
      <c r="F9745">
        <f>VLOOKUP(Tableau__3_Déplacements_2[[#This Row],[Id_Personne]],[1]!Tableau__2_Personnes_1[[Id_Personne]:[Age]],4)</f>
        <v>26</v>
      </c>
      <c r="G9745" t="s">
        <v>3</v>
      </c>
      <c r="H9745" t="s">
        <v>2</v>
      </c>
      <c r="I9745" t="s">
        <v>3753</v>
      </c>
      <c r="J9745">
        <v>1</v>
      </c>
      <c r="K9745">
        <v>21</v>
      </c>
      <c r="M9745">
        <v>29</v>
      </c>
      <c r="O9745" t="str">
        <f>IF(Tableau__3_Déplacements_2[[#This Row],[Ori]]=Tableau__3_Déplacements_2[[#This Row],[Des]],"local","metro")</f>
        <v>metro</v>
      </c>
      <c r="P9745">
        <v>5</v>
      </c>
      <c r="Q9745">
        <v>11</v>
      </c>
      <c r="R9745">
        <v>0</v>
      </c>
      <c r="S9745">
        <v>11</v>
      </c>
      <c r="T9745">
        <v>10</v>
      </c>
      <c r="U9745" t="s">
        <v>30</v>
      </c>
      <c r="V9745">
        <v>8</v>
      </c>
      <c r="W9745">
        <v>100</v>
      </c>
      <c r="X9745">
        <v>5</v>
      </c>
      <c r="Y9745">
        <v>275.5910734463277</v>
      </c>
      <c r="Z9745" s="1">
        <v>0</v>
      </c>
      <c r="AA9745" s="1"/>
    </row>
    <row r="9746" spans="1:27" x14ac:dyDescent="0.35">
      <c r="A9746">
        <v>720</v>
      </c>
      <c r="B9746" t="e">
        <f>VLOOKUP(Tableau__3_Déplacements_2[[#This Row],[Id_Menage]],[2]Ménages!$A$2:$AD$1503,32)</f>
        <v>#REF!</v>
      </c>
      <c r="C9746" t="s">
        <v>11</v>
      </c>
      <c r="D9746" t="s">
        <v>3752</v>
      </c>
      <c r="E9746">
        <f>VLOOKUP(Tableau__3_Déplacements_2[[#This Row],[Id_Personne]],[1]!Tableau__2_Personnes_1[[Id_Personne]:[Age]],2)</f>
        <v>2</v>
      </c>
      <c r="F9746">
        <f>VLOOKUP(Tableau__3_Déplacements_2[[#This Row],[Id_Personne]],[1]!Tableau__2_Personnes_1[[Id_Personne]:[Age]],4)</f>
        <v>26</v>
      </c>
      <c r="G9746" t="s">
        <v>0</v>
      </c>
      <c r="H9746" t="s">
        <v>7</v>
      </c>
      <c r="I9746" t="s">
        <v>3751</v>
      </c>
      <c r="J9746">
        <v>1</v>
      </c>
      <c r="K9746">
        <v>21</v>
      </c>
      <c r="M9746">
        <v>21</v>
      </c>
      <c r="O9746" t="str">
        <f>IF(Tableau__3_Déplacements_2[[#This Row],[Ori]]=Tableau__3_Déplacements_2[[#This Row],[Des]],"local","metro")</f>
        <v>local</v>
      </c>
      <c r="P9746">
        <v>4</v>
      </c>
      <c r="Q9746">
        <v>6</v>
      </c>
      <c r="R9746">
        <v>0</v>
      </c>
      <c r="S9746">
        <v>6</v>
      </c>
      <c r="T9746">
        <v>30</v>
      </c>
      <c r="U9746" t="s">
        <v>0</v>
      </c>
      <c r="V9746">
        <v>1</v>
      </c>
      <c r="W9746">
        <v>0</v>
      </c>
      <c r="X9746">
        <v>5</v>
      </c>
      <c r="Y9746">
        <v>275.5910734463277</v>
      </c>
      <c r="Z9746" s="1">
        <v>0</v>
      </c>
      <c r="AA9746" s="1"/>
    </row>
    <row r="9747" spans="1:27" x14ac:dyDescent="0.35">
      <c r="A9747">
        <v>720</v>
      </c>
      <c r="B9747" t="e">
        <f>VLOOKUP(Tableau__3_Déplacements_2[[#This Row],[Id_Menage]],[2]Ménages!$A$2:$AD$1503,32)</f>
        <v>#REF!</v>
      </c>
      <c r="C9747" t="s">
        <v>5</v>
      </c>
      <c r="D9747" t="s">
        <v>3749</v>
      </c>
      <c r="E9747">
        <f>VLOOKUP(Tableau__3_Déplacements_2[[#This Row],[Id_Personne]],[1]!Tableau__2_Personnes_1[[Id_Personne]:[Age]],2)</f>
        <v>2</v>
      </c>
      <c r="F9747">
        <f>VLOOKUP(Tableau__3_Déplacements_2[[#This Row],[Id_Personne]],[1]!Tableau__2_Personnes_1[[Id_Personne]:[Age]],4)</f>
        <v>9</v>
      </c>
      <c r="G9747" t="s">
        <v>0</v>
      </c>
      <c r="H9747" t="s">
        <v>7</v>
      </c>
      <c r="I9747" t="s">
        <v>3750</v>
      </c>
      <c r="J9747">
        <v>1</v>
      </c>
      <c r="K9747">
        <v>21</v>
      </c>
      <c r="M9747">
        <v>21</v>
      </c>
      <c r="O9747" t="str">
        <f>IF(Tableau__3_Déplacements_2[[#This Row],[Ori]]=Tableau__3_Déplacements_2[[#This Row],[Des]],"local","metro")</f>
        <v>local</v>
      </c>
      <c r="P9747">
        <v>4</v>
      </c>
      <c r="Q9747">
        <v>6</v>
      </c>
      <c r="R9747">
        <v>0</v>
      </c>
      <c r="S9747">
        <v>6</v>
      </c>
      <c r="T9747">
        <v>30</v>
      </c>
      <c r="U9747" t="s">
        <v>0</v>
      </c>
      <c r="V9747">
        <v>1</v>
      </c>
      <c r="W9747">
        <v>0</v>
      </c>
      <c r="X9747">
        <v>5</v>
      </c>
      <c r="Y9747">
        <v>275.5910734463277</v>
      </c>
      <c r="Z9747" s="1">
        <v>0</v>
      </c>
      <c r="AA9747" s="1"/>
    </row>
    <row r="9748" spans="1:27" x14ac:dyDescent="0.35">
      <c r="A9748">
        <v>720</v>
      </c>
      <c r="B9748" t="e">
        <f>VLOOKUP(Tableau__3_Déplacements_2[[#This Row],[Id_Menage]],[2]Ménages!$A$2:$AD$1503,32)</f>
        <v>#REF!</v>
      </c>
      <c r="C9748" t="s">
        <v>5</v>
      </c>
      <c r="D9748" t="s">
        <v>3749</v>
      </c>
      <c r="E9748">
        <f>VLOOKUP(Tableau__3_Déplacements_2[[#This Row],[Id_Personne]],[1]!Tableau__2_Personnes_1[[Id_Personne]:[Age]],2)</f>
        <v>2</v>
      </c>
      <c r="F9748">
        <f>VLOOKUP(Tableau__3_Déplacements_2[[#This Row],[Id_Personne]],[1]!Tableau__2_Personnes_1[[Id_Personne]:[Age]],4)</f>
        <v>9</v>
      </c>
      <c r="G9748" t="s">
        <v>3</v>
      </c>
      <c r="H9748" t="s">
        <v>2</v>
      </c>
      <c r="I9748" t="s">
        <v>3748</v>
      </c>
      <c r="J9748">
        <v>1</v>
      </c>
      <c r="K9748">
        <v>21</v>
      </c>
      <c r="M9748">
        <v>21</v>
      </c>
      <c r="O9748" t="str">
        <f>IF(Tableau__3_Déplacements_2[[#This Row],[Ori]]=Tableau__3_Déplacements_2[[#This Row],[Des]],"local","metro")</f>
        <v>local</v>
      </c>
      <c r="P9748">
        <v>15</v>
      </c>
      <c r="Q9748">
        <v>11</v>
      </c>
      <c r="R9748">
        <v>30</v>
      </c>
      <c r="S9748">
        <v>12</v>
      </c>
      <c r="T9748">
        <v>0</v>
      </c>
      <c r="U9748" t="s">
        <v>0</v>
      </c>
      <c r="V9748">
        <v>1</v>
      </c>
      <c r="W9748">
        <v>0</v>
      </c>
      <c r="X9748">
        <v>5</v>
      </c>
      <c r="Y9748">
        <v>275.5910734463277</v>
      </c>
      <c r="Z9748" s="1">
        <v>-1</v>
      </c>
      <c r="AA9748" s="1"/>
    </row>
    <row r="9749" spans="1:27" x14ac:dyDescent="0.35">
      <c r="A9749">
        <v>720</v>
      </c>
      <c r="B9749" t="e">
        <f>VLOOKUP(Tableau__3_Déplacements_2[[#This Row],[Id_Menage]],[2]Ménages!$A$2:$AD$1503,32)</f>
        <v>#REF!</v>
      </c>
      <c r="C9749" t="s">
        <v>65</v>
      </c>
      <c r="D9749" t="s">
        <v>3746</v>
      </c>
      <c r="E9749">
        <f>VLOOKUP(Tableau__3_Déplacements_2[[#This Row],[Id_Personne]],[1]!Tableau__2_Personnes_1[[Id_Personne]:[Age]],2)</f>
        <v>2</v>
      </c>
      <c r="F9749">
        <f>VLOOKUP(Tableau__3_Déplacements_2[[#This Row],[Id_Personne]],[1]!Tableau__2_Personnes_1[[Id_Personne]:[Age]],4)</f>
        <v>7</v>
      </c>
      <c r="G9749" t="s">
        <v>0</v>
      </c>
      <c r="H9749" t="s">
        <v>7</v>
      </c>
      <c r="I9749" t="s">
        <v>3747</v>
      </c>
      <c r="J9749">
        <v>1</v>
      </c>
      <c r="K9749">
        <v>21</v>
      </c>
      <c r="M9749">
        <v>21</v>
      </c>
      <c r="O9749" t="str">
        <f>IF(Tableau__3_Déplacements_2[[#This Row],[Ori]]=Tableau__3_Déplacements_2[[#This Row],[Des]],"local","metro")</f>
        <v>local</v>
      </c>
      <c r="P9749">
        <v>4</v>
      </c>
      <c r="Q9749">
        <v>6</v>
      </c>
      <c r="R9749">
        <v>0</v>
      </c>
      <c r="S9749">
        <v>6</v>
      </c>
      <c r="T9749">
        <v>30</v>
      </c>
      <c r="U9749" t="s">
        <v>0</v>
      </c>
      <c r="V9749">
        <v>1</v>
      </c>
      <c r="W9749">
        <v>0</v>
      </c>
      <c r="X9749">
        <v>5</v>
      </c>
      <c r="Y9749">
        <v>275.5910734463277</v>
      </c>
      <c r="Z9749" s="1">
        <v>0</v>
      </c>
      <c r="AA9749" s="1"/>
    </row>
    <row r="9750" spans="1:27" x14ac:dyDescent="0.35">
      <c r="A9750">
        <v>720</v>
      </c>
      <c r="B9750" t="e">
        <f>VLOOKUP(Tableau__3_Déplacements_2[[#This Row],[Id_Menage]],[2]Ménages!$A$2:$AD$1503,32)</f>
        <v>#REF!</v>
      </c>
      <c r="C9750" t="s">
        <v>65</v>
      </c>
      <c r="D9750" t="s">
        <v>3746</v>
      </c>
      <c r="E9750">
        <f>VLOOKUP(Tableau__3_Déplacements_2[[#This Row],[Id_Personne]],[1]!Tableau__2_Personnes_1[[Id_Personne]:[Age]],2)</f>
        <v>2</v>
      </c>
      <c r="F9750">
        <f>VLOOKUP(Tableau__3_Déplacements_2[[#This Row],[Id_Personne]],[1]!Tableau__2_Personnes_1[[Id_Personne]:[Age]],4)</f>
        <v>7</v>
      </c>
      <c r="G9750" t="s">
        <v>3</v>
      </c>
      <c r="H9750" t="s">
        <v>2</v>
      </c>
      <c r="I9750" t="s">
        <v>3745</v>
      </c>
      <c r="J9750">
        <v>1</v>
      </c>
      <c r="K9750">
        <v>21</v>
      </c>
      <c r="M9750">
        <v>21</v>
      </c>
      <c r="O9750" t="str">
        <f>IF(Tableau__3_Déplacements_2[[#This Row],[Ori]]=Tableau__3_Déplacements_2[[#This Row],[Des]],"local","metro")</f>
        <v>local</v>
      </c>
      <c r="P9750">
        <v>15</v>
      </c>
      <c r="Q9750">
        <v>11</v>
      </c>
      <c r="R9750">
        <v>30</v>
      </c>
      <c r="S9750">
        <v>12</v>
      </c>
      <c r="T9750">
        <v>0</v>
      </c>
      <c r="U9750" t="s">
        <v>0</v>
      </c>
      <c r="V9750">
        <v>1</v>
      </c>
      <c r="W9750">
        <v>0</v>
      </c>
      <c r="X9750">
        <v>5</v>
      </c>
      <c r="Y9750">
        <v>275.5910734463277</v>
      </c>
      <c r="Z9750" s="1">
        <v>-1</v>
      </c>
      <c r="AA9750" s="1"/>
    </row>
    <row r="9751" spans="1:27" x14ac:dyDescent="0.35">
      <c r="A9751">
        <v>721</v>
      </c>
      <c r="B9751" t="e">
        <f>VLOOKUP(Tableau__3_Déplacements_2[[#This Row],[Id_Menage]],[2]Ménages!$A$2:$AD$1503,32)</f>
        <v>#REF!</v>
      </c>
      <c r="C9751" t="s">
        <v>16</v>
      </c>
      <c r="D9751" t="s">
        <v>3743</v>
      </c>
      <c r="E9751">
        <f>VLOOKUP(Tableau__3_Déplacements_2[[#This Row],[Id_Personne]],[1]!Tableau__2_Personnes_1[[Id_Personne]:[Age]],2)</f>
        <v>1</v>
      </c>
      <c r="F9751">
        <f>VLOOKUP(Tableau__3_Déplacements_2[[#This Row],[Id_Personne]],[1]!Tableau__2_Personnes_1[[Id_Personne]:[Age]],4)</f>
        <v>53</v>
      </c>
      <c r="G9751" t="s">
        <v>3</v>
      </c>
      <c r="H9751" t="s">
        <v>2</v>
      </c>
      <c r="I9751" t="s">
        <v>3744</v>
      </c>
      <c r="J9751">
        <v>1</v>
      </c>
      <c r="K9751">
        <v>29</v>
      </c>
      <c r="M9751">
        <v>21</v>
      </c>
      <c r="O9751" t="str">
        <f>IF(Tableau__3_Déplacements_2[[#This Row],[Ori]]=Tableau__3_Déplacements_2[[#This Row],[Des]],"local","metro")</f>
        <v>metro</v>
      </c>
      <c r="P9751">
        <v>15</v>
      </c>
      <c r="Q9751">
        <v>17</v>
      </c>
      <c r="R9751">
        <v>0</v>
      </c>
      <c r="S9751">
        <v>17</v>
      </c>
      <c r="T9751">
        <v>10</v>
      </c>
      <c r="U9751" t="s">
        <v>3741</v>
      </c>
      <c r="V9751">
        <v>3</v>
      </c>
      <c r="W9751">
        <v>0</v>
      </c>
      <c r="X9751">
        <v>5</v>
      </c>
      <c r="Y9751">
        <v>275.5910734463277</v>
      </c>
      <c r="Z9751" s="1">
        <v>0</v>
      </c>
      <c r="AA9751" s="1"/>
    </row>
    <row r="9752" spans="1:27" x14ac:dyDescent="0.35">
      <c r="A9752">
        <v>721</v>
      </c>
      <c r="B9752" t="e">
        <f>VLOOKUP(Tableau__3_Déplacements_2[[#This Row],[Id_Menage]],[2]Ménages!$A$2:$AD$1503,32)</f>
        <v>#REF!</v>
      </c>
      <c r="C9752" t="s">
        <v>16</v>
      </c>
      <c r="D9752" t="s">
        <v>3743</v>
      </c>
      <c r="E9752">
        <f>VLOOKUP(Tableau__3_Déplacements_2[[#This Row],[Id_Personne]],[1]!Tableau__2_Personnes_1[[Id_Personne]:[Age]],2)</f>
        <v>1</v>
      </c>
      <c r="F9752">
        <f>VLOOKUP(Tableau__3_Déplacements_2[[#This Row],[Id_Personne]],[1]!Tableau__2_Personnes_1[[Id_Personne]:[Age]],4)</f>
        <v>53</v>
      </c>
      <c r="G9752" t="s">
        <v>0</v>
      </c>
      <c r="H9752" t="s">
        <v>7</v>
      </c>
      <c r="I9752" t="s">
        <v>3742</v>
      </c>
      <c r="J9752">
        <v>1</v>
      </c>
      <c r="K9752">
        <v>21</v>
      </c>
      <c r="M9752">
        <v>29</v>
      </c>
      <c r="O9752" t="str">
        <f>IF(Tableau__3_Déplacements_2[[#This Row],[Ori]]=Tableau__3_Déplacements_2[[#This Row],[Des]],"local","metro")</f>
        <v>metro</v>
      </c>
      <c r="P9752">
        <v>4</v>
      </c>
      <c r="Q9752">
        <v>6</v>
      </c>
      <c r="R9752">
        <v>30</v>
      </c>
      <c r="S9752">
        <v>6</v>
      </c>
      <c r="T9752">
        <v>40</v>
      </c>
      <c r="U9752" t="s">
        <v>3741</v>
      </c>
      <c r="V9752">
        <v>3</v>
      </c>
      <c r="W9752">
        <v>0</v>
      </c>
      <c r="X9752">
        <v>5</v>
      </c>
      <c r="Y9752">
        <v>275.5910734463277</v>
      </c>
      <c r="Z9752" s="1">
        <v>-1</v>
      </c>
      <c r="AA9752" s="1"/>
    </row>
    <row r="9753" spans="1:27" x14ac:dyDescent="0.35">
      <c r="A9753">
        <v>721</v>
      </c>
      <c r="B9753" t="e">
        <f>VLOOKUP(Tableau__3_Déplacements_2[[#This Row],[Id_Menage]],[2]Ménages!$A$2:$AD$1503,32)</f>
        <v>#REF!</v>
      </c>
      <c r="C9753" t="s">
        <v>11</v>
      </c>
      <c r="D9753" t="s">
        <v>3739</v>
      </c>
      <c r="E9753">
        <f>VLOOKUP(Tableau__3_Déplacements_2[[#This Row],[Id_Personne]],[1]!Tableau__2_Personnes_1[[Id_Personne]:[Age]],2)</f>
        <v>2</v>
      </c>
      <c r="F9753">
        <f>VLOOKUP(Tableau__3_Déplacements_2[[#This Row],[Id_Personne]],[1]!Tableau__2_Personnes_1[[Id_Personne]:[Age]],4)</f>
        <v>43</v>
      </c>
      <c r="G9753" t="s">
        <v>3</v>
      </c>
      <c r="H9753" t="s">
        <v>2</v>
      </c>
      <c r="I9753" t="s">
        <v>3740</v>
      </c>
      <c r="J9753">
        <v>1</v>
      </c>
      <c r="K9753">
        <v>29</v>
      </c>
      <c r="M9753">
        <v>21</v>
      </c>
      <c r="O9753" t="str">
        <f>IF(Tableau__3_Déplacements_2[[#This Row],[Ori]]=Tableau__3_Déplacements_2[[#This Row],[Des]],"local","metro")</f>
        <v>metro</v>
      </c>
      <c r="P9753">
        <v>15</v>
      </c>
      <c r="Q9753">
        <v>15</v>
      </c>
      <c r="R9753">
        <v>0</v>
      </c>
      <c r="S9753">
        <v>15</v>
      </c>
      <c r="T9753">
        <v>10</v>
      </c>
      <c r="U9753" t="s">
        <v>81</v>
      </c>
      <c r="V9753">
        <v>5</v>
      </c>
      <c r="W9753">
        <v>100</v>
      </c>
      <c r="X9753">
        <v>5</v>
      </c>
      <c r="Y9753">
        <v>275.5910734463277</v>
      </c>
      <c r="Z9753" s="1">
        <v>0</v>
      </c>
      <c r="AA9753" s="1"/>
    </row>
    <row r="9754" spans="1:27" x14ac:dyDescent="0.35">
      <c r="A9754">
        <v>721</v>
      </c>
      <c r="B9754" t="e">
        <f>VLOOKUP(Tableau__3_Déplacements_2[[#This Row],[Id_Menage]],[2]Ménages!$A$2:$AD$1503,32)</f>
        <v>#REF!</v>
      </c>
      <c r="C9754" t="s">
        <v>11</v>
      </c>
      <c r="D9754" t="s">
        <v>3739</v>
      </c>
      <c r="E9754">
        <f>VLOOKUP(Tableau__3_Déplacements_2[[#This Row],[Id_Personne]],[1]!Tableau__2_Personnes_1[[Id_Personne]:[Age]],2)</f>
        <v>2</v>
      </c>
      <c r="F9754">
        <f>VLOOKUP(Tableau__3_Déplacements_2[[#This Row],[Id_Personne]],[1]!Tableau__2_Personnes_1[[Id_Personne]:[Age]],4)</f>
        <v>43</v>
      </c>
      <c r="G9754" t="s">
        <v>0</v>
      </c>
      <c r="H9754" t="s">
        <v>7</v>
      </c>
      <c r="I9754" t="s">
        <v>3738</v>
      </c>
      <c r="J9754">
        <v>1</v>
      </c>
      <c r="K9754">
        <v>21</v>
      </c>
      <c r="M9754">
        <v>29</v>
      </c>
      <c r="O9754" t="str">
        <f>IF(Tableau__3_Déplacements_2[[#This Row],[Ori]]=Tableau__3_Déplacements_2[[#This Row],[Des]],"local","metro")</f>
        <v>metro</v>
      </c>
      <c r="P9754">
        <v>4</v>
      </c>
      <c r="Q9754">
        <v>5</v>
      </c>
      <c r="R9754">
        <v>30</v>
      </c>
      <c r="S9754">
        <v>5</v>
      </c>
      <c r="T9754">
        <v>40</v>
      </c>
      <c r="U9754" t="s">
        <v>240</v>
      </c>
      <c r="V9754">
        <v>8</v>
      </c>
      <c r="W9754">
        <v>100</v>
      </c>
      <c r="X9754">
        <v>5</v>
      </c>
      <c r="Y9754">
        <v>275.5910734463277</v>
      </c>
      <c r="Z9754" s="1">
        <v>-1</v>
      </c>
      <c r="AA9754" s="1"/>
    </row>
    <row r="9755" spans="1:27" x14ac:dyDescent="0.35">
      <c r="A9755">
        <v>721</v>
      </c>
      <c r="B9755" t="e">
        <f>VLOOKUP(Tableau__3_Déplacements_2[[#This Row],[Id_Menage]],[2]Ménages!$A$2:$AD$1503,32)</f>
        <v>#REF!</v>
      </c>
      <c r="C9755" t="s">
        <v>5</v>
      </c>
      <c r="D9755" t="s">
        <v>3736</v>
      </c>
      <c r="E9755">
        <f>VLOOKUP(Tableau__3_Déplacements_2[[#This Row],[Id_Personne]],[1]!Tableau__2_Personnes_1[[Id_Personne]:[Age]],2)</f>
        <v>2</v>
      </c>
      <c r="F9755">
        <f>VLOOKUP(Tableau__3_Déplacements_2[[#This Row],[Id_Personne]],[1]!Tableau__2_Personnes_1[[Id_Personne]:[Age]],4)</f>
        <v>25</v>
      </c>
      <c r="G9755" t="s">
        <v>3</v>
      </c>
      <c r="H9755" t="s">
        <v>2</v>
      </c>
      <c r="I9755" t="s">
        <v>3737</v>
      </c>
      <c r="J9755">
        <v>1</v>
      </c>
      <c r="K9755">
        <v>29</v>
      </c>
      <c r="M9755">
        <v>21</v>
      </c>
      <c r="O9755" t="str">
        <f>IF(Tableau__3_Déplacements_2[[#This Row],[Ori]]=Tableau__3_Déplacements_2[[#This Row],[Des]],"local","metro")</f>
        <v>metro</v>
      </c>
      <c r="P9755">
        <v>15</v>
      </c>
      <c r="Q9755">
        <v>15</v>
      </c>
      <c r="R9755">
        <v>0</v>
      </c>
      <c r="S9755">
        <v>15</v>
      </c>
      <c r="T9755">
        <v>10</v>
      </c>
      <c r="U9755" t="s">
        <v>81</v>
      </c>
      <c r="V9755">
        <v>5</v>
      </c>
      <c r="W9755">
        <v>100</v>
      </c>
      <c r="X9755">
        <v>3</v>
      </c>
      <c r="Y9755">
        <v>275.5910734463277</v>
      </c>
      <c r="Z9755" s="1">
        <v>0</v>
      </c>
      <c r="AA9755" s="1"/>
    </row>
    <row r="9756" spans="1:27" x14ac:dyDescent="0.35">
      <c r="A9756">
        <v>721</v>
      </c>
      <c r="B9756" t="e">
        <f>VLOOKUP(Tableau__3_Déplacements_2[[#This Row],[Id_Menage]],[2]Ménages!$A$2:$AD$1503,32)</f>
        <v>#REF!</v>
      </c>
      <c r="C9756" t="s">
        <v>5</v>
      </c>
      <c r="D9756" t="s">
        <v>3736</v>
      </c>
      <c r="E9756">
        <f>VLOOKUP(Tableau__3_Déplacements_2[[#This Row],[Id_Personne]],[1]!Tableau__2_Personnes_1[[Id_Personne]:[Age]],2)</f>
        <v>2</v>
      </c>
      <c r="F9756">
        <f>VLOOKUP(Tableau__3_Déplacements_2[[#This Row],[Id_Personne]],[1]!Tableau__2_Personnes_1[[Id_Personne]:[Age]],4)</f>
        <v>25</v>
      </c>
      <c r="G9756" t="s">
        <v>0</v>
      </c>
      <c r="H9756" t="s">
        <v>7</v>
      </c>
      <c r="I9756" t="s">
        <v>3735</v>
      </c>
      <c r="J9756">
        <v>1</v>
      </c>
      <c r="K9756">
        <v>21</v>
      </c>
      <c r="M9756">
        <v>29</v>
      </c>
      <c r="O9756" t="str">
        <f>IF(Tableau__3_Déplacements_2[[#This Row],[Ori]]=Tableau__3_Déplacements_2[[#This Row],[Des]],"local","metro")</f>
        <v>metro</v>
      </c>
      <c r="P9756">
        <v>4</v>
      </c>
      <c r="Q9756">
        <v>5</v>
      </c>
      <c r="R9756">
        <v>30</v>
      </c>
      <c r="S9756">
        <v>5</v>
      </c>
      <c r="T9756">
        <v>40</v>
      </c>
      <c r="U9756" t="s">
        <v>240</v>
      </c>
      <c r="V9756">
        <v>8</v>
      </c>
      <c r="W9756">
        <v>100</v>
      </c>
      <c r="X9756">
        <v>5</v>
      </c>
      <c r="Y9756">
        <v>275.5910734463277</v>
      </c>
      <c r="Z9756" s="1">
        <v>-1</v>
      </c>
      <c r="AA9756" s="1"/>
    </row>
    <row r="9757" spans="1:27" x14ac:dyDescent="0.35">
      <c r="A9757">
        <v>721</v>
      </c>
      <c r="B9757" t="e">
        <f>VLOOKUP(Tableau__3_Déplacements_2[[#This Row],[Id_Menage]],[2]Ménages!$A$2:$AD$1503,32)</f>
        <v>#REF!</v>
      </c>
      <c r="C9757" t="s">
        <v>65</v>
      </c>
      <c r="D9757" t="s">
        <v>3733</v>
      </c>
      <c r="E9757">
        <f>VLOOKUP(Tableau__3_Déplacements_2[[#This Row],[Id_Personne]],[1]!Tableau__2_Personnes_1[[Id_Personne]:[Age]],2)</f>
        <v>1</v>
      </c>
      <c r="F9757">
        <f>VLOOKUP(Tableau__3_Déplacements_2[[#This Row],[Id_Personne]],[1]!Tableau__2_Personnes_1[[Id_Personne]:[Age]],4)</f>
        <v>7</v>
      </c>
      <c r="G9757" t="s">
        <v>3</v>
      </c>
      <c r="H9757" t="s">
        <v>2</v>
      </c>
      <c r="I9757" t="s">
        <v>3734</v>
      </c>
      <c r="J9757">
        <v>1</v>
      </c>
      <c r="K9757">
        <v>21</v>
      </c>
      <c r="M9757">
        <v>21</v>
      </c>
      <c r="O9757" t="str">
        <f>IF(Tableau__3_Déplacements_2[[#This Row],[Ori]]=Tableau__3_Déplacements_2[[#This Row],[Des]],"local","metro")</f>
        <v>local</v>
      </c>
      <c r="P9757">
        <v>15</v>
      </c>
      <c r="Q9757">
        <v>16</v>
      </c>
      <c r="R9757">
        <v>0</v>
      </c>
      <c r="S9757">
        <v>16</v>
      </c>
      <c r="T9757">
        <v>30</v>
      </c>
      <c r="U9757" t="s">
        <v>0</v>
      </c>
      <c r="V9757">
        <v>1</v>
      </c>
      <c r="W9757">
        <v>0</v>
      </c>
      <c r="X9757">
        <v>5</v>
      </c>
      <c r="Y9757">
        <v>275.5910734463277</v>
      </c>
      <c r="Z9757" s="1">
        <v>0</v>
      </c>
      <c r="AA9757" s="1"/>
    </row>
    <row r="9758" spans="1:27" x14ac:dyDescent="0.35">
      <c r="A9758">
        <v>721</v>
      </c>
      <c r="B9758" t="e">
        <f>VLOOKUP(Tableau__3_Déplacements_2[[#This Row],[Id_Menage]],[2]Ménages!$A$2:$AD$1503,32)</f>
        <v>#REF!</v>
      </c>
      <c r="C9758" t="s">
        <v>65</v>
      </c>
      <c r="D9758" t="s">
        <v>3733</v>
      </c>
      <c r="E9758">
        <f>VLOOKUP(Tableau__3_Déplacements_2[[#This Row],[Id_Personne]],[1]!Tableau__2_Personnes_1[[Id_Personne]:[Age]],2)</f>
        <v>1</v>
      </c>
      <c r="F9758">
        <f>VLOOKUP(Tableau__3_Déplacements_2[[#This Row],[Id_Personne]],[1]!Tableau__2_Personnes_1[[Id_Personne]:[Age]],4)</f>
        <v>7</v>
      </c>
      <c r="G9758" t="s">
        <v>0</v>
      </c>
      <c r="H9758" t="s">
        <v>7</v>
      </c>
      <c r="I9758" t="s">
        <v>3732</v>
      </c>
      <c r="J9758">
        <v>1</v>
      </c>
      <c r="K9758">
        <v>21</v>
      </c>
      <c r="M9758">
        <v>21</v>
      </c>
      <c r="O9758" t="str">
        <f>IF(Tableau__3_Déplacements_2[[#This Row],[Ori]]=Tableau__3_Déplacements_2[[#This Row],[Des]],"local","metro")</f>
        <v>local</v>
      </c>
      <c r="P9758">
        <v>14</v>
      </c>
      <c r="Q9758">
        <v>10</v>
      </c>
      <c r="R9758">
        <v>30</v>
      </c>
      <c r="S9758">
        <v>11</v>
      </c>
      <c r="T9758">
        <v>0</v>
      </c>
      <c r="U9758" t="s">
        <v>0</v>
      </c>
      <c r="V9758">
        <v>1</v>
      </c>
      <c r="W9758">
        <v>0</v>
      </c>
      <c r="X9758">
        <v>5</v>
      </c>
      <c r="Y9758">
        <v>275.5910734463277</v>
      </c>
      <c r="Z9758" s="1">
        <v>-1</v>
      </c>
      <c r="AA9758" s="1"/>
    </row>
    <row r="9759" spans="1:27" x14ac:dyDescent="0.35">
      <c r="A9759">
        <v>722</v>
      </c>
      <c r="B9759" t="e">
        <f>VLOOKUP(Tableau__3_Déplacements_2[[#This Row],[Id_Menage]],[2]Ménages!$A$2:$AD$1503,32)</f>
        <v>#REF!</v>
      </c>
      <c r="C9759" t="s">
        <v>16</v>
      </c>
      <c r="D9759" t="s">
        <v>3728</v>
      </c>
      <c r="E9759">
        <f>VLOOKUP(Tableau__3_Déplacements_2[[#This Row],[Id_Personne]],[1]!Tableau__2_Personnes_1[[Id_Personne]:[Age]],2)</f>
        <v>1</v>
      </c>
      <c r="F9759">
        <f>VLOOKUP(Tableau__3_Déplacements_2[[#This Row],[Id_Personne]],[1]!Tableau__2_Personnes_1[[Id_Personne]:[Age]],4)</f>
        <v>47</v>
      </c>
      <c r="G9759" t="s">
        <v>3</v>
      </c>
      <c r="H9759" t="s">
        <v>2</v>
      </c>
      <c r="I9759" t="s">
        <v>3731</v>
      </c>
      <c r="J9759">
        <v>1</v>
      </c>
      <c r="K9759">
        <v>103</v>
      </c>
      <c r="M9759">
        <v>21</v>
      </c>
      <c r="O9759" t="str">
        <f>IF(Tableau__3_Déplacements_2[[#This Row],[Ori]]=Tableau__3_Déplacements_2[[#This Row],[Des]],"local","metro")</f>
        <v>metro</v>
      </c>
      <c r="P9759">
        <v>15</v>
      </c>
      <c r="Q9759">
        <v>12</v>
      </c>
      <c r="R9759">
        <v>0</v>
      </c>
      <c r="S9759">
        <v>12</v>
      </c>
      <c r="T9759">
        <v>30</v>
      </c>
      <c r="U9759" t="s">
        <v>2630</v>
      </c>
      <c r="V9759">
        <v>14</v>
      </c>
      <c r="W9759">
        <v>0</v>
      </c>
      <c r="X9759">
        <v>6</v>
      </c>
      <c r="Y9759">
        <v>275.5910734463277</v>
      </c>
      <c r="Z9759" s="1">
        <v>0</v>
      </c>
      <c r="AA9759" s="1"/>
    </row>
    <row r="9760" spans="1:27" x14ac:dyDescent="0.35">
      <c r="A9760">
        <v>722</v>
      </c>
      <c r="B9760" t="e">
        <f>VLOOKUP(Tableau__3_Déplacements_2[[#This Row],[Id_Menage]],[2]Ménages!$A$2:$AD$1503,32)</f>
        <v>#REF!</v>
      </c>
      <c r="C9760" t="s">
        <v>16</v>
      </c>
      <c r="D9760" t="s">
        <v>3728</v>
      </c>
      <c r="E9760">
        <f>VLOOKUP(Tableau__3_Déplacements_2[[#This Row],[Id_Personne]],[1]!Tableau__2_Personnes_1[[Id_Personne]:[Age]],2)</f>
        <v>1</v>
      </c>
      <c r="F9760">
        <f>VLOOKUP(Tableau__3_Déplacements_2[[#This Row],[Id_Personne]],[1]!Tableau__2_Personnes_1[[Id_Personne]:[Age]],4)</f>
        <v>47</v>
      </c>
      <c r="G9760" t="s">
        <v>27</v>
      </c>
      <c r="H9760" t="s">
        <v>26</v>
      </c>
      <c r="I9760" t="s">
        <v>3730</v>
      </c>
      <c r="J9760">
        <v>1</v>
      </c>
      <c r="K9760">
        <v>56</v>
      </c>
      <c r="M9760">
        <v>21</v>
      </c>
      <c r="O9760" t="str">
        <f>IF(Tableau__3_Déplacements_2[[#This Row],[Ori]]=Tableau__3_Déplacements_2[[#This Row],[Des]],"local","metro")</f>
        <v>metro</v>
      </c>
      <c r="P9760">
        <v>15</v>
      </c>
      <c r="Q9760">
        <v>19</v>
      </c>
      <c r="R9760">
        <v>0</v>
      </c>
      <c r="S9760">
        <v>20</v>
      </c>
      <c r="T9760">
        <v>0</v>
      </c>
      <c r="U9760" t="s">
        <v>2630</v>
      </c>
      <c r="V9760">
        <v>14</v>
      </c>
      <c r="W9760">
        <v>0</v>
      </c>
      <c r="X9760">
        <v>6</v>
      </c>
      <c r="Y9760">
        <v>275.5910734463277</v>
      </c>
      <c r="Z9760" s="1">
        <v>0</v>
      </c>
      <c r="AA9760" s="1"/>
    </row>
    <row r="9761" spans="1:27" x14ac:dyDescent="0.35">
      <c r="A9761">
        <v>722</v>
      </c>
      <c r="B9761" t="e">
        <f>VLOOKUP(Tableau__3_Déplacements_2[[#This Row],[Id_Menage]],[2]Ménages!$A$2:$AD$1503,32)</f>
        <v>#REF!</v>
      </c>
      <c r="C9761" t="s">
        <v>16</v>
      </c>
      <c r="D9761" t="s">
        <v>3728</v>
      </c>
      <c r="E9761">
        <f>VLOOKUP(Tableau__3_Déplacements_2[[#This Row],[Id_Personne]],[1]!Tableau__2_Personnes_1[[Id_Personne]:[Age]],2)</f>
        <v>1</v>
      </c>
      <c r="F9761">
        <f>VLOOKUP(Tableau__3_Déplacements_2[[#This Row],[Id_Personne]],[1]!Tableau__2_Personnes_1[[Id_Personne]:[Age]],4)</f>
        <v>47</v>
      </c>
      <c r="G9761" t="s">
        <v>0</v>
      </c>
      <c r="H9761" t="s">
        <v>7</v>
      </c>
      <c r="I9761" t="s">
        <v>3729</v>
      </c>
      <c r="J9761">
        <v>1</v>
      </c>
      <c r="K9761">
        <v>21</v>
      </c>
      <c r="M9761">
        <v>103</v>
      </c>
      <c r="O9761" t="str">
        <f>IF(Tableau__3_Déplacements_2[[#This Row],[Ori]]=Tableau__3_Déplacements_2[[#This Row],[Des]],"local","metro")</f>
        <v>metro</v>
      </c>
      <c r="P9761">
        <v>10</v>
      </c>
      <c r="Q9761">
        <v>10</v>
      </c>
      <c r="R9761">
        <v>0</v>
      </c>
      <c r="S9761">
        <v>10</v>
      </c>
      <c r="T9761">
        <v>30</v>
      </c>
      <c r="U9761" t="s">
        <v>2630</v>
      </c>
      <c r="V9761">
        <v>14</v>
      </c>
      <c r="W9761">
        <v>0</v>
      </c>
      <c r="X9761">
        <v>6</v>
      </c>
      <c r="Y9761">
        <v>275.5910734463277</v>
      </c>
      <c r="Z9761" s="1">
        <v>0</v>
      </c>
      <c r="AA9761" s="1"/>
    </row>
    <row r="9762" spans="1:27" x14ac:dyDescent="0.35">
      <c r="A9762">
        <v>722</v>
      </c>
      <c r="B9762" t="e">
        <f>VLOOKUP(Tableau__3_Déplacements_2[[#This Row],[Id_Menage]],[2]Ménages!$A$2:$AD$1503,32)</f>
        <v>#REF!</v>
      </c>
      <c r="C9762" t="s">
        <v>16</v>
      </c>
      <c r="D9762" t="s">
        <v>3728</v>
      </c>
      <c r="E9762">
        <f>VLOOKUP(Tableau__3_Déplacements_2[[#This Row],[Id_Personne]],[1]!Tableau__2_Personnes_1[[Id_Personne]:[Age]],2)</f>
        <v>1</v>
      </c>
      <c r="F9762">
        <f>VLOOKUP(Tableau__3_Déplacements_2[[#This Row],[Id_Personne]],[1]!Tableau__2_Personnes_1[[Id_Personne]:[Age]],4)</f>
        <v>47</v>
      </c>
      <c r="G9762" t="s">
        <v>13</v>
      </c>
      <c r="H9762" t="s">
        <v>22</v>
      </c>
      <c r="I9762" t="s">
        <v>3727</v>
      </c>
      <c r="J9762">
        <v>1</v>
      </c>
      <c r="K9762">
        <v>21</v>
      </c>
      <c r="M9762">
        <v>56</v>
      </c>
      <c r="O9762" t="str">
        <f>IF(Tableau__3_Déplacements_2[[#This Row],[Ori]]=Tableau__3_Déplacements_2[[#This Row],[Des]],"local","metro")</f>
        <v>metro</v>
      </c>
      <c r="P9762">
        <v>2</v>
      </c>
      <c r="Q9762">
        <v>17</v>
      </c>
      <c r="R9762">
        <v>30</v>
      </c>
      <c r="S9762">
        <v>17</v>
      </c>
      <c r="T9762">
        <v>30</v>
      </c>
      <c r="U9762" t="s">
        <v>2630</v>
      </c>
      <c r="V9762">
        <v>14</v>
      </c>
      <c r="W9762">
        <v>0</v>
      </c>
      <c r="X9762">
        <v>6</v>
      </c>
      <c r="Y9762">
        <v>275.5910734463277</v>
      </c>
      <c r="Z9762" s="1">
        <v>-1</v>
      </c>
      <c r="AA9762" s="1"/>
    </row>
    <row r="9763" spans="1:27" x14ac:dyDescent="0.35">
      <c r="A9763">
        <v>722</v>
      </c>
      <c r="B9763" t="e">
        <f>VLOOKUP(Tableau__3_Déplacements_2[[#This Row],[Id_Menage]],[2]Ménages!$A$2:$AD$1503,32)</f>
        <v>#REF!</v>
      </c>
      <c r="C9763" t="s">
        <v>11</v>
      </c>
      <c r="D9763" t="s">
        <v>3724</v>
      </c>
      <c r="E9763">
        <f>VLOOKUP(Tableau__3_Déplacements_2[[#This Row],[Id_Personne]],[1]!Tableau__2_Personnes_1[[Id_Personne]:[Age]],2)</f>
        <v>2</v>
      </c>
      <c r="F9763">
        <f>VLOOKUP(Tableau__3_Déplacements_2[[#This Row],[Id_Personne]],[1]!Tableau__2_Personnes_1[[Id_Personne]:[Age]],4)</f>
        <v>38</v>
      </c>
      <c r="G9763" t="s">
        <v>3</v>
      </c>
      <c r="H9763" t="s">
        <v>2</v>
      </c>
      <c r="I9763" t="s">
        <v>3726</v>
      </c>
      <c r="J9763">
        <v>1</v>
      </c>
      <c r="K9763">
        <v>83</v>
      </c>
      <c r="M9763">
        <v>29</v>
      </c>
      <c r="O9763" t="str">
        <f>IF(Tableau__3_Déplacements_2[[#This Row],[Ori]]=Tableau__3_Déplacements_2[[#This Row],[Des]],"local","metro")</f>
        <v>metro</v>
      </c>
      <c r="P9763">
        <v>7</v>
      </c>
      <c r="Q9763">
        <v>16</v>
      </c>
      <c r="R9763">
        <v>10</v>
      </c>
      <c r="S9763">
        <v>16</v>
      </c>
      <c r="T9763">
        <v>40</v>
      </c>
      <c r="U9763" t="s">
        <v>2630</v>
      </c>
      <c r="V9763">
        <v>14</v>
      </c>
      <c r="W9763">
        <v>0</v>
      </c>
      <c r="X9763">
        <v>6</v>
      </c>
      <c r="Y9763">
        <v>275.5910734463277</v>
      </c>
      <c r="Z9763" s="1">
        <v>-1</v>
      </c>
      <c r="AA9763" s="1"/>
    </row>
    <row r="9764" spans="1:27" x14ac:dyDescent="0.35">
      <c r="A9764">
        <v>722</v>
      </c>
      <c r="B9764" t="e">
        <f>VLOOKUP(Tableau__3_Déplacements_2[[#This Row],[Id_Menage]],[2]Ménages!$A$2:$AD$1503,32)</f>
        <v>#REF!</v>
      </c>
      <c r="C9764" t="s">
        <v>11</v>
      </c>
      <c r="D9764" t="s">
        <v>3724</v>
      </c>
      <c r="E9764">
        <f>VLOOKUP(Tableau__3_Déplacements_2[[#This Row],[Id_Personne]],[1]!Tableau__2_Personnes_1[[Id_Personne]:[Age]],2)</f>
        <v>2</v>
      </c>
      <c r="F9764">
        <f>VLOOKUP(Tableau__3_Déplacements_2[[#This Row],[Id_Personne]],[1]!Tableau__2_Personnes_1[[Id_Personne]:[Age]],4)</f>
        <v>38</v>
      </c>
      <c r="G9764" t="s">
        <v>13</v>
      </c>
      <c r="H9764" t="s">
        <v>22</v>
      </c>
      <c r="I9764" t="s">
        <v>3725</v>
      </c>
      <c r="J9764">
        <v>1</v>
      </c>
      <c r="K9764">
        <v>29</v>
      </c>
      <c r="M9764">
        <v>21</v>
      </c>
      <c r="O9764" t="str">
        <f>IF(Tableau__3_Déplacements_2[[#This Row],[Ori]]=Tableau__3_Déplacements_2[[#This Row],[Des]],"local","metro")</f>
        <v>metro</v>
      </c>
      <c r="P9764">
        <v>15</v>
      </c>
      <c r="Q9764">
        <v>17</v>
      </c>
      <c r="R9764">
        <v>0</v>
      </c>
      <c r="S9764">
        <v>17</v>
      </c>
      <c r="T9764">
        <v>10</v>
      </c>
      <c r="U9764" t="s">
        <v>2630</v>
      </c>
      <c r="V9764">
        <v>14</v>
      </c>
      <c r="W9764">
        <v>0</v>
      </c>
      <c r="X9764">
        <v>5</v>
      </c>
      <c r="Y9764">
        <v>275.5910734463277</v>
      </c>
      <c r="Z9764" s="1">
        <v>0</v>
      </c>
      <c r="AA9764" s="1"/>
    </row>
    <row r="9765" spans="1:27" x14ac:dyDescent="0.35">
      <c r="A9765">
        <v>722</v>
      </c>
      <c r="B9765" t="e">
        <f>VLOOKUP(Tableau__3_Déplacements_2[[#This Row],[Id_Menage]],[2]Ménages!$A$2:$AD$1503,32)</f>
        <v>#REF!</v>
      </c>
      <c r="C9765" t="s">
        <v>11</v>
      </c>
      <c r="D9765" t="s">
        <v>3724</v>
      </c>
      <c r="E9765">
        <f>VLOOKUP(Tableau__3_Déplacements_2[[#This Row],[Id_Personne]],[1]!Tableau__2_Personnes_1[[Id_Personne]:[Age]],2)</f>
        <v>2</v>
      </c>
      <c r="F9765">
        <f>VLOOKUP(Tableau__3_Déplacements_2[[#This Row],[Id_Personne]],[1]!Tableau__2_Personnes_1[[Id_Personne]:[Age]],4)</f>
        <v>38</v>
      </c>
      <c r="G9765" t="s">
        <v>0</v>
      </c>
      <c r="H9765" t="s">
        <v>7</v>
      </c>
      <c r="I9765" t="s">
        <v>3723</v>
      </c>
      <c r="J9765">
        <v>1</v>
      </c>
      <c r="K9765">
        <v>21</v>
      </c>
      <c r="M9765">
        <v>83</v>
      </c>
      <c r="O9765" t="str">
        <f>IF(Tableau__3_Déplacements_2[[#This Row],[Ori]]=Tableau__3_Déplacements_2[[#This Row],[Des]],"local","metro")</f>
        <v>metro</v>
      </c>
      <c r="P9765">
        <v>14</v>
      </c>
      <c r="Q9765">
        <v>13</v>
      </c>
      <c r="R9765">
        <v>0</v>
      </c>
      <c r="S9765">
        <v>13</v>
      </c>
      <c r="T9765">
        <v>30</v>
      </c>
      <c r="U9765" t="s">
        <v>2630</v>
      </c>
      <c r="V9765">
        <v>14</v>
      </c>
      <c r="W9765">
        <v>0</v>
      </c>
      <c r="X9765">
        <v>6</v>
      </c>
      <c r="Y9765">
        <v>275.5910734463277</v>
      </c>
      <c r="Z9765" s="1">
        <v>0</v>
      </c>
      <c r="AA9765" s="1"/>
    </row>
    <row r="9766" spans="1:27" x14ac:dyDescent="0.35">
      <c r="A9766">
        <v>722</v>
      </c>
      <c r="B9766" t="e">
        <f>VLOOKUP(Tableau__3_Déplacements_2[[#This Row],[Id_Menage]],[2]Ménages!$A$2:$AD$1503,32)</f>
        <v>#REF!</v>
      </c>
      <c r="C9766" t="s">
        <v>5</v>
      </c>
      <c r="D9766" t="s">
        <v>3721</v>
      </c>
      <c r="E9766">
        <f>VLOOKUP(Tableau__3_Déplacements_2[[#This Row],[Id_Personne]],[1]!Tableau__2_Personnes_1[[Id_Personne]:[Age]],2)</f>
        <v>2</v>
      </c>
      <c r="F9766">
        <f>VLOOKUP(Tableau__3_Déplacements_2[[#This Row],[Id_Personne]],[1]!Tableau__2_Personnes_1[[Id_Personne]:[Age]],4)</f>
        <v>15</v>
      </c>
      <c r="G9766" t="s">
        <v>3</v>
      </c>
      <c r="H9766" t="s">
        <v>2</v>
      </c>
      <c r="I9766" t="s">
        <v>3722</v>
      </c>
      <c r="J9766">
        <v>1</v>
      </c>
      <c r="K9766">
        <v>37</v>
      </c>
      <c r="M9766">
        <v>21</v>
      </c>
      <c r="O9766" t="str">
        <f>IF(Tableau__3_Déplacements_2[[#This Row],[Ori]]=Tableau__3_Déplacements_2[[#This Row],[Des]],"local","metro")</f>
        <v>metro</v>
      </c>
      <c r="P9766">
        <v>15</v>
      </c>
      <c r="Q9766">
        <v>16</v>
      </c>
      <c r="R9766">
        <v>0</v>
      </c>
      <c r="S9766">
        <v>16</v>
      </c>
      <c r="T9766">
        <v>20</v>
      </c>
      <c r="U9766" t="s">
        <v>240</v>
      </c>
      <c r="V9766">
        <v>8</v>
      </c>
      <c r="W9766">
        <v>250</v>
      </c>
      <c r="X9766">
        <v>5</v>
      </c>
      <c r="Y9766">
        <v>275.5910734463277</v>
      </c>
      <c r="Z9766" s="1">
        <v>0</v>
      </c>
      <c r="AA9766" s="1"/>
    </row>
    <row r="9767" spans="1:27" x14ac:dyDescent="0.35">
      <c r="A9767">
        <v>722</v>
      </c>
      <c r="B9767" t="e">
        <f>VLOOKUP(Tableau__3_Déplacements_2[[#This Row],[Id_Menage]],[2]Ménages!$A$2:$AD$1503,32)</f>
        <v>#REF!</v>
      </c>
      <c r="C9767" t="s">
        <v>5</v>
      </c>
      <c r="D9767" t="s">
        <v>3721</v>
      </c>
      <c r="E9767">
        <f>VLOOKUP(Tableau__3_Déplacements_2[[#This Row],[Id_Personne]],[1]!Tableau__2_Personnes_1[[Id_Personne]:[Age]],2)</f>
        <v>2</v>
      </c>
      <c r="F9767">
        <f>VLOOKUP(Tableau__3_Déplacements_2[[#This Row],[Id_Personne]],[1]!Tableau__2_Personnes_1[[Id_Personne]:[Age]],4)</f>
        <v>15</v>
      </c>
      <c r="G9767" t="s">
        <v>0</v>
      </c>
      <c r="H9767" t="s">
        <v>7</v>
      </c>
      <c r="I9767" t="s">
        <v>3720</v>
      </c>
      <c r="J9767">
        <v>1</v>
      </c>
      <c r="K9767">
        <v>21</v>
      </c>
      <c r="M9767">
        <v>37</v>
      </c>
      <c r="O9767" t="str">
        <f>IF(Tableau__3_Déplacements_2[[#This Row],[Ori]]=Tableau__3_Déplacements_2[[#This Row],[Des]],"local","metro")</f>
        <v>metro</v>
      </c>
      <c r="P9767">
        <v>12</v>
      </c>
      <c r="Q9767">
        <v>8</v>
      </c>
      <c r="R9767">
        <v>0</v>
      </c>
      <c r="S9767">
        <v>8</v>
      </c>
      <c r="T9767">
        <v>20</v>
      </c>
      <c r="U9767" t="s">
        <v>240</v>
      </c>
      <c r="V9767">
        <v>8</v>
      </c>
      <c r="W9767">
        <v>250</v>
      </c>
      <c r="X9767">
        <v>3</v>
      </c>
      <c r="Y9767">
        <v>275.5910734463277</v>
      </c>
      <c r="Z9767" s="1">
        <v>0</v>
      </c>
      <c r="AA9767" s="1"/>
    </row>
    <row r="9768" spans="1:27" x14ac:dyDescent="0.35">
      <c r="A9768">
        <v>722</v>
      </c>
      <c r="B9768" t="e">
        <f>VLOOKUP(Tableau__3_Déplacements_2[[#This Row],[Id_Menage]],[2]Ménages!$A$2:$AD$1503,32)</f>
        <v>#REF!</v>
      </c>
      <c r="C9768" t="s">
        <v>65</v>
      </c>
      <c r="D9768" t="s">
        <v>3718</v>
      </c>
      <c r="E9768">
        <f>VLOOKUP(Tableau__3_Déplacements_2[[#This Row],[Id_Personne]],[1]!Tableau__2_Personnes_1[[Id_Personne]:[Age]],2)</f>
        <v>1</v>
      </c>
      <c r="F9768">
        <f>VLOOKUP(Tableau__3_Déplacements_2[[#This Row],[Id_Personne]],[1]!Tableau__2_Personnes_1[[Id_Personne]:[Age]],4)</f>
        <v>12</v>
      </c>
      <c r="G9768" t="s">
        <v>3</v>
      </c>
      <c r="H9768" t="s">
        <v>2</v>
      </c>
      <c r="I9768" t="s">
        <v>3719</v>
      </c>
      <c r="J9768">
        <v>1</v>
      </c>
      <c r="K9768">
        <v>37</v>
      </c>
      <c r="M9768">
        <v>21</v>
      </c>
      <c r="O9768" t="str">
        <f>IF(Tableau__3_Déplacements_2[[#This Row],[Ori]]=Tableau__3_Déplacements_2[[#This Row],[Des]],"local","metro")</f>
        <v>metro</v>
      </c>
      <c r="P9768">
        <v>15</v>
      </c>
      <c r="Q9768">
        <v>12</v>
      </c>
      <c r="R9768">
        <v>0</v>
      </c>
      <c r="S9768">
        <v>12</v>
      </c>
      <c r="T9768">
        <v>20</v>
      </c>
      <c r="U9768" t="s">
        <v>240</v>
      </c>
      <c r="V9768">
        <v>8</v>
      </c>
      <c r="W9768">
        <v>250</v>
      </c>
      <c r="X9768">
        <v>3</v>
      </c>
      <c r="Y9768">
        <v>275.5910734463277</v>
      </c>
      <c r="Z9768" s="1">
        <v>0</v>
      </c>
      <c r="AA9768" s="1"/>
    </row>
    <row r="9769" spans="1:27" x14ac:dyDescent="0.35">
      <c r="A9769">
        <v>722</v>
      </c>
      <c r="B9769" t="e">
        <f>VLOOKUP(Tableau__3_Déplacements_2[[#This Row],[Id_Menage]],[2]Ménages!$A$2:$AD$1503,32)</f>
        <v>#REF!</v>
      </c>
      <c r="C9769" t="s">
        <v>65</v>
      </c>
      <c r="D9769" t="s">
        <v>3718</v>
      </c>
      <c r="E9769">
        <f>VLOOKUP(Tableau__3_Déplacements_2[[#This Row],[Id_Personne]],[1]!Tableau__2_Personnes_1[[Id_Personne]:[Age]],2)</f>
        <v>1</v>
      </c>
      <c r="F9769">
        <f>VLOOKUP(Tableau__3_Déplacements_2[[#This Row],[Id_Personne]],[1]!Tableau__2_Personnes_1[[Id_Personne]:[Age]],4)</f>
        <v>12</v>
      </c>
      <c r="G9769" t="s">
        <v>0</v>
      </c>
      <c r="H9769" t="s">
        <v>7</v>
      </c>
      <c r="I9769" t="s">
        <v>3717</v>
      </c>
      <c r="J9769">
        <v>1</v>
      </c>
      <c r="K9769">
        <v>21</v>
      </c>
      <c r="M9769">
        <v>37</v>
      </c>
      <c r="O9769" t="str">
        <f>IF(Tableau__3_Déplacements_2[[#This Row],[Ori]]=Tableau__3_Déplacements_2[[#This Row],[Des]],"local","metro")</f>
        <v>metro</v>
      </c>
      <c r="P9769">
        <v>12</v>
      </c>
      <c r="Q9769">
        <v>8</v>
      </c>
      <c r="R9769">
        <v>0</v>
      </c>
      <c r="S9769">
        <v>8</v>
      </c>
      <c r="T9769">
        <v>20</v>
      </c>
      <c r="U9769" t="s">
        <v>240</v>
      </c>
      <c r="V9769">
        <v>8</v>
      </c>
      <c r="W9769">
        <v>250</v>
      </c>
      <c r="X9769">
        <v>3</v>
      </c>
      <c r="Y9769">
        <v>275.5910734463277</v>
      </c>
      <c r="Z9769" s="1">
        <v>0</v>
      </c>
      <c r="AA9769" s="1"/>
    </row>
    <row r="9770" spans="1:27" x14ac:dyDescent="0.35">
      <c r="A9770">
        <v>722</v>
      </c>
      <c r="B9770" t="e">
        <f>VLOOKUP(Tableau__3_Déplacements_2[[#This Row],[Id_Menage]],[2]Ménages!$A$2:$AD$1503,32)</f>
        <v>#REF!</v>
      </c>
      <c r="C9770" t="s">
        <v>61</v>
      </c>
      <c r="D9770" t="s">
        <v>3715</v>
      </c>
      <c r="E9770">
        <f>VLOOKUP(Tableau__3_Déplacements_2[[#This Row],[Id_Personne]],[1]!Tableau__2_Personnes_1[[Id_Personne]:[Age]],2)</f>
        <v>1</v>
      </c>
      <c r="F9770">
        <f>VLOOKUP(Tableau__3_Déplacements_2[[#This Row],[Id_Personne]],[1]!Tableau__2_Personnes_1[[Id_Personne]:[Age]],4)</f>
        <v>9</v>
      </c>
      <c r="G9770" t="s">
        <v>3</v>
      </c>
      <c r="H9770" t="s">
        <v>2</v>
      </c>
      <c r="I9770" t="s">
        <v>3716</v>
      </c>
      <c r="J9770">
        <v>1</v>
      </c>
      <c r="K9770">
        <v>37</v>
      </c>
      <c r="M9770">
        <v>21</v>
      </c>
      <c r="O9770" t="str">
        <f>IF(Tableau__3_Déplacements_2[[#This Row],[Ori]]=Tableau__3_Déplacements_2[[#This Row],[Des]],"local","metro")</f>
        <v>metro</v>
      </c>
      <c r="P9770">
        <v>15</v>
      </c>
      <c r="Q9770">
        <v>12</v>
      </c>
      <c r="R9770">
        <v>0</v>
      </c>
      <c r="S9770">
        <v>12</v>
      </c>
      <c r="T9770">
        <v>20</v>
      </c>
      <c r="U9770" t="s">
        <v>30</v>
      </c>
      <c r="V9770">
        <v>8</v>
      </c>
      <c r="W9770">
        <v>250</v>
      </c>
      <c r="X9770">
        <v>3</v>
      </c>
      <c r="Y9770">
        <v>275.5910734463277</v>
      </c>
      <c r="Z9770" s="1">
        <v>0</v>
      </c>
      <c r="AA9770" s="1"/>
    </row>
    <row r="9771" spans="1:27" x14ac:dyDescent="0.35">
      <c r="A9771">
        <v>722</v>
      </c>
      <c r="B9771" t="e">
        <f>VLOOKUP(Tableau__3_Déplacements_2[[#This Row],[Id_Menage]],[2]Ménages!$A$2:$AD$1503,32)</f>
        <v>#REF!</v>
      </c>
      <c r="C9771" t="s">
        <v>61</v>
      </c>
      <c r="D9771" t="s">
        <v>3715</v>
      </c>
      <c r="E9771">
        <f>VLOOKUP(Tableau__3_Déplacements_2[[#This Row],[Id_Personne]],[1]!Tableau__2_Personnes_1[[Id_Personne]:[Age]],2)</f>
        <v>1</v>
      </c>
      <c r="F9771">
        <f>VLOOKUP(Tableau__3_Déplacements_2[[#This Row],[Id_Personne]],[1]!Tableau__2_Personnes_1[[Id_Personne]:[Age]],4)</f>
        <v>9</v>
      </c>
      <c r="G9771" t="s">
        <v>0</v>
      </c>
      <c r="H9771" t="s">
        <v>7</v>
      </c>
      <c r="I9771" t="s">
        <v>3714</v>
      </c>
      <c r="J9771">
        <v>1</v>
      </c>
      <c r="K9771">
        <v>21</v>
      </c>
      <c r="M9771">
        <v>37</v>
      </c>
      <c r="O9771" t="str">
        <f>IF(Tableau__3_Déplacements_2[[#This Row],[Ori]]=Tableau__3_Déplacements_2[[#This Row],[Des]],"local","metro")</f>
        <v>metro</v>
      </c>
      <c r="P9771">
        <v>12</v>
      </c>
      <c r="Q9771">
        <v>8</v>
      </c>
      <c r="R9771">
        <v>0</v>
      </c>
      <c r="S9771">
        <v>8</v>
      </c>
      <c r="T9771">
        <v>20</v>
      </c>
      <c r="U9771" t="s">
        <v>30</v>
      </c>
      <c r="V9771">
        <v>8</v>
      </c>
      <c r="W9771">
        <v>250</v>
      </c>
      <c r="X9771">
        <v>3</v>
      </c>
      <c r="Y9771">
        <v>275.5910734463277</v>
      </c>
      <c r="Z9771" s="1">
        <v>0</v>
      </c>
      <c r="AA9771" s="1"/>
    </row>
    <row r="9772" spans="1:27" x14ac:dyDescent="0.35">
      <c r="A9772">
        <v>722</v>
      </c>
      <c r="B9772" t="e">
        <f>VLOOKUP(Tableau__3_Déplacements_2[[#This Row],[Id_Menage]],[2]Ménages!$A$2:$AD$1503,32)</f>
        <v>#REF!</v>
      </c>
      <c r="C9772" t="s">
        <v>409</v>
      </c>
      <c r="D9772" t="s">
        <v>3712</v>
      </c>
      <c r="E9772">
        <f>VLOOKUP(Tableau__3_Déplacements_2[[#This Row],[Id_Personne]],[1]!Tableau__2_Personnes_1[[Id_Personne]:[Age]],2)</f>
        <v>1</v>
      </c>
      <c r="F9772">
        <f>VLOOKUP(Tableau__3_Déplacements_2[[#This Row],[Id_Personne]],[1]!Tableau__2_Personnes_1[[Id_Personne]:[Age]],4)</f>
        <v>7</v>
      </c>
      <c r="G9772" t="s">
        <v>3</v>
      </c>
      <c r="H9772" t="s">
        <v>2</v>
      </c>
      <c r="I9772" t="s">
        <v>3713</v>
      </c>
      <c r="J9772">
        <v>1</v>
      </c>
      <c r="K9772">
        <v>37</v>
      </c>
      <c r="M9772">
        <v>21</v>
      </c>
      <c r="O9772" t="str">
        <f>IF(Tableau__3_Déplacements_2[[#This Row],[Ori]]=Tableau__3_Déplacements_2[[#This Row],[Des]],"local","metro")</f>
        <v>metro</v>
      </c>
      <c r="P9772">
        <v>15</v>
      </c>
      <c r="Q9772">
        <v>12</v>
      </c>
      <c r="R9772">
        <v>0</v>
      </c>
      <c r="S9772">
        <v>12</v>
      </c>
      <c r="T9772">
        <v>20</v>
      </c>
      <c r="U9772" t="s">
        <v>30</v>
      </c>
      <c r="V9772">
        <v>8</v>
      </c>
      <c r="W9772">
        <v>250</v>
      </c>
      <c r="X9772">
        <v>3</v>
      </c>
      <c r="Y9772">
        <v>275.5910734463277</v>
      </c>
      <c r="Z9772" s="1">
        <v>0</v>
      </c>
      <c r="AA9772" s="1"/>
    </row>
    <row r="9773" spans="1:27" x14ac:dyDescent="0.35">
      <c r="A9773">
        <v>722</v>
      </c>
      <c r="B9773" t="e">
        <f>VLOOKUP(Tableau__3_Déplacements_2[[#This Row],[Id_Menage]],[2]Ménages!$A$2:$AD$1503,32)</f>
        <v>#REF!</v>
      </c>
      <c r="C9773" t="s">
        <v>409</v>
      </c>
      <c r="D9773" t="s">
        <v>3712</v>
      </c>
      <c r="E9773">
        <f>VLOOKUP(Tableau__3_Déplacements_2[[#This Row],[Id_Personne]],[1]!Tableau__2_Personnes_1[[Id_Personne]:[Age]],2)</f>
        <v>1</v>
      </c>
      <c r="F9773">
        <f>VLOOKUP(Tableau__3_Déplacements_2[[#This Row],[Id_Personne]],[1]!Tableau__2_Personnes_1[[Id_Personne]:[Age]],4)</f>
        <v>7</v>
      </c>
      <c r="G9773" t="s">
        <v>0</v>
      </c>
      <c r="H9773" t="s">
        <v>7</v>
      </c>
      <c r="I9773" t="s">
        <v>3711</v>
      </c>
      <c r="J9773">
        <v>1</v>
      </c>
      <c r="K9773">
        <v>21</v>
      </c>
      <c r="M9773">
        <v>37</v>
      </c>
      <c r="O9773" t="str">
        <f>IF(Tableau__3_Déplacements_2[[#This Row],[Ori]]=Tableau__3_Déplacements_2[[#This Row],[Des]],"local","metro")</f>
        <v>metro</v>
      </c>
      <c r="P9773">
        <v>12</v>
      </c>
      <c r="Q9773">
        <v>8</v>
      </c>
      <c r="R9773">
        <v>0</v>
      </c>
      <c r="S9773">
        <v>8</v>
      </c>
      <c r="T9773">
        <v>20</v>
      </c>
      <c r="U9773" t="s">
        <v>30</v>
      </c>
      <c r="V9773">
        <v>8</v>
      </c>
      <c r="W9773">
        <v>250</v>
      </c>
      <c r="X9773">
        <v>3</v>
      </c>
      <c r="Y9773">
        <v>275.5910734463277</v>
      </c>
      <c r="Z9773" s="1">
        <v>0</v>
      </c>
      <c r="AA9773" s="1"/>
    </row>
    <row r="9774" spans="1:27" x14ac:dyDescent="0.35">
      <c r="A9774">
        <v>723</v>
      </c>
      <c r="B9774" t="e">
        <f>VLOOKUP(Tableau__3_Déplacements_2[[#This Row],[Id_Menage]],[2]Ménages!$A$2:$AD$1503,32)</f>
        <v>#REF!</v>
      </c>
      <c r="C9774" t="s">
        <v>16</v>
      </c>
      <c r="D9774" t="s">
        <v>3708</v>
      </c>
      <c r="E9774">
        <f>VLOOKUP(Tableau__3_Déplacements_2[[#This Row],[Id_Personne]],[1]!Tableau__2_Personnes_1[[Id_Personne]:[Age]],2)</f>
        <v>1</v>
      </c>
      <c r="F9774">
        <f>VLOOKUP(Tableau__3_Déplacements_2[[#This Row],[Id_Personne]],[1]!Tableau__2_Personnes_1[[Id_Personne]:[Age]],4)</f>
        <v>46</v>
      </c>
      <c r="G9774" t="s">
        <v>3</v>
      </c>
      <c r="H9774" t="s">
        <v>2</v>
      </c>
      <c r="I9774" t="s">
        <v>3710</v>
      </c>
      <c r="J9774">
        <v>1</v>
      </c>
      <c r="K9774">
        <v>56</v>
      </c>
      <c r="M9774">
        <v>2</v>
      </c>
      <c r="O9774" t="str">
        <f>IF(Tableau__3_Déplacements_2[[#This Row],[Ori]]=Tableau__3_Déplacements_2[[#This Row],[Des]],"local","metro")</f>
        <v>metro</v>
      </c>
      <c r="P9774">
        <v>10</v>
      </c>
      <c r="Q9774">
        <v>15</v>
      </c>
      <c r="R9774">
        <v>0</v>
      </c>
      <c r="S9774">
        <v>15</v>
      </c>
      <c r="T9774">
        <v>45</v>
      </c>
      <c r="U9774" t="s">
        <v>2630</v>
      </c>
      <c r="V9774">
        <v>14</v>
      </c>
      <c r="W9774">
        <v>0</v>
      </c>
      <c r="X9774">
        <v>6</v>
      </c>
      <c r="Y9774">
        <v>275.5910734463277</v>
      </c>
      <c r="Z9774" s="1">
        <v>0</v>
      </c>
      <c r="AA9774" s="1"/>
    </row>
    <row r="9775" spans="1:27" x14ac:dyDescent="0.35">
      <c r="A9775">
        <v>723</v>
      </c>
      <c r="B9775" t="e">
        <f>VLOOKUP(Tableau__3_Déplacements_2[[#This Row],[Id_Menage]],[2]Ménages!$A$2:$AD$1503,32)</f>
        <v>#REF!</v>
      </c>
      <c r="C9775" t="s">
        <v>16</v>
      </c>
      <c r="D9775" t="s">
        <v>3708</v>
      </c>
      <c r="E9775">
        <f>VLOOKUP(Tableau__3_Déplacements_2[[#This Row],[Id_Personne]],[1]!Tableau__2_Personnes_1[[Id_Personne]:[Age]],2)</f>
        <v>1</v>
      </c>
      <c r="F9775">
        <f>VLOOKUP(Tableau__3_Déplacements_2[[#This Row],[Id_Personne]],[1]!Tableau__2_Personnes_1[[Id_Personne]:[Age]],4)</f>
        <v>46</v>
      </c>
      <c r="G9775" t="s">
        <v>0</v>
      </c>
      <c r="H9775" t="s">
        <v>7</v>
      </c>
      <c r="I9775" t="s">
        <v>3709</v>
      </c>
      <c r="J9775">
        <v>1</v>
      </c>
      <c r="K9775">
        <v>21</v>
      </c>
      <c r="M9775">
        <v>56</v>
      </c>
      <c r="O9775" t="str">
        <f>IF(Tableau__3_Déplacements_2[[#This Row],[Ori]]=Tableau__3_Déplacements_2[[#This Row],[Des]],"local","metro")</f>
        <v>metro</v>
      </c>
      <c r="P9775">
        <v>3</v>
      </c>
      <c r="Q9775">
        <v>7</v>
      </c>
      <c r="R9775">
        <v>0</v>
      </c>
      <c r="S9775">
        <v>7</v>
      </c>
      <c r="T9775">
        <v>45</v>
      </c>
      <c r="U9775" t="s">
        <v>2630</v>
      </c>
      <c r="V9775">
        <v>14</v>
      </c>
      <c r="W9775">
        <v>0</v>
      </c>
      <c r="X9775">
        <v>5</v>
      </c>
      <c r="Y9775">
        <v>275.5910734463277</v>
      </c>
      <c r="Z9775" s="1">
        <v>0</v>
      </c>
      <c r="AA9775" s="1"/>
    </row>
    <row r="9776" spans="1:27" x14ac:dyDescent="0.35">
      <c r="A9776">
        <v>723</v>
      </c>
      <c r="B9776" t="e">
        <f>VLOOKUP(Tableau__3_Déplacements_2[[#This Row],[Id_Menage]],[2]Ménages!$A$2:$AD$1503,32)</f>
        <v>#REF!</v>
      </c>
      <c r="C9776" t="s">
        <v>16</v>
      </c>
      <c r="D9776" t="s">
        <v>3708</v>
      </c>
      <c r="E9776">
        <f>VLOOKUP(Tableau__3_Déplacements_2[[#This Row],[Id_Personne]],[1]!Tableau__2_Personnes_1[[Id_Personne]:[Age]],2)</f>
        <v>1</v>
      </c>
      <c r="F9776">
        <f>VLOOKUP(Tableau__3_Déplacements_2[[#This Row],[Id_Personne]],[1]!Tableau__2_Personnes_1[[Id_Personne]:[Age]],4)</f>
        <v>46</v>
      </c>
      <c r="G9776" t="s">
        <v>13</v>
      </c>
      <c r="H9776" t="s">
        <v>22</v>
      </c>
      <c r="I9776" t="s">
        <v>3707</v>
      </c>
      <c r="J9776">
        <v>1</v>
      </c>
      <c r="K9776">
        <v>2</v>
      </c>
      <c r="M9776">
        <v>21</v>
      </c>
      <c r="O9776" t="str">
        <f>IF(Tableau__3_Déplacements_2[[#This Row],[Ori]]=Tableau__3_Déplacements_2[[#This Row],[Des]],"local","metro")</f>
        <v>metro</v>
      </c>
      <c r="P9776">
        <v>15</v>
      </c>
      <c r="Q9776">
        <v>16</v>
      </c>
      <c r="R9776">
        <v>30</v>
      </c>
      <c r="S9776">
        <v>16</v>
      </c>
      <c r="T9776">
        <v>50</v>
      </c>
      <c r="U9776" t="s">
        <v>2630</v>
      </c>
      <c r="V9776">
        <v>14</v>
      </c>
      <c r="W9776">
        <v>0</v>
      </c>
      <c r="X9776">
        <v>5</v>
      </c>
      <c r="Y9776">
        <v>275.5910734463277</v>
      </c>
      <c r="Z9776" s="1">
        <v>-1</v>
      </c>
      <c r="AA9776" s="1"/>
    </row>
    <row r="9777" spans="1:27" x14ac:dyDescent="0.35">
      <c r="A9777">
        <v>723</v>
      </c>
      <c r="B9777" t="e">
        <f>VLOOKUP(Tableau__3_Déplacements_2[[#This Row],[Id_Menage]],[2]Ménages!$A$2:$AD$1503,32)</f>
        <v>#REF!</v>
      </c>
      <c r="C9777" t="s">
        <v>11</v>
      </c>
      <c r="D9777" t="s">
        <v>3705</v>
      </c>
      <c r="E9777">
        <f>VLOOKUP(Tableau__3_Déplacements_2[[#This Row],[Id_Personne]],[1]!Tableau__2_Personnes_1[[Id_Personne]:[Age]],2)</f>
        <v>2</v>
      </c>
      <c r="F9777">
        <f>VLOOKUP(Tableau__3_Déplacements_2[[#This Row],[Id_Personne]],[1]!Tableau__2_Personnes_1[[Id_Personne]:[Age]],4)</f>
        <v>33</v>
      </c>
      <c r="G9777" t="s">
        <v>3</v>
      </c>
      <c r="H9777" t="s">
        <v>2</v>
      </c>
      <c r="I9777" t="s">
        <v>3706</v>
      </c>
      <c r="J9777">
        <v>1</v>
      </c>
      <c r="K9777">
        <v>29</v>
      </c>
      <c r="M9777">
        <v>21</v>
      </c>
      <c r="O9777" t="str">
        <f>IF(Tableau__3_Déplacements_2[[#This Row],[Ori]]=Tableau__3_Déplacements_2[[#This Row],[Des]],"local","metro")</f>
        <v>metro</v>
      </c>
      <c r="P9777">
        <v>15</v>
      </c>
      <c r="Q9777">
        <v>9</v>
      </c>
      <c r="R9777">
        <v>30</v>
      </c>
      <c r="S9777">
        <v>9</v>
      </c>
      <c r="T9777">
        <v>40</v>
      </c>
      <c r="U9777" t="s">
        <v>240</v>
      </c>
      <c r="V9777">
        <v>8</v>
      </c>
      <c r="W9777">
        <v>200</v>
      </c>
      <c r="X9777">
        <v>2</v>
      </c>
      <c r="Y9777">
        <v>275.5910734463277</v>
      </c>
      <c r="Z9777" s="1">
        <v>-1</v>
      </c>
      <c r="AA9777" s="1"/>
    </row>
    <row r="9778" spans="1:27" x14ac:dyDescent="0.35">
      <c r="A9778">
        <v>723</v>
      </c>
      <c r="B9778" t="e">
        <f>VLOOKUP(Tableau__3_Déplacements_2[[#This Row],[Id_Menage]],[2]Ménages!$A$2:$AD$1503,32)</f>
        <v>#REF!</v>
      </c>
      <c r="C9778" t="s">
        <v>11</v>
      </c>
      <c r="D9778" t="s">
        <v>3705</v>
      </c>
      <c r="E9778">
        <f>VLOOKUP(Tableau__3_Déplacements_2[[#This Row],[Id_Personne]],[1]!Tableau__2_Personnes_1[[Id_Personne]:[Age]],2)</f>
        <v>2</v>
      </c>
      <c r="F9778">
        <f>VLOOKUP(Tableau__3_Déplacements_2[[#This Row],[Id_Personne]],[1]!Tableau__2_Personnes_1[[Id_Personne]:[Age]],4)</f>
        <v>33</v>
      </c>
      <c r="G9778" t="s">
        <v>0</v>
      </c>
      <c r="H9778" t="s">
        <v>7</v>
      </c>
      <c r="I9778" t="s">
        <v>3704</v>
      </c>
      <c r="J9778">
        <v>1</v>
      </c>
      <c r="K9778">
        <v>21</v>
      </c>
      <c r="M9778">
        <v>29</v>
      </c>
      <c r="O9778" t="str">
        <f>IF(Tableau__3_Déplacements_2[[#This Row],[Ori]]=Tableau__3_Déplacements_2[[#This Row],[Des]],"local","metro")</f>
        <v>metro</v>
      </c>
      <c r="P9778">
        <v>5</v>
      </c>
      <c r="Q9778">
        <v>8</v>
      </c>
      <c r="R9778">
        <v>0</v>
      </c>
      <c r="S9778">
        <v>8</v>
      </c>
      <c r="T9778">
        <v>10</v>
      </c>
      <c r="U9778" t="s">
        <v>240</v>
      </c>
      <c r="V9778">
        <v>8</v>
      </c>
      <c r="W9778">
        <v>200</v>
      </c>
      <c r="X9778">
        <v>2</v>
      </c>
      <c r="Y9778">
        <v>275.5910734463277</v>
      </c>
      <c r="Z9778" s="1">
        <v>0</v>
      </c>
      <c r="AA9778" s="1"/>
    </row>
    <row r="9779" spans="1:27" x14ac:dyDescent="0.35">
      <c r="A9779">
        <v>723</v>
      </c>
      <c r="B9779" t="e">
        <f>VLOOKUP(Tableau__3_Déplacements_2[[#This Row],[Id_Menage]],[2]Ménages!$A$2:$AD$1503,32)</f>
        <v>#REF!</v>
      </c>
      <c r="C9779" t="s">
        <v>5</v>
      </c>
      <c r="D9779" t="s">
        <v>3702</v>
      </c>
      <c r="E9779">
        <f>VLOOKUP(Tableau__3_Déplacements_2[[#This Row],[Id_Personne]],[1]!Tableau__2_Personnes_1[[Id_Personne]:[Age]],2)</f>
        <v>1</v>
      </c>
      <c r="F9779">
        <f>VLOOKUP(Tableau__3_Déplacements_2[[#This Row],[Id_Personne]],[1]!Tableau__2_Personnes_1[[Id_Personne]:[Age]],4)</f>
        <v>16</v>
      </c>
      <c r="G9779" t="s">
        <v>3</v>
      </c>
      <c r="H9779" t="s">
        <v>2</v>
      </c>
      <c r="I9779" t="s">
        <v>3703</v>
      </c>
      <c r="J9779">
        <v>1</v>
      </c>
      <c r="K9779">
        <v>73</v>
      </c>
      <c r="M9779">
        <v>21</v>
      </c>
      <c r="O9779" t="str">
        <f>IF(Tableau__3_Déplacements_2[[#This Row],[Ori]]=Tableau__3_Déplacements_2[[#This Row],[Des]],"local","metro")</f>
        <v>metro</v>
      </c>
      <c r="P9779">
        <v>15</v>
      </c>
      <c r="Q9779">
        <v>12</v>
      </c>
      <c r="R9779">
        <v>0</v>
      </c>
      <c r="S9779">
        <v>12</v>
      </c>
      <c r="T9779">
        <v>30</v>
      </c>
      <c r="U9779" t="s">
        <v>30</v>
      </c>
      <c r="V9779">
        <v>8</v>
      </c>
      <c r="W9779">
        <v>200</v>
      </c>
      <c r="X9779">
        <v>5</v>
      </c>
      <c r="Y9779">
        <v>275.5910734463277</v>
      </c>
      <c r="Z9779" s="1">
        <v>0</v>
      </c>
      <c r="AA9779" s="1"/>
    </row>
    <row r="9780" spans="1:27" x14ac:dyDescent="0.35">
      <c r="A9780">
        <v>723</v>
      </c>
      <c r="B9780" t="e">
        <f>VLOOKUP(Tableau__3_Déplacements_2[[#This Row],[Id_Menage]],[2]Ménages!$A$2:$AD$1503,32)</f>
        <v>#REF!</v>
      </c>
      <c r="C9780" t="s">
        <v>5</v>
      </c>
      <c r="D9780" t="s">
        <v>3702</v>
      </c>
      <c r="E9780">
        <f>VLOOKUP(Tableau__3_Déplacements_2[[#This Row],[Id_Personne]],[1]!Tableau__2_Personnes_1[[Id_Personne]:[Age]],2)</f>
        <v>1</v>
      </c>
      <c r="F9780">
        <f>VLOOKUP(Tableau__3_Déplacements_2[[#This Row],[Id_Personne]],[1]!Tableau__2_Personnes_1[[Id_Personne]:[Age]],4)</f>
        <v>16</v>
      </c>
      <c r="G9780" t="s">
        <v>0</v>
      </c>
      <c r="H9780" t="s">
        <v>7</v>
      </c>
      <c r="I9780" t="s">
        <v>3701</v>
      </c>
      <c r="J9780">
        <v>1</v>
      </c>
      <c r="K9780">
        <v>21</v>
      </c>
      <c r="M9780">
        <v>73</v>
      </c>
      <c r="O9780" t="str">
        <f>IF(Tableau__3_Déplacements_2[[#This Row],[Ori]]=Tableau__3_Déplacements_2[[#This Row],[Des]],"local","metro")</f>
        <v>metro</v>
      </c>
      <c r="P9780">
        <v>8</v>
      </c>
      <c r="Q9780">
        <v>7</v>
      </c>
      <c r="R9780">
        <v>0</v>
      </c>
      <c r="S9780">
        <v>7</v>
      </c>
      <c r="T9780">
        <v>20</v>
      </c>
      <c r="U9780" t="s">
        <v>30</v>
      </c>
      <c r="V9780">
        <v>8</v>
      </c>
      <c r="W9780">
        <v>200</v>
      </c>
      <c r="X9780">
        <v>5</v>
      </c>
      <c r="Y9780">
        <v>275.5910734463277</v>
      </c>
      <c r="Z9780" s="1">
        <v>0</v>
      </c>
      <c r="AA9780" s="1"/>
    </row>
    <row r="9781" spans="1:27" x14ac:dyDescent="0.35">
      <c r="A9781">
        <v>723</v>
      </c>
      <c r="B9781" t="e">
        <f>VLOOKUP(Tableau__3_Déplacements_2[[#This Row],[Id_Menage]],[2]Ménages!$A$2:$AD$1503,32)</f>
        <v>#REF!</v>
      </c>
      <c r="C9781" t="s">
        <v>65</v>
      </c>
      <c r="D9781" t="s">
        <v>3699</v>
      </c>
      <c r="E9781">
        <f>VLOOKUP(Tableau__3_Déplacements_2[[#This Row],[Id_Personne]],[1]!Tableau__2_Personnes_1[[Id_Personne]:[Age]],2)</f>
        <v>1</v>
      </c>
      <c r="F9781">
        <f>VLOOKUP(Tableau__3_Déplacements_2[[#This Row],[Id_Personne]],[1]!Tableau__2_Personnes_1[[Id_Personne]:[Age]],4)</f>
        <v>14</v>
      </c>
      <c r="G9781" t="s">
        <v>3</v>
      </c>
      <c r="H9781" t="s">
        <v>2</v>
      </c>
      <c r="I9781" t="s">
        <v>3700</v>
      </c>
      <c r="J9781">
        <v>1</v>
      </c>
      <c r="K9781">
        <v>73</v>
      </c>
      <c r="M9781">
        <v>21</v>
      </c>
      <c r="O9781" t="str">
        <f>IF(Tableau__3_Déplacements_2[[#This Row],[Ori]]=Tableau__3_Déplacements_2[[#This Row],[Des]],"local","metro")</f>
        <v>metro</v>
      </c>
      <c r="P9781">
        <v>15</v>
      </c>
      <c r="Q9781">
        <v>12</v>
      </c>
      <c r="R9781">
        <v>0</v>
      </c>
      <c r="S9781">
        <v>12</v>
      </c>
      <c r="T9781">
        <v>30</v>
      </c>
      <c r="U9781" t="s">
        <v>30</v>
      </c>
      <c r="V9781">
        <v>8</v>
      </c>
      <c r="W9781">
        <v>200</v>
      </c>
      <c r="X9781">
        <v>5</v>
      </c>
      <c r="Y9781">
        <v>275.5910734463277</v>
      </c>
      <c r="Z9781" s="1">
        <v>0</v>
      </c>
      <c r="AA9781" s="1"/>
    </row>
    <row r="9782" spans="1:27" x14ac:dyDescent="0.35">
      <c r="A9782">
        <v>723</v>
      </c>
      <c r="B9782" t="e">
        <f>VLOOKUP(Tableau__3_Déplacements_2[[#This Row],[Id_Menage]],[2]Ménages!$A$2:$AD$1503,32)</f>
        <v>#REF!</v>
      </c>
      <c r="C9782" t="s">
        <v>65</v>
      </c>
      <c r="D9782" t="s">
        <v>3699</v>
      </c>
      <c r="E9782">
        <f>VLOOKUP(Tableau__3_Déplacements_2[[#This Row],[Id_Personne]],[1]!Tableau__2_Personnes_1[[Id_Personne]:[Age]],2)</f>
        <v>1</v>
      </c>
      <c r="F9782">
        <f>VLOOKUP(Tableau__3_Déplacements_2[[#This Row],[Id_Personne]],[1]!Tableau__2_Personnes_1[[Id_Personne]:[Age]],4)</f>
        <v>14</v>
      </c>
      <c r="G9782" t="s">
        <v>0</v>
      </c>
      <c r="H9782" t="s">
        <v>7</v>
      </c>
      <c r="I9782" t="s">
        <v>3698</v>
      </c>
      <c r="J9782">
        <v>1</v>
      </c>
      <c r="K9782">
        <v>21</v>
      </c>
      <c r="M9782">
        <v>73</v>
      </c>
      <c r="O9782" t="str">
        <f>IF(Tableau__3_Déplacements_2[[#This Row],[Ori]]=Tableau__3_Déplacements_2[[#This Row],[Des]],"local","metro")</f>
        <v>metro</v>
      </c>
      <c r="P9782">
        <v>8</v>
      </c>
      <c r="Q9782">
        <v>7</v>
      </c>
      <c r="R9782">
        <v>0</v>
      </c>
      <c r="S9782">
        <v>7</v>
      </c>
      <c r="T9782">
        <v>20</v>
      </c>
      <c r="U9782" t="s">
        <v>30</v>
      </c>
      <c r="V9782">
        <v>8</v>
      </c>
      <c r="W9782">
        <v>200</v>
      </c>
      <c r="X9782">
        <v>5</v>
      </c>
      <c r="Y9782">
        <v>275.5910734463277</v>
      </c>
      <c r="Z9782" s="1">
        <v>0</v>
      </c>
      <c r="AA9782" s="1"/>
    </row>
    <row r="9783" spans="1:27" x14ac:dyDescent="0.35">
      <c r="A9783">
        <v>723</v>
      </c>
      <c r="B9783" t="e">
        <f>VLOOKUP(Tableau__3_Déplacements_2[[#This Row],[Id_Menage]],[2]Ménages!$A$2:$AD$1503,32)</f>
        <v>#REF!</v>
      </c>
      <c r="C9783" t="s">
        <v>61</v>
      </c>
      <c r="D9783" t="s">
        <v>3696</v>
      </c>
      <c r="E9783">
        <f>VLOOKUP(Tableau__3_Déplacements_2[[#This Row],[Id_Personne]],[1]!Tableau__2_Personnes_1[[Id_Personne]:[Age]],2)</f>
        <v>1</v>
      </c>
      <c r="F9783">
        <f>VLOOKUP(Tableau__3_Déplacements_2[[#This Row],[Id_Personne]],[1]!Tableau__2_Personnes_1[[Id_Personne]:[Age]],4)</f>
        <v>10</v>
      </c>
      <c r="G9783" t="s">
        <v>3</v>
      </c>
      <c r="H9783" t="s">
        <v>2</v>
      </c>
      <c r="I9783" t="s">
        <v>3697</v>
      </c>
      <c r="J9783">
        <v>1</v>
      </c>
      <c r="K9783">
        <v>73</v>
      </c>
      <c r="M9783">
        <v>21</v>
      </c>
      <c r="O9783" t="str">
        <f>IF(Tableau__3_Déplacements_2[[#This Row],[Ori]]=Tableau__3_Déplacements_2[[#This Row],[Des]],"local","metro")</f>
        <v>metro</v>
      </c>
      <c r="P9783">
        <v>15</v>
      </c>
      <c r="Q9783">
        <v>12</v>
      </c>
      <c r="R9783">
        <v>0</v>
      </c>
      <c r="S9783">
        <v>12</v>
      </c>
      <c r="T9783">
        <v>30</v>
      </c>
      <c r="U9783" t="s">
        <v>30</v>
      </c>
      <c r="V9783">
        <v>8</v>
      </c>
      <c r="W9783">
        <v>200</v>
      </c>
      <c r="X9783">
        <v>5</v>
      </c>
      <c r="Y9783">
        <v>275.5910734463277</v>
      </c>
      <c r="Z9783" s="1">
        <v>0</v>
      </c>
      <c r="AA9783" s="1"/>
    </row>
    <row r="9784" spans="1:27" x14ac:dyDescent="0.35">
      <c r="A9784">
        <v>723</v>
      </c>
      <c r="B9784" t="e">
        <f>VLOOKUP(Tableau__3_Déplacements_2[[#This Row],[Id_Menage]],[2]Ménages!$A$2:$AD$1503,32)</f>
        <v>#REF!</v>
      </c>
      <c r="C9784" t="s">
        <v>61</v>
      </c>
      <c r="D9784" t="s">
        <v>3696</v>
      </c>
      <c r="E9784">
        <f>VLOOKUP(Tableau__3_Déplacements_2[[#This Row],[Id_Personne]],[1]!Tableau__2_Personnes_1[[Id_Personne]:[Age]],2)</f>
        <v>1</v>
      </c>
      <c r="F9784">
        <f>VLOOKUP(Tableau__3_Déplacements_2[[#This Row],[Id_Personne]],[1]!Tableau__2_Personnes_1[[Id_Personne]:[Age]],4)</f>
        <v>10</v>
      </c>
      <c r="G9784" t="s">
        <v>0</v>
      </c>
      <c r="H9784" t="s">
        <v>7</v>
      </c>
      <c r="I9784" t="s">
        <v>3695</v>
      </c>
      <c r="J9784">
        <v>1</v>
      </c>
      <c r="K9784">
        <v>21</v>
      </c>
      <c r="M9784">
        <v>73</v>
      </c>
      <c r="O9784" t="str">
        <f>IF(Tableau__3_Déplacements_2[[#This Row],[Ori]]=Tableau__3_Déplacements_2[[#This Row],[Des]],"local","metro")</f>
        <v>metro</v>
      </c>
      <c r="P9784">
        <v>8</v>
      </c>
      <c r="Q9784">
        <v>7</v>
      </c>
      <c r="R9784">
        <v>0</v>
      </c>
      <c r="S9784">
        <v>7</v>
      </c>
      <c r="T9784">
        <v>20</v>
      </c>
      <c r="U9784" t="s">
        <v>30</v>
      </c>
      <c r="V9784">
        <v>8</v>
      </c>
      <c r="W9784">
        <v>200</v>
      </c>
      <c r="X9784">
        <v>5</v>
      </c>
      <c r="Y9784">
        <v>275.5910734463277</v>
      </c>
      <c r="Z9784" s="1">
        <v>0</v>
      </c>
      <c r="AA9784" s="1"/>
    </row>
    <row r="9785" spans="1:27" x14ac:dyDescent="0.35">
      <c r="A9785">
        <v>724</v>
      </c>
      <c r="B9785" t="e">
        <f>VLOOKUP(Tableau__3_Déplacements_2[[#This Row],[Id_Menage]],[2]Ménages!$A$2:$AD$1503,32)</f>
        <v>#REF!</v>
      </c>
      <c r="C9785" t="s">
        <v>16</v>
      </c>
      <c r="D9785" t="s">
        <v>3693</v>
      </c>
      <c r="E9785">
        <f>VLOOKUP(Tableau__3_Déplacements_2[[#This Row],[Id_Personne]],[1]!Tableau__2_Personnes_1[[Id_Personne]:[Age]],2)</f>
        <v>1</v>
      </c>
      <c r="F9785">
        <f>VLOOKUP(Tableau__3_Déplacements_2[[#This Row],[Id_Personne]],[1]!Tableau__2_Personnes_1[[Id_Personne]:[Age]],4)</f>
        <v>38</v>
      </c>
      <c r="G9785" t="s">
        <v>3</v>
      </c>
      <c r="H9785" t="s">
        <v>2</v>
      </c>
      <c r="I9785" t="s">
        <v>3694</v>
      </c>
      <c r="J9785">
        <v>1</v>
      </c>
      <c r="K9785">
        <v>29</v>
      </c>
      <c r="M9785">
        <v>21</v>
      </c>
      <c r="O9785" t="str">
        <f>IF(Tableau__3_Déplacements_2[[#This Row],[Ori]]=Tableau__3_Déplacements_2[[#This Row],[Des]],"local","metro")</f>
        <v>metro</v>
      </c>
      <c r="P9785">
        <v>15</v>
      </c>
      <c r="Q9785">
        <v>18</v>
      </c>
      <c r="R9785">
        <v>0</v>
      </c>
      <c r="S9785">
        <v>18</v>
      </c>
      <c r="T9785">
        <v>10</v>
      </c>
      <c r="U9785" t="s">
        <v>81</v>
      </c>
      <c r="V9785">
        <v>5</v>
      </c>
      <c r="W9785">
        <v>100</v>
      </c>
      <c r="X9785">
        <v>5</v>
      </c>
      <c r="Y9785">
        <v>275.5910734463277</v>
      </c>
      <c r="Z9785" s="1">
        <v>0</v>
      </c>
      <c r="AA9785" s="1"/>
    </row>
    <row r="9786" spans="1:27" x14ac:dyDescent="0.35">
      <c r="A9786">
        <v>724</v>
      </c>
      <c r="B9786" t="e">
        <f>VLOOKUP(Tableau__3_Déplacements_2[[#This Row],[Id_Menage]],[2]Ménages!$A$2:$AD$1503,32)</f>
        <v>#REF!</v>
      </c>
      <c r="C9786" t="s">
        <v>16</v>
      </c>
      <c r="D9786" t="s">
        <v>3693</v>
      </c>
      <c r="E9786">
        <f>VLOOKUP(Tableau__3_Déplacements_2[[#This Row],[Id_Personne]],[1]!Tableau__2_Personnes_1[[Id_Personne]:[Age]],2)</f>
        <v>1</v>
      </c>
      <c r="F9786">
        <f>VLOOKUP(Tableau__3_Déplacements_2[[#This Row],[Id_Personne]],[1]!Tableau__2_Personnes_1[[Id_Personne]:[Age]],4)</f>
        <v>38</v>
      </c>
      <c r="G9786" t="s">
        <v>0</v>
      </c>
      <c r="H9786" t="s">
        <v>7</v>
      </c>
      <c r="I9786" t="s">
        <v>3692</v>
      </c>
      <c r="J9786">
        <v>1</v>
      </c>
      <c r="K9786">
        <v>21</v>
      </c>
      <c r="M9786">
        <v>29</v>
      </c>
      <c r="O9786" t="str">
        <f>IF(Tableau__3_Déplacements_2[[#This Row],[Ori]]=Tableau__3_Déplacements_2[[#This Row],[Des]],"local","metro")</f>
        <v>metro</v>
      </c>
      <c r="P9786">
        <v>4</v>
      </c>
      <c r="Q9786">
        <v>7</v>
      </c>
      <c r="R9786">
        <v>0</v>
      </c>
      <c r="S9786">
        <v>7</v>
      </c>
      <c r="T9786">
        <v>10</v>
      </c>
      <c r="U9786" t="s">
        <v>81</v>
      </c>
      <c r="V9786">
        <v>5</v>
      </c>
      <c r="W9786">
        <v>100</v>
      </c>
      <c r="X9786">
        <v>5</v>
      </c>
      <c r="Y9786">
        <v>275.5910734463277</v>
      </c>
      <c r="Z9786" s="1">
        <v>0</v>
      </c>
      <c r="AA9786" s="1"/>
    </row>
    <row r="9787" spans="1:27" x14ac:dyDescent="0.35">
      <c r="A9787">
        <v>724</v>
      </c>
      <c r="B9787" t="e">
        <f>VLOOKUP(Tableau__3_Déplacements_2[[#This Row],[Id_Menage]],[2]Ménages!$A$2:$AD$1503,32)</f>
        <v>#REF!</v>
      </c>
      <c r="C9787" t="s">
        <v>11</v>
      </c>
      <c r="D9787" t="s">
        <v>3690</v>
      </c>
      <c r="E9787">
        <f>VLOOKUP(Tableau__3_Déplacements_2[[#This Row],[Id_Personne]],[1]!Tableau__2_Personnes_1[[Id_Personne]:[Age]],2)</f>
        <v>2</v>
      </c>
      <c r="F9787">
        <f>VLOOKUP(Tableau__3_Déplacements_2[[#This Row],[Id_Personne]],[1]!Tableau__2_Personnes_1[[Id_Personne]:[Age]],4)</f>
        <v>28</v>
      </c>
      <c r="G9787" t="s">
        <v>3</v>
      </c>
      <c r="H9787" t="s">
        <v>2</v>
      </c>
      <c r="I9787" t="s">
        <v>3691</v>
      </c>
      <c r="J9787">
        <v>1</v>
      </c>
      <c r="K9787">
        <v>29</v>
      </c>
      <c r="M9787">
        <v>21</v>
      </c>
      <c r="O9787" t="str">
        <f>IF(Tableau__3_Déplacements_2[[#This Row],[Ori]]=Tableau__3_Déplacements_2[[#This Row],[Des]],"local","metro")</f>
        <v>metro</v>
      </c>
      <c r="P9787">
        <v>15</v>
      </c>
      <c r="Q9787">
        <v>16</v>
      </c>
      <c r="R9787">
        <v>0</v>
      </c>
      <c r="S9787">
        <v>16</v>
      </c>
      <c r="T9787">
        <v>10</v>
      </c>
      <c r="U9787" t="s">
        <v>81</v>
      </c>
      <c r="V9787">
        <v>5</v>
      </c>
      <c r="W9787">
        <v>100</v>
      </c>
      <c r="X9787">
        <v>5</v>
      </c>
      <c r="Y9787">
        <v>275.5910734463277</v>
      </c>
      <c r="Z9787" s="1">
        <v>0</v>
      </c>
      <c r="AA9787" s="1"/>
    </row>
    <row r="9788" spans="1:27" x14ac:dyDescent="0.35">
      <c r="A9788">
        <v>724</v>
      </c>
      <c r="B9788" t="e">
        <f>VLOOKUP(Tableau__3_Déplacements_2[[#This Row],[Id_Menage]],[2]Ménages!$A$2:$AD$1503,32)</f>
        <v>#REF!</v>
      </c>
      <c r="C9788" t="s">
        <v>11</v>
      </c>
      <c r="D9788" t="s">
        <v>3690</v>
      </c>
      <c r="E9788">
        <f>VLOOKUP(Tableau__3_Déplacements_2[[#This Row],[Id_Personne]],[1]!Tableau__2_Personnes_1[[Id_Personne]:[Age]],2)</f>
        <v>2</v>
      </c>
      <c r="F9788">
        <f>VLOOKUP(Tableau__3_Déplacements_2[[#This Row],[Id_Personne]],[1]!Tableau__2_Personnes_1[[Id_Personne]:[Age]],4)</f>
        <v>28</v>
      </c>
      <c r="G9788" t="s">
        <v>0</v>
      </c>
      <c r="H9788" t="s">
        <v>7</v>
      </c>
      <c r="I9788" t="s">
        <v>3689</v>
      </c>
      <c r="J9788">
        <v>1</v>
      </c>
      <c r="K9788">
        <v>21</v>
      </c>
      <c r="M9788">
        <v>29</v>
      </c>
      <c r="O9788" t="str">
        <f>IF(Tableau__3_Déplacements_2[[#This Row],[Ori]]=Tableau__3_Déplacements_2[[#This Row],[Des]],"local","metro")</f>
        <v>metro</v>
      </c>
      <c r="P9788">
        <v>4</v>
      </c>
      <c r="Q9788">
        <v>10</v>
      </c>
      <c r="R9788">
        <v>0</v>
      </c>
      <c r="S9788">
        <v>10</v>
      </c>
      <c r="T9788">
        <v>10</v>
      </c>
      <c r="U9788" t="s">
        <v>81</v>
      </c>
      <c r="V9788">
        <v>5</v>
      </c>
      <c r="W9788">
        <v>100</v>
      </c>
      <c r="X9788">
        <v>5</v>
      </c>
      <c r="Y9788">
        <v>275.5910734463277</v>
      </c>
      <c r="Z9788" s="1">
        <v>0</v>
      </c>
      <c r="AA9788" s="1"/>
    </row>
    <row r="9789" spans="1:27" x14ac:dyDescent="0.35">
      <c r="A9789">
        <v>724</v>
      </c>
      <c r="B9789" t="e">
        <f>VLOOKUP(Tableau__3_Déplacements_2[[#This Row],[Id_Menage]],[2]Ménages!$A$2:$AD$1503,32)</f>
        <v>#REF!</v>
      </c>
      <c r="C9789" t="s">
        <v>5</v>
      </c>
      <c r="D9789" t="s">
        <v>3687</v>
      </c>
      <c r="E9789">
        <f>VLOOKUP(Tableau__3_Déplacements_2[[#This Row],[Id_Personne]],[1]!Tableau__2_Personnes_1[[Id_Personne]:[Age]],2)</f>
        <v>1</v>
      </c>
      <c r="F9789">
        <f>VLOOKUP(Tableau__3_Déplacements_2[[#This Row],[Id_Personne]],[1]!Tableau__2_Personnes_1[[Id_Personne]:[Age]],4)</f>
        <v>17</v>
      </c>
      <c r="G9789" t="s">
        <v>3</v>
      </c>
      <c r="H9789" t="s">
        <v>2</v>
      </c>
      <c r="I9789" t="s">
        <v>3688</v>
      </c>
      <c r="J9789">
        <v>1</v>
      </c>
      <c r="K9789">
        <v>29</v>
      </c>
      <c r="M9789">
        <v>21</v>
      </c>
      <c r="O9789" t="str">
        <f>IF(Tableau__3_Déplacements_2[[#This Row],[Ori]]=Tableau__3_Déplacements_2[[#This Row],[Des]],"local","metro")</f>
        <v>metro</v>
      </c>
      <c r="P9789">
        <v>15</v>
      </c>
      <c r="Q9789">
        <v>18</v>
      </c>
      <c r="R9789">
        <v>0</v>
      </c>
      <c r="S9789">
        <v>18</v>
      </c>
      <c r="T9789">
        <v>10</v>
      </c>
      <c r="U9789" t="s">
        <v>81</v>
      </c>
      <c r="V9789">
        <v>5</v>
      </c>
      <c r="W9789">
        <v>100</v>
      </c>
      <c r="X9789">
        <v>5</v>
      </c>
      <c r="Y9789">
        <v>275.5910734463277</v>
      </c>
      <c r="Z9789" s="1">
        <v>0</v>
      </c>
      <c r="AA9789" s="1"/>
    </row>
    <row r="9790" spans="1:27" x14ac:dyDescent="0.35">
      <c r="A9790">
        <v>724</v>
      </c>
      <c r="B9790" t="e">
        <f>VLOOKUP(Tableau__3_Déplacements_2[[#This Row],[Id_Menage]],[2]Ménages!$A$2:$AD$1503,32)</f>
        <v>#REF!</v>
      </c>
      <c r="C9790" t="s">
        <v>5</v>
      </c>
      <c r="D9790" t="s">
        <v>3687</v>
      </c>
      <c r="E9790">
        <f>VLOOKUP(Tableau__3_Déplacements_2[[#This Row],[Id_Personne]],[1]!Tableau__2_Personnes_1[[Id_Personne]:[Age]],2)</f>
        <v>1</v>
      </c>
      <c r="F9790">
        <f>VLOOKUP(Tableau__3_Déplacements_2[[#This Row],[Id_Personne]],[1]!Tableau__2_Personnes_1[[Id_Personne]:[Age]],4)</f>
        <v>17</v>
      </c>
      <c r="G9790" t="s">
        <v>0</v>
      </c>
      <c r="H9790" t="s">
        <v>7</v>
      </c>
      <c r="I9790" t="s">
        <v>3686</v>
      </c>
      <c r="J9790">
        <v>1</v>
      </c>
      <c r="K9790">
        <v>21</v>
      </c>
      <c r="M9790">
        <v>29</v>
      </c>
      <c r="O9790" t="str">
        <f>IF(Tableau__3_Déplacements_2[[#This Row],[Ori]]=Tableau__3_Déplacements_2[[#This Row],[Des]],"local","metro")</f>
        <v>metro</v>
      </c>
      <c r="P9790">
        <v>4</v>
      </c>
      <c r="Q9790">
        <v>7</v>
      </c>
      <c r="R9790">
        <v>0</v>
      </c>
      <c r="S9790">
        <v>7</v>
      </c>
      <c r="T9790">
        <v>10</v>
      </c>
      <c r="U9790" t="s">
        <v>81</v>
      </c>
      <c r="V9790">
        <v>5</v>
      </c>
      <c r="W9790">
        <v>100</v>
      </c>
      <c r="X9790">
        <v>5</v>
      </c>
      <c r="Y9790">
        <v>275.5910734463277</v>
      </c>
      <c r="Z9790" s="1">
        <v>0</v>
      </c>
      <c r="AA9790" s="1"/>
    </row>
    <row r="9791" spans="1:27" x14ac:dyDescent="0.35">
      <c r="A9791">
        <v>724</v>
      </c>
      <c r="B9791" t="e">
        <f>VLOOKUP(Tableau__3_Déplacements_2[[#This Row],[Id_Menage]],[2]Ménages!$A$2:$AD$1503,32)</f>
        <v>#REF!</v>
      </c>
      <c r="C9791" t="s">
        <v>65</v>
      </c>
      <c r="D9791" t="s">
        <v>3684</v>
      </c>
      <c r="E9791">
        <f>VLOOKUP(Tableau__3_Déplacements_2[[#This Row],[Id_Personne]],[1]!Tableau__2_Personnes_1[[Id_Personne]:[Age]],2)</f>
        <v>2</v>
      </c>
      <c r="F9791">
        <f>VLOOKUP(Tableau__3_Déplacements_2[[#This Row],[Id_Personne]],[1]!Tableau__2_Personnes_1[[Id_Personne]:[Age]],4)</f>
        <v>7</v>
      </c>
      <c r="G9791" t="s">
        <v>3</v>
      </c>
      <c r="H9791" t="s">
        <v>2</v>
      </c>
      <c r="I9791" t="s">
        <v>3685</v>
      </c>
      <c r="J9791">
        <v>1</v>
      </c>
      <c r="K9791">
        <v>29</v>
      </c>
      <c r="M9791">
        <v>21</v>
      </c>
      <c r="O9791" t="str">
        <f>IF(Tableau__3_Déplacements_2[[#This Row],[Ori]]=Tableau__3_Déplacements_2[[#This Row],[Des]],"local","metro")</f>
        <v>metro</v>
      </c>
      <c r="P9791">
        <v>15</v>
      </c>
      <c r="Q9791">
        <v>16</v>
      </c>
      <c r="R9791">
        <v>0</v>
      </c>
      <c r="S9791">
        <v>16</v>
      </c>
      <c r="T9791">
        <v>10</v>
      </c>
      <c r="U9791" t="s">
        <v>81</v>
      </c>
      <c r="V9791">
        <v>5</v>
      </c>
      <c r="W9791">
        <v>100</v>
      </c>
      <c r="X9791">
        <v>5</v>
      </c>
      <c r="Y9791">
        <v>275.5910734463277</v>
      </c>
      <c r="Z9791" s="1">
        <v>0</v>
      </c>
      <c r="AA9791" s="1"/>
    </row>
    <row r="9792" spans="1:27" x14ac:dyDescent="0.35">
      <c r="A9792">
        <v>724</v>
      </c>
      <c r="B9792" t="e">
        <f>VLOOKUP(Tableau__3_Déplacements_2[[#This Row],[Id_Menage]],[2]Ménages!$A$2:$AD$1503,32)</f>
        <v>#REF!</v>
      </c>
      <c r="C9792" t="s">
        <v>65</v>
      </c>
      <c r="D9792" t="s">
        <v>3684</v>
      </c>
      <c r="E9792">
        <f>VLOOKUP(Tableau__3_Déplacements_2[[#This Row],[Id_Personne]],[1]!Tableau__2_Personnes_1[[Id_Personne]:[Age]],2)</f>
        <v>2</v>
      </c>
      <c r="F9792">
        <f>VLOOKUP(Tableau__3_Déplacements_2[[#This Row],[Id_Personne]],[1]!Tableau__2_Personnes_1[[Id_Personne]:[Age]],4)</f>
        <v>7</v>
      </c>
      <c r="G9792" t="s">
        <v>0</v>
      </c>
      <c r="H9792" t="s">
        <v>7</v>
      </c>
      <c r="I9792" t="s">
        <v>3683</v>
      </c>
      <c r="J9792">
        <v>1</v>
      </c>
      <c r="K9792">
        <v>21</v>
      </c>
      <c r="M9792">
        <v>29</v>
      </c>
      <c r="O9792" t="str">
        <f>IF(Tableau__3_Déplacements_2[[#This Row],[Ori]]=Tableau__3_Déplacements_2[[#This Row],[Des]],"local","metro")</f>
        <v>metro</v>
      </c>
      <c r="P9792">
        <v>4</v>
      </c>
      <c r="Q9792">
        <v>10</v>
      </c>
      <c r="R9792">
        <v>0</v>
      </c>
      <c r="S9792">
        <v>10</v>
      </c>
      <c r="T9792">
        <v>10</v>
      </c>
      <c r="U9792" t="s">
        <v>81</v>
      </c>
      <c r="V9792">
        <v>5</v>
      </c>
      <c r="W9792">
        <v>100</v>
      </c>
      <c r="X9792">
        <v>5</v>
      </c>
      <c r="Y9792">
        <v>275.5910734463277</v>
      </c>
      <c r="Z9792" s="1">
        <v>0</v>
      </c>
      <c r="AA9792" s="1"/>
    </row>
    <row r="9793" spans="1:27" x14ac:dyDescent="0.35">
      <c r="A9793">
        <v>725</v>
      </c>
      <c r="B9793" t="e">
        <f>VLOOKUP(Tableau__3_Déplacements_2[[#This Row],[Id_Menage]],[2]Ménages!$A$2:$AD$1503,32)</f>
        <v>#REF!</v>
      </c>
      <c r="C9793" t="s">
        <v>16</v>
      </c>
      <c r="D9793" t="s">
        <v>3680</v>
      </c>
      <c r="E9793">
        <f>VLOOKUP(Tableau__3_Déplacements_2[[#This Row],[Id_Personne]],[1]!Tableau__2_Personnes_1[[Id_Personne]:[Age]],2)</f>
        <v>1</v>
      </c>
      <c r="F9793">
        <f>VLOOKUP(Tableau__3_Déplacements_2[[#This Row],[Id_Personne]],[1]!Tableau__2_Personnes_1[[Id_Personne]:[Age]],4)</f>
        <v>28</v>
      </c>
      <c r="G9793" t="s">
        <v>13</v>
      </c>
      <c r="H9793" t="s">
        <v>22</v>
      </c>
      <c r="I9793" t="s">
        <v>3682</v>
      </c>
      <c r="J9793">
        <v>1</v>
      </c>
      <c r="K9793">
        <v>38</v>
      </c>
      <c r="M9793">
        <v>21</v>
      </c>
      <c r="O9793" t="str">
        <f>IF(Tableau__3_Déplacements_2[[#This Row],[Ori]]=Tableau__3_Déplacements_2[[#This Row],[Des]],"local","metro")</f>
        <v>metro</v>
      </c>
      <c r="P9793">
        <v>15</v>
      </c>
      <c r="Q9793">
        <v>14</v>
      </c>
      <c r="R9793">
        <v>0</v>
      </c>
      <c r="S9793">
        <v>14</v>
      </c>
      <c r="T9793">
        <v>15</v>
      </c>
      <c r="U9793" t="s">
        <v>13</v>
      </c>
      <c r="V9793">
        <v>3</v>
      </c>
      <c r="W9793">
        <v>0</v>
      </c>
      <c r="X9793">
        <v>5</v>
      </c>
      <c r="Y9793">
        <v>275.5910734463277</v>
      </c>
      <c r="Z9793" s="1">
        <v>0</v>
      </c>
      <c r="AA9793" s="1"/>
    </row>
    <row r="9794" spans="1:27" x14ac:dyDescent="0.35">
      <c r="A9794">
        <v>725</v>
      </c>
      <c r="B9794" t="e">
        <f>VLOOKUP(Tableau__3_Déplacements_2[[#This Row],[Id_Menage]],[2]Ménages!$A$2:$AD$1503,32)</f>
        <v>#REF!</v>
      </c>
      <c r="C9794" t="s">
        <v>16</v>
      </c>
      <c r="D9794" t="s">
        <v>3680</v>
      </c>
      <c r="E9794">
        <f>VLOOKUP(Tableau__3_Déplacements_2[[#This Row],[Id_Personne]],[1]!Tableau__2_Personnes_1[[Id_Personne]:[Age]],2)</f>
        <v>1</v>
      </c>
      <c r="F9794">
        <f>VLOOKUP(Tableau__3_Déplacements_2[[#This Row],[Id_Personne]],[1]!Tableau__2_Personnes_1[[Id_Personne]:[Age]],4)</f>
        <v>28</v>
      </c>
      <c r="G9794" t="s">
        <v>3</v>
      </c>
      <c r="H9794" t="s">
        <v>2</v>
      </c>
      <c r="I9794" t="s">
        <v>3681</v>
      </c>
      <c r="J9794">
        <v>1</v>
      </c>
      <c r="K9794">
        <v>29</v>
      </c>
      <c r="M9794">
        <v>38</v>
      </c>
      <c r="O9794" t="str">
        <f>IF(Tableau__3_Déplacements_2[[#This Row],[Ori]]=Tableau__3_Déplacements_2[[#This Row],[Des]],"local","metro")</f>
        <v>metro</v>
      </c>
      <c r="P9794">
        <v>3</v>
      </c>
      <c r="Q9794">
        <v>9</v>
      </c>
      <c r="R9794">
        <v>20</v>
      </c>
      <c r="S9794">
        <v>9</v>
      </c>
      <c r="T9794">
        <v>30</v>
      </c>
      <c r="U9794" t="s">
        <v>13</v>
      </c>
      <c r="V9794">
        <v>3</v>
      </c>
      <c r="W9794">
        <v>0</v>
      </c>
      <c r="X9794">
        <v>5</v>
      </c>
      <c r="Y9794">
        <v>275.5910734463277</v>
      </c>
      <c r="Z9794" s="1">
        <v>-1</v>
      </c>
      <c r="AA9794" s="1"/>
    </row>
    <row r="9795" spans="1:27" x14ac:dyDescent="0.35">
      <c r="A9795">
        <v>725</v>
      </c>
      <c r="B9795" t="e">
        <f>VLOOKUP(Tableau__3_Déplacements_2[[#This Row],[Id_Menage]],[2]Ménages!$A$2:$AD$1503,32)</f>
        <v>#REF!</v>
      </c>
      <c r="C9795" t="s">
        <v>16</v>
      </c>
      <c r="D9795" t="s">
        <v>3680</v>
      </c>
      <c r="E9795">
        <f>VLOOKUP(Tableau__3_Déplacements_2[[#This Row],[Id_Personne]],[1]!Tableau__2_Personnes_1[[Id_Personne]:[Age]],2)</f>
        <v>1</v>
      </c>
      <c r="F9795">
        <f>VLOOKUP(Tableau__3_Déplacements_2[[#This Row],[Id_Personne]],[1]!Tableau__2_Personnes_1[[Id_Personne]:[Age]],4)</f>
        <v>28</v>
      </c>
      <c r="G9795" t="s">
        <v>0</v>
      </c>
      <c r="H9795" t="s">
        <v>7</v>
      </c>
      <c r="I9795" t="s">
        <v>3679</v>
      </c>
      <c r="J9795">
        <v>1</v>
      </c>
      <c r="K9795">
        <v>21</v>
      </c>
      <c r="M9795">
        <v>29</v>
      </c>
      <c r="O9795" t="str">
        <f>IF(Tableau__3_Déplacements_2[[#This Row],[Ori]]=Tableau__3_Déplacements_2[[#This Row],[Des]],"local","metro")</f>
        <v>metro</v>
      </c>
      <c r="P9795">
        <v>10</v>
      </c>
      <c r="Q9795">
        <v>9</v>
      </c>
      <c r="R9795">
        <v>0</v>
      </c>
      <c r="S9795">
        <v>9</v>
      </c>
      <c r="T9795">
        <v>10</v>
      </c>
      <c r="U9795" t="s">
        <v>13</v>
      </c>
      <c r="V9795">
        <v>3</v>
      </c>
      <c r="W9795">
        <v>0</v>
      </c>
      <c r="X9795">
        <v>3</v>
      </c>
      <c r="Y9795">
        <v>275.5910734463277</v>
      </c>
      <c r="Z9795" s="1">
        <v>0</v>
      </c>
      <c r="AA9795" s="1"/>
    </row>
    <row r="9796" spans="1:27" x14ac:dyDescent="0.35">
      <c r="A9796">
        <v>725</v>
      </c>
      <c r="B9796" t="e">
        <f>VLOOKUP(Tableau__3_Déplacements_2[[#This Row],[Id_Menage]],[2]Ménages!$A$2:$AD$1503,32)</f>
        <v>#REF!</v>
      </c>
      <c r="C9796" t="s">
        <v>11</v>
      </c>
      <c r="D9796" t="s">
        <v>3677</v>
      </c>
      <c r="E9796">
        <f>VLOOKUP(Tableau__3_Déplacements_2[[#This Row],[Id_Personne]],[1]!Tableau__2_Personnes_1[[Id_Personne]:[Age]],2)</f>
        <v>2</v>
      </c>
      <c r="F9796">
        <f>VLOOKUP(Tableau__3_Déplacements_2[[#This Row],[Id_Personne]],[1]!Tableau__2_Personnes_1[[Id_Personne]:[Age]],4)</f>
        <v>23</v>
      </c>
      <c r="G9796" t="s">
        <v>3</v>
      </c>
      <c r="H9796" t="s">
        <v>2</v>
      </c>
      <c r="I9796" t="s">
        <v>3678</v>
      </c>
      <c r="J9796">
        <v>1</v>
      </c>
      <c r="K9796">
        <v>29</v>
      </c>
      <c r="M9796">
        <v>21</v>
      </c>
      <c r="O9796" t="str">
        <f>IF(Tableau__3_Déplacements_2[[#This Row],[Ori]]=Tableau__3_Déplacements_2[[#This Row],[Des]],"local","metro")</f>
        <v>metro</v>
      </c>
      <c r="P9796">
        <v>15</v>
      </c>
      <c r="Q9796">
        <v>8</v>
      </c>
      <c r="R9796">
        <v>30</v>
      </c>
      <c r="S9796">
        <v>8</v>
      </c>
      <c r="T9796">
        <v>40</v>
      </c>
      <c r="U9796" t="s">
        <v>81</v>
      </c>
      <c r="V9796">
        <v>5</v>
      </c>
      <c r="W9796">
        <v>100</v>
      </c>
      <c r="X9796">
        <v>5</v>
      </c>
      <c r="Y9796">
        <v>275.5910734463277</v>
      </c>
      <c r="Z9796" s="1">
        <v>-1</v>
      </c>
      <c r="AA9796" s="1"/>
    </row>
    <row r="9797" spans="1:27" x14ac:dyDescent="0.35">
      <c r="A9797">
        <v>725</v>
      </c>
      <c r="B9797" t="e">
        <f>VLOOKUP(Tableau__3_Déplacements_2[[#This Row],[Id_Menage]],[2]Ménages!$A$2:$AD$1503,32)</f>
        <v>#REF!</v>
      </c>
      <c r="C9797" t="s">
        <v>11</v>
      </c>
      <c r="D9797" t="s">
        <v>3677</v>
      </c>
      <c r="E9797">
        <f>VLOOKUP(Tableau__3_Déplacements_2[[#This Row],[Id_Personne]],[1]!Tableau__2_Personnes_1[[Id_Personne]:[Age]],2)</f>
        <v>2</v>
      </c>
      <c r="F9797">
        <f>VLOOKUP(Tableau__3_Déplacements_2[[#This Row],[Id_Personne]],[1]!Tableau__2_Personnes_1[[Id_Personne]:[Age]],4)</f>
        <v>23</v>
      </c>
      <c r="G9797" t="s">
        <v>0</v>
      </c>
      <c r="H9797" t="s">
        <v>7</v>
      </c>
      <c r="I9797" t="s">
        <v>3676</v>
      </c>
      <c r="J9797">
        <v>1</v>
      </c>
      <c r="K9797">
        <v>21</v>
      </c>
      <c r="M9797">
        <v>29</v>
      </c>
      <c r="O9797" t="str">
        <f>IF(Tableau__3_Déplacements_2[[#This Row],[Ori]]=Tableau__3_Déplacements_2[[#This Row],[Des]],"local","metro")</f>
        <v>metro</v>
      </c>
      <c r="P9797">
        <v>5</v>
      </c>
      <c r="Q9797">
        <v>7</v>
      </c>
      <c r="R9797">
        <v>30</v>
      </c>
      <c r="S9797">
        <v>7</v>
      </c>
      <c r="T9797">
        <v>40</v>
      </c>
      <c r="U9797" t="s">
        <v>81</v>
      </c>
      <c r="V9797">
        <v>5</v>
      </c>
      <c r="W9797">
        <v>100</v>
      </c>
      <c r="X9797">
        <v>5</v>
      </c>
      <c r="Y9797">
        <v>275.5910734463277</v>
      </c>
      <c r="Z9797" s="1">
        <v>-1</v>
      </c>
      <c r="AA9797" s="1"/>
    </row>
    <row r="9798" spans="1:27" x14ac:dyDescent="0.35">
      <c r="A9798">
        <v>725</v>
      </c>
      <c r="B9798" t="e">
        <f>VLOOKUP(Tableau__3_Déplacements_2[[#This Row],[Id_Menage]],[2]Ménages!$A$2:$AD$1503,32)</f>
        <v>#REF!</v>
      </c>
      <c r="C9798" t="s">
        <v>5</v>
      </c>
      <c r="D9798" t="s">
        <v>3674</v>
      </c>
      <c r="E9798">
        <f>VLOOKUP(Tableau__3_Déplacements_2[[#This Row],[Id_Personne]],[1]!Tableau__2_Personnes_1[[Id_Personne]:[Age]],2)</f>
        <v>1</v>
      </c>
      <c r="F9798">
        <f>VLOOKUP(Tableau__3_Déplacements_2[[#This Row],[Id_Personne]],[1]!Tableau__2_Personnes_1[[Id_Personne]:[Age]],4)</f>
        <v>7</v>
      </c>
      <c r="G9798" t="s">
        <v>3</v>
      </c>
      <c r="H9798" t="s">
        <v>2</v>
      </c>
      <c r="I9798" t="s">
        <v>3675</v>
      </c>
      <c r="J9798">
        <v>1</v>
      </c>
      <c r="K9798">
        <v>29</v>
      </c>
      <c r="M9798">
        <v>21</v>
      </c>
      <c r="O9798" t="str">
        <f>IF(Tableau__3_Déplacements_2[[#This Row],[Ori]]=Tableau__3_Déplacements_2[[#This Row],[Des]],"local","metro")</f>
        <v>metro</v>
      </c>
      <c r="P9798">
        <v>15</v>
      </c>
      <c r="Q9798">
        <v>8</v>
      </c>
      <c r="R9798">
        <v>30</v>
      </c>
      <c r="S9798">
        <v>8</v>
      </c>
      <c r="T9798">
        <v>40</v>
      </c>
      <c r="U9798" t="s">
        <v>81</v>
      </c>
      <c r="V9798">
        <v>5</v>
      </c>
      <c r="W9798">
        <v>100</v>
      </c>
      <c r="X9798">
        <v>5</v>
      </c>
      <c r="Y9798">
        <v>275.5910734463277</v>
      </c>
      <c r="Z9798" s="1">
        <v>-1</v>
      </c>
      <c r="AA9798" s="1"/>
    </row>
    <row r="9799" spans="1:27" x14ac:dyDescent="0.35">
      <c r="A9799">
        <v>725</v>
      </c>
      <c r="B9799" t="e">
        <f>VLOOKUP(Tableau__3_Déplacements_2[[#This Row],[Id_Menage]],[2]Ménages!$A$2:$AD$1503,32)</f>
        <v>#REF!</v>
      </c>
      <c r="C9799" t="s">
        <v>5</v>
      </c>
      <c r="D9799" t="s">
        <v>3674</v>
      </c>
      <c r="E9799">
        <f>VLOOKUP(Tableau__3_Déplacements_2[[#This Row],[Id_Personne]],[1]!Tableau__2_Personnes_1[[Id_Personne]:[Age]],2)</f>
        <v>1</v>
      </c>
      <c r="F9799">
        <f>VLOOKUP(Tableau__3_Déplacements_2[[#This Row],[Id_Personne]],[1]!Tableau__2_Personnes_1[[Id_Personne]:[Age]],4)</f>
        <v>7</v>
      </c>
      <c r="G9799" t="s">
        <v>0</v>
      </c>
      <c r="H9799" t="s">
        <v>7</v>
      </c>
      <c r="I9799" t="s">
        <v>3673</v>
      </c>
      <c r="J9799">
        <v>1</v>
      </c>
      <c r="K9799">
        <v>21</v>
      </c>
      <c r="M9799">
        <v>29</v>
      </c>
      <c r="O9799" t="str">
        <f>IF(Tableau__3_Déplacements_2[[#This Row],[Ori]]=Tableau__3_Déplacements_2[[#This Row],[Des]],"local","metro")</f>
        <v>metro</v>
      </c>
      <c r="P9799">
        <v>5</v>
      </c>
      <c r="Q9799">
        <v>7</v>
      </c>
      <c r="R9799">
        <v>30</v>
      </c>
      <c r="S9799">
        <v>7</v>
      </c>
      <c r="T9799">
        <v>40</v>
      </c>
      <c r="U9799" t="s">
        <v>81</v>
      </c>
      <c r="V9799">
        <v>5</v>
      </c>
      <c r="W9799">
        <v>100</v>
      </c>
      <c r="X9799">
        <v>5</v>
      </c>
      <c r="Y9799">
        <v>275.5910734463277</v>
      </c>
      <c r="Z9799" s="1">
        <v>-1</v>
      </c>
      <c r="AA9799" s="1"/>
    </row>
    <row r="9800" spans="1:27" x14ac:dyDescent="0.35">
      <c r="A9800">
        <v>726</v>
      </c>
      <c r="B9800" t="e">
        <f>VLOOKUP(Tableau__3_Déplacements_2[[#This Row],[Id_Menage]],[2]Ménages!$A$2:$AD$1503,32)</f>
        <v>#REF!</v>
      </c>
      <c r="C9800" t="s">
        <v>16</v>
      </c>
      <c r="D9800" t="s">
        <v>3671</v>
      </c>
      <c r="E9800">
        <f>VLOOKUP(Tableau__3_Déplacements_2[[#This Row],[Id_Personne]],[1]!Tableau__2_Personnes_1[[Id_Personne]:[Age]],2)</f>
        <v>1</v>
      </c>
      <c r="F9800">
        <f>VLOOKUP(Tableau__3_Déplacements_2[[#This Row],[Id_Personne]],[1]!Tableau__2_Personnes_1[[Id_Personne]:[Age]],4)</f>
        <v>42</v>
      </c>
      <c r="G9800" t="s">
        <v>3</v>
      </c>
      <c r="H9800" t="s">
        <v>2</v>
      </c>
      <c r="I9800" t="s">
        <v>3672</v>
      </c>
      <c r="J9800">
        <v>1</v>
      </c>
      <c r="K9800">
        <v>26</v>
      </c>
      <c r="M9800">
        <v>21</v>
      </c>
      <c r="O9800" t="str">
        <f>IF(Tableau__3_Déplacements_2[[#This Row],[Ori]]=Tableau__3_Déplacements_2[[#This Row],[Des]],"local","metro")</f>
        <v>metro</v>
      </c>
      <c r="P9800">
        <v>15</v>
      </c>
      <c r="Q9800">
        <v>15</v>
      </c>
      <c r="R9800">
        <v>0</v>
      </c>
      <c r="S9800">
        <v>16</v>
      </c>
      <c r="T9800">
        <v>0</v>
      </c>
      <c r="U9800" t="s">
        <v>0</v>
      </c>
      <c r="V9800">
        <v>1</v>
      </c>
      <c r="W9800">
        <v>0</v>
      </c>
      <c r="X9800">
        <v>6</v>
      </c>
      <c r="Y9800">
        <v>275.5910734463277</v>
      </c>
      <c r="Z9800" s="1">
        <v>0</v>
      </c>
      <c r="AA9800" s="1"/>
    </row>
    <row r="9801" spans="1:27" x14ac:dyDescent="0.35">
      <c r="A9801">
        <v>726</v>
      </c>
      <c r="B9801" t="e">
        <f>VLOOKUP(Tableau__3_Déplacements_2[[#This Row],[Id_Menage]],[2]Ménages!$A$2:$AD$1503,32)</f>
        <v>#REF!</v>
      </c>
      <c r="C9801" t="s">
        <v>16</v>
      </c>
      <c r="D9801" t="s">
        <v>3671</v>
      </c>
      <c r="E9801">
        <f>VLOOKUP(Tableau__3_Déplacements_2[[#This Row],[Id_Personne]],[1]!Tableau__2_Personnes_1[[Id_Personne]:[Age]],2)</f>
        <v>1</v>
      </c>
      <c r="F9801">
        <f>VLOOKUP(Tableau__3_Déplacements_2[[#This Row],[Id_Personne]],[1]!Tableau__2_Personnes_1[[Id_Personne]:[Age]],4)</f>
        <v>42</v>
      </c>
      <c r="G9801" t="s">
        <v>0</v>
      </c>
      <c r="H9801" t="s">
        <v>7</v>
      </c>
      <c r="I9801" t="s">
        <v>3670</v>
      </c>
      <c r="J9801">
        <v>1</v>
      </c>
      <c r="K9801">
        <v>21</v>
      </c>
      <c r="M9801">
        <v>26</v>
      </c>
      <c r="O9801" t="str">
        <f>IF(Tableau__3_Déplacements_2[[#This Row],[Ori]]=Tableau__3_Déplacements_2[[#This Row],[Des]],"local","metro")</f>
        <v>metro</v>
      </c>
      <c r="P9801">
        <v>3</v>
      </c>
      <c r="Q9801">
        <v>7</v>
      </c>
      <c r="R9801">
        <v>30</v>
      </c>
      <c r="S9801">
        <v>8</v>
      </c>
      <c r="T9801">
        <v>30</v>
      </c>
      <c r="U9801" t="s">
        <v>0</v>
      </c>
      <c r="V9801">
        <v>1</v>
      </c>
      <c r="W9801">
        <v>0</v>
      </c>
      <c r="X9801">
        <v>6</v>
      </c>
      <c r="Y9801">
        <v>275.5910734463277</v>
      </c>
      <c r="Z9801" s="1">
        <v>-1</v>
      </c>
      <c r="AA9801" s="1"/>
    </row>
    <row r="9802" spans="1:27" x14ac:dyDescent="0.35">
      <c r="A9802">
        <v>726</v>
      </c>
      <c r="B9802" t="e">
        <f>VLOOKUP(Tableau__3_Déplacements_2[[#This Row],[Id_Menage]],[2]Ménages!$A$2:$AD$1503,32)</f>
        <v>#REF!</v>
      </c>
      <c r="C9802" t="s">
        <v>11</v>
      </c>
      <c r="D9802" t="s">
        <v>3668</v>
      </c>
      <c r="E9802">
        <f>VLOOKUP(Tableau__3_Déplacements_2[[#This Row],[Id_Personne]],[1]!Tableau__2_Personnes_1[[Id_Personne]:[Age]],2)</f>
        <v>2</v>
      </c>
      <c r="F9802">
        <f>VLOOKUP(Tableau__3_Déplacements_2[[#This Row],[Id_Personne]],[1]!Tableau__2_Personnes_1[[Id_Personne]:[Age]],4)</f>
        <v>31</v>
      </c>
      <c r="G9802" t="s">
        <v>3</v>
      </c>
      <c r="H9802" t="s">
        <v>2</v>
      </c>
      <c r="I9802" t="s">
        <v>3669</v>
      </c>
      <c r="J9802">
        <v>1</v>
      </c>
      <c r="K9802">
        <v>21</v>
      </c>
      <c r="M9802">
        <v>21</v>
      </c>
      <c r="O9802" t="str">
        <f>IF(Tableau__3_Déplacements_2[[#This Row],[Ori]]=Tableau__3_Déplacements_2[[#This Row],[Des]],"local","metro")</f>
        <v>local</v>
      </c>
      <c r="P9802">
        <v>15</v>
      </c>
      <c r="Q9802">
        <v>16</v>
      </c>
      <c r="R9802">
        <v>0</v>
      </c>
      <c r="S9802">
        <v>16</v>
      </c>
      <c r="T9802">
        <v>30</v>
      </c>
      <c r="U9802" t="s">
        <v>0</v>
      </c>
      <c r="V9802">
        <v>1</v>
      </c>
      <c r="W9802">
        <v>0</v>
      </c>
      <c r="X9802">
        <v>6</v>
      </c>
      <c r="Y9802">
        <v>275.5910734463277</v>
      </c>
      <c r="Z9802" s="1">
        <v>0</v>
      </c>
      <c r="AA9802" s="1"/>
    </row>
    <row r="9803" spans="1:27" x14ac:dyDescent="0.35">
      <c r="A9803">
        <v>726</v>
      </c>
      <c r="B9803" t="e">
        <f>VLOOKUP(Tableau__3_Déplacements_2[[#This Row],[Id_Menage]],[2]Ménages!$A$2:$AD$1503,32)</f>
        <v>#REF!</v>
      </c>
      <c r="C9803" t="s">
        <v>11</v>
      </c>
      <c r="D9803" t="s">
        <v>3668</v>
      </c>
      <c r="E9803">
        <f>VLOOKUP(Tableau__3_Déplacements_2[[#This Row],[Id_Personne]],[1]!Tableau__2_Personnes_1[[Id_Personne]:[Age]],2)</f>
        <v>2</v>
      </c>
      <c r="F9803">
        <f>VLOOKUP(Tableau__3_Déplacements_2[[#This Row],[Id_Personne]],[1]!Tableau__2_Personnes_1[[Id_Personne]:[Age]],4)</f>
        <v>31</v>
      </c>
      <c r="G9803" t="s">
        <v>0</v>
      </c>
      <c r="H9803" t="s">
        <v>7</v>
      </c>
      <c r="I9803" t="s">
        <v>3667</v>
      </c>
      <c r="J9803">
        <v>1</v>
      </c>
      <c r="K9803">
        <v>21</v>
      </c>
      <c r="M9803">
        <v>21</v>
      </c>
      <c r="O9803" t="str">
        <f>IF(Tableau__3_Déplacements_2[[#This Row],[Ori]]=Tableau__3_Déplacements_2[[#This Row],[Des]],"local","metro")</f>
        <v>local</v>
      </c>
      <c r="P9803">
        <v>3</v>
      </c>
      <c r="Q9803">
        <v>7</v>
      </c>
      <c r="R9803">
        <v>30</v>
      </c>
      <c r="S9803">
        <v>8</v>
      </c>
      <c r="T9803">
        <v>30</v>
      </c>
      <c r="U9803" t="s">
        <v>0</v>
      </c>
      <c r="V9803">
        <v>1</v>
      </c>
      <c r="W9803">
        <v>0</v>
      </c>
      <c r="X9803">
        <v>6</v>
      </c>
      <c r="Y9803">
        <v>275.5910734463277</v>
      </c>
      <c r="Z9803" s="1">
        <v>-1</v>
      </c>
      <c r="AA9803" s="1"/>
    </row>
    <row r="9804" spans="1:27" x14ac:dyDescent="0.35">
      <c r="A9804">
        <v>726</v>
      </c>
      <c r="B9804" t="e">
        <f>VLOOKUP(Tableau__3_Déplacements_2[[#This Row],[Id_Menage]],[2]Ménages!$A$2:$AD$1503,32)</f>
        <v>#REF!</v>
      </c>
      <c r="C9804" t="s">
        <v>5</v>
      </c>
      <c r="D9804" t="s">
        <v>3665</v>
      </c>
      <c r="E9804">
        <f>VLOOKUP(Tableau__3_Déplacements_2[[#This Row],[Id_Personne]],[1]!Tableau__2_Personnes_1[[Id_Personne]:[Age]],2)</f>
        <v>1</v>
      </c>
      <c r="F9804">
        <f>VLOOKUP(Tableau__3_Déplacements_2[[#This Row],[Id_Personne]],[1]!Tableau__2_Personnes_1[[Id_Personne]:[Age]],4)</f>
        <v>20</v>
      </c>
      <c r="G9804" t="s">
        <v>3</v>
      </c>
      <c r="H9804" t="s">
        <v>2</v>
      </c>
      <c r="I9804" t="s">
        <v>3666</v>
      </c>
      <c r="J9804">
        <v>1</v>
      </c>
      <c r="K9804">
        <v>21</v>
      </c>
      <c r="M9804">
        <v>21</v>
      </c>
      <c r="O9804" t="str">
        <f>IF(Tableau__3_Déplacements_2[[#This Row],[Ori]]=Tableau__3_Déplacements_2[[#This Row],[Des]],"local","metro")</f>
        <v>local</v>
      </c>
      <c r="P9804">
        <v>15</v>
      </c>
      <c r="Q9804">
        <v>12</v>
      </c>
      <c r="R9804">
        <v>0</v>
      </c>
      <c r="S9804">
        <v>12</v>
      </c>
      <c r="T9804">
        <v>30</v>
      </c>
      <c r="U9804" t="s">
        <v>0</v>
      </c>
      <c r="V9804">
        <v>1</v>
      </c>
      <c r="W9804">
        <v>0</v>
      </c>
      <c r="X9804">
        <v>2</v>
      </c>
      <c r="Y9804">
        <v>275.5910734463277</v>
      </c>
      <c r="Z9804" s="1">
        <v>0</v>
      </c>
      <c r="AA9804" s="1"/>
    </row>
    <row r="9805" spans="1:27" x14ac:dyDescent="0.35">
      <c r="A9805">
        <v>726</v>
      </c>
      <c r="B9805" t="e">
        <f>VLOOKUP(Tableau__3_Déplacements_2[[#This Row],[Id_Menage]],[2]Ménages!$A$2:$AD$1503,32)</f>
        <v>#REF!</v>
      </c>
      <c r="C9805" t="s">
        <v>5</v>
      </c>
      <c r="D9805" t="s">
        <v>3665</v>
      </c>
      <c r="E9805">
        <f>VLOOKUP(Tableau__3_Déplacements_2[[#This Row],[Id_Personne]],[1]!Tableau__2_Personnes_1[[Id_Personne]:[Age]],2)</f>
        <v>1</v>
      </c>
      <c r="F9805">
        <f>VLOOKUP(Tableau__3_Déplacements_2[[#This Row],[Id_Personne]],[1]!Tableau__2_Personnes_1[[Id_Personne]:[Age]],4)</f>
        <v>20</v>
      </c>
      <c r="G9805" t="s">
        <v>0</v>
      </c>
      <c r="H9805" t="s">
        <v>7</v>
      </c>
      <c r="I9805" t="s">
        <v>3664</v>
      </c>
      <c r="J9805">
        <v>1</v>
      </c>
      <c r="K9805">
        <v>21</v>
      </c>
      <c r="M9805">
        <v>21</v>
      </c>
      <c r="O9805" t="str">
        <f>IF(Tableau__3_Déplacements_2[[#This Row],[Ori]]=Tableau__3_Déplacements_2[[#This Row],[Des]],"local","metro")</f>
        <v>local</v>
      </c>
      <c r="P9805">
        <v>11</v>
      </c>
      <c r="Q9805">
        <v>7</v>
      </c>
      <c r="R9805">
        <v>30</v>
      </c>
      <c r="S9805">
        <v>8</v>
      </c>
      <c r="T9805">
        <v>30</v>
      </c>
      <c r="U9805" t="s">
        <v>0</v>
      </c>
      <c r="V9805">
        <v>1</v>
      </c>
      <c r="W9805">
        <v>0</v>
      </c>
      <c r="X9805">
        <v>2</v>
      </c>
      <c r="Y9805">
        <v>275.5910734463277</v>
      </c>
      <c r="Z9805" s="1">
        <v>-1</v>
      </c>
      <c r="AA9805" s="1"/>
    </row>
    <row r="9806" spans="1:27" x14ac:dyDescent="0.35">
      <c r="A9806">
        <v>726</v>
      </c>
      <c r="B9806" t="e">
        <f>VLOOKUP(Tableau__3_Déplacements_2[[#This Row],[Id_Menage]],[2]Ménages!$A$2:$AD$1503,32)</f>
        <v>#REF!</v>
      </c>
      <c r="C9806" t="s">
        <v>65</v>
      </c>
      <c r="D9806" t="s">
        <v>3662</v>
      </c>
      <c r="E9806">
        <f>VLOOKUP(Tableau__3_Déplacements_2[[#This Row],[Id_Personne]],[1]!Tableau__2_Personnes_1[[Id_Personne]:[Age]],2)</f>
        <v>1</v>
      </c>
      <c r="F9806">
        <f>VLOOKUP(Tableau__3_Déplacements_2[[#This Row],[Id_Personne]],[1]!Tableau__2_Personnes_1[[Id_Personne]:[Age]],4)</f>
        <v>17</v>
      </c>
      <c r="G9806" t="s">
        <v>3</v>
      </c>
      <c r="H9806" t="s">
        <v>2</v>
      </c>
      <c r="I9806" t="s">
        <v>3663</v>
      </c>
      <c r="J9806">
        <v>1</v>
      </c>
      <c r="K9806">
        <v>21</v>
      </c>
      <c r="M9806">
        <v>21</v>
      </c>
      <c r="O9806" t="str">
        <f>IF(Tableau__3_Déplacements_2[[#This Row],[Ori]]=Tableau__3_Déplacements_2[[#This Row],[Des]],"local","metro")</f>
        <v>local</v>
      </c>
      <c r="P9806">
        <v>15</v>
      </c>
      <c r="Q9806">
        <v>12</v>
      </c>
      <c r="R9806">
        <v>0</v>
      </c>
      <c r="S9806">
        <v>12</v>
      </c>
      <c r="T9806">
        <v>30</v>
      </c>
      <c r="U9806" t="s">
        <v>0</v>
      </c>
      <c r="V9806">
        <v>1</v>
      </c>
      <c r="W9806">
        <v>0</v>
      </c>
      <c r="X9806">
        <v>2</v>
      </c>
      <c r="Y9806">
        <v>275.5910734463277</v>
      </c>
      <c r="Z9806" s="1">
        <v>0</v>
      </c>
      <c r="AA9806" s="1"/>
    </row>
    <row r="9807" spans="1:27" x14ac:dyDescent="0.35">
      <c r="A9807">
        <v>726</v>
      </c>
      <c r="B9807" t="e">
        <f>VLOOKUP(Tableau__3_Déplacements_2[[#This Row],[Id_Menage]],[2]Ménages!$A$2:$AD$1503,32)</f>
        <v>#REF!</v>
      </c>
      <c r="C9807" t="s">
        <v>65</v>
      </c>
      <c r="D9807" t="s">
        <v>3662</v>
      </c>
      <c r="E9807">
        <f>VLOOKUP(Tableau__3_Déplacements_2[[#This Row],[Id_Personne]],[1]!Tableau__2_Personnes_1[[Id_Personne]:[Age]],2)</f>
        <v>1</v>
      </c>
      <c r="F9807">
        <f>VLOOKUP(Tableau__3_Déplacements_2[[#This Row],[Id_Personne]],[1]!Tableau__2_Personnes_1[[Id_Personne]:[Age]],4)</f>
        <v>17</v>
      </c>
      <c r="G9807" t="s">
        <v>0</v>
      </c>
      <c r="H9807" t="s">
        <v>7</v>
      </c>
      <c r="I9807" t="s">
        <v>3661</v>
      </c>
      <c r="J9807">
        <v>1</v>
      </c>
      <c r="K9807">
        <v>21</v>
      </c>
      <c r="M9807">
        <v>21</v>
      </c>
      <c r="O9807" t="str">
        <f>IF(Tableau__3_Déplacements_2[[#This Row],[Ori]]=Tableau__3_Déplacements_2[[#This Row],[Des]],"local","metro")</f>
        <v>local</v>
      </c>
      <c r="P9807">
        <v>11</v>
      </c>
      <c r="Q9807">
        <v>7</v>
      </c>
      <c r="R9807">
        <v>30</v>
      </c>
      <c r="S9807">
        <v>8</v>
      </c>
      <c r="T9807">
        <v>30</v>
      </c>
      <c r="U9807" t="s">
        <v>0</v>
      </c>
      <c r="V9807">
        <v>1</v>
      </c>
      <c r="W9807">
        <v>0</v>
      </c>
      <c r="X9807">
        <v>2</v>
      </c>
      <c r="Y9807">
        <v>275.5910734463277</v>
      </c>
      <c r="Z9807" s="1">
        <v>-1</v>
      </c>
      <c r="AA9807" s="1"/>
    </row>
    <row r="9808" spans="1:27" x14ac:dyDescent="0.35">
      <c r="A9808">
        <v>726</v>
      </c>
      <c r="B9808" t="e">
        <f>VLOOKUP(Tableau__3_Déplacements_2[[#This Row],[Id_Menage]],[2]Ménages!$A$2:$AD$1503,32)</f>
        <v>#REF!</v>
      </c>
      <c r="C9808" t="s">
        <v>61</v>
      </c>
      <c r="D9808" t="s">
        <v>3659</v>
      </c>
      <c r="E9808">
        <f>VLOOKUP(Tableau__3_Déplacements_2[[#This Row],[Id_Personne]],[1]!Tableau__2_Personnes_1[[Id_Personne]:[Age]],2)</f>
        <v>1</v>
      </c>
      <c r="F9808">
        <f>VLOOKUP(Tableau__3_Déplacements_2[[#This Row],[Id_Personne]],[1]!Tableau__2_Personnes_1[[Id_Personne]:[Age]],4)</f>
        <v>15</v>
      </c>
      <c r="G9808" t="s">
        <v>3</v>
      </c>
      <c r="H9808" t="s">
        <v>2</v>
      </c>
      <c r="I9808" t="s">
        <v>3660</v>
      </c>
      <c r="J9808">
        <v>1</v>
      </c>
      <c r="K9808">
        <v>21</v>
      </c>
      <c r="M9808">
        <v>21</v>
      </c>
      <c r="O9808" t="str">
        <f>IF(Tableau__3_Déplacements_2[[#This Row],[Ori]]=Tableau__3_Déplacements_2[[#This Row],[Des]],"local","metro")</f>
        <v>local</v>
      </c>
      <c r="P9808">
        <v>15</v>
      </c>
      <c r="Q9808">
        <v>12</v>
      </c>
      <c r="R9808">
        <v>0</v>
      </c>
      <c r="S9808">
        <v>12</v>
      </c>
      <c r="T9808">
        <v>30</v>
      </c>
      <c r="U9808" t="s">
        <v>0</v>
      </c>
      <c r="V9808">
        <v>1</v>
      </c>
      <c r="W9808">
        <v>0</v>
      </c>
      <c r="X9808">
        <v>2</v>
      </c>
      <c r="Y9808">
        <v>275.5910734463277</v>
      </c>
      <c r="Z9808" s="1">
        <v>0</v>
      </c>
      <c r="AA9808" s="1"/>
    </row>
    <row r="9809" spans="1:27" x14ac:dyDescent="0.35">
      <c r="A9809">
        <v>726</v>
      </c>
      <c r="B9809" t="e">
        <f>VLOOKUP(Tableau__3_Déplacements_2[[#This Row],[Id_Menage]],[2]Ménages!$A$2:$AD$1503,32)</f>
        <v>#REF!</v>
      </c>
      <c r="C9809" t="s">
        <v>61</v>
      </c>
      <c r="D9809" t="s">
        <v>3659</v>
      </c>
      <c r="E9809">
        <f>VLOOKUP(Tableau__3_Déplacements_2[[#This Row],[Id_Personne]],[1]!Tableau__2_Personnes_1[[Id_Personne]:[Age]],2)</f>
        <v>1</v>
      </c>
      <c r="F9809">
        <f>VLOOKUP(Tableau__3_Déplacements_2[[#This Row],[Id_Personne]],[1]!Tableau__2_Personnes_1[[Id_Personne]:[Age]],4)</f>
        <v>15</v>
      </c>
      <c r="G9809" t="s">
        <v>0</v>
      </c>
      <c r="H9809" t="s">
        <v>7</v>
      </c>
      <c r="I9809" t="s">
        <v>3658</v>
      </c>
      <c r="J9809">
        <v>1</v>
      </c>
      <c r="K9809">
        <v>21</v>
      </c>
      <c r="M9809">
        <v>21</v>
      </c>
      <c r="O9809" t="str">
        <f>IF(Tableau__3_Déplacements_2[[#This Row],[Ori]]=Tableau__3_Déplacements_2[[#This Row],[Des]],"local","metro")</f>
        <v>local</v>
      </c>
      <c r="P9809">
        <v>11</v>
      </c>
      <c r="Q9809">
        <v>7</v>
      </c>
      <c r="R9809">
        <v>30</v>
      </c>
      <c r="S9809">
        <v>8</v>
      </c>
      <c r="T9809">
        <v>30</v>
      </c>
      <c r="U9809" t="s">
        <v>0</v>
      </c>
      <c r="V9809">
        <v>1</v>
      </c>
      <c r="W9809">
        <v>0</v>
      </c>
      <c r="X9809">
        <v>2</v>
      </c>
      <c r="Y9809">
        <v>275.5910734463277</v>
      </c>
      <c r="Z9809" s="1">
        <v>-1</v>
      </c>
      <c r="AA9809" s="1"/>
    </row>
    <row r="9810" spans="1:27" x14ac:dyDescent="0.35">
      <c r="A9810">
        <v>726</v>
      </c>
      <c r="B9810" t="e">
        <f>VLOOKUP(Tableau__3_Déplacements_2[[#This Row],[Id_Menage]],[2]Ménages!$A$2:$AD$1503,32)</f>
        <v>#REF!</v>
      </c>
      <c r="C9810" t="s">
        <v>409</v>
      </c>
      <c r="D9810" t="s">
        <v>3656</v>
      </c>
      <c r="E9810">
        <f>VLOOKUP(Tableau__3_Déplacements_2[[#This Row],[Id_Personne]],[1]!Tableau__2_Personnes_1[[Id_Personne]:[Age]],2)</f>
        <v>2</v>
      </c>
      <c r="F9810">
        <f>VLOOKUP(Tableau__3_Déplacements_2[[#This Row],[Id_Personne]],[1]!Tableau__2_Personnes_1[[Id_Personne]:[Age]],4)</f>
        <v>10</v>
      </c>
      <c r="G9810" t="s">
        <v>3</v>
      </c>
      <c r="H9810" t="s">
        <v>2</v>
      </c>
      <c r="I9810" t="s">
        <v>3657</v>
      </c>
      <c r="J9810">
        <v>1</v>
      </c>
      <c r="K9810">
        <v>21</v>
      </c>
      <c r="M9810">
        <v>21</v>
      </c>
      <c r="O9810" t="str">
        <f>IF(Tableau__3_Déplacements_2[[#This Row],[Ori]]=Tableau__3_Déplacements_2[[#This Row],[Des]],"local","metro")</f>
        <v>local</v>
      </c>
      <c r="P9810">
        <v>15</v>
      </c>
      <c r="Q9810">
        <v>12</v>
      </c>
      <c r="R9810">
        <v>0</v>
      </c>
      <c r="S9810">
        <v>12</v>
      </c>
      <c r="T9810">
        <v>30</v>
      </c>
      <c r="U9810" t="s">
        <v>0</v>
      </c>
      <c r="V9810">
        <v>1</v>
      </c>
      <c r="W9810">
        <v>0</v>
      </c>
      <c r="X9810">
        <v>2</v>
      </c>
      <c r="Y9810">
        <v>275.5910734463277</v>
      </c>
      <c r="Z9810" s="1">
        <v>0</v>
      </c>
      <c r="AA9810" s="1"/>
    </row>
    <row r="9811" spans="1:27" x14ac:dyDescent="0.35">
      <c r="A9811">
        <v>726</v>
      </c>
      <c r="B9811" t="e">
        <f>VLOOKUP(Tableau__3_Déplacements_2[[#This Row],[Id_Menage]],[2]Ménages!$A$2:$AD$1503,32)</f>
        <v>#REF!</v>
      </c>
      <c r="C9811" t="s">
        <v>409</v>
      </c>
      <c r="D9811" t="s">
        <v>3656</v>
      </c>
      <c r="E9811">
        <f>VLOOKUP(Tableau__3_Déplacements_2[[#This Row],[Id_Personne]],[1]!Tableau__2_Personnes_1[[Id_Personne]:[Age]],2)</f>
        <v>2</v>
      </c>
      <c r="F9811">
        <f>VLOOKUP(Tableau__3_Déplacements_2[[#This Row],[Id_Personne]],[1]!Tableau__2_Personnes_1[[Id_Personne]:[Age]],4)</f>
        <v>10</v>
      </c>
      <c r="G9811" t="s">
        <v>0</v>
      </c>
      <c r="H9811" t="s">
        <v>7</v>
      </c>
      <c r="I9811" t="s">
        <v>3655</v>
      </c>
      <c r="J9811">
        <v>1</v>
      </c>
      <c r="K9811">
        <v>21</v>
      </c>
      <c r="M9811">
        <v>21</v>
      </c>
      <c r="O9811" t="str">
        <f>IF(Tableau__3_Déplacements_2[[#This Row],[Ori]]=Tableau__3_Déplacements_2[[#This Row],[Des]],"local","metro")</f>
        <v>local</v>
      </c>
      <c r="P9811">
        <v>11</v>
      </c>
      <c r="Q9811">
        <v>7</v>
      </c>
      <c r="R9811">
        <v>30</v>
      </c>
      <c r="S9811">
        <v>8</v>
      </c>
      <c r="T9811">
        <v>30</v>
      </c>
      <c r="U9811" t="s">
        <v>0</v>
      </c>
      <c r="V9811">
        <v>1</v>
      </c>
      <c r="W9811">
        <v>0</v>
      </c>
      <c r="X9811">
        <v>2</v>
      </c>
      <c r="Y9811">
        <v>275.5910734463277</v>
      </c>
      <c r="Z9811" s="1">
        <v>-1</v>
      </c>
      <c r="AA9811" s="1"/>
    </row>
    <row r="9812" spans="1:27" x14ac:dyDescent="0.35">
      <c r="A9812">
        <v>726</v>
      </c>
      <c r="B9812" t="e">
        <f>VLOOKUP(Tableau__3_Déplacements_2[[#This Row],[Id_Menage]],[2]Ménages!$A$2:$AD$1503,32)</f>
        <v>#REF!</v>
      </c>
      <c r="C9812" t="s">
        <v>405</v>
      </c>
      <c r="D9812" t="s">
        <v>3653</v>
      </c>
      <c r="E9812">
        <f>VLOOKUP(Tableau__3_Déplacements_2[[#This Row],[Id_Personne]],[1]!Tableau__2_Personnes_1[[Id_Personne]:[Age]],2)</f>
        <v>2</v>
      </c>
      <c r="F9812">
        <f>VLOOKUP(Tableau__3_Déplacements_2[[#This Row],[Id_Personne]],[1]!Tableau__2_Personnes_1[[Id_Personne]:[Age]],4)</f>
        <v>7</v>
      </c>
      <c r="G9812" t="s">
        <v>3</v>
      </c>
      <c r="H9812" t="s">
        <v>2</v>
      </c>
      <c r="I9812" t="s">
        <v>3654</v>
      </c>
      <c r="J9812">
        <v>1</v>
      </c>
      <c r="K9812">
        <v>21</v>
      </c>
      <c r="M9812">
        <v>21</v>
      </c>
      <c r="O9812" t="str">
        <f>IF(Tableau__3_Déplacements_2[[#This Row],[Ori]]=Tableau__3_Déplacements_2[[#This Row],[Des]],"local","metro")</f>
        <v>local</v>
      </c>
      <c r="P9812">
        <v>15</v>
      </c>
      <c r="Q9812">
        <v>12</v>
      </c>
      <c r="R9812">
        <v>0</v>
      </c>
      <c r="S9812">
        <v>12</v>
      </c>
      <c r="T9812">
        <v>30</v>
      </c>
      <c r="U9812" t="s">
        <v>0</v>
      </c>
      <c r="V9812">
        <v>1</v>
      </c>
      <c r="W9812">
        <v>0</v>
      </c>
      <c r="X9812">
        <v>2</v>
      </c>
      <c r="Y9812">
        <v>275.5910734463277</v>
      </c>
      <c r="Z9812" s="1">
        <v>0</v>
      </c>
      <c r="AA9812" s="1"/>
    </row>
    <row r="9813" spans="1:27" x14ac:dyDescent="0.35">
      <c r="A9813">
        <v>726</v>
      </c>
      <c r="B9813" t="e">
        <f>VLOOKUP(Tableau__3_Déplacements_2[[#This Row],[Id_Menage]],[2]Ménages!$A$2:$AD$1503,32)</f>
        <v>#REF!</v>
      </c>
      <c r="C9813" t="s">
        <v>405</v>
      </c>
      <c r="D9813" t="s">
        <v>3653</v>
      </c>
      <c r="E9813">
        <f>VLOOKUP(Tableau__3_Déplacements_2[[#This Row],[Id_Personne]],[1]!Tableau__2_Personnes_1[[Id_Personne]:[Age]],2)</f>
        <v>2</v>
      </c>
      <c r="F9813">
        <f>VLOOKUP(Tableau__3_Déplacements_2[[#This Row],[Id_Personne]],[1]!Tableau__2_Personnes_1[[Id_Personne]:[Age]],4)</f>
        <v>7</v>
      </c>
      <c r="G9813" t="s">
        <v>0</v>
      </c>
      <c r="H9813" t="s">
        <v>7</v>
      </c>
      <c r="I9813" t="s">
        <v>3652</v>
      </c>
      <c r="J9813">
        <v>1</v>
      </c>
      <c r="K9813">
        <v>21</v>
      </c>
      <c r="M9813">
        <v>21</v>
      </c>
      <c r="O9813" t="str">
        <f>IF(Tableau__3_Déplacements_2[[#This Row],[Ori]]=Tableau__3_Déplacements_2[[#This Row],[Des]],"local","metro")</f>
        <v>local</v>
      </c>
      <c r="P9813">
        <v>11</v>
      </c>
      <c r="Q9813">
        <v>7</v>
      </c>
      <c r="R9813">
        <v>30</v>
      </c>
      <c r="S9813">
        <v>8</v>
      </c>
      <c r="T9813">
        <v>30</v>
      </c>
      <c r="U9813" t="s">
        <v>0</v>
      </c>
      <c r="V9813">
        <v>1</v>
      </c>
      <c r="W9813">
        <v>0</v>
      </c>
      <c r="X9813">
        <v>2</v>
      </c>
      <c r="Y9813">
        <v>275.5910734463277</v>
      </c>
      <c r="Z9813" s="1">
        <v>-1</v>
      </c>
      <c r="AA9813" s="1"/>
    </row>
    <row r="9814" spans="1:27" x14ac:dyDescent="0.35">
      <c r="A9814">
        <v>727</v>
      </c>
      <c r="B9814" t="e">
        <f>VLOOKUP(Tableau__3_Déplacements_2[[#This Row],[Id_Menage]],[2]Ménages!$A$2:$AD$1503,32)</f>
        <v>#REF!</v>
      </c>
      <c r="C9814" t="s">
        <v>16</v>
      </c>
      <c r="D9814" t="s">
        <v>3650</v>
      </c>
      <c r="E9814">
        <f>VLOOKUP(Tableau__3_Déplacements_2[[#This Row],[Id_Personne]],[1]!Tableau__2_Personnes_1[[Id_Personne]:[Age]],2)</f>
        <v>2</v>
      </c>
      <c r="F9814">
        <f>VLOOKUP(Tableau__3_Déplacements_2[[#This Row],[Id_Personne]],[1]!Tableau__2_Personnes_1[[Id_Personne]:[Age]],4)</f>
        <v>41</v>
      </c>
      <c r="G9814" t="s">
        <v>0</v>
      </c>
      <c r="H9814" t="s">
        <v>7</v>
      </c>
      <c r="I9814" t="s">
        <v>3651</v>
      </c>
      <c r="J9814">
        <v>1</v>
      </c>
      <c r="K9814">
        <v>21</v>
      </c>
      <c r="M9814">
        <v>2</v>
      </c>
      <c r="O9814" t="str">
        <f>IF(Tableau__3_Déplacements_2[[#This Row],[Ori]]=Tableau__3_Déplacements_2[[#This Row],[Des]],"local","metro")</f>
        <v>metro</v>
      </c>
      <c r="P9814">
        <v>3</v>
      </c>
      <c r="Q9814">
        <v>8</v>
      </c>
      <c r="R9814">
        <v>5</v>
      </c>
      <c r="S9814">
        <v>8</v>
      </c>
      <c r="T9814">
        <v>30</v>
      </c>
      <c r="U9814" t="s">
        <v>240</v>
      </c>
      <c r="V9814">
        <v>8</v>
      </c>
      <c r="W9814">
        <v>300</v>
      </c>
      <c r="X9814">
        <v>6</v>
      </c>
      <c r="Y9814">
        <v>275.5910734463277</v>
      </c>
      <c r="Z9814" s="1">
        <v>-1</v>
      </c>
      <c r="AA9814" s="1"/>
    </row>
    <row r="9815" spans="1:27" x14ac:dyDescent="0.35">
      <c r="A9815">
        <v>727</v>
      </c>
      <c r="B9815" t="e">
        <f>VLOOKUP(Tableau__3_Déplacements_2[[#This Row],[Id_Menage]],[2]Ménages!$A$2:$AD$1503,32)</f>
        <v>#REF!</v>
      </c>
      <c r="C9815" t="s">
        <v>16</v>
      </c>
      <c r="D9815" t="s">
        <v>3650</v>
      </c>
      <c r="E9815">
        <f>VLOOKUP(Tableau__3_Déplacements_2[[#This Row],[Id_Personne]],[1]!Tableau__2_Personnes_1[[Id_Personne]:[Age]],2)</f>
        <v>2</v>
      </c>
      <c r="F9815">
        <f>VLOOKUP(Tableau__3_Déplacements_2[[#This Row],[Id_Personne]],[1]!Tableau__2_Personnes_1[[Id_Personne]:[Age]],4)</f>
        <v>41</v>
      </c>
      <c r="G9815" t="s">
        <v>3</v>
      </c>
      <c r="H9815" t="s">
        <v>2</v>
      </c>
      <c r="I9815" t="s">
        <v>3649</v>
      </c>
      <c r="J9815">
        <v>1</v>
      </c>
      <c r="K9815">
        <v>2</v>
      </c>
      <c r="M9815">
        <v>21</v>
      </c>
      <c r="O9815" t="str">
        <f>IF(Tableau__3_Déplacements_2[[#This Row],[Ori]]=Tableau__3_Déplacements_2[[#This Row],[Des]],"local","metro")</f>
        <v>metro</v>
      </c>
      <c r="P9815">
        <v>15</v>
      </c>
      <c r="Q9815">
        <v>17</v>
      </c>
      <c r="R9815">
        <v>0</v>
      </c>
      <c r="S9815">
        <v>17</v>
      </c>
      <c r="T9815">
        <v>30</v>
      </c>
      <c r="U9815" t="s">
        <v>30</v>
      </c>
      <c r="V9815">
        <v>8</v>
      </c>
      <c r="W9815">
        <v>300</v>
      </c>
      <c r="X9815">
        <v>6</v>
      </c>
      <c r="Y9815">
        <v>275.5910734463277</v>
      </c>
      <c r="Z9815" s="1">
        <v>0</v>
      </c>
      <c r="AA9815" s="1"/>
    </row>
    <row r="9816" spans="1:27" x14ac:dyDescent="0.35">
      <c r="A9816">
        <v>727</v>
      </c>
      <c r="B9816" t="e">
        <f>VLOOKUP(Tableau__3_Déplacements_2[[#This Row],[Id_Menage]],[2]Ménages!$A$2:$AD$1503,32)</f>
        <v>#REF!</v>
      </c>
      <c r="C9816" t="s">
        <v>11</v>
      </c>
      <c r="D9816" t="s">
        <v>3647</v>
      </c>
      <c r="E9816">
        <f>VLOOKUP(Tableau__3_Déplacements_2[[#This Row],[Id_Personne]],[1]!Tableau__2_Personnes_1[[Id_Personne]:[Age]],2)</f>
        <v>2</v>
      </c>
      <c r="F9816">
        <f>VLOOKUP(Tableau__3_Déplacements_2[[#This Row],[Id_Personne]],[1]!Tableau__2_Personnes_1[[Id_Personne]:[Age]],4)</f>
        <v>22</v>
      </c>
      <c r="G9816" t="s">
        <v>0</v>
      </c>
      <c r="H9816" t="s">
        <v>7</v>
      </c>
      <c r="I9816" t="s">
        <v>3648</v>
      </c>
      <c r="J9816">
        <v>1</v>
      </c>
      <c r="K9816">
        <v>21</v>
      </c>
      <c r="M9816">
        <v>21</v>
      </c>
      <c r="O9816" t="str">
        <f>IF(Tableau__3_Déplacements_2[[#This Row],[Ori]]=Tableau__3_Déplacements_2[[#This Row],[Des]],"local","metro")</f>
        <v>local</v>
      </c>
      <c r="P9816">
        <v>14</v>
      </c>
      <c r="Q9816">
        <v>13</v>
      </c>
      <c r="R9816">
        <v>0</v>
      </c>
      <c r="S9816">
        <v>13</v>
      </c>
      <c r="T9816">
        <v>15</v>
      </c>
      <c r="U9816" t="s">
        <v>8</v>
      </c>
      <c r="V9816">
        <v>5</v>
      </c>
      <c r="W9816">
        <v>150</v>
      </c>
      <c r="X9816">
        <v>1</v>
      </c>
      <c r="Y9816">
        <v>275.5910734463277</v>
      </c>
      <c r="Z9816" s="1">
        <v>0</v>
      </c>
      <c r="AA9816" s="1"/>
    </row>
    <row r="9817" spans="1:27" x14ac:dyDescent="0.35">
      <c r="A9817">
        <v>727</v>
      </c>
      <c r="B9817" t="e">
        <f>VLOOKUP(Tableau__3_Déplacements_2[[#This Row],[Id_Menage]],[2]Ménages!$A$2:$AD$1503,32)</f>
        <v>#REF!</v>
      </c>
      <c r="C9817" t="s">
        <v>11</v>
      </c>
      <c r="D9817" t="s">
        <v>3647</v>
      </c>
      <c r="E9817">
        <f>VLOOKUP(Tableau__3_Déplacements_2[[#This Row],[Id_Personne]],[1]!Tableau__2_Personnes_1[[Id_Personne]:[Age]],2)</f>
        <v>2</v>
      </c>
      <c r="F9817">
        <f>VLOOKUP(Tableau__3_Déplacements_2[[#This Row],[Id_Personne]],[1]!Tableau__2_Personnes_1[[Id_Personne]:[Age]],4)</f>
        <v>22</v>
      </c>
      <c r="G9817" t="s">
        <v>3</v>
      </c>
      <c r="H9817" t="s">
        <v>2</v>
      </c>
      <c r="I9817" t="s">
        <v>3646</v>
      </c>
      <c r="J9817">
        <v>1</v>
      </c>
      <c r="K9817">
        <v>21</v>
      </c>
      <c r="M9817">
        <v>21</v>
      </c>
      <c r="O9817" t="str">
        <f>IF(Tableau__3_Déplacements_2[[#This Row],[Ori]]=Tableau__3_Déplacements_2[[#This Row],[Des]],"local","metro")</f>
        <v>local</v>
      </c>
      <c r="P9817">
        <v>15</v>
      </c>
      <c r="Q9817">
        <v>17</v>
      </c>
      <c r="R9817">
        <v>0</v>
      </c>
      <c r="S9817">
        <v>17</v>
      </c>
      <c r="T9817">
        <v>15</v>
      </c>
      <c r="U9817" t="s">
        <v>8</v>
      </c>
      <c r="V9817">
        <v>5</v>
      </c>
      <c r="W9817">
        <v>150</v>
      </c>
      <c r="X9817">
        <v>1</v>
      </c>
      <c r="Y9817">
        <v>275.5910734463277</v>
      </c>
      <c r="Z9817" s="1">
        <v>0</v>
      </c>
      <c r="AA9817" s="1"/>
    </row>
    <row r="9818" spans="1:27" x14ac:dyDescent="0.35">
      <c r="A9818">
        <v>728</v>
      </c>
      <c r="B9818" t="e">
        <f>VLOOKUP(Tableau__3_Déplacements_2[[#This Row],[Id_Menage]],[2]Ménages!$A$2:$AD$1503,32)</f>
        <v>#REF!</v>
      </c>
      <c r="C9818" t="s">
        <v>16</v>
      </c>
      <c r="D9818" t="s">
        <v>3644</v>
      </c>
      <c r="E9818">
        <f>VLOOKUP(Tableau__3_Déplacements_2[[#This Row],[Id_Personne]],[1]!Tableau__2_Personnes_1[[Id_Personne]:[Age]],2)</f>
        <v>1</v>
      </c>
      <c r="F9818">
        <f>VLOOKUP(Tableau__3_Déplacements_2[[#This Row],[Id_Personne]],[1]!Tableau__2_Personnes_1[[Id_Personne]:[Age]],4)</f>
        <v>56</v>
      </c>
      <c r="G9818" t="s">
        <v>3</v>
      </c>
      <c r="H9818" t="s">
        <v>2</v>
      </c>
      <c r="I9818" t="s">
        <v>3645</v>
      </c>
      <c r="J9818">
        <v>1</v>
      </c>
      <c r="K9818">
        <v>24</v>
      </c>
      <c r="M9818">
        <v>21</v>
      </c>
      <c r="O9818" t="str">
        <f>IF(Tableau__3_Déplacements_2[[#This Row],[Ori]]=Tableau__3_Déplacements_2[[#This Row],[Des]],"local","metro")</f>
        <v>metro</v>
      </c>
      <c r="P9818">
        <v>15</v>
      </c>
      <c r="Q9818">
        <v>18</v>
      </c>
      <c r="R9818">
        <v>0</v>
      </c>
      <c r="S9818">
        <v>18</v>
      </c>
      <c r="T9818">
        <v>30</v>
      </c>
      <c r="U9818" t="s">
        <v>30</v>
      </c>
      <c r="V9818">
        <v>8</v>
      </c>
      <c r="W9818">
        <v>150</v>
      </c>
      <c r="X9818">
        <v>6</v>
      </c>
      <c r="Y9818">
        <v>275.5910734463277</v>
      </c>
      <c r="Z9818" s="1">
        <v>0</v>
      </c>
      <c r="AA9818" s="1"/>
    </row>
    <row r="9819" spans="1:27" x14ac:dyDescent="0.35">
      <c r="A9819">
        <v>728</v>
      </c>
      <c r="B9819" t="e">
        <f>VLOOKUP(Tableau__3_Déplacements_2[[#This Row],[Id_Menage]],[2]Ménages!$A$2:$AD$1503,32)</f>
        <v>#REF!</v>
      </c>
      <c r="C9819" t="s">
        <v>16</v>
      </c>
      <c r="D9819" t="s">
        <v>3644</v>
      </c>
      <c r="E9819">
        <f>VLOOKUP(Tableau__3_Déplacements_2[[#This Row],[Id_Personne]],[1]!Tableau__2_Personnes_1[[Id_Personne]:[Age]],2)</f>
        <v>1</v>
      </c>
      <c r="F9819">
        <f>VLOOKUP(Tableau__3_Déplacements_2[[#This Row],[Id_Personne]],[1]!Tableau__2_Personnes_1[[Id_Personne]:[Age]],4)</f>
        <v>56</v>
      </c>
      <c r="G9819" t="s">
        <v>0</v>
      </c>
      <c r="H9819" t="s">
        <v>7</v>
      </c>
      <c r="I9819" t="s">
        <v>3643</v>
      </c>
      <c r="J9819">
        <v>1</v>
      </c>
      <c r="K9819">
        <v>21</v>
      </c>
      <c r="M9819">
        <v>24</v>
      </c>
      <c r="O9819" t="str">
        <f>IF(Tableau__3_Déplacements_2[[#This Row],[Ori]]=Tableau__3_Déplacements_2[[#This Row],[Des]],"local","metro")</f>
        <v>metro</v>
      </c>
      <c r="P9819">
        <v>3</v>
      </c>
      <c r="Q9819">
        <v>9</v>
      </c>
      <c r="R9819">
        <v>0</v>
      </c>
      <c r="S9819">
        <v>9</v>
      </c>
      <c r="T9819">
        <v>20</v>
      </c>
      <c r="U9819" t="s">
        <v>30</v>
      </c>
      <c r="V9819">
        <v>8</v>
      </c>
      <c r="W9819">
        <v>150</v>
      </c>
      <c r="X9819">
        <v>6</v>
      </c>
      <c r="Y9819">
        <v>275.5910734463277</v>
      </c>
      <c r="Z9819" s="1">
        <v>0</v>
      </c>
      <c r="AA9819" s="1"/>
    </row>
    <row r="9820" spans="1:27" x14ac:dyDescent="0.35">
      <c r="A9820">
        <v>728</v>
      </c>
      <c r="B9820" t="e">
        <f>VLOOKUP(Tableau__3_Déplacements_2[[#This Row],[Id_Menage]],[2]Ménages!$A$2:$AD$1503,32)</f>
        <v>#REF!</v>
      </c>
      <c r="C9820" t="s">
        <v>11</v>
      </c>
      <c r="D9820" t="s">
        <v>3641</v>
      </c>
      <c r="E9820">
        <f>VLOOKUP(Tableau__3_Déplacements_2[[#This Row],[Id_Personne]],[1]!Tableau__2_Personnes_1[[Id_Personne]:[Age]],2)</f>
        <v>2</v>
      </c>
      <c r="F9820">
        <f>VLOOKUP(Tableau__3_Déplacements_2[[#This Row],[Id_Personne]],[1]!Tableau__2_Personnes_1[[Id_Personne]:[Age]],4)</f>
        <v>49</v>
      </c>
      <c r="G9820" t="s">
        <v>3</v>
      </c>
      <c r="H9820" t="s">
        <v>2</v>
      </c>
      <c r="I9820" t="s">
        <v>3642</v>
      </c>
      <c r="J9820">
        <v>1</v>
      </c>
      <c r="K9820">
        <v>24</v>
      </c>
      <c r="M9820">
        <v>21</v>
      </c>
      <c r="O9820" t="str">
        <f>IF(Tableau__3_Déplacements_2[[#This Row],[Ori]]=Tableau__3_Déplacements_2[[#This Row],[Des]],"local","metro")</f>
        <v>metro</v>
      </c>
      <c r="P9820">
        <v>15</v>
      </c>
      <c r="Q9820">
        <v>18</v>
      </c>
      <c r="R9820">
        <v>0</v>
      </c>
      <c r="S9820">
        <v>18</v>
      </c>
      <c r="T9820">
        <v>30</v>
      </c>
      <c r="U9820" t="s">
        <v>37</v>
      </c>
      <c r="V9820">
        <v>6</v>
      </c>
      <c r="W9820">
        <v>0</v>
      </c>
      <c r="X9820">
        <v>6</v>
      </c>
      <c r="Y9820">
        <v>275.5910734463277</v>
      </c>
      <c r="Z9820" s="1">
        <v>0</v>
      </c>
      <c r="AA9820" s="1"/>
    </row>
    <row r="9821" spans="1:27" x14ac:dyDescent="0.35">
      <c r="A9821">
        <v>728</v>
      </c>
      <c r="B9821" t="e">
        <f>VLOOKUP(Tableau__3_Déplacements_2[[#This Row],[Id_Menage]],[2]Ménages!$A$2:$AD$1503,32)</f>
        <v>#REF!</v>
      </c>
      <c r="C9821" t="s">
        <v>11</v>
      </c>
      <c r="D9821" t="s">
        <v>3641</v>
      </c>
      <c r="E9821">
        <f>VLOOKUP(Tableau__3_Déplacements_2[[#This Row],[Id_Personne]],[1]!Tableau__2_Personnes_1[[Id_Personne]:[Age]],2)</f>
        <v>2</v>
      </c>
      <c r="F9821">
        <f>VLOOKUP(Tableau__3_Déplacements_2[[#This Row],[Id_Personne]],[1]!Tableau__2_Personnes_1[[Id_Personne]:[Age]],4)</f>
        <v>49</v>
      </c>
      <c r="G9821" t="s">
        <v>0</v>
      </c>
      <c r="H9821" t="s">
        <v>7</v>
      </c>
      <c r="I9821" t="s">
        <v>3640</v>
      </c>
      <c r="J9821">
        <v>1</v>
      </c>
      <c r="K9821">
        <v>21</v>
      </c>
      <c r="M9821">
        <v>24</v>
      </c>
      <c r="O9821" t="str">
        <f>IF(Tableau__3_Déplacements_2[[#This Row],[Ori]]=Tableau__3_Déplacements_2[[#This Row],[Des]],"local","metro")</f>
        <v>metro</v>
      </c>
      <c r="P9821">
        <v>3</v>
      </c>
      <c r="Q9821">
        <v>8</v>
      </c>
      <c r="R9821">
        <v>0</v>
      </c>
      <c r="S9821">
        <v>8</v>
      </c>
      <c r="T9821">
        <v>20</v>
      </c>
      <c r="U9821" t="s">
        <v>37</v>
      </c>
      <c r="V9821">
        <v>6</v>
      </c>
      <c r="W9821">
        <v>0</v>
      </c>
      <c r="X9821">
        <v>6</v>
      </c>
      <c r="Y9821">
        <v>275.5910734463277</v>
      </c>
      <c r="Z9821" s="1">
        <v>0</v>
      </c>
      <c r="AA9821" s="1"/>
    </row>
    <row r="9822" spans="1:27" x14ac:dyDescent="0.35">
      <c r="A9822">
        <v>728</v>
      </c>
      <c r="B9822" t="e">
        <f>VLOOKUP(Tableau__3_Déplacements_2[[#This Row],[Id_Menage]],[2]Ménages!$A$2:$AD$1503,32)</f>
        <v>#REF!</v>
      </c>
      <c r="C9822" t="s">
        <v>5</v>
      </c>
      <c r="D9822" t="s">
        <v>3638</v>
      </c>
      <c r="E9822">
        <f>VLOOKUP(Tableau__3_Déplacements_2[[#This Row],[Id_Personne]],[1]!Tableau__2_Personnes_1[[Id_Personne]:[Age]],2)</f>
        <v>2</v>
      </c>
      <c r="F9822">
        <f>VLOOKUP(Tableau__3_Déplacements_2[[#This Row],[Id_Personne]],[1]!Tableau__2_Personnes_1[[Id_Personne]:[Age]],4)</f>
        <v>30</v>
      </c>
      <c r="G9822" t="s">
        <v>3</v>
      </c>
      <c r="H9822" t="s">
        <v>2</v>
      </c>
      <c r="I9822" t="s">
        <v>3639</v>
      </c>
      <c r="J9822">
        <v>1</v>
      </c>
      <c r="K9822">
        <v>24</v>
      </c>
      <c r="M9822">
        <v>21</v>
      </c>
      <c r="O9822" t="str">
        <f>IF(Tableau__3_Déplacements_2[[#This Row],[Ori]]=Tableau__3_Déplacements_2[[#This Row],[Des]],"local","metro")</f>
        <v>metro</v>
      </c>
      <c r="P9822">
        <v>15</v>
      </c>
      <c r="Q9822">
        <v>18</v>
      </c>
      <c r="R9822">
        <v>0</v>
      </c>
      <c r="S9822">
        <v>18</v>
      </c>
      <c r="T9822">
        <v>30</v>
      </c>
      <c r="U9822" t="s">
        <v>169</v>
      </c>
      <c r="V9822">
        <v>7</v>
      </c>
      <c r="W9822">
        <v>0</v>
      </c>
      <c r="X9822">
        <v>6</v>
      </c>
      <c r="Y9822">
        <v>275.5910734463277</v>
      </c>
      <c r="Z9822" s="1">
        <v>0</v>
      </c>
      <c r="AA9822" s="1"/>
    </row>
    <row r="9823" spans="1:27" x14ac:dyDescent="0.35">
      <c r="A9823">
        <v>728</v>
      </c>
      <c r="B9823" t="e">
        <f>VLOOKUP(Tableau__3_Déplacements_2[[#This Row],[Id_Menage]],[2]Ménages!$A$2:$AD$1503,32)</f>
        <v>#REF!</v>
      </c>
      <c r="C9823" t="s">
        <v>5</v>
      </c>
      <c r="D9823" t="s">
        <v>3638</v>
      </c>
      <c r="E9823">
        <f>VLOOKUP(Tableau__3_Déplacements_2[[#This Row],[Id_Personne]],[1]!Tableau__2_Personnes_1[[Id_Personne]:[Age]],2)</f>
        <v>2</v>
      </c>
      <c r="F9823">
        <f>VLOOKUP(Tableau__3_Déplacements_2[[#This Row],[Id_Personne]],[1]!Tableau__2_Personnes_1[[Id_Personne]:[Age]],4)</f>
        <v>30</v>
      </c>
      <c r="G9823" t="s">
        <v>0</v>
      </c>
      <c r="H9823" t="s">
        <v>7</v>
      </c>
      <c r="I9823" t="s">
        <v>3637</v>
      </c>
      <c r="J9823">
        <v>1</v>
      </c>
      <c r="K9823">
        <v>21</v>
      </c>
      <c r="M9823">
        <v>24</v>
      </c>
      <c r="O9823" t="str">
        <f>IF(Tableau__3_Déplacements_2[[#This Row],[Ori]]=Tableau__3_Déplacements_2[[#This Row],[Des]],"local","metro")</f>
        <v>metro</v>
      </c>
      <c r="P9823">
        <v>3</v>
      </c>
      <c r="Q9823">
        <v>8</v>
      </c>
      <c r="R9823">
        <v>0</v>
      </c>
      <c r="S9823">
        <v>8</v>
      </c>
      <c r="T9823">
        <v>20</v>
      </c>
      <c r="U9823" t="s">
        <v>169</v>
      </c>
      <c r="V9823">
        <v>7</v>
      </c>
      <c r="W9823">
        <v>0</v>
      </c>
      <c r="X9823">
        <v>6</v>
      </c>
      <c r="Y9823">
        <v>275.5910734463277</v>
      </c>
      <c r="Z9823" s="1">
        <v>0</v>
      </c>
      <c r="AA9823" s="1"/>
    </row>
    <row r="9824" spans="1:27" x14ac:dyDescent="0.35">
      <c r="A9824">
        <v>728</v>
      </c>
      <c r="B9824" t="e">
        <f>VLOOKUP(Tableau__3_Déplacements_2[[#This Row],[Id_Menage]],[2]Ménages!$A$2:$AD$1503,32)</f>
        <v>#REF!</v>
      </c>
      <c r="C9824" t="s">
        <v>65</v>
      </c>
      <c r="D9824" t="s">
        <v>3635</v>
      </c>
      <c r="E9824">
        <f>VLOOKUP(Tableau__3_Déplacements_2[[#This Row],[Id_Personne]],[1]!Tableau__2_Personnes_1[[Id_Personne]:[Age]],2)</f>
        <v>2</v>
      </c>
      <c r="F9824">
        <f>VLOOKUP(Tableau__3_Déplacements_2[[#This Row],[Id_Personne]],[1]!Tableau__2_Personnes_1[[Id_Personne]:[Age]],4)</f>
        <v>28</v>
      </c>
      <c r="G9824" t="s">
        <v>0</v>
      </c>
      <c r="H9824" t="s">
        <v>7</v>
      </c>
      <c r="I9824" t="s">
        <v>3636</v>
      </c>
      <c r="J9824">
        <v>1</v>
      </c>
      <c r="K9824">
        <v>21</v>
      </c>
      <c r="M9824">
        <v>1</v>
      </c>
      <c r="O9824" t="str">
        <f>IF(Tableau__3_Déplacements_2[[#This Row],[Ori]]=Tableau__3_Déplacements_2[[#This Row],[Des]],"local","metro")</f>
        <v>metro</v>
      </c>
      <c r="P9824">
        <v>3</v>
      </c>
      <c r="Q9824">
        <v>8</v>
      </c>
      <c r="R9824">
        <v>0</v>
      </c>
      <c r="S9824">
        <v>8</v>
      </c>
      <c r="T9824">
        <v>30</v>
      </c>
      <c r="U9824" t="s">
        <v>30</v>
      </c>
      <c r="V9824">
        <v>8</v>
      </c>
      <c r="W9824">
        <v>250</v>
      </c>
      <c r="X9824">
        <v>6</v>
      </c>
      <c r="Y9824">
        <v>275.5910734463277</v>
      </c>
      <c r="Z9824" s="1">
        <v>0</v>
      </c>
      <c r="AA9824" s="1"/>
    </row>
    <row r="9825" spans="1:27" x14ac:dyDescent="0.35">
      <c r="A9825">
        <v>728</v>
      </c>
      <c r="B9825" t="e">
        <f>VLOOKUP(Tableau__3_Déplacements_2[[#This Row],[Id_Menage]],[2]Ménages!$A$2:$AD$1503,32)</f>
        <v>#REF!</v>
      </c>
      <c r="C9825" t="s">
        <v>65</v>
      </c>
      <c r="D9825" t="s">
        <v>3635</v>
      </c>
      <c r="E9825">
        <f>VLOOKUP(Tableau__3_Déplacements_2[[#This Row],[Id_Personne]],[1]!Tableau__2_Personnes_1[[Id_Personne]:[Age]],2)</f>
        <v>2</v>
      </c>
      <c r="F9825">
        <f>VLOOKUP(Tableau__3_Déplacements_2[[#This Row],[Id_Personne]],[1]!Tableau__2_Personnes_1[[Id_Personne]:[Age]],4)</f>
        <v>28</v>
      </c>
      <c r="G9825" t="s">
        <v>3</v>
      </c>
      <c r="H9825" t="s">
        <v>2</v>
      </c>
      <c r="I9825" t="s">
        <v>3634</v>
      </c>
      <c r="J9825">
        <v>1</v>
      </c>
      <c r="K9825">
        <v>1</v>
      </c>
      <c r="M9825">
        <v>21</v>
      </c>
      <c r="O9825" t="str">
        <f>IF(Tableau__3_Déplacements_2[[#This Row],[Ori]]=Tableau__3_Déplacements_2[[#This Row],[Des]],"local","metro")</f>
        <v>metro</v>
      </c>
      <c r="P9825">
        <v>15</v>
      </c>
      <c r="Q9825">
        <v>17</v>
      </c>
      <c r="R9825">
        <v>0</v>
      </c>
      <c r="S9825">
        <v>17</v>
      </c>
      <c r="T9825">
        <v>30</v>
      </c>
      <c r="U9825" t="s">
        <v>30</v>
      </c>
      <c r="V9825">
        <v>8</v>
      </c>
      <c r="W9825">
        <v>250</v>
      </c>
      <c r="X9825">
        <v>6</v>
      </c>
      <c r="Y9825">
        <v>275.5910734463277</v>
      </c>
      <c r="Z9825" s="1">
        <v>0</v>
      </c>
      <c r="AA9825" s="1"/>
    </row>
    <row r="9826" spans="1:27" x14ac:dyDescent="0.35">
      <c r="A9826">
        <v>728</v>
      </c>
      <c r="B9826" t="e">
        <f>VLOOKUP(Tableau__3_Déplacements_2[[#This Row],[Id_Menage]],[2]Ménages!$A$2:$AD$1503,32)</f>
        <v>#REF!</v>
      </c>
      <c r="C9826" t="s">
        <v>61</v>
      </c>
      <c r="D9826" t="s">
        <v>3632</v>
      </c>
      <c r="E9826">
        <f>VLOOKUP(Tableau__3_Déplacements_2[[#This Row],[Id_Personne]],[1]!Tableau__2_Personnes_1[[Id_Personne]:[Age]],2)</f>
        <v>1</v>
      </c>
      <c r="F9826">
        <f>VLOOKUP(Tableau__3_Déplacements_2[[#This Row],[Id_Personne]],[1]!Tableau__2_Personnes_1[[Id_Personne]:[Age]],4)</f>
        <v>24</v>
      </c>
      <c r="G9826" t="s">
        <v>3</v>
      </c>
      <c r="H9826" t="s">
        <v>2</v>
      </c>
      <c r="I9826" t="s">
        <v>3633</v>
      </c>
      <c r="J9826">
        <v>1</v>
      </c>
      <c r="K9826">
        <v>83</v>
      </c>
      <c r="M9826">
        <v>21</v>
      </c>
      <c r="O9826" t="str">
        <f>IF(Tableau__3_Déplacements_2[[#This Row],[Ori]]=Tableau__3_Déplacements_2[[#This Row],[Des]],"local","metro")</f>
        <v>metro</v>
      </c>
      <c r="P9826">
        <v>15</v>
      </c>
      <c r="Q9826">
        <v>10</v>
      </c>
      <c r="R9826">
        <v>0</v>
      </c>
      <c r="S9826">
        <v>10</v>
      </c>
      <c r="T9826">
        <v>30</v>
      </c>
      <c r="U9826" t="s">
        <v>30</v>
      </c>
      <c r="V9826">
        <v>8</v>
      </c>
      <c r="W9826">
        <v>250</v>
      </c>
      <c r="X9826">
        <v>1</v>
      </c>
      <c r="Y9826">
        <v>275.5910734463277</v>
      </c>
      <c r="Z9826" s="1">
        <v>0</v>
      </c>
      <c r="AA9826" s="1"/>
    </row>
    <row r="9827" spans="1:27" x14ac:dyDescent="0.35">
      <c r="A9827">
        <v>728</v>
      </c>
      <c r="B9827" t="e">
        <f>VLOOKUP(Tableau__3_Déplacements_2[[#This Row],[Id_Menage]],[2]Ménages!$A$2:$AD$1503,32)</f>
        <v>#REF!</v>
      </c>
      <c r="C9827" t="s">
        <v>61</v>
      </c>
      <c r="D9827" t="s">
        <v>3632</v>
      </c>
      <c r="E9827">
        <f>VLOOKUP(Tableau__3_Déplacements_2[[#This Row],[Id_Personne]],[1]!Tableau__2_Personnes_1[[Id_Personne]:[Age]],2)</f>
        <v>1</v>
      </c>
      <c r="F9827">
        <f>VLOOKUP(Tableau__3_Déplacements_2[[#This Row],[Id_Personne]],[1]!Tableau__2_Personnes_1[[Id_Personne]:[Age]],4)</f>
        <v>24</v>
      </c>
      <c r="G9827" t="s">
        <v>0</v>
      </c>
      <c r="H9827" t="s">
        <v>7</v>
      </c>
      <c r="I9827" t="s">
        <v>3631</v>
      </c>
      <c r="J9827">
        <v>1</v>
      </c>
      <c r="K9827">
        <v>21</v>
      </c>
      <c r="M9827">
        <v>83</v>
      </c>
      <c r="O9827" t="str">
        <f>IF(Tableau__3_Déplacements_2[[#This Row],[Ori]]=Tableau__3_Déplacements_2[[#This Row],[Des]],"local","metro")</f>
        <v>metro</v>
      </c>
      <c r="P9827">
        <v>12</v>
      </c>
      <c r="Q9827">
        <v>6</v>
      </c>
      <c r="R9827">
        <v>0</v>
      </c>
      <c r="S9827">
        <v>6</v>
      </c>
      <c r="T9827">
        <v>30</v>
      </c>
      <c r="U9827" t="s">
        <v>30</v>
      </c>
      <c r="V9827">
        <v>8</v>
      </c>
      <c r="W9827">
        <v>250</v>
      </c>
      <c r="X9827">
        <v>1</v>
      </c>
      <c r="Y9827">
        <v>275.5910734463277</v>
      </c>
      <c r="Z9827" s="1">
        <v>0</v>
      </c>
      <c r="AA9827" s="1"/>
    </row>
    <row r="9828" spans="1:27" x14ac:dyDescent="0.35">
      <c r="A9828">
        <v>729</v>
      </c>
      <c r="B9828" t="e">
        <f>VLOOKUP(Tableau__3_Déplacements_2[[#This Row],[Id_Menage]],[2]Ménages!$A$2:$AD$1503,32)</f>
        <v>#REF!</v>
      </c>
      <c r="C9828" t="s">
        <v>16</v>
      </c>
      <c r="D9828" t="s">
        <v>3628</v>
      </c>
      <c r="E9828">
        <f>VLOOKUP(Tableau__3_Déplacements_2[[#This Row],[Id_Personne]],[1]!Tableau__2_Personnes_1[[Id_Personne]:[Age]],2)</f>
        <v>1</v>
      </c>
      <c r="F9828">
        <f>VLOOKUP(Tableau__3_Déplacements_2[[#This Row],[Id_Personne]],[1]!Tableau__2_Personnes_1[[Id_Personne]:[Age]],4)</f>
        <v>56</v>
      </c>
      <c r="G9828" t="s">
        <v>0</v>
      </c>
      <c r="H9828" t="s">
        <v>7</v>
      </c>
      <c r="I9828" t="s">
        <v>3630</v>
      </c>
      <c r="J9828">
        <v>1</v>
      </c>
      <c r="K9828">
        <v>21</v>
      </c>
      <c r="M9828">
        <v>21</v>
      </c>
      <c r="O9828" t="str">
        <f>IF(Tableau__3_Déplacements_2[[#This Row],[Ori]]=Tableau__3_Déplacements_2[[#This Row],[Des]],"local","metro")</f>
        <v>local</v>
      </c>
      <c r="P9828">
        <v>10</v>
      </c>
      <c r="Q9828">
        <v>10</v>
      </c>
      <c r="R9828">
        <v>0</v>
      </c>
      <c r="S9828">
        <v>10</v>
      </c>
      <c r="T9828">
        <v>5</v>
      </c>
      <c r="U9828" t="s">
        <v>0</v>
      </c>
      <c r="V9828">
        <v>1</v>
      </c>
      <c r="W9828">
        <v>0</v>
      </c>
      <c r="X9828">
        <v>1</v>
      </c>
      <c r="Y9828">
        <v>275.5910734463277</v>
      </c>
      <c r="Z9828" s="1">
        <v>0</v>
      </c>
      <c r="AA9828" s="1"/>
    </row>
    <row r="9829" spans="1:27" x14ac:dyDescent="0.35">
      <c r="A9829">
        <v>729</v>
      </c>
      <c r="B9829" t="e">
        <f>VLOOKUP(Tableau__3_Déplacements_2[[#This Row],[Id_Menage]],[2]Ménages!$A$2:$AD$1503,32)</f>
        <v>#REF!</v>
      </c>
      <c r="C9829" t="s">
        <v>16</v>
      </c>
      <c r="D9829" t="s">
        <v>3628</v>
      </c>
      <c r="E9829">
        <f>VLOOKUP(Tableau__3_Déplacements_2[[#This Row],[Id_Personne]],[1]!Tableau__2_Personnes_1[[Id_Personne]:[Age]],2)</f>
        <v>1</v>
      </c>
      <c r="F9829">
        <f>VLOOKUP(Tableau__3_Déplacements_2[[#This Row],[Id_Personne]],[1]!Tableau__2_Personnes_1[[Id_Personne]:[Age]],4)</f>
        <v>56</v>
      </c>
      <c r="G9829" t="s">
        <v>13</v>
      </c>
      <c r="H9829" t="s">
        <v>22</v>
      </c>
      <c r="I9829" t="s">
        <v>3629</v>
      </c>
      <c r="J9829">
        <v>1</v>
      </c>
      <c r="K9829">
        <v>21</v>
      </c>
      <c r="M9829">
        <v>21</v>
      </c>
      <c r="O9829" t="str">
        <f>IF(Tableau__3_Déplacements_2[[#This Row],[Ori]]=Tableau__3_Déplacements_2[[#This Row],[Des]],"local","metro")</f>
        <v>local</v>
      </c>
      <c r="P9829">
        <v>15</v>
      </c>
      <c r="Q9829">
        <v>11</v>
      </c>
      <c r="R9829">
        <v>0</v>
      </c>
      <c r="S9829">
        <v>11</v>
      </c>
      <c r="T9829">
        <v>45</v>
      </c>
      <c r="U9829" t="s">
        <v>0</v>
      </c>
      <c r="V9829">
        <v>1</v>
      </c>
      <c r="W9829">
        <v>0</v>
      </c>
      <c r="X9829">
        <v>1</v>
      </c>
      <c r="Y9829">
        <v>275.5910734463277</v>
      </c>
      <c r="Z9829" s="1">
        <v>0</v>
      </c>
      <c r="AA9829" s="1"/>
    </row>
    <row r="9830" spans="1:27" x14ac:dyDescent="0.35">
      <c r="A9830">
        <v>729</v>
      </c>
      <c r="B9830" t="e">
        <f>VLOOKUP(Tableau__3_Déplacements_2[[#This Row],[Id_Menage]],[2]Ménages!$A$2:$AD$1503,32)</f>
        <v>#REF!</v>
      </c>
      <c r="C9830" t="s">
        <v>16</v>
      </c>
      <c r="D9830" t="s">
        <v>3628</v>
      </c>
      <c r="E9830">
        <f>VLOOKUP(Tableau__3_Déplacements_2[[#This Row],[Id_Personne]],[1]!Tableau__2_Personnes_1[[Id_Personne]:[Age]],2)</f>
        <v>1</v>
      </c>
      <c r="F9830">
        <f>VLOOKUP(Tableau__3_Déplacements_2[[#This Row],[Id_Personne]],[1]!Tableau__2_Personnes_1[[Id_Personne]:[Age]],4)</f>
        <v>56</v>
      </c>
      <c r="G9830" t="s">
        <v>3</v>
      </c>
      <c r="H9830" t="s">
        <v>2</v>
      </c>
      <c r="I9830" t="s">
        <v>3627</v>
      </c>
      <c r="J9830">
        <v>1</v>
      </c>
      <c r="K9830">
        <v>21</v>
      </c>
      <c r="M9830">
        <v>21</v>
      </c>
      <c r="O9830" t="str">
        <f>IF(Tableau__3_Déplacements_2[[#This Row],[Ori]]=Tableau__3_Déplacements_2[[#This Row],[Des]],"local","metro")</f>
        <v>local</v>
      </c>
      <c r="P9830">
        <v>10</v>
      </c>
      <c r="Q9830">
        <v>10</v>
      </c>
      <c r="R9830">
        <v>5</v>
      </c>
      <c r="S9830">
        <v>10</v>
      </c>
      <c r="T9830">
        <v>20</v>
      </c>
      <c r="U9830" t="s">
        <v>8</v>
      </c>
      <c r="V9830">
        <v>5</v>
      </c>
      <c r="W9830">
        <v>300</v>
      </c>
      <c r="X9830">
        <v>1</v>
      </c>
      <c r="Y9830">
        <v>275.5910734463277</v>
      </c>
      <c r="Z9830" s="1">
        <v>-1</v>
      </c>
      <c r="AA9830" s="1"/>
    </row>
    <row r="9831" spans="1:27" x14ac:dyDescent="0.35">
      <c r="A9831">
        <v>729</v>
      </c>
      <c r="B9831" t="e">
        <f>VLOOKUP(Tableau__3_Déplacements_2[[#This Row],[Id_Menage]],[2]Ménages!$A$2:$AD$1503,32)</f>
        <v>#REF!</v>
      </c>
      <c r="C9831" t="s">
        <v>11</v>
      </c>
      <c r="D9831" t="s">
        <v>3625</v>
      </c>
      <c r="E9831">
        <f>VLOOKUP(Tableau__3_Déplacements_2[[#This Row],[Id_Personne]],[1]!Tableau__2_Personnes_1[[Id_Personne]:[Age]],2)</f>
        <v>2</v>
      </c>
      <c r="F9831">
        <f>VLOOKUP(Tableau__3_Déplacements_2[[#This Row],[Id_Personne]],[1]!Tableau__2_Personnes_1[[Id_Personne]:[Age]],4)</f>
        <v>29</v>
      </c>
      <c r="G9831" t="s">
        <v>3</v>
      </c>
      <c r="H9831" t="s">
        <v>2</v>
      </c>
      <c r="I9831" t="s">
        <v>3626</v>
      </c>
      <c r="J9831">
        <v>1</v>
      </c>
      <c r="K9831">
        <v>31</v>
      </c>
      <c r="M9831">
        <v>21</v>
      </c>
      <c r="O9831" t="str">
        <f>IF(Tableau__3_Déplacements_2[[#This Row],[Ori]]=Tableau__3_Déplacements_2[[#This Row],[Des]],"local","metro")</f>
        <v>metro</v>
      </c>
      <c r="P9831">
        <v>15</v>
      </c>
      <c r="Q9831">
        <v>13</v>
      </c>
      <c r="R9831">
        <v>0</v>
      </c>
      <c r="S9831">
        <v>13</v>
      </c>
      <c r="T9831">
        <v>20</v>
      </c>
      <c r="U9831" t="s">
        <v>8</v>
      </c>
      <c r="V9831">
        <v>5</v>
      </c>
      <c r="W9831">
        <v>150</v>
      </c>
      <c r="X9831">
        <v>6</v>
      </c>
      <c r="Y9831">
        <v>275.5910734463277</v>
      </c>
      <c r="Z9831" s="1">
        <v>0</v>
      </c>
      <c r="AA9831" s="1"/>
    </row>
    <row r="9832" spans="1:27" x14ac:dyDescent="0.35">
      <c r="A9832">
        <v>729</v>
      </c>
      <c r="B9832" t="e">
        <f>VLOOKUP(Tableau__3_Déplacements_2[[#This Row],[Id_Menage]],[2]Ménages!$A$2:$AD$1503,32)</f>
        <v>#REF!</v>
      </c>
      <c r="C9832" t="s">
        <v>11</v>
      </c>
      <c r="D9832" t="s">
        <v>3625</v>
      </c>
      <c r="E9832">
        <f>VLOOKUP(Tableau__3_Déplacements_2[[#This Row],[Id_Personne]],[1]!Tableau__2_Personnes_1[[Id_Personne]:[Age]],2)</f>
        <v>2</v>
      </c>
      <c r="F9832">
        <f>VLOOKUP(Tableau__3_Déplacements_2[[#This Row],[Id_Personne]],[1]!Tableau__2_Personnes_1[[Id_Personne]:[Age]],4)</f>
        <v>29</v>
      </c>
      <c r="G9832" t="s">
        <v>0</v>
      </c>
      <c r="H9832" t="s">
        <v>7</v>
      </c>
      <c r="I9832" t="s">
        <v>3624</v>
      </c>
      <c r="J9832">
        <v>1</v>
      </c>
      <c r="K9832">
        <v>21</v>
      </c>
      <c r="M9832">
        <v>31</v>
      </c>
      <c r="O9832" t="str">
        <f>IF(Tableau__3_Déplacements_2[[#This Row],[Ori]]=Tableau__3_Déplacements_2[[#This Row],[Des]],"local","metro")</f>
        <v>metro</v>
      </c>
      <c r="P9832">
        <v>3</v>
      </c>
      <c r="Q9832">
        <v>8</v>
      </c>
      <c r="R9832">
        <v>0</v>
      </c>
      <c r="S9832">
        <v>8</v>
      </c>
      <c r="T9832">
        <v>15</v>
      </c>
      <c r="U9832" t="s">
        <v>169</v>
      </c>
      <c r="V9832">
        <v>7</v>
      </c>
      <c r="W9832">
        <v>0</v>
      </c>
      <c r="X9832">
        <v>6</v>
      </c>
      <c r="Y9832">
        <v>275.5910734463277</v>
      </c>
      <c r="Z9832" s="1">
        <v>0</v>
      </c>
      <c r="AA9832" s="1"/>
    </row>
    <row r="9833" spans="1:27" x14ac:dyDescent="0.35">
      <c r="A9833">
        <v>729</v>
      </c>
      <c r="B9833" t="e">
        <f>VLOOKUP(Tableau__3_Déplacements_2[[#This Row],[Id_Menage]],[2]Ménages!$A$2:$AD$1503,32)</f>
        <v>#REF!</v>
      </c>
      <c r="C9833" t="s">
        <v>5</v>
      </c>
      <c r="D9833" t="s">
        <v>3621</v>
      </c>
      <c r="E9833">
        <f>VLOOKUP(Tableau__3_Déplacements_2[[#This Row],[Id_Personne]],[1]!Tableau__2_Personnes_1[[Id_Personne]:[Age]],2)</f>
        <v>1</v>
      </c>
      <c r="F9833">
        <f>VLOOKUP(Tableau__3_Déplacements_2[[#This Row],[Id_Personne]],[1]!Tableau__2_Personnes_1[[Id_Personne]:[Age]],4)</f>
        <v>24</v>
      </c>
      <c r="G9833" t="s">
        <v>13</v>
      </c>
      <c r="H9833" t="s">
        <v>22</v>
      </c>
      <c r="I9833" t="s">
        <v>3623</v>
      </c>
      <c r="J9833">
        <v>1</v>
      </c>
      <c r="K9833">
        <v>30</v>
      </c>
      <c r="M9833">
        <v>21</v>
      </c>
      <c r="O9833" t="str">
        <f>IF(Tableau__3_Déplacements_2[[#This Row],[Ori]]=Tableau__3_Déplacements_2[[#This Row],[Des]],"local","metro")</f>
        <v>metro</v>
      </c>
      <c r="P9833">
        <v>15</v>
      </c>
      <c r="Q9833">
        <v>13</v>
      </c>
      <c r="R9833">
        <v>0</v>
      </c>
      <c r="S9833">
        <v>13</v>
      </c>
      <c r="T9833">
        <v>25</v>
      </c>
      <c r="U9833" t="s">
        <v>37</v>
      </c>
      <c r="V9833">
        <v>6</v>
      </c>
      <c r="W9833">
        <v>0</v>
      </c>
      <c r="X9833">
        <v>6</v>
      </c>
      <c r="Y9833">
        <v>275.5910734463277</v>
      </c>
      <c r="Z9833" s="1">
        <v>0</v>
      </c>
      <c r="AA9833" s="1"/>
    </row>
    <row r="9834" spans="1:27" x14ac:dyDescent="0.35">
      <c r="A9834">
        <v>729</v>
      </c>
      <c r="B9834" t="e">
        <f>VLOOKUP(Tableau__3_Déplacements_2[[#This Row],[Id_Menage]],[2]Ménages!$A$2:$AD$1503,32)</f>
        <v>#REF!</v>
      </c>
      <c r="C9834" t="s">
        <v>5</v>
      </c>
      <c r="D9834" t="s">
        <v>3621</v>
      </c>
      <c r="E9834">
        <f>VLOOKUP(Tableau__3_Déplacements_2[[#This Row],[Id_Personne]],[1]!Tableau__2_Personnes_1[[Id_Personne]:[Age]],2)</f>
        <v>1</v>
      </c>
      <c r="F9834">
        <f>VLOOKUP(Tableau__3_Déplacements_2[[#This Row],[Id_Personne]],[1]!Tableau__2_Personnes_1[[Id_Personne]:[Age]],4)</f>
        <v>24</v>
      </c>
      <c r="G9834" t="s">
        <v>3</v>
      </c>
      <c r="H9834" t="s">
        <v>2</v>
      </c>
      <c r="I9834" t="s">
        <v>3622</v>
      </c>
      <c r="J9834">
        <v>1</v>
      </c>
      <c r="K9834">
        <v>25</v>
      </c>
      <c r="M9834">
        <v>30</v>
      </c>
      <c r="O9834" t="str">
        <f>IF(Tableau__3_Déplacements_2[[#This Row],[Ori]]=Tableau__3_Déplacements_2[[#This Row],[Des]],"local","metro")</f>
        <v>metro</v>
      </c>
      <c r="P9834">
        <v>3</v>
      </c>
      <c r="Q9834">
        <v>8</v>
      </c>
      <c r="R9834">
        <v>15</v>
      </c>
      <c r="S9834">
        <v>8</v>
      </c>
      <c r="T9834">
        <v>30</v>
      </c>
      <c r="U9834" t="s">
        <v>37</v>
      </c>
      <c r="V9834">
        <v>6</v>
      </c>
      <c r="W9834">
        <v>0</v>
      </c>
      <c r="X9834">
        <v>6</v>
      </c>
      <c r="Y9834">
        <v>275.5910734463277</v>
      </c>
      <c r="Z9834" s="1">
        <v>-1</v>
      </c>
      <c r="AA9834" s="1"/>
    </row>
    <row r="9835" spans="1:27" x14ac:dyDescent="0.35">
      <c r="A9835">
        <v>729</v>
      </c>
      <c r="B9835" t="e">
        <f>VLOOKUP(Tableau__3_Déplacements_2[[#This Row],[Id_Menage]],[2]Ménages!$A$2:$AD$1503,32)</f>
        <v>#REF!</v>
      </c>
      <c r="C9835" t="s">
        <v>5</v>
      </c>
      <c r="D9835" t="s">
        <v>3621</v>
      </c>
      <c r="E9835">
        <f>VLOOKUP(Tableau__3_Déplacements_2[[#This Row],[Id_Personne]],[1]!Tableau__2_Personnes_1[[Id_Personne]:[Age]],2)</f>
        <v>1</v>
      </c>
      <c r="F9835">
        <f>VLOOKUP(Tableau__3_Déplacements_2[[#This Row],[Id_Personne]],[1]!Tableau__2_Personnes_1[[Id_Personne]:[Age]],4)</f>
        <v>24</v>
      </c>
      <c r="G9835" t="s">
        <v>0</v>
      </c>
      <c r="H9835" t="s">
        <v>7</v>
      </c>
      <c r="I9835" t="s">
        <v>3620</v>
      </c>
      <c r="J9835">
        <v>1</v>
      </c>
      <c r="K9835">
        <v>21</v>
      </c>
      <c r="M9835">
        <v>25</v>
      </c>
      <c r="O9835" t="str">
        <f>IF(Tableau__3_Déplacements_2[[#This Row],[Ori]]=Tableau__3_Déplacements_2[[#This Row],[Des]],"local","metro")</f>
        <v>metro</v>
      </c>
      <c r="P9835">
        <v>2</v>
      </c>
      <c r="Q9835">
        <v>8</v>
      </c>
      <c r="R9835">
        <v>0</v>
      </c>
      <c r="S9835">
        <v>8</v>
      </c>
      <c r="T9835">
        <v>15</v>
      </c>
      <c r="U9835" t="s">
        <v>37</v>
      </c>
      <c r="V9835">
        <v>6</v>
      </c>
      <c r="W9835">
        <v>0</v>
      </c>
      <c r="X9835">
        <v>6</v>
      </c>
      <c r="Y9835">
        <v>275.5910734463277</v>
      </c>
      <c r="Z9835" s="1">
        <v>0</v>
      </c>
      <c r="AA9835" s="1"/>
    </row>
    <row r="9836" spans="1:27" x14ac:dyDescent="0.35">
      <c r="A9836">
        <v>73</v>
      </c>
      <c r="B9836" t="e">
        <f>VLOOKUP(Tableau__3_Déplacements_2[[#This Row],[Id_Menage]],[2]Ménages!$A$2:$AD$1503,32)</f>
        <v>#REF!</v>
      </c>
      <c r="C9836" t="s">
        <v>16</v>
      </c>
      <c r="D9836" t="s">
        <v>3616</v>
      </c>
      <c r="E9836">
        <f>VLOOKUP(Tableau__3_Déplacements_2[[#This Row],[Id_Personne]],[1]!Tableau__2_Personnes_1[[Id_Personne]:[Age]],2)</f>
        <v>1</v>
      </c>
      <c r="F9836">
        <f>VLOOKUP(Tableau__3_Déplacements_2[[#This Row],[Id_Personne]],[1]!Tableau__2_Personnes_1[[Id_Personne]:[Age]],4)</f>
        <v>40</v>
      </c>
      <c r="G9836" t="s">
        <v>3</v>
      </c>
      <c r="H9836" t="s">
        <v>2</v>
      </c>
      <c r="I9836" t="s">
        <v>3619</v>
      </c>
      <c r="J9836">
        <v>1</v>
      </c>
      <c r="K9836">
        <v>106</v>
      </c>
      <c r="L9836" t="s">
        <v>3617</v>
      </c>
      <c r="M9836">
        <v>54</v>
      </c>
      <c r="O9836" t="str">
        <f>IF(Tableau__3_Déplacements_2[[#This Row],[Ori]]=Tableau__3_Déplacements_2[[#This Row],[Des]],"local","metro")</f>
        <v>metro</v>
      </c>
      <c r="P9836">
        <v>14</v>
      </c>
      <c r="Q9836">
        <v>11</v>
      </c>
      <c r="R9836">
        <v>20</v>
      </c>
      <c r="S9836">
        <v>12</v>
      </c>
      <c r="T9836">
        <v>0</v>
      </c>
      <c r="U9836" t="s">
        <v>1271</v>
      </c>
      <c r="V9836">
        <v>6</v>
      </c>
      <c r="W9836">
        <v>0</v>
      </c>
      <c r="X9836">
        <v>2</v>
      </c>
      <c r="Y9836">
        <v>250.95446808510638</v>
      </c>
      <c r="Z9836" s="1">
        <v>-1</v>
      </c>
      <c r="AA9836" s="1"/>
    </row>
    <row r="9837" spans="1:27" x14ac:dyDescent="0.35">
      <c r="A9837">
        <v>73</v>
      </c>
      <c r="B9837" t="e">
        <f>VLOOKUP(Tableau__3_Déplacements_2[[#This Row],[Id_Menage]],[2]Ménages!$A$2:$AD$1503,32)</f>
        <v>#REF!</v>
      </c>
      <c r="C9837" t="s">
        <v>16</v>
      </c>
      <c r="D9837" t="s">
        <v>3616</v>
      </c>
      <c r="E9837">
        <f>VLOOKUP(Tableau__3_Déplacements_2[[#This Row],[Id_Personne]],[1]!Tableau__2_Personnes_1[[Id_Personne]:[Age]],2)</f>
        <v>1</v>
      </c>
      <c r="F9837">
        <f>VLOOKUP(Tableau__3_Déplacements_2[[#This Row],[Id_Personne]],[1]!Tableau__2_Personnes_1[[Id_Personne]:[Age]],4)</f>
        <v>40</v>
      </c>
      <c r="G9837" t="s">
        <v>0</v>
      </c>
      <c r="H9837" t="s">
        <v>7</v>
      </c>
      <c r="I9837" t="s">
        <v>3618</v>
      </c>
      <c r="J9837">
        <v>1</v>
      </c>
      <c r="K9837">
        <v>76</v>
      </c>
      <c r="M9837">
        <v>106</v>
      </c>
      <c r="N9837" t="s">
        <v>3617</v>
      </c>
      <c r="O9837" t="str">
        <f>IF(Tableau__3_Déplacements_2[[#This Row],[Ori]]=Tableau__3_Déplacements_2[[#This Row],[Des]],"local","metro")</f>
        <v>metro</v>
      </c>
      <c r="P9837">
        <v>10</v>
      </c>
      <c r="Q9837">
        <v>8</v>
      </c>
      <c r="R9837">
        <v>0</v>
      </c>
      <c r="S9837">
        <v>8</v>
      </c>
      <c r="T9837">
        <v>55</v>
      </c>
      <c r="U9837" t="s">
        <v>1271</v>
      </c>
      <c r="V9837">
        <v>6</v>
      </c>
      <c r="W9837">
        <v>0</v>
      </c>
      <c r="X9837">
        <v>6</v>
      </c>
      <c r="Y9837">
        <v>250.95446808510638</v>
      </c>
      <c r="Z9837" s="1">
        <v>0</v>
      </c>
      <c r="AA9837" s="1"/>
    </row>
    <row r="9838" spans="1:27" x14ac:dyDescent="0.35">
      <c r="A9838">
        <v>73</v>
      </c>
      <c r="B9838" t="e">
        <f>VLOOKUP(Tableau__3_Déplacements_2[[#This Row],[Id_Menage]],[2]Ménages!$A$2:$AD$1503,32)</f>
        <v>#REF!</v>
      </c>
      <c r="C9838" t="s">
        <v>16</v>
      </c>
      <c r="D9838" t="s">
        <v>3616</v>
      </c>
      <c r="E9838">
        <f>VLOOKUP(Tableau__3_Déplacements_2[[#This Row],[Id_Personne]],[1]!Tableau__2_Personnes_1[[Id_Personne]:[Age]],2)</f>
        <v>1</v>
      </c>
      <c r="F9838">
        <f>VLOOKUP(Tableau__3_Déplacements_2[[#This Row],[Id_Personne]],[1]!Tableau__2_Personnes_1[[Id_Personne]:[Age]],4)</f>
        <v>40</v>
      </c>
      <c r="G9838" t="s">
        <v>13</v>
      </c>
      <c r="H9838" t="s">
        <v>22</v>
      </c>
      <c r="I9838" t="s">
        <v>3615</v>
      </c>
      <c r="J9838">
        <v>1</v>
      </c>
      <c r="K9838">
        <v>54</v>
      </c>
      <c r="M9838">
        <v>76</v>
      </c>
      <c r="O9838" t="str">
        <f>IF(Tableau__3_Déplacements_2[[#This Row],[Ori]]=Tableau__3_Déplacements_2[[#This Row],[Des]],"local","metro")</f>
        <v>metro</v>
      </c>
      <c r="P9838">
        <v>15</v>
      </c>
      <c r="Q9838">
        <v>19</v>
      </c>
      <c r="R9838">
        <v>0</v>
      </c>
      <c r="S9838">
        <v>20</v>
      </c>
      <c r="T9838">
        <v>0</v>
      </c>
      <c r="U9838" t="s">
        <v>1271</v>
      </c>
      <c r="V9838">
        <v>6</v>
      </c>
      <c r="W9838">
        <v>0</v>
      </c>
      <c r="X9838">
        <v>2</v>
      </c>
      <c r="Y9838">
        <v>250.95446808510638</v>
      </c>
      <c r="Z9838" s="1">
        <v>0</v>
      </c>
      <c r="AA9838" s="1"/>
    </row>
    <row r="9839" spans="1:27" x14ac:dyDescent="0.35">
      <c r="A9839">
        <v>73</v>
      </c>
      <c r="B9839" t="e">
        <f>VLOOKUP(Tableau__3_Déplacements_2[[#This Row],[Id_Menage]],[2]Ménages!$A$2:$AD$1503,32)</f>
        <v>#REF!</v>
      </c>
      <c r="C9839" t="s">
        <v>11</v>
      </c>
      <c r="D9839" t="s">
        <v>3611</v>
      </c>
      <c r="E9839">
        <f>VLOOKUP(Tableau__3_Déplacements_2[[#This Row],[Id_Personne]],[1]!Tableau__2_Personnes_1[[Id_Personne]:[Age]],2)</f>
        <v>2</v>
      </c>
      <c r="F9839">
        <f>VLOOKUP(Tableau__3_Déplacements_2[[#This Row],[Id_Personne]],[1]!Tableau__2_Personnes_1[[Id_Personne]:[Age]],4)</f>
        <v>38</v>
      </c>
      <c r="G9839" t="s">
        <v>3</v>
      </c>
      <c r="H9839" t="s">
        <v>2</v>
      </c>
      <c r="I9839" t="s">
        <v>3614</v>
      </c>
      <c r="J9839">
        <v>1</v>
      </c>
      <c r="K9839">
        <v>106</v>
      </c>
      <c r="L9839" t="s">
        <v>3612</v>
      </c>
      <c r="M9839">
        <v>54</v>
      </c>
      <c r="O9839" t="str">
        <f>IF(Tableau__3_Déplacements_2[[#This Row],[Ori]]=Tableau__3_Déplacements_2[[#This Row],[Des]],"local","metro")</f>
        <v>metro</v>
      </c>
      <c r="P9839">
        <v>14</v>
      </c>
      <c r="Q9839">
        <v>11</v>
      </c>
      <c r="R9839">
        <v>20</v>
      </c>
      <c r="S9839">
        <v>12</v>
      </c>
      <c r="T9839">
        <v>0</v>
      </c>
      <c r="U9839" t="s">
        <v>1271</v>
      </c>
      <c r="V9839">
        <v>6</v>
      </c>
      <c r="W9839">
        <v>0</v>
      </c>
      <c r="X9839">
        <v>2</v>
      </c>
      <c r="Y9839">
        <v>250.95446808510638</v>
      </c>
      <c r="Z9839" s="1">
        <v>-1</v>
      </c>
      <c r="AA9839" s="1"/>
    </row>
    <row r="9840" spans="1:27" x14ac:dyDescent="0.35">
      <c r="A9840">
        <v>73</v>
      </c>
      <c r="B9840" t="e">
        <f>VLOOKUP(Tableau__3_Déplacements_2[[#This Row],[Id_Menage]],[2]Ménages!$A$2:$AD$1503,32)</f>
        <v>#REF!</v>
      </c>
      <c r="C9840" t="s">
        <v>11</v>
      </c>
      <c r="D9840" t="s">
        <v>3611</v>
      </c>
      <c r="E9840">
        <f>VLOOKUP(Tableau__3_Déplacements_2[[#This Row],[Id_Personne]],[1]!Tableau__2_Personnes_1[[Id_Personne]:[Age]],2)</f>
        <v>2</v>
      </c>
      <c r="F9840">
        <f>VLOOKUP(Tableau__3_Déplacements_2[[#This Row],[Id_Personne]],[1]!Tableau__2_Personnes_1[[Id_Personne]:[Age]],4)</f>
        <v>38</v>
      </c>
      <c r="G9840" t="s">
        <v>0</v>
      </c>
      <c r="H9840" t="s">
        <v>7</v>
      </c>
      <c r="I9840" t="s">
        <v>3613</v>
      </c>
      <c r="J9840">
        <v>1</v>
      </c>
      <c r="K9840">
        <v>76</v>
      </c>
      <c r="M9840">
        <v>106</v>
      </c>
      <c r="N9840" t="s">
        <v>3612</v>
      </c>
      <c r="O9840" t="str">
        <f>IF(Tableau__3_Déplacements_2[[#This Row],[Ori]]=Tableau__3_Déplacements_2[[#This Row],[Des]],"local","metro")</f>
        <v>metro</v>
      </c>
      <c r="P9840">
        <v>10</v>
      </c>
      <c r="Q9840">
        <v>8</v>
      </c>
      <c r="R9840">
        <v>0</v>
      </c>
      <c r="S9840">
        <v>8</v>
      </c>
      <c r="T9840">
        <v>40</v>
      </c>
      <c r="U9840" t="s">
        <v>1271</v>
      </c>
      <c r="V9840">
        <v>6</v>
      </c>
      <c r="W9840">
        <v>0</v>
      </c>
      <c r="X9840">
        <v>6</v>
      </c>
      <c r="Y9840">
        <v>250.95446808510638</v>
      </c>
      <c r="Z9840" s="1">
        <v>0</v>
      </c>
      <c r="AA9840" s="1"/>
    </row>
    <row r="9841" spans="1:27" x14ac:dyDescent="0.35">
      <c r="A9841">
        <v>73</v>
      </c>
      <c r="B9841" t="e">
        <f>VLOOKUP(Tableau__3_Déplacements_2[[#This Row],[Id_Menage]],[2]Ménages!$A$2:$AD$1503,32)</f>
        <v>#REF!</v>
      </c>
      <c r="C9841" t="s">
        <v>11</v>
      </c>
      <c r="D9841" t="s">
        <v>3611</v>
      </c>
      <c r="E9841">
        <f>VLOOKUP(Tableau__3_Déplacements_2[[#This Row],[Id_Personne]],[1]!Tableau__2_Personnes_1[[Id_Personne]:[Age]],2)</f>
        <v>2</v>
      </c>
      <c r="F9841">
        <f>VLOOKUP(Tableau__3_Déplacements_2[[#This Row],[Id_Personne]],[1]!Tableau__2_Personnes_1[[Id_Personne]:[Age]],4)</f>
        <v>38</v>
      </c>
      <c r="G9841" t="s">
        <v>13</v>
      </c>
      <c r="H9841" t="s">
        <v>22</v>
      </c>
      <c r="I9841" t="s">
        <v>3610</v>
      </c>
      <c r="J9841">
        <v>1</v>
      </c>
      <c r="K9841">
        <v>54</v>
      </c>
      <c r="M9841">
        <v>76</v>
      </c>
      <c r="O9841" t="str">
        <f>IF(Tableau__3_Déplacements_2[[#This Row],[Ori]]=Tableau__3_Déplacements_2[[#This Row],[Des]],"local","metro")</f>
        <v>metro</v>
      </c>
      <c r="P9841">
        <v>15</v>
      </c>
      <c r="Q9841">
        <v>19</v>
      </c>
      <c r="R9841">
        <v>0</v>
      </c>
      <c r="S9841">
        <v>20</v>
      </c>
      <c r="T9841">
        <v>0</v>
      </c>
      <c r="U9841" t="s">
        <v>1271</v>
      </c>
      <c r="V9841">
        <v>6</v>
      </c>
      <c r="W9841">
        <v>0</v>
      </c>
      <c r="X9841">
        <v>2</v>
      </c>
      <c r="Y9841">
        <v>250.95446808510638</v>
      </c>
      <c r="Z9841" s="1">
        <v>0</v>
      </c>
      <c r="AA9841" s="1"/>
    </row>
    <row r="9842" spans="1:27" x14ac:dyDescent="0.35">
      <c r="A9842">
        <v>73</v>
      </c>
      <c r="B9842" t="e">
        <f>VLOOKUP(Tableau__3_Déplacements_2[[#This Row],[Id_Menage]],[2]Ménages!$A$2:$AD$1503,32)</f>
        <v>#REF!</v>
      </c>
      <c r="C9842" t="s">
        <v>5</v>
      </c>
      <c r="D9842" t="s">
        <v>3608</v>
      </c>
      <c r="E9842">
        <f>VLOOKUP(Tableau__3_Déplacements_2[[#This Row],[Id_Personne]],[1]!Tableau__2_Personnes_1[[Id_Personne]:[Age]],2)</f>
        <v>2</v>
      </c>
      <c r="F9842">
        <f>VLOOKUP(Tableau__3_Déplacements_2[[#This Row],[Id_Personne]],[1]!Tableau__2_Personnes_1[[Id_Personne]:[Age]],4)</f>
        <v>18</v>
      </c>
      <c r="G9842" t="s">
        <v>0</v>
      </c>
      <c r="H9842" t="s">
        <v>7</v>
      </c>
      <c r="I9842" t="s">
        <v>3609</v>
      </c>
      <c r="J9842">
        <v>1</v>
      </c>
      <c r="K9842">
        <v>76</v>
      </c>
      <c r="M9842">
        <v>76</v>
      </c>
      <c r="O9842" t="str">
        <f>IF(Tableau__3_Déplacements_2[[#This Row],[Ori]]=Tableau__3_Déplacements_2[[#This Row],[Des]],"local","metro")</f>
        <v>local</v>
      </c>
      <c r="P9842">
        <v>12</v>
      </c>
      <c r="Q9842">
        <v>12</v>
      </c>
      <c r="R9842">
        <v>0</v>
      </c>
      <c r="S9842">
        <v>12</v>
      </c>
      <c r="T9842">
        <v>5</v>
      </c>
      <c r="U9842" t="s">
        <v>0</v>
      </c>
      <c r="V9842">
        <v>1</v>
      </c>
      <c r="W9842">
        <v>0</v>
      </c>
      <c r="X9842">
        <v>6</v>
      </c>
      <c r="Y9842">
        <v>250.95446808510638</v>
      </c>
      <c r="Z9842" s="1">
        <v>0</v>
      </c>
      <c r="AA9842" s="1"/>
    </row>
    <row r="9843" spans="1:27" x14ac:dyDescent="0.35">
      <c r="A9843">
        <v>73</v>
      </c>
      <c r="B9843" t="e">
        <f>VLOOKUP(Tableau__3_Déplacements_2[[#This Row],[Id_Menage]],[2]Ménages!$A$2:$AD$1503,32)</f>
        <v>#REF!</v>
      </c>
      <c r="C9843" t="s">
        <v>5</v>
      </c>
      <c r="D9843" t="s">
        <v>3608</v>
      </c>
      <c r="E9843">
        <f>VLOOKUP(Tableau__3_Déplacements_2[[#This Row],[Id_Personne]],[1]!Tableau__2_Personnes_1[[Id_Personne]:[Age]],2)</f>
        <v>2</v>
      </c>
      <c r="F9843">
        <f>VLOOKUP(Tableau__3_Déplacements_2[[#This Row],[Id_Personne]],[1]!Tableau__2_Personnes_1[[Id_Personne]:[Age]],4)</f>
        <v>18</v>
      </c>
      <c r="G9843" t="s">
        <v>3</v>
      </c>
      <c r="H9843" t="s">
        <v>2</v>
      </c>
      <c r="I9843" t="s">
        <v>3607</v>
      </c>
      <c r="J9843">
        <v>1</v>
      </c>
      <c r="K9843">
        <v>76</v>
      </c>
      <c r="M9843">
        <v>76</v>
      </c>
      <c r="O9843" t="str">
        <f>IF(Tableau__3_Déplacements_2[[#This Row],[Ori]]=Tableau__3_Déplacements_2[[#This Row],[Des]],"local","metro")</f>
        <v>local</v>
      </c>
      <c r="P9843">
        <v>15</v>
      </c>
      <c r="Q9843">
        <v>16</v>
      </c>
      <c r="R9843">
        <v>0</v>
      </c>
      <c r="S9843">
        <v>16</v>
      </c>
      <c r="T9843">
        <v>5</v>
      </c>
      <c r="U9843" t="s">
        <v>0</v>
      </c>
      <c r="V9843">
        <v>1</v>
      </c>
      <c r="W9843">
        <v>0</v>
      </c>
      <c r="X9843">
        <v>6</v>
      </c>
      <c r="Y9843">
        <v>250.95446808510638</v>
      </c>
      <c r="Z9843" s="1">
        <v>0</v>
      </c>
      <c r="AA9843" s="1"/>
    </row>
    <row r="9844" spans="1:27" x14ac:dyDescent="0.35">
      <c r="A9844">
        <v>730</v>
      </c>
      <c r="B9844" t="e">
        <f>VLOOKUP(Tableau__3_Déplacements_2[[#This Row],[Id_Menage]],[2]Ménages!$A$2:$AD$1503,32)</f>
        <v>#REF!</v>
      </c>
      <c r="C9844" t="s">
        <v>16</v>
      </c>
      <c r="D9844" t="s">
        <v>3605</v>
      </c>
      <c r="E9844">
        <f>VLOOKUP(Tableau__3_Déplacements_2[[#This Row],[Id_Personne]],[1]!Tableau__2_Personnes_1[[Id_Personne]:[Age]],2)</f>
        <v>1</v>
      </c>
      <c r="F9844">
        <f>VLOOKUP(Tableau__3_Déplacements_2[[#This Row],[Id_Personne]],[1]!Tableau__2_Personnes_1[[Id_Personne]:[Age]],4)</f>
        <v>30</v>
      </c>
      <c r="G9844" t="s">
        <v>0</v>
      </c>
      <c r="H9844" t="s">
        <v>7</v>
      </c>
      <c r="I9844" t="s">
        <v>3606</v>
      </c>
      <c r="J9844">
        <v>1</v>
      </c>
      <c r="K9844">
        <v>21</v>
      </c>
      <c r="M9844">
        <v>21</v>
      </c>
      <c r="O9844" t="str">
        <f>IF(Tableau__3_Déplacements_2[[#This Row],[Ori]]=Tableau__3_Déplacements_2[[#This Row],[Des]],"local","metro")</f>
        <v>local</v>
      </c>
      <c r="P9844">
        <v>14</v>
      </c>
      <c r="Q9844">
        <v>9</v>
      </c>
      <c r="R9844">
        <v>0</v>
      </c>
      <c r="S9844">
        <v>9</v>
      </c>
      <c r="T9844">
        <v>30</v>
      </c>
      <c r="U9844" t="s">
        <v>0</v>
      </c>
      <c r="V9844">
        <v>1</v>
      </c>
      <c r="W9844">
        <v>0</v>
      </c>
      <c r="X9844">
        <v>1</v>
      </c>
      <c r="Y9844">
        <v>275.5910734463277</v>
      </c>
      <c r="Z9844" s="1">
        <v>0</v>
      </c>
      <c r="AA9844" s="1"/>
    </row>
    <row r="9845" spans="1:27" x14ac:dyDescent="0.35">
      <c r="A9845">
        <v>730</v>
      </c>
      <c r="B9845" t="e">
        <f>VLOOKUP(Tableau__3_Déplacements_2[[#This Row],[Id_Menage]],[2]Ménages!$A$2:$AD$1503,32)</f>
        <v>#REF!</v>
      </c>
      <c r="C9845" t="s">
        <v>16</v>
      </c>
      <c r="D9845" t="s">
        <v>3605</v>
      </c>
      <c r="E9845">
        <f>VLOOKUP(Tableau__3_Déplacements_2[[#This Row],[Id_Personne]],[1]!Tableau__2_Personnes_1[[Id_Personne]:[Age]],2)</f>
        <v>1</v>
      </c>
      <c r="F9845">
        <f>VLOOKUP(Tableau__3_Déplacements_2[[#This Row],[Id_Personne]],[1]!Tableau__2_Personnes_1[[Id_Personne]:[Age]],4)</f>
        <v>30</v>
      </c>
      <c r="G9845" t="s">
        <v>3</v>
      </c>
      <c r="H9845" t="s">
        <v>2</v>
      </c>
      <c r="I9845" t="s">
        <v>3604</v>
      </c>
      <c r="J9845">
        <v>1</v>
      </c>
      <c r="K9845">
        <v>21</v>
      </c>
      <c r="M9845">
        <v>21</v>
      </c>
      <c r="O9845" t="str">
        <f>IF(Tableau__3_Déplacements_2[[#This Row],[Ori]]=Tableau__3_Déplacements_2[[#This Row],[Des]],"local","metro")</f>
        <v>local</v>
      </c>
      <c r="P9845">
        <v>15</v>
      </c>
      <c r="Q9845">
        <v>14</v>
      </c>
      <c r="R9845">
        <v>0</v>
      </c>
      <c r="S9845">
        <v>14</v>
      </c>
      <c r="T9845">
        <v>30</v>
      </c>
      <c r="U9845" t="s">
        <v>0</v>
      </c>
      <c r="V9845">
        <v>1</v>
      </c>
      <c r="W9845">
        <v>0</v>
      </c>
      <c r="X9845">
        <v>1</v>
      </c>
      <c r="Y9845">
        <v>275.5910734463277</v>
      </c>
      <c r="Z9845" s="1">
        <v>0</v>
      </c>
      <c r="AA9845" s="1"/>
    </row>
    <row r="9846" spans="1:27" x14ac:dyDescent="0.35">
      <c r="A9846">
        <v>730</v>
      </c>
      <c r="B9846" t="e">
        <f>VLOOKUP(Tableau__3_Déplacements_2[[#This Row],[Id_Menage]],[2]Ménages!$A$2:$AD$1503,32)</f>
        <v>#REF!</v>
      </c>
      <c r="C9846" t="s">
        <v>11</v>
      </c>
      <c r="D9846" t="s">
        <v>3602</v>
      </c>
      <c r="E9846">
        <f>VLOOKUP(Tableau__3_Déplacements_2[[#This Row],[Id_Personne]],[1]!Tableau__2_Personnes_1[[Id_Personne]:[Age]],2)</f>
        <v>2</v>
      </c>
      <c r="F9846">
        <f>VLOOKUP(Tableau__3_Déplacements_2[[#This Row],[Id_Personne]],[1]!Tableau__2_Personnes_1[[Id_Personne]:[Age]],4)</f>
        <v>25</v>
      </c>
      <c r="G9846" t="s">
        <v>3</v>
      </c>
      <c r="H9846" t="s">
        <v>2</v>
      </c>
      <c r="I9846" t="s">
        <v>3603</v>
      </c>
      <c r="J9846">
        <v>1</v>
      </c>
      <c r="K9846">
        <v>56</v>
      </c>
      <c r="M9846">
        <v>21</v>
      </c>
      <c r="O9846" t="str">
        <f>IF(Tableau__3_Déplacements_2[[#This Row],[Ori]]=Tableau__3_Déplacements_2[[#This Row],[Des]],"local","metro")</f>
        <v>metro</v>
      </c>
      <c r="P9846">
        <v>15</v>
      </c>
      <c r="Q9846">
        <v>17</v>
      </c>
      <c r="R9846">
        <v>0</v>
      </c>
      <c r="S9846">
        <v>18</v>
      </c>
      <c r="T9846">
        <v>0</v>
      </c>
      <c r="U9846" t="s">
        <v>30</v>
      </c>
      <c r="V9846">
        <v>8</v>
      </c>
      <c r="W9846">
        <v>500</v>
      </c>
      <c r="X9846">
        <v>6</v>
      </c>
      <c r="Y9846">
        <v>275.5910734463277</v>
      </c>
      <c r="Z9846" s="1">
        <v>0</v>
      </c>
      <c r="AA9846" s="1"/>
    </row>
    <row r="9847" spans="1:27" x14ac:dyDescent="0.35">
      <c r="A9847">
        <v>730</v>
      </c>
      <c r="B9847" t="e">
        <f>VLOOKUP(Tableau__3_Déplacements_2[[#This Row],[Id_Menage]],[2]Ménages!$A$2:$AD$1503,32)</f>
        <v>#REF!</v>
      </c>
      <c r="C9847" t="s">
        <v>11</v>
      </c>
      <c r="D9847" t="s">
        <v>3602</v>
      </c>
      <c r="E9847">
        <f>VLOOKUP(Tableau__3_Déplacements_2[[#This Row],[Id_Personne]],[1]!Tableau__2_Personnes_1[[Id_Personne]:[Age]],2)</f>
        <v>2</v>
      </c>
      <c r="F9847">
        <f>VLOOKUP(Tableau__3_Déplacements_2[[#This Row],[Id_Personne]],[1]!Tableau__2_Personnes_1[[Id_Personne]:[Age]],4)</f>
        <v>25</v>
      </c>
      <c r="G9847" t="s">
        <v>0</v>
      </c>
      <c r="H9847" t="s">
        <v>7</v>
      </c>
      <c r="I9847" t="s">
        <v>3601</v>
      </c>
      <c r="J9847">
        <v>1</v>
      </c>
      <c r="K9847">
        <v>21</v>
      </c>
      <c r="M9847">
        <v>56</v>
      </c>
      <c r="O9847" t="str">
        <f>IF(Tableau__3_Déplacements_2[[#This Row],[Ori]]=Tableau__3_Déplacements_2[[#This Row],[Des]],"local","metro")</f>
        <v>metro</v>
      </c>
      <c r="P9847">
        <v>3</v>
      </c>
      <c r="Q9847">
        <v>7</v>
      </c>
      <c r="R9847">
        <v>0</v>
      </c>
      <c r="S9847">
        <v>7</v>
      </c>
      <c r="T9847">
        <v>45</v>
      </c>
      <c r="U9847" t="s">
        <v>30</v>
      </c>
      <c r="V9847">
        <v>8</v>
      </c>
      <c r="W9847">
        <v>500</v>
      </c>
      <c r="X9847">
        <v>6</v>
      </c>
      <c r="Y9847">
        <v>275.5910734463277</v>
      </c>
      <c r="Z9847" s="1">
        <v>0</v>
      </c>
      <c r="AA9847" s="1"/>
    </row>
    <row r="9848" spans="1:27" x14ac:dyDescent="0.35">
      <c r="A9848">
        <v>730</v>
      </c>
      <c r="B9848" t="e">
        <f>VLOOKUP(Tableau__3_Déplacements_2[[#This Row],[Id_Menage]],[2]Ménages!$A$2:$AD$1503,32)</f>
        <v>#REF!</v>
      </c>
      <c r="C9848" t="s">
        <v>5</v>
      </c>
      <c r="D9848" t="s">
        <v>3599</v>
      </c>
      <c r="E9848">
        <f>VLOOKUP(Tableau__3_Déplacements_2[[#This Row],[Id_Personne]],[1]!Tableau__2_Personnes_1[[Id_Personne]:[Age]],2)</f>
        <v>2</v>
      </c>
      <c r="F9848">
        <f>VLOOKUP(Tableau__3_Déplacements_2[[#This Row],[Id_Personne]],[1]!Tableau__2_Personnes_1[[Id_Personne]:[Age]],4)</f>
        <v>8</v>
      </c>
      <c r="G9848" t="s">
        <v>0</v>
      </c>
      <c r="H9848" t="s">
        <v>7</v>
      </c>
      <c r="I9848" t="s">
        <v>3600</v>
      </c>
      <c r="J9848">
        <v>1</v>
      </c>
      <c r="K9848">
        <v>21</v>
      </c>
      <c r="M9848">
        <v>7</v>
      </c>
      <c r="O9848" t="str">
        <f>IF(Tableau__3_Déplacements_2[[#This Row],[Ori]]=Tableau__3_Déplacements_2[[#This Row],[Des]],"local","metro")</f>
        <v>metro</v>
      </c>
      <c r="P9848">
        <v>14</v>
      </c>
      <c r="Q9848">
        <v>8</v>
      </c>
      <c r="R9848">
        <v>0</v>
      </c>
      <c r="S9848">
        <v>8</v>
      </c>
      <c r="T9848">
        <v>30</v>
      </c>
      <c r="U9848" t="s">
        <v>30</v>
      </c>
      <c r="V9848">
        <v>8</v>
      </c>
      <c r="W9848">
        <v>300</v>
      </c>
      <c r="X9848">
        <v>1</v>
      </c>
      <c r="Y9848">
        <v>275.5910734463277</v>
      </c>
      <c r="Z9848" s="1">
        <v>0</v>
      </c>
      <c r="AA9848" s="1"/>
    </row>
    <row r="9849" spans="1:27" x14ac:dyDescent="0.35">
      <c r="A9849">
        <v>730</v>
      </c>
      <c r="B9849" t="e">
        <f>VLOOKUP(Tableau__3_Déplacements_2[[#This Row],[Id_Menage]],[2]Ménages!$A$2:$AD$1503,32)</f>
        <v>#REF!</v>
      </c>
      <c r="C9849" t="s">
        <v>5</v>
      </c>
      <c r="D9849" t="s">
        <v>3599</v>
      </c>
      <c r="E9849">
        <f>VLOOKUP(Tableau__3_Déplacements_2[[#This Row],[Id_Personne]],[1]!Tableau__2_Personnes_1[[Id_Personne]:[Age]],2)</f>
        <v>2</v>
      </c>
      <c r="F9849">
        <f>VLOOKUP(Tableau__3_Déplacements_2[[#This Row],[Id_Personne]],[1]!Tableau__2_Personnes_1[[Id_Personne]:[Age]],4)</f>
        <v>8</v>
      </c>
      <c r="G9849" t="s">
        <v>3</v>
      </c>
      <c r="H9849" t="s">
        <v>2</v>
      </c>
      <c r="I9849" t="s">
        <v>3598</v>
      </c>
      <c r="J9849">
        <v>1</v>
      </c>
      <c r="K9849">
        <v>7</v>
      </c>
      <c r="M9849">
        <v>21</v>
      </c>
      <c r="O9849" t="str">
        <f>IF(Tableau__3_Déplacements_2[[#This Row],[Ori]]=Tableau__3_Déplacements_2[[#This Row],[Des]],"local","metro")</f>
        <v>metro</v>
      </c>
      <c r="P9849">
        <v>15</v>
      </c>
      <c r="Q9849">
        <v>17</v>
      </c>
      <c r="R9849">
        <v>0</v>
      </c>
      <c r="S9849">
        <v>17</v>
      </c>
      <c r="T9849">
        <v>30</v>
      </c>
      <c r="U9849" t="s">
        <v>1138</v>
      </c>
      <c r="V9849">
        <v>8</v>
      </c>
      <c r="W9849">
        <v>400</v>
      </c>
      <c r="X9849">
        <v>1</v>
      </c>
      <c r="Y9849">
        <v>275.5910734463277</v>
      </c>
      <c r="Z9849" s="1">
        <v>0</v>
      </c>
      <c r="AA9849" s="1"/>
    </row>
    <row r="9850" spans="1:27" x14ac:dyDescent="0.35">
      <c r="A9850">
        <v>731</v>
      </c>
      <c r="B9850" t="e">
        <f>VLOOKUP(Tableau__3_Déplacements_2[[#This Row],[Id_Menage]],[2]Ménages!$A$2:$AD$1503,32)</f>
        <v>#REF!</v>
      </c>
      <c r="C9850" t="s">
        <v>16</v>
      </c>
      <c r="D9850" t="s">
        <v>3596</v>
      </c>
      <c r="E9850">
        <f>VLOOKUP(Tableau__3_Déplacements_2[[#This Row],[Id_Personne]],[1]!Tableau__2_Personnes_1[[Id_Personne]:[Age]],2)</f>
        <v>1</v>
      </c>
      <c r="F9850">
        <f>VLOOKUP(Tableau__3_Déplacements_2[[#This Row],[Id_Personne]],[1]!Tableau__2_Personnes_1[[Id_Personne]:[Age]],4)</f>
        <v>37</v>
      </c>
      <c r="G9850" t="s">
        <v>0</v>
      </c>
      <c r="H9850" t="s">
        <v>7</v>
      </c>
      <c r="I9850" t="s">
        <v>3597</v>
      </c>
      <c r="J9850">
        <v>1</v>
      </c>
      <c r="K9850">
        <v>21</v>
      </c>
      <c r="M9850">
        <v>21</v>
      </c>
      <c r="O9850" t="str">
        <f>IF(Tableau__3_Déplacements_2[[#This Row],[Ori]]=Tableau__3_Déplacements_2[[#This Row],[Des]],"local","metro")</f>
        <v>local</v>
      </c>
      <c r="P9850">
        <v>3</v>
      </c>
      <c r="Q9850">
        <v>6</v>
      </c>
      <c r="R9850">
        <v>0</v>
      </c>
      <c r="S9850">
        <v>6</v>
      </c>
      <c r="T9850">
        <v>20</v>
      </c>
      <c r="U9850" t="s">
        <v>37</v>
      </c>
      <c r="V9850">
        <v>6</v>
      </c>
      <c r="W9850">
        <v>0</v>
      </c>
      <c r="X9850">
        <v>6</v>
      </c>
      <c r="Y9850">
        <v>275.5910734463277</v>
      </c>
      <c r="Z9850" s="1">
        <v>0</v>
      </c>
      <c r="AA9850" s="1"/>
    </row>
    <row r="9851" spans="1:27" x14ac:dyDescent="0.35">
      <c r="A9851">
        <v>731</v>
      </c>
      <c r="B9851" t="e">
        <f>VLOOKUP(Tableau__3_Déplacements_2[[#This Row],[Id_Menage]],[2]Ménages!$A$2:$AD$1503,32)</f>
        <v>#REF!</v>
      </c>
      <c r="C9851" t="s">
        <v>16</v>
      </c>
      <c r="D9851" t="s">
        <v>3596</v>
      </c>
      <c r="E9851">
        <f>VLOOKUP(Tableau__3_Déplacements_2[[#This Row],[Id_Personne]],[1]!Tableau__2_Personnes_1[[Id_Personne]:[Age]],2)</f>
        <v>1</v>
      </c>
      <c r="F9851">
        <f>VLOOKUP(Tableau__3_Déplacements_2[[#This Row],[Id_Personne]],[1]!Tableau__2_Personnes_1[[Id_Personne]:[Age]],4)</f>
        <v>37</v>
      </c>
      <c r="G9851" t="s">
        <v>3</v>
      </c>
      <c r="H9851" t="s">
        <v>2</v>
      </c>
      <c r="I9851" t="s">
        <v>3595</v>
      </c>
      <c r="J9851">
        <v>1</v>
      </c>
      <c r="K9851">
        <v>21</v>
      </c>
      <c r="M9851">
        <v>21</v>
      </c>
      <c r="O9851" t="str">
        <f>IF(Tableau__3_Déplacements_2[[#This Row],[Ori]]=Tableau__3_Déplacements_2[[#This Row],[Des]],"local","metro")</f>
        <v>local</v>
      </c>
      <c r="P9851">
        <v>15</v>
      </c>
      <c r="Q9851">
        <v>17</v>
      </c>
      <c r="R9851">
        <v>0</v>
      </c>
      <c r="S9851">
        <v>17</v>
      </c>
      <c r="T9851">
        <v>20</v>
      </c>
      <c r="U9851" t="s">
        <v>37</v>
      </c>
      <c r="V9851">
        <v>6</v>
      </c>
      <c r="W9851">
        <v>0</v>
      </c>
      <c r="X9851">
        <v>6</v>
      </c>
      <c r="Y9851">
        <v>275.5910734463277</v>
      </c>
      <c r="Z9851" s="1">
        <v>0</v>
      </c>
      <c r="AA9851" s="1"/>
    </row>
    <row r="9852" spans="1:27" x14ac:dyDescent="0.35">
      <c r="A9852">
        <v>731</v>
      </c>
      <c r="B9852" t="e">
        <f>VLOOKUP(Tableau__3_Déplacements_2[[#This Row],[Id_Menage]],[2]Ménages!$A$2:$AD$1503,32)</f>
        <v>#REF!</v>
      </c>
      <c r="C9852" t="s">
        <v>11</v>
      </c>
      <c r="D9852" t="s">
        <v>3593</v>
      </c>
      <c r="E9852">
        <f>VLOOKUP(Tableau__3_Déplacements_2[[#This Row],[Id_Personne]],[1]!Tableau__2_Personnes_1[[Id_Personne]:[Age]],2)</f>
        <v>2</v>
      </c>
      <c r="F9852">
        <f>VLOOKUP(Tableau__3_Déplacements_2[[#This Row],[Id_Personne]],[1]!Tableau__2_Personnes_1[[Id_Personne]:[Age]],4)</f>
        <v>30</v>
      </c>
      <c r="G9852" t="s">
        <v>3</v>
      </c>
      <c r="H9852" t="s">
        <v>2</v>
      </c>
      <c r="I9852" t="s">
        <v>3594</v>
      </c>
      <c r="J9852">
        <v>1</v>
      </c>
      <c r="K9852">
        <v>21</v>
      </c>
      <c r="M9852">
        <v>21</v>
      </c>
      <c r="O9852" t="str">
        <f>IF(Tableau__3_Déplacements_2[[#This Row],[Ori]]=Tableau__3_Déplacements_2[[#This Row],[Des]],"local","metro")</f>
        <v>local</v>
      </c>
      <c r="P9852">
        <v>15</v>
      </c>
      <c r="Q9852">
        <v>14</v>
      </c>
      <c r="R9852">
        <v>0</v>
      </c>
      <c r="S9852">
        <v>14</v>
      </c>
      <c r="T9852">
        <v>40</v>
      </c>
      <c r="U9852" t="s">
        <v>0</v>
      </c>
      <c r="V9852">
        <v>1</v>
      </c>
      <c r="W9852">
        <v>0</v>
      </c>
      <c r="X9852">
        <v>3</v>
      </c>
      <c r="Y9852">
        <v>275.5910734463277</v>
      </c>
      <c r="Z9852" s="1">
        <v>0</v>
      </c>
      <c r="AA9852" s="1"/>
    </row>
    <row r="9853" spans="1:27" x14ac:dyDescent="0.35">
      <c r="A9853">
        <v>731</v>
      </c>
      <c r="B9853" t="e">
        <f>VLOOKUP(Tableau__3_Déplacements_2[[#This Row],[Id_Menage]],[2]Ménages!$A$2:$AD$1503,32)</f>
        <v>#REF!</v>
      </c>
      <c r="C9853" t="s">
        <v>11</v>
      </c>
      <c r="D9853" t="s">
        <v>3593</v>
      </c>
      <c r="E9853">
        <f>VLOOKUP(Tableau__3_Déplacements_2[[#This Row],[Id_Personne]],[1]!Tableau__2_Personnes_1[[Id_Personne]:[Age]],2)</f>
        <v>2</v>
      </c>
      <c r="F9853">
        <f>VLOOKUP(Tableau__3_Déplacements_2[[#This Row],[Id_Personne]],[1]!Tableau__2_Personnes_1[[Id_Personne]:[Age]],4)</f>
        <v>30</v>
      </c>
      <c r="G9853" t="s">
        <v>0</v>
      </c>
      <c r="H9853" t="s">
        <v>7</v>
      </c>
      <c r="I9853" t="s">
        <v>3592</v>
      </c>
      <c r="J9853">
        <v>1</v>
      </c>
      <c r="K9853">
        <v>21</v>
      </c>
      <c r="M9853">
        <v>21</v>
      </c>
      <c r="O9853" t="str">
        <f>IF(Tableau__3_Déplacements_2[[#This Row],[Ori]]=Tableau__3_Déplacements_2[[#This Row],[Des]],"local","metro")</f>
        <v>local</v>
      </c>
      <c r="P9853">
        <v>3</v>
      </c>
      <c r="Q9853">
        <v>6</v>
      </c>
      <c r="R9853">
        <v>40</v>
      </c>
      <c r="S9853">
        <v>7</v>
      </c>
      <c r="T9853">
        <v>0</v>
      </c>
      <c r="U9853" t="s">
        <v>0</v>
      </c>
      <c r="V9853">
        <v>1</v>
      </c>
      <c r="W9853">
        <v>0</v>
      </c>
      <c r="X9853">
        <v>3</v>
      </c>
      <c r="Y9853">
        <v>275.5910734463277</v>
      </c>
      <c r="Z9853" s="1">
        <v>-1</v>
      </c>
      <c r="AA9853" s="1"/>
    </row>
    <row r="9854" spans="1:27" x14ac:dyDescent="0.35">
      <c r="A9854">
        <v>731</v>
      </c>
      <c r="B9854" t="e">
        <f>VLOOKUP(Tableau__3_Déplacements_2[[#This Row],[Id_Menage]],[2]Ménages!$A$2:$AD$1503,32)</f>
        <v>#REF!</v>
      </c>
      <c r="C9854" t="s">
        <v>5</v>
      </c>
      <c r="D9854" t="s">
        <v>3590</v>
      </c>
      <c r="E9854">
        <f>VLOOKUP(Tableau__3_Déplacements_2[[#This Row],[Id_Personne]],[1]!Tableau__2_Personnes_1[[Id_Personne]:[Age]],2)</f>
        <v>2</v>
      </c>
      <c r="F9854">
        <f>VLOOKUP(Tableau__3_Déplacements_2[[#This Row],[Id_Personne]],[1]!Tableau__2_Personnes_1[[Id_Personne]:[Age]],4)</f>
        <v>28</v>
      </c>
      <c r="G9854" t="s">
        <v>0</v>
      </c>
      <c r="H9854" t="s">
        <v>7</v>
      </c>
      <c r="I9854" t="s">
        <v>3591</v>
      </c>
      <c r="J9854">
        <v>1</v>
      </c>
      <c r="K9854">
        <v>21</v>
      </c>
      <c r="M9854">
        <v>21</v>
      </c>
      <c r="O9854" t="str">
        <f>IF(Tableau__3_Déplacements_2[[#This Row],[Ori]]=Tableau__3_Déplacements_2[[#This Row],[Des]],"local","metro")</f>
        <v>local</v>
      </c>
      <c r="P9854">
        <v>4</v>
      </c>
      <c r="Q9854">
        <v>9</v>
      </c>
      <c r="R9854">
        <v>0</v>
      </c>
      <c r="S9854">
        <v>9</v>
      </c>
      <c r="T9854">
        <v>25</v>
      </c>
      <c r="U9854" t="s">
        <v>8</v>
      </c>
      <c r="V9854">
        <v>5</v>
      </c>
      <c r="W9854">
        <v>100</v>
      </c>
      <c r="X9854">
        <v>2</v>
      </c>
      <c r="Y9854">
        <v>275.5910734463277</v>
      </c>
      <c r="Z9854" s="1">
        <v>0</v>
      </c>
      <c r="AA9854" s="1"/>
    </row>
    <row r="9855" spans="1:27" x14ac:dyDescent="0.35">
      <c r="A9855">
        <v>731</v>
      </c>
      <c r="B9855" t="e">
        <f>VLOOKUP(Tableau__3_Déplacements_2[[#This Row],[Id_Menage]],[2]Ménages!$A$2:$AD$1503,32)</f>
        <v>#REF!</v>
      </c>
      <c r="C9855" t="s">
        <v>5</v>
      </c>
      <c r="D9855" t="s">
        <v>3590</v>
      </c>
      <c r="E9855">
        <f>VLOOKUP(Tableau__3_Déplacements_2[[#This Row],[Id_Personne]],[1]!Tableau__2_Personnes_1[[Id_Personne]:[Age]],2)</f>
        <v>2</v>
      </c>
      <c r="F9855">
        <f>VLOOKUP(Tableau__3_Déplacements_2[[#This Row],[Id_Personne]],[1]!Tableau__2_Personnes_1[[Id_Personne]:[Age]],4)</f>
        <v>28</v>
      </c>
      <c r="G9855" t="s">
        <v>3</v>
      </c>
      <c r="H9855" t="s">
        <v>2</v>
      </c>
      <c r="I9855" t="s">
        <v>3589</v>
      </c>
      <c r="J9855">
        <v>1</v>
      </c>
      <c r="K9855">
        <v>21</v>
      </c>
      <c r="M9855">
        <v>21</v>
      </c>
      <c r="O9855" t="str">
        <f>IF(Tableau__3_Déplacements_2[[#This Row],[Ori]]=Tableau__3_Déplacements_2[[#This Row],[Des]],"local","metro")</f>
        <v>local</v>
      </c>
      <c r="P9855">
        <v>15</v>
      </c>
      <c r="Q9855">
        <v>10</v>
      </c>
      <c r="R9855">
        <v>0</v>
      </c>
      <c r="S9855">
        <v>10</v>
      </c>
      <c r="T9855">
        <v>25</v>
      </c>
      <c r="U9855" t="s">
        <v>8</v>
      </c>
      <c r="V9855">
        <v>5</v>
      </c>
      <c r="W9855">
        <v>100</v>
      </c>
      <c r="X9855">
        <v>2</v>
      </c>
      <c r="Y9855">
        <v>275.5910734463277</v>
      </c>
      <c r="Z9855" s="1">
        <v>0</v>
      </c>
      <c r="AA9855" s="1"/>
    </row>
    <row r="9856" spans="1:27" x14ac:dyDescent="0.35">
      <c r="A9856">
        <v>732</v>
      </c>
      <c r="B9856" t="e">
        <f>VLOOKUP(Tableau__3_Déplacements_2[[#This Row],[Id_Menage]],[2]Ménages!$A$2:$AD$1503,32)</f>
        <v>#REF!</v>
      </c>
      <c r="C9856" t="s">
        <v>16</v>
      </c>
      <c r="D9856" t="s">
        <v>3587</v>
      </c>
      <c r="E9856">
        <f>VLOOKUP(Tableau__3_Déplacements_2[[#This Row],[Id_Personne]],[1]!Tableau__2_Personnes_1[[Id_Personne]:[Age]],2)</f>
        <v>1</v>
      </c>
      <c r="F9856">
        <f>VLOOKUP(Tableau__3_Déplacements_2[[#This Row],[Id_Personne]],[1]!Tableau__2_Personnes_1[[Id_Personne]:[Age]],4)</f>
        <v>7</v>
      </c>
      <c r="G9856" t="s">
        <v>0</v>
      </c>
      <c r="H9856" t="s">
        <v>7</v>
      </c>
      <c r="I9856" t="s">
        <v>3588</v>
      </c>
      <c r="J9856">
        <v>1</v>
      </c>
      <c r="K9856">
        <v>21</v>
      </c>
      <c r="M9856">
        <v>21</v>
      </c>
      <c r="O9856" t="str">
        <f>IF(Tableau__3_Déplacements_2[[#This Row],[Ori]]=Tableau__3_Déplacements_2[[#This Row],[Des]],"local","metro")</f>
        <v>local</v>
      </c>
      <c r="P9856">
        <v>1</v>
      </c>
      <c r="Q9856">
        <v>6</v>
      </c>
      <c r="R9856">
        <v>0</v>
      </c>
      <c r="S9856">
        <v>6</v>
      </c>
      <c r="T9856">
        <v>5</v>
      </c>
      <c r="U9856" t="s">
        <v>0</v>
      </c>
      <c r="V9856">
        <v>1</v>
      </c>
      <c r="W9856">
        <v>0</v>
      </c>
      <c r="X9856">
        <v>5</v>
      </c>
      <c r="Y9856">
        <v>275.5910734463277</v>
      </c>
      <c r="Z9856" s="1">
        <v>0</v>
      </c>
      <c r="AA9856" s="1"/>
    </row>
    <row r="9857" spans="1:27" x14ac:dyDescent="0.35">
      <c r="A9857">
        <v>732</v>
      </c>
      <c r="B9857" t="e">
        <f>VLOOKUP(Tableau__3_Déplacements_2[[#This Row],[Id_Menage]],[2]Ménages!$A$2:$AD$1503,32)</f>
        <v>#REF!</v>
      </c>
      <c r="C9857" t="s">
        <v>16</v>
      </c>
      <c r="D9857" t="s">
        <v>3587</v>
      </c>
      <c r="E9857">
        <f>VLOOKUP(Tableau__3_Déplacements_2[[#This Row],[Id_Personne]],[1]!Tableau__2_Personnes_1[[Id_Personne]:[Age]],2)</f>
        <v>1</v>
      </c>
      <c r="F9857">
        <f>VLOOKUP(Tableau__3_Déplacements_2[[#This Row],[Id_Personne]],[1]!Tableau__2_Personnes_1[[Id_Personne]:[Age]],4)</f>
        <v>7</v>
      </c>
      <c r="G9857" t="s">
        <v>3</v>
      </c>
      <c r="H9857" t="s">
        <v>2</v>
      </c>
      <c r="I9857" t="s">
        <v>3586</v>
      </c>
      <c r="J9857">
        <v>1</v>
      </c>
      <c r="K9857">
        <v>21</v>
      </c>
      <c r="M9857">
        <v>21</v>
      </c>
      <c r="O9857" t="str">
        <f>IF(Tableau__3_Déplacements_2[[#This Row],[Ori]]=Tableau__3_Déplacements_2[[#This Row],[Des]],"local","metro")</f>
        <v>local</v>
      </c>
      <c r="P9857">
        <v>15</v>
      </c>
      <c r="Q9857">
        <v>8</v>
      </c>
      <c r="R9857">
        <v>10</v>
      </c>
      <c r="S9857">
        <v>8</v>
      </c>
      <c r="T9857">
        <v>15</v>
      </c>
      <c r="U9857" t="s">
        <v>0</v>
      </c>
      <c r="V9857">
        <v>1</v>
      </c>
      <c r="W9857">
        <v>0</v>
      </c>
      <c r="X9857">
        <v>5</v>
      </c>
      <c r="Y9857">
        <v>275.5910734463277</v>
      </c>
      <c r="Z9857" s="1">
        <v>-1</v>
      </c>
      <c r="AA9857" s="1"/>
    </row>
    <row r="9858" spans="1:27" x14ac:dyDescent="0.35">
      <c r="A9858">
        <v>732</v>
      </c>
      <c r="B9858" t="e">
        <f>VLOOKUP(Tableau__3_Déplacements_2[[#This Row],[Id_Menage]],[2]Ménages!$A$2:$AD$1503,32)</f>
        <v>#REF!</v>
      </c>
      <c r="C9858" t="s">
        <v>11</v>
      </c>
      <c r="D9858" t="s">
        <v>3584</v>
      </c>
      <c r="E9858">
        <f>VLOOKUP(Tableau__3_Déplacements_2[[#This Row],[Id_Personne]],[1]!Tableau__2_Personnes_1[[Id_Personne]:[Age]],2)</f>
        <v>2</v>
      </c>
      <c r="F9858">
        <f>VLOOKUP(Tableau__3_Déplacements_2[[#This Row],[Id_Personne]],[1]!Tableau__2_Personnes_1[[Id_Personne]:[Age]],4)</f>
        <v>17</v>
      </c>
      <c r="G9858" t="s">
        <v>0</v>
      </c>
      <c r="H9858" t="s">
        <v>7</v>
      </c>
      <c r="I9858" t="s">
        <v>3585</v>
      </c>
      <c r="J9858">
        <v>1</v>
      </c>
      <c r="K9858">
        <v>21</v>
      </c>
      <c r="M9858">
        <v>21</v>
      </c>
      <c r="O9858" t="str">
        <f>IF(Tableau__3_Déplacements_2[[#This Row],[Ori]]=Tableau__3_Déplacements_2[[#This Row],[Des]],"local","metro")</f>
        <v>local</v>
      </c>
      <c r="P9858">
        <v>7</v>
      </c>
      <c r="Q9858">
        <v>8</v>
      </c>
      <c r="R9858">
        <v>0</v>
      </c>
      <c r="S9858">
        <v>8</v>
      </c>
      <c r="T9858">
        <v>15</v>
      </c>
      <c r="U9858" t="s">
        <v>0</v>
      </c>
      <c r="V9858">
        <v>1</v>
      </c>
      <c r="W9858">
        <v>0</v>
      </c>
      <c r="X9858">
        <v>5</v>
      </c>
      <c r="Y9858">
        <v>275.5910734463277</v>
      </c>
      <c r="Z9858" s="1">
        <v>0</v>
      </c>
      <c r="AA9858" s="1"/>
    </row>
    <row r="9859" spans="1:27" x14ac:dyDescent="0.35">
      <c r="A9859">
        <v>732</v>
      </c>
      <c r="B9859" t="e">
        <f>VLOOKUP(Tableau__3_Déplacements_2[[#This Row],[Id_Menage]],[2]Ménages!$A$2:$AD$1503,32)</f>
        <v>#REF!</v>
      </c>
      <c r="C9859" t="s">
        <v>11</v>
      </c>
      <c r="D9859" t="s">
        <v>3584</v>
      </c>
      <c r="E9859">
        <f>VLOOKUP(Tableau__3_Déplacements_2[[#This Row],[Id_Personne]],[1]!Tableau__2_Personnes_1[[Id_Personne]:[Age]],2)</f>
        <v>2</v>
      </c>
      <c r="F9859">
        <f>VLOOKUP(Tableau__3_Déplacements_2[[#This Row],[Id_Personne]],[1]!Tableau__2_Personnes_1[[Id_Personne]:[Age]],4)</f>
        <v>17</v>
      </c>
      <c r="G9859" t="s">
        <v>3</v>
      </c>
      <c r="H9859" t="s">
        <v>2</v>
      </c>
      <c r="I9859" t="s">
        <v>3583</v>
      </c>
      <c r="J9859">
        <v>1</v>
      </c>
      <c r="K9859">
        <v>21</v>
      </c>
      <c r="M9859">
        <v>21</v>
      </c>
      <c r="O9859" t="str">
        <f>IF(Tableau__3_Déplacements_2[[#This Row],[Ori]]=Tableau__3_Déplacements_2[[#This Row],[Des]],"local","metro")</f>
        <v>local</v>
      </c>
      <c r="P9859">
        <v>15</v>
      </c>
      <c r="Q9859">
        <v>8</v>
      </c>
      <c r="R9859">
        <v>10</v>
      </c>
      <c r="S9859">
        <v>8</v>
      </c>
      <c r="T9859">
        <v>15</v>
      </c>
      <c r="U9859" t="s">
        <v>0</v>
      </c>
      <c r="V9859">
        <v>1</v>
      </c>
      <c r="W9859">
        <v>0</v>
      </c>
      <c r="X9859">
        <v>5</v>
      </c>
      <c r="Y9859">
        <v>275.5910734463277</v>
      </c>
      <c r="Z9859" s="1">
        <v>-1</v>
      </c>
      <c r="AA9859" s="1"/>
    </row>
    <row r="9860" spans="1:27" x14ac:dyDescent="0.35">
      <c r="A9860">
        <v>732</v>
      </c>
      <c r="B9860" t="e">
        <f>VLOOKUP(Tableau__3_Déplacements_2[[#This Row],[Id_Menage]],[2]Ménages!$A$2:$AD$1503,32)</f>
        <v>#REF!</v>
      </c>
      <c r="C9860" t="s">
        <v>5</v>
      </c>
      <c r="D9860" t="s">
        <v>3581</v>
      </c>
      <c r="E9860">
        <f>VLOOKUP(Tableau__3_Déplacements_2[[#This Row],[Id_Personne]],[1]!Tableau__2_Personnes_1[[Id_Personne]:[Age]],2)</f>
        <v>1</v>
      </c>
      <c r="F9860">
        <f>VLOOKUP(Tableau__3_Déplacements_2[[#This Row],[Id_Personne]],[1]!Tableau__2_Personnes_1[[Id_Personne]:[Age]],4)</f>
        <v>11</v>
      </c>
      <c r="G9860" t="s">
        <v>0</v>
      </c>
      <c r="H9860" t="s">
        <v>7</v>
      </c>
      <c r="I9860" t="s">
        <v>3582</v>
      </c>
      <c r="J9860">
        <v>1</v>
      </c>
      <c r="K9860">
        <v>21</v>
      </c>
      <c r="M9860">
        <v>21</v>
      </c>
      <c r="O9860" t="str">
        <f>IF(Tableau__3_Déplacements_2[[#This Row],[Ori]]=Tableau__3_Déplacements_2[[#This Row],[Des]],"local","metro")</f>
        <v>local</v>
      </c>
      <c r="P9860">
        <v>7</v>
      </c>
      <c r="Q9860">
        <v>8</v>
      </c>
      <c r="R9860">
        <v>0</v>
      </c>
      <c r="S9860">
        <v>8</v>
      </c>
      <c r="T9860">
        <v>5</v>
      </c>
      <c r="U9860" t="s">
        <v>0</v>
      </c>
      <c r="V9860">
        <v>1</v>
      </c>
      <c r="W9860">
        <v>0</v>
      </c>
      <c r="X9860">
        <v>5</v>
      </c>
      <c r="Y9860">
        <v>275.5910734463277</v>
      </c>
      <c r="Z9860" s="1">
        <v>0</v>
      </c>
      <c r="AA9860" s="1"/>
    </row>
    <row r="9861" spans="1:27" x14ac:dyDescent="0.35">
      <c r="A9861">
        <v>732</v>
      </c>
      <c r="B9861" t="e">
        <f>VLOOKUP(Tableau__3_Déplacements_2[[#This Row],[Id_Menage]],[2]Ménages!$A$2:$AD$1503,32)</f>
        <v>#REF!</v>
      </c>
      <c r="C9861" t="s">
        <v>5</v>
      </c>
      <c r="D9861" t="s">
        <v>3581</v>
      </c>
      <c r="E9861">
        <f>VLOOKUP(Tableau__3_Déplacements_2[[#This Row],[Id_Personne]],[1]!Tableau__2_Personnes_1[[Id_Personne]:[Age]],2)</f>
        <v>1</v>
      </c>
      <c r="F9861">
        <f>VLOOKUP(Tableau__3_Déplacements_2[[#This Row],[Id_Personne]],[1]!Tableau__2_Personnes_1[[Id_Personne]:[Age]],4)</f>
        <v>11</v>
      </c>
      <c r="G9861" t="s">
        <v>3</v>
      </c>
      <c r="H9861" t="s">
        <v>2</v>
      </c>
      <c r="I9861" t="s">
        <v>3580</v>
      </c>
      <c r="J9861">
        <v>1</v>
      </c>
      <c r="K9861">
        <v>21</v>
      </c>
      <c r="M9861">
        <v>21</v>
      </c>
      <c r="O9861" t="str">
        <f>IF(Tableau__3_Déplacements_2[[#This Row],[Ori]]=Tableau__3_Déplacements_2[[#This Row],[Des]],"local","metro")</f>
        <v>local</v>
      </c>
      <c r="P9861">
        <v>15</v>
      </c>
      <c r="Q9861">
        <v>8</v>
      </c>
      <c r="R9861">
        <v>10</v>
      </c>
      <c r="S9861">
        <v>8</v>
      </c>
      <c r="T9861">
        <v>15</v>
      </c>
      <c r="U9861" t="s">
        <v>0</v>
      </c>
      <c r="V9861">
        <v>1</v>
      </c>
      <c r="W9861">
        <v>0</v>
      </c>
      <c r="X9861">
        <v>5</v>
      </c>
      <c r="Y9861">
        <v>275.5910734463277</v>
      </c>
      <c r="Z9861" s="1">
        <v>-1</v>
      </c>
      <c r="AA9861" s="1"/>
    </row>
    <row r="9862" spans="1:27" x14ac:dyDescent="0.35">
      <c r="A9862">
        <v>732</v>
      </c>
      <c r="B9862" t="e">
        <f>VLOOKUP(Tableau__3_Déplacements_2[[#This Row],[Id_Menage]],[2]Ménages!$A$2:$AD$1503,32)</f>
        <v>#REF!</v>
      </c>
      <c r="C9862" t="s">
        <v>65</v>
      </c>
      <c r="D9862" t="s">
        <v>3578</v>
      </c>
      <c r="E9862">
        <f>VLOOKUP(Tableau__3_Déplacements_2[[#This Row],[Id_Personne]],[1]!Tableau__2_Personnes_1[[Id_Personne]:[Age]],2)</f>
        <v>2</v>
      </c>
      <c r="F9862">
        <f>VLOOKUP(Tableau__3_Déplacements_2[[#This Row],[Id_Personne]],[1]!Tableau__2_Personnes_1[[Id_Personne]:[Age]],4)</f>
        <v>13</v>
      </c>
      <c r="G9862" t="s">
        <v>0</v>
      </c>
      <c r="H9862" t="s">
        <v>7</v>
      </c>
      <c r="I9862" t="s">
        <v>3579</v>
      </c>
      <c r="J9862">
        <v>1</v>
      </c>
      <c r="K9862">
        <v>21</v>
      </c>
      <c r="M9862">
        <v>21</v>
      </c>
      <c r="O9862" t="str">
        <f>IF(Tableau__3_Déplacements_2[[#This Row],[Ori]]=Tableau__3_Déplacements_2[[#This Row],[Des]],"local","metro")</f>
        <v>local</v>
      </c>
      <c r="P9862">
        <v>12</v>
      </c>
      <c r="Q9862">
        <v>13</v>
      </c>
      <c r="R9862">
        <v>0</v>
      </c>
      <c r="S9862">
        <v>13</v>
      </c>
      <c r="T9862">
        <v>25</v>
      </c>
      <c r="U9862" t="s">
        <v>0</v>
      </c>
      <c r="V9862">
        <v>1</v>
      </c>
      <c r="W9862">
        <v>0</v>
      </c>
      <c r="X9862">
        <v>5</v>
      </c>
      <c r="Y9862">
        <v>275.5910734463277</v>
      </c>
      <c r="Z9862" s="1">
        <v>0</v>
      </c>
      <c r="AA9862" s="1"/>
    </row>
    <row r="9863" spans="1:27" x14ac:dyDescent="0.35">
      <c r="A9863">
        <v>732</v>
      </c>
      <c r="B9863" t="e">
        <f>VLOOKUP(Tableau__3_Déplacements_2[[#This Row],[Id_Menage]],[2]Ménages!$A$2:$AD$1503,32)</f>
        <v>#REF!</v>
      </c>
      <c r="C9863" t="s">
        <v>65</v>
      </c>
      <c r="D9863" t="s">
        <v>3578</v>
      </c>
      <c r="E9863">
        <f>VLOOKUP(Tableau__3_Déplacements_2[[#This Row],[Id_Personne]],[1]!Tableau__2_Personnes_1[[Id_Personne]:[Age]],2)</f>
        <v>2</v>
      </c>
      <c r="F9863">
        <f>VLOOKUP(Tableau__3_Déplacements_2[[#This Row],[Id_Personne]],[1]!Tableau__2_Personnes_1[[Id_Personne]:[Age]],4)</f>
        <v>13</v>
      </c>
      <c r="G9863" t="s">
        <v>3</v>
      </c>
      <c r="H9863" t="s">
        <v>2</v>
      </c>
      <c r="I9863" t="s">
        <v>3577</v>
      </c>
      <c r="J9863">
        <v>1</v>
      </c>
      <c r="K9863">
        <v>21</v>
      </c>
      <c r="M9863">
        <v>21</v>
      </c>
      <c r="O9863" t="str">
        <f>IF(Tableau__3_Déplacements_2[[#This Row],[Ori]]=Tableau__3_Déplacements_2[[#This Row],[Des]],"local","metro")</f>
        <v>local</v>
      </c>
      <c r="P9863">
        <v>15</v>
      </c>
      <c r="Q9863">
        <v>16</v>
      </c>
      <c r="R9863">
        <v>0</v>
      </c>
      <c r="S9863">
        <v>16</v>
      </c>
      <c r="T9863">
        <v>30</v>
      </c>
      <c r="U9863" t="s">
        <v>0</v>
      </c>
      <c r="V9863">
        <v>1</v>
      </c>
      <c r="W9863">
        <v>0</v>
      </c>
      <c r="X9863">
        <v>5</v>
      </c>
      <c r="Y9863">
        <v>275.5910734463277</v>
      </c>
      <c r="Z9863" s="1">
        <v>0</v>
      </c>
      <c r="AA9863" s="1"/>
    </row>
    <row r="9864" spans="1:27" x14ac:dyDescent="0.35">
      <c r="A9864">
        <v>732</v>
      </c>
      <c r="B9864" t="e">
        <f>VLOOKUP(Tableau__3_Déplacements_2[[#This Row],[Id_Menage]],[2]Ménages!$A$2:$AD$1503,32)</f>
        <v>#REF!</v>
      </c>
      <c r="C9864" t="s">
        <v>61</v>
      </c>
      <c r="D9864" t="s">
        <v>3574</v>
      </c>
      <c r="E9864">
        <f>VLOOKUP(Tableau__3_Déplacements_2[[#This Row],[Id_Personne]],[1]!Tableau__2_Personnes_1[[Id_Personne]:[Age]],2)</f>
        <v>2</v>
      </c>
      <c r="F9864">
        <f>VLOOKUP(Tableau__3_Déplacements_2[[#This Row],[Id_Personne]],[1]!Tableau__2_Personnes_1[[Id_Personne]:[Age]],4)</f>
        <v>32</v>
      </c>
      <c r="G9864" t="s">
        <v>13</v>
      </c>
      <c r="H9864" t="s">
        <v>22</v>
      </c>
      <c r="I9864" t="s">
        <v>3576</v>
      </c>
      <c r="J9864">
        <v>1</v>
      </c>
      <c r="K9864">
        <v>29</v>
      </c>
      <c r="M9864">
        <v>21</v>
      </c>
      <c r="O9864" t="str">
        <f>IF(Tableau__3_Déplacements_2[[#This Row],[Ori]]=Tableau__3_Déplacements_2[[#This Row],[Des]],"local","metro")</f>
        <v>metro</v>
      </c>
      <c r="P9864">
        <v>15</v>
      </c>
      <c r="Q9864">
        <v>15</v>
      </c>
      <c r="R9864">
        <v>20</v>
      </c>
      <c r="S9864">
        <v>15</v>
      </c>
      <c r="T9864">
        <v>50</v>
      </c>
      <c r="U9864" t="s">
        <v>8</v>
      </c>
      <c r="V9864">
        <v>5</v>
      </c>
      <c r="W9864">
        <v>100</v>
      </c>
      <c r="X9864">
        <v>6</v>
      </c>
      <c r="Y9864">
        <v>275.5910734463277</v>
      </c>
      <c r="Z9864" s="1">
        <v>-1</v>
      </c>
      <c r="AA9864" s="1"/>
    </row>
    <row r="9865" spans="1:27" x14ac:dyDescent="0.35">
      <c r="A9865">
        <v>732</v>
      </c>
      <c r="B9865" t="e">
        <f>VLOOKUP(Tableau__3_Déplacements_2[[#This Row],[Id_Menage]],[2]Ménages!$A$2:$AD$1503,32)</f>
        <v>#REF!</v>
      </c>
      <c r="C9865" t="s">
        <v>61</v>
      </c>
      <c r="D9865" t="s">
        <v>3574</v>
      </c>
      <c r="E9865">
        <f>VLOOKUP(Tableau__3_Déplacements_2[[#This Row],[Id_Personne]],[1]!Tableau__2_Personnes_1[[Id_Personne]:[Age]],2)</f>
        <v>2</v>
      </c>
      <c r="F9865">
        <f>VLOOKUP(Tableau__3_Déplacements_2[[#This Row],[Id_Personne]],[1]!Tableau__2_Personnes_1[[Id_Personne]:[Age]],4)</f>
        <v>32</v>
      </c>
      <c r="G9865" t="s">
        <v>0</v>
      </c>
      <c r="H9865" t="s">
        <v>7</v>
      </c>
      <c r="I9865" t="s">
        <v>3575</v>
      </c>
      <c r="J9865">
        <v>1</v>
      </c>
      <c r="K9865">
        <v>21</v>
      </c>
      <c r="M9865">
        <v>2</v>
      </c>
      <c r="O9865" t="str">
        <f>IF(Tableau__3_Déplacements_2[[#This Row],[Ori]]=Tableau__3_Déplacements_2[[#This Row],[Des]],"local","metro")</f>
        <v>metro</v>
      </c>
      <c r="P9865">
        <v>3</v>
      </c>
      <c r="Q9865">
        <v>8</v>
      </c>
      <c r="R9865">
        <v>0</v>
      </c>
      <c r="S9865">
        <v>8</v>
      </c>
      <c r="T9865">
        <v>25</v>
      </c>
      <c r="U9865" t="s">
        <v>30</v>
      </c>
      <c r="V9865">
        <v>8</v>
      </c>
      <c r="W9865">
        <v>25</v>
      </c>
      <c r="X9865">
        <v>6</v>
      </c>
      <c r="Y9865">
        <v>275.5910734463277</v>
      </c>
      <c r="Z9865" s="1">
        <v>0</v>
      </c>
      <c r="AA9865" s="1"/>
    </row>
    <row r="9866" spans="1:27" x14ac:dyDescent="0.35">
      <c r="A9866">
        <v>732</v>
      </c>
      <c r="B9866" t="e">
        <f>VLOOKUP(Tableau__3_Déplacements_2[[#This Row],[Id_Menage]],[2]Ménages!$A$2:$AD$1503,32)</f>
        <v>#REF!</v>
      </c>
      <c r="C9866" t="s">
        <v>61</v>
      </c>
      <c r="D9866" t="s">
        <v>3574</v>
      </c>
      <c r="E9866">
        <f>VLOOKUP(Tableau__3_Déplacements_2[[#This Row],[Id_Personne]],[1]!Tableau__2_Personnes_1[[Id_Personne]:[Age]],2)</f>
        <v>2</v>
      </c>
      <c r="F9866">
        <f>VLOOKUP(Tableau__3_Déplacements_2[[#This Row],[Id_Personne]],[1]!Tableau__2_Personnes_1[[Id_Personne]:[Age]],4)</f>
        <v>32</v>
      </c>
      <c r="G9866" t="s">
        <v>3</v>
      </c>
      <c r="H9866" t="s">
        <v>2</v>
      </c>
      <c r="I9866" t="s">
        <v>3573</v>
      </c>
      <c r="J9866">
        <v>1</v>
      </c>
      <c r="K9866">
        <v>2</v>
      </c>
      <c r="M9866">
        <v>29</v>
      </c>
      <c r="O9866" t="str">
        <f>IF(Tableau__3_Déplacements_2[[#This Row],[Ori]]=Tableau__3_Déplacements_2[[#This Row],[Des]],"local","metro")</f>
        <v>metro</v>
      </c>
      <c r="P9866">
        <v>5</v>
      </c>
      <c r="Q9866">
        <v>14</v>
      </c>
      <c r="R9866">
        <v>0</v>
      </c>
      <c r="S9866">
        <v>14</v>
      </c>
      <c r="T9866">
        <v>30</v>
      </c>
      <c r="U9866" t="s">
        <v>30</v>
      </c>
      <c r="V9866">
        <v>8</v>
      </c>
      <c r="W9866">
        <v>250</v>
      </c>
      <c r="X9866">
        <v>6</v>
      </c>
      <c r="Y9866">
        <v>275.5910734463277</v>
      </c>
      <c r="Z9866" s="1">
        <v>0</v>
      </c>
      <c r="AA9866" s="1"/>
    </row>
    <row r="9867" spans="1:27" x14ac:dyDescent="0.35">
      <c r="A9867">
        <v>732</v>
      </c>
      <c r="B9867" t="e">
        <f>VLOOKUP(Tableau__3_Déplacements_2[[#This Row],[Id_Menage]],[2]Ménages!$A$2:$AD$1503,32)</f>
        <v>#REF!</v>
      </c>
      <c r="C9867" t="s">
        <v>409</v>
      </c>
      <c r="D9867" t="s">
        <v>3570</v>
      </c>
      <c r="E9867">
        <f>VLOOKUP(Tableau__3_Déplacements_2[[#This Row],[Id_Personne]],[1]!Tableau__2_Personnes_1[[Id_Personne]:[Age]],2)</f>
        <v>1</v>
      </c>
      <c r="F9867">
        <f>VLOOKUP(Tableau__3_Déplacements_2[[#This Row],[Id_Personne]],[1]!Tableau__2_Personnes_1[[Id_Personne]:[Age]],4)</f>
        <v>41</v>
      </c>
      <c r="G9867" t="s">
        <v>3</v>
      </c>
      <c r="H9867" t="s">
        <v>2</v>
      </c>
      <c r="I9867" t="s">
        <v>3572</v>
      </c>
      <c r="J9867">
        <v>1</v>
      </c>
      <c r="K9867">
        <v>34</v>
      </c>
      <c r="M9867">
        <v>32</v>
      </c>
      <c r="O9867" t="str">
        <f>IF(Tableau__3_Déplacements_2[[#This Row],[Ori]]=Tableau__3_Déplacements_2[[#This Row],[Des]],"local","metro")</f>
        <v>metro</v>
      </c>
      <c r="P9867">
        <v>14</v>
      </c>
      <c r="Q9867">
        <v>15</v>
      </c>
      <c r="R9867">
        <v>0</v>
      </c>
      <c r="S9867">
        <v>15</v>
      </c>
      <c r="T9867">
        <v>50</v>
      </c>
      <c r="U9867" t="s">
        <v>13</v>
      </c>
      <c r="V9867">
        <v>3</v>
      </c>
      <c r="W9867">
        <v>0</v>
      </c>
      <c r="X9867">
        <v>1</v>
      </c>
      <c r="Y9867">
        <v>275.5910734463277</v>
      </c>
      <c r="Z9867" s="1">
        <v>0</v>
      </c>
      <c r="AA9867" s="1"/>
    </row>
    <row r="9868" spans="1:27" x14ac:dyDescent="0.35">
      <c r="A9868">
        <v>732</v>
      </c>
      <c r="B9868" t="e">
        <f>VLOOKUP(Tableau__3_Déplacements_2[[#This Row],[Id_Menage]],[2]Ménages!$A$2:$AD$1503,32)</f>
        <v>#REF!</v>
      </c>
      <c r="C9868" t="s">
        <v>409</v>
      </c>
      <c r="D9868" t="s">
        <v>3570</v>
      </c>
      <c r="E9868">
        <f>VLOOKUP(Tableau__3_Déplacements_2[[#This Row],[Id_Personne]],[1]!Tableau__2_Personnes_1[[Id_Personne]:[Age]],2)</f>
        <v>1</v>
      </c>
      <c r="F9868">
        <f>VLOOKUP(Tableau__3_Déplacements_2[[#This Row],[Id_Personne]],[1]!Tableau__2_Personnes_1[[Id_Personne]:[Age]],4)</f>
        <v>41</v>
      </c>
      <c r="G9868" t="s">
        <v>13</v>
      </c>
      <c r="H9868" t="s">
        <v>22</v>
      </c>
      <c r="I9868" t="s">
        <v>3571</v>
      </c>
      <c r="J9868">
        <v>1</v>
      </c>
      <c r="K9868">
        <v>32</v>
      </c>
      <c r="M9868">
        <v>21</v>
      </c>
      <c r="O9868" t="str">
        <f>IF(Tableau__3_Déplacements_2[[#This Row],[Ori]]=Tableau__3_Déplacements_2[[#This Row],[Des]],"local","metro")</f>
        <v>metro</v>
      </c>
      <c r="P9868">
        <v>15</v>
      </c>
      <c r="Q9868">
        <v>18</v>
      </c>
      <c r="R9868">
        <v>0</v>
      </c>
      <c r="S9868">
        <v>18</v>
      </c>
      <c r="T9868">
        <v>40</v>
      </c>
      <c r="U9868" t="s">
        <v>37</v>
      </c>
      <c r="V9868">
        <v>6</v>
      </c>
      <c r="W9868">
        <v>0</v>
      </c>
      <c r="X9868">
        <v>6</v>
      </c>
      <c r="Y9868">
        <v>275.5910734463277</v>
      </c>
      <c r="Z9868" s="1">
        <v>0</v>
      </c>
      <c r="AA9868" s="1"/>
    </row>
    <row r="9869" spans="1:27" x14ac:dyDescent="0.35">
      <c r="A9869">
        <v>732</v>
      </c>
      <c r="B9869" t="e">
        <f>VLOOKUP(Tableau__3_Déplacements_2[[#This Row],[Id_Menage]],[2]Ménages!$A$2:$AD$1503,32)</f>
        <v>#REF!</v>
      </c>
      <c r="C9869" t="s">
        <v>409</v>
      </c>
      <c r="D9869" t="s">
        <v>3570</v>
      </c>
      <c r="E9869">
        <f>VLOOKUP(Tableau__3_Déplacements_2[[#This Row],[Id_Personne]],[1]!Tableau__2_Personnes_1[[Id_Personne]:[Age]],2)</f>
        <v>1</v>
      </c>
      <c r="F9869">
        <f>VLOOKUP(Tableau__3_Déplacements_2[[#This Row],[Id_Personne]],[1]!Tableau__2_Personnes_1[[Id_Personne]:[Age]],4)</f>
        <v>41</v>
      </c>
      <c r="G9869" t="s">
        <v>0</v>
      </c>
      <c r="H9869" t="s">
        <v>7</v>
      </c>
      <c r="I9869" t="s">
        <v>3569</v>
      </c>
      <c r="J9869">
        <v>1</v>
      </c>
      <c r="K9869">
        <v>21</v>
      </c>
      <c r="M9869">
        <v>34</v>
      </c>
      <c r="O9869" t="str">
        <f>IF(Tableau__3_Déplacements_2[[#This Row],[Ori]]=Tableau__3_Déplacements_2[[#This Row],[Des]],"local","metro")</f>
        <v>metro</v>
      </c>
      <c r="P9869">
        <v>3</v>
      </c>
      <c r="Q9869">
        <v>7</v>
      </c>
      <c r="R9869">
        <v>15</v>
      </c>
      <c r="S9869">
        <v>7</v>
      </c>
      <c r="T9869">
        <v>40</v>
      </c>
      <c r="U9869" t="s">
        <v>13</v>
      </c>
      <c r="V9869">
        <v>3</v>
      </c>
      <c r="W9869">
        <v>0</v>
      </c>
      <c r="X9869">
        <v>6</v>
      </c>
      <c r="Y9869">
        <v>275.5910734463277</v>
      </c>
      <c r="Z9869" s="1">
        <v>-1</v>
      </c>
      <c r="AA9869" s="1"/>
    </row>
    <row r="9870" spans="1:27" x14ac:dyDescent="0.35">
      <c r="A9870">
        <v>733</v>
      </c>
      <c r="B9870" t="e">
        <f>VLOOKUP(Tableau__3_Déplacements_2[[#This Row],[Id_Menage]],[2]Ménages!$A$2:$AD$1503,32)</f>
        <v>#REF!</v>
      </c>
      <c r="C9870" t="s">
        <v>16</v>
      </c>
      <c r="D9870" t="s">
        <v>3565</v>
      </c>
      <c r="E9870">
        <f>VLOOKUP(Tableau__3_Déplacements_2[[#This Row],[Id_Personne]],[1]!Tableau__2_Personnes_1[[Id_Personne]:[Age]],2)</f>
        <v>1</v>
      </c>
      <c r="F9870">
        <f>VLOOKUP(Tableau__3_Déplacements_2[[#This Row],[Id_Personne]],[1]!Tableau__2_Personnes_1[[Id_Personne]:[Age]],4)</f>
        <v>63</v>
      </c>
      <c r="G9870" t="s">
        <v>27</v>
      </c>
      <c r="H9870" t="s">
        <v>26</v>
      </c>
      <c r="I9870" t="s">
        <v>3568</v>
      </c>
      <c r="J9870">
        <v>1</v>
      </c>
      <c r="K9870">
        <v>29</v>
      </c>
      <c r="M9870">
        <v>21</v>
      </c>
      <c r="O9870" t="str">
        <f>IF(Tableau__3_Déplacements_2[[#This Row],[Ori]]=Tableau__3_Déplacements_2[[#This Row],[Des]],"local","metro")</f>
        <v>metro</v>
      </c>
      <c r="P9870">
        <v>15</v>
      </c>
      <c r="Q9870">
        <v>17</v>
      </c>
      <c r="R9870">
        <v>0</v>
      </c>
      <c r="S9870">
        <v>17</v>
      </c>
      <c r="T9870">
        <v>25</v>
      </c>
      <c r="U9870" t="s">
        <v>37</v>
      </c>
      <c r="V9870">
        <v>6</v>
      </c>
      <c r="W9870">
        <v>0</v>
      </c>
      <c r="X9870">
        <v>6</v>
      </c>
      <c r="Y9870">
        <v>275.5910734463277</v>
      </c>
      <c r="Z9870" s="1">
        <v>0</v>
      </c>
      <c r="AA9870" s="1"/>
    </row>
    <row r="9871" spans="1:27" x14ac:dyDescent="0.35">
      <c r="A9871">
        <v>733</v>
      </c>
      <c r="B9871" t="e">
        <f>VLOOKUP(Tableau__3_Déplacements_2[[#This Row],[Id_Menage]],[2]Ménages!$A$2:$AD$1503,32)</f>
        <v>#REF!</v>
      </c>
      <c r="C9871" t="s">
        <v>16</v>
      </c>
      <c r="D9871" t="s">
        <v>3565</v>
      </c>
      <c r="E9871">
        <f>VLOOKUP(Tableau__3_Déplacements_2[[#This Row],[Id_Personne]],[1]!Tableau__2_Personnes_1[[Id_Personne]:[Age]],2)</f>
        <v>1</v>
      </c>
      <c r="F9871">
        <f>VLOOKUP(Tableau__3_Déplacements_2[[#This Row],[Id_Personne]],[1]!Tableau__2_Personnes_1[[Id_Personne]:[Age]],4)</f>
        <v>63</v>
      </c>
      <c r="G9871" t="s">
        <v>0</v>
      </c>
      <c r="H9871" t="s">
        <v>7</v>
      </c>
      <c r="I9871" t="s">
        <v>3567</v>
      </c>
      <c r="J9871">
        <v>1</v>
      </c>
      <c r="K9871">
        <v>21</v>
      </c>
      <c r="M9871">
        <v>21</v>
      </c>
      <c r="O9871" t="str">
        <f>IF(Tableau__3_Déplacements_2[[#This Row],[Ori]]=Tableau__3_Déplacements_2[[#This Row],[Des]],"local","metro")</f>
        <v>local</v>
      </c>
      <c r="P9871">
        <v>3</v>
      </c>
      <c r="Q9871">
        <v>7</v>
      </c>
      <c r="R9871">
        <v>0</v>
      </c>
      <c r="S9871">
        <v>7</v>
      </c>
      <c r="T9871">
        <v>30</v>
      </c>
      <c r="U9871" t="s">
        <v>37</v>
      </c>
      <c r="V9871">
        <v>6</v>
      </c>
      <c r="W9871">
        <v>0</v>
      </c>
      <c r="X9871">
        <v>6</v>
      </c>
      <c r="Y9871">
        <v>275.5910734463277</v>
      </c>
      <c r="Z9871" s="1">
        <v>0</v>
      </c>
      <c r="AA9871" s="1"/>
    </row>
    <row r="9872" spans="1:27" x14ac:dyDescent="0.35">
      <c r="A9872">
        <v>733</v>
      </c>
      <c r="B9872" t="e">
        <f>VLOOKUP(Tableau__3_Déplacements_2[[#This Row],[Id_Menage]],[2]Ménages!$A$2:$AD$1503,32)</f>
        <v>#REF!</v>
      </c>
      <c r="C9872" t="s">
        <v>16</v>
      </c>
      <c r="D9872" t="s">
        <v>3565</v>
      </c>
      <c r="E9872">
        <f>VLOOKUP(Tableau__3_Déplacements_2[[#This Row],[Id_Personne]],[1]!Tableau__2_Personnes_1[[Id_Personne]:[Age]],2)</f>
        <v>1</v>
      </c>
      <c r="F9872">
        <f>VLOOKUP(Tableau__3_Déplacements_2[[#This Row],[Id_Personne]],[1]!Tableau__2_Personnes_1[[Id_Personne]:[Age]],4)</f>
        <v>63</v>
      </c>
      <c r="G9872" t="s">
        <v>3</v>
      </c>
      <c r="H9872" t="s">
        <v>2</v>
      </c>
      <c r="I9872" t="s">
        <v>3566</v>
      </c>
      <c r="J9872">
        <v>1</v>
      </c>
      <c r="K9872">
        <v>21</v>
      </c>
      <c r="M9872">
        <v>7</v>
      </c>
      <c r="O9872" t="str">
        <f>IF(Tableau__3_Déplacements_2[[#This Row],[Ori]]=Tableau__3_Déplacements_2[[#This Row],[Des]],"local","metro")</f>
        <v>metro</v>
      </c>
      <c r="P9872">
        <v>6</v>
      </c>
      <c r="Q9872">
        <v>12</v>
      </c>
      <c r="R9872">
        <v>15</v>
      </c>
      <c r="S9872">
        <v>12</v>
      </c>
      <c r="T9872">
        <v>30</v>
      </c>
      <c r="U9872" t="s">
        <v>37</v>
      </c>
      <c r="V9872">
        <v>6</v>
      </c>
      <c r="W9872">
        <v>0</v>
      </c>
      <c r="X9872">
        <v>1</v>
      </c>
      <c r="Y9872">
        <v>275.5910734463277</v>
      </c>
      <c r="Z9872" s="1">
        <v>-1</v>
      </c>
      <c r="AA9872" s="1"/>
    </row>
    <row r="9873" spans="1:27" x14ac:dyDescent="0.35">
      <c r="A9873">
        <v>733</v>
      </c>
      <c r="B9873" t="e">
        <f>VLOOKUP(Tableau__3_Déplacements_2[[#This Row],[Id_Menage]],[2]Ménages!$A$2:$AD$1503,32)</f>
        <v>#REF!</v>
      </c>
      <c r="C9873" t="s">
        <v>16</v>
      </c>
      <c r="D9873" t="s">
        <v>3565</v>
      </c>
      <c r="E9873">
        <f>VLOOKUP(Tableau__3_Déplacements_2[[#This Row],[Id_Personne]],[1]!Tableau__2_Personnes_1[[Id_Personne]:[Age]],2)</f>
        <v>1</v>
      </c>
      <c r="F9873">
        <f>VLOOKUP(Tableau__3_Déplacements_2[[#This Row],[Id_Personne]],[1]!Tableau__2_Personnes_1[[Id_Personne]:[Age]],4)</f>
        <v>63</v>
      </c>
      <c r="G9873" t="s">
        <v>13</v>
      </c>
      <c r="H9873" t="s">
        <v>22</v>
      </c>
      <c r="I9873" t="s">
        <v>3564</v>
      </c>
      <c r="J9873">
        <v>1</v>
      </c>
      <c r="K9873">
        <v>7</v>
      </c>
      <c r="M9873">
        <v>29</v>
      </c>
      <c r="O9873" t="str">
        <f>IF(Tableau__3_Déplacements_2[[#This Row],[Ori]]=Tableau__3_Déplacements_2[[#This Row],[Des]],"local","metro")</f>
        <v>metro</v>
      </c>
      <c r="P9873">
        <v>6</v>
      </c>
      <c r="Q9873">
        <v>14</v>
      </c>
      <c r="R9873">
        <v>0</v>
      </c>
      <c r="S9873">
        <v>14</v>
      </c>
      <c r="T9873">
        <v>15</v>
      </c>
      <c r="U9873" t="s">
        <v>37</v>
      </c>
      <c r="V9873">
        <v>6</v>
      </c>
      <c r="W9873">
        <v>0</v>
      </c>
      <c r="X9873">
        <v>1</v>
      </c>
      <c r="Y9873">
        <v>275.5910734463277</v>
      </c>
      <c r="Z9873" s="1">
        <v>0</v>
      </c>
      <c r="AA9873" s="1"/>
    </row>
    <row r="9874" spans="1:27" x14ac:dyDescent="0.35">
      <c r="A9874">
        <v>733</v>
      </c>
      <c r="B9874" t="e">
        <f>VLOOKUP(Tableau__3_Déplacements_2[[#This Row],[Id_Menage]],[2]Ménages!$A$2:$AD$1503,32)</f>
        <v>#REF!</v>
      </c>
      <c r="C9874" t="s">
        <v>11</v>
      </c>
      <c r="D9874" t="s">
        <v>3561</v>
      </c>
      <c r="E9874">
        <f>VLOOKUP(Tableau__3_Déplacements_2[[#This Row],[Id_Personne]],[1]!Tableau__2_Personnes_1[[Id_Personne]:[Age]],2)</f>
        <v>2</v>
      </c>
      <c r="F9874">
        <f>VLOOKUP(Tableau__3_Déplacements_2[[#This Row],[Id_Personne]],[1]!Tableau__2_Personnes_1[[Id_Personne]:[Age]],4)</f>
        <v>34</v>
      </c>
      <c r="G9874" t="s">
        <v>13</v>
      </c>
      <c r="H9874" t="s">
        <v>22</v>
      </c>
      <c r="I9874" t="s">
        <v>3563</v>
      </c>
      <c r="J9874">
        <v>1</v>
      </c>
      <c r="K9874">
        <v>35</v>
      </c>
      <c r="M9874">
        <v>21</v>
      </c>
      <c r="O9874" t="str">
        <f>IF(Tableau__3_Déplacements_2[[#This Row],[Ori]]=Tableau__3_Déplacements_2[[#This Row],[Des]],"local","metro")</f>
        <v>metro</v>
      </c>
      <c r="P9874">
        <v>15</v>
      </c>
      <c r="Q9874">
        <v>16</v>
      </c>
      <c r="R9874">
        <v>20</v>
      </c>
      <c r="S9874">
        <v>16</v>
      </c>
      <c r="T9874">
        <v>50</v>
      </c>
      <c r="U9874" t="s">
        <v>30</v>
      </c>
      <c r="V9874">
        <v>8</v>
      </c>
      <c r="W9874">
        <v>250</v>
      </c>
      <c r="X9874">
        <v>6</v>
      </c>
      <c r="Y9874">
        <v>275.5910734463277</v>
      </c>
      <c r="Z9874" s="1">
        <v>-1</v>
      </c>
      <c r="AA9874" s="1"/>
    </row>
    <row r="9875" spans="1:27" x14ac:dyDescent="0.35">
      <c r="A9875">
        <v>733</v>
      </c>
      <c r="B9875" t="e">
        <f>VLOOKUP(Tableau__3_Déplacements_2[[#This Row],[Id_Menage]],[2]Ménages!$A$2:$AD$1503,32)</f>
        <v>#REF!</v>
      </c>
      <c r="C9875" t="s">
        <v>11</v>
      </c>
      <c r="D9875" t="s">
        <v>3561</v>
      </c>
      <c r="E9875">
        <f>VLOOKUP(Tableau__3_Déplacements_2[[#This Row],[Id_Personne]],[1]!Tableau__2_Personnes_1[[Id_Personne]:[Age]],2)</f>
        <v>2</v>
      </c>
      <c r="F9875">
        <f>VLOOKUP(Tableau__3_Déplacements_2[[#This Row],[Id_Personne]],[1]!Tableau__2_Personnes_1[[Id_Personne]:[Age]],4)</f>
        <v>34</v>
      </c>
      <c r="G9875" t="s">
        <v>3</v>
      </c>
      <c r="H9875" t="s">
        <v>2</v>
      </c>
      <c r="I9875" t="s">
        <v>3562</v>
      </c>
      <c r="J9875">
        <v>1</v>
      </c>
      <c r="K9875">
        <v>30</v>
      </c>
      <c r="M9875">
        <v>35</v>
      </c>
      <c r="O9875" t="str">
        <f>IF(Tableau__3_Déplacements_2[[#This Row],[Ori]]=Tableau__3_Déplacements_2[[#This Row],[Des]],"local","metro")</f>
        <v>metro</v>
      </c>
      <c r="P9875">
        <v>11</v>
      </c>
      <c r="Q9875">
        <v>15</v>
      </c>
      <c r="R9875">
        <v>0</v>
      </c>
      <c r="S9875">
        <v>15</v>
      </c>
      <c r="T9875">
        <v>20</v>
      </c>
      <c r="U9875" t="s">
        <v>30</v>
      </c>
      <c r="V9875">
        <v>8</v>
      </c>
      <c r="W9875">
        <v>250</v>
      </c>
      <c r="X9875">
        <v>6</v>
      </c>
      <c r="Y9875">
        <v>275.5910734463277</v>
      </c>
      <c r="Z9875" s="1">
        <v>0</v>
      </c>
      <c r="AA9875" s="1"/>
    </row>
    <row r="9876" spans="1:27" x14ac:dyDescent="0.35">
      <c r="A9876">
        <v>733</v>
      </c>
      <c r="B9876" t="e">
        <f>VLOOKUP(Tableau__3_Déplacements_2[[#This Row],[Id_Menage]],[2]Ménages!$A$2:$AD$1503,32)</f>
        <v>#REF!</v>
      </c>
      <c r="C9876" t="s">
        <v>11</v>
      </c>
      <c r="D9876" t="s">
        <v>3561</v>
      </c>
      <c r="E9876">
        <f>VLOOKUP(Tableau__3_Déplacements_2[[#This Row],[Id_Personne]],[1]!Tableau__2_Personnes_1[[Id_Personne]:[Age]],2)</f>
        <v>2</v>
      </c>
      <c r="F9876">
        <f>VLOOKUP(Tableau__3_Déplacements_2[[#This Row],[Id_Personne]],[1]!Tableau__2_Personnes_1[[Id_Personne]:[Age]],4)</f>
        <v>34</v>
      </c>
      <c r="G9876" t="s">
        <v>0</v>
      </c>
      <c r="H9876" t="s">
        <v>7</v>
      </c>
      <c r="I9876" t="s">
        <v>3560</v>
      </c>
      <c r="J9876">
        <v>1</v>
      </c>
      <c r="K9876">
        <v>21</v>
      </c>
      <c r="M9876">
        <v>30</v>
      </c>
      <c r="O9876" t="str">
        <f>IF(Tableau__3_Déplacements_2[[#This Row],[Ori]]=Tableau__3_Déplacements_2[[#This Row],[Des]],"local","metro")</f>
        <v>metro</v>
      </c>
      <c r="P9876">
        <v>3</v>
      </c>
      <c r="Q9876">
        <v>8</v>
      </c>
      <c r="R9876">
        <v>0</v>
      </c>
      <c r="S9876">
        <v>8</v>
      </c>
      <c r="T9876">
        <v>25</v>
      </c>
      <c r="U9876" t="s">
        <v>30</v>
      </c>
      <c r="V9876">
        <v>8</v>
      </c>
      <c r="W9876">
        <v>250</v>
      </c>
      <c r="X9876">
        <v>6</v>
      </c>
      <c r="Y9876">
        <v>275.5910734463277</v>
      </c>
      <c r="Z9876" s="1">
        <v>0</v>
      </c>
      <c r="AA9876" s="1"/>
    </row>
    <row r="9877" spans="1:27" x14ac:dyDescent="0.35">
      <c r="A9877">
        <v>733</v>
      </c>
      <c r="B9877" t="e">
        <f>VLOOKUP(Tableau__3_Déplacements_2[[#This Row],[Id_Menage]],[2]Ménages!$A$2:$AD$1503,32)</f>
        <v>#REF!</v>
      </c>
      <c r="C9877" t="s">
        <v>5</v>
      </c>
      <c r="D9877" t="s">
        <v>3556</v>
      </c>
      <c r="E9877">
        <f>VLOOKUP(Tableau__3_Déplacements_2[[#This Row],[Id_Personne]],[1]!Tableau__2_Personnes_1[[Id_Personne]:[Age]],2)</f>
        <v>1</v>
      </c>
      <c r="F9877">
        <f>VLOOKUP(Tableau__3_Déplacements_2[[#This Row],[Id_Personne]],[1]!Tableau__2_Personnes_1[[Id_Personne]:[Age]],4)</f>
        <v>18</v>
      </c>
      <c r="G9877" t="s">
        <v>27</v>
      </c>
      <c r="H9877" t="s">
        <v>26</v>
      </c>
      <c r="I9877" t="s">
        <v>3559</v>
      </c>
      <c r="J9877">
        <v>1</v>
      </c>
      <c r="K9877">
        <v>30</v>
      </c>
      <c r="M9877">
        <v>21</v>
      </c>
      <c r="O9877" t="str">
        <f>IF(Tableau__3_Déplacements_2[[#This Row],[Ori]]=Tableau__3_Déplacements_2[[#This Row],[Des]],"local","metro")</f>
        <v>metro</v>
      </c>
      <c r="P9877">
        <v>15</v>
      </c>
      <c r="Q9877">
        <v>17</v>
      </c>
      <c r="R9877">
        <v>15</v>
      </c>
      <c r="S9877">
        <v>17</v>
      </c>
      <c r="T9877">
        <v>30</v>
      </c>
      <c r="U9877" t="s">
        <v>0</v>
      </c>
      <c r="V9877">
        <v>1</v>
      </c>
      <c r="W9877">
        <v>0</v>
      </c>
      <c r="X9877">
        <v>6</v>
      </c>
      <c r="Y9877">
        <v>275.5910734463277</v>
      </c>
      <c r="Z9877" s="1">
        <v>-1</v>
      </c>
      <c r="AA9877" s="1"/>
    </row>
    <row r="9878" spans="1:27" x14ac:dyDescent="0.35">
      <c r="A9878">
        <v>733</v>
      </c>
      <c r="B9878" t="e">
        <f>VLOOKUP(Tableau__3_Déplacements_2[[#This Row],[Id_Menage]],[2]Ménages!$A$2:$AD$1503,32)</f>
        <v>#REF!</v>
      </c>
      <c r="C9878" t="s">
        <v>5</v>
      </c>
      <c r="D9878" t="s">
        <v>3556</v>
      </c>
      <c r="E9878">
        <f>VLOOKUP(Tableau__3_Déplacements_2[[#This Row],[Id_Personne]],[1]!Tableau__2_Personnes_1[[Id_Personne]:[Age]],2)</f>
        <v>1</v>
      </c>
      <c r="F9878">
        <f>VLOOKUP(Tableau__3_Déplacements_2[[#This Row],[Id_Personne]],[1]!Tableau__2_Personnes_1[[Id_Personne]:[Age]],4)</f>
        <v>18</v>
      </c>
      <c r="G9878" t="s">
        <v>13</v>
      </c>
      <c r="H9878" t="s">
        <v>22</v>
      </c>
      <c r="I9878" t="s">
        <v>3558</v>
      </c>
      <c r="J9878">
        <v>1</v>
      </c>
      <c r="K9878">
        <v>21</v>
      </c>
      <c r="M9878">
        <v>30</v>
      </c>
      <c r="O9878" t="str">
        <f>IF(Tableau__3_Déplacements_2[[#This Row],[Ori]]=Tableau__3_Déplacements_2[[#This Row],[Des]],"local","metro")</f>
        <v>metro</v>
      </c>
      <c r="P9878">
        <v>5</v>
      </c>
      <c r="Q9878">
        <v>16</v>
      </c>
      <c r="R9878">
        <v>0</v>
      </c>
      <c r="S9878">
        <v>16</v>
      </c>
      <c r="T9878">
        <v>10</v>
      </c>
      <c r="U9878" t="s">
        <v>8</v>
      </c>
      <c r="V9878">
        <v>5</v>
      </c>
      <c r="W9878">
        <v>100</v>
      </c>
      <c r="X9878">
        <v>6</v>
      </c>
      <c r="Y9878">
        <v>275.5910734463277</v>
      </c>
      <c r="Z9878" s="1">
        <v>0</v>
      </c>
      <c r="AA9878" s="1"/>
    </row>
    <row r="9879" spans="1:27" x14ac:dyDescent="0.35">
      <c r="A9879">
        <v>733</v>
      </c>
      <c r="B9879" t="e">
        <f>VLOOKUP(Tableau__3_Déplacements_2[[#This Row],[Id_Menage]],[2]Ménages!$A$2:$AD$1503,32)</f>
        <v>#REF!</v>
      </c>
      <c r="C9879" t="s">
        <v>5</v>
      </c>
      <c r="D9879" t="s">
        <v>3556</v>
      </c>
      <c r="E9879">
        <f>VLOOKUP(Tableau__3_Déplacements_2[[#This Row],[Id_Personne]],[1]!Tableau__2_Personnes_1[[Id_Personne]:[Age]],2)</f>
        <v>1</v>
      </c>
      <c r="F9879">
        <f>VLOOKUP(Tableau__3_Déplacements_2[[#This Row],[Id_Personne]],[1]!Tableau__2_Personnes_1[[Id_Personne]:[Age]],4)</f>
        <v>18</v>
      </c>
      <c r="G9879" t="s">
        <v>0</v>
      </c>
      <c r="H9879" t="s">
        <v>7</v>
      </c>
      <c r="I9879" t="s">
        <v>3557</v>
      </c>
      <c r="J9879">
        <v>1</v>
      </c>
      <c r="K9879">
        <v>21</v>
      </c>
      <c r="M9879">
        <v>10</v>
      </c>
      <c r="O9879" t="str">
        <f>IF(Tableau__3_Déplacements_2[[#This Row],[Ori]]=Tableau__3_Déplacements_2[[#This Row],[Des]],"local","metro")</f>
        <v>metro</v>
      </c>
      <c r="P9879">
        <v>12</v>
      </c>
      <c r="Q9879">
        <v>12</v>
      </c>
      <c r="R9879">
        <v>0</v>
      </c>
      <c r="S9879">
        <v>12</v>
      </c>
      <c r="T9879">
        <v>15</v>
      </c>
      <c r="U9879" t="s">
        <v>0</v>
      </c>
      <c r="V9879">
        <v>1</v>
      </c>
      <c r="W9879">
        <v>0</v>
      </c>
      <c r="X9879">
        <v>2</v>
      </c>
      <c r="Y9879">
        <v>275.5910734463277</v>
      </c>
      <c r="Z9879" s="1">
        <v>0</v>
      </c>
      <c r="AA9879" s="1"/>
    </row>
    <row r="9880" spans="1:27" x14ac:dyDescent="0.35">
      <c r="A9880">
        <v>733</v>
      </c>
      <c r="B9880" t="e">
        <f>VLOOKUP(Tableau__3_Déplacements_2[[#This Row],[Id_Menage]],[2]Ménages!$A$2:$AD$1503,32)</f>
        <v>#REF!</v>
      </c>
      <c r="C9880" t="s">
        <v>5</v>
      </c>
      <c r="D9880" t="s">
        <v>3556</v>
      </c>
      <c r="E9880">
        <f>VLOOKUP(Tableau__3_Déplacements_2[[#This Row],[Id_Personne]],[1]!Tableau__2_Personnes_1[[Id_Personne]:[Age]],2)</f>
        <v>1</v>
      </c>
      <c r="F9880">
        <f>VLOOKUP(Tableau__3_Déplacements_2[[#This Row],[Id_Personne]],[1]!Tableau__2_Personnes_1[[Id_Personne]:[Age]],4)</f>
        <v>18</v>
      </c>
      <c r="G9880" t="s">
        <v>3</v>
      </c>
      <c r="H9880" t="s">
        <v>2</v>
      </c>
      <c r="I9880" t="s">
        <v>3555</v>
      </c>
      <c r="J9880">
        <v>1</v>
      </c>
      <c r="K9880">
        <v>10</v>
      </c>
      <c r="M9880">
        <v>21</v>
      </c>
      <c r="O9880" t="str">
        <f>IF(Tableau__3_Déplacements_2[[#This Row],[Ori]]=Tableau__3_Déplacements_2[[#This Row],[Des]],"local","metro")</f>
        <v>metro</v>
      </c>
      <c r="P9880">
        <v>12</v>
      </c>
      <c r="Q9880">
        <v>14</v>
      </c>
      <c r="R9880">
        <v>0</v>
      </c>
      <c r="S9880">
        <v>14</v>
      </c>
      <c r="T9880">
        <v>20</v>
      </c>
      <c r="U9880" t="s">
        <v>30</v>
      </c>
      <c r="V9880">
        <v>8</v>
      </c>
      <c r="W9880">
        <v>100</v>
      </c>
      <c r="X9880">
        <v>2</v>
      </c>
      <c r="Y9880">
        <v>275.5910734463277</v>
      </c>
      <c r="Z9880" s="1">
        <v>0</v>
      </c>
      <c r="AA9880" s="1"/>
    </row>
    <row r="9881" spans="1:27" x14ac:dyDescent="0.35">
      <c r="A9881">
        <v>733</v>
      </c>
      <c r="B9881" t="e">
        <f>VLOOKUP(Tableau__3_Déplacements_2[[#This Row],[Id_Menage]],[2]Ménages!$A$2:$AD$1503,32)</f>
        <v>#REF!</v>
      </c>
      <c r="C9881" t="s">
        <v>65</v>
      </c>
      <c r="D9881" t="s">
        <v>3551</v>
      </c>
      <c r="E9881">
        <f>VLOOKUP(Tableau__3_Déplacements_2[[#This Row],[Id_Personne]],[1]!Tableau__2_Personnes_1[[Id_Personne]:[Age]],2)</f>
        <v>1</v>
      </c>
      <c r="F9881">
        <f>VLOOKUP(Tableau__3_Déplacements_2[[#This Row],[Id_Personne]],[1]!Tableau__2_Personnes_1[[Id_Personne]:[Age]],4)</f>
        <v>13</v>
      </c>
      <c r="G9881" t="s">
        <v>13</v>
      </c>
      <c r="H9881" t="s">
        <v>22</v>
      </c>
      <c r="I9881" t="s">
        <v>3554</v>
      </c>
      <c r="J9881">
        <v>1</v>
      </c>
      <c r="K9881">
        <v>21</v>
      </c>
      <c r="M9881">
        <v>21</v>
      </c>
      <c r="O9881" t="str">
        <f>IF(Tableau__3_Déplacements_2[[#This Row],[Ori]]=Tableau__3_Déplacements_2[[#This Row],[Des]],"local","metro")</f>
        <v>local</v>
      </c>
      <c r="P9881">
        <v>14</v>
      </c>
      <c r="Q9881">
        <v>17</v>
      </c>
      <c r="R9881">
        <v>0</v>
      </c>
      <c r="S9881">
        <v>17</v>
      </c>
      <c r="T9881">
        <v>15</v>
      </c>
      <c r="U9881" t="s">
        <v>0</v>
      </c>
      <c r="V9881">
        <v>1</v>
      </c>
      <c r="W9881">
        <v>0</v>
      </c>
      <c r="X9881">
        <v>6</v>
      </c>
      <c r="Y9881">
        <v>275.5910734463277</v>
      </c>
      <c r="Z9881" s="1">
        <v>0</v>
      </c>
      <c r="AA9881" s="1"/>
    </row>
    <row r="9882" spans="1:27" x14ac:dyDescent="0.35">
      <c r="A9882">
        <v>733</v>
      </c>
      <c r="B9882" t="e">
        <f>VLOOKUP(Tableau__3_Déplacements_2[[#This Row],[Id_Menage]],[2]Ménages!$A$2:$AD$1503,32)</f>
        <v>#REF!</v>
      </c>
      <c r="C9882" t="s">
        <v>65</v>
      </c>
      <c r="D9882" t="s">
        <v>3551</v>
      </c>
      <c r="E9882">
        <f>VLOOKUP(Tableau__3_Déplacements_2[[#This Row],[Id_Personne]],[1]!Tableau__2_Personnes_1[[Id_Personne]:[Age]],2)</f>
        <v>1</v>
      </c>
      <c r="F9882">
        <f>VLOOKUP(Tableau__3_Déplacements_2[[#This Row],[Id_Personne]],[1]!Tableau__2_Personnes_1[[Id_Personne]:[Age]],4)</f>
        <v>13</v>
      </c>
      <c r="G9882" t="s">
        <v>0</v>
      </c>
      <c r="H9882" t="s">
        <v>7</v>
      </c>
      <c r="I9882" t="s">
        <v>3553</v>
      </c>
      <c r="J9882">
        <v>1</v>
      </c>
      <c r="K9882">
        <v>21</v>
      </c>
      <c r="M9882">
        <v>21</v>
      </c>
      <c r="O9882" t="str">
        <f>IF(Tableau__3_Déplacements_2[[#This Row],[Ori]]=Tableau__3_Déplacements_2[[#This Row],[Des]],"local","metro")</f>
        <v>local</v>
      </c>
      <c r="P9882">
        <v>12</v>
      </c>
      <c r="Q9882">
        <v>13</v>
      </c>
      <c r="R9882">
        <v>0</v>
      </c>
      <c r="S9882">
        <v>13</v>
      </c>
      <c r="T9882">
        <v>30</v>
      </c>
      <c r="U9882" t="s">
        <v>0</v>
      </c>
      <c r="V9882">
        <v>1</v>
      </c>
      <c r="W9882">
        <v>0</v>
      </c>
      <c r="X9882">
        <v>6</v>
      </c>
      <c r="Y9882">
        <v>275.5910734463277</v>
      </c>
      <c r="Z9882" s="1">
        <v>0</v>
      </c>
      <c r="AA9882" s="1"/>
    </row>
    <row r="9883" spans="1:27" x14ac:dyDescent="0.35">
      <c r="A9883">
        <v>733</v>
      </c>
      <c r="B9883" t="e">
        <f>VLOOKUP(Tableau__3_Déplacements_2[[#This Row],[Id_Menage]],[2]Ménages!$A$2:$AD$1503,32)</f>
        <v>#REF!</v>
      </c>
      <c r="C9883" t="s">
        <v>65</v>
      </c>
      <c r="D9883" t="s">
        <v>3551</v>
      </c>
      <c r="E9883">
        <f>VLOOKUP(Tableau__3_Déplacements_2[[#This Row],[Id_Personne]],[1]!Tableau__2_Personnes_1[[Id_Personne]:[Age]],2)</f>
        <v>1</v>
      </c>
      <c r="F9883">
        <f>VLOOKUP(Tableau__3_Déplacements_2[[#This Row],[Id_Personne]],[1]!Tableau__2_Personnes_1[[Id_Personne]:[Age]],4)</f>
        <v>13</v>
      </c>
      <c r="G9883" t="s">
        <v>27</v>
      </c>
      <c r="H9883" t="s">
        <v>26</v>
      </c>
      <c r="I9883" t="s">
        <v>3552</v>
      </c>
      <c r="J9883">
        <v>1</v>
      </c>
      <c r="K9883">
        <v>21</v>
      </c>
      <c r="M9883">
        <v>21</v>
      </c>
      <c r="O9883" t="str">
        <f>IF(Tableau__3_Déplacements_2[[#This Row],[Ori]]=Tableau__3_Déplacements_2[[#This Row],[Des]],"local","metro")</f>
        <v>local</v>
      </c>
      <c r="P9883">
        <v>15</v>
      </c>
      <c r="Q9883">
        <v>18</v>
      </c>
      <c r="R9883">
        <v>30</v>
      </c>
      <c r="S9883">
        <v>19</v>
      </c>
      <c r="T9883">
        <v>0</v>
      </c>
      <c r="U9883" t="s">
        <v>0</v>
      </c>
      <c r="V9883">
        <v>1</v>
      </c>
      <c r="W9883">
        <v>0</v>
      </c>
      <c r="X9883">
        <v>6</v>
      </c>
      <c r="Y9883">
        <v>275.5910734463277</v>
      </c>
      <c r="Z9883" s="1">
        <v>-1</v>
      </c>
      <c r="AA9883" s="1"/>
    </row>
    <row r="9884" spans="1:27" x14ac:dyDescent="0.35">
      <c r="A9884">
        <v>733</v>
      </c>
      <c r="B9884" t="e">
        <f>VLOOKUP(Tableau__3_Déplacements_2[[#This Row],[Id_Menage]],[2]Ménages!$A$2:$AD$1503,32)</f>
        <v>#REF!</v>
      </c>
      <c r="C9884" t="s">
        <v>65</v>
      </c>
      <c r="D9884" t="s">
        <v>3551</v>
      </c>
      <c r="E9884">
        <f>VLOOKUP(Tableau__3_Déplacements_2[[#This Row],[Id_Personne]],[1]!Tableau__2_Personnes_1[[Id_Personne]:[Age]],2)</f>
        <v>1</v>
      </c>
      <c r="F9884">
        <f>VLOOKUP(Tableau__3_Déplacements_2[[#This Row],[Id_Personne]],[1]!Tableau__2_Personnes_1[[Id_Personne]:[Age]],4)</f>
        <v>13</v>
      </c>
      <c r="G9884" t="s">
        <v>3</v>
      </c>
      <c r="H9884" t="s">
        <v>2</v>
      </c>
      <c r="I9884" t="s">
        <v>3550</v>
      </c>
      <c r="J9884">
        <v>1</v>
      </c>
      <c r="K9884">
        <v>21</v>
      </c>
      <c r="M9884">
        <v>21</v>
      </c>
      <c r="O9884" t="str">
        <f>IF(Tableau__3_Déplacements_2[[#This Row],[Ori]]=Tableau__3_Déplacements_2[[#This Row],[Des]],"local","metro")</f>
        <v>local</v>
      </c>
      <c r="P9884">
        <v>12</v>
      </c>
      <c r="Q9884">
        <v>15</v>
      </c>
      <c r="R9884">
        <v>15</v>
      </c>
      <c r="S9884">
        <v>15</v>
      </c>
      <c r="T9884">
        <v>35</v>
      </c>
      <c r="U9884" t="s">
        <v>0</v>
      </c>
      <c r="V9884">
        <v>1</v>
      </c>
      <c r="W9884">
        <v>0</v>
      </c>
      <c r="X9884">
        <v>6</v>
      </c>
      <c r="Y9884">
        <v>275.5910734463277</v>
      </c>
      <c r="Z9884" s="1">
        <v>-1</v>
      </c>
      <c r="AA9884" s="1"/>
    </row>
    <row r="9885" spans="1:27" x14ac:dyDescent="0.35">
      <c r="A9885">
        <v>734</v>
      </c>
      <c r="B9885" t="e">
        <f>VLOOKUP(Tableau__3_Déplacements_2[[#This Row],[Id_Menage]],[2]Ménages!$A$2:$AD$1503,32)</f>
        <v>#REF!</v>
      </c>
      <c r="C9885" t="s">
        <v>16</v>
      </c>
      <c r="D9885" t="s">
        <v>3546</v>
      </c>
      <c r="E9885">
        <f>VLOOKUP(Tableau__3_Déplacements_2[[#This Row],[Id_Personne]],[1]!Tableau__2_Personnes_1[[Id_Personne]:[Age]],2)</f>
        <v>1</v>
      </c>
      <c r="F9885">
        <f>VLOOKUP(Tableau__3_Déplacements_2[[#This Row],[Id_Personne]],[1]!Tableau__2_Personnes_1[[Id_Personne]:[Age]],4)</f>
        <v>36</v>
      </c>
      <c r="G9885" t="s">
        <v>3</v>
      </c>
      <c r="H9885" t="s">
        <v>2</v>
      </c>
      <c r="I9885" t="s">
        <v>3549</v>
      </c>
      <c r="J9885">
        <v>1</v>
      </c>
      <c r="K9885">
        <v>34</v>
      </c>
      <c r="M9885">
        <v>2</v>
      </c>
      <c r="O9885" t="str">
        <f>IF(Tableau__3_Déplacements_2[[#This Row],[Ori]]=Tableau__3_Déplacements_2[[#This Row],[Des]],"local","metro")</f>
        <v>metro</v>
      </c>
      <c r="P9885">
        <v>5</v>
      </c>
      <c r="Q9885">
        <v>14</v>
      </c>
      <c r="R9885">
        <v>0</v>
      </c>
      <c r="S9885">
        <v>14</v>
      </c>
      <c r="T9885">
        <v>30</v>
      </c>
      <c r="U9885" t="s">
        <v>30</v>
      </c>
      <c r="V9885">
        <v>8</v>
      </c>
      <c r="W9885">
        <v>250</v>
      </c>
      <c r="X9885">
        <v>2</v>
      </c>
      <c r="Y9885">
        <v>275.5910734463277</v>
      </c>
      <c r="Z9885" s="1">
        <v>0</v>
      </c>
      <c r="AA9885" s="1"/>
    </row>
    <row r="9886" spans="1:27" x14ac:dyDescent="0.35">
      <c r="A9886">
        <v>734</v>
      </c>
      <c r="B9886" t="e">
        <f>VLOOKUP(Tableau__3_Déplacements_2[[#This Row],[Id_Menage]],[2]Ménages!$A$2:$AD$1503,32)</f>
        <v>#REF!</v>
      </c>
      <c r="C9886" t="s">
        <v>16</v>
      </c>
      <c r="D9886" t="s">
        <v>3546</v>
      </c>
      <c r="E9886">
        <f>VLOOKUP(Tableau__3_Déplacements_2[[#This Row],[Id_Personne]],[1]!Tableau__2_Personnes_1[[Id_Personne]:[Age]],2)</f>
        <v>1</v>
      </c>
      <c r="F9886">
        <f>VLOOKUP(Tableau__3_Déplacements_2[[#This Row],[Id_Personne]],[1]!Tableau__2_Personnes_1[[Id_Personne]:[Age]],4)</f>
        <v>36</v>
      </c>
      <c r="G9886" t="s">
        <v>0</v>
      </c>
      <c r="H9886" t="s">
        <v>7</v>
      </c>
      <c r="I9886" t="s">
        <v>3548</v>
      </c>
      <c r="J9886">
        <v>1</v>
      </c>
      <c r="K9886">
        <v>21</v>
      </c>
      <c r="M9886">
        <v>34</v>
      </c>
      <c r="O9886" t="str">
        <f>IF(Tableau__3_Déplacements_2[[#This Row],[Ori]]=Tableau__3_Déplacements_2[[#This Row],[Des]],"local","metro")</f>
        <v>metro</v>
      </c>
      <c r="P9886">
        <v>3</v>
      </c>
      <c r="Q9886">
        <v>8</v>
      </c>
      <c r="R9886">
        <v>0</v>
      </c>
      <c r="S9886">
        <v>8</v>
      </c>
      <c r="T9886">
        <v>15</v>
      </c>
      <c r="U9886" t="s">
        <v>30</v>
      </c>
      <c r="V9886">
        <v>8</v>
      </c>
      <c r="W9886">
        <v>250</v>
      </c>
      <c r="X9886">
        <v>6</v>
      </c>
      <c r="Y9886">
        <v>275.5910734463277</v>
      </c>
      <c r="Z9886" s="1">
        <v>0</v>
      </c>
      <c r="AA9886" s="1"/>
    </row>
    <row r="9887" spans="1:27" x14ac:dyDescent="0.35">
      <c r="A9887">
        <v>734</v>
      </c>
      <c r="B9887" t="e">
        <f>VLOOKUP(Tableau__3_Déplacements_2[[#This Row],[Id_Menage]],[2]Ménages!$A$2:$AD$1503,32)</f>
        <v>#REF!</v>
      </c>
      <c r="C9887" t="s">
        <v>16</v>
      </c>
      <c r="D9887" t="s">
        <v>3546</v>
      </c>
      <c r="E9887">
        <f>VLOOKUP(Tableau__3_Déplacements_2[[#This Row],[Id_Personne]],[1]!Tableau__2_Personnes_1[[Id_Personne]:[Age]],2)</f>
        <v>1</v>
      </c>
      <c r="F9887">
        <f>VLOOKUP(Tableau__3_Déplacements_2[[#This Row],[Id_Personne]],[1]!Tableau__2_Personnes_1[[Id_Personne]:[Age]],4)</f>
        <v>36</v>
      </c>
      <c r="G9887" t="s">
        <v>27</v>
      </c>
      <c r="H9887" t="s">
        <v>26</v>
      </c>
      <c r="I9887" t="s">
        <v>3547</v>
      </c>
      <c r="J9887">
        <v>1</v>
      </c>
      <c r="K9887">
        <v>11</v>
      </c>
      <c r="M9887">
        <v>21</v>
      </c>
      <c r="O9887" t="str">
        <f>IF(Tableau__3_Déplacements_2[[#This Row],[Ori]]=Tableau__3_Déplacements_2[[#This Row],[Des]],"local","metro")</f>
        <v>metro</v>
      </c>
      <c r="P9887">
        <v>15</v>
      </c>
      <c r="Q9887">
        <v>18</v>
      </c>
      <c r="R9887">
        <v>0</v>
      </c>
      <c r="S9887">
        <v>18</v>
      </c>
      <c r="T9887">
        <v>30</v>
      </c>
      <c r="U9887" t="s">
        <v>8</v>
      </c>
      <c r="V9887">
        <v>5</v>
      </c>
      <c r="W9887">
        <v>100</v>
      </c>
      <c r="X9887">
        <v>6</v>
      </c>
      <c r="Y9887">
        <v>275.5910734463277</v>
      </c>
      <c r="Z9887" s="1">
        <v>0</v>
      </c>
      <c r="AA9887" s="1"/>
    </row>
    <row r="9888" spans="1:27" x14ac:dyDescent="0.35">
      <c r="A9888">
        <v>734</v>
      </c>
      <c r="B9888" t="e">
        <f>VLOOKUP(Tableau__3_Déplacements_2[[#This Row],[Id_Menage]],[2]Ménages!$A$2:$AD$1503,32)</f>
        <v>#REF!</v>
      </c>
      <c r="C9888" t="s">
        <v>16</v>
      </c>
      <c r="D9888" t="s">
        <v>3546</v>
      </c>
      <c r="E9888">
        <f>VLOOKUP(Tableau__3_Déplacements_2[[#This Row],[Id_Personne]],[1]!Tableau__2_Personnes_1[[Id_Personne]:[Age]],2)</f>
        <v>1</v>
      </c>
      <c r="F9888">
        <f>VLOOKUP(Tableau__3_Déplacements_2[[#This Row],[Id_Personne]],[1]!Tableau__2_Personnes_1[[Id_Personne]:[Age]],4)</f>
        <v>36</v>
      </c>
      <c r="G9888" t="s">
        <v>13</v>
      </c>
      <c r="H9888" t="s">
        <v>22</v>
      </c>
      <c r="I9888" t="s">
        <v>3545</v>
      </c>
      <c r="J9888">
        <v>1</v>
      </c>
      <c r="K9888">
        <v>2</v>
      </c>
      <c r="M9888">
        <v>11</v>
      </c>
      <c r="O9888" t="str">
        <f>IF(Tableau__3_Déplacements_2[[#This Row],[Ori]]=Tableau__3_Déplacements_2[[#This Row],[Des]],"local","metro")</f>
        <v>metro</v>
      </c>
      <c r="P9888">
        <v>14</v>
      </c>
      <c r="Q9888">
        <v>16</v>
      </c>
      <c r="R9888">
        <v>30</v>
      </c>
      <c r="S9888">
        <v>16</v>
      </c>
      <c r="T9888">
        <v>40</v>
      </c>
      <c r="U9888" t="s">
        <v>30</v>
      </c>
      <c r="V9888">
        <v>8</v>
      </c>
      <c r="W9888">
        <v>150</v>
      </c>
      <c r="X9888">
        <v>2</v>
      </c>
      <c r="Y9888">
        <v>275.5910734463277</v>
      </c>
      <c r="Z9888" s="1">
        <v>-1</v>
      </c>
      <c r="AA9888" s="1"/>
    </row>
    <row r="9889" spans="1:27" x14ac:dyDescent="0.35">
      <c r="A9889">
        <v>734</v>
      </c>
      <c r="B9889" t="e">
        <f>VLOOKUP(Tableau__3_Déplacements_2[[#This Row],[Id_Menage]],[2]Ménages!$A$2:$AD$1503,32)</f>
        <v>#REF!</v>
      </c>
      <c r="C9889" t="s">
        <v>11</v>
      </c>
      <c r="D9889" t="s">
        <v>3542</v>
      </c>
      <c r="E9889">
        <f>VLOOKUP(Tableau__3_Déplacements_2[[#This Row],[Id_Personne]],[1]!Tableau__2_Personnes_1[[Id_Personne]:[Age]],2)</f>
        <v>2</v>
      </c>
      <c r="F9889">
        <f>VLOOKUP(Tableau__3_Déplacements_2[[#This Row],[Id_Personne]],[1]!Tableau__2_Personnes_1[[Id_Personne]:[Age]],4)</f>
        <v>25</v>
      </c>
      <c r="G9889" t="s">
        <v>13</v>
      </c>
      <c r="H9889" t="s">
        <v>22</v>
      </c>
      <c r="I9889" t="s">
        <v>3544</v>
      </c>
      <c r="J9889">
        <v>1</v>
      </c>
      <c r="K9889">
        <v>29</v>
      </c>
      <c r="M9889">
        <v>21</v>
      </c>
      <c r="O9889" t="str">
        <f>IF(Tableau__3_Déplacements_2[[#This Row],[Ori]]=Tableau__3_Déplacements_2[[#This Row],[Des]],"local","metro")</f>
        <v>metro</v>
      </c>
      <c r="P9889">
        <v>15</v>
      </c>
      <c r="Q9889">
        <v>15</v>
      </c>
      <c r="R9889">
        <v>0</v>
      </c>
      <c r="S9889">
        <v>15</v>
      </c>
      <c r="T9889">
        <v>10</v>
      </c>
      <c r="U9889" t="s">
        <v>8</v>
      </c>
      <c r="V9889">
        <v>5</v>
      </c>
      <c r="W9889">
        <v>100</v>
      </c>
      <c r="X9889">
        <v>6</v>
      </c>
      <c r="Y9889">
        <v>275.5910734463277</v>
      </c>
      <c r="Z9889" s="1">
        <v>0</v>
      </c>
      <c r="AA9889" s="1"/>
    </row>
    <row r="9890" spans="1:27" x14ac:dyDescent="0.35">
      <c r="A9890">
        <v>734</v>
      </c>
      <c r="B9890" t="e">
        <f>VLOOKUP(Tableau__3_Déplacements_2[[#This Row],[Id_Menage]],[2]Ménages!$A$2:$AD$1503,32)</f>
        <v>#REF!</v>
      </c>
      <c r="C9890" t="s">
        <v>11</v>
      </c>
      <c r="D9890" t="s">
        <v>3542</v>
      </c>
      <c r="E9890">
        <f>VLOOKUP(Tableau__3_Déplacements_2[[#This Row],[Id_Personne]],[1]!Tableau__2_Personnes_1[[Id_Personne]:[Age]],2)</f>
        <v>2</v>
      </c>
      <c r="F9890">
        <f>VLOOKUP(Tableau__3_Déplacements_2[[#This Row],[Id_Personne]],[1]!Tableau__2_Personnes_1[[Id_Personne]:[Age]],4)</f>
        <v>25</v>
      </c>
      <c r="G9890" t="s">
        <v>3</v>
      </c>
      <c r="H9890" t="s">
        <v>2</v>
      </c>
      <c r="I9890" t="s">
        <v>3543</v>
      </c>
      <c r="J9890">
        <v>1</v>
      </c>
      <c r="K9890">
        <v>21</v>
      </c>
      <c r="M9890">
        <v>29</v>
      </c>
      <c r="O9890" t="str">
        <f>IF(Tableau__3_Déplacements_2[[#This Row],[Ori]]=Tableau__3_Déplacements_2[[#This Row],[Des]],"local","metro")</f>
        <v>metro</v>
      </c>
      <c r="P9890">
        <v>5</v>
      </c>
      <c r="Q9890">
        <v>13</v>
      </c>
      <c r="R9890">
        <v>0</v>
      </c>
      <c r="S9890">
        <v>13</v>
      </c>
      <c r="T9890">
        <v>10</v>
      </c>
      <c r="U9890" t="s">
        <v>30</v>
      </c>
      <c r="V9890">
        <v>8</v>
      </c>
      <c r="W9890">
        <v>10</v>
      </c>
      <c r="X9890">
        <v>6</v>
      </c>
      <c r="Y9890">
        <v>275.5910734463277</v>
      </c>
      <c r="Z9890" s="1">
        <v>0</v>
      </c>
      <c r="AA9890" s="1"/>
    </row>
    <row r="9891" spans="1:27" x14ac:dyDescent="0.35">
      <c r="A9891">
        <v>734</v>
      </c>
      <c r="B9891" t="e">
        <f>VLOOKUP(Tableau__3_Déplacements_2[[#This Row],[Id_Menage]],[2]Ménages!$A$2:$AD$1503,32)</f>
        <v>#REF!</v>
      </c>
      <c r="C9891" t="s">
        <v>11</v>
      </c>
      <c r="D9891" t="s">
        <v>3542</v>
      </c>
      <c r="E9891">
        <f>VLOOKUP(Tableau__3_Déplacements_2[[#This Row],[Id_Personne]],[1]!Tableau__2_Personnes_1[[Id_Personne]:[Age]],2)</f>
        <v>2</v>
      </c>
      <c r="F9891">
        <f>VLOOKUP(Tableau__3_Déplacements_2[[#This Row],[Id_Personne]],[1]!Tableau__2_Personnes_1[[Id_Personne]:[Age]],4)</f>
        <v>25</v>
      </c>
      <c r="G9891" t="s">
        <v>0</v>
      </c>
      <c r="H9891" t="s">
        <v>7</v>
      </c>
      <c r="I9891" t="s">
        <v>3541</v>
      </c>
      <c r="J9891">
        <v>1</v>
      </c>
      <c r="K9891">
        <v>21</v>
      </c>
      <c r="M9891">
        <v>21</v>
      </c>
      <c r="O9891" t="str">
        <f>IF(Tableau__3_Déplacements_2[[#This Row],[Ori]]=Tableau__3_Déplacements_2[[#This Row],[Des]],"local","metro")</f>
        <v>local</v>
      </c>
      <c r="P9891">
        <v>3</v>
      </c>
      <c r="Q9891">
        <v>8</v>
      </c>
      <c r="R9891">
        <v>30</v>
      </c>
      <c r="S9891">
        <v>8</v>
      </c>
      <c r="T9891">
        <v>40</v>
      </c>
      <c r="U9891" t="s">
        <v>30</v>
      </c>
      <c r="V9891">
        <v>8</v>
      </c>
      <c r="W9891">
        <v>100</v>
      </c>
      <c r="X9891">
        <v>6</v>
      </c>
      <c r="Y9891">
        <v>275.5910734463277</v>
      </c>
      <c r="Z9891" s="1">
        <v>-1</v>
      </c>
      <c r="AA9891" s="1"/>
    </row>
    <row r="9892" spans="1:27" x14ac:dyDescent="0.35">
      <c r="A9892">
        <v>734</v>
      </c>
      <c r="B9892" t="e">
        <f>VLOOKUP(Tableau__3_Déplacements_2[[#This Row],[Id_Menage]],[2]Ménages!$A$2:$AD$1503,32)</f>
        <v>#REF!</v>
      </c>
      <c r="C9892" t="s">
        <v>5</v>
      </c>
      <c r="D9892" t="s">
        <v>3539</v>
      </c>
      <c r="E9892">
        <f>VLOOKUP(Tableau__3_Déplacements_2[[#This Row],[Id_Personne]],[1]!Tableau__2_Personnes_1[[Id_Personne]:[Age]],2)</f>
        <v>1</v>
      </c>
      <c r="F9892">
        <f>VLOOKUP(Tableau__3_Déplacements_2[[#This Row],[Id_Personne]],[1]!Tableau__2_Personnes_1[[Id_Personne]:[Age]],4)</f>
        <v>15</v>
      </c>
      <c r="G9892" t="s">
        <v>3</v>
      </c>
      <c r="H9892" t="s">
        <v>2</v>
      </c>
      <c r="I9892" t="s">
        <v>3540</v>
      </c>
      <c r="J9892">
        <v>1</v>
      </c>
      <c r="K9892">
        <v>30</v>
      </c>
      <c r="M9892">
        <v>21</v>
      </c>
      <c r="O9892" t="str">
        <f>IF(Tableau__3_Déplacements_2[[#This Row],[Ori]]=Tableau__3_Déplacements_2[[#This Row],[Des]],"local","metro")</f>
        <v>metro</v>
      </c>
      <c r="P9892">
        <v>15</v>
      </c>
      <c r="Q9892">
        <v>17</v>
      </c>
      <c r="R9892">
        <v>0</v>
      </c>
      <c r="S9892">
        <v>17</v>
      </c>
      <c r="T9892">
        <v>20</v>
      </c>
      <c r="U9892" t="s">
        <v>8</v>
      </c>
      <c r="V9892">
        <v>5</v>
      </c>
      <c r="W9892">
        <v>100</v>
      </c>
      <c r="X9892">
        <v>6</v>
      </c>
      <c r="Y9892">
        <v>275.5910734463277</v>
      </c>
      <c r="Z9892" s="1">
        <v>0</v>
      </c>
      <c r="AA9892" s="1"/>
    </row>
    <row r="9893" spans="1:27" x14ac:dyDescent="0.35">
      <c r="A9893">
        <v>734</v>
      </c>
      <c r="B9893" t="e">
        <f>VLOOKUP(Tableau__3_Déplacements_2[[#This Row],[Id_Menage]],[2]Ménages!$A$2:$AD$1503,32)</f>
        <v>#REF!</v>
      </c>
      <c r="C9893" t="s">
        <v>5</v>
      </c>
      <c r="D9893" t="s">
        <v>3539</v>
      </c>
      <c r="E9893">
        <f>VLOOKUP(Tableau__3_Déplacements_2[[#This Row],[Id_Personne]],[1]!Tableau__2_Personnes_1[[Id_Personne]:[Age]],2)</f>
        <v>1</v>
      </c>
      <c r="F9893">
        <f>VLOOKUP(Tableau__3_Déplacements_2[[#This Row],[Id_Personne]],[1]!Tableau__2_Personnes_1[[Id_Personne]:[Age]],4)</f>
        <v>15</v>
      </c>
      <c r="G9893" t="s">
        <v>0</v>
      </c>
      <c r="H9893" t="s">
        <v>7</v>
      </c>
      <c r="I9893" t="s">
        <v>3538</v>
      </c>
      <c r="J9893">
        <v>1</v>
      </c>
      <c r="K9893">
        <v>21</v>
      </c>
      <c r="M9893">
        <v>30</v>
      </c>
      <c r="O9893" t="str">
        <f>IF(Tableau__3_Déplacements_2[[#This Row],[Ori]]=Tableau__3_Déplacements_2[[#This Row],[Des]],"local","metro")</f>
        <v>metro</v>
      </c>
      <c r="P9893">
        <v>14</v>
      </c>
      <c r="Q9893">
        <v>14</v>
      </c>
      <c r="R9893">
        <v>0</v>
      </c>
      <c r="S9893">
        <v>14</v>
      </c>
      <c r="T9893">
        <v>30</v>
      </c>
      <c r="U9893" t="s">
        <v>0</v>
      </c>
      <c r="V9893">
        <v>1</v>
      </c>
      <c r="W9893">
        <v>0</v>
      </c>
      <c r="X9893">
        <v>6</v>
      </c>
      <c r="Y9893">
        <v>275.5910734463277</v>
      </c>
      <c r="Z9893" s="1">
        <v>0</v>
      </c>
      <c r="AA9893" s="1"/>
    </row>
    <row r="9894" spans="1:27" x14ac:dyDescent="0.35">
      <c r="A9894">
        <v>735</v>
      </c>
      <c r="B9894" t="e">
        <f>VLOOKUP(Tableau__3_Déplacements_2[[#This Row],[Id_Menage]],[2]Ménages!$A$2:$AD$1503,32)</f>
        <v>#REF!</v>
      </c>
      <c r="C9894" t="s">
        <v>16</v>
      </c>
      <c r="D9894" t="s">
        <v>3534</v>
      </c>
      <c r="E9894">
        <f>VLOOKUP(Tableau__3_Déplacements_2[[#This Row],[Id_Personne]],[1]!Tableau__2_Personnes_1[[Id_Personne]:[Age]],2)</f>
        <v>1</v>
      </c>
      <c r="F9894">
        <f>VLOOKUP(Tableau__3_Déplacements_2[[#This Row],[Id_Personne]],[1]!Tableau__2_Personnes_1[[Id_Personne]:[Age]],4)</f>
        <v>62</v>
      </c>
      <c r="G9894" t="s">
        <v>27</v>
      </c>
      <c r="H9894" t="s">
        <v>26</v>
      </c>
      <c r="I9894" t="s">
        <v>3537</v>
      </c>
      <c r="J9894">
        <v>1</v>
      </c>
      <c r="K9894">
        <v>39</v>
      </c>
      <c r="M9894">
        <v>21</v>
      </c>
      <c r="O9894" t="str">
        <f>IF(Tableau__3_Déplacements_2[[#This Row],[Ori]]=Tableau__3_Déplacements_2[[#This Row],[Des]],"local","metro")</f>
        <v>metro</v>
      </c>
      <c r="P9894">
        <v>15</v>
      </c>
      <c r="Q9894">
        <v>16</v>
      </c>
      <c r="R9894">
        <v>20</v>
      </c>
      <c r="S9894">
        <v>16</v>
      </c>
      <c r="T9894">
        <v>40</v>
      </c>
      <c r="U9894" t="s">
        <v>30</v>
      </c>
      <c r="V9894">
        <v>8</v>
      </c>
      <c r="W9894">
        <v>250</v>
      </c>
      <c r="X9894">
        <v>6</v>
      </c>
      <c r="Y9894">
        <v>275.5910734463277</v>
      </c>
      <c r="Z9894" s="1">
        <v>-1</v>
      </c>
      <c r="AA9894" s="1"/>
    </row>
    <row r="9895" spans="1:27" x14ac:dyDescent="0.35">
      <c r="A9895">
        <v>735</v>
      </c>
      <c r="B9895" t="e">
        <f>VLOOKUP(Tableau__3_Déplacements_2[[#This Row],[Id_Menage]],[2]Ménages!$A$2:$AD$1503,32)</f>
        <v>#REF!</v>
      </c>
      <c r="C9895" t="s">
        <v>16</v>
      </c>
      <c r="D9895" t="s">
        <v>3534</v>
      </c>
      <c r="E9895">
        <f>VLOOKUP(Tableau__3_Déplacements_2[[#This Row],[Id_Personne]],[1]!Tableau__2_Personnes_1[[Id_Personne]:[Age]],2)</f>
        <v>1</v>
      </c>
      <c r="F9895">
        <f>VLOOKUP(Tableau__3_Déplacements_2[[#This Row],[Id_Personne]],[1]!Tableau__2_Personnes_1[[Id_Personne]:[Age]],4)</f>
        <v>62</v>
      </c>
      <c r="G9895" t="s">
        <v>13</v>
      </c>
      <c r="H9895" t="s">
        <v>22</v>
      </c>
      <c r="I9895" t="s">
        <v>3536</v>
      </c>
      <c r="J9895">
        <v>1</v>
      </c>
      <c r="K9895">
        <v>24</v>
      </c>
      <c r="M9895">
        <v>39</v>
      </c>
      <c r="O9895" t="str">
        <f>IF(Tableau__3_Déplacements_2[[#This Row],[Ori]]=Tableau__3_Déplacements_2[[#This Row],[Des]],"local","metro")</f>
        <v>metro</v>
      </c>
      <c r="P9895">
        <v>2</v>
      </c>
      <c r="Q9895">
        <v>12</v>
      </c>
      <c r="R9895">
        <v>0</v>
      </c>
      <c r="S9895">
        <v>12</v>
      </c>
      <c r="T9895">
        <v>30</v>
      </c>
      <c r="U9895" t="s">
        <v>37</v>
      </c>
      <c r="V9895">
        <v>6</v>
      </c>
      <c r="W9895">
        <v>2</v>
      </c>
      <c r="X9895">
        <v>2</v>
      </c>
      <c r="Y9895">
        <v>275.5910734463277</v>
      </c>
      <c r="Z9895" s="1">
        <v>0</v>
      </c>
      <c r="AA9895" s="1"/>
    </row>
    <row r="9896" spans="1:27" x14ac:dyDescent="0.35">
      <c r="A9896">
        <v>735</v>
      </c>
      <c r="B9896" t="e">
        <f>VLOOKUP(Tableau__3_Déplacements_2[[#This Row],[Id_Menage]],[2]Ménages!$A$2:$AD$1503,32)</f>
        <v>#REF!</v>
      </c>
      <c r="C9896" t="s">
        <v>16</v>
      </c>
      <c r="D9896" t="s">
        <v>3534</v>
      </c>
      <c r="E9896">
        <f>VLOOKUP(Tableau__3_Déplacements_2[[#This Row],[Id_Personne]],[1]!Tableau__2_Personnes_1[[Id_Personne]:[Age]],2)</f>
        <v>1</v>
      </c>
      <c r="F9896">
        <f>VLOOKUP(Tableau__3_Déplacements_2[[#This Row],[Id_Personne]],[1]!Tableau__2_Personnes_1[[Id_Personne]:[Age]],4)</f>
        <v>62</v>
      </c>
      <c r="G9896" t="s">
        <v>3</v>
      </c>
      <c r="H9896" t="s">
        <v>2</v>
      </c>
      <c r="I9896" t="s">
        <v>3535</v>
      </c>
      <c r="J9896">
        <v>1</v>
      </c>
      <c r="K9896">
        <v>23</v>
      </c>
      <c r="M9896">
        <v>24</v>
      </c>
      <c r="O9896" t="str">
        <f>IF(Tableau__3_Déplacements_2[[#This Row],[Ori]]=Tableau__3_Déplacements_2[[#This Row],[Des]],"local","metro")</f>
        <v>metro</v>
      </c>
      <c r="P9896">
        <v>2</v>
      </c>
      <c r="Q9896">
        <v>10</v>
      </c>
      <c r="R9896">
        <v>0</v>
      </c>
      <c r="S9896">
        <v>10</v>
      </c>
      <c r="T9896">
        <v>20</v>
      </c>
      <c r="U9896" t="s">
        <v>37</v>
      </c>
      <c r="V9896">
        <v>6</v>
      </c>
      <c r="W9896">
        <v>0</v>
      </c>
      <c r="X9896">
        <v>1</v>
      </c>
      <c r="Y9896">
        <v>275.5910734463277</v>
      </c>
      <c r="Z9896" s="1">
        <v>0</v>
      </c>
      <c r="AA9896" s="1"/>
    </row>
    <row r="9897" spans="1:27" x14ac:dyDescent="0.35">
      <c r="A9897">
        <v>735</v>
      </c>
      <c r="B9897" t="e">
        <f>VLOOKUP(Tableau__3_Déplacements_2[[#This Row],[Id_Menage]],[2]Ménages!$A$2:$AD$1503,32)</f>
        <v>#REF!</v>
      </c>
      <c r="C9897" t="s">
        <v>16</v>
      </c>
      <c r="D9897" t="s">
        <v>3534</v>
      </c>
      <c r="E9897">
        <f>VLOOKUP(Tableau__3_Déplacements_2[[#This Row],[Id_Personne]],[1]!Tableau__2_Personnes_1[[Id_Personne]:[Age]],2)</f>
        <v>1</v>
      </c>
      <c r="F9897">
        <f>VLOOKUP(Tableau__3_Déplacements_2[[#This Row],[Id_Personne]],[1]!Tableau__2_Personnes_1[[Id_Personne]:[Age]],4)</f>
        <v>62</v>
      </c>
      <c r="G9897" t="s">
        <v>0</v>
      </c>
      <c r="H9897" t="s">
        <v>7</v>
      </c>
      <c r="I9897" t="s">
        <v>3533</v>
      </c>
      <c r="J9897">
        <v>1</v>
      </c>
      <c r="K9897">
        <v>21</v>
      </c>
      <c r="M9897">
        <v>23</v>
      </c>
      <c r="O9897" t="str">
        <f>IF(Tableau__3_Déplacements_2[[#This Row],[Ori]]=Tableau__3_Déplacements_2[[#This Row],[Des]],"local","metro")</f>
        <v>metro</v>
      </c>
      <c r="P9897">
        <v>3</v>
      </c>
      <c r="Q9897">
        <v>7</v>
      </c>
      <c r="R9897">
        <v>15</v>
      </c>
      <c r="S9897">
        <v>7</v>
      </c>
      <c r="T9897">
        <v>30</v>
      </c>
      <c r="U9897" t="s">
        <v>30</v>
      </c>
      <c r="V9897">
        <v>8</v>
      </c>
      <c r="W9897">
        <v>250</v>
      </c>
      <c r="X9897">
        <v>6</v>
      </c>
      <c r="Y9897">
        <v>275.5910734463277</v>
      </c>
      <c r="Z9897" s="1">
        <v>-1</v>
      </c>
      <c r="AA9897" s="1"/>
    </row>
    <row r="9898" spans="1:27" x14ac:dyDescent="0.35">
      <c r="A9898">
        <v>735</v>
      </c>
      <c r="B9898" t="e">
        <f>VLOOKUP(Tableau__3_Déplacements_2[[#This Row],[Id_Menage]],[2]Ménages!$A$2:$AD$1503,32)</f>
        <v>#REF!</v>
      </c>
      <c r="C9898" t="s">
        <v>11</v>
      </c>
      <c r="D9898" t="s">
        <v>3529</v>
      </c>
      <c r="E9898">
        <f>VLOOKUP(Tableau__3_Déplacements_2[[#This Row],[Id_Personne]],[1]!Tableau__2_Personnes_1[[Id_Personne]:[Age]],2)</f>
        <v>2</v>
      </c>
      <c r="F9898">
        <f>VLOOKUP(Tableau__3_Déplacements_2[[#This Row],[Id_Personne]],[1]!Tableau__2_Personnes_1[[Id_Personne]:[Age]],4)</f>
        <v>40</v>
      </c>
      <c r="G9898" t="s">
        <v>27</v>
      </c>
      <c r="H9898" t="s">
        <v>26</v>
      </c>
      <c r="I9898" t="s">
        <v>3532</v>
      </c>
      <c r="J9898">
        <v>1</v>
      </c>
      <c r="K9898">
        <v>34</v>
      </c>
      <c r="M9898">
        <v>21</v>
      </c>
      <c r="O9898" t="str">
        <f>IF(Tableau__3_Déplacements_2[[#This Row],[Ori]]=Tableau__3_Déplacements_2[[#This Row],[Des]],"local","metro")</f>
        <v>metro</v>
      </c>
      <c r="P9898">
        <v>15</v>
      </c>
      <c r="Q9898">
        <v>14</v>
      </c>
      <c r="R9898">
        <v>0</v>
      </c>
      <c r="S9898">
        <v>14</v>
      </c>
      <c r="T9898">
        <v>20</v>
      </c>
      <c r="U9898" t="s">
        <v>37</v>
      </c>
      <c r="V9898">
        <v>6</v>
      </c>
      <c r="W9898">
        <v>0</v>
      </c>
      <c r="X9898">
        <v>6</v>
      </c>
      <c r="Y9898">
        <v>275.5910734463277</v>
      </c>
      <c r="Z9898" s="1">
        <v>0</v>
      </c>
      <c r="AA9898" s="1"/>
    </row>
    <row r="9899" spans="1:27" x14ac:dyDescent="0.35">
      <c r="A9899">
        <v>735</v>
      </c>
      <c r="B9899" t="e">
        <f>VLOOKUP(Tableau__3_Déplacements_2[[#This Row],[Id_Menage]],[2]Ménages!$A$2:$AD$1503,32)</f>
        <v>#REF!</v>
      </c>
      <c r="C9899" t="s">
        <v>11</v>
      </c>
      <c r="D9899" t="s">
        <v>3529</v>
      </c>
      <c r="E9899">
        <f>VLOOKUP(Tableau__3_Déplacements_2[[#This Row],[Id_Personne]],[1]!Tableau__2_Personnes_1[[Id_Personne]:[Age]],2)</f>
        <v>2</v>
      </c>
      <c r="F9899">
        <f>VLOOKUP(Tableau__3_Déplacements_2[[#This Row],[Id_Personne]],[1]!Tableau__2_Personnes_1[[Id_Personne]:[Age]],4)</f>
        <v>40</v>
      </c>
      <c r="G9899" t="s">
        <v>3</v>
      </c>
      <c r="H9899" t="s">
        <v>2</v>
      </c>
      <c r="I9899" t="s">
        <v>3531</v>
      </c>
      <c r="J9899">
        <v>1</v>
      </c>
      <c r="K9899">
        <v>34</v>
      </c>
      <c r="M9899">
        <v>11</v>
      </c>
      <c r="O9899" t="str">
        <f>IF(Tableau__3_Déplacements_2[[#This Row],[Ori]]=Tableau__3_Déplacements_2[[#This Row],[Des]],"local","metro")</f>
        <v>metro</v>
      </c>
      <c r="P9899">
        <v>6</v>
      </c>
      <c r="Q9899">
        <v>10</v>
      </c>
      <c r="R9899">
        <v>0</v>
      </c>
      <c r="S9899">
        <v>10</v>
      </c>
      <c r="T9899">
        <v>20</v>
      </c>
      <c r="U9899" t="s">
        <v>37</v>
      </c>
      <c r="V9899">
        <v>6</v>
      </c>
      <c r="W9899">
        <v>0</v>
      </c>
      <c r="X9899">
        <v>2</v>
      </c>
      <c r="Y9899">
        <v>275.5910734463277</v>
      </c>
      <c r="Z9899" s="1">
        <v>0</v>
      </c>
      <c r="AA9899" s="1"/>
    </row>
    <row r="9900" spans="1:27" x14ac:dyDescent="0.35">
      <c r="A9900">
        <v>735</v>
      </c>
      <c r="B9900" t="e">
        <f>VLOOKUP(Tableau__3_Déplacements_2[[#This Row],[Id_Menage]],[2]Ménages!$A$2:$AD$1503,32)</f>
        <v>#REF!</v>
      </c>
      <c r="C9900" t="s">
        <v>11</v>
      </c>
      <c r="D9900" t="s">
        <v>3529</v>
      </c>
      <c r="E9900">
        <f>VLOOKUP(Tableau__3_Déplacements_2[[#This Row],[Id_Personne]],[1]!Tableau__2_Personnes_1[[Id_Personne]:[Age]],2)</f>
        <v>2</v>
      </c>
      <c r="F9900">
        <f>VLOOKUP(Tableau__3_Déplacements_2[[#This Row],[Id_Personne]],[1]!Tableau__2_Personnes_1[[Id_Personne]:[Age]],4)</f>
        <v>40</v>
      </c>
      <c r="G9900" t="s">
        <v>0</v>
      </c>
      <c r="H9900" t="s">
        <v>7</v>
      </c>
      <c r="I9900" t="s">
        <v>3530</v>
      </c>
      <c r="J9900">
        <v>1</v>
      </c>
      <c r="K9900">
        <v>21</v>
      </c>
      <c r="M9900">
        <v>34</v>
      </c>
      <c r="O9900" t="str">
        <f>IF(Tableau__3_Déplacements_2[[#This Row],[Ori]]=Tableau__3_Déplacements_2[[#This Row],[Des]],"local","metro")</f>
        <v>metro</v>
      </c>
      <c r="P9900">
        <v>3</v>
      </c>
      <c r="Q9900">
        <v>8</v>
      </c>
      <c r="R9900">
        <v>0</v>
      </c>
      <c r="S9900">
        <v>8</v>
      </c>
      <c r="T9900">
        <v>15</v>
      </c>
      <c r="U9900" t="s">
        <v>37</v>
      </c>
      <c r="V9900">
        <v>6</v>
      </c>
      <c r="W9900">
        <v>0</v>
      </c>
      <c r="X9900">
        <v>6</v>
      </c>
      <c r="Y9900">
        <v>275.5910734463277</v>
      </c>
      <c r="Z9900" s="1">
        <v>0</v>
      </c>
      <c r="AA9900" s="1"/>
    </row>
    <row r="9901" spans="1:27" x14ac:dyDescent="0.35">
      <c r="A9901">
        <v>735</v>
      </c>
      <c r="B9901" t="e">
        <f>VLOOKUP(Tableau__3_Déplacements_2[[#This Row],[Id_Menage]],[2]Ménages!$A$2:$AD$1503,32)</f>
        <v>#REF!</v>
      </c>
      <c r="C9901" t="s">
        <v>11</v>
      </c>
      <c r="D9901" t="s">
        <v>3529</v>
      </c>
      <c r="E9901">
        <f>VLOOKUP(Tableau__3_Déplacements_2[[#This Row],[Id_Personne]],[1]!Tableau__2_Personnes_1[[Id_Personne]:[Age]],2)</f>
        <v>2</v>
      </c>
      <c r="F9901">
        <f>VLOOKUP(Tableau__3_Déplacements_2[[#This Row],[Id_Personne]],[1]!Tableau__2_Personnes_1[[Id_Personne]:[Age]],4)</f>
        <v>40</v>
      </c>
      <c r="G9901" t="s">
        <v>13</v>
      </c>
      <c r="H9901" t="s">
        <v>22</v>
      </c>
      <c r="I9901" t="s">
        <v>3528</v>
      </c>
      <c r="J9901">
        <v>1</v>
      </c>
      <c r="K9901">
        <v>11</v>
      </c>
      <c r="M9901">
        <v>34</v>
      </c>
      <c r="O9901" t="str">
        <f>IF(Tableau__3_Déplacements_2[[#This Row],[Ori]]=Tableau__3_Déplacements_2[[#This Row],[Des]],"local","metro")</f>
        <v>metro</v>
      </c>
      <c r="P9901">
        <v>6</v>
      </c>
      <c r="Q9901">
        <v>11</v>
      </c>
      <c r="R9901">
        <v>10</v>
      </c>
      <c r="S9901">
        <v>10</v>
      </c>
      <c r="T9901">
        <v>30</v>
      </c>
      <c r="U9901" t="s">
        <v>37</v>
      </c>
      <c r="V9901">
        <v>6</v>
      </c>
      <c r="W9901">
        <v>0</v>
      </c>
      <c r="X9901">
        <v>2</v>
      </c>
      <c r="Y9901">
        <v>275.5910734463277</v>
      </c>
      <c r="Z9901" s="1">
        <v>-1</v>
      </c>
      <c r="AA9901" s="1"/>
    </row>
    <row r="9902" spans="1:27" x14ac:dyDescent="0.35">
      <c r="A9902">
        <v>735</v>
      </c>
      <c r="B9902" t="e">
        <f>VLOOKUP(Tableau__3_Déplacements_2[[#This Row],[Id_Menage]],[2]Ménages!$A$2:$AD$1503,32)</f>
        <v>#REF!</v>
      </c>
      <c r="C9902" t="s">
        <v>5</v>
      </c>
      <c r="D9902" t="s">
        <v>3526</v>
      </c>
      <c r="E9902">
        <f>VLOOKUP(Tableau__3_Déplacements_2[[#This Row],[Id_Personne]],[1]!Tableau__2_Personnes_1[[Id_Personne]:[Age]],2)</f>
        <v>1</v>
      </c>
      <c r="F9902">
        <f>VLOOKUP(Tableau__3_Déplacements_2[[#This Row],[Id_Personne]],[1]!Tableau__2_Personnes_1[[Id_Personne]:[Age]],4)</f>
        <v>20</v>
      </c>
      <c r="G9902" t="s">
        <v>3</v>
      </c>
      <c r="H9902" t="s">
        <v>2</v>
      </c>
      <c r="I9902" t="s">
        <v>3527</v>
      </c>
      <c r="J9902">
        <v>1</v>
      </c>
      <c r="K9902">
        <v>45</v>
      </c>
      <c r="M9902">
        <v>21</v>
      </c>
      <c r="O9902" t="str">
        <f>IF(Tableau__3_Déplacements_2[[#This Row],[Ori]]=Tableau__3_Déplacements_2[[#This Row],[Des]],"local","metro")</f>
        <v>metro</v>
      </c>
      <c r="P9902">
        <v>15</v>
      </c>
      <c r="Q9902">
        <v>18</v>
      </c>
      <c r="R9902">
        <v>15</v>
      </c>
      <c r="S9902">
        <v>18</v>
      </c>
      <c r="T9902">
        <v>50</v>
      </c>
      <c r="U9902" t="s">
        <v>30</v>
      </c>
      <c r="V9902">
        <v>8</v>
      </c>
      <c r="W9902">
        <v>250</v>
      </c>
      <c r="X9902">
        <v>6</v>
      </c>
      <c r="Y9902">
        <v>275.5910734463277</v>
      </c>
      <c r="Z9902" s="1">
        <v>-1</v>
      </c>
      <c r="AA9902" s="1"/>
    </row>
    <row r="9903" spans="1:27" x14ac:dyDescent="0.35">
      <c r="A9903">
        <v>735</v>
      </c>
      <c r="B9903" t="e">
        <f>VLOOKUP(Tableau__3_Déplacements_2[[#This Row],[Id_Menage]],[2]Ménages!$A$2:$AD$1503,32)</f>
        <v>#REF!</v>
      </c>
      <c r="C9903" t="s">
        <v>5</v>
      </c>
      <c r="D9903" t="s">
        <v>3526</v>
      </c>
      <c r="E9903">
        <f>VLOOKUP(Tableau__3_Déplacements_2[[#This Row],[Id_Personne]],[1]!Tableau__2_Personnes_1[[Id_Personne]:[Age]],2)</f>
        <v>1</v>
      </c>
      <c r="F9903">
        <f>VLOOKUP(Tableau__3_Déplacements_2[[#This Row],[Id_Personne]],[1]!Tableau__2_Personnes_1[[Id_Personne]:[Age]],4)</f>
        <v>20</v>
      </c>
      <c r="G9903" t="s">
        <v>0</v>
      </c>
      <c r="H9903" t="s">
        <v>7</v>
      </c>
      <c r="I9903" t="s">
        <v>3525</v>
      </c>
      <c r="J9903">
        <v>1</v>
      </c>
      <c r="K9903">
        <v>21</v>
      </c>
      <c r="M9903">
        <v>45</v>
      </c>
      <c r="O9903" t="str">
        <f>IF(Tableau__3_Déplacements_2[[#This Row],[Ori]]=Tableau__3_Déplacements_2[[#This Row],[Des]],"local","metro")</f>
        <v>metro</v>
      </c>
      <c r="P9903">
        <v>14</v>
      </c>
      <c r="Q9903">
        <v>15</v>
      </c>
      <c r="R9903">
        <v>0</v>
      </c>
      <c r="S9903">
        <v>15</v>
      </c>
      <c r="T9903">
        <v>45</v>
      </c>
      <c r="U9903" t="s">
        <v>30</v>
      </c>
      <c r="V9903">
        <v>8</v>
      </c>
      <c r="W9903">
        <v>250</v>
      </c>
      <c r="X9903">
        <v>6</v>
      </c>
      <c r="Y9903">
        <v>275.5910734463277</v>
      </c>
      <c r="Z9903" s="1">
        <v>0</v>
      </c>
      <c r="AA9903" s="1"/>
    </row>
    <row r="9904" spans="1:27" x14ac:dyDescent="0.35">
      <c r="A9904">
        <v>735</v>
      </c>
      <c r="B9904" t="e">
        <f>VLOOKUP(Tableau__3_Déplacements_2[[#This Row],[Id_Menage]],[2]Ménages!$A$2:$AD$1503,32)</f>
        <v>#REF!</v>
      </c>
      <c r="C9904" t="s">
        <v>65</v>
      </c>
      <c r="D9904" t="s">
        <v>3522</v>
      </c>
      <c r="E9904">
        <f>VLOOKUP(Tableau__3_Déplacements_2[[#This Row],[Id_Personne]],[1]!Tableau__2_Personnes_1[[Id_Personne]:[Age]],2)</f>
        <v>2</v>
      </c>
      <c r="F9904">
        <f>VLOOKUP(Tableau__3_Déplacements_2[[#This Row],[Id_Personne]],[1]!Tableau__2_Personnes_1[[Id_Personne]:[Age]],4)</f>
        <v>17</v>
      </c>
      <c r="G9904" t="s">
        <v>3</v>
      </c>
      <c r="H9904" t="s">
        <v>2</v>
      </c>
      <c r="I9904" t="s">
        <v>3524</v>
      </c>
      <c r="J9904">
        <v>1</v>
      </c>
      <c r="K9904">
        <v>21</v>
      </c>
      <c r="M9904">
        <v>9</v>
      </c>
      <c r="O9904" t="str">
        <f>IF(Tableau__3_Déplacements_2[[#This Row],[Ori]]=Tableau__3_Déplacements_2[[#This Row],[Des]],"local","metro")</f>
        <v>metro</v>
      </c>
      <c r="P9904">
        <v>5</v>
      </c>
      <c r="Q9904">
        <v>14</v>
      </c>
      <c r="R9904">
        <v>0</v>
      </c>
      <c r="S9904">
        <v>14</v>
      </c>
      <c r="T9904">
        <v>30</v>
      </c>
      <c r="U9904" t="s">
        <v>30</v>
      </c>
      <c r="V9904">
        <v>8</v>
      </c>
      <c r="W9904">
        <v>250</v>
      </c>
      <c r="X9904">
        <v>2</v>
      </c>
      <c r="Y9904">
        <v>275.5910734463277</v>
      </c>
      <c r="Z9904" s="1">
        <v>0</v>
      </c>
      <c r="AA9904" s="1"/>
    </row>
    <row r="9905" spans="1:27" x14ac:dyDescent="0.35">
      <c r="A9905">
        <v>735</v>
      </c>
      <c r="B9905" t="e">
        <f>VLOOKUP(Tableau__3_Déplacements_2[[#This Row],[Id_Menage]],[2]Ménages!$A$2:$AD$1503,32)</f>
        <v>#REF!</v>
      </c>
      <c r="C9905" t="s">
        <v>65</v>
      </c>
      <c r="D9905" t="s">
        <v>3522</v>
      </c>
      <c r="E9905">
        <f>VLOOKUP(Tableau__3_Déplacements_2[[#This Row],[Id_Personne]],[1]!Tableau__2_Personnes_1[[Id_Personne]:[Age]],2)</f>
        <v>2</v>
      </c>
      <c r="F9905">
        <f>VLOOKUP(Tableau__3_Déplacements_2[[#This Row],[Id_Personne]],[1]!Tableau__2_Personnes_1[[Id_Personne]:[Age]],4)</f>
        <v>17</v>
      </c>
      <c r="G9905" t="s">
        <v>0</v>
      </c>
      <c r="H9905" t="s">
        <v>7</v>
      </c>
      <c r="I9905" t="s">
        <v>3523</v>
      </c>
      <c r="J9905">
        <v>1</v>
      </c>
      <c r="K9905">
        <v>21</v>
      </c>
      <c r="M9905">
        <v>21</v>
      </c>
      <c r="O9905" t="str">
        <f>IF(Tableau__3_Déplacements_2[[#This Row],[Ori]]=Tableau__3_Déplacements_2[[#This Row],[Des]],"local","metro")</f>
        <v>local</v>
      </c>
      <c r="P9905">
        <v>12</v>
      </c>
      <c r="Q9905">
        <v>10</v>
      </c>
      <c r="R9905">
        <v>0</v>
      </c>
      <c r="S9905">
        <v>10</v>
      </c>
      <c r="T9905">
        <v>20</v>
      </c>
      <c r="U9905" t="s">
        <v>8</v>
      </c>
      <c r="V9905">
        <v>5</v>
      </c>
      <c r="W9905">
        <v>100</v>
      </c>
      <c r="X9905">
        <v>6</v>
      </c>
      <c r="Y9905">
        <v>275.5910734463277</v>
      </c>
      <c r="Z9905" s="1">
        <v>0</v>
      </c>
      <c r="AA9905" s="1"/>
    </row>
    <row r="9906" spans="1:27" x14ac:dyDescent="0.35">
      <c r="A9906">
        <v>735</v>
      </c>
      <c r="B9906" t="e">
        <f>VLOOKUP(Tableau__3_Déplacements_2[[#This Row],[Id_Menage]],[2]Ménages!$A$2:$AD$1503,32)</f>
        <v>#REF!</v>
      </c>
      <c r="C9906" t="s">
        <v>65</v>
      </c>
      <c r="D9906" t="s">
        <v>3522</v>
      </c>
      <c r="E9906">
        <f>VLOOKUP(Tableau__3_Déplacements_2[[#This Row],[Id_Personne]],[1]!Tableau__2_Personnes_1[[Id_Personne]:[Age]],2)</f>
        <v>2</v>
      </c>
      <c r="F9906">
        <f>VLOOKUP(Tableau__3_Déplacements_2[[#This Row],[Id_Personne]],[1]!Tableau__2_Personnes_1[[Id_Personne]:[Age]],4)</f>
        <v>17</v>
      </c>
      <c r="G9906" t="s">
        <v>13</v>
      </c>
      <c r="H9906" t="s">
        <v>22</v>
      </c>
      <c r="I9906" t="s">
        <v>3521</v>
      </c>
      <c r="J9906">
        <v>1</v>
      </c>
      <c r="K9906">
        <v>9</v>
      </c>
      <c r="M9906">
        <v>21</v>
      </c>
      <c r="O9906" t="str">
        <f>IF(Tableau__3_Déplacements_2[[#This Row],[Ori]]=Tableau__3_Déplacements_2[[#This Row],[Des]],"local","metro")</f>
        <v>metro</v>
      </c>
      <c r="P9906">
        <v>15</v>
      </c>
      <c r="Q9906">
        <v>16</v>
      </c>
      <c r="R9906">
        <v>0</v>
      </c>
      <c r="S9906">
        <v>16</v>
      </c>
      <c r="T9906">
        <v>30</v>
      </c>
      <c r="U9906" t="s">
        <v>30</v>
      </c>
      <c r="V9906">
        <v>8</v>
      </c>
      <c r="W9906">
        <v>250</v>
      </c>
      <c r="X9906">
        <v>6</v>
      </c>
      <c r="Y9906">
        <v>275.5910734463277</v>
      </c>
      <c r="Z9906" s="1">
        <v>0</v>
      </c>
      <c r="AA9906" s="1"/>
    </row>
    <row r="9907" spans="1:27" x14ac:dyDescent="0.35">
      <c r="A9907">
        <v>736</v>
      </c>
      <c r="B9907" t="e">
        <f>VLOOKUP(Tableau__3_Déplacements_2[[#This Row],[Id_Menage]],[2]Ménages!$A$2:$AD$1503,32)</f>
        <v>#REF!</v>
      </c>
      <c r="C9907" t="s">
        <v>16</v>
      </c>
      <c r="D9907" t="s">
        <v>3517</v>
      </c>
      <c r="E9907">
        <f>VLOOKUP(Tableau__3_Déplacements_2[[#This Row],[Id_Personne]],[1]!Tableau__2_Personnes_1[[Id_Personne]:[Age]],2)</f>
        <v>2</v>
      </c>
      <c r="F9907">
        <f>VLOOKUP(Tableau__3_Déplacements_2[[#This Row],[Id_Personne]],[1]!Tableau__2_Personnes_1[[Id_Personne]:[Age]],4)</f>
        <v>53</v>
      </c>
      <c r="G9907" t="s">
        <v>13</v>
      </c>
      <c r="H9907" t="s">
        <v>22</v>
      </c>
      <c r="I9907" t="s">
        <v>3520</v>
      </c>
      <c r="J9907">
        <v>1</v>
      </c>
      <c r="K9907">
        <v>50</v>
      </c>
      <c r="M9907">
        <v>37</v>
      </c>
      <c r="O9907" t="str">
        <f>IF(Tableau__3_Déplacements_2[[#This Row],[Ori]]=Tableau__3_Déplacements_2[[#This Row],[Des]],"local","metro")</f>
        <v>metro</v>
      </c>
      <c r="P9907">
        <v>10</v>
      </c>
      <c r="Q9907">
        <v>13</v>
      </c>
      <c r="R9907">
        <v>0</v>
      </c>
      <c r="S9907">
        <v>13</v>
      </c>
      <c r="T9907">
        <v>30</v>
      </c>
      <c r="U9907" t="s">
        <v>37</v>
      </c>
      <c r="V9907">
        <v>6</v>
      </c>
      <c r="W9907">
        <v>0</v>
      </c>
      <c r="X9907">
        <v>1</v>
      </c>
      <c r="Y9907">
        <v>275.5910734463277</v>
      </c>
      <c r="Z9907" s="1">
        <v>0</v>
      </c>
      <c r="AA9907" s="1"/>
    </row>
    <row r="9908" spans="1:27" x14ac:dyDescent="0.35">
      <c r="A9908">
        <v>736</v>
      </c>
      <c r="B9908" t="e">
        <f>VLOOKUP(Tableau__3_Déplacements_2[[#This Row],[Id_Menage]],[2]Ménages!$A$2:$AD$1503,32)</f>
        <v>#REF!</v>
      </c>
      <c r="C9908" t="s">
        <v>16</v>
      </c>
      <c r="D9908" t="s">
        <v>3517</v>
      </c>
      <c r="E9908">
        <f>VLOOKUP(Tableau__3_Déplacements_2[[#This Row],[Id_Personne]],[1]!Tableau__2_Personnes_1[[Id_Personne]:[Age]],2)</f>
        <v>2</v>
      </c>
      <c r="F9908">
        <f>VLOOKUP(Tableau__3_Déplacements_2[[#This Row],[Id_Personne]],[1]!Tableau__2_Personnes_1[[Id_Personne]:[Age]],4)</f>
        <v>53</v>
      </c>
      <c r="G9908" t="s">
        <v>27</v>
      </c>
      <c r="H9908" t="s">
        <v>26</v>
      </c>
      <c r="I9908" t="s">
        <v>3519</v>
      </c>
      <c r="J9908">
        <v>1</v>
      </c>
      <c r="K9908">
        <v>37</v>
      </c>
      <c r="M9908">
        <v>21</v>
      </c>
      <c r="O9908" t="str">
        <f>IF(Tableau__3_Déplacements_2[[#This Row],[Ori]]=Tableau__3_Déplacements_2[[#This Row],[Des]],"local","metro")</f>
        <v>metro</v>
      </c>
      <c r="P9908">
        <v>15</v>
      </c>
      <c r="Q9908">
        <v>15</v>
      </c>
      <c r="R9908">
        <v>0</v>
      </c>
      <c r="S9908">
        <v>15</v>
      </c>
      <c r="T9908">
        <v>40</v>
      </c>
      <c r="U9908" t="s">
        <v>30</v>
      </c>
      <c r="V9908">
        <v>8</v>
      </c>
      <c r="W9908">
        <v>0</v>
      </c>
      <c r="X9908">
        <v>6</v>
      </c>
      <c r="Y9908">
        <v>275.5910734463277</v>
      </c>
      <c r="Z9908" s="1">
        <v>0</v>
      </c>
      <c r="AA9908" s="1"/>
    </row>
    <row r="9909" spans="1:27" x14ac:dyDescent="0.35">
      <c r="A9909">
        <v>736</v>
      </c>
      <c r="B9909" t="e">
        <f>VLOOKUP(Tableau__3_Déplacements_2[[#This Row],[Id_Menage]],[2]Ménages!$A$2:$AD$1503,32)</f>
        <v>#REF!</v>
      </c>
      <c r="C9909" t="s">
        <v>16</v>
      </c>
      <c r="D9909" t="s">
        <v>3517</v>
      </c>
      <c r="E9909">
        <f>VLOOKUP(Tableau__3_Déplacements_2[[#This Row],[Id_Personne]],[1]!Tableau__2_Personnes_1[[Id_Personne]:[Age]],2)</f>
        <v>2</v>
      </c>
      <c r="F9909">
        <f>VLOOKUP(Tableau__3_Déplacements_2[[#This Row],[Id_Personne]],[1]!Tableau__2_Personnes_1[[Id_Personne]:[Age]],4)</f>
        <v>53</v>
      </c>
      <c r="G9909" t="s">
        <v>0</v>
      </c>
      <c r="H9909" t="s">
        <v>7</v>
      </c>
      <c r="I9909" t="s">
        <v>3518</v>
      </c>
      <c r="J9909">
        <v>1</v>
      </c>
      <c r="K9909">
        <v>21</v>
      </c>
      <c r="M9909">
        <v>1</v>
      </c>
      <c r="O9909" t="str">
        <f>IF(Tableau__3_Déplacements_2[[#This Row],[Ori]]=Tableau__3_Déplacements_2[[#This Row],[Des]],"local","metro")</f>
        <v>metro</v>
      </c>
      <c r="P9909">
        <v>3</v>
      </c>
      <c r="Q9909">
        <v>7</v>
      </c>
      <c r="R9909">
        <v>15</v>
      </c>
      <c r="S9909">
        <v>7</v>
      </c>
      <c r="T9909">
        <v>30</v>
      </c>
      <c r="U9909" t="s">
        <v>30</v>
      </c>
      <c r="V9909">
        <v>8</v>
      </c>
      <c r="W9909">
        <v>250</v>
      </c>
      <c r="X9909">
        <v>6</v>
      </c>
      <c r="Y9909">
        <v>275.5910734463277</v>
      </c>
      <c r="Z9909" s="1">
        <v>-1</v>
      </c>
      <c r="AA9909" s="1"/>
    </row>
    <row r="9910" spans="1:27" x14ac:dyDescent="0.35">
      <c r="A9910">
        <v>736</v>
      </c>
      <c r="B9910" t="e">
        <f>VLOOKUP(Tableau__3_Déplacements_2[[#This Row],[Id_Menage]],[2]Ménages!$A$2:$AD$1503,32)</f>
        <v>#REF!</v>
      </c>
      <c r="C9910" t="s">
        <v>16</v>
      </c>
      <c r="D9910" t="s">
        <v>3517</v>
      </c>
      <c r="E9910">
        <f>VLOOKUP(Tableau__3_Déplacements_2[[#This Row],[Id_Personne]],[1]!Tableau__2_Personnes_1[[Id_Personne]:[Age]],2)</f>
        <v>2</v>
      </c>
      <c r="F9910">
        <f>VLOOKUP(Tableau__3_Déplacements_2[[#This Row],[Id_Personne]],[1]!Tableau__2_Personnes_1[[Id_Personne]:[Age]],4)</f>
        <v>53</v>
      </c>
      <c r="G9910" t="s">
        <v>3</v>
      </c>
      <c r="H9910" t="s">
        <v>2</v>
      </c>
      <c r="I9910" t="s">
        <v>3516</v>
      </c>
      <c r="J9910">
        <v>1</v>
      </c>
      <c r="K9910">
        <v>1</v>
      </c>
      <c r="M9910">
        <v>50</v>
      </c>
      <c r="O9910" t="str">
        <f>IF(Tableau__3_Déplacements_2[[#This Row],[Ori]]=Tableau__3_Déplacements_2[[#This Row],[Des]],"local","metro")</f>
        <v>metro</v>
      </c>
      <c r="P9910">
        <v>2</v>
      </c>
      <c r="Q9910">
        <v>11</v>
      </c>
      <c r="R9910">
        <v>5</v>
      </c>
      <c r="S9910">
        <v>11</v>
      </c>
      <c r="T9910">
        <v>3</v>
      </c>
      <c r="U9910" t="s">
        <v>37</v>
      </c>
      <c r="V9910">
        <v>6</v>
      </c>
      <c r="W9910">
        <v>0</v>
      </c>
      <c r="X9910">
        <v>1</v>
      </c>
      <c r="Y9910">
        <v>275.5910734463277</v>
      </c>
      <c r="Z9910" s="1">
        <v>-1</v>
      </c>
      <c r="AA9910" s="1"/>
    </row>
    <row r="9911" spans="1:27" x14ac:dyDescent="0.35">
      <c r="A9911">
        <v>736</v>
      </c>
      <c r="B9911" t="e">
        <f>VLOOKUP(Tableau__3_Déplacements_2[[#This Row],[Id_Menage]],[2]Ménages!$A$2:$AD$1503,32)</f>
        <v>#REF!</v>
      </c>
      <c r="C9911" t="s">
        <v>11</v>
      </c>
      <c r="D9911" t="s">
        <v>3513</v>
      </c>
      <c r="E9911">
        <f>VLOOKUP(Tableau__3_Déplacements_2[[#This Row],[Id_Personne]],[1]!Tableau__2_Personnes_1[[Id_Personne]:[Age]],2)</f>
        <v>1</v>
      </c>
      <c r="F9911">
        <f>VLOOKUP(Tableau__3_Déplacements_2[[#This Row],[Id_Personne]],[1]!Tableau__2_Personnes_1[[Id_Personne]:[Age]],4)</f>
        <v>68</v>
      </c>
      <c r="G9911" t="s">
        <v>13</v>
      </c>
      <c r="H9911" t="s">
        <v>22</v>
      </c>
      <c r="I9911" t="s">
        <v>3515</v>
      </c>
      <c r="J9911">
        <v>1</v>
      </c>
      <c r="K9911">
        <v>64</v>
      </c>
      <c r="M9911">
        <v>21</v>
      </c>
      <c r="O9911" t="str">
        <f>IF(Tableau__3_Déplacements_2[[#This Row],[Ori]]=Tableau__3_Déplacements_2[[#This Row],[Des]],"local","metro")</f>
        <v>metro</v>
      </c>
      <c r="P9911">
        <v>15</v>
      </c>
      <c r="Q9911">
        <v>15</v>
      </c>
      <c r="R9911">
        <v>30</v>
      </c>
      <c r="S9911">
        <v>16</v>
      </c>
      <c r="T9911">
        <v>0</v>
      </c>
      <c r="U9911" t="s">
        <v>37</v>
      </c>
      <c r="V9911">
        <v>6</v>
      </c>
      <c r="W9911">
        <v>0</v>
      </c>
      <c r="X9911">
        <v>6</v>
      </c>
      <c r="Y9911">
        <v>275.5910734463277</v>
      </c>
      <c r="Z9911" s="1">
        <v>-1</v>
      </c>
      <c r="AA9911" s="1"/>
    </row>
    <row r="9912" spans="1:27" x14ac:dyDescent="0.35">
      <c r="A9912">
        <v>736</v>
      </c>
      <c r="B9912" t="e">
        <f>VLOOKUP(Tableau__3_Déplacements_2[[#This Row],[Id_Menage]],[2]Ménages!$A$2:$AD$1503,32)</f>
        <v>#REF!</v>
      </c>
      <c r="C9912" t="s">
        <v>11</v>
      </c>
      <c r="D9912" t="s">
        <v>3513</v>
      </c>
      <c r="E9912">
        <f>VLOOKUP(Tableau__3_Déplacements_2[[#This Row],[Id_Personne]],[1]!Tableau__2_Personnes_1[[Id_Personne]:[Age]],2)</f>
        <v>1</v>
      </c>
      <c r="F9912">
        <f>VLOOKUP(Tableau__3_Déplacements_2[[#This Row],[Id_Personne]],[1]!Tableau__2_Personnes_1[[Id_Personne]:[Age]],4)</f>
        <v>68</v>
      </c>
      <c r="G9912" t="s">
        <v>3</v>
      </c>
      <c r="H9912" t="s">
        <v>2</v>
      </c>
      <c r="I9912" t="s">
        <v>3514</v>
      </c>
      <c r="J9912">
        <v>1</v>
      </c>
      <c r="K9912">
        <v>34</v>
      </c>
      <c r="M9912">
        <v>64</v>
      </c>
      <c r="O9912" t="str">
        <f>IF(Tableau__3_Déplacements_2[[#This Row],[Ori]]=Tableau__3_Déplacements_2[[#This Row],[Des]],"local","metro")</f>
        <v>metro</v>
      </c>
      <c r="P9912">
        <v>7</v>
      </c>
      <c r="Q9912">
        <v>14</v>
      </c>
      <c r="R9912">
        <v>15</v>
      </c>
      <c r="S9912">
        <v>14</v>
      </c>
      <c r="T9912">
        <v>35</v>
      </c>
      <c r="U9912" t="s">
        <v>37</v>
      </c>
      <c r="V9912">
        <v>6</v>
      </c>
      <c r="W9912">
        <v>0</v>
      </c>
      <c r="X9912">
        <v>1</v>
      </c>
      <c r="Y9912">
        <v>275.5910734463277</v>
      </c>
      <c r="Z9912" s="1">
        <v>-1</v>
      </c>
      <c r="AA9912" s="1"/>
    </row>
    <row r="9913" spans="1:27" x14ac:dyDescent="0.35">
      <c r="A9913">
        <v>736</v>
      </c>
      <c r="B9913" t="e">
        <f>VLOOKUP(Tableau__3_Déplacements_2[[#This Row],[Id_Menage]],[2]Ménages!$A$2:$AD$1503,32)</f>
        <v>#REF!</v>
      </c>
      <c r="C9913" t="s">
        <v>11</v>
      </c>
      <c r="D9913" t="s">
        <v>3513</v>
      </c>
      <c r="E9913">
        <f>VLOOKUP(Tableau__3_Déplacements_2[[#This Row],[Id_Personne]],[1]!Tableau__2_Personnes_1[[Id_Personne]:[Age]],2)</f>
        <v>1</v>
      </c>
      <c r="F9913">
        <f>VLOOKUP(Tableau__3_Déplacements_2[[#This Row],[Id_Personne]],[1]!Tableau__2_Personnes_1[[Id_Personne]:[Age]],4)</f>
        <v>68</v>
      </c>
      <c r="G9913" t="s">
        <v>0</v>
      </c>
      <c r="H9913" t="s">
        <v>7</v>
      </c>
      <c r="I9913" t="s">
        <v>3512</v>
      </c>
      <c r="J9913">
        <v>1</v>
      </c>
      <c r="K9913">
        <v>21</v>
      </c>
      <c r="M9913">
        <v>34</v>
      </c>
      <c r="O9913" t="str">
        <f>IF(Tableau__3_Déplacements_2[[#This Row],[Ori]]=Tableau__3_Déplacements_2[[#This Row],[Des]],"local","metro")</f>
        <v>metro</v>
      </c>
      <c r="P9913">
        <v>3</v>
      </c>
      <c r="Q9913">
        <v>8</v>
      </c>
      <c r="R9913">
        <v>0</v>
      </c>
      <c r="S9913">
        <v>8</v>
      </c>
      <c r="T9913">
        <v>15</v>
      </c>
      <c r="U9913" t="s">
        <v>37</v>
      </c>
      <c r="V9913">
        <v>6</v>
      </c>
      <c r="W9913">
        <v>0</v>
      </c>
      <c r="X9913">
        <v>2</v>
      </c>
      <c r="Y9913">
        <v>275.5910734463277</v>
      </c>
      <c r="Z9913" s="1">
        <v>0</v>
      </c>
      <c r="AA9913" s="1"/>
    </row>
    <row r="9914" spans="1:27" x14ac:dyDescent="0.35">
      <c r="A9914">
        <v>736</v>
      </c>
      <c r="B9914" t="e">
        <f>VLOOKUP(Tableau__3_Déplacements_2[[#This Row],[Id_Menage]],[2]Ménages!$A$2:$AD$1503,32)</f>
        <v>#REF!</v>
      </c>
      <c r="C9914" t="s">
        <v>5</v>
      </c>
      <c r="D9914" t="s">
        <v>3508</v>
      </c>
      <c r="E9914">
        <f>VLOOKUP(Tableau__3_Déplacements_2[[#This Row],[Id_Personne]],[1]!Tableau__2_Personnes_1[[Id_Personne]:[Age]],2)</f>
        <v>2</v>
      </c>
      <c r="F9914">
        <f>VLOOKUP(Tableau__3_Déplacements_2[[#This Row],[Id_Personne]],[1]!Tableau__2_Personnes_1[[Id_Personne]:[Age]],4)</f>
        <v>38</v>
      </c>
      <c r="G9914" t="s">
        <v>13</v>
      </c>
      <c r="H9914" t="s">
        <v>22</v>
      </c>
      <c r="I9914" t="s">
        <v>3511</v>
      </c>
      <c r="J9914">
        <v>1</v>
      </c>
      <c r="K9914">
        <v>80</v>
      </c>
      <c r="M9914">
        <v>21</v>
      </c>
      <c r="O9914" t="str">
        <f>IF(Tableau__3_Déplacements_2[[#This Row],[Ori]]=Tableau__3_Déplacements_2[[#This Row],[Des]],"local","metro")</f>
        <v>metro</v>
      </c>
      <c r="P9914">
        <v>2</v>
      </c>
      <c r="Q9914">
        <v>13</v>
      </c>
      <c r="R9914">
        <v>0</v>
      </c>
      <c r="S9914">
        <v>13</v>
      </c>
      <c r="T9914">
        <v>20</v>
      </c>
      <c r="U9914" t="s">
        <v>30</v>
      </c>
      <c r="V9914">
        <v>8</v>
      </c>
      <c r="W9914">
        <v>250</v>
      </c>
      <c r="X9914">
        <v>6</v>
      </c>
      <c r="Y9914">
        <v>275.5910734463277</v>
      </c>
      <c r="Z9914" s="1">
        <v>0</v>
      </c>
      <c r="AA9914" s="1"/>
    </row>
    <row r="9915" spans="1:27" x14ac:dyDescent="0.35">
      <c r="A9915">
        <v>736</v>
      </c>
      <c r="B9915" t="e">
        <f>VLOOKUP(Tableau__3_Déplacements_2[[#This Row],[Id_Menage]],[2]Ménages!$A$2:$AD$1503,32)</f>
        <v>#REF!</v>
      </c>
      <c r="C9915" t="s">
        <v>5</v>
      </c>
      <c r="D9915" t="s">
        <v>3508</v>
      </c>
      <c r="E9915">
        <f>VLOOKUP(Tableau__3_Déplacements_2[[#This Row],[Id_Personne]],[1]!Tableau__2_Personnes_1[[Id_Personne]:[Age]],2)</f>
        <v>2</v>
      </c>
      <c r="F9915">
        <f>VLOOKUP(Tableau__3_Déplacements_2[[#This Row],[Id_Personne]],[1]!Tableau__2_Personnes_1[[Id_Personne]:[Age]],4)</f>
        <v>38</v>
      </c>
      <c r="G9915" t="s">
        <v>0</v>
      </c>
      <c r="H9915" t="s">
        <v>7</v>
      </c>
      <c r="I9915" t="s">
        <v>3510</v>
      </c>
      <c r="J9915">
        <v>1</v>
      </c>
      <c r="K9915">
        <v>21</v>
      </c>
      <c r="M9915">
        <v>21</v>
      </c>
      <c r="O9915" t="str">
        <f>IF(Tableau__3_Déplacements_2[[#This Row],[Ori]]=Tableau__3_Déplacements_2[[#This Row],[Des]],"local","metro")</f>
        <v>local</v>
      </c>
      <c r="P9915">
        <v>3</v>
      </c>
      <c r="Q9915">
        <v>8</v>
      </c>
      <c r="R9915">
        <v>0</v>
      </c>
      <c r="S9915">
        <v>8</v>
      </c>
      <c r="T9915">
        <v>20</v>
      </c>
      <c r="U9915" t="s">
        <v>30</v>
      </c>
      <c r="V9915">
        <v>8</v>
      </c>
      <c r="W9915">
        <v>250</v>
      </c>
      <c r="X9915">
        <v>6</v>
      </c>
      <c r="Y9915">
        <v>275.5910734463277</v>
      </c>
      <c r="Z9915" s="1">
        <v>0</v>
      </c>
      <c r="AA9915" s="1"/>
    </row>
    <row r="9916" spans="1:27" x14ac:dyDescent="0.35">
      <c r="A9916">
        <v>736</v>
      </c>
      <c r="B9916" t="e">
        <f>VLOOKUP(Tableau__3_Déplacements_2[[#This Row],[Id_Menage]],[2]Ménages!$A$2:$AD$1503,32)</f>
        <v>#REF!</v>
      </c>
      <c r="C9916" t="s">
        <v>5</v>
      </c>
      <c r="D9916" t="s">
        <v>3508</v>
      </c>
      <c r="E9916">
        <f>VLOOKUP(Tableau__3_Déplacements_2[[#This Row],[Id_Personne]],[1]!Tableau__2_Personnes_1[[Id_Personne]:[Age]],2)</f>
        <v>2</v>
      </c>
      <c r="F9916">
        <f>VLOOKUP(Tableau__3_Déplacements_2[[#This Row],[Id_Personne]],[1]!Tableau__2_Personnes_1[[Id_Personne]:[Age]],4)</f>
        <v>38</v>
      </c>
      <c r="G9916" t="s">
        <v>27</v>
      </c>
      <c r="H9916" t="s">
        <v>26</v>
      </c>
      <c r="I9916" t="s">
        <v>3509</v>
      </c>
      <c r="J9916">
        <v>1</v>
      </c>
      <c r="K9916">
        <v>21</v>
      </c>
      <c r="M9916">
        <v>21</v>
      </c>
      <c r="O9916" t="str">
        <f>IF(Tableau__3_Déplacements_2[[#This Row],[Ori]]=Tableau__3_Déplacements_2[[#This Row],[Des]],"local","metro")</f>
        <v>local</v>
      </c>
      <c r="P9916">
        <v>15</v>
      </c>
      <c r="Q9916">
        <v>19</v>
      </c>
      <c r="R9916">
        <v>0</v>
      </c>
      <c r="S9916">
        <v>19</v>
      </c>
      <c r="T9916">
        <v>15</v>
      </c>
      <c r="U9916" t="s">
        <v>0</v>
      </c>
      <c r="V9916">
        <v>1</v>
      </c>
      <c r="W9916">
        <v>0</v>
      </c>
      <c r="X9916">
        <v>6</v>
      </c>
      <c r="Y9916">
        <v>275.5910734463277</v>
      </c>
      <c r="Z9916" s="1">
        <v>0</v>
      </c>
      <c r="AA9916" s="1"/>
    </row>
    <row r="9917" spans="1:27" x14ac:dyDescent="0.35">
      <c r="A9917">
        <v>736</v>
      </c>
      <c r="B9917" t="e">
        <f>VLOOKUP(Tableau__3_Déplacements_2[[#This Row],[Id_Menage]],[2]Ménages!$A$2:$AD$1503,32)</f>
        <v>#REF!</v>
      </c>
      <c r="C9917" t="s">
        <v>5</v>
      </c>
      <c r="D9917" t="s">
        <v>3508</v>
      </c>
      <c r="E9917">
        <f>VLOOKUP(Tableau__3_Déplacements_2[[#This Row],[Id_Personne]],[1]!Tableau__2_Personnes_1[[Id_Personne]:[Age]],2)</f>
        <v>2</v>
      </c>
      <c r="F9917">
        <f>VLOOKUP(Tableau__3_Déplacements_2[[#This Row],[Id_Personne]],[1]!Tableau__2_Personnes_1[[Id_Personne]:[Age]],4)</f>
        <v>38</v>
      </c>
      <c r="G9917" t="s">
        <v>3</v>
      </c>
      <c r="H9917" t="s">
        <v>2</v>
      </c>
      <c r="I9917" t="s">
        <v>3507</v>
      </c>
      <c r="J9917">
        <v>1</v>
      </c>
      <c r="K9917">
        <v>21</v>
      </c>
      <c r="M9917">
        <v>80</v>
      </c>
      <c r="O9917" t="str">
        <f>IF(Tableau__3_Déplacements_2[[#This Row],[Ori]]=Tableau__3_Déplacements_2[[#This Row],[Des]],"local","metro")</f>
        <v>metro</v>
      </c>
      <c r="P9917">
        <v>13</v>
      </c>
      <c r="Q9917">
        <v>10</v>
      </c>
      <c r="R9917">
        <v>10</v>
      </c>
      <c r="S9917">
        <v>10</v>
      </c>
      <c r="T9917">
        <v>30</v>
      </c>
      <c r="U9917" t="s">
        <v>30</v>
      </c>
      <c r="V9917">
        <v>8</v>
      </c>
      <c r="W9917">
        <v>250</v>
      </c>
      <c r="X9917">
        <v>6</v>
      </c>
      <c r="Y9917">
        <v>275.5910734463277</v>
      </c>
      <c r="Z9917" s="1">
        <v>-1</v>
      </c>
      <c r="AA9917" s="1"/>
    </row>
    <row r="9918" spans="1:27" x14ac:dyDescent="0.35">
      <c r="A9918">
        <v>737</v>
      </c>
      <c r="B9918" t="e">
        <f>VLOOKUP(Tableau__3_Déplacements_2[[#This Row],[Id_Menage]],[2]Ménages!$A$2:$AD$1503,32)</f>
        <v>#REF!</v>
      </c>
      <c r="C9918" t="s">
        <v>16</v>
      </c>
      <c r="D9918" t="s">
        <v>3503</v>
      </c>
      <c r="E9918">
        <f>VLOOKUP(Tableau__3_Déplacements_2[[#This Row],[Id_Personne]],[1]!Tableau__2_Personnes_1[[Id_Personne]:[Age]],2)</f>
        <v>1</v>
      </c>
      <c r="F9918">
        <f>VLOOKUP(Tableau__3_Déplacements_2[[#This Row],[Id_Personne]],[1]!Tableau__2_Personnes_1[[Id_Personne]:[Age]],4)</f>
        <v>62</v>
      </c>
      <c r="G9918" t="s">
        <v>13</v>
      </c>
      <c r="H9918" t="s">
        <v>22</v>
      </c>
      <c r="I9918" t="s">
        <v>3506</v>
      </c>
      <c r="J9918">
        <v>1</v>
      </c>
      <c r="K9918">
        <v>65</v>
      </c>
      <c r="M9918">
        <v>64</v>
      </c>
      <c r="O9918" t="str">
        <f>IF(Tableau__3_Déplacements_2[[#This Row],[Ori]]=Tableau__3_Déplacements_2[[#This Row],[Des]],"local","metro")</f>
        <v>metro</v>
      </c>
      <c r="P9918">
        <v>6</v>
      </c>
      <c r="Q9918">
        <v>14</v>
      </c>
      <c r="R9918">
        <v>0</v>
      </c>
      <c r="S9918">
        <v>14</v>
      </c>
      <c r="T9918">
        <v>30</v>
      </c>
      <c r="U9918" t="s">
        <v>37</v>
      </c>
      <c r="V9918">
        <v>6</v>
      </c>
      <c r="W9918">
        <v>0</v>
      </c>
      <c r="X9918">
        <v>6</v>
      </c>
      <c r="Y9918">
        <v>275.5910734463277</v>
      </c>
      <c r="Z9918" s="1">
        <v>0</v>
      </c>
      <c r="AA9918" s="1"/>
    </row>
    <row r="9919" spans="1:27" x14ac:dyDescent="0.35">
      <c r="A9919">
        <v>737</v>
      </c>
      <c r="B9919" t="e">
        <f>VLOOKUP(Tableau__3_Déplacements_2[[#This Row],[Id_Menage]],[2]Ménages!$A$2:$AD$1503,32)</f>
        <v>#REF!</v>
      </c>
      <c r="C9919" t="s">
        <v>16</v>
      </c>
      <c r="D9919" t="s">
        <v>3503</v>
      </c>
      <c r="E9919">
        <f>VLOOKUP(Tableau__3_Déplacements_2[[#This Row],[Id_Personne]],[1]!Tableau__2_Personnes_1[[Id_Personne]:[Age]],2)</f>
        <v>1</v>
      </c>
      <c r="F9919">
        <f>VLOOKUP(Tableau__3_Déplacements_2[[#This Row],[Id_Personne]],[1]!Tableau__2_Personnes_1[[Id_Personne]:[Age]],4)</f>
        <v>62</v>
      </c>
      <c r="G9919" t="s">
        <v>27</v>
      </c>
      <c r="H9919" t="s">
        <v>26</v>
      </c>
      <c r="I9919" t="s">
        <v>3505</v>
      </c>
      <c r="J9919">
        <v>1</v>
      </c>
      <c r="K9919">
        <v>64</v>
      </c>
      <c r="M9919">
        <v>21</v>
      </c>
      <c r="O9919" t="str">
        <f>IF(Tableau__3_Déplacements_2[[#This Row],[Ori]]=Tableau__3_Déplacements_2[[#This Row],[Des]],"local","metro")</f>
        <v>metro</v>
      </c>
      <c r="P9919">
        <v>15</v>
      </c>
      <c r="Q9919">
        <v>19</v>
      </c>
      <c r="R9919">
        <v>0</v>
      </c>
      <c r="S9919">
        <v>19</v>
      </c>
      <c r="T9919">
        <v>30</v>
      </c>
      <c r="U9919" t="s">
        <v>37</v>
      </c>
      <c r="V9919">
        <v>6</v>
      </c>
      <c r="W9919">
        <v>0</v>
      </c>
      <c r="X9919">
        <v>6</v>
      </c>
      <c r="Y9919">
        <v>275.5910734463277</v>
      </c>
      <c r="Z9919" s="1">
        <v>0</v>
      </c>
      <c r="AA9919" s="1"/>
    </row>
    <row r="9920" spans="1:27" x14ac:dyDescent="0.35">
      <c r="A9920">
        <v>737</v>
      </c>
      <c r="B9920" t="e">
        <f>VLOOKUP(Tableau__3_Déplacements_2[[#This Row],[Id_Menage]],[2]Ménages!$A$2:$AD$1503,32)</f>
        <v>#REF!</v>
      </c>
      <c r="C9920" t="s">
        <v>16</v>
      </c>
      <c r="D9920" t="s">
        <v>3503</v>
      </c>
      <c r="E9920">
        <f>VLOOKUP(Tableau__3_Déplacements_2[[#This Row],[Id_Personne]],[1]!Tableau__2_Personnes_1[[Id_Personne]:[Age]],2)</f>
        <v>1</v>
      </c>
      <c r="F9920">
        <f>VLOOKUP(Tableau__3_Déplacements_2[[#This Row],[Id_Personne]],[1]!Tableau__2_Personnes_1[[Id_Personne]:[Age]],4)</f>
        <v>62</v>
      </c>
      <c r="G9920" t="s">
        <v>3</v>
      </c>
      <c r="H9920" t="s">
        <v>2</v>
      </c>
      <c r="I9920" t="s">
        <v>3504</v>
      </c>
      <c r="J9920">
        <v>1</v>
      </c>
      <c r="K9920">
        <v>34</v>
      </c>
      <c r="M9920">
        <v>65</v>
      </c>
      <c r="O9920" t="str">
        <f>IF(Tableau__3_Déplacements_2[[#This Row],[Ori]]=Tableau__3_Déplacements_2[[#This Row],[Des]],"local","metro")</f>
        <v>metro</v>
      </c>
      <c r="P9920">
        <v>6</v>
      </c>
      <c r="Q9920">
        <v>12</v>
      </c>
      <c r="R9920">
        <v>0</v>
      </c>
      <c r="S9920">
        <v>12</v>
      </c>
      <c r="T9920">
        <v>45</v>
      </c>
      <c r="U9920" t="s">
        <v>37</v>
      </c>
      <c r="V9920">
        <v>6</v>
      </c>
      <c r="W9920">
        <v>0</v>
      </c>
      <c r="X9920">
        <v>6</v>
      </c>
      <c r="Y9920">
        <v>275.5910734463277</v>
      </c>
      <c r="Z9920" s="1">
        <v>0</v>
      </c>
      <c r="AA9920" s="1"/>
    </row>
    <row r="9921" spans="1:27" x14ac:dyDescent="0.35">
      <c r="A9921">
        <v>737</v>
      </c>
      <c r="B9921" t="e">
        <f>VLOOKUP(Tableau__3_Déplacements_2[[#This Row],[Id_Menage]],[2]Ménages!$A$2:$AD$1503,32)</f>
        <v>#REF!</v>
      </c>
      <c r="C9921" t="s">
        <v>16</v>
      </c>
      <c r="D9921" t="s">
        <v>3503</v>
      </c>
      <c r="E9921">
        <f>VLOOKUP(Tableau__3_Déplacements_2[[#This Row],[Id_Personne]],[1]!Tableau__2_Personnes_1[[Id_Personne]:[Age]],2)</f>
        <v>1</v>
      </c>
      <c r="F9921">
        <f>VLOOKUP(Tableau__3_Déplacements_2[[#This Row],[Id_Personne]],[1]!Tableau__2_Personnes_1[[Id_Personne]:[Age]],4)</f>
        <v>62</v>
      </c>
      <c r="G9921" t="s">
        <v>0</v>
      </c>
      <c r="H9921" t="s">
        <v>7</v>
      </c>
      <c r="I9921" t="s">
        <v>3502</v>
      </c>
      <c r="J9921">
        <v>1</v>
      </c>
      <c r="K9921">
        <v>21</v>
      </c>
      <c r="M9921">
        <v>34</v>
      </c>
      <c r="O9921" t="str">
        <f>IF(Tableau__3_Déplacements_2[[#This Row],[Ori]]=Tableau__3_Déplacements_2[[#This Row],[Des]],"local","metro")</f>
        <v>metro</v>
      </c>
      <c r="P9921">
        <v>3</v>
      </c>
      <c r="Q9921">
        <v>7</v>
      </c>
      <c r="R9921">
        <v>30</v>
      </c>
      <c r="S9921">
        <v>7</v>
      </c>
      <c r="T9921">
        <v>50</v>
      </c>
      <c r="U9921" t="s">
        <v>37</v>
      </c>
      <c r="V9921">
        <v>6</v>
      </c>
      <c r="W9921">
        <v>0</v>
      </c>
      <c r="X9921">
        <v>6</v>
      </c>
      <c r="Y9921">
        <v>275.5910734463277</v>
      </c>
      <c r="Z9921" s="1">
        <v>-1</v>
      </c>
      <c r="AA9921" s="1"/>
    </row>
    <row r="9922" spans="1:27" x14ac:dyDescent="0.35">
      <c r="A9922">
        <v>737</v>
      </c>
      <c r="B9922" t="e">
        <f>VLOOKUP(Tableau__3_Déplacements_2[[#This Row],[Id_Menage]],[2]Ménages!$A$2:$AD$1503,32)</f>
        <v>#REF!</v>
      </c>
      <c r="C9922" t="s">
        <v>11</v>
      </c>
      <c r="D9922" t="s">
        <v>3499</v>
      </c>
      <c r="E9922">
        <f>VLOOKUP(Tableau__3_Déplacements_2[[#This Row],[Id_Personne]],[1]!Tableau__2_Personnes_1[[Id_Personne]:[Age]],2)</f>
        <v>2</v>
      </c>
      <c r="F9922">
        <f>VLOOKUP(Tableau__3_Déplacements_2[[#This Row],[Id_Personne]],[1]!Tableau__2_Personnes_1[[Id_Personne]:[Age]],4)</f>
        <v>37</v>
      </c>
      <c r="G9922" t="s">
        <v>13</v>
      </c>
      <c r="H9922" t="s">
        <v>22</v>
      </c>
      <c r="I9922" t="s">
        <v>3501</v>
      </c>
      <c r="J9922">
        <v>1</v>
      </c>
      <c r="K9922">
        <v>73</v>
      </c>
      <c r="M9922">
        <v>21</v>
      </c>
      <c r="O9922" t="str">
        <f>IF(Tableau__3_Déplacements_2[[#This Row],[Ori]]=Tableau__3_Déplacements_2[[#This Row],[Des]],"local","metro")</f>
        <v>metro</v>
      </c>
      <c r="P9922">
        <v>15</v>
      </c>
      <c r="Q9922">
        <v>15</v>
      </c>
      <c r="R9922">
        <v>30</v>
      </c>
      <c r="S9922">
        <v>16</v>
      </c>
      <c r="T9922">
        <v>0</v>
      </c>
      <c r="U9922" t="s">
        <v>37</v>
      </c>
      <c r="V9922">
        <v>6</v>
      </c>
      <c r="W9922">
        <v>0</v>
      </c>
      <c r="X9922">
        <v>6</v>
      </c>
      <c r="Y9922">
        <v>275.5910734463277</v>
      </c>
      <c r="Z9922" s="1">
        <v>-1</v>
      </c>
      <c r="AA9922" s="1"/>
    </row>
    <row r="9923" spans="1:27" x14ac:dyDescent="0.35">
      <c r="A9923">
        <v>737</v>
      </c>
      <c r="B9923" t="e">
        <f>VLOOKUP(Tableau__3_Déplacements_2[[#This Row],[Id_Menage]],[2]Ménages!$A$2:$AD$1503,32)</f>
        <v>#REF!</v>
      </c>
      <c r="C9923" t="s">
        <v>11</v>
      </c>
      <c r="D9923" t="s">
        <v>3499</v>
      </c>
      <c r="E9923">
        <f>VLOOKUP(Tableau__3_Déplacements_2[[#This Row],[Id_Personne]],[1]!Tableau__2_Personnes_1[[Id_Personne]:[Age]],2)</f>
        <v>2</v>
      </c>
      <c r="F9923">
        <f>VLOOKUP(Tableau__3_Déplacements_2[[#This Row],[Id_Personne]],[1]!Tableau__2_Personnes_1[[Id_Personne]:[Age]],4)</f>
        <v>37</v>
      </c>
      <c r="G9923" t="s">
        <v>3</v>
      </c>
      <c r="H9923" t="s">
        <v>2</v>
      </c>
      <c r="I9923" t="s">
        <v>3500</v>
      </c>
      <c r="J9923">
        <v>1</v>
      </c>
      <c r="K9923">
        <v>34</v>
      </c>
      <c r="M9923">
        <v>73</v>
      </c>
      <c r="O9923" t="str">
        <f>IF(Tableau__3_Déplacements_2[[#This Row],[Ori]]=Tableau__3_Déplacements_2[[#This Row],[Des]],"local","metro")</f>
        <v>metro</v>
      </c>
      <c r="P9923">
        <v>7</v>
      </c>
      <c r="Q9923">
        <v>13</v>
      </c>
      <c r="R9923">
        <v>0</v>
      </c>
      <c r="S9923">
        <v>13</v>
      </c>
      <c r="T9923">
        <v>10</v>
      </c>
      <c r="U9923" t="s">
        <v>37</v>
      </c>
      <c r="V9923">
        <v>6</v>
      </c>
      <c r="W9923">
        <v>0</v>
      </c>
      <c r="X9923">
        <v>6</v>
      </c>
      <c r="Y9923">
        <v>275.5910734463277</v>
      </c>
      <c r="Z9923" s="1">
        <v>0</v>
      </c>
      <c r="AA9923" s="1"/>
    </row>
    <row r="9924" spans="1:27" x14ac:dyDescent="0.35">
      <c r="A9924">
        <v>737</v>
      </c>
      <c r="B9924" t="e">
        <f>VLOOKUP(Tableau__3_Déplacements_2[[#This Row],[Id_Menage]],[2]Ménages!$A$2:$AD$1503,32)</f>
        <v>#REF!</v>
      </c>
      <c r="C9924" t="s">
        <v>11</v>
      </c>
      <c r="D9924" t="s">
        <v>3499</v>
      </c>
      <c r="E9924">
        <f>VLOOKUP(Tableau__3_Déplacements_2[[#This Row],[Id_Personne]],[1]!Tableau__2_Personnes_1[[Id_Personne]:[Age]],2)</f>
        <v>2</v>
      </c>
      <c r="F9924">
        <f>VLOOKUP(Tableau__3_Déplacements_2[[#This Row],[Id_Personne]],[1]!Tableau__2_Personnes_1[[Id_Personne]:[Age]],4)</f>
        <v>37</v>
      </c>
      <c r="G9924" t="s">
        <v>0</v>
      </c>
      <c r="H9924" t="s">
        <v>7</v>
      </c>
      <c r="I9924" t="s">
        <v>3498</v>
      </c>
      <c r="J9924">
        <v>1</v>
      </c>
      <c r="K9924">
        <v>21</v>
      </c>
      <c r="M9924">
        <v>34</v>
      </c>
      <c r="O9924" t="str">
        <f>IF(Tableau__3_Déplacements_2[[#This Row],[Ori]]=Tableau__3_Déplacements_2[[#This Row],[Des]],"local","metro")</f>
        <v>metro</v>
      </c>
      <c r="P9924">
        <v>3</v>
      </c>
      <c r="Q9924">
        <v>8</v>
      </c>
      <c r="R9924">
        <v>0</v>
      </c>
      <c r="S9924">
        <v>8</v>
      </c>
      <c r="T9924">
        <v>30</v>
      </c>
      <c r="U9924" t="s">
        <v>37</v>
      </c>
      <c r="V9924">
        <v>6</v>
      </c>
      <c r="W9924">
        <v>0</v>
      </c>
      <c r="X9924">
        <v>6</v>
      </c>
      <c r="Y9924">
        <v>275.5910734463277</v>
      </c>
      <c r="Z9924" s="1">
        <v>0</v>
      </c>
      <c r="AA9924" s="1"/>
    </row>
    <row r="9925" spans="1:27" x14ac:dyDescent="0.35">
      <c r="A9925">
        <v>737</v>
      </c>
      <c r="B9925" t="e">
        <f>VLOOKUP(Tableau__3_Déplacements_2[[#This Row],[Id_Menage]],[2]Ménages!$A$2:$AD$1503,32)</f>
        <v>#REF!</v>
      </c>
      <c r="C9925" t="s">
        <v>5</v>
      </c>
      <c r="D9925" t="s">
        <v>3495</v>
      </c>
      <c r="E9925">
        <f>VLOOKUP(Tableau__3_Déplacements_2[[#This Row],[Id_Personne]],[1]!Tableau__2_Personnes_1[[Id_Personne]:[Age]],2)</f>
        <v>1</v>
      </c>
      <c r="F9925">
        <f>VLOOKUP(Tableau__3_Déplacements_2[[#This Row],[Id_Personne]],[1]!Tableau__2_Personnes_1[[Id_Personne]:[Age]],4)</f>
        <v>40</v>
      </c>
      <c r="G9925" t="s">
        <v>13</v>
      </c>
      <c r="H9925" t="s">
        <v>22</v>
      </c>
      <c r="I9925" t="s">
        <v>3497</v>
      </c>
      <c r="J9925">
        <v>1</v>
      </c>
      <c r="K9925">
        <v>26</v>
      </c>
      <c r="M9925">
        <v>21</v>
      </c>
      <c r="O9925" t="str">
        <f>IF(Tableau__3_Déplacements_2[[#This Row],[Ori]]=Tableau__3_Déplacements_2[[#This Row],[Des]],"local","metro")</f>
        <v>metro</v>
      </c>
      <c r="P9925">
        <v>15</v>
      </c>
      <c r="Q9925">
        <v>16</v>
      </c>
      <c r="R9925">
        <v>0</v>
      </c>
      <c r="S9925">
        <v>16</v>
      </c>
      <c r="T9925">
        <v>30</v>
      </c>
      <c r="U9925" t="s">
        <v>30</v>
      </c>
      <c r="V9925">
        <v>8</v>
      </c>
      <c r="W9925">
        <v>250</v>
      </c>
      <c r="X9925">
        <v>6</v>
      </c>
      <c r="Y9925">
        <v>275.5910734463277</v>
      </c>
      <c r="Z9925" s="1">
        <v>0</v>
      </c>
      <c r="AA9925" s="1"/>
    </row>
    <row r="9926" spans="1:27" x14ac:dyDescent="0.35">
      <c r="A9926">
        <v>737</v>
      </c>
      <c r="B9926" t="e">
        <f>VLOOKUP(Tableau__3_Déplacements_2[[#This Row],[Id_Menage]],[2]Ménages!$A$2:$AD$1503,32)</f>
        <v>#REF!</v>
      </c>
      <c r="C9926" t="s">
        <v>5</v>
      </c>
      <c r="D9926" t="s">
        <v>3495</v>
      </c>
      <c r="E9926">
        <f>VLOOKUP(Tableau__3_Déplacements_2[[#This Row],[Id_Personne]],[1]!Tableau__2_Personnes_1[[Id_Personne]:[Age]],2)</f>
        <v>1</v>
      </c>
      <c r="F9926">
        <f>VLOOKUP(Tableau__3_Déplacements_2[[#This Row],[Id_Personne]],[1]!Tableau__2_Personnes_1[[Id_Personne]:[Age]],4)</f>
        <v>40</v>
      </c>
      <c r="G9926" t="s">
        <v>0</v>
      </c>
      <c r="H9926" t="s">
        <v>7</v>
      </c>
      <c r="I9926" t="s">
        <v>3496</v>
      </c>
      <c r="J9926">
        <v>1</v>
      </c>
      <c r="K9926">
        <v>21</v>
      </c>
      <c r="M9926">
        <v>1</v>
      </c>
      <c r="O9926" t="str">
        <f>IF(Tableau__3_Déplacements_2[[#This Row],[Ori]]=Tableau__3_Déplacements_2[[#This Row],[Des]],"local","metro")</f>
        <v>metro</v>
      </c>
      <c r="P9926">
        <v>3</v>
      </c>
      <c r="Q9926">
        <v>8</v>
      </c>
      <c r="R9926">
        <v>30</v>
      </c>
      <c r="S9926">
        <v>8</v>
      </c>
      <c r="T9926">
        <v>50</v>
      </c>
      <c r="U9926" t="s">
        <v>30</v>
      </c>
      <c r="V9926">
        <v>8</v>
      </c>
      <c r="W9926">
        <v>250</v>
      </c>
      <c r="X9926">
        <v>6</v>
      </c>
      <c r="Y9926">
        <v>275.5910734463277</v>
      </c>
      <c r="Z9926" s="1">
        <v>-1</v>
      </c>
      <c r="AA9926" s="1"/>
    </row>
    <row r="9927" spans="1:27" x14ac:dyDescent="0.35">
      <c r="A9927">
        <v>737</v>
      </c>
      <c r="B9927" t="e">
        <f>VLOOKUP(Tableau__3_Déplacements_2[[#This Row],[Id_Menage]],[2]Ménages!$A$2:$AD$1503,32)</f>
        <v>#REF!</v>
      </c>
      <c r="C9927" t="s">
        <v>5</v>
      </c>
      <c r="D9927" t="s">
        <v>3495</v>
      </c>
      <c r="E9927">
        <f>VLOOKUP(Tableau__3_Déplacements_2[[#This Row],[Id_Personne]],[1]!Tableau__2_Personnes_1[[Id_Personne]:[Age]],2)</f>
        <v>1</v>
      </c>
      <c r="F9927">
        <f>VLOOKUP(Tableau__3_Déplacements_2[[#This Row],[Id_Personne]],[1]!Tableau__2_Personnes_1[[Id_Personne]:[Age]],4)</f>
        <v>40</v>
      </c>
      <c r="G9927" t="s">
        <v>3</v>
      </c>
      <c r="H9927" t="s">
        <v>2</v>
      </c>
      <c r="I9927" t="s">
        <v>3494</v>
      </c>
      <c r="J9927">
        <v>1</v>
      </c>
      <c r="K9927">
        <v>1</v>
      </c>
      <c r="M9927">
        <v>26</v>
      </c>
      <c r="O9927" t="str">
        <f>IF(Tableau__3_Déplacements_2[[#This Row],[Ori]]=Tableau__3_Déplacements_2[[#This Row],[Des]],"local","metro")</f>
        <v>metro</v>
      </c>
      <c r="P9927">
        <v>10</v>
      </c>
      <c r="Q9927">
        <v>13</v>
      </c>
      <c r="R9927">
        <v>0</v>
      </c>
      <c r="S9927">
        <v>13</v>
      </c>
      <c r="T9927">
        <v>45</v>
      </c>
      <c r="U9927" t="s">
        <v>30</v>
      </c>
      <c r="V9927">
        <v>8</v>
      </c>
      <c r="W9927">
        <v>250</v>
      </c>
      <c r="X9927">
        <v>6</v>
      </c>
      <c r="Y9927">
        <v>275.5910734463277</v>
      </c>
      <c r="Z9927" s="1">
        <v>0</v>
      </c>
      <c r="AA9927" s="1"/>
    </row>
    <row r="9928" spans="1:27" x14ac:dyDescent="0.35">
      <c r="A9928">
        <v>737</v>
      </c>
      <c r="B9928" t="e">
        <f>VLOOKUP(Tableau__3_Déplacements_2[[#This Row],[Id_Menage]],[2]Ménages!$A$2:$AD$1503,32)</f>
        <v>#REF!</v>
      </c>
      <c r="C9928" t="s">
        <v>65</v>
      </c>
      <c r="D9928" t="s">
        <v>3492</v>
      </c>
      <c r="E9928">
        <f>VLOOKUP(Tableau__3_Déplacements_2[[#This Row],[Id_Personne]],[1]!Tableau__2_Personnes_1[[Id_Personne]:[Age]],2)</f>
        <v>2</v>
      </c>
      <c r="F9928">
        <f>VLOOKUP(Tableau__3_Déplacements_2[[#This Row],[Id_Personne]],[1]!Tableau__2_Personnes_1[[Id_Personne]:[Age]],4)</f>
        <v>33</v>
      </c>
      <c r="G9928" t="s">
        <v>0</v>
      </c>
      <c r="H9928" t="s">
        <v>7</v>
      </c>
      <c r="I9928" t="s">
        <v>3493</v>
      </c>
      <c r="J9928">
        <v>1</v>
      </c>
      <c r="K9928">
        <v>21</v>
      </c>
      <c r="M9928">
        <v>5</v>
      </c>
      <c r="O9928" t="str">
        <f>IF(Tableau__3_Déplacements_2[[#This Row],[Ori]]=Tableau__3_Déplacements_2[[#This Row],[Des]],"local","metro")</f>
        <v>metro</v>
      </c>
      <c r="P9928">
        <v>3</v>
      </c>
      <c r="Q9928">
        <v>9</v>
      </c>
      <c r="R9928">
        <v>0</v>
      </c>
      <c r="S9928">
        <v>9</v>
      </c>
      <c r="T9928">
        <v>15</v>
      </c>
      <c r="U9928" t="s">
        <v>30</v>
      </c>
      <c r="V9928">
        <v>8</v>
      </c>
      <c r="W9928">
        <v>250</v>
      </c>
      <c r="X9928">
        <v>6</v>
      </c>
      <c r="Y9928">
        <v>275.5910734463277</v>
      </c>
      <c r="Z9928" s="1">
        <v>0</v>
      </c>
      <c r="AA9928" s="1"/>
    </row>
    <row r="9929" spans="1:27" x14ac:dyDescent="0.35">
      <c r="A9929">
        <v>737</v>
      </c>
      <c r="B9929" t="e">
        <f>VLOOKUP(Tableau__3_Déplacements_2[[#This Row],[Id_Menage]],[2]Ménages!$A$2:$AD$1503,32)</f>
        <v>#REF!</v>
      </c>
      <c r="C9929" t="s">
        <v>65</v>
      </c>
      <c r="D9929" t="s">
        <v>3492</v>
      </c>
      <c r="E9929">
        <f>VLOOKUP(Tableau__3_Déplacements_2[[#This Row],[Id_Personne]],[1]!Tableau__2_Personnes_1[[Id_Personne]:[Age]],2)</f>
        <v>2</v>
      </c>
      <c r="F9929">
        <f>VLOOKUP(Tableau__3_Déplacements_2[[#This Row],[Id_Personne]],[1]!Tableau__2_Personnes_1[[Id_Personne]:[Age]],4)</f>
        <v>33</v>
      </c>
      <c r="G9929" t="s">
        <v>3</v>
      </c>
      <c r="H9929" t="s">
        <v>2</v>
      </c>
      <c r="I9929" t="s">
        <v>3491</v>
      </c>
      <c r="J9929">
        <v>1</v>
      </c>
      <c r="K9929">
        <v>5</v>
      </c>
      <c r="M9929">
        <v>21</v>
      </c>
      <c r="O9929" t="str">
        <f>IF(Tableau__3_Déplacements_2[[#This Row],[Ori]]=Tableau__3_Déplacements_2[[#This Row],[Des]],"local","metro")</f>
        <v>metro</v>
      </c>
      <c r="P9929">
        <v>15</v>
      </c>
      <c r="Q9929">
        <v>14</v>
      </c>
      <c r="R9929">
        <v>30</v>
      </c>
      <c r="S9929">
        <v>14</v>
      </c>
      <c r="T9929">
        <v>50</v>
      </c>
      <c r="U9929" t="s">
        <v>30</v>
      </c>
      <c r="V9929">
        <v>8</v>
      </c>
      <c r="W9929">
        <v>250</v>
      </c>
      <c r="X9929">
        <v>6</v>
      </c>
      <c r="Y9929">
        <v>275.5910734463277</v>
      </c>
      <c r="Z9929" s="1">
        <v>-1</v>
      </c>
      <c r="AA9929" s="1"/>
    </row>
    <row r="9930" spans="1:27" x14ac:dyDescent="0.35">
      <c r="A9930">
        <v>737</v>
      </c>
      <c r="B9930" t="e">
        <f>VLOOKUP(Tableau__3_Déplacements_2[[#This Row],[Id_Menage]],[2]Ménages!$A$2:$AD$1503,32)</f>
        <v>#REF!</v>
      </c>
      <c r="C9930" t="s">
        <v>61</v>
      </c>
      <c r="D9930" t="s">
        <v>3489</v>
      </c>
      <c r="E9930">
        <f>VLOOKUP(Tableau__3_Déplacements_2[[#This Row],[Id_Personne]],[1]!Tableau__2_Personnes_1[[Id_Personne]:[Age]],2)</f>
        <v>1</v>
      </c>
      <c r="F9930">
        <f>VLOOKUP(Tableau__3_Déplacements_2[[#This Row],[Id_Personne]],[1]!Tableau__2_Personnes_1[[Id_Personne]:[Age]],4)</f>
        <v>16</v>
      </c>
      <c r="G9930" t="s">
        <v>0</v>
      </c>
      <c r="H9930" t="s">
        <v>7</v>
      </c>
      <c r="I9930" t="s">
        <v>3490</v>
      </c>
      <c r="J9930">
        <v>1</v>
      </c>
      <c r="K9930">
        <v>21</v>
      </c>
      <c r="M9930">
        <v>21</v>
      </c>
      <c r="O9930" t="str">
        <f>IF(Tableau__3_Déplacements_2[[#This Row],[Ori]]=Tableau__3_Déplacements_2[[#This Row],[Des]],"local","metro")</f>
        <v>local</v>
      </c>
      <c r="P9930">
        <v>8</v>
      </c>
      <c r="Q9930">
        <v>7</v>
      </c>
      <c r="R9930">
        <v>0</v>
      </c>
      <c r="S9930">
        <v>7</v>
      </c>
      <c r="T9930">
        <v>10</v>
      </c>
      <c r="U9930" t="s">
        <v>0</v>
      </c>
      <c r="V9930">
        <v>1</v>
      </c>
      <c r="W9930">
        <v>0</v>
      </c>
      <c r="X9930">
        <v>6</v>
      </c>
      <c r="Y9930">
        <v>275.5910734463277</v>
      </c>
      <c r="Z9930" s="1">
        <v>0</v>
      </c>
      <c r="AA9930" s="1"/>
    </row>
    <row r="9931" spans="1:27" x14ac:dyDescent="0.35">
      <c r="A9931">
        <v>737</v>
      </c>
      <c r="B9931" t="e">
        <f>VLOOKUP(Tableau__3_Déplacements_2[[#This Row],[Id_Menage]],[2]Ménages!$A$2:$AD$1503,32)</f>
        <v>#REF!</v>
      </c>
      <c r="C9931" t="s">
        <v>61</v>
      </c>
      <c r="D9931" t="s">
        <v>3489</v>
      </c>
      <c r="E9931">
        <f>VLOOKUP(Tableau__3_Déplacements_2[[#This Row],[Id_Personne]],[1]!Tableau__2_Personnes_1[[Id_Personne]:[Age]],2)</f>
        <v>1</v>
      </c>
      <c r="F9931">
        <f>VLOOKUP(Tableau__3_Déplacements_2[[#This Row],[Id_Personne]],[1]!Tableau__2_Personnes_1[[Id_Personne]:[Age]],4)</f>
        <v>16</v>
      </c>
      <c r="G9931" t="s">
        <v>3</v>
      </c>
      <c r="H9931" t="s">
        <v>2</v>
      </c>
      <c r="I9931" t="s">
        <v>3488</v>
      </c>
      <c r="J9931">
        <v>1</v>
      </c>
      <c r="K9931">
        <v>21</v>
      </c>
      <c r="M9931">
        <v>21</v>
      </c>
      <c r="O9931" t="str">
        <f>IF(Tableau__3_Déplacements_2[[#This Row],[Ori]]=Tableau__3_Déplacements_2[[#This Row],[Des]],"local","metro")</f>
        <v>local</v>
      </c>
      <c r="P9931">
        <v>15</v>
      </c>
      <c r="Q9931">
        <v>12</v>
      </c>
      <c r="R9931">
        <v>30</v>
      </c>
      <c r="S9931">
        <v>12</v>
      </c>
      <c r="T9931">
        <v>50</v>
      </c>
      <c r="U9931" t="s">
        <v>0</v>
      </c>
      <c r="V9931">
        <v>1</v>
      </c>
      <c r="W9931">
        <v>0</v>
      </c>
      <c r="X9931">
        <v>6</v>
      </c>
      <c r="Y9931">
        <v>275.5910734463277</v>
      </c>
      <c r="Z9931" s="1">
        <v>-1</v>
      </c>
      <c r="AA9931" s="1"/>
    </row>
    <row r="9932" spans="1:27" x14ac:dyDescent="0.35">
      <c r="A9932">
        <v>738</v>
      </c>
      <c r="B9932" t="e">
        <f>VLOOKUP(Tableau__3_Déplacements_2[[#This Row],[Id_Menage]],[2]Ménages!$A$2:$AD$1503,32)</f>
        <v>#REF!</v>
      </c>
      <c r="C9932" t="s">
        <v>16</v>
      </c>
      <c r="D9932" t="s">
        <v>3484</v>
      </c>
      <c r="E9932">
        <f>VLOOKUP(Tableau__3_Déplacements_2[[#This Row],[Id_Personne]],[1]!Tableau__2_Personnes_1[[Id_Personne]:[Age]],2)</f>
        <v>2</v>
      </c>
      <c r="F9932">
        <f>VLOOKUP(Tableau__3_Déplacements_2[[#This Row],[Id_Personne]],[1]!Tableau__2_Personnes_1[[Id_Personne]:[Age]],4)</f>
        <v>27</v>
      </c>
      <c r="G9932" t="s">
        <v>13</v>
      </c>
      <c r="H9932" t="s">
        <v>22</v>
      </c>
      <c r="I9932" t="s">
        <v>3487</v>
      </c>
      <c r="J9932">
        <v>1</v>
      </c>
      <c r="K9932">
        <v>29</v>
      </c>
      <c r="M9932">
        <v>21</v>
      </c>
      <c r="O9932" t="str">
        <f>IF(Tableau__3_Déplacements_2[[#This Row],[Ori]]=Tableau__3_Déplacements_2[[#This Row],[Des]],"local","metro")</f>
        <v>metro</v>
      </c>
      <c r="P9932">
        <v>15</v>
      </c>
      <c r="Q9932">
        <v>10</v>
      </c>
      <c r="R9932">
        <v>0</v>
      </c>
      <c r="S9932">
        <v>10</v>
      </c>
      <c r="T9932">
        <v>20</v>
      </c>
      <c r="U9932" t="s">
        <v>102</v>
      </c>
      <c r="V9932">
        <v>10</v>
      </c>
      <c r="W9932">
        <v>100</v>
      </c>
      <c r="X9932">
        <v>2</v>
      </c>
      <c r="Y9932">
        <v>275.5910734463277</v>
      </c>
      <c r="Z9932" s="1">
        <v>0</v>
      </c>
      <c r="AA9932" s="1"/>
    </row>
    <row r="9933" spans="1:27" x14ac:dyDescent="0.35">
      <c r="A9933">
        <v>738</v>
      </c>
      <c r="B9933" t="e">
        <f>VLOOKUP(Tableau__3_Déplacements_2[[#This Row],[Id_Menage]],[2]Ménages!$A$2:$AD$1503,32)</f>
        <v>#REF!</v>
      </c>
      <c r="C9933" t="s">
        <v>16</v>
      </c>
      <c r="D9933" t="s">
        <v>3484</v>
      </c>
      <c r="E9933">
        <f>VLOOKUP(Tableau__3_Déplacements_2[[#This Row],[Id_Personne]],[1]!Tableau__2_Personnes_1[[Id_Personne]:[Age]],2)</f>
        <v>2</v>
      </c>
      <c r="F9933">
        <f>VLOOKUP(Tableau__3_Déplacements_2[[#This Row],[Id_Personne]],[1]!Tableau__2_Personnes_1[[Id_Personne]:[Age]],4)</f>
        <v>27</v>
      </c>
      <c r="G9933" t="s">
        <v>0</v>
      </c>
      <c r="H9933" t="s">
        <v>7</v>
      </c>
      <c r="I9933" t="s">
        <v>3486</v>
      </c>
      <c r="J9933">
        <v>1</v>
      </c>
      <c r="K9933">
        <v>21</v>
      </c>
      <c r="M9933">
        <v>21</v>
      </c>
      <c r="O9933" t="str">
        <f>IF(Tableau__3_Déplacements_2[[#This Row],[Ori]]=Tableau__3_Déplacements_2[[#This Row],[Des]],"local","metro")</f>
        <v>local</v>
      </c>
      <c r="P9933">
        <v>1</v>
      </c>
      <c r="Q9933">
        <v>8</v>
      </c>
      <c r="R9933">
        <v>0</v>
      </c>
      <c r="S9933">
        <v>8</v>
      </c>
      <c r="T9933">
        <v>10</v>
      </c>
      <c r="U9933" t="s">
        <v>0</v>
      </c>
      <c r="V9933">
        <v>1</v>
      </c>
      <c r="W9933">
        <v>0</v>
      </c>
      <c r="X9933">
        <v>2</v>
      </c>
      <c r="Y9933">
        <v>275.5910734463277</v>
      </c>
      <c r="Z9933" s="1">
        <v>0</v>
      </c>
      <c r="AA9933" s="1"/>
    </row>
    <row r="9934" spans="1:27" x14ac:dyDescent="0.35">
      <c r="A9934">
        <v>738</v>
      </c>
      <c r="B9934" t="e">
        <f>VLOOKUP(Tableau__3_Déplacements_2[[#This Row],[Id_Menage]],[2]Ménages!$A$2:$AD$1503,32)</f>
        <v>#REF!</v>
      </c>
      <c r="C9934" t="s">
        <v>16</v>
      </c>
      <c r="D9934" t="s">
        <v>3484</v>
      </c>
      <c r="E9934">
        <f>VLOOKUP(Tableau__3_Déplacements_2[[#This Row],[Id_Personne]],[1]!Tableau__2_Personnes_1[[Id_Personne]:[Age]],2)</f>
        <v>2</v>
      </c>
      <c r="F9934">
        <f>VLOOKUP(Tableau__3_Déplacements_2[[#This Row],[Id_Personne]],[1]!Tableau__2_Personnes_1[[Id_Personne]:[Age]],4)</f>
        <v>27</v>
      </c>
      <c r="G9934" t="s">
        <v>3</v>
      </c>
      <c r="H9934" t="s">
        <v>2</v>
      </c>
      <c r="I9934" t="s">
        <v>3485</v>
      </c>
      <c r="J9934">
        <v>1</v>
      </c>
      <c r="K9934">
        <v>21</v>
      </c>
      <c r="M9934">
        <v>29</v>
      </c>
      <c r="O9934" t="str">
        <f>IF(Tableau__3_Déplacements_2[[#This Row],[Ori]]=Tableau__3_Déplacements_2[[#This Row],[Des]],"local","metro")</f>
        <v>metro</v>
      </c>
      <c r="P9934">
        <v>5</v>
      </c>
      <c r="Q9934">
        <v>8</v>
      </c>
      <c r="R9934">
        <v>20</v>
      </c>
      <c r="S9934">
        <v>8</v>
      </c>
      <c r="T9934">
        <v>55</v>
      </c>
      <c r="U9934" t="s">
        <v>102</v>
      </c>
      <c r="V9934">
        <v>10</v>
      </c>
      <c r="W9934">
        <v>100</v>
      </c>
      <c r="X9934">
        <v>2</v>
      </c>
      <c r="Y9934">
        <v>275.5910734463277</v>
      </c>
      <c r="Z9934" s="1">
        <v>-1</v>
      </c>
      <c r="AA9934" s="1"/>
    </row>
    <row r="9935" spans="1:27" x14ac:dyDescent="0.35">
      <c r="A9935">
        <v>738</v>
      </c>
      <c r="B9935" t="e">
        <f>VLOOKUP(Tableau__3_Déplacements_2[[#This Row],[Id_Menage]],[2]Ménages!$A$2:$AD$1503,32)</f>
        <v>#REF!</v>
      </c>
      <c r="C9935" t="s">
        <v>16</v>
      </c>
      <c r="D9935" t="s">
        <v>3484</v>
      </c>
      <c r="E9935">
        <f>VLOOKUP(Tableau__3_Déplacements_2[[#This Row],[Id_Personne]],[1]!Tableau__2_Personnes_1[[Id_Personne]:[Age]],2)</f>
        <v>2</v>
      </c>
      <c r="F9935">
        <f>VLOOKUP(Tableau__3_Déplacements_2[[#This Row],[Id_Personne]],[1]!Tableau__2_Personnes_1[[Id_Personne]:[Age]],4)</f>
        <v>27</v>
      </c>
      <c r="G9935" t="s">
        <v>27</v>
      </c>
      <c r="H9935" t="s">
        <v>26</v>
      </c>
      <c r="I9935" t="s">
        <v>3483</v>
      </c>
      <c r="J9935">
        <v>1</v>
      </c>
      <c r="K9935">
        <v>21</v>
      </c>
      <c r="M9935">
        <v>21</v>
      </c>
      <c r="O9935" t="str">
        <f>IF(Tableau__3_Déplacements_2[[#This Row],[Ori]]=Tableau__3_Déplacements_2[[#This Row],[Des]],"local","metro")</f>
        <v>local</v>
      </c>
      <c r="P9935">
        <v>15</v>
      </c>
      <c r="Q9935">
        <v>10</v>
      </c>
      <c r="R9935">
        <v>20</v>
      </c>
      <c r="S9935">
        <v>10</v>
      </c>
      <c r="T9935">
        <v>30</v>
      </c>
      <c r="U9935" t="s">
        <v>0</v>
      </c>
      <c r="V9935">
        <v>1</v>
      </c>
      <c r="W9935">
        <v>0</v>
      </c>
      <c r="X9935">
        <v>2</v>
      </c>
      <c r="Y9935">
        <v>275.5910734463277</v>
      </c>
      <c r="Z9935" s="1">
        <v>-1</v>
      </c>
      <c r="AA9935" s="1"/>
    </row>
    <row r="9936" spans="1:27" x14ac:dyDescent="0.35">
      <c r="A9936">
        <v>738</v>
      </c>
      <c r="B9936" t="e">
        <f>VLOOKUP(Tableau__3_Déplacements_2[[#This Row],[Id_Menage]],[2]Ménages!$A$2:$AD$1503,32)</f>
        <v>#REF!</v>
      </c>
      <c r="C9936" t="s">
        <v>11</v>
      </c>
      <c r="D9936" t="s">
        <v>3479</v>
      </c>
      <c r="E9936">
        <f>VLOOKUP(Tableau__3_Déplacements_2[[#This Row],[Id_Personne]],[1]!Tableau__2_Personnes_1[[Id_Personne]:[Age]],2)</f>
        <v>1</v>
      </c>
      <c r="F9936">
        <f>VLOOKUP(Tableau__3_Déplacements_2[[#This Row],[Id_Personne]],[1]!Tableau__2_Personnes_1[[Id_Personne]:[Age]],4)</f>
        <v>30</v>
      </c>
      <c r="G9936" t="s">
        <v>13</v>
      </c>
      <c r="H9936" t="s">
        <v>22</v>
      </c>
      <c r="I9936" t="s">
        <v>3482</v>
      </c>
      <c r="J9936">
        <v>1</v>
      </c>
      <c r="K9936">
        <v>31</v>
      </c>
      <c r="M9936">
        <v>21</v>
      </c>
      <c r="O9936" t="str">
        <f>IF(Tableau__3_Déplacements_2[[#This Row],[Ori]]=Tableau__3_Déplacements_2[[#This Row],[Des]],"local","metro")</f>
        <v>metro</v>
      </c>
      <c r="P9936">
        <v>1</v>
      </c>
      <c r="Q9936">
        <v>15</v>
      </c>
      <c r="R9936">
        <v>0</v>
      </c>
      <c r="S9936">
        <v>15</v>
      </c>
      <c r="T9936">
        <v>15</v>
      </c>
      <c r="U9936" t="s">
        <v>102</v>
      </c>
      <c r="V9936">
        <v>10</v>
      </c>
      <c r="W9936">
        <v>100</v>
      </c>
      <c r="X9936">
        <v>4</v>
      </c>
      <c r="Y9936">
        <v>275.5910734463277</v>
      </c>
      <c r="Z9936" s="1">
        <v>0</v>
      </c>
      <c r="AA9936" s="1"/>
    </row>
    <row r="9937" spans="1:27" x14ac:dyDescent="0.35">
      <c r="A9937">
        <v>738</v>
      </c>
      <c r="B9937" t="e">
        <f>VLOOKUP(Tableau__3_Déplacements_2[[#This Row],[Id_Menage]],[2]Ménages!$A$2:$AD$1503,32)</f>
        <v>#REF!</v>
      </c>
      <c r="C9937" t="s">
        <v>11</v>
      </c>
      <c r="D9937" t="s">
        <v>3479</v>
      </c>
      <c r="E9937">
        <f>VLOOKUP(Tableau__3_Déplacements_2[[#This Row],[Id_Personne]],[1]!Tableau__2_Personnes_1[[Id_Personne]:[Age]],2)</f>
        <v>1</v>
      </c>
      <c r="F9937">
        <f>VLOOKUP(Tableau__3_Déplacements_2[[#This Row],[Id_Personne]],[1]!Tableau__2_Personnes_1[[Id_Personne]:[Age]],4)</f>
        <v>30</v>
      </c>
      <c r="G9937" t="s">
        <v>0</v>
      </c>
      <c r="H9937" t="s">
        <v>7</v>
      </c>
      <c r="I9937" t="s">
        <v>3481</v>
      </c>
      <c r="J9937">
        <v>1</v>
      </c>
      <c r="K9937">
        <v>21</v>
      </c>
      <c r="M9937">
        <v>21</v>
      </c>
      <c r="O9937" t="str">
        <f>IF(Tableau__3_Déplacements_2[[#This Row],[Ori]]=Tableau__3_Déplacements_2[[#This Row],[Des]],"local","metro")</f>
        <v>local</v>
      </c>
      <c r="P9937">
        <v>1</v>
      </c>
      <c r="Q9937">
        <v>7</v>
      </c>
      <c r="R9937">
        <v>0</v>
      </c>
      <c r="S9937">
        <v>7</v>
      </c>
      <c r="T9937">
        <v>10</v>
      </c>
      <c r="U9937" t="s">
        <v>0</v>
      </c>
      <c r="V9937">
        <v>1</v>
      </c>
      <c r="W9937">
        <v>0</v>
      </c>
      <c r="X9937">
        <v>4</v>
      </c>
      <c r="Y9937">
        <v>275.5910734463277</v>
      </c>
      <c r="Z9937" s="1">
        <v>0</v>
      </c>
      <c r="AA9937" s="1"/>
    </row>
    <row r="9938" spans="1:27" x14ac:dyDescent="0.35">
      <c r="A9938">
        <v>738</v>
      </c>
      <c r="B9938" t="e">
        <f>VLOOKUP(Tableau__3_Déplacements_2[[#This Row],[Id_Menage]],[2]Ménages!$A$2:$AD$1503,32)</f>
        <v>#REF!</v>
      </c>
      <c r="C9938" t="s">
        <v>11</v>
      </c>
      <c r="D9938" t="s">
        <v>3479</v>
      </c>
      <c r="E9938">
        <f>VLOOKUP(Tableau__3_Déplacements_2[[#This Row],[Id_Personne]],[1]!Tableau__2_Personnes_1[[Id_Personne]:[Age]],2)</f>
        <v>1</v>
      </c>
      <c r="F9938">
        <f>VLOOKUP(Tableau__3_Déplacements_2[[#This Row],[Id_Personne]],[1]!Tableau__2_Personnes_1[[Id_Personne]:[Age]],4)</f>
        <v>30</v>
      </c>
      <c r="G9938" t="s">
        <v>3</v>
      </c>
      <c r="H9938" t="s">
        <v>2</v>
      </c>
      <c r="I9938" t="s">
        <v>3480</v>
      </c>
      <c r="J9938">
        <v>1</v>
      </c>
      <c r="K9938">
        <v>21</v>
      </c>
      <c r="M9938">
        <v>31</v>
      </c>
      <c r="O9938" t="str">
        <f>IF(Tableau__3_Déplacements_2[[#This Row],[Ori]]=Tableau__3_Déplacements_2[[#This Row],[Des]],"local","metro")</f>
        <v>metro</v>
      </c>
      <c r="P9938">
        <v>6</v>
      </c>
      <c r="Q9938">
        <v>7</v>
      </c>
      <c r="R9938">
        <v>11</v>
      </c>
      <c r="S9938">
        <v>7</v>
      </c>
      <c r="T9938">
        <v>20</v>
      </c>
      <c r="U9938" t="s">
        <v>102</v>
      </c>
      <c r="V9938">
        <v>10</v>
      </c>
      <c r="W9938">
        <v>100</v>
      </c>
      <c r="X9938">
        <v>4</v>
      </c>
      <c r="Y9938">
        <v>275.5910734463277</v>
      </c>
      <c r="Z9938" s="1">
        <v>-1</v>
      </c>
      <c r="AA9938" s="1"/>
    </row>
    <row r="9939" spans="1:27" x14ac:dyDescent="0.35">
      <c r="A9939">
        <v>738</v>
      </c>
      <c r="B9939" t="e">
        <f>VLOOKUP(Tableau__3_Déplacements_2[[#This Row],[Id_Menage]],[2]Ménages!$A$2:$AD$1503,32)</f>
        <v>#REF!</v>
      </c>
      <c r="C9939" t="s">
        <v>11</v>
      </c>
      <c r="D9939" t="s">
        <v>3479</v>
      </c>
      <c r="E9939">
        <f>VLOOKUP(Tableau__3_Déplacements_2[[#This Row],[Id_Personne]],[1]!Tableau__2_Personnes_1[[Id_Personne]:[Age]],2)</f>
        <v>1</v>
      </c>
      <c r="F9939">
        <f>VLOOKUP(Tableau__3_Déplacements_2[[#This Row],[Id_Personne]],[1]!Tableau__2_Personnes_1[[Id_Personne]:[Age]],4)</f>
        <v>30</v>
      </c>
      <c r="G9939" t="s">
        <v>27</v>
      </c>
      <c r="H9939" t="s">
        <v>26</v>
      </c>
      <c r="I9939" t="s">
        <v>3478</v>
      </c>
      <c r="J9939">
        <v>1</v>
      </c>
      <c r="K9939">
        <v>21</v>
      </c>
      <c r="M9939">
        <v>21</v>
      </c>
      <c r="O9939" t="str">
        <f>IF(Tableau__3_Déplacements_2[[#This Row],[Ori]]=Tableau__3_Déplacements_2[[#This Row],[Des]],"local","metro")</f>
        <v>local</v>
      </c>
      <c r="P9939">
        <v>15</v>
      </c>
      <c r="Q9939">
        <v>15</v>
      </c>
      <c r="R9939">
        <v>16</v>
      </c>
      <c r="S9939">
        <v>15</v>
      </c>
      <c r="T9939">
        <v>25</v>
      </c>
      <c r="U9939" t="s">
        <v>0</v>
      </c>
      <c r="V9939">
        <v>1</v>
      </c>
      <c r="W9939">
        <v>0</v>
      </c>
      <c r="X9939">
        <v>4</v>
      </c>
      <c r="Y9939">
        <v>275.5910734463277</v>
      </c>
      <c r="Z9939" s="1">
        <v>-1</v>
      </c>
      <c r="AA9939" s="1"/>
    </row>
    <row r="9940" spans="1:27" x14ac:dyDescent="0.35">
      <c r="A9940">
        <v>738</v>
      </c>
      <c r="B9940" t="e">
        <f>VLOOKUP(Tableau__3_Déplacements_2[[#This Row],[Id_Menage]],[2]Ménages!$A$2:$AD$1503,32)</f>
        <v>#REF!</v>
      </c>
      <c r="C9940" t="s">
        <v>5</v>
      </c>
      <c r="D9940" t="s">
        <v>3474</v>
      </c>
      <c r="E9940">
        <f>VLOOKUP(Tableau__3_Déplacements_2[[#This Row],[Id_Personne]],[1]!Tableau__2_Personnes_1[[Id_Personne]:[Age]],2)</f>
        <v>1</v>
      </c>
      <c r="F9940">
        <f>VLOOKUP(Tableau__3_Déplacements_2[[#This Row],[Id_Personne]],[1]!Tableau__2_Personnes_1[[Id_Personne]:[Age]],4)</f>
        <v>38</v>
      </c>
      <c r="G9940" t="s">
        <v>27</v>
      </c>
      <c r="H9940" t="s">
        <v>26</v>
      </c>
      <c r="I9940" t="s">
        <v>3477</v>
      </c>
      <c r="J9940">
        <v>1</v>
      </c>
      <c r="K9940">
        <v>32</v>
      </c>
      <c r="M9940">
        <v>21</v>
      </c>
      <c r="O9940" t="str">
        <f>IF(Tableau__3_Déplacements_2[[#This Row],[Ori]]=Tableau__3_Déplacements_2[[#This Row],[Des]],"local","metro")</f>
        <v>metro</v>
      </c>
      <c r="P9940">
        <v>15</v>
      </c>
      <c r="Q9940">
        <v>18</v>
      </c>
      <c r="R9940">
        <v>0</v>
      </c>
      <c r="S9940">
        <v>18</v>
      </c>
      <c r="T9940">
        <v>20</v>
      </c>
      <c r="U9940" t="s">
        <v>8</v>
      </c>
      <c r="V9940">
        <v>5</v>
      </c>
      <c r="W9940">
        <v>200</v>
      </c>
      <c r="X9940">
        <v>5</v>
      </c>
      <c r="Y9940">
        <v>275.5910734463277</v>
      </c>
      <c r="Z9940" s="1">
        <v>0</v>
      </c>
      <c r="AA9940" s="1"/>
    </row>
    <row r="9941" spans="1:27" x14ac:dyDescent="0.35">
      <c r="A9941">
        <v>738</v>
      </c>
      <c r="B9941" t="e">
        <f>VLOOKUP(Tableau__3_Déplacements_2[[#This Row],[Id_Menage]],[2]Ménages!$A$2:$AD$1503,32)</f>
        <v>#REF!</v>
      </c>
      <c r="C9941" t="s">
        <v>5</v>
      </c>
      <c r="D9941" t="s">
        <v>3474</v>
      </c>
      <c r="E9941">
        <f>VLOOKUP(Tableau__3_Déplacements_2[[#This Row],[Id_Personne]],[1]!Tableau__2_Personnes_1[[Id_Personne]:[Age]],2)</f>
        <v>1</v>
      </c>
      <c r="F9941">
        <f>VLOOKUP(Tableau__3_Déplacements_2[[#This Row],[Id_Personne]],[1]!Tableau__2_Personnes_1[[Id_Personne]:[Age]],4)</f>
        <v>38</v>
      </c>
      <c r="G9941" t="s">
        <v>13</v>
      </c>
      <c r="H9941" t="s">
        <v>22</v>
      </c>
      <c r="I9941" t="s">
        <v>3476</v>
      </c>
      <c r="J9941">
        <v>1</v>
      </c>
      <c r="K9941">
        <v>29</v>
      </c>
      <c r="M9941">
        <v>32</v>
      </c>
      <c r="O9941" t="str">
        <f>IF(Tableau__3_Déplacements_2[[#This Row],[Ori]]=Tableau__3_Déplacements_2[[#This Row],[Des]],"local","metro")</f>
        <v>metro</v>
      </c>
      <c r="P9941">
        <v>6</v>
      </c>
      <c r="Q9941">
        <v>16</v>
      </c>
      <c r="R9941">
        <v>0</v>
      </c>
      <c r="S9941">
        <v>16</v>
      </c>
      <c r="T9941">
        <v>15</v>
      </c>
      <c r="U9941" t="s">
        <v>102</v>
      </c>
      <c r="V9941">
        <v>10</v>
      </c>
      <c r="W9941">
        <v>100</v>
      </c>
      <c r="X9941">
        <v>5</v>
      </c>
      <c r="Y9941">
        <v>275.5910734463277</v>
      </c>
      <c r="Z9941" s="1">
        <v>0</v>
      </c>
      <c r="AA9941" s="1"/>
    </row>
    <row r="9942" spans="1:27" x14ac:dyDescent="0.35">
      <c r="A9942">
        <v>738</v>
      </c>
      <c r="B9942" t="e">
        <f>VLOOKUP(Tableau__3_Déplacements_2[[#This Row],[Id_Menage]],[2]Ménages!$A$2:$AD$1503,32)</f>
        <v>#REF!</v>
      </c>
      <c r="C9942" t="s">
        <v>5</v>
      </c>
      <c r="D9942" t="s">
        <v>3474</v>
      </c>
      <c r="E9942">
        <f>VLOOKUP(Tableau__3_Déplacements_2[[#This Row],[Id_Personne]],[1]!Tableau__2_Personnes_1[[Id_Personne]:[Age]],2)</f>
        <v>1</v>
      </c>
      <c r="F9942">
        <f>VLOOKUP(Tableau__3_Déplacements_2[[#This Row],[Id_Personne]],[1]!Tableau__2_Personnes_1[[Id_Personne]:[Age]],4)</f>
        <v>38</v>
      </c>
      <c r="G9942" t="s">
        <v>0</v>
      </c>
      <c r="H9942" t="s">
        <v>7</v>
      </c>
      <c r="I9942" t="s">
        <v>3475</v>
      </c>
      <c r="J9942">
        <v>1</v>
      </c>
      <c r="K9942">
        <v>21</v>
      </c>
      <c r="M9942">
        <v>21</v>
      </c>
      <c r="O9942" t="str">
        <f>IF(Tableau__3_Déplacements_2[[#This Row],[Ori]]=Tableau__3_Déplacements_2[[#This Row],[Des]],"local","metro")</f>
        <v>local</v>
      </c>
      <c r="P9942">
        <v>1</v>
      </c>
      <c r="Q9942">
        <v>6</v>
      </c>
      <c r="R9942">
        <v>0</v>
      </c>
      <c r="S9942">
        <v>6</v>
      </c>
      <c r="T9942">
        <v>10</v>
      </c>
      <c r="U9942" t="s">
        <v>0</v>
      </c>
      <c r="V9942">
        <v>1</v>
      </c>
      <c r="W9942">
        <v>0</v>
      </c>
      <c r="X9942">
        <v>5</v>
      </c>
      <c r="Y9942">
        <v>275.5910734463277</v>
      </c>
      <c r="Z9942" s="1">
        <v>0</v>
      </c>
      <c r="AA9942" s="1"/>
    </row>
    <row r="9943" spans="1:27" x14ac:dyDescent="0.35">
      <c r="A9943">
        <v>738</v>
      </c>
      <c r="B9943" t="e">
        <f>VLOOKUP(Tableau__3_Déplacements_2[[#This Row],[Id_Menage]],[2]Ménages!$A$2:$AD$1503,32)</f>
        <v>#REF!</v>
      </c>
      <c r="C9943" t="s">
        <v>5</v>
      </c>
      <c r="D9943" t="s">
        <v>3474</v>
      </c>
      <c r="E9943">
        <f>VLOOKUP(Tableau__3_Déplacements_2[[#This Row],[Id_Personne]],[1]!Tableau__2_Personnes_1[[Id_Personne]:[Age]],2)</f>
        <v>1</v>
      </c>
      <c r="F9943">
        <f>VLOOKUP(Tableau__3_Déplacements_2[[#This Row],[Id_Personne]],[1]!Tableau__2_Personnes_1[[Id_Personne]:[Age]],4)</f>
        <v>38</v>
      </c>
      <c r="G9943" t="s">
        <v>3</v>
      </c>
      <c r="H9943" t="s">
        <v>2</v>
      </c>
      <c r="I9943" t="s">
        <v>3473</v>
      </c>
      <c r="J9943">
        <v>1</v>
      </c>
      <c r="K9943">
        <v>21</v>
      </c>
      <c r="M9943">
        <v>29</v>
      </c>
      <c r="O9943" t="str">
        <f>IF(Tableau__3_Déplacements_2[[#This Row],[Ori]]=Tableau__3_Déplacements_2[[#This Row],[Des]],"local","metro")</f>
        <v>metro</v>
      </c>
      <c r="P9943">
        <v>3</v>
      </c>
      <c r="Q9943">
        <v>6</v>
      </c>
      <c r="R9943">
        <v>10</v>
      </c>
      <c r="S9943">
        <v>6</v>
      </c>
      <c r="T9943">
        <v>25</v>
      </c>
      <c r="U9943" t="s">
        <v>102</v>
      </c>
      <c r="V9943">
        <v>10</v>
      </c>
      <c r="W9943">
        <v>100</v>
      </c>
      <c r="X9943">
        <v>5</v>
      </c>
      <c r="Y9943">
        <v>275.5910734463277</v>
      </c>
      <c r="Z9943" s="1">
        <v>-1</v>
      </c>
      <c r="AA9943" s="1"/>
    </row>
    <row r="9944" spans="1:27" x14ac:dyDescent="0.35">
      <c r="A9944">
        <v>739</v>
      </c>
      <c r="B9944" t="e">
        <f>VLOOKUP(Tableau__3_Déplacements_2[[#This Row],[Id_Menage]],[2]Ménages!$A$2:$AD$1503,32)</f>
        <v>#REF!</v>
      </c>
      <c r="C9944" t="s">
        <v>16</v>
      </c>
      <c r="D9944" t="s">
        <v>3470</v>
      </c>
      <c r="E9944">
        <f>VLOOKUP(Tableau__3_Déplacements_2[[#This Row],[Id_Personne]],[1]!Tableau__2_Personnes_1[[Id_Personne]:[Age]],2)</f>
        <v>2</v>
      </c>
      <c r="F9944">
        <f>VLOOKUP(Tableau__3_Déplacements_2[[#This Row],[Id_Personne]],[1]!Tableau__2_Personnes_1[[Id_Personne]:[Age]],4)</f>
        <v>25</v>
      </c>
      <c r="G9944" t="s">
        <v>3</v>
      </c>
      <c r="H9944" t="s">
        <v>2</v>
      </c>
      <c r="I9944" t="s">
        <v>3472</v>
      </c>
      <c r="J9944">
        <v>1</v>
      </c>
      <c r="K9944">
        <v>29</v>
      </c>
      <c r="M9944">
        <v>21</v>
      </c>
      <c r="O9944" t="str">
        <f>IF(Tableau__3_Déplacements_2[[#This Row],[Ori]]=Tableau__3_Déplacements_2[[#This Row],[Des]],"local","metro")</f>
        <v>metro</v>
      </c>
      <c r="P9944">
        <v>12</v>
      </c>
      <c r="Q9944">
        <v>8</v>
      </c>
      <c r="R9944">
        <v>0</v>
      </c>
      <c r="S9944">
        <v>8</v>
      </c>
      <c r="T9944">
        <v>30</v>
      </c>
      <c r="U9944" t="s">
        <v>102</v>
      </c>
      <c r="V9944">
        <v>10</v>
      </c>
      <c r="W9944">
        <v>100</v>
      </c>
      <c r="X9944">
        <v>2</v>
      </c>
      <c r="Y9944">
        <v>275.5910734463277</v>
      </c>
      <c r="Z9944" s="1">
        <v>0</v>
      </c>
      <c r="AA9944" s="1"/>
    </row>
    <row r="9945" spans="1:27" x14ac:dyDescent="0.35">
      <c r="A9945">
        <v>739</v>
      </c>
      <c r="B9945" t="e">
        <f>VLOOKUP(Tableau__3_Déplacements_2[[#This Row],[Id_Menage]],[2]Ménages!$A$2:$AD$1503,32)</f>
        <v>#REF!</v>
      </c>
      <c r="C9945" t="s">
        <v>16</v>
      </c>
      <c r="D9945" t="s">
        <v>3470</v>
      </c>
      <c r="E9945">
        <f>VLOOKUP(Tableau__3_Déplacements_2[[#This Row],[Id_Personne]],[1]!Tableau__2_Personnes_1[[Id_Personne]:[Age]],2)</f>
        <v>2</v>
      </c>
      <c r="F9945">
        <f>VLOOKUP(Tableau__3_Déplacements_2[[#This Row],[Id_Personne]],[1]!Tableau__2_Personnes_1[[Id_Personne]:[Age]],4)</f>
        <v>25</v>
      </c>
      <c r="G9945" t="s">
        <v>13</v>
      </c>
      <c r="H9945" t="s">
        <v>22</v>
      </c>
      <c r="I9945" t="s">
        <v>3471</v>
      </c>
      <c r="J9945">
        <v>1</v>
      </c>
      <c r="K9945">
        <v>21</v>
      </c>
      <c r="M9945">
        <v>21</v>
      </c>
      <c r="O9945" t="str">
        <f>IF(Tableau__3_Déplacements_2[[#This Row],[Ori]]=Tableau__3_Déplacements_2[[#This Row],[Des]],"local","metro")</f>
        <v>local</v>
      </c>
      <c r="P9945">
        <v>15</v>
      </c>
      <c r="Q9945">
        <v>9</v>
      </c>
      <c r="R9945">
        <v>0</v>
      </c>
      <c r="S9945">
        <v>9</v>
      </c>
      <c r="T9945">
        <v>10</v>
      </c>
      <c r="U9945" t="s">
        <v>8</v>
      </c>
      <c r="V9945">
        <v>5</v>
      </c>
      <c r="W9945">
        <v>100</v>
      </c>
      <c r="X9945">
        <v>2</v>
      </c>
      <c r="Y9945">
        <v>275.5910734463277</v>
      </c>
      <c r="Z9945" s="1">
        <v>0</v>
      </c>
      <c r="AA9945" s="1"/>
    </row>
    <row r="9946" spans="1:27" x14ac:dyDescent="0.35">
      <c r="A9946">
        <v>739</v>
      </c>
      <c r="B9946" t="e">
        <f>VLOOKUP(Tableau__3_Déplacements_2[[#This Row],[Id_Menage]],[2]Ménages!$A$2:$AD$1503,32)</f>
        <v>#REF!</v>
      </c>
      <c r="C9946" t="s">
        <v>16</v>
      </c>
      <c r="D9946" t="s">
        <v>3470</v>
      </c>
      <c r="E9946">
        <f>VLOOKUP(Tableau__3_Déplacements_2[[#This Row],[Id_Personne]],[1]!Tableau__2_Personnes_1[[Id_Personne]:[Age]],2)</f>
        <v>2</v>
      </c>
      <c r="F9946">
        <f>VLOOKUP(Tableau__3_Déplacements_2[[#This Row],[Id_Personne]],[1]!Tableau__2_Personnes_1[[Id_Personne]:[Age]],4)</f>
        <v>25</v>
      </c>
      <c r="G9946" t="s">
        <v>0</v>
      </c>
      <c r="H9946" t="s">
        <v>7</v>
      </c>
      <c r="I9946" t="s">
        <v>3469</v>
      </c>
      <c r="J9946">
        <v>1</v>
      </c>
      <c r="K9946">
        <v>21</v>
      </c>
      <c r="M9946">
        <v>29</v>
      </c>
      <c r="O9946" t="str">
        <f>IF(Tableau__3_Déplacements_2[[#This Row],[Ori]]=Tableau__3_Déplacements_2[[#This Row],[Des]],"local","metro")</f>
        <v>metro</v>
      </c>
      <c r="P9946">
        <v>5</v>
      </c>
      <c r="Q9946">
        <v>7</v>
      </c>
      <c r="R9946">
        <v>0</v>
      </c>
      <c r="S9946">
        <v>7</v>
      </c>
      <c r="T9946">
        <v>15</v>
      </c>
      <c r="U9946" t="s">
        <v>13</v>
      </c>
      <c r="V9946">
        <v>3</v>
      </c>
      <c r="W9946">
        <v>500</v>
      </c>
      <c r="X9946">
        <v>2</v>
      </c>
      <c r="Y9946">
        <v>275.5910734463277</v>
      </c>
      <c r="Z9946" s="1">
        <v>0</v>
      </c>
      <c r="AA9946" s="1"/>
    </row>
    <row r="9947" spans="1:27" x14ac:dyDescent="0.35">
      <c r="A9947">
        <v>739</v>
      </c>
      <c r="B9947" t="e">
        <f>VLOOKUP(Tableau__3_Déplacements_2[[#This Row],[Id_Menage]],[2]Ménages!$A$2:$AD$1503,32)</f>
        <v>#REF!</v>
      </c>
      <c r="C9947" t="s">
        <v>11</v>
      </c>
      <c r="D9947" t="s">
        <v>3466</v>
      </c>
      <c r="E9947">
        <f>VLOOKUP(Tableau__3_Déplacements_2[[#This Row],[Id_Personne]],[1]!Tableau__2_Personnes_1[[Id_Personne]:[Age]],2)</f>
        <v>1</v>
      </c>
      <c r="F9947">
        <f>VLOOKUP(Tableau__3_Déplacements_2[[#This Row],[Id_Personne]],[1]!Tableau__2_Personnes_1[[Id_Personne]:[Age]],4)</f>
        <v>30</v>
      </c>
      <c r="G9947" t="s">
        <v>3</v>
      </c>
      <c r="H9947" t="s">
        <v>2</v>
      </c>
      <c r="I9947" t="s">
        <v>3468</v>
      </c>
      <c r="J9947">
        <v>1</v>
      </c>
      <c r="K9947">
        <v>29</v>
      </c>
      <c r="M9947">
        <v>22</v>
      </c>
      <c r="O9947" t="str">
        <f>IF(Tableau__3_Déplacements_2[[#This Row],[Ori]]=Tableau__3_Déplacements_2[[#This Row],[Des]],"local","metro")</f>
        <v>metro</v>
      </c>
      <c r="P9947">
        <v>6</v>
      </c>
      <c r="Q9947">
        <v>8</v>
      </c>
      <c r="R9947">
        <v>0</v>
      </c>
      <c r="S9947">
        <v>8</v>
      </c>
      <c r="T9947">
        <v>20</v>
      </c>
      <c r="U9947" t="s">
        <v>13</v>
      </c>
      <c r="V9947">
        <v>3</v>
      </c>
      <c r="W9947">
        <v>1000</v>
      </c>
      <c r="X9947">
        <v>5</v>
      </c>
      <c r="Y9947">
        <v>275.5910734463277</v>
      </c>
      <c r="Z9947" s="1">
        <v>0</v>
      </c>
      <c r="AA9947" s="1"/>
    </row>
    <row r="9948" spans="1:27" x14ac:dyDescent="0.35">
      <c r="A9948">
        <v>739</v>
      </c>
      <c r="B9948" t="e">
        <f>VLOOKUP(Tableau__3_Déplacements_2[[#This Row],[Id_Menage]],[2]Ménages!$A$2:$AD$1503,32)</f>
        <v>#REF!</v>
      </c>
      <c r="C9948" t="s">
        <v>11</v>
      </c>
      <c r="D9948" t="s">
        <v>3466</v>
      </c>
      <c r="E9948">
        <f>VLOOKUP(Tableau__3_Déplacements_2[[#This Row],[Id_Personne]],[1]!Tableau__2_Personnes_1[[Id_Personne]:[Age]],2)</f>
        <v>1</v>
      </c>
      <c r="F9948">
        <f>VLOOKUP(Tableau__3_Déplacements_2[[#This Row],[Id_Personne]],[1]!Tableau__2_Personnes_1[[Id_Personne]:[Age]],4)</f>
        <v>30</v>
      </c>
      <c r="G9948" t="s">
        <v>13</v>
      </c>
      <c r="H9948" t="s">
        <v>22</v>
      </c>
      <c r="I9948" t="s">
        <v>3467</v>
      </c>
      <c r="J9948">
        <v>1</v>
      </c>
      <c r="K9948">
        <v>22</v>
      </c>
      <c r="M9948">
        <v>21</v>
      </c>
      <c r="O9948" t="str">
        <f>IF(Tableau__3_Déplacements_2[[#This Row],[Ori]]=Tableau__3_Déplacements_2[[#This Row],[Des]],"local","metro")</f>
        <v>metro</v>
      </c>
      <c r="P9948">
        <v>15</v>
      </c>
      <c r="Q9948">
        <v>18</v>
      </c>
      <c r="R9948">
        <v>0</v>
      </c>
      <c r="S9948">
        <v>18</v>
      </c>
      <c r="T9948">
        <v>30</v>
      </c>
      <c r="U9948" t="s">
        <v>13</v>
      </c>
      <c r="V9948">
        <v>3</v>
      </c>
      <c r="W9948">
        <v>1000</v>
      </c>
      <c r="X9948">
        <v>5</v>
      </c>
      <c r="Y9948">
        <v>275.5910734463277</v>
      </c>
      <c r="Z9948" s="1">
        <v>0</v>
      </c>
      <c r="AA9948" s="1"/>
    </row>
    <row r="9949" spans="1:27" x14ac:dyDescent="0.35">
      <c r="A9949">
        <v>739</v>
      </c>
      <c r="B9949" t="e">
        <f>VLOOKUP(Tableau__3_Déplacements_2[[#This Row],[Id_Menage]],[2]Ménages!$A$2:$AD$1503,32)</f>
        <v>#REF!</v>
      </c>
      <c r="C9949" t="s">
        <v>11</v>
      </c>
      <c r="D9949" t="s">
        <v>3466</v>
      </c>
      <c r="E9949">
        <f>VLOOKUP(Tableau__3_Déplacements_2[[#This Row],[Id_Personne]],[1]!Tableau__2_Personnes_1[[Id_Personne]:[Age]],2)</f>
        <v>1</v>
      </c>
      <c r="F9949">
        <f>VLOOKUP(Tableau__3_Déplacements_2[[#This Row],[Id_Personne]],[1]!Tableau__2_Personnes_1[[Id_Personne]:[Age]],4)</f>
        <v>30</v>
      </c>
      <c r="G9949" t="s">
        <v>0</v>
      </c>
      <c r="H9949" t="s">
        <v>7</v>
      </c>
      <c r="I9949" t="s">
        <v>3465</v>
      </c>
      <c r="J9949">
        <v>1</v>
      </c>
      <c r="K9949">
        <v>21</v>
      </c>
      <c r="M9949">
        <v>29</v>
      </c>
      <c r="O9949" t="str">
        <f>IF(Tableau__3_Déplacements_2[[#This Row],[Ori]]=Tableau__3_Déplacements_2[[#This Row],[Des]],"local","metro")</f>
        <v>metro</v>
      </c>
      <c r="P9949">
        <v>3</v>
      </c>
      <c r="Q9949">
        <v>7</v>
      </c>
      <c r="R9949">
        <v>0</v>
      </c>
      <c r="S9949">
        <v>7</v>
      </c>
      <c r="T9949">
        <v>15</v>
      </c>
      <c r="U9949" t="s">
        <v>13</v>
      </c>
      <c r="V9949">
        <v>3</v>
      </c>
      <c r="W9949">
        <v>500</v>
      </c>
      <c r="X9949">
        <v>5</v>
      </c>
      <c r="Y9949">
        <v>275.5910734463277</v>
      </c>
      <c r="Z9949" s="1">
        <v>0</v>
      </c>
      <c r="AA9949" s="1"/>
    </row>
    <row r="9950" spans="1:27" x14ac:dyDescent="0.35">
      <c r="A9950">
        <v>74</v>
      </c>
      <c r="B9950" t="e">
        <f>VLOOKUP(Tableau__3_Déplacements_2[[#This Row],[Id_Menage]],[2]Ménages!$A$2:$AD$1503,32)</f>
        <v>#REF!</v>
      </c>
      <c r="C9950" t="s">
        <v>16</v>
      </c>
      <c r="D9950" t="s">
        <v>3463</v>
      </c>
      <c r="E9950">
        <f>VLOOKUP(Tableau__3_Déplacements_2[[#This Row],[Id_Personne]],[1]!Tableau__2_Personnes_1[[Id_Personne]:[Age]],2)</f>
        <v>1</v>
      </c>
      <c r="F9950">
        <f>VLOOKUP(Tableau__3_Déplacements_2[[#This Row],[Id_Personne]],[1]!Tableau__2_Personnes_1[[Id_Personne]:[Age]],4)</f>
        <v>47</v>
      </c>
      <c r="G9950" t="s">
        <v>0</v>
      </c>
      <c r="H9950" t="s">
        <v>7</v>
      </c>
      <c r="I9950" t="s">
        <v>3464</v>
      </c>
      <c r="J9950">
        <v>1</v>
      </c>
      <c r="K9950">
        <v>76</v>
      </c>
      <c r="M9950">
        <v>10</v>
      </c>
      <c r="O9950" t="str">
        <f>IF(Tableau__3_Déplacements_2[[#This Row],[Ori]]=Tableau__3_Déplacements_2[[#This Row],[Des]],"local","metro")</f>
        <v>metro</v>
      </c>
      <c r="P9950">
        <v>3</v>
      </c>
      <c r="Q9950">
        <v>9</v>
      </c>
      <c r="R9950">
        <v>0</v>
      </c>
      <c r="S9950">
        <v>9</v>
      </c>
      <c r="T9950">
        <v>45</v>
      </c>
      <c r="U9950" t="s">
        <v>1313</v>
      </c>
      <c r="V9950">
        <v>17</v>
      </c>
      <c r="W9950">
        <v>0</v>
      </c>
      <c r="X9950">
        <v>5</v>
      </c>
      <c r="Y9950">
        <v>250.95446808510638</v>
      </c>
      <c r="Z9950" s="1">
        <v>0</v>
      </c>
      <c r="AA9950" s="1"/>
    </row>
    <row r="9951" spans="1:27" x14ac:dyDescent="0.35">
      <c r="A9951">
        <v>74</v>
      </c>
      <c r="B9951" t="e">
        <f>VLOOKUP(Tableau__3_Déplacements_2[[#This Row],[Id_Menage]],[2]Ménages!$A$2:$AD$1503,32)</f>
        <v>#REF!</v>
      </c>
      <c r="C9951" t="s">
        <v>16</v>
      </c>
      <c r="D9951" t="s">
        <v>3463</v>
      </c>
      <c r="E9951">
        <f>VLOOKUP(Tableau__3_Déplacements_2[[#This Row],[Id_Personne]],[1]!Tableau__2_Personnes_1[[Id_Personne]:[Age]],2)</f>
        <v>1</v>
      </c>
      <c r="F9951">
        <f>VLOOKUP(Tableau__3_Déplacements_2[[#This Row],[Id_Personne]],[1]!Tableau__2_Personnes_1[[Id_Personne]:[Age]],4)</f>
        <v>47</v>
      </c>
      <c r="G9951" t="s">
        <v>3</v>
      </c>
      <c r="H9951" t="s">
        <v>2</v>
      </c>
      <c r="I9951" t="s">
        <v>3462</v>
      </c>
      <c r="J9951">
        <v>1</v>
      </c>
      <c r="K9951">
        <v>10</v>
      </c>
      <c r="M9951">
        <v>76</v>
      </c>
      <c r="O9951" t="str">
        <f>IF(Tableau__3_Déplacements_2[[#This Row],[Ori]]=Tableau__3_Déplacements_2[[#This Row],[Des]],"local","metro")</f>
        <v>metro</v>
      </c>
      <c r="P9951">
        <v>15</v>
      </c>
      <c r="Q9951">
        <v>22</v>
      </c>
      <c r="R9951">
        <v>0</v>
      </c>
      <c r="S9951">
        <v>23</v>
      </c>
      <c r="T9951">
        <v>0</v>
      </c>
      <c r="U9951" t="s">
        <v>1313</v>
      </c>
      <c r="V9951">
        <v>17</v>
      </c>
      <c r="W9951">
        <v>0</v>
      </c>
      <c r="X9951">
        <v>5</v>
      </c>
      <c r="Y9951">
        <v>250.95446808510638</v>
      </c>
      <c r="Z9951" s="1">
        <v>0</v>
      </c>
      <c r="AA9951" s="1"/>
    </row>
    <row r="9952" spans="1:27" x14ac:dyDescent="0.35">
      <c r="A9952">
        <v>74</v>
      </c>
      <c r="B9952" t="e">
        <f>VLOOKUP(Tableau__3_Déplacements_2[[#This Row],[Id_Menage]],[2]Ménages!$A$2:$AD$1503,32)</f>
        <v>#REF!</v>
      </c>
      <c r="C9952" t="s">
        <v>11</v>
      </c>
      <c r="D9952" t="s">
        <v>3460</v>
      </c>
      <c r="E9952">
        <f>VLOOKUP(Tableau__3_Déplacements_2[[#This Row],[Id_Personne]],[1]!Tableau__2_Personnes_1[[Id_Personne]:[Age]],2)</f>
        <v>2</v>
      </c>
      <c r="F9952">
        <f>VLOOKUP(Tableau__3_Déplacements_2[[#This Row],[Id_Personne]],[1]!Tableau__2_Personnes_1[[Id_Personne]:[Age]],4)</f>
        <v>45</v>
      </c>
      <c r="G9952" t="s">
        <v>0</v>
      </c>
      <c r="H9952" t="s">
        <v>7</v>
      </c>
      <c r="I9952" t="s">
        <v>3461</v>
      </c>
      <c r="J9952">
        <v>1</v>
      </c>
      <c r="K9952">
        <v>76</v>
      </c>
      <c r="M9952">
        <v>24</v>
      </c>
      <c r="O9952" t="str">
        <f>IF(Tableau__3_Déplacements_2[[#This Row],[Ori]]=Tableau__3_Déplacements_2[[#This Row],[Des]],"local","metro")</f>
        <v>metro</v>
      </c>
      <c r="P9952">
        <v>3</v>
      </c>
      <c r="Q9952">
        <v>6</v>
      </c>
      <c r="R9952">
        <v>30</v>
      </c>
      <c r="S9952">
        <v>8</v>
      </c>
      <c r="T9952">
        <v>0</v>
      </c>
      <c r="U9952" t="s">
        <v>1271</v>
      </c>
      <c r="V9952">
        <v>6</v>
      </c>
      <c r="W9952">
        <v>0</v>
      </c>
      <c r="X9952">
        <v>5</v>
      </c>
      <c r="Y9952">
        <v>250.95446808510638</v>
      </c>
      <c r="Z9952" s="1">
        <v>-1</v>
      </c>
      <c r="AA9952" s="1"/>
    </row>
    <row r="9953" spans="1:27" x14ac:dyDescent="0.35">
      <c r="A9953">
        <v>74</v>
      </c>
      <c r="B9953" t="e">
        <f>VLOOKUP(Tableau__3_Déplacements_2[[#This Row],[Id_Menage]],[2]Ménages!$A$2:$AD$1503,32)</f>
        <v>#REF!</v>
      </c>
      <c r="C9953" t="s">
        <v>11</v>
      </c>
      <c r="D9953" t="s">
        <v>3460</v>
      </c>
      <c r="E9953">
        <f>VLOOKUP(Tableau__3_Déplacements_2[[#This Row],[Id_Personne]],[1]!Tableau__2_Personnes_1[[Id_Personne]:[Age]],2)</f>
        <v>2</v>
      </c>
      <c r="F9953">
        <f>VLOOKUP(Tableau__3_Déplacements_2[[#This Row],[Id_Personne]],[1]!Tableau__2_Personnes_1[[Id_Personne]:[Age]],4)</f>
        <v>45</v>
      </c>
      <c r="G9953" t="s">
        <v>3</v>
      </c>
      <c r="H9953" t="s">
        <v>2</v>
      </c>
      <c r="I9953" t="s">
        <v>3459</v>
      </c>
      <c r="J9953">
        <v>1</v>
      </c>
      <c r="K9953">
        <v>24</v>
      </c>
      <c r="M9953">
        <v>76</v>
      </c>
      <c r="O9953" t="str">
        <f>IF(Tableau__3_Déplacements_2[[#This Row],[Ori]]=Tableau__3_Déplacements_2[[#This Row],[Des]],"local","metro")</f>
        <v>metro</v>
      </c>
      <c r="P9953">
        <v>15</v>
      </c>
      <c r="Q9953">
        <v>15</v>
      </c>
      <c r="R9953">
        <v>30</v>
      </c>
      <c r="S9953">
        <v>16</v>
      </c>
      <c r="T9953">
        <v>0</v>
      </c>
      <c r="U9953" t="s">
        <v>1271</v>
      </c>
      <c r="V9953">
        <v>6</v>
      </c>
      <c r="W9953">
        <v>0</v>
      </c>
      <c r="X9953">
        <v>5</v>
      </c>
      <c r="Y9953">
        <v>250.95446808510638</v>
      </c>
      <c r="Z9953" s="1">
        <v>-1</v>
      </c>
      <c r="AA9953" s="1"/>
    </row>
    <row r="9954" spans="1:27" x14ac:dyDescent="0.35">
      <c r="A9954">
        <v>74</v>
      </c>
      <c r="B9954" t="e">
        <f>VLOOKUP(Tableau__3_Déplacements_2[[#This Row],[Id_Menage]],[2]Ménages!$A$2:$AD$1503,32)</f>
        <v>#REF!</v>
      </c>
      <c r="C9954" t="s">
        <v>5</v>
      </c>
      <c r="D9954" t="s">
        <v>3457</v>
      </c>
      <c r="E9954">
        <f>VLOOKUP(Tableau__3_Déplacements_2[[#This Row],[Id_Personne]],[1]!Tableau__2_Personnes_1[[Id_Personne]:[Age]],2)</f>
        <v>2</v>
      </c>
      <c r="F9954">
        <f>VLOOKUP(Tableau__3_Déplacements_2[[#This Row],[Id_Personne]],[1]!Tableau__2_Personnes_1[[Id_Personne]:[Age]],4)</f>
        <v>21</v>
      </c>
      <c r="G9954" t="s">
        <v>0</v>
      </c>
      <c r="H9954" t="s">
        <v>7</v>
      </c>
      <c r="I9954" t="s">
        <v>3458</v>
      </c>
      <c r="J9954">
        <v>1</v>
      </c>
      <c r="K9954">
        <v>76</v>
      </c>
      <c r="M9954">
        <v>76</v>
      </c>
      <c r="O9954" t="str">
        <f>IF(Tableau__3_Déplacements_2[[#This Row],[Ori]]=Tableau__3_Déplacements_2[[#This Row],[Des]],"local","metro")</f>
        <v>local</v>
      </c>
      <c r="P9954">
        <v>7</v>
      </c>
      <c r="Q9954">
        <v>11</v>
      </c>
      <c r="R9954">
        <v>0</v>
      </c>
      <c r="S9954">
        <v>11</v>
      </c>
      <c r="T9954">
        <v>30</v>
      </c>
      <c r="U9954" t="s">
        <v>0</v>
      </c>
      <c r="V9954">
        <v>1</v>
      </c>
      <c r="W9954">
        <v>0</v>
      </c>
      <c r="X9954">
        <v>5</v>
      </c>
      <c r="Y9954">
        <v>250.95446808510638</v>
      </c>
      <c r="Z9954" s="1">
        <v>0</v>
      </c>
      <c r="AA9954" s="1"/>
    </row>
    <row r="9955" spans="1:27" x14ac:dyDescent="0.35">
      <c r="A9955">
        <v>74</v>
      </c>
      <c r="B9955" t="e">
        <f>VLOOKUP(Tableau__3_Déplacements_2[[#This Row],[Id_Menage]],[2]Ménages!$A$2:$AD$1503,32)</f>
        <v>#REF!</v>
      </c>
      <c r="C9955" t="s">
        <v>5</v>
      </c>
      <c r="D9955" t="s">
        <v>3457</v>
      </c>
      <c r="E9955">
        <f>VLOOKUP(Tableau__3_Déplacements_2[[#This Row],[Id_Personne]],[1]!Tableau__2_Personnes_1[[Id_Personne]:[Age]],2)</f>
        <v>2</v>
      </c>
      <c r="F9955">
        <f>VLOOKUP(Tableau__3_Déplacements_2[[#This Row],[Id_Personne]],[1]!Tableau__2_Personnes_1[[Id_Personne]:[Age]],4)</f>
        <v>21</v>
      </c>
      <c r="G9955" t="s">
        <v>3</v>
      </c>
      <c r="H9955" t="s">
        <v>2</v>
      </c>
      <c r="I9955" t="s">
        <v>3456</v>
      </c>
      <c r="J9955">
        <v>1</v>
      </c>
      <c r="K9955">
        <v>76</v>
      </c>
      <c r="M9955">
        <v>76</v>
      </c>
      <c r="O9955" t="str">
        <f>IF(Tableau__3_Déplacements_2[[#This Row],[Ori]]=Tableau__3_Déplacements_2[[#This Row],[Des]],"local","metro")</f>
        <v>local</v>
      </c>
      <c r="P9955">
        <v>15</v>
      </c>
      <c r="Q9955">
        <v>10</v>
      </c>
      <c r="R9955">
        <v>50</v>
      </c>
      <c r="S9955">
        <v>11</v>
      </c>
      <c r="T9955">
        <v>20</v>
      </c>
      <c r="U9955" t="s">
        <v>0</v>
      </c>
      <c r="V9955">
        <v>1</v>
      </c>
      <c r="W9955">
        <v>0</v>
      </c>
      <c r="X9955">
        <v>5</v>
      </c>
      <c r="Y9955">
        <v>250.95446808510638</v>
      </c>
      <c r="Z9955" s="1">
        <v>-1</v>
      </c>
      <c r="AA9955" s="1"/>
    </row>
    <row r="9956" spans="1:27" x14ac:dyDescent="0.35">
      <c r="A9956">
        <v>740</v>
      </c>
      <c r="B9956" t="e">
        <f>VLOOKUP(Tableau__3_Déplacements_2[[#This Row],[Id_Menage]],[2]Ménages!$A$2:$AD$1503,32)</f>
        <v>#REF!</v>
      </c>
      <c r="C9956" t="s">
        <v>16</v>
      </c>
      <c r="D9956" t="s">
        <v>3452</v>
      </c>
      <c r="E9956">
        <f>VLOOKUP(Tableau__3_Déplacements_2[[#This Row],[Id_Personne]],[1]!Tableau__2_Personnes_1[[Id_Personne]:[Age]],2)</f>
        <v>2</v>
      </c>
      <c r="F9956">
        <f>VLOOKUP(Tableau__3_Déplacements_2[[#This Row],[Id_Personne]],[1]!Tableau__2_Personnes_1[[Id_Personne]:[Age]],4)</f>
        <v>32</v>
      </c>
      <c r="G9956" t="s">
        <v>13</v>
      </c>
      <c r="H9956" t="s">
        <v>22</v>
      </c>
      <c r="I9956" t="s">
        <v>3455</v>
      </c>
      <c r="J9956">
        <v>1</v>
      </c>
      <c r="K9956">
        <v>29</v>
      </c>
      <c r="M9956">
        <v>21</v>
      </c>
      <c r="O9956" t="str">
        <f>IF(Tableau__3_Déplacements_2[[#This Row],[Ori]]=Tableau__3_Déplacements_2[[#This Row],[Des]],"local","metro")</f>
        <v>metro</v>
      </c>
      <c r="P9956">
        <v>6</v>
      </c>
      <c r="Q9956">
        <v>14</v>
      </c>
      <c r="R9956">
        <v>0</v>
      </c>
      <c r="S9956">
        <v>14</v>
      </c>
      <c r="T9956">
        <v>20</v>
      </c>
      <c r="U9956" t="s">
        <v>102</v>
      </c>
      <c r="V9956">
        <v>10</v>
      </c>
      <c r="W9956">
        <v>100</v>
      </c>
      <c r="X9956">
        <v>4</v>
      </c>
      <c r="Y9956">
        <v>275.5910734463277</v>
      </c>
      <c r="Z9956" s="1">
        <v>0</v>
      </c>
      <c r="AA9956" s="1"/>
    </row>
    <row r="9957" spans="1:27" x14ac:dyDescent="0.35">
      <c r="A9957">
        <v>740</v>
      </c>
      <c r="B9957" t="e">
        <f>VLOOKUP(Tableau__3_Déplacements_2[[#This Row],[Id_Menage]],[2]Ménages!$A$2:$AD$1503,32)</f>
        <v>#REF!</v>
      </c>
      <c r="C9957" t="s">
        <v>16</v>
      </c>
      <c r="D9957" t="s">
        <v>3452</v>
      </c>
      <c r="E9957">
        <f>VLOOKUP(Tableau__3_Déplacements_2[[#This Row],[Id_Personne]],[1]!Tableau__2_Personnes_1[[Id_Personne]:[Age]],2)</f>
        <v>2</v>
      </c>
      <c r="F9957">
        <f>VLOOKUP(Tableau__3_Déplacements_2[[#This Row],[Id_Personne]],[1]!Tableau__2_Personnes_1[[Id_Personne]:[Age]],4)</f>
        <v>32</v>
      </c>
      <c r="G9957" t="s">
        <v>0</v>
      </c>
      <c r="H9957" t="s">
        <v>7</v>
      </c>
      <c r="I9957" t="s">
        <v>3454</v>
      </c>
      <c r="J9957">
        <v>1</v>
      </c>
      <c r="K9957">
        <v>21</v>
      </c>
      <c r="M9957">
        <v>21</v>
      </c>
      <c r="O9957" t="str">
        <f>IF(Tableau__3_Déplacements_2[[#This Row],[Ori]]=Tableau__3_Déplacements_2[[#This Row],[Des]],"local","metro")</f>
        <v>local</v>
      </c>
      <c r="P9957">
        <v>3</v>
      </c>
      <c r="Q9957">
        <v>8</v>
      </c>
      <c r="R9957">
        <v>0</v>
      </c>
      <c r="S9957">
        <v>8</v>
      </c>
      <c r="T9957">
        <v>15</v>
      </c>
      <c r="U9957" t="s">
        <v>8</v>
      </c>
      <c r="V9957">
        <v>5</v>
      </c>
      <c r="W9957">
        <v>100</v>
      </c>
      <c r="X9957">
        <v>1</v>
      </c>
      <c r="Y9957">
        <v>275.5910734463277</v>
      </c>
      <c r="Z9957" s="1">
        <v>0</v>
      </c>
      <c r="AA9957" s="1"/>
    </row>
    <row r="9958" spans="1:27" x14ac:dyDescent="0.35">
      <c r="A9958">
        <v>740</v>
      </c>
      <c r="B9958" t="e">
        <f>VLOOKUP(Tableau__3_Déplacements_2[[#This Row],[Id_Menage]],[2]Ménages!$A$2:$AD$1503,32)</f>
        <v>#REF!</v>
      </c>
      <c r="C9958" t="s">
        <v>16</v>
      </c>
      <c r="D9958" t="s">
        <v>3452</v>
      </c>
      <c r="E9958">
        <f>VLOOKUP(Tableau__3_Déplacements_2[[#This Row],[Id_Personne]],[1]!Tableau__2_Personnes_1[[Id_Personne]:[Age]],2)</f>
        <v>2</v>
      </c>
      <c r="F9958">
        <f>VLOOKUP(Tableau__3_Déplacements_2[[#This Row],[Id_Personne]],[1]!Tableau__2_Personnes_1[[Id_Personne]:[Age]],4)</f>
        <v>32</v>
      </c>
      <c r="G9958" t="s">
        <v>27</v>
      </c>
      <c r="H9958" t="s">
        <v>26</v>
      </c>
      <c r="I9958" t="s">
        <v>3453</v>
      </c>
      <c r="J9958">
        <v>1</v>
      </c>
      <c r="K9958">
        <v>21</v>
      </c>
      <c r="M9958">
        <v>21</v>
      </c>
      <c r="O9958" t="str">
        <f>IF(Tableau__3_Déplacements_2[[#This Row],[Ori]]=Tableau__3_Déplacements_2[[#This Row],[Des]],"local","metro")</f>
        <v>local</v>
      </c>
      <c r="P9958">
        <v>15</v>
      </c>
      <c r="Q9958">
        <v>16</v>
      </c>
      <c r="R9958">
        <v>0</v>
      </c>
      <c r="S9958">
        <v>16</v>
      </c>
      <c r="T9958">
        <v>20</v>
      </c>
      <c r="U9958" t="s">
        <v>102</v>
      </c>
      <c r="V9958">
        <v>10</v>
      </c>
      <c r="W9958">
        <v>100</v>
      </c>
      <c r="X9958">
        <v>4</v>
      </c>
      <c r="Y9958">
        <v>275.5910734463277</v>
      </c>
      <c r="Z9958" s="1">
        <v>0</v>
      </c>
      <c r="AA9958" s="1"/>
    </row>
    <row r="9959" spans="1:27" x14ac:dyDescent="0.35">
      <c r="A9959">
        <v>740</v>
      </c>
      <c r="B9959" t="e">
        <f>VLOOKUP(Tableau__3_Déplacements_2[[#This Row],[Id_Menage]],[2]Ménages!$A$2:$AD$1503,32)</f>
        <v>#REF!</v>
      </c>
      <c r="C9959" t="s">
        <v>16</v>
      </c>
      <c r="D9959" t="s">
        <v>3452</v>
      </c>
      <c r="E9959">
        <f>VLOOKUP(Tableau__3_Déplacements_2[[#This Row],[Id_Personne]],[1]!Tableau__2_Personnes_1[[Id_Personne]:[Age]],2)</f>
        <v>2</v>
      </c>
      <c r="F9959">
        <f>VLOOKUP(Tableau__3_Déplacements_2[[#This Row],[Id_Personne]],[1]!Tableau__2_Personnes_1[[Id_Personne]:[Age]],4)</f>
        <v>32</v>
      </c>
      <c r="G9959" t="s">
        <v>3</v>
      </c>
      <c r="H9959" t="s">
        <v>2</v>
      </c>
      <c r="I9959" t="s">
        <v>3451</v>
      </c>
      <c r="J9959">
        <v>1</v>
      </c>
      <c r="K9959">
        <v>21</v>
      </c>
      <c r="M9959">
        <v>29</v>
      </c>
      <c r="O9959" t="str">
        <f>IF(Tableau__3_Déplacements_2[[#This Row],[Ori]]=Tableau__3_Déplacements_2[[#This Row],[Des]],"local","metro")</f>
        <v>metro</v>
      </c>
      <c r="P9959">
        <v>5</v>
      </c>
      <c r="Q9959">
        <v>13</v>
      </c>
      <c r="R9959">
        <v>0</v>
      </c>
      <c r="S9959">
        <v>13</v>
      </c>
      <c r="T9959">
        <v>20</v>
      </c>
      <c r="U9959" t="s">
        <v>102</v>
      </c>
      <c r="V9959">
        <v>10</v>
      </c>
      <c r="W9959">
        <v>100</v>
      </c>
      <c r="X9959">
        <v>4</v>
      </c>
      <c r="Y9959">
        <v>275.5910734463277</v>
      </c>
      <c r="Z9959" s="1">
        <v>0</v>
      </c>
      <c r="AA9959" s="1"/>
    </row>
    <row r="9960" spans="1:27" x14ac:dyDescent="0.35">
      <c r="A9960">
        <v>740</v>
      </c>
      <c r="B9960" t="e">
        <f>VLOOKUP(Tableau__3_Déplacements_2[[#This Row],[Id_Menage]],[2]Ménages!$A$2:$AD$1503,32)</f>
        <v>#REF!</v>
      </c>
      <c r="C9960" t="s">
        <v>11</v>
      </c>
      <c r="D9960" t="s">
        <v>3448</v>
      </c>
      <c r="E9960">
        <f>VLOOKUP(Tableau__3_Déplacements_2[[#This Row],[Id_Personne]],[1]!Tableau__2_Personnes_1[[Id_Personne]:[Age]],2)</f>
        <v>1</v>
      </c>
      <c r="F9960">
        <f>VLOOKUP(Tableau__3_Déplacements_2[[#This Row],[Id_Personne]],[1]!Tableau__2_Personnes_1[[Id_Personne]:[Age]],4)</f>
        <v>45</v>
      </c>
      <c r="G9960" t="s">
        <v>0</v>
      </c>
      <c r="H9960" t="s">
        <v>7</v>
      </c>
      <c r="I9960" t="s">
        <v>3450</v>
      </c>
      <c r="J9960">
        <v>1</v>
      </c>
      <c r="K9960">
        <v>21</v>
      </c>
      <c r="M9960">
        <v>2</v>
      </c>
      <c r="O9960" t="str">
        <f>IF(Tableau__3_Déplacements_2[[#This Row],[Ori]]=Tableau__3_Déplacements_2[[#This Row],[Des]],"local","metro")</f>
        <v>metro</v>
      </c>
      <c r="P9960">
        <v>3</v>
      </c>
      <c r="Q9960">
        <v>7</v>
      </c>
      <c r="R9960">
        <v>0</v>
      </c>
      <c r="S9960">
        <v>7</v>
      </c>
      <c r="T9960">
        <v>20</v>
      </c>
      <c r="U9960" t="s">
        <v>37</v>
      </c>
      <c r="V9960">
        <v>6</v>
      </c>
      <c r="W9960">
        <v>1000</v>
      </c>
      <c r="X9960">
        <v>5</v>
      </c>
      <c r="Y9960">
        <v>275.5910734463277</v>
      </c>
      <c r="Z9960" s="1">
        <v>0</v>
      </c>
      <c r="AA9960" s="1"/>
    </row>
    <row r="9961" spans="1:27" x14ac:dyDescent="0.35">
      <c r="A9961">
        <v>740</v>
      </c>
      <c r="B9961" t="e">
        <f>VLOOKUP(Tableau__3_Déplacements_2[[#This Row],[Id_Menage]],[2]Ménages!$A$2:$AD$1503,32)</f>
        <v>#REF!</v>
      </c>
      <c r="C9961" t="s">
        <v>11</v>
      </c>
      <c r="D9961" t="s">
        <v>3448</v>
      </c>
      <c r="E9961">
        <f>VLOOKUP(Tableau__3_Déplacements_2[[#This Row],[Id_Personne]],[1]!Tableau__2_Personnes_1[[Id_Personne]:[Age]],2)</f>
        <v>1</v>
      </c>
      <c r="F9961">
        <f>VLOOKUP(Tableau__3_Déplacements_2[[#This Row],[Id_Personne]],[1]!Tableau__2_Personnes_1[[Id_Personne]:[Age]],4)</f>
        <v>45</v>
      </c>
      <c r="G9961" t="s">
        <v>3</v>
      </c>
      <c r="H9961" t="s">
        <v>2</v>
      </c>
      <c r="I9961" t="s">
        <v>3449</v>
      </c>
      <c r="J9961">
        <v>1</v>
      </c>
      <c r="K9961">
        <v>2</v>
      </c>
      <c r="M9961">
        <v>1</v>
      </c>
      <c r="O9961" t="str">
        <f>IF(Tableau__3_Déplacements_2[[#This Row],[Ori]]=Tableau__3_Déplacements_2[[#This Row],[Des]],"local","metro")</f>
        <v>metro</v>
      </c>
      <c r="P9961">
        <v>6</v>
      </c>
      <c r="Q9961">
        <v>14</v>
      </c>
      <c r="R9961">
        <v>0</v>
      </c>
      <c r="S9961">
        <v>14</v>
      </c>
      <c r="T9961">
        <v>30</v>
      </c>
      <c r="U9961" t="s">
        <v>37</v>
      </c>
      <c r="V9961">
        <v>6</v>
      </c>
      <c r="W9961">
        <v>1000</v>
      </c>
      <c r="X9961">
        <v>3</v>
      </c>
      <c r="Y9961">
        <v>275.5910734463277</v>
      </c>
      <c r="Z9961" s="1">
        <v>0</v>
      </c>
      <c r="AA9961" s="1"/>
    </row>
    <row r="9962" spans="1:27" x14ac:dyDescent="0.35">
      <c r="A9962">
        <v>740</v>
      </c>
      <c r="B9962" t="e">
        <f>VLOOKUP(Tableau__3_Déplacements_2[[#This Row],[Id_Menage]],[2]Ménages!$A$2:$AD$1503,32)</f>
        <v>#REF!</v>
      </c>
      <c r="C9962" t="s">
        <v>11</v>
      </c>
      <c r="D9962" t="s">
        <v>3448</v>
      </c>
      <c r="E9962">
        <f>VLOOKUP(Tableau__3_Déplacements_2[[#This Row],[Id_Personne]],[1]!Tableau__2_Personnes_1[[Id_Personne]:[Age]],2)</f>
        <v>1</v>
      </c>
      <c r="F9962">
        <f>VLOOKUP(Tableau__3_Déplacements_2[[#This Row],[Id_Personne]],[1]!Tableau__2_Personnes_1[[Id_Personne]:[Age]],4)</f>
        <v>45</v>
      </c>
      <c r="G9962" t="s">
        <v>13</v>
      </c>
      <c r="H9962" t="s">
        <v>22</v>
      </c>
      <c r="I9962" t="s">
        <v>3447</v>
      </c>
      <c r="J9962">
        <v>1</v>
      </c>
      <c r="K9962">
        <v>1</v>
      </c>
      <c r="M9962">
        <v>21</v>
      </c>
      <c r="O9962" t="str">
        <f>IF(Tableau__3_Déplacements_2[[#This Row],[Ori]]=Tableau__3_Déplacements_2[[#This Row],[Des]],"local","metro")</f>
        <v>metro</v>
      </c>
      <c r="P9962">
        <v>15</v>
      </c>
      <c r="Q9962">
        <v>18</v>
      </c>
      <c r="R9962">
        <v>0</v>
      </c>
      <c r="S9962">
        <v>18</v>
      </c>
      <c r="T9962">
        <v>40</v>
      </c>
      <c r="U9962" t="s">
        <v>37</v>
      </c>
      <c r="V9962">
        <v>6</v>
      </c>
      <c r="W9962">
        <v>1000</v>
      </c>
      <c r="X9962">
        <v>3</v>
      </c>
      <c r="Y9962">
        <v>275.5910734463277</v>
      </c>
      <c r="Z9962" s="1">
        <v>0</v>
      </c>
      <c r="AA9962" s="1"/>
    </row>
    <row r="9963" spans="1:27" x14ac:dyDescent="0.35">
      <c r="A9963">
        <v>741</v>
      </c>
      <c r="B9963" t="e">
        <f>VLOOKUP(Tableau__3_Déplacements_2[[#This Row],[Id_Menage]],[2]Ménages!$A$2:$AD$1503,32)</f>
        <v>#REF!</v>
      </c>
      <c r="C9963" t="s">
        <v>16</v>
      </c>
      <c r="D9963" t="s">
        <v>3444</v>
      </c>
      <c r="E9963">
        <f>VLOOKUP(Tableau__3_Déplacements_2[[#This Row],[Id_Personne]],[1]!Tableau__2_Personnes_1[[Id_Personne]:[Age]],2)</f>
        <v>2</v>
      </c>
      <c r="F9963">
        <f>VLOOKUP(Tableau__3_Déplacements_2[[#This Row],[Id_Personne]],[1]!Tableau__2_Personnes_1[[Id_Personne]:[Age]],4)</f>
        <v>23</v>
      </c>
      <c r="G9963" t="s">
        <v>13</v>
      </c>
      <c r="H9963" t="s">
        <v>22</v>
      </c>
      <c r="I9963" t="s">
        <v>3446</v>
      </c>
      <c r="J9963">
        <v>1</v>
      </c>
      <c r="K9963">
        <v>31</v>
      </c>
      <c r="M9963">
        <v>21</v>
      </c>
      <c r="O9963" t="str">
        <f>IF(Tableau__3_Déplacements_2[[#This Row],[Ori]]=Tableau__3_Déplacements_2[[#This Row],[Des]],"local","metro")</f>
        <v>metro</v>
      </c>
      <c r="P9963">
        <v>15</v>
      </c>
      <c r="Q9963">
        <v>11</v>
      </c>
      <c r="R9963">
        <v>30</v>
      </c>
      <c r="S9963">
        <v>12</v>
      </c>
      <c r="T9963">
        <v>0</v>
      </c>
      <c r="U9963" t="s">
        <v>8</v>
      </c>
      <c r="V9963">
        <v>5</v>
      </c>
      <c r="W9963">
        <v>150</v>
      </c>
      <c r="X9963">
        <v>2</v>
      </c>
      <c r="Y9963">
        <v>275.5910734463277</v>
      </c>
      <c r="Z9963" s="1">
        <v>-1</v>
      </c>
      <c r="AA9963" s="1"/>
    </row>
    <row r="9964" spans="1:27" x14ac:dyDescent="0.35">
      <c r="A9964">
        <v>741</v>
      </c>
      <c r="B9964" t="e">
        <f>VLOOKUP(Tableau__3_Déplacements_2[[#This Row],[Id_Menage]],[2]Ménages!$A$2:$AD$1503,32)</f>
        <v>#REF!</v>
      </c>
      <c r="C9964" t="s">
        <v>16</v>
      </c>
      <c r="D9964" t="s">
        <v>3444</v>
      </c>
      <c r="E9964">
        <f>VLOOKUP(Tableau__3_Déplacements_2[[#This Row],[Id_Personne]],[1]!Tableau__2_Personnes_1[[Id_Personne]:[Age]],2)</f>
        <v>2</v>
      </c>
      <c r="F9964">
        <f>VLOOKUP(Tableau__3_Déplacements_2[[#This Row],[Id_Personne]],[1]!Tableau__2_Personnes_1[[Id_Personne]:[Age]],4)</f>
        <v>23</v>
      </c>
      <c r="G9964" t="s">
        <v>0</v>
      </c>
      <c r="H9964" t="s">
        <v>7</v>
      </c>
      <c r="I9964" t="s">
        <v>3445</v>
      </c>
      <c r="J9964">
        <v>1</v>
      </c>
      <c r="K9964">
        <v>21</v>
      </c>
      <c r="M9964">
        <v>21</v>
      </c>
      <c r="O9964" t="str">
        <f>IF(Tableau__3_Déplacements_2[[#This Row],[Ori]]=Tableau__3_Déplacements_2[[#This Row],[Des]],"local","metro")</f>
        <v>local</v>
      </c>
      <c r="P9964">
        <v>7</v>
      </c>
      <c r="Q9964">
        <v>8</v>
      </c>
      <c r="R9964">
        <v>0</v>
      </c>
      <c r="S9964">
        <v>8</v>
      </c>
      <c r="T9964">
        <v>15</v>
      </c>
      <c r="U9964" t="s">
        <v>0</v>
      </c>
      <c r="V9964">
        <v>1</v>
      </c>
      <c r="W9964">
        <v>0</v>
      </c>
      <c r="X9964">
        <v>2</v>
      </c>
      <c r="Y9964">
        <v>275.5910734463277</v>
      </c>
      <c r="Z9964" s="1">
        <v>0</v>
      </c>
      <c r="AA9964" s="1"/>
    </row>
    <row r="9965" spans="1:27" x14ac:dyDescent="0.35">
      <c r="A9965">
        <v>741</v>
      </c>
      <c r="B9965" t="e">
        <f>VLOOKUP(Tableau__3_Déplacements_2[[#This Row],[Id_Menage]],[2]Ménages!$A$2:$AD$1503,32)</f>
        <v>#REF!</v>
      </c>
      <c r="C9965" t="s">
        <v>16</v>
      </c>
      <c r="D9965" t="s">
        <v>3444</v>
      </c>
      <c r="E9965">
        <f>VLOOKUP(Tableau__3_Déplacements_2[[#This Row],[Id_Personne]],[1]!Tableau__2_Personnes_1[[Id_Personne]:[Age]],2)</f>
        <v>2</v>
      </c>
      <c r="F9965">
        <f>VLOOKUP(Tableau__3_Déplacements_2[[#This Row],[Id_Personne]],[1]!Tableau__2_Personnes_1[[Id_Personne]:[Age]],4)</f>
        <v>23</v>
      </c>
      <c r="G9965" t="s">
        <v>3</v>
      </c>
      <c r="H9965" t="s">
        <v>2</v>
      </c>
      <c r="I9965" t="s">
        <v>3443</v>
      </c>
      <c r="J9965">
        <v>1</v>
      </c>
      <c r="K9965">
        <v>21</v>
      </c>
      <c r="M9965">
        <v>31</v>
      </c>
      <c r="O9965" t="str">
        <f>IF(Tableau__3_Déplacements_2[[#This Row],[Ori]]=Tableau__3_Déplacements_2[[#This Row],[Des]],"local","metro")</f>
        <v>metro</v>
      </c>
      <c r="P9965">
        <v>14</v>
      </c>
      <c r="Q9965">
        <v>9</v>
      </c>
      <c r="R9965">
        <v>30</v>
      </c>
      <c r="S9965">
        <v>10</v>
      </c>
      <c r="T9965">
        <v>0</v>
      </c>
      <c r="U9965" t="s">
        <v>102</v>
      </c>
      <c r="V9965">
        <v>10</v>
      </c>
      <c r="W9965">
        <v>100</v>
      </c>
      <c r="X9965">
        <v>2</v>
      </c>
      <c r="Y9965">
        <v>275.5910734463277</v>
      </c>
      <c r="Z9965" s="1">
        <v>-1</v>
      </c>
      <c r="AA9965" s="1"/>
    </row>
    <row r="9966" spans="1:27" x14ac:dyDescent="0.35">
      <c r="A9966">
        <v>741</v>
      </c>
      <c r="B9966" t="e">
        <f>VLOOKUP(Tableau__3_Déplacements_2[[#This Row],[Id_Menage]],[2]Ménages!$A$2:$AD$1503,32)</f>
        <v>#REF!</v>
      </c>
      <c r="C9966" t="s">
        <v>11</v>
      </c>
      <c r="D9966" t="s">
        <v>3440</v>
      </c>
      <c r="E9966">
        <f>VLOOKUP(Tableau__3_Déplacements_2[[#This Row],[Id_Personne]],[1]!Tableau__2_Personnes_1[[Id_Personne]:[Age]],2)</f>
        <v>2</v>
      </c>
      <c r="F9966">
        <f>VLOOKUP(Tableau__3_Déplacements_2[[#This Row],[Id_Personne]],[1]!Tableau__2_Personnes_1[[Id_Personne]:[Age]],4)</f>
        <v>37</v>
      </c>
      <c r="G9966" t="s">
        <v>13</v>
      </c>
      <c r="H9966" t="s">
        <v>22</v>
      </c>
      <c r="I9966" t="s">
        <v>3442</v>
      </c>
      <c r="J9966">
        <v>1</v>
      </c>
      <c r="K9966">
        <v>29</v>
      </c>
      <c r="M9966">
        <v>21</v>
      </c>
      <c r="O9966" t="str">
        <f>IF(Tableau__3_Déplacements_2[[#This Row],[Ori]]=Tableau__3_Déplacements_2[[#This Row],[Des]],"local","metro")</f>
        <v>metro</v>
      </c>
      <c r="P9966">
        <v>15</v>
      </c>
      <c r="Q9966">
        <v>17</v>
      </c>
      <c r="R9966">
        <v>0</v>
      </c>
      <c r="S9966">
        <v>17</v>
      </c>
      <c r="T9966">
        <v>30</v>
      </c>
      <c r="U9966" t="s">
        <v>102</v>
      </c>
      <c r="V9966">
        <v>10</v>
      </c>
      <c r="W9966">
        <v>100</v>
      </c>
      <c r="X9966">
        <v>5</v>
      </c>
      <c r="Y9966">
        <v>275.5910734463277</v>
      </c>
      <c r="Z9966" s="1">
        <v>0</v>
      </c>
      <c r="AA9966" s="1"/>
    </row>
    <row r="9967" spans="1:27" x14ac:dyDescent="0.35">
      <c r="A9967">
        <v>741</v>
      </c>
      <c r="B9967" t="e">
        <f>VLOOKUP(Tableau__3_Déplacements_2[[#This Row],[Id_Menage]],[2]Ménages!$A$2:$AD$1503,32)</f>
        <v>#REF!</v>
      </c>
      <c r="C9967" t="s">
        <v>11</v>
      </c>
      <c r="D9967" t="s">
        <v>3440</v>
      </c>
      <c r="E9967">
        <f>VLOOKUP(Tableau__3_Déplacements_2[[#This Row],[Id_Personne]],[1]!Tableau__2_Personnes_1[[Id_Personne]:[Age]],2)</f>
        <v>2</v>
      </c>
      <c r="F9967">
        <f>VLOOKUP(Tableau__3_Déplacements_2[[#This Row],[Id_Personne]],[1]!Tableau__2_Personnes_1[[Id_Personne]:[Age]],4)</f>
        <v>37</v>
      </c>
      <c r="G9967" t="s">
        <v>0</v>
      </c>
      <c r="H9967" t="s">
        <v>7</v>
      </c>
      <c r="I9967" t="s">
        <v>3441</v>
      </c>
      <c r="J9967">
        <v>1</v>
      </c>
      <c r="K9967">
        <v>21</v>
      </c>
      <c r="M9967">
        <v>21</v>
      </c>
      <c r="O9967" t="str">
        <f>IF(Tableau__3_Déplacements_2[[#This Row],[Ori]]=Tableau__3_Déplacements_2[[#This Row],[Des]],"local","metro")</f>
        <v>local</v>
      </c>
      <c r="P9967">
        <v>1</v>
      </c>
      <c r="Q9967">
        <v>7</v>
      </c>
      <c r="R9967">
        <v>0</v>
      </c>
      <c r="S9967">
        <v>7</v>
      </c>
      <c r="T9967">
        <v>15</v>
      </c>
      <c r="U9967" t="s">
        <v>0</v>
      </c>
      <c r="V9967">
        <v>1</v>
      </c>
      <c r="W9967">
        <v>0</v>
      </c>
      <c r="X9967">
        <v>5</v>
      </c>
      <c r="Y9967">
        <v>275.5910734463277</v>
      </c>
      <c r="Z9967" s="1">
        <v>0</v>
      </c>
      <c r="AA9967" s="1"/>
    </row>
    <row r="9968" spans="1:27" x14ac:dyDescent="0.35">
      <c r="A9968">
        <v>741</v>
      </c>
      <c r="B9968" t="e">
        <f>VLOOKUP(Tableau__3_Déplacements_2[[#This Row],[Id_Menage]],[2]Ménages!$A$2:$AD$1503,32)</f>
        <v>#REF!</v>
      </c>
      <c r="C9968" t="s">
        <v>11</v>
      </c>
      <c r="D9968" t="s">
        <v>3440</v>
      </c>
      <c r="E9968">
        <f>VLOOKUP(Tableau__3_Déplacements_2[[#This Row],[Id_Personne]],[1]!Tableau__2_Personnes_1[[Id_Personne]:[Age]],2)</f>
        <v>2</v>
      </c>
      <c r="F9968">
        <f>VLOOKUP(Tableau__3_Déplacements_2[[#This Row],[Id_Personne]],[1]!Tableau__2_Personnes_1[[Id_Personne]:[Age]],4)</f>
        <v>37</v>
      </c>
      <c r="G9968" t="s">
        <v>3</v>
      </c>
      <c r="H9968" t="s">
        <v>2</v>
      </c>
      <c r="I9968" t="s">
        <v>3439</v>
      </c>
      <c r="J9968">
        <v>1</v>
      </c>
      <c r="K9968">
        <v>21</v>
      </c>
      <c r="M9968">
        <v>29</v>
      </c>
      <c r="O9968" t="str">
        <f>IF(Tableau__3_Déplacements_2[[#This Row],[Ori]]=Tableau__3_Déplacements_2[[#This Row],[Des]],"local","metro")</f>
        <v>metro</v>
      </c>
      <c r="P9968">
        <v>5</v>
      </c>
      <c r="Q9968">
        <v>7</v>
      </c>
      <c r="R9968">
        <v>20</v>
      </c>
      <c r="S9968">
        <v>7</v>
      </c>
      <c r="T9968">
        <v>40</v>
      </c>
      <c r="U9968" t="s">
        <v>102</v>
      </c>
      <c r="V9968">
        <v>10</v>
      </c>
      <c r="W9968">
        <v>100</v>
      </c>
      <c r="X9968">
        <v>5</v>
      </c>
      <c r="Y9968">
        <v>275.5910734463277</v>
      </c>
      <c r="Z9968" s="1">
        <v>-1</v>
      </c>
      <c r="AA9968" s="1"/>
    </row>
    <row r="9969" spans="1:27" x14ac:dyDescent="0.35">
      <c r="A9969">
        <v>741</v>
      </c>
      <c r="B9969" t="e">
        <f>VLOOKUP(Tableau__3_Déplacements_2[[#This Row],[Id_Menage]],[2]Ménages!$A$2:$AD$1503,32)</f>
        <v>#REF!</v>
      </c>
      <c r="C9969" t="s">
        <v>5</v>
      </c>
      <c r="D9969" t="s">
        <v>3435</v>
      </c>
      <c r="E9969">
        <f>VLOOKUP(Tableau__3_Déplacements_2[[#This Row],[Id_Personne]],[1]!Tableau__2_Personnes_1[[Id_Personne]:[Age]],2)</f>
        <v>1</v>
      </c>
      <c r="F9969">
        <f>VLOOKUP(Tableau__3_Déplacements_2[[#This Row],[Id_Personne]],[1]!Tableau__2_Personnes_1[[Id_Personne]:[Age]],4)</f>
        <v>45</v>
      </c>
      <c r="G9969" t="s">
        <v>27</v>
      </c>
      <c r="H9969" t="s">
        <v>26</v>
      </c>
      <c r="I9969" t="s">
        <v>3438</v>
      </c>
      <c r="J9969">
        <v>1</v>
      </c>
      <c r="K9969">
        <v>83</v>
      </c>
      <c r="M9969">
        <v>21</v>
      </c>
      <c r="O9969" t="str">
        <f>IF(Tableau__3_Déplacements_2[[#This Row],[Ori]]=Tableau__3_Déplacements_2[[#This Row],[Des]],"local","metro")</f>
        <v>metro</v>
      </c>
      <c r="P9969">
        <v>15</v>
      </c>
      <c r="Q9969">
        <v>18</v>
      </c>
      <c r="R9969">
        <v>0</v>
      </c>
      <c r="S9969">
        <v>18</v>
      </c>
      <c r="T9969">
        <v>30</v>
      </c>
      <c r="U9969" t="s">
        <v>876</v>
      </c>
      <c r="V9969">
        <v>10</v>
      </c>
      <c r="W9969">
        <v>300</v>
      </c>
      <c r="X9969">
        <v>5</v>
      </c>
      <c r="Y9969">
        <v>275.5910734463277</v>
      </c>
      <c r="Z9969" s="1">
        <v>0</v>
      </c>
      <c r="AA9969" s="1"/>
    </row>
    <row r="9970" spans="1:27" x14ac:dyDescent="0.35">
      <c r="A9970">
        <v>741</v>
      </c>
      <c r="B9970" t="e">
        <f>VLOOKUP(Tableau__3_Déplacements_2[[#This Row],[Id_Menage]],[2]Ménages!$A$2:$AD$1503,32)</f>
        <v>#REF!</v>
      </c>
      <c r="C9970" t="s">
        <v>5</v>
      </c>
      <c r="D9970" t="s">
        <v>3435</v>
      </c>
      <c r="E9970">
        <f>VLOOKUP(Tableau__3_Déplacements_2[[#This Row],[Id_Personne]],[1]!Tableau__2_Personnes_1[[Id_Personne]:[Age]],2)</f>
        <v>1</v>
      </c>
      <c r="F9970">
        <f>VLOOKUP(Tableau__3_Déplacements_2[[#This Row],[Id_Personne]],[1]!Tableau__2_Personnes_1[[Id_Personne]:[Age]],4)</f>
        <v>45</v>
      </c>
      <c r="G9970" t="s">
        <v>13</v>
      </c>
      <c r="H9970" t="s">
        <v>22</v>
      </c>
      <c r="I9970" t="s">
        <v>3437</v>
      </c>
      <c r="J9970">
        <v>1</v>
      </c>
      <c r="K9970">
        <v>29</v>
      </c>
      <c r="M9970">
        <v>83</v>
      </c>
      <c r="O9970" t="str">
        <f>IF(Tableau__3_Déplacements_2[[#This Row],[Ori]]=Tableau__3_Déplacements_2[[#This Row],[Des]],"local","metro")</f>
        <v>metro</v>
      </c>
      <c r="P9970">
        <v>3</v>
      </c>
      <c r="Q9970">
        <v>6</v>
      </c>
      <c r="R9970">
        <v>40</v>
      </c>
      <c r="S9970">
        <v>7</v>
      </c>
      <c r="T9970">
        <v>15</v>
      </c>
      <c r="U9970" t="s">
        <v>102</v>
      </c>
      <c r="V9970">
        <v>10</v>
      </c>
      <c r="W9970">
        <v>150</v>
      </c>
      <c r="X9970">
        <v>5</v>
      </c>
      <c r="Y9970">
        <v>275.5910734463277</v>
      </c>
      <c r="Z9970" s="1">
        <v>-1</v>
      </c>
      <c r="AA9970" s="1"/>
    </row>
    <row r="9971" spans="1:27" x14ac:dyDescent="0.35">
      <c r="A9971">
        <v>741</v>
      </c>
      <c r="B9971" t="e">
        <f>VLOOKUP(Tableau__3_Déplacements_2[[#This Row],[Id_Menage]],[2]Ménages!$A$2:$AD$1503,32)</f>
        <v>#REF!</v>
      </c>
      <c r="C9971" t="s">
        <v>5</v>
      </c>
      <c r="D9971" t="s">
        <v>3435</v>
      </c>
      <c r="E9971">
        <f>VLOOKUP(Tableau__3_Déplacements_2[[#This Row],[Id_Personne]],[1]!Tableau__2_Personnes_1[[Id_Personne]:[Age]],2)</f>
        <v>1</v>
      </c>
      <c r="F9971">
        <f>VLOOKUP(Tableau__3_Déplacements_2[[#This Row],[Id_Personne]],[1]!Tableau__2_Personnes_1[[Id_Personne]:[Age]],4)</f>
        <v>45</v>
      </c>
      <c r="G9971" t="s">
        <v>0</v>
      </c>
      <c r="H9971" t="s">
        <v>7</v>
      </c>
      <c r="I9971" t="s">
        <v>3436</v>
      </c>
      <c r="J9971">
        <v>1</v>
      </c>
      <c r="K9971">
        <v>21</v>
      </c>
      <c r="M9971">
        <v>21</v>
      </c>
      <c r="O9971" t="str">
        <f>IF(Tableau__3_Déplacements_2[[#This Row],[Ori]]=Tableau__3_Déplacements_2[[#This Row],[Des]],"local","metro")</f>
        <v>local</v>
      </c>
      <c r="P9971">
        <v>1</v>
      </c>
      <c r="Q9971">
        <v>6</v>
      </c>
      <c r="R9971">
        <v>0</v>
      </c>
      <c r="S9971">
        <v>6</v>
      </c>
      <c r="T9971">
        <v>15</v>
      </c>
      <c r="U9971" t="s">
        <v>0</v>
      </c>
      <c r="V9971">
        <v>1</v>
      </c>
      <c r="W9971">
        <v>0</v>
      </c>
      <c r="X9971">
        <v>5</v>
      </c>
      <c r="Y9971">
        <v>275.5910734463277</v>
      </c>
      <c r="Z9971" s="1">
        <v>0</v>
      </c>
      <c r="AA9971" s="1"/>
    </row>
    <row r="9972" spans="1:27" x14ac:dyDescent="0.35">
      <c r="A9972">
        <v>741</v>
      </c>
      <c r="B9972" t="e">
        <f>VLOOKUP(Tableau__3_Déplacements_2[[#This Row],[Id_Menage]],[2]Ménages!$A$2:$AD$1503,32)</f>
        <v>#REF!</v>
      </c>
      <c r="C9972" t="s">
        <v>5</v>
      </c>
      <c r="D9972" t="s">
        <v>3435</v>
      </c>
      <c r="E9972">
        <f>VLOOKUP(Tableau__3_Déplacements_2[[#This Row],[Id_Personne]],[1]!Tableau__2_Personnes_1[[Id_Personne]:[Age]],2)</f>
        <v>1</v>
      </c>
      <c r="F9972">
        <f>VLOOKUP(Tableau__3_Déplacements_2[[#This Row],[Id_Personne]],[1]!Tableau__2_Personnes_1[[Id_Personne]:[Age]],4)</f>
        <v>45</v>
      </c>
      <c r="G9972" t="s">
        <v>3</v>
      </c>
      <c r="H9972" t="s">
        <v>2</v>
      </c>
      <c r="I9972" t="s">
        <v>3434</v>
      </c>
      <c r="J9972">
        <v>1</v>
      </c>
      <c r="K9972">
        <v>21</v>
      </c>
      <c r="M9972">
        <v>29</v>
      </c>
      <c r="O9972" t="str">
        <f>IF(Tableau__3_Déplacements_2[[#This Row],[Ori]]=Tableau__3_Déplacements_2[[#This Row],[Des]],"local","metro")</f>
        <v>metro</v>
      </c>
      <c r="P9972">
        <v>1</v>
      </c>
      <c r="Q9972">
        <v>6</v>
      </c>
      <c r="R9972">
        <v>20</v>
      </c>
      <c r="S9972">
        <v>6</v>
      </c>
      <c r="T9972">
        <v>35</v>
      </c>
      <c r="U9972" t="s">
        <v>102</v>
      </c>
      <c r="V9972">
        <v>10</v>
      </c>
      <c r="W9972">
        <v>100</v>
      </c>
      <c r="X9972">
        <v>5</v>
      </c>
      <c r="Y9972">
        <v>275.5910734463277</v>
      </c>
      <c r="Z9972" s="1">
        <v>-1</v>
      </c>
      <c r="AA9972" s="1"/>
    </row>
    <row r="9973" spans="1:27" x14ac:dyDescent="0.35">
      <c r="A9973">
        <v>742</v>
      </c>
      <c r="B9973" t="e">
        <f>VLOOKUP(Tableau__3_Déplacements_2[[#This Row],[Id_Menage]],[2]Ménages!$A$2:$AD$1503,32)</f>
        <v>#REF!</v>
      </c>
      <c r="C9973" t="s">
        <v>16</v>
      </c>
      <c r="D9973" t="s">
        <v>3431</v>
      </c>
      <c r="E9973">
        <f>VLOOKUP(Tableau__3_Déplacements_2[[#This Row],[Id_Personne]],[1]!Tableau__2_Personnes_1[[Id_Personne]:[Age]],2)</f>
        <v>2</v>
      </c>
      <c r="F9973">
        <f>VLOOKUP(Tableau__3_Déplacements_2[[#This Row],[Id_Personne]],[1]!Tableau__2_Personnes_1[[Id_Personne]:[Age]],4)</f>
        <v>35</v>
      </c>
      <c r="G9973" t="s">
        <v>3</v>
      </c>
      <c r="H9973" t="s">
        <v>2</v>
      </c>
      <c r="I9973" t="s">
        <v>3433</v>
      </c>
      <c r="J9973">
        <v>1</v>
      </c>
      <c r="K9973">
        <v>84</v>
      </c>
      <c r="M9973">
        <v>29</v>
      </c>
      <c r="O9973" t="str">
        <f>IF(Tableau__3_Déplacements_2[[#This Row],[Ori]]=Tableau__3_Déplacements_2[[#This Row],[Des]],"local","metro")</f>
        <v>metro</v>
      </c>
      <c r="P9973">
        <v>1</v>
      </c>
      <c r="Q9973">
        <v>10</v>
      </c>
      <c r="R9973">
        <v>0</v>
      </c>
      <c r="S9973">
        <v>10</v>
      </c>
      <c r="T9973">
        <v>20</v>
      </c>
      <c r="U9973" t="s">
        <v>102</v>
      </c>
      <c r="V9973">
        <v>10</v>
      </c>
      <c r="W9973">
        <v>150</v>
      </c>
      <c r="X9973">
        <v>3</v>
      </c>
      <c r="Y9973">
        <v>275.5910734463277</v>
      </c>
      <c r="Z9973" s="1">
        <v>0</v>
      </c>
      <c r="AA9973" s="1"/>
    </row>
    <row r="9974" spans="1:27" x14ac:dyDescent="0.35">
      <c r="A9974">
        <v>742</v>
      </c>
      <c r="B9974" t="e">
        <f>VLOOKUP(Tableau__3_Déplacements_2[[#This Row],[Id_Menage]],[2]Ménages!$A$2:$AD$1503,32)</f>
        <v>#REF!</v>
      </c>
      <c r="C9974" t="s">
        <v>16</v>
      </c>
      <c r="D9974" t="s">
        <v>3431</v>
      </c>
      <c r="E9974">
        <f>VLOOKUP(Tableau__3_Déplacements_2[[#This Row],[Id_Personne]],[1]!Tableau__2_Personnes_1[[Id_Personne]:[Age]],2)</f>
        <v>2</v>
      </c>
      <c r="F9974">
        <f>VLOOKUP(Tableau__3_Déplacements_2[[#This Row],[Id_Personne]],[1]!Tableau__2_Personnes_1[[Id_Personne]:[Age]],4)</f>
        <v>35</v>
      </c>
      <c r="G9974" t="s">
        <v>13</v>
      </c>
      <c r="H9974" t="s">
        <v>22</v>
      </c>
      <c r="I9974" t="s">
        <v>3432</v>
      </c>
      <c r="J9974">
        <v>1</v>
      </c>
      <c r="K9974">
        <v>29</v>
      </c>
      <c r="M9974">
        <v>21</v>
      </c>
      <c r="O9974" t="str">
        <f>IF(Tableau__3_Déplacements_2[[#This Row],[Ori]]=Tableau__3_Déplacements_2[[#This Row],[Des]],"local","metro")</f>
        <v>metro</v>
      </c>
      <c r="P9974">
        <v>15</v>
      </c>
      <c r="Q9974">
        <v>10</v>
      </c>
      <c r="R9974">
        <v>30</v>
      </c>
      <c r="S9974">
        <v>11</v>
      </c>
      <c r="T9974">
        <v>0</v>
      </c>
      <c r="U9974" t="s">
        <v>8</v>
      </c>
      <c r="V9974">
        <v>5</v>
      </c>
      <c r="W9974">
        <v>200</v>
      </c>
      <c r="X9974">
        <v>3</v>
      </c>
      <c r="Y9974">
        <v>275.5910734463277</v>
      </c>
      <c r="Z9974" s="1">
        <v>-1</v>
      </c>
      <c r="AA9974" s="1"/>
    </row>
    <row r="9975" spans="1:27" x14ac:dyDescent="0.35">
      <c r="A9975">
        <v>742</v>
      </c>
      <c r="B9975" t="e">
        <f>VLOOKUP(Tableau__3_Déplacements_2[[#This Row],[Id_Menage]],[2]Ménages!$A$2:$AD$1503,32)</f>
        <v>#REF!</v>
      </c>
      <c r="C9975" t="s">
        <v>16</v>
      </c>
      <c r="D9975" t="s">
        <v>3431</v>
      </c>
      <c r="E9975">
        <f>VLOOKUP(Tableau__3_Déplacements_2[[#This Row],[Id_Personne]],[1]!Tableau__2_Personnes_1[[Id_Personne]:[Age]],2)</f>
        <v>2</v>
      </c>
      <c r="F9975">
        <f>VLOOKUP(Tableau__3_Déplacements_2[[#This Row],[Id_Personne]],[1]!Tableau__2_Personnes_1[[Id_Personne]:[Age]],4)</f>
        <v>35</v>
      </c>
      <c r="G9975" t="s">
        <v>0</v>
      </c>
      <c r="H9975" t="s">
        <v>7</v>
      </c>
      <c r="I9975" t="s">
        <v>3430</v>
      </c>
      <c r="J9975">
        <v>1</v>
      </c>
      <c r="K9975">
        <v>21</v>
      </c>
      <c r="M9975">
        <v>84</v>
      </c>
      <c r="O9975" t="str">
        <f>IF(Tableau__3_Déplacements_2[[#This Row],[Ori]]=Tableau__3_Déplacements_2[[#This Row],[Des]],"local","metro")</f>
        <v>metro</v>
      </c>
      <c r="P9975">
        <v>3</v>
      </c>
      <c r="Q9975">
        <v>6</v>
      </c>
      <c r="R9975">
        <v>0</v>
      </c>
      <c r="S9975">
        <v>6</v>
      </c>
      <c r="T9975">
        <v>20</v>
      </c>
      <c r="U9975" t="s">
        <v>13</v>
      </c>
      <c r="V9975">
        <v>3</v>
      </c>
      <c r="W9975">
        <v>1000</v>
      </c>
      <c r="X9975">
        <v>3</v>
      </c>
      <c r="Y9975">
        <v>275.5910734463277</v>
      </c>
      <c r="Z9975" s="1">
        <v>0</v>
      </c>
      <c r="AA9975" s="1"/>
    </row>
    <row r="9976" spans="1:27" x14ac:dyDescent="0.35">
      <c r="A9976">
        <v>742</v>
      </c>
      <c r="B9976" t="e">
        <f>VLOOKUP(Tableau__3_Déplacements_2[[#This Row],[Id_Menage]],[2]Ménages!$A$2:$AD$1503,32)</f>
        <v>#REF!</v>
      </c>
      <c r="C9976" t="s">
        <v>11</v>
      </c>
      <c r="D9976" t="s">
        <v>3427</v>
      </c>
      <c r="E9976">
        <f>VLOOKUP(Tableau__3_Déplacements_2[[#This Row],[Id_Personne]],[1]!Tableau__2_Personnes_1[[Id_Personne]:[Age]],2)</f>
        <v>1</v>
      </c>
      <c r="F9976">
        <f>VLOOKUP(Tableau__3_Déplacements_2[[#This Row],[Id_Personne]],[1]!Tableau__2_Personnes_1[[Id_Personne]:[Age]],4)</f>
        <v>40</v>
      </c>
      <c r="G9976" t="s">
        <v>3</v>
      </c>
      <c r="H9976" t="s">
        <v>2</v>
      </c>
      <c r="I9976" t="s">
        <v>3429</v>
      </c>
      <c r="J9976">
        <v>1</v>
      </c>
      <c r="K9976">
        <v>84</v>
      </c>
      <c r="M9976">
        <v>83</v>
      </c>
      <c r="O9976" t="str">
        <f>IF(Tableau__3_Déplacements_2[[#This Row],[Ori]]=Tableau__3_Déplacements_2[[#This Row],[Des]],"local","metro")</f>
        <v>metro</v>
      </c>
      <c r="P9976">
        <v>3</v>
      </c>
      <c r="Q9976">
        <v>6</v>
      </c>
      <c r="R9976">
        <v>30</v>
      </c>
      <c r="S9976">
        <v>7</v>
      </c>
      <c r="T9976">
        <v>0</v>
      </c>
      <c r="U9976" t="s">
        <v>13</v>
      </c>
      <c r="V9976">
        <v>3</v>
      </c>
      <c r="W9976">
        <v>1000</v>
      </c>
      <c r="X9976">
        <v>3</v>
      </c>
      <c r="Y9976">
        <v>275.5910734463277</v>
      </c>
      <c r="Z9976" s="1">
        <v>-1</v>
      </c>
      <c r="AA9976" s="1"/>
    </row>
    <row r="9977" spans="1:27" x14ac:dyDescent="0.35">
      <c r="A9977">
        <v>742</v>
      </c>
      <c r="B9977" t="e">
        <f>VLOOKUP(Tableau__3_Déplacements_2[[#This Row],[Id_Menage]],[2]Ménages!$A$2:$AD$1503,32)</f>
        <v>#REF!</v>
      </c>
      <c r="C9977" t="s">
        <v>11</v>
      </c>
      <c r="D9977" t="s">
        <v>3427</v>
      </c>
      <c r="E9977">
        <f>VLOOKUP(Tableau__3_Déplacements_2[[#This Row],[Id_Personne]],[1]!Tableau__2_Personnes_1[[Id_Personne]:[Age]],2)</f>
        <v>1</v>
      </c>
      <c r="F9977">
        <f>VLOOKUP(Tableau__3_Déplacements_2[[#This Row],[Id_Personne]],[1]!Tableau__2_Personnes_1[[Id_Personne]:[Age]],4)</f>
        <v>40</v>
      </c>
      <c r="G9977" t="s">
        <v>13</v>
      </c>
      <c r="H9977" t="s">
        <v>22</v>
      </c>
      <c r="I9977" t="s">
        <v>3428</v>
      </c>
      <c r="J9977">
        <v>1</v>
      </c>
      <c r="K9977">
        <v>83</v>
      </c>
      <c r="M9977">
        <v>21</v>
      </c>
      <c r="O9977" t="str">
        <f>IF(Tableau__3_Déplacements_2[[#This Row],[Ori]]=Tableau__3_Déplacements_2[[#This Row],[Des]],"local","metro")</f>
        <v>metro</v>
      </c>
      <c r="P9977">
        <v>15</v>
      </c>
      <c r="Q9977">
        <v>18</v>
      </c>
      <c r="R9977">
        <v>0</v>
      </c>
      <c r="S9977">
        <v>19</v>
      </c>
      <c r="T9977">
        <v>0</v>
      </c>
      <c r="U9977" t="s">
        <v>13</v>
      </c>
      <c r="V9977">
        <v>3</v>
      </c>
      <c r="W9977">
        <v>1000</v>
      </c>
      <c r="X9977">
        <v>5</v>
      </c>
      <c r="Y9977">
        <v>275.5910734463277</v>
      </c>
      <c r="Z9977" s="1">
        <v>0</v>
      </c>
      <c r="AA9977" s="1"/>
    </row>
    <row r="9978" spans="1:27" x14ac:dyDescent="0.35">
      <c r="A9978">
        <v>742</v>
      </c>
      <c r="B9978" t="e">
        <f>VLOOKUP(Tableau__3_Déplacements_2[[#This Row],[Id_Menage]],[2]Ménages!$A$2:$AD$1503,32)</f>
        <v>#REF!</v>
      </c>
      <c r="C9978" t="s">
        <v>11</v>
      </c>
      <c r="D9978" t="s">
        <v>3427</v>
      </c>
      <c r="E9978">
        <f>VLOOKUP(Tableau__3_Déplacements_2[[#This Row],[Id_Personne]],[1]!Tableau__2_Personnes_1[[Id_Personne]:[Age]],2)</f>
        <v>1</v>
      </c>
      <c r="F9978">
        <f>VLOOKUP(Tableau__3_Déplacements_2[[#This Row],[Id_Personne]],[1]!Tableau__2_Personnes_1[[Id_Personne]:[Age]],4)</f>
        <v>40</v>
      </c>
      <c r="G9978" t="s">
        <v>0</v>
      </c>
      <c r="H9978" t="s">
        <v>7</v>
      </c>
      <c r="I9978" t="s">
        <v>3426</v>
      </c>
      <c r="J9978">
        <v>1</v>
      </c>
      <c r="K9978">
        <v>21</v>
      </c>
      <c r="M9978">
        <v>84</v>
      </c>
      <c r="O9978" t="str">
        <f>IF(Tableau__3_Déplacements_2[[#This Row],[Ori]]=Tableau__3_Déplacements_2[[#This Row],[Des]],"local","metro")</f>
        <v>metro</v>
      </c>
      <c r="P9978">
        <v>2</v>
      </c>
      <c r="Q9978">
        <v>6</v>
      </c>
      <c r="R9978">
        <v>0</v>
      </c>
      <c r="S9978">
        <v>6</v>
      </c>
      <c r="T9978">
        <v>20</v>
      </c>
      <c r="U9978" t="s">
        <v>13</v>
      </c>
      <c r="V9978">
        <v>3</v>
      </c>
      <c r="W9978">
        <v>1000</v>
      </c>
      <c r="X9978">
        <v>3</v>
      </c>
      <c r="Y9978">
        <v>275.5910734463277</v>
      </c>
      <c r="Z9978" s="1">
        <v>0</v>
      </c>
      <c r="AA9978" s="1"/>
    </row>
    <row r="9979" spans="1:27" x14ac:dyDescent="0.35">
      <c r="A9979">
        <v>743</v>
      </c>
      <c r="B9979" t="e">
        <f>VLOOKUP(Tableau__3_Déplacements_2[[#This Row],[Id_Menage]],[2]Ménages!$A$2:$AD$1503,32)</f>
        <v>#REF!</v>
      </c>
      <c r="C9979" t="s">
        <v>16</v>
      </c>
      <c r="D9979" t="s">
        <v>3423</v>
      </c>
      <c r="E9979">
        <f>VLOOKUP(Tableau__3_Déplacements_2[[#This Row],[Id_Personne]],[1]!Tableau__2_Personnes_1[[Id_Personne]:[Age]],2)</f>
        <v>2</v>
      </c>
      <c r="F9979">
        <f>VLOOKUP(Tableau__3_Déplacements_2[[#This Row],[Id_Personne]],[1]!Tableau__2_Personnes_1[[Id_Personne]:[Age]],4)</f>
        <v>22</v>
      </c>
      <c r="G9979" t="s">
        <v>13</v>
      </c>
      <c r="H9979" t="s">
        <v>22</v>
      </c>
      <c r="I9979" t="s">
        <v>3425</v>
      </c>
      <c r="J9979">
        <v>1</v>
      </c>
      <c r="K9979">
        <v>29</v>
      </c>
      <c r="M9979">
        <v>21</v>
      </c>
      <c r="O9979" t="str">
        <f>IF(Tableau__3_Déplacements_2[[#This Row],[Ori]]=Tableau__3_Déplacements_2[[#This Row],[Des]],"local","metro")</f>
        <v>metro</v>
      </c>
      <c r="P9979">
        <v>15</v>
      </c>
      <c r="Q9979">
        <v>10</v>
      </c>
      <c r="R9979">
        <v>40</v>
      </c>
      <c r="S9979">
        <v>12</v>
      </c>
      <c r="T9979">
        <v>0</v>
      </c>
      <c r="U9979" t="s">
        <v>8</v>
      </c>
      <c r="V9979">
        <v>5</v>
      </c>
      <c r="W9979">
        <v>200</v>
      </c>
      <c r="X9979">
        <v>2</v>
      </c>
      <c r="Y9979">
        <v>275.5910734463277</v>
      </c>
      <c r="Z9979" s="1">
        <v>-1</v>
      </c>
      <c r="AA9979" s="1"/>
    </row>
    <row r="9980" spans="1:27" x14ac:dyDescent="0.35">
      <c r="A9980">
        <v>743</v>
      </c>
      <c r="B9980" t="e">
        <f>VLOOKUP(Tableau__3_Déplacements_2[[#This Row],[Id_Menage]],[2]Ménages!$A$2:$AD$1503,32)</f>
        <v>#REF!</v>
      </c>
      <c r="C9980" t="s">
        <v>16</v>
      </c>
      <c r="D9980" t="s">
        <v>3423</v>
      </c>
      <c r="E9980">
        <f>VLOOKUP(Tableau__3_Déplacements_2[[#This Row],[Id_Personne]],[1]!Tableau__2_Personnes_1[[Id_Personne]:[Age]],2)</f>
        <v>2</v>
      </c>
      <c r="F9980">
        <f>VLOOKUP(Tableau__3_Déplacements_2[[#This Row],[Id_Personne]],[1]!Tableau__2_Personnes_1[[Id_Personne]:[Age]],4)</f>
        <v>22</v>
      </c>
      <c r="G9980" t="s">
        <v>0</v>
      </c>
      <c r="H9980" t="s">
        <v>7</v>
      </c>
      <c r="I9980" t="s">
        <v>3424</v>
      </c>
      <c r="J9980">
        <v>1</v>
      </c>
      <c r="K9980">
        <v>21</v>
      </c>
      <c r="M9980">
        <v>21</v>
      </c>
      <c r="O9980" t="str">
        <f>IF(Tableau__3_Déplacements_2[[#This Row],[Ori]]=Tableau__3_Déplacements_2[[#This Row],[Des]],"local","metro")</f>
        <v>local</v>
      </c>
      <c r="P9980">
        <v>1</v>
      </c>
      <c r="Q9980">
        <v>10</v>
      </c>
      <c r="R9980">
        <v>0</v>
      </c>
      <c r="S9980">
        <v>10</v>
      </c>
      <c r="T9980">
        <v>15</v>
      </c>
      <c r="U9980" t="s">
        <v>0</v>
      </c>
      <c r="V9980">
        <v>1</v>
      </c>
      <c r="W9980">
        <v>0</v>
      </c>
      <c r="X9980">
        <v>2</v>
      </c>
      <c r="Y9980">
        <v>275.5910734463277</v>
      </c>
      <c r="Z9980" s="1">
        <v>0</v>
      </c>
      <c r="AA9980" s="1"/>
    </row>
    <row r="9981" spans="1:27" x14ac:dyDescent="0.35">
      <c r="A9981">
        <v>743</v>
      </c>
      <c r="B9981" t="e">
        <f>VLOOKUP(Tableau__3_Déplacements_2[[#This Row],[Id_Menage]],[2]Ménages!$A$2:$AD$1503,32)</f>
        <v>#REF!</v>
      </c>
      <c r="C9981" t="s">
        <v>16</v>
      </c>
      <c r="D9981" t="s">
        <v>3423</v>
      </c>
      <c r="E9981">
        <f>VLOOKUP(Tableau__3_Déplacements_2[[#This Row],[Id_Personne]],[1]!Tableau__2_Personnes_1[[Id_Personne]:[Age]],2)</f>
        <v>2</v>
      </c>
      <c r="F9981">
        <f>VLOOKUP(Tableau__3_Déplacements_2[[#This Row],[Id_Personne]],[1]!Tableau__2_Personnes_1[[Id_Personne]:[Age]],4)</f>
        <v>22</v>
      </c>
      <c r="G9981" t="s">
        <v>3</v>
      </c>
      <c r="H9981" t="s">
        <v>2</v>
      </c>
      <c r="I9981" t="s">
        <v>3422</v>
      </c>
      <c r="J9981">
        <v>1</v>
      </c>
      <c r="K9981">
        <v>21</v>
      </c>
      <c r="M9981">
        <v>29</v>
      </c>
      <c r="O9981" t="str">
        <f>IF(Tableau__3_Déplacements_2[[#This Row],[Ori]]=Tableau__3_Déplacements_2[[#This Row],[Des]],"local","metro")</f>
        <v>metro</v>
      </c>
      <c r="P9981">
        <v>5</v>
      </c>
      <c r="Q9981">
        <v>10</v>
      </c>
      <c r="R9981">
        <v>20</v>
      </c>
      <c r="S9981">
        <v>10</v>
      </c>
      <c r="T9981">
        <v>30</v>
      </c>
      <c r="U9981" t="s">
        <v>102</v>
      </c>
      <c r="V9981">
        <v>10</v>
      </c>
      <c r="W9981">
        <v>100</v>
      </c>
      <c r="X9981">
        <v>2</v>
      </c>
      <c r="Y9981">
        <v>275.5910734463277</v>
      </c>
      <c r="Z9981" s="1">
        <v>-1</v>
      </c>
      <c r="AA9981" s="1"/>
    </row>
    <row r="9982" spans="1:27" x14ac:dyDescent="0.35">
      <c r="A9982">
        <v>743</v>
      </c>
      <c r="B9982" t="e">
        <f>VLOOKUP(Tableau__3_Déplacements_2[[#This Row],[Id_Menage]],[2]Ménages!$A$2:$AD$1503,32)</f>
        <v>#REF!</v>
      </c>
      <c r="C9982" t="s">
        <v>11</v>
      </c>
      <c r="D9982" t="s">
        <v>3419</v>
      </c>
      <c r="E9982">
        <f>VLOOKUP(Tableau__3_Déplacements_2[[#This Row],[Id_Personne]],[1]!Tableau__2_Personnes_1[[Id_Personne]:[Age]],2)</f>
        <v>1</v>
      </c>
      <c r="F9982">
        <f>VLOOKUP(Tableau__3_Déplacements_2[[#This Row],[Id_Personne]],[1]!Tableau__2_Personnes_1[[Id_Personne]:[Age]],4)</f>
        <v>17</v>
      </c>
      <c r="G9982" t="s">
        <v>13</v>
      </c>
      <c r="H9982" t="s">
        <v>22</v>
      </c>
      <c r="I9982" t="s">
        <v>3421</v>
      </c>
      <c r="J9982">
        <v>1</v>
      </c>
      <c r="K9982">
        <v>32</v>
      </c>
      <c r="M9982">
        <v>21</v>
      </c>
      <c r="O9982" t="str">
        <f>IF(Tableau__3_Déplacements_2[[#This Row],[Ori]]=Tableau__3_Déplacements_2[[#This Row],[Des]],"local","metro")</f>
        <v>metro</v>
      </c>
      <c r="P9982">
        <v>15</v>
      </c>
      <c r="Q9982">
        <v>17</v>
      </c>
      <c r="R9982">
        <v>0</v>
      </c>
      <c r="S9982">
        <v>17</v>
      </c>
      <c r="T9982">
        <v>20</v>
      </c>
      <c r="U9982" t="s">
        <v>8</v>
      </c>
      <c r="V9982">
        <v>5</v>
      </c>
      <c r="W9982">
        <v>200</v>
      </c>
      <c r="X9982">
        <v>3</v>
      </c>
      <c r="Y9982">
        <v>275.5910734463277</v>
      </c>
      <c r="Z9982" s="1">
        <v>0</v>
      </c>
      <c r="AA9982" s="1"/>
    </row>
    <row r="9983" spans="1:27" x14ac:dyDescent="0.35">
      <c r="A9983">
        <v>743</v>
      </c>
      <c r="B9983" t="e">
        <f>VLOOKUP(Tableau__3_Déplacements_2[[#This Row],[Id_Menage]],[2]Ménages!$A$2:$AD$1503,32)</f>
        <v>#REF!</v>
      </c>
      <c r="C9983" t="s">
        <v>11</v>
      </c>
      <c r="D9983" t="s">
        <v>3419</v>
      </c>
      <c r="E9983">
        <f>VLOOKUP(Tableau__3_Déplacements_2[[#This Row],[Id_Personne]],[1]!Tableau__2_Personnes_1[[Id_Personne]:[Age]],2)</f>
        <v>1</v>
      </c>
      <c r="F9983">
        <f>VLOOKUP(Tableau__3_Déplacements_2[[#This Row],[Id_Personne]],[1]!Tableau__2_Personnes_1[[Id_Personne]:[Age]],4)</f>
        <v>17</v>
      </c>
      <c r="G9983" t="s">
        <v>0</v>
      </c>
      <c r="H9983" t="s">
        <v>7</v>
      </c>
      <c r="I9983" t="s">
        <v>3420</v>
      </c>
      <c r="J9983">
        <v>1</v>
      </c>
      <c r="K9983">
        <v>21</v>
      </c>
      <c r="M9983">
        <v>21</v>
      </c>
      <c r="O9983" t="str">
        <f>IF(Tableau__3_Déplacements_2[[#This Row],[Ori]]=Tableau__3_Déplacements_2[[#This Row],[Des]],"local","metro")</f>
        <v>local</v>
      </c>
      <c r="P9983">
        <v>1</v>
      </c>
      <c r="Q9983">
        <v>8</v>
      </c>
      <c r="R9983">
        <v>0</v>
      </c>
      <c r="S9983">
        <v>8</v>
      </c>
      <c r="T9983">
        <v>15</v>
      </c>
      <c r="U9983" t="s">
        <v>0</v>
      </c>
      <c r="V9983">
        <v>1</v>
      </c>
      <c r="W9983">
        <v>0</v>
      </c>
      <c r="X9983">
        <v>3</v>
      </c>
      <c r="Y9983">
        <v>275.5910734463277</v>
      </c>
      <c r="Z9983" s="1">
        <v>0</v>
      </c>
      <c r="AA9983" s="1"/>
    </row>
    <row r="9984" spans="1:27" x14ac:dyDescent="0.35">
      <c r="A9984">
        <v>743</v>
      </c>
      <c r="B9984" t="e">
        <f>VLOOKUP(Tableau__3_Déplacements_2[[#This Row],[Id_Menage]],[2]Ménages!$A$2:$AD$1503,32)</f>
        <v>#REF!</v>
      </c>
      <c r="C9984" t="s">
        <v>11</v>
      </c>
      <c r="D9984" t="s">
        <v>3419</v>
      </c>
      <c r="E9984">
        <f>VLOOKUP(Tableau__3_Déplacements_2[[#This Row],[Id_Personne]],[1]!Tableau__2_Personnes_1[[Id_Personne]:[Age]],2)</f>
        <v>1</v>
      </c>
      <c r="F9984">
        <f>VLOOKUP(Tableau__3_Déplacements_2[[#This Row],[Id_Personne]],[1]!Tableau__2_Personnes_1[[Id_Personne]:[Age]],4)</f>
        <v>17</v>
      </c>
      <c r="G9984" t="s">
        <v>3</v>
      </c>
      <c r="H9984" t="s">
        <v>2</v>
      </c>
      <c r="I9984" t="s">
        <v>3418</v>
      </c>
      <c r="J9984">
        <v>1</v>
      </c>
      <c r="K9984">
        <v>21</v>
      </c>
      <c r="M9984">
        <v>32</v>
      </c>
      <c r="O9984" t="str">
        <f>IF(Tableau__3_Déplacements_2[[#This Row],[Ori]]=Tableau__3_Déplacements_2[[#This Row],[Des]],"local","metro")</f>
        <v>metro</v>
      </c>
      <c r="P9984">
        <v>14</v>
      </c>
      <c r="Q9984">
        <v>8</v>
      </c>
      <c r="R9984">
        <v>20</v>
      </c>
      <c r="S9984">
        <v>8</v>
      </c>
      <c r="T9984">
        <v>30</v>
      </c>
      <c r="U9984" t="s">
        <v>8</v>
      </c>
      <c r="V9984">
        <v>5</v>
      </c>
      <c r="W9984">
        <v>150</v>
      </c>
      <c r="X9984">
        <v>3</v>
      </c>
      <c r="Y9984">
        <v>275.5910734463277</v>
      </c>
      <c r="Z9984" s="1">
        <v>-1</v>
      </c>
      <c r="AA9984" s="1"/>
    </row>
    <row r="9985" spans="1:27" x14ac:dyDescent="0.35">
      <c r="A9985">
        <v>743</v>
      </c>
      <c r="B9985" t="e">
        <f>VLOOKUP(Tableau__3_Déplacements_2[[#This Row],[Id_Menage]],[2]Ménages!$A$2:$AD$1503,32)</f>
        <v>#REF!</v>
      </c>
      <c r="C9985" t="s">
        <v>5</v>
      </c>
      <c r="D9985" t="s">
        <v>3415</v>
      </c>
      <c r="E9985">
        <f>VLOOKUP(Tableau__3_Déplacements_2[[#This Row],[Id_Personne]],[1]!Tableau__2_Personnes_1[[Id_Personne]:[Age]],2)</f>
        <v>2</v>
      </c>
      <c r="F9985">
        <f>VLOOKUP(Tableau__3_Déplacements_2[[#This Row],[Id_Personne]],[1]!Tableau__2_Personnes_1[[Id_Personne]:[Age]],4)</f>
        <v>30</v>
      </c>
      <c r="G9985" t="s">
        <v>13</v>
      </c>
      <c r="H9985" t="s">
        <v>22</v>
      </c>
      <c r="I9985" t="s">
        <v>3417</v>
      </c>
      <c r="J9985">
        <v>1</v>
      </c>
      <c r="K9985">
        <v>29</v>
      </c>
      <c r="M9985">
        <v>21</v>
      </c>
      <c r="O9985" t="str">
        <f>IF(Tableau__3_Déplacements_2[[#This Row],[Ori]]=Tableau__3_Déplacements_2[[#This Row],[Des]],"local","metro")</f>
        <v>metro</v>
      </c>
      <c r="P9985">
        <v>15</v>
      </c>
      <c r="Q9985">
        <v>17</v>
      </c>
      <c r="R9985">
        <v>0</v>
      </c>
      <c r="S9985">
        <v>17</v>
      </c>
      <c r="T9985">
        <v>30</v>
      </c>
      <c r="U9985" t="s">
        <v>8</v>
      </c>
      <c r="V9985">
        <v>5</v>
      </c>
      <c r="W9985">
        <v>200</v>
      </c>
      <c r="X9985">
        <v>5</v>
      </c>
      <c r="Y9985">
        <v>275.5910734463277</v>
      </c>
      <c r="Z9985" s="1">
        <v>0</v>
      </c>
      <c r="AA9985" s="1"/>
    </row>
    <row r="9986" spans="1:27" x14ac:dyDescent="0.35">
      <c r="A9986">
        <v>743</v>
      </c>
      <c r="B9986" t="e">
        <f>VLOOKUP(Tableau__3_Déplacements_2[[#This Row],[Id_Menage]],[2]Ménages!$A$2:$AD$1503,32)</f>
        <v>#REF!</v>
      </c>
      <c r="C9986" t="s">
        <v>5</v>
      </c>
      <c r="D9986" t="s">
        <v>3415</v>
      </c>
      <c r="E9986">
        <f>VLOOKUP(Tableau__3_Déplacements_2[[#This Row],[Id_Personne]],[1]!Tableau__2_Personnes_1[[Id_Personne]:[Age]],2)</f>
        <v>2</v>
      </c>
      <c r="F9986">
        <f>VLOOKUP(Tableau__3_Déplacements_2[[#This Row],[Id_Personne]],[1]!Tableau__2_Personnes_1[[Id_Personne]:[Age]],4)</f>
        <v>30</v>
      </c>
      <c r="G9986" t="s">
        <v>3</v>
      </c>
      <c r="H9986" t="s">
        <v>2</v>
      </c>
      <c r="I9986" t="s">
        <v>3416</v>
      </c>
      <c r="J9986">
        <v>1</v>
      </c>
      <c r="K9986">
        <v>21</v>
      </c>
      <c r="M9986">
        <v>29</v>
      </c>
      <c r="O9986" t="str">
        <f>IF(Tableau__3_Déplacements_2[[#This Row],[Ori]]=Tableau__3_Déplacements_2[[#This Row],[Des]],"local","metro")</f>
        <v>metro</v>
      </c>
      <c r="P9986">
        <v>4</v>
      </c>
      <c r="Q9986">
        <v>7</v>
      </c>
      <c r="R9986">
        <v>20</v>
      </c>
      <c r="S9986">
        <v>7</v>
      </c>
      <c r="T9986">
        <v>30</v>
      </c>
      <c r="U9986" t="s">
        <v>102</v>
      </c>
      <c r="V9986">
        <v>10</v>
      </c>
      <c r="W9986">
        <v>100</v>
      </c>
      <c r="X9986">
        <v>5</v>
      </c>
      <c r="Y9986">
        <v>275.5910734463277</v>
      </c>
      <c r="Z9986" s="1">
        <v>-1</v>
      </c>
      <c r="AA9986" s="1"/>
    </row>
    <row r="9987" spans="1:27" x14ac:dyDescent="0.35">
      <c r="A9987">
        <v>743</v>
      </c>
      <c r="B9987" t="e">
        <f>VLOOKUP(Tableau__3_Déplacements_2[[#This Row],[Id_Menage]],[2]Ménages!$A$2:$AD$1503,32)</f>
        <v>#REF!</v>
      </c>
      <c r="C9987" t="s">
        <v>5</v>
      </c>
      <c r="D9987" t="s">
        <v>3415</v>
      </c>
      <c r="E9987">
        <f>VLOOKUP(Tableau__3_Déplacements_2[[#This Row],[Id_Personne]],[1]!Tableau__2_Personnes_1[[Id_Personne]:[Age]],2)</f>
        <v>2</v>
      </c>
      <c r="F9987">
        <f>VLOOKUP(Tableau__3_Déplacements_2[[#This Row],[Id_Personne]],[1]!Tableau__2_Personnes_1[[Id_Personne]:[Age]],4)</f>
        <v>30</v>
      </c>
      <c r="G9987" t="s">
        <v>0</v>
      </c>
      <c r="H9987" t="s">
        <v>7</v>
      </c>
      <c r="I9987" t="s">
        <v>3414</v>
      </c>
      <c r="J9987">
        <v>1</v>
      </c>
      <c r="K9987">
        <v>21</v>
      </c>
      <c r="M9987">
        <v>21</v>
      </c>
      <c r="O9987" t="str">
        <f>IF(Tableau__3_Déplacements_2[[#This Row],[Ori]]=Tableau__3_Déplacements_2[[#This Row],[Des]],"local","metro")</f>
        <v>local</v>
      </c>
      <c r="P9987">
        <v>1</v>
      </c>
      <c r="Q9987">
        <v>7</v>
      </c>
      <c r="R9987">
        <v>7</v>
      </c>
      <c r="S9987">
        <v>15</v>
      </c>
      <c r="T9987">
        <v>1</v>
      </c>
      <c r="U9987" t="s">
        <v>0</v>
      </c>
      <c r="V9987">
        <v>1</v>
      </c>
      <c r="W9987">
        <v>0</v>
      </c>
      <c r="X9987">
        <v>5</v>
      </c>
      <c r="Y9987">
        <v>275.5910734463277</v>
      </c>
      <c r="Z9987" s="1">
        <v>-1</v>
      </c>
      <c r="AA9987" s="1"/>
    </row>
    <row r="9988" spans="1:27" x14ac:dyDescent="0.35">
      <c r="A9988">
        <v>743</v>
      </c>
      <c r="B9988" t="e">
        <f>VLOOKUP(Tableau__3_Déplacements_2[[#This Row],[Id_Menage]],[2]Ménages!$A$2:$AD$1503,32)</f>
        <v>#REF!</v>
      </c>
      <c r="C9988" t="s">
        <v>65</v>
      </c>
      <c r="D9988" t="s">
        <v>3410</v>
      </c>
      <c r="E9988">
        <f>VLOOKUP(Tableau__3_Déplacements_2[[#This Row],[Id_Personne]],[1]!Tableau__2_Personnes_1[[Id_Personne]:[Age]],2)</f>
        <v>1</v>
      </c>
      <c r="F9988">
        <f>VLOOKUP(Tableau__3_Déplacements_2[[#This Row],[Id_Personne]],[1]!Tableau__2_Personnes_1[[Id_Personne]:[Age]],4)</f>
        <v>45</v>
      </c>
      <c r="G9988" t="s">
        <v>13</v>
      </c>
      <c r="H9988" t="s">
        <v>22</v>
      </c>
      <c r="I9988" t="s">
        <v>3413</v>
      </c>
      <c r="J9988">
        <v>1</v>
      </c>
      <c r="K9988">
        <v>29</v>
      </c>
      <c r="M9988">
        <v>22</v>
      </c>
      <c r="O9988" t="str">
        <f>IF(Tableau__3_Déplacements_2[[#This Row],[Ori]]=Tableau__3_Déplacements_2[[#This Row],[Des]],"local","metro")</f>
        <v>metro</v>
      </c>
      <c r="P9988">
        <v>6</v>
      </c>
      <c r="Q9988">
        <v>7</v>
      </c>
      <c r="R9988">
        <v>0</v>
      </c>
      <c r="S9988">
        <v>7</v>
      </c>
      <c r="T9988">
        <v>30</v>
      </c>
      <c r="U9988" t="s">
        <v>169</v>
      </c>
      <c r="V9988">
        <v>7</v>
      </c>
      <c r="W9988">
        <v>5</v>
      </c>
      <c r="X9988">
        <v>5</v>
      </c>
      <c r="Y9988">
        <v>275.5910734463277</v>
      </c>
      <c r="Z9988" s="1">
        <v>0</v>
      </c>
      <c r="AA9988" s="1"/>
    </row>
    <row r="9989" spans="1:27" x14ac:dyDescent="0.35">
      <c r="A9989">
        <v>743</v>
      </c>
      <c r="B9989" t="e">
        <f>VLOOKUP(Tableau__3_Déplacements_2[[#This Row],[Id_Menage]],[2]Ménages!$A$2:$AD$1503,32)</f>
        <v>#REF!</v>
      </c>
      <c r="C9989" t="s">
        <v>65</v>
      </c>
      <c r="D9989" t="s">
        <v>3410</v>
      </c>
      <c r="E9989">
        <f>VLOOKUP(Tableau__3_Déplacements_2[[#This Row],[Id_Personne]],[1]!Tableau__2_Personnes_1[[Id_Personne]:[Age]],2)</f>
        <v>1</v>
      </c>
      <c r="F9989">
        <f>VLOOKUP(Tableau__3_Déplacements_2[[#This Row],[Id_Personne]],[1]!Tableau__2_Personnes_1[[Id_Personne]:[Age]],4)</f>
        <v>45</v>
      </c>
      <c r="G9989" t="s">
        <v>27</v>
      </c>
      <c r="H9989" t="s">
        <v>26</v>
      </c>
      <c r="I9989" t="s">
        <v>3412</v>
      </c>
      <c r="J9989">
        <v>1</v>
      </c>
      <c r="K9989">
        <v>22</v>
      </c>
      <c r="M9989">
        <v>21</v>
      </c>
      <c r="O9989" t="str">
        <f>IF(Tableau__3_Déplacements_2[[#This Row],[Ori]]=Tableau__3_Déplacements_2[[#This Row],[Des]],"local","metro")</f>
        <v>metro</v>
      </c>
      <c r="P9989">
        <v>15</v>
      </c>
      <c r="Q9989">
        <v>18</v>
      </c>
      <c r="R9989">
        <v>0</v>
      </c>
      <c r="S9989">
        <v>19</v>
      </c>
      <c r="T9989">
        <v>0</v>
      </c>
      <c r="U9989" t="s">
        <v>8</v>
      </c>
      <c r="V9989">
        <v>5</v>
      </c>
      <c r="W9989">
        <v>300</v>
      </c>
      <c r="X9989">
        <v>5</v>
      </c>
      <c r="Y9989">
        <v>275.5910734463277</v>
      </c>
      <c r="Z9989" s="1">
        <v>0</v>
      </c>
      <c r="AA9989" s="1"/>
    </row>
    <row r="9990" spans="1:27" x14ac:dyDescent="0.35">
      <c r="A9990">
        <v>743</v>
      </c>
      <c r="B9990" t="e">
        <f>VLOOKUP(Tableau__3_Déplacements_2[[#This Row],[Id_Menage]],[2]Ménages!$A$2:$AD$1503,32)</f>
        <v>#REF!</v>
      </c>
      <c r="C9990" t="s">
        <v>65</v>
      </c>
      <c r="D9990" t="s">
        <v>3410</v>
      </c>
      <c r="E9990">
        <f>VLOOKUP(Tableau__3_Déplacements_2[[#This Row],[Id_Personne]],[1]!Tableau__2_Personnes_1[[Id_Personne]:[Age]],2)</f>
        <v>1</v>
      </c>
      <c r="F9990">
        <f>VLOOKUP(Tableau__3_Déplacements_2[[#This Row],[Id_Personne]],[1]!Tableau__2_Personnes_1[[Id_Personne]:[Age]],4)</f>
        <v>45</v>
      </c>
      <c r="G9990" t="s">
        <v>0</v>
      </c>
      <c r="H9990" t="s">
        <v>7</v>
      </c>
      <c r="I9990" t="s">
        <v>3411</v>
      </c>
      <c r="J9990">
        <v>1</v>
      </c>
      <c r="K9990">
        <v>21</v>
      </c>
      <c r="M9990">
        <v>21</v>
      </c>
      <c r="O9990" t="str">
        <f>IF(Tableau__3_Déplacements_2[[#This Row],[Ori]]=Tableau__3_Déplacements_2[[#This Row],[Des]],"local","metro")</f>
        <v>local</v>
      </c>
      <c r="P9990">
        <v>1</v>
      </c>
      <c r="Q9990">
        <v>6</v>
      </c>
      <c r="R9990">
        <v>0</v>
      </c>
      <c r="S9990">
        <v>6</v>
      </c>
      <c r="T9990">
        <v>10</v>
      </c>
      <c r="U9990" t="s">
        <v>0</v>
      </c>
      <c r="V9990">
        <v>1</v>
      </c>
      <c r="W9990">
        <v>0</v>
      </c>
      <c r="X9990">
        <v>5</v>
      </c>
      <c r="Y9990">
        <v>275.5910734463277</v>
      </c>
      <c r="Z9990" s="1">
        <v>0</v>
      </c>
      <c r="AA9990" s="1"/>
    </row>
    <row r="9991" spans="1:27" x14ac:dyDescent="0.35">
      <c r="A9991">
        <v>743</v>
      </c>
      <c r="B9991" t="e">
        <f>VLOOKUP(Tableau__3_Déplacements_2[[#This Row],[Id_Menage]],[2]Ménages!$A$2:$AD$1503,32)</f>
        <v>#REF!</v>
      </c>
      <c r="C9991" t="s">
        <v>65</v>
      </c>
      <c r="D9991" t="s">
        <v>3410</v>
      </c>
      <c r="E9991">
        <f>VLOOKUP(Tableau__3_Déplacements_2[[#This Row],[Id_Personne]],[1]!Tableau__2_Personnes_1[[Id_Personne]:[Age]],2)</f>
        <v>1</v>
      </c>
      <c r="F9991">
        <f>VLOOKUP(Tableau__3_Déplacements_2[[#This Row],[Id_Personne]],[1]!Tableau__2_Personnes_1[[Id_Personne]:[Age]],4)</f>
        <v>45</v>
      </c>
      <c r="G9991" t="s">
        <v>3</v>
      </c>
      <c r="H9991" t="s">
        <v>2</v>
      </c>
      <c r="I9991" t="s">
        <v>3409</v>
      </c>
      <c r="J9991">
        <v>1</v>
      </c>
      <c r="K9991">
        <v>21</v>
      </c>
      <c r="M9991">
        <v>29</v>
      </c>
      <c r="O9991" t="str">
        <f>IF(Tableau__3_Déplacements_2[[#This Row],[Ori]]=Tableau__3_Déplacements_2[[#This Row],[Des]],"local","metro")</f>
        <v>metro</v>
      </c>
      <c r="P9991">
        <v>3</v>
      </c>
      <c r="Q9991">
        <v>6</v>
      </c>
      <c r="R9991">
        <v>15</v>
      </c>
      <c r="S9991">
        <v>6</v>
      </c>
      <c r="T9991">
        <v>25</v>
      </c>
      <c r="U9991" t="s">
        <v>8</v>
      </c>
      <c r="V9991">
        <v>5</v>
      </c>
      <c r="W9991">
        <v>100</v>
      </c>
      <c r="X9991">
        <v>5</v>
      </c>
      <c r="Y9991">
        <v>275.5910734463277</v>
      </c>
      <c r="Z9991" s="1">
        <v>-1</v>
      </c>
      <c r="AA9991" s="1"/>
    </row>
    <row r="9992" spans="1:27" x14ac:dyDescent="0.35">
      <c r="A9992">
        <v>744</v>
      </c>
      <c r="B9992" t="e">
        <f>VLOOKUP(Tableau__3_Déplacements_2[[#This Row],[Id_Menage]],[2]Ménages!$A$2:$AD$1503,32)</f>
        <v>#REF!</v>
      </c>
      <c r="C9992" t="s">
        <v>16</v>
      </c>
      <c r="D9992" t="s">
        <v>3406</v>
      </c>
      <c r="E9992">
        <f>VLOOKUP(Tableau__3_Déplacements_2[[#This Row],[Id_Personne]],[1]!Tableau__2_Personnes_1[[Id_Personne]:[Age]],2)</f>
        <v>1</v>
      </c>
      <c r="F9992">
        <f>VLOOKUP(Tableau__3_Déplacements_2[[#This Row],[Id_Personne]],[1]!Tableau__2_Personnes_1[[Id_Personne]:[Age]],4)</f>
        <v>48</v>
      </c>
      <c r="G9992" t="s">
        <v>3</v>
      </c>
      <c r="H9992" t="s">
        <v>2</v>
      </c>
      <c r="I9992" t="s">
        <v>3408</v>
      </c>
      <c r="J9992">
        <v>1</v>
      </c>
      <c r="K9992">
        <v>78</v>
      </c>
      <c r="M9992">
        <v>2</v>
      </c>
      <c r="O9992" t="str">
        <f>IF(Tableau__3_Déplacements_2[[#This Row],[Ori]]=Tableau__3_Déplacements_2[[#This Row],[Des]],"local","metro")</f>
        <v>metro</v>
      </c>
      <c r="P9992">
        <v>7</v>
      </c>
      <c r="Q9992">
        <v>14</v>
      </c>
      <c r="R9992">
        <v>15</v>
      </c>
      <c r="S9992">
        <v>14</v>
      </c>
      <c r="T9992">
        <v>30</v>
      </c>
      <c r="U9992" t="s">
        <v>37</v>
      </c>
      <c r="V9992">
        <v>6</v>
      </c>
      <c r="W9992">
        <v>1000</v>
      </c>
      <c r="X9992">
        <v>1</v>
      </c>
      <c r="Y9992">
        <v>674.94199999999989</v>
      </c>
      <c r="Z9992" s="1">
        <v>-1</v>
      </c>
      <c r="AA9992" s="1"/>
    </row>
    <row r="9993" spans="1:27" x14ac:dyDescent="0.35">
      <c r="A9993">
        <v>744</v>
      </c>
      <c r="B9993" t="e">
        <f>VLOOKUP(Tableau__3_Déplacements_2[[#This Row],[Id_Menage]],[2]Ménages!$A$2:$AD$1503,32)</f>
        <v>#REF!</v>
      </c>
      <c r="C9993" t="s">
        <v>16</v>
      </c>
      <c r="D9993" t="s">
        <v>3406</v>
      </c>
      <c r="E9993">
        <f>VLOOKUP(Tableau__3_Déplacements_2[[#This Row],[Id_Personne]],[1]!Tableau__2_Personnes_1[[Id_Personne]:[Age]],2)</f>
        <v>1</v>
      </c>
      <c r="F9993">
        <f>VLOOKUP(Tableau__3_Déplacements_2[[#This Row],[Id_Personne]],[1]!Tableau__2_Personnes_1[[Id_Personne]:[Age]],4)</f>
        <v>48</v>
      </c>
      <c r="G9993" t="s">
        <v>0</v>
      </c>
      <c r="H9993" t="s">
        <v>7</v>
      </c>
      <c r="I9993" t="s">
        <v>3407</v>
      </c>
      <c r="J9993">
        <v>1</v>
      </c>
      <c r="K9993">
        <v>57</v>
      </c>
      <c r="M9993">
        <v>78</v>
      </c>
      <c r="O9993" t="str">
        <f>IF(Tableau__3_Déplacements_2[[#This Row],[Ori]]=Tableau__3_Déplacements_2[[#This Row],[Des]],"local","metro")</f>
        <v>metro</v>
      </c>
      <c r="P9993">
        <v>12</v>
      </c>
      <c r="Q9993">
        <v>10</v>
      </c>
      <c r="R9993">
        <v>0</v>
      </c>
      <c r="S9993">
        <v>10</v>
      </c>
      <c r="T9993">
        <v>40</v>
      </c>
      <c r="U9993" t="s">
        <v>37</v>
      </c>
      <c r="V9993">
        <v>6</v>
      </c>
      <c r="W9993">
        <v>1000</v>
      </c>
      <c r="X9993">
        <v>1</v>
      </c>
      <c r="Y9993">
        <v>674.94199999999989</v>
      </c>
      <c r="Z9993" s="1">
        <v>0</v>
      </c>
      <c r="AA9993" s="1"/>
    </row>
    <row r="9994" spans="1:27" x14ac:dyDescent="0.35">
      <c r="A9994">
        <v>744</v>
      </c>
      <c r="B9994" t="e">
        <f>VLOOKUP(Tableau__3_Déplacements_2[[#This Row],[Id_Menage]],[2]Ménages!$A$2:$AD$1503,32)</f>
        <v>#REF!</v>
      </c>
      <c r="C9994" t="s">
        <v>16</v>
      </c>
      <c r="D9994" t="s">
        <v>3406</v>
      </c>
      <c r="E9994">
        <f>VLOOKUP(Tableau__3_Déplacements_2[[#This Row],[Id_Personne]],[1]!Tableau__2_Personnes_1[[Id_Personne]:[Age]],2)</f>
        <v>1</v>
      </c>
      <c r="F9994">
        <f>VLOOKUP(Tableau__3_Déplacements_2[[#This Row],[Id_Personne]],[1]!Tableau__2_Personnes_1[[Id_Personne]:[Age]],4)</f>
        <v>48</v>
      </c>
      <c r="G9994" t="s">
        <v>13</v>
      </c>
      <c r="H9994" t="s">
        <v>22</v>
      </c>
      <c r="I9994" t="s">
        <v>3405</v>
      </c>
      <c r="J9994">
        <v>1</v>
      </c>
      <c r="K9994">
        <v>2</v>
      </c>
      <c r="M9994">
        <v>57</v>
      </c>
      <c r="O9994" t="str">
        <f>IF(Tableau__3_Déplacements_2[[#This Row],[Ori]]=Tableau__3_Déplacements_2[[#This Row],[Des]],"local","metro")</f>
        <v>metro</v>
      </c>
      <c r="P9994">
        <v>15</v>
      </c>
      <c r="Q9994">
        <v>15</v>
      </c>
      <c r="R9994">
        <v>10</v>
      </c>
      <c r="S9994">
        <v>15</v>
      </c>
      <c r="T9994">
        <v>20</v>
      </c>
      <c r="U9994" t="s">
        <v>37</v>
      </c>
      <c r="V9994">
        <v>6</v>
      </c>
      <c r="W9994">
        <v>1000</v>
      </c>
      <c r="X9994">
        <v>1</v>
      </c>
      <c r="Y9994">
        <v>674.94199999999989</v>
      </c>
      <c r="Z9994" s="1">
        <v>-1</v>
      </c>
      <c r="AA9994" s="1"/>
    </row>
    <row r="9995" spans="1:27" x14ac:dyDescent="0.35">
      <c r="A9995">
        <v>744</v>
      </c>
      <c r="B9995" t="e">
        <f>VLOOKUP(Tableau__3_Déplacements_2[[#This Row],[Id_Menage]],[2]Ménages!$A$2:$AD$1503,32)</f>
        <v>#REF!</v>
      </c>
      <c r="C9995" t="s">
        <v>11</v>
      </c>
      <c r="D9995" t="s">
        <v>3402</v>
      </c>
      <c r="E9995">
        <f>VLOOKUP(Tableau__3_Déplacements_2[[#This Row],[Id_Personne]],[1]!Tableau__2_Personnes_1[[Id_Personne]:[Age]],2)</f>
        <v>2</v>
      </c>
      <c r="F9995">
        <f>VLOOKUP(Tableau__3_Déplacements_2[[#This Row],[Id_Personne]],[1]!Tableau__2_Personnes_1[[Id_Personne]:[Age]],4)</f>
        <v>37</v>
      </c>
      <c r="G9995" t="s">
        <v>3</v>
      </c>
      <c r="H9995" t="s">
        <v>2</v>
      </c>
      <c r="I9995" t="s">
        <v>3404</v>
      </c>
      <c r="J9995">
        <v>1</v>
      </c>
      <c r="K9995">
        <v>78</v>
      </c>
      <c r="M9995">
        <v>2</v>
      </c>
      <c r="O9995" t="str">
        <f>IF(Tableau__3_Déplacements_2[[#This Row],[Ori]]=Tableau__3_Déplacements_2[[#This Row],[Des]],"local","metro")</f>
        <v>metro</v>
      </c>
      <c r="P9995">
        <v>7</v>
      </c>
      <c r="Q9995">
        <v>14</v>
      </c>
      <c r="R9995">
        <v>15</v>
      </c>
      <c r="S9995">
        <v>14</v>
      </c>
      <c r="T9995">
        <v>30</v>
      </c>
      <c r="U9995" t="s">
        <v>169</v>
      </c>
      <c r="V9995">
        <v>7</v>
      </c>
      <c r="W9995">
        <v>1000</v>
      </c>
      <c r="X9995">
        <v>1</v>
      </c>
      <c r="Y9995">
        <v>674.94199999999989</v>
      </c>
      <c r="Z9995" s="1">
        <v>-1</v>
      </c>
      <c r="AA9995" s="1"/>
    </row>
    <row r="9996" spans="1:27" x14ac:dyDescent="0.35">
      <c r="A9996">
        <v>744</v>
      </c>
      <c r="B9996" t="e">
        <f>VLOOKUP(Tableau__3_Déplacements_2[[#This Row],[Id_Menage]],[2]Ménages!$A$2:$AD$1503,32)</f>
        <v>#REF!</v>
      </c>
      <c r="C9996" t="s">
        <v>11</v>
      </c>
      <c r="D9996" t="s">
        <v>3402</v>
      </c>
      <c r="E9996">
        <f>VLOOKUP(Tableau__3_Déplacements_2[[#This Row],[Id_Personne]],[1]!Tableau__2_Personnes_1[[Id_Personne]:[Age]],2)</f>
        <v>2</v>
      </c>
      <c r="F9996">
        <f>VLOOKUP(Tableau__3_Déplacements_2[[#This Row],[Id_Personne]],[1]!Tableau__2_Personnes_1[[Id_Personne]:[Age]],4)</f>
        <v>37</v>
      </c>
      <c r="G9996" t="s">
        <v>0</v>
      </c>
      <c r="H9996" t="s">
        <v>7</v>
      </c>
      <c r="I9996" t="s">
        <v>3403</v>
      </c>
      <c r="J9996">
        <v>1</v>
      </c>
      <c r="K9996">
        <v>57</v>
      </c>
      <c r="M9996">
        <v>78</v>
      </c>
      <c r="O9996" t="str">
        <f>IF(Tableau__3_Déplacements_2[[#This Row],[Ori]]=Tableau__3_Déplacements_2[[#This Row],[Des]],"local","metro")</f>
        <v>metro</v>
      </c>
      <c r="P9996">
        <v>12</v>
      </c>
      <c r="Q9996">
        <v>10</v>
      </c>
      <c r="R9996">
        <v>0</v>
      </c>
      <c r="S9996">
        <v>10</v>
      </c>
      <c r="T9996">
        <v>40</v>
      </c>
      <c r="U9996" t="s">
        <v>169</v>
      </c>
      <c r="V9996">
        <v>7</v>
      </c>
      <c r="W9996">
        <v>1000</v>
      </c>
      <c r="X9996">
        <v>1</v>
      </c>
      <c r="Y9996">
        <v>674.94199999999989</v>
      </c>
      <c r="Z9996" s="1">
        <v>0</v>
      </c>
      <c r="AA9996" s="1"/>
    </row>
    <row r="9997" spans="1:27" x14ac:dyDescent="0.35">
      <c r="A9997">
        <v>744</v>
      </c>
      <c r="B9997" t="e">
        <f>VLOOKUP(Tableau__3_Déplacements_2[[#This Row],[Id_Menage]],[2]Ménages!$A$2:$AD$1503,32)</f>
        <v>#REF!</v>
      </c>
      <c r="C9997" t="s">
        <v>11</v>
      </c>
      <c r="D9997" t="s">
        <v>3402</v>
      </c>
      <c r="E9997">
        <f>VLOOKUP(Tableau__3_Déplacements_2[[#This Row],[Id_Personne]],[1]!Tableau__2_Personnes_1[[Id_Personne]:[Age]],2)</f>
        <v>2</v>
      </c>
      <c r="F9997">
        <f>VLOOKUP(Tableau__3_Déplacements_2[[#This Row],[Id_Personne]],[1]!Tableau__2_Personnes_1[[Id_Personne]:[Age]],4)</f>
        <v>37</v>
      </c>
      <c r="G9997" t="s">
        <v>13</v>
      </c>
      <c r="H9997" t="s">
        <v>22</v>
      </c>
      <c r="I9997" t="s">
        <v>3401</v>
      </c>
      <c r="J9997">
        <v>1</v>
      </c>
      <c r="K9997">
        <v>2</v>
      </c>
      <c r="M9997">
        <v>57</v>
      </c>
      <c r="O9997" t="str">
        <f>IF(Tableau__3_Déplacements_2[[#This Row],[Ori]]=Tableau__3_Déplacements_2[[#This Row],[Des]],"local","metro")</f>
        <v>metro</v>
      </c>
      <c r="P9997">
        <v>15</v>
      </c>
      <c r="Q9997">
        <v>15</v>
      </c>
      <c r="R9997">
        <v>10</v>
      </c>
      <c r="S9997">
        <v>15</v>
      </c>
      <c r="T9997">
        <v>20</v>
      </c>
      <c r="U9997" t="s">
        <v>169</v>
      </c>
      <c r="V9997">
        <v>7</v>
      </c>
      <c r="W9997">
        <v>1000</v>
      </c>
      <c r="X9997">
        <v>1</v>
      </c>
      <c r="Y9997">
        <v>674.94199999999989</v>
      </c>
      <c r="Z9997" s="1">
        <v>-1</v>
      </c>
      <c r="AA9997" s="1"/>
    </row>
    <row r="9998" spans="1:27" x14ac:dyDescent="0.35">
      <c r="A9998">
        <v>744</v>
      </c>
      <c r="B9998" t="e">
        <f>VLOOKUP(Tableau__3_Déplacements_2[[#This Row],[Id_Menage]],[2]Ménages!$A$2:$AD$1503,32)</f>
        <v>#REF!</v>
      </c>
      <c r="C9998" t="s">
        <v>5</v>
      </c>
      <c r="D9998" t="s">
        <v>3398</v>
      </c>
      <c r="E9998">
        <f>VLOOKUP(Tableau__3_Déplacements_2[[#This Row],[Id_Personne]],[1]!Tableau__2_Personnes_1[[Id_Personne]:[Age]],2)</f>
        <v>2</v>
      </c>
      <c r="F9998">
        <f>VLOOKUP(Tableau__3_Déplacements_2[[#This Row],[Id_Personne]],[1]!Tableau__2_Personnes_1[[Id_Personne]:[Age]],4)</f>
        <v>24</v>
      </c>
      <c r="G9998" t="s">
        <v>3</v>
      </c>
      <c r="H9998" t="s">
        <v>2</v>
      </c>
      <c r="I9998" t="s">
        <v>3400</v>
      </c>
      <c r="J9998">
        <v>1</v>
      </c>
      <c r="K9998">
        <v>78</v>
      </c>
      <c r="M9998">
        <v>2</v>
      </c>
      <c r="O9998" t="str">
        <f>IF(Tableau__3_Déplacements_2[[#This Row],[Ori]]=Tableau__3_Déplacements_2[[#This Row],[Des]],"local","metro")</f>
        <v>metro</v>
      </c>
      <c r="P9998">
        <v>7</v>
      </c>
      <c r="Q9998">
        <v>14</v>
      </c>
      <c r="R9998">
        <v>15</v>
      </c>
      <c r="S9998">
        <v>14</v>
      </c>
      <c r="T9998">
        <v>30</v>
      </c>
      <c r="U9998" t="s">
        <v>169</v>
      </c>
      <c r="V9998">
        <v>7</v>
      </c>
      <c r="W9998">
        <v>1000</v>
      </c>
      <c r="X9998">
        <v>1</v>
      </c>
      <c r="Y9998">
        <v>674.94199999999989</v>
      </c>
      <c r="Z9998" s="1">
        <v>-1</v>
      </c>
      <c r="AA9998" s="1"/>
    </row>
    <row r="9999" spans="1:27" x14ac:dyDescent="0.35">
      <c r="A9999">
        <v>744</v>
      </c>
      <c r="B9999" t="e">
        <f>VLOOKUP(Tableau__3_Déplacements_2[[#This Row],[Id_Menage]],[2]Ménages!$A$2:$AD$1503,32)</f>
        <v>#REF!</v>
      </c>
      <c r="C9999" t="s">
        <v>5</v>
      </c>
      <c r="D9999" t="s">
        <v>3398</v>
      </c>
      <c r="E9999">
        <f>VLOOKUP(Tableau__3_Déplacements_2[[#This Row],[Id_Personne]],[1]!Tableau__2_Personnes_1[[Id_Personne]:[Age]],2)</f>
        <v>2</v>
      </c>
      <c r="F9999">
        <f>VLOOKUP(Tableau__3_Déplacements_2[[#This Row],[Id_Personne]],[1]!Tableau__2_Personnes_1[[Id_Personne]:[Age]],4)</f>
        <v>24</v>
      </c>
      <c r="G9999" t="s">
        <v>0</v>
      </c>
      <c r="H9999" t="s">
        <v>7</v>
      </c>
      <c r="I9999" t="s">
        <v>3399</v>
      </c>
      <c r="J9999">
        <v>1</v>
      </c>
      <c r="K9999">
        <v>57</v>
      </c>
      <c r="M9999">
        <v>78</v>
      </c>
      <c r="O9999" t="str">
        <f>IF(Tableau__3_Déplacements_2[[#This Row],[Ori]]=Tableau__3_Déplacements_2[[#This Row],[Des]],"local","metro")</f>
        <v>metro</v>
      </c>
      <c r="P9999">
        <v>12</v>
      </c>
      <c r="Q9999">
        <v>10</v>
      </c>
      <c r="R9999">
        <v>0</v>
      </c>
      <c r="S9999">
        <v>10</v>
      </c>
      <c r="T9999">
        <v>40</v>
      </c>
      <c r="U9999" t="s">
        <v>169</v>
      </c>
      <c r="V9999">
        <v>7</v>
      </c>
      <c r="W9999">
        <v>1000</v>
      </c>
      <c r="X9999">
        <v>1</v>
      </c>
      <c r="Y9999">
        <v>674.94199999999989</v>
      </c>
      <c r="Z9999" s="1">
        <v>0</v>
      </c>
      <c r="AA9999" s="1"/>
    </row>
    <row r="10000" spans="1:27" x14ac:dyDescent="0.35">
      <c r="A10000">
        <v>744</v>
      </c>
      <c r="B10000" t="e">
        <f>VLOOKUP(Tableau__3_Déplacements_2[[#This Row],[Id_Menage]],[2]Ménages!$A$2:$AD$1503,32)</f>
        <v>#REF!</v>
      </c>
      <c r="C10000" t="s">
        <v>5</v>
      </c>
      <c r="D10000" t="s">
        <v>3398</v>
      </c>
      <c r="E10000">
        <f>VLOOKUP(Tableau__3_Déplacements_2[[#This Row],[Id_Personne]],[1]!Tableau__2_Personnes_1[[Id_Personne]:[Age]],2)</f>
        <v>2</v>
      </c>
      <c r="F10000">
        <f>VLOOKUP(Tableau__3_Déplacements_2[[#This Row],[Id_Personne]],[1]!Tableau__2_Personnes_1[[Id_Personne]:[Age]],4)</f>
        <v>24</v>
      </c>
      <c r="G10000" t="s">
        <v>13</v>
      </c>
      <c r="H10000" t="s">
        <v>22</v>
      </c>
      <c r="I10000" t="s">
        <v>3397</v>
      </c>
      <c r="J10000">
        <v>1</v>
      </c>
      <c r="K10000">
        <v>2</v>
      </c>
      <c r="M10000">
        <v>57</v>
      </c>
      <c r="O10000" t="str">
        <f>IF(Tableau__3_Déplacements_2[[#This Row],[Ori]]=Tableau__3_Déplacements_2[[#This Row],[Des]],"local","metro")</f>
        <v>metro</v>
      </c>
      <c r="P10000">
        <v>15</v>
      </c>
      <c r="Q10000">
        <v>15</v>
      </c>
      <c r="R10000">
        <v>10</v>
      </c>
      <c r="S10000">
        <v>15</v>
      </c>
      <c r="T10000">
        <v>20</v>
      </c>
      <c r="U10000" t="s">
        <v>169</v>
      </c>
      <c r="V10000">
        <v>7</v>
      </c>
      <c r="W10000">
        <v>1000</v>
      </c>
      <c r="X10000">
        <v>1</v>
      </c>
      <c r="Y10000">
        <v>674.94199999999989</v>
      </c>
      <c r="Z10000" s="1">
        <v>-1</v>
      </c>
      <c r="AA10000" s="1"/>
    </row>
    <row r="10001" spans="1:27" x14ac:dyDescent="0.35">
      <c r="A10001">
        <v>744</v>
      </c>
      <c r="B10001" t="e">
        <f>VLOOKUP(Tableau__3_Déplacements_2[[#This Row],[Id_Menage]],[2]Ménages!$A$2:$AD$1503,32)</f>
        <v>#REF!</v>
      </c>
      <c r="C10001" t="s">
        <v>65</v>
      </c>
      <c r="D10001" t="s">
        <v>3394</v>
      </c>
      <c r="E10001">
        <f>VLOOKUP(Tableau__3_Déplacements_2[[#This Row],[Id_Personne]],[1]!Tableau__2_Personnes_1[[Id_Personne]:[Age]],2)</f>
        <v>2</v>
      </c>
      <c r="F10001">
        <f>VLOOKUP(Tableau__3_Déplacements_2[[#This Row],[Id_Personne]],[1]!Tableau__2_Personnes_1[[Id_Personne]:[Age]],4)</f>
        <v>14</v>
      </c>
      <c r="G10001" t="s">
        <v>3</v>
      </c>
      <c r="H10001" t="s">
        <v>2</v>
      </c>
      <c r="I10001" t="s">
        <v>3396</v>
      </c>
      <c r="J10001">
        <v>1</v>
      </c>
      <c r="K10001">
        <v>78</v>
      </c>
      <c r="M10001">
        <v>2</v>
      </c>
      <c r="O10001" t="str">
        <f>IF(Tableau__3_Déplacements_2[[#This Row],[Ori]]=Tableau__3_Déplacements_2[[#This Row],[Des]],"local","metro")</f>
        <v>metro</v>
      </c>
      <c r="P10001">
        <v>7</v>
      </c>
      <c r="Q10001">
        <v>14</v>
      </c>
      <c r="R10001">
        <v>15</v>
      </c>
      <c r="S10001">
        <v>14</v>
      </c>
      <c r="T10001">
        <v>30</v>
      </c>
      <c r="U10001" t="s">
        <v>169</v>
      </c>
      <c r="V10001">
        <v>7</v>
      </c>
      <c r="W10001">
        <v>1000</v>
      </c>
      <c r="X10001">
        <v>1</v>
      </c>
      <c r="Y10001">
        <v>674.94199999999989</v>
      </c>
      <c r="Z10001" s="1">
        <v>-1</v>
      </c>
      <c r="AA10001" s="1"/>
    </row>
    <row r="10002" spans="1:27" x14ac:dyDescent="0.35">
      <c r="A10002">
        <v>744</v>
      </c>
      <c r="B10002" t="e">
        <f>VLOOKUP(Tableau__3_Déplacements_2[[#This Row],[Id_Menage]],[2]Ménages!$A$2:$AD$1503,32)</f>
        <v>#REF!</v>
      </c>
      <c r="C10002" t="s">
        <v>65</v>
      </c>
      <c r="D10002" t="s">
        <v>3394</v>
      </c>
      <c r="E10002">
        <f>VLOOKUP(Tableau__3_Déplacements_2[[#This Row],[Id_Personne]],[1]!Tableau__2_Personnes_1[[Id_Personne]:[Age]],2)</f>
        <v>2</v>
      </c>
      <c r="F10002">
        <f>VLOOKUP(Tableau__3_Déplacements_2[[#This Row],[Id_Personne]],[1]!Tableau__2_Personnes_1[[Id_Personne]:[Age]],4)</f>
        <v>14</v>
      </c>
      <c r="G10002" t="s">
        <v>0</v>
      </c>
      <c r="H10002" t="s">
        <v>7</v>
      </c>
      <c r="I10002" t="s">
        <v>3395</v>
      </c>
      <c r="J10002">
        <v>1</v>
      </c>
      <c r="K10002">
        <v>57</v>
      </c>
      <c r="M10002">
        <v>78</v>
      </c>
      <c r="O10002" t="str">
        <f>IF(Tableau__3_Déplacements_2[[#This Row],[Ori]]=Tableau__3_Déplacements_2[[#This Row],[Des]],"local","metro")</f>
        <v>metro</v>
      </c>
      <c r="P10002">
        <v>12</v>
      </c>
      <c r="Q10002">
        <v>10</v>
      </c>
      <c r="R10002">
        <v>0</v>
      </c>
      <c r="S10002">
        <v>10</v>
      </c>
      <c r="T10002">
        <v>10</v>
      </c>
      <c r="U10002" t="s">
        <v>169</v>
      </c>
      <c r="V10002">
        <v>7</v>
      </c>
      <c r="W10002">
        <v>1000</v>
      </c>
      <c r="X10002">
        <v>1</v>
      </c>
      <c r="Y10002">
        <v>674.94199999999989</v>
      </c>
      <c r="Z10002" s="1">
        <v>0</v>
      </c>
      <c r="AA10002" s="1"/>
    </row>
    <row r="10003" spans="1:27" x14ac:dyDescent="0.35">
      <c r="A10003">
        <v>744</v>
      </c>
      <c r="B10003" t="e">
        <f>VLOOKUP(Tableau__3_Déplacements_2[[#This Row],[Id_Menage]],[2]Ménages!$A$2:$AD$1503,32)</f>
        <v>#REF!</v>
      </c>
      <c r="C10003" t="s">
        <v>65</v>
      </c>
      <c r="D10003" t="s">
        <v>3394</v>
      </c>
      <c r="E10003">
        <f>VLOOKUP(Tableau__3_Déplacements_2[[#This Row],[Id_Personne]],[1]!Tableau__2_Personnes_1[[Id_Personne]:[Age]],2)</f>
        <v>2</v>
      </c>
      <c r="F10003">
        <f>VLOOKUP(Tableau__3_Déplacements_2[[#This Row],[Id_Personne]],[1]!Tableau__2_Personnes_1[[Id_Personne]:[Age]],4)</f>
        <v>14</v>
      </c>
      <c r="G10003" t="s">
        <v>13</v>
      </c>
      <c r="H10003" t="s">
        <v>22</v>
      </c>
      <c r="I10003" t="s">
        <v>3393</v>
      </c>
      <c r="J10003">
        <v>1</v>
      </c>
      <c r="K10003">
        <v>2</v>
      </c>
      <c r="M10003">
        <v>57</v>
      </c>
      <c r="O10003" t="str">
        <f>IF(Tableau__3_Déplacements_2[[#This Row],[Ori]]=Tableau__3_Déplacements_2[[#This Row],[Des]],"local","metro")</f>
        <v>metro</v>
      </c>
      <c r="P10003">
        <v>15</v>
      </c>
      <c r="Q10003">
        <v>15</v>
      </c>
      <c r="R10003">
        <v>10</v>
      </c>
      <c r="S10003">
        <v>15</v>
      </c>
      <c r="T10003">
        <v>20</v>
      </c>
      <c r="U10003" t="s">
        <v>169</v>
      </c>
      <c r="V10003">
        <v>7</v>
      </c>
      <c r="W10003">
        <v>1000</v>
      </c>
      <c r="X10003">
        <v>1</v>
      </c>
      <c r="Y10003">
        <v>674.94199999999989</v>
      </c>
      <c r="Z10003" s="1">
        <v>-1</v>
      </c>
      <c r="AA10003" s="1"/>
    </row>
    <row r="10004" spans="1:27" x14ac:dyDescent="0.35">
      <c r="A10004">
        <v>744</v>
      </c>
      <c r="B10004" t="e">
        <f>VLOOKUP(Tableau__3_Déplacements_2[[#This Row],[Id_Menage]],[2]Ménages!$A$2:$AD$1503,32)</f>
        <v>#REF!</v>
      </c>
      <c r="C10004" t="s">
        <v>61</v>
      </c>
      <c r="D10004" t="s">
        <v>3391</v>
      </c>
      <c r="E10004">
        <f>VLOOKUP(Tableau__3_Déplacements_2[[#This Row],[Id_Personne]],[1]!Tableau__2_Personnes_1[[Id_Personne]:[Age]],2)</f>
        <v>1</v>
      </c>
      <c r="F10004">
        <f>VLOOKUP(Tableau__3_Déplacements_2[[#This Row],[Id_Personne]],[1]!Tableau__2_Personnes_1[[Id_Personne]:[Age]],4)</f>
        <v>11</v>
      </c>
      <c r="G10004" t="s">
        <v>0</v>
      </c>
      <c r="H10004" t="s">
        <v>7</v>
      </c>
      <c r="I10004" t="s">
        <v>3392</v>
      </c>
      <c r="J10004">
        <v>1</v>
      </c>
      <c r="K10004">
        <v>57</v>
      </c>
      <c r="M10004">
        <v>57</v>
      </c>
      <c r="O10004" t="str">
        <f>IF(Tableau__3_Déplacements_2[[#This Row],[Ori]]=Tableau__3_Déplacements_2[[#This Row],[Des]],"local","metro")</f>
        <v>local</v>
      </c>
      <c r="P10004">
        <v>14</v>
      </c>
      <c r="Q10004">
        <v>16</v>
      </c>
      <c r="R10004">
        <v>0</v>
      </c>
      <c r="S10004">
        <v>16</v>
      </c>
      <c r="T10004">
        <v>30</v>
      </c>
      <c r="U10004" t="s">
        <v>0</v>
      </c>
      <c r="V10004">
        <v>1</v>
      </c>
      <c r="W10004">
        <v>0</v>
      </c>
      <c r="X10004">
        <v>1</v>
      </c>
      <c r="Y10004">
        <v>674.94199999999989</v>
      </c>
      <c r="Z10004" s="1">
        <v>0</v>
      </c>
      <c r="AA10004" s="1"/>
    </row>
    <row r="10005" spans="1:27" x14ac:dyDescent="0.35">
      <c r="A10005">
        <v>744</v>
      </c>
      <c r="B10005" t="e">
        <f>VLOOKUP(Tableau__3_Déplacements_2[[#This Row],[Id_Menage]],[2]Ménages!$A$2:$AD$1503,32)</f>
        <v>#REF!</v>
      </c>
      <c r="C10005" t="s">
        <v>61</v>
      </c>
      <c r="D10005" t="s">
        <v>3391</v>
      </c>
      <c r="E10005">
        <f>VLOOKUP(Tableau__3_Déplacements_2[[#This Row],[Id_Personne]],[1]!Tableau__2_Personnes_1[[Id_Personne]:[Age]],2)</f>
        <v>1</v>
      </c>
      <c r="F10005">
        <f>VLOOKUP(Tableau__3_Déplacements_2[[#This Row],[Id_Personne]],[1]!Tableau__2_Personnes_1[[Id_Personne]:[Age]],4)</f>
        <v>11</v>
      </c>
      <c r="G10005" t="s">
        <v>3</v>
      </c>
      <c r="H10005" t="s">
        <v>2</v>
      </c>
      <c r="I10005" t="s">
        <v>3390</v>
      </c>
      <c r="J10005">
        <v>1</v>
      </c>
      <c r="K10005">
        <v>57</v>
      </c>
      <c r="M10005">
        <v>57</v>
      </c>
      <c r="O10005" t="str">
        <f>IF(Tableau__3_Déplacements_2[[#This Row],[Ori]]=Tableau__3_Déplacements_2[[#This Row],[Des]],"local","metro")</f>
        <v>local</v>
      </c>
      <c r="P10005">
        <v>15</v>
      </c>
      <c r="Q10005">
        <v>20</v>
      </c>
      <c r="R10005">
        <v>0</v>
      </c>
      <c r="S10005">
        <v>20</v>
      </c>
      <c r="T10005">
        <v>25</v>
      </c>
      <c r="U10005" t="s">
        <v>0</v>
      </c>
      <c r="V10005">
        <v>1</v>
      </c>
      <c r="W10005">
        <v>0</v>
      </c>
      <c r="X10005">
        <v>1</v>
      </c>
      <c r="Y10005">
        <v>674.94199999999989</v>
      </c>
      <c r="Z10005" s="1">
        <v>0</v>
      </c>
      <c r="AA10005" s="1"/>
    </row>
    <row r="10006" spans="1:27" x14ac:dyDescent="0.35">
      <c r="A10006">
        <v>745</v>
      </c>
      <c r="B10006" t="e">
        <f>VLOOKUP(Tableau__3_Déplacements_2[[#This Row],[Id_Menage]],[2]Ménages!$A$2:$AD$1503,32)</f>
        <v>#REF!</v>
      </c>
      <c r="C10006" t="s">
        <v>16</v>
      </c>
      <c r="D10006" t="s">
        <v>3386</v>
      </c>
      <c r="E10006">
        <f>VLOOKUP(Tableau__3_Déplacements_2[[#This Row],[Id_Personne]],[1]!Tableau__2_Personnes_1[[Id_Personne]:[Age]],2)</f>
        <v>1</v>
      </c>
      <c r="F10006">
        <f>VLOOKUP(Tableau__3_Déplacements_2[[#This Row],[Id_Personne]],[1]!Tableau__2_Personnes_1[[Id_Personne]:[Age]],4)</f>
        <v>45</v>
      </c>
      <c r="G10006" t="s">
        <v>0</v>
      </c>
      <c r="H10006" t="s">
        <v>7</v>
      </c>
      <c r="I10006" t="s">
        <v>3389</v>
      </c>
      <c r="J10006">
        <v>1</v>
      </c>
      <c r="K10006">
        <v>57</v>
      </c>
      <c r="M10006">
        <v>22</v>
      </c>
      <c r="O10006" t="str">
        <f>IF(Tableau__3_Déplacements_2[[#This Row],[Ori]]=Tableau__3_Déplacements_2[[#This Row],[Des]],"local","metro")</f>
        <v>metro</v>
      </c>
      <c r="P10006">
        <v>3</v>
      </c>
      <c r="Q10006">
        <v>7</v>
      </c>
      <c r="R10006">
        <v>0</v>
      </c>
      <c r="S10006">
        <v>7</v>
      </c>
      <c r="T10006">
        <v>25</v>
      </c>
      <c r="U10006" t="s">
        <v>1095</v>
      </c>
      <c r="V10006">
        <v>8</v>
      </c>
      <c r="W10006">
        <v>500</v>
      </c>
      <c r="X10006">
        <v>5</v>
      </c>
      <c r="Y10006">
        <v>674.94199999999989</v>
      </c>
      <c r="Z10006" s="1">
        <v>0</v>
      </c>
      <c r="AA10006" s="1"/>
    </row>
    <row r="10007" spans="1:27" x14ac:dyDescent="0.35">
      <c r="A10007">
        <v>745</v>
      </c>
      <c r="B10007" t="e">
        <f>VLOOKUP(Tableau__3_Déplacements_2[[#This Row],[Id_Menage]],[2]Ménages!$A$2:$AD$1503,32)</f>
        <v>#REF!</v>
      </c>
      <c r="C10007" t="s">
        <v>16</v>
      </c>
      <c r="D10007" t="s">
        <v>3386</v>
      </c>
      <c r="E10007">
        <f>VLOOKUP(Tableau__3_Déplacements_2[[#This Row],[Id_Personne]],[1]!Tableau__2_Personnes_1[[Id_Personne]:[Age]],2)</f>
        <v>1</v>
      </c>
      <c r="F10007">
        <f>VLOOKUP(Tableau__3_Déplacements_2[[#This Row],[Id_Personne]],[1]!Tableau__2_Personnes_1[[Id_Personne]:[Age]],4)</f>
        <v>45</v>
      </c>
      <c r="G10007" t="s">
        <v>27</v>
      </c>
      <c r="H10007" t="s">
        <v>26</v>
      </c>
      <c r="I10007" t="s">
        <v>3388</v>
      </c>
      <c r="J10007">
        <v>1</v>
      </c>
      <c r="K10007">
        <v>22</v>
      </c>
      <c r="M10007">
        <v>57</v>
      </c>
      <c r="O10007" t="str">
        <f>IF(Tableau__3_Déplacements_2[[#This Row],[Ori]]=Tableau__3_Déplacements_2[[#This Row],[Des]],"local","metro")</f>
        <v>metro</v>
      </c>
      <c r="P10007">
        <v>15</v>
      </c>
      <c r="Q10007">
        <v>17</v>
      </c>
      <c r="R10007">
        <v>0</v>
      </c>
      <c r="S10007">
        <v>17</v>
      </c>
      <c r="T10007">
        <v>45</v>
      </c>
      <c r="U10007" t="s">
        <v>1138</v>
      </c>
      <c r="V10007">
        <v>8</v>
      </c>
      <c r="W10007">
        <v>400</v>
      </c>
      <c r="X10007">
        <v>5</v>
      </c>
      <c r="Y10007">
        <v>674.94199999999989</v>
      </c>
      <c r="Z10007" s="1">
        <v>0</v>
      </c>
      <c r="AA10007" s="1"/>
    </row>
    <row r="10008" spans="1:27" x14ac:dyDescent="0.35">
      <c r="A10008">
        <v>745</v>
      </c>
      <c r="B10008" t="e">
        <f>VLOOKUP(Tableau__3_Déplacements_2[[#This Row],[Id_Menage]],[2]Ménages!$A$2:$AD$1503,32)</f>
        <v>#REF!</v>
      </c>
      <c r="C10008" t="s">
        <v>16</v>
      </c>
      <c r="D10008" t="s">
        <v>3386</v>
      </c>
      <c r="E10008">
        <f>VLOOKUP(Tableau__3_Déplacements_2[[#This Row],[Id_Personne]],[1]!Tableau__2_Personnes_1[[Id_Personne]:[Age]],2)</f>
        <v>1</v>
      </c>
      <c r="F10008">
        <f>VLOOKUP(Tableau__3_Déplacements_2[[#This Row],[Id_Personne]],[1]!Tableau__2_Personnes_1[[Id_Personne]:[Age]],4)</f>
        <v>45</v>
      </c>
      <c r="G10008" t="s">
        <v>3</v>
      </c>
      <c r="H10008" t="s">
        <v>2</v>
      </c>
      <c r="I10008" t="s">
        <v>3387</v>
      </c>
      <c r="J10008">
        <v>1</v>
      </c>
      <c r="K10008">
        <v>22</v>
      </c>
      <c r="M10008">
        <v>22</v>
      </c>
      <c r="O10008" t="str">
        <f>IF(Tableau__3_Déplacements_2[[#This Row],[Ori]]=Tableau__3_Déplacements_2[[#This Row],[Des]],"local","metro")</f>
        <v>local</v>
      </c>
      <c r="P10008">
        <v>12</v>
      </c>
      <c r="Q10008">
        <v>13</v>
      </c>
      <c r="R10008">
        <v>0</v>
      </c>
      <c r="S10008">
        <v>13</v>
      </c>
      <c r="T10008">
        <v>10</v>
      </c>
      <c r="U10008" t="s">
        <v>0</v>
      </c>
      <c r="V10008">
        <v>1</v>
      </c>
      <c r="W10008">
        <v>0</v>
      </c>
      <c r="X10008">
        <v>5</v>
      </c>
      <c r="Y10008">
        <v>674.94199999999989</v>
      </c>
      <c r="Z10008" s="1">
        <v>0</v>
      </c>
      <c r="AA10008" s="1"/>
    </row>
    <row r="10009" spans="1:27" x14ac:dyDescent="0.35">
      <c r="A10009">
        <v>745</v>
      </c>
      <c r="B10009" t="e">
        <f>VLOOKUP(Tableau__3_Déplacements_2[[#This Row],[Id_Menage]],[2]Ménages!$A$2:$AD$1503,32)</f>
        <v>#REF!</v>
      </c>
      <c r="C10009" t="s">
        <v>16</v>
      </c>
      <c r="D10009" t="s">
        <v>3386</v>
      </c>
      <c r="E10009">
        <f>VLOOKUP(Tableau__3_Déplacements_2[[#This Row],[Id_Personne]],[1]!Tableau__2_Personnes_1[[Id_Personne]:[Age]],2)</f>
        <v>1</v>
      </c>
      <c r="F10009">
        <f>VLOOKUP(Tableau__3_Déplacements_2[[#This Row],[Id_Personne]],[1]!Tableau__2_Personnes_1[[Id_Personne]:[Age]],4)</f>
        <v>45</v>
      </c>
      <c r="G10009" t="s">
        <v>13</v>
      </c>
      <c r="H10009" t="s">
        <v>22</v>
      </c>
      <c r="I10009" t="s">
        <v>3385</v>
      </c>
      <c r="J10009">
        <v>1</v>
      </c>
      <c r="K10009">
        <v>22</v>
      </c>
      <c r="M10009">
        <v>22</v>
      </c>
      <c r="O10009" t="str">
        <f>IF(Tableau__3_Déplacements_2[[#This Row],[Ori]]=Tableau__3_Déplacements_2[[#This Row],[Des]],"local","metro")</f>
        <v>local</v>
      </c>
      <c r="P10009">
        <v>3</v>
      </c>
      <c r="Q10009">
        <v>13</v>
      </c>
      <c r="R10009">
        <v>50</v>
      </c>
      <c r="S10009">
        <v>14</v>
      </c>
      <c r="T10009">
        <v>0</v>
      </c>
      <c r="U10009" t="s">
        <v>0</v>
      </c>
      <c r="V10009">
        <v>1</v>
      </c>
      <c r="W10009">
        <v>0</v>
      </c>
      <c r="X10009">
        <v>5</v>
      </c>
      <c r="Y10009">
        <v>674.94199999999989</v>
      </c>
      <c r="Z10009" s="1">
        <v>-1</v>
      </c>
      <c r="AA10009" s="1"/>
    </row>
    <row r="10010" spans="1:27" x14ac:dyDescent="0.35">
      <c r="A10010">
        <v>745</v>
      </c>
      <c r="B10010" t="e">
        <f>VLOOKUP(Tableau__3_Déplacements_2[[#This Row],[Id_Menage]],[2]Ménages!$A$2:$AD$1503,32)</f>
        <v>#REF!</v>
      </c>
      <c r="C10010" t="s">
        <v>11</v>
      </c>
      <c r="D10010" t="s">
        <v>3379</v>
      </c>
      <c r="E10010">
        <f>VLOOKUP(Tableau__3_Déplacements_2[[#This Row],[Id_Personne]],[1]!Tableau__2_Personnes_1[[Id_Personne]:[Age]],2)</f>
        <v>2</v>
      </c>
      <c r="F10010">
        <f>VLOOKUP(Tableau__3_Déplacements_2[[#This Row],[Id_Personne]],[1]!Tableau__2_Personnes_1[[Id_Personne]:[Age]],4)</f>
        <v>39</v>
      </c>
      <c r="G10010" t="s">
        <v>8</v>
      </c>
      <c r="H10010" t="s">
        <v>273</v>
      </c>
      <c r="I10010" t="s">
        <v>3384</v>
      </c>
      <c r="J10010">
        <v>1</v>
      </c>
      <c r="K10010">
        <v>63</v>
      </c>
      <c r="M10010">
        <v>57</v>
      </c>
      <c r="O10010" t="str">
        <f>IF(Tableau__3_Déplacements_2[[#This Row],[Ori]]=Tableau__3_Déplacements_2[[#This Row],[Des]],"local","metro")</f>
        <v>metro</v>
      </c>
      <c r="P10010">
        <v>15</v>
      </c>
      <c r="Q10010">
        <v>16</v>
      </c>
      <c r="R10010">
        <v>40</v>
      </c>
      <c r="S10010">
        <v>16</v>
      </c>
      <c r="T10010">
        <v>50</v>
      </c>
      <c r="U10010" t="s">
        <v>81</v>
      </c>
      <c r="V10010">
        <v>5</v>
      </c>
      <c r="W10010">
        <v>200</v>
      </c>
      <c r="X10010">
        <v>2</v>
      </c>
      <c r="Y10010">
        <v>674.94199999999989</v>
      </c>
      <c r="Z10010" s="1">
        <v>-1</v>
      </c>
      <c r="AA10010" s="1"/>
    </row>
    <row r="10011" spans="1:27" x14ac:dyDescent="0.35">
      <c r="A10011">
        <v>745</v>
      </c>
      <c r="B10011" t="e">
        <f>VLOOKUP(Tableau__3_Déplacements_2[[#This Row],[Id_Menage]],[2]Ménages!$A$2:$AD$1503,32)</f>
        <v>#REF!</v>
      </c>
      <c r="C10011" t="s">
        <v>11</v>
      </c>
      <c r="D10011" t="s">
        <v>3379</v>
      </c>
      <c r="E10011">
        <f>VLOOKUP(Tableau__3_Déplacements_2[[#This Row],[Id_Personne]],[1]!Tableau__2_Personnes_1[[Id_Personne]:[Age]],2)</f>
        <v>2</v>
      </c>
      <c r="F10011">
        <f>VLOOKUP(Tableau__3_Déplacements_2[[#This Row],[Id_Personne]],[1]!Tableau__2_Personnes_1[[Id_Personne]:[Age]],4)</f>
        <v>39</v>
      </c>
      <c r="G10011" t="s">
        <v>0</v>
      </c>
      <c r="H10011" t="s">
        <v>7</v>
      </c>
      <c r="I10011" t="s">
        <v>3383</v>
      </c>
      <c r="J10011">
        <v>1</v>
      </c>
      <c r="K10011">
        <v>57</v>
      </c>
      <c r="M10011">
        <v>34</v>
      </c>
      <c r="O10011" t="str">
        <f>IF(Tableau__3_Déplacements_2[[#This Row],[Ori]]=Tableau__3_Déplacements_2[[#This Row],[Des]],"local","metro")</f>
        <v>metro</v>
      </c>
      <c r="P10011">
        <v>3</v>
      </c>
      <c r="Q10011">
        <v>7</v>
      </c>
      <c r="R10011">
        <v>0</v>
      </c>
      <c r="S10011">
        <v>7</v>
      </c>
      <c r="T10011">
        <v>15</v>
      </c>
      <c r="U10011" t="s">
        <v>1095</v>
      </c>
      <c r="V10011">
        <v>8</v>
      </c>
      <c r="W10011">
        <v>350</v>
      </c>
      <c r="X10011">
        <v>5</v>
      </c>
      <c r="Y10011">
        <v>674.94199999999989</v>
      </c>
      <c r="Z10011" s="1">
        <v>0</v>
      </c>
      <c r="AA10011" s="1"/>
    </row>
    <row r="10012" spans="1:27" x14ac:dyDescent="0.35">
      <c r="A10012">
        <v>745</v>
      </c>
      <c r="B10012" t="e">
        <f>VLOOKUP(Tableau__3_Déplacements_2[[#This Row],[Id_Menage]],[2]Ménages!$A$2:$AD$1503,32)</f>
        <v>#REF!</v>
      </c>
      <c r="C10012" t="s">
        <v>11</v>
      </c>
      <c r="D10012" t="s">
        <v>3379</v>
      </c>
      <c r="E10012">
        <f>VLOOKUP(Tableau__3_Déplacements_2[[#This Row],[Id_Personne]],[1]!Tableau__2_Personnes_1[[Id_Personne]:[Age]],2)</f>
        <v>2</v>
      </c>
      <c r="F10012">
        <f>VLOOKUP(Tableau__3_Déplacements_2[[#This Row],[Id_Personne]],[1]!Tableau__2_Personnes_1[[Id_Personne]:[Age]],4)</f>
        <v>39</v>
      </c>
      <c r="G10012" t="s">
        <v>37</v>
      </c>
      <c r="H10012" t="s">
        <v>280</v>
      </c>
      <c r="I10012" t="s">
        <v>3382</v>
      </c>
      <c r="J10012">
        <v>1</v>
      </c>
      <c r="K10012">
        <v>57</v>
      </c>
      <c r="M10012">
        <v>57</v>
      </c>
      <c r="O10012" t="str">
        <f>IF(Tableau__3_Déplacements_2[[#This Row],[Ori]]=Tableau__3_Déplacements_2[[#This Row],[Des]],"local","metro")</f>
        <v>local</v>
      </c>
      <c r="P10012">
        <v>15</v>
      </c>
      <c r="Q10012">
        <v>16</v>
      </c>
      <c r="R10012">
        <v>40</v>
      </c>
      <c r="S10012">
        <v>16</v>
      </c>
      <c r="T10012">
        <v>50</v>
      </c>
      <c r="U10012" t="s">
        <v>0</v>
      </c>
      <c r="V10012">
        <v>1</v>
      </c>
      <c r="W10012">
        <v>0</v>
      </c>
      <c r="X10012">
        <v>6</v>
      </c>
      <c r="Y10012">
        <v>674.94199999999989</v>
      </c>
      <c r="Z10012" s="1">
        <v>-1</v>
      </c>
      <c r="AA10012" s="1"/>
    </row>
    <row r="10013" spans="1:27" x14ac:dyDescent="0.35">
      <c r="A10013">
        <v>745</v>
      </c>
      <c r="B10013" t="e">
        <f>VLOOKUP(Tableau__3_Déplacements_2[[#This Row],[Id_Menage]],[2]Ménages!$A$2:$AD$1503,32)</f>
        <v>#REF!</v>
      </c>
      <c r="C10013" t="s">
        <v>11</v>
      </c>
      <c r="D10013" t="s">
        <v>3379</v>
      </c>
      <c r="E10013">
        <f>VLOOKUP(Tableau__3_Déplacements_2[[#This Row],[Id_Personne]],[1]!Tableau__2_Personnes_1[[Id_Personne]:[Age]],2)</f>
        <v>2</v>
      </c>
      <c r="F10013">
        <f>VLOOKUP(Tableau__3_Déplacements_2[[#This Row],[Id_Personne]],[1]!Tableau__2_Personnes_1[[Id_Personne]:[Age]],4)</f>
        <v>39</v>
      </c>
      <c r="G10013" t="s">
        <v>13</v>
      </c>
      <c r="H10013" t="s">
        <v>22</v>
      </c>
      <c r="I10013" t="s">
        <v>3381</v>
      </c>
      <c r="J10013">
        <v>1</v>
      </c>
      <c r="K10013">
        <v>34</v>
      </c>
      <c r="M10013">
        <v>34</v>
      </c>
      <c r="O10013" t="str">
        <f>IF(Tableau__3_Déplacements_2[[#This Row],[Ori]]=Tableau__3_Déplacements_2[[#This Row],[Des]],"local","metro")</f>
        <v>local</v>
      </c>
      <c r="P10013">
        <v>3</v>
      </c>
      <c r="Q10013">
        <v>15</v>
      </c>
      <c r="R10013">
        <v>0</v>
      </c>
      <c r="S10013">
        <v>15</v>
      </c>
      <c r="T10013">
        <v>15</v>
      </c>
      <c r="U10013" t="s">
        <v>169</v>
      </c>
      <c r="V10013">
        <v>7</v>
      </c>
      <c r="W10013">
        <v>0</v>
      </c>
      <c r="X10013">
        <v>2</v>
      </c>
      <c r="Y10013">
        <v>674.94199999999989</v>
      </c>
      <c r="Z10013" s="1">
        <v>0</v>
      </c>
      <c r="AA10013" s="1"/>
    </row>
    <row r="10014" spans="1:27" x14ac:dyDescent="0.35">
      <c r="A10014">
        <v>745</v>
      </c>
      <c r="B10014" t="e">
        <f>VLOOKUP(Tableau__3_Déplacements_2[[#This Row],[Id_Menage]],[2]Ménages!$A$2:$AD$1503,32)</f>
        <v>#REF!</v>
      </c>
      <c r="C10014" t="s">
        <v>11</v>
      </c>
      <c r="D10014" t="s">
        <v>3379</v>
      </c>
      <c r="E10014">
        <f>VLOOKUP(Tableau__3_Déplacements_2[[#This Row],[Id_Personne]],[1]!Tableau__2_Personnes_1[[Id_Personne]:[Age]],2)</f>
        <v>2</v>
      </c>
      <c r="F10014">
        <f>VLOOKUP(Tableau__3_Déplacements_2[[#This Row],[Id_Personne]],[1]!Tableau__2_Personnes_1[[Id_Personne]:[Age]],4)</f>
        <v>39</v>
      </c>
      <c r="G10014" t="s">
        <v>27</v>
      </c>
      <c r="H10014" t="s">
        <v>26</v>
      </c>
      <c r="I10014" t="s">
        <v>3380</v>
      </c>
      <c r="J10014">
        <v>1</v>
      </c>
      <c r="K10014">
        <v>34</v>
      </c>
      <c r="M10014">
        <v>63</v>
      </c>
      <c r="O10014" t="str">
        <f>IF(Tableau__3_Déplacements_2[[#This Row],[Ori]]=Tableau__3_Déplacements_2[[#This Row],[Des]],"local","metro")</f>
        <v>metro</v>
      </c>
      <c r="P10014">
        <v>5</v>
      </c>
      <c r="Q10014">
        <v>15</v>
      </c>
      <c r="R10014">
        <v>30</v>
      </c>
      <c r="S10014">
        <v>15</v>
      </c>
      <c r="T10014">
        <v>45</v>
      </c>
      <c r="U10014" t="s">
        <v>169</v>
      </c>
      <c r="V10014">
        <v>7</v>
      </c>
      <c r="W10014">
        <v>0</v>
      </c>
      <c r="X10014">
        <v>2</v>
      </c>
      <c r="Y10014">
        <v>674.94199999999989</v>
      </c>
      <c r="Z10014" s="1">
        <v>-1</v>
      </c>
      <c r="AA10014" s="1"/>
    </row>
    <row r="10015" spans="1:27" x14ac:dyDescent="0.35">
      <c r="A10015">
        <v>745</v>
      </c>
      <c r="B10015" t="e">
        <f>VLOOKUP(Tableau__3_Déplacements_2[[#This Row],[Id_Menage]],[2]Ménages!$A$2:$AD$1503,32)</f>
        <v>#REF!</v>
      </c>
      <c r="C10015" t="s">
        <v>11</v>
      </c>
      <c r="D10015" t="s">
        <v>3379</v>
      </c>
      <c r="E10015">
        <f>VLOOKUP(Tableau__3_Déplacements_2[[#This Row],[Id_Personne]],[1]!Tableau__2_Personnes_1[[Id_Personne]:[Age]],2)</f>
        <v>2</v>
      </c>
      <c r="F10015">
        <f>VLOOKUP(Tableau__3_Déplacements_2[[#This Row],[Id_Personne]],[1]!Tableau__2_Personnes_1[[Id_Personne]:[Age]],4)</f>
        <v>39</v>
      </c>
      <c r="G10015" t="s">
        <v>3</v>
      </c>
      <c r="H10015" t="s">
        <v>2</v>
      </c>
      <c r="I10015" t="s">
        <v>3378</v>
      </c>
      <c r="J10015">
        <v>1</v>
      </c>
      <c r="K10015">
        <v>34</v>
      </c>
      <c r="M10015">
        <v>34</v>
      </c>
      <c r="O10015" t="str">
        <f>IF(Tableau__3_Déplacements_2[[#This Row],[Ori]]=Tableau__3_Déplacements_2[[#This Row],[Des]],"local","metro")</f>
        <v>local</v>
      </c>
      <c r="P10015">
        <v>6</v>
      </c>
      <c r="Q10015">
        <v>13</v>
      </c>
      <c r="R10015">
        <v>30</v>
      </c>
      <c r="S10015">
        <v>13</v>
      </c>
      <c r="T10015">
        <v>40</v>
      </c>
      <c r="U10015" t="s">
        <v>169</v>
      </c>
      <c r="V10015">
        <v>7</v>
      </c>
      <c r="W10015">
        <v>0</v>
      </c>
      <c r="X10015">
        <v>2</v>
      </c>
      <c r="Y10015">
        <v>674.94199999999989</v>
      </c>
      <c r="Z10015" s="1">
        <v>-1</v>
      </c>
      <c r="AA10015" s="1"/>
    </row>
    <row r="10016" spans="1:27" x14ac:dyDescent="0.35">
      <c r="A10016">
        <v>745</v>
      </c>
      <c r="B10016" t="e">
        <f>VLOOKUP(Tableau__3_Déplacements_2[[#This Row],[Id_Menage]],[2]Ménages!$A$2:$AD$1503,32)</f>
        <v>#REF!</v>
      </c>
      <c r="C10016" t="s">
        <v>5</v>
      </c>
      <c r="D10016" t="s">
        <v>3376</v>
      </c>
      <c r="E10016">
        <f>VLOOKUP(Tableau__3_Déplacements_2[[#This Row],[Id_Personne]],[1]!Tableau__2_Personnes_1[[Id_Personne]:[Age]],2)</f>
        <v>2</v>
      </c>
      <c r="F10016">
        <f>VLOOKUP(Tableau__3_Déplacements_2[[#This Row],[Id_Personne]],[1]!Tableau__2_Personnes_1[[Id_Personne]:[Age]],4)</f>
        <v>16</v>
      </c>
      <c r="G10016" t="s">
        <v>0</v>
      </c>
      <c r="H10016" t="s">
        <v>7</v>
      </c>
      <c r="I10016" t="s">
        <v>3377</v>
      </c>
      <c r="J10016">
        <v>1</v>
      </c>
      <c r="K10016">
        <v>57</v>
      </c>
      <c r="M10016">
        <v>34</v>
      </c>
      <c r="O10016" t="str">
        <f>IF(Tableau__3_Déplacements_2[[#This Row],[Ori]]=Tableau__3_Déplacements_2[[#This Row],[Des]],"local","metro")</f>
        <v>metro</v>
      </c>
      <c r="P10016">
        <v>12</v>
      </c>
      <c r="Q10016">
        <v>7</v>
      </c>
      <c r="R10016">
        <v>30</v>
      </c>
      <c r="S10016">
        <v>7</v>
      </c>
      <c r="T10016">
        <v>50</v>
      </c>
      <c r="U10016" t="s">
        <v>1095</v>
      </c>
      <c r="V10016">
        <v>8</v>
      </c>
      <c r="W10016">
        <v>300</v>
      </c>
      <c r="X10016">
        <v>3</v>
      </c>
      <c r="Y10016">
        <v>674.94199999999989</v>
      </c>
      <c r="Z10016" s="1">
        <v>-1</v>
      </c>
      <c r="AA10016" s="1"/>
    </row>
    <row r="10017" spans="1:27" x14ac:dyDescent="0.35">
      <c r="A10017">
        <v>745</v>
      </c>
      <c r="B10017" t="e">
        <f>VLOOKUP(Tableau__3_Déplacements_2[[#This Row],[Id_Menage]],[2]Ménages!$A$2:$AD$1503,32)</f>
        <v>#REF!</v>
      </c>
      <c r="C10017" t="s">
        <v>5</v>
      </c>
      <c r="D10017" t="s">
        <v>3376</v>
      </c>
      <c r="E10017">
        <f>VLOOKUP(Tableau__3_Déplacements_2[[#This Row],[Id_Personne]],[1]!Tableau__2_Personnes_1[[Id_Personne]:[Age]],2)</f>
        <v>2</v>
      </c>
      <c r="F10017">
        <f>VLOOKUP(Tableau__3_Déplacements_2[[#This Row],[Id_Personne]],[1]!Tableau__2_Personnes_1[[Id_Personne]:[Age]],4)</f>
        <v>16</v>
      </c>
      <c r="G10017" t="s">
        <v>3</v>
      </c>
      <c r="H10017" t="s">
        <v>2</v>
      </c>
      <c r="I10017" t="s">
        <v>3375</v>
      </c>
      <c r="J10017">
        <v>1</v>
      </c>
      <c r="K10017">
        <v>34</v>
      </c>
      <c r="M10017">
        <v>57</v>
      </c>
      <c r="O10017" t="str">
        <f>IF(Tableau__3_Déplacements_2[[#This Row],[Ori]]=Tableau__3_Déplacements_2[[#This Row],[Des]],"local","metro")</f>
        <v>metro</v>
      </c>
      <c r="P10017">
        <v>15</v>
      </c>
      <c r="Q10017">
        <v>12</v>
      </c>
      <c r="R10017">
        <v>5</v>
      </c>
      <c r="S10017">
        <v>12</v>
      </c>
      <c r="T10017">
        <v>20</v>
      </c>
      <c r="U10017" t="s">
        <v>1138</v>
      </c>
      <c r="V10017">
        <v>8</v>
      </c>
      <c r="W10017">
        <v>300</v>
      </c>
      <c r="X10017">
        <v>3</v>
      </c>
      <c r="Y10017">
        <v>674.94199999999989</v>
      </c>
      <c r="Z10017" s="1">
        <v>-1</v>
      </c>
      <c r="AA10017" s="1"/>
    </row>
    <row r="10018" spans="1:27" x14ac:dyDescent="0.35">
      <c r="A10018">
        <v>746</v>
      </c>
      <c r="B10018" t="e">
        <f>VLOOKUP(Tableau__3_Déplacements_2[[#This Row],[Id_Menage]],[2]Ménages!$A$2:$AD$1503,32)</f>
        <v>#REF!</v>
      </c>
      <c r="C10018" t="s">
        <v>16</v>
      </c>
      <c r="D10018" t="s">
        <v>3373</v>
      </c>
      <c r="E10018">
        <f>VLOOKUP(Tableau__3_Déplacements_2[[#This Row],[Id_Personne]],[1]!Tableau__2_Personnes_1[[Id_Personne]:[Age]],2)</f>
        <v>2</v>
      </c>
      <c r="F10018">
        <f>VLOOKUP(Tableau__3_Déplacements_2[[#This Row],[Id_Personne]],[1]!Tableau__2_Personnes_1[[Id_Personne]:[Age]],4)</f>
        <v>35</v>
      </c>
      <c r="G10018" t="s">
        <v>3</v>
      </c>
      <c r="H10018" t="s">
        <v>2</v>
      </c>
      <c r="I10018" t="s">
        <v>3374</v>
      </c>
      <c r="J10018">
        <v>1</v>
      </c>
      <c r="K10018">
        <v>58</v>
      </c>
      <c r="M10018">
        <v>57</v>
      </c>
      <c r="O10018" t="str">
        <f>IF(Tableau__3_Déplacements_2[[#This Row],[Ori]]=Tableau__3_Déplacements_2[[#This Row],[Des]],"local","metro")</f>
        <v>metro</v>
      </c>
      <c r="P10018">
        <v>15</v>
      </c>
      <c r="Q10018">
        <v>20</v>
      </c>
      <c r="R10018">
        <v>0</v>
      </c>
      <c r="S10018">
        <v>20</v>
      </c>
      <c r="T10018">
        <v>20</v>
      </c>
      <c r="U10018" t="s">
        <v>0</v>
      </c>
      <c r="V10018">
        <v>1</v>
      </c>
      <c r="W10018">
        <v>0</v>
      </c>
      <c r="X10018">
        <v>3</v>
      </c>
      <c r="Y10018">
        <v>674.94199999999989</v>
      </c>
      <c r="Z10018" s="1">
        <v>0</v>
      </c>
      <c r="AA10018" s="1"/>
    </row>
    <row r="10019" spans="1:27" x14ac:dyDescent="0.35">
      <c r="A10019">
        <v>746</v>
      </c>
      <c r="B10019" t="e">
        <f>VLOOKUP(Tableau__3_Déplacements_2[[#This Row],[Id_Menage]],[2]Ménages!$A$2:$AD$1503,32)</f>
        <v>#REF!</v>
      </c>
      <c r="C10019" t="s">
        <v>16</v>
      </c>
      <c r="D10019" t="s">
        <v>3373</v>
      </c>
      <c r="E10019">
        <f>VLOOKUP(Tableau__3_Déplacements_2[[#This Row],[Id_Personne]],[1]!Tableau__2_Personnes_1[[Id_Personne]:[Age]],2)</f>
        <v>2</v>
      </c>
      <c r="F10019">
        <f>VLOOKUP(Tableau__3_Déplacements_2[[#This Row],[Id_Personne]],[1]!Tableau__2_Personnes_1[[Id_Personne]:[Age]],4)</f>
        <v>35</v>
      </c>
      <c r="G10019" t="s">
        <v>0</v>
      </c>
      <c r="H10019" t="s">
        <v>7</v>
      </c>
      <c r="I10019" t="s">
        <v>3372</v>
      </c>
      <c r="J10019">
        <v>1</v>
      </c>
      <c r="K10019">
        <v>57</v>
      </c>
      <c r="M10019">
        <v>58</v>
      </c>
      <c r="O10019" t="str">
        <f>IF(Tableau__3_Déplacements_2[[#This Row],[Ori]]=Tableau__3_Déplacements_2[[#This Row],[Des]],"local","metro")</f>
        <v>metro</v>
      </c>
      <c r="P10019">
        <v>14</v>
      </c>
      <c r="Q10019">
        <v>14</v>
      </c>
      <c r="R10019">
        <v>0</v>
      </c>
      <c r="S10019">
        <v>14</v>
      </c>
      <c r="T10019">
        <v>15</v>
      </c>
      <c r="U10019" t="s">
        <v>0</v>
      </c>
      <c r="V10019">
        <v>1</v>
      </c>
      <c r="W10019">
        <v>0</v>
      </c>
      <c r="X10019">
        <v>3</v>
      </c>
      <c r="Y10019">
        <v>674.94199999999989</v>
      </c>
      <c r="Z10019" s="1">
        <v>0</v>
      </c>
      <c r="AA10019" s="1"/>
    </row>
    <row r="10020" spans="1:27" x14ac:dyDescent="0.35">
      <c r="A10020">
        <v>746</v>
      </c>
      <c r="B10020" t="e">
        <f>VLOOKUP(Tableau__3_Déplacements_2[[#This Row],[Id_Menage]],[2]Ménages!$A$2:$AD$1503,32)</f>
        <v>#REF!</v>
      </c>
      <c r="C10020" t="s">
        <v>11</v>
      </c>
      <c r="D10020" t="s">
        <v>3370</v>
      </c>
      <c r="E10020">
        <f>VLOOKUP(Tableau__3_Déplacements_2[[#This Row],[Id_Personne]],[1]!Tableau__2_Personnes_1[[Id_Personne]:[Age]],2)</f>
        <v>2</v>
      </c>
      <c r="F10020">
        <f>VLOOKUP(Tableau__3_Déplacements_2[[#This Row],[Id_Personne]],[1]!Tableau__2_Personnes_1[[Id_Personne]:[Age]],4)</f>
        <v>19</v>
      </c>
      <c r="G10020" t="s">
        <v>0</v>
      </c>
      <c r="H10020" t="s">
        <v>7</v>
      </c>
      <c r="I10020" t="s">
        <v>3371</v>
      </c>
      <c r="J10020">
        <v>1</v>
      </c>
      <c r="K10020">
        <v>57</v>
      </c>
      <c r="M10020">
        <v>3</v>
      </c>
      <c r="O10020" t="str">
        <f>IF(Tableau__3_Déplacements_2[[#This Row],[Ori]]=Tableau__3_Déplacements_2[[#This Row],[Des]],"local","metro")</f>
        <v>metro</v>
      </c>
      <c r="P10020">
        <v>12</v>
      </c>
      <c r="Q10020">
        <v>22</v>
      </c>
      <c r="R10020">
        <v>0</v>
      </c>
      <c r="S10020">
        <v>22</v>
      </c>
      <c r="T10020">
        <v>10</v>
      </c>
      <c r="U10020" t="s">
        <v>8</v>
      </c>
      <c r="V10020">
        <v>5</v>
      </c>
      <c r="W10020">
        <v>300</v>
      </c>
      <c r="X10020">
        <v>2</v>
      </c>
      <c r="Y10020">
        <v>674.94199999999989</v>
      </c>
      <c r="Z10020" s="1">
        <v>0</v>
      </c>
      <c r="AA10020" s="1"/>
    </row>
    <row r="10021" spans="1:27" x14ac:dyDescent="0.35">
      <c r="A10021">
        <v>746</v>
      </c>
      <c r="B10021" t="e">
        <f>VLOOKUP(Tableau__3_Déplacements_2[[#This Row],[Id_Menage]],[2]Ménages!$A$2:$AD$1503,32)</f>
        <v>#REF!</v>
      </c>
      <c r="C10021" t="s">
        <v>11</v>
      </c>
      <c r="D10021" t="s">
        <v>3370</v>
      </c>
      <c r="E10021">
        <f>VLOOKUP(Tableau__3_Déplacements_2[[#This Row],[Id_Personne]],[1]!Tableau__2_Personnes_1[[Id_Personne]:[Age]],2)</f>
        <v>2</v>
      </c>
      <c r="F10021">
        <f>VLOOKUP(Tableau__3_Déplacements_2[[#This Row],[Id_Personne]],[1]!Tableau__2_Personnes_1[[Id_Personne]:[Age]],4)</f>
        <v>19</v>
      </c>
      <c r="G10021" t="s">
        <v>3</v>
      </c>
      <c r="H10021" t="s">
        <v>2</v>
      </c>
      <c r="I10021" t="s">
        <v>3369</v>
      </c>
      <c r="J10021">
        <v>1</v>
      </c>
      <c r="K10021">
        <v>3</v>
      </c>
      <c r="M10021">
        <v>57</v>
      </c>
      <c r="O10021" t="str">
        <f>IF(Tableau__3_Déplacements_2[[#This Row],[Ori]]=Tableau__3_Déplacements_2[[#This Row],[Des]],"local","metro")</f>
        <v>metro</v>
      </c>
      <c r="P10021">
        <v>15</v>
      </c>
      <c r="Q10021">
        <v>23</v>
      </c>
      <c r="R10021">
        <v>0</v>
      </c>
      <c r="S10021">
        <v>23</v>
      </c>
      <c r="T10021">
        <v>20</v>
      </c>
      <c r="U10021" t="s">
        <v>8</v>
      </c>
      <c r="V10021">
        <v>5</v>
      </c>
      <c r="W10021">
        <v>100</v>
      </c>
      <c r="X10021">
        <v>2</v>
      </c>
      <c r="Y10021">
        <v>674.94199999999989</v>
      </c>
      <c r="Z10021" s="1">
        <v>0</v>
      </c>
      <c r="AA10021" s="1"/>
    </row>
    <row r="10022" spans="1:27" x14ac:dyDescent="0.35">
      <c r="A10022">
        <v>746</v>
      </c>
      <c r="B10022" t="e">
        <f>VLOOKUP(Tableau__3_Déplacements_2[[#This Row],[Id_Menage]],[2]Ménages!$A$2:$AD$1503,32)</f>
        <v>#REF!</v>
      </c>
      <c r="C10022" t="s">
        <v>5</v>
      </c>
      <c r="D10022" t="s">
        <v>3367</v>
      </c>
      <c r="E10022">
        <f>VLOOKUP(Tableau__3_Déplacements_2[[#This Row],[Id_Personne]],[1]!Tableau__2_Personnes_1[[Id_Personne]:[Age]],2)</f>
        <v>1</v>
      </c>
      <c r="F10022">
        <f>VLOOKUP(Tableau__3_Déplacements_2[[#This Row],[Id_Personne]],[1]!Tableau__2_Personnes_1[[Id_Personne]:[Age]],4)</f>
        <v>15</v>
      </c>
      <c r="G10022" t="s">
        <v>3</v>
      </c>
      <c r="H10022" t="s">
        <v>2</v>
      </c>
      <c r="I10022" t="s">
        <v>3368</v>
      </c>
      <c r="J10022">
        <v>1</v>
      </c>
      <c r="K10022">
        <v>63</v>
      </c>
      <c r="M10022">
        <v>57</v>
      </c>
      <c r="O10022" t="str">
        <f>IF(Tableau__3_Déplacements_2[[#This Row],[Ori]]=Tableau__3_Déplacements_2[[#This Row],[Des]],"local","metro")</f>
        <v>metro</v>
      </c>
      <c r="P10022">
        <v>15</v>
      </c>
      <c r="Q10022">
        <v>12</v>
      </c>
      <c r="R10022">
        <v>0</v>
      </c>
      <c r="S10022">
        <v>12</v>
      </c>
      <c r="T10022">
        <v>20</v>
      </c>
      <c r="U10022" t="s">
        <v>0</v>
      </c>
      <c r="V10022">
        <v>1</v>
      </c>
      <c r="W10022">
        <v>0</v>
      </c>
      <c r="X10022">
        <v>2</v>
      </c>
      <c r="Y10022">
        <v>674.94199999999989</v>
      </c>
      <c r="Z10022" s="1">
        <v>0</v>
      </c>
      <c r="AA10022" s="1"/>
    </row>
    <row r="10023" spans="1:27" x14ac:dyDescent="0.35">
      <c r="A10023">
        <v>746</v>
      </c>
      <c r="B10023" t="e">
        <f>VLOOKUP(Tableau__3_Déplacements_2[[#This Row],[Id_Menage]],[2]Ménages!$A$2:$AD$1503,32)</f>
        <v>#REF!</v>
      </c>
      <c r="C10023" t="s">
        <v>5</v>
      </c>
      <c r="D10023" t="s">
        <v>3367</v>
      </c>
      <c r="E10023">
        <f>VLOOKUP(Tableau__3_Déplacements_2[[#This Row],[Id_Personne]],[1]!Tableau__2_Personnes_1[[Id_Personne]:[Age]],2)</f>
        <v>1</v>
      </c>
      <c r="F10023">
        <f>VLOOKUP(Tableau__3_Déplacements_2[[#This Row],[Id_Personne]],[1]!Tableau__2_Personnes_1[[Id_Personne]:[Age]],4)</f>
        <v>15</v>
      </c>
      <c r="G10023" t="s">
        <v>0</v>
      </c>
      <c r="H10023" t="s">
        <v>7</v>
      </c>
      <c r="I10023" t="s">
        <v>3366</v>
      </c>
      <c r="J10023">
        <v>1</v>
      </c>
      <c r="K10023">
        <v>57</v>
      </c>
      <c r="M10023">
        <v>63</v>
      </c>
      <c r="O10023" t="str">
        <f>IF(Tableau__3_Déplacements_2[[#This Row],[Ori]]=Tableau__3_Déplacements_2[[#This Row],[Des]],"local","metro")</f>
        <v>metro</v>
      </c>
      <c r="P10023">
        <v>5</v>
      </c>
      <c r="Q10023">
        <v>10</v>
      </c>
      <c r="R10023">
        <v>15</v>
      </c>
      <c r="S10023">
        <v>10</v>
      </c>
      <c r="T10023">
        <v>30</v>
      </c>
      <c r="U10023" t="s">
        <v>0</v>
      </c>
      <c r="V10023">
        <v>1</v>
      </c>
      <c r="W10023">
        <v>0</v>
      </c>
      <c r="X10023">
        <v>2</v>
      </c>
      <c r="Y10023">
        <v>674.94199999999989</v>
      </c>
      <c r="Z10023" s="1">
        <v>-1</v>
      </c>
      <c r="AA10023" s="1"/>
    </row>
    <row r="10024" spans="1:27" x14ac:dyDescent="0.35">
      <c r="A10024">
        <v>746</v>
      </c>
      <c r="B10024" t="e">
        <f>VLOOKUP(Tableau__3_Déplacements_2[[#This Row],[Id_Menage]],[2]Ménages!$A$2:$AD$1503,32)</f>
        <v>#REF!</v>
      </c>
      <c r="C10024" t="s">
        <v>65</v>
      </c>
      <c r="D10024" t="s">
        <v>3364</v>
      </c>
      <c r="E10024">
        <f>VLOOKUP(Tableau__3_Déplacements_2[[#This Row],[Id_Personne]],[1]!Tableau__2_Personnes_1[[Id_Personne]:[Age]],2)</f>
        <v>1</v>
      </c>
      <c r="F10024">
        <f>VLOOKUP(Tableau__3_Déplacements_2[[#This Row],[Id_Personne]],[1]!Tableau__2_Personnes_1[[Id_Personne]:[Age]],4)</f>
        <v>10</v>
      </c>
      <c r="G10024" t="s">
        <v>0</v>
      </c>
      <c r="H10024" t="s">
        <v>7</v>
      </c>
      <c r="I10024" t="s">
        <v>3365</v>
      </c>
      <c r="J10024">
        <v>1</v>
      </c>
      <c r="K10024">
        <v>57</v>
      </c>
      <c r="M10024">
        <v>57</v>
      </c>
      <c r="O10024" t="str">
        <f>IF(Tableau__3_Déplacements_2[[#This Row],[Ori]]=Tableau__3_Déplacements_2[[#This Row],[Des]],"local","metro")</f>
        <v>local</v>
      </c>
      <c r="P10024">
        <v>12</v>
      </c>
      <c r="Q10024">
        <v>9</v>
      </c>
      <c r="R10024">
        <v>0</v>
      </c>
      <c r="S10024">
        <v>9</v>
      </c>
      <c r="T10024">
        <v>5</v>
      </c>
      <c r="U10024" t="s">
        <v>0</v>
      </c>
      <c r="V10024">
        <v>1</v>
      </c>
      <c r="W10024">
        <v>0</v>
      </c>
      <c r="X10024">
        <v>3</v>
      </c>
      <c r="Y10024">
        <v>674.94199999999989</v>
      </c>
      <c r="Z10024" s="1">
        <v>0</v>
      </c>
      <c r="AA10024" s="1"/>
    </row>
    <row r="10025" spans="1:27" x14ac:dyDescent="0.35">
      <c r="A10025">
        <v>746</v>
      </c>
      <c r="B10025" t="e">
        <f>VLOOKUP(Tableau__3_Déplacements_2[[#This Row],[Id_Menage]],[2]Ménages!$A$2:$AD$1503,32)</f>
        <v>#REF!</v>
      </c>
      <c r="C10025" t="s">
        <v>65</v>
      </c>
      <c r="D10025" t="s">
        <v>3364</v>
      </c>
      <c r="E10025">
        <f>VLOOKUP(Tableau__3_Déplacements_2[[#This Row],[Id_Personne]],[1]!Tableau__2_Personnes_1[[Id_Personne]:[Age]],2)</f>
        <v>1</v>
      </c>
      <c r="F10025">
        <f>VLOOKUP(Tableau__3_Déplacements_2[[#This Row],[Id_Personne]],[1]!Tableau__2_Personnes_1[[Id_Personne]:[Age]],4)</f>
        <v>10</v>
      </c>
      <c r="G10025" t="s">
        <v>3</v>
      </c>
      <c r="H10025" t="s">
        <v>2</v>
      </c>
      <c r="I10025" t="s">
        <v>3363</v>
      </c>
      <c r="J10025">
        <v>1</v>
      </c>
      <c r="K10025">
        <v>57</v>
      </c>
      <c r="M10025">
        <v>57</v>
      </c>
      <c r="O10025" t="str">
        <f>IF(Tableau__3_Déplacements_2[[#This Row],[Ori]]=Tableau__3_Déplacements_2[[#This Row],[Des]],"local","metro")</f>
        <v>local</v>
      </c>
      <c r="P10025">
        <v>15</v>
      </c>
      <c r="Q10025">
        <v>9</v>
      </c>
      <c r="R10025">
        <v>20</v>
      </c>
      <c r="S10025">
        <v>9</v>
      </c>
      <c r="T10025">
        <v>25</v>
      </c>
      <c r="U10025" t="s">
        <v>0</v>
      </c>
      <c r="V10025">
        <v>1</v>
      </c>
      <c r="W10025">
        <v>0</v>
      </c>
      <c r="X10025">
        <v>3</v>
      </c>
      <c r="Y10025">
        <v>674.94199999999989</v>
      </c>
      <c r="Z10025" s="1">
        <v>-1</v>
      </c>
      <c r="AA10025" s="1"/>
    </row>
    <row r="10026" spans="1:27" x14ac:dyDescent="0.35">
      <c r="A10026">
        <v>747</v>
      </c>
      <c r="B10026" t="e">
        <f>VLOOKUP(Tableau__3_Déplacements_2[[#This Row],[Id_Menage]],[2]Ménages!$A$2:$AD$1503,32)</f>
        <v>#REF!</v>
      </c>
      <c r="C10026" t="s">
        <v>16</v>
      </c>
      <c r="D10026" t="s">
        <v>3361</v>
      </c>
      <c r="E10026">
        <f>VLOOKUP(Tableau__3_Déplacements_2[[#This Row],[Id_Personne]],[1]!Tableau__2_Personnes_1[[Id_Personne]:[Age]],2)</f>
        <v>1</v>
      </c>
      <c r="F10026">
        <f>VLOOKUP(Tableau__3_Déplacements_2[[#This Row],[Id_Personne]],[1]!Tableau__2_Personnes_1[[Id_Personne]:[Age]],4)</f>
        <v>25</v>
      </c>
      <c r="G10026" t="s">
        <v>0</v>
      </c>
      <c r="H10026" t="s">
        <v>7</v>
      </c>
      <c r="I10026" t="s">
        <v>3362</v>
      </c>
      <c r="J10026">
        <v>1</v>
      </c>
      <c r="K10026">
        <v>58</v>
      </c>
      <c r="M10026">
        <v>57</v>
      </c>
      <c r="O10026" t="str">
        <f>IF(Tableau__3_Déplacements_2[[#This Row],[Ori]]=Tableau__3_Déplacements_2[[#This Row],[Des]],"local","metro")</f>
        <v>metro</v>
      </c>
      <c r="P10026">
        <v>5</v>
      </c>
      <c r="Q10026">
        <v>8</v>
      </c>
      <c r="R10026">
        <v>40</v>
      </c>
      <c r="S10026">
        <v>8</v>
      </c>
      <c r="T10026">
        <v>55</v>
      </c>
      <c r="U10026" t="s">
        <v>0</v>
      </c>
      <c r="V10026">
        <v>1</v>
      </c>
      <c r="W10026">
        <v>0</v>
      </c>
      <c r="X10026">
        <v>3</v>
      </c>
      <c r="Y10026">
        <v>954.86571428571438</v>
      </c>
      <c r="Z10026" s="1">
        <v>-1</v>
      </c>
      <c r="AA10026" s="1"/>
    </row>
    <row r="10027" spans="1:27" x14ac:dyDescent="0.35">
      <c r="A10027">
        <v>747</v>
      </c>
      <c r="B10027" t="e">
        <f>VLOOKUP(Tableau__3_Déplacements_2[[#This Row],[Id_Menage]],[2]Ménages!$A$2:$AD$1503,32)</f>
        <v>#REF!</v>
      </c>
      <c r="C10027" t="s">
        <v>16</v>
      </c>
      <c r="D10027" t="s">
        <v>3361</v>
      </c>
      <c r="E10027">
        <f>VLOOKUP(Tableau__3_Déplacements_2[[#This Row],[Id_Personne]],[1]!Tableau__2_Personnes_1[[Id_Personne]:[Age]],2)</f>
        <v>1</v>
      </c>
      <c r="F10027">
        <f>VLOOKUP(Tableau__3_Déplacements_2[[#This Row],[Id_Personne]],[1]!Tableau__2_Personnes_1[[Id_Personne]:[Age]],4)</f>
        <v>25</v>
      </c>
      <c r="G10027" t="s">
        <v>3</v>
      </c>
      <c r="H10027" t="s">
        <v>2</v>
      </c>
      <c r="I10027" t="s">
        <v>3360</v>
      </c>
      <c r="J10027">
        <v>1</v>
      </c>
      <c r="K10027">
        <v>57</v>
      </c>
      <c r="M10027">
        <v>58</v>
      </c>
      <c r="O10027" t="str">
        <f>IF(Tableau__3_Déplacements_2[[#This Row],[Ori]]=Tableau__3_Déplacements_2[[#This Row],[Des]],"local","metro")</f>
        <v>metro</v>
      </c>
      <c r="P10027">
        <v>15</v>
      </c>
      <c r="Q10027">
        <v>9</v>
      </c>
      <c r="R10027">
        <v>50</v>
      </c>
      <c r="S10027">
        <v>10</v>
      </c>
      <c r="T10027">
        <v>0</v>
      </c>
      <c r="U10027" t="s">
        <v>0</v>
      </c>
      <c r="V10027">
        <v>1</v>
      </c>
      <c r="W10027">
        <v>0</v>
      </c>
      <c r="X10027">
        <v>3</v>
      </c>
      <c r="Y10027">
        <v>954.86571428571438</v>
      </c>
      <c r="Z10027" s="1">
        <v>-1</v>
      </c>
      <c r="AA10027" s="1"/>
    </row>
    <row r="10028" spans="1:27" x14ac:dyDescent="0.35">
      <c r="A10028">
        <v>747</v>
      </c>
      <c r="B10028" t="e">
        <f>VLOOKUP(Tableau__3_Déplacements_2[[#This Row],[Id_Menage]],[2]Ménages!$A$2:$AD$1503,32)</f>
        <v>#REF!</v>
      </c>
      <c r="C10028" t="s">
        <v>11</v>
      </c>
      <c r="D10028" t="s">
        <v>3356</v>
      </c>
      <c r="E10028">
        <f>VLOOKUP(Tableau__3_Déplacements_2[[#This Row],[Id_Personne]],[1]!Tableau__2_Personnes_1[[Id_Personne]:[Age]],2)</f>
        <v>1</v>
      </c>
      <c r="F10028">
        <f>VLOOKUP(Tableau__3_Déplacements_2[[#This Row],[Id_Personne]],[1]!Tableau__2_Personnes_1[[Id_Personne]:[Age]],4)</f>
        <v>23</v>
      </c>
      <c r="G10028" t="s">
        <v>13</v>
      </c>
      <c r="H10028" t="s">
        <v>22</v>
      </c>
      <c r="I10028" t="s">
        <v>3359</v>
      </c>
      <c r="J10028">
        <v>1</v>
      </c>
      <c r="K10028">
        <v>58</v>
      </c>
      <c r="M10028">
        <v>4</v>
      </c>
      <c r="O10028" t="str">
        <f>IF(Tableau__3_Déplacements_2[[#This Row],[Ori]]=Tableau__3_Déplacements_2[[#This Row],[Des]],"local","metro")</f>
        <v>metro</v>
      </c>
      <c r="P10028">
        <v>13</v>
      </c>
      <c r="Q10028">
        <v>15</v>
      </c>
      <c r="R10028">
        <v>0</v>
      </c>
      <c r="S10028">
        <v>15</v>
      </c>
      <c r="T10028">
        <v>20</v>
      </c>
      <c r="U10028" t="s">
        <v>8</v>
      </c>
      <c r="V10028">
        <v>5</v>
      </c>
      <c r="W10028">
        <v>300</v>
      </c>
      <c r="X10028">
        <v>1</v>
      </c>
      <c r="Y10028">
        <v>954.86571428571438</v>
      </c>
      <c r="Z10028" s="1">
        <v>0</v>
      </c>
      <c r="AA10028" s="1"/>
    </row>
    <row r="10029" spans="1:27" x14ac:dyDescent="0.35">
      <c r="A10029">
        <v>747</v>
      </c>
      <c r="B10029" t="e">
        <f>VLOOKUP(Tableau__3_Déplacements_2[[#This Row],[Id_Menage]],[2]Ménages!$A$2:$AD$1503,32)</f>
        <v>#REF!</v>
      </c>
      <c r="C10029" t="s">
        <v>11</v>
      </c>
      <c r="D10029" t="s">
        <v>3356</v>
      </c>
      <c r="E10029">
        <f>VLOOKUP(Tableau__3_Déplacements_2[[#This Row],[Id_Personne]],[1]!Tableau__2_Personnes_1[[Id_Personne]:[Age]],2)</f>
        <v>1</v>
      </c>
      <c r="F10029">
        <f>VLOOKUP(Tableau__3_Déplacements_2[[#This Row],[Id_Personne]],[1]!Tableau__2_Personnes_1[[Id_Personne]:[Age]],4)</f>
        <v>23</v>
      </c>
      <c r="G10029" t="s">
        <v>0</v>
      </c>
      <c r="H10029" t="s">
        <v>7</v>
      </c>
      <c r="I10029" t="s">
        <v>3358</v>
      </c>
      <c r="J10029">
        <v>1</v>
      </c>
      <c r="K10029">
        <v>58</v>
      </c>
      <c r="M10029">
        <v>4</v>
      </c>
      <c r="O10029" t="str">
        <f>IF(Tableau__3_Déplacements_2[[#This Row],[Ori]]=Tableau__3_Déplacements_2[[#This Row],[Des]],"local","metro")</f>
        <v>metro</v>
      </c>
      <c r="P10029">
        <v>13</v>
      </c>
      <c r="Q10029">
        <v>8</v>
      </c>
      <c r="R10029">
        <v>0</v>
      </c>
      <c r="S10029">
        <v>8</v>
      </c>
      <c r="T10029">
        <v>25</v>
      </c>
      <c r="U10029" t="s">
        <v>8</v>
      </c>
      <c r="V10029">
        <v>5</v>
      </c>
      <c r="W10029">
        <v>300</v>
      </c>
      <c r="X10029">
        <v>1</v>
      </c>
      <c r="Y10029">
        <v>954.86571428571438</v>
      </c>
      <c r="Z10029" s="1">
        <v>0</v>
      </c>
      <c r="AA10029" s="1"/>
    </row>
    <row r="10030" spans="1:27" x14ac:dyDescent="0.35">
      <c r="A10030">
        <v>747</v>
      </c>
      <c r="B10030" t="e">
        <f>VLOOKUP(Tableau__3_Déplacements_2[[#This Row],[Id_Menage]],[2]Ménages!$A$2:$AD$1503,32)</f>
        <v>#REF!</v>
      </c>
      <c r="C10030" t="s">
        <v>11</v>
      </c>
      <c r="D10030" t="s">
        <v>3356</v>
      </c>
      <c r="E10030">
        <f>VLOOKUP(Tableau__3_Déplacements_2[[#This Row],[Id_Personne]],[1]!Tableau__2_Personnes_1[[Id_Personne]:[Age]],2)</f>
        <v>1</v>
      </c>
      <c r="F10030">
        <f>VLOOKUP(Tableau__3_Déplacements_2[[#This Row],[Id_Personne]],[1]!Tableau__2_Personnes_1[[Id_Personne]:[Age]],4)</f>
        <v>23</v>
      </c>
      <c r="G10030" t="s">
        <v>3</v>
      </c>
      <c r="H10030" t="s">
        <v>2</v>
      </c>
      <c r="I10030" t="s">
        <v>3357</v>
      </c>
      <c r="J10030">
        <v>1</v>
      </c>
      <c r="K10030">
        <v>4</v>
      </c>
      <c r="M10030">
        <v>58</v>
      </c>
      <c r="O10030" t="str">
        <f>IF(Tableau__3_Déplacements_2[[#This Row],[Ori]]=Tableau__3_Déplacements_2[[#This Row],[Des]],"local","metro")</f>
        <v>metro</v>
      </c>
      <c r="P10030">
        <v>15</v>
      </c>
      <c r="Q10030">
        <v>11</v>
      </c>
      <c r="R10030">
        <v>30</v>
      </c>
      <c r="S10030">
        <v>11</v>
      </c>
      <c r="T10030">
        <v>40</v>
      </c>
      <c r="U10030" t="s">
        <v>8</v>
      </c>
      <c r="V10030">
        <v>5</v>
      </c>
      <c r="W10030">
        <v>200</v>
      </c>
      <c r="X10030">
        <v>1</v>
      </c>
      <c r="Y10030">
        <v>954.86571428571438</v>
      </c>
      <c r="Z10030" s="1">
        <v>-1</v>
      </c>
      <c r="AA10030" s="1"/>
    </row>
    <row r="10031" spans="1:27" x14ac:dyDescent="0.35">
      <c r="A10031">
        <v>747</v>
      </c>
      <c r="B10031" t="e">
        <f>VLOOKUP(Tableau__3_Déplacements_2[[#This Row],[Id_Menage]],[2]Ménages!$A$2:$AD$1503,32)</f>
        <v>#REF!</v>
      </c>
      <c r="C10031" t="s">
        <v>11</v>
      </c>
      <c r="D10031" t="s">
        <v>3356</v>
      </c>
      <c r="E10031">
        <f>VLOOKUP(Tableau__3_Déplacements_2[[#This Row],[Id_Personne]],[1]!Tableau__2_Personnes_1[[Id_Personne]:[Age]],2)</f>
        <v>1</v>
      </c>
      <c r="F10031">
        <f>VLOOKUP(Tableau__3_Déplacements_2[[#This Row],[Id_Personne]],[1]!Tableau__2_Personnes_1[[Id_Personne]:[Age]],4)</f>
        <v>23</v>
      </c>
      <c r="G10031" t="s">
        <v>27</v>
      </c>
      <c r="H10031" t="s">
        <v>26</v>
      </c>
      <c r="I10031" t="s">
        <v>3355</v>
      </c>
      <c r="J10031">
        <v>1</v>
      </c>
      <c r="K10031">
        <v>4</v>
      </c>
      <c r="M10031">
        <v>58</v>
      </c>
      <c r="O10031" t="str">
        <f>IF(Tableau__3_Déplacements_2[[#This Row],[Ori]]=Tableau__3_Déplacements_2[[#This Row],[Des]],"local","metro")</f>
        <v>metro</v>
      </c>
      <c r="P10031">
        <v>15</v>
      </c>
      <c r="Q10031">
        <v>15</v>
      </c>
      <c r="R10031">
        <v>35</v>
      </c>
      <c r="S10031">
        <v>16</v>
      </c>
      <c r="T10031">
        <v>0</v>
      </c>
      <c r="U10031" t="s">
        <v>8</v>
      </c>
      <c r="V10031">
        <v>5</v>
      </c>
      <c r="W10031">
        <v>300</v>
      </c>
      <c r="X10031">
        <v>1</v>
      </c>
      <c r="Y10031">
        <v>954.86571428571438</v>
      </c>
      <c r="Z10031" s="1">
        <v>-1</v>
      </c>
      <c r="AA10031" s="1"/>
    </row>
    <row r="10032" spans="1:27" x14ac:dyDescent="0.35">
      <c r="A10032">
        <v>747</v>
      </c>
      <c r="B10032" t="e">
        <f>VLOOKUP(Tableau__3_Déplacements_2[[#This Row],[Id_Menage]],[2]Ménages!$A$2:$AD$1503,32)</f>
        <v>#REF!</v>
      </c>
      <c r="C10032" t="s">
        <v>5</v>
      </c>
      <c r="D10032" t="s">
        <v>3353</v>
      </c>
      <c r="E10032">
        <f>VLOOKUP(Tableau__3_Déplacements_2[[#This Row],[Id_Personne]],[1]!Tableau__2_Personnes_1[[Id_Personne]:[Age]],2)</f>
        <v>1</v>
      </c>
      <c r="F10032">
        <f>VLOOKUP(Tableau__3_Déplacements_2[[#This Row],[Id_Personne]],[1]!Tableau__2_Personnes_1[[Id_Personne]:[Age]],4)</f>
        <v>20</v>
      </c>
      <c r="G10032" t="s">
        <v>0</v>
      </c>
      <c r="H10032" t="s">
        <v>7</v>
      </c>
      <c r="I10032" t="s">
        <v>3354</v>
      </c>
      <c r="J10032">
        <v>1</v>
      </c>
      <c r="K10032">
        <v>58</v>
      </c>
      <c r="M10032">
        <v>58</v>
      </c>
      <c r="O10032" t="str">
        <f>IF(Tableau__3_Déplacements_2[[#This Row],[Ori]]=Tableau__3_Déplacements_2[[#This Row],[Des]],"local","metro")</f>
        <v>local</v>
      </c>
      <c r="P10032">
        <v>12</v>
      </c>
      <c r="Q10032">
        <v>13</v>
      </c>
      <c r="R10032">
        <v>0</v>
      </c>
      <c r="S10032">
        <v>13</v>
      </c>
      <c r="T10032">
        <v>5</v>
      </c>
      <c r="U10032" t="s">
        <v>0</v>
      </c>
      <c r="V10032">
        <v>1</v>
      </c>
      <c r="W10032">
        <v>0</v>
      </c>
      <c r="X10032">
        <v>3</v>
      </c>
      <c r="Y10032">
        <v>954.86571428571438</v>
      </c>
      <c r="Z10032" s="1">
        <v>0</v>
      </c>
      <c r="AA10032" s="1"/>
    </row>
    <row r="10033" spans="1:27" x14ac:dyDescent="0.35">
      <c r="A10033">
        <v>747</v>
      </c>
      <c r="B10033" t="e">
        <f>VLOOKUP(Tableau__3_Déplacements_2[[#This Row],[Id_Menage]],[2]Ménages!$A$2:$AD$1503,32)</f>
        <v>#REF!</v>
      </c>
      <c r="C10033" t="s">
        <v>5</v>
      </c>
      <c r="D10033" t="s">
        <v>3353</v>
      </c>
      <c r="E10033">
        <f>VLOOKUP(Tableau__3_Déplacements_2[[#This Row],[Id_Personne]],[1]!Tableau__2_Personnes_1[[Id_Personne]:[Age]],2)</f>
        <v>1</v>
      </c>
      <c r="F10033">
        <f>VLOOKUP(Tableau__3_Déplacements_2[[#This Row],[Id_Personne]],[1]!Tableau__2_Personnes_1[[Id_Personne]:[Age]],4)</f>
        <v>20</v>
      </c>
      <c r="G10033" t="s">
        <v>3</v>
      </c>
      <c r="H10033" t="s">
        <v>2</v>
      </c>
      <c r="I10033" t="s">
        <v>3352</v>
      </c>
      <c r="J10033">
        <v>1</v>
      </c>
      <c r="K10033">
        <v>58</v>
      </c>
      <c r="M10033">
        <v>58</v>
      </c>
      <c r="O10033" t="str">
        <f>IF(Tableau__3_Déplacements_2[[#This Row],[Ori]]=Tableau__3_Déplacements_2[[#This Row],[Des]],"local","metro")</f>
        <v>local</v>
      </c>
      <c r="P10033">
        <v>15</v>
      </c>
      <c r="Q10033">
        <v>16</v>
      </c>
      <c r="R10033">
        <v>0</v>
      </c>
      <c r="S10033">
        <v>16</v>
      </c>
      <c r="T10033">
        <v>10</v>
      </c>
      <c r="U10033" t="s">
        <v>0</v>
      </c>
      <c r="V10033">
        <v>1</v>
      </c>
      <c r="W10033">
        <v>0</v>
      </c>
      <c r="X10033">
        <v>3</v>
      </c>
      <c r="Y10033">
        <v>954.86571428571438</v>
      </c>
      <c r="Z10033" s="1">
        <v>0</v>
      </c>
      <c r="AA10033" s="1"/>
    </row>
    <row r="10034" spans="1:27" x14ac:dyDescent="0.35">
      <c r="A10034">
        <v>747</v>
      </c>
      <c r="B10034" t="e">
        <f>VLOOKUP(Tableau__3_Déplacements_2[[#This Row],[Id_Menage]],[2]Ménages!$A$2:$AD$1503,32)</f>
        <v>#REF!</v>
      </c>
      <c r="C10034" t="s">
        <v>65</v>
      </c>
      <c r="D10034" t="s">
        <v>3350</v>
      </c>
      <c r="E10034">
        <f>VLOOKUP(Tableau__3_Déplacements_2[[#This Row],[Id_Personne]],[1]!Tableau__2_Personnes_1[[Id_Personne]:[Age]],2)</f>
        <v>2</v>
      </c>
      <c r="F10034">
        <f>VLOOKUP(Tableau__3_Déplacements_2[[#This Row],[Id_Personne]],[1]!Tableau__2_Personnes_1[[Id_Personne]:[Age]],4)</f>
        <v>13</v>
      </c>
      <c r="G10034" t="s">
        <v>0</v>
      </c>
      <c r="H10034" t="s">
        <v>7</v>
      </c>
      <c r="I10034" t="s">
        <v>3351</v>
      </c>
      <c r="J10034">
        <v>1</v>
      </c>
      <c r="K10034">
        <v>58</v>
      </c>
      <c r="M10034">
        <v>58</v>
      </c>
      <c r="O10034" t="str">
        <f>IF(Tableau__3_Déplacements_2[[#This Row],[Ori]]=Tableau__3_Déplacements_2[[#This Row],[Des]],"local","metro")</f>
        <v>local</v>
      </c>
      <c r="P10034">
        <v>12</v>
      </c>
      <c r="Q10034">
        <v>13</v>
      </c>
      <c r="R10034">
        <v>0</v>
      </c>
      <c r="S10034">
        <v>13</v>
      </c>
      <c r="T10034">
        <v>5</v>
      </c>
      <c r="U10034" t="s">
        <v>0</v>
      </c>
      <c r="V10034">
        <v>1</v>
      </c>
      <c r="W10034">
        <v>0</v>
      </c>
      <c r="X10034">
        <v>3</v>
      </c>
      <c r="Y10034">
        <v>954.86571428571438</v>
      </c>
      <c r="Z10034" s="1">
        <v>0</v>
      </c>
      <c r="AA10034" s="1"/>
    </row>
    <row r="10035" spans="1:27" x14ac:dyDescent="0.35">
      <c r="A10035">
        <v>747</v>
      </c>
      <c r="B10035" t="e">
        <f>VLOOKUP(Tableau__3_Déplacements_2[[#This Row],[Id_Menage]],[2]Ménages!$A$2:$AD$1503,32)</f>
        <v>#REF!</v>
      </c>
      <c r="C10035" t="s">
        <v>65</v>
      </c>
      <c r="D10035" t="s">
        <v>3350</v>
      </c>
      <c r="E10035">
        <f>VLOOKUP(Tableau__3_Déplacements_2[[#This Row],[Id_Personne]],[1]!Tableau__2_Personnes_1[[Id_Personne]:[Age]],2)</f>
        <v>2</v>
      </c>
      <c r="F10035">
        <f>VLOOKUP(Tableau__3_Déplacements_2[[#This Row],[Id_Personne]],[1]!Tableau__2_Personnes_1[[Id_Personne]:[Age]],4)</f>
        <v>13</v>
      </c>
      <c r="G10035" t="s">
        <v>3</v>
      </c>
      <c r="H10035" t="s">
        <v>2</v>
      </c>
      <c r="I10035" t="s">
        <v>3349</v>
      </c>
      <c r="J10035">
        <v>1</v>
      </c>
      <c r="K10035">
        <v>58</v>
      </c>
      <c r="M10035">
        <v>58</v>
      </c>
      <c r="O10035" t="str">
        <f>IF(Tableau__3_Déplacements_2[[#This Row],[Ori]]=Tableau__3_Déplacements_2[[#This Row],[Des]],"local","metro")</f>
        <v>local</v>
      </c>
      <c r="P10035">
        <v>15</v>
      </c>
      <c r="Q10035">
        <v>16</v>
      </c>
      <c r="R10035">
        <v>0</v>
      </c>
      <c r="S10035">
        <v>16</v>
      </c>
      <c r="T10035">
        <v>10</v>
      </c>
      <c r="U10035" t="s">
        <v>0</v>
      </c>
      <c r="V10035">
        <v>1</v>
      </c>
      <c r="W10035">
        <v>0</v>
      </c>
      <c r="X10035">
        <v>3</v>
      </c>
      <c r="Y10035">
        <v>954.86571428571438</v>
      </c>
      <c r="Z10035" s="1">
        <v>0</v>
      </c>
      <c r="AA10035" s="1"/>
    </row>
    <row r="10036" spans="1:27" x14ac:dyDescent="0.35">
      <c r="A10036">
        <v>748</v>
      </c>
      <c r="B10036" t="e">
        <f>VLOOKUP(Tableau__3_Déplacements_2[[#This Row],[Id_Menage]],[2]Ménages!$A$2:$AD$1503,32)</f>
        <v>#REF!</v>
      </c>
      <c r="C10036" t="s">
        <v>16</v>
      </c>
      <c r="D10036" t="s">
        <v>3345</v>
      </c>
      <c r="E10036">
        <f>VLOOKUP(Tableau__3_Déplacements_2[[#This Row],[Id_Personne]],[1]!Tableau__2_Personnes_1[[Id_Personne]:[Age]],2)</f>
        <v>1</v>
      </c>
      <c r="F10036">
        <f>VLOOKUP(Tableau__3_Déplacements_2[[#This Row],[Id_Personne]],[1]!Tableau__2_Personnes_1[[Id_Personne]:[Age]],4)</f>
        <v>36</v>
      </c>
      <c r="G10036" t="s">
        <v>3</v>
      </c>
      <c r="H10036" t="s">
        <v>2</v>
      </c>
      <c r="I10036" t="s">
        <v>3348</v>
      </c>
      <c r="J10036">
        <v>1</v>
      </c>
      <c r="K10036">
        <v>62</v>
      </c>
      <c r="M10036">
        <v>58</v>
      </c>
      <c r="O10036" t="str">
        <f>IF(Tableau__3_Déplacements_2[[#This Row],[Ori]]=Tableau__3_Déplacements_2[[#This Row],[Des]],"local","metro")</f>
        <v>metro</v>
      </c>
      <c r="P10036">
        <v>15</v>
      </c>
      <c r="Q10036">
        <v>12</v>
      </c>
      <c r="R10036">
        <v>0</v>
      </c>
      <c r="S10036">
        <v>12</v>
      </c>
      <c r="T10036">
        <v>15</v>
      </c>
      <c r="U10036" t="s">
        <v>13</v>
      </c>
      <c r="V10036">
        <v>3</v>
      </c>
      <c r="W10036">
        <v>500</v>
      </c>
      <c r="X10036">
        <v>5</v>
      </c>
      <c r="Y10036">
        <v>954.86571428571438</v>
      </c>
      <c r="Z10036" s="1">
        <v>0</v>
      </c>
      <c r="AA10036" s="1"/>
    </row>
    <row r="10037" spans="1:27" x14ac:dyDescent="0.35">
      <c r="A10037">
        <v>748</v>
      </c>
      <c r="B10037" t="e">
        <f>VLOOKUP(Tableau__3_Déplacements_2[[#This Row],[Id_Menage]],[2]Ménages!$A$2:$AD$1503,32)</f>
        <v>#REF!</v>
      </c>
      <c r="C10037" t="s">
        <v>16</v>
      </c>
      <c r="D10037" t="s">
        <v>3345</v>
      </c>
      <c r="E10037">
        <f>VLOOKUP(Tableau__3_Déplacements_2[[#This Row],[Id_Personne]],[1]!Tableau__2_Personnes_1[[Id_Personne]:[Age]],2)</f>
        <v>1</v>
      </c>
      <c r="F10037">
        <f>VLOOKUP(Tableau__3_Déplacements_2[[#This Row],[Id_Personne]],[1]!Tableau__2_Personnes_1[[Id_Personne]:[Age]],4)</f>
        <v>36</v>
      </c>
      <c r="G10037" t="s">
        <v>13</v>
      </c>
      <c r="H10037" t="s">
        <v>22</v>
      </c>
      <c r="I10037" t="s">
        <v>3347</v>
      </c>
      <c r="J10037">
        <v>1</v>
      </c>
      <c r="K10037">
        <v>58</v>
      </c>
      <c r="M10037">
        <v>56</v>
      </c>
      <c r="O10037" t="str">
        <f>IF(Tableau__3_Déplacements_2[[#This Row],[Ori]]=Tableau__3_Déplacements_2[[#This Row],[Des]],"local","metro")</f>
        <v>metro</v>
      </c>
      <c r="P10037">
        <v>2</v>
      </c>
      <c r="Q10037">
        <v>12</v>
      </c>
      <c r="R10037">
        <v>30</v>
      </c>
      <c r="S10037">
        <v>12</v>
      </c>
      <c r="T10037">
        <v>45</v>
      </c>
      <c r="U10037" t="s">
        <v>13</v>
      </c>
      <c r="V10037">
        <v>3</v>
      </c>
      <c r="W10037">
        <v>500</v>
      </c>
      <c r="X10037">
        <v>5</v>
      </c>
      <c r="Y10037">
        <v>954.86571428571438</v>
      </c>
      <c r="Z10037" s="1">
        <v>-1</v>
      </c>
      <c r="AA10037" s="1"/>
    </row>
    <row r="10038" spans="1:27" x14ac:dyDescent="0.35">
      <c r="A10038">
        <v>748</v>
      </c>
      <c r="B10038" t="e">
        <f>VLOOKUP(Tableau__3_Déplacements_2[[#This Row],[Id_Menage]],[2]Ménages!$A$2:$AD$1503,32)</f>
        <v>#REF!</v>
      </c>
      <c r="C10038" t="s">
        <v>16</v>
      </c>
      <c r="D10038" t="s">
        <v>3345</v>
      </c>
      <c r="E10038">
        <f>VLOOKUP(Tableau__3_Déplacements_2[[#This Row],[Id_Personne]],[1]!Tableau__2_Personnes_1[[Id_Personne]:[Age]],2)</f>
        <v>1</v>
      </c>
      <c r="F10038">
        <f>VLOOKUP(Tableau__3_Déplacements_2[[#This Row],[Id_Personne]],[1]!Tableau__2_Personnes_1[[Id_Personne]:[Age]],4)</f>
        <v>36</v>
      </c>
      <c r="G10038" t="s">
        <v>0</v>
      </c>
      <c r="H10038" t="s">
        <v>7</v>
      </c>
      <c r="I10038" t="s">
        <v>3346</v>
      </c>
      <c r="J10038">
        <v>1</v>
      </c>
      <c r="K10038">
        <v>58</v>
      </c>
      <c r="M10038">
        <v>62</v>
      </c>
      <c r="O10038" t="str">
        <f>IF(Tableau__3_Déplacements_2[[#This Row],[Ori]]=Tableau__3_Déplacements_2[[#This Row],[Des]],"local","metro")</f>
        <v>metro</v>
      </c>
      <c r="P10038">
        <v>3</v>
      </c>
      <c r="Q10038">
        <v>7</v>
      </c>
      <c r="R10038">
        <v>15</v>
      </c>
      <c r="S10038">
        <v>7</v>
      </c>
      <c r="T10038">
        <v>35</v>
      </c>
      <c r="U10038" t="s">
        <v>13</v>
      </c>
      <c r="V10038">
        <v>3</v>
      </c>
      <c r="W10038">
        <v>500</v>
      </c>
      <c r="X10038">
        <v>5</v>
      </c>
      <c r="Y10038">
        <v>954.86571428571438</v>
      </c>
      <c r="Z10038" s="1">
        <v>-1</v>
      </c>
      <c r="AA10038" s="1"/>
    </row>
    <row r="10039" spans="1:27" x14ac:dyDescent="0.35">
      <c r="A10039">
        <v>748</v>
      </c>
      <c r="B10039" t="e">
        <f>VLOOKUP(Tableau__3_Déplacements_2[[#This Row],[Id_Menage]],[2]Ménages!$A$2:$AD$1503,32)</f>
        <v>#REF!</v>
      </c>
      <c r="C10039" t="s">
        <v>16</v>
      </c>
      <c r="D10039" t="s">
        <v>3345</v>
      </c>
      <c r="E10039">
        <f>VLOOKUP(Tableau__3_Déplacements_2[[#This Row],[Id_Personne]],[1]!Tableau__2_Personnes_1[[Id_Personne]:[Age]],2)</f>
        <v>1</v>
      </c>
      <c r="F10039">
        <f>VLOOKUP(Tableau__3_Déplacements_2[[#This Row],[Id_Personne]],[1]!Tableau__2_Personnes_1[[Id_Personne]:[Age]],4)</f>
        <v>36</v>
      </c>
      <c r="G10039" t="s">
        <v>27</v>
      </c>
      <c r="H10039" t="s">
        <v>26</v>
      </c>
      <c r="I10039" t="s">
        <v>3344</v>
      </c>
      <c r="J10039">
        <v>1</v>
      </c>
      <c r="K10039">
        <v>56</v>
      </c>
      <c r="M10039">
        <v>58</v>
      </c>
      <c r="O10039" t="str">
        <f>IF(Tableau__3_Déplacements_2[[#This Row],[Ori]]=Tableau__3_Déplacements_2[[#This Row],[Des]],"local","metro")</f>
        <v>metro</v>
      </c>
      <c r="P10039">
        <v>15</v>
      </c>
      <c r="Q10039">
        <v>13</v>
      </c>
      <c r="R10039">
        <v>30</v>
      </c>
      <c r="S10039">
        <v>13</v>
      </c>
      <c r="T10039">
        <v>40</v>
      </c>
      <c r="U10039" t="s">
        <v>13</v>
      </c>
      <c r="V10039">
        <v>3</v>
      </c>
      <c r="W10039">
        <v>500</v>
      </c>
      <c r="X10039">
        <v>5</v>
      </c>
      <c r="Y10039">
        <v>954.86571428571438</v>
      </c>
      <c r="Z10039" s="1">
        <v>-1</v>
      </c>
      <c r="AA10039" s="1"/>
    </row>
    <row r="10040" spans="1:27" x14ac:dyDescent="0.35">
      <c r="A10040">
        <v>748</v>
      </c>
      <c r="B10040" t="e">
        <f>VLOOKUP(Tableau__3_Déplacements_2[[#This Row],[Id_Menage]],[2]Ménages!$A$2:$AD$1503,32)</f>
        <v>#REF!</v>
      </c>
      <c r="C10040" t="s">
        <v>11</v>
      </c>
      <c r="D10040" t="s">
        <v>3342</v>
      </c>
      <c r="E10040">
        <f>VLOOKUP(Tableau__3_Déplacements_2[[#This Row],[Id_Personne]],[1]!Tableau__2_Personnes_1[[Id_Personne]:[Age]],2)</f>
        <v>2</v>
      </c>
      <c r="F10040">
        <f>VLOOKUP(Tableau__3_Déplacements_2[[#This Row],[Id_Personne]],[1]!Tableau__2_Personnes_1[[Id_Personne]:[Age]],4)</f>
        <v>27</v>
      </c>
      <c r="G10040" t="s">
        <v>0</v>
      </c>
      <c r="H10040" t="s">
        <v>7</v>
      </c>
      <c r="I10040" t="s">
        <v>3343</v>
      </c>
      <c r="J10040">
        <v>1</v>
      </c>
      <c r="K10040">
        <v>58</v>
      </c>
      <c r="M10040">
        <v>56</v>
      </c>
      <c r="O10040" t="str">
        <f>IF(Tableau__3_Déplacements_2[[#This Row],[Ori]]=Tableau__3_Déplacements_2[[#This Row],[Des]],"local","metro")</f>
        <v>metro</v>
      </c>
      <c r="P10040">
        <v>14</v>
      </c>
      <c r="Q10040">
        <v>12</v>
      </c>
      <c r="R10040">
        <v>0</v>
      </c>
      <c r="S10040">
        <v>12</v>
      </c>
      <c r="T10040">
        <v>15</v>
      </c>
      <c r="U10040" t="s">
        <v>30</v>
      </c>
      <c r="V10040">
        <v>8</v>
      </c>
      <c r="W10040">
        <v>200</v>
      </c>
      <c r="X10040">
        <v>2</v>
      </c>
      <c r="Y10040">
        <v>954.86571428571438</v>
      </c>
      <c r="Z10040" s="1">
        <v>0</v>
      </c>
      <c r="AA10040" s="1"/>
    </row>
    <row r="10041" spans="1:27" x14ac:dyDescent="0.35">
      <c r="A10041">
        <v>748</v>
      </c>
      <c r="B10041" t="e">
        <f>VLOOKUP(Tableau__3_Déplacements_2[[#This Row],[Id_Menage]],[2]Ménages!$A$2:$AD$1503,32)</f>
        <v>#REF!</v>
      </c>
      <c r="C10041" t="s">
        <v>11</v>
      </c>
      <c r="D10041" t="s">
        <v>3342</v>
      </c>
      <c r="E10041">
        <f>VLOOKUP(Tableau__3_Déplacements_2[[#This Row],[Id_Personne]],[1]!Tableau__2_Personnes_1[[Id_Personne]:[Age]],2)</f>
        <v>2</v>
      </c>
      <c r="F10041">
        <f>VLOOKUP(Tableau__3_Déplacements_2[[#This Row],[Id_Personne]],[1]!Tableau__2_Personnes_1[[Id_Personne]:[Age]],4)</f>
        <v>27</v>
      </c>
      <c r="G10041" t="s">
        <v>3</v>
      </c>
      <c r="H10041" t="s">
        <v>2</v>
      </c>
      <c r="I10041" t="s">
        <v>3341</v>
      </c>
      <c r="J10041">
        <v>1</v>
      </c>
      <c r="K10041">
        <v>56</v>
      </c>
      <c r="M10041">
        <v>58</v>
      </c>
      <c r="O10041" t="str">
        <f>IF(Tableau__3_Déplacements_2[[#This Row],[Ori]]=Tableau__3_Déplacements_2[[#This Row],[Des]],"local","metro")</f>
        <v>metro</v>
      </c>
      <c r="P10041">
        <v>15</v>
      </c>
      <c r="Q10041">
        <v>17</v>
      </c>
      <c r="R10041">
        <v>0</v>
      </c>
      <c r="S10041">
        <v>18</v>
      </c>
      <c r="T10041">
        <v>0</v>
      </c>
      <c r="U10041" t="s">
        <v>30</v>
      </c>
      <c r="V10041">
        <v>8</v>
      </c>
      <c r="W10041">
        <v>250</v>
      </c>
      <c r="X10041">
        <v>2</v>
      </c>
      <c r="Y10041">
        <v>954.86571428571438</v>
      </c>
      <c r="Z10041" s="1">
        <v>0</v>
      </c>
      <c r="AA10041" s="1"/>
    </row>
    <row r="10042" spans="1:27" x14ac:dyDescent="0.35">
      <c r="A10042">
        <v>749</v>
      </c>
      <c r="B10042" t="e">
        <f>VLOOKUP(Tableau__3_Déplacements_2[[#This Row],[Id_Menage]],[2]Ménages!$A$2:$AD$1503,32)</f>
        <v>#REF!</v>
      </c>
      <c r="C10042" t="s">
        <v>16</v>
      </c>
      <c r="D10042" t="s">
        <v>3339</v>
      </c>
      <c r="E10042">
        <f>VLOOKUP(Tableau__3_Déplacements_2[[#This Row],[Id_Personne]],[1]!Tableau__2_Personnes_1[[Id_Personne]:[Age]],2)</f>
        <v>2</v>
      </c>
      <c r="F10042">
        <f>VLOOKUP(Tableau__3_Déplacements_2[[#This Row],[Id_Personne]],[1]!Tableau__2_Personnes_1[[Id_Personne]:[Age]],4)</f>
        <v>35</v>
      </c>
      <c r="G10042" t="s">
        <v>0</v>
      </c>
      <c r="H10042" t="s">
        <v>7</v>
      </c>
      <c r="I10042" t="s">
        <v>3340</v>
      </c>
      <c r="J10042">
        <v>1</v>
      </c>
      <c r="K10042">
        <v>58</v>
      </c>
      <c r="M10042">
        <v>34</v>
      </c>
      <c r="O10042" t="str">
        <f>IF(Tableau__3_Déplacements_2[[#This Row],[Ori]]=Tableau__3_Déplacements_2[[#This Row],[Des]],"local","metro")</f>
        <v>metro</v>
      </c>
      <c r="P10042">
        <v>3</v>
      </c>
      <c r="Q10042">
        <v>7</v>
      </c>
      <c r="R10042">
        <v>0</v>
      </c>
      <c r="S10042">
        <v>7</v>
      </c>
      <c r="T10042">
        <v>20</v>
      </c>
      <c r="U10042" t="s">
        <v>37</v>
      </c>
      <c r="V10042">
        <v>6</v>
      </c>
      <c r="W10042">
        <v>2000</v>
      </c>
      <c r="X10042">
        <v>5</v>
      </c>
      <c r="Y10042">
        <v>954.86571428571438</v>
      </c>
      <c r="Z10042" s="1">
        <v>0</v>
      </c>
      <c r="AA10042" s="1"/>
    </row>
    <row r="10043" spans="1:27" x14ac:dyDescent="0.35">
      <c r="A10043">
        <v>749</v>
      </c>
      <c r="B10043" t="e">
        <f>VLOOKUP(Tableau__3_Déplacements_2[[#This Row],[Id_Menage]],[2]Ménages!$A$2:$AD$1503,32)</f>
        <v>#REF!</v>
      </c>
      <c r="C10043" t="s">
        <v>16</v>
      </c>
      <c r="D10043" t="s">
        <v>3339</v>
      </c>
      <c r="E10043">
        <f>VLOOKUP(Tableau__3_Déplacements_2[[#This Row],[Id_Personne]],[1]!Tableau__2_Personnes_1[[Id_Personne]:[Age]],2)</f>
        <v>2</v>
      </c>
      <c r="F10043">
        <f>VLOOKUP(Tableau__3_Déplacements_2[[#This Row],[Id_Personne]],[1]!Tableau__2_Personnes_1[[Id_Personne]:[Age]],4)</f>
        <v>35</v>
      </c>
      <c r="G10043" t="s">
        <v>3</v>
      </c>
      <c r="H10043" t="s">
        <v>2</v>
      </c>
      <c r="I10043" t="s">
        <v>3338</v>
      </c>
      <c r="J10043">
        <v>1</v>
      </c>
      <c r="K10043">
        <v>34</v>
      </c>
      <c r="M10043">
        <v>58</v>
      </c>
      <c r="O10043" t="str">
        <f>IF(Tableau__3_Déplacements_2[[#This Row],[Ori]]=Tableau__3_Déplacements_2[[#This Row],[Des]],"local","metro")</f>
        <v>metro</v>
      </c>
      <c r="P10043">
        <v>15</v>
      </c>
      <c r="Q10043">
        <v>18</v>
      </c>
      <c r="R10043">
        <v>0</v>
      </c>
      <c r="S10043">
        <v>18</v>
      </c>
      <c r="T10043">
        <v>20</v>
      </c>
      <c r="U10043" t="s">
        <v>37</v>
      </c>
      <c r="V10043">
        <v>6</v>
      </c>
      <c r="W10043">
        <v>2000</v>
      </c>
      <c r="X10043">
        <v>5</v>
      </c>
      <c r="Y10043">
        <v>954.86571428571438</v>
      </c>
      <c r="Z10043" s="1">
        <v>0</v>
      </c>
      <c r="AA10043" s="1"/>
    </row>
    <row r="10044" spans="1:27" x14ac:dyDescent="0.35">
      <c r="A10044">
        <v>749</v>
      </c>
      <c r="B10044" t="e">
        <f>VLOOKUP(Tableau__3_Déplacements_2[[#This Row],[Id_Menage]],[2]Ménages!$A$2:$AD$1503,32)</f>
        <v>#REF!</v>
      </c>
      <c r="C10044" t="s">
        <v>11</v>
      </c>
      <c r="D10044" t="s">
        <v>3336</v>
      </c>
      <c r="E10044">
        <f>VLOOKUP(Tableau__3_Déplacements_2[[#This Row],[Id_Personne]],[1]!Tableau__2_Personnes_1[[Id_Personne]:[Age]],2)</f>
        <v>2</v>
      </c>
      <c r="F10044">
        <f>VLOOKUP(Tableau__3_Déplacements_2[[#This Row],[Id_Personne]],[1]!Tableau__2_Personnes_1[[Id_Personne]:[Age]],4)</f>
        <v>57</v>
      </c>
      <c r="G10044" t="s">
        <v>3</v>
      </c>
      <c r="H10044" t="s">
        <v>2</v>
      </c>
      <c r="I10044" t="s">
        <v>3337</v>
      </c>
      <c r="J10044">
        <v>1</v>
      </c>
      <c r="K10044">
        <v>76</v>
      </c>
      <c r="M10044">
        <v>58</v>
      </c>
      <c r="O10044" t="str">
        <f>IF(Tableau__3_Déplacements_2[[#This Row],[Ori]]=Tableau__3_Déplacements_2[[#This Row],[Des]],"local","metro")</f>
        <v>metro</v>
      </c>
      <c r="P10044">
        <v>15</v>
      </c>
      <c r="Q10044">
        <v>20</v>
      </c>
      <c r="R10044">
        <v>0</v>
      </c>
      <c r="S10044">
        <v>20</v>
      </c>
      <c r="T10044">
        <v>40</v>
      </c>
      <c r="U10044" t="s">
        <v>169</v>
      </c>
      <c r="V10044">
        <v>7</v>
      </c>
      <c r="W10044">
        <v>500</v>
      </c>
      <c r="X10044">
        <v>1</v>
      </c>
      <c r="Y10044">
        <v>954.86571428571438</v>
      </c>
      <c r="Z10044" s="1">
        <v>0</v>
      </c>
      <c r="AA10044" s="1"/>
    </row>
    <row r="10045" spans="1:27" x14ac:dyDescent="0.35">
      <c r="A10045">
        <v>749</v>
      </c>
      <c r="B10045" t="e">
        <f>VLOOKUP(Tableau__3_Déplacements_2[[#This Row],[Id_Menage]],[2]Ménages!$A$2:$AD$1503,32)</f>
        <v>#REF!</v>
      </c>
      <c r="C10045" t="s">
        <v>11</v>
      </c>
      <c r="D10045" t="s">
        <v>3336</v>
      </c>
      <c r="E10045">
        <f>VLOOKUP(Tableau__3_Déplacements_2[[#This Row],[Id_Personne]],[1]!Tableau__2_Personnes_1[[Id_Personne]:[Age]],2)</f>
        <v>2</v>
      </c>
      <c r="F10045">
        <f>VLOOKUP(Tableau__3_Déplacements_2[[#This Row],[Id_Personne]],[1]!Tableau__2_Personnes_1[[Id_Personne]:[Age]],4)</f>
        <v>57</v>
      </c>
      <c r="G10045" t="s">
        <v>0</v>
      </c>
      <c r="H10045" t="s">
        <v>7</v>
      </c>
      <c r="I10045" t="s">
        <v>3335</v>
      </c>
      <c r="J10045">
        <v>1</v>
      </c>
      <c r="K10045">
        <v>58</v>
      </c>
      <c r="M10045">
        <v>76</v>
      </c>
      <c r="O10045" t="str">
        <f>IF(Tableau__3_Déplacements_2[[#This Row],[Ori]]=Tableau__3_Déplacements_2[[#This Row],[Des]],"local","metro")</f>
        <v>metro</v>
      </c>
      <c r="P10045">
        <v>14</v>
      </c>
      <c r="Q10045">
        <v>16</v>
      </c>
      <c r="R10045">
        <v>0</v>
      </c>
      <c r="S10045">
        <v>16</v>
      </c>
      <c r="T10045">
        <v>30</v>
      </c>
      <c r="U10045" t="s">
        <v>169</v>
      </c>
      <c r="V10045">
        <v>7</v>
      </c>
      <c r="W10045">
        <v>500</v>
      </c>
      <c r="X10045">
        <v>1</v>
      </c>
      <c r="Y10045">
        <v>954.86571428571438</v>
      </c>
      <c r="Z10045" s="1">
        <v>0</v>
      </c>
      <c r="AA10045" s="1"/>
    </row>
    <row r="10046" spans="1:27" x14ac:dyDescent="0.35">
      <c r="A10046">
        <v>749</v>
      </c>
      <c r="B10046" t="e">
        <f>VLOOKUP(Tableau__3_Déplacements_2[[#This Row],[Id_Menage]],[2]Ménages!$A$2:$AD$1503,32)</f>
        <v>#REF!</v>
      </c>
      <c r="C10046" t="s">
        <v>5</v>
      </c>
      <c r="D10046" t="s">
        <v>3333</v>
      </c>
      <c r="E10046">
        <f>VLOOKUP(Tableau__3_Déplacements_2[[#This Row],[Id_Personne]],[1]!Tableau__2_Personnes_1[[Id_Personne]:[Age]],2)</f>
        <v>1</v>
      </c>
      <c r="F10046">
        <f>VLOOKUP(Tableau__3_Déplacements_2[[#This Row],[Id_Personne]],[1]!Tableau__2_Personnes_1[[Id_Personne]:[Age]],4)</f>
        <v>8</v>
      </c>
      <c r="G10046" t="s">
        <v>3</v>
      </c>
      <c r="H10046" t="s">
        <v>2</v>
      </c>
      <c r="I10046" t="s">
        <v>3334</v>
      </c>
      <c r="J10046">
        <v>1</v>
      </c>
      <c r="K10046">
        <v>76</v>
      </c>
      <c r="M10046">
        <v>58</v>
      </c>
      <c r="O10046" t="str">
        <f>IF(Tableau__3_Déplacements_2[[#This Row],[Ori]]=Tableau__3_Déplacements_2[[#This Row],[Des]],"local","metro")</f>
        <v>metro</v>
      </c>
      <c r="P10046">
        <v>15</v>
      </c>
      <c r="Q10046">
        <v>20</v>
      </c>
      <c r="R10046">
        <v>0</v>
      </c>
      <c r="S10046">
        <v>20</v>
      </c>
      <c r="T10046">
        <v>40</v>
      </c>
      <c r="U10046" t="s">
        <v>169</v>
      </c>
      <c r="V10046">
        <v>7</v>
      </c>
      <c r="W10046">
        <v>500</v>
      </c>
      <c r="X10046">
        <v>1</v>
      </c>
      <c r="Y10046">
        <v>954.86571428571438</v>
      </c>
      <c r="Z10046" s="1">
        <v>0</v>
      </c>
      <c r="AA10046" s="1"/>
    </row>
    <row r="10047" spans="1:27" x14ac:dyDescent="0.35">
      <c r="A10047">
        <v>749</v>
      </c>
      <c r="B10047" t="e">
        <f>VLOOKUP(Tableau__3_Déplacements_2[[#This Row],[Id_Menage]],[2]Ménages!$A$2:$AD$1503,32)</f>
        <v>#REF!</v>
      </c>
      <c r="C10047" t="s">
        <v>5</v>
      </c>
      <c r="D10047" t="s">
        <v>3333</v>
      </c>
      <c r="E10047">
        <f>VLOOKUP(Tableau__3_Déplacements_2[[#This Row],[Id_Personne]],[1]!Tableau__2_Personnes_1[[Id_Personne]:[Age]],2)</f>
        <v>1</v>
      </c>
      <c r="F10047">
        <f>VLOOKUP(Tableau__3_Déplacements_2[[#This Row],[Id_Personne]],[1]!Tableau__2_Personnes_1[[Id_Personne]:[Age]],4)</f>
        <v>8</v>
      </c>
      <c r="G10047" t="s">
        <v>0</v>
      </c>
      <c r="H10047" t="s">
        <v>7</v>
      </c>
      <c r="I10047" t="s">
        <v>3332</v>
      </c>
      <c r="J10047">
        <v>1</v>
      </c>
      <c r="K10047">
        <v>58</v>
      </c>
      <c r="M10047">
        <v>76</v>
      </c>
      <c r="O10047" t="str">
        <f>IF(Tableau__3_Déplacements_2[[#This Row],[Ori]]=Tableau__3_Déplacements_2[[#This Row],[Des]],"local","metro")</f>
        <v>metro</v>
      </c>
      <c r="P10047">
        <v>14</v>
      </c>
      <c r="Q10047">
        <v>16</v>
      </c>
      <c r="R10047">
        <v>0</v>
      </c>
      <c r="S10047">
        <v>16</v>
      </c>
      <c r="T10047">
        <v>30</v>
      </c>
      <c r="U10047" t="s">
        <v>169</v>
      </c>
      <c r="V10047">
        <v>7</v>
      </c>
      <c r="W10047">
        <v>500</v>
      </c>
      <c r="X10047">
        <v>1</v>
      </c>
      <c r="Y10047">
        <v>954.86571428571438</v>
      </c>
      <c r="Z10047" s="1">
        <v>0</v>
      </c>
      <c r="AA10047" s="1"/>
    </row>
    <row r="10048" spans="1:27" x14ac:dyDescent="0.35">
      <c r="A10048">
        <v>75</v>
      </c>
      <c r="B10048" t="e">
        <f>VLOOKUP(Tableau__3_Déplacements_2[[#This Row],[Id_Menage]],[2]Ménages!$A$2:$AD$1503,32)</f>
        <v>#REF!</v>
      </c>
      <c r="C10048" t="s">
        <v>5</v>
      </c>
      <c r="D10048" t="s">
        <v>3330</v>
      </c>
      <c r="E10048">
        <f>VLOOKUP(Tableau__3_Déplacements_2[[#This Row],[Id_Personne]],[1]!Tableau__2_Personnes_1[[Id_Personne]:[Age]],2)</f>
        <v>2</v>
      </c>
      <c r="F10048">
        <f>VLOOKUP(Tableau__3_Déplacements_2[[#This Row],[Id_Personne]],[1]!Tableau__2_Personnes_1[[Id_Personne]:[Age]],4)</f>
        <v>43</v>
      </c>
      <c r="G10048" t="s">
        <v>0</v>
      </c>
      <c r="H10048" t="s">
        <v>7</v>
      </c>
      <c r="I10048" t="s">
        <v>3331</v>
      </c>
      <c r="J10048">
        <v>1</v>
      </c>
      <c r="K10048">
        <v>76</v>
      </c>
      <c r="M10048">
        <v>76</v>
      </c>
      <c r="O10048" t="str">
        <f>IF(Tableau__3_Déplacements_2[[#This Row],[Ori]]=Tableau__3_Déplacements_2[[#This Row],[Des]],"local","metro")</f>
        <v>local</v>
      </c>
      <c r="P10048">
        <v>5</v>
      </c>
      <c r="Q10048">
        <v>9</v>
      </c>
      <c r="R10048">
        <v>0</v>
      </c>
      <c r="S10048">
        <v>9</v>
      </c>
      <c r="T10048">
        <v>30</v>
      </c>
      <c r="U10048" t="s">
        <v>81</v>
      </c>
      <c r="V10048">
        <v>5</v>
      </c>
      <c r="W10048">
        <v>100</v>
      </c>
      <c r="X10048">
        <v>4</v>
      </c>
      <c r="Y10048">
        <v>250.95446808510638</v>
      </c>
      <c r="Z10048" s="1">
        <v>0</v>
      </c>
      <c r="AA10048" s="1"/>
    </row>
    <row r="10049" spans="1:27" x14ac:dyDescent="0.35">
      <c r="A10049">
        <v>75</v>
      </c>
      <c r="B10049" t="e">
        <f>VLOOKUP(Tableau__3_Déplacements_2[[#This Row],[Id_Menage]],[2]Ménages!$A$2:$AD$1503,32)</f>
        <v>#REF!</v>
      </c>
      <c r="C10049" t="s">
        <v>5</v>
      </c>
      <c r="D10049" t="s">
        <v>3330</v>
      </c>
      <c r="E10049">
        <f>VLOOKUP(Tableau__3_Déplacements_2[[#This Row],[Id_Personne]],[1]!Tableau__2_Personnes_1[[Id_Personne]:[Age]],2)</f>
        <v>2</v>
      </c>
      <c r="F10049">
        <f>VLOOKUP(Tableau__3_Déplacements_2[[#This Row],[Id_Personne]],[1]!Tableau__2_Personnes_1[[Id_Personne]:[Age]],4)</f>
        <v>43</v>
      </c>
      <c r="G10049" t="s">
        <v>3</v>
      </c>
      <c r="H10049" t="s">
        <v>2</v>
      </c>
      <c r="I10049" t="s">
        <v>3329</v>
      </c>
      <c r="J10049">
        <v>1</v>
      </c>
      <c r="K10049">
        <v>76</v>
      </c>
      <c r="M10049">
        <v>76</v>
      </c>
      <c r="O10049" t="str">
        <f>IF(Tableau__3_Déplacements_2[[#This Row],[Ori]]=Tableau__3_Déplacements_2[[#This Row],[Des]],"local","metro")</f>
        <v>local</v>
      </c>
      <c r="P10049">
        <v>15</v>
      </c>
      <c r="Q10049">
        <v>10</v>
      </c>
      <c r="R10049">
        <v>30</v>
      </c>
      <c r="S10049">
        <v>10</v>
      </c>
      <c r="T10049">
        <v>40</v>
      </c>
      <c r="U10049" t="s">
        <v>81</v>
      </c>
      <c r="V10049">
        <v>5</v>
      </c>
      <c r="W10049">
        <v>100</v>
      </c>
      <c r="X10049">
        <v>4</v>
      </c>
      <c r="Y10049">
        <v>250.95446808510638</v>
      </c>
      <c r="Z10049" s="1">
        <v>-1</v>
      </c>
      <c r="AA10049" s="1"/>
    </row>
    <row r="10050" spans="1:27" x14ac:dyDescent="0.35">
      <c r="A10050">
        <v>75</v>
      </c>
      <c r="B10050" t="e">
        <f>VLOOKUP(Tableau__3_Déplacements_2[[#This Row],[Id_Menage]],[2]Ménages!$A$2:$AD$1503,32)</f>
        <v>#REF!</v>
      </c>
      <c r="C10050" t="s">
        <v>65</v>
      </c>
      <c r="D10050" t="s">
        <v>3327</v>
      </c>
      <c r="E10050">
        <f>VLOOKUP(Tableau__3_Déplacements_2[[#This Row],[Id_Personne]],[1]!Tableau__2_Personnes_1[[Id_Personne]:[Age]],2)</f>
        <v>2</v>
      </c>
      <c r="F10050">
        <f>VLOOKUP(Tableau__3_Déplacements_2[[#This Row],[Id_Personne]],[1]!Tableau__2_Personnes_1[[Id_Personne]:[Age]],4)</f>
        <v>30</v>
      </c>
      <c r="G10050" t="s">
        <v>3</v>
      </c>
      <c r="H10050" t="s">
        <v>2</v>
      </c>
      <c r="I10050" t="s">
        <v>3328</v>
      </c>
      <c r="J10050">
        <v>1</v>
      </c>
      <c r="K10050">
        <v>76</v>
      </c>
      <c r="M10050">
        <v>76</v>
      </c>
      <c r="O10050" t="str">
        <f>IF(Tableau__3_Déplacements_2[[#This Row],[Ori]]=Tableau__3_Déplacements_2[[#This Row],[Des]],"local","metro")</f>
        <v>local</v>
      </c>
      <c r="P10050">
        <v>15</v>
      </c>
      <c r="Q10050">
        <v>13</v>
      </c>
      <c r="R10050">
        <v>0</v>
      </c>
      <c r="S10050">
        <v>13</v>
      </c>
      <c r="T10050">
        <v>27</v>
      </c>
      <c r="U10050" t="s">
        <v>81</v>
      </c>
      <c r="V10050">
        <v>5</v>
      </c>
      <c r="W10050">
        <v>150</v>
      </c>
      <c r="X10050">
        <v>4</v>
      </c>
      <c r="Y10050">
        <v>250.95446808510638</v>
      </c>
      <c r="Z10050" s="1">
        <v>0</v>
      </c>
      <c r="AA10050" s="1"/>
    </row>
    <row r="10051" spans="1:27" x14ac:dyDescent="0.35">
      <c r="A10051">
        <v>75</v>
      </c>
      <c r="B10051" t="e">
        <f>VLOOKUP(Tableau__3_Déplacements_2[[#This Row],[Id_Menage]],[2]Ménages!$A$2:$AD$1503,32)</f>
        <v>#REF!</v>
      </c>
      <c r="C10051" t="s">
        <v>65</v>
      </c>
      <c r="D10051" t="s">
        <v>3327</v>
      </c>
      <c r="E10051">
        <f>VLOOKUP(Tableau__3_Déplacements_2[[#This Row],[Id_Personne]],[1]!Tableau__2_Personnes_1[[Id_Personne]:[Age]],2)</f>
        <v>2</v>
      </c>
      <c r="F10051">
        <f>VLOOKUP(Tableau__3_Déplacements_2[[#This Row],[Id_Personne]],[1]!Tableau__2_Personnes_1[[Id_Personne]:[Age]],4)</f>
        <v>30</v>
      </c>
      <c r="G10051" t="s">
        <v>0</v>
      </c>
      <c r="H10051" t="s">
        <v>7</v>
      </c>
      <c r="I10051" t="s">
        <v>3326</v>
      </c>
      <c r="J10051">
        <v>1</v>
      </c>
      <c r="K10051">
        <v>76</v>
      </c>
      <c r="M10051">
        <v>76</v>
      </c>
      <c r="O10051" t="str">
        <f>IF(Tableau__3_Déplacements_2[[#This Row],[Ori]]=Tableau__3_Déplacements_2[[#This Row],[Des]],"local","metro")</f>
        <v>local</v>
      </c>
      <c r="P10051">
        <v>5</v>
      </c>
      <c r="Q10051">
        <v>10</v>
      </c>
      <c r="R10051">
        <v>0</v>
      </c>
      <c r="S10051">
        <v>10</v>
      </c>
      <c r="T10051">
        <v>24</v>
      </c>
      <c r="U10051" t="s">
        <v>81</v>
      </c>
      <c r="V10051">
        <v>5</v>
      </c>
      <c r="W10051">
        <v>150</v>
      </c>
      <c r="X10051">
        <v>4</v>
      </c>
      <c r="Y10051">
        <v>250.95446808510638</v>
      </c>
      <c r="Z10051" s="1">
        <v>0</v>
      </c>
      <c r="AA10051" s="1"/>
    </row>
    <row r="10052" spans="1:27" x14ac:dyDescent="0.35">
      <c r="A10052">
        <v>75</v>
      </c>
      <c r="B10052" t="e">
        <f>VLOOKUP(Tableau__3_Déplacements_2[[#This Row],[Id_Menage]],[2]Ménages!$A$2:$AD$1503,32)</f>
        <v>#REF!</v>
      </c>
      <c r="C10052" t="s">
        <v>61</v>
      </c>
      <c r="D10052" t="s">
        <v>3324</v>
      </c>
      <c r="E10052">
        <f>VLOOKUP(Tableau__3_Déplacements_2[[#This Row],[Id_Personne]],[1]!Tableau__2_Personnes_1[[Id_Personne]:[Age]],2)</f>
        <v>1</v>
      </c>
      <c r="F10052">
        <f>VLOOKUP(Tableau__3_Déplacements_2[[#This Row],[Id_Personne]],[1]!Tableau__2_Personnes_1[[Id_Personne]:[Age]],4)</f>
        <v>28</v>
      </c>
      <c r="G10052" t="s">
        <v>0</v>
      </c>
      <c r="H10052" t="s">
        <v>7</v>
      </c>
      <c r="I10052" t="s">
        <v>3325</v>
      </c>
      <c r="J10052">
        <v>1</v>
      </c>
      <c r="K10052">
        <v>76</v>
      </c>
      <c r="M10052">
        <v>32</v>
      </c>
      <c r="O10052" t="str">
        <f>IF(Tableau__3_Déplacements_2[[#This Row],[Ori]]=Tableau__3_Déplacements_2[[#This Row],[Des]],"local","metro")</f>
        <v>metro</v>
      </c>
      <c r="P10052">
        <v>3</v>
      </c>
      <c r="Q10052">
        <v>7</v>
      </c>
      <c r="R10052">
        <v>15</v>
      </c>
      <c r="S10052">
        <v>8</v>
      </c>
      <c r="T10052">
        <v>0</v>
      </c>
      <c r="U10052" t="s">
        <v>240</v>
      </c>
      <c r="V10052">
        <v>8</v>
      </c>
      <c r="W10052">
        <v>400</v>
      </c>
      <c r="X10052">
        <v>1</v>
      </c>
      <c r="Y10052">
        <v>250.95446808510638</v>
      </c>
      <c r="Z10052" s="1">
        <v>-1</v>
      </c>
      <c r="AA10052" s="1"/>
    </row>
    <row r="10053" spans="1:27" x14ac:dyDescent="0.35">
      <c r="A10053">
        <v>75</v>
      </c>
      <c r="B10053" t="e">
        <f>VLOOKUP(Tableau__3_Déplacements_2[[#This Row],[Id_Menage]],[2]Ménages!$A$2:$AD$1503,32)</f>
        <v>#REF!</v>
      </c>
      <c r="C10053" t="s">
        <v>61</v>
      </c>
      <c r="D10053" t="s">
        <v>3324</v>
      </c>
      <c r="E10053">
        <f>VLOOKUP(Tableau__3_Déplacements_2[[#This Row],[Id_Personne]],[1]!Tableau__2_Personnes_1[[Id_Personne]:[Age]],2)</f>
        <v>1</v>
      </c>
      <c r="F10053">
        <f>VLOOKUP(Tableau__3_Déplacements_2[[#This Row],[Id_Personne]],[1]!Tableau__2_Personnes_1[[Id_Personne]:[Age]],4)</f>
        <v>28</v>
      </c>
      <c r="G10053" t="s">
        <v>3</v>
      </c>
      <c r="H10053" t="s">
        <v>2</v>
      </c>
      <c r="I10053" t="s">
        <v>3323</v>
      </c>
      <c r="J10053">
        <v>1</v>
      </c>
      <c r="K10053">
        <v>32</v>
      </c>
      <c r="M10053">
        <v>76</v>
      </c>
      <c r="O10053" t="str">
        <f>IF(Tableau__3_Déplacements_2[[#This Row],[Ori]]=Tableau__3_Déplacements_2[[#This Row],[Des]],"local","metro")</f>
        <v>metro</v>
      </c>
      <c r="P10053">
        <v>15</v>
      </c>
      <c r="Q10053">
        <v>15</v>
      </c>
      <c r="R10053">
        <v>0</v>
      </c>
      <c r="S10053">
        <v>16</v>
      </c>
      <c r="T10053">
        <v>0</v>
      </c>
      <c r="U10053" t="s">
        <v>240</v>
      </c>
      <c r="V10053">
        <v>8</v>
      </c>
      <c r="W10053">
        <v>400</v>
      </c>
      <c r="X10053">
        <v>1</v>
      </c>
      <c r="Y10053">
        <v>250.95446808510638</v>
      </c>
      <c r="Z10053" s="1">
        <v>0</v>
      </c>
      <c r="AA10053" s="1"/>
    </row>
    <row r="10054" spans="1:27" x14ac:dyDescent="0.35">
      <c r="A10054">
        <v>750</v>
      </c>
      <c r="B10054" t="e">
        <f>VLOOKUP(Tableau__3_Déplacements_2[[#This Row],[Id_Menage]],[2]Ménages!$A$2:$AD$1503,32)</f>
        <v>#REF!</v>
      </c>
      <c r="C10054" t="s">
        <v>16</v>
      </c>
      <c r="D10054" t="s">
        <v>3317</v>
      </c>
      <c r="E10054">
        <f>VLOOKUP(Tableau__3_Déplacements_2[[#This Row],[Id_Personne]],[1]!Tableau__2_Personnes_1[[Id_Personne]:[Age]],2)</f>
        <v>2</v>
      </c>
      <c r="F10054">
        <f>VLOOKUP(Tableau__3_Déplacements_2[[#This Row],[Id_Personne]],[1]!Tableau__2_Personnes_1[[Id_Personne]:[Age]],4)</f>
        <v>41</v>
      </c>
      <c r="G10054" t="s">
        <v>0</v>
      </c>
      <c r="H10054" t="s">
        <v>7</v>
      </c>
      <c r="I10054" t="s">
        <v>3322</v>
      </c>
      <c r="J10054">
        <v>1</v>
      </c>
      <c r="K10054">
        <v>24</v>
      </c>
      <c r="M10054">
        <v>24</v>
      </c>
      <c r="O10054" t="str">
        <f>IF(Tableau__3_Déplacements_2[[#This Row],[Ori]]=Tableau__3_Déplacements_2[[#This Row],[Des]],"local","metro")</f>
        <v>local</v>
      </c>
      <c r="P10054">
        <v>1</v>
      </c>
      <c r="Q10054">
        <v>7</v>
      </c>
      <c r="R10054">
        <v>0</v>
      </c>
      <c r="S10054">
        <v>7</v>
      </c>
      <c r="T10054">
        <v>15</v>
      </c>
      <c r="U10054" t="s">
        <v>0</v>
      </c>
      <c r="V10054">
        <v>1</v>
      </c>
      <c r="W10054">
        <v>0</v>
      </c>
      <c r="X10054">
        <v>6</v>
      </c>
      <c r="Y10054">
        <v>404.47214285714284</v>
      </c>
      <c r="Z10054" s="1">
        <v>0</v>
      </c>
      <c r="AA10054" s="1"/>
    </row>
    <row r="10055" spans="1:27" x14ac:dyDescent="0.35">
      <c r="A10055">
        <v>750</v>
      </c>
      <c r="B10055" t="e">
        <f>VLOOKUP(Tableau__3_Déplacements_2[[#This Row],[Id_Menage]],[2]Ménages!$A$2:$AD$1503,32)</f>
        <v>#REF!</v>
      </c>
      <c r="C10055" t="s">
        <v>16</v>
      </c>
      <c r="D10055" t="s">
        <v>3317</v>
      </c>
      <c r="E10055">
        <f>VLOOKUP(Tableau__3_Déplacements_2[[#This Row],[Id_Personne]],[1]!Tableau__2_Personnes_1[[Id_Personne]:[Age]],2)</f>
        <v>2</v>
      </c>
      <c r="F10055">
        <f>VLOOKUP(Tableau__3_Déplacements_2[[#This Row],[Id_Personne]],[1]!Tableau__2_Personnes_1[[Id_Personne]:[Age]],4)</f>
        <v>41</v>
      </c>
      <c r="G10055" t="s">
        <v>37</v>
      </c>
      <c r="H10055" t="s">
        <v>280</v>
      </c>
      <c r="I10055" t="s">
        <v>3321</v>
      </c>
      <c r="J10055">
        <v>1</v>
      </c>
      <c r="K10055">
        <v>24</v>
      </c>
      <c r="M10055">
        <v>24</v>
      </c>
      <c r="O10055" t="str">
        <f>IF(Tableau__3_Déplacements_2[[#This Row],[Ori]]=Tableau__3_Déplacements_2[[#This Row],[Des]],"local","metro")</f>
        <v>local</v>
      </c>
      <c r="P10055">
        <v>15</v>
      </c>
      <c r="Q10055">
        <v>18</v>
      </c>
      <c r="R10055">
        <v>0</v>
      </c>
      <c r="S10055">
        <v>18</v>
      </c>
      <c r="T10055">
        <v>20</v>
      </c>
      <c r="U10055" t="s">
        <v>0</v>
      </c>
      <c r="V10055">
        <v>1</v>
      </c>
      <c r="W10055">
        <v>0</v>
      </c>
      <c r="X10055">
        <v>6</v>
      </c>
      <c r="Y10055">
        <v>404.47214285714284</v>
      </c>
      <c r="Z10055" s="1">
        <v>0</v>
      </c>
      <c r="AA10055" s="1"/>
    </row>
    <row r="10056" spans="1:27" x14ac:dyDescent="0.35">
      <c r="A10056">
        <v>750</v>
      </c>
      <c r="B10056" t="e">
        <f>VLOOKUP(Tableau__3_Déplacements_2[[#This Row],[Id_Menage]],[2]Ménages!$A$2:$AD$1503,32)</f>
        <v>#REF!</v>
      </c>
      <c r="C10056" t="s">
        <v>16</v>
      </c>
      <c r="D10056" t="s">
        <v>3317</v>
      </c>
      <c r="E10056">
        <f>VLOOKUP(Tableau__3_Déplacements_2[[#This Row],[Id_Personne]],[1]!Tableau__2_Personnes_1[[Id_Personne]:[Age]],2)</f>
        <v>2</v>
      </c>
      <c r="F10056">
        <f>VLOOKUP(Tableau__3_Déplacements_2[[#This Row],[Id_Personne]],[1]!Tableau__2_Personnes_1[[Id_Personne]:[Age]],4)</f>
        <v>41</v>
      </c>
      <c r="G10056" t="s">
        <v>8</v>
      </c>
      <c r="H10056" t="s">
        <v>273</v>
      </c>
      <c r="I10056" t="s">
        <v>3320</v>
      </c>
      <c r="J10056">
        <v>1</v>
      </c>
      <c r="K10056">
        <v>24</v>
      </c>
      <c r="M10056">
        <v>24</v>
      </c>
      <c r="O10056" t="str">
        <f>IF(Tableau__3_Déplacements_2[[#This Row],[Ori]]=Tableau__3_Déplacements_2[[#This Row],[Des]],"local","metro")</f>
        <v>local</v>
      </c>
      <c r="P10056">
        <v>15</v>
      </c>
      <c r="Q10056">
        <v>18</v>
      </c>
      <c r="R10056">
        <v>0</v>
      </c>
      <c r="S10056">
        <v>18</v>
      </c>
      <c r="T10056">
        <v>20</v>
      </c>
      <c r="U10056" t="s">
        <v>0</v>
      </c>
      <c r="V10056">
        <v>1</v>
      </c>
      <c r="W10056">
        <v>0</v>
      </c>
      <c r="X10056">
        <v>6</v>
      </c>
      <c r="Y10056">
        <v>404.47214285714284</v>
      </c>
      <c r="Z10056" s="1">
        <v>0</v>
      </c>
      <c r="AA10056" s="1"/>
    </row>
    <row r="10057" spans="1:27" x14ac:dyDescent="0.35">
      <c r="A10057">
        <v>750</v>
      </c>
      <c r="B10057" t="e">
        <f>VLOOKUP(Tableau__3_Déplacements_2[[#This Row],[Id_Menage]],[2]Ménages!$A$2:$AD$1503,32)</f>
        <v>#REF!</v>
      </c>
      <c r="C10057" t="s">
        <v>16</v>
      </c>
      <c r="D10057" t="s">
        <v>3317</v>
      </c>
      <c r="E10057">
        <f>VLOOKUP(Tableau__3_Déplacements_2[[#This Row],[Id_Personne]],[1]!Tableau__2_Personnes_1[[Id_Personne]:[Age]],2)</f>
        <v>2</v>
      </c>
      <c r="F10057">
        <f>VLOOKUP(Tableau__3_Déplacements_2[[#This Row],[Id_Personne]],[1]!Tableau__2_Personnes_1[[Id_Personne]:[Age]],4)</f>
        <v>41</v>
      </c>
      <c r="G10057" t="s">
        <v>3</v>
      </c>
      <c r="H10057" t="s">
        <v>2</v>
      </c>
      <c r="I10057" t="s">
        <v>3319</v>
      </c>
      <c r="J10057">
        <v>1</v>
      </c>
      <c r="K10057">
        <v>24</v>
      </c>
      <c r="M10057">
        <v>23</v>
      </c>
      <c r="O10057" t="str">
        <f>IF(Tableau__3_Déplacements_2[[#This Row],[Ori]]=Tableau__3_Déplacements_2[[#This Row],[Des]],"local","metro")</f>
        <v>metro</v>
      </c>
      <c r="P10057">
        <v>3</v>
      </c>
      <c r="Q10057">
        <v>7</v>
      </c>
      <c r="R10057">
        <v>20</v>
      </c>
      <c r="S10057">
        <v>7</v>
      </c>
      <c r="T10057">
        <v>45</v>
      </c>
      <c r="U10057" t="s">
        <v>30</v>
      </c>
      <c r="V10057">
        <v>8</v>
      </c>
      <c r="W10057">
        <v>250</v>
      </c>
      <c r="X10057">
        <v>6</v>
      </c>
      <c r="Y10057">
        <v>404.47214285714284</v>
      </c>
      <c r="Z10057" s="1">
        <v>-1</v>
      </c>
      <c r="AA10057" s="1"/>
    </row>
    <row r="10058" spans="1:27" x14ac:dyDescent="0.35">
      <c r="A10058">
        <v>750</v>
      </c>
      <c r="B10058" t="e">
        <f>VLOOKUP(Tableau__3_Déplacements_2[[#This Row],[Id_Menage]],[2]Ménages!$A$2:$AD$1503,32)</f>
        <v>#REF!</v>
      </c>
      <c r="C10058" t="s">
        <v>16</v>
      </c>
      <c r="D10058" t="s">
        <v>3317</v>
      </c>
      <c r="E10058">
        <f>VLOOKUP(Tableau__3_Déplacements_2[[#This Row],[Id_Personne]],[1]!Tableau__2_Personnes_1[[Id_Personne]:[Age]],2)</f>
        <v>2</v>
      </c>
      <c r="F10058">
        <f>VLOOKUP(Tableau__3_Déplacements_2[[#This Row],[Id_Personne]],[1]!Tableau__2_Personnes_1[[Id_Personne]:[Age]],4)</f>
        <v>41</v>
      </c>
      <c r="G10058" t="s">
        <v>27</v>
      </c>
      <c r="H10058" t="s">
        <v>26</v>
      </c>
      <c r="I10058" t="s">
        <v>3318</v>
      </c>
      <c r="J10058">
        <v>1</v>
      </c>
      <c r="K10058">
        <v>23</v>
      </c>
      <c r="M10058">
        <v>24</v>
      </c>
      <c r="O10058" t="str">
        <f>IF(Tableau__3_Déplacements_2[[#This Row],[Ori]]=Tableau__3_Déplacements_2[[#This Row],[Des]],"local","metro")</f>
        <v>metro</v>
      </c>
      <c r="P10058">
        <v>1</v>
      </c>
      <c r="Q10058">
        <v>17</v>
      </c>
      <c r="R10058">
        <v>0</v>
      </c>
      <c r="S10058">
        <v>17</v>
      </c>
      <c r="T10058">
        <v>50</v>
      </c>
      <c r="U10058" t="s">
        <v>30</v>
      </c>
      <c r="V10058">
        <v>8</v>
      </c>
      <c r="W10058">
        <v>250</v>
      </c>
      <c r="X10058">
        <v>6</v>
      </c>
      <c r="Y10058">
        <v>404.47214285714284</v>
      </c>
      <c r="Z10058" s="1">
        <v>0</v>
      </c>
      <c r="AA10058" s="1"/>
    </row>
    <row r="10059" spans="1:27" x14ac:dyDescent="0.35">
      <c r="A10059">
        <v>750</v>
      </c>
      <c r="B10059" t="e">
        <f>VLOOKUP(Tableau__3_Déplacements_2[[#This Row],[Id_Menage]],[2]Ménages!$A$2:$AD$1503,32)</f>
        <v>#REF!</v>
      </c>
      <c r="C10059" t="s">
        <v>16</v>
      </c>
      <c r="D10059" t="s">
        <v>3317</v>
      </c>
      <c r="E10059">
        <f>VLOOKUP(Tableau__3_Déplacements_2[[#This Row],[Id_Personne]],[1]!Tableau__2_Personnes_1[[Id_Personne]:[Age]],2)</f>
        <v>2</v>
      </c>
      <c r="F10059">
        <f>VLOOKUP(Tableau__3_Déplacements_2[[#This Row],[Id_Personne]],[1]!Tableau__2_Personnes_1[[Id_Personne]:[Age]],4)</f>
        <v>41</v>
      </c>
      <c r="G10059" t="s">
        <v>13</v>
      </c>
      <c r="H10059" t="s">
        <v>22</v>
      </c>
      <c r="I10059" t="s">
        <v>3316</v>
      </c>
      <c r="J10059">
        <v>1</v>
      </c>
      <c r="K10059">
        <v>23</v>
      </c>
      <c r="M10059">
        <v>23</v>
      </c>
      <c r="O10059" t="str">
        <f>IF(Tableau__3_Déplacements_2[[#This Row],[Ori]]=Tableau__3_Déplacements_2[[#This Row],[Des]],"local","metro")</f>
        <v>local</v>
      </c>
      <c r="P10059">
        <v>14</v>
      </c>
      <c r="Q10059">
        <v>12</v>
      </c>
      <c r="R10059">
        <v>50</v>
      </c>
      <c r="S10059">
        <v>13</v>
      </c>
      <c r="T10059">
        <v>10</v>
      </c>
      <c r="U10059" t="s">
        <v>0</v>
      </c>
      <c r="V10059">
        <v>1</v>
      </c>
      <c r="W10059">
        <v>0</v>
      </c>
      <c r="X10059">
        <v>5</v>
      </c>
      <c r="Y10059">
        <v>404.47214285714284</v>
      </c>
      <c r="Z10059" s="1">
        <v>-1</v>
      </c>
      <c r="AA10059" s="1"/>
    </row>
    <row r="10060" spans="1:27" x14ac:dyDescent="0.35">
      <c r="A10060">
        <v>750</v>
      </c>
      <c r="B10060" t="e">
        <f>VLOOKUP(Tableau__3_Déplacements_2[[#This Row],[Id_Menage]],[2]Ménages!$A$2:$AD$1503,32)</f>
        <v>#REF!</v>
      </c>
      <c r="C10060" t="s">
        <v>11</v>
      </c>
      <c r="D10060" t="s">
        <v>3313</v>
      </c>
      <c r="E10060">
        <f>VLOOKUP(Tableau__3_Déplacements_2[[#This Row],[Id_Personne]],[1]!Tableau__2_Personnes_1[[Id_Personne]:[Age]],2)</f>
        <v>1</v>
      </c>
      <c r="F10060">
        <f>VLOOKUP(Tableau__3_Déplacements_2[[#This Row],[Id_Personne]],[1]!Tableau__2_Personnes_1[[Id_Personne]:[Age]],4)</f>
        <v>19</v>
      </c>
      <c r="G10060" t="s">
        <v>3</v>
      </c>
      <c r="H10060" t="s">
        <v>2</v>
      </c>
      <c r="I10060" t="s">
        <v>3315</v>
      </c>
      <c r="J10060">
        <v>1</v>
      </c>
      <c r="K10060">
        <v>36</v>
      </c>
      <c r="M10060">
        <v>22</v>
      </c>
      <c r="O10060" t="str">
        <f>IF(Tableau__3_Déplacements_2[[#This Row],[Ori]]=Tableau__3_Déplacements_2[[#This Row],[Des]],"local","metro")</f>
        <v>metro</v>
      </c>
      <c r="P10060">
        <v>14</v>
      </c>
      <c r="Q10060">
        <v>14</v>
      </c>
      <c r="R10060">
        <v>0</v>
      </c>
      <c r="S10060">
        <v>15</v>
      </c>
      <c r="T10060">
        <v>0</v>
      </c>
      <c r="U10060" t="s">
        <v>30</v>
      </c>
      <c r="V10060">
        <v>8</v>
      </c>
      <c r="W10060">
        <v>300</v>
      </c>
      <c r="X10060">
        <v>3</v>
      </c>
      <c r="Y10060">
        <v>404.47214285714284</v>
      </c>
      <c r="Z10060" s="1">
        <v>0</v>
      </c>
      <c r="AA10060" s="1"/>
    </row>
    <row r="10061" spans="1:27" x14ac:dyDescent="0.35">
      <c r="A10061">
        <v>750</v>
      </c>
      <c r="B10061" t="e">
        <f>VLOOKUP(Tableau__3_Déplacements_2[[#This Row],[Id_Menage]],[2]Ménages!$A$2:$AD$1503,32)</f>
        <v>#REF!</v>
      </c>
      <c r="C10061" t="s">
        <v>11</v>
      </c>
      <c r="D10061" t="s">
        <v>3313</v>
      </c>
      <c r="E10061">
        <f>VLOOKUP(Tableau__3_Déplacements_2[[#This Row],[Id_Personne]],[1]!Tableau__2_Personnes_1[[Id_Personne]:[Age]],2)</f>
        <v>1</v>
      </c>
      <c r="F10061">
        <f>VLOOKUP(Tableau__3_Déplacements_2[[#This Row],[Id_Personne]],[1]!Tableau__2_Personnes_1[[Id_Personne]:[Age]],4)</f>
        <v>19</v>
      </c>
      <c r="G10061" t="s">
        <v>0</v>
      </c>
      <c r="H10061" t="s">
        <v>7</v>
      </c>
      <c r="I10061" t="s">
        <v>3314</v>
      </c>
      <c r="J10061">
        <v>1</v>
      </c>
      <c r="K10061">
        <v>24</v>
      </c>
      <c r="M10061">
        <v>36</v>
      </c>
      <c r="O10061" t="str">
        <f>IF(Tableau__3_Déplacements_2[[#This Row],[Ori]]=Tableau__3_Déplacements_2[[#This Row],[Des]],"local","metro")</f>
        <v>metro</v>
      </c>
      <c r="P10061">
        <v>11</v>
      </c>
      <c r="Q10061">
        <v>10</v>
      </c>
      <c r="R10061">
        <v>0</v>
      </c>
      <c r="S10061">
        <v>11</v>
      </c>
      <c r="T10061">
        <v>0</v>
      </c>
      <c r="U10061" t="s">
        <v>30</v>
      </c>
      <c r="V10061">
        <v>8</v>
      </c>
      <c r="W10061">
        <v>400</v>
      </c>
      <c r="X10061">
        <v>3</v>
      </c>
      <c r="Y10061">
        <v>404.47214285714284</v>
      </c>
      <c r="Z10061" s="1">
        <v>0</v>
      </c>
      <c r="AA10061" s="1"/>
    </row>
    <row r="10062" spans="1:27" x14ac:dyDescent="0.35">
      <c r="A10062">
        <v>750</v>
      </c>
      <c r="B10062" t="e">
        <f>VLOOKUP(Tableau__3_Déplacements_2[[#This Row],[Id_Menage]],[2]Ménages!$A$2:$AD$1503,32)</f>
        <v>#REF!</v>
      </c>
      <c r="C10062" t="s">
        <v>11</v>
      </c>
      <c r="D10062" t="s">
        <v>3313</v>
      </c>
      <c r="E10062">
        <f>VLOOKUP(Tableau__3_Déplacements_2[[#This Row],[Id_Personne]],[1]!Tableau__2_Personnes_1[[Id_Personne]:[Age]],2)</f>
        <v>1</v>
      </c>
      <c r="F10062">
        <f>VLOOKUP(Tableau__3_Déplacements_2[[#This Row],[Id_Personne]],[1]!Tableau__2_Personnes_1[[Id_Personne]:[Age]],4)</f>
        <v>19</v>
      </c>
      <c r="G10062" t="s">
        <v>13</v>
      </c>
      <c r="H10062" t="s">
        <v>22</v>
      </c>
      <c r="I10062" t="s">
        <v>3312</v>
      </c>
      <c r="J10062">
        <v>1</v>
      </c>
      <c r="K10062">
        <v>22</v>
      </c>
      <c r="M10062">
        <v>24</v>
      </c>
      <c r="O10062" t="str">
        <f>IF(Tableau__3_Déplacements_2[[#This Row],[Ori]]=Tableau__3_Déplacements_2[[#This Row],[Des]],"local","metro")</f>
        <v>metro</v>
      </c>
      <c r="P10062">
        <v>15</v>
      </c>
      <c r="Q10062">
        <v>16</v>
      </c>
      <c r="R10062">
        <v>0</v>
      </c>
      <c r="S10062">
        <v>16</v>
      </c>
      <c r="T10062">
        <v>30</v>
      </c>
      <c r="U10062" t="s">
        <v>30</v>
      </c>
      <c r="V10062">
        <v>8</v>
      </c>
      <c r="W10062">
        <v>200</v>
      </c>
      <c r="X10062">
        <v>2</v>
      </c>
      <c r="Y10062">
        <v>404.47214285714284</v>
      </c>
      <c r="Z10062" s="1">
        <v>0</v>
      </c>
      <c r="AA10062" s="1"/>
    </row>
    <row r="10063" spans="1:27" x14ac:dyDescent="0.35">
      <c r="A10063">
        <v>750</v>
      </c>
      <c r="B10063" t="e">
        <f>VLOOKUP(Tableau__3_Déplacements_2[[#This Row],[Id_Menage]],[2]Ménages!$A$2:$AD$1503,32)</f>
        <v>#REF!</v>
      </c>
      <c r="C10063" t="s">
        <v>5</v>
      </c>
      <c r="D10063" t="s">
        <v>3310</v>
      </c>
      <c r="E10063">
        <f>VLOOKUP(Tableau__3_Déplacements_2[[#This Row],[Id_Personne]],[1]!Tableau__2_Personnes_1[[Id_Personne]:[Age]],2)</f>
        <v>1</v>
      </c>
      <c r="F10063">
        <f>VLOOKUP(Tableau__3_Déplacements_2[[#This Row],[Id_Personne]],[1]!Tableau__2_Personnes_1[[Id_Personne]:[Age]],4)</f>
        <v>14</v>
      </c>
      <c r="G10063" t="s">
        <v>3</v>
      </c>
      <c r="H10063" t="s">
        <v>2</v>
      </c>
      <c r="I10063" t="s">
        <v>3311</v>
      </c>
      <c r="J10063">
        <v>1</v>
      </c>
      <c r="K10063">
        <v>25</v>
      </c>
      <c r="M10063">
        <v>25</v>
      </c>
      <c r="O10063" t="str">
        <f>IF(Tableau__3_Déplacements_2[[#This Row],[Ori]]=Tableau__3_Déplacements_2[[#This Row],[Des]],"local","metro")</f>
        <v>local</v>
      </c>
      <c r="P10063">
        <v>15</v>
      </c>
      <c r="Q10063">
        <v>13</v>
      </c>
      <c r="R10063">
        <v>0</v>
      </c>
      <c r="S10063">
        <v>13</v>
      </c>
      <c r="T10063">
        <v>30</v>
      </c>
      <c r="U10063" t="s">
        <v>30</v>
      </c>
      <c r="V10063">
        <v>8</v>
      </c>
      <c r="W10063">
        <v>250</v>
      </c>
      <c r="X10063">
        <v>3</v>
      </c>
      <c r="Y10063">
        <v>404.47214285714284</v>
      </c>
      <c r="Z10063" s="1">
        <v>0</v>
      </c>
      <c r="AA10063" s="1"/>
    </row>
    <row r="10064" spans="1:27" x14ac:dyDescent="0.35">
      <c r="A10064">
        <v>750</v>
      </c>
      <c r="B10064" t="e">
        <f>VLOOKUP(Tableau__3_Déplacements_2[[#This Row],[Id_Menage]],[2]Ménages!$A$2:$AD$1503,32)</f>
        <v>#REF!</v>
      </c>
      <c r="C10064" t="s">
        <v>5</v>
      </c>
      <c r="D10064" t="s">
        <v>3310</v>
      </c>
      <c r="E10064">
        <f>VLOOKUP(Tableau__3_Déplacements_2[[#This Row],[Id_Personne]],[1]!Tableau__2_Personnes_1[[Id_Personne]:[Age]],2)</f>
        <v>1</v>
      </c>
      <c r="F10064">
        <f>VLOOKUP(Tableau__3_Déplacements_2[[#This Row],[Id_Personne]],[1]!Tableau__2_Personnes_1[[Id_Personne]:[Age]],4)</f>
        <v>14</v>
      </c>
      <c r="G10064" t="s">
        <v>0</v>
      </c>
      <c r="H10064" t="s">
        <v>7</v>
      </c>
      <c r="I10064" t="s">
        <v>3309</v>
      </c>
      <c r="J10064">
        <v>1</v>
      </c>
      <c r="K10064">
        <v>24</v>
      </c>
      <c r="M10064">
        <v>25</v>
      </c>
      <c r="O10064" t="str">
        <f>IF(Tableau__3_Déplacements_2[[#This Row],[Ori]]=Tableau__3_Déplacements_2[[#This Row],[Des]],"local","metro")</f>
        <v>metro</v>
      </c>
      <c r="P10064">
        <v>14</v>
      </c>
      <c r="Q10064">
        <v>10</v>
      </c>
      <c r="R10064">
        <v>0</v>
      </c>
      <c r="S10064">
        <v>10</v>
      </c>
      <c r="T10064">
        <v>30</v>
      </c>
      <c r="U10064" t="s">
        <v>30</v>
      </c>
      <c r="V10064">
        <v>8</v>
      </c>
      <c r="W10064">
        <v>250</v>
      </c>
      <c r="X10064">
        <v>3</v>
      </c>
      <c r="Y10064">
        <v>404.47214285714284</v>
      </c>
      <c r="Z10064" s="1">
        <v>0</v>
      </c>
      <c r="AA10064" s="1"/>
    </row>
    <row r="10065" spans="1:27" x14ac:dyDescent="0.35">
      <c r="A10065">
        <v>751</v>
      </c>
      <c r="B10065" t="e">
        <f>VLOOKUP(Tableau__3_Déplacements_2[[#This Row],[Id_Menage]],[2]Ménages!$A$2:$AD$1503,32)</f>
        <v>#REF!</v>
      </c>
      <c r="C10065" t="s">
        <v>16</v>
      </c>
      <c r="D10065" t="s">
        <v>3305</v>
      </c>
      <c r="E10065">
        <f>VLOOKUP(Tableau__3_Déplacements_2[[#This Row],[Id_Personne]],[1]!Tableau__2_Personnes_1[[Id_Personne]:[Age]],2)</f>
        <v>1</v>
      </c>
      <c r="F10065">
        <f>VLOOKUP(Tableau__3_Déplacements_2[[#This Row],[Id_Personne]],[1]!Tableau__2_Personnes_1[[Id_Personne]:[Age]],4)</f>
        <v>58</v>
      </c>
      <c r="G10065" t="s">
        <v>3</v>
      </c>
      <c r="H10065" t="s">
        <v>2</v>
      </c>
      <c r="I10065" t="s">
        <v>3308</v>
      </c>
      <c r="J10065">
        <v>1</v>
      </c>
      <c r="K10065">
        <v>34</v>
      </c>
      <c r="M10065">
        <v>23</v>
      </c>
      <c r="O10065" t="str">
        <f>IF(Tableau__3_Déplacements_2[[#This Row],[Ori]]=Tableau__3_Déplacements_2[[#This Row],[Des]],"local","metro")</f>
        <v>metro</v>
      </c>
      <c r="P10065">
        <v>7</v>
      </c>
      <c r="Q10065">
        <v>14</v>
      </c>
      <c r="R10065">
        <v>15</v>
      </c>
      <c r="S10065">
        <v>14</v>
      </c>
      <c r="T10065">
        <v>30</v>
      </c>
      <c r="U10065" t="s">
        <v>37</v>
      </c>
      <c r="V10065">
        <v>6</v>
      </c>
      <c r="W10065">
        <v>0</v>
      </c>
      <c r="X10065">
        <v>6</v>
      </c>
      <c r="Y10065">
        <v>404.47214285714284</v>
      </c>
      <c r="Z10065" s="1">
        <v>-1</v>
      </c>
      <c r="AA10065" s="1"/>
    </row>
    <row r="10066" spans="1:27" x14ac:dyDescent="0.35">
      <c r="A10066">
        <v>751</v>
      </c>
      <c r="B10066" t="e">
        <f>VLOOKUP(Tableau__3_Déplacements_2[[#This Row],[Id_Menage]],[2]Ménages!$A$2:$AD$1503,32)</f>
        <v>#REF!</v>
      </c>
      <c r="C10066" t="s">
        <v>16</v>
      </c>
      <c r="D10066" t="s">
        <v>3305</v>
      </c>
      <c r="E10066">
        <f>VLOOKUP(Tableau__3_Déplacements_2[[#This Row],[Id_Personne]],[1]!Tableau__2_Personnes_1[[Id_Personne]:[Age]],2)</f>
        <v>1</v>
      </c>
      <c r="F10066">
        <f>VLOOKUP(Tableau__3_Déplacements_2[[#This Row],[Id_Personne]],[1]!Tableau__2_Personnes_1[[Id_Personne]:[Age]],4)</f>
        <v>58</v>
      </c>
      <c r="G10066" t="s">
        <v>0</v>
      </c>
      <c r="H10066" t="s">
        <v>7</v>
      </c>
      <c r="I10066" t="s">
        <v>3307</v>
      </c>
      <c r="J10066">
        <v>1</v>
      </c>
      <c r="K10066">
        <v>24</v>
      </c>
      <c r="M10066">
        <v>34</v>
      </c>
      <c r="O10066" t="str">
        <f>IF(Tableau__3_Déplacements_2[[#This Row],[Ori]]=Tableau__3_Déplacements_2[[#This Row],[Des]],"local","metro")</f>
        <v>metro</v>
      </c>
      <c r="P10066">
        <v>3</v>
      </c>
      <c r="Q10066">
        <v>7</v>
      </c>
      <c r="R10066">
        <v>0</v>
      </c>
      <c r="S10066">
        <v>7</v>
      </c>
      <c r="T10066">
        <v>15</v>
      </c>
      <c r="U10066" t="s">
        <v>37</v>
      </c>
      <c r="V10066">
        <v>6</v>
      </c>
      <c r="W10066">
        <v>0</v>
      </c>
      <c r="X10066">
        <v>6</v>
      </c>
      <c r="Y10066">
        <v>404.47214285714284</v>
      </c>
      <c r="Z10066" s="1">
        <v>0</v>
      </c>
      <c r="AA10066" s="1"/>
    </row>
    <row r="10067" spans="1:27" x14ac:dyDescent="0.35">
      <c r="A10067">
        <v>751</v>
      </c>
      <c r="B10067" t="e">
        <f>VLOOKUP(Tableau__3_Déplacements_2[[#This Row],[Id_Menage]],[2]Ménages!$A$2:$AD$1503,32)</f>
        <v>#REF!</v>
      </c>
      <c r="C10067" t="s">
        <v>16</v>
      </c>
      <c r="D10067" t="s">
        <v>3305</v>
      </c>
      <c r="E10067">
        <f>VLOOKUP(Tableau__3_Déplacements_2[[#This Row],[Id_Personne]],[1]!Tableau__2_Personnes_1[[Id_Personne]:[Age]],2)</f>
        <v>1</v>
      </c>
      <c r="F10067">
        <f>VLOOKUP(Tableau__3_Déplacements_2[[#This Row],[Id_Personne]],[1]!Tableau__2_Personnes_1[[Id_Personne]:[Age]],4)</f>
        <v>58</v>
      </c>
      <c r="G10067" t="s">
        <v>13</v>
      </c>
      <c r="H10067" t="s">
        <v>22</v>
      </c>
      <c r="I10067" t="s">
        <v>3306</v>
      </c>
      <c r="J10067">
        <v>1</v>
      </c>
      <c r="K10067">
        <v>23</v>
      </c>
      <c r="M10067">
        <v>1</v>
      </c>
      <c r="O10067" t="str">
        <f>IF(Tableau__3_Déplacements_2[[#This Row],[Ori]]=Tableau__3_Déplacements_2[[#This Row],[Des]],"local","metro")</f>
        <v>metro</v>
      </c>
      <c r="P10067">
        <v>14</v>
      </c>
      <c r="Q10067">
        <v>15</v>
      </c>
      <c r="R10067">
        <v>0</v>
      </c>
      <c r="S10067">
        <v>15</v>
      </c>
      <c r="T10067">
        <v>15</v>
      </c>
      <c r="U10067" t="s">
        <v>37</v>
      </c>
      <c r="V10067">
        <v>6</v>
      </c>
      <c r="W10067">
        <v>0</v>
      </c>
      <c r="X10067">
        <v>6</v>
      </c>
      <c r="Y10067">
        <v>404.47214285714284</v>
      </c>
      <c r="Z10067" s="1">
        <v>0</v>
      </c>
      <c r="AA10067" s="1"/>
    </row>
    <row r="10068" spans="1:27" x14ac:dyDescent="0.35">
      <c r="A10068">
        <v>751</v>
      </c>
      <c r="B10068" t="e">
        <f>VLOOKUP(Tableau__3_Déplacements_2[[#This Row],[Id_Menage]],[2]Ménages!$A$2:$AD$1503,32)</f>
        <v>#REF!</v>
      </c>
      <c r="C10068" t="s">
        <v>16</v>
      </c>
      <c r="D10068" t="s">
        <v>3305</v>
      </c>
      <c r="E10068">
        <f>VLOOKUP(Tableau__3_Déplacements_2[[#This Row],[Id_Personne]],[1]!Tableau__2_Personnes_1[[Id_Personne]:[Age]],2)</f>
        <v>1</v>
      </c>
      <c r="F10068">
        <f>VLOOKUP(Tableau__3_Déplacements_2[[#This Row],[Id_Personne]],[1]!Tableau__2_Personnes_1[[Id_Personne]:[Age]],4)</f>
        <v>58</v>
      </c>
      <c r="G10068" t="s">
        <v>27</v>
      </c>
      <c r="H10068" t="s">
        <v>26</v>
      </c>
      <c r="I10068" t="s">
        <v>3304</v>
      </c>
      <c r="J10068">
        <v>1</v>
      </c>
      <c r="K10068">
        <v>1</v>
      </c>
      <c r="M10068">
        <v>24</v>
      </c>
      <c r="O10068" t="str">
        <f>IF(Tableau__3_Déplacements_2[[#This Row],[Ori]]=Tableau__3_Déplacements_2[[#This Row],[Des]],"local","metro")</f>
        <v>metro</v>
      </c>
      <c r="P10068">
        <v>15</v>
      </c>
      <c r="Q10068">
        <v>19</v>
      </c>
      <c r="R10068">
        <v>0</v>
      </c>
      <c r="S10068">
        <v>19</v>
      </c>
      <c r="T10068">
        <v>15</v>
      </c>
      <c r="U10068" t="s">
        <v>37</v>
      </c>
      <c r="V10068">
        <v>6</v>
      </c>
      <c r="W10068">
        <v>0</v>
      </c>
      <c r="X10068">
        <v>6</v>
      </c>
      <c r="Y10068">
        <v>404.47214285714284</v>
      </c>
      <c r="Z10068" s="1">
        <v>0</v>
      </c>
      <c r="AA10068" s="1"/>
    </row>
    <row r="10069" spans="1:27" x14ac:dyDescent="0.35">
      <c r="A10069">
        <v>751</v>
      </c>
      <c r="B10069" t="e">
        <f>VLOOKUP(Tableau__3_Déplacements_2[[#This Row],[Id_Menage]],[2]Ménages!$A$2:$AD$1503,32)</f>
        <v>#REF!</v>
      </c>
      <c r="C10069" t="s">
        <v>11</v>
      </c>
      <c r="D10069" t="s">
        <v>3301</v>
      </c>
      <c r="E10069">
        <f>VLOOKUP(Tableau__3_Déplacements_2[[#This Row],[Id_Personne]],[1]!Tableau__2_Personnes_1[[Id_Personne]:[Age]],2)</f>
        <v>2</v>
      </c>
      <c r="F10069">
        <f>VLOOKUP(Tableau__3_Déplacements_2[[#This Row],[Id_Personne]],[1]!Tableau__2_Personnes_1[[Id_Personne]:[Age]],4)</f>
        <v>42</v>
      </c>
      <c r="G10069" t="s">
        <v>3</v>
      </c>
      <c r="H10069" t="s">
        <v>2</v>
      </c>
      <c r="I10069" t="s">
        <v>3303</v>
      </c>
      <c r="J10069">
        <v>1</v>
      </c>
      <c r="K10069">
        <v>31</v>
      </c>
      <c r="M10069">
        <v>21</v>
      </c>
      <c r="O10069" t="str">
        <f>IF(Tableau__3_Déplacements_2[[#This Row],[Ori]]=Tableau__3_Déplacements_2[[#This Row],[Des]],"local","metro")</f>
        <v>metro</v>
      </c>
      <c r="P10069">
        <v>5</v>
      </c>
      <c r="Q10069">
        <v>14</v>
      </c>
      <c r="R10069">
        <v>30</v>
      </c>
      <c r="S10069">
        <v>14</v>
      </c>
      <c r="T10069">
        <v>50</v>
      </c>
      <c r="U10069" t="s">
        <v>30</v>
      </c>
      <c r="V10069">
        <v>8</v>
      </c>
      <c r="W10069">
        <v>250</v>
      </c>
      <c r="X10069">
        <v>6</v>
      </c>
      <c r="Y10069">
        <v>404.47214285714284</v>
      </c>
      <c r="Z10069" s="1">
        <v>-1</v>
      </c>
      <c r="AA10069" s="1"/>
    </row>
    <row r="10070" spans="1:27" x14ac:dyDescent="0.35">
      <c r="A10070">
        <v>751</v>
      </c>
      <c r="B10070" t="e">
        <f>VLOOKUP(Tableau__3_Déplacements_2[[#This Row],[Id_Menage]],[2]Ménages!$A$2:$AD$1503,32)</f>
        <v>#REF!</v>
      </c>
      <c r="C10070" t="s">
        <v>11</v>
      </c>
      <c r="D10070" t="s">
        <v>3301</v>
      </c>
      <c r="E10070">
        <f>VLOOKUP(Tableau__3_Déplacements_2[[#This Row],[Id_Personne]],[1]!Tableau__2_Personnes_1[[Id_Personne]:[Age]],2)</f>
        <v>2</v>
      </c>
      <c r="F10070">
        <f>VLOOKUP(Tableau__3_Déplacements_2[[#This Row],[Id_Personne]],[1]!Tableau__2_Personnes_1[[Id_Personne]:[Age]],4)</f>
        <v>42</v>
      </c>
      <c r="G10070" t="s">
        <v>0</v>
      </c>
      <c r="H10070" t="s">
        <v>7</v>
      </c>
      <c r="I10070" t="s">
        <v>3302</v>
      </c>
      <c r="J10070">
        <v>1</v>
      </c>
      <c r="K10070">
        <v>24</v>
      </c>
      <c r="M10070">
        <v>31</v>
      </c>
      <c r="O10070" t="str">
        <f>IF(Tableau__3_Déplacements_2[[#This Row],[Ori]]=Tableau__3_Déplacements_2[[#This Row],[Des]],"local","metro")</f>
        <v>metro</v>
      </c>
      <c r="P10070">
        <v>3</v>
      </c>
      <c r="Q10070">
        <v>8</v>
      </c>
      <c r="R10070">
        <v>0</v>
      </c>
      <c r="S10070">
        <v>8</v>
      </c>
      <c r="T10070">
        <v>15</v>
      </c>
      <c r="U10070" t="s">
        <v>30</v>
      </c>
      <c r="V10070">
        <v>8</v>
      </c>
      <c r="W10070">
        <v>250</v>
      </c>
      <c r="X10070">
        <v>6</v>
      </c>
      <c r="Y10070">
        <v>404.47214285714284</v>
      </c>
      <c r="Z10070" s="1">
        <v>0</v>
      </c>
      <c r="AA10070" s="1"/>
    </row>
    <row r="10071" spans="1:27" x14ac:dyDescent="0.35">
      <c r="A10071">
        <v>751</v>
      </c>
      <c r="B10071" t="e">
        <f>VLOOKUP(Tableau__3_Déplacements_2[[#This Row],[Id_Menage]],[2]Ménages!$A$2:$AD$1503,32)</f>
        <v>#REF!</v>
      </c>
      <c r="C10071" t="s">
        <v>11</v>
      </c>
      <c r="D10071" t="s">
        <v>3301</v>
      </c>
      <c r="E10071">
        <f>VLOOKUP(Tableau__3_Déplacements_2[[#This Row],[Id_Personne]],[1]!Tableau__2_Personnes_1[[Id_Personne]:[Age]],2)</f>
        <v>2</v>
      </c>
      <c r="F10071">
        <f>VLOOKUP(Tableau__3_Déplacements_2[[#This Row],[Id_Personne]],[1]!Tableau__2_Personnes_1[[Id_Personne]:[Age]],4)</f>
        <v>42</v>
      </c>
      <c r="G10071" t="s">
        <v>13</v>
      </c>
      <c r="H10071" t="s">
        <v>22</v>
      </c>
      <c r="I10071" t="s">
        <v>3300</v>
      </c>
      <c r="J10071">
        <v>1</v>
      </c>
      <c r="K10071">
        <v>21</v>
      </c>
      <c r="M10071">
        <v>24</v>
      </c>
      <c r="O10071" t="str">
        <f>IF(Tableau__3_Déplacements_2[[#This Row],[Ori]]=Tableau__3_Déplacements_2[[#This Row],[Des]],"local","metro")</f>
        <v>metro</v>
      </c>
      <c r="P10071">
        <v>15</v>
      </c>
      <c r="Q10071">
        <v>16</v>
      </c>
      <c r="R10071">
        <v>0</v>
      </c>
      <c r="S10071">
        <v>16</v>
      </c>
      <c r="T10071">
        <v>10</v>
      </c>
      <c r="U10071" t="s">
        <v>30</v>
      </c>
      <c r="V10071">
        <v>8</v>
      </c>
      <c r="W10071">
        <v>250</v>
      </c>
      <c r="X10071">
        <v>6</v>
      </c>
      <c r="Y10071">
        <v>404.47214285714284</v>
      </c>
      <c r="Z10071" s="1">
        <v>0</v>
      </c>
      <c r="AA10071" s="1"/>
    </row>
    <row r="10072" spans="1:27" x14ac:dyDescent="0.35">
      <c r="A10072">
        <v>751</v>
      </c>
      <c r="B10072" t="e">
        <f>VLOOKUP(Tableau__3_Déplacements_2[[#This Row],[Id_Menage]],[2]Ménages!$A$2:$AD$1503,32)</f>
        <v>#REF!</v>
      </c>
      <c r="C10072" t="s">
        <v>5</v>
      </c>
      <c r="D10072" t="s">
        <v>3297</v>
      </c>
      <c r="E10072">
        <f>VLOOKUP(Tableau__3_Déplacements_2[[#This Row],[Id_Personne]],[1]!Tableau__2_Personnes_1[[Id_Personne]:[Age]],2)</f>
        <v>2</v>
      </c>
      <c r="F10072">
        <f>VLOOKUP(Tableau__3_Déplacements_2[[#This Row],[Id_Personne]],[1]!Tableau__2_Personnes_1[[Id_Personne]:[Age]],4)</f>
        <v>18</v>
      </c>
      <c r="G10072" t="s">
        <v>0</v>
      </c>
      <c r="H10072" t="s">
        <v>7</v>
      </c>
      <c r="I10072" t="s">
        <v>3299</v>
      </c>
      <c r="J10072">
        <v>1</v>
      </c>
      <c r="K10072">
        <v>24</v>
      </c>
      <c r="M10072">
        <v>21</v>
      </c>
      <c r="O10072" t="str">
        <f>IF(Tableau__3_Déplacements_2[[#This Row],[Ori]]=Tableau__3_Déplacements_2[[#This Row],[Des]],"local","metro")</f>
        <v>metro</v>
      </c>
      <c r="P10072">
        <v>14</v>
      </c>
      <c r="Q10072">
        <v>13</v>
      </c>
      <c r="R10072">
        <v>0</v>
      </c>
      <c r="S10072">
        <v>13</v>
      </c>
      <c r="T10072">
        <v>15</v>
      </c>
      <c r="U10072" t="s">
        <v>30</v>
      </c>
      <c r="V10072">
        <v>8</v>
      </c>
      <c r="W10072">
        <v>200</v>
      </c>
      <c r="X10072">
        <v>6</v>
      </c>
      <c r="Y10072">
        <v>404.47214285714284</v>
      </c>
      <c r="Z10072" s="1">
        <v>0</v>
      </c>
      <c r="AA10072" s="1"/>
    </row>
    <row r="10073" spans="1:27" x14ac:dyDescent="0.35">
      <c r="A10073">
        <v>751</v>
      </c>
      <c r="B10073" t="e">
        <f>VLOOKUP(Tableau__3_Déplacements_2[[#This Row],[Id_Menage]],[2]Ménages!$A$2:$AD$1503,32)</f>
        <v>#REF!</v>
      </c>
      <c r="C10073" t="s">
        <v>5</v>
      </c>
      <c r="D10073" t="s">
        <v>3297</v>
      </c>
      <c r="E10073">
        <f>VLOOKUP(Tableau__3_Déplacements_2[[#This Row],[Id_Personne]],[1]!Tableau__2_Personnes_1[[Id_Personne]:[Age]],2)</f>
        <v>2</v>
      </c>
      <c r="F10073">
        <f>VLOOKUP(Tableau__3_Déplacements_2[[#This Row],[Id_Personne]],[1]!Tableau__2_Personnes_1[[Id_Personne]:[Age]],4)</f>
        <v>18</v>
      </c>
      <c r="G10073" t="s">
        <v>3</v>
      </c>
      <c r="H10073" t="s">
        <v>2</v>
      </c>
      <c r="I10073" t="s">
        <v>3298</v>
      </c>
      <c r="J10073">
        <v>1</v>
      </c>
      <c r="K10073">
        <v>21</v>
      </c>
      <c r="M10073">
        <v>1</v>
      </c>
      <c r="O10073" t="str">
        <f>IF(Tableau__3_Déplacements_2[[#This Row],[Ori]]=Tableau__3_Déplacements_2[[#This Row],[Des]],"local","metro")</f>
        <v>metro</v>
      </c>
      <c r="P10073">
        <v>12</v>
      </c>
      <c r="Q10073">
        <v>15</v>
      </c>
      <c r="R10073">
        <v>0</v>
      </c>
      <c r="S10073">
        <v>15</v>
      </c>
      <c r="T10073">
        <v>30</v>
      </c>
      <c r="U10073" t="s">
        <v>30</v>
      </c>
      <c r="V10073">
        <v>8</v>
      </c>
      <c r="W10073">
        <v>250</v>
      </c>
      <c r="X10073">
        <v>6</v>
      </c>
      <c r="Y10073">
        <v>404.47214285714284</v>
      </c>
      <c r="Z10073" s="1">
        <v>0</v>
      </c>
      <c r="AA10073" s="1"/>
    </row>
    <row r="10074" spans="1:27" x14ac:dyDescent="0.35">
      <c r="A10074">
        <v>751</v>
      </c>
      <c r="B10074" t="e">
        <f>VLOOKUP(Tableau__3_Déplacements_2[[#This Row],[Id_Menage]],[2]Ménages!$A$2:$AD$1503,32)</f>
        <v>#REF!</v>
      </c>
      <c r="C10074" t="s">
        <v>5</v>
      </c>
      <c r="D10074" t="s">
        <v>3297</v>
      </c>
      <c r="E10074">
        <f>VLOOKUP(Tableau__3_Déplacements_2[[#This Row],[Id_Personne]],[1]!Tableau__2_Personnes_1[[Id_Personne]:[Age]],2)</f>
        <v>2</v>
      </c>
      <c r="F10074">
        <f>VLOOKUP(Tableau__3_Déplacements_2[[#This Row],[Id_Personne]],[1]!Tableau__2_Personnes_1[[Id_Personne]:[Age]],4)</f>
        <v>18</v>
      </c>
      <c r="G10074" t="s">
        <v>13</v>
      </c>
      <c r="H10074" t="s">
        <v>22</v>
      </c>
      <c r="I10074" t="s">
        <v>3296</v>
      </c>
      <c r="J10074">
        <v>1</v>
      </c>
      <c r="K10074">
        <v>1</v>
      </c>
      <c r="M10074">
        <v>24</v>
      </c>
      <c r="O10074" t="str">
        <f>IF(Tableau__3_Déplacements_2[[#This Row],[Ori]]=Tableau__3_Déplacements_2[[#This Row],[Des]],"local","metro")</f>
        <v>metro</v>
      </c>
      <c r="P10074">
        <v>15</v>
      </c>
      <c r="Q10074">
        <v>17</v>
      </c>
      <c r="R10074">
        <v>0</v>
      </c>
      <c r="S10074">
        <v>17</v>
      </c>
      <c r="T10074">
        <v>10</v>
      </c>
      <c r="U10074" t="s">
        <v>30</v>
      </c>
      <c r="V10074">
        <v>8</v>
      </c>
      <c r="W10074">
        <v>250</v>
      </c>
      <c r="X10074">
        <v>6</v>
      </c>
      <c r="Y10074">
        <v>404.47214285714284</v>
      </c>
      <c r="Z10074" s="1">
        <v>0</v>
      </c>
      <c r="AA10074" s="1"/>
    </row>
    <row r="10075" spans="1:27" x14ac:dyDescent="0.35">
      <c r="A10075">
        <v>752</v>
      </c>
      <c r="B10075" t="e">
        <f>VLOOKUP(Tableau__3_Déplacements_2[[#This Row],[Id_Menage]],[2]Ménages!$A$2:$AD$1503,32)</f>
        <v>#REF!</v>
      </c>
      <c r="C10075" t="s">
        <v>16</v>
      </c>
      <c r="D10075" t="s">
        <v>3294</v>
      </c>
      <c r="E10075">
        <f>VLOOKUP(Tableau__3_Déplacements_2[[#This Row],[Id_Personne]],[1]!Tableau__2_Personnes_1[[Id_Personne]:[Age]],2)</f>
        <v>1</v>
      </c>
      <c r="F10075">
        <f>VLOOKUP(Tableau__3_Déplacements_2[[#This Row],[Id_Personne]],[1]!Tableau__2_Personnes_1[[Id_Personne]:[Age]],4)</f>
        <v>37</v>
      </c>
      <c r="G10075" t="s">
        <v>0</v>
      </c>
      <c r="H10075" t="s">
        <v>7</v>
      </c>
      <c r="I10075" t="s">
        <v>3295</v>
      </c>
      <c r="J10075">
        <v>1</v>
      </c>
      <c r="K10075">
        <v>24</v>
      </c>
      <c r="M10075">
        <v>16</v>
      </c>
      <c r="O10075" t="str">
        <f>IF(Tableau__3_Déplacements_2[[#This Row],[Ori]]=Tableau__3_Déplacements_2[[#This Row],[Des]],"local","metro")</f>
        <v>metro</v>
      </c>
      <c r="P10075">
        <v>3</v>
      </c>
      <c r="Q10075">
        <v>7</v>
      </c>
      <c r="R10075">
        <v>50</v>
      </c>
      <c r="S10075">
        <v>8</v>
      </c>
      <c r="T10075">
        <v>0</v>
      </c>
      <c r="U10075" t="s">
        <v>30</v>
      </c>
      <c r="V10075">
        <v>8</v>
      </c>
      <c r="W10075">
        <v>200</v>
      </c>
      <c r="X10075">
        <v>6</v>
      </c>
      <c r="Y10075">
        <v>404.47214285714284</v>
      </c>
      <c r="Z10075" s="1">
        <v>-1</v>
      </c>
      <c r="AA10075" s="1"/>
    </row>
    <row r="10076" spans="1:27" x14ac:dyDescent="0.35">
      <c r="A10076">
        <v>752</v>
      </c>
      <c r="B10076" t="e">
        <f>VLOOKUP(Tableau__3_Déplacements_2[[#This Row],[Id_Menage]],[2]Ménages!$A$2:$AD$1503,32)</f>
        <v>#REF!</v>
      </c>
      <c r="C10076" t="s">
        <v>16</v>
      </c>
      <c r="D10076" t="s">
        <v>3294</v>
      </c>
      <c r="E10076">
        <f>VLOOKUP(Tableau__3_Déplacements_2[[#This Row],[Id_Personne]],[1]!Tableau__2_Personnes_1[[Id_Personne]:[Age]],2)</f>
        <v>1</v>
      </c>
      <c r="F10076">
        <f>VLOOKUP(Tableau__3_Déplacements_2[[#This Row],[Id_Personne]],[1]!Tableau__2_Personnes_1[[Id_Personne]:[Age]],4)</f>
        <v>37</v>
      </c>
      <c r="G10076" t="s">
        <v>3</v>
      </c>
      <c r="H10076" t="s">
        <v>2</v>
      </c>
      <c r="I10076" t="s">
        <v>3293</v>
      </c>
      <c r="J10076">
        <v>1</v>
      </c>
      <c r="K10076">
        <v>16</v>
      </c>
      <c r="M10076">
        <v>24</v>
      </c>
      <c r="O10076" t="str">
        <f>IF(Tableau__3_Déplacements_2[[#This Row],[Ori]]=Tableau__3_Déplacements_2[[#This Row],[Des]],"local","metro")</f>
        <v>metro</v>
      </c>
      <c r="P10076">
        <v>15</v>
      </c>
      <c r="Q10076">
        <v>16</v>
      </c>
      <c r="R10076">
        <v>0</v>
      </c>
      <c r="S10076">
        <v>17</v>
      </c>
      <c r="T10076">
        <v>0</v>
      </c>
      <c r="U10076" t="s">
        <v>30</v>
      </c>
      <c r="V10076">
        <v>8</v>
      </c>
      <c r="W10076">
        <v>200</v>
      </c>
      <c r="X10076">
        <v>6</v>
      </c>
      <c r="Y10076">
        <v>404.47214285714284</v>
      </c>
      <c r="Z10076" s="1">
        <v>0</v>
      </c>
      <c r="AA10076" s="1"/>
    </row>
    <row r="10077" spans="1:27" x14ac:dyDescent="0.35">
      <c r="A10077">
        <v>752</v>
      </c>
      <c r="B10077" t="e">
        <f>VLOOKUP(Tableau__3_Déplacements_2[[#This Row],[Id_Menage]],[2]Ménages!$A$2:$AD$1503,32)</f>
        <v>#REF!</v>
      </c>
      <c r="C10077" t="s">
        <v>11</v>
      </c>
      <c r="D10077" t="s">
        <v>3291</v>
      </c>
      <c r="E10077">
        <f>VLOOKUP(Tableau__3_Déplacements_2[[#This Row],[Id_Personne]],[1]!Tableau__2_Personnes_1[[Id_Personne]:[Age]],2)</f>
        <v>2</v>
      </c>
      <c r="F10077">
        <f>VLOOKUP(Tableau__3_Déplacements_2[[#This Row],[Id_Personne]],[1]!Tableau__2_Personnes_1[[Id_Personne]:[Age]],4)</f>
        <v>34</v>
      </c>
      <c r="G10077" t="s">
        <v>0</v>
      </c>
      <c r="H10077" t="s">
        <v>7</v>
      </c>
      <c r="I10077" t="s">
        <v>3292</v>
      </c>
      <c r="J10077">
        <v>1</v>
      </c>
      <c r="K10077">
        <v>24</v>
      </c>
      <c r="M10077">
        <v>24</v>
      </c>
      <c r="O10077" t="str">
        <f>IF(Tableau__3_Déplacements_2[[#This Row],[Ori]]=Tableau__3_Déplacements_2[[#This Row],[Des]],"local","metro")</f>
        <v>local</v>
      </c>
      <c r="P10077">
        <v>5</v>
      </c>
      <c r="Q10077">
        <v>9</v>
      </c>
      <c r="R10077">
        <v>0</v>
      </c>
      <c r="S10077">
        <v>9</v>
      </c>
      <c r="T10077">
        <v>5</v>
      </c>
      <c r="U10077" t="s">
        <v>0</v>
      </c>
      <c r="V10077">
        <v>1</v>
      </c>
      <c r="W10077">
        <v>0</v>
      </c>
      <c r="X10077">
        <v>1</v>
      </c>
      <c r="Y10077">
        <v>404.47214285714284</v>
      </c>
      <c r="Z10077" s="1">
        <v>0</v>
      </c>
      <c r="AA10077" s="1"/>
    </row>
    <row r="10078" spans="1:27" x14ac:dyDescent="0.35">
      <c r="A10078">
        <v>752</v>
      </c>
      <c r="B10078" t="e">
        <f>VLOOKUP(Tableau__3_Déplacements_2[[#This Row],[Id_Menage]],[2]Ménages!$A$2:$AD$1503,32)</f>
        <v>#REF!</v>
      </c>
      <c r="C10078" t="s">
        <v>11</v>
      </c>
      <c r="D10078" t="s">
        <v>3291</v>
      </c>
      <c r="E10078">
        <f>VLOOKUP(Tableau__3_Déplacements_2[[#This Row],[Id_Personne]],[1]!Tableau__2_Personnes_1[[Id_Personne]:[Age]],2)</f>
        <v>2</v>
      </c>
      <c r="F10078">
        <f>VLOOKUP(Tableau__3_Déplacements_2[[#This Row],[Id_Personne]],[1]!Tableau__2_Personnes_1[[Id_Personne]:[Age]],4)</f>
        <v>34</v>
      </c>
      <c r="G10078" t="s">
        <v>3</v>
      </c>
      <c r="H10078" t="s">
        <v>2</v>
      </c>
      <c r="I10078" t="s">
        <v>3290</v>
      </c>
      <c r="J10078">
        <v>1</v>
      </c>
      <c r="K10078">
        <v>24</v>
      </c>
      <c r="M10078">
        <v>24</v>
      </c>
      <c r="O10078" t="str">
        <f>IF(Tableau__3_Déplacements_2[[#This Row],[Ori]]=Tableau__3_Déplacements_2[[#This Row],[Des]],"local","metro")</f>
        <v>local</v>
      </c>
      <c r="P10078">
        <v>15</v>
      </c>
      <c r="Q10078">
        <v>9</v>
      </c>
      <c r="R10078">
        <v>20</v>
      </c>
      <c r="S10078">
        <v>9</v>
      </c>
      <c r="T10078">
        <v>40</v>
      </c>
      <c r="U10078" t="s">
        <v>8</v>
      </c>
      <c r="V10078">
        <v>5</v>
      </c>
      <c r="W10078">
        <v>100</v>
      </c>
      <c r="X10078">
        <v>1</v>
      </c>
      <c r="Y10078">
        <v>404.47214285714284</v>
      </c>
      <c r="Z10078" s="1">
        <v>-1</v>
      </c>
      <c r="AA10078" s="1"/>
    </row>
    <row r="10079" spans="1:27" x14ac:dyDescent="0.35">
      <c r="A10079">
        <v>752</v>
      </c>
      <c r="B10079" t="e">
        <f>VLOOKUP(Tableau__3_Déplacements_2[[#This Row],[Id_Menage]],[2]Ménages!$A$2:$AD$1503,32)</f>
        <v>#REF!</v>
      </c>
      <c r="C10079" t="s">
        <v>5</v>
      </c>
      <c r="D10079" t="s">
        <v>3288</v>
      </c>
      <c r="E10079">
        <f>VLOOKUP(Tableau__3_Déplacements_2[[#This Row],[Id_Personne]],[1]!Tableau__2_Personnes_1[[Id_Personne]:[Age]],2)</f>
        <v>1</v>
      </c>
      <c r="F10079">
        <f>VLOOKUP(Tableau__3_Déplacements_2[[#This Row],[Id_Personne]],[1]!Tableau__2_Personnes_1[[Id_Personne]:[Age]],4)</f>
        <v>12</v>
      </c>
      <c r="G10079" t="s">
        <v>0</v>
      </c>
      <c r="H10079" t="s">
        <v>7</v>
      </c>
      <c r="I10079" t="s">
        <v>3289</v>
      </c>
      <c r="J10079">
        <v>1</v>
      </c>
      <c r="K10079">
        <v>24</v>
      </c>
      <c r="M10079">
        <v>1</v>
      </c>
      <c r="O10079" t="str">
        <f>IF(Tableau__3_Déplacements_2[[#This Row],[Ori]]=Tableau__3_Déplacements_2[[#This Row],[Des]],"local","metro")</f>
        <v>metro</v>
      </c>
      <c r="P10079">
        <v>12</v>
      </c>
      <c r="Q10079">
        <v>7</v>
      </c>
      <c r="R10079">
        <v>0</v>
      </c>
      <c r="S10079">
        <v>7</v>
      </c>
      <c r="T10079">
        <v>45</v>
      </c>
      <c r="U10079" t="s">
        <v>169</v>
      </c>
      <c r="V10079">
        <v>7</v>
      </c>
      <c r="W10079">
        <v>0</v>
      </c>
      <c r="X10079">
        <v>1</v>
      </c>
      <c r="Y10079">
        <v>404.47214285714284</v>
      </c>
      <c r="Z10079" s="1">
        <v>0</v>
      </c>
      <c r="AA10079" s="1"/>
    </row>
    <row r="10080" spans="1:27" x14ac:dyDescent="0.35">
      <c r="A10080">
        <v>752</v>
      </c>
      <c r="B10080" t="e">
        <f>VLOOKUP(Tableau__3_Déplacements_2[[#This Row],[Id_Menage]],[2]Ménages!$A$2:$AD$1503,32)</f>
        <v>#REF!</v>
      </c>
      <c r="C10080" t="s">
        <v>5</v>
      </c>
      <c r="D10080" t="s">
        <v>3288</v>
      </c>
      <c r="E10080">
        <f>VLOOKUP(Tableau__3_Déplacements_2[[#This Row],[Id_Personne]],[1]!Tableau__2_Personnes_1[[Id_Personne]:[Age]],2)</f>
        <v>1</v>
      </c>
      <c r="F10080">
        <f>VLOOKUP(Tableau__3_Déplacements_2[[#This Row],[Id_Personne]],[1]!Tableau__2_Personnes_1[[Id_Personne]:[Age]],4)</f>
        <v>12</v>
      </c>
      <c r="G10080" t="s">
        <v>3</v>
      </c>
      <c r="H10080" t="s">
        <v>2</v>
      </c>
      <c r="I10080" t="s">
        <v>3287</v>
      </c>
      <c r="J10080">
        <v>1</v>
      </c>
      <c r="K10080">
        <v>1</v>
      </c>
      <c r="M10080">
        <v>24</v>
      </c>
      <c r="O10080" t="str">
        <f>IF(Tableau__3_Déplacements_2[[#This Row],[Ori]]=Tableau__3_Déplacements_2[[#This Row],[Des]],"local","metro")</f>
        <v>metro</v>
      </c>
      <c r="P10080">
        <v>15</v>
      </c>
      <c r="Q10080">
        <v>20</v>
      </c>
      <c r="R10080">
        <v>0</v>
      </c>
      <c r="S10080">
        <v>20</v>
      </c>
      <c r="T10080">
        <v>15</v>
      </c>
      <c r="U10080" t="s">
        <v>169</v>
      </c>
      <c r="V10080">
        <v>7</v>
      </c>
      <c r="W10080">
        <v>0</v>
      </c>
      <c r="X10080">
        <v>1</v>
      </c>
      <c r="Y10080">
        <v>404.47214285714284</v>
      </c>
      <c r="Z10080" s="1">
        <v>0</v>
      </c>
      <c r="AA10080" s="1"/>
    </row>
    <row r="10081" spans="1:27" x14ac:dyDescent="0.35">
      <c r="A10081">
        <v>752</v>
      </c>
      <c r="B10081" t="e">
        <f>VLOOKUP(Tableau__3_Déplacements_2[[#This Row],[Id_Menage]],[2]Ménages!$A$2:$AD$1503,32)</f>
        <v>#REF!</v>
      </c>
      <c r="C10081" t="s">
        <v>65</v>
      </c>
      <c r="D10081" t="s">
        <v>3285</v>
      </c>
      <c r="E10081">
        <f>VLOOKUP(Tableau__3_Déplacements_2[[#This Row],[Id_Personne]],[1]!Tableau__2_Personnes_1[[Id_Personne]:[Age]],2)</f>
        <v>1</v>
      </c>
      <c r="F10081">
        <f>VLOOKUP(Tableau__3_Déplacements_2[[#This Row],[Id_Personne]],[1]!Tableau__2_Personnes_1[[Id_Personne]:[Age]],4)</f>
        <v>9</v>
      </c>
      <c r="G10081" t="s">
        <v>0</v>
      </c>
      <c r="H10081" t="s">
        <v>7</v>
      </c>
      <c r="I10081" t="s">
        <v>3286</v>
      </c>
      <c r="J10081">
        <v>1</v>
      </c>
      <c r="K10081">
        <v>24</v>
      </c>
      <c r="M10081">
        <v>1</v>
      </c>
      <c r="O10081" t="str">
        <f>IF(Tableau__3_Déplacements_2[[#This Row],[Ori]]=Tableau__3_Déplacements_2[[#This Row],[Des]],"local","metro")</f>
        <v>metro</v>
      </c>
      <c r="P10081">
        <v>12</v>
      </c>
      <c r="Q10081">
        <v>7</v>
      </c>
      <c r="R10081">
        <v>0</v>
      </c>
      <c r="S10081">
        <v>7</v>
      </c>
      <c r="T10081">
        <v>45</v>
      </c>
      <c r="U10081" t="s">
        <v>169</v>
      </c>
      <c r="V10081">
        <v>7</v>
      </c>
      <c r="W10081">
        <v>0</v>
      </c>
      <c r="X10081">
        <v>1</v>
      </c>
      <c r="Y10081">
        <v>404.47214285714284</v>
      </c>
      <c r="Z10081" s="1">
        <v>0</v>
      </c>
      <c r="AA10081" s="1"/>
    </row>
    <row r="10082" spans="1:27" x14ac:dyDescent="0.35">
      <c r="A10082">
        <v>752</v>
      </c>
      <c r="B10082" t="e">
        <f>VLOOKUP(Tableau__3_Déplacements_2[[#This Row],[Id_Menage]],[2]Ménages!$A$2:$AD$1503,32)</f>
        <v>#REF!</v>
      </c>
      <c r="C10082" t="s">
        <v>65</v>
      </c>
      <c r="D10082" t="s">
        <v>3285</v>
      </c>
      <c r="E10082">
        <f>VLOOKUP(Tableau__3_Déplacements_2[[#This Row],[Id_Personne]],[1]!Tableau__2_Personnes_1[[Id_Personne]:[Age]],2)</f>
        <v>1</v>
      </c>
      <c r="F10082">
        <f>VLOOKUP(Tableau__3_Déplacements_2[[#This Row],[Id_Personne]],[1]!Tableau__2_Personnes_1[[Id_Personne]:[Age]],4)</f>
        <v>9</v>
      </c>
      <c r="G10082" t="s">
        <v>3</v>
      </c>
      <c r="H10082" t="s">
        <v>2</v>
      </c>
      <c r="I10082" t="s">
        <v>3284</v>
      </c>
      <c r="J10082">
        <v>1</v>
      </c>
      <c r="K10082">
        <v>1</v>
      </c>
      <c r="M10082">
        <v>24</v>
      </c>
      <c r="O10082" t="str">
        <f>IF(Tableau__3_Déplacements_2[[#This Row],[Ori]]=Tableau__3_Déplacements_2[[#This Row],[Des]],"local","metro")</f>
        <v>metro</v>
      </c>
      <c r="P10082">
        <v>15</v>
      </c>
      <c r="Q10082">
        <v>20</v>
      </c>
      <c r="R10082">
        <v>0</v>
      </c>
      <c r="S10082">
        <v>20</v>
      </c>
      <c r="T10082">
        <v>55</v>
      </c>
      <c r="U10082" t="s">
        <v>169</v>
      </c>
      <c r="V10082">
        <v>7</v>
      </c>
      <c r="W10082">
        <v>0</v>
      </c>
      <c r="X10082">
        <v>1</v>
      </c>
      <c r="Y10082">
        <v>404.47214285714284</v>
      </c>
      <c r="Z10082" s="1">
        <v>0</v>
      </c>
      <c r="AA10082" s="1"/>
    </row>
    <row r="10083" spans="1:27" x14ac:dyDescent="0.35">
      <c r="A10083">
        <v>752</v>
      </c>
      <c r="B10083" t="e">
        <f>VLOOKUP(Tableau__3_Déplacements_2[[#This Row],[Id_Menage]],[2]Ménages!$A$2:$AD$1503,32)</f>
        <v>#REF!</v>
      </c>
      <c r="C10083" t="s">
        <v>61</v>
      </c>
      <c r="D10083" t="s">
        <v>3282</v>
      </c>
      <c r="E10083">
        <f>VLOOKUP(Tableau__3_Déplacements_2[[#This Row],[Id_Personne]],[1]!Tableau__2_Personnes_1[[Id_Personne]:[Age]],2)</f>
        <v>2</v>
      </c>
      <c r="F10083">
        <f>VLOOKUP(Tableau__3_Déplacements_2[[#This Row],[Id_Personne]],[1]!Tableau__2_Personnes_1[[Id_Personne]:[Age]],4)</f>
        <v>7</v>
      </c>
      <c r="G10083" t="s">
        <v>0</v>
      </c>
      <c r="H10083" t="s">
        <v>7</v>
      </c>
      <c r="I10083" t="s">
        <v>3283</v>
      </c>
      <c r="J10083">
        <v>1</v>
      </c>
      <c r="K10083">
        <v>24</v>
      </c>
      <c r="M10083">
        <v>1</v>
      </c>
      <c r="O10083" t="str">
        <f>IF(Tableau__3_Déplacements_2[[#This Row],[Ori]]=Tableau__3_Déplacements_2[[#This Row],[Des]],"local","metro")</f>
        <v>metro</v>
      </c>
      <c r="P10083">
        <v>12</v>
      </c>
      <c r="Q10083">
        <v>7</v>
      </c>
      <c r="R10083">
        <v>0</v>
      </c>
      <c r="S10083">
        <v>7</v>
      </c>
      <c r="T10083">
        <v>45</v>
      </c>
      <c r="U10083" t="s">
        <v>169</v>
      </c>
      <c r="V10083">
        <v>7</v>
      </c>
      <c r="W10083">
        <v>0</v>
      </c>
      <c r="X10083">
        <v>1</v>
      </c>
      <c r="Y10083">
        <v>404.47214285714284</v>
      </c>
      <c r="Z10083" s="1">
        <v>0</v>
      </c>
      <c r="AA10083" s="1"/>
    </row>
    <row r="10084" spans="1:27" x14ac:dyDescent="0.35">
      <c r="A10084">
        <v>752</v>
      </c>
      <c r="B10084" t="e">
        <f>VLOOKUP(Tableau__3_Déplacements_2[[#This Row],[Id_Menage]],[2]Ménages!$A$2:$AD$1503,32)</f>
        <v>#REF!</v>
      </c>
      <c r="C10084" t="s">
        <v>61</v>
      </c>
      <c r="D10084" t="s">
        <v>3282</v>
      </c>
      <c r="E10084">
        <f>VLOOKUP(Tableau__3_Déplacements_2[[#This Row],[Id_Personne]],[1]!Tableau__2_Personnes_1[[Id_Personne]:[Age]],2)</f>
        <v>2</v>
      </c>
      <c r="F10084">
        <f>VLOOKUP(Tableau__3_Déplacements_2[[#This Row],[Id_Personne]],[1]!Tableau__2_Personnes_1[[Id_Personne]:[Age]],4)</f>
        <v>7</v>
      </c>
      <c r="G10084" t="s">
        <v>3</v>
      </c>
      <c r="H10084" t="s">
        <v>2</v>
      </c>
      <c r="I10084" t="s">
        <v>3281</v>
      </c>
      <c r="J10084">
        <v>1</v>
      </c>
      <c r="K10084">
        <v>1</v>
      </c>
      <c r="M10084">
        <v>24</v>
      </c>
      <c r="O10084" t="str">
        <f>IF(Tableau__3_Déplacements_2[[#This Row],[Ori]]=Tableau__3_Déplacements_2[[#This Row],[Des]],"local","metro")</f>
        <v>metro</v>
      </c>
      <c r="P10084">
        <v>15</v>
      </c>
      <c r="Q10084">
        <v>20</v>
      </c>
      <c r="R10084">
        <v>0</v>
      </c>
      <c r="S10084">
        <v>20</v>
      </c>
      <c r="T10084">
        <v>55</v>
      </c>
      <c r="U10084" t="s">
        <v>169</v>
      </c>
      <c r="V10084">
        <v>7</v>
      </c>
      <c r="W10084">
        <v>0</v>
      </c>
      <c r="X10084">
        <v>1</v>
      </c>
      <c r="Y10084">
        <v>404.47214285714284</v>
      </c>
      <c r="Z10084" s="1">
        <v>0</v>
      </c>
      <c r="AA10084" s="1"/>
    </row>
    <row r="10085" spans="1:27" x14ac:dyDescent="0.35">
      <c r="A10085">
        <v>753</v>
      </c>
      <c r="B10085" t="e">
        <f>VLOOKUP(Tableau__3_Déplacements_2[[#This Row],[Id_Menage]],[2]Ménages!$A$2:$AD$1503,32)</f>
        <v>#REF!</v>
      </c>
      <c r="C10085" t="s">
        <v>16</v>
      </c>
      <c r="D10085" t="s">
        <v>3279</v>
      </c>
      <c r="E10085">
        <f>VLOOKUP(Tableau__3_Déplacements_2[[#This Row],[Id_Personne]],[1]!Tableau__2_Personnes_1[[Id_Personne]:[Age]],2)</f>
        <v>1</v>
      </c>
      <c r="F10085">
        <f>VLOOKUP(Tableau__3_Déplacements_2[[#This Row],[Id_Personne]],[1]!Tableau__2_Personnes_1[[Id_Personne]:[Age]],4)</f>
        <v>47</v>
      </c>
      <c r="G10085" t="s">
        <v>3</v>
      </c>
      <c r="H10085" t="s">
        <v>2</v>
      </c>
      <c r="I10085" t="s">
        <v>3280</v>
      </c>
      <c r="J10085">
        <v>1</v>
      </c>
      <c r="K10085">
        <v>75</v>
      </c>
      <c r="M10085">
        <v>22</v>
      </c>
      <c r="O10085" t="str">
        <f>IF(Tableau__3_Déplacements_2[[#This Row],[Ori]]=Tableau__3_Déplacements_2[[#This Row],[Des]],"local","metro")</f>
        <v>metro</v>
      </c>
      <c r="P10085">
        <v>15</v>
      </c>
      <c r="Q10085">
        <v>20</v>
      </c>
      <c r="R10085">
        <v>0</v>
      </c>
      <c r="S10085">
        <v>20</v>
      </c>
      <c r="T10085">
        <v>30</v>
      </c>
      <c r="U10085" t="s">
        <v>30</v>
      </c>
      <c r="V10085">
        <v>8</v>
      </c>
      <c r="W10085">
        <v>500</v>
      </c>
      <c r="X10085">
        <v>6</v>
      </c>
      <c r="Y10085">
        <v>178.65636363636364</v>
      </c>
      <c r="Z10085" s="1">
        <v>0</v>
      </c>
      <c r="AA10085" s="1"/>
    </row>
    <row r="10086" spans="1:27" x14ac:dyDescent="0.35">
      <c r="A10086">
        <v>753</v>
      </c>
      <c r="B10086" t="e">
        <f>VLOOKUP(Tableau__3_Déplacements_2[[#This Row],[Id_Menage]],[2]Ménages!$A$2:$AD$1503,32)</f>
        <v>#REF!</v>
      </c>
      <c r="C10086" t="s">
        <v>16</v>
      </c>
      <c r="D10086" t="s">
        <v>3279</v>
      </c>
      <c r="E10086">
        <f>VLOOKUP(Tableau__3_Déplacements_2[[#This Row],[Id_Personne]],[1]!Tableau__2_Personnes_1[[Id_Personne]:[Age]],2)</f>
        <v>1</v>
      </c>
      <c r="F10086">
        <f>VLOOKUP(Tableau__3_Déplacements_2[[#This Row],[Id_Personne]],[1]!Tableau__2_Personnes_1[[Id_Personne]:[Age]],4)</f>
        <v>47</v>
      </c>
      <c r="G10086" t="s">
        <v>0</v>
      </c>
      <c r="H10086" t="s">
        <v>7</v>
      </c>
      <c r="I10086" t="s">
        <v>3278</v>
      </c>
      <c r="J10086">
        <v>1</v>
      </c>
      <c r="K10086">
        <v>22</v>
      </c>
      <c r="M10086">
        <v>75</v>
      </c>
      <c r="O10086" t="str">
        <f>IF(Tableau__3_Déplacements_2[[#This Row],[Ori]]=Tableau__3_Déplacements_2[[#This Row],[Des]],"local","metro")</f>
        <v>metro</v>
      </c>
      <c r="P10086">
        <v>3</v>
      </c>
      <c r="Q10086">
        <v>9</v>
      </c>
      <c r="R10086">
        <v>0</v>
      </c>
      <c r="S10086">
        <v>9</v>
      </c>
      <c r="T10086">
        <v>30</v>
      </c>
      <c r="U10086" t="s">
        <v>30</v>
      </c>
      <c r="V10086">
        <v>8</v>
      </c>
      <c r="W10086">
        <v>500</v>
      </c>
      <c r="X10086">
        <v>6</v>
      </c>
      <c r="Y10086">
        <v>178.65636363636364</v>
      </c>
      <c r="Z10086" s="1">
        <v>0</v>
      </c>
      <c r="AA10086" s="1"/>
    </row>
    <row r="10087" spans="1:27" x14ac:dyDescent="0.35">
      <c r="A10087">
        <v>753</v>
      </c>
      <c r="B10087" t="e">
        <f>VLOOKUP(Tableau__3_Déplacements_2[[#This Row],[Id_Menage]],[2]Ménages!$A$2:$AD$1503,32)</f>
        <v>#REF!</v>
      </c>
      <c r="C10087" t="s">
        <v>11</v>
      </c>
      <c r="D10087" t="s">
        <v>3274</v>
      </c>
      <c r="E10087">
        <f>VLOOKUP(Tableau__3_Déplacements_2[[#This Row],[Id_Personne]],[1]!Tableau__2_Personnes_1[[Id_Personne]:[Age]],2)</f>
        <v>2</v>
      </c>
      <c r="F10087">
        <f>VLOOKUP(Tableau__3_Déplacements_2[[#This Row],[Id_Personne]],[1]!Tableau__2_Personnes_1[[Id_Personne]:[Age]],4)</f>
        <v>38</v>
      </c>
      <c r="G10087" t="s">
        <v>13</v>
      </c>
      <c r="H10087" t="s">
        <v>22</v>
      </c>
      <c r="I10087" t="s">
        <v>3277</v>
      </c>
      <c r="J10087">
        <v>1</v>
      </c>
      <c r="K10087">
        <v>83</v>
      </c>
      <c r="M10087">
        <v>29</v>
      </c>
      <c r="O10087" t="str">
        <f>IF(Tableau__3_Déplacements_2[[#This Row],[Ori]]=Tableau__3_Déplacements_2[[#This Row],[Des]],"local","metro")</f>
        <v>metro</v>
      </c>
      <c r="P10087">
        <v>1</v>
      </c>
      <c r="Q10087">
        <v>17</v>
      </c>
      <c r="R10087">
        <v>30</v>
      </c>
      <c r="S10087">
        <v>18</v>
      </c>
      <c r="T10087">
        <v>0</v>
      </c>
      <c r="U10087" t="s">
        <v>30</v>
      </c>
      <c r="V10087">
        <v>8</v>
      </c>
      <c r="W10087">
        <v>250</v>
      </c>
      <c r="X10087">
        <v>5</v>
      </c>
      <c r="Y10087">
        <v>178.65636363636364</v>
      </c>
      <c r="Z10087" s="1">
        <v>-1</v>
      </c>
      <c r="AA10087" s="1"/>
    </row>
    <row r="10088" spans="1:27" x14ac:dyDescent="0.35">
      <c r="A10088">
        <v>753</v>
      </c>
      <c r="B10088" t="e">
        <f>VLOOKUP(Tableau__3_Déplacements_2[[#This Row],[Id_Menage]],[2]Ménages!$A$2:$AD$1503,32)</f>
        <v>#REF!</v>
      </c>
      <c r="C10088" t="s">
        <v>11</v>
      </c>
      <c r="D10088" t="s">
        <v>3274</v>
      </c>
      <c r="E10088">
        <f>VLOOKUP(Tableau__3_Déplacements_2[[#This Row],[Id_Personne]],[1]!Tableau__2_Personnes_1[[Id_Personne]:[Age]],2)</f>
        <v>2</v>
      </c>
      <c r="F10088">
        <f>VLOOKUP(Tableau__3_Déplacements_2[[#This Row],[Id_Personne]],[1]!Tableau__2_Personnes_1[[Id_Personne]:[Age]],4)</f>
        <v>38</v>
      </c>
      <c r="G10088" t="s">
        <v>3</v>
      </c>
      <c r="H10088" t="s">
        <v>2</v>
      </c>
      <c r="I10088" t="s">
        <v>3276</v>
      </c>
      <c r="J10088">
        <v>1</v>
      </c>
      <c r="K10088">
        <v>29</v>
      </c>
      <c r="M10088">
        <v>83</v>
      </c>
      <c r="O10088" t="str">
        <f>IF(Tableau__3_Déplacements_2[[#This Row],[Ori]]=Tableau__3_Déplacements_2[[#This Row],[Des]],"local","metro")</f>
        <v>metro</v>
      </c>
      <c r="P10088">
        <v>3</v>
      </c>
      <c r="Q10088">
        <v>11</v>
      </c>
      <c r="R10088">
        <v>0</v>
      </c>
      <c r="S10088">
        <v>11</v>
      </c>
      <c r="T10088">
        <v>30</v>
      </c>
      <c r="U10088" t="s">
        <v>102</v>
      </c>
      <c r="V10088">
        <v>10</v>
      </c>
      <c r="W10088">
        <v>250</v>
      </c>
      <c r="X10088">
        <v>5</v>
      </c>
      <c r="Y10088">
        <v>178.65636363636364</v>
      </c>
      <c r="Z10088" s="1">
        <v>0</v>
      </c>
      <c r="AA10088" s="1"/>
    </row>
    <row r="10089" spans="1:27" x14ac:dyDescent="0.35">
      <c r="A10089">
        <v>753</v>
      </c>
      <c r="B10089" t="e">
        <f>VLOOKUP(Tableau__3_Déplacements_2[[#This Row],[Id_Menage]],[2]Ménages!$A$2:$AD$1503,32)</f>
        <v>#REF!</v>
      </c>
      <c r="C10089" t="s">
        <v>11</v>
      </c>
      <c r="D10089" t="s">
        <v>3274</v>
      </c>
      <c r="E10089">
        <f>VLOOKUP(Tableau__3_Déplacements_2[[#This Row],[Id_Personne]],[1]!Tableau__2_Personnes_1[[Id_Personne]:[Age]],2)</f>
        <v>2</v>
      </c>
      <c r="F10089">
        <f>VLOOKUP(Tableau__3_Déplacements_2[[#This Row],[Id_Personne]],[1]!Tableau__2_Personnes_1[[Id_Personne]:[Age]],4)</f>
        <v>38</v>
      </c>
      <c r="G10089" t="s">
        <v>27</v>
      </c>
      <c r="H10089" t="s">
        <v>26</v>
      </c>
      <c r="I10089" t="s">
        <v>3275</v>
      </c>
      <c r="J10089">
        <v>1</v>
      </c>
      <c r="K10089">
        <v>29</v>
      </c>
      <c r="M10089">
        <v>22</v>
      </c>
      <c r="O10089" t="str">
        <f>IF(Tableau__3_Déplacements_2[[#This Row],[Ori]]=Tableau__3_Déplacements_2[[#This Row],[Des]],"local","metro")</f>
        <v>metro</v>
      </c>
      <c r="P10089">
        <v>15</v>
      </c>
      <c r="Q10089">
        <v>17</v>
      </c>
      <c r="R10089">
        <v>30</v>
      </c>
      <c r="S10089">
        <v>18</v>
      </c>
      <c r="T10089">
        <v>0</v>
      </c>
      <c r="U10089" t="s">
        <v>30</v>
      </c>
      <c r="V10089">
        <v>8</v>
      </c>
      <c r="W10089">
        <v>250</v>
      </c>
      <c r="X10089">
        <v>6</v>
      </c>
      <c r="Y10089">
        <v>178.65636363636364</v>
      </c>
      <c r="Z10089" s="1">
        <v>-1</v>
      </c>
      <c r="AA10089" s="1"/>
    </row>
    <row r="10090" spans="1:27" x14ac:dyDescent="0.35">
      <c r="A10090">
        <v>753</v>
      </c>
      <c r="B10090" t="e">
        <f>VLOOKUP(Tableau__3_Déplacements_2[[#This Row],[Id_Menage]],[2]Ménages!$A$2:$AD$1503,32)</f>
        <v>#REF!</v>
      </c>
      <c r="C10090" t="s">
        <v>11</v>
      </c>
      <c r="D10090" t="s">
        <v>3274</v>
      </c>
      <c r="E10090">
        <f>VLOOKUP(Tableau__3_Déplacements_2[[#This Row],[Id_Personne]],[1]!Tableau__2_Personnes_1[[Id_Personne]:[Age]],2)</f>
        <v>2</v>
      </c>
      <c r="F10090">
        <f>VLOOKUP(Tableau__3_Déplacements_2[[#This Row],[Id_Personne]],[1]!Tableau__2_Personnes_1[[Id_Personne]:[Age]],4)</f>
        <v>38</v>
      </c>
      <c r="G10090" t="s">
        <v>0</v>
      </c>
      <c r="H10090" t="s">
        <v>7</v>
      </c>
      <c r="I10090" t="s">
        <v>3273</v>
      </c>
      <c r="J10090">
        <v>1</v>
      </c>
      <c r="K10090">
        <v>22</v>
      </c>
      <c r="M10090">
        <v>29</v>
      </c>
      <c r="O10090" t="str">
        <f>IF(Tableau__3_Déplacements_2[[#This Row],[Ori]]=Tableau__3_Déplacements_2[[#This Row],[Des]],"local","metro")</f>
        <v>metro</v>
      </c>
      <c r="P10090">
        <v>1</v>
      </c>
      <c r="Q10090">
        <v>10</v>
      </c>
      <c r="R10090">
        <v>0</v>
      </c>
      <c r="S10090">
        <v>10</v>
      </c>
      <c r="T10090">
        <v>40</v>
      </c>
      <c r="U10090" t="s">
        <v>30</v>
      </c>
      <c r="V10090">
        <v>8</v>
      </c>
      <c r="W10090">
        <v>250</v>
      </c>
      <c r="X10090">
        <v>6</v>
      </c>
      <c r="Y10090">
        <v>178.65636363636364</v>
      </c>
      <c r="Z10090" s="1">
        <v>0</v>
      </c>
      <c r="AA10090" s="1"/>
    </row>
    <row r="10091" spans="1:27" x14ac:dyDescent="0.35">
      <c r="A10091">
        <v>753</v>
      </c>
      <c r="B10091" t="e">
        <f>VLOOKUP(Tableau__3_Déplacements_2[[#This Row],[Id_Menage]],[2]Ménages!$A$2:$AD$1503,32)</f>
        <v>#REF!</v>
      </c>
      <c r="C10091" t="s">
        <v>5</v>
      </c>
      <c r="D10091" t="s">
        <v>3271</v>
      </c>
      <c r="E10091">
        <f>VLOOKUP(Tableau__3_Déplacements_2[[#This Row],[Id_Personne]],[1]!Tableau__2_Personnes_1[[Id_Personne]:[Age]],2)</f>
        <v>1</v>
      </c>
      <c r="F10091">
        <f>VLOOKUP(Tableau__3_Déplacements_2[[#This Row],[Id_Personne]],[1]!Tableau__2_Personnes_1[[Id_Personne]:[Age]],4)</f>
        <v>15</v>
      </c>
      <c r="G10091" t="s">
        <v>3</v>
      </c>
      <c r="H10091" t="s">
        <v>2</v>
      </c>
      <c r="I10091" t="s">
        <v>3272</v>
      </c>
      <c r="J10091">
        <v>1</v>
      </c>
      <c r="K10091">
        <v>22</v>
      </c>
      <c r="M10091">
        <v>22</v>
      </c>
      <c r="O10091" t="str">
        <f>IF(Tableau__3_Déplacements_2[[#This Row],[Ori]]=Tableau__3_Déplacements_2[[#This Row],[Des]],"local","metro")</f>
        <v>local</v>
      </c>
      <c r="P10091">
        <v>15</v>
      </c>
      <c r="Q10091">
        <v>15</v>
      </c>
      <c r="R10091">
        <v>30</v>
      </c>
      <c r="S10091">
        <v>15</v>
      </c>
      <c r="T10091">
        <v>45</v>
      </c>
      <c r="U10091" t="s">
        <v>0</v>
      </c>
      <c r="V10091">
        <v>1</v>
      </c>
      <c r="W10091">
        <v>0</v>
      </c>
      <c r="X10091">
        <v>2</v>
      </c>
      <c r="Y10091">
        <v>178.65636363636364</v>
      </c>
      <c r="Z10091" s="1">
        <v>-1</v>
      </c>
      <c r="AA10091" s="1"/>
    </row>
    <row r="10092" spans="1:27" x14ac:dyDescent="0.35">
      <c r="A10092">
        <v>753</v>
      </c>
      <c r="B10092" t="e">
        <f>VLOOKUP(Tableau__3_Déplacements_2[[#This Row],[Id_Menage]],[2]Ménages!$A$2:$AD$1503,32)</f>
        <v>#REF!</v>
      </c>
      <c r="C10092" t="s">
        <v>5</v>
      </c>
      <c r="D10092" t="s">
        <v>3271</v>
      </c>
      <c r="E10092">
        <f>VLOOKUP(Tableau__3_Déplacements_2[[#This Row],[Id_Personne]],[1]!Tableau__2_Personnes_1[[Id_Personne]:[Age]],2)</f>
        <v>1</v>
      </c>
      <c r="F10092">
        <f>VLOOKUP(Tableau__3_Déplacements_2[[#This Row],[Id_Personne]],[1]!Tableau__2_Personnes_1[[Id_Personne]:[Age]],4)</f>
        <v>15</v>
      </c>
      <c r="G10092" t="s">
        <v>0</v>
      </c>
      <c r="H10092" t="s">
        <v>7</v>
      </c>
      <c r="I10092" t="s">
        <v>3270</v>
      </c>
      <c r="J10092">
        <v>1</v>
      </c>
      <c r="K10092">
        <v>22</v>
      </c>
      <c r="M10092">
        <v>22</v>
      </c>
      <c r="O10092" t="str">
        <f>IF(Tableau__3_Déplacements_2[[#This Row],[Ori]]=Tableau__3_Déplacements_2[[#This Row],[Des]],"local","metro")</f>
        <v>local</v>
      </c>
      <c r="P10092">
        <v>2</v>
      </c>
      <c r="Q10092">
        <v>12</v>
      </c>
      <c r="R10092">
        <v>30</v>
      </c>
      <c r="S10092">
        <v>12</v>
      </c>
      <c r="T10092">
        <v>50</v>
      </c>
      <c r="U10092" t="s">
        <v>0</v>
      </c>
      <c r="V10092">
        <v>1</v>
      </c>
      <c r="W10092">
        <v>0</v>
      </c>
      <c r="X10092">
        <v>2</v>
      </c>
      <c r="Y10092">
        <v>178.65636363636364</v>
      </c>
      <c r="Z10092" s="1">
        <v>-1</v>
      </c>
      <c r="AA10092" s="1"/>
    </row>
    <row r="10093" spans="1:27" x14ac:dyDescent="0.35">
      <c r="A10093">
        <v>753</v>
      </c>
      <c r="B10093" t="e">
        <f>VLOOKUP(Tableau__3_Déplacements_2[[#This Row],[Id_Menage]],[2]Ménages!$A$2:$AD$1503,32)</f>
        <v>#REF!</v>
      </c>
      <c r="C10093" t="s">
        <v>61</v>
      </c>
      <c r="D10093" t="s">
        <v>3268</v>
      </c>
      <c r="E10093">
        <f>VLOOKUP(Tableau__3_Déplacements_2[[#This Row],[Id_Personne]],[1]!Tableau__2_Personnes_1[[Id_Personne]:[Age]],2)</f>
        <v>1</v>
      </c>
      <c r="F10093">
        <f>VLOOKUP(Tableau__3_Déplacements_2[[#This Row],[Id_Personne]],[1]!Tableau__2_Personnes_1[[Id_Personne]:[Age]],4)</f>
        <v>9</v>
      </c>
      <c r="G10093" t="s">
        <v>3</v>
      </c>
      <c r="H10093" t="s">
        <v>2</v>
      </c>
      <c r="I10093" t="s">
        <v>3269</v>
      </c>
      <c r="J10093">
        <v>1</v>
      </c>
      <c r="K10093">
        <v>22</v>
      </c>
      <c r="M10093">
        <v>22</v>
      </c>
      <c r="O10093" t="str">
        <f>IF(Tableau__3_Déplacements_2[[#This Row],[Ori]]=Tableau__3_Déplacements_2[[#This Row],[Des]],"local","metro")</f>
        <v>local</v>
      </c>
      <c r="P10093">
        <v>15</v>
      </c>
      <c r="Q10093">
        <v>20</v>
      </c>
      <c r="R10093">
        <v>0</v>
      </c>
      <c r="S10093">
        <v>20</v>
      </c>
      <c r="T10093">
        <v>30</v>
      </c>
      <c r="U10093" t="s">
        <v>30</v>
      </c>
      <c r="V10093">
        <v>8</v>
      </c>
      <c r="W10093">
        <v>100</v>
      </c>
      <c r="X10093">
        <v>4</v>
      </c>
      <c r="Y10093">
        <v>178.65636363636364</v>
      </c>
      <c r="Z10093" s="1">
        <v>0</v>
      </c>
      <c r="AA10093" s="1"/>
    </row>
    <row r="10094" spans="1:27" x14ac:dyDescent="0.35">
      <c r="A10094">
        <v>753</v>
      </c>
      <c r="B10094" t="e">
        <f>VLOOKUP(Tableau__3_Déplacements_2[[#This Row],[Id_Menage]],[2]Ménages!$A$2:$AD$1503,32)</f>
        <v>#REF!</v>
      </c>
      <c r="C10094" t="s">
        <v>61</v>
      </c>
      <c r="D10094" t="s">
        <v>3268</v>
      </c>
      <c r="E10094">
        <f>VLOOKUP(Tableau__3_Déplacements_2[[#This Row],[Id_Personne]],[1]!Tableau__2_Personnes_1[[Id_Personne]:[Age]],2)</f>
        <v>1</v>
      </c>
      <c r="F10094">
        <f>VLOOKUP(Tableau__3_Déplacements_2[[#This Row],[Id_Personne]],[1]!Tableau__2_Personnes_1[[Id_Personne]:[Age]],4)</f>
        <v>9</v>
      </c>
      <c r="G10094" t="s">
        <v>0</v>
      </c>
      <c r="H10094" t="s">
        <v>7</v>
      </c>
      <c r="I10094" t="s">
        <v>3267</v>
      </c>
      <c r="J10094">
        <v>1</v>
      </c>
      <c r="K10094">
        <v>22</v>
      </c>
      <c r="M10094">
        <v>22</v>
      </c>
      <c r="O10094" t="str">
        <f>IF(Tableau__3_Déplacements_2[[#This Row],[Ori]]=Tableau__3_Déplacements_2[[#This Row],[Des]],"local","metro")</f>
        <v>local</v>
      </c>
      <c r="P10094">
        <v>14</v>
      </c>
      <c r="Q10094">
        <v>16</v>
      </c>
      <c r="R10094">
        <v>0</v>
      </c>
      <c r="S10094">
        <v>16</v>
      </c>
      <c r="T10094">
        <v>30</v>
      </c>
      <c r="U10094" t="s">
        <v>30</v>
      </c>
      <c r="V10094">
        <v>8</v>
      </c>
      <c r="W10094">
        <v>100</v>
      </c>
      <c r="X10094">
        <v>4</v>
      </c>
      <c r="Y10094">
        <v>178.65636363636364</v>
      </c>
      <c r="Z10094" s="1">
        <v>0</v>
      </c>
      <c r="AA10094" s="1"/>
    </row>
    <row r="10095" spans="1:27" x14ac:dyDescent="0.35">
      <c r="A10095">
        <v>754</v>
      </c>
      <c r="B10095" t="e">
        <f>VLOOKUP(Tableau__3_Déplacements_2[[#This Row],[Id_Menage]],[2]Ménages!$A$2:$AD$1503,32)</f>
        <v>#REF!</v>
      </c>
      <c r="C10095" t="s">
        <v>16</v>
      </c>
      <c r="D10095" t="s">
        <v>3265</v>
      </c>
      <c r="E10095">
        <f>VLOOKUP(Tableau__3_Déplacements_2[[#This Row],[Id_Personne]],[1]!Tableau__2_Personnes_1[[Id_Personne]:[Age]],2)</f>
        <v>1</v>
      </c>
      <c r="F10095">
        <f>VLOOKUP(Tableau__3_Déplacements_2[[#This Row],[Id_Personne]],[1]!Tableau__2_Personnes_1[[Id_Personne]:[Age]],4)</f>
        <v>53</v>
      </c>
      <c r="G10095" t="s">
        <v>0</v>
      </c>
      <c r="H10095" t="s">
        <v>7</v>
      </c>
      <c r="I10095" t="s">
        <v>3266</v>
      </c>
      <c r="J10095">
        <v>1</v>
      </c>
      <c r="K10095">
        <v>22</v>
      </c>
      <c r="M10095">
        <v>17</v>
      </c>
      <c r="O10095" t="str">
        <f>IF(Tableau__3_Déplacements_2[[#This Row],[Ori]]=Tableau__3_Déplacements_2[[#This Row],[Des]],"local","metro")</f>
        <v>metro</v>
      </c>
      <c r="P10095">
        <v>3</v>
      </c>
      <c r="Q10095">
        <v>7</v>
      </c>
      <c r="R10095">
        <v>0</v>
      </c>
      <c r="S10095">
        <v>7</v>
      </c>
      <c r="T10095">
        <v>30</v>
      </c>
      <c r="U10095" t="s">
        <v>30</v>
      </c>
      <c r="V10095">
        <v>8</v>
      </c>
      <c r="W10095">
        <v>250</v>
      </c>
      <c r="X10095">
        <v>6</v>
      </c>
      <c r="Y10095">
        <v>178.65636363636364</v>
      </c>
      <c r="Z10095" s="1">
        <v>0</v>
      </c>
      <c r="AA10095" s="1"/>
    </row>
    <row r="10096" spans="1:27" x14ac:dyDescent="0.35">
      <c r="A10096">
        <v>754</v>
      </c>
      <c r="B10096" t="e">
        <f>VLOOKUP(Tableau__3_Déplacements_2[[#This Row],[Id_Menage]],[2]Ménages!$A$2:$AD$1503,32)</f>
        <v>#REF!</v>
      </c>
      <c r="C10096" t="s">
        <v>16</v>
      </c>
      <c r="D10096" t="s">
        <v>3265</v>
      </c>
      <c r="E10096">
        <f>VLOOKUP(Tableau__3_Déplacements_2[[#This Row],[Id_Personne]],[1]!Tableau__2_Personnes_1[[Id_Personne]:[Age]],2)</f>
        <v>1</v>
      </c>
      <c r="F10096">
        <f>VLOOKUP(Tableau__3_Déplacements_2[[#This Row],[Id_Personne]],[1]!Tableau__2_Personnes_1[[Id_Personne]:[Age]],4)</f>
        <v>53</v>
      </c>
      <c r="G10096" t="s">
        <v>3</v>
      </c>
      <c r="H10096" t="s">
        <v>2</v>
      </c>
      <c r="I10096" t="s">
        <v>3264</v>
      </c>
      <c r="J10096">
        <v>1</v>
      </c>
      <c r="K10096">
        <v>17</v>
      </c>
      <c r="M10096">
        <v>22</v>
      </c>
      <c r="O10096" t="str">
        <f>IF(Tableau__3_Déplacements_2[[#This Row],[Ori]]=Tableau__3_Déplacements_2[[#This Row],[Des]],"local","metro")</f>
        <v>metro</v>
      </c>
      <c r="P10096">
        <v>15</v>
      </c>
      <c r="Q10096">
        <v>20</v>
      </c>
      <c r="R10096">
        <v>0</v>
      </c>
      <c r="S10096">
        <v>20</v>
      </c>
      <c r="T10096">
        <v>30</v>
      </c>
      <c r="U10096" t="s">
        <v>30</v>
      </c>
      <c r="V10096">
        <v>8</v>
      </c>
      <c r="W10096">
        <v>300</v>
      </c>
      <c r="X10096">
        <v>6</v>
      </c>
      <c r="Y10096">
        <v>178.65636363636364</v>
      </c>
      <c r="Z10096" s="1">
        <v>0</v>
      </c>
      <c r="AA10096" s="1"/>
    </row>
    <row r="10097" spans="1:27" x14ac:dyDescent="0.35">
      <c r="A10097">
        <v>754</v>
      </c>
      <c r="B10097" t="e">
        <f>VLOOKUP(Tableau__3_Déplacements_2[[#This Row],[Id_Menage]],[2]Ménages!$A$2:$AD$1503,32)</f>
        <v>#REF!</v>
      </c>
      <c r="C10097" t="s">
        <v>11</v>
      </c>
      <c r="D10097" t="s">
        <v>3262</v>
      </c>
      <c r="E10097">
        <f>VLOOKUP(Tableau__3_Déplacements_2[[#This Row],[Id_Personne]],[1]!Tableau__2_Personnes_1[[Id_Personne]:[Age]],2)</f>
        <v>2</v>
      </c>
      <c r="F10097">
        <f>VLOOKUP(Tableau__3_Déplacements_2[[#This Row],[Id_Personne]],[1]!Tableau__2_Personnes_1[[Id_Personne]:[Age]],4)</f>
        <v>43</v>
      </c>
      <c r="G10097" t="s">
        <v>3</v>
      </c>
      <c r="H10097" t="s">
        <v>2</v>
      </c>
      <c r="I10097" t="s">
        <v>3263</v>
      </c>
      <c r="J10097">
        <v>1</v>
      </c>
      <c r="K10097">
        <v>29</v>
      </c>
      <c r="M10097">
        <v>22</v>
      </c>
      <c r="O10097" t="str">
        <f>IF(Tableau__3_Déplacements_2[[#This Row],[Ori]]=Tableau__3_Déplacements_2[[#This Row],[Des]],"local","metro")</f>
        <v>metro</v>
      </c>
      <c r="P10097">
        <v>15</v>
      </c>
      <c r="Q10097">
        <v>18</v>
      </c>
      <c r="R10097">
        <v>0</v>
      </c>
      <c r="S10097">
        <v>18</v>
      </c>
      <c r="T10097">
        <v>30</v>
      </c>
      <c r="U10097" t="s">
        <v>30</v>
      </c>
      <c r="V10097">
        <v>8</v>
      </c>
      <c r="W10097">
        <v>250</v>
      </c>
      <c r="X10097">
        <v>6</v>
      </c>
      <c r="Y10097">
        <v>178.65636363636364</v>
      </c>
      <c r="Z10097" s="1">
        <v>0</v>
      </c>
      <c r="AA10097" s="1"/>
    </row>
    <row r="10098" spans="1:27" x14ac:dyDescent="0.35">
      <c r="A10098">
        <v>754</v>
      </c>
      <c r="B10098" t="e">
        <f>VLOOKUP(Tableau__3_Déplacements_2[[#This Row],[Id_Menage]],[2]Ménages!$A$2:$AD$1503,32)</f>
        <v>#REF!</v>
      </c>
      <c r="C10098" t="s">
        <v>11</v>
      </c>
      <c r="D10098" t="s">
        <v>3262</v>
      </c>
      <c r="E10098">
        <f>VLOOKUP(Tableau__3_Déplacements_2[[#This Row],[Id_Personne]],[1]!Tableau__2_Personnes_1[[Id_Personne]:[Age]],2)</f>
        <v>2</v>
      </c>
      <c r="F10098">
        <f>VLOOKUP(Tableau__3_Déplacements_2[[#This Row],[Id_Personne]],[1]!Tableau__2_Personnes_1[[Id_Personne]:[Age]],4)</f>
        <v>43</v>
      </c>
      <c r="G10098" t="s">
        <v>0</v>
      </c>
      <c r="H10098" t="s">
        <v>7</v>
      </c>
      <c r="I10098" t="s">
        <v>3261</v>
      </c>
      <c r="J10098">
        <v>1</v>
      </c>
      <c r="K10098">
        <v>22</v>
      </c>
      <c r="M10098">
        <v>29</v>
      </c>
      <c r="O10098" t="str">
        <f>IF(Tableau__3_Déplacements_2[[#This Row],[Ori]]=Tableau__3_Déplacements_2[[#This Row],[Des]],"local","metro")</f>
        <v>metro</v>
      </c>
      <c r="P10098">
        <v>4</v>
      </c>
      <c r="Q10098">
        <v>6</v>
      </c>
      <c r="R10098">
        <v>0</v>
      </c>
      <c r="S10098">
        <v>6</v>
      </c>
      <c r="T10098">
        <v>30</v>
      </c>
      <c r="U10098" t="s">
        <v>30</v>
      </c>
      <c r="V10098">
        <v>8</v>
      </c>
      <c r="W10098">
        <v>250</v>
      </c>
      <c r="X10098">
        <v>6</v>
      </c>
      <c r="Y10098">
        <v>178.65636363636364</v>
      </c>
      <c r="Z10098" s="1">
        <v>0</v>
      </c>
      <c r="AA10098" s="1"/>
    </row>
    <row r="10099" spans="1:27" x14ac:dyDescent="0.35">
      <c r="A10099">
        <v>754</v>
      </c>
      <c r="B10099" t="e">
        <f>VLOOKUP(Tableau__3_Déplacements_2[[#This Row],[Id_Menage]],[2]Ménages!$A$2:$AD$1503,32)</f>
        <v>#REF!</v>
      </c>
      <c r="C10099" t="s">
        <v>5</v>
      </c>
      <c r="D10099" t="s">
        <v>3259</v>
      </c>
      <c r="E10099">
        <f>VLOOKUP(Tableau__3_Déplacements_2[[#This Row],[Id_Personne]],[1]!Tableau__2_Personnes_1[[Id_Personne]:[Age]],2)</f>
        <v>2</v>
      </c>
      <c r="F10099">
        <f>VLOOKUP(Tableau__3_Déplacements_2[[#This Row],[Id_Personne]],[1]!Tableau__2_Personnes_1[[Id_Personne]:[Age]],4)</f>
        <v>25</v>
      </c>
      <c r="G10099" t="s">
        <v>3</v>
      </c>
      <c r="H10099" t="s">
        <v>2</v>
      </c>
      <c r="I10099" t="s">
        <v>3260</v>
      </c>
      <c r="J10099">
        <v>1</v>
      </c>
      <c r="K10099">
        <v>29</v>
      </c>
      <c r="M10099">
        <v>22</v>
      </c>
      <c r="O10099" t="str">
        <f>IF(Tableau__3_Déplacements_2[[#This Row],[Ori]]=Tableau__3_Déplacements_2[[#This Row],[Des]],"local","metro")</f>
        <v>metro</v>
      </c>
      <c r="P10099">
        <v>15</v>
      </c>
      <c r="Q10099">
        <v>18</v>
      </c>
      <c r="R10099">
        <v>0</v>
      </c>
      <c r="S10099">
        <v>18</v>
      </c>
      <c r="T10099">
        <v>30</v>
      </c>
      <c r="U10099" t="s">
        <v>30</v>
      </c>
      <c r="V10099">
        <v>8</v>
      </c>
      <c r="W10099">
        <v>250</v>
      </c>
      <c r="X10099">
        <v>6</v>
      </c>
      <c r="Y10099">
        <v>178.65636363636364</v>
      </c>
      <c r="Z10099" s="1">
        <v>0</v>
      </c>
      <c r="AA10099" s="1"/>
    </row>
    <row r="10100" spans="1:27" x14ac:dyDescent="0.35">
      <c r="A10100">
        <v>754</v>
      </c>
      <c r="B10100" t="e">
        <f>VLOOKUP(Tableau__3_Déplacements_2[[#This Row],[Id_Menage]],[2]Ménages!$A$2:$AD$1503,32)</f>
        <v>#REF!</v>
      </c>
      <c r="C10100" t="s">
        <v>5</v>
      </c>
      <c r="D10100" t="s">
        <v>3259</v>
      </c>
      <c r="E10100">
        <f>VLOOKUP(Tableau__3_Déplacements_2[[#This Row],[Id_Personne]],[1]!Tableau__2_Personnes_1[[Id_Personne]:[Age]],2)</f>
        <v>2</v>
      </c>
      <c r="F10100">
        <f>VLOOKUP(Tableau__3_Déplacements_2[[#This Row],[Id_Personne]],[1]!Tableau__2_Personnes_1[[Id_Personne]:[Age]],4)</f>
        <v>25</v>
      </c>
      <c r="G10100" t="s">
        <v>0</v>
      </c>
      <c r="H10100" t="s">
        <v>7</v>
      </c>
      <c r="I10100" t="s">
        <v>3258</v>
      </c>
      <c r="J10100">
        <v>1</v>
      </c>
      <c r="K10100">
        <v>22</v>
      </c>
      <c r="M10100">
        <v>29</v>
      </c>
      <c r="O10100" t="str">
        <f>IF(Tableau__3_Déplacements_2[[#This Row],[Ori]]=Tableau__3_Déplacements_2[[#This Row],[Des]],"local","metro")</f>
        <v>metro</v>
      </c>
      <c r="P10100">
        <v>4</v>
      </c>
      <c r="Q10100">
        <v>6</v>
      </c>
      <c r="R10100">
        <v>0</v>
      </c>
      <c r="S10100">
        <v>6</v>
      </c>
      <c r="T10100">
        <v>30</v>
      </c>
      <c r="U10100" t="s">
        <v>30</v>
      </c>
      <c r="V10100">
        <v>8</v>
      </c>
      <c r="W10100">
        <v>250</v>
      </c>
      <c r="X10100">
        <v>6</v>
      </c>
      <c r="Y10100">
        <v>178.65636363636364</v>
      </c>
      <c r="Z10100" s="1">
        <v>0</v>
      </c>
      <c r="AA10100" s="1"/>
    </row>
    <row r="10101" spans="1:27" x14ac:dyDescent="0.35">
      <c r="A10101">
        <v>754</v>
      </c>
      <c r="B10101" t="e">
        <f>VLOOKUP(Tableau__3_Déplacements_2[[#This Row],[Id_Menage]],[2]Ménages!$A$2:$AD$1503,32)</f>
        <v>#REF!</v>
      </c>
      <c r="C10101" t="s">
        <v>65</v>
      </c>
      <c r="D10101" t="s">
        <v>3256</v>
      </c>
      <c r="E10101">
        <f>VLOOKUP(Tableau__3_Déplacements_2[[#This Row],[Id_Personne]],[1]!Tableau__2_Personnes_1[[Id_Personne]:[Age]],2)</f>
        <v>2</v>
      </c>
      <c r="F10101">
        <f>VLOOKUP(Tableau__3_Déplacements_2[[#This Row],[Id_Personne]],[1]!Tableau__2_Personnes_1[[Id_Personne]:[Age]],4)</f>
        <v>7</v>
      </c>
      <c r="G10101" t="s">
        <v>0</v>
      </c>
      <c r="H10101" t="s">
        <v>7</v>
      </c>
      <c r="I10101" t="s">
        <v>3257</v>
      </c>
      <c r="J10101">
        <v>1</v>
      </c>
      <c r="K10101">
        <v>22</v>
      </c>
      <c r="M10101">
        <v>22</v>
      </c>
      <c r="O10101" t="str">
        <f>IF(Tableau__3_Déplacements_2[[#This Row],[Ori]]=Tableau__3_Déplacements_2[[#This Row],[Des]],"local","metro")</f>
        <v>local</v>
      </c>
      <c r="P10101">
        <v>14</v>
      </c>
      <c r="Q10101">
        <v>17</v>
      </c>
      <c r="R10101">
        <v>0</v>
      </c>
      <c r="S10101">
        <v>17</v>
      </c>
      <c r="T10101">
        <v>10</v>
      </c>
      <c r="U10101" t="s">
        <v>0</v>
      </c>
      <c r="V10101">
        <v>1</v>
      </c>
      <c r="W10101">
        <v>0</v>
      </c>
      <c r="X10101">
        <v>4</v>
      </c>
      <c r="Y10101">
        <v>178.65636363636364</v>
      </c>
      <c r="Z10101" s="1">
        <v>0</v>
      </c>
      <c r="AA10101" s="1"/>
    </row>
    <row r="10102" spans="1:27" x14ac:dyDescent="0.35">
      <c r="A10102">
        <v>754</v>
      </c>
      <c r="B10102" t="e">
        <f>VLOOKUP(Tableau__3_Déplacements_2[[#This Row],[Id_Menage]],[2]Ménages!$A$2:$AD$1503,32)</f>
        <v>#REF!</v>
      </c>
      <c r="C10102" t="s">
        <v>65</v>
      </c>
      <c r="D10102" t="s">
        <v>3256</v>
      </c>
      <c r="E10102">
        <f>VLOOKUP(Tableau__3_Déplacements_2[[#This Row],[Id_Personne]],[1]!Tableau__2_Personnes_1[[Id_Personne]:[Age]],2)</f>
        <v>2</v>
      </c>
      <c r="F10102">
        <f>VLOOKUP(Tableau__3_Déplacements_2[[#This Row],[Id_Personne]],[1]!Tableau__2_Personnes_1[[Id_Personne]:[Age]],4)</f>
        <v>7</v>
      </c>
      <c r="G10102" t="s">
        <v>3</v>
      </c>
      <c r="H10102" t="s">
        <v>2</v>
      </c>
      <c r="I10102" t="s">
        <v>3255</v>
      </c>
      <c r="J10102">
        <v>1</v>
      </c>
      <c r="K10102">
        <v>22</v>
      </c>
      <c r="M10102">
        <v>22</v>
      </c>
      <c r="O10102" t="str">
        <f>IF(Tableau__3_Déplacements_2[[#This Row],[Ori]]=Tableau__3_Déplacements_2[[#This Row],[Des]],"local","metro")</f>
        <v>local</v>
      </c>
      <c r="P10102">
        <v>15</v>
      </c>
      <c r="Q10102">
        <v>18</v>
      </c>
      <c r="R10102">
        <v>0</v>
      </c>
      <c r="S10102">
        <v>18</v>
      </c>
      <c r="T10102">
        <v>30</v>
      </c>
      <c r="U10102" t="s">
        <v>0</v>
      </c>
      <c r="V10102">
        <v>1</v>
      </c>
      <c r="W10102">
        <v>0</v>
      </c>
      <c r="X10102">
        <v>4</v>
      </c>
      <c r="Y10102">
        <v>178.65636363636364</v>
      </c>
      <c r="Z10102" s="1">
        <v>0</v>
      </c>
      <c r="AA10102" s="1"/>
    </row>
    <row r="10103" spans="1:27" x14ac:dyDescent="0.35">
      <c r="A10103">
        <v>755</v>
      </c>
      <c r="B10103" t="e">
        <f>VLOOKUP(Tableau__3_Déplacements_2[[#This Row],[Id_Menage]],[2]Ménages!$A$2:$AD$1503,32)</f>
        <v>#REF!</v>
      </c>
      <c r="C10103" t="s">
        <v>16</v>
      </c>
      <c r="D10103" t="s">
        <v>3253</v>
      </c>
      <c r="E10103">
        <f>VLOOKUP(Tableau__3_Déplacements_2[[#This Row],[Id_Personne]],[1]!Tableau__2_Personnes_1[[Id_Personne]:[Age]],2)</f>
        <v>1</v>
      </c>
      <c r="F10103">
        <f>VLOOKUP(Tableau__3_Déplacements_2[[#This Row],[Id_Personne]],[1]!Tableau__2_Personnes_1[[Id_Personne]:[Age]],4)</f>
        <v>31</v>
      </c>
      <c r="G10103" t="s">
        <v>3</v>
      </c>
      <c r="H10103" t="s">
        <v>2</v>
      </c>
      <c r="I10103" t="s">
        <v>3254</v>
      </c>
      <c r="J10103">
        <v>1</v>
      </c>
      <c r="K10103">
        <v>29</v>
      </c>
      <c r="M10103">
        <v>22</v>
      </c>
      <c r="O10103" t="str">
        <f>IF(Tableau__3_Déplacements_2[[#This Row],[Ori]]=Tableau__3_Déplacements_2[[#This Row],[Des]],"local","metro")</f>
        <v>metro</v>
      </c>
      <c r="P10103">
        <v>15</v>
      </c>
      <c r="Q10103">
        <v>17</v>
      </c>
      <c r="R10103">
        <v>0</v>
      </c>
      <c r="S10103">
        <v>17</v>
      </c>
      <c r="T10103">
        <v>40</v>
      </c>
      <c r="U10103" t="s">
        <v>8</v>
      </c>
      <c r="V10103">
        <v>5</v>
      </c>
      <c r="W10103">
        <v>300</v>
      </c>
      <c r="X10103">
        <v>5</v>
      </c>
      <c r="Y10103">
        <v>178.65636363636364</v>
      </c>
      <c r="Z10103" s="1">
        <v>0</v>
      </c>
      <c r="AA10103" s="1"/>
    </row>
    <row r="10104" spans="1:27" x14ac:dyDescent="0.35">
      <c r="A10104">
        <v>755</v>
      </c>
      <c r="B10104" t="e">
        <f>VLOOKUP(Tableau__3_Déplacements_2[[#This Row],[Id_Menage]],[2]Ménages!$A$2:$AD$1503,32)</f>
        <v>#REF!</v>
      </c>
      <c r="C10104" t="s">
        <v>16</v>
      </c>
      <c r="D10104" t="s">
        <v>3253</v>
      </c>
      <c r="E10104">
        <f>VLOOKUP(Tableau__3_Déplacements_2[[#This Row],[Id_Personne]],[1]!Tableau__2_Personnes_1[[Id_Personne]:[Age]],2)</f>
        <v>1</v>
      </c>
      <c r="F10104">
        <f>VLOOKUP(Tableau__3_Déplacements_2[[#This Row],[Id_Personne]],[1]!Tableau__2_Personnes_1[[Id_Personne]:[Age]],4)</f>
        <v>31</v>
      </c>
      <c r="G10104" t="s">
        <v>0</v>
      </c>
      <c r="H10104" t="s">
        <v>7</v>
      </c>
      <c r="I10104" t="s">
        <v>3252</v>
      </c>
      <c r="J10104">
        <v>1</v>
      </c>
      <c r="K10104">
        <v>22</v>
      </c>
      <c r="M10104">
        <v>29</v>
      </c>
      <c r="O10104" t="str">
        <f>IF(Tableau__3_Déplacements_2[[#This Row],[Ori]]=Tableau__3_Déplacements_2[[#This Row],[Des]],"local","metro")</f>
        <v>metro</v>
      </c>
      <c r="P10104">
        <v>3</v>
      </c>
      <c r="Q10104">
        <v>6</v>
      </c>
      <c r="R10104">
        <v>0</v>
      </c>
      <c r="S10104">
        <v>6</v>
      </c>
      <c r="T10104">
        <v>20</v>
      </c>
      <c r="U10104" t="s">
        <v>8</v>
      </c>
      <c r="V10104">
        <v>5</v>
      </c>
      <c r="W10104">
        <v>300</v>
      </c>
      <c r="X10104">
        <v>5</v>
      </c>
      <c r="Y10104">
        <v>178.65636363636364</v>
      </c>
      <c r="Z10104" s="1">
        <v>0</v>
      </c>
      <c r="AA10104" s="1"/>
    </row>
    <row r="10105" spans="1:27" x14ac:dyDescent="0.35">
      <c r="A10105">
        <v>755</v>
      </c>
      <c r="B10105" t="e">
        <f>VLOOKUP(Tableau__3_Déplacements_2[[#This Row],[Id_Menage]],[2]Ménages!$A$2:$AD$1503,32)</f>
        <v>#REF!</v>
      </c>
      <c r="C10105" t="s">
        <v>11</v>
      </c>
      <c r="D10105" t="s">
        <v>3249</v>
      </c>
      <c r="E10105">
        <f>VLOOKUP(Tableau__3_Déplacements_2[[#This Row],[Id_Personne]],[1]!Tableau__2_Personnes_1[[Id_Personne]:[Age]],2)</f>
        <v>2</v>
      </c>
      <c r="F10105">
        <f>VLOOKUP(Tableau__3_Déplacements_2[[#This Row],[Id_Personne]],[1]!Tableau__2_Personnes_1[[Id_Personne]:[Age]],4)</f>
        <v>26</v>
      </c>
      <c r="G10105" t="s">
        <v>3</v>
      </c>
      <c r="H10105" t="s">
        <v>2</v>
      </c>
      <c r="I10105" t="s">
        <v>3251</v>
      </c>
      <c r="J10105">
        <v>1</v>
      </c>
      <c r="K10105">
        <v>29</v>
      </c>
      <c r="M10105">
        <v>21</v>
      </c>
      <c r="O10105" t="str">
        <f>IF(Tableau__3_Déplacements_2[[#This Row],[Ori]]=Tableau__3_Déplacements_2[[#This Row],[Des]],"local","metro")</f>
        <v>metro</v>
      </c>
      <c r="P10105">
        <v>5</v>
      </c>
      <c r="Q10105">
        <v>11</v>
      </c>
      <c r="R10105">
        <v>0</v>
      </c>
      <c r="S10105">
        <v>11</v>
      </c>
      <c r="T10105">
        <v>15</v>
      </c>
      <c r="U10105" t="s">
        <v>30</v>
      </c>
      <c r="V10105">
        <v>8</v>
      </c>
      <c r="W10105">
        <v>200</v>
      </c>
      <c r="X10105">
        <v>6</v>
      </c>
      <c r="Y10105">
        <v>178.65636363636364</v>
      </c>
      <c r="Z10105" s="1">
        <v>0</v>
      </c>
      <c r="AA10105" s="1"/>
    </row>
    <row r="10106" spans="1:27" x14ac:dyDescent="0.35">
      <c r="A10106">
        <v>755</v>
      </c>
      <c r="B10106" t="e">
        <f>VLOOKUP(Tableau__3_Déplacements_2[[#This Row],[Id_Menage]],[2]Ménages!$A$2:$AD$1503,32)</f>
        <v>#REF!</v>
      </c>
      <c r="C10106" t="s">
        <v>11</v>
      </c>
      <c r="D10106" t="s">
        <v>3249</v>
      </c>
      <c r="E10106">
        <f>VLOOKUP(Tableau__3_Déplacements_2[[#This Row],[Id_Personne]],[1]!Tableau__2_Personnes_1[[Id_Personne]:[Age]],2)</f>
        <v>2</v>
      </c>
      <c r="F10106">
        <f>VLOOKUP(Tableau__3_Déplacements_2[[#This Row],[Id_Personne]],[1]!Tableau__2_Personnes_1[[Id_Personne]:[Age]],4)</f>
        <v>26</v>
      </c>
      <c r="G10106" t="s">
        <v>0</v>
      </c>
      <c r="H10106" t="s">
        <v>7</v>
      </c>
      <c r="I10106" t="s">
        <v>3250</v>
      </c>
      <c r="J10106">
        <v>1</v>
      </c>
      <c r="K10106">
        <v>22</v>
      </c>
      <c r="M10106">
        <v>29</v>
      </c>
      <c r="O10106" t="str">
        <f>IF(Tableau__3_Déplacements_2[[#This Row],[Ori]]=Tableau__3_Déplacements_2[[#This Row],[Des]],"local","metro")</f>
        <v>metro</v>
      </c>
      <c r="P10106">
        <v>4</v>
      </c>
      <c r="Q10106">
        <v>6</v>
      </c>
      <c r="R10106">
        <v>0</v>
      </c>
      <c r="S10106">
        <v>6</v>
      </c>
      <c r="T10106">
        <v>15</v>
      </c>
      <c r="U10106" t="s">
        <v>0</v>
      </c>
      <c r="V10106">
        <v>1</v>
      </c>
      <c r="W10106">
        <v>0</v>
      </c>
      <c r="X10106">
        <v>5</v>
      </c>
      <c r="Y10106">
        <v>178.65636363636364</v>
      </c>
      <c r="Z10106" s="1">
        <v>0</v>
      </c>
      <c r="AA10106" s="1"/>
    </row>
    <row r="10107" spans="1:27" x14ac:dyDescent="0.35">
      <c r="A10107">
        <v>755</v>
      </c>
      <c r="B10107" t="e">
        <f>VLOOKUP(Tableau__3_Déplacements_2[[#This Row],[Id_Menage]],[2]Ménages!$A$2:$AD$1503,32)</f>
        <v>#REF!</v>
      </c>
      <c r="C10107" t="s">
        <v>11</v>
      </c>
      <c r="D10107" t="s">
        <v>3249</v>
      </c>
      <c r="E10107">
        <f>VLOOKUP(Tableau__3_Déplacements_2[[#This Row],[Id_Personne]],[1]!Tableau__2_Personnes_1[[Id_Personne]:[Age]],2)</f>
        <v>2</v>
      </c>
      <c r="F10107">
        <f>VLOOKUP(Tableau__3_Déplacements_2[[#This Row],[Id_Personne]],[1]!Tableau__2_Personnes_1[[Id_Personne]:[Age]],4)</f>
        <v>26</v>
      </c>
      <c r="G10107" t="s">
        <v>13</v>
      </c>
      <c r="H10107" t="s">
        <v>22</v>
      </c>
      <c r="I10107" t="s">
        <v>3248</v>
      </c>
      <c r="J10107">
        <v>1</v>
      </c>
      <c r="K10107">
        <v>21</v>
      </c>
      <c r="M10107">
        <v>22</v>
      </c>
      <c r="O10107" t="str">
        <f>IF(Tableau__3_Déplacements_2[[#This Row],[Ori]]=Tableau__3_Déplacements_2[[#This Row],[Des]],"local","metro")</f>
        <v>metro</v>
      </c>
      <c r="P10107">
        <v>15</v>
      </c>
      <c r="Q10107">
        <v>13</v>
      </c>
      <c r="R10107">
        <v>15</v>
      </c>
      <c r="S10107">
        <v>14</v>
      </c>
      <c r="T10107">
        <v>0</v>
      </c>
      <c r="U10107" t="s">
        <v>30</v>
      </c>
      <c r="V10107">
        <v>8</v>
      </c>
      <c r="W10107">
        <v>250</v>
      </c>
      <c r="X10107">
        <v>6</v>
      </c>
      <c r="Y10107">
        <v>178.65636363636364</v>
      </c>
      <c r="Z10107" s="1">
        <v>-1</v>
      </c>
      <c r="AA10107" s="1"/>
    </row>
    <row r="10108" spans="1:27" x14ac:dyDescent="0.35">
      <c r="A10108">
        <v>755</v>
      </c>
      <c r="B10108" t="e">
        <f>VLOOKUP(Tableau__3_Déplacements_2[[#This Row],[Id_Menage]],[2]Ménages!$A$2:$AD$1503,32)</f>
        <v>#REF!</v>
      </c>
      <c r="C10108" t="s">
        <v>5</v>
      </c>
      <c r="D10108" t="s">
        <v>3246</v>
      </c>
      <c r="E10108">
        <f>VLOOKUP(Tableau__3_Déplacements_2[[#This Row],[Id_Personne]],[1]!Tableau__2_Personnes_1[[Id_Personne]:[Age]],2)</f>
        <v>1</v>
      </c>
      <c r="F10108">
        <f>VLOOKUP(Tableau__3_Déplacements_2[[#This Row],[Id_Personne]],[1]!Tableau__2_Personnes_1[[Id_Personne]:[Age]],4)</f>
        <v>9</v>
      </c>
      <c r="G10108" t="s">
        <v>0</v>
      </c>
      <c r="H10108" t="s">
        <v>7</v>
      </c>
      <c r="I10108" t="s">
        <v>3247</v>
      </c>
      <c r="J10108">
        <v>1</v>
      </c>
      <c r="K10108">
        <v>22</v>
      </c>
      <c r="M10108">
        <v>22</v>
      </c>
      <c r="O10108" t="str">
        <f>IF(Tableau__3_Déplacements_2[[#This Row],[Ori]]=Tableau__3_Déplacements_2[[#This Row],[Des]],"local","metro")</f>
        <v>local</v>
      </c>
      <c r="P10108">
        <v>4</v>
      </c>
      <c r="Q10108">
        <v>8</v>
      </c>
      <c r="R10108">
        <v>30</v>
      </c>
      <c r="S10108">
        <v>8</v>
      </c>
      <c r="T10108">
        <v>45</v>
      </c>
      <c r="U10108" t="s">
        <v>0</v>
      </c>
      <c r="V10108">
        <v>1</v>
      </c>
      <c r="W10108">
        <v>0</v>
      </c>
      <c r="X10108">
        <v>5</v>
      </c>
      <c r="Y10108">
        <v>178.65636363636364</v>
      </c>
      <c r="Z10108" s="1">
        <v>-1</v>
      </c>
      <c r="AA10108" s="1"/>
    </row>
    <row r="10109" spans="1:27" x14ac:dyDescent="0.35">
      <c r="A10109">
        <v>755</v>
      </c>
      <c r="B10109" t="e">
        <f>VLOOKUP(Tableau__3_Déplacements_2[[#This Row],[Id_Menage]],[2]Ménages!$A$2:$AD$1503,32)</f>
        <v>#REF!</v>
      </c>
      <c r="C10109" t="s">
        <v>5</v>
      </c>
      <c r="D10109" t="s">
        <v>3246</v>
      </c>
      <c r="E10109">
        <f>VLOOKUP(Tableau__3_Déplacements_2[[#This Row],[Id_Personne]],[1]!Tableau__2_Personnes_1[[Id_Personne]:[Age]],2)</f>
        <v>1</v>
      </c>
      <c r="F10109">
        <f>VLOOKUP(Tableau__3_Déplacements_2[[#This Row],[Id_Personne]],[1]!Tableau__2_Personnes_1[[Id_Personne]:[Age]],4)</f>
        <v>9</v>
      </c>
      <c r="G10109" t="s">
        <v>3</v>
      </c>
      <c r="H10109" t="s">
        <v>2</v>
      </c>
      <c r="I10109" t="s">
        <v>3245</v>
      </c>
      <c r="J10109">
        <v>1</v>
      </c>
      <c r="K10109">
        <v>22</v>
      </c>
      <c r="M10109">
        <v>22</v>
      </c>
      <c r="O10109" t="str">
        <f>IF(Tableau__3_Déplacements_2[[#This Row],[Ori]]=Tableau__3_Déplacements_2[[#This Row],[Des]],"local","metro")</f>
        <v>local</v>
      </c>
      <c r="P10109">
        <v>15</v>
      </c>
      <c r="Q10109">
        <v>11</v>
      </c>
      <c r="R10109">
        <v>45</v>
      </c>
      <c r="S10109">
        <v>12</v>
      </c>
      <c r="T10109">
        <v>0</v>
      </c>
      <c r="U10109" t="s">
        <v>0</v>
      </c>
      <c r="V10109">
        <v>1</v>
      </c>
      <c r="W10109">
        <v>0</v>
      </c>
      <c r="X10109">
        <v>5</v>
      </c>
      <c r="Y10109">
        <v>178.65636363636364</v>
      </c>
      <c r="Z10109" s="1">
        <v>-1</v>
      </c>
      <c r="AA10109" s="1"/>
    </row>
    <row r="10110" spans="1:27" x14ac:dyDescent="0.35">
      <c r="A10110">
        <v>755</v>
      </c>
      <c r="B10110" t="e">
        <f>VLOOKUP(Tableau__3_Déplacements_2[[#This Row],[Id_Menage]],[2]Ménages!$A$2:$AD$1503,32)</f>
        <v>#REF!</v>
      </c>
      <c r="C10110" t="s">
        <v>65</v>
      </c>
      <c r="D10110" t="s">
        <v>3243</v>
      </c>
      <c r="E10110">
        <f>VLOOKUP(Tableau__3_Déplacements_2[[#This Row],[Id_Personne]],[1]!Tableau__2_Personnes_1[[Id_Personne]:[Age]],2)</f>
        <v>2</v>
      </c>
      <c r="F10110">
        <f>VLOOKUP(Tableau__3_Déplacements_2[[#This Row],[Id_Personne]],[1]!Tableau__2_Personnes_1[[Id_Personne]:[Age]],4)</f>
        <v>7</v>
      </c>
      <c r="G10110" t="s">
        <v>3</v>
      </c>
      <c r="H10110" t="s">
        <v>2</v>
      </c>
      <c r="I10110" t="s">
        <v>3244</v>
      </c>
      <c r="J10110">
        <v>1</v>
      </c>
      <c r="K10110">
        <v>22</v>
      </c>
      <c r="M10110">
        <v>22</v>
      </c>
      <c r="O10110" t="str">
        <f>IF(Tableau__3_Déplacements_2[[#This Row],[Ori]]=Tableau__3_Déplacements_2[[#This Row],[Des]],"local","metro")</f>
        <v>local</v>
      </c>
      <c r="P10110">
        <v>15</v>
      </c>
      <c r="Q10110">
        <v>21</v>
      </c>
      <c r="R10110">
        <v>30</v>
      </c>
      <c r="S10110">
        <v>21</v>
      </c>
      <c r="T10110">
        <v>45</v>
      </c>
      <c r="U10110" t="s">
        <v>0</v>
      </c>
      <c r="V10110">
        <v>1</v>
      </c>
      <c r="W10110">
        <v>0</v>
      </c>
      <c r="X10110">
        <v>5</v>
      </c>
      <c r="Y10110">
        <v>178.65636363636364</v>
      </c>
      <c r="Z10110" s="1">
        <v>-1</v>
      </c>
      <c r="AA10110" s="1"/>
    </row>
    <row r="10111" spans="1:27" x14ac:dyDescent="0.35">
      <c r="A10111">
        <v>755</v>
      </c>
      <c r="B10111" t="e">
        <f>VLOOKUP(Tableau__3_Déplacements_2[[#This Row],[Id_Menage]],[2]Ménages!$A$2:$AD$1503,32)</f>
        <v>#REF!</v>
      </c>
      <c r="C10111" t="s">
        <v>65</v>
      </c>
      <c r="D10111" t="s">
        <v>3243</v>
      </c>
      <c r="E10111">
        <f>VLOOKUP(Tableau__3_Déplacements_2[[#This Row],[Id_Personne]],[1]!Tableau__2_Personnes_1[[Id_Personne]:[Age]],2)</f>
        <v>2</v>
      </c>
      <c r="F10111">
        <f>VLOOKUP(Tableau__3_Déplacements_2[[#This Row],[Id_Personne]],[1]!Tableau__2_Personnes_1[[Id_Personne]:[Age]],4)</f>
        <v>7</v>
      </c>
      <c r="G10111" t="s">
        <v>0</v>
      </c>
      <c r="H10111" t="s">
        <v>7</v>
      </c>
      <c r="I10111" t="s">
        <v>3242</v>
      </c>
      <c r="J10111">
        <v>1</v>
      </c>
      <c r="K10111">
        <v>22</v>
      </c>
      <c r="M10111">
        <v>22</v>
      </c>
      <c r="O10111" t="str">
        <f>IF(Tableau__3_Déplacements_2[[#This Row],[Ori]]=Tableau__3_Déplacements_2[[#This Row],[Des]],"local","metro")</f>
        <v>local</v>
      </c>
      <c r="P10111">
        <v>4</v>
      </c>
      <c r="Q10111">
        <v>19</v>
      </c>
      <c r="R10111">
        <v>30</v>
      </c>
      <c r="S10111">
        <v>19</v>
      </c>
      <c r="T10111">
        <v>45</v>
      </c>
      <c r="U10111" t="s">
        <v>0</v>
      </c>
      <c r="V10111">
        <v>1</v>
      </c>
      <c r="W10111">
        <v>0</v>
      </c>
      <c r="X10111">
        <v>5</v>
      </c>
      <c r="Y10111">
        <v>178.65636363636364</v>
      </c>
      <c r="Z10111" s="1">
        <v>-1</v>
      </c>
      <c r="AA10111" s="1"/>
    </row>
    <row r="10112" spans="1:27" x14ac:dyDescent="0.35">
      <c r="A10112">
        <v>756</v>
      </c>
      <c r="B10112" t="e">
        <f>VLOOKUP(Tableau__3_Déplacements_2[[#This Row],[Id_Menage]],[2]Ménages!$A$2:$AD$1503,32)</f>
        <v>#REF!</v>
      </c>
      <c r="C10112" t="s">
        <v>16</v>
      </c>
      <c r="D10112" t="s">
        <v>3239</v>
      </c>
      <c r="E10112">
        <f>VLOOKUP(Tableau__3_Déplacements_2[[#This Row],[Id_Personne]],[1]!Tableau__2_Personnes_1[[Id_Personne]:[Age]],2)</f>
        <v>1</v>
      </c>
      <c r="F10112">
        <f>VLOOKUP(Tableau__3_Déplacements_2[[#This Row],[Id_Personne]],[1]!Tableau__2_Personnes_1[[Id_Personne]:[Age]],4)</f>
        <v>46</v>
      </c>
      <c r="G10112" t="s">
        <v>3</v>
      </c>
      <c r="H10112" t="s">
        <v>2</v>
      </c>
      <c r="I10112" t="s">
        <v>3241</v>
      </c>
      <c r="J10112">
        <v>1</v>
      </c>
      <c r="K10112">
        <v>56</v>
      </c>
      <c r="M10112">
        <v>1</v>
      </c>
      <c r="O10112" t="str">
        <f>IF(Tableau__3_Déplacements_2[[#This Row],[Ori]]=Tableau__3_Déplacements_2[[#This Row],[Des]],"local","metro")</f>
        <v>metro</v>
      </c>
      <c r="P10112">
        <v>10</v>
      </c>
      <c r="Q10112">
        <v>15</v>
      </c>
      <c r="R10112">
        <v>0</v>
      </c>
      <c r="S10112">
        <v>15</v>
      </c>
      <c r="T10112">
        <v>45</v>
      </c>
      <c r="U10112" t="s">
        <v>37</v>
      </c>
      <c r="V10112">
        <v>6</v>
      </c>
      <c r="W10112">
        <v>0</v>
      </c>
      <c r="X10112">
        <v>6</v>
      </c>
      <c r="Y10112">
        <v>178.65636363636364</v>
      </c>
      <c r="Z10112" s="1">
        <v>0</v>
      </c>
      <c r="AA10112" s="1"/>
    </row>
    <row r="10113" spans="1:27" x14ac:dyDescent="0.35">
      <c r="A10113">
        <v>756</v>
      </c>
      <c r="B10113" t="e">
        <f>VLOOKUP(Tableau__3_Déplacements_2[[#This Row],[Id_Menage]],[2]Ménages!$A$2:$AD$1503,32)</f>
        <v>#REF!</v>
      </c>
      <c r="C10113" t="s">
        <v>16</v>
      </c>
      <c r="D10113" t="s">
        <v>3239</v>
      </c>
      <c r="E10113">
        <f>VLOOKUP(Tableau__3_Déplacements_2[[#This Row],[Id_Personne]],[1]!Tableau__2_Personnes_1[[Id_Personne]:[Age]],2)</f>
        <v>1</v>
      </c>
      <c r="F10113">
        <f>VLOOKUP(Tableau__3_Déplacements_2[[#This Row],[Id_Personne]],[1]!Tableau__2_Personnes_1[[Id_Personne]:[Age]],4)</f>
        <v>46</v>
      </c>
      <c r="G10113" t="s">
        <v>0</v>
      </c>
      <c r="H10113" t="s">
        <v>7</v>
      </c>
      <c r="I10113" t="s">
        <v>3240</v>
      </c>
      <c r="J10113">
        <v>1</v>
      </c>
      <c r="K10113">
        <v>22</v>
      </c>
      <c r="M10113">
        <v>56</v>
      </c>
      <c r="O10113" t="str">
        <f>IF(Tableau__3_Déplacements_2[[#This Row],[Ori]]=Tableau__3_Déplacements_2[[#This Row],[Des]],"local","metro")</f>
        <v>metro</v>
      </c>
      <c r="P10113">
        <v>3</v>
      </c>
      <c r="Q10113">
        <v>7</v>
      </c>
      <c r="R10113">
        <v>30</v>
      </c>
      <c r="S10113">
        <v>8</v>
      </c>
      <c r="T10113">
        <v>0</v>
      </c>
      <c r="U10113" t="s">
        <v>37</v>
      </c>
      <c r="V10113">
        <v>6</v>
      </c>
      <c r="W10113">
        <v>0</v>
      </c>
      <c r="X10113">
        <v>6</v>
      </c>
      <c r="Y10113">
        <v>178.65636363636364</v>
      </c>
      <c r="Z10113" s="1">
        <v>-1</v>
      </c>
      <c r="AA10113" s="1"/>
    </row>
    <row r="10114" spans="1:27" x14ac:dyDescent="0.35">
      <c r="A10114">
        <v>756</v>
      </c>
      <c r="B10114" t="e">
        <f>VLOOKUP(Tableau__3_Déplacements_2[[#This Row],[Id_Menage]],[2]Ménages!$A$2:$AD$1503,32)</f>
        <v>#REF!</v>
      </c>
      <c r="C10114" t="s">
        <v>16</v>
      </c>
      <c r="D10114" t="s">
        <v>3239</v>
      </c>
      <c r="E10114">
        <f>VLOOKUP(Tableau__3_Déplacements_2[[#This Row],[Id_Personne]],[1]!Tableau__2_Personnes_1[[Id_Personne]:[Age]],2)</f>
        <v>1</v>
      </c>
      <c r="F10114">
        <f>VLOOKUP(Tableau__3_Déplacements_2[[#This Row],[Id_Personne]],[1]!Tableau__2_Personnes_1[[Id_Personne]:[Age]],4)</f>
        <v>46</v>
      </c>
      <c r="G10114" t="s">
        <v>13</v>
      </c>
      <c r="H10114" t="s">
        <v>22</v>
      </c>
      <c r="I10114" t="s">
        <v>3238</v>
      </c>
      <c r="J10114">
        <v>1</v>
      </c>
      <c r="K10114">
        <v>1</v>
      </c>
      <c r="M10114">
        <v>22</v>
      </c>
      <c r="O10114" t="str">
        <f>IF(Tableau__3_Déplacements_2[[#This Row],[Ori]]=Tableau__3_Déplacements_2[[#This Row],[Des]],"local","metro")</f>
        <v>metro</v>
      </c>
      <c r="P10114">
        <v>15</v>
      </c>
      <c r="Q10114">
        <v>16</v>
      </c>
      <c r="R10114">
        <v>0</v>
      </c>
      <c r="S10114">
        <v>16</v>
      </c>
      <c r="T10114">
        <v>30</v>
      </c>
      <c r="U10114" t="s">
        <v>37</v>
      </c>
      <c r="V10114">
        <v>6</v>
      </c>
      <c r="W10114">
        <v>0</v>
      </c>
      <c r="X10114">
        <v>6</v>
      </c>
      <c r="Y10114">
        <v>178.65636363636364</v>
      </c>
      <c r="Z10114" s="1">
        <v>0</v>
      </c>
      <c r="AA10114" s="1"/>
    </row>
    <row r="10115" spans="1:27" x14ac:dyDescent="0.35">
      <c r="A10115">
        <v>756</v>
      </c>
      <c r="B10115" t="e">
        <f>VLOOKUP(Tableau__3_Déplacements_2[[#This Row],[Id_Menage]],[2]Ménages!$A$2:$AD$1503,32)</f>
        <v>#REF!</v>
      </c>
      <c r="C10115" t="s">
        <v>11</v>
      </c>
      <c r="D10115" t="s">
        <v>3236</v>
      </c>
      <c r="E10115">
        <f>VLOOKUP(Tableau__3_Déplacements_2[[#This Row],[Id_Personne]],[1]!Tableau__2_Personnes_1[[Id_Personne]:[Age]],2)</f>
        <v>2</v>
      </c>
      <c r="F10115">
        <f>VLOOKUP(Tableau__3_Déplacements_2[[#This Row],[Id_Personne]],[1]!Tableau__2_Personnes_1[[Id_Personne]:[Age]],4)</f>
        <v>33</v>
      </c>
      <c r="G10115" t="s">
        <v>3</v>
      </c>
      <c r="H10115" t="s">
        <v>2</v>
      </c>
      <c r="I10115" t="s">
        <v>3237</v>
      </c>
      <c r="J10115">
        <v>1</v>
      </c>
      <c r="K10115">
        <v>29</v>
      </c>
      <c r="M10115">
        <v>22</v>
      </c>
      <c r="O10115" t="str">
        <f>IF(Tableau__3_Déplacements_2[[#This Row],[Ori]]=Tableau__3_Déplacements_2[[#This Row],[Des]],"local","metro")</f>
        <v>metro</v>
      </c>
      <c r="P10115">
        <v>15</v>
      </c>
      <c r="Q10115">
        <v>10</v>
      </c>
      <c r="R10115">
        <v>0</v>
      </c>
      <c r="S10115">
        <v>10</v>
      </c>
      <c r="T10115">
        <v>10</v>
      </c>
      <c r="U10115" t="s">
        <v>30</v>
      </c>
      <c r="V10115">
        <v>8</v>
      </c>
      <c r="W10115">
        <v>150</v>
      </c>
      <c r="X10115">
        <v>5</v>
      </c>
      <c r="Y10115">
        <v>178.65636363636364</v>
      </c>
      <c r="Z10115" s="1">
        <v>0</v>
      </c>
      <c r="AA10115" s="1"/>
    </row>
    <row r="10116" spans="1:27" x14ac:dyDescent="0.35">
      <c r="A10116">
        <v>756</v>
      </c>
      <c r="B10116" t="e">
        <f>VLOOKUP(Tableau__3_Déplacements_2[[#This Row],[Id_Menage]],[2]Ménages!$A$2:$AD$1503,32)</f>
        <v>#REF!</v>
      </c>
      <c r="C10116" t="s">
        <v>11</v>
      </c>
      <c r="D10116" t="s">
        <v>3236</v>
      </c>
      <c r="E10116">
        <f>VLOOKUP(Tableau__3_Déplacements_2[[#This Row],[Id_Personne]],[1]!Tableau__2_Personnes_1[[Id_Personne]:[Age]],2)</f>
        <v>2</v>
      </c>
      <c r="F10116">
        <f>VLOOKUP(Tableau__3_Déplacements_2[[#This Row],[Id_Personne]],[1]!Tableau__2_Personnes_1[[Id_Personne]:[Age]],4)</f>
        <v>33</v>
      </c>
      <c r="G10116" t="s">
        <v>0</v>
      </c>
      <c r="H10116" t="s">
        <v>7</v>
      </c>
      <c r="I10116" t="s">
        <v>3235</v>
      </c>
      <c r="J10116">
        <v>1</v>
      </c>
      <c r="K10116">
        <v>22</v>
      </c>
      <c r="M10116">
        <v>29</v>
      </c>
      <c r="O10116" t="str">
        <f>IF(Tableau__3_Déplacements_2[[#This Row],[Ori]]=Tableau__3_Déplacements_2[[#This Row],[Des]],"local","metro")</f>
        <v>metro</v>
      </c>
      <c r="P10116">
        <v>5</v>
      </c>
      <c r="Q10116">
        <v>8</v>
      </c>
      <c r="R10116">
        <v>0</v>
      </c>
      <c r="S10116">
        <v>8</v>
      </c>
      <c r="T10116">
        <v>10</v>
      </c>
      <c r="U10116" t="s">
        <v>30</v>
      </c>
      <c r="V10116">
        <v>8</v>
      </c>
      <c r="W10116">
        <v>150</v>
      </c>
      <c r="X10116">
        <v>4</v>
      </c>
      <c r="Y10116">
        <v>178.65636363636364</v>
      </c>
      <c r="Z10116" s="1">
        <v>0</v>
      </c>
      <c r="AA10116" s="1"/>
    </row>
    <row r="10117" spans="1:27" x14ac:dyDescent="0.35">
      <c r="A10117">
        <v>756</v>
      </c>
      <c r="B10117" t="e">
        <f>VLOOKUP(Tableau__3_Déplacements_2[[#This Row],[Id_Menage]],[2]Ménages!$A$2:$AD$1503,32)</f>
        <v>#REF!</v>
      </c>
      <c r="C10117" t="s">
        <v>5</v>
      </c>
      <c r="D10117" t="s">
        <v>3233</v>
      </c>
      <c r="E10117">
        <f>VLOOKUP(Tableau__3_Déplacements_2[[#This Row],[Id_Personne]],[1]!Tableau__2_Personnes_1[[Id_Personne]:[Age]],2)</f>
        <v>1</v>
      </c>
      <c r="F10117">
        <f>VLOOKUP(Tableau__3_Déplacements_2[[#This Row],[Id_Personne]],[1]!Tableau__2_Personnes_1[[Id_Personne]:[Age]],4)</f>
        <v>16</v>
      </c>
      <c r="G10117" t="s">
        <v>3</v>
      </c>
      <c r="H10117" t="s">
        <v>2</v>
      </c>
      <c r="I10117" t="s">
        <v>3234</v>
      </c>
      <c r="J10117">
        <v>1</v>
      </c>
      <c r="K10117">
        <v>64</v>
      </c>
      <c r="M10117">
        <v>22</v>
      </c>
      <c r="O10117" t="str">
        <f>IF(Tableau__3_Déplacements_2[[#This Row],[Ori]]=Tableau__3_Déplacements_2[[#This Row],[Des]],"local","metro")</f>
        <v>metro</v>
      </c>
      <c r="P10117">
        <v>15</v>
      </c>
      <c r="Q10117">
        <v>17</v>
      </c>
      <c r="R10117">
        <v>0</v>
      </c>
      <c r="S10117">
        <v>17</v>
      </c>
      <c r="T10117">
        <v>40</v>
      </c>
      <c r="U10117" t="s">
        <v>30</v>
      </c>
      <c r="V10117">
        <v>8</v>
      </c>
      <c r="W10117">
        <v>250</v>
      </c>
      <c r="X10117">
        <v>5</v>
      </c>
      <c r="Y10117">
        <v>178.65636363636364</v>
      </c>
      <c r="Z10117" s="1">
        <v>0</v>
      </c>
      <c r="AA10117" s="1"/>
    </row>
    <row r="10118" spans="1:27" x14ac:dyDescent="0.35">
      <c r="A10118">
        <v>756</v>
      </c>
      <c r="B10118" t="e">
        <f>VLOOKUP(Tableau__3_Déplacements_2[[#This Row],[Id_Menage]],[2]Ménages!$A$2:$AD$1503,32)</f>
        <v>#REF!</v>
      </c>
      <c r="C10118" t="s">
        <v>5</v>
      </c>
      <c r="D10118" t="s">
        <v>3233</v>
      </c>
      <c r="E10118">
        <f>VLOOKUP(Tableau__3_Déplacements_2[[#This Row],[Id_Personne]],[1]!Tableau__2_Personnes_1[[Id_Personne]:[Age]],2)</f>
        <v>1</v>
      </c>
      <c r="F10118">
        <f>VLOOKUP(Tableau__3_Déplacements_2[[#This Row],[Id_Personne]],[1]!Tableau__2_Personnes_1[[Id_Personne]:[Age]],4)</f>
        <v>16</v>
      </c>
      <c r="G10118" t="s">
        <v>0</v>
      </c>
      <c r="H10118" t="s">
        <v>7</v>
      </c>
      <c r="I10118" t="s">
        <v>3232</v>
      </c>
      <c r="J10118">
        <v>1</v>
      </c>
      <c r="K10118">
        <v>22</v>
      </c>
      <c r="M10118">
        <v>64</v>
      </c>
      <c r="O10118" t="str">
        <f>IF(Tableau__3_Déplacements_2[[#This Row],[Ori]]=Tableau__3_Déplacements_2[[#This Row],[Des]],"local","metro")</f>
        <v>metro</v>
      </c>
      <c r="P10118">
        <v>8</v>
      </c>
      <c r="Q10118">
        <v>7</v>
      </c>
      <c r="R10118">
        <v>0</v>
      </c>
      <c r="S10118">
        <v>7</v>
      </c>
      <c r="T10118">
        <v>40</v>
      </c>
      <c r="U10118" t="s">
        <v>30</v>
      </c>
      <c r="V10118">
        <v>8</v>
      </c>
      <c r="W10118">
        <v>250</v>
      </c>
      <c r="X10118">
        <v>5</v>
      </c>
      <c r="Y10118">
        <v>178.65636363636364</v>
      </c>
      <c r="Z10118" s="1">
        <v>0</v>
      </c>
      <c r="AA10118" s="1"/>
    </row>
    <row r="10119" spans="1:27" x14ac:dyDescent="0.35">
      <c r="A10119">
        <v>756</v>
      </c>
      <c r="B10119" t="e">
        <f>VLOOKUP(Tableau__3_Déplacements_2[[#This Row],[Id_Menage]],[2]Ménages!$A$2:$AD$1503,32)</f>
        <v>#REF!</v>
      </c>
      <c r="C10119" t="s">
        <v>65</v>
      </c>
      <c r="D10119" t="s">
        <v>3230</v>
      </c>
      <c r="E10119">
        <f>VLOOKUP(Tableau__3_Déplacements_2[[#This Row],[Id_Personne]],[1]!Tableau__2_Personnes_1[[Id_Personne]:[Age]],2)</f>
        <v>1</v>
      </c>
      <c r="F10119">
        <f>VLOOKUP(Tableau__3_Déplacements_2[[#This Row],[Id_Personne]],[1]!Tableau__2_Personnes_1[[Id_Personne]:[Age]],4)</f>
        <v>14</v>
      </c>
      <c r="G10119" t="s">
        <v>3</v>
      </c>
      <c r="H10119" t="s">
        <v>2</v>
      </c>
      <c r="I10119" t="s">
        <v>3231</v>
      </c>
      <c r="J10119">
        <v>1</v>
      </c>
      <c r="K10119">
        <v>22</v>
      </c>
      <c r="M10119">
        <v>22</v>
      </c>
      <c r="O10119" t="str">
        <f>IF(Tableau__3_Déplacements_2[[#This Row],[Ori]]=Tableau__3_Déplacements_2[[#This Row],[Des]],"local","metro")</f>
        <v>local</v>
      </c>
      <c r="P10119">
        <v>15</v>
      </c>
      <c r="Q10119">
        <v>14</v>
      </c>
      <c r="R10119">
        <v>0</v>
      </c>
      <c r="S10119">
        <v>14</v>
      </c>
      <c r="T10119">
        <v>10</v>
      </c>
      <c r="U10119" t="s">
        <v>30</v>
      </c>
      <c r="V10119">
        <v>8</v>
      </c>
      <c r="W10119">
        <v>100</v>
      </c>
      <c r="X10119">
        <v>5</v>
      </c>
      <c r="Y10119">
        <v>178.65636363636364</v>
      </c>
      <c r="Z10119" s="1">
        <v>0</v>
      </c>
      <c r="AA10119" s="1"/>
    </row>
    <row r="10120" spans="1:27" x14ac:dyDescent="0.35">
      <c r="A10120">
        <v>756</v>
      </c>
      <c r="B10120" t="e">
        <f>VLOOKUP(Tableau__3_Déplacements_2[[#This Row],[Id_Menage]],[2]Ménages!$A$2:$AD$1503,32)</f>
        <v>#REF!</v>
      </c>
      <c r="C10120" t="s">
        <v>65</v>
      </c>
      <c r="D10120" t="s">
        <v>3230</v>
      </c>
      <c r="E10120">
        <f>VLOOKUP(Tableau__3_Déplacements_2[[#This Row],[Id_Personne]],[1]!Tableau__2_Personnes_1[[Id_Personne]:[Age]],2)</f>
        <v>1</v>
      </c>
      <c r="F10120">
        <f>VLOOKUP(Tableau__3_Déplacements_2[[#This Row],[Id_Personne]],[1]!Tableau__2_Personnes_1[[Id_Personne]:[Age]],4)</f>
        <v>14</v>
      </c>
      <c r="G10120" t="s">
        <v>0</v>
      </c>
      <c r="H10120" t="s">
        <v>7</v>
      </c>
      <c r="I10120" t="s">
        <v>3229</v>
      </c>
      <c r="J10120">
        <v>1</v>
      </c>
      <c r="K10120">
        <v>22</v>
      </c>
      <c r="M10120">
        <v>22</v>
      </c>
      <c r="O10120" t="str">
        <f>IF(Tableau__3_Déplacements_2[[#This Row],[Ori]]=Tableau__3_Déplacements_2[[#This Row],[Des]],"local","metro")</f>
        <v>local</v>
      </c>
      <c r="P10120">
        <v>14</v>
      </c>
      <c r="Q10120">
        <v>12</v>
      </c>
      <c r="R10120">
        <v>30</v>
      </c>
      <c r="S10120">
        <v>12</v>
      </c>
      <c r="T10120">
        <v>40</v>
      </c>
      <c r="U10120" t="s">
        <v>30</v>
      </c>
      <c r="V10120">
        <v>8</v>
      </c>
      <c r="W10120">
        <v>100</v>
      </c>
      <c r="X10120">
        <v>5</v>
      </c>
      <c r="Y10120">
        <v>178.65636363636364</v>
      </c>
      <c r="Z10120" s="1">
        <v>-1</v>
      </c>
      <c r="AA10120" s="1"/>
    </row>
    <row r="10121" spans="1:27" x14ac:dyDescent="0.35">
      <c r="A10121">
        <v>757</v>
      </c>
      <c r="B10121" t="e">
        <f>VLOOKUP(Tableau__3_Déplacements_2[[#This Row],[Id_Menage]],[2]Ménages!$A$2:$AD$1503,32)</f>
        <v>#REF!</v>
      </c>
      <c r="C10121" t="s">
        <v>16</v>
      </c>
      <c r="D10121" t="s">
        <v>3227</v>
      </c>
      <c r="E10121">
        <f>VLOOKUP(Tableau__3_Déplacements_2[[#This Row],[Id_Personne]],[1]!Tableau__2_Personnes_1[[Id_Personne]:[Age]],2)</f>
        <v>1</v>
      </c>
      <c r="F10121">
        <f>VLOOKUP(Tableau__3_Déplacements_2[[#This Row],[Id_Personne]],[1]!Tableau__2_Personnes_1[[Id_Personne]:[Age]],4)</f>
        <v>38</v>
      </c>
      <c r="G10121" t="s">
        <v>3</v>
      </c>
      <c r="H10121" t="s">
        <v>2</v>
      </c>
      <c r="I10121" t="s">
        <v>3228</v>
      </c>
      <c r="J10121">
        <v>1</v>
      </c>
      <c r="K10121">
        <v>29</v>
      </c>
      <c r="M10121">
        <v>22</v>
      </c>
      <c r="O10121" t="str">
        <f>IF(Tableau__3_Déplacements_2[[#This Row],[Ori]]=Tableau__3_Déplacements_2[[#This Row],[Des]],"local","metro")</f>
        <v>metro</v>
      </c>
      <c r="P10121">
        <v>15</v>
      </c>
      <c r="Q10121">
        <v>18</v>
      </c>
      <c r="R10121">
        <v>0</v>
      </c>
      <c r="S10121">
        <v>18</v>
      </c>
      <c r="T10121">
        <v>30</v>
      </c>
      <c r="U10121" t="s">
        <v>0</v>
      </c>
      <c r="V10121">
        <v>1</v>
      </c>
      <c r="W10121">
        <v>0</v>
      </c>
      <c r="X10121">
        <v>5</v>
      </c>
      <c r="Y10121">
        <v>178.65636363636364</v>
      </c>
      <c r="Z10121" s="1">
        <v>0</v>
      </c>
      <c r="AA10121" s="1"/>
    </row>
    <row r="10122" spans="1:27" x14ac:dyDescent="0.35">
      <c r="A10122">
        <v>757</v>
      </c>
      <c r="B10122" t="e">
        <f>VLOOKUP(Tableau__3_Déplacements_2[[#This Row],[Id_Menage]],[2]Ménages!$A$2:$AD$1503,32)</f>
        <v>#REF!</v>
      </c>
      <c r="C10122" t="s">
        <v>16</v>
      </c>
      <c r="D10122" t="s">
        <v>3227</v>
      </c>
      <c r="E10122">
        <f>VLOOKUP(Tableau__3_Déplacements_2[[#This Row],[Id_Personne]],[1]!Tableau__2_Personnes_1[[Id_Personne]:[Age]],2)</f>
        <v>1</v>
      </c>
      <c r="F10122">
        <f>VLOOKUP(Tableau__3_Déplacements_2[[#This Row],[Id_Personne]],[1]!Tableau__2_Personnes_1[[Id_Personne]:[Age]],4)</f>
        <v>38</v>
      </c>
      <c r="G10122" t="s">
        <v>0</v>
      </c>
      <c r="H10122" t="s">
        <v>7</v>
      </c>
      <c r="I10122" t="s">
        <v>3226</v>
      </c>
      <c r="J10122">
        <v>1</v>
      </c>
      <c r="K10122">
        <v>22</v>
      </c>
      <c r="M10122">
        <v>29</v>
      </c>
      <c r="O10122" t="str">
        <f>IF(Tableau__3_Déplacements_2[[#This Row],[Ori]]=Tableau__3_Déplacements_2[[#This Row],[Des]],"local","metro")</f>
        <v>metro</v>
      </c>
      <c r="P10122">
        <v>4</v>
      </c>
      <c r="Q10122">
        <v>6</v>
      </c>
      <c r="R10122">
        <v>0</v>
      </c>
      <c r="S10122">
        <v>6</v>
      </c>
      <c r="T10122">
        <v>30</v>
      </c>
      <c r="U10122" t="s">
        <v>81</v>
      </c>
      <c r="V10122">
        <v>5</v>
      </c>
      <c r="W10122">
        <v>100</v>
      </c>
      <c r="X10122">
        <v>6</v>
      </c>
      <c r="Y10122">
        <v>178.65636363636364</v>
      </c>
      <c r="Z10122" s="1">
        <v>0</v>
      </c>
      <c r="AA10122" s="1"/>
    </row>
    <row r="10123" spans="1:27" x14ac:dyDescent="0.35">
      <c r="A10123">
        <v>757</v>
      </c>
      <c r="B10123" t="e">
        <f>VLOOKUP(Tableau__3_Déplacements_2[[#This Row],[Id_Menage]],[2]Ménages!$A$2:$AD$1503,32)</f>
        <v>#REF!</v>
      </c>
      <c r="C10123" t="s">
        <v>11</v>
      </c>
      <c r="D10123" t="s">
        <v>3224</v>
      </c>
      <c r="E10123">
        <f>VLOOKUP(Tableau__3_Déplacements_2[[#This Row],[Id_Personne]],[1]!Tableau__2_Personnes_1[[Id_Personne]:[Age]],2)</f>
        <v>2</v>
      </c>
      <c r="F10123">
        <f>VLOOKUP(Tableau__3_Déplacements_2[[#This Row],[Id_Personne]],[1]!Tableau__2_Personnes_1[[Id_Personne]:[Age]],4)</f>
        <v>28</v>
      </c>
      <c r="G10123" t="s">
        <v>3</v>
      </c>
      <c r="H10123" t="s">
        <v>2</v>
      </c>
      <c r="I10123" t="s">
        <v>3225</v>
      </c>
      <c r="J10123">
        <v>1</v>
      </c>
      <c r="K10123">
        <v>29</v>
      </c>
      <c r="M10123">
        <v>22</v>
      </c>
      <c r="O10123" t="str">
        <f>IF(Tableau__3_Déplacements_2[[#This Row],[Ori]]=Tableau__3_Déplacements_2[[#This Row],[Des]],"local","metro")</f>
        <v>metro</v>
      </c>
      <c r="P10123">
        <v>15</v>
      </c>
      <c r="Q10123">
        <v>17</v>
      </c>
      <c r="R10123">
        <v>0</v>
      </c>
      <c r="S10123">
        <v>17</v>
      </c>
      <c r="T10123">
        <v>10</v>
      </c>
      <c r="U10123" t="s">
        <v>30</v>
      </c>
      <c r="V10123">
        <v>8</v>
      </c>
      <c r="W10123">
        <v>100</v>
      </c>
      <c r="X10123">
        <v>6</v>
      </c>
      <c r="Y10123">
        <v>178.65636363636364</v>
      </c>
      <c r="Z10123" s="1">
        <v>0</v>
      </c>
      <c r="AA10123" s="1"/>
    </row>
    <row r="10124" spans="1:27" x14ac:dyDescent="0.35">
      <c r="A10124">
        <v>757</v>
      </c>
      <c r="B10124" t="e">
        <f>VLOOKUP(Tableau__3_Déplacements_2[[#This Row],[Id_Menage]],[2]Ménages!$A$2:$AD$1503,32)</f>
        <v>#REF!</v>
      </c>
      <c r="C10124" t="s">
        <v>11</v>
      </c>
      <c r="D10124" t="s">
        <v>3224</v>
      </c>
      <c r="E10124">
        <f>VLOOKUP(Tableau__3_Déplacements_2[[#This Row],[Id_Personne]],[1]!Tableau__2_Personnes_1[[Id_Personne]:[Age]],2)</f>
        <v>2</v>
      </c>
      <c r="F10124">
        <f>VLOOKUP(Tableau__3_Déplacements_2[[#This Row],[Id_Personne]],[1]!Tableau__2_Personnes_1[[Id_Personne]:[Age]],4)</f>
        <v>28</v>
      </c>
      <c r="G10124" t="s">
        <v>0</v>
      </c>
      <c r="H10124" t="s">
        <v>7</v>
      </c>
      <c r="I10124" t="s">
        <v>3223</v>
      </c>
      <c r="J10124">
        <v>1</v>
      </c>
      <c r="K10124">
        <v>22</v>
      </c>
      <c r="M10124">
        <v>29</v>
      </c>
      <c r="O10124" t="str">
        <f>IF(Tableau__3_Déplacements_2[[#This Row],[Ori]]=Tableau__3_Déplacements_2[[#This Row],[Des]],"local","metro")</f>
        <v>metro</v>
      </c>
      <c r="P10124">
        <v>4</v>
      </c>
      <c r="Q10124">
        <v>8</v>
      </c>
      <c r="R10124">
        <v>30</v>
      </c>
      <c r="S10124">
        <v>8</v>
      </c>
      <c r="T10124">
        <v>45</v>
      </c>
      <c r="U10124" t="s">
        <v>30</v>
      </c>
      <c r="V10124">
        <v>8</v>
      </c>
      <c r="W10124">
        <v>100</v>
      </c>
      <c r="X10124">
        <v>6</v>
      </c>
      <c r="Y10124">
        <v>178.65636363636364</v>
      </c>
      <c r="Z10124" s="1">
        <v>-1</v>
      </c>
      <c r="AA10124" s="1"/>
    </row>
    <row r="10125" spans="1:27" x14ac:dyDescent="0.35">
      <c r="A10125">
        <v>757</v>
      </c>
      <c r="B10125" t="e">
        <f>VLOOKUP(Tableau__3_Déplacements_2[[#This Row],[Id_Menage]],[2]Ménages!$A$2:$AD$1503,32)</f>
        <v>#REF!</v>
      </c>
      <c r="C10125" t="s">
        <v>5</v>
      </c>
      <c r="D10125" t="s">
        <v>3221</v>
      </c>
      <c r="E10125">
        <f>VLOOKUP(Tableau__3_Déplacements_2[[#This Row],[Id_Personne]],[1]!Tableau__2_Personnes_1[[Id_Personne]:[Age]],2)</f>
        <v>2</v>
      </c>
      <c r="F10125">
        <f>VLOOKUP(Tableau__3_Déplacements_2[[#This Row],[Id_Personne]],[1]!Tableau__2_Personnes_1[[Id_Personne]:[Age]],4)</f>
        <v>7</v>
      </c>
      <c r="G10125" t="s">
        <v>3</v>
      </c>
      <c r="H10125" t="s">
        <v>2</v>
      </c>
      <c r="I10125" t="s">
        <v>3222</v>
      </c>
      <c r="J10125">
        <v>1</v>
      </c>
      <c r="K10125">
        <v>29</v>
      </c>
      <c r="M10125">
        <v>22</v>
      </c>
      <c r="O10125" t="str">
        <f>IF(Tableau__3_Déplacements_2[[#This Row],[Ori]]=Tableau__3_Déplacements_2[[#This Row],[Des]],"local","metro")</f>
        <v>metro</v>
      </c>
      <c r="P10125">
        <v>15</v>
      </c>
      <c r="Q10125">
        <v>17</v>
      </c>
      <c r="R10125">
        <v>0</v>
      </c>
      <c r="S10125">
        <v>17</v>
      </c>
      <c r="T10125">
        <v>30</v>
      </c>
      <c r="U10125" t="s">
        <v>0</v>
      </c>
      <c r="V10125">
        <v>1</v>
      </c>
      <c r="W10125">
        <v>0</v>
      </c>
      <c r="X10125">
        <v>5</v>
      </c>
      <c r="Y10125">
        <v>178.65636363636364</v>
      </c>
      <c r="Z10125" s="1">
        <v>0</v>
      </c>
      <c r="AA10125" s="1"/>
    </row>
    <row r="10126" spans="1:27" x14ac:dyDescent="0.35">
      <c r="A10126">
        <v>757</v>
      </c>
      <c r="B10126" t="e">
        <f>VLOOKUP(Tableau__3_Déplacements_2[[#This Row],[Id_Menage]],[2]Ménages!$A$2:$AD$1503,32)</f>
        <v>#REF!</v>
      </c>
      <c r="C10126" t="s">
        <v>5</v>
      </c>
      <c r="D10126" t="s">
        <v>3221</v>
      </c>
      <c r="E10126">
        <f>VLOOKUP(Tableau__3_Déplacements_2[[#This Row],[Id_Personne]],[1]!Tableau__2_Personnes_1[[Id_Personne]:[Age]],2)</f>
        <v>2</v>
      </c>
      <c r="F10126">
        <f>VLOOKUP(Tableau__3_Déplacements_2[[#This Row],[Id_Personne]],[1]!Tableau__2_Personnes_1[[Id_Personne]:[Age]],4)</f>
        <v>7</v>
      </c>
      <c r="G10126" t="s">
        <v>0</v>
      </c>
      <c r="H10126" t="s">
        <v>7</v>
      </c>
      <c r="I10126" t="s">
        <v>3220</v>
      </c>
      <c r="J10126">
        <v>1</v>
      </c>
      <c r="K10126">
        <v>22</v>
      </c>
      <c r="M10126">
        <v>29</v>
      </c>
      <c r="O10126" t="str">
        <f>IF(Tableau__3_Déplacements_2[[#This Row],[Ori]]=Tableau__3_Déplacements_2[[#This Row],[Des]],"local","metro")</f>
        <v>metro</v>
      </c>
      <c r="P10126">
        <v>4</v>
      </c>
      <c r="Q10126">
        <v>10</v>
      </c>
      <c r="R10126">
        <v>30</v>
      </c>
      <c r="S10126">
        <v>10</v>
      </c>
      <c r="T10126">
        <v>40</v>
      </c>
      <c r="U10126" t="s">
        <v>0</v>
      </c>
      <c r="V10126">
        <v>1</v>
      </c>
      <c r="W10126">
        <v>0</v>
      </c>
      <c r="X10126">
        <v>5</v>
      </c>
      <c r="Y10126">
        <v>178.65636363636364</v>
      </c>
      <c r="Z10126" s="1">
        <v>-1</v>
      </c>
      <c r="AA10126" s="1"/>
    </row>
    <row r="10127" spans="1:27" x14ac:dyDescent="0.35">
      <c r="A10127">
        <v>758</v>
      </c>
      <c r="B10127" t="e">
        <f>VLOOKUP(Tableau__3_Déplacements_2[[#This Row],[Id_Menage]],[2]Ménages!$A$2:$AD$1503,32)</f>
        <v>#REF!</v>
      </c>
      <c r="C10127" t="s">
        <v>16</v>
      </c>
      <c r="D10127" t="s">
        <v>3216</v>
      </c>
      <c r="E10127">
        <f>VLOOKUP(Tableau__3_Déplacements_2[[#This Row],[Id_Personne]],[1]!Tableau__2_Personnes_1[[Id_Personne]:[Age]],2)</f>
        <v>1</v>
      </c>
      <c r="F10127">
        <f>VLOOKUP(Tableau__3_Déplacements_2[[#This Row],[Id_Personne]],[1]!Tableau__2_Personnes_1[[Id_Personne]:[Age]],4)</f>
        <v>58</v>
      </c>
      <c r="G10127" t="s">
        <v>3</v>
      </c>
      <c r="H10127" t="s">
        <v>2</v>
      </c>
      <c r="I10127" t="s">
        <v>3219</v>
      </c>
      <c r="J10127">
        <v>1</v>
      </c>
      <c r="K10127">
        <v>34</v>
      </c>
      <c r="M10127">
        <v>24</v>
      </c>
      <c r="O10127" t="str">
        <f>IF(Tableau__3_Déplacements_2[[#This Row],[Ori]]=Tableau__3_Déplacements_2[[#This Row],[Des]],"local","metro")</f>
        <v>metro</v>
      </c>
      <c r="P10127">
        <v>7</v>
      </c>
      <c r="Q10127">
        <v>14</v>
      </c>
      <c r="R10127">
        <v>0</v>
      </c>
      <c r="S10127">
        <v>14</v>
      </c>
      <c r="T10127">
        <v>40</v>
      </c>
      <c r="U10127" t="s">
        <v>30</v>
      </c>
      <c r="V10127">
        <v>8</v>
      </c>
      <c r="W10127">
        <v>250</v>
      </c>
      <c r="X10127">
        <v>5</v>
      </c>
      <c r="Y10127">
        <v>178.65636363636364</v>
      </c>
      <c r="Z10127" s="1">
        <v>0</v>
      </c>
      <c r="AA10127" s="1"/>
    </row>
    <row r="10128" spans="1:27" x14ac:dyDescent="0.35">
      <c r="A10128">
        <v>758</v>
      </c>
      <c r="B10128" t="e">
        <f>VLOOKUP(Tableau__3_Déplacements_2[[#This Row],[Id_Menage]],[2]Ménages!$A$2:$AD$1503,32)</f>
        <v>#REF!</v>
      </c>
      <c r="C10128" t="s">
        <v>16</v>
      </c>
      <c r="D10128" t="s">
        <v>3216</v>
      </c>
      <c r="E10128">
        <f>VLOOKUP(Tableau__3_Déplacements_2[[#This Row],[Id_Personne]],[1]!Tableau__2_Personnes_1[[Id_Personne]:[Age]],2)</f>
        <v>1</v>
      </c>
      <c r="F10128">
        <f>VLOOKUP(Tableau__3_Déplacements_2[[#This Row],[Id_Personne]],[1]!Tableau__2_Personnes_1[[Id_Personne]:[Age]],4)</f>
        <v>58</v>
      </c>
      <c r="G10128" t="s">
        <v>13</v>
      </c>
      <c r="H10128" t="s">
        <v>22</v>
      </c>
      <c r="I10128" t="s">
        <v>3218</v>
      </c>
      <c r="J10128">
        <v>1</v>
      </c>
      <c r="K10128">
        <v>24</v>
      </c>
      <c r="M10128">
        <v>1</v>
      </c>
      <c r="O10128" t="str">
        <f>IF(Tableau__3_Déplacements_2[[#This Row],[Ori]]=Tableau__3_Déplacements_2[[#This Row],[Des]],"local","metro")</f>
        <v>metro</v>
      </c>
      <c r="P10128">
        <v>14</v>
      </c>
      <c r="Q10128">
        <v>15</v>
      </c>
      <c r="R10128">
        <v>0</v>
      </c>
      <c r="S10128">
        <v>15</v>
      </c>
      <c r="T10128">
        <v>20</v>
      </c>
      <c r="U10128" t="s">
        <v>30</v>
      </c>
      <c r="V10128">
        <v>8</v>
      </c>
      <c r="W10128">
        <v>250</v>
      </c>
      <c r="X10128">
        <v>5</v>
      </c>
      <c r="Y10128">
        <v>178.65636363636364</v>
      </c>
      <c r="Z10128" s="1">
        <v>0</v>
      </c>
      <c r="AA10128" s="1"/>
    </row>
    <row r="10129" spans="1:27" x14ac:dyDescent="0.35">
      <c r="A10129">
        <v>758</v>
      </c>
      <c r="B10129" t="e">
        <f>VLOOKUP(Tableau__3_Déplacements_2[[#This Row],[Id_Menage]],[2]Ménages!$A$2:$AD$1503,32)</f>
        <v>#REF!</v>
      </c>
      <c r="C10129" t="s">
        <v>16</v>
      </c>
      <c r="D10129" t="s">
        <v>3216</v>
      </c>
      <c r="E10129">
        <f>VLOOKUP(Tableau__3_Déplacements_2[[#This Row],[Id_Personne]],[1]!Tableau__2_Personnes_1[[Id_Personne]:[Age]],2)</f>
        <v>1</v>
      </c>
      <c r="F10129">
        <f>VLOOKUP(Tableau__3_Déplacements_2[[#This Row],[Id_Personne]],[1]!Tableau__2_Personnes_1[[Id_Personne]:[Age]],4)</f>
        <v>58</v>
      </c>
      <c r="G10129" t="s">
        <v>0</v>
      </c>
      <c r="H10129" t="s">
        <v>7</v>
      </c>
      <c r="I10129" t="s">
        <v>3217</v>
      </c>
      <c r="J10129">
        <v>1</v>
      </c>
      <c r="K10129">
        <v>22</v>
      </c>
      <c r="M10129">
        <v>34</v>
      </c>
      <c r="O10129" t="str">
        <f>IF(Tableau__3_Déplacements_2[[#This Row],[Ori]]=Tableau__3_Déplacements_2[[#This Row],[Des]],"local","metro")</f>
        <v>metro</v>
      </c>
      <c r="P10129">
        <v>3</v>
      </c>
      <c r="Q10129">
        <v>7</v>
      </c>
      <c r="R10129">
        <v>0</v>
      </c>
      <c r="S10129">
        <v>7</v>
      </c>
      <c r="T10129">
        <v>12</v>
      </c>
      <c r="U10129" t="s">
        <v>30</v>
      </c>
      <c r="V10129">
        <v>8</v>
      </c>
      <c r="W10129">
        <v>250</v>
      </c>
      <c r="X10129">
        <v>6</v>
      </c>
      <c r="Y10129">
        <v>178.65636363636364</v>
      </c>
      <c r="Z10129" s="1">
        <v>0</v>
      </c>
      <c r="AA10129" s="1"/>
    </row>
    <row r="10130" spans="1:27" x14ac:dyDescent="0.35">
      <c r="A10130">
        <v>758</v>
      </c>
      <c r="B10130" t="e">
        <f>VLOOKUP(Tableau__3_Déplacements_2[[#This Row],[Id_Menage]],[2]Ménages!$A$2:$AD$1503,32)</f>
        <v>#REF!</v>
      </c>
      <c r="C10130" t="s">
        <v>16</v>
      </c>
      <c r="D10130" t="s">
        <v>3216</v>
      </c>
      <c r="E10130">
        <f>VLOOKUP(Tableau__3_Déplacements_2[[#This Row],[Id_Personne]],[1]!Tableau__2_Personnes_1[[Id_Personne]:[Age]],2)</f>
        <v>1</v>
      </c>
      <c r="F10130">
        <f>VLOOKUP(Tableau__3_Déplacements_2[[#This Row],[Id_Personne]],[1]!Tableau__2_Personnes_1[[Id_Personne]:[Age]],4)</f>
        <v>58</v>
      </c>
      <c r="G10130" t="s">
        <v>27</v>
      </c>
      <c r="H10130" t="s">
        <v>26</v>
      </c>
      <c r="I10130" t="s">
        <v>3215</v>
      </c>
      <c r="J10130">
        <v>1</v>
      </c>
      <c r="K10130">
        <v>1</v>
      </c>
      <c r="M10130">
        <v>22</v>
      </c>
      <c r="O10130" t="str">
        <f>IF(Tableau__3_Déplacements_2[[#This Row],[Ori]]=Tableau__3_Déplacements_2[[#This Row],[Des]],"local","metro")</f>
        <v>metro</v>
      </c>
      <c r="P10130">
        <v>15</v>
      </c>
      <c r="Q10130">
        <v>19</v>
      </c>
      <c r="R10130">
        <v>0</v>
      </c>
      <c r="S10130">
        <v>19</v>
      </c>
      <c r="T10130">
        <v>30</v>
      </c>
      <c r="U10130" t="s">
        <v>30</v>
      </c>
      <c r="V10130">
        <v>8</v>
      </c>
      <c r="W10130">
        <v>250</v>
      </c>
      <c r="X10130">
        <v>6</v>
      </c>
      <c r="Y10130">
        <v>178.65636363636364</v>
      </c>
      <c r="Z10130" s="1">
        <v>0</v>
      </c>
      <c r="AA10130" s="1"/>
    </row>
    <row r="10131" spans="1:27" x14ac:dyDescent="0.35">
      <c r="A10131">
        <v>758</v>
      </c>
      <c r="B10131" t="e">
        <f>VLOOKUP(Tableau__3_Déplacements_2[[#This Row],[Id_Menage]],[2]Ménages!$A$2:$AD$1503,32)</f>
        <v>#REF!</v>
      </c>
      <c r="C10131" t="s">
        <v>11</v>
      </c>
      <c r="D10131" t="s">
        <v>3212</v>
      </c>
      <c r="E10131">
        <f>VLOOKUP(Tableau__3_Déplacements_2[[#This Row],[Id_Personne]],[1]!Tableau__2_Personnes_1[[Id_Personne]:[Age]],2)</f>
        <v>2</v>
      </c>
      <c r="F10131">
        <f>VLOOKUP(Tableau__3_Déplacements_2[[#This Row],[Id_Personne]],[1]!Tableau__2_Personnes_1[[Id_Personne]:[Age]],4)</f>
        <v>38</v>
      </c>
      <c r="G10131" t="s">
        <v>3</v>
      </c>
      <c r="H10131" t="s">
        <v>2</v>
      </c>
      <c r="I10131" t="s">
        <v>3214</v>
      </c>
      <c r="J10131">
        <v>1</v>
      </c>
      <c r="K10131">
        <v>31</v>
      </c>
      <c r="M10131">
        <v>22</v>
      </c>
      <c r="O10131" t="str">
        <f>IF(Tableau__3_Déplacements_2[[#This Row],[Ori]]=Tableau__3_Déplacements_2[[#This Row],[Des]],"local","metro")</f>
        <v>metro</v>
      </c>
      <c r="P10131">
        <v>5</v>
      </c>
      <c r="Q10131">
        <v>14</v>
      </c>
      <c r="R10131">
        <v>0</v>
      </c>
      <c r="S10131">
        <v>14</v>
      </c>
      <c r="T10131">
        <v>30</v>
      </c>
      <c r="U10131" t="s">
        <v>30</v>
      </c>
      <c r="V10131">
        <v>8</v>
      </c>
      <c r="W10131">
        <v>250</v>
      </c>
      <c r="X10131">
        <v>5</v>
      </c>
      <c r="Y10131">
        <v>178.65636363636364</v>
      </c>
      <c r="Z10131" s="1">
        <v>0</v>
      </c>
      <c r="AA10131" s="1"/>
    </row>
    <row r="10132" spans="1:27" x14ac:dyDescent="0.35">
      <c r="A10132">
        <v>758</v>
      </c>
      <c r="B10132" t="e">
        <f>VLOOKUP(Tableau__3_Déplacements_2[[#This Row],[Id_Menage]],[2]Ménages!$A$2:$AD$1503,32)</f>
        <v>#REF!</v>
      </c>
      <c r="C10132" t="s">
        <v>11</v>
      </c>
      <c r="D10132" t="s">
        <v>3212</v>
      </c>
      <c r="E10132">
        <f>VLOOKUP(Tableau__3_Déplacements_2[[#This Row],[Id_Personne]],[1]!Tableau__2_Personnes_1[[Id_Personne]:[Age]],2)</f>
        <v>2</v>
      </c>
      <c r="F10132">
        <f>VLOOKUP(Tableau__3_Déplacements_2[[#This Row],[Id_Personne]],[1]!Tableau__2_Personnes_1[[Id_Personne]:[Age]],4)</f>
        <v>38</v>
      </c>
      <c r="G10132" t="s">
        <v>13</v>
      </c>
      <c r="H10132" t="s">
        <v>22</v>
      </c>
      <c r="I10132" t="s">
        <v>3213</v>
      </c>
      <c r="J10132">
        <v>1</v>
      </c>
      <c r="K10132">
        <v>22</v>
      </c>
      <c r="M10132">
        <v>22</v>
      </c>
      <c r="O10132" t="str">
        <f>IF(Tableau__3_Déplacements_2[[#This Row],[Ori]]=Tableau__3_Déplacements_2[[#This Row],[Des]],"local","metro")</f>
        <v>local</v>
      </c>
      <c r="P10132">
        <v>15</v>
      </c>
      <c r="Q10132">
        <v>17</v>
      </c>
      <c r="R10132">
        <v>0</v>
      </c>
      <c r="S10132">
        <v>17</v>
      </c>
      <c r="T10132">
        <v>30</v>
      </c>
      <c r="U10132" t="s">
        <v>30</v>
      </c>
      <c r="V10132">
        <v>8</v>
      </c>
      <c r="W10132">
        <v>250</v>
      </c>
      <c r="X10132">
        <v>6</v>
      </c>
      <c r="Y10132">
        <v>178.65636363636364</v>
      </c>
      <c r="Z10132" s="1">
        <v>0</v>
      </c>
      <c r="AA10132" s="1"/>
    </row>
    <row r="10133" spans="1:27" x14ac:dyDescent="0.35">
      <c r="A10133">
        <v>758</v>
      </c>
      <c r="B10133" t="e">
        <f>VLOOKUP(Tableau__3_Déplacements_2[[#This Row],[Id_Menage]],[2]Ménages!$A$2:$AD$1503,32)</f>
        <v>#REF!</v>
      </c>
      <c r="C10133" t="s">
        <v>11</v>
      </c>
      <c r="D10133" t="s">
        <v>3212</v>
      </c>
      <c r="E10133">
        <f>VLOOKUP(Tableau__3_Déplacements_2[[#This Row],[Id_Personne]],[1]!Tableau__2_Personnes_1[[Id_Personne]:[Age]],2)</f>
        <v>2</v>
      </c>
      <c r="F10133">
        <f>VLOOKUP(Tableau__3_Déplacements_2[[#This Row],[Id_Personne]],[1]!Tableau__2_Personnes_1[[Id_Personne]:[Age]],4)</f>
        <v>38</v>
      </c>
      <c r="G10133" t="s">
        <v>0</v>
      </c>
      <c r="H10133" t="s">
        <v>7</v>
      </c>
      <c r="I10133" t="s">
        <v>3211</v>
      </c>
      <c r="J10133">
        <v>1</v>
      </c>
      <c r="K10133">
        <v>22</v>
      </c>
      <c r="M10133">
        <v>31</v>
      </c>
      <c r="O10133" t="str">
        <f>IF(Tableau__3_Déplacements_2[[#This Row],[Ori]]=Tableau__3_Déplacements_2[[#This Row],[Des]],"local","metro")</f>
        <v>metro</v>
      </c>
      <c r="P10133">
        <v>3</v>
      </c>
      <c r="Q10133">
        <v>9</v>
      </c>
      <c r="R10133">
        <v>0</v>
      </c>
      <c r="S10133">
        <v>9</v>
      </c>
      <c r="T10133">
        <v>30</v>
      </c>
      <c r="U10133" t="s">
        <v>30</v>
      </c>
      <c r="V10133">
        <v>8</v>
      </c>
      <c r="W10133">
        <v>250</v>
      </c>
      <c r="X10133">
        <v>6</v>
      </c>
      <c r="Y10133">
        <v>178.65636363636364</v>
      </c>
      <c r="Z10133" s="1">
        <v>0</v>
      </c>
      <c r="AA10133" s="1"/>
    </row>
    <row r="10134" spans="1:27" x14ac:dyDescent="0.35">
      <c r="A10134">
        <v>758</v>
      </c>
      <c r="B10134" t="e">
        <f>VLOOKUP(Tableau__3_Déplacements_2[[#This Row],[Id_Menage]],[2]Ménages!$A$2:$AD$1503,32)</f>
        <v>#REF!</v>
      </c>
      <c r="C10134" t="s">
        <v>5</v>
      </c>
      <c r="D10134" t="s">
        <v>3209</v>
      </c>
      <c r="E10134">
        <f>VLOOKUP(Tableau__3_Déplacements_2[[#This Row],[Id_Personne]],[1]!Tableau__2_Personnes_1[[Id_Personne]:[Age]],2)</f>
        <v>1</v>
      </c>
      <c r="F10134">
        <f>VLOOKUP(Tableau__3_Déplacements_2[[#This Row],[Id_Personne]],[1]!Tableau__2_Personnes_1[[Id_Personne]:[Age]],4)</f>
        <v>18</v>
      </c>
      <c r="G10134" t="s">
        <v>3</v>
      </c>
      <c r="H10134" t="s">
        <v>2</v>
      </c>
      <c r="I10134" t="s">
        <v>3210</v>
      </c>
      <c r="J10134">
        <v>1</v>
      </c>
      <c r="K10134">
        <v>22</v>
      </c>
      <c r="M10134">
        <v>22</v>
      </c>
      <c r="O10134" t="str">
        <f>IF(Tableau__3_Déplacements_2[[#This Row],[Ori]]=Tableau__3_Déplacements_2[[#This Row],[Des]],"local","metro")</f>
        <v>local</v>
      </c>
      <c r="P10134">
        <v>15</v>
      </c>
      <c r="Q10134">
        <v>16</v>
      </c>
      <c r="R10134">
        <v>30</v>
      </c>
      <c r="S10134">
        <v>16</v>
      </c>
      <c r="T10134">
        <v>45</v>
      </c>
      <c r="U10134" t="s">
        <v>0</v>
      </c>
      <c r="V10134">
        <v>1</v>
      </c>
      <c r="W10134">
        <v>0</v>
      </c>
      <c r="X10134">
        <v>4</v>
      </c>
      <c r="Y10134">
        <v>178.65636363636364</v>
      </c>
      <c r="Z10134" s="1">
        <v>-1</v>
      </c>
      <c r="AA10134" s="1"/>
    </row>
    <row r="10135" spans="1:27" x14ac:dyDescent="0.35">
      <c r="A10135">
        <v>758</v>
      </c>
      <c r="B10135" t="e">
        <f>VLOOKUP(Tableau__3_Déplacements_2[[#This Row],[Id_Menage]],[2]Ménages!$A$2:$AD$1503,32)</f>
        <v>#REF!</v>
      </c>
      <c r="C10135" t="s">
        <v>5</v>
      </c>
      <c r="D10135" t="s">
        <v>3209</v>
      </c>
      <c r="E10135">
        <f>VLOOKUP(Tableau__3_Déplacements_2[[#This Row],[Id_Personne]],[1]!Tableau__2_Personnes_1[[Id_Personne]:[Age]],2)</f>
        <v>1</v>
      </c>
      <c r="F10135">
        <f>VLOOKUP(Tableau__3_Déplacements_2[[#This Row],[Id_Personne]],[1]!Tableau__2_Personnes_1[[Id_Personne]:[Age]],4)</f>
        <v>18</v>
      </c>
      <c r="G10135" t="s">
        <v>0</v>
      </c>
      <c r="H10135" t="s">
        <v>7</v>
      </c>
      <c r="I10135" t="s">
        <v>3208</v>
      </c>
      <c r="J10135">
        <v>1</v>
      </c>
      <c r="K10135">
        <v>22</v>
      </c>
      <c r="M10135">
        <v>22</v>
      </c>
      <c r="O10135" t="str">
        <f>IF(Tableau__3_Déplacements_2[[#This Row],[Ori]]=Tableau__3_Déplacements_2[[#This Row],[Des]],"local","metro")</f>
        <v>local</v>
      </c>
      <c r="P10135">
        <v>14</v>
      </c>
      <c r="Q10135">
        <v>14</v>
      </c>
      <c r="R10135">
        <v>30</v>
      </c>
      <c r="S10135">
        <v>14</v>
      </c>
      <c r="T10135">
        <v>45</v>
      </c>
      <c r="U10135" t="s">
        <v>0</v>
      </c>
      <c r="V10135">
        <v>1</v>
      </c>
      <c r="W10135">
        <v>0</v>
      </c>
      <c r="X10135">
        <v>4</v>
      </c>
      <c r="Y10135">
        <v>178.65636363636364</v>
      </c>
      <c r="Z10135" s="1">
        <v>-1</v>
      </c>
      <c r="AA10135" s="1"/>
    </row>
    <row r="10136" spans="1:27" x14ac:dyDescent="0.35">
      <c r="A10136">
        <v>759</v>
      </c>
      <c r="B10136" t="e">
        <f>VLOOKUP(Tableau__3_Déplacements_2[[#This Row],[Id_Menage]],[2]Ménages!$A$2:$AD$1503,32)</f>
        <v>#REF!</v>
      </c>
      <c r="C10136" t="s">
        <v>16</v>
      </c>
      <c r="D10136" t="s">
        <v>3202</v>
      </c>
      <c r="E10136">
        <f>VLOOKUP(Tableau__3_Déplacements_2[[#This Row],[Id_Personne]],[1]!Tableau__2_Personnes_1[[Id_Personne]:[Age]],2)</f>
        <v>1</v>
      </c>
      <c r="F10136">
        <f>VLOOKUP(Tableau__3_Déplacements_2[[#This Row],[Id_Personne]],[1]!Tableau__2_Personnes_1[[Id_Personne]:[Age]],4)</f>
        <v>47</v>
      </c>
      <c r="G10136" t="s">
        <v>3</v>
      </c>
      <c r="H10136" t="s">
        <v>2</v>
      </c>
      <c r="I10136" t="s">
        <v>3207</v>
      </c>
      <c r="J10136">
        <v>1</v>
      </c>
      <c r="K10136">
        <v>83</v>
      </c>
      <c r="M10136">
        <v>75</v>
      </c>
      <c r="O10136" t="str">
        <f>IF(Tableau__3_Déplacements_2[[#This Row],[Ori]]=Tableau__3_Déplacements_2[[#This Row],[Des]],"local","metro")</f>
        <v>metro</v>
      </c>
      <c r="P10136">
        <v>6</v>
      </c>
      <c r="Q10136">
        <v>11</v>
      </c>
      <c r="R10136">
        <v>0</v>
      </c>
      <c r="S10136">
        <v>11</v>
      </c>
      <c r="T10136">
        <v>30</v>
      </c>
      <c r="U10136" t="s">
        <v>30</v>
      </c>
      <c r="V10136">
        <v>8</v>
      </c>
      <c r="W10136">
        <v>300</v>
      </c>
      <c r="X10136">
        <v>2</v>
      </c>
      <c r="Y10136">
        <v>178.65636363636364</v>
      </c>
      <c r="Z10136" s="1">
        <v>0</v>
      </c>
      <c r="AA10136" s="1"/>
    </row>
    <row r="10137" spans="1:27" x14ac:dyDescent="0.35">
      <c r="A10137">
        <v>759</v>
      </c>
      <c r="B10137" t="e">
        <f>VLOOKUP(Tableau__3_Déplacements_2[[#This Row],[Id_Menage]],[2]Ménages!$A$2:$AD$1503,32)</f>
        <v>#REF!</v>
      </c>
      <c r="C10137" t="s">
        <v>16</v>
      </c>
      <c r="D10137" t="s">
        <v>3202</v>
      </c>
      <c r="E10137">
        <f>VLOOKUP(Tableau__3_Déplacements_2[[#This Row],[Id_Personne]],[1]!Tableau__2_Personnes_1[[Id_Personne]:[Age]],2)</f>
        <v>1</v>
      </c>
      <c r="F10137">
        <f>VLOOKUP(Tableau__3_Déplacements_2[[#This Row],[Id_Personne]],[1]!Tableau__2_Personnes_1[[Id_Personne]:[Age]],4)</f>
        <v>47</v>
      </c>
      <c r="G10137" t="s">
        <v>8</v>
      </c>
      <c r="H10137" t="s">
        <v>273</v>
      </c>
      <c r="I10137" t="s">
        <v>3206</v>
      </c>
      <c r="J10137">
        <v>1</v>
      </c>
      <c r="K10137">
        <v>83</v>
      </c>
      <c r="M10137">
        <v>22</v>
      </c>
      <c r="O10137" t="str">
        <f>IF(Tableau__3_Déplacements_2[[#This Row],[Ori]]=Tableau__3_Déplacements_2[[#This Row],[Des]],"local","metro")</f>
        <v>metro</v>
      </c>
      <c r="P10137">
        <v>15</v>
      </c>
      <c r="Q10137">
        <v>15</v>
      </c>
      <c r="R10137">
        <v>30</v>
      </c>
      <c r="S10137">
        <v>16</v>
      </c>
      <c r="T10137">
        <v>0</v>
      </c>
      <c r="U10137" t="s">
        <v>30</v>
      </c>
      <c r="V10137">
        <v>8</v>
      </c>
      <c r="W10137">
        <v>500</v>
      </c>
      <c r="X10137">
        <v>5</v>
      </c>
      <c r="Y10137">
        <v>178.65636363636364</v>
      </c>
      <c r="Z10137" s="1">
        <v>-1</v>
      </c>
      <c r="AA10137" s="1"/>
    </row>
    <row r="10138" spans="1:27" x14ac:dyDescent="0.35">
      <c r="A10138">
        <v>759</v>
      </c>
      <c r="B10138" t="e">
        <f>VLOOKUP(Tableau__3_Déplacements_2[[#This Row],[Id_Menage]],[2]Ménages!$A$2:$AD$1503,32)</f>
        <v>#REF!</v>
      </c>
      <c r="C10138" t="s">
        <v>16</v>
      </c>
      <c r="D10138" t="s">
        <v>3202</v>
      </c>
      <c r="E10138">
        <f>VLOOKUP(Tableau__3_Déplacements_2[[#This Row],[Id_Personne]],[1]!Tableau__2_Personnes_1[[Id_Personne]:[Age]],2)</f>
        <v>1</v>
      </c>
      <c r="F10138">
        <f>VLOOKUP(Tableau__3_Déplacements_2[[#This Row],[Id_Personne]],[1]!Tableau__2_Personnes_1[[Id_Personne]:[Age]],4)</f>
        <v>47</v>
      </c>
      <c r="G10138" t="s">
        <v>13</v>
      </c>
      <c r="H10138" t="s">
        <v>22</v>
      </c>
      <c r="I10138" t="s">
        <v>3205</v>
      </c>
      <c r="J10138">
        <v>1</v>
      </c>
      <c r="K10138">
        <v>75</v>
      </c>
      <c r="M10138">
        <v>40</v>
      </c>
      <c r="O10138" t="str">
        <f>IF(Tableau__3_Déplacements_2[[#This Row],[Ori]]=Tableau__3_Déplacements_2[[#This Row],[Des]],"local","metro")</f>
        <v>metro</v>
      </c>
      <c r="P10138">
        <v>12</v>
      </c>
      <c r="Q10138">
        <v>13</v>
      </c>
      <c r="R10138">
        <v>0</v>
      </c>
      <c r="S10138">
        <v>13</v>
      </c>
      <c r="T10138">
        <v>30</v>
      </c>
      <c r="U10138" t="s">
        <v>30</v>
      </c>
      <c r="V10138">
        <v>8</v>
      </c>
      <c r="W10138">
        <v>300</v>
      </c>
      <c r="X10138">
        <v>2</v>
      </c>
      <c r="Y10138">
        <v>178.65636363636364</v>
      </c>
      <c r="Z10138" s="1">
        <v>0</v>
      </c>
      <c r="AA10138" s="1"/>
    </row>
    <row r="10139" spans="1:27" x14ac:dyDescent="0.35">
      <c r="A10139">
        <v>759</v>
      </c>
      <c r="B10139" t="e">
        <f>VLOOKUP(Tableau__3_Déplacements_2[[#This Row],[Id_Menage]],[2]Ménages!$A$2:$AD$1503,32)</f>
        <v>#REF!</v>
      </c>
      <c r="C10139" t="s">
        <v>16</v>
      </c>
      <c r="D10139" t="s">
        <v>3202</v>
      </c>
      <c r="E10139">
        <f>VLOOKUP(Tableau__3_Déplacements_2[[#This Row],[Id_Personne]],[1]!Tableau__2_Personnes_1[[Id_Personne]:[Age]],2)</f>
        <v>1</v>
      </c>
      <c r="F10139">
        <f>VLOOKUP(Tableau__3_Déplacements_2[[#This Row],[Id_Personne]],[1]!Tableau__2_Personnes_1[[Id_Personne]:[Age]],4)</f>
        <v>47</v>
      </c>
      <c r="G10139" t="s">
        <v>27</v>
      </c>
      <c r="H10139" t="s">
        <v>26</v>
      </c>
      <c r="I10139" t="s">
        <v>3204</v>
      </c>
      <c r="J10139">
        <v>1</v>
      </c>
      <c r="K10139">
        <v>40</v>
      </c>
      <c r="M10139">
        <v>83</v>
      </c>
      <c r="O10139" t="str">
        <f>IF(Tableau__3_Déplacements_2[[#This Row],[Ori]]=Tableau__3_Déplacements_2[[#This Row],[Des]],"local","metro")</f>
        <v>metro</v>
      </c>
      <c r="P10139">
        <v>3</v>
      </c>
      <c r="Q10139">
        <v>14</v>
      </c>
      <c r="R10139">
        <v>30</v>
      </c>
      <c r="S10139">
        <v>15</v>
      </c>
      <c r="T10139">
        <v>0</v>
      </c>
      <c r="U10139" t="s">
        <v>30</v>
      </c>
      <c r="V10139">
        <v>8</v>
      </c>
      <c r="W10139">
        <v>300</v>
      </c>
      <c r="X10139">
        <v>2</v>
      </c>
      <c r="Y10139">
        <v>178.65636363636364</v>
      </c>
      <c r="Z10139" s="1">
        <v>-1</v>
      </c>
      <c r="AA10139" s="1"/>
    </row>
    <row r="10140" spans="1:27" x14ac:dyDescent="0.35">
      <c r="A10140">
        <v>759</v>
      </c>
      <c r="B10140" t="e">
        <f>VLOOKUP(Tableau__3_Déplacements_2[[#This Row],[Id_Menage]],[2]Ménages!$A$2:$AD$1503,32)</f>
        <v>#REF!</v>
      </c>
      <c r="C10140" t="s">
        <v>16</v>
      </c>
      <c r="D10140" t="s">
        <v>3202</v>
      </c>
      <c r="E10140">
        <f>VLOOKUP(Tableau__3_Déplacements_2[[#This Row],[Id_Personne]],[1]!Tableau__2_Personnes_1[[Id_Personne]:[Age]],2)</f>
        <v>1</v>
      </c>
      <c r="F10140">
        <f>VLOOKUP(Tableau__3_Déplacements_2[[#This Row],[Id_Personne]],[1]!Tableau__2_Personnes_1[[Id_Personne]:[Age]],4)</f>
        <v>47</v>
      </c>
      <c r="G10140" t="s">
        <v>0</v>
      </c>
      <c r="H10140" t="s">
        <v>7</v>
      </c>
      <c r="I10140" t="s">
        <v>3203</v>
      </c>
      <c r="J10140">
        <v>1</v>
      </c>
      <c r="K10140">
        <v>22</v>
      </c>
      <c r="M10140">
        <v>83</v>
      </c>
      <c r="O10140" t="str">
        <f>IF(Tableau__3_Déplacements_2[[#This Row],[Ori]]=Tableau__3_Déplacements_2[[#This Row],[Des]],"local","metro")</f>
        <v>metro</v>
      </c>
      <c r="P10140">
        <v>3</v>
      </c>
      <c r="Q10140">
        <v>7</v>
      </c>
      <c r="R10140">
        <v>0</v>
      </c>
      <c r="S10140">
        <v>7</v>
      </c>
      <c r="T10140">
        <v>30</v>
      </c>
      <c r="U10140" t="s">
        <v>30</v>
      </c>
      <c r="V10140">
        <v>8</v>
      </c>
      <c r="W10140">
        <v>300</v>
      </c>
      <c r="X10140">
        <v>5</v>
      </c>
      <c r="Y10140">
        <v>178.65636363636364</v>
      </c>
      <c r="Z10140" s="1">
        <v>0</v>
      </c>
      <c r="AA10140" s="1"/>
    </row>
    <row r="10141" spans="1:27" x14ac:dyDescent="0.35">
      <c r="A10141">
        <v>759</v>
      </c>
      <c r="B10141" t="e">
        <f>VLOOKUP(Tableau__3_Déplacements_2[[#This Row],[Id_Menage]],[2]Ménages!$A$2:$AD$1503,32)</f>
        <v>#REF!</v>
      </c>
      <c r="C10141" t="s">
        <v>16</v>
      </c>
      <c r="D10141" t="s">
        <v>3202</v>
      </c>
      <c r="E10141">
        <f>VLOOKUP(Tableau__3_Déplacements_2[[#This Row],[Id_Personne]],[1]!Tableau__2_Personnes_1[[Id_Personne]:[Age]],2)</f>
        <v>1</v>
      </c>
      <c r="F10141">
        <f>VLOOKUP(Tableau__3_Déplacements_2[[#This Row],[Id_Personne]],[1]!Tableau__2_Personnes_1[[Id_Personne]:[Age]],4)</f>
        <v>47</v>
      </c>
      <c r="G10141" t="s">
        <v>37</v>
      </c>
      <c r="H10141" t="s">
        <v>280</v>
      </c>
      <c r="I10141" t="s">
        <v>3201</v>
      </c>
      <c r="J10141">
        <v>1</v>
      </c>
      <c r="K10141">
        <v>22</v>
      </c>
      <c r="M10141">
        <v>22</v>
      </c>
      <c r="O10141" t="str">
        <f>IF(Tableau__3_Déplacements_2[[#This Row],[Ori]]=Tableau__3_Déplacements_2[[#This Row],[Des]],"local","metro")</f>
        <v>local</v>
      </c>
      <c r="P10141">
        <v>15</v>
      </c>
      <c r="Q10141">
        <v>16</v>
      </c>
      <c r="R10141">
        <v>0</v>
      </c>
      <c r="S10141">
        <v>16</v>
      </c>
      <c r="T10141">
        <v>5</v>
      </c>
      <c r="U10141" t="s">
        <v>0</v>
      </c>
      <c r="V10141">
        <v>1</v>
      </c>
      <c r="W10141">
        <v>0</v>
      </c>
      <c r="X10141">
        <v>6</v>
      </c>
      <c r="Y10141">
        <v>178.65636363636364</v>
      </c>
      <c r="Z10141" s="1">
        <v>0</v>
      </c>
      <c r="AA10141" s="1"/>
    </row>
    <row r="10142" spans="1:27" x14ac:dyDescent="0.35">
      <c r="A10142">
        <v>759</v>
      </c>
      <c r="B10142" t="e">
        <f>VLOOKUP(Tableau__3_Déplacements_2[[#This Row],[Id_Menage]],[2]Ménages!$A$2:$AD$1503,32)</f>
        <v>#REF!</v>
      </c>
      <c r="C10142" t="s">
        <v>11</v>
      </c>
      <c r="D10142" t="s">
        <v>3198</v>
      </c>
      <c r="E10142">
        <f>VLOOKUP(Tableau__3_Déplacements_2[[#This Row],[Id_Personne]],[1]!Tableau__2_Personnes_1[[Id_Personne]:[Age]],2)</f>
        <v>2</v>
      </c>
      <c r="F10142">
        <f>VLOOKUP(Tableau__3_Déplacements_2[[#This Row],[Id_Personne]],[1]!Tableau__2_Personnes_1[[Id_Personne]:[Age]],4)</f>
        <v>40</v>
      </c>
      <c r="G10142" t="s">
        <v>3</v>
      </c>
      <c r="H10142" t="s">
        <v>2</v>
      </c>
      <c r="I10142" t="s">
        <v>3200</v>
      </c>
      <c r="J10142">
        <v>1</v>
      </c>
      <c r="K10142">
        <v>29</v>
      </c>
      <c r="M10142">
        <v>26</v>
      </c>
      <c r="O10142" t="str">
        <f>IF(Tableau__3_Déplacements_2[[#This Row],[Ori]]=Tableau__3_Déplacements_2[[#This Row],[Des]],"local","metro")</f>
        <v>metro</v>
      </c>
      <c r="P10142">
        <v>12</v>
      </c>
      <c r="Q10142">
        <v>9</v>
      </c>
      <c r="R10142">
        <v>45</v>
      </c>
      <c r="S10142">
        <v>9</v>
      </c>
      <c r="T10142">
        <v>55</v>
      </c>
      <c r="U10142" t="s">
        <v>30</v>
      </c>
      <c r="V10142">
        <v>8</v>
      </c>
      <c r="W10142">
        <v>200</v>
      </c>
      <c r="X10142">
        <v>6</v>
      </c>
      <c r="Y10142">
        <v>178.65636363636364</v>
      </c>
      <c r="Z10142" s="1">
        <v>-1</v>
      </c>
      <c r="AA10142" s="1"/>
    </row>
    <row r="10143" spans="1:27" x14ac:dyDescent="0.35">
      <c r="A10143">
        <v>759</v>
      </c>
      <c r="B10143" t="e">
        <f>VLOOKUP(Tableau__3_Déplacements_2[[#This Row],[Id_Menage]],[2]Ménages!$A$2:$AD$1503,32)</f>
        <v>#REF!</v>
      </c>
      <c r="C10143" t="s">
        <v>11</v>
      </c>
      <c r="D10143" t="s">
        <v>3198</v>
      </c>
      <c r="E10143">
        <f>VLOOKUP(Tableau__3_Déplacements_2[[#This Row],[Id_Personne]],[1]!Tableau__2_Personnes_1[[Id_Personne]:[Age]],2)</f>
        <v>2</v>
      </c>
      <c r="F10143">
        <f>VLOOKUP(Tableau__3_Déplacements_2[[#This Row],[Id_Personne]],[1]!Tableau__2_Personnes_1[[Id_Personne]:[Age]],4)</f>
        <v>40</v>
      </c>
      <c r="G10143" t="s">
        <v>13</v>
      </c>
      <c r="H10143" t="s">
        <v>22</v>
      </c>
      <c r="I10143" t="s">
        <v>3199</v>
      </c>
      <c r="J10143">
        <v>1</v>
      </c>
      <c r="K10143">
        <v>26</v>
      </c>
      <c r="M10143">
        <v>22</v>
      </c>
      <c r="O10143" t="str">
        <f>IF(Tableau__3_Déplacements_2[[#This Row],[Ori]]=Tableau__3_Déplacements_2[[#This Row],[Des]],"local","metro")</f>
        <v>metro</v>
      </c>
      <c r="P10143">
        <v>15</v>
      </c>
      <c r="Q10143">
        <v>12</v>
      </c>
      <c r="R10143">
        <v>30</v>
      </c>
      <c r="S10143">
        <v>12</v>
      </c>
      <c r="T10143">
        <v>50</v>
      </c>
      <c r="U10143" t="s">
        <v>30</v>
      </c>
      <c r="V10143">
        <v>8</v>
      </c>
      <c r="W10143">
        <v>200</v>
      </c>
      <c r="X10143">
        <v>3</v>
      </c>
      <c r="Y10143">
        <v>178.65636363636364</v>
      </c>
      <c r="Z10143" s="1">
        <v>-1</v>
      </c>
      <c r="AA10143" s="1"/>
    </row>
    <row r="10144" spans="1:27" x14ac:dyDescent="0.35">
      <c r="A10144">
        <v>759</v>
      </c>
      <c r="B10144" t="e">
        <f>VLOOKUP(Tableau__3_Déplacements_2[[#This Row],[Id_Menage]],[2]Ménages!$A$2:$AD$1503,32)</f>
        <v>#REF!</v>
      </c>
      <c r="C10144" t="s">
        <v>11</v>
      </c>
      <c r="D10144" t="s">
        <v>3198</v>
      </c>
      <c r="E10144">
        <f>VLOOKUP(Tableau__3_Déplacements_2[[#This Row],[Id_Personne]],[1]!Tableau__2_Personnes_1[[Id_Personne]:[Age]],2)</f>
        <v>2</v>
      </c>
      <c r="F10144">
        <f>VLOOKUP(Tableau__3_Déplacements_2[[#This Row],[Id_Personne]],[1]!Tableau__2_Personnes_1[[Id_Personne]:[Age]],4)</f>
        <v>40</v>
      </c>
      <c r="G10144" t="s">
        <v>0</v>
      </c>
      <c r="H10144" t="s">
        <v>7</v>
      </c>
      <c r="I10144" t="s">
        <v>3197</v>
      </c>
      <c r="J10144">
        <v>1</v>
      </c>
      <c r="K10144">
        <v>22</v>
      </c>
      <c r="M10144">
        <v>29</v>
      </c>
      <c r="O10144" t="str">
        <f>IF(Tableau__3_Déplacements_2[[#This Row],[Ori]]=Tableau__3_Déplacements_2[[#This Row],[Des]],"local","metro")</f>
        <v>metro</v>
      </c>
      <c r="P10144">
        <v>5</v>
      </c>
      <c r="Q10144">
        <v>8</v>
      </c>
      <c r="R10144">
        <v>30</v>
      </c>
      <c r="S10144">
        <v>8</v>
      </c>
      <c r="T10144">
        <v>45</v>
      </c>
      <c r="U10144" t="s">
        <v>30</v>
      </c>
      <c r="V10144">
        <v>8</v>
      </c>
      <c r="W10144">
        <v>150</v>
      </c>
      <c r="X10144">
        <v>3</v>
      </c>
      <c r="Y10144">
        <v>178.65636363636364</v>
      </c>
      <c r="Z10144" s="1">
        <v>-1</v>
      </c>
      <c r="AA10144" s="1"/>
    </row>
    <row r="10145" spans="1:27" x14ac:dyDescent="0.35">
      <c r="A10145">
        <v>759</v>
      </c>
      <c r="B10145" t="e">
        <f>VLOOKUP(Tableau__3_Déplacements_2[[#This Row],[Id_Menage]],[2]Ménages!$A$2:$AD$1503,32)</f>
        <v>#REF!</v>
      </c>
      <c r="C10145" t="s">
        <v>5</v>
      </c>
      <c r="D10145" t="s">
        <v>3191</v>
      </c>
      <c r="E10145">
        <f>VLOOKUP(Tableau__3_Déplacements_2[[#This Row],[Id_Personne]],[1]!Tableau__2_Personnes_1[[Id_Personne]:[Age]],2)</f>
        <v>1</v>
      </c>
      <c r="F10145">
        <f>VLOOKUP(Tableau__3_Déplacements_2[[#This Row],[Id_Personne]],[1]!Tableau__2_Personnes_1[[Id_Personne]:[Age]],4)</f>
        <v>21</v>
      </c>
      <c r="G10145" t="s">
        <v>3</v>
      </c>
      <c r="H10145" t="s">
        <v>2</v>
      </c>
      <c r="I10145" t="s">
        <v>3196</v>
      </c>
      <c r="J10145">
        <v>1</v>
      </c>
      <c r="K10145">
        <v>83</v>
      </c>
      <c r="M10145">
        <v>27</v>
      </c>
      <c r="O10145" t="str">
        <f>IF(Tableau__3_Déplacements_2[[#This Row],[Ori]]=Tableau__3_Déplacements_2[[#This Row],[Des]],"local","metro")</f>
        <v>metro</v>
      </c>
      <c r="P10145">
        <v>12</v>
      </c>
      <c r="Q10145">
        <v>11</v>
      </c>
      <c r="R10145">
        <v>0</v>
      </c>
      <c r="S10145">
        <v>11</v>
      </c>
      <c r="T10145">
        <v>15</v>
      </c>
      <c r="U10145" t="s">
        <v>8</v>
      </c>
      <c r="V10145">
        <v>5</v>
      </c>
      <c r="W10145">
        <v>150</v>
      </c>
      <c r="X10145">
        <v>1</v>
      </c>
      <c r="Y10145">
        <v>178.65636363636364</v>
      </c>
      <c r="Z10145" s="1">
        <v>0</v>
      </c>
      <c r="AA10145" s="1"/>
    </row>
    <row r="10146" spans="1:27" x14ac:dyDescent="0.35">
      <c r="A10146">
        <v>759</v>
      </c>
      <c r="B10146" t="e">
        <f>VLOOKUP(Tableau__3_Déplacements_2[[#This Row],[Id_Menage]],[2]Ménages!$A$2:$AD$1503,32)</f>
        <v>#REF!</v>
      </c>
      <c r="C10146" t="s">
        <v>5</v>
      </c>
      <c r="D10146" t="s">
        <v>3191</v>
      </c>
      <c r="E10146">
        <f>VLOOKUP(Tableau__3_Déplacements_2[[#This Row],[Id_Personne]],[1]!Tableau__2_Personnes_1[[Id_Personne]:[Age]],2)</f>
        <v>1</v>
      </c>
      <c r="F10146">
        <f>VLOOKUP(Tableau__3_Déplacements_2[[#This Row],[Id_Personne]],[1]!Tableau__2_Personnes_1[[Id_Personne]:[Age]],4)</f>
        <v>21</v>
      </c>
      <c r="G10146" t="s">
        <v>8</v>
      </c>
      <c r="H10146" t="s">
        <v>273</v>
      </c>
      <c r="I10146" t="s">
        <v>3195</v>
      </c>
      <c r="J10146">
        <v>1</v>
      </c>
      <c r="K10146">
        <v>30</v>
      </c>
      <c r="M10146">
        <v>22</v>
      </c>
      <c r="O10146" t="str">
        <f>IF(Tableau__3_Déplacements_2[[#This Row],[Ori]]=Tableau__3_Déplacements_2[[#This Row],[Des]],"local","metro")</f>
        <v>metro</v>
      </c>
      <c r="P10146">
        <v>15</v>
      </c>
      <c r="Q10146">
        <v>19</v>
      </c>
      <c r="R10146">
        <v>0</v>
      </c>
      <c r="S10146">
        <v>19</v>
      </c>
      <c r="T10146">
        <v>25</v>
      </c>
      <c r="U10146" t="s">
        <v>30</v>
      </c>
      <c r="V10146">
        <v>8</v>
      </c>
      <c r="W10146">
        <v>150</v>
      </c>
      <c r="X10146">
        <v>2</v>
      </c>
      <c r="Y10146">
        <v>178.65636363636364</v>
      </c>
      <c r="Z10146" s="1">
        <v>0</v>
      </c>
      <c r="AA10146" s="1"/>
    </row>
    <row r="10147" spans="1:27" x14ac:dyDescent="0.35">
      <c r="A10147">
        <v>759</v>
      </c>
      <c r="B10147" t="e">
        <f>VLOOKUP(Tableau__3_Déplacements_2[[#This Row],[Id_Menage]],[2]Ménages!$A$2:$AD$1503,32)</f>
        <v>#REF!</v>
      </c>
      <c r="C10147" t="s">
        <v>5</v>
      </c>
      <c r="D10147" t="s">
        <v>3191</v>
      </c>
      <c r="E10147">
        <f>VLOOKUP(Tableau__3_Déplacements_2[[#This Row],[Id_Personne]],[1]!Tableau__2_Personnes_1[[Id_Personne]:[Age]],2)</f>
        <v>1</v>
      </c>
      <c r="F10147">
        <f>VLOOKUP(Tableau__3_Déplacements_2[[#This Row],[Id_Personne]],[1]!Tableau__2_Personnes_1[[Id_Personne]:[Age]],4)</f>
        <v>21</v>
      </c>
      <c r="G10147" t="s">
        <v>13</v>
      </c>
      <c r="H10147" t="s">
        <v>22</v>
      </c>
      <c r="I10147" t="s">
        <v>3194</v>
      </c>
      <c r="J10147">
        <v>1</v>
      </c>
      <c r="K10147">
        <v>27</v>
      </c>
      <c r="M10147">
        <v>27</v>
      </c>
      <c r="O10147" t="str">
        <f>IF(Tableau__3_Déplacements_2[[#This Row],[Ori]]=Tableau__3_Déplacements_2[[#This Row],[Des]],"local","metro")</f>
        <v>local</v>
      </c>
      <c r="P10147">
        <v>2</v>
      </c>
      <c r="Q10147">
        <v>13</v>
      </c>
      <c r="R10147">
        <v>0</v>
      </c>
      <c r="S10147">
        <v>13</v>
      </c>
      <c r="T10147">
        <v>15</v>
      </c>
      <c r="U10147" t="s">
        <v>30</v>
      </c>
      <c r="V10147">
        <v>8</v>
      </c>
      <c r="W10147">
        <v>100</v>
      </c>
      <c r="X10147">
        <v>1</v>
      </c>
      <c r="Y10147">
        <v>178.65636363636364</v>
      </c>
      <c r="Z10147" s="1">
        <v>0</v>
      </c>
      <c r="AA10147" s="1"/>
    </row>
    <row r="10148" spans="1:27" x14ac:dyDescent="0.35">
      <c r="A10148">
        <v>759</v>
      </c>
      <c r="B10148" t="e">
        <f>VLOOKUP(Tableau__3_Déplacements_2[[#This Row],[Id_Menage]],[2]Ménages!$A$2:$AD$1503,32)</f>
        <v>#REF!</v>
      </c>
      <c r="C10148" t="s">
        <v>5</v>
      </c>
      <c r="D10148" t="s">
        <v>3191</v>
      </c>
      <c r="E10148">
        <f>VLOOKUP(Tableau__3_Déplacements_2[[#This Row],[Id_Personne]],[1]!Tableau__2_Personnes_1[[Id_Personne]:[Age]],2)</f>
        <v>1</v>
      </c>
      <c r="F10148">
        <f>VLOOKUP(Tableau__3_Déplacements_2[[#This Row],[Id_Personne]],[1]!Tableau__2_Personnes_1[[Id_Personne]:[Age]],4)</f>
        <v>21</v>
      </c>
      <c r="G10148" t="s">
        <v>27</v>
      </c>
      <c r="H10148" t="s">
        <v>26</v>
      </c>
      <c r="I10148" t="s">
        <v>3193</v>
      </c>
      <c r="J10148">
        <v>1</v>
      </c>
      <c r="K10148">
        <v>27</v>
      </c>
      <c r="M10148">
        <v>30</v>
      </c>
      <c r="O10148" t="str">
        <f>IF(Tableau__3_Déplacements_2[[#This Row],[Ori]]=Tableau__3_Déplacements_2[[#This Row],[Des]],"local","metro")</f>
        <v>metro</v>
      </c>
      <c r="P10148">
        <v>12</v>
      </c>
      <c r="Q10148">
        <v>14</v>
      </c>
      <c r="R10148">
        <v>30</v>
      </c>
      <c r="S10148">
        <v>14</v>
      </c>
      <c r="T10148">
        <v>50</v>
      </c>
      <c r="U10148" t="s">
        <v>30</v>
      </c>
      <c r="V10148">
        <v>8</v>
      </c>
      <c r="W10148">
        <v>150</v>
      </c>
      <c r="X10148">
        <v>2</v>
      </c>
      <c r="Y10148">
        <v>178.65636363636364</v>
      </c>
      <c r="Z10148" s="1">
        <v>-1</v>
      </c>
      <c r="AA10148" s="1"/>
    </row>
    <row r="10149" spans="1:27" x14ac:dyDescent="0.35">
      <c r="A10149">
        <v>759</v>
      </c>
      <c r="B10149" t="e">
        <f>VLOOKUP(Tableau__3_Déplacements_2[[#This Row],[Id_Menage]],[2]Ménages!$A$2:$AD$1503,32)</f>
        <v>#REF!</v>
      </c>
      <c r="C10149" t="s">
        <v>5</v>
      </c>
      <c r="D10149" t="s">
        <v>3191</v>
      </c>
      <c r="E10149">
        <f>VLOOKUP(Tableau__3_Déplacements_2[[#This Row],[Id_Personne]],[1]!Tableau__2_Personnes_1[[Id_Personne]:[Age]],2)</f>
        <v>1</v>
      </c>
      <c r="F10149">
        <f>VLOOKUP(Tableau__3_Déplacements_2[[#This Row],[Id_Personne]],[1]!Tableau__2_Personnes_1[[Id_Personne]:[Age]],4)</f>
        <v>21</v>
      </c>
      <c r="G10149" t="s">
        <v>0</v>
      </c>
      <c r="H10149" t="s">
        <v>7</v>
      </c>
      <c r="I10149" t="s">
        <v>3192</v>
      </c>
      <c r="J10149">
        <v>1</v>
      </c>
      <c r="K10149">
        <v>22</v>
      </c>
      <c r="M10149">
        <v>83</v>
      </c>
      <c r="O10149" t="str">
        <f>IF(Tableau__3_Déplacements_2[[#This Row],[Ori]]=Tableau__3_Déplacements_2[[#This Row],[Des]],"local","metro")</f>
        <v>metro</v>
      </c>
      <c r="P10149">
        <v>14</v>
      </c>
      <c r="Q10149">
        <v>9</v>
      </c>
      <c r="R10149">
        <v>0</v>
      </c>
      <c r="S10149">
        <v>9</v>
      </c>
      <c r="T10149">
        <v>10</v>
      </c>
      <c r="U10149" t="s">
        <v>8</v>
      </c>
      <c r="V10149">
        <v>5</v>
      </c>
      <c r="W10149">
        <v>100</v>
      </c>
      <c r="X10149">
        <v>1</v>
      </c>
      <c r="Y10149">
        <v>178.65636363636364</v>
      </c>
      <c r="Z10149" s="1">
        <v>0</v>
      </c>
      <c r="AA10149" s="1"/>
    </row>
    <row r="10150" spans="1:27" x14ac:dyDescent="0.35">
      <c r="A10150">
        <v>759</v>
      </c>
      <c r="B10150" t="e">
        <f>VLOOKUP(Tableau__3_Déplacements_2[[#This Row],[Id_Menage]],[2]Ménages!$A$2:$AD$1503,32)</f>
        <v>#REF!</v>
      </c>
      <c r="C10150" t="s">
        <v>5</v>
      </c>
      <c r="D10150" t="s">
        <v>3191</v>
      </c>
      <c r="E10150">
        <f>VLOOKUP(Tableau__3_Déplacements_2[[#This Row],[Id_Personne]],[1]!Tableau__2_Personnes_1[[Id_Personne]:[Age]],2)</f>
        <v>1</v>
      </c>
      <c r="F10150">
        <f>VLOOKUP(Tableau__3_Déplacements_2[[#This Row],[Id_Personne]],[1]!Tableau__2_Personnes_1[[Id_Personne]:[Age]],4)</f>
        <v>21</v>
      </c>
      <c r="G10150" t="s">
        <v>37</v>
      </c>
      <c r="H10150" t="s">
        <v>280</v>
      </c>
      <c r="I10150" t="s">
        <v>3190</v>
      </c>
      <c r="J10150">
        <v>1</v>
      </c>
      <c r="K10150">
        <v>22</v>
      </c>
      <c r="M10150">
        <v>22</v>
      </c>
      <c r="O10150" t="str">
        <f>IF(Tableau__3_Déplacements_2[[#This Row],[Ori]]=Tableau__3_Déplacements_2[[#This Row],[Des]],"local","metro")</f>
        <v>local</v>
      </c>
      <c r="P10150">
        <v>15</v>
      </c>
      <c r="Q10150">
        <v>19</v>
      </c>
      <c r="R10150">
        <v>26</v>
      </c>
      <c r="S10150">
        <v>19</v>
      </c>
      <c r="T10150">
        <v>30</v>
      </c>
      <c r="U10150" t="s">
        <v>0</v>
      </c>
      <c r="V10150">
        <v>1</v>
      </c>
      <c r="W10150">
        <v>0</v>
      </c>
      <c r="X10150">
        <v>6</v>
      </c>
      <c r="Y10150">
        <v>178.65636363636364</v>
      </c>
      <c r="Z10150" s="1">
        <v>-1</v>
      </c>
      <c r="AA10150" s="1"/>
    </row>
    <row r="10151" spans="1:27" x14ac:dyDescent="0.35">
      <c r="A10151">
        <v>759</v>
      </c>
      <c r="B10151" t="e">
        <f>VLOOKUP(Tableau__3_Déplacements_2[[#This Row],[Id_Menage]],[2]Ménages!$A$2:$AD$1503,32)</f>
        <v>#REF!</v>
      </c>
      <c r="C10151" t="s">
        <v>65</v>
      </c>
      <c r="D10151" t="s">
        <v>3186</v>
      </c>
      <c r="E10151">
        <f>VLOOKUP(Tableau__3_Déplacements_2[[#This Row],[Id_Personne]],[1]!Tableau__2_Personnes_1[[Id_Personne]:[Age]],2)</f>
        <v>1</v>
      </c>
      <c r="F10151">
        <f>VLOOKUP(Tableau__3_Déplacements_2[[#This Row],[Id_Personne]],[1]!Tableau__2_Personnes_1[[Id_Personne]:[Age]],4)</f>
        <v>26</v>
      </c>
      <c r="G10151" t="s">
        <v>3</v>
      </c>
      <c r="H10151" t="s">
        <v>2</v>
      </c>
      <c r="I10151" t="s">
        <v>3189</v>
      </c>
      <c r="J10151">
        <v>1</v>
      </c>
      <c r="K10151">
        <v>83</v>
      </c>
      <c r="M10151">
        <v>22</v>
      </c>
      <c r="O10151" t="str">
        <f>IF(Tableau__3_Déplacements_2[[#This Row],[Ori]]=Tableau__3_Déplacements_2[[#This Row],[Des]],"local","metro")</f>
        <v>metro</v>
      </c>
      <c r="P10151">
        <v>15</v>
      </c>
      <c r="Q10151">
        <v>8</v>
      </c>
      <c r="R10151">
        <v>15</v>
      </c>
      <c r="S10151">
        <v>8</v>
      </c>
      <c r="T10151">
        <v>30</v>
      </c>
      <c r="U10151" t="s">
        <v>8</v>
      </c>
      <c r="V10151">
        <v>5</v>
      </c>
      <c r="W10151">
        <v>200</v>
      </c>
      <c r="X10151">
        <v>3</v>
      </c>
      <c r="Y10151">
        <v>178.65636363636364</v>
      </c>
      <c r="Z10151" s="1">
        <v>-1</v>
      </c>
      <c r="AA10151" s="1"/>
    </row>
    <row r="10152" spans="1:27" x14ac:dyDescent="0.35">
      <c r="A10152">
        <v>759</v>
      </c>
      <c r="B10152" t="e">
        <f>VLOOKUP(Tableau__3_Déplacements_2[[#This Row],[Id_Menage]],[2]Ménages!$A$2:$AD$1503,32)</f>
        <v>#REF!</v>
      </c>
      <c r="C10152" t="s">
        <v>65</v>
      </c>
      <c r="D10152" t="s">
        <v>3186</v>
      </c>
      <c r="E10152">
        <f>VLOOKUP(Tableau__3_Déplacements_2[[#This Row],[Id_Personne]],[1]!Tableau__2_Personnes_1[[Id_Personne]:[Age]],2)</f>
        <v>1</v>
      </c>
      <c r="F10152">
        <f>VLOOKUP(Tableau__3_Déplacements_2[[#This Row],[Id_Personne]],[1]!Tableau__2_Personnes_1[[Id_Personne]:[Age]],4)</f>
        <v>26</v>
      </c>
      <c r="G10152" t="s">
        <v>27</v>
      </c>
      <c r="H10152" t="s">
        <v>26</v>
      </c>
      <c r="I10152" t="s">
        <v>3188</v>
      </c>
      <c r="J10152">
        <v>1</v>
      </c>
      <c r="K10152">
        <v>37</v>
      </c>
      <c r="M10152">
        <v>22</v>
      </c>
      <c r="O10152" t="str">
        <f>IF(Tableau__3_Déplacements_2[[#This Row],[Ori]]=Tableau__3_Déplacements_2[[#This Row],[Des]],"local","metro")</f>
        <v>metro</v>
      </c>
      <c r="P10152">
        <v>15</v>
      </c>
      <c r="Q10152">
        <v>16</v>
      </c>
      <c r="R10152">
        <v>30</v>
      </c>
      <c r="S10152">
        <v>17</v>
      </c>
      <c r="T10152">
        <v>0</v>
      </c>
      <c r="U10152" t="s">
        <v>30</v>
      </c>
      <c r="V10152">
        <v>8</v>
      </c>
      <c r="W10152">
        <v>300</v>
      </c>
      <c r="X10152">
        <v>3</v>
      </c>
      <c r="Y10152">
        <v>178.65636363636364</v>
      </c>
      <c r="Z10152" s="1">
        <v>-1</v>
      </c>
      <c r="AA10152" s="1"/>
    </row>
    <row r="10153" spans="1:27" x14ac:dyDescent="0.35">
      <c r="A10153">
        <v>759</v>
      </c>
      <c r="B10153" t="e">
        <f>VLOOKUP(Tableau__3_Déplacements_2[[#This Row],[Id_Menage]],[2]Ménages!$A$2:$AD$1503,32)</f>
        <v>#REF!</v>
      </c>
      <c r="C10153" t="s">
        <v>65</v>
      </c>
      <c r="D10153" t="s">
        <v>3186</v>
      </c>
      <c r="E10153">
        <f>VLOOKUP(Tableau__3_Déplacements_2[[#This Row],[Id_Personne]],[1]!Tableau__2_Personnes_1[[Id_Personne]:[Age]],2)</f>
        <v>1</v>
      </c>
      <c r="F10153">
        <f>VLOOKUP(Tableau__3_Déplacements_2[[#This Row],[Id_Personne]],[1]!Tableau__2_Personnes_1[[Id_Personne]:[Age]],4)</f>
        <v>26</v>
      </c>
      <c r="G10153" t="s">
        <v>13</v>
      </c>
      <c r="H10153" t="s">
        <v>22</v>
      </c>
      <c r="I10153" t="s">
        <v>3187</v>
      </c>
      <c r="J10153">
        <v>1</v>
      </c>
      <c r="K10153">
        <v>22</v>
      </c>
      <c r="M10153">
        <v>37</v>
      </c>
      <c r="O10153" t="str">
        <f>IF(Tableau__3_Déplacements_2[[#This Row],[Ori]]=Tableau__3_Déplacements_2[[#This Row],[Des]],"local","metro")</f>
        <v>metro</v>
      </c>
      <c r="P10153">
        <v>12</v>
      </c>
      <c r="Q10153">
        <v>11</v>
      </c>
      <c r="R10153">
        <v>0</v>
      </c>
      <c r="S10153">
        <v>11</v>
      </c>
      <c r="T10153">
        <v>30</v>
      </c>
      <c r="U10153" t="s">
        <v>30</v>
      </c>
      <c r="V10153">
        <v>8</v>
      </c>
      <c r="W10153">
        <v>250</v>
      </c>
      <c r="X10153">
        <v>3</v>
      </c>
      <c r="Y10153">
        <v>178.65636363636364</v>
      </c>
      <c r="Z10153" s="1">
        <v>0</v>
      </c>
      <c r="AA10153" s="1"/>
    </row>
    <row r="10154" spans="1:27" x14ac:dyDescent="0.35">
      <c r="A10154">
        <v>759</v>
      </c>
      <c r="B10154" t="e">
        <f>VLOOKUP(Tableau__3_Déplacements_2[[#This Row],[Id_Menage]],[2]Ménages!$A$2:$AD$1503,32)</f>
        <v>#REF!</v>
      </c>
      <c r="C10154" t="s">
        <v>65</v>
      </c>
      <c r="D10154" t="s">
        <v>3186</v>
      </c>
      <c r="E10154">
        <f>VLOOKUP(Tableau__3_Déplacements_2[[#This Row],[Id_Personne]],[1]!Tableau__2_Personnes_1[[Id_Personne]:[Age]],2)</f>
        <v>1</v>
      </c>
      <c r="F10154">
        <f>VLOOKUP(Tableau__3_Déplacements_2[[#This Row],[Id_Personne]],[1]!Tableau__2_Personnes_1[[Id_Personne]:[Age]],4)</f>
        <v>26</v>
      </c>
      <c r="G10154" t="s">
        <v>0</v>
      </c>
      <c r="H10154" t="s">
        <v>7</v>
      </c>
      <c r="I10154" t="s">
        <v>3185</v>
      </c>
      <c r="J10154">
        <v>1</v>
      </c>
      <c r="K10154">
        <v>22</v>
      </c>
      <c r="M10154">
        <v>83</v>
      </c>
      <c r="O10154" t="str">
        <f>IF(Tableau__3_Déplacements_2[[#This Row],[Ori]]=Tableau__3_Déplacements_2[[#This Row],[Des]],"local","metro")</f>
        <v>metro</v>
      </c>
      <c r="P10154">
        <v>5</v>
      </c>
      <c r="Q10154">
        <v>8</v>
      </c>
      <c r="R10154">
        <v>0</v>
      </c>
      <c r="S10154">
        <v>8</v>
      </c>
      <c r="T10154">
        <v>10</v>
      </c>
      <c r="U10154" t="s">
        <v>8</v>
      </c>
      <c r="V10154">
        <v>5</v>
      </c>
      <c r="W10154">
        <v>200</v>
      </c>
      <c r="X10154">
        <v>3</v>
      </c>
      <c r="Y10154">
        <v>178.65636363636364</v>
      </c>
      <c r="Z10154" s="1">
        <v>0</v>
      </c>
      <c r="AA10154" s="1"/>
    </row>
    <row r="10155" spans="1:27" x14ac:dyDescent="0.35">
      <c r="A10155">
        <v>76</v>
      </c>
      <c r="B10155" t="e">
        <f>VLOOKUP(Tableau__3_Déplacements_2[[#This Row],[Id_Menage]],[2]Ménages!$A$2:$AD$1503,32)</f>
        <v>#REF!</v>
      </c>
      <c r="C10155" t="s">
        <v>16</v>
      </c>
      <c r="D10155" t="s">
        <v>3182</v>
      </c>
      <c r="E10155">
        <f>VLOOKUP(Tableau__3_Déplacements_2[[#This Row],[Id_Personne]],[1]!Tableau__2_Personnes_1[[Id_Personne]:[Age]],2)</f>
        <v>2</v>
      </c>
      <c r="F10155">
        <f>VLOOKUP(Tableau__3_Déplacements_2[[#This Row],[Id_Personne]],[1]!Tableau__2_Personnes_1[[Id_Personne]:[Age]],4)</f>
        <v>61</v>
      </c>
      <c r="G10155" t="s">
        <v>3</v>
      </c>
      <c r="H10155" t="s">
        <v>2</v>
      </c>
      <c r="I10155" t="s">
        <v>3184</v>
      </c>
      <c r="J10155">
        <v>1</v>
      </c>
      <c r="K10155">
        <v>76</v>
      </c>
      <c r="M10155">
        <v>76</v>
      </c>
      <c r="O10155" t="str">
        <f>IF(Tableau__3_Déplacements_2[[#This Row],[Ori]]=Tableau__3_Déplacements_2[[#This Row],[Des]],"local","metro")</f>
        <v>local</v>
      </c>
      <c r="P10155">
        <v>5</v>
      </c>
      <c r="Q10155">
        <v>9</v>
      </c>
      <c r="R10155">
        <v>0</v>
      </c>
      <c r="S10155">
        <v>9</v>
      </c>
      <c r="T10155">
        <v>45</v>
      </c>
      <c r="U10155" t="s">
        <v>0</v>
      </c>
      <c r="V10155">
        <v>1</v>
      </c>
      <c r="W10155">
        <v>0</v>
      </c>
      <c r="X10155">
        <v>5</v>
      </c>
      <c r="Y10155">
        <v>250.95446808510638</v>
      </c>
      <c r="Z10155" s="1">
        <v>0</v>
      </c>
      <c r="AA10155" s="1"/>
    </row>
    <row r="10156" spans="1:27" x14ac:dyDescent="0.35">
      <c r="A10156">
        <v>76</v>
      </c>
      <c r="B10156" t="e">
        <f>VLOOKUP(Tableau__3_Déplacements_2[[#This Row],[Id_Menage]],[2]Ménages!$A$2:$AD$1503,32)</f>
        <v>#REF!</v>
      </c>
      <c r="C10156" t="s">
        <v>16</v>
      </c>
      <c r="D10156" t="s">
        <v>3182</v>
      </c>
      <c r="E10156">
        <f>VLOOKUP(Tableau__3_Déplacements_2[[#This Row],[Id_Personne]],[1]!Tableau__2_Personnes_1[[Id_Personne]:[Age]],2)</f>
        <v>2</v>
      </c>
      <c r="F10156">
        <f>VLOOKUP(Tableau__3_Déplacements_2[[#This Row],[Id_Personne]],[1]!Tableau__2_Personnes_1[[Id_Personne]:[Age]],4)</f>
        <v>61</v>
      </c>
      <c r="G10156" t="s">
        <v>0</v>
      </c>
      <c r="H10156" t="s">
        <v>7</v>
      </c>
      <c r="I10156" t="s">
        <v>3183</v>
      </c>
      <c r="J10156">
        <v>1</v>
      </c>
      <c r="K10156">
        <v>76</v>
      </c>
      <c r="M10156">
        <v>76</v>
      </c>
      <c r="O10156" t="str">
        <f>IF(Tableau__3_Déplacements_2[[#This Row],[Ori]]=Tableau__3_Déplacements_2[[#This Row],[Des]],"local","metro")</f>
        <v>local</v>
      </c>
      <c r="P10156">
        <v>14</v>
      </c>
      <c r="Q10156">
        <v>8</v>
      </c>
      <c r="R10156">
        <v>0</v>
      </c>
      <c r="S10156">
        <v>8</v>
      </c>
      <c r="T10156">
        <v>30</v>
      </c>
      <c r="U10156" t="s">
        <v>0</v>
      </c>
      <c r="V10156">
        <v>1</v>
      </c>
      <c r="W10156">
        <v>0</v>
      </c>
      <c r="X10156">
        <v>5</v>
      </c>
      <c r="Y10156">
        <v>250.95446808510638</v>
      </c>
      <c r="Z10156" s="1">
        <v>0</v>
      </c>
      <c r="AA10156" s="1"/>
    </row>
    <row r="10157" spans="1:27" x14ac:dyDescent="0.35">
      <c r="A10157">
        <v>76</v>
      </c>
      <c r="B10157" t="e">
        <f>VLOOKUP(Tableau__3_Déplacements_2[[#This Row],[Id_Menage]],[2]Ménages!$A$2:$AD$1503,32)</f>
        <v>#REF!</v>
      </c>
      <c r="C10157" t="s">
        <v>16</v>
      </c>
      <c r="D10157" t="s">
        <v>3182</v>
      </c>
      <c r="E10157">
        <f>VLOOKUP(Tableau__3_Déplacements_2[[#This Row],[Id_Personne]],[1]!Tableau__2_Personnes_1[[Id_Personne]:[Age]],2)</f>
        <v>2</v>
      </c>
      <c r="F10157">
        <f>VLOOKUP(Tableau__3_Déplacements_2[[#This Row],[Id_Personne]],[1]!Tableau__2_Personnes_1[[Id_Personne]:[Age]],4)</f>
        <v>61</v>
      </c>
      <c r="G10157" t="s">
        <v>13</v>
      </c>
      <c r="H10157" t="s">
        <v>22</v>
      </c>
      <c r="I10157" t="s">
        <v>3181</v>
      </c>
      <c r="J10157">
        <v>1</v>
      </c>
      <c r="K10157">
        <v>76</v>
      </c>
      <c r="M10157">
        <v>76</v>
      </c>
      <c r="O10157" t="str">
        <f>IF(Tableau__3_Déplacements_2[[#This Row],[Ori]]=Tableau__3_Déplacements_2[[#This Row],[Des]],"local","metro")</f>
        <v>local</v>
      </c>
      <c r="P10157">
        <v>15</v>
      </c>
      <c r="Q10157">
        <v>10</v>
      </c>
      <c r="R10157">
        <v>0</v>
      </c>
      <c r="S10157">
        <v>10</v>
      </c>
      <c r="T10157">
        <v>15</v>
      </c>
      <c r="U10157" t="s">
        <v>0</v>
      </c>
      <c r="V10157">
        <v>1</v>
      </c>
      <c r="W10157">
        <v>0</v>
      </c>
      <c r="X10157">
        <v>5</v>
      </c>
      <c r="Y10157">
        <v>250.95446808510638</v>
      </c>
      <c r="Z10157" s="1">
        <v>0</v>
      </c>
      <c r="AA10157" s="1"/>
    </row>
    <row r="10158" spans="1:27" x14ac:dyDescent="0.35">
      <c r="A10158">
        <v>76</v>
      </c>
      <c r="B10158" t="e">
        <f>VLOOKUP(Tableau__3_Déplacements_2[[#This Row],[Id_Menage]],[2]Ménages!$A$2:$AD$1503,32)</f>
        <v>#REF!</v>
      </c>
      <c r="C10158" t="s">
        <v>65</v>
      </c>
      <c r="D10158" t="s">
        <v>3178</v>
      </c>
      <c r="E10158">
        <f>VLOOKUP(Tableau__3_Déplacements_2[[#This Row],[Id_Personne]],[1]!Tableau__2_Personnes_1[[Id_Personne]:[Age]],2)</f>
        <v>1</v>
      </c>
      <c r="F10158">
        <f>VLOOKUP(Tableau__3_Déplacements_2[[#This Row],[Id_Personne]],[1]!Tableau__2_Personnes_1[[Id_Personne]:[Age]],4)</f>
        <v>19</v>
      </c>
      <c r="G10158" t="s">
        <v>3</v>
      </c>
      <c r="H10158" t="s">
        <v>2</v>
      </c>
      <c r="I10158" t="s">
        <v>3180</v>
      </c>
      <c r="J10158">
        <v>1</v>
      </c>
      <c r="K10158">
        <v>76</v>
      </c>
      <c r="M10158">
        <v>1</v>
      </c>
      <c r="O10158" t="str">
        <f>IF(Tableau__3_Déplacements_2[[#This Row],[Ori]]=Tableau__3_Déplacements_2[[#This Row],[Des]],"local","metro")</f>
        <v>metro</v>
      </c>
      <c r="P10158">
        <v>14</v>
      </c>
      <c r="Q10158">
        <v>17</v>
      </c>
      <c r="R10158">
        <v>0</v>
      </c>
      <c r="S10158">
        <v>18</v>
      </c>
      <c r="T10158">
        <v>18</v>
      </c>
      <c r="U10158" t="s">
        <v>240</v>
      </c>
      <c r="V10158">
        <v>8</v>
      </c>
      <c r="W10158">
        <v>400</v>
      </c>
      <c r="X10158">
        <v>1</v>
      </c>
      <c r="Y10158">
        <v>250.95446808510638</v>
      </c>
      <c r="Z10158" s="1">
        <v>0</v>
      </c>
      <c r="AA10158" s="1"/>
    </row>
    <row r="10159" spans="1:27" x14ac:dyDescent="0.35">
      <c r="A10159">
        <v>76</v>
      </c>
      <c r="B10159" t="e">
        <f>VLOOKUP(Tableau__3_Déplacements_2[[#This Row],[Id_Menage]],[2]Ménages!$A$2:$AD$1503,32)</f>
        <v>#REF!</v>
      </c>
      <c r="C10159" t="s">
        <v>65</v>
      </c>
      <c r="D10159" t="s">
        <v>3178</v>
      </c>
      <c r="E10159">
        <f>VLOOKUP(Tableau__3_Déplacements_2[[#This Row],[Id_Personne]],[1]!Tableau__2_Personnes_1[[Id_Personne]:[Age]],2)</f>
        <v>1</v>
      </c>
      <c r="F10159">
        <f>VLOOKUP(Tableau__3_Déplacements_2[[#This Row],[Id_Personne]],[1]!Tableau__2_Personnes_1[[Id_Personne]:[Age]],4)</f>
        <v>19</v>
      </c>
      <c r="G10159" t="s">
        <v>0</v>
      </c>
      <c r="H10159" t="s">
        <v>7</v>
      </c>
      <c r="I10159" t="s">
        <v>3179</v>
      </c>
      <c r="J10159">
        <v>1</v>
      </c>
      <c r="K10159">
        <v>76</v>
      </c>
      <c r="M10159">
        <v>76</v>
      </c>
      <c r="O10159" t="str">
        <f>IF(Tableau__3_Déplacements_2[[#This Row],[Ori]]=Tableau__3_Déplacements_2[[#This Row],[Des]],"local","metro")</f>
        <v>local</v>
      </c>
      <c r="P10159">
        <v>12</v>
      </c>
      <c r="Q10159">
        <v>8</v>
      </c>
      <c r="R10159">
        <v>0</v>
      </c>
      <c r="S10159">
        <v>8</v>
      </c>
      <c r="T10159">
        <v>10</v>
      </c>
      <c r="U10159" t="s">
        <v>0</v>
      </c>
      <c r="V10159">
        <v>1</v>
      </c>
      <c r="W10159">
        <v>0</v>
      </c>
      <c r="X10159">
        <v>6</v>
      </c>
      <c r="Y10159">
        <v>250.95446808510638</v>
      </c>
      <c r="Z10159" s="1">
        <v>0</v>
      </c>
      <c r="AA10159" s="1"/>
    </row>
    <row r="10160" spans="1:27" x14ac:dyDescent="0.35">
      <c r="A10160">
        <v>76</v>
      </c>
      <c r="B10160" t="e">
        <f>VLOOKUP(Tableau__3_Déplacements_2[[#This Row],[Id_Menage]],[2]Ménages!$A$2:$AD$1503,32)</f>
        <v>#REF!</v>
      </c>
      <c r="C10160" t="s">
        <v>65</v>
      </c>
      <c r="D10160" t="s">
        <v>3178</v>
      </c>
      <c r="E10160">
        <f>VLOOKUP(Tableau__3_Déplacements_2[[#This Row],[Id_Personne]],[1]!Tableau__2_Personnes_1[[Id_Personne]:[Age]],2)</f>
        <v>1</v>
      </c>
      <c r="F10160">
        <f>VLOOKUP(Tableau__3_Déplacements_2[[#This Row],[Id_Personne]],[1]!Tableau__2_Personnes_1[[Id_Personne]:[Age]],4)</f>
        <v>19</v>
      </c>
      <c r="G10160" t="s">
        <v>13</v>
      </c>
      <c r="H10160" t="s">
        <v>22</v>
      </c>
      <c r="I10160" t="s">
        <v>3177</v>
      </c>
      <c r="J10160">
        <v>1</v>
      </c>
      <c r="K10160">
        <v>1</v>
      </c>
      <c r="M10160">
        <v>76</v>
      </c>
      <c r="O10160" t="str">
        <f>IF(Tableau__3_Déplacements_2[[#This Row],[Ori]]=Tableau__3_Déplacements_2[[#This Row],[Des]],"local","metro")</f>
        <v>metro</v>
      </c>
      <c r="P10160">
        <v>15</v>
      </c>
      <c r="Q10160">
        <v>21</v>
      </c>
      <c r="R10160">
        <v>58</v>
      </c>
      <c r="S10160">
        <v>22</v>
      </c>
      <c r="T10160">
        <v>29</v>
      </c>
      <c r="U10160" t="s">
        <v>240</v>
      </c>
      <c r="V10160">
        <v>8</v>
      </c>
      <c r="W10160">
        <v>700</v>
      </c>
      <c r="X10160">
        <v>1</v>
      </c>
      <c r="Y10160">
        <v>250.95446808510638</v>
      </c>
      <c r="Z10160" s="1">
        <v>-1</v>
      </c>
      <c r="AA10160" s="1"/>
    </row>
    <row r="10161" spans="1:27" x14ac:dyDescent="0.35">
      <c r="A10161">
        <v>76</v>
      </c>
      <c r="B10161" t="e">
        <f>VLOOKUP(Tableau__3_Déplacements_2[[#This Row],[Id_Menage]],[2]Ménages!$A$2:$AD$1503,32)</f>
        <v>#REF!</v>
      </c>
      <c r="C10161" t="s">
        <v>409</v>
      </c>
      <c r="D10161" t="s">
        <v>3175</v>
      </c>
      <c r="E10161">
        <f>VLOOKUP(Tableau__3_Déplacements_2[[#This Row],[Id_Personne]],[1]!Tableau__2_Personnes_1[[Id_Personne]:[Age]],2)</f>
        <v>1</v>
      </c>
      <c r="F10161">
        <f>VLOOKUP(Tableau__3_Déplacements_2[[#This Row],[Id_Personne]],[1]!Tableau__2_Personnes_1[[Id_Personne]:[Age]],4)</f>
        <v>10</v>
      </c>
      <c r="G10161" t="s">
        <v>0</v>
      </c>
      <c r="H10161" t="s">
        <v>7</v>
      </c>
      <c r="I10161" t="s">
        <v>3176</v>
      </c>
      <c r="J10161">
        <v>1</v>
      </c>
      <c r="K10161">
        <v>76</v>
      </c>
      <c r="M10161">
        <v>56</v>
      </c>
      <c r="O10161" t="str">
        <f>IF(Tableau__3_Déplacements_2[[#This Row],[Ori]]=Tableau__3_Déplacements_2[[#This Row],[Des]],"local","metro")</f>
        <v>metro</v>
      </c>
      <c r="P10161">
        <v>2</v>
      </c>
      <c r="Q10161">
        <v>14</v>
      </c>
      <c r="R10161">
        <v>36</v>
      </c>
      <c r="S10161">
        <v>15</v>
      </c>
      <c r="T10161">
        <v>53</v>
      </c>
      <c r="U10161" t="s">
        <v>240</v>
      </c>
      <c r="V10161">
        <v>8</v>
      </c>
      <c r="W10161">
        <v>1000</v>
      </c>
      <c r="X10161">
        <v>6</v>
      </c>
      <c r="Y10161">
        <v>250.95446808510638</v>
      </c>
      <c r="Z10161" s="1">
        <v>-1</v>
      </c>
      <c r="AA10161" s="1"/>
    </row>
    <row r="10162" spans="1:27" x14ac:dyDescent="0.35">
      <c r="A10162">
        <v>76</v>
      </c>
      <c r="B10162" t="e">
        <f>VLOOKUP(Tableau__3_Déplacements_2[[#This Row],[Id_Menage]],[2]Ménages!$A$2:$AD$1503,32)</f>
        <v>#REF!</v>
      </c>
      <c r="C10162" t="s">
        <v>409</v>
      </c>
      <c r="D10162" t="s">
        <v>3175</v>
      </c>
      <c r="E10162">
        <f>VLOOKUP(Tableau__3_Déplacements_2[[#This Row],[Id_Personne]],[1]!Tableau__2_Personnes_1[[Id_Personne]:[Age]],2)</f>
        <v>1</v>
      </c>
      <c r="F10162">
        <f>VLOOKUP(Tableau__3_Déplacements_2[[#This Row],[Id_Personne]],[1]!Tableau__2_Personnes_1[[Id_Personne]:[Age]],4)</f>
        <v>10</v>
      </c>
      <c r="G10162" t="s">
        <v>3</v>
      </c>
      <c r="H10162" t="s">
        <v>2</v>
      </c>
      <c r="I10162" t="s">
        <v>3174</v>
      </c>
      <c r="J10162">
        <v>1</v>
      </c>
      <c r="K10162">
        <v>56</v>
      </c>
      <c r="M10162">
        <v>76</v>
      </c>
      <c r="O10162" t="str">
        <f>IF(Tableau__3_Déplacements_2[[#This Row],[Ori]]=Tableau__3_Déplacements_2[[#This Row],[Des]],"local","metro")</f>
        <v>metro</v>
      </c>
      <c r="P10162">
        <v>15</v>
      </c>
      <c r="Q10162">
        <v>16</v>
      </c>
      <c r="R10162">
        <v>20</v>
      </c>
      <c r="S10162">
        <v>18</v>
      </c>
      <c r="T10162">
        <v>20</v>
      </c>
      <c r="U10162" t="s">
        <v>240</v>
      </c>
      <c r="V10162">
        <v>8</v>
      </c>
      <c r="W10162">
        <v>700</v>
      </c>
      <c r="X10162">
        <v>6</v>
      </c>
      <c r="Y10162">
        <v>250.95446808510638</v>
      </c>
      <c r="Z10162" s="1">
        <v>-1</v>
      </c>
      <c r="AA10162" s="1"/>
    </row>
    <row r="10163" spans="1:27" x14ac:dyDescent="0.35">
      <c r="A10163">
        <v>760</v>
      </c>
      <c r="B10163" t="e">
        <f>VLOOKUP(Tableau__3_Déplacements_2[[#This Row],[Id_Menage]],[2]Ménages!$A$2:$AD$1503,32)</f>
        <v>#REF!</v>
      </c>
      <c r="C10163" t="s">
        <v>16</v>
      </c>
      <c r="D10163" t="s">
        <v>3170</v>
      </c>
      <c r="E10163">
        <f>VLOOKUP(Tableau__3_Déplacements_2[[#This Row],[Id_Personne]],[1]!Tableau__2_Personnes_1[[Id_Personne]:[Age]],2)</f>
        <v>1</v>
      </c>
      <c r="F10163">
        <f>VLOOKUP(Tableau__3_Déplacements_2[[#This Row],[Id_Personne]],[1]!Tableau__2_Personnes_1[[Id_Personne]:[Age]],4)</f>
        <v>27</v>
      </c>
      <c r="G10163" t="s">
        <v>27</v>
      </c>
      <c r="H10163" t="s">
        <v>26</v>
      </c>
      <c r="I10163" t="s">
        <v>3173</v>
      </c>
      <c r="J10163">
        <v>1</v>
      </c>
      <c r="K10163">
        <v>30</v>
      </c>
      <c r="M10163">
        <v>22</v>
      </c>
      <c r="O10163" t="str">
        <f>IF(Tableau__3_Déplacements_2[[#This Row],[Ori]]=Tableau__3_Déplacements_2[[#This Row],[Des]],"local","metro")</f>
        <v>metro</v>
      </c>
      <c r="P10163">
        <v>15</v>
      </c>
      <c r="Q10163">
        <v>14</v>
      </c>
      <c r="R10163">
        <v>30</v>
      </c>
      <c r="S10163">
        <v>14</v>
      </c>
      <c r="T10163">
        <v>45</v>
      </c>
      <c r="U10163" t="s">
        <v>8</v>
      </c>
      <c r="V10163">
        <v>5</v>
      </c>
      <c r="W10163">
        <v>150</v>
      </c>
      <c r="X10163">
        <v>3</v>
      </c>
      <c r="Y10163">
        <v>178.65636363636364</v>
      </c>
      <c r="Z10163" s="1">
        <v>-1</v>
      </c>
      <c r="AA10163" s="1"/>
    </row>
    <row r="10164" spans="1:27" x14ac:dyDescent="0.35">
      <c r="A10164">
        <v>760</v>
      </c>
      <c r="B10164" t="e">
        <f>VLOOKUP(Tableau__3_Déplacements_2[[#This Row],[Id_Menage]],[2]Ménages!$A$2:$AD$1503,32)</f>
        <v>#REF!</v>
      </c>
      <c r="C10164" t="s">
        <v>16</v>
      </c>
      <c r="D10164" t="s">
        <v>3170</v>
      </c>
      <c r="E10164">
        <f>VLOOKUP(Tableau__3_Déplacements_2[[#This Row],[Id_Personne]],[1]!Tableau__2_Personnes_1[[Id_Personne]:[Age]],2)</f>
        <v>1</v>
      </c>
      <c r="F10164">
        <f>VLOOKUP(Tableau__3_Déplacements_2[[#This Row],[Id_Personne]],[1]!Tableau__2_Personnes_1[[Id_Personne]:[Age]],4)</f>
        <v>27</v>
      </c>
      <c r="G10164" t="s">
        <v>13</v>
      </c>
      <c r="H10164" t="s">
        <v>22</v>
      </c>
      <c r="I10164" t="s">
        <v>3172</v>
      </c>
      <c r="J10164">
        <v>1</v>
      </c>
      <c r="K10164">
        <v>25</v>
      </c>
      <c r="M10164">
        <v>30</v>
      </c>
      <c r="O10164" t="str">
        <f>IF(Tableau__3_Déplacements_2[[#This Row],[Ori]]=Tableau__3_Déplacements_2[[#This Row],[Des]],"local","metro")</f>
        <v>metro</v>
      </c>
      <c r="P10164">
        <v>12</v>
      </c>
      <c r="Q10164">
        <v>13</v>
      </c>
      <c r="R10164">
        <v>0</v>
      </c>
      <c r="S10164">
        <v>13</v>
      </c>
      <c r="T10164">
        <v>20</v>
      </c>
      <c r="U10164" t="s">
        <v>8</v>
      </c>
      <c r="V10164">
        <v>5</v>
      </c>
      <c r="W10164">
        <v>100</v>
      </c>
      <c r="X10164">
        <v>3</v>
      </c>
      <c r="Y10164">
        <v>178.65636363636364</v>
      </c>
      <c r="Z10164" s="1">
        <v>0</v>
      </c>
      <c r="AA10164" s="1"/>
    </row>
    <row r="10165" spans="1:27" x14ac:dyDescent="0.35">
      <c r="A10165">
        <v>760</v>
      </c>
      <c r="B10165" t="e">
        <f>VLOOKUP(Tableau__3_Déplacements_2[[#This Row],[Id_Menage]],[2]Ménages!$A$2:$AD$1503,32)</f>
        <v>#REF!</v>
      </c>
      <c r="C10165" t="s">
        <v>16</v>
      </c>
      <c r="D10165" t="s">
        <v>3170</v>
      </c>
      <c r="E10165">
        <f>VLOOKUP(Tableau__3_Déplacements_2[[#This Row],[Id_Personne]],[1]!Tableau__2_Personnes_1[[Id_Personne]:[Age]],2)</f>
        <v>1</v>
      </c>
      <c r="F10165">
        <f>VLOOKUP(Tableau__3_Déplacements_2[[#This Row],[Id_Personne]],[1]!Tableau__2_Personnes_1[[Id_Personne]:[Age]],4)</f>
        <v>27</v>
      </c>
      <c r="G10165" t="s">
        <v>3</v>
      </c>
      <c r="H10165" t="s">
        <v>2</v>
      </c>
      <c r="I10165" t="s">
        <v>3171</v>
      </c>
      <c r="J10165">
        <v>1</v>
      </c>
      <c r="K10165">
        <v>25</v>
      </c>
      <c r="M10165">
        <v>25</v>
      </c>
      <c r="O10165" t="str">
        <f>IF(Tableau__3_Déplacements_2[[#This Row],[Ori]]=Tableau__3_Déplacements_2[[#This Row],[Des]],"local","metro")</f>
        <v>local</v>
      </c>
      <c r="P10165">
        <v>6</v>
      </c>
      <c r="Q10165">
        <v>10</v>
      </c>
      <c r="R10165">
        <v>0</v>
      </c>
      <c r="S10165">
        <v>10</v>
      </c>
      <c r="T10165">
        <v>30</v>
      </c>
      <c r="U10165" t="s">
        <v>8</v>
      </c>
      <c r="V10165">
        <v>5</v>
      </c>
      <c r="W10165">
        <v>100</v>
      </c>
      <c r="X10165">
        <v>3</v>
      </c>
      <c r="Y10165">
        <v>178.65636363636364</v>
      </c>
      <c r="Z10165" s="1">
        <v>0</v>
      </c>
      <c r="AA10165" s="1"/>
    </row>
    <row r="10166" spans="1:27" x14ac:dyDescent="0.35">
      <c r="A10166">
        <v>760</v>
      </c>
      <c r="B10166" t="e">
        <f>VLOOKUP(Tableau__3_Déplacements_2[[#This Row],[Id_Menage]],[2]Ménages!$A$2:$AD$1503,32)</f>
        <v>#REF!</v>
      </c>
      <c r="C10166" t="s">
        <v>16</v>
      </c>
      <c r="D10166" t="s">
        <v>3170</v>
      </c>
      <c r="E10166">
        <f>VLOOKUP(Tableau__3_Déplacements_2[[#This Row],[Id_Personne]],[1]!Tableau__2_Personnes_1[[Id_Personne]:[Age]],2)</f>
        <v>1</v>
      </c>
      <c r="F10166">
        <f>VLOOKUP(Tableau__3_Déplacements_2[[#This Row],[Id_Personne]],[1]!Tableau__2_Personnes_1[[Id_Personne]:[Age]],4)</f>
        <v>27</v>
      </c>
      <c r="G10166" t="s">
        <v>0</v>
      </c>
      <c r="H10166" t="s">
        <v>7</v>
      </c>
      <c r="I10166" t="s">
        <v>3169</v>
      </c>
      <c r="J10166">
        <v>1</v>
      </c>
      <c r="K10166">
        <v>22</v>
      </c>
      <c r="M10166">
        <v>25</v>
      </c>
      <c r="O10166" t="str">
        <f>IF(Tableau__3_Déplacements_2[[#This Row],[Ori]]=Tableau__3_Déplacements_2[[#This Row],[Des]],"local","metro")</f>
        <v>metro</v>
      </c>
      <c r="P10166">
        <v>3</v>
      </c>
      <c r="Q10166">
        <v>8</v>
      </c>
      <c r="R10166">
        <v>0</v>
      </c>
      <c r="S10166">
        <v>8</v>
      </c>
      <c r="T10166">
        <v>20</v>
      </c>
      <c r="U10166" t="s">
        <v>8</v>
      </c>
      <c r="V10166">
        <v>5</v>
      </c>
      <c r="W10166">
        <v>150</v>
      </c>
      <c r="X10166">
        <v>5</v>
      </c>
      <c r="Y10166">
        <v>178.65636363636364</v>
      </c>
      <c r="Z10166" s="1">
        <v>0</v>
      </c>
      <c r="AA10166" s="1"/>
    </row>
    <row r="10167" spans="1:27" x14ac:dyDescent="0.35">
      <c r="A10167">
        <v>760</v>
      </c>
      <c r="B10167" t="e">
        <f>VLOOKUP(Tableau__3_Déplacements_2[[#This Row],[Id_Menage]],[2]Ménages!$A$2:$AD$1503,32)</f>
        <v>#REF!</v>
      </c>
      <c r="C10167" t="s">
        <v>11</v>
      </c>
      <c r="D10167" t="s">
        <v>3165</v>
      </c>
      <c r="E10167">
        <f>VLOOKUP(Tableau__3_Déplacements_2[[#This Row],[Id_Personne]],[1]!Tableau__2_Personnes_1[[Id_Personne]:[Age]],2)</f>
        <v>2</v>
      </c>
      <c r="F10167">
        <f>VLOOKUP(Tableau__3_Déplacements_2[[#This Row],[Id_Personne]],[1]!Tableau__2_Personnes_1[[Id_Personne]:[Age]],4)</f>
        <v>26</v>
      </c>
      <c r="G10167" t="s">
        <v>27</v>
      </c>
      <c r="H10167" t="s">
        <v>26</v>
      </c>
      <c r="I10167" t="s">
        <v>3168</v>
      </c>
      <c r="J10167">
        <v>1</v>
      </c>
      <c r="K10167">
        <v>31</v>
      </c>
      <c r="M10167">
        <v>22</v>
      </c>
      <c r="O10167" t="str">
        <f>IF(Tableau__3_Déplacements_2[[#This Row],[Ori]]=Tableau__3_Déplacements_2[[#This Row],[Des]],"local","metro")</f>
        <v>metro</v>
      </c>
      <c r="P10167">
        <v>15</v>
      </c>
      <c r="Q10167">
        <v>19</v>
      </c>
      <c r="R10167">
        <v>0</v>
      </c>
      <c r="S10167">
        <v>19</v>
      </c>
      <c r="T10167">
        <v>45</v>
      </c>
      <c r="U10167" t="s">
        <v>30</v>
      </c>
      <c r="V10167">
        <v>8</v>
      </c>
      <c r="W10167">
        <v>400</v>
      </c>
      <c r="X10167">
        <v>2</v>
      </c>
      <c r="Y10167">
        <v>178.65636363636364</v>
      </c>
      <c r="Z10167" s="1">
        <v>0</v>
      </c>
      <c r="AA10167" s="1"/>
    </row>
    <row r="10168" spans="1:27" x14ac:dyDescent="0.35">
      <c r="A10168">
        <v>760</v>
      </c>
      <c r="B10168" t="e">
        <f>VLOOKUP(Tableau__3_Déplacements_2[[#This Row],[Id_Menage]],[2]Ménages!$A$2:$AD$1503,32)</f>
        <v>#REF!</v>
      </c>
      <c r="C10168" t="s">
        <v>11</v>
      </c>
      <c r="D10168" t="s">
        <v>3165</v>
      </c>
      <c r="E10168">
        <f>VLOOKUP(Tableau__3_Déplacements_2[[#This Row],[Id_Personne]],[1]!Tableau__2_Personnes_1[[Id_Personne]:[Age]],2)</f>
        <v>2</v>
      </c>
      <c r="F10168">
        <f>VLOOKUP(Tableau__3_Déplacements_2[[#This Row],[Id_Personne]],[1]!Tableau__2_Personnes_1[[Id_Personne]:[Age]],4)</f>
        <v>26</v>
      </c>
      <c r="G10168" t="s">
        <v>3</v>
      </c>
      <c r="H10168" t="s">
        <v>2</v>
      </c>
      <c r="I10168" t="s">
        <v>3167</v>
      </c>
      <c r="J10168">
        <v>1</v>
      </c>
      <c r="K10168">
        <v>29</v>
      </c>
      <c r="M10168">
        <v>22</v>
      </c>
      <c r="O10168" t="str">
        <f>IF(Tableau__3_Déplacements_2[[#This Row],[Ori]]=Tableau__3_Déplacements_2[[#This Row],[Des]],"local","metro")</f>
        <v>metro</v>
      </c>
      <c r="P10168">
        <v>15</v>
      </c>
      <c r="Q10168">
        <v>9</v>
      </c>
      <c r="R10168">
        <v>10</v>
      </c>
      <c r="S10168">
        <v>9</v>
      </c>
      <c r="T10168">
        <v>30</v>
      </c>
      <c r="U10168" t="s">
        <v>8</v>
      </c>
      <c r="V10168">
        <v>5</v>
      </c>
      <c r="W10168">
        <v>150</v>
      </c>
      <c r="X10168">
        <v>2</v>
      </c>
      <c r="Y10168">
        <v>178.65636363636364</v>
      </c>
      <c r="Z10168" s="1">
        <v>-1</v>
      </c>
      <c r="AA10168" s="1"/>
    </row>
    <row r="10169" spans="1:27" x14ac:dyDescent="0.35">
      <c r="A10169">
        <v>760</v>
      </c>
      <c r="B10169" t="e">
        <f>VLOOKUP(Tableau__3_Déplacements_2[[#This Row],[Id_Menage]],[2]Ménages!$A$2:$AD$1503,32)</f>
        <v>#REF!</v>
      </c>
      <c r="C10169" t="s">
        <v>11</v>
      </c>
      <c r="D10169" t="s">
        <v>3165</v>
      </c>
      <c r="E10169">
        <f>VLOOKUP(Tableau__3_Déplacements_2[[#This Row],[Id_Personne]],[1]!Tableau__2_Personnes_1[[Id_Personne]:[Age]],2)</f>
        <v>2</v>
      </c>
      <c r="F10169">
        <f>VLOOKUP(Tableau__3_Déplacements_2[[#This Row],[Id_Personne]],[1]!Tableau__2_Personnes_1[[Id_Personne]:[Age]],4)</f>
        <v>26</v>
      </c>
      <c r="G10169" t="s">
        <v>0</v>
      </c>
      <c r="H10169" t="s">
        <v>7</v>
      </c>
      <c r="I10169" t="s">
        <v>3166</v>
      </c>
      <c r="J10169">
        <v>1</v>
      </c>
      <c r="K10169">
        <v>22</v>
      </c>
      <c r="M10169">
        <v>29</v>
      </c>
      <c r="O10169" t="str">
        <f>IF(Tableau__3_Déplacements_2[[#This Row],[Ori]]=Tableau__3_Déplacements_2[[#This Row],[Des]],"local","metro")</f>
        <v>metro</v>
      </c>
      <c r="P10169">
        <v>5</v>
      </c>
      <c r="Q10169">
        <v>7</v>
      </c>
      <c r="R10169">
        <v>0</v>
      </c>
      <c r="S10169">
        <v>7</v>
      </c>
      <c r="T10169">
        <v>15</v>
      </c>
      <c r="U10169" t="s">
        <v>8</v>
      </c>
      <c r="V10169">
        <v>5</v>
      </c>
      <c r="W10169">
        <v>100</v>
      </c>
      <c r="X10169">
        <v>2</v>
      </c>
      <c r="Y10169">
        <v>178.65636363636364</v>
      </c>
      <c r="Z10169" s="1">
        <v>0</v>
      </c>
      <c r="AA10169" s="1"/>
    </row>
    <row r="10170" spans="1:27" x14ac:dyDescent="0.35">
      <c r="A10170">
        <v>760</v>
      </c>
      <c r="B10170" t="e">
        <f>VLOOKUP(Tableau__3_Déplacements_2[[#This Row],[Id_Menage]],[2]Ménages!$A$2:$AD$1503,32)</f>
        <v>#REF!</v>
      </c>
      <c r="C10170" t="s">
        <v>11</v>
      </c>
      <c r="D10170" t="s">
        <v>3165</v>
      </c>
      <c r="E10170">
        <f>VLOOKUP(Tableau__3_Déplacements_2[[#This Row],[Id_Personne]],[1]!Tableau__2_Personnes_1[[Id_Personne]:[Age]],2)</f>
        <v>2</v>
      </c>
      <c r="F10170">
        <f>VLOOKUP(Tableau__3_Déplacements_2[[#This Row],[Id_Personne]],[1]!Tableau__2_Personnes_1[[Id_Personne]:[Age]],4)</f>
        <v>26</v>
      </c>
      <c r="G10170" t="s">
        <v>13</v>
      </c>
      <c r="H10170" t="s">
        <v>22</v>
      </c>
      <c r="I10170" t="s">
        <v>3164</v>
      </c>
      <c r="J10170">
        <v>1</v>
      </c>
      <c r="K10170">
        <v>22</v>
      </c>
      <c r="M10170">
        <v>31</v>
      </c>
      <c r="O10170" t="str">
        <f>IF(Tableau__3_Déplacements_2[[#This Row],[Ori]]=Tableau__3_Déplacements_2[[#This Row],[Des]],"local","metro")</f>
        <v>metro</v>
      </c>
      <c r="P10170">
        <v>12</v>
      </c>
      <c r="Q10170">
        <v>11</v>
      </c>
      <c r="R10170">
        <v>30</v>
      </c>
      <c r="S10170">
        <v>12</v>
      </c>
      <c r="T10170">
        <v>0</v>
      </c>
      <c r="U10170" t="s">
        <v>30</v>
      </c>
      <c r="V10170">
        <v>8</v>
      </c>
      <c r="W10170">
        <v>300</v>
      </c>
      <c r="X10170">
        <v>2</v>
      </c>
      <c r="Y10170">
        <v>178.65636363636364</v>
      </c>
      <c r="Z10170" s="1">
        <v>-1</v>
      </c>
      <c r="AA10170" s="1"/>
    </row>
    <row r="10171" spans="1:27" x14ac:dyDescent="0.35">
      <c r="A10171">
        <v>760</v>
      </c>
      <c r="B10171" t="e">
        <f>VLOOKUP(Tableau__3_Déplacements_2[[#This Row],[Id_Menage]],[2]Ménages!$A$2:$AD$1503,32)</f>
        <v>#REF!</v>
      </c>
      <c r="C10171" t="s">
        <v>5</v>
      </c>
      <c r="D10171" t="s">
        <v>3160</v>
      </c>
      <c r="E10171">
        <f>VLOOKUP(Tableau__3_Déplacements_2[[#This Row],[Id_Personne]],[1]!Tableau__2_Personnes_1[[Id_Personne]:[Age]],2)</f>
        <v>2</v>
      </c>
      <c r="F10171">
        <f>VLOOKUP(Tableau__3_Déplacements_2[[#This Row],[Id_Personne]],[1]!Tableau__2_Personnes_1[[Id_Personne]:[Age]],4)</f>
        <v>17</v>
      </c>
      <c r="G10171" t="s">
        <v>13</v>
      </c>
      <c r="H10171" t="s">
        <v>22</v>
      </c>
      <c r="I10171" t="s">
        <v>3163</v>
      </c>
      <c r="J10171">
        <v>1</v>
      </c>
      <c r="K10171">
        <v>50</v>
      </c>
      <c r="M10171">
        <v>27</v>
      </c>
      <c r="O10171" t="str">
        <f>IF(Tableau__3_Déplacements_2[[#This Row],[Ori]]=Tableau__3_Déplacements_2[[#This Row],[Des]],"local","metro")</f>
        <v>metro</v>
      </c>
      <c r="P10171">
        <v>2</v>
      </c>
      <c r="Q10171">
        <v>16</v>
      </c>
      <c r="R10171">
        <v>15</v>
      </c>
      <c r="S10171">
        <v>16</v>
      </c>
      <c r="T10171">
        <v>45</v>
      </c>
      <c r="U10171" t="s">
        <v>30</v>
      </c>
      <c r="V10171">
        <v>8</v>
      </c>
      <c r="W10171">
        <v>300</v>
      </c>
      <c r="X10171">
        <v>6</v>
      </c>
      <c r="Y10171">
        <v>178.65636363636364</v>
      </c>
      <c r="Z10171" s="1">
        <v>-1</v>
      </c>
      <c r="AA10171" s="1"/>
    </row>
    <row r="10172" spans="1:27" x14ac:dyDescent="0.35">
      <c r="A10172">
        <v>760</v>
      </c>
      <c r="B10172" t="e">
        <f>VLOOKUP(Tableau__3_Déplacements_2[[#This Row],[Id_Menage]],[2]Ménages!$A$2:$AD$1503,32)</f>
        <v>#REF!</v>
      </c>
      <c r="C10172" t="s">
        <v>5</v>
      </c>
      <c r="D10172" t="s">
        <v>3160</v>
      </c>
      <c r="E10172">
        <f>VLOOKUP(Tableau__3_Déplacements_2[[#This Row],[Id_Personne]],[1]!Tableau__2_Personnes_1[[Id_Personne]:[Age]],2)</f>
        <v>2</v>
      </c>
      <c r="F10172">
        <f>VLOOKUP(Tableau__3_Déplacements_2[[#This Row],[Id_Personne]],[1]!Tableau__2_Personnes_1[[Id_Personne]:[Age]],4)</f>
        <v>17</v>
      </c>
      <c r="G10172" t="s">
        <v>3</v>
      </c>
      <c r="H10172" t="s">
        <v>2</v>
      </c>
      <c r="I10172" t="s">
        <v>3162</v>
      </c>
      <c r="J10172">
        <v>1</v>
      </c>
      <c r="K10172">
        <v>27</v>
      </c>
      <c r="M10172">
        <v>50</v>
      </c>
      <c r="O10172" t="str">
        <f>IF(Tableau__3_Déplacements_2[[#This Row],[Ori]]=Tableau__3_Déplacements_2[[#This Row],[Des]],"local","metro")</f>
        <v>metro</v>
      </c>
      <c r="P10172">
        <v>12</v>
      </c>
      <c r="Q10172">
        <v>12</v>
      </c>
      <c r="R10172">
        <v>30</v>
      </c>
      <c r="S10172">
        <v>13</v>
      </c>
      <c r="T10172">
        <v>15</v>
      </c>
      <c r="U10172" t="s">
        <v>30</v>
      </c>
      <c r="V10172">
        <v>8</v>
      </c>
      <c r="W10172">
        <v>400</v>
      </c>
      <c r="X10172">
        <v>6</v>
      </c>
      <c r="Y10172">
        <v>178.65636363636364</v>
      </c>
      <c r="Z10172" s="1">
        <v>-1</v>
      </c>
      <c r="AA10172" s="1"/>
    </row>
    <row r="10173" spans="1:27" x14ac:dyDescent="0.35">
      <c r="A10173">
        <v>760</v>
      </c>
      <c r="B10173" t="e">
        <f>VLOOKUP(Tableau__3_Déplacements_2[[#This Row],[Id_Menage]],[2]Ménages!$A$2:$AD$1503,32)</f>
        <v>#REF!</v>
      </c>
      <c r="C10173" t="s">
        <v>5</v>
      </c>
      <c r="D10173" t="s">
        <v>3160</v>
      </c>
      <c r="E10173">
        <f>VLOOKUP(Tableau__3_Déplacements_2[[#This Row],[Id_Personne]],[1]!Tableau__2_Personnes_1[[Id_Personne]:[Age]],2)</f>
        <v>2</v>
      </c>
      <c r="F10173">
        <f>VLOOKUP(Tableau__3_Déplacements_2[[#This Row],[Id_Personne]],[1]!Tableau__2_Personnes_1[[Id_Personne]:[Age]],4)</f>
        <v>17</v>
      </c>
      <c r="G10173" t="s">
        <v>27</v>
      </c>
      <c r="H10173" t="s">
        <v>26</v>
      </c>
      <c r="I10173" t="s">
        <v>3161</v>
      </c>
      <c r="J10173">
        <v>1</v>
      </c>
      <c r="K10173">
        <v>27</v>
      </c>
      <c r="M10173">
        <v>22</v>
      </c>
      <c r="O10173" t="str">
        <f>IF(Tableau__3_Déplacements_2[[#This Row],[Ori]]=Tableau__3_Déplacements_2[[#This Row],[Des]],"local","metro")</f>
        <v>metro</v>
      </c>
      <c r="P10173">
        <v>15</v>
      </c>
      <c r="Q10173">
        <v>18</v>
      </c>
      <c r="R10173">
        <v>30</v>
      </c>
      <c r="S10173">
        <v>19</v>
      </c>
      <c r="T10173">
        <v>0</v>
      </c>
      <c r="U10173" t="s">
        <v>30</v>
      </c>
      <c r="V10173">
        <v>8</v>
      </c>
      <c r="W10173">
        <v>200</v>
      </c>
      <c r="X10173">
        <v>6</v>
      </c>
      <c r="Y10173">
        <v>178.65636363636364</v>
      </c>
      <c r="Z10173" s="1">
        <v>-1</v>
      </c>
      <c r="AA10173" s="1"/>
    </row>
    <row r="10174" spans="1:27" x14ac:dyDescent="0.35">
      <c r="A10174">
        <v>760</v>
      </c>
      <c r="B10174" t="e">
        <f>VLOOKUP(Tableau__3_Déplacements_2[[#This Row],[Id_Menage]],[2]Ménages!$A$2:$AD$1503,32)</f>
        <v>#REF!</v>
      </c>
      <c r="C10174" t="s">
        <v>5</v>
      </c>
      <c r="D10174" t="s">
        <v>3160</v>
      </c>
      <c r="E10174">
        <f>VLOOKUP(Tableau__3_Déplacements_2[[#This Row],[Id_Personne]],[1]!Tableau__2_Personnes_1[[Id_Personne]:[Age]],2)</f>
        <v>2</v>
      </c>
      <c r="F10174">
        <f>VLOOKUP(Tableau__3_Déplacements_2[[#This Row],[Id_Personne]],[1]!Tableau__2_Personnes_1[[Id_Personne]:[Age]],4)</f>
        <v>17</v>
      </c>
      <c r="G10174" t="s">
        <v>0</v>
      </c>
      <c r="H10174" t="s">
        <v>7</v>
      </c>
      <c r="I10174" t="s">
        <v>3159</v>
      </c>
      <c r="J10174">
        <v>1</v>
      </c>
      <c r="K10174">
        <v>22</v>
      </c>
      <c r="M10174">
        <v>27</v>
      </c>
      <c r="O10174" t="str">
        <f>IF(Tableau__3_Déplacements_2[[#This Row],[Ori]]=Tableau__3_Déplacements_2[[#This Row],[Des]],"local","metro")</f>
        <v>metro</v>
      </c>
      <c r="P10174">
        <v>14</v>
      </c>
      <c r="Q10174">
        <v>10</v>
      </c>
      <c r="R10174">
        <v>0</v>
      </c>
      <c r="S10174">
        <v>10</v>
      </c>
      <c r="T10174">
        <v>20</v>
      </c>
      <c r="U10174" t="s">
        <v>8</v>
      </c>
      <c r="V10174">
        <v>5</v>
      </c>
      <c r="W10174">
        <v>150</v>
      </c>
      <c r="X10174">
        <v>2</v>
      </c>
      <c r="Y10174">
        <v>178.65636363636364</v>
      </c>
      <c r="Z10174" s="1">
        <v>0</v>
      </c>
      <c r="AA10174" s="1"/>
    </row>
    <row r="10175" spans="1:27" x14ac:dyDescent="0.35">
      <c r="A10175">
        <v>761</v>
      </c>
      <c r="B10175" t="e">
        <f>VLOOKUP(Tableau__3_Déplacements_2[[#This Row],[Id_Menage]],[2]Ménages!$A$2:$AD$1503,32)</f>
        <v>#REF!</v>
      </c>
      <c r="C10175" t="s">
        <v>16</v>
      </c>
      <c r="D10175" t="s">
        <v>3153</v>
      </c>
      <c r="E10175">
        <f>VLOOKUP(Tableau__3_Déplacements_2[[#This Row],[Id_Personne]],[1]!Tableau__2_Personnes_1[[Id_Personne]:[Age]],2)</f>
        <v>1</v>
      </c>
      <c r="F10175">
        <f>VLOOKUP(Tableau__3_Déplacements_2[[#This Row],[Id_Personne]],[1]!Tableau__2_Personnes_1[[Id_Personne]:[Age]],4)</f>
        <v>39</v>
      </c>
      <c r="G10175" t="s">
        <v>27</v>
      </c>
      <c r="H10175" t="s">
        <v>26</v>
      </c>
      <c r="I10175" t="s">
        <v>3158</v>
      </c>
      <c r="J10175">
        <v>1</v>
      </c>
      <c r="K10175">
        <v>65</v>
      </c>
      <c r="M10175">
        <v>6</v>
      </c>
      <c r="O10175" t="str">
        <f>IF(Tableau__3_Déplacements_2[[#This Row],[Ori]]=Tableau__3_Déplacements_2[[#This Row],[Des]],"local","metro")</f>
        <v>metro</v>
      </c>
      <c r="P10175">
        <v>3</v>
      </c>
      <c r="Q10175">
        <v>14</v>
      </c>
      <c r="R10175">
        <v>30</v>
      </c>
      <c r="S10175">
        <v>15</v>
      </c>
      <c r="T10175">
        <v>0</v>
      </c>
      <c r="U10175" t="s">
        <v>37</v>
      </c>
      <c r="V10175">
        <v>6</v>
      </c>
      <c r="W10175">
        <v>0</v>
      </c>
      <c r="X10175">
        <v>3</v>
      </c>
      <c r="Y10175">
        <v>178.65636363636364</v>
      </c>
      <c r="Z10175" s="1">
        <v>-1</v>
      </c>
      <c r="AA10175" s="1"/>
    </row>
    <row r="10176" spans="1:27" x14ac:dyDescent="0.35">
      <c r="A10176">
        <v>761</v>
      </c>
      <c r="B10176" t="e">
        <f>VLOOKUP(Tableau__3_Déplacements_2[[#This Row],[Id_Menage]],[2]Ménages!$A$2:$AD$1503,32)</f>
        <v>#REF!</v>
      </c>
      <c r="C10176" t="s">
        <v>16</v>
      </c>
      <c r="D10176" t="s">
        <v>3153</v>
      </c>
      <c r="E10176">
        <f>VLOOKUP(Tableau__3_Déplacements_2[[#This Row],[Id_Personne]],[1]!Tableau__2_Personnes_1[[Id_Personne]:[Age]],2)</f>
        <v>1</v>
      </c>
      <c r="F10176">
        <f>VLOOKUP(Tableau__3_Déplacements_2[[#This Row],[Id_Personne]],[1]!Tableau__2_Personnes_1[[Id_Personne]:[Age]],4)</f>
        <v>39</v>
      </c>
      <c r="G10176" t="s">
        <v>13</v>
      </c>
      <c r="H10176" t="s">
        <v>22</v>
      </c>
      <c r="I10176" t="s">
        <v>3157</v>
      </c>
      <c r="J10176">
        <v>1</v>
      </c>
      <c r="K10176">
        <v>34</v>
      </c>
      <c r="M10176">
        <v>65</v>
      </c>
      <c r="O10176" t="str">
        <f>IF(Tableau__3_Déplacements_2[[#This Row],[Ori]]=Tableau__3_Déplacements_2[[#This Row],[Des]],"local","metro")</f>
        <v>metro</v>
      </c>
      <c r="P10176">
        <v>12</v>
      </c>
      <c r="Q10176">
        <v>13</v>
      </c>
      <c r="R10176">
        <v>0</v>
      </c>
      <c r="S10176">
        <v>13</v>
      </c>
      <c r="T10176">
        <v>30</v>
      </c>
      <c r="U10176" t="s">
        <v>37</v>
      </c>
      <c r="V10176">
        <v>6</v>
      </c>
      <c r="W10176">
        <v>0</v>
      </c>
      <c r="X10176">
        <v>3</v>
      </c>
      <c r="Y10176">
        <v>178.65636363636364</v>
      </c>
      <c r="Z10176" s="1">
        <v>0</v>
      </c>
      <c r="AA10176" s="1"/>
    </row>
    <row r="10177" spans="1:27" x14ac:dyDescent="0.35">
      <c r="A10177">
        <v>761</v>
      </c>
      <c r="B10177" t="e">
        <f>VLOOKUP(Tableau__3_Déplacements_2[[#This Row],[Id_Menage]],[2]Ménages!$A$2:$AD$1503,32)</f>
        <v>#REF!</v>
      </c>
      <c r="C10177" t="s">
        <v>16</v>
      </c>
      <c r="D10177" t="s">
        <v>3153</v>
      </c>
      <c r="E10177">
        <f>VLOOKUP(Tableau__3_Déplacements_2[[#This Row],[Id_Personne]],[1]!Tableau__2_Personnes_1[[Id_Personne]:[Age]],2)</f>
        <v>1</v>
      </c>
      <c r="F10177">
        <f>VLOOKUP(Tableau__3_Déplacements_2[[#This Row],[Id_Personne]],[1]!Tableau__2_Personnes_1[[Id_Personne]:[Age]],4)</f>
        <v>39</v>
      </c>
      <c r="G10177" t="s">
        <v>0</v>
      </c>
      <c r="H10177" t="s">
        <v>7</v>
      </c>
      <c r="I10177" t="s">
        <v>3156</v>
      </c>
      <c r="J10177">
        <v>1</v>
      </c>
      <c r="K10177">
        <v>22</v>
      </c>
      <c r="M10177">
        <v>6</v>
      </c>
      <c r="O10177" t="str">
        <f>IF(Tableau__3_Déplacements_2[[#This Row],[Ori]]=Tableau__3_Déplacements_2[[#This Row],[Des]],"local","metro")</f>
        <v>metro</v>
      </c>
      <c r="P10177">
        <v>3</v>
      </c>
      <c r="Q10177">
        <v>7</v>
      </c>
      <c r="R10177">
        <v>0</v>
      </c>
      <c r="S10177">
        <v>7</v>
      </c>
      <c r="T10177">
        <v>30</v>
      </c>
      <c r="U10177" t="s">
        <v>37</v>
      </c>
      <c r="V10177">
        <v>6</v>
      </c>
      <c r="W10177">
        <v>0</v>
      </c>
      <c r="X10177">
        <v>5</v>
      </c>
      <c r="Y10177">
        <v>178.65636363636364</v>
      </c>
      <c r="Z10177" s="1">
        <v>0</v>
      </c>
      <c r="AA10177" s="1"/>
    </row>
    <row r="10178" spans="1:27" x14ac:dyDescent="0.35">
      <c r="A10178">
        <v>761</v>
      </c>
      <c r="B10178" t="e">
        <f>VLOOKUP(Tableau__3_Déplacements_2[[#This Row],[Id_Menage]],[2]Ménages!$A$2:$AD$1503,32)</f>
        <v>#REF!</v>
      </c>
      <c r="C10178" t="s">
        <v>16</v>
      </c>
      <c r="D10178" t="s">
        <v>3153</v>
      </c>
      <c r="E10178">
        <f>VLOOKUP(Tableau__3_Déplacements_2[[#This Row],[Id_Personne]],[1]!Tableau__2_Personnes_1[[Id_Personne]:[Age]],2)</f>
        <v>1</v>
      </c>
      <c r="F10178">
        <f>VLOOKUP(Tableau__3_Déplacements_2[[#This Row],[Id_Personne]],[1]!Tableau__2_Personnes_1[[Id_Personne]:[Age]],4)</f>
        <v>39</v>
      </c>
      <c r="G10178" t="s">
        <v>37</v>
      </c>
      <c r="H10178" t="s">
        <v>280</v>
      </c>
      <c r="I10178" t="s">
        <v>3155</v>
      </c>
      <c r="J10178">
        <v>1</v>
      </c>
      <c r="K10178">
        <v>22</v>
      </c>
      <c r="M10178">
        <v>22</v>
      </c>
      <c r="O10178" t="str">
        <f>IF(Tableau__3_Déplacements_2[[#This Row],[Ori]]=Tableau__3_Déplacements_2[[#This Row],[Des]],"local","metro")</f>
        <v>local</v>
      </c>
      <c r="P10178">
        <v>15</v>
      </c>
      <c r="Q10178">
        <v>16</v>
      </c>
      <c r="R10178">
        <v>0</v>
      </c>
      <c r="S10178">
        <v>16</v>
      </c>
      <c r="T10178">
        <v>1</v>
      </c>
      <c r="U10178" t="s">
        <v>0</v>
      </c>
      <c r="V10178">
        <v>1</v>
      </c>
      <c r="W10178">
        <v>0</v>
      </c>
      <c r="X10178">
        <v>6</v>
      </c>
      <c r="Y10178">
        <v>178.65636363636364</v>
      </c>
      <c r="Z10178" s="1">
        <v>0</v>
      </c>
      <c r="AA10178" s="1"/>
    </row>
    <row r="10179" spans="1:27" x14ac:dyDescent="0.35">
      <c r="A10179">
        <v>761</v>
      </c>
      <c r="B10179" t="e">
        <f>VLOOKUP(Tableau__3_Déplacements_2[[#This Row],[Id_Menage]],[2]Ménages!$A$2:$AD$1503,32)</f>
        <v>#REF!</v>
      </c>
      <c r="C10179" t="s">
        <v>16</v>
      </c>
      <c r="D10179" t="s">
        <v>3153</v>
      </c>
      <c r="E10179">
        <f>VLOOKUP(Tableau__3_Déplacements_2[[#This Row],[Id_Personne]],[1]!Tableau__2_Personnes_1[[Id_Personne]:[Age]],2)</f>
        <v>1</v>
      </c>
      <c r="F10179">
        <f>VLOOKUP(Tableau__3_Déplacements_2[[#This Row],[Id_Personne]],[1]!Tableau__2_Personnes_1[[Id_Personne]:[Age]],4)</f>
        <v>39</v>
      </c>
      <c r="G10179" t="s">
        <v>8</v>
      </c>
      <c r="H10179" t="s">
        <v>273</v>
      </c>
      <c r="I10179" t="s">
        <v>3154</v>
      </c>
      <c r="J10179">
        <v>1</v>
      </c>
      <c r="K10179">
        <v>6</v>
      </c>
      <c r="M10179">
        <v>22</v>
      </c>
      <c r="O10179" t="str">
        <f>IF(Tableau__3_Déplacements_2[[#This Row],[Ori]]=Tableau__3_Déplacements_2[[#This Row],[Des]],"local","metro")</f>
        <v>metro</v>
      </c>
      <c r="P10179">
        <v>15</v>
      </c>
      <c r="Q10179">
        <v>16</v>
      </c>
      <c r="R10179">
        <v>0</v>
      </c>
      <c r="S10179">
        <v>16</v>
      </c>
      <c r="T10179">
        <v>45</v>
      </c>
      <c r="U10179" t="s">
        <v>37</v>
      </c>
      <c r="V10179">
        <v>6</v>
      </c>
      <c r="W10179">
        <v>0</v>
      </c>
      <c r="X10179">
        <v>5</v>
      </c>
      <c r="Y10179">
        <v>178.65636363636364</v>
      </c>
      <c r="Z10179" s="1">
        <v>0</v>
      </c>
      <c r="AA10179" s="1"/>
    </row>
    <row r="10180" spans="1:27" x14ac:dyDescent="0.35">
      <c r="A10180">
        <v>761</v>
      </c>
      <c r="B10180" t="e">
        <f>VLOOKUP(Tableau__3_Déplacements_2[[#This Row],[Id_Menage]],[2]Ménages!$A$2:$AD$1503,32)</f>
        <v>#REF!</v>
      </c>
      <c r="C10180" t="s">
        <v>16</v>
      </c>
      <c r="D10180" t="s">
        <v>3153</v>
      </c>
      <c r="E10180">
        <f>VLOOKUP(Tableau__3_Déplacements_2[[#This Row],[Id_Personne]],[1]!Tableau__2_Personnes_1[[Id_Personne]:[Age]],2)</f>
        <v>1</v>
      </c>
      <c r="F10180">
        <f>VLOOKUP(Tableau__3_Déplacements_2[[#This Row],[Id_Personne]],[1]!Tableau__2_Personnes_1[[Id_Personne]:[Age]],4)</f>
        <v>39</v>
      </c>
      <c r="G10180" t="s">
        <v>3</v>
      </c>
      <c r="H10180" t="s">
        <v>2</v>
      </c>
      <c r="I10180" t="s">
        <v>3152</v>
      </c>
      <c r="J10180">
        <v>1</v>
      </c>
      <c r="K10180">
        <v>6</v>
      </c>
      <c r="M10180">
        <v>34</v>
      </c>
      <c r="O10180" t="str">
        <f>IF(Tableau__3_Déplacements_2[[#This Row],[Ori]]=Tableau__3_Déplacements_2[[#This Row],[Des]],"local","metro")</f>
        <v>metro</v>
      </c>
      <c r="P10180">
        <v>6</v>
      </c>
      <c r="Q10180">
        <v>10</v>
      </c>
      <c r="R10180">
        <v>0</v>
      </c>
      <c r="S10180">
        <v>10</v>
      </c>
      <c r="T10180">
        <v>30</v>
      </c>
      <c r="U10180" t="s">
        <v>37</v>
      </c>
      <c r="V10180">
        <v>6</v>
      </c>
      <c r="W10180">
        <v>0</v>
      </c>
      <c r="X10180">
        <v>3</v>
      </c>
      <c r="Y10180">
        <v>178.65636363636364</v>
      </c>
      <c r="Z10180" s="1">
        <v>0</v>
      </c>
      <c r="AA10180" s="1"/>
    </row>
    <row r="10181" spans="1:27" x14ac:dyDescent="0.35">
      <c r="A10181">
        <v>761</v>
      </c>
      <c r="B10181" t="e">
        <f>VLOOKUP(Tableau__3_Déplacements_2[[#This Row],[Id_Menage]],[2]Ménages!$A$2:$AD$1503,32)</f>
        <v>#REF!</v>
      </c>
      <c r="C10181" t="s">
        <v>11</v>
      </c>
      <c r="D10181" t="s">
        <v>3148</v>
      </c>
      <c r="E10181">
        <f>VLOOKUP(Tableau__3_Déplacements_2[[#This Row],[Id_Personne]],[1]!Tableau__2_Personnes_1[[Id_Personne]:[Age]],2)</f>
        <v>2</v>
      </c>
      <c r="F10181">
        <f>VLOOKUP(Tableau__3_Déplacements_2[[#This Row],[Id_Personne]],[1]!Tableau__2_Personnes_1[[Id_Personne]:[Age]],4)</f>
        <v>34</v>
      </c>
      <c r="G10181" t="s">
        <v>27</v>
      </c>
      <c r="H10181" t="s">
        <v>26</v>
      </c>
      <c r="I10181" t="s">
        <v>3151</v>
      </c>
      <c r="J10181">
        <v>1</v>
      </c>
      <c r="K10181">
        <v>68</v>
      </c>
      <c r="M10181">
        <v>22</v>
      </c>
      <c r="O10181" t="str">
        <f>IF(Tableau__3_Déplacements_2[[#This Row],[Ori]]=Tableau__3_Déplacements_2[[#This Row],[Des]],"local","metro")</f>
        <v>metro</v>
      </c>
      <c r="P10181">
        <v>15</v>
      </c>
      <c r="Q10181">
        <v>13</v>
      </c>
      <c r="R10181">
        <v>0</v>
      </c>
      <c r="S10181">
        <v>13</v>
      </c>
      <c r="T10181">
        <v>30</v>
      </c>
      <c r="U10181" t="s">
        <v>30</v>
      </c>
      <c r="V10181">
        <v>8</v>
      </c>
      <c r="W10181">
        <v>300</v>
      </c>
      <c r="X10181">
        <v>1</v>
      </c>
      <c r="Y10181">
        <v>178.65636363636364</v>
      </c>
      <c r="Z10181" s="1">
        <v>0</v>
      </c>
      <c r="AA10181" s="1"/>
    </row>
    <row r="10182" spans="1:27" x14ac:dyDescent="0.35">
      <c r="A10182">
        <v>761</v>
      </c>
      <c r="B10182" t="e">
        <f>VLOOKUP(Tableau__3_Déplacements_2[[#This Row],[Id_Menage]],[2]Ménages!$A$2:$AD$1503,32)</f>
        <v>#REF!</v>
      </c>
      <c r="C10182" t="s">
        <v>11</v>
      </c>
      <c r="D10182" t="s">
        <v>3148</v>
      </c>
      <c r="E10182">
        <f>VLOOKUP(Tableau__3_Déplacements_2[[#This Row],[Id_Personne]],[1]!Tableau__2_Personnes_1[[Id_Personne]:[Age]],2)</f>
        <v>2</v>
      </c>
      <c r="F10182">
        <f>VLOOKUP(Tableau__3_Déplacements_2[[#This Row],[Id_Personne]],[1]!Tableau__2_Personnes_1[[Id_Personne]:[Age]],4)</f>
        <v>34</v>
      </c>
      <c r="G10182" t="s">
        <v>3</v>
      </c>
      <c r="H10182" t="s">
        <v>2</v>
      </c>
      <c r="I10182" t="s">
        <v>3150</v>
      </c>
      <c r="J10182">
        <v>1</v>
      </c>
      <c r="K10182">
        <v>64</v>
      </c>
      <c r="M10182">
        <v>64</v>
      </c>
      <c r="O10182" t="str">
        <f>IF(Tableau__3_Déplacements_2[[#This Row],[Ori]]=Tableau__3_Déplacements_2[[#This Row],[Des]],"local","metro")</f>
        <v>local</v>
      </c>
      <c r="P10182">
        <v>14</v>
      </c>
      <c r="Q10182">
        <v>11</v>
      </c>
      <c r="R10182">
        <v>0</v>
      </c>
      <c r="S10182">
        <v>11</v>
      </c>
      <c r="T10182">
        <v>15</v>
      </c>
      <c r="U10182" t="s">
        <v>30</v>
      </c>
      <c r="V10182">
        <v>8</v>
      </c>
      <c r="W10182">
        <v>100</v>
      </c>
      <c r="X10182">
        <v>1</v>
      </c>
      <c r="Y10182">
        <v>178.65636363636364</v>
      </c>
      <c r="Z10182" s="1">
        <v>0</v>
      </c>
      <c r="AA10182" s="1"/>
    </row>
    <row r="10183" spans="1:27" x14ac:dyDescent="0.35">
      <c r="A10183">
        <v>761</v>
      </c>
      <c r="B10183" t="e">
        <f>VLOOKUP(Tableau__3_Déplacements_2[[#This Row],[Id_Menage]],[2]Ménages!$A$2:$AD$1503,32)</f>
        <v>#REF!</v>
      </c>
      <c r="C10183" t="s">
        <v>11</v>
      </c>
      <c r="D10183" t="s">
        <v>3148</v>
      </c>
      <c r="E10183">
        <f>VLOOKUP(Tableau__3_Déplacements_2[[#This Row],[Id_Personne]],[1]!Tableau__2_Personnes_1[[Id_Personne]:[Age]],2)</f>
        <v>2</v>
      </c>
      <c r="F10183">
        <f>VLOOKUP(Tableau__3_Déplacements_2[[#This Row],[Id_Personne]],[1]!Tableau__2_Personnes_1[[Id_Personne]:[Age]],4)</f>
        <v>34</v>
      </c>
      <c r="G10183" t="s">
        <v>13</v>
      </c>
      <c r="H10183" t="s">
        <v>22</v>
      </c>
      <c r="I10183" t="s">
        <v>3149</v>
      </c>
      <c r="J10183">
        <v>1</v>
      </c>
      <c r="K10183">
        <v>64</v>
      </c>
      <c r="M10183">
        <v>68</v>
      </c>
      <c r="O10183" t="str">
        <f>IF(Tableau__3_Déplacements_2[[#This Row],[Ori]]=Tableau__3_Déplacements_2[[#This Row],[Des]],"local","metro")</f>
        <v>metro</v>
      </c>
      <c r="P10183">
        <v>2</v>
      </c>
      <c r="Q10183">
        <v>12</v>
      </c>
      <c r="R10183">
        <v>30</v>
      </c>
      <c r="S10183">
        <v>12</v>
      </c>
      <c r="T10183">
        <v>45</v>
      </c>
      <c r="U10183" t="s">
        <v>30</v>
      </c>
      <c r="V10183">
        <v>8</v>
      </c>
      <c r="W10183">
        <v>250</v>
      </c>
      <c r="X10183">
        <v>1</v>
      </c>
      <c r="Y10183">
        <v>178.65636363636364</v>
      </c>
      <c r="Z10183" s="1">
        <v>-1</v>
      </c>
      <c r="AA10183" s="1"/>
    </row>
    <row r="10184" spans="1:27" x14ac:dyDescent="0.35">
      <c r="A10184">
        <v>761</v>
      </c>
      <c r="B10184" t="e">
        <f>VLOOKUP(Tableau__3_Déplacements_2[[#This Row],[Id_Menage]],[2]Ménages!$A$2:$AD$1503,32)</f>
        <v>#REF!</v>
      </c>
      <c r="C10184" t="s">
        <v>11</v>
      </c>
      <c r="D10184" t="s">
        <v>3148</v>
      </c>
      <c r="E10184">
        <f>VLOOKUP(Tableau__3_Déplacements_2[[#This Row],[Id_Personne]],[1]!Tableau__2_Personnes_1[[Id_Personne]:[Age]],2)</f>
        <v>2</v>
      </c>
      <c r="F10184">
        <f>VLOOKUP(Tableau__3_Déplacements_2[[#This Row],[Id_Personne]],[1]!Tableau__2_Personnes_1[[Id_Personne]:[Age]],4)</f>
        <v>34</v>
      </c>
      <c r="G10184" t="s">
        <v>0</v>
      </c>
      <c r="H10184" t="s">
        <v>7</v>
      </c>
      <c r="I10184" t="s">
        <v>3147</v>
      </c>
      <c r="J10184">
        <v>1</v>
      </c>
      <c r="K10184">
        <v>22</v>
      </c>
      <c r="M10184">
        <v>64</v>
      </c>
      <c r="O10184" t="str">
        <f>IF(Tableau__3_Déplacements_2[[#This Row],[Ori]]=Tableau__3_Déplacements_2[[#This Row],[Des]],"local","metro")</f>
        <v>metro</v>
      </c>
      <c r="P10184">
        <v>5</v>
      </c>
      <c r="Q10184">
        <v>9</v>
      </c>
      <c r="R10184">
        <v>0</v>
      </c>
      <c r="S10184">
        <v>9</v>
      </c>
      <c r="T10184">
        <v>30</v>
      </c>
      <c r="U10184" t="s">
        <v>30</v>
      </c>
      <c r="V10184">
        <v>8</v>
      </c>
      <c r="W10184">
        <v>300</v>
      </c>
      <c r="X10184">
        <v>3</v>
      </c>
      <c r="Y10184">
        <v>178.65636363636364</v>
      </c>
      <c r="Z10184" s="1">
        <v>0</v>
      </c>
      <c r="AA10184" s="1"/>
    </row>
    <row r="10185" spans="1:27" x14ac:dyDescent="0.35">
      <c r="A10185">
        <v>761</v>
      </c>
      <c r="B10185" t="e">
        <f>VLOOKUP(Tableau__3_Déplacements_2[[#This Row],[Id_Menage]],[2]Ménages!$A$2:$AD$1503,32)</f>
        <v>#REF!</v>
      </c>
      <c r="C10185" t="s">
        <v>5</v>
      </c>
      <c r="D10185" t="s">
        <v>3143</v>
      </c>
      <c r="E10185">
        <f>VLOOKUP(Tableau__3_Déplacements_2[[#This Row],[Id_Personne]],[1]!Tableau__2_Personnes_1[[Id_Personne]:[Age]],2)</f>
        <v>2</v>
      </c>
      <c r="F10185">
        <f>VLOOKUP(Tableau__3_Déplacements_2[[#This Row],[Id_Personne]],[1]!Tableau__2_Personnes_1[[Id_Personne]:[Age]],4)</f>
        <v>13</v>
      </c>
      <c r="G10185" t="s">
        <v>27</v>
      </c>
      <c r="H10185" t="s">
        <v>26</v>
      </c>
      <c r="I10185" t="s">
        <v>3146</v>
      </c>
      <c r="J10185">
        <v>1</v>
      </c>
      <c r="K10185">
        <v>64</v>
      </c>
      <c r="M10185">
        <v>22</v>
      </c>
      <c r="O10185" t="str">
        <f>IF(Tableau__3_Déplacements_2[[#This Row],[Ori]]=Tableau__3_Déplacements_2[[#This Row],[Des]],"local","metro")</f>
        <v>metro</v>
      </c>
      <c r="P10185">
        <v>15</v>
      </c>
      <c r="Q10185">
        <v>14</v>
      </c>
      <c r="R10185">
        <v>0</v>
      </c>
      <c r="S10185">
        <v>14</v>
      </c>
      <c r="T10185">
        <v>45</v>
      </c>
      <c r="U10185" t="s">
        <v>8</v>
      </c>
      <c r="V10185">
        <v>5</v>
      </c>
      <c r="W10185">
        <v>200</v>
      </c>
      <c r="X10185">
        <v>3</v>
      </c>
      <c r="Y10185">
        <v>178.65636363636364</v>
      </c>
      <c r="Z10185" s="1">
        <v>0</v>
      </c>
      <c r="AA10185" s="1"/>
    </row>
    <row r="10186" spans="1:27" x14ac:dyDescent="0.35">
      <c r="A10186">
        <v>761</v>
      </c>
      <c r="B10186" t="e">
        <f>VLOOKUP(Tableau__3_Déplacements_2[[#This Row],[Id_Menage]],[2]Ménages!$A$2:$AD$1503,32)</f>
        <v>#REF!</v>
      </c>
      <c r="C10186" t="s">
        <v>5</v>
      </c>
      <c r="D10186" t="s">
        <v>3143</v>
      </c>
      <c r="E10186">
        <f>VLOOKUP(Tableau__3_Déplacements_2[[#This Row],[Id_Personne]],[1]!Tableau__2_Personnes_1[[Id_Personne]:[Age]],2)</f>
        <v>2</v>
      </c>
      <c r="F10186">
        <f>VLOOKUP(Tableau__3_Déplacements_2[[#This Row],[Id_Personne]],[1]!Tableau__2_Personnes_1[[Id_Personne]:[Age]],4)</f>
        <v>13</v>
      </c>
      <c r="G10186" t="s">
        <v>0</v>
      </c>
      <c r="H10186" t="s">
        <v>7</v>
      </c>
      <c r="I10186" t="s">
        <v>3145</v>
      </c>
      <c r="J10186">
        <v>1</v>
      </c>
      <c r="K10186">
        <v>22</v>
      </c>
      <c r="M10186">
        <v>22</v>
      </c>
      <c r="O10186" t="str">
        <f>IF(Tableau__3_Déplacements_2[[#This Row],[Ori]]=Tableau__3_Déplacements_2[[#This Row],[Des]],"local","metro")</f>
        <v>local</v>
      </c>
      <c r="P10186">
        <v>5</v>
      </c>
      <c r="Q10186">
        <v>7</v>
      </c>
      <c r="R10186">
        <v>0</v>
      </c>
      <c r="S10186">
        <v>7</v>
      </c>
      <c r="T10186">
        <v>35</v>
      </c>
      <c r="U10186" t="s">
        <v>8</v>
      </c>
      <c r="V10186">
        <v>5</v>
      </c>
      <c r="W10186">
        <v>100</v>
      </c>
      <c r="X10186">
        <v>3</v>
      </c>
      <c r="Y10186">
        <v>178.65636363636364</v>
      </c>
      <c r="Z10186" s="1">
        <v>0</v>
      </c>
      <c r="AA10186" s="1"/>
    </row>
    <row r="10187" spans="1:27" x14ac:dyDescent="0.35">
      <c r="A10187">
        <v>761</v>
      </c>
      <c r="B10187" t="e">
        <f>VLOOKUP(Tableau__3_Déplacements_2[[#This Row],[Id_Menage]],[2]Ménages!$A$2:$AD$1503,32)</f>
        <v>#REF!</v>
      </c>
      <c r="C10187" t="s">
        <v>5</v>
      </c>
      <c r="D10187" t="s">
        <v>3143</v>
      </c>
      <c r="E10187">
        <f>VLOOKUP(Tableau__3_Déplacements_2[[#This Row],[Id_Personne]],[1]!Tableau__2_Personnes_1[[Id_Personne]:[Age]],2)</f>
        <v>2</v>
      </c>
      <c r="F10187">
        <f>VLOOKUP(Tableau__3_Déplacements_2[[#This Row],[Id_Personne]],[1]!Tableau__2_Personnes_1[[Id_Personne]:[Age]],4)</f>
        <v>13</v>
      </c>
      <c r="G10187" t="s">
        <v>3</v>
      </c>
      <c r="H10187" t="s">
        <v>2</v>
      </c>
      <c r="I10187" t="s">
        <v>3144</v>
      </c>
      <c r="J10187">
        <v>1</v>
      </c>
      <c r="K10187">
        <v>22</v>
      </c>
      <c r="M10187">
        <v>22</v>
      </c>
      <c r="O10187" t="str">
        <f>IF(Tableau__3_Déplacements_2[[#This Row],[Ori]]=Tableau__3_Déplacements_2[[#This Row],[Des]],"local","metro")</f>
        <v>local</v>
      </c>
      <c r="P10187">
        <v>15</v>
      </c>
      <c r="Q10187">
        <v>8</v>
      </c>
      <c r="R10187">
        <v>0</v>
      </c>
      <c r="S10187">
        <v>8</v>
      </c>
      <c r="T10187">
        <v>45</v>
      </c>
      <c r="U10187" t="s">
        <v>8</v>
      </c>
      <c r="V10187">
        <v>5</v>
      </c>
      <c r="W10187">
        <v>100</v>
      </c>
      <c r="X10187">
        <v>3</v>
      </c>
      <c r="Y10187">
        <v>178.65636363636364</v>
      </c>
      <c r="Z10187" s="1">
        <v>0</v>
      </c>
      <c r="AA10187" s="1"/>
    </row>
    <row r="10188" spans="1:27" x14ac:dyDescent="0.35">
      <c r="A10188">
        <v>761</v>
      </c>
      <c r="B10188" t="e">
        <f>VLOOKUP(Tableau__3_Déplacements_2[[#This Row],[Id_Menage]],[2]Ménages!$A$2:$AD$1503,32)</f>
        <v>#REF!</v>
      </c>
      <c r="C10188" t="s">
        <v>5</v>
      </c>
      <c r="D10188" t="s">
        <v>3143</v>
      </c>
      <c r="E10188">
        <f>VLOOKUP(Tableau__3_Déplacements_2[[#This Row],[Id_Personne]],[1]!Tableau__2_Personnes_1[[Id_Personne]:[Age]],2)</f>
        <v>2</v>
      </c>
      <c r="F10188">
        <f>VLOOKUP(Tableau__3_Déplacements_2[[#This Row],[Id_Personne]],[1]!Tableau__2_Personnes_1[[Id_Personne]:[Age]],4)</f>
        <v>13</v>
      </c>
      <c r="G10188" t="s">
        <v>13</v>
      </c>
      <c r="H10188" t="s">
        <v>22</v>
      </c>
      <c r="I10188" t="s">
        <v>3142</v>
      </c>
      <c r="J10188">
        <v>1</v>
      </c>
      <c r="K10188">
        <v>22</v>
      </c>
      <c r="M10188">
        <v>64</v>
      </c>
      <c r="O10188" t="str">
        <f>IF(Tableau__3_Déplacements_2[[#This Row],[Ori]]=Tableau__3_Déplacements_2[[#This Row],[Des]],"local","metro")</f>
        <v>metro</v>
      </c>
      <c r="P10188">
        <v>14</v>
      </c>
      <c r="Q10188">
        <v>11</v>
      </c>
      <c r="R10188">
        <v>5</v>
      </c>
      <c r="S10188">
        <v>11</v>
      </c>
      <c r="T10188">
        <v>30</v>
      </c>
      <c r="U10188" t="s">
        <v>8</v>
      </c>
      <c r="V10188">
        <v>5</v>
      </c>
      <c r="W10188">
        <v>150</v>
      </c>
      <c r="X10188">
        <v>3</v>
      </c>
      <c r="Y10188">
        <v>178.65636363636364</v>
      </c>
      <c r="Z10188" s="1">
        <v>-1</v>
      </c>
      <c r="AA10188" s="1"/>
    </row>
    <row r="10189" spans="1:27" x14ac:dyDescent="0.35">
      <c r="A10189">
        <v>762</v>
      </c>
      <c r="B10189" t="e">
        <f>VLOOKUP(Tableau__3_Déplacements_2[[#This Row],[Id_Menage]],[2]Ménages!$A$2:$AD$1503,32)</f>
        <v>#REF!</v>
      </c>
      <c r="C10189" t="s">
        <v>16</v>
      </c>
      <c r="D10189" t="s">
        <v>3136</v>
      </c>
      <c r="E10189">
        <f>VLOOKUP(Tableau__3_Déplacements_2[[#This Row],[Id_Personne]],[1]!Tableau__2_Personnes_1[[Id_Personne]:[Age]],2)</f>
        <v>1</v>
      </c>
      <c r="F10189">
        <f>VLOOKUP(Tableau__3_Déplacements_2[[#This Row],[Id_Personne]],[1]!Tableau__2_Personnes_1[[Id_Personne]:[Age]],4)</f>
        <v>55</v>
      </c>
      <c r="G10189" t="s">
        <v>27</v>
      </c>
      <c r="H10189" t="s">
        <v>26</v>
      </c>
      <c r="I10189" t="s">
        <v>3141</v>
      </c>
      <c r="J10189">
        <v>1</v>
      </c>
      <c r="K10189">
        <v>27</v>
      </c>
      <c r="M10189">
        <v>26</v>
      </c>
      <c r="O10189" t="str">
        <f>IF(Tableau__3_Déplacements_2[[#This Row],[Ori]]=Tableau__3_Déplacements_2[[#This Row],[Des]],"local","metro")</f>
        <v>metro</v>
      </c>
      <c r="P10189">
        <v>3</v>
      </c>
      <c r="Q10189">
        <v>14</v>
      </c>
      <c r="R10189">
        <v>0</v>
      </c>
      <c r="S10189">
        <v>14</v>
      </c>
      <c r="T10189">
        <v>20</v>
      </c>
      <c r="U10189" t="s">
        <v>30</v>
      </c>
      <c r="V10189">
        <v>8</v>
      </c>
      <c r="W10189">
        <v>150</v>
      </c>
      <c r="X10189">
        <v>3</v>
      </c>
      <c r="Y10189">
        <v>178.65636363636364</v>
      </c>
      <c r="Z10189" s="1">
        <v>0</v>
      </c>
      <c r="AA10189" s="1"/>
    </row>
    <row r="10190" spans="1:27" x14ac:dyDescent="0.35">
      <c r="A10190">
        <v>762</v>
      </c>
      <c r="B10190" t="e">
        <f>VLOOKUP(Tableau__3_Déplacements_2[[#This Row],[Id_Menage]],[2]Ménages!$A$2:$AD$1503,32)</f>
        <v>#REF!</v>
      </c>
      <c r="C10190" t="s">
        <v>16</v>
      </c>
      <c r="D10190" t="s">
        <v>3136</v>
      </c>
      <c r="E10190">
        <f>VLOOKUP(Tableau__3_Déplacements_2[[#This Row],[Id_Personne]],[1]!Tableau__2_Personnes_1[[Id_Personne]:[Age]],2)</f>
        <v>1</v>
      </c>
      <c r="F10190">
        <f>VLOOKUP(Tableau__3_Déplacements_2[[#This Row],[Id_Personne]],[1]!Tableau__2_Personnes_1[[Id_Personne]:[Age]],4)</f>
        <v>55</v>
      </c>
      <c r="G10190" t="s">
        <v>3</v>
      </c>
      <c r="H10190" t="s">
        <v>2</v>
      </c>
      <c r="I10190" t="s">
        <v>3140</v>
      </c>
      <c r="J10190">
        <v>1</v>
      </c>
      <c r="K10190">
        <v>26</v>
      </c>
      <c r="M10190">
        <v>26</v>
      </c>
      <c r="O10190" t="str">
        <f>IF(Tableau__3_Déplacements_2[[#This Row],[Ori]]=Tableau__3_Déplacements_2[[#This Row],[Des]],"local","metro")</f>
        <v>local</v>
      </c>
      <c r="P10190">
        <v>6</v>
      </c>
      <c r="Q10190">
        <v>10</v>
      </c>
      <c r="R10190">
        <v>0</v>
      </c>
      <c r="S10190">
        <v>10</v>
      </c>
      <c r="T10190">
        <v>15</v>
      </c>
      <c r="U10190" t="s">
        <v>30</v>
      </c>
      <c r="V10190">
        <v>8</v>
      </c>
      <c r="W10190">
        <v>100</v>
      </c>
      <c r="X10190">
        <v>3</v>
      </c>
      <c r="Y10190">
        <v>178.65636363636364</v>
      </c>
      <c r="Z10190" s="1">
        <v>0</v>
      </c>
      <c r="AA10190" s="1"/>
    </row>
    <row r="10191" spans="1:27" x14ac:dyDescent="0.35">
      <c r="A10191">
        <v>762</v>
      </c>
      <c r="B10191" t="e">
        <f>VLOOKUP(Tableau__3_Déplacements_2[[#This Row],[Id_Menage]],[2]Ménages!$A$2:$AD$1503,32)</f>
        <v>#REF!</v>
      </c>
      <c r="C10191" t="s">
        <v>16</v>
      </c>
      <c r="D10191" t="s">
        <v>3136</v>
      </c>
      <c r="E10191">
        <f>VLOOKUP(Tableau__3_Déplacements_2[[#This Row],[Id_Personne]],[1]!Tableau__2_Personnes_1[[Id_Personne]:[Age]],2)</f>
        <v>1</v>
      </c>
      <c r="F10191">
        <f>VLOOKUP(Tableau__3_Déplacements_2[[#This Row],[Id_Personne]],[1]!Tableau__2_Personnes_1[[Id_Personne]:[Age]],4)</f>
        <v>55</v>
      </c>
      <c r="G10191" t="s">
        <v>13</v>
      </c>
      <c r="H10191" t="s">
        <v>22</v>
      </c>
      <c r="I10191" t="s">
        <v>3139</v>
      </c>
      <c r="J10191">
        <v>1</v>
      </c>
      <c r="K10191">
        <v>26</v>
      </c>
      <c r="M10191">
        <v>27</v>
      </c>
      <c r="O10191" t="str">
        <f>IF(Tableau__3_Déplacements_2[[#This Row],[Ori]]=Tableau__3_Déplacements_2[[#This Row],[Des]],"local","metro")</f>
        <v>metro</v>
      </c>
      <c r="P10191">
        <v>12</v>
      </c>
      <c r="Q10191">
        <v>12</v>
      </c>
      <c r="R10191">
        <v>30</v>
      </c>
      <c r="S10191">
        <v>12</v>
      </c>
      <c r="T10191">
        <v>45</v>
      </c>
      <c r="U10191" t="s">
        <v>30</v>
      </c>
      <c r="V10191">
        <v>8</v>
      </c>
      <c r="W10191">
        <v>150</v>
      </c>
      <c r="X10191">
        <v>3</v>
      </c>
      <c r="Y10191">
        <v>178.65636363636364</v>
      </c>
      <c r="Z10191" s="1">
        <v>-1</v>
      </c>
      <c r="AA10191" s="1"/>
    </row>
    <row r="10192" spans="1:27" x14ac:dyDescent="0.35">
      <c r="A10192">
        <v>762</v>
      </c>
      <c r="B10192" t="e">
        <f>VLOOKUP(Tableau__3_Déplacements_2[[#This Row],[Id_Menage]],[2]Ménages!$A$2:$AD$1503,32)</f>
        <v>#REF!</v>
      </c>
      <c r="C10192" t="s">
        <v>16</v>
      </c>
      <c r="D10192" t="s">
        <v>3136</v>
      </c>
      <c r="E10192">
        <f>VLOOKUP(Tableau__3_Déplacements_2[[#This Row],[Id_Personne]],[1]!Tableau__2_Personnes_1[[Id_Personne]:[Age]],2)</f>
        <v>1</v>
      </c>
      <c r="F10192">
        <f>VLOOKUP(Tableau__3_Déplacements_2[[#This Row],[Id_Personne]],[1]!Tableau__2_Personnes_1[[Id_Personne]:[Age]],4)</f>
        <v>55</v>
      </c>
      <c r="G10192" t="s">
        <v>8</v>
      </c>
      <c r="H10192" t="s">
        <v>273</v>
      </c>
      <c r="I10192" t="s">
        <v>3138</v>
      </c>
      <c r="J10192">
        <v>1</v>
      </c>
      <c r="K10192">
        <v>26</v>
      </c>
      <c r="M10192">
        <v>22</v>
      </c>
      <c r="O10192" t="str">
        <f>IF(Tableau__3_Déplacements_2[[#This Row],[Ori]]=Tableau__3_Déplacements_2[[#This Row],[Des]],"local","metro")</f>
        <v>metro</v>
      </c>
      <c r="P10192">
        <v>15</v>
      </c>
      <c r="Q10192">
        <v>15</v>
      </c>
      <c r="R10192">
        <v>30</v>
      </c>
      <c r="S10192">
        <v>16</v>
      </c>
      <c r="T10192">
        <v>0</v>
      </c>
      <c r="U10192" t="s">
        <v>30</v>
      </c>
      <c r="V10192">
        <v>8</v>
      </c>
      <c r="W10192">
        <v>500</v>
      </c>
      <c r="X10192">
        <v>5</v>
      </c>
      <c r="Y10192">
        <v>178.65636363636364</v>
      </c>
      <c r="Z10192" s="1">
        <v>-1</v>
      </c>
      <c r="AA10192" s="1"/>
    </row>
    <row r="10193" spans="1:27" x14ac:dyDescent="0.35">
      <c r="A10193">
        <v>762</v>
      </c>
      <c r="B10193" t="e">
        <f>VLOOKUP(Tableau__3_Déplacements_2[[#This Row],[Id_Menage]],[2]Ménages!$A$2:$AD$1503,32)</f>
        <v>#REF!</v>
      </c>
      <c r="C10193" t="s">
        <v>16</v>
      </c>
      <c r="D10193" t="s">
        <v>3136</v>
      </c>
      <c r="E10193">
        <f>VLOOKUP(Tableau__3_Déplacements_2[[#This Row],[Id_Personne]],[1]!Tableau__2_Personnes_1[[Id_Personne]:[Age]],2)</f>
        <v>1</v>
      </c>
      <c r="F10193">
        <f>VLOOKUP(Tableau__3_Déplacements_2[[#This Row],[Id_Personne]],[1]!Tableau__2_Personnes_1[[Id_Personne]:[Age]],4)</f>
        <v>55</v>
      </c>
      <c r="G10193" t="s">
        <v>0</v>
      </c>
      <c r="H10193" t="s">
        <v>7</v>
      </c>
      <c r="I10193" t="s">
        <v>3137</v>
      </c>
      <c r="J10193">
        <v>1</v>
      </c>
      <c r="K10193">
        <v>22</v>
      </c>
      <c r="M10193">
        <v>26</v>
      </c>
      <c r="O10193" t="str">
        <f>IF(Tableau__3_Déplacements_2[[#This Row],[Ori]]=Tableau__3_Déplacements_2[[#This Row],[Des]],"local","metro")</f>
        <v>metro</v>
      </c>
      <c r="P10193">
        <v>3</v>
      </c>
      <c r="Q10193">
        <v>7</v>
      </c>
      <c r="R10193">
        <v>0</v>
      </c>
      <c r="S10193">
        <v>7</v>
      </c>
      <c r="T10193">
        <v>20</v>
      </c>
      <c r="U10193" t="s">
        <v>30</v>
      </c>
      <c r="V10193">
        <v>8</v>
      </c>
      <c r="W10193">
        <v>200</v>
      </c>
      <c r="X10193">
        <v>5</v>
      </c>
      <c r="Y10193">
        <v>178.65636363636364</v>
      </c>
      <c r="Z10193" s="1">
        <v>0</v>
      </c>
      <c r="AA10193" s="1"/>
    </row>
    <row r="10194" spans="1:27" x14ac:dyDescent="0.35">
      <c r="A10194">
        <v>762</v>
      </c>
      <c r="B10194" t="e">
        <f>VLOOKUP(Tableau__3_Déplacements_2[[#This Row],[Id_Menage]],[2]Ménages!$A$2:$AD$1503,32)</f>
        <v>#REF!</v>
      </c>
      <c r="C10194" t="s">
        <v>16</v>
      </c>
      <c r="D10194" t="s">
        <v>3136</v>
      </c>
      <c r="E10194">
        <f>VLOOKUP(Tableau__3_Déplacements_2[[#This Row],[Id_Personne]],[1]!Tableau__2_Personnes_1[[Id_Personne]:[Age]],2)</f>
        <v>1</v>
      </c>
      <c r="F10194">
        <f>VLOOKUP(Tableau__3_Déplacements_2[[#This Row],[Id_Personne]],[1]!Tableau__2_Personnes_1[[Id_Personne]:[Age]],4)</f>
        <v>55</v>
      </c>
      <c r="G10194" t="s">
        <v>37</v>
      </c>
      <c r="H10194" t="s">
        <v>280</v>
      </c>
      <c r="I10194" t="s">
        <v>3135</v>
      </c>
      <c r="J10194">
        <v>1</v>
      </c>
      <c r="K10194">
        <v>22</v>
      </c>
      <c r="M10194">
        <v>22</v>
      </c>
      <c r="O10194" t="str">
        <f>IF(Tableau__3_Déplacements_2[[#This Row],[Ori]]=Tableau__3_Déplacements_2[[#This Row],[Des]],"local","metro")</f>
        <v>local</v>
      </c>
      <c r="P10194">
        <v>15</v>
      </c>
      <c r="Q10194">
        <v>16</v>
      </c>
      <c r="R10194">
        <v>0</v>
      </c>
      <c r="S10194">
        <v>16</v>
      </c>
      <c r="T10194">
        <v>2</v>
      </c>
      <c r="U10194" t="s">
        <v>0</v>
      </c>
      <c r="V10194">
        <v>1</v>
      </c>
      <c r="W10194">
        <v>0</v>
      </c>
      <c r="X10194">
        <v>6</v>
      </c>
      <c r="Y10194">
        <v>178.65636363636364</v>
      </c>
      <c r="Z10194" s="1">
        <v>0</v>
      </c>
      <c r="AA10194" s="1"/>
    </row>
    <row r="10195" spans="1:27" x14ac:dyDescent="0.35">
      <c r="A10195">
        <v>762</v>
      </c>
      <c r="B10195" t="e">
        <f>VLOOKUP(Tableau__3_Déplacements_2[[#This Row],[Id_Menage]],[2]Ménages!$A$2:$AD$1503,32)</f>
        <v>#REF!</v>
      </c>
      <c r="C10195" t="s">
        <v>11</v>
      </c>
      <c r="D10195" t="s">
        <v>3131</v>
      </c>
      <c r="E10195">
        <f>VLOOKUP(Tableau__3_Déplacements_2[[#This Row],[Id_Personne]],[1]!Tableau__2_Personnes_1[[Id_Personne]:[Age]],2)</f>
        <v>2</v>
      </c>
      <c r="F10195">
        <f>VLOOKUP(Tableau__3_Déplacements_2[[#This Row],[Id_Personne]],[1]!Tableau__2_Personnes_1[[Id_Personne]:[Age]],4)</f>
        <v>45</v>
      </c>
      <c r="G10195" t="s">
        <v>13</v>
      </c>
      <c r="H10195" t="s">
        <v>22</v>
      </c>
      <c r="I10195" t="s">
        <v>3134</v>
      </c>
      <c r="J10195">
        <v>1</v>
      </c>
      <c r="K10195">
        <v>64</v>
      </c>
      <c r="M10195">
        <v>64</v>
      </c>
      <c r="O10195" t="str">
        <f>IF(Tableau__3_Déplacements_2[[#This Row],[Ori]]=Tableau__3_Déplacements_2[[#This Row],[Des]],"local","metro")</f>
        <v>local</v>
      </c>
      <c r="P10195">
        <v>3</v>
      </c>
      <c r="Q10195">
        <v>12</v>
      </c>
      <c r="R10195">
        <v>0</v>
      </c>
      <c r="S10195">
        <v>12</v>
      </c>
      <c r="T10195">
        <v>30</v>
      </c>
      <c r="U10195" t="s">
        <v>30</v>
      </c>
      <c r="V10195">
        <v>8</v>
      </c>
      <c r="W10195">
        <v>300</v>
      </c>
      <c r="X10195">
        <v>6</v>
      </c>
      <c r="Y10195">
        <v>178.65636363636364</v>
      </c>
      <c r="Z10195" s="1">
        <v>0</v>
      </c>
      <c r="AA10195" s="1"/>
    </row>
    <row r="10196" spans="1:27" x14ac:dyDescent="0.35">
      <c r="A10196">
        <v>762</v>
      </c>
      <c r="B10196" t="e">
        <f>VLOOKUP(Tableau__3_Déplacements_2[[#This Row],[Id_Menage]],[2]Ménages!$A$2:$AD$1503,32)</f>
        <v>#REF!</v>
      </c>
      <c r="C10196" t="s">
        <v>11</v>
      </c>
      <c r="D10196" t="s">
        <v>3131</v>
      </c>
      <c r="E10196">
        <f>VLOOKUP(Tableau__3_Déplacements_2[[#This Row],[Id_Personne]],[1]!Tableau__2_Personnes_1[[Id_Personne]:[Age]],2)</f>
        <v>2</v>
      </c>
      <c r="F10196">
        <f>VLOOKUP(Tableau__3_Déplacements_2[[#This Row],[Id_Personne]],[1]!Tableau__2_Personnes_1[[Id_Personne]:[Age]],4)</f>
        <v>45</v>
      </c>
      <c r="G10196" t="s">
        <v>27</v>
      </c>
      <c r="H10196" t="s">
        <v>26</v>
      </c>
      <c r="I10196" t="s">
        <v>3133</v>
      </c>
      <c r="J10196">
        <v>1</v>
      </c>
      <c r="K10196">
        <v>64</v>
      </c>
      <c r="M10196">
        <v>22</v>
      </c>
      <c r="O10196" t="str">
        <f>IF(Tableau__3_Déplacements_2[[#This Row],[Ori]]=Tableau__3_Déplacements_2[[#This Row],[Des]],"local","metro")</f>
        <v>metro</v>
      </c>
      <c r="P10196">
        <v>15</v>
      </c>
      <c r="Q10196">
        <v>15</v>
      </c>
      <c r="R10196">
        <v>30</v>
      </c>
      <c r="S10196">
        <v>16</v>
      </c>
      <c r="T10196">
        <v>0</v>
      </c>
      <c r="U10196" t="s">
        <v>30</v>
      </c>
      <c r="V10196">
        <v>8</v>
      </c>
      <c r="W10196">
        <v>500</v>
      </c>
      <c r="X10196">
        <v>5</v>
      </c>
      <c r="Y10196">
        <v>178.65636363636364</v>
      </c>
      <c r="Z10196" s="1">
        <v>-1</v>
      </c>
      <c r="AA10196" s="1"/>
    </row>
    <row r="10197" spans="1:27" x14ac:dyDescent="0.35">
      <c r="A10197">
        <v>762</v>
      </c>
      <c r="B10197" t="e">
        <f>VLOOKUP(Tableau__3_Déplacements_2[[#This Row],[Id_Menage]],[2]Ménages!$A$2:$AD$1503,32)</f>
        <v>#REF!</v>
      </c>
      <c r="C10197" t="s">
        <v>11</v>
      </c>
      <c r="D10197" t="s">
        <v>3131</v>
      </c>
      <c r="E10197">
        <f>VLOOKUP(Tableau__3_Déplacements_2[[#This Row],[Id_Personne]],[1]!Tableau__2_Personnes_1[[Id_Personne]:[Age]],2)</f>
        <v>2</v>
      </c>
      <c r="F10197">
        <f>VLOOKUP(Tableau__3_Déplacements_2[[#This Row],[Id_Personne]],[1]!Tableau__2_Personnes_1[[Id_Personne]:[Age]],4)</f>
        <v>45</v>
      </c>
      <c r="G10197" t="s">
        <v>3</v>
      </c>
      <c r="H10197" t="s">
        <v>2</v>
      </c>
      <c r="I10197" t="s">
        <v>3132</v>
      </c>
      <c r="J10197">
        <v>1</v>
      </c>
      <c r="K10197">
        <v>64</v>
      </c>
      <c r="M10197">
        <v>64</v>
      </c>
      <c r="O10197" t="str">
        <f>IF(Tableau__3_Déplacements_2[[#This Row],[Ori]]=Tableau__3_Déplacements_2[[#This Row],[Des]],"local","metro")</f>
        <v>local</v>
      </c>
      <c r="P10197">
        <v>10</v>
      </c>
      <c r="Q10197">
        <v>10</v>
      </c>
      <c r="R10197">
        <v>15</v>
      </c>
      <c r="S10197">
        <v>10</v>
      </c>
      <c r="T10197">
        <v>30</v>
      </c>
      <c r="U10197" t="s">
        <v>30</v>
      </c>
      <c r="V10197">
        <v>8</v>
      </c>
      <c r="W10197">
        <v>250</v>
      </c>
      <c r="X10197">
        <v>6</v>
      </c>
      <c r="Y10197">
        <v>178.65636363636364</v>
      </c>
      <c r="Z10197" s="1">
        <v>-1</v>
      </c>
      <c r="AA10197" s="1"/>
    </row>
    <row r="10198" spans="1:27" x14ac:dyDescent="0.35">
      <c r="A10198">
        <v>762</v>
      </c>
      <c r="B10198" t="e">
        <f>VLOOKUP(Tableau__3_Déplacements_2[[#This Row],[Id_Menage]],[2]Ménages!$A$2:$AD$1503,32)</f>
        <v>#REF!</v>
      </c>
      <c r="C10198" t="s">
        <v>11</v>
      </c>
      <c r="D10198" t="s">
        <v>3131</v>
      </c>
      <c r="E10198">
        <f>VLOOKUP(Tableau__3_Déplacements_2[[#This Row],[Id_Personne]],[1]!Tableau__2_Personnes_1[[Id_Personne]:[Age]],2)</f>
        <v>2</v>
      </c>
      <c r="F10198">
        <f>VLOOKUP(Tableau__3_Déplacements_2[[#This Row],[Id_Personne]],[1]!Tableau__2_Personnes_1[[Id_Personne]:[Age]],4)</f>
        <v>45</v>
      </c>
      <c r="G10198" t="s">
        <v>0</v>
      </c>
      <c r="H10198" t="s">
        <v>7</v>
      </c>
      <c r="I10198" t="s">
        <v>3130</v>
      </c>
      <c r="J10198">
        <v>1</v>
      </c>
      <c r="K10198">
        <v>22</v>
      </c>
      <c r="M10198">
        <v>64</v>
      </c>
      <c r="O10198" t="str">
        <f>IF(Tableau__3_Déplacements_2[[#This Row],[Ori]]=Tableau__3_Déplacements_2[[#This Row],[Des]],"local","metro")</f>
        <v>metro</v>
      </c>
      <c r="P10198">
        <v>14</v>
      </c>
      <c r="Q10198">
        <v>9</v>
      </c>
      <c r="R10198">
        <v>0</v>
      </c>
      <c r="S10198">
        <v>9</v>
      </c>
      <c r="T10198">
        <v>30</v>
      </c>
      <c r="U10198" t="s">
        <v>30</v>
      </c>
      <c r="V10198">
        <v>8</v>
      </c>
      <c r="W10198">
        <v>500</v>
      </c>
      <c r="X10198">
        <v>2</v>
      </c>
      <c r="Y10198">
        <v>178.65636363636364</v>
      </c>
      <c r="Z10198" s="1">
        <v>0</v>
      </c>
      <c r="AA10198" s="1"/>
    </row>
    <row r="10199" spans="1:27" x14ac:dyDescent="0.35">
      <c r="A10199">
        <v>762</v>
      </c>
      <c r="B10199" t="e">
        <f>VLOOKUP(Tableau__3_Déplacements_2[[#This Row],[Id_Menage]],[2]Ménages!$A$2:$AD$1503,32)</f>
        <v>#REF!</v>
      </c>
      <c r="C10199" t="s">
        <v>5</v>
      </c>
      <c r="D10199" t="s">
        <v>3126</v>
      </c>
      <c r="E10199">
        <f>VLOOKUP(Tableau__3_Déplacements_2[[#This Row],[Id_Personne]],[1]!Tableau__2_Personnes_1[[Id_Personne]:[Age]],2)</f>
        <v>2</v>
      </c>
      <c r="F10199">
        <f>VLOOKUP(Tableau__3_Déplacements_2[[#This Row],[Id_Personne]],[1]!Tableau__2_Personnes_1[[Id_Personne]:[Age]],4)</f>
        <v>25</v>
      </c>
      <c r="G10199" t="s">
        <v>3</v>
      </c>
      <c r="H10199" t="s">
        <v>2</v>
      </c>
      <c r="I10199" t="s">
        <v>3129</v>
      </c>
      <c r="J10199">
        <v>1</v>
      </c>
      <c r="K10199">
        <v>72</v>
      </c>
      <c r="M10199">
        <v>47</v>
      </c>
      <c r="O10199" t="str">
        <f>IF(Tableau__3_Déplacements_2[[#This Row],[Ori]]=Tableau__3_Déplacements_2[[#This Row],[Des]],"local","metro")</f>
        <v>metro</v>
      </c>
      <c r="P10199">
        <v>12</v>
      </c>
      <c r="Q10199">
        <v>14</v>
      </c>
      <c r="R10199">
        <v>0</v>
      </c>
      <c r="S10199">
        <v>14</v>
      </c>
      <c r="T10199">
        <v>30</v>
      </c>
      <c r="U10199" t="s">
        <v>30</v>
      </c>
      <c r="V10199">
        <v>8</v>
      </c>
      <c r="W10199">
        <v>400</v>
      </c>
      <c r="X10199">
        <v>2</v>
      </c>
      <c r="Y10199">
        <v>178.65636363636364</v>
      </c>
      <c r="Z10199" s="1">
        <v>0</v>
      </c>
      <c r="AA10199" s="1"/>
    </row>
    <row r="10200" spans="1:27" x14ac:dyDescent="0.35">
      <c r="A10200">
        <v>762</v>
      </c>
      <c r="B10200" t="e">
        <f>VLOOKUP(Tableau__3_Déplacements_2[[#This Row],[Id_Menage]],[2]Ménages!$A$2:$AD$1503,32)</f>
        <v>#REF!</v>
      </c>
      <c r="C10200" t="s">
        <v>5</v>
      </c>
      <c r="D10200" t="s">
        <v>3126</v>
      </c>
      <c r="E10200">
        <f>VLOOKUP(Tableau__3_Déplacements_2[[#This Row],[Id_Personne]],[1]!Tableau__2_Personnes_1[[Id_Personne]:[Age]],2)</f>
        <v>2</v>
      </c>
      <c r="F10200">
        <f>VLOOKUP(Tableau__3_Déplacements_2[[#This Row],[Id_Personne]],[1]!Tableau__2_Personnes_1[[Id_Personne]:[Age]],4)</f>
        <v>25</v>
      </c>
      <c r="G10200" t="s">
        <v>13</v>
      </c>
      <c r="H10200" t="s">
        <v>22</v>
      </c>
      <c r="I10200" t="s">
        <v>3128</v>
      </c>
      <c r="J10200">
        <v>1</v>
      </c>
      <c r="K10200">
        <v>47</v>
      </c>
      <c r="M10200">
        <v>25</v>
      </c>
      <c r="O10200" t="str">
        <f>IF(Tableau__3_Déplacements_2[[#This Row],[Ori]]=Tableau__3_Déplacements_2[[#This Row],[Des]],"local","metro")</f>
        <v>metro</v>
      </c>
      <c r="P10200">
        <v>2</v>
      </c>
      <c r="Q10200">
        <v>17</v>
      </c>
      <c r="R10200">
        <v>30</v>
      </c>
      <c r="S10200">
        <v>18</v>
      </c>
      <c r="T10200">
        <v>0</v>
      </c>
      <c r="U10200" t="s">
        <v>30</v>
      </c>
      <c r="V10200">
        <v>8</v>
      </c>
      <c r="W10200">
        <v>400</v>
      </c>
      <c r="X10200">
        <v>2</v>
      </c>
      <c r="Y10200">
        <v>178.65636363636364</v>
      </c>
      <c r="Z10200" s="1">
        <v>-1</v>
      </c>
      <c r="AA10200" s="1"/>
    </row>
    <row r="10201" spans="1:27" x14ac:dyDescent="0.35">
      <c r="A10201">
        <v>762</v>
      </c>
      <c r="B10201" t="e">
        <f>VLOOKUP(Tableau__3_Déplacements_2[[#This Row],[Id_Menage]],[2]Ménages!$A$2:$AD$1503,32)</f>
        <v>#REF!</v>
      </c>
      <c r="C10201" t="s">
        <v>5</v>
      </c>
      <c r="D10201" t="s">
        <v>3126</v>
      </c>
      <c r="E10201">
        <f>VLOOKUP(Tableau__3_Déplacements_2[[#This Row],[Id_Personne]],[1]!Tableau__2_Personnes_1[[Id_Personne]:[Age]],2)</f>
        <v>2</v>
      </c>
      <c r="F10201">
        <f>VLOOKUP(Tableau__3_Déplacements_2[[#This Row],[Id_Personne]],[1]!Tableau__2_Personnes_1[[Id_Personne]:[Age]],4)</f>
        <v>25</v>
      </c>
      <c r="G10201" t="s">
        <v>27</v>
      </c>
      <c r="H10201" t="s">
        <v>26</v>
      </c>
      <c r="I10201" t="s">
        <v>3127</v>
      </c>
      <c r="J10201">
        <v>1</v>
      </c>
      <c r="K10201">
        <v>25</v>
      </c>
      <c r="M10201">
        <v>22</v>
      </c>
      <c r="O10201" t="str">
        <f>IF(Tableau__3_Déplacements_2[[#This Row],[Ori]]=Tableau__3_Déplacements_2[[#This Row],[Des]],"local","metro")</f>
        <v>metro</v>
      </c>
      <c r="P10201">
        <v>15</v>
      </c>
      <c r="Q10201">
        <v>19</v>
      </c>
      <c r="R10201">
        <v>0</v>
      </c>
      <c r="S10201">
        <v>19</v>
      </c>
      <c r="T10201">
        <v>45</v>
      </c>
      <c r="U10201" t="s">
        <v>30</v>
      </c>
      <c r="V10201">
        <v>8</v>
      </c>
      <c r="W10201">
        <v>500</v>
      </c>
      <c r="X10201">
        <v>2</v>
      </c>
      <c r="Y10201">
        <v>178.65636363636364</v>
      </c>
      <c r="Z10201" s="1">
        <v>0</v>
      </c>
      <c r="AA10201" s="1"/>
    </row>
    <row r="10202" spans="1:27" x14ac:dyDescent="0.35">
      <c r="A10202">
        <v>762</v>
      </c>
      <c r="B10202" t="e">
        <f>VLOOKUP(Tableau__3_Déplacements_2[[#This Row],[Id_Menage]],[2]Ménages!$A$2:$AD$1503,32)</f>
        <v>#REF!</v>
      </c>
      <c r="C10202" t="s">
        <v>5</v>
      </c>
      <c r="D10202" t="s">
        <v>3126</v>
      </c>
      <c r="E10202">
        <f>VLOOKUP(Tableau__3_Déplacements_2[[#This Row],[Id_Personne]],[1]!Tableau__2_Personnes_1[[Id_Personne]:[Age]],2)</f>
        <v>2</v>
      </c>
      <c r="F10202">
        <f>VLOOKUP(Tableau__3_Déplacements_2[[#This Row],[Id_Personne]],[1]!Tableau__2_Personnes_1[[Id_Personne]:[Age]],4)</f>
        <v>25</v>
      </c>
      <c r="G10202" t="s">
        <v>0</v>
      </c>
      <c r="H10202" t="s">
        <v>7</v>
      </c>
      <c r="I10202" t="s">
        <v>3125</v>
      </c>
      <c r="J10202">
        <v>1</v>
      </c>
      <c r="K10202">
        <v>22</v>
      </c>
      <c r="M10202">
        <v>72</v>
      </c>
      <c r="O10202" t="str">
        <f>IF(Tableau__3_Déplacements_2[[#This Row],[Ori]]=Tableau__3_Déplacements_2[[#This Row],[Des]],"local","metro")</f>
        <v>metro</v>
      </c>
      <c r="P10202">
        <v>14</v>
      </c>
      <c r="Q10202">
        <v>9</v>
      </c>
      <c r="R10202">
        <v>0</v>
      </c>
      <c r="S10202">
        <v>9</v>
      </c>
      <c r="T10202">
        <v>30</v>
      </c>
      <c r="U10202" t="s">
        <v>30</v>
      </c>
      <c r="V10202">
        <v>8</v>
      </c>
      <c r="W10202">
        <v>500</v>
      </c>
      <c r="X10202">
        <v>2</v>
      </c>
      <c r="Y10202">
        <v>178.65636363636364</v>
      </c>
      <c r="Z10202" s="1">
        <v>0</v>
      </c>
      <c r="AA10202" s="1"/>
    </row>
    <row r="10203" spans="1:27" x14ac:dyDescent="0.35">
      <c r="A10203">
        <v>763</v>
      </c>
      <c r="B10203" t="e">
        <f>VLOOKUP(Tableau__3_Déplacements_2[[#This Row],[Id_Menage]],[2]Ménages!$A$2:$AD$1503,32)</f>
        <v>#REF!</v>
      </c>
      <c r="C10203" t="s">
        <v>16</v>
      </c>
      <c r="D10203" t="s">
        <v>3121</v>
      </c>
      <c r="E10203">
        <f>VLOOKUP(Tableau__3_Déplacements_2[[#This Row],[Id_Personne]],[1]!Tableau__2_Personnes_1[[Id_Personne]:[Age]],2)</f>
        <v>2</v>
      </c>
      <c r="F10203">
        <f>VLOOKUP(Tableau__3_Déplacements_2[[#This Row],[Id_Personne]],[1]!Tableau__2_Personnes_1[[Id_Personne]:[Age]],4)</f>
        <v>32</v>
      </c>
      <c r="G10203" t="s">
        <v>13</v>
      </c>
      <c r="H10203" t="s">
        <v>22</v>
      </c>
      <c r="I10203" t="s">
        <v>3124</v>
      </c>
      <c r="J10203">
        <v>1</v>
      </c>
      <c r="K10203">
        <v>74</v>
      </c>
      <c r="M10203">
        <v>73</v>
      </c>
      <c r="O10203" t="str">
        <f>IF(Tableau__3_Déplacements_2[[#This Row],[Ori]]=Tableau__3_Déplacements_2[[#This Row],[Des]],"local","metro")</f>
        <v>metro</v>
      </c>
      <c r="P10203">
        <v>3</v>
      </c>
      <c r="Q10203">
        <v>10</v>
      </c>
      <c r="R10203">
        <v>45</v>
      </c>
      <c r="S10203">
        <v>11</v>
      </c>
      <c r="T10203">
        <v>15</v>
      </c>
      <c r="U10203" t="s">
        <v>30</v>
      </c>
      <c r="V10203">
        <v>8</v>
      </c>
      <c r="W10203">
        <v>300</v>
      </c>
      <c r="X10203">
        <v>3</v>
      </c>
      <c r="Y10203">
        <v>178.65636363636364</v>
      </c>
      <c r="Z10203" s="1">
        <v>-1</v>
      </c>
      <c r="AA10203" s="1"/>
    </row>
    <row r="10204" spans="1:27" x14ac:dyDescent="0.35">
      <c r="A10204">
        <v>763</v>
      </c>
      <c r="B10204" t="e">
        <f>VLOOKUP(Tableau__3_Déplacements_2[[#This Row],[Id_Menage]],[2]Ménages!$A$2:$AD$1503,32)</f>
        <v>#REF!</v>
      </c>
      <c r="C10204" t="s">
        <v>16</v>
      </c>
      <c r="D10204" t="s">
        <v>3121</v>
      </c>
      <c r="E10204">
        <f>VLOOKUP(Tableau__3_Déplacements_2[[#This Row],[Id_Personne]],[1]!Tableau__2_Personnes_1[[Id_Personne]:[Age]],2)</f>
        <v>2</v>
      </c>
      <c r="F10204">
        <f>VLOOKUP(Tableau__3_Déplacements_2[[#This Row],[Id_Personne]],[1]!Tableau__2_Personnes_1[[Id_Personne]:[Age]],4)</f>
        <v>32</v>
      </c>
      <c r="G10204" t="s">
        <v>27</v>
      </c>
      <c r="H10204" t="s">
        <v>26</v>
      </c>
      <c r="I10204" t="s">
        <v>3123</v>
      </c>
      <c r="J10204">
        <v>1</v>
      </c>
      <c r="K10204">
        <v>73</v>
      </c>
      <c r="M10204">
        <v>22</v>
      </c>
      <c r="O10204" t="str">
        <f>IF(Tableau__3_Déplacements_2[[#This Row],[Ori]]=Tableau__3_Déplacements_2[[#This Row],[Des]],"local","metro")</f>
        <v>metro</v>
      </c>
      <c r="P10204">
        <v>15</v>
      </c>
      <c r="Q10204">
        <v>13</v>
      </c>
      <c r="R10204">
        <v>0</v>
      </c>
      <c r="S10204">
        <v>13</v>
      </c>
      <c r="T10204">
        <v>30</v>
      </c>
      <c r="U10204" t="s">
        <v>30</v>
      </c>
      <c r="V10204">
        <v>8</v>
      </c>
      <c r="W10204">
        <v>500</v>
      </c>
      <c r="X10204">
        <v>5</v>
      </c>
      <c r="Y10204">
        <v>178.65636363636364</v>
      </c>
      <c r="Z10204" s="1">
        <v>0</v>
      </c>
      <c r="AA10204" s="1"/>
    </row>
    <row r="10205" spans="1:27" x14ac:dyDescent="0.35">
      <c r="A10205">
        <v>763</v>
      </c>
      <c r="B10205" t="e">
        <f>VLOOKUP(Tableau__3_Déplacements_2[[#This Row],[Id_Menage]],[2]Ménages!$A$2:$AD$1503,32)</f>
        <v>#REF!</v>
      </c>
      <c r="C10205" t="s">
        <v>16</v>
      </c>
      <c r="D10205" t="s">
        <v>3121</v>
      </c>
      <c r="E10205">
        <f>VLOOKUP(Tableau__3_Déplacements_2[[#This Row],[Id_Personne]],[1]!Tableau__2_Personnes_1[[Id_Personne]:[Age]],2)</f>
        <v>2</v>
      </c>
      <c r="F10205">
        <f>VLOOKUP(Tableau__3_Déplacements_2[[#This Row],[Id_Personne]],[1]!Tableau__2_Personnes_1[[Id_Personne]:[Age]],4)</f>
        <v>32</v>
      </c>
      <c r="G10205" t="s">
        <v>3</v>
      </c>
      <c r="H10205" t="s">
        <v>2</v>
      </c>
      <c r="I10205" t="s">
        <v>3122</v>
      </c>
      <c r="J10205">
        <v>1</v>
      </c>
      <c r="K10205">
        <v>73</v>
      </c>
      <c r="M10205">
        <v>74</v>
      </c>
      <c r="O10205" t="str">
        <f>IF(Tableau__3_Déplacements_2[[#This Row],[Ori]]=Tableau__3_Déplacements_2[[#This Row],[Des]],"local","metro")</f>
        <v>metro</v>
      </c>
      <c r="P10205">
        <v>6</v>
      </c>
      <c r="Q10205">
        <v>9</v>
      </c>
      <c r="R10205">
        <v>0</v>
      </c>
      <c r="S10205">
        <v>9</v>
      </c>
      <c r="T10205">
        <v>30</v>
      </c>
      <c r="U10205" t="s">
        <v>30</v>
      </c>
      <c r="V10205">
        <v>8</v>
      </c>
      <c r="W10205">
        <v>300</v>
      </c>
      <c r="X10205">
        <v>3</v>
      </c>
      <c r="Y10205">
        <v>178.65636363636364</v>
      </c>
      <c r="Z10205" s="1">
        <v>0</v>
      </c>
      <c r="AA10205" s="1"/>
    </row>
    <row r="10206" spans="1:27" x14ac:dyDescent="0.35">
      <c r="A10206">
        <v>763</v>
      </c>
      <c r="B10206" t="e">
        <f>VLOOKUP(Tableau__3_Déplacements_2[[#This Row],[Id_Menage]],[2]Ménages!$A$2:$AD$1503,32)</f>
        <v>#REF!</v>
      </c>
      <c r="C10206" t="s">
        <v>16</v>
      </c>
      <c r="D10206" t="s">
        <v>3121</v>
      </c>
      <c r="E10206">
        <f>VLOOKUP(Tableau__3_Déplacements_2[[#This Row],[Id_Personne]],[1]!Tableau__2_Personnes_1[[Id_Personne]:[Age]],2)</f>
        <v>2</v>
      </c>
      <c r="F10206">
        <f>VLOOKUP(Tableau__3_Déplacements_2[[#This Row],[Id_Personne]],[1]!Tableau__2_Personnes_1[[Id_Personne]:[Age]],4)</f>
        <v>32</v>
      </c>
      <c r="G10206" t="s">
        <v>0</v>
      </c>
      <c r="H10206" t="s">
        <v>7</v>
      </c>
      <c r="I10206" t="s">
        <v>3120</v>
      </c>
      <c r="J10206">
        <v>1</v>
      </c>
      <c r="K10206">
        <v>22</v>
      </c>
      <c r="M10206">
        <v>73</v>
      </c>
      <c r="O10206" t="str">
        <f>IF(Tableau__3_Déplacements_2[[#This Row],[Ori]]=Tableau__3_Déplacements_2[[#This Row],[Des]],"local","metro")</f>
        <v>metro</v>
      </c>
      <c r="P10206">
        <v>3</v>
      </c>
      <c r="Q10206">
        <v>7</v>
      </c>
      <c r="R10206">
        <v>0</v>
      </c>
      <c r="S10206">
        <v>7</v>
      </c>
      <c r="T10206">
        <v>30</v>
      </c>
      <c r="U10206" t="s">
        <v>30</v>
      </c>
      <c r="V10206">
        <v>8</v>
      </c>
      <c r="W10206">
        <v>400</v>
      </c>
      <c r="X10206">
        <v>5</v>
      </c>
      <c r="Y10206">
        <v>178.65636363636364</v>
      </c>
      <c r="Z10206" s="1">
        <v>0</v>
      </c>
      <c r="AA10206" s="1"/>
    </row>
    <row r="10207" spans="1:27" x14ac:dyDescent="0.35">
      <c r="A10207">
        <v>763</v>
      </c>
      <c r="B10207" t="e">
        <f>VLOOKUP(Tableau__3_Déplacements_2[[#This Row],[Id_Menage]],[2]Ménages!$A$2:$AD$1503,32)</f>
        <v>#REF!</v>
      </c>
      <c r="C10207" t="s">
        <v>11</v>
      </c>
      <c r="D10207" t="s">
        <v>3116</v>
      </c>
      <c r="E10207">
        <f>VLOOKUP(Tableau__3_Déplacements_2[[#This Row],[Id_Personne]],[1]!Tableau__2_Personnes_1[[Id_Personne]:[Age]],2)</f>
        <v>2</v>
      </c>
      <c r="F10207">
        <f>VLOOKUP(Tableau__3_Déplacements_2[[#This Row],[Id_Personne]],[1]!Tableau__2_Personnes_1[[Id_Personne]:[Age]],4)</f>
        <v>28</v>
      </c>
      <c r="G10207" t="s">
        <v>3</v>
      </c>
      <c r="H10207" t="s">
        <v>2</v>
      </c>
      <c r="I10207" t="s">
        <v>3119</v>
      </c>
      <c r="J10207">
        <v>1</v>
      </c>
      <c r="K10207">
        <v>29</v>
      </c>
      <c r="M10207">
        <v>22</v>
      </c>
      <c r="O10207" t="str">
        <f>IF(Tableau__3_Déplacements_2[[#This Row],[Ori]]=Tableau__3_Déplacements_2[[#This Row],[Des]],"local","metro")</f>
        <v>metro</v>
      </c>
      <c r="P10207">
        <v>15</v>
      </c>
      <c r="Q10207">
        <v>9</v>
      </c>
      <c r="R10207">
        <v>15</v>
      </c>
      <c r="S10207">
        <v>9</v>
      </c>
      <c r="T10207">
        <v>30</v>
      </c>
      <c r="U10207" t="s">
        <v>30</v>
      </c>
      <c r="V10207">
        <v>8</v>
      </c>
      <c r="W10207">
        <v>250</v>
      </c>
      <c r="X10207">
        <v>3</v>
      </c>
      <c r="Y10207">
        <v>178.65636363636364</v>
      </c>
      <c r="Z10207" s="1">
        <v>-1</v>
      </c>
      <c r="AA10207" s="1"/>
    </row>
    <row r="10208" spans="1:27" x14ac:dyDescent="0.35">
      <c r="A10208">
        <v>763</v>
      </c>
      <c r="B10208" t="e">
        <f>VLOOKUP(Tableau__3_Déplacements_2[[#This Row],[Id_Menage]],[2]Ménages!$A$2:$AD$1503,32)</f>
        <v>#REF!</v>
      </c>
      <c r="C10208" t="s">
        <v>11</v>
      </c>
      <c r="D10208" t="s">
        <v>3116</v>
      </c>
      <c r="E10208">
        <f>VLOOKUP(Tableau__3_Déplacements_2[[#This Row],[Id_Personne]],[1]!Tableau__2_Personnes_1[[Id_Personne]:[Age]],2)</f>
        <v>2</v>
      </c>
      <c r="F10208">
        <f>VLOOKUP(Tableau__3_Déplacements_2[[#This Row],[Id_Personne]],[1]!Tableau__2_Personnes_1[[Id_Personne]:[Age]],4)</f>
        <v>28</v>
      </c>
      <c r="G10208" t="s">
        <v>0</v>
      </c>
      <c r="H10208" t="s">
        <v>7</v>
      </c>
      <c r="I10208" t="s">
        <v>3118</v>
      </c>
      <c r="J10208">
        <v>1</v>
      </c>
      <c r="K10208">
        <v>22</v>
      </c>
      <c r="M10208">
        <v>29</v>
      </c>
      <c r="O10208" t="str">
        <f>IF(Tableau__3_Déplacements_2[[#This Row],[Ori]]=Tableau__3_Déplacements_2[[#This Row],[Des]],"local","metro")</f>
        <v>metro</v>
      </c>
      <c r="P10208">
        <v>5</v>
      </c>
      <c r="Q10208">
        <v>8</v>
      </c>
      <c r="R10208">
        <v>10</v>
      </c>
      <c r="S10208">
        <v>8</v>
      </c>
      <c r="T10208">
        <v>30</v>
      </c>
      <c r="U10208" t="s">
        <v>30</v>
      </c>
      <c r="V10208">
        <v>8</v>
      </c>
      <c r="W10208">
        <v>150</v>
      </c>
      <c r="X10208">
        <v>3</v>
      </c>
      <c r="Y10208">
        <v>178.65636363636364</v>
      </c>
      <c r="Z10208" s="1">
        <v>-1</v>
      </c>
      <c r="AA10208" s="1"/>
    </row>
    <row r="10209" spans="1:27" x14ac:dyDescent="0.35">
      <c r="A10209">
        <v>763</v>
      </c>
      <c r="B10209" t="e">
        <f>VLOOKUP(Tableau__3_Déplacements_2[[#This Row],[Id_Menage]],[2]Ménages!$A$2:$AD$1503,32)</f>
        <v>#REF!</v>
      </c>
      <c r="C10209" t="s">
        <v>11</v>
      </c>
      <c r="D10209" t="s">
        <v>3116</v>
      </c>
      <c r="E10209">
        <f>VLOOKUP(Tableau__3_Déplacements_2[[#This Row],[Id_Personne]],[1]!Tableau__2_Personnes_1[[Id_Personne]:[Age]],2)</f>
        <v>2</v>
      </c>
      <c r="F10209">
        <f>VLOOKUP(Tableau__3_Déplacements_2[[#This Row],[Id_Personne]],[1]!Tableau__2_Personnes_1[[Id_Personne]:[Age]],4)</f>
        <v>28</v>
      </c>
      <c r="G10209" t="s">
        <v>13</v>
      </c>
      <c r="H10209" t="s">
        <v>22</v>
      </c>
      <c r="I10209" t="s">
        <v>3117</v>
      </c>
      <c r="J10209">
        <v>1</v>
      </c>
      <c r="K10209">
        <v>22</v>
      </c>
      <c r="M10209">
        <v>21</v>
      </c>
      <c r="O10209" t="str">
        <f>IF(Tableau__3_Déplacements_2[[#This Row],[Ori]]=Tableau__3_Déplacements_2[[#This Row],[Des]],"local","metro")</f>
        <v>metro</v>
      </c>
      <c r="P10209">
        <v>12</v>
      </c>
      <c r="Q10209">
        <v>12</v>
      </c>
      <c r="R10209">
        <v>45</v>
      </c>
      <c r="S10209">
        <v>13</v>
      </c>
      <c r="T10209">
        <v>15</v>
      </c>
      <c r="U10209" t="s">
        <v>30</v>
      </c>
      <c r="V10209">
        <v>8</v>
      </c>
      <c r="W10209">
        <v>300</v>
      </c>
      <c r="X10209">
        <v>2</v>
      </c>
      <c r="Y10209">
        <v>178.65636363636364</v>
      </c>
      <c r="Z10209" s="1">
        <v>-1</v>
      </c>
      <c r="AA10209" s="1"/>
    </row>
    <row r="10210" spans="1:27" x14ac:dyDescent="0.35">
      <c r="A10210">
        <v>763</v>
      </c>
      <c r="B10210" t="e">
        <f>VLOOKUP(Tableau__3_Déplacements_2[[#This Row],[Id_Menage]],[2]Ménages!$A$2:$AD$1503,32)</f>
        <v>#REF!</v>
      </c>
      <c r="C10210" t="s">
        <v>11</v>
      </c>
      <c r="D10210" t="s">
        <v>3116</v>
      </c>
      <c r="E10210">
        <f>VLOOKUP(Tableau__3_Déplacements_2[[#This Row],[Id_Personne]],[1]!Tableau__2_Personnes_1[[Id_Personne]:[Age]],2)</f>
        <v>2</v>
      </c>
      <c r="F10210">
        <f>VLOOKUP(Tableau__3_Déplacements_2[[#This Row],[Id_Personne]],[1]!Tableau__2_Personnes_1[[Id_Personne]:[Age]],4)</f>
        <v>28</v>
      </c>
      <c r="G10210" t="s">
        <v>27</v>
      </c>
      <c r="H10210" t="s">
        <v>26</v>
      </c>
      <c r="I10210" t="s">
        <v>3115</v>
      </c>
      <c r="J10210">
        <v>1</v>
      </c>
      <c r="K10210">
        <v>21</v>
      </c>
      <c r="M10210">
        <v>22</v>
      </c>
      <c r="O10210" t="str">
        <f>IF(Tableau__3_Déplacements_2[[#This Row],[Ori]]=Tableau__3_Déplacements_2[[#This Row],[Des]],"local","metro")</f>
        <v>metro</v>
      </c>
      <c r="P10210">
        <v>15</v>
      </c>
      <c r="Q10210">
        <v>16</v>
      </c>
      <c r="R10210">
        <v>30</v>
      </c>
      <c r="S10210">
        <v>17</v>
      </c>
      <c r="T10210">
        <v>0</v>
      </c>
      <c r="U10210" t="s">
        <v>30</v>
      </c>
      <c r="V10210">
        <v>8</v>
      </c>
      <c r="W10210">
        <v>300</v>
      </c>
      <c r="X10210">
        <v>2</v>
      </c>
      <c r="Y10210">
        <v>178.65636363636364</v>
      </c>
      <c r="Z10210" s="1">
        <v>-1</v>
      </c>
      <c r="AA10210" s="1"/>
    </row>
    <row r="10211" spans="1:27" x14ac:dyDescent="0.35">
      <c r="A10211">
        <v>764</v>
      </c>
      <c r="B10211" t="e">
        <f>VLOOKUP(Tableau__3_Déplacements_2[[#This Row],[Id_Menage]],[2]Ménages!$A$2:$AD$1503,32)</f>
        <v>#REF!</v>
      </c>
      <c r="C10211" t="s">
        <v>16</v>
      </c>
      <c r="D10211" t="s">
        <v>3112</v>
      </c>
      <c r="E10211">
        <f>VLOOKUP(Tableau__3_Déplacements_2[[#This Row],[Id_Personne]],[1]!Tableau__2_Personnes_1[[Id_Personne]:[Age]],2)</f>
        <v>1</v>
      </c>
      <c r="F10211">
        <f>VLOOKUP(Tableau__3_Déplacements_2[[#This Row],[Id_Personne]],[1]!Tableau__2_Personnes_1[[Id_Personne]:[Age]],4)</f>
        <v>28</v>
      </c>
      <c r="G10211" t="s">
        <v>13</v>
      </c>
      <c r="H10211" t="s">
        <v>22</v>
      </c>
      <c r="I10211" t="s">
        <v>3114</v>
      </c>
      <c r="J10211">
        <v>1</v>
      </c>
      <c r="K10211">
        <v>38</v>
      </c>
      <c r="M10211">
        <v>22</v>
      </c>
      <c r="O10211" t="str">
        <f>IF(Tableau__3_Déplacements_2[[#This Row],[Ori]]=Tableau__3_Déplacements_2[[#This Row],[Des]],"local","metro")</f>
        <v>metro</v>
      </c>
      <c r="P10211">
        <v>15</v>
      </c>
      <c r="Q10211">
        <v>18</v>
      </c>
      <c r="R10211">
        <v>30</v>
      </c>
      <c r="S10211">
        <v>19</v>
      </c>
      <c r="T10211">
        <v>10</v>
      </c>
      <c r="U10211" t="s">
        <v>30</v>
      </c>
      <c r="V10211">
        <v>8</v>
      </c>
      <c r="W10211">
        <v>350</v>
      </c>
      <c r="X10211">
        <v>6</v>
      </c>
      <c r="Y10211">
        <v>178.65636363636364</v>
      </c>
      <c r="Z10211" s="1">
        <v>-1</v>
      </c>
      <c r="AA10211" s="1"/>
    </row>
    <row r="10212" spans="1:27" x14ac:dyDescent="0.35">
      <c r="A10212">
        <v>764</v>
      </c>
      <c r="B10212" t="e">
        <f>VLOOKUP(Tableau__3_Déplacements_2[[#This Row],[Id_Menage]],[2]Ménages!$A$2:$AD$1503,32)</f>
        <v>#REF!</v>
      </c>
      <c r="C10212" t="s">
        <v>16</v>
      </c>
      <c r="D10212" t="s">
        <v>3112</v>
      </c>
      <c r="E10212">
        <f>VLOOKUP(Tableau__3_Déplacements_2[[#This Row],[Id_Personne]],[1]!Tableau__2_Personnes_1[[Id_Personne]:[Age]],2)</f>
        <v>1</v>
      </c>
      <c r="F10212">
        <f>VLOOKUP(Tableau__3_Déplacements_2[[#This Row],[Id_Personne]],[1]!Tableau__2_Personnes_1[[Id_Personne]:[Age]],4)</f>
        <v>28</v>
      </c>
      <c r="G10212" t="s">
        <v>3</v>
      </c>
      <c r="H10212" t="s">
        <v>2</v>
      </c>
      <c r="I10212" t="s">
        <v>3113</v>
      </c>
      <c r="J10212">
        <v>1</v>
      </c>
      <c r="K10212">
        <v>29</v>
      </c>
      <c r="M10212">
        <v>38</v>
      </c>
      <c r="O10212" t="str">
        <f>IF(Tableau__3_Déplacements_2[[#This Row],[Ori]]=Tableau__3_Déplacements_2[[#This Row],[Des]],"local","metro")</f>
        <v>metro</v>
      </c>
      <c r="P10212">
        <v>3</v>
      </c>
      <c r="Q10212">
        <v>7</v>
      </c>
      <c r="R10212">
        <v>30</v>
      </c>
      <c r="S10212">
        <v>8</v>
      </c>
      <c r="T10212">
        <v>0</v>
      </c>
      <c r="U10212" t="s">
        <v>30</v>
      </c>
      <c r="V10212">
        <v>8</v>
      </c>
      <c r="W10212">
        <v>250</v>
      </c>
      <c r="X10212">
        <v>6</v>
      </c>
      <c r="Y10212">
        <v>178.65636363636364</v>
      </c>
      <c r="Z10212" s="1">
        <v>-1</v>
      </c>
      <c r="AA10212" s="1"/>
    </row>
    <row r="10213" spans="1:27" x14ac:dyDescent="0.35">
      <c r="A10213">
        <v>764</v>
      </c>
      <c r="B10213" t="e">
        <f>VLOOKUP(Tableau__3_Déplacements_2[[#This Row],[Id_Menage]],[2]Ménages!$A$2:$AD$1503,32)</f>
        <v>#REF!</v>
      </c>
      <c r="C10213" t="s">
        <v>16</v>
      </c>
      <c r="D10213" t="s">
        <v>3112</v>
      </c>
      <c r="E10213">
        <f>VLOOKUP(Tableau__3_Déplacements_2[[#This Row],[Id_Personne]],[1]!Tableau__2_Personnes_1[[Id_Personne]:[Age]],2)</f>
        <v>1</v>
      </c>
      <c r="F10213">
        <f>VLOOKUP(Tableau__3_Déplacements_2[[#This Row],[Id_Personne]],[1]!Tableau__2_Personnes_1[[Id_Personne]:[Age]],4)</f>
        <v>28</v>
      </c>
      <c r="G10213" t="s">
        <v>0</v>
      </c>
      <c r="H10213" t="s">
        <v>7</v>
      </c>
      <c r="I10213" t="s">
        <v>3111</v>
      </c>
      <c r="J10213">
        <v>1</v>
      </c>
      <c r="K10213">
        <v>22</v>
      </c>
      <c r="M10213">
        <v>29</v>
      </c>
      <c r="O10213" t="str">
        <f>IF(Tableau__3_Déplacements_2[[#This Row],[Ori]]=Tableau__3_Déplacements_2[[#This Row],[Des]],"local","metro")</f>
        <v>metro</v>
      </c>
      <c r="P10213">
        <v>1</v>
      </c>
      <c r="Q10213">
        <v>7</v>
      </c>
      <c r="R10213">
        <v>0</v>
      </c>
      <c r="S10213">
        <v>7</v>
      </c>
      <c r="T10213">
        <v>15</v>
      </c>
      <c r="U10213" t="s">
        <v>30</v>
      </c>
      <c r="V10213">
        <v>8</v>
      </c>
      <c r="W10213">
        <v>100</v>
      </c>
      <c r="X10213">
        <v>6</v>
      </c>
      <c r="Y10213">
        <v>178.65636363636364</v>
      </c>
      <c r="Z10213" s="1">
        <v>0</v>
      </c>
      <c r="AA10213" s="1"/>
    </row>
    <row r="10214" spans="1:27" x14ac:dyDescent="0.35">
      <c r="A10214">
        <v>764</v>
      </c>
      <c r="B10214" t="e">
        <f>VLOOKUP(Tableau__3_Déplacements_2[[#This Row],[Id_Menage]],[2]Ménages!$A$2:$AD$1503,32)</f>
        <v>#REF!</v>
      </c>
      <c r="C10214" t="s">
        <v>11</v>
      </c>
      <c r="D10214" t="s">
        <v>3109</v>
      </c>
      <c r="E10214">
        <f>VLOOKUP(Tableau__3_Déplacements_2[[#This Row],[Id_Personne]],[1]!Tableau__2_Personnes_1[[Id_Personne]:[Age]],2)</f>
        <v>2</v>
      </c>
      <c r="F10214">
        <f>VLOOKUP(Tableau__3_Déplacements_2[[#This Row],[Id_Personne]],[1]!Tableau__2_Personnes_1[[Id_Personne]:[Age]],4)</f>
        <v>20</v>
      </c>
      <c r="G10214" t="s">
        <v>3</v>
      </c>
      <c r="H10214" t="s">
        <v>2</v>
      </c>
      <c r="I10214" t="s">
        <v>3110</v>
      </c>
      <c r="J10214">
        <v>1</v>
      </c>
      <c r="K10214">
        <v>29</v>
      </c>
      <c r="M10214">
        <v>22</v>
      </c>
      <c r="O10214" t="str">
        <f>IF(Tableau__3_Déplacements_2[[#This Row],[Ori]]=Tableau__3_Déplacements_2[[#This Row],[Des]],"local","metro")</f>
        <v>metro</v>
      </c>
      <c r="P10214">
        <v>15</v>
      </c>
      <c r="Q10214">
        <v>11</v>
      </c>
      <c r="R10214">
        <v>15</v>
      </c>
      <c r="S10214">
        <v>11</v>
      </c>
      <c r="T10214">
        <v>30</v>
      </c>
      <c r="U10214" t="s">
        <v>8</v>
      </c>
      <c r="V10214">
        <v>5</v>
      </c>
      <c r="W10214">
        <v>150</v>
      </c>
      <c r="X10214">
        <v>5</v>
      </c>
      <c r="Y10214">
        <v>178.65636363636364</v>
      </c>
      <c r="Z10214" s="1">
        <v>-1</v>
      </c>
      <c r="AA10214" s="1"/>
    </row>
    <row r="10215" spans="1:27" x14ac:dyDescent="0.35">
      <c r="A10215">
        <v>764</v>
      </c>
      <c r="B10215" t="e">
        <f>VLOOKUP(Tableau__3_Déplacements_2[[#This Row],[Id_Menage]],[2]Ménages!$A$2:$AD$1503,32)</f>
        <v>#REF!</v>
      </c>
      <c r="C10215" t="s">
        <v>11</v>
      </c>
      <c r="D10215" t="s">
        <v>3109</v>
      </c>
      <c r="E10215">
        <f>VLOOKUP(Tableau__3_Déplacements_2[[#This Row],[Id_Personne]],[1]!Tableau__2_Personnes_1[[Id_Personne]:[Age]],2)</f>
        <v>2</v>
      </c>
      <c r="F10215">
        <f>VLOOKUP(Tableau__3_Déplacements_2[[#This Row],[Id_Personne]],[1]!Tableau__2_Personnes_1[[Id_Personne]:[Age]],4)</f>
        <v>20</v>
      </c>
      <c r="G10215" t="s">
        <v>0</v>
      </c>
      <c r="H10215" t="s">
        <v>7</v>
      </c>
      <c r="I10215" t="s">
        <v>3108</v>
      </c>
      <c r="J10215">
        <v>1</v>
      </c>
      <c r="K10215">
        <v>22</v>
      </c>
      <c r="M10215">
        <v>29</v>
      </c>
      <c r="O10215" t="str">
        <f>IF(Tableau__3_Déplacements_2[[#This Row],[Ori]]=Tableau__3_Déplacements_2[[#This Row],[Des]],"local","metro")</f>
        <v>metro</v>
      </c>
      <c r="P10215">
        <v>5</v>
      </c>
      <c r="Q10215">
        <v>9</v>
      </c>
      <c r="R10215">
        <v>0</v>
      </c>
      <c r="S10215">
        <v>9</v>
      </c>
      <c r="T10215">
        <v>15</v>
      </c>
      <c r="U10215" t="s">
        <v>8</v>
      </c>
      <c r="V10215">
        <v>5</v>
      </c>
      <c r="W10215">
        <v>150</v>
      </c>
      <c r="X10215">
        <v>5</v>
      </c>
      <c r="Y10215">
        <v>178.65636363636364</v>
      </c>
      <c r="Z10215" s="1">
        <v>0</v>
      </c>
      <c r="AA10215" s="1"/>
    </row>
    <row r="10216" spans="1:27" x14ac:dyDescent="0.35">
      <c r="A10216">
        <v>765</v>
      </c>
      <c r="B10216" t="e">
        <f>VLOOKUP(Tableau__3_Déplacements_2[[#This Row],[Id_Menage]],[2]Ménages!$A$2:$AD$1503,32)</f>
        <v>#REF!</v>
      </c>
      <c r="C10216" t="s">
        <v>16</v>
      </c>
      <c r="D10216" t="s">
        <v>3104</v>
      </c>
      <c r="E10216">
        <f>VLOOKUP(Tableau__3_Déplacements_2[[#This Row],[Id_Personne]],[1]!Tableau__2_Personnes_1[[Id_Personne]:[Age]],2)</f>
        <v>1</v>
      </c>
      <c r="F10216">
        <f>VLOOKUP(Tableau__3_Déplacements_2[[#This Row],[Id_Personne]],[1]!Tableau__2_Personnes_1[[Id_Personne]:[Age]],4)</f>
        <v>45</v>
      </c>
      <c r="G10216" t="s">
        <v>3</v>
      </c>
      <c r="H10216" t="s">
        <v>2</v>
      </c>
      <c r="I10216" t="s">
        <v>3107</v>
      </c>
      <c r="J10216">
        <v>1</v>
      </c>
      <c r="K10216">
        <v>47</v>
      </c>
      <c r="M10216">
        <v>36</v>
      </c>
      <c r="O10216" t="str">
        <f>IF(Tableau__3_Déplacements_2[[#This Row],[Ori]]=Tableau__3_Déplacements_2[[#This Row],[Des]],"local","metro")</f>
        <v>metro</v>
      </c>
      <c r="P10216">
        <v>10</v>
      </c>
      <c r="Q10216">
        <v>11</v>
      </c>
      <c r="R10216">
        <v>0</v>
      </c>
      <c r="S10216">
        <v>11</v>
      </c>
      <c r="T10216">
        <v>30</v>
      </c>
      <c r="U10216" t="s">
        <v>30</v>
      </c>
      <c r="V10216">
        <v>8</v>
      </c>
      <c r="W10216">
        <v>300</v>
      </c>
      <c r="X10216">
        <v>1</v>
      </c>
      <c r="Y10216">
        <v>178.65636363636364</v>
      </c>
      <c r="Z10216" s="1">
        <v>0</v>
      </c>
      <c r="AA10216" s="1"/>
    </row>
    <row r="10217" spans="1:27" x14ac:dyDescent="0.35">
      <c r="A10217">
        <v>765</v>
      </c>
      <c r="B10217" t="e">
        <f>VLOOKUP(Tableau__3_Déplacements_2[[#This Row],[Id_Menage]],[2]Ménages!$A$2:$AD$1503,32)</f>
        <v>#REF!</v>
      </c>
      <c r="C10217" t="s">
        <v>16</v>
      </c>
      <c r="D10217" t="s">
        <v>3104</v>
      </c>
      <c r="E10217">
        <f>VLOOKUP(Tableau__3_Déplacements_2[[#This Row],[Id_Personne]],[1]!Tableau__2_Personnes_1[[Id_Personne]:[Age]],2)</f>
        <v>1</v>
      </c>
      <c r="F10217">
        <f>VLOOKUP(Tableau__3_Déplacements_2[[#This Row],[Id_Personne]],[1]!Tableau__2_Personnes_1[[Id_Personne]:[Age]],4)</f>
        <v>45</v>
      </c>
      <c r="G10217" t="s">
        <v>13</v>
      </c>
      <c r="H10217" t="s">
        <v>22</v>
      </c>
      <c r="I10217" t="s">
        <v>3106</v>
      </c>
      <c r="J10217">
        <v>1</v>
      </c>
      <c r="K10217">
        <v>36</v>
      </c>
      <c r="M10217">
        <v>31</v>
      </c>
      <c r="O10217" t="str">
        <f>IF(Tableau__3_Déplacements_2[[#This Row],[Ori]]=Tableau__3_Déplacements_2[[#This Row],[Des]],"local","metro")</f>
        <v>metro</v>
      </c>
      <c r="P10217">
        <v>12</v>
      </c>
      <c r="Q10217">
        <v>12</v>
      </c>
      <c r="R10217">
        <v>30</v>
      </c>
      <c r="S10217">
        <v>12</v>
      </c>
      <c r="T10217">
        <v>50</v>
      </c>
      <c r="U10217" t="s">
        <v>30</v>
      </c>
      <c r="V10217">
        <v>8</v>
      </c>
      <c r="W10217">
        <v>300</v>
      </c>
      <c r="X10217">
        <v>1</v>
      </c>
      <c r="Y10217">
        <v>178.65636363636364</v>
      </c>
      <c r="Z10217" s="1">
        <v>-1</v>
      </c>
      <c r="AA10217" s="1"/>
    </row>
    <row r="10218" spans="1:27" x14ac:dyDescent="0.35">
      <c r="A10218">
        <v>765</v>
      </c>
      <c r="B10218" t="e">
        <f>VLOOKUP(Tableau__3_Déplacements_2[[#This Row],[Id_Menage]],[2]Ménages!$A$2:$AD$1503,32)</f>
        <v>#REF!</v>
      </c>
      <c r="C10218" t="s">
        <v>16</v>
      </c>
      <c r="D10218" t="s">
        <v>3104</v>
      </c>
      <c r="E10218">
        <f>VLOOKUP(Tableau__3_Déplacements_2[[#This Row],[Id_Personne]],[1]!Tableau__2_Personnes_1[[Id_Personne]:[Age]],2)</f>
        <v>1</v>
      </c>
      <c r="F10218">
        <f>VLOOKUP(Tableau__3_Déplacements_2[[#This Row],[Id_Personne]],[1]!Tableau__2_Personnes_1[[Id_Personne]:[Age]],4)</f>
        <v>45</v>
      </c>
      <c r="G10218" t="s">
        <v>27</v>
      </c>
      <c r="H10218" t="s">
        <v>26</v>
      </c>
      <c r="I10218" t="s">
        <v>3105</v>
      </c>
      <c r="J10218">
        <v>1</v>
      </c>
      <c r="K10218">
        <v>31</v>
      </c>
      <c r="M10218">
        <v>22</v>
      </c>
      <c r="O10218" t="str">
        <f>IF(Tableau__3_Déplacements_2[[#This Row],[Ori]]=Tableau__3_Déplacements_2[[#This Row],[Des]],"local","metro")</f>
        <v>metro</v>
      </c>
      <c r="P10218">
        <v>15</v>
      </c>
      <c r="Q10218">
        <v>13</v>
      </c>
      <c r="R10218">
        <v>45</v>
      </c>
      <c r="S10218">
        <v>16</v>
      </c>
      <c r="T10218">
        <v>0</v>
      </c>
      <c r="U10218" t="s">
        <v>30</v>
      </c>
      <c r="V10218">
        <v>8</v>
      </c>
      <c r="W10218">
        <v>900</v>
      </c>
      <c r="X10218">
        <v>6</v>
      </c>
      <c r="Y10218">
        <v>178.65636363636364</v>
      </c>
      <c r="Z10218" s="1">
        <v>-1</v>
      </c>
      <c r="AA10218" s="1"/>
    </row>
    <row r="10219" spans="1:27" x14ac:dyDescent="0.35">
      <c r="A10219">
        <v>765</v>
      </c>
      <c r="B10219" t="e">
        <f>VLOOKUP(Tableau__3_Déplacements_2[[#This Row],[Id_Menage]],[2]Ménages!$A$2:$AD$1503,32)</f>
        <v>#REF!</v>
      </c>
      <c r="C10219" t="s">
        <v>16</v>
      </c>
      <c r="D10219" t="s">
        <v>3104</v>
      </c>
      <c r="E10219">
        <f>VLOOKUP(Tableau__3_Déplacements_2[[#This Row],[Id_Personne]],[1]!Tableau__2_Personnes_1[[Id_Personne]:[Age]],2)</f>
        <v>1</v>
      </c>
      <c r="F10219">
        <f>VLOOKUP(Tableau__3_Déplacements_2[[#This Row],[Id_Personne]],[1]!Tableau__2_Personnes_1[[Id_Personne]:[Age]],4)</f>
        <v>45</v>
      </c>
      <c r="G10219" t="s">
        <v>0</v>
      </c>
      <c r="H10219" t="s">
        <v>7</v>
      </c>
      <c r="I10219" t="s">
        <v>3103</v>
      </c>
      <c r="J10219">
        <v>1</v>
      </c>
      <c r="K10219">
        <v>22</v>
      </c>
      <c r="M10219">
        <v>47</v>
      </c>
      <c r="O10219" t="str">
        <f>IF(Tableau__3_Déplacements_2[[#This Row],[Ori]]=Tableau__3_Déplacements_2[[#This Row],[Des]],"local","metro")</f>
        <v>metro</v>
      </c>
      <c r="P10219">
        <v>3</v>
      </c>
      <c r="Q10219">
        <v>7</v>
      </c>
      <c r="R10219">
        <v>0</v>
      </c>
      <c r="S10219">
        <v>7</v>
      </c>
      <c r="T10219">
        <v>45</v>
      </c>
      <c r="U10219" t="s">
        <v>30</v>
      </c>
      <c r="V10219">
        <v>8</v>
      </c>
      <c r="W10219">
        <v>500</v>
      </c>
      <c r="X10219">
        <v>5</v>
      </c>
      <c r="Y10219">
        <v>178.65636363636364</v>
      </c>
      <c r="Z10219" s="1">
        <v>0</v>
      </c>
      <c r="AA10219" s="1"/>
    </row>
    <row r="10220" spans="1:27" x14ac:dyDescent="0.35">
      <c r="A10220">
        <v>765</v>
      </c>
      <c r="B10220" t="e">
        <f>VLOOKUP(Tableau__3_Déplacements_2[[#This Row],[Id_Menage]],[2]Ménages!$A$2:$AD$1503,32)</f>
        <v>#REF!</v>
      </c>
      <c r="C10220" t="s">
        <v>11</v>
      </c>
      <c r="D10220" t="s">
        <v>3099</v>
      </c>
      <c r="E10220">
        <f>VLOOKUP(Tableau__3_Déplacements_2[[#This Row],[Id_Personne]],[1]!Tableau__2_Personnes_1[[Id_Personne]:[Age]],2)</f>
        <v>2</v>
      </c>
      <c r="F10220">
        <f>VLOOKUP(Tableau__3_Déplacements_2[[#This Row],[Id_Personne]],[1]!Tableau__2_Personnes_1[[Id_Personne]:[Age]],4)</f>
        <v>43</v>
      </c>
      <c r="G10220" t="s">
        <v>3</v>
      </c>
      <c r="H10220" t="s">
        <v>2</v>
      </c>
      <c r="I10220" t="s">
        <v>3102</v>
      </c>
      <c r="J10220">
        <v>1</v>
      </c>
      <c r="K10220">
        <v>29</v>
      </c>
      <c r="M10220">
        <v>22</v>
      </c>
      <c r="O10220" t="str">
        <f>IF(Tableau__3_Déplacements_2[[#This Row],[Ori]]=Tableau__3_Déplacements_2[[#This Row],[Des]],"local","metro")</f>
        <v>metro</v>
      </c>
      <c r="P10220">
        <v>15</v>
      </c>
      <c r="Q10220">
        <v>10</v>
      </c>
      <c r="R10220">
        <v>0</v>
      </c>
      <c r="S10220">
        <v>10</v>
      </c>
      <c r="T10220">
        <v>20</v>
      </c>
      <c r="U10220" t="s">
        <v>30</v>
      </c>
      <c r="V10220">
        <v>8</v>
      </c>
      <c r="W10220">
        <v>250</v>
      </c>
      <c r="X10220">
        <v>3</v>
      </c>
      <c r="Y10220">
        <v>178.65636363636364</v>
      </c>
      <c r="Z10220" s="1">
        <v>0</v>
      </c>
      <c r="AA10220" s="1"/>
    </row>
    <row r="10221" spans="1:27" x14ac:dyDescent="0.35">
      <c r="A10221">
        <v>765</v>
      </c>
      <c r="B10221" t="e">
        <f>VLOOKUP(Tableau__3_Déplacements_2[[#This Row],[Id_Menage]],[2]Ménages!$A$2:$AD$1503,32)</f>
        <v>#REF!</v>
      </c>
      <c r="C10221" t="s">
        <v>11</v>
      </c>
      <c r="D10221" t="s">
        <v>3099</v>
      </c>
      <c r="E10221">
        <f>VLOOKUP(Tableau__3_Déplacements_2[[#This Row],[Id_Personne]],[1]!Tableau__2_Personnes_1[[Id_Personne]:[Age]],2)</f>
        <v>2</v>
      </c>
      <c r="F10221">
        <f>VLOOKUP(Tableau__3_Déplacements_2[[#This Row],[Id_Personne]],[1]!Tableau__2_Personnes_1[[Id_Personne]:[Age]],4)</f>
        <v>43</v>
      </c>
      <c r="G10221" t="s">
        <v>27</v>
      </c>
      <c r="H10221" t="s">
        <v>26</v>
      </c>
      <c r="I10221" t="s">
        <v>3101</v>
      </c>
      <c r="J10221">
        <v>1</v>
      </c>
      <c r="K10221">
        <v>26</v>
      </c>
      <c r="M10221">
        <v>22</v>
      </c>
      <c r="O10221" t="str">
        <f>IF(Tableau__3_Déplacements_2[[#This Row],[Ori]]=Tableau__3_Déplacements_2[[#This Row],[Des]],"local","metro")</f>
        <v>metro</v>
      </c>
      <c r="P10221">
        <v>15</v>
      </c>
      <c r="Q10221">
        <v>14</v>
      </c>
      <c r="R10221">
        <v>0</v>
      </c>
      <c r="S10221">
        <v>14</v>
      </c>
      <c r="T10221">
        <v>20</v>
      </c>
      <c r="U10221" t="s">
        <v>30</v>
      </c>
      <c r="V10221">
        <v>8</v>
      </c>
      <c r="W10221">
        <v>250</v>
      </c>
      <c r="X10221">
        <v>1</v>
      </c>
      <c r="Y10221">
        <v>178.65636363636364</v>
      </c>
      <c r="Z10221" s="1">
        <v>0</v>
      </c>
      <c r="AA10221" s="1"/>
    </row>
    <row r="10222" spans="1:27" x14ac:dyDescent="0.35">
      <c r="A10222">
        <v>765</v>
      </c>
      <c r="B10222" t="e">
        <f>VLOOKUP(Tableau__3_Déplacements_2[[#This Row],[Id_Menage]],[2]Ménages!$A$2:$AD$1503,32)</f>
        <v>#REF!</v>
      </c>
      <c r="C10222" t="s">
        <v>11</v>
      </c>
      <c r="D10222" t="s">
        <v>3099</v>
      </c>
      <c r="E10222">
        <f>VLOOKUP(Tableau__3_Déplacements_2[[#This Row],[Id_Personne]],[1]!Tableau__2_Personnes_1[[Id_Personne]:[Age]],2)</f>
        <v>2</v>
      </c>
      <c r="F10222">
        <f>VLOOKUP(Tableau__3_Déplacements_2[[#This Row],[Id_Personne]],[1]!Tableau__2_Personnes_1[[Id_Personne]:[Age]],4)</f>
        <v>43</v>
      </c>
      <c r="G10222" t="s">
        <v>13</v>
      </c>
      <c r="H10222" t="s">
        <v>22</v>
      </c>
      <c r="I10222" t="s">
        <v>3100</v>
      </c>
      <c r="J10222">
        <v>1</v>
      </c>
      <c r="K10222">
        <v>22</v>
      </c>
      <c r="M10222">
        <v>26</v>
      </c>
      <c r="O10222" t="str">
        <f>IF(Tableau__3_Déplacements_2[[#This Row],[Ori]]=Tableau__3_Déplacements_2[[#This Row],[Des]],"local","metro")</f>
        <v>metro</v>
      </c>
      <c r="P10222">
        <v>2</v>
      </c>
      <c r="Q10222">
        <v>12</v>
      </c>
      <c r="R10222">
        <v>0</v>
      </c>
      <c r="S10222">
        <v>12</v>
      </c>
      <c r="T10222">
        <v>20</v>
      </c>
      <c r="U10222" t="s">
        <v>30</v>
      </c>
      <c r="V10222">
        <v>8</v>
      </c>
      <c r="W10222">
        <v>250</v>
      </c>
      <c r="X10222">
        <v>1</v>
      </c>
      <c r="Y10222">
        <v>178.65636363636364</v>
      </c>
      <c r="Z10222" s="1">
        <v>0</v>
      </c>
      <c r="AA10222" s="1"/>
    </row>
    <row r="10223" spans="1:27" x14ac:dyDescent="0.35">
      <c r="A10223">
        <v>765</v>
      </c>
      <c r="B10223" t="e">
        <f>VLOOKUP(Tableau__3_Déplacements_2[[#This Row],[Id_Menage]],[2]Ménages!$A$2:$AD$1503,32)</f>
        <v>#REF!</v>
      </c>
      <c r="C10223" t="s">
        <v>11</v>
      </c>
      <c r="D10223" t="s">
        <v>3099</v>
      </c>
      <c r="E10223">
        <f>VLOOKUP(Tableau__3_Déplacements_2[[#This Row],[Id_Personne]],[1]!Tableau__2_Personnes_1[[Id_Personne]:[Age]],2)</f>
        <v>2</v>
      </c>
      <c r="F10223">
        <f>VLOOKUP(Tableau__3_Déplacements_2[[#This Row],[Id_Personne]],[1]!Tableau__2_Personnes_1[[Id_Personne]:[Age]],4)</f>
        <v>43</v>
      </c>
      <c r="G10223" t="s">
        <v>0</v>
      </c>
      <c r="H10223" t="s">
        <v>7</v>
      </c>
      <c r="I10223" t="s">
        <v>3098</v>
      </c>
      <c r="J10223">
        <v>1</v>
      </c>
      <c r="K10223">
        <v>22</v>
      </c>
      <c r="M10223">
        <v>29</v>
      </c>
      <c r="O10223" t="str">
        <f>IF(Tableau__3_Déplacements_2[[#This Row],[Ori]]=Tableau__3_Déplacements_2[[#This Row],[Des]],"local","metro")</f>
        <v>metro</v>
      </c>
      <c r="P10223">
        <v>5</v>
      </c>
      <c r="Q10223">
        <v>8</v>
      </c>
      <c r="R10223">
        <v>30</v>
      </c>
      <c r="S10223">
        <v>8</v>
      </c>
      <c r="T10223">
        <v>45</v>
      </c>
      <c r="U10223" t="s">
        <v>30</v>
      </c>
      <c r="V10223">
        <v>8</v>
      </c>
      <c r="W10223">
        <v>100</v>
      </c>
      <c r="X10223">
        <v>3</v>
      </c>
      <c r="Y10223">
        <v>178.65636363636364</v>
      </c>
      <c r="Z10223" s="1">
        <v>-1</v>
      </c>
      <c r="AA10223" s="1"/>
    </row>
    <row r="10224" spans="1:27" x14ac:dyDescent="0.35">
      <c r="A10224">
        <v>765</v>
      </c>
      <c r="B10224" t="e">
        <f>VLOOKUP(Tableau__3_Déplacements_2[[#This Row],[Id_Menage]],[2]Ménages!$A$2:$AD$1503,32)</f>
        <v>#REF!</v>
      </c>
      <c r="C10224" t="s">
        <v>5</v>
      </c>
      <c r="D10224" t="s">
        <v>3094</v>
      </c>
      <c r="E10224">
        <f>VLOOKUP(Tableau__3_Déplacements_2[[#This Row],[Id_Personne]],[1]!Tableau__2_Personnes_1[[Id_Personne]:[Age]],2)</f>
        <v>2</v>
      </c>
      <c r="F10224">
        <f>VLOOKUP(Tableau__3_Déplacements_2[[#This Row],[Id_Personne]],[1]!Tableau__2_Personnes_1[[Id_Personne]:[Age]],4)</f>
        <v>17</v>
      </c>
      <c r="G10224" t="s">
        <v>3</v>
      </c>
      <c r="H10224" t="s">
        <v>2</v>
      </c>
      <c r="I10224" t="s">
        <v>3097</v>
      </c>
      <c r="J10224">
        <v>1</v>
      </c>
      <c r="K10224">
        <v>29</v>
      </c>
      <c r="M10224">
        <v>22</v>
      </c>
      <c r="O10224" t="str">
        <f>IF(Tableau__3_Déplacements_2[[#This Row],[Ori]]=Tableau__3_Déplacements_2[[#This Row],[Des]],"local","metro")</f>
        <v>metro</v>
      </c>
      <c r="P10224">
        <v>15</v>
      </c>
      <c r="Q10224">
        <v>10</v>
      </c>
      <c r="R10224">
        <v>0</v>
      </c>
      <c r="S10224">
        <v>10</v>
      </c>
      <c r="T10224">
        <v>20</v>
      </c>
      <c r="U10224" t="s">
        <v>30</v>
      </c>
      <c r="V10224">
        <v>8</v>
      </c>
      <c r="W10224">
        <v>250</v>
      </c>
      <c r="X10224">
        <v>3</v>
      </c>
      <c r="Y10224">
        <v>178.65636363636364</v>
      </c>
      <c r="Z10224" s="1">
        <v>0</v>
      </c>
      <c r="AA10224" s="1"/>
    </row>
    <row r="10225" spans="1:27" x14ac:dyDescent="0.35">
      <c r="A10225">
        <v>765</v>
      </c>
      <c r="B10225" t="e">
        <f>VLOOKUP(Tableau__3_Déplacements_2[[#This Row],[Id_Menage]],[2]Ménages!$A$2:$AD$1503,32)</f>
        <v>#REF!</v>
      </c>
      <c r="C10225" t="s">
        <v>5</v>
      </c>
      <c r="D10225" t="s">
        <v>3094</v>
      </c>
      <c r="E10225">
        <f>VLOOKUP(Tableau__3_Déplacements_2[[#This Row],[Id_Personne]],[1]!Tableau__2_Personnes_1[[Id_Personne]:[Age]],2)</f>
        <v>2</v>
      </c>
      <c r="F10225">
        <f>VLOOKUP(Tableau__3_Déplacements_2[[#This Row],[Id_Personne]],[1]!Tableau__2_Personnes_1[[Id_Personne]:[Age]],4)</f>
        <v>17</v>
      </c>
      <c r="G10225" t="s">
        <v>0</v>
      </c>
      <c r="H10225" t="s">
        <v>7</v>
      </c>
      <c r="I10225" t="s">
        <v>3096</v>
      </c>
      <c r="J10225">
        <v>1</v>
      </c>
      <c r="K10225">
        <v>22</v>
      </c>
      <c r="M10225">
        <v>29</v>
      </c>
      <c r="O10225" t="str">
        <f>IF(Tableau__3_Déplacements_2[[#This Row],[Ori]]=Tableau__3_Déplacements_2[[#This Row],[Des]],"local","metro")</f>
        <v>metro</v>
      </c>
      <c r="P10225">
        <v>5</v>
      </c>
      <c r="Q10225">
        <v>8</v>
      </c>
      <c r="R10225">
        <v>30</v>
      </c>
      <c r="S10225">
        <v>8</v>
      </c>
      <c r="T10225">
        <v>45</v>
      </c>
      <c r="U10225" t="s">
        <v>30</v>
      </c>
      <c r="V10225">
        <v>8</v>
      </c>
      <c r="W10225">
        <v>100</v>
      </c>
      <c r="X10225">
        <v>3</v>
      </c>
      <c r="Y10225">
        <v>178.65636363636364</v>
      </c>
      <c r="Z10225" s="1">
        <v>-1</v>
      </c>
      <c r="AA10225" s="1"/>
    </row>
    <row r="10226" spans="1:27" x14ac:dyDescent="0.35">
      <c r="A10226">
        <v>765</v>
      </c>
      <c r="B10226" t="e">
        <f>VLOOKUP(Tableau__3_Déplacements_2[[#This Row],[Id_Menage]],[2]Ménages!$A$2:$AD$1503,32)</f>
        <v>#REF!</v>
      </c>
      <c r="C10226" t="s">
        <v>5</v>
      </c>
      <c r="D10226" t="s">
        <v>3094</v>
      </c>
      <c r="E10226">
        <f>VLOOKUP(Tableau__3_Déplacements_2[[#This Row],[Id_Personne]],[1]!Tableau__2_Personnes_1[[Id_Personne]:[Age]],2)</f>
        <v>2</v>
      </c>
      <c r="F10226">
        <f>VLOOKUP(Tableau__3_Déplacements_2[[#This Row],[Id_Personne]],[1]!Tableau__2_Personnes_1[[Id_Personne]:[Age]],4)</f>
        <v>17</v>
      </c>
      <c r="G10226" t="s">
        <v>13</v>
      </c>
      <c r="H10226" t="s">
        <v>22</v>
      </c>
      <c r="I10226" t="s">
        <v>3095</v>
      </c>
      <c r="J10226">
        <v>1</v>
      </c>
      <c r="K10226">
        <v>22</v>
      </c>
      <c r="M10226">
        <v>21</v>
      </c>
      <c r="O10226" t="str">
        <f>IF(Tableau__3_Déplacements_2[[#This Row],[Ori]]=Tableau__3_Déplacements_2[[#This Row],[Des]],"local","metro")</f>
        <v>metro</v>
      </c>
      <c r="P10226">
        <v>14</v>
      </c>
      <c r="Q10226">
        <v>11</v>
      </c>
      <c r="R10226">
        <v>30</v>
      </c>
      <c r="S10226">
        <v>12</v>
      </c>
      <c r="T10226">
        <v>0</v>
      </c>
      <c r="U10226" t="s">
        <v>30</v>
      </c>
      <c r="V10226">
        <v>8</v>
      </c>
      <c r="W10226">
        <v>250</v>
      </c>
      <c r="X10226">
        <v>6</v>
      </c>
      <c r="Y10226">
        <v>178.65636363636364</v>
      </c>
      <c r="Z10226" s="1">
        <v>-1</v>
      </c>
      <c r="AA10226" s="1"/>
    </row>
    <row r="10227" spans="1:27" x14ac:dyDescent="0.35">
      <c r="A10227">
        <v>765</v>
      </c>
      <c r="B10227" t="e">
        <f>VLOOKUP(Tableau__3_Déplacements_2[[#This Row],[Id_Menage]],[2]Ménages!$A$2:$AD$1503,32)</f>
        <v>#REF!</v>
      </c>
      <c r="C10227" t="s">
        <v>5</v>
      </c>
      <c r="D10227" t="s">
        <v>3094</v>
      </c>
      <c r="E10227">
        <f>VLOOKUP(Tableau__3_Déplacements_2[[#This Row],[Id_Personne]],[1]!Tableau__2_Personnes_1[[Id_Personne]:[Age]],2)</f>
        <v>2</v>
      </c>
      <c r="F10227">
        <f>VLOOKUP(Tableau__3_Déplacements_2[[#This Row],[Id_Personne]],[1]!Tableau__2_Personnes_1[[Id_Personne]:[Age]],4)</f>
        <v>17</v>
      </c>
      <c r="G10227" t="s">
        <v>27</v>
      </c>
      <c r="H10227" t="s">
        <v>26</v>
      </c>
      <c r="I10227" t="s">
        <v>3093</v>
      </c>
      <c r="J10227">
        <v>1</v>
      </c>
      <c r="K10227">
        <v>21</v>
      </c>
      <c r="M10227">
        <v>22</v>
      </c>
      <c r="O10227" t="str">
        <f>IF(Tableau__3_Déplacements_2[[#This Row],[Ori]]=Tableau__3_Déplacements_2[[#This Row],[Des]],"local","metro")</f>
        <v>metro</v>
      </c>
      <c r="P10227">
        <v>15</v>
      </c>
      <c r="Q10227">
        <v>14</v>
      </c>
      <c r="R10227">
        <v>0</v>
      </c>
      <c r="S10227">
        <v>14</v>
      </c>
      <c r="T10227">
        <v>20</v>
      </c>
      <c r="U10227" t="s">
        <v>30</v>
      </c>
      <c r="V10227">
        <v>8</v>
      </c>
      <c r="W10227">
        <v>250</v>
      </c>
      <c r="X10227">
        <v>1</v>
      </c>
      <c r="Y10227">
        <v>178.65636363636364</v>
      </c>
      <c r="Z10227" s="1">
        <v>0</v>
      </c>
      <c r="AA10227" s="1"/>
    </row>
    <row r="10228" spans="1:27" x14ac:dyDescent="0.35">
      <c r="A10228">
        <v>766</v>
      </c>
      <c r="B10228" t="e">
        <f>VLOOKUP(Tableau__3_Déplacements_2[[#This Row],[Id_Menage]],[2]Ménages!$A$2:$AD$1503,32)</f>
        <v>#REF!</v>
      </c>
      <c r="C10228" t="s">
        <v>16</v>
      </c>
      <c r="D10228" t="s">
        <v>3087</v>
      </c>
      <c r="E10228">
        <f>VLOOKUP(Tableau__3_Déplacements_2[[#This Row],[Id_Personne]],[1]!Tableau__2_Personnes_1[[Id_Personne]:[Age]],2)</f>
        <v>1</v>
      </c>
      <c r="F10228">
        <f>VLOOKUP(Tableau__3_Déplacements_2[[#This Row],[Id_Personne]],[1]!Tableau__2_Personnes_1[[Id_Personne]:[Age]],4)</f>
        <v>58</v>
      </c>
      <c r="G10228" t="s">
        <v>13</v>
      </c>
      <c r="H10228" t="s">
        <v>22</v>
      </c>
      <c r="I10228" t="s">
        <v>3092</v>
      </c>
      <c r="J10228">
        <v>1</v>
      </c>
      <c r="K10228">
        <v>39</v>
      </c>
      <c r="M10228">
        <v>34</v>
      </c>
      <c r="O10228" t="str">
        <f>IF(Tableau__3_Déplacements_2[[#This Row],[Ori]]=Tableau__3_Déplacements_2[[#This Row],[Des]],"local","metro")</f>
        <v>metro</v>
      </c>
      <c r="P10228">
        <v>3</v>
      </c>
      <c r="Q10228">
        <v>11</v>
      </c>
      <c r="R10228">
        <v>0</v>
      </c>
      <c r="S10228">
        <v>11</v>
      </c>
      <c r="T10228">
        <v>30</v>
      </c>
      <c r="U10228" t="s">
        <v>37</v>
      </c>
      <c r="V10228">
        <v>6</v>
      </c>
      <c r="W10228">
        <v>0</v>
      </c>
      <c r="X10228">
        <v>3</v>
      </c>
      <c r="Y10228">
        <v>178.65636363636364</v>
      </c>
      <c r="Z10228" s="1">
        <v>0</v>
      </c>
      <c r="AA10228" s="1"/>
    </row>
    <row r="10229" spans="1:27" x14ac:dyDescent="0.35">
      <c r="A10229">
        <v>766</v>
      </c>
      <c r="B10229" t="e">
        <f>VLOOKUP(Tableau__3_Déplacements_2[[#This Row],[Id_Menage]],[2]Ménages!$A$2:$AD$1503,32)</f>
        <v>#REF!</v>
      </c>
      <c r="C10229" t="s">
        <v>16</v>
      </c>
      <c r="D10229" t="s">
        <v>3087</v>
      </c>
      <c r="E10229">
        <f>VLOOKUP(Tableau__3_Déplacements_2[[#This Row],[Id_Personne]],[1]!Tableau__2_Personnes_1[[Id_Personne]:[Age]],2)</f>
        <v>1</v>
      </c>
      <c r="F10229">
        <f>VLOOKUP(Tableau__3_Déplacements_2[[#This Row],[Id_Personne]],[1]!Tableau__2_Personnes_1[[Id_Personne]:[Age]],4)</f>
        <v>58</v>
      </c>
      <c r="G10229" t="s">
        <v>27</v>
      </c>
      <c r="H10229" t="s">
        <v>26</v>
      </c>
      <c r="I10229" t="s">
        <v>3091</v>
      </c>
      <c r="J10229">
        <v>1</v>
      </c>
      <c r="K10229">
        <v>34</v>
      </c>
      <c r="M10229">
        <v>16</v>
      </c>
      <c r="O10229" t="str">
        <f>IF(Tableau__3_Déplacements_2[[#This Row],[Ori]]=Tableau__3_Déplacements_2[[#This Row],[Des]],"local","metro")</f>
        <v>metro</v>
      </c>
      <c r="P10229">
        <v>12</v>
      </c>
      <c r="Q10229">
        <v>13</v>
      </c>
      <c r="R10229">
        <v>0</v>
      </c>
      <c r="S10229">
        <v>13</v>
      </c>
      <c r="T10229">
        <v>30</v>
      </c>
      <c r="U10229" t="s">
        <v>37</v>
      </c>
      <c r="V10229">
        <v>6</v>
      </c>
      <c r="W10229">
        <v>0</v>
      </c>
      <c r="X10229">
        <v>3</v>
      </c>
      <c r="Y10229">
        <v>178.65636363636364</v>
      </c>
      <c r="Z10229" s="1">
        <v>0</v>
      </c>
      <c r="AA10229" s="1"/>
    </row>
    <row r="10230" spans="1:27" x14ac:dyDescent="0.35">
      <c r="A10230">
        <v>766</v>
      </c>
      <c r="B10230" t="e">
        <f>VLOOKUP(Tableau__3_Déplacements_2[[#This Row],[Id_Menage]],[2]Ménages!$A$2:$AD$1503,32)</f>
        <v>#REF!</v>
      </c>
      <c r="C10230" t="s">
        <v>16</v>
      </c>
      <c r="D10230" t="s">
        <v>3087</v>
      </c>
      <c r="E10230">
        <f>VLOOKUP(Tableau__3_Déplacements_2[[#This Row],[Id_Personne]],[1]!Tableau__2_Personnes_1[[Id_Personne]:[Age]],2)</f>
        <v>1</v>
      </c>
      <c r="F10230">
        <f>VLOOKUP(Tableau__3_Déplacements_2[[#This Row],[Id_Personne]],[1]!Tableau__2_Personnes_1[[Id_Personne]:[Age]],4)</f>
        <v>58</v>
      </c>
      <c r="G10230" t="s">
        <v>37</v>
      </c>
      <c r="H10230" t="s">
        <v>280</v>
      </c>
      <c r="I10230" t="s">
        <v>3090</v>
      </c>
      <c r="J10230">
        <v>1</v>
      </c>
      <c r="K10230">
        <v>34</v>
      </c>
      <c r="M10230">
        <v>22</v>
      </c>
      <c r="O10230" t="str">
        <f>IF(Tableau__3_Déplacements_2[[#This Row],[Ori]]=Tableau__3_Déplacements_2[[#This Row],[Des]],"local","metro")</f>
        <v>metro</v>
      </c>
      <c r="P10230">
        <v>15</v>
      </c>
      <c r="Q10230">
        <v>15</v>
      </c>
      <c r="R10230">
        <v>30</v>
      </c>
      <c r="S10230">
        <v>16</v>
      </c>
      <c r="T10230">
        <v>0</v>
      </c>
      <c r="U10230" t="s">
        <v>37</v>
      </c>
      <c r="V10230">
        <v>6</v>
      </c>
      <c r="W10230">
        <v>0</v>
      </c>
      <c r="X10230">
        <v>5</v>
      </c>
      <c r="Y10230">
        <v>178.65636363636364</v>
      </c>
      <c r="Z10230" s="1">
        <v>-1</v>
      </c>
      <c r="AA10230" s="1"/>
    </row>
    <row r="10231" spans="1:27" x14ac:dyDescent="0.35">
      <c r="A10231">
        <v>766</v>
      </c>
      <c r="B10231" t="e">
        <f>VLOOKUP(Tableau__3_Déplacements_2[[#This Row],[Id_Menage]],[2]Ménages!$A$2:$AD$1503,32)</f>
        <v>#REF!</v>
      </c>
      <c r="C10231" t="s">
        <v>16</v>
      </c>
      <c r="D10231" t="s">
        <v>3087</v>
      </c>
      <c r="E10231">
        <f>VLOOKUP(Tableau__3_Déplacements_2[[#This Row],[Id_Personne]],[1]!Tableau__2_Personnes_1[[Id_Personne]:[Age]],2)</f>
        <v>1</v>
      </c>
      <c r="F10231">
        <f>VLOOKUP(Tableau__3_Déplacements_2[[#This Row],[Id_Personne]],[1]!Tableau__2_Personnes_1[[Id_Personne]:[Age]],4)</f>
        <v>58</v>
      </c>
      <c r="G10231" t="s">
        <v>3</v>
      </c>
      <c r="H10231" t="s">
        <v>2</v>
      </c>
      <c r="I10231" t="s">
        <v>3089</v>
      </c>
      <c r="J10231">
        <v>1</v>
      </c>
      <c r="K10231">
        <v>34</v>
      </c>
      <c r="M10231">
        <v>39</v>
      </c>
      <c r="O10231" t="str">
        <f>IF(Tableau__3_Déplacements_2[[#This Row],[Ori]]=Tableau__3_Déplacements_2[[#This Row],[Des]],"local","metro")</f>
        <v>metro</v>
      </c>
      <c r="P10231">
        <v>6</v>
      </c>
      <c r="Q10231">
        <v>9</v>
      </c>
      <c r="R10231">
        <v>45</v>
      </c>
      <c r="S10231">
        <v>10</v>
      </c>
      <c r="T10231">
        <v>15</v>
      </c>
      <c r="U10231" t="s">
        <v>37</v>
      </c>
      <c r="V10231">
        <v>6</v>
      </c>
      <c r="W10231">
        <v>0</v>
      </c>
      <c r="X10231">
        <v>3</v>
      </c>
      <c r="Y10231">
        <v>178.65636363636364</v>
      </c>
      <c r="Z10231" s="1">
        <v>-1</v>
      </c>
      <c r="AA10231" s="1"/>
    </row>
    <row r="10232" spans="1:27" x14ac:dyDescent="0.35">
      <c r="A10232">
        <v>766</v>
      </c>
      <c r="B10232" t="e">
        <f>VLOOKUP(Tableau__3_Déplacements_2[[#This Row],[Id_Menage]],[2]Ménages!$A$2:$AD$1503,32)</f>
        <v>#REF!</v>
      </c>
      <c r="C10232" t="s">
        <v>16</v>
      </c>
      <c r="D10232" t="s">
        <v>3087</v>
      </c>
      <c r="E10232">
        <f>VLOOKUP(Tableau__3_Déplacements_2[[#This Row],[Id_Personne]],[1]!Tableau__2_Personnes_1[[Id_Personne]:[Age]],2)</f>
        <v>1</v>
      </c>
      <c r="F10232">
        <f>VLOOKUP(Tableau__3_Déplacements_2[[#This Row],[Id_Personne]],[1]!Tableau__2_Personnes_1[[Id_Personne]:[Age]],4)</f>
        <v>58</v>
      </c>
      <c r="G10232" t="s">
        <v>0</v>
      </c>
      <c r="H10232" t="s">
        <v>7</v>
      </c>
      <c r="I10232" t="s">
        <v>3088</v>
      </c>
      <c r="J10232">
        <v>1</v>
      </c>
      <c r="K10232">
        <v>22</v>
      </c>
      <c r="M10232">
        <v>34</v>
      </c>
      <c r="O10232" t="str">
        <f>IF(Tableau__3_Déplacements_2[[#This Row],[Ori]]=Tableau__3_Déplacements_2[[#This Row],[Des]],"local","metro")</f>
        <v>metro</v>
      </c>
      <c r="P10232">
        <v>3</v>
      </c>
      <c r="Q10232">
        <v>7</v>
      </c>
      <c r="R10232">
        <v>0</v>
      </c>
      <c r="S10232">
        <v>7</v>
      </c>
      <c r="T10232">
        <v>30</v>
      </c>
      <c r="U10232" t="s">
        <v>37</v>
      </c>
      <c r="V10232">
        <v>6</v>
      </c>
      <c r="W10232">
        <v>0</v>
      </c>
      <c r="X10232">
        <v>5</v>
      </c>
      <c r="Y10232">
        <v>178.65636363636364</v>
      </c>
      <c r="Z10232" s="1">
        <v>0</v>
      </c>
      <c r="AA10232" s="1"/>
    </row>
    <row r="10233" spans="1:27" x14ac:dyDescent="0.35">
      <c r="A10233">
        <v>766</v>
      </c>
      <c r="B10233" t="e">
        <f>VLOOKUP(Tableau__3_Déplacements_2[[#This Row],[Id_Menage]],[2]Ménages!$A$2:$AD$1503,32)</f>
        <v>#REF!</v>
      </c>
      <c r="C10233" t="s">
        <v>16</v>
      </c>
      <c r="D10233" t="s">
        <v>3087</v>
      </c>
      <c r="E10233">
        <f>VLOOKUP(Tableau__3_Déplacements_2[[#This Row],[Id_Personne]],[1]!Tableau__2_Personnes_1[[Id_Personne]:[Age]],2)</f>
        <v>1</v>
      </c>
      <c r="F10233">
        <f>VLOOKUP(Tableau__3_Déplacements_2[[#This Row],[Id_Personne]],[1]!Tableau__2_Personnes_1[[Id_Personne]:[Age]],4)</f>
        <v>58</v>
      </c>
      <c r="G10233" t="s">
        <v>8</v>
      </c>
      <c r="H10233" t="s">
        <v>273</v>
      </c>
      <c r="I10233" t="s">
        <v>3086</v>
      </c>
      <c r="J10233">
        <v>1</v>
      </c>
      <c r="K10233">
        <v>16</v>
      </c>
      <c r="M10233">
        <v>34</v>
      </c>
      <c r="O10233" t="str">
        <f>IF(Tableau__3_Déplacements_2[[#This Row],[Ori]]=Tableau__3_Déplacements_2[[#This Row],[Des]],"local","metro")</f>
        <v>metro</v>
      </c>
      <c r="P10233">
        <v>3</v>
      </c>
      <c r="Q10233">
        <v>14</v>
      </c>
      <c r="R10233">
        <v>30</v>
      </c>
      <c r="S10233">
        <v>14</v>
      </c>
      <c r="T10233">
        <v>50</v>
      </c>
      <c r="U10233" t="s">
        <v>37</v>
      </c>
      <c r="V10233">
        <v>6</v>
      </c>
      <c r="W10233">
        <v>0</v>
      </c>
      <c r="X10233">
        <v>3</v>
      </c>
      <c r="Y10233">
        <v>178.65636363636364</v>
      </c>
      <c r="Z10233" s="1">
        <v>-1</v>
      </c>
      <c r="AA10233" s="1"/>
    </row>
    <row r="10234" spans="1:27" x14ac:dyDescent="0.35">
      <c r="A10234">
        <v>766</v>
      </c>
      <c r="B10234" t="e">
        <f>VLOOKUP(Tableau__3_Déplacements_2[[#This Row],[Id_Menage]],[2]Ménages!$A$2:$AD$1503,32)</f>
        <v>#REF!</v>
      </c>
      <c r="C10234" t="s">
        <v>11</v>
      </c>
      <c r="D10234" t="s">
        <v>3082</v>
      </c>
      <c r="E10234">
        <f>VLOOKUP(Tableau__3_Déplacements_2[[#This Row],[Id_Personne]],[1]!Tableau__2_Personnes_1[[Id_Personne]:[Age]],2)</f>
        <v>2</v>
      </c>
      <c r="F10234">
        <f>VLOOKUP(Tableau__3_Déplacements_2[[#This Row],[Id_Personne]],[1]!Tableau__2_Personnes_1[[Id_Personne]:[Age]],4)</f>
        <v>47</v>
      </c>
      <c r="G10234" t="s">
        <v>13</v>
      </c>
      <c r="H10234" t="s">
        <v>22</v>
      </c>
      <c r="I10234" t="s">
        <v>3085</v>
      </c>
      <c r="J10234">
        <v>1</v>
      </c>
      <c r="K10234">
        <v>76</v>
      </c>
      <c r="M10234">
        <v>6</v>
      </c>
      <c r="O10234" t="str">
        <f>IF(Tableau__3_Déplacements_2[[#This Row],[Ori]]=Tableau__3_Déplacements_2[[#This Row],[Des]],"local","metro")</f>
        <v>metro</v>
      </c>
      <c r="P10234">
        <v>3</v>
      </c>
      <c r="Q10234">
        <v>12</v>
      </c>
      <c r="R10234">
        <v>0</v>
      </c>
      <c r="S10234">
        <v>12</v>
      </c>
      <c r="T10234">
        <v>30</v>
      </c>
      <c r="U10234" t="s">
        <v>37</v>
      </c>
      <c r="V10234">
        <v>6</v>
      </c>
      <c r="W10234">
        <v>0</v>
      </c>
      <c r="X10234">
        <v>1</v>
      </c>
      <c r="Y10234">
        <v>178.65636363636364</v>
      </c>
      <c r="Z10234" s="1">
        <v>0</v>
      </c>
      <c r="AA10234" s="1"/>
    </row>
    <row r="10235" spans="1:27" x14ac:dyDescent="0.35">
      <c r="A10235">
        <v>766</v>
      </c>
      <c r="B10235" t="e">
        <f>VLOOKUP(Tableau__3_Déplacements_2[[#This Row],[Id_Menage]],[2]Ménages!$A$2:$AD$1503,32)</f>
        <v>#REF!</v>
      </c>
      <c r="C10235" t="s">
        <v>11</v>
      </c>
      <c r="D10235" t="s">
        <v>3082</v>
      </c>
      <c r="E10235">
        <f>VLOOKUP(Tableau__3_Déplacements_2[[#This Row],[Id_Personne]],[1]!Tableau__2_Personnes_1[[Id_Personne]:[Age]],2)</f>
        <v>2</v>
      </c>
      <c r="F10235">
        <f>VLOOKUP(Tableau__3_Déplacements_2[[#This Row],[Id_Personne]],[1]!Tableau__2_Personnes_1[[Id_Personne]:[Age]],4)</f>
        <v>47</v>
      </c>
      <c r="G10235" t="s">
        <v>0</v>
      </c>
      <c r="H10235" t="s">
        <v>7</v>
      </c>
      <c r="I10235" t="s">
        <v>3084</v>
      </c>
      <c r="J10235">
        <v>1</v>
      </c>
      <c r="K10235">
        <v>22</v>
      </c>
      <c r="M10235">
        <v>6</v>
      </c>
      <c r="O10235" t="str">
        <f>IF(Tableau__3_Déplacements_2[[#This Row],[Ori]]=Tableau__3_Déplacements_2[[#This Row],[Des]],"local","metro")</f>
        <v>metro</v>
      </c>
      <c r="P10235">
        <v>3</v>
      </c>
      <c r="Q10235">
        <v>7</v>
      </c>
      <c r="R10235">
        <v>0</v>
      </c>
      <c r="S10235">
        <v>7</v>
      </c>
      <c r="T10235">
        <v>30</v>
      </c>
      <c r="U10235" t="s">
        <v>37</v>
      </c>
      <c r="V10235">
        <v>6</v>
      </c>
      <c r="W10235">
        <v>0</v>
      </c>
      <c r="X10235">
        <v>5</v>
      </c>
      <c r="Y10235">
        <v>178.65636363636364</v>
      </c>
      <c r="Z10235" s="1">
        <v>0</v>
      </c>
      <c r="AA10235" s="1"/>
    </row>
    <row r="10236" spans="1:27" x14ac:dyDescent="0.35">
      <c r="A10236">
        <v>766</v>
      </c>
      <c r="B10236" t="e">
        <f>VLOOKUP(Tableau__3_Déplacements_2[[#This Row],[Id_Menage]],[2]Ménages!$A$2:$AD$1503,32)</f>
        <v>#REF!</v>
      </c>
      <c r="C10236" t="s">
        <v>11</v>
      </c>
      <c r="D10236" t="s">
        <v>3082</v>
      </c>
      <c r="E10236">
        <f>VLOOKUP(Tableau__3_Déplacements_2[[#This Row],[Id_Personne]],[1]!Tableau__2_Personnes_1[[Id_Personne]:[Age]],2)</f>
        <v>2</v>
      </c>
      <c r="F10236">
        <f>VLOOKUP(Tableau__3_Déplacements_2[[#This Row],[Id_Personne]],[1]!Tableau__2_Personnes_1[[Id_Personne]:[Age]],4)</f>
        <v>47</v>
      </c>
      <c r="G10236" t="s">
        <v>3</v>
      </c>
      <c r="H10236" t="s">
        <v>2</v>
      </c>
      <c r="I10236" t="s">
        <v>3083</v>
      </c>
      <c r="J10236">
        <v>1</v>
      </c>
      <c r="K10236">
        <v>6</v>
      </c>
      <c r="M10236">
        <v>76</v>
      </c>
      <c r="O10236" t="str">
        <f>IF(Tableau__3_Déplacements_2[[#This Row],[Ori]]=Tableau__3_Déplacements_2[[#This Row],[Des]],"local","metro")</f>
        <v>metro</v>
      </c>
      <c r="P10236">
        <v>10</v>
      </c>
      <c r="Q10236">
        <v>10</v>
      </c>
      <c r="R10236">
        <v>0</v>
      </c>
      <c r="S10236">
        <v>10</v>
      </c>
      <c r="T10236">
        <v>30</v>
      </c>
      <c r="U10236" t="s">
        <v>37</v>
      </c>
      <c r="V10236">
        <v>6</v>
      </c>
      <c r="W10236">
        <v>0</v>
      </c>
      <c r="X10236">
        <v>1</v>
      </c>
      <c r="Y10236">
        <v>178.65636363636364</v>
      </c>
      <c r="Z10236" s="1">
        <v>0</v>
      </c>
      <c r="AA10236" s="1"/>
    </row>
    <row r="10237" spans="1:27" x14ac:dyDescent="0.35">
      <c r="A10237">
        <v>766</v>
      </c>
      <c r="B10237" t="e">
        <f>VLOOKUP(Tableau__3_Déplacements_2[[#This Row],[Id_Menage]],[2]Ménages!$A$2:$AD$1503,32)</f>
        <v>#REF!</v>
      </c>
      <c r="C10237" t="s">
        <v>11</v>
      </c>
      <c r="D10237" t="s">
        <v>3082</v>
      </c>
      <c r="E10237">
        <f>VLOOKUP(Tableau__3_Déplacements_2[[#This Row],[Id_Personne]],[1]!Tableau__2_Personnes_1[[Id_Personne]:[Age]],2)</f>
        <v>2</v>
      </c>
      <c r="F10237">
        <f>VLOOKUP(Tableau__3_Déplacements_2[[#This Row],[Id_Personne]],[1]!Tableau__2_Personnes_1[[Id_Personne]:[Age]],4)</f>
        <v>47</v>
      </c>
      <c r="G10237" t="s">
        <v>27</v>
      </c>
      <c r="H10237" t="s">
        <v>26</v>
      </c>
      <c r="I10237" t="s">
        <v>3081</v>
      </c>
      <c r="J10237">
        <v>1</v>
      </c>
      <c r="K10237">
        <v>6</v>
      </c>
      <c r="M10237">
        <v>22</v>
      </c>
      <c r="O10237" t="str">
        <f>IF(Tableau__3_Déplacements_2[[#This Row],[Ori]]=Tableau__3_Déplacements_2[[#This Row],[Des]],"local","metro")</f>
        <v>metro</v>
      </c>
      <c r="P10237">
        <v>15</v>
      </c>
      <c r="Q10237">
        <v>15</v>
      </c>
      <c r="R10237">
        <v>30</v>
      </c>
      <c r="S10237">
        <v>16</v>
      </c>
      <c r="T10237">
        <v>0</v>
      </c>
      <c r="U10237" t="s">
        <v>37</v>
      </c>
      <c r="V10237">
        <v>6</v>
      </c>
      <c r="W10237">
        <v>0</v>
      </c>
      <c r="X10237">
        <v>5</v>
      </c>
      <c r="Y10237">
        <v>178.65636363636364</v>
      </c>
      <c r="Z10237" s="1">
        <v>-1</v>
      </c>
      <c r="AA10237" s="1"/>
    </row>
    <row r="10238" spans="1:27" x14ac:dyDescent="0.35">
      <c r="A10238">
        <v>766</v>
      </c>
      <c r="B10238" t="e">
        <f>VLOOKUP(Tableau__3_Déplacements_2[[#This Row],[Id_Menage]],[2]Ménages!$A$2:$AD$1503,32)</f>
        <v>#REF!</v>
      </c>
      <c r="C10238" t="s">
        <v>5</v>
      </c>
      <c r="D10238" t="s">
        <v>3077</v>
      </c>
      <c r="E10238">
        <f>VLOOKUP(Tableau__3_Déplacements_2[[#This Row],[Id_Personne]],[1]!Tableau__2_Personnes_1[[Id_Personne]:[Age]],2)</f>
        <v>1</v>
      </c>
      <c r="F10238">
        <f>VLOOKUP(Tableau__3_Déplacements_2[[#This Row],[Id_Personne]],[1]!Tableau__2_Personnes_1[[Id_Personne]:[Age]],4)</f>
        <v>27</v>
      </c>
      <c r="G10238" t="s">
        <v>13</v>
      </c>
      <c r="H10238" t="s">
        <v>22</v>
      </c>
      <c r="I10238" t="s">
        <v>3080</v>
      </c>
      <c r="J10238">
        <v>1</v>
      </c>
      <c r="K10238">
        <v>63</v>
      </c>
      <c r="M10238">
        <v>63</v>
      </c>
      <c r="O10238" t="str">
        <f>IF(Tableau__3_Déplacements_2[[#This Row],[Ori]]=Tableau__3_Déplacements_2[[#This Row],[Des]],"local","metro")</f>
        <v>local</v>
      </c>
      <c r="P10238">
        <v>3</v>
      </c>
      <c r="Q10238">
        <v>13</v>
      </c>
      <c r="R10238">
        <v>0</v>
      </c>
      <c r="S10238">
        <v>13</v>
      </c>
      <c r="T10238">
        <v>15</v>
      </c>
      <c r="U10238" t="s">
        <v>30</v>
      </c>
      <c r="V10238">
        <v>8</v>
      </c>
      <c r="W10238">
        <v>100</v>
      </c>
      <c r="X10238">
        <v>4</v>
      </c>
      <c r="Y10238">
        <v>178.65636363636364</v>
      </c>
      <c r="Z10238" s="1">
        <v>0</v>
      </c>
      <c r="AA10238" s="1"/>
    </row>
    <row r="10239" spans="1:27" x14ac:dyDescent="0.35">
      <c r="A10239">
        <v>766</v>
      </c>
      <c r="B10239" t="e">
        <f>VLOOKUP(Tableau__3_Déplacements_2[[#This Row],[Id_Menage]],[2]Ménages!$A$2:$AD$1503,32)</f>
        <v>#REF!</v>
      </c>
      <c r="C10239" t="s">
        <v>5</v>
      </c>
      <c r="D10239" t="s">
        <v>3077</v>
      </c>
      <c r="E10239">
        <f>VLOOKUP(Tableau__3_Déplacements_2[[#This Row],[Id_Personne]],[1]!Tableau__2_Personnes_1[[Id_Personne]:[Age]],2)</f>
        <v>1</v>
      </c>
      <c r="F10239">
        <f>VLOOKUP(Tableau__3_Déplacements_2[[#This Row],[Id_Personne]],[1]!Tableau__2_Personnes_1[[Id_Personne]:[Age]],4)</f>
        <v>27</v>
      </c>
      <c r="G10239" t="s">
        <v>3</v>
      </c>
      <c r="H10239" t="s">
        <v>2</v>
      </c>
      <c r="I10239" t="s">
        <v>3079</v>
      </c>
      <c r="J10239">
        <v>1</v>
      </c>
      <c r="K10239">
        <v>63</v>
      </c>
      <c r="M10239">
        <v>63</v>
      </c>
      <c r="O10239" t="str">
        <f>IF(Tableau__3_Déplacements_2[[#This Row],[Ori]]=Tableau__3_Déplacements_2[[#This Row],[Des]],"local","metro")</f>
        <v>local</v>
      </c>
      <c r="P10239">
        <v>12</v>
      </c>
      <c r="Q10239">
        <v>12</v>
      </c>
      <c r="R10239">
        <v>0</v>
      </c>
      <c r="S10239">
        <v>12</v>
      </c>
      <c r="T10239">
        <v>15</v>
      </c>
      <c r="U10239" t="s">
        <v>30</v>
      </c>
      <c r="V10239">
        <v>8</v>
      </c>
      <c r="W10239">
        <v>100</v>
      </c>
      <c r="X10239">
        <v>4</v>
      </c>
      <c r="Y10239">
        <v>178.65636363636364</v>
      </c>
      <c r="Z10239" s="1">
        <v>0</v>
      </c>
      <c r="AA10239" s="1"/>
    </row>
    <row r="10240" spans="1:27" x14ac:dyDescent="0.35">
      <c r="A10240">
        <v>766</v>
      </c>
      <c r="B10240" t="e">
        <f>VLOOKUP(Tableau__3_Déplacements_2[[#This Row],[Id_Menage]],[2]Ménages!$A$2:$AD$1503,32)</f>
        <v>#REF!</v>
      </c>
      <c r="C10240" t="s">
        <v>5</v>
      </c>
      <c r="D10240" t="s">
        <v>3077</v>
      </c>
      <c r="E10240">
        <f>VLOOKUP(Tableau__3_Déplacements_2[[#This Row],[Id_Personne]],[1]!Tableau__2_Personnes_1[[Id_Personne]:[Age]],2)</f>
        <v>1</v>
      </c>
      <c r="F10240">
        <f>VLOOKUP(Tableau__3_Déplacements_2[[#This Row],[Id_Personne]],[1]!Tableau__2_Personnes_1[[Id_Personne]:[Age]],4)</f>
        <v>27</v>
      </c>
      <c r="G10240" t="s">
        <v>27</v>
      </c>
      <c r="H10240" t="s">
        <v>26</v>
      </c>
      <c r="I10240" t="s">
        <v>3078</v>
      </c>
      <c r="J10240">
        <v>1</v>
      </c>
      <c r="K10240">
        <v>63</v>
      </c>
      <c r="M10240">
        <v>22</v>
      </c>
      <c r="O10240" t="str">
        <f>IF(Tableau__3_Déplacements_2[[#This Row],[Ori]]=Tableau__3_Déplacements_2[[#This Row],[Des]],"local","metro")</f>
        <v>metro</v>
      </c>
      <c r="P10240">
        <v>15</v>
      </c>
      <c r="Q10240">
        <v>13</v>
      </c>
      <c r="R10240">
        <v>30</v>
      </c>
      <c r="S10240">
        <v>14</v>
      </c>
      <c r="T10240">
        <v>0</v>
      </c>
      <c r="U10240" t="s">
        <v>30</v>
      </c>
      <c r="V10240">
        <v>8</v>
      </c>
      <c r="W10240">
        <v>500</v>
      </c>
      <c r="X10240">
        <v>5</v>
      </c>
      <c r="Y10240">
        <v>178.65636363636364</v>
      </c>
      <c r="Z10240" s="1">
        <v>-1</v>
      </c>
      <c r="AA10240" s="1"/>
    </row>
    <row r="10241" spans="1:27" x14ac:dyDescent="0.35">
      <c r="A10241">
        <v>766</v>
      </c>
      <c r="B10241" t="e">
        <f>VLOOKUP(Tableau__3_Déplacements_2[[#This Row],[Id_Menage]],[2]Ménages!$A$2:$AD$1503,32)</f>
        <v>#REF!</v>
      </c>
      <c r="C10241" t="s">
        <v>5</v>
      </c>
      <c r="D10241" t="s">
        <v>3077</v>
      </c>
      <c r="E10241">
        <f>VLOOKUP(Tableau__3_Déplacements_2[[#This Row],[Id_Personne]],[1]!Tableau__2_Personnes_1[[Id_Personne]:[Age]],2)</f>
        <v>1</v>
      </c>
      <c r="F10241">
        <f>VLOOKUP(Tableau__3_Déplacements_2[[#This Row],[Id_Personne]],[1]!Tableau__2_Personnes_1[[Id_Personne]:[Age]],4)</f>
        <v>27</v>
      </c>
      <c r="G10241" t="s">
        <v>0</v>
      </c>
      <c r="H10241" t="s">
        <v>7</v>
      </c>
      <c r="I10241" t="s">
        <v>3076</v>
      </c>
      <c r="J10241">
        <v>1</v>
      </c>
      <c r="K10241">
        <v>22</v>
      </c>
      <c r="M10241">
        <v>63</v>
      </c>
      <c r="O10241" t="str">
        <f>IF(Tableau__3_Déplacements_2[[#This Row],[Ori]]=Tableau__3_Déplacements_2[[#This Row],[Des]],"local","metro")</f>
        <v>metro</v>
      </c>
      <c r="P10241">
        <v>3</v>
      </c>
      <c r="Q10241">
        <v>7</v>
      </c>
      <c r="R10241">
        <v>0</v>
      </c>
      <c r="S10241">
        <v>7</v>
      </c>
      <c r="T10241">
        <v>30</v>
      </c>
      <c r="U10241" t="s">
        <v>169</v>
      </c>
      <c r="V10241">
        <v>7</v>
      </c>
      <c r="W10241">
        <v>0</v>
      </c>
      <c r="X10241">
        <v>5</v>
      </c>
      <c r="Y10241">
        <v>178.65636363636364</v>
      </c>
      <c r="Z10241" s="1">
        <v>0</v>
      </c>
      <c r="AA10241" s="1"/>
    </row>
    <row r="10242" spans="1:27" x14ac:dyDescent="0.35">
      <c r="A10242">
        <v>766</v>
      </c>
      <c r="B10242" t="e">
        <f>VLOOKUP(Tableau__3_Déplacements_2[[#This Row],[Id_Menage]],[2]Ménages!$A$2:$AD$1503,32)</f>
        <v>#REF!</v>
      </c>
      <c r="C10242" t="s">
        <v>65</v>
      </c>
      <c r="D10242" t="s">
        <v>3072</v>
      </c>
      <c r="E10242">
        <f>VLOOKUP(Tableau__3_Déplacements_2[[#This Row],[Id_Personne]],[1]!Tableau__2_Personnes_1[[Id_Personne]:[Age]],2)</f>
        <v>2</v>
      </c>
      <c r="F10242">
        <f>VLOOKUP(Tableau__3_Déplacements_2[[#This Row],[Id_Personne]],[1]!Tableau__2_Personnes_1[[Id_Personne]:[Age]],4)</f>
        <v>25</v>
      </c>
      <c r="G10242" t="s">
        <v>13</v>
      </c>
      <c r="H10242" t="s">
        <v>22</v>
      </c>
      <c r="I10242" t="s">
        <v>3075</v>
      </c>
      <c r="J10242">
        <v>1</v>
      </c>
      <c r="K10242">
        <v>34</v>
      </c>
      <c r="M10242">
        <v>25</v>
      </c>
      <c r="O10242" t="str">
        <f>IF(Tableau__3_Déplacements_2[[#This Row],[Ori]]=Tableau__3_Déplacements_2[[#This Row],[Des]],"local","metro")</f>
        <v>metro</v>
      </c>
      <c r="P10242">
        <v>2</v>
      </c>
      <c r="Q10242">
        <v>12</v>
      </c>
      <c r="R10242">
        <v>0</v>
      </c>
      <c r="S10242">
        <v>12</v>
      </c>
      <c r="T10242">
        <v>30</v>
      </c>
      <c r="U10242" t="s">
        <v>30</v>
      </c>
      <c r="V10242">
        <v>8</v>
      </c>
      <c r="W10242">
        <v>300</v>
      </c>
      <c r="X10242">
        <v>1</v>
      </c>
      <c r="Y10242">
        <v>178.65636363636364</v>
      </c>
      <c r="Z10242" s="1">
        <v>0</v>
      </c>
      <c r="AA10242" s="1"/>
    </row>
    <row r="10243" spans="1:27" x14ac:dyDescent="0.35">
      <c r="A10243">
        <v>766</v>
      </c>
      <c r="B10243" t="e">
        <f>VLOOKUP(Tableau__3_Déplacements_2[[#This Row],[Id_Menage]],[2]Ménages!$A$2:$AD$1503,32)</f>
        <v>#REF!</v>
      </c>
      <c r="C10243" t="s">
        <v>65</v>
      </c>
      <c r="D10243" t="s">
        <v>3072</v>
      </c>
      <c r="E10243">
        <f>VLOOKUP(Tableau__3_Déplacements_2[[#This Row],[Id_Personne]],[1]!Tableau__2_Personnes_1[[Id_Personne]:[Age]],2)</f>
        <v>2</v>
      </c>
      <c r="F10243">
        <f>VLOOKUP(Tableau__3_Déplacements_2[[#This Row],[Id_Personne]],[1]!Tableau__2_Personnes_1[[Id_Personne]:[Age]],4)</f>
        <v>25</v>
      </c>
      <c r="G10243" t="s">
        <v>3</v>
      </c>
      <c r="H10243" t="s">
        <v>2</v>
      </c>
      <c r="I10243" t="s">
        <v>3074</v>
      </c>
      <c r="J10243">
        <v>1</v>
      </c>
      <c r="K10243">
        <v>29</v>
      </c>
      <c r="M10243">
        <v>34</v>
      </c>
      <c r="O10243" t="str">
        <f>IF(Tableau__3_Déplacements_2[[#This Row],[Ori]]=Tableau__3_Déplacements_2[[#This Row],[Des]],"local","metro")</f>
        <v>metro</v>
      </c>
      <c r="P10243">
        <v>14</v>
      </c>
      <c r="Q10243">
        <v>9</v>
      </c>
      <c r="R10243">
        <v>30</v>
      </c>
      <c r="S10243">
        <v>10</v>
      </c>
      <c r="T10243">
        <v>0</v>
      </c>
      <c r="U10243" t="s">
        <v>30</v>
      </c>
      <c r="V10243">
        <v>8</v>
      </c>
      <c r="W10243">
        <v>300</v>
      </c>
      <c r="X10243">
        <v>6</v>
      </c>
      <c r="Y10243">
        <v>178.65636363636364</v>
      </c>
      <c r="Z10243" s="1">
        <v>-1</v>
      </c>
      <c r="AA10243" s="1"/>
    </row>
    <row r="10244" spans="1:27" x14ac:dyDescent="0.35">
      <c r="A10244">
        <v>766</v>
      </c>
      <c r="B10244" t="e">
        <f>VLOOKUP(Tableau__3_Déplacements_2[[#This Row],[Id_Menage]],[2]Ménages!$A$2:$AD$1503,32)</f>
        <v>#REF!</v>
      </c>
      <c r="C10244" t="s">
        <v>65</v>
      </c>
      <c r="D10244" t="s">
        <v>3072</v>
      </c>
      <c r="E10244">
        <f>VLOOKUP(Tableau__3_Déplacements_2[[#This Row],[Id_Personne]],[1]!Tableau__2_Personnes_1[[Id_Personne]:[Age]],2)</f>
        <v>2</v>
      </c>
      <c r="F10244">
        <f>VLOOKUP(Tableau__3_Déplacements_2[[#This Row],[Id_Personne]],[1]!Tableau__2_Personnes_1[[Id_Personne]:[Age]],4)</f>
        <v>25</v>
      </c>
      <c r="G10244" t="s">
        <v>27</v>
      </c>
      <c r="H10244" t="s">
        <v>26</v>
      </c>
      <c r="I10244" t="s">
        <v>3073</v>
      </c>
      <c r="J10244">
        <v>1</v>
      </c>
      <c r="K10244">
        <v>25</v>
      </c>
      <c r="M10244">
        <v>22</v>
      </c>
      <c r="O10244" t="str">
        <f>IF(Tableau__3_Déplacements_2[[#This Row],[Ori]]=Tableau__3_Déplacements_2[[#This Row],[Des]],"local","metro")</f>
        <v>metro</v>
      </c>
      <c r="P10244">
        <v>15</v>
      </c>
      <c r="Q10244">
        <v>13</v>
      </c>
      <c r="R10244">
        <v>0</v>
      </c>
      <c r="S10244">
        <v>13</v>
      </c>
      <c r="T10244">
        <v>30</v>
      </c>
      <c r="U10244" t="s">
        <v>30</v>
      </c>
      <c r="V10244">
        <v>8</v>
      </c>
      <c r="W10244">
        <v>300</v>
      </c>
      <c r="X10244">
        <v>6</v>
      </c>
      <c r="Y10244">
        <v>178.65636363636364</v>
      </c>
      <c r="Z10244" s="1">
        <v>0</v>
      </c>
      <c r="AA10244" s="1"/>
    </row>
    <row r="10245" spans="1:27" x14ac:dyDescent="0.35">
      <c r="A10245">
        <v>766</v>
      </c>
      <c r="B10245" t="e">
        <f>VLOOKUP(Tableau__3_Déplacements_2[[#This Row],[Id_Menage]],[2]Ménages!$A$2:$AD$1503,32)</f>
        <v>#REF!</v>
      </c>
      <c r="C10245" t="s">
        <v>65</v>
      </c>
      <c r="D10245" t="s">
        <v>3072</v>
      </c>
      <c r="E10245">
        <f>VLOOKUP(Tableau__3_Déplacements_2[[#This Row],[Id_Personne]],[1]!Tableau__2_Personnes_1[[Id_Personne]:[Age]],2)</f>
        <v>2</v>
      </c>
      <c r="F10245">
        <f>VLOOKUP(Tableau__3_Déplacements_2[[#This Row],[Id_Personne]],[1]!Tableau__2_Personnes_1[[Id_Personne]:[Age]],4)</f>
        <v>25</v>
      </c>
      <c r="G10245" t="s">
        <v>0</v>
      </c>
      <c r="H10245" t="s">
        <v>7</v>
      </c>
      <c r="I10245" t="s">
        <v>3071</v>
      </c>
      <c r="J10245">
        <v>1</v>
      </c>
      <c r="K10245">
        <v>22</v>
      </c>
      <c r="M10245">
        <v>29</v>
      </c>
      <c r="O10245" t="str">
        <f>IF(Tableau__3_Déplacements_2[[#This Row],[Ori]]=Tableau__3_Déplacements_2[[#This Row],[Des]],"local","metro")</f>
        <v>metro</v>
      </c>
      <c r="P10245">
        <v>5</v>
      </c>
      <c r="Q10245">
        <v>8</v>
      </c>
      <c r="R10245">
        <v>0</v>
      </c>
      <c r="S10245">
        <v>8</v>
      </c>
      <c r="T10245">
        <v>15</v>
      </c>
      <c r="U10245" t="s">
        <v>30</v>
      </c>
      <c r="V10245">
        <v>8</v>
      </c>
      <c r="W10245">
        <v>150</v>
      </c>
      <c r="X10245">
        <v>6</v>
      </c>
      <c r="Y10245">
        <v>178.65636363636364</v>
      </c>
      <c r="Z10245" s="1">
        <v>0</v>
      </c>
      <c r="AA10245" s="1"/>
    </row>
    <row r="10246" spans="1:27" x14ac:dyDescent="0.35">
      <c r="A10246">
        <v>767</v>
      </c>
      <c r="B10246" t="e">
        <f>VLOOKUP(Tableau__3_Déplacements_2[[#This Row],[Id_Menage]],[2]Ménages!$A$2:$AD$1503,32)</f>
        <v>#REF!</v>
      </c>
      <c r="C10246" t="s">
        <v>16</v>
      </c>
      <c r="D10246" t="s">
        <v>3067</v>
      </c>
      <c r="E10246">
        <f>VLOOKUP(Tableau__3_Déplacements_2[[#This Row],[Id_Personne]],[1]!Tableau__2_Personnes_1[[Id_Personne]:[Age]],2)</f>
        <v>1</v>
      </c>
      <c r="F10246">
        <f>VLOOKUP(Tableau__3_Déplacements_2[[#This Row],[Id_Personne]],[1]!Tableau__2_Personnes_1[[Id_Personne]:[Age]],4)</f>
        <v>55</v>
      </c>
      <c r="G10246" t="s">
        <v>0</v>
      </c>
      <c r="H10246" t="s">
        <v>7</v>
      </c>
      <c r="I10246" t="s">
        <v>3070</v>
      </c>
      <c r="J10246">
        <v>1</v>
      </c>
      <c r="K10246">
        <v>42</v>
      </c>
      <c r="M10246">
        <v>39</v>
      </c>
      <c r="O10246" t="str">
        <f>IF(Tableau__3_Déplacements_2[[#This Row],[Ori]]=Tableau__3_Déplacements_2[[#This Row],[Des]],"local","metro")</f>
        <v>metro</v>
      </c>
      <c r="P10246">
        <v>3</v>
      </c>
      <c r="Q10246">
        <v>7</v>
      </c>
      <c r="R10246">
        <v>0</v>
      </c>
      <c r="S10246">
        <v>7</v>
      </c>
      <c r="T10246">
        <v>40</v>
      </c>
      <c r="U10246" t="s">
        <v>240</v>
      </c>
      <c r="V10246">
        <v>8</v>
      </c>
      <c r="W10246">
        <v>250</v>
      </c>
      <c r="X10246">
        <v>5</v>
      </c>
      <c r="Y10246">
        <v>408.41237288135596</v>
      </c>
      <c r="Z10246" s="1">
        <v>0</v>
      </c>
      <c r="AA10246" s="1"/>
    </row>
    <row r="10247" spans="1:27" x14ac:dyDescent="0.35">
      <c r="A10247">
        <v>767</v>
      </c>
      <c r="B10247" t="e">
        <f>VLOOKUP(Tableau__3_Déplacements_2[[#This Row],[Id_Menage]],[2]Ménages!$A$2:$AD$1503,32)</f>
        <v>#REF!</v>
      </c>
      <c r="C10247" t="s">
        <v>16</v>
      </c>
      <c r="D10247" t="s">
        <v>3067</v>
      </c>
      <c r="E10247">
        <f>VLOOKUP(Tableau__3_Déplacements_2[[#This Row],[Id_Personne]],[1]!Tableau__2_Personnes_1[[Id_Personne]:[Age]],2)</f>
        <v>1</v>
      </c>
      <c r="F10247">
        <f>VLOOKUP(Tableau__3_Déplacements_2[[#This Row],[Id_Personne]],[1]!Tableau__2_Personnes_1[[Id_Personne]:[Age]],4)</f>
        <v>55</v>
      </c>
      <c r="G10247" t="s">
        <v>13</v>
      </c>
      <c r="H10247" t="s">
        <v>22</v>
      </c>
      <c r="I10247" t="s">
        <v>3069</v>
      </c>
      <c r="J10247">
        <v>1</v>
      </c>
      <c r="K10247">
        <v>42</v>
      </c>
      <c r="M10247">
        <v>42</v>
      </c>
      <c r="O10247" t="str">
        <f>IF(Tableau__3_Déplacements_2[[#This Row],[Ori]]=Tableau__3_Déplacements_2[[#This Row],[Des]],"local","metro")</f>
        <v>local</v>
      </c>
      <c r="P10247">
        <v>10</v>
      </c>
      <c r="Q10247">
        <v>18</v>
      </c>
      <c r="R10247">
        <v>0</v>
      </c>
      <c r="S10247">
        <v>18</v>
      </c>
      <c r="T10247">
        <v>30</v>
      </c>
      <c r="U10247" t="s">
        <v>0</v>
      </c>
      <c r="V10247">
        <v>1</v>
      </c>
      <c r="W10247">
        <v>0</v>
      </c>
      <c r="X10247">
        <v>6</v>
      </c>
      <c r="Y10247">
        <v>408.41237288135596</v>
      </c>
      <c r="Z10247" s="1">
        <v>0</v>
      </c>
      <c r="AA10247" s="1"/>
    </row>
    <row r="10248" spans="1:27" x14ac:dyDescent="0.35">
      <c r="A10248">
        <v>767</v>
      </c>
      <c r="B10248" t="e">
        <f>VLOOKUP(Tableau__3_Déplacements_2[[#This Row],[Id_Menage]],[2]Ménages!$A$2:$AD$1503,32)</f>
        <v>#REF!</v>
      </c>
      <c r="C10248" t="s">
        <v>16</v>
      </c>
      <c r="D10248" t="s">
        <v>3067</v>
      </c>
      <c r="E10248">
        <f>VLOOKUP(Tableau__3_Déplacements_2[[#This Row],[Id_Personne]],[1]!Tableau__2_Personnes_1[[Id_Personne]:[Age]],2)</f>
        <v>1</v>
      </c>
      <c r="F10248">
        <f>VLOOKUP(Tableau__3_Déplacements_2[[#This Row],[Id_Personne]],[1]!Tableau__2_Personnes_1[[Id_Personne]:[Age]],4)</f>
        <v>55</v>
      </c>
      <c r="G10248" t="s">
        <v>27</v>
      </c>
      <c r="H10248" t="s">
        <v>26</v>
      </c>
      <c r="I10248" t="s">
        <v>3068</v>
      </c>
      <c r="J10248">
        <v>1</v>
      </c>
      <c r="K10248">
        <v>42</v>
      </c>
      <c r="M10248">
        <v>42</v>
      </c>
      <c r="O10248" t="str">
        <f>IF(Tableau__3_Déplacements_2[[#This Row],[Ori]]=Tableau__3_Déplacements_2[[#This Row],[Des]],"local","metro")</f>
        <v>local</v>
      </c>
      <c r="P10248">
        <v>15</v>
      </c>
      <c r="Q10248">
        <v>21</v>
      </c>
      <c r="R10248">
        <v>0</v>
      </c>
      <c r="S10248">
        <v>21</v>
      </c>
      <c r="T10248">
        <v>30</v>
      </c>
      <c r="U10248" t="s">
        <v>0</v>
      </c>
      <c r="V10248">
        <v>1</v>
      </c>
      <c r="W10248">
        <v>0</v>
      </c>
      <c r="X10248">
        <v>6</v>
      </c>
      <c r="Y10248">
        <v>408.41237288135596</v>
      </c>
      <c r="Z10248" s="1">
        <v>0</v>
      </c>
      <c r="AA10248" s="1"/>
    </row>
    <row r="10249" spans="1:27" x14ac:dyDescent="0.35">
      <c r="A10249">
        <v>767</v>
      </c>
      <c r="B10249" t="e">
        <f>VLOOKUP(Tableau__3_Déplacements_2[[#This Row],[Id_Menage]],[2]Ménages!$A$2:$AD$1503,32)</f>
        <v>#REF!</v>
      </c>
      <c r="C10249" t="s">
        <v>16</v>
      </c>
      <c r="D10249" t="s">
        <v>3067</v>
      </c>
      <c r="E10249">
        <f>VLOOKUP(Tableau__3_Déplacements_2[[#This Row],[Id_Personne]],[1]!Tableau__2_Personnes_1[[Id_Personne]:[Age]],2)</f>
        <v>1</v>
      </c>
      <c r="F10249">
        <f>VLOOKUP(Tableau__3_Déplacements_2[[#This Row],[Id_Personne]],[1]!Tableau__2_Personnes_1[[Id_Personne]:[Age]],4)</f>
        <v>55</v>
      </c>
      <c r="G10249" t="s">
        <v>3</v>
      </c>
      <c r="H10249" t="s">
        <v>2</v>
      </c>
      <c r="I10249" t="s">
        <v>3066</v>
      </c>
      <c r="J10249">
        <v>1</v>
      </c>
      <c r="K10249">
        <v>39</v>
      </c>
      <c r="M10249">
        <v>42</v>
      </c>
      <c r="O10249" t="str">
        <f>IF(Tableau__3_Déplacements_2[[#This Row],[Ori]]=Tableau__3_Déplacements_2[[#This Row],[Des]],"local","metro")</f>
        <v>metro</v>
      </c>
      <c r="P10249">
        <v>15</v>
      </c>
      <c r="Q10249">
        <v>16</v>
      </c>
      <c r="R10249">
        <v>30</v>
      </c>
      <c r="S10249">
        <v>17</v>
      </c>
      <c r="T10249">
        <v>10</v>
      </c>
      <c r="U10249" t="s">
        <v>240</v>
      </c>
      <c r="V10249">
        <v>8</v>
      </c>
      <c r="W10249">
        <v>250</v>
      </c>
      <c r="X10249">
        <v>5</v>
      </c>
      <c r="Y10249">
        <v>408.41237288135596</v>
      </c>
      <c r="Z10249" s="1">
        <v>-1</v>
      </c>
      <c r="AA10249" s="1"/>
    </row>
    <row r="10250" spans="1:27" x14ac:dyDescent="0.35">
      <c r="A10250">
        <v>767</v>
      </c>
      <c r="B10250" t="e">
        <f>VLOOKUP(Tableau__3_Déplacements_2[[#This Row],[Id_Menage]],[2]Ménages!$A$2:$AD$1503,32)</f>
        <v>#REF!</v>
      </c>
      <c r="C10250" t="s">
        <v>11</v>
      </c>
      <c r="D10250" t="s">
        <v>3064</v>
      </c>
      <c r="E10250">
        <f>VLOOKUP(Tableau__3_Déplacements_2[[#This Row],[Id_Personne]],[1]!Tableau__2_Personnes_1[[Id_Personne]:[Age]],2)</f>
        <v>2</v>
      </c>
      <c r="F10250">
        <f>VLOOKUP(Tableau__3_Déplacements_2[[#This Row],[Id_Personne]],[1]!Tableau__2_Personnes_1[[Id_Personne]:[Age]],4)</f>
        <v>48</v>
      </c>
      <c r="G10250" t="s">
        <v>0</v>
      </c>
      <c r="H10250" t="s">
        <v>7</v>
      </c>
      <c r="I10250" t="s">
        <v>3065</v>
      </c>
      <c r="J10250">
        <v>1</v>
      </c>
      <c r="K10250">
        <v>42</v>
      </c>
      <c r="M10250">
        <v>39</v>
      </c>
      <c r="O10250" t="str">
        <f>IF(Tableau__3_Déplacements_2[[#This Row],[Ori]]=Tableau__3_Déplacements_2[[#This Row],[Des]],"local","metro")</f>
        <v>metro</v>
      </c>
      <c r="P10250">
        <v>4</v>
      </c>
      <c r="Q10250">
        <v>8</v>
      </c>
      <c r="R10250">
        <v>0</v>
      </c>
      <c r="S10250">
        <v>8</v>
      </c>
      <c r="T10250">
        <v>50</v>
      </c>
      <c r="U10250" t="s">
        <v>240</v>
      </c>
      <c r="V10250">
        <v>8</v>
      </c>
      <c r="W10250">
        <v>250</v>
      </c>
      <c r="X10250">
        <v>5</v>
      </c>
      <c r="Y10250">
        <v>408.41237288135596</v>
      </c>
      <c r="Z10250" s="1">
        <v>0</v>
      </c>
      <c r="AA10250" s="1"/>
    </row>
    <row r="10251" spans="1:27" x14ac:dyDescent="0.35">
      <c r="A10251">
        <v>767</v>
      </c>
      <c r="B10251" t="e">
        <f>VLOOKUP(Tableau__3_Déplacements_2[[#This Row],[Id_Menage]],[2]Ménages!$A$2:$AD$1503,32)</f>
        <v>#REF!</v>
      </c>
      <c r="C10251" t="s">
        <v>11</v>
      </c>
      <c r="D10251" t="s">
        <v>3064</v>
      </c>
      <c r="E10251">
        <f>VLOOKUP(Tableau__3_Déplacements_2[[#This Row],[Id_Personne]],[1]!Tableau__2_Personnes_1[[Id_Personne]:[Age]],2)</f>
        <v>2</v>
      </c>
      <c r="F10251">
        <f>VLOOKUP(Tableau__3_Déplacements_2[[#This Row],[Id_Personne]],[1]!Tableau__2_Personnes_1[[Id_Personne]:[Age]],4)</f>
        <v>48</v>
      </c>
      <c r="G10251" t="s">
        <v>3</v>
      </c>
      <c r="H10251" t="s">
        <v>2</v>
      </c>
      <c r="I10251" t="s">
        <v>3063</v>
      </c>
      <c r="J10251">
        <v>1</v>
      </c>
      <c r="K10251">
        <v>39</v>
      </c>
      <c r="M10251">
        <v>42</v>
      </c>
      <c r="O10251" t="str">
        <f>IF(Tableau__3_Déplacements_2[[#This Row],[Ori]]=Tableau__3_Déplacements_2[[#This Row],[Des]],"local","metro")</f>
        <v>metro</v>
      </c>
      <c r="P10251">
        <v>15</v>
      </c>
      <c r="Q10251">
        <v>17</v>
      </c>
      <c r="R10251">
        <v>0</v>
      </c>
      <c r="S10251">
        <v>18</v>
      </c>
      <c r="T10251">
        <v>0</v>
      </c>
      <c r="U10251" t="s">
        <v>240</v>
      </c>
      <c r="V10251">
        <v>8</v>
      </c>
      <c r="W10251">
        <v>250</v>
      </c>
      <c r="X10251">
        <v>5</v>
      </c>
      <c r="Y10251">
        <v>408.41237288135596</v>
      </c>
      <c r="Z10251" s="1">
        <v>0</v>
      </c>
      <c r="AA10251" s="1"/>
    </row>
    <row r="10252" spans="1:27" x14ac:dyDescent="0.35">
      <c r="A10252">
        <v>767</v>
      </c>
      <c r="B10252" t="e">
        <f>VLOOKUP(Tableau__3_Déplacements_2[[#This Row],[Id_Menage]],[2]Ménages!$A$2:$AD$1503,32)</f>
        <v>#REF!</v>
      </c>
      <c r="C10252" t="s">
        <v>5</v>
      </c>
      <c r="D10252" t="s">
        <v>3061</v>
      </c>
      <c r="E10252">
        <f>VLOOKUP(Tableau__3_Déplacements_2[[#This Row],[Id_Personne]],[1]!Tableau__2_Personnes_1[[Id_Personne]:[Age]],2)</f>
        <v>1</v>
      </c>
      <c r="F10252">
        <f>VLOOKUP(Tableau__3_Déplacements_2[[#This Row],[Id_Personne]],[1]!Tableau__2_Personnes_1[[Id_Personne]:[Age]],4)</f>
        <v>30</v>
      </c>
      <c r="G10252" t="s">
        <v>0</v>
      </c>
      <c r="H10252" t="s">
        <v>7</v>
      </c>
      <c r="I10252" t="s">
        <v>3062</v>
      </c>
      <c r="J10252">
        <v>1</v>
      </c>
      <c r="K10252">
        <v>42</v>
      </c>
      <c r="M10252">
        <v>31</v>
      </c>
      <c r="O10252" t="str">
        <f>IF(Tableau__3_Déplacements_2[[#This Row],[Ori]]=Tableau__3_Déplacements_2[[#This Row],[Des]],"local","metro")</f>
        <v>metro</v>
      </c>
      <c r="P10252">
        <v>10</v>
      </c>
      <c r="Q10252">
        <v>15</v>
      </c>
      <c r="R10252">
        <v>0</v>
      </c>
      <c r="S10252">
        <v>16</v>
      </c>
      <c r="T10252">
        <v>30</v>
      </c>
      <c r="U10252" t="s">
        <v>240</v>
      </c>
      <c r="V10252">
        <v>8</v>
      </c>
      <c r="W10252">
        <v>300</v>
      </c>
      <c r="X10252">
        <v>3</v>
      </c>
      <c r="Y10252">
        <v>408.41237288135596</v>
      </c>
      <c r="Z10252" s="1">
        <v>0</v>
      </c>
      <c r="AA10252" s="1"/>
    </row>
    <row r="10253" spans="1:27" x14ac:dyDescent="0.35">
      <c r="A10253">
        <v>767</v>
      </c>
      <c r="B10253" t="e">
        <f>VLOOKUP(Tableau__3_Déplacements_2[[#This Row],[Id_Menage]],[2]Ménages!$A$2:$AD$1503,32)</f>
        <v>#REF!</v>
      </c>
      <c r="C10253" t="s">
        <v>5</v>
      </c>
      <c r="D10253" t="s">
        <v>3061</v>
      </c>
      <c r="E10253">
        <f>VLOOKUP(Tableau__3_Déplacements_2[[#This Row],[Id_Personne]],[1]!Tableau__2_Personnes_1[[Id_Personne]:[Age]],2)</f>
        <v>1</v>
      </c>
      <c r="F10253">
        <f>VLOOKUP(Tableau__3_Déplacements_2[[#This Row],[Id_Personne]],[1]!Tableau__2_Personnes_1[[Id_Personne]:[Age]],4)</f>
        <v>30</v>
      </c>
      <c r="G10253" t="s">
        <v>3</v>
      </c>
      <c r="H10253" t="s">
        <v>2</v>
      </c>
      <c r="I10253" t="s">
        <v>3060</v>
      </c>
      <c r="J10253">
        <v>1</v>
      </c>
      <c r="K10253">
        <v>31</v>
      </c>
      <c r="M10253">
        <v>42</v>
      </c>
      <c r="O10253" t="str">
        <f>IF(Tableau__3_Déplacements_2[[#This Row],[Ori]]=Tableau__3_Déplacements_2[[#This Row],[Des]],"local","metro")</f>
        <v>metro</v>
      </c>
      <c r="P10253">
        <v>15</v>
      </c>
      <c r="Q10253">
        <v>22</v>
      </c>
      <c r="R10253">
        <v>0</v>
      </c>
      <c r="S10253">
        <v>23</v>
      </c>
      <c r="T10253">
        <v>30</v>
      </c>
      <c r="U10253" t="s">
        <v>240</v>
      </c>
      <c r="V10253">
        <v>8</v>
      </c>
      <c r="W10253">
        <v>400</v>
      </c>
      <c r="X10253">
        <v>3</v>
      </c>
      <c r="Y10253">
        <v>408.41237288135596</v>
      </c>
      <c r="Z10253" s="1">
        <v>0</v>
      </c>
      <c r="AA10253" s="1"/>
    </row>
    <row r="10254" spans="1:27" x14ac:dyDescent="0.35">
      <c r="A10254">
        <v>768</v>
      </c>
      <c r="B10254" t="e">
        <f>VLOOKUP(Tableau__3_Déplacements_2[[#This Row],[Id_Menage]],[2]Ménages!$A$2:$AD$1503,32)</f>
        <v>#REF!</v>
      </c>
      <c r="C10254" t="s">
        <v>16</v>
      </c>
      <c r="D10254" t="s">
        <v>3056</v>
      </c>
      <c r="E10254">
        <f>VLOOKUP(Tableau__3_Déplacements_2[[#This Row],[Id_Personne]],[1]!Tableau__2_Personnes_1[[Id_Personne]:[Age]],2)</f>
        <v>2</v>
      </c>
      <c r="F10254">
        <f>VLOOKUP(Tableau__3_Déplacements_2[[#This Row],[Id_Personne]],[1]!Tableau__2_Personnes_1[[Id_Personne]:[Age]],4)</f>
        <v>35</v>
      </c>
      <c r="G10254" t="s">
        <v>0</v>
      </c>
      <c r="H10254" t="s">
        <v>7</v>
      </c>
      <c r="I10254" t="s">
        <v>3059</v>
      </c>
      <c r="J10254">
        <v>1</v>
      </c>
      <c r="K10254">
        <v>42</v>
      </c>
      <c r="M10254">
        <v>37</v>
      </c>
      <c r="O10254" t="str">
        <f>IF(Tableau__3_Déplacements_2[[#This Row],[Ori]]=Tableau__3_Déplacements_2[[#This Row],[Des]],"local","metro")</f>
        <v>metro</v>
      </c>
      <c r="P10254">
        <v>3</v>
      </c>
      <c r="Q10254">
        <v>7</v>
      </c>
      <c r="R10254">
        <v>0</v>
      </c>
      <c r="S10254">
        <v>8</v>
      </c>
      <c r="T10254">
        <v>0</v>
      </c>
      <c r="U10254" t="s">
        <v>240</v>
      </c>
      <c r="V10254">
        <v>8</v>
      </c>
      <c r="W10254">
        <v>250</v>
      </c>
      <c r="X10254">
        <v>4</v>
      </c>
      <c r="Y10254">
        <v>408.41237288135596</v>
      </c>
      <c r="Z10254" s="1">
        <v>0</v>
      </c>
      <c r="AA10254" s="1"/>
    </row>
    <row r="10255" spans="1:27" x14ac:dyDescent="0.35">
      <c r="A10255">
        <v>768</v>
      </c>
      <c r="B10255" t="e">
        <f>VLOOKUP(Tableau__3_Déplacements_2[[#This Row],[Id_Menage]],[2]Ménages!$A$2:$AD$1503,32)</f>
        <v>#REF!</v>
      </c>
      <c r="C10255" t="s">
        <v>16</v>
      </c>
      <c r="D10255" t="s">
        <v>3056</v>
      </c>
      <c r="E10255">
        <f>VLOOKUP(Tableau__3_Déplacements_2[[#This Row],[Id_Personne]],[1]!Tableau__2_Personnes_1[[Id_Personne]:[Age]],2)</f>
        <v>2</v>
      </c>
      <c r="F10255">
        <f>VLOOKUP(Tableau__3_Déplacements_2[[#This Row],[Id_Personne]],[1]!Tableau__2_Personnes_1[[Id_Personne]:[Age]],4)</f>
        <v>35</v>
      </c>
      <c r="G10255" t="s">
        <v>3</v>
      </c>
      <c r="H10255" t="s">
        <v>2</v>
      </c>
      <c r="I10255" t="s">
        <v>3058</v>
      </c>
      <c r="J10255">
        <v>1</v>
      </c>
      <c r="K10255">
        <v>37</v>
      </c>
      <c r="M10255">
        <v>2</v>
      </c>
      <c r="O10255" t="str">
        <f>IF(Tableau__3_Déplacements_2[[#This Row],[Ori]]=Tableau__3_Déplacements_2[[#This Row],[Des]],"local","metro")</f>
        <v>metro</v>
      </c>
      <c r="P10255">
        <v>6</v>
      </c>
      <c r="Q10255">
        <v>11</v>
      </c>
      <c r="R10255">
        <v>0</v>
      </c>
      <c r="S10255">
        <v>12</v>
      </c>
      <c r="T10255">
        <v>0</v>
      </c>
      <c r="U10255" t="s">
        <v>240</v>
      </c>
      <c r="V10255">
        <v>8</v>
      </c>
      <c r="W10255">
        <v>200</v>
      </c>
      <c r="X10255">
        <v>6</v>
      </c>
      <c r="Y10255">
        <v>408.41237288135596</v>
      </c>
      <c r="Z10255" s="1">
        <v>0</v>
      </c>
      <c r="AA10255" s="1"/>
    </row>
    <row r="10256" spans="1:27" x14ac:dyDescent="0.35">
      <c r="A10256">
        <v>768</v>
      </c>
      <c r="B10256" t="e">
        <f>VLOOKUP(Tableau__3_Déplacements_2[[#This Row],[Id_Menage]],[2]Ménages!$A$2:$AD$1503,32)</f>
        <v>#REF!</v>
      </c>
      <c r="C10256" t="s">
        <v>16</v>
      </c>
      <c r="D10256" t="s">
        <v>3056</v>
      </c>
      <c r="E10256">
        <f>VLOOKUP(Tableau__3_Déplacements_2[[#This Row],[Id_Personne]],[1]!Tableau__2_Personnes_1[[Id_Personne]:[Age]],2)</f>
        <v>2</v>
      </c>
      <c r="F10256">
        <f>VLOOKUP(Tableau__3_Déplacements_2[[#This Row],[Id_Personne]],[1]!Tableau__2_Personnes_1[[Id_Personne]:[Age]],4)</f>
        <v>35</v>
      </c>
      <c r="G10256" t="s">
        <v>27</v>
      </c>
      <c r="H10256" t="s">
        <v>26</v>
      </c>
      <c r="I10256" t="s">
        <v>3057</v>
      </c>
      <c r="J10256">
        <v>1</v>
      </c>
      <c r="K10256">
        <v>37</v>
      </c>
      <c r="M10256">
        <v>42</v>
      </c>
      <c r="O10256" t="str">
        <f>IF(Tableau__3_Déplacements_2[[#This Row],[Ori]]=Tableau__3_Déplacements_2[[#This Row],[Des]],"local","metro")</f>
        <v>metro</v>
      </c>
      <c r="P10256">
        <v>15</v>
      </c>
      <c r="Q10256">
        <v>17</v>
      </c>
      <c r="R10256">
        <v>0</v>
      </c>
      <c r="S10256">
        <v>18</v>
      </c>
      <c r="T10256">
        <v>0</v>
      </c>
      <c r="U10256" t="s">
        <v>240</v>
      </c>
      <c r="V10256">
        <v>8</v>
      </c>
      <c r="W10256">
        <v>250</v>
      </c>
      <c r="X10256">
        <v>4</v>
      </c>
      <c r="Y10256">
        <v>408.41237288135596</v>
      </c>
      <c r="Z10256" s="1">
        <v>0</v>
      </c>
      <c r="AA10256" s="1"/>
    </row>
    <row r="10257" spans="1:27" x14ac:dyDescent="0.35">
      <c r="A10257">
        <v>768</v>
      </c>
      <c r="B10257" t="e">
        <f>VLOOKUP(Tableau__3_Déplacements_2[[#This Row],[Id_Menage]],[2]Ménages!$A$2:$AD$1503,32)</f>
        <v>#REF!</v>
      </c>
      <c r="C10257" t="s">
        <v>16</v>
      </c>
      <c r="D10257" t="s">
        <v>3056</v>
      </c>
      <c r="E10257">
        <f>VLOOKUP(Tableau__3_Déplacements_2[[#This Row],[Id_Personne]],[1]!Tableau__2_Personnes_1[[Id_Personne]:[Age]],2)</f>
        <v>2</v>
      </c>
      <c r="F10257">
        <f>VLOOKUP(Tableau__3_Déplacements_2[[#This Row],[Id_Personne]],[1]!Tableau__2_Personnes_1[[Id_Personne]:[Age]],4)</f>
        <v>35</v>
      </c>
      <c r="G10257" t="s">
        <v>13</v>
      </c>
      <c r="H10257" t="s">
        <v>22</v>
      </c>
      <c r="I10257" t="s">
        <v>3055</v>
      </c>
      <c r="J10257">
        <v>1</v>
      </c>
      <c r="K10257">
        <v>2</v>
      </c>
      <c r="M10257">
        <v>37</v>
      </c>
      <c r="O10257" t="str">
        <f>IF(Tableau__3_Déplacements_2[[#This Row],[Ori]]=Tableau__3_Déplacements_2[[#This Row],[Des]],"local","metro")</f>
        <v>metro</v>
      </c>
      <c r="P10257">
        <v>6</v>
      </c>
      <c r="Q10257">
        <v>14</v>
      </c>
      <c r="R10257">
        <v>0</v>
      </c>
      <c r="S10257">
        <v>15</v>
      </c>
      <c r="T10257">
        <v>0</v>
      </c>
      <c r="U10257" t="s">
        <v>240</v>
      </c>
      <c r="V10257">
        <v>8</v>
      </c>
      <c r="W10257">
        <v>200</v>
      </c>
      <c r="X10257">
        <v>6</v>
      </c>
      <c r="Y10257">
        <v>408.41237288135596</v>
      </c>
      <c r="Z10257" s="1">
        <v>0</v>
      </c>
      <c r="AA10257" s="1"/>
    </row>
    <row r="10258" spans="1:27" x14ac:dyDescent="0.35">
      <c r="A10258">
        <v>768</v>
      </c>
      <c r="B10258" t="e">
        <f>VLOOKUP(Tableau__3_Déplacements_2[[#This Row],[Id_Menage]],[2]Ménages!$A$2:$AD$1503,32)</f>
        <v>#REF!</v>
      </c>
      <c r="C10258" t="s">
        <v>11</v>
      </c>
      <c r="D10258" t="s">
        <v>3053</v>
      </c>
      <c r="E10258">
        <f>VLOOKUP(Tableau__3_Déplacements_2[[#This Row],[Id_Personne]],[1]!Tableau__2_Personnes_1[[Id_Personne]:[Age]],2)</f>
        <v>2</v>
      </c>
      <c r="F10258">
        <f>VLOOKUP(Tableau__3_Déplacements_2[[#This Row],[Id_Personne]],[1]!Tableau__2_Personnes_1[[Id_Personne]:[Age]],4)</f>
        <v>14</v>
      </c>
      <c r="G10258" t="s">
        <v>3</v>
      </c>
      <c r="H10258" t="s">
        <v>2</v>
      </c>
      <c r="I10258" t="s">
        <v>3054</v>
      </c>
      <c r="J10258">
        <v>1</v>
      </c>
      <c r="K10258">
        <v>91</v>
      </c>
      <c r="M10258">
        <v>42</v>
      </c>
      <c r="O10258" t="str">
        <f>IF(Tableau__3_Déplacements_2[[#This Row],[Ori]]=Tableau__3_Déplacements_2[[#This Row],[Des]],"local","metro")</f>
        <v>metro</v>
      </c>
      <c r="P10258">
        <v>15</v>
      </c>
      <c r="Q10258">
        <v>17</v>
      </c>
      <c r="R10258">
        <v>0</v>
      </c>
      <c r="S10258">
        <v>19</v>
      </c>
      <c r="T10258">
        <v>20</v>
      </c>
      <c r="U10258" t="s">
        <v>1490</v>
      </c>
      <c r="V10258">
        <v>15</v>
      </c>
      <c r="W10258">
        <v>600</v>
      </c>
      <c r="X10258">
        <v>2</v>
      </c>
      <c r="Y10258">
        <v>408.41237288135596</v>
      </c>
      <c r="Z10258" s="1">
        <v>0</v>
      </c>
      <c r="AA10258" s="1"/>
    </row>
    <row r="10259" spans="1:27" x14ac:dyDescent="0.35">
      <c r="A10259">
        <v>768</v>
      </c>
      <c r="B10259" t="e">
        <f>VLOOKUP(Tableau__3_Déplacements_2[[#This Row],[Id_Menage]],[2]Ménages!$A$2:$AD$1503,32)</f>
        <v>#REF!</v>
      </c>
      <c r="C10259" t="s">
        <v>11</v>
      </c>
      <c r="D10259" t="s">
        <v>3053</v>
      </c>
      <c r="E10259">
        <f>VLOOKUP(Tableau__3_Déplacements_2[[#This Row],[Id_Personne]],[1]!Tableau__2_Personnes_1[[Id_Personne]:[Age]],2)</f>
        <v>2</v>
      </c>
      <c r="F10259">
        <f>VLOOKUP(Tableau__3_Déplacements_2[[#This Row],[Id_Personne]],[1]!Tableau__2_Personnes_1[[Id_Personne]:[Age]],4)</f>
        <v>14</v>
      </c>
      <c r="G10259" t="s">
        <v>0</v>
      </c>
      <c r="H10259" t="s">
        <v>7</v>
      </c>
      <c r="I10259" t="s">
        <v>3052</v>
      </c>
      <c r="J10259">
        <v>1</v>
      </c>
      <c r="K10259">
        <v>42</v>
      </c>
      <c r="M10259">
        <v>91</v>
      </c>
      <c r="O10259" t="str">
        <f>IF(Tableau__3_Déplacements_2[[#This Row],[Ori]]=Tableau__3_Déplacements_2[[#This Row],[Des]],"local","metro")</f>
        <v>metro</v>
      </c>
      <c r="P10259">
        <v>9</v>
      </c>
      <c r="Q10259">
        <v>10</v>
      </c>
      <c r="R10259">
        <v>0</v>
      </c>
      <c r="S10259">
        <v>12</v>
      </c>
      <c r="T10259">
        <v>0</v>
      </c>
      <c r="U10259" t="s">
        <v>240</v>
      </c>
      <c r="V10259">
        <v>8</v>
      </c>
      <c r="W10259">
        <v>600</v>
      </c>
      <c r="X10259">
        <v>2</v>
      </c>
      <c r="Y10259">
        <v>408.41237288135596</v>
      </c>
      <c r="Z10259" s="1">
        <v>0</v>
      </c>
      <c r="AA10259" s="1"/>
    </row>
    <row r="10260" spans="1:27" x14ac:dyDescent="0.35">
      <c r="A10260">
        <v>769</v>
      </c>
      <c r="B10260" t="e">
        <f>VLOOKUP(Tableau__3_Déplacements_2[[#This Row],[Id_Menage]],[2]Ménages!$A$2:$AD$1503,32)</f>
        <v>#REF!</v>
      </c>
      <c r="C10260" t="s">
        <v>16</v>
      </c>
      <c r="D10260" t="s">
        <v>3050</v>
      </c>
      <c r="E10260">
        <f>VLOOKUP(Tableau__3_Déplacements_2[[#This Row],[Id_Personne]],[1]!Tableau__2_Personnes_1[[Id_Personne]:[Age]],2)</f>
        <v>1</v>
      </c>
      <c r="F10260">
        <f>VLOOKUP(Tableau__3_Déplacements_2[[#This Row],[Id_Personne]],[1]!Tableau__2_Personnes_1[[Id_Personne]:[Age]],4)</f>
        <v>52</v>
      </c>
      <c r="G10260" t="s">
        <v>0</v>
      </c>
      <c r="H10260" t="s">
        <v>7</v>
      </c>
      <c r="I10260" t="s">
        <v>3051</v>
      </c>
      <c r="J10260">
        <v>1</v>
      </c>
      <c r="K10260">
        <v>42</v>
      </c>
      <c r="M10260">
        <v>42</v>
      </c>
      <c r="O10260" t="str">
        <f>IF(Tableau__3_Déplacements_2[[#This Row],[Ori]]=Tableau__3_Déplacements_2[[#This Row],[Des]],"local","metro")</f>
        <v>local</v>
      </c>
      <c r="P10260">
        <v>12</v>
      </c>
      <c r="Q10260">
        <v>9</v>
      </c>
      <c r="R10260">
        <v>0</v>
      </c>
      <c r="S10260">
        <v>9</v>
      </c>
      <c r="T10260">
        <v>30</v>
      </c>
      <c r="U10260" t="s">
        <v>0</v>
      </c>
      <c r="V10260">
        <v>1</v>
      </c>
      <c r="W10260">
        <v>0</v>
      </c>
      <c r="X10260">
        <v>1</v>
      </c>
      <c r="Y10260">
        <v>408.41237288135596</v>
      </c>
      <c r="Z10260" s="1">
        <v>0</v>
      </c>
      <c r="AA10260" s="1"/>
    </row>
    <row r="10261" spans="1:27" x14ac:dyDescent="0.35">
      <c r="A10261">
        <v>769</v>
      </c>
      <c r="B10261" t="e">
        <f>VLOOKUP(Tableau__3_Déplacements_2[[#This Row],[Id_Menage]],[2]Ménages!$A$2:$AD$1503,32)</f>
        <v>#REF!</v>
      </c>
      <c r="C10261" t="s">
        <v>16</v>
      </c>
      <c r="D10261" t="s">
        <v>3050</v>
      </c>
      <c r="E10261">
        <f>VLOOKUP(Tableau__3_Déplacements_2[[#This Row],[Id_Personne]],[1]!Tableau__2_Personnes_1[[Id_Personne]:[Age]],2)</f>
        <v>1</v>
      </c>
      <c r="F10261">
        <f>VLOOKUP(Tableau__3_Déplacements_2[[#This Row],[Id_Personne]],[1]!Tableau__2_Personnes_1[[Id_Personne]:[Age]],4)</f>
        <v>52</v>
      </c>
      <c r="G10261" t="s">
        <v>3</v>
      </c>
      <c r="H10261" t="s">
        <v>2</v>
      </c>
      <c r="I10261" t="s">
        <v>3049</v>
      </c>
      <c r="J10261">
        <v>1</v>
      </c>
      <c r="K10261">
        <v>42</v>
      </c>
      <c r="M10261">
        <v>42</v>
      </c>
      <c r="O10261" t="str">
        <f>IF(Tableau__3_Déplacements_2[[#This Row],[Ori]]=Tableau__3_Déplacements_2[[#This Row],[Des]],"local","metro")</f>
        <v>local</v>
      </c>
      <c r="P10261">
        <v>15</v>
      </c>
      <c r="Q10261">
        <v>16</v>
      </c>
      <c r="R10261">
        <v>0</v>
      </c>
      <c r="S10261">
        <v>16</v>
      </c>
      <c r="T10261">
        <v>30</v>
      </c>
      <c r="U10261" t="s">
        <v>0</v>
      </c>
      <c r="V10261">
        <v>1</v>
      </c>
      <c r="W10261">
        <v>0</v>
      </c>
      <c r="X10261">
        <v>1</v>
      </c>
      <c r="Y10261">
        <v>408.41237288135596</v>
      </c>
      <c r="Z10261" s="1">
        <v>0</v>
      </c>
      <c r="AA10261" s="1"/>
    </row>
    <row r="10262" spans="1:27" x14ac:dyDescent="0.35">
      <c r="A10262">
        <v>769</v>
      </c>
      <c r="B10262" t="e">
        <f>VLOOKUP(Tableau__3_Déplacements_2[[#This Row],[Id_Menage]],[2]Ménages!$A$2:$AD$1503,32)</f>
        <v>#REF!</v>
      </c>
      <c r="C10262" t="s">
        <v>11</v>
      </c>
      <c r="D10262" t="s">
        <v>3047</v>
      </c>
      <c r="E10262">
        <f>VLOOKUP(Tableau__3_Déplacements_2[[#This Row],[Id_Personne]],[1]!Tableau__2_Personnes_1[[Id_Personne]:[Age]],2)</f>
        <v>2</v>
      </c>
      <c r="F10262">
        <f>VLOOKUP(Tableau__3_Déplacements_2[[#This Row],[Id_Personne]],[1]!Tableau__2_Personnes_1[[Id_Personne]:[Age]],4)</f>
        <v>48</v>
      </c>
      <c r="G10262" t="s">
        <v>0</v>
      </c>
      <c r="H10262" t="s">
        <v>7</v>
      </c>
      <c r="I10262" t="s">
        <v>3048</v>
      </c>
      <c r="J10262">
        <v>1</v>
      </c>
      <c r="K10262">
        <v>42</v>
      </c>
      <c r="M10262">
        <v>39</v>
      </c>
      <c r="O10262" t="str">
        <f>IF(Tableau__3_Déplacements_2[[#This Row],[Ori]]=Tableau__3_Déplacements_2[[#This Row],[Des]],"local","metro")</f>
        <v>metro</v>
      </c>
      <c r="P10262">
        <v>4</v>
      </c>
      <c r="Q10262">
        <v>8</v>
      </c>
      <c r="R10262">
        <v>0</v>
      </c>
      <c r="S10262">
        <v>8</v>
      </c>
      <c r="T10262">
        <v>30</v>
      </c>
      <c r="U10262" t="s">
        <v>81</v>
      </c>
      <c r="V10262">
        <v>5</v>
      </c>
      <c r="W10262">
        <v>200</v>
      </c>
      <c r="X10262">
        <v>4</v>
      </c>
      <c r="Y10262">
        <v>408.41237288135596</v>
      </c>
      <c r="Z10262" s="1">
        <v>0</v>
      </c>
      <c r="AA10262" s="1"/>
    </row>
    <row r="10263" spans="1:27" x14ac:dyDescent="0.35">
      <c r="A10263">
        <v>769</v>
      </c>
      <c r="B10263" t="e">
        <f>VLOOKUP(Tableau__3_Déplacements_2[[#This Row],[Id_Menage]],[2]Ménages!$A$2:$AD$1503,32)</f>
        <v>#REF!</v>
      </c>
      <c r="C10263" t="s">
        <v>11</v>
      </c>
      <c r="D10263" t="s">
        <v>3047</v>
      </c>
      <c r="E10263">
        <f>VLOOKUP(Tableau__3_Déplacements_2[[#This Row],[Id_Personne]],[1]!Tableau__2_Personnes_1[[Id_Personne]:[Age]],2)</f>
        <v>2</v>
      </c>
      <c r="F10263">
        <f>VLOOKUP(Tableau__3_Déplacements_2[[#This Row],[Id_Personne]],[1]!Tableau__2_Personnes_1[[Id_Personne]:[Age]],4)</f>
        <v>48</v>
      </c>
      <c r="G10263" t="s">
        <v>3</v>
      </c>
      <c r="H10263" t="s">
        <v>2</v>
      </c>
      <c r="I10263" t="s">
        <v>3046</v>
      </c>
      <c r="J10263">
        <v>1</v>
      </c>
      <c r="K10263">
        <v>39</v>
      </c>
      <c r="M10263">
        <v>42</v>
      </c>
      <c r="O10263" t="str">
        <f>IF(Tableau__3_Déplacements_2[[#This Row],[Ori]]=Tableau__3_Déplacements_2[[#This Row],[Des]],"local","metro")</f>
        <v>metro</v>
      </c>
      <c r="P10263">
        <v>15</v>
      </c>
      <c r="Q10263">
        <v>17</v>
      </c>
      <c r="R10263">
        <v>0</v>
      </c>
      <c r="S10263">
        <v>17</v>
      </c>
      <c r="T10263">
        <v>30</v>
      </c>
      <c r="U10263" t="s">
        <v>81</v>
      </c>
      <c r="V10263">
        <v>5</v>
      </c>
      <c r="W10263">
        <v>200</v>
      </c>
      <c r="X10263">
        <v>4</v>
      </c>
      <c r="Y10263">
        <v>408.41237288135596</v>
      </c>
      <c r="Z10263" s="1">
        <v>0</v>
      </c>
      <c r="AA10263" s="1"/>
    </row>
    <row r="10264" spans="1:27" x14ac:dyDescent="0.35">
      <c r="A10264">
        <v>769</v>
      </c>
      <c r="B10264" t="e">
        <f>VLOOKUP(Tableau__3_Déplacements_2[[#This Row],[Id_Menage]],[2]Ménages!$A$2:$AD$1503,32)</f>
        <v>#REF!</v>
      </c>
      <c r="C10264" t="s">
        <v>5</v>
      </c>
      <c r="D10264" t="s">
        <v>3042</v>
      </c>
      <c r="E10264">
        <f>VLOOKUP(Tableau__3_Déplacements_2[[#This Row],[Id_Personne]],[1]!Tableau__2_Personnes_1[[Id_Personne]:[Age]],2)</f>
        <v>1</v>
      </c>
      <c r="F10264">
        <f>VLOOKUP(Tableau__3_Déplacements_2[[#This Row],[Id_Personne]],[1]!Tableau__2_Personnes_1[[Id_Personne]:[Age]],4)</f>
        <v>21</v>
      </c>
      <c r="G10264" t="s">
        <v>0</v>
      </c>
      <c r="H10264" t="s">
        <v>7</v>
      </c>
      <c r="I10264" t="s">
        <v>3045</v>
      </c>
      <c r="J10264">
        <v>1</v>
      </c>
      <c r="K10264">
        <v>42</v>
      </c>
      <c r="M10264">
        <v>35</v>
      </c>
      <c r="O10264" t="str">
        <f>IF(Tableau__3_Déplacements_2[[#This Row],[Ori]]=Tableau__3_Déplacements_2[[#This Row],[Des]],"local","metro")</f>
        <v>metro</v>
      </c>
      <c r="P10264">
        <v>10</v>
      </c>
      <c r="Q10264">
        <v>10</v>
      </c>
      <c r="R10264">
        <v>0</v>
      </c>
      <c r="S10264">
        <v>10</v>
      </c>
      <c r="T10264">
        <v>20</v>
      </c>
      <c r="U10264" t="s">
        <v>240</v>
      </c>
      <c r="V10264">
        <v>8</v>
      </c>
      <c r="W10264">
        <v>150</v>
      </c>
      <c r="X10264">
        <v>6</v>
      </c>
      <c r="Y10264">
        <v>408.41237288135596</v>
      </c>
      <c r="Z10264" s="1">
        <v>0</v>
      </c>
      <c r="AA10264" s="1"/>
    </row>
    <row r="10265" spans="1:27" x14ac:dyDescent="0.35">
      <c r="A10265">
        <v>769</v>
      </c>
      <c r="B10265" t="e">
        <f>VLOOKUP(Tableau__3_Déplacements_2[[#This Row],[Id_Menage]],[2]Ménages!$A$2:$AD$1503,32)</f>
        <v>#REF!</v>
      </c>
      <c r="C10265" t="s">
        <v>5</v>
      </c>
      <c r="D10265" t="s">
        <v>3042</v>
      </c>
      <c r="E10265">
        <f>VLOOKUP(Tableau__3_Déplacements_2[[#This Row],[Id_Personne]],[1]!Tableau__2_Personnes_1[[Id_Personne]:[Age]],2)</f>
        <v>1</v>
      </c>
      <c r="F10265">
        <f>VLOOKUP(Tableau__3_Déplacements_2[[#This Row],[Id_Personne]],[1]!Tableau__2_Personnes_1[[Id_Personne]:[Age]],4)</f>
        <v>21</v>
      </c>
      <c r="G10265" t="s">
        <v>13</v>
      </c>
      <c r="H10265" t="s">
        <v>22</v>
      </c>
      <c r="I10265" t="s">
        <v>3044</v>
      </c>
      <c r="J10265">
        <v>1</v>
      </c>
      <c r="K10265">
        <v>42</v>
      </c>
      <c r="M10265">
        <v>42</v>
      </c>
      <c r="O10265" t="str">
        <f>IF(Tableau__3_Déplacements_2[[#This Row],[Ori]]=Tableau__3_Déplacements_2[[#This Row],[Des]],"local","metro")</f>
        <v>local</v>
      </c>
      <c r="P10265">
        <v>10</v>
      </c>
      <c r="Q10265">
        <v>16</v>
      </c>
      <c r="R10265">
        <v>0</v>
      </c>
      <c r="S10265">
        <v>16</v>
      </c>
      <c r="T10265">
        <v>20</v>
      </c>
      <c r="U10265" t="s">
        <v>240</v>
      </c>
      <c r="V10265">
        <v>8</v>
      </c>
      <c r="W10265">
        <v>200</v>
      </c>
      <c r="X10265">
        <v>6</v>
      </c>
      <c r="Y10265">
        <v>408.41237288135596</v>
      </c>
      <c r="Z10265" s="1">
        <v>0</v>
      </c>
      <c r="AA10265" s="1"/>
    </row>
    <row r="10266" spans="1:27" x14ac:dyDescent="0.35">
      <c r="A10266">
        <v>769</v>
      </c>
      <c r="B10266" t="e">
        <f>VLOOKUP(Tableau__3_Déplacements_2[[#This Row],[Id_Menage]],[2]Ménages!$A$2:$AD$1503,32)</f>
        <v>#REF!</v>
      </c>
      <c r="C10266" t="s">
        <v>5</v>
      </c>
      <c r="D10266" t="s">
        <v>3042</v>
      </c>
      <c r="E10266">
        <f>VLOOKUP(Tableau__3_Déplacements_2[[#This Row],[Id_Personne]],[1]!Tableau__2_Personnes_1[[Id_Personne]:[Age]],2)</f>
        <v>1</v>
      </c>
      <c r="F10266">
        <f>VLOOKUP(Tableau__3_Déplacements_2[[#This Row],[Id_Personne]],[1]!Tableau__2_Personnes_1[[Id_Personne]:[Age]],4)</f>
        <v>21</v>
      </c>
      <c r="G10266" t="s">
        <v>27</v>
      </c>
      <c r="H10266" t="s">
        <v>26</v>
      </c>
      <c r="I10266" t="s">
        <v>3043</v>
      </c>
      <c r="J10266">
        <v>1</v>
      </c>
      <c r="K10266">
        <v>42</v>
      </c>
      <c r="M10266">
        <v>42</v>
      </c>
      <c r="O10266" t="str">
        <f>IF(Tableau__3_Déplacements_2[[#This Row],[Ori]]=Tableau__3_Déplacements_2[[#This Row],[Des]],"local","metro")</f>
        <v>local</v>
      </c>
      <c r="P10266">
        <v>15</v>
      </c>
      <c r="Q10266">
        <v>19</v>
      </c>
      <c r="R10266">
        <v>0</v>
      </c>
      <c r="S10266">
        <v>19</v>
      </c>
      <c r="T10266">
        <v>30</v>
      </c>
      <c r="U10266" t="s">
        <v>240</v>
      </c>
      <c r="V10266">
        <v>8</v>
      </c>
      <c r="W10266">
        <v>200</v>
      </c>
      <c r="X10266">
        <v>6</v>
      </c>
      <c r="Y10266">
        <v>408.41237288135596</v>
      </c>
      <c r="Z10266" s="1">
        <v>0</v>
      </c>
      <c r="AA10266" s="1"/>
    </row>
    <row r="10267" spans="1:27" x14ac:dyDescent="0.35">
      <c r="A10267">
        <v>769</v>
      </c>
      <c r="B10267" t="e">
        <f>VLOOKUP(Tableau__3_Déplacements_2[[#This Row],[Id_Menage]],[2]Ménages!$A$2:$AD$1503,32)</f>
        <v>#REF!</v>
      </c>
      <c r="C10267" t="s">
        <v>5</v>
      </c>
      <c r="D10267" t="s">
        <v>3042</v>
      </c>
      <c r="E10267">
        <f>VLOOKUP(Tableau__3_Déplacements_2[[#This Row],[Id_Personne]],[1]!Tableau__2_Personnes_1[[Id_Personne]:[Age]],2)</f>
        <v>1</v>
      </c>
      <c r="F10267">
        <f>VLOOKUP(Tableau__3_Déplacements_2[[#This Row],[Id_Personne]],[1]!Tableau__2_Personnes_1[[Id_Personne]:[Age]],4)</f>
        <v>21</v>
      </c>
      <c r="G10267" t="s">
        <v>3</v>
      </c>
      <c r="H10267" t="s">
        <v>2</v>
      </c>
      <c r="I10267" t="s">
        <v>3041</v>
      </c>
      <c r="J10267">
        <v>1</v>
      </c>
      <c r="K10267">
        <v>35</v>
      </c>
      <c r="M10267">
        <v>42</v>
      </c>
      <c r="O10267" t="str">
        <f>IF(Tableau__3_Déplacements_2[[#This Row],[Ori]]=Tableau__3_Déplacements_2[[#This Row],[Des]],"local","metro")</f>
        <v>metro</v>
      </c>
      <c r="P10267">
        <v>15</v>
      </c>
      <c r="Q10267">
        <v>12</v>
      </c>
      <c r="R10267">
        <v>0</v>
      </c>
      <c r="S10267">
        <v>12</v>
      </c>
      <c r="T10267">
        <v>30</v>
      </c>
      <c r="U10267" t="s">
        <v>240</v>
      </c>
      <c r="V10267">
        <v>8</v>
      </c>
      <c r="W10267">
        <v>15</v>
      </c>
      <c r="X10267">
        <v>6</v>
      </c>
      <c r="Y10267">
        <v>408.41237288135596</v>
      </c>
      <c r="Z10267" s="1">
        <v>0</v>
      </c>
      <c r="AA10267" s="1"/>
    </row>
    <row r="10268" spans="1:27" x14ac:dyDescent="0.35">
      <c r="A10268">
        <v>77</v>
      </c>
      <c r="B10268" t="e">
        <f>VLOOKUP(Tableau__3_Déplacements_2[[#This Row],[Id_Menage]],[2]Ménages!$A$2:$AD$1503,32)</f>
        <v>#REF!</v>
      </c>
      <c r="C10268" t="s">
        <v>16</v>
      </c>
      <c r="D10268" t="s">
        <v>3038</v>
      </c>
      <c r="E10268">
        <f>VLOOKUP(Tableau__3_Déplacements_2[[#This Row],[Id_Personne]],[1]!Tableau__2_Personnes_1[[Id_Personne]:[Age]],2)</f>
        <v>1</v>
      </c>
      <c r="F10268">
        <f>VLOOKUP(Tableau__3_Déplacements_2[[#This Row],[Id_Personne]],[1]!Tableau__2_Personnes_1[[Id_Personne]:[Age]],4)</f>
        <v>30</v>
      </c>
      <c r="G10268" t="s">
        <v>13</v>
      </c>
      <c r="H10268" t="s">
        <v>22</v>
      </c>
      <c r="I10268" t="s">
        <v>3040</v>
      </c>
      <c r="J10268">
        <v>1</v>
      </c>
      <c r="K10268">
        <v>84</v>
      </c>
      <c r="M10268">
        <v>76</v>
      </c>
      <c r="O10268" t="str">
        <f>IF(Tableau__3_Déplacements_2[[#This Row],[Ori]]=Tableau__3_Déplacements_2[[#This Row],[Des]],"local","metro")</f>
        <v>metro</v>
      </c>
      <c r="P10268">
        <v>15</v>
      </c>
      <c r="Q10268">
        <v>20</v>
      </c>
      <c r="R10268">
        <v>0</v>
      </c>
      <c r="S10268">
        <v>21</v>
      </c>
      <c r="T10268">
        <v>10</v>
      </c>
      <c r="U10268" t="s">
        <v>240</v>
      </c>
      <c r="V10268">
        <v>8</v>
      </c>
      <c r="W10268">
        <v>600</v>
      </c>
      <c r="X10268">
        <v>3</v>
      </c>
      <c r="Y10268">
        <v>250.95446808510638</v>
      </c>
      <c r="Z10268" s="1">
        <v>0</v>
      </c>
      <c r="AA10268" s="1"/>
    </row>
    <row r="10269" spans="1:27" x14ac:dyDescent="0.35">
      <c r="A10269">
        <v>77</v>
      </c>
      <c r="B10269" t="e">
        <f>VLOOKUP(Tableau__3_Déplacements_2[[#This Row],[Id_Menage]],[2]Ménages!$A$2:$AD$1503,32)</f>
        <v>#REF!</v>
      </c>
      <c r="C10269" t="s">
        <v>16</v>
      </c>
      <c r="D10269" t="s">
        <v>3038</v>
      </c>
      <c r="E10269">
        <f>VLOOKUP(Tableau__3_Déplacements_2[[#This Row],[Id_Personne]],[1]!Tableau__2_Personnes_1[[Id_Personne]:[Age]],2)</f>
        <v>1</v>
      </c>
      <c r="F10269">
        <f>VLOOKUP(Tableau__3_Déplacements_2[[#This Row],[Id_Personne]],[1]!Tableau__2_Personnes_1[[Id_Personne]:[Age]],4)</f>
        <v>30</v>
      </c>
      <c r="G10269" t="s">
        <v>0</v>
      </c>
      <c r="H10269" t="s">
        <v>7</v>
      </c>
      <c r="I10269" t="s">
        <v>3039</v>
      </c>
      <c r="J10269">
        <v>1</v>
      </c>
      <c r="K10269">
        <v>76</v>
      </c>
      <c r="M10269">
        <v>73</v>
      </c>
      <c r="O10269" t="str">
        <f>IF(Tableau__3_Déplacements_2[[#This Row],[Ori]]=Tableau__3_Déplacements_2[[#This Row],[Des]],"local","metro")</f>
        <v>metro</v>
      </c>
      <c r="P10269">
        <v>3</v>
      </c>
      <c r="Q10269">
        <v>7</v>
      </c>
      <c r="R10269">
        <v>0</v>
      </c>
      <c r="S10269">
        <v>7</v>
      </c>
      <c r="T10269">
        <v>30</v>
      </c>
      <c r="U10269" t="s">
        <v>240</v>
      </c>
      <c r="V10269">
        <v>8</v>
      </c>
      <c r="W10269">
        <v>200</v>
      </c>
      <c r="X10269">
        <v>1</v>
      </c>
      <c r="Y10269">
        <v>250.95446808510638</v>
      </c>
      <c r="Z10269" s="1">
        <v>0</v>
      </c>
      <c r="AA10269" s="1"/>
    </row>
    <row r="10270" spans="1:27" x14ac:dyDescent="0.35">
      <c r="A10270">
        <v>77</v>
      </c>
      <c r="B10270" t="e">
        <f>VLOOKUP(Tableau__3_Déplacements_2[[#This Row],[Id_Menage]],[2]Ménages!$A$2:$AD$1503,32)</f>
        <v>#REF!</v>
      </c>
      <c r="C10270" t="s">
        <v>16</v>
      </c>
      <c r="D10270" t="s">
        <v>3038</v>
      </c>
      <c r="E10270">
        <f>VLOOKUP(Tableau__3_Déplacements_2[[#This Row],[Id_Personne]],[1]!Tableau__2_Personnes_1[[Id_Personne]:[Age]],2)</f>
        <v>1</v>
      </c>
      <c r="F10270">
        <f>VLOOKUP(Tableau__3_Déplacements_2[[#This Row],[Id_Personne]],[1]!Tableau__2_Personnes_1[[Id_Personne]:[Age]],4)</f>
        <v>30</v>
      </c>
      <c r="G10270" t="s">
        <v>3</v>
      </c>
      <c r="H10270" t="s">
        <v>2</v>
      </c>
      <c r="I10270" t="s">
        <v>3037</v>
      </c>
      <c r="J10270">
        <v>1</v>
      </c>
      <c r="K10270">
        <v>73</v>
      </c>
      <c r="M10270">
        <v>84</v>
      </c>
      <c r="O10270" t="str">
        <f>IF(Tableau__3_Déplacements_2[[#This Row],[Ori]]=Tableau__3_Déplacements_2[[#This Row],[Des]],"local","metro")</f>
        <v>metro</v>
      </c>
      <c r="P10270">
        <v>14</v>
      </c>
      <c r="Q10270">
        <v>17</v>
      </c>
      <c r="R10270">
        <v>0</v>
      </c>
      <c r="S10270">
        <v>18</v>
      </c>
      <c r="T10270">
        <v>0</v>
      </c>
      <c r="U10270" t="s">
        <v>240</v>
      </c>
      <c r="V10270">
        <v>8</v>
      </c>
      <c r="W10270">
        <v>400</v>
      </c>
      <c r="X10270">
        <v>3</v>
      </c>
      <c r="Y10270">
        <v>250.95446808510638</v>
      </c>
      <c r="Z10270" s="1">
        <v>0</v>
      </c>
      <c r="AA10270" s="1"/>
    </row>
    <row r="10271" spans="1:27" x14ac:dyDescent="0.35">
      <c r="A10271">
        <v>77</v>
      </c>
      <c r="B10271" t="e">
        <f>VLOOKUP(Tableau__3_Déplacements_2[[#This Row],[Id_Menage]],[2]Ménages!$A$2:$AD$1503,32)</f>
        <v>#REF!</v>
      </c>
      <c r="C10271" t="s">
        <v>11</v>
      </c>
      <c r="D10271" t="s">
        <v>3035</v>
      </c>
      <c r="E10271">
        <f>VLOOKUP(Tableau__3_Déplacements_2[[#This Row],[Id_Personne]],[1]!Tableau__2_Personnes_1[[Id_Personne]:[Age]],2)</f>
        <v>2</v>
      </c>
      <c r="F10271">
        <f>VLOOKUP(Tableau__3_Déplacements_2[[#This Row],[Id_Personne]],[1]!Tableau__2_Personnes_1[[Id_Personne]:[Age]],4)</f>
        <v>28</v>
      </c>
      <c r="G10271" t="s">
        <v>3</v>
      </c>
      <c r="H10271" t="s">
        <v>2</v>
      </c>
      <c r="I10271" t="s">
        <v>3036</v>
      </c>
      <c r="J10271">
        <v>1</v>
      </c>
      <c r="K10271">
        <v>80</v>
      </c>
      <c r="M10271">
        <v>76</v>
      </c>
      <c r="O10271" t="str">
        <f>IF(Tableau__3_Déplacements_2[[#This Row],[Ori]]=Tableau__3_Déplacements_2[[#This Row],[Des]],"local","metro")</f>
        <v>metro</v>
      </c>
      <c r="P10271">
        <v>15</v>
      </c>
      <c r="Q10271">
        <v>21</v>
      </c>
      <c r="R10271">
        <v>0</v>
      </c>
      <c r="S10271">
        <v>21</v>
      </c>
      <c r="T10271">
        <v>50</v>
      </c>
      <c r="U10271" t="s">
        <v>240</v>
      </c>
      <c r="V10271">
        <v>8</v>
      </c>
      <c r="W10271">
        <v>300</v>
      </c>
      <c r="X10271">
        <v>6</v>
      </c>
      <c r="Y10271">
        <v>250.95446808510638</v>
      </c>
      <c r="Z10271" s="1">
        <v>0</v>
      </c>
      <c r="AA10271" s="1"/>
    </row>
    <row r="10272" spans="1:27" x14ac:dyDescent="0.35">
      <c r="A10272">
        <v>77</v>
      </c>
      <c r="B10272" t="e">
        <f>VLOOKUP(Tableau__3_Déplacements_2[[#This Row],[Id_Menage]],[2]Ménages!$A$2:$AD$1503,32)</f>
        <v>#REF!</v>
      </c>
      <c r="C10272" t="s">
        <v>11</v>
      </c>
      <c r="D10272" t="s">
        <v>3035</v>
      </c>
      <c r="E10272">
        <f>VLOOKUP(Tableau__3_Déplacements_2[[#This Row],[Id_Personne]],[1]!Tableau__2_Personnes_1[[Id_Personne]:[Age]],2)</f>
        <v>2</v>
      </c>
      <c r="F10272">
        <f>VLOOKUP(Tableau__3_Déplacements_2[[#This Row],[Id_Personne]],[1]!Tableau__2_Personnes_1[[Id_Personne]:[Age]],4)</f>
        <v>28</v>
      </c>
      <c r="G10272" t="s">
        <v>0</v>
      </c>
      <c r="H10272" t="s">
        <v>7</v>
      </c>
      <c r="I10272" t="s">
        <v>3034</v>
      </c>
      <c r="J10272">
        <v>1</v>
      </c>
      <c r="K10272">
        <v>76</v>
      </c>
      <c r="M10272">
        <v>80</v>
      </c>
      <c r="O10272" t="str">
        <f>IF(Tableau__3_Déplacements_2[[#This Row],[Ori]]=Tableau__3_Déplacements_2[[#This Row],[Des]],"local","metro")</f>
        <v>metro</v>
      </c>
      <c r="P10272">
        <v>14</v>
      </c>
      <c r="Q10272">
        <v>17</v>
      </c>
      <c r="R10272">
        <v>0</v>
      </c>
      <c r="S10272">
        <v>17</v>
      </c>
      <c r="T10272">
        <v>20</v>
      </c>
      <c r="U10272" t="s">
        <v>240</v>
      </c>
      <c r="V10272">
        <v>8</v>
      </c>
      <c r="W10272">
        <v>300</v>
      </c>
      <c r="X10272">
        <v>6</v>
      </c>
      <c r="Y10272">
        <v>250.95446808510638</v>
      </c>
      <c r="Z10272" s="1">
        <v>0</v>
      </c>
      <c r="AA10272" s="1"/>
    </row>
    <row r="10273" spans="1:27" x14ac:dyDescent="0.35">
      <c r="A10273">
        <v>770</v>
      </c>
      <c r="B10273" t="e">
        <f>VLOOKUP(Tableau__3_Déplacements_2[[#This Row],[Id_Menage]],[2]Ménages!$A$2:$AD$1503,32)</f>
        <v>#REF!</v>
      </c>
      <c r="C10273" t="s">
        <v>11</v>
      </c>
      <c r="D10273" t="s">
        <v>3032</v>
      </c>
      <c r="E10273">
        <f>VLOOKUP(Tableau__3_Déplacements_2[[#This Row],[Id_Personne]],[1]!Tableau__2_Personnes_1[[Id_Personne]:[Age]],2)</f>
        <v>2</v>
      </c>
      <c r="F10273">
        <f>VLOOKUP(Tableau__3_Déplacements_2[[#This Row],[Id_Personne]],[1]!Tableau__2_Personnes_1[[Id_Personne]:[Age]],4)</f>
        <v>56</v>
      </c>
      <c r="G10273" t="s">
        <v>0</v>
      </c>
      <c r="H10273" t="s">
        <v>7</v>
      </c>
      <c r="I10273" t="s">
        <v>3033</v>
      </c>
      <c r="J10273">
        <v>1</v>
      </c>
      <c r="K10273">
        <v>42</v>
      </c>
      <c r="M10273">
        <v>42</v>
      </c>
      <c r="O10273" t="str">
        <f>IF(Tableau__3_Déplacements_2[[#This Row],[Ori]]=Tableau__3_Déplacements_2[[#This Row],[Des]],"local","metro")</f>
        <v>local</v>
      </c>
      <c r="P10273">
        <v>12</v>
      </c>
      <c r="Q10273">
        <v>13</v>
      </c>
      <c r="R10273">
        <v>0</v>
      </c>
      <c r="S10273">
        <v>13</v>
      </c>
      <c r="T10273">
        <v>30</v>
      </c>
      <c r="U10273" t="s">
        <v>0</v>
      </c>
      <c r="V10273">
        <v>1</v>
      </c>
      <c r="W10273">
        <v>0</v>
      </c>
      <c r="X10273">
        <v>1</v>
      </c>
      <c r="Y10273">
        <v>408.41237288135596</v>
      </c>
      <c r="Z10273" s="1">
        <v>0</v>
      </c>
      <c r="AA10273" s="1"/>
    </row>
    <row r="10274" spans="1:27" x14ac:dyDescent="0.35">
      <c r="A10274">
        <v>770</v>
      </c>
      <c r="B10274" t="e">
        <f>VLOOKUP(Tableau__3_Déplacements_2[[#This Row],[Id_Menage]],[2]Ménages!$A$2:$AD$1503,32)</f>
        <v>#REF!</v>
      </c>
      <c r="C10274" t="s">
        <v>11</v>
      </c>
      <c r="D10274" t="s">
        <v>3032</v>
      </c>
      <c r="E10274">
        <f>VLOOKUP(Tableau__3_Déplacements_2[[#This Row],[Id_Personne]],[1]!Tableau__2_Personnes_1[[Id_Personne]:[Age]],2)</f>
        <v>2</v>
      </c>
      <c r="F10274">
        <f>VLOOKUP(Tableau__3_Déplacements_2[[#This Row],[Id_Personne]],[1]!Tableau__2_Personnes_1[[Id_Personne]:[Age]],4)</f>
        <v>56</v>
      </c>
      <c r="G10274" t="s">
        <v>3</v>
      </c>
      <c r="H10274" t="s">
        <v>2</v>
      </c>
      <c r="I10274" t="s">
        <v>3031</v>
      </c>
      <c r="J10274">
        <v>1</v>
      </c>
      <c r="K10274">
        <v>42</v>
      </c>
      <c r="M10274">
        <v>42</v>
      </c>
      <c r="O10274" t="str">
        <f>IF(Tableau__3_Déplacements_2[[#This Row],[Ori]]=Tableau__3_Déplacements_2[[#This Row],[Des]],"local","metro")</f>
        <v>local</v>
      </c>
      <c r="P10274">
        <v>15</v>
      </c>
      <c r="Q10274">
        <v>17</v>
      </c>
      <c r="R10274">
        <v>0</v>
      </c>
      <c r="S10274">
        <v>17</v>
      </c>
      <c r="T10274">
        <v>30</v>
      </c>
      <c r="U10274" t="s">
        <v>0</v>
      </c>
      <c r="V10274">
        <v>1</v>
      </c>
      <c r="W10274">
        <v>0</v>
      </c>
      <c r="X10274">
        <v>1</v>
      </c>
      <c r="Y10274">
        <v>408.41237288135596</v>
      </c>
      <c r="Z10274" s="1">
        <v>0</v>
      </c>
      <c r="AA10274" s="1"/>
    </row>
    <row r="10275" spans="1:27" x14ac:dyDescent="0.35">
      <c r="A10275">
        <v>770</v>
      </c>
      <c r="B10275" t="e">
        <f>VLOOKUP(Tableau__3_Déplacements_2[[#This Row],[Id_Menage]],[2]Ménages!$A$2:$AD$1503,32)</f>
        <v>#REF!</v>
      </c>
      <c r="C10275" t="s">
        <v>5</v>
      </c>
      <c r="D10275" t="s">
        <v>3029</v>
      </c>
      <c r="E10275">
        <f>VLOOKUP(Tableau__3_Déplacements_2[[#This Row],[Id_Personne]],[1]!Tableau__2_Personnes_1[[Id_Personne]:[Age]],2)</f>
        <v>2</v>
      </c>
      <c r="F10275">
        <f>VLOOKUP(Tableau__3_Déplacements_2[[#This Row],[Id_Personne]],[1]!Tableau__2_Personnes_1[[Id_Personne]:[Age]],4)</f>
        <v>33</v>
      </c>
      <c r="G10275" t="s">
        <v>0</v>
      </c>
      <c r="H10275" t="s">
        <v>7</v>
      </c>
      <c r="I10275" t="s">
        <v>3030</v>
      </c>
      <c r="J10275">
        <v>1</v>
      </c>
      <c r="K10275">
        <v>42</v>
      </c>
      <c r="M10275">
        <v>34</v>
      </c>
      <c r="O10275" t="str">
        <f>IF(Tableau__3_Déplacements_2[[#This Row],[Ori]]=Tableau__3_Déplacements_2[[#This Row],[Des]],"local","metro")</f>
        <v>metro</v>
      </c>
      <c r="P10275">
        <v>10</v>
      </c>
      <c r="Q10275">
        <v>10</v>
      </c>
      <c r="R10275">
        <v>0</v>
      </c>
      <c r="S10275">
        <v>11</v>
      </c>
      <c r="T10275">
        <v>0</v>
      </c>
      <c r="U10275" t="s">
        <v>240</v>
      </c>
      <c r="V10275">
        <v>8</v>
      </c>
      <c r="W10275">
        <v>300</v>
      </c>
      <c r="X10275">
        <v>6</v>
      </c>
      <c r="Y10275">
        <v>408.41237288135596</v>
      </c>
      <c r="Z10275" s="1">
        <v>0</v>
      </c>
      <c r="AA10275" s="1"/>
    </row>
    <row r="10276" spans="1:27" x14ac:dyDescent="0.35">
      <c r="A10276">
        <v>770</v>
      </c>
      <c r="B10276" t="e">
        <f>VLOOKUP(Tableau__3_Déplacements_2[[#This Row],[Id_Menage]],[2]Ménages!$A$2:$AD$1503,32)</f>
        <v>#REF!</v>
      </c>
      <c r="C10276" t="s">
        <v>5</v>
      </c>
      <c r="D10276" t="s">
        <v>3029</v>
      </c>
      <c r="E10276">
        <f>VLOOKUP(Tableau__3_Déplacements_2[[#This Row],[Id_Personne]],[1]!Tableau__2_Personnes_1[[Id_Personne]:[Age]],2)</f>
        <v>2</v>
      </c>
      <c r="F10276">
        <f>VLOOKUP(Tableau__3_Déplacements_2[[#This Row],[Id_Personne]],[1]!Tableau__2_Personnes_1[[Id_Personne]:[Age]],4)</f>
        <v>33</v>
      </c>
      <c r="G10276" t="s">
        <v>3</v>
      </c>
      <c r="H10276" t="s">
        <v>2</v>
      </c>
      <c r="I10276" t="s">
        <v>3028</v>
      </c>
      <c r="J10276">
        <v>1</v>
      </c>
      <c r="K10276">
        <v>34</v>
      </c>
      <c r="M10276">
        <v>42</v>
      </c>
      <c r="O10276" t="str">
        <f>IF(Tableau__3_Déplacements_2[[#This Row],[Ori]]=Tableau__3_Déplacements_2[[#This Row],[Des]],"local","metro")</f>
        <v>metro</v>
      </c>
      <c r="P10276">
        <v>15</v>
      </c>
      <c r="Q10276">
        <v>13</v>
      </c>
      <c r="R10276">
        <v>0</v>
      </c>
      <c r="S10276">
        <v>14</v>
      </c>
      <c r="T10276">
        <v>30</v>
      </c>
      <c r="U10276" t="s">
        <v>240</v>
      </c>
      <c r="V10276">
        <v>8</v>
      </c>
      <c r="W10276">
        <v>300</v>
      </c>
      <c r="X10276">
        <v>6</v>
      </c>
      <c r="Y10276">
        <v>408.41237288135596</v>
      </c>
      <c r="Z10276" s="1">
        <v>0</v>
      </c>
      <c r="AA10276" s="1"/>
    </row>
    <row r="10277" spans="1:27" x14ac:dyDescent="0.35">
      <c r="A10277">
        <v>770</v>
      </c>
      <c r="B10277" t="e">
        <f>VLOOKUP(Tableau__3_Déplacements_2[[#This Row],[Id_Menage]],[2]Ménages!$A$2:$AD$1503,32)</f>
        <v>#REF!</v>
      </c>
      <c r="C10277" t="s">
        <v>65</v>
      </c>
      <c r="D10277" t="s">
        <v>3026</v>
      </c>
      <c r="E10277">
        <f>VLOOKUP(Tableau__3_Déplacements_2[[#This Row],[Id_Personne]],[1]!Tableau__2_Personnes_1[[Id_Personne]:[Age]],2)</f>
        <v>1</v>
      </c>
      <c r="F10277">
        <f>VLOOKUP(Tableau__3_Déplacements_2[[#This Row],[Id_Personne]],[1]!Tableau__2_Personnes_1[[Id_Personne]:[Age]],4)</f>
        <v>30</v>
      </c>
      <c r="G10277" t="s">
        <v>3</v>
      </c>
      <c r="H10277" t="s">
        <v>2</v>
      </c>
      <c r="I10277" t="s">
        <v>3027</v>
      </c>
      <c r="J10277">
        <v>1</v>
      </c>
      <c r="K10277">
        <v>76</v>
      </c>
      <c r="M10277">
        <v>42</v>
      </c>
      <c r="O10277" t="str">
        <f>IF(Tableau__3_Déplacements_2[[#This Row],[Ori]]=Tableau__3_Déplacements_2[[#This Row],[Des]],"local","metro")</f>
        <v>metro</v>
      </c>
      <c r="P10277">
        <v>15</v>
      </c>
      <c r="Q10277">
        <v>19</v>
      </c>
      <c r="R10277">
        <v>0</v>
      </c>
      <c r="S10277">
        <v>20</v>
      </c>
      <c r="T10277">
        <v>30</v>
      </c>
      <c r="U10277" t="s">
        <v>240</v>
      </c>
      <c r="V10277">
        <v>8</v>
      </c>
      <c r="W10277">
        <v>300</v>
      </c>
      <c r="X10277">
        <v>1</v>
      </c>
      <c r="Y10277">
        <v>408.41237288135596</v>
      </c>
      <c r="Z10277" s="1">
        <v>0</v>
      </c>
      <c r="AA10277" s="1"/>
    </row>
    <row r="10278" spans="1:27" x14ac:dyDescent="0.35">
      <c r="A10278">
        <v>770</v>
      </c>
      <c r="B10278" t="e">
        <f>VLOOKUP(Tableau__3_Déplacements_2[[#This Row],[Id_Menage]],[2]Ménages!$A$2:$AD$1503,32)</f>
        <v>#REF!</v>
      </c>
      <c r="C10278" t="s">
        <v>65</v>
      </c>
      <c r="D10278" t="s">
        <v>3026</v>
      </c>
      <c r="E10278">
        <f>VLOOKUP(Tableau__3_Déplacements_2[[#This Row],[Id_Personne]],[1]!Tableau__2_Personnes_1[[Id_Personne]:[Age]],2)</f>
        <v>1</v>
      </c>
      <c r="F10278">
        <f>VLOOKUP(Tableau__3_Déplacements_2[[#This Row],[Id_Personne]],[1]!Tableau__2_Personnes_1[[Id_Personne]:[Age]],4)</f>
        <v>30</v>
      </c>
      <c r="G10278" t="s">
        <v>0</v>
      </c>
      <c r="H10278" t="s">
        <v>7</v>
      </c>
      <c r="I10278" t="s">
        <v>3025</v>
      </c>
      <c r="J10278">
        <v>1</v>
      </c>
      <c r="K10278">
        <v>42</v>
      </c>
      <c r="M10278">
        <v>76</v>
      </c>
      <c r="O10278" t="str">
        <f>IF(Tableau__3_Déplacements_2[[#This Row],[Ori]]=Tableau__3_Déplacements_2[[#This Row],[Des]],"local","metro")</f>
        <v>metro</v>
      </c>
      <c r="P10278">
        <v>10</v>
      </c>
      <c r="Q10278">
        <v>15</v>
      </c>
      <c r="R10278">
        <v>0</v>
      </c>
      <c r="S10278">
        <v>16</v>
      </c>
      <c r="T10278">
        <v>20</v>
      </c>
      <c r="U10278" t="s">
        <v>240</v>
      </c>
      <c r="V10278">
        <v>8</v>
      </c>
      <c r="W10278">
        <v>300</v>
      </c>
      <c r="X10278">
        <v>1</v>
      </c>
      <c r="Y10278">
        <v>408.41237288135596</v>
      </c>
      <c r="Z10278" s="1">
        <v>0</v>
      </c>
      <c r="AA10278" s="1"/>
    </row>
    <row r="10279" spans="1:27" x14ac:dyDescent="0.35">
      <c r="A10279">
        <v>771</v>
      </c>
      <c r="B10279" t="e">
        <f>VLOOKUP(Tableau__3_Déplacements_2[[#This Row],[Id_Menage]],[2]Ménages!$A$2:$AD$1503,32)</f>
        <v>#REF!</v>
      </c>
      <c r="C10279" t="s">
        <v>16</v>
      </c>
      <c r="D10279" t="s">
        <v>3021</v>
      </c>
      <c r="E10279">
        <f>VLOOKUP(Tableau__3_Déplacements_2[[#This Row],[Id_Personne]],[1]!Tableau__2_Personnes_1[[Id_Personne]:[Age]],2)</f>
        <v>1</v>
      </c>
      <c r="F10279">
        <f>VLOOKUP(Tableau__3_Déplacements_2[[#This Row],[Id_Personne]],[1]!Tableau__2_Personnes_1[[Id_Personne]:[Age]],4)</f>
        <v>39</v>
      </c>
      <c r="G10279" t="s">
        <v>0</v>
      </c>
      <c r="H10279" t="s">
        <v>7</v>
      </c>
      <c r="I10279" t="s">
        <v>3024</v>
      </c>
      <c r="J10279">
        <v>1</v>
      </c>
      <c r="K10279">
        <v>42</v>
      </c>
      <c r="M10279">
        <v>24</v>
      </c>
      <c r="O10279" t="str">
        <f>IF(Tableau__3_Déplacements_2[[#This Row],[Ori]]=Tableau__3_Déplacements_2[[#This Row],[Des]],"local","metro")</f>
        <v>metro</v>
      </c>
      <c r="P10279">
        <v>3</v>
      </c>
      <c r="Q10279">
        <v>7</v>
      </c>
      <c r="R10279">
        <v>0</v>
      </c>
      <c r="S10279">
        <v>8</v>
      </c>
      <c r="T10279">
        <v>30</v>
      </c>
      <c r="U10279" t="s">
        <v>240</v>
      </c>
      <c r="V10279">
        <v>8</v>
      </c>
      <c r="W10279">
        <v>400</v>
      </c>
      <c r="X10279">
        <v>3</v>
      </c>
      <c r="Y10279">
        <v>408.41237288135596</v>
      </c>
      <c r="Z10279" s="1">
        <v>0</v>
      </c>
      <c r="AA10279" s="1"/>
    </row>
    <row r="10280" spans="1:27" x14ac:dyDescent="0.35">
      <c r="A10280">
        <v>771</v>
      </c>
      <c r="B10280" t="e">
        <f>VLOOKUP(Tableau__3_Déplacements_2[[#This Row],[Id_Menage]],[2]Ménages!$A$2:$AD$1503,32)</f>
        <v>#REF!</v>
      </c>
      <c r="C10280" t="s">
        <v>16</v>
      </c>
      <c r="D10280" t="s">
        <v>3021</v>
      </c>
      <c r="E10280">
        <f>VLOOKUP(Tableau__3_Déplacements_2[[#This Row],[Id_Personne]],[1]!Tableau__2_Personnes_1[[Id_Personne]:[Age]],2)</f>
        <v>1</v>
      </c>
      <c r="F10280">
        <f>VLOOKUP(Tableau__3_Déplacements_2[[#This Row],[Id_Personne]],[1]!Tableau__2_Personnes_1[[Id_Personne]:[Age]],4)</f>
        <v>39</v>
      </c>
      <c r="G10280" t="s">
        <v>27</v>
      </c>
      <c r="H10280" t="s">
        <v>26</v>
      </c>
      <c r="I10280" t="s">
        <v>3023</v>
      </c>
      <c r="J10280">
        <v>1</v>
      </c>
      <c r="K10280">
        <v>37</v>
      </c>
      <c r="M10280">
        <v>42</v>
      </c>
      <c r="O10280" t="str">
        <f>IF(Tableau__3_Déplacements_2[[#This Row],[Ori]]=Tableau__3_Déplacements_2[[#This Row],[Des]],"local","metro")</f>
        <v>metro</v>
      </c>
      <c r="P10280">
        <v>15</v>
      </c>
      <c r="Q10280">
        <v>7</v>
      </c>
      <c r="R10280">
        <v>0</v>
      </c>
      <c r="S10280">
        <v>18</v>
      </c>
      <c r="T10280">
        <v>0</v>
      </c>
      <c r="U10280" t="s">
        <v>240</v>
      </c>
      <c r="V10280">
        <v>8</v>
      </c>
      <c r="W10280">
        <v>250</v>
      </c>
      <c r="X10280">
        <v>6</v>
      </c>
      <c r="Y10280">
        <v>408.41237288135596</v>
      </c>
      <c r="Z10280" s="1">
        <v>0</v>
      </c>
      <c r="AA10280" s="1"/>
    </row>
    <row r="10281" spans="1:27" x14ac:dyDescent="0.35">
      <c r="A10281">
        <v>771</v>
      </c>
      <c r="B10281" t="e">
        <f>VLOOKUP(Tableau__3_Déplacements_2[[#This Row],[Id_Menage]],[2]Ménages!$A$2:$AD$1503,32)</f>
        <v>#REF!</v>
      </c>
      <c r="C10281" t="s">
        <v>16</v>
      </c>
      <c r="D10281" t="s">
        <v>3021</v>
      </c>
      <c r="E10281">
        <f>VLOOKUP(Tableau__3_Déplacements_2[[#This Row],[Id_Personne]],[1]!Tableau__2_Personnes_1[[Id_Personne]:[Age]],2)</f>
        <v>1</v>
      </c>
      <c r="F10281">
        <f>VLOOKUP(Tableau__3_Déplacements_2[[#This Row],[Id_Personne]],[1]!Tableau__2_Personnes_1[[Id_Personne]:[Age]],4)</f>
        <v>39</v>
      </c>
      <c r="G10281" t="s">
        <v>13</v>
      </c>
      <c r="H10281" t="s">
        <v>22</v>
      </c>
      <c r="I10281" t="s">
        <v>3022</v>
      </c>
      <c r="J10281">
        <v>1</v>
      </c>
      <c r="K10281">
        <v>34</v>
      </c>
      <c r="M10281">
        <v>37</v>
      </c>
      <c r="O10281" t="str">
        <f>IF(Tableau__3_Déplacements_2[[#This Row],[Ori]]=Tableau__3_Déplacements_2[[#This Row],[Des]],"local","metro")</f>
        <v>metro</v>
      </c>
      <c r="P10281">
        <v>6</v>
      </c>
      <c r="Q10281">
        <v>15</v>
      </c>
      <c r="R10281">
        <v>0</v>
      </c>
      <c r="S10281">
        <v>15</v>
      </c>
      <c r="T10281">
        <v>40</v>
      </c>
      <c r="U10281" t="s">
        <v>30</v>
      </c>
      <c r="V10281">
        <v>8</v>
      </c>
      <c r="W10281">
        <v>150</v>
      </c>
      <c r="X10281">
        <v>6</v>
      </c>
      <c r="Y10281">
        <v>408.41237288135596</v>
      </c>
      <c r="Z10281" s="1">
        <v>0</v>
      </c>
      <c r="AA10281" s="1"/>
    </row>
    <row r="10282" spans="1:27" x14ac:dyDescent="0.35">
      <c r="A10282">
        <v>771</v>
      </c>
      <c r="B10282" t="e">
        <f>VLOOKUP(Tableau__3_Déplacements_2[[#This Row],[Id_Menage]],[2]Ménages!$A$2:$AD$1503,32)</f>
        <v>#REF!</v>
      </c>
      <c r="C10282" t="s">
        <v>16</v>
      </c>
      <c r="D10282" t="s">
        <v>3021</v>
      </c>
      <c r="E10282">
        <f>VLOOKUP(Tableau__3_Déplacements_2[[#This Row],[Id_Personne]],[1]!Tableau__2_Personnes_1[[Id_Personne]:[Age]],2)</f>
        <v>1</v>
      </c>
      <c r="F10282">
        <f>VLOOKUP(Tableau__3_Déplacements_2[[#This Row],[Id_Personne]],[1]!Tableau__2_Personnes_1[[Id_Personne]:[Age]],4)</f>
        <v>39</v>
      </c>
      <c r="G10282" t="s">
        <v>3</v>
      </c>
      <c r="H10282" t="s">
        <v>2</v>
      </c>
      <c r="I10282" t="s">
        <v>3020</v>
      </c>
      <c r="J10282">
        <v>1</v>
      </c>
      <c r="K10282">
        <v>24</v>
      </c>
      <c r="M10282">
        <v>34</v>
      </c>
      <c r="O10282" t="str">
        <f>IF(Tableau__3_Déplacements_2[[#This Row],[Ori]]=Tableau__3_Déplacements_2[[#This Row],[Des]],"local","metro")</f>
        <v>metro</v>
      </c>
      <c r="P10282">
        <v>6</v>
      </c>
      <c r="Q10282">
        <v>13</v>
      </c>
      <c r="R10282">
        <v>0</v>
      </c>
      <c r="S10282">
        <v>13</v>
      </c>
      <c r="T10282">
        <v>30</v>
      </c>
      <c r="U10282" t="s">
        <v>30</v>
      </c>
      <c r="V10282">
        <v>8</v>
      </c>
      <c r="W10282">
        <v>150</v>
      </c>
      <c r="X10282">
        <v>6</v>
      </c>
      <c r="Y10282">
        <v>408.41237288135596</v>
      </c>
      <c r="Z10282" s="1">
        <v>0</v>
      </c>
      <c r="AA10282" s="1"/>
    </row>
    <row r="10283" spans="1:27" x14ac:dyDescent="0.35">
      <c r="A10283">
        <v>771</v>
      </c>
      <c r="B10283" t="e">
        <f>VLOOKUP(Tableau__3_Déplacements_2[[#This Row],[Id_Menage]],[2]Ménages!$A$2:$AD$1503,32)</f>
        <v>#REF!</v>
      </c>
      <c r="C10283" t="s">
        <v>11</v>
      </c>
      <c r="D10283" t="s">
        <v>3018</v>
      </c>
      <c r="E10283">
        <f>VLOOKUP(Tableau__3_Déplacements_2[[#This Row],[Id_Personne]],[1]!Tableau__2_Personnes_1[[Id_Personne]:[Age]],2)</f>
        <v>2</v>
      </c>
      <c r="F10283">
        <f>VLOOKUP(Tableau__3_Déplacements_2[[#This Row],[Id_Personne]],[1]!Tableau__2_Personnes_1[[Id_Personne]:[Age]],4)</f>
        <v>31</v>
      </c>
      <c r="G10283" t="s">
        <v>0</v>
      </c>
      <c r="H10283" t="s">
        <v>7</v>
      </c>
      <c r="I10283" t="s">
        <v>3019</v>
      </c>
      <c r="J10283">
        <v>1</v>
      </c>
      <c r="K10283">
        <v>42</v>
      </c>
      <c r="M10283">
        <v>39</v>
      </c>
      <c r="O10283" t="str">
        <f>IF(Tableau__3_Déplacements_2[[#This Row],[Ori]]=Tableau__3_Déplacements_2[[#This Row],[Des]],"local","metro")</f>
        <v>metro</v>
      </c>
      <c r="P10283">
        <v>5</v>
      </c>
      <c r="Q10283">
        <v>9</v>
      </c>
      <c r="R10283">
        <v>0</v>
      </c>
      <c r="S10283">
        <v>9</v>
      </c>
      <c r="T10283">
        <v>30</v>
      </c>
      <c r="U10283" t="s">
        <v>81</v>
      </c>
      <c r="V10283">
        <v>5</v>
      </c>
      <c r="W10283">
        <v>200</v>
      </c>
      <c r="X10283">
        <v>2</v>
      </c>
      <c r="Y10283">
        <v>408.41237288135596</v>
      </c>
      <c r="Z10283" s="1">
        <v>0</v>
      </c>
      <c r="AA10283" s="1"/>
    </row>
    <row r="10284" spans="1:27" x14ac:dyDescent="0.35">
      <c r="A10284">
        <v>771</v>
      </c>
      <c r="B10284" t="e">
        <f>VLOOKUP(Tableau__3_Déplacements_2[[#This Row],[Id_Menage]],[2]Ménages!$A$2:$AD$1503,32)</f>
        <v>#REF!</v>
      </c>
      <c r="C10284" t="s">
        <v>11</v>
      </c>
      <c r="D10284" t="s">
        <v>3018</v>
      </c>
      <c r="E10284">
        <f>VLOOKUP(Tableau__3_Déplacements_2[[#This Row],[Id_Personne]],[1]!Tableau__2_Personnes_1[[Id_Personne]:[Age]],2)</f>
        <v>2</v>
      </c>
      <c r="F10284">
        <f>VLOOKUP(Tableau__3_Déplacements_2[[#This Row],[Id_Personne]],[1]!Tableau__2_Personnes_1[[Id_Personne]:[Age]],4)</f>
        <v>31</v>
      </c>
      <c r="G10284" t="s">
        <v>3</v>
      </c>
      <c r="H10284" t="s">
        <v>2</v>
      </c>
      <c r="I10284" t="s">
        <v>3017</v>
      </c>
      <c r="J10284">
        <v>1</v>
      </c>
      <c r="K10284">
        <v>39</v>
      </c>
      <c r="M10284">
        <v>42</v>
      </c>
      <c r="O10284" t="str">
        <f>IF(Tableau__3_Déplacements_2[[#This Row],[Ori]]=Tableau__3_Déplacements_2[[#This Row],[Des]],"local","metro")</f>
        <v>metro</v>
      </c>
      <c r="P10284">
        <v>15</v>
      </c>
      <c r="Q10284">
        <v>11</v>
      </c>
      <c r="R10284">
        <v>0</v>
      </c>
      <c r="S10284">
        <v>11</v>
      </c>
      <c r="T10284">
        <v>30</v>
      </c>
      <c r="U10284" t="s">
        <v>81</v>
      </c>
      <c r="V10284">
        <v>5</v>
      </c>
      <c r="W10284">
        <v>200</v>
      </c>
      <c r="X10284">
        <v>2</v>
      </c>
      <c r="Y10284">
        <v>408.41237288135596</v>
      </c>
      <c r="Z10284" s="1">
        <v>0</v>
      </c>
      <c r="AA10284" s="1"/>
    </row>
    <row r="10285" spans="1:27" x14ac:dyDescent="0.35">
      <c r="A10285">
        <v>772</v>
      </c>
      <c r="B10285" t="e">
        <f>VLOOKUP(Tableau__3_Déplacements_2[[#This Row],[Id_Menage]],[2]Ménages!$A$2:$AD$1503,32)</f>
        <v>#REF!</v>
      </c>
      <c r="C10285" t="s">
        <v>16</v>
      </c>
      <c r="D10285" t="s">
        <v>3015</v>
      </c>
      <c r="E10285">
        <f>VLOOKUP(Tableau__3_Déplacements_2[[#This Row],[Id_Personne]],[1]!Tableau__2_Personnes_1[[Id_Personne]:[Age]],2)</f>
        <v>2</v>
      </c>
      <c r="F10285">
        <f>VLOOKUP(Tableau__3_Déplacements_2[[#This Row],[Id_Personne]],[1]!Tableau__2_Personnes_1[[Id_Personne]:[Age]],4)</f>
        <v>53</v>
      </c>
      <c r="G10285" t="s">
        <v>3</v>
      </c>
      <c r="H10285" t="s">
        <v>2</v>
      </c>
      <c r="I10285" t="s">
        <v>3016</v>
      </c>
      <c r="J10285">
        <v>1</v>
      </c>
      <c r="K10285">
        <v>63</v>
      </c>
      <c r="M10285">
        <v>42</v>
      </c>
      <c r="O10285" t="str">
        <f>IF(Tableau__3_Déplacements_2[[#This Row],[Ori]]=Tableau__3_Déplacements_2[[#This Row],[Des]],"local","metro")</f>
        <v>metro</v>
      </c>
      <c r="P10285">
        <v>15</v>
      </c>
      <c r="Q10285">
        <v>17</v>
      </c>
      <c r="R10285">
        <v>0</v>
      </c>
      <c r="S10285">
        <v>18</v>
      </c>
      <c r="T10285">
        <v>0</v>
      </c>
      <c r="U10285" t="s">
        <v>240</v>
      </c>
      <c r="V10285">
        <v>8</v>
      </c>
      <c r="W10285">
        <v>400</v>
      </c>
      <c r="X10285">
        <v>3</v>
      </c>
      <c r="Y10285">
        <v>408.41237288135596</v>
      </c>
      <c r="Z10285" s="1">
        <v>0</v>
      </c>
      <c r="AA10285" s="1"/>
    </row>
    <row r="10286" spans="1:27" x14ac:dyDescent="0.35">
      <c r="A10286">
        <v>772</v>
      </c>
      <c r="B10286" t="e">
        <f>VLOOKUP(Tableau__3_Déplacements_2[[#This Row],[Id_Menage]],[2]Ménages!$A$2:$AD$1503,32)</f>
        <v>#REF!</v>
      </c>
      <c r="C10286" t="s">
        <v>16</v>
      </c>
      <c r="D10286" t="s">
        <v>3015</v>
      </c>
      <c r="E10286">
        <f>VLOOKUP(Tableau__3_Déplacements_2[[#This Row],[Id_Personne]],[1]!Tableau__2_Personnes_1[[Id_Personne]:[Age]],2)</f>
        <v>2</v>
      </c>
      <c r="F10286">
        <f>VLOOKUP(Tableau__3_Déplacements_2[[#This Row],[Id_Personne]],[1]!Tableau__2_Personnes_1[[Id_Personne]:[Age]],4)</f>
        <v>53</v>
      </c>
      <c r="G10286" t="s">
        <v>0</v>
      </c>
      <c r="H10286" t="s">
        <v>7</v>
      </c>
      <c r="I10286" t="s">
        <v>3014</v>
      </c>
      <c r="J10286">
        <v>1</v>
      </c>
      <c r="K10286">
        <v>42</v>
      </c>
      <c r="M10286">
        <v>63</v>
      </c>
      <c r="O10286" t="str">
        <f>IF(Tableau__3_Déplacements_2[[#This Row],[Ori]]=Tableau__3_Déplacements_2[[#This Row],[Des]],"local","metro")</f>
        <v>metro</v>
      </c>
      <c r="P10286">
        <v>3</v>
      </c>
      <c r="Q10286">
        <v>8</v>
      </c>
      <c r="R10286">
        <v>0</v>
      </c>
      <c r="S10286">
        <v>9</v>
      </c>
      <c r="T10286">
        <v>0</v>
      </c>
      <c r="U10286" t="s">
        <v>240</v>
      </c>
      <c r="V10286">
        <v>8</v>
      </c>
      <c r="W10286">
        <v>400</v>
      </c>
      <c r="X10286">
        <v>3</v>
      </c>
      <c r="Y10286">
        <v>408.41237288135596</v>
      </c>
      <c r="Z10286" s="1">
        <v>0</v>
      </c>
      <c r="AA10286" s="1"/>
    </row>
    <row r="10287" spans="1:27" x14ac:dyDescent="0.35">
      <c r="A10287">
        <v>772</v>
      </c>
      <c r="B10287" t="e">
        <f>VLOOKUP(Tableau__3_Déplacements_2[[#This Row],[Id_Menage]],[2]Ménages!$A$2:$AD$1503,32)</f>
        <v>#REF!</v>
      </c>
      <c r="C10287" t="s">
        <v>11</v>
      </c>
      <c r="D10287" t="s">
        <v>3012</v>
      </c>
      <c r="E10287">
        <f>VLOOKUP(Tableau__3_Déplacements_2[[#This Row],[Id_Personne]],[1]!Tableau__2_Personnes_1[[Id_Personne]:[Age]],2)</f>
        <v>2</v>
      </c>
      <c r="F10287">
        <f>VLOOKUP(Tableau__3_Déplacements_2[[#This Row],[Id_Personne]],[1]!Tableau__2_Personnes_1[[Id_Personne]:[Age]],4)</f>
        <v>31</v>
      </c>
      <c r="G10287" t="s">
        <v>3</v>
      </c>
      <c r="H10287" t="s">
        <v>2</v>
      </c>
      <c r="I10287" t="s">
        <v>3013</v>
      </c>
      <c r="J10287">
        <v>1</v>
      </c>
      <c r="K10287">
        <v>68</v>
      </c>
      <c r="M10287">
        <v>42</v>
      </c>
      <c r="O10287" t="str">
        <f>IF(Tableau__3_Déplacements_2[[#This Row],[Ori]]=Tableau__3_Déplacements_2[[#This Row],[Des]],"local","metro")</f>
        <v>metro</v>
      </c>
      <c r="P10287">
        <v>15</v>
      </c>
      <c r="Q10287">
        <v>15</v>
      </c>
      <c r="R10287">
        <v>30</v>
      </c>
      <c r="S10287">
        <v>17</v>
      </c>
      <c r="T10287">
        <v>0</v>
      </c>
      <c r="U10287" t="s">
        <v>240</v>
      </c>
      <c r="V10287">
        <v>8</v>
      </c>
      <c r="W10287">
        <v>500</v>
      </c>
      <c r="X10287">
        <v>2</v>
      </c>
      <c r="Y10287">
        <v>408.41237288135596</v>
      </c>
      <c r="Z10287" s="1">
        <v>-1</v>
      </c>
      <c r="AA10287" s="1"/>
    </row>
    <row r="10288" spans="1:27" x14ac:dyDescent="0.35">
      <c r="A10288">
        <v>772</v>
      </c>
      <c r="B10288" t="e">
        <f>VLOOKUP(Tableau__3_Déplacements_2[[#This Row],[Id_Menage]],[2]Ménages!$A$2:$AD$1503,32)</f>
        <v>#REF!</v>
      </c>
      <c r="C10288" t="s">
        <v>11</v>
      </c>
      <c r="D10288" t="s">
        <v>3012</v>
      </c>
      <c r="E10288">
        <f>VLOOKUP(Tableau__3_Déplacements_2[[#This Row],[Id_Personne]],[1]!Tableau__2_Personnes_1[[Id_Personne]:[Age]],2)</f>
        <v>2</v>
      </c>
      <c r="F10288">
        <f>VLOOKUP(Tableau__3_Déplacements_2[[#This Row],[Id_Personne]],[1]!Tableau__2_Personnes_1[[Id_Personne]:[Age]],4)</f>
        <v>31</v>
      </c>
      <c r="G10288" t="s">
        <v>0</v>
      </c>
      <c r="H10288" t="s">
        <v>7</v>
      </c>
      <c r="I10288" t="s">
        <v>3011</v>
      </c>
      <c r="J10288">
        <v>1</v>
      </c>
      <c r="K10288">
        <v>42</v>
      </c>
      <c r="M10288">
        <v>68</v>
      </c>
      <c r="O10288" t="str">
        <f>IF(Tableau__3_Déplacements_2[[#This Row],[Ori]]=Tableau__3_Déplacements_2[[#This Row],[Des]],"local","metro")</f>
        <v>metro</v>
      </c>
      <c r="P10288">
        <v>3</v>
      </c>
      <c r="Q10288">
        <v>8</v>
      </c>
      <c r="R10288">
        <v>0</v>
      </c>
      <c r="S10288">
        <v>9</v>
      </c>
      <c r="T10288">
        <v>30</v>
      </c>
      <c r="U10288" t="s">
        <v>240</v>
      </c>
      <c r="V10288">
        <v>8</v>
      </c>
      <c r="W10288">
        <v>500</v>
      </c>
      <c r="X10288">
        <v>2</v>
      </c>
      <c r="Y10288">
        <v>408.41237288135596</v>
      </c>
      <c r="Z10288" s="1">
        <v>0</v>
      </c>
      <c r="AA10288" s="1"/>
    </row>
    <row r="10289" spans="1:27" x14ac:dyDescent="0.35">
      <c r="A10289">
        <v>773</v>
      </c>
      <c r="B10289" t="e">
        <f>VLOOKUP(Tableau__3_Déplacements_2[[#This Row],[Id_Menage]],[2]Ménages!$A$2:$AD$1503,32)</f>
        <v>#REF!</v>
      </c>
      <c r="C10289" t="s">
        <v>16</v>
      </c>
      <c r="D10289" t="s">
        <v>3009</v>
      </c>
      <c r="E10289">
        <f>VLOOKUP(Tableau__3_Déplacements_2[[#This Row],[Id_Personne]],[1]!Tableau__2_Personnes_1[[Id_Personne]:[Age]],2)</f>
        <v>1</v>
      </c>
      <c r="F10289">
        <f>VLOOKUP(Tableau__3_Déplacements_2[[#This Row],[Id_Personne]],[1]!Tableau__2_Personnes_1[[Id_Personne]:[Age]],4)</f>
        <v>36</v>
      </c>
      <c r="G10289" t="s">
        <v>0</v>
      </c>
      <c r="H10289" t="s">
        <v>7</v>
      </c>
      <c r="I10289" t="s">
        <v>3010</v>
      </c>
      <c r="J10289">
        <v>1</v>
      </c>
      <c r="K10289">
        <v>42</v>
      </c>
      <c r="M10289">
        <v>34</v>
      </c>
      <c r="O10289" t="str">
        <f>IF(Tableau__3_Déplacements_2[[#This Row],[Ori]]=Tableau__3_Déplacements_2[[#This Row],[Des]],"local","metro")</f>
        <v>metro</v>
      </c>
      <c r="P10289">
        <v>3</v>
      </c>
      <c r="Q10289">
        <v>6</v>
      </c>
      <c r="R10289">
        <v>50</v>
      </c>
      <c r="S10289">
        <v>8</v>
      </c>
      <c r="T10289">
        <v>0</v>
      </c>
      <c r="U10289" t="s">
        <v>240</v>
      </c>
      <c r="V10289">
        <v>8</v>
      </c>
      <c r="W10289">
        <v>300</v>
      </c>
      <c r="X10289">
        <v>5</v>
      </c>
      <c r="Y10289">
        <v>408.41237288135596</v>
      </c>
      <c r="Z10289" s="1">
        <v>-1</v>
      </c>
      <c r="AA10289" s="1"/>
    </row>
    <row r="10290" spans="1:27" x14ac:dyDescent="0.35">
      <c r="A10290">
        <v>773</v>
      </c>
      <c r="B10290" t="e">
        <f>VLOOKUP(Tableau__3_Déplacements_2[[#This Row],[Id_Menage]],[2]Ménages!$A$2:$AD$1503,32)</f>
        <v>#REF!</v>
      </c>
      <c r="C10290" t="s">
        <v>16</v>
      </c>
      <c r="D10290" t="s">
        <v>3009</v>
      </c>
      <c r="E10290">
        <f>VLOOKUP(Tableau__3_Déplacements_2[[#This Row],[Id_Personne]],[1]!Tableau__2_Personnes_1[[Id_Personne]:[Age]],2)</f>
        <v>1</v>
      </c>
      <c r="F10290">
        <f>VLOOKUP(Tableau__3_Déplacements_2[[#This Row],[Id_Personne]],[1]!Tableau__2_Personnes_1[[Id_Personne]:[Age]],4)</f>
        <v>36</v>
      </c>
      <c r="G10290" t="s">
        <v>3</v>
      </c>
      <c r="H10290" t="s">
        <v>2</v>
      </c>
      <c r="I10290" t="s">
        <v>3008</v>
      </c>
      <c r="J10290">
        <v>1</v>
      </c>
      <c r="K10290">
        <v>34</v>
      </c>
      <c r="M10290">
        <v>42</v>
      </c>
      <c r="O10290" t="str">
        <f>IF(Tableau__3_Déplacements_2[[#This Row],[Ori]]=Tableau__3_Déplacements_2[[#This Row],[Des]],"local","metro")</f>
        <v>metro</v>
      </c>
      <c r="P10290">
        <v>15</v>
      </c>
      <c r="Q10290">
        <v>17</v>
      </c>
      <c r="R10290">
        <v>0</v>
      </c>
      <c r="S10290">
        <v>18</v>
      </c>
      <c r="T10290">
        <v>20</v>
      </c>
      <c r="U10290" t="s">
        <v>240</v>
      </c>
      <c r="V10290">
        <v>8</v>
      </c>
      <c r="W10290">
        <v>30</v>
      </c>
      <c r="X10290">
        <v>5</v>
      </c>
      <c r="Y10290">
        <v>408.41237288135596</v>
      </c>
      <c r="Z10290" s="1">
        <v>0</v>
      </c>
      <c r="AA10290" s="1"/>
    </row>
    <row r="10291" spans="1:27" x14ac:dyDescent="0.35">
      <c r="A10291">
        <v>773</v>
      </c>
      <c r="B10291" t="e">
        <f>VLOOKUP(Tableau__3_Déplacements_2[[#This Row],[Id_Menage]],[2]Ménages!$A$2:$AD$1503,32)</f>
        <v>#REF!</v>
      </c>
      <c r="C10291" t="s">
        <v>11</v>
      </c>
      <c r="D10291" t="s">
        <v>3005</v>
      </c>
      <c r="E10291">
        <f>VLOOKUP(Tableau__3_Déplacements_2[[#This Row],[Id_Personne]],[1]!Tableau__2_Personnes_1[[Id_Personne]:[Age]],2)</f>
        <v>2</v>
      </c>
      <c r="F10291">
        <f>VLOOKUP(Tableau__3_Déplacements_2[[#This Row],[Id_Personne]],[1]!Tableau__2_Personnes_1[[Id_Personne]:[Age]],4)</f>
        <v>31</v>
      </c>
      <c r="G10291" t="s">
        <v>0</v>
      </c>
      <c r="H10291" t="s">
        <v>7</v>
      </c>
      <c r="I10291" t="s">
        <v>3007</v>
      </c>
      <c r="J10291">
        <v>1</v>
      </c>
      <c r="K10291">
        <v>42</v>
      </c>
      <c r="M10291">
        <v>7</v>
      </c>
      <c r="O10291" t="str">
        <f>IF(Tableau__3_Déplacements_2[[#This Row],[Ori]]=Tableau__3_Déplacements_2[[#This Row],[Des]],"local","metro")</f>
        <v>metro</v>
      </c>
      <c r="P10291">
        <v>14</v>
      </c>
      <c r="Q10291">
        <v>8</v>
      </c>
      <c r="R10291">
        <v>0</v>
      </c>
      <c r="S10291">
        <v>9</v>
      </c>
      <c r="T10291">
        <v>30</v>
      </c>
      <c r="U10291" t="s">
        <v>240</v>
      </c>
      <c r="V10291">
        <v>8</v>
      </c>
      <c r="W10291">
        <v>600</v>
      </c>
      <c r="X10291">
        <v>6</v>
      </c>
      <c r="Y10291">
        <v>408.41237288135596</v>
      </c>
      <c r="Z10291" s="1">
        <v>0</v>
      </c>
      <c r="AA10291" s="1"/>
    </row>
    <row r="10292" spans="1:27" x14ac:dyDescent="0.35">
      <c r="A10292">
        <v>773</v>
      </c>
      <c r="B10292" t="e">
        <f>VLOOKUP(Tableau__3_Déplacements_2[[#This Row],[Id_Menage]],[2]Ménages!$A$2:$AD$1503,32)</f>
        <v>#REF!</v>
      </c>
      <c r="C10292" t="s">
        <v>11</v>
      </c>
      <c r="D10292" t="s">
        <v>3005</v>
      </c>
      <c r="E10292">
        <f>VLOOKUP(Tableau__3_Déplacements_2[[#This Row],[Id_Personne]],[1]!Tableau__2_Personnes_1[[Id_Personne]:[Age]],2)</f>
        <v>2</v>
      </c>
      <c r="F10292">
        <f>VLOOKUP(Tableau__3_Déplacements_2[[#This Row],[Id_Personne]],[1]!Tableau__2_Personnes_1[[Id_Personne]:[Age]],4)</f>
        <v>31</v>
      </c>
      <c r="G10292" t="s">
        <v>13</v>
      </c>
      <c r="H10292" t="s">
        <v>22</v>
      </c>
      <c r="I10292" t="s">
        <v>3006</v>
      </c>
      <c r="J10292">
        <v>1</v>
      </c>
      <c r="K10292">
        <v>8</v>
      </c>
      <c r="M10292">
        <v>42</v>
      </c>
      <c r="O10292" t="str">
        <f>IF(Tableau__3_Déplacements_2[[#This Row],[Ori]]=Tableau__3_Déplacements_2[[#This Row],[Des]],"local","metro")</f>
        <v>metro</v>
      </c>
      <c r="P10292">
        <v>15</v>
      </c>
      <c r="Q10292">
        <v>13</v>
      </c>
      <c r="R10292">
        <v>50</v>
      </c>
      <c r="S10292">
        <v>14</v>
      </c>
      <c r="T10292">
        <v>20</v>
      </c>
      <c r="U10292" t="s">
        <v>81</v>
      </c>
      <c r="V10292">
        <v>5</v>
      </c>
      <c r="W10292">
        <v>100</v>
      </c>
      <c r="X10292">
        <v>6</v>
      </c>
      <c r="Y10292">
        <v>408.41237288135596</v>
      </c>
      <c r="Z10292" s="1">
        <v>-1</v>
      </c>
      <c r="AA10292" s="1"/>
    </row>
    <row r="10293" spans="1:27" x14ac:dyDescent="0.35">
      <c r="A10293">
        <v>773</v>
      </c>
      <c r="B10293" t="e">
        <f>VLOOKUP(Tableau__3_Déplacements_2[[#This Row],[Id_Menage]],[2]Ménages!$A$2:$AD$1503,32)</f>
        <v>#REF!</v>
      </c>
      <c r="C10293" t="s">
        <v>11</v>
      </c>
      <c r="D10293" t="s">
        <v>3005</v>
      </c>
      <c r="E10293">
        <f>VLOOKUP(Tableau__3_Déplacements_2[[#This Row],[Id_Personne]],[1]!Tableau__2_Personnes_1[[Id_Personne]:[Age]],2)</f>
        <v>2</v>
      </c>
      <c r="F10293">
        <f>VLOOKUP(Tableau__3_Déplacements_2[[#This Row],[Id_Personne]],[1]!Tableau__2_Personnes_1[[Id_Personne]:[Age]],4)</f>
        <v>31</v>
      </c>
      <c r="G10293" t="s">
        <v>3</v>
      </c>
      <c r="H10293" t="s">
        <v>2</v>
      </c>
      <c r="I10293" t="s">
        <v>3004</v>
      </c>
      <c r="J10293">
        <v>1</v>
      </c>
      <c r="K10293">
        <v>7</v>
      </c>
      <c r="M10293">
        <v>8</v>
      </c>
      <c r="O10293" t="str">
        <f>IF(Tableau__3_Déplacements_2[[#This Row],[Ori]]=Tableau__3_Déplacements_2[[#This Row],[Des]],"local","metro")</f>
        <v>metro</v>
      </c>
      <c r="P10293">
        <v>5</v>
      </c>
      <c r="Q10293">
        <v>11</v>
      </c>
      <c r="R10293">
        <v>0</v>
      </c>
      <c r="S10293">
        <v>12</v>
      </c>
      <c r="T10293">
        <v>50</v>
      </c>
      <c r="U10293" t="s">
        <v>240</v>
      </c>
      <c r="V10293">
        <v>8</v>
      </c>
      <c r="W10293">
        <v>100</v>
      </c>
      <c r="X10293">
        <v>6</v>
      </c>
      <c r="Y10293">
        <v>408.41237288135596</v>
      </c>
      <c r="Z10293" s="1">
        <v>0</v>
      </c>
      <c r="AA10293" s="1"/>
    </row>
    <row r="10294" spans="1:27" x14ac:dyDescent="0.35">
      <c r="A10294">
        <v>773</v>
      </c>
      <c r="B10294" t="e">
        <f>VLOOKUP(Tableau__3_Déplacements_2[[#This Row],[Id_Menage]],[2]Ménages!$A$2:$AD$1503,32)</f>
        <v>#REF!</v>
      </c>
      <c r="C10294" t="s">
        <v>5</v>
      </c>
      <c r="D10294" t="s">
        <v>3002</v>
      </c>
      <c r="E10294">
        <f>VLOOKUP(Tableau__3_Déplacements_2[[#This Row],[Id_Personne]],[1]!Tableau__2_Personnes_1[[Id_Personne]:[Age]],2)</f>
        <v>2</v>
      </c>
      <c r="F10294">
        <f>VLOOKUP(Tableau__3_Déplacements_2[[#This Row],[Id_Personne]],[1]!Tableau__2_Personnes_1[[Id_Personne]:[Age]],4)</f>
        <v>17</v>
      </c>
      <c r="G10294" t="s">
        <v>0</v>
      </c>
      <c r="H10294" t="s">
        <v>7</v>
      </c>
      <c r="I10294" t="s">
        <v>3003</v>
      </c>
      <c r="J10294">
        <v>1</v>
      </c>
      <c r="K10294">
        <v>42</v>
      </c>
      <c r="M10294">
        <v>42</v>
      </c>
      <c r="O10294" t="str">
        <f>IF(Tableau__3_Déplacements_2[[#This Row],[Ori]]=Tableau__3_Déplacements_2[[#This Row],[Des]],"local","metro")</f>
        <v>local</v>
      </c>
      <c r="P10294">
        <v>12</v>
      </c>
      <c r="Q10294">
        <v>10</v>
      </c>
      <c r="R10294">
        <v>0</v>
      </c>
      <c r="S10294">
        <v>10</v>
      </c>
      <c r="T10294">
        <v>30</v>
      </c>
      <c r="U10294" t="s">
        <v>0</v>
      </c>
      <c r="V10294">
        <v>1</v>
      </c>
      <c r="W10294">
        <v>0</v>
      </c>
      <c r="X10294">
        <v>6</v>
      </c>
      <c r="Y10294">
        <v>408.41237288135596</v>
      </c>
      <c r="Z10294" s="1">
        <v>0</v>
      </c>
      <c r="AA10294" s="1"/>
    </row>
    <row r="10295" spans="1:27" x14ac:dyDescent="0.35">
      <c r="A10295">
        <v>773</v>
      </c>
      <c r="B10295" t="e">
        <f>VLOOKUP(Tableau__3_Déplacements_2[[#This Row],[Id_Menage]],[2]Ménages!$A$2:$AD$1503,32)</f>
        <v>#REF!</v>
      </c>
      <c r="C10295" t="s">
        <v>5</v>
      </c>
      <c r="D10295" t="s">
        <v>3002</v>
      </c>
      <c r="E10295">
        <f>VLOOKUP(Tableau__3_Déplacements_2[[#This Row],[Id_Personne]],[1]!Tableau__2_Personnes_1[[Id_Personne]:[Age]],2)</f>
        <v>2</v>
      </c>
      <c r="F10295">
        <f>VLOOKUP(Tableau__3_Déplacements_2[[#This Row],[Id_Personne]],[1]!Tableau__2_Personnes_1[[Id_Personne]:[Age]],4)</f>
        <v>17</v>
      </c>
      <c r="G10295" t="s">
        <v>3</v>
      </c>
      <c r="H10295" t="s">
        <v>2</v>
      </c>
      <c r="I10295" t="s">
        <v>3001</v>
      </c>
      <c r="J10295">
        <v>1</v>
      </c>
      <c r="K10295">
        <v>42</v>
      </c>
      <c r="M10295">
        <v>42</v>
      </c>
      <c r="O10295" t="str">
        <f>IF(Tableau__3_Déplacements_2[[#This Row],[Ori]]=Tableau__3_Déplacements_2[[#This Row],[Des]],"local","metro")</f>
        <v>local</v>
      </c>
      <c r="P10295">
        <v>15</v>
      </c>
      <c r="Q10295">
        <v>14</v>
      </c>
      <c r="R10295">
        <v>0</v>
      </c>
      <c r="S10295">
        <v>14</v>
      </c>
      <c r="T10295">
        <v>30</v>
      </c>
      <c r="U10295" t="s">
        <v>0</v>
      </c>
      <c r="V10295">
        <v>1</v>
      </c>
      <c r="W10295">
        <v>0</v>
      </c>
      <c r="X10295">
        <v>6</v>
      </c>
      <c r="Y10295">
        <v>408.41237288135596</v>
      </c>
      <c r="Z10295" s="1">
        <v>0</v>
      </c>
      <c r="AA10295" s="1"/>
    </row>
    <row r="10296" spans="1:27" x14ac:dyDescent="0.35">
      <c r="A10296">
        <v>774</v>
      </c>
      <c r="B10296" t="e">
        <f>VLOOKUP(Tableau__3_Déplacements_2[[#This Row],[Id_Menage]],[2]Ménages!$A$2:$AD$1503,32)</f>
        <v>#REF!</v>
      </c>
      <c r="C10296" t="s">
        <v>16</v>
      </c>
      <c r="D10296" t="s">
        <v>2999</v>
      </c>
      <c r="E10296">
        <f>VLOOKUP(Tableau__3_Déplacements_2[[#This Row],[Id_Personne]],[1]!Tableau__2_Personnes_1[[Id_Personne]:[Age]],2)</f>
        <v>1</v>
      </c>
      <c r="F10296">
        <f>VLOOKUP(Tableau__3_Déplacements_2[[#This Row],[Id_Personne]],[1]!Tableau__2_Personnes_1[[Id_Personne]:[Age]],4)</f>
        <v>33</v>
      </c>
      <c r="G10296" t="s">
        <v>0</v>
      </c>
      <c r="H10296" t="s">
        <v>7</v>
      </c>
      <c r="I10296" t="s">
        <v>3000</v>
      </c>
      <c r="J10296">
        <v>1</v>
      </c>
      <c r="K10296">
        <v>42</v>
      </c>
      <c r="M10296">
        <v>16</v>
      </c>
      <c r="O10296" t="str">
        <f>IF(Tableau__3_Déplacements_2[[#This Row],[Ori]]=Tableau__3_Déplacements_2[[#This Row],[Des]],"local","metro")</f>
        <v>metro</v>
      </c>
      <c r="P10296">
        <v>3</v>
      </c>
      <c r="Q10296">
        <v>6</v>
      </c>
      <c r="R10296">
        <v>30</v>
      </c>
      <c r="S10296">
        <v>8</v>
      </c>
      <c r="T10296">
        <v>0</v>
      </c>
      <c r="U10296" t="s">
        <v>240</v>
      </c>
      <c r="V10296">
        <v>8</v>
      </c>
      <c r="W10296">
        <v>300</v>
      </c>
      <c r="X10296">
        <v>5</v>
      </c>
      <c r="Y10296">
        <v>408.41237288135596</v>
      </c>
      <c r="Z10296" s="1">
        <v>-1</v>
      </c>
      <c r="AA10296" s="1"/>
    </row>
    <row r="10297" spans="1:27" x14ac:dyDescent="0.35">
      <c r="A10297">
        <v>774</v>
      </c>
      <c r="B10297" t="e">
        <f>VLOOKUP(Tableau__3_Déplacements_2[[#This Row],[Id_Menage]],[2]Ménages!$A$2:$AD$1503,32)</f>
        <v>#REF!</v>
      </c>
      <c r="C10297" t="s">
        <v>16</v>
      </c>
      <c r="D10297" t="s">
        <v>2999</v>
      </c>
      <c r="E10297">
        <f>VLOOKUP(Tableau__3_Déplacements_2[[#This Row],[Id_Personne]],[1]!Tableau__2_Personnes_1[[Id_Personne]:[Age]],2)</f>
        <v>1</v>
      </c>
      <c r="F10297">
        <f>VLOOKUP(Tableau__3_Déplacements_2[[#This Row],[Id_Personne]],[1]!Tableau__2_Personnes_1[[Id_Personne]:[Age]],4)</f>
        <v>33</v>
      </c>
      <c r="G10297" t="s">
        <v>3</v>
      </c>
      <c r="H10297" t="s">
        <v>2</v>
      </c>
      <c r="I10297" t="s">
        <v>2998</v>
      </c>
      <c r="J10297">
        <v>1</v>
      </c>
      <c r="K10297">
        <v>16</v>
      </c>
      <c r="M10297">
        <v>42</v>
      </c>
      <c r="O10297" t="str">
        <f>IF(Tableau__3_Déplacements_2[[#This Row],[Ori]]=Tableau__3_Déplacements_2[[#This Row],[Des]],"local","metro")</f>
        <v>metro</v>
      </c>
      <c r="P10297">
        <v>15</v>
      </c>
      <c r="Q10297">
        <v>17</v>
      </c>
      <c r="R10297">
        <v>0</v>
      </c>
      <c r="S10297">
        <v>18</v>
      </c>
      <c r="T10297">
        <v>30</v>
      </c>
      <c r="U10297" t="s">
        <v>240</v>
      </c>
      <c r="V10297">
        <v>8</v>
      </c>
      <c r="W10297">
        <v>300</v>
      </c>
      <c r="X10297">
        <v>5</v>
      </c>
      <c r="Y10297">
        <v>408.41237288135596</v>
      </c>
      <c r="Z10297" s="1">
        <v>0</v>
      </c>
      <c r="AA10297" s="1"/>
    </row>
    <row r="10298" spans="1:27" x14ac:dyDescent="0.35">
      <c r="A10298">
        <v>775</v>
      </c>
      <c r="B10298" t="e">
        <f>VLOOKUP(Tableau__3_Déplacements_2[[#This Row],[Id_Menage]],[2]Ménages!$A$2:$AD$1503,32)</f>
        <v>#REF!</v>
      </c>
      <c r="C10298" t="s">
        <v>16</v>
      </c>
      <c r="D10298" t="s">
        <v>2996</v>
      </c>
      <c r="E10298">
        <f>VLOOKUP(Tableau__3_Déplacements_2[[#This Row],[Id_Personne]],[1]!Tableau__2_Personnes_1[[Id_Personne]:[Age]],2)</f>
        <v>1</v>
      </c>
      <c r="F10298">
        <f>VLOOKUP(Tableau__3_Déplacements_2[[#This Row],[Id_Personne]],[1]!Tableau__2_Personnes_1[[Id_Personne]:[Age]],4)</f>
        <v>44</v>
      </c>
      <c r="G10298" t="s">
        <v>0</v>
      </c>
      <c r="H10298" t="s">
        <v>7</v>
      </c>
      <c r="I10298" t="s">
        <v>2997</v>
      </c>
      <c r="J10298">
        <v>1</v>
      </c>
      <c r="K10298">
        <v>42</v>
      </c>
      <c r="M10298">
        <v>34</v>
      </c>
      <c r="O10298" t="str">
        <f>IF(Tableau__3_Déplacements_2[[#This Row],[Ori]]=Tableau__3_Déplacements_2[[#This Row],[Des]],"local","metro")</f>
        <v>metro</v>
      </c>
      <c r="P10298">
        <v>3</v>
      </c>
      <c r="Q10298">
        <v>7</v>
      </c>
      <c r="R10298">
        <v>0</v>
      </c>
      <c r="S10298">
        <v>8</v>
      </c>
      <c r="T10298">
        <v>0</v>
      </c>
      <c r="U10298" t="s">
        <v>240</v>
      </c>
      <c r="V10298">
        <v>8</v>
      </c>
      <c r="W10298">
        <v>400</v>
      </c>
      <c r="X10298">
        <v>5</v>
      </c>
      <c r="Y10298">
        <v>408.41237288135596</v>
      </c>
      <c r="Z10298" s="1">
        <v>0</v>
      </c>
      <c r="AA10298" s="1"/>
    </row>
    <row r="10299" spans="1:27" x14ac:dyDescent="0.35">
      <c r="A10299">
        <v>775</v>
      </c>
      <c r="B10299" t="e">
        <f>VLOOKUP(Tableau__3_Déplacements_2[[#This Row],[Id_Menage]],[2]Ménages!$A$2:$AD$1503,32)</f>
        <v>#REF!</v>
      </c>
      <c r="C10299" t="s">
        <v>16</v>
      </c>
      <c r="D10299" t="s">
        <v>2996</v>
      </c>
      <c r="E10299">
        <f>VLOOKUP(Tableau__3_Déplacements_2[[#This Row],[Id_Personne]],[1]!Tableau__2_Personnes_1[[Id_Personne]:[Age]],2)</f>
        <v>1</v>
      </c>
      <c r="F10299">
        <f>VLOOKUP(Tableau__3_Déplacements_2[[#This Row],[Id_Personne]],[1]!Tableau__2_Personnes_1[[Id_Personne]:[Age]],4)</f>
        <v>44</v>
      </c>
      <c r="G10299" t="s">
        <v>3</v>
      </c>
      <c r="H10299" t="s">
        <v>2</v>
      </c>
      <c r="I10299" t="s">
        <v>2995</v>
      </c>
      <c r="J10299">
        <v>1</v>
      </c>
      <c r="K10299">
        <v>34</v>
      </c>
      <c r="M10299">
        <v>42</v>
      </c>
      <c r="O10299" t="str">
        <f>IF(Tableau__3_Déplacements_2[[#This Row],[Ori]]=Tableau__3_Déplacements_2[[#This Row],[Des]],"local","metro")</f>
        <v>metro</v>
      </c>
      <c r="P10299">
        <v>15</v>
      </c>
      <c r="Q10299">
        <v>16</v>
      </c>
      <c r="R10299">
        <v>0</v>
      </c>
      <c r="S10299">
        <v>17</v>
      </c>
      <c r="T10299">
        <v>50</v>
      </c>
      <c r="U10299" t="s">
        <v>240</v>
      </c>
      <c r="V10299">
        <v>8</v>
      </c>
      <c r="W10299">
        <v>400</v>
      </c>
      <c r="X10299">
        <v>5</v>
      </c>
      <c r="Y10299">
        <v>408.41237288135596</v>
      </c>
      <c r="Z10299" s="1">
        <v>0</v>
      </c>
      <c r="AA10299" s="1"/>
    </row>
    <row r="10300" spans="1:27" x14ac:dyDescent="0.35">
      <c r="A10300">
        <v>775</v>
      </c>
      <c r="B10300" t="e">
        <f>VLOOKUP(Tableau__3_Déplacements_2[[#This Row],[Id_Menage]],[2]Ménages!$A$2:$AD$1503,32)</f>
        <v>#REF!</v>
      </c>
      <c r="C10300" t="s">
        <v>11</v>
      </c>
      <c r="D10300" t="s">
        <v>2993</v>
      </c>
      <c r="E10300">
        <f>VLOOKUP(Tableau__3_Déplacements_2[[#This Row],[Id_Personne]],[1]!Tableau__2_Personnes_1[[Id_Personne]:[Age]],2)</f>
        <v>2</v>
      </c>
      <c r="F10300">
        <f>VLOOKUP(Tableau__3_Déplacements_2[[#This Row],[Id_Personne]],[1]!Tableau__2_Personnes_1[[Id_Personne]:[Age]],4)</f>
        <v>43</v>
      </c>
      <c r="G10300" t="s">
        <v>3</v>
      </c>
      <c r="H10300" t="s">
        <v>2</v>
      </c>
      <c r="I10300" t="s">
        <v>2994</v>
      </c>
      <c r="J10300">
        <v>1</v>
      </c>
      <c r="K10300">
        <v>91</v>
      </c>
      <c r="M10300">
        <v>42</v>
      </c>
      <c r="O10300" t="str">
        <f>IF(Tableau__3_Déplacements_2[[#This Row],[Ori]]=Tableau__3_Déplacements_2[[#This Row],[Des]],"local","metro")</f>
        <v>metro</v>
      </c>
      <c r="P10300">
        <v>15</v>
      </c>
      <c r="Q10300">
        <v>14</v>
      </c>
      <c r="R10300">
        <v>0</v>
      </c>
      <c r="S10300">
        <v>17</v>
      </c>
      <c r="T10300">
        <v>0</v>
      </c>
      <c r="U10300" t="s">
        <v>385</v>
      </c>
      <c r="V10300">
        <v>15</v>
      </c>
      <c r="W10300">
        <v>500</v>
      </c>
      <c r="X10300">
        <v>6</v>
      </c>
      <c r="Y10300">
        <v>408.41237288135596</v>
      </c>
      <c r="Z10300" s="1">
        <v>0</v>
      </c>
      <c r="AA10300" s="1"/>
    </row>
    <row r="10301" spans="1:27" x14ac:dyDescent="0.35">
      <c r="A10301">
        <v>775</v>
      </c>
      <c r="B10301" t="e">
        <f>VLOOKUP(Tableau__3_Déplacements_2[[#This Row],[Id_Menage]],[2]Ménages!$A$2:$AD$1503,32)</f>
        <v>#REF!</v>
      </c>
      <c r="C10301" t="s">
        <v>11</v>
      </c>
      <c r="D10301" t="s">
        <v>2993</v>
      </c>
      <c r="E10301">
        <f>VLOOKUP(Tableau__3_Déplacements_2[[#This Row],[Id_Personne]],[1]!Tableau__2_Personnes_1[[Id_Personne]:[Age]],2)</f>
        <v>2</v>
      </c>
      <c r="F10301">
        <f>VLOOKUP(Tableau__3_Déplacements_2[[#This Row],[Id_Personne]],[1]!Tableau__2_Personnes_1[[Id_Personne]:[Age]],4)</f>
        <v>43</v>
      </c>
      <c r="G10301" t="s">
        <v>0</v>
      </c>
      <c r="H10301" t="s">
        <v>7</v>
      </c>
      <c r="I10301" t="s">
        <v>2992</v>
      </c>
      <c r="J10301">
        <v>1</v>
      </c>
      <c r="K10301">
        <v>42</v>
      </c>
      <c r="M10301">
        <v>91</v>
      </c>
      <c r="O10301" t="str">
        <f>IF(Tableau__3_Déplacements_2[[#This Row],[Ori]]=Tableau__3_Déplacements_2[[#This Row],[Des]],"local","metro")</f>
        <v>metro</v>
      </c>
      <c r="P10301">
        <v>14</v>
      </c>
      <c r="Q10301">
        <v>9</v>
      </c>
      <c r="R10301">
        <v>0</v>
      </c>
      <c r="S10301">
        <v>11</v>
      </c>
      <c r="T10301">
        <v>0</v>
      </c>
      <c r="U10301" t="s">
        <v>2991</v>
      </c>
      <c r="V10301">
        <v>15</v>
      </c>
      <c r="W10301">
        <v>600</v>
      </c>
      <c r="X10301">
        <v>6</v>
      </c>
      <c r="Y10301">
        <v>408.41237288135596</v>
      </c>
      <c r="Z10301" s="1">
        <v>0</v>
      </c>
      <c r="AA10301" s="1"/>
    </row>
    <row r="10302" spans="1:27" x14ac:dyDescent="0.35">
      <c r="A10302">
        <v>776</v>
      </c>
      <c r="B10302" t="e">
        <f>VLOOKUP(Tableau__3_Déplacements_2[[#This Row],[Id_Menage]],[2]Ménages!$A$2:$AD$1503,32)</f>
        <v>#REF!</v>
      </c>
      <c r="C10302" t="s">
        <v>16</v>
      </c>
      <c r="D10302" t="s">
        <v>2989</v>
      </c>
      <c r="E10302">
        <f>VLOOKUP(Tableau__3_Déplacements_2[[#This Row],[Id_Personne]],[1]!Tableau__2_Personnes_1[[Id_Personne]:[Age]],2)</f>
        <v>1</v>
      </c>
      <c r="F10302">
        <f>VLOOKUP(Tableau__3_Déplacements_2[[#This Row],[Id_Personne]],[1]!Tableau__2_Personnes_1[[Id_Personne]:[Age]],4)</f>
        <v>54</v>
      </c>
      <c r="G10302" t="s">
        <v>0</v>
      </c>
      <c r="H10302" t="s">
        <v>7</v>
      </c>
      <c r="I10302" t="s">
        <v>2990</v>
      </c>
      <c r="J10302">
        <v>1</v>
      </c>
      <c r="K10302">
        <v>42</v>
      </c>
      <c r="M10302">
        <v>42</v>
      </c>
      <c r="O10302" t="str">
        <f>IF(Tableau__3_Déplacements_2[[#This Row],[Ori]]=Tableau__3_Déplacements_2[[#This Row],[Des]],"local","metro")</f>
        <v>local</v>
      </c>
      <c r="P10302">
        <v>12</v>
      </c>
      <c r="Q10302">
        <v>13</v>
      </c>
      <c r="R10302">
        <v>0</v>
      </c>
      <c r="S10302">
        <v>13</v>
      </c>
      <c r="T10302">
        <v>10</v>
      </c>
      <c r="U10302" t="s">
        <v>0</v>
      </c>
      <c r="V10302">
        <v>1</v>
      </c>
      <c r="W10302">
        <v>0</v>
      </c>
      <c r="X10302">
        <v>3</v>
      </c>
      <c r="Y10302">
        <v>408.41237288135596</v>
      </c>
      <c r="Z10302" s="1">
        <v>0</v>
      </c>
      <c r="AA10302" s="1"/>
    </row>
    <row r="10303" spans="1:27" x14ac:dyDescent="0.35">
      <c r="A10303">
        <v>776</v>
      </c>
      <c r="B10303" t="e">
        <f>VLOOKUP(Tableau__3_Déplacements_2[[#This Row],[Id_Menage]],[2]Ménages!$A$2:$AD$1503,32)</f>
        <v>#REF!</v>
      </c>
      <c r="C10303" t="s">
        <v>16</v>
      </c>
      <c r="D10303" t="s">
        <v>2989</v>
      </c>
      <c r="E10303">
        <f>VLOOKUP(Tableau__3_Déplacements_2[[#This Row],[Id_Personne]],[1]!Tableau__2_Personnes_1[[Id_Personne]:[Age]],2)</f>
        <v>1</v>
      </c>
      <c r="F10303">
        <f>VLOOKUP(Tableau__3_Déplacements_2[[#This Row],[Id_Personne]],[1]!Tableau__2_Personnes_1[[Id_Personne]:[Age]],4)</f>
        <v>54</v>
      </c>
      <c r="G10303" t="s">
        <v>3</v>
      </c>
      <c r="H10303" t="s">
        <v>2</v>
      </c>
      <c r="I10303" t="s">
        <v>2988</v>
      </c>
      <c r="J10303">
        <v>1</v>
      </c>
      <c r="K10303">
        <v>42</v>
      </c>
      <c r="M10303">
        <v>42</v>
      </c>
      <c r="O10303" t="str">
        <f>IF(Tableau__3_Déplacements_2[[#This Row],[Ori]]=Tableau__3_Déplacements_2[[#This Row],[Des]],"local","metro")</f>
        <v>local</v>
      </c>
      <c r="P10303">
        <v>15</v>
      </c>
      <c r="Q10303">
        <v>17</v>
      </c>
      <c r="R10303">
        <v>0</v>
      </c>
      <c r="S10303">
        <v>17</v>
      </c>
      <c r="T10303">
        <v>10</v>
      </c>
      <c r="U10303" t="s">
        <v>0</v>
      </c>
      <c r="V10303">
        <v>1</v>
      </c>
      <c r="W10303">
        <v>0</v>
      </c>
      <c r="X10303">
        <v>3</v>
      </c>
      <c r="Y10303">
        <v>408.41237288135596</v>
      </c>
      <c r="Z10303" s="1">
        <v>0</v>
      </c>
      <c r="AA10303" s="1"/>
    </row>
    <row r="10304" spans="1:27" x14ac:dyDescent="0.35">
      <c r="A10304">
        <v>776</v>
      </c>
      <c r="B10304" t="e">
        <f>VLOOKUP(Tableau__3_Déplacements_2[[#This Row],[Id_Menage]],[2]Ménages!$A$2:$AD$1503,32)</f>
        <v>#REF!</v>
      </c>
      <c r="C10304" t="s">
        <v>11</v>
      </c>
      <c r="D10304" t="s">
        <v>2986</v>
      </c>
      <c r="E10304">
        <f>VLOOKUP(Tableau__3_Déplacements_2[[#This Row],[Id_Personne]],[1]!Tableau__2_Personnes_1[[Id_Personne]:[Age]],2)</f>
        <v>2</v>
      </c>
      <c r="F10304">
        <f>VLOOKUP(Tableau__3_Déplacements_2[[#This Row],[Id_Personne]],[1]!Tableau__2_Personnes_1[[Id_Personne]:[Age]],4)</f>
        <v>47</v>
      </c>
      <c r="G10304" t="s">
        <v>3</v>
      </c>
      <c r="H10304" t="s">
        <v>2</v>
      </c>
      <c r="I10304" t="s">
        <v>2987</v>
      </c>
      <c r="J10304">
        <v>1</v>
      </c>
      <c r="K10304">
        <v>77</v>
      </c>
      <c r="M10304">
        <v>42</v>
      </c>
      <c r="O10304" t="str">
        <f>IF(Tableau__3_Déplacements_2[[#This Row],[Ori]]=Tableau__3_Déplacements_2[[#This Row],[Des]],"local","metro")</f>
        <v>metro</v>
      </c>
      <c r="P10304">
        <v>15</v>
      </c>
      <c r="Q10304">
        <v>17</v>
      </c>
      <c r="R10304">
        <v>0</v>
      </c>
      <c r="S10304">
        <v>17</v>
      </c>
      <c r="T10304">
        <v>30</v>
      </c>
      <c r="U10304" t="s">
        <v>240</v>
      </c>
      <c r="V10304">
        <v>8</v>
      </c>
      <c r="W10304">
        <v>250</v>
      </c>
      <c r="X10304">
        <v>5</v>
      </c>
      <c r="Y10304">
        <v>408.41237288135596</v>
      </c>
      <c r="Z10304" s="1">
        <v>0</v>
      </c>
      <c r="AA10304" s="1"/>
    </row>
    <row r="10305" spans="1:27" x14ac:dyDescent="0.35">
      <c r="A10305">
        <v>776</v>
      </c>
      <c r="B10305" t="e">
        <f>VLOOKUP(Tableau__3_Déplacements_2[[#This Row],[Id_Menage]],[2]Ménages!$A$2:$AD$1503,32)</f>
        <v>#REF!</v>
      </c>
      <c r="C10305" t="s">
        <v>11</v>
      </c>
      <c r="D10305" t="s">
        <v>2986</v>
      </c>
      <c r="E10305">
        <f>VLOOKUP(Tableau__3_Déplacements_2[[#This Row],[Id_Personne]],[1]!Tableau__2_Personnes_1[[Id_Personne]:[Age]],2)</f>
        <v>2</v>
      </c>
      <c r="F10305">
        <f>VLOOKUP(Tableau__3_Déplacements_2[[#This Row],[Id_Personne]],[1]!Tableau__2_Personnes_1[[Id_Personne]:[Age]],4)</f>
        <v>47</v>
      </c>
      <c r="G10305" t="s">
        <v>0</v>
      </c>
      <c r="H10305" t="s">
        <v>7</v>
      </c>
      <c r="I10305" t="s">
        <v>2985</v>
      </c>
      <c r="J10305">
        <v>1</v>
      </c>
      <c r="K10305">
        <v>42</v>
      </c>
      <c r="M10305">
        <v>77</v>
      </c>
      <c r="O10305" t="str">
        <f>IF(Tableau__3_Déplacements_2[[#This Row],[Ori]]=Tableau__3_Déplacements_2[[#This Row],[Des]],"local","metro")</f>
        <v>metro</v>
      </c>
      <c r="P10305">
        <v>6</v>
      </c>
      <c r="Q10305">
        <v>8</v>
      </c>
      <c r="R10305">
        <v>0</v>
      </c>
      <c r="S10305">
        <v>8</v>
      </c>
      <c r="T10305">
        <v>30</v>
      </c>
      <c r="U10305" t="s">
        <v>240</v>
      </c>
      <c r="V10305">
        <v>8</v>
      </c>
      <c r="W10305">
        <v>250</v>
      </c>
      <c r="X10305">
        <v>5</v>
      </c>
      <c r="Y10305">
        <v>408.41237288135596</v>
      </c>
      <c r="Z10305" s="1">
        <v>0</v>
      </c>
      <c r="AA10305" s="1"/>
    </row>
    <row r="10306" spans="1:27" x14ac:dyDescent="0.35">
      <c r="A10306">
        <v>776</v>
      </c>
      <c r="B10306" t="e">
        <f>VLOOKUP(Tableau__3_Déplacements_2[[#This Row],[Id_Menage]],[2]Ménages!$A$2:$AD$1503,32)</f>
        <v>#REF!</v>
      </c>
      <c r="C10306" t="s">
        <v>65</v>
      </c>
      <c r="D10306" t="s">
        <v>2983</v>
      </c>
      <c r="E10306">
        <f>VLOOKUP(Tableau__3_Déplacements_2[[#This Row],[Id_Personne]],[1]!Tableau__2_Personnes_1[[Id_Personne]:[Age]],2)</f>
        <v>2</v>
      </c>
      <c r="F10306">
        <f>VLOOKUP(Tableau__3_Déplacements_2[[#This Row],[Id_Personne]],[1]!Tableau__2_Personnes_1[[Id_Personne]:[Age]],4)</f>
        <v>35</v>
      </c>
      <c r="G10306" t="s">
        <v>0</v>
      </c>
      <c r="H10306" t="s">
        <v>7</v>
      </c>
      <c r="I10306" t="s">
        <v>2984</v>
      </c>
      <c r="J10306">
        <v>1</v>
      </c>
      <c r="K10306">
        <v>42</v>
      </c>
      <c r="M10306">
        <v>35</v>
      </c>
      <c r="O10306" t="str">
        <f>IF(Tableau__3_Déplacements_2[[#This Row],[Ori]]=Tableau__3_Déplacements_2[[#This Row],[Des]],"local","metro")</f>
        <v>metro</v>
      </c>
      <c r="P10306">
        <v>10</v>
      </c>
      <c r="Q10306">
        <v>8</v>
      </c>
      <c r="R10306">
        <v>30</v>
      </c>
      <c r="S10306">
        <v>9</v>
      </c>
      <c r="T10306">
        <v>0</v>
      </c>
      <c r="U10306" t="s">
        <v>240</v>
      </c>
      <c r="V10306">
        <v>8</v>
      </c>
      <c r="W10306">
        <v>150</v>
      </c>
      <c r="X10306">
        <v>6</v>
      </c>
      <c r="Y10306">
        <v>408.41237288135596</v>
      </c>
      <c r="Z10306" s="1">
        <v>-1</v>
      </c>
      <c r="AA10306" s="1"/>
    </row>
    <row r="10307" spans="1:27" x14ac:dyDescent="0.35">
      <c r="A10307">
        <v>776</v>
      </c>
      <c r="B10307" t="e">
        <f>VLOOKUP(Tableau__3_Déplacements_2[[#This Row],[Id_Menage]],[2]Ménages!$A$2:$AD$1503,32)</f>
        <v>#REF!</v>
      </c>
      <c r="C10307" t="s">
        <v>65</v>
      </c>
      <c r="D10307" t="s">
        <v>2983</v>
      </c>
      <c r="E10307">
        <f>VLOOKUP(Tableau__3_Déplacements_2[[#This Row],[Id_Personne]],[1]!Tableau__2_Personnes_1[[Id_Personne]:[Age]],2)</f>
        <v>2</v>
      </c>
      <c r="F10307">
        <f>VLOOKUP(Tableau__3_Déplacements_2[[#This Row],[Id_Personne]],[1]!Tableau__2_Personnes_1[[Id_Personne]:[Age]],4)</f>
        <v>35</v>
      </c>
      <c r="G10307" t="s">
        <v>3</v>
      </c>
      <c r="H10307" t="s">
        <v>2</v>
      </c>
      <c r="I10307" t="s">
        <v>2982</v>
      </c>
      <c r="J10307">
        <v>1</v>
      </c>
      <c r="K10307">
        <v>35</v>
      </c>
      <c r="M10307">
        <v>42</v>
      </c>
      <c r="O10307" t="str">
        <f>IF(Tableau__3_Déplacements_2[[#This Row],[Ori]]=Tableau__3_Déplacements_2[[#This Row],[Des]],"local","metro")</f>
        <v>metro</v>
      </c>
      <c r="P10307">
        <v>15</v>
      </c>
      <c r="Q10307">
        <v>12</v>
      </c>
      <c r="R10307">
        <v>30</v>
      </c>
      <c r="S10307">
        <v>13</v>
      </c>
      <c r="T10307">
        <v>0</v>
      </c>
      <c r="U10307" t="s">
        <v>240</v>
      </c>
      <c r="V10307">
        <v>8</v>
      </c>
      <c r="W10307">
        <v>150</v>
      </c>
      <c r="X10307">
        <v>6</v>
      </c>
      <c r="Y10307">
        <v>408.41237288135596</v>
      </c>
      <c r="Z10307" s="1">
        <v>-1</v>
      </c>
      <c r="AA10307" s="1"/>
    </row>
    <row r="10308" spans="1:27" x14ac:dyDescent="0.35">
      <c r="A10308">
        <v>776</v>
      </c>
      <c r="B10308" t="e">
        <f>VLOOKUP(Tableau__3_Déplacements_2[[#This Row],[Id_Menage]],[2]Ménages!$A$2:$AD$1503,32)</f>
        <v>#REF!</v>
      </c>
      <c r="C10308" t="s">
        <v>61</v>
      </c>
      <c r="D10308" t="s">
        <v>2978</v>
      </c>
      <c r="E10308">
        <f>VLOOKUP(Tableau__3_Déplacements_2[[#This Row],[Id_Personne]],[1]!Tableau__2_Personnes_1[[Id_Personne]:[Age]],2)</f>
        <v>1</v>
      </c>
      <c r="F10308">
        <f>VLOOKUP(Tableau__3_Déplacements_2[[#This Row],[Id_Personne]],[1]!Tableau__2_Personnes_1[[Id_Personne]:[Age]],4)</f>
        <v>22</v>
      </c>
      <c r="G10308" t="s">
        <v>0</v>
      </c>
      <c r="H10308" t="s">
        <v>7</v>
      </c>
      <c r="I10308" t="s">
        <v>2981</v>
      </c>
      <c r="J10308">
        <v>1</v>
      </c>
      <c r="K10308">
        <v>42</v>
      </c>
      <c r="M10308">
        <v>35</v>
      </c>
      <c r="O10308" t="str">
        <f>IF(Tableau__3_Déplacements_2[[#This Row],[Ori]]=Tableau__3_Déplacements_2[[#This Row],[Des]],"local","metro")</f>
        <v>metro</v>
      </c>
      <c r="P10308">
        <v>10</v>
      </c>
      <c r="Q10308">
        <v>13</v>
      </c>
      <c r="R10308">
        <v>0</v>
      </c>
      <c r="S10308">
        <v>13</v>
      </c>
      <c r="T10308">
        <v>30</v>
      </c>
      <c r="U10308" t="s">
        <v>240</v>
      </c>
      <c r="V10308">
        <v>8</v>
      </c>
      <c r="W10308">
        <v>150</v>
      </c>
      <c r="X10308">
        <v>6</v>
      </c>
      <c r="Y10308">
        <v>408.41237288135596</v>
      </c>
      <c r="Z10308" s="1">
        <v>0</v>
      </c>
      <c r="AA10308" s="1"/>
    </row>
    <row r="10309" spans="1:27" x14ac:dyDescent="0.35">
      <c r="A10309">
        <v>776</v>
      </c>
      <c r="B10309" t="e">
        <f>VLOOKUP(Tableau__3_Déplacements_2[[#This Row],[Id_Menage]],[2]Ménages!$A$2:$AD$1503,32)</f>
        <v>#REF!</v>
      </c>
      <c r="C10309" t="s">
        <v>61</v>
      </c>
      <c r="D10309" t="s">
        <v>2978</v>
      </c>
      <c r="E10309">
        <f>VLOOKUP(Tableau__3_Déplacements_2[[#This Row],[Id_Personne]],[1]!Tableau__2_Personnes_1[[Id_Personne]:[Age]],2)</f>
        <v>1</v>
      </c>
      <c r="F10309">
        <f>VLOOKUP(Tableau__3_Déplacements_2[[#This Row],[Id_Personne]],[1]!Tableau__2_Personnes_1[[Id_Personne]:[Age]],4)</f>
        <v>22</v>
      </c>
      <c r="G10309" t="s">
        <v>13</v>
      </c>
      <c r="H10309" t="s">
        <v>22</v>
      </c>
      <c r="I10309" t="s">
        <v>2980</v>
      </c>
      <c r="J10309">
        <v>1</v>
      </c>
      <c r="K10309">
        <v>42</v>
      </c>
      <c r="M10309">
        <v>40</v>
      </c>
      <c r="O10309" t="str">
        <f>IF(Tableau__3_Déplacements_2[[#This Row],[Ori]]=Tableau__3_Déplacements_2[[#This Row],[Des]],"local","metro")</f>
        <v>metro</v>
      </c>
      <c r="P10309">
        <v>12</v>
      </c>
      <c r="Q10309">
        <v>18</v>
      </c>
      <c r="R10309">
        <v>0</v>
      </c>
      <c r="S10309">
        <v>18</v>
      </c>
      <c r="T10309">
        <v>30</v>
      </c>
      <c r="U10309" t="s">
        <v>240</v>
      </c>
      <c r="V10309">
        <v>8</v>
      </c>
      <c r="W10309">
        <v>250</v>
      </c>
      <c r="X10309">
        <v>6</v>
      </c>
      <c r="Y10309">
        <v>408.41237288135596</v>
      </c>
      <c r="Z10309" s="1">
        <v>0</v>
      </c>
      <c r="AA10309" s="1"/>
    </row>
    <row r="10310" spans="1:27" x14ac:dyDescent="0.35">
      <c r="A10310">
        <v>776</v>
      </c>
      <c r="B10310" t="e">
        <f>VLOOKUP(Tableau__3_Déplacements_2[[#This Row],[Id_Menage]],[2]Ménages!$A$2:$AD$1503,32)</f>
        <v>#REF!</v>
      </c>
      <c r="C10310" t="s">
        <v>61</v>
      </c>
      <c r="D10310" t="s">
        <v>2978</v>
      </c>
      <c r="E10310">
        <f>VLOOKUP(Tableau__3_Déplacements_2[[#This Row],[Id_Personne]],[1]!Tableau__2_Personnes_1[[Id_Personne]:[Age]],2)</f>
        <v>1</v>
      </c>
      <c r="F10310">
        <f>VLOOKUP(Tableau__3_Déplacements_2[[#This Row],[Id_Personne]],[1]!Tableau__2_Personnes_1[[Id_Personne]:[Age]],4)</f>
        <v>22</v>
      </c>
      <c r="G10310" t="s">
        <v>27</v>
      </c>
      <c r="H10310" t="s">
        <v>26</v>
      </c>
      <c r="I10310" t="s">
        <v>2979</v>
      </c>
      <c r="J10310">
        <v>1</v>
      </c>
      <c r="K10310">
        <v>40</v>
      </c>
      <c r="M10310">
        <v>42</v>
      </c>
      <c r="O10310" t="str">
        <f>IF(Tableau__3_Déplacements_2[[#This Row],[Ori]]=Tableau__3_Déplacements_2[[#This Row],[Des]],"local","metro")</f>
        <v>metro</v>
      </c>
      <c r="P10310">
        <v>15</v>
      </c>
      <c r="Q10310">
        <v>20</v>
      </c>
      <c r="R10310">
        <v>30</v>
      </c>
      <c r="S10310">
        <v>21</v>
      </c>
      <c r="T10310">
        <v>0</v>
      </c>
      <c r="U10310" t="s">
        <v>240</v>
      </c>
      <c r="V10310">
        <v>8</v>
      </c>
      <c r="W10310">
        <v>250</v>
      </c>
      <c r="X10310">
        <v>6</v>
      </c>
      <c r="Y10310">
        <v>408.41237288135596</v>
      </c>
      <c r="Z10310" s="1">
        <v>-1</v>
      </c>
      <c r="AA10310" s="1"/>
    </row>
    <row r="10311" spans="1:27" x14ac:dyDescent="0.35">
      <c r="A10311">
        <v>776</v>
      </c>
      <c r="B10311" t="e">
        <f>VLOOKUP(Tableau__3_Déplacements_2[[#This Row],[Id_Menage]],[2]Ménages!$A$2:$AD$1503,32)</f>
        <v>#REF!</v>
      </c>
      <c r="C10311" t="s">
        <v>61</v>
      </c>
      <c r="D10311" t="s">
        <v>2978</v>
      </c>
      <c r="E10311">
        <f>VLOOKUP(Tableau__3_Déplacements_2[[#This Row],[Id_Personne]],[1]!Tableau__2_Personnes_1[[Id_Personne]:[Age]],2)</f>
        <v>1</v>
      </c>
      <c r="F10311">
        <f>VLOOKUP(Tableau__3_Déplacements_2[[#This Row],[Id_Personne]],[1]!Tableau__2_Personnes_1[[Id_Personne]:[Age]],4)</f>
        <v>22</v>
      </c>
      <c r="G10311" t="s">
        <v>3</v>
      </c>
      <c r="H10311" t="s">
        <v>2</v>
      </c>
      <c r="I10311" t="s">
        <v>2977</v>
      </c>
      <c r="J10311">
        <v>1</v>
      </c>
      <c r="K10311">
        <v>35</v>
      </c>
      <c r="M10311">
        <v>42</v>
      </c>
      <c r="O10311" t="str">
        <f>IF(Tableau__3_Déplacements_2[[#This Row],[Ori]]=Tableau__3_Déplacements_2[[#This Row],[Des]],"local","metro")</f>
        <v>metro</v>
      </c>
      <c r="P10311">
        <v>15</v>
      </c>
      <c r="Q10311">
        <v>16</v>
      </c>
      <c r="R10311">
        <v>0</v>
      </c>
      <c r="S10311">
        <v>16</v>
      </c>
      <c r="T10311">
        <v>30</v>
      </c>
      <c r="U10311" t="s">
        <v>240</v>
      </c>
      <c r="V10311">
        <v>8</v>
      </c>
      <c r="W10311">
        <v>150</v>
      </c>
      <c r="X10311">
        <v>6</v>
      </c>
      <c r="Y10311">
        <v>408.41237288135596</v>
      </c>
      <c r="Z10311" s="1">
        <v>0</v>
      </c>
      <c r="AA10311" s="1"/>
    </row>
    <row r="10312" spans="1:27" x14ac:dyDescent="0.35">
      <c r="A10312">
        <v>777</v>
      </c>
      <c r="B10312" t="e">
        <f>VLOOKUP(Tableau__3_Déplacements_2[[#This Row],[Id_Menage]],[2]Ménages!$A$2:$AD$1503,32)</f>
        <v>#REF!</v>
      </c>
      <c r="C10312" t="s">
        <v>16</v>
      </c>
      <c r="D10312" t="s">
        <v>2975</v>
      </c>
      <c r="E10312">
        <f>VLOOKUP(Tableau__3_Déplacements_2[[#This Row],[Id_Personne]],[1]!Tableau__2_Personnes_1[[Id_Personne]:[Age]],2)</f>
        <v>1</v>
      </c>
      <c r="F10312">
        <f>VLOOKUP(Tableau__3_Déplacements_2[[#This Row],[Id_Personne]],[1]!Tableau__2_Personnes_1[[Id_Personne]:[Age]],4)</f>
        <v>39</v>
      </c>
      <c r="G10312" t="s">
        <v>3</v>
      </c>
      <c r="H10312" t="s">
        <v>2</v>
      </c>
      <c r="I10312" t="s">
        <v>2976</v>
      </c>
      <c r="J10312">
        <v>1</v>
      </c>
      <c r="K10312">
        <v>56</v>
      </c>
      <c r="M10312">
        <v>42</v>
      </c>
      <c r="O10312" t="str">
        <f>IF(Tableau__3_Déplacements_2[[#This Row],[Ori]]=Tableau__3_Déplacements_2[[#This Row],[Des]],"local","metro")</f>
        <v>metro</v>
      </c>
      <c r="P10312">
        <v>15</v>
      </c>
      <c r="Q10312">
        <v>22</v>
      </c>
      <c r="R10312">
        <v>0</v>
      </c>
      <c r="S10312">
        <v>23</v>
      </c>
      <c r="T10312">
        <v>0</v>
      </c>
      <c r="U10312" t="s">
        <v>240</v>
      </c>
      <c r="V10312">
        <v>8</v>
      </c>
      <c r="W10312">
        <v>400</v>
      </c>
      <c r="X10312">
        <v>5</v>
      </c>
      <c r="Y10312">
        <v>408.41237288135596</v>
      </c>
      <c r="Z10312" s="1">
        <v>0</v>
      </c>
      <c r="AA10312" s="1"/>
    </row>
    <row r="10313" spans="1:27" x14ac:dyDescent="0.35">
      <c r="A10313">
        <v>777</v>
      </c>
      <c r="B10313" t="e">
        <f>VLOOKUP(Tableau__3_Déplacements_2[[#This Row],[Id_Menage]],[2]Ménages!$A$2:$AD$1503,32)</f>
        <v>#REF!</v>
      </c>
      <c r="C10313" t="s">
        <v>16</v>
      </c>
      <c r="D10313" t="s">
        <v>2975</v>
      </c>
      <c r="E10313">
        <f>VLOOKUP(Tableau__3_Déplacements_2[[#This Row],[Id_Personne]],[1]!Tableau__2_Personnes_1[[Id_Personne]:[Age]],2)</f>
        <v>1</v>
      </c>
      <c r="F10313">
        <f>VLOOKUP(Tableau__3_Déplacements_2[[#This Row],[Id_Personne]],[1]!Tableau__2_Personnes_1[[Id_Personne]:[Age]],4)</f>
        <v>39</v>
      </c>
      <c r="G10313" t="s">
        <v>0</v>
      </c>
      <c r="H10313" t="s">
        <v>7</v>
      </c>
      <c r="I10313" t="s">
        <v>2974</v>
      </c>
      <c r="J10313">
        <v>1</v>
      </c>
      <c r="K10313">
        <v>42</v>
      </c>
      <c r="M10313">
        <v>56</v>
      </c>
      <c r="O10313" t="str">
        <f>IF(Tableau__3_Déplacements_2[[#This Row],[Ori]]=Tableau__3_Déplacements_2[[#This Row],[Des]],"local","metro")</f>
        <v>metro</v>
      </c>
      <c r="P10313">
        <v>3</v>
      </c>
      <c r="Q10313">
        <v>6</v>
      </c>
      <c r="R10313">
        <v>0</v>
      </c>
      <c r="S10313">
        <v>7</v>
      </c>
      <c r="T10313">
        <v>0</v>
      </c>
      <c r="U10313" t="s">
        <v>240</v>
      </c>
      <c r="V10313">
        <v>8</v>
      </c>
      <c r="W10313">
        <v>300</v>
      </c>
      <c r="X10313">
        <v>5</v>
      </c>
      <c r="Y10313">
        <v>408.41237288135596</v>
      </c>
      <c r="Z10313" s="1">
        <v>0</v>
      </c>
      <c r="AA10313" s="1"/>
    </row>
    <row r="10314" spans="1:27" x14ac:dyDescent="0.35">
      <c r="A10314">
        <v>778</v>
      </c>
      <c r="B10314" t="e">
        <f>VLOOKUP(Tableau__3_Déplacements_2[[#This Row],[Id_Menage]],[2]Ménages!$A$2:$AD$1503,32)</f>
        <v>#REF!</v>
      </c>
      <c r="C10314" t="s">
        <v>16</v>
      </c>
      <c r="D10314" t="s">
        <v>2970</v>
      </c>
      <c r="E10314">
        <f>VLOOKUP(Tableau__3_Déplacements_2[[#This Row],[Id_Personne]],[1]!Tableau__2_Personnes_1[[Id_Personne]:[Age]],2)</f>
        <v>1</v>
      </c>
      <c r="F10314">
        <f>VLOOKUP(Tableau__3_Déplacements_2[[#This Row],[Id_Personne]],[1]!Tableau__2_Personnes_1[[Id_Personne]:[Age]],4)</f>
        <v>33</v>
      </c>
      <c r="G10314" t="s">
        <v>3</v>
      </c>
      <c r="H10314" t="s">
        <v>2</v>
      </c>
      <c r="I10314" t="s">
        <v>2973</v>
      </c>
      <c r="J10314">
        <v>1</v>
      </c>
      <c r="K10314">
        <v>62</v>
      </c>
      <c r="M10314">
        <v>2</v>
      </c>
      <c r="O10314" t="str">
        <f>IF(Tableau__3_Déplacements_2[[#This Row],[Ori]]=Tableau__3_Déplacements_2[[#This Row],[Des]],"local","metro")</f>
        <v>metro</v>
      </c>
      <c r="P10314">
        <v>10</v>
      </c>
      <c r="Q10314">
        <v>14</v>
      </c>
      <c r="R10314">
        <v>0</v>
      </c>
      <c r="S10314">
        <v>15</v>
      </c>
      <c r="T10314">
        <v>10</v>
      </c>
      <c r="U10314" t="s">
        <v>30</v>
      </c>
      <c r="V10314">
        <v>8</v>
      </c>
      <c r="W10314">
        <v>400</v>
      </c>
      <c r="X10314">
        <v>6</v>
      </c>
      <c r="Y10314">
        <v>408.41237288135596</v>
      </c>
      <c r="Z10314" s="1">
        <v>0</v>
      </c>
      <c r="AA10314" s="1"/>
    </row>
    <row r="10315" spans="1:27" x14ac:dyDescent="0.35">
      <c r="A10315">
        <v>778</v>
      </c>
      <c r="B10315" t="e">
        <f>VLOOKUP(Tableau__3_Déplacements_2[[#This Row],[Id_Menage]],[2]Ménages!$A$2:$AD$1503,32)</f>
        <v>#REF!</v>
      </c>
      <c r="C10315" t="s">
        <v>16</v>
      </c>
      <c r="D10315" t="s">
        <v>2970</v>
      </c>
      <c r="E10315">
        <f>VLOOKUP(Tableau__3_Déplacements_2[[#This Row],[Id_Personne]],[1]!Tableau__2_Personnes_1[[Id_Personne]:[Age]],2)</f>
        <v>1</v>
      </c>
      <c r="F10315">
        <f>VLOOKUP(Tableau__3_Déplacements_2[[#This Row],[Id_Personne]],[1]!Tableau__2_Personnes_1[[Id_Personne]:[Age]],4)</f>
        <v>33</v>
      </c>
      <c r="G10315" t="s">
        <v>0</v>
      </c>
      <c r="H10315" t="s">
        <v>7</v>
      </c>
      <c r="I10315" t="s">
        <v>2972</v>
      </c>
      <c r="J10315">
        <v>1</v>
      </c>
      <c r="K10315">
        <v>42</v>
      </c>
      <c r="M10315">
        <v>62</v>
      </c>
      <c r="O10315" t="str">
        <f>IF(Tableau__3_Déplacements_2[[#This Row],[Ori]]=Tableau__3_Déplacements_2[[#This Row],[Des]],"local","metro")</f>
        <v>metro</v>
      </c>
      <c r="P10315">
        <v>3</v>
      </c>
      <c r="Q10315">
        <v>7</v>
      </c>
      <c r="R10315">
        <v>0</v>
      </c>
      <c r="S10315">
        <v>8</v>
      </c>
      <c r="T10315">
        <v>40</v>
      </c>
      <c r="U10315" t="s">
        <v>240</v>
      </c>
      <c r="V10315">
        <v>8</v>
      </c>
      <c r="W10315">
        <v>400</v>
      </c>
      <c r="X10315">
        <v>5</v>
      </c>
      <c r="Y10315">
        <v>408.41237288135596</v>
      </c>
      <c r="Z10315" s="1">
        <v>0</v>
      </c>
      <c r="AA10315" s="1"/>
    </row>
    <row r="10316" spans="1:27" x14ac:dyDescent="0.35">
      <c r="A10316">
        <v>778</v>
      </c>
      <c r="B10316" t="e">
        <f>VLOOKUP(Tableau__3_Déplacements_2[[#This Row],[Id_Menage]],[2]Ménages!$A$2:$AD$1503,32)</f>
        <v>#REF!</v>
      </c>
      <c r="C10316" t="s">
        <v>16</v>
      </c>
      <c r="D10316" t="s">
        <v>2970</v>
      </c>
      <c r="E10316">
        <f>VLOOKUP(Tableau__3_Déplacements_2[[#This Row],[Id_Personne]],[1]!Tableau__2_Personnes_1[[Id_Personne]:[Age]],2)</f>
        <v>1</v>
      </c>
      <c r="F10316">
        <f>VLOOKUP(Tableau__3_Déplacements_2[[#This Row],[Id_Personne]],[1]!Tableau__2_Personnes_1[[Id_Personne]:[Age]],4)</f>
        <v>33</v>
      </c>
      <c r="G10316" t="s">
        <v>27</v>
      </c>
      <c r="H10316" t="s">
        <v>26</v>
      </c>
      <c r="I10316" t="s">
        <v>2971</v>
      </c>
      <c r="J10316">
        <v>1</v>
      </c>
      <c r="K10316">
        <v>34</v>
      </c>
      <c r="M10316">
        <v>42</v>
      </c>
      <c r="O10316" t="str">
        <f>IF(Tableau__3_Déplacements_2[[#This Row],[Ori]]=Tableau__3_Déplacements_2[[#This Row],[Des]],"local","metro")</f>
        <v>metro</v>
      </c>
      <c r="P10316">
        <v>15</v>
      </c>
      <c r="Q10316">
        <v>17</v>
      </c>
      <c r="R10316">
        <v>0</v>
      </c>
      <c r="S10316">
        <v>18</v>
      </c>
      <c r="T10316">
        <v>40</v>
      </c>
      <c r="U10316" t="s">
        <v>240</v>
      </c>
      <c r="V10316">
        <v>8</v>
      </c>
      <c r="W10316">
        <v>500</v>
      </c>
      <c r="X10316">
        <v>6</v>
      </c>
      <c r="Y10316">
        <v>408.41237288135596</v>
      </c>
      <c r="Z10316" s="1">
        <v>0</v>
      </c>
      <c r="AA10316" s="1"/>
    </row>
    <row r="10317" spans="1:27" x14ac:dyDescent="0.35">
      <c r="A10317">
        <v>778</v>
      </c>
      <c r="B10317" t="e">
        <f>VLOOKUP(Tableau__3_Déplacements_2[[#This Row],[Id_Menage]],[2]Ménages!$A$2:$AD$1503,32)</f>
        <v>#REF!</v>
      </c>
      <c r="C10317" t="s">
        <v>16</v>
      </c>
      <c r="D10317" t="s">
        <v>2970</v>
      </c>
      <c r="E10317">
        <f>VLOOKUP(Tableau__3_Déplacements_2[[#This Row],[Id_Personne]],[1]!Tableau__2_Personnes_1[[Id_Personne]:[Age]],2)</f>
        <v>1</v>
      </c>
      <c r="F10317">
        <f>VLOOKUP(Tableau__3_Déplacements_2[[#This Row],[Id_Personne]],[1]!Tableau__2_Personnes_1[[Id_Personne]:[Age]],4)</f>
        <v>33</v>
      </c>
      <c r="G10317" t="s">
        <v>13</v>
      </c>
      <c r="H10317" t="s">
        <v>22</v>
      </c>
      <c r="I10317" t="s">
        <v>2969</v>
      </c>
      <c r="J10317">
        <v>1</v>
      </c>
      <c r="K10317">
        <v>2</v>
      </c>
      <c r="M10317">
        <v>34</v>
      </c>
      <c r="O10317" t="str">
        <f>IF(Tableau__3_Déplacements_2[[#This Row],[Ori]]=Tableau__3_Déplacements_2[[#This Row],[Des]],"local","metro")</f>
        <v>metro</v>
      </c>
      <c r="P10317">
        <v>10</v>
      </c>
      <c r="Q10317">
        <v>15</v>
      </c>
      <c r="R10317">
        <v>30</v>
      </c>
      <c r="S10317">
        <v>16</v>
      </c>
      <c r="T10317">
        <v>0</v>
      </c>
      <c r="U10317" t="s">
        <v>0</v>
      </c>
      <c r="V10317">
        <v>1</v>
      </c>
      <c r="W10317">
        <v>0</v>
      </c>
      <c r="X10317">
        <v>6</v>
      </c>
      <c r="Y10317">
        <v>408.41237288135596</v>
      </c>
      <c r="Z10317" s="1">
        <v>-1</v>
      </c>
      <c r="AA10317" s="1"/>
    </row>
    <row r="10318" spans="1:27" x14ac:dyDescent="0.35">
      <c r="A10318">
        <v>778</v>
      </c>
      <c r="B10318" t="e">
        <f>VLOOKUP(Tableau__3_Déplacements_2[[#This Row],[Id_Menage]],[2]Ménages!$A$2:$AD$1503,32)</f>
        <v>#REF!</v>
      </c>
      <c r="C10318" t="s">
        <v>11</v>
      </c>
      <c r="D10318" t="s">
        <v>2967</v>
      </c>
      <c r="E10318">
        <f>VLOOKUP(Tableau__3_Déplacements_2[[#This Row],[Id_Personne]],[1]!Tableau__2_Personnes_1[[Id_Personne]:[Age]],2)</f>
        <v>2</v>
      </c>
      <c r="F10318">
        <f>VLOOKUP(Tableau__3_Déplacements_2[[#This Row],[Id_Personne]],[1]!Tableau__2_Personnes_1[[Id_Personne]:[Age]],4)</f>
        <v>28</v>
      </c>
      <c r="G10318" t="s">
        <v>0</v>
      </c>
      <c r="H10318" t="s">
        <v>7</v>
      </c>
      <c r="I10318" t="s">
        <v>2968</v>
      </c>
      <c r="J10318">
        <v>1</v>
      </c>
      <c r="K10318">
        <v>42</v>
      </c>
      <c r="M10318">
        <v>42</v>
      </c>
      <c r="O10318" t="str">
        <f>IF(Tableau__3_Déplacements_2[[#This Row],[Ori]]=Tableau__3_Déplacements_2[[#This Row],[Des]],"local","metro")</f>
        <v>local</v>
      </c>
      <c r="P10318">
        <v>10</v>
      </c>
      <c r="Q10318">
        <v>9</v>
      </c>
      <c r="R10318">
        <v>0</v>
      </c>
      <c r="S10318">
        <v>9</v>
      </c>
      <c r="T10318">
        <v>30</v>
      </c>
      <c r="U10318" t="s">
        <v>0</v>
      </c>
      <c r="V10318">
        <v>1</v>
      </c>
      <c r="W10318">
        <v>0</v>
      </c>
      <c r="X10318">
        <v>1</v>
      </c>
      <c r="Y10318">
        <v>408.41237288135596</v>
      </c>
      <c r="Z10318" s="1">
        <v>0</v>
      </c>
      <c r="AA10318" s="1"/>
    </row>
    <row r="10319" spans="1:27" x14ac:dyDescent="0.35">
      <c r="A10319">
        <v>778</v>
      </c>
      <c r="B10319" t="e">
        <f>VLOOKUP(Tableau__3_Déplacements_2[[#This Row],[Id_Menage]],[2]Ménages!$A$2:$AD$1503,32)</f>
        <v>#REF!</v>
      </c>
      <c r="C10319" t="s">
        <v>11</v>
      </c>
      <c r="D10319" t="s">
        <v>2967</v>
      </c>
      <c r="E10319">
        <f>VLOOKUP(Tableau__3_Déplacements_2[[#This Row],[Id_Personne]],[1]!Tableau__2_Personnes_1[[Id_Personne]:[Age]],2)</f>
        <v>2</v>
      </c>
      <c r="F10319">
        <f>VLOOKUP(Tableau__3_Déplacements_2[[#This Row],[Id_Personne]],[1]!Tableau__2_Personnes_1[[Id_Personne]:[Age]],4)</f>
        <v>28</v>
      </c>
      <c r="G10319" t="s">
        <v>3</v>
      </c>
      <c r="H10319" t="s">
        <v>2</v>
      </c>
      <c r="I10319" t="s">
        <v>2966</v>
      </c>
      <c r="J10319">
        <v>1</v>
      </c>
      <c r="K10319">
        <v>42</v>
      </c>
      <c r="M10319">
        <v>42</v>
      </c>
      <c r="O10319" t="str">
        <f>IF(Tableau__3_Déplacements_2[[#This Row],[Ori]]=Tableau__3_Déplacements_2[[#This Row],[Des]],"local","metro")</f>
        <v>local</v>
      </c>
      <c r="P10319">
        <v>15</v>
      </c>
      <c r="Q10319">
        <v>13</v>
      </c>
      <c r="R10319">
        <v>0</v>
      </c>
      <c r="S10319">
        <v>13</v>
      </c>
      <c r="T10319">
        <v>30</v>
      </c>
      <c r="U10319" t="s">
        <v>0</v>
      </c>
      <c r="V10319">
        <v>1</v>
      </c>
      <c r="W10319">
        <v>0</v>
      </c>
      <c r="X10319">
        <v>1</v>
      </c>
      <c r="Y10319">
        <v>408.41237288135596</v>
      </c>
      <c r="Z10319" s="1">
        <v>0</v>
      </c>
      <c r="AA10319" s="1"/>
    </row>
    <row r="10320" spans="1:27" x14ac:dyDescent="0.35">
      <c r="A10320">
        <v>779</v>
      </c>
      <c r="B10320" t="e">
        <f>VLOOKUP(Tableau__3_Déplacements_2[[#This Row],[Id_Menage]],[2]Ménages!$A$2:$AD$1503,32)</f>
        <v>#REF!</v>
      </c>
      <c r="C10320" t="s">
        <v>16</v>
      </c>
      <c r="D10320" t="s">
        <v>2964</v>
      </c>
      <c r="E10320">
        <f>VLOOKUP(Tableau__3_Déplacements_2[[#This Row],[Id_Personne]],[1]!Tableau__2_Personnes_1[[Id_Personne]:[Age]],2)</f>
        <v>1</v>
      </c>
      <c r="F10320">
        <f>VLOOKUP(Tableau__3_Déplacements_2[[#This Row],[Id_Personne]],[1]!Tableau__2_Personnes_1[[Id_Personne]:[Age]],4)</f>
        <v>50</v>
      </c>
      <c r="G10320" t="s">
        <v>3</v>
      </c>
      <c r="H10320" t="s">
        <v>2</v>
      </c>
      <c r="I10320" t="s">
        <v>2965</v>
      </c>
      <c r="J10320">
        <v>1</v>
      </c>
      <c r="K10320">
        <v>94</v>
      </c>
      <c r="M10320">
        <v>94</v>
      </c>
      <c r="O10320" t="str">
        <f>IF(Tableau__3_Déplacements_2[[#This Row],[Ori]]=Tableau__3_Déplacements_2[[#This Row],[Des]],"local","metro")</f>
        <v>local</v>
      </c>
      <c r="P10320">
        <v>15</v>
      </c>
      <c r="Q10320">
        <v>15</v>
      </c>
      <c r="R10320">
        <v>0</v>
      </c>
      <c r="S10320">
        <v>15</v>
      </c>
      <c r="T10320">
        <v>40</v>
      </c>
      <c r="U10320" t="s">
        <v>0</v>
      </c>
      <c r="V10320">
        <v>1</v>
      </c>
      <c r="W10320">
        <v>0</v>
      </c>
      <c r="X10320">
        <v>1</v>
      </c>
      <c r="Y10320">
        <v>258.32155555555556</v>
      </c>
      <c r="Z10320" s="1">
        <v>0</v>
      </c>
      <c r="AA10320" s="1"/>
    </row>
    <row r="10321" spans="1:27" x14ac:dyDescent="0.35">
      <c r="A10321">
        <v>779</v>
      </c>
      <c r="B10321" t="e">
        <f>VLOOKUP(Tableau__3_Déplacements_2[[#This Row],[Id_Menage]],[2]Ménages!$A$2:$AD$1503,32)</f>
        <v>#REF!</v>
      </c>
      <c r="C10321" t="s">
        <v>16</v>
      </c>
      <c r="D10321" t="s">
        <v>2964</v>
      </c>
      <c r="E10321">
        <f>VLOOKUP(Tableau__3_Déplacements_2[[#This Row],[Id_Personne]],[1]!Tableau__2_Personnes_1[[Id_Personne]:[Age]],2)</f>
        <v>1</v>
      </c>
      <c r="F10321">
        <f>VLOOKUP(Tableau__3_Déplacements_2[[#This Row],[Id_Personne]],[1]!Tableau__2_Personnes_1[[Id_Personne]:[Age]],4)</f>
        <v>50</v>
      </c>
      <c r="G10321" t="s">
        <v>0</v>
      </c>
      <c r="H10321" t="s">
        <v>7</v>
      </c>
      <c r="I10321" t="s">
        <v>2963</v>
      </c>
      <c r="J10321">
        <v>1</v>
      </c>
      <c r="K10321">
        <v>94</v>
      </c>
      <c r="M10321">
        <v>94</v>
      </c>
      <c r="O10321" t="str">
        <f>IF(Tableau__3_Déplacements_2[[#This Row],[Ori]]=Tableau__3_Déplacements_2[[#This Row],[Des]],"local","metro")</f>
        <v>local</v>
      </c>
      <c r="P10321">
        <v>14</v>
      </c>
      <c r="Q10321">
        <v>9</v>
      </c>
      <c r="R10321">
        <v>10</v>
      </c>
      <c r="S10321">
        <v>9</v>
      </c>
      <c r="T10321">
        <v>50</v>
      </c>
      <c r="U10321" t="s">
        <v>0</v>
      </c>
      <c r="V10321">
        <v>1</v>
      </c>
      <c r="W10321">
        <v>0</v>
      </c>
      <c r="X10321">
        <v>1</v>
      </c>
      <c r="Y10321">
        <v>258.32155555555556</v>
      </c>
      <c r="Z10321" s="1">
        <v>-1</v>
      </c>
      <c r="AA10321" s="1"/>
    </row>
    <row r="10322" spans="1:27" x14ac:dyDescent="0.35">
      <c r="A10322">
        <v>779</v>
      </c>
      <c r="B10322" t="e">
        <f>VLOOKUP(Tableau__3_Déplacements_2[[#This Row],[Id_Menage]],[2]Ménages!$A$2:$AD$1503,32)</f>
        <v>#REF!</v>
      </c>
      <c r="C10322" t="s">
        <v>11</v>
      </c>
      <c r="D10322" t="s">
        <v>2961</v>
      </c>
      <c r="E10322">
        <f>VLOOKUP(Tableau__3_Déplacements_2[[#This Row],[Id_Personne]],[1]!Tableau__2_Personnes_1[[Id_Personne]:[Age]],2)</f>
        <v>2</v>
      </c>
      <c r="F10322">
        <f>VLOOKUP(Tableau__3_Déplacements_2[[#This Row],[Id_Personne]],[1]!Tableau__2_Personnes_1[[Id_Personne]:[Age]],4)</f>
        <v>35</v>
      </c>
      <c r="G10322" t="s">
        <v>0</v>
      </c>
      <c r="H10322" t="s">
        <v>7</v>
      </c>
      <c r="I10322" t="s">
        <v>2962</v>
      </c>
      <c r="J10322">
        <v>1</v>
      </c>
      <c r="K10322">
        <v>36</v>
      </c>
      <c r="M10322">
        <v>36</v>
      </c>
      <c r="O10322" t="str">
        <f>IF(Tableau__3_Déplacements_2[[#This Row],[Ori]]=Tableau__3_Déplacements_2[[#This Row],[Des]],"local","metro")</f>
        <v>local</v>
      </c>
      <c r="P10322">
        <v>5</v>
      </c>
      <c r="Q10322">
        <v>8</v>
      </c>
      <c r="R10322">
        <v>0</v>
      </c>
      <c r="S10322">
        <v>8</v>
      </c>
      <c r="T10322">
        <v>20</v>
      </c>
      <c r="U10322" t="s">
        <v>0</v>
      </c>
      <c r="V10322">
        <v>1</v>
      </c>
      <c r="W10322">
        <v>0</v>
      </c>
      <c r="X10322">
        <v>6</v>
      </c>
      <c r="Y10322">
        <v>258.32155555555556</v>
      </c>
      <c r="Z10322" s="1">
        <v>0</v>
      </c>
      <c r="AA10322" s="1"/>
    </row>
    <row r="10323" spans="1:27" x14ac:dyDescent="0.35">
      <c r="A10323">
        <v>779</v>
      </c>
      <c r="B10323" t="e">
        <f>VLOOKUP(Tableau__3_Déplacements_2[[#This Row],[Id_Menage]],[2]Ménages!$A$2:$AD$1503,32)</f>
        <v>#REF!</v>
      </c>
      <c r="C10323" t="s">
        <v>11</v>
      </c>
      <c r="D10323" t="s">
        <v>2961</v>
      </c>
      <c r="E10323">
        <f>VLOOKUP(Tableau__3_Déplacements_2[[#This Row],[Id_Personne]],[1]!Tableau__2_Personnes_1[[Id_Personne]:[Age]],2)</f>
        <v>2</v>
      </c>
      <c r="F10323">
        <f>VLOOKUP(Tableau__3_Déplacements_2[[#This Row],[Id_Personne]],[1]!Tableau__2_Personnes_1[[Id_Personne]:[Age]],4)</f>
        <v>35</v>
      </c>
      <c r="G10323" t="s">
        <v>3</v>
      </c>
      <c r="H10323" t="s">
        <v>2</v>
      </c>
      <c r="I10323" t="s">
        <v>2960</v>
      </c>
      <c r="J10323">
        <v>1</v>
      </c>
      <c r="K10323">
        <v>36</v>
      </c>
      <c r="M10323">
        <v>36</v>
      </c>
      <c r="O10323" t="str">
        <f>IF(Tableau__3_Déplacements_2[[#This Row],[Ori]]=Tableau__3_Déplacements_2[[#This Row],[Des]],"local","metro")</f>
        <v>local</v>
      </c>
      <c r="P10323">
        <v>15</v>
      </c>
      <c r="Q10323">
        <v>9</v>
      </c>
      <c r="R10323">
        <v>10</v>
      </c>
      <c r="S10323">
        <v>9</v>
      </c>
      <c r="T10323">
        <v>30</v>
      </c>
      <c r="U10323" t="s">
        <v>0</v>
      </c>
      <c r="V10323">
        <v>1</v>
      </c>
      <c r="W10323">
        <v>0</v>
      </c>
      <c r="X10323">
        <v>6</v>
      </c>
      <c r="Y10323">
        <v>258.32155555555556</v>
      </c>
      <c r="Z10323" s="1">
        <v>-1</v>
      </c>
      <c r="AA10323" s="1"/>
    </row>
    <row r="10324" spans="1:27" x14ac:dyDescent="0.35">
      <c r="A10324">
        <v>779</v>
      </c>
      <c r="B10324" t="e">
        <f>VLOOKUP(Tableau__3_Déplacements_2[[#This Row],[Id_Menage]],[2]Ménages!$A$2:$AD$1503,32)</f>
        <v>#REF!</v>
      </c>
      <c r="C10324" t="s">
        <v>5</v>
      </c>
      <c r="D10324" t="s">
        <v>2958</v>
      </c>
      <c r="E10324">
        <f>VLOOKUP(Tableau__3_Déplacements_2[[#This Row],[Id_Personne]],[1]!Tableau__2_Personnes_1[[Id_Personne]:[Age]],2)</f>
        <v>2</v>
      </c>
      <c r="F10324">
        <f>VLOOKUP(Tableau__3_Déplacements_2[[#This Row],[Id_Personne]],[1]!Tableau__2_Personnes_1[[Id_Personne]:[Age]],4)</f>
        <v>26</v>
      </c>
      <c r="G10324" t="s">
        <v>0</v>
      </c>
      <c r="H10324" t="s">
        <v>7</v>
      </c>
      <c r="I10324" t="s">
        <v>2959</v>
      </c>
      <c r="J10324">
        <v>1</v>
      </c>
      <c r="K10324">
        <v>36</v>
      </c>
      <c r="M10324">
        <v>36</v>
      </c>
      <c r="O10324" t="str">
        <f>IF(Tableau__3_Déplacements_2[[#This Row],[Ori]]=Tableau__3_Déplacements_2[[#This Row],[Des]],"local","metro")</f>
        <v>local</v>
      </c>
      <c r="P10324">
        <v>5</v>
      </c>
      <c r="Q10324">
        <v>8</v>
      </c>
      <c r="R10324">
        <v>0</v>
      </c>
      <c r="S10324">
        <v>8</v>
      </c>
      <c r="T10324">
        <v>20</v>
      </c>
      <c r="U10324" t="s">
        <v>0</v>
      </c>
      <c r="V10324">
        <v>1</v>
      </c>
      <c r="W10324">
        <v>0</v>
      </c>
      <c r="X10324">
        <v>6</v>
      </c>
      <c r="Y10324">
        <v>258.32155555555556</v>
      </c>
      <c r="Z10324" s="1">
        <v>0</v>
      </c>
      <c r="AA10324" s="1"/>
    </row>
    <row r="10325" spans="1:27" x14ac:dyDescent="0.35">
      <c r="A10325">
        <v>779</v>
      </c>
      <c r="B10325" t="e">
        <f>VLOOKUP(Tableau__3_Déplacements_2[[#This Row],[Id_Menage]],[2]Ménages!$A$2:$AD$1503,32)</f>
        <v>#REF!</v>
      </c>
      <c r="C10325" t="s">
        <v>5</v>
      </c>
      <c r="D10325" t="s">
        <v>2958</v>
      </c>
      <c r="E10325">
        <f>VLOOKUP(Tableau__3_Déplacements_2[[#This Row],[Id_Personne]],[1]!Tableau__2_Personnes_1[[Id_Personne]:[Age]],2)</f>
        <v>2</v>
      </c>
      <c r="F10325">
        <f>VLOOKUP(Tableau__3_Déplacements_2[[#This Row],[Id_Personne]],[1]!Tableau__2_Personnes_1[[Id_Personne]:[Age]],4)</f>
        <v>26</v>
      </c>
      <c r="G10325" t="s">
        <v>3</v>
      </c>
      <c r="H10325" t="s">
        <v>2</v>
      </c>
      <c r="I10325" t="s">
        <v>2957</v>
      </c>
      <c r="J10325">
        <v>1</v>
      </c>
      <c r="K10325">
        <v>36</v>
      </c>
      <c r="M10325">
        <v>36</v>
      </c>
      <c r="O10325" t="str">
        <f>IF(Tableau__3_Déplacements_2[[#This Row],[Ori]]=Tableau__3_Déplacements_2[[#This Row],[Des]],"local","metro")</f>
        <v>local</v>
      </c>
      <c r="P10325">
        <v>15</v>
      </c>
      <c r="Q10325">
        <v>9</v>
      </c>
      <c r="R10325">
        <v>10</v>
      </c>
      <c r="S10325">
        <v>9</v>
      </c>
      <c r="T10325">
        <v>30</v>
      </c>
      <c r="U10325" t="s">
        <v>0</v>
      </c>
      <c r="V10325">
        <v>1</v>
      </c>
      <c r="W10325">
        <v>0</v>
      </c>
      <c r="X10325">
        <v>6</v>
      </c>
      <c r="Y10325">
        <v>258.32155555555556</v>
      </c>
      <c r="Z10325" s="1">
        <v>-1</v>
      </c>
      <c r="AA10325" s="1"/>
    </row>
    <row r="10326" spans="1:27" x14ac:dyDescent="0.35">
      <c r="A10326">
        <v>779</v>
      </c>
      <c r="B10326" t="e">
        <f>VLOOKUP(Tableau__3_Déplacements_2[[#This Row],[Id_Menage]],[2]Ménages!$A$2:$AD$1503,32)</f>
        <v>#REF!</v>
      </c>
      <c r="C10326" t="s">
        <v>65</v>
      </c>
      <c r="D10326" t="s">
        <v>2955</v>
      </c>
      <c r="E10326">
        <f>VLOOKUP(Tableau__3_Déplacements_2[[#This Row],[Id_Personne]],[1]!Tableau__2_Personnes_1[[Id_Personne]:[Age]],2)</f>
        <v>2</v>
      </c>
      <c r="F10326">
        <f>VLOOKUP(Tableau__3_Déplacements_2[[#This Row],[Id_Personne]],[1]!Tableau__2_Personnes_1[[Id_Personne]:[Age]],4)</f>
        <v>17</v>
      </c>
      <c r="G10326" t="s">
        <v>0</v>
      </c>
      <c r="H10326" t="s">
        <v>7</v>
      </c>
      <c r="I10326" t="s">
        <v>2956</v>
      </c>
      <c r="J10326">
        <v>1</v>
      </c>
      <c r="K10326">
        <v>36</v>
      </c>
      <c r="M10326">
        <v>36</v>
      </c>
      <c r="O10326" t="str">
        <f>IF(Tableau__3_Déplacements_2[[#This Row],[Ori]]=Tableau__3_Déplacements_2[[#This Row],[Des]],"local","metro")</f>
        <v>local</v>
      </c>
      <c r="P10326">
        <v>12</v>
      </c>
      <c r="Q10326">
        <v>10</v>
      </c>
      <c r="R10326">
        <v>0</v>
      </c>
      <c r="S10326">
        <v>10</v>
      </c>
      <c r="T10326">
        <v>20</v>
      </c>
      <c r="U10326" t="s">
        <v>0</v>
      </c>
      <c r="V10326">
        <v>1</v>
      </c>
      <c r="W10326">
        <v>0</v>
      </c>
      <c r="X10326">
        <v>6</v>
      </c>
      <c r="Y10326">
        <v>258.32155555555556</v>
      </c>
      <c r="Z10326" s="1">
        <v>0</v>
      </c>
      <c r="AA10326" s="1"/>
    </row>
    <row r="10327" spans="1:27" x14ac:dyDescent="0.35">
      <c r="A10327">
        <v>779</v>
      </c>
      <c r="B10327" t="e">
        <f>VLOOKUP(Tableau__3_Déplacements_2[[#This Row],[Id_Menage]],[2]Ménages!$A$2:$AD$1503,32)</f>
        <v>#REF!</v>
      </c>
      <c r="C10327" t="s">
        <v>65</v>
      </c>
      <c r="D10327" t="s">
        <v>2955</v>
      </c>
      <c r="E10327">
        <f>VLOOKUP(Tableau__3_Déplacements_2[[#This Row],[Id_Personne]],[1]!Tableau__2_Personnes_1[[Id_Personne]:[Age]],2)</f>
        <v>2</v>
      </c>
      <c r="F10327">
        <f>VLOOKUP(Tableau__3_Déplacements_2[[#This Row],[Id_Personne]],[1]!Tableau__2_Personnes_1[[Id_Personne]:[Age]],4)</f>
        <v>17</v>
      </c>
      <c r="G10327" t="s">
        <v>3</v>
      </c>
      <c r="H10327" t="s">
        <v>2</v>
      </c>
      <c r="I10327" t="s">
        <v>2954</v>
      </c>
      <c r="J10327">
        <v>1</v>
      </c>
      <c r="K10327">
        <v>36</v>
      </c>
      <c r="M10327">
        <v>36</v>
      </c>
      <c r="O10327" t="str">
        <f>IF(Tableau__3_Déplacements_2[[#This Row],[Ori]]=Tableau__3_Déplacements_2[[#This Row],[Des]],"local","metro")</f>
        <v>local</v>
      </c>
      <c r="P10327">
        <v>15</v>
      </c>
      <c r="Q10327">
        <v>17</v>
      </c>
      <c r="R10327">
        <v>0</v>
      </c>
      <c r="S10327">
        <v>17</v>
      </c>
      <c r="T10327">
        <v>20</v>
      </c>
      <c r="U10327" t="s">
        <v>0</v>
      </c>
      <c r="V10327">
        <v>1</v>
      </c>
      <c r="W10327">
        <v>0</v>
      </c>
      <c r="X10327">
        <v>6</v>
      </c>
      <c r="Y10327">
        <v>258.32155555555556</v>
      </c>
      <c r="Z10327" s="1">
        <v>0</v>
      </c>
      <c r="AA10327" s="1"/>
    </row>
    <row r="10328" spans="1:27" x14ac:dyDescent="0.35">
      <c r="A10328">
        <v>779</v>
      </c>
      <c r="B10328" t="e">
        <f>VLOOKUP(Tableau__3_Déplacements_2[[#This Row],[Id_Menage]],[2]Ménages!$A$2:$AD$1503,32)</f>
        <v>#REF!</v>
      </c>
      <c r="C10328" t="s">
        <v>61</v>
      </c>
      <c r="D10328" t="s">
        <v>2948</v>
      </c>
      <c r="E10328">
        <f>VLOOKUP(Tableau__3_Déplacements_2[[#This Row],[Id_Personne]],[1]!Tableau__2_Personnes_1[[Id_Personne]:[Age]],2)</f>
        <v>1</v>
      </c>
      <c r="F10328">
        <f>VLOOKUP(Tableau__3_Déplacements_2[[#This Row],[Id_Personne]],[1]!Tableau__2_Personnes_1[[Id_Personne]:[Age]],4)</f>
        <v>7</v>
      </c>
      <c r="G10328" t="s">
        <v>8</v>
      </c>
      <c r="H10328" t="s">
        <v>273</v>
      </c>
      <c r="I10328" t="s">
        <v>2953</v>
      </c>
      <c r="J10328">
        <v>1</v>
      </c>
      <c r="K10328">
        <v>36</v>
      </c>
      <c r="M10328">
        <v>36</v>
      </c>
      <c r="O10328" t="str">
        <f>IF(Tableau__3_Déplacements_2[[#This Row],[Ori]]=Tableau__3_Déplacements_2[[#This Row],[Des]],"local","metro")</f>
        <v>local</v>
      </c>
      <c r="P10328">
        <v>12</v>
      </c>
      <c r="Q10328">
        <v>13</v>
      </c>
      <c r="R10328">
        <v>0</v>
      </c>
      <c r="S10328">
        <v>13</v>
      </c>
      <c r="T10328">
        <v>5</v>
      </c>
      <c r="U10328" t="s">
        <v>0</v>
      </c>
      <c r="V10328">
        <v>1</v>
      </c>
      <c r="W10328">
        <v>0</v>
      </c>
      <c r="X10328">
        <v>1</v>
      </c>
      <c r="Y10328">
        <v>258.32155555555556</v>
      </c>
      <c r="Z10328" s="1">
        <v>0</v>
      </c>
      <c r="AA10328" s="1"/>
    </row>
    <row r="10329" spans="1:27" x14ac:dyDescent="0.35">
      <c r="A10329">
        <v>779</v>
      </c>
      <c r="B10329" t="e">
        <f>VLOOKUP(Tableau__3_Déplacements_2[[#This Row],[Id_Menage]],[2]Ménages!$A$2:$AD$1503,32)</f>
        <v>#REF!</v>
      </c>
      <c r="C10329" t="s">
        <v>61</v>
      </c>
      <c r="D10329" t="s">
        <v>2948</v>
      </c>
      <c r="E10329">
        <f>VLOOKUP(Tableau__3_Déplacements_2[[#This Row],[Id_Personne]],[1]!Tableau__2_Personnes_1[[Id_Personne]:[Age]],2)</f>
        <v>1</v>
      </c>
      <c r="F10329">
        <f>VLOOKUP(Tableau__3_Déplacements_2[[#This Row],[Id_Personne]],[1]!Tableau__2_Personnes_1[[Id_Personne]:[Age]],4)</f>
        <v>7</v>
      </c>
      <c r="G10329" t="s">
        <v>0</v>
      </c>
      <c r="H10329" t="s">
        <v>7</v>
      </c>
      <c r="I10329" t="s">
        <v>2952</v>
      </c>
      <c r="J10329">
        <v>1</v>
      </c>
      <c r="K10329">
        <v>36</v>
      </c>
      <c r="M10329">
        <v>36</v>
      </c>
      <c r="O10329" t="str">
        <f>IF(Tableau__3_Déplacements_2[[#This Row],[Ori]]=Tableau__3_Déplacements_2[[#This Row],[Des]],"local","metro")</f>
        <v>local</v>
      </c>
      <c r="P10329">
        <v>7</v>
      </c>
      <c r="Q10329">
        <v>10</v>
      </c>
      <c r="R10329">
        <v>0</v>
      </c>
      <c r="S10329">
        <v>10</v>
      </c>
      <c r="T10329">
        <v>10</v>
      </c>
      <c r="U10329" t="s">
        <v>0</v>
      </c>
      <c r="V10329">
        <v>1</v>
      </c>
      <c r="W10329">
        <v>0</v>
      </c>
      <c r="X10329">
        <v>2</v>
      </c>
      <c r="Y10329">
        <v>258.32155555555556</v>
      </c>
      <c r="Z10329" s="1">
        <v>0</v>
      </c>
      <c r="AA10329" s="1"/>
    </row>
    <row r="10330" spans="1:27" x14ac:dyDescent="0.35">
      <c r="A10330">
        <v>779</v>
      </c>
      <c r="B10330" t="e">
        <f>VLOOKUP(Tableau__3_Déplacements_2[[#This Row],[Id_Menage]],[2]Ménages!$A$2:$AD$1503,32)</f>
        <v>#REF!</v>
      </c>
      <c r="C10330" t="s">
        <v>61</v>
      </c>
      <c r="D10330" t="s">
        <v>2948</v>
      </c>
      <c r="E10330">
        <f>VLOOKUP(Tableau__3_Déplacements_2[[#This Row],[Id_Personne]],[1]!Tableau__2_Personnes_1[[Id_Personne]:[Age]],2)</f>
        <v>1</v>
      </c>
      <c r="F10330">
        <f>VLOOKUP(Tableau__3_Déplacements_2[[#This Row],[Id_Personne]],[1]!Tableau__2_Personnes_1[[Id_Personne]:[Age]],4)</f>
        <v>7</v>
      </c>
      <c r="G10330" t="s">
        <v>37</v>
      </c>
      <c r="H10330" t="s">
        <v>280</v>
      </c>
      <c r="I10330" t="s">
        <v>2951</v>
      </c>
      <c r="J10330">
        <v>1</v>
      </c>
      <c r="K10330">
        <v>36</v>
      </c>
      <c r="M10330">
        <v>36</v>
      </c>
      <c r="O10330" t="str">
        <f>IF(Tableau__3_Déplacements_2[[#This Row],[Ori]]=Tableau__3_Déplacements_2[[#This Row],[Des]],"local","metro")</f>
        <v>local</v>
      </c>
      <c r="P10330">
        <v>15</v>
      </c>
      <c r="Q10330">
        <v>14</v>
      </c>
      <c r="R10330">
        <v>0</v>
      </c>
      <c r="S10330">
        <v>14</v>
      </c>
      <c r="T10330">
        <v>5</v>
      </c>
      <c r="U10330" t="s">
        <v>0</v>
      </c>
      <c r="V10330">
        <v>1</v>
      </c>
      <c r="W10330">
        <v>0</v>
      </c>
      <c r="X10330">
        <v>1</v>
      </c>
      <c r="Y10330">
        <v>258.32155555555556</v>
      </c>
      <c r="Z10330" s="1">
        <v>0</v>
      </c>
      <c r="AA10330" s="1"/>
    </row>
    <row r="10331" spans="1:27" x14ac:dyDescent="0.35">
      <c r="A10331">
        <v>779</v>
      </c>
      <c r="B10331" t="e">
        <f>VLOOKUP(Tableau__3_Déplacements_2[[#This Row],[Id_Menage]],[2]Ménages!$A$2:$AD$1503,32)</f>
        <v>#REF!</v>
      </c>
      <c r="C10331" t="s">
        <v>61</v>
      </c>
      <c r="D10331" t="s">
        <v>2948</v>
      </c>
      <c r="E10331">
        <f>VLOOKUP(Tableau__3_Déplacements_2[[#This Row],[Id_Personne]],[1]!Tableau__2_Personnes_1[[Id_Personne]:[Age]],2)</f>
        <v>1</v>
      </c>
      <c r="F10331">
        <f>VLOOKUP(Tableau__3_Déplacements_2[[#This Row],[Id_Personne]],[1]!Tableau__2_Personnes_1[[Id_Personne]:[Age]],4)</f>
        <v>7</v>
      </c>
      <c r="G10331" t="s">
        <v>13</v>
      </c>
      <c r="H10331" t="s">
        <v>22</v>
      </c>
      <c r="I10331" t="s">
        <v>2950</v>
      </c>
      <c r="J10331">
        <v>1</v>
      </c>
      <c r="K10331">
        <v>36</v>
      </c>
      <c r="M10331">
        <v>36</v>
      </c>
      <c r="O10331" t="str">
        <f>IF(Tableau__3_Déplacements_2[[#This Row],[Ori]]=Tableau__3_Déplacements_2[[#This Row],[Des]],"local","metro")</f>
        <v>local</v>
      </c>
      <c r="P10331">
        <v>7</v>
      </c>
      <c r="Q10331">
        <v>10</v>
      </c>
      <c r="R10331">
        <v>40</v>
      </c>
      <c r="S10331">
        <v>10</v>
      </c>
      <c r="T10331">
        <v>50</v>
      </c>
      <c r="U10331" t="s">
        <v>0</v>
      </c>
      <c r="V10331">
        <v>1</v>
      </c>
      <c r="W10331">
        <v>0</v>
      </c>
      <c r="X10331">
        <v>1</v>
      </c>
      <c r="Y10331">
        <v>258.32155555555556</v>
      </c>
      <c r="Z10331" s="1">
        <v>-1</v>
      </c>
      <c r="AA10331" s="1"/>
    </row>
    <row r="10332" spans="1:27" x14ac:dyDescent="0.35">
      <c r="A10332">
        <v>779</v>
      </c>
      <c r="B10332" t="e">
        <f>VLOOKUP(Tableau__3_Déplacements_2[[#This Row],[Id_Menage]],[2]Ménages!$A$2:$AD$1503,32)</f>
        <v>#REF!</v>
      </c>
      <c r="C10332" t="s">
        <v>61</v>
      </c>
      <c r="D10332" t="s">
        <v>2948</v>
      </c>
      <c r="E10332">
        <f>VLOOKUP(Tableau__3_Déplacements_2[[#This Row],[Id_Personne]],[1]!Tableau__2_Personnes_1[[Id_Personne]:[Age]],2)</f>
        <v>1</v>
      </c>
      <c r="F10332">
        <f>VLOOKUP(Tableau__3_Déplacements_2[[#This Row],[Id_Personne]],[1]!Tableau__2_Personnes_1[[Id_Personne]:[Age]],4)</f>
        <v>7</v>
      </c>
      <c r="G10332" t="s">
        <v>27</v>
      </c>
      <c r="H10332" t="s">
        <v>26</v>
      </c>
      <c r="I10332" t="s">
        <v>2949</v>
      </c>
      <c r="J10332">
        <v>1</v>
      </c>
      <c r="K10332">
        <v>36</v>
      </c>
      <c r="M10332">
        <v>36</v>
      </c>
      <c r="O10332" t="str">
        <f>IF(Tableau__3_Déplacements_2[[#This Row],[Ori]]=Tableau__3_Déplacements_2[[#This Row],[Des]],"local","metro")</f>
        <v>local</v>
      </c>
      <c r="P10332">
        <v>15</v>
      </c>
      <c r="Q10332">
        <v>11</v>
      </c>
      <c r="R10332">
        <v>5</v>
      </c>
      <c r="S10332">
        <v>11</v>
      </c>
      <c r="T10332">
        <v>15</v>
      </c>
      <c r="U10332" t="s">
        <v>0</v>
      </c>
      <c r="V10332">
        <v>1</v>
      </c>
      <c r="W10332">
        <v>0</v>
      </c>
      <c r="X10332">
        <v>1</v>
      </c>
      <c r="Y10332">
        <v>258.32155555555556</v>
      </c>
      <c r="Z10332" s="1">
        <v>-1</v>
      </c>
      <c r="AA10332" s="1"/>
    </row>
    <row r="10333" spans="1:27" x14ac:dyDescent="0.35">
      <c r="A10333">
        <v>779</v>
      </c>
      <c r="B10333" t="e">
        <f>VLOOKUP(Tableau__3_Déplacements_2[[#This Row],[Id_Menage]],[2]Ménages!$A$2:$AD$1503,32)</f>
        <v>#REF!</v>
      </c>
      <c r="C10333" t="s">
        <v>61</v>
      </c>
      <c r="D10333" t="s">
        <v>2948</v>
      </c>
      <c r="E10333">
        <f>VLOOKUP(Tableau__3_Déplacements_2[[#This Row],[Id_Personne]],[1]!Tableau__2_Personnes_1[[Id_Personne]:[Age]],2)</f>
        <v>1</v>
      </c>
      <c r="F10333">
        <f>VLOOKUP(Tableau__3_Déplacements_2[[#This Row],[Id_Personne]],[1]!Tableau__2_Personnes_1[[Id_Personne]:[Age]],4)</f>
        <v>7</v>
      </c>
      <c r="G10333" t="s">
        <v>3</v>
      </c>
      <c r="H10333" t="s">
        <v>2</v>
      </c>
      <c r="I10333" t="s">
        <v>2947</v>
      </c>
      <c r="J10333">
        <v>1</v>
      </c>
      <c r="K10333">
        <v>36</v>
      </c>
      <c r="M10333">
        <v>36</v>
      </c>
      <c r="O10333" t="str">
        <f>IF(Tableau__3_Déplacements_2[[#This Row],[Ori]]=Tableau__3_Déplacements_2[[#This Row],[Des]],"local","metro")</f>
        <v>local</v>
      </c>
      <c r="P10333">
        <v>15</v>
      </c>
      <c r="Q10333">
        <v>10</v>
      </c>
      <c r="R10333">
        <v>20</v>
      </c>
      <c r="S10333">
        <v>10</v>
      </c>
      <c r="T10333">
        <v>30</v>
      </c>
      <c r="U10333" t="s">
        <v>0</v>
      </c>
      <c r="V10333">
        <v>1</v>
      </c>
      <c r="W10333">
        <v>0</v>
      </c>
      <c r="X10333">
        <v>2</v>
      </c>
      <c r="Y10333">
        <v>258.32155555555556</v>
      </c>
      <c r="Z10333" s="1">
        <v>-1</v>
      </c>
      <c r="AA10333" s="1"/>
    </row>
    <row r="10334" spans="1:27" x14ac:dyDescent="0.35">
      <c r="A10334">
        <v>78</v>
      </c>
      <c r="B10334" t="e">
        <f>VLOOKUP(Tableau__3_Déplacements_2[[#This Row],[Id_Menage]],[2]Ménages!$A$2:$AD$1503,32)</f>
        <v>#REF!</v>
      </c>
      <c r="C10334" t="s">
        <v>16</v>
      </c>
      <c r="D10334" t="s">
        <v>2945</v>
      </c>
      <c r="E10334">
        <f>VLOOKUP(Tableau__3_Déplacements_2[[#This Row],[Id_Personne]],[1]!Tableau__2_Personnes_1[[Id_Personne]:[Age]],2)</f>
        <v>2</v>
      </c>
      <c r="F10334">
        <f>VLOOKUP(Tableau__3_Déplacements_2[[#This Row],[Id_Personne]],[1]!Tableau__2_Personnes_1[[Id_Personne]:[Age]],4)</f>
        <v>60</v>
      </c>
      <c r="G10334" t="s">
        <v>0</v>
      </c>
      <c r="H10334" t="s">
        <v>7</v>
      </c>
      <c r="I10334" t="s">
        <v>2946</v>
      </c>
      <c r="J10334">
        <v>1</v>
      </c>
      <c r="K10334">
        <v>76</v>
      </c>
      <c r="M10334">
        <v>76</v>
      </c>
      <c r="O10334" t="str">
        <f>IF(Tableau__3_Déplacements_2[[#This Row],[Ori]]=Tableau__3_Déplacements_2[[#This Row],[Des]],"local","metro")</f>
        <v>local</v>
      </c>
      <c r="P10334">
        <v>4</v>
      </c>
      <c r="Q10334">
        <v>8</v>
      </c>
      <c r="R10334">
        <v>0</v>
      </c>
      <c r="S10334">
        <v>8</v>
      </c>
      <c r="T10334">
        <v>35</v>
      </c>
      <c r="U10334" t="s">
        <v>0</v>
      </c>
      <c r="V10334">
        <v>1</v>
      </c>
      <c r="W10334">
        <v>0</v>
      </c>
      <c r="X10334">
        <v>5</v>
      </c>
      <c r="Y10334">
        <v>250.95446808510638</v>
      </c>
      <c r="Z10334" s="1">
        <v>0</v>
      </c>
      <c r="AA10334" s="1"/>
    </row>
    <row r="10335" spans="1:27" x14ac:dyDescent="0.35">
      <c r="A10335">
        <v>78</v>
      </c>
      <c r="B10335" t="e">
        <f>VLOOKUP(Tableau__3_Déplacements_2[[#This Row],[Id_Menage]],[2]Ménages!$A$2:$AD$1503,32)</f>
        <v>#REF!</v>
      </c>
      <c r="C10335" t="s">
        <v>16</v>
      </c>
      <c r="D10335" t="s">
        <v>2945</v>
      </c>
      <c r="E10335">
        <f>VLOOKUP(Tableau__3_Déplacements_2[[#This Row],[Id_Personne]],[1]!Tableau__2_Personnes_1[[Id_Personne]:[Age]],2)</f>
        <v>2</v>
      </c>
      <c r="F10335">
        <f>VLOOKUP(Tableau__3_Déplacements_2[[#This Row],[Id_Personne]],[1]!Tableau__2_Personnes_1[[Id_Personne]:[Age]],4)</f>
        <v>60</v>
      </c>
      <c r="G10335" t="s">
        <v>3</v>
      </c>
      <c r="H10335" t="s">
        <v>2</v>
      </c>
      <c r="I10335" t="s">
        <v>2944</v>
      </c>
      <c r="J10335">
        <v>1</v>
      </c>
      <c r="K10335">
        <v>76</v>
      </c>
      <c r="M10335">
        <v>76</v>
      </c>
      <c r="O10335" t="str">
        <f>IF(Tableau__3_Déplacements_2[[#This Row],[Ori]]=Tableau__3_Déplacements_2[[#This Row],[Des]],"local","metro")</f>
        <v>local</v>
      </c>
      <c r="P10335">
        <v>15</v>
      </c>
      <c r="Q10335">
        <v>17</v>
      </c>
      <c r="R10335">
        <v>0</v>
      </c>
      <c r="S10335">
        <v>17</v>
      </c>
      <c r="T10335">
        <v>45</v>
      </c>
      <c r="U10335" t="s">
        <v>0</v>
      </c>
      <c r="V10335">
        <v>1</v>
      </c>
      <c r="W10335">
        <v>0</v>
      </c>
      <c r="X10335">
        <v>5</v>
      </c>
      <c r="Y10335">
        <v>250.95446808510638</v>
      </c>
      <c r="Z10335" s="1">
        <v>0</v>
      </c>
      <c r="AA10335" s="1"/>
    </row>
    <row r="10336" spans="1:27" x14ac:dyDescent="0.35">
      <c r="A10336">
        <v>78</v>
      </c>
      <c r="B10336" t="e">
        <f>VLOOKUP(Tableau__3_Déplacements_2[[#This Row],[Id_Menage]],[2]Ménages!$A$2:$AD$1503,32)</f>
        <v>#REF!</v>
      </c>
      <c r="C10336" t="s">
        <v>11</v>
      </c>
      <c r="D10336" t="s">
        <v>2942</v>
      </c>
      <c r="E10336">
        <f>VLOOKUP(Tableau__3_Déplacements_2[[#This Row],[Id_Personne]],[1]!Tableau__2_Personnes_1[[Id_Personne]:[Age]],2)</f>
        <v>1</v>
      </c>
      <c r="F10336">
        <f>VLOOKUP(Tableau__3_Déplacements_2[[#This Row],[Id_Personne]],[1]!Tableau__2_Personnes_1[[Id_Personne]:[Age]],4)</f>
        <v>41</v>
      </c>
      <c r="G10336" t="s">
        <v>0</v>
      </c>
      <c r="H10336" t="s">
        <v>7</v>
      </c>
      <c r="I10336" t="s">
        <v>2943</v>
      </c>
      <c r="J10336">
        <v>1</v>
      </c>
      <c r="K10336">
        <v>76</v>
      </c>
      <c r="M10336">
        <v>10</v>
      </c>
      <c r="O10336" t="str">
        <f>IF(Tableau__3_Déplacements_2[[#This Row],[Ori]]=Tableau__3_Déplacements_2[[#This Row],[Des]],"local","metro")</f>
        <v>metro</v>
      </c>
      <c r="P10336">
        <v>3</v>
      </c>
      <c r="Q10336">
        <v>7</v>
      </c>
      <c r="R10336">
        <v>50</v>
      </c>
      <c r="S10336">
        <v>8</v>
      </c>
      <c r="T10336">
        <v>23</v>
      </c>
      <c r="U10336" t="s">
        <v>240</v>
      </c>
      <c r="V10336">
        <v>8</v>
      </c>
      <c r="W10336">
        <v>700</v>
      </c>
      <c r="X10336">
        <v>5</v>
      </c>
      <c r="Y10336">
        <v>250.95446808510638</v>
      </c>
      <c r="Z10336" s="1">
        <v>-1</v>
      </c>
      <c r="AA10336" s="1"/>
    </row>
    <row r="10337" spans="1:27" x14ac:dyDescent="0.35">
      <c r="A10337">
        <v>78</v>
      </c>
      <c r="B10337" t="e">
        <f>VLOOKUP(Tableau__3_Déplacements_2[[#This Row],[Id_Menage]],[2]Ménages!$A$2:$AD$1503,32)</f>
        <v>#REF!</v>
      </c>
      <c r="C10337" t="s">
        <v>11</v>
      </c>
      <c r="D10337" t="s">
        <v>2942</v>
      </c>
      <c r="E10337">
        <f>VLOOKUP(Tableau__3_Déplacements_2[[#This Row],[Id_Personne]],[1]!Tableau__2_Personnes_1[[Id_Personne]:[Age]],2)</f>
        <v>1</v>
      </c>
      <c r="F10337">
        <f>VLOOKUP(Tableau__3_Déplacements_2[[#This Row],[Id_Personne]],[1]!Tableau__2_Personnes_1[[Id_Personne]:[Age]],4)</f>
        <v>41</v>
      </c>
      <c r="G10337" t="s">
        <v>3</v>
      </c>
      <c r="H10337" t="s">
        <v>2</v>
      </c>
      <c r="I10337" t="s">
        <v>2941</v>
      </c>
      <c r="J10337">
        <v>1</v>
      </c>
      <c r="K10337">
        <v>10</v>
      </c>
      <c r="M10337">
        <v>76</v>
      </c>
      <c r="O10337" t="str">
        <f>IF(Tableau__3_Déplacements_2[[#This Row],[Ori]]=Tableau__3_Déplacements_2[[#This Row],[Des]],"local","metro")</f>
        <v>metro</v>
      </c>
      <c r="P10337">
        <v>15</v>
      </c>
      <c r="Q10337">
        <v>17</v>
      </c>
      <c r="R10337">
        <v>0</v>
      </c>
      <c r="S10337">
        <v>17</v>
      </c>
      <c r="T10337">
        <v>22</v>
      </c>
      <c r="U10337" t="s">
        <v>240</v>
      </c>
      <c r="V10337">
        <v>8</v>
      </c>
      <c r="W10337">
        <v>500</v>
      </c>
      <c r="X10337">
        <v>5</v>
      </c>
      <c r="Y10337">
        <v>250.95446808510638</v>
      </c>
      <c r="Z10337" s="1">
        <v>0</v>
      </c>
      <c r="AA10337" s="1"/>
    </row>
    <row r="10338" spans="1:27" x14ac:dyDescent="0.35">
      <c r="A10338">
        <v>78</v>
      </c>
      <c r="B10338" t="e">
        <f>VLOOKUP(Tableau__3_Déplacements_2[[#This Row],[Id_Menage]],[2]Ménages!$A$2:$AD$1503,32)</f>
        <v>#REF!</v>
      </c>
      <c r="C10338" t="s">
        <v>5</v>
      </c>
      <c r="D10338" t="s">
        <v>2939</v>
      </c>
      <c r="E10338">
        <f>VLOOKUP(Tableau__3_Déplacements_2[[#This Row],[Id_Personne]],[1]!Tableau__2_Personnes_1[[Id_Personne]:[Age]],2)</f>
        <v>2</v>
      </c>
      <c r="F10338">
        <f>VLOOKUP(Tableau__3_Déplacements_2[[#This Row],[Id_Personne]],[1]!Tableau__2_Personnes_1[[Id_Personne]:[Age]],4)</f>
        <v>38</v>
      </c>
      <c r="G10338" t="s">
        <v>0</v>
      </c>
      <c r="H10338" t="s">
        <v>7</v>
      </c>
      <c r="I10338" t="s">
        <v>2940</v>
      </c>
      <c r="J10338">
        <v>1</v>
      </c>
      <c r="K10338">
        <v>76</v>
      </c>
      <c r="M10338">
        <v>76</v>
      </c>
      <c r="O10338" t="str">
        <f>IF(Tableau__3_Déplacements_2[[#This Row],[Ori]]=Tableau__3_Déplacements_2[[#This Row],[Des]],"local","metro")</f>
        <v>local</v>
      </c>
      <c r="P10338">
        <v>7</v>
      </c>
      <c r="Q10338">
        <v>9</v>
      </c>
      <c r="R10338">
        <v>0</v>
      </c>
      <c r="S10338">
        <v>9</v>
      </c>
      <c r="T10338">
        <v>45</v>
      </c>
      <c r="U10338" t="s">
        <v>0</v>
      </c>
      <c r="V10338">
        <v>1</v>
      </c>
      <c r="W10338">
        <v>0</v>
      </c>
      <c r="X10338">
        <v>4</v>
      </c>
      <c r="Y10338">
        <v>250.95446808510638</v>
      </c>
      <c r="Z10338" s="1">
        <v>0</v>
      </c>
      <c r="AA10338" s="1"/>
    </row>
    <row r="10339" spans="1:27" x14ac:dyDescent="0.35">
      <c r="A10339">
        <v>78</v>
      </c>
      <c r="B10339" t="e">
        <f>VLOOKUP(Tableau__3_Déplacements_2[[#This Row],[Id_Menage]],[2]Ménages!$A$2:$AD$1503,32)</f>
        <v>#REF!</v>
      </c>
      <c r="C10339" t="s">
        <v>5</v>
      </c>
      <c r="D10339" t="s">
        <v>2939</v>
      </c>
      <c r="E10339">
        <f>VLOOKUP(Tableau__3_Déplacements_2[[#This Row],[Id_Personne]],[1]!Tableau__2_Personnes_1[[Id_Personne]:[Age]],2)</f>
        <v>2</v>
      </c>
      <c r="F10339">
        <f>VLOOKUP(Tableau__3_Déplacements_2[[#This Row],[Id_Personne]],[1]!Tableau__2_Personnes_1[[Id_Personne]:[Age]],4)</f>
        <v>38</v>
      </c>
      <c r="G10339" t="s">
        <v>3</v>
      </c>
      <c r="H10339" t="s">
        <v>2</v>
      </c>
      <c r="I10339" t="s">
        <v>2938</v>
      </c>
      <c r="J10339">
        <v>1</v>
      </c>
      <c r="K10339">
        <v>76</v>
      </c>
      <c r="M10339">
        <v>76</v>
      </c>
      <c r="O10339" t="str">
        <f>IF(Tableau__3_Déplacements_2[[#This Row],[Ori]]=Tableau__3_Déplacements_2[[#This Row],[Des]],"local","metro")</f>
        <v>local</v>
      </c>
      <c r="P10339">
        <v>15</v>
      </c>
      <c r="Q10339">
        <v>11</v>
      </c>
      <c r="R10339">
        <v>0</v>
      </c>
      <c r="S10339">
        <v>11</v>
      </c>
      <c r="T10339">
        <v>45</v>
      </c>
      <c r="U10339" t="s">
        <v>0</v>
      </c>
      <c r="V10339">
        <v>1</v>
      </c>
      <c r="W10339">
        <v>0</v>
      </c>
      <c r="X10339">
        <v>4</v>
      </c>
      <c r="Y10339">
        <v>250.95446808510638</v>
      </c>
      <c r="Z10339" s="1">
        <v>0</v>
      </c>
      <c r="AA10339" s="1"/>
    </row>
    <row r="10340" spans="1:27" x14ac:dyDescent="0.35">
      <c r="A10340">
        <v>78</v>
      </c>
      <c r="B10340" t="e">
        <f>VLOOKUP(Tableau__3_Déplacements_2[[#This Row],[Id_Menage]],[2]Ménages!$A$2:$AD$1503,32)</f>
        <v>#REF!</v>
      </c>
      <c r="C10340" t="s">
        <v>61</v>
      </c>
      <c r="D10340" t="s">
        <v>2935</v>
      </c>
      <c r="E10340">
        <f>VLOOKUP(Tableau__3_Déplacements_2[[#This Row],[Id_Personne]],[1]!Tableau__2_Personnes_1[[Id_Personne]:[Age]],2)</f>
        <v>1</v>
      </c>
      <c r="F10340">
        <f>VLOOKUP(Tableau__3_Déplacements_2[[#This Row],[Id_Personne]],[1]!Tableau__2_Personnes_1[[Id_Personne]:[Age]],4)</f>
        <v>15</v>
      </c>
      <c r="G10340" t="s">
        <v>3</v>
      </c>
      <c r="H10340" t="s">
        <v>2</v>
      </c>
      <c r="I10340" t="s">
        <v>2937</v>
      </c>
      <c r="J10340">
        <v>1</v>
      </c>
      <c r="K10340">
        <v>76</v>
      </c>
      <c r="M10340">
        <v>76</v>
      </c>
      <c r="O10340" t="str">
        <f>IF(Tableau__3_Déplacements_2[[#This Row],[Ori]]=Tableau__3_Déplacements_2[[#This Row],[Des]],"local","metro")</f>
        <v>local</v>
      </c>
      <c r="P10340">
        <v>5</v>
      </c>
      <c r="Q10340">
        <v>13</v>
      </c>
      <c r="R10340">
        <v>0</v>
      </c>
      <c r="S10340">
        <v>13</v>
      </c>
      <c r="T10340">
        <v>20</v>
      </c>
      <c r="U10340" t="s">
        <v>81</v>
      </c>
      <c r="V10340">
        <v>5</v>
      </c>
      <c r="W10340">
        <v>150</v>
      </c>
      <c r="X10340">
        <v>2</v>
      </c>
      <c r="Y10340">
        <v>250.95446808510638</v>
      </c>
      <c r="Z10340" s="1">
        <v>0</v>
      </c>
      <c r="AA10340" s="1"/>
    </row>
    <row r="10341" spans="1:27" x14ac:dyDescent="0.35">
      <c r="A10341">
        <v>78</v>
      </c>
      <c r="B10341" t="e">
        <f>VLOOKUP(Tableau__3_Déplacements_2[[#This Row],[Id_Menage]],[2]Ménages!$A$2:$AD$1503,32)</f>
        <v>#REF!</v>
      </c>
      <c r="C10341" t="s">
        <v>61</v>
      </c>
      <c r="D10341" t="s">
        <v>2935</v>
      </c>
      <c r="E10341">
        <f>VLOOKUP(Tableau__3_Déplacements_2[[#This Row],[Id_Personne]],[1]!Tableau__2_Personnes_1[[Id_Personne]:[Age]],2)</f>
        <v>1</v>
      </c>
      <c r="F10341">
        <f>VLOOKUP(Tableau__3_Déplacements_2[[#This Row],[Id_Personne]],[1]!Tableau__2_Personnes_1[[Id_Personne]:[Age]],4)</f>
        <v>15</v>
      </c>
      <c r="G10341" t="s">
        <v>13</v>
      </c>
      <c r="H10341" t="s">
        <v>22</v>
      </c>
      <c r="I10341" t="s">
        <v>2936</v>
      </c>
      <c r="J10341">
        <v>1</v>
      </c>
      <c r="K10341">
        <v>76</v>
      </c>
      <c r="M10341">
        <v>76</v>
      </c>
      <c r="O10341" t="str">
        <f>IF(Tableau__3_Déplacements_2[[#This Row],[Ori]]=Tableau__3_Déplacements_2[[#This Row],[Des]],"local","metro")</f>
        <v>local</v>
      </c>
      <c r="P10341">
        <v>15</v>
      </c>
      <c r="Q10341">
        <v>13</v>
      </c>
      <c r="R10341">
        <v>30</v>
      </c>
      <c r="S10341">
        <v>13</v>
      </c>
      <c r="T10341">
        <v>45</v>
      </c>
      <c r="U10341" t="s">
        <v>81</v>
      </c>
      <c r="V10341">
        <v>5</v>
      </c>
      <c r="W10341">
        <v>150</v>
      </c>
      <c r="X10341">
        <v>2</v>
      </c>
      <c r="Y10341">
        <v>250.95446808510638</v>
      </c>
      <c r="Z10341" s="1">
        <v>-1</v>
      </c>
      <c r="AA10341" s="1"/>
    </row>
    <row r="10342" spans="1:27" x14ac:dyDescent="0.35">
      <c r="A10342">
        <v>78</v>
      </c>
      <c r="B10342" t="e">
        <f>VLOOKUP(Tableau__3_Déplacements_2[[#This Row],[Id_Menage]],[2]Ménages!$A$2:$AD$1503,32)</f>
        <v>#REF!</v>
      </c>
      <c r="C10342" t="s">
        <v>61</v>
      </c>
      <c r="D10342" t="s">
        <v>2935</v>
      </c>
      <c r="E10342">
        <f>VLOOKUP(Tableau__3_Déplacements_2[[#This Row],[Id_Personne]],[1]!Tableau__2_Personnes_1[[Id_Personne]:[Age]],2)</f>
        <v>1</v>
      </c>
      <c r="F10342">
        <f>VLOOKUP(Tableau__3_Déplacements_2[[#This Row],[Id_Personne]],[1]!Tableau__2_Personnes_1[[Id_Personne]:[Age]],4)</f>
        <v>15</v>
      </c>
      <c r="G10342" t="s">
        <v>0</v>
      </c>
      <c r="H10342" t="s">
        <v>7</v>
      </c>
      <c r="I10342" t="s">
        <v>2934</v>
      </c>
      <c r="J10342">
        <v>1</v>
      </c>
      <c r="K10342">
        <v>76</v>
      </c>
      <c r="M10342">
        <v>76</v>
      </c>
      <c r="O10342" t="str">
        <f>IF(Tableau__3_Déplacements_2[[#This Row],[Ori]]=Tableau__3_Déplacements_2[[#This Row],[Des]],"local","metro")</f>
        <v>local</v>
      </c>
      <c r="P10342">
        <v>2</v>
      </c>
      <c r="Q10342">
        <v>9</v>
      </c>
      <c r="R10342">
        <v>55</v>
      </c>
      <c r="S10342">
        <v>10</v>
      </c>
      <c r="T10342">
        <v>10</v>
      </c>
      <c r="U10342" t="s">
        <v>81</v>
      </c>
      <c r="V10342">
        <v>5</v>
      </c>
      <c r="W10342">
        <v>100</v>
      </c>
      <c r="X10342">
        <v>5</v>
      </c>
      <c r="Y10342">
        <v>250.95446808510638</v>
      </c>
      <c r="Z10342" s="1">
        <v>-1</v>
      </c>
      <c r="AA10342" s="1"/>
    </row>
    <row r="10343" spans="1:27" x14ac:dyDescent="0.35">
      <c r="A10343">
        <v>78</v>
      </c>
      <c r="B10343" t="e">
        <f>VLOOKUP(Tableau__3_Déplacements_2[[#This Row],[Id_Menage]],[2]Ménages!$A$2:$AD$1503,32)</f>
        <v>#REF!</v>
      </c>
      <c r="C10343" t="s">
        <v>409</v>
      </c>
      <c r="D10343" t="s">
        <v>2930</v>
      </c>
      <c r="E10343">
        <f>VLOOKUP(Tableau__3_Déplacements_2[[#This Row],[Id_Personne]],[1]!Tableau__2_Personnes_1[[Id_Personne]:[Age]],2)</f>
        <v>1</v>
      </c>
      <c r="F10343">
        <f>VLOOKUP(Tableau__3_Déplacements_2[[#This Row],[Id_Personne]],[1]!Tableau__2_Personnes_1[[Id_Personne]:[Age]],4)</f>
        <v>13</v>
      </c>
      <c r="G10343" t="s">
        <v>0</v>
      </c>
      <c r="H10343" t="s">
        <v>7</v>
      </c>
      <c r="I10343" t="s">
        <v>2933</v>
      </c>
      <c r="J10343">
        <v>1</v>
      </c>
      <c r="K10343">
        <v>76</v>
      </c>
      <c r="M10343">
        <v>43</v>
      </c>
      <c r="O10343" t="str">
        <f>IF(Tableau__3_Déplacements_2[[#This Row],[Ori]]=Tableau__3_Déplacements_2[[#This Row],[Des]],"local","metro")</f>
        <v>metro</v>
      </c>
      <c r="P10343">
        <v>2</v>
      </c>
      <c r="Q10343">
        <v>7</v>
      </c>
      <c r="R10343">
        <v>0</v>
      </c>
      <c r="S10343">
        <v>7</v>
      </c>
      <c r="T10343">
        <v>16</v>
      </c>
      <c r="U10343" t="s">
        <v>240</v>
      </c>
      <c r="V10343">
        <v>8</v>
      </c>
      <c r="W10343">
        <v>100</v>
      </c>
      <c r="X10343">
        <v>4</v>
      </c>
      <c r="Y10343">
        <v>250.95446808510638</v>
      </c>
      <c r="Z10343" s="1">
        <v>0</v>
      </c>
      <c r="AA10343" s="1"/>
    </row>
    <row r="10344" spans="1:27" x14ac:dyDescent="0.35">
      <c r="A10344">
        <v>78</v>
      </c>
      <c r="B10344" t="e">
        <f>VLOOKUP(Tableau__3_Déplacements_2[[#This Row],[Id_Menage]],[2]Ménages!$A$2:$AD$1503,32)</f>
        <v>#REF!</v>
      </c>
      <c r="C10344" t="s">
        <v>409</v>
      </c>
      <c r="D10344" t="s">
        <v>2930</v>
      </c>
      <c r="E10344">
        <f>VLOOKUP(Tableau__3_Déplacements_2[[#This Row],[Id_Personne]],[1]!Tableau__2_Personnes_1[[Id_Personne]:[Age]],2)</f>
        <v>1</v>
      </c>
      <c r="F10344">
        <f>VLOOKUP(Tableau__3_Déplacements_2[[#This Row],[Id_Personne]],[1]!Tableau__2_Personnes_1[[Id_Personne]:[Age]],4)</f>
        <v>13</v>
      </c>
      <c r="G10344" t="s">
        <v>27</v>
      </c>
      <c r="H10344" t="s">
        <v>26</v>
      </c>
      <c r="I10344" t="s">
        <v>2932</v>
      </c>
      <c r="J10344">
        <v>1</v>
      </c>
      <c r="K10344">
        <v>63</v>
      </c>
      <c r="M10344">
        <v>76</v>
      </c>
      <c r="O10344" t="str">
        <f>IF(Tableau__3_Déplacements_2[[#This Row],[Ori]]=Tableau__3_Déplacements_2[[#This Row],[Des]],"local","metro")</f>
        <v>metro</v>
      </c>
      <c r="P10344">
        <v>15</v>
      </c>
      <c r="Q10344">
        <v>11</v>
      </c>
      <c r="R10344">
        <v>0</v>
      </c>
      <c r="S10344">
        <v>11</v>
      </c>
      <c r="T10344">
        <v>42</v>
      </c>
      <c r="U10344" t="s">
        <v>240</v>
      </c>
      <c r="V10344">
        <v>8</v>
      </c>
      <c r="W10344">
        <v>500</v>
      </c>
      <c r="X10344">
        <v>4</v>
      </c>
      <c r="Y10344">
        <v>250.95446808510638</v>
      </c>
      <c r="Z10344" s="1">
        <v>0</v>
      </c>
      <c r="AA10344" s="1"/>
    </row>
    <row r="10345" spans="1:27" x14ac:dyDescent="0.35">
      <c r="A10345">
        <v>78</v>
      </c>
      <c r="B10345" t="e">
        <f>VLOOKUP(Tableau__3_Déplacements_2[[#This Row],[Id_Menage]],[2]Ménages!$A$2:$AD$1503,32)</f>
        <v>#REF!</v>
      </c>
      <c r="C10345" t="s">
        <v>409</v>
      </c>
      <c r="D10345" t="s">
        <v>2930</v>
      </c>
      <c r="E10345">
        <f>VLOOKUP(Tableau__3_Déplacements_2[[#This Row],[Id_Personne]],[1]!Tableau__2_Personnes_1[[Id_Personne]:[Age]],2)</f>
        <v>1</v>
      </c>
      <c r="F10345">
        <f>VLOOKUP(Tableau__3_Déplacements_2[[#This Row],[Id_Personne]],[1]!Tableau__2_Personnes_1[[Id_Personne]:[Age]],4)</f>
        <v>13</v>
      </c>
      <c r="G10345" t="s">
        <v>13</v>
      </c>
      <c r="H10345" t="s">
        <v>22</v>
      </c>
      <c r="I10345" t="s">
        <v>2931</v>
      </c>
      <c r="J10345">
        <v>1</v>
      </c>
      <c r="K10345">
        <v>47</v>
      </c>
      <c r="M10345">
        <v>63</v>
      </c>
      <c r="O10345" t="str">
        <f>IF(Tableau__3_Déplacements_2[[#This Row],[Ori]]=Tableau__3_Déplacements_2[[#This Row],[Des]],"local","metro")</f>
        <v>metro</v>
      </c>
      <c r="P10345">
        <v>7</v>
      </c>
      <c r="Q10345">
        <v>10</v>
      </c>
      <c r="R10345">
        <v>2</v>
      </c>
      <c r="S10345">
        <v>10</v>
      </c>
      <c r="T10345">
        <v>13</v>
      </c>
      <c r="U10345" t="s">
        <v>240</v>
      </c>
      <c r="V10345">
        <v>8</v>
      </c>
      <c r="W10345">
        <v>100</v>
      </c>
      <c r="X10345">
        <v>4</v>
      </c>
      <c r="Y10345">
        <v>250.95446808510638</v>
      </c>
      <c r="Z10345" s="1">
        <v>-1</v>
      </c>
      <c r="AA10345" s="1"/>
    </row>
    <row r="10346" spans="1:27" x14ac:dyDescent="0.35">
      <c r="A10346">
        <v>78</v>
      </c>
      <c r="B10346" t="e">
        <f>VLOOKUP(Tableau__3_Déplacements_2[[#This Row],[Id_Menage]],[2]Ménages!$A$2:$AD$1503,32)</f>
        <v>#REF!</v>
      </c>
      <c r="C10346" t="s">
        <v>409</v>
      </c>
      <c r="D10346" t="s">
        <v>2930</v>
      </c>
      <c r="E10346">
        <f>VLOOKUP(Tableau__3_Déplacements_2[[#This Row],[Id_Personne]],[1]!Tableau__2_Personnes_1[[Id_Personne]:[Age]],2)</f>
        <v>1</v>
      </c>
      <c r="F10346">
        <f>VLOOKUP(Tableau__3_Déplacements_2[[#This Row],[Id_Personne]],[1]!Tableau__2_Personnes_1[[Id_Personne]:[Age]],4)</f>
        <v>13</v>
      </c>
      <c r="G10346" t="s">
        <v>3</v>
      </c>
      <c r="H10346" t="s">
        <v>2</v>
      </c>
      <c r="I10346" t="s">
        <v>2929</v>
      </c>
      <c r="J10346">
        <v>1</v>
      </c>
      <c r="K10346">
        <v>43</v>
      </c>
      <c r="M10346">
        <v>47</v>
      </c>
      <c r="O10346" t="str">
        <f>IF(Tableau__3_Déplacements_2[[#This Row],[Ori]]=Tableau__3_Déplacements_2[[#This Row],[Des]],"local","metro")</f>
        <v>metro</v>
      </c>
      <c r="P10346">
        <v>12</v>
      </c>
      <c r="Q10346">
        <v>9</v>
      </c>
      <c r="R10346">
        <v>0</v>
      </c>
      <c r="S10346">
        <v>9</v>
      </c>
      <c r="T10346">
        <v>17</v>
      </c>
      <c r="U10346" t="s">
        <v>240</v>
      </c>
      <c r="V10346">
        <v>8</v>
      </c>
      <c r="W10346">
        <v>100</v>
      </c>
      <c r="X10346">
        <v>4</v>
      </c>
      <c r="Y10346">
        <v>250.95446808510638</v>
      </c>
      <c r="Z10346" s="1">
        <v>0</v>
      </c>
      <c r="AA10346" s="1"/>
    </row>
    <row r="10347" spans="1:27" x14ac:dyDescent="0.35">
      <c r="A10347">
        <v>780</v>
      </c>
      <c r="B10347" t="e">
        <f>VLOOKUP(Tableau__3_Déplacements_2[[#This Row],[Id_Menage]],[2]Ménages!$A$2:$AD$1503,32)</f>
        <v>#REF!</v>
      </c>
      <c r="C10347" t="s">
        <v>16</v>
      </c>
      <c r="D10347" t="s">
        <v>2923</v>
      </c>
      <c r="E10347">
        <f>VLOOKUP(Tableau__3_Déplacements_2[[#This Row],[Id_Personne]],[1]!Tableau__2_Personnes_1[[Id_Personne]:[Age]],2)</f>
        <v>2</v>
      </c>
      <c r="F10347">
        <f>VLOOKUP(Tableau__3_Déplacements_2[[#This Row],[Id_Personne]],[1]!Tableau__2_Personnes_1[[Id_Personne]:[Age]],4)</f>
        <v>40</v>
      </c>
      <c r="G10347" t="s">
        <v>13</v>
      </c>
      <c r="H10347" t="s">
        <v>22</v>
      </c>
      <c r="I10347" t="s">
        <v>2928</v>
      </c>
      <c r="J10347">
        <v>1</v>
      </c>
      <c r="K10347">
        <v>36</v>
      </c>
      <c r="M10347">
        <v>36</v>
      </c>
      <c r="O10347" t="str">
        <f>IF(Tableau__3_Déplacements_2[[#This Row],[Ori]]=Tableau__3_Déplacements_2[[#This Row],[Des]],"local","metro")</f>
        <v>local</v>
      </c>
      <c r="P10347">
        <v>1</v>
      </c>
      <c r="Q10347">
        <v>10</v>
      </c>
      <c r="R10347">
        <v>0</v>
      </c>
      <c r="S10347">
        <v>10</v>
      </c>
      <c r="T10347">
        <v>10</v>
      </c>
      <c r="U10347" t="s">
        <v>0</v>
      </c>
      <c r="V10347">
        <v>1</v>
      </c>
      <c r="W10347">
        <v>0</v>
      </c>
      <c r="X10347">
        <v>6</v>
      </c>
      <c r="Y10347">
        <v>258.32155555555556</v>
      </c>
      <c r="Z10347" s="1">
        <v>0</v>
      </c>
      <c r="AA10347" s="1"/>
    </row>
    <row r="10348" spans="1:27" x14ac:dyDescent="0.35">
      <c r="A10348">
        <v>780</v>
      </c>
      <c r="B10348" t="e">
        <f>VLOOKUP(Tableau__3_Déplacements_2[[#This Row],[Id_Menage]],[2]Ménages!$A$2:$AD$1503,32)</f>
        <v>#REF!</v>
      </c>
      <c r="C10348" t="s">
        <v>16</v>
      </c>
      <c r="D10348" t="s">
        <v>2923</v>
      </c>
      <c r="E10348">
        <f>VLOOKUP(Tableau__3_Déplacements_2[[#This Row],[Id_Personne]],[1]!Tableau__2_Personnes_1[[Id_Personne]:[Age]],2)</f>
        <v>2</v>
      </c>
      <c r="F10348">
        <f>VLOOKUP(Tableau__3_Déplacements_2[[#This Row],[Id_Personne]],[1]!Tableau__2_Personnes_1[[Id_Personne]:[Age]],4)</f>
        <v>40</v>
      </c>
      <c r="G10348" t="s">
        <v>8</v>
      </c>
      <c r="H10348" t="s">
        <v>273</v>
      </c>
      <c r="I10348" t="s">
        <v>2927</v>
      </c>
      <c r="J10348">
        <v>1</v>
      </c>
      <c r="K10348">
        <v>36</v>
      </c>
      <c r="M10348">
        <v>36</v>
      </c>
      <c r="O10348" t="str">
        <f>IF(Tableau__3_Déplacements_2[[#This Row],[Ori]]=Tableau__3_Déplacements_2[[#This Row],[Des]],"local","metro")</f>
        <v>local</v>
      </c>
      <c r="P10348">
        <v>2</v>
      </c>
      <c r="Q10348">
        <v>16</v>
      </c>
      <c r="R10348">
        <v>0</v>
      </c>
      <c r="S10348">
        <v>16</v>
      </c>
      <c r="T10348">
        <v>10</v>
      </c>
      <c r="U10348" t="s">
        <v>0</v>
      </c>
      <c r="V10348">
        <v>1</v>
      </c>
      <c r="W10348">
        <v>0</v>
      </c>
      <c r="X10348">
        <v>6</v>
      </c>
      <c r="Y10348">
        <v>258.32155555555556</v>
      </c>
      <c r="Z10348" s="1">
        <v>0</v>
      </c>
      <c r="AA10348" s="1"/>
    </row>
    <row r="10349" spans="1:27" x14ac:dyDescent="0.35">
      <c r="A10349">
        <v>780</v>
      </c>
      <c r="B10349" t="e">
        <f>VLOOKUP(Tableau__3_Déplacements_2[[#This Row],[Id_Menage]],[2]Ménages!$A$2:$AD$1503,32)</f>
        <v>#REF!</v>
      </c>
      <c r="C10349" t="s">
        <v>16</v>
      </c>
      <c r="D10349" t="s">
        <v>2923</v>
      </c>
      <c r="E10349">
        <f>VLOOKUP(Tableau__3_Déplacements_2[[#This Row],[Id_Personne]],[1]!Tableau__2_Personnes_1[[Id_Personne]:[Age]],2)</f>
        <v>2</v>
      </c>
      <c r="F10349">
        <f>VLOOKUP(Tableau__3_Déplacements_2[[#This Row],[Id_Personne]],[1]!Tableau__2_Personnes_1[[Id_Personne]:[Age]],4)</f>
        <v>40</v>
      </c>
      <c r="G10349" t="s">
        <v>0</v>
      </c>
      <c r="H10349" t="s">
        <v>7</v>
      </c>
      <c r="I10349" t="s">
        <v>2926</v>
      </c>
      <c r="J10349">
        <v>1</v>
      </c>
      <c r="K10349">
        <v>36</v>
      </c>
      <c r="M10349">
        <v>36</v>
      </c>
      <c r="O10349" t="str">
        <f>IF(Tableau__3_Déplacements_2[[#This Row],[Ori]]=Tableau__3_Déplacements_2[[#This Row],[Des]],"local","metro")</f>
        <v>local</v>
      </c>
      <c r="P10349">
        <v>11</v>
      </c>
      <c r="Q10349">
        <v>6</v>
      </c>
      <c r="R10349">
        <v>0</v>
      </c>
      <c r="S10349">
        <v>6</v>
      </c>
      <c r="T10349">
        <v>10</v>
      </c>
      <c r="U10349" t="s">
        <v>0</v>
      </c>
      <c r="V10349">
        <v>1</v>
      </c>
      <c r="W10349">
        <v>0</v>
      </c>
      <c r="X10349">
        <v>6</v>
      </c>
      <c r="Y10349">
        <v>258.32155555555556</v>
      </c>
      <c r="Z10349" s="1">
        <v>0</v>
      </c>
      <c r="AA10349" s="1"/>
    </row>
    <row r="10350" spans="1:27" x14ac:dyDescent="0.35">
      <c r="A10350">
        <v>780</v>
      </c>
      <c r="B10350" t="e">
        <f>VLOOKUP(Tableau__3_Déplacements_2[[#This Row],[Id_Menage]],[2]Ménages!$A$2:$AD$1503,32)</f>
        <v>#REF!</v>
      </c>
      <c r="C10350" t="s">
        <v>16</v>
      </c>
      <c r="D10350" t="s">
        <v>2923</v>
      </c>
      <c r="E10350">
        <f>VLOOKUP(Tableau__3_Déplacements_2[[#This Row],[Id_Personne]],[1]!Tableau__2_Personnes_1[[Id_Personne]:[Age]],2)</f>
        <v>2</v>
      </c>
      <c r="F10350">
        <f>VLOOKUP(Tableau__3_Déplacements_2[[#This Row],[Id_Personne]],[1]!Tableau__2_Personnes_1[[Id_Personne]:[Age]],4)</f>
        <v>40</v>
      </c>
      <c r="G10350" t="s">
        <v>27</v>
      </c>
      <c r="H10350" t="s">
        <v>26</v>
      </c>
      <c r="I10350" t="s">
        <v>2925</v>
      </c>
      <c r="J10350">
        <v>1</v>
      </c>
      <c r="K10350">
        <v>36</v>
      </c>
      <c r="M10350">
        <v>36</v>
      </c>
      <c r="O10350" t="str">
        <f>IF(Tableau__3_Déplacements_2[[#This Row],[Ori]]=Tableau__3_Déplacements_2[[#This Row],[Des]],"local","metro")</f>
        <v>local</v>
      </c>
      <c r="P10350">
        <v>15</v>
      </c>
      <c r="Q10350">
        <v>10</v>
      </c>
      <c r="R10350">
        <v>30</v>
      </c>
      <c r="S10350">
        <v>10</v>
      </c>
      <c r="T10350">
        <v>40</v>
      </c>
      <c r="U10350" t="s">
        <v>0</v>
      </c>
      <c r="V10350">
        <v>1</v>
      </c>
      <c r="W10350">
        <v>0</v>
      </c>
      <c r="X10350">
        <v>6</v>
      </c>
      <c r="Y10350">
        <v>258.32155555555556</v>
      </c>
      <c r="Z10350" s="1">
        <v>-1</v>
      </c>
      <c r="AA10350" s="1"/>
    </row>
    <row r="10351" spans="1:27" x14ac:dyDescent="0.35">
      <c r="A10351">
        <v>780</v>
      </c>
      <c r="B10351" t="e">
        <f>VLOOKUP(Tableau__3_Déplacements_2[[#This Row],[Id_Menage]],[2]Ménages!$A$2:$AD$1503,32)</f>
        <v>#REF!</v>
      </c>
      <c r="C10351" t="s">
        <v>16</v>
      </c>
      <c r="D10351" t="s">
        <v>2923</v>
      </c>
      <c r="E10351">
        <f>VLOOKUP(Tableau__3_Déplacements_2[[#This Row],[Id_Personne]],[1]!Tableau__2_Personnes_1[[Id_Personne]:[Age]],2)</f>
        <v>2</v>
      </c>
      <c r="F10351">
        <f>VLOOKUP(Tableau__3_Déplacements_2[[#This Row],[Id_Personne]],[1]!Tableau__2_Personnes_1[[Id_Personne]:[Age]],4)</f>
        <v>40</v>
      </c>
      <c r="G10351" t="s">
        <v>37</v>
      </c>
      <c r="H10351" t="s">
        <v>280</v>
      </c>
      <c r="I10351" t="s">
        <v>2924</v>
      </c>
      <c r="J10351">
        <v>1</v>
      </c>
      <c r="K10351">
        <v>36</v>
      </c>
      <c r="M10351">
        <v>36</v>
      </c>
      <c r="O10351" t="str">
        <f>IF(Tableau__3_Déplacements_2[[#This Row],[Ori]]=Tableau__3_Déplacements_2[[#This Row],[Des]],"local","metro")</f>
        <v>local</v>
      </c>
      <c r="P10351">
        <v>15</v>
      </c>
      <c r="Q10351">
        <v>19</v>
      </c>
      <c r="R10351">
        <v>30</v>
      </c>
      <c r="S10351">
        <v>19</v>
      </c>
      <c r="T10351">
        <v>40</v>
      </c>
      <c r="U10351" t="s">
        <v>0</v>
      </c>
      <c r="V10351">
        <v>1</v>
      </c>
      <c r="W10351">
        <v>0</v>
      </c>
      <c r="X10351">
        <v>6</v>
      </c>
      <c r="Y10351">
        <v>258.32155555555556</v>
      </c>
      <c r="Z10351" s="1">
        <v>-1</v>
      </c>
      <c r="AA10351" s="1"/>
    </row>
    <row r="10352" spans="1:27" x14ac:dyDescent="0.35">
      <c r="A10352">
        <v>780</v>
      </c>
      <c r="B10352" t="e">
        <f>VLOOKUP(Tableau__3_Déplacements_2[[#This Row],[Id_Menage]],[2]Ménages!$A$2:$AD$1503,32)</f>
        <v>#REF!</v>
      </c>
      <c r="C10352" t="s">
        <v>16</v>
      </c>
      <c r="D10352" t="s">
        <v>2923</v>
      </c>
      <c r="E10352">
        <f>VLOOKUP(Tableau__3_Déplacements_2[[#This Row],[Id_Personne]],[1]!Tableau__2_Personnes_1[[Id_Personne]:[Age]],2)</f>
        <v>2</v>
      </c>
      <c r="F10352">
        <f>VLOOKUP(Tableau__3_Déplacements_2[[#This Row],[Id_Personne]],[1]!Tableau__2_Personnes_1[[Id_Personne]:[Age]],4)</f>
        <v>40</v>
      </c>
      <c r="G10352" t="s">
        <v>3</v>
      </c>
      <c r="H10352" t="s">
        <v>2</v>
      </c>
      <c r="I10352" t="s">
        <v>2922</v>
      </c>
      <c r="J10352">
        <v>1</v>
      </c>
      <c r="K10352">
        <v>36</v>
      </c>
      <c r="M10352">
        <v>36</v>
      </c>
      <c r="O10352" t="str">
        <f>IF(Tableau__3_Déplacements_2[[#This Row],[Ori]]=Tableau__3_Déplacements_2[[#This Row],[Des]],"local","metro")</f>
        <v>local</v>
      </c>
      <c r="P10352">
        <v>15</v>
      </c>
      <c r="Q10352">
        <v>8</v>
      </c>
      <c r="R10352">
        <v>30</v>
      </c>
      <c r="S10352">
        <v>8</v>
      </c>
      <c r="T10352">
        <v>50</v>
      </c>
      <c r="U10352" t="s">
        <v>0</v>
      </c>
      <c r="V10352">
        <v>1</v>
      </c>
      <c r="W10352">
        <v>0</v>
      </c>
      <c r="X10352">
        <v>6</v>
      </c>
      <c r="Y10352">
        <v>258.32155555555556</v>
      </c>
      <c r="Z10352" s="1">
        <v>-1</v>
      </c>
      <c r="AA10352" s="1"/>
    </row>
    <row r="10353" spans="1:27" x14ac:dyDescent="0.35">
      <c r="A10353">
        <v>780</v>
      </c>
      <c r="B10353" t="e">
        <f>VLOOKUP(Tableau__3_Déplacements_2[[#This Row],[Id_Menage]],[2]Ménages!$A$2:$AD$1503,32)</f>
        <v>#REF!</v>
      </c>
      <c r="C10353" t="s">
        <v>11</v>
      </c>
      <c r="D10353" t="s">
        <v>2918</v>
      </c>
      <c r="E10353">
        <f>VLOOKUP(Tableau__3_Déplacements_2[[#This Row],[Id_Personne]],[1]!Tableau__2_Personnes_1[[Id_Personne]:[Age]],2)</f>
        <v>2</v>
      </c>
      <c r="F10353">
        <f>VLOOKUP(Tableau__3_Déplacements_2[[#This Row],[Id_Personne]],[1]!Tableau__2_Personnes_1[[Id_Personne]:[Age]],4)</f>
        <v>28</v>
      </c>
      <c r="G10353" t="s">
        <v>3</v>
      </c>
      <c r="H10353" t="s">
        <v>2</v>
      </c>
      <c r="I10353" t="s">
        <v>2921</v>
      </c>
      <c r="J10353">
        <v>1</v>
      </c>
      <c r="K10353">
        <v>36</v>
      </c>
      <c r="M10353">
        <v>36</v>
      </c>
      <c r="O10353" t="str">
        <f>IF(Tableau__3_Déplacements_2[[#This Row],[Ori]]=Tableau__3_Déplacements_2[[#This Row],[Des]],"local","metro")</f>
        <v>local</v>
      </c>
      <c r="P10353">
        <v>15</v>
      </c>
      <c r="Q10353">
        <v>11</v>
      </c>
      <c r="R10353">
        <v>0</v>
      </c>
      <c r="S10353">
        <v>11</v>
      </c>
      <c r="T10353">
        <v>10</v>
      </c>
      <c r="U10353" t="s">
        <v>0</v>
      </c>
      <c r="V10353">
        <v>1</v>
      </c>
      <c r="W10353">
        <v>0</v>
      </c>
      <c r="X10353">
        <v>6</v>
      </c>
      <c r="Y10353">
        <v>258.32155555555556</v>
      </c>
      <c r="Z10353" s="1">
        <v>0</v>
      </c>
      <c r="AA10353" s="1"/>
    </row>
    <row r="10354" spans="1:27" x14ac:dyDescent="0.35">
      <c r="A10354">
        <v>780</v>
      </c>
      <c r="B10354" t="e">
        <f>VLOOKUP(Tableau__3_Déplacements_2[[#This Row],[Id_Menage]],[2]Ménages!$A$2:$AD$1503,32)</f>
        <v>#REF!</v>
      </c>
      <c r="C10354" t="s">
        <v>11</v>
      </c>
      <c r="D10354" t="s">
        <v>2918</v>
      </c>
      <c r="E10354">
        <f>VLOOKUP(Tableau__3_Déplacements_2[[#This Row],[Id_Personne]],[1]!Tableau__2_Personnes_1[[Id_Personne]:[Age]],2)</f>
        <v>2</v>
      </c>
      <c r="F10354">
        <f>VLOOKUP(Tableau__3_Déplacements_2[[#This Row],[Id_Personne]],[1]!Tableau__2_Personnes_1[[Id_Personne]:[Age]],4)</f>
        <v>28</v>
      </c>
      <c r="G10354" t="s">
        <v>0</v>
      </c>
      <c r="H10354" t="s">
        <v>7</v>
      </c>
      <c r="I10354" t="s">
        <v>2920</v>
      </c>
      <c r="J10354">
        <v>1</v>
      </c>
      <c r="K10354">
        <v>36</v>
      </c>
      <c r="M10354">
        <v>36</v>
      </c>
      <c r="O10354" t="str">
        <f>IF(Tableau__3_Déplacements_2[[#This Row],[Ori]]=Tableau__3_Déplacements_2[[#This Row],[Des]],"local","metro")</f>
        <v>local</v>
      </c>
      <c r="P10354">
        <v>7</v>
      </c>
      <c r="Q10354">
        <v>10</v>
      </c>
      <c r="R10354">
        <v>30</v>
      </c>
      <c r="S10354">
        <v>10</v>
      </c>
      <c r="T10354">
        <v>40</v>
      </c>
      <c r="U10354" t="s">
        <v>0</v>
      </c>
      <c r="V10354">
        <v>1</v>
      </c>
      <c r="W10354">
        <v>0</v>
      </c>
      <c r="X10354">
        <v>6</v>
      </c>
      <c r="Y10354">
        <v>258.32155555555556</v>
      </c>
      <c r="Z10354" s="1">
        <v>-1</v>
      </c>
      <c r="AA10354" s="1"/>
    </row>
    <row r="10355" spans="1:27" x14ac:dyDescent="0.35">
      <c r="A10355">
        <v>780</v>
      </c>
      <c r="B10355" t="e">
        <f>VLOOKUP(Tableau__3_Déplacements_2[[#This Row],[Id_Menage]],[2]Ménages!$A$2:$AD$1503,32)</f>
        <v>#REF!</v>
      </c>
      <c r="C10355" t="s">
        <v>11</v>
      </c>
      <c r="D10355" t="s">
        <v>2918</v>
      </c>
      <c r="E10355">
        <f>VLOOKUP(Tableau__3_Déplacements_2[[#This Row],[Id_Personne]],[1]!Tableau__2_Personnes_1[[Id_Personne]:[Age]],2)</f>
        <v>2</v>
      </c>
      <c r="F10355">
        <f>VLOOKUP(Tableau__3_Déplacements_2[[#This Row],[Id_Personne]],[1]!Tableau__2_Personnes_1[[Id_Personne]:[Age]],4)</f>
        <v>28</v>
      </c>
      <c r="G10355" t="s">
        <v>13</v>
      </c>
      <c r="H10355" t="s">
        <v>22</v>
      </c>
      <c r="I10355" t="s">
        <v>2919</v>
      </c>
      <c r="J10355">
        <v>1</v>
      </c>
      <c r="K10355">
        <v>36</v>
      </c>
      <c r="M10355">
        <v>36</v>
      </c>
      <c r="O10355" t="str">
        <f>IF(Tableau__3_Déplacements_2[[#This Row],[Ori]]=Tableau__3_Déplacements_2[[#This Row],[Des]],"local","metro")</f>
        <v>local</v>
      </c>
      <c r="P10355">
        <v>14</v>
      </c>
      <c r="Q10355">
        <v>11</v>
      </c>
      <c r="R10355">
        <v>50</v>
      </c>
      <c r="S10355">
        <v>12</v>
      </c>
      <c r="T10355">
        <v>10</v>
      </c>
      <c r="U10355" t="s">
        <v>0</v>
      </c>
      <c r="V10355">
        <v>1</v>
      </c>
      <c r="W10355">
        <v>0</v>
      </c>
      <c r="X10355">
        <v>6</v>
      </c>
      <c r="Y10355">
        <v>258.32155555555556</v>
      </c>
      <c r="Z10355" s="1">
        <v>-1</v>
      </c>
      <c r="AA10355" s="1"/>
    </row>
    <row r="10356" spans="1:27" x14ac:dyDescent="0.35">
      <c r="A10356">
        <v>780</v>
      </c>
      <c r="B10356" t="e">
        <f>VLOOKUP(Tableau__3_Déplacements_2[[#This Row],[Id_Menage]],[2]Ménages!$A$2:$AD$1503,32)</f>
        <v>#REF!</v>
      </c>
      <c r="C10356" t="s">
        <v>11</v>
      </c>
      <c r="D10356" t="s">
        <v>2918</v>
      </c>
      <c r="E10356">
        <f>VLOOKUP(Tableau__3_Déplacements_2[[#This Row],[Id_Personne]],[1]!Tableau__2_Personnes_1[[Id_Personne]:[Age]],2)</f>
        <v>2</v>
      </c>
      <c r="F10356">
        <f>VLOOKUP(Tableau__3_Déplacements_2[[#This Row],[Id_Personne]],[1]!Tableau__2_Personnes_1[[Id_Personne]:[Age]],4)</f>
        <v>28</v>
      </c>
      <c r="G10356" t="s">
        <v>27</v>
      </c>
      <c r="H10356" t="s">
        <v>26</v>
      </c>
      <c r="I10356" t="s">
        <v>2917</v>
      </c>
      <c r="J10356">
        <v>1</v>
      </c>
      <c r="K10356">
        <v>36</v>
      </c>
      <c r="M10356">
        <v>36</v>
      </c>
      <c r="O10356" t="str">
        <f>IF(Tableau__3_Déplacements_2[[#This Row],[Ori]]=Tableau__3_Déplacements_2[[#This Row],[Des]],"local","metro")</f>
        <v>local</v>
      </c>
      <c r="P10356">
        <v>15</v>
      </c>
      <c r="Q10356">
        <v>17</v>
      </c>
      <c r="R10356">
        <v>20</v>
      </c>
      <c r="S10356">
        <v>17</v>
      </c>
      <c r="T10356">
        <v>40</v>
      </c>
      <c r="U10356" t="s">
        <v>0</v>
      </c>
      <c r="V10356">
        <v>1</v>
      </c>
      <c r="W10356">
        <v>0</v>
      </c>
      <c r="X10356">
        <v>6</v>
      </c>
      <c r="Y10356">
        <v>258.32155555555556</v>
      </c>
      <c r="Z10356" s="1">
        <v>-1</v>
      </c>
      <c r="AA10356" s="1"/>
    </row>
    <row r="10357" spans="1:27" x14ac:dyDescent="0.35">
      <c r="A10357">
        <v>780</v>
      </c>
      <c r="B10357" t="e">
        <f>VLOOKUP(Tableau__3_Déplacements_2[[#This Row],[Id_Menage]],[2]Ménages!$A$2:$AD$1503,32)</f>
        <v>#REF!</v>
      </c>
      <c r="C10357" t="s">
        <v>5</v>
      </c>
      <c r="D10357" t="s">
        <v>2915</v>
      </c>
      <c r="E10357">
        <f>VLOOKUP(Tableau__3_Déplacements_2[[#This Row],[Id_Personne]],[1]!Tableau__2_Personnes_1[[Id_Personne]:[Age]],2)</f>
        <v>2</v>
      </c>
      <c r="F10357">
        <f>VLOOKUP(Tableau__3_Déplacements_2[[#This Row],[Id_Personne]],[1]!Tableau__2_Personnes_1[[Id_Personne]:[Age]],4)</f>
        <v>11</v>
      </c>
      <c r="G10357" t="s">
        <v>0</v>
      </c>
      <c r="H10357" t="s">
        <v>7</v>
      </c>
      <c r="I10357" t="s">
        <v>2916</v>
      </c>
      <c r="J10357">
        <v>1</v>
      </c>
      <c r="K10357">
        <v>36</v>
      </c>
      <c r="M10357">
        <v>36</v>
      </c>
      <c r="O10357" t="str">
        <f>IF(Tableau__3_Déplacements_2[[#This Row],[Ori]]=Tableau__3_Déplacements_2[[#This Row],[Des]],"local","metro")</f>
        <v>local</v>
      </c>
      <c r="P10357">
        <v>14</v>
      </c>
      <c r="Q10357">
        <v>11</v>
      </c>
      <c r="R10357">
        <v>50</v>
      </c>
      <c r="S10357">
        <v>12</v>
      </c>
      <c r="T10357">
        <v>10</v>
      </c>
      <c r="U10357" t="s">
        <v>0</v>
      </c>
      <c r="V10357">
        <v>1</v>
      </c>
      <c r="W10357">
        <v>0</v>
      </c>
      <c r="X10357">
        <v>6</v>
      </c>
      <c r="Y10357">
        <v>258.32155555555556</v>
      </c>
      <c r="Z10357" s="1">
        <v>-1</v>
      </c>
      <c r="AA10357" s="1"/>
    </row>
    <row r="10358" spans="1:27" x14ac:dyDescent="0.35">
      <c r="A10358">
        <v>780</v>
      </c>
      <c r="B10358" t="e">
        <f>VLOOKUP(Tableau__3_Déplacements_2[[#This Row],[Id_Menage]],[2]Ménages!$A$2:$AD$1503,32)</f>
        <v>#REF!</v>
      </c>
      <c r="C10358" t="s">
        <v>5</v>
      </c>
      <c r="D10358" t="s">
        <v>2915</v>
      </c>
      <c r="E10358">
        <f>VLOOKUP(Tableau__3_Déplacements_2[[#This Row],[Id_Personne]],[1]!Tableau__2_Personnes_1[[Id_Personne]:[Age]],2)</f>
        <v>2</v>
      </c>
      <c r="F10358">
        <f>VLOOKUP(Tableau__3_Déplacements_2[[#This Row],[Id_Personne]],[1]!Tableau__2_Personnes_1[[Id_Personne]:[Age]],4)</f>
        <v>11</v>
      </c>
      <c r="G10358" t="s">
        <v>3</v>
      </c>
      <c r="H10358" t="s">
        <v>2</v>
      </c>
      <c r="I10358" t="s">
        <v>2914</v>
      </c>
      <c r="J10358">
        <v>1</v>
      </c>
      <c r="K10358">
        <v>36</v>
      </c>
      <c r="M10358">
        <v>36</v>
      </c>
      <c r="O10358" t="str">
        <f>IF(Tableau__3_Déplacements_2[[#This Row],[Ori]]=Tableau__3_Déplacements_2[[#This Row],[Des]],"local","metro")</f>
        <v>local</v>
      </c>
      <c r="P10358">
        <v>15</v>
      </c>
      <c r="Q10358">
        <v>17</v>
      </c>
      <c r="R10358">
        <v>20</v>
      </c>
      <c r="S10358">
        <v>17</v>
      </c>
      <c r="T10358">
        <v>40</v>
      </c>
      <c r="U10358" t="s">
        <v>0</v>
      </c>
      <c r="V10358">
        <v>1</v>
      </c>
      <c r="W10358">
        <v>0</v>
      </c>
      <c r="X10358">
        <v>6</v>
      </c>
      <c r="Y10358">
        <v>258.32155555555556</v>
      </c>
      <c r="Z10358" s="1">
        <v>-1</v>
      </c>
      <c r="AA10358" s="1"/>
    </row>
    <row r="10359" spans="1:27" x14ac:dyDescent="0.35">
      <c r="A10359">
        <v>781</v>
      </c>
      <c r="B10359" t="e">
        <f>VLOOKUP(Tableau__3_Déplacements_2[[#This Row],[Id_Menage]],[2]Ménages!$A$2:$AD$1503,32)</f>
        <v>#REF!</v>
      </c>
      <c r="C10359" t="s">
        <v>16</v>
      </c>
      <c r="D10359" t="s">
        <v>2912</v>
      </c>
      <c r="E10359">
        <f>VLOOKUP(Tableau__3_Déplacements_2[[#This Row],[Id_Personne]],[1]!Tableau__2_Personnes_1[[Id_Personne]:[Age]],2)</f>
        <v>1</v>
      </c>
      <c r="F10359">
        <f>VLOOKUP(Tableau__3_Déplacements_2[[#This Row],[Id_Personne]],[1]!Tableau__2_Personnes_1[[Id_Personne]:[Age]],4)</f>
        <v>40</v>
      </c>
      <c r="G10359" t="s">
        <v>0</v>
      </c>
      <c r="H10359" t="s">
        <v>7</v>
      </c>
      <c r="I10359" t="s">
        <v>2913</v>
      </c>
      <c r="J10359">
        <v>1</v>
      </c>
      <c r="K10359">
        <v>36</v>
      </c>
      <c r="M10359">
        <v>2</v>
      </c>
      <c r="O10359" t="str">
        <f>IF(Tableau__3_Déplacements_2[[#This Row],[Ori]]=Tableau__3_Déplacements_2[[#This Row],[Des]],"local","metro")</f>
        <v>metro</v>
      </c>
      <c r="P10359">
        <v>3</v>
      </c>
      <c r="Q10359">
        <v>9</v>
      </c>
      <c r="R10359">
        <v>0</v>
      </c>
      <c r="S10359">
        <v>9</v>
      </c>
      <c r="T10359">
        <v>40</v>
      </c>
      <c r="U10359" t="s">
        <v>169</v>
      </c>
      <c r="V10359">
        <v>7</v>
      </c>
      <c r="W10359">
        <v>500</v>
      </c>
      <c r="X10359">
        <v>6</v>
      </c>
      <c r="Y10359">
        <v>258.32155555555556</v>
      </c>
      <c r="Z10359" s="1">
        <v>0</v>
      </c>
      <c r="AA10359" s="1"/>
    </row>
    <row r="10360" spans="1:27" x14ac:dyDescent="0.35">
      <c r="A10360">
        <v>781</v>
      </c>
      <c r="B10360" t="e">
        <f>VLOOKUP(Tableau__3_Déplacements_2[[#This Row],[Id_Menage]],[2]Ménages!$A$2:$AD$1503,32)</f>
        <v>#REF!</v>
      </c>
      <c r="C10360" t="s">
        <v>16</v>
      </c>
      <c r="D10360" t="s">
        <v>2912</v>
      </c>
      <c r="E10360">
        <f>VLOOKUP(Tableau__3_Déplacements_2[[#This Row],[Id_Personne]],[1]!Tableau__2_Personnes_1[[Id_Personne]:[Age]],2)</f>
        <v>1</v>
      </c>
      <c r="F10360">
        <f>VLOOKUP(Tableau__3_Déplacements_2[[#This Row],[Id_Personne]],[1]!Tableau__2_Personnes_1[[Id_Personne]:[Age]],4)</f>
        <v>40</v>
      </c>
      <c r="G10360" t="s">
        <v>3</v>
      </c>
      <c r="H10360" t="s">
        <v>2</v>
      </c>
      <c r="I10360" t="s">
        <v>2911</v>
      </c>
      <c r="J10360">
        <v>1</v>
      </c>
      <c r="K10360">
        <v>2</v>
      </c>
      <c r="M10360">
        <v>35</v>
      </c>
      <c r="O10360" t="str">
        <f>IF(Tableau__3_Déplacements_2[[#This Row],[Ori]]=Tableau__3_Déplacements_2[[#This Row],[Des]],"local","metro")</f>
        <v>metro</v>
      </c>
      <c r="P10360">
        <v>15</v>
      </c>
      <c r="Q10360">
        <v>18</v>
      </c>
      <c r="R10360">
        <v>0</v>
      </c>
      <c r="S10360">
        <v>18</v>
      </c>
      <c r="T10360">
        <v>30</v>
      </c>
      <c r="U10360" t="s">
        <v>169</v>
      </c>
      <c r="V10360">
        <v>7</v>
      </c>
      <c r="W10360">
        <v>500</v>
      </c>
      <c r="X10360">
        <v>6</v>
      </c>
      <c r="Y10360">
        <v>258.32155555555556</v>
      </c>
      <c r="Z10360" s="1">
        <v>0</v>
      </c>
      <c r="AA10360" s="1"/>
    </row>
    <row r="10361" spans="1:27" x14ac:dyDescent="0.35">
      <c r="A10361">
        <v>781</v>
      </c>
      <c r="B10361" t="e">
        <f>VLOOKUP(Tableau__3_Déplacements_2[[#This Row],[Id_Menage]],[2]Ménages!$A$2:$AD$1503,32)</f>
        <v>#REF!</v>
      </c>
      <c r="C10361" t="s">
        <v>11</v>
      </c>
      <c r="D10361" t="s">
        <v>2909</v>
      </c>
      <c r="E10361">
        <f>VLOOKUP(Tableau__3_Déplacements_2[[#This Row],[Id_Personne]],[1]!Tableau__2_Personnes_1[[Id_Personne]:[Age]],2)</f>
        <v>2</v>
      </c>
      <c r="F10361">
        <f>VLOOKUP(Tableau__3_Déplacements_2[[#This Row],[Id_Personne]],[1]!Tableau__2_Personnes_1[[Id_Personne]:[Age]],4)</f>
        <v>35</v>
      </c>
      <c r="G10361" t="s">
        <v>0</v>
      </c>
      <c r="H10361" t="s">
        <v>7</v>
      </c>
      <c r="I10361" t="s">
        <v>2910</v>
      </c>
      <c r="J10361">
        <v>1</v>
      </c>
      <c r="K10361">
        <v>36</v>
      </c>
      <c r="M10361">
        <v>2</v>
      </c>
      <c r="O10361" t="str">
        <f>IF(Tableau__3_Déplacements_2[[#This Row],[Ori]]=Tableau__3_Déplacements_2[[#This Row],[Des]],"local","metro")</f>
        <v>metro</v>
      </c>
      <c r="P10361">
        <v>3</v>
      </c>
      <c r="Q10361">
        <v>7</v>
      </c>
      <c r="R10361">
        <v>30</v>
      </c>
      <c r="S10361">
        <v>8</v>
      </c>
      <c r="T10361">
        <v>15</v>
      </c>
      <c r="U10361" t="s">
        <v>240</v>
      </c>
      <c r="V10361">
        <v>8</v>
      </c>
      <c r="W10361">
        <v>250</v>
      </c>
      <c r="X10361">
        <v>6</v>
      </c>
      <c r="Y10361">
        <v>258.32155555555556</v>
      </c>
      <c r="Z10361" s="1">
        <v>-1</v>
      </c>
      <c r="AA10361" s="1"/>
    </row>
    <row r="10362" spans="1:27" x14ac:dyDescent="0.35">
      <c r="A10362">
        <v>781</v>
      </c>
      <c r="B10362" t="e">
        <f>VLOOKUP(Tableau__3_Déplacements_2[[#This Row],[Id_Menage]],[2]Ménages!$A$2:$AD$1503,32)</f>
        <v>#REF!</v>
      </c>
      <c r="C10362" t="s">
        <v>11</v>
      </c>
      <c r="D10362" t="s">
        <v>2909</v>
      </c>
      <c r="E10362">
        <f>VLOOKUP(Tableau__3_Déplacements_2[[#This Row],[Id_Personne]],[1]!Tableau__2_Personnes_1[[Id_Personne]:[Age]],2)</f>
        <v>2</v>
      </c>
      <c r="F10362">
        <f>VLOOKUP(Tableau__3_Déplacements_2[[#This Row],[Id_Personne]],[1]!Tableau__2_Personnes_1[[Id_Personne]:[Age]],4)</f>
        <v>35</v>
      </c>
      <c r="G10362" t="s">
        <v>3</v>
      </c>
      <c r="H10362" t="s">
        <v>2</v>
      </c>
      <c r="I10362" t="s">
        <v>2908</v>
      </c>
      <c r="J10362">
        <v>1</v>
      </c>
      <c r="K10362">
        <v>2</v>
      </c>
      <c r="M10362">
        <v>36</v>
      </c>
      <c r="O10362" t="str">
        <f>IF(Tableau__3_Déplacements_2[[#This Row],[Ori]]=Tableau__3_Déplacements_2[[#This Row],[Des]],"local","metro")</f>
        <v>metro</v>
      </c>
      <c r="P10362">
        <v>15</v>
      </c>
      <c r="Q10362">
        <v>16</v>
      </c>
      <c r="R10362">
        <v>30</v>
      </c>
      <c r="S10362">
        <v>17</v>
      </c>
      <c r="T10362">
        <v>0</v>
      </c>
      <c r="U10362" t="s">
        <v>240</v>
      </c>
      <c r="V10362">
        <v>8</v>
      </c>
      <c r="W10362">
        <v>250</v>
      </c>
      <c r="X10362">
        <v>6</v>
      </c>
      <c r="Y10362">
        <v>258.32155555555556</v>
      </c>
      <c r="Z10362" s="1">
        <v>-1</v>
      </c>
      <c r="AA10362" s="1"/>
    </row>
    <row r="10363" spans="1:27" x14ac:dyDescent="0.35">
      <c r="A10363">
        <v>781</v>
      </c>
      <c r="B10363" t="e">
        <f>VLOOKUP(Tableau__3_Déplacements_2[[#This Row],[Id_Menage]],[2]Ménages!$A$2:$AD$1503,32)</f>
        <v>#REF!</v>
      </c>
      <c r="C10363" t="s">
        <v>5</v>
      </c>
      <c r="D10363" t="s">
        <v>2904</v>
      </c>
      <c r="E10363">
        <f>VLOOKUP(Tableau__3_Déplacements_2[[#This Row],[Id_Personne]],[1]!Tableau__2_Personnes_1[[Id_Personne]:[Age]],2)</f>
        <v>1</v>
      </c>
      <c r="F10363">
        <f>VLOOKUP(Tableau__3_Déplacements_2[[#This Row],[Id_Personne]],[1]!Tableau__2_Personnes_1[[Id_Personne]:[Age]],4)</f>
        <v>17</v>
      </c>
      <c r="G10363" t="s">
        <v>0</v>
      </c>
      <c r="H10363" t="s">
        <v>7</v>
      </c>
      <c r="I10363" t="s">
        <v>2907</v>
      </c>
      <c r="J10363">
        <v>1</v>
      </c>
      <c r="K10363">
        <v>36</v>
      </c>
      <c r="M10363">
        <v>36</v>
      </c>
      <c r="O10363" t="str">
        <f>IF(Tableau__3_Déplacements_2[[#This Row],[Ori]]=Tableau__3_Déplacements_2[[#This Row],[Des]],"local","metro")</f>
        <v>local</v>
      </c>
      <c r="P10363">
        <v>7</v>
      </c>
      <c r="Q10363">
        <v>10</v>
      </c>
      <c r="R10363">
        <v>0</v>
      </c>
      <c r="S10363">
        <v>10</v>
      </c>
      <c r="T10363">
        <v>8</v>
      </c>
      <c r="U10363" t="s">
        <v>0</v>
      </c>
      <c r="V10363">
        <v>1</v>
      </c>
      <c r="W10363">
        <v>0</v>
      </c>
      <c r="X10363">
        <v>6</v>
      </c>
      <c r="Y10363">
        <v>258.32155555555556</v>
      </c>
      <c r="Z10363" s="1">
        <v>0</v>
      </c>
      <c r="AA10363" s="1"/>
    </row>
    <row r="10364" spans="1:27" x14ac:dyDescent="0.35">
      <c r="A10364">
        <v>781</v>
      </c>
      <c r="B10364" t="e">
        <f>VLOOKUP(Tableau__3_Déplacements_2[[#This Row],[Id_Menage]],[2]Ménages!$A$2:$AD$1503,32)</f>
        <v>#REF!</v>
      </c>
      <c r="C10364" t="s">
        <v>5</v>
      </c>
      <c r="D10364" t="s">
        <v>2904</v>
      </c>
      <c r="E10364">
        <f>VLOOKUP(Tableau__3_Déplacements_2[[#This Row],[Id_Personne]],[1]!Tableau__2_Personnes_1[[Id_Personne]:[Age]],2)</f>
        <v>1</v>
      </c>
      <c r="F10364">
        <f>VLOOKUP(Tableau__3_Déplacements_2[[#This Row],[Id_Personne]],[1]!Tableau__2_Personnes_1[[Id_Personne]:[Age]],4)</f>
        <v>17</v>
      </c>
      <c r="G10364" t="s">
        <v>13</v>
      </c>
      <c r="H10364" t="s">
        <v>22</v>
      </c>
      <c r="I10364" t="s">
        <v>2906</v>
      </c>
      <c r="J10364">
        <v>1</v>
      </c>
      <c r="K10364">
        <v>36</v>
      </c>
      <c r="M10364">
        <v>36</v>
      </c>
      <c r="O10364" t="str">
        <f>IF(Tableau__3_Déplacements_2[[#This Row],[Ori]]=Tableau__3_Déplacements_2[[#This Row],[Des]],"local","metro")</f>
        <v>local</v>
      </c>
      <c r="P10364">
        <v>7</v>
      </c>
      <c r="Q10364">
        <v>11</v>
      </c>
      <c r="R10364">
        <v>10</v>
      </c>
      <c r="S10364">
        <v>11</v>
      </c>
      <c r="T10364">
        <v>15</v>
      </c>
      <c r="U10364" t="s">
        <v>0</v>
      </c>
      <c r="V10364">
        <v>1</v>
      </c>
      <c r="W10364">
        <v>0</v>
      </c>
      <c r="X10364">
        <v>6</v>
      </c>
      <c r="Y10364">
        <v>258.32155555555556</v>
      </c>
      <c r="Z10364" s="1">
        <v>-1</v>
      </c>
      <c r="AA10364" s="1"/>
    </row>
    <row r="10365" spans="1:27" x14ac:dyDescent="0.35">
      <c r="A10365">
        <v>781</v>
      </c>
      <c r="B10365" t="e">
        <f>VLOOKUP(Tableau__3_Déplacements_2[[#This Row],[Id_Menage]],[2]Ménages!$A$2:$AD$1503,32)</f>
        <v>#REF!</v>
      </c>
      <c r="C10365" t="s">
        <v>5</v>
      </c>
      <c r="D10365" t="s">
        <v>2904</v>
      </c>
      <c r="E10365">
        <f>VLOOKUP(Tableau__3_Déplacements_2[[#This Row],[Id_Personne]],[1]!Tableau__2_Personnes_1[[Id_Personne]:[Age]],2)</f>
        <v>1</v>
      </c>
      <c r="F10365">
        <f>VLOOKUP(Tableau__3_Déplacements_2[[#This Row],[Id_Personne]],[1]!Tableau__2_Personnes_1[[Id_Personne]:[Age]],4)</f>
        <v>17</v>
      </c>
      <c r="G10365" t="s">
        <v>27</v>
      </c>
      <c r="H10365" t="s">
        <v>26</v>
      </c>
      <c r="I10365" t="s">
        <v>2905</v>
      </c>
      <c r="J10365">
        <v>1</v>
      </c>
      <c r="K10365">
        <v>36</v>
      </c>
      <c r="M10365">
        <v>36</v>
      </c>
      <c r="O10365" t="str">
        <f>IF(Tableau__3_Déplacements_2[[#This Row],[Ori]]=Tableau__3_Déplacements_2[[#This Row],[Des]],"local","metro")</f>
        <v>local</v>
      </c>
      <c r="P10365">
        <v>15</v>
      </c>
      <c r="Q10365">
        <v>11</v>
      </c>
      <c r="R10365">
        <v>20</v>
      </c>
      <c r="S10365">
        <v>11</v>
      </c>
      <c r="T10365">
        <v>30</v>
      </c>
      <c r="U10365" t="s">
        <v>0</v>
      </c>
      <c r="V10365">
        <v>1</v>
      </c>
      <c r="W10365">
        <v>0</v>
      </c>
      <c r="X10365">
        <v>6</v>
      </c>
      <c r="Y10365">
        <v>258.32155555555556</v>
      </c>
      <c r="Z10365" s="1">
        <v>-1</v>
      </c>
      <c r="AA10365" s="1"/>
    </row>
    <row r="10366" spans="1:27" x14ac:dyDescent="0.35">
      <c r="A10366">
        <v>781</v>
      </c>
      <c r="B10366" t="e">
        <f>VLOOKUP(Tableau__3_Déplacements_2[[#This Row],[Id_Menage]],[2]Ménages!$A$2:$AD$1503,32)</f>
        <v>#REF!</v>
      </c>
      <c r="C10366" t="s">
        <v>5</v>
      </c>
      <c r="D10366" t="s">
        <v>2904</v>
      </c>
      <c r="E10366">
        <f>VLOOKUP(Tableau__3_Déplacements_2[[#This Row],[Id_Personne]],[1]!Tableau__2_Personnes_1[[Id_Personne]:[Age]],2)</f>
        <v>1</v>
      </c>
      <c r="F10366">
        <f>VLOOKUP(Tableau__3_Déplacements_2[[#This Row],[Id_Personne]],[1]!Tableau__2_Personnes_1[[Id_Personne]:[Age]],4)</f>
        <v>17</v>
      </c>
      <c r="G10366" t="s">
        <v>3</v>
      </c>
      <c r="H10366" t="s">
        <v>2</v>
      </c>
      <c r="I10366" t="s">
        <v>2903</v>
      </c>
      <c r="J10366">
        <v>1</v>
      </c>
      <c r="K10366">
        <v>36</v>
      </c>
      <c r="M10366">
        <v>36</v>
      </c>
      <c r="O10366" t="str">
        <f>IF(Tableau__3_Déplacements_2[[#This Row],[Ori]]=Tableau__3_Déplacements_2[[#This Row],[Des]],"local","metro")</f>
        <v>local</v>
      </c>
      <c r="P10366">
        <v>15</v>
      </c>
      <c r="Q10366">
        <v>10</v>
      </c>
      <c r="R10366">
        <v>15</v>
      </c>
      <c r="S10366">
        <v>10</v>
      </c>
      <c r="T10366">
        <v>25</v>
      </c>
      <c r="U10366" t="s">
        <v>0</v>
      </c>
      <c r="V10366">
        <v>1</v>
      </c>
      <c r="W10366">
        <v>0</v>
      </c>
      <c r="X10366">
        <v>6</v>
      </c>
      <c r="Y10366">
        <v>258.32155555555556</v>
      </c>
      <c r="Z10366" s="1">
        <v>-1</v>
      </c>
      <c r="AA10366" s="1"/>
    </row>
    <row r="10367" spans="1:27" x14ac:dyDescent="0.35">
      <c r="A10367">
        <v>781</v>
      </c>
      <c r="B10367" t="e">
        <f>VLOOKUP(Tableau__3_Déplacements_2[[#This Row],[Id_Menage]],[2]Ménages!$A$2:$AD$1503,32)</f>
        <v>#REF!</v>
      </c>
      <c r="C10367" t="s">
        <v>65</v>
      </c>
      <c r="D10367" t="s">
        <v>2901</v>
      </c>
      <c r="E10367">
        <f>VLOOKUP(Tableau__3_Déplacements_2[[#This Row],[Id_Personne]],[1]!Tableau__2_Personnes_1[[Id_Personne]:[Age]],2)</f>
        <v>2</v>
      </c>
      <c r="F10367">
        <f>VLOOKUP(Tableau__3_Déplacements_2[[#This Row],[Id_Personne]],[1]!Tableau__2_Personnes_1[[Id_Personne]:[Age]],4)</f>
        <v>16</v>
      </c>
      <c r="G10367" t="s">
        <v>0</v>
      </c>
      <c r="H10367" t="s">
        <v>7</v>
      </c>
      <c r="I10367" t="s">
        <v>2902</v>
      </c>
      <c r="J10367">
        <v>1</v>
      </c>
      <c r="K10367">
        <v>36</v>
      </c>
      <c r="M10367">
        <v>36</v>
      </c>
      <c r="O10367" t="str">
        <f>IF(Tableau__3_Déplacements_2[[#This Row],[Ori]]=Tableau__3_Déplacements_2[[#This Row],[Des]],"local","metro")</f>
        <v>local</v>
      </c>
      <c r="P10367">
        <v>7</v>
      </c>
      <c r="Q10367">
        <v>10</v>
      </c>
      <c r="R10367">
        <v>0</v>
      </c>
      <c r="S10367">
        <v>10</v>
      </c>
      <c r="T10367">
        <v>8</v>
      </c>
      <c r="U10367" t="s">
        <v>0</v>
      </c>
      <c r="V10367">
        <v>1</v>
      </c>
      <c r="W10367">
        <v>0</v>
      </c>
      <c r="X10367">
        <v>6</v>
      </c>
      <c r="Y10367">
        <v>258.32155555555556</v>
      </c>
      <c r="Z10367" s="1">
        <v>0</v>
      </c>
      <c r="AA10367" s="1"/>
    </row>
    <row r="10368" spans="1:27" x14ac:dyDescent="0.35">
      <c r="A10368">
        <v>781</v>
      </c>
      <c r="B10368" t="e">
        <f>VLOOKUP(Tableau__3_Déplacements_2[[#This Row],[Id_Menage]],[2]Ménages!$A$2:$AD$1503,32)</f>
        <v>#REF!</v>
      </c>
      <c r="C10368" t="s">
        <v>65</v>
      </c>
      <c r="D10368" t="s">
        <v>2901</v>
      </c>
      <c r="E10368">
        <f>VLOOKUP(Tableau__3_Déplacements_2[[#This Row],[Id_Personne]],[1]!Tableau__2_Personnes_1[[Id_Personne]:[Age]],2)</f>
        <v>2</v>
      </c>
      <c r="F10368">
        <f>VLOOKUP(Tableau__3_Déplacements_2[[#This Row],[Id_Personne]],[1]!Tableau__2_Personnes_1[[Id_Personne]:[Age]],4)</f>
        <v>16</v>
      </c>
      <c r="G10368" t="s">
        <v>3</v>
      </c>
      <c r="H10368" t="s">
        <v>2</v>
      </c>
      <c r="I10368" t="s">
        <v>2900</v>
      </c>
      <c r="J10368">
        <v>1</v>
      </c>
      <c r="K10368">
        <v>36</v>
      </c>
      <c r="M10368">
        <v>36</v>
      </c>
      <c r="O10368" t="str">
        <f>IF(Tableau__3_Déplacements_2[[#This Row],[Ori]]=Tableau__3_Déplacements_2[[#This Row],[Des]],"local","metro")</f>
        <v>local</v>
      </c>
      <c r="P10368">
        <v>15</v>
      </c>
      <c r="Q10368">
        <v>10</v>
      </c>
      <c r="R10368">
        <v>15</v>
      </c>
      <c r="S10368">
        <v>10</v>
      </c>
      <c r="T10368">
        <v>25</v>
      </c>
      <c r="U10368" t="s">
        <v>0</v>
      </c>
      <c r="V10368">
        <v>1</v>
      </c>
      <c r="W10368">
        <v>0</v>
      </c>
      <c r="X10368">
        <v>6</v>
      </c>
      <c r="Y10368">
        <v>258.32155555555556</v>
      </c>
      <c r="Z10368" s="1">
        <v>-1</v>
      </c>
      <c r="AA10368" s="1"/>
    </row>
    <row r="10369" spans="1:27" x14ac:dyDescent="0.35">
      <c r="A10369">
        <v>781</v>
      </c>
      <c r="B10369" t="e">
        <f>VLOOKUP(Tableau__3_Déplacements_2[[#This Row],[Id_Menage]],[2]Ménages!$A$2:$AD$1503,32)</f>
        <v>#REF!</v>
      </c>
      <c r="C10369" t="s">
        <v>61</v>
      </c>
      <c r="D10369" t="s">
        <v>2898</v>
      </c>
      <c r="E10369">
        <f>VLOOKUP(Tableau__3_Déplacements_2[[#This Row],[Id_Personne]],[1]!Tableau__2_Personnes_1[[Id_Personne]:[Age]],2)</f>
        <v>2</v>
      </c>
      <c r="F10369">
        <f>VLOOKUP(Tableau__3_Déplacements_2[[#This Row],[Id_Personne]],[1]!Tableau__2_Personnes_1[[Id_Personne]:[Age]],4)</f>
        <v>12</v>
      </c>
      <c r="G10369" t="s">
        <v>0</v>
      </c>
      <c r="H10369" t="s">
        <v>7</v>
      </c>
      <c r="I10369" t="s">
        <v>2899</v>
      </c>
      <c r="J10369">
        <v>1</v>
      </c>
      <c r="K10369">
        <v>36</v>
      </c>
      <c r="M10369">
        <v>36</v>
      </c>
      <c r="O10369" t="str">
        <f>IF(Tableau__3_Déplacements_2[[#This Row],[Ori]]=Tableau__3_Déplacements_2[[#This Row],[Des]],"local","metro")</f>
        <v>local</v>
      </c>
      <c r="P10369">
        <v>7</v>
      </c>
      <c r="Q10369">
        <v>10</v>
      </c>
      <c r="R10369">
        <v>0</v>
      </c>
      <c r="S10369">
        <v>10</v>
      </c>
      <c r="T10369">
        <v>8</v>
      </c>
      <c r="U10369" t="s">
        <v>0</v>
      </c>
      <c r="V10369">
        <v>1</v>
      </c>
      <c r="W10369">
        <v>0</v>
      </c>
      <c r="X10369">
        <v>6</v>
      </c>
      <c r="Y10369">
        <v>258.32155555555556</v>
      </c>
      <c r="Z10369" s="1">
        <v>0</v>
      </c>
      <c r="AA10369" s="1"/>
    </row>
    <row r="10370" spans="1:27" x14ac:dyDescent="0.35">
      <c r="A10370">
        <v>781</v>
      </c>
      <c r="B10370" t="e">
        <f>VLOOKUP(Tableau__3_Déplacements_2[[#This Row],[Id_Menage]],[2]Ménages!$A$2:$AD$1503,32)</f>
        <v>#REF!</v>
      </c>
      <c r="C10370" t="s">
        <v>61</v>
      </c>
      <c r="D10370" t="s">
        <v>2898</v>
      </c>
      <c r="E10370">
        <f>VLOOKUP(Tableau__3_Déplacements_2[[#This Row],[Id_Personne]],[1]!Tableau__2_Personnes_1[[Id_Personne]:[Age]],2)</f>
        <v>2</v>
      </c>
      <c r="F10370">
        <f>VLOOKUP(Tableau__3_Déplacements_2[[#This Row],[Id_Personne]],[1]!Tableau__2_Personnes_1[[Id_Personne]:[Age]],4)</f>
        <v>12</v>
      </c>
      <c r="G10370" t="s">
        <v>3</v>
      </c>
      <c r="H10370" t="s">
        <v>2</v>
      </c>
      <c r="I10370" t="s">
        <v>2897</v>
      </c>
      <c r="J10370">
        <v>1</v>
      </c>
      <c r="K10370">
        <v>36</v>
      </c>
      <c r="M10370">
        <v>36</v>
      </c>
      <c r="O10370" t="str">
        <f>IF(Tableau__3_Déplacements_2[[#This Row],[Ori]]=Tableau__3_Déplacements_2[[#This Row],[Des]],"local","metro")</f>
        <v>local</v>
      </c>
      <c r="P10370">
        <v>15</v>
      </c>
      <c r="Q10370">
        <v>10</v>
      </c>
      <c r="R10370">
        <v>15</v>
      </c>
      <c r="S10370">
        <v>10</v>
      </c>
      <c r="T10370">
        <v>25</v>
      </c>
      <c r="U10370" t="s">
        <v>0</v>
      </c>
      <c r="V10370">
        <v>1</v>
      </c>
      <c r="W10370">
        <v>0</v>
      </c>
      <c r="X10370">
        <v>6</v>
      </c>
      <c r="Y10370">
        <v>258.32155555555556</v>
      </c>
      <c r="Z10370" s="1">
        <v>-1</v>
      </c>
      <c r="AA10370" s="1"/>
    </row>
    <row r="10371" spans="1:27" x14ac:dyDescent="0.35">
      <c r="A10371">
        <v>782</v>
      </c>
      <c r="B10371" t="e">
        <f>VLOOKUP(Tableau__3_Déplacements_2[[#This Row],[Id_Menage]],[2]Ménages!$A$2:$AD$1503,32)</f>
        <v>#REF!</v>
      </c>
      <c r="C10371" t="s">
        <v>16</v>
      </c>
      <c r="D10371" t="s">
        <v>2895</v>
      </c>
      <c r="E10371">
        <f>VLOOKUP(Tableau__3_Déplacements_2[[#This Row],[Id_Personne]],[1]!Tableau__2_Personnes_1[[Id_Personne]:[Age]],2)</f>
        <v>1</v>
      </c>
      <c r="F10371">
        <f>VLOOKUP(Tableau__3_Déplacements_2[[#This Row],[Id_Personne]],[1]!Tableau__2_Personnes_1[[Id_Personne]:[Age]],4)</f>
        <v>62</v>
      </c>
      <c r="G10371" t="s">
        <v>0</v>
      </c>
      <c r="H10371" t="s">
        <v>7</v>
      </c>
      <c r="I10371" t="s">
        <v>2896</v>
      </c>
      <c r="J10371">
        <v>1</v>
      </c>
      <c r="K10371">
        <v>35</v>
      </c>
      <c r="M10371">
        <v>34</v>
      </c>
      <c r="O10371" t="str">
        <f>IF(Tableau__3_Déplacements_2[[#This Row],[Ori]]=Tableau__3_Déplacements_2[[#This Row],[Des]],"local","metro")</f>
        <v>metro</v>
      </c>
      <c r="P10371">
        <v>3</v>
      </c>
      <c r="Q10371">
        <v>8</v>
      </c>
      <c r="R10371">
        <v>30</v>
      </c>
      <c r="S10371">
        <v>8</v>
      </c>
      <c r="T10371">
        <v>50</v>
      </c>
      <c r="U10371" t="s">
        <v>281</v>
      </c>
      <c r="V10371">
        <v>17</v>
      </c>
      <c r="W10371">
        <v>300</v>
      </c>
      <c r="X10371">
        <v>5</v>
      </c>
      <c r="Y10371">
        <v>258.32155555555556</v>
      </c>
      <c r="Z10371" s="1">
        <v>-1</v>
      </c>
      <c r="AA10371" s="1"/>
    </row>
    <row r="10372" spans="1:27" x14ac:dyDescent="0.35">
      <c r="A10372">
        <v>782</v>
      </c>
      <c r="B10372" t="e">
        <f>VLOOKUP(Tableau__3_Déplacements_2[[#This Row],[Id_Menage]],[2]Ménages!$A$2:$AD$1503,32)</f>
        <v>#REF!</v>
      </c>
      <c r="C10372" t="s">
        <v>16</v>
      </c>
      <c r="D10372" t="s">
        <v>2895</v>
      </c>
      <c r="E10372">
        <f>VLOOKUP(Tableau__3_Déplacements_2[[#This Row],[Id_Personne]],[1]!Tableau__2_Personnes_1[[Id_Personne]:[Age]],2)</f>
        <v>1</v>
      </c>
      <c r="F10372">
        <f>VLOOKUP(Tableau__3_Déplacements_2[[#This Row],[Id_Personne]],[1]!Tableau__2_Personnes_1[[Id_Personne]:[Age]],4)</f>
        <v>62</v>
      </c>
      <c r="G10372" t="s">
        <v>3</v>
      </c>
      <c r="H10372" t="s">
        <v>2</v>
      </c>
      <c r="I10372" t="s">
        <v>2894</v>
      </c>
      <c r="J10372">
        <v>1</v>
      </c>
      <c r="K10372">
        <v>34</v>
      </c>
      <c r="M10372">
        <v>36</v>
      </c>
      <c r="O10372" t="str">
        <f>IF(Tableau__3_Déplacements_2[[#This Row],[Ori]]=Tableau__3_Déplacements_2[[#This Row],[Des]],"local","metro")</f>
        <v>metro</v>
      </c>
      <c r="P10372">
        <v>15</v>
      </c>
      <c r="Q10372">
        <v>17</v>
      </c>
      <c r="R10372">
        <v>30</v>
      </c>
      <c r="S10372">
        <v>18</v>
      </c>
      <c r="T10372">
        <v>0</v>
      </c>
      <c r="U10372" t="s">
        <v>281</v>
      </c>
      <c r="V10372">
        <v>17</v>
      </c>
      <c r="W10372">
        <v>300</v>
      </c>
      <c r="X10372">
        <v>5</v>
      </c>
      <c r="Y10372">
        <v>258.32155555555556</v>
      </c>
      <c r="Z10372" s="1">
        <v>-1</v>
      </c>
      <c r="AA10372" s="1"/>
    </row>
    <row r="10373" spans="1:27" x14ac:dyDescent="0.35">
      <c r="A10373">
        <v>782</v>
      </c>
      <c r="B10373" t="e">
        <f>VLOOKUP(Tableau__3_Déplacements_2[[#This Row],[Id_Menage]],[2]Ménages!$A$2:$AD$1503,32)</f>
        <v>#REF!</v>
      </c>
      <c r="C10373" t="s">
        <v>11</v>
      </c>
      <c r="D10373" t="s">
        <v>2892</v>
      </c>
      <c r="E10373">
        <f>VLOOKUP(Tableau__3_Déplacements_2[[#This Row],[Id_Personne]],[1]!Tableau__2_Personnes_1[[Id_Personne]:[Age]],2)</f>
        <v>2</v>
      </c>
      <c r="F10373">
        <f>VLOOKUP(Tableau__3_Déplacements_2[[#This Row],[Id_Personne]],[1]!Tableau__2_Personnes_1[[Id_Personne]:[Age]],4)</f>
        <v>57</v>
      </c>
      <c r="G10373" t="s">
        <v>0</v>
      </c>
      <c r="H10373" t="s">
        <v>7</v>
      </c>
      <c r="I10373" t="s">
        <v>2893</v>
      </c>
      <c r="J10373">
        <v>1</v>
      </c>
      <c r="K10373">
        <v>36</v>
      </c>
      <c r="M10373">
        <v>34</v>
      </c>
      <c r="O10373" t="str">
        <f>IF(Tableau__3_Déplacements_2[[#This Row],[Ori]]=Tableau__3_Déplacements_2[[#This Row],[Des]],"local","metro")</f>
        <v>metro</v>
      </c>
      <c r="P10373">
        <v>3</v>
      </c>
      <c r="Q10373">
        <v>7</v>
      </c>
      <c r="R10373">
        <v>30</v>
      </c>
      <c r="S10373">
        <v>7</v>
      </c>
      <c r="T10373">
        <v>55</v>
      </c>
      <c r="U10373" t="s">
        <v>281</v>
      </c>
      <c r="V10373">
        <v>17</v>
      </c>
      <c r="W10373">
        <v>300</v>
      </c>
      <c r="X10373">
        <v>5</v>
      </c>
      <c r="Y10373">
        <v>258.32155555555556</v>
      </c>
      <c r="Z10373" s="1">
        <v>-1</v>
      </c>
      <c r="AA10373" s="1"/>
    </row>
    <row r="10374" spans="1:27" x14ac:dyDescent="0.35">
      <c r="A10374">
        <v>782</v>
      </c>
      <c r="B10374" t="e">
        <f>VLOOKUP(Tableau__3_Déplacements_2[[#This Row],[Id_Menage]],[2]Ménages!$A$2:$AD$1503,32)</f>
        <v>#REF!</v>
      </c>
      <c r="C10374" t="s">
        <v>11</v>
      </c>
      <c r="D10374" t="s">
        <v>2892</v>
      </c>
      <c r="E10374">
        <f>VLOOKUP(Tableau__3_Déplacements_2[[#This Row],[Id_Personne]],[1]!Tableau__2_Personnes_1[[Id_Personne]:[Age]],2)</f>
        <v>2</v>
      </c>
      <c r="F10374">
        <f>VLOOKUP(Tableau__3_Déplacements_2[[#This Row],[Id_Personne]],[1]!Tableau__2_Personnes_1[[Id_Personne]:[Age]],4)</f>
        <v>57</v>
      </c>
      <c r="G10374" t="s">
        <v>3</v>
      </c>
      <c r="H10374" t="s">
        <v>2</v>
      </c>
      <c r="I10374" t="s">
        <v>2891</v>
      </c>
      <c r="J10374">
        <v>1</v>
      </c>
      <c r="K10374">
        <v>34</v>
      </c>
      <c r="M10374">
        <v>36</v>
      </c>
      <c r="O10374" t="str">
        <f>IF(Tableau__3_Déplacements_2[[#This Row],[Ori]]=Tableau__3_Déplacements_2[[#This Row],[Des]],"local","metro")</f>
        <v>metro</v>
      </c>
      <c r="P10374">
        <v>15</v>
      </c>
      <c r="Q10374">
        <v>14</v>
      </c>
      <c r="R10374">
        <v>30</v>
      </c>
      <c r="S10374">
        <v>14</v>
      </c>
      <c r="T10374">
        <v>50</v>
      </c>
      <c r="U10374" t="s">
        <v>281</v>
      </c>
      <c r="V10374">
        <v>17</v>
      </c>
      <c r="W10374">
        <v>300</v>
      </c>
      <c r="X10374">
        <v>5</v>
      </c>
      <c r="Y10374">
        <v>258.32155555555556</v>
      </c>
      <c r="Z10374" s="1">
        <v>-1</v>
      </c>
      <c r="AA10374" s="1"/>
    </row>
    <row r="10375" spans="1:27" x14ac:dyDescent="0.35">
      <c r="A10375">
        <v>782</v>
      </c>
      <c r="B10375" t="e">
        <f>VLOOKUP(Tableau__3_Déplacements_2[[#This Row],[Id_Menage]],[2]Ménages!$A$2:$AD$1503,32)</f>
        <v>#REF!</v>
      </c>
      <c r="C10375" t="s">
        <v>5</v>
      </c>
      <c r="D10375" t="s">
        <v>2889</v>
      </c>
      <c r="E10375">
        <f>VLOOKUP(Tableau__3_Déplacements_2[[#This Row],[Id_Personne]],[1]!Tableau__2_Personnes_1[[Id_Personne]:[Age]],2)</f>
        <v>2</v>
      </c>
      <c r="F10375">
        <f>VLOOKUP(Tableau__3_Déplacements_2[[#This Row],[Id_Personne]],[1]!Tableau__2_Personnes_1[[Id_Personne]:[Age]],4)</f>
        <v>12</v>
      </c>
      <c r="G10375" t="s">
        <v>3</v>
      </c>
      <c r="H10375" t="s">
        <v>2</v>
      </c>
      <c r="I10375" t="s">
        <v>2890</v>
      </c>
      <c r="J10375">
        <v>1</v>
      </c>
      <c r="K10375">
        <v>36</v>
      </c>
      <c r="M10375">
        <v>36</v>
      </c>
      <c r="O10375" t="str">
        <f>IF(Tableau__3_Déplacements_2[[#This Row],[Ori]]=Tableau__3_Déplacements_2[[#This Row],[Des]],"local","metro")</f>
        <v>local</v>
      </c>
      <c r="P10375">
        <v>15</v>
      </c>
      <c r="Q10375">
        <v>8</v>
      </c>
      <c r="R10375">
        <v>30</v>
      </c>
      <c r="S10375">
        <v>8</v>
      </c>
      <c r="T10375">
        <v>50</v>
      </c>
      <c r="U10375" t="s">
        <v>0</v>
      </c>
      <c r="V10375">
        <v>1</v>
      </c>
      <c r="W10375">
        <v>0</v>
      </c>
      <c r="X10375">
        <v>6</v>
      </c>
      <c r="Y10375">
        <v>258.32155555555556</v>
      </c>
      <c r="Z10375" s="1">
        <v>-1</v>
      </c>
      <c r="AA10375" s="1"/>
    </row>
    <row r="10376" spans="1:27" x14ac:dyDescent="0.35">
      <c r="A10376">
        <v>782</v>
      </c>
      <c r="B10376" t="e">
        <f>VLOOKUP(Tableau__3_Déplacements_2[[#This Row],[Id_Menage]],[2]Ménages!$A$2:$AD$1503,32)</f>
        <v>#REF!</v>
      </c>
      <c r="C10376" t="s">
        <v>5</v>
      </c>
      <c r="D10376" t="s">
        <v>2889</v>
      </c>
      <c r="E10376">
        <f>VLOOKUP(Tableau__3_Déplacements_2[[#This Row],[Id_Personne]],[1]!Tableau__2_Personnes_1[[Id_Personne]:[Age]],2)</f>
        <v>2</v>
      </c>
      <c r="F10376">
        <f>VLOOKUP(Tableau__3_Déplacements_2[[#This Row],[Id_Personne]],[1]!Tableau__2_Personnes_1[[Id_Personne]:[Age]],4)</f>
        <v>12</v>
      </c>
      <c r="G10376" t="s">
        <v>0</v>
      </c>
      <c r="H10376" t="s">
        <v>7</v>
      </c>
      <c r="I10376" t="s">
        <v>2888</v>
      </c>
      <c r="J10376">
        <v>1</v>
      </c>
      <c r="K10376">
        <v>36</v>
      </c>
      <c r="M10376">
        <v>36</v>
      </c>
      <c r="O10376" t="str">
        <f>IF(Tableau__3_Déplacements_2[[#This Row],[Ori]]=Tableau__3_Déplacements_2[[#This Row],[Des]],"local","metro")</f>
        <v>local</v>
      </c>
      <c r="P10376">
        <v>11</v>
      </c>
      <c r="Q10376">
        <v>6</v>
      </c>
      <c r="R10376">
        <v>30</v>
      </c>
      <c r="S10376">
        <v>6</v>
      </c>
      <c r="T10376">
        <v>40</v>
      </c>
      <c r="U10376" t="s">
        <v>0</v>
      </c>
      <c r="V10376">
        <v>1</v>
      </c>
      <c r="W10376">
        <v>0</v>
      </c>
      <c r="X10376">
        <v>6</v>
      </c>
      <c r="Y10376">
        <v>258.32155555555556</v>
      </c>
      <c r="Z10376" s="1">
        <v>-1</v>
      </c>
      <c r="AA10376" s="1"/>
    </row>
    <row r="10377" spans="1:27" x14ac:dyDescent="0.35">
      <c r="A10377">
        <v>782</v>
      </c>
      <c r="B10377" t="e">
        <f>VLOOKUP(Tableau__3_Déplacements_2[[#This Row],[Id_Menage]],[2]Ménages!$A$2:$AD$1503,32)</f>
        <v>#REF!</v>
      </c>
      <c r="C10377" t="s">
        <v>65</v>
      </c>
      <c r="D10377" t="s">
        <v>2884</v>
      </c>
      <c r="E10377">
        <f>VLOOKUP(Tableau__3_Déplacements_2[[#This Row],[Id_Personne]],[1]!Tableau__2_Personnes_1[[Id_Personne]:[Age]],2)</f>
        <v>1</v>
      </c>
      <c r="F10377">
        <f>VLOOKUP(Tableau__3_Déplacements_2[[#This Row],[Id_Personne]],[1]!Tableau__2_Personnes_1[[Id_Personne]:[Age]],4)</f>
        <v>10</v>
      </c>
      <c r="G10377" t="s">
        <v>0</v>
      </c>
      <c r="H10377" t="s">
        <v>7</v>
      </c>
      <c r="I10377" t="s">
        <v>2887</v>
      </c>
      <c r="J10377">
        <v>1</v>
      </c>
      <c r="K10377">
        <v>36</v>
      </c>
      <c r="M10377">
        <v>36</v>
      </c>
      <c r="O10377" t="str">
        <f>IF(Tableau__3_Déplacements_2[[#This Row],[Ori]]=Tableau__3_Déplacements_2[[#This Row],[Des]],"local","metro")</f>
        <v>local</v>
      </c>
      <c r="P10377">
        <v>2</v>
      </c>
      <c r="Q10377">
        <v>10</v>
      </c>
      <c r="R10377">
        <v>0</v>
      </c>
      <c r="S10377">
        <v>10</v>
      </c>
      <c r="T10377">
        <v>30</v>
      </c>
      <c r="U10377" t="s">
        <v>0</v>
      </c>
      <c r="V10377">
        <v>1</v>
      </c>
      <c r="W10377">
        <v>0</v>
      </c>
      <c r="X10377">
        <v>6</v>
      </c>
      <c r="Y10377">
        <v>258.32155555555556</v>
      </c>
      <c r="Z10377" s="1">
        <v>0</v>
      </c>
      <c r="AA10377" s="1"/>
    </row>
    <row r="10378" spans="1:27" x14ac:dyDescent="0.35">
      <c r="A10378">
        <v>782</v>
      </c>
      <c r="B10378" t="e">
        <f>VLOOKUP(Tableau__3_Déplacements_2[[#This Row],[Id_Menage]],[2]Ménages!$A$2:$AD$1503,32)</f>
        <v>#REF!</v>
      </c>
      <c r="C10378" t="s">
        <v>65</v>
      </c>
      <c r="D10378" t="s">
        <v>2884</v>
      </c>
      <c r="E10378">
        <f>VLOOKUP(Tableau__3_Déplacements_2[[#This Row],[Id_Personne]],[1]!Tableau__2_Personnes_1[[Id_Personne]:[Age]],2)</f>
        <v>1</v>
      </c>
      <c r="F10378">
        <f>VLOOKUP(Tableau__3_Déplacements_2[[#This Row],[Id_Personne]],[1]!Tableau__2_Personnes_1[[Id_Personne]:[Age]],4)</f>
        <v>10</v>
      </c>
      <c r="G10378" t="s">
        <v>27</v>
      </c>
      <c r="H10378" t="s">
        <v>26</v>
      </c>
      <c r="I10378" t="s">
        <v>2886</v>
      </c>
      <c r="J10378">
        <v>1</v>
      </c>
      <c r="K10378">
        <v>36</v>
      </c>
      <c r="M10378">
        <v>36</v>
      </c>
      <c r="O10378" t="str">
        <f>IF(Tableau__3_Déplacements_2[[#This Row],[Ori]]=Tableau__3_Déplacements_2[[#This Row],[Des]],"local","metro")</f>
        <v>local</v>
      </c>
      <c r="P10378">
        <v>15</v>
      </c>
      <c r="Q10378">
        <v>13</v>
      </c>
      <c r="R10378">
        <v>30</v>
      </c>
      <c r="S10378">
        <v>13</v>
      </c>
      <c r="T10378">
        <v>35</v>
      </c>
      <c r="U10378" t="s">
        <v>0</v>
      </c>
      <c r="V10378">
        <v>1</v>
      </c>
      <c r="W10378">
        <v>0</v>
      </c>
      <c r="X10378">
        <v>6</v>
      </c>
      <c r="Y10378">
        <v>258.32155555555556</v>
      </c>
      <c r="Z10378" s="1">
        <v>-1</v>
      </c>
      <c r="AA10378" s="1"/>
    </row>
    <row r="10379" spans="1:27" x14ac:dyDescent="0.35">
      <c r="A10379">
        <v>782</v>
      </c>
      <c r="B10379" t="e">
        <f>VLOOKUP(Tableau__3_Déplacements_2[[#This Row],[Id_Menage]],[2]Ménages!$A$2:$AD$1503,32)</f>
        <v>#REF!</v>
      </c>
      <c r="C10379" t="s">
        <v>65</v>
      </c>
      <c r="D10379" t="s">
        <v>2884</v>
      </c>
      <c r="E10379">
        <f>VLOOKUP(Tableau__3_Déplacements_2[[#This Row],[Id_Personne]],[1]!Tableau__2_Personnes_1[[Id_Personne]:[Age]],2)</f>
        <v>1</v>
      </c>
      <c r="F10379">
        <f>VLOOKUP(Tableau__3_Déplacements_2[[#This Row],[Id_Personne]],[1]!Tableau__2_Personnes_1[[Id_Personne]:[Age]],4)</f>
        <v>10</v>
      </c>
      <c r="G10379" t="s">
        <v>3</v>
      </c>
      <c r="H10379" t="s">
        <v>2</v>
      </c>
      <c r="I10379" t="s">
        <v>2885</v>
      </c>
      <c r="J10379">
        <v>1</v>
      </c>
      <c r="K10379">
        <v>36</v>
      </c>
      <c r="M10379">
        <v>36</v>
      </c>
      <c r="O10379" t="str">
        <f>IF(Tableau__3_Déplacements_2[[#This Row],[Ori]]=Tableau__3_Déplacements_2[[#This Row],[Des]],"local","metro")</f>
        <v>local</v>
      </c>
      <c r="P10379">
        <v>15</v>
      </c>
      <c r="Q10379">
        <v>10</v>
      </c>
      <c r="R10379">
        <v>30</v>
      </c>
      <c r="S10379">
        <v>10</v>
      </c>
      <c r="T10379">
        <v>40</v>
      </c>
      <c r="U10379" t="s">
        <v>0</v>
      </c>
      <c r="V10379">
        <v>1</v>
      </c>
      <c r="W10379">
        <v>0</v>
      </c>
      <c r="X10379">
        <v>6</v>
      </c>
      <c r="Y10379">
        <v>258.32155555555556</v>
      </c>
      <c r="Z10379" s="1">
        <v>-1</v>
      </c>
      <c r="AA10379" s="1"/>
    </row>
    <row r="10380" spans="1:27" x14ac:dyDescent="0.35">
      <c r="A10380">
        <v>782</v>
      </c>
      <c r="B10380" t="e">
        <f>VLOOKUP(Tableau__3_Déplacements_2[[#This Row],[Id_Menage]],[2]Ménages!$A$2:$AD$1503,32)</f>
        <v>#REF!</v>
      </c>
      <c r="C10380" t="s">
        <v>65</v>
      </c>
      <c r="D10380" t="s">
        <v>2884</v>
      </c>
      <c r="E10380">
        <f>VLOOKUP(Tableau__3_Déplacements_2[[#This Row],[Id_Personne]],[1]!Tableau__2_Personnes_1[[Id_Personne]:[Age]],2)</f>
        <v>1</v>
      </c>
      <c r="F10380">
        <f>VLOOKUP(Tableau__3_Déplacements_2[[#This Row],[Id_Personne]],[1]!Tableau__2_Personnes_1[[Id_Personne]:[Age]],4)</f>
        <v>10</v>
      </c>
      <c r="G10380" t="s">
        <v>13</v>
      </c>
      <c r="H10380" t="s">
        <v>22</v>
      </c>
      <c r="I10380" t="s">
        <v>2883</v>
      </c>
      <c r="J10380">
        <v>1</v>
      </c>
      <c r="K10380">
        <v>36</v>
      </c>
      <c r="M10380">
        <v>36</v>
      </c>
      <c r="O10380" t="str">
        <f>IF(Tableau__3_Déplacements_2[[#This Row],[Ori]]=Tableau__3_Déplacements_2[[#This Row],[Des]],"local","metro")</f>
        <v>local</v>
      </c>
      <c r="P10380">
        <v>7</v>
      </c>
      <c r="Q10380">
        <v>13</v>
      </c>
      <c r="R10380">
        <v>20</v>
      </c>
      <c r="S10380">
        <v>13</v>
      </c>
      <c r="T10380">
        <v>25</v>
      </c>
      <c r="U10380" t="s">
        <v>0</v>
      </c>
      <c r="V10380">
        <v>1</v>
      </c>
      <c r="W10380">
        <v>0</v>
      </c>
      <c r="X10380">
        <v>6</v>
      </c>
      <c r="Y10380">
        <v>258.32155555555556</v>
      </c>
      <c r="Z10380" s="1">
        <v>-1</v>
      </c>
      <c r="AA10380" s="1"/>
    </row>
    <row r="10381" spans="1:27" x14ac:dyDescent="0.35">
      <c r="A10381">
        <v>782</v>
      </c>
      <c r="B10381" t="e">
        <f>VLOOKUP(Tableau__3_Déplacements_2[[#This Row],[Id_Menage]],[2]Ménages!$A$2:$AD$1503,32)</f>
        <v>#REF!</v>
      </c>
      <c r="C10381" t="s">
        <v>61</v>
      </c>
      <c r="D10381" t="s">
        <v>2881</v>
      </c>
      <c r="E10381">
        <f>VLOOKUP(Tableau__3_Déplacements_2[[#This Row],[Id_Personne]],[1]!Tableau__2_Personnes_1[[Id_Personne]:[Age]],2)</f>
        <v>1</v>
      </c>
      <c r="F10381">
        <f>VLOOKUP(Tableau__3_Déplacements_2[[#This Row],[Id_Personne]],[1]!Tableau__2_Personnes_1[[Id_Personne]:[Age]],4)</f>
        <v>7</v>
      </c>
      <c r="G10381" t="s">
        <v>3</v>
      </c>
      <c r="H10381" t="s">
        <v>2</v>
      </c>
      <c r="I10381" t="s">
        <v>2882</v>
      </c>
      <c r="J10381">
        <v>1</v>
      </c>
      <c r="K10381">
        <v>36</v>
      </c>
      <c r="M10381">
        <v>36</v>
      </c>
      <c r="O10381" t="str">
        <f>IF(Tableau__3_Déplacements_2[[#This Row],[Ori]]=Tableau__3_Déplacements_2[[#This Row],[Des]],"local","metro")</f>
        <v>local</v>
      </c>
      <c r="P10381">
        <v>15</v>
      </c>
      <c r="Q10381">
        <v>8</v>
      </c>
      <c r="R10381">
        <v>30</v>
      </c>
      <c r="S10381">
        <v>5</v>
      </c>
      <c r="T10381">
        <v>50</v>
      </c>
      <c r="U10381" t="s">
        <v>0</v>
      </c>
      <c r="V10381">
        <v>1</v>
      </c>
      <c r="W10381">
        <v>0</v>
      </c>
      <c r="X10381">
        <v>6</v>
      </c>
      <c r="Y10381">
        <v>258.32155555555556</v>
      </c>
      <c r="Z10381" s="1">
        <v>-1</v>
      </c>
      <c r="AA10381" s="1"/>
    </row>
    <row r="10382" spans="1:27" x14ac:dyDescent="0.35">
      <c r="A10382">
        <v>782</v>
      </c>
      <c r="B10382" t="e">
        <f>VLOOKUP(Tableau__3_Déplacements_2[[#This Row],[Id_Menage]],[2]Ménages!$A$2:$AD$1503,32)</f>
        <v>#REF!</v>
      </c>
      <c r="C10382" t="s">
        <v>61</v>
      </c>
      <c r="D10382" t="s">
        <v>2881</v>
      </c>
      <c r="E10382">
        <f>VLOOKUP(Tableau__3_Déplacements_2[[#This Row],[Id_Personne]],[1]!Tableau__2_Personnes_1[[Id_Personne]:[Age]],2)</f>
        <v>1</v>
      </c>
      <c r="F10382">
        <f>VLOOKUP(Tableau__3_Déplacements_2[[#This Row],[Id_Personne]],[1]!Tableau__2_Personnes_1[[Id_Personne]:[Age]],4)</f>
        <v>7</v>
      </c>
      <c r="G10382" t="s">
        <v>0</v>
      </c>
      <c r="H10382" t="s">
        <v>7</v>
      </c>
      <c r="I10382" t="s">
        <v>2880</v>
      </c>
      <c r="J10382">
        <v>1</v>
      </c>
      <c r="K10382">
        <v>36</v>
      </c>
      <c r="M10382">
        <v>36</v>
      </c>
      <c r="O10382" t="str">
        <f>IF(Tableau__3_Déplacements_2[[#This Row],[Ori]]=Tableau__3_Déplacements_2[[#This Row],[Des]],"local","metro")</f>
        <v>local</v>
      </c>
      <c r="P10382">
        <v>11</v>
      </c>
      <c r="Q10382">
        <v>6</v>
      </c>
      <c r="R10382">
        <v>30</v>
      </c>
      <c r="S10382">
        <v>6</v>
      </c>
      <c r="T10382">
        <v>40</v>
      </c>
      <c r="U10382" t="s">
        <v>0</v>
      </c>
      <c r="V10382">
        <v>1</v>
      </c>
      <c r="W10382">
        <v>0</v>
      </c>
      <c r="X10382">
        <v>6</v>
      </c>
      <c r="Y10382">
        <v>258.32155555555556</v>
      </c>
      <c r="Z10382" s="1">
        <v>-1</v>
      </c>
      <c r="AA10382" s="1"/>
    </row>
    <row r="10383" spans="1:27" x14ac:dyDescent="0.35">
      <c r="A10383">
        <v>783</v>
      </c>
      <c r="B10383" t="e">
        <f>VLOOKUP(Tableau__3_Déplacements_2[[#This Row],[Id_Menage]],[2]Ménages!$A$2:$AD$1503,32)</f>
        <v>#REF!</v>
      </c>
      <c r="C10383" t="s">
        <v>16</v>
      </c>
      <c r="D10383" t="s">
        <v>2876</v>
      </c>
      <c r="E10383">
        <f>VLOOKUP(Tableau__3_Déplacements_2[[#This Row],[Id_Personne]],[1]!Tableau__2_Personnes_1[[Id_Personne]:[Age]],2)</f>
        <v>1</v>
      </c>
      <c r="F10383">
        <f>VLOOKUP(Tableau__3_Déplacements_2[[#This Row],[Id_Personne]],[1]!Tableau__2_Personnes_1[[Id_Personne]:[Age]],4)</f>
        <v>67</v>
      </c>
      <c r="G10383" t="s">
        <v>0</v>
      </c>
      <c r="H10383" t="s">
        <v>7</v>
      </c>
      <c r="I10383" t="s">
        <v>2879</v>
      </c>
      <c r="J10383">
        <v>1</v>
      </c>
      <c r="K10383">
        <v>36</v>
      </c>
      <c r="M10383">
        <v>29</v>
      </c>
      <c r="O10383" t="str">
        <f>IF(Tableau__3_Déplacements_2[[#This Row],[Ori]]=Tableau__3_Déplacements_2[[#This Row],[Des]],"local","metro")</f>
        <v>metro</v>
      </c>
      <c r="P10383">
        <v>3</v>
      </c>
      <c r="Q10383">
        <v>6</v>
      </c>
      <c r="R10383">
        <v>30</v>
      </c>
      <c r="S10383">
        <v>7</v>
      </c>
      <c r="T10383">
        <v>0</v>
      </c>
      <c r="U10383" t="s">
        <v>81</v>
      </c>
      <c r="V10383">
        <v>5</v>
      </c>
      <c r="W10383">
        <v>200</v>
      </c>
      <c r="X10383">
        <v>6</v>
      </c>
      <c r="Y10383">
        <v>258.32155555555556</v>
      </c>
      <c r="Z10383" s="1">
        <v>-1</v>
      </c>
      <c r="AA10383" s="1"/>
    </row>
    <row r="10384" spans="1:27" x14ac:dyDescent="0.35">
      <c r="A10384">
        <v>783</v>
      </c>
      <c r="B10384" t="e">
        <f>VLOOKUP(Tableau__3_Déplacements_2[[#This Row],[Id_Menage]],[2]Ménages!$A$2:$AD$1503,32)</f>
        <v>#REF!</v>
      </c>
      <c r="C10384" t="s">
        <v>16</v>
      </c>
      <c r="D10384" t="s">
        <v>2876</v>
      </c>
      <c r="E10384">
        <f>VLOOKUP(Tableau__3_Déplacements_2[[#This Row],[Id_Personne]],[1]!Tableau__2_Personnes_1[[Id_Personne]:[Age]],2)</f>
        <v>1</v>
      </c>
      <c r="F10384">
        <f>VLOOKUP(Tableau__3_Déplacements_2[[#This Row],[Id_Personne]],[1]!Tableau__2_Personnes_1[[Id_Personne]:[Age]],4)</f>
        <v>67</v>
      </c>
      <c r="G10384" t="s">
        <v>27</v>
      </c>
      <c r="H10384" t="s">
        <v>26</v>
      </c>
      <c r="I10384" t="s">
        <v>2878</v>
      </c>
      <c r="J10384">
        <v>1</v>
      </c>
      <c r="K10384">
        <v>29</v>
      </c>
      <c r="M10384">
        <v>36</v>
      </c>
      <c r="O10384" t="str">
        <f>IF(Tableau__3_Déplacements_2[[#This Row],[Ori]]=Tableau__3_Déplacements_2[[#This Row],[Des]],"local","metro")</f>
        <v>metro</v>
      </c>
      <c r="P10384">
        <v>15</v>
      </c>
      <c r="Q10384">
        <v>18</v>
      </c>
      <c r="R10384">
        <v>0</v>
      </c>
      <c r="S10384">
        <v>19</v>
      </c>
      <c r="T10384">
        <v>0</v>
      </c>
      <c r="U10384" t="s">
        <v>240</v>
      </c>
      <c r="V10384">
        <v>8</v>
      </c>
      <c r="W10384">
        <v>250</v>
      </c>
      <c r="X10384">
        <v>6</v>
      </c>
      <c r="Y10384">
        <v>258.32155555555556</v>
      </c>
      <c r="Z10384" s="1">
        <v>0</v>
      </c>
      <c r="AA10384" s="1"/>
    </row>
    <row r="10385" spans="1:27" x14ac:dyDescent="0.35">
      <c r="A10385">
        <v>783</v>
      </c>
      <c r="B10385" t="e">
        <f>VLOOKUP(Tableau__3_Déplacements_2[[#This Row],[Id_Menage]],[2]Ménages!$A$2:$AD$1503,32)</f>
        <v>#REF!</v>
      </c>
      <c r="C10385" t="s">
        <v>16</v>
      </c>
      <c r="D10385" t="s">
        <v>2876</v>
      </c>
      <c r="E10385">
        <f>VLOOKUP(Tableau__3_Déplacements_2[[#This Row],[Id_Personne]],[1]!Tableau__2_Personnes_1[[Id_Personne]:[Age]],2)</f>
        <v>1</v>
      </c>
      <c r="F10385">
        <f>VLOOKUP(Tableau__3_Déplacements_2[[#This Row],[Id_Personne]],[1]!Tableau__2_Personnes_1[[Id_Personne]:[Age]],4)</f>
        <v>67</v>
      </c>
      <c r="G10385" t="s">
        <v>3</v>
      </c>
      <c r="H10385" t="s">
        <v>2</v>
      </c>
      <c r="I10385" t="s">
        <v>2877</v>
      </c>
      <c r="J10385">
        <v>1</v>
      </c>
      <c r="K10385">
        <v>29</v>
      </c>
      <c r="M10385">
        <v>2</v>
      </c>
      <c r="O10385" t="str">
        <f>IF(Tableau__3_Déplacements_2[[#This Row],[Ori]]=Tableau__3_Déplacements_2[[#This Row],[Des]],"local","metro")</f>
        <v>metro</v>
      </c>
      <c r="P10385">
        <v>7</v>
      </c>
      <c r="Q10385">
        <v>11</v>
      </c>
      <c r="R10385">
        <v>0</v>
      </c>
      <c r="S10385">
        <v>11</v>
      </c>
      <c r="T10385">
        <v>20</v>
      </c>
      <c r="U10385" t="s">
        <v>81</v>
      </c>
      <c r="V10385">
        <v>5</v>
      </c>
      <c r="W10385">
        <v>200</v>
      </c>
      <c r="X10385">
        <v>6</v>
      </c>
      <c r="Y10385">
        <v>258.32155555555556</v>
      </c>
      <c r="Z10385" s="1">
        <v>0</v>
      </c>
      <c r="AA10385" s="1"/>
    </row>
    <row r="10386" spans="1:27" x14ac:dyDescent="0.35">
      <c r="A10386">
        <v>783</v>
      </c>
      <c r="B10386" t="e">
        <f>VLOOKUP(Tableau__3_Déplacements_2[[#This Row],[Id_Menage]],[2]Ménages!$A$2:$AD$1503,32)</f>
        <v>#REF!</v>
      </c>
      <c r="C10386" t="s">
        <v>16</v>
      </c>
      <c r="D10386" t="s">
        <v>2876</v>
      </c>
      <c r="E10386">
        <f>VLOOKUP(Tableau__3_Déplacements_2[[#This Row],[Id_Personne]],[1]!Tableau__2_Personnes_1[[Id_Personne]:[Age]],2)</f>
        <v>1</v>
      </c>
      <c r="F10386">
        <f>VLOOKUP(Tableau__3_Déplacements_2[[#This Row],[Id_Personne]],[1]!Tableau__2_Personnes_1[[Id_Personne]:[Age]],4)</f>
        <v>67</v>
      </c>
      <c r="G10386" t="s">
        <v>13</v>
      </c>
      <c r="H10386" t="s">
        <v>22</v>
      </c>
      <c r="I10386" t="s">
        <v>2875</v>
      </c>
      <c r="J10386">
        <v>1</v>
      </c>
      <c r="K10386">
        <v>2</v>
      </c>
      <c r="M10386">
        <v>29</v>
      </c>
      <c r="O10386" t="str">
        <f>IF(Tableau__3_Déplacements_2[[#This Row],[Ori]]=Tableau__3_Déplacements_2[[#This Row],[Des]],"local","metro")</f>
        <v>metro</v>
      </c>
      <c r="P10386">
        <v>4</v>
      </c>
      <c r="Q10386">
        <v>12</v>
      </c>
      <c r="R10386">
        <v>30</v>
      </c>
      <c r="S10386">
        <v>13</v>
      </c>
      <c r="T10386">
        <v>0</v>
      </c>
      <c r="U10386" t="s">
        <v>240</v>
      </c>
      <c r="V10386">
        <v>8</v>
      </c>
      <c r="W10386">
        <v>150</v>
      </c>
      <c r="X10386">
        <v>6</v>
      </c>
      <c r="Y10386">
        <v>258.32155555555556</v>
      </c>
      <c r="Z10386" s="1">
        <v>-1</v>
      </c>
      <c r="AA10386" s="1"/>
    </row>
    <row r="10387" spans="1:27" x14ac:dyDescent="0.35">
      <c r="A10387">
        <v>783</v>
      </c>
      <c r="B10387" t="e">
        <f>VLOOKUP(Tableau__3_Déplacements_2[[#This Row],[Id_Menage]],[2]Ménages!$A$2:$AD$1503,32)</f>
        <v>#REF!</v>
      </c>
      <c r="C10387" t="s">
        <v>11</v>
      </c>
      <c r="D10387" t="s">
        <v>2873</v>
      </c>
      <c r="E10387">
        <f>VLOOKUP(Tableau__3_Déplacements_2[[#This Row],[Id_Personne]],[1]!Tableau__2_Personnes_1[[Id_Personne]:[Age]],2)</f>
        <v>2</v>
      </c>
      <c r="F10387">
        <f>VLOOKUP(Tableau__3_Déplacements_2[[#This Row],[Id_Personne]],[1]!Tableau__2_Personnes_1[[Id_Personne]:[Age]],4)</f>
        <v>53</v>
      </c>
      <c r="G10387" t="s">
        <v>0</v>
      </c>
      <c r="H10387" t="s">
        <v>7</v>
      </c>
      <c r="I10387" t="s">
        <v>2874</v>
      </c>
      <c r="J10387">
        <v>1</v>
      </c>
      <c r="K10387">
        <v>36</v>
      </c>
      <c r="M10387">
        <v>2</v>
      </c>
      <c r="O10387" t="str">
        <f>IF(Tableau__3_Déplacements_2[[#This Row],[Ori]]=Tableau__3_Déplacements_2[[#This Row],[Des]],"local","metro")</f>
        <v>metro</v>
      </c>
      <c r="P10387">
        <v>3</v>
      </c>
      <c r="Q10387">
        <v>10</v>
      </c>
      <c r="R10387">
        <v>0</v>
      </c>
      <c r="S10387">
        <v>11</v>
      </c>
      <c r="T10387">
        <v>0</v>
      </c>
      <c r="U10387" t="s">
        <v>240</v>
      </c>
      <c r="V10387">
        <v>8</v>
      </c>
      <c r="W10387">
        <v>250</v>
      </c>
      <c r="X10387">
        <v>6</v>
      </c>
      <c r="Y10387">
        <v>258.32155555555556</v>
      </c>
      <c r="Z10387" s="1">
        <v>0</v>
      </c>
      <c r="AA10387" s="1"/>
    </row>
    <row r="10388" spans="1:27" x14ac:dyDescent="0.35">
      <c r="A10388">
        <v>783</v>
      </c>
      <c r="B10388" t="e">
        <f>VLOOKUP(Tableau__3_Déplacements_2[[#This Row],[Id_Menage]],[2]Ménages!$A$2:$AD$1503,32)</f>
        <v>#REF!</v>
      </c>
      <c r="C10388" t="s">
        <v>11</v>
      </c>
      <c r="D10388" t="s">
        <v>2873</v>
      </c>
      <c r="E10388">
        <f>VLOOKUP(Tableau__3_Déplacements_2[[#This Row],[Id_Personne]],[1]!Tableau__2_Personnes_1[[Id_Personne]:[Age]],2)</f>
        <v>2</v>
      </c>
      <c r="F10388">
        <f>VLOOKUP(Tableau__3_Déplacements_2[[#This Row],[Id_Personne]],[1]!Tableau__2_Personnes_1[[Id_Personne]:[Age]],4)</f>
        <v>53</v>
      </c>
      <c r="G10388" t="s">
        <v>3</v>
      </c>
      <c r="H10388" t="s">
        <v>2</v>
      </c>
      <c r="I10388" t="s">
        <v>2872</v>
      </c>
      <c r="J10388">
        <v>1</v>
      </c>
      <c r="K10388">
        <v>2</v>
      </c>
      <c r="M10388">
        <v>36</v>
      </c>
      <c r="O10388" t="str">
        <f>IF(Tableau__3_Déplacements_2[[#This Row],[Ori]]=Tableau__3_Déplacements_2[[#This Row],[Des]],"local","metro")</f>
        <v>metro</v>
      </c>
      <c r="P10388">
        <v>15</v>
      </c>
      <c r="Q10388">
        <v>16</v>
      </c>
      <c r="R10388">
        <v>30</v>
      </c>
      <c r="S10388">
        <v>17</v>
      </c>
      <c r="T10388">
        <v>30</v>
      </c>
      <c r="U10388" t="s">
        <v>240</v>
      </c>
      <c r="V10388">
        <v>8</v>
      </c>
      <c r="W10388">
        <v>250</v>
      </c>
      <c r="X10388">
        <v>6</v>
      </c>
      <c r="Y10388">
        <v>258.32155555555556</v>
      </c>
      <c r="Z10388" s="1">
        <v>-1</v>
      </c>
      <c r="AA10388" s="1"/>
    </row>
    <row r="10389" spans="1:27" x14ac:dyDescent="0.35">
      <c r="A10389">
        <v>783</v>
      </c>
      <c r="B10389" t="e">
        <f>VLOOKUP(Tableau__3_Déplacements_2[[#This Row],[Id_Menage]],[2]Ménages!$A$2:$AD$1503,32)</f>
        <v>#REF!</v>
      </c>
      <c r="C10389" t="s">
        <v>5</v>
      </c>
      <c r="D10389" t="s">
        <v>2870</v>
      </c>
      <c r="E10389">
        <f>VLOOKUP(Tableau__3_Déplacements_2[[#This Row],[Id_Personne]],[1]!Tableau__2_Personnes_1[[Id_Personne]:[Age]],2)</f>
        <v>2</v>
      </c>
      <c r="F10389">
        <f>VLOOKUP(Tableau__3_Déplacements_2[[#This Row],[Id_Personne]],[1]!Tableau__2_Personnes_1[[Id_Personne]:[Age]],4)</f>
        <v>30</v>
      </c>
      <c r="G10389" t="s">
        <v>0</v>
      </c>
      <c r="H10389" t="s">
        <v>7</v>
      </c>
      <c r="I10389" t="s">
        <v>2871</v>
      </c>
      <c r="J10389">
        <v>1</v>
      </c>
      <c r="K10389">
        <v>36</v>
      </c>
      <c r="M10389">
        <v>29</v>
      </c>
      <c r="O10389" t="str">
        <f>IF(Tableau__3_Déplacements_2[[#This Row],[Ori]]=Tableau__3_Déplacements_2[[#This Row],[Des]],"local","metro")</f>
        <v>metro</v>
      </c>
      <c r="P10389">
        <v>3</v>
      </c>
      <c r="Q10389">
        <v>6</v>
      </c>
      <c r="R10389">
        <v>30</v>
      </c>
      <c r="S10389">
        <v>7</v>
      </c>
      <c r="T10389">
        <v>0</v>
      </c>
      <c r="U10389" t="s">
        <v>81</v>
      </c>
      <c r="V10389">
        <v>5</v>
      </c>
      <c r="W10389">
        <v>200</v>
      </c>
      <c r="X10389">
        <v>6</v>
      </c>
      <c r="Y10389">
        <v>258.32155555555556</v>
      </c>
      <c r="Z10389" s="1">
        <v>-1</v>
      </c>
      <c r="AA10389" s="1"/>
    </row>
    <row r="10390" spans="1:27" x14ac:dyDescent="0.35">
      <c r="A10390">
        <v>783</v>
      </c>
      <c r="B10390" t="e">
        <f>VLOOKUP(Tableau__3_Déplacements_2[[#This Row],[Id_Menage]],[2]Ménages!$A$2:$AD$1503,32)</f>
        <v>#REF!</v>
      </c>
      <c r="C10390" t="s">
        <v>5</v>
      </c>
      <c r="D10390" t="s">
        <v>2870</v>
      </c>
      <c r="E10390">
        <f>VLOOKUP(Tableau__3_Déplacements_2[[#This Row],[Id_Personne]],[1]!Tableau__2_Personnes_1[[Id_Personne]:[Age]],2)</f>
        <v>2</v>
      </c>
      <c r="F10390">
        <f>VLOOKUP(Tableau__3_Déplacements_2[[#This Row],[Id_Personne]],[1]!Tableau__2_Personnes_1[[Id_Personne]:[Age]],4)</f>
        <v>30</v>
      </c>
      <c r="G10390" t="s">
        <v>3</v>
      </c>
      <c r="H10390" t="s">
        <v>2</v>
      </c>
      <c r="I10390" t="s">
        <v>2869</v>
      </c>
      <c r="J10390">
        <v>1</v>
      </c>
      <c r="K10390">
        <v>29</v>
      </c>
      <c r="M10390">
        <v>36</v>
      </c>
      <c r="O10390" t="str">
        <f>IF(Tableau__3_Déplacements_2[[#This Row],[Ori]]=Tableau__3_Déplacements_2[[#This Row],[Des]],"local","metro")</f>
        <v>metro</v>
      </c>
      <c r="P10390">
        <v>15</v>
      </c>
      <c r="Q10390">
        <v>18</v>
      </c>
      <c r="R10390">
        <v>0</v>
      </c>
      <c r="S10390">
        <v>19</v>
      </c>
      <c r="T10390">
        <v>0</v>
      </c>
      <c r="U10390" t="s">
        <v>240</v>
      </c>
      <c r="V10390">
        <v>8</v>
      </c>
      <c r="W10390">
        <v>250</v>
      </c>
      <c r="X10390">
        <v>6</v>
      </c>
      <c r="Y10390">
        <v>258.32155555555556</v>
      </c>
      <c r="Z10390" s="1">
        <v>0</v>
      </c>
      <c r="AA10390" s="1"/>
    </row>
    <row r="10391" spans="1:27" x14ac:dyDescent="0.35">
      <c r="A10391">
        <v>783</v>
      </c>
      <c r="B10391" t="e">
        <f>VLOOKUP(Tableau__3_Déplacements_2[[#This Row],[Id_Menage]],[2]Ménages!$A$2:$AD$1503,32)</f>
        <v>#REF!</v>
      </c>
      <c r="C10391" t="s">
        <v>65</v>
      </c>
      <c r="D10391" t="s">
        <v>2867</v>
      </c>
      <c r="E10391">
        <f>VLOOKUP(Tableau__3_Déplacements_2[[#This Row],[Id_Personne]],[1]!Tableau__2_Personnes_1[[Id_Personne]:[Age]],2)</f>
        <v>1</v>
      </c>
      <c r="F10391">
        <f>VLOOKUP(Tableau__3_Déplacements_2[[#This Row],[Id_Personne]],[1]!Tableau__2_Personnes_1[[Id_Personne]:[Age]],4)</f>
        <v>26</v>
      </c>
      <c r="G10391" t="s">
        <v>0</v>
      </c>
      <c r="H10391" t="s">
        <v>7</v>
      </c>
      <c r="I10391" t="s">
        <v>2868</v>
      </c>
      <c r="J10391">
        <v>1</v>
      </c>
      <c r="K10391">
        <v>36</v>
      </c>
      <c r="M10391">
        <v>10</v>
      </c>
      <c r="O10391" t="str">
        <f>IF(Tableau__3_Déplacements_2[[#This Row],[Ori]]=Tableau__3_Déplacements_2[[#This Row],[Des]],"local","metro")</f>
        <v>metro</v>
      </c>
      <c r="P10391">
        <v>12</v>
      </c>
      <c r="Q10391">
        <v>11</v>
      </c>
      <c r="R10391">
        <v>30</v>
      </c>
      <c r="S10391">
        <v>12</v>
      </c>
      <c r="T10391">
        <v>50</v>
      </c>
      <c r="U10391" t="s">
        <v>1095</v>
      </c>
      <c r="V10391">
        <v>8</v>
      </c>
      <c r="W10391">
        <v>600</v>
      </c>
      <c r="X10391">
        <v>6</v>
      </c>
      <c r="Y10391">
        <v>258.32155555555556</v>
      </c>
      <c r="Z10391" s="1">
        <v>-1</v>
      </c>
      <c r="AA10391" s="1"/>
    </row>
    <row r="10392" spans="1:27" x14ac:dyDescent="0.35">
      <c r="A10392">
        <v>783</v>
      </c>
      <c r="B10392" t="e">
        <f>VLOOKUP(Tableau__3_Déplacements_2[[#This Row],[Id_Menage]],[2]Ménages!$A$2:$AD$1503,32)</f>
        <v>#REF!</v>
      </c>
      <c r="C10392" t="s">
        <v>65</v>
      </c>
      <c r="D10392" t="s">
        <v>2867</v>
      </c>
      <c r="E10392">
        <f>VLOOKUP(Tableau__3_Déplacements_2[[#This Row],[Id_Personne]],[1]!Tableau__2_Personnes_1[[Id_Personne]:[Age]],2)</f>
        <v>1</v>
      </c>
      <c r="F10392">
        <f>VLOOKUP(Tableau__3_Déplacements_2[[#This Row],[Id_Personne]],[1]!Tableau__2_Personnes_1[[Id_Personne]:[Age]],4)</f>
        <v>26</v>
      </c>
      <c r="G10392" t="s">
        <v>3</v>
      </c>
      <c r="H10392" t="s">
        <v>2</v>
      </c>
      <c r="I10392" t="s">
        <v>2866</v>
      </c>
      <c r="J10392">
        <v>1</v>
      </c>
      <c r="K10392">
        <v>10</v>
      </c>
      <c r="M10392">
        <v>36</v>
      </c>
      <c r="O10392" t="str">
        <f>IF(Tableau__3_Déplacements_2[[#This Row],[Ori]]=Tableau__3_Déplacements_2[[#This Row],[Des]],"local","metro")</f>
        <v>metro</v>
      </c>
      <c r="P10392">
        <v>15</v>
      </c>
      <c r="Q10392">
        <v>17</v>
      </c>
      <c r="R10392">
        <v>0</v>
      </c>
      <c r="S10392">
        <v>19</v>
      </c>
      <c r="T10392">
        <v>0</v>
      </c>
      <c r="U10392" t="s">
        <v>1095</v>
      </c>
      <c r="V10392">
        <v>8</v>
      </c>
      <c r="W10392">
        <v>700</v>
      </c>
      <c r="X10392">
        <v>6</v>
      </c>
      <c r="Y10392">
        <v>258.32155555555556</v>
      </c>
      <c r="Z10392" s="1">
        <v>0</v>
      </c>
      <c r="AA10392" s="1"/>
    </row>
    <row r="10393" spans="1:27" x14ac:dyDescent="0.35">
      <c r="A10393">
        <v>783</v>
      </c>
      <c r="B10393" t="e">
        <f>VLOOKUP(Tableau__3_Déplacements_2[[#This Row],[Id_Menage]],[2]Ménages!$A$2:$AD$1503,32)</f>
        <v>#REF!</v>
      </c>
      <c r="C10393" t="s">
        <v>61</v>
      </c>
      <c r="D10393" t="s">
        <v>2864</v>
      </c>
      <c r="E10393">
        <f>VLOOKUP(Tableau__3_Déplacements_2[[#This Row],[Id_Personne]],[1]!Tableau__2_Personnes_1[[Id_Personne]:[Age]],2)</f>
        <v>2</v>
      </c>
      <c r="F10393">
        <f>VLOOKUP(Tableau__3_Déplacements_2[[#This Row],[Id_Personne]],[1]!Tableau__2_Personnes_1[[Id_Personne]:[Age]],4)</f>
        <v>24</v>
      </c>
      <c r="G10393" t="s">
        <v>0</v>
      </c>
      <c r="H10393" t="s">
        <v>7</v>
      </c>
      <c r="I10393" t="s">
        <v>2865</v>
      </c>
      <c r="J10393">
        <v>1</v>
      </c>
      <c r="K10393">
        <v>36</v>
      </c>
      <c r="M10393">
        <v>36</v>
      </c>
      <c r="O10393" t="str">
        <f>IF(Tableau__3_Déplacements_2[[#This Row],[Ori]]=Tableau__3_Déplacements_2[[#This Row],[Des]],"local","metro")</f>
        <v>local</v>
      </c>
      <c r="P10393">
        <v>12</v>
      </c>
      <c r="Q10393">
        <v>13</v>
      </c>
      <c r="R10393">
        <v>0</v>
      </c>
      <c r="S10393">
        <v>13</v>
      </c>
      <c r="T10393">
        <v>15</v>
      </c>
      <c r="U10393" t="s">
        <v>0</v>
      </c>
      <c r="V10393">
        <v>1</v>
      </c>
      <c r="W10393">
        <v>0</v>
      </c>
      <c r="X10393">
        <v>6</v>
      </c>
      <c r="Y10393">
        <v>258.32155555555556</v>
      </c>
      <c r="Z10393" s="1">
        <v>0</v>
      </c>
      <c r="AA10393" s="1"/>
    </row>
    <row r="10394" spans="1:27" x14ac:dyDescent="0.35">
      <c r="A10394">
        <v>783</v>
      </c>
      <c r="B10394" t="e">
        <f>VLOOKUP(Tableau__3_Déplacements_2[[#This Row],[Id_Menage]],[2]Ménages!$A$2:$AD$1503,32)</f>
        <v>#REF!</v>
      </c>
      <c r="C10394" t="s">
        <v>61</v>
      </c>
      <c r="D10394" t="s">
        <v>2864</v>
      </c>
      <c r="E10394">
        <f>VLOOKUP(Tableau__3_Déplacements_2[[#This Row],[Id_Personne]],[1]!Tableau__2_Personnes_1[[Id_Personne]:[Age]],2)</f>
        <v>2</v>
      </c>
      <c r="F10394">
        <f>VLOOKUP(Tableau__3_Déplacements_2[[#This Row],[Id_Personne]],[1]!Tableau__2_Personnes_1[[Id_Personne]:[Age]],4)</f>
        <v>24</v>
      </c>
      <c r="G10394" t="s">
        <v>3</v>
      </c>
      <c r="H10394" t="s">
        <v>2</v>
      </c>
      <c r="I10394" t="s">
        <v>2863</v>
      </c>
      <c r="J10394">
        <v>1</v>
      </c>
      <c r="K10394">
        <v>36</v>
      </c>
      <c r="M10394">
        <v>36</v>
      </c>
      <c r="O10394" t="str">
        <f>IF(Tableau__3_Déplacements_2[[#This Row],[Ori]]=Tableau__3_Déplacements_2[[#This Row],[Des]],"local","metro")</f>
        <v>local</v>
      </c>
      <c r="P10394">
        <v>15</v>
      </c>
      <c r="Q10394">
        <v>15</v>
      </c>
      <c r="R10394">
        <v>0</v>
      </c>
      <c r="S10394">
        <v>15</v>
      </c>
      <c r="T10394">
        <v>15</v>
      </c>
      <c r="U10394" t="s">
        <v>0</v>
      </c>
      <c r="V10394">
        <v>1</v>
      </c>
      <c r="W10394">
        <v>0</v>
      </c>
      <c r="X10394">
        <v>6</v>
      </c>
      <c r="Y10394">
        <v>258.32155555555556</v>
      </c>
      <c r="Z10394" s="1">
        <v>0</v>
      </c>
      <c r="AA10394" s="1"/>
    </row>
    <row r="10395" spans="1:27" x14ac:dyDescent="0.35">
      <c r="A10395">
        <v>783</v>
      </c>
      <c r="B10395" t="e">
        <f>VLOOKUP(Tableau__3_Déplacements_2[[#This Row],[Id_Menage]],[2]Ménages!$A$2:$AD$1503,32)</f>
        <v>#REF!</v>
      </c>
      <c r="C10395" t="s">
        <v>409</v>
      </c>
      <c r="D10395" t="s">
        <v>2861</v>
      </c>
      <c r="E10395">
        <f>VLOOKUP(Tableau__3_Déplacements_2[[#This Row],[Id_Personne]],[1]!Tableau__2_Personnes_1[[Id_Personne]:[Age]],2)</f>
        <v>1</v>
      </c>
      <c r="F10395">
        <f>VLOOKUP(Tableau__3_Déplacements_2[[#This Row],[Id_Personne]],[1]!Tableau__2_Personnes_1[[Id_Personne]:[Age]],4)</f>
        <v>15</v>
      </c>
      <c r="G10395" t="s">
        <v>0</v>
      </c>
      <c r="H10395" t="s">
        <v>7</v>
      </c>
      <c r="I10395" t="s">
        <v>2862</v>
      </c>
      <c r="J10395">
        <v>1</v>
      </c>
      <c r="K10395">
        <v>36</v>
      </c>
      <c r="M10395">
        <v>36</v>
      </c>
      <c r="O10395" t="str">
        <f>IF(Tableau__3_Déplacements_2[[#This Row],[Ori]]=Tableau__3_Déplacements_2[[#This Row],[Des]],"local","metro")</f>
        <v>local</v>
      </c>
      <c r="P10395">
        <v>12</v>
      </c>
      <c r="Q10395">
        <v>13</v>
      </c>
      <c r="R10395">
        <v>0</v>
      </c>
      <c r="S10395">
        <v>13</v>
      </c>
      <c r="T10395">
        <v>15</v>
      </c>
      <c r="U10395" t="s">
        <v>0</v>
      </c>
      <c r="V10395">
        <v>1</v>
      </c>
      <c r="W10395">
        <v>0</v>
      </c>
      <c r="X10395">
        <v>6</v>
      </c>
      <c r="Y10395">
        <v>258.32155555555556</v>
      </c>
      <c r="Z10395" s="1">
        <v>0</v>
      </c>
      <c r="AA10395" s="1"/>
    </row>
    <row r="10396" spans="1:27" x14ac:dyDescent="0.35">
      <c r="A10396">
        <v>783</v>
      </c>
      <c r="B10396" t="e">
        <f>VLOOKUP(Tableau__3_Déplacements_2[[#This Row],[Id_Menage]],[2]Ménages!$A$2:$AD$1503,32)</f>
        <v>#REF!</v>
      </c>
      <c r="C10396" t="s">
        <v>409</v>
      </c>
      <c r="D10396" t="s">
        <v>2861</v>
      </c>
      <c r="E10396">
        <f>VLOOKUP(Tableau__3_Déplacements_2[[#This Row],[Id_Personne]],[1]!Tableau__2_Personnes_1[[Id_Personne]:[Age]],2)</f>
        <v>1</v>
      </c>
      <c r="F10396">
        <f>VLOOKUP(Tableau__3_Déplacements_2[[#This Row],[Id_Personne]],[1]!Tableau__2_Personnes_1[[Id_Personne]:[Age]],4)</f>
        <v>15</v>
      </c>
      <c r="G10396" t="s">
        <v>3</v>
      </c>
      <c r="H10396" t="s">
        <v>2</v>
      </c>
      <c r="I10396" t="s">
        <v>2860</v>
      </c>
      <c r="J10396">
        <v>1</v>
      </c>
      <c r="K10396">
        <v>36</v>
      </c>
      <c r="M10396">
        <v>36</v>
      </c>
      <c r="O10396" t="str">
        <f>IF(Tableau__3_Déplacements_2[[#This Row],[Ori]]=Tableau__3_Déplacements_2[[#This Row],[Des]],"local","metro")</f>
        <v>local</v>
      </c>
      <c r="P10396">
        <v>15</v>
      </c>
      <c r="Q10396">
        <v>15</v>
      </c>
      <c r="R10396">
        <v>0</v>
      </c>
      <c r="S10396">
        <v>15</v>
      </c>
      <c r="T10396">
        <v>15</v>
      </c>
      <c r="U10396" t="s">
        <v>0</v>
      </c>
      <c r="V10396">
        <v>1</v>
      </c>
      <c r="W10396">
        <v>0</v>
      </c>
      <c r="X10396">
        <v>6</v>
      </c>
      <c r="Y10396">
        <v>258.32155555555556</v>
      </c>
      <c r="Z10396" s="1">
        <v>0</v>
      </c>
      <c r="AA10396" s="1"/>
    </row>
    <row r="10397" spans="1:27" x14ac:dyDescent="0.35">
      <c r="A10397">
        <v>784</v>
      </c>
      <c r="B10397" t="e">
        <f>VLOOKUP(Tableau__3_Déplacements_2[[#This Row],[Id_Menage]],[2]Ménages!$A$2:$AD$1503,32)</f>
        <v>#REF!</v>
      </c>
      <c r="C10397" t="s">
        <v>16</v>
      </c>
      <c r="D10397" t="s">
        <v>2856</v>
      </c>
      <c r="E10397">
        <f>VLOOKUP(Tableau__3_Déplacements_2[[#This Row],[Id_Personne]],[1]!Tableau__2_Personnes_1[[Id_Personne]:[Age]],2)</f>
        <v>1</v>
      </c>
      <c r="F10397">
        <f>VLOOKUP(Tableau__3_Déplacements_2[[#This Row],[Id_Personne]],[1]!Tableau__2_Personnes_1[[Id_Personne]:[Age]],4)</f>
        <v>50</v>
      </c>
      <c r="G10397" t="s">
        <v>0</v>
      </c>
      <c r="H10397" t="s">
        <v>7</v>
      </c>
      <c r="I10397" t="s">
        <v>2859</v>
      </c>
      <c r="J10397">
        <v>1</v>
      </c>
      <c r="K10397">
        <v>36</v>
      </c>
      <c r="M10397">
        <v>34</v>
      </c>
      <c r="O10397" t="str">
        <f>IF(Tableau__3_Déplacements_2[[#This Row],[Ori]]=Tableau__3_Déplacements_2[[#This Row],[Des]],"local","metro")</f>
        <v>metro</v>
      </c>
      <c r="P10397">
        <v>3</v>
      </c>
      <c r="Q10397">
        <v>7</v>
      </c>
      <c r="R10397">
        <v>0</v>
      </c>
      <c r="S10397">
        <v>7</v>
      </c>
      <c r="T10397">
        <v>28</v>
      </c>
      <c r="U10397" t="s">
        <v>240</v>
      </c>
      <c r="V10397">
        <v>8</v>
      </c>
      <c r="W10397">
        <v>250</v>
      </c>
      <c r="X10397">
        <v>5</v>
      </c>
      <c r="Y10397">
        <v>258.32155555555556</v>
      </c>
      <c r="Z10397" s="1">
        <v>0</v>
      </c>
      <c r="AA10397" s="1"/>
    </row>
    <row r="10398" spans="1:27" x14ac:dyDescent="0.35">
      <c r="A10398">
        <v>784</v>
      </c>
      <c r="B10398" t="e">
        <f>VLOOKUP(Tableau__3_Déplacements_2[[#This Row],[Id_Menage]],[2]Ménages!$A$2:$AD$1503,32)</f>
        <v>#REF!</v>
      </c>
      <c r="C10398" t="s">
        <v>16</v>
      </c>
      <c r="D10398" t="s">
        <v>2856</v>
      </c>
      <c r="E10398">
        <f>VLOOKUP(Tableau__3_Déplacements_2[[#This Row],[Id_Personne]],[1]!Tableau__2_Personnes_1[[Id_Personne]:[Age]],2)</f>
        <v>1</v>
      </c>
      <c r="F10398">
        <f>VLOOKUP(Tableau__3_Déplacements_2[[#This Row],[Id_Personne]],[1]!Tableau__2_Personnes_1[[Id_Personne]:[Age]],4)</f>
        <v>50</v>
      </c>
      <c r="G10398" t="s">
        <v>3</v>
      </c>
      <c r="H10398" t="s">
        <v>2</v>
      </c>
      <c r="I10398" t="s">
        <v>2858</v>
      </c>
      <c r="J10398">
        <v>1</v>
      </c>
      <c r="K10398">
        <v>34</v>
      </c>
      <c r="M10398">
        <v>2</v>
      </c>
      <c r="O10398" t="str">
        <f>IF(Tableau__3_Déplacements_2[[#This Row],[Ori]]=Tableau__3_Déplacements_2[[#This Row],[Des]],"local","metro")</f>
        <v>metro</v>
      </c>
      <c r="P10398">
        <v>12</v>
      </c>
      <c r="Q10398">
        <v>12</v>
      </c>
      <c r="R10398">
        <v>0</v>
      </c>
      <c r="S10398">
        <v>12</v>
      </c>
      <c r="T10398">
        <v>10</v>
      </c>
      <c r="U10398" t="s">
        <v>240</v>
      </c>
      <c r="V10398">
        <v>8</v>
      </c>
      <c r="W10398">
        <v>100</v>
      </c>
      <c r="X10398">
        <v>6</v>
      </c>
      <c r="Y10398">
        <v>258.32155555555556</v>
      </c>
      <c r="Z10398" s="1">
        <v>0</v>
      </c>
      <c r="AA10398" s="1"/>
    </row>
    <row r="10399" spans="1:27" x14ac:dyDescent="0.35">
      <c r="A10399">
        <v>784</v>
      </c>
      <c r="B10399" t="e">
        <f>VLOOKUP(Tableau__3_Déplacements_2[[#This Row],[Id_Menage]],[2]Ménages!$A$2:$AD$1503,32)</f>
        <v>#REF!</v>
      </c>
      <c r="C10399" t="s">
        <v>16</v>
      </c>
      <c r="D10399" t="s">
        <v>2856</v>
      </c>
      <c r="E10399">
        <f>VLOOKUP(Tableau__3_Déplacements_2[[#This Row],[Id_Personne]],[1]!Tableau__2_Personnes_1[[Id_Personne]:[Age]],2)</f>
        <v>1</v>
      </c>
      <c r="F10399">
        <f>VLOOKUP(Tableau__3_Déplacements_2[[#This Row],[Id_Personne]],[1]!Tableau__2_Personnes_1[[Id_Personne]:[Age]],4)</f>
        <v>50</v>
      </c>
      <c r="G10399" t="s">
        <v>27</v>
      </c>
      <c r="H10399" t="s">
        <v>26</v>
      </c>
      <c r="I10399" t="s">
        <v>2857</v>
      </c>
      <c r="J10399">
        <v>1</v>
      </c>
      <c r="K10399">
        <v>34</v>
      </c>
      <c r="M10399">
        <v>36</v>
      </c>
      <c r="O10399" t="str">
        <f>IF(Tableau__3_Déplacements_2[[#This Row],[Ori]]=Tableau__3_Déplacements_2[[#This Row],[Des]],"local","metro")</f>
        <v>metro</v>
      </c>
      <c r="P10399">
        <v>15</v>
      </c>
      <c r="Q10399">
        <v>16</v>
      </c>
      <c r="R10399">
        <v>0</v>
      </c>
      <c r="S10399">
        <v>17</v>
      </c>
      <c r="T10399">
        <v>30</v>
      </c>
      <c r="U10399" t="s">
        <v>240</v>
      </c>
      <c r="V10399">
        <v>8</v>
      </c>
      <c r="W10399">
        <v>250</v>
      </c>
      <c r="X10399">
        <v>5</v>
      </c>
      <c r="Y10399">
        <v>258.32155555555556</v>
      </c>
      <c r="Z10399" s="1">
        <v>0</v>
      </c>
      <c r="AA10399" s="1"/>
    </row>
    <row r="10400" spans="1:27" x14ac:dyDescent="0.35">
      <c r="A10400">
        <v>784</v>
      </c>
      <c r="B10400" t="e">
        <f>VLOOKUP(Tableau__3_Déplacements_2[[#This Row],[Id_Menage]],[2]Ménages!$A$2:$AD$1503,32)</f>
        <v>#REF!</v>
      </c>
      <c r="C10400" t="s">
        <v>16</v>
      </c>
      <c r="D10400" t="s">
        <v>2856</v>
      </c>
      <c r="E10400">
        <f>VLOOKUP(Tableau__3_Déplacements_2[[#This Row],[Id_Personne]],[1]!Tableau__2_Personnes_1[[Id_Personne]:[Age]],2)</f>
        <v>1</v>
      </c>
      <c r="F10400">
        <f>VLOOKUP(Tableau__3_Déplacements_2[[#This Row],[Id_Personne]],[1]!Tableau__2_Personnes_1[[Id_Personne]:[Age]],4)</f>
        <v>50</v>
      </c>
      <c r="G10400" t="s">
        <v>13</v>
      </c>
      <c r="H10400" t="s">
        <v>22</v>
      </c>
      <c r="I10400" t="s">
        <v>2855</v>
      </c>
      <c r="J10400">
        <v>1</v>
      </c>
      <c r="K10400">
        <v>2</v>
      </c>
      <c r="M10400">
        <v>34</v>
      </c>
      <c r="O10400" t="str">
        <f>IF(Tableau__3_Déplacements_2[[#This Row],[Ori]]=Tableau__3_Déplacements_2[[#This Row],[Des]],"local","metro")</f>
        <v>metro</v>
      </c>
      <c r="P10400">
        <v>3</v>
      </c>
      <c r="Q10400">
        <v>13</v>
      </c>
      <c r="R10400">
        <v>0</v>
      </c>
      <c r="S10400">
        <v>13</v>
      </c>
      <c r="T10400">
        <v>15</v>
      </c>
      <c r="U10400" t="s">
        <v>240</v>
      </c>
      <c r="V10400">
        <v>8</v>
      </c>
      <c r="W10400">
        <v>100</v>
      </c>
      <c r="X10400">
        <v>6</v>
      </c>
      <c r="Y10400">
        <v>258.32155555555556</v>
      </c>
      <c r="Z10400" s="1">
        <v>0</v>
      </c>
      <c r="AA10400" s="1"/>
    </row>
    <row r="10401" spans="1:27" x14ac:dyDescent="0.35">
      <c r="A10401">
        <v>784</v>
      </c>
      <c r="B10401" t="e">
        <f>VLOOKUP(Tableau__3_Déplacements_2[[#This Row],[Id_Menage]],[2]Ménages!$A$2:$AD$1503,32)</f>
        <v>#REF!</v>
      </c>
      <c r="C10401" t="s">
        <v>11</v>
      </c>
      <c r="D10401" t="s">
        <v>2853</v>
      </c>
      <c r="E10401">
        <f>VLOOKUP(Tableau__3_Déplacements_2[[#This Row],[Id_Personne]],[1]!Tableau__2_Personnes_1[[Id_Personne]:[Age]],2)</f>
        <v>2</v>
      </c>
      <c r="F10401">
        <f>VLOOKUP(Tableau__3_Déplacements_2[[#This Row],[Id_Personne]],[1]!Tableau__2_Personnes_1[[Id_Personne]:[Age]],4)</f>
        <v>42</v>
      </c>
      <c r="G10401" t="s">
        <v>0</v>
      </c>
      <c r="H10401" t="s">
        <v>7</v>
      </c>
      <c r="I10401" t="s">
        <v>2854</v>
      </c>
      <c r="J10401">
        <v>1</v>
      </c>
      <c r="K10401">
        <v>36</v>
      </c>
      <c r="M10401">
        <v>31</v>
      </c>
      <c r="O10401" t="str">
        <f>IF(Tableau__3_Déplacements_2[[#This Row],[Ori]]=Tableau__3_Déplacements_2[[#This Row],[Des]],"local","metro")</f>
        <v>metro</v>
      </c>
      <c r="P10401">
        <v>3</v>
      </c>
      <c r="Q10401">
        <v>8</v>
      </c>
      <c r="R10401">
        <v>30</v>
      </c>
      <c r="S10401">
        <v>9</v>
      </c>
      <c r="T10401">
        <v>10</v>
      </c>
      <c r="U10401" t="s">
        <v>240</v>
      </c>
      <c r="V10401">
        <v>8</v>
      </c>
      <c r="W10401">
        <v>250</v>
      </c>
      <c r="X10401">
        <v>5</v>
      </c>
      <c r="Y10401">
        <v>258.32155555555556</v>
      </c>
      <c r="Z10401" s="1">
        <v>-1</v>
      </c>
      <c r="AA10401" s="1"/>
    </row>
    <row r="10402" spans="1:27" x14ac:dyDescent="0.35">
      <c r="A10402">
        <v>784</v>
      </c>
      <c r="B10402" t="e">
        <f>VLOOKUP(Tableau__3_Déplacements_2[[#This Row],[Id_Menage]],[2]Ménages!$A$2:$AD$1503,32)</f>
        <v>#REF!</v>
      </c>
      <c r="C10402" t="s">
        <v>11</v>
      </c>
      <c r="D10402" t="s">
        <v>2853</v>
      </c>
      <c r="E10402">
        <f>VLOOKUP(Tableau__3_Déplacements_2[[#This Row],[Id_Personne]],[1]!Tableau__2_Personnes_1[[Id_Personne]:[Age]],2)</f>
        <v>2</v>
      </c>
      <c r="F10402">
        <f>VLOOKUP(Tableau__3_Déplacements_2[[#This Row],[Id_Personne]],[1]!Tableau__2_Personnes_1[[Id_Personne]:[Age]],4)</f>
        <v>42</v>
      </c>
      <c r="G10402" t="s">
        <v>3</v>
      </c>
      <c r="H10402" t="s">
        <v>2</v>
      </c>
      <c r="I10402" t="s">
        <v>2852</v>
      </c>
      <c r="J10402">
        <v>1</v>
      </c>
      <c r="K10402">
        <v>31</v>
      </c>
      <c r="M10402">
        <v>36</v>
      </c>
      <c r="O10402" t="str">
        <f>IF(Tableau__3_Déplacements_2[[#This Row],[Ori]]=Tableau__3_Déplacements_2[[#This Row],[Des]],"local","metro")</f>
        <v>metro</v>
      </c>
      <c r="P10402">
        <v>15</v>
      </c>
      <c r="Q10402">
        <v>16</v>
      </c>
      <c r="R10402">
        <v>0</v>
      </c>
      <c r="S10402">
        <v>17</v>
      </c>
      <c r="T10402">
        <v>30</v>
      </c>
      <c r="U10402" t="s">
        <v>240</v>
      </c>
      <c r="V10402">
        <v>8</v>
      </c>
      <c r="W10402">
        <v>250</v>
      </c>
      <c r="X10402">
        <v>5</v>
      </c>
      <c r="Y10402">
        <v>258.32155555555556</v>
      </c>
      <c r="Z10402" s="1">
        <v>0</v>
      </c>
      <c r="AA10402" s="1"/>
    </row>
    <row r="10403" spans="1:27" x14ac:dyDescent="0.35">
      <c r="A10403">
        <v>784</v>
      </c>
      <c r="B10403" t="e">
        <f>VLOOKUP(Tableau__3_Déplacements_2[[#This Row],[Id_Menage]],[2]Ménages!$A$2:$AD$1503,32)</f>
        <v>#REF!</v>
      </c>
      <c r="C10403" t="s">
        <v>5</v>
      </c>
      <c r="D10403" t="s">
        <v>2850</v>
      </c>
      <c r="E10403">
        <f>VLOOKUP(Tableau__3_Déplacements_2[[#This Row],[Id_Personne]],[1]!Tableau__2_Personnes_1[[Id_Personne]:[Age]],2)</f>
        <v>1</v>
      </c>
      <c r="F10403">
        <f>VLOOKUP(Tableau__3_Déplacements_2[[#This Row],[Id_Personne]],[1]!Tableau__2_Personnes_1[[Id_Personne]:[Age]],4)</f>
        <v>25</v>
      </c>
      <c r="G10403" t="s">
        <v>0</v>
      </c>
      <c r="H10403" t="s">
        <v>7</v>
      </c>
      <c r="I10403" t="s">
        <v>2851</v>
      </c>
      <c r="J10403">
        <v>1</v>
      </c>
      <c r="K10403">
        <v>36</v>
      </c>
      <c r="M10403">
        <v>36</v>
      </c>
      <c r="O10403" t="str">
        <f>IF(Tableau__3_Déplacements_2[[#This Row],[Ori]]=Tableau__3_Déplacements_2[[#This Row],[Des]],"local","metro")</f>
        <v>local</v>
      </c>
      <c r="P10403">
        <v>7</v>
      </c>
      <c r="Q10403">
        <v>9</v>
      </c>
      <c r="R10403">
        <v>0</v>
      </c>
      <c r="S10403">
        <v>9</v>
      </c>
      <c r="T10403">
        <v>10</v>
      </c>
      <c r="U10403" t="s">
        <v>0</v>
      </c>
      <c r="V10403">
        <v>1</v>
      </c>
      <c r="W10403">
        <v>0</v>
      </c>
      <c r="X10403">
        <v>6</v>
      </c>
      <c r="Y10403">
        <v>258.32155555555556</v>
      </c>
      <c r="Z10403" s="1">
        <v>0</v>
      </c>
      <c r="AA10403" s="1"/>
    </row>
    <row r="10404" spans="1:27" x14ac:dyDescent="0.35">
      <c r="A10404">
        <v>784</v>
      </c>
      <c r="B10404" t="e">
        <f>VLOOKUP(Tableau__3_Déplacements_2[[#This Row],[Id_Menage]],[2]Ménages!$A$2:$AD$1503,32)</f>
        <v>#REF!</v>
      </c>
      <c r="C10404" t="s">
        <v>5</v>
      </c>
      <c r="D10404" t="s">
        <v>2850</v>
      </c>
      <c r="E10404">
        <f>VLOOKUP(Tableau__3_Déplacements_2[[#This Row],[Id_Personne]],[1]!Tableau__2_Personnes_1[[Id_Personne]:[Age]],2)</f>
        <v>1</v>
      </c>
      <c r="F10404">
        <f>VLOOKUP(Tableau__3_Déplacements_2[[#This Row],[Id_Personne]],[1]!Tableau__2_Personnes_1[[Id_Personne]:[Age]],4)</f>
        <v>25</v>
      </c>
      <c r="G10404" t="s">
        <v>3</v>
      </c>
      <c r="H10404" t="s">
        <v>2</v>
      </c>
      <c r="I10404" t="s">
        <v>2849</v>
      </c>
      <c r="J10404">
        <v>1</v>
      </c>
      <c r="K10404">
        <v>36</v>
      </c>
      <c r="M10404">
        <v>36</v>
      </c>
      <c r="O10404" t="str">
        <f>IF(Tableau__3_Déplacements_2[[#This Row],[Ori]]=Tableau__3_Déplacements_2[[#This Row],[Des]],"local","metro")</f>
        <v>local</v>
      </c>
      <c r="P10404">
        <v>15</v>
      </c>
      <c r="Q10404">
        <v>9</v>
      </c>
      <c r="R10404">
        <v>40</v>
      </c>
      <c r="S10404">
        <v>9</v>
      </c>
      <c r="T10404">
        <v>50</v>
      </c>
      <c r="U10404" t="s">
        <v>0</v>
      </c>
      <c r="V10404">
        <v>1</v>
      </c>
      <c r="W10404">
        <v>0</v>
      </c>
      <c r="X10404">
        <v>6</v>
      </c>
      <c r="Y10404">
        <v>258.32155555555556</v>
      </c>
      <c r="Z10404" s="1">
        <v>-1</v>
      </c>
      <c r="AA10404" s="1"/>
    </row>
    <row r="10405" spans="1:27" x14ac:dyDescent="0.35">
      <c r="A10405">
        <v>784</v>
      </c>
      <c r="B10405" t="e">
        <f>VLOOKUP(Tableau__3_Déplacements_2[[#This Row],[Id_Menage]],[2]Ménages!$A$2:$AD$1503,32)</f>
        <v>#REF!</v>
      </c>
      <c r="C10405" t="s">
        <v>65</v>
      </c>
      <c r="D10405" t="s">
        <v>2847</v>
      </c>
      <c r="E10405">
        <f>VLOOKUP(Tableau__3_Déplacements_2[[#This Row],[Id_Personne]],[1]!Tableau__2_Personnes_1[[Id_Personne]:[Age]],2)</f>
        <v>1</v>
      </c>
      <c r="F10405">
        <f>VLOOKUP(Tableau__3_Déplacements_2[[#This Row],[Id_Personne]],[1]!Tableau__2_Personnes_1[[Id_Personne]:[Age]],4)</f>
        <v>20</v>
      </c>
      <c r="G10405" t="s">
        <v>0</v>
      </c>
      <c r="H10405" t="s">
        <v>7</v>
      </c>
      <c r="I10405" t="s">
        <v>2848</v>
      </c>
      <c r="J10405">
        <v>1</v>
      </c>
      <c r="K10405">
        <v>36</v>
      </c>
      <c r="M10405">
        <v>1</v>
      </c>
      <c r="O10405" t="str">
        <f>IF(Tableau__3_Déplacements_2[[#This Row],[Ori]]=Tableau__3_Déplacements_2[[#This Row],[Des]],"local","metro")</f>
        <v>metro</v>
      </c>
      <c r="P10405">
        <v>12</v>
      </c>
      <c r="Q10405">
        <v>13</v>
      </c>
      <c r="R10405">
        <v>0</v>
      </c>
      <c r="S10405">
        <v>13</v>
      </c>
      <c r="T10405">
        <v>45</v>
      </c>
      <c r="U10405" t="s">
        <v>240</v>
      </c>
      <c r="V10405">
        <v>8</v>
      </c>
      <c r="W10405">
        <v>300</v>
      </c>
      <c r="X10405">
        <v>6</v>
      </c>
      <c r="Y10405">
        <v>258.32155555555556</v>
      </c>
      <c r="Z10405" s="1">
        <v>0</v>
      </c>
      <c r="AA10405" s="1"/>
    </row>
    <row r="10406" spans="1:27" x14ac:dyDescent="0.35">
      <c r="A10406">
        <v>784</v>
      </c>
      <c r="B10406" t="e">
        <f>VLOOKUP(Tableau__3_Déplacements_2[[#This Row],[Id_Menage]],[2]Ménages!$A$2:$AD$1503,32)</f>
        <v>#REF!</v>
      </c>
      <c r="C10406" t="s">
        <v>65</v>
      </c>
      <c r="D10406" t="s">
        <v>2847</v>
      </c>
      <c r="E10406">
        <f>VLOOKUP(Tableau__3_Déplacements_2[[#This Row],[Id_Personne]],[1]!Tableau__2_Personnes_1[[Id_Personne]:[Age]],2)</f>
        <v>1</v>
      </c>
      <c r="F10406">
        <f>VLOOKUP(Tableau__3_Déplacements_2[[#This Row],[Id_Personne]],[1]!Tableau__2_Personnes_1[[Id_Personne]:[Age]],4)</f>
        <v>20</v>
      </c>
      <c r="G10406" t="s">
        <v>3</v>
      </c>
      <c r="H10406" t="s">
        <v>2</v>
      </c>
      <c r="I10406" t="s">
        <v>2846</v>
      </c>
      <c r="J10406">
        <v>1</v>
      </c>
      <c r="K10406">
        <v>1</v>
      </c>
      <c r="M10406">
        <v>36</v>
      </c>
      <c r="O10406" t="str">
        <f>IF(Tableau__3_Déplacements_2[[#This Row],[Ori]]=Tableau__3_Déplacements_2[[#This Row],[Des]],"local","metro")</f>
        <v>metro</v>
      </c>
      <c r="P10406">
        <v>15</v>
      </c>
      <c r="Q10406">
        <v>17</v>
      </c>
      <c r="R10406">
        <v>0</v>
      </c>
      <c r="S10406">
        <v>18</v>
      </c>
      <c r="T10406">
        <v>5</v>
      </c>
      <c r="U10406" t="s">
        <v>240</v>
      </c>
      <c r="V10406">
        <v>8</v>
      </c>
      <c r="W10406">
        <v>300</v>
      </c>
      <c r="X10406">
        <v>6</v>
      </c>
      <c r="Y10406">
        <v>258.32155555555556</v>
      </c>
      <c r="Z10406" s="1">
        <v>0</v>
      </c>
      <c r="AA10406" s="1"/>
    </row>
    <row r="10407" spans="1:27" x14ac:dyDescent="0.35">
      <c r="A10407">
        <v>785</v>
      </c>
      <c r="B10407" t="e">
        <f>VLOOKUP(Tableau__3_Déplacements_2[[#This Row],[Id_Menage]],[2]Ménages!$A$2:$AD$1503,32)</f>
        <v>#REF!</v>
      </c>
      <c r="C10407" t="s">
        <v>11</v>
      </c>
      <c r="D10407" t="s">
        <v>2844</v>
      </c>
      <c r="E10407">
        <f>VLOOKUP(Tableau__3_Déplacements_2[[#This Row],[Id_Personne]],[1]!Tableau__2_Personnes_1[[Id_Personne]:[Age]],2)</f>
        <v>1</v>
      </c>
      <c r="F10407">
        <f>VLOOKUP(Tableau__3_Déplacements_2[[#This Row],[Id_Personne]],[1]!Tableau__2_Personnes_1[[Id_Personne]:[Age]],4)</f>
        <v>38</v>
      </c>
      <c r="G10407" t="s">
        <v>3</v>
      </c>
      <c r="H10407" t="s">
        <v>2</v>
      </c>
      <c r="I10407" t="s">
        <v>2845</v>
      </c>
      <c r="J10407">
        <v>1</v>
      </c>
      <c r="K10407">
        <v>68</v>
      </c>
      <c r="M10407">
        <v>65</v>
      </c>
      <c r="O10407" t="str">
        <f>IF(Tableau__3_Déplacements_2[[#This Row],[Ori]]=Tableau__3_Déplacements_2[[#This Row],[Des]],"local","metro")</f>
        <v>metro</v>
      </c>
      <c r="P10407">
        <v>15</v>
      </c>
      <c r="Q10407">
        <v>17</v>
      </c>
      <c r="R10407">
        <v>25</v>
      </c>
      <c r="S10407">
        <v>18</v>
      </c>
      <c r="T10407">
        <v>40</v>
      </c>
      <c r="U10407" t="s">
        <v>240</v>
      </c>
      <c r="V10407">
        <v>8</v>
      </c>
      <c r="W10407">
        <v>400</v>
      </c>
      <c r="X10407">
        <v>5</v>
      </c>
      <c r="Y10407">
        <v>334.72595744680854</v>
      </c>
      <c r="Z10407" s="1">
        <v>-1</v>
      </c>
      <c r="AA10407" s="1"/>
    </row>
    <row r="10408" spans="1:27" x14ac:dyDescent="0.35">
      <c r="A10408">
        <v>785</v>
      </c>
      <c r="B10408" t="e">
        <f>VLOOKUP(Tableau__3_Déplacements_2[[#This Row],[Id_Menage]],[2]Ménages!$A$2:$AD$1503,32)</f>
        <v>#REF!</v>
      </c>
      <c r="C10408" t="s">
        <v>11</v>
      </c>
      <c r="D10408" t="s">
        <v>2844</v>
      </c>
      <c r="E10408">
        <f>VLOOKUP(Tableau__3_Déplacements_2[[#This Row],[Id_Personne]],[1]!Tableau__2_Personnes_1[[Id_Personne]:[Age]],2)</f>
        <v>1</v>
      </c>
      <c r="F10408">
        <f>VLOOKUP(Tableau__3_Déplacements_2[[#This Row],[Id_Personne]],[1]!Tableau__2_Personnes_1[[Id_Personne]:[Age]],4)</f>
        <v>38</v>
      </c>
      <c r="G10408" t="s">
        <v>0</v>
      </c>
      <c r="H10408" t="s">
        <v>7</v>
      </c>
      <c r="I10408" t="s">
        <v>2843</v>
      </c>
      <c r="J10408">
        <v>1</v>
      </c>
      <c r="K10408">
        <v>65</v>
      </c>
      <c r="M10408">
        <v>68</v>
      </c>
      <c r="O10408" t="str">
        <f>IF(Tableau__3_Déplacements_2[[#This Row],[Ori]]=Tableau__3_Déplacements_2[[#This Row],[Des]],"local","metro")</f>
        <v>metro</v>
      </c>
      <c r="P10408">
        <v>6</v>
      </c>
      <c r="Q10408">
        <v>8</v>
      </c>
      <c r="R10408">
        <v>0</v>
      </c>
      <c r="S10408">
        <v>8</v>
      </c>
      <c r="T10408">
        <v>58</v>
      </c>
      <c r="U10408" t="s">
        <v>240</v>
      </c>
      <c r="V10408">
        <v>8</v>
      </c>
      <c r="W10408">
        <v>350</v>
      </c>
      <c r="X10408">
        <v>5</v>
      </c>
      <c r="Y10408">
        <v>334.72595744680854</v>
      </c>
      <c r="Z10408" s="1">
        <v>0</v>
      </c>
      <c r="AA10408" s="1"/>
    </row>
    <row r="10409" spans="1:27" x14ac:dyDescent="0.35">
      <c r="A10409">
        <v>785</v>
      </c>
      <c r="B10409" t="e">
        <f>VLOOKUP(Tableau__3_Déplacements_2[[#This Row],[Id_Menage]],[2]Ménages!$A$2:$AD$1503,32)</f>
        <v>#REF!</v>
      </c>
      <c r="C10409" t="s">
        <v>5</v>
      </c>
      <c r="D10409" t="s">
        <v>2841</v>
      </c>
      <c r="E10409">
        <f>VLOOKUP(Tableau__3_Déplacements_2[[#This Row],[Id_Personne]],[1]!Tableau__2_Personnes_1[[Id_Personne]:[Age]],2)</f>
        <v>2</v>
      </c>
      <c r="F10409">
        <f>VLOOKUP(Tableau__3_Déplacements_2[[#This Row],[Id_Personne]],[1]!Tableau__2_Personnes_1[[Id_Personne]:[Age]],4)</f>
        <v>17</v>
      </c>
      <c r="G10409" t="s">
        <v>0</v>
      </c>
      <c r="H10409" t="s">
        <v>7</v>
      </c>
      <c r="I10409" t="s">
        <v>2842</v>
      </c>
      <c r="J10409">
        <v>1</v>
      </c>
      <c r="K10409">
        <v>65</v>
      </c>
      <c r="M10409">
        <v>65</v>
      </c>
      <c r="O10409" t="str">
        <f>IF(Tableau__3_Déplacements_2[[#This Row],[Ori]]=Tableau__3_Déplacements_2[[#This Row],[Des]],"local","metro")</f>
        <v>local</v>
      </c>
      <c r="P10409">
        <v>5</v>
      </c>
      <c r="Q10409">
        <v>9</v>
      </c>
      <c r="R10409">
        <v>0</v>
      </c>
      <c r="S10409">
        <v>9</v>
      </c>
      <c r="T10409">
        <v>18</v>
      </c>
      <c r="U10409" t="s">
        <v>0</v>
      </c>
      <c r="V10409">
        <v>1</v>
      </c>
      <c r="W10409">
        <v>0</v>
      </c>
      <c r="X10409">
        <v>4</v>
      </c>
      <c r="Y10409">
        <v>334.72595744680854</v>
      </c>
      <c r="Z10409" s="1">
        <v>0</v>
      </c>
      <c r="AA10409" s="1"/>
    </row>
    <row r="10410" spans="1:27" x14ac:dyDescent="0.35">
      <c r="A10410">
        <v>785</v>
      </c>
      <c r="B10410" t="e">
        <f>VLOOKUP(Tableau__3_Déplacements_2[[#This Row],[Id_Menage]],[2]Ménages!$A$2:$AD$1503,32)</f>
        <v>#REF!</v>
      </c>
      <c r="C10410" t="s">
        <v>5</v>
      </c>
      <c r="D10410" t="s">
        <v>2841</v>
      </c>
      <c r="E10410">
        <f>VLOOKUP(Tableau__3_Déplacements_2[[#This Row],[Id_Personne]],[1]!Tableau__2_Personnes_1[[Id_Personne]:[Age]],2)</f>
        <v>2</v>
      </c>
      <c r="F10410">
        <f>VLOOKUP(Tableau__3_Déplacements_2[[#This Row],[Id_Personne]],[1]!Tableau__2_Personnes_1[[Id_Personne]:[Age]],4)</f>
        <v>17</v>
      </c>
      <c r="G10410" t="s">
        <v>3</v>
      </c>
      <c r="H10410" t="s">
        <v>2</v>
      </c>
      <c r="I10410" t="s">
        <v>2840</v>
      </c>
      <c r="J10410">
        <v>1</v>
      </c>
      <c r="K10410">
        <v>65</v>
      </c>
      <c r="M10410">
        <v>65</v>
      </c>
      <c r="O10410" t="str">
        <f>IF(Tableau__3_Déplacements_2[[#This Row],[Ori]]=Tableau__3_Déplacements_2[[#This Row],[Des]],"local","metro")</f>
        <v>local</v>
      </c>
      <c r="P10410">
        <v>15</v>
      </c>
      <c r="Q10410">
        <v>10</v>
      </c>
      <c r="R10410">
        <v>0</v>
      </c>
      <c r="S10410">
        <v>10</v>
      </c>
      <c r="T10410">
        <v>20</v>
      </c>
      <c r="U10410" t="s">
        <v>0</v>
      </c>
      <c r="V10410">
        <v>1</v>
      </c>
      <c r="W10410">
        <v>0</v>
      </c>
      <c r="X10410">
        <v>4</v>
      </c>
      <c r="Y10410">
        <v>334.72595744680854</v>
      </c>
      <c r="Z10410" s="1">
        <v>0</v>
      </c>
      <c r="AA10410" s="1"/>
    </row>
    <row r="10411" spans="1:27" x14ac:dyDescent="0.35">
      <c r="A10411">
        <v>786</v>
      </c>
      <c r="B10411" t="e">
        <f>VLOOKUP(Tableau__3_Déplacements_2[[#This Row],[Id_Menage]],[2]Ménages!$A$2:$AD$1503,32)</f>
        <v>#REF!</v>
      </c>
      <c r="C10411" t="s">
        <v>16</v>
      </c>
      <c r="D10411" t="s">
        <v>2838</v>
      </c>
      <c r="E10411">
        <f>VLOOKUP(Tableau__3_Déplacements_2[[#This Row],[Id_Personne]],[1]!Tableau__2_Personnes_1[[Id_Personne]:[Age]],2)</f>
        <v>1</v>
      </c>
      <c r="F10411">
        <f>VLOOKUP(Tableau__3_Déplacements_2[[#This Row],[Id_Personne]],[1]!Tableau__2_Personnes_1[[Id_Personne]:[Age]],4)</f>
        <v>58</v>
      </c>
      <c r="G10411" t="s">
        <v>0</v>
      </c>
      <c r="H10411" t="s">
        <v>7</v>
      </c>
      <c r="I10411" t="s">
        <v>2839</v>
      </c>
      <c r="J10411">
        <v>1</v>
      </c>
      <c r="K10411">
        <v>65</v>
      </c>
      <c r="M10411">
        <v>44</v>
      </c>
      <c r="O10411" t="str">
        <f>IF(Tableau__3_Déplacements_2[[#This Row],[Ori]]=Tableau__3_Déplacements_2[[#This Row],[Des]],"local","metro")</f>
        <v>metro</v>
      </c>
      <c r="P10411">
        <v>3</v>
      </c>
      <c r="Q10411">
        <v>6</v>
      </c>
      <c r="R10411">
        <v>0</v>
      </c>
      <c r="S10411">
        <v>6</v>
      </c>
      <c r="T10411">
        <v>48</v>
      </c>
      <c r="U10411" t="s">
        <v>37</v>
      </c>
      <c r="V10411">
        <v>6</v>
      </c>
      <c r="W10411">
        <v>0</v>
      </c>
      <c r="X10411">
        <v>6</v>
      </c>
      <c r="Y10411">
        <v>334.72595744680854</v>
      </c>
      <c r="Z10411" s="1">
        <v>0</v>
      </c>
      <c r="AA10411" s="1"/>
    </row>
    <row r="10412" spans="1:27" x14ac:dyDescent="0.35">
      <c r="A10412">
        <v>786</v>
      </c>
      <c r="B10412" t="e">
        <f>VLOOKUP(Tableau__3_Déplacements_2[[#This Row],[Id_Menage]],[2]Ménages!$A$2:$AD$1503,32)</f>
        <v>#REF!</v>
      </c>
      <c r="C10412" t="s">
        <v>16</v>
      </c>
      <c r="D10412" t="s">
        <v>2838</v>
      </c>
      <c r="E10412">
        <f>VLOOKUP(Tableau__3_Déplacements_2[[#This Row],[Id_Personne]],[1]!Tableau__2_Personnes_1[[Id_Personne]:[Age]],2)</f>
        <v>1</v>
      </c>
      <c r="F10412">
        <f>VLOOKUP(Tableau__3_Déplacements_2[[#This Row],[Id_Personne]],[1]!Tableau__2_Personnes_1[[Id_Personne]:[Age]],4)</f>
        <v>58</v>
      </c>
      <c r="G10412" t="s">
        <v>3</v>
      </c>
      <c r="H10412" t="s">
        <v>2</v>
      </c>
      <c r="I10412" t="s">
        <v>2837</v>
      </c>
      <c r="J10412">
        <v>1</v>
      </c>
      <c r="K10412">
        <v>44</v>
      </c>
      <c r="M10412">
        <v>65</v>
      </c>
      <c r="O10412" t="str">
        <f>IF(Tableau__3_Déplacements_2[[#This Row],[Ori]]=Tableau__3_Déplacements_2[[#This Row],[Des]],"local","metro")</f>
        <v>metro</v>
      </c>
      <c r="P10412">
        <v>15</v>
      </c>
      <c r="Q10412">
        <v>20</v>
      </c>
      <c r="R10412">
        <v>0</v>
      </c>
      <c r="S10412">
        <v>21</v>
      </c>
      <c r="T10412">
        <v>0</v>
      </c>
      <c r="U10412" t="s">
        <v>37</v>
      </c>
      <c r="V10412">
        <v>6</v>
      </c>
      <c r="W10412">
        <v>0</v>
      </c>
      <c r="X10412">
        <v>6</v>
      </c>
      <c r="Y10412">
        <v>334.72595744680854</v>
      </c>
      <c r="Z10412" s="1">
        <v>0</v>
      </c>
      <c r="AA10412" s="1"/>
    </row>
    <row r="10413" spans="1:27" x14ac:dyDescent="0.35">
      <c r="A10413">
        <v>786</v>
      </c>
      <c r="B10413" t="e">
        <f>VLOOKUP(Tableau__3_Déplacements_2[[#This Row],[Id_Menage]],[2]Ménages!$A$2:$AD$1503,32)</f>
        <v>#REF!</v>
      </c>
      <c r="C10413" t="s">
        <v>11</v>
      </c>
      <c r="D10413" t="s">
        <v>2835</v>
      </c>
      <c r="E10413">
        <f>VLOOKUP(Tableau__3_Déplacements_2[[#This Row],[Id_Personne]],[1]!Tableau__2_Personnes_1[[Id_Personne]:[Age]],2)</f>
        <v>2</v>
      </c>
      <c r="F10413">
        <f>VLOOKUP(Tableau__3_Déplacements_2[[#This Row],[Id_Personne]],[1]!Tableau__2_Personnes_1[[Id_Personne]:[Age]],4)</f>
        <v>43</v>
      </c>
      <c r="G10413" t="s">
        <v>0</v>
      </c>
      <c r="H10413" t="s">
        <v>7</v>
      </c>
      <c r="I10413" t="s">
        <v>2836</v>
      </c>
      <c r="J10413">
        <v>1</v>
      </c>
      <c r="K10413">
        <v>65</v>
      </c>
      <c r="M10413">
        <v>65</v>
      </c>
      <c r="O10413" t="str">
        <f>IF(Tableau__3_Déplacements_2[[#This Row],[Ori]]=Tableau__3_Déplacements_2[[#This Row],[Des]],"local","metro")</f>
        <v>local</v>
      </c>
      <c r="P10413">
        <v>4</v>
      </c>
      <c r="Q10413">
        <v>6</v>
      </c>
      <c r="R10413">
        <v>45</v>
      </c>
      <c r="S10413">
        <v>7</v>
      </c>
      <c r="T10413">
        <v>5</v>
      </c>
      <c r="U10413" t="s">
        <v>0</v>
      </c>
      <c r="V10413">
        <v>1</v>
      </c>
      <c r="W10413">
        <v>0</v>
      </c>
      <c r="X10413">
        <v>5</v>
      </c>
      <c r="Y10413">
        <v>334.72595744680854</v>
      </c>
      <c r="Z10413" s="1">
        <v>-1</v>
      </c>
      <c r="AA10413" s="1"/>
    </row>
    <row r="10414" spans="1:27" x14ac:dyDescent="0.35">
      <c r="A10414">
        <v>786</v>
      </c>
      <c r="B10414" t="e">
        <f>VLOOKUP(Tableau__3_Déplacements_2[[#This Row],[Id_Menage]],[2]Ménages!$A$2:$AD$1503,32)</f>
        <v>#REF!</v>
      </c>
      <c r="C10414" t="s">
        <v>11</v>
      </c>
      <c r="D10414" t="s">
        <v>2835</v>
      </c>
      <c r="E10414">
        <f>VLOOKUP(Tableau__3_Déplacements_2[[#This Row],[Id_Personne]],[1]!Tableau__2_Personnes_1[[Id_Personne]:[Age]],2)</f>
        <v>2</v>
      </c>
      <c r="F10414">
        <f>VLOOKUP(Tableau__3_Déplacements_2[[#This Row],[Id_Personne]],[1]!Tableau__2_Personnes_1[[Id_Personne]:[Age]],4)</f>
        <v>43</v>
      </c>
      <c r="G10414" t="s">
        <v>3</v>
      </c>
      <c r="H10414" t="s">
        <v>2</v>
      </c>
      <c r="I10414" t="s">
        <v>2834</v>
      </c>
      <c r="J10414">
        <v>1</v>
      </c>
      <c r="K10414">
        <v>65</v>
      </c>
      <c r="M10414">
        <v>65</v>
      </c>
      <c r="O10414" t="str">
        <f>IF(Tableau__3_Déplacements_2[[#This Row],[Ori]]=Tableau__3_Déplacements_2[[#This Row],[Des]],"local","metro")</f>
        <v>local</v>
      </c>
      <c r="P10414">
        <v>15</v>
      </c>
      <c r="Q10414">
        <v>12</v>
      </c>
      <c r="R10414">
        <v>45</v>
      </c>
      <c r="S10414">
        <v>13</v>
      </c>
      <c r="T10414">
        <v>10</v>
      </c>
      <c r="U10414" t="s">
        <v>0</v>
      </c>
      <c r="V10414">
        <v>1</v>
      </c>
      <c r="W10414">
        <v>0</v>
      </c>
      <c r="X10414">
        <v>5</v>
      </c>
      <c r="Y10414">
        <v>334.72595744680854</v>
      </c>
      <c r="Z10414" s="1">
        <v>-1</v>
      </c>
      <c r="AA10414" s="1"/>
    </row>
    <row r="10415" spans="1:27" x14ac:dyDescent="0.35">
      <c r="A10415">
        <v>786</v>
      </c>
      <c r="B10415" t="e">
        <f>VLOOKUP(Tableau__3_Déplacements_2[[#This Row],[Id_Menage]],[2]Ménages!$A$2:$AD$1503,32)</f>
        <v>#REF!</v>
      </c>
      <c r="C10415" t="s">
        <v>5</v>
      </c>
      <c r="D10415" t="s">
        <v>2832</v>
      </c>
      <c r="E10415">
        <f>VLOOKUP(Tableau__3_Déplacements_2[[#This Row],[Id_Personne]],[1]!Tableau__2_Personnes_1[[Id_Personne]:[Age]],2)</f>
        <v>1</v>
      </c>
      <c r="F10415">
        <f>VLOOKUP(Tableau__3_Déplacements_2[[#This Row],[Id_Personne]],[1]!Tableau__2_Personnes_1[[Id_Personne]:[Age]],4)</f>
        <v>22</v>
      </c>
      <c r="G10415" t="s">
        <v>0</v>
      </c>
      <c r="H10415" t="s">
        <v>7</v>
      </c>
      <c r="I10415" t="s">
        <v>2833</v>
      </c>
      <c r="J10415">
        <v>1</v>
      </c>
      <c r="K10415">
        <v>65</v>
      </c>
      <c r="M10415">
        <v>30</v>
      </c>
      <c r="O10415" t="str">
        <f>IF(Tableau__3_Déplacements_2[[#This Row],[Ori]]=Tableau__3_Déplacements_2[[#This Row],[Des]],"local","metro")</f>
        <v>metro</v>
      </c>
      <c r="P10415">
        <v>6</v>
      </c>
      <c r="Q10415">
        <v>7</v>
      </c>
      <c r="R10415">
        <v>30</v>
      </c>
      <c r="S10415">
        <v>8</v>
      </c>
      <c r="T10415">
        <v>35</v>
      </c>
      <c r="U10415" t="s">
        <v>240</v>
      </c>
      <c r="V10415">
        <v>8</v>
      </c>
      <c r="W10415">
        <v>250</v>
      </c>
      <c r="X10415">
        <v>5</v>
      </c>
      <c r="Y10415">
        <v>334.72595744680854</v>
      </c>
      <c r="Z10415" s="1">
        <v>-1</v>
      </c>
      <c r="AA10415" s="1"/>
    </row>
    <row r="10416" spans="1:27" x14ac:dyDescent="0.35">
      <c r="A10416">
        <v>786</v>
      </c>
      <c r="B10416" t="e">
        <f>VLOOKUP(Tableau__3_Déplacements_2[[#This Row],[Id_Menage]],[2]Ménages!$A$2:$AD$1503,32)</f>
        <v>#REF!</v>
      </c>
      <c r="C10416" t="s">
        <v>5</v>
      </c>
      <c r="D10416" t="s">
        <v>2832</v>
      </c>
      <c r="E10416">
        <f>VLOOKUP(Tableau__3_Déplacements_2[[#This Row],[Id_Personne]],[1]!Tableau__2_Personnes_1[[Id_Personne]:[Age]],2)</f>
        <v>1</v>
      </c>
      <c r="F10416">
        <f>VLOOKUP(Tableau__3_Déplacements_2[[#This Row],[Id_Personne]],[1]!Tableau__2_Personnes_1[[Id_Personne]:[Age]],4)</f>
        <v>22</v>
      </c>
      <c r="G10416" t="s">
        <v>3</v>
      </c>
      <c r="H10416" t="s">
        <v>2</v>
      </c>
      <c r="I10416" t="s">
        <v>2831</v>
      </c>
      <c r="J10416">
        <v>1</v>
      </c>
      <c r="K10416">
        <v>30</v>
      </c>
      <c r="M10416">
        <v>65</v>
      </c>
      <c r="O10416" t="str">
        <f>IF(Tableau__3_Déplacements_2[[#This Row],[Ori]]=Tableau__3_Déplacements_2[[#This Row],[Des]],"local","metro")</f>
        <v>metro</v>
      </c>
      <c r="P10416">
        <v>15</v>
      </c>
      <c r="Q10416">
        <v>17</v>
      </c>
      <c r="R10416">
        <v>30</v>
      </c>
      <c r="S10416">
        <v>18</v>
      </c>
      <c r="T10416">
        <v>35</v>
      </c>
      <c r="U10416" t="s">
        <v>240</v>
      </c>
      <c r="V10416">
        <v>8</v>
      </c>
      <c r="W10416">
        <v>250</v>
      </c>
      <c r="X10416">
        <v>5</v>
      </c>
      <c r="Y10416">
        <v>334.72595744680854</v>
      </c>
      <c r="Z10416" s="1">
        <v>-1</v>
      </c>
      <c r="AA10416" s="1"/>
    </row>
    <row r="10417" spans="1:27" x14ac:dyDescent="0.35">
      <c r="A10417">
        <v>786</v>
      </c>
      <c r="B10417" t="e">
        <f>VLOOKUP(Tableau__3_Déplacements_2[[#This Row],[Id_Menage]],[2]Ménages!$A$2:$AD$1503,32)</f>
        <v>#REF!</v>
      </c>
      <c r="C10417" t="s">
        <v>61</v>
      </c>
      <c r="D10417" t="s">
        <v>2829</v>
      </c>
      <c r="E10417">
        <f>VLOOKUP(Tableau__3_Déplacements_2[[#This Row],[Id_Personne]],[1]!Tableau__2_Personnes_1[[Id_Personne]:[Age]],2)</f>
        <v>1</v>
      </c>
      <c r="F10417">
        <f>VLOOKUP(Tableau__3_Déplacements_2[[#This Row],[Id_Personne]],[1]!Tableau__2_Personnes_1[[Id_Personne]:[Age]],4)</f>
        <v>15</v>
      </c>
      <c r="G10417" t="s">
        <v>0</v>
      </c>
      <c r="H10417" t="s">
        <v>7</v>
      </c>
      <c r="I10417" t="s">
        <v>2830</v>
      </c>
      <c r="J10417">
        <v>1</v>
      </c>
      <c r="K10417">
        <v>65</v>
      </c>
      <c r="M10417">
        <v>65</v>
      </c>
      <c r="O10417" t="str">
        <f>IF(Tableau__3_Déplacements_2[[#This Row],[Ori]]=Tableau__3_Déplacements_2[[#This Row],[Des]],"local","metro")</f>
        <v>local</v>
      </c>
      <c r="P10417">
        <v>4</v>
      </c>
      <c r="Q10417">
        <v>6</v>
      </c>
      <c r="R10417">
        <v>45</v>
      </c>
      <c r="S10417">
        <v>7</v>
      </c>
      <c r="T10417">
        <v>5</v>
      </c>
      <c r="U10417" t="s">
        <v>0</v>
      </c>
      <c r="V10417">
        <v>1</v>
      </c>
      <c r="W10417">
        <v>0</v>
      </c>
      <c r="X10417">
        <v>5</v>
      </c>
      <c r="Y10417">
        <v>334.72595744680854</v>
      </c>
      <c r="Z10417" s="1">
        <v>-1</v>
      </c>
      <c r="AA10417" s="1"/>
    </row>
    <row r="10418" spans="1:27" x14ac:dyDescent="0.35">
      <c r="A10418">
        <v>786</v>
      </c>
      <c r="B10418" t="e">
        <f>VLOOKUP(Tableau__3_Déplacements_2[[#This Row],[Id_Menage]],[2]Ménages!$A$2:$AD$1503,32)</f>
        <v>#REF!</v>
      </c>
      <c r="C10418" t="s">
        <v>61</v>
      </c>
      <c r="D10418" t="s">
        <v>2829</v>
      </c>
      <c r="E10418">
        <f>VLOOKUP(Tableau__3_Déplacements_2[[#This Row],[Id_Personne]],[1]!Tableau__2_Personnes_1[[Id_Personne]:[Age]],2)</f>
        <v>1</v>
      </c>
      <c r="F10418">
        <f>VLOOKUP(Tableau__3_Déplacements_2[[#This Row],[Id_Personne]],[1]!Tableau__2_Personnes_1[[Id_Personne]:[Age]],4)</f>
        <v>15</v>
      </c>
      <c r="G10418" t="s">
        <v>3</v>
      </c>
      <c r="H10418" t="s">
        <v>2</v>
      </c>
      <c r="I10418" t="s">
        <v>2828</v>
      </c>
      <c r="J10418">
        <v>1</v>
      </c>
      <c r="K10418">
        <v>65</v>
      </c>
      <c r="M10418">
        <v>65</v>
      </c>
      <c r="O10418" t="str">
        <f>IF(Tableau__3_Déplacements_2[[#This Row],[Ori]]=Tableau__3_Déplacements_2[[#This Row],[Des]],"local","metro")</f>
        <v>local</v>
      </c>
      <c r="P10418">
        <v>15</v>
      </c>
      <c r="Q10418">
        <v>12</v>
      </c>
      <c r="R10418">
        <v>45</v>
      </c>
      <c r="S10418">
        <v>13</v>
      </c>
      <c r="T10418">
        <v>10</v>
      </c>
      <c r="U10418" t="s">
        <v>0</v>
      </c>
      <c r="V10418">
        <v>1</v>
      </c>
      <c r="W10418">
        <v>0</v>
      </c>
      <c r="X10418">
        <v>5</v>
      </c>
      <c r="Y10418">
        <v>334.72595744680854</v>
      </c>
      <c r="Z10418" s="1">
        <v>-1</v>
      </c>
      <c r="AA10418" s="1"/>
    </row>
    <row r="10419" spans="1:27" x14ac:dyDescent="0.35">
      <c r="A10419">
        <v>787</v>
      </c>
      <c r="B10419" t="e">
        <f>VLOOKUP(Tableau__3_Déplacements_2[[#This Row],[Id_Menage]],[2]Ménages!$A$2:$AD$1503,32)</f>
        <v>#REF!</v>
      </c>
      <c r="C10419" t="s">
        <v>16</v>
      </c>
      <c r="D10419" t="s">
        <v>2826</v>
      </c>
      <c r="E10419">
        <f>VLOOKUP(Tableau__3_Déplacements_2[[#This Row],[Id_Personne]],[1]!Tableau__2_Personnes_1[[Id_Personne]:[Age]],2)</f>
        <v>1</v>
      </c>
      <c r="F10419">
        <f>VLOOKUP(Tableau__3_Déplacements_2[[#This Row],[Id_Personne]],[1]!Tableau__2_Personnes_1[[Id_Personne]:[Age]],4)</f>
        <v>42</v>
      </c>
      <c r="G10419" t="s">
        <v>0</v>
      </c>
      <c r="H10419" t="s">
        <v>7</v>
      </c>
      <c r="I10419" t="s">
        <v>2827</v>
      </c>
      <c r="J10419">
        <v>1</v>
      </c>
      <c r="K10419">
        <v>66</v>
      </c>
      <c r="M10419">
        <v>21</v>
      </c>
      <c r="O10419" t="str">
        <f>IF(Tableau__3_Déplacements_2[[#This Row],[Ori]]=Tableau__3_Déplacements_2[[#This Row],[Des]],"local","metro")</f>
        <v>metro</v>
      </c>
      <c r="P10419">
        <v>10</v>
      </c>
      <c r="Q10419">
        <v>11</v>
      </c>
      <c r="R10419">
        <v>0</v>
      </c>
      <c r="S10419">
        <v>12</v>
      </c>
      <c r="T10419">
        <v>14</v>
      </c>
      <c r="U10419" t="s">
        <v>240</v>
      </c>
      <c r="V10419">
        <v>8</v>
      </c>
      <c r="W10419">
        <v>300</v>
      </c>
      <c r="X10419">
        <v>2</v>
      </c>
      <c r="Y10419">
        <v>334.72595744680854</v>
      </c>
      <c r="Z10419" s="1">
        <v>0</v>
      </c>
      <c r="AA10419" s="1"/>
    </row>
    <row r="10420" spans="1:27" x14ac:dyDescent="0.35">
      <c r="A10420">
        <v>787</v>
      </c>
      <c r="B10420" t="e">
        <f>VLOOKUP(Tableau__3_Déplacements_2[[#This Row],[Id_Menage]],[2]Ménages!$A$2:$AD$1503,32)</f>
        <v>#REF!</v>
      </c>
      <c r="C10420" t="s">
        <v>16</v>
      </c>
      <c r="D10420" t="s">
        <v>2826</v>
      </c>
      <c r="E10420">
        <f>VLOOKUP(Tableau__3_Déplacements_2[[#This Row],[Id_Personne]],[1]!Tableau__2_Personnes_1[[Id_Personne]:[Age]],2)</f>
        <v>1</v>
      </c>
      <c r="F10420">
        <f>VLOOKUP(Tableau__3_Déplacements_2[[#This Row],[Id_Personne]],[1]!Tableau__2_Personnes_1[[Id_Personne]:[Age]],4)</f>
        <v>42</v>
      </c>
      <c r="G10420" t="s">
        <v>3</v>
      </c>
      <c r="H10420" t="s">
        <v>2</v>
      </c>
      <c r="I10420" t="s">
        <v>2825</v>
      </c>
      <c r="J10420">
        <v>1</v>
      </c>
      <c r="K10420">
        <v>21</v>
      </c>
      <c r="M10420">
        <v>65</v>
      </c>
      <c r="O10420" t="str">
        <f>IF(Tableau__3_Déplacements_2[[#This Row],[Ori]]=Tableau__3_Déplacements_2[[#This Row],[Des]],"local","metro")</f>
        <v>metro</v>
      </c>
      <c r="P10420">
        <v>15</v>
      </c>
      <c r="Q10420">
        <v>15</v>
      </c>
      <c r="R10420">
        <v>0</v>
      </c>
      <c r="S10420">
        <v>16</v>
      </c>
      <c r="T10420">
        <v>26</v>
      </c>
      <c r="U10420" t="s">
        <v>240</v>
      </c>
      <c r="V10420">
        <v>8</v>
      </c>
      <c r="W10420">
        <v>300</v>
      </c>
      <c r="X10420">
        <v>2</v>
      </c>
      <c r="Y10420">
        <v>334.72595744680854</v>
      </c>
      <c r="Z10420" s="1">
        <v>0</v>
      </c>
      <c r="AA10420" s="1"/>
    </row>
    <row r="10421" spans="1:27" x14ac:dyDescent="0.35">
      <c r="A10421">
        <v>787</v>
      </c>
      <c r="B10421" t="e">
        <f>VLOOKUP(Tableau__3_Déplacements_2[[#This Row],[Id_Menage]],[2]Ménages!$A$2:$AD$1503,32)</f>
        <v>#REF!</v>
      </c>
      <c r="C10421" t="s">
        <v>11</v>
      </c>
      <c r="D10421" t="s">
        <v>2823</v>
      </c>
      <c r="E10421">
        <f>VLOOKUP(Tableau__3_Déplacements_2[[#This Row],[Id_Personne]],[1]!Tableau__2_Personnes_1[[Id_Personne]:[Age]],2)</f>
        <v>2</v>
      </c>
      <c r="F10421">
        <f>VLOOKUP(Tableau__3_Déplacements_2[[#This Row],[Id_Personne]],[1]!Tableau__2_Personnes_1[[Id_Personne]:[Age]],4)</f>
        <v>36</v>
      </c>
      <c r="G10421" t="s">
        <v>0</v>
      </c>
      <c r="H10421" t="s">
        <v>7</v>
      </c>
      <c r="I10421" t="s">
        <v>2824</v>
      </c>
      <c r="J10421">
        <v>1</v>
      </c>
      <c r="K10421">
        <v>66</v>
      </c>
      <c r="M10421">
        <v>62</v>
      </c>
      <c r="O10421" t="str">
        <f>IF(Tableau__3_Déplacements_2[[#This Row],[Ori]]=Tableau__3_Déplacements_2[[#This Row],[Des]],"local","metro")</f>
        <v>metro</v>
      </c>
      <c r="P10421">
        <v>6</v>
      </c>
      <c r="Q10421">
        <v>9</v>
      </c>
      <c r="R10421">
        <v>0</v>
      </c>
      <c r="S10421">
        <v>10</v>
      </c>
      <c r="T10421">
        <v>39</v>
      </c>
      <c r="U10421" t="s">
        <v>240</v>
      </c>
      <c r="V10421">
        <v>8</v>
      </c>
      <c r="W10421">
        <v>500</v>
      </c>
      <c r="X10421">
        <v>3</v>
      </c>
      <c r="Y10421">
        <v>334.72595744680854</v>
      </c>
      <c r="Z10421" s="1">
        <v>0</v>
      </c>
      <c r="AA10421" s="1"/>
    </row>
    <row r="10422" spans="1:27" x14ac:dyDescent="0.35">
      <c r="A10422">
        <v>787</v>
      </c>
      <c r="B10422" t="e">
        <f>VLOOKUP(Tableau__3_Déplacements_2[[#This Row],[Id_Menage]],[2]Ménages!$A$2:$AD$1503,32)</f>
        <v>#REF!</v>
      </c>
      <c r="C10422" t="s">
        <v>11</v>
      </c>
      <c r="D10422" t="s">
        <v>2823</v>
      </c>
      <c r="E10422">
        <f>VLOOKUP(Tableau__3_Déplacements_2[[#This Row],[Id_Personne]],[1]!Tableau__2_Personnes_1[[Id_Personne]:[Age]],2)</f>
        <v>2</v>
      </c>
      <c r="F10422">
        <f>VLOOKUP(Tableau__3_Déplacements_2[[#This Row],[Id_Personne]],[1]!Tableau__2_Personnes_1[[Id_Personne]:[Age]],4)</f>
        <v>36</v>
      </c>
      <c r="G10422" t="s">
        <v>3</v>
      </c>
      <c r="H10422" t="s">
        <v>2</v>
      </c>
      <c r="I10422" t="s">
        <v>2822</v>
      </c>
      <c r="J10422">
        <v>1</v>
      </c>
      <c r="K10422">
        <v>62</v>
      </c>
      <c r="M10422">
        <v>65</v>
      </c>
      <c r="O10422" t="str">
        <f>IF(Tableau__3_Déplacements_2[[#This Row],[Ori]]=Tableau__3_Déplacements_2[[#This Row],[Des]],"local","metro")</f>
        <v>metro</v>
      </c>
      <c r="P10422">
        <v>15</v>
      </c>
      <c r="Q10422">
        <v>14</v>
      </c>
      <c r="R10422">
        <v>30</v>
      </c>
      <c r="S10422">
        <v>15</v>
      </c>
      <c r="T10422">
        <v>40</v>
      </c>
      <c r="U10422" t="s">
        <v>240</v>
      </c>
      <c r="V10422">
        <v>8</v>
      </c>
      <c r="W10422">
        <v>500</v>
      </c>
      <c r="X10422">
        <v>3</v>
      </c>
      <c r="Y10422">
        <v>334.72595744680854</v>
      </c>
      <c r="Z10422" s="1">
        <v>-1</v>
      </c>
      <c r="AA10422" s="1"/>
    </row>
    <row r="10423" spans="1:27" x14ac:dyDescent="0.35">
      <c r="A10423">
        <v>787</v>
      </c>
      <c r="B10423" t="e">
        <f>VLOOKUP(Tableau__3_Déplacements_2[[#This Row],[Id_Menage]],[2]Ménages!$A$2:$AD$1503,32)</f>
        <v>#REF!</v>
      </c>
      <c r="C10423" t="s">
        <v>5</v>
      </c>
      <c r="D10423" t="s">
        <v>2820</v>
      </c>
      <c r="E10423">
        <f>VLOOKUP(Tableau__3_Déplacements_2[[#This Row],[Id_Personne]],[1]!Tableau__2_Personnes_1[[Id_Personne]:[Age]],2)</f>
        <v>2</v>
      </c>
      <c r="F10423">
        <f>VLOOKUP(Tableau__3_Déplacements_2[[#This Row],[Id_Personne]],[1]!Tableau__2_Personnes_1[[Id_Personne]:[Age]],4)</f>
        <v>13</v>
      </c>
      <c r="G10423" t="s">
        <v>0</v>
      </c>
      <c r="H10423" t="s">
        <v>7</v>
      </c>
      <c r="I10423" t="s">
        <v>2821</v>
      </c>
      <c r="J10423">
        <v>1</v>
      </c>
      <c r="K10423">
        <v>65</v>
      </c>
      <c r="M10423">
        <v>65</v>
      </c>
      <c r="O10423" t="str">
        <f>IF(Tableau__3_Déplacements_2[[#This Row],[Ori]]=Tableau__3_Déplacements_2[[#This Row],[Des]],"local","metro")</f>
        <v>local</v>
      </c>
      <c r="P10423">
        <v>5</v>
      </c>
      <c r="Q10423">
        <v>8</v>
      </c>
      <c r="R10423">
        <v>0</v>
      </c>
      <c r="S10423">
        <v>8</v>
      </c>
      <c r="T10423">
        <v>17</v>
      </c>
      <c r="U10423" t="s">
        <v>0</v>
      </c>
      <c r="V10423">
        <v>1</v>
      </c>
      <c r="W10423">
        <v>0</v>
      </c>
      <c r="X10423">
        <v>5</v>
      </c>
      <c r="Y10423">
        <v>334.72595744680854</v>
      </c>
      <c r="Z10423" s="1">
        <v>0</v>
      </c>
      <c r="AA10423" s="1"/>
    </row>
    <row r="10424" spans="1:27" x14ac:dyDescent="0.35">
      <c r="A10424">
        <v>787</v>
      </c>
      <c r="B10424" t="e">
        <f>VLOOKUP(Tableau__3_Déplacements_2[[#This Row],[Id_Menage]],[2]Ménages!$A$2:$AD$1503,32)</f>
        <v>#REF!</v>
      </c>
      <c r="C10424" t="s">
        <v>5</v>
      </c>
      <c r="D10424" t="s">
        <v>2820</v>
      </c>
      <c r="E10424">
        <f>VLOOKUP(Tableau__3_Déplacements_2[[#This Row],[Id_Personne]],[1]!Tableau__2_Personnes_1[[Id_Personne]:[Age]],2)</f>
        <v>2</v>
      </c>
      <c r="F10424">
        <f>VLOOKUP(Tableau__3_Déplacements_2[[#This Row],[Id_Personne]],[1]!Tableau__2_Personnes_1[[Id_Personne]:[Age]],4)</f>
        <v>13</v>
      </c>
      <c r="G10424" t="s">
        <v>3</v>
      </c>
      <c r="H10424" t="s">
        <v>2</v>
      </c>
      <c r="I10424" t="s">
        <v>2819</v>
      </c>
      <c r="J10424">
        <v>1</v>
      </c>
      <c r="K10424">
        <v>65</v>
      </c>
      <c r="M10424">
        <v>65</v>
      </c>
      <c r="O10424" t="str">
        <f>IF(Tableau__3_Déplacements_2[[#This Row],[Ori]]=Tableau__3_Déplacements_2[[#This Row],[Des]],"local","metro")</f>
        <v>local</v>
      </c>
      <c r="P10424">
        <v>15</v>
      </c>
      <c r="Q10424">
        <v>9</v>
      </c>
      <c r="R10424">
        <v>0</v>
      </c>
      <c r="S10424">
        <v>9</v>
      </c>
      <c r="T10424">
        <v>20</v>
      </c>
      <c r="U10424" t="s">
        <v>0</v>
      </c>
      <c r="V10424">
        <v>1</v>
      </c>
      <c r="W10424">
        <v>0</v>
      </c>
      <c r="X10424">
        <v>5</v>
      </c>
      <c r="Y10424">
        <v>334.72595744680854</v>
      </c>
      <c r="Z10424" s="1">
        <v>0</v>
      </c>
      <c r="AA10424" s="1"/>
    </row>
    <row r="10425" spans="1:27" x14ac:dyDescent="0.35">
      <c r="A10425">
        <v>788</v>
      </c>
      <c r="B10425" t="e">
        <f>VLOOKUP(Tableau__3_Déplacements_2[[#This Row],[Id_Menage]],[2]Ménages!$A$2:$AD$1503,32)</f>
        <v>#REF!</v>
      </c>
      <c r="C10425" t="s">
        <v>16</v>
      </c>
      <c r="D10425" t="s">
        <v>2817</v>
      </c>
      <c r="E10425">
        <f>VLOOKUP(Tableau__3_Déplacements_2[[#This Row],[Id_Personne]],[1]!Tableau__2_Personnes_1[[Id_Personne]:[Age]],2)</f>
        <v>1</v>
      </c>
      <c r="F10425">
        <f>VLOOKUP(Tableau__3_Déplacements_2[[#This Row],[Id_Personne]],[1]!Tableau__2_Personnes_1[[Id_Personne]:[Age]],4)</f>
        <v>35</v>
      </c>
      <c r="G10425" t="s">
        <v>0</v>
      </c>
      <c r="H10425" t="s">
        <v>7</v>
      </c>
      <c r="I10425" t="s">
        <v>2818</v>
      </c>
      <c r="J10425">
        <v>1</v>
      </c>
      <c r="K10425">
        <v>65</v>
      </c>
      <c r="M10425">
        <v>34</v>
      </c>
      <c r="O10425" t="str">
        <f>IF(Tableau__3_Déplacements_2[[#This Row],[Ori]]=Tableau__3_Déplacements_2[[#This Row],[Des]],"local","metro")</f>
        <v>metro</v>
      </c>
      <c r="P10425">
        <v>3</v>
      </c>
      <c r="Q10425">
        <v>7</v>
      </c>
      <c r="R10425">
        <v>0</v>
      </c>
      <c r="S10425">
        <v>7</v>
      </c>
      <c r="T10425">
        <v>30</v>
      </c>
      <c r="U10425" t="s">
        <v>240</v>
      </c>
      <c r="V10425">
        <v>8</v>
      </c>
      <c r="W10425">
        <v>250</v>
      </c>
      <c r="X10425">
        <v>5</v>
      </c>
      <c r="Y10425">
        <v>334.72595744680854</v>
      </c>
      <c r="Z10425" s="1">
        <v>0</v>
      </c>
      <c r="AA10425" s="1"/>
    </row>
    <row r="10426" spans="1:27" x14ac:dyDescent="0.35">
      <c r="A10426">
        <v>788</v>
      </c>
      <c r="B10426" t="e">
        <f>VLOOKUP(Tableau__3_Déplacements_2[[#This Row],[Id_Menage]],[2]Ménages!$A$2:$AD$1503,32)</f>
        <v>#REF!</v>
      </c>
      <c r="C10426" t="s">
        <v>16</v>
      </c>
      <c r="D10426" t="s">
        <v>2817</v>
      </c>
      <c r="E10426">
        <f>VLOOKUP(Tableau__3_Déplacements_2[[#This Row],[Id_Personne]],[1]!Tableau__2_Personnes_1[[Id_Personne]:[Age]],2)</f>
        <v>1</v>
      </c>
      <c r="F10426">
        <f>VLOOKUP(Tableau__3_Déplacements_2[[#This Row],[Id_Personne]],[1]!Tableau__2_Personnes_1[[Id_Personne]:[Age]],4)</f>
        <v>35</v>
      </c>
      <c r="G10426" t="s">
        <v>3</v>
      </c>
      <c r="H10426" t="s">
        <v>2</v>
      </c>
      <c r="I10426" t="s">
        <v>2816</v>
      </c>
      <c r="J10426">
        <v>1</v>
      </c>
      <c r="K10426">
        <v>34</v>
      </c>
      <c r="M10426">
        <v>65</v>
      </c>
      <c r="O10426" t="str">
        <f>IF(Tableau__3_Déplacements_2[[#This Row],[Ori]]=Tableau__3_Déplacements_2[[#This Row],[Des]],"local","metro")</f>
        <v>metro</v>
      </c>
      <c r="P10426">
        <v>15</v>
      </c>
      <c r="Q10426">
        <v>19</v>
      </c>
      <c r="R10426">
        <v>0</v>
      </c>
      <c r="S10426">
        <v>19</v>
      </c>
      <c r="T10426">
        <v>30</v>
      </c>
      <c r="U10426" t="s">
        <v>240</v>
      </c>
      <c r="V10426">
        <v>8</v>
      </c>
      <c r="W10426">
        <v>250</v>
      </c>
      <c r="X10426">
        <v>5</v>
      </c>
      <c r="Y10426">
        <v>334.72595744680854</v>
      </c>
      <c r="Z10426" s="1">
        <v>0</v>
      </c>
      <c r="AA10426" s="1"/>
    </row>
    <row r="10427" spans="1:27" x14ac:dyDescent="0.35">
      <c r="A10427">
        <v>788</v>
      </c>
      <c r="B10427" t="e">
        <f>VLOOKUP(Tableau__3_Déplacements_2[[#This Row],[Id_Menage]],[2]Ménages!$A$2:$AD$1503,32)</f>
        <v>#REF!</v>
      </c>
      <c r="C10427" t="s">
        <v>11</v>
      </c>
      <c r="D10427" t="s">
        <v>2814</v>
      </c>
      <c r="E10427">
        <f>VLOOKUP(Tableau__3_Déplacements_2[[#This Row],[Id_Personne]],[1]!Tableau__2_Personnes_1[[Id_Personne]:[Age]],2)</f>
        <v>2</v>
      </c>
      <c r="F10427">
        <f>VLOOKUP(Tableau__3_Déplacements_2[[#This Row],[Id_Personne]],[1]!Tableau__2_Personnes_1[[Id_Personne]:[Age]],4)</f>
        <v>30</v>
      </c>
      <c r="G10427" t="s">
        <v>0</v>
      </c>
      <c r="H10427" t="s">
        <v>7</v>
      </c>
      <c r="I10427" t="s">
        <v>2815</v>
      </c>
      <c r="J10427">
        <v>1</v>
      </c>
      <c r="K10427">
        <v>65</v>
      </c>
      <c r="M10427">
        <v>63</v>
      </c>
      <c r="O10427" t="str">
        <f>IF(Tableau__3_Déplacements_2[[#This Row],[Ori]]=Tableau__3_Déplacements_2[[#This Row],[Des]],"local","metro")</f>
        <v>metro</v>
      </c>
      <c r="P10427">
        <v>3</v>
      </c>
      <c r="Q10427">
        <v>7</v>
      </c>
      <c r="R10427">
        <v>30</v>
      </c>
      <c r="S10427">
        <v>8</v>
      </c>
      <c r="T10427">
        <v>0</v>
      </c>
      <c r="U10427" t="s">
        <v>8</v>
      </c>
      <c r="V10427">
        <v>5</v>
      </c>
      <c r="W10427">
        <v>250</v>
      </c>
      <c r="X10427">
        <v>5</v>
      </c>
      <c r="Y10427">
        <v>334.72595744680854</v>
      </c>
      <c r="Z10427" s="1">
        <v>-1</v>
      </c>
      <c r="AA10427" s="1"/>
    </row>
    <row r="10428" spans="1:27" x14ac:dyDescent="0.35">
      <c r="A10428">
        <v>788</v>
      </c>
      <c r="B10428" t="e">
        <f>VLOOKUP(Tableau__3_Déplacements_2[[#This Row],[Id_Menage]],[2]Ménages!$A$2:$AD$1503,32)</f>
        <v>#REF!</v>
      </c>
      <c r="C10428" t="s">
        <v>11</v>
      </c>
      <c r="D10428" t="s">
        <v>2814</v>
      </c>
      <c r="E10428">
        <f>VLOOKUP(Tableau__3_Déplacements_2[[#This Row],[Id_Personne]],[1]!Tableau__2_Personnes_1[[Id_Personne]:[Age]],2)</f>
        <v>2</v>
      </c>
      <c r="F10428">
        <f>VLOOKUP(Tableau__3_Déplacements_2[[#This Row],[Id_Personne]],[1]!Tableau__2_Personnes_1[[Id_Personne]:[Age]],4)</f>
        <v>30</v>
      </c>
      <c r="G10428" t="s">
        <v>3</v>
      </c>
      <c r="H10428" t="s">
        <v>2</v>
      </c>
      <c r="I10428" t="s">
        <v>2813</v>
      </c>
      <c r="J10428">
        <v>1</v>
      </c>
      <c r="K10428">
        <v>63</v>
      </c>
      <c r="M10428">
        <v>65</v>
      </c>
      <c r="O10428" t="str">
        <f>IF(Tableau__3_Déplacements_2[[#This Row],[Ori]]=Tableau__3_Déplacements_2[[#This Row],[Des]],"local","metro")</f>
        <v>metro</v>
      </c>
      <c r="P10428">
        <v>15</v>
      </c>
      <c r="Q10428">
        <v>17</v>
      </c>
      <c r="R10428">
        <v>0</v>
      </c>
      <c r="S10428">
        <v>17</v>
      </c>
      <c r="T10428">
        <v>30</v>
      </c>
      <c r="U10428" t="s">
        <v>8</v>
      </c>
      <c r="V10428">
        <v>5</v>
      </c>
      <c r="W10428">
        <v>250</v>
      </c>
      <c r="X10428">
        <v>5</v>
      </c>
      <c r="Y10428">
        <v>334.72595744680854</v>
      </c>
      <c r="Z10428" s="1">
        <v>0</v>
      </c>
      <c r="AA10428" s="1"/>
    </row>
    <row r="10429" spans="1:27" x14ac:dyDescent="0.35">
      <c r="A10429">
        <v>789</v>
      </c>
      <c r="B10429" t="e">
        <f>VLOOKUP(Tableau__3_Déplacements_2[[#This Row],[Id_Menage]],[2]Ménages!$A$2:$AD$1503,32)</f>
        <v>#REF!</v>
      </c>
      <c r="C10429" t="s">
        <v>16</v>
      </c>
      <c r="D10429" t="s">
        <v>2811</v>
      </c>
      <c r="E10429">
        <f>VLOOKUP(Tableau__3_Déplacements_2[[#This Row],[Id_Personne]],[1]!Tableau__2_Personnes_1[[Id_Personne]:[Age]],2)</f>
        <v>1</v>
      </c>
      <c r="F10429">
        <f>VLOOKUP(Tableau__3_Déplacements_2[[#This Row],[Id_Personne]],[1]!Tableau__2_Personnes_1[[Id_Personne]:[Age]],4)</f>
        <v>35</v>
      </c>
      <c r="G10429" t="s">
        <v>3</v>
      </c>
      <c r="H10429" t="s">
        <v>2</v>
      </c>
      <c r="I10429" t="s">
        <v>2812</v>
      </c>
      <c r="J10429">
        <v>1</v>
      </c>
      <c r="K10429">
        <v>65</v>
      </c>
      <c r="M10429">
        <v>65</v>
      </c>
      <c r="O10429" t="str">
        <f>IF(Tableau__3_Déplacements_2[[#This Row],[Ori]]=Tableau__3_Déplacements_2[[#This Row],[Des]],"local","metro")</f>
        <v>local</v>
      </c>
      <c r="P10429">
        <v>15</v>
      </c>
      <c r="Q10429">
        <v>18</v>
      </c>
      <c r="R10429">
        <v>0</v>
      </c>
      <c r="S10429">
        <v>18</v>
      </c>
      <c r="T10429">
        <v>30</v>
      </c>
      <c r="U10429" t="s">
        <v>240</v>
      </c>
      <c r="V10429">
        <v>8</v>
      </c>
      <c r="W10429">
        <v>100</v>
      </c>
      <c r="X10429">
        <v>5</v>
      </c>
      <c r="Y10429">
        <v>334.72595744680854</v>
      </c>
      <c r="Z10429" s="1">
        <v>0</v>
      </c>
      <c r="AA10429" s="1"/>
    </row>
    <row r="10430" spans="1:27" x14ac:dyDescent="0.35">
      <c r="A10430">
        <v>789</v>
      </c>
      <c r="B10430" t="e">
        <f>VLOOKUP(Tableau__3_Déplacements_2[[#This Row],[Id_Menage]],[2]Ménages!$A$2:$AD$1503,32)</f>
        <v>#REF!</v>
      </c>
      <c r="C10430" t="s">
        <v>16</v>
      </c>
      <c r="D10430" t="s">
        <v>2811</v>
      </c>
      <c r="E10430">
        <f>VLOOKUP(Tableau__3_Déplacements_2[[#This Row],[Id_Personne]],[1]!Tableau__2_Personnes_1[[Id_Personne]:[Age]],2)</f>
        <v>1</v>
      </c>
      <c r="F10430">
        <f>VLOOKUP(Tableau__3_Déplacements_2[[#This Row],[Id_Personne]],[1]!Tableau__2_Personnes_1[[Id_Personne]:[Age]],4)</f>
        <v>35</v>
      </c>
      <c r="G10430" t="s">
        <v>0</v>
      </c>
      <c r="H10430" t="s">
        <v>7</v>
      </c>
      <c r="I10430" t="s">
        <v>2810</v>
      </c>
      <c r="J10430">
        <v>1</v>
      </c>
      <c r="K10430">
        <v>65</v>
      </c>
      <c r="M10430">
        <v>65</v>
      </c>
      <c r="O10430" t="str">
        <f>IF(Tableau__3_Déplacements_2[[#This Row],[Ori]]=Tableau__3_Déplacements_2[[#This Row],[Des]],"local","metro")</f>
        <v>local</v>
      </c>
      <c r="P10430">
        <v>3</v>
      </c>
      <c r="Q10430">
        <v>6</v>
      </c>
      <c r="R10430">
        <v>30</v>
      </c>
      <c r="S10430">
        <v>7</v>
      </c>
      <c r="T10430">
        <v>0</v>
      </c>
      <c r="U10430" t="s">
        <v>240</v>
      </c>
      <c r="V10430">
        <v>8</v>
      </c>
      <c r="W10430">
        <v>100</v>
      </c>
      <c r="X10430">
        <v>5</v>
      </c>
      <c r="Y10430">
        <v>334.72595744680854</v>
      </c>
      <c r="Z10430" s="1">
        <v>-1</v>
      </c>
      <c r="AA10430" s="1"/>
    </row>
    <row r="10431" spans="1:27" x14ac:dyDescent="0.35">
      <c r="A10431">
        <v>789</v>
      </c>
      <c r="B10431" t="e">
        <f>VLOOKUP(Tableau__3_Déplacements_2[[#This Row],[Id_Menage]],[2]Ménages!$A$2:$AD$1503,32)</f>
        <v>#REF!</v>
      </c>
      <c r="C10431" t="s">
        <v>11</v>
      </c>
      <c r="D10431" t="s">
        <v>2808</v>
      </c>
      <c r="E10431">
        <f>VLOOKUP(Tableau__3_Déplacements_2[[#This Row],[Id_Personne]],[1]!Tableau__2_Personnes_1[[Id_Personne]:[Age]],2)</f>
        <v>2</v>
      </c>
      <c r="F10431">
        <f>VLOOKUP(Tableau__3_Déplacements_2[[#This Row],[Id_Personne]],[1]!Tableau__2_Personnes_1[[Id_Personne]:[Age]],4)</f>
        <v>30</v>
      </c>
      <c r="G10431" t="s">
        <v>0</v>
      </c>
      <c r="H10431" t="s">
        <v>7</v>
      </c>
      <c r="I10431" t="s">
        <v>2809</v>
      </c>
      <c r="J10431">
        <v>1</v>
      </c>
      <c r="K10431">
        <v>65</v>
      </c>
      <c r="M10431">
        <v>65</v>
      </c>
      <c r="O10431" t="str">
        <f>IF(Tableau__3_Déplacements_2[[#This Row],[Ori]]=Tableau__3_Déplacements_2[[#This Row],[Des]],"local","metro")</f>
        <v>local</v>
      </c>
      <c r="P10431">
        <v>5</v>
      </c>
      <c r="Q10431">
        <v>9</v>
      </c>
      <c r="R10431">
        <v>0</v>
      </c>
      <c r="S10431">
        <v>9</v>
      </c>
      <c r="T10431">
        <v>10</v>
      </c>
      <c r="U10431" t="s">
        <v>81</v>
      </c>
      <c r="V10431">
        <v>5</v>
      </c>
      <c r="W10431">
        <v>200</v>
      </c>
      <c r="X10431">
        <v>3</v>
      </c>
      <c r="Y10431">
        <v>334.72595744680854</v>
      </c>
      <c r="Z10431" s="1">
        <v>0</v>
      </c>
      <c r="AA10431" s="1"/>
    </row>
    <row r="10432" spans="1:27" x14ac:dyDescent="0.35">
      <c r="A10432">
        <v>789</v>
      </c>
      <c r="B10432" t="e">
        <f>VLOOKUP(Tableau__3_Déplacements_2[[#This Row],[Id_Menage]],[2]Ménages!$A$2:$AD$1503,32)</f>
        <v>#REF!</v>
      </c>
      <c r="C10432" t="s">
        <v>11</v>
      </c>
      <c r="D10432" t="s">
        <v>2808</v>
      </c>
      <c r="E10432">
        <f>VLOOKUP(Tableau__3_Déplacements_2[[#This Row],[Id_Personne]],[1]!Tableau__2_Personnes_1[[Id_Personne]:[Age]],2)</f>
        <v>2</v>
      </c>
      <c r="F10432">
        <f>VLOOKUP(Tableau__3_Déplacements_2[[#This Row],[Id_Personne]],[1]!Tableau__2_Personnes_1[[Id_Personne]:[Age]],4)</f>
        <v>30</v>
      </c>
      <c r="G10432" t="s">
        <v>3</v>
      </c>
      <c r="H10432" t="s">
        <v>2</v>
      </c>
      <c r="I10432" t="s">
        <v>2807</v>
      </c>
      <c r="J10432">
        <v>1</v>
      </c>
      <c r="K10432">
        <v>65</v>
      </c>
      <c r="M10432">
        <v>65</v>
      </c>
      <c r="O10432" t="str">
        <f>IF(Tableau__3_Déplacements_2[[#This Row],[Ori]]=Tableau__3_Déplacements_2[[#This Row],[Des]],"local","metro")</f>
        <v>local</v>
      </c>
      <c r="P10432">
        <v>15</v>
      </c>
      <c r="Q10432">
        <v>12</v>
      </c>
      <c r="R10432">
        <v>0</v>
      </c>
      <c r="S10432">
        <v>12</v>
      </c>
      <c r="T10432">
        <v>10</v>
      </c>
      <c r="U10432" t="s">
        <v>81</v>
      </c>
      <c r="V10432">
        <v>5</v>
      </c>
      <c r="W10432">
        <v>200</v>
      </c>
      <c r="X10432">
        <v>3</v>
      </c>
      <c r="Y10432">
        <v>334.72595744680854</v>
      </c>
      <c r="Z10432" s="1">
        <v>0</v>
      </c>
      <c r="AA10432" s="1"/>
    </row>
    <row r="10433" spans="1:27" x14ac:dyDescent="0.35">
      <c r="A10433">
        <v>789</v>
      </c>
      <c r="B10433" t="e">
        <f>VLOOKUP(Tableau__3_Déplacements_2[[#This Row],[Id_Menage]],[2]Ménages!$A$2:$AD$1503,32)</f>
        <v>#REF!</v>
      </c>
      <c r="C10433" t="s">
        <v>5</v>
      </c>
      <c r="D10433" t="s">
        <v>2805</v>
      </c>
      <c r="E10433">
        <f>VLOOKUP(Tableau__3_Déplacements_2[[#This Row],[Id_Personne]],[1]!Tableau__2_Personnes_1[[Id_Personne]:[Age]],2)</f>
        <v>1</v>
      </c>
      <c r="F10433">
        <f>VLOOKUP(Tableau__3_Déplacements_2[[#This Row],[Id_Personne]],[1]!Tableau__2_Personnes_1[[Id_Personne]:[Age]],4)</f>
        <v>8</v>
      </c>
      <c r="G10433" t="s">
        <v>3</v>
      </c>
      <c r="H10433" t="s">
        <v>2</v>
      </c>
      <c r="I10433" t="s">
        <v>2806</v>
      </c>
      <c r="J10433">
        <v>1</v>
      </c>
      <c r="K10433">
        <v>65</v>
      </c>
      <c r="M10433">
        <v>65</v>
      </c>
      <c r="O10433" t="str">
        <f>IF(Tableau__3_Déplacements_2[[#This Row],[Ori]]=Tableau__3_Déplacements_2[[#This Row],[Des]],"local","metro")</f>
        <v>local</v>
      </c>
      <c r="P10433">
        <v>15</v>
      </c>
      <c r="Q10433">
        <v>12</v>
      </c>
      <c r="R10433">
        <v>0</v>
      </c>
      <c r="S10433">
        <v>12</v>
      </c>
      <c r="T10433">
        <v>10</v>
      </c>
      <c r="U10433" t="s">
        <v>81</v>
      </c>
      <c r="V10433">
        <v>5</v>
      </c>
      <c r="W10433">
        <v>200</v>
      </c>
      <c r="X10433">
        <v>3</v>
      </c>
      <c r="Y10433">
        <v>334.72595744680854</v>
      </c>
      <c r="Z10433" s="1">
        <v>0</v>
      </c>
      <c r="AA10433" s="1"/>
    </row>
    <row r="10434" spans="1:27" x14ac:dyDescent="0.35">
      <c r="A10434">
        <v>789</v>
      </c>
      <c r="B10434" t="e">
        <f>VLOOKUP(Tableau__3_Déplacements_2[[#This Row],[Id_Menage]],[2]Ménages!$A$2:$AD$1503,32)</f>
        <v>#REF!</v>
      </c>
      <c r="C10434" t="s">
        <v>5</v>
      </c>
      <c r="D10434" t="s">
        <v>2805</v>
      </c>
      <c r="E10434">
        <f>VLOOKUP(Tableau__3_Déplacements_2[[#This Row],[Id_Personne]],[1]!Tableau__2_Personnes_1[[Id_Personne]:[Age]],2)</f>
        <v>1</v>
      </c>
      <c r="F10434">
        <f>VLOOKUP(Tableau__3_Déplacements_2[[#This Row],[Id_Personne]],[1]!Tableau__2_Personnes_1[[Id_Personne]:[Age]],4)</f>
        <v>8</v>
      </c>
      <c r="G10434" t="s">
        <v>0</v>
      </c>
      <c r="H10434" t="s">
        <v>7</v>
      </c>
      <c r="I10434" t="s">
        <v>2804</v>
      </c>
      <c r="J10434">
        <v>1</v>
      </c>
      <c r="K10434">
        <v>65</v>
      </c>
      <c r="M10434">
        <v>65</v>
      </c>
      <c r="O10434" t="str">
        <f>IF(Tableau__3_Déplacements_2[[#This Row],[Ori]]=Tableau__3_Déplacements_2[[#This Row],[Des]],"local","metro")</f>
        <v>local</v>
      </c>
      <c r="P10434">
        <v>5</v>
      </c>
      <c r="Q10434">
        <v>9</v>
      </c>
      <c r="R10434">
        <v>0</v>
      </c>
      <c r="S10434">
        <v>9</v>
      </c>
      <c r="T10434">
        <v>10</v>
      </c>
      <c r="U10434" t="s">
        <v>81</v>
      </c>
      <c r="V10434">
        <v>5</v>
      </c>
      <c r="W10434">
        <v>200</v>
      </c>
      <c r="X10434">
        <v>3</v>
      </c>
      <c r="Y10434">
        <v>334.72595744680854</v>
      </c>
      <c r="Z10434" s="1">
        <v>0</v>
      </c>
      <c r="AA10434" s="1"/>
    </row>
    <row r="10435" spans="1:27" x14ac:dyDescent="0.35">
      <c r="A10435">
        <v>79</v>
      </c>
      <c r="B10435" t="e">
        <f>VLOOKUP(Tableau__3_Déplacements_2[[#This Row],[Id_Menage]],[2]Ménages!$A$2:$AD$1503,32)</f>
        <v>#REF!</v>
      </c>
      <c r="C10435" t="s">
        <v>16</v>
      </c>
      <c r="D10435" t="s">
        <v>2802</v>
      </c>
      <c r="E10435">
        <f>VLOOKUP(Tableau__3_Déplacements_2[[#This Row],[Id_Personne]],[1]!Tableau__2_Personnes_1[[Id_Personne]:[Age]],2)</f>
        <v>1</v>
      </c>
      <c r="F10435">
        <f>VLOOKUP(Tableau__3_Déplacements_2[[#This Row],[Id_Personne]],[1]!Tableau__2_Personnes_1[[Id_Personne]:[Age]],4)</f>
        <v>54</v>
      </c>
      <c r="G10435" t="s">
        <v>0</v>
      </c>
      <c r="H10435" t="s">
        <v>7</v>
      </c>
      <c r="I10435" t="s">
        <v>2803</v>
      </c>
      <c r="J10435">
        <v>1</v>
      </c>
      <c r="K10435">
        <v>76</v>
      </c>
      <c r="M10435">
        <v>75</v>
      </c>
      <c r="O10435" t="str">
        <f>IF(Tableau__3_Déplacements_2[[#This Row],[Ori]]=Tableau__3_Déplacements_2[[#This Row],[Des]],"local","metro")</f>
        <v>metro</v>
      </c>
      <c r="P10435">
        <v>3</v>
      </c>
      <c r="Q10435">
        <v>7</v>
      </c>
      <c r="R10435">
        <v>40</v>
      </c>
      <c r="S10435">
        <v>8</v>
      </c>
      <c r="T10435">
        <v>0</v>
      </c>
      <c r="U10435" t="s">
        <v>240</v>
      </c>
      <c r="V10435">
        <v>8</v>
      </c>
      <c r="W10435">
        <v>250</v>
      </c>
      <c r="X10435">
        <v>6</v>
      </c>
      <c r="Y10435">
        <v>250.95446808510638</v>
      </c>
      <c r="Z10435" s="1">
        <v>-1</v>
      </c>
      <c r="AA10435" s="1"/>
    </row>
    <row r="10436" spans="1:27" x14ac:dyDescent="0.35">
      <c r="A10436">
        <v>79</v>
      </c>
      <c r="B10436" t="e">
        <f>VLOOKUP(Tableau__3_Déplacements_2[[#This Row],[Id_Menage]],[2]Ménages!$A$2:$AD$1503,32)</f>
        <v>#REF!</v>
      </c>
      <c r="C10436" t="s">
        <v>16</v>
      </c>
      <c r="D10436" t="s">
        <v>2802</v>
      </c>
      <c r="E10436">
        <f>VLOOKUP(Tableau__3_Déplacements_2[[#This Row],[Id_Personne]],[1]!Tableau__2_Personnes_1[[Id_Personne]:[Age]],2)</f>
        <v>1</v>
      </c>
      <c r="F10436">
        <f>VLOOKUP(Tableau__3_Déplacements_2[[#This Row],[Id_Personne]],[1]!Tableau__2_Personnes_1[[Id_Personne]:[Age]],4)</f>
        <v>54</v>
      </c>
      <c r="G10436" t="s">
        <v>3</v>
      </c>
      <c r="H10436" t="s">
        <v>2</v>
      </c>
      <c r="I10436" t="s">
        <v>2801</v>
      </c>
      <c r="J10436">
        <v>1</v>
      </c>
      <c r="K10436">
        <v>75</v>
      </c>
      <c r="M10436">
        <v>76</v>
      </c>
      <c r="O10436" t="str">
        <f>IF(Tableau__3_Déplacements_2[[#This Row],[Ori]]=Tableau__3_Déplacements_2[[#This Row],[Des]],"local","metro")</f>
        <v>metro</v>
      </c>
      <c r="P10436">
        <v>15</v>
      </c>
      <c r="Q10436">
        <v>18</v>
      </c>
      <c r="R10436">
        <v>0</v>
      </c>
      <c r="S10436">
        <v>18</v>
      </c>
      <c r="T10436">
        <v>25</v>
      </c>
      <c r="U10436" t="s">
        <v>240</v>
      </c>
      <c r="V10436">
        <v>8</v>
      </c>
      <c r="W10436">
        <v>250</v>
      </c>
      <c r="X10436">
        <v>6</v>
      </c>
      <c r="Y10436">
        <v>250.95446808510638</v>
      </c>
      <c r="Z10436" s="1">
        <v>0</v>
      </c>
      <c r="AA10436" s="1"/>
    </row>
    <row r="10437" spans="1:27" x14ac:dyDescent="0.35">
      <c r="A10437">
        <v>790</v>
      </c>
      <c r="B10437" t="e">
        <f>VLOOKUP(Tableau__3_Déplacements_2[[#This Row],[Id_Menage]],[2]Ménages!$A$2:$AD$1503,32)</f>
        <v>#REF!</v>
      </c>
      <c r="C10437" t="s">
        <v>16</v>
      </c>
      <c r="D10437" t="s">
        <v>2799</v>
      </c>
      <c r="E10437">
        <f>VLOOKUP(Tableau__3_Déplacements_2[[#This Row],[Id_Personne]],[1]!Tableau__2_Personnes_1[[Id_Personne]:[Age]],2)</f>
        <v>1</v>
      </c>
      <c r="F10437">
        <f>VLOOKUP(Tableau__3_Déplacements_2[[#This Row],[Id_Personne]],[1]!Tableau__2_Personnes_1[[Id_Personne]:[Age]],4)</f>
        <v>25</v>
      </c>
      <c r="G10437" t="s">
        <v>0</v>
      </c>
      <c r="H10437" t="s">
        <v>7</v>
      </c>
      <c r="I10437" t="s">
        <v>2800</v>
      </c>
      <c r="J10437">
        <v>1</v>
      </c>
      <c r="K10437">
        <v>65</v>
      </c>
      <c r="M10437">
        <v>65</v>
      </c>
      <c r="O10437" t="str">
        <f>IF(Tableau__3_Déplacements_2[[#This Row],[Ori]]=Tableau__3_Déplacements_2[[#This Row],[Des]],"local","metro")</f>
        <v>local</v>
      </c>
      <c r="P10437">
        <v>9</v>
      </c>
      <c r="Q10437">
        <v>6</v>
      </c>
      <c r="R10437">
        <v>0</v>
      </c>
      <c r="S10437">
        <v>6</v>
      </c>
      <c r="T10437">
        <v>30</v>
      </c>
      <c r="U10437" t="s">
        <v>0</v>
      </c>
      <c r="V10437">
        <v>1</v>
      </c>
      <c r="W10437">
        <v>0</v>
      </c>
      <c r="X10437">
        <v>4</v>
      </c>
      <c r="Y10437">
        <v>334.72595744680854</v>
      </c>
      <c r="Z10437" s="1">
        <v>0</v>
      </c>
      <c r="AA10437" s="1"/>
    </row>
    <row r="10438" spans="1:27" x14ac:dyDescent="0.35">
      <c r="A10438">
        <v>790</v>
      </c>
      <c r="B10438" t="e">
        <f>VLOOKUP(Tableau__3_Déplacements_2[[#This Row],[Id_Menage]],[2]Ménages!$A$2:$AD$1503,32)</f>
        <v>#REF!</v>
      </c>
      <c r="C10438" t="s">
        <v>16</v>
      </c>
      <c r="D10438" t="s">
        <v>2799</v>
      </c>
      <c r="E10438">
        <f>VLOOKUP(Tableau__3_Déplacements_2[[#This Row],[Id_Personne]],[1]!Tableau__2_Personnes_1[[Id_Personne]:[Age]],2)</f>
        <v>1</v>
      </c>
      <c r="F10438">
        <f>VLOOKUP(Tableau__3_Déplacements_2[[#This Row],[Id_Personne]],[1]!Tableau__2_Personnes_1[[Id_Personne]:[Age]],4)</f>
        <v>25</v>
      </c>
      <c r="G10438" t="s">
        <v>3</v>
      </c>
      <c r="H10438" t="s">
        <v>2</v>
      </c>
      <c r="I10438" t="s">
        <v>2798</v>
      </c>
      <c r="J10438">
        <v>1</v>
      </c>
      <c r="K10438">
        <v>65</v>
      </c>
      <c r="M10438">
        <v>65</v>
      </c>
      <c r="O10438" t="str">
        <f>IF(Tableau__3_Déplacements_2[[#This Row],[Ori]]=Tableau__3_Déplacements_2[[#This Row],[Des]],"local","metro")</f>
        <v>local</v>
      </c>
      <c r="P10438">
        <v>15</v>
      </c>
      <c r="Q10438">
        <v>19</v>
      </c>
      <c r="R10438">
        <v>30</v>
      </c>
      <c r="S10438">
        <v>20</v>
      </c>
      <c r="T10438">
        <v>10</v>
      </c>
      <c r="U10438" t="s">
        <v>0</v>
      </c>
      <c r="V10438">
        <v>1</v>
      </c>
      <c r="W10438">
        <v>0</v>
      </c>
      <c r="X10438">
        <v>4</v>
      </c>
      <c r="Y10438">
        <v>334.72595744680854</v>
      </c>
      <c r="Z10438" s="1">
        <v>-1</v>
      </c>
      <c r="AA10438" s="1"/>
    </row>
    <row r="10439" spans="1:27" x14ac:dyDescent="0.35">
      <c r="A10439">
        <v>790</v>
      </c>
      <c r="B10439" t="e">
        <f>VLOOKUP(Tableau__3_Déplacements_2[[#This Row],[Id_Menage]],[2]Ménages!$A$2:$AD$1503,32)</f>
        <v>#REF!</v>
      </c>
      <c r="C10439" t="s">
        <v>11</v>
      </c>
      <c r="D10439" t="s">
        <v>2796</v>
      </c>
      <c r="E10439">
        <f>VLOOKUP(Tableau__3_Déplacements_2[[#This Row],[Id_Personne]],[1]!Tableau__2_Personnes_1[[Id_Personne]:[Age]],2)</f>
        <v>1</v>
      </c>
      <c r="F10439">
        <f>VLOOKUP(Tableau__3_Déplacements_2[[#This Row],[Id_Personne]],[1]!Tableau__2_Personnes_1[[Id_Personne]:[Age]],4)</f>
        <v>23</v>
      </c>
      <c r="G10439" t="s">
        <v>0</v>
      </c>
      <c r="H10439" t="s">
        <v>7</v>
      </c>
      <c r="I10439" t="s">
        <v>2797</v>
      </c>
      <c r="J10439">
        <v>1</v>
      </c>
      <c r="K10439">
        <v>65</v>
      </c>
      <c r="M10439">
        <v>65</v>
      </c>
      <c r="O10439" t="str">
        <f>IF(Tableau__3_Déplacements_2[[#This Row],[Ori]]=Tableau__3_Déplacements_2[[#This Row],[Des]],"local","metro")</f>
        <v>local</v>
      </c>
      <c r="P10439">
        <v>9</v>
      </c>
      <c r="Q10439">
        <v>6</v>
      </c>
      <c r="R10439">
        <v>0</v>
      </c>
      <c r="S10439">
        <v>6</v>
      </c>
      <c r="T10439">
        <v>30</v>
      </c>
      <c r="U10439" t="s">
        <v>0</v>
      </c>
      <c r="V10439">
        <v>1</v>
      </c>
      <c r="W10439">
        <v>0</v>
      </c>
      <c r="X10439">
        <v>4</v>
      </c>
      <c r="Y10439">
        <v>334.72595744680854</v>
      </c>
      <c r="Z10439" s="1">
        <v>0</v>
      </c>
      <c r="AA10439" s="1"/>
    </row>
    <row r="10440" spans="1:27" x14ac:dyDescent="0.35">
      <c r="A10440">
        <v>790</v>
      </c>
      <c r="B10440" t="e">
        <f>VLOOKUP(Tableau__3_Déplacements_2[[#This Row],[Id_Menage]],[2]Ménages!$A$2:$AD$1503,32)</f>
        <v>#REF!</v>
      </c>
      <c r="C10440" t="s">
        <v>11</v>
      </c>
      <c r="D10440" t="s">
        <v>2796</v>
      </c>
      <c r="E10440">
        <f>VLOOKUP(Tableau__3_Déplacements_2[[#This Row],[Id_Personne]],[1]!Tableau__2_Personnes_1[[Id_Personne]:[Age]],2)</f>
        <v>1</v>
      </c>
      <c r="F10440">
        <f>VLOOKUP(Tableau__3_Déplacements_2[[#This Row],[Id_Personne]],[1]!Tableau__2_Personnes_1[[Id_Personne]:[Age]],4)</f>
        <v>23</v>
      </c>
      <c r="G10440" t="s">
        <v>3</v>
      </c>
      <c r="H10440" t="s">
        <v>2</v>
      </c>
      <c r="I10440" t="s">
        <v>2795</v>
      </c>
      <c r="J10440">
        <v>1</v>
      </c>
      <c r="K10440">
        <v>65</v>
      </c>
      <c r="M10440">
        <v>65</v>
      </c>
      <c r="O10440" t="str">
        <f>IF(Tableau__3_Déplacements_2[[#This Row],[Ori]]=Tableau__3_Déplacements_2[[#This Row],[Des]],"local","metro")</f>
        <v>local</v>
      </c>
      <c r="P10440">
        <v>15</v>
      </c>
      <c r="Q10440">
        <v>19</v>
      </c>
      <c r="R10440">
        <v>20</v>
      </c>
      <c r="S10440">
        <v>20</v>
      </c>
      <c r="T10440">
        <v>0</v>
      </c>
      <c r="U10440" t="s">
        <v>0</v>
      </c>
      <c r="V10440">
        <v>1</v>
      </c>
      <c r="W10440">
        <v>0</v>
      </c>
      <c r="X10440">
        <v>4</v>
      </c>
      <c r="Y10440">
        <v>334.72595744680854</v>
      </c>
      <c r="Z10440" s="1">
        <v>-1</v>
      </c>
      <c r="AA10440" s="1"/>
    </row>
    <row r="10441" spans="1:27" x14ac:dyDescent="0.35">
      <c r="A10441">
        <v>790</v>
      </c>
      <c r="B10441" t="e">
        <f>VLOOKUP(Tableau__3_Déplacements_2[[#This Row],[Id_Menage]],[2]Ménages!$A$2:$AD$1503,32)</f>
        <v>#REF!</v>
      </c>
      <c r="C10441" t="s">
        <v>5</v>
      </c>
      <c r="D10441" t="s">
        <v>2793</v>
      </c>
      <c r="E10441">
        <f>VLOOKUP(Tableau__3_Déplacements_2[[#This Row],[Id_Personne]],[1]!Tableau__2_Personnes_1[[Id_Personne]:[Age]],2)</f>
        <v>1</v>
      </c>
      <c r="F10441">
        <f>VLOOKUP(Tableau__3_Déplacements_2[[#This Row],[Id_Personne]],[1]!Tableau__2_Personnes_1[[Id_Personne]:[Age]],4)</f>
        <v>22</v>
      </c>
      <c r="G10441" t="s">
        <v>0</v>
      </c>
      <c r="H10441" t="s">
        <v>7</v>
      </c>
      <c r="I10441" t="s">
        <v>2794</v>
      </c>
      <c r="J10441">
        <v>1</v>
      </c>
      <c r="K10441">
        <v>65</v>
      </c>
      <c r="M10441">
        <v>65</v>
      </c>
      <c r="O10441" t="str">
        <f>IF(Tableau__3_Déplacements_2[[#This Row],[Ori]]=Tableau__3_Déplacements_2[[#This Row],[Des]],"local","metro")</f>
        <v>local</v>
      </c>
      <c r="P10441">
        <v>9</v>
      </c>
      <c r="Q10441">
        <v>6</v>
      </c>
      <c r="R10441">
        <v>0</v>
      </c>
      <c r="S10441">
        <v>6</v>
      </c>
      <c r="T10441">
        <v>30</v>
      </c>
      <c r="U10441" t="s">
        <v>0</v>
      </c>
      <c r="V10441">
        <v>1</v>
      </c>
      <c r="W10441">
        <v>0</v>
      </c>
      <c r="X10441">
        <v>4</v>
      </c>
      <c r="Y10441">
        <v>334.72595744680854</v>
      </c>
      <c r="Z10441" s="1">
        <v>0</v>
      </c>
      <c r="AA10441" s="1"/>
    </row>
    <row r="10442" spans="1:27" x14ac:dyDescent="0.35">
      <c r="A10442">
        <v>790</v>
      </c>
      <c r="B10442" t="e">
        <f>VLOOKUP(Tableau__3_Déplacements_2[[#This Row],[Id_Menage]],[2]Ménages!$A$2:$AD$1503,32)</f>
        <v>#REF!</v>
      </c>
      <c r="C10442" t="s">
        <v>5</v>
      </c>
      <c r="D10442" t="s">
        <v>2793</v>
      </c>
      <c r="E10442">
        <f>VLOOKUP(Tableau__3_Déplacements_2[[#This Row],[Id_Personne]],[1]!Tableau__2_Personnes_1[[Id_Personne]:[Age]],2)</f>
        <v>1</v>
      </c>
      <c r="F10442">
        <f>VLOOKUP(Tableau__3_Déplacements_2[[#This Row],[Id_Personne]],[1]!Tableau__2_Personnes_1[[Id_Personne]:[Age]],4)</f>
        <v>22</v>
      </c>
      <c r="G10442" t="s">
        <v>3</v>
      </c>
      <c r="H10442" t="s">
        <v>2</v>
      </c>
      <c r="I10442" t="s">
        <v>2792</v>
      </c>
      <c r="J10442">
        <v>1</v>
      </c>
      <c r="K10442">
        <v>65</v>
      </c>
      <c r="M10442">
        <v>65</v>
      </c>
      <c r="O10442" t="str">
        <f>IF(Tableau__3_Déplacements_2[[#This Row],[Ori]]=Tableau__3_Déplacements_2[[#This Row],[Des]],"local","metro")</f>
        <v>local</v>
      </c>
      <c r="P10442">
        <v>15</v>
      </c>
      <c r="Q10442">
        <v>19</v>
      </c>
      <c r="R10442">
        <v>25</v>
      </c>
      <c r="S10442">
        <v>20</v>
      </c>
      <c r="T10442">
        <v>5</v>
      </c>
      <c r="U10442" t="s">
        <v>0</v>
      </c>
      <c r="V10442">
        <v>1</v>
      </c>
      <c r="W10442">
        <v>0</v>
      </c>
      <c r="X10442">
        <v>4</v>
      </c>
      <c r="Y10442">
        <v>334.72595744680854</v>
      </c>
      <c r="Z10442" s="1">
        <v>-1</v>
      </c>
      <c r="AA10442" s="1"/>
    </row>
    <row r="10443" spans="1:27" x14ac:dyDescent="0.35">
      <c r="A10443">
        <v>791</v>
      </c>
      <c r="B10443" t="e">
        <f>VLOOKUP(Tableau__3_Déplacements_2[[#This Row],[Id_Menage]],[2]Ménages!$A$2:$AD$1503,32)</f>
        <v>#REF!</v>
      </c>
      <c r="C10443" t="s">
        <v>16</v>
      </c>
      <c r="D10443" t="s">
        <v>2790</v>
      </c>
      <c r="E10443">
        <f>VLOOKUP(Tableau__3_Déplacements_2[[#This Row],[Id_Personne]],[1]!Tableau__2_Personnes_1[[Id_Personne]:[Age]],2)</f>
        <v>1</v>
      </c>
      <c r="F10443">
        <f>VLOOKUP(Tableau__3_Déplacements_2[[#This Row],[Id_Personne]],[1]!Tableau__2_Personnes_1[[Id_Personne]:[Age]],4)</f>
        <v>45</v>
      </c>
      <c r="G10443" t="s">
        <v>3</v>
      </c>
      <c r="H10443" t="s">
        <v>2</v>
      </c>
      <c r="I10443" t="s">
        <v>2791</v>
      </c>
      <c r="J10443">
        <v>1</v>
      </c>
      <c r="K10443">
        <v>70</v>
      </c>
      <c r="M10443">
        <v>65</v>
      </c>
      <c r="O10443" t="str">
        <f>IF(Tableau__3_Déplacements_2[[#This Row],[Ori]]=Tableau__3_Déplacements_2[[#This Row],[Des]],"local","metro")</f>
        <v>metro</v>
      </c>
      <c r="P10443">
        <v>15</v>
      </c>
      <c r="Q10443">
        <v>21</v>
      </c>
      <c r="R10443">
        <v>0</v>
      </c>
      <c r="S10443">
        <v>21</v>
      </c>
      <c r="T10443">
        <v>30</v>
      </c>
      <c r="U10443" t="s">
        <v>81</v>
      </c>
      <c r="V10443">
        <v>5</v>
      </c>
      <c r="W10443">
        <v>150</v>
      </c>
      <c r="X10443">
        <v>5</v>
      </c>
      <c r="Y10443">
        <v>334.72595744680854</v>
      </c>
      <c r="Z10443" s="1">
        <v>0</v>
      </c>
      <c r="AA10443" s="1"/>
    </row>
    <row r="10444" spans="1:27" x14ac:dyDescent="0.35">
      <c r="A10444">
        <v>791</v>
      </c>
      <c r="B10444" t="e">
        <f>VLOOKUP(Tableau__3_Déplacements_2[[#This Row],[Id_Menage]],[2]Ménages!$A$2:$AD$1503,32)</f>
        <v>#REF!</v>
      </c>
      <c r="C10444" t="s">
        <v>16</v>
      </c>
      <c r="D10444" t="s">
        <v>2790</v>
      </c>
      <c r="E10444">
        <f>VLOOKUP(Tableau__3_Déplacements_2[[#This Row],[Id_Personne]],[1]!Tableau__2_Personnes_1[[Id_Personne]:[Age]],2)</f>
        <v>1</v>
      </c>
      <c r="F10444">
        <f>VLOOKUP(Tableau__3_Déplacements_2[[#This Row],[Id_Personne]],[1]!Tableau__2_Personnes_1[[Id_Personne]:[Age]],4)</f>
        <v>45</v>
      </c>
      <c r="G10444" t="s">
        <v>0</v>
      </c>
      <c r="H10444" t="s">
        <v>7</v>
      </c>
      <c r="I10444" t="s">
        <v>2789</v>
      </c>
      <c r="J10444">
        <v>1</v>
      </c>
      <c r="K10444">
        <v>65</v>
      </c>
      <c r="M10444">
        <v>70</v>
      </c>
      <c r="O10444" t="str">
        <f>IF(Tableau__3_Déplacements_2[[#This Row],[Ori]]=Tableau__3_Déplacements_2[[#This Row],[Des]],"local","metro")</f>
        <v>metro</v>
      </c>
      <c r="P10444">
        <v>3</v>
      </c>
      <c r="Q10444">
        <v>7</v>
      </c>
      <c r="R10444">
        <v>0</v>
      </c>
      <c r="S10444">
        <v>7</v>
      </c>
      <c r="T10444">
        <v>20</v>
      </c>
      <c r="U10444" t="s">
        <v>81</v>
      </c>
      <c r="V10444">
        <v>5</v>
      </c>
      <c r="W10444">
        <v>150</v>
      </c>
      <c r="X10444">
        <v>5</v>
      </c>
      <c r="Y10444">
        <v>334.72595744680854</v>
      </c>
      <c r="Z10444" s="1">
        <v>0</v>
      </c>
      <c r="AA10444" s="1"/>
    </row>
    <row r="10445" spans="1:27" x14ac:dyDescent="0.35">
      <c r="A10445">
        <v>791</v>
      </c>
      <c r="B10445" t="e">
        <f>VLOOKUP(Tableau__3_Déplacements_2[[#This Row],[Id_Menage]],[2]Ménages!$A$2:$AD$1503,32)</f>
        <v>#REF!</v>
      </c>
      <c r="C10445" t="s">
        <v>11</v>
      </c>
      <c r="D10445" t="s">
        <v>2787</v>
      </c>
      <c r="E10445">
        <f>VLOOKUP(Tableau__3_Déplacements_2[[#This Row],[Id_Personne]],[1]!Tableau__2_Personnes_1[[Id_Personne]:[Age]],2)</f>
        <v>2</v>
      </c>
      <c r="F10445">
        <f>VLOOKUP(Tableau__3_Déplacements_2[[#This Row],[Id_Personne]],[1]!Tableau__2_Personnes_1[[Id_Personne]:[Age]],4)</f>
        <v>32</v>
      </c>
      <c r="G10445" t="s">
        <v>3</v>
      </c>
      <c r="H10445" t="s">
        <v>2</v>
      </c>
      <c r="I10445" t="s">
        <v>2788</v>
      </c>
      <c r="J10445">
        <v>1</v>
      </c>
      <c r="K10445">
        <v>70</v>
      </c>
      <c r="M10445">
        <v>65</v>
      </c>
      <c r="O10445" t="str">
        <f>IF(Tableau__3_Déplacements_2[[#This Row],[Ori]]=Tableau__3_Déplacements_2[[#This Row],[Des]],"local","metro")</f>
        <v>metro</v>
      </c>
      <c r="P10445">
        <v>15</v>
      </c>
      <c r="Q10445">
        <v>19</v>
      </c>
      <c r="R10445">
        <v>5</v>
      </c>
      <c r="S10445">
        <v>19</v>
      </c>
      <c r="T10445">
        <v>30</v>
      </c>
      <c r="U10445" t="s">
        <v>81</v>
      </c>
      <c r="V10445">
        <v>5</v>
      </c>
      <c r="W10445">
        <v>150</v>
      </c>
      <c r="X10445">
        <v>5</v>
      </c>
      <c r="Y10445">
        <v>334.72595744680854</v>
      </c>
      <c r="Z10445" s="1">
        <v>-1</v>
      </c>
      <c r="AA10445" s="1"/>
    </row>
    <row r="10446" spans="1:27" x14ac:dyDescent="0.35">
      <c r="A10446">
        <v>791</v>
      </c>
      <c r="B10446" t="e">
        <f>VLOOKUP(Tableau__3_Déplacements_2[[#This Row],[Id_Menage]],[2]Ménages!$A$2:$AD$1503,32)</f>
        <v>#REF!</v>
      </c>
      <c r="C10446" t="s">
        <v>11</v>
      </c>
      <c r="D10446" t="s">
        <v>2787</v>
      </c>
      <c r="E10446">
        <f>VLOOKUP(Tableau__3_Déplacements_2[[#This Row],[Id_Personne]],[1]!Tableau__2_Personnes_1[[Id_Personne]:[Age]],2)</f>
        <v>2</v>
      </c>
      <c r="F10446">
        <f>VLOOKUP(Tableau__3_Déplacements_2[[#This Row],[Id_Personne]],[1]!Tableau__2_Personnes_1[[Id_Personne]:[Age]],4)</f>
        <v>32</v>
      </c>
      <c r="G10446" t="s">
        <v>0</v>
      </c>
      <c r="H10446" t="s">
        <v>7</v>
      </c>
      <c r="I10446" t="s">
        <v>2786</v>
      </c>
      <c r="J10446">
        <v>1</v>
      </c>
      <c r="K10446">
        <v>65</v>
      </c>
      <c r="M10446">
        <v>70</v>
      </c>
      <c r="O10446" t="str">
        <f>IF(Tableau__3_Déplacements_2[[#This Row],[Ori]]=Tableau__3_Déplacements_2[[#This Row],[Des]],"local","metro")</f>
        <v>metro</v>
      </c>
      <c r="P10446">
        <v>3</v>
      </c>
      <c r="Q10446">
        <v>9</v>
      </c>
      <c r="R10446">
        <v>0</v>
      </c>
      <c r="S10446">
        <v>9</v>
      </c>
      <c r="T10446">
        <v>30</v>
      </c>
      <c r="U10446" t="s">
        <v>81</v>
      </c>
      <c r="V10446">
        <v>5</v>
      </c>
      <c r="W10446">
        <v>150</v>
      </c>
      <c r="X10446">
        <v>5</v>
      </c>
      <c r="Y10446">
        <v>334.72595744680854</v>
      </c>
      <c r="Z10446" s="1">
        <v>0</v>
      </c>
      <c r="AA10446" s="1"/>
    </row>
    <row r="10447" spans="1:27" x14ac:dyDescent="0.35">
      <c r="A10447">
        <v>791</v>
      </c>
      <c r="B10447" t="e">
        <f>VLOOKUP(Tableau__3_Déplacements_2[[#This Row],[Id_Menage]],[2]Ménages!$A$2:$AD$1503,32)</f>
        <v>#REF!</v>
      </c>
      <c r="C10447" t="s">
        <v>5</v>
      </c>
      <c r="D10447" t="s">
        <v>2784</v>
      </c>
      <c r="E10447">
        <f>VLOOKUP(Tableau__3_Déplacements_2[[#This Row],[Id_Personne]],[1]!Tableau__2_Personnes_1[[Id_Personne]:[Age]],2)</f>
        <v>2</v>
      </c>
      <c r="F10447">
        <f>VLOOKUP(Tableau__3_Déplacements_2[[#This Row],[Id_Personne]],[1]!Tableau__2_Personnes_1[[Id_Personne]:[Age]],4)</f>
        <v>17</v>
      </c>
      <c r="G10447" t="s">
        <v>3</v>
      </c>
      <c r="H10447" t="s">
        <v>2</v>
      </c>
      <c r="I10447" t="s">
        <v>2785</v>
      </c>
      <c r="J10447">
        <v>1</v>
      </c>
      <c r="K10447">
        <v>65</v>
      </c>
      <c r="M10447">
        <v>65</v>
      </c>
      <c r="O10447" t="str">
        <f>IF(Tableau__3_Déplacements_2[[#This Row],[Ori]]=Tableau__3_Déplacements_2[[#This Row],[Des]],"local","metro")</f>
        <v>local</v>
      </c>
      <c r="P10447">
        <v>15</v>
      </c>
      <c r="Q10447">
        <v>12</v>
      </c>
      <c r="R10447">
        <v>30</v>
      </c>
      <c r="S10447">
        <v>13</v>
      </c>
      <c r="T10447">
        <v>0</v>
      </c>
      <c r="U10447" t="s">
        <v>0</v>
      </c>
      <c r="V10447">
        <v>1</v>
      </c>
      <c r="W10447">
        <v>0</v>
      </c>
      <c r="X10447">
        <v>5</v>
      </c>
      <c r="Y10447">
        <v>334.72595744680854</v>
      </c>
      <c r="Z10447" s="1">
        <v>-1</v>
      </c>
      <c r="AA10447" s="1"/>
    </row>
    <row r="10448" spans="1:27" x14ac:dyDescent="0.35">
      <c r="A10448">
        <v>791</v>
      </c>
      <c r="B10448" t="e">
        <f>VLOOKUP(Tableau__3_Déplacements_2[[#This Row],[Id_Menage]],[2]Ménages!$A$2:$AD$1503,32)</f>
        <v>#REF!</v>
      </c>
      <c r="C10448" t="s">
        <v>5</v>
      </c>
      <c r="D10448" t="s">
        <v>2784</v>
      </c>
      <c r="E10448">
        <f>VLOOKUP(Tableau__3_Déplacements_2[[#This Row],[Id_Personne]],[1]!Tableau__2_Personnes_1[[Id_Personne]:[Age]],2)</f>
        <v>2</v>
      </c>
      <c r="F10448">
        <f>VLOOKUP(Tableau__3_Déplacements_2[[#This Row],[Id_Personne]],[1]!Tableau__2_Personnes_1[[Id_Personne]:[Age]],4)</f>
        <v>17</v>
      </c>
      <c r="G10448" t="s">
        <v>0</v>
      </c>
      <c r="H10448" t="s">
        <v>7</v>
      </c>
      <c r="I10448" t="s">
        <v>2783</v>
      </c>
      <c r="J10448">
        <v>1</v>
      </c>
      <c r="K10448">
        <v>65</v>
      </c>
      <c r="M10448">
        <v>65</v>
      </c>
      <c r="O10448" t="str">
        <f>IF(Tableau__3_Déplacements_2[[#This Row],[Ori]]=Tableau__3_Déplacements_2[[#This Row],[Des]],"local","metro")</f>
        <v>local</v>
      </c>
      <c r="P10448">
        <v>7</v>
      </c>
      <c r="Q10448">
        <v>12</v>
      </c>
      <c r="R10448">
        <v>10</v>
      </c>
      <c r="S10448">
        <v>12</v>
      </c>
      <c r="T10448">
        <v>40</v>
      </c>
      <c r="U10448" t="s">
        <v>0</v>
      </c>
      <c r="V10448">
        <v>1</v>
      </c>
      <c r="W10448">
        <v>0</v>
      </c>
      <c r="X10448">
        <v>5</v>
      </c>
      <c r="Y10448">
        <v>334.72595744680854</v>
      </c>
      <c r="Z10448" s="1">
        <v>-1</v>
      </c>
      <c r="AA10448" s="1"/>
    </row>
    <row r="10449" spans="1:27" x14ac:dyDescent="0.35">
      <c r="A10449">
        <v>792</v>
      </c>
      <c r="B10449" t="e">
        <f>VLOOKUP(Tableau__3_Déplacements_2[[#This Row],[Id_Menage]],[2]Ménages!$A$2:$AD$1503,32)</f>
        <v>#REF!</v>
      </c>
      <c r="C10449" t="s">
        <v>16</v>
      </c>
      <c r="D10449" t="s">
        <v>2780</v>
      </c>
      <c r="E10449">
        <f>VLOOKUP(Tableau__3_Déplacements_2[[#This Row],[Id_Personne]],[1]!Tableau__2_Personnes_1[[Id_Personne]:[Age]],2)</f>
        <v>1</v>
      </c>
      <c r="F10449">
        <f>VLOOKUP(Tableau__3_Déplacements_2[[#This Row],[Id_Personne]],[1]!Tableau__2_Personnes_1[[Id_Personne]:[Age]],4)</f>
        <v>49</v>
      </c>
      <c r="G10449" t="s">
        <v>13</v>
      </c>
      <c r="H10449" t="s">
        <v>22</v>
      </c>
      <c r="I10449" t="s">
        <v>2782</v>
      </c>
      <c r="J10449">
        <v>1</v>
      </c>
      <c r="K10449">
        <v>80</v>
      </c>
      <c r="M10449">
        <v>65</v>
      </c>
      <c r="O10449" t="str">
        <f>IF(Tableau__3_Déplacements_2[[#This Row],[Ori]]=Tableau__3_Déplacements_2[[#This Row],[Des]],"local","metro")</f>
        <v>metro</v>
      </c>
      <c r="P10449">
        <v>15</v>
      </c>
      <c r="Q10449">
        <v>20</v>
      </c>
      <c r="R10449">
        <v>0</v>
      </c>
      <c r="S10449">
        <v>21</v>
      </c>
      <c r="T10449">
        <v>0</v>
      </c>
      <c r="U10449" t="s">
        <v>240</v>
      </c>
      <c r="V10449">
        <v>8</v>
      </c>
      <c r="W10449">
        <v>300</v>
      </c>
      <c r="X10449">
        <v>6</v>
      </c>
      <c r="Y10449">
        <v>334.72595744680854</v>
      </c>
      <c r="Z10449" s="1">
        <v>0</v>
      </c>
      <c r="AA10449" s="1"/>
    </row>
    <row r="10450" spans="1:27" x14ac:dyDescent="0.35">
      <c r="A10450">
        <v>792</v>
      </c>
      <c r="B10450" t="e">
        <f>VLOOKUP(Tableau__3_Déplacements_2[[#This Row],[Id_Menage]],[2]Ménages!$A$2:$AD$1503,32)</f>
        <v>#REF!</v>
      </c>
      <c r="C10450" t="s">
        <v>16</v>
      </c>
      <c r="D10450" t="s">
        <v>2780</v>
      </c>
      <c r="E10450">
        <f>VLOOKUP(Tableau__3_Déplacements_2[[#This Row],[Id_Personne]],[1]!Tableau__2_Personnes_1[[Id_Personne]:[Age]],2)</f>
        <v>1</v>
      </c>
      <c r="F10450">
        <f>VLOOKUP(Tableau__3_Déplacements_2[[#This Row],[Id_Personne]],[1]!Tableau__2_Personnes_1[[Id_Personne]:[Age]],4)</f>
        <v>49</v>
      </c>
      <c r="G10450" t="s">
        <v>0</v>
      </c>
      <c r="H10450" t="s">
        <v>7</v>
      </c>
      <c r="I10450" t="s">
        <v>2781</v>
      </c>
      <c r="J10450">
        <v>1</v>
      </c>
      <c r="K10450">
        <v>65</v>
      </c>
      <c r="M10450">
        <v>35</v>
      </c>
      <c r="O10450" t="str">
        <f>IF(Tableau__3_Déplacements_2[[#This Row],[Ori]]=Tableau__3_Déplacements_2[[#This Row],[Des]],"local","metro")</f>
        <v>metro</v>
      </c>
      <c r="P10450">
        <v>3</v>
      </c>
      <c r="Q10450">
        <v>7</v>
      </c>
      <c r="R10450">
        <v>0</v>
      </c>
      <c r="S10450">
        <v>7</v>
      </c>
      <c r="T10450">
        <v>30</v>
      </c>
      <c r="U10450" t="s">
        <v>240</v>
      </c>
      <c r="V10450">
        <v>8</v>
      </c>
      <c r="W10450">
        <v>300</v>
      </c>
      <c r="X10450">
        <v>5</v>
      </c>
      <c r="Y10450">
        <v>334.72595744680854</v>
      </c>
      <c r="Z10450" s="1">
        <v>0</v>
      </c>
      <c r="AA10450" s="1"/>
    </row>
    <row r="10451" spans="1:27" x14ac:dyDescent="0.35">
      <c r="A10451">
        <v>792</v>
      </c>
      <c r="B10451" t="e">
        <f>VLOOKUP(Tableau__3_Déplacements_2[[#This Row],[Id_Menage]],[2]Ménages!$A$2:$AD$1503,32)</f>
        <v>#REF!</v>
      </c>
      <c r="C10451" t="s">
        <v>16</v>
      </c>
      <c r="D10451" t="s">
        <v>2780</v>
      </c>
      <c r="E10451">
        <f>VLOOKUP(Tableau__3_Déplacements_2[[#This Row],[Id_Personne]],[1]!Tableau__2_Personnes_1[[Id_Personne]:[Age]],2)</f>
        <v>1</v>
      </c>
      <c r="F10451">
        <f>VLOOKUP(Tableau__3_Déplacements_2[[#This Row],[Id_Personne]],[1]!Tableau__2_Personnes_1[[Id_Personne]:[Age]],4)</f>
        <v>49</v>
      </c>
      <c r="G10451" t="s">
        <v>3</v>
      </c>
      <c r="H10451" t="s">
        <v>2</v>
      </c>
      <c r="I10451" t="s">
        <v>2779</v>
      </c>
      <c r="J10451">
        <v>1</v>
      </c>
      <c r="K10451">
        <v>35</v>
      </c>
      <c r="M10451">
        <v>80</v>
      </c>
      <c r="O10451" t="str">
        <f>IF(Tableau__3_Déplacements_2[[#This Row],[Ori]]=Tableau__3_Déplacements_2[[#This Row],[Des]],"local","metro")</f>
        <v>metro</v>
      </c>
      <c r="P10451">
        <v>10</v>
      </c>
      <c r="Q10451">
        <v>16</v>
      </c>
      <c r="R10451">
        <v>0</v>
      </c>
      <c r="S10451">
        <v>17</v>
      </c>
      <c r="T10451">
        <v>0</v>
      </c>
      <c r="U10451" t="s">
        <v>30</v>
      </c>
      <c r="V10451">
        <v>8</v>
      </c>
      <c r="W10451">
        <v>250</v>
      </c>
      <c r="X10451">
        <v>6</v>
      </c>
      <c r="Y10451">
        <v>334.72595744680854</v>
      </c>
      <c r="Z10451" s="1">
        <v>0</v>
      </c>
      <c r="AA10451" s="1"/>
    </row>
    <row r="10452" spans="1:27" x14ac:dyDescent="0.35">
      <c r="A10452">
        <v>792</v>
      </c>
      <c r="B10452" t="e">
        <f>VLOOKUP(Tableau__3_Déplacements_2[[#This Row],[Id_Menage]],[2]Ménages!$A$2:$AD$1503,32)</f>
        <v>#REF!</v>
      </c>
      <c r="C10452" t="s">
        <v>11</v>
      </c>
      <c r="D10452" t="s">
        <v>2777</v>
      </c>
      <c r="E10452">
        <f>VLOOKUP(Tableau__3_Déplacements_2[[#This Row],[Id_Personne]],[1]!Tableau__2_Personnes_1[[Id_Personne]:[Age]],2)</f>
        <v>2</v>
      </c>
      <c r="F10452">
        <f>VLOOKUP(Tableau__3_Déplacements_2[[#This Row],[Id_Personne]],[1]!Tableau__2_Personnes_1[[Id_Personne]:[Age]],4)</f>
        <v>32</v>
      </c>
      <c r="G10452" t="s">
        <v>3</v>
      </c>
      <c r="H10452" t="s">
        <v>2</v>
      </c>
      <c r="I10452" t="s">
        <v>2778</v>
      </c>
      <c r="J10452">
        <v>1</v>
      </c>
      <c r="K10452">
        <v>65</v>
      </c>
      <c r="M10452">
        <v>65</v>
      </c>
      <c r="O10452" t="str">
        <f>IF(Tableau__3_Déplacements_2[[#This Row],[Ori]]=Tableau__3_Déplacements_2[[#This Row],[Des]],"local","metro")</f>
        <v>local</v>
      </c>
      <c r="P10452">
        <v>15</v>
      </c>
      <c r="Q10452">
        <v>11</v>
      </c>
      <c r="R10452">
        <v>0</v>
      </c>
      <c r="S10452">
        <v>11</v>
      </c>
      <c r="T10452">
        <v>20</v>
      </c>
      <c r="U10452" t="s">
        <v>81</v>
      </c>
      <c r="V10452">
        <v>5</v>
      </c>
      <c r="W10452">
        <v>200</v>
      </c>
      <c r="X10452">
        <v>3</v>
      </c>
      <c r="Y10452">
        <v>334.72595744680854</v>
      </c>
      <c r="Z10452" s="1">
        <v>0</v>
      </c>
      <c r="AA10452" s="1"/>
    </row>
    <row r="10453" spans="1:27" x14ac:dyDescent="0.35">
      <c r="A10453">
        <v>792</v>
      </c>
      <c r="B10453" t="e">
        <f>VLOOKUP(Tableau__3_Déplacements_2[[#This Row],[Id_Menage]],[2]Ménages!$A$2:$AD$1503,32)</f>
        <v>#REF!</v>
      </c>
      <c r="C10453" t="s">
        <v>11</v>
      </c>
      <c r="D10453" t="s">
        <v>2777</v>
      </c>
      <c r="E10453">
        <f>VLOOKUP(Tableau__3_Déplacements_2[[#This Row],[Id_Personne]],[1]!Tableau__2_Personnes_1[[Id_Personne]:[Age]],2)</f>
        <v>2</v>
      </c>
      <c r="F10453">
        <f>VLOOKUP(Tableau__3_Déplacements_2[[#This Row],[Id_Personne]],[1]!Tableau__2_Personnes_1[[Id_Personne]:[Age]],4)</f>
        <v>32</v>
      </c>
      <c r="G10453" t="s">
        <v>0</v>
      </c>
      <c r="H10453" t="s">
        <v>7</v>
      </c>
      <c r="I10453" t="s">
        <v>2776</v>
      </c>
      <c r="J10453">
        <v>1</v>
      </c>
      <c r="K10453">
        <v>65</v>
      </c>
      <c r="M10453">
        <v>65</v>
      </c>
      <c r="O10453" t="str">
        <f>IF(Tableau__3_Déplacements_2[[#This Row],[Ori]]=Tableau__3_Déplacements_2[[#This Row],[Des]],"local","metro")</f>
        <v>local</v>
      </c>
      <c r="P10453">
        <v>5</v>
      </c>
      <c r="Q10453">
        <v>9</v>
      </c>
      <c r="R10453">
        <v>10</v>
      </c>
      <c r="S10453">
        <v>9</v>
      </c>
      <c r="T10453">
        <v>30</v>
      </c>
      <c r="U10453" t="s">
        <v>81</v>
      </c>
      <c r="V10453">
        <v>5</v>
      </c>
      <c r="W10453">
        <v>150</v>
      </c>
      <c r="X10453">
        <v>3</v>
      </c>
      <c r="Y10453">
        <v>334.72595744680854</v>
      </c>
      <c r="Z10453" s="1">
        <v>-1</v>
      </c>
      <c r="AA10453" s="1"/>
    </row>
    <row r="10454" spans="1:27" x14ac:dyDescent="0.35">
      <c r="A10454">
        <v>793</v>
      </c>
      <c r="B10454" t="e">
        <f>VLOOKUP(Tableau__3_Déplacements_2[[#This Row],[Id_Menage]],[2]Ménages!$A$2:$AD$1503,32)</f>
        <v>#REF!</v>
      </c>
      <c r="C10454" t="s">
        <v>16</v>
      </c>
      <c r="D10454" t="s">
        <v>2772</v>
      </c>
      <c r="E10454">
        <f>VLOOKUP(Tableau__3_Déplacements_2[[#This Row],[Id_Personne]],[1]!Tableau__2_Personnes_1[[Id_Personne]:[Age]],2)</f>
        <v>1</v>
      </c>
      <c r="F10454">
        <f>VLOOKUP(Tableau__3_Déplacements_2[[#This Row],[Id_Personne]],[1]!Tableau__2_Personnes_1[[Id_Personne]:[Age]],4)</f>
        <v>26</v>
      </c>
      <c r="G10454" t="s">
        <v>3</v>
      </c>
      <c r="H10454" t="s">
        <v>2</v>
      </c>
      <c r="I10454" t="s">
        <v>2775</v>
      </c>
      <c r="J10454">
        <v>1</v>
      </c>
      <c r="K10454">
        <v>72</v>
      </c>
      <c r="M10454">
        <v>65</v>
      </c>
      <c r="O10454" t="str">
        <f>IF(Tableau__3_Déplacements_2[[#This Row],[Ori]]=Tableau__3_Déplacements_2[[#This Row],[Des]],"local","metro")</f>
        <v>metro</v>
      </c>
      <c r="P10454">
        <v>15</v>
      </c>
      <c r="Q10454">
        <v>16</v>
      </c>
      <c r="R10454">
        <v>0</v>
      </c>
      <c r="S10454">
        <v>16</v>
      </c>
      <c r="T10454">
        <v>30</v>
      </c>
      <c r="U10454" t="s">
        <v>240</v>
      </c>
      <c r="V10454">
        <v>8</v>
      </c>
      <c r="W10454">
        <v>250</v>
      </c>
      <c r="X10454">
        <v>3</v>
      </c>
      <c r="Y10454">
        <v>334.72595744680854</v>
      </c>
      <c r="Z10454" s="1">
        <v>0</v>
      </c>
      <c r="AA10454" s="1"/>
    </row>
    <row r="10455" spans="1:27" x14ac:dyDescent="0.35">
      <c r="A10455">
        <v>793</v>
      </c>
      <c r="B10455" t="e">
        <f>VLOOKUP(Tableau__3_Déplacements_2[[#This Row],[Id_Menage]],[2]Ménages!$A$2:$AD$1503,32)</f>
        <v>#REF!</v>
      </c>
      <c r="C10455" t="s">
        <v>16</v>
      </c>
      <c r="D10455" t="s">
        <v>2772</v>
      </c>
      <c r="E10455">
        <f>VLOOKUP(Tableau__3_Déplacements_2[[#This Row],[Id_Personne]],[1]!Tableau__2_Personnes_1[[Id_Personne]:[Age]],2)</f>
        <v>1</v>
      </c>
      <c r="F10455">
        <f>VLOOKUP(Tableau__3_Déplacements_2[[#This Row],[Id_Personne]],[1]!Tableau__2_Personnes_1[[Id_Personne]:[Age]],4)</f>
        <v>26</v>
      </c>
      <c r="G10455" t="s">
        <v>0</v>
      </c>
      <c r="H10455" t="s">
        <v>7</v>
      </c>
      <c r="I10455" t="s">
        <v>2774</v>
      </c>
      <c r="J10455">
        <v>1</v>
      </c>
      <c r="K10455">
        <v>65</v>
      </c>
      <c r="M10455">
        <v>72</v>
      </c>
      <c r="O10455" t="str">
        <f>IF(Tableau__3_Déplacements_2[[#This Row],[Ori]]=Tableau__3_Déplacements_2[[#This Row],[Des]],"local","metro")</f>
        <v>metro</v>
      </c>
      <c r="P10455">
        <v>3</v>
      </c>
      <c r="Q10455">
        <v>6</v>
      </c>
      <c r="R10455">
        <v>0</v>
      </c>
      <c r="S10455">
        <v>6</v>
      </c>
      <c r="T10455">
        <v>30</v>
      </c>
      <c r="U10455" t="s">
        <v>240</v>
      </c>
      <c r="V10455">
        <v>8</v>
      </c>
      <c r="W10455">
        <v>250</v>
      </c>
      <c r="X10455">
        <v>5</v>
      </c>
      <c r="Y10455">
        <v>334.72595744680854</v>
      </c>
      <c r="Z10455" s="1">
        <v>0</v>
      </c>
      <c r="AA10455" s="1"/>
    </row>
    <row r="10456" spans="1:27" x14ac:dyDescent="0.35">
      <c r="A10456">
        <v>793</v>
      </c>
      <c r="B10456" t="e">
        <f>VLOOKUP(Tableau__3_Déplacements_2[[#This Row],[Id_Menage]],[2]Ménages!$A$2:$AD$1503,32)</f>
        <v>#REF!</v>
      </c>
      <c r="C10456" t="s">
        <v>16</v>
      </c>
      <c r="D10456" t="s">
        <v>2772</v>
      </c>
      <c r="E10456">
        <f>VLOOKUP(Tableau__3_Déplacements_2[[#This Row],[Id_Personne]],[1]!Tableau__2_Personnes_1[[Id_Personne]:[Age]],2)</f>
        <v>1</v>
      </c>
      <c r="F10456">
        <f>VLOOKUP(Tableau__3_Déplacements_2[[#This Row],[Id_Personne]],[1]!Tableau__2_Personnes_1[[Id_Personne]:[Age]],4)</f>
        <v>26</v>
      </c>
      <c r="G10456" t="s">
        <v>13</v>
      </c>
      <c r="H10456" t="s">
        <v>22</v>
      </c>
      <c r="I10456" t="s">
        <v>2773</v>
      </c>
      <c r="J10456">
        <v>1</v>
      </c>
      <c r="K10456">
        <v>65</v>
      </c>
      <c r="M10456">
        <v>65</v>
      </c>
      <c r="O10456" t="str">
        <f>IF(Tableau__3_Déplacements_2[[#This Row],[Ori]]=Tableau__3_Déplacements_2[[#This Row],[Des]],"local","metro")</f>
        <v>local</v>
      </c>
      <c r="P10456">
        <v>10</v>
      </c>
      <c r="Q10456">
        <v>20</v>
      </c>
      <c r="R10456">
        <v>0</v>
      </c>
      <c r="S10456">
        <v>20</v>
      </c>
      <c r="T10456">
        <v>10</v>
      </c>
      <c r="U10456" t="s">
        <v>0</v>
      </c>
      <c r="V10456">
        <v>1</v>
      </c>
      <c r="W10456">
        <v>0</v>
      </c>
      <c r="X10456">
        <v>6</v>
      </c>
      <c r="Y10456">
        <v>334.72595744680854</v>
      </c>
      <c r="Z10456" s="1">
        <v>0</v>
      </c>
      <c r="AA10456" s="1"/>
    </row>
    <row r="10457" spans="1:27" x14ac:dyDescent="0.35">
      <c r="A10457">
        <v>793</v>
      </c>
      <c r="B10457" t="e">
        <f>VLOOKUP(Tableau__3_Déplacements_2[[#This Row],[Id_Menage]],[2]Ménages!$A$2:$AD$1503,32)</f>
        <v>#REF!</v>
      </c>
      <c r="C10457" t="s">
        <v>16</v>
      </c>
      <c r="D10457" t="s">
        <v>2772</v>
      </c>
      <c r="E10457">
        <f>VLOOKUP(Tableau__3_Déplacements_2[[#This Row],[Id_Personne]],[1]!Tableau__2_Personnes_1[[Id_Personne]:[Age]],2)</f>
        <v>1</v>
      </c>
      <c r="F10457">
        <f>VLOOKUP(Tableau__3_Déplacements_2[[#This Row],[Id_Personne]],[1]!Tableau__2_Personnes_1[[Id_Personne]:[Age]],4)</f>
        <v>26</v>
      </c>
      <c r="G10457" t="s">
        <v>27</v>
      </c>
      <c r="H10457" t="s">
        <v>26</v>
      </c>
      <c r="I10457" t="s">
        <v>2771</v>
      </c>
      <c r="J10457">
        <v>1</v>
      </c>
      <c r="K10457">
        <v>65</v>
      </c>
      <c r="M10457">
        <v>65</v>
      </c>
      <c r="O10457" t="str">
        <f>IF(Tableau__3_Déplacements_2[[#This Row],[Ori]]=Tableau__3_Déplacements_2[[#This Row],[Des]],"local","metro")</f>
        <v>local</v>
      </c>
      <c r="P10457">
        <v>15</v>
      </c>
      <c r="Q10457">
        <v>1</v>
      </c>
      <c r="R10457">
        <v>0</v>
      </c>
      <c r="S10457">
        <v>1</v>
      </c>
      <c r="T10457">
        <v>15</v>
      </c>
      <c r="U10457" t="s">
        <v>0</v>
      </c>
      <c r="V10457">
        <v>1</v>
      </c>
      <c r="W10457">
        <v>0</v>
      </c>
      <c r="X10457">
        <v>6</v>
      </c>
      <c r="Y10457">
        <v>334.72595744680854</v>
      </c>
      <c r="Z10457" s="1">
        <v>0</v>
      </c>
      <c r="AA10457" s="1"/>
    </row>
    <row r="10458" spans="1:27" x14ac:dyDescent="0.35">
      <c r="A10458">
        <v>794</v>
      </c>
      <c r="B10458" t="e">
        <f>VLOOKUP(Tableau__3_Déplacements_2[[#This Row],[Id_Menage]],[2]Ménages!$A$2:$AD$1503,32)</f>
        <v>#REF!</v>
      </c>
      <c r="C10458" t="s">
        <v>16</v>
      </c>
      <c r="D10458" t="s">
        <v>2769</v>
      </c>
      <c r="E10458">
        <f>VLOOKUP(Tableau__3_Déplacements_2[[#This Row],[Id_Personne]],[1]!Tableau__2_Personnes_1[[Id_Personne]:[Age]],2)</f>
        <v>1</v>
      </c>
      <c r="F10458">
        <f>VLOOKUP(Tableau__3_Déplacements_2[[#This Row],[Id_Personne]],[1]!Tableau__2_Personnes_1[[Id_Personne]:[Age]],4)</f>
        <v>58</v>
      </c>
      <c r="G10458" t="s">
        <v>0</v>
      </c>
      <c r="H10458" t="s">
        <v>7</v>
      </c>
      <c r="I10458" t="s">
        <v>2770</v>
      </c>
      <c r="J10458">
        <v>1</v>
      </c>
      <c r="K10458">
        <v>65</v>
      </c>
      <c r="M10458">
        <v>65</v>
      </c>
      <c r="O10458" t="str">
        <f>IF(Tableau__3_Déplacements_2[[#This Row],[Ori]]=Tableau__3_Déplacements_2[[#This Row],[Des]],"local","metro")</f>
        <v>local</v>
      </c>
      <c r="P10458">
        <v>4</v>
      </c>
      <c r="Q10458">
        <v>6</v>
      </c>
      <c r="R10458">
        <v>0</v>
      </c>
      <c r="S10458">
        <v>6</v>
      </c>
      <c r="T10458">
        <v>15</v>
      </c>
      <c r="U10458" t="s">
        <v>8</v>
      </c>
      <c r="V10458">
        <v>5</v>
      </c>
      <c r="W10458">
        <v>150</v>
      </c>
      <c r="X10458">
        <v>5</v>
      </c>
      <c r="Y10458">
        <v>334.72595744680854</v>
      </c>
      <c r="Z10458" s="1">
        <v>0</v>
      </c>
      <c r="AA10458" s="1"/>
    </row>
    <row r="10459" spans="1:27" x14ac:dyDescent="0.35">
      <c r="A10459">
        <v>794</v>
      </c>
      <c r="B10459" t="e">
        <f>VLOOKUP(Tableau__3_Déplacements_2[[#This Row],[Id_Menage]],[2]Ménages!$A$2:$AD$1503,32)</f>
        <v>#REF!</v>
      </c>
      <c r="C10459" t="s">
        <v>16</v>
      </c>
      <c r="D10459" t="s">
        <v>2769</v>
      </c>
      <c r="E10459">
        <f>VLOOKUP(Tableau__3_Déplacements_2[[#This Row],[Id_Personne]],[1]!Tableau__2_Personnes_1[[Id_Personne]:[Age]],2)</f>
        <v>1</v>
      </c>
      <c r="F10459">
        <f>VLOOKUP(Tableau__3_Déplacements_2[[#This Row],[Id_Personne]],[1]!Tableau__2_Personnes_1[[Id_Personne]:[Age]],4)</f>
        <v>58</v>
      </c>
      <c r="G10459" t="s">
        <v>3</v>
      </c>
      <c r="H10459" t="s">
        <v>2</v>
      </c>
      <c r="I10459" t="s">
        <v>2768</v>
      </c>
      <c r="J10459">
        <v>1</v>
      </c>
      <c r="K10459">
        <v>65</v>
      </c>
      <c r="M10459">
        <v>65</v>
      </c>
      <c r="O10459" t="str">
        <f>IF(Tableau__3_Déplacements_2[[#This Row],[Ori]]=Tableau__3_Déplacements_2[[#This Row],[Des]],"local","metro")</f>
        <v>local</v>
      </c>
      <c r="P10459">
        <v>15</v>
      </c>
      <c r="Q10459">
        <v>18</v>
      </c>
      <c r="R10459">
        <v>0</v>
      </c>
      <c r="S10459">
        <v>18</v>
      </c>
      <c r="T10459">
        <v>25</v>
      </c>
      <c r="U10459" t="s">
        <v>8</v>
      </c>
      <c r="V10459">
        <v>5</v>
      </c>
      <c r="W10459">
        <v>150</v>
      </c>
      <c r="X10459">
        <v>5</v>
      </c>
      <c r="Y10459">
        <v>334.72595744680854</v>
      </c>
      <c r="Z10459" s="1">
        <v>0</v>
      </c>
      <c r="AA10459" s="1"/>
    </row>
    <row r="10460" spans="1:27" x14ac:dyDescent="0.35">
      <c r="A10460">
        <v>794</v>
      </c>
      <c r="B10460" t="e">
        <f>VLOOKUP(Tableau__3_Déplacements_2[[#This Row],[Id_Menage]],[2]Ménages!$A$2:$AD$1503,32)</f>
        <v>#REF!</v>
      </c>
      <c r="C10460" t="s">
        <v>11</v>
      </c>
      <c r="D10460" t="s">
        <v>2766</v>
      </c>
      <c r="E10460">
        <f>VLOOKUP(Tableau__3_Déplacements_2[[#This Row],[Id_Personne]],[1]!Tableau__2_Personnes_1[[Id_Personne]:[Age]],2)</f>
        <v>2</v>
      </c>
      <c r="F10460">
        <f>VLOOKUP(Tableau__3_Déplacements_2[[#This Row],[Id_Personne]],[1]!Tableau__2_Personnes_1[[Id_Personne]:[Age]],4)</f>
        <v>57</v>
      </c>
      <c r="G10460" t="s">
        <v>0</v>
      </c>
      <c r="H10460" t="s">
        <v>7</v>
      </c>
      <c r="I10460" t="s">
        <v>2767</v>
      </c>
      <c r="J10460">
        <v>1</v>
      </c>
      <c r="K10460">
        <v>65</v>
      </c>
      <c r="M10460">
        <v>65</v>
      </c>
      <c r="O10460" t="str">
        <f>IF(Tableau__3_Déplacements_2[[#This Row],[Ori]]=Tableau__3_Déplacements_2[[#This Row],[Des]],"local","metro")</f>
        <v>local</v>
      </c>
      <c r="P10460">
        <v>4</v>
      </c>
      <c r="Q10460">
        <v>5</v>
      </c>
      <c r="R10460">
        <v>0</v>
      </c>
      <c r="S10460">
        <v>5</v>
      </c>
      <c r="T10460">
        <v>15</v>
      </c>
      <c r="U10460" t="s">
        <v>8</v>
      </c>
      <c r="V10460">
        <v>5</v>
      </c>
      <c r="W10460">
        <v>150</v>
      </c>
      <c r="X10460">
        <v>5</v>
      </c>
      <c r="Y10460">
        <v>334.72595744680854</v>
      </c>
      <c r="Z10460" s="1">
        <v>0</v>
      </c>
      <c r="AA10460" s="1"/>
    </row>
    <row r="10461" spans="1:27" x14ac:dyDescent="0.35">
      <c r="A10461">
        <v>794</v>
      </c>
      <c r="B10461" t="e">
        <f>VLOOKUP(Tableau__3_Déplacements_2[[#This Row],[Id_Menage]],[2]Ménages!$A$2:$AD$1503,32)</f>
        <v>#REF!</v>
      </c>
      <c r="C10461" t="s">
        <v>11</v>
      </c>
      <c r="D10461" t="s">
        <v>2766</v>
      </c>
      <c r="E10461">
        <f>VLOOKUP(Tableau__3_Déplacements_2[[#This Row],[Id_Personne]],[1]!Tableau__2_Personnes_1[[Id_Personne]:[Age]],2)</f>
        <v>2</v>
      </c>
      <c r="F10461">
        <f>VLOOKUP(Tableau__3_Déplacements_2[[#This Row],[Id_Personne]],[1]!Tableau__2_Personnes_1[[Id_Personne]:[Age]],4)</f>
        <v>57</v>
      </c>
      <c r="G10461" t="s">
        <v>3</v>
      </c>
      <c r="H10461" t="s">
        <v>2</v>
      </c>
      <c r="I10461" t="s">
        <v>2765</v>
      </c>
      <c r="J10461">
        <v>1</v>
      </c>
      <c r="K10461">
        <v>65</v>
      </c>
      <c r="M10461">
        <v>65</v>
      </c>
      <c r="O10461" t="str">
        <f>IF(Tableau__3_Déplacements_2[[#This Row],[Ori]]=Tableau__3_Déplacements_2[[#This Row],[Des]],"local","metro")</f>
        <v>local</v>
      </c>
      <c r="P10461">
        <v>15</v>
      </c>
      <c r="Q10461">
        <v>17</v>
      </c>
      <c r="R10461">
        <v>0</v>
      </c>
      <c r="S10461">
        <v>17</v>
      </c>
      <c r="T10461">
        <v>20</v>
      </c>
      <c r="U10461" t="s">
        <v>8</v>
      </c>
      <c r="V10461">
        <v>5</v>
      </c>
      <c r="W10461">
        <v>150</v>
      </c>
      <c r="X10461">
        <v>5</v>
      </c>
      <c r="Y10461">
        <v>334.72595744680854</v>
      </c>
      <c r="Z10461" s="1">
        <v>0</v>
      </c>
      <c r="AA10461" s="1"/>
    </row>
    <row r="10462" spans="1:27" x14ac:dyDescent="0.35">
      <c r="A10462">
        <v>794</v>
      </c>
      <c r="B10462" t="e">
        <f>VLOOKUP(Tableau__3_Déplacements_2[[#This Row],[Id_Menage]],[2]Ménages!$A$2:$AD$1503,32)</f>
        <v>#REF!</v>
      </c>
      <c r="C10462" t="s">
        <v>5</v>
      </c>
      <c r="D10462" t="s">
        <v>2763</v>
      </c>
      <c r="E10462">
        <f>VLOOKUP(Tableau__3_Déplacements_2[[#This Row],[Id_Personne]],[1]!Tableau__2_Personnes_1[[Id_Personne]:[Age]],2)</f>
        <v>2</v>
      </c>
      <c r="F10462">
        <f>VLOOKUP(Tableau__3_Déplacements_2[[#This Row],[Id_Personne]],[1]!Tableau__2_Personnes_1[[Id_Personne]:[Age]],4)</f>
        <v>25</v>
      </c>
      <c r="G10462" t="s">
        <v>0</v>
      </c>
      <c r="H10462" t="s">
        <v>7</v>
      </c>
      <c r="I10462" t="s">
        <v>2764</v>
      </c>
      <c r="J10462">
        <v>1</v>
      </c>
      <c r="K10462">
        <v>65</v>
      </c>
      <c r="M10462">
        <v>64</v>
      </c>
      <c r="O10462" t="str">
        <f>IF(Tableau__3_Déplacements_2[[#This Row],[Ori]]=Tableau__3_Déplacements_2[[#This Row],[Des]],"local","metro")</f>
        <v>metro</v>
      </c>
      <c r="P10462">
        <v>10</v>
      </c>
      <c r="Q10462">
        <v>10</v>
      </c>
      <c r="R10462">
        <v>20</v>
      </c>
      <c r="S10462">
        <v>10</v>
      </c>
      <c r="T10462">
        <v>40</v>
      </c>
      <c r="U10462" t="s">
        <v>240</v>
      </c>
      <c r="V10462">
        <v>8</v>
      </c>
      <c r="W10462">
        <v>150</v>
      </c>
      <c r="X10462">
        <v>6</v>
      </c>
      <c r="Y10462">
        <v>334.72595744680854</v>
      </c>
      <c r="Z10462" s="1">
        <v>-1</v>
      </c>
      <c r="AA10462" s="1"/>
    </row>
    <row r="10463" spans="1:27" x14ac:dyDescent="0.35">
      <c r="A10463">
        <v>794</v>
      </c>
      <c r="B10463" t="e">
        <f>VLOOKUP(Tableau__3_Déplacements_2[[#This Row],[Id_Menage]],[2]Ménages!$A$2:$AD$1503,32)</f>
        <v>#REF!</v>
      </c>
      <c r="C10463" t="s">
        <v>5</v>
      </c>
      <c r="D10463" t="s">
        <v>2763</v>
      </c>
      <c r="E10463">
        <f>VLOOKUP(Tableau__3_Déplacements_2[[#This Row],[Id_Personne]],[1]!Tableau__2_Personnes_1[[Id_Personne]:[Age]],2)</f>
        <v>2</v>
      </c>
      <c r="F10463">
        <f>VLOOKUP(Tableau__3_Déplacements_2[[#This Row],[Id_Personne]],[1]!Tableau__2_Personnes_1[[Id_Personne]:[Age]],4)</f>
        <v>25</v>
      </c>
      <c r="G10463" t="s">
        <v>3</v>
      </c>
      <c r="H10463" t="s">
        <v>2</v>
      </c>
      <c r="I10463" t="s">
        <v>2762</v>
      </c>
      <c r="J10463">
        <v>1</v>
      </c>
      <c r="K10463">
        <v>64</v>
      </c>
      <c r="M10463">
        <v>65</v>
      </c>
      <c r="O10463" t="str">
        <f>IF(Tableau__3_Déplacements_2[[#This Row],[Ori]]=Tableau__3_Déplacements_2[[#This Row],[Des]],"local","metro")</f>
        <v>metro</v>
      </c>
      <c r="P10463">
        <v>15</v>
      </c>
      <c r="Q10463">
        <v>16</v>
      </c>
      <c r="R10463">
        <v>0</v>
      </c>
      <c r="S10463">
        <v>16</v>
      </c>
      <c r="T10463">
        <v>30</v>
      </c>
      <c r="U10463" t="s">
        <v>240</v>
      </c>
      <c r="V10463">
        <v>8</v>
      </c>
      <c r="W10463">
        <v>150</v>
      </c>
      <c r="X10463">
        <v>6</v>
      </c>
      <c r="Y10463">
        <v>334.72595744680854</v>
      </c>
      <c r="Z10463" s="1">
        <v>0</v>
      </c>
      <c r="AA10463" s="1"/>
    </row>
    <row r="10464" spans="1:27" x14ac:dyDescent="0.35">
      <c r="A10464">
        <v>794</v>
      </c>
      <c r="B10464" t="e">
        <f>VLOOKUP(Tableau__3_Déplacements_2[[#This Row],[Id_Menage]],[2]Ménages!$A$2:$AD$1503,32)</f>
        <v>#REF!</v>
      </c>
      <c r="C10464" t="s">
        <v>65</v>
      </c>
      <c r="D10464" t="s">
        <v>2760</v>
      </c>
      <c r="E10464">
        <f>VLOOKUP(Tableau__3_Déplacements_2[[#This Row],[Id_Personne]],[1]!Tableau__2_Personnes_1[[Id_Personne]:[Age]],2)</f>
        <v>1</v>
      </c>
      <c r="F10464">
        <f>VLOOKUP(Tableau__3_Déplacements_2[[#This Row],[Id_Personne]],[1]!Tableau__2_Personnes_1[[Id_Personne]:[Age]],4)</f>
        <v>18</v>
      </c>
      <c r="G10464" t="s">
        <v>0</v>
      </c>
      <c r="H10464" t="s">
        <v>7</v>
      </c>
      <c r="I10464" t="s">
        <v>2761</v>
      </c>
      <c r="J10464">
        <v>1</v>
      </c>
      <c r="K10464">
        <v>65</v>
      </c>
      <c r="M10464">
        <v>64</v>
      </c>
      <c r="O10464" t="str">
        <f>IF(Tableau__3_Déplacements_2[[#This Row],[Ori]]=Tableau__3_Déplacements_2[[#This Row],[Des]],"local","metro")</f>
        <v>metro</v>
      </c>
      <c r="P10464">
        <v>10</v>
      </c>
      <c r="Q10464">
        <v>10</v>
      </c>
      <c r="R10464">
        <v>20</v>
      </c>
      <c r="S10464">
        <v>10</v>
      </c>
      <c r="T10464">
        <v>40</v>
      </c>
      <c r="U10464" t="s">
        <v>240</v>
      </c>
      <c r="V10464">
        <v>8</v>
      </c>
      <c r="W10464">
        <v>150</v>
      </c>
      <c r="X10464">
        <v>6</v>
      </c>
      <c r="Y10464">
        <v>334.72595744680854</v>
      </c>
      <c r="Z10464" s="1">
        <v>-1</v>
      </c>
      <c r="AA10464" s="1"/>
    </row>
    <row r="10465" spans="1:27" x14ac:dyDescent="0.35">
      <c r="A10465">
        <v>794</v>
      </c>
      <c r="B10465" t="e">
        <f>VLOOKUP(Tableau__3_Déplacements_2[[#This Row],[Id_Menage]],[2]Ménages!$A$2:$AD$1503,32)</f>
        <v>#REF!</v>
      </c>
      <c r="C10465" t="s">
        <v>65</v>
      </c>
      <c r="D10465" t="s">
        <v>2760</v>
      </c>
      <c r="E10465">
        <f>VLOOKUP(Tableau__3_Déplacements_2[[#This Row],[Id_Personne]],[1]!Tableau__2_Personnes_1[[Id_Personne]:[Age]],2)</f>
        <v>1</v>
      </c>
      <c r="F10465">
        <f>VLOOKUP(Tableau__3_Déplacements_2[[#This Row],[Id_Personne]],[1]!Tableau__2_Personnes_1[[Id_Personne]:[Age]],4)</f>
        <v>18</v>
      </c>
      <c r="G10465" t="s">
        <v>3</v>
      </c>
      <c r="H10465" t="s">
        <v>2</v>
      </c>
      <c r="I10465" t="s">
        <v>2759</v>
      </c>
      <c r="J10465">
        <v>1</v>
      </c>
      <c r="K10465">
        <v>64</v>
      </c>
      <c r="M10465">
        <v>65</v>
      </c>
      <c r="O10465" t="str">
        <f>IF(Tableau__3_Déplacements_2[[#This Row],[Ori]]=Tableau__3_Déplacements_2[[#This Row],[Des]],"local","metro")</f>
        <v>metro</v>
      </c>
      <c r="P10465">
        <v>15</v>
      </c>
      <c r="Q10465">
        <v>16</v>
      </c>
      <c r="R10465">
        <v>0</v>
      </c>
      <c r="S10465">
        <v>16</v>
      </c>
      <c r="T10465">
        <v>30</v>
      </c>
      <c r="U10465" t="s">
        <v>240</v>
      </c>
      <c r="V10465">
        <v>8</v>
      </c>
      <c r="W10465">
        <v>150</v>
      </c>
      <c r="X10465">
        <v>6</v>
      </c>
      <c r="Y10465">
        <v>334.72595744680854</v>
      </c>
      <c r="Z10465" s="1">
        <v>0</v>
      </c>
      <c r="AA10465" s="1"/>
    </row>
    <row r="10466" spans="1:27" x14ac:dyDescent="0.35">
      <c r="A10466">
        <v>794</v>
      </c>
      <c r="B10466" t="e">
        <f>VLOOKUP(Tableau__3_Déplacements_2[[#This Row],[Id_Menage]],[2]Ménages!$A$2:$AD$1503,32)</f>
        <v>#REF!</v>
      </c>
      <c r="C10466" t="s">
        <v>61</v>
      </c>
      <c r="D10466" t="s">
        <v>2757</v>
      </c>
      <c r="E10466">
        <f>VLOOKUP(Tableau__3_Déplacements_2[[#This Row],[Id_Personne]],[1]!Tableau__2_Personnes_1[[Id_Personne]:[Age]],2)</f>
        <v>1</v>
      </c>
      <c r="F10466">
        <f>VLOOKUP(Tableau__3_Déplacements_2[[#This Row],[Id_Personne]],[1]!Tableau__2_Personnes_1[[Id_Personne]:[Age]],4)</f>
        <v>12</v>
      </c>
      <c r="G10466" t="s">
        <v>0</v>
      </c>
      <c r="H10466" t="s">
        <v>7</v>
      </c>
      <c r="I10466" t="s">
        <v>2758</v>
      </c>
      <c r="J10466">
        <v>1</v>
      </c>
      <c r="K10466">
        <v>65</v>
      </c>
      <c r="M10466">
        <v>64</v>
      </c>
      <c r="O10466" t="str">
        <f>IF(Tableau__3_Déplacements_2[[#This Row],[Ori]]=Tableau__3_Déplacements_2[[#This Row],[Des]],"local","metro")</f>
        <v>metro</v>
      </c>
      <c r="P10466">
        <v>10</v>
      </c>
      <c r="Q10466">
        <v>10</v>
      </c>
      <c r="R10466">
        <v>20</v>
      </c>
      <c r="S10466">
        <v>10</v>
      </c>
      <c r="T10466">
        <v>40</v>
      </c>
      <c r="U10466" t="s">
        <v>240</v>
      </c>
      <c r="V10466">
        <v>8</v>
      </c>
      <c r="W10466">
        <v>150</v>
      </c>
      <c r="X10466">
        <v>6</v>
      </c>
      <c r="Y10466">
        <v>334.72595744680854</v>
      </c>
      <c r="Z10466" s="1">
        <v>-1</v>
      </c>
      <c r="AA10466" s="1"/>
    </row>
    <row r="10467" spans="1:27" x14ac:dyDescent="0.35">
      <c r="A10467">
        <v>794</v>
      </c>
      <c r="B10467" t="e">
        <f>VLOOKUP(Tableau__3_Déplacements_2[[#This Row],[Id_Menage]],[2]Ménages!$A$2:$AD$1503,32)</f>
        <v>#REF!</v>
      </c>
      <c r="C10467" t="s">
        <v>61</v>
      </c>
      <c r="D10467" t="s">
        <v>2757</v>
      </c>
      <c r="E10467">
        <f>VLOOKUP(Tableau__3_Déplacements_2[[#This Row],[Id_Personne]],[1]!Tableau__2_Personnes_1[[Id_Personne]:[Age]],2)</f>
        <v>1</v>
      </c>
      <c r="F10467">
        <f>VLOOKUP(Tableau__3_Déplacements_2[[#This Row],[Id_Personne]],[1]!Tableau__2_Personnes_1[[Id_Personne]:[Age]],4)</f>
        <v>12</v>
      </c>
      <c r="G10467" t="s">
        <v>3</v>
      </c>
      <c r="H10467" t="s">
        <v>2</v>
      </c>
      <c r="I10467" t="s">
        <v>2756</v>
      </c>
      <c r="J10467">
        <v>1</v>
      </c>
      <c r="K10467">
        <v>64</v>
      </c>
      <c r="M10467">
        <v>65</v>
      </c>
      <c r="O10467" t="str">
        <f>IF(Tableau__3_Déplacements_2[[#This Row],[Ori]]=Tableau__3_Déplacements_2[[#This Row],[Des]],"local","metro")</f>
        <v>metro</v>
      </c>
      <c r="P10467">
        <v>15</v>
      </c>
      <c r="Q10467">
        <v>16</v>
      </c>
      <c r="R10467">
        <v>0</v>
      </c>
      <c r="S10467">
        <v>16</v>
      </c>
      <c r="T10467">
        <v>30</v>
      </c>
      <c r="U10467" t="s">
        <v>240</v>
      </c>
      <c r="V10467">
        <v>8</v>
      </c>
      <c r="W10467">
        <v>150</v>
      </c>
      <c r="X10467">
        <v>6</v>
      </c>
      <c r="Y10467">
        <v>334.72595744680854</v>
      </c>
      <c r="Z10467" s="1">
        <v>0</v>
      </c>
      <c r="AA10467" s="1"/>
    </row>
    <row r="10468" spans="1:27" x14ac:dyDescent="0.35">
      <c r="A10468">
        <v>795</v>
      </c>
      <c r="B10468" t="e">
        <f>VLOOKUP(Tableau__3_Déplacements_2[[#This Row],[Id_Menage]],[2]Ménages!$A$2:$AD$1503,32)</f>
        <v>#REF!</v>
      </c>
      <c r="C10468" t="s">
        <v>16</v>
      </c>
      <c r="D10468" t="s">
        <v>2754</v>
      </c>
      <c r="E10468">
        <f>VLOOKUP(Tableau__3_Déplacements_2[[#This Row],[Id_Personne]],[1]!Tableau__2_Personnes_1[[Id_Personne]:[Age]],2)</f>
        <v>1</v>
      </c>
      <c r="F10468">
        <f>VLOOKUP(Tableau__3_Déplacements_2[[#This Row],[Id_Personne]],[1]!Tableau__2_Personnes_1[[Id_Personne]:[Age]],4)</f>
        <v>24</v>
      </c>
      <c r="G10468" t="s">
        <v>3</v>
      </c>
      <c r="H10468" t="s">
        <v>2</v>
      </c>
      <c r="I10468" t="s">
        <v>2755</v>
      </c>
      <c r="J10468">
        <v>1</v>
      </c>
      <c r="K10468">
        <v>87</v>
      </c>
      <c r="M10468">
        <v>86</v>
      </c>
      <c r="O10468" t="str">
        <f>IF(Tableau__3_Déplacements_2[[#This Row],[Ori]]=Tableau__3_Déplacements_2[[#This Row],[Des]],"local","metro")</f>
        <v>metro</v>
      </c>
      <c r="P10468">
        <v>15</v>
      </c>
      <c r="Q10468">
        <v>16</v>
      </c>
      <c r="R10468">
        <v>50</v>
      </c>
      <c r="S10468">
        <v>17</v>
      </c>
      <c r="T10468">
        <v>20</v>
      </c>
      <c r="U10468" t="s">
        <v>0</v>
      </c>
      <c r="V10468">
        <v>1</v>
      </c>
      <c r="W10468">
        <v>0</v>
      </c>
      <c r="X10468">
        <v>5</v>
      </c>
      <c r="Y10468">
        <v>625.94562499999995</v>
      </c>
      <c r="Z10468" s="1">
        <v>-1</v>
      </c>
      <c r="AA10468" s="1"/>
    </row>
    <row r="10469" spans="1:27" x14ac:dyDescent="0.35">
      <c r="A10469">
        <v>795</v>
      </c>
      <c r="B10469" t="e">
        <f>VLOOKUP(Tableau__3_Déplacements_2[[#This Row],[Id_Menage]],[2]Ménages!$A$2:$AD$1503,32)</f>
        <v>#REF!</v>
      </c>
      <c r="C10469" t="s">
        <v>16</v>
      </c>
      <c r="D10469" t="s">
        <v>2754</v>
      </c>
      <c r="E10469">
        <f>VLOOKUP(Tableau__3_Déplacements_2[[#This Row],[Id_Personne]],[1]!Tableau__2_Personnes_1[[Id_Personne]:[Age]],2)</f>
        <v>1</v>
      </c>
      <c r="F10469">
        <f>VLOOKUP(Tableau__3_Déplacements_2[[#This Row],[Id_Personne]],[1]!Tableau__2_Personnes_1[[Id_Personne]:[Age]],4)</f>
        <v>24</v>
      </c>
      <c r="G10469" t="s">
        <v>0</v>
      </c>
      <c r="H10469" t="s">
        <v>7</v>
      </c>
      <c r="I10469" t="s">
        <v>2753</v>
      </c>
      <c r="J10469">
        <v>1</v>
      </c>
      <c r="K10469">
        <v>86</v>
      </c>
      <c r="M10469">
        <v>87</v>
      </c>
      <c r="O10469" t="str">
        <f>IF(Tableau__3_Déplacements_2[[#This Row],[Ori]]=Tableau__3_Déplacements_2[[#This Row],[Des]],"local","metro")</f>
        <v>metro</v>
      </c>
      <c r="P10469">
        <v>3</v>
      </c>
      <c r="Q10469">
        <v>7</v>
      </c>
      <c r="R10469">
        <v>0</v>
      </c>
      <c r="S10469">
        <v>7</v>
      </c>
      <c r="T10469">
        <v>30</v>
      </c>
      <c r="U10469" t="s">
        <v>0</v>
      </c>
      <c r="V10469">
        <v>1</v>
      </c>
      <c r="W10469">
        <v>0</v>
      </c>
      <c r="X10469">
        <v>5</v>
      </c>
      <c r="Y10469">
        <v>625.94562499999995</v>
      </c>
      <c r="Z10469" s="1">
        <v>0</v>
      </c>
      <c r="AA10469" s="1"/>
    </row>
    <row r="10470" spans="1:27" x14ac:dyDescent="0.35">
      <c r="A10470">
        <v>795</v>
      </c>
      <c r="B10470" t="e">
        <f>VLOOKUP(Tableau__3_Déplacements_2[[#This Row],[Id_Menage]],[2]Ménages!$A$2:$AD$1503,32)</f>
        <v>#REF!</v>
      </c>
      <c r="C10470" t="s">
        <v>11</v>
      </c>
      <c r="D10470" t="s">
        <v>2751</v>
      </c>
      <c r="E10470">
        <f>VLOOKUP(Tableau__3_Déplacements_2[[#This Row],[Id_Personne]],[1]!Tableau__2_Personnes_1[[Id_Personne]:[Age]],2)</f>
        <v>1</v>
      </c>
      <c r="F10470">
        <f>VLOOKUP(Tableau__3_Déplacements_2[[#This Row],[Id_Personne]],[1]!Tableau__2_Personnes_1[[Id_Personne]:[Age]],4)</f>
        <v>22</v>
      </c>
      <c r="G10470" t="s">
        <v>0</v>
      </c>
      <c r="H10470" t="s">
        <v>7</v>
      </c>
      <c r="I10470" t="s">
        <v>2752</v>
      </c>
      <c r="J10470">
        <v>1</v>
      </c>
      <c r="K10470">
        <v>86</v>
      </c>
      <c r="M10470">
        <v>29</v>
      </c>
      <c r="O10470" t="str">
        <f>IF(Tableau__3_Déplacements_2[[#This Row],[Ori]]=Tableau__3_Déplacements_2[[#This Row],[Des]],"local","metro")</f>
        <v>metro</v>
      </c>
      <c r="P10470">
        <v>5</v>
      </c>
      <c r="Q10470">
        <v>11</v>
      </c>
      <c r="R10470">
        <v>0</v>
      </c>
      <c r="S10470">
        <v>12</v>
      </c>
      <c r="T10470">
        <v>0</v>
      </c>
      <c r="U10470" t="s">
        <v>81</v>
      </c>
      <c r="V10470">
        <v>5</v>
      </c>
      <c r="W10470">
        <v>1000</v>
      </c>
      <c r="X10470">
        <v>1</v>
      </c>
      <c r="Y10470">
        <v>625.94562499999995</v>
      </c>
      <c r="Z10470" s="1">
        <v>0</v>
      </c>
      <c r="AA10470" s="1"/>
    </row>
    <row r="10471" spans="1:27" x14ac:dyDescent="0.35">
      <c r="A10471">
        <v>795</v>
      </c>
      <c r="B10471" t="e">
        <f>VLOOKUP(Tableau__3_Déplacements_2[[#This Row],[Id_Menage]],[2]Ménages!$A$2:$AD$1503,32)</f>
        <v>#REF!</v>
      </c>
      <c r="C10471" t="s">
        <v>11</v>
      </c>
      <c r="D10471" t="s">
        <v>2751</v>
      </c>
      <c r="E10471">
        <f>VLOOKUP(Tableau__3_Déplacements_2[[#This Row],[Id_Personne]],[1]!Tableau__2_Personnes_1[[Id_Personne]:[Age]],2)</f>
        <v>1</v>
      </c>
      <c r="F10471">
        <f>VLOOKUP(Tableau__3_Déplacements_2[[#This Row],[Id_Personne]],[1]!Tableau__2_Personnes_1[[Id_Personne]:[Age]],4)</f>
        <v>22</v>
      </c>
      <c r="G10471" t="s">
        <v>3</v>
      </c>
      <c r="H10471" t="s">
        <v>2</v>
      </c>
      <c r="I10471" t="s">
        <v>2750</v>
      </c>
      <c r="J10471">
        <v>1</v>
      </c>
      <c r="K10471">
        <v>29</v>
      </c>
      <c r="M10471">
        <v>86</v>
      </c>
      <c r="O10471" t="str">
        <f>IF(Tableau__3_Déplacements_2[[#This Row],[Ori]]=Tableau__3_Déplacements_2[[#This Row],[Des]],"local","metro")</f>
        <v>metro</v>
      </c>
      <c r="P10471">
        <v>15</v>
      </c>
      <c r="Q10471">
        <v>17</v>
      </c>
      <c r="R10471">
        <v>40</v>
      </c>
      <c r="S10471">
        <v>18</v>
      </c>
      <c r="T10471">
        <v>45</v>
      </c>
      <c r="U10471" t="s">
        <v>876</v>
      </c>
      <c r="V10471">
        <v>10</v>
      </c>
      <c r="W10471">
        <v>600</v>
      </c>
      <c r="X10471">
        <v>1</v>
      </c>
      <c r="Y10471">
        <v>625.94562499999995</v>
      </c>
      <c r="Z10471" s="1">
        <v>-1</v>
      </c>
      <c r="AA10471" s="1"/>
    </row>
    <row r="10472" spans="1:27" x14ac:dyDescent="0.35">
      <c r="A10472">
        <v>796</v>
      </c>
      <c r="B10472" t="e">
        <f>VLOOKUP(Tableau__3_Déplacements_2[[#This Row],[Id_Menage]],[2]Ménages!$A$2:$AD$1503,32)</f>
        <v>#REF!</v>
      </c>
      <c r="C10472" t="s">
        <v>16</v>
      </c>
      <c r="D10472" t="s">
        <v>2748</v>
      </c>
      <c r="E10472">
        <f>VLOOKUP(Tableau__3_Déplacements_2[[#This Row],[Id_Personne]],[1]!Tableau__2_Personnes_1[[Id_Personne]:[Age]],2)</f>
        <v>1</v>
      </c>
      <c r="F10472">
        <f>VLOOKUP(Tableau__3_Déplacements_2[[#This Row],[Id_Personne]],[1]!Tableau__2_Personnes_1[[Id_Personne]:[Age]],4)</f>
        <v>40</v>
      </c>
      <c r="G10472" t="s">
        <v>0</v>
      </c>
      <c r="H10472" t="s">
        <v>7</v>
      </c>
      <c r="I10472" t="s">
        <v>2749</v>
      </c>
      <c r="J10472">
        <v>1</v>
      </c>
      <c r="K10472">
        <v>86</v>
      </c>
      <c r="M10472">
        <v>86</v>
      </c>
      <c r="O10472" t="str">
        <f>IF(Tableau__3_Déplacements_2[[#This Row],[Ori]]=Tableau__3_Déplacements_2[[#This Row],[Des]],"local","metro")</f>
        <v>local</v>
      </c>
      <c r="P10472">
        <v>3</v>
      </c>
      <c r="Q10472">
        <v>7</v>
      </c>
      <c r="R10472">
        <v>0</v>
      </c>
      <c r="S10472">
        <v>7</v>
      </c>
      <c r="T10472">
        <v>30</v>
      </c>
      <c r="U10472" t="s">
        <v>0</v>
      </c>
      <c r="V10472">
        <v>1</v>
      </c>
      <c r="W10472">
        <v>0</v>
      </c>
      <c r="X10472">
        <v>5</v>
      </c>
      <c r="Y10472">
        <v>625.94562499999995</v>
      </c>
      <c r="Z10472" s="1">
        <v>0</v>
      </c>
      <c r="AA10472" s="1"/>
    </row>
    <row r="10473" spans="1:27" x14ac:dyDescent="0.35">
      <c r="A10473">
        <v>796</v>
      </c>
      <c r="B10473" t="e">
        <f>VLOOKUP(Tableau__3_Déplacements_2[[#This Row],[Id_Menage]],[2]Ménages!$A$2:$AD$1503,32)</f>
        <v>#REF!</v>
      </c>
      <c r="C10473" t="s">
        <v>16</v>
      </c>
      <c r="D10473" t="s">
        <v>2748</v>
      </c>
      <c r="E10473">
        <f>VLOOKUP(Tableau__3_Déplacements_2[[#This Row],[Id_Personne]],[1]!Tableau__2_Personnes_1[[Id_Personne]:[Age]],2)</f>
        <v>1</v>
      </c>
      <c r="F10473">
        <f>VLOOKUP(Tableau__3_Déplacements_2[[#This Row],[Id_Personne]],[1]!Tableau__2_Personnes_1[[Id_Personne]:[Age]],4)</f>
        <v>40</v>
      </c>
      <c r="G10473" t="s">
        <v>3</v>
      </c>
      <c r="H10473" t="s">
        <v>2</v>
      </c>
      <c r="I10473" t="s">
        <v>2747</v>
      </c>
      <c r="J10473">
        <v>1</v>
      </c>
      <c r="K10473">
        <v>86</v>
      </c>
      <c r="M10473">
        <v>86</v>
      </c>
      <c r="O10473" t="str">
        <f>IF(Tableau__3_Déplacements_2[[#This Row],[Ori]]=Tableau__3_Déplacements_2[[#This Row],[Des]],"local","metro")</f>
        <v>local</v>
      </c>
      <c r="P10473">
        <v>15</v>
      </c>
      <c r="Q10473">
        <v>15</v>
      </c>
      <c r="R10473">
        <v>0</v>
      </c>
      <c r="S10473">
        <v>15</v>
      </c>
      <c r="T10473">
        <v>30</v>
      </c>
      <c r="U10473" t="s">
        <v>0</v>
      </c>
      <c r="V10473">
        <v>1</v>
      </c>
      <c r="W10473">
        <v>0</v>
      </c>
      <c r="X10473">
        <v>5</v>
      </c>
      <c r="Y10473">
        <v>625.94562499999995</v>
      </c>
      <c r="Z10473" s="1">
        <v>0</v>
      </c>
      <c r="AA10473" s="1"/>
    </row>
    <row r="10474" spans="1:27" x14ac:dyDescent="0.35">
      <c r="A10474">
        <v>796</v>
      </c>
      <c r="B10474" t="e">
        <f>VLOOKUP(Tableau__3_Déplacements_2[[#This Row],[Id_Menage]],[2]Ménages!$A$2:$AD$1503,32)</f>
        <v>#REF!</v>
      </c>
      <c r="C10474" t="s">
        <v>11</v>
      </c>
      <c r="D10474" t="s">
        <v>2745</v>
      </c>
      <c r="E10474">
        <f>VLOOKUP(Tableau__3_Déplacements_2[[#This Row],[Id_Personne]],[1]!Tableau__2_Personnes_1[[Id_Personne]:[Age]],2)</f>
        <v>2</v>
      </c>
      <c r="F10474">
        <f>VLOOKUP(Tableau__3_Déplacements_2[[#This Row],[Id_Personne]],[1]!Tableau__2_Personnes_1[[Id_Personne]:[Age]],4)</f>
        <v>30</v>
      </c>
      <c r="G10474" t="s">
        <v>0</v>
      </c>
      <c r="H10474" t="s">
        <v>7</v>
      </c>
      <c r="I10474" t="s">
        <v>2746</v>
      </c>
      <c r="J10474">
        <v>1</v>
      </c>
      <c r="K10474">
        <v>86</v>
      </c>
      <c r="M10474">
        <v>86</v>
      </c>
      <c r="O10474" t="str">
        <f>IF(Tableau__3_Déplacements_2[[#This Row],[Ori]]=Tableau__3_Déplacements_2[[#This Row],[Des]],"local","metro")</f>
        <v>local</v>
      </c>
      <c r="P10474">
        <v>6</v>
      </c>
      <c r="Q10474">
        <v>7</v>
      </c>
      <c r="R10474">
        <v>0</v>
      </c>
      <c r="S10474">
        <v>7</v>
      </c>
      <c r="T10474">
        <v>30</v>
      </c>
      <c r="U10474" t="s">
        <v>0</v>
      </c>
      <c r="V10474">
        <v>1</v>
      </c>
      <c r="W10474">
        <v>0</v>
      </c>
      <c r="X10474">
        <v>5</v>
      </c>
      <c r="Y10474">
        <v>625.94562499999995</v>
      </c>
      <c r="Z10474" s="1">
        <v>0</v>
      </c>
      <c r="AA10474" s="1"/>
    </row>
    <row r="10475" spans="1:27" x14ac:dyDescent="0.35">
      <c r="A10475">
        <v>796</v>
      </c>
      <c r="B10475" t="e">
        <f>VLOOKUP(Tableau__3_Déplacements_2[[#This Row],[Id_Menage]],[2]Ménages!$A$2:$AD$1503,32)</f>
        <v>#REF!</v>
      </c>
      <c r="C10475" t="s">
        <v>11</v>
      </c>
      <c r="D10475" t="s">
        <v>2745</v>
      </c>
      <c r="E10475">
        <f>VLOOKUP(Tableau__3_Déplacements_2[[#This Row],[Id_Personne]],[1]!Tableau__2_Personnes_1[[Id_Personne]:[Age]],2)</f>
        <v>2</v>
      </c>
      <c r="F10475">
        <f>VLOOKUP(Tableau__3_Déplacements_2[[#This Row],[Id_Personne]],[1]!Tableau__2_Personnes_1[[Id_Personne]:[Age]],4)</f>
        <v>30</v>
      </c>
      <c r="G10475" t="s">
        <v>3</v>
      </c>
      <c r="H10475" t="s">
        <v>2</v>
      </c>
      <c r="I10475" t="s">
        <v>2744</v>
      </c>
      <c r="J10475">
        <v>1</v>
      </c>
      <c r="K10475">
        <v>86</v>
      </c>
      <c r="M10475">
        <v>86</v>
      </c>
      <c r="O10475" t="str">
        <f>IF(Tableau__3_Déplacements_2[[#This Row],[Ori]]=Tableau__3_Déplacements_2[[#This Row],[Des]],"local","metro")</f>
        <v>local</v>
      </c>
      <c r="P10475">
        <v>15</v>
      </c>
      <c r="Q10475">
        <v>15</v>
      </c>
      <c r="R10475">
        <v>0</v>
      </c>
      <c r="S10475">
        <v>15</v>
      </c>
      <c r="T10475">
        <v>30</v>
      </c>
      <c r="U10475" t="s">
        <v>0</v>
      </c>
      <c r="V10475">
        <v>1</v>
      </c>
      <c r="W10475">
        <v>0</v>
      </c>
      <c r="X10475">
        <v>5</v>
      </c>
      <c r="Y10475">
        <v>625.94562499999995</v>
      </c>
      <c r="Z10475" s="1">
        <v>0</v>
      </c>
      <c r="AA10475" s="1"/>
    </row>
    <row r="10476" spans="1:27" x14ac:dyDescent="0.35">
      <c r="A10476">
        <v>796</v>
      </c>
      <c r="B10476" t="e">
        <f>VLOOKUP(Tableau__3_Déplacements_2[[#This Row],[Id_Menage]],[2]Ménages!$A$2:$AD$1503,32)</f>
        <v>#REF!</v>
      </c>
      <c r="C10476" t="s">
        <v>5</v>
      </c>
      <c r="D10476" t="s">
        <v>2742</v>
      </c>
      <c r="E10476">
        <f>VLOOKUP(Tableau__3_Déplacements_2[[#This Row],[Id_Personne]],[1]!Tableau__2_Personnes_1[[Id_Personne]:[Age]],2)</f>
        <v>1</v>
      </c>
      <c r="F10476">
        <f>VLOOKUP(Tableau__3_Déplacements_2[[#This Row],[Id_Personne]],[1]!Tableau__2_Personnes_1[[Id_Personne]:[Age]],4)</f>
        <v>7</v>
      </c>
      <c r="G10476" t="s">
        <v>0</v>
      </c>
      <c r="H10476" t="s">
        <v>7</v>
      </c>
      <c r="I10476" t="s">
        <v>2743</v>
      </c>
      <c r="J10476">
        <v>1</v>
      </c>
      <c r="K10476">
        <v>86</v>
      </c>
      <c r="M10476">
        <v>86</v>
      </c>
      <c r="O10476" t="str">
        <f>IF(Tableau__3_Déplacements_2[[#This Row],[Ori]]=Tableau__3_Déplacements_2[[#This Row],[Des]],"local","metro")</f>
        <v>local</v>
      </c>
      <c r="P10476">
        <v>6</v>
      </c>
      <c r="Q10476">
        <v>7</v>
      </c>
      <c r="R10476">
        <v>0</v>
      </c>
      <c r="S10476">
        <v>7</v>
      </c>
      <c r="T10476">
        <v>30</v>
      </c>
      <c r="U10476" t="s">
        <v>0</v>
      </c>
      <c r="V10476">
        <v>1</v>
      </c>
      <c r="W10476">
        <v>0</v>
      </c>
      <c r="X10476">
        <v>5</v>
      </c>
      <c r="Y10476">
        <v>625.94562499999995</v>
      </c>
      <c r="Z10476" s="1">
        <v>0</v>
      </c>
      <c r="AA10476" s="1"/>
    </row>
    <row r="10477" spans="1:27" x14ac:dyDescent="0.35">
      <c r="A10477">
        <v>796</v>
      </c>
      <c r="B10477" t="e">
        <f>VLOOKUP(Tableau__3_Déplacements_2[[#This Row],[Id_Menage]],[2]Ménages!$A$2:$AD$1503,32)</f>
        <v>#REF!</v>
      </c>
      <c r="C10477" t="s">
        <v>5</v>
      </c>
      <c r="D10477" t="s">
        <v>2742</v>
      </c>
      <c r="E10477">
        <f>VLOOKUP(Tableau__3_Déplacements_2[[#This Row],[Id_Personne]],[1]!Tableau__2_Personnes_1[[Id_Personne]:[Age]],2)</f>
        <v>1</v>
      </c>
      <c r="F10477">
        <f>VLOOKUP(Tableau__3_Déplacements_2[[#This Row],[Id_Personne]],[1]!Tableau__2_Personnes_1[[Id_Personne]:[Age]],4)</f>
        <v>7</v>
      </c>
      <c r="G10477" t="s">
        <v>3</v>
      </c>
      <c r="H10477" t="s">
        <v>2</v>
      </c>
      <c r="I10477" t="s">
        <v>2741</v>
      </c>
      <c r="J10477">
        <v>1</v>
      </c>
      <c r="K10477">
        <v>86</v>
      </c>
      <c r="M10477">
        <v>86</v>
      </c>
      <c r="O10477" t="str">
        <f>IF(Tableau__3_Déplacements_2[[#This Row],[Ori]]=Tableau__3_Déplacements_2[[#This Row],[Des]],"local","metro")</f>
        <v>local</v>
      </c>
      <c r="P10477">
        <v>15</v>
      </c>
      <c r="Q10477">
        <v>15</v>
      </c>
      <c r="R10477">
        <v>0</v>
      </c>
      <c r="S10477">
        <v>15</v>
      </c>
      <c r="T10477">
        <v>30</v>
      </c>
      <c r="U10477" t="s">
        <v>0</v>
      </c>
      <c r="V10477">
        <v>1</v>
      </c>
      <c r="W10477">
        <v>0</v>
      </c>
      <c r="X10477">
        <v>5</v>
      </c>
      <c r="Y10477">
        <v>625.94562499999995</v>
      </c>
      <c r="Z10477" s="1">
        <v>0</v>
      </c>
      <c r="AA10477" s="1"/>
    </row>
    <row r="10478" spans="1:27" x14ac:dyDescent="0.35">
      <c r="A10478">
        <v>797</v>
      </c>
      <c r="B10478" t="e">
        <f>VLOOKUP(Tableau__3_Déplacements_2[[#This Row],[Id_Menage]],[2]Ménages!$A$2:$AD$1503,32)</f>
        <v>#REF!</v>
      </c>
      <c r="C10478" t="s">
        <v>16</v>
      </c>
      <c r="D10478" t="s">
        <v>2739</v>
      </c>
      <c r="E10478">
        <f>VLOOKUP(Tableau__3_Déplacements_2[[#This Row],[Id_Personne]],[1]!Tableau__2_Personnes_1[[Id_Personne]:[Age]],2)</f>
        <v>1</v>
      </c>
      <c r="F10478">
        <f>VLOOKUP(Tableau__3_Déplacements_2[[#This Row],[Id_Personne]],[1]!Tableau__2_Personnes_1[[Id_Personne]:[Age]],4)</f>
        <v>56</v>
      </c>
      <c r="G10478" t="s">
        <v>0</v>
      </c>
      <c r="H10478" t="s">
        <v>7</v>
      </c>
      <c r="I10478" t="s">
        <v>2740</v>
      </c>
      <c r="J10478">
        <v>1</v>
      </c>
      <c r="K10478">
        <v>86</v>
      </c>
      <c r="M10478">
        <v>86</v>
      </c>
      <c r="O10478" t="str">
        <f>IF(Tableau__3_Déplacements_2[[#This Row],[Ori]]=Tableau__3_Déplacements_2[[#This Row],[Des]],"local","metro")</f>
        <v>local</v>
      </c>
      <c r="P10478">
        <v>12</v>
      </c>
      <c r="Q10478">
        <v>16</v>
      </c>
      <c r="R10478">
        <v>30</v>
      </c>
      <c r="S10478">
        <v>16</v>
      </c>
      <c r="T10478">
        <v>50</v>
      </c>
      <c r="U10478" t="s">
        <v>0</v>
      </c>
      <c r="V10478">
        <v>1</v>
      </c>
      <c r="W10478">
        <v>0</v>
      </c>
      <c r="X10478">
        <v>5</v>
      </c>
      <c r="Y10478">
        <v>625.94562499999995</v>
      </c>
      <c r="Z10478" s="1">
        <v>-1</v>
      </c>
      <c r="AA10478" s="1"/>
    </row>
    <row r="10479" spans="1:27" x14ac:dyDescent="0.35">
      <c r="A10479">
        <v>797</v>
      </c>
      <c r="B10479" t="e">
        <f>VLOOKUP(Tableau__3_Déplacements_2[[#This Row],[Id_Menage]],[2]Ménages!$A$2:$AD$1503,32)</f>
        <v>#REF!</v>
      </c>
      <c r="C10479" t="s">
        <v>16</v>
      </c>
      <c r="D10479" t="s">
        <v>2739</v>
      </c>
      <c r="E10479">
        <f>VLOOKUP(Tableau__3_Déplacements_2[[#This Row],[Id_Personne]],[1]!Tableau__2_Personnes_1[[Id_Personne]:[Age]],2)</f>
        <v>1</v>
      </c>
      <c r="F10479">
        <f>VLOOKUP(Tableau__3_Déplacements_2[[#This Row],[Id_Personne]],[1]!Tableau__2_Personnes_1[[Id_Personne]:[Age]],4)</f>
        <v>56</v>
      </c>
      <c r="G10479" t="s">
        <v>3</v>
      </c>
      <c r="H10479" t="s">
        <v>2</v>
      </c>
      <c r="I10479" t="s">
        <v>2738</v>
      </c>
      <c r="J10479">
        <v>1</v>
      </c>
      <c r="K10479">
        <v>86</v>
      </c>
      <c r="M10479">
        <v>86</v>
      </c>
      <c r="O10479" t="str">
        <f>IF(Tableau__3_Déplacements_2[[#This Row],[Ori]]=Tableau__3_Déplacements_2[[#This Row],[Des]],"local","metro")</f>
        <v>local</v>
      </c>
      <c r="P10479">
        <v>15</v>
      </c>
      <c r="Q10479">
        <v>19</v>
      </c>
      <c r="R10479">
        <v>12</v>
      </c>
      <c r="S10479">
        <v>19</v>
      </c>
      <c r="T10479">
        <v>30</v>
      </c>
      <c r="U10479" t="s">
        <v>0</v>
      </c>
      <c r="V10479">
        <v>1</v>
      </c>
      <c r="W10479">
        <v>0</v>
      </c>
      <c r="X10479">
        <v>5</v>
      </c>
      <c r="Y10479">
        <v>625.94562499999995</v>
      </c>
      <c r="Z10479" s="1">
        <v>-1</v>
      </c>
      <c r="AA10479" s="1"/>
    </row>
    <row r="10480" spans="1:27" x14ac:dyDescent="0.35">
      <c r="A10480">
        <v>797</v>
      </c>
      <c r="B10480" t="e">
        <f>VLOOKUP(Tableau__3_Déplacements_2[[#This Row],[Id_Menage]],[2]Ménages!$A$2:$AD$1503,32)</f>
        <v>#REF!</v>
      </c>
      <c r="C10480" t="s">
        <v>11</v>
      </c>
      <c r="D10480" t="s">
        <v>2736</v>
      </c>
      <c r="E10480">
        <f>VLOOKUP(Tableau__3_Déplacements_2[[#This Row],[Id_Personne]],[1]!Tableau__2_Personnes_1[[Id_Personne]:[Age]],2)</f>
        <v>2</v>
      </c>
      <c r="F10480">
        <f>VLOOKUP(Tableau__3_Déplacements_2[[#This Row],[Id_Personne]],[1]!Tableau__2_Personnes_1[[Id_Personne]:[Age]],4)</f>
        <v>46</v>
      </c>
      <c r="G10480" t="s">
        <v>0</v>
      </c>
      <c r="H10480" t="s">
        <v>7</v>
      </c>
      <c r="I10480" t="s">
        <v>2737</v>
      </c>
      <c r="J10480">
        <v>1</v>
      </c>
      <c r="K10480">
        <v>86</v>
      </c>
      <c r="M10480">
        <v>86</v>
      </c>
      <c r="O10480" t="str">
        <f>IF(Tableau__3_Déplacements_2[[#This Row],[Ori]]=Tableau__3_Déplacements_2[[#This Row],[Des]],"local","metro")</f>
        <v>local</v>
      </c>
      <c r="P10480">
        <v>4</v>
      </c>
      <c r="Q10480">
        <v>5</v>
      </c>
      <c r="R10480">
        <v>30</v>
      </c>
      <c r="S10480">
        <v>6</v>
      </c>
      <c r="T10480">
        <v>0</v>
      </c>
      <c r="U10480" t="s">
        <v>0</v>
      </c>
      <c r="V10480">
        <v>1</v>
      </c>
      <c r="W10480">
        <v>0</v>
      </c>
      <c r="X10480">
        <v>5</v>
      </c>
      <c r="Y10480">
        <v>625.94562499999995</v>
      </c>
      <c r="Z10480" s="1">
        <v>-1</v>
      </c>
      <c r="AA10480" s="1"/>
    </row>
    <row r="10481" spans="1:27" x14ac:dyDescent="0.35">
      <c r="A10481">
        <v>797</v>
      </c>
      <c r="B10481" t="e">
        <f>VLOOKUP(Tableau__3_Déplacements_2[[#This Row],[Id_Menage]],[2]Ménages!$A$2:$AD$1503,32)</f>
        <v>#REF!</v>
      </c>
      <c r="C10481" t="s">
        <v>11</v>
      </c>
      <c r="D10481" t="s">
        <v>2736</v>
      </c>
      <c r="E10481">
        <f>VLOOKUP(Tableau__3_Déplacements_2[[#This Row],[Id_Personne]],[1]!Tableau__2_Personnes_1[[Id_Personne]:[Age]],2)</f>
        <v>2</v>
      </c>
      <c r="F10481">
        <f>VLOOKUP(Tableau__3_Déplacements_2[[#This Row],[Id_Personne]],[1]!Tableau__2_Personnes_1[[Id_Personne]:[Age]],4)</f>
        <v>46</v>
      </c>
      <c r="G10481" t="s">
        <v>3</v>
      </c>
      <c r="H10481" t="s">
        <v>2</v>
      </c>
      <c r="I10481" t="s">
        <v>2735</v>
      </c>
      <c r="J10481">
        <v>1</v>
      </c>
      <c r="K10481">
        <v>86</v>
      </c>
      <c r="M10481">
        <v>86</v>
      </c>
      <c r="O10481" t="str">
        <f>IF(Tableau__3_Déplacements_2[[#This Row],[Ori]]=Tableau__3_Déplacements_2[[#This Row],[Des]],"local","metro")</f>
        <v>local</v>
      </c>
      <c r="P10481">
        <v>15</v>
      </c>
      <c r="Q10481">
        <v>16</v>
      </c>
      <c r="R10481">
        <v>10</v>
      </c>
      <c r="S10481">
        <v>16</v>
      </c>
      <c r="T10481">
        <v>20</v>
      </c>
      <c r="U10481" t="s">
        <v>0</v>
      </c>
      <c r="V10481">
        <v>1</v>
      </c>
      <c r="W10481">
        <v>0</v>
      </c>
      <c r="X10481">
        <v>5</v>
      </c>
      <c r="Y10481">
        <v>625.94562499999995</v>
      </c>
      <c r="Z10481" s="1">
        <v>-1</v>
      </c>
      <c r="AA10481" s="1"/>
    </row>
    <row r="10482" spans="1:27" x14ac:dyDescent="0.35">
      <c r="A10482">
        <v>797</v>
      </c>
      <c r="B10482" t="e">
        <f>VLOOKUP(Tableau__3_Déplacements_2[[#This Row],[Id_Menage]],[2]Ménages!$A$2:$AD$1503,32)</f>
        <v>#REF!</v>
      </c>
      <c r="C10482" t="s">
        <v>5</v>
      </c>
      <c r="D10482" t="s">
        <v>2733</v>
      </c>
      <c r="E10482">
        <f>VLOOKUP(Tableau__3_Déplacements_2[[#This Row],[Id_Personne]],[1]!Tableau__2_Personnes_1[[Id_Personne]:[Age]],2)</f>
        <v>1</v>
      </c>
      <c r="F10482">
        <f>VLOOKUP(Tableau__3_Déplacements_2[[#This Row],[Id_Personne]],[1]!Tableau__2_Personnes_1[[Id_Personne]:[Age]],4)</f>
        <v>13</v>
      </c>
      <c r="G10482" t="s">
        <v>0</v>
      </c>
      <c r="H10482" t="s">
        <v>7</v>
      </c>
      <c r="I10482" t="s">
        <v>2734</v>
      </c>
      <c r="J10482">
        <v>1</v>
      </c>
      <c r="K10482">
        <v>86</v>
      </c>
      <c r="M10482">
        <v>86</v>
      </c>
      <c r="O10482" t="str">
        <f>IF(Tableau__3_Déplacements_2[[#This Row],[Ori]]=Tableau__3_Déplacements_2[[#This Row],[Des]],"local","metro")</f>
        <v>local</v>
      </c>
      <c r="P10482">
        <v>12</v>
      </c>
      <c r="Q10482">
        <v>16</v>
      </c>
      <c r="R10482">
        <v>30</v>
      </c>
      <c r="S10482">
        <v>16</v>
      </c>
      <c r="T10482">
        <v>50</v>
      </c>
      <c r="U10482" t="s">
        <v>0</v>
      </c>
      <c r="V10482">
        <v>1</v>
      </c>
      <c r="W10482">
        <v>0</v>
      </c>
      <c r="X10482">
        <v>4</v>
      </c>
      <c r="Y10482">
        <v>625.94562499999995</v>
      </c>
      <c r="Z10482" s="1">
        <v>-1</v>
      </c>
      <c r="AA10482" s="1"/>
    </row>
    <row r="10483" spans="1:27" x14ac:dyDescent="0.35">
      <c r="A10483">
        <v>797</v>
      </c>
      <c r="B10483" t="e">
        <f>VLOOKUP(Tableau__3_Déplacements_2[[#This Row],[Id_Menage]],[2]Ménages!$A$2:$AD$1503,32)</f>
        <v>#REF!</v>
      </c>
      <c r="C10483" t="s">
        <v>5</v>
      </c>
      <c r="D10483" t="s">
        <v>2733</v>
      </c>
      <c r="E10483">
        <f>VLOOKUP(Tableau__3_Déplacements_2[[#This Row],[Id_Personne]],[1]!Tableau__2_Personnes_1[[Id_Personne]:[Age]],2)</f>
        <v>1</v>
      </c>
      <c r="F10483">
        <f>VLOOKUP(Tableau__3_Déplacements_2[[#This Row],[Id_Personne]],[1]!Tableau__2_Personnes_1[[Id_Personne]:[Age]],4)</f>
        <v>13</v>
      </c>
      <c r="G10483" t="s">
        <v>3</v>
      </c>
      <c r="H10483" t="s">
        <v>2</v>
      </c>
      <c r="I10483" t="s">
        <v>2732</v>
      </c>
      <c r="J10483">
        <v>1</v>
      </c>
      <c r="K10483">
        <v>86</v>
      </c>
      <c r="M10483">
        <v>86</v>
      </c>
      <c r="O10483" t="str">
        <f>IF(Tableau__3_Déplacements_2[[#This Row],[Ori]]=Tableau__3_Déplacements_2[[#This Row],[Des]],"local","metro")</f>
        <v>local</v>
      </c>
      <c r="P10483">
        <v>15</v>
      </c>
      <c r="Q10483">
        <v>19</v>
      </c>
      <c r="R10483">
        <v>12</v>
      </c>
      <c r="S10483">
        <v>19</v>
      </c>
      <c r="T10483">
        <v>30</v>
      </c>
      <c r="U10483" t="s">
        <v>0</v>
      </c>
      <c r="V10483">
        <v>1</v>
      </c>
      <c r="W10483">
        <v>0</v>
      </c>
      <c r="X10483">
        <v>4</v>
      </c>
      <c r="Y10483">
        <v>625.94562499999995</v>
      </c>
      <c r="Z10483" s="1">
        <v>-1</v>
      </c>
      <c r="AA10483" s="1"/>
    </row>
    <row r="10484" spans="1:27" x14ac:dyDescent="0.35">
      <c r="A10484">
        <v>798</v>
      </c>
      <c r="B10484" t="e">
        <f>VLOOKUP(Tableau__3_Déplacements_2[[#This Row],[Id_Menage]],[2]Ménages!$A$2:$AD$1503,32)</f>
        <v>#REF!</v>
      </c>
      <c r="C10484" t="s">
        <v>16</v>
      </c>
      <c r="D10484" t="s">
        <v>2730</v>
      </c>
      <c r="E10484">
        <f>VLOOKUP(Tableau__3_Déplacements_2[[#This Row],[Id_Personne]],[1]!Tableau__2_Personnes_1[[Id_Personne]:[Age]],2)</f>
        <v>1</v>
      </c>
      <c r="F10484">
        <f>VLOOKUP(Tableau__3_Déplacements_2[[#This Row],[Id_Personne]],[1]!Tableau__2_Personnes_1[[Id_Personne]:[Age]],4)</f>
        <v>26</v>
      </c>
      <c r="G10484" t="s">
        <v>0</v>
      </c>
      <c r="H10484" t="s">
        <v>7</v>
      </c>
      <c r="I10484" t="s">
        <v>2731</v>
      </c>
      <c r="J10484">
        <v>1</v>
      </c>
      <c r="K10484">
        <v>86</v>
      </c>
      <c r="M10484">
        <v>86</v>
      </c>
      <c r="O10484" t="str">
        <f>IF(Tableau__3_Déplacements_2[[#This Row],[Ori]]=Tableau__3_Déplacements_2[[#This Row],[Des]],"local","metro")</f>
        <v>local</v>
      </c>
      <c r="P10484">
        <v>3</v>
      </c>
      <c r="Q10484">
        <v>7</v>
      </c>
      <c r="R10484">
        <v>10</v>
      </c>
      <c r="S10484">
        <v>7</v>
      </c>
      <c r="T10484">
        <v>25</v>
      </c>
      <c r="U10484" t="s">
        <v>8</v>
      </c>
      <c r="V10484">
        <v>5</v>
      </c>
      <c r="W10484">
        <v>100</v>
      </c>
      <c r="X10484">
        <v>5</v>
      </c>
      <c r="Y10484">
        <v>625.94562499999995</v>
      </c>
      <c r="Z10484" s="1">
        <v>-1</v>
      </c>
      <c r="AA10484" s="1"/>
    </row>
    <row r="10485" spans="1:27" x14ac:dyDescent="0.35">
      <c r="A10485">
        <v>798</v>
      </c>
      <c r="B10485" t="e">
        <f>VLOOKUP(Tableau__3_Déplacements_2[[#This Row],[Id_Menage]],[2]Ménages!$A$2:$AD$1503,32)</f>
        <v>#REF!</v>
      </c>
      <c r="C10485" t="s">
        <v>16</v>
      </c>
      <c r="D10485" t="s">
        <v>2730</v>
      </c>
      <c r="E10485">
        <f>VLOOKUP(Tableau__3_Déplacements_2[[#This Row],[Id_Personne]],[1]!Tableau__2_Personnes_1[[Id_Personne]:[Age]],2)</f>
        <v>1</v>
      </c>
      <c r="F10485">
        <f>VLOOKUP(Tableau__3_Déplacements_2[[#This Row],[Id_Personne]],[1]!Tableau__2_Personnes_1[[Id_Personne]:[Age]],4)</f>
        <v>26</v>
      </c>
      <c r="G10485" t="s">
        <v>3</v>
      </c>
      <c r="H10485" t="s">
        <v>2</v>
      </c>
      <c r="I10485" t="s">
        <v>2729</v>
      </c>
      <c r="J10485">
        <v>1</v>
      </c>
      <c r="K10485">
        <v>86</v>
      </c>
      <c r="M10485">
        <v>86</v>
      </c>
      <c r="O10485" t="str">
        <f>IF(Tableau__3_Déplacements_2[[#This Row],[Ori]]=Tableau__3_Déplacements_2[[#This Row],[Des]],"local","metro")</f>
        <v>local</v>
      </c>
      <c r="P10485">
        <v>15</v>
      </c>
      <c r="Q10485">
        <v>16</v>
      </c>
      <c r="R10485">
        <v>15</v>
      </c>
      <c r="S10485">
        <v>16</v>
      </c>
      <c r="T10485">
        <v>25</v>
      </c>
      <c r="U10485" t="s">
        <v>8</v>
      </c>
      <c r="V10485">
        <v>5</v>
      </c>
      <c r="W10485">
        <v>100</v>
      </c>
      <c r="X10485">
        <v>5</v>
      </c>
      <c r="Y10485">
        <v>625.94562499999995</v>
      </c>
      <c r="Z10485" s="1">
        <v>-1</v>
      </c>
      <c r="AA10485" s="1"/>
    </row>
    <row r="10486" spans="1:27" x14ac:dyDescent="0.35">
      <c r="A10486">
        <v>798</v>
      </c>
      <c r="B10486" t="e">
        <f>VLOOKUP(Tableau__3_Déplacements_2[[#This Row],[Id_Menage]],[2]Ménages!$A$2:$AD$1503,32)</f>
        <v>#REF!</v>
      </c>
      <c r="C10486" t="s">
        <v>11</v>
      </c>
      <c r="D10486" t="s">
        <v>2727</v>
      </c>
      <c r="E10486">
        <f>VLOOKUP(Tableau__3_Déplacements_2[[#This Row],[Id_Personne]],[1]!Tableau__2_Personnes_1[[Id_Personne]:[Age]],2)</f>
        <v>2</v>
      </c>
      <c r="F10486">
        <f>VLOOKUP(Tableau__3_Déplacements_2[[#This Row],[Id_Personne]],[1]!Tableau__2_Personnes_1[[Id_Personne]:[Age]],4)</f>
        <v>23</v>
      </c>
      <c r="G10486" t="s">
        <v>0</v>
      </c>
      <c r="H10486" t="s">
        <v>7</v>
      </c>
      <c r="I10486" t="s">
        <v>2728</v>
      </c>
      <c r="J10486">
        <v>1</v>
      </c>
      <c r="K10486">
        <v>86</v>
      </c>
      <c r="M10486">
        <v>86</v>
      </c>
      <c r="O10486" t="str">
        <f>IF(Tableau__3_Déplacements_2[[#This Row],[Ori]]=Tableau__3_Déplacements_2[[#This Row],[Des]],"local","metro")</f>
        <v>local</v>
      </c>
      <c r="P10486">
        <v>3</v>
      </c>
      <c r="Q10486">
        <v>7</v>
      </c>
      <c r="R10486">
        <v>0</v>
      </c>
      <c r="S10486">
        <v>7</v>
      </c>
      <c r="T10486">
        <v>15</v>
      </c>
      <c r="U10486" t="s">
        <v>8</v>
      </c>
      <c r="V10486">
        <v>5</v>
      </c>
      <c r="W10486">
        <v>100</v>
      </c>
      <c r="X10486">
        <v>5</v>
      </c>
      <c r="Y10486">
        <v>625.94562499999995</v>
      </c>
      <c r="Z10486" s="1">
        <v>0</v>
      </c>
      <c r="AA10486" s="1"/>
    </row>
    <row r="10487" spans="1:27" x14ac:dyDescent="0.35">
      <c r="A10487">
        <v>798</v>
      </c>
      <c r="B10487" t="e">
        <f>VLOOKUP(Tableau__3_Déplacements_2[[#This Row],[Id_Menage]],[2]Ménages!$A$2:$AD$1503,32)</f>
        <v>#REF!</v>
      </c>
      <c r="C10487" t="s">
        <v>11</v>
      </c>
      <c r="D10487" t="s">
        <v>2727</v>
      </c>
      <c r="E10487">
        <f>VLOOKUP(Tableau__3_Déplacements_2[[#This Row],[Id_Personne]],[1]!Tableau__2_Personnes_1[[Id_Personne]:[Age]],2)</f>
        <v>2</v>
      </c>
      <c r="F10487">
        <f>VLOOKUP(Tableau__3_Déplacements_2[[#This Row],[Id_Personne]],[1]!Tableau__2_Personnes_1[[Id_Personne]:[Age]],4)</f>
        <v>23</v>
      </c>
      <c r="G10487" t="s">
        <v>3</v>
      </c>
      <c r="H10487" t="s">
        <v>2</v>
      </c>
      <c r="I10487" t="s">
        <v>2726</v>
      </c>
      <c r="J10487">
        <v>1</v>
      </c>
      <c r="K10487">
        <v>86</v>
      </c>
      <c r="M10487">
        <v>86</v>
      </c>
      <c r="O10487" t="str">
        <f>IF(Tableau__3_Déplacements_2[[#This Row],[Ori]]=Tableau__3_Déplacements_2[[#This Row],[Des]],"local","metro")</f>
        <v>local</v>
      </c>
      <c r="P10487">
        <v>15</v>
      </c>
      <c r="Q10487">
        <v>16</v>
      </c>
      <c r="R10487">
        <v>10</v>
      </c>
      <c r="S10487">
        <v>16</v>
      </c>
      <c r="T10487">
        <v>30</v>
      </c>
      <c r="U10487" t="s">
        <v>8</v>
      </c>
      <c r="V10487">
        <v>5</v>
      </c>
      <c r="W10487">
        <v>100</v>
      </c>
      <c r="X10487">
        <v>5</v>
      </c>
      <c r="Y10487">
        <v>625.94562499999995</v>
      </c>
      <c r="Z10487" s="1">
        <v>-1</v>
      </c>
      <c r="AA10487" s="1"/>
    </row>
    <row r="10488" spans="1:27" x14ac:dyDescent="0.35">
      <c r="A10488">
        <v>799</v>
      </c>
      <c r="B10488" t="e">
        <f>VLOOKUP(Tableau__3_Déplacements_2[[#This Row],[Id_Menage]],[2]Ménages!$A$2:$AD$1503,32)</f>
        <v>#REF!</v>
      </c>
      <c r="C10488" t="s">
        <v>16</v>
      </c>
      <c r="D10488" t="s">
        <v>2724</v>
      </c>
      <c r="E10488">
        <f>VLOOKUP(Tableau__3_Déplacements_2[[#This Row],[Id_Personne]],[1]!Tableau__2_Personnes_1[[Id_Personne]:[Age]],2)</f>
        <v>1</v>
      </c>
      <c r="F10488">
        <f>VLOOKUP(Tableau__3_Déplacements_2[[#This Row],[Id_Personne]],[1]!Tableau__2_Personnes_1[[Id_Personne]:[Age]],4)</f>
        <v>33</v>
      </c>
      <c r="G10488" t="s">
        <v>0</v>
      </c>
      <c r="H10488" t="s">
        <v>7</v>
      </c>
      <c r="I10488" t="s">
        <v>2725</v>
      </c>
      <c r="J10488">
        <v>1</v>
      </c>
      <c r="K10488">
        <v>86</v>
      </c>
      <c r="M10488">
        <v>34</v>
      </c>
      <c r="O10488" t="str">
        <f>IF(Tableau__3_Déplacements_2[[#This Row],[Ori]]=Tableau__3_Déplacements_2[[#This Row],[Des]],"local","metro")</f>
        <v>metro</v>
      </c>
      <c r="P10488">
        <v>3</v>
      </c>
      <c r="Q10488">
        <v>6</v>
      </c>
      <c r="R10488">
        <v>50</v>
      </c>
      <c r="S10488">
        <v>7</v>
      </c>
      <c r="T10488">
        <v>30</v>
      </c>
      <c r="U10488" t="s">
        <v>1490</v>
      </c>
      <c r="V10488">
        <v>15</v>
      </c>
      <c r="W10488">
        <v>300</v>
      </c>
      <c r="X10488">
        <v>4</v>
      </c>
      <c r="Y10488">
        <v>625.94562499999995</v>
      </c>
      <c r="Z10488" s="1">
        <v>-1</v>
      </c>
      <c r="AA10488" s="1"/>
    </row>
    <row r="10489" spans="1:27" x14ac:dyDescent="0.35">
      <c r="A10489">
        <v>799</v>
      </c>
      <c r="B10489" t="e">
        <f>VLOOKUP(Tableau__3_Déplacements_2[[#This Row],[Id_Menage]],[2]Ménages!$A$2:$AD$1503,32)</f>
        <v>#REF!</v>
      </c>
      <c r="C10489" t="s">
        <v>16</v>
      </c>
      <c r="D10489" t="s">
        <v>2724</v>
      </c>
      <c r="E10489">
        <f>VLOOKUP(Tableau__3_Déplacements_2[[#This Row],[Id_Personne]],[1]!Tableau__2_Personnes_1[[Id_Personne]:[Age]],2)</f>
        <v>1</v>
      </c>
      <c r="F10489">
        <f>VLOOKUP(Tableau__3_Déplacements_2[[#This Row],[Id_Personne]],[1]!Tableau__2_Personnes_1[[Id_Personne]:[Age]],4)</f>
        <v>33</v>
      </c>
      <c r="G10489" t="s">
        <v>3</v>
      </c>
      <c r="H10489" t="s">
        <v>2</v>
      </c>
      <c r="I10489" t="s">
        <v>2723</v>
      </c>
      <c r="J10489">
        <v>1</v>
      </c>
      <c r="K10489">
        <v>34</v>
      </c>
      <c r="M10489">
        <v>86</v>
      </c>
      <c r="O10489" t="str">
        <f>IF(Tableau__3_Déplacements_2[[#This Row],[Ori]]=Tableau__3_Déplacements_2[[#This Row],[Des]],"local","metro")</f>
        <v>metro</v>
      </c>
      <c r="P10489">
        <v>15</v>
      </c>
      <c r="Q10489">
        <v>15</v>
      </c>
      <c r="R10489">
        <v>30</v>
      </c>
      <c r="S10489">
        <v>16</v>
      </c>
      <c r="T10489">
        <v>5</v>
      </c>
      <c r="U10489" t="s">
        <v>1490</v>
      </c>
      <c r="V10489">
        <v>15</v>
      </c>
      <c r="W10489">
        <v>300</v>
      </c>
      <c r="X10489">
        <v>4</v>
      </c>
      <c r="Y10489">
        <v>625.94562499999995</v>
      </c>
      <c r="Z10489" s="1">
        <v>-1</v>
      </c>
      <c r="AA10489" s="1"/>
    </row>
    <row r="10490" spans="1:27" x14ac:dyDescent="0.35">
      <c r="A10490">
        <v>799</v>
      </c>
      <c r="B10490" t="e">
        <f>VLOOKUP(Tableau__3_Déplacements_2[[#This Row],[Id_Menage]],[2]Ménages!$A$2:$AD$1503,32)</f>
        <v>#REF!</v>
      </c>
      <c r="C10490" t="s">
        <v>11</v>
      </c>
      <c r="D10490" t="s">
        <v>2721</v>
      </c>
      <c r="E10490">
        <f>VLOOKUP(Tableau__3_Déplacements_2[[#This Row],[Id_Personne]],[1]!Tableau__2_Personnes_1[[Id_Personne]:[Age]],2)</f>
        <v>1</v>
      </c>
      <c r="F10490">
        <f>VLOOKUP(Tableau__3_Déplacements_2[[#This Row],[Id_Personne]],[1]!Tableau__2_Personnes_1[[Id_Personne]:[Age]],4)</f>
        <v>29</v>
      </c>
      <c r="G10490" t="s">
        <v>3</v>
      </c>
      <c r="H10490" t="s">
        <v>2</v>
      </c>
      <c r="I10490" t="s">
        <v>2722</v>
      </c>
      <c r="J10490">
        <v>1</v>
      </c>
      <c r="K10490">
        <v>86</v>
      </c>
      <c r="M10490">
        <v>86</v>
      </c>
      <c r="O10490" t="str">
        <f>IF(Tableau__3_Déplacements_2[[#This Row],[Ori]]=Tableau__3_Déplacements_2[[#This Row],[Des]],"local","metro")</f>
        <v>local</v>
      </c>
      <c r="P10490">
        <v>15</v>
      </c>
      <c r="Q10490">
        <v>14</v>
      </c>
      <c r="R10490">
        <v>0</v>
      </c>
      <c r="S10490">
        <v>14</v>
      </c>
      <c r="T10490">
        <v>30</v>
      </c>
      <c r="U10490" t="s">
        <v>0</v>
      </c>
      <c r="V10490">
        <v>1</v>
      </c>
      <c r="W10490">
        <v>0</v>
      </c>
      <c r="X10490">
        <v>5</v>
      </c>
      <c r="Y10490">
        <v>625.94562499999995</v>
      </c>
      <c r="Z10490" s="1">
        <v>0</v>
      </c>
      <c r="AA10490" s="1"/>
    </row>
    <row r="10491" spans="1:27" x14ac:dyDescent="0.35">
      <c r="A10491">
        <v>799</v>
      </c>
      <c r="B10491" t="e">
        <f>VLOOKUP(Tableau__3_Déplacements_2[[#This Row],[Id_Menage]],[2]Ménages!$A$2:$AD$1503,32)</f>
        <v>#REF!</v>
      </c>
      <c r="C10491" t="s">
        <v>11</v>
      </c>
      <c r="D10491" t="s">
        <v>2721</v>
      </c>
      <c r="E10491">
        <f>VLOOKUP(Tableau__3_Déplacements_2[[#This Row],[Id_Personne]],[1]!Tableau__2_Personnes_1[[Id_Personne]:[Age]],2)</f>
        <v>1</v>
      </c>
      <c r="F10491">
        <f>VLOOKUP(Tableau__3_Déplacements_2[[#This Row],[Id_Personne]],[1]!Tableau__2_Personnes_1[[Id_Personne]:[Age]],4)</f>
        <v>29</v>
      </c>
      <c r="G10491" t="s">
        <v>0</v>
      </c>
      <c r="H10491" t="s">
        <v>7</v>
      </c>
      <c r="I10491" t="s">
        <v>2720</v>
      </c>
      <c r="J10491">
        <v>1</v>
      </c>
      <c r="K10491">
        <v>86</v>
      </c>
      <c r="M10491">
        <v>86</v>
      </c>
      <c r="O10491" t="str">
        <f>IF(Tableau__3_Déplacements_2[[#This Row],[Ori]]=Tableau__3_Déplacements_2[[#This Row],[Des]],"local","metro")</f>
        <v>local</v>
      </c>
      <c r="P10491">
        <v>2</v>
      </c>
      <c r="Q10491">
        <v>10</v>
      </c>
      <c r="R10491">
        <v>30</v>
      </c>
      <c r="S10491">
        <v>10</v>
      </c>
      <c r="T10491">
        <v>50</v>
      </c>
      <c r="U10491" t="s">
        <v>0</v>
      </c>
      <c r="V10491">
        <v>1</v>
      </c>
      <c r="W10491">
        <v>0</v>
      </c>
      <c r="X10491">
        <v>5</v>
      </c>
      <c r="Y10491">
        <v>625.94562499999995</v>
      </c>
      <c r="Z10491" s="1">
        <v>-1</v>
      </c>
      <c r="AA10491" s="1"/>
    </row>
    <row r="10492" spans="1:27" x14ac:dyDescent="0.35">
      <c r="A10492">
        <v>799</v>
      </c>
      <c r="B10492" t="e">
        <f>VLOOKUP(Tableau__3_Déplacements_2[[#This Row],[Id_Menage]],[2]Ménages!$A$2:$AD$1503,32)</f>
        <v>#REF!</v>
      </c>
      <c r="C10492" t="s">
        <v>5</v>
      </c>
      <c r="D10492" t="s">
        <v>2718</v>
      </c>
      <c r="E10492">
        <f>VLOOKUP(Tableau__3_Déplacements_2[[#This Row],[Id_Personne]],[1]!Tableau__2_Personnes_1[[Id_Personne]:[Age]],2)</f>
        <v>1</v>
      </c>
      <c r="F10492">
        <f>VLOOKUP(Tableau__3_Déplacements_2[[#This Row],[Id_Personne]],[1]!Tableau__2_Personnes_1[[Id_Personne]:[Age]],4)</f>
        <v>28</v>
      </c>
      <c r="G10492" t="s">
        <v>3</v>
      </c>
      <c r="H10492" t="s">
        <v>2</v>
      </c>
      <c r="I10492" t="s">
        <v>2719</v>
      </c>
      <c r="J10492">
        <v>1</v>
      </c>
      <c r="K10492">
        <v>86</v>
      </c>
      <c r="M10492">
        <v>86</v>
      </c>
      <c r="O10492" t="str">
        <f>IF(Tableau__3_Déplacements_2[[#This Row],[Ori]]=Tableau__3_Déplacements_2[[#This Row],[Des]],"local","metro")</f>
        <v>local</v>
      </c>
      <c r="P10492">
        <v>15</v>
      </c>
      <c r="Q10492">
        <v>14</v>
      </c>
      <c r="R10492">
        <v>0</v>
      </c>
      <c r="S10492">
        <v>14</v>
      </c>
      <c r="T10492">
        <v>30</v>
      </c>
      <c r="U10492" t="s">
        <v>0</v>
      </c>
      <c r="V10492">
        <v>1</v>
      </c>
      <c r="W10492">
        <v>0</v>
      </c>
      <c r="X10492">
        <v>5</v>
      </c>
      <c r="Y10492">
        <v>625.94562499999995</v>
      </c>
      <c r="Z10492" s="1">
        <v>0</v>
      </c>
      <c r="AA10492" s="1"/>
    </row>
    <row r="10493" spans="1:27" x14ac:dyDescent="0.35">
      <c r="A10493">
        <v>799</v>
      </c>
      <c r="B10493" t="e">
        <f>VLOOKUP(Tableau__3_Déplacements_2[[#This Row],[Id_Menage]],[2]Ménages!$A$2:$AD$1503,32)</f>
        <v>#REF!</v>
      </c>
      <c r="C10493" t="s">
        <v>5</v>
      </c>
      <c r="D10493" t="s">
        <v>2718</v>
      </c>
      <c r="E10493">
        <f>VLOOKUP(Tableau__3_Déplacements_2[[#This Row],[Id_Personne]],[1]!Tableau__2_Personnes_1[[Id_Personne]:[Age]],2)</f>
        <v>1</v>
      </c>
      <c r="F10493">
        <f>VLOOKUP(Tableau__3_Déplacements_2[[#This Row],[Id_Personne]],[1]!Tableau__2_Personnes_1[[Id_Personne]:[Age]],4)</f>
        <v>28</v>
      </c>
      <c r="G10493" t="s">
        <v>0</v>
      </c>
      <c r="H10493" t="s">
        <v>7</v>
      </c>
      <c r="I10493" t="s">
        <v>2717</v>
      </c>
      <c r="J10493">
        <v>1</v>
      </c>
      <c r="K10493">
        <v>86</v>
      </c>
      <c r="M10493">
        <v>86</v>
      </c>
      <c r="O10493" t="str">
        <f>IF(Tableau__3_Déplacements_2[[#This Row],[Ori]]=Tableau__3_Déplacements_2[[#This Row],[Des]],"local","metro")</f>
        <v>local</v>
      </c>
      <c r="P10493">
        <v>2</v>
      </c>
      <c r="Q10493">
        <v>10</v>
      </c>
      <c r="R10493">
        <v>30</v>
      </c>
      <c r="S10493">
        <v>10</v>
      </c>
      <c r="T10493">
        <v>50</v>
      </c>
      <c r="U10493" t="s">
        <v>0</v>
      </c>
      <c r="V10493">
        <v>1</v>
      </c>
      <c r="W10493">
        <v>0</v>
      </c>
      <c r="X10493">
        <v>5</v>
      </c>
      <c r="Y10493">
        <v>625.94562499999995</v>
      </c>
      <c r="Z10493" s="1">
        <v>-1</v>
      </c>
      <c r="AA10493" s="1"/>
    </row>
    <row r="10494" spans="1:27" x14ac:dyDescent="0.35">
      <c r="A10494">
        <v>8</v>
      </c>
      <c r="B10494" t="e">
        <f>VLOOKUP(Tableau__3_Déplacements_2[[#This Row],[Id_Menage]],[2]Ménages!$A$2:$AD$1503,32)</f>
        <v>#REF!</v>
      </c>
      <c r="C10494" t="s">
        <v>16</v>
      </c>
      <c r="D10494" t="s">
        <v>2714</v>
      </c>
      <c r="E10494">
        <f>VLOOKUP(Tableau__3_Déplacements_2[[#This Row],[Id_Personne]],[1]!Tableau__2_Personnes_1[[Id_Personne]:[Age]],2)</f>
        <v>1</v>
      </c>
      <c r="F10494">
        <f>VLOOKUP(Tableau__3_Déplacements_2[[#This Row],[Id_Personne]],[1]!Tableau__2_Personnes_1[[Id_Personne]:[Age]],4)</f>
        <v>30</v>
      </c>
      <c r="G10494" t="s">
        <v>3</v>
      </c>
      <c r="H10494" t="s">
        <v>2</v>
      </c>
      <c r="I10494" t="s">
        <v>2716</v>
      </c>
      <c r="J10494">
        <v>1</v>
      </c>
      <c r="K10494">
        <v>106</v>
      </c>
      <c r="L10494" t="s">
        <v>2712</v>
      </c>
      <c r="M10494">
        <v>10</v>
      </c>
      <c r="O10494" t="str">
        <f>IF(Tableau__3_Déplacements_2[[#This Row],[Ori]]=Tableau__3_Déplacements_2[[#This Row],[Des]],"local","metro")</f>
        <v>metro</v>
      </c>
      <c r="P10494">
        <v>14</v>
      </c>
      <c r="Q10494">
        <v>17</v>
      </c>
      <c r="R10494">
        <v>0</v>
      </c>
      <c r="S10494">
        <v>17</v>
      </c>
      <c r="T10494">
        <v>50</v>
      </c>
      <c r="U10494" t="s">
        <v>1138</v>
      </c>
      <c r="V10494">
        <v>8</v>
      </c>
      <c r="W10494">
        <v>350</v>
      </c>
      <c r="X10494">
        <v>1</v>
      </c>
      <c r="Y10494">
        <v>197.16933333333336</v>
      </c>
      <c r="Z10494" s="1">
        <v>0</v>
      </c>
      <c r="AA10494" s="1"/>
    </row>
    <row r="10495" spans="1:27" x14ac:dyDescent="0.35">
      <c r="A10495">
        <v>8</v>
      </c>
      <c r="B10495" t="e">
        <f>VLOOKUP(Tableau__3_Déplacements_2[[#This Row],[Id_Menage]],[2]Ménages!$A$2:$AD$1503,32)</f>
        <v>#REF!</v>
      </c>
      <c r="C10495" t="s">
        <v>16</v>
      </c>
      <c r="D10495" t="s">
        <v>2714</v>
      </c>
      <c r="E10495">
        <f>VLOOKUP(Tableau__3_Déplacements_2[[#This Row],[Id_Personne]],[1]!Tableau__2_Personnes_1[[Id_Personne]:[Age]],2)</f>
        <v>1</v>
      </c>
      <c r="F10495">
        <f>VLOOKUP(Tableau__3_Déplacements_2[[#This Row],[Id_Personne]],[1]!Tableau__2_Personnes_1[[Id_Personne]:[Age]],4)</f>
        <v>30</v>
      </c>
      <c r="G10495" t="s">
        <v>13</v>
      </c>
      <c r="H10495" t="s">
        <v>22</v>
      </c>
      <c r="I10495" t="s">
        <v>2715</v>
      </c>
      <c r="J10495">
        <v>1</v>
      </c>
      <c r="K10495">
        <v>10</v>
      </c>
      <c r="M10495">
        <v>2</v>
      </c>
      <c r="O10495" t="str">
        <f>IF(Tableau__3_Déplacements_2[[#This Row],[Ori]]=Tableau__3_Déplacements_2[[#This Row],[Des]],"local","metro")</f>
        <v>metro</v>
      </c>
      <c r="P10495">
        <v>15</v>
      </c>
      <c r="Q10495">
        <v>19</v>
      </c>
      <c r="R10495">
        <v>0</v>
      </c>
      <c r="S10495">
        <v>20</v>
      </c>
      <c r="T10495">
        <v>0</v>
      </c>
      <c r="U10495" t="s">
        <v>240</v>
      </c>
      <c r="V10495">
        <v>8</v>
      </c>
      <c r="W10495">
        <v>400</v>
      </c>
      <c r="X10495">
        <v>1</v>
      </c>
      <c r="Y10495">
        <v>197.16933333333336</v>
      </c>
      <c r="Z10495" s="1">
        <v>0</v>
      </c>
      <c r="AA10495" s="1"/>
    </row>
    <row r="10496" spans="1:27" x14ac:dyDescent="0.35">
      <c r="A10496">
        <v>8</v>
      </c>
      <c r="B10496" t="e">
        <f>VLOOKUP(Tableau__3_Déplacements_2[[#This Row],[Id_Menage]],[2]Ménages!$A$2:$AD$1503,32)</f>
        <v>#REF!</v>
      </c>
      <c r="C10496" t="s">
        <v>16</v>
      </c>
      <c r="D10496" t="s">
        <v>2714</v>
      </c>
      <c r="E10496">
        <f>VLOOKUP(Tableau__3_Déplacements_2[[#This Row],[Id_Personne]],[1]!Tableau__2_Personnes_1[[Id_Personne]:[Age]],2)</f>
        <v>1</v>
      </c>
      <c r="F10496">
        <f>VLOOKUP(Tableau__3_Déplacements_2[[#This Row],[Id_Personne]],[1]!Tableau__2_Personnes_1[[Id_Personne]:[Age]],4)</f>
        <v>30</v>
      </c>
      <c r="G10496" t="s">
        <v>0</v>
      </c>
      <c r="H10496" t="s">
        <v>7</v>
      </c>
      <c r="I10496" t="s">
        <v>2713</v>
      </c>
      <c r="J10496">
        <v>1</v>
      </c>
      <c r="K10496">
        <v>2</v>
      </c>
      <c r="M10496">
        <v>106</v>
      </c>
      <c r="N10496" t="s">
        <v>2712</v>
      </c>
      <c r="O10496" t="str">
        <f>IF(Tableau__3_Déplacements_2[[#This Row],[Ori]]=Tableau__3_Déplacements_2[[#This Row],[Des]],"local","metro")</f>
        <v>metro</v>
      </c>
      <c r="P10496">
        <v>14</v>
      </c>
      <c r="Q10496">
        <v>15</v>
      </c>
      <c r="R10496">
        <v>0</v>
      </c>
      <c r="S10496">
        <v>16</v>
      </c>
      <c r="T10496">
        <v>10</v>
      </c>
      <c r="U10496" t="s">
        <v>1095</v>
      </c>
      <c r="V10496">
        <v>8</v>
      </c>
      <c r="W10496">
        <v>500</v>
      </c>
      <c r="X10496">
        <v>1</v>
      </c>
      <c r="Y10496">
        <v>197.16933333333336</v>
      </c>
      <c r="Z10496" s="1">
        <v>0</v>
      </c>
      <c r="AA10496" s="1"/>
    </row>
    <row r="10497" spans="1:27" x14ac:dyDescent="0.35">
      <c r="A10497">
        <v>8</v>
      </c>
      <c r="B10497" t="e">
        <f>VLOOKUP(Tableau__3_Déplacements_2[[#This Row],[Id_Menage]],[2]Ménages!$A$2:$AD$1503,32)</f>
        <v>#REF!</v>
      </c>
      <c r="C10497" t="s">
        <v>11</v>
      </c>
      <c r="D10497" t="s">
        <v>2710</v>
      </c>
      <c r="E10497">
        <f>VLOOKUP(Tableau__3_Déplacements_2[[#This Row],[Id_Personne]],[1]!Tableau__2_Personnes_1[[Id_Personne]:[Age]],2)</f>
        <v>1</v>
      </c>
      <c r="F10497">
        <f>VLOOKUP(Tableau__3_Déplacements_2[[#This Row],[Id_Personne]],[1]!Tableau__2_Personnes_1[[Id_Personne]:[Age]],4)</f>
        <v>28</v>
      </c>
      <c r="G10497" t="s">
        <v>3</v>
      </c>
      <c r="H10497" t="s">
        <v>2</v>
      </c>
      <c r="I10497" t="s">
        <v>2711</v>
      </c>
      <c r="J10497">
        <v>1</v>
      </c>
      <c r="K10497">
        <v>75</v>
      </c>
      <c r="M10497">
        <v>2</v>
      </c>
      <c r="O10497" t="str">
        <f>IF(Tableau__3_Déplacements_2[[#This Row],[Ori]]=Tableau__3_Déplacements_2[[#This Row],[Des]],"local","metro")</f>
        <v>metro</v>
      </c>
      <c r="P10497">
        <v>15</v>
      </c>
      <c r="Q10497">
        <v>18</v>
      </c>
      <c r="R10497">
        <v>0</v>
      </c>
      <c r="S10497">
        <v>18</v>
      </c>
      <c r="T10497">
        <v>30</v>
      </c>
      <c r="U10497" t="s">
        <v>30</v>
      </c>
      <c r="V10497">
        <v>8</v>
      </c>
      <c r="W10497">
        <v>250</v>
      </c>
      <c r="X10497">
        <v>6</v>
      </c>
      <c r="Y10497">
        <v>197.16933333333336</v>
      </c>
      <c r="Z10497" s="1">
        <v>0</v>
      </c>
      <c r="AA10497" s="1"/>
    </row>
    <row r="10498" spans="1:27" x14ac:dyDescent="0.35">
      <c r="A10498">
        <v>8</v>
      </c>
      <c r="B10498" t="e">
        <f>VLOOKUP(Tableau__3_Déplacements_2[[#This Row],[Id_Menage]],[2]Ménages!$A$2:$AD$1503,32)</f>
        <v>#REF!</v>
      </c>
      <c r="C10498" t="s">
        <v>11</v>
      </c>
      <c r="D10498" t="s">
        <v>2710</v>
      </c>
      <c r="E10498">
        <f>VLOOKUP(Tableau__3_Déplacements_2[[#This Row],[Id_Personne]],[1]!Tableau__2_Personnes_1[[Id_Personne]:[Age]],2)</f>
        <v>1</v>
      </c>
      <c r="F10498">
        <f>VLOOKUP(Tableau__3_Déplacements_2[[#This Row],[Id_Personne]],[1]!Tableau__2_Personnes_1[[Id_Personne]:[Age]],4)</f>
        <v>28</v>
      </c>
      <c r="G10498" t="s">
        <v>0</v>
      </c>
      <c r="H10498" t="s">
        <v>7</v>
      </c>
      <c r="I10498" t="s">
        <v>2709</v>
      </c>
      <c r="J10498">
        <v>1</v>
      </c>
      <c r="K10498">
        <v>2</v>
      </c>
      <c r="M10498">
        <v>75</v>
      </c>
      <c r="O10498" t="str">
        <f>IF(Tableau__3_Déplacements_2[[#This Row],[Ori]]=Tableau__3_Déplacements_2[[#This Row],[Des]],"local","metro")</f>
        <v>metro</v>
      </c>
      <c r="P10498">
        <v>3</v>
      </c>
      <c r="Q10498">
        <v>7</v>
      </c>
      <c r="R10498">
        <v>30</v>
      </c>
      <c r="S10498">
        <v>8</v>
      </c>
      <c r="T10498">
        <v>0</v>
      </c>
      <c r="U10498" t="s">
        <v>240</v>
      </c>
      <c r="V10498">
        <v>8</v>
      </c>
      <c r="W10498">
        <v>250</v>
      </c>
      <c r="X10498">
        <v>6</v>
      </c>
      <c r="Y10498">
        <v>197.16933333333336</v>
      </c>
      <c r="Z10498" s="1">
        <v>-1</v>
      </c>
      <c r="AA10498" s="1"/>
    </row>
    <row r="10499" spans="1:27" x14ac:dyDescent="0.35">
      <c r="A10499">
        <v>8</v>
      </c>
      <c r="B10499" t="e">
        <f>VLOOKUP(Tableau__3_Déplacements_2[[#This Row],[Id_Menage]],[2]Ménages!$A$2:$AD$1503,32)</f>
        <v>#REF!</v>
      </c>
      <c r="C10499" t="s">
        <v>5</v>
      </c>
      <c r="D10499" t="s">
        <v>2707</v>
      </c>
      <c r="E10499">
        <f>VLOOKUP(Tableau__3_Déplacements_2[[#This Row],[Id_Personne]],[1]!Tableau__2_Personnes_1[[Id_Personne]:[Age]],2)</f>
        <v>1</v>
      </c>
      <c r="F10499">
        <f>VLOOKUP(Tableau__3_Déplacements_2[[#This Row],[Id_Personne]],[1]!Tableau__2_Personnes_1[[Id_Personne]:[Age]],4)</f>
        <v>28</v>
      </c>
      <c r="G10499" t="s">
        <v>0</v>
      </c>
      <c r="H10499" t="s">
        <v>7</v>
      </c>
      <c r="I10499" t="s">
        <v>2708</v>
      </c>
      <c r="J10499">
        <v>1</v>
      </c>
      <c r="K10499">
        <v>2</v>
      </c>
      <c r="M10499">
        <v>2</v>
      </c>
      <c r="O10499" t="str">
        <f>IF(Tableau__3_Déplacements_2[[#This Row],[Ori]]=Tableau__3_Déplacements_2[[#This Row],[Des]],"local","metro")</f>
        <v>local</v>
      </c>
      <c r="P10499">
        <v>2</v>
      </c>
      <c r="Q10499">
        <v>16</v>
      </c>
      <c r="R10499">
        <v>20</v>
      </c>
      <c r="S10499">
        <v>16</v>
      </c>
      <c r="T10499">
        <v>40</v>
      </c>
      <c r="U10499" t="s">
        <v>0</v>
      </c>
      <c r="V10499">
        <v>1</v>
      </c>
      <c r="W10499">
        <v>0</v>
      </c>
      <c r="X10499">
        <v>1</v>
      </c>
      <c r="Y10499">
        <v>197.16933333333336</v>
      </c>
      <c r="Z10499" s="1">
        <v>-1</v>
      </c>
      <c r="AA10499" s="1"/>
    </row>
    <row r="10500" spans="1:27" x14ac:dyDescent="0.35">
      <c r="A10500">
        <v>8</v>
      </c>
      <c r="B10500" t="e">
        <f>VLOOKUP(Tableau__3_Déplacements_2[[#This Row],[Id_Menage]],[2]Ménages!$A$2:$AD$1503,32)</f>
        <v>#REF!</v>
      </c>
      <c r="C10500" t="s">
        <v>5</v>
      </c>
      <c r="D10500" t="s">
        <v>2707</v>
      </c>
      <c r="E10500">
        <f>VLOOKUP(Tableau__3_Déplacements_2[[#This Row],[Id_Personne]],[1]!Tableau__2_Personnes_1[[Id_Personne]:[Age]],2)</f>
        <v>1</v>
      </c>
      <c r="F10500">
        <f>VLOOKUP(Tableau__3_Déplacements_2[[#This Row],[Id_Personne]],[1]!Tableau__2_Personnes_1[[Id_Personne]:[Age]],4)</f>
        <v>28</v>
      </c>
      <c r="G10500" t="s">
        <v>3</v>
      </c>
      <c r="H10500" t="s">
        <v>2</v>
      </c>
      <c r="I10500" t="s">
        <v>2706</v>
      </c>
      <c r="J10500">
        <v>1</v>
      </c>
      <c r="K10500">
        <v>2</v>
      </c>
      <c r="M10500">
        <v>2</v>
      </c>
      <c r="O10500" t="str">
        <f>IF(Tableau__3_Déplacements_2[[#This Row],[Ori]]=Tableau__3_Déplacements_2[[#This Row],[Des]],"local","metro")</f>
        <v>local</v>
      </c>
      <c r="P10500">
        <v>15</v>
      </c>
      <c r="Q10500">
        <v>16</v>
      </c>
      <c r="R10500">
        <v>40</v>
      </c>
      <c r="S10500">
        <v>16</v>
      </c>
      <c r="T10500">
        <v>50</v>
      </c>
      <c r="U10500" t="s">
        <v>0</v>
      </c>
      <c r="V10500">
        <v>1</v>
      </c>
      <c r="W10500">
        <v>0</v>
      </c>
      <c r="X10500">
        <v>1</v>
      </c>
      <c r="Y10500">
        <v>197.16933333333336</v>
      </c>
      <c r="Z10500" s="1">
        <v>-1</v>
      </c>
      <c r="AA10500" s="1"/>
    </row>
    <row r="10501" spans="1:27" x14ac:dyDescent="0.35">
      <c r="A10501">
        <v>80</v>
      </c>
      <c r="B10501" t="e">
        <f>VLOOKUP(Tableau__3_Déplacements_2[[#This Row],[Id_Menage]],[2]Ménages!$A$2:$AD$1503,32)</f>
        <v>#REF!</v>
      </c>
      <c r="C10501" t="s">
        <v>16</v>
      </c>
      <c r="D10501" t="s">
        <v>2704</v>
      </c>
      <c r="E10501">
        <f>VLOOKUP(Tableau__3_Déplacements_2[[#This Row],[Id_Personne]],[1]!Tableau__2_Personnes_1[[Id_Personne]:[Age]],2)</f>
        <v>2</v>
      </c>
      <c r="F10501">
        <f>VLOOKUP(Tableau__3_Déplacements_2[[#This Row],[Id_Personne]],[1]!Tableau__2_Personnes_1[[Id_Personne]:[Age]],4)</f>
        <v>67</v>
      </c>
      <c r="G10501" t="s">
        <v>3</v>
      </c>
      <c r="H10501" t="s">
        <v>2</v>
      </c>
      <c r="I10501" t="s">
        <v>2705</v>
      </c>
      <c r="J10501">
        <v>1</v>
      </c>
      <c r="K10501">
        <v>71</v>
      </c>
      <c r="M10501">
        <v>15</v>
      </c>
      <c r="O10501" t="str">
        <f>IF(Tableau__3_Déplacements_2[[#This Row],[Ori]]=Tableau__3_Déplacements_2[[#This Row],[Des]],"local","metro")</f>
        <v>metro</v>
      </c>
      <c r="P10501">
        <v>15</v>
      </c>
      <c r="Q10501">
        <v>11</v>
      </c>
      <c r="R10501">
        <v>30</v>
      </c>
      <c r="S10501">
        <v>11</v>
      </c>
      <c r="T10501">
        <v>50</v>
      </c>
      <c r="U10501" t="s">
        <v>30</v>
      </c>
      <c r="V10501">
        <v>8</v>
      </c>
      <c r="W10501">
        <v>200</v>
      </c>
      <c r="X10501">
        <v>1</v>
      </c>
      <c r="Y10501">
        <v>619.90703703703707</v>
      </c>
      <c r="Z10501" s="1">
        <v>-1</v>
      </c>
      <c r="AA10501" s="1"/>
    </row>
    <row r="10502" spans="1:27" x14ac:dyDescent="0.35">
      <c r="A10502">
        <v>80</v>
      </c>
      <c r="B10502" t="e">
        <f>VLOOKUP(Tableau__3_Déplacements_2[[#This Row],[Id_Menage]],[2]Ménages!$A$2:$AD$1503,32)</f>
        <v>#REF!</v>
      </c>
      <c r="C10502" t="s">
        <v>16</v>
      </c>
      <c r="D10502" t="s">
        <v>2704</v>
      </c>
      <c r="E10502">
        <f>VLOOKUP(Tableau__3_Déplacements_2[[#This Row],[Id_Personne]],[1]!Tableau__2_Personnes_1[[Id_Personne]:[Age]],2)</f>
        <v>2</v>
      </c>
      <c r="F10502">
        <f>VLOOKUP(Tableau__3_Déplacements_2[[#This Row],[Id_Personne]],[1]!Tableau__2_Personnes_1[[Id_Personne]:[Age]],4)</f>
        <v>67</v>
      </c>
      <c r="G10502" t="s">
        <v>0</v>
      </c>
      <c r="H10502" t="s">
        <v>7</v>
      </c>
      <c r="I10502" t="s">
        <v>2703</v>
      </c>
      <c r="J10502">
        <v>1</v>
      </c>
      <c r="K10502">
        <v>15</v>
      </c>
      <c r="M10502">
        <v>71</v>
      </c>
      <c r="O10502" t="str">
        <f>IF(Tableau__3_Déplacements_2[[#This Row],[Ori]]=Tableau__3_Déplacements_2[[#This Row],[Des]],"local","metro")</f>
        <v>metro</v>
      </c>
      <c r="P10502">
        <v>10</v>
      </c>
      <c r="Q10502">
        <v>7</v>
      </c>
      <c r="R10502">
        <v>0</v>
      </c>
      <c r="S10502">
        <v>7</v>
      </c>
      <c r="T10502">
        <v>15</v>
      </c>
      <c r="U10502" t="s">
        <v>30</v>
      </c>
      <c r="V10502">
        <v>8</v>
      </c>
      <c r="W10502">
        <v>200</v>
      </c>
      <c r="X10502">
        <v>1</v>
      </c>
      <c r="Y10502">
        <v>619.90703703703707</v>
      </c>
      <c r="Z10502" s="1">
        <v>0</v>
      </c>
      <c r="AA10502" s="1"/>
    </row>
    <row r="10503" spans="1:27" x14ac:dyDescent="0.35">
      <c r="A10503">
        <v>80</v>
      </c>
      <c r="B10503" t="e">
        <f>VLOOKUP(Tableau__3_Déplacements_2[[#This Row],[Id_Menage]],[2]Ménages!$A$2:$AD$1503,32)</f>
        <v>#REF!</v>
      </c>
      <c r="C10503" t="s">
        <v>11</v>
      </c>
      <c r="D10503" t="s">
        <v>2701</v>
      </c>
      <c r="E10503">
        <f>VLOOKUP(Tableau__3_Déplacements_2[[#This Row],[Id_Personne]],[1]!Tableau__2_Personnes_1[[Id_Personne]:[Age]],2)</f>
        <v>2</v>
      </c>
      <c r="F10503">
        <f>VLOOKUP(Tableau__3_Déplacements_2[[#This Row],[Id_Personne]],[1]!Tableau__2_Personnes_1[[Id_Personne]:[Age]],4)</f>
        <v>32</v>
      </c>
      <c r="G10503" t="s">
        <v>3</v>
      </c>
      <c r="H10503" t="s">
        <v>2</v>
      </c>
      <c r="I10503" t="s">
        <v>2702</v>
      </c>
      <c r="J10503">
        <v>1</v>
      </c>
      <c r="K10503">
        <v>19</v>
      </c>
      <c r="M10503">
        <v>15</v>
      </c>
      <c r="O10503" t="str">
        <f>IF(Tableau__3_Déplacements_2[[#This Row],[Ori]]=Tableau__3_Déplacements_2[[#This Row],[Des]],"local","metro")</f>
        <v>metro</v>
      </c>
      <c r="P10503">
        <v>15</v>
      </c>
      <c r="Q10503">
        <v>17</v>
      </c>
      <c r="R10503">
        <v>0</v>
      </c>
      <c r="S10503">
        <v>17</v>
      </c>
      <c r="T10503">
        <v>40</v>
      </c>
      <c r="U10503" t="s">
        <v>30</v>
      </c>
      <c r="V10503">
        <v>8</v>
      </c>
      <c r="W10503">
        <v>250</v>
      </c>
      <c r="X10503">
        <v>5</v>
      </c>
      <c r="Y10503">
        <v>619.90703703703707</v>
      </c>
      <c r="Z10503" s="1">
        <v>0</v>
      </c>
      <c r="AA10503" s="1"/>
    </row>
    <row r="10504" spans="1:27" x14ac:dyDescent="0.35">
      <c r="A10504">
        <v>80</v>
      </c>
      <c r="B10504" t="e">
        <f>VLOOKUP(Tableau__3_Déplacements_2[[#This Row],[Id_Menage]],[2]Ménages!$A$2:$AD$1503,32)</f>
        <v>#REF!</v>
      </c>
      <c r="C10504" t="s">
        <v>11</v>
      </c>
      <c r="D10504" t="s">
        <v>2701</v>
      </c>
      <c r="E10504">
        <f>VLOOKUP(Tableau__3_Déplacements_2[[#This Row],[Id_Personne]],[1]!Tableau__2_Personnes_1[[Id_Personne]:[Age]],2)</f>
        <v>2</v>
      </c>
      <c r="F10504">
        <f>VLOOKUP(Tableau__3_Déplacements_2[[#This Row],[Id_Personne]],[1]!Tableau__2_Personnes_1[[Id_Personne]:[Age]],4)</f>
        <v>32</v>
      </c>
      <c r="G10504" t="s">
        <v>0</v>
      </c>
      <c r="H10504" t="s">
        <v>7</v>
      </c>
      <c r="I10504" t="s">
        <v>2700</v>
      </c>
      <c r="J10504">
        <v>1</v>
      </c>
      <c r="K10504">
        <v>15</v>
      </c>
      <c r="M10504">
        <v>19</v>
      </c>
      <c r="O10504" t="str">
        <f>IF(Tableau__3_Déplacements_2[[#This Row],[Ori]]=Tableau__3_Déplacements_2[[#This Row],[Des]],"local","metro")</f>
        <v>metro</v>
      </c>
      <c r="P10504">
        <v>3</v>
      </c>
      <c r="Q10504">
        <v>8</v>
      </c>
      <c r="R10504">
        <v>0</v>
      </c>
      <c r="S10504">
        <v>8</v>
      </c>
      <c r="T10504">
        <v>20</v>
      </c>
      <c r="U10504" t="s">
        <v>30</v>
      </c>
      <c r="V10504">
        <v>8</v>
      </c>
      <c r="W10504">
        <v>250</v>
      </c>
      <c r="X10504">
        <v>5</v>
      </c>
      <c r="Y10504">
        <v>619.90703703703707</v>
      </c>
      <c r="Z10504" s="1">
        <v>0</v>
      </c>
      <c r="AA10504" s="1"/>
    </row>
    <row r="10505" spans="1:27" x14ac:dyDescent="0.35">
      <c r="A10505">
        <v>80</v>
      </c>
      <c r="B10505" t="e">
        <f>VLOOKUP(Tableau__3_Déplacements_2[[#This Row],[Id_Menage]],[2]Ménages!$A$2:$AD$1503,32)</f>
        <v>#REF!</v>
      </c>
      <c r="C10505" t="s">
        <v>5</v>
      </c>
      <c r="D10505" t="s">
        <v>2698</v>
      </c>
      <c r="E10505">
        <f>VLOOKUP(Tableau__3_Déplacements_2[[#This Row],[Id_Personne]],[1]!Tableau__2_Personnes_1[[Id_Personne]:[Age]],2)</f>
        <v>1</v>
      </c>
      <c r="F10505">
        <f>VLOOKUP(Tableau__3_Déplacements_2[[#This Row],[Id_Personne]],[1]!Tableau__2_Personnes_1[[Id_Personne]:[Age]],4)</f>
        <v>7</v>
      </c>
      <c r="G10505" t="s">
        <v>0</v>
      </c>
      <c r="H10505" t="s">
        <v>7</v>
      </c>
      <c r="I10505" t="s">
        <v>2699</v>
      </c>
      <c r="J10505">
        <v>1</v>
      </c>
      <c r="K10505">
        <v>15</v>
      </c>
      <c r="M10505">
        <v>15</v>
      </c>
      <c r="O10505" t="str">
        <f>IF(Tableau__3_Déplacements_2[[#This Row],[Ori]]=Tableau__3_Déplacements_2[[#This Row],[Des]],"local","metro")</f>
        <v>local</v>
      </c>
      <c r="P10505">
        <v>14</v>
      </c>
      <c r="Q10505">
        <v>8</v>
      </c>
      <c r="R10505">
        <v>0</v>
      </c>
      <c r="S10505">
        <v>8</v>
      </c>
      <c r="T10505">
        <v>5</v>
      </c>
      <c r="U10505" t="s">
        <v>0</v>
      </c>
      <c r="V10505">
        <v>1</v>
      </c>
      <c r="W10505">
        <v>0</v>
      </c>
      <c r="X10505">
        <v>3</v>
      </c>
      <c r="Y10505">
        <v>619.90703703703707</v>
      </c>
      <c r="Z10505" s="1">
        <v>0</v>
      </c>
      <c r="AA10505" s="1"/>
    </row>
    <row r="10506" spans="1:27" x14ac:dyDescent="0.35">
      <c r="A10506">
        <v>80</v>
      </c>
      <c r="B10506" t="e">
        <f>VLOOKUP(Tableau__3_Déplacements_2[[#This Row],[Id_Menage]],[2]Ménages!$A$2:$AD$1503,32)</f>
        <v>#REF!</v>
      </c>
      <c r="C10506" t="s">
        <v>5</v>
      </c>
      <c r="D10506" t="s">
        <v>2698</v>
      </c>
      <c r="E10506">
        <f>VLOOKUP(Tableau__3_Déplacements_2[[#This Row],[Id_Personne]],[1]!Tableau__2_Personnes_1[[Id_Personne]:[Age]],2)</f>
        <v>1</v>
      </c>
      <c r="F10506">
        <f>VLOOKUP(Tableau__3_Déplacements_2[[#This Row],[Id_Personne]],[1]!Tableau__2_Personnes_1[[Id_Personne]:[Age]],4)</f>
        <v>7</v>
      </c>
      <c r="G10506" t="s">
        <v>3</v>
      </c>
      <c r="H10506" t="s">
        <v>2</v>
      </c>
      <c r="I10506" t="s">
        <v>2697</v>
      </c>
      <c r="J10506">
        <v>1</v>
      </c>
      <c r="K10506">
        <v>15</v>
      </c>
      <c r="M10506">
        <v>15</v>
      </c>
      <c r="O10506" t="str">
        <f>IF(Tableau__3_Déplacements_2[[#This Row],[Ori]]=Tableau__3_Déplacements_2[[#This Row],[Des]],"local","metro")</f>
        <v>local</v>
      </c>
      <c r="P10506">
        <v>15</v>
      </c>
      <c r="Q10506">
        <v>12</v>
      </c>
      <c r="R10506">
        <v>0</v>
      </c>
      <c r="S10506">
        <v>12</v>
      </c>
      <c r="T10506">
        <v>5</v>
      </c>
      <c r="U10506" t="s">
        <v>0</v>
      </c>
      <c r="V10506">
        <v>1</v>
      </c>
      <c r="W10506">
        <v>0</v>
      </c>
      <c r="X10506">
        <v>3</v>
      </c>
      <c r="Y10506">
        <v>619.90703703703707</v>
      </c>
      <c r="Z10506" s="1">
        <v>0</v>
      </c>
      <c r="AA10506" s="1"/>
    </row>
    <row r="10507" spans="1:27" x14ac:dyDescent="0.35">
      <c r="A10507">
        <v>800</v>
      </c>
      <c r="B10507" t="e">
        <f>VLOOKUP(Tableau__3_Déplacements_2[[#This Row],[Id_Menage]],[2]Ménages!$A$2:$AD$1503,32)</f>
        <v>#REF!</v>
      </c>
      <c r="C10507" t="s">
        <v>16</v>
      </c>
      <c r="D10507" t="s">
        <v>2693</v>
      </c>
      <c r="E10507">
        <f>VLOOKUP(Tableau__3_Déplacements_2[[#This Row],[Id_Personne]],[1]!Tableau__2_Personnes_1[[Id_Personne]:[Age]],2)</f>
        <v>1</v>
      </c>
      <c r="F10507">
        <f>VLOOKUP(Tableau__3_Déplacements_2[[#This Row],[Id_Personne]],[1]!Tableau__2_Personnes_1[[Id_Personne]:[Age]],4)</f>
        <v>57</v>
      </c>
      <c r="G10507" t="s">
        <v>0</v>
      </c>
      <c r="H10507" t="s">
        <v>7</v>
      </c>
      <c r="I10507" t="s">
        <v>2696</v>
      </c>
      <c r="J10507">
        <v>1</v>
      </c>
      <c r="K10507">
        <v>56</v>
      </c>
      <c r="M10507">
        <v>37</v>
      </c>
      <c r="O10507" t="str">
        <f>IF(Tableau__3_Déplacements_2[[#This Row],[Ori]]=Tableau__3_Déplacements_2[[#This Row],[Des]],"local","metro")</f>
        <v>metro</v>
      </c>
      <c r="P10507">
        <v>3</v>
      </c>
      <c r="Q10507">
        <v>7</v>
      </c>
      <c r="R10507">
        <v>45</v>
      </c>
      <c r="S10507">
        <v>8</v>
      </c>
      <c r="T10507">
        <v>15</v>
      </c>
      <c r="U10507" t="s">
        <v>37</v>
      </c>
      <c r="V10507">
        <v>6</v>
      </c>
      <c r="W10507">
        <v>1000</v>
      </c>
      <c r="X10507">
        <v>5</v>
      </c>
      <c r="Y10507">
        <v>318.95513888888888</v>
      </c>
      <c r="Z10507" s="1">
        <v>-1</v>
      </c>
      <c r="AA10507" s="1"/>
    </row>
    <row r="10508" spans="1:27" x14ac:dyDescent="0.35">
      <c r="A10508">
        <v>800</v>
      </c>
      <c r="B10508" t="e">
        <f>VLOOKUP(Tableau__3_Déplacements_2[[#This Row],[Id_Menage]],[2]Ménages!$A$2:$AD$1503,32)</f>
        <v>#REF!</v>
      </c>
      <c r="C10508" t="s">
        <v>16</v>
      </c>
      <c r="D10508" t="s">
        <v>2693</v>
      </c>
      <c r="E10508">
        <f>VLOOKUP(Tableau__3_Déplacements_2[[#This Row],[Id_Personne]],[1]!Tableau__2_Personnes_1[[Id_Personne]:[Age]],2)</f>
        <v>1</v>
      </c>
      <c r="F10508">
        <f>VLOOKUP(Tableau__3_Déplacements_2[[#This Row],[Id_Personne]],[1]!Tableau__2_Personnes_1[[Id_Personne]:[Age]],4)</f>
        <v>57</v>
      </c>
      <c r="G10508" t="s">
        <v>3</v>
      </c>
      <c r="H10508" t="s">
        <v>2</v>
      </c>
      <c r="I10508" t="s">
        <v>2695</v>
      </c>
      <c r="J10508">
        <v>1</v>
      </c>
      <c r="K10508">
        <v>37</v>
      </c>
      <c r="M10508">
        <v>2</v>
      </c>
      <c r="O10508" t="str">
        <f>IF(Tableau__3_Déplacements_2[[#This Row],[Ori]]=Tableau__3_Déplacements_2[[#This Row],[Des]],"local","metro")</f>
        <v>metro</v>
      </c>
      <c r="P10508">
        <v>12</v>
      </c>
      <c r="Q10508">
        <v>12</v>
      </c>
      <c r="R10508">
        <v>0</v>
      </c>
      <c r="S10508">
        <v>12</v>
      </c>
      <c r="T10508">
        <v>20</v>
      </c>
      <c r="U10508" t="s">
        <v>37</v>
      </c>
      <c r="V10508">
        <v>6</v>
      </c>
      <c r="W10508">
        <v>0</v>
      </c>
      <c r="X10508">
        <v>6</v>
      </c>
      <c r="Y10508">
        <v>318.95513888888888</v>
      </c>
      <c r="Z10508" s="1">
        <v>0</v>
      </c>
      <c r="AA10508" s="1"/>
    </row>
    <row r="10509" spans="1:27" x14ac:dyDescent="0.35">
      <c r="A10509">
        <v>800</v>
      </c>
      <c r="B10509" t="e">
        <f>VLOOKUP(Tableau__3_Déplacements_2[[#This Row],[Id_Menage]],[2]Ménages!$A$2:$AD$1503,32)</f>
        <v>#REF!</v>
      </c>
      <c r="C10509" t="s">
        <v>16</v>
      </c>
      <c r="D10509" t="s">
        <v>2693</v>
      </c>
      <c r="E10509">
        <f>VLOOKUP(Tableau__3_Déplacements_2[[#This Row],[Id_Personne]],[1]!Tableau__2_Personnes_1[[Id_Personne]:[Age]],2)</f>
        <v>1</v>
      </c>
      <c r="F10509">
        <f>VLOOKUP(Tableau__3_Déplacements_2[[#This Row],[Id_Personne]],[1]!Tableau__2_Personnes_1[[Id_Personne]:[Age]],4)</f>
        <v>57</v>
      </c>
      <c r="G10509" t="s">
        <v>27</v>
      </c>
      <c r="H10509" t="s">
        <v>26</v>
      </c>
      <c r="I10509" t="s">
        <v>2694</v>
      </c>
      <c r="J10509">
        <v>1</v>
      </c>
      <c r="K10509">
        <v>37</v>
      </c>
      <c r="M10509">
        <v>56</v>
      </c>
      <c r="O10509" t="str">
        <f>IF(Tableau__3_Déplacements_2[[#This Row],[Ori]]=Tableau__3_Déplacements_2[[#This Row],[Des]],"local","metro")</f>
        <v>metro</v>
      </c>
      <c r="P10509">
        <v>15</v>
      </c>
      <c r="Q10509">
        <v>16</v>
      </c>
      <c r="R10509">
        <v>30</v>
      </c>
      <c r="S10509">
        <v>17</v>
      </c>
      <c r="T10509">
        <v>0</v>
      </c>
      <c r="U10509" t="s">
        <v>37</v>
      </c>
      <c r="V10509">
        <v>6</v>
      </c>
      <c r="W10509">
        <v>1000</v>
      </c>
      <c r="X10509">
        <v>5</v>
      </c>
      <c r="Y10509">
        <v>318.95513888888888</v>
      </c>
      <c r="Z10509" s="1">
        <v>-1</v>
      </c>
      <c r="AA10509" s="1"/>
    </row>
    <row r="10510" spans="1:27" x14ac:dyDescent="0.35">
      <c r="A10510">
        <v>800</v>
      </c>
      <c r="B10510" t="e">
        <f>VLOOKUP(Tableau__3_Déplacements_2[[#This Row],[Id_Menage]],[2]Ménages!$A$2:$AD$1503,32)</f>
        <v>#REF!</v>
      </c>
      <c r="C10510" t="s">
        <v>16</v>
      </c>
      <c r="D10510" t="s">
        <v>2693</v>
      </c>
      <c r="E10510">
        <f>VLOOKUP(Tableau__3_Déplacements_2[[#This Row],[Id_Personne]],[1]!Tableau__2_Personnes_1[[Id_Personne]:[Age]],2)</f>
        <v>1</v>
      </c>
      <c r="F10510">
        <f>VLOOKUP(Tableau__3_Déplacements_2[[#This Row],[Id_Personne]],[1]!Tableau__2_Personnes_1[[Id_Personne]:[Age]],4)</f>
        <v>57</v>
      </c>
      <c r="G10510" t="s">
        <v>13</v>
      </c>
      <c r="H10510" t="s">
        <v>22</v>
      </c>
      <c r="I10510" t="s">
        <v>2692</v>
      </c>
      <c r="J10510">
        <v>1</v>
      </c>
      <c r="K10510">
        <v>2</v>
      </c>
      <c r="M10510">
        <v>37</v>
      </c>
      <c r="O10510" t="str">
        <f>IF(Tableau__3_Déplacements_2[[#This Row],[Ori]]=Tableau__3_Déplacements_2[[#This Row],[Des]],"local","metro")</f>
        <v>metro</v>
      </c>
      <c r="P10510">
        <v>3</v>
      </c>
      <c r="Q10510">
        <v>13</v>
      </c>
      <c r="R10510">
        <v>30</v>
      </c>
      <c r="S10510">
        <v>13</v>
      </c>
      <c r="T10510">
        <v>50</v>
      </c>
      <c r="U10510" t="s">
        <v>37</v>
      </c>
      <c r="V10510">
        <v>6</v>
      </c>
      <c r="W10510">
        <v>0</v>
      </c>
      <c r="X10510">
        <v>6</v>
      </c>
      <c r="Y10510">
        <v>318.95513888888888</v>
      </c>
      <c r="Z10510" s="1">
        <v>-1</v>
      </c>
      <c r="AA10510" s="1"/>
    </row>
    <row r="10511" spans="1:27" x14ac:dyDescent="0.35">
      <c r="A10511">
        <v>800</v>
      </c>
      <c r="B10511" t="e">
        <f>VLOOKUP(Tableau__3_Déplacements_2[[#This Row],[Id_Menage]],[2]Ménages!$A$2:$AD$1503,32)</f>
        <v>#REF!</v>
      </c>
      <c r="C10511" t="s">
        <v>11</v>
      </c>
      <c r="D10511" t="s">
        <v>2690</v>
      </c>
      <c r="E10511">
        <f>VLOOKUP(Tableau__3_Déplacements_2[[#This Row],[Id_Personne]],[1]!Tableau__2_Personnes_1[[Id_Personne]:[Age]],2)</f>
        <v>2</v>
      </c>
      <c r="F10511">
        <f>VLOOKUP(Tableau__3_Déplacements_2[[#This Row],[Id_Personne]],[1]!Tableau__2_Personnes_1[[Id_Personne]:[Age]],4)</f>
        <v>54</v>
      </c>
      <c r="G10511" t="s">
        <v>0</v>
      </c>
      <c r="H10511" t="s">
        <v>7</v>
      </c>
      <c r="I10511" t="s">
        <v>2691</v>
      </c>
      <c r="J10511">
        <v>1</v>
      </c>
      <c r="K10511">
        <v>56</v>
      </c>
      <c r="M10511">
        <v>2</v>
      </c>
      <c r="O10511" t="str">
        <f>IF(Tableau__3_Déplacements_2[[#This Row],[Ori]]=Tableau__3_Déplacements_2[[#This Row],[Des]],"local","metro")</f>
        <v>metro</v>
      </c>
      <c r="P10511">
        <v>3</v>
      </c>
      <c r="Q10511">
        <v>7</v>
      </c>
      <c r="R10511">
        <v>45</v>
      </c>
      <c r="S10511">
        <v>8</v>
      </c>
      <c r="T10511">
        <v>0</v>
      </c>
      <c r="U10511" t="s">
        <v>169</v>
      </c>
      <c r="V10511">
        <v>7</v>
      </c>
      <c r="W10511">
        <v>0</v>
      </c>
      <c r="X10511">
        <v>5</v>
      </c>
      <c r="Y10511">
        <v>318.95513888888888</v>
      </c>
      <c r="Z10511" s="1">
        <v>-1</v>
      </c>
      <c r="AA10511" s="1"/>
    </row>
    <row r="10512" spans="1:27" x14ac:dyDescent="0.35">
      <c r="A10512">
        <v>800</v>
      </c>
      <c r="B10512" t="e">
        <f>VLOOKUP(Tableau__3_Déplacements_2[[#This Row],[Id_Menage]],[2]Ménages!$A$2:$AD$1503,32)</f>
        <v>#REF!</v>
      </c>
      <c r="C10512" t="s">
        <v>11</v>
      </c>
      <c r="D10512" t="s">
        <v>2690</v>
      </c>
      <c r="E10512">
        <f>VLOOKUP(Tableau__3_Déplacements_2[[#This Row],[Id_Personne]],[1]!Tableau__2_Personnes_1[[Id_Personne]:[Age]],2)</f>
        <v>2</v>
      </c>
      <c r="F10512">
        <f>VLOOKUP(Tableau__3_Déplacements_2[[#This Row],[Id_Personne]],[1]!Tableau__2_Personnes_1[[Id_Personne]:[Age]],4)</f>
        <v>54</v>
      </c>
      <c r="G10512" t="s">
        <v>3</v>
      </c>
      <c r="H10512" t="s">
        <v>2</v>
      </c>
      <c r="I10512" t="s">
        <v>2689</v>
      </c>
      <c r="J10512">
        <v>1</v>
      </c>
      <c r="K10512">
        <v>2</v>
      </c>
      <c r="M10512">
        <v>56</v>
      </c>
      <c r="O10512" t="str">
        <f>IF(Tableau__3_Déplacements_2[[#This Row],[Ori]]=Tableau__3_Déplacements_2[[#This Row],[Des]],"local","metro")</f>
        <v>metro</v>
      </c>
      <c r="P10512">
        <v>15</v>
      </c>
      <c r="Q10512">
        <v>16</v>
      </c>
      <c r="R10512">
        <v>45</v>
      </c>
      <c r="S10512">
        <v>17</v>
      </c>
      <c r="T10512">
        <v>0</v>
      </c>
      <c r="U10512" t="s">
        <v>169</v>
      </c>
      <c r="V10512">
        <v>7</v>
      </c>
      <c r="W10512">
        <v>0</v>
      </c>
      <c r="X10512">
        <v>5</v>
      </c>
      <c r="Y10512">
        <v>318.95513888888888</v>
      </c>
      <c r="Z10512" s="1">
        <v>-1</v>
      </c>
      <c r="AA10512" s="1"/>
    </row>
    <row r="10513" spans="1:27" x14ac:dyDescent="0.35">
      <c r="A10513">
        <v>800</v>
      </c>
      <c r="B10513" t="e">
        <f>VLOOKUP(Tableau__3_Déplacements_2[[#This Row],[Id_Menage]],[2]Ménages!$A$2:$AD$1503,32)</f>
        <v>#REF!</v>
      </c>
      <c r="C10513" t="s">
        <v>5</v>
      </c>
      <c r="D10513" t="s">
        <v>2687</v>
      </c>
      <c r="E10513">
        <f>VLOOKUP(Tableau__3_Déplacements_2[[#This Row],[Id_Personne]],[1]!Tableau__2_Personnes_1[[Id_Personne]:[Age]],2)</f>
        <v>2</v>
      </c>
      <c r="F10513">
        <f>VLOOKUP(Tableau__3_Déplacements_2[[#This Row],[Id_Personne]],[1]!Tableau__2_Personnes_1[[Id_Personne]:[Age]],4)</f>
        <v>30</v>
      </c>
      <c r="G10513" t="s">
        <v>3</v>
      </c>
      <c r="H10513" t="s">
        <v>2</v>
      </c>
      <c r="I10513" t="s">
        <v>2688</v>
      </c>
      <c r="J10513">
        <v>1</v>
      </c>
      <c r="K10513">
        <v>63</v>
      </c>
      <c r="M10513">
        <v>56</v>
      </c>
      <c r="O10513" t="str">
        <f>IF(Tableau__3_Déplacements_2[[#This Row],[Ori]]=Tableau__3_Déplacements_2[[#This Row],[Des]],"local","metro")</f>
        <v>metro</v>
      </c>
      <c r="P10513">
        <v>15</v>
      </c>
      <c r="Q10513">
        <v>11</v>
      </c>
      <c r="R10513">
        <v>30</v>
      </c>
      <c r="S10513">
        <v>12</v>
      </c>
      <c r="T10513">
        <v>30</v>
      </c>
      <c r="U10513" t="s">
        <v>1138</v>
      </c>
      <c r="V10513">
        <v>8</v>
      </c>
      <c r="W10513">
        <v>400</v>
      </c>
      <c r="X10513">
        <v>3</v>
      </c>
      <c r="Y10513">
        <v>318.95513888888888</v>
      </c>
      <c r="Z10513" s="1">
        <v>-1</v>
      </c>
      <c r="AA10513" s="1"/>
    </row>
    <row r="10514" spans="1:27" x14ac:dyDescent="0.35">
      <c r="A10514">
        <v>800</v>
      </c>
      <c r="B10514" t="e">
        <f>VLOOKUP(Tableau__3_Déplacements_2[[#This Row],[Id_Menage]],[2]Ménages!$A$2:$AD$1503,32)</f>
        <v>#REF!</v>
      </c>
      <c r="C10514" t="s">
        <v>5</v>
      </c>
      <c r="D10514" t="s">
        <v>2687</v>
      </c>
      <c r="E10514">
        <f>VLOOKUP(Tableau__3_Déplacements_2[[#This Row],[Id_Personne]],[1]!Tableau__2_Personnes_1[[Id_Personne]:[Age]],2)</f>
        <v>2</v>
      </c>
      <c r="F10514">
        <f>VLOOKUP(Tableau__3_Déplacements_2[[#This Row],[Id_Personne]],[1]!Tableau__2_Personnes_1[[Id_Personne]:[Age]],4)</f>
        <v>30</v>
      </c>
      <c r="G10514" t="s">
        <v>0</v>
      </c>
      <c r="H10514" t="s">
        <v>7</v>
      </c>
      <c r="I10514" t="s">
        <v>2686</v>
      </c>
      <c r="J10514">
        <v>1</v>
      </c>
      <c r="K10514">
        <v>56</v>
      </c>
      <c r="M10514">
        <v>63</v>
      </c>
      <c r="O10514" t="str">
        <f>IF(Tableau__3_Déplacements_2[[#This Row],[Ori]]=Tableau__3_Déplacements_2[[#This Row],[Des]],"local","metro")</f>
        <v>metro</v>
      </c>
      <c r="P10514">
        <v>5</v>
      </c>
      <c r="Q10514">
        <v>10</v>
      </c>
      <c r="R10514">
        <v>0</v>
      </c>
      <c r="S10514">
        <v>11</v>
      </c>
      <c r="T10514">
        <v>0</v>
      </c>
      <c r="U10514" t="s">
        <v>1138</v>
      </c>
      <c r="V10514">
        <v>8</v>
      </c>
      <c r="W10514">
        <v>400</v>
      </c>
      <c r="X10514">
        <v>3</v>
      </c>
      <c r="Y10514">
        <v>318.95513888888888</v>
      </c>
      <c r="Z10514" s="1">
        <v>0</v>
      </c>
      <c r="AA10514" s="1"/>
    </row>
    <row r="10515" spans="1:27" x14ac:dyDescent="0.35">
      <c r="A10515">
        <v>800</v>
      </c>
      <c r="B10515" t="e">
        <f>VLOOKUP(Tableau__3_Déplacements_2[[#This Row],[Id_Menage]],[2]Ménages!$A$2:$AD$1503,32)</f>
        <v>#REF!</v>
      </c>
      <c r="C10515" t="s">
        <v>65</v>
      </c>
      <c r="D10515" t="s">
        <v>2684</v>
      </c>
      <c r="E10515">
        <f>VLOOKUP(Tableau__3_Déplacements_2[[#This Row],[Id_Personne]],[1]!Tableau__2_Personnes_1[[Id_Personne]:[Age]],2)</f>
        <v>1</v>
      </c>
      <c r="F10515">
        <f>VLOOKUP(Tableau__3_Déplacements_2[[#This Row],[Id_Personne]],[1]!Tableau__2_Personnes_1[[Id_Personne]:[Age]],4)</f>
        <v>18</v>
      </c>
      <c r="G10515" t="s">
        <v>0</v>
      </c>
      <c r="H10515" t="s">
        <v>7</v>
      </c>
      <c r="I10515" t="s">
        <v>2685</v>
      </c>
      <c r="J10515">
        <v>1</v>
      </c>
      <c r="K10515">
        <v>56</v>
      </c>
      <c r="M10515">
        <v>56</v>
      </c>
      <c r="O10515" t="str">
        <f>IF(Tableau__3_Déplacements_2[[#This Row],[Ori]]=Tableau__3_Déplacements_2[[#This Row],[Des]],"local","metro")</f>
        <v>local</v>
      </c>
      <c r="P10515">
        <v>14</v>
      </c>
      <c r="Q10515">
        <v>17</v>
      </c>
      <c r="R10515">
        <v>0</v>
      </c>
      <c r="S10515">
        <v>17</v>
      </c>
      <c r="T10515">
        <v>30</v>
      </c>
      <c r="U10515" t="s">
        <v>0</v>
      </c>
      <c r="V10515">
        <v>1</v>
      </c>
      <c r="W10515">
        <v>0</v>
      </c>
      <c r="X10515">
        <v>6</v>
      </c>
      <c r="Y10515">
        <v>318.95513888888888</v>
      </c>
      <c r="Z10515" s="1">
        <v>0</v>
      </c>
      <c r="AA10515" s="1"/>
    </row>
    <row r="10516" spans="1:27" x14ac:dyDescent="0.35">
      <c r="A10516">
        <v>800</v>
      </c>
      <c r="B10516" t="e">
        <f>VLOOKUP(Tableau__3_Déplacements_2[[#This Row],[Id_Menage]],[2]Ménages!$A$2:$AD$1503,32)</f>
        <v>#REF!</v>
      </c>
      <c r="C10516" t="s">
        <v>65</v>
      </c>
      <c r="D10516" t="s">
        <v>2684</v>
      </c>
      <c r="E10516">
        <f>VLOOKUP(Tableau__3_Déplacements_2[[#This Row],[Id_Personne]],[1]!Tableau__2_Personnes_1[[Id_Personne]:[Age]],2)</f>
        <v>1</v>
      </c>
      <c r="F10516">
        <f>VLOOKUP(Tableau__3_Déplacements_2[[#This Row],[Id_Personne]],[1]!Tableau__2_Personnes_1[[Id_Personne]:[Age]],4)</f>
        <v>18</v>
      </c>
      <c r="G10516" t="s">
        <v>3</v>
      </c>
      <c r="H10516" t="s">
        <v>2</v>
      </c>
      <c r="I10516" t="s">
        <v>2683</v>
      </c>
      <c r="J10516">
        <v>1</v>
      </c>
      <c r="K10516">
        <v>56</v>
      </c>
      <c r="M10516">
        <v>56</v>
      </c>
      <c r="O10516" t="str">
        <f>IF(Tableau__3_Déplacements_2[[#This Row],[Ori]]=Tableau__3_Déplacements_2[[#This Row],[Des]],"local","metro")</f>
        <v>local</v>
      </c>
      <c r="P10516">
        <v>15</v>
      </c>
      <c r="Q10516">
        <v>19</v>
      </c>
      <c r="R10516">
        <v>0</v>
      </c>
      <c r="S10516">
        <v>19</v>
      </c>
      <c r="T10516">
        <v>30</v>
      </c>
      <c r="U10516" t="s">
        <v>0</v>
      </c>
      <c r="V10516">
        <v>1</v>
      </c>
      <c r="W10516">
        <v>0</v>
      </c>
      <c r="X10516">
        <v>6</v>
      </c>
      <c r="Y10516">
        <v>318.95513888888888</v>
      </c>
      <c r="Z10516" s="1">
        <v>0</v>
      </c>
      <c r="AA10516" s="1"/>
    </row>
    <row r="10517" spans="1:27" x14ac:dyDescent="0.35">
      <c r="A10517">
        <v>801</v>
      </c>
      <c r="B10517" t="e">
        <f>VLOOKUP(Tableau__3_Déplacements_2[[#This Row],[Id_Menage]],[2]Ménages!$A$2:$AD$1503,32)</f>
        <v>#REF!</v>
      </c>
      <c r="C10517" t="s">
        <v>11</v>
      </c>
      <c r="D10517" t="s">
        <v>2681</v>
      </c>
      <c r="E10517">
        <f>VLOOKUP(Tableau__3_Déplacements_2[[#This Row],[Id_Personne]],[1]!Tableau__2_Personnes_1[[Id_Personne]:[Age]],2)</f>
        <v>2</v>
      </c>
      <c r="F10517">
        <f>VLOOKUP(Tableau__3_Déplacements_2[[#This Row],[Id_Personne]],[1]!Tableau__2_Personnes_1[[Id_Personne]:[Age]],4)</f>
        <v>45</v>
      </c>
      <c r="G10517" t="s">
        <v>0</v>
      </c>
      <c r="H10517" t="s">
        <v>7</v>
      </c>
      <c r="I10517" t="s">
        <v>2682</v>
      </c>
      <c r="J10517">
        <v>1</v>
      </c>
      <c r="K10517">
        <v>56</v>
      </c>
      <c r="M10517">
        <v>34</v>
      </c>
      <c r="O10517" t="str">
        <f>IF(Tableau__3_Déplacements_2[[#This Row],[Ori]]=Tableau__3_Déplacements_2[[#This Row],[Des]],"local","metro")</f>
        <v>metro</v>
      </c>
      <c r="P10517">
        <v>3</v>
      </c>
      <c r="Q10517">
        <v>6</v>
      </c>
      <c r="R10517">
        <v>30</v>
      </c>
      <c r="S10517">
        <v>7</v>
      </c>
      <c r="T10517">
        <v>15</v>
      </c>
      <c r="U10517" t="s">
        <v>37</v>
      </c>
      <c r="V10517">
        <v>6</v>
      </c>
      <c r="W10517">
        <v>0</v>
      </c>
      <c r="X10517">
        <v>5</v>
      </c>
      <c r="Y10517">
        <v>318.95513888888888</v>
      </c>
      <c r="Z10517" s="1">
        <v>-1</v>
      </c>
      <c r="AA10517" s="1"/>
    </row>
    <row r="10518" spans="1:27" x14ac:dyDescent="0.35">
      <c r="A10518">
        <v>801</v>
      </c>
      <c r="B10518" t="e">
        <f>VLOOKUP(Tableau__3_Déplacements_2[[#This Row],[Id_Menage]],[2]Ménages!$A$2:$AD$1503,32)</f>
        <v>#REF!</v>
      </c>
      <c r="C10518" t="s">
        <v>11</v>
      </c>
      <c r="D10518" t="s">
        <v>2681</v>
      </c>
      <c r="E10518">
        <f>VLOOKUP(Tableau__3_Déplacements_2[[#This Row],[Id_Personne]],[1]!Tableau__2_Personnes_1[[Id_Personne]:[Age]],2)</f>
        <v>2</v>
      </c>
      <c r="F10518">
        <f>VLOOKUP(Tableau__3_Déplacements_2[[#This Row],[Id_Personne]],[1]!Tableau__2_Personnes_1[[Id_Personne]:[Age]],4)</f>
        <v>45</v>
      </c>
      <c r="G10518" t="s">
        <v>3</v>
      </c>
      <c r="H10518" t="s">
        <v>2</v>
      </c>
      <c r="I10518" t="s">
        <v>2680</v>
      </c>
      <c r="J10518">
        <v>1</v>
      </c>
      <c r="K10518">
        <v>34</v>
      </c>
      <c r="M10518">
        <v>56</v>
      </c>
      <c r="O10518" t="str">
        <f>IF(Tableau__3_Déplacements_2[[#This Row],[Ori]]=Tableau__3_Déplacements_2[[#This Row],[Des]],"local","metro")</f>
        <v>metro</v>
      </c>
      <c r="P10518">
        <v>15</v>
      </c>
      <c r="Q10518">
        <v>17</v>
      </c>
      <c r="R10518">
        <v>0</v>
      </c>
      <c r="S10518">
        <v>17</v>
      </c>
      <c r="T10518">
        <v>45</v>
      </c>
      <c r="U10518" t="s">
        <v>37</v>
      </c>
      <c r="V10518">
        <v>6</v>
      </c>
      <c r="W10518">
        <v>0</v>
      </c>
      <c r="X10518">
        <v>5</v>
      </c>
      <c r="Y10518">
        <v>318.95513888888888</v>
      </c>
      <c r="Z10518" s="1">
        <v>0</v>
      </c>
      <c r="AA10518" s="1"/>
    </row>
    <row r="10519" spans="1:27" x14ac:dyDescent="0.35">
      <c r="A10519">
        <v>801</v>
      </c>
      <c r="B10519" t="e">
        <f>VLOOKUP(Tableau__3_Déplacements_2[[#This Row],[Id_Menage]],[2]Ménages!$A$2:$AD$1503,32)</f>
        <v>#REF!</v>
      </c>
      <c r="C10519" t="s">
        <v>5</v>
      </c>
      <c r="D10519" t="s">
        <v>2678</v>
      </c>
      <c r="E10519">
        <f>VLOOKUP(Tableau__3_Déplacements_2[[#This Row],[Id_Personne]],[1]!Tableau__2_Personnes_1[[Id_Personne]:[Age]],2)</f>
        <v>2</v>
      </c>
      <c r="F10519">
        <f>VLOOKUP(Tableau__3_Déplacements_2[[#This Row],[Id_Personne]],[1]!Tableau__2_Personnes_1[[Id_Personne]:[Age]],4)</f>
        <v>41</v>
      </c>
      <c r="G10519" t="s">
        <v>3</v>
      </c>
      <c r="H10519" t="s">
        <v>2</v>
      </c>
      <c r="I10519" t="s">
        <v>2679</v>
      </c>
      <c r="J10519">
        <v>1</v>
      </c>
      <c r="K10519">
        <v>59</v>
      </c>
      <c r="M10519">
        <v>56</v>
      </c>
      <c r="O10519" t="str">
        <f>IF(Tableau__3_Déplacements_2[[#This Row],[Ori]]=Tableau__3_Déplacements_2[[#This Row],[Des]],"local","metro")</f>
        <v>metro</v>
      </c>
      <c r="P10519">
        <v>15</v>
      </c>
      <c r="Q10519">
        <v>15</v>
      </c>
      <c r="R10519">
        <v>30</v>
      </c>
      <c r="S10519">
        <v>16</v>
      </c>
      <c r="T10519">
        <v>0</v>
      </c>
      <c r="U10519" t="s">
        <v>37</v>
      </c>
      <c r="V10519">
        <v>6</v>
      </c>
      <c r="W10519">
        <v>0</v>
      </c>
      <c r="X10519">
        <v>5</v>
      </c>
      <c r="Y10519">
        <v>318.95513888888888</v>
      </c>
      <c r="Z10519" s="1">
        <v>-1</v>
      </c>
      <c r="AA10519" s="1"/>
    </row>
    <row r="10520" spans="1:27" x14ac:dyDescent="0.35">
      <c r="A10520">
        <v>801</v>
      </c>
      <c r="B10520" t="e">
        <f>VLOOKUP(Tableau__3_Déplacements_2[[#This Row],[Id_Menage]],[2]Ménages!$A$2:$AD$1503,32)</f>
        <v>#REF!</v>
      </c>
      <c r="C10520" t="s">
        <v>5</v>
      </c>
      <c r="D10520" t="s">
        <v>2678</v>
      </c>
      <c r="E10520">
        <f>VLOOKUP(Tableau__3_Déplacements_2[[#This Row],[Id_Personne]],[1]!Tableau__2_Personnes_1[[Id_Personne]:[Age]],2)</f>
        <v>2</v>
      </c>
      <c r="F10520">
        <f>VLOOKUP(Tableau__3_Déplacements_2[[#This Row],[Id_Personne]],[1]!Tableau__2_Personnes_1[[Id_Personne]:[Age]],4)</f>
        <v>41</v>
      </c>
      <c r="G10520" t="s">
        <v>0</v>
      </c>
      <c r="H10520" t="s">
        <v>7</v>
      </c>
      <c r="I10520" t="s">
        <v>2677</v>
      </c>
      <c r="J10520">
        <v>1</v>
      </c>
      <c r="K10520">
        <v>56</v>
      </c>
      <c r="M10520">
        <v>59</v>
      </c>
      <c r="O10520" t="str">
        <f>IF(Tableau__3_Déplacements_2[[#This Row],[Ori]]=Tableau__3_Déplacements_2[[#This Row],[Des]],"local","metro")</f>
        <v>metro</v>
      </c>
      <c r="P10520">
        <v>3</v>
      </c>
      <c r="Q10520">
        <v>7</v>
      </c>
      <c r="R10520">
        <v>0</v>
      </c>
      <c r="S10520">
        <v>7</v>
      </c>
      <c r="T10520">
        <v>20</v>
      </c>
      <c r="U10520" t="s">
        <v>37</v>
      </c>
      <c r="V10520">
        <v>6</v>
      </c>
      <c r="W10520">
        <v>0</v>
      </c>
      <c r="X10520">
        <v>5</v>
      </c>
      <c r="Y10520">
        <v>318.95513888888888</v>
      </c>
      <c r="Z10520" s="1">
        <v>0</v>
      </c>
      <c r="AA10520" s="1"/>
    </row>
    <row r="10521" spans="1:27" x14ac:dyDescent="0.35">
      <c r="A10521">
        <v>802</v>
      </c>
      <c r="B10521" t="e">
        <f>VLOOKUP(Tableau__3_Déplacements_2[[#This Row],[Id_Menage]],[2]Ménages!$A$2:$AD$1503,32)</f>
        <v>#REF!</v>
      </c>
      <c r="C10521" t="s">
        <v>16</v>
      </c>
      <c r="D10521" t="s">
        <v>2673</v>
      </c>
      <c r="E10521">
        <f>VLOOKUP(Tableau__3_Déplacements_2[[#This Row],[Id_Personne]],[1]!Tableau__2_Personnes_1[[Id_Personne]:[Age]],2)</f>
        <v>1</v>
      </c>
      <c r="F10521">
        <f>VLOOKUP(Tableau__3_Déplacements_2[[#This Row],[Id_Personne]],[1]!Tableau__2_Personnes_1[[Id_Personne]:[Age]],4)</f>
        <v>45</v>
      </c>
      <c r="G10521" t="s">
        <v>27</v>
      </c>
      <c r="H10521" t="s">
        <v>26</v>
      </c>
      <c r="I10521" t="s">
        <v>2676</v>
      </c>
      <c r="J10521">
        <v>1</v>
      </c>
      <c r="K10521">
        <v>63</v>
      </c>
      <c r="M10521">
        <v>56</v>
      </c>
      <c r="O10521" t="str">
        <f>IF(Tableau__3_Déplacements_2[[#This Row],[Ori]]=Tableau__3_Déplacements_2[[#This Row],[Des]],"local","metro")</f>
        <v>metro</v>
      </c>
      <c r="P10521">
        <v>15</v>
      </c>
      <c r="Q10521">
        <v>17</v>
      </c>
      <c r="R10521">
        <v>0</v>
      </c>
      <c r="S10521">
        <v>17</v>
      </c>
      <c r="T10521">
        <v>30</v>
      </c>
      <c r="U10521" t="s">
        <v>37</v>
      </c>
      <c r="V10521">
        <v>6</v>
      </c>
      <c r="W10521">
        <v>1000</v>
      </c>
      <c r="X10521">
        <v>5</v>
      </c>
      <c r="Y10521">
        <v>318.95513888888888</v>
      </c>
      <c r="Z10521" s="1">
        <v>0</v>
      </c>
      <c r="AA10521" s="1"/>
    </row>
    <row r="10522" spans="1:27" x14ac:dyDescent="0.35">
      <c r="A10522">
        <v>802</v>
      </c>
      <c r="B10522" t="e">
        <f>VLOOKUP(Tableau__3_Déplacements_2[[#This Row],[Id_Menage]],[2]Ménages!$A$2:$AD$1503,32)</f>
        <v>#REF!</v>
      </c>
      <c r="C10522" t="s">
        <v>16</v>
      </c>
      <c r="D10522" t="s">
        <v>2673</v>
      </c>
      <c r="E10522">
        <f>VLOOKUP(Tableau__3_Déplacements_2[[#This Row],[Id_Personne]],[1]!Tableau__2_Personnes_1[[Id_Personne]:[Age]],2)</f>
        <v>1</v>
      </c>
      <c r="F10522">
        <f>VLOOKUP(Tableau__3_Déplacements_2[[#This Row],[Id_Personne]],[1]!Tableau__2_Personnes_1[[Id_Personne]:[Age]],4)</f>
        <v>45</v>
      </c>
      <c r="G10522" t="s">
        <v>3</v>
      </c>
      <c r="H10522" t="s">
        <v>2</v>
      </c>
      <c r="I10522" t="s">
        <v>2675</v>
      </c>
      <c r="J10522">
        <v>1</v>
      </c>
      <c r="K10522">
        <v>63</v>
      </c>
      <c r="M10522">
        <v>2</v>
      </c>
      <c r="O10522" t="str">
        <f>IF(Tableau__3_Déplacements_2[[#This Row],[Ori]]=Tableau__3_Déplacements_2[[#This Row],[Des]],"local","metro")</f>
        <v>metro</v>
      </c>
      <c r="P10522">
        <v>10</v>
      </c>
      <c r="Q10522">
        <v>13</v>
      </c>
      <c r="R10522">
        <v>0</v>
      </c>
      <c r="S10522">
        <v>13</v>
      </c>
      <c r="T10522">
        <v>15</v>
      </c>
      <c r="U10522" t="s">
        <v>37</v>
      </c>
      <c r="V10522">
        <v>6</v>
      </c>
      <c r="W10522">
        <v>0</v>
      </c>
      <c r="X10522">
        <v>6</v>
      </c>
      <c r="Y10522">
        <v>318.95513888888888</v>
      </c>
      <c r="Z10522" s="1">
        <v>0</v>
      </c>
      <c r="AA10522" s="1"/>
    </row>
    <row r="10523" spans="1:27" x14ac:dyDescent="0.35">
      <c r="A10523">
        <v>802</v>
      </c>
      <c r="B10523" t="e">
        <f>VLOOKUP(Tableau__3_Déplacements_2[[#This Row],[Id_Menage]],[2]Ménages!$A$2:$AD$1503,32)</f>
        <v>#REF!</v>
      </c>
      <c r="C10523" t="s">
        <v>16</v>
      </c>
      <c r="D10523" t="s">
        <v>2673</v>
      </c>
      <c r="E10523">
        <f>VLOOKUP(Tableau__3_Déplacements_2[[#This Row],[Id_Personne]],[1]!Tableau__2_Personnes_1[[Id_Personne]:[Age]],2)</f>
        <v>1</v>
      </c>
      <c r="F10523">
        <f>VLOOKUP(Tableau__3_Déplacements_2[[#This Row],[Id_Personne]],[1]!Tableau__2_Personnes_1[[Id_Personne]:[Age]],4)</f>
        <v>45</v>
      </c>
      <c r="G10523" t="s">
        <v>0</v>
      </c>
      <c r="H10523" t="s">
        <v>7</v>
      </c>
      <c r="I10523" t="s">
        <v>2674</v>
      </c>
      <c r="J10523">
        <v>1</v>
      </c>
      <c r="K10523">
        <v>56</v>
      </c>
      <c r="M10523">
        <v>63</v>
      </c>
      <c r="O10523" t="str">
        <f>IF(Tableau__3_Déplacements_2[[#This Row],[Ori]]=Tableau__3_Déplacements_2[[#This Row],[Des]],"local","metro")</f>
        <v>metro</v>
      </c>
      <c r="P10523">
        <v>4</v>
      </c>
      <c r="Q10523">
        <v>7</v>
      </c>
      <c r="R10523">
        <v>45</v>
      </c>
      <c r="S10523">
        <v>8</v>
      </c>
      <c r="T10523">
        <v>15</v>
      </c>
      <c r="U10523" t="s">
        <v>37</v>
      </c>
      <c r="V10523">
        <v>6</v>
      </c>
      <c r="W10523">
        <v>1000</v>
      </c>
      <c r="X10523">
        <v>5</v>
      </c>
      <c r="Y10523">
        <v>318.95513888888888</v>
      </c>
      <c r="Z10523" s="1">
        <v>-1</v>
      </c>
      <c r="AA10523" s="1"/>
    </row>
    <row r="10524" spans="1:27" x14ac:dyDescent="0.35">
      <c r="A10524">
        <v>802</v>
      </c>
      <c r="B10524" t="e">
        <f>VLOOKUP(Tableau__3_Déplacements_2[[#This Row],[Id_Menage]],[2]Ménages!$A$2:$AD$1503,32)</f>
        <v>#REF!</v>
      </c>
      <c r="C10524" t="s">
        <v>16</v>
      </c>
      <c r="D10524" t="s">
        <v>2673</v>
      </c>
      <c r="E10524">
        <f>VLOOKUP(Tableau__3_Déplacements_2[[#This Row],[Id_Personne]],[1]!Tableau__2_Personnes_1[[Id_Personne]:[Age]],2)</f>
        <v>1</v>
      </c>
      <c r="F10524">
        <f>VLOOKUP(Tableau__3_Déplacements_2[[#This Row],[Id_Personne]],[1]!Tableau__2_Personnes_1[[Id_Personne]:[Age]],4)</f>
        <v>45</v>
      </c>
      <c r="G10524" t="s">
        <v>13</v>
      </c>
      <c r="H10524" t="s">
        <v>22</v>
      </c>
      <c r="I10524" t="s">
        <v>2672</v>
      </c>
      <c r="J10524">
        <v>1</v>
      </c>
      <c r="K10524">
        <v>2</v>
      </c>
      <c r="M10524">
        <v>63</v>
      </c>
      <c r="O10524" t="str">
        <f>IF(Tableau__3_Déplacements_2[[#This Row],[Ori]]=Tableau__3_Déplacements_2[[#This Row],[Des]],"local","metro")</f>
        <v>metro</v>
      </c>
      <c r="P10524">
        <v>4</v>
      </c>
      <c r="Q10524">
        <v>14</v>
      </c>
      <c r="R10524">
        <v>15</v>
      </c>
      <c r="S10524">
        <v>14</v>
      </c>
      <c r="T10524">
        <v>50</v>
      </c>
      <c r="U10524" t="s">
        <v>37</v>
      </c>
      <c r="V10524">
        <v>6</v>
      </c>
      <c r="W10524">
        <v>0</v>
      </c>
      <c r="X10524">
        <v>6</v>
      </c>
      <c r="Y10524">
        <v>318.95513888888888</v>
      </c>
      <c r="Z10524" s="1">
        <v>-1</v>
      </c>
      <c r="AA10524" s="1"/>
    </row>
    <row r="10525" spans="1:27" x14ac:dyDescent="0.35">
      <c r="A10525">
        <v>802</v>
      </c>
      <c r="B10525" t="e">
        <f>VLOOKUP(Tableau__3_Déplacements_2[[#This Row],[Id_Menage]],[2]Ménages!$A$2:$AD$1503,32)</f>
        <v>#REF!</v>
      </c>
      <c r="C10525" t="s">
        <v>11</v>
      </c>
      <c r="D10525" t="s">
        <v>2668</v>
      </c>
      <c r="E10525">
        <f>VLOOKUP(Tableau__3_Déplacements_2[[#This Row],[Id_Personne]],[1]!Tableau__2_Personnes_1[[Id_Personne]:[Age]],2)</f>
        <v>2</v>
      </c>
      <c r="F10525">
        <f>VLOOKUP(Tableau__3_Déplacements_2[[#This Row],[Id_Personne]],[1]!Tableau__2_Personnes_1[[Id_Personne]:[Age]],4)</f>
        <v>42</v>
      </c>
      <c r="G10525" t="s">
        <v>3</v>
      </c>
      <c r="H10525" t="s">
        <v>2</v>
      </c>
      <c r="I10525" t="s">
        <v>2671</v>
      </c>
      <c r="J10525">
        <v>1</v>
      </c>
      <c r="K10525">
        <v>63</v>
      </c>
      <c r="M10525">
        <v>56</v>
      </c>
      <c r="O10525" t="str">
        <f>IF(Tableau__3_Déplacements_2[[#This Row],[Ori]]=Tableau__3_Déplacements_2[[#This Row],[Des]],"local","metro")</f>
        <v>metro</v>
      </c>
      <c r="P10525">
        <v>15</v>
      </c>
      <c r="Q10525">
        <v>17</v>
      </c>
      <c r="R10525">
        <v>30</v>
      </c>
      <c r="S10525">
        <v>18</v>
      </c>
      <c r="T10525">
        <v>0</v>
      </c>
      <c r="U10525" t="s">
        <v>169</v>
      </c>
      <c r="V10525">
        <v>7</v>
      </c>
      <c r="W10525">
        <v>0</v>
      </c>
      <c r="X10525">
        <v>5</v>
      </c>
      <c r="Y10525">
        <v>318.95513888888888</v>
      </c>
      <c r="Z10525" s="1">
        <v>-1</v>
      </c>
      <c r="AA10525" s="1"/>
    </row>
    <row r="10526" spans="1:27" x14ac:dyDescent="0.35">
      <c r="A10526">
        <v>802</v>
      </c>
      <c r="B10526" t="e">
        <f>VLOOKUP(Tableau__3_Déplacements_2[[#This Row],[Id_Menage]],[2]Ménages!$A$2:$AD$1503,32)</f>
        <v>#REF!</v>
      </c>
      <c r="C10526" t="s">
        <v>11</v>
      </c>
      <c r="D10526" t="s">
        <v>2668</v>
      </c>
      <c r="E10526">
        <f>VLOOKUP(Tableau__3_Déplacements_2[[#This Row],[Id_Personne]],[1]!Tableau__2_Personnes_1[[Id_Personne]:[Age]],2)</f>
        <v>2</v>
      </c>
      <c r="F10526">
        <f>VLOOKUP(Tableau__3_Déplacements_2[[#This Row],[Id_Personne]],[1]!Tableau__2_Personnes_1[[Id_Personne]:[Age]],4)</f>
        <v>42</v>
      </c>
      <c r="G10526" t="s">
        <v>13</v>
      </c>
      <c r="H10526" t="s">
        <v>22</v>
      </c>
      <c r="I10526" t="s">
        <v>2670</v>
      </c>
      <c r="J10526">
        <v>1</v>
      </c>
      <c r="K10526">
        <v>56</v>
      </c>
      <c r="M10526">
        <v>56</v>
      </c>
      <c r="O10526" t="str">
        <f>IF(Tableau__3_Déplacements_2[[#This Row],[Ori]]=Tableau__3_Déplacements_2[[#This Row],[Des]],"local","metro")</f>
        <v>local</v>
      </c>
      <c r="P10526">
        <v>11</v>
      </c>
      <c r="Q10526">
        <v>19</v>
      </c>
      <c r="R10526">
        <v>0</v>
      </c>
      <c r="S10526">
        <v>19</v>
      </c>
      <c r="T10526">
        <v>15</v>
      </c>
      <c r="U10526" t="s">
        <v>0</v>
      </c>
      <c r="V10526">
        <v>1</v>
      </c>
      <c r="W10526">
        <v>0</v>
      </c>
      <c r="X10526">
        <v>3</v>
      </c>
      <c r="Y10526">
        <v>318.95513888888888</v>
      </c>
      <c r="Z10526" s="1">
        <v>0</v>
      </c>
      <c r="AA10526" s="1"/>
    </row>
    <row r="10527" spans="1:27" x14ac:dyDescent="0.35">
      <c r="A10527">
        <v>802</v>
      </c>
      <c r="B10527" t="e">
        <f>VLOOKUP(Tableau__3_Déplacements_2[[#This Row],[Id_Menage]],[2]Ménages!$A$2:$AD$1503,32)</f>
        <v>#REF!</v>
      </c>
      <c r="C10527" t="s">
        <v>11</v>
      </c>
      <c r="D10527" t="s">
        <v>2668</v>
      </c>
      <c r="E10527">
        <f>VLOOKUP(Tableau__3_Déplacements_2[[#This Row],[Id_Personne]],[1]!Tableau__2_Personnes_1[[Id_Personne]:[Age]],2)</f>
        <v>2</v>
      </c>
      <c r="F10527">
        <f>VLOOKUP(Tableau__3_Déplacements_2[[#This Row],[Id_Personne]],[1]!Tableau__2_Personnes_1[[Id_Personne]:[Age]],4)</f>
        <v>42</v>
      </c>
      <c r="G10527" t="s">
        <v>0</v>
      </c>
      <c r="H10527" t="s">
        <v>7</v>
      </c>
      <c r="I10527" t="s">
        <v>2669</v>
      </c>
      <c r="J10527">
        <v>1</v>
      </c>
      <c r="K10527">
        <v>56</v>
      </c>
      <c r="M10527">
        <v>63</v>
      </c>
      <c r="O10527" t="str">
        <f>IF(Tableau__3_Déplacements_2[[#This Row],[Ori]]=Tableau__3_Déplacements_2[[#This Row],[Des]],"local","metro")</f>
        <v>metro</v>
      </c>
      <c r="P10527">
        <v>4</v>
      </c>
      <c r="Q10527">
        <v>7</v>
      </c>
      <c r="R10527">
        <v>45</v>
      </c>
      <c r="S10527">
        <v>8</v>
      </c>
      <c r="T10527">
        <v>15</v>
      </c>
      <c r="U10527" t="s">
        <v>169</v>
      </c>
      <c r="V10527">
        <v>7</v>
      </c>
      <c r="W10527">
        <v>0</v>
      </c>
      <c r="X10527">
        <v>5</v>
      </c>
      <c r="Y10527">
        <v>318.95513888888888</v>
      </c>
      <c r="Z10527" s="1">
        <v>-1</v>
      </c>
      <c r="AA10527" s="1"/>
    </row>
    <row r="10528" spans="1:27" x14ac:dyDescent="0.35">
      <c r="A10528">
        <v>802</v>
      </c>
      <c r="B10528" t="e">
        <f>VLOOKUP(Tableau__3_Déplacements_2[[#This Row],[Id_Menage]],[2]Ménages!$A$2:$AD$1503,32)</f>
        <v>#REF!</v>
      </c>
      <c r="C10528" t="s">
        <v>11</v>
      </c>
      <c r="D10528" t="s">
        <v>2668</v>
      </c>
      <c r="E10528">
        <f>VLOOKUP(Tableau__3_Déplacements_2[[#This Row],[Id_Personne]],[1]!Tableau__2_Personnes_1[[Id_Personne]:[Age]],2)</f>
        <v>2</v>
      </c>
      <c r="F10528">
        <f>VLOOKUP(Tableau__3_Déplacements_2[[#This Row],[Id_Personne]],[1]!Tableau__2_Personnes_1[[Id_Personne]:[Age]],4)</f>
        <v>42</v>
      </c>
      <c r="G10528" t="s">
        <v>27</v>
      </c>
      <c r="H10528" t="s">
        <v>26</v>
      </c>
      <c r="I10528" t="s">
        <v>2667</v>
      </c>
      <c r="J10528">
        <v>1</v>
      </c>
      <c r="K10528">
        <v>56</v>
      </c>
      <c r="M10528">
        <v>56</v>
      </c>
      <c r="O10528" t="str">
        <f>IF(Tableau__3_Déplacements_2[[#This Row],[Ori]]=Tableau__3_Déplacements_2[[#This Row],[Des]],"local","metro")</f>
        <v>local</v>
      </c>
      <c r="P10528">
        <v>15</v>
      </c>
      <c r="Q10528">
        <v>20</v>
      </c>
      <c r="R10528">
        <v>45</v>
      </c>
      <c r="S10528">
        <v>21</v>
      </c>
      <c r="T10528">
        <v>0</v>
      </c>
      <c r="U10528" t="s">
        <v>0</v>
      </c>
      <c r="V10528">
        <v>1</v>
      </c>
      <c r="W10528">
        <v>0</v>
      </c>
      <c r="X10528">
        <v>3</v>
      </c>
      <c r="Y10528">
        <v>318.95513888888888</v>
      </c>
      <c r="Z10528" s="1">
        <v>-1</v>
      </c>
      <c r="AA10528" s="1"/>
    </row>
    <row r="10529" spans="1:27" x14ac:dyDescent="0.35">
      <c r="A10529">
        <v>802</v>
      </c>
      <c r="B10529" t="e">
        <f>VLOOKUP(Tableau__3_Déplacements_2[[#This Row],[Id_Menage]],[2]Ménages!$A$2:$AD$1503,32)</f>
        <v>#REF!</v>
      </c>
      <c r="C10529" t="s">
        <v>5</v>
      </c>
      <c r="D10529" t="s">
        <v>2663</v>
      </c>
      <c r="E10529">
        <f>VLOOKUP(Tableau__3_Déplacements_2[[#This Row],[Id_Personne]],[1]!Tableau__2_Personnes_1[[Id_Personne]:[Age]],2)</f>
        <v>1</v>
      </c>
      <c r="F10529">
        <f>VLOOKUP(Tableau__3_Déplacements_2[[#This Row],[Id_Personne]],[1]!Tableau__2_Personnes_1[[Id_Personne]:[Age]],4)</f>
        <v>19</v>
      </c>
      <c r="G10529" t="s">
        <v>13</v>
      </c>
      <c r="H10529" t="s">
        <v>22</v>
      </c>
      <c r="I10529" t="s">
        <v>2666</v>
      </c>
      <c r="J10529">
        <v>1</v>
      </c>
      <c r="K10529">
        <v>56</v>
      </c>
      <c r="M10529">
        <v>56</v>
      </c>
      <c r="O10529" t="str">
        <f>IF(Tableau__3_Déplacements_2[[#This Row],[Ori]]=Tableau__3_Déplacements_2[[#This Row],[Des]],"local","metro")</f>
        <v>local</v>
      </c>
      <c r="P10529">
        <v>14</v>
      </c>
      <c r="Q10529">
        <v>17</v>
      </c>
      <c r="R10529">
        <v>0</v>
      </c>
      <c r="S10529">
        <v>17</v>
      </c>
      <c r="T10529">
        <v>15</v>
      </c>
      <c r="U10529" t="s">
        <v>0</v>
      </c>
      <c r="V10529">
        <v>1</v>
      </c>
      <c r="W10529">
        <v>0</v>
      </c>
      <c r="X10529">
        <v>6</v>
      </c>
      <c r="Y10529">
        <v>318.95513888888888</v>
      </c>
      <c r="Z10529" s="1">
        <v>0</v>
      </c>
      <c r="AA10529" s="1"/>
    </row>
    <row r="10530" spans="1:27" x14ac:dyDescent="0.35">
      <c r="A10530">
        <v>802</v>
      </c>
      <c r="B10530" t="e">
        <f>VLOOKUP(Tableau__3_Déplacements_2[[#This Row],[Id_Menage]],[2]Ménages!$A$2:$AD$1503,32)</f>
        <v>#REF!</v>
      </c>
      <c r="C10530" t="s">
        <v>5</v>
      </c>
      <c r="D10530" t="s">
        <v>2663</v>
      </c>
      <c r="E10530">
        <f>VLOOKUP(Tableau__3_Déplacements_2[[#This Row],[Id_Personne]],[1]!Tableau__2_Personnes_1[[Id_Personne]:[Age]],2)</f>
        <v>1</v>
      </c>
      <c r="F10530">
        <f>VLOOKUP(Tableau__3_Déplacements_2[[#This Row],[Id_Personne]],[1]!Tableau__2_Personnes_1[[Id_Personne]:[Age]],4)</f>
        <v>19</v>
      </c>
      <c r="G10530" t="s">
        <v>0</v>
      </c>
      <c r="H10530" t="s">
        <v>7</v>
      </c>
      <c r="I10530" t="s">
        <v>2665</v>
      </c>
      <c r="J10530">
        <v>1</v>
      </c>
      <c r="K10530">
        <v>56</v>
      </c>
      <c r="M10530">
        <v>56</v>
      </c>
      <c r="O10530" t="str">
        <f>IF(Tableau__3_Déplacements_2[[#This Row],[Ori]]=Tableau__3_Déplacements_2[[#This Row],[Des]],"local","metro")</f>
        <v>local</v>
      </c>
      <c r="P10530">
        <v>12</v>
      </c>
      <c r="Q10530">
        <v>10</v>
      </c>
      <c r="R10530">
        <v>0</v>
      </c>
      <c r="S10530">
        <v>10</v>
      </c>
      <c r="T10530">
        <v>20</v>
      </c>
      <c r="U10530" t="s">
        <v>0</v>
      </c>
      <c r="V10530">
        <v>1</v>
      </c>
      <c r="W10530">
        <v>0</v>
      </c>
      <c r="X10530">
        <v>3</v>
      </c>
      <c r="Y10530">
        <v>318.95513888888888</v>
      </c>
      <c r="Z10530" s="1">
        <v>0</v>
      </c>
      <c r="AA10530" s="1"/>
    </row>
    <row r="10531" spans="1:27" x14ac:dyDescent="0.35">
      <c r="A10531">
        <v>802</v>
      </c>
      <c r="B10531" t="e">
        <f>VLOOKUP(Tableau__3_Déplacements_2[[#This Row],[Id_Menage]],[2]Ménages!$A$2:$AD$1503,32)</f>
        <v>#REF!</v>
      </c>
      <c r="C10531" t="s">
        <v>5</v>
      </c>
      <c r="D10531" t="s">
        <v>2663</v>
      </c>
      <c r="E10531">
        <f>VLOOKUP(Tableau__3_Déplacements_2[[#This Row],[Id_Personne]],[1]!Tableau__2_Personnes_1[[Id_Personne]:[Age]],2)</f>
        <v>1</v>
      </c>
      <c r="F10531">
        <f>VLOOKUP(Tableau__3_Déplacements_2[[#This Row],[Id_Personne]],[1]!Tableau__2_Personnes_1[[Id_Personne]:[Age]],4)</f>
        <v>19</v>
      </c>
      <c r="G10531" t="s">
        <v>3</v>
      </c>
      <c r="H10531" t="s">
        <v>2</v>
      </c>
      <c r="I10531" t="s">
        <v>2664</v>
      </c>
      <c r="J10531">
        <v>1</v>
      </c>
      <c r="K10531">
        <v>56</v>
      </c>
      <c r="M10531">
        <v>56</v>
      </c>
      <c r="O10531" t="str">
        <f>IF(Tableau__3_Déplacements_2[[#This Row],[Ori]]=Tableau__3_Déplacements_2[[#This Row],[Des]],"local","metro")</f>
        <v>local</v>
      </c>
      <c r="P10531">
        <v>15</v>
      </c>
      <c r="Q10531">
        <v>14</v>
      </c>
      <c r="R10531">
        <v>0</v>
      </c>
      <c r="S10531">
        <v>14</v>
      </c>
      <c r="T10531">
        <v>30</v>
      </c>
      <c r="U10531" t="s">
        <v>0</v>
      </c>
      <c r="V10531">
        <v>1</v>
      </c>
      <c r="W10531">
        <v>0</v>
      </c>
      <c r="X10531">
        <v>3</v>
      </c>
      <c r="Y10531">
        <v>318.95513888888888</v>
      </c>
      <c r="Z10531" s="1">
        <v>0</v>
      </c>
      <c r="AA10531" s="1"/>
    </row>
    <row r="10532" spans="1:27" x14ac:dyDescent="0.35">
      <c r="A10532">
        <v>802</v>
      </c>
      <c r="B10532" t="e">
        <f>VLOOKUP(Tableau__3_Déplacements_2[[#This Row],[Id_Menage]],[2]Ménages!$A$2:$AD$1503,32)</f>
        <v>#REF!</v>
      </c>
      <c r="C10532" t="s">
        <v>5</v>
      </c>
      <c r="D10532" t="s">
        <v>2663</v>
      </c>
      <c r="E10532">
        <f>VLOOKUP(Tableau__3_Déplacements_2[[#This Row],[Id_Personne]],[1]!Tableau__2_Personnes_1[[Id_Personne]:[Age]],2)</f>
        <v>1</v>
      </c>
      <c r="F10532">
        <f>VLOOKUP(Tableau__3_Déplacements_2[[#This Row],[Id_Personne]],[1]!Tableau__2_Personnes_1[[Id_Personne]:[Age]],4)</f>
        <v>19</v>
      </c>
      <c r="G10532" t="s">
        <v>27</v>
      </c>
      <c r="H10532" t="s">
        <v>26</v>
      </c>
      <c r="I10532" t="s">
        <v>2662</v>
      </c>
      <c r="J10532">
        <v>1</v>
      </c>
      <c r="K10532">
        <v>56</v>
      </c>
      <c r="M10532">
        <v>56</v>
      </c>
      <c r="O10532" t="str">
        <f>IF(Tableau__3_Déplacements_2[[#This Row],[Ori]]=Tableau__3_Déplacements_2[[#This Row],[Des]],"local","metro")</f>
        <v>local</v>
      </c>
      <c r="P10532">
        <v>15</v>
      </c>
      <c r="Q10532">
        <v>18</v>
      </c>
      <c r="R10532">
        <v>30</v>
      </c>
      <c r="S10532">
        <v>18</v>
      </c>
      <c r="T10532">
        <v>45</v>
      </c>
      <c r="U10532" t="s">
        <v>0</v>
      </c>
      <c r="V10532">
        <v>1</v>
      </c>
      <c r="W10532">
        <v>0</v>
      </c>
      <c r="X10532">
        <v>6</v>
      </c>
      <c r="Y10532">
        <v>318.95513888888888</v>
      </c>
      <c r="Z10532" s="1">
        <v>-1</v>
      </c>
      <c r="AA10532" s="1"/>
    </row>
    <row r="10533" spans="1:27" x14ac:dyDescent="0.35">
      <c r="A10533">
        <v>802</v>
      </c>
      <c r="B10533" t="e">
        <f>VLOOKUP(Tableau__3_Déplacements_2[[#This Row],[Id_Menage]],[2]Ménages!$A$2:$AD$1503,32)</f>
        <v>#REF!</v>
      </c>
      <c r="C10533" t="s">
        <v>65</v>
      </c>
      <c r="D10533" t="s">
        <v>2660</v>
      </c>
      <c r="E10533">
        <f>VLOOKUP(Tableau__3_Déplacements_2[[#This Row],[Id_Personne]],[1]!Tableau__2_Personnes_1[[Id_Personne]:[Age]],2)</f>
        <v>1</v>
      </c>
      <c r="F10533">
        <f>VLOOKUP(Tableau__3_Déplacements_2[[#This Row],[Id_Personne]],[1]!Tableau__2_Personnes_1[[Id_Personne]:[Age]],4)</f>
        <v>10</v>
      </c>
      <c r="G10533" t="s">
        <v>0</v>
      </c>
      <c r="H10533" t="s">
        <v>7</v>
      </c>
      <c r="I10533" t="s">
        <v>2661</v>
      </c>
      <c r="J10533">
        <v>1</v>
      </c>
      <c r="K10533">
        <v>56</v>
      </c>
      <c r="M10533">
        <v>56</v>
      </c>
      <c r="O10533" t="str">
        <f>IF(Tableau__3_Déplacements_2[[#This Row],[Ori]]=Tableau__3_Déplacements_2[[#This Row],[Des]],"local","metro")</f>
        <v>local</v>
      </c>
      <c r="P10533">
        <v>12</v>
      </c>
      <c r="Q10533">
        <v>10</v>
      </c>
      <c r="R10533">
        <v>0</v>
      </c>
      <c r="S10533">
        <v>10</v>
      </c>
      <c r="T10533">
        <v>20</v>
      </c>
      <c r="U10533" t="s">
        <v>0</v>
      </c>
      <c r="V10533">
        <v>1</v>
      </c>
      <c r="W10533">
        <v>0</v>
      </c>
      <c r="X10533">
        <v>3</v>
      </c>
      <c r="Y10533">
        <v>318.95513888888888</v>
      </c>
      <c r="Z10533" s="1">
        <v>0</v>
      </c>
      <c r="AA10533" s="1"/>
    </row>
    <row r="10534" spans="1:27" x14ac:dyDescent="0.35">
      <c r="A10534">
        <v>802</v>
      </c>
      <c r="B10534" t="e">
        <f>VLOOKUP(Tableau__3_Déplacements_2[[#This Row],[Id_Menage]],[2]Ménages!$A$2:$AD$1503,32)</f>
        <v>#REF!</v>
      </c>
      <c r="C10534" t="s">
        <v>65</v>
      </c>
      <c r="D10534" t="s">
        <v>2660</v>
      </c>
      <c r="E10534">
        <f>VLOOKUP(Tableau__3_Déplacements_2[[#This Row],[Id_Personne]],[1]!Tableau__2_Personnes_1[[Id_Personne]:[Age]],2)</f>
        <v>1</v>
      </c>
      <c r="F10534">
        <f>VLOOKUP(Tableau__3_Déplacements_2[[#This Row],[Id_Personne]],[1]!Tableau__2_Personnes_1[[Id_Personne]:[Age]],4)</f>
        <v>10</v>
      </c>
      <c r="G10534" t="s">
        <v>3</v>
      </c>
      <c r="H10534" t="s">
        <v>2</v>
      </c>
      <c r="I10534" t="s">
        <v>2659</v>
      </c>
      <c r="J10534">
        <v>1</v>
      </c>
      <c r="K10534">
        <v>56</v>
      </c>
      <c r="M10534">
        <v>56</v>
      </c>
      <c r="O10534" t="str">
        <f>IF(Tableau__3_Déplacements_2[[#This Row],[Ori]]=Tableau__3_Déplacements_2[[#This Row],[Des]],"local","metro")</f>
        <v>local</v>
      </c>
      <c r="P10534">
        <v>15</v>
      </c>
      <c r="Q10534">
        <v>14</v>
      </c>
      <c r="R10534">
        <v>0</v>
      </c>
      <c r="S10534">
        <v>14</v>
      </c>
      <c r="T10534">
        <v>30</v>
      </c>
      <c r="U10534" t="s">
        <v>0</v>
      </c>
      <c r="V10534">
        <v>1</v>
      </c>
      <c r="W10534">
        <v>0</v>
      </c>
      <c r="X10534">
        <v>3</v>
      </c>
      <c r="Y10534">
        <v>318.95513888888888</v>
      </c>
      <c r="Z10534" s="1">
        <v>0</v>
      </c>
      <c r="AA10534" s="1"/>
    </row>
    <row r="10535" spans="1:27" x14ac:dyDescent="0.35">
      <c r="A10535">
        <v>803</v>
      </c>
      <c r="B10535" t="e">
        <f>VLOOKUP(Tableau__3_Déplacements_2[[#This Row],[Id_Menage]],[2]Ménages!$A$2:$AD$1503,32)</f>
        <v>#REF!</v>
      </c>
      <c r="C10535" t="s">
        <v>16</v>
      </c>
      <c r="D10535" t="s">
        <v>2655</v>
      </c>
      <c r="E10535">
        <f>VLOOKUP(Tableau__3_Déplacements_2[[#This Row],[Id_Personne]],[1]!Tableau__2_Personnes_1[[Id_Personne]:[Age]],2)</f>
        <v>1</v>
      </c>
      <c r="F10535">
        <f>VLOOKUP(Tableau__3_Déplacements_2[[#This Row],[Id_Personne]],[1]!Tableau__2_Personnes_1[[Id_Personne]:[Age]],4)</f>
        <v>56</v>
      </c>
      <c r="G10535" t="s">
        <v>0</v>
      </c>
      <c r="H10535" t="s">
        <v>7</v>
      </c>
      <c r="I10535" t="s">
        <v>2658</v>
      </c>
      <c r="J10535">
        <v>1</v>
      </c>
      <c r="K10535">
        <v>56</v>
      </c>
      <c r="M10535">
        <v>2</v>
      </c>
      <c r="O10535" t="str">
        <f>IF(Tableau__3_Déplacements_2[[#This Row],[Ori]]=Tableau__3_Déplacements_2[[#This Row],[Des]],"local","metro")</f>
        <v>metro</v>
      </c>
      <c r="P10535">
        <v>3</v>
      </c>
      <c r="Q10535">
        <v>7</v>
      </c>
      <c r="R10535">
        <v>30</v>
      </c>
      <c r="S10535">
        <v>8</v>
      </c>
      <c r="T10535">
        <v>0</v>
      </c>
      <c r="U10535" t="s">
        <v>37</v>
      </c>
      <c r="V10535">
        <v>6</v>
      </c>
      <c r="W10535">
        <v>1000</v>
      </c>
      <c r="X10535">
        <v>5</v>
      </c>
      <c r="Y10535">
        <v>318.95513888888888</v>
      </c>
      <c r="Z10535" s="1">
        <v>-1</v>
      </c>
      <c r="AA10535" s="1"/>
    </row>
    <row r="10536" spans="1:27" x14ac:dyDescent="0.35">
      <c r="A10536">
        <v>803</v>
      </c>
      <c r="B10536" t="e">
        <f>VLOOKUP(Tableau__3_Déplacements_2[[#This Row],[Id_Menage]],[2]Ménages!$A$2:$AD$1503,32)</f>
        <v>#REF!</v>
      </c>
      <c r="C10536" t="s">
        <v>16</v>
      </c>
      <c r="D10536" t="s">
        <v>2655</v>
      </c>
      <c r="E10536">
        <f>VLOOKUP(Tableau__3_Déplacements_2[[#This Row],[Id_Personne]],[1]!Tableau__2_Personnes_1[[Id_Personne]:[Age]],2)</f>
        <v>1</v>
      </c>
      <c r="F10536">
        <f>VLOOKUP(Tableau__3_Déplacements_2[[#This Row],[Id_Personne]],[1]!Tableau__2_Personnes_1[[Id_Personne]:[Age]],4)</f>
        <v>56</v>
      </c>
      <c r="G10536" t="s">
        <v>27</v>
      </c>
      <c r="H10536" t="s">
        <v>26</v>
      </c>
      <c r="I10536" t="s">
        <v>2657</v>
      </c>
      <c r="J10536">
        <v>1</v>
      </c>
      <c r="K10536">
        <v>2</v>
      </c>
      <c r="M10536">
        <v>56</v>
      </c>
      <c r="O10536" t="str">
        <f>IF(Tableau__3_Déplacements_2[[#This Row],[Ori]]=Tableau__3_Déplacements_2[[#This Row],[Des]],"local","metro")</f>
        <v>metro</v>
      </c>
      <c r="P10536">
        <v>15</v>
      </c>
      <c r="Q10536">
        <v>18</v>
      </c>
      <c r="R10536">
        <v>0</v>
      </c>
      <c r="S10536">
        <v>18</v>
      </c>
      <c r="T10536">
        <v>45</v>
      </c>
      <c r="U10536" t="s">
        <v>37</v>
      </c>
      <c r="V10536">
        <v>6</v>
      </c>
      <c r="W10536">
        <v>1000</v>
      </c>
      <c r="X10536">
        <v>5</v>
      </c>
      <c r="Y10536">
        <v>318.95513888888888</v>
      </c>
      <c r="Z10536" s="1">
        <v>0</v>
      </c>
      <c r="AA10536" s="1"/>
    </row>
    <row r="10537" spans="1:27" x14ac:dyDescent="0.35">
      <c r="A10537">
        <v>803</v>
      </c>
      <c r="B10537" t="e">
        <f>VLOOKUP(Tableau__3_Déplacements_2[[#This Row],[Id_Menage]],[2]Ménages!$A$2:$AD$1503,32)</f>
        <v>#REF!</v>
      </c>
      <c r="C10537" t="s">
        <v>16</v>
      </c>
      <c r="D10537" t="s">
        <v>2655</v>
      </c>
      <c r="E10537">
        <f>VLOOKUP(Tableau__3_Déplacements_2[[#This Row],[Id_Personne]],[1]!Tableau__2_Personnes_1[[Id_Personne]:[Age]],2)</f>
        <v>1</v>
      </c>
      <c r="F10537">
        <f>VLOOKUP(Tableau__3_Déplacements_2[[#This Row],[Id_Personne]],[1]!Tableau__2_Personnes_1[[Id_Personne]:[Age]],4)</f>
        <v>56</v>
      </c>
      <c r="G10537" t="s">
        <v>3</v>
      </c>
      <c r="H10537" t="s">
        <v>2</v>
      </c>
      <c r="I10537" t="s">
        <v>2656</v>
      </c>
      <c r="J10537">
        <v>1</v>
      </c>
      <c r="K10537">
        <v>2</v>
      </c>
      <c r="M10537">
        <v>1</v>
      </c>
      <c r="O10537" t="str">
        <f>IF(Tableau__3_Déplacements_2[[#This Row],[Ori]]=Tableau__3_Déplacements_2[[#This Row],[Des]],"local","metro")</f>
        <v>metro</v>
      </c>
      <c r="P10537">
        <v>12</v>
      </c>
      <c r="Q10537">
        <v>12</v>
      </c>
      <c r="R10537">
        <v>0</v>
      </c>
      <c r="S10537">
        <v>12</v>
      </c>
      <c r="T10537">
        <v>20</v>
      </c>
      <c r="U10537" t="s">
        <v>37</v>
      </c>
      <c r="V10537">
        <v>6</v>
      </c>
      <c r="W10537">
        <v>0</v>
      </c>
      <c r="X10537">
        <v>2</v>
      </c>
      <c r="Y10537">
        <v>318.95513888888888</v>
      </c>
      <c r="Z10537" s="1">
        <v>0</v>
      </c>
      <c r="AA10537" s="1"/>
    </row>
    <row r="10538" spans="1:27" x14ac:dyDescent="0.35">
      <c r="A10538">
        <v>803</v>
      </c>
      <c r="B10538" t="e">
        <f>VLOOKUP(Tableau__3_Déplacements_2[[#This Row],[Id_Menage]],[2]Ménages!$A$2:$AD$1503,32)</f>
        <v>#REF!</v>
      </c>
      <c r="C10538" t="s">
        <v>16</v>
      </c>
      <c r="D10538" t="s">
        <v>2655</v>
      </c>
      <c r="E10538">
        <f>VLOOKUP(Tableau__3_Déplacements_2[[#This Row],[Id_Personne]],[1]!Tableau__2_Personnes_1[[Id_Personne]:[Age]],2)</f>
        <v>1</v>
      </c>
      <c r="F10538">
        <f>VLOOKUP(Tableau__3_Déplacements_2[[#This Row],[Id_Personne]],[1]!Tableau__2_Personnes_1[[Id_Personne]:[Age]],4)</f>
        <v>56</v>
      </c>
      <c r="G10538" t="s">
        <v>13</v>
      </c>
      <c r="H10538" t="s">
        <v>22</v>
      </c>
      <c r="I10538" t="s">
        <v>2654</v>
      </c>
      <c r="J10538">
        <v>1</v>
      </c>
      <c r="K10538">
        <v>1</v>
      </c>
      <c r="M10538">
        <v>2</v>
      </c>
      <c r="O10538" t="str">
        <f>IF(Tableau__3_Déplacements_2[[#This Row],[Ori]]=Tableau__3_Déplacements_2[[#This Row],[Des]],"local","metro")</f>
        <v>metro</v>
      </c>
      <c r="P10538">
        <v>3</v>
      </c>
      <c r="Q10538">
        <v>14</v>
      </c>
      <c r="R10538">
        <v>0</v>
      </c>
      <c r="S10538">
        <v>14</v>
      </c>
      <c r="T10538">
        <v>20</v>
      </c>
      <c r="U10538" t="s">
        <v>37</v>
      </c>
      <c r="V10538">
        <v>6</v>
      </c>
      <c r="W10538">
        <v>0</v>
      </c>
      <c r="X10538">
        <v>2</v>
      </c>
      <c r="Y10538">
        <v>318.95513888888888</v>
      </c>
      <c r="Z10538" s="1">
        <v>0</v>
      </c>
      <c r="AA10538" s="1"/>
    </row>
    <row r="10539" spans="1:27" x14ac:dyDescent="0.35">
      <c r="A10539">
        <v>803</v>
      </c>
      <c r="B10539" t="e">
        <f>VLOOKUP(Tableau__3_Déplacements_2[[#This Row],[Id_Menage]],[2]Ménages!$A$2:$AD$1503,32)</f>
        <v>#REF!</v>
      </c>
      <c r="C10539" t="s">
        <v>11</v>
      </c>
      <c r="D10539" t="s">
        <v>2648</v>
      </c>
      <c r="E10539">
        <f>VLOOKUP(Tableau__3_Déplacements_2[[#This Row],[Id_Personne]],[1]!Tableau__2_Personnes_1[[Id_Personne]:[Age]],2)</f>
        <v>2</v>
      </c>
      <c r="F10539">
        <f>VLOOKUP(Tableau__3_Déplacements_2[[#This Row],[Id_Personne]],[1]!Tableau__2_Personnes_1[[Id_Personne]:[Age]],4)</f>
        <v>51</v>
      </c>
      <c r="G10539" t="s">
        <v>0</v>
      </c>
      <c r="H10539" t="s">
        <v>7</v>
      </c>
      <c r="I10539" t="s">
        <v>2653</v>
      </c>
      <c r="J10539">
        <v>1</v>
      </c>
      <c r="K10539">
        <v>56</v>
      </c>
      <c r="M10539">
        <v>2</v>
      </c>
      <c r="O10539" t="str">
        <f>IF(Tableau__3_Déplacements_2[[#This Row],[Ori]]=Tableau__3_Déplacements_2[[#This Row],[Des]],"local","metro")</f>
        <v>metro</v>
      </c>
      <c r="P10539">
        <v>3</v>
      </c>
      <c r="Q10539">
        <v>8</v>
      </c>
      <c r="R10539">
        <v>0</v>
      </c>
      <c r="S10539">
        <v>8</v>
      </c>
      <c r="T10539">
        <v>25</v>
      </c>
      <c r="U10539" t="s">
        <v>37</v>
      </c>
      <c r="V10539">
        <v>6</v>
      </c>
      <c r="W10539">
        <v>1000</v>
      </c>
      <c r="X10539">
        <v>5</v>
      </c>
      <c r="Y10539">
        <v>318.95513888888888</v>
      </c>
      <c r="Z10539" s="1">
        <v>0</v>
      </c>
      <c r="AA10539" s="1"/>
    </row>
    <row r="10540" spans="1:27" x14ac:dyDescent="0.35">
      <c r="A10540">
        <v>803</v>
      </c>
      <c r="B10540" t="e">
        <f>VLOOKUP(Tableau__3_Déplacements_2[[#This Row],[Id_Menage]],[2]Ménages!$A$2:$AD$1503,32)</f>
        <v>#REF!</v>
      </c>
      <c r="C10540" t="s">
        <v>11</v>
      </c>
      <c r="D10540" t="s">
        <v>2648</v>
      </c>
      <c r="E10540">
        <f>VLOOKUP(Tableau__3_Déplacements_2[[#This Row],[Id_Personne]],[1]!Tableau__2_Personnes_1[[Id_Personne]:[Age]],2)</f>
        <v>2</v>
      </c>
      <c r="F10540">
        <f>VLOOKUP(Tableau__3_Déplacements_2[[#This Row],[Id_Personne]],[1]!Tableau__2_Personnes_1[[Id_Personne]:[Age]],4)</f>
        <v>51</v>
      </c>
      <c r="G10540" t="s">
        <v>8</v>
      </c>
      <c r="H10540" t="s">
        <v>273</v>
      </c>
      <c r="I10540" t="s">
        <v>2652</v>
      </c>
      <c r="J10540">
        <v>1</v>
      </c>
      <c r="K10540">
        <v>56</v>
      </c>
      <c r="M10540">
        <v>56</v>
      </c>
      <c r="O10540" t="str">
        <f>IF(Tableau__3_Déplacements_2[[#This Row],[Ori]]=Tableau__3_Déplacements_2[[#This Row],[Des]],"local","metro")</f>
        <v>local</v>
      </c>
      <c r="P10540">
        <v>11</v>
      </c>
      <c r="Q10540">
        <v>18</v>
      </c>
      <c r="R10540">
        <v>0</v>
      </c>
      <c r="S10540">
        <v>18</v>
      </c>
      <c r="T10540">
        <v>15</v>
      </c>
      <c r="U10540" t="s">
        <v>0</v>
      </c>
      <c r="V10540">
        <v>1</v>
      </c>
      <c r="W10540">
        <v>0</v>
      </c>
      <c r="X10540">
        <v>3</v>
      </c>
      <c r="Y10540">
        <v>318.95513888888888</v>
      </c>
      <c r="Z10540" s="1">
        <v>0</v>
      </c>
      <c r="AA10540" s="1"/>
    </row>
    <row r="10541" spans="1:27" x14ac:dyDescent="0.35">
      <c r="A10541">
        <v>803</v>
      </c>
      <c r="B10541" t="e">
        <f>VLOOKUP(Tableau__3_Déplacements_2[[#This Row],[Id_Menage]],[2]Ménages!$A$2:$AD$1503,32)</f>
        <v>#REF!</v>
      </c>
      <c r="C10541" t="s">
        <v>11</v>
      </c>
      <c r="D10541" t="s">
        <v>2648</v>
      </c>
      <c r="E10541">
        <f>VLOOKUP(Tableau__3_Déplacements_2[[#This Row],[Id_Personne]],[1]!Tableau__2_Personnes_1[[Id_Personne]:[Age]],2)</f>
        <v>2</v>
      </c>
      <c r="F10541">
        <f>VLOOKUP(Tableau__3_Déplacements_2[[#This Row],[Id_Personne]],[1]!Tableau__2_Personnes_1[[Id_Personne]:[Age]],4)</f>
        <v>51</v>
      </c>
      <c r="G10541" t="s">
        <v>37</v>
      </c>
      <c r="H10541" t="s">
        <v>280</v>
      </c>
      <c r="I10541" t="s">
        <v>2651</v>
      </c>
      <c r="J10541">
        <v>1</v>
      </c>
      <c r="K10541">
        <v>56</v>
      </c>
      <c r="M10541">
        <v>56</v>
      </c>
      <c r="O10541" t="str">
        <f>IF(Tableau__3_Déplacements_2[[#This Row],[Ori]]=Tableau__3_Déplacements_2[[#This Row],[Des]],"local","metro")</f>
        <v>local</v>
      </c>
      <c r="P10541">
        <v>15</v>
      </c>
      <c r="Q10541">
        <v>19</v>
      </c>
      <c r="R10541">
        <v>45</v>
      </c>
      <c r="S10541">
        <v>20</v>
      </c>
      <c r="T10541">
        <v>0</v>
      </c>
      <c r="U10541" t="s">
        <v>0</v>
      </c>
      <c r="V10541">
        <v>1</v>
      </c>
      <c r="W10541">
        <v>0</v>
      </c>
      <c r="X10541">
        <v>3</v>
      </c>
      <c r="Y10541">
        <v>318.95513888888888</v>
      </c>
      <c r="Z10541" s="1">
        <v>-1</v>
      </c>
      <c r="AA10541" s="1"/>
    </row>
    <row r="10542" spans="1:27" x14ac:dyDescent="0.35">
      <c r="A10542">
        <v>803</v>
      </c>
      <c r="B10542" t="e">
        <f>VLOOKUP(Tableau__3_Déplacements_2[[#This Row],[Id_Menage]],[2]Ménages!$A$2:$AD$1503,32)</f>
        <v>#REF!</v>
      </c>
      <c r="C10542" t="s">
        <v>11</v>
      </c>
      <c r="D10542" t="s">
        <v>2648</v>
      </c>
      <c r="E10542">
        <f>VLOOKUP(Tableau__3_Déplacements_2[[#This Row],[Id_Personne]],[1]!Tableau__2_Personnes_1[[Id_Personne]:[Age]],2)</f>
        <v>2</v>
      </c>
      <c r="F10542">
        <f>VLOOKUP(Tableau__3_Déplacements_2[[#This Row],[Id_Personne]],[1]!Tableau__2_Personnes_1[[Id_Personne]:[Age]],4)</f>
        <v>51</v>
      </c>
      <c r="G10542" t="s">
        <v>3</v>
      </c>
      <c r="H10542" t="s">
        <v>2</v>
      </c>
      <c r="I10542" t="s">
        <v>2650</v>
      </c>
      <c r="J10542">
        <v>1</v>
      </c>
      <c r="K10542">
        <v>2</v>
      </c>
      <c r="M10542">
        <v>2</v>
      </c>
      <c r="O10542" t="str">
        <f>IF(Tableau__3_Déplacements_2[[#This Row],[Ori]]=Tableau__3_Déplacements_2[[#This Row],[Des]],"local","metro")</f>
        <v>local</v>
      </c>
      <c r="P10542">
        <v>7</v>
      </c>
      <c r="Q10542">
        <v>13</v>
      </c>
      <c r="R10542">
        <v>0</v>
      </c>
      <c r="S10542">
        <v>13</v>
      </c>
      <c r="T10542">
        <v>15</v>
      </c>
      <c r="U10542" t="s">
        <v>37</v>
      </c>
      <c r="V10542">
        <v>6</v>
      </c>
      <c r="W10542">
        <v>0</v>
      </c>
      <c r="X10542">
        <v>6</v>
      </c>
      <c r="Y10542">
        <v>318.95513888888888</v>
      </c>
      <c r="Z10542" s="1">
        <v>0</v>
      </c>
      <c r="AA10542" s="1"/>
    </row>
    <row r="10543" spans="1:27" x14ac:dyDescent="0.35">
      <c r="A10543">
        <v>803</v>
      </c>
      <c r="B10543" t="e">
        <f>VLOOKUP(Tableau__3_Déplacements_2[[#This Row],[Id_Menage]],[2]Ménages!$A$2:$AD$1503,32)</f>
        <v>#REF!</v>
      </c>
      <c r="C10543" t="s">
        <v>11</v>
      </c>
      <c r="D10543" t="s">
        <v>2648</v>
      </c>
      <c r="E10543">
        <f>VLOOKUP(Tableau__3_Déplacements_2[[#This Row],[Id_Personne]],[1]!Tableau__2_Personnes_1[[Id_Personne]:[Age]],2)</f>
        <v>2</v>
      </c>
      <c r="F10543">
        <f>VLOOKUP(Tableau__3_Déplacements_2[[#This Row],[Id_Personne]],[1]!Tableau__2_Personnes_1[[Id_Personne]:[Age]],4)</f>
        <v>51</v>
      </c>
      <c r="G10543" t="s">
        <v>27</v>
      </c>
      <c r="H10543" t="s">
        <v>26</v>
      </c>
      <c r="I10543" t="s">
        <v>2649</v>
      </c>
      <c r="J10543">
        <v>1</v>
      </c>
      <c r="K10543">
        <v>2</v>
      </c>
      <c r="M10543">
        <v>56</v>
      </c>
      <c r="O10543" t="str">
        <f>IF(Tableau__3_Déplacements_2[[#This Row],[Ori]]=Tableau__3_Déplacements_2[[#This Row],[Des]],"local","metro")</f>
        <v>metro</v>
      </c>
      <c r="P10543">
        <v>15</v>
      </c>
      <c r="Q10543">
        <v>16</v>
      </c>
      <c r="R10543">
        <v>30</v>
      </c>
      <c r="S10543">
        <v>17</v>
      </c>
      <c r="T10543">
        <v>0</v>
      </c>
      <c r="U10543" t="s">
        <v>37</v>
      </c>
      <c r="V10543">
        <v>6</v>
      </c>
      <c r="W10543">
        <v>2000</v>
      </c>
      <c r="X10543">
        <v>5</v>
      </c>
      <c r="Y10543">
        <v>318.95513888888888</v>
      </c>
      <c r="Z10543" s="1">
        <v>-1</v>
      </c>
      <c r="AA10543" s="1"/>
    </row>
    <row r="10544" spans="1:27" x14ac:dyDescent="0.35">
      <c r="A10544">
        <v>803</v>
      </c>
      <c r="B10544" t="e">
        <f>VLOOKUP(Tableau__3_Déplacements_2[[#This Row],[Id_Menage]],[2]Ménages!$A$2:$AD$1503,32)</f>
        <v>#REF!</v>
      </c>
      <c r="C10544" t="s">
        <v>11</v>
      </c>
      <c r="D10544" t="s">
        <v>2648</v>
      </c>
      <c r="E10544">
        <f>VLOOKUP(Tableau__3_Déplacements_2[[#This Row],[Id_Personne]],[1]!Tableau__2_Personnes_1[[Id_Personne]:[Age]],2)</f>
        <v>2</v>
      </c>
      <c r="F10544">
        <f>VLOOKUP(Tableau__3_Déplacements_2[[#This Row],[Id_Personne]],[1]!Tableau__2_Personnes_1[[Id_Personne]:[Age]],4)</f>
        <v>51</v>
      </c>
      <c r="G10544" t="s">
        <v>13</v>
      </c>
      <c r="H10544" t="s">
        <v>22</v>
      </c>
      <c r="I10544" t="s">
        <v>2647</v>
      </c>
      <c r="J10544">
        <v>1</v>
      </c>
      <c r="K10544">
        <v>2</v>
      </c>
      <c r="M10544">
        <v>2</v>
      </c>
      <c r="O10544" t="str">
        <f>IF(Tableau__3_Déplacements_2[[#This Row],[Ori]]=Tableau__3_Déplacements_2[[#This Row],[Des]],"local","metro")</f>
        <v>local</v>
      </c>
      <c r="P10544">
        <v>10</v>
      </c>
      <c r="Q10544">
        <v>14</v>
      </c>
      <c r="R10544">
        <v>10</v>
      </c>
      <c r="S10544">
        <v>14</v>
      </c>
      <c r="T10544">
        <v>30</v>
      </c>
      <c r="U10544" t="s">
        <v>37</v>
      </c>
      <c r="V10544">
        <v>6</v>
      </c>
      <c r="W10544">
        <v>0</v>
      </c>
      <c r="X10544">
        <v>6</v>
      </c>
      <c r="Y10544">
        <v>318.95513888888888</v>
      </c>
      <c r="Z10544" s="1">
        <v>-1</v>
      </c>
      <c r="AA10544" s="1"/>
    </row>
    <row r="10545" spans="1:27" x14ac:dyDescent="0.35">
      <c r="A10545">
        <v>803</v>
      </c>
      <c r="B10545" t="e">
        <f>VLOOKUP(Tableau__3_Déplacements_2[[#This Row],[Id_Menage]],[2]Ménages!$A$2:$AD$1503,32)</f>
        <v>#REF!</v>
      </c>
      <c r="C10545" t="s">
        <v>5</v>
      </c>
      <c r="D10545" t="s">
        <v>2641</v>
      </c>
      <c r="E10545">
        <f>VLOOKUP(Tableau__3_Déplacements_2[[#This Row],[Id_Personne]],[1]!Tableau__2_Personnes_1[[Id_Personne]:[Age]],2)</f>
        <v>1</v>
      </c>
      <c r="F10545">
        <f>VLOOKUP(Tableau__3_Déplacements_2[[#This Row],[Id_Personne]],[1]!Tableau__2_Personnes_1[[Id_Personne]:[Age]],4)</f>
        <v>31</v>
      </c>
      <c r="G10545" t="s">
        <v>0</v>
      </c>
      <c r="H10545" t="s">
        <v>7</v>
      </c>
      <c r="I10545" t="s">
        <v>2646</v>
      </c>
      <c r="J10545">
        <v>1</v>
      </c>
      <c r="K10545">
        <v>56</v>
      </c>
      <c r="M10545">
        <v>6</v>
      </c>
      <c r="O10545" t="str">
        <f>IF(Tableau__3_Déplacements_2[[#This Row],[Ori]]=Tableau__3_Déplacements_2[[#This Row],[Des]],"local","metro")</f>
        <v>metro</v>
      </c>
      <c r="P10545">
        <v>3</v>
      </c>
      <c r="Q10545">
        <v>7</v>
      </c>
      <c r="R10545">
        <v>15</v>
      </c>
      <c r="S10545">
        <v>8</v>
      </c>
      <c r="T10545">
        <v>0</v>
      </c>
      <c r="U10545" t="s">
        <v>37</v>
      </c>
      <c r="V10545">
        <v>6</v>
      </c>
      <c r="W10545">
        <v>1000</v>
      </c>
      <c r="X10545">
        <v>5</v>
      </c>
      <c r="Y10545">
        <v>318.95513888888888</v>
      </c>
      <c r="Z10545" s="1">
        <v>-1</v>
      </c>
      <c r="AA10545" s="1"/>
    </row>
    <row r="10546" spans="1:27" x14ac:dyDescent="0.35">
      <c r="A10546">
        <v>803</v>
      </c>
      <c r="B10546" t="e">
        <f>VLOOKUP(Tableau__3_Déplacements_2[[#This Row],[Id_Menage]],[2]Ménages!$A$2:$AD$1503,32)</f>
        <v>#REF!</v>
      </c>
      <c r="C10546" t="s">
        <v>5</v>
      </c>
      <c r="D10546" t="s">
        <v>2641</v>
      </c>
      <c r="E10546">
        <f>VLOOKUP(Tableau__3_Déplacements_2[[#This Row],[Id_Personne]],[1]!Tableau__2_Personnes_1[[Id_Personne]:[Age]],2)</f>
        <v>1</v>
      </c>
      <c r="F10546">
        <f>VLOOKUP(Tableau__3_Déplacements_2[[#This Row],[Id_Personne]],[1]!Tableau__2_Personnes_1[[Id_Personne]:[Age]],4)</f>
        <v>31</v>
      </c>
      <c r="G10546" t="s">
        <v>37</v>
      </c>
      <c r="H10546" t="s">
        <v>280</v>
      </c>
      <c r="I10546" t="s">
        <v>2645</v>
      </c>
      <c r="J10546">
        <v>1</v>
      </c>
      <c r="K10546">
        <v>56</v>
      </c>
      <c r="M10546">
        <v>56</v>
      </c>
      <c r="O10546" t="str">
        <f>IF(Tableau__3_Déplacements_2[[#This Row],[Ori]]=Tableau__3_Déplacements_2[[#This Row],[Des]],"local","metro")</f>
        <v>local</v>
      </c>
      <c r="P10546">
        <v>15</v>
      </c>
      <c r="Q10546">
        <v>21</v>
      </c>
      <c r="R10546">
        <v>45</v>
      </c>
      <c r="S10546">
        <v>21</v>
      </c>
      <c r="T10546">
        <v>46</v>
      </c>
      <c r="U10546" t="s">
        <v>0</v>
      </c>
      <c r="V10546">
        <v>1</v>
      </c>
      <c r="W10546">
        <v>0</v>
      </c>
      <c r="X10546">
        <v>3</v>
      </c>
      <c r="Y10546">
        <v>318.95513888888888</v>
      </c>
      <c r="Z10546" s="1">
        <v>-1</v>
      </c>
      <c r="AA10546" s="1"/>
    </row>
    <row r="10547" spans="1:27" x14ac:dyDescent="0.35">
      <c r="A10547">
        <v>803</v>
      </c>
      <c r="B10547" t="e">
        <f>VLOOKUP(Tableau__3_Déplacements_2[[#This Row],[Id_Menage]],[2]Ménages!$A$2:$AD$1503,32)</f>
        <v>#REF!</v>
      </c>
      <c r="C10547" t="s">
        <v>5</v>
      </c>
      <c r="D10547" t="s">
        <v>2641</v>
      </c>
      <c r="E10547">
        <f>VLOOKUP(Tableau__3_Déplacements_2[[#This Row],[Id_Personne]],[1]!Tableau__2_Personnes_1[[Id_Personne]:[Age]],2)</f>
        <v>1</v>
      </c>
      <c r="F10547">
        <f>VLOOKUP(Tableau__3_Déplacements_2[[#This Row],[Id_Personne]],[1]!Tableau__2_Personnes_1[[Id_Personne]:[Age]],4)</f>
        <v>31</v>
      </c>
      <c r="G10547" t="s">
        <v>27</v>
      </c>
      <c r="H10547" t="s">
        <v>26</v>
      </c>
      <c r="I10547" t="s">
        <v>2644</v>
      </c>
      <c r="J10547">
        <v>1</v>
      </c>
      <c r="K10547">
        <v>6</v>
      </c>
      <c r="M10547">
        <v>1</v>
      </c>
      <c r="O10547" t="str">
        <f>IF(Tableau__3_Déplacements_2[[#This Row],[Ori]]=Tableau__3_Déplacements_2[[#This Row],[Des]],"local","metro")</f>
        <v>metro</v>
      </c>
      <c r="P10547">
        <v>12</v>
      </c>
      <c r="Q10547">
        <v>16</v>
      </c>
      <c r="R10547">
        <v>30</v>
      </c>
      <c r="S10547">
        <v>17</v>
      </c>
      <c r="T10547">
        <v>0</v>
      </c>
      <c r="U10547" t="s">
        <v>37</v>
      </c>
      <c r="V10547">
        <v>6</v>
      </c>
      <c r="W10547">
        <v>1000</v>
      </c>
      <c r="X10547">
        <v>3</v>
      </c>
      <c r="Y10547">
        <v>318.95513888888888</v>
      </c>
      <c r="Z10547" s="1">
        <v>-1</v>
      </c>
      <c r="AA10547" s="1"/>
    </row>
    <row r="10548" spans="1:27" x14ac:dyDescent="0.35">
      <c r="A10548">
        <v>803</v>
      </c>
      <c r="B10548" t="e">
        <f>VLOOKUP(Tableau__3_Déplacements_2[[#This Row],[Id_Menage]],[2]Ménages!$A$2:$AD$1503,32)</f>
        <v>#REF!</v>
      </c>
      <c r="C10548" t="s">
        <v>5</v>
      </c>
      <c r="D10548" t="s">
        <v>2641</v>
      </c>
      <c r="E10548">
        <f>VLOOKUP(Tableau__3_Déplacements_2[[#This Row],[Id_Personne]],[1]!Tableau__2_Personnes_1[[Id_Personne]:[Age]],2)</f>
        <v>1</v>
      </c>
      <c r="F10548">
        <f>VLOOKUP(Tableau__3_Déplacements_2[[#This Row],[Id_Personne]],[1]!Tableau__2_Personnes_1[[Id_Personne]:[Age]],4)</f>
        <v>31</v>
      </c>
      <c r="G10548" t="s">
        <v>3</v>
      </c>
      <c r="H10548" t="s">
        <v>2</v>
      </c>
      <c r="I10548" t="s">
        <v>2643</v>
      </c>
      <c r="J10548">
        <v>1</v>
      </c>
      <c r="K10548">
        <v>6</v>
      </c>
      <c r="M10548">
        <v>2</v>
      </c>
      <c r="O10548" t="str">
        <f>IF(Tableau__3_Déplacements_2[[#This Row],[Ori]]=Tableau__3_Déplacements_2[[#This Row],[Des]],"local","metro")</f>
        <v>metro</v>
      </c>
      <c r="P10548">
        <v>6</v>
      </c>
      <c r="Q10548">
        <v>9</v>
      </c>
      <c r="R10548">
        <v>45</v>
      </c>
      <c r="S10548">
        <v>10</v>
      </c>
      <c r="T10548">
        <v>0</v>
      </c>
      <c r="U10548" t="s">
        <v>37</v>
      </c>
      <c r="V10548">
        <v>6</v>
      </c>
      <c r="W10548">
        <v>0</v>
      </c>
      <c r="X10548">
        <v>6</v>
      </c>
      <c r="Y10548">
        <v>318.95513888888888</v>
      </c>
      <c r="Z10548" s="1">
        <v>-1</v>
      </c>
      <c r="AA10548" s="1"/>
    </row>
    <row r="10549" spans="1:27" x14ac:dyDescent="0.35">
      <c r="A10549">
        <v>803</v>
      </c>
      <c r="B10549" t="e">
        <f>VLOOKUP(Tableau__3_Déplacements_2[[#This Row],[Id_Menage]],[2]Ménages!$A$2:$AD$1503,32)</f>
        <v>#REF!</v>
      </c>
      <c r="C10549" t="s">
        <v>5</v>
      </c>
      <c r="D10549" t="s">
        <v>2641</v>
      </c>
      <c r="E10549">
        <f>VLOOKUP(Tableau__3_Déplacements_2[[#This Row],[Id_Personne]],[1]!Tableau__2_Personnes_1[[Id_Personne]:[Age]],2)</f>
        <v>1</v>
      </c>
      <c r="F10549">
        <f>VLOOKUP(Tableau__3_Déplacements_2[[#This Row],[Id_Personne]],[1]!Tableau__2_Personnes_1[[Id_Personne]:[Age]],4)</f>
        <v>31</v>
      </c>
      <c r="G10549" t="s">
        <v>13</v>
      </c>
      <c r="H10549" t="s">
        <v>22</v>
      </c>
      <c r="I10549" t="s">
        <v>2642</v>
      </c>
      <c r="J10549">
        <v>1</v>
      </c>
      <c r="K10549">
        <v>2</v>
      </c>
      <c r="M10549">
        <v>6</v>
      </c>
      <c r="O10549" t="str">
        <f>IF(Tableau__3_Déplacements_2[[#This Row],[Ori]]=Tableau__3_Déplacements_2[[#This Row],[Des]],"local","metro")</f>
        <v>metro</v>
      </c>
      <c r="P10549">
        <v>3</v>
      </c>
      <c r="Q10549">
        <v>11</v>
      </c>
      <c r="R10549">
        <v>30</v>
      </c>
      <c r="S10549">
        <v>11</v>
      </c>
      <c r="T10549">
        <v>45</v>
      </c>
      <c r="U10549" t="s">
        <v>37</v>
      </c>
      <c r="V10549">
        <v>6</v>
      </c>
      <c r="W10549">
        <v>0</v>
      </c>
      <c r="X10549">
        <v>6</v>
      </c>
      <c r="Y10549">
        <v>318.95513888888888</v>
      </c>
      <c r="Z10549" s="1">
        <v>-1</v>
      </c>
      <c r="AA10549" s="1"/>
    </row>
    <row r="10550" spans="1:27" x14ac:dyDescent="0.35">
      <c r="A10550">
        <v>803</v>
      </c>
      <c r="B10550" t="e">
        <f>VLOOKUP(Tableau__3_Déplacements_2[[#This Row],[Id_Menage]],[2]Ménages!$A$2:$AD$1503,32)</f>
        <v>#REF!</v>
      </c>
      <c r="C10550" t="s">
        <v>5</v>
      </c>
      <c r="D10550" t="s">
        <v>2641</v>
      </c>
      <c r="E10550">
        <f>VLOOKUP(Tableau__3_Déplacements_2[[#This Row],[Id_Personne]],[1]!Tableau__2_Personnes_1[[Id_Personne]:[Age]],2)</f>
        <v>1</v>
      </c>
      <c r="F10550">
        <f>VLOOKUP(Tableau__3_Déplacements_2[[#This Row],[Id_Personne]],[1]!Tableau__2_Personnes_1[[Id_Personne]:[Age]],4)</f>
        <v>31</v>
      </c>
      <c r="G10550" t="s">
        <v>8</v>
      </c>
      <c r="H10550" t="s">
        <v>273</v>
      </c>
      <c r="I10550" t="s">
        <v>2640</v>
      </c>
      <c r="J10550">
        <v>1</v>
      </c>
      <c r="K10550">
        <v>1</v>
      </c>
      <c r="M10550">
        <v>56</v>
      </c>
      <c r="O10550" t="str">
        <f>IF(Tableau__3_Déplacements_2[[#This Row],[Ori]]=Tableau__3_Déplacements_2[[#This Row],[Des]],"local","metro")</f>
        <v>metro</v>
      </c>
      <c r="P10550">
        <v>15</v>
      </c>
      <c r="Q10550">
        <v>21</v>
      </c>
      <c r="R10550">
        <v>0</v>
      </c>
      <c r="S10550">
        <v>21</v>
      </c>
      <c r="T10550">
        <v>45</v>
      </c>
      <c r="U10550" t="s">
        <v>37</v>
      </c>
      <c r="V10550">
        <v>6</v>
      </c>
      <c r="W10550">
        <v>1000</v>
      </c>
      <c r="X10550">
        <v>3</v>
      </c>
      <c r="Y10550">
        <v>318.95513888888888</v>
      </c>
      <c r="Z10550" s="1">
        <v>0</v>
      </c>
      <c r="AA10550" s="1"/>
    </row>
    <row r="10551" spans="1:27" x14ac:dyDescent="0.35">
      <c r="A10551">
        <v>803</v>
      </c>
      <c r="B10551" t="e">
        <f>VLOOKUP(Tableau__3_Déplacements_2[[#This Row],[Id_Menage]],[2]Ménages!$A$2:$AD$1503,32)</f>
        <v>#REF!</v>
      </c>
      <c r="C10551" t="s">
        <v>65</v>
      </c>
      <c r="D10551" t="s">
        <v>2638</v>
      </c>
      <c r="E10551">
        <f>VLOOKUP(Tableau__3_Déplacements_2[[#This Row],[Id_Personne]],[1]!Tableau__2_Personnes_1[[Id_Personne]:[Age]],2)</f>
        <v>2</v>
      </c>
      <c r="F10551">
        <f>VLOOKUP(Tableau__3_Déplacements_2[[#This Row],[Id_Personne]],[1]!Tableau__2_Personnes_1[[Id_Personne]:[Age]],4)</f>
        <v>24</v>
      </c>
      <c r="G10551" t="s">
        <v>0</v>
      </c>
      <c r="H10551" t="s">
        <v>7</v>
      </c>
      <c r="I10551" t="s">
        <v>2639</v>
      </c>
      <c r="J10551">
        <v>1</v>
      </c>
      <c r="K10551">
        <v>56</v>
      </c>
      <c r="M10551">
        <v>37</v>
      </c>
      <c r="O10551" t="str">
        <f>IF(Tableau__3_Déplacements_2[[#This Row],[Ori]]=Tableau__3_Déplacements_2[[#This Row],[Des]],"local","metro")</f>
        <v>metro</v>
      </c>
      <c r="P10551">
        <v>9</v>
      </c>
      <c r="Q10551">
        <v>7</v>
      </c>
      <c r="R10551">
        <v>0</v>
      </c>
      <c r="S10551">
        <v>7</v>
      </c>
      <c r="T10551">
        <v>25</v>
      </c>
      <c r="U10551" t="s">
        <v>169</v>
      </c>
      <c r="V10551">
        <v>7</v>
      </c>
      <c r="W10551">
        <v>0</v>
      </c>
      <c r="X10551">
        <v>3</v>
      </c>
      <c r="Y10551">
        <v>318.95513888888888</v>
      </c>
      <c r="Z10551" s="1">
        <v>0</v>
      </c>
      <c r="AA10551" s="1"/>
    </row>
    <row r="10552" spans="1:27" x14ac:dyDescent="0.35">
      <c r="A10552">
        <v>803</v>
      </c>
      <c r="B10552" t="e">
        <f>VLOOKUP(Tableau__3_Déplacements_2[[#This Row],[Id_Menage]],[2]Ménages!$A$2:$AD$1503,32)</f>
        <v>#REF!</v>
      </c>
      <c r="C10552" t="s">
        <v>65</v>
      </c>
      <c r="D10552" t="s">
        <v>2638</v>
      </c>
      <c r="E10552">
        <f>VLOOKUP(Tableau__3_Déplacements_2[[#This Row],[Id_Personne]],[1]!Tableau__2_Personnes_1[[Id_Personne]:[Age]],2)</f>
        <v>2</v>
      </c>
      <c r="F10552">
        <f>VLOOKUP(Tableau__3_Déplacements_2[[#This Row],[Id_Personne]],[1]!Tableau__2_Personnes_1[[Id_Personne]:[Age]],4)</f>
        <v>24</v>
      </c>
      <c r="G10552" t="s">
        <v>3</v>
      </c>
      <c r="H10552" t="s">
        <v>2</v>
      </c>
      <c r="I10552" t="s">
        <v>2637</v>
      </c>
      <c r="J10552">
        <v>1</v>
      </c>
      <c r="K10552">
        <v>37</v>
      </c>
      <c r="M10552">
        <v>56</v>
      </c>
      <c r="O10552" t="str">
        <f>IF(Tableau__3_Déplacements_2[[#This Row],[Ori]]=Tableau__3_Déplacements_2[[#This Row],[Des]],"local","metro")</f>
        <v>metro</v>
      </c>
      <c r="P10552">
        <v>15</v>
      </c>
      <c r="Q10552">
        <v>16</v>
      </c>
      <c r="R10552">
        <v>0</v>
      </c>
      <c r="S10552">
        <v>16</v>
      </c>
      <c r="T10552">
        <v>45</v>
      </c>
      <c r="U10552" t="s">
        <v>30</v>
      </c>
      <c r="V10552">
        <v>8</v>
      </c>
      <c r="W10552">
        <v>600</v>
      </c>
      <c r="X10552">
        <v>3</v>
      </c>
      <c r="Y10552">
        <v>318.95513888888888</v>
      </c>
      <c r="Z10552" s="1">
        <v>0</v>
      </c>
      <c r="AA10552" s="1"/>
    </row>
    <row r="10553" spans="1:27" x14ac:dyDescent="0.35">
      <c r="A10553">
        <v>804</v>
      </c>
      <c r="B10553" t="e">
        <f>VLOOKUP(Tableau__3_Déplacements_2[[#This Row],[Id_Menage]],[2]Ménages!$A$2:$AD$1503,32)</f>
        <v>#REF!</v>
      </c>
      <c r="C10553" t="s">
        <v>16</v>
      </c>
      <c r="D10553" t="s">
        <v>2635</v>
      </c>
      <c r="E10553">
        <f>VLOOKUP(Tableau__3_Déplacements_2[[#This Row],[Id_Personne]],[1]!Tableau__2_Personnes_1[[Id_Personne]:[Age]],2)</f>
        <v>2</v>
      </c>
      <c r="F10553">
        <f>VLOOKUP(Tableau__3_Déplacements_2[[#This Row],[Id_Personne]],[1]!Tableau__2_Personnes_1[[Id_Personne]:[Age]],4)</f>
        <v>28</v>
      </c>
      <c r="G10553" t="s">
        <v>0</v>
      </c>
      <c r="H10553" t="s">
        <v>7</v>
      </c>
      <c r="I10553" t="s">
        <v>2636</v>
      </c>
      <c r="J10553">
        <v>1</v>
      </c>
      <c r="K10553">
        <v>56</v>
      </c>
      <c r="M10553">
        <v>4</v>
      </c>
      <c r="O10553" t="str">
        <f>IF(Tableau__3_Déplacements_2[[#This Row],[Ori]]=Tableau__3_Déplacements_2[[#This Row],[Des]],"local","metro")</f>
        <v>metro</v>
      </c>
      <c r="P10553">
        <v>4</v>
      </c>
      <c r="Q10553">
        <v>8</v>
      </c>
      <c r="R10553">
        <v>0</v>
      </c>
      <c r="S10553">
        <v>9</v>
      </c>
      <c r="T10553">
        <v>30</v>
      </c>
      <c r="U10553" t="s">
        <v>30</v>
      </c>
      <c r="V10553">
        <v>8</v>
      </c>
      <c r="W10553">
        <v>250</v>
      </c>
      <c r="X10553">
        <v>5</v>
      </c>
      <c r="Y10553">
        <v>318.95513888888888</v>
      </c>
      <c r="Z10553" s="1">
        <v>0</v>
      </c>
      <c r="AA10553" s="1"/>
    </row>
    <row r="10554" spans="1:27" x14ac:dyDescent="0.35">
      <c r="A10554">
        <v>804</v>
      </c>
      <c r="B10554" t="e">
        <f>VLOOKUP(Tableau__3_Déplacements_2[[#This Row],[Id_Menage]],[2]Ménages!$A$2:$AD$1503,32)</f>
        <v>#REF!</v>
      </c>
      <c r="C10554" t="s">
        <v>16</v>
      </c>
      <c r="D10554" t="s">
        <v>2635</v>
      </c>
      <c r="E10554">
        <f>VLOOKUP(Tableau__3_Déplacements_2[[#This Row],[Id_Personne]],[1]!Tableau__2_Personnes_1[[Id_Personne]:[Age]],2)</f>
        <v>2</v>
      </c>
      <c r="F10554">
        <f>VLOOKUP(Tableau__3_Déplacements_2[[#This Row],[Id_Personne]],[1]!Tableau__2_Personnes_1[[Id_Personne]:[Age]],4)</f>
        <v>28</v>
      </c>
      <c r="G10554" t="s">
        <v>3</v>
      </c>
      <c r="H10554" t="s">
        <v>2</v>
      </c>
      <c r="I10554" t="s">
        <v>2634</v>
      </c>
      <c r="J10554">
        <v>1</v>
      </c>
      <c r="K10554">
        <v>4</v>
      </c>
      <c r="M10554">
        <v>56</v>
      </c>
      <c r="O10554" t="str">
        <f>IF(Tableau__3_Déplacements_2[[#This Row],[Ori]]=Tableau__3_Déplacements_2[[#This Row],[Des]],"local","metro")</f>
        <v>metro</v>
      </c>
      <c r="P10554">
        <v>15</v>
      </c>
      <c r="Q10554">
        <v>10</v>
      </c>
      <c r="R10554">
        <v>45</v>
      </c>
      <c r="S10554">
        <v>11</v>
      </c>
      <c r="T10554">
        <v>45</v>
      </c>
      <c r="U10554" t="s">
        <v>30</v>
      </c>
      <c r="V10554">
        <v>8</v>
      </c>
      <c r="W10554">
        <v>250</v>
      </c>
      <c r="X10554">
        <v>5</v>
      </c>
      <c r="Y10554">
        <v>318.95513888888888</v>
      </c>
      <c r="Z10554" s="1">
        <v>-1</v>
      </c>
      <c r="AA10554" s="1"/>
    </row>
    <row r="10555" spans="1:27" x14ac:dyDescent="0.35">
      <c r="A10555">
        <v>804</v>
      </c>
      <c r="B10555" t="e">
        <f>VLOOKUP(Tableau__3_Déplacements_2[[#This Row],[Id_Menage]],[2]Ménages!$A$2:$AD$1503,32)</f>
        <v>#REF!</v>
      </c>
      <c r="C10555" t="s">
        <v>11</v>
      </c>
      <c r="D10555" t="s">
        <v>2632</v>
      </c>
      <c r="E10555">
        <f>VLOOKUP(Tableau__3_Déplacements_2[[#This Row],[Id_Personne]],[1]!Tableau__2_Personnes_1[[Id_Personne]:[Age]],2)</f>
        <v>1</v>
      </c>
      <c r="F10555">
        <f>VLOOKUP(Tableau__3_Déplacements_2[[#This Row],[Id_Personne]],[1]!Tableau__2_Personnes_1[[Id_Personne]:[Age]],4)</f>
        <v>33</v>
      </c>
      <c r="G10555" t="s">
        <v>3</v>
      </c>
      <c r="H10555" t="s">
        <v>2</v>
      </c>
      <c r="I10555" t="s">
        <v>2633</v>
      </c>
      <c r="J10555">
        <v>1</v>
      </c>
      <c r="K10555">
        <v>73</v>
      </c>
      <c r="M10555">
        <v>56</v>
      </c>
      <c r="O10555" t="str">
        <f>IF(Tableau__3_Déplacements_2[[#This Row],[Ori]]=Tableau__3_Déplacements_2[[#This Row],[Des]],"local","metro")</f>
        <v>metro</v>
      </c>
      <c r="P10555">
        <v>15</v>
      </c>
      <c r="Q10555">
        <v>18</v>
      </c>
      <c r="R10555">
        <v>0</v>
      </c>
      <c r="S10555">
        <v>19</v>
      </c>
      <c r="T10555">
        <v>0</v>
      </c>
      <c r="U10555" t="s">
        <v>2630</v>
      </c>
      <c r="V10555">
        <v>14</v>
      </c>
      <c r="W10555">
        <v>0</v>
      </c>
      <c r="X10555">
        <v>5</v>
      </c>
      <c r="Y10555">
        <v>318.95513888888888</v>
      </c>
      <c r="Z10555" s="1">
        <v>0</v>
      </c>
      <c r="AA10555" s="1"/>
    </row>
    <row r="10556" spans="1:27" x14ac:dyDescent="0.35">
      <c r="A10556">
        <v>804</v>
      </c>
      <c r="B10556" t="e">
        <f>VLOOKUP(Tableau__3_Déplacements_2[[#This Row],[Id_Menage]],[2]Ménages!$A$2:$AD$1503,32)</f>
        <v>#REF!</v>
      </c>
      <c r="C10556" t="s">
        <v>11</v>
      </c>
      <c r="D10556" t="s">
        <v>2632</v>
      </c>
      <c r="E10556">
        <f>VLOOKUP(Tableau__3_Déplacements_2[[#This Row],[Id_Personne]],[1]!Tableau__2_Personnes_1[[Id_Personne]:[Age]],2)</f>
        <v>1</v>
      </c>
      <c r="F10556">
        <f>VLOOKUP(Tableau__3_Déplacements_2[[#This Row],[Id_Personne]],[1]!Tableau__2_Personnes_1[[Id_Personne]:[Age]],4)</f>
        <v>33</v>
      </c>
      <c r="G10556" t="s">
        <v>0</v>
      </c>
      <c r="H10556" t="s">
        <v>7</v>
      </c>
      <c r="I10556" t="s">
        <v>2631</v>
      </c>
      <c r="J10556">
        <v>1</v>
      </c>
      <c r="K10556">
        <v>56</v>
      </c>
      <c r="M10556">
        <v>73</v>
      </c>
      <c r="O10556" t="str">
        <f>IF(Tableau__3_Déplacements_2[[#This Row],[Ori]]=Tableau__3_Déplacements_2[[#This Row],[Des]],"local","metro")</f>
        <v>metro</v>
      </c>
      <c r="P10556">
        <v>3</v>
      </c>
      <c r="Q10556">
        <v>7</v>
      </c>
      <c r="R10556">
        <v>0</v>
      </c>
      <c r="S10556">
        <v>8</v>
      </c>
      <c r="T10556">
        <v>0</v>
      </c>
      <c r="U10556" t="s">
        <v>2630</v>
      </c>
      <c r="V10556">
        <v>14</v>
      </c>
      <c r="W10556">
        <v>0</v>
      </c>
      <c r="X10556">
        <v>5</v>
      </c>
      <c r="Y10556">
        <v>318.95513888888888</v>
      </c>
      <c r="Z10556" s="1">
        <v>0</v>
      </c>
      <c r="AA10556" s="1"/>
    </row>
    <row r="10557" spans="1:27" x14ac:dyDescent="0.35">
      <c r="A10557">
        <v>805</v>
      </c>
      <c r="B10557" t="e">
        <f>VLOOKUP(Tableau__3_Déplacements_2[[#This Row],[Id_Menage]],[2]Ménages!$A$2:$AD$1503,32)</f>
        <v>#REF!</v>
      </c>
      <c r="C10557" t="s">
        <v>16</v>
      </c>
      <c r="D10557" t="s">
        <v>2624</v>
      </c>
      <c r="E10557">
        <f>VLOOKUP(Tableau__3_Déplacements_2[[#This Row],[Id_Personne]],[1]!Tableau__2_Personnes_1[[Id_Personne]:[Age]],2)</f>
        <v>2</v>
      </c>
      <c r="F10557">
        <f>VLOOKUP(Tableau__3_Déplacements_2[[#This Row],[Id_Personne]],[1]!Tableau__2_Personnes_1[[Id_Personne]:[Age]],4)</f>
        <v>42</v>
      </c>
      <c r="G10557" t="s">
        <v>13</v>
      </c>
      <c r="H10557" t="s">
        <v>22</v>
      </c>
      <c r="I10557" t="s">
        <v>2629</v>
      </c>
      <c r="J10557">
        <v>1</v>
      </c>
      <c r="K10557">
        <v>63</v>
      </c>
      <c r="M10557">
        <v>56</v>
      </c>
      <c r="O10557" t="str">
        <f>IF(Tableau__3_Déplacements_2[[#This Row],[Ori]]=Tableau__3_Déplacements_2[[#This Row],[Des]],"local","metro")</f>
        <v>metro</v>
      </c>
      <c r="P10557">
        <v>15</v>
      </c>
      <c r="Q10557">
        <v>14</v>
      </c>
      <c r="R10557">
        <v>0</v>
      </c>
      <c r="S10557">
        <v>14</v>
      </c>
      <c r="T10557">
        <v>15</v>
      </c>
      <c r="U10557" t="s">
        <v>37</v>
      </c>
      <c r="V10557">
        <v>6</v>
      </c>
      <c r="W10557">
        <v>0</v>
      </c>
      <c r="X10557">
        <v>3</v>
      </c>
      <c r="Y10557">
        <v>318.95513888888888</v>
      </c>
      <c r="Z10557" s="1">
        <v>0</v>
      </c>
      <c r="AA10557" s="1"/>
    </row>
    <row r="10558" spans="1:27" x14ac:dyDescent="0.35">
      <c r="A10558">
        <v>805</v>
      </c>
      <c r="B10558" t="e">
        <f>VLOOKUP(Tableau__3_Déplacements_2[[#This Row],[Id_Menage]],[2]Ménages!$A$2:$AD$1503,32)</f>
        <v>#REF!</v>
      </c>
      <c r="C10558" t="s">
        <v>16</v>
      </c>
      <c r="D10558" t="s">
        <v>2624</v>
      </c>
      <c r="E10558">
        <f>VLOOKUP(Tableau__3_Déplacements_2[[#This Row],[Id_Personne]],[1]!Tableau__2_Personnes_1[[Id_Personne]:[Age]],2)</f>
        <v>2</v>
      </c>
      <c r="F10558">
        <f>VLOOKUP(Tableau__3_Déplacements_2[[#This Row],[Id_Personne]],[1]!Tableau__2_Personnes_1[[Id_Personne]:[Age]],4)</f>
        <v>42</v>
      </c>
      <c r="G10558" t="s">
        <v>8</v>
      </c>
      <c r="H10558" t="s">
        <v>273</v>
      </c>
      <c r="I10558" t="s">
        <v>2628</v>
      </c>
      <c r="J10558">
        <v>1</v>
      </c>
      <c r="K10558">
        <v>60</v>
      </c>
      <c r="M10558">
        <v>56</v>
      </c>
      <c r="O10558" t="str">
        <f>IF(Tableau__3_Déplacements_2[[#This Row],[Ori]]=Tableau__3_Déplacements_2[[#This Row],[Des]],"local","metro")</f>
        <v>metro</v>
      </c>
      <c r="P10558">
        <v>15</v>
      </c>
      <c r="Q10558">
        <v>17</v>
      </c>
      <c r="R10558">
        <v>0</v>
      </c>
      <c r="S10558">
        <v>17</v>
      </c>
      <c r="T10558">
        <v>30</v>
      </c>
      <c r="U10558" t="s">
        <v>37</v>
      </c>
      <c r="V10558">
        <v>6</v>
      </c>
      <c r="W10558">
        <v>2000</v>
      </c>
      <c r="X10558">
        <v>5</v>
      </c>
      <c r="Y10558">
        <v>318.95513888888888</v>
      </c>
      <c r="Z10558" s="1">
        <v>0</v>
      </c>
      <c r="AA10558" s="1"/>
    </row>
    <row r="10559" spans="1:27" x14ac:dyDescent="0.35">
      <c r="A10559">
        <v>805</v>
      </c>
      <c r="B10559" t="e">
        <f>VLOOKUP(Tableau__3_Déplacements_2[[#This Row],[Id_Menage]],[2]Ménages!$A$2:$AD$1503,32)</f>
        <v>#REF!</v>
      </c>
      <c r="C10559" t="s">
        <v>16</v>
      </c>
      <c r="D10559" t="s">
        <v>2624</v>
      </c>
      <c r="E10559">
        <f>VLOOKUP(Tableau__3_Déplacements_2[[#This Row],[Id_Personne]],[1]!Tableau__2_Personnes_1[[Id_Personne]:[Age]],2)</f>
        <v>2</v>
      </c>
      <c r="F10559">
        <f>VLOOKUP(Tableau__3_Déplacements_2[[#This Row],[Id_Personne]],[1]!Tableau__2_Personnes_1[[Id_Personne]:[Age]],4)</f>
        <v>42</v>
      </c>
      <c r="G10559" t="s">
        <v>3</v>
      </c>
      <c r="H10559" t="s">
        <v>2</v>
      </c>
      <c r="I10559" t="s">
        <v>2627</v>
      </c>
      <c r="J10559">
        <v>1</v>
      </c>
      <c r="K10559">
        <v>60</v>
      </c>
      <c r="M10559">
        <v>63</v>
      </c>
      <c r="O10559" t="str">
        <f>IF(Tableau__3_Déplacements_2[[#This Row],[Ori]]=Tableau__3_Déplacements_2[[#This Row],[Des]],"local","metro")</f>
        <v>metro</v>
      </c>
      <c r="P10559">
        <v>5</v>
      </c>
      <c r="Q10559">
        <v>12</v>
      </c>
      <c r="R10559">
        <v>0</v>
      </c>
      <c r="S10559">
        <v>12</v>
      </c>
      <c r="T10559">
        <v>15</v>
      </c>
      <c r="U10559" t="s">
        <v>37</v>
      </c>
      <c r="V10559">
        <v>6</v>
      </c>
      <c r="W10559">
        <v>0</v>
      </c>
      <c r="X10559">
        <v>3</v>
      </c>
      <c r="Y10559">
        <v>318.95513888888888</v>
      </c>
      <c r="Z10559" s="1">
        <v>0</v>
      </c>
      <c r="AA10559" s="1"/>
    </row>
    <row r="10560" spans="1:27" x14ac:dyDescent="0.35">
      <c r="A10560">
        <v>805</v>
      </c>
      <c r="B10560" t="e">
        <f>VLOOKUP(Tableau__3_Déplacements_2[[#This Row],[Id_Menage]],[2]Ménages!$A$2:$AD$1503,32)</f>
        <v>#REF!</v>
      </c>
      <c r="C10560" t="s">
        <v>16</v>
      </c>
      <c r="D10560" t="s">
        <v>2624</v>
      </c>
      <c r="E10560">
        <f>VLOOKUP(Tableau__3_Déplacements_2[[#This Row],[Id_Personne]],[1]!Tableau__2_Personnes_1[[Id_Personne]:[Age]],2)</f>
        <v>2</v>
      </c>
      <c r="F10560">
        <f>VLOOKUP(Tableau__3_Déplacements_2[[#This Row],[Id_Personne]],[1]!Tableau__2_Personnes_1[[Id_Personne]:[Age]],4)</f>
        <v>42</v>
      </c>
      <c r="G10560" t="s">
        <v>0</v>
      </c>
      <c r="H10560" t="s">
        <v>7</v>
      </c>
      <c r="I10560" t="s">
        <v>2626</v>
      </c>
      <c r="J10560">
        <v>1</v>
      </c>
      <c r="K10560">
        <v>56</v>
      </c>
      <c r="M10560">
        <v>60</v>
      </c>
      <c r="O10560" t="str">
        <f>IF(Tableau__3_Déplacements_2[[#This Row],[Ori]]=Tableau__3_Déplacements_2[[#This Row],[Des]],"local","metro")</f>
        <v>metro</v>
      </c>
      <c r="P10560">
        <v>3</v>
      </c>
      <c r="Q10560">
        <v>8</v>
      </c>
      <c r="R10560">
        <v>0</v>
      </c>
      <c r="S10560">
        <v>8</v>
      </c>
      <c r="T10560">
        <v>25</v>
      </c>
      <c r="U10560" t="s">
        <v>37</v>
      </c>
      <c r="V10560">
        <v>6</v>
      </c>
      <c r="W10560">
        <v>1000</v>
      </c>
      <c r="X10560">
        <v>5</v>
      </c>
      <c r="Y10560">
        <v>318.95513888888888</v>
      </c>
      <c r="Z10560" s="1">
        <v>0</v>
      </c>
      <c r="AA10560" s="1"/>
    </row>
    <row r="10561" spans="1:27" x14ac:dyDescent="0.35">
      <c r="A10561">
        <v>805</v>
      </c>
      <c r="B10561" t="e">
        <f>VLOOKUP(Tableau__3_Déplacements_2[[#This Row],[Id_Menage]],[2]Ménages!$A$2:$AD$1503,32)</f>
        <v>#REF!</v>
      </c>
      <c r="C10561" t="s">
        <v>16</v>
      </c>
      <c r="D10561" t="s">
        <v>2624</v>
      </c>
      <c r="E10561">
        <f>VLOOKUP(Tableau__3_Déplacements_2[[#This Row],[Id_Personne]],[1]!Tableau__2_Personnes_1[[Id_Personne]:[Age]],2)</f>
        <v>2</v>
      </c>
      <c r="F10561">
        <f>VLOOKUP(Tableau__3_Déplacements_2[[#This Row],[Id_Personne]],[1]!Tableau__2_Personnes_1[[Id_Personne]:[Age]],4)</f>
        <v>42</v>
      </c>
      <c r="G10561" t="s">
        <v>27</v>
      </c>
      <c r="H10561" t="s">
        <v>26</v>
      </c>
      <c r="I10561" t="s">
        <v>2625</v>
      </c>
      <c r="J10561">
        <v>1</v>
      </c>
      <c r="K10561">
        <v>56</v>
      </c>
      <c r="M10561">
        <v>60</v>
      </c>
      <c r="O10561" t="str">
        <f>IF(Tableau__3_Déplacements_2[[#This Row],[Ori]]=Tableau__3_Déplacements_2[[#This Row],[Des]],"local","metro")</f>
        <v>metro</v>
      </c>
      <c r="P10561">
        <v>3</v>
      </c>
      <c r="Q10561">
        <v>15</v>
      </c>
      <c r="R10561">
        <v>0</v>
      </c>
      <c r="S10561">
        <v>15</v>
      </c>
      <c r="T10561">
        <v>30</v>
      </c>
      <c r="U10561" t="s">
        <v>37</v>
      </c>
      <c r="V10561">
        <v>6</v>
      </c>
      <c r="W10561">
        <v>0</v>
      </c>
      <c r="X10561">
        <v>5</v>
      </c>
      <c r="Y10561">
        <v>318.95513888888888</v>
      </c>
      <c r="Z10561" s="1">
        <v>0</v>
      </c>
      <c r="AA10561" s="1"/>
    </row>
    <row r="10562" spans="1:27" x14ac:dyDescent="0.35">
      <c r="A10562">
        <v>805</v>
      </c>
      <c r="B10562" t="e">
        <f>VLOOKUP(Tableau__3_Déplacements_2[[#This Row],[Id_Menage]],[2]Ménages!$A$2:$AD$1503,32)</f>
        <v>#REF!</v>
      </c>
      <c r="C10562" t="s">
        <v>16</v>
      </c>
      <c r="D10562" t="s">
        <v>2624</v>
      </c>
      <c r="E10562">
        <f>VLOOKUP(Tableau__3_Déplacements_2[[#This Row],[Id_Personne]],[1]!Tableau__2_Personnes_1[[Id_Personne]:[Age]],2)</f>
        <v>2</v>
      </c>
      <c r="F10562">
        <f>VLOOKUP(Tableau__3_Déplacements_2[[#This Row],[Id_Personne]],[1]!Tableau__2_Personnes_1[[Id_Personne]:[Age]],4)</f>
        <v>42</v>
      </c>
      <c r="G10562" t="s">
        <v>37</v>
      </c>
      <c r="H10562" t="s">
        <v>280</v>
      </c>
      <c r="I10562" t="s">
        <v>2623</v>
      </c>
      <c r="J10562">
        <v>1</v>
      </c>
      <c r="K10562">
        <v>56</v>
      </c>
      <c r="M10562">
        <v>56</v>
      </c>
      <c r="O10562" t="str">
        <f>IF(Tableau__3_Déplacements_2[[#This Row],[Ori]]=Tableau__3_Déplacements_2[[#This Row],[Des]],"local","metro")</f>
        <v>local</v>
      </c>
      <c r="P10562">
        <v>15</v>
      </c>
      <c r="Q10562">
        <v>17</v>
      </c>
      <c r="R10562">
        <v>30</v>
      </c>
      <c r="S10562">
        <v>17</v>
      </c>
      <c r="T10562">
        <v>31</v>
      </c>
      <c r="U10562" t="s">
        <v>0</v>
      </c>
      <c r="V10562">
        <v>1</v>
      </c>
      <c r="W10562">
        <v>0</v>
      </c>
      <c r="X10562">
        <v>5</v>
      </c>
      <c r="Y10562">
        <v>318.95513888888888</v>
      </c>
      <c r="Z10562" s="1">
        <v>-1</v>
      </c>
      <c r="AA10562" s="1"/>
    </row>
    <row r="10563" spans="1:27" x14ac:dyDescent="0.35">
      <c r="A10563">
        <v>805</v>
      </c>
      <c r="B10563" t="e">
        <f>VLOOKUP(Tableau__3_Déplacements_2[[#This Row],[Id_Menage]],[2]Ménages!$A$2:$AD$1503,32)</f>
        <v>#REF!</v>
      </c>
      <c r="C10563" t="s">
        <v>11</v>
      </c>
      <c r="D10563" t="s">
        <v>2621</v>
      </c>
      <c r="E10563">
        <f>VLOOKUP(Tableau__3_Déplacements_2[[#This Row],[Id_Personne]],[1]!Tableau__2_Personnes_1[[Id_Personne]:[Age]],2)</f>
        <v>1</v>
      </c>
      <c r="F10563">
        <f>VLOOKUP(Tableau__3_Déplacements_2[[#This Row],[Id_Personne]],[1]!Tableau__2_Personnes_1[[Id_Personne]:[Age]],4)</f>
        <v>46</v>
      </c>
      <c r="G10563" t="s">
        <v>0</v>
      </c>
      <c r="H10563" t="s">
        <v>7</v>
      </c>
      <c r="I10563" t="s">
        <v>2622</v>
      </c>
      <c r="J10563">
        <v>1</v>
      </c>
      <c r="K10563">
        <v>56</v>
      </c>
      <c r="M10563">
        <v>2</v>
      </c>
      <c r="O10563" t="str">
        <f>IF(Tableau__3_Déplacements_2[[#This Row],[Ori]]=Tableau__3_Déplacements_2[[#This Row],[Des]],"local","metro")</f>
        <v>metro</v>
      </c>
      <c r="P10563">
        <v>3</v>
      </c>
      <c r="Q10563">
        <v>8</v>
      </c>
      <c r="R10563">
        <v>0</v>
      </c>
      <c r="S10563">
        <v>8</v>
      </c>
      <c r="T10563">
        <v>30</v>
      </c>
      <c r="U10563" t="s">
        <v>37</v>
      </c>
      <c r="V10563">
        <v>6</v>
      </c>
      <c r="W10563">
        <v>2000</v>
      </c>
      <c r="X10563">
        <v>5</v>
      </c>
      <c r="Y10563">
        <v>318.95513888888888</v>
      </c>
      <c r="Z10563" s="1">
        <v>0</v>
      </c>
      <c r="AA10563" s="1"/>
    </row>
    <row r="10564" spans="1:27" x14ac:dyDescent="0.35">
      <c r="A10564">
        <v>805</v>
      </c>
      <c r="B10564" t="e">
        <f>VLOOKUP(Tableau__3_Déplacements_2[[#This Row],[Id_Menage]],[2]Ménages!$A$2:$AD$1503,32)</f>
        <v>#REF!</v>
      </c>
      <c r="C10564" t="s">
        <v>11</v>
      </c>
      <c r="D10564" t="s">
        <v>2621</v>
      </c>
      <c r="E10564">
        <f>VLOOKUP(Tableau__3_Déplacements_2[[#This Row],[Id_Personne]],[1]!Tableau__2_Personnes_1[[Id_Personne]:[Age]],2)</f>
        <v>1</v>
      </c>
      <c r="F10564">
        <f>VLOOKUP(Tableau__3_Déplacements_2[[#This Row],[Id_Personne]],[1]!Tableau__2_Personnes_1[[Id_Personne]:[Age]],4)</f>
        <v>46</v>
      </c>
      <c r="G10564" t="s">
        <v>3</v>
      </c>
      <c r="H10564" t="s">
        <v>2</v>
      </c>
      <c r="I10564" t="s">
        <v>2620</v>
      </c>
      <c r="J10564">
        <v>1</v>
      </c>
      <c r="K10564">
        <v>2</v>
      </c>
      <c r="M10564">
        <v>56</v>
      </c>
      <c r="O10564" t="str">
        <f>IF(Tableau__3_Déplacements_2[[#This Row],[Ori]]=Tableau__3_Déplacements_2[[#This Row],[Des]],"local","metro")</f>
        <v>metro</v>
      </c>
      <c r="P10564">
        <v>15</v>
      </c>
      <c r="Q10564">
        <v>17</v>
      </c>
      <c r="R10564">
        <v>0</v>
      </c>
      <c r="S10564">
        <v>17</v>
      </c>
      <c r="T10564">
        <v>30</v>
      </c>
      <c r="U10564" t="s">
        <v>37</v>
      </c>
      <c r="V10564">
        <v>6</v>
      </c>
      <c r="W10564">
        <v>0</v>
      </c>
      <c r="X10564">
        <v>5</v>
      </c>
      <c r="Y10564">
        <v>318.95513888888888</v>
      </c>
      <c r="Z10564" s="1">
        <v>0</v>
      </c>
      <c r="AA10564" s="1"/>
    </row>
    <row r="10565" spans="1:27" x14ac:dyDescent="0.35">
      <c r="A10565">
        <v>805</v>
      </c>
      <c r="B10565" t="e">
        <f>VLOOKUP(Tableau__3_Déplacements_2[[#This Row],[Id_Menage]],[2]Ménages!$A$2:$AD$1503,32)</f>
        <v>#REF!</v>
      </c>
      <c r="C10565" t="s">
        <v>5</v>
      </c>
      <c r="D10565" t="s">
        <v>2616</v>
      </c>
      <c r="E10565">
        <f>VLOOKUP(Tableau__3_Déplacements_2[[#This Row],[Id_Personne]],[1]!Tableau__2_Personnes_1[[Id_Personne]:[Age]],2)</f>
        <v>2</v>
      </c>
      <c r="F10565">
        <f>VLOOKUP(Tableau__3_Déplacements_2[[#This Row],[Id_Personne]],[1]!Tableau__2_Personnes_1[[Id_Personne]:[Age]],4)</f>
        <v>22</v>
      </c>
      <c r="G10565" t="s">
        <v>27</v>
      </c>
      <c r="H10565" t="s">
        <v>26</v>
      </c>
      <c r="I10565" t="s">
        <v>2619</v>
      </c>
      <c r="J10565">
        <v>1</v>
      </c>
      <c r="K10565">
        <v>91</v>
      </c>
      <c r="M10565">
        <v>56</v>
      </c>
      <c r="O10565" t="str">
        <f>IF(Tableau__3_Déplacements_2[[#This Row],[Ori]]=Tableau__3_Déplacements_2[[#This Row],[Des]],"local","metro")</f>
        <v>metro</v>
      </c>
      <c r="P10565">
        <v>15</v>
      </c>
      <c r="Q10565">
        <v>18</v>
      </c>
      <c r="R10565">
        <v>0</v>
      </c>
      <c r="S10565">
        <v>19</v>
      </c>
      <c r="T10565">
        <v>15</v>
      </c>
      <c r="U10565" t="s">
        <v>30</v>
      </c>
      <c r="V10565">
        <v>8</v>
      </c>
      <c r="W10565">
        <v>700</v>
      </c>
      <c r="X10565">
        <v>3</v>
      </c>
      <c r="Y10565">
        <v>318.95513888888888</v>
      </c>
      <c r="Z10565" s="1">
        <v>0</v>
      </c>
      <c r="AA10565" s="1"/>
    </row>
    <row r="10566" spans="1:27" x14ac:dyDescent="0.35">
      <c r="A10566">
        <v>805</v>
      </c>
      <c r="B10566" t="e">
        <f>VLOOKUP(Tableau__3_Déplacements_2[[#This Row],[Id_Menage]],[2]Ménages!$A$2:$AD$1503,32)</f>
        <v>#REF!</v>
      </c>
      <c r="C10566" t="s">
        <v>5</v>
      </c>
      <c r="D10566" t="s">
        <v>2616</v>
      </c>
      <c r="E10566">
        <f>VLOOKUP(Tableau__3_Déplacements_2[[#This Row],[Id_Personne]],[1]!Tableau__2_Personnes_1[[Id_Personne]:[Age]],2)</f>
        <v>2</v>
      </c>
      <c r="F10566">
        <f>VLOOKUP(Tableau__3_Déplacements_2[[#This Row],[Id_Personne]],[1]!Tableau__2_Personnes_1[[Id_Personne]:[Age]],4)</f>
        <v>22</v>
      </c>
      <c r="G10566" t="s">
        <v>3</v>
      </c>
      <c r="H10566" t="s">
        <v>2</v>
      </c>
      <c r="I10566" t="s">
        <v>2618</v>
      </c>
      <c r="J10566">
        <v>1</v>
      </c>
      <c r="K10566">
        <v>91</v>
      </c>
      <c r="M10566">
        <v>91</v>
      </c>
      <c r="O10566" t="str">
        <f>IF(Tableau__3_Déplacements_2[[#This Row],[Ori]]=Tableau__3_Déplacements_2[[#This Row],[Des]],"local","metro")</f>
        <v>local</v>
      </c>
      <c r="P10566">
        <v>14</v>
      </c>
      <c r="Q10566">
        <v>14</v>
      </c>
      <c r="R10566">
        <v>0</v>
      </c>
      <c r="S10566">
        <v>14</v>
      </c>
      <c r="T10566">
        <v>20</v>
      </c>
      <c r="U10566" t="s">
        <v>0</v>
      </c>
      <c r="V10566">
        <v>1</v>
      </c>
      <c r="W10566">
        <v>0</v>
      </c>
      <c r="X10566">
        <v>1</v>
      </c>
      <c r="Y10566">
        <v>318.95513888888888</v>
      </c>
      <c r="Z10566" s="1">
        <v>0</v>
      </c>
      <c r="AA10566" s="1"/>
    </row>
    <row r="10567" spans="1:27" x14ac:dyDescent="0.35">
      <c r="A10567">
        <v>805</v>
      </c>
      <c r="B10567" t="e">
        <f>VLOOKUP(Tableau__3_Déplacements_2[[#This Row],[Id_Menage]],[2]Ménages!$A$2:$AD$1503,32)</f>
        <v>#REF!</v>
      </c>
      <c r="C10567" t="s">
        <v>5</v>
      </c>
      <c r="D10567" t="s">
        <v>2616</v>
      </c>
      <c r="E10567">
        <f>VLOOKUP(Tableau__3_Déplacements_2[[#This Row],[Id_Personne]],[1]!Tableau__2_Personnes_1[[Id_Personne]:[Age]],2)</f>
        <v>2</v>
      </c>
      <c r="F10567">
        <f>VLOOKUP(Tableau__3_Déplacements_2[[#This Row],[Id_Personne]],[1]!Tableau__2_Personnes_1[[Id_Personne]:[Age]],4)</f>
        <v>22</v>
      </c>
      <c r="G10567" t="s">
        <v>13</v>
      </c>
      <c r="H10567" t="s">
        <v>22</v>
      </c>
      <c r="I10567" t="s">
        <v>2617</v>
      </c>
      <c r="J10567">
        <v>1</v>
      </c>
      <c r="K10567">
        <v>91</v>
      </c>
      <c r="M10567">
        <v>91</v>
      </c>
      <c r="O10567" t="str">
        <f>IF(Tableau__3_Déplacements_2[[#This Row],[Ori]]=Tableau__3_Déplacements_2[[#This Row],[Des]],"local","metro")</f>
        <v>local</v>
      </c>
      <c r="P10567">
        <v>9</v>
      </c>
      <c r="Q10567">
        <v>15</v>
      </c>
      <c r="R10567">
        <v>30</v>
      </c>
      <c r="S10567">
        <v>15</v>
      </c>
      <c r="T10567">
        <v>45</v>
      </c>
      <c r="U10567" t="s">
        <v>0</v>
      </c>
      <c r="V10567">
        <v>1</v>
      </c>
      <c r="W10567">
        <v>0</v>
      </c>
      <c r="X10567">
        <v>1</v>
      </c>
      <c r="Y10567">
        <v>318.95513888888888</v>
      </c>
      <c r="Z10567" s="1">
        <v>-1</v>
      </c>
      <c r="AA10567" s="1"/>
    </row>
    <row r="10568" spans="1:27" x14ac:dyDescent="0.35">
      <c r="A10568">
        <v>805</v>
      </c>
      <c r="B10568" t="e">
        <f>VLOOKUP(Tableau__3_Déplacements_2[[#This Row],[Id_Menage]],[2]Ménages!$A$2:$AD$1503,32)</f>
        <v>#REF!</v>
      </c>
      <c r="C10568" t="s">
        <v>5</v>
      </c>
      <c r="D10568" t="s">
        <v>2616</v>
      </c>
      <c r="E10568">
        <f>VLOOKUP(Tableau__3_Déplacements_2[[#This Row],[Id_Personne]],[1]!Tableau__2_Personnes_1[[Id_Personne]:[Age]],2)</f>
        <v>2</v>
      </c>
      <c r="F10568">
        <f>VLOOKUP(Tableau__3_Déplacements_2[[#This Row],[Id_Personne]],[1]!Tableau__2_Personnes_1[[Id_Personne]:[Age]],4)</f>
        <v>22</v>
      </c>
      <c r="G10568" t="s">
        <v>0</v>
      </c>
      <c r="H10568" t="s">
        <v>7</v>
      </c>
      <c r="I10568" t="s">
        <v>2615</v>
      </c>
      <c r="J10568">
        <v>1</v>
      </c>
      <c r="K10568">
        <v>56</v>
      </c>
      <c r="M10568">
        <v>91</v>
      </c>
      <c r="O10568" t="str">
        <f>IF(Tableau__3_Déplacements_2[[#This Row],[Ori]]=Tableau__3_Déplacements_2[[#This Row],[Des]],"local","metro")</f>
        <v>metro</v>
      </c>
      <c r="P10568">
        <v>9</v>
      </c>
      <c r="Q10568">
        <v>7</v>
      </c>
      <c r="R10568">
        <v>0</v>
      </c>
      <c r="S10568">
        <v>8</v>
      </c>
      <c r="T10568">
        <v>15</v>
      </c>
      <c r="U10568" t="s">
        <v>1138</v>
      </c>
      <c r="V10568">
        <v>8</v>
      </c>
      <c r="W10568">
        <v>600</v>
      </c>
      <c r="X10568">
        <v>3</v>
      </c>
      <c r="Y10568">
        <v>318.95513888888888</v>
      </c>
      <c r="Z10568" s="1">
        <v>0</v>
      </c>
      <c r="AA10568" s="1"/>
    </row>
    <row r="10569" spans="1:27" x14ac:dyDescent="0.35">
      <c r="A10569">
        <v>806</v>
      </c>
      <c r="B10569" t="e">
        <f>VLOOKUP(Tableau__3_Déplacements_2[[#This Row],[Id_Menage]],[2]Ménages!$A$2:$AD$1503,32)</f>
        <v>#REF!</v>
      </c>
      <c r="C10569" t="s">
        <v>16</v>
      </c>
      <c r="D10569" t="s">
        <v>2613</v>
      </c>
      <c r="E10569">
        <f>VLOOKUP(Tableau__3_Déplacements_2[[#This Row],[Id_Personne]],[1]!Tableau__2_Personnes_1[[Id_Personne]:[Age]],2)</f>
        <v>1</v>
      </c>
      <c r="F10569">
        <f>VLOOKUP(Tableau__3_Déplacements_2[[#This Row],[Id_Personne]],[1]!Tableau__2_Personnes_1[[Id_Personne]:[Age]],4)</f>
        <v>35</v>
      </c>
      <c r="G10569" t="s">
        <v>0</v>
      </c>
      <c r="H10569" t="s">
        <v>7</v>
      </c>
      <c r="I10569" t="s">
        <v>2614</v>
      </c>
      <c r="J10569">
        <v>1</v>
      </c>
      <c r="K10569">
        <v>56</v>
      </c>
      <c r="M10569">
        <v>2</v>
      </c>
      <c r="O10569" t="str">
        <f>IF(Tableau__3_Déplacements_2[[#This Row],[Ori]]=Tableau__3_Déplacements_2[[#This Row],[Des]],"local","metro")</f>
        <v>metro</v>
      </c>
      <c r="P10569">
        <v>3</v>
      </c>
      <c r="Q10569">
        <v>7</v>
      </c>
      <c r="R10569">
        <v>30</v>
      </c>
      <c r="S10569">
        <v>8</v>
      </c>
      <c r="T10569">
        <v>12</v>
      </c>
      <c r="U10569" t="s">
        <v>1138</v>
      </c>
      <c r="V10569">
        <v>8</v>
      </c>
      <c r="W10569">
        <v>500</v>
      </c>
      <c r="X10569">
        <v>5</v>
      </c>
      <c r="Y10569">
        <v>318.95513888888888</v>
      </c>
      <c r="Z10569" s="1">
        <v>-1</v>
      </c>
      <c r="AA10569" s="1"/>
    </row>
    <row r="10570" spans="1:27" x14ac:dyDescent="0.35">
      <c r="A10570">
        <v>806</v>
      </c>
      <c r="B10570" t="e">
        <f>VLOOKUP(Tableau__3_Déplacements_2[[#This Row],[Id_Menage]],[2]Ménages!$A$2:$AD$1503,32)</f>
        <v>#REF!</v>
      </c>
      <c r="C10570" t="s">
        <v>16</v>
      </c>
      <c r="D10570" t="s">
        <v>2613</v>
      </c>
      <c r="E10570">
        <f>VLOOKUP(Tableau__3_Déplacements_2[[#This Row],[Id_Personne]],[1]!Tableau__2_Personnes_1[[Id_Personne]:[Age]],2)</f>
        <v>1</v>
      </c>
      <c r="F10570">
        <f>VLOOKUP(Tableau__3_Déplacements_2[[#This Row],[Id_Personne]],[1]!Tableau__2_Personnes_1[[Id_Personne]:[Age]],4)</f>
        <v>35</v>
      </c>
      <c r="G10570" t="s">
        <v>3</v>
      </c>
      <c r="H10570" t="s">
        <v>2</v>
      </c>
      <c r="I10570" t="s">
        <v>2612</v>
      </c>
      <c r="J10570">
        <v>1</v>
      </c>
      <c r="K10570">
        <v>2</v>
      </c>
      <c r="M10570">
        <v>56</v>
      </c>
      <c r="O10570" t="str">
        <f>IF(Tableau__3_Déplacements_2[[#This Row],[Ori]]=Tableau__3_Déplacements_2[[#This Row],[Des]],"local","metro")</f>
        <v>metro</v>
      </c>
      <c r="P10570">
        <v>15</v>
      </c>
      <c r="Q10570">
        <v>17</v>
      </c>
      <c r="R10570">
        <v>0</v>
      </c>
      <c r="S10570">
        <v>18</v>
      </c>
      <c r="T10570">
        <v>0</v>
      </c>
      <c r="U10570" t="s">
        <v>1138</v>
      </c>
      <c r="V10570">
        <v>8</v>
      </c>
      <c r="W10570">
        <v>500</v>
      </c>
      <c r="X10570">
        <v>5</v>
      </c>
      <c r="Y10570">
        <v>318.95513888888888</v>
      </c>
      <c r="Z10570" s="1">
        <v>0</v>
      </c>
      <c r="AA10570" s="1"/>
    </row>
    <row r="10571" spans="1:27" x14ac:dyDescent="0.35">
      <c r="A10571">
        <v>806</v>
      </c>
      <c r="B10571" t="e">
        <f>VLOOKUP(Tableau__3_Déplacements_2[[#This Row],[Id_Menage]],[2]Ménages!$A$2:$AD$1503,32)</f>
        <v>#REF!</v>
      </c>
      <c r="C10571" t="s">
        <v>11</v>
      </c>
      <c r="D10571" t="s">
        <v>2610</v>
      </c>
      <c r="E10571">
        <f>VLOOKUP(Tableau__3_Déplacements_2[[#This Row],[Id_Personne]],[1]!Tableau__2_Personnes_1[[Id_Personne]:[Age]],2)</f>
        <v>2</v>
      </c>
      <c r="F10571">
        <f>VLOOKUP(Tableau__3_Déplacements_2[[#This Row],[Id_Personne]],[1]!Tableau__2_Personnes_1[[Id_Personne]:[Age]],4)</f>
        <v>30</v>
      </c>
      <c r="G10571" t="s">
        <v>3</v>
      </c>
      <c r="H10571" t="s">
        <v>2</v>
      </c>
      <c r="I10571" t="s">
        <v>2611</v>
      </c>
      <c r="J10571">
        <v>1</v>
      </c>
      <c r="K10571">
        <v>63</v>
      </c>
      <c r="M10571">
        <v>56</v>
      </c>
      <c r="O10571" t="str">
        <f>IF(Tableau__3_Déplacements_2[[#This Row],[Ori]]=Tableau__3_Déplacements_2[[#This Row],[Des]],"local","metro")</f>
        <v>metro</v>
      </c>
      <c r="P10571">
        <v>15</v>
      </c>
      <c r="Q10571">
        <v>17</v>
      </c>
      <c r="R10571">
        <v>0</v>
      </c>
      <c r="S10571">
        <v>18</v>
      </c>
      <c r="T10571">
        <v>0</v>
      </c>
      <c r="U10571" t="s">
        <v>1138</v>
      </c>
      <c r="V10571">
        <v>8</v>
      </c>
      <c r="W10571">
        <v>400</v>
      </c>
      <c r="X10571">
        <v>5</v>
      </c>
      <c r="Y10571">
        <v>318.95513888888888</v>
      </c>
      <c r="Z10571" s="1">
        <v>0</v>
      </c>
      <c r="AA10571" s="1"/>
    </row>
    <row r="10572" spans="1:27" x14ac:dyDescent="0.35">
      <c r="A10572">
        <v>806</v>
      </c>
      <c r="B10572" t="e">
        <f>VLOOKUP(Tableau__3_Déplacements_2[[#This Row],[Id_Menage]],[2]Ménages!$A$2:$AD$1503,32)</f>
        <v>#REF!</v>
      </c>
      <c r="C10572" t="s">
        <v>11</v>
      </c>
      <c r="D10572" t="s">
        <v>2610</v>
      </c>
      <c r="E10572">
        <f>VLOOKUP(Tableau__3_Déplacements_2[[#This Row],[Id_Personne]],[1]!Tableau__2_Personnes_1[[Id_Personne]:[Age]],2)</f>
        <v>2</v>
      </c>
      <c r="F10572">
        <f>VLOOKUP(Tableau__3_Déplacements_2[[#This Row],[Id_Personne]],[1]!Tableau__2_Personnes_1[[Id_Personne]:[Age]],4)</f>
        <v>30</v>
      </c>
      <c r="G10572" t="s">
        <v>0</v>
      </c>
      <c r="H10572" t="s">
        <v>7</v>
      </c>
      <c r="I10572" t="s">
        <v>2609</v>
      </c>
      <c r="J10572">
        <v>1</v>
      </c>
      <c r="K10572">
        <v>56</v>
      </c>
      <c r="M10572">
        <v>63</v>
      </c>
      <c r="O10572" t="str">
        <f>IF(Tableau__3_Déplacements_2[[#This Row],[Ori]]=Tableau__3_Déplacements_2[[#This Row],[Des]],"local","metro")</f>
        <v>metro</v>
      </c>
      <c r="P10572">
        <v>4</v>
      </c>
      <c r="Q10572">
        <v>8</v>
      </c>
      <c r="R10572">
        <v>0</v>
      </c>
      <c r="S10572">
        <v>9</v>
      </c>
      <c r="T10572">
        <v>0</v>
      </c>
      <c r="U10572" t="s">
        <v>1138</v>
      </c>
      <c r="V10572">
        <v>8</v>
      </c>
      <c r="W10572">
        <v>400</v>
      </c>
      <c r="X10572">
        <v>5</v>
      </c>
      <c r="Y10572">
        <v>318.95513888888888</v>
      </c>
      <c r="Z10572" s="1">
        <v>0</v>
      </c>
      <c r="AA10572" s="1"/>
    </row>
    <row r="10573" spans="1:27" x14ac:dyDescent="0.35">
      <c r="A10573">
        <v>806</v>
      </c>
      <c r="B10573" t="e">
        <f>VLOOKUP(Tableau__3_Déplacements_2[[#This Row],[Id_Menage]],[2]Ménages!$A$2:$AD$1503,32)</f>
        <v>#REF!</v>
      </c>
      <c r="C10573" t="s">
        <v>5</v>
      </c>
      <c r="D10573" t="s">
        <v>2605</v>
      </c>
      <c r="E10573">
        <f>VLOOKUP(Tableau__3_Déplacements_2[[#This Row],[Id_Personne]],[1]!Tableau__2_Personnes_1[[Id_Personne]:[Age]],2)</f>
        <v>1</v>
      </c>
      <c r="F10573">
        <f>VLOOKUP(Tableau__3_Déplacements_2[[#This Row],[Id_Personne]],[1]!Tableau__2_Personnes_1[[Id_Personne]:[Age]],4)</f>
        <v>15</v>
      </c>
      <c r="G10573" t="s">
        <v>27</v>
      </c>
      <c r="H10573" t="s">
        <v>26</v>
      </c>
      <c r="I10573" t="s">
        <v>2608</v>
      </c>
      <c r="J10573">
        <v>1</v>
      </c>
      <c r="K10573">
        <v>62</v>
      </c>
      <c r="M10573">
        <v>56</v>
      </c>
      <c r="O10573" t="str">
        <f>IF(Tableau__3_Déplacements_2[[#This Row],[Ori]]=Tableau__3_Déplacements_2[[#This Row],[Des]],"local","metro")</f>
        <v>metro</v>
      </c>
      <c r="P10573">
        <v>15</v>
      </c>
      <c r="Q10573">
        <v>20</v>
      </c>
      <c r="R10573">
        <v>0</v>
      </c>
      <c r="S10573">
        <v>20</v>
      </c>
      <c r="T10573">
        <v>40</v>
      </c>
      <c r="U10573" t="s">
        <v>30</v>
      </c>
      <c r="V10573">
        <v>8</v>
      </c>
      <c r="W10573">
        <v>300</v>
      </c>
      <c r="X10573">
        <v>6</v>
      </c>
      <c r="Y10573">
        <v>318.95513888888888</v>
      </c>
      <c r="Z10573" s="1">
        <v>0</v>
      </c>
      <c r="AA10573" s="1"/>
    </row>
    <row r="10574" spans="1:27" x14ac:dyDescent="0.35">
      <c r="A10574">
        <v>806</v>
      </c>
      <c r="B10574" t="e">
        <f>VLOOKUP(Tableau__3_Déplacements_2[[#This Row],[Id_Menage]],[2]Ménages!$A$2:$AD$1503,32)</f>
        <v>#REF!</v>
      </c>
      <c r="C10574" t="s">
        <v>5</v>
      </c>
      <c r="D10574" t="s">
        <v>2605</v>
      </c>
      <c r="E10574">
        <f>VLOOKUP(Tableau__3_Déplacements_2[[#This Row],[Id_Personne]],[1]!Tableau__2_Personnes_1[[Id_Personne]:[Age]],2)</f>
        <v>1</v>
      </c>
      <c r="F10574">
        <f>VLOOKUP(Tableau__3_Déplacements_2[[#This Row],[Id_Personne]],[1]!Tableau__2_Personnes_1[[Id_Personne]:[Age]],4)</f>
        <v>15</v>
      </c>
      <c r="G10574" t="s">
        <v>13</v>
      </c>
      <c r="H10574" t="s">
        <v>22</v>
      </c>
      <c r="I10574" t="s">
        <v>2607</v>
      </c>
      <c r="J10574">
        <v>1</v>
      </c>
      <c r="K10574">
        <v>56</v>
      </c>
      <c r="M10574">
        <v>62</v>
      </c>
      <c r="O10574" t="str">
        <f>IF(Tableau__3_Déplacements_2[[#This Row],[Ori]]=Tableau__3_Déplacements_2[[#This Row],[Des]],"local","metro")</f>
        <v>metro</v>
      </c>
      <c r="P10574">
        <v>14</v>
      </c>
      <c r="Q10574">
        <v>17</v>
      </c>
      <c r="R10574">
        <v>0</v>
      </c>
      <c r="S10574">
        <v>17</v>
      </c>
      <c r="T10574">
        <v>40</v>
      </c>
      <c r="U10574" t="s">
        <v>30</v>
      </c>
      <c r="V10574">
        <v>8</v>
      </c>
      <c r="W10574">
        <v>300</v>
      </c>
      <c r="X10574">
        <v>6</v>
      </c>
      <c r="Y10574">
        <v>318.95513888888888</v>
      </c>
      <c r="Z10574" s="1">
        <v>0</v>
      </c>
      <c r="AA10574" s="1"/>
    </row>
    <row r="10575" spans="1:27" x14ac:dyDescent="0.35">
      <c r="A10575">
        <v>806</v>
      </c>
      <c r="B10575" t="e">
        <f>VLOOKUP(Tableau__3_Déplacements_2[[#This Row],[Id_Menage]],[2]Ménages!$A$2:$AD$1503,32)</f>
        <v>#REF!</v>
      </c>
      <c r="C10575" t="s">
        <v>5</v>
      </c>
      <c r="D10575" t="s">
        <v>2605</v>
      </c>
      <c r="E10575">
        <f>VLOOKUP(Tableau__3_Déplacements_2[[#This Row],[Id_Personne]],[1]!Tableau__2_Personnes_1[[Id_Personne]:[Age]],2)</f>
        <v>1</v>
      </c>
      <c r="F10575">
        <f>VLOOKUP(Tableau__3_Déplacements_2[[#This Row],[Id_Personne]],[1]!Tableau__2_Personnes_1[[Id_Personne]:[Age]],4)</f>
        <v>15</v>
      </c>
      <c r="G10575" t="s">
        <v>0</v>
      </c>
      <c r="H10575" t="s">
        <v>7</v>
      </c>
      <c r="I10575" t="s">
        <v>2606</v>
      </c>
      <c r="J10575">
        <v>1</v>
      </c>
      <c r="K10575">
        <v>56</v>
      </c>
      <c r="M10575">
        <v>56</v>
      </c>
      <c r="O10575" t="str">
        <f>IF(Tableau__3_Déplacements_2[[#This Row],[Ori]]=Tableau__3_Déplacements_2[[#This Row],[Des]],"local","metro")</f>
        <v>local</v>
      </c>
      <c r="P10575">
        <v>12</v>
      </c>
      <c r="Q10575">
        <v>10</v>
      </c>
      <c r="R10575">
        <v>0</v>
      </c>
      <c r="S10575">
        <v>10</v>
      </c>
      <c r="T10575">
        <v>20</v>
      </c>
      <c r="U10575" t="s">
        <v>0</v>
      </c>
      <c r="V10575">
        <v>1</v>
      </c>
      <c r="W10575">
        <v>0</v>
      </c>
      <c r="X10575">
        <v>6</v>
      </c>
      <c r="Y10575">
        <v>318.95513888888888</v>
      </c>
      <c r="Z10575" s="1">
        <v>0</v>
      </c>
      <c r="AA10575" s="1"/>
    </row>
    <row r="10576" spans="1:27" x14ac:dyDescent="0.35">
      <c r="A10576">
        <v>806</v>
      </c>
      <c r="B10576" t="e">
        <f>VLOOKUP(Tableau__3_Déplacements_2[[#This Row],[Id_Menage]],[2]Ménages!$A$2:$AD$1503,32)</f>
        <v>#REF!</v>
      </c>
      <c r="C10576" t="s">
        <v>5</v>
      </c>
      <c r="D10576" t="s">
        <v>2605</v>
      </c>
      <c r="E10576">
        <f>VLOOKUP(Tableau__3_Déplacements_2[[#This Row],[Id_Personne]],[1]!Tableau__2_Personnes_1[[Id_Personne]:[Age]],2)</f>
        <v>1</v>
      </c>
      <c r="F10576">
        <f>VLOOKUP(Tableau__3_Déplacements_2[[#This Row],[Id_Personne]],[1]!Tableau__2_Personnes_1[[Id_Personne]:[Age]],4)</f>
        <v>15</v>
      </c>
      <c r="G10576" t="s">
        <v>3</v>
      </c>
      <c r="H10576" t="s">
        <v>2</v>
      </c>
      <c r="I10576" t="s">
        <v>2604</v>
      </c>
      <c r="J10576">
        <v>1</v>
      </c>
      <c r="K10576">
        <v>56</v>
      </c>
      <c r="M10576">
        <v>56</v>
      </c>
      <c r="O10576" t="str">
        <f>IF(Tableau__3_Déplacements_2[[#This Row],[Ori]]=Tableau__3_Déplacements_2[[#This Row],[Des]],"local","metro")</f>
        <v>local</v>
      </c>
      <c r="P10576">
        <v>15</v>
      </c>
      <c r="Q10576">
        <v>13</v>
      </c>
      <c r="R10576">
        <v>0</v>
      </c>
      <c r="S10576">
        <v>13</v>
      </c>
      <c r="T10576">
        <v>20</v>
      </c>
      <c r="U10576" t="s">
        <v>0</v>
      </c>
      <c r="V10576">
        <v>1</v>
      </c>
      <c r="W10576">
        <v>0</v>
      </c>
      <c r="X10576">
        <v>6</v>
      </c>
      <c r="Y10576">
        <v>318.95513888888888</v>
      </c>
      <c r="Z10576" s="1">
        <v>0</v>
      </c>
      <c r="AA10576" s="1"/>
    </row>
    <row r="10577" spans="1:27" x14ac:dyDescent="0.35">
      <c r="A10577">
        <v>807</v>
      </c>
      <c r="B10577" t="e">
        <f>VLOOKUP(Tableau__3_Déplacements_2[[#This Row],[Id_Menage]],[2]Ménages!$A$2:$AD$1503,32)</f>
        <v>#REF!</v>
      </c>
      <c r="C10577" t="s">
        <v>11</v>
      </c>
      <c r="D10577" t="s">
        <v>2602</v>
      </c>
      <c r="E10577">
        <f>VLOOKUP(Tableau__3_Déplacements_2[[#This Row],[Id_Personne]],[1]!Tableau__2_Personnes_1[[Id_Personne]:[Age]],2)</f>
        <v>2</v>
      </c>
      <c r="F10577">
        <f>VLOOKUP(Tableau__3_Déplacements_2[[#This Row],[Id_Personne]],[1]!Tableau__2_Personnes_1[[Id_Personne]:[Age]],4)</f>
        <v>44</v>
      </c>
      <c r="G10577" t="s">
        <v>0</v>
      </c>
      <c r="H10577" t="s">
        <v>7</v>
      </c>
      <c r="I10577" t="s">
        <v>2603</v>
      </c>
      <c r="J10577">
        <v>1</v>
      </c>
      <c r="K10577">
        <v>56</v>
      </c>
      <c r="M10577">
        <v>36</v>
      </c>
      <c r="O10577" t="str">
        <f>IF(Tableau__3_Déplacements_2[[#This Row],[Ori]]=Tableau__3_Déplacements_2[[#This Row],[Des]],"local","metro")</f>
        <v>metro</v>
      </c>
      <c r="P10577">
        <v>3</v>
      </c>
      <c r="Q10577">
        <v>8</v>
      </c>
      <c r="R10577">
        <v>0</v>
      </c>
      <c r="S10577">
        <v>8</v>
      </c>
      <c r="T10577">
        <v>31</v>
      </c>
      <c r="U10577" t="s">
        <v>30</v>
      </c>
      <c r="V10577">
        <v>8</v>
      </c>
      <c r="W10577">
        <v>200</v>
      </c>
      <c r="X10577">
        <v>5</v>
      </c>
      <c r="Y10577">
        <v>318.95513888888888</v>
      </c>
      <c r="Z10577" s="1">
        <v>0</v>
      </c>
      <c r="AA10577" s="1"/>
    </row>
    <row r="10578" spans="1:27" x14ac:dyDescent="0.35">
      <c r="A10578">
        <v>807</v>
      </c>
      <c r="B10578" t="e">
        <f>VLOOKUP(Tableau__3_Déplacements_2[[#This Row],[Id_Menage]],[2]Ménages!$A$2:$AD$1503,32)</f>
        <v>#REF!</v>
      </c>
      <c r="C10578" t="s">
        <v>11</v>
      </c>
      <c r="D10578" t="s">
        <v>2602</v>
      </c>
      <c r="E10578">
        <f>VLOOKUP(Tableau__3_Déplacements_2[[#This Row],[Id_Personne]],[1]!Tableau__2_Personnes_1[[Id_Personne]:[Age]],2)</f>
        <v>2</v>
      </c>
      <c r="F10578">
        <f>VLOOKUP(Tableau__3_Déplacements_2[[#This Row],[Id_Personne]],[1]!Tableau__2_Personnes_1[[Id_Personne]:[Age]],4)</f>
        <v>44</v>
      </c>
      <c r="G10578" t="s">
        <v>3</v>
      </c>
      <c r="H10578" t="s">
        <v>2</v>
      </c>
      <c r="I10578" t="s">
        <v>2601</v>
      </c>
      <c r="J10578">
        <v>1</v>
      </c>
      <c r="K10578">
        <v>36</v>
      </c>
      <c r="M10578">
        <v>56</v>
      </c>
      <c r="O10578" t="str">
        <f>IF(Tableau__3_Déplacements_2[[#This Row],[Ori]]=Tableau__3_Déplacements_2[[#This Row],[Des]],"local","metro")</f>
        <v>metro</v>
      </c>
      <c r="P10578">
        <v>15</v>
      </c>
      <c r="Q10578">
        <v>16</v>
      </c>
      <c r="R10578">
        <v>0</v>
      </c>
      <c r="S10578">
        <v>16</v>
      </c>
      <c r="T10578">
        <v>31</v>
      </c>
      <c r="U10578" t="s">
        <v>30</v>
      </c>
      <c r="V10578">
        <v>8</v>
      </c>
      <c r="W10578">
        <v>250</v>
      </c>
      <c r="X10578">
        <v>5</v>
      </c>
      <c r="Y10578">
        <v>318.95513888888888</v>
      </c>
      <c r="Z10578" s="1">
        <v>0</v>
      </c>
      <c r="AA10578" s="1"/>
    </row>
    <row r="10579" spans="1:27" x14ac:dyDescent="0.35">
      <c r="A10579">
        <v>807</v>
      </c>
      <c r="B10579" t="e">
        <f>VLOOKUP(Tableau__3_Déplacements_2[[#This Row],[Id_Menage]],[2]Ménages!$A$2:$AD$1503,32)</f>
        <v>#REF!</v>
      </c>
      <c r="C10579" t="s">
        <v>5</v>
      </c>
      <c r="D10579" t="s">
        <v>2597</v>
      </c>
      <c r="E10579">
        <f>VLOOKUP(Tableau__3_Déplacements_2[[#This Row],[Id_Personne]],[1]!Tableau__2_Personnes_1[[Id_Personne]:[Age]],2)</f>
        <v>1</v>
      </c>
      <c r="F10579">
        <f>VLOOKUP(Tableau__3_Déplacements_2[[#This Row],[Id_Personne]],[1]!Tableau__2_Personnes_1[[Id_Personne]:[Age]],4)</f>
        <v>17</v>
      </c>
      <c r="G10579" t="s">
        <v>13</v>
      </c>
      <c r="H10579" t="s">
        <v>22</v>
      </c>
      <c r="I10579" t="s">
        <v>2600</v>
      </c>
      <c r="J10579">
        <v>1</v>
      </c>
      <c r="K10579">
        <v>56</v>
      </c>
      <c r="M10579">
        <v>36</v>
      </c>
      <c r="O10579" t="str">
        <f>IF(Tableau__3_Déplacements_2[[#This Row],[Ori]]=Tableau__3_Déplacements_2[[#This Row],[Des]],"local","metro")</f>
        <v>metro</v>
      </c>
      <c r="P10579">
        <v>7</v>
      </c>
      <c r="Q10579">
        <v>16</v>
      </c>
      <c r="R10579">
        <v>0</v>
      </c>
      <c r="S10579">
        <v>16</v>
      </c>
      <c r="T10579">
        <v>45</v>
      </c>
      <c r="U10579" t="s">
        <v>30</v>
      </c>
      <c r="V10579">
        <v>8</v>
      </c>
      <c r="W10579">
        <v>250</v>
      </c>
      <c r="X10579">
        <v>3</v>
      </c>
      <c r="Y10579">
        <v>318.95513888888888</v>
      </c>
      <c r="Z10579" s="1">
        <v>0</v>
      </c>
      <c r="AA10579" s="1"/>
    </row>
    <row r="10580" spans="1:27" x14ac:dyDescent="0.35">
      <c r="A10580">
        <v>807</v>
      </c>
      <c r="B10580" t="e">
        <f>VLOOKUP(Tableau__3_Déplacements_2[[#This Row],[Id_Menage]],[2]Ménages!$A$2:$AD$1503,32)</f>
        <v>#REF!</v>
      </c>
      <c r="C10580" t="s">
        <v>5</v>
      </c>
      <c r="D10580" t="s">
        <v>2597</v>
      </c>
      <c r="E10580">
        <f>VLOOKUP(Tableau__3_Déplacements_2[[#This Row],[Id_Personne]],[1]!Tableau__2_Personnes_1[[Id_Personne]:[Age]],2)</f>
        <v>1</v>
      </c>
      <c r="F10580">
        <f>VLOOKUP(Tableau__3_Déplacements_2[[#This Row],[Id_Personne]],[1]!Tableau__2_Personnes_1[[Id_Personne]:[Age]],4)</f>
        <v>17</v>
      </c>
      <c r="G10580" t="s">
        <v>0</v>
      </c>
      <c r="H10580" t="s">
        <v>7</v>
      </c>
      <c r="I10580" t="s">
        <v>2599</v>
      </c>
      <c r="J10580">
        <v>1</v>
      </c>
      <c r="K10580">
        <v>56</v>
      </c>
      <c r="M10580">
        <v>40</v>
      </c>
      <c r="O10580" t="str">
        <f>IF(Tableau__3_Déplacements_2[[#This Row],[Ori]]=Tableau__3_Déplacements_2[[#This Row],[Des]],"local","metro")</f>
        <v>metro</v>
      </c>
      <c r="P10580">
        <v>8</v>
      </c>
      <c r="Q10580">
        <v>11</v>
      </c>
      <c r="R10580">
        <v>35</v>
      </c>
      <c r="S10580">
        <v>12</v>
      </c>
      <c r="T10580">
        <v>15</v>
      </c>
      <c r="U10580" t="s">
        <v>30</v>
      </c>
      <c r="V10580">
        <v>8</v>
      </c>
      <c r="W10580">
        <v>250</v>
      </c>
      <c r="X10580">
        <v>3</v>
      </c>
      <c r="Y10580">
        <v>318.95513888888888</v>
      </c>
      <c r="Z10580" s="1">
        <v>-1</v>
      </c>
      <c r="AA10580" s="1"/>
    </row>
    <row r="10581" spans="1:27" x14ac:dyDescent="0.35">
      <c r="A10581">
        <v>807</v>
      </c>
      <c r="B10581" t="e">
        <f>VLOOKUP(Tableau__3_Déplacements_2[[#This Row],[Id_Menage]],[2]Ménages!$A$2:$AD$1503,32)</f>
        <v>#REF!</v>
      </c>
      <c r="C10581" t="s">
        <v>5</v>
      </c>
      <c r="D10581" t="s">
        <v>2597</v>
      </c>
      <c r="E10581">
        <f>VLOOKUP(Tableau__3_Déplacements_2[[#This Row],[Id_Personne]],[1]!Tableau__2_Personnes_1[[Id_Personne]:[Age]],2)</f>
        <v>1</v>
      </c>
      <c r="F10581">
        <f>VLOOKUP(Tableau__3_Déplacements_2[[#This Row],[Id_Personne]],[1]!Tableau__2_Personnes_1[[Id_Personne]:[Age]],4)</f>
        <v>17</v>
      </c>
      <c r="G10581" t="s">
        <v>3</v>
      </c>
      <c r="H10581" t="s">
        <v>2</v>
      </c>
      <c r="I10581" t="s">
        <v>2598</v>
      </c>
      <c r="J10581">
        <v>1</v>
      </c>
      <c r="K10581">
        <v>40</v>
      </c>
      <c r="M10581">
        <v>56</v>
      </c>
      <c r="O10581" t="str">
        <f>IF(Tableau__3_Déplacements_2[[#This Row],[Ori]]=Tableau__3_Déplacements_2[[#This Row],[Des]],"local","metro")</f>
        <v>metro</v>
      </c>
      <c r="P10581">
        <v>15</v>
      </c>
      <c r="Q10581">
        <v>13</v>
      </c>
      <c r="R10581">
        <v>5</v>
      </c>
      <c r="S10581">
        <v>13</v>
      </c>
      <c r="T10581">
        <v>50</v>
      </c>
      <c r="U10581" t="s">
        <v>30</v>
      </c>
      <c r="V10581">
        <v>8</v>
      </c>
      <c r="W10581">
        <v>250</v>
      </c>
      <c r="X10581">
        <v>3</v>
      </c>
      <c r="Y10581">
        <v>318.95513888888888</v>
      </c>
      <c r="Z10581" s="1">
        <v>-1</v>
      </c>
      <c r="AA10581" s="1"/>
    </row>
    <row r="10582" spans="1:27" x14ac:dyDescent="0.35">
      <c r="A10582">
        <v>807</v>
      </c>
      <c r="B10582" t="e">
        <f>VLOOKUP(Tableau__3_Déplacements_2[[#This Row],[Id_Menage]],[2]Ménages!$A$2:$AD$1503,32)</f>
        <v>#REF!</v>
      </c>
      <c r="C10582" t="s">
        <v>5</v>
      </c>
      <c r="D10582" t="s">
        <v>2597</v>
      </c>
      <c r="E10582">
        <f>VLOOKUP(Tableau__3_Déplacements_2[[#This Row],[Id_Personne]],[1]!Tableau__2_Personnes_1[[Id_Personne]:[Age]],2)</f>
        <v>1</v>
      </c>
      <c r="F10582">
        <f>VLOOKUP(Tableau__3_Déplacements_2[[#This Row],[Id_Personne]],[1]!Tableau__2_Personnes_1[[Id_Personne]:[Age]],4)</f>
        <v>17</v>
      </c>
      <c r="G10582" t="s">
        <v>27</v>
      </c>
      <c r="H10582" t="s">
        <v>26</v>
      </c>
      <c r="I10582" t="s">
        <v>2596</v>
      </c>
      <c r="J10582">
        <v>1</v>
      </c>
      <c r="K10582">
        <v>36</v>
      </c>
      <c r="M10582">
        <v>56</v>
      </c>
      <c r="O10582" t="str">
        <f>IF(Tableau__3_Déplacements_2[[#This Row],[Ori]]=Tableau__3_Déplacements_2[[#This Row],[Des]],"local","metro")</f>
        <v>metro</v>
      </c>
      <c r="P10582">
        <v>15</v>
      </c>
      <c r="Q10582">
        <v>19</v>
      </c>
      <c r="R10582">
        <v>0</v>
      </c>
      <c r="S10582">
        <v>20</v>
      </c>
      <c r="T10582">
        <v>0</v>
      </c>
      <c r="U10582" t="s">
        <v>30</v>
      </c>
      <c r="V10582">
        <v>8</v>
      </c>
      <c r="W10582">
        <v>250</v>
      </c>
      <c r="X10582">
        <v>3</v>
      </c>
      <c r="Y10582">
        <v>318.95513888888888</v>
      </c>
      <c r="Z10582" s="1">
        <v>0</v>
      </c>
      <c r="AA10582" s="1"/>
    </row>
    <row r="10583" spans="1:27" x14ac:dyDescent="0.35">
      <c r="A10583">
        <v>807</v>
      </c>
      <c r="B10583" t="e">
        <f>VLOOKUP(Tableau__3_Déplacements_2[[#This Row],[Id_Menage]],[2]Ménages!$A$2:$AD$1503,32)</f>
        <v>#REF!</v>
      </c>
      <c r="C10583" t="s">
        <v>65</v>
      </c>
      <c r="D10583" t="s">
        <v>2594</v>
      </c>
      <c r="E10583">
        <f>VLOOKUP(Tableau__3_Déplacements_2[[#This Row],[Id_Personne]],[1]!Tableau__2_Personnes_1[[Id_Personne]:[Age]],2)</f>
        <v>2</v>
      </c>
      <c r="F10583">
        <f>VLOOKUP(Tableau__3_Déplacements_2[[#This Row],[Id_Personne]],[1]!Tableau__2_Personnes_1[[Id_Personne]:[Age]],4)</f>
        <v>10</v>
      </c>
      <c r="G10583" t="s">
        <v>0</v>
      </c>
      <c r="H10583" t="s">
        <v>7</v>
      </c>
      <c r="I10583" t="s">
        <v>2595</v>
      </c>
      <c r="J10583">
        <v>1</v>
      </c>
      <c r="K10583">
        <v>56</v>
      </c>
      <c r="M10583">
        <v>39</v>
      </c>
      <c r="O10583" t="str">
        <f>IF(Tableau__3_Déplacements_2[[#This Row],[Ori]]=Tableau__3_Déplacements_2[[#This Row],[Des]],"local","metro")</f>
        <v>metro</v>
      </c>
      <c r="P10583">
        <v>8</v>
      </c>
      <c r="Q10583">
        <v>7</v>
      </c>
      <c r="R10583">
        <v>30</v>
      </c>
      <c r="S10583">
        <v>7</v>
      </c>
      <c r="T10583">
        <v>45</v>
      </c>
      <c r="U10583" t="s">
        <v>30</v>
      </c>
      <c r="V10583">
        <v>8</v>
      </c>
      <c r="W10583">
        <v>100</v>
      </c>
      <c r="X10583">
        <v>5</v>
      </c>
      <c r="Y10583">
        <v>318.95513888888888</v>
      </c>
      <c r="Z10583" s="1">
        <v>-1</v>
      </c>
      <c r="AA10583" s="1"/>
    </row>
    <row r="10584" spans="1:27" x14ac:dyDescent="0.35">
      <c r="A10584">
        <v>807</v>
      </c>
      <c r="B10584" t="e">
        <f>VLOOKUP(Tableau__3_Déplacements_2[[#This Row],[Id_Menage]],[2]Ménages!$A$2:$AD$1503,32)</f>
        <v>#REF!</v>
      </c>
      <c r="C10584" t="s">
        <v>65</v>
      </c>
      <c r="D10584" t="s">
        <v>2594</v>
      </c>
      <c r="E10584">
        <f>VLOOKUP(Tableau__3_Déplacements_2[[#This Row],[Id_Personne]],[1]!Tableau__2_Personnes_1[[Id_Personne]:[Age]],2)</f>
        <v>2</v>
      </c>
      <c r="F10584">
        <f>VLOOKUP(Tableau__3_Déplacements_2[[#This Row],[Id_Personne]],[1]!Tableau__2_Personnes_1[[Id_Personne]:[Age]],4)</f>
        <v>10</v>
      </c>
      <c r="G10584" t="s">
        <v>3</v>
      </c>
      <c r="H10584" t="s">
        <v>2</v>
      </c>
      <c r="I10584" t="s">
        <v>2593</v>
      </c>
      <c r="J10584">
        <v>1</v>
      </c>
      <c r="K10584">
        <v>39</v>
      </c>
      <c r="M10584">
        <v>56</v>
      </c>
      <c r="O10584" t="str">
        <f>IF(Tableau__3_Déplacements_2[[#This Row],[Ori]]=Tableau__3_Déplacements_2[[#This Row],[Des]],"local","metro")</f>
        <v>metro</v>
      </c>
      <c r="P10584">
        <v>15</v>
      </c>
      <c r="Q10584">
        <v>11</v>
      </c>
      <c r="R10584">
        <v>0</v>
      </c>
      <c r="S10584">
        <v>11</v>
      </c>
      <c r="T10584">
        <v>16</v>
      </c>
      <c r="U10584" t="s">
        <v>30</v>
      </c>
      <c r="V10584">
        <v>8</v>
      </c>
      <c r="W10584">
        <v>100</v>
      </c>
      <c r="X10584">
        <v>5</v>
      </c>
      <c r="Y10584">
        <v>318.95513888888888</v>
      </c>
      <c r="Z10584" s="1">
        <v>0</v>
      </c>
      <c r="AA10584" s="1"/>
    </row>
    <row r="10585" spans="1:27" x14ac:dyDescent="0.35">
      <c r="A10585">
        <v>808</v>
      </c>
      <c r="B10585" t="e">
        <f>VLOOKUP(Tableau__3_Déplacements_2[[#This Row],[Id_Menage]],[2]Ménages!$A$2:$AD$1503,32)</f>
        <v>#REF!</v>
      </c>
      <c r="C10585" t="s">
        <v>16</v>
      </c>
      <c r="D10585" t="s">
        <v>2591</v>
      </c>
      <c r="E10585">
        <f>VLOOKUP(Tableau__3_Déplacements_2[[#This Row],[Id_Personne]],[1]!Tableau__2_Personnes_1[[Id_Personne]:[Age]],2)</f>
        <v>1</v>
      </c>
      <c r="F10585">
        <f>VLOOKUP(Tableau__3_Déplacements_2[[#This Row],[Id_Personne]],[1]!Tableau__2_Personnes_1[[Id_Personne]:[Age]],4)</f>
        <v>60</v>
      </c>
      <c r="G10585" t="s">
        <v>0</v>
      </c>
      <c r="H10585" t="s">
        <v>7</v>
      </c>
      <c r="I10585" t="s">
        <v>2592</v>
      </c>
      <c r="J10585">
        <v>1</v>
      </c>
      <c r="K10585">
        <v>56</v>
      </c>
      <c r="M10585">
        <v>56</v>
      </c>
      <c r="O10585" t="str">
        <f>IF(Tableau__3_Déplacements_2[[#This Row],[Ori]]=Tableau__3_Déplacements_2[[#This Row],[Des]],"local","metro")</f>
        <v>local</v>
      </c>
      <c r="P10585">
        <v>12</v>
      </c>
      <c r="Q10585">
        <v>10</v>
      </c>
      <c r="R10585">
        <v>0</v>
      </c>
      <c r="S10585">
        <v>10</v>
      </c>
      <c r="T10585">
        <v>10</v>
      </c>
      <c r="U10585" t="s">
        <v>0</v>
      </c>
      <c r="V10585">
        <v>1</v>
      </c>
      <c r="W10585">
        <v>0</v>
      </c>
      <c r="X10585">
        <v>5</v>
      </c>
      <c r="Y10585">
        <v>318.95513888888888</v>
      </c>
      <c r="Z10585" s="1">
        <v>0</v>
      </c>
      <c r="AA10585" s="1"/>
    </row>
    <row r="10586" spans="1:27" x14ac:dyDescent="0.35">
      <c r="A10586">
        <v>808</v>
      </c>
      <c r="B10586" t="e">
        <f>VLOOKUP(Tableau__3_Déplacements_2[[#This Row],[Id_Menage]],[2]Ménages!$A$2:$AD$1503,32)</f>
        <v>#REF!</v>
      </c>
      <c r="C10586" t="s">
        <v>16</v>
      </c>
      <c r="D10586" t="s">
        <v>2591</v>
      </c>
      <c r="E10586">
        <f>VLOOKUP(Tableau__3_Déplacements_2[[#This Row],[Id_Personne]],[1]!Tableau__2_Personnes_1[[Id_Personne]:[Age]],2)</f>
        <v>1</v>
      </c>
      <c r="F10586">
        <f>VLOOKUP(Tableau__3_Déplacements_2[[#This Row],[Id_Personne]],[1]!Tableau__2_Personnes_1[[Id_Personne]:[Age]],4)</f>
        <v>60</v>
      </c>
      <c r="G10586" t="s">
        <v>3</v>
      </c>
      <c r="H10586" t="s">
        <v>2</v>
      </c>
      <c r="I10586" t="s">
        <v>2590</v>
      </c>
      <c r="J10586">
        <v>1</v>
      </c>
      <c r="K10586">
        <v>56</v>
      </c>
      <c r="M10586">
        <v>56</v>
      </c>
      <c r="O10586" t="str">
        <f>IF(Tableau__3_Déplacements_2[[#This Row],[Ori]]=Tableau__3_Déplacements_2[[#This Row],[Des]],"local","metro")</f>
        <v>local</v>
      </c>
      <c r="P10586">
        <v>15</v>
      </c>
      <c r="Q10586">
        <v>12</v>
      </c>
      <c r="R10586">
        <v>0</v>
      </c>
      <c r="S10586">
        <v>12</v>
      </c>
      <c r="T10586">
        <v>10</v>
      </c>
      <c r="U10586" t="s">
        <v>0</v>
      </c>
      <c r="V10586">
        <v>1</v>
      </c>
      <c r="W10586">
        <v>0</v>
      </c>
      <c r="X10586">
        <v>5</v>
      </c>
      <c r="Y10586">
        <v>318.95513888888888</v>
      </c>
      <c r="Z10586" s="1">
        <v>0</v>
      </c>
      <c r="AA10586" s="1"/>
    </row>
    <row r="10587" spans="1:27" x14ac:dyDescent="0.35">
      <c r="A10587">
        <v>808</v>
      </c>
      <c r="B10587" t="e">
        <f>VLOOKUP(Tableau__3_Déplacements_2[[#This Row],[Id_Menage]],[2]Ménages!$A$2:$AD$1503,32)</f>
        <v>#REF!</v>
      </c>
      <c r="C10587" t="s">
        <v>11</v>
      </c>
      <c r="D10587" t="s">
        <v>2588</v>
      </c>
      <c r="E10587">
        <f>VLOOKUP(Tableau__3_Déplacements_2[[#This Row],[Id_Personne]],[1]!Tableau__2_Personnes_1[[Id_Personne]:[Age]],2)</f>
        <v>2</v>
      </c>
      <c r="F10587">
        <f>VLOOKUP(Tableau__3_Déplacements_2[[#This Row],[Id_Personne]],[1]!Tableau__2_Personnes_1[[Id_Personne]:[Age]],4)</f>
        <v>56</v>
      </c>
      <c r="G10587" t="s">
        <v>3</v>
      </c>
      <c r="H10587" t="s">
        <v>2</v>
      </c>
      <c r="I10587" t="s">
        <v>2589</v>
      </c>
      <c r="J10587">
        <v>1</v>
      </c>
      <c r="K10587">
        <v>62</v>
      </c>
      <c r="M10587">
        <v>56</v>
      </c>
      <c r="O10587" t="str">
        <f>IF(Tableau__3_Déplacements_2[[#This Row],[Ori]]=Tableau__3_Déplacements_2[[#This Row],[Des]],"local","metro")</f>
        <v>metro</v>
      </c>
      <c r="P10587">
        <v>15</v>
      </c>
      <c r="Q10587">
        <v>13</v>
      </c>
      <c r="R10587">
        <v>0</v>
      </c>
      <c r="S10587">
        <v>13</v>
      </c>
      <c r="T10587">
        <v>21</v>
      </c>
      <c r="U10587" t="s">
        <v>30</v>
      </c>
      <c r="V10587">
        <v>8</v>
      </c>
      <c r="W10587">
        <v>100</v>
      </c>
      <c r="X10587">
        <v>5</v>
      </c>
      <c r="Y10587">
        <v>318.95513888888888</v>
      </c>
      <c r="Z10587" s="1">
        <v>0</v>
      </c>
      <c r="AA10587" s="1"/>
    </row>
    <row r="10588" spans="1:27" x14ac:dyDescent="0.35">
      <c r="A10588">
        <v>808</v>
      </c>
      <c r="B10588" t="e">
        <f>VLOOKUP(Tableau__3_Déplacements_2[[#This Row],[Id_Menage]],[2]Ménages!$A$2:$AD$1503,32)</f>
        <v>#REF!</v>
      </c>
      <c r="C10588" t="s">
        <v>11</v>
      </c>
      <c r="D10588" t="s">
        <v>2588</v>
      </c>
      <c r="E10588">
        <f>VLOOKUP(Tableau__3_Déplacements_2[[#This Row],[Id_Personne]],[1]!Tableau__2_Personnes_1[[Id_Personne]:[Age]],2)</f>
        <v>2</v>
      </c>
      <c r="F10588">
        <f>VLOOKUP(Tableau__3_Déplacements_2[[#This Row],[Id_Personne]],[1]!Tableau__2_Personnes_1[[Id_Personne]:[Age]],4)</f>
        <v>56</v>
      </c>
      <c r="G10588" t="s">
        <v>0</v>
      </c>
      <c r="H10588" t="s">
        <v>7</v>
      </c>
      <c r="I10588" t="s">
        <v>2587</v>
      </c>
      <c r="J10588">
        <v>1</v>
      </c>
      <c r="K10588">
        <v>56</v>
      </c>
      <c r="M10588">
        <v>62</v>
      </c>
      <c r="O10588" t="str">
        <f>IF(Tableau__3_Déplacements_2[[#This Row],[Ori]]=Tableau__3_Déplacements_2[[#This Row],[Des]],"local","metro")</f>
        <v>metro</v>
      </c>
      <c r="P10588">
        <v>5</v>
      </c>
      <c r="Q10588">
        <v>10</v>
      </c>
      <c r="R10588">
        <v>0</v>
      </c>
      <c r="S10588">
        <v>10</v>
      </c>
      <c r="T10588">
        <v>21</v>
      </c>
      <c r="U10588" t="s">
        <v>30</v>
      </c>
      <c r="V10588">
        <v>8</v>
      </c>
      <c r="W10588">
        <v>100</v>
      </c>
      <c r="X10588">
        <v>5</v>
      </c>
      <c r="Y10588">
        <v>318.95513888888888</v>
      </c>
      <c r="Z10588" s="1">
        <v>0</v>
      </c>
      <c r="AA10588" s="1"/>
    </row>
    <row r="10589" spans="1:27" x14ac:dyDescent="0.35">
      <c r="A10589">
        <v>808</v>
      </c>
      <c r="B10589" t="e">
        <f>VLOOKUP(Tableau__3_Déplacements_2[[#This Row],[Id_Menage]],[2]Ménages!$A$2:$AD$1503,32)</f>
        <v>#REF!</v>
      </c>
      <c r="C10589" t="s">
        <v>5</v>
      </c>
      <c r="D10589" t="s">
        <v>2583</v>
      </c>
      <c r="E10589">
        <f>VLOOKUP(Tableau__3_Déplacements_2[[#This Row],[Id_Personne]],[1]!Tableau__2_Personnes_1[[Id_Personne]:[Age]],2)</f>
        <v>2</v>
      </c>
      <c r="F10589">
        <f>VLOOKUP(Tableau__3_Déplacements_2[[#This Row],[Id_Personne]],[1]!Tableau__2_Personnes_1[[Id_Personne]:[Age]],4)</f>
        <v>30</v>
      </c>
      <c r="G10589" t="s">
        <v>13</v>
      </c>
      <c r="H10589" t="s">
        <v>22</v>
      </c>
      <c r="I10589" t="s">
        <v>2586</v>
      </c>
      <c r="J10589">
        <v>1</v>
      </c>
      <c r="K10589">
        <v>59</v>
      </c>
      <c r="M10589">
        <v>58</v>
      </c>
      <c r="O10589" t="str">
        <f>IF(Tableau__3_Déplacements_2[[#This Row],[Ori]]=Tableau__3_Déplacements_2[[#This Row],[Des]],"local","metro")</f>
        <v>metro</v>
      </c>
      <c r="P10589">
        <v>3</v>
      </c>
      <c r="Q10589">
        <v>14</v>
      </c>
      <c r="R10589">
        <v>0</v>
      </c>
      <c r="S10589">
        <v>14</v>
      </c>
      <c r="T10589">
        <v>7</v>
      </c>
      <c r="U10589" t="s">
        <v>8</v>
      </c>
      <c r="V10589">
        <v>5</v>
      </c>
      <c r="W10589">
        <v>100</v>
      </c>
      <c r="X10589">
        <v>5</v>
      </c>
      <c r="Y10589">
        <v>318.95513888888888</v>
      </c>
      <c r="Z10589" s="1">
        <v>0</v>
      </c>
      <c r="AA10589" s="1"/>
    </row>
    <row r="10590" spans="1:27" x14ac:dyDescent="0.35">
      <c r="A10590">
        <v>808</v>
      </c>
      <c r="B10590" t="e">
        <f>VLOOKUP(Tableau__3_Déplacements_2[[#This Row],[Id_Menage]],[2]Ménages!$A$2:$AD$1503,32)</f>
        <v>#REF!</v>
      </c>
      <c r="C10590" t="s">
        <v>5</v>
      </c>
      <c r="D10590" t="s">
        <v>2583</v>
      </c>
      <c r="E10590">
        <f>VLOOKUP(Tableau__3_Déplacements_2[[#This Row],[Id_Personne]],[1]!Tableau__2_Personnes_1[[Id_Personne]:[Age]],2)</f>
        <v>2</v>
      </c>
      <c r="F10590">
        <f>VLOOKUP(Tableau__3_Déplacements_2[[#This Row],[Id_Personne]],[1]!Tableau__2_Personnes_1[[Id_Personne]:[Age]],4)</f>
        <v>30</v>
      </c>
      <c r="G10590" t="s">
        <v>27</v>
      </c>
      <c r="H10590" t="s">
        <v>26</v>
      </c>
      <c r="I10590" t="s">
        <v>2585</v>
      </c>
      <c r="J10590">
        <v>1</v>
      </c>
      <c r="K10590">
        <v>58</v>
      </c>
      <c r="M10590">
        <v>56</v>
      </c>
      <c r="O10590" t="str">
        <f>IF(Tableau__3_Déplacements_2[[#This Row],[Ori]]=Tableau__3_Déplacements_2[[#This Row],[Des]],"local","metro")</f>
        <v>metro</v>
      </c>
      <c r="P10590">
        <v>15</v>
      </c>
      <c r="Q10590">
        <v>19</v>
      </c>
      <c r="R10590">
        <v>0</v>
      </c>
      <c r="S10590">
        <v>19</v>
      </c>
      <c r="T10590">
        <v>40</v>
      </c>
      <c r="U10590" t="s">
        <v>8</v>
      </c>
      <c r="V10590">
        <v>5</v>
      </c>
      <c r="W10590">
        <v>150</v>
      </c>
      <c r="X10590">
        <v>5</v>
      </c>
      <c r="Y10590">
        <v>318.95513888888888</v>
      </c>
      <c r="Z10590" s="1">
        <v>0</v>
      </c>
      <c r="AA10590" s="1"/>
    </row>
    <row r="10591" spans="1:27" x14ac:dyDescent="0.35">
      <c r="A10591">
        <v>808</v>
      </c>
      <c r="B10591" t="e">
        <f>VLOOKUP(Tableau__3_Déplacements_2[[#This Row],[Id_Menage]],[2]Ménages!$A$2:$AD$1503,32)</f>
        <v>#REF!</v>
      </c>
      <c r="C10591" t="s">
        <v>5</v>
      </c>
      <c r="D10591" t="s">
        <v>2583</v>
      </c>
      <c r="E10591">
        <f>VLOOKUP(Tableau__3_Déplacements_2[[#This Row],[Id_Personne]],[1]!Tableau__2_Personnes_1[[Id_Personne]:[Age]],2)</f>
        <v>2</v>
      </c>
      <c r="F10591">
        <f>VLOOKUP(Tableau__3_Déplacements_2[[#This Row],[Id_Personne]],[1]!Tableau__2_Personnes_1[[Id_Personne]:[Age]],4)</f>
        <v>30</v>
      </c>
      <c r="G10591" t="s">
        <v>3</v>
      </c>
      <c r="H10591" t="s">
        <v>2</v>
      </c>
      <c r="I10591" t="s">
        <v>2584</v>
      </c>
      <c r="J10591">
        <v>1</v>
      </c>
      <c r="K10591">
        <v>58</v>
      </c>
      <c r="M10591">
        <v>59</v>
      </c>
      <c r="O10591" t="str">
        <f>IF(Tableau__3_Déplacements_2[[#This Row],[Ori]]=Tableau__3_Déplacements_2[[#This Row],[Des]],"local","metro")</f>
        <v>metro</v>
      </c>
      <c r="P10591">
        <v>6</v>
      </c>
      <c r="Q10591">
        <v>12</v>
      </c>
      <c r="R10591">
        <v>10</v>
      </c>
      <c r="S10591">
        <v>12</v>
      </c>
      <c r="T10591">
        <v>17</v>
      </c>
      <c r="U10591" t="s">
        <v>8</v>
      </c>
      <c r="V10591">
        <v>5</v>
      </c>
      <c r="W10591">
        <v>100</v>
      </c>
      <c r="X10591">
        <v>5</v>
      </c>
      <c r="Y10591">
        <v>318.95513888888888</v>
      </c>
      <c r="Z10591" s="1">
        <v>-1</v>
      </c>
      <c r="AA10591" s="1"/>
    </row>
    <row r="10592" spans="1:27" x14ac:dyDescent="0.35">
      <c r="A10592">
        <v>808</v>
      </c>
      <c r="B10592" t="e">
        <f>VLOOKUP(Tableau__3_Déplacements_2[[#This Row],[Id_Menage]],[2]Ménages!$A$2:$AD$1503,32)</f>
        <v>#REF!</v>
      </c>
      <c r="C10592" t="s">
        <v>5</v>
      </c>
      <c r="D10592" t="s">
        <v>2583</v>
      </c>
      <c r="E10592">
        <f>VLOOKUP(Tableau__3_Déplacements_2[[#This Row],[Id_Personne]],[1]!Tableau__2_Personnes_1[[Id_Personne]:[Age]],2)</f>
        <v>2</v>
      </c>
      <c r="F10592">
        <f>VLOOKUP(Tableau__3_Déplacements_2[[#This Row],[Id_Personne]],[1]!Tableau__2_Personnes_1[[Id_Personne]:[Age]],4)</f>
        <v>30</v>
      </c>
      <c r="G10592" t="s">
        <v>0</v>
      </c>
      <c r="H10592" t="s">
        <v>7</v>
      </c>
      <c r="I10592" t="s">
        <v>2582</v>
      </c>
      <c r="J10592">
        <v>1</v>
      </c>
      <c r="K10592">
        <v>56</v>
      </c>
      <c r="M10592">
        <v>58</v>
      </c>
      <c r="O10592" t="str">
        <f>IF(Tableau__3_Déplacements_2[[#This Row],[Ori]]=Tableau__3_Déplacements_2[[#This Row],[Des]],"local","metro")</f>
        <v>metro</v>
      </c>
      <c r="P10592">
        <v>3</v>
      </c>
      <c r="Q10592">
        <v>8</v>
      </c>
      <c r="R10592">
        <v>10</v>
      </c>
      <c r="S10592">
        <v>8</v>
      </c>
      <c r="T10592">
        <v>25</v>
      </c>
      <c r="U10592" t="s">
        <v>8</v>
      </c>
      <c r="V10592">
        <v>5</v>
      </c>
      <c r="W10592">
        <v>150</v>
      </c>
      <c r="X10592">
        <v>5</v>
      </c>
      <c r="Y10592">
        <v>318.95513888888888</v>
      </c>
      <c r="Z10592" s="1">
        <v>-1</v>
      </c>
      <c r="AA10592" s="1"/>
    </row>
    <row r="10593" spans="1:27" x14ac:dyDescent="0.35">
      <c r="A10593">
        <v>808</v>
      </c>
      <c r="B10593" t="e">
        <f>VLOOKUP(Tableau__3_Déplacements_2[[#This Row],[Id_Menage]],[2]Ménages!$A$2:$AD$1503,32)</f>
        <v>#REF!</v>
      </c>
      <c r="C10593" t="s">
        <v>65</v>
      </c>
      <c r="D10593" t="s">
        <v>2580</v>
      </c>
      <c r="E10593">
        <f>VLOOKUP(Tableau__3_Déplacements_2[[#This Row],[Id_Personne]],[1]!Tableau__2_Personnes_1[[Id_Personne]:[Age]],2)</f>
        <v>2</v>
      </c>
      <c r="F10593">
        <f>VLOOKUP(Tableau__3_Déplacements_2[[#This Row],[Id_Personne]],[1]!Tableau__2_Personnes_1[[Id_Personne]:[Age]],4)</f>
        <v>28</v>
      </c>
      <c r="G10593" t="s">
        <v>3</v>
      </c>
      <c r="H10593" t="s">
        <v>2</v>
      </c>
      <c r="I10593" t="s">
        <v>2581</v>
      </c>
      <c r="J10593">
        <v>1</v>
      </c>
      <c r="K10593">
        <v>63</v>
      </c>
      <c r="M10593">
        <v>56</v>
      </c>
      <c r="O10593" t="str">
        <f>IF(Tableau__3_Déplacements_2[[#This Row],[Ori]]=Tableau__3_Déplacements_2[[#This Row],[Des]],"local","metro")</f>
        <v>metro</v>
      </c>
      <c r="P10593">
        <v>15</v>
      </c>
      <c r="Q10593">
        <v>20</v>
      </c>
      <c r="R10593">
        <v>0</v>
      </c>
      <c r="S10593">
        <v>21</v>
      </c>
      <c r="T10593">
        <v>0</v>
      </c>
      <c r="U10593" t="s">
        <v>30</v>
      </c>
      <c r="V10593">
        <v>8</v>
      </c>
      <c r="W10593">
        <v>250</v>
      </c>
      <c r="X10593">
        <v>4</v>
      </c>
      <c r="Y10593">
        <v>318.95513888888888</v>
      </c>
      <c r="Z10593" s="1">
        <v>0</v>
      </c>
      <c r="AA10593" s="1"/>
    </row>
    <row r="10594" spans="1:27" x14ac:dyDescent="0.35">
      <c r="A10594">
        <v>808</v>
      </c>
      <c r="B10594" t="e">
        <f>VLOOKUP(Tableau__3_Déplacements_2[[#This Row],[Id_Menage]],[2]Ménages!$A$2:$AD$1503,32)</f>
        <v>#REF!</v>
      </c>
      <c r="C10594" t="s">
        <v>65</v>
      </c>
      <c r="D10594" t="s">
        <v>2580</v>
      </c>
      <c r="E10594">
        <f>VLOOKUP(Tableau__3_Déplacements_2[[#This Row],[Id_Personne]],[1]!Tableau__2_Personnes_1[[Id_Personne]:[Age]],2)</f>
        <v>2</v>
      </c>
      <c r="F10594">
        <f>VLOOKUP(Tableau__3_Déplacements_2[[#This Row],[Id_Personne]],[1]!Tableau__2_Personnes_1[[Id_Personne]:[Age]],4)</f>
        <v>28</v>
      </c>
      <c r="G10594" t="s">
        <v>0</v>
      </c>
      <c r="H10594" t="s">
        <v>7</v>
      </c>
      <c r="I10594" t="s">
        <v>2579</v>
      </c>
      <c r="J10594">
        <v>1</v>
      </c>
      <c r="K10594">
        <v>56</v>
      </c>
      <c r="M10594">
        <v>63</v>
      </c>
      <c r="O10594" t="str">
        <f>IF(Tableau__3_Déplacements_2[[#This Row],[Ori]]=Tableau__3_Déplacements_2[[#This Row],[Des]],"local","metro")</f>
        <v>metro</v>
      </c>
      <c r="P10594">
        <v>3</v>
      </c>
      <c r="Q10594">
        <v>8</v>
      </c>
      <c r="R10594">
        <v>0</v>
      </c>
      <c r="S10594">
        <v>8</v>
      </c>
      <c r="T10594">
        <v>30</v>
      </c>
      <c r="U10594" t="s">
        <v>8</v>
      </c>
      <c r="V10594">
        <v>5</v>
      </c>
      <c r="W10594">
        <v>250</v>
      </c>
      <c r="X10594">
        <v>4</v>
      </c>
      <c r="Y10594">
        <v>318.95513888888888</v>
      </c>
      <c r="Z10594" s="1">
        <v>0</v>
      </c>
      <c r="AA10594" s="1"/>
    </row>
    <row r="10595" spans="1:27" x14ac:dyDescent="0.35">
      <c r="A10595">
        <v>809</v>
      </c>
      <c r="B10595" t="e">
        <f>VLOOKUP(Tableau__3_Déplacements_2[[#This Row],[Id_Menage]],[2]Ménages!$A$2:$AD$1503,32)</f>
        <v>#REF!</v>
      </c>
      <c r="C10595" t="s">
        <v>11</v>
      </c>
      <c r="D10595" t="s">
        <v>2575</v>
      </c>
      <c r="E10595">
        <f>VLOOKUP(Tableau__3_Déplacements_2[[#This Row],[Id_Personne]],[1]!Tableau__2_Personnes_1[[Id_Personne]:[Age]],2)</f>
        <v>2</v>
      </c>
      <c r="F10595">
        <f>VLOOKUP(Tableau__3_Déplacements_2[[#This Row],[Id_Personne]],[1]!Tableau__2_Personnes_1[[Id_Personne]:[Age]],4)</f>
        <v>35</v>
      </c>
      <c r="G10595" t="s">
        <v>27</v>
      </c>
      <c r="H10595" t="s">
        <v>26</v>
      </c>
      <c r="I10595" t="s">
        <v>2578</v>
      </c>
      <c r="J10595">
        <v>1</v>
      </c>
      <c r="K10595">
        <v>100</v>
      </c>
      <c r="M10595">
        <v>56</v>
      </c>
      <c r="O10595" t="str">
        <f>IF(Tableau__3_Déplacements_2[[#This Row],[Ori]]=Tableau__3_Déplacements_2[[#This Row],[Des]],"local","metro")</f>
        <v>metro</v>
      </c>
      <c r="P10595">
        <v>15</v>
      </c>
      <c r="Q10595">
        <v>18</v>
      </c>
      <c r="R10595">
        <v>0</v>
      </c>
      <c r="S10595">
        <v>18</v>
      </c>
      <c r="T10595">
        <v>30</v>
      </c>
      <c r="U10595" t="s">
        <v>30</v>
      </c>
      <c r="V10595">
        <v>8</v>
      </c>
      <c r="W10595">
        <v>200</v>
      </c>
      <c r="X10595">
        <v>3</v>
      </c>
      <c r="Y10595">
        <v>318.95513888888888</v>
      </c>
      <c r="Z10595" s="1">
        <v>0</v>
      </c>
      <c r="AA10595" s="1"/>
    </row>
    <row r="10596" spans="1:27" x14ac:dyDescent="0.35">
      <c r="A10596">
        <v>809</v>
      </c>
      <c r="B10596" t="e">
        <f>VLOOKUP(Tableau__3_Déplacements_2[[#This Row],[Id_Menage]],[2]Ménages!$A$2:$AD$1503,32)</f>
        <v>#REF!</v>
      </c>
      <c r="C10596" t="s">
        <v>11</v>
      </c>
      <c r="D10596" t="s">
        <v>2575</v>
      </c>
      <c r="E10596">
        <f>VLOOKUP(Tableau__3_Déplacements_2[[#This Row],[Id_Personne]],[1]!Tableau__2_Personnes_1[[Id_Personne]:[Age]],2)</f>
        <v>2</v>
      </c>
      <c r="F10596">
        <f>VLOOKUP(Tableau__3_Déplacements_2[[#This Row],[Id_Personne]],[1]!Tableau__2_Personnes_1[[Id_Personne]:[Age]],4)</f>
        <v>35</v>
      </c>
      <c r="G10596" t="s">
        <v>3</v>
      </c>
      <c r="H10596" t="s">
        <v>2</v>
      </c>
      <c r="I10596" t="s">
        <v>2577</v>
      </c>
      <c r="J10596">
        <v>1</v>
      </c>
      <c r="K10596">
        <v>100</v>
      </c>
      <c r="M10596">
        <v>56</v>
      </c>
      <c r="O10596" t="str">
        <f>IF(Tableau__3_Déplacements_2[[#This Row],[Ori]]=Tableau__3_Déplacements_2[[#This Row],[Des]],"local","metro")</f>
        <v>metro</v>
      </c>
      <c r="P10596">
        <v>2</v>
      </c>
      <c r="Q10596">
        <v>12</v>
      </c>
      <c r="R10596">
        <v>0</v>
      </c>
      <c r="S10596">
        <v>12</v>
      </c>
      <c r="T10596">
        <v>22</v>
      </c>
      <c r="U10596" t="s">
        <v>30</v>
      </c>
      <c r="V10596">
        <v>8</v>
      </c>
      <c r="W10596">
        <v>200</v>
      </c>
      <c r="X10596">
        <v>2</v>
      </c>
      <c r="Y10596">
        <v>318.95513888888888</v>
      </c>
      <c r="Z10596" s="1">
        <v>0</v>
      </c>
      <c r="AA10596" s="1"/>
    </row>
    <row r="10597" spans="1:27" x14ac:dyDescent="0.35">
      <c r="A10597">
        <v>809</v>
      </c>
      <c r="B10597" t="e">
        <f>VLOOKUP(Tableau__3_Déplacements_2[[#This Row],[Id_Menage]],[2]Ménages!$A$2:$AD$1503,32)</f>
        <v>#REF!</v>
      </c>
      <c r="C10597" t="s">
        <v>11</v>
      </c>
      <c r="D10597" t="s">
        <v>2575</v>
      </c>
      <c r="E10597">
        <f>VLOOKUP(Tableau__3_Déplacements_2[[#This Row],[Id_Personne]],[1]!Tableau__2_Personnes_1[[Id_Personne]:[Age]],2)</f>
        <v>2</v>
      </c>
      <c r="F10597">
        <f>VLOOKUP(Tableau__3_Déplacements_2[[#This Row],[Id_Personne]],[1]!Tableau__2_Personnes_1[[Id_Personne]:[Age]],4)</f>
        <v>35</v>
      </c>
      <c r="G10597" t="s">
        <v>0</v>
      </c>
      <c r="H10597" t="s">
        <v>7</v>
      </c>
      <c r="I10597" t="s">
        <v>2576</v>
      </c>
      <c r="J10597">
        <v>1</v>
      </c>
      <c r="K10597">
        <v>56</v>
      </c>
      <c r="M10597">
        <v>100</v>
      </c>
      <c r="O10597" t="str">
        <f>IF(Tableau__3_Déplacements_2[[#This Row],[Ori]]=Tableau__3_Déplacements_2[[#This Row],[Des]],"local","metro")</f>
        <v>metro</v>
      </c>
      <c r="P10597">
        <v>3</v>
      </c>
      <c r="Q10597">
        <v>8</v>
      </c>
      <c r="R10597">
        <v>0</v>
      </c>
      <c r="S10597">
        <v>8</v>
      </c>
      <c r="T10597">
        <v>27</v>
      </c>
      <c r="U10597" t="s">
        <v>30</v>
      </c>
      <c r="V10597">
        <v>8</v>
      </c>
      <c r="W10597">
        <v>200</v>
      </c>
      <c r="X10597">
        <v>3</v>
      </c>
      <c r="Y10597">
        <v>318.95513888888888</v>
      </c>
      <c r="Z10597" s="1">
        <v>0</v>
      </c>
      <c r="AA10597" s="1"/>
    </row>
    <row r="10598" spans="1:27" x14ac:dyDescent="0.35">
      <c r="A10598">
        <v>809</v>
      </c>
      <c r="B10598" t="e">
        <f>VLOOKUP(Tableau__3_Déplacements_2[[#This Row],[Id_Menage]],[2]Ménages!$A$2:$AD$1503,32)</f>
        <v>#REF!</v>
      </c>
      <c r="C10598" t="s">
        <v>11</v>
      </c>
      <c r="D10598" t="s">
        <v>2575</v>
      </c>
      <c r="E10598">
        <f>VLOOKUP(Tableau__3_Déplacements_2[[#This Row],[Id_Personne]],[1]!Tableau__2_Personnes_1[[Id_Personne]:[Age]],2)</f>
        <v>2</v>
      </c>
      <c r="F10598">
        <f>VLOOKUP(Tableau__3_Déplacements_2[[#This Row],[Id_Personne]],[1]!Tableau__2_Personnes_1[[Id_Personne]:[Age]],4)</f>
        <v>35</v>
      </c>
      <c r="G10598" t="s">
        <v>13</v>
      </c>
      <c r="H10598" t="s">
        <v>22</v>
      </c>
      <c r="I10598" t="s">
        <v>2574</v>
      </c>
      <c r="J10598">
        <v>1</v>
      </c>
      <c r="K10598">
        <v>56</v>
      </c>
      <c r="M10598">
        <v>100</v>
      </c>
      <c r="O10598" t="str">
        <f>IF(Tableau__3_Déplacements_2[[#This Row],[Ori]]=Tableau__3_Déplacements_2[[#This Row],[Des]],"local","metro")</f>
        <v>metro</v>
      </c>
      <c r="P10598">
        <v>3</v>
      </c>
      <c r="Q10598">
        <v>13</v>
      </c>
      <c r="R10598">
        <v>30</v>
      </c>
      <c r="S10598">
        <v>14</v>
      </c>
      <c r="T10598">
        <v>2</v>
      </c>
      <c r="U10598" t="s">
        <v>30</v>
      </c>
      <c r="V10598">
        <v>8</v>
      </c>
      <c r="W10598">
        <v>200</v>
      </c>
      <c r="X10598">
        <v>1</v>
      </c>
      <c r="Y10598">
        <v>318.95513888888888</v>
      </c>
      <c r="Z10598" s="1">
        <v>-1</v>
      </c>
      <c r="AA10598" s="1"/>
    </row>
    <row r="10599" spans="1:27" x14ac:dyDescent="0.35">
      <c r="A10599">
        <v>809</v>
      </c>
      <c r="B10599" t="e">
        <f>VLOOKUP(Tableau__3_Déplacements_2[[#This Row],[Id_Menage]],[2]Ménages!$A$2:$AD$1503,32)</f>
        <v>#REF!</v>
      </c>
      <c r="C10599" t="s">
        <v>5</v>
      </c>
      <c r="D10599" t="s">
        <v>2571</v>
      </c>
      <c r="E10599">
        <f>VLOOKUP(Tableau__3_Déplacements_2[[#This Row],[Id_Personne]],[1]!Tableau__2_Personnes_1[[Id_Personne]:[Age]],2)</f>
        <v>1</v>
      </c>
      <c r="F10599">
        <f>VLOOKUP(Tableau__3_Déplacements_2[[#This Row],[Id_Personne]],[1]!Tableau__2_Personnes_1[[Id_Personne]:[Age]],4)</f>
        <v>19</v>
      </c>
      <c r="G10599" t="s">
        <v>3</v>
      </c>
      <c r="H10599" t="s">
        <v>2</v>
      </c>
      <c r="I10599" t="s">
        <v>2573</v>
      </c>
      <c r="J10599">
        <v>1</v>
      </c>
      <c r="K10599">
        <v>62</v>
      </c>
      <c r="M10599">
        <v>61</v>
      </c>
      <c r="O10599" t="str">
        <f>IF(Tableau__3_Déplacements_2[[#This Row],[Ori]]=Tableau__3_Déplacements_2[[#This Row],[Des]],"local","metro")</f>
        <v>metro</v>
      </c>
      <c r="P10599">
        <v>14</v>
      </c>
      <c r="Q10599">
        <v>13</v>
      </c>
      <c r="R10599">
        <v>0</v>
      </c>
      <c r="S10599">
        <v>13</v>
      </c>
      <c r="T10599">
        <v>30</v>
      </c>
      <c r="U10599" t="s">
        <v>8</v>
      </c>
      <c r="V10599">
        <v>5</v>
      </c>
      <c r="W10599">
        <v>250</v>
      </c>
      <c r="X10599">
        <v>2</v>
      </c>
      <c r="Y10599">
        <v>318.95513888888888</v>
      </c>
      <c r="Z10599" s="1">
        <v>0</v>
      </c>
      <c r="AA10599" s="1"/>
    </row>
    <row r="10600" spans="1:27" x14ac:dyDescent="0.35">
      <c r="A10600">
        <v>809</v>
      </c>
      <c r="B10600" t="e">
        <f>VLOOKUP(Tableau__3_Déplacements_2[[#This Row],[Id_Menage]],[2]Ménages!$A$2:$AD$1503,32)</f>
        <v>#REF!</v>
      </c>
      <c r="C10600" t="s">
        <v>5</v>
      </c>
      <c r="D10600" t="s">
        <v>2571</v>
      </c>
      <c r="E10600">
        <f>VLOOKUP(Tableau__3_Déplacements_2[[#This Row],[Id_Personne]],[1]!Tableau__2_Personnes_1[[Id_Personne]:[Age]],2)</f>
        <v>1</v>
      </c>
      <c r="F10600">
        <f>VLOOKUP(Tableau__3_Déplacements_2[[#This Row],[Id_Personne]],[1]!Tableau__2_Personnes_1[[Id_Personne]:[Age]],4)</f>
        <v>19</v>
      </c>
      <c r="G10600" t="s">
        <v>13</v>
      </c>
      <c r="H10600" t="s">
        <v>22</v>
      </c>
      <c r="I10600" t="s">
        <v>2572</v>
      </c>
      <c r="J10600">
        <v>1</v>
      </c>
      <c r="K10600">
        <v>61</v>
      </c>
      <c r="M10600">
        <v>56</v>
      </c>
      <c r="O10600" t="str">
        <f>IF(Tableau__3_Déplacements_2[[#This Row],[Ori]]=Tableau__3_Déplacements_2[[#This Row],[Des]],"local","metro")</f>
        <v>metro</v>
      </c>
      <c r="P10600">
        <v>15</v>
      </c>
      <c r="Q10600">
        <v>19</v>
      </c>
      <c r="R10600">
        <v>0</v>
      </c>
      <c r="S10600">
        <v>20</v>
      </c>
      <c r="T10600">
        <v>0</v>
      </c>
      <c r="U10600" t="s">
        <v>30</v>
      </c>
      <c r="V10600">
        <v>8</v>
      </c>
      <c r="W10600">
        <v>250</v>
      </c>
      <c r="X10600">
        <v>2</v>
      </c>
      <c r="Y10600">
        <v>318.95513888888888</v>
      </c>
      <c r="Z10600" s="1">
        <v>0</v>
      </c>
      <c r="AA10600" s="1"/>
    </row>
    <row r="10601" spans="1:27" x14ac:dyDescent="0.35">
      <c r="A10601">
        <v>809</v>
      </c>
      <c r="B10601" t="e">
        <f>VLOOKUP(Tableau__3_Déplacements_2[[#This Row],[Id_Menage]],[2]Ménages!$A$2:$AD$1503,32)</f>
        <v>#REF!</v>
      </c>
      <c r="C10601" t="s">
        <v>5</v>
      </c>
      <c r="D10601" t="s">
        <v>2571</v>
      </c>
      <c r="E10601">
        <f>VLOOKUP(Tableau__3_Déplacements_2[[#This Row],[Id_Personne]],[1]!Tableau__2_Personnes_1[[Id_Personne]:[Age]],2)</f>
        <v>1</v>
      </c>
      <c r="F10601">
        <f>VLOOKUP(Tableau__3_Déplacements_2[[#This Row],[Id_Personne]],[1]!Tableau__2_Personnes_1[[Id_Personne]:[Age]],4)</f>
        <v>19</v>
      </c>
      <c r="G10601" t="s">
        <v>0</v>
      </c>
      <c r="H10601" t="s">
        <v>7</v>
      </c>
      <c r="I10601" t="s">
        <v>2570</v>
      </c>
      <c r="J10601">
        <v>1</v>
      </c>
      <c r="K10601">
        <v>56</v>
      </c>
      <c r="M10601">
        <v>62</v>
      </c>
      <c r="O10601" t="str">
        <f>IF(Tableau__3_Déplacements_2[[#This Row],[Ori]]=Tableau__3_Déplacements_2[[#This Row],[Des]],"local","metro")</f>
        <v>metro</v>
      </c>
      <c r="P10601">
        <v>8</v>
      </c>
      <c r="Q10601">
        <v>9</v>
      </c>
      <c r="R10601">
        <v>0</v>
      </c>
      <c r="S10601">
        <v>9</v>
      </c>
      <c r="T10601">
        <v>25</v>
      </c>
      <c r="U10601" t="s">
        <v>8</v>
      </c>
      <c r="V10601">
        <v>5</v>
      </c>
      <c r="W10601">
        <v>100</v>
      </c>
      <c r="X10601">
        <v>5</v>
      </c>
      <c r="Y10601">
        <v>318.95513888888888</v>
      </c>
      <c r="Z10601" s="1">
        <v>0</v>
      </c>
      <c r="AA10601" s="1"/>
    </row>
    <row r="10602" spans="1:27" x14ac:dyDescent="0.35">
      <c r="A10602">
        <v>81</v>
      </c>
      <c r="B10602" t="e">
        <f>VLOOKUP(Tableau__3_Déplacements_2[[#This Row],[Id_Menage]],[2]Ménages!$A$2:$AD$1503,32)</f>
        <v>#REF!</v>
      </c>
      <c r="C10602" t="s">
        <v>16</v>
      </c>
      <c r="D10602" t="s">
        <v>2564</v>
      </c>
      <c r="E10602">
        <f>VLOOKUP(Tableau__3_Déplacements_2[[#This Row],[Id_Personne]],[1]!Tableau__2_Personnes_1[[Id_Personne]:[Age]],2)</f>
        <v>1</v>
      </c>
      <c r="F10602">
        <f>VLOOKUP(Tableau__3_Déplacements_2[[#This Row],[Id_Personne]],[1]!Tableau__2_Personnes_1[[Id_Personne]:[Age]],4)</f>
        <v>46</v>
      </c>
      <c r="G10602" t="s">
        <v>27</v>
      </c>
      <c r="H10602" t="s">
        <v>26</v>
      </c>
      <c r="I10602" t="s">
        <v>2569</v>
      </c>
      <c r="J10602">
        <v>1</v>
      </c>
      <c r="K10602">
        <v>75</v>
      </c>
      <c r="M10602">
        <v>2</v>
      </c>
      <c r="O10602" t="str">
        <f>IF(Tableau__3_Déplacements_2[[#This Row],[Ori]]=Tableau__3_Déplacements_2[[#This Row],[Des]],"local","metro")</f>
        <v>metro</v>
      </c>
      <c r="P10602">
        <v>14</v>
      </c>
      <c r="Q10602">
        <v>10</v>
      </c>
      <c r="R10602">
        <v>50</v>
      </c>
      <c r="S10602">
        <v>11</v>
      </c>
      <c r="T10602">
        <v>0</v>
      </c>
      <c r="U10602" t="s">
        <v>13</v>
      </c>
      <c r="V10602">
        <v>3</v>
      </c>
      <c r="W10602">
        <v>0</v>
      </c>
      <c r="X10602">
        <v>6</v>
      </c>
      <c r="Y10602">
        <v>619.90703703703707</v>
      </c>
      <c r="Z10602" s="1">
        <v>-1</v>
      </c>
      <c r="AA10602" s="1"/>
    </row>
    <row r="10603" spans="1:27" x14ac:dyDescent="0.35">
      <c r="A10603">
        <v>81</v>
      </c>
      <c r="B10603" t="e">
        <f>VLOOKUP(Tableau__3_Déplacements_2[[#This Row],[Id_Menage]],[2]Ménages!$A$2:$AD$1503,32)</f>
        <v>#REF!</v>
      </c>
      <c r="C10603" t="s">
        <v>16</v>
      </c>
      <c r="D10603" t="s">
        <v>2564</v>
      </c>
      <c r="E10603">
        <f>VLOOKUP(Tableau__3_Déplacements_2[[#This Row],[Id_Personne]],[1]!Tableau__2_Personnes_1[[Id_Personne]:[Age]],2)</f>
        <v>1</v>
      </c>
      <c r="F10603">
        <f>VLOOKUP(Tableau__3_Déplacements_2[[#This Row],[Id_Personne]],[1]!Tableau__2_Personnes_1[[Id_Personne]:[Age]],4)</f>
        <v>46</v>
      </c>
      <c r="G10603" t="s">
        <v>13</v>
      </c>
      <c r="H10603" t="s">
        <v>22</v>
      </c>
      <c r="I10603" t="s">
        <v>2568</v>
      </c>
      <c r="J10603">
        <v>1</v>
      </c>
      <c r="K10603">
        <v>73</v>
      </c>
      <c r="M10603">
        <v>75</v>
      </c>
      <c r="O10603" t="str">
        <f>IF(Tableau__3_Déplacements_2[[#This Row],[Ori]]=Tableau__3_Déplacements_2[[#This Row],[Des]],"local","metro")</f>
        <v>metro</v>
      </c>
      <c r="P10603">
        <v>7</v>
      </c>
      <c r="Q10603">
        <v>10</v>
      </c>
      <c r="R10603">
        <v>45</v>
      </c>
      <c r="S10603">
        <v>10</v>
      </c>
      <c r="T10603">
        <v>50</v>
      </c>
      <c r="U10603" t="s">
        <v>13</v>
      </c>
      <c r="V10603">
        <v>3</v>
      </c>
      <c r="W10603">
        <v>0</v>
      </c>
      <c r="X10603">
        <v>6</v>
      </c>
      <c r="Y10603">
        <v>619.90703703703707</v>
      </c>
      <c r="Z10603" s="1">
        <v>-1</v>
      </c>
      <c r="AA10603" s="1"/>
    </row>
    <row r="10604" spans="1:27" x14ac:dyDescent="0.35">
      <c r="A10604">
        <v>81</v>
      </c>
      <c r="B10604" t="e">
        <f>VLOOKUP(Tableau__3_Déplacements_2[[#This Row],[Id_Menage]],[2]Ménages!$A$2:$AD$1503,32)</f>
        <v>#REF!</v>
      </c>
      <c r="C10604" t="s">
        <v>16</v>
      </c>
      <c r="D10604" t="s">
        <v>2564</v>
      </c>
      <c r="E10604">
        <f>VLOOKUP(Tableau__3_Déplacements_2[[#This Row],[Id_Personne]],[1]!Tableau__2_Personnes_1[[Id_Personne]:[Age]],2)</f>
        <v>1</v>
      </c>
      <c r="F10604">
        <f>VLOOKUP(Tableau__3_Déplacements_2[[#This Row],[Id_Personne]],[1]!Tableau__2_Personnes_1[[Id_Personne]:[Age]],4)</f>
        <v>46</v>
      </c>
      <c r="G10604" t="s">
        <v>37</v>
      </c>
      <c r="H10604" t="s">
        <v>280</v>
      </c>
      <c r="I10604" t="s">
        <v>2567</v>
      </c>
      <c r="J10604">
        <v>1</v>
      </c>
      <c r="K10604">
        <v>15</v>
      </c>
      <c r="M10604">
        <v>15</v>
      </c>
      <c r="O10604" t="str">
        <f>IF(Tableau__3_Déplacements_2[[#This Row],[Ori]]=Tableau__3_Déplacements_2[[#This Row],[Des]],"local","metro")</f>
        <v>local</v>
      </c>
      <c r="P10604">
        <v>15</v>
      </c>
      <c r="Q10604">
        <v>21</v>
      </c>
      <c r="R10604">
        <v>0</v>
      </c>
      <c r="S10604">
        <v>21</v>
      </c>
      <c r="T10604">
        <v>20</v>
      </c>
      <c r="U10604" t="s">
        <v>13</v>
      </c>
      <c r="V10604">
        <v>3</v>
      </c>
      <c r="W10604">
        <v>0</v>
      </c>
      <c r="X10604">
        <v>6</v>
      </c>
      <c r="Y10604">
        <v>619.90703703703707</v>
      </c>
      <c r="Z10604" s="1">
        <v>0</v>
      </c>
      <c r="AA10604" s="1"/>
    </row>
    <row r="10605" spans="1:27" x14ac:dyDescent="0.35">
      <c r="A10605">
        <v>81</v>
      </c>
      <c r="B10605" t="e">
        <f>VLOOKUP(Tableau__3_Déplacements_2[[#This Row],[Id_Menage]],[2]Ménages!$A$2:$AD$1503,32)</f>
        <v>#REF!</v>
      </c>
      <c r="C10605" t="s">
        <v>16</v>
      </c>
      <c r="D10605" t="s">
        <v>2564</v>
      </c>
      <c r="E10605">
        <f>VLOOKUP(Tableau__3_Déplacements_2[[#This Row],[Id_Personne]],[1]!Tableau__2_Personnes_1[[Id_Personne]:[Age]],2)</f>
        <v>1</v>
      </c>
      <c r="F10605">
        <f>VLOOKUP(Tableau__3_Déplacements_2[[#This Row],[Id_Personne]],[1]!Tableau__2_Personnes_1[[Id_Personne]:[Age]],4)</f>
        <v>46</v>
      </c>
      <c r="G10605" t="s">
        <v>0</v>
      </c>
      <c r="H10605" t="s">
        <v>7</v>
      </c>
      <c r="I10605" t="s">
        <v>2566</v>
      </c>
      <c r="J10605">
        <v>1</v>
      </c>
      <c r="K10605">
        <v>15</v>
      </c>
      <c r="M10605">
        <v>2</v>
      </c>
      <c r="O10605" t="str">
        <f>IF(Tableau__3_Déplacements_2[[#This Row],[Ori]]=Tableau__3_Déplacements_2[[#This Row],[Des]],"local","metro")</f>
        <v>metro</v>
      </c>
      <c r="P10605">
        <v>10</v>
      </c>
      <c r="Q10605">
        <v>9</v>
      </c>
      <c r="R10605">
        <v>0</v>
      </c>
      <c r="S10605">
        <v>9</v>
      </c>
      <c r="T10605">
        <v>20</v>
      </c>
      <c r="U10605" t="s">
        <v>13</v>
      </c>
      <c r="V10605">
        <v>3</v>
      </c>
      <c r="W10605">
        <v>0</v>
      </c>
      <c r="X10605">
        <v>6</v>
      </c>
      <c r="Y10605">
        <v>619.90703703703707</v>
      </c>
      <c r="Z10605" s="1">
        <v>0</v>
      </c>
      <c r="AA10605" s="1"/>
    </row>
    <row r="10606" spans="1:27" x14ac:dyDescent="0.35">
      <c r="A10606">
        <v>81</v>
      </c>
      <c r="B10606" t="e">
        <f>VLOOKUP(Tableau__3_Déplacements_2[[#This Row],[Id_Menage]],[2]Ménages!$A$2:$AD$1503,32)</f>
        <v>#REF!</v>
      </c>
      <c r="C10606" t="s">
        <v>16</v>
      </c>
      <c r="D10606" t="s">
        <v>2564</v>
      </c>
      <c r="E10606">
        <f>VLOOKUP(Tableau__3_Déplacements_2[[#This Row],[Id_Personne]],[1]!Tableau__2_Personnes_1[[Id_Personne]:[Age]],2)</f>
        <v>1</v>
      </c>
      <c r="F10606">
        <f>VLOOKUP(Tableau__3_Déplacements_2[[#This Row],[Id_Personne]],[1]!Tableau__2_Personnes_1[[Id_Personne]:[Age]],4)</f>
        <v>46</v>
      </c>
      <c r="G10606" t="s">
        <v>8</v>
      </c>
      <c r="H10606" t="s">
        <v>273</v>
      </c>
      <c r="I10606" t="s">
        <v>2565</v>
      </c>
      <c r="J10606">
        <v>1</v>
      </c>
      <c r="K10606">
        <v>2</v>
      </c>
      <c r="M10606">
        <v>15</v>
      </c>
      <c r="O10606" t="str">
        <f>IF(Tableau__3_Déplacements_2[[#This Row],[Ori]]=Tableau__3_Déplacements_2[[#This Row],[Des]],"local","metro")</f>
        <v>metro</v>
      </c>
      <c r="P10606">
        <v>15</v>
      </c>
      <c r="Q10606">
        <v>21</v>
      </c>
      <c r="R10606">
        <v>0</v>
      </c>
      <c r="S10606">
        <v>21</v>
      </c>
      <c r="T10606">
        <v>20</v>
      </c>
      <c r="U10606" t="s">
        <v>13</v>
      </c>
      <c r="V10606">
        <v>3</v>
      </c>
      <c r="W10606">
        <v>0</v>
      </c>
      <c r="X10606">
        <v>6</v>
      </c>
      <c r="Y10606">
        <v>619.90703703703707</v>
      </c>
      <c r="Z10606" s="1">
        <v>0</v>
      </c>
      <c r="AA10606" s="1"/>
    </row>
    <row r="10607" spans="1:27" x14ac:dyDescent="0.35">
      <c r="A10607">
        <v>81</v>
      </c>
      <c r="B10607" t="e">
        <f>VLOOKUP(Tableau__3_Déplacements_2[[#This Row],[Id_Menage]],[2]Ménages!$A$2:$AD$1503,32)</f>
        <v>#REF!</v>
      </c>
      <c r="C10607" t="s">
        <v>16</v>
      </c>
      <c r="D10607" t="s">
        <v>2564</v>
      </c>
      <c r="E10607">
        <f>VLOOKUP(Tableau__3_Déplacements_2[[#This Row],[Id_Personne]],[1]!Tableau__2_Personnes_1[[Id_Personne]:[Age]],2)</f>
        <v>1</v>
      </c>
      <c r="F10607">
        <f>VLOOKUP(Tableau__3_Déplacements_2[[#This Row],[Id_Personne]],[1]!Tableau__2_Personnes_1[[Id_Personne]:[Age]],4)</f>
        <v>46</v>
      </c>
      <c r="G10607" t="s">
        <v>3</v>
      </c>
      <c r="H10607" t="s">
        <v>2</v>
      </c>
      <c r="I10607" t="s">
        <v>2563</v>
      </c>
      <c r="J10607">
        <v>1</v>
      </c>
      <c r="K10607">
        <v>2</v>
      </c>
      <c r="M10607">
        <v>73</v>
      </c>
      <c r="O10607" t="str">
        <f>IF(Tableau__3_Déplacements_2[[#This Row],[Ori]]=Tableau__3_Déplacements_2[[#This Row],[Des]],"local","metro")</f>
        <v>metro</v>
      </c>
      <c r="P10607">
        <v>12</v>
      </c>
      <c r="Q10607">
        <v>10</v>
      </c>
      <c r="R10607">
        <v>0</v>
      </c>
      <c r="S10607">
        <v>10</v>
      </c>
      <c r="T10607">
        <v>30</v>
      </c>
      <c r="U10607" t="s">
        <v>13</v>
      </c>
      <c r="V10607">
        <v>3</v>
      </c>
      <c r="W10607">
        <v>0</v>
      </c>
      <c r="X10607">
        <v>6</v>
      </c>
      <c r="Y10607">
        <v>619.90703703703707</v>
      </c>
      <c r="Z10607" s="1">
        <v>0</v>
      </c>
      <c r="AA10607" s="1"/>
    </row>
    <row r="10608" spans="1:27" x14ac:dyDescent="0.35">
      <c r="A10608">
        <v>81</v>
      </c>
      <c r="B10608" t="e">
        <f>VLOOKUP(Tableau__3_Déplacements_2[[#This Row],[Id_Menage]],[2]Ménages!$A$2:$AD$1503,32)</f>
        <v>#REF!</v>
      </c>
      <c r="C10608" t="s">
        <v>11</v>
      </c>
      <c r="D10608" t="s">
        <v>2560</v>
      </c>
      <c r="E10608">
        <f>VLOOKUP(Tableau__3_Déplacements_2[[#This Row],[Id_Personne]],[1]!Tableau__2_Personnes_1[[Id_Personne]:[Age]],2)</f>
        <v>2</v>
      </c>
      <c r="F10608">
        <f>VLOOKUP(Tableau__3_Déplacements_2[[#This Row],[Id_Personne]],[1]!Tableau__2_Personnes_1[[Id_Personne]:[Age]],4)</f>
        <v>39</v>
      </c>
      <c r="G10608" t="s">
        <v>13</v>
      </c>
      <c r="H10608" t="s">
        <v>22</v>
      </c>
      <c r="I10608" t="s">
        <v>2562</v>
      </c>
      <c r="J10608">
        <v>1</v>
      </c>
      <c r="K10608">
        <v>75</v>
      </c>
      <c r="M10608">
        <v>15</v>
      </c>
      <c r="O10608" t="str">
        <f>IF(Tableau__3_Déplacements_2[[#This Row],[Ori]]=Tableau__3_Déplacements_2[[#This Row],[Des]],"local","metro")</f>
        <v>metro</v>
      </c>
      <c r="P10608">
        <v>15</v>
      </c>
      <c r="Q10608">
        <v>18</v>
      </c>
      <c r="R10608">
        <v>0</v>
      </c>
      <c r="S10608">
        <v>18</v>
      </c>
      <c r="T10608">
        <v>40</v>
      </c>
      <c r="U10608" t="s">
        <v>30</v>
      </c>
      <c r="V10608">
        <v>8</v>
      </c>
      <c r="W10608">
        <v>400</v>
      </c>
      <c r="X10608">
        <v>6</v>
      </c>
      <c r="Y10608">
        <v>619.90703703703707</v>
      </c>
      <c r="Z10608" s="1">
        <v>0</v>
      </c>
      <c r="AA10608" s="1"/>
    </row>
    <row r="10609" spans="1:27" x14ac:dyDescent="0.35">
      <c r="A10609">
        <v>81</v>
      </c>
      <c r="B10609" t="e">
        <f>VLOOKUP(Tableau__3_Déplacements_2[[#This Row],[Id_Menage]],[2]Ménages!$A$2:$AD$1503,32)</f>
        <v>#REF!</v>
      </c>
      <c r="C10609" t="s">
        <v>11</v>
      </c>
      <c r="D10609" t="s">
        <v>2560</v>
      </c>
      <c r="E10609">
        <f>VLOOKUP(Tableau__3_Déplacements_2[[#This Row],[Id_Personne]],[1]!Tableau__2_Personnes_1[[Id_Personne]:[Age]],2)</f>
        <v>2</v>
      </c>
      <c r="F10609">
        <f>VLOOKUP(Tableau__3_Déplacements_2[[#This Row],[Id_Personne]],[1]!Tableau__2_Personnes_1[[Id_Personne]:[Age]],4)</f>
        <v>39</v>
      </c>
      <c r="G10609" t="s">
        <v>0</v>
      </c>
      <c r="H10609" t="s">
        <v>7</v>
      </c>
      <c r="I10609" t="s">
        <v>2561</v>
      </c>
      <c r="J10609">
        <v>1</v>
      </c>
      <c r="K10609">
        <v>15</v>
      </c>
      <c r="M10609">
        <v>2</v>
      </c>
      <c r="O10609" t="str">
        <f>IF(Tableau__3_Déplacements_2[[#This Row],[Ori]]=Tableau__3_Déplacements_2[[#This Row],[Des]],"local","metro")</f>
        <v>metro</v>
      </c>
      <c r="P10609">
        <v>10</v>
      </c>
      <c r="Q10609">
        <v>9</v>
      </c>
      <c r="R10609">
        <v>0</v>
      </c>
      <c r="S10609">
        <v>9</v>
      </c>
      <c r="T10609">
        <v>20</v>
      </c>
      <c r="U10609" t="s">
        <v>13</v>
      </c>
      <c r="V10609">
        <v>3</v>
      </c>
      <c r="W10609">
        <v>0</v>
      </c>
      <c r="X10609">
        <v>6</v>
      </c>
      <c r="Y10609">
        <v>619.90703703703707</v>
      </c>
      <c r="Z10609" s="1">
        <v>0</v>
      </c>
      <c r="AA10609" s="1"/>
    </row>
    <row r="10610" spans="1:27" x14ac:dyDescent="0.35">
      <c r="A10610">
        <v>81</v>
      </c>
      <c r="B10610" t="e">
        <f>VLOOKUP(Tableau__3_Déplacements_2[[#This Row],[Id_Menage]],[2]Ménages!$A$2:$AD$1503,32)</f>
        <v>#REF!</v>
      </c>
      <c r="C10610" t="s">
        <v>11</v>
      </c>
      <c r="D10610" t="s">
        <v>2560</v>
      </c>
      <c r="E10610">
        <f>VLOOKUP(Tableau__3_Déplacements_2[[#This Row],[Id_Personne]],[1]!Tableau__2_Personnes_1[[Id_Personne]:[Age]],2)</f>
        <v>2</v>
      </c>
      <c r="F10610">
        <f>VLOOKUP(Tableau__3_Déplacements_2[[#This Row],[Id_Personne]],[1]!Tableau__2_Personnes_1[[Id_Personne]:[Age]],4)</f>
        <v>39</v>
      </c>
      <c r="G10610" t="s">
        <v>3</v>
      </c>
      <c r="H10610" t="s">
        <v>2</v>
      </c>
      <c r="I10610" t="s">
        <v>2559</v>
      </c>
      <c r="J10610">
        <v>1</v>
      </c>
      <c r="K10610">
        <v>2</v>
      </c>
      <c r="M10610">
        <v>75</v>
      </c>
      <c r="O10610" t="str">
        <f>IF(Tableau__3_Déplacements_2[[#This Row],[Ori]]=Tableau__3_Déplacements_2[[#This Row],[Des]],"local","metro")</f>
        <v>metro</v>
      </c>
      <c r="P10610">
        <v>12</v>
      </c>
      <c r="Q10610">
        <v>10</v>
      </c>
      <c r="R10610">
        <v>0</v>
      </c>
      <c r="S10610">
        <v>10</v>
      </c>
      <c r="T10610">
        <v>30</v>
      </c>
      <c r="U10610" t="s">
        <v>13</v>
      </c>
      <c r="V10610">
        <v>3</v>
      </c>
      <c r="W10610">
        <v>0</v>
      </c>
      <c r="X10610">
        <v>6</v>
      </c>
      <c r="Y10610">
        <v>619.90703703703707</v>
      </c>
      <c r="Z10610" s="1">
        <v>0</v>
      </c>
      <c r="AA10610" s="1"/>
    </row>
    <row r="10611" spans="1:27" x14ac:dyDescent="0.35">
      <c r="A10611">
        <v>81</v>
      </c>
      <c r="B10611" t="e">
        <f>VLOOKUP(Tableau__3_Déplacements_2[[#This Row],[Id_Menage]],[2]Ménages!$A$2:$AD$1503,32)</f>
        <v>#REF!</v>
      </c>
      <c r="C10611" t="s">
        <v>5</v>
      </c>
      <c r="D10611" t="s">
        <v>2557</v>
      </c>
      <c r="E10611">
        <f>VLOOKUP(Tableau__3_Déplacements_2[[#This Row],[Id_Personne]],[1]!Tableau__2_Personnes_1[[Id_Personne]:[Age]],2)</f>
        <v>2</v>
      </c>
      <c r="F10611">
        <f>VLOOKUP(Tableau__3_Déplacements_2[[#This Row],[Id_Personne]],[1]!Tableau__2_Personnes_1[[Id_Personne]:[Age]],4)</f>
        <v>20</v>
      </c>
      <c r="G10611" t="s">
        <v>3</v>
      </c>
      <c r="H10611" t="s">
        <v>2</v>
      </c>
      <c r="I10611" t="s">
        <v>2558</v>
      </c>
      <c r="J10611">
        <v>1</v>
      </c>
      <c r="K10611">
        <v>93</v>
      </c>
      <c r="M10611">
        <v>15</v>
      </c>
      <c r="O10611" t="str">
        <f>IF(Tableau__3_Déplacements_2[[#This Row],[Ori]]=Tableau__3_Déplacements_2[[#This Row],[Des]],"local","metro")</f>
        <v>metro</v>
      </c>
      <c r="P10611">
        <v>15</v>
      </c>
      <c r="Q10611">
        <v>16</v>
      </c>
      <c r="R10611">
        <v>0</v>
      </c>
      <c r="S10611">
        <v>17</v>
      </c>
      <c r="T10611">
        <v>30</v>
      </c>
      <c r="U10611" t="s">
        <v>721</v>
      </c>
      <c r="V10611">
        <v>13</v>
      </c>
      <c r="W10611">
        <v>400</v>
      </c>
      <c r="X10611">
        <v>3</v>
      </c>
      <c r="Y10611">
        <v>619.90703703703707</v>
      </c>
      <c r="Z10611" s="1">
        <v>0</v>
      </c>
      <c r="AA10611" s="1"/>
    </row>
    <row r="10612" spans="1:27" x14ac:dyDescent="0.35">
      <c r="A10612">
        <v>81</v>
      </c>
      <c r="B10612" t="e">
        <f>VLOOKUP(Tableau__3_Déplacements_2[[#This Row],[Id_Menage]],[2]Ménages!$A$2:$AD$1503,32)</f>
        <v>#REF!</v>
      </c>
      <c r="C10612" t="s">
        <v>5</v>
      </c>
      <c r="D10612" t="s">
        <v>2557</v>
      </c>
      <c r="E10612">
        <f>VLOOKUP(Tableau__3_Déplacements_2[[#This Row],[Id_Personne]],[1]!Tableau__2_Personnes_1[[Id_Personne]:[Age]],2)</f>
        <v>2</v>
      </c>
      <c r="F10612">
        <f>VLOOKUP(Tableau__3_Déplacements_2[[#This Row],[Id_Personne]],[1]!Tableau__2_Personnes_1[[Id_Personne]:[Age]],4)</f>
        <v>20</v>
      </c>
      <c r="G10612" t="s">
        <v>0</v>
      </c>
      <c r="H10612" t="s">
        <v>7</v>
      </c>
      <c r="I10612" t="s">
        <v>2556</v>
      </c>
      <c r="J10612">
        <v>1</v>
      </c>
      <c r="K10612">
        <v>15</v>
      </c>
      <c r="M10612">
        <v>93</v>
      </c>
      <c r="O10612" t="str">
        <f>IF(Tableau__3_Déplacements_2[[#This Row],[Ori]]=Tableau__3_Déplacements_2[[#This Row],[Des]],"local","metro")</f>
        <v>metro</v>
      </c>
      <c r="P10612">
        <v>9</v>
      </c>
      <c r="Q10612">
        <v>6</v>
      </c>
      <c r="R10612">
        <v>0</v>
      </c>
      <c r="S10612">
        <v>7</v>
      </c>
      <c r="T10612">
        <v>30</v>
      </c>
      <c r="U10612" t="s">
        <v>721</v>
      </c>
      <c r="V10612">
        <v>13</v>
      </c>
      <c r="W10612">
        <v>400</v>
      </c>
      <c r="X10612">
        <v>3</v>
      </c>
      <c r="Y10612">
        <v>619.90703703703707</v>
      </c>
      <c r="Z10612" s="1">
        <v>0</v>
      </c>
      <c r="AA10612" s="1"/>
    </row>
    <row r="10613" spans="1:27" x14ac:dyDescent="0.35">
      <c r="A10613">
        <v>81</v>
      </c>
      <c r="B10613" t="e">
        <f>VLOOKUP(Tableau__3_Déplacements_2[[#This Row],[Id_Menage]],[2]Ménages!$A$2:$AD$1503,32)</f>
        <v>#REF!</v>
      </c>
      <c r="C10613" t="s">
        <v>65</v>
      </c>
      <c r="D10613" t="s">
        <v>2552</v>
      </c>
      <c r="E10613">
        <f>VLOOKUP(Tableau__3_Déplacements_2[[#This Row],[Id_Personne]],[1]!Tableau__2_Personnes_1[[Id_Personne]:[Age]],2)</f>
        <v>1</v>
      </c>
      <c r="F10613">
        <f>VLOOKUP(Tableau__3_Déplacements_2[[#This Row],[Id_Personne]],[1]!Tableau__2_Personnes_1[[Id_Personne]:[Age]],4)</f>
        <v>17</v>
      </c>
      <c r="G10613" t="s">
        <v>13</v>
      </c>
      <c r="H10613" t="s">
        <v>22</v>
      </c>
      <c r="I10613" t="s">
        <v>2555</v>
      </c>
      <c r="J10613">
        <v>1</v>
      </c>
      <c r="K10613">
        <v>15</v>
      </c>
      <c r="M10613">
        <v>5</v>
      </c>
      <c r="O10613" t="str">
        <f>IF(Tableau__3_Déplacements_2[[#This Row],[Ori]]=Tableau__3_Déplacements_2[[#This Row],[Des]],"local","metro")</f>
        <v>metro</v>
      </c>
      <c r="P10613">
        <v>12</v>
      </c>
      <c r="Q10613">
        <v>14</v>
      </c>
      <c r="R10613">
        <v>0</v>
      </c>
      <c r="S10613">
        <v>14</v>
      </c>
      <c r="T10613">
        <v>15</v>
      </c>
      <c r="U10613" t="s">
        <v>0</v>
      </c>
      <c r="V10613">
        <v>1</v>
      </c>
      <c r="W10613">
        <v>0</v>
      </c>
      <c r="X10613">
        <v>2</v>
      </c>
      <c r="Y10613">
        <v>619.90703703703707</v>
      </c>
      <c r="Z10613" s="1">
        <v>0</v>
      </c>
      <c r="AA10613" s="1"/>
    </row>
    <row r="10614" spans="1:27" x14ac:dyDescent="0.35">
      <c r="A10614">
        <v>81</v>
      </c>
      <c r="B10614" t="e">
        <f>VLOOKUP(Tableau__3_Déplacements_2[[#This Row],[Id_Menage]],[2]Ménages!$A$2:$AD$1503,32)</f>
        <v>#REF!</v>
      </c>
      <c r="C10614" t="s">
        <v>65</v>
      </c>
      <c r="D10614" t="s">
        <v>2552</v>
      </c>
      <c r="E10614">
        <f>VLOOKUP(Tableau__3_Déplacements_2[[#This Row],[Id_Personne]],[1]!Tableau__2_Personnes_1[[Id_Personne]:[Age]],2)</f>
        <v>1</v>
      </c>
      <c r="F10614">
        <f>VLOOKUP(Tableau__3_Déplacements_2[[#This Row],[Id_Personne]],[1]!Tableau__2_Personnes_1[[Id_Personne]:[Age]],4)</f>
        <v>17</v>
      </c>
      <c r="G10614" t="s">
        <v>0</v>
      </c>
      <c r="H10614" t="s">
        <v>7</v>
      </c>
      <c r="I10614" t="s">
        <v>2554</v>
      </c>
      <c r="J10614">
        <v>1</v>
      </c>
      <c r="K10614">
        <v>15</v>
      </c>
      <c r="M10614">
        <v>15</v>
      </c>
      <c r="O10614" t="str">
        <f>IF(Tableau__3_Déplacements_2[[#This Row],[Ori]]=Tableau__3_Déplacements_2[[#This Row],[Des]],"local","metro")</f>
        <v>local</v>
      </c>
      <c r="P10614">
        <v>7</v>
      </c>
      <c r="Q10614">
        <v>7</v>
      </c>
      <c r="R10614">
        <v>0</v>
      </c>
      <c r="S10614">
        <v>7</v>
      </c>
      <c r="T10614">
        <v>10</v>
      </c>
      <c r="U10614" t="s">
        <v>0</v>
      </c>
      <c r="V10614">
        <v>1</v>
      </c>
      <c r="W10614">
        <v>0</v>
      </c>
      <c r="X10614">
        <v>5</v>
      </c>
      <c r="Y10614">
        <v>619.90703703703707</v>
      </c>
      <c r="Z10614" s="1">
        <v>0</v>
      </c>
      <c r="AA10614" s="1"/>
    </row>
    <row r="10615" spans="1:27" x14ac:dyDescent="0.35">
      <c r="A10615">
        <v>81</v>
      </c>
      <c r="B10615" t="e">
        <f>VLOOKUP(Tableau__3_Déplacements_2[[#This Row],[Id_Menage]],[2]Ménages!$A$2:$AD$1503,32)</f>
        <v>#REF!</v>
      </c>
      <c r="C10615" t="s">
        <v>65</v>
      </c>
      <c r="D10615" t="s">
        <v>2552</v>
      </c>
      <c r="E10615">
        <f>VLOOKUP(Tableau__3_Déplacements_2[[#This Row],[Id_Personne]],[1]!Tableau__2_Personnes_1[[Id_Personne]:[Age]],2)</f>
        <v>1</v>
      </c>
      <c r="F10615">
        <f>VLOOKUP(Tableau__3_Déplacements_2[[#This Row],[Id_Personne]],[1]!Tableau__2_Personnes_1[[Id_Personne]:[Age]],4)</f>
        <v>17</v>
      </c>
      <c r="G10615" t="s">
        <v>3</v>
      </c>
      <c r="H10615" t="s">
        <v>2</v>
      </c>
      <c r="I10615" t="s">
        <v>2553</v>
      </c>
      <c r="J10615">
        <v>1</v>
      </c>
      <c r="K10615">
        <v>15</v>
      </c>
      <c r="M10615">
        <v>15</v>
      </c>
      <c r="O10615" t="str">
        <f>IF(Tableau__3_Déplacements_2[[#This Row],[Ori]]=Tableau__3_Déplacements_2[[#This Row],[Des]],"local","metro")</f>
        <v>local</v>
      </c>
      <c r="P10615">
        <v>15</v>
      </c>
      <c r="Q10615">
        <v>7</v>
      </c>
      <c r="R10615">
        <v>20</v>
      </c>
      <c r="S10615">
        <v>7</v>
      </c>
      <c r="T10615">
        <v>30</v>
      </c>
      <c r="U10615" t="s">
        <v>0</v>
      </c>
      <c r="V10615">
        <v>1</v>
      </c>
      <c r="W10615">
        <v>0</v>
      </c>
      <c r="X10615">
        <v>5</v>
      </c>
      <c r="Y10615">
        <v>619.90703703703707</v>
      </c>
      <c r="Z10615" s="1">
        <v>-1</v>
      </c>
      <c r="AA10615" s="1"/>
    </row>
    <row r="10616" spans="1:27" x14ac:dyDescent="0.35">
      <c r="A10616">
        <v>81</v>
      </c>
      <c r="B10616" t="e">
        <f>VLOOKUP(Tableau__3_Déplacements_2[[#This Row],[Id_Menage]],[2]Ménages!$A$2:$AD$1503,32)</f>
        <v>#REF!</v>
      </c>
      <c r="C10616" t="s">
        <v>65</v>
      </c>
      <c r="D10616" t="s">
        <v>2552</v>
      </c>
      <c r="E10616">
        <f>VLOOKUP(Tableau__3_Déplacements_2[[#This Row],[Id_Personne]],[1]!Tableau__2_Personnes_1[[Id_Personne]:[Age]],2)</f>
        <v>1</v>
      </c>
      <c r="F10616">
        <f>VLOOKUP(Tableau__3_Déplacements_2[[#This Row],[Id_Personne]],[1]!Tableau__2_Personnes_1[[Id_Personne]:[Age]],4)</f>
        <v>17</v>
      </c>
      <c r="G10616" t="s">
        <v>27</v>
      </c>
      <c r="H10616" t="s">
        <v>26</v>
      </c>
      <c r="I10616" t="s">
        <v>2551</v>
      </c>
      <c r="J10616">
        <v>1</v>
      </c>
      <c r="K10616">
        <v>5</v>
      </c>
      <c r="M10616">
        <v>15</v>
      </c>
      <c r="O10616" t="str">
        <f>IF(Tableau__3_Déplacements_2[[#This Row],[Ori]]=Tableau__3_Déplacements_2[[#This Row],[Des]],"local","metro")</f>
        <v>metro</v>
      </c>
      <c r="P10616">
        <v>15</v>
      </c>
      <c r="Q10616">
        <v>17</v>
      </c>
      <c r="R10616">
        <v>0</v>
      </c>
      <c r="S10616">
        <v>17</v>
      </c>
      <c r="T10616">
        <v>15</v>
      </c>
      <c r="U10616" t="s">
        <v>0</v>
      </c>
      <c r="V10616">
        <v>1</v>
      </c>
      <c r="W10616">
        <v>0</v>
      </c>
      <c r="X10616">
        <v>2</v>
      </c>
      <c r="Y10616">
        <v>619.90703703703707</v>
      </c>
      <c r="Z10616" s="1">
        <v>0</v>
      </c>
      <c r="AA10616" s="1"/>
    </row>
    <row r="10617" spans="1:27" x14ac:dyDescent="0.35">
      <c r="A10617">
        <v>81</v>
      </c>
      <c r="B10617" t="e">
        <f>VLOOKUP(Tableau__3_Déplacements_2[[#This Row],[Id_Menage]],[2]Ménages!$A$2:$AD$1503,32)</f>
        <v>#REF!</v>
      </c>
      <c r="C10617" t="s">
        <v>61</v>
      </c>
      <c r="D10617" t="s">
        <v>2549</v>
      </c>
      <c r="E10617">
        <f>VLOOKUP(Tableau__3_Déplacements_2[[#This Row],[Id_Personne]],[1]!Tableau__2_Personnes_1[[Id_Personne]:[Age]],2)</f>
        <v>1</v>
      </c>
      <c r="F10617">
        <f>VLOOKUP(Tableau__3_Déplacements_2[[#This Row],[Id_Personne]],[1]!Tableau__2_Personnes_1[[Id_Personne]:[Age]],4)</f>
        <v>14</v>
      </c>
      <c r="G10617" t="s">
        <v>0</v>
      </c>
      <c r="H10617" t="s">
        <v>7</v>
      </c>
      <c r="I10617" t="s">
        <v>2550</v>
      </c>
      <c r="J10617">
        <v>1</v>
      </c>
      <c r="K10617">
        <v>15</v>
      </c>
      <c r="M10617">
        <v>5</v>
      </c>
      <c r="O10617" t="str">
        <f>IF(Tableau__3_Déplacements_2[[#This Row],[Ori]]=Tableau__3_Déplacements_2[[#This Row],[Des]],"local","metro")</f>
        <v>metro</v>
      </c>
      <c r="P10617">
        <v>12</v>
      </c>
      <c r="Q10617">
        <v>14</v>
      </c>
      <c r="R10617">
        <v>0</v>
      </c>
      <c r="S10617">
        <v>14</v>
      </c>
      <c r="T10617">
        <v>15</v>
      </c>
      <c r="U10617" t="s">
        <v>0</v>
      </c>
      <c r="V10617">
        <v>1</v>
      </c>
      <c r="W10617">
        <v>0</v>
      </c>
      <c r="X10617">
        <v>2</v>
      </c>
      <c r="Y10617">
        <v>619.90703703703707</v>
      </c>
      <c r="Z10617" s="1">
        <v>0</v>
      </c>
      <c r="AA10617" s="1"/>
    </row>
    <row r="10618" spans="1:27" x14ac:dyDescent="0.35">
      <c r="A10618">
        <v>81</v>
      </c>
      <c r="B10618" t="e">
        <f>VLOOKUP(Tableau__3_Déplacements_2[[#This Row],[Id_Menage]],[2]Ménages!$A$2:$AD$1503,32)</f>
        <v>#REF!</v>
      </c>
      <c r="C10618" t="s">
        <v>61</v>
      </c>
      <c r="D10618" t="s">
        <v>2549</v>
      </c>
      <c r="E10618">
        <f>VLOOKUP(Tableau__3_Déplacements_2[[#This Row],[Id_Personne]],[1]!Tableau__2_Personnes_1[[Id_Personne]:[Age]],2)</f>
        <v>1</v>
      </c>
      <c r="F10618">
        <f>VLOOKUP(Tableau__3_Déplacements_2[[#This Row],[Id_Personne]],[1]!Tableau__2_Personnes_1[[Id_Personne]:[Age]],4)</f>
        <v>14</v>
      </c>
      <c r="G10618" t="s">
        <v>3</v>
      </c>
      <c r="H10618" t="s">
        <v>2</v>
      </c>
      <c r="I10618" t="s">
        <v>2548</v>
      </c>
      <c r="J10618">
        <v>1</v>
      </c>
      <c r="K10618">
        <v>5</v>
      </c>
      <c r="M10618">
        <v>15</v>
      </c>
      <c r="O10618" t="str">
        <f>IF(Tableau__3_Déplacements_2[[#This Row],[Ori]]=Tableau__3_Déplacements_2[[#This Row],[Des]],"local","metro")</f>
        <v>metro</v>
      </c>
      <c r="P10618">
        <v>15</v>
      </c>
      <c r="Q10618">
        <v>17</v>
      </c>
      <c r="R10618">
        <v>0</v>
      </c>
      <c r="S10618">
        <v>17</v>
      </c>
      <c r="T10618">
        <v>15</v>
      </c>
      <c r="U10618" t="s">
        <v>0</v>
      </c>
      <c r="V10618">
        <v>1</v>
      </c>
      <c r="W10618">
        <v>0</v>
      </c>
      <c r="X10618">
        <v>2</v>
      </c>
      <c r="Y10618">
        <v>619.90703703703707</v>
      </c>
      <c r="Z10618" s="1">
        <v>0</v>
      </c>
      <c r="AA10618" s="1"/>
    </row>
    <row r="10619" spans="1:27" x14ac:dyDescent="0.35">
      <c r="A10619">
        <v>81</v>
      </c>
      <c r="B10619" t="e">
        <f>VLOOKUP(Tableau__3_Déplacements_2[[#This Row],[Id_Menage]],[2]Ménages!$A$2:$AD$1503,32)</f>
        <v>#REF!</v>
      </c>
      <c r="C10619" t="s">
        <v>409</v>
      </c>
      <c r="D10619" t="s">
        <v>2546</v>
      </c>
      <c r="E10619">
        <f>VLOOKUP(Tableau__3_Déplacements_2[[#This Row],[Id_Personne]],[1]!Tableau__2_Personnes_1[[Id_Personne]:[Age]],2)</f>
        <v>1</v>
      </c>
      <c r="F10619">
        <f>VLOOKUP(Tableau__3_Déplacements_2[[#This Row],[Id_Personne]],[1]!Tableau__2_Personnes_1[[Id_Personne]:[Age]],4)</f>
        <v>10</v>
      </c>
      <c r="G10619" t="s">
        <v>0</v>
      </c>
      <c r="H10619" t="s">
        <v>7</v>
      </c>
      <c r="I10619" t="s">
        <v>2547</v>
      </c>
      <c r="J10619">
        <v>1</v>
      </c>
      <c r="K10619">
        <v>15</v>
      </c>
      <c r="M10619">
        <v>5</v>
      </c>
      <c r="O10619" t="str">
        <f>IF(Tableau__3_Déplacements_2[[#This Row],[Ori]]=Tableau__3_Déplacements_2[[#This Row],[Des]],"local","metro")</f>
        <v>metro</v>
      </c>
      <c r="P10619">
        <v>12</v>
      </c>
      <c r="Q10619">
        <v>14</v>
      </c>
      <c r="R10619">
        <v>0</v>
      </c>
      <c r="S10619">
        <v>14</v>
      </c>
      <c r="T10619">
        <v>15</v>
      </c>
      <c r="U10619" t="s">
        <v>0</v>
      </c>
      <c r="V10619">
        <v>1</v>
      </c>
      <c r="W10619">
        <v>0</v>
      </c>
      <c r="X10619">
        <v>2</v>
      </c>
      <c r="Y10619">
        <v>619.90703703703707</v>
      </c>
      <c r="Z10619" s="1">
        <v>0</v>
      </c>
      <c r="AA10619" s="1"/>
    </row>
    <row r="10620" spans="1:27" x14ac:dyDescent="0.35">
      <c r="A10620">
        <v>81</v>
      </c>
      <c r="B10620" t="e">
        <f>VLOOKUP(Tableau__3_Déplacements_2[[#This Row],[Id_Menage]],[2]Ménages!$A$2:$AD$1503,32)</f>
        <v>#REF!</v>
      </c>
      <c r="C10620" t="s">
        <v>409</v>
      </c>
      <c r="D10620" t="s">
        <v>2546</v>
      </c>
      <c r="E10620">
        <f>VLOOKUP(Tableau__3_Déplacements_2[[#This Row],[Id_Personne]],[1]!Tableau__2_Personnes_1[[Id_Personne]:[Age]],2)</f>
        <v>1</v>
      </c>
      <c r="F10620">
        <f>VLOOKUP(Tableau__3_Déplacements_2[[#This Row],[Id_Personne]],[1]!Tableau__2_Personnes_1[[Id_Personne]:[Age]],4)</f>
        <v>10</v>
      </c>
      <c r="G10620" t="s">
        <v>3</v>
      </c>
      <c r="H10620" t="s">
        <v>2</v>
      </c>
      <c r="I10620" t="s">
        <v>2545</v>
      </c>
      <c r="J10620">
        <v>1</v>
      </c>
      <c r="K10620">
        <v>5</v>
      </c>
      <c r="M10620">
        <v>15</v>
      </c>
      <c r="O10620" t="str">
        <f>IF(Tableau__3_Déplacements_2[[#This Row],[Ori]]=Tableau__3_Déplacements_2[[#This Row],[Des]],"local","metro")</f>
        <v>metro</v>
      </c>
      <c r="P10620">
        <v>15</v>
      </c>
      <c r="Q10620">
        <v>17</v>
      </c>
      <c r="R10620">
        <v>0</v>
      </c>
      <c r="S10620">
        <v>17</v>
      </c>
      <c r="T10620">
        <v>15</v>
      </c>
      <c r="U10620" t="s">
        <v>0</v>
      </c>
      <c r="V10620">
        <v>1</v>
      </c>
      <c r="W10620">
        <v>0</v>
      </c>
      <c r="X10620">
        <v>2</v>
      </c>
      <c r="Y10620">
        <v>619.90703703703707</v>
      </c>
      <c r="Z10620" s="1">
        <v>0</v>
      </c>
      <c r="AA10620" s="1"/>
    </row>
    <row r="10621" spans="1:27" x14ac:dyDescent="0.35">
      <c r="A10621">
        <v>810</v>
      </c>
      <c r="B10621" t="e">
        <f>VLOOKUP(Tableau__3_Déplacements_2[[#This Row],[Id_Menage]],[2]Ménages!$A$2:$AD$1503,32)</f>
        <v>#REF!</v>
      </c>
      <c r="C10621" t="s">
        <v>16</v>
      </c>
      <c r="D10621" t="s">
        <v>2543</v>
      </c>
      <c r="E10621">
        <f>VLOOKUP(Tableau__3_Déplacements_2[[#This Row],[Id_Personne]],[1]!Tableau__2_Personnes_1[[Id_Personne]:[Age]],2)</f>
        <v>1</v>
      </c>
      <c r="F10621">
        <f>VLOOKUP(Tableau__3_Déplacements_2[[#This Row],[Id_Personne]],[1]!Tableau__2_Personnes_1[[Id_Personne]:[Age]],4)</f>
        <v>53</v>
      </c>
      <c r="G10621" t="s">
        <v>3</v>
      </c>
      <c r="H10621" t="s">
        <v>2</v>
      </c>
      <c r="I10621" t="s">
        <v>2544</v>
      </c>
      <c r="J10621">
        <v>1</v>
      </c>
      <c r="K10621">
        <v>100</v>
      </c>
      <c r="M10621">
        <v>56</v>
      </c>
      <c r="O10621" t="str">
        <f>IF(Tableau__3_Déplacements_2[[#This Row],[Ori]]=Tableau__3_Déplacements_2[[#This Row],[Des]],"local","metro")</f>
        <v>metro</v>
      </c>
      <c r="P10621">
        <v>15</v>
      </c>
      <c r="Q10621">
        <v>20</v>
      </c>
      <c r="R10621">
        <v>0</v>
      </c>
      <c r="S10621">
        <v>21</v>
      </c>
      <c r="T10621">
        <v>0</v>
      </c>
      <c r="U10621" t="s">
        <v>37</v>
      </c>
      <c r="V10621">
        <v>6</v>
      </c>
      <c r="W10621">
        <v>200</v>
      </c>
      <c r="X10621">
        <v>3</v>
      </c>
      <c r="Y10621">
        <v>318.95513888888888</v>
      </c>
      <c r="Z10621" s="1">
        <v>0</v>
      </c>
      <c r="AA10621" s="1"/>
    </row>
    <row r="10622" spans="1:27" x14ac:dyDescent="0.35">
      <c r="A10622">
        <v>810</v>
      </c>
      <c r="B10622" t="e">
        <f>VLOOKUP(Tableau__3_Déplacements_2[[#This Row],[Id_Menage]],[2]Ménages!$A$2:$AD$1503,32)</f>
        <v>#REF!</v>
      </c>
      <c r="C10622" t="s">
        <v>16</v>
      </c>
      <c r="D10622" t="s">
        <v>2543</v>
      </c>
      <c r="E10622">
        <f>VLOOKUP(Tableau__3_Déplacements_2[[#This Row],[Id_Personne]],[1]!Tableau__2_Personnes_1[[Id_Personne]:[Age]],2)</f>
        <v>1</v>
      </c>
      <c r="F10622">
        <f>VLOOKUP(Tableau__3_Déplacements_2[[#This Row],[Id_Personne]],[1]!Tableau__2_Personnes_1[[Id_Personne]:[Age]],4)</f>
        <v>53</v>
      </c>
      <c r="G10622" t="s">
        <v>0</v>
      </c>
      <c r="H10622" t="s">
        <v>7</v>
      </c>
      <c r="I10622" t="s">
        <v>2542</v>
      </c>
      <c r="J10622">
        <v>1</v>
      </c>
      <c r="K10622">
        <v>56</v>
      </c>
      <c r="M10622">
        <v>100</v>
      </c>
      <c r="O10622" t="str">
        <f>IF(Tableau__3_Déplacements_2[[#This Row],[Ori]]=Tableau__3_Déplacements_2[[#This Row],[Des]],"local","metro")</f>
        <v>metro</v>
      </c>
      <c r="P10622">
        <v>3</v>
      </c>
      <c r="Q10622">
        <v>7</v>
      </c>
      <c r="R10622">
        <v>0</v>
      </c>
      <c r="S10622">
        <v>7</v>
      </c>
      <c r="T10622">
        <v>30</v>
      </c>
      <c r="U10622" t="s">
        <v>37</v>
      </c>
      <c r="V10622">
        <v>6</v>
      </c>
      <c r="W10622">
        <v>200</v>
      </c>
      <c r="X10622">
        <v>3</v>
      </c>
      <c r="Y10622">
        <v>318.95513888888888</v>
      </c>
      <c r="Z10622" s="1">
        <v>0</v>
      </c>
      <c r="AA10622" s="1"/>
    </row>
    <row r="10623" spans="1:27" x14ac:dyDescent="0.35">
      <c r="A10623">
        <v>810</v>
      </c>
      <c r="B10623" t="e">
        <f>VLOOKUP(Tableau__3_Déplacements_2[[#This Row],[Id_Menage]],[2]Ménages!$A$2:$AD$1503,32)</f>
        <v>#REF!</v>
      </c>
      <c r="C10623" t="s">
        <v>11</v>
      </c>
      <c r="D10623" t="s">
        <v>2538</v>
      </c>
      <c r="E10623">
        <f>VLOOKUP(Tableau__3_Déplacements_2[[#This Row],[Id_Personne]],[1]!Tableau__2_Personnes_1[[Id_Personne]:[Age]],2)</f>
        <v>2</v>
      </c>
      <c r="F10623">
        <f>VLOOKUP(Tableau__3_Déplacements_2[[#This Row],[Id_Personne]],[1]!Tableau__2_Personnes_1[[Id_Personne]:[Age]],4)</f>
        <v>45</v>
      </c>
      <c r="G10623" t="s">
        <v>27</v>
      </c>
      <c r="H10623" t="s">
        <v>26</v>
      </c>
      <c r="I10623" t="s">
        <v>2541</v>
      </c>
      <c r="J10623">
        <v>1</v>
      </c>
      <c r="K10623">
        <v>88</v>
      </c>
      <c r="M10623">
        <v>56</v>
      </c>
      <c r="O10623" t="str">
        <f>IF(Tableau__3_Déplacements_2[[#This Row],[Ori]]=Tableau__3_Déplacements_2[[#This Row],[Des]],"local","metro")</f>
        <v>metro</v>
      </c>
      <c r="P10623">
        <v>15</v>
      </c>
      <c r="Q10623">
        <v>19</v>
      </c>
      <c r="R10623">
        <v>0</v>
      </c>
      <c r="S10623">
        <v>20</v>
      </c>
      <c r="T10623">
        <v>15</v>
      </c>
      <c r="U10623" t="s">
        <v>37</v>
      </c>
      <c r="V10623">
        <v>6</v>
      </c>
      <c r="W10623">
        <v>400</v>
      </c>
      <c r="X10623">
        <v>4</v>
      </c>
      <c r="Y10623">
        <v>318.95513888888888</v>
      </c>
      <c r="Z10623" s="1">
        <v>0</v>
      </c>
      <c r="AA10623" s="1"/>
    </row>
    <row r="10624" spans="1:27" x14ac:dyDescent="0.35">
      <c r="A10624">
        <v>810</v>
      </c>
      <c r="B10624" t="e">
        <f>VLOOKUP(Tableau__3_Déplacements_2[[#This Row],[Id_Menage]],[2]Ménages!$A$2:$AD$1503,32)</f>
        <v>#REF!</v>
      </c>
      <c r="C10624" t="s">
        <v>11</v>
      </c>
      <c r="D10624" t="s">
        <v>2538</v>
      </c>
      <c r="E10624">
        <f>VLOOKUP(Tableau__3_Déplacements_2[[#This Row],[Id_Personne]],[1]!Tableau__2_Personnes_1[[Id_Personne]:[Age]],2)</f>
        <v>2</v>
      </c>
      <c r="F10624">
        <f>VLOOKUP(Tableau__3_Déplacements_2[[#This Row],[Id_Personne]],[1]!Tableau__2_Personnes_1[[Id_Personne]:[Age]],4)</f>
        <v>45</v>
      </c>
      <c r="G10624" t="s">
        <v>3</v>
      </c>
      <c r="H10624" t="s">
        <v>2</v>
      </c>
      <c r="I10624" t="s">
        <v>2540</v>
      </c>
      <c r="J10624">
        <v>1</v>
      </c>
      <c r="K10624">
        <v>88</v>
      </c>
      <c r="M10624">
        <v>35</v>
      </c>
      <c r="O10624" t="str">
        <f>IF(Tableau__3_Déplacements_2[[#This Row],[Ori]]=Tableau__3_Déplacements_2[[#This Row],[Des]],"local","metro")</f>
        <v>metro</v>
      </c>
      <c r="P10624">
        <v>6</v>
      </c>
      <c r="Q10624">
        <v>13</v>
      </c>
      <c r="R10624">
        <v>0</v>
      </c>
      <c r="S10624">
        <v>14</v>
      </c>
      <c r="T10624">
        <v>0</v>
      </c>
      <c r="U10624" t="s">
        <v>37</v>
      </c>
      <c r="V10624">
        <v>6</v>
      </c>
      <c r="W10624">
        <v>500</v>
      </c>
      <c r="X10624">
        <v>4</v>
      </c>
      <c r="Y10624">
        <v>318.95513888888888</v>
      </c>
      <c r="Z10624" s="1">
        <v>0</v>
      </c>
      <c r="AA10624" s="1"/>
    </row>
    <row r="10625" spans="1:27" x14ac:dyDescent="0.35">
      <c r="A10625">
        <v>810</v>
      </c>
      <c r="B10625" t="e">
        <f>VLOOKUP(Tableau__3_Déplacements_2[[#This Row],[Id_Menage]],[2]Ménages!$A$2:$AD$1503,32)</f>
        <v>#REF!</v>
      </c>
      <c r="C10625" t="s">
        <v>11</v>
      </c>
      <c r="D10625" t="s">
        <v>2538</v>
      </c>
      <c r="E10625">
        <f>VLOOKUP(Tableau__3_Déplacements_2[[#This Row],[Id_Personne]],[1]!Tableau__2_Personnes_1[[Id_Personne]:[Age]],2)</f>
        <v>2</v>
      </c>
      <c r="F10625">
        <f>VLOOKUP(Tableau__3_Déplacements_2[[#This Row],[Id_Personne]],[1]!Tableau__2_Personnes_1[[Id_Personne]:[Age]],4)</f>
        <v>45</v>
      </c>
      <c r="G10625" t="s">
        <v>0</v>
      </c>
      <c r="H10625" t="s">
        <v>7</v>
      </c>
      <c r="I10625" t="s">
        <v>2539</v>
      </c>
      <c r="J10625">
        <v>1</v>
      </c>
      <c r="K10625">
        <v>56</v>
      </c>
      <c r="M10625">
        <v>88</v>
      </c>
      <c r="O10625" t="str">
        <f>IF(Tableau__3_Déplacements_2[[#This Row],[Ori]]=Tableau__3_Déplacements_2[[#This Row],[Des]],"local","metro")</f>
        <v>metro</v>
      </c>
      <c r="P10625">
        <v>3</v>
      </c>
      <c r="Q10625">
        <v>8</v>
      </c>
      <c r="R10625">
        <v>0</v>
      </c>
      <c r="S10625">
        <v>9</v>
      </c>
      <c r="T10625">
        <v>0</v>
      </c>
      <c r="U10625" t="s">
        <v>37</v>
      </c>
      <c r="V10625">
        <v>6</v>
      </c>
      <c r="W10625">
        <v>400</v>
      </c>
      <c r="X10625">
        <v>4</v>
      </c>
      <c r="Y10625">
        <v>318.95513888888888</v>
      </c>
      <c r="Z10625" s="1">
        <v>0</v>
      </c>
      <c r="AA10625" s="1"/>
    </row>
    <row r="10626" spans="1:27" x14ac:dyDescent="0.35">
      <c r="A10626">
        <v>810</v>
      </c>
      <c r="B10626" t="e">
        <f>VLOOKUP(Tableau__3_Déplacements_2[[#This Row],[Id_Menage]],[2]Ménages!$A$2:$AD$1503,32)</f>
        <v>#REF!</v>
      </c>
      <c r="C10626" t="s">
        <v>11</v>
      </c>
      <c r="D10626" t="s">
        <v>2538</v>
      </c>
      <c r="E10626">
        <f>VLOOKUP(Tableau__3_Déplacements_2[[#This Row],[Id_Personne]],[1]!Tableau__2_Personnes_1[[Id_Personne]:[Age]],2)</f>
        <v>2</v>
      </c>
      <c r="F10626">
        <f>VLOOKUP(Tableau__3_Déplacements_2[[#This Row],[Id_Personne]],[1]!Tableau__2_Personnes_1[[Id_Personne]:[Age]],4)</f>
        <v>45</v>
      </c>
      <c r="G10626" t="s">
        <v>13</v>
      </c>
      <c r="H10626" t="s">
        <v>22</v>
      </c>
      <c r="I10626" t="s">
        <v>2537</v>
      </c>
      <c r="J10626">
        <v>1</v>
      </c>
      <c r="K10626">
        <v>35</v>
      </c>
      <c r="M10626">
        <v>88</v>
      </c>
      <c r="O10626" t="str">
        <f>IF(Tableau__3_Déplacements_2[[#This Row],[Ori]]=Tableau__3_Déplacements_2[[#This Row],[Des]],"local","metro")</f>
        <v>metro</v>
      </c>
      <c r="P10626">
        <v>3</v>
      </c>
      <c r="Q10626">
        <v>15</v>
      </c>
      <c r="R10626">
        <v>30</v>
      </c>
      <c r="S10626">
        <v>16</v>
      </c>
      <c r="T10626">
        <v>30</v>
      </c>
      <c r="U10626" t="s">
        <v>37</v>
      </c>
      <c r="V10626">
        <v>6</v>
      </c>
      <c r="W10626">
        <v>500</v>
      </c>
      <c r="X10626">
        <v>4</v>
      </c>
      <c r="Y10626">
        <v>318.95513888888888</v>
      </c>
      <c r="Z10626" s="1">
        <v>-1</v>
      </c>
      <c r="AA10626" s="1"/>
    </row>
    <row r="10627" spans="1:27" x14ac:dyDescent="0.35">
      <c r="A10627">
        <v>810</v>
      </c>
      <c r="B10627" t="e">
        <f>VLOOKUP(Tableau__3_Déplacements_2[[#This Row],[Id_Menage]],[2]Ménages!$A$2:$AD$1503,32)</f>
        <v>#REF!</v>
      </c>
      <c r="C10627" t="s">
        <v>5</v>
      </c>
      <c r="D10627" t="s">
        <v>2533</v>
      </c>
      <c r="E10627">
        <f>VLOOKUP(Tableau__3_Déplacements_2[[#This Row],[Id_Personne]],[1]!Tableau__2_Personnes_1[[Id_Personne]:[Age]],2)</f>
        <v>1</v>
      </c>
      <c r="F10627">
        <f>VLOOKUP(Tableau__3_Déplacements_2[[#This Row],[Id_Personne]],[1]!Tableau__2_Personnes_1[[Id_Personne]:[Age]],4)</f>
        <v>27</v>
      </c>
      <c r="G10627" t="s">
        <v>0</v>
      </c>
      <c r="H10627" t="s">
        <v>7</v>
      </c>
      <c r="I10627" t="s">
        <v>2536</v>
      </c>
      <c r="J10627">
        <v>1</v>
      </c>
      <c r="K10627">
        <v>56</v>
      </c>
      <c r="M10627">
        <v>37</v>
      </c>
      <c r="O10627" t="str">
        <f>IF(Tableau__3_Déplacements_2[[#This Row],[Ori]]=Tableau__3_Déplacements_2[[#This Row],[Des]],"local","metro")</f>
        <v>metro</v>
      </c>
      <c r="P10627">
        <v>9</v>
      </c>
      <c r="Q10627">
        <v>6</v>
      </c>
      <c r="R10627">
        <v>50</v>
      </c>
      <c r="S10627">
        <v>7</v>
      </c>
      <c r="T10627">
        <v>30</v>
      </c>
      <c r="U10627" t="s">
        <v>30</v>
      </c>
      <c r="V10627">
        <v>8</v>
      </c>
      <c r="W10627">
        <v>300</v>
      </c>
      <c r="X10627">
        <v>5</v>
      </c>
      <c r="Y10627">
        <v>318.95513888888888</v>
      </c>
      <c r="Z10627" s="1">
        <v>-1</v>
      </c>
      <c r="AA10627" s="1"/>
    </row>
    <row r="10628" spans="1:27" x14ac:dyDescent="0.35">
      <c r="A10628">
        <v>810</v>
      </c>
      <c r="B10628" t="e">
        <f>VLOOKUP(Tableau__3_Déplacements_2[[#This Row],[Id_Menage]],[2]Ménages!$A$2:$AD$1503,32)</f>
        <v>#REF!</v>
      </c>
      <c r="C10628" t="s">
        <v>5</v>
      </c>
      <c r="D10628" t="s">
        <v>2533</v>
      </c>
      <c r="E10628">
        <f>VLOOKUP(Tableau__3_Déplacements_2[[#This Row],[Id_Personne]],[1]!Tableau__2_Personnes_1[[Id_Personne]:[Age]],2)</f>
        <v>1</v>
      </c>
      <c r="F10628">
        <f>VLOOKUP(Tableau__3_Déplacements_2[[#This Row],[Id_Personne]],[1]!Tableau__2_Personnes_1[[Id_Personne]:[Age]],4)</f>
        <v>27</v>
      </c>
      <c r="G10628" t="s">
        <v>27</v>
      </c>
      <c r="H10628" t="s">
        <v>26</v>
      </c>
      <c r="I10628" t="s">
        <v>2535</v>
      </c>
      <c r="J10628">
        <v>1</v>
      </c>
      <c r="K10628">
        <v>37</v>
      </c>
      <c r="M10628">
        <v>56</v>
      </c>
      <c r="O10628" t="str">
        <f>IF(Tableau__3_Déplacements_2[[#This Row],[Ori]]=Tableau__3_Déplacements_2[[#This Row],[Des]],"local","metro")</f>
        <v>metro</v>
      </c>
      <c r="P10628">
        <v>15</v>
      </c>
      <c r="Q10628">
        <v>18</v>
      </c>
      <c r="R10628">
        <v>0</v>
      </c>
      <c r="S10628">
        <v>18</v>
      </c>
      <c r="T10628">
        <v>50</v>
      </c>
      <c r="U10628" t="s">
        <v>30</v>
      </c>
      <c r="V10628">
        <v>8</v>
      </c>
      <c r="W10628">
        <v>300</v>
      </c>
      <c r="X10628">
        <v>5</v>
      </c>
      <c r="Y10628">
        <v>318.95513888888888</v>
      </c>
      <c r="Z10628" s="1">
        <v>0</v>
      </c>
      <c r="AA10628" s="1"/>
    </row>
    <row r="10629" spans="1:27" x14ac:dyDescent="0.35">
      <c r="A10629">
        <v>810</v>
      </c>
      <c r="B10629" t="e">
        <f>VLOOKUP(Tableau__3_Déplacements_2[[#This Row],[Id_Menage]],[2]Ménages!$A$2:$AD$1503,32)</f>
        <v>#REF!</v>
      </c>
      <c r="C10629" t="s">
        <v>5</v>
      </c>
      <c r="D10629" t="s">
        <v>2533</v>
      </c>
      <c r="E10629">
        <f>VLOOKUP(Tableau__3_Déplacements_2[[#This Row],[Id_Personne]],[1]!Tableau__2_Personnes_1[[Id_Personne]:[Age]],2)</f>
        <v>1</v>
      </c>
      <c r="F10629">
        <f>VLOOKUP(Tableau__3_Déplacements_2[[#This Row],[Id_Personne]],[1]!Tableau__2_Personnes_1[[Id_Personne]:[Age]],4)</f>
        <v>27</v>
      </c>
      <c r="G10629" t="s">
        <v>3</v>
      </c>
      <c r="H10629" t="s">
        <v>2</v>
      </c>
      <c r="I10629" t="s">
        <v>2534</v>
      </c>
      <c r="J10629">
        <v>1</v>
      </c>
      <c r="K10629">
        <v>37</v>
      </c>
      <c r="M10629">
        <v>36</v>
      </c>
      <c r="O10629" t="str">
        <f>IF(Tableau__3_Déplacements_2[[#This Row],[Ori]]=Tableau__3_Déplacements_2[[#This Row],[Des]],"local","metro")</f>
        <v>metro</v>
      </c>
      <c r="P10629">
        <v>11</v>
      </c>
      <c r="Q10629">
        <v>14</v>
      </c>
      <c r="R10629">
        <v>0</v>
      </c>
      <c r="S10629">
        <v>14</v>
      </c>
      <c r="T10629">
        <v>23</v>
      </c>
      <c r="U10629" t="s">
        <v>30</v>
      </c>
      <c r="V10629">
        <v>8</v>
      </c>
      <c r="W10629">
        <v>100</v>
      </c>
      <c r="X10629">
        <v>5</v>
      </c>
      <c r="Y10629">
        <v>318.95513888888888</v>
      </c>
      <c r="Z10629" s="1">
        <v>0</v>
      </c>
      <c r="AA10629" s="1"/>
    </row>
    <row r="10630" spans="1:27" x14ac:dyDescent="0.35">
      <c r="A10630">
        <v>810</v>
      </c>
      <c r="B10630" t="e">
        <f>VLOOKUP(Tableau__3_Déplacements_2[[#This Row],[Id_Menage]],[2]Ménages!$A$2:$AD$1503,32)</f>
        <v>#REF!</v>
      </c>
      <c r="C10630" t="s">
        <v>5</v>
      </c>
      <c r="D10630" t="s">
        <v>2533</v>
      </c>
      <c r="E10630">
        <f>VLOOKUP(Tableau__3_Déplacements_2[[#This Row],[Id_Personne]],[1]!Tableau__2_Personnes_1[[Id_Personne]:[Age]],2)</f>
        <v>1</v>
      </c>
      <c r="F10630">
        <f>VLOOKUP(Tableau__3_Déplacements_2[[#This Row],[Id_Personne]],[1]!Tableau__2_Personnes_1[[Id_Personne]:[Age]],4)</f>
        <v>27</v>
      </c>
      <c r="G10630" t="s">
        <v>13</v>
      </c>
      <c r="H10630" t="s">
        <v>22</v>
      </c>
      <c r="I10630" t="s">
        <v>2532</v>
      </c>
      <c r="J10630">
        <v>1</v>
      </c>
      <c r="K10630">
        <v>36</v>
      </c>
      <c r="M10630">
        <v>37</v>
      </c>
      <c r="O10630" t="str">
        <f>IF(Tableau__3_Déplacements_2[[#This Row],[Ori]]=Tableau__3_Déplacements_2[[#This Row],[Des]],"local","metro")</f>
        <v>metro</v>
      </c>
      <c r="P10630">
        <v>9</v>
      </c>
      <c r="Q10630">
        <v>15</v>
      </c>
      <c r="R10630">
        <v>0</v>
      </c>
      <c r="S10630">
        <v>15</v>
      </c>
      <c r="T10630">
        <v>30</v>
      </c>
      <c r="U10630" t="s">
        <v>30</v>
      </c>
      <c r="V10630">
        <v>8</v>
      </c>
      <c r="W10630">
        <v>100</v>
      </c>
      <c r="X10630">
        <v>5</v>
      </c>
      <c r="Y10630">
        <v>318.95513888888888</v>
      </c>
      <c r="Z10630" s="1">
        <v>0</v>
      </c>
      <c r="AA10630" s="1"/>
    </row>
    <row r="10631" spans="1:27" x14ac:dyDescent="0.35">
      <c r="A10631">
        <v>810</v>
      </c>
      <c r="B10631" t="e">
        <f>VLOOKUP(Tableau__3_Déplacements_2[[#This Row],[Id_Menage]],[2]Ménages!$A$2:$AD$1503,32)</f>
        <v>#REF!</v>
      </c>
      <c r="C10631" t="s">
        <v>65</v>
      </c>
      <c r="D10631" t="s">
        <v>2530</v>
      </c>
      <c r="E10631">
        <f>VLOOKUP(Tableau__3_Déplacements_2[[#This Row],[Id_Personne]],[1]!Tableau__2_Personnes_1[[Id_Personne]:[Age]],2)</f>
        <v>1</v>
      </c>
      <c r="F10631">
        <f>VLOOKUP(Tableau__3_Déplacements_2[[#This Row],[Id_Personne]],[1]!Tableau__2_Personnes_1[[Id_Personne]:[Age]],4)</f>
        <v>25</v>
      </c>
      <c r="G10631" t="s">
        <v>0</v>
      </c>
      <c r="H10631" t="s">
        <v>7</v>
      </c>
      <c r="I10631" t="s">
        <v>2531</v>
      </c>
      <c r="J10631">
        <v>1</v>
      </c>
      <c r="K10631">
        <v>56</v>
      </c>
      <c r="M10631">
        <v>37</v>
      </c>
      <c r="O10631" t="str">
        <f>IF(Tableau__3_Déplacements_2[[#This Row],[Ori]]=Tableau__3_Déplacements_2[[#This Row],[Des]],"local","metro")</f>
        <v>metro</v>
      </c>
      <c r="P10631">
        <v>9</v>
      </c>
      <c r="Q10631">
        <v>6</v>
      </c>
      <c r="R10631">
        <v>50</v>
      </c>
      <c r="S10631">
        <v>7</v>
      </c>
      <c r="T10631">
        <v>30</v>
      </c>
      <c r="U10631" t="s">
        <v>30</v>
      </c>
      <c r="V10631">
        <v>8</v>
      </c>
      <c r="W10631">
        <v>300</v>
      </c>
      <c r="X10631">
        <v>5</v>
      </c>
      <c r="Y10631">
        <v>318.95513888888888</v>
      </c>
      <c r="Z10631" s="1">
        <v>-1</v>
      </c>
      <c r="AA10631" s="1"/>
    </row>
    <row r="10632" spans="1:27" x14ac:dyDescent="0.35">
      <c r="A10632">
        <v>810</v>
      </c>
      <c r="B10632" t="e">
        <f>VLOOKUP(Tableau__3_Déplacements_2[[#This Row],[Id_Menage]],[2]Ménages!$A$2:$AD$1503,32)</f>
        <v>#REF!</v>
      </c>
      <c r="C10632" t="s">
        <v>65</v>
      </c>
      <c r="D10632" t="s">
        <v>2530</v>
      </c>
      <c r="E10632">
        <f>VLOOKUP(Tableau__3_Déplacements_2[[#This Row],[Id_Personne]],[1]!Tableau__2_Personnes_1[[Id_Personne]:[Age]],2)</f>
        <v>1</v>
      </c>
      <c r="F10632">
        <f>VLOOKUP(Tableau__3_Déplacements_2[[#This Row],[Id_Personne]],[1]!Tableau__2_Personnes_1[[Id_Personne]:[Age]],4)</f>
        <v>25</v>
      </c>
      <c r="G10632" t="s">
        <v>3</v>
      </c>
      <c r="H10632" t="s">
        <v>2</v>
      </c>
      <c r="I10632" t="s">
        <v>2529</v>
      </c>
      <c r="J10632">
        <v>1</v>
      </c>
      <c r="K10632">
        <v>37</v>
      </c>
      <c r="M10632">
        <v>56</v>
      </c>
      <c r="O10632" t="str">
        <f>IF(Tableau__3_Déplacements_2[[#This Row],[Ori]]=Tableau__3_Déplacements_2[[#This Row],[Des]],"local","metro")</f>
        <v>metro</v>
      </c>
      <c r="P10632">
        <v>15</v>
      </c>
      <c r="Q10632">
        <v>13</v>
      </c>
      <c r="R10632">
        <v>0</v>
      </c>
      <c r="S10632">
        <v>13</v>
      </c>
      <c r="T10632">
        <v>40</v>
      </c>
      <c r="U10632" t="s">
        <v>30</v>
      </c>
      <c r="V10632">
        <v>8</v>
      </c>
      <c r="W10632">
        <v>300</v>
      </c>
      <c r="X10632">
        <v>5</v>
      </c>
      <c r="Y10632">
        <v>318.95513888888888</v>
      </c>
      <c r="Z10632" s="1">
        <v>0</v>
      </c>
      <c r="AA10632" s="1"/>
    </row>
    <row r="10633" spans="1:27" x14ac:dyDescent="0.35">
      <c r="A10633">
        <v>811</v>
      </c>
      <c r="B10633" t="e">
        <f>VLOOKUP(Tableau__3_Déplacements_2[[#This Row],[Id_Menage]],[2]Ménages!$A$2:$AD$1503,32)</f>
        <v>#REF!</v>
      </c>
      <c r="C10633" t="s">
        <v>16</v>
      </c>
      <c r="D10633" t="s">
        <v>2527</v>
      </c>
      <c r="E10633">
        <f>VLOOKUP(Tableau__3_Déplacements_2[[#This Row],[Id_Personne]],[1]!Tableau__2_Personnes_1[[Id_Personne]:[Age]],2)</f>
        <v>1</v>
      </c>
      <c r="F10633">
        <f>VLOOKUP(Tableau__3_Déplacements_2[[#This Row],[Id_Personne]],[1]!Tableau__2_Personnes_1[[Id_Personne]:[Age]],4)</f>
        <v>35</v>
      </c>
      <c r="G10633" t="s">
        <v>0</v>
      </c>
      <c r="H10633" t="s">
        <v>7</v>
      </c>
      <c r="I10633" t="s">
        <v>2528</v>
      </c>
      <c r="J10633">
        <v>1</v>
      </c>
      <c r="K10633">
        <v>56</v>
      </c>
      <c r="M10633">
        <v>1</v>
      </c>
      <c r="O10633" t="str">
        <f>IF(Tableau__3_Déplacements_2[[#This Row],[Ori]]=Tableau__3_Déplacements_2[[#This Row],[Des]],"local","metro")</f>
        <v>metro</v>
      </c>
      <c r="P10633">
        <v>3</v>
      </c>
      <c r="Q10633">
        <v>7</v>
      </c>
      <c r="R10633">
        <v>30</v>
      </c>
      <c r="S10633">
        <v>8</v>
      </c>
      <c r="T10633">
        <v>30</v>
      </c>
      <c r="U10633" t="s">
        <v>30</v>
      </c>
      <c r="V10633">
        <v>8</v>
      </c>
      <c r="W10633">
        <v>600</v>
      </c>
      <c r="X10633">
        <v>5</v>
      </c>
      <c r="Y10633">
        <v>318.95513888888888</v>
      </c>
      <c r="Z10633" s="1">
        <v>-1</v>
      </c>
      <c r="AA10633" s="1"/>
    </row>
    <row r="10634" spans="1:27" x14ac:dyDescent="0.35">
      <c r="A10634">
        <v>811</v>
      </c>
      <c r="B10634" t="e">
        <f>VLOOKUP(Tableau__3_Déplacements_2[[#This Row],[Id_Menage]],[2]Ménages!$A$2:$AD$1503,32)</f>
        <v>#REF!</v>
      </c>
      <c r="C10634" t="s">
        <v>16</v>
      </c>
      <c r="D10634" t="s">
        <v>2527</v>
      </c>
      <c r="E10634">
        <f>VLOOKUP(Tableau__3_Déplacements_2[[#This Row],[Id_Personne]],[1]!Tableau__2_Personnes_1[[Id_Personne]:[Age]],2)</f>
        <v>1</v>
      </c>
      <c r="F10634">
        <f>VLOOKUP(Tableau__3_Déplacements_2[[#This Row],[Id_Personne]],[1]!Tableau__2_Personnes_1[[Id_Personne]:[Age]],4)</f>
        <v>35</v>
      </c>
      <c r="G10634" t="s">
        <v>3</v>
      </c>
      <c r="H10634" t="s">
        <v>2</v>
      </c>
      <c r="I10634" t="s">
        <v>2526</v>
      </c>
      <c r="J10634">
        <v>1</v>
      </c>
      <c r="K10634">
        <v>1</v>
      </c>
      <c r="M10634">
        <v>56</v>
      </c>
      <c r="O10634" t="str">
        <f>IF(Tableau__3_Déplacements_2[[#This Row],[Ori]]=Tableau__3_Déplacements_2[[#This Row],[Des]],"local","metro")</f>
        <v>metro</v>
      </c>
      <c r="P10634">
        <v>15</v>
      </c>
      <c r="Q10634">
        <v>18</v>
      </c>
      <c r="R10634">
        <v>0</v>
      </c>
      <c r="S10634">
        <v>18</v>
      </c>
      <c r="T10634">
        <v>50</v>
      </c>
      <c r="U10634" t="s">
        <v>30</v>
      </c>
      <c r="V10634">
        <v>8</v>
      </c>
      <c r="W10634">
        <v>600</v>
      </c>
      <c r="X10634">
        <v>5</v>
      </c>
      <c r="Y10634">
        <v>318.95513888888888</v>
      </c>
      <c r="Z10634" s="1">
        <v>0</v>
      </c>
      <c r="AA10634" s="1"/>
    </row>
    <row r="10635" spans="1:27" x14ac:dyDescent="0.35">
      <c r="A10635">
        <v>811</v>
      </c>
      <c r="B10635" t="e">
        <f>VLOOKUP(Tableau__3_Déplacements_2[[#This Row],[Id_Menage]],[2]Ménages!$A$2:$AD$1503,32)</f>
        <v>#REF!</v>
      </c>
      <c r="C10635" t="s">
        <v>11</v>
      </c>
      <c r="D10635" t="s">
        <v>2522</v>
      </c>
      <c r="E10635">
        <f>VLOOKUP(Tableau__3_Déplacements_2[[#This Row],[Id_Personne]],[1]!Tableau__2_Personnes_1[[Id_Personne]:[Age]],2)</f>
        <v>2</v>
      </c>
      <c r="F10635">
        <f>VLOOKUP(Tableau__3_Déplacements_2[[#This Row],[Id_Personne]],[1]!Tableau__2_Personnes_1[[Id_Personne]:[Age]],4)</f>
        <v>30</v>
      </c>
      <c r="G10635" t="s">
        <v>13</v>
      </c>
      <c r="H10635" t="s">
        <v>22</v>
      </c>
      <c r="I10635" t="s">
        <v>2525</v>
      </c>
      <c r="J10635">
        <v>1</v>
      </c>
      <c r="K10635">
        <v>100</v>
      </c>
      <c r="M10635">
        <v>63</v>
      </c>
      <c r="O10635" t="str">
        <f>IF(Tableau__3_Déplacements_2[[#This Row],[Ori]]=Tableau__3_Déplacements_2[[#This Row],[Des]],"local","metro")</f>
        <v>metro</v>
      </c>
      <c r="P10635">
        <v>10</v>
      </c>
      <c r="Q10635">
        <v>15</v>
      </c>
      <c r="R10635">
        <v>0</v>
      </c>
      <c r="S10635">
        <v>16</v>
      </c>
      <c r="T10635">
        <v>0</v>
      </c>
      <c r="U10635" t="s">
        <v>1138</v>
      </c>
      <c r="V10635">
        <v>8</v>
      </c>
      <c r="W10635">
        <v>400</v>
      </c>
      <c r="X10635">
        <v>3</v>
      </c>
      <c r="Y10635">
        <v>318.95513888888888</v>
      </c>
      <c r="Z10635" s="1">
        <v>0</v>
      </c>
      <c r="AA10635" s="1"/>
    </row>
    <row r="10636" spans="1:27" x14ac:dyDescent="0.35">
      <c r="A10636">
        <v>811</v>
      </c>
      <c r="B10636" t="e">
        <f>VLOOKUP(Tableau__3_Déplacements_2[[#This Row],[Id_Menage]],[2]Ménages!$A$2:$AD$1503,32)</f>
        <v>#REF!</v>
      </c>
      <c r="C10636" t="s">
        <v>11</v>
      </c>
      <c r="D10636" t="s">
        <v>2522</v>
      </c>
      <c r="E10636">
        <f>VLOOKUP(Tableau__3_Déplacements_2[[#This Row],[Id_Personne]],[1]!Tableau__2_Personnes_1[[Id_Personne]:[Age]],2)</f>
        <v>2</v>
      </c>
      <c r="F10636">
        <f>VLOOKUP(Tableau__3_Déplacements_2[[#This Row],[Id_Personne]],[1]!Tableau__2_Personnes_1[[Id_Personne]:[Age]],4)</f>
        <v>30</v>
      </c>
      <c r="G10636" t="s">
        <v>27</v>
      </c>
      <c r="H10636" t="s">
        <v>26</v>
      </c>
      <c r="I10636" t="s">
        <v>2524</v>
      </c>
      <c r="J10636">
        <v>1</v>
      </c>
      <c r="K10636">
        <v>63</v>
      </c>
      <c r="M10636">
        <v>56</v>
      </c>
      <c r="O10636" t="str">
        <f>IF(Tableau__3_Déplacements_2[[#This Row],[Ori]]=Tableau__3_Déplacements_2[[#This Row],[Des]],"local","metro")</f>
        <v>metro</v>
      </c>
      <c r="P10636">
        <v>15</v>
      </c>
      <c r="Q10636">
        <v>17</v>
      </c>
      <c r="R10636">
        <v>50</v>
      </c>
      <c r="S10636">
        <v>18</v>
      </c>
      <c r="T10636">
        <v>10</v>
      </c>
      <c r="U10636" t="s">
        <v>8</v>
      </c>
      <c r="V10636">
        <v>5</v>
      </c>
      <c r="W10636">
        <v>250</v>
      </c>
      <c r="X10636">
        <v>3</v>
      </c>
      <c r="Y10636">
        <v>318.95513888888888</v>
      </c>
      <c r="Z10636" s="1">
        <v>-1</v>
      </c>
      <c r="AA10636" s="1"/>
    </row>
    <row r="10637" spans="1:27" x14ac:dyDescent="0.35">
      <c r="A10637">
        <v>811</v>
      </c>
      <c r="B10637" t="e">
        <f>VLOOKUP(Tableau__3_Déplacements_2[[#This Row],[Id_Menage]],[2]Ménages!$A$2:$AD$1503,32)</f>
        <v>#REF!</v>
      </c>
      <c r="C10637" t="s">
        <v>11</v>
      </c>
      <c r="D10637" t="s">
        <v>2522</v>
      </c>
      <c r="E10637">
        <f>VLOOKUP(Tableau__3_Déplacements_2[[#This Row],[Id_Personne]],[1]!Tableau__2_Personnes_1[[Id_Personne]:[Age]],2)</f>
        <v>2</v>
      </c>
      <c r="F10637">
        <f>VLOOKUP(Tableau__3_Déplacements_2[[#This Row],[Id_Personne]],[1]!Tableau__2_Personnes_1[[Id_Personne]:[Age]],4)</f>
        <v>30</v>
      </c>
      <c r="G10637" t="s">
        <v>0</v>
      </c>
      <c r="H10637" t="s">
        <v>7</v>
      </c>
      <c r="I10637" t="s">
        <v>2523</v>
      </c>
      <c r="J10637">
        <v>1</v>
      </c>
      <c r="K10637">
        <v>56</v>
      </c>
      <c r="M10637">
        <v>39</v>
      </c>
      <c r="O10637" t="str">
        <f>IF(Tableau__3_Déplacements_2[[#This Row],[Ori]]=Tableau__3_Déplacements_2[[#This Row],[Des]],"local","metro")</f>
        <v>metro</v>
      </c>
      <c r="P10637">
        <v>10</v>
      </c>
      <c r="Q10637">
        <v>10</v>
      </c>
      <c r="R10637">
        <v>0</v>
      </c>
      <c r="S10637">
        <v>11</v>
      </c>
      <c r="T10637">
        <v>1</v>
      </c>
      <c r="U10637" t="s">
        <v>30</v>
      </c>
      <c r="V10637">
        <v>8</v>
      </c>
      <c r="W10637">
        <v>150</v>
      </c>
      <c r="X10637">
        <v>1</v>
      </c>
      <c r="Y10637">
        <v>318.95513888888888</v>
      </c>
      <c r="Z10637" s="1">
        <v>0</v>
      </c>
      <c r="AA10637" s="1"/>
    </row>
    <row r="10638" spans="1:27" x14ac:dyDescent="0.35">
      <c r="A10638">
        <v>811</v>
      </c>
      <c r="B10638" t="e">
        <f>VLOOKUP(Tableau__3_Déplacements_2[[#This Row],[Id_Menage]],[2]Ménages!$A$2:$AD$1503,32)</f>
        <v>#REF!</v>
      </c>
      <c r="C10638" t="s">
        <v>11</v>
      </c>
      <c r="D10638" t="s">
        <v>2522</v>
      </c>
      <c r="E10638">
        <f>VLOOKUP(Tableau__3_Déplacements_2[[#This Row],[Id_Personne]],[1]!Tableau__2_Personnes_1[[Id_Personne]:[Age]],2)</f>
        <v>2</v>
      </c>
      <c r="F10638">
        <f>VLOOKUP(Tableau__3_Déplacements_2[[#This Row],[Id_Personne]],[1]!Tableau__2_Personnes_1[[Id_Personne]:[Age]],4)</f>
        <v>30</v>
      </c>
      <c r="G10638" t="s">
        <v>3</v>
      </c>
      <c r="H10638" t="s">
        <v>2</v>
      </c>
      <c r="I10638" t="s">
        <v>2521</v>
      </c>
      <c r="J10638">
        <v>1</v>
      </c>
      <c r="K10638">
        <v>39</v>
      </c>
      <c r="M10638">
        <v>100</v>
      </c>
      <c r="O10638" t="str">
        <f>IF(Tableau__3_Déplacements_2[[#This Row],[Ori]]=Tableau__3_Déplacements_2[[#This Row],[Des]],"local","metro")</f>
        <v>metro</v>
      </c>
      <c r="P10638">
        <v>10</v>
      </c>
      <c r="Q10638">
        <v>12</v>
      </c>
      <c r="R10638">
        <v>0</v>
      </c>
      <c r="S10638">
        <v>12</v>
      </c>
      <c r="T10638">
        <v>30</v>
      </c>
      <c r="U10638" t="s">
        <v>8</v>
      </c>
      <c r="V10638">
        <v>5</v>
      </c>
      <c r="W10638">
        <v>100</v>
      </c>
      <c r="X10638">
        <v>3</v>
      </c>
      <c r="Y10638">
        <v>318.95513888888888</v>
      </c>
      <c r="Z10638" s="1">
        <v>0</v>
      </c>
      <c r="AA10638" s="1"/>
    </row>
    <row r="10639" spans="1:27" x14ac:dyDescent="0.35">
      <c r="A10639">
        <v>811</v>
      </c>
      <c r="B10639" t="e">
        <f>VLOOKUP(Tableau__3_Déplacements_2[[#This Row],[Id_Menage]],[2]Ménages!$A$2:$AD$1503,32)</f>
        <v>#REF!</v>
      </c>
      <c r="C10639" t="s">
        <v>5</v>
      </c>
      <c r="D10639" t="s">
        <v>2519</v>
      </c>
      <c r="E10639">
        <f>VLOOKUP(Tableau__3_Déplacements_2[[#This Row],[Id_Personne]],[1]!Tableau__2_Personnes_1[[Id_Personne]:[Age]],2)</f>
        <v>2</v>
      </c>
      <c r="F10639">
        <f>VLOOKUP(Tableau__3_Déplacements_2[[#This Row],[Id_Personne]],[1]!Tableau__2_Personnes_1[[Id_Personne]:[Age]],4)</f>
        <v>28</v>
      </c>
      <c r="G10639" t="s">
        <v>0</v>
      </c>
      <c r="H10639" t="s">
        <v>7</v>
      </c>
      <c r="I10639" t="s">
        <v>2520</v>
      </c>
      <c r="J10639">
        <v>1</v>
      </c>
      <c r="K10639">
        <v>56</v>
      </c>
      <c r="M10639">
        <v>37</v>
      </c>
      <c r="O10639" t="str">
        <f>IF(Tableau__3_Déplacements_2[[#This Row],[Ori]]=Tableau__3_Déplacements_2[[#This Row],[Des]],"local","metro")</f>
        <v>metro</v>
      </c>
      <c r="P10639">
        <v>8</v>
      </c>
      <c r="Q10639">
        <v>8</v>
      </c>
      <c r="R10639">
        <v>0</v>
      </c>
      <c r="S10639">
        <v>8</v>
      </c>
      <c r="T10639">
        <v>45</v>
      </c>
      <c r="U10639" t="s">
        <v>30</v>
      </c>
      <c r="V10639">
        <v>8</v>
      </c>
      <c r="W10639">
        <v>250</v>
      </c>
      <c r="X10639">
        <v>5</v>
      </c>
      <c r="Y10639">
        <v>318.95513888888888</v>
      </c>
      <c r="Z10639" s="1">
        <v>0</v>
      </c>
      <c r="AA10639" s="1"/>
    </row>
    <row r="10640" spans="1:27" x14ac:dyDescent="0.35">
      <c r="A10640">
        <v>811</v>
      </c>
      <c r="B10640" t="e">
        <f>VLOOKUP(Tableau__3_Déplacements_2[[#This Row],[Id_Menage]],[2]Ménages!$A$2:$AD$1503,32)</f>
        <v>#REF!</v>
      </c>
      <c r="C10640" t="s">
        <v>5</v>
      </c>
      <c r="D10640" t="s">
        <v>2519</v>
      </c>
      <c r="E10640">
        <f>VLOOKUP(Tableau__3_Déplacements_2[[#This Row],[Id_Personne]],[1]!Tableau__2_Personnes_1[[Id_Personne]:[Age]],2)</f>
        <v>2</v>
      </c>
      <c r="F10640">
        <f>VLOOKUP(Tableau__3_Déplacements_2[[#This Row],[Id_Personne]],[1]!Tableau__2_Personnes_1[[Id_Personne]:[Age]],4)</f>
        <v>28</v>
      </c>
      <c r="G10640" t="s">
        <v>3</v>
      </c>
      <c r="H10640" t="s">
        <v>2</v>
      </c>
      <c r="I10640" t="s">
        <v>2518</v>
      </c>
      <c r="J10640">
        <v>1</v>
      </c>
      <c r="K10640">
        <v>37</v>
      </c>
      <c r="M10640">
        <v>56</v>
      </c>
      <c r="O10640" t="str">
        <f>IF(Tableau__3_Déplacements_2[[#This Row],[Ori]]=Tableau__3_Déplacements_2[[#This Row],[Des]],"local","metro")</f>
        <v>metro</v>
      </c>
      <c r="P10640">
        <v>15</v>
      </c>
      <c r="Q10640">
        <v>14</v>
      </c>
      <c r="R10640">
        <v>0</v>
      </c>
      <c r="S10640">
        <v>14</v>
      </c>
      <c r="T10640">
        <v>45</v>
      </c>
      <c r="U10640" t="s">
        <v>30</v>
      </c>
      <c r="V10640">
        <v>8</v>
      </c>
      <c r="W10640">
        <v>250</v>
      </c>
      <c r="X10640">
        <v>5</v>
      </c>
      <c r="Y10640">
        <v>318.95513888888888</v>
      </c>
      <c r="Z10640" s="1">
        <v>0</v>
      </c>
      <c r="AA10640" s="1"/>
    </row>
    <row r="10641" spans="1:27" x14ac:dyDescent="0.35">
      <c r="A10641">
        <v>811</v>
      </c>
      <c r="B10641" t="e">
        <f>VLOOKUP(Tableau__3_Déplacements_2[[#This Row],[Id_Menage]],[2]Ménages!$A$2:$AD$1503,32)</f>
        <v>#REF!</v>
      </c>
      <c r="C10641" t="s">
        <v>65</v>
      </c>
      <c r="D10641" t="s">
        <v>2516</v>
      </c>
      <c r="E10641">
        <f>VLOOKUP(Tableau__3_Déplacements_2[[#This Row],[Id_Personne]],[1]!Tableau__2_Personnes_1[[Id_Personne]:[Age]],2)</f>
        <v>1</v>
      </c>
      <c r="F10641">
        <f>VLOOKUP(Tableau__3_Déplacements_2[[#This Row],[Id_Personne]],[1]!Tableau__2_Personnes_1[[Id_Personne]:[Age]],4)</f>
        <v>17</v>
      </c>
      <c r="G10641" t="s">
        <v>0</v>
      </c>
      <c r="H10641" t="s">
        <v>7</v>
      </c>
      <c r="I10641" t="s">
        <v>2517</v>
      </c>
      <c r="J10641">
        <v>1</v>
      </c>
      <c r="K10641">
        <v>56</v>
      </c>
      <c r="M10641">
        <v>37</v>
      </c>
      <c r="O10641" t="str">
        <f>IF(Tableau__3_Déplacements_2[[#This Row],[Ori]]=Tableau__3_Déplacements_2[[#This Row],[Des]],"local","metro")</f>
        <v>metro</v>
      </c>
      <c r="P10641">
        <v>8</v>
      </c>
      <c r="Q10641">
        <v>8</v>
      </c>
      <c r="R10641">
        <v>0</v>
      </c>
      <c r="S10641">
        <v>8</v>
      </c>
      <c r="T10641">
        <v>50</v>
      </c>
      <c r="U10641" t="s">
        <v>30</v>
      </c>
      <c r="V10641">
        <v>8</v>
      </c>
      <c r="W10641">
        <v>400</v>
      </c>
      <c r="X10641">
        <v>5</v>
      </c>
      <c r="Y10641">
        <v>318.95513888888888</v>
      </c>
      <c r="Z10641" s="1">
        <v>0</v>
      </c>
      <c r="AA10641" s="1"/>
    </row>
    <row r="10642" spans="1:27" x14ac:dyDescent="0.35">
      <c r="A10642">
        <v>811</v>
      </c>
      <c r="B10642" t="e">
        <f>VLOOKUP(Tableau__3_Déplacements_2[[#This Row],[Id_Menage]],[2]Ménages!$A$2:$AD$1503,32)</f>
        <v>#REF!</v>
      </c>
      <c r="C10642" t="s">
        <v>65</v>
      </c>
      <c r="D10642" t="s">
        <v>2516</v>
      </c>
      <c r="E10642">
        <f>VLOOKUP(Tableau__3_Déplacements_2[[#This Row],[Id_Personne]],[1]!Tableau__2_Personnes_1[[Id_Personne]:[Age]],2)</f>
        <v>1</v>
      </c>
      <c r="F10642">
        <f>VLOOKUP(Tableau__3_Déplacements_2[[#This Row],[Id_Personne]],[1]!Tableau__2_Personnes_1[[Id_Personne]:[Age]],4)</f>
        <v>17</v>
      </c>
      <c r="G10642" t="s">
        <v>3</v>
      </c>
      <c r="H10642" t="s">
        <v>2</v>
      </c>
      <c r="I10642" t="s">
        <v>2515</v>
      </c>
      <c r="J10642">
        <v>1</v>
      </c>
      <c r="K10642">
        <v>37</v>
      </c>
      <c r="M10642">
        <v>56</v>
      </c>
      <c r="O10642" t="str">
        <f>IF(Tableau__3_Déplacements_2[[#This Row],[Ori]]=Tableau__3_Déplacements_2[[#This Row],[Des]],"local","metro")</f>
        <v>metro</v>
      </c>
      <c r="P10642">
        <v>15</v>
      </c>
      <c r="Q10642">
        <v>18</v>
      </c>
      <c r="R10642">
        <v>0</v>
      </c>
      <c r="S10642">
        <v>18</v>
      </c>
      <c r="T10642">
        <v>50</v>
      </c>
      <c r="U10642" t="s">
        <v>30</v>
      </c>
      <c r="V10642">
        <v>8</v>
      </c>
      <c r="W10642">
        <v>400</v>
      </c>
      <c r="X10642">
        <v>5</v>
      </c>
      <c r="Y10642">
        <v>318.95513888888888</v>
      </c>
      <c r="Z10642" s="1">
        <v>0</v>
      </c>
      <c r="AA10642" s="1"/>
    </row>
    <row r="10643" spans="1:27" x14ac:dyDescent="0.35">
      <c r="A10643">
        <v>812</v>
      </c>
      <c r="B10643" t="e">
        <f>VLOOKUP(Tableau__3_Déplacements_2[[#This Row],[Id_Menage]],[2]Ménages!$A$2:$AD$1503,32)</f>
        <v>#REF!</v>
      </c>
      <c r="C10643" t="s">
        <v>16</v>
      </c>
      <c r="D10643" t="s">
        <v>2513</v>
      </c>
      <c r="E10643">
        <f>VLOOKUP(Tableau__3_Déplacements_2[[#This Row],[Id_Personne]],[1]!Tableau__2_Personnes_1[[Id_Personne]:[Age]],2)</f>
        <v>1</v>
      </c>
      <c r="F10643">
        <f>VLOOKUP(Tableau__3_Déplacements_2[[#This Row],[Id_Personne]],[1]!Tableau__2_Personnes_1[[Id_Personne]:[Age]],4)</f>
        <v>54</v>
      </c>
      <c r="G10643" t="s">
        <v>3</v>
      </c>
      <c r="H10643" t="s">
        <v>2</v>
      </c>
      <c r="I10643" t="s">
        <v>2514</v>
      </c>
      <c r="J10643">
        <v>1</v>
      </c>
      <c r="K10643">
        <v>66</v>
      </c>
      <c r="M10643">
        <v>56</v>
      </c>
      <c r="O10643" t="str">
        <f>IF(Tableau__3_Déplacements_2[[#This Row],[Ori]]=Tableau__3_Déplacements_2[[#This Row],[Des]],"local","metro")</f>
        <v>metro</v>
      </c>
      <c r="P10643">
        <v>15</v>
      </c>
      <c r="Q10643">
        <v>18</v>
      </c>
      <c r="R10643">
        <v>0</v>
      </c>
      <c r="S10643">
        <v>19</v>
      </c>
      <c r="T10643">
        <v>0</v>
      </c>
      <c r="U10643" t="s">
        <v>37</v>
      </c>
      <c r="V10643">
        <v>6</v>
      </c>
      <c r="W10643">
        <v>500</v>
      </c>
      <c r="X10643">
        <v>3</v>
      </c>
      <c r="Y10643">
        <v>318.95513888888888</v>
      </c>
      <c r="Z10643" s="1">
        <v>0</v>
      </c>
      <c r="AA10643" s="1"/>
    </row>
    <row r="10644" spans="1:27" x14ac:dyDescent="0.35">
      <c r="A10644">
        <v>812</v>
      </c>
      <c r="B10644" t="e">
        <f>VLOOKUP(Tableau__3_Déplacements_2[[#This Row],[Id_Menage]],[2]Ménages!$A$2:$AD$1503,32)</f>
        <v>#REF!</v>
      </c>
      <c r="C10644" t="s">
        <v>16</v>
      </c>
      <c r="D10644" t="s">
        <v>2513</v>
      </c>
      <c r="E10644">
        <f>VLOOKUP(Tableau__3_Déplacements_2[[#This Row],[Id_Personne]],[1]!Tableau__2_Personnes_1[[Id_Personne]:[Age]],2)</f>
        <v>1</v>
      </c>
      <c r="F10644">
        <f>VLOOKUP(Tableau__3_Déplacements_2[[#This Row],[Id_Personne]],[1]!Tableau__2_Personnes_1[[Id_Personne]:[Age]],4)</f>
        <v>54</v>
      </c>
      <c r="G10644" t="s">
        <v>0</v>
      </c>
      <c r="H10644" t="s">
        <v>7</v>
      </c>
      <c r="I10644" t="s">
        <v>2512</v>
      </c>
      <c r="J10644">
        <v>1</v>
      </c>
      <c r="K10644">
        <v>56</v>
      </c>
      <c r="M10644">
        <v>66</v>
      </c>
      <c r="O10644" t="str">
        <f>IF(Tableau__3_Déplacements_2[[#This Row],[Ori]]=Tableau__3_Déplacements_2[[#This Row],[Des]],"local","metro")</f>
        <v>metro</v>
      </c>
      <c r="P10644">
        <v>3</v>
      </c>
      <c r="Q10644">
        <v>8</v>
      </c>
      <c r="R10644">
        <v>0</v>
      </c>
      <c r="S10644">
        <v>8</v>
      </c>
      <c r="T10644">
        <v>50</v>
      </c>
      <c r="U10644" t="s">
        <v>37</v>
      </c>
      <c r="V10644">
        <v>6</v>
      </c>
      <c r="W10644">
        <v>500</v>
      </c>
      <c r="X10644">
        <v>3</v>
      </c>
      <c r="Y10644">
        <v>318.95513888888888</v>
      </c>
      <c r="Z10644" s="1">
        <v>0</v>
      </c>
      <c r="AA10644" s="1"/>
    </row>
    <row r="10645" spans="1:27" x14ac:dyDescent="0.35">
      <c r="A10645">
        <v>812</v>
      </c>
      <c r="B10645" t="e">
        <f>VLOOKUP(Tableau__3_Déplacements_2[[#This Row],[Id_Menage]],[2]Ménages!$A$2:$AD$1503,32)</f>
        <v>#REF!</v>
      </c>
      <c r="C10645" t="s">
        <v>11</v>
      </c>
      <c r="D10645" t="s">
        <v>2510</v>
      </c>
      <c r="E10645">
        <f>VLOOKUP(Tableau__3_Déplacements_2[[#This Row],[Id_Personne]],[1]!Tableau__2_Personnes_1[[Id_Personne]:[Age]],2)</f>
        <v>2</v>
      </c>
      <c r="F10645">
        <f>VLOOKUP(Tableau__3_Déplacements_2[[#This Row],[Id_Personne]],[1]!Tableau__2_Personnes_1[[Id_Personne]:[Age]],4)</f>
        <v>60</v>
      </c>
      <c r="G10645" t="s">
        <v>3</v>
      </c>
      <c r="H10645" t="s">
        <v>2</v>
      </c>
      <c r="I10645" t="s">
        <v>2511</v>
      </c>
      <c r="J10645">
        <v>1</v>
      </c>
      <c r="K10645">
        <v>75</v>
      </c>
      <c r="M10645">
        <v>56</v>
      </c>
      <c r="O10645" t="str">
        <f>IF(Tableau__3_Déplacements_2[[#This Row],[Ori]]=Tableau__3_Déplacements_2[[#This Row],[Des]],"local","metro")</f>
        <v>metro</v>
      </c>
      <c r="P10645">
        <v>15</v>
      </c>
      <c r="Q10645">
        <v>19</v>
      </c>
      <c r="R10645">
        <v>0</v>
      </c>
      <c r="S10645">
        <v>20</v>
      </c>
      <c r="T10645">
        <v>0</v>
      </c>
      <c r="U10645" t="s">
        <v>37</v>
      </c>
      <c r="V10645">
        <v>6</v>
      </c>
      <c r="W10645">
        <v>500</v>
      </c>
      <c r="X10645">
        <v>4</v>
      </c>
      <c r="Y10645">
        <v>318.95513888888888</v>
      </c>
      <c r="Z10645" s="1">
        <v>0</v>
      </c>
      <c r="AA10645" s="1"/>
    </row>
    <row r="10646" spans="1:27" x14ac:dyDescent="0.35">
      <c r="A10646">
        <v>812</v>
      </c>
      <c r="B10646" t="e">
        <f>VLOOKUP(Tableau__3_Déplacements_2[[#This Row],[Id_Menage]],[2]Ménages!$A$2:$AD$1503,32)</f>
        <v>#REF!</v>
      </c>
      <c r="C10646" t="s">
        <v>11</v>
      </c>
      <c r="D10646" t="s">
        <v>2510</v>
      </c>
      <c r="E10646">
        <f>VLOOKUP(Tableau__3_Déplacements_2[[#This Row],[Id_Personne]],[1]!Tableau__2_Personnes_1[[Id_Personne]:[Age]],2)</f>
        <v>2</v>
      </c>
      <c r="F10646">
        <f>VLOOKUP(Tableau__3_Déplacements_2[[#This Row],[Id_Personne]],[1]!Tableau__2_Personnes_1[[Id_Personne]:[Age]],4)</f>
        <v>60</v>
      </c>
      <c r="G10646" t="s">
        <v>0</v>
      </c>
      <c r="H10646" t="s">
        <v>7</v>
      </c>
      <c r="I10646" t="s">
        <v>2509</v>
      </c>
      <c r="J10646">
        <v>1</v>
      </c>
      <c r="K10646">
        <v>56</v>
      </c>
      <c r="M10646">
        <v>75</v>
      </c>
      <c r="O10646" t="str">
        <f>IF(Tableau__3_Déplacements_2[[#This Row],[Ori]]=Tableau__3_Déplacements_2[[#This Row],[Des]],"local","metro")</f>
        <v>metro</v>
      </c>
      <c r="P10646">
        <v>3</v>
      </c>
      <c r="Q10646">
        <v>8</v>
      </c>
      <c r="R10646">
        <v>0</v>
      </c>
      <c r="S10646">
        <v>8</v>
      </c>
      <c r="T10646">
        <v>40</v>
      </c>
      <c r="U10646" t="s">
        <v>37</v>
      </c>
      <c r="V10646">
        <v>6</v>
      </c>
      <c r="W10646">
        <v>400</v>
      </c>
      <c r="X10646">
        <v>4</v>
      </c>
      <c r="Y10646">
        <v>318.95513888888888</v>
      </c>
      <c r="Z10646" s="1">
        <v>0</v>
      </c>
      <c r="AA10646" s="1"/>
    </row>
    <row r="10647" spans="1:27" x14ac:dyDescent="0.35">
      <c r="A10647">
        <v>812</v>
      </c>
      <c r="B10647" t="e">
        <f>VLOOKUP(Tableau__3_Déplacements_2[[#This Row],[Id_Menage]],[2]Ménages!$A$2:$AD$1503,32)</f>
        <v>#REF!</v>
      </c>
      <c r="C10647" t="s">
        <v>5</v>
      </c>
      <c r="D10647" t="s">
        <v>2506</v>
      </c>
      <c r="E10647">
        <f>VLOOKUP(Tableau__3_Déplacements_2[[#This Row],[Id_Personne]],[1]!Tableau__2_Personnes_1[[Id_Personne]:[Age]],2)</f>
        <v>1</v>
      </c>
      <c r="F10647">
        <f>VLOOKUP(Tableau__3_Déplacements_2[[#This Row],[Id_Personne]],[1]!Tableau__2_Personnes_1[[Id_Personne]:[Age]],4)</f>
        <v>29</v>
      </c>
      <c r="G10647" t="s">
        <v>0</v>
      </c>
      <c r="H10647" t="s">
        <v>7</v>
      </c>
      <c r="I10647" t="s">
        <v>2508</v>
      </c>
      <c r="J10647">
        <v>1</v>
      </c>
      <c r="K10647">
        <v>56</v>
      </c>
      <c r="M10647">
        <v>35</v>
      </c>
      <c r="O10647" t="str">
        <f>IF(Tableau__3_Déplacements_2[[#This Row],[Ori]]=Tableau__3_Déplacements_2[[#This Row],[Des]],"local","metro")</f>
        <v>metro</v>
      </c>
      <c r="P10647">
        <v>9</v>
      </c>
      <c r="Q10647">
        <v>7</v>
      </c>
      <c r="R10647">
        <v>0</v>
      </c>
      <c r="S10647">
        <v>7</v>
      </c>
      <c r="T10647">
        <v>55</v>
      </c>
      <c r="U10647" t="s">
        <v>30</v>
      </c>
      <c r="V10647">
        <v>8</v>
      </c>
      <c r="W10647">
        <v>250</v>
      </c>
      <c r="X10647">
        <v>2</v>
      </c>
      <c r="Y10647">
        <v>318.95513888888888</v>
      </c>
      <c r="Z10647" s="1">
        <v>0</v>
      </c>
      <c r="AA10647" s="1"/>
    </row>
    <row r="10648" spans="1:27" x14ac:dyDescent="0.35">
      <c r="A10648">
        <v>812</v>
      </c>
      <c r="B10648" t="e">
        <f>VLOOKUP(Tableau__3_Déplacements_2[[#This Row],[Id_Menage]],[2]Ménages!$A$2:$AD$1503,32)</f>
        <v>#REF!</v>
      </c>
      <c r="C10648" t="s">
        <v>5</v>
      </c>
      <c r="D10648" t="s">
        <v>2506</v>
      </c>
      <c r="E10648">
        <f>VLOOKUP(Tableau__3_Déplacements_2[[#This Row],[Id_Personne]],[1]!Tableau__2_Personnes_1[[Id_Personne]:[Age]],2)</f>
        <v>1</v>
      </c>
      <c r="F10648">
        <f>VLOOKUP(Tableau__3_Déplacements_2[[#This Row],[Id_Personne]],[1]!Tableau__2_Personnes_1[[Id_Personne]:[Age]],4)</f>
        <v>29</v>
      </c>
      <c r="G10648" t="s">
        <v>3</v>
      </c>
      <c r="H10648" t="s">
        <v>2</v>
      </c>
      <c r="I10648" t="s">
        <v>2507</v>
      </c>
      <c r="J10648">
        <v>1</v>
      </c>
      <c r="K10648">
        <v>35</v>
      </c>
      <c r="M10648">
        <v>19</v>
      </c>
      <c r="O10648" t="str">
        <f>IF(Tableau__3_Déplacements_2[[#This Row],[Ori]]=Tableau__3_Déplacements_2[[#This Row],[Des]],"local","metro")</f>
        <v>metro</v>
      </c>
      <c r="P10648">
        <v>10</v>
      </c>
      <c r="Q10648">
        <v>12</v>
      </c>
      <c r="R10648">
        <v>0</v>
      </c>
      <c r="S10648">
        <v>12</v>
      </c>
      <c r="T10648">
        <v>45</v>
      </c>
      <c r="U10648" t="s">
        <v>30</v>
      </c>
      <c r="V10648">
        <v>8</v>
      </c>
      <c r="W10648">
        <v>300</v>
      </c>
      <c r="X10648">
        <v>2</v>
      </c>
      <c r="Y10648">
        <v>318.95513888888888</v>
      </c>
      <c r="Z10648" s="1">
        <v>0</v>
      </c>
      <c r="AA10648" s="1"/>
    </row>
    <row r="10649" spans="1:27" x14ac:dyDescent="0.35">
      <c r="A10649">
        <v>812</v>
      </c>
      <c r="B10649" t="e">
        <f>VLOOKUP(Tableau__3_Déplacements_2[[#This Row],[Id_Menage]],[2]Ménages!$A$2:$AD$1503,32)</f>
        <v>#REF!</v>
      </c>
      <c r="C10649" t="s">
        <v>5</v>
      </c>
      <c r="D10649" t="s">
        <v>2506</v>
      </c>
      <c r="E10649">
        <f>VLOOKUP(Tableau__3_Déplacements_2[[#This Row],[Id_Personne]],[1]!Tableau__2_Personnes_1[[Id_Personne]:[Age]],2)</f>
        <v>1</v>
      </c>
      <c r="F10649">
        <f>VLOOKUP(Tableau__3_Déplacements_2[[#This Row],[Id_Personne]],[1]!Tableau__2_Personnes_1[[Id_Personne]:[Age]],4)</f>
        <v>29</v>
      </c>
      <c r="G10649" t="s">
        <v>13</v>
      </c>
      <c r="H10649" t="s">
        <v>22</v>
      </c>
      <c r="I10649" t="s">
        <v>2505</v>
      </c>
      <c r="J10649">
        <v>1</v>
      </c>
      <c r="K10649">
        <v>19</v>
      </c>
      <c r="M10649">
        <v>56</v>
      </c>
      <c r="O10649" t="str">
        <f>IF(Tableau__3_Déplacements_2[[#This Row],[Ori]]=Tableau__3_Déplacements_2[[#This Row],[Des]],"local","metro")</f>
        <v>metro</v>
      </c>
      <c r="P10649">
        <v>15</v>
      </c>
      <c r="Q10649">
        <v>18</v>
      </c>
      <c r="R10649">
        <v>0</v>
      </c>
      <c r="S10649">
        <v>19</v>
      </c>
      <c r="T10649">
        <v>5</v>
      </c>
      <c r="U10649" t="s">
        <v>30</v>
      </c>
      <c r="V10649">
        <v>8</v>
      </c>
      <c r="W10649">
        <v>400</v>
      </c>
      <c r="X10649">
        <v>2</v>
      </c>
      <c r="Y10649">
        <v>318.95513888888888</v>
      </c>
      <c r="Z10649" s="1">
        <v>0</v>
      </c>
      <c r="AA10649" s="1"/>
    </row>
    <row r="10650" spans="1:27" x14ac:dyDescent="0.35">
      <c r="A10650">
        <v>812</v>
      </c>
      <c r="B10650" t="e">
        <f>VLOOKUP(Tableau__3_Déplacements_2[[#This Row],[Id_Menage]],[2]Ménages!$A$2:$AD$1503,32)</f>
        <v>#REF!</v>
      </c>
      <c r="C10650" t="s">
        <v>65</v>
      </c>
      <c r="D10650" t="s">
        <v>2501</v>
      </c>
      <c r="E10650">
        <f>VLOOKUP(Tableau__3_Déplacements_2[[#This Row],[Id_Personne]],[1]!Tableau__2_Personnes_1[[Id_Personne]:[Age]],2)</f>
        <v>2</v>
      </c>
      <c r="F10650">
        <f>VLOOKUP(Tableau__3_Déplacements_2[[#This Row],[Id_Personne]],[1]!Tableau__2_Personnes_1[[Id_Personne]:[Age]],4)</f>
        <v>27</v>
      </c>
      <c r="G10650" t="s">
        <v>0</v>
      </c>
      <c r="H10650" t="s">
        <v>7</v>
      </c>
      <c r="I10650" t="s">
        <v>2504</v>
      </c>
      <c r="J10650">
        <v>1</v>
      </c>
      <c r="K10650">
        <v>56</v>
      </c>
      <c r="M10650">
        <v>41</v>
      </c>
      <c r="O10650" t="str">
        <f>IF(Tableau__3_Déplacements_2[[#This Row],[Ori]]=Tableau__3_Déplacements_2[[#This Row],[Des]],"local","metro")</f>
        <v>metro</v>
      </c>
      <c r="P10650">
        <v>9</v>
      </c>
      <c r="Q10650">
        <v>7</v>
      </c>
      <c r="R10650">
        <v>0</v>
      </c>
      <c r="S10650">
        <v>7</v>
      </c>
      <c r="T10650">
        <v>40</v>
      </c>
      <c r="U10650" t="s">
        <v>30</v>
      </c>
      <c r="V10650">
        <v>8</v>
      </c>
      <c r="W10650">
        <v>250</v>
      </c>
      <c r="X10650">
        <v>1</v>
      </c>
      <c r="Y10650">
        <v>318.95513888888888</v>
      </c>
      <c r="Z10650" s="1">
        <v>0</v>
      </c>
      <c r="AA10650" s="1"/>
    </row>
    <row r="10651" spans="1:27" x14ac:dyDescent="0.35">
      <c r="A10651">
        <v>812</v>
      </c>
      <c r="B10651" t="e">
        <f>VLOOKUP(Tableau__3_Déplacements_2[[#This Row],[Id_Menage]],[2]Ménages!$A$2:$AD$1503,32)</f>
        <v>#REF!</v>
      </c>
      <c r="C10651" t="s">
        <v>65</v>
      </c>
      <c r="D10651" t="s">
        <v>2501</v>
      </c>
      <c r="E10651">
        <f>VLOOKUP(Tableau__3_Déplacements_2[[#This Row],[Id_Personne]],[1]!Tableau__2_Personnes_1[[Id_Personne]:[Age]],2)</f>
        <v>2</v>
      </c>
      <c r="F10651">
        <f>VLOOKUP(Tableau__3_Déplacements_2[[#This Row],[Id_Personne]],[1]!Tableau__2_Personnes_1[[Id_Personne]:[Age]],4)</f>
        <v>27</v>
      </c>
      <c r="G10651" t="s">
        <v>3</v>
      </c>
      <c r="H10651" t="s">
        <v>2</v>
      </c>
      <c r="I10651" t="s">
        <v>2503</v>
      </c>
      <c r="J10651">
        <v>1</v>
      </c>
      <c r="K10651">
        <v>41</v>
      </c>
      <c r="M10651">
        <v>11</v>
      </c>
      <c r="O10651" t="str">
        <f>IF(Tableau__3_Déplacements_2[[#This Row],[Ori]]=Tableau__3_Déplacements_2[[#This Row],[Des]],"local","metro")</f>
        <v>metro</v>
      </c>
      <c r="P10651">
        <v>10</v>
      </c>
      <c r="Q10651">
        <v>13</v>
      </c>
      <c r="R10651">
        <v>0</v>
      </c>
      <c r="S10651">
        <v>13</v>
      </c>
      <c r="T10651">
        <v>30</v>
      </c>
      <c r="U10651" t="s">
        <v>30</v>
      </c>
      <c r="V10651">
        <v>8</v>
      </c>
      <c r="W10651">
        <v>400</v>
      </c>
      <c r="X10651">
        <v>4</v>
      </c>
      <c r="Y10651">
        <v>318.95513888888888</v>
      </c>
      <c r="Z10651" s="1">
        <v>0</v>
      </c>
      <c r="AA10651" s="1"/>
    </row>
    <row r="10652" spans="1:27" x14ac:dyDescent="0.35">
      <c r="A10652">
        <v>812</v>
      </c>
      <c r="B10652" t="e">
        <f>VLOOKUP(Tableau__3_Déplacements_2[[#This Row],[Id_Menage]],[2]Ménages!$A$2:$AD$1503,32)</f>
        <v>#REF!</v>
      </c>
      <c r="C10652" t="s">
        <v>65</v>
      </c>
      <c r="D10652" t="s">
        <v>2501</v>
      </c>
      <c r="E10652">
        <f>VLOOKUP(Tableau__3_Déplacements_2[[#This Row],[Id_Personne]],[1]!Tableau__2_Personnes_1[[Id_Personne]:[Age]],2)</f>
        <v>2</v>
      </c>
      <c r="F10652">
        <f>VLOOKUP(Tableau__3_Déplacements_2[[#This Row],[Id_Personne]],[1]!Tableau__2_Personnes_1[[Id_Personne]:[Age]],4)</f>
        <v>27</v>
      </c>
      <c r="G10652" t="s">
        <v>27</v>
      </c>
      <c r="H10652" t="s">
        <v>26</v>
      </c>
      <c r="I10652" t="s">
        <v>2502</v>
      </c>
      <c r="J10652">
        <v>1</v>
      </c>
      <c r="K10652">
        <v>12</v>
      </c>
      <c r="M10652">
        <v>56</v>
      </c>
      <c r="O10652" t="str">
        <f>IF(Tableau__3_Déplacements_2[[#This Row],[Ori]]=Tableau__3_Déplacements_2[[#This Row],[Des]],"local","metro")</f>
        <v>metro</v>
      </c>
      <c r="P10652">
        <v>15</v>
      </c>
      <c r="Q10652">
        <v>19</v>
      </c>
      <c r="R10652">
        <v>0</v>
      </c>
      <c r="S10652">
        <v>20</v>
      </c>
      <c r="T10652">
        <v>0</v>
      </c>
      <c r="U10652" t="s">
        <v>30</v>
      </c>
      <c r="V10652">
        <v>8</v>
      </c>
      <c r="W10652">
        <v>400</v>
      </c>
      <c r="X10652">
        <v>3</v>
      </c>
      <c r="Y10652">
        <v>318.95513888888888</v>
      </c>
      <c r="Z10652" s="1">
        <v>0</v>
      </c>
      <c r="AA10652" s="1"/>
    </row>
    <row r="10653" spans="1:27" x14ac:dyDescent="0.35">
      <c r="A10653">
        <v>812</v>
      </c>
      <c r="B10653" t="e">
        <f>VLOOKUP(Tableau__3_Déplacements_2[[#This Row],[Id_Menage]],[2]Ménages!$A$2:$AD$1503,32)</f>
        <v>#REF!</v>
      </c>
      <c r="C10653" t="s">
        <v>65</v>
      </c>
      <c r="D10653" t="s">
        <v>2501</v>
      </c>
      <c r="E10653">
        <f>VLOOKUP(Tableau__3_Déplacements_2[[#This Row],[Id_Personne]],[1]!Tableau__2_Personnes_1[[Id_Personne]:[Age]],2)</f>
        <v>2</v>
      </c>
      <c r="F10653">
        <f>VLOOKUP(Tableau__3_Déplacements_2[[#This Row],[Id_Personne]],[1]!Tableau__2_Personnes_1[[Id_Personne]:[Age]],4)</f>
        <v>27</v>
      </c>
      <c r="G10653" t="s">
        <v>13</v>
      </c>
      <c r="H10653" t="s">
        <v>22</v>
      </c>
      <c r="I10653" t="s">
        <v>2500</v>
      </c>
      <c r="J10653">
        <v>1</v>
      </c>
      <c r="K10653">
        <v>11</v>
      </c>
      <c r="M10653">
        <v>12</v>
      </c>
      <c r="O10653" t="str">
        <f>IF(Tableau__3_Déplacements_2[[#This Row],[Ori]]=Tableau__3_Déplacements_2[[#This Row],[Des]],"local","metro")</f>
        <v>metro</v>
      </c>
      <c r="P10653">
        <v>12</v>
      </c>
      <c r="Q10653">
        <v>16</v>
      </c>
      <c r="R10653">
        <v>0</v>
      </c>
      <c r="S10653">
        <v>16</v>
      </c>
      <c r="T10653">
        <v>40</v>
      </c>
      <c r="U10653" t="s">
        <v>30</v>
      </c>
      <c r="V10653">
        <v>8</v>
      </c>
      <c r="W10653">
        <v>100</v>
      </c>
      <c r="X10653">
        <v>1</v>
      </c>
      <c r="Y10653">
        <v>318.95513888888888</v>
      </c>
      <c r="Z10653" s="1">
        <v>0</v>
      </c>
      <c r="AA10653" s="1"/>
    </row>
    <row r="10654" spans="1:27" x14ac:dyDescent="0.35">
      <c r="A10654">
        <v>813</v>
      </c>
      <c r="B10654" t="e">
        <f>VLOOKUP(Tableau__3_Déplacements_2[[#This Row],[Id_Menage]],[2]Ménages!$A$2:$AD$1503,32)</f>
        <v>#REF!</v>
      </c>
      <c r="C10654" t="s">
        <v>16</v>
      </c>
      <c r="D10654" t="s">
        <v>2498</v>
      </c>
      <c r="E10654">
        <f>VLOOKUP(Tableau__3_Déplacements_2[[#This Row],[Id_Personne]],[1]!Tableau__2_Personnes_1[[Id_Personne]:[Age]],2)</f>
        <v>1</v>
      </c>
      <c r="F10654">
        <f>VLOOKUP(Tableau__3_Déplacements_2[[#This Row],[Id_Personne]],[1]!Tableau__2_Personnes_1[[Id_Personne]:[Age]],4)</f>
        <v>63</v>
      </c>
      <c r="G10654" t="s">
        <v>0</v>
      </c>
      <c r="H10654" t="s">
        <v>7</v>
      </c>
      <c r="I10654" t="s">
        <v>2499</v>
      </c>
      <c r="J10654">
        <v>1</v>
      </c>
      <c r="K10654">
        <v>56</v>
      </c>
      <c r="M10654">
        <v>34</v>
      </c>
      <c r="O10654" t="str">
        <f>IF(Tableau__3_Déplacements_2[[#This Row],[Ori]]=Tableau__3_Déplacements_2[[#This Row],[Des]],"local","metro")</f>
        <v>metro</v>
      </c>
      <c r="P10654">
        <v>3</v>
      </c>
      <c r="Q10654">
        <v>7</v>
      </c>
      <c r="R10654">
        <v>0</v>
      </c>
      <c r="S10654">
        <v>7</v>
      </c>
      <c r="T10654">
        <v>50</v>
      </c>
      <c r="U10654" t="s">
        <v>37</v>
      </c>
      <c r="V10654">
        <v>6</v>
      </c>
      <c r="W10654">
        <v>1000</v>
      </c>
      <c r="X10654">
        <v>4</v>
      </c>
      <c r="Y10654">
        <v>318.95513888888888</v>
      </c>
      <c r="Z10654" s="1">
        <v>0</v>
      </c>
      <c r="AA10654" s="1"/>
    </row>
    <row r="10655" spans="1:27" x14ac:dyDescent="0.35">
      <c r="A10655">
        <v>813</v>
      </c>
      <c r="B10655" t="e">
        <f>VLOOKUP(Tableau__3_Déplacements_2[[#This Row],[Id_Menage]],[2]Ménages!$A$2:$AD$1503,32)</f>
        <v>#REF!</v>
      </c>
      <c r="C10655" t="s">
        <v>16</v>
      </c>
      <c r="D10655" t="s">
        <v>2498</v>
      </c>
      <c r="E10655">
        <f>VLOOKUP(Tableau__3_Déplacements_2[[#This Row],[Id_Personne]],[1]!Tableau__2_Personnes_1[[Id_Personne]:[Age]],2)</f>
        <v>1</v>
      </c>
      <c r="F10655">
        <f>VLOOKUP(Tableau__3_Déplacements_2[[#This Row],[Id_Personne]],[1]!Tableau__2_Personnes_1[[Id_Personne]:[Age]],4)</f>
        <v>63</v>
      </c>
      <c r="G10655" t="s">
        <v>3</v>
      </c>
      <c r="H10655" t="s">
        <v>2</v>
      </c>
      <c r="I10655" t="s">
        <v>2497</v>
      </c>
      <c r="J10655">
        <v>1</v>
      </c>
      <c r="K10655">
        <v>34</v>
      </c>
      <c r="M10655">
        <v>56</v>
      </c>
      <c r="O10655" t="str">
        <f>IF(Tableau__3_Déplacements_2[[#This Row],[Ori]]=Tableau__3_Déplacements_2[[#This Row],[Des]],"local","metro")</f>
        <v>metro</v>
      </c>
      <c r="P10655">
        <v>15</v>
      </c>
      <c r="Q10655">
        <v>16</v>
      </c>
      <c r="R10655">
        <v>0</v>
      </c>
      <c r="S10655">
        <v>16</v>
      </c>
      <c r="T10655">
        <v>50</v>
      </c>
      <c r="U10655" t="s">
        <v>37</v>
      </c>
      <c r="V10655">
        <v>6</v>
      </c>
      <c r="W10655">
        <v>1000</v>
      </c>
      <c r="X10655">
        <v>4</v>
      </c>
      <c r="Y10655">
        <v>318.95513888888888</v>
      </c>
      <c r="Z10655" s="1">
        <v>0</v>
      </c>
      <c r="AA10655" s="1"/>
    </row>
    <row r="10656" spans="1:27" x14ac:dyDescent="0.35">
      <c r="A10656">
        <v>813</v>
      </c>
      <c r="B10656" t="e">
        <f>VLOOKUP(Tableau__3_Déplacements_2[[#This Row],[Id_Menage]],[2]Ménages!$A$2:$AD$1503,32)</f>
        <v>#REF!</v>
      </c>
      <c r="C10656" t="s">
        <v>11</v>
      </c>
      <c r="D10656" t="s">
        <v>2495</v>
      </c>
      <c r="E10656">
        <f>VLOOKUP(Tableau__3_Déplacements_2[[#This Row],[Id_Personne]],[1]!Tableau__2_Personnes_1[[Id_Personne]:[Age]],2)</f>
        <v>1</v>
      </c>
      <c r="F10656">
        <f>VLOOKUP(Tableau__3_Déplacements_2[[#This Row],[Id_Personne]],[1]!Tableau__2_Personnes_1[[Id_Personne]:[Age]],4)</f>
        <v>16</v>
      </c>
      <c r="G10656" t="s">
        <v>0</v>
      </c>
      <c r="H10656" t="s">
        <v>7</v>
      </c>
      <c r="I10656" t="s">
        <v>2496</v>
      </c>
      <c r="J10656">
        <v>1</v>
      </c>
      <c r="K10656">
        <v>56</v>
      </c>
      <c r="M10656">
        <v>40</v>
      </c>
      <c r="O10656" t="str">
        <f>IF(Tableau__3_Déplacements_2[[#This Row],[Ori]]=Tableau__3_Déplacements_2[[#This Row],[Des]],"local","metro")</f>
        <v>metro</v>
      </c>
      <c r="P10656">
        <v>12</v>
      </c>
      <c r="Q10656">
        <v>8</v>
      </c>
      <c r="R10656">
        <v>0</v>
      </c>
      <c r="S10656">
        <v>8</v>
      </c>
      <c r="T10656">
        <v>35</v>
      </c>
      <c r="U10656" t="s">
        <v>30</v>
      </c>
      <c r="V10656">
        <v>8</v>
      </c>
      <c r="W10656">
        <v>250</v>
      </c>
      <c r="X10656">
        <v>3</v>
      </c>
      <c r="Y10656">
        <v>318.95513888888888</v>
      </c>
      <c r="Z10656" s="1">
        <v>0</v>
      </c>
      <c r="AA10656" s="1"/>
    </row>
    <row r="10657" spans="1:27" x14ac:dyDescent="0.35">
      <c r="A10657">
        <v>813</v>
      </c>
      <c r="B10657" t="e">
        <f>VLOOKUP(Tableau__3_Déplacements_2[[#This Row],[Id_Menage]],[2]Ménages!$A$2:$AD$1503,32)</f>
        <v>#REF!</v>
      </c>
      <c r="C10657" t="s">
        <v>11</v>
      </c>
      <c r="D10657" t="s">
        <v>2495</v>
      </c>
      <c r="E10657">
        <f>VLOOKUP(Tableau__3_Déplacements_2[[#This Row],[Id_Personne]],[1]!Tableau__2_Personnes_1[[Id_Personne]:[Age]],2)</f>
        <v>1</v>
      </c>
      <c r="F10657">
        <f>VLOOKUP(Tableau__3_Déplacements_2[[#This Row],[Id_Personne]],[1]!Tableau__2_Personnes_1[[Id_Personne]:[Age]],4)</f>
        <v>16</v>
      </c>
      <c r="G10657" t="s">
        <v>3</v>
      </c>
      <c r="H10657" t="s">
        <v>2</v>
      </c>
      <c r="I10657" t="s">
        <v>2494</v>
      </c>
      <c r="J10657">
        <v>1</v>
      </c>
      <c r="K10657">
        <v>40</v>
      </c>
      <c r="M10657">
        <v>56</v>
      </c>
      <c r="O10657" t="str">
        <f>IF(Tableau__3_Déplacements_2[[#This Row],[Ori]]=Tableau__3_Déplacements_2[[#This Row],[Des]],"local","metro")</f>
        <v>metro</v>
      </c>
      <c r="P10657">
        <v>15</v>
      </c>
      <c r="Q10657">
        <v>12</v>
      </c>
      <c r="R10657">
        <v>0</v>
      </c>
      <c r="S10657">
        <v>12</v>
      </c>
      <c r="T10657">
        <v>35</v>
      </c>
      <c r="U10657" t="s">
        <v>30</v>
      </c>
      <c r="V10657">
        <v>8</v>
      </c>
      <c r="W10657">
        <v>250</v>
      </c>
      <c r="X10657">
        <v>3</v>
      </c>
      <c r="Y10657">
        <v>318.95513888888888</v>
      </c>
      <c r="Z10657" s="1">
        <v>0</v>
      </c>
      <c r="AA10657" s="1"/>
    </row>
    <row r="10658" spans="1:27" x14ac:dyDescent="0.35">
      <c r="A10658">
        <v>813</v>
      </c>
      <c r="B10658" t="e">
        <f>VLOOKUP(Tableau__3_Déplacements_2[[#This Row],[Id_Menage]],[2]Ménages!$A$2:$AD$1503,32)</f>
        <v>#REF!</v>
      </c>
      <c r="C10658" t="s">
        <v>5</v>
      </c>
      <c r="D10658" t="s">
        <v>2492</v>
      </c>
      <c r="E10658">
        <f>VLOOKUP(Tableau__3_Déplacements_2[[#This Row],[Id_Personne]],[1]!Tableau__2_Personnes_1[[Id_Personne]:[Age]],2)</f>
        <v>2</v>
      </c>
      <c r="F10658">
        <f>VLOOKUP(Tableau__3_Déplacements_2[[#This Row],[Id_Personne]],[1]!Tableau__2_Personnes_1[[Id_Personne]:[Age]],4)</f>
        <v>54</v>
      </c>
      <c r="G10658" t="s">
        <v>0</v>
      </c>
      <c r="H10658" t="s">
        <v>7</v>
      </c>
      <c r="I10658" t="s">
        <v>2493</v>
      </c>
      <c r="J10658">
        <v>1</v>
      </c>
      <c r="K10658">
        <v>56</v>
      </c>
      <c r="M10658">
        <v>35</v>
      </c>
      <c r="O10658" t="str">
        <f>IF(Tableau__3_Déplacements_2[[#This Row],[Ori]]=Tableau__3_Déplacements_2[[#This Row],[Des]],"local","metro")</f>
        <v>metro</v>
      </c>
      <c r="P10658">
        <v>3</v>
      </c>
      <c r="Q10658">
        <v>10</v>
      </c>
      <c r="R10658">
        <v>0</v>
      </c>
      <c r="S10658">
        <v>10</v>
      </c>
      <c r="T10658">
        <v>46</v>
      </c>
      <c r="U10658" t="s">
        <v>37</v>
      </c>
      <c r="V10658">
        <v>6</v>
      </c>
      <c r="W10658">
        <v>1000</v>
      </c>
      <c r="X10658">
        <v>3</v>
      </c>
      <c r="Y10658">
        <v>318.95513888888888</v>
      </c>
      <c r="Z10658" s="1">
        <v>0</v>
      </c>
      <c r="AA10658" s="1"/>
    </row>
    <row r="10659" spans="1:27" x14ac:dyDescent="0.35">
      <c r="A10659">
        <v>813</v>
      </c>
      <c r="B10659" t="e">
        <f>VLOOKUP(Tableau__3_Déplacements_2[[#This Row],[Id_Menage]],[2]Ménages!$A$2:$AD$1503,32)</f>
        <v>#REF!</v>
      </c>
      <c r="C10659" t="s">
        <v>5</v>
      </c>
      <c r="D10659" t="s">
        <v>2492</v>
      </c>
      <c r="E10659">
        <f>VLOOKUP(Tableau__3_Déplacements_2[[#This Row],[Id_Personne]],[1]!Tableau__2_Personnes_1[[Id_Personne]:[Age]],2)</f>
        <v>2</v>
      </c>
      <c r="F10659">
        <f>VLOOKUP(Tableau__3_Déplacements_2[[#This Row],[Id_Personne]],[1]!Tableau__2_Personnes_1[[Id_Personne]:[Age]],4)</f>
        <v>54</v>
      </c>
      <c r="G10659" t="s">
        <v>3</v>
      </c>
      <c r="H10659" t="s">
        <v>2</v>
      </c>
      <c r="I10659" t="s">
        <v>2491</v>
      </c>
      <c r="J10659">
        <v>1</v>
      </c>
      <c r="K10659">
        <v>35</v>
      </c>
      <c r="M10659">
        <v>56</v>
      </c>
      <c r="O10659" t="str">
        <f>IF(Tableau__3_Déplacements_2[[#This Row],[Ori]]=Tableau__3_Déplacements_2[[#This Row],[Des]],"local","metro")</f>
        <v>metro</v>
      </c>
      <c r="P10659">
        <v>15</v>
      </c>
      <c r="Q10659">
        <v>18</v>
      </c>
      <c r="R10659">
        <v>0</v>
      </c>
      <c r="S10659">
        <v>19</v>
      </c>
      <c r="T10659">
        <v>0</v>
      </c>
      <c r="U10659" t="s">
        <v>37</v>
      </c>
      <c r="V10659">
        <v>6</v>
      </c>
      <c r="W10659">
        <v>1000</v>
      </c>
      <c r="X10659">
        <v>3</v>
      </c>
      <c r="Y10659">
        <v>318.95513888888888</v>
      </c>
      <c r="Z10659" s="1">
        <v>0</v>
      </c>
      <c r="AA10659" s="1"/>
    </row>
    <row r="10660" spans="1:27" x14ac:dyDescent="0.35">
      <c r="A10660">
        <v>813</v>
      </c>
      <c r="B10660" t="e">
        <f>VLOOKUP(Tableau__3_Déplacements_2[[#This Row],[Id_Menage]],[2]Ménages!$A$2:$AD$1503,32)</f>
        <v>#REF!</v>
      </c>
      <c r="C10660" t="s">
        <v>65</v>
      </c>
      <c r="D10660" t="s">
        <v>2489</v>
      </c>
      <c r="E10660">
        <f>VLOOKUP(Tableau__3_Déplacements_2[[#This Row],[Id_Personne]],[1]!Tableau__2_Personnes_1[[Id_Personne]:[Age]],2)</f>
        <v>1</v>
      </c>
      <c r="F10660">
        <f>VLOOKUP(Tableau__3_Déplacements_2[[#This Row],[Id_Personne]],[1]!Tableau__2_Personnes_1[[Id_Personne]:[Age]],4)</f>
        <v>22</v>
      </c>
      <c r="G10660" t="s">
        <v>3</v>
      </c>
      <c r="H10660" t="s">
        <v>2</v>
      </c>
      <c r="I10660" t="s">
        <v>2490</v>
      </c>
      <c r="J10660">
        <v>1</v>
      </c>
      <c r="K10660">
        <v>91</v>
      </c>
      <c r="M10660">
        <v>56</v>
      </c>
      <c r="O10660" t="str">
        <f>IF(Tableau__3_Déplacements_2[[#This Row],[Ori]]=Tableau__3_Déplacements_2[[#This Row],[Des]],"local","metro")</f>
        <v>metro</v>
      </c>
      <c r="P10660">
        <v>15</v>
      </c>
      <c r="Q10660">
        <v>19</v>
      </c>
      <c r="R10660">
        <v>0</v>
      </c>
      <c r="S10660">
        <v>20</v>
      </c>
      <c r="T10660">
        <v>10</v>
      </c>
      <c r="U10660" t="s">
        <v>30</v>
      </c>
      <c r="V10660">
        <v>8</v>
      </c>
      <c r="W10660">
        <v>600</v>
      </c>
      <c r="X10660">
        <v>4</v>
      </c>
      <c r="Y10660">
        <v>318.95513888888888</v>
      </c>
      <c r="Z10660" s="1">
        <v>0</v>
      </c>
      <c r="AA10660" s="1"/>
    </row>
    <row r="10661" spans="1:27" x14ac:dyDescent="0.35">
      <c r="A10661">
        <v>813</v>
      </c>
      <c r="B10661" t="e">
        <f>VLOOKUP(Tableau__3_Déplacements_2[[#This Row],[Id_Menage]],[2]Ménages!$A$2:$AD$1503,32)</f>
        <v>#REF!</v>
      </c>
      <c r="C10661" t="s">
        <v>65</v>
      </c>
      <c r="D10661" t="s">
        <v>2489</v>
      </c>
      <c r="E10661">
        <f>VLOOKUP(Tableau__3_Déplacements_2[[#This Row],[Id_Personne]],[1]!Tableau__2_Personnes_1[[Id_Personne]:[Age]],2)</f>
        <v>1</v>
      </c>
      <c r="F10661">
        <f>VLOOKUP(Tableau__3_Déplacements_2[[#This Row],[Id_Personne]],[1]!Tableau__2_Personnes_1[[Id_Personne]:[Age]],4)</f>
        <v>22</v>
      </c>
      <c r="G10661" t="s">
        <v>0</v>
      </c>
      <c r="H10661" t="s">
        <v>7</v>
      </c>
      <c r="I10661" t="s">
        <v>2488</v>
      </c>
      <c r="J10661">
        <v>1</v>
      </c>
      <c r="K10661">
        <v>56</v>
      </c>
      <c r="M10661">
        <v>91</v>
      </c>
      <c r="O10661" t="str">
        <f>IF(Tableau__3_Déplacements_2[[#This Row],[Ori]]=Tableau__3_Déplacements_2[[#This Row],[Des]],"local","metro")</f>
        <v>metro</v>
      </c>
      <c r="P10661">
        <v>12</v>
      </c>
      <c r="Q10661">
        <v>13</v>
      </c>
      <c r="R10661">
        <v>0</v>
      </c>
      <c r="S10661">
        <v>14</v>
      </c>
      <c r="T10661">
        <v>0</v>
      </c>
      <c r="U10661" t="s">
        <v>30</v>
      </c>
      <c r="V10661">
        <v>8</v>
      </c>
      <c r="W10661">
        <v>600</v>
      </c>
      <c r="X10661">
        <v>4</v>
      </c>
      <c r="Y10661">
        <v>318.95513888888888</v>
      </c>
      <c r="Z10661" s="1">
        <v>0</v>
      </c>
      <c r="AA10661" s="1"/>
    </row>
    <row r="10662" spans="1:27" x14ac:dyDescent="0.35">
      <c r="A10662">
        <v>814</v>
      </c>
      <c r="B10662" t="e">
        <f>VLOOKUP(Tableau__3_Déplacements_2[[#This Row],[Id_Menage]],[2]Ménages!$A$2:$AD$1503,32)</f>
        <v>#REF!</v>
      </c>
      <c r="C10662" t="s">
        <v>16</v>
      </c>
      <c r="D10662" t="s">
        <v>2484</v>
      </c>
      <c r="E10662">
        <f>VLOOKUP(Tableau__3_Déplacements_2[[#This Row],[Id_Personne]],[1]!Tableau__2_Personnes_1[[Id_Personne]:[Age]],2)</f>
        <v>2</v>
      </c>
      <c r="F10662">
        <f>VLOOKUP(Tableau__3_Déplacements_2[[#This Row],[Id_Personne]],[1]!Tableau__2_Personnes_1[[Id_Personne]:[Age]],4)</f>
        <v>41</v>
      </c>
      <c r="G10662" t="s">
        <v>27</v>
      </c>
      <c r="H10662" t="s">
        <v>26</v>
      </c>
      <c r="I10662" t="s">
        <v>2487</v>
      </c>
      <c r="J10662">
        <v>1</v>
      </c>
      <c r="K10662">
        <v>68</v>
      </c>
      <c r="M10662">
        <v>56</v>
      </c>
      <c r="O10662" t="str">
        <f>IF(Tableau__3_Déplacements_2[[#This Row],[Ori]]=Tableau__3_Déplacements_2[[#This Row],[Des]],"local","metro")</f>
        <v>metro</v>
      </c>
      <c r="P10662">
        <v>15</v>
      </c>
      <c r="Q10662">
        <v>20</v>
      </c>
      <c r="R10662">
        <v>0</v>
      </c>
      <c r="S10662">
        <v>21</v>
      </c>
      <c r="T10662">
        <v>0</v>
      </c>
      <c r="U10662" t="s">
        <v>37</v>
      </c>
      <c r="V10662">
        <v>6</v>
      </c>
      <c r="W10662">
        <v>600</v>
      </c>
      <c r="X10662">
        <v>5</v>
      </c>
      <c r="Y10662">
        <v>318.95513888888888</v>
      </c>
      <c r="Z10662" s="1">
        <v>0</v>
      </c>
      <c r="AA10662" s="1"/>
    </row>
    <row r="10663" spans="1:27" x14ac:dyDescent="0.35">
      <c r="A10663">
        <v>814</v>
      </c>
      <c r="B10663" t="e">
        <f>VLOOKUP(Tableau__3_Déplacements_2[[#This Row],[Id_Menage]],[2]Ménages!$A$2:$AD$1503,32)</f>
        <v>#REF!</v>
      </c>
      <c r="C10663" t="s">
        <v>16</v>
      </c>
      <c r="D10663" t="s">
        <v>2484</v>
      </c>
      <c r="E10663">
        <f>VLOOKUP(Tableau__3_Déplacements_2[[#This Row],[Id_Personne]],[1]!Tableau__2_Personnes_1[[Id_Personne]:[Age]],2)</f>
        <v>2</v>
      </c>
      <c r="F10663">
        <f>VLOOKUP(Tableau__3_Déplacements_2[[#This Row],[Id_Personne]],[1]!Tableau__2_Personnes_1[[Id_Personne]:[Age]],4)</f>
        <v>41</v>
      </c>
      <c r="G10663" t="s">
        <v>3</v>
      </c>
      <c r="H10663" t="s">
        <v>2</v>
      </c>
      <c r="I10663" t="s">
        <v>2486</v>
      </c>
      <c r="J10663">
        <v>1</v>
      </c>
      <c r="K10663">
        <v>68</v>
      </c>
      <c r="M10663">
        <v>68</v>
      </c>
      <c r="O10663" t="str">
        <f>IF(Tableau__3_Déplacements_2[[#This Row],[Ori]]=Tableau__3_Déplacements_2[[#This Row],[Des]],"local","metro")</f>
        <v>local</v>
      </c>
      <c r="P10663">
        <v>12</v>
      </c>
      <c r="Q10663">
        <v>13</v>
      </c>
      <c r="R10663">
        <v>0</v>
      </c>
      <c r="S10663">
        <v>13</v>
      </c>
      <c r="T10663">
        <v>10</v>
      </c>
      <c r="U10663" t="s">
        <v>37</v>
      </c>
      <c r="V10663">
        <v>6</v>
      </c>
      <c r="W10663">
        <v>600</v>
      </c>
      <c r="X10663">
        <v>5</v>
      </c>
      <c r="Y10663">
        <v>318.95513888888888</v>
      </c>
      <c r="Z10663" s="1">
        <v>0</v>
      </c>
      <c r="AA10663" s="1"/>
    </row>
    <row r="10664" spans="1:27" x14ac:dyDescent="0.35">
      <c r="A10664">
        <v>814</v>
      </c>
      <c r="B10664" t="e">
        <f>VLOOKUP(Tableau__3_Déplacements_2[[#This Row],[Id_Menage]],[2]Ménages!$A$2:$AD$1503,32)</f>
        <v>#REF!</v>
      </c>
      <c r="C10664" t="s">
        <v>16</v>
      </c>
      <c r="D10664" t="s">
        <v>2484</v>
      </c>
      <c r="E10664">
        <f>VLOOKUP(Tableau__3_Déplacements_2[[#This Row],[Id_Personne]],[1]!Tableau__2_Personnes_1[[Id_Personne]:[Age]],2)</f>
        <v>2</v>
      </c>
      <c r="F10664">
        <f>VLOOKUP(Tableau__3_Déplacements_2[[#This Row],[Id_Personne]],[1]!Tableau__2_Personnes_1[[Id_Personne]:[Age]],4)</f>
        <v>41</v>
      </c>
      <c r="G10664" t="s">
        <v>13</v>
      </c>
      <c r="H10664" t="s">
        <v>22</v>
      </c>
      <c r="I10664" t="s">
        <v>2485</v>
      </c>
      <c r="J10664">
        <v>1</v>
      </c>
      <c r="K10664">
        <v>68</v>
      </c>
      <c r="M10664">
        <v>68</v>
      </c>
      <c r="O10664" t="str">
        <f>IF(Tableau__3_Déplacements_2[[#This Row],[Ori]]=Tableau__3_Déplacements_2[[#This Row],[Des]],"local","metro")</f>
        <v>local</v>
      </c>
      <c r="P10664">
        <v>3</v>
      </c>
      <c r="Q10664">
        <v>14</v>
      </c>
      <c r="R10664">
        <v>30</v>
      </c>
      <c r="S10664">
        <v>14</v>
      </c>
      <c r="T10664">
        <v>40</v>
      </c>
      <c r="U10664" t="s">
        <v>37</v>
      </c>
      <c r="V10664">
        <v>6</v>
      </c>
      <c r="W10664">
        <v>600</v>
      </c>
      <c r="X10664">
        <v>5</v>
      </c>
      <c r="Y10664">
        <v>318.95513888888888</v>
      </c>
      <c r="Z10664" s="1">
        <v>-1</v>
      </c>
      <c r="AA10664" s="1"/>
    </row>
    <row r="10665" spans="1:27" x14ac:dyDescent="0.35">
      <c r="A10665">
        <v>814</v>
      </c>
      <c r="B10665" t="e">
        <f>VLOOKUP(Tableau__3_Déplacements_2[[#This Row],[Id_Menage]],[2]Ménages!$A$2:$AD$1503,32)</f>
        <v>#REF!</v>
      </c>
      <c r="C10665" t="s">
        <v>16</v>
      </c>
      <c r="D10665" t="s">
        <v>2484</v>
      </c>
      <c r="E10665">
        <f>VLOOKUP(Tableau__3_Déplacements_2[[#This Row],[Id_Personne]],[1]!Tableau__2_Personnes_1[[Id_Personne]:[Age]],2)</f>
        <v>2</v>
      </c>
      <c r="F10665">
        <f>VLOOKUP(Tableau__3_Déplacements_2[[#This Row],[Id_Personne]],[1]!Tableau__2_Personnes_1[[Id_Personne]:[Age]],4)</f>
        <v>41</v>
      </c>
      <c r="G10665" t="s">
        <v>0</v>
      </c>
      <c r="H10665" t="s">
        <v>7</v>
      </c>
      <c r="I10665" t="s">
        <v>2483</v>
      </c>
      <c r="J10665">
        <v>1</v>
      </c>
      <c r="K10665">
        <v>56</v>
      </c>
      <c r="M10665">
        <v>68</v>
      </c>
      <c r="O10665" t="str">
        <f>IF(Tableau__3_Déplacements_2[[#This Row],[Ori]]=Tableau__3_Déplacements_2[[#This Row],[Des]],"local","metro")</f>
        <v>metro</v>
      </c>
      <c r="P10665">
        <v>3</v>
      </c>
      <c r="Q10665">
        <v>6</v>
      </c>
      <c r="R10665">
        <v>30</v>
      </c>
      <c r="S10665">
        <v>7</v>
      </c>
      <c r="T10665">
        <v>30</v>
      </c>
      <c r="U10665" t="s">
        <v>37</v>
      </c>
      <c r="V10665">
        <v>6</v>
      </c>
      <c r="W10665">
        <v>600</v>
      </c>
      <c r="X10665">
        <v>5</v>
      </c>
      <c r="Y10665">
        <v>318.95513888888888</v>
      </c>
      <c r="Z10665" s="1">
        <v>-1</v>
      </c>
      <c r="AA10665" s="1"/>
    </row>
    <row r="10666" spans="1:27" x14ac:dyDescent="0.35">
      <c r="A10666">
        <v>814</v>
      </c>
      <c r="B10666" t="e">
        <f>VLOOKUP(Tableau__3_Déplacements_2[[#This Row],[Id_Menage]],[2]Ménages!$A$2:$AD$1503,32)</f>
        <v>#REF!</v>
      </c>
      <c r="C10666" t="s">
        <v>11</v>
      </c>
      <c r="D10666" t="s">
        <v>2479</v>
      </c>
      <c r="E10666">
        <f>VLOOKUP(Tableau__3_Déplacements_2[[#This Row],[Id_Personne]],[1]!Tableau__2_Personnes_1[[Id_Personne]:[Age]],2)</f>
        <v>2</v>
      </c>
      <c r="F10666">
        <f>VLOOKUP(Tableau__3_Déplacements_2[[#This Row],[Id_Personne]],[1]!Tableau__2_Personnes_1[[Id_Personne]:[Age]],4)</f>
        <v>36</v>
      </c>
      <c r="G10666" t="s">
        <v>3</v>
      </c>
      <c r="H10666" t="s">
        <v>2</v>
      </c>
      <c r="I10666" t="s">
        <v>2482</v>
      </c>
      <c r="J10666">
        <v>1</v>
      </c>
      <c r="K10666">
        <v>69</v>
      </c>
      <c r="M10666">
        <v>63</v>
      </c>
      <c r="O10666" t="str">
        <f>IF(Tableau__3_Déplacements_2[[#This Row],[Ori]]=Tableau__3_Déplacements_2[[#This Row],[Des]],"local","metro")</f>
        <v>metro</v>
      </c>
      <c r="P10666">
        <v>10</v>
      </c>
      <c r="Q10666">
        <v>10</v>
      </c>
      <c r="R10666">
        <v>0</v>
      </c>
      <c r="S10666">
        <v>10</v>
      </c>
      <c r="T10666">
        <v>20</v>
      </c>
      <c r="U10666" t="s">
        <v>30</v>
      </c>
      <c r="V10666">
        <v>8</v>
      </c>
      <c r="W10666">
        <v>200</v>
      </c>
      <c r="X10666">
        <v>3</v>
      </c>
      <c r="Y10666">
        <v>318.95513888888888</v>
      </c>
      <c r="Z10666" s="1">
        <v>0</v>
      </c>
      <c r="AA10666" s="1"/>
    </row>
    <row r="10667" spans="1:27" x14ac:dyDescent="0.35">
      <c r="A10667">
        <v>814</v>
      </c>
      <c r="B10667" t="e">
        <f>VLOOKUP(Tableau__3_Déplacements_2[[#This Row],[Id_Menage]],[2]Ménages!$A$2:$AD$1503,32)</f>
        <v>#REF!</v>
      </c>
      <c r="C10667" t="s">
        <v>11</v>
      </c>
      <c r="D10667" t="s">
        <v>2479</v>
      </c>
      <c r="E10667">
        <f>VLOOKUP(Tableau__3_Déplacements_2[[#This Row],[Id_Personne]],[1]!Tableau__2_Personnes_1[[Id_Personne]:[Age]],2)</f>
        <v>2</v>
      </c>
      <c r="F10667">
        <f>VLOOKUP(Tableau__3_Déplacements_2[[#This Row],[Id_Personne]],[1]!Tableau__2_Personnes_1[[Id_Personne]:[Age]],4)</f>
        <v>36</v>
      </c>
      <c r="G10667" t="s">
        <v>13</v>
      </c>
      <c r="H10667" t="s">
        <v>22</v>
      </c>
      <c r="I10667" t="s">
        <v>2481</v>
      </c>
      <c r="J10667">
        <v>1</v>
      </c>
      <c r="K10667">
        <v>63</v>
      </c>
      <c r="M10667">
        <v>58</v>
      </c>
      <c r="O10667" t="str">
        <f>IF(Tableau__3_Déplacements_2[[#This Row],[Ori]]=Tableau__3_Déplacements_2[[#This Row],[Des]],"local","metro")</f>
        <v>metro</v>
      </c>
      <c r="P10667">
        <v>10</v>
      </c>
      <c r="Q10667">
        <v>14</v>
      </c>
      <c r="R10667">
        <v>0</v>
      </c>
      <c r="S10667">
        <v>14</v>
      </c>
      <c r="T10667">
        <v>20</v>
      </c>
      <c r="U10667" t="s">
        <v>30</v>
      </c>
      <c r="V10667">
        <v>8</v>
      </c>
      <c r="W10667">
        <v>100</v>
      </c>
      <c r="X10667">
        <v>2</v>
      </c>
      <c r="Y10667">
        <v>318.95513888888888</v>
      </c>
      <c r="Z10667" s="1">
        <v>0</v>
      </c>
      <c r="AA10667" s="1"/>
    </row>
    <row r="10668" spans="1:27" x14ac:dyDescent="0.35">
      <c r="A10668">
        <v>814</v>
      </c>
      <c r="B10668" t="e">
        <f>VLOOKUP(Tableau__3_Déplacements_2[[#This Row],[Id_Menage]],[2]Ménages!$A$2:$AD$1503,32)</f>
        <v>#REF!</v>
      </c>
      <c r="C10668" t="s">
        <v>11</v>
      </c>
      <c r="D10668" t="s">
        <v>2479</v>
      </c>
      <c r="E10668">
        <f>VLOOKUP(Tableau__3_Déplacements_2[[#This Row],[Id_Personne]],[1]!Tableau__2_Personnes_1[[Id_Personne]:[Age]],2)</f>
        <v>2</v>
      </c>
      <c r="F10668">
        <f>VLOOKUP(Tableau__3_Déplacements_2[[#This Row],[Id_Personne]],[1]!Tableau__2_Personnes_1[[Id_Personne]:[Age]],4)</f>
        <v>36</v>
      </c>
      <c r="G10668" t="s">
        <v>27</v>
      </c>
      <c r="H10668" t="s">
        <v>26</v>
      </c>
      <c r="I10668" t="s">
        <v>2480</v>
      </c>
      <c r="J10668">
        <v>1</v>
      </c>
      <c r="K10668">
        <v>58</v>
      </c>
      <c r="M10668">
        <v>56</v>
      </c>
      <c r="O10668" t="str">
        <f>IF(Tableau__3_Déplacements_2[[#This Row],[Ori]]=Tableau__3_Déplacements_2[[#This Row],[Des]],"local","metro")</f>
        <v>metro</v>
      </c>
      <c r="P10668">
        <v>15</v>
      </c>
      <c r="Q10668">
        <v>16</v>
      </c>
      <c r="R10668">
        <v>0</v>
      </c>
      <c r="S10668">
        <v>17</v>
      </c>
      <c r="T10668">
        <v>0</v>
      </c>
      <c r="U10668" t="s">
        <v>8</v>
      </c>
      <c r="V10668">
        <v>5</v>
      </c>
      <c r="W10668">
        <v>100</v>
      </c>
      <c r="X10668">
        <v>5</v>
      </c>
      <c r="Y10668">
        <v>318.95513888888888</v>
      </c>
      <c r="Z10668" s="1">
        <v>0</v>
      </c>
      <c r="AA10668" s="1"/>
    </row>
    <row r="10669" spans="1:27" x14ac:dyDescent="0.35">
      <c r="A10669">
        <v>814</v>
      </c>
      <c r="B10669" t="e">
        <f>VLOOKUP(Tableau__3_Déplacements_2[[#This Row],[Id_Menage]],[2]Ménages!$A$2:$AD$1503,32)</f>
        <v>#REF!</v>
      </c>
      <c r="C10669" t="s">
        <v>11</v>
      </c>
      <c r="D10669" t="s">
        <v>2479</v>
      </c>
      <c r="E10669">
        <f>VLOOKUP(Tableau__3_Déplacements_2[[#This Row],[Id_Personne]],[1]!Tableau__2_Personnes_1[[Id_Personne]:[Age]],2)</f>
        <v>2</v>
      </c>
      <c r="F10669">
        <f>VLOOKUP(Tableau__3_Déplacements_2[[#This Row],[Id_Personne]],[1]!Tableau__2_Personnes_1[[Id_Personne]:[Age]],4)</f>
        <v>36</v>
      </c>
      <c r="G10669" t="s">
        <v>0</v>
      </c>
      <c r="H10669" t="s">
        <v>7</v>
      </c>
      <c r="I10669" t="s">
        <v>2478</v>
      </c>
      <c r="J10669">
        <v>1</v>
      </c>
      <c r="K10669">
        <v>56</v>
      </c>
      <c r="M10669">
        <v>69</v>
      </c>
      <c r="O10669" t="str">
        <f>IF(Tableau__3_Déplacements_2[[#This Row],[Ori]]=Tableau__3_Déplacements_2[[#This Row],[Des]],"local","metro")</f>
        <v>metro</v>
      </c>
      <c r="P10669">
        <v>3</v>
      </c>
      <c r="Q10669">
        <v>7</v>
      </c>
      <c r="R10669">
        <v>0</v>
      </c>
      <c r="S10669">
        <v>8</v>
      </c>
      <c r="T10669">
        <v>0</v>
      </c>
      <c r="U10669" t="s">
        <v>30</v>
      </c>
      <c r="V10669">
        <v>8</v>
      </c>
      <c r="W10669">
        <v>500</v>
      </c>
      <c r="X10669">
        <v>5</v>
      </c>
      <c r="Y10669">
        <v>318.95513888888888</v>
      </c>
      <c r="Z10669" s="1">
        <v>0</v>
      </c>
      <c r="AA10669" s="1"/>
    </row>
    <row r="10670" spans="1:27" x14ac:dyDescent="0.35">
      <c r="A10670">
        <v>814</v>
      </c>
      <c r="B10670" t="e">
        <f>VLOOKUP(Tableau__3_Déplacements_2[[#This Row],[Id_Menage]],[2]Ménages!$A$2:$AD$1503,32)</f>
        <v>#REF!</v>
      </c>
      <c r="C10670" t="s">
        <v>5</v>
      </c>
      <c r="D10670" t="s">
        <v>2475</v>
      </c>
      <c r="E10670">
        <f>VLOOKUP(Tableau__3_Déplacements_2[[#This Row],[Id_Personne]],[1]!Tableau__2_Personnes_1[[Id_Personne]:[Age]],2)</f>
        <v>1</v>
      </c>
      <c r="F10670">
        <f>VLOOKUP(Tableau__3_Déplacements_2[[#This Row],[Id_Personne]],[1]!Tableau__2_Personnes_1[[Id_Personne]:[Age]],4)</f>
        <v>10</v>
      </c>
      <c r="G10670" t="s">
        <v>3</v>
      </c>
      <c r="H10670" t="s">
        <v>2</v>
      </c>
      <c r="I10670" t="s">
        <v>2477</v>
      </c>
      <c r="J10670">
        <v>1</v>
      </c>
      <c r="K10670">
        <v>62</v>
      </c>
      <c r="M10670">
        <v>57</v>
      </c>
      <c r="O10670" t="str">
        <f>IF(Tableau__3_Déplacements_2[[#This Row],[Ori]]=Tableau__3_Déplacements_2[[#This Row],[Des]],"local","metro")</f>
        <v>metro</v>
      </c>
      <c r="P10670">
        <v>12</v>
      </c>
      <c r="Q10670">
        <v>12</v>
      </c>
      <c r="R10670">
        <v>0</v>
      </c>
      <c r="S10670">
        <v>12</v>
      </c>
      <c r="T10670">
        <v>21</v>
      </c>
      <c r="U10670" t="s">
        <v>30</v>
      </c>
      <c r="V10670">
        <v>8</v>
      </c>
      <c r="W10670">
        <v>100</v>
      </c>
      <c r="X10670">
        <v>1</v>
      </c>
      <c r="Y10670">
        <v>318.95513888888888</v>
      </c>
      <c r="Z10670" s="1">
        <v>0</v>
      </c>
      <c r="AA10670" s="1"/>
    </row>
    <row r="10671" spans="1:27" x14ac:dyDescent="0.35">
      <c r="A10671">
        <v>814</v>
      </c>
      <c r="B10671" t="e">
        <f>VLOOKUP(Tableau__3_Déplacements_2[[#This Row],[Id_Menage]],[2]Ménages!$A$2:$AD$1503,32)</f>
        <v>#REF!</v>
      </c>
      <c r="C10671" t="s">
        <v>5</v>
      </c>
      <c r="D10671" t="s">
        <v>2475</v>
      </c>
      <c r="E10671">
        <f>VLOOKUP(Tableau__3_Déplacements_2[[#This Row],[Id_Personne]],[1]!Tableau__2_Personnes_1[[Id_Personne]:[Age]],2)</f>
        <v>1</v>
      </c>
      <c r="F10671">
        <f>VLOOKUP(Tableau__3_Déplacements_2[[#This Row],[Id_Personne]],[1]!Tableau__2_Personnes_1[[Id_Personne]:[Age]],4)</f>
        <v>10</v>
      </c>
      <c r="G10671" t="s">
        <v>13</v>
      </c>
      <c r="H10671" t="s">
        <v>22</v>
      </c>
      <c r="I10671" t="s">
        <v>2476</v>
      </c>
      <c r="J10671">
        <v>1</v>
      </c>
      <c r="K10671">
        <v>57</v>
      </c>
      <c r="M10671">
        <v>56</v>
      </c>
      <c r="O10671" t="str">
        <f>IF(Tableau__3_Déplacements_2[[#This Row],[Ori]]=Tableau__3_Déplacements_2[[#This Row],[Des]],"local","metro")</f>
        <v>metro</v>
      </c>
      <c r="P10671">
        <v>15</v>
      </c>
      <c r="Q10671">
        <v>15</v>
      </c>
      <c r="R10671">
        <v>0</v>
      </c>
      <c r="S10671">
        <v>15</v>
      </c>
      <c r="T10671">
        <v>18</v>
      </c>
      <c r="U10671" t="s">
        <v>30</v>
      </c>
      <c r="V10671">
        <v>8</v>
      </c>
      <c r="W10671">
        <v>100</v>
      </c>
      <c r="X10671">
        <v>5</v>
      </c>
      <c r="Y10671">
        <v>318.95513888888888</v>
      </c>
      <c r="Z10671" s="1">
        <v>0</v>
      </c>
      <c r="AA10671" s="1"/>
    </row>
    <row r="10672" spans="1:27" x14ac:dyDescent="0.35">
      <c r="A10672">
        <v>814</v>
      </c>
      <c r="B10672" t="e">
        <f>VLOOKUP(Tableau__3_Déplacements_2[[#This Row],[Id_Menage]],[2]Ménages!$A$2:$AD$1503,32)</f>
        <v>#REF!</v>
      </c>
      <c r="C10672" t="s">
        <v>5</v>
      </c>
      <c r="D10672" t="s">
        <v>2475</v>
      </c>
      <c r="E10672">
        <f>VLOOKUP(Tableau__3_Déplacements_2[[#This Row],[Id_Personne]],[1]!Tableau__2_Personnes_1[[Id_Personne]:[Age]],2)</f>
        <v>1</v>
      </c>
      <c r="F10672">
        <f>VLOOKUP(Tableau__3_Déplacements_2[[#This Row],[Id_Personne]],[1]!Tableau__2_Personnes_1[[Id_Personne]:[Age]],4)</f>
        <v>10</v>
      </c>
      <c r="G10672" t="s">
        <v>0</v>
      </c>
      <c r="H10672" t="s">
        <v>7</v>
      </c>
      <c r="I10672" t="s">
        <v>2474</v>
      </c>
      <c r="J10672">
        <v>1</v>
      </c>
      <c r="K10672">
        <v>56</v>
      </c>
      <c r="M10672">
        <v>62</v>
      </c>
      <c r="O10672" t="str">
        <f>IF(Tableau__3_Déplacements_2[[#This Row],[Ori]]=Tableau__3_Déplacements_2[[#This Row],[Des]],"local","metro")</f>
        <v>metro</v>
      </c>
      <c r="P10672">
        <v>14</v>
      </c>
      <c r="Q10672">
        <v>7</v>
      </c>
      <c r="R10672">
        <v>0</v>
      </c>
      <c r="S10672">
        <v>7</v>
      </c>
      <c r="T10672">
        <v>26</v>
      </c>
      <c r="U10672" t="s">
        <v>30</v>
      </c>
      <c r="V10672">
        <v>8</v>
      </c>
      <c r="W10672">
        <v>100</v>
      </c>
      <c r="X10672">
        <v>5</v>
      </c>
      <c r="Y10672">
        <v>318.95513888888888</v>
      </c>
      <c r="Z10672" s="1">
        <v>0</v>
      </c>
      <c r="AA10672" s="1"/>
    </row>
    <row r="10673" spans="1:27" x14ac:dyDescent="0.35">
      <c r="A10673">
        <v>814</v>
      </c>
      <c r="B10673" t="e">
        <f>VLOOKUP(Tableau__3_Déplacements_2[[#This Row],[Id_Menage]],[2]Ménages!$A$2:$AD$1503,32)</f>
        <v>#REF!</v>
      </c>
      <c r="C10673" t="s">
        <v>65</v>
      </c>
      <c r="D10673" t="s">
        <v>2472</v>
      </c>
      <c r="E10673">
        <f>VLOOKUP(Tableau__3_Déplacements_2[[#This Row],[Id_Personne]],[1]!Tableau__2_Personnes_1[[Id_Personne]:[Age]],2)</f>
        <v>2</v>
      </c>
      <c r="F10673">
        <f>VLOOKUP(Tableau__3_Déplacements_2[[#This Row],[Id_Personne]],[1]!Tableau__2_Personnes_1[[Id_Personne]:[Age]],4)</f>
        <v>7</v>
      </c>
      <c r="G10673" t="s">
        <v>3</v>
      </c>
      <c r="H10673" t="s">
        <v>2</v>
      </c>
      <c r="I10673" t="s">
        <v>2473</v>
      </c>
      <c r="J10673">
        <v>1</v>
      </c>
      <c r="K10673">
        <v>62</v>
      </c>
      <c r="M10673">
        <v>56</v>
      </c>
      <c r="O10673" t="str">
        <f>IF(Tableau__3_Déplacements_2[[#This Row],[Ori]]=Tableau__3_Déplacements_2[[#This Row],[Des]],"local","metro")</f>
        <v>metro</v>
      </c>
      <c r="P10673">
        <v>15</v>
      </c>
      <c r="Q10673">
        <v>12</v>
      </c>
      <c r="R10673">
        <v>0</v>
      </c>
      <c r="S10673">
        <v>12</v>
      </c>
      <c r="T10673">
        <v>31</v>
      </c>
      <c r="U10673" t="s">
        <v>30</v>
      </c>
      <c r="V10673">
        <v>8</v>
      </c>
      <c r="W10673">
        <v>100</v>
      </c>
      <c r="X10673">
        <v>5</v>
      </c>
      <c r="Y10673">
        <v>318.95513888888888</v>
      </c>
      <c r="Z10673" s="1">
        <v>0</v>
      </c>
      <c r="AA10673" s="1"/>
    </row>
    <row r="10674" spans="1:27" x14ac:dyDescent="0.35">
      <c r="A10674">
        <v>814</v>
      </c>
      <c r="B10674" t="e">
        <f>VLOOKUP(Tableau__3_Déplacements_2[[#This Row],[Id_Menage]],[2]Ménages!$A$2:$AD$1503,32)</f>
        <v>#REF!</v>
      </c>
      <c r="C10674" t="s">
        <v>65</v>
      </c>
      <c r="D10674" t="s">
        <v>2472</v>
      </c>
      <c r="E10674">
        <f>VLOOKUP(Tableau__3_Déplacements_2[[#This Row],[Id_Personne]],[1]!Tableau__2_Personnes_1[[Id_Personne]:[Age]],2)</f>
        <v>2</v>
      </c>
      <c r="F10674">
        <f>VLOOKUP(Tableau__3_Déplacements_2[[#This Row],[Id_Personne]],[1]!Tableau__2_Personnes_1[[Id_Personne]:[Age]],4)</f>
        <v>7</v>
      </c>
      <c r="G10674" t="s">
        <v>0</v>
      </c>
      <c r="H10674" t="s">
        <v>7</v>
      </c>
      <c r="I10674" t="s">
        <v>2471</v>
      </c>
      <c r="J10674">
        <v>1</v>
      </c>
      <c r="K10674">
        <v>56</v>
      </c>
      <c r="M10674">
        <v>62</v>
      </c>
      <c r="O10674" t="str">
        <f>IF(Tableau__3_Déplacements_2[[#This Row],[Ori]]=Tableau__3_Déplacements_2[[#This Row],[Des]],"local","metro")</f>
        <v>metro</v>
      </c>
      <c r="P10674">
        <v>14</v>
      </c>
      <c r="Q10674">
        <v>7</v>
      </c>
      <c r="R10674">
        <v>0</v>
      </c>
      <c r="S10674">
        <v>7</v>
      </c>
      <c r="T10674">
        <v>21</v>
      </c>
      <c r="U10674" t="s">
        <v>30</v>
      </c>
      <c r="V10674">
        <v>8</v>
      </c>
      <c r="W10674">
        <v>100</v>
      </c>
      <c r="X10674">
        <v>5</v>
      </c>
      <c r="Y10674">
        <v>318.95513888888888</v>
      </c>
      <c r="Z10674" s="1">
        <v>0</v>
      </c>
      <c r="AA10674" s="1"/>
    </row>
    <row r="10675" spans="1:27" x14ac:dyDescent="0.35">
      <c r="A10675">
        <v>815</v>
      </c>
      <c r="B10675" t="e">
        <f>VLOOKUP(Tableau__3_Déplacements_2[[#This Row],[Id_Menage]],[2]Ménages!$A$2:$AD$1503,32)</f>
        <v>#REF!</v>
      </c>
      <c r="C10675" t="s">
        <v>16</v>
      </c>
      <c r="D10675" t="s">
        <v>2469</v>
      </c>
      <c r="E10675">
        <f>VLOOKUP(Tableau__3_Déplacements_2[[#This Row],[Id_Personne]],[1]!Tableau__2_Personnes_1[[Id_Personne]:[Age]],2)</f>
        <v>1</v>
      </c>
      <c r="F10675">
        <f>VLOOKUP(Tableau__3_Déplacements_2[[#This Row],[Id_Personne]],[1]!Tableau__2_Personnes_1[[Id_Personne]:[Age]],4)</f>
        <v>35</v>
      </c>
      <c r="G10675" t="s">
        <v>0</v>
      </c>
      <c r="H10675" t="s">
        <v>7</v>
      </c>
      <c r="I10675" t="s">
        <v>2470</v>
      </c>
      <c r="J10675">
        <v>1</v>
      </c>
      <c r="K10675">
        <v>29</v>
      </c>
      <c r="M10675">
        <v>29</v>
      </c>
      <c r="O10675" t="str">
        <f>IF(Tableau__3_Déplacements_2[[#This Row],[Ori]]=Tableau__3_Déplacements_2[[#This Row],[Des]],"local","metro")</f>
        <v>local</v>
      </c>
      <c r="P10675">
        <v>5</v>
      </c>
      <c r="Q10675">
        <v>6</v>
      </c>
      <c r="R10675">
        <v>0</v>
      </c>
      <c r="S10675">
        <v>6</v>
      </c>
      <c r="T10675">
        <v>5</v>
      </c>
      <c r="U10675" t="s">
        <v>0</v>
      </c>
      <c r="V10675">
        <v>1</v>
      </c>
      <c r="W10675">
        <v>0</v>
      </c>
      <c r="X10675">
        <v>6</v>
      </c>
      <c r="Y10675">
        <v>201.12186666666665</v>
      </c>
      <c r="Z10675" s="1">
        <v>0</v>
      </c>
      <c r="AA10675" s="1"/>
    </row>
    <row r="10676" spans="1:27" x14ac:dyDescent="0.35">
      <c r="A10676">
        <v>815</v>
      </c>
      <c r="B10676" t="e">
        <f>VLOOKUP(Tableau__3_Déplacements_2[[#This Row],[Id_Menage]],[2]Ménages!$A$2:$AD$1503,32)</f>
        <v>#REF!</v>
      </c>
      <c r="C10676" t="s">
        <v>16</v>
      </c>
      <c r="D10676" t="s">
        <v>2469</v>
      </c>
      <c r="E10676">
        <f>VLOOKUP(Tableau__3_Déplacements_2[[#This Row],[Id_Personne]],[1]!Tableau__2_Personnes_1[[Id_Personne]:[Age]],2)</f>
        <v>1</v>
      </c>
      <c r="F10676">
        <f>VLOOKUP(Tableau__3_Déplacements_2[[#This Row],[Id_Personne]],[1]!Tableau__2_Personnes_1[[Id_Personne]:[Age]],4)</f>
        <v>35</v>
      </c>
      <c r="G10676" t="s">
        <v>3</v>
      </c>
      <c r="H10676" t="s">
        <v>2</v>
      </c>
      <c r="I10676" t="s">
        <v>2468</v>
      </c>
      <c r="J10676">
        <v>1</v>
      </c>
      <c r="K10676">
        <v>29</v>
      </c>
      <c r="M10676">
        <v>29</v>
      </c>
      <c r="O10676" t="str">
        <f>IF(Tableau__3_Déplacements_2[[#This Row],[Ori]]=Tableau__3_Déplacements_2[[#This Row],[Des]],"local","metro")</f>
        <v>local</v>
      </c>
      <c r="P10676">
        <v>15</v>
      </c>
      <c r="Q10676">
        <v>18</v>
      </c>
      <c r="R10676">
        <v>30</v>
      </c>
      <c r="S10676">
        <v>18</v>
      </c>
      <c r="T10676">
        <v>40</v>
      </c>
      <c r="U10676" t="s">
        <v>0</v>
      </c>
      <c r="V10676">
        <v>1</v>
      </c>
      <c r="W10676">
        <v>0</v>
      </c>
      <c r="X10676">
        <v>6</v>
      </c>
      <c r="Y10676">
        <v>201.12186666666665</v>
      </c>
      <c r="Z10676" s="1">
        <v>-1</v>
      </c>
      <c r="AA10676" s="1"/>
    </row>
    <row r="10677" spans="1:27" x14ac:dyDescent="0.35">
      <c r="A10677">
        <v>815</v>
      </c>
      <c r="B10677" t="e">
        <f>VLOOKUP(Tableau__3_Déplacements_2[[#This Row],[Id_Menage]],[2]Ménages!$A$2:$AD$1503,32)</f>
        <v>#REF!</v>
      </c>
      <c r="C10677" t="s">
        <v>11</v>
      </c>
      <c r="D10677" t="s">
        <v>2466</v>
      </c>
      <c r="E10677">
        <f>VLOOKUP(Tableau__3_Déplacements_2[[#This Row],[Id_Personne]],[1]!Tableau__2_Personnes_1[[Id_Personne]:[Age]],2)</f>
        <v>2</v>
      </c>
      <c r="F10677">
        <f>VLOOKUP(Tableau__3_Déplacements_2[[#This Row],[Id_Personne]],[1]!Tableau__2_Personnes_1[[Id_Personne]:[Age]],4)</f>
        <v>19</v>
      </c>
      <c r="G10677" t="s">
        <v>0</v>
      </c>
      <c r="H10677" t="s">
        <v>7</v>
      </c>
      <c r="I10677" t="s">
        <v>2467</v>
      </c>
      <c r="J10677">
        <v>1</v>
      </c>
      <c r="K10677">
        <v>29</v>
      </c>
      <c r="M10677">
        <v>29</v>
      </c>
      <c r="O10677" t="str">
        <f>IF(Tableau__3_Déplacements_2[[#This Row],[Ori]]=Tableau__3_Déplacements_2[[#This Row],[Des]],"local","metro")</f>
        <v>local</v>
      </c>
      <c r="P10677">
        <v>5</v>
      </c>
      <c r="Q10677">
        <v>10</v>
      </c>
      <c r="R10677">
        <v>0</v>
      </c>
      <c r="S10677">
        <v>10</v>
      </c>
      <c r="T10677">
        <v>15</v>
      </c>
      <c r="U10677" t="s">
        <v>0</v>
      </c>
      <c r="V10677">
        <v>1</v>
      </c>
      <c r="W10677">
        <v>0</v>
      </c>
      <c r="X10677">
        <v>6</v>
      </c>
      <c r="Y10677">
        <v>201.12186666666665</v>
      </c>
      <c r="Z10677" s="1">
        <v>0</v>
      </c>
      <c r="AA10677" s="1"/>
    </row>
    <row r="10678" spans="1:27" x14ac:dyDescent="0.35">
      <c r="A10678">
        <v>815</v>
      </c>
      <c r="B10678" t="e">
        <f>VLOOKUP(Tableau__3_Déplacements_2[[#This Row],[Id_Menage]],[2]Ménages!$A$2:$AD$1503,32)</f>
        <v>#REF!</v>
      </c>
      <c r="C10678" t="s">
        <v>11</v>
      </c>
      <c r="D10678" t="s">
        <v>2466</v>
      </c>
      <c r="E10678">
        <f>VLOOKUP(Tableau__3_Déplacements_2[[#This Row],[Id_Personne]],[1]!Tableau__2_Personnes_1[[Id_Personne]:[Age]],2)</f>
        <v>2</v>
      </c>
      <c r="F10678">
        <f>VLOOKUP(Tableau__3_Déplacements_2[[#This Row],[Id_Personne]],[1]!Tableau__2_Personnes_1[[Id_Personne]:[Age]],4)</f>
        <v>19</v>
      </c>
      <c r="G10678" t="s">
        <v>3</v>
      </c>
      <c r="H10678" t="s">
        <v>2</v>
      </c>
      <c r="I10678" t="s">
        <v>2465</v>
      </c>
      <c r="J10678">
        <v>1</v>
      </c>
      <c r="K10678">
        <v>29</v>
      </c>
      <c r="M10678">
        <v>29</v>
      </c>
      <c r="O10678" t="str">
        <f>IF(Tableau__3_Déplacements_2[[#This Row],[Ori]]=Tableau__3_Déplacements_2[[#This Row],[Des]],"local","metro")</f>
        <v>local</v>
      </c>
      <c r="P10678">
        <v>15</v>
      </c>
      <c r="Q10678">
        <v>14</v>
      </c>
      <c r="R10678">
        <v>0</v>
      </c>
      <c r="S10678">
        <v>14</v>
      </c>
      <c r="T10678">
        <v>10</v>
      </c>
      <c r="U10678" t="s">
        <v>0</v>
      </c>
      <c r="V10678">
        <v>1</v>
      </c>
      <c r="W10678">
        <v>0</v>
      </c>
      <c r="X10678">
        <v>6</v>
      </c>
      <c r="Y10678">
        <v>201.12186666666665</v>
      </c>
      <c r="Z10678" s="1">
        <v>0</v>
      </c>
      <c r="AA10678" s="1"/>
    </row>
    <row r="10679" spans="1:27" x14ac:dyDescent="0.35">
      <c r="A10679">
        <v>815</v>
      </c>
      <c r="B10679" t="e">
        <f>VLOOKUP(Tableau__3_Déplacements_2[[#This Row],[Id_Menage]],[2]Ménages!$A$2:$AD$1503,32)</f>
        <v>#REF!</v>
      </c>
      <c r="C10679" t="s">
        <v>5</v>
      </c>
      <c r="D10679" t="s">
        <v>2462</v>
      </c>
      <c r="E10679">
        <f>VLOOKUP(Tableau__3_Déplacements_2[[#This Row],[Id_Personne]],[1]!Tableau__2_Personnes_1[[Id_Personne]:[Age]],2)</f>
        <v>2</v>
      </c>
      <c r="F10679">
        <f>VLOOKUP(Tableau__3_Déplacements_2[[#This Row],[Id_Personne]],[1]!Tableau__2_Personnes_1[[Id_Personne]:[Age]],4)</f>
        <v>12</v>
      </c>
      <c r="G10679" t="s">
        <v>3</v>
      </c>
      <c r="H10679" t="s">
        <v>2</v>
      </c>
      <c r="I10679" t="s">
        <v>2464</v>
      </c>
      <c r="J10679">
        <v>1</v>
      </c>
      <c r="K10679">
        <v>29</v>
      </c>
      <c r="M10679">
        <v>29</v>
      </c>
      <c r="O10679" t="str">
        <f>IF(Tableau__3_Déplacements_2[[#This Row],[Ori]]=Tableau__3_Déplacements_2[[#This Row],[Des]],"local","metro")</f>
        <v>local</v>
      </c>
      <c r="P10679">
        <v>14</v>
      </c>
      <c r="Q10679">
        <v>13</v>
      </c>
      <c r="R10679">
        <v>0</v>
      </c>
      <c r="S10679">
        <v>13</v>
      </c>
      <c r="T10679">
        <v>10</v>
      </c>
      <c r="U10679" t="s">
        <v>0</v>
      </c>
      <c r="V10679">
        <v>1</v>
      </c>
      <c r="W10679">
        <v>0</v>
      </c>
      <c r="X10679">
        <v>6</v>
      </c>
      <c r="Y10679">
        <v>201.12186666666665</v>
      </c>
      <c r="Z10679" s="1">
        <v>0</v>
      </c>
      <c r="AA10679" s="1"/>
    </row>
    <row r="10680" spans="1:27" x14ac:dyDescent="0.35">
      <c r="A10680">
        <v>815</v>
      </c>
      <c r="B10680" t="e">
        <f>VLOOKUP(Tableau__3_Déplacements_2[[#This Row],[Id_Menage]],[2]Ménages!$A$2:$AD$1503,32)</f>
        <v>#REF!</v>
      </c>
      <c r="C10680" t="s">
        <v>5</v>
      </c>
      <c r="D10680" t="s">
        <v>2462</v>
      </c>
      <c r="E10680">
        <f>VLOOKUP(Tableau__3_Déplacements_2[[#This Row],[Id_Personne]],[1]!Tableau__2_Personnes_1[[Id_Personne]:[Age]],2)</f>
        <v>2</v>
      </c>
      <c r="F10680">
        <f>VLOOKUP(Tableau__3_Déplacements_2[[#This Row],[Id_Personne]],[1]!Tableau__2_Personnes_1[[Id_Personne]:[Age]],4)</f>
        <v>12</v>
      </c>
      <c r="G10680" t="s">
        <v>0</v>
      </c>
      <c r="H10680" t="s">
        <v>7</v>
      </c>
      <c r="I10680" t="s">
        <v>2463</v>
      </c>
      <c r="J10680">
        <v>1</v>
      </c>
      <c r="K10680">
        <v>29</v>
      </c>
      <c r="M10680">
        <v>29</v>
      </c>
      <c r="O10680" t="str">
        <f>IF(Tableau__3_Déplacements_2[[#This Row],[Ori]]=Tableau__3_Déplacements_2[[#This Row],[Des]],"local","metro")</f>
        <v>local</v>
      </c>
      <c r="P10680">
        <v>5</v>
      </c>
      <c r="Q10680">
        <v>10</v>
      </c>
      <c r="R10680">
        <v>0</v>
      </c>
      <c r="S10680">
        <v>10</v>
      </c>
      <c r="T10680">
        <v>7</v>
      </c>
      <c r="U10680" t="s">
        <v>0</v>
      </c>
      <c r="V10680">
        <v>1</v>
      </c>
      <c r="W10680">
        <v>0</v>
      </c>
      <c r="X10680">
        <v>6</v>
      </c>
      <c r="Y10680">
        <v>201.12186666666665</v>
      </c>
      <c r="Z10680" s="1">
        <v>0</v>
      </c>
      <c r="AA10680" s="1"/>
    </row>
    <row r="10681" spans="1:27" x14ac:dyDescent="0.35">
      <c r="A10681">
        <v>815</v>
      </c>
      <c r="B10681" t="e">
        <f>VLOOKUP(Tableau__3_Déplacements_2[[#This Row],[Id_Menage]],[2]Ménages!$A$2:$AD$1503,32)</f>
        <v>#REF!</v>
      </c>
      <c r="C10681" t="s">
        <v>5</v>
      </c>
      <c r="D10681" t="s">
        <v>2462</v>
      </c>
      <c r="E10681">
        <f>VLOOKUP(Tableau__3_Déplacements_2[[#This Row],[Id_Personne]],[1]!Tableau__2_Personnes_1[[Id_Personne]:[Age]],2)</f>
        <v>2</v>
      </c>
      <c r="F10681">
        <f>VLOOKUP(Tableau__3_Déplacements_2[[#This Row],[Id_Personne]],[1]!Tableau__2_Personnes_1[[Id_Personne]:[Age]],4)</f>
        <v>12</v>
      </c>
      <c r="G10681" t="s">
        <v>13</v>
      </c>
      <c r="H10681" t="s">
        <v>22</v>
      </c>
      <c r="I10681" t="s">
        <v>2461</v>
      </c>
      <c r="J10681">
        <v>1</v>
      </c>
      <c r="K10681">
        <v>29</v>
      </c>
      <c r="M10681">
        <v>29</v>
      </c>
      <c r="O10681" t="str">
        <f>IF(Tableau__3_Déplacements_2[[#This Row],[Ori]]=Tableau__3_Déplacements_2[[#This Row],[Des]],"local","metro")</f>
        <v>local</v>
      </c>
      <c r="P10681">
        <v>15</v>
      </c>
      <c r="Q10681">
        <v>16</v>
      </c>
      <c r="R10681">
        <v>0</v>
      </c>
      <c r="S10681">
        <v>16</v>
      </c>
      <c r="T10681">
        <v>10</v>
      </c>
      <c r="U10681" t="s">
        <v>0</v>
      </c>
      <c r="V10681">
        <v>1</v>
      </c>
      <c r="W10681">
        <v>0</v>
      </c>
      <c r="X10681">
        <v>6</v>
      </c>
      <c r="Y10681">
        <v>201.12186666666665</v>
      </c>
      <c r="Z10681" s="1">
        <v>0</v>
      </c>
      <c r="AA10681" s="1"/>
    </row>
    <row r="10682" spans="1:27" x14ac:dyDescent="0.35">
      <c r="A10682">
        <v>816</v>
      </c>
      <c r="B10682" t="e">
        <f>VLOOKUP(Tableau__3_Déplacements_2[[#This Row],[Id_Menage]],[2]Ménages!$A$2:$AD$1503,32)</f>
        <v>#REF!</v>
      </c>
      <c r="C10682" t="s">
        <v>16</v>
      </c>
      <c r="D10682" t="s">
        <v>2459</v>
      </c>
      <c r="E10682">
        <f>VLOOKUP(Tableau__3_Déplacements_2[[#This Row],[Id_Personne]],[1]!Tableau__2_Personnes_1[[Id_Personne]:[Age]],2)</f>
        <v>1</v>
      </c>
      <c r="F10682">
        <f>VLOOKUP(Tableau__3_Déplacements_2[[#This Row],[Id_Personne]],[1]!Tableau__2_Personnes_1[[Id_Personne]:[Age]],4)</f>
        <v>46</v>
      </c>
      <c r="G10682" t="s">
        <v>3</v>
      </c>
      <c r="H10682" t="s">
        <v>2</v>
      </c>
      <c r="I10682" t="s">
        <v>2460</v>
      </c>
      <c r="J10682">
        <v>1</v>
      </c>
      <c r="K10682">
        <v>29</v>
      </c>
      <c r="M10682">
        <v>29</v>
      </c>
      <c r="O10682" t="str">
        <f>IF(Tableau__3_Déplacements_2[[#This Row],[Ori]]=Tableau__3_Déplacements_2[[#This Row],[Des]],"local","metro")</f>
        <v>local</v>
      </c>
      <c r="P10682">
        <v>15</v>
      </c>
      <c r="Q10682">
        <v>19</v>
      </c>
      <c r="R10682">
        <v>0</v>
      </c>
      <c r="S10682">
        <v>19</v>
      </c>
      <c r="T10682">
        <v>20</v>
      </c>
      <c r="U10682" t="s">
        <v>30</v>
      </c>
      <c r="V10682">
        <v>8</v>
      </c>
      <c r="W10682">
        <v>100</v>
      </c>
      <c r="X10682">
        <v>6</v>
      </c>
      <c r="Y10682">
        <v>201.12186666666665</v>
      </c>
      <c r="Z10682" s="1">
        <v>0</v>
      </c>
      <c r="AA10682" s="1"/>
    </row>
    <row r="10683" spans="1:27" x14ac:dyDescent="0.35">
      <c r="A10683">
        <v>816</v>
      </c>
      <c r="B10683" t="e">
        <f>VLOOKUP(Tableau__3_Déplacements_2[[#This Row],[Id_Menage]],[2]Ménages!$A$2:$AD$1503,32)</f>
        <v>#REF!</v>
      </c>
      <c r="C10683" t="s">
        <v>16</v>
      </c>
      <c r="D10683" t="s">
        <v>2459</v>
      </c>
      <c r="E10683">
        <f>VLOOKUP(Tableau__3_Déplacements_2[[#This Row],[Id_Personne]],[1]!Tableau__2_Personnes_1[[Id_Personne]:[Age]],2)</f>
        <v>1</v>
      </c>
      <c r="F10683">
        <f>VLOOKUP(Tableau__3_Déplacements_2[[#This Row],[Id_Personne]],[1]!Tableau__2_Personnes_1[[Id_Personne]:[Age]],4)</f>
        <v>46</v>
      </c>
      <c r="G10683" t="s">
        <v>0</v>
      </c>
      <c r="H10683" t="s">
        <v>7</v>
      </c>
      <c r="I10683" t="s">
        <v>2458</v>
      </c>
      <c r="J10683">
        <v>1</v>
      </c>
      <c r="K10683">
        <v>29</v>
      </c>
      <c r="M10683">
        <v>29</v>
      </c>
      <c r="O10683" t="str">
        <f>IF(Tableau__3_Déplacements_2[[#This Row],[Ori]]=Tableau__3_Déplacements_2[[#This Row],[Des]],"local","metro")</f>
        <v>local</v>
      </c>
      <c r="P10683">
        <v>3</v>
      </c>
      <c r="Q10683">
        <v>6</v>
      </c>
      <c r="R10683">
        <v>0</v>
      </c>
      <c r="S10683">
        <v>6</v>
      </c>
      <c r="T10683">
        <v>10</v>
      </c>
      <c r="U10683" t="s">
        <v>8</v>
      </c>
      <c r="V10683">
        <v>5</v>
      </c>
      <c r="W10683">
        <v>100</v>
      </c>
      <c r="X10683">
        <v>6</v>
      </c>
      <c r="Y10683">
        <v>201.12186666666665</v>
      </c>
      <c r="Z10683" s="1">
        <v>0</v>
      </c>
      <c r="AA10683" s="1"/>
    </row>
    <row r="10684" spans="1:27" x14ac:dyDescent="0.35">
      <c r="A10684">
        <v>816</v>
      </c>
      <c r="B10684" t="e">
        <f>VLOOKUP(Tableau__3_Déplacements_2[[#This Row],[Id_Menage]],[2]Ménages!$A$2:$AD$1503,32)</f>
        <v>#REF!</v>
      </c>
      <c r="C10684" t="s">
        <v>11</v>
      </c>
      <c r="D10684" t="s">
        <v>2456</v>
      </c>
      <c r="E10684">
        <f>VLOOKUP(Tableau__3_Déplacements_2[[#This Row],[Id_Personne]],[1]!Tableau__2_Personnes_1[[Id_Personne]:[Age]],2)</f>
        <v>2</v>
      </c>
      <c r="F10684">
        <f>VLOOKUP(Tableau__3_Déplacements_2[[#This Row],[Id_Personne]],[1]!Tableau__2_Personnes_1[[Id_Personne]:[Age]],4)</f>
        <v>20</v>
      </c>
      <c r="G10684" t="s">
        <v>3</v>
      </c>
      <c r="H10684" t="s">
        <v>2</v>
      </c>
      <c r="I10684" t="s">
        <v>2457</v>
      </c>
      <c r="J10684">
        <v>1</v>
      </c>
      <c r="K10684">
        <v>29</v>
      </c>
      <c r="M10684">
        <v>29</v>
      </c>
      <c r="O10684" t="str">
        <f>IF(Tableau__3_Déplacements_2[[#This Row],[Ori]]=Tableau__3_Déplacements_2[[#This Row],[Des]],"local","metro")</f>
        <v>local</v>
      </c>
      <c r="P10684">
        <v>15</v>
      </c>
      <c r="Q10684">
        <v>17</v>
      </c>
      <c r="R10684">
        <v>0</v>
      </c>
      <c r="S10684">
        <v>17</v>
      </c>
      <c r="T10684">
        <v>10</v>
      </c>
      <c r="U10684" t="s">
        <v>30</v>
      </c>
      <c r="V10684">
        <v>8</v>
      </c>
      <c r="W10684">
        <v>100</v>
      </c>
      <c r="X10684">
        <v>6</v>
      </c>
      <c r="Y10684">
        <v>201.12186666666665</v>
      </c>
      <c r="Z10684" s="1">
        <v>0</v>
      </c>
      <c r="AA10684" s="1"/>
    </row>
    <row r="10685" spans="1:27" x14ac:dyDescent="0.35">
      <c r="A10685">
        <v>816</v>
      </c>
      <c r="B10685" t="e">
        <f>VLOOKUP(Tableau__3_Déplacements_2[[#This Row],[Id_Menage]],[2]Ménages!$A$2:$AD$1503,32)</f>
        <v>#REF!</v>
      </c>
      <c r="C10685" t="s">
        <v>11</v>
      </c>
      <c r="D10685" t="s">
        <v>2456</v>
      </c>
      <c r="E10685">
        <f>VLOOKUP(Tableau__3_Déplacements_2[[#This Row],[Id_Personne]],[1]!Tableau__2_Personnes_1[[Id_Personne]:[Age]],2)</f>
        <v>2</v>
      </c>
      <c r="F10685">
        <f>VLOOKUP(Tableau__3_Déplacements_2[[#This Row],[Id_Personne]],[1]!Tableau__2_Personnes_1[[Id_Personne]:[Age]],4)</f>
        <v>20</v>
      </c>
      <c r="G10685" t="s">
        <v>0</v>
      </c>
      <c r="H10685" t="s">
        <v>7</v>
      </c>
      <c r="I10685" t="s">
        <v>2455</v>
      </c>
      <c r="J10685">
        <v>1</v>
      </c>
      <c r="K10685">
        <v>29</v>
      </c>
      <c r="M10685">
        <v>29</v>
      </c>
      <c r="O10685" t="str">
        <f>IF(Tableau__3_Déplacements_2[[#This Row],[Ori]]=Tableau__3_Déplacements_2[[#This Row],[Des]],"local","metro")</f>
        <v>local</v>
      </c>
      <c r="P10685">
        <v>3</v>
      </c>
      <c r="Q10685">
        <v>6</v>
      </c>
      <c r="R10685">
        <v>30</v>
      </c>
      <c r="S10685">
        <v>6</v>
      </c>
      <c r="T10685">
        <v>40</v>
      </c>
      <c r="U10685" t="s">
        <v>30</v>
      </c>
      <c r="V10685">
        <v>8</v>
      </c>
      <c r="W10685">
        <v>100</v>
      </c>
      <c r="X10685">
        <v>6</v>
      </c>
      <c r="Y10685">
        <v>201.12186666666665</v>
      </c>
      <c r="Z10685" s="1">
        <v>-1</v>
      </c>
      <c r="AA10685" s="1"/>
    </row>
    <row r="10686" spans="1:27" x14ac:dyDescent="0.35">
      <c r="A10686">
        <v>816</v>
      </c>
      <c r="B10686" t="e">
        <f>VLOOKUP(Tableau__3_Déplacements_2[[#This Row],[Id_Menage]],[2]Ménages!$A$2:$AD$1503,32)</f>
        <v>#REF!</v>
      </c>
      <c r="C10686" t="s">
        <v>5</v>
      </c>
      <c r="D10686" t="s">
        <v>2453</v>
      </c>
      <c r="E10686">
        <f>VLOOKUP(Tableau__3_Déplacements_2[[#This Row],[Id_Personne]],[1]!Tableau__2_Personnes_1[[Id_Personne]:[Age]],2)</f>
        <v>1</v>
      </c>
      <c r="F10686">
        <f>VLOOKUP(Tableau__3_Déplacements_2[[#This Row],[Id_Personne]],[1]!Tableau__2_Personnes_1[[Id_Personne]:[Age]],4)</f>
        <v>18</v>
      </c>
      <c r="G10686" t="s">
        <v>3</v>
      </c>
      <c r="H10686" t="s">
        <v>2</v>
      </c>
      <c r="I10686" t="s">
        <v>2454</v>
      </c>
      <c r="J10686">
        <v>1</v>
      </c>
      <c r="K10686">
        <v>29</v>
      </c>
      <c r="M10686">
        <v>29</v>
      </c>
      <c r="O10686" t="str">
        <f>IF(Tableau__3_Déplacements_2[[#This Row],[Ori]]=Tableau__3_Déplacements_2[[#This Row],[Des]],"local","metro")</f>
        <v>local</v>
      </c>
      <c r="P10686">
        <v>15</v>
      </c>
      <c r="Q10686">
        <v>17</v>
      </c>
      <c r="R10686">
        <v>0</v>
      </c>
      <c r="S10686">
        <v>17</v>
      </c>
      <c r="T10686">
        <v>10</v>
      </c>
      <c r="U10686" t="s">
        <v>30</v>
      </c>
      <c r="V10686">
        <v>8</v>
      </c>
      <c r="W10686">
        <v>100</v>
      </c>
      <c r="X10686">
        <v>6</v>
      </c>
      <c r="Y10686">
        <v>201.12186666666665</v>
      </c>
      <c r="Z10686" s="1">
        <v>0</v>
      </c>
      <c r="AA10686" s="1"/>
    </row>
    <row r="10687" spans="1:27" x14ac:dyDescent="0.35">
      <c r="A10687">
        <v>816</v>
      </c>
      <c r="B10687" t="e">
        <f>VLOOKUP(Tableau__3_Déplacements_2[[#This Row],[Id_Menage]],[2]Ménages!$A$2:$AD$1503,32)</f>
        <v>#REF!</v>
      </c>
      <c r="C10687" t="s">
        <v>5</v>
      </c>
      <c r="D10687" t="s">
        <v>2453</v>
      </c>
      <c r="E10687">
        <f>VLOOKUP(Tableau__3_Déplacements_2[[#This Row],[Id_Personne]],[1]!Tableau__2_Personnes_1[[Id_Personne]:[Age]],2)</f>
        <v>1</v>
      </c>
      <c r="F10687">
        <f>VLOOKUP(Tableau__3_Déplacements_2[[#This Row],[Id_Personne]],[1]!Tableau__2_Personnes_1[[Id_Personne]:[Age]],4)</f>
        <v>18</v>
      </c>
      <c r="G10687" t="s">
        <v>0</v>
      </c>
      <c r="H10687" t="s">
        <v>7</v>
      </c>
      <c r="I10687" t="s">
        <v>2452</v>
      </c>
      <c r="J10687">
        <v>1</v>
      </c>
      <c r="K10687">
        <v>29</v>
      </c>
      <c r="M10687">
        <v>29</v>
      </c>
      <c r="O10687" t="str">
        <f>IF(Tableau__3_Déplacements_2[[#This Row],[Ori]]=Tableau__3_Déplacements_2[[#This Row],[Des]],"local","metro")</f>
        <v>local</v>
      </c>
      <c r="P10687">
        <v>3</v>
      </c>
      <c r="Q10687">
        <v>6</v>
      </c>
      <c r="R10687">
        <v>30</v>
      </c>
      <c r="S10687">
        <v>6</v>
      </c>
      <c r="T10687">
        <v>40</v>
      </c>
      <c r="U10687" t="s">
        <v>30</v>
      </c>
      <c r="V10687">
        <v>8</v>
      </c>
      <c r="W10687">
        <v>100</v>
      </c>
      <c r="X10687">
        <v>6</v>
      </c>
      <c r="Y10687">
        <v>201.12186666666665</v>
      </c>
      <c r="Z10687" s="1">
        <v>-1</v>
      </c>
      <c r="AA10687" s="1"/>
    </row>
    <row r="10688" spans="1:27" x14ac:dyDescent="0.35">
      <c r="A10688">
        <v>817</v>
      </c>
      <c r="B10688" t="e">
        <f>VLOOKUP(Tableau__3_Déplacements_2[[#This Row],[Id_Menage]],[2]Ménages!$A$2:$AD$1503,32)</f>
        <v>#REF!</v>
      </c>
      <c r="C10688" t="s">
        <v>16</v>
      </c>
      <c r="D10688" t="s">
        <v>2448</v>
      </c>
      <c r="E10688">
        <f>VLOOKUP(Tableau__3_Déplacements_2[[#This Row],[Id_Personne]],[1]!Tableau__2_Personnes_1[[Id_Personne]:[Age]],2)</f>
        <v>1</v>
      </c>
      <c r="F10688">
        <f>VLOOKUP(Tableau__3_Déplacements_2[[#This Row],[Id_Personne]],[1]!Tableau__2_Personnes_1[[Id_Personne]:[Age]],4)</f>
        <v>56</v>
      </c>
      <c r="G10688" t="s">
        <v>27</v>
      </c>
      <c r="H10688" t="s">
        <v>26</v>
      </c>
      <c r="I10688" t="s">
        <v>2451</v>
      </c>
      <c r="J10688">
        <v>1</v>
      </c>
      <c r="K10688">
        <v>103</v>
      </c>
      <c r="M10688">
        <v>29</v>
      </c>
      <c r="O10688" t="str">
        <f>IF(Tableau__3_Déplacements_2[[#This Row],[Ori]]=Tableau__3_Déplacements_2[[#This Row],[Des]],"local","metro")</f>
        <v>metro</v>
      </c>
      <c r="P10688">
        <v>15</v>
      </c>
      <c r="Q10688">
        <v>19</v>
      </c>
      <c r="R10688">
        <v>0</v>
      </c>
      <c r="S10688">
        <v>19</v>
      </c>
      <c r="T10688">
        <v>50</v>
      </c>
      <c r="U10688" t="s">
        <v>30</v>
      </c>
      <c r="V10688">
        <v>8</v>
      </c>
      <c r="W10688">
        <v>400</v>
      </c>
      <c r="X10688">
        <v>5</v>
      </c>
      <c r="Y10688">
        <v>201.12186666666665</v>
      </c>
      <c r="Z10688" s="1">
        <v>0</v>
      </c>
      <c r="AA10688" s="1"/>
    </row>
    <row r="10689" spans="1:27" x14ac:dyDescent="0.35">
      <c r="A10689">
        <v>817</v>
      </c>
      <c r="B10689" t="e">
        <f>VLOOKUP(Tableau__3_Déplacements_2[[#This Row],[Id_Menage]],[2]Ménages!$A$2:$AD$1503,32)</f>
        <v>#REF!</v>
      </c>
      <c r="C10689" t="s">
        <v>16</v>
      </c>
      <c r="D10689" t="s">
        <v>2448</v>
      </c>
      <c r="E10689">
        <f>VLOOKUP(Tableau__3_Déplacements_2[[#This Row],[Id_Personne]],[1]!Tableau__2_Personnes_1[[Id_Personne]:[Age]],2)</f>
        <v>1</v>
      </c>
      <c r="F10689">
        <f>VLOOKUP(Tableau__3_Déplacements_2[[#This Row],[Id_Personne]],[1]!Tableau__2_Personnes_1[[Id_Personne]:[Age]],4)</f>
        <v>56</v>
      </c>
      <c r="G10689" t="s">
        <v>3</v>
      </c>
      <c r="H10689" t="s">
        <v>2</v>
      </c>
      <c r="I10689" t="s">
        <v>2450</v>
      </c>
      <c r="J10689">
        <v>1</v>
      </c>
      <c r="K10689">
        <v>103</v>
      </c>
      <c r="M10689">
        <v>83</v>
      </c>
      <c r="O10689" t="str">
        <f>IF(Tableau__3_Déplacements_2[[#This Row],[Ori]]=Tableau__3_Déplacements_2[[#This Row],[Des]],"local","metro")</f>
        <v>metro</v>
      </c>
      <c r="P10689">
        <v>5</v>
      </c>
      <c r="Q10689">
        <v>15</v>
      </c>
      <c r="R10689">
        <v>0</v>
      </c>
      <c r="S10689">
        <v>15</v>
      </c>
      <c r="T10689">
        <v>30</v>
      </c>
      <c r="U10689" t="s">
        <v>30</v>
      </c>
      <c r="V10689">
        <v>8</v>
      </c>
      <c r="W10689">
        <v>250</v>
      </c>
      <c r="X10689">
        <v>6</v>
      </c>
      <c r="Y10689">
        <v>201.12186666666665</v>
      </c>
      <c r="Z10689" s="1">
        <v>0</v>
      </c>
      <c r="AA10689" s="1"/>
    </row>
    <row r="10690" spans="1:27" x14ac:dyDescent="0.35">
      <c r="A10690">
        <v>817</v>
      </c>
      <c r="B10690" t="e">
        <f>VLOOKUP(Tableau__3_Déplacements_2[[#This Row],[Id_Menage]],[2]Ménages!$A$2:$AD$1503,32)</f>
        <v>#REF!</v>
      </c>
      <c r="C10690" t="s">
        <v>16</v>
      </c>
      <c r="D10690" t="s">
        <v>2448</v>
      </c>
      <c r="E10690">
        <f>VLOOKUP(Tableau__3_Déplacements_2[[#This Row],[Id_Personne]],[1]!Tableau__2_Personnes_1[[Id_Personne]:[Age]],2)</f>
        <v>1</v>
      </c>
      <c r="F10690">
        <f>VLOOKUP(Tableau__3_Déplacements_2[[#This Row],[Id_Personne]],[1]!Tableau__2_Personnes_1[[Id_Personne]:[Age]],4)</f>
        <v>56</v>
      </c>
      <c r="G10690" t="s">
        <v>13</v>
      </c>
      <c r="H10690" t="s">
        <v>22</v>
      </c>
      <c r="I10690" t="s">
        <v>2449</v>
      </c>
      <c r="J10690">
        <v>1</v>
      </c>
      <c r="K10690">
        <v>83</v>
      </c>
      <c r="M10690">
        <v>103</v>
      </c>
      <c r="O10690" t="str">
        <f>IF(Tableau__3_Déplacements_2[[#This Row],[Ori]]=Tableau__3_Déplacements_2[[#This Row],[Des]],"local","metro")</f>
        <v>metro</v>
      </c>
      <c r="P10690">
        <v>4</v>
      </c>
      <c r="Q10690">
        <v>16</v>
      </c>
      <c r="R10690">
        <v>15</v>
      </c>
      <c r="S10690">
        <v>16</v>
      </c>
      <c r="T10690">
        <v>45</v>
      </c>
      <c r="U10690" t="s">
        <v>30</v>
      </c>
      <c r="V10690">
        <v>8</v>
      </c>
      <c r="W10690">
        <v>300</v>
      </c>
      <c r="X10690">
        <v>5</v>
      </c>
      <c r="Y10690">
        <v>201.12186666666665</v>
      </c>
      <c r="Z10690" s="1">
        <v>-1</v>
      </c>
      <c r="AA10690" s="1"/>
    </row>
    <row r="10691" spans="1:27" x14ac:dyDescent="0.35">
      <c r="A10691">
        <v>817</v>
      </c>
      <c r="B10691" t="e">
        <f>VLOOKUP(Tableau__3_Déplacements_2[[#This Row],[Id_Menage]],[2]Ménages!$A$2:$AD$1503,32)</f>
        <v>#REF!</v>
      </c>
      <c r="C10691" t="s">
        <v>16</v>
      </c>
      <c r="D10691" t="s">
        <v>2448</v>
      </c>
      <c r="E10691">
        <f>VLOOKUP(Tableau__3_Déplacements_2[[#This Row],[Id_Personne]],[1]!Tableau__2_Personnes_1[[Id_Personne]:[Age]],2)</f>
        <v>1</v>
      </c>
      <c r="F10691">
        <f>VLOOKUP(Tableau__3_Déplacements_2[[#This Row],[Id_Personne]],[1]!Tableau__2_Personnes_1[[Id_Personne]:[Age]],4)</f>
        <v>56</v>
      </c>
      <c r="G10691" t="s">
        <v>0</v>
      </c>
      <c r="H10691" t="s">
        <v>7</v>
      </c>
      <c r="I10691" t="s">
        <v>2447</v>
      </c>
      <c r="J10691">
        <v>1</v>
      </c>
      <c r="K10691">
        <v>29</v>
      </c>
      <c r="M10691">
        <v>103</v>
      </c>
      <c r="O10691" t="str">
        <f>IF(Tableau__3_Déplacements_2[[#This Row],[Ori]]=Tableau__3_Déplacements_2[[#This Row],[Des]],"local","metro")</f>
        <v>metro</v>
      </c>
      <c r="P10691">
        <v>4</v>
      </c>
      <c r="Q10691">
        <v>6</v>
      </c>
      <c r="R10691">
        <v>0</v>
      </c>
      <c r="S10691">
        <v>6</v>
      </c>
      <c r="T10691">
        <v>45</v>
      </c>
      <c r="U10691" t="s">
        <v>30</v>
      </c>
      <c r="V10691">
        <v>8</v>
      </c>
      <c r="W10691">
        <v>400</v>
      </c>
      <c r="X10691">
        <v>6</v>
      </c>
      <c r="Y10691">
        <v>201.12186666666665</v>
      </c>
      <c r="Z10691" s="1">
        <v>0</v>
      </c>
      <c r="AA10691" s="1"/>
    </row>
    <row r="10692" spans="1:27" x14ac:dyDescent="0.35">
      <c r="A10692">
        <v>817</v>
      </c>
      <c r="B10692" t="e">
        <f>VLOOKUP(Tableau__3_Déplacements_2[[#This Row],[Id_Menage]],[2]Ménages!$A$2:$AD$1503,32)</f>
        <v>#REF!</v>
      </c>
      <c r="C10692" t="s">
        <v>11</v>
      </c>
      <c r="D10692" t="s">
        <v>2444</v>
      </c>
      <c r="E10692">
        <f>VLOOKUP(Tableau__3_Déplacements_2[[#This Row],[Id_Personne]],[1]!Tableau__2_Personnes_1[[Id_Personne]:[Age]],2)</f>
        <v>2</v>
      </c>
      <c r="F10692">
        <f>VLOOKUP(Tableau__3_Déplacements_2[[#This Row],[Id_Personne]],[1]!Tableau__2_Personnes_1[[Id_Personne]:[Age]],4)</f>
        <v>51</v>
      </c>
      <c r="G10692" t="s">
        <v>13</v>
      </c>
      <c r="H10692" t="s">
        <v>22</v>
      </c>
      <c r="I10692" t="s">
        <v>2446</v>
      </c>
      <c r="J10692">
        <v>1</v>
      </c>
      <c r="K10692">
        <v>103</v>
      </c>
      <c r="M10692">
        <v>29</v>
      </c>
      <c r="O10692" t="str">
        <f>IF(Tableau__3_Déplacements_2[[#This Row],[Ori]]=Tableau__3_Déplacements_2[[#This Row],[Des]],"local","metro")</f>
        <v>metro</v>
      </c>
      <c r="P10692">
        <v>15</v>
      </c>
      <c r="Q10692">
        <v>20</v>
      </c>
      <c r="R10692">
        <v>0</v>
      </c>
      <c r="S10692">
        <v>20</v>
      </c>
      <c r="T10692">
        <v>30</v>
      </c>
      <c r="U10692" t="s">
        <v>30</v>
      </c>
      <c r="V10692">
        <v>8</v>
      </c>
      <c r="W10692">
        <v>400</v>
      </c>
      <c r="X10692">
        <v>5</v>
      </c>
      <c r="Y10692">
        <v>201.12186666666665</v>
      </c>
      <c r="Z10692" s="1">
        <v>0</v>
      </c>
      <c r="AA10692" s="1"/>
    </row>
    <row r="10693" spans="1:27" x14ac:dyDescent="0.35">
      <c r="A10693">
        <v>817</v>
      </c>
      <c r="B10693" t="e">
        <f>VLOOKUP(Tableau__3_Déplacements_2[[#This Row],[Id_Menage]],[2]Ménages!$A$2:$AD$1503,32)</f>
        <v>#REF!</v>
      </c>
      <c r="C10693" t="s">
        <v>11</v>
      </c>
      <c r="D10693" t="s">
        <v>2444</v>
      </c>
      <c r="E10693">
        <f>VLOOKUP(Tableau__3_Déplacements_2[[#This Row],[Id_Personne]],[1]!Tableau__2_Personnes_1[[Id_Personne]:[Age]],2)</f>
        <v>2</v>
      </c>
      <c r="F10693">
        <f>VLOOKUP(Tableau__3_Déplacements_2[[#This Row],[Id_Personne]],[1]!Tableau__2_Personnes_1[[Id_Personne]:[Age]],4)</f>
        <v>51</v>
      </c>
      <c r="G10693" t="s">
        <v>3</v>
      </c>
      <c r="H10693" t="s">
        <v>2</v>
      </c>
      <c r="I10693" t="s">
        <v>2445</v>
      </c>
      <c r="J10693">
        <v>1</v>
      </c>
      <c r="K10693">
        <v>74</v>
      </c>
      <c r="M10693">
        <v>103</v>
      </c>
      <c r="O10693" t="str">
        <f>IF(Tableau__3_Déplacements_2[[#This Row],[Ori]]=Tableau__3_Déplacements_2[[#This Row],[Des]],"local","metro")</f>
        <v>metro</v>
      </c>
      <c r="P10693">
        <v>6</v>
      </c>
      <c r="Q10693">
        <v>14</v>
      </c>
      <c r="R10693">
        <v>30</v>
      </c>
      <c r="S10693">
        <v>15</v>
      </c>
      <c r="T10693">
        <v>0</v>
      </c>
      <c r="U10693" t="s">
        <v>8</v>
      </c>
      <c r="V10693">
        <v>5</v>
      </c>
      <c r="W10693">
        <v>200</v>
      </c>
      <c r="X10693">
        <v>4</v>
      </c>
      <c r="Y10693">
        <v>201.12186666666665</v>
      </c>
      <c r="Z10693" s="1">
        <v>-1</v>
      </c>
      <c r="AA10693" s="1"/>
    </row>
    <row r="10694" spans="1:27" x14ac:dyDescent="0.35">
      <c r="A10694">
        <v>817</v>
      </c>
      <c r="B10694" t="e">
        <f>VLOOKUP(Tableau__3_Déplacements_2[[#This Row],[Id_Menage]],[2]Ménages!$A$2:$AD$1503,32)</f>
        <v>#REF!</v>
      </c>
      <c r="C10694" t="s">
        <v>11</v>
      </c>
      <c r="D10694" t="s">
        <v>2444</v>
      </c>
      <c r="E10694">
        <f>VLOOKUP(Tableau__3_Déplacements_2[[#This Row],[Id_Personne]],[1]!Tableau__2_Personnes_1[[Id_Personne]:[Age]],2)</f>
        <v>2</v>
      </c>
      <c r="F10694">
        <f>VLOOKUP(Tableau__3_Déplacements_2[[#This Row],[Id_Personne]],[1]!Tableau__2_Personnes_1[[Id_Personne]:[Age]],4)</f>
        <v>51</v>
      </c>
      <c r="G10694" t="s">
        <v>0</v>
      </c>
      <c r="H10694" t="s">
        <v>7</v>
      </c>
      <c r="I10694" t="s">
        <v>2443</v>
      </c>
      <c r="J10694">
        <v>1</v>
      </c>
      <c r="K10694">
        <v>29</v>
      </c>
      <c r="M10694">
        <v>74</v>
      </c>
      <c r="O10694" t="str">
        <f>IF(Tableau__3_Déplacements_2[[#This Row],[Ori]]=Tableau__3_Déplacements_2[[#This Row],[Des]],"local","metro")</f>
        <v>metro</v>
      </c>
      <c r="P10694">
        <v>3</v>
      </c>
      <c r="Q10694">
        <v>7</v>
      </c>
      <c r="R10694">
        <v>0</v>
      </c>
      <c r="S10694">
        <v>7</v>
      </c>
      <c r="T10694">
        <v>45</v>
      </c>
      <c r="U10694" t="s">
        <v>30</v>
      </c>
      <c r="V10694">
        <v>8</v>
      </c>
      <c r="W10694">
        <v>300</v>
      </c>
      <c r="X10694">
        <v>5</v>
      </c>
      <c r="Y10694">
        <v>201.12186666666665</v>
      </c>
      <c r="Z10694" s="1">
        <v>0</v>
      </c>
      <c r="AA10694" s="1"/>
    </row>
    <row r="10695" spans="1:27" x14ac:dyDescent="0.35">
      <c r="A10695">
        <v>817</v>
      </c>
      <c r="B10695" t="e">
        <f>VLOOKUP(Tableau__3_Déplacements_2[[#This Row],[Id_Menage]],[2]Ménages!$A$2:$AD$1503,32)</f>
        <v>#REF!</v>
      </c>
      <c r="C10695" t="s">
        <v>5</v>
      </c>
      <c r="D10695" t="s">
        <v>2441</v>
      </c>
      <c r="E10695">
        <f>VLOOKUP(Tableau__3_Déplacements_2[[#This Row],[Id_Personne]],[1]!Tableau__2_Personnes_1[[Id_Personne]:[Age]],2)</f>
        <v>2</v>
      </c>
      <c r="F10695">
        <f>VLOOKUP(Tableau__3_Déplacements_2[[#This Row],[Id_Personne]],[1]!Tableau__2_Personnes_1[[Id_Personne]:[Age]],4)</f>
        <v>25</v>
      </c>
      <c r="G10695" t="s">
        <v>3</v>
      </c>
      <c r="H10695" t="s">
        <v>2</v>
      </c>
      <c r="I10695" t="s">
        <v>2442</v>
      </c>
      <c r="J10695">
        <v>1</v>
      </c>
      <c r="K10695">
        <v>73</v>
      </c>
      <c r="M10695">
        <v>29</v>
      </c>
      <c r="O10695" t="str">
        <f>IF(Tableau__3_Déplacements_2[[#This Row],[Ori]]=Tableau__3_Déplacements_2[[#This Row],[Des]],"local","metro")</f>
        <v>metro</v>
      </c>
      <c r="P10695">
        <v>15</v>
      </c>
      <c r="Q10695">
        <v>17</v>
      </c>
      <c r="R10695">
        <v>15</v>
      </c>
      <c r="S10695">
        <v>17</v>
      </c>
      <c r="T10695">
        <v>50</v>
      </c>
      <c r="U10695" t="s">
        <v>30</v>
      </c>
      <c r="V10695">
        <v>8</v>
      </c>
      <c r="W10695">
        <v>250</v>
      </c>
      <c r="X10695">
        <v>3</v>
      </c>
      <c r="Y10695">
        <v>201.12186666666665</v>
      </c>
      <c r="Z10695" s="1">
        <v>-1</v>
      </c>
      <c r="AA10695" s="1"/>
    </row>
    <row r="10696" spans="1:27" x14ac:dyDescent="0.35">
      <c r="A10696">
        <v>817</v>
      </c>
      <c r="B10696" t="e">
        <f>VLOOKUP(Tableau__3_Déplacements_2[[#This Row],[Id_Menage]],[2]Ménages!$A$2:$AD$1503,32)</f>
        <v>#REF!</v>
      </c>
      <c r="C10696" t="s">
        <v>5</v>
      </c>
      <c r="D10696" t="s">
        <v>2441</v>
      </c>
      <c r="E10696">
        <f>VLOOKUP(Tableau__3_Déplacements_2[[#This Row],[Id_Personne]],[1]!Tableau__2_Personnes_1[[Id_Personne]:[Age]],2)</f>
        <v>2</v>
      </c>
      <c r="F10696">
        <f>VLOOKUP(Tableau__3_Déplacements_2[[#This Row],[Id_Personne]],[1]!Tableau__2_Personnes_1[[Id_Personne]:[Age]],4)</f>
        <v>25</v>
      </c>
      <c r="G10696" t="s">
        <v>0</v>
      </c>
      <c r="H10696" t="s">
        <v>7</v>
      </c>
      <c r="I10696" t="s">
        <v>2440</v>
      </c>
      <c r="J10696">
        <v>1</v>
      </c>
      <c r="K10696">
        <v>29</v>
      </c>
      <c r="M10696">
        <v>73</v>
      </c>
      <c r="O10696" t="str">
        <f>IF(Tableau__3_Déplacements_2[[#This Row],[Ori]]=Tableau__3_Déplacements_2[[#This Row],[Des]],"local","metro")</f>
        <v>metro</v>
      </c>
      <c r="P10696">
        <v>13</v>
      </c>
      <c r="Q10696">
        <v>9</v>
      </c>
      <c r="R10696">
        <v>0</v>
      </c>
      <c r="S10696">
        <v>9</v>
      </c>
      <c r="T10696">
        <v>45</v>
      </c>
      <c r="U10696" t="s">
        <v>30</v>
      </c>
      <c r="V10696">
        <v>8</v>
      </c>
      <c r="W10696">
        <v>250</v>
      </c>
      <c r="X10696">
        <v>3</v>
      </c>
      <c r="Y10696">
        <v>201.12186666666665</v>
      </c>
      <c r="Z10696" s="1">
        <v>0</v>
      </c>
      <c r="AA10696" s="1"/>
    </row>
    <row r="10697" spans="1:27" x14ac:dyDescent="0.35">
      <c r="A10697">
        <v>817</v>
      </c>
      <c r="B10697" t="e">
        <f>VLOOKUP(Tableau__3_Déplacements_2[[#This Row],[Id_Menage]],[2]Ménages!$A$2:$AD$1503,32)</f>
        <v>#REF!</v>
      </c>
      <c r="C10697" t="s">
        <v>65</v>
      </c>
      <c r="D10697" t="s">
        <v>2438</v>
      </c>
      <c r="E10697">
        <f>VLOOKUP(Tableau__3_Déplacements_2[[#This Row],[Id_Personne]],[1]!Tableau__2_Personnes_1[[Id_Personne]:[Age]],2)</f>
        <v>1</v>
      </c>
      <c r="F10697">
        <f>VLOOKUP(Tableau__3_Déplacements_2[[#This Row],[Id_Personne]],[1]!Tableau__2_Personnes_1[[Id_Personne]:[Age]],4)</f>
        <v>22</v>
      </c>
      <c r="G10697" t="s">
        <v>3</v>
      </c>
      <c r="H10697" t="s">
        <v>2</v>
      </c>
      <c r="I10697" t="s">
        <v>2439</v>
      </c>
      <c r="J10697">
        <v>1</v>
      </c>
      <c r="K10697">
        <v>37</v>
      </c>
      <c r="M10697">
        <v>29</v>
      </c>
      <c r="O10697" t="str">
        <f>IF(Tableau__3_Déplacements_2[[#This Row],[Ori]]=Tableau__3_Déplacements_2[[#This Row],[Des]],"local","metro")</f>
        <v>metro</v>
      </c>
      <c r="P10697">
        <v>15</v>
      </c>
      <c r="Q10697">
        <v>17</v>
      </c>
      <c r="R10697">
        <v>0</v>
      </c>
      <c r="S10697">
        <v>17</v>
      </c>
      <c r="T10697">
        <v>30</v>
      </c>
      <c r="U10697" t="s">
        <v>30</v>
      </c>
      <c r="V10697">
        <v>8</v>
      </c>
      <c r="W10697">
        <v>250</v>
      </c>
      <c r="X10697">
        <v>3</v>
      </c>
      <c r="Y10697">
        <v>201.12186666666665</v>
      </c>
      <c r="Z10697" s="1">
        <v>0</v>
      </c>
      <c r="AA10697" s="1"/>
    </row>
    <row r="10698" spans="1:27" x14ac:dyDescent="0.35">
      <c r="A10698">
        <v>817</v>
      </c>
      <c r="B10698" t="e">
        <f>VLOOKUP(Tableau__3_Déplacements_2[[#This Row],[Id_Menage]],[2]Ménages!$A$2:$AD$1503,32)</f>
        <v>#REF!</v>
      </c>
      <c r="C10698" t="s">
        <v>65</v>
      </c>
      <c r="D10698" t="s">
        <v>2438</v>
      </c>
      <c r="E10698">
        <f>VLOOKUP(Tableau__3_Déplacements_2[[#This Row],[Id_Personne]],[1]!Tableau__2_Personnes_1[[Id_Personne]:[Age]],2)</f>
        <v>1</v>
      </c>
      <c r="F10698">
        <f>VLOOKUP(Tableau__3_Déplacements_2[[#This Row],[Id_Personne]],[1]!Tableau__2_Personnes_1[[Id_Personne]:[Age]],4)</f>
        <v>22</v>
      </c>
      <c r="G10698" t="s">
        <v>0</v>
      </c>
      <c r="H10698" t="s">
        <v>7</v>
      </c>
      <c r="I10698" t="s">
        <v>2437</v>
      </c>
      <c r="J10698">
        <v>1</v>
      </c>
      <c r="K10698">
        <v>29</v>
      </c>
      <c r="M10698">
        <v>37</v>
      </c>
      <c r="O10698" t="str">
        <f>IF(Tableau__3_Déplacements_2[[#This Row],[Ori]]=Tableau__3_Déplacements_2[[#This Row],[Des]],"local","metro")</f>
        <v>metro</v>
      </c>
      <c r="P10698">
        <v>14</v>
      </c>
      <c r="Q10698">
        <v>14</v>
      </c>
      <c r="R10698">
        <v>0</v>
      </c>
      <c r="S10698">
        <v>14</v>
      </c>
      <c r="T10698">
        <v>30</v>
      </c>
      <c r="U10698" t="s">
        <v>30</v>
      </c>
      <c r="V10698">
        <v>8</v>
      </c>
      <c r="W10698">
        <v>250</v>
      </c>
      <c r="X10698">
        <v>3</v>
      </c>
      <c r="Y10698">
        <v>201.12186666666665</v>
      </c>
      <c r="Z10698" s="1">
        <v>0</v>
      </c>
      <c r="AA10698" s="1"/>
    </row>
    <row r="10699" spans="1:27" x14ac:dyDescent="0.35">
      <c r="A10699">
        <v>817</v>
      </c>
      <c r="B10699" t="e">
        <f>VLOOKUP(Tableau__3_Déplacements_2[[#This Row],[Id_Menage]],[2]Ménages!$A$2:$AD$1503,32)</f>
        <v>#REF!</v>
      </c>
      <c r="C10699" t="s">
        <v>61</v>
      </c>
      <c r="D10699" t="s">
        <v>2435</v>
      </c>
      <c r="E10699">
        <f>VLOOKUP(Tableau__3_Déplacements_2[[#This Row],[Id_Personne]],[1]!Tableau__2_Personnes_1[[Id_Personne]:[Age]],2)</f>
        <v>1</v>
      </c>
      <c r="F10699">
        <f>VLOOKUP(Tableau__3_Déplacements_2[[#This Row],[Id_Personne]],[1]!Tableau__2_Personnes_1[[Id_Personne]:[Age]],4)</f>
        <v>19</v>
      </c>
      <c r="G10699" t="s">
        <v>0</v>
      </c>
      <c r="H10699" t="s">
        <v>7</v>
      </c>
      <c r="I10699" t="s">
        <v>2436</v>
      </c>
      <c r="J10699">
        <v>1</v>
      </c>
      <c r="K10699">
        <v>29</v>
      </c>
      <c r="M10699">
        <v>29</v>
      </c>
      <c r="O10699" t="str">
        <f>IF(Tableau__3_Déplacements_2[[#This Row],[Ori]]=Tableau__3_Déplacements_2[[#This Row],[Des]],"local","metro")</f>
        <v>local</v>
      </c>
      <c r="P10699">
        <v>11</v>
      </c>
      <c r="Q10699">
        <v>16</v>
      </c>
      <c r="R10699">
        <v>0</v>
      </c>
      <c r="S10699">
        <v>16</v>
      </c>
      <c r="T10699">
        <v>15</v>
      </c>
      <c r="U10699" t="s">
        <v>0</v>
      </c>
      <c r="V10699">
        <v>1</v>
      </c>
      <c r="W10699">
        <v>0</v>
      </c>
      <c r="X10699">
        <v>3</v>
      </c>
      <c r="Y10699">
        <v>201.12186666666665</v>
      </c>
      <c r="Z10699" s="1">
        <v>0</v>
      </c>
      <c r="AA10699" s="1"/>
    </row>
    <row r="10700" spans="1:27" x14ac:dyDescent="0.35">
      <c r="A10700">
        <v>817</v>
      </c>
      <c r="B10700" t="e">
        <f>VLOOKUP(Tableau__3_Déplacements_2[[#This Row],[Id_Menage]],[2]Ménages!$A$2:$AD$1503,32)</f>
        <v>#REF!</v>
      </c>
      <c r="C10700" t="s">
        <v>61</v>
      </c>
      <c r="D10700" t="s">
        <v>2435</v>
      </c>
      <c r="E10700">
        <f>VLOOKUP(Tableau__3_Déplacements_2[[#This Row],[Id_Personne]],[1]!Tableau__2_Personnes_1[[Id_Personne]:[Age]],2)</f>
        <v>1</v>
      </c>
      <c r="F10700">
        <f>VLOOKUP(Tableau__3_Déplacements_2[[#This Row],[Id_Personne]],[1]!Tableau__2_Personnes_1[[Id_Personne]:[Age]],4)</f>
        <v>19</v>
      </c>
      <c r="G10700" t="s">
        <v>3</v>
      </c>
      <c r="H10700" t="s">
        <v>2</v>
      </c>
      <c r="I10700" t="s">
        <v>2434</v>
      </c>
      <c r="J10700">
        <v>1</v>
      </c>
      <c r="K10700">
        <v>29</v>
      </c>
      <c r="M10700">
        <v>29</v>
      </c>
      <c r="O10700" t="str">
        <f>IF(Tableau__3_Déplacements_2[[#This Row],[Ori]]=Tableau__3_Déplacements_2[[#This Row],[Des]],"local","metro")</f>
        <v>local</v>
      </c>
      <c r="P10700">
        <v>15</v>
      </c>
      <c r="Q10700">
        <v>18</v>
      </c>
      <c r="R10700">
        <v>0</v>
      </c>
      <c r="S10700">
        <v>18</v>
      </c>
      <c r="T10700">
        <v>15</v>
      </c>
      <c r="U10700" t="s">
        <v>0</v>
      </c>
      <c r="V10700">
        <v>1</v>
      </c>
      <c r="W10700">
        <v>0</v>
      </c>
      <c r="X10700">
        <v>3</v>
      </c>
      <c r="Y10700">
        <v>201.12186666666665</v>
      </c>
      <c r="Z10700" s="1">
        <v>0</v>
      </c>
      <c r="AA10700" s="1"/>
    </row>
    <row r="10701" spans="1:27" x14ac:dyDescent="0.35">
      <c r="A10701">
        <v>818</v>
      </c>
      <c r="B10701" t="e">
        <f>VLOOKUP(Tableau__3_Déplacements_2[[#This Row],[Id_Menage]],[2]Ménages!$A$2:$AD$1503,32)</f>
        <v>#REF!</v>
      </c>
      <c r="C10701" t="s">
        <v>16</v>
      </c>
      <c r="D10701" t="s">
        <v>2432</v>
      </c>
      <c r="E10701">
        <f>VLOOKUP(Tableau__3_Déplacements_2[[#This Row],[Id_Personne]],[1]!Tableau__2_Personnes_1[[Id_Personne]:[Age]],2)</f>
        <v>2</v>
      </c>
      <c r="F10701">
        <f>VLOOKUP(Tableau__3_Déplacements_2[[#This Row],[Id_Personne]],[1]!Tableau__2_Personnes_1[[Id_Personne]:[Age]],4)</f>
        <v>50</v>
      </c>
      <c r="G10701" t="s">
        <v>3</v>
      </c>
      <c r="H10701" t="s">
        <v>2</v>
      </c>
      <c r="I10701" t="s">
        <v>2433</v>
      </c>
      <c r="J10701">
        <v>1</v>
      </c>
      <c r="K10701">
        <v>31</v>
      </c>
      <c r="M10701">
        <v>29</v>
      </c>
      <c r="O10701" t="str">
        <f>IF(Tableau__3_Déplacements_2[[#This Row],[Ori]]=Tableau__3_Déplacements_2[[#This Row],[Des]],"local","metro")</f>
        <v>metro</v>
      </c>
      <c r="P10701">
        <v>15</v>
      </c>
      <c r="Q10701">
        <v>16</v>
      </c>
      <c r="R10701">
        <v>0</v>
      </c>
      <c r="S10701">
        <v>16</v>
      </c>
      <c r="T10701">
        <v>30</v>
      </c>
      <c r="U10701" t="s">
        <v>30</v>
      </c>
      <c r="V10701">
        <v>8</v>
      </c>
      <c r="W10701">
        <v>300</v>
      </c>
      <c r="X10701">
        <v>6</v>
      </c>
      <c r="Y10701">
        <v>201.12186666666665</v>
      </c>
      <c r="Z10701" s="1">
        <v>0</v>
      </c>
      <c r="AA10701" s="1"/>
    </row>
    <row r="10702" spans="1:27" x14ac:dyDescent="0.35">
      <c r="A10702">
        <v>818</v>
      </c>
      <c r="B10702" t="e">
        <f>VLOOKUP(Tableau__3_Déplacements_2[[#This Row],[Id_Menage]],[2]Ménages!$A$2:$AD$1503,32)</f>
        <v>#REF!</v>
      </c>
      <c r="C10702" t="s">
        <v>16</v>
      </c>
      <c r="D10702" t="s">
        <v>2432</v>
      </c>
      <c r="E10702">
        <f>VLOOKUP(Tableau__3_Déplacements_2[[#This Row],[Id_Personne]],[1]!Tableau__2_Personnes_1[[Id_Personne]:[Age]],2)</f>
        <v>2</v>
      </c>
      <c r="F10702">
        <f>VLOOKUP(Tableau__3_Déplacements_2[[#This Row],[Id_Personne]],[1]!Tableau__2_Personnes_1[[Id_Personne]:[Age]],4)</f>
        <v>50</v>
      </c>
      <c r="G10702" t="s">
        <v>0</v>
      </c>
      <c r="H10702" t="s">
        <v>7</v>
      </c>
      <c r="I10702" t="s">
        <v>2431</v>
      </c>
      <c r="J10702">
        <v>1</v>
      </c>
      <c r="K10702">
        <v>29</v>
      </c>
      <c r="M10702">
        <v>31</v>
      </c>
      <c r="O10702" t="str">
        <f>IF(Tableau__3_Déplacements_2[[#This Row],[Ori]]=Tableau__3_Déplacements_2[[#This Row],[Des]],"local","metro")</f>
        <v>metro</v>
      </c>
      <c r="P10702">
        <v>3</v>
      </c>
      <c r="Q10702">
        <v>7</v>
      </c>
      <c r="R10702">
        <v>0</v>
      </c>
      <c r="S10702">
        <v>7</v>
      </c>
      <c r="T10702">
        <v>45</v>
      </c>
      <c r="U10702" t="s">
        <v>30</v>
      </c>
      <c r="V10702">
        <v>8</v>
      </c>
      <c r="W10702">
        <v>300</v>
      </c>
      <c r="X10702">
        <v>6</v>
      </c>
      <c r="Y10702">
        <v>201.12186666666665</v>
      </c>
      <c r="Z10702" s="1">
        <v>0</v>
      </c>
      <c r="AA10702" s="1"/>
    </row>
    <row r="10703" spans="1:27" x14ac:dyDescent="0.35">
      <c r="A10703">
        <v>818</v>
      </c>
      <c r="B10703" t="e">
        <f>VLOOKUP(Tableau__3_Déplacements_2[[#This Row],[Id_Menage]],[2]Ménages!$A$2:$AD$1503,32)</f>
        <v>#REF!</v>
      </c>
      <c r="C10703" t="s">
        <v>11</v>
      </c>
      <c r="D10703" t="s">
        <v>2429</v>
      </c>
      <c r="E10703">
        <f>VLOOKUP(Tableau__3_Déplacements_2[[#This Row],[Id_Personne]],[1]!Tableau__2_Personnes_1[[Id_Personne]:[Age]],2)</f>
        <v>2</v>
      </c>
      <c r="F10703">
        <f>VLOOKUP(Tableau__3_Déplacements_2[[#This Row],[Id_Personne]],[1]!Tableau__2_Personnes_1[[Id_Personne]:[Age]],4)</f>
        <v>26</v>
      </c>
      <c r="G10703" t="s">
        <v>0</v>
      </c>
      <c r="H10703" t="s">
        <v>7</v>
      </c>
      <c r="I10703" t="s">
        <v>2430</v>
      </c>
      <c r="J10703">
        <v>1</v>
      </c>
      <c r="K10703">
        <v>29</v>
      </c>
      <c r="M10703">
        <v>21</v>
      </c>
      <c r="O10703" t="str">
        <f>IF(Tableau__3_Déplacements_2[[#This Row],[Ori]]=Tableau__3_Déplacements_2[[#This Row],[Des]],"local","metro")</f>
        <v>metro</v>
      </c>
      <c r="P10703">
        <v>3</v>
      </c>
      <c r="Q10703">
        <v>10</v>
      </c>
      <c r="R10703">
        <v>0</v>
      </c>
      <c r="S10703">
        <v>10</v>
      </c>
      <c r="T10703">
        <v>30</v>
      </c>
      <c r="U10703" t="s">
        <v>30</v>
      </c>
      <c r="V10703">
        <v>8</v>
      </c>
      <c r="W10703">
        <v>250</v>
      </c>
      <c r="X10703">
        <v>6</v>
      </c>
      <c r="Y10703">
        <v>201.12186666666665</v>
      </c>
      <c r="Z10703" s="1">
        <v>0</v>
      </c>
      <c r="AA10703" s="1"/>
    </row>
    <row r="10704" spans="1:27" x14ac:dyDescent="0.35">
      <c r="A10704">
        <v>818</v>
      </c>
      <c r="B10704" t="e">
        <f>VLOOKUP(Tableau__3_Déplacements_2[[#This Row],[Id_Menage]],[2]Ménages!$A$2:$AD$1503,32)</f>
        <v>#REF!</v>
      </c>
      <c r="C10704" t="s">
        <v>11</v>
      </c>
      <c r="D10704" t="s">
        <v>2429</v>
      </c>
      <c r="E10704">
        <f>VLOOKUP(Tableau__3_Déplacements_2[[#This Row],[Id_Personne]],[1]!Tableau__2_Personnes_1[[Id_Personne]:[Age]],2)</f>
        <v>2</v>
      </c>
      <c r="F10704">
        <f>VLOOKUP(Tableau__3_Déplacements_2[[#This Row],[Id_Personne]],[1]!Tableau__2_Personnes_1[[Id_Personne]:[Age]],4)</f>
        <v>26</v>
      </c>
      <c r="G10704" t="s">
        <v>3</v>
      </c>
      <c r="H10704" t="s">
        <v>2</v>
      </c>
      <c r="I10704" t="s">
        <v>2428</v>
      </c>
      <c r="J10704">
        <v>1</v>
      </c>
      <c r="K10704">
        <v>21</v>
      </c>
      <c r="M10704">
        <v>29</v>
      </c>
      <c r="O10704" t="str">
        <f>IF(Tableau__3_Déplacements_2[[#This Row],[Ori]]=Tableau__3_Déplacements_2[[#This Row],[Des]],"local","metro")</f>
        <v>metro</v>
      </c>
      <c r="P10704">
        <v>15</v>
      </c>
      <c r="Q10704">
        <v>14</v>
      </c>
      <c r="R10704">
        <v>30</v>
      </c>
      <c r="S10704">
        <v>15</v>
      </c>
      <c r="T10704">
        <v>0</v>
      </c>
      <c r="U10704" t="s">
        <v>30</v>
      </c>
      <c r="V10704">
        <v>8</v>
      </c>
      <c r="W10704">
        <v>250</v>
      </c>
      <c r="X10704">
        <v>6</v>
      </c>
      <c r="Y10704">
        <v>201.12186666666665</v>
      </c>
      <c r="Z10704" s="1">
        <v>-1</v>
      </c>
      <c r="AA10704" s="1"/>
    </row>
    <row r="10705" spans="1:27" x14ac:dyDescent="0.35">
      <c r="A10705">
        <v>818</v>
      </c>
      <c r="B10705" t="e">
        <f>VLOOKUP(Tableau__3_Déplacements_2[[#This Row],[Id_Menage]],[2]Ménages!$A$2:$AD$1503,32)</f>
        <v>#REF!</v>
      </c>
      <c r="C10705" t="s">
        <v>5</v>
      </c>
      <c r="D10705" t="s">
        <v>2426</v>
      </c>
      <c r="E10705">
        <f>VLOOKUP(Tableau__3_Déplacements_2[[#This Row],[Id_Personne]],[1]!Tableau__2_Personnes_1[[Id_Personne]:[Age]],2)</f>
        <v>2</v>
      </c>
      <c r="F10705">
        <f>VLOOKUP(Tableau__3_Déplacements_2[[#This Row],[Id_Personne]],[1]!Tableau__2_Personnes_1[[Id_Personne]:[Age]],4)</f>
        <v>17</v>
      </c>
      <c r="G10705" t="s">
        <v>0</v>
      </c>
      <c r="H10705" t="s">
        <v>7</v>
      </c>
      <c r="I10705" t="s">
        <v>2427</v>
      </c>
      <c r="J10705">
        <v>1</v>
      </c>
      <c r="K10705">
        <v>29</v>
      </c>
      <c r="M10705">
        <v>29</v>
      </c>
      <c r="O10705" t="str">
        <f>IF(Tableau__3_Déplacements_2[[#This Row],[Ori]]=Tableau__3_Déplacements_2[[#This Row],[Des]],"local","metro")</f>
        <v>local</v>
      </c>
      <c r="P10705">
        <v>5</v>
      </c>
      <c r="Q10705">
        <v>10</v>
      </c>
      <c r="R10705">
        <v>30</v>
      </c>
      <c r="S10705">
        <v>10</v>
      </c>
      <c r="T10705">
        <v>35</v>
      </c>
      <c r="U10705" t="s">
        <v>0</v>
      </c>
      <c r="V10705">
        <v>1</v>
      </c>
      <c r="W10705">
        <v>0</v>
      </c>
      <c r="X10705">
        <v>6</v>
      </c>
      <c r="Y10705">
        <v>201.12186666666665</v>
      </c>
      <c r="Z10705" s="1">
        <v>-1</v>
      </c>
      <c r="AA10705" s="1"/>
    </row>
    <row r="10706" spans="1:27" x14ac:dyDescent="0.35">
      <c r="A10706">
        <v>818</v>
      </c>
      <c r="B10706" t="e">
        <f>VLOOKUP(Tableau__3_Déplacements_2[[#This Row],[Id_Menage]],[2]Ménages!$A$2:$AD$1503,32)</f>
        <v>#REF!</v>
      </c>
      <c r="C10706" t="s">
        <v>5</v>
      </c>
      <c r="D10706" t="s">
        <v>2426</v>
      </c>
      <c r="E10706">
        <f>VLOOKUP(Tableau__3_Déplacements_2[[#This Row],[Id_Personne]],[1]!Tableau__2_Personnes_1[[Id_Personne]:[Age]],2)</f>
        <v>2</v>
      </c>
      <c r="F10706">
        <f>VLOOKUP(Tableau__3_Déplacements_2[[#This Row],[Id_Personne]],[1]!Tableau__2_Personnes_1[[Id_Personne]:[Age]],4)</f>
        <v>17</v>
      </c>
      <c r="G10706" t="s">
        <v>3</v>
      </c>
      <c r="H10706" t="s">
        <v>2</v>
      </c>
      <c r="I10706" t="s">
        <v>2425</v>
      </c>
      <c r="J10706">
        <v>1</v>
      </c>
      <c r="K10706">
        <v>29</v>
      </c>
      <c r="M10706">
        <v>29</v>
      </c>
      <c r="O10706" t="str">
        <f>IF(Tableau__3_Déplacements_2[[#This Row],[Ori]]=Tableau__3_Déplacements_2[[#This Row],[Des]],"local","metro")</f>
        <v>local</v>
      </c>
      <c r="P10706">
        <v>15</v>
      </c>
      <c r="Q10706">
        <v>11</v>
      </c>
      <c r="R10706">
        <v>10</v>
      </c>
      <c r="S10706">
        <v>11</v>
      </c>
      <c r="T10706">
        <v>20</v>
      </c>
      <c r="U10706" t="s">
        <v>0</v>
      </c>
      <c r="V10706">
        <v>1</v>
      </c>
      <c r="W10706">
        <v>0</v>
      </c>
      <c r="X10706">
        <v>6</v>
      </c>
      <c r="Y10706">
        <v>201.12186666666665</v>
      </c>
      <c r="Z10706" s="1">
        <v>-1</v>
      </c>
      <c r="AA10706" s="1"/>
    </row>
    <row r="10707" spans="1:27" x14ac:dyDescent="0.35">
      <c r="A10707">
        <v>818</v>
      </c>
      <c r="B10707" t="e">
        <f>VLOOKUP(Tableau__3_Déplacements_2[[#This Row],[Id_Menage]],[2]Ménages!$A$2:$AD$1503,32)</f>
        <v>#REF!</v>
      </c>
      <c r="C10707" t="s">
        <v>65</v>
      </c>
      <c r="D10707" t="s">
        <v>2422</v>
      </c>
      <c r="E10707">
        <f>VLOOKUP(Tableau__3_Déplacements_2[[#This Row],[Id_Personne]],[1]!Tableau__2_Personnes_1[[Id_Personne]:[Age]],2)</f>
        <v>2</v>
      </c>
      <c r="F10707">
        <f>VLOOKUP(Tableau__3_Déplacements_2[[#This Row],[Id_Personne]],[1]!Tableau__2_Personnes_1[[Id_Personne]:[Age]],4)</f>
        <v>8</v>
      </c>
      <c r="G10707" t="s">
        <v>13</v>
      </c>
      <c r="H10707" t="s">
        <v>22</v>
      </c>
      <c r="I10707" t="s">
        <v>2424</v>
      </c>
      <c r="J10707">
        <v>1</v>
      </c>
      <c r="K10707">
        <v>29</v>
      </c>
      <c r="M10707">
        <v>29</v>
      </c>
      <c r="O10707" t="str">
        <f>IF(Tableau__3_Déplacements_2[[#This Row],[Ori]]=Tableau__3_Déplacements_2[[#This Row],[Des]],"local","metro")</f>
        <v>local</v>
      </c>
      <c r="P10707">
        <v>15</v>
      </c>
      <c r="Q10707">
        <v>16</v>
      </c>
      <c r="R10707">
        <v>0</v>
      </c>
      <c r="S10707">
        <v>16</v>
      </c>
      <c r="T10707">
        <v>10</v>
      </c>
      <c r="U10707" t="s">
        <v>0</v>
      </c>
      <c r="V10707">
        <v>1</v>
      </c>
      <c r="W10707">
        <v>0</v>
      </c>
      <c r="X10707">
        <v>6</v>
      </c>
      <c r="Y10707">
        <v>201.12186666666665</v>
      </c>
      <c r="Z10707" s="1">
        <v>0</v>
      </c>
      <c r="AA10707" s="1"/>
    </row>
    <row r="10708" spans="1:27" x14ac:dyDescent="0.35">
      <c r="A10708">
        <v>818</v>
      </c>
      <c r="B10708" t="e">
        <f>VLOOKUP(Tableau__3_Déplacements_2[[#This Row],[Id_Menage]],[2]Ménages!$A$2:$AD$1503,32)</f>
        <v>#REF!</v>
      </c>
      <c r="C10708" t="s">
        <v>65</v>
      </c>
      <c r="D10708" t="s">
        <v>2422</v>
      </c>
      <c r="E10708">
        <f>VLOOKUP(Tableau__3_Déplacements_2[[#This Row],[Id_Personne]],[1]!Tableau__2_Personnes_1[[Id_Personne]:[Age]],2)</f>
        <v>2</v>
      </c>
      <c r="F10708">
        <f>VLOOKUP(Tableau__3_Déplacements_2[[#This Row],[Id_Personne]],[1]!Tableau__2_Personnes_1[[Id_Personne]:[Age]],4)</f>
        <v>8</v>
      </c>
      <c r="G10708" t="s">
        <v>0</v>
      </c>
      <c r="H10708" t="s">
        <v>7</v>
      </c>
      <c r="I10708" t="s">
        <v>2423</v>
      </c>
      <c r="J10708">
        <v>1</v>
      </c>
      <c r="K10708">
        <v>29</v>
      </c>
      <c r="M10708">
        <v>29</v>
      </c>
      <c r="O10708" t="str">
        <f>IF(Tableau__3_Déplacements_2[[#This Row],[Ori]]=Tableau__3_Déplacements_2[[#This Row],[Des]],"local","metro")</f>
        <v>local</v>
      </c>
      <c r="P10708">
        <v>14</v>
      </c>
      <c r="Q10708">
        <v>9</v>
      </c>
      <c r="R10708">
        <v>30</v>
      </c>
      <c r="S10708">
        <v>9</v>
      </c>
      <c r="T10708">
        <v>40</v>
      </c>
      <c r="U10708" t="s">
        <v>0</v>
      </c>
      <c r="V10708">
        <v>1</v>
      </c>
      <c r="W10708">
        <v>0</v>
      </c>
      <c r="X10708">
        <v>6</v>
      </c>
      <c r="Y10708">
        <v>201.12186666666665</v>
      </c>
      <c r="Z10708" s="1">
        <v>-1</v>
      </c>
      <c r="AA10708" s="1"/>
    </row>
    <row r="10709" spans="1:27" x14ac:dyDescent="0.35">
      <c r="A10709">
        <v>818</v>
      </c>
      <c r="B10709" t="e">
        <f>VLOOKUP(Tableau__3_Déplacements_2[[#This Row],[Id_Menage]],[2]Ménages!$A$2:$AD$1503,32)</f>
        <v>#REF!</v>
      </c>
      <c r="C10709" t="s">
        <v>65</v>
      </c>
      <c r="D10709" t="s">
        <v>2422</v>
      </c>
      <c r="E10709">
        <f>VLOOKUP(Tableau__3_Déplacements_2[[#This Row],[Id_Personne]],[1]!Tableau__2_Personnes_1[[Id_Personne]:[Age]],2)</f>
        <v>2</v>
      </c>
      <c r="F10709">
        <f>VLOOKUP(Tableau__3_Déplacements_2[[#This Row],[Id_Personne]],[1]!Tableau__2_Personnes_1[[Id_Personne]:[Age]],4)</f>
        <v>8</v>
      </c>
      <c r="G10709" t="s">
        <v>3</v>
      </c>
      <c r="H10709" t="s">
        <v>2</v>
      </c>
      <c r="I10709" t="s">
        <v>2421</v>
      </c>
      <c r="J10709">
        <v>1</v>
      </c>
      <c r="K10709">
        <v>29</v>
      </c>
      <c r="M10709">
        <v>29</v>
      </c>
      <c r="O10709" t="str">
        <f>IF(Tableau__3_Déplacements_2[[#This Row],[Ori]]=Tableau__3_Déplacements_2[[#This Row],[Des]],"local","metro")</f>
        <v>local</v>
      </c>
      <c r="P10709">
        <v>12</v>
      </c>
      <c r="Q10709">
        <v>13</v>
      </c>
      <c r="R10709">
        <v>30</v>
      </c>
      <c r="S10709">
        <v>13</v>
      </c>
      <c r="T10709">
        <v>35</v>
      </c>
      <c r="U10709" t="s">
        <v>0</v>
      </c>
      <c r="V10709">
        <v>1</v>
      </c>
      <c r="W10709">
        <v>0</v>
      </c>
      <c r="X10709">
        <v>6</v>
      </c>
      <c r="Y10709">
        <v>201.12186666666665</v>
      </c>
      <c r="Z10709" s="1">
        <v>-1</v>
      </c>
      <c r="AA10709" s="1"/>
    </row>
    <row r="10710" spans="1:27" x14ac:dyDescent="0.35">
      <c r="A10710">
        <v>819</v>
      </c>
      <c r="B10710" t="e">
        <f>VLOOKUP(Tableau__3_Déplacements_2[[#This Row],[Id_Menage]],[2]Ménages!$A$2:$AD$1503,32)</f>
        <v>#REF!</v>
      </c>
      <c r="C10710" t="s">
        <v>16</v>
      </c>
      <c r="D10710" t="s">
        <v>2418</v>
      </c>
      <c r="E10710">
        <f>VLOOKUP(Tableau__3_Déplacements_2[[#This Row],[Id_Personne]],[1]!Tableau__2_Personnes_1[[Id_Personne]:[Age]],2)</f>
        <v>1</v>
      </c>
      <c r="F10710">
        <f>VLOOKUP(Tableau__3_Déplacements_2[[#This Row],[Id_Personne]],[1]!Tableau__2_Personnes_1[[Id_Personne]:[Age]],4)</f>
        <v>32</v>
      </c>
      <c r="G10710" t="s">
        <v>0</v>
      </c>
      <c r="H10710" t="s">
        <v>7</v>
      </c>
      <c r="I10710" t="s">
        <v>2420</v>
      </c>
      <c r="J10710">
        <v>1</v>
      </c>
      <c r="K10710">
        <v>29</v>
      </c>
      <c r="M10710">
        <v>5</v>
      </c>
      <c r="O10710" t="str">
        <f>IF(Tableau__3_Déplacements_2[[#This Row],[Ori]]=Tableau__3_Déplacements_2[[#This Row],[Des]],"local","metro")</f>
        <v>metro</v>
      </c>
      <c r="P10710">
        <v>3</v>
      </c>
      <c r="Q10710">
        <v>7</v>
      </c>
      <c r="R10710">
        <v>0</v>
      </c>
      <c r="S10710">
        <v>7</v>
      </c>
      <c r="T10710">
        <v>45</v>
      </c>
      <c r="U10710" t="s">
        <v>240</v>
      </c>
      <c r="V10710">
        <v>8</v>
      </c>
      <c r="W10710">
        <v>400</v>
      </c>
      <c r="X10710">
        <v>6</v>
      </c>
      <c r="Y10710">
        <v>201.12186666666665</v>
      </c>
      <c r="Z10710" s="1">
        <v>0</v>
      </c>
      <c r="AA10710" s="1"/>
    </row>
    <row r="10711" spans="1:27" x14ac:dyDescent="0.35">
      <c r="A10711">
        <v>819</v>
      </c>
      <c r="B10711" t="e">
        <f>VLOOKUP(Tableau__3_Déplacements_2[[#This Row],[Id_Menage]],[2]Ménages!$A$2:$AD$1503,32)</f>
        <v>#REF!</v>
      </c>
      <c r="C10711" t="s">
        <v>16</v>
      </c>
      <c r="D10711" t="s">
        <v>2418</v>
      </c>
      <c r="E10711">
        <f>VLOOKUP(Tableau__3_Déplacements_2[[#This Row],[Id_Personne]],[1]!Tableau__2_Personnes_1[[Id_Personne]:[Age]],2)</f>
        <v>1</v>
      </c>
      <c r="F10711">
        <f>VLOOKUP(Tableau__3_Déplacements_2[[#This Row],[Id_Personne]],[1]!Tableau__2_Personnes_1[[Id_Personne]:[Age]],4)</f>
        <v>32</v>
      </c>
      <c r="G10711" t="s">
        <v>13</v>
      </c>
      <c r="H10711" t="s">
        <v>22</v>
      </c>
      <c r="I10711" t="s">
        <v>2419</v>
      </c>
      <c r="J10711">
        <v>1</v>
      </c>
      <c r="K10711">
        <v>6</v>
      </c>
      <c r="M10711">
        <v>29</v>
      </c>
      <c r="O10711" t="str">
        <f>IF(Tableau__3_Déplacements_2[[#This Row],[Ori]]=Tableau__3_Déplacements_2[[#This Row],[Des]],"local","metro")</f>
        <v>metro</v>
      </c>
      <c r="P10711">
        <v>15</v>
      </c>
      <c r="Q10711">
        <v>21</v>
      </c>
      <c r="R10711">
        <v>0</v>
      </c>
      <c r="S10711">
        <v>21</v>
      </c>
      <c r="T10711">
        <v>50</v>
      </c>
      <c r="U10711" t="s">
        <v>240</v>
      </c>
      <c r="V10711">
        <v>8</v>
      </c>
      <c r="W10711">
        <v>400</v>
      </c>
      <c r="X10711">
        <v>5</v>
      </c>
      <c r="Y10711">
        <v>201.12186666666665</v>
      </c>
      <c r="Z10711" s="1">
        <v>0</v>
      </c>
      <c r="AA10711" s="1"/>
    </row>
    <row r="10712" spans="1:27" x14ac:dyDescent="0.35">
      <c r="A10712">
        <v>819</v>
      </c>
      <c r="B10712" t="e">
        <f>VLOOKUP(Tableau__3_Déplacements_2[[#This Row],[Id_Menage]],[2]Ménages!$A$2:$AD$1503,32)</f>
        <v>#REF!</v>
      </c>
      <c r="C10712" t="s">
        <v>16</v>
      </c>
      <c r="D10712" t="s">
        <v>2418</v>
      </c>
      <c r="E10712">
        <f>VLOOKUP(Tableau__3_Déplacements_2[[#This Row],[Id_Personne]],[1]!Tableau__2_Personnes_1[[Id_Personne]:[Age]],2)</f>
        <v>1</v>
      </c>
      <c r="F10712">
        <f>VLOOKUP(Tableau__3_Déplacements_2[[#This Row],[Id_Personne]],[1]!Tableau__2_Personnes_1[[Id_Personne]:[Age]],4)</f>
        <v>32</v>
      </c>
      <c r="G10712" t="s">
        <v>3</v>
      </c>
      <c r="H10712" t="s">
        <v>2</v>
      </c>
      <c r="I10712" t="s">
        <v>2417</v>
      </c>
      <c r="J10712">
        <v>1</v>
      </c>
      <c r="K10712">
        <v>5</v>
      </c>
      <c r="M10712">
        <v>6</v>
      </c>
      <c r="O10712" t="str">
        <f>IF(Tableau__3_Déplacements_2[[#This Row],[Ori]]=Tableau__3_Déplacements_2[[#This Row],[Des]],"local","metro")</f>
        <v>metro</v>
      </c>
      <c r="P10712">
        <v>6</v>
      </c>
      <c r="Q10712">
        <v>14</v>
      </c>
      <c r="R10712">
        <v>0</v>
      </c>
      <c r="S10712">
        <v>14</v>
      </c>
      <c r="T10712">
        <v>50</v>
      </c>
      <c r="U10712" t="s">
        <v>30</v>
      </c>
      <c r="V10712">
        <v>8</v>
      </c>
      <c r="W10712">
        <v>250</v>
      </c>
      <c r="X10712">
        <v>1</v>
      </c>
      <c r="Y10712">
        <v>201.12186666666665</v>
      </c>
      <c r="Z10712" s="1">
        <v>0</v>
      </c>
      <c r="AA10712" s="1"/>
    </row>
    <row r="10713" spans="1:27" x14ac:dyDescent="0.35">
      <c r="A10713">
        <v>819</v>
      </c>
      <c r="B10713" t="e">
        <f>VLOOKUP(Tableau__3_Déplacements_2[[#This Row],[Id_Menage]],[2]Ménages!$A$2:$AD$1503,32)</f>
        <v>#REF!</v>
      </c>
      <c r="C10713" t="s">
        <v>11</v>
      </c>
      <c r="D10713" t="s">
        <v>2415</v>
      </c>
      <c r="E10713">
        <f>VLOOKUP(Tableau__3_Déplacements_2[[#This Row],[Id_Personne]],[1]!Tableau__2_Personnes_1[[Id_Personne]:[Age]],2)</f>
        <v>2</v>
      </c>
      <c r="F10713">
        <f>VLOOKUP(Tableau__3_Déplacements_2[[#This Row],[Id_Personne]],[1]!Tableau__2_Personnes_1[[Id_Personne]:[Age]],4)</f>
        <v>20</v>
      </c>
      <c r="G10713" t="s">
        <v>3</v>
      </c>
      <c r="H10713" t="s">
        <v>2</v>
      </c>
      <c r="I10713" t="s">
        <v>2416</v>
      </c>
      <c r="J10713">
        <v>1</v>
      </c>
      <c r="K10713">
        <v>32</v>
      </c>
      <c r="M10713">
        <v>29</v>
      </c>
      <c r="O10713" t="str">
        <f>IF(Tableau__3_Déplacements_2[[#This Row],[Ori]]=Tableau__3_Déplacements_2[[#This Row],[Des]],"local","metro")</f>
        <v>metro</v>
      </c>
      <c r="P10713">
        <v>15</v>
      </c>
      <c r="Q10713">
        <v>14</v>
      </c>
      <c r="R10713">
        <v>0</v>
      </c>
      <c r="S10713">
        <v>14</v>
      </c>
      <c r="T10713">
        <v>30</v>
      </c>
      <c r="U10713" t="s">
        <v>8</v>
      </c>
      <c r="V10713">
        <v>5</v>
      </c>
      <c r="W10713">
        <v>100</v>
      </c>
      <c r="X10713">
        <v>3</v>
      </c>
      <c r="Y10713">
        <v>201.12186666666665</v>
      </c>
      <c r="Z10713" s="1">
        <v>0</v>
      </c>
      <c r="AA10713" s="1"/>
    </row>
    <row r="10714" spans="1:27" x14ac:dyDescent="0.35">
      <c r="A10714">
        <v>819</v>
      </c>
      <c r="B10714" t="e">
        <f>VLOOKUP(Tableau__3_Déplacements_2[[#This Row],[Id_Menage]],[2]Ménages!$A$2:$AD$1503,32)</f>
        <v>#REF!</v>
      </c>
      <c r="C10714" t="s">
        <v>11</v>
      </c>
      <c r="D10714" t="s">
        <v>2415</v>
      </c>
      <c r="E10714">
        <f>VLOOKUP(Tableau__3_Déplacements_2[[#This Row],[Id_Personne]],[1]!Tableau__2_Personnes_1[[Id_Personne]:[Age]],2)</f>
        <v>2</v>
      </c>
      <c r="F10714">
        <f>VLOOKUP(Tableau__3_Déplacements_2[[#This Row],[Id_Personne]],[1]!Tableau__2_Personnes_1[[Id_Personne]:[Age]],4)</f>
        <v>20</v>
      </c>
      <c r="G10714" t="s">
        <v>0</v>
      </c>
      <c r="H10714" t="s">
        <v>7</v>
      </c>
      <c r="I10714" t="s">
        <v>2414</v>
      </c>
      <c r="J10714">
        <v>1</v>
      </c>
      <c r="K10714">
        <v>29</v>
      </c>
      <c r="M10714">
        <v>32</v>
      </c>
      <c r="O10714" t="str">
        <f>IF(Tableau__3_Déplacements_2[[#This Row],[Ori]]=Tableau__3_Déplacements_2[[#This Row],[Des]],"local","metro")</f>
        <v>metro</v>
      </c>
      <c r="P10714">
        <v>11</v>
      </c>
      <c r="Q10714">
        <v>9</v>
      </c>
      <c r="R10714">
        <v>0</v>
      </c>
      <c r="S10714">
        <v>9</v>
      </c>
      <c r="T10714">
        <v>25</v>
      </c>
      <c r="U10714" t="s">
        <v>8</v>
      </c>
      <c r="V10714">
        <v>5</v>
      </c>
      <c r="W10714">
        <v>100</v>
      </c>
      <c r="X10714">
        <v>3</v>
      </c>
      <c r="Y10714">
        <v>201.12186666666665</v>
      </c>
      <c r="Z10714" s="1">
        <v>0</v>
      </c>
      <c r="AA10714" s="1"/>
    </row>
    <row r="10715" spans="1:27" x14ac:dyDescent="0.35">
      <c r="A10715">
        <v>819</v>
      </c>
      <c r="B10715" t="e">
        <f>VLOOKUP(Tableau__3_Déplacements_2[[#This Row],[Id_Menage]],[2]Ménages!$A$2:$AD$1503,32)</f>
        <v>#REF!</v>
      </c>
      <c r="C10715" t="s">
        <v>5</v>
      </c>
      <c r="D10715" t="s">
        <v>2412</v>
      </c>
      <c r="E10715">
        <f>VLOOKUP(Tableau__3_Déplacements_2[[#This Row],[Id_Personne]],[1]!Tableau__2_Personnes_1[[Id_Personne]:[Age]],2)</f>
        <v>1</v>
      </c>
      <c r="F10715">
        <f>VLOOKUP(Tableau__3_Déplacements_2[[#This Row],[Id_Personne]],[1]!Tableau__2_Personnes_1[[Id_Personne]:[Age]],4)</f>
        <v>15</v>
      </c>
      <c r="G10715" t="s">
        <v>3</v>
      </c>
      <c r="H10715" t="s">
        <v>2</v>
      </c>
      <c r="I10715" t="s">
        <v>2413</v>
      </c>
      <c r="J10715">
        <v>1</v>
      </c>
      <c r="K10715">
        <v>30</v>
      </c>
      <c r="M10715">
        <v>29</v>
      </c>
      <c r="O10715" t="str">
        <f>IF(Tableau__3_Déplacements_2[[#This Row],[Ori]]=Tableau__3_Déplacements_2[[#This Row],[Des]],"local","metro")</f>
        <v>metro</v>
      </c>
      <c r="P10715">
        <v>15</v>
      </c>
      <c r="Q10715">
        <v>19</v>
      </c>
      <c r="R10715">
        <v>0</v>
      </c>
      <c r="S10715">
        <v>19</v>
      </c>
      <c r="T10715">
        <v>30</v>
      </c>
      <c r="U10715" t="s">
        <v>0</v>
      </c>
      <c r="V10715">
        <v>1</v>
      </c>
      <c r="W10715">
        <v>0</v>
      </c>
      <c r="X10715">
        <v>4</v>
      </c>
      <c r="Y10715">
        <v>201.12186666666665</v>
      </c>
      <c r="Z10715" s="1">
        <v>0</v>
      </c>
      <c r="AA10715" s="1"/>
    </row>
    <row r="10716" spans="1:27" x14ac:dyDescent="0.35">
      <c r="A10716">
        <v>819</v>
      </c>
      <c r="B10716" t="e">
        <f>VLOOKUP(Tableau__3_Déplacements_2[[#This Row],[Id_Menage]],[2]Ménages!$A$2:$AD$1503,32)</f>
        <v>#REF!</v>
      </c>
      <c r="C10716" t="s">
        <v>5</v>
      </c>
      <c r="D10716" t="s">
        <v>2412</v>
      </c>
      <c r="E10716">
        <f>VLOOKUP(Tableau__3_Déplacements_2[[#This Row],[Id_Personne]],[1]!Tableau__2_Personnes_1[[Id_Personne]:[Age]],2)</f>
        <v>1</v>
      </c>
      <c r="F10716">
        <f>VLOOKUP(Tableau__3_Déplacements_2[[#This Row],[Id_Personne]],[1]!Tableau__2_Personnes_1[[Id_Personne]:[Age]],4)</f>
        <v>15</v>
      </c>
      <c r="G10716" t="s">
        <v>0</v>
      </c>
      <c r="H10716" t="s">
        <v>7</v>
      </c>
      <c r="I10716" t="s">
        <v>2411</v>
      </c>
      <c r="J10716">
        <v>1</v>
      </c>
      <c r="K10716">
        <v>29</v>
      </c>
      <c r="M10716">
        <v>30</v>
      </c>
      <c r="O10716" t="str">
        <f>IF(Tableau__3_Déplacements_2[[#This Row],[Ori]]=Tableau__3_Déplacements_2[[#This Row],[Des]],"local","metro")</f>
        <v>metro</v>
      </c>
      <c r="P10716">
        <v>12</v>
      </c>
      <c r="Q10716">
        <v>17</v>
      </c>
      <c r="R10716">
        <v>0</v>
      </c>
      <c r="S10716">
        <v>17</v>
      </c>
      <c r="T10716">
        <v>30</v>
      </c>
      <c r="U10716" t="s">
        <v>0</v>
      </c>
      <c r="V10716">
        <v>1</v>
      </c>
      <c r="W10716">
        <v>0</v>
      </c>
      <c r="X10716">
        <v>4</v>
      </c>
      <c r="Y10716">
        <v>201.12186666666665</v>
      </c>
      <c r="Z10716" s="1">
        <v>0</v>
      </c>
      <c r="AA10716" s="1"/>
    </row>
    <row r="10717" spans="1:27" x14ac:dyDescent="0.35">
      <c r="A10717">
        <v>819</v>
      </c>
      <c r="B10717" t="e">
        <f>VLOOKUP(Tableau__3_Déplacements_2[[#This Row],[Id_Menage]],[2]Ménages!$A$2:$AD$1503,32)</f>
        <v>#REF!</v>
      </c>
      <c r="C10717" t="s">
        <v>65</v>
      </c>
      <c r="D10717" t="s">
        <v>2409</v>
      </c>
      <c r="E10717">
        <f>VLOOKUP(Tableau__3_Déplacements_2[[#This Row],[Id_Personne]],[1]!Tableau__2_Personnes_1[[Id_Personne]:[Age]],2)</f>
        <v>1</v>
      </c>
      <c r="F10717">
        <f>VLOOKUP(Tableau__3_Déplacements_2[[#This Row],[Id_Personne]],[1]!Tableau__2_Personnes_1[[Id_Personne]:[Age]],4)</f>
        <v>7</v>
      </c>
      <c r="G10717" t="s">
        <v>0</v>
      </c>
      <c r="H10717" t="s">
        <v>7</v>
      </c>
      <c r="I10717" t="s">
        <v>2410</v>
      </c>
      <c r="J10717">
        <v>1</v>
      </c>
      <c r="K10717">
        <v>29</v>
      </c>
      <c r="M10717">
        <v>29</v>
      </c>
      <c r="O10717" t="str">
        <f>IF(Tableau__3_Déplacements_2[[#This Row],[Ori]]=Tableau__3_Déplacements_2[[#This Row],[Des]],"local","metro")</f>
        <v>local</v>
      </c>
      <c r="P10717">
        <v>12</v>
      </c>
      <c r="Q10717">
        <v>14</v>
      </c>
      <c r="R10717">
        <v>0</v>
      </c>
      <c r="S10717">
        <v>14</v>
      </c>
      <c r="T10717">
        <v>30</v>
      </c>
      <c r="U10717" t="s">
        <v>8</v>
      </c>
      <c r="V10717">
        <v>5</v>
      </c>
      <c r="W10717">
        <v>100</v>
      </c>
      <c r="X10717">
        <v>3</v>
      </c>
      <c r="Y10717">
        <v>201.12186666666665</v>
      </c>
      <c r="Z10717" s="1">
        <v>0</v>
      </c>
      <c r="AA10717" s="1"/>
    </row>
    <row r="10718" spans="1:27" x14ac:dyDescent="0.35">
      <c r="A10718">
        <v>819</v>
      </c>
      <c r="B10718" t="e">
        <f>VLOOKUP(Tableau__3_Déplacements_2[[#This Row],[Id_Menage]],[2]Ménages!$A$2:$AD$1503,32)</f>
        <v>#REF!</v>
      </c>
      <c r="C10718" t="s">
        <v>65</v>
      </c>
      <c r="D10718" t="s">
        <v>2409</v>
      </c>
      <c r="E10718">
        <f>VLOOKUP(Tableau__3_Déplacements_2[[#This Row],[Id_Personne]],[1]!Tableau__2_Personnes_1[[Id_Personne]:[Age]],2)</f>
        <v>1</v>
      </c>
      <c r="F10718">
        <f>VLOOKUP(Tableau__3_Déplacements_2[[#This Row],[Id_Personne]],[1]!Tableau__2_Personnes_1[[Id_Personne]:[Age]],4)</f>
        <v>7</v>
      </c>
      <c r="G10718" t="s">
        <v>3</v>
      </c>
      <c r="H10718" t="s">
        <v>2</v>
      </c>
      <c r="I10718" t="s">
        <v>2408</v>
      </c>
      <c r="J10718">
        <v>1</v>
      </c>
      <c r="K10718">
        <v>29</v>
      </c>
      <c r="M10718">
        <v>29</v>
      </c>
      <c r="O10718" t="str">
        <f>IF(Tableau__3_Déplacements_2[[#This Row],[Ori]]=Tableau__3_Déplacements_2[[#This Row],[Des]],"local","metro")</f>
        <v>local</v>
      </c>
      <c r="P10718">
        <v>15</v>
      </c>
      <c r="Q10718">
        <v>17</v>
      </c>
      <c r="R10718">
        <v>0</v>
      </c>
      <c r="S10718">
        <v>17</v>
      </c>
      <c r="T10718">
        <v>25</v>
      </c>
      <c r="U10718" t="s">
        <v>8</v>
      </c>
      <c r="V10718">
        <v>5</v>
      </c>
      <c r="W10718">
        <v>100</v>
      </c>
      <c r="X10718">
        <v>3</v>
      </c>
      <c r="Y10718">
        <v>201.12186666666665</v>
      </c>
      <c r="Z10718" s="1">
        <v>0</v>
      </c>
      <c r="AA10718" s="1"/>
    </row>
    <row r="10719" spans="1:27" x14ac:dyDescent="0.35">
      <c r="A10719">
        <v>82</v>
      </c>
      <c r="B10719" t="e">
        <f>VLOOKUP(Tableau__3_Déplacements_2[[#This Row],[Id_Menage]],[2]Ménages!$A$2:$AD$1503,32)</f>
        <v>#REF!</v>
      </c>
      <c r="C10719" t="s">
        <v>16</v>
      </c>
      <c r="D10719" t="s">
        <v>2405</v>
      </c>
      <c r="E10719">
        <f>VLOOKUP(Tableau__3_Déplacements_2[[#This Row],[Id_Personne]],[1]!Tableau__2_Personnes_1[[Id_Personne]:[Age]],2)</f>
        <v>1</v>
      </c>
      <c r="F10719">
        <f>VLOOKUP(Tableau__3_Déplacements_2[[#This Row],[Id_Personne]],[1]!Tableau__2_Personnes_1[[Id_Personne]:[Age]],4)</f>
        <v>30</v>
      </c>
      <c r="G10719" t="s">
        <v>3</v>
      </c>
      <c r="H10719" t="s">
        <v>2</v>
      </c>
      <c r="I10719" t="s">
        <v>2407</v>
      </c>
      <c r="J10719">
        <v>1</v>
      </c>
      <c r="K10719">
        <v>35</v>
      </c>
      <c r="M10719">
        <v>2</v>
      </c>
      <c r="O10719" t="str">
        <f>IF(Tableau__3_Déplacements_2[[#This Row],[Ori]]=Tableau__3_Déplacements_2[[#This Row],[Des]],"local","metro")</f>
        <v>metro</v>
      </c>
      <c r="P10719">
        <v>5</v>
      </c>
      <c r="Q10719">
        <v>15</v>
      </c>
      <c r="R10719">
        <v>0</v>
      </c>
      <c r="S10719">
        <v>15</v>
      </c>
      <c r="T10719">
        <v>20</v>
      </c>
      <c r="U10719" t="s">
        <v>13</v>
      </c>
      <c r="V10719">
        <v>3</v>
      </c>
      <c r="W10719">
        <v>0</v>
      </c>
      <c r="X10719">
        <v>3</v>
      </c>
      <c r="Y10719">
        <v>619.90703703703707</v>
      </c>
      <c r="Z10719" s="1">
        <v>0</v>
      </c>
      <c r="AA10719" s="1"/>
    </row>
    <row r="10720" spans="1:27" x14ac:dyDescent="0.35">
      <c r="A10720">
        <v>82</v>
      </c>
      <c r="B10720" t="e">
        <f>VLOOKUP(Tableau__3_Déplacements_2[[#This Row],[Id_Menage]],[2]Ménages!$A$2:$AD$1503,32)</f>
        <v>#REF!</v>
      </c>
      <c r="C10720" t="s">
        <v>16</v>
      </c>
      <c r="D10720" t="s">
        <v>2405</v>
      </c>
      <c r="E10720">
        <f>VLOOKUP(Tableau__3_Déplacements_2[[#This Row],[Id_Personne]],[1]!Tableau__2_Personnes_1[[Id_Personne]:[Age]],2)</f>
        <v>1</v>
      </c>
      <c r="F10720">
        <f>VLOOKUP(Tableau__3_Déplacements_2[[#This Row],[Id_Personne]],[1]!Tableau__2_Personnes_1[[Id_Personne]:[Age]],4)</f>
        <v>30</v>
      </c>
      <c r="G10720" t="s">
        <v>0</v>
      </c>
      <c r="H10720" t="s">
        <v>7</v>
      </c>
      <c r="I10720" t="s">
        <v>2406</v>
      </c>
      <c r="J10720">
        <v>1</v>
      </c>
      <c r="K10720">
        <v>15</v>
      </c>
      <c r="M10720">
        <v>35</v>
      </c>
      <c r="O10720" t="str">
        <f>IF(Tableau__3_Déplacements_2[[#This Row],[Ori]]=Tableau__3_Déplacements_2[[#This Row],[Des]],"local","metro")</f>
        <v>metro</v>
      </c>
      <c r="P10720">
        <v>14</v>
      </c>
      <c r="Q10720">
        <v>13</v>
      </c>
      <c r="R10720">
        <v>0</v>
      </c>
      <c r="S10720">
        <v>13</v>
      </c>
      <c r="T10720">
        <v>30</v>
      </c>
      <c r="U10720" t="s">
        <v>13</v>
      </c>
      <c r="V10720">
        <v>3</v>
      </c>
      <c r="W10720">
        <v>0</v>
      </c>
      <c r="X10720">
        <v>6</v>
      </c>
      <c r="Y10720">
        <v>619.90703703703707</v>
      </c>
      <c r="Z10720" s="1">
        <v>0</v>
      </c>
      <c r="AA10720" s="1"/>
    </row>
    <row r="10721" spans="1:27" x14ac:dyDescent="0.35">
      <c r="A10721">
        <v>82</v>
      </c>
      <c r="B10721" t="e">
        <f>VLOOKUP(Tableau__3_Déplacements_2[[#This Row],[Id_Menage]],[2]Ménages!$A$2:$AD$1503,32)</f>
        <v>#REF!</v>
      </c>
      <c r="C10721" t="s">
        <v>16</v>
      </c>
      <c r="D10721" t="s">
        <v>2405</v>
      </c>
      <c r="E10721">
        <f>VLOOKUP(Tableau__3_Déplacements_2[[#This Row],[Id_Personne]],[1]!Tableau__2_Personnes_1[[Id_Personne]:[Age]],2)</f>
        <v>1</v>
      </c>
      <c r="F10721">
        <f>VLOOKUP(Tableau__3_Déplacements_2[[#This Row],[Id_Personne]],[1]!Tableau__2_Personnes_1[[Id_Personne]:[Age]],4)</f>
        <v>30</v>
      </c>
      <c r="G10721" t="s">
        <v>13</v>
      </c>
      <c r="H10721" t="s">
        <v>22</v>
      </c>
      <c r="I10721" t="s">
        <v>2404</v>
      </c>
      <c r="J10721">
        <v>1</v>
      </c>
      <c r="K10721">
        <v>2</v>
      </c>
      <c r="M10721">
        <v>35</v>
      </c>
      <c r="O10721" t="str">
        <f>IF(Tableau__3_Déplacements_2[[#This Row],[Ori]]=Tableau__3_Déplacements_2[[#This Row],[Des]],"local","metro")</f>
        <v>metro</v>
      </c>
      <c r="P10721">
        <v>15</v>
      </c>
      <c r="Q10721">
        <v>15</v>
      </c>
      <c r="R10721">
        <v>45</v>
      </c>
      <c r="S10721">
        <v>16</v>
      </c>
      <c r="T10721">
        <v>0</v>
      </c>
      <c r="U10721" t="s">
        <v>13</v>
      </c>
      <c r="V10721">
        <v>3</v>
      </c>
      <c r="W10721">
        <v>0</v>
      </c>
      <c r="X10721">
        <v>3</v>
      </c>
      <c r="Y10721">
        <v>619.90703703703707</v>
      </c>
      <c r="Z10721" s="1">
        <v>-1</v>
      </c>
      <c r="AA10721" s="1"/>
    </row>
    <row r="10722" spans="1:27" x14ac:dyDescent="0.35">
      <c r="A10722">
        <v>82</v>
      </c>
      <c r="B10722" t="e">
        <f>VLOOKUP(Tableau__3_Déplacements_2[[#This Row],[Id_Menage]],[2]Ménages!$A$2:$AD$1503,32)</f>
        <v>#REF!</v>
      </c>
      <c r="C10722" t="s">
        <v>11</v>
      </c>
      <c r="D10722" t="s">
        <v>2402</v>
      </c>
      <c r="E10722">
        <f>VLOOKUP(Tableau__3_Déplacements_2[[#This Row],[Id_Personne]],[1]!Tableau__2_Personnes_1[[Id_Personne]:[Age]],2)</f>
        <v>2</v>
      </c>
      <c r="F10722">
        <f>VLOOKUP(Tableau__3_Déplacements_2[[#This Row],[Id_Personne]],[1]!Tableau__2_Personnes_1[[Id_Personne]:[Age]],4)</f>
        <v>24</v>
      </c>
      <c r="G10722" t="s">
        <v>0</v>
      </c>
      <c r="H10722" t="s">
        <v>7</v>
      </c>
      <c r="I10722" t="s">
        <v>2403</v>
      </c>
      <c r="J10722">
        <v>1</v>
      </c>
      <c r="K10722">
        <v>15</v>
      </c>
      <c r="M10722">
        <v>12</v>
      </c>
      <c r="O10722" t="str">
        <f>IF(Tableau__3_Déplacements_2[[#This Row],[Ori]]=Tableau__3_Déplacements_2[[#This Row],[Des]],"local","metro")</f>
        <v>metro</v>
      </c>
      <c r="P10722">
        <v>3</v>
      </c>
      <c r="Q10722">
        <v>8</v>
      </c>
      <c r="R10722">
        <v>0</v>
      </c>
      <c r="S10722">
        <v>8</v>
      </c>
      <c r="T10722">
        <v>15</v>
      </c>
      <c r="U10722" t="s">
        <v>30</v>
      </c>
      <c r="V10722">
        <v>8</v>
      </c>
      <c r="W10722">
        <v>200</v>
      </c>
      <c r="X10722">
        <v>5</v>
      </c>
      <c r="Y10722">
        <v>619.90703703703707</v>
      </c>
      <c r="Z10722" s="1">
        <v>0</v>
      </c>
      <c r="AA10722" s="1"/>
    </row>
    <row r="10723" spans="1:27" x14ac:dyDescent="0.35">
      <c r="A10723">
        <v>82</v>
      </c>
      <c r="B10723" t="e">
        <f>VLOOKUP(Tableau__3_Déplacements_2[[#This Row],[Id_Menage]],[2]Ménages!$A$2:$AD$1503,32)</f>
        <v>#REF!</v>
      </c>
      <c r="C10723" t="s">
        <v>11</v>
      </c>
      <c r="D10723" t="s">
        <v>2402</v>
      </c>
      <c r="E10723">
        <f>VLOOKUP(Tableau__3_Déplacements_2[[#This Row],[Id_Personne]],[1]!Tableau__2_Personnes_1[[Id_Personne]:[Age]],2)</f>
        <v>2</v>
      </c>
      <c r="F10723">
        <f>VLOOKUP(Tableau__3_Déplacements_2[[#This Row],[Id_Personne]],[1]!Tableau__2_Personnes_1[[Id_Personne]:[Age]],4)</f>
        <v>24</v>
      </c>
      <c r="G10723" t="s">
        <v>3</v>
      </c>
      <c r="H10723" t="s">
        <v>2</v>
      </c>
      <c r="I10723" t="s">
        <v>2401</v>
      </c>
      <c r="J10723">
        <v>1</v>
      </c>
      <c r="K10723">
        <v>12</v>
      </c>
      <c r="M10723">
        <v>15</v>
      </c>
      <c r="O10723" t="str">
        <f>IF(Tableau__3_Déplacements_2[[#This Row],[Ori]]=Tableau__3_Déplacements_2[[#This Row],[Des]],"local","metro")</f>
        <v>metro</v>
      </c>
      <c r="P10723">
        <v>15</v>
      </c>
      <c r="Q10723">
        <v>16</v>
      </c>
      <c r="R10723">
        <v>0</v>
      </c>
      <c r="S10723">
        <v>16</v>
      </c>
      <c r="T10723">
        <v>15</v>
      </c>
      <c r="U10723" t="s">
        <v>30</v>
      </c>
      <c r="V10723">
        <v>8</v>
      </c>
      <c r="W10723">
        <v>200</v>
      </c>
      <c r="X10723">
        <v>5</v>
      </c>
      <c r="Y10723">
        <v>619.90703703703707</v>
      </c>
      <c r="Z10723" s="1">
        <v>0</v>
      </c>
      <c r="AA10723" s="1"/>
    </row>
    <row r="10724" spans="1:27" x14ac:dyDescent="0.35">
      <c r="A10724">
        <v>820</v>
      </c>
      <c r="B10724" t="e">
        <f>VLOOKUP(Tableau__3_Déplacements_2[[#This Row],[Id_Menage]],[2]Ménages!$A$2:$AD$1503,32)</f>
        <v>#REF!</v>
      </c>
      <c r="C10724" t="s">
        <v>16</v>
      </c>
      <c r="D10724" t="s">
        <v>2397</v>
      </c>
      <c r="E10724">
        <f>VLOOKUP(Tableau__3_Déplacements_2[[#This Row],[Id_Personne]],[1]!Tableau__2_Personnes_1[[Id_Personne]:[Age]],2)</f>
        <v>1</v>
      </c>
      <c r="F10724">
        <f>VLOOKUP(Tableau__3_Déplacements_2[[#This Row],[Id_Personne]],[1]!Tableau__2_Personnes_1[[Id_Personne]:[Age]],4)</f>
        <v>50</v>
      </c>
      <c r="G10724" t="s">
        <v>0</v>
      </c>
      <c r="H10724" t="s">
        <v>7</v>
      </c>
      <c r="I10724" t="s">
        <v>2400</v>
      </c>
      <c r="J10724">
        <v>1</v>
      </c>
      <c r="K10724">
        <v>29</v>
      </c>
      <c r="M10724">
        <v>16</v>
      </c>
      <c r="O10724" t="str">
        <f>IF(Tableau__3_Déplacements_2[[#This Row],[Ori]]=Tableau__3_Déplacements_2[[#This Row],[Des]],"local","metro")</f>
        <v>metro</v>
      </c>
      <c r="P10724">
        <v>3</v>
      </c>
      <c r="Q10724">
        <v>7</v>
      </c>
      <c r="R10724">
        <v>0</v>
      </c>
      <c r="S10724">
        <v>7</v>
      </c>
      <c r="T10724">
        <v>45</v>
      </c>
      <c r="U10724" t="s">
        <v>37</v>
      </c>
      <c r="V10724">
        <v>6</v>
      </c>
      <c r="W10724">
        <v>600</v>
      </c>
      <c r="X10724">
        <v>5</v>
      </c>
      <c r="Y10724">
        <v>201.12186666666665</v>
      </c>
      <c r="Z10724" s="1">
        <v>0</v>
      </c>
      <c r="AA10724" s="1"/>
    </row>
    <row r="10725" spans="1:27" x14ac:dyDescent="0.35">
      <c r="A10725">
        <v>820</v>
      </c>
      <c r="B10725" t="e">
        <f>VLOOKUP(Tableau__3_Déplacements_2[[#This Row],[Id_Menage]],[2]Ménages!$A$2:$AD$1503,32)</f>
        <v>#REF!</v>
      </c>
      <c r="C10725" t="s">
        <v>16</v>
      </c>
      <c r="D10725" t="s">
        <v>2397</v>
      </c>
      <c r="E10725">
        <f>VLOOKUP(Tableau__3_Déplacements_2[[#This Row],[Id_Personne]],[1]!Tableau__2_Personnes_1[[Id_Personne]:[Age]],2)</f>
        <v>1</v>
      </c>
      <c r="F10725">
        <f>VLOOKUP(Tableau__3_Déplacements_2[[#This Row],[Id_Personne]],[1]!Tableau__2_Personnes_1[[Id_Personne]:[Age]],4)</f>
        <v>50</v>
      </c>
      <c r="G10725" t="s">
        <v>27</v>
      </c>
      <c r="H10725" t="s">
        <v>26</v>
      </c>
      <c r="I10725" t="s">
        <v>2399</v>
      </c>
      <c r="J10725">
        <v>1</v>
      </c>
      <c r="K10725">
        <v>22</v>
      </c>
      <c r="M10725">
        <v>29</v>
      </c>
      <c r="O10725" t="str">
        <f>IF(Tableau__3_Déplacements_2[[#This Row],[Ori]]=Tableau__3_Déplacements_2[[#This Row],[Des]],"local","metro")</f>
        <v>metro</v>
      </c>
      <c r="P10725">
        <v>15</v>
      </c>
      <c r="Q10725">
        <v>20</v>
      </c>
      <c r="R10725">
        <v>0</v>
      </c>
      <c r="S10725">
        <v>20</v>
      </c>
      <c r="T10725">
        <v>45</v>
      </c>
      <c r="U10725" t="s">
        <v>37</v>
      </c>
      <c r="V10725">
        <v>6</v>
      </c>
      <c r="W10725">
        <v>600</v>
      </c>
      <c r="X10725">
        <v>5</v>
      </c>
      <c r="Y10725">
        <v>201.12186666666665</v>
      </c>
      <c r="Z10725" s="1">
        <v>0</v>
      </c>
      <c r="AA10725" s="1"/>
    </row>
    <row r="10726" spans="1:27" x14ac:dyDescent="0.35">
      <c r="A10726">
        <v>820</v>
      </c>
      <c r="B10726" t="e">
        <f>VLOOKUP(Tableau__3_Déplacements_2[[#This Row],[Id_Menage]],[2]Ménages!$A$2:$AD$1503,32)</f>
        <v>#REF!</v>
      </c>
      <c r="C10726" t="s">
        <v>16</v>
      </c>
      <c r="D10726" t="s">
        <v>2397</v>
      </c>
      <c r="E10726">
        <f>VLOOKUP(Tableau__3_Déplacements_2[[#This Row],[Id_Personne]],[1]!Tableau__2_Personnes_1[[Id_Personne]:[Age]],2)</f>
        <v>1</v>
      </c>
      <c r="F10726">
        <f>VLOOKUP(Tableau__3_Déplacements_2[[#This Row],[Id_Personne]],[1]!Tableau__2_Personnes_1[[Id_Personne]:[Age]],4)</f>
        <v>50</v>
      </c>
      <c r="G10726" t="s">
        <v>13</v>
      </c>
      <c r="H10726" t="s">
        <v>22</v>
      </c>
      <c r="I10726" t="s">
        <v>2398</v>
      </c>
      <c r="J10726">
        <v>1</v>
      </c>
      <c r="K10726">
        <v>19</v>
      </c>
      <c r="M10726">
        <v>22</v>
      </c>
      <c r="O10726" t="str">
        <f>IF(Tableau__3_Déplacements_2[[#This Row],[Ori]]=Tableau__3_Déplacements_2[[#This Row],[Des]],"local","metro")</f>
        <v>metro</v>
      </c>
      <c r="P10726">
        <v>3</v>
      </c>
      <c r="Q10726">
        <v>17</v>
      </c>
      <c r="R10726">
        <v>0</v>
      </c>
      <c r="S10726">
        <v>18</v>
      </c>
      <c r="T10726">
        <v>0</v>
      </c>
      <c r="U10726" t="s">
        <v>37</v>
      </c>
      <c r="V10726">
        <v>6</v>
      </c>
      <c r="W10726">
        <v>600</v>
      </c>
      <c r="X10726">
        <v>5</v>
      </c>
      <c r="Y10726">
        <v>201.12186666666665</v>
      </c>
      <c r="Z10726" s="1">
        <v>0</v>
      </c>
      <c r="AA10726" s="1"/>
    </row>
    <row r="10727" spans="1:27" x14ac:dyDescent="0.35">
      <c r="A10727">
        <v>820</v>
      </c>
      <c r="B10727" t="e">
        <f>VLOOKUP(Tableau__3_Déplacements_2[[#This Row],[Id_Menage]],[2]Ménages!$A$2:$AD$1503,32)</f>
        <v>#REF!</v>
      </c>
      <c r="C10727" t="s">
        <v>16</v>
      </c>
      <c r="D10727" t="s">
        <v>2397</v>
      </c>
      <c r="E10727">
        <f>VLOOKUP(Tableau__3_Déplacements_2[[#This Row],[Id_Personne]],[1]!Tableau__2_Personnes_1[[Id_Personne]:[Age]],2)</f>
        <v>1</v>
      </c>
      <c r="F10727">
        <f>VLOOKUP(Tableau__3_Déplacements_2[[#This Row],[Id_Personne]],[1]!Tableau__2_Personnes_1[[Id_Personne]:[Age]],4)</f>
        <v>50</v>
      </c>
      <c r="G10727" t="s">
        <v>3</v>
      </c>
      <c r="H10727" t="s">
        <v>2</v>
      </c>
      <c r="I10727" t="s">
        <v>2396</v>
      </c>
      <c r="J10727">
        <v>1</v>
      </c>
      <c r="K10727">
        <v>16</v>
      </c>
      <c r="M10727">
        <v>19</v>
      </c>
      <c r="O10727" t="str">
        <f>IF(Tableau__3_Déplacements_2[[#This Row],[Ori]]=Tableau__3_Déplacements_2[[#This Row],[Des]],"local","metro")</f>
        <v>metro</v>
      </c>
      <c r="P10727">
        <v>10</v>
      </c>
      <c r="Q10727">
        <v>14</v>
      </c>
      <c r="R10727">
        <v>0</v>
      </c>
      <c r="S10727">
        <v>15</v>
      </c>
      <c r="T10727">
        <v>30</v>
      </c>
      <c r="U10727" t="s">
        <v>37</v>
      </c>
      <c r="V10727">
        <v>6</v>
      </c>
      <c r="W10727">
        <v>600</v>
      </c>
      <c r="X10727">
        <v>5</v>
      </c>
      <c r="Y10727">
        <v>201.12186666666665</v>
      </c>
      <c r="Z10727" s="1">
        <v>0</v>
      </c>
      <c r="AA10727" s="1"/>
    </row>
    <row r="10728" spans="1:27" x14ac:dyDescent="0.35">
      <c r="A10728">
        <v>820</v>
      </c>
      <c r="B10728" t="e">
        <f>VLOOKUP(Tableau__3_Déplacements_2[[#This Row],[Id_Menage]],[2]Ménages!$A$2:$AD$1503,32)</f>
        <v>#REF!</v>
      </c>
      <c r="C10728" t="s">
        <v>11</v>
      </c>
      <c r="D10728" t="s">
        <v>2393</v>
      </c>
      <c r="E10728">
        <f>VLOOKUP(Tableau__3_Déplacements_2[[#This Row],[Id_Personne]],[1]!Tableau__2_Personnes_1[[Id_Personne]:[Age]],2)</f>
        <v>2</v>
      </c>
      <c r="F10728">
        <f>VLOOKUP(Tableau__3_Déplacements_2[[#This Row],[Id_Personne]],[1]!Tableau__2_Personnes_1[[Id_Personne]:[Age]],4)</f>
        <v>40</v>
      </c>
      <c r="G10728" t="s">
        <v>13</v>
      </c>
      <c r="H10728" t="s">
        <v>22</v>
      </c>
      <c r="I10728" t="s">
        <v>2395</v>
      </c>
      <c r="J10728">
        <v>1</v>
      </c>
      <c r="K10728">
        <v>61</v>
      </c>
      <c r="M10728">
        <v>29</v>
      </c>
      <c r="O10728" t="str">
        <f>IF(Tableau__3_Déplacements_2[[#This Row],[Ori]]=Tableau__3_Déplacements_2[[#This Row],[Des]],"local","metro")</f>
        <v>metro</v>
      </c>
      <c r="P10728">
        <v>15</v>
      </c>
      <c r="Q10728">
        <v>18</v>
      </c>
      <c r="R10728">
        <v>0</v>
      </c>
      <c r="S10728">
        <v>18</v>
      </c>
      <c r="T10728">
        <v>40</v>
      </c>
      <c r="U10728" t="s">
        <v>37</v>
      </c>
      <c r="V10728">
        <v>6</v>
      </c>
      <c r="W10728">
        <v>600</v>
      </c>
      <c r="X10728">
        <v>6</v>
      </c>
      <c r="Y10728">
        <v>201.12186666666665</v>
      </c>
      <c r="Z10728" s="1">
        <v>0</v>
      </c>
      <c r="AA10728" s="1"/>
    </row>
    <row r="10729" spans="1:27" x14ac:dyDescent="0.35">
      <c r="A10729">
        <v>820</v>
      </c>
      <c r="B10729" t="e">
        <f>VLOOKUP(Tableau__3_Déplacements_2[[#This Row],[Id_Menage]],[2]Ménages!$A$2:$AD$1503,32)</f>
        <v>#REF!</v>
      </c>
      <c r="C10729" t="s">
        <v>11</v>
      </c>
      <c r="D10729" t="s">
        <v>2393</v>
      </c>
      <c r="E10729">
        <f>VLOOKUP(Tableau__3_Déplacements_2[[#This Row],[Id_Personne]],[1]!Tableau__2_Personnes_1[[Id_Personne]:[Age]],2)</f>
        <v>2</v>
      </c>
      <c r="F10729">
        <f>VLOOKUP(Tableau__3_Déplacements_2[[#This Row],[Id_Personne]],[1]!Tableau__2_Personnes_1[[Id_Personne]:[Age]],4)</f>
        <v>40</v>
      </c>
      <c r="G10729" t="s">
        <v>3</v>
      </c>
      <c r="H10729" t="s">
        <v>2</v>
      </c>
      <c r="I10729" t="s">
        <v>2394</v>
      </c>
      <c r="J10729">
        <v>1</v>
      </c>
      <c r="K10729">
        <v>59</v>
      </c>
      <c r="M10729">
        <v>61</v>
      </c>
      <c r="O10729" t="str">
        <f>IF(Tableau__3_Déplacements_2[[#This Row],[Ori]]=Tableau__3_Déplacements_2[[#This Row],[Des]],"local","metro")</f>
        <v>metro</v>
      </c>
      <c r="P10729">
        <v>2</v>
      </c>
      <c r="Q10729">
        <v>15</v>
      </c>
      <c r="R10729">
        <v>0</v>
      </c>
      <c r="S10729">
        <v>16</v>
      </c>
      <c r="T10729">
        <v>0</v>
      </c>
      <c r="U10729" t="s">
        <v>37</v>
      </c>
      <c r="V10729">
        <v>6</v>
      </c>
      <c r="W10729">
        <v>600</v>
      </c>
      <c r="X10729">
        <v>5</v>
      </c>
      <c r="Y10729">
        <v>201.12186666666665</v>
      </c>
      <c r="Z10729" s="1">
        <v>0</v>
      </c>
      <c r="AA10729" s="1"/>
    </row>
    <row r="10730" spans="1:27" x14ac:dyDescent="0.35">
      <c r="A10730">
        <v>820</v>
      </c>
      <c r="B10730" t="e">
        <f>VLOOKUP(Tableau__3_Déplacements_2[[#This Row],[Id_Menage]],[2]Ménages!$A$2:$AD$1503,32)</f>
        <v>#REF!</v>
      </c>
      <c r="C10730" t="s">
        <v>11</v>
      </c>
      <c r="D10730" t="s">
        <v>2393</v>
      </c>
      <c r="E10730">
        <f>VLOOKUP(Tableau__3_Déplacements_2[[#This Row],[Id_Personne]],[1]!Tableau__2_Personnes_1[[Id_Personne]:[Age]],2)</f>
        <v>2</v>
      </c>
      <c r="F10730">
        <f>VLOOKUP(Tableau__3_Déplacements_2[[#This Row],[Id_Personne]],[1]!Tableau__2_Personnes_1[[Id_Personne]:[Age]],4)</f>
        <v>40</v>
      </c>
      <c r="G10730" t="s">
        <v>0</v>
      </c>
      <c r="H10730" t="s">
        <v>7</v>
      </c>
      <c r="I10730" t="s">
        <v>2392</v>
      </c>
      <c r="J10730">
        <v>1</v>
      </c>
      <c r="K10730">
        <v>29</v>
      </c>
      <c r="M10730">
        <v>59</v>
      </c>
      <c r="O10730" t="str">
        <f>IF(Tableau__3_Déplacements_2[[#This Row],[Ori]]=Tableau__3_Déplacements_2[[#This Row],[Des]],"local","metro")</f>
        <v>metro</v>
      </c>
      <c r="P10730">
        <v>3</v>
      </c>
      <c r="Q10730">
        <v>7</v>
      </c>
      <c r="R10730">
        <v>0</v>
      </c>
      <c r="S10730">
        <v>7</v>
      </c>
      <c r="T10730">
        <v>50</v>
      </c>
      <c r="U10730" t="s">
        <v>37</v>
      </c>
      <c r="V10730">
        <v>6</v>
      </c>
      <c r="W10730">
        <v>600</v>
      </c>
      <c r="X10730">
        <v>5</v>
      </c>
      <c r="Y10730">
        <v>201.12186666666665</v>
      </c>
      <c r="Z10730" s="1">
        <v>0</v>
      </c>
      <c r="AA10730" s="1"/>
    </row>
    <row r="10731" spans="1:27" x14ac:dyDescent="0.35">
      <c r="A10731">
        <v>820</v>
      </c>
      <c r="B10731" t="e">
        <f>VLOOKUP(Tableau__3_Déplacements_2[[#This Row],[Id_Menage]],[2]Ménages!$A$2:$AD$1503,32)</f>
        <v>#REF!</v>
      </c>
      <c r="C10731" t="s">
        <v>5</v>
      </c>
      <c r="D10731" t="s">
        <v>2390</v>
      </c>
      <c r="E10731">
        <f>VLOOKUP(Tableau__3_Déplacements_2[[#This Row],[Id_Personne]],[1]!Tableau__2_Personnes_1[[Id_Personne]:[Age]],2)</f>
        <v>2</v>
      </c>
      <c r="F10731">
        <f>VLOOKUP(Tableau__3_Déplacements_2[[#This Row],[Id_Personne]],[1]!Tableau__2_Personnes_1[[Id_Personne]:[Age]],4)</f>
        <v>19</v>
      </c>
      <c r="G10731" t="s">
        <v>3</v>
      </c>
      <c r="H10731" t="s">
        <v>2</v>
      </c>
      <c r="I10731" t="s">
        <v>2391</v>
      </c>
      <c r="J10731">
        <v>1</v>
      </c>
      <c r="K10731">
        <v>35</v>
      </c>
      <c r="M10731">
        <v>29</v>
      </c>
      <c r="O10731" t="str">
        <f>IF(Tableau__3_Déplacements_2[[#This Row],[Ori]]=Tableau__3_Déplacements_2[[#This Row],[Des]],"local","metro")</f>
        <v>metro</v>
      </c>
      <c r="P10731">
        <v>15</v>
      </c>
      <c r="Q10731">
        <v>22</v>
      </c>
      <c r="R10731">
        <v>0</v>
      </c>
      <c r="S10731">
        <v>22</v>
      </c>
      <c r="T10731">
        <v>30</v>
      </c>
      <c r="U10731" t="s">
        <v>30</v>
      </c>
      <c r="V10731">
        <v>8</v>
      </c>
      <c r="W10731">
        <v>400</v>
      </c>
      <c r="X10731">
        <v>2</v>
      </c>
      <c r="Y10731">
        <v>201.12186666666665</v>
      </c>
      <c r="Z10731" s="1">
        <v>0</v>
      </c>
      <c r="AA10731" s="1"/>
    </row>
    <row r="10732" spans="1:27" x14ac:dyDescent="0.35">
      <c r="A10732">
        <v>820</v>
      </c>
      <c r="B10732" t="e">
        <f>VLOOKUP(Tableau__3_Déplacements_2[[#This Row],[Id_Menage]],[2]Ménages!$A$2:$AD$1503,32)</f>
        <v>#REF!</v>
      </c>
      <c r="C10732" t="s">
        <v>5</v>
      </c>
      <c r="D10732" t="s">
        <v>2390</v>
      </c>
      <c r="E10732">
        <f>VLOOKUP(Tableau__3_Déplacements_2[[#This Row],[Id_Personne]],[1]!Tableau__2_Personnes_1[[Id_Personne]:[Age]],2)</f>
        <v>2</v>
      </c>
      <c r="F10732">
        <f>VLOOKUP(Tableau__3_Déplacements_2[[#This Row],[Id_Personne]],[1]!Tableau__2_Personnes_1[[Id_Personne]:[Age]],4)</f>
        <v>19</v>
      </c>
      <c r="G10732" t="s">
        <v>0</v>
      </c>
      <c r="H10732" t="s">
        <v>7</v>
      </c>
      <c r="I10732" t="s">
        <v>2389</v>
      </c>
      <c r="J10732">
        <v>1</v>
      </c>
      <c r="K10732">
        <v>29</v>
      </c>
      <c r="M10732">
        <v>35</v>
      </c>
      <c r="O10732" t="str">
        <f>IF(Tableau__3_Déplacements_2[[#This Row],[Ori]]=Tableau__3_Déplacements_2[[#This Row],[Des]],"local","metro")</f>
        <v>metro</v>
      </c>
      <c r="P10732">
        <v>14</v>
      </c>
      <c r="Q10732">
        <v>17</v>
      </c>
      <c r="R10732">
        <v>0</v>
      </c>
      <c r="S10732">
        <v>17</v>
      </c>
      <c r="T10732">
        <v>50</v>
      </c>
      <c r="U10732" t="s">
        <v>30</v>
      </c>
      <c r="V10732">
        <v>8</v>
      </c>
      <c r="W10732">
        <v>300</v>
      </c>
      <c r="X10732">
        <v>3</v>
      </c>
      <c r="Y10732">
        <v>201.12186666666665</v>
      </c>
      <c r="Z10732" s="1">
        <v>0</v>
      </c>
      <c r="AA10732" s="1"/>
    </row>
    <row r="10733" spans="1:27" x14ac:dyDescent="0.35">
      <c r="A10733">
        <v>820</v>
      </c>
      <c r="B10733" t="e">
        <f>VLOOKUP(Tableau__3_Déplacements_2[[#This Row],[Id_Menage]],[2]Ménages!$A$2:$AD$1503,32)</f>
        <v>#REF!</v>
      </c>
      <c r="C10733" t="s">
        <v>65</v>
      </c>
      <c r="D10733" t="s">
        <v>2387</v>
      </c>
      <c r="E10733">
        <f>VLOOKUP(Tableau__3_Déplacements_2[[#This Row],[Id_Personne]],[1]!Tableau__2_Personnes_1[[Id_Personne]:[Age]],2)</f>
        <v>1</v>
      </c>
      <c r="F10733">
        <f>VLOOKUP(Tableau__3_Déplacements_2[[#This Row],[Id_Personne]],[1]!Tableau__2_Personnes_1[[Id_Personne]:[Age]],4)</f>
        <v>21</v>
      </c>
      <c r="G10733" t="s">
        <v>3</v>
      </c>
      <c r="H10733" t="s">
        <v>2</v>
      </c>
      <c r="I10733" t="s">
        <v>2388</v>
      </c>
      <c r="J10733">
        <v>1</v>
      </c>
      <c r="K10733">
        <v>36</v>
      </c>
      <c r="M10733">
        <v>29</v>
      </c>
      <c r="O10733" t="str">
        <f>IF(Tableau__3_Déplacements_2[[#This Row],[Ori]]=Tableau__3_Déplacements_2[[#This Row],[Des]],"local","metro")</f>
        <v>metro</v>
      </c>
      <c r="P10733">
        <v>15</v>
      </c>
      <c r="Q10733">
        <v>15</v>
      </c>
      <c r="R10733">
        <v>0</v>
      </c>
      <c r="S10733">
        <v>15</v>
      </c>
      <c r="T10733">
        <v>50</v>
      </c>
      <c r="U10733" t="s">
        <v>30</v>
      </c>
      <c r="V10733">
        <v>8</v>
      </c>
      <c r="W10733">
        <v>250</v>
      </c>
      <c r="X10733">
        <v>1</v>
      </c>
      <c r="Y10733">
        <v>201.12186666666665</v>
      </c>
      <c r="Z10733" s="1">
        <v>0</v>
      </c>
      <c r="AA10733" s="1"/>
    </row>
    <row r="10734" spans="1:27" x14ac:dyDescent="0.35">
      <c r="A10734">
        <v>820</v>
      </c>
      <c r="B10734" t="e">
        <f>VLOOKUP(Tableau__3_Déplacements_2[[#This Row],[Id_Menage]],[2]Ménages!$A$2:$AD$1503,32)</f>
        <v>#REF!</v>
      </c>
      <c r="C10734" t="s">
        <v>65</v>
      </c>
      <c r="D10734" t="s">
        <v>2387</v>
      </c>
      <c r="E10734">
        <f>VLOOKUP(Tableau__3_Déplacements_2[[#This Row],[Id_Personne]],[1]!Tableau__2_Personnes_1[[Id_Personne]:[Age]],2)</f>
        <v>1</v>
      </c>
      <c r="F10734">
        <f>VLOOKUP(Tableau__3_Déplacements_2[[#This Row],[Id_Personne]],[1]!Tableau__2_Personnes_1[[Id_Personne]:[Age]],4)</f>
        <v>21</v>
      </c>
      <c r="G10734" t="s">
        <v>0</v>
      </c>
      <c r="H10734" t="s">
        <v>7</v>
      </c>
      <c r="I10734" t="s">
        <v>2386</v>
      </c>
      <c r="J10734">
        <v>1</v>
      </c>
      <c r="K10734">
        <v>29</v>
      </c>
      <c r="M10734">
        <v>36</v>
      </c>
      <c r="O10734" t="str">
        <f>IF(Tableau__3_Déplacements_2[[#This Row],[Ori]]=Tableau__3_Déplacements_2[[#This Row],[Des]],"local","metro")</f>
        <v>metro</v>
      </c>
      <c r="P10734">
        <v>12</v>
      </c>
      <c r="Q10734">
        <v>13</v>
      </c>
      <c r="R10734">
        <v>0</v>
      </c>
      <c r="S10734">
        <v>13</v>
      </c>
      <c r="T10734">
        <v>40</v>
      </c>
      <c r="U10734" t="s">
        <v>30</v>
      </c>
      <c r="V10734">
        <v>8</v>
      </c>
      <c r="W10734">
        <v>250</v>
      </c>
      <c r="X10734">
        <v>1</v>
      </c>
      <c r="Y10734">
        <v>201.12186666666665</v>
      </c>
      <c r="Z10734" s="1">
        <v>0</v>
      </c>
      <c r="AA10734" s="1"/>
    </row>
    <row r="10735" spans="1:27" x14ac:dyDescent="0.35">
      <c r="A10735">
        <v>820</v>
      </c>
      <c r="B10735" t="e">
        <f>VLOOKUP(Tableau__3_Déplacements_2[[#This Row],[Id_Menage]],[2]Ménages!$A$2:$AD$1503,32)</f>
        <v>#REF!</v>
      </c>
      <c r="C10735" t="s">
        <v>61</v>
      </c>
      <c r="D10735" t="s">
        <v>2384</v>
      </c>
      <c r="E10735">
        <f>VLOOKUP(Tableau__3_Déplacements_2[[#This Row],[Id_Personne]],[1]!Tableau__2_Personnes_1[[Id_Personne]:[Age]],2)</f>
        <v>2</v>
      </c>
      <c r="F10735">
        <f>VLOOKUP(Tableau__3_Déplacements_2[[#This Row],[Id_Personne]],[1]!Tableau__2_Personnes_1[[Id_Personne]:[Age]],4)</f>
        <v>20</v>
      </c>
      <c r="G10735" t="s">
        <v>3</v>
      </c>
      <c r="H10735" t="s">
        <v>2</v>
      </c>
      <c r="I10735" t="s">
        <v>2385</v>
      </c>
      <c r="J10735">
        <v>1</v>
      </c>
      <c r="K10735">
        <v>36</v>
      </c>
      <c r="M10735">
        <v>29</v>
      </c>
      <c r="O10735" t="str">
        <f>IF(Tableau__3_Déplacements_2[[#This Row],[Ori]]=Tableau__3_Déplacements_2[[#This Row],[Des]],"local","metro")</f>
        <v>metro</v>
      </c>
      <c r="P10735">
        <v>15</v>
      </c>
      <c r="Q10735">
        <v>16</v>
      </c>
      <c r="R10735">
        <v>0</v>
      </c>
      <c r="S10735">
        <v>16</v>
      </c>
      <c r="T10735">
        <v>50</v>
      </c>
      <c r="U10735" t="s">
        <v>30</v>
      </c>
      <c r="V10735">
        <v>8</v>
      </c>
      <c r="W10735">
        <v>300</v>
      </c>
      <c r="X10735">
        <v>4</v>
      </c>
      <c r="Y10735">
        <v>201.12186666666665</v>
      </c>
      <c r="Z10735" s="1">
        <v>0</v>
      </c>
      <c r="AA10735" s="1"/>
    </row>
    <row r="10736" spans="1:27" x14ac:dyDescent="0.35">
      <c r="A10736">
        <v>820</v>
      </c>
      <c r="B10736" t="e">
        <f>VLOOKUP(Tableau__3_Déplacements_2[[#This Row],[Id_Menage]],[2]Ménages!$A$2:$AD$1503,32)</f>
        <v>#REF!</v>
      </c>
      <c r="C10736" t="s">
        <v>61</v>
      </c>
      <c r="D10736" t="s">
        <v>2384</v>
      </c>
      <c r="E10736">
        <f>VLOOKUP(Tableau__3_Déplacements_2[[#This Row],[Id_Personne]],[1]!Tableau__2_Personnes_1[[Id_Personne]:[Age]],2)</f>
        <v>2</v>
      </c>
      <c r="F10736">
        <f>VLOOKUP(Tableau__3_Déplacements_2[[#This Row],[Id_Personne]],[1]!Tableau__2_Personnes_1[[Id_Personne]:[Age]],4)</f>
        <v>20</v>
      </c>
      <c r="G10736" t="s">
        <v>0</v>
      </c>
      <c r="H10736" t="s">
        <v>7</v>
      </c>
      <c r="I10736" t="s">
        <v>2383</v>
      </c>
      <c r="J10736">
        <v>1</v>
      </c>
      <c r="K10736">
        <v>29</v>
      </c>
      <c r="M10736">
        <v>36</v>
      </c>
      <c r="O10736" t="str">
        <f>IF(Tableau__3_Déplacements_2[[#This Row],[Ori]]=Tableau__3_Déplacements_2[[#This Row],[Des]],"local","metro")</f>
        <v>metro</v>
      </c>
      <c r="P10736">
        <v>12</v>
      </c>
      <c r="Q10736">
        <v>13</v>
      </c>
      <c r="R10736">
        <v>0</v>
      </c>
      <c r="S10736">
        <v>13</v>
      </c>
      <c r="T10736">
        <v>40</v>
      </c>
      <c r="U10736" t="s">
        <v>30</v>
      </c>
      <c r="V10736">
        <v>8</v>
      </c>
      <c r="W10736">
        <v>300</v>
      </c>
      <c r="X10736">
        <v>4</v>
      </c>
      <c r="Y10736">
        <v>201.12186666666665</v>
      </c>
      <c r="Z10736" s="1">
        <v>0</v>
      </c>
      <c r="AA10736" s="1"/>
    </row>
    <row r="10737" spans="1:27" x14ac:dyDescent="0.35">
      <c r="A10737">
        <v>821</v>
      </c>
      <c r="B10737" t="e">
        <f>VLOOKUP(Tableau__3_Déplacements_2[[#This Row],[Id_Menage]],[2]Ménages!$A$2:$AD$1503,32)</f>
        <v>#REF!</v>
      </c>
      <c r="C10737" t="s">
        <v>16</v>
      </c>
      <c r="D10737" t="s">
        <v>2380</v>
      </c>
      <c r="E10737">
        <f>VLOOKUP(Tableau__3_Déplacements_2[[#This Row],[Id_Personne]],[1]!Tableau__2_Personnes_1[[Id_Personne]:[Age]],2)</f>
        <v>1</v>
      </c>
      <c r="F10737">
        <f>VLOOKUP(Tableau__3_Déplacements_2[[#This Row],[Id_Personne]],[1]!Tableau__2_Personnes_1[[Id_Personne]:[Age]],4)</f>
        <v>22</v>
      </c>
      <c r="G10737" t="s">
        <v>0</v>
      </c>
      <c r="H10737" t="s">
        <v>7</v>
      </c>
      <c r="I10737" t="s">
        <v>2382</v>
      </c>
      <c r="J10737">
        <v>1</v>
      </c>
      <c r="K10737">
        <v>29</v>
      </c>
      <c r="M10737">
        <v>29</v>
      </c>
      <c r="O10737" t="str">
        <f>IF(Tableau__3_Déplacements_2[[#This Row],[Ori]]=Tableau__3_Déplacements_2[[#This Row],[Des]],"local","metro")</f>
        <v>local</v>
      </c>
      <c r="P10737">
        <v>1</v>
      </c>
      <c r="Q10737">
        <v>10</v>
      </c>
      <c r="R10737">
        <v>0</v>
      </c>
      <c r="S10737">
        <v>10</v>
      </c>
      <c r="T10737">
        <v>10</v>
      </c>
      <c r="U10737" t="s">
        <v>0</v>
      </c>
      <c r="V10737">
        <v>1</v>
      </c>
      <c r="W10737">
        <v>0</v>
      </c>
      <c r="X10737">
        <v>3</v>
      </c>
      <c r="Y10737">
        <v>201.12186666666665</v>
      </c>
      <c r="Z10737" s="1">
        <v>0</v>
      </c>
      <c r="AA10737" s="1"/>
    </row>
    <row r="10738" spans="1:27" x14ac:dyDescent="0.35">
      <c r="A10738">
        <v>821</v>
      </c>
      <c r="B10738" t="e">
        <f>VLOOKUP(Tableau__3_Déplacements_2[[#This Row],[Id_Menage]],[2]Ménages!$A$2:$AD$1503,32)</f>
        <v>#REF!</v>
      </c>
      <c r="C10738" t="s">
        <v>16</v>
      </c>
      <c r="D10738" t="s">
        <v>2380</v>
      </c>
      <c r="E10738">
        <f>VLOOKUP(Tableau__3_Déplacements_2[[#This Row],[Id_Personne]],[1]!Tableau__2_Personnes_1[[Id_Personne]:[Age]],2)</f>
        <v>1</v>
      </c>
      <c r="F10738">
        <f>VLOOKUP(Tableau__3_Déplacements_2[[#This Row],[Id_Personne]],[1]!Tableau__2_Personnes_1[[Id_Personne]:[Age]],4)</f>
        <v>22</v>
      </c>
      <c r="G10738" t="s">
        <v>3</v>
      </c>
      <c r="H10738" t="s">
        <v>2</v>
      </c>
      <c r="I10738" t="s">
        <v>2381</v>
      </c>
      <c r="J10738">
        <v>1</v>
      </c>
      <c r="K10738">
        <v>29</v>
      </c>
      <c r="M10738">
        <v>28</v>
      </c>
      <c r="O10738" t="str">
        <f>IF(Tableau__3_Déplacements_2[[#This Row],[Ori]]=Tableau__3_Déplacements_2[[#This Row],[Des]],"local","metro")</f>
        <v>metro</v>
      </c>
      <c r="P10738">
        <v>5</v>
      </c>
      <c r="Q10738">
        <v>10</v>
      </c>
      <c r="R10738">
        <v>20</v>
      </c>
      <c r="S10738">
        <v>10</v>
      </c>
      <c r="T10738">
        <v>30</v>
      </c>
      <c r="U10738" t="s">
        <v>102</v>
      </c>
      <c r="V10738">
        <v>10</v>
      </c>
      <c r="W10738">
        <v>100</v>
      </c>
      <c r="X10738">
        <v>2</v>
      </c>
      <c r="Y10738">
        <v>201.12186666666665</v>
      </c>
      <c r="Z10738" s="1">
        <v>-1</v>
      </c>
      <c r="AA10738" s="1"/>
    </row>
    <row r="10739" spans="1:27" x14ac:dyDescent="0.35">
      <c r="A10739">
        <v>821</v>
      </c>
      <c r="B10739" t="e">
        <f>VLOOKUP(Tableau__3_Déplacements_2[[#This Row],[Id_Menage]],[2]Ménages!$A$2:$AD$1503,32)</f>
        <v>#REF!</v>
      </c>
      <c r="C10739" t="s">
        <v>16</v>
      </c>
      <c r="D10739" t="s">
        <v>2380</v>
      </c>
      <c r="E10739">
        <f>VLOOKUP(Tableau__3_Déplacements_2[[#This Row],[Id_Personne]],[1]!Tableau__2_Personnes_1[[Id_Personne]:[Age]],2)</f>
        <v>1</v>
      </c>
      <c r="F10739">
        <f>VLOOKUP(Tableau__3_Déplacements_2[[#This Row],[Id_Personne]],[1]!Tableau__2_Personnes_1[[Id_Personne]:[Age]],4)</f>
        <v>22</v>
      </c>
      <c r="G10739" t="s">
        <v>13</v>
      </c>
      <c r="H10739" t="s">
        <v>22</v>
      </c>
      <c r="I10739" t="s">
        <v>2379</v>
      </c>
      <c r="J10739">
        <v>1</v>
      </c>
      <c r="K10739">
        <v>28</v>
      </c>
      <c r="M10739">
        <v>29</v>
      </c>
      <c r="O10739" t="str">
        <f>IF(Tableau__3_Déplacements_2[[#This Row],[Ori]]=Tableau__3_Déplacements_2[[#This Row],[Des]],"local","metro")</f>
        <v>metro</v>
      </c>
      <c r="P10739">
        <v>15</v>
      </c>
      <c r="Q10739">
        <v>17</v>
      </c>
      <c r="R10739">
        <v>15</v>
      </c>
      <c r="S10739">
        <v>17</v>
      </c>
      <c r="T10739">
        <v>40</v>
      </c>
      <c r="U10739" t="s">
        <v>8</v>
      </c>
      <c r="V10739">
        <v>5</v>
      </c>
      <c r="W10739">
        <v>150</v>
      </c>
      <c r="X10739">
        <v>5</v>
      </c>
      <c r="Y10739">
        <v>201.12186666666665</v>
      </c>
      <c r="Z10739" s="1">
        <v>-1</v>
      </c>
      <c r="AA10739" s="1"/>
    </row>
    <row r="10740" spans="1:27" x14ac:dyDescent="0.35">
      <c r="A10740">
        <v>821</v>
      </c>
      <c r="B10740" t="e">
        <f>VLOOKUP(Tableau__3_Déplacements_2[[#This Row],[Id_Menage]],[2]Ménages!$A$2:$AD$1503,32)</f>
        <v>#REF!</v>
      </c>
      <c r="C10740" t="s">
        <v>11</v>
      </c>
      <c r="D10740" t="s">
        <v>2376</v>
      </c>
      <c r="E10740">
        <f>VLOOKUP(Tableau__3_Déplacements_2[[#This Row],[Id_Personne]],[1]!Tableau__2_Personnes_1[[Id_Personne]:[Age]],2)</f>
        <v>1</v>
      </c>
      <c r="F10740">
        <f>VLOOKUP(Tableau__3_Déplacements_2[[#This Row],[Id_Personne]],[1]!Tableau__2_Personnes_1[[Id_Personne]:[Age]],4)</f>
        <v>17</v>
      </c>
      <c r="G10740" t="s">
        <v>0</v>
      </c>
      <c r="H10740" t="s">
        <v>7</v>
      </c>
      <c r="I10740" t="s">
        <v>2378</v>
      </c>
      <c r="J10740">
        <v>1</v>
      </c>
      <c r="K10740">
        <v>29</v>
      </c>
      <c r="M10740">
        <v>29</v>
      </c>
      <c r="O10740" t="str">
        <f>IF(Tableau__3_Déplacements_2[[#This Row],[Ori]]=Tableau__3_Déplacements_2[[#This Row],[Des]],"local","metro")</f>
        <v>local</v>
      </c>
      <c r="P10740">
        <v>1</v>
      </c>
      <c r="Q10740">
        <v>8</v>
      </c>
      <c r="R10740">
        <v>0</v>
      </c>
      <c r="S10740">
        <v>8</v>
      </c>
      <c r="T10740">
        <v>15</v>
      </c>
      <c r="U10740" t="s">
        <v>0</v>
      </c>
      <c r="V10740">
        <v>1</v>
      </c>
      <c r="W10740">
        <v>0</v>
      </c>
      <c r="X10740">
        <v>3</v>
      </c>
      <c r="Y10740">
        <v>201.12186666666665</v>
      </c>
      <c r="Z10740" s="1">
        <v>0</v>
      </c>
      <c r="AA10740" s="1"/>
    </row>
    <row r="10741" spans="1:27" x14ac:dyDescent="0.35">
      <c r="A10741">
        <v>821</v>
      </c>
      <c r="B10741" t="e">
        <f>VLOOKUP(Tableau__3_Déplacements_2[[#This Row],[Id_Menage]],[2]Ménages!$A$2:$AD$1503,32)</f>
        <v>#REF!</v>
      </c>
      <c r="C10741" t="s">
        <v>11</v>
      </c>
      <c r="D10741" t="s">
        <v>2376</v>
      </c>
      <c r="E10741">
        <f>VLOOKUP(Tableau__3_Déplacements_2[[#This Row],[Id_Personne]],[1]!Tableau__2_Personnes_1[[Id_Personne]:[Age]],2)</f>
        <v>1</v>
      </c>
      <c r="F10741">
        <f>VLOOKUP(Tableau__3_Déplacements_2[[#This Row],[Id_Personne]],[1]!Tableau__2_Personnes_1[[Id_Personne]:[Age]],4)</f>
        <v>17</v>
      </c>
      <c r="G10741" t="s">
        <v>3</v>
      </c>
      <c r="H10741" t="s">
        <v>2</v>
      </c>
      <c r="I10741" t="s">
        <v>2377</v>
      </c>
      <c r="J10741">
        <v>1</v>
      </c>
      <c r="K10741">
        <v>29</v>
      </c>
      <c r="M10741">
        <v>2</v>
      </c>
      <c r="O10741" t="str">
        <f>IF(Tableau__3_Déplacements_2[[#This Row],[Ori]]=Tableau__3_Déplacements_2[[#This Row],[Des]],"local","metro")</f>
        <v>metro</v>
      </c>
      <c r="P10741">
        <v>14</v>
      </c>
      <c r="Q10741">
        <v>8</v>
      </c>
      <c r="R10741">
        <v>20</v>
      </c>
      <c r="S10741">
        <v>8</v>
      </c>
      <c r="T10741">
        <v>40</v>
      </c>
      <c r="U10741" t="s">
        <v>8</v>
      </c>
      <c r="V10741">
        <v>5</v>
      </c>
      <c r="W10741">
        <v>200</v>
      </c>
      <c r="X10741">
        <v>3</v>
      </c>
      <c r="Y10741">
        <v>201.12186666666665</v>
      </c>
      <c r="Z10741" s="1">
        <v>-1</v>
      </c>
      <c r="AA10741" s="1"/>
    </row>
    <row r="10742" spans="1:27" x14ac:dyDescent="0.35">
      <c r="A10742">
        <v>821</v>
      </c>
      <c r="B10742" t="e">
        <f>VLOOKUP(Tableau__3_Déplacements_2[[#This Row],[Id_Menage]],[2]Ménages!$A$2:$AD$1503,32)</f>
        <v>#REF!</v>
      </c>
      <c r="C10742" t="s">
        <v>11</v>
      </c>
      <c r="D10742" t="s">
        <v>2376</v>
      </c>
      <c r="E10742">
        <f>VLOOKUP(Tableau__3_Déplacements_2[[#This Row],[Id_Personne]],[1]!Tableau__2_Personnes_1[[Id_Personne]:[Age]],2)</f>
        <v>1</v>
      </c>
      <c r="F10742">
        <f>VLOOKUP(Tableau__3_Déplacements_2[[#This Row],[Id_Personne]],[1]!Tableau__2_Personnes_1[[Id_Personne]:[Age]],4)</f>
        <v>17</v>
      </c>
      <c r="G10742" t="s">
        <v>13</v>
      </c>
      <c r="H10742" t="s">
        <v>22</v>
      </c>
      <c r="I10742" t="s">
        <v>2375</v>
      </c>
      <c r="J10742">
        <v>1</v>
      </c>
      <c r="K10742">
        <v>2</v>
      </c>
      <c r="M10742">
        <v>29</v>
      </c>
      <c r="O10742" t="str">
        <f>IF(Tableau__3_Déplacements_2[[#This Row],[Ori]]=Tableau__3_Déplacements_2[[#This Row],[Des]],"local","metro")</f>
        <v>metro</v>
      </c>
      <c r="P10742">
        <v>15</v>
      </c>
      <c r="Q10742">
        <v>17</v>
      </c>
      <c r="R10742">
        <v>0</v>
      </c>
      <c r="S10742">
        <v>17</v>
      </c>
      <c r="T10742">
        <v>15</v>
      </c>
      <c r="U10742" t="s">
        <v>8</v>
      </c>
      <c r="V10742">
        <v>5</v>
      </c>
      <c r="W10742">
        <v>150</v>
      </c>
      <c r="X10742">
        <v>3</v>
      </c>
      <c r="Y10742">
        <v>201.12186666666665</v>
      </c>
      <c r="Z10742" s="1">
        <v>0</v>
      </c>
      <c r="AA10742" s="1"/>
    </row>
    <row r="10743" spans="1:27" x14ac:dyDescent="0.35">
      <c r="A10743">
        <v>821</v>
      </c>
      <c r="B10743" t="e">
        <f>VLOOKUP(Tableau__3_Déplacements_2[[#This Row],[Id_Menage]],[2]Ménages!$A$2:$AD$1503,32)</f>
        <v>#REF!</v>
      </c>
      <c r="C10743" t="s">
        <v>5</v>
      </c>
      <c r="D10743" t="s">
        <v>2372</v>
      </c>
      <c r="E10743">
        <f>VLOOKUP(Tableau__3_Déplacements_2[[#This Row],[Id_Personne]],[1]!Tableau__2_Personnes_1[[Id_Personne]:[Age]],2)</f>
        <v>2</v>
      </c>
      <c r="F10743">
        <f>VLOOKUP(Tableau__3_Déplacements_2[[#This Row],[Id_Personne]],[1]!Tableau__2_Personnes_1[[Id_Personne]:[Age]],4)</f>
        <v>30</v>
      </c>
      <c r="G10743" t="s">
        <v>0</v>
      </c>
      <c r="H10743" t="s">
        <v>7</v>
      </c>
      <c r="I10743" t="s">
        <v>2374</v>
      </c>
      <c r="J10743">
        <v>1</v>
      </c>
      <c r="K10743">
        <v>29</v>
      </c>
      <c r="M10743">
        <v>29</v>
      </c>
      <c r="O10743" t="str">
        <f>IF(Tableau__3_Déplacements_2[[#This Row],[Ori]]=Tableau__3_Déplacements_2[[#This Row],[Des]],"local","metro")</f>
        <v>local</v>
      </c>
      <c r="P10743">
        <v>1</v>
      </c>
      <c r="Q10743">
        <v>7</v>
      </c>
      <c r="R10743">
        <v>0</v>
      </c>
      <c r="S10743">
        <v>7</v>
      </c>
      <c r="T10743">
        <v>30</v>
      </c>
      <c r="U10743" t="s">
        <v>0</v>
      </c>
      <c r="V10743">
        <v>1</v>
      </c>
      <c r="W10743">
        <v>0</v>
      </c>
      <c r="X10743">
        <v>5</v>
      </c>
      <c r="Y10743">
        <v>201.12186666666665</v>
      </c>
      <c r="Z10743" s="1">
        <v>0</v>
      </c>
      <c r="AA10743" s="1"/>
    </row>
    <row r="10744" spans="1:27" x14ac:dyDescent="0.35">
      <c r="A10744">
        <v>821</v>
      </c>
      <c r="B10744" t="e">
        <f>VLOOKUP(Tableau__3_Déplacements_2[[#This Row],[Id_Menage]],[2]Ménages!$A$2:$AD$1503,32)</f>
        <v>#REF!</v>
      </c>
      <c r="C10744" t="s">
        <v>5</v>
      </c>
      <c r="D10744" t="s">
        <v>2372</v>
      </c>
      <c r="E10744">
        <f>VLOOKUP(Tableau__3_Déplacements_2[[#This Row],[Id_Personne]],[1]!Tableau__2_Personnes_1[[Id_Personne]:[Age]],2)</f>
        <v>2</v>
      </c>
      <c r="F10744">
        <f>VLOOKUP(Tableau__3_Déplacements_2[[#This Row],[Id_Personne]],[1]!Tableau__2_Personnes_1[[Id_Personne]:[Age]],4)</f>
        <v>30</v>
      </c>
      <c r="G10744" t="s">
        <v>3</v>
      </c>
      <c r="H10744" t="s">
        <v>2</v>
      </c>
      <c r="I10744" t="s">
        <v>2373</v>
      </c>
      <c r="J10744">
        <v>1</v>
      </c>
      <c r="K10744">
        <v>29</v>
      </c>
      <c r="M10744">
        <v>28</v>
      </c>
      <c r="O10744" t="str">
        <f>IF(Tableau__3_Déplacements_2[[#This Row],[Ori]]=Tableau__3_Déplacements_2[[#This Row],[Des]],"local","metro")</f>
        <v>metro</v>
      </c>
      <c r="P10744">
        <v>4</v>
      </c>
      <c r="Q10744">
        <v>7</v>
      </c>
      <c r="R10744">
        <v>40</v>
      </c>
      <c r="S10744">
        <v>8</v>
      </c>
      <c r="T10744">
        <v>10</v>
      </c>
      <c r="U10744" t="s">
        <v>102</v>
      </c>
      <c r="V10744">
        <v>10</v>
      </c>
      <c r="W10744">
        <v>100</v>
      </c>
      <c r="X10744">
        <v>5</v>
      </c>
      <c r="Y10744">
        <v>201.12186666666665</v>
      </c>
      <c r="Z10744" s="1">
        <v>-1</v>
      </c>
      <c r="AA10744" s="1"/>
    </row>
    <row r="10745" spans="1:27" x14ac:dyDescent="0.35">
      <c r="A10745">
        <v>821</v>
      </c>
      <c r="B10745" t="e">
        <f>VLOOKUP(Tableau__3_Déplacements_2[[#This Row],[Id_Menage]],[2]Ménages!$A$2:$AD$1503,32)</f>
        <v>#REF!</v>
      </c>
      <c r="C10745" t="s">
        <v>5</v>
      </c>
      <c r="D10745" t="s">
        <v>2372</v>
      </c>
      <c r="E10745">
        <f>VLOOKUP(Tableau__3_Déplacements_2[[#This Row],[Id_Personne]],[1]!Tableau__2_Personnes_1[[Id_Personne]:[Age]],2)</f>
        <v>2</v>
      </c>
      <c r="F10745">
        <f>VLOOKUP(Tableau__3_Déplacements_2[[#This Row],[Id_Personne]],[1]!Tableau__2_Personnes_1[[Id_Personne]:[Age]],4)</f>
        <v>30</v>
      </c>
      <c r="G10745" t="s">
        <v>13</v>
      </c>
      <c r="H10745" t="s">
        <v>22</v>
      </c>
      <c r="I10745" t="s">
        <v>2371</v>
      </c>
      <c r="J10745">
        <v>1</v>
      </c>
      <c r="K10745">
        <v>28</v>
      </c>
      <c r="M10745">
        <v>29</v>
      </c>
      <c r="O10745" t="str">
        <f>IF(Tableau__3_Déplacements_2[[#This Row],[Ori]]=Tableau__3_Déplacements_2[[#This Row],[Des]],"local","metro")</f>
        <v>metro</v>
      </c>
      <c r="P10745">
        <v>15</v>
      </c>
      <c r="Q10745">
        <v>17</v>
      </c>
      <c r="R10745">
        <v>15</v>
      </c>
      <c r="S10745">
        <v>17</v>
      </c>
      <c r="T10745">
        <v>40</v>
      </c>
      <c r="U10745" t="s">
        <v>8</v>
      </c>
      <c r="V10745">
        <v>5</v>
      </c>
      <c r="W10745">
        <v>150</v>
      </c>
      <c r="X10745">
        <v>5</v>
      </c>
      <c r="Y10745">
        <v>201.12186666666665</v>
      </c>
      <c r="Z10745" s="1">
        <v>-1</v>
      </c>
      <c r="AA10745" s="1"/>
    </row>
    <row r="10746" spans="1:27" x14ac:dyDescent="0.35">
      <c r="A10746">
        <v>821</v>
      </c>
      <c r="B10746" t="e">
        <f>VLOOKUP(Tableau__3_Déplacements_2[[#This Row],[Id_Menage]],[2]Ménages!$A$2:$AD$1503,32)</f>
        <v>#REF!</v>
      </c>
      <c r="C10746" t="s">
        <v>65</v>
      </c>
      <c r="D10746" t="s">
        <v>2367</v>
      </c>
      <c r="E10746">
        <f>VLOOKUP(Tableau__3_Déplacements_2[[#This Row],[Id_Personne]],[1]!Tableau__2_Personnes_1[[Id_Personne]:[Age]],2)</f>
        <v>1</v>
      </c>
      <c r="F10746">
        <f>VLOOKUP(Tableau__3_Déplacements_2[[#This Row],[Id_Personne]],[1]!Tableau__2_Personnes_1[[Id_Personne]:[Age]],4)</f>
        <v>45</v>
      </c>
      <c r="G10746" t="s">
        <v>0</v>
      </c>
      <c r="H10746" t="s">
        <v>7</v>
      </c>
      <c r="I10746" t="s">
        <v>2370</v>
      </c>
      <c r="J10746">
        <v>1</v>
      </c>
      <c r="K10746">
        <v>29</v>
      </c>
      <c r="M10746">
        <v>29</v>
      </c>
      <c r="O10746" t="str">
        <f>IF(Tableau__3_Déplacements_2[[#This Row],[Ori]]=Tableau__3_Déplacements_2[[#This Row],[Des]],"local","metro")</f>
        <v>local</v>
      </c>
      <c r="P10746">
        <v>1</v>
      </c>
      <c r="Q10746">
        <v>7</v>
      </c>
      <c r="R10746">
        <v>0</v>
      </c>
      <c r="S10746">
        <v>7</v>
      </c>
      <c r="T10746">
        <v>10</v>
      </c>
      <c r="U10746" t="s">
        <v>0</v>
      </c>
      <c r="V10746">
        <v>1</v>
      </c>
      <c r="W10746">
        <v>0</v>
      </c>
      <c r="X10746">
        <v>5</v>
      </c>
      <c r="Y10746">
        <v>201.12186666666665</v>
      </c>
      <c r="Z10746" s="1">
        <v>0</v>
      </c>
      <c r="AA10746" s="1"/>
    </row>
    <row r="10747" spans="1:27" x14ac:dyDescent="0.35">
      <c r="A10747">
        <v>821</v>
      </c>
      <c r="B10747" t="e">
        <f>VLOOKUP(Tableau__3_Déplacements_2[[#This Row],[Id_Menage]],[2]Ménages!$A$2:$AD$1503,32)</f>
        <v>#REF!</v>
      </c>
      <c r="C10747" t="s">
        <v>65</v>
      </c>
      <c r="D10747" t="s">
        <v>2367</v>
      </c>
      <c r="E10747">
        <f>VLOOKUP(Tableau__3_Déplacements_2[[#This Row],[Id_Personne]],[1]!Tableau__2_Personnes_1[[Id_Personne]:[Age]],2)</f>
        <v>1</v>
      </c>
      <c r="F10747">
        <f>VLOOKUP(Tableau__3_Déplacements_2[[#This Row],[Id_Personne]],[1]!Tableau__2_Personnes_1[[Id_Personne]:[Age]],4)</f>
        <v>45</v>
      </c>
      <c r="G10747" t="s">
        <v>3</v>
      </c>
      <c r="H10747" t="s">
        <v>2</v>
      </c>
      <c r="I10747" t="s">
        <v>2369</v>
      </c>
      <c r="J10747">
        <v>1</v>
      </c>
      <c r="K10747">
        <v>29</v>
      </c>
      <c r="M10747">
        <v>28</v>
      </c>
      <c r="O10747" t="str">
        <f>IF(Tableau__3_Déplacements_2[[#This Row],[Ori]]=Tableau__3_Déplacements_2[[#This Row],[Des]],"local","metro")</f>
        <v>metro</v>
      </c>
      <c r="P10747">
        <v>3</v>
      </c>
      <c r="Q10747">
        <v>7</v>
      </c>
      <c r="R10747">
        <v>15</v>
      </c>
      <c r="S10747">
        <v>7</v>
      </c>
      <c r="T10747">
        <v>40</v>
      </c>
      <c r="U10747" t="s">
        <v>8</v>
      </c>
      <c r="V10747">
        <v>5</v>
      </c>
      <c r="W10747">
        <v>100</v>
      </c>
      <c r="X10747">
        <v>5</v>
      </c>
      <c r="Y10747">
        <v>201.12186666666665</v>
      </c>
      <c r="Z10747" s="1">
        <v>-1</v>
      </c>
      <c r="AA10747" s="1"/>
    </row>
    <row r="10748" spans="1:27" x14ac:dyDescent="0.35">
      <c r="A10748">
        <v>821</v>
      </c>
      <c r="B10748" t="e">
        <f>VLOOKUP(Tableau__3_Déplacements_2[[#This Row],[Id_Menage]],[2]Ménages!$A$2:$AD$1503,32)</f>
        <v>#REF!</v>
      </c>
      <c r="C10748" t="s">
        <v>65</v>
      </c>
      <c r="D10748" t="s">
        <v>2367</v>
      </c>
      <c r="E10748">
        <f>VLOOKUP(Tableau__3_Déplacements_2[[#This Row],[Id_Personne]],[1]!Tableau__2_Personnes_1[[Id_Personne]:[Age]],2)</f>
        <v>1</v>
      </c>
      <c r="F10748">
        <f>VLOOKUP(Tableau__3_Déplacements_2[[#This Row],[Id_Personne]],[1]!Tableau__2_Personnes_1[[Id_Personne]:[Age]],4)</f>
        <v>45</v>
      </c>
      <c r="G10748" t="s">
        <v>13</v>
      </c>
      <c r="H10748" t="s">
        <v>22</v>
      </c>
      <c r="I10748" t="s">
        <v>2368</v>
      </c>
      <c r="J10748">
        <v>1</v>
      </c>
      <c r="K10748">
        <v>28</v>
      </c>
      <c r="M10748">
        <v>22</v>
      </c>
      <c r="O10748" t="str">
        <f>IF(Tableau__3_Déplacements_2[[#This Row],[Ori]]=Tableau__3_Déplacements_2[[#This Row],[Des]],"local","metro")</f>
        <v>metro</v>
      </c>
      <c r="P10748">
        <v>6</v>
      </c>
      <c r="Q10748">
        <v>8</v>
      </c>
      <c r="R10748">
        <v>30</v>
      </c>
      <c r="S10748">
        <v>9</v>
      </c>
      <c r="T10748">
        <v>10</v>
      </c>
      <c r="U10748" t="s">
        <v>169</v>
      </c>
      <c r="V10748">
        <v>7</v>
      </c>
      <c r="W10748">
        <v>1000</v>
      </c>
      <c r="X10748">
        <v>5</v>
      </c>
      <c r="Y10748">
        <v>201.12186666666665</v>
      </c>
      <c r="Z10748" s="1">
        <v>-1</v>
      </c>
      <c r="AA10748" s="1"/>
    </row>
    <row r="10749" spans="1:27" x14ac:dyDescent="0.35">
      <c r="A10749">
        <v>821</v>
      </c>
      <c r="B10749" t="e">
        <f>VLOOKUP(Tableau__3_Déplacements_2[[#This Row],[Id_Menage]],[2]Ménages!$A$2:$AD$1503,32)</f>
        <v>#REF!</v>
      </c>
      <c r="C10749" t="s">
        <v>65</v>
      </c>
      <c r="D10749" t="s">
        <v>2367</v>
      </c>
      <c r="E10749">
        <f>VLOOKUP(Tableau__3_Déplacements_2[[#This Row],[Id_Personne]],[1]!Tableau__2_Personnes_1[[Id_Personne]:[Age]],2)</f>
        <v>1</v>
      </c>
      <c r="F10749">
        <f>VLOOKUP(Tableau__3_Déplacements_2[[#This Row],[Id_Personne]],[1]!Tableau__2_Personnes_1[[Id_Personne]:[Age]],4)</f>
        <v>45</v>
      </c>
      <c r="G10749" t="s">
        <v>27</v>
      </c>
      <c r="H10749" t="s">
        <v>26</v>
      </c>
      <c r="I10749" t="s">
        <v>2366</v>
      </c>
      <c r="J10749">
        <v>1</v>
      </c>
      <c r="K10749">
        <v>22</v>
      </c>
      <c r="M10749">
        <v>29</v>
      </c>
      <c r="O10749" t="str">
        <f>IF(Tableau__3_Déplacements_2[[#This Row],[Ori]]=Tableau__3_Déplacements_2[[#This Row],[Des]],"local","metro")</f>
        <v>metro</v>
      </c>
      <c r="P10749">
        <v>15</v>
      </c>
      <c r="Q10749">
        <v>18</v>
      </c>
      <c r="R10749">
        <v>0</v>
      </c>
      <c r="S10749">
        <v>20</v>
      </c>
      <c r="T10749">
        <v>0</v>
      </c>
      <c r="U10749" t="s">
        <v>8</v>
      </c>
      <c r="V10749">
        <v>5</v>
      </c>
      <c r="W10749">
        <v>300</v>
      </c>
      <c r="X10749">
        <v>5</v>
      </c>
      <c r="Y10749">
        <v>201.12186666666665</v>
      </c>
      <c r="Z10749" s="1">
        <v>0</v>
      </c>
      <c r="AA10749" s="1"/>
    </row>
    <row r="10750" spans="1:27" x14ac:dyDescent="0.35">
      <c r="A10750">
        <v>822</v>
      </c>
      <c r="B10750" t="e">
        <f>VLOOKUP(Tableau__3_Déplacements_2[[#This Row],[Id_Menage]],[2]Ménages!$A$2:$AD$1503,32)</f>
        <v>#REF!</v>
      </c>
      <c r="C10750" t="s">
        <v>16</v>
      </c>
      <c r="D10750" t="s">
        <v>2363</v>
      </c>
      <c r="E10750">
        <f>VLOOKUP(Tableau__3_Déplacements_2[[#This Row],[Id_Personne]],[1]!Tableau__2_Personnes_1[[Id_Personne]:[Age]],2)</f>
        <v>2</v>
      </c>
      <c r="F10750">
        <f>VLOOKUP(Tableau__3_Déplacements_2[[#This Row],[Id_Personne]],[1]!Tableau__2_Personnes_1[[Id_Personne]:[Age]],4)</f>
        <v>23</v>
      </c>
      <c r="G10750" t="s">
        <v>13</v>
      </c>
      <c r="H10750" t="s">
        <v>22</v>
      </c>
      <c r="I10750" t="s">
        <v>2365</v>
      </c>
      <c r="J10750">
        <v>1</v>
      </c>
      <c r="K10750">
        <v>31</v>
      </c>
      <c r="M10750">
        <v>29</v>
      </c>
      <c r="O10750" t="str">
        <f>IF(Tableau__3_Déplacements_2[[#This Row],[Ori]]=Tableau__3_Déplacements_2[[#This Row],[Des]],"local","metro")</f>
        <v>metro</v>
      </c>
      <c r="P10750">
        <v>15</v>
      </c>
      <c r="Q10750">
        <v>10</v>
      </c>
      <c r="R10750">
        <v>30</v>
      </c>
      <c r="S10750">
        <v>12</v>
      </c>
      <c r="T10750">
        <v>0</v>
      </c>
      <c r="U10750" t="s">
        <v>8</v>
      </c>
      <c r="V10750">
        <v>5</v>
      </c>
      <c r="W10750">
        <v>200</v>
      </c>
      <c r="X10750">
        <v>3</v>
      </c>
      <c r="Y10750">
        <v>201.12186666666665</v>
      </c>
      <c r="Z10750" s="1">
        <v>-1</v>
      </c>
      <c r="AA10750" s="1"/>
    </row>
    <row r="10751" spans="1:27" x14ac:dyDescent="0.35">
      <c r="A10751">
        <v>822</v>
      </c>
      <c r="B10751" t="e">
        <f>VLOOKUP(Tableau__3_Déplacements_2[[#This Row],[Id_Menage]],[2]Ménages!$A$2:$AD$1503,32)</f>
        <v>#REF!</v>
      </c>
      <c r="C10751" t="s">
        <v>16</v>
      </c>
      <c r="D10751" t="s">
        <v>2363</v>
      </c>
      <c r="E10751">
        <f>VLOOKUP(Tableau__3_Déplacements_2[[#This Row],[Id_Personne]],[1]!Tableau__2_Personnes_1[[Id_Personne]:[Age]],2)</f>
        <v>2</v>
      </c>
      <c r="F10751">
        <f>VLOOKUP(Tableau__3_Déplacements_2[[#This Row],[Id_Personne]],[1]!Tableau__2_Personnes_1[[Id_Personne]:[Age]],4)</f>
        <v>23</v>
      </c>
      <c r="G10751" t="s">
        <v>0</v>
      </c>
      <c r="H10751" t="s">
        <v>7</v>
      </c>
      <c r="I10751" t="s">
        <v>2364</v>
      </c>
      <c r="J10751">
        <v>1</v>
      </c>
      <c r="K10751">
        <v>29</v>
      </c>
      <c r="M10751">
        <v>29</v>
      </c>
      <c r="O10751" t="str">
        <f>IF(Tableau__3_Déplacements_2[[#This Row],[Ori]]=Tableau__3_Déplacements_2[[#This Row],[Des]],"local","metro")</f>
        <v>local</v>
      </c>
      <c r="P10751">
        <v>7</v>
      </c>
      <c r="Q10751">
        <v>8</v>
      </c>
      <c r="R10751">
        <v>0</v>
      </c>
      <c r="S10751">
        <v>8</v>
      </c>
      <c r="T10751">
        <v>19</v>
      </c>
      <c r="U10751" t="s">
        <v>0</v>
      </c>
      <c r="V10751">
        <v>1</v>
      </c>
      <c r="W10751">
        <v>0</v>
      </c>
      <c r="X10751">
        <v>3</v>
      </c>
      <c r="Y10751">
        <v>201.12186666666665</v>
      </c>
      <c r="Z10751" s="1">
        <v>0</v>
      </c>
      <c r="AA10751" s="1"/>
    </row>
    <row r="10752" spans="1:27" x14ac:dyDescent="0.35">
      <c r="A10752">
        <v>822</v>
      </c>
      <c r="B10752" t="e">
        <f>VLOOKUP(Tableau__3_Déplacements_2[[#This Row],[Id_Menage]],[2]Ménages!$A$2:$AD$1503,32)</f>
        <v>#REF!</v>
      </c>
      <c r="C10752" t="s">
        <v>16</v>
      </c>
      <c r="D10752" t="s">
        <v>2363</v>
      </c>
      <c r="E10752">
        <f>VLOOKUP(Tableau__3_Déplacements_2[[#This Row],[Id_Personne]],[1]!Tableau__2_Personnes_1[[Id_Personne]:[Age]],2)</f>
        <v>2</v>
      </c>
      <c r="F10752">
        <f>VLOOKUP(Tableau__3_Déplacements_2[[#This Row],[Id_Personne]],[1]!Tableau__2_Personnes_1[[Id_Personne]:[Age]],4)</f>
        <v>23</v>
      </c>
      <c r="G10752" t="s">
        <v>3</v>
      </c>
      <c r="H10752" t="s">
        <v>2</v>
      </c>
      <c r="I10752" t="s">
        <v>2362</v>
      </c>
      <c r="J10752">
        <v>1</v>
      </c>
      <c r="K10752">
        <v>29</v>
      </c>
      <c r="M10752">
        <v>31</v>
      </c>
      <c r="O10752" t="str">
        <f>IF(Tableau__3_Déplacements_2[[#This Row],[Ori]]=Tableau__3_Déplacements_2[[#This Row],[Des]],"local","metro")</f>
        <v>metro</v>
      </c>
      <c r="P10752">
        <v>14</v>
      </c>
      <c r="Q10752">
        <v>9</v>
      </c>
      <c r="R10752">
        <v>30</v>
      </c>
      <c r="S10752">
        <v>10</v>
      </c>
      <c r="T10752">
        <v>0</v>
      </c>
      <c r="U10752" t="s">
        <v>102</v>
      </c>
      <c r="V10752">
        <v>10</v>
      </c>
      <c r="W10752">
        <v>100</v>
      </c>
      <c r="X10752">
        <v>3</v>
      </c>
      <c r="Y10752">
        <v>201.12186666666665</v>
      </c>
      <c r="Z10752" s="1">
        <v>-1</v>
      </c>
      <c r="AA10752" s="1"/>
    </row>
    <row r="10753" spans="1:27" x14ac:dyDescent="0.35">
      <c r="A10753">
        <v>822</v>
      </c>
      <c r="B10753" t="e">
        <f>VLOOKUP(Tableau__3_Déplacements_2[[#This Row],[Id_Menage]],[2]Ménages!$A$2:$AD$1503,32)</f>
        <v>#REF!</v>
      </c>
      <c r="C10753" t="s">
        <v>11</v>
      </c>
      <c r="D10753" t="s">
        <v>2359</v>
      </c>
      <c r="E10753">
        <f>VLOOKUP(Tableau__3_Déplacements_2[[#This Row],[Id_Personne]],[1]!Tableau__2_Personnes_1[[Id_Personne]:[Age]],2)</f>
        <v>2</v>
      </c>
      <c r="F10753">
        <f>VLOOKUP(Tableau__3_Déplacements_2[[#This Row],[Id_Personne]],[1]!Tableau__2_Personnes_1[[Id_Personne]:[Age]],4)</f>
        <v>37</v>
      </c>
      <c r="G10753" t="s">
        <v>13</v>
      </c>
      <c r="H10753" t="s">
        <v>22</v>
      </c>
      <c r="I10753" t="s">
        <v>2361</v>
      </c>
      <c r="J10753">
        <v>1</v>
      </c>
      <c r="K10753">
        <v>29</v>
      </c>
      <c r="M10753">
        <v>29</v>
      </c>
      <c r="O10753" t="str">
        <f>IF(Tableau__3_Déplacements_2[[#This Row],[Ori]]=Tableau__3_Déplacements_2[[#This Row],[Des]],"local","metro")</f>
        <v>local</v>
      </c>
      <c r="P10753">
        <v>15</v>
      </c>
      <c r="Q10753">
        <v>17</v>
      </c>
      <c r="R10753">
        <v>0</v>
      </c>
      <c r="S10753">
        <v>17</v>
      </c>
      <c r="T10753">
        <v>30</v>
      </c>
      <c r="U10753" t="s">
        <v>102</v>
      </c>
      <c r="V10753">
        <v>10</v>
      </c>
      <c r="W10753">
        <v>100</v>
      </c>
      <c r="X10753">
        <v>5</v>
      </c>
      <c r="Y10753">
        <v>201.12186666666665</v>
      </c>
      <c r="Z10753" s="1">
        <v>0</v>
      </c>
      <c r="AA10753" s="1"/>
    </row>
    <row r="10754" spans="1:27" x14ac:dyDescent="0.35">
      <c r="A10754">
        <v>822</v>
      </c>
      <c r="B10754" t="e">
        <f>VLOOKUP(Tableau__3_Déplacements_2[[#This Row],[Id_Menage]],[2]Ménages!$A$2:$AD$1503,32)</f>
        <v>#REF!</v>
      </c>
      <c r="C10754" t="s">
        <v>11</v>
      </c>
      <c r="D10754" t="s">
        <v>2359</v>
      </c>
      <c r="E10754">
        <f>VLOOKUP(Tableau__3_Déplacements_2[[#This Row],[Id_Personne]],[1]!Tableau__2_Personnes_1[[Id_Personne]:[Age]],2)</f>
        <v>2</v>
      </c>
      <c r="F10754">
        <f>VLOOKUP(Tableau__3_Déplacements_2[[#This Row],[Id_Personne]],[1]!Tableau__2_Personnes_1[[Id_Personne]:[Age]],4)</f>
        <v>37</v>
      </c>
      <c r="G10754" t="s">
        <v>3</v>
      </c>
      <c r="H10754" t="s">
        <v>2</v>
      </c>
      <c r="I10754" t="s">
        <v>2360</v>
      </c>
      <c r="J10754">
        <v>1</v>
      </c>
      <c r="K10754">
        <v>29</v>
      </c>
      <c r="M10754">
        <v>29</v>
      </c>
      <c r="O10754" t="str">
        <f>IF(Tableau__3_Déplacements_2[[#This Row],[Ori]]=Tableau__3_Déplacements_2[[#This Row],[Des]],"local","metro")</f>
        <v>local</v>
      </c>
      <c r="P10754">
        <v>5</v>
      </c>
      <c r="Q10754">
        <v>9</v>
      </c>
      <c r="R10754">
        <v>0</v>
      </c>
      <c r="S10754">
        <v>9</v>
      </c>
      <c r="T10754">
        <v>30</v>
      </c>
      <c r="U10754" t="s">
        <v>102</v>
      </c>
      <c r="V10754">
        <v>10</v>
      </c>
      <c r="W10754">
        <v>100</v>
      </c>
      <c r="X10754">
        <v>5</v>
      </c>
      <c r="Y10754">
        <v>201.12186666666665</v>
      </c>
      <c r="Z10754" s="1">
        <v>0</v>
      </c>
      <c r="AA10754" s="1"/>
    </row>
    <row r="10755" spans="1:27" x14ac:dyDescent="0.35">
      <c r="A10755">
        <v>822</v>
      </c>
      <c r="B10755" t="e">
        <f>VLOOKUP(Tableau__3_Déplacements_2[[#This Row],[Id_Menage]],[2]Ménages!$A$2:$AD$1503,32)</f>
        <v>#REF!</v>
      </c>
      <c r="C10755" t="s">
        <v>11</v>
      </c>
      <c r="D10755" t="s">
        <v>2359</v>
      </c>
      <c r="E10755">
        <f>VLOOKUP(Tableau__3_Déplacements_2[[#This Row],[Id_Personne]],[1]!Tableau__2_Personnes_1[[Id_Personne]:[Age]],2)</f>
        <v>2</v>
      </c>
      <c r="F10755">
        <f>VLOOKUP(Tableau__3_Déplacements_2[[#This Row],[Id_Personne]],[1]!Tableau__2_Personnes_1[[Id_Personne]:[Age]],4)</f>
        <v>37</v>
      </c>
      <c r="G10755" t="s">
        <v>0</v>
      </c>
      <c r="H10755" t="s">
        <v>7</v>
      </c>
      <c r="I10755" t="s">
        <v>2358</v>
      </c>
      <c r="J10755">
        <v>1</v>
      </c>
      <c r="K10755">
        <v>29</v>
      </c>
      <c r="M10755">
        <v>29</v>
      </c>
      <c r="O10755" t="str">
        <f>IF(Tableau__3_Déplacements_2[[#This Row],[Ori]]=Tableau__3_Déplacements_2[[#This Row],[Des]],"local","metro")</f>
        <v>local</v>
      </c>
      <c r="P10755">
        <v>1</v>
      </c>
      <c r="Q10755">
        <v>7</v>
      </c>
      <c r="R10755">
        <v>0</v>
      </c>
      <c r="S10755">
        <v>7</v>
      </c>
      <c r="T10755">
        <v>10</v>
      </c>
      <c r="U10755" t="s">
        <v>0</v>
      </c>
      <c r="V10755">
        <v>1</v>
      </c>
      <c r="W10755">
        <v>0</v>
      </c>
      <c r="X10755">
        <v>5</v>
      </c>
      <c r="Y10755">
        <v>201.12186666666665</v>
      </c>
      <c r="Z10755" s="1">
        <v>0</v>
      </c>
      <c r="AA10755" s="1"/>
    </row>
    <row r="10756" spans="1:27" x14ac:dyDescent="0.35">
      <c r="A10756">
        <v>822</v>
      </c>
      <c r="B10756" t="e">
        <f>VLOOKUP(Tableau__3_Déplacements_2[[#This Row],[Id_Menage]],[2]Ménages!$A$2:$AD$1503,32)</f>
        <v>#REF!</v>
      </c>
      <c r="C10756" t="s">
        <v>5</v>
      </c>
      <c r="D10756" t="s">
        <v>2354</v>
      </c>
      <c r="E10756">
        <f>VLOOKUP(Tableau__3_Déplacements_2[[#This Row],[Id_Personne]],[1]!Tableau__2_Personnes_1[[Id_Personne]:[Age]],2)</f>
        <v>1</v>
      </c>
      <c r="F10756">
        <f>VLOOKUP(Tableau__3_Déplacements_2[[#This Row],[Id_Personne]],[1]!Tableau__2_Personnes_1[[Id_Personne]:[Age]],4)</f>
        <v>45</v>
      </c>
      <c r="G10756" t="s">
        <v>13</v>
      </c>
      <c r="H10756" t="s">
        <v>22</v>
      </c>
      <c r="I10756" t="s">
        <v>2357</v>
      </c>
      <c r="J10756">
        <v>1</v>
      </c>
      <c r="K10756">
        <v>83</v>
      </c>
      <c r="M10756">
        <v>29</v>
      </c>
      <c r="O10756" t="str">
        <f>IF(Tableau__3_Déplacements_2[[#This Row],[Ori]]=Tableau__3_Déplacements_2[[#This Row],[Des]],"local","metro")</f>
        <v>metro</v>
      </c>
      <c r="P10756">
        <v>1</v>
      </c>
      <c r="Q10756">
        <v>18</v>
      </c>
      <c r="R10756">
        <v>0</v>
      </c>
      <c r="S10756">
        <v>18</v>
      </c>
      <c r="T10756">
        <v>30</v>
      </c>
      <c r="U10756" t="s">
        <v>102</v>
      </c>
      <c r="V10756">
        <v>10</v>
      </c>
      <c r="W10756">
        <v>300</v>
      </c>
      <c r="X10756">
        <v>5</v>
      </c>
      <c r="Y10756">
        <v>201.12186666666665</v>
      </c>
      <c r="Z10756" s="1">
        <v>0</v>
      </c>
      <c r="AA10756" s="1"/>
    </row>
    <row r="10757" spans="1:27" x14ac:dyDescent="0.35">
      <c r="A10757">
        <v>822</v>
      </c>
      <c r="B10757" t="e">
        <f>VLOOKUP(Tableau__3_Déplacements_2[[#This Row],[Id_Menage]],[2]Ménages!$A$2:$AD$1503,32)</f>
        <v>#REF!</v>
      </c>
      <c r="C10757" t="s">
        <v>5</v>
      </c>
      <c r="D10757" t="s">
        <v>2354</v>
      </c>
      <c r="E10757">
        <f>VLOOKUP(Tableau__3_Déplacements_2[[#This Row],[Id_Personne]],[1]!Tableau__2_Personnes_1[[Id_Personne]:[Age]],2)</f>
        <v>1</v>
      </c>
      <c r="F10757">
        <f>VLOOKUP(Tableau__3_Déplacements_2[[#This Row],[Id_Personne]],[1]!Tableau__2_Personnes_1[[Id_Personne]:[Age]],4)</f>
        <v>45</v>
      </c>
      <c r="G10757" t="s">
        <v>3</v>
      </c>
      <c r="H10757" t="s">
        <v>2</v>
      </c>
      <c r="I10757" t="s">
        <v>2356</v>
      </c>
      <c r="J10757">
        <v>1</v>
      </c>
      <c r="K10757">
        <v>29</v>
      </c>
      <c r="M10757">
        <v>83</v>
      </c>
      <c r="O10757" t="str">
        <f>IF(Tableau__3_Déplacements_2[[#This Row],[Ori]]=Tableau__3_Déplacements_2[[#This Row],[Des]],"local","metro")</f>
        <v>metro</v>
      </c>
      <c r="P10757">
        <v>3</v>
      </c>
      <c r="Q10757">
        <v>7</v>
      </c>
      <c r="R10757">
        <v>0</v>
      </c>
      <c r="S10757">
        <v>7</v>
      </c>
      <c r="T10757">
        <v>20</v>
      </c>
      <c r="U10757" t="s">
        <v>102</v>
      </c>
      <c r="V10757">
        <v>10</v>
      </c>
      <c r="W10757">
        <v>150</v>
      </c>
      <c r="X10757">
        <v>5</v>
      </c>
      <c r="Y10757">
        <v>201.12186666666665</v>
      </c>
      <c r="Z10757" s="1">
        <v>0</v>
      </c>
      <c r="AA10757" s="1"/>
    </row>
    <row r="10758" spans="1:27" x14ac:dyDescent="0.35">
      <c r="A10758">
        <v>822</v>
      </c>
      <c r="B10758" t="e">
        <f>VLOOKUP(Tableau__3_Déplacements_2[[#This Row],[Id_Menage]],[2]Ménages!$A$2:$AD$1503,32)</f>
        <v>#REF!</v>
      </c>
      <c r="C10758" t="s">
        <v>5</v>
      </c>
      <c r="D10758" t="s">
        <v>2354</v>
      </c>
      <c r="E10758">
        <f>VLOOKUP(Tableau__3_Déplacements_2[[#This Row],[Id_Personne]],[1]!Tableau__2_Personnes_1[[Id_Personne]:[Age]],2)</f>
        <v>1</v>
      </c>
      <c r="F10758">
        <f>VLOOKUP(Tableau__3_Déplacements_2[[#This Row],[Id_Personne]],[1]!Tableau__2_Personnes_1[[Id_Personne]:[Age]],4)</f>
        <v>45</v>
      </c>
      <c r="G10758" t="s">
        <v>27</v>
      </c>
      <c r="H10758" t="s">
        <v>26</v>
      </c>
      <c r="I10758" t="s">
        <v>2355</v>
      </c>
      <c r="J10758">
        <v>1</v>
      </c>
      <c r="K10758">
        <v>29</v>
      </c>
      <c r="M10758">
        <v>29</v>
      </c>
      <c r="O10758" t="str">
        <f>IF(Tableau__3_Déplacements_2[[#This Row],[Ori]]=Tableau__3_Déplacements_2[[#This Row],[Des]],"local","metro")</f>
        <v>local</v>
      </c>
      <c r="P10758">
        <v>15</v>
      </c>
      <c r="Q10758">
        <v>19</v>
      </c>
      <c r="R10758">
        <v>0</v>
      </c>
      <c r="S10758">
        <v>19</v>
      </c>
      <c r="T10758">
        <v>15</v>
      </c>
      <c r="U10758" t="s">
        <v>0</v>
      </c>
      <c r="V10758">
        <v>1</v>
      </c>
      <c r="W10758">
        <v>0</v>
      </c>
      <c r="X10758">
        <v>5</v>
      </c>
      <c r="Y10758">
        <v>201.12186666666665</v>
      </c>
      <c r="Z10758" s="1">
        <v>0</v>
      </c>
      <c r="AA10758" s="1"/>
    </row>
    <row r="10759" spans="1:27" x14ac:dyDescent="0.35">
      <c r="A10759">
        <v>822</v>
      </c>
      <c r="B10759" t="e">
        <f>VLOOKUP(Tableau__3_Déplacements_2[[#This Row],[Id_Menage]],[2]Ménages!$A$2:$AD$1503,32)</f>
        <v>#REF!</v>
      </c>
      <c r="C10759" t="s">
        <v>5</v>
      </c>
      <c r="D10759" t="s">
        <v>2354</v>
      </c>
      <c r="E10759">
        <f>VLOOKUP(Tableau__3_Déplacements_2[[#This Row],[Id_Personne]],[1]!Tableau__2_Personnes_1[[Id_Personne]:[Age]],2)</f>
        <v>1</v>
      </c>
      <c r="F10759">
        <f>VLOOKUP(Tableau__3_Déplacements_2[[#This Row],[Id_Personne]],[1]!Tableau__2_Personnes_1[[Id_Personne]:[Age]],4)</f>
        <v>45</v>
      </c>
      <c r="G10759" t="s">
        <v>0</v>
      </c>
      <c r="H10759" t="s">
        <v>7</v>
      </c>
      <c r="I10759" t="s">
        <v>2353</v>
      </c>
      <c r="J10759">
        <v>1</v>
      </c>
      <c r="K10759">
        <v>29</v>
      </c>
      <c r="M10759">
        <v>29</v>
      </c>
      <c r="O10759" t="str">
        <f>IF(Tableau__3_Déplacements_2[[#This Row],[Ori]]=Tableau__3_Déplacements_2[[#This Row],[Des]],"local","metro")</f>
        <v>local</v>
      </c>
      <c r="P10759">
        <v>1</v>
      </c>
      <c r="Q10759">
        <v>6</v>
      </c>
      <c r="R10759">
        <v>30</v>
      </c>
      <c r="S10759">
        <v>6</v>
      </c>
      <c r="T10759">
        <v>45</v>
      </c>
      <c r="U10759" t="s">
        <v>102</v>
      </c>
      <c r="V10759">
        <v>10</v>
      </c>
      <c r="W10759">
        <v>100</v>
      </c>
      <c r="X10759">
        <v>5</v>
      </c>
      <c r="Y10759">
        <v>201.12186666666665</v>
      </c>
      <c r="Z10759" s="1">
        <v>-1</v>
      </c>
      <c r="AA10759" s="1"/>
    </row>
    <row r="10760" spans="1:27" x14ac:dyDescent="0.35">
      <c r="A10760">
        <v>823</v>
      </c>
      <c r="B10760" t="e">
        <f>VLOOKUP(Tableau__3_Déplacements_2[[#This Row],[Id_Menage]],[2]Ménages!$A$2:$AD$1503,32)</f>
        <v>#REF!</v>
      </c>
      <c r="C10760" t="s">
        <v>16</v>
      </c>
      <c r="D10760" t="s">
        <v>2350</v>
      </c>
      <c r="E10760">
        <f>VLOOKUP(Tableau__3_Déplacements_2[[#This Row],[Id_Personne]],[1]!Tableau__2_Personnes_1[[Id_Personne]:[Age]],2)</f>
        <v>2</v>
      </c>
      <c r="F10760">
        <f>VLOOKUP(Tableau__3_Déplacements_2[[#This Row],[Id_Personne]],[1]!Tableau__2_Personnes_1[[Id_Personne]:[Age]],4)</f>
        <v>35</v>
      </c>
      <c r="G10760" t="s">
        <v>3</v>
      </c>
      <c r="H10760" t="s">
        <v>2</v>
      </c>
      <c r="I10760" t="s">
        <v>2352</v>
      </c>
      <c r="J10760">
        <v>1</v>
      </c>
      <c r="K10760">
        <v>84</v>
      </c>
      <c r="M10760">
        <v>28</v>
      </c>
      <c r="O10760" t="str">
        <f>IF(Tableau__3_Déplacements_2[[#This Row],[Ori]]=Tableau__3_Déplacements_2[[#This Row],[Des]],"local","metro")</f>
        <v>metro</v>
      </c>
      <c r="P10760">
        <v>1</v>
      </c>
      <c r="Q10760">
        <v>12</v>
      </c>
      <c r="R10760">
        <v>0</v>
      </c>
      <c r="S10760">
        <v>12</v>
      </c>
      <c r="T10760">
        <v>30</v>
      </c>
      <c r="U10760" t="s">
        <v>13</v>
      </c>
      <c r="V10760">
        <v>3</v>
      </c>
      <c r="W10760">
        <v>150</v>
      </c>
      <c r="X10760">
        <v>2</v>
      </c>
      <c r="Y10760">
        <v>201.12186666666665</v>
      </c>
      <c r="Z10760" s="1">
        <v>0</v>
      </c>
      <c r="AA10760" s="1"/>
    </row>
    <row r="10761" spans="1:27" x14ac:dyDescent="0.35">
      <c r="A10761">
        <v>823</v>
      </c>
      <c r="B10761" t="e">
        <f>VLOOKUP(Tableau__3_Déplacements_2[[#This Row],[Id_Menage]],[2]Ménages!$A$2:$AD$1503,32)</f>
        <v>#REF!</v>
      </c>
      <c r="C10761" t="s">
        <v>16</v>
      </c>
      <c r="D10761" t="s">
        <v>2350</v>
      </c>
      <c r="E10761">
        <f>VLOOKUP(Tableau__3_Déplacements_2[[#This Row],[Id_Personne]],[1]!Tableau__2_Personnes_1[[Id_Personne]:[Age]],2)</f>
        <v>2</v>
      </c>
      <c r="F10761">
        <f>VLOOKUP(Tableau__3_Déplacements_2[[#This Row],[Id_Personne]],[1]!Tableau__2_Personnes_1[[Id_Personne]:[Age]],4)</f>
        <v>35</v>
      </c>
      <c r="G10761" t="s">
        <v>0</v>
      </c>
      <c r="H10761" t="s">
        <v>7</v>
      </c>
      <c r="I10761" t="s">
        <v>2351</v>
      </c>
      <c r="J10761">
        <v>1</v>
      </c>
      <c r="K10761">
        <v>29</v>
      </c>
      <c r="M10761">
        <v>84</v>
      </c>
      <c r="O10761" t="str">
        <f>IF(Tableau__3_Déplacements_2[[#This Row],[Ori]]=Tableau__3_Déplacements_2[[#This Row],[Des]],"local","metro")</f>
        <v>metro</v>
      </c>
      <c r="P10761">
        <v>3</v>
      </c>
      <c r="Q10761">
        <v>7</v>
      </c>
      <c r="R10761">
        <v>0</v>
      </c>
      <c r="S10761">
        <v>7</v>
      </c>
      <c r="T10761">
        <v>45</v>
      </c>
      <c r="U10761" t="s">
        <v>13</v>
      </c>
      <c r="V10761">
        <v>3</v>
      </c>
      <c r="W10761">
        <v>1000</v>
      </c>
      <c r="X10761">
        <v>3</v>
      </c>
      <c r="Y10761">
        <v>201.12186666666665</v>
      </c>
      <c r="Z10761" s="1">
        <v>0</v>
      </c>
      <c r="AA10761" s="1"/>
    </row>
    <row r="10762" spans="1:27" x14ac:dyDescent="0.35">
      <c r="A10762">
        <v>823</v>
      </c>
      <c r="B10762" t="e">
        <f>VLOOKUP(Tableau__3_Déplacements_2[[#This Row],[Id_Menage]],[2]Ménages!$A$2:$AD$1503,32)</f>
        <v>#REF!</v>
      </c>
      <c r="C10762" t="s">
        <v>16</v>
      </c>
      <c r="D10762" t="s">
        <v>2350</v>
      </c>
      <c r="E10762">
        <f>VLOOKUP(Tableau__3_Déplacements_2[[#This Row],[Id_Personne]],[1]!Tableau__2_Personnes_1[[Id_Personne]:[Age]],2)</f>
        <v>2</v>
      </c>
      <c r="F10762">
        <f>VLOOKUP(Tableau__3_Déplacements_2[[#This Row],[Id_Personne]],[1]!Tableau__2_Personnes_1[[Id_Personne]:[Age]],4)</f>
        <v>35</v>
      </c>
      <c r="G10762" t="s">
        <v>13</v>
      </c>
      <c r="H10762" t="s">
        <v>22</v>
      </c>
      <c r="I10762" t="s">
        <v>2349</v>
      </c>
      <c r="J10762">
        <v>1</v>
      </c>
      <c r="K10762">
        <v>28</v>
      </c>
      <c r="M10762">
        <v>29</v>
      </c>
      <c r="O10762" t="str">
        <f>IF(Tableau__3_Déplacements_2[[#This Row],[Ori]]=Tableau__3_Déplacements_2[[#This Row],[Des]],"local","metro")</f>
        <v>metro</v>
      </c>
      <c r="P10762">
        <v>15</v>
      </c>
      <c r="Q10762">
        <v>14</v>
      </c>
      <c r="R10762">
        <v>30</v>
      </c>
      <c r="S10762">
        <v>14</v>
      </c>
      <c r="T10762">
        <v>58</v>
      </c>
      <c r="U10762" t="s">
        <v>13</v>
      </c>
      <c r="V10762">
        <v>3</v>
      </c>
      <c r="W10762">
        <v>0</v>
      </c>
      <c r="X10762">
        <v>3</v>
      </c>
      <c r="Y10762">
        <v>201.12186666666665</v>
      </c>
      <c r="Z10762" s="1">
        <v>-1</v>
      </c>
      <c r="AA10762" s="1"/>
    </row>
    <row r="10763" spans="1:27" x14ac:dyDescent="0.35">
      <c r="A10763">
        <v>823</v>
      </c>
      <c r="B10763" t="e">
        <f>VLOOKUP(Tableau__3_Déplacements_2[[#This Row],[Id_Menage]],[2]Ménages!$A$2:$AD$1503,32)</f>
        <v>#REF!</v>
      </c>
      <c r="C10763" t="s">
        <v>11</v>
      </c>
      <c r="D10763" t="s">
        <v>2346</v>
      </c>
      <c r="E10763">
        <f>VLOOKUP(Tableau__3_Déplacements_2[[#This Row],[Id_Personne]],[1]!Tableau__2_Personnes_1[[Id_Personne]:[Age]],2)</f>
        <v>1</v>
      </c>
      <c r="F10763">
        <f>VLOOKUP(Tableau__3_Déplacements_2[[#This Row],[Id_Personne]],[1]!Tableau__2_Personnes_1[[Id_Personne]:[Age]],4)</f>
        <v>40</v>
      </c>
      <c r="G10763" t="s">
        <v>3</v>
      </c>
      <c r="H10763" t="s">
        <v>2</v>
      </c>
      <c r="I10763" t="s">
        <v>2348</v>
      </c>
      <c r="J10763">
        <v>1</v>
      </c>
      <c r="K10763">
        <v>84</v>
      </c>
      <c r="M10763">
        <v>83</v>
      </c>
      <c r="O10763" t="str">
        <f>IF(Tableau__3_Déplacements_2[[#This Row],[Ori]]=Tableau__3_Déplacements_2[[#This Row],[Des]],"local","metro")</f>
        <v>metro</v>
      </c>
      <c r="P10763">
        <v>3</v>
      </c>
      <c r="Q10763">
        <v>8</v>
      </c>
      <c r="R10763">
        <v>0</v>
      </c>
      <c r="S10763">
        <v>8</v>
      </c>
      <c r="T10763">
        <v>30</v>
      </c>
      <c r="U10763" t="s">
        <v>13</v>
      </c>
      <c r="V10763">
        <v>3</v>
      </c>
      <c r="W10763">
        <v>0</v>
      </c>
      <c r="X10763">
        <v>4</v>
      </c>
      <c r="Y10763">
        <v>201.12186666666665</v>
      </c>
      <c r="Z10763" s="1">
        <v>0</v>
      </c>
      <c r="AA10763" s="1"/>
    </row>
    <row r="10764" spans="1:27" x14ac:dyDescent="0.35">
      <c r="A10764">
        <v>823</v>
      </c>
      <c r="B10764" t="e">
        <f>VLOOKUP(Tableau__3_Déplacements_2[[#This Row],[Id_Menage]],[2]Ménages!$A$2:$AD$1503,32)</f>
        <v>#REF!</v>
      </c>
      <c r="C10764" t="s">
        <v>11</v>
      </c>
      <c r="D10764" t="s">
        <v>2346</v>
      </c>
      <c r="E10764">
        <f>VLOOKUP(Tableau__3_Déplacements_2[[#This Row],[Id_Personne]],[1]!Tableau__2_Personnes_1[[Id_Personne]:[Age]],2)</f>
        <v>1</v>
      </c>
      <c r="F10764">
        <f>VLOOKUP(Tableau__3_Déplacements_2[[#This Row],[Id_Personne]],[1]!Tableau__2_Personnes_1[[Id_Personne]:[Age]],4)</f>
        <v>40</v>
      </c>
      <c r="G10764" t="s">
        <v>13</v>
      </c>
      <c r="H10764" t="s">
        <v>22</v>
      </c>
      <c r="I10764" t="s">
        <v>2347</v>
      </c>
      <c r="J10764">
        <v>1</v>
      </c>
      <c r="K10764">
        <v>83</v>
      </c>
      <c r="M10764">
        <v>29</v>
      </c>
      <c r="O10764" t="str">
        <f>IF(Tableau__3_Déplacements_2[[#This Row],[Ori]]=Tableau__3_Déplacements_2[[#This Row],[Des]],"local","metro")</f>
        <v>metro</v>
      </c>
      <c r="P10764">
        <v>15</v>
      </c>
      <c r="Q10764">
        <v>18</v>
      </c>
      <c r="R10764">
        <v>0</v>
      </c>
      <c r="S10764">
        <v>18</v>
      </c>
      <c r="T10764">
        <v>30</v>
      </c>
      <c r="U10764" t="s">
        <v>13</v>
      </c>
      <c r="V10764">
        <v>3</v>
      </c>
      <c r="W10764">
        <v>0</v>
      </c>
      <c r="X10764">
        <v>4</v>
      </c>
      <c r="Y10764">
        <v>201.12186666666665</v>
      </c>
      <c r="Z10764" s="1">
        <v>0</v>
      </c>
      <c r="AA10764" s="1"/>
    </row>
    <row r="10765" spans="1:27" x14ac:dyDescent="0.35">
      <c r="A10765">
        <v>823</v>
      </c>
      <c r="B10765" t="e">
        <f>VLOOKUP(Tableau__3_Déplacements_2[[#This Row],[Id_Menage]],[2]Ménages!$A$2:$AD$1503,32)</f>
        <v>#REF!</v>
      </c>
      <c r="C10765" t="s">
        <v>11</v>
      </c>
      <c r="D10765" t="s">
        <v>2346</v>
      </c>
      <c r="E10765">
        <f>VLOOKUP(Tableau__3_Déplacements_2[[#This Row],[Id_Personne]],[1]!Tableau__2_Personnes_1[[Id_Personne]:[Age]],2)</f>
        <v>1</v>
      </c>
      <c r="F10765">
        <f>VLOOKUP(Tableau__3_Déplacements_2[[#This Row],[Id_Personne]],[1]!Tableau__2_Personnes_1[[Id_Personne]:[Age]],4)</f>
        <v>40</v>
      </c>
      <c r="G10765" t="s">
        <v>0</v>
      </c>
      <c r="H10765" t="s">
        <v>7</v>
      </c>
      <c r="I10765" t="s">
        <v>2345</v>
      </c>
      <c r="J10765">
        <v>1</v>
      </c>
      <c r="K10765">
        <v>29</v>
      </c>
      <c r="M10765">
        <v>84</v>
      </c>
      <c r="O10765" t="str">
        <f>IF(Tableau__3_Déplacements_2[[#This Row],[Ori]]=Tableau__3_Déplacements_2[[#This Row],[Des]],"local","metro")</f>
        <v>metro</v>
      </c>
      <c r="P10765">
        <v>2</v>
      </c>
      <c r="Q10765">
        <v>7</v>
      </c>
      <c r="R10765">
        <v>0</v>
      </c>
      <c r="S10765">
        <v>7</v>
      </c>
      <c r="T10765">
        <v>45</v>
      </c>
      <c r="U10765" t="s">
        <v>13</v>
      </c>
      <c r="V10765">
        <v>3</v>
      </c>
      <c r="W10765">
        <v>0</v>
      </c>
      <c r="X10765">
        <v>4</v>
      </c>
      <c r="Y10765">
        <v>201.12186666666665</v>
      </c>
      <c r="Z10765" s="1">
        <v>0</v>
      </c>
      <c r="AA10765" s="1"/>
    </row>
    <row r="10766" spans="1:27" x14ac:dyDescent="0.35">
      <c r="A10766">
        <v>824</v>
      </c>
      <c r="B10766" t="e">
        <f>VLOOKUP(Tableau__3_Déplacements_2[[#This Row],[Id_Menage]],[2]Ménages!$A$2:$AD$1503,32)</f>
        <v>#REF!</v>
      </c>
      <c r="C10766" t="s">
        <v>16</v>
      </c>
      <c r="D10766" t="s">
        <v>2341</v>
      </c>
      <c r="E10766">
        <f>VLOOKUP(Tableau__3_Déplacements_2[[#This Row],[Id_Personne]],[1]!Tableau__2_Personnes_1[[Id_Personne]:[Age]],2)</f>
        <v>1</v>
      </c>
      <c r="F10766">
        <f>VLOOKUP(Tableau__3_Déplacements_2[[#This Row],[Id_Personne]],[1]!Tableau__2_Personnes_1[[Id_Personne]:[Age]],4)</f>
        <v>45</v>
      </c>
      <c r="G10766" t="s">
        <v>13</v>
      </c>
      <c r="H10766" t="s">
        <v>22</v>
      </c>
      <c r="I10766" t="s">
        <v>2344</v>
      </c>
      <c r="J10766">
        <v>1</v>
      </c>
      <c r="K10766">
        <v>30</v>
      </c>
      <c r="M10766">
        <v>29</v>
      </c>
      <c r="O10766" t="str">
        <f>IF(Tableau__3_Déplacements_2[[#This Row],[Ori]]=Tableau__3_Déplacements_2[[#This Row],[Des]],"local","metro")</f>
        <v>metro</v>
      </c>
      <c r="P10766">
        <v>6</v>
      </c>
      <c r="Q10766">
        <v>14</v>
      </c>
      <c r="R10766">
        <v>0</v>
      </c>
      <c r="S10766">
        <v>14</v>
      </c>
      <c r="T10766">
        <v>20</v>
      </c>
      <c r="U10766" t="s">
        <v>102</v>
      </c>
      <c r="V10766">
        <v>10</v>
      </c>
      <c r="W10766">
        <v>100</v>
      </c>
      <c r="X10766">
        <v>4</v>
      </c>
      <c r="Y10766">
        <v>201.12186666666665</v>
      </c>
      <c r="Z10766" s="1">
        <v>0</v>
      </c>
      <c r="AA10766" s="1"/>
    </row>
    <row r="10767" spans="1:27" x14ac:dyDescent="0.35">
      <c r="A10767">
        <v>824</v>
      </c>
      <c r="B10767" t="e">
        <f>VLOOKUP(Tableau__3_Déplacements_2[[#This Row],[Id_Menage]],[2]Ménages!$A$2:$AD$1503,32)</f>
        <v>#REF!</v>
      </c>
      <c r="C10767" t="s">
        <v>16</v>
      </c>
      <c r="D10767" t="s">
        <v>2341</v>
      </c>
      <c r="E10767">
        <f>VLOOKUP(Tableau__3_Déplacements_2[[#This Row],[Id_Personne]],[1]!Tableau__2_Personnes_1[[Id_Personne]:[Age]],2)</f>
        <v>1</v>
      </c>
      <c r="F10767">
        <f>VLOOKUP(Tableau__3_Déplacements_2[[#This Row],[Id_Personne]],[1]!Tableau__2_Personnes_1[[Id_Personne]:[Age]],4)</f>
        <v>45</v>
      </c>
      <c r="G10767" t="s">
        <v>27</v>
      </c>
      <c r="H10767" t="s">
        <v>26</v>
      </c>
      <c r="I10767" t="s">
        <v>2343</v>
      </c>
      <c r="J10767">
        <v>1</v>
      </c>
      <c r="K10767">
        <v>29</v>
      </c>
      <c r="M10767">
        <v>29</v>
      </c>
      <c r="O10767" t="str">
        <f>IF(Tableau__3_Déplacements_2[[#This Row],[Ori]]=Tableau__3_Déplacements_2[[#This Row],[Des]],"local","metro")</f>
        <v>local</v>
      </c>
      <c r="P10767">
        <v>15</v>
      </c>
      <c r="Q10767">
        <v>16</v>
      </c>
      <c r="R10767">
        <v>0</v>
      </c>
      <c r="S10767">
        <v>16</v>
      </c>
      <c r="T10767">
        <v>20</v>
      </c>
      <c r="U10767" t="s">
        <v>102</v>
      </c>
      <c r="V10767">
        <v>10</v>
      </c>
      <c r="W10767">
        <v>100</v>
      </c>
      <c r="X10767">
        <v>4</v>
      </c>
      <c r="Y10767">
        <v>201.12186666666665</v>
      </c>
      <c r="Z10767" s="1">
        <v>0</v>
      </c>
      <c r="AA10767" s="1"/>
    </row>
    <row r="10768" spans="1:27" x14ac:dyDescent="0.35">
      <c r="A10768">
        <v>824</v>
      </c>
      <c r="B10768" t="e">
        <f>VLOOKUP(Tableau__3_Déplacements_2[[#This Row],[Id_Menage]],[2]Ménages!$A$2:$AD$1503,32)</f>
        <v>#REF!</v>
      </c>
      <c r="C10768" t="s">
        <v>16</v>
      </c>
      <c r="D10768" t="s">
        <v>2341</v>
      </c>
      <c r="E10768">
        <f>VLOOKUP(Tableau__3_Déplacements_2[[#This Row],[Id_Personne]],[1]!Tableau__2_Personnes_1[[Id_Personne]:[Age]],2)</f>
        <v>1</v>
      </c>
      <c r="F10768">
        <f>VLOOKUP(Tableau__3_Déplacements_2[[#This Row],[Id_Personne]],[1]!Tableau__2_Personnes_1[[Id_Personne]:[Age]],4)</f>
        <v>45</v>
      </c>
      <c r="G10768" t="s">
        <v>3</v>
      </c>
      <c r="H10768" t="s">
        <v>2</v>
      </c>
      <c r="I10768" t="s">
        <v>2342</v>
      </c>
      <c r="J10768">
        <v>1</v>
      </c>
      <c r="K10768">
        <v>29</v>
      </c>
      <c r="M10768">
        <v>30</v>
      </c>
      <c r="O10768" t="str">
        <f>IF(Tableau__3_Déplacements_2[[#This Row],[Ori]]=Tableau__3_Déplacements_2[[#This Row],[Des]],"local","metro")</f>
        <v>metro</v>
      </c>
      <c r="P10768">
        <v>5</v>
      </c>
      <c r="Q10768">
        <v>13</v>
      </c>
      <c r="R10768">
        <v>0</v>
      </c>
      <c r="S10768">
        <v>13</v>
      </c>
      <c r="T10768">
        <v>30</v>
      </c>
      <c r="U10768" t="s">
        <v>102</v>
      </c>
      <c r="V10768">
        <v>10</v>
      </c>
      <c r="W10768">
        <v>100</v>
      </c>
      <c r="X10768">
        <v>4</v>
      </c>
      <c r="Y10768">
        <v>201.12186666666665</v>
      </c>
      <c r="Z10768" s="1">
        <v>0</v>
      </c>
      <c r="AA10768" s="1"/>
    </row>
    <row r="10769" spans="1:27" x14ac:dyDescent="0.35">
      <c r="A10769">
        <v>824</v>
      </c>
      <c r="B10769" t="e">
        <f>VLOOKUP(Tableau__3_Déplacements_2[[#This Row],[Id_Menage]],[2]Ménages!$A$2:$AD$1503,32)</f>
        <v>#REF!</v>
      </c>
      <c r="C10769" t="s">
        <v>16</v>
      </c>
      <c r="D10769" t="s">
        <v>2341</v>
      </c>
      <c r="E10769">
        <f>VLOOKUP(Tableau__3_Déplacements_2[[#This Row],[Id_Personne]],[1]!Tableau__2_Personnes_1[[Id_Personne]:[Age]],2)</f>
        <v>1</v>
      </c>
      <c r="F10769">
        <f>VLOOKUP(Tableau__3_Déplacements_2[[#This Row],[Id_Personne]],[1]!Tableau__2_Personnes_1[[Id_Personne]:[Age]],4)</f>
        <v>45</v>
      </c>
      <c r="G10769" t="s">
        <v>0</v>
      </c>
      <c r="H10769" t="s">
        <v>7</v>
      </c>
      <c r="I10769" t="s">
        <v>2340</v>
      </c>
      <c r="J10769">
        <v>1</v>
      </c>
      <c r="K10769">
        <v>29</v>
      </c>
      <c r="M10769">
        <v>29</v>
      </c>
      <c r="O10769" t="str">
        <f>IF(Tableau__3_Déplacements_2[[#This Row],[Ori]]=Tableau__3_Déplacements_2[[#This Row],[Des]],"local","metro")</f>
        <v>local</v>
      </c>
      <c r="P10769">
        <v>3</v>
      </c>
      <c r="Q10769">
        <v>8</v>
      </c>
      <c r="R10769">
        <v>30</v>
      </c>
      <c r="S10769">
        <v>8</v>
      </c>
      <c r="T10769">
        <v>45</v>
      </c>
      <c r="U10769" t="s">
        <v>8</v>
      </c>
      <c r="V10769">
        <v>5</v>
      </c>
      <c r="W10769">
        <v>100</v>
      </c>
      <c r="X10769">
        <v>3</v>
      </c>
      <c r="Y10769">
        <v>201.12186666666665</v>
      </c>
      <c r="Z10769" s="1">
        <v>-1</v>
      </c>
      <c r="AA10769" s="1"/>
    </row>
    <row r="10770" spans="1:27" x14ac:dyDescent="0.35">
      <c r="A10770">
        <v>824</v>
      </c>
      <c r="B10770" t="e">
        <f>VLOOKUP(Tableau__3_Déplacements_2[[#This Row],[Id_Menage]],[2]Ménages!$A$2:$AD$1503,32)</f>
        <v>#REF!</v>
      </c>
      <c r="C10770" t="s">
        <v>11</v>
      </c>
      <c r="D10770" t="s">
        <v>2337</v>
      </c>
      <c r="E10770">
        <f>VLOOKUP(Tableau__3_Déplacements_2[[#This Row],[Id_Personne]],[1]!Tableau__2_Personnes_1[[Id_Personne]:[Age]],2)</f>
        <v>2</v>
      </c>
      <c r="F10770">
        <f>VLOOKUP(Tableau__3_Déplacements_2[[#This Row],[Id_Personne]],[1]!Tableau__2_Personnes_1[[Id_Personne]:[Age]],4)</f>
        <v>32</v>
      </c>
      <c r="G10770" t="s">
        <v>0</v>
      </c>
      <c r="H10770" t="s">
        <v>7</v>
      </c>
      <c r="I10770" t="s">
        <v>2339</v>
      </c>
      <c r="J10770">
        <v>1</v>
      </c>
      <c r="K10770">
        <v>29</v>
      </c>
      <c r="M10770">
        <v>2</v>
      </c>
      <c r="O10770" t="str">
        <f>IF(Tableau__3_Déplacements_2[[#This Row],[Ori]]=Tableau__3_Déplacements_2[[#This Row],[Des]],"local","metro")</f>
        <v>metro</v>
      </c>
      <c r="P10770">
        <v>3</v>
      </c>
      <c r="Q10770">
        <v>7</v>
      </c>
      <c r="R10770">
        <v>0</v>
      </c>
      <c r="S10770">
        <v>7</v>
      </c>
      <c r="T10770">
        <v>20</v>
      </c>
      <c r="U10770" t="s">
        <v>37</v>
      </c>
      <c r="V10770">
        <v>6</v>
      </c>
      <c r="W10770">
        <v>0</v>
      </c>
      <c r="X10770">
        <v>3</v>
      </c>
      <c r="Y10770">
        <v>201.12186666666665</v>
      </c>
      <c r="Z10770" s="1">
        <v>0</v>
      </c>
      <c r="AA10770" s="1"/>
    </row>
    <row r="10771" spans="1:27" x14ac:dyDescent="0.35">
      <c r="A10771">
        <v>824</v>
      </c>
      <c r="B10771" t="e">
        <f>VLOOKUP(Tableau__3_Déplacements_2[[#This Row],[Id_Menage]],[2]Ménages!$A$2:$AD$1503,32)</f>
        <v>#REF!</v>
      </c>
      <c r="C10771" t="s">
        <v>11</v>
      </c>
      <c r="D10771" t="s">
        <v>2337</v>
      </c>
      <c r="E10771">
        <f>VLOOKUP(Tableau__3_Déplacements_2[[#This Row],[Id_Personne]],[1]!Tableau__2_Personnes_1[[Id_Personne]:[Age]],2)</f>
        <v>2</v>
      </c>
      <c r="F10771">
        <f>VLOOKUP(Tableau__3_Déplacements_2[[#This Row],[Id_Personne]],[1]!Tableau__2_Personnes_1[[Id_Personne]:[Age]],4)</f>
        <v>32</v>
      </c>
      <c r="G10771" t="s">
        <v>3</v>
      </c>
      <c r="H10771" t="s">
        <v>2</v>
      </c>
      <c r="I10771" t="s">
        <v>2338</v>
      </c>
      <c r="J10771">
        <v>1</v>
      </c>
      <c r="K10771">
        <v>2</v>
      </c>
      <c r="M10771">
        <v>1</v>
      </c>
      <c r="O10771" t="str">
        <f>IF(Tableau__3_Déplacements_2[[#This Row],[Ori]]=Tableau__3_Déplacements_2[[#This Row],[Des]],"local","metro")</f>
        <v>metro</v>
      </c>
      <c r="P10771">
        <v>6</v>
      </c>
      <c r="Q10771">
        <v>14</v>
      </c>
      <c r="R10771">
        <v>0</v>
      </c>
      <c r="S10771">
        <v>14</v>
      </c>
      <c r="T10771">
        <v>30</v>
      </c>
      <c r="U10771" t="s">
        <v>37</v>
      </c>
      <c r="V10771">
        <v>6</v>
      </c>
      <c r="W10771">
        <v>0</v>
      </c>
      <c r="X10771">
        <v>3</v>
      </c>
      <c r="Y10771">
        <v>201.12186666666665</v>
      </c>
      <c r="Z10771" s="1">
        <v>0</v>
      </c>
      <c r="AA10771" s="1"/>
    </row>
    <row r="10772" spans="1:27" x14ac:dyDescent="0.35">
      <c r="A10772">
        <v>824</v>
      </c>
      <c r="B10772" t="e">
        <f>VLOOKUP(Tableau__3_Déplacements_2[[#This Row],[Id_Menage]],[2]Ménages!$A$2:$AD$1503,32)</f>
        <v>#REF!</v>
      </c>
      <c r="C10772" t="s">
        <v>11</v>
      </c>
      <c r="D10772" t="s">
        <v>2337</v>
      </c>
      <c r="E10772">
        <f>VLOOKUP(Tableau__3_Déplacements_2[[#This Row],[Id_Personne]],[1]!Tableau__2_Personnes_1[[Id_Personne]:[Age]],2)</f>
        <v>2</v>
      </c>
      <c r="F10772">
        <f>VLOOKUP(Tableau__3_Déplacements_2[[#This Row],[Id_Personne]],[1]!Tableau__2_Personnes_1[[Id_Personne]:[Age]],4)</f>
        <v>32</v>
      </c>
      <c r="G10772" t="s">
        <v>13</v>
      </c>
      <c r="H10772" t="s">
        <v>22</v>
      </c>
      <c r="I10772" t="s">
        <v>2336</v>
      </c>
      <c r="J10772">
        <v>1</v>
      </c>
      <c r="K10772">
        <v>1</v>
      </c>
      <c r="M10772">
        <v>29</v>
      </c>
      <c r="O10772" t="str">
        <f>IF(Tableau__3_Déplacements_2[[#This Row],[Ori]]=Tableau__3_Déplacements_2[[#This Row],[Des]],"local","metro")</f>
        <v>metro</v>
      </c>
      <c r="P10772">
        <v>15</v>
      </c>
      <c r="Q10772">
        <v>18</v>
      </c>
      <c r="R10772">
        <v>0</v>
      </c>
      <c r="S10772">
        <v>18</v>
      </c>
      <c r="T10772">
        <v>40</v>
      </c>
      <c r="U10772" t="s">
        <v>37</v>
      </c>
      <c r="V10772">
        <v>6</v>
      </c>
      <c r="W10772">
        <v>0</v>
      </c>
      <c r="X10772">
        <v>3</v>
      </c>
      <c r="Y10772">
        <v>201.12186666666665</v>
      </c>
      <c r="Z10772" s="1">
        <v>0</v>
      </c>
      <c r="AA10772" s="1"/>
    </row>
    <row r="10773" spans="1:27" x14ac:dyDescent="0.35">
      <c r="A10773">
        <v>825</v>
      </c>
      <c r="B10773" t="e">
        <f>VLOOKUP(Tableau__3_Déplacements_2[[#This Row],[Id_Menage]],[2]Ménages!$A$2:$AD$1503,32)</f>
        <v>#REF!</v>
      </c>
      <c r="C10773" t="s">
        <v>16</v>
      </c>
      <c r="D10773" t="s">
        <v>2332</v>
      </c>
      <c r="E10773">
        <f>VLOOKUP(Tableau__3_Déplacements_2[[#This Row],[Id_Personne]],[1]!Tableau__2_Personnes_1[[Id_Personne]:[Age]],2)</f>
        <v>2</v>
      </c>
      <c r="F10773">
        <f>VLOOKUP(Tableau__3_Déplacements_2[[#This Row],[Id_Personne]],[1]!Tableau__2_Personnes_1[[Id_Personne]:[Age]],4)</f>
        <v>33</v>
      </c>
      <c r="G10773" t="s">
        <v>13</v>
      </c>
      <c r="H10773" t="s">
        <v>22</v>
      </c>
      <c r="I10773" t="s">
        <v>2335</v>
      </c>
      <c r="J10773">
        <v>1</v>
      </c>
      <c r="K10773">
        <v>88</v>
      </c>
      <c r="M10773">
        <v>88</v>
      </c>
      <c r="O10773" t="str">
        <f>IF(Tableau__3_Déplacements_2[[#This Row],[Ori]]=Tableau__3_Déplacements_2[[#This Row],[Des]],"local","metro")</f>
        <v>local</v>
      </c>
      <c r="P10773">
        <v>3</v>
      </c>
      <c r="Q10773">
        <v>14</v>
      </c>
      <c r="R10773">
        <v>0</v>
      </c>
      <c r="S10773">
        <v>14</v>
      </c>
      <c r="T10773">
        <v>15</v>
      </c>
      <c r="U10773" t="s">
        <v>8</v>
      </c>
      <c r="V10773">
        <v>5</v>
      </c>
      <c r="W10773">
        <v>150</v>
      </c>
      <c r="X10773">
        <v>3</v>
      </c>
      <c r="Y10773">
        <v>201.12186666666665</v>
      </c>
      <c r="Z10773" s="1">
        <v>0</v>
      </c>
      <c r="AA10773" s="1"/>
    </row>
    <row r="10774" spans="1:27" x14ac:dyDescent="0.35">
      <c r="A10774">
        <v>825</v>
      </c>
      <c r="B10774" t="e">
        <f>VLOOKUP(Tableau__3_Déplacements_2[[#This Row],[Id_Menage]],[2]Ménages!$A$2:$AD$1503,32)</f>
        <v>#REF!</v>
      </c>
      <c r="C10774" t="s">
        <v>16</v>
      </c>
      <c r="D10774" t="s">
        <v>2332</v>
      </c>
      <c r="E10774">
        <f>VLOOKUP(Tableau__3_Déplacements_2[[#This Row],[Id_Personne]],[1]!Tableau__2_Personnes_1[[Id_Personne]:[Age]],2)</f>
        <v>2</v>
      </c>
      <c r="F10774">
        <f>VLOOKUP(Tableau__3_Déplacements_2[[#This Row],[Id_Personne]],[1]!Tableau__2_Personnes_1[[Id_Personne]:[Age]],4)</f>
        <v>33</v>
      </c>
      <c r="G10774" t="s">
        <v>3</v>
      </c>
      <c r="H10774" t="s">
        <v>2</v>
      </c>
      <c r="I10774" t="s">
        <v>2334</v>
      </c>
      <c r="J10774">
        <v>1</v>
      </c>
      <c r="K10774">
        <v>88</v>
      </c>
      <c r="M10774">
        <v>88</v>
      </c>
      <c r="O10774" t="str">
        <f>IF(Tableau__3_Déplacements_2[[#This Row],[Ori]]=Tableau__3_Déplacements_2[[#This Row],[Des]],"local","metro")</f>
        <v>local</v>
      </c>
      <c r="P10774">
        <v>12</v>
      </c>
      <c r="Q10774">
        <v>13</v>
      </c>
      <c r="R10774">
        <v>0</v>
      </c>
      <c r="S10774">
        <v>13</v>
      </c>
      <c r="T10774">
        <v>15</v>
      </c>
      <c r="U10774" t="s">
        <v>8</v>
      </c>
      <c r="V10774">
        <v>5</v>
      </c>
      <c r="W10774">
        <v>150</v>
      </c>
      <c r="X10774">
        <v>3</v>
      </c>
      <c r="Y10774">
        <v>201.12186666666665</v>
      </c>
      <c r="Z10774" s="1">
        <v>0</v>
      </c>
      <c r="AA10774" s="1"/>
    </row>
    <row r="10775" spans="1:27" x14ac:dyDescent="0.35">
      <c r="A10775">
        <v>825</v>
      </c>
      <c r="B10775" t="e">
        <f>VLOOKUP(Tableau__3_Déplacements_2[[#This Row],[Id_Menage]],[2]Ménages!$A$2:$AD$1503,32)</f>
        <v>#REF!</v>
      </c>
      <c r="C10775" t="s">
        <v>16</v>
      </c>
      <c r="D10775" t="s">
        <v>2332</v>
      </c>
      <c r="E10775">
        <f>VLOOKUP(Tableau__3_Déplacements_2[[#This Row],[Id_Personne]],[1]!Tableau__2_Personnes_1[[Id_Personne]:[Age]],2)</f>
        <v>2</v>
      </c>
      <c r="F10775">
        <f>VLOOKUP(Tableau__3_Déplacements_2[[#This Row],[Id_Personne]],[1]!Tableau__2_Personnes_1[[Id_Personne]:[Age]],4)</f>
        <v>33</v>
      </c>
      <c r="G10775" t="s">
        <v>27</v>
      </c>
      <c r="H10775" t="s">
        <v>26</v>
      </c>
      <c r="I10775" t="s">
        <v>2333</v>
      </c>
      <c r="J10775">
        <v>1</v>
      </c>
      <c r="K10775">
        <v>88</v>
      </c>
      <c r="M10775">
        <v>29</v>
      </c>
      <c r="O10775" t="str">
        <f>IF(Tableau__3_Déplacements_2[[#This Row],[Ori]]=Tableau__3_Déplacements_2[[#This Row],[Des]],"local","metro")</f>
        <v>metro</v>
      </c>
      <c r="P10775">
        <v>15</v>
      </c>
      <c r="Q10775">
        <v>16</v>
      </c>
      <c r="R10775">
        <v>30</v>
      </c>
      <c r="S10775">
        <v>17</v>
      </c>
      <c r="T10775">
        <v>0</v>
      </c>
      <c r="U10775" t="s">
        <v>30</v>
      </c>
      <c r="V10775">
        <v>8</v>
      </c>
      <c r="W10775">
        <v>1000</v>
      </c>
      <c r="X10775">
        <v>5</v>
      </c>
      <c r="Y10775">
        <v>201.12186666666665</v>
      </c>
      <c r="Z10775" s="1">
        <v>-1</v>
      </c>
      <c r="AA10775" s="1"/>
    </row>
    <row r="10776" spans="1:27" x14ac:dyDescent="0.35">
      <c r="A10776">
        <v>825</v>
      </c>
      <c r="B10776" t="e">
        <f>VLOOKUP(Tableau__3_Déplacements_2[[#This Row],[Id_Menage]],[2]Ménages!$A$2:$AD$1503,32)</f>
        <v>#REF!</v>
      </c>
      <c r="C10776" t="s">
        <v>16</v>
      </c>
      <c r="D10776" t="s">
        <v>2332</v>
      </c>
      <c r="E10776">
        <f>VLOOKUP(Tableau__3_Déplacements_2[[#This Row],[Id_Personne]],[1]!Tableau__2_Personnes_1[[Id_Personne]:[Age]],2)</f>
        <v>2</v>
      </c>
      <c r="F10776">
        <f>VLOOKUP(Tableau__3_Déplacements_2[[#This Row],[Id_Personne]],[1]!Tableau__2_Personnes_1[[Id_Personne]:[Age]],4)</f>
        <v>33</v>
      </c>
      <c r="G10776" t="s">
        <v>0</v>
      </c>
      <c r="H10776" t="s">
        <v>7</v>
      </c>
      <c r="I10776" t="s">
        <v>2331</v>
      </c>
      <c r="J10776">
        <v>1</v>
      </c>
      <c r="K10776">
        <v>29</v>
      </c>
      <c r="M10776">
        <v>88</v>
      </c>
      <c r="O10776" t="str">
        <f>IF(Tableau__3_Déplacements_2[[#This Row],[Ori]]=Tableau__3_Déplacements_2[[#This Row],[Des]],"local","metro")</f>
        <v>metro</v>
      </c>
      <c r="P10776">
        <v>3</v>
      </c>
      <c r="Q10776">
        <v>7</v>
      </c>
      <c r="R10776">
        <v>0</v>
      </c>
      <c r="S10776">
        <v>8</v>
      </c>
      <c r="T10776">
        <v>30</v>
      </c>
      <c r="U10776" t="s">
        <v>30</v>
      </c>
      <c r="V10776">
        <v>8</v>
      </c>
      <c r="W10776">
        <v>1000</v>
      </c>
      <c r="X10776">
        <v>5</v>
      </c>
      <c r="Y10776">
        <v>201.12186666666665</v>
      </c>
      <c r="Z10776" s="1">
        <v>0</v>
      </c>
      <c r="AA10776" s="1"/>
    </row>
    <row r="10777" spans="1:27" x14ac:dyDescent="0.35">
      <c r="A10777">
        <v>825</v>
      </c>
      <c r="B10777" t="e">
        <f>VLOOKUP(Tableau__3_Déplacements_2[[#This Row],[Id_Menage]],[2]Ménages!$A$2:$AD$1503,32)</f>
        <v>#REF!</v>
      </c>
      <c r="C10777" t="s">
        <v>11</v>
      </c>
      <c r="D10777" t="s">
        <v>2327</v>
      </c>
      <c r="E10777">
        <f>VLOOKUP(Tableau__3_Déplacements_2[[#This Row],[Id_Personne]],[1]!Tableau__2_Personnes_1[[Id_Personne]:[Age]],2)</f>
        <v>2</v>
      </c>
      <c r="F10777">
        <f>VLOOKUP(Tableau__3_Déplacements_2[[#This Row],[Id_Personne]],[1]!Tableau__2_Personnes_1[[Id_Personne]:[Age]],4)</f>
        <v>22</v>
      </c>
      <c r="G10777" t="s">
        <v>3</v>
      </c>
      <c r="H10777" t="s">
        <v>2</v>
      </c>
      <c r="I10777" t="s">
        <v>2330</v>
      </c>
      <c r="J10777">
        <v>1</v>
      </c>
      <c r="K10777">
        <v>92</v>
      </c>
      <c r="M10777">
        <v>91</v>
      </c>
      <c r="O10777" t="str">
        <f>IF(Tableau__3_Déplacements_2[[#This Row],[Ori]]=Tableau__3_Déplacements_2[[#This Row],[Des]],"local","metro")</f>
        <v>metro</v>
      </c>
      <c r="P10777">
        <v>12</v>
      </c>
      <c r="Q10777">
        <v>11</v>
      </c>
      <c r="R10777">
        <v>30</v>
      </c>
      <c r="S10777">
        <v>11</v>
      </c>
      <c r="T10777">
        <v>45</v>
      </c>
      <c r="U10777" t="s">
        <v>8</v>
      </c>
      <c r="V10777">
        <v>5</v>
      </c>
      <c r="W10777">
        <v>100</v>
      </c>
      <c r="X10777">
        <v>3</v>
      </c>
      <c r="Y10777">
        <v>201.12186666666665</v>
      </c>
      <c r="Z10777" s="1">
        <v>-1</v>
      </c>
      <c r="AA10777" s="1"/>
    </row>
    <row r="10778" spans="1:27" x14ac:dyDescent="0.35">
      <c r="A10778">
        <v>825</v>
      </c>
      <c r="B10778" t="e">
        <f>VLOOKUP(Tableau__3_Déplacements_2[[#This Row],[Id_Menage]],[2]Ménages!$A$2:$AD$1503,32)</f>
        <v>#REF!</v>
      </c>
      <c r="C10778" t="s">
        <v>11</v>
      </c>
      <c r="D10778" t="s">
        <v>2327</v>
      </c>
      <c r="E10778">
        <f>VLOOKUP(Tableau__3_Déplacements_2[[#This Row],[Id_Personne]],[1]!Tableau__2_Personnes_1[[Id_Personne]:[Age]],2)</f>
        <v>2</v>
      </c>
      <c r="F10778">
        <f>VLOOKUP(Tableau__3_Déplacements_2[[#This Row],[Id_Personne]],[1]!Tableau__2_Personnes_1[[Id_Personne]:[Age]],4)</f>
        <v>22</v>
      </c>
      <c r="G10778" t="s">
        <v>13</v>
      </c>
      <c r="H10778" t="s">
        <v>22</v>
      </c>
      <c r="I10778" t="s">
        <v>2329</v>
      </c>
      <c r="J10778">
        <v>1</v>
      </c>
      <c r="K10778">
        <v>91</v>
      </c>
      <c r="M10778">
        <v>64</v>
      </c>
      <c r="O10778" t="str">
        <f>IF(Tableau__3_Déplacements_2[[#This Row],[Ori]]=Tableau__3_Déplacements_2[[#This Row],[Des]],"local","metro")</f>
        <v>metro</v>
      </c>
      <c r="P10778">
        <v>14</v>
      </c>
      <c r="Q10778">
        <v>15</v>
      </c>
      <c r="R10778">
        <v>0</v>
      </c>
      <c r="S10778">
        <v>16</v>
      </c>
      <c r="T10778">
        <v>0</v>
      </c>
      <c r="U10778" t="s">
        <v>30</v>
      </c>
      <c r="V10778">
        <v>8</v>
      </c>
      <c r="W10778">
        <v>500</v>
      </c>
      <c r="X10778">
        <v>6</v>
      </c>
      <c r="Y10778">
        <v>201.12186666666665</v>
      </c>
      <c r="Z10778" s="1">
        <v>0</v>
      </c>
      <c r="AA10778" s="1"/>
    </row>
    <row r="10779" spans="1:27" x14ac:dyDescent="0.35">
      <c r="A10779">
        <v>825</v>
      </c>
      <c r="B10779" t="e">
        <f>VLOOKUP(Tableau__3_Déplacements_2[[#This Row],[Id_Menage]],[2]Ménages!$A$2:$AD$1503,32)</f>
        <v>#REF!</v>
      </c>
      <c r="C10779" t="s">
        <v>11</v>
      </c>
      <c r="D10779" t="s">
        <v>2327</v>
      </c>
      <c r="E10779">
        <f>VLOOKUP(Tableau__3_Déplacements_2[[#This Row],[Id_Personne]],[1]!Tableau__2_Personnes_1[[Id_Personne]:[Age]],2)</f>
        <v>2</v>
      </c>
      <c r="F10779">
        <f>VLOOKUP(Tableau__3_Déplacements_2[[#This Row],[Id_Personne]],[1]!Tableau__2_Personnes_1[[Id_Personne]:[Age]],4)</f>
        <v>22</v>
      </c>
      <c r="G10779" t="s">
        <v>27</v>
      </c>
      <c r="H10779" t="s">
        <v>26</v>
      </c>
      <c r="I10779" t="s">
        <v>2328</v>
      </c>
      <c r="J10779">
        <v>1</v>
      </c>
      <c r="K10779">
        <v>64</v>
      </c>
      <c r="M10779">
        <v>29</v>
      </c>
      <c r="O10779" t="str">
        <f>IF(Tableau__3_Déplacements_2[[#This Row],[Ori]]=Tableau__3_Déplacements_2[[#This Row],[Des]],"local","metro")</f>
        <v>metro</v>
      </c>
      <c r="P10779">
        <v>15</v>
      </c>
      <c r="Q10779">
        <v>16</v>
      </c>
      <c r="R10779">
        <v>30</v>
      </c>
      <c r="S10779">
        <v>17</v>
      </c>
      <c r="T10779">
        <v>0</v>
      </c>
      <c r="U10779" t="s">
        <v>30</v>
      </c>
      <c r="V10779">
        <v>8</v>
      </c>
      <c r="W10779">
        <v>1000</v>
      </c>
      <c r="X10779">
        <v>5</v>
      </c>
      <c r="Y10779">
        <v>201.12186666666665</v>
      </c>
      <c r="Z10779" s="1">
        <v>-1</v>
      </c>
      <c r="AA10779" s="1"/>
    </row>
    <row r="10780" spans="1:27" x14ac:dyDescent="0.35">
      <c r="A10780">
        <v>825</v>
      </c>
      <c r="B10780" t="e">
        <f>VLOOKUP(Tableau__3_Déplacements_2[[#This Row],[Id_Menage]],[2]Ménages!$A$2:$AD$1503,32)</f>
        <v>#REF!</v>
      </c>
      <c r="C10780" t="s">
        <v>11</v>
      </c>
      <c r="D10780" t="s">
        <v>2327</v>
      </c>
      <c r="E10780">
        <f>VLOOKUP(Tableau__3_Déplacements_2[[#This Row],[Id_Personne]],[1]!Tableau__2_Personnes_1[[Id_Personne]:[Age]],2)</f>
        <v>2</v>
      </c>
      <c r="F10780">
        <f>VLOOKUP(Tableau__3_Déplacements_2[[#This Row],[Id_Personne]],[1]!Tableau__2_Personnes_1[[Id_Personne]:[Age]],4)</f>
        <v>22</v>
      </c>
      <c r="G10780" t="s">
        <v>0</v>
      </c>
      <c r="H10780" t="s">
        <v>7</v>
      </c>
      <c r="I10780" t="s">
        <v>2326</v>
      </c>
      <c r="J10780">
        <v>1</v>
      </c>
      <c r="K10780">
        <v>29</v>
      </c>
      <c r="M10780">
        <v>92</v>
      </c>
      <c r="O10780" t="str">
        <f>IF(Tableau__3_Déplacements_2[[#This Row],[Ori]]=Tableau__3_Déplacements_2[[#This Row],[Des]],"local","metro")</f>
        <v>metro</v>
      </c>
      <c r="P10780">
        <v>9</v>
      </c>
      <c r="Q10780">
        <v>6</v>
      </c>
      <c r="R10780">
        <v>30</v>
      </c>
      <c r="S10780">
        <v>7</v>
      </c>
      <c r="T10780">
        <v>30</v>
      </c>
      <c r="U10780" t="s">
        <v>30</v>
      </c>
      <c r="V10780">
        <v>8</v>
      </c>
      <c r="W10780">
        <v>500</v>
      </c>
      <c r="X10780">
        <v>3</v>
      </c>
      <c r="Y10780">
        <v>201.12186666666665</v>
      </c>
      <c r="Z10780" s="1">
        <v>-1</v>
      </c>
      <c r="AA10780" s="1"/>
    </row>
    <row r="10781" spans="1:27" x14ac:dyDescent="0.35">
      <c r="A10781">
        <v>826</v>
      </c>
      <c r="B10781" t="e">
        <f>VLOOKUP(Tableau__3_Déplacements_2[[#This Row],[Id_Menage]],[2]Ménages!$A$2:$AD$1503,32)</f>
        <v>#REF!</v>
      </c>
      <c r="C10781" t="s">
        <v>16</v>
      </c>
      <c r="D10781" t="s">
        <v>2322</v>
      </c>
      <c r="E10781">
        <f>VLOOKUP(Tableau__3_Déplacements_2[[#This Row],[Id_Personne]],[1]!Tableau__2_Personnes_1[[Id_Personne]:[Age]],2)</f>
        <v>1</v>
      </c>
      <c r="F10781">
        <f>VLOOKUP(Tableau__3_Déplacements_2[[#This Row],[Id_Personne]],[1]!Tableau__2_Personnes_1[[Id_Personne]:[Age]],4)</f>
        <v>32</v>
      </c>
      <c r="G10781" t="s">
        <v>13</v>
      </c>
      <c r="H10781" t="s">
        <v>22</v>
      </c>
      <c r="I10781" t="s">
        <v>2325</v>
      </c>
      <c r="J10781">
        <v>1</v>
      </c>
      <c r="K10781">
        <v>68</v>
      </c>
      <c r="M10781">
        <v>27</v>
      </c>
      <c r="O10781" t="str">
        <f>IF(Tableau__3_Déplacements_2[[#This Row],[Ori]]=Tableau__3_Déplacements_2[[#This Row],[Des]],"local","metro")</f>
        <v>metro</v>
      </c>
      <c r="P10781">
        <v>3</v>
      </c>
      <c r="Q10781">
        <v>14</v>
      </c>
      <c r="R10781">
        <v>0</v>
      </c>
      <c r="S10781">
        <v>14</v>
      </c>
      <c r="T10781">
        <v>30</v>
      </c>
      <c r="U10781" t="s">
        <v>30</v>
      </c>
      <c r="V10781">
        <v>8</v>
      </c>
      <c r="W10781">
        <v>400</v>
      </c>
      <c r="X10781">
        <v>3</v>
      </c>
      <c r="Y10781">
        <v>201.12186666666665</v>
      </c>
      <c r="Z10781" s="1">
        <v>0</v>
      </c>
      <c r="AA10781" s="1"/>
    </row>
    <row r="10782" spans="1:27" x14ac:dyDescent="0.35">
      <c r="A10782">
        <v>826</v>
      </c>
      <c r="B10782" t="e">
        <f>VLOOKUP(Tableau__3_Déplacements_2[[#This Row],[Id_Menage]],[2]Ménages!$A$2:$AD$1503,32)</f>
        <v>#REF!</v>
      </c>
      <c r="C10782" t="s">
        <v>16</v>
      </c>
      <c r="D10782" t="s">
        <v>2322</v>
      </c>
      <c r="E10782">
        <f>VLOOKUP(Tableau__3_Déplacements_2[[#This Row],[Id_Personne]],[1]!Tableau__2_Personnes_1[[Id_Personne]:[Age]],2)</f>
        <v>1</v>
      </c>
      <c r="F10782">
        <f>VLOOKUP(Tableau__3_Déplacements_2[[#This Row],[Id_Personne]],[1]!Tableau__2_Personnes_1[[Id_Personne]:[Age]],4)</f>
        <v>32</v>
      </c>
      <c r="G10782" t="s">
        <v>0</v>
      </c>
      <c r="H10782" t="s">
        <v>7</v>
      </c>
      <c r="I10782" t="s">
        <v>2324</v>
      </c>
      <c r="J10782">
        <v>1</v>
      </c>
      <c r="K10782">
        <v>29</v>
      </c>
      <c r="M10782">
        <v>27</v>
      </c>
      <c r="O10782" t="str">
        <f>IF(Tableau__3_Déplacements_2[[#This Row],[Ori]]=Tableau__3_Déplacements_2[[#This Row],[Des]],"local","metro")</f>
        <v>metro</v>
      </c>
      <c r="P10782">
        <v>3</v>
      </c>
      <c r="Q10782">
        <v>8</v>
      </c>
      <c r="R10782">
        <v>0</v>
      </c>
      <c r="S10782">
        <v>8</v>
      </c>
      <c r="T10782">
        <v>15</v>
      </c>
      <c r="U10782" t="s">
        <v>8</v>
      </c>
      <c r="V10782">
        <v>5</v>
      </c>
      <c r="W10782">
        <v>100</v>
      </c>
      <c r="X10782">
        <v>5</v>
      </c>
      <c r="Y10782">
        <v>201.12186666666665</v>
      </c>
      <c r="Z10782" s="1">
        <v>0</v>
      </c>
      <c r="AA10782" s="1"/>
    </row>
    <row r="10783" spans="1:27" x14ac:dyDescent="0.35">
      <c r="A10783">
        <v>826</v>
      </c>
      <c r="B10783" t="e">
        <f>VLOOKUP(Tableau__3_Déplacements_2[[#This Row],[Id_Menage]],[2]Ménages!$A$2:$AD$1503,32)</f>
        <v>#REF!</v>
      </c>
      <c r="C10783" t="s">
        <v>16</v>
      </c>
      <c r="D10783" t="s">
        <v>2322</v>
      </c>
      <c r="E10783">
        <f>VLOOKUP(Tableau__3_Déplacements_2[[#This Row],[Id_Personne]],[1]!Tableau__2_Personnes_1[[Id_Personne]:[Age]],2)</f>
        <v>1</v>
      </c>
      <c r="F10783">
        <f>VLOOKUP(Tableau__3_Déplacements_2[[#This Row],[Id_Personne]],[1]!Tableau__2_Personnes_1[[Id_Personne]:[Age]],4)</f>
        <v>32</v>
      </c>
      <c r="G10783" t="s">
        <v>3</v>
      </c>
      <c r="H10783" t="s">
        <v>2</v>
      </c>
      <c r="I10783" t="s">
        <v>2323</v>
      </c>
      <c r="J10783">
        <v>1</v>
      </c>
      <c r="K10783">
        <v>27</v>
      </c>
      <c r="M10783">
        <v>68</v>
      </c>
      <c r="O10783" t="str">
        <f>IF(Tableau__3_Déplacements_2[[#This Row],[Ori]]=Tableau__3_Déplacements_2[[#This Row],[Des]],"local","metro")</f>
        <v>metro</v>
      </c>
      <c r="P10783">
        <v>10</v>
      </c>
      <c r="Q10783">
        <v>10</v>
      </c>
      <c r="R10783">
        <v>0</v>
      </c>
      <c r="S10783">
        <v>10</v>
      </c>
      <c r="T10783">
        <v>30</v>
      </c>
      <c r="U10783" t="s">
        <v>30</v>
      </c>
      <c r="V10783">
        <v>8</v>
      </c>
      <c r="W10783">
        <v>400</v>
      </c>
      <c r="X10783">
        <v>3</v>
      </c>
      <c r="Y10783">
        <v>201.12186666666665</v>
      </c>
      <c r="Z10783" s="1">
        <v>0</v>
      </c>
      <c r="AA10783" s="1"/>
    </row>
    <row r="10784" spans="1:27" x14ac:dyDescent="0.35">
      <c r="A10784">
        <v>826</v>
      </c>
      <c r="B10784" t="e">
        <f>VLOOKUP(Tableau__3_Déplacements_2[[#This Row],[Id_Menage]],[2]Ménages!$A$2:$AD$1503,32)</f>
        <v>#REF!</v>
      </c>
      <c r="C10784" t="s">
        <v>16</v>
      </c>
      <c r="D10784" t="s">
        <v>2322</v>
      </c>
      <c r="E10784">
        <f>VLOOKUP(Tableau__3_Déplacements_2[[#This Row],[Id_Personne]],[1]!Tableau__2_Personnes_1[[Id_Personne]:[Age]],2)</f>
        <v>1</v>
      </c>
      <c r="F10784">
        <f>VLOOKUP(Tableau__3_Déplacements_2[[#This Row],[Id_Personne]],[1]!Tableau__2_Personnes_1[[Id_Personne]:[Age]],4)</f>
        <v>32</v>
      </c>
      <c r="G10784" t="s">
        <v>27</v>
      </c>
      <c r="H10784" t="s">
        <v>26</v>
      </c>
      <c r="I10784" t="s">
        <v>2321</v>
      </c>
      <c r="J10784">
        <v>1</v>
      </c>
      <c r="K10784">
        <v>27</v>
      </c>
      <c r="M10784">
        <v>29</v>
      </c>
      <c r="O10784" t="str">
        <f>IF(Tableau__3_Déplacements_2[[#This Row],[Ori]]=Tableau__3_Déplacements_2[[#This Row],[Des]],"local","metro")</f>
        <v>metro</v>
      </c>
      <c r="P10784">
        <v>15</v>
      </c>
      <c r="Q10784">
        <v>18</v>
      </c>
      <c r="R10784">
        <v>30</v>
      </c>
      <c r="S10784">
        <v>18</v>
      </c>
      <c r="T10784">
        <v>45</v>
      </c>
      <c r="U10784" t="s">
        <v>8</v>
      </c>
      <c r="V10784">
        <v>5</v>
      </c>
      <c r="W10784">
        <v>150</v>
      </c>
      <c r="X10784">
        <v>5</v>
      </c>
      <c r="Y10784">
        <v>201.12186666666665</v>
      </c>
      <c r="Z10784" s="1">
        <v>-1</v>
      </c>
      <c r="AA10784" s="1"/>
    </row>
    <row r="10785" spans="1:27" x14ac:dyDescent="0.35">
      <c r="A10785">
        <v>826</v>
      </c>
      <c r="B10785" t="e">
        <f>VLOOKUP(Tableau__3_Déplacements_2[[#This Row],[Id_Menage]],[2]Ménages!$A$2:$AD$1503,32)</f>
        <v>#REF!</v>
      </c>
      <c r="C10785" t="s">
        <v>11</v>
      </c>
      <c r="D10785" t="s">
        <v>2317</v>
      </c>
      <c r="E10785">
        <f>VLOOKUP(Tableau__3_Déplacements_2[[#This Row],[Id_Personne]],[1]!Tableau__2_Personnes_1[[Id_Personne]:[Age]],2)</f>
        <v>2</v>
      </c>
      <c r="F10785">
        <f>VLOOKUP(Tableau__3_Déplacements_2[[#This Row],[Id_Personne]],[1]!Tableau__2_Personnes_1[[Id_Personne]:[Age]],4)</f>
        <v>29</v>
      </c>
      <c r="G10785" t="s">
        <v>13</v>
      </c>
      <c r="H10785" t="s">
        <v>22</v>
      </c>
      <c r="I10785" t="s">
        <v>2320</v>
      </c>
      <c r="J10785">
        <v>1</v>
      </c>
      <c r="K10785">
        <v>29</v>
      </c>
      <c r="M10785">
        <v>26</v>
      </c>
      <c r="O10785" t="str">
        <f>IF(Tableau__3_Déplacements_2[[#This Row],[Ori]]=Tableau__3_Déplacements_2[[#This Row],[Des]],"local","metro")</f>
        <v>metro</v>
      </c>
      <c r="P10785">
        <v>14</v>
      </c>
      <c r="Q10785">
        <v>14</v>
      </c>
      <c r="R10785">
        <v>0</v>
      </c>
      <c r="S10785">
        <v>14</v>
      </c>
      <c r="T10785">
        <v>20</v>
      </c>
      <c r="U10785" t="s">
        <v>30</v>
      </c>
      <c r="V10785">
        <v>8</v>
      </c>
      <c r="W10785">
        <v>150</v>
      </c>
      <c r="X10785">
        <v>2</v>
      </c>
      <c r="Y10785">
        <v>201.12186666666665</v>
      </c>
      <c r="Z10785" s="1">
        <v>0</v>
      </c>
      <c r="AA10785" s="1"/>
    </row>
    <row r="10786" spans="1:27" x14ac:dyDescent="0.35">
      <c r="A10786">
        <v>826</v>
      </c>
      <c r="B10786" t="e">
        <f>VLOOKUP(Tableau__3_Déplacements_2[[#This Row],[Id_Menage]],[2]Ménages!$A$2:$AD$1503,32)</f>
        <v>#REF!</v>
      </c>
      <c r="C10786" t="s">
        <v>11</v>
      </c>
      <c r="D10786" t="s">
        <v>2317</v>
      </c>
      <c r="E10786">
        <f>VLOOKUP(Tableau__3_Déplacements_2[[#This Row],[Id_Personne]],[1]!Tableau__2_Personnes_1[[Id_Personne]:[Age]],2)</f>
        <v>2</v>
      </c>
      <c r="F10786">
        <f>VLOOKUP(Tableau__3_Déplacements_2[[#This Row],[Id_Personne]],[1]!Tableau__2_Personnes_1[[Id_Personne]:[Age]],4)</f>
        <v>29</v>
      </c>
      <c r="G10786" t="s">
        <v>3</v>
      </c>
      <c r="H10786" t="s">
        <v>2</v>
      </c>
      <c r="I10786" t="s">
        <v>2319</v>
      </c>
      <c r="J10786">
        <v>1</v>
      </c>
      <c r="K10786">
        <v>29</v>
      </c>
      <c r="M10786">
        <v>29</v>
      </c>
      <c r="O10786" t="str">
        <f>IF(Tableau__3_Déplacements_2[[#This Row],[Ori]]=Tableau__3_Déplacements_2[[#This Row],[Des]],"local","metro")</f>
        <v>local</v>
      </c>
      <c r="P10786">
        <v>15</v>
      </c>
      <c r="Q10786">
        <v>10</v>
      </c>
      <c r="R10786">
        <v>0</v>
      </c>
      <c r="S10786">
        <v>10</v>
      </c>
      <c r="T10786">
        <v>15</v>
      </c>
      <c r="U10786" t="s">
        <v>8</v>
      </c>
      <c r="V10786">
        <v>5</v>
      </c>
      <c r="W10786">
        <v>150</v>
      </c>
      <c r="X10786">
        <v>3</v>
      </c>
      <c r="Y10786">
        <v>201.12186666666665</v>
      </c>
      <c r="Z10786" s="1">
        <v>0</v>
      </c>
      <c r="AA10786" s="1"/>
    </row>
    <row r="10787" spans="1:27" x14ac:dyDescent="0.35">
      <c r="A10787">
        <v>826</v>
      </c>
      <c r="B10787" t="e">
        <f>VLOOKUP(Tableau__3_Déplacements_2[[#This Row],[Id_Menage]],[2]Ménages!$A$2:$AD$1503,32)</f>
        <v>#REF!</v>
      </c>
      <c r="C10787" t="s">
        <v>11</v>
      </c>
      <c r="D10787" t="s">
        <v>2317</v>
      </c>
      <c r="E10787">
        <f>VLOOKUP(Tableau__3_Déplacements_2[[#This Row],[Id_Personne]],[1]!Tableau__2_Personnes_1[[Id_Personne]:[Age]],2)</f>
        <v>2</v>
      </c>
      <c r="F10787">
        <f>VLOOKUP(Tableau__3_Déplacements_2[[#This Row],[Id_Personne]],[1]!Tableau__2_Personnes_1[[Id_Personne]:[Age]],4)</f>
        <v>29</v>
      </c>
      <c r="G10787" t="s">
        <v>0</v>
      </c>
      <c r="H10787" t="s">
        <v>7</v>
      </c>
      <c r="I10787" t="s">
        <v>2318</v>
      </c>
      <c r="J10787">
        <v>1</v>
      </c>
      <c r="K10787">
        <v>29</v>
      </c>
      <c r="M10787">
        <v>29</v>
      </c>
      <c r="O10787" t="str">
        <f>IF(Tableau__3_Déplacements_2[[#This Row],[Ori]]=Tableau__3_Déplacements_2[[#This Row],[Des]],"local","metro")</f>
        <v>local</v>
      </c>
      <c r="P10787">
        <v>5</v>
      </c>
      <c r="Q10787">
        <v>9</v>
      </c>
      <c r="R10787">
        <v>10</v>
      </c>
      <c r="S10787">
        <v>9</v>
      </c>
      <c r="T10787">
        <v>20</v>
      </c>
      <c r="U10787" t="s">
        <v>8</v>
      </c>
      <c r="V10787">
        <v>5</v>
      </c>
      <c r="W10787">
        <v>100</v>
      </c>
      <c r="X10787">
        <v>3</v>
      </c>
      <c r="Y10787">
        <v>201.12186666666665</v>
      </c>
      <c r="Z10787" s="1">
        <v>-1</v>
      </c>
      <c r="AA10787" s="1"/>
    </row>
    <row r="10788" spans="1:27" x14ac:dyDescent="0.35">
      <c r="A10788">
        <v>826</v>
      </c>
      <c r="B10788" t="e">
        <f>VLOOKUP(Tableau__3_Déplacements_2[[#This Row],[Id_Menage]],[2]Ménages!$A$2:$AD$1503,32)</f>
        <v>#REF!</v>
      </c>
      <c r="C10788" t="s">
        <v>11</v>
      </c>
      <c r="D10788" t="s">
        <v>2317</v>
      </c>
      <c r="E10788">
        <f>VLOOKUP(Tableau__3_Déplacements_2[[#This Row],[Id_Personne]],[1]!Tableau__2_Personnes_1[[Id_Personne]:[Age]],2)</f>
        <v>2</v>
      </c>
      <c r="F10788">
        <f>VLOOKUP(Tableau__3_Déplacements_2[[#This Row],[Id_Personne]],[1]!Tableau__2_Personnes_1[[Id_Personne]:[Age]],4)</f>
        <v>29</v>
      </c>
      <c r="G10788" t="s">
        <v>27</v>
      </c>
      <c r="H10788" t="s">
        <v>26</v>
      </c>
      <c r="I10788" t="s">
        <v>2316</v>
      </c>
      <c r="J10788">
        <v>1</v>
      </c>
      <c r="K10788">
        <v>26</v>
      </c>
      <c r="M10788">
        <v>29</v>
      </c>
      <c r="O10788" t="str">
        <f>IF(Tableau__3_Déplacements_2[[#This Row],[Ori]]=Tableau__3_Déplacements_2[[#This Row],[Des]],"local","metro")</f>
        <v>metro</v>
      </c>
      <c r="P10788">
        <v>15</v>
      </c>
      <c r="Q10788">
        <v>17</v>
      </c>
      <c r="R10788">
        <v>0</v>
      </c>
      <c r="S10788">
        <v>17</v>
      </c>
      <c r="T10788">
        <v>30</v>
      </c>
      <c r="U10788" t="s">
        <v>30</v>
      </c>
      <c r="V10788">
        <v>8</v>
      </c>
      <c r="W10788">
        <v>200</v>
      </c>
      <c r="X10788">
        <v>2</v>
      </c>
      <c r="Y10788">
        <v>201.12186666666665</v>
      </c>
      <c r="Z10788" s="1">
        <v>0</v>
      </c>
      <c r="AA10788" s="1"/>
    </row>
    <row r="10789" spans="1:27" x14ac:dyDescent="0.35">
      <c r="A10789">
        <v>826</v>
      </c>
      <c r="B10789" t="e">
        <f>VLOOKUP(Tableau__3_Déplacements_2[[#This Row],[Id_Menage]],[2]Ménages!$A$2:$AD$1503,32)</f>
        <v>#REF!</v>
      </c>
      <c r="C10789" t="s">
        <v>5</v>
      </c>
      <c r="D10789" t="s">
        <v>2312</v>
      </c>
      <c r="E10789">
        <f>VLOOKUP(Tableau__3_Déplacements_2[[#This Row],[Id_Personne]],[1]!Tableau__2_Personnes_1[[Id_Personne]:[Age]],2)</f>
        <v>2</v>
      </c>
      <c r="F10789">
        <f>VLOOKUP(Tableau__3_Déplacements_2[[#This Row],[Id_Personne]],[1]!Tableau__2_Personnes_1[[Id_Personne]:[Age]],4)</f>
        <v>8</v>
      </c>
      <c r="G10789" t="s">
        <v>13</v>
      </c>
      <c r="H10789" t="s">
        <v>22</v>
      </c>
      <c r="I10789" t="s">
        <v>2315</v>
      </c>
      <c r="J10789">
        <v>1</v>
      </c>
      <c r="K10789">
        <v>29</v>
      </c>
      <c r="M10789">
        <v>26</v>
      </c>
      <c r="O10789" t="str">
        <f>IF(Tableau__3_Déplacements_2[[#This Row],[Ori]]=Tableau__3_Déplacements_2[[#This Row],[Des]],"local","metro")</f>
        <v>metro</v>
      </c>
      <c r="P10789">
        <v>14</v>
      </c>
      <c r="Q10789">
        <v>14</v>
      </c>
      <c r="R10789">
        <v>0</v>
      </c>
      <c r="S10789">
        <v>14</v>
      </c>
      <c r="T10789">
        <v>20</v>
      </c>
      <c r="U10789" t="s">
        <v>30</v>
      </c>
      <c r="V10789">
        <v>8</v>
      </c>
      <c r="W10789">
        <v>150</v>
      </c>
      <c r="X10789">
        <v>2</v>
      </c>
      <c r="Y10789">
        <v>201.12186666666665</v>
      </c>
      <c r="Z10789" s="1">
        <v>0</v>
      </c>
      <c r="AA10789" s="1"/>
    </row>
    <row r="10790" spans="1:27" x14ac:dyDescent="0.35">
      <c r="A10790">
        <v>826</v>
      </c>
      <c r="B10790" t="e">
        <f>VLOOKUP(Tableau__3_Déplacements_2[[#This Row],[Id_Menage]],[2]Ménages!$A$2:$AD$1503,32)</f>
        <v>#REF!</v>
      </c>
      <c r="C10790" t="s">
        <v>5</v>
      </c>
      <c r="D10790" t="s">
        <v>2312</v>
      </c>
      <c r="E10790">
        <f>VLOOKUP(Tableau__3_Déplacements_2[[#This Row],[Id_Personne]],[1]!Tableau__2_Personnes_1[[Id_Personne]:[Age]],2)</f>
        <v>2</v>
      </c>
      <c r="F10790">
        <f>VLOOKUP(Tableau__3_Déplacements_2[[#This Row],[Id_Personne]],[1]!Tableau__2_Personnes_1[[Id_Personne]:[Age]],4)</f>
        <v>8</v>
      </c>
      <c r="G10790" t="s">
        <v>3</v>
      </c>
      <c r="H10790" t="s">
        <v>2</v>
      </c>
      <c r="I10790" t="s">
        <v>2314</v>
      </c>
      <c r="J10790">
        <v>1</v>
      </c>
      <c r="K10790">
        <v>29</v>
      </c>
      <c r="M10790">
        <v>29</v>
      </c>
      <c r="O10790" t="str">
        <f>IF(Tableau__3_Déplacements_2[[#This Row],[Ori]]=Tableau__3_Déplacements_2[[#This Row],[Des]],"local","metro")</f>
        <v>local</v>
      </c>
      <c r="P10790">
        <v>15</v>
      </c>
      <c r="Q10790">
        <v>10</v>
      </c>
      <c r="R10790">
        <v>0</v>
      </c>
      <c r="S10790">
        <v>10</v>
      </c>
      <c r="T10790">
        <v>15</v>
      </c>
      <c r="U10790" t="s">
        <v>8</v>
      </c>
      <c r="V10790">
        <v>5</v>
      </c>
      <c r="W10790">
        <v>150</v>
      </c>
      <c r="X10790">
        <v>3</v>
      </c>
      <c r="Y10790">
        <v>201.12186666666665</v>
      </c>
      <c r="Z10790" s="1">
        <v>0</v>
      </c>
      <c r="AA10790" s="1"/>
    </row>
    <row r="10791" spans="1:27" x14ac:dyDescent="0.35">
      <c r="A10791">
        <v>826</v>
      </c>
      <c r="B10791" t="e">
        <f>VLOOKUP(Tableau__3_Déplacements_2[[#This Row],[Id_Menage]],[2]Ménages!$A$2:$AD$1503,32)</f>
        <v>#REF!</v>
      </c>
      <c r="C10791" t="s">
        <v>5</v>
      </c>
      <c r="D10791" t="s">
        <v>2312</v>
      </c>
      <c r="E10791">
        <f>VLOOKUP(Tableau__3_Déplacements_2[[#This Row],[Id_Personne]],[1]!Tableau__2_Personnes_1[[Id_Personne]:[Age]],2)</f>
        <v>2</v>
      </c>
      <c r="F10791">
        <f>VLOOKUP(Tableau__3_Déplacements_2[[#This Row],[Id_Personne]],[1]!Tableau__2_Personnes_1[[Id_Personne]:[Age]],4)</f>
        <v>8</v>
      </c>
      <c r="G10791" t="s">
        <v>0</v>
      </c>
      <c r="H10791" t="s">
        <v>7</v>
      </c>
      <c r="I10791" t="s">
        <v>2313</v>
      </c>
      <c r="J10791">
        <v>1</v>
      </c>
      <c r="K10791">
        <v>29</v>
      </c>
      <c r="M10791">
        <v>29</v>
      </c>
      <c r="O10791" t="str">
        <f>IF(Tableau__3_Déplacements_2[[#This Row],[Ori]]=Tableau__3_Déplacements_2[[#This Row],[Des]],"local","metro")</f>
        <v>local</v>
      </c>
      <c r="P10791">
        <v>5</v>
      </c>
      <c r="Q10791">
        <v>9</v>
      </c>
      <c r="R10791">
        <v>10</v>
      </c>
      <c r="S10791">
        <v>9</v>
      </c>
      <c r="T10791">
        <v>20</v>
      </c>
      <c r="U10791" t="s">
        <v>8</v>
      </c>
      <c r="V10791">
        <v>5</v>
      </c>
      <c r="W10791">
        <v>100</v>
      </c>
      <c r="X10791">
        <v>3</v>
      </c>
      <c r="Y10791">
        <v>201.12186666666665</v>
      </c>
      <c r="Z10791" s="1">
        <v>-1</v>
      </c>
      <c r="AA10791" s="1"/>
    </row>
    <row r="10792" spans="1:27" x14ac:dyDescent="0.35">
      <c r="A10792">
        <v>826</v>
      </c>
      <c r="B10792" t="e">
        <f>VLOOKUP(Tableau__3_Déplacements_2[[#This Row],[Id_Menage]],[2]Ménages!$A$2:$AD$1503,32)</f>
        <v>#REF!</v>
      </c>
      <c r="C10792" t="s">
        <v>5</v>
      </c>
      <c r="D10792" t="s">
        <v>2312</v>
      </c>
      <c r="E10792">
        <f>VLOOKUP(Tableau__3_Déplacements_2[[#This Row],[Id_Personne]],[1]!Tableau__2_Personnes_1[[Id_Personne]:[Age]],2)</f>
        <v>2</v>
      </c>
      <c r="F10792">
        <f>VLOOKUP(Tableau__3_Déplacements_2[[#This Row],[Id_Personne]],[1]!Tableau__2_Personnes_1[[Id_Personne]:[Age]],4)</f>
        <v>8</v>
      </c>
      <c r="G10792" t="s">
        <v>27</v>
      </c>
      <c r="H10792" t="s">
        <v>26</v>
      </c>
      <c r="I10792" t="s">
        <v>2311</v>
      </c>
      <c r="J10792">
        <v>1</v>
      </c>
      <c r="K10792">
        <v>26</v>
      </c>
      <c r="M10792">
        <v>29</v>
      </c>
      <c r="O10792" t="str">
        <f>IF(Tableau__3_Déplacements_2[[#This Row],[Ori]]=Tableau__3_Déplacements_2[[#This Row],[Des]],"local","metro")</f>
        <v>metro</v>
      </c>
      <c r="P10792">
        <v>15</v>
      </c>
      <c r="Q10792">
        <v>17</v>
      </c>
      <c r="R10792">
        <v>0</v>
      </c>
      <c r="S10792">
        <v>17</v>
      </c>
      <c r="T10792">
        <v>30</v>
      </c>
      <c r="U10792" t="s">
        <v>30</v>
      </c>
      <c r="V10792">
        <v>8</v>
      </c>
      <c r="W10792">
        <v>200</v>
      </c>
      <c r="X10792">
        <v>2</v>
      </c>
      <c r="Y10792">
        <v>201.12186666666665</v>
      </c>
      <c r="Z10792" s="1">
        <v>0</v>
      </c>
      <c r="AA10792" s="1"/>
    </row>
    <row r="10793" spans="1:27" x14ac:dyDescent="0.35">
      <c r="A10793">
        <v>827</v>
      </c>
      <c r="B10793" t="e">
        <f>VLOOKUP(Tableau__3_Déplacements_2[[#This Row],[Id_Menage]],[2]Ménages!$A$2:$AD$1503,32)</f>
        <v>#REF!</v>
      </c>
      <c r="C10793" t="s">
        <v>16</v>
      </c>
      <c r="D10793" t="s">
        <v>2307</v>
      </c>
      <c r="E10793">
        <f>VLOOKUP(Tableau__3_Déplacements_2[[#This Row],[Id_Personne]],[1]!Tableau__2_Personnes_1[[Id_Personne]:[Age]],2)</f>
        <v>2</v>
      </c>
      <c r="F10793">
        <f>VLOOKUP(Tableau__3_Déplacements_2[[#This Row],[Id_Personne]],[1]!Tableau__2_Personnes_1[[Id_Personne]:[Age]],4)</f>
        <v>26</v>
      </c>
      <c r="G10793" t="s">
        <v>27</v>
      </c>
      <c r="H10793" t="s">
        <v>26</v>
      </c>
      <c r="I10793" t="s">
        <v>2310</v>
      </c>
      <c r="J10793">
        <v>1</v>
      </c>
      <c r="K10793">
        <v>63</v>
      </c>
      <c r="M10793">
        <v>29</v>
      </c>
      <c r="O10793" t="str">
        <f>IF(Tableau__3_Déplacements_2[[#This Row],[Ori]]=Tableau__3_Déplacements_2[[#This Row],[Des]],"local","metro")</f>
        <v>metro</v>
      </c>
      <c r="P10793">
        <v>15</v>
      </c>
      <c r="Q10793">
        <v>22</v>
      </c>
      <c r="R10793">
        <v>0</v>
      </c>
      <c r="S10793">
        <v>22</v>
      </c>
      <c r="T10793">
        <v>30</v>
      </c>
      <c r="U10793" t="s">
        <v>30</v>
      </c>
      <c r="V10793">
        <v>8</v>
      </c>
      <c r="W10793">
        <v>500</v>
      </c>
      <c r="X10793">
        <v>2</v>
      </c>
      <c r="Y10793">
        <v>201.12186666666665</v>
      </c>
      <c r="Z10793" s="1">
        <v>0</v>
      </c>
      <c r="AA10793" s="1"/>
    </row>
    <row r="10794" spans="1:27" x14ac:dyDescent="0.35">
      <c r="A10794">
        <v>827</v>
      </c>
      <c r="B10794" t="e">
        <f>VLOOKUP(Tableau__3_Déplacements_2[[#This Row],[Id_Menage]],[2]Ménages!$A$2:$AD$1503,32)</f>
        <v>#REF!</v>
      </c>
      <c r="C10794" t="s">
        <v>16</v>
      </c>
      <c r="D10794" t="s">
        <v>2307</v>
      </c>
      <c r="E10794">
        <f>VLOOKUP(Tableau__3_Déplacements_2[[#This Row],[Id_Personne]],[1]!Tableau__2_Personnes_1[[Id_Personne]:[Age]],2)</f>
        <v>2</v>
      </c>
      <c r="F10794">
        <f>VLOOKUP(Tableau__3_Déplacements_2[[#This Row],[Id_Personne]],[1]!Tableau__2_Personnes_1[[Id_Personne]:[Age]],4)</f>
        <v>26</v>
      </c>
      <c r="G10794" t="s">
        <v>0</v>
      </c>
      <c r="H10794" t="s">
        <v>7</v>
      </c>
      <c r="I10794" t="s">
        <v>2309</v>
      </c>
      <c r="J10794">
        <v>1</v>
      </c>
      <c r="K10794">
        <v>29</v>
      </c>
      <c r="M10794">
        <v>29</v>
      </c>
      <c r="O10794" t="str">
        <f>IF(Tableau__3_Déplacements_2[[#This Row],[Ori]]=Tableau__3_Déplacements_2[[#This Row],[Des]],"local","metro")</f>
        <v>local</v>
      </c>
      <c r="P10794">
        <v>5</v>
      </c>
      <c r="Q10794">
        <v>8</v>
      </c>
      <c r="R10794">
        <v>0</v>
      </c>
      <c r="S10794">
        <v>8</v>
      </c>
      <c r="T10794">
        <v>15</v>
      </c>
      <c r="U10794" t="s">
        <v>30</v>
      </c>
      <c r="V10794">
        <v>8</v>
      </c>
      <c r="W10794">
        <v>100</v>
      </c>
      <c r="X10794">
        <v>3</v>
      </c>
      <c r="Y10794">
        <v>201.12186666666665</v>
      </c>
      <c r="Z10794" s="1">
        <v>0</v>
      </c>
      <c r="AA10794" s="1"/>
    </row>
    <row r="10795" spans="1:27" x14ac:dyDescent="0.35">
      <c r="A10795">
        <v>827</v>
      </c>
      <c r="B10795" t="e">
        <f>VLOOKUP(Tableau__3_Déplacements_2[[#This Row],[Id_Menage]],[2]Ménages!$A$2:$AD$1503,32)</f>
        <v>#REF!</v>
      </c>
      <c r="C10795" t="s">
        <v>16</v>
      </c>
      <c r="D10795" t="s">
        <v>2307</v>
      </c>
      <c r="E10795">
        <f>VLOOKUP(Tableau__3_Déplacements_2[[#This Row],[Id_Personne]],[1]!Tableau__2_Personnes_1[[Id_Personne]:[Age]],2)</f>
        <v>2</v>
      </c>
      <c r="F10795">
        <f>VLOOKUP(Tableau__3_Déplacements_2[[#This Row],[Id_Personne]],[1]!Tableau__2_Personnes_1[[Id_Personne]:[Age]],4)</f>
        <v>26</v>
      </c>
      <c r="G10795" t="s">
        <v>3</v>
      </c>
      <c r="H10795" t="s">
        <v>2</v>
      </c>
      <c r="I10795" t="s">
        <v>2308</v>
      </c>
      <c r="J10795">
        <v>1</v>
      </c>
      <c r="K10795">
        <v>29</v>
      </c>
      <c r="M10795">
        <v>29</v>
      </c>
      <c r="O10795" t="str">
        <f>IF(Tableau__3_Déplacements_2[[#This Row],[Ori]]=Tableau__3_Déplacements_2[[#This Row],[Des]],"local","metro")</f>
        <v>local</v>
      </c>
      <c r="P10795">
        <v>15</v>
      </c>
      <c r="Q10795">
        <v>9</v>
      </c>
      <c r="R10795">
        <v>30</v>
      </c>
      <c r="S10795">
        <v>9</v>
      </c>
      <c r="T10795">
        <v>45</v>
      </c>
      <c r="U10795" t="s">
        <v>30</v>
      </c>
      <c r="V10795">
        <v>8</v>
      </c>
      <c r="W10795">
        <v>100</v>
      </c>
      <c r="X10795">
        <v>3</v>
      </c>
      <c r="Y10795">
        <v>201.12186666666665</v>
      </c>
      <c r="Z10795" s="1">
        <v>-1</v>
      </c>
      <c r="AA10795" s="1"/>
    </row>
    <row r="10796" spans="1:27" x14ac:dyDescent="0.35">
      <c r="A10796">
        <v>827</v>
      </c>
      <c r="B10796" t="e">
        <f>VLOOKUP(Tableau__3_Déplacements_2[[#This Row],[Id_Menage]],[2]Ménages!$A$2:$AD$1503,32)</f>
        <v>#REF!</v>
      </c>
      <c r="C10796" t="s">
        <v>16</v>
      </c>
      <c r="D10796" t="s">
        <v>2307</v>
      </c>
      <c r="E10796">
        <f>VLOOKUP(Tableau__3_Déplacements_2[[#This Row],[Id_Personne]],[1]!Tableau__2_Personnes_1[[Id_Personne]:[Age]],2)</f>
        <v>2</v>
      </c>
      <c r="F10796">
        <f>VLOOKUP(Tableau__3_Déplacements_2[[#This Row],[Id_Personne]],[1]!Tableau__2_Personnes_1[[Id_Personne]:[Age]],4)</f>
        <v>26</v>
      </c>
      <c r="G10796" t="s">
        <v>13</v>
      </c>
      <c r="H10796" t="s">
        <v>22</v>
      </c>
      <c r="I10796" t="s">
        <v>2306</v>
      </c>
      <c r="J10796">
        <v>1</v>
      </c>
      <c r="K10796">
        <v>29</v>
      </c>
      <c r="M10796">
        <v>63</v>
      </c>
      <c r="O10796" t="str">
        <f>IF(Tableau__3_Déplacements_2[[#This Row],[Ori]]=Tableau__3_Déplacements_2[[#This Row],[Des]],"local","metro")</f>
        <v>metro</v>
      </c>
      <c r="P10796">
        <v>12</v>
      </c>
      <c r="Q10796">
        <v>16</v>
      </c>
      <c r="R10796">
        <v>30</v>
      </c>
      <c r="S10796">
        <v>17</v>
      </c>
      <c r="T10796">
        <v>0</v>
      </c>
      <c r="U10796" t="s">
        <v>30</v>
      </c>
      <c r="V10796">
        <v>8</v>
      </c>
      <c r="W10796">
        <v>400</v>
      </c>
      <c r="X10796">
        <v>2</v>
      </c>
      <c r="Y10796">
        <v>201.12186666666665</v>
      </c>
      <c r="Z10796" s="1">
        <v>-1</v>
      </c>
      <c r="AA10796" s="1"/>
    </row>
    <row r="10797" spans="1:27" x14ac:dyDescent="0.35">
      <c r="A10797">
        <v>827</v>
      </c>
      <c r="B10797" t="e">
        <f>VLOOKUP(Tableau__3_Déplacements_2[[#This Row],[Id_Menage]],[2]Ménages!$A$2:$AD$1503,32)</f>
        <v>#REF!</v>
      </c>
      <c r="C10797" t="s">
        <v>11</v>
      </c>
      <c r="D10797" t="s">
        <v>2300</v>
      </c>
      <c r="E10797">
        <f>VLOOKUP(Tableau__3_Déplacements_2[[#This Row],[Id_Personne]],[1]!Tableau__2_Personnes_1[[Id_Personne]:[Age]],2)</f>
        <v>2</v>
      </c>
      <c r="F10797">
        <f>VLOOKUP(Tableau__3_Déplacements_2[[#This Row],[Id_Personne]],[1]!Tableau__2_Personnes_1[[Id_Personne]:[Age]],4)</f>
        <v>26</v>
      </c>
      <c r="G10797" t="s">
        <v>27</v>
      </c>
      <c r="H10797" t="s">
        <v>26</v>
      </c>
      <c r="I10797" t="s">
        <v>2305</v>
      </c>
      <c r="J10797">
        <v>1</v>
      </c>
      <c r="K10797">
        <v>75</v>
      </c>
      <c r="M10797">
        <v>37</v>
      </c>
      <c r="O10797" t="str">
        <f>IF(Tableau__3_Déplacements_2[[#This Row],[Ori]]=Tableau__3_Déplacements_2[[#This Row],[Des]],"local","metro")</f>
        <v>metro</v>
      </c>
      <c r="P10797">
        <v>9</v>
      </c>
      <c r="Q10797">
        <v>14</v>
      </c>
      <c r="R10797">
        <v>0</v>
      </c>
      <c r="S10797">
        <v>14</v>
      </c>
      <c r="T10797">
        <v>25</v>
      </c>
      <c r="U10797" t="s">
        <v>30</v>
      </c>
      <c r="V10797">
        <v>8</v>
      </c>
      <c r="W10797">
        <v>200</v>
      </c>
      <c r="X10797">
        <v>2</v>
      </c>
      <c r="Y10797">
        <v>201.12186666666665</v>
      </c>
      <c r="Z10797" s="1">
        <v>0</v>
      </c>
      <c r="AA10797" s="1"/>
    </row>
    <row r="10798" spans="1:27" x14ac:dyDescent="0.35">
      <c r="A10798">
        <v>827</v>
      </c>
      <c r="B10798" t="e">
        <f>VLOOKUP(Tableau__3_Déplacements_2[[#This Row],[Id_Menage]],[2]Ménages!$A$2:$AD$1503,32)</f>
        <v>#REF!</v>
      </c>
      <c r="C10798" t="s">
        <v>11</v>
      </c>
      <c r="D10798" t="s">
        <v>2300</v>
      </c>
      <c r="E10798">
        <f>VLOOKUP(Tableau__3_Déplacements_2[[#This Row],[Id_Personne]],[1]!Tableau__2_Personnes_1[[Id_Personne]:[Age]],2)</f>
        <v>2</v>
      </c>
      <c r="F10798">
        <f>VLOOKUP(Tableau__3_Déplacements_2[[#This Row],[Id_Personne]],[1]!Tableau__2_Personnes_1[[Id_Personne]:[Age]],4)</f>
        <v>26</v>
      </c>
      <c r="G10798" t="s">
        <v>13</v>
      </c>
      <c r="H10798" t="s">
        <v>22</v>
      </c>
      <c r="I10798" t="s">
        <v>2304</v>
      </c>
      <c r="J10798">
        <v>1</v>
      </c>
      <c r="K10798">
        <v>73</v>
      </c>
      <c r="M10798">
        <v>75</v>
      </c>
      <c r="O10798" t="str">
        <f>IF(Tableau__3_Déplacements_2[[#This Row],[Ori]]=Tableau__3_Déplacements_2[[#This Row],[Des]],"local","metro")</f>
        <v>metro</v>
      </c>
      <c r="P10798">
        <v>12</v>
      </c>
      <c r="Q10798">
        <v>12</v>
      </c>
      <c r="R10798">
        <v>30</v>
      </c>
      <c r="S10798">
        <v>12</v>
      </c>
      <c r="T10798">
        <v>50</v>
      </c>
      <c r="U10798" t="s">
        <v>30</v>
      </c>
      <c r="V10798">
        <v>8</v>
      </c>
      <c r="W10798">
        <v>150</v>
      </c>
      <c r="X10798">
        <v>2</v>
      </c>
      <c r="Y10798">
        <v>201.12186666666665</v>
      </c>
      <c r="Z10798" s="1">
        <v>-1</v>
      </c>
      <c r="AA10798" s="1"/>
    </row>
    <row r="10799" spans="1:27" x14ac:dyDescent="0.35">
      <c r="A10799">
        <v>827</v>
      </c>
      <c r="B10799" t="e">
        <f>VLOOKUP(Tableau__3_Déplacements_2[[#This Row],[Id_Menage]],[2]Ménages!$A$2:$AD$1503,32)</f>
        <v>#REF!</v>
      </c>
      <c r="C10799" t="s">
        <v>11</v>
      </c>
      <c r="D10799" t="s">
        <v>2300</v>
      </c>
      <c r="E10799">
        <f>VLOOKUP(Tableau__3_Déplacements_2[[#This Row],[Id_Personne]],[1]!Tableau__2_Personnes_1[[Id_Personne]:[Age]],2)</f>
        <v>2</v>
      </c>
      <c r="F10799">
        <f>VLOOKUP(Tableau__3_Déplacements_2[[#This Row],[Id_Personne]],[1]!Tableau__2_Personnes_1[[Id_Personne]:[Age]],4)</f>
        <v>26</v>
      </c>
      <c r="G10799" t="s">
        <v>3</v>
      </c>
      <c r="H10799" t="s">
        <v>2</v>
      </c>
      <c r="I10799" t="s">
        <v>2303</v>
      </c>
      <c r="J10799">
        <v>1</v>
      </c>
      <c r="K10799">
        <v>37</v>
      </c>
      <c r="M10799">
        <v>73</v>
      </c>
      <c r="O10799" t="str">
        <f>IF(Tableau__3_Déplacements_2[[#This Row],[Ori]]=Tableau__3_Déplacements_2[[#This Row],[Des]],"local","metro")</f>
        <v>metro</v>
      </c>
      <c r="P10799">
        <v>14</v>
      </c>
      <c r="Q10799">
        <v>11</v>
      </c>
      <c r="R10799">
        <v>0</v>
      </c>
      <c r="S10799">
        <v>11</v>
      </c>
      <c r="T10799">
        <v>20</v>
      </c>
      <c r="U10799" t="s">
        <v>30</v>
      </c>
      <c r="V10799">
        <v>8</v>
      </c>
      <c r="W10799">
        <v>200</v>
      </c>
      <c r="X10799">
        <v>2</v>
      </c>
      <c r="Y10799">
        <v>201.12186666666665</v>
      </c>
      <c r="Z10799" s="1">
        <v>0</v>
      </c>
      <c r="AA10799" s="1"/>
    </row>
    <row r="10800" spans="1:27" x14ac:dyDescent="0.35">
      <c r="A10800">
        <v>827</v>
      </c>
      <c r="B10800" t="e">
        <f>VLOOKUP(Tableau__3_Déplacements_2[[#This Row],[Id_Menage]],[2]Ménages!$A$2:$AD$1503,32)</f>
        <v>#REF!</v>
      </c>
      <c r="C10800" t="s">
        <v>11</v>
      </c>
      <c r="D10800" t="s">
        <v>2300</v>
      </c>
      <c r="E10800">
        <f>VLOOKUP(Tableau__3_Déplacements_2[[#This Row],[Id_Personne]],[1]!Tableau__2_Personnes_1[[Id_Personne]:[Age]],2)</f>
        <v>2</v>
      </c>
      <c r="F10800">
        <f>VLOOKUP(Tableau__3_Déplacements_2[[#This Row],[Id_Personne]],[1]!Tableau__2_Personnes_1[[Id_Personne]:[Age]],4)</f>
        <v>26</v>
      </c>
      <c r="G10800" t="s">
        <v>8</v>
      </c>
      <c r="H10800" t="s">
        <v>273</v>
      </c>
      <c r="I10800" t="s">
        <v>2302</v>
      </c>
      <c r="J10800">
        <v>1</v>
      </c>
      <c r="K10800">
        <v>37</v>
      </c>
      <c r="M10800">
        <v>29</v>
      </c>
      <c r="O10800" t="str">
        <f>IF(Tableau__3_Déplacements_2[[#This Row],[Ori]]=Tableau__3_Déplacements_2[[#This Row],[Des]],"local","metro")</f>
        <v>metro</v>
      </c>
      <c r="P10800">
        <v>15</v>
      </c>
      <c r="Q10800">
        <v>16</v>
      </c>
      <c r="R10800">
        <v>30</v>
      </c>
      <c r="S10800">
        <v>17</v>
      </c>
      <c r="T10800">
        <v>15</v>
      </c>
      <c r="U10800" t="s">
        <v>30</v>
      </c>
      <c r="V10800">
        <v>8</v>
      </c>
      <c r="W10800">
        <v>300</v>
      </c>
      <c r="X10800">
        <v>2</v>
      </c>
      <c r="Y10800">
        <v>201.12186666666665</v>
      </c>
      <c r="Z10800" s="1">
        <v>-1</v>
      </c>
      <c r="AA10800" s="1"/>
    </row>
    <row r="10801" spans="1:27" x14ac:dyDescent="0.35">
      <c r="A10801">
        <v>827</v>
      </c>
      <c r="B10801" t="e">
        <f>VLOOKUP(Tableau__3_Déplacements_2[[#This Row],[Id_Menage]],[2]Ménages!$A$2:$AD$1503,32)</f>
        <v>#REF!</v>
      </c>
      <c r="C10801" t="s">
        <v>11</v>
      </c>
      <c r="D10801" t="s">
        <v>2300</v>
      </c>
      <c r="E10801">
        <f>VLOOKUP(Tableau__3_Déplacements_2[[#This Row],[Id_Personne]],[1]!Tableau__2_Personnes_1[[Id_Personne]:[Age]],2)</f>
        <v>2</v>
      </c>
      <c r="F10801">
        <f>VLOOKUP(Tableau__3_Déplacements_2[[#This Row],[Id_Personne]],[1]!Tableau__2_Personnes_1[[Id_Personne]:[Age]],4)</f>
        <v>26</v>
      </c>
      <c r="G10801" t="s">
        <v>0</v>
      </c>
      <c r="H10801" t="s">
        <v>7</v>
      </c>
      <c r="I10801" t="s">
        <v>2301</v>
      </c>
      <c r="J10801">
        <v>1</v>
      </c>
      <c r="K10801">
        <v>29</v>
      </c>
      <c r="M10801">
        <v>37</v>
      </c>
      <c r="O10801" t="str">
        <f>IF(Tableau__3_Déplacements_2[[#This Row],[Ori]]=Tableau__3_Déplacements_2[[#This Row],[Des]],"local","metro")</f>
        <v>metro</v>
      </c>
      <c r="P10801">
        <v>9</v>
      </c>
      <c r="Q10801">
        <v>7</v>
      </c>
      <c r="R10801">
        <v>30</v>
      </c>
      <c r="S10801">
        <v>8</v>
      </c>
      <c r="T10801">
        <v>0</v>
      </c>
      <c r="U10801" t="s">
        <v>30</v>
      </c>
      <c r="V10801">
        <v>8</v>
      </c>
      <c r="W10801">
        <v>300</v>
      </c>
      <c r="X10801">
        <v>2</v>
      </c>
      <c r="Y10801">
        <v>201.12186666666665</v>
      </c>
      <c r="Z10801" s="1">
        <v>-1</v>
      </c>
      <c r="AA10801" s="1"/>
    </row>
    <row r="10802" spans="1:27" x14ac:dyDescent="0.35">
      <c r="A10802">
        <v>827</v>
      </c>
      <c r="B10802" t="e">
        <f>VLOOKUP(Tableau__3_Déplacements_2[[#This Row],[Id_Menage]],[2]Ménages!$A$2:$AD$1503,32)</f>
        <v>#REF!</v>
      </c>
      <c r="C10802" t="s">
        <v>11</v>
      </c>
      <c r="D10802" t="s">
        <v>2300</v>
      </c>
      <c r="E10802">
        <f>VLOOKUP(Tableau__3_Déplacements_2[[#This Row],[Id_Personne]],[1]!Tableau__2_Personnes_1[[Id_Personne]:[Age]],2)</f>
        <v>2</v>
      </c>
      <c r="F10802">
        <f>VLOOKUP(Tableau__3_Déplacements_2[[#This Row],[Id_Personne]],[1]!Tableau__2_Personnes_1[[Id_Personne]:[Age]],4)</f>
        <v>26</v>
      </c>
      <c r="G10802" t="s">
        <v>37</v>
      </c>
      <c r="H10802" t="s">
        <v>280</v>
      </c>
      <c r="I10802" t="s">
        <v>2299</v>
      </c>
      <c r="J10802">
        <v>1</v>
      </c>
      <c r="K10802">
        <v>29</v>
      </c>
      <c r="M10802">
        <v>29</v>
      </c>
      <c r="O10802" t="str">
        <f>IF(Tableau__3_Déplacements_2[[#This Row],[Ori]]=Tableau__3_Déplacements_2[[#This Row],[Des]],"local","metro")</f>
        <v>local</v>
      </c>
      <c r="P10802">
        <v>15</v>
      </c>
      <c r="Q10802">
        <v>17</v>
      </c>
      <c r="R10802">
        <v>16</v>
      </c>
      <c r="S10802">
        <v>17</v>
      </c>
      <c r="T10802">
        <v>20</v>
      </c>
      <c r="U10802" t="s">
        <v>0</v>
      </c>
      <c r="V10802">
        <v>1</v>
      </c>
      <c r="W10802">
        <v>0</v>
      </c>
      <c r="X10802">
        <v>6</v>
      </c>
      <c r="Y10802">
        <v>201.12186666666665</v>
      </c>
      <c r="Z10802" s="1">
        <v>-1</v>
      </c>
      <c r="AA10802" s="1"/>
    </row>
    <row r="10803" spans="1:27" x14ac:dyDescent="0.35">
      <c r="A10803">
        <v>827</v>
      </c>
      <c r="B10803" t="e">
        <f>VLOOKUP(Tableau__3_Déplacements_2[[#This Row],[Id_Menage]],[2]Ménages!$A$2:$AD$1503,32)</f>
        <v>#REF!</v>
      </c>
      <c r="C10803" t="s">
        <v>5</v>
      </c>
      <c r="D10803" t="s">
        <v>2295</v>
      </c>
      <c r="E10803">
        <f>VLOOKUP(Tableau__3_Déplacements_2[[#This Row],[Id_Personne]],[1]!Tableau__2_Personnes_1[[Id_Personne]:[Age]],2)</f>
        <v>2</v>
      </c>
      <c r="F10803">
        <f>VLOOKUP(Tableau__3_Déplacements_2[[#This Row],[Id_Personne]],[1]!Tableau__2_Personnes_1[[Id_Personne]:[Age]],4)</f>
        <v>25</v>
      </c>
      <c r="G10803" t="s">
        <v>27</v>
      </c>
      <c r="H10803" t="s">
        <v>26</v>
      </c>
      <c r="I10803" t="s">
        <v>2298</v>
      </c>
      <c r="J10803">
        <v>1</v>
      </c>
      <c r="K10803">
        <v>74</v>
      </c>
      <c r="M10803">
        <v>29</v>
      </c>
      <c r="O10803" t="str">
        <f>IF(Tableau__3_Déplacements_2[[#This Row],[Ori]]=Tableau__3_Déplacements_2[[#This Row],[Des]],"local","metro")</f>
        <v>metro</v>
      </c>
      <c r="P10803">
        <v>15</v>
      </c>
      <c r="Q10803">
        <v>14</v>
      </c>
      <c r="R10803">
        <v>0</v>
      </c>
      <c r="S10803">
        <v>14</v>
      </c>
      <c r="T10803">
        <v>30</v>
      </c>
      <c r="U10803" t="s">
        <v>30</v>
      </c>
      <c r="V10803">
        <v>8</v>
      </c>
      <c r="W10803">
        <v>300</v>
      </c>
      <c r="X10803">
        <v>1</v>
      </c>
      <c r="Y10803">
        <v>201.12186666666665</v>
      </c>
      <c r="Z10803" s="1">
        <v>0</v>
      </c>
      <c r="AA10803" s="1"/>
    </row>
    <row r="10804" spans="1:27" x14ac:dyDescent="0.35">
      <c r="A10804">
        <v>827</v>
      </c>
      <c r="B10804" t="e">
        <f>VLOOKUP(Tableau__3_Déplacements_2[[#This Row],[Id_Menage]],[2]Ménages!$A$2:$AD$1503,32)</f>
        <v>#REF!</v>
      </c>
      <c r="C10804" t="s">
        <v>5</v>
      </c>
      <c r="D10804" t="s">
        <v>2295</v>
      </c>
      <c r="E10804">
        <f>VLOOKUP(Tableau__3_Déplacements_2[[#This Row],[Id_Personne]],[1]!Tableau__2_Personnes_1[[Id_Personne]:[Age]],2)</f>
        <v>2</v>
      </c>
      <c r="F10804">
        <f>VLOOKUP(Tableau__3_Déplacements_2[[#This Row],[Id_Personne]],[1]!Tableau__2_Personnes_1[[Id_Personne]:[Age]],4)</f>
        <v>25</v>
      </c>
      <c r="G10804" t="s">
        <v>13</v>
      </c>
      <c r="H10804" t="s">
        <v>22</v>
      </c>
      <c r="I10804" t="s">
        <v>2297</v>
      </c>
      <c r="J10804">
        <v>1</v>
      </c>
      <c r="K10804">
        <v>37</v>
      </c>
      <c r="M10804">
        <v>74</v>
      </c>
      <c r="O10804" t="str">
        <f>IF(Tableau__3_Déplacements_2[[#This Row],[Ori]]=Tableau__3_Déplacements_2[[#This Row],[Des]],"local","metro")</f>
        <v>metro</v>
      </c>
      <c r="P10804">
        <v>11</v>
      </c>
      <c r="Q10804">
        <v>11</v>
      </c>
      <c r="R10804">
        <v>30</v>
      </c>
      <c r="S10804">
        <v>11</v>
      </c>
      <c r="T10804">
        <v>50</v>
      </c>
      <c r="U10804" t="s">
        <v>8</v>
      </c>
      <c r="V10804">
        <v>5</v>
      </c>
      <c r="W10804">
        <v>300</v>
      </c>
      <c r="X10804">
        <v>1</v>
      </c>
      <c r="Y10804">
        <v>201.12186666666665</v>
      </c>
      <c r="Z10804" s="1">
        <v>-1</v>
      </c>
      <c r="AA10804" s="1"/>
    </row>
    <row r="10805" spans="1:27" x14ac:dyDescent="0.35">
      <c r="A10805">
        <v>827</v>
      </c>
      <c r="B10805" t="e">
        <f>VLOOKUP(Tableau__3_Déplacements_2[[#This Row],[Id_Menage]],[2]Ménages!$A$2:$AD$1503,32)</f>
        <v>#REF!</v>
      </c>
      <c r="C10805" t="s">
        <v>5</v>
      </c>
      <c r="D10805" t="s">
        <v>2295</v>
      </c>
      <c r="E10805">
        <f>VLOOKUP(Tableau__3_Déplacements_2[[#This Row],[Id_Personne]],[1]!Tableau__2_Personnes_1[[Id_Personne]:[Age]],2)</f>
        <v>2</v>
      </c>
      <c r="F10805">
        <f>VLOOKUP(Tableau__3_Déplacements_2[[#This Row],[Id_Personne]],[1]!Tableau__2_Personnes_1[[Id_Personne]:[Age]],4)</f>
        <v>25</v>
      </c>
      <c r="G10805" t="s">
        <v>3</v>
      </c>
      <c r="H10805" t="s">
        <v>2</v>
      </c>
      <c r="I10805" t="s">
        <v>2296</v>
      </c>
      <c r="J10805">
        <v>1</v>
      </c>
      <c r="K10805">
        <v>37</v>
      </c>
      <c r="M10805">
        <v>37</v>
      </c>
      <c r="O10805" t="str">
        <f>IF(Tableau__3_Déplacements_2[[#This Row],[Ori]]=Tableau__3_Déplacements_2[[#This Row],[Des]],"local","metro")</f>
        <v>local</v>
      </c>
      <c r="P10805">
        <v>12</v>
      </c>
      <c r="Q10805">
        <v>9</v>
      </c>
      <c r="R10805">
        <v>30</v>
      </c>
      <c r="S10805">
        <v>9</v>
      </c>
      <c r="T10805">
        <v>40</v>
      </c>
      <c r="U10805" t="s">
        <v>8</v>
      </c>
      <c r="V10805">
        <v>5</v>
      </c>
      <c r="W10805">
        <v>100</v>
      </c>
      <c r="X10805">
        <v>3</v>
      </c>
      <c r="Y10805">
        <v>201.12186666666665</v>
      </c>
      <c r="Z10805" s="1">
        <v>-1</v>
      </c>
      <c r="AA10805" s="1"/>
    </row>
    <row r="10806" spans="1:27" x14ac:dyDescent="0.35">
      <c r="A10806">
        <v>827</v>
      </c>
      <c r="B10806" t="e">
        <f>VLOOKUP(Tableau__3_Déplacements_2[[#This Row],[Id_Menage]],[2]Ménages!$A$2:$AD$1503,32)</f>
        <v>#REF!</v>
      </c>
      <c r="C10806" t="s">
        <v>5</v>
      </c>
      <c r="D10806" t="s">
        <v>2295</v>
      </c>
      <c r="E10806">
        <f>VLOOKUP(Tableau__3_Déplacements_2[[#This Row],[Id_Personne]],[1]!Tableau__2_Personnes_1[[Id_Personne]:[Age]],2)</f>
        <v>2</v>
      </c>
      <c r="F10806">
        <f>VLOOKUP(Tableau__3_Déplacements_2[[#This Row],[Id_Personne]],[1]!Tableau__2_Personnes_1[[Id_Personne]:[Age]],4)</f>
        <v>25</v>
      </c>
      <c r="G10806" t="s">
        <v>0</v>
      </c>
      <c r="H10806" t="s">
        <v>7</v>
      </c>
      <c r="I10806" t="s">
        <v>2294</v>
      </c>
      <c r="J10806">
        <v>1</v>
      </c>
      <c r="K10806">
        <v>29</v>
      </c>
      <c r="M10806">
        <v>37</v>
      </c>
      <c r="O10806" t="str">
        <f>IF(Tableau__3_Déplacements_2[[#This Row],[Ori]]=Tableau__3_Déplacements_2[[#This Row],[Des]],"local","metro")</f>
        <v>metro</v>
      </c>
      <c r="P10806">
        <v>9</v>
      </c>
      <c r="Q10806">
        <v>7</v>
      </c>
      <c r="R10806">
        <v>30</v>
      </c>
      <c r="S10806">
        <v>8</v>
      </c>
      <c r="T10806">
        <v>0</v>
      </c>
      <c r="U10806" t="s">
        <v>30</v>
      </c>
      <c r="V10806">
        <v>8</v>
      </c>
      <c r="W10806">
        <v>300</v>
      </c>
      <c r="X10806">
        <v>3</v>
      </c>
      <c r="Y10806">
        <v>201.12186666666665</v>
      </c>
      <c r="Z10806" s="1">
        <v>-1</v>
      </c>
      <c r="AA10806" s="1"/>
    </row>
    <row r="10807" spans="1:27" x14ac:dyDescent="0.35">
      <c r="A10807">
        <v>828</v>
      </c>
      <c r="B10807" t="e">
        <f>VLOOKUP(Tableau__3_Déplacements_2[[#This Row],[Id_Menage]],[2]Ménages!$A$2:$AD$1503,32)</f>
        <v>#REF!</v>
      </c>
      <c r="C10807" t="s">
        <v>16</v>
      </c>
      <c r="D10807" t="s">
        <v>2288</v>
      </c>
      <c r="E10807">
        <f>VLOOKUP(Tableau__3_Déplacements_2[[#This Row],[Id_Personne]],[1]!Tableau__2_Personnes_1[[Id_Personne]:[Age]],2)</f>
        <v>1</v>
      </c>
      <c r="F10807">
        <f>VLOOKUP(Tableau__3_Déplacements_2[[#This Row],[Id_Personne]],[1]!Tableau__2_Personnes_1[[Id_Personne]:[Age]],4)</f>
        <v>57</v>
      </c>
      <c r="G10807" t="s">
        <v>13</v>
      </c>
      <c r="H10807" t="s">
        <v>22</v>
      </c>
      <c r="I10807" t="s">
        <v>2293</v>
      </c>
      <c r="J10807">
        <v>1</v>
      </c>
      <c r="K10807">
        <v>87</v>
      </c>
      <c r="M10807">
        <v>83</v>
      </c>
      <c r="O10807" t="str">
        <f>IF(Tableau__3_Déplacements_2[[#This Row],[Ori]]=Tableau__3_Déplacements_2[[#This Row],[Des]],"local","metro")</f>
        <v>metro</v>
      </c>
      <c r="P10807">
        <v>3</v>
      </c>
      <c r="Q10807">
        <v>10</v>
      </c>
      <c r="R10807">
        <v>0</v>
      </c>
      <c r="S10807">
        <v>10</v>
      </c>
      <c r="T10807">
        <v>30</v>
      </c>
      <c r="U10807" t="s">
        <v>30</v>
      </c>
      <c r="V10807">
        <v>8</v>
      </c>
      <c r="W10807">
        <v>250</v>
      </c>
      <c r="X10807">
        <v>3</v>
      </c>
      <c r="Y10807">
        <v>201.12186666666665</v>
      </c>
      <c r="Z10807" s="1">
        <v>0</v>
      </c>
      <c r="AA10807" s="1"/>
    </row>
    <row r="10808" spans="1:27" x14ac:dyDescent="0.35">
      <c r="A10808">
        <v>828</v>
      </c>
      <c r="B10808" t="e">
        <f>VLOOKUP(Tableau__3_Déplacements_2[[#This Row],[Id_Menage]],[2]Ménages!$A$2:$AD$1503,32)</f>
        <v>#REF!</v>
      </c>
      <c r="C10808" t="s">
        <v>16</v>
      </c>
      <c r="D10808" t="s">
        <v>2288</v>
      </c>
      <c r="E10808">
        <f>VLOOKUP(Tableau__3_Déplacements_2[[#This Row],[Id_Personne]],[1]!Tableau__2_Personnes_1[[Id_Personne]:[Age]],2)</f>
        <v>1</v>
      </c>
      <c r="F10808">
        <f>VLOOKUP(Tableau__3_Déplacements_2[[#This Row],[Id_Personne]],[1]!Tableau__2_Personnes_1[[Id_Personne]:[Age]],4)</f>
        <v>57</v>
      </c>
      <c r="G10808" t="s">
        <v>27</v>
      </c>
      <c r="H10808" t="s">
        <v>26</v>
      </c>
      <c r="I10808" t="s">
        <v>2292</v>
      </c>
      <c r="J10808">
        <v>1</v>
      </c>
      <c r="K10808">
        <v>83</v>
      </c>
      <c r="M10808">
        <v>83</v>
      </c>
      <c r="O10808" t="str">
        <f>IF(Tableau__3_Déplacements_2[[#This Row],[Ori]]=Tableau__3_Déplacements_2[[#This Row],[Des]],"local","metro")</f>
        <v>local</v>
      </c>
      <c r="P10808">
        <v>12</v>
      </c>
      <c r="Q10808">
        <v>13</v>
      </c>
      <c r="R10808">
        <v>0</v>
      </c>
      <c r="S10808">
        <v>13</v>
      </c>
      <c r="T10808">
        <v>15</v>
      </c>
      <c r="U10808" t="s">
        <v>30</v>
      </c>
      <c r="V10808">
        <v>8</v>
      </c>
      <c r="W10808">
        <v>100</v>
      </c>
      <c r="X10808">
        <v>3</v>
      </c>
      <c r="Y10808">
        <v>201.12186666666665</v>
      </c>
      <c r="Z10808" s="1">
        <v>0</v>
      </c>
      <c r="AA10808" s="1"/>
    </row>
    <row r="10809" spans="1:27" x14ac:dyDescent="0.35">
      <c r="A10809">
        <v>828</v>
      </c>
      <c r="B10809" t="e">
        <f>VLOOKUP(Tableau__3_Déplacements_2[[#This Row],[Id_Menage]],[2]Ménages!$A$2:$AD$1503,32)</f>
        <v>#REF!</v>
      </c>
      <c r="C10809" t="s">
        <v>16</v>
      </c>
      <c r="D10809" t="s">
        <v>2288</v>
      </c>
      <c r="E10809">
        <f>VLOOKUP(Tableau__3_Déplacements_2[[#This Row],[Id_Personne]],[1]!Tableau__2_Personnes_1[[Id_Personne]:[Age]],2)</f>
        <v>1</v>
      </c>
      <c r="F10809">
        <f>VLOOKUP(Tableau__3_Déplacements_2[[#This Row],[Id_Personne]],[1]!Tableau__2_Personnes_1[[Id_Personne]:[Age]],4)</f>
        <v>57</v>
      </c>
      <c r="G10809" t="s">
        <v>8</v>
      </c>
      <c r="H10809" t="s">
        <v>273</v>
      </c>
      <c r="I10809" t="s">
        <v>2291</v>
      </c>
      <c r="J10809">
        <v>1</v>
      </c>
      <c r="K10809">
        <v>83</v>
      </c>
      <c r="M10809">
        <v>83</v>
      </c>
      <c r="O10809" t="str">
        <f>IF(Tableau__3_Déplacements_2[[#This Row],[Ori]]=Tableau__3_Déplacements_2[[#This Row],[Des]],"local","metro")</f>
        <v>local</v>
      </c>
      <c r="P10809">
        <v>3</v>
      </c>
      <c r="Q10809">
        <v>14</v>
      </c>
      <c r="R10809">
        <v>0</v>
      </c>
      <c r="S10809">
        <v>14</v>
      </c>
      <c r="T10809">
        <v>15</v>
      </c>
      <c r="U10809" t="s">
        <v>30</v>
      </c>
      <c r="V10809">
        <v>8</v>
      </c>
      <c r="W10809">
        <v>100</v>
      </c>
      <c r="X10809">
        <v>3</v>
      </c>
      <c r="Y10809">
        <v>201.12186666666665</v>
      </c>
      <c r="Z10809" s="1">
        <v>0</v>
      </c>
      <c r="AA10809" s="1"/>
    </row>
    <row r="10810" spans="1:27" x14ac:dyDescent="0.35">
      <c r="A10810">
        <v>828</v>
      </c>
      <c r="B10810" t="e">
        <f>VLOOKUP(Tableau__3_Déplacements_2[[#This Row],[Id_Menage]],[2]Ménages!$A$2:$AD$1503,32)</f>
        <v>#REF!</v>
      </c>
      <c r="C10810" t="s">
        <v>16</v>
      </c>
      <c r="D10810" t="s">
        <v>2288</v>
      </c>
      <c r="E10810">
        <f>VLOOKUP(Tableau__3_Déplacements_2[[#This Row],[Id_Personne]],[1]!Tableau__2_Personnes_1[[Id_Personne]:[Age]],2)</f>
        <v>1</v>
      </c>
      <c r="F10810">
        <f>VLOOKUP(Tableau__3_Déplacements_2[[#This Row],[Id_Personne]],[1]!Tableau__2_Personnes_1[[Id_Personne]:[Age]],4)</f>
        <v>57</v>
      </c>
      <c r="G10810" t="s">
        <v>3</v>
      </c>
      <c r="H10810" t="s">
        <v>2</v>
      </c>
      <c r="I10810" t="s">
        <v>2290</v>
      </c>
      <c r="J10810">
        <v>1</v>
      </c>
      <c r="K10810">
        <v>83</v>
      </c>
      <c r="M10810">
        <v>87</v>
      </c>
      <c r="O10810" t="str">
        <f>IF(Tableau__3_Déplacements_2[[#This Row],[Ori]]=Tableau__3_Déplacements_2[[#This Row],[Des]],"local","metro")</f>
        <v>metro</v>
      </c>
      <c r="P10810">
        <v>6</v>
      </c>
      <c r="Q10810">
        <v>8</v>
      </c>
      <c r="R10810">
        <v>30</v>
      </c>
      <c r="S10810">
        <v>8</v>
      </c>
      <c r="T10810">
        <v>50</v>
      </c>
      <c r="U10810" t="s">
        <v>30</v>
      </c>
      <c r="V10810">
        <v>8</v>
      </c>
      <c r="W10810">
        <v>250</v>
      </c>
      <c r="X10810">
        <v>3</v>
      </c>
      <c r="Y10810">
        <v>201.12186666666665</v>
      </c>
      <c r="Z10810" s="1">
        <v>-1</v>
      </c>
      <c r="AA10810" s="1"/>
    </row>
    <row r="10811" spans="1:27" x14ac:dyDescent="0.35">
      <c r="A10811">
        <v>828</v>
      </c>
      <c r="B10811" t="e">
        <f>VLOOKUP(Tableau__3_Déplacements_2[[#This Row],[Id_Menage]],[2]Ménages!$A$2:$AD$1503,32)</f>
        <v>#REF!</v>
      </c>
      <c r="C10811" t="s">
        <v>16</v>
      </c>
      <c r="D10811" t="s">
        <v>2288</v>
      </c>
      <c r="E10811">
        <f>VLOOKUP(Tableau__3_Déplacements_2[[#This Row],[Id_Personne]],[1]!Tableau__2_Personnes_1[[Id_Personne]:[Age]],2)</f>
        <v>1</v>
      </c>
      <c r="F10811">
        <f>VLOOKUP(Tableau__3_Déplacements_2[[#This Row],[Id_Personne]],[1]!Tableau__2_Personnes_1[[Id_Personne]:[Age]],4)</f>
        <v>57</v>
      </c>
      <c r="G10811" t="s">
        <v>37</v>
      </c>
      <c r="H10811" t="s">
        <v>280</v>
      </c>
      <c r="I10811" t="s">
        <v>2289</v>
      </c>
      <c r="J10811">
        <v>1</v>
      </c>
      <c r="K10811">
        <v>83</v>
      </c>
      <c r="M10811">
        <v>29</v>
      </c>
      <c r="O10811" t="str">
        <f>IF(Tableau__3_Déplacements_2[[#This Row],[Ori]]=Tableau__3_Déplacements_2[[#This Row],[Des]],"local","metro")</f>
        <v>metro</v>
      </c>
      <c r="P10811">
        <v>15</v>
      </c>
      <c r="Q10811">
        <v>15</v>
      </c>
      <c r="R10811">
        <v>30</v>
      </c>
      <c r="S10811">
        <v>16</v>
      </c>
      <c r="T10811">
        <v>15</v>
      </c>
      <c r="U10811" t="s">
        <v>30</v>
      </c>
      <c r="V10811">
        <v>8</v>
      </c>
      <c r="W10811">
        <v>300</v>
      </c>
      <c r="X10811">
        <v>5</v>
      </c>
      <c r="Y10811">
        <v>201.12186666666665</v>
      </c>
      <c r="Z10811" s="1">
        <v>-1</v>
      </c>
      <c r="AA10811" s="1"/>
    </row>
    <row r="10812" spans="1:27" x14ac:dyDescent="0.35">
      <c r="A10812">
        <v>828</v>
      </c>
      <c r="B10812" t="e">
        <f>VLOOKUP(Tableau__3_Déplacements_2[[#This Row],[Id_Menage]],[2]Ménages!$A$2:$AD$1503,32)</f>
        <v>#REF!</v>
      </c>
      <c r="C10812" t="s">
        <v>16</v>
      </c>
      <c r="D10812" t="s">
        <v>2288</v>
      </c>
      <c r="E10812">
        <f>VLOOKUP(Tableau__3_Déplacements_2[[#This Row],[Id_Personne]],[1]!Tableau__2_Personnes_1[[Id_Personne]:[Age]],2)</f>
        <v>1</v>
      </c>
      <c r="F10812">
        <f>VLOOKUP(Tableau__3_Déplacements_2[[#This Row],[Id_Personne]],[1]!Tableau__2_Personnes_1[[Id_Personne]:[Age]],4)</f>
        <v>57</v>
      </c>
      <c r="G10812" t="s">
        <v>0</v>
      </c>
      <c r="H10812" t="s">
        <v>7</v>
      </c>
      <c r="I10812" t="s">
        <v>2287</v>
      </c>
      <c r="J10812">
        <v>1</v>
      </c>
      <c r="K10812">
        <v>29</v>
      </c>
      <c r="M10812">
        <v>83</v>
      </c>
      <c r="O10812" t="str">
        <f>IF(Tableau__3_Déplacements_2[[#This Row],[Ori]]=Tableau__3_Déplacements_2[[#This Row],[Des]],"local","metro")</f>
        <v>metro</v>
      </c>
      <c r="P10812">
        <v>3</v>
      </c>
      <c r="Q10812">
        <v>7</v>
      </c>
      <c r="R10812">
        <v>0</v>
      </c>
      <c r="S10812">
        <v>7</v>
      </c>
      <c r="T10812">
        <v>30</v>
      </c>
      <c r="U10812" t="s">
        <v>30</v>
      </c>
      <c r="V10812">
        <v>8</v>
      </c>
      <c r="W10812">
        <v>250</v>
      </c>
      <c r="X10812">
        <v>5</v>
      </c>
      <c r="Y10812">
        <v>201.12186666666665</v>
      </c>
      <c r="Z10812" s="1">
        <v>0</v>
      </c>
      <c r="AA10812" s="1"/>
    </row>
    <row r="10813" spans="1:27" x14ac:dyDescent="0.35">
      <c r="A10813">
        <v>828</v>
      </c>
      <c r="B10813" t="e">
        <f>VLOOKUP(Tableau__3_Déplacements_2[[#This Row],[Id_Menage]],[2]Ménages!$A$2:$AD$1503,32)</f>
        <v>#REF!</v>
      </c>
      <c r="C10813" t="s">
        <v>11</v>
      </c>
      <c r="D10813" t="s">
        <v>2283</v>
      </c>
      <c r="E10813">
        <f>VLOOKUP(Tableau__3_Déplacements_2[[#This Row],[Id_Personne]],[1]!Tableau__2_Personnes_1[[Id_Personne]:[Age]],2)</f>
        <v>2</v>
      </c>
      <c r="F10813">
        <f>VLOOKUP(Tableau__3_Déplacements_2[[#This Row],[Id_Personne]],[1]!Tableau__2_Personnes_1[[Id_Personne]:[Age]],4)</f>
        <v>44</v>
      </c>
      <c r="G10813" t="s">
        <v>27</v>
      </c>
      <c r="H10813" t="s">
        <v>26</v>
      </c>
      <c r="I10813" t="s">
        <v>2286</v>
      </c>
      <c r="J10813">
        <v>1</v>
      </c>
      <c r="K10813">
        <v>75</v>
      </c>
      <c r="M10813">
        <v>29</v>
      </c>
      <c r="O10813" t="str">
        <f>IF(Tableau__3_Déplacements_2[[#This Row],[Ori]]=Tableau__3_Déplacements_2[[#This Row],[Des]],"local","metro")</f>
        <v>metro</v>
      </c>
      <c r="P10813">
        <v>15</v>
      </c>
      <c r="Q10813">
        <v>13</v>
      </c>
      <c r="R10813">
        <v>0</v>
      </c>
      <c r="S10813">
        <v>13</v>
      </c>
      <c r="T10813">
        <v>20</v>
      </c>
      <c r="U10813" t="s">
        <v>30</v>
      </c>
      <c r="V10813">
        <v>8</v>
      </c>
      <c r="W10813">
        <v>150</v>
      </c>
      <c r="X10813">
        <v>6</v>
      </c>
      <c r="Y10813">
        <v>201.12186666666665</v>
      </c>
      <c r="Z10813" s="1">
        <v>0</v>
      </c>
      <c r="AA10813" s="1"/>
    </row>
    <row r="10814" spans="1:27" x14ac:dyDescent="0.35">
      <c r="A10814">
        <v>828</v>
      </c>
      <c r="B10814" t="e">
        <f>VLOOKUP(Tableau__3_Déplacements_2[[#This Row],[Id_Menage]],[2]Ménages!$A$2:$AD$1503,32)</f>
        <v>#REF!</v>
      </c>
      <c r="C10814" t="s">
        <v>11</v>
      </c>
      <c r="D10814" t="s">
        <v>2283</v>
      </c>
      <c r="E10814">
        <f>VLOOKUP(Tableau__3_Déplacements_2[[#This Row],[Id_Personne]],[1]!Tableau__2_Personnes_1[[Id_Personne]:[Age]],2)</f>
        <v>2</v>
      </c>
      <c r="F10814">
        <f>VLOOKUP(Tableau__3_Déplacements_2[[#This Row],[Id_Personne]],[1]!Tableau__2_Personnes_1[[Id_Personne]:[Age]],4)</f>
        <v>44</v>
      </c>
      <c r="G10814" t="s">
        <v>0</v>
      </c>
      <c r="H10814" t="s">
        <v>7</v>
      </c>
      <c r="I10814" t="s">
        <v>2285</v>
      </c>
      <c r="J10814">
        <v>1</v>
      </c>
      <c r="K10814">
        <v>29</v>
      </c>
      <c r="M10814">
        <v>29</v>
      </c>
      <c r="O10814" t="str">
        <f>IF(Tableau__3_Déplacements_2[[#This Row],[Ori]]=Tableau__3_Déplacements_2[[#This Row],[Des]],"local","metro")</f>
        <v>local</v>
      </c>
      <c r="P10814">
        <v>5</v>
      </c>
      <c r="Q10814">
        <v>8</v>
      </c>
      <c r="R10814">
        <v>0</v>
      </c>
      <c r="S10814">
        <v>8</v>
      </c>
      <c r="T10814">
        <v>20</v>
      </c>
      <c r="U10814" t="s">
        <v>30</v>
      </c>
      <c r="V10814">
        <v>8</v>
      </c>
      <c r="W10814">
        <v>100</v>
      </c>
      <c r="X10814">
        <v>3</v>
      </c>
      <c r="Y10814">
        <v>201.12186666666665</v>
      </c>
      <c r="Z10814" s="1">
        <v>0</v>
      </c>
      <c r="AA10814" s="1"/>
    </row>
    <row r="10815" spans="1:27" x14ac:dyDescent="0.35">
      <c r="A10815">
        <v>828</v>
      </c>
      <c r="B10815" t="e">
        <f>VLOOKUP(Tableau__3_Déplacements_2[[#This Row],[Id_Menage]],[2]Ménages!$A$2:$AD$1503,32)</f>
        <v>#REF!</v>
      </c>
      <c r="C10815" t="s">
        <v>11</v>
      </c>
      <c r="D10815" t="s">
        <v>2283</v>
      </c>
      <c r="E10815">
        <f>VLOOKUP(Tableau__3_Déplacements_2[[#This Row],[Id_Personne]],[1]!Tableau__2_Personnes_1[[Id_Personne]:[Age]],2)</f>
        <v>2</v>
      </c>
      <c r="F10815">
        <f>VLOOKUP(Tableau__3_Déplacements_2[[#This Row],[Id_Personne]],[1]!Tableau__2_Personnes_1[[Id_Personne]:[Age]],4)</f>
        <v>44</v>
      </c>
      <c r="G10815" t="s">
        <v>13</v>
      </c>
      <c r="H10815" t="s">
        <v>22</v>
      </c>
      <c r="I10815" t="s">
        <v>2284</v>
      </c>
      <c r="J10815">
        <v>1</v>
      </c>
      <c r="K10815">
        <v>29</v>
      </c>
      <c r="M10815">
        <v>75</v>
      </c>
      <c r="O10815" t="str">
        <f>IF(Tableau__3_Déplacements_2[[#This Row],[Ori]]=Tableau__3_Déplacements_2[[#This Row],[Des]],"local","metro")</f>
        <v>metro</v>
      </c>
      <c r="P10815">
        <v>12</v>
      </c>
      <c r="Q10815">
        <v>11</v>
      </c>
      <c r="R10815">
        <v>30</v>
      </c>
      <c r="S10815">
        <v>11</v>
      </c>
      <c r="T10815">
        <v>50</v>
      </c>
      <c r="U10815" t="s">
        <v>30</v>
      </c>
      <c r="V10815">
        <v>8</v>
      </c>
      <c r="W10815">
        <v>150</v>
      </c>
      <c r="X10815">
        <v>6</v>
      </c>
      <c r="Y10815">
        <v>201.12186666666665</v>
      </c>
      <c r="Z10815" s="1">
        <v>-1</v>
      </c>
      <c r="AA10815" s="1"/>
    </row>
    <row r="10816" spans="1:27" x14ac:dyDescent="0.35">
      <c r="A10816">
        <v>828</v>
      </c>
      <c r="B10816" t="e">
        <f>VLOOKUP(Tableau__3_Déplacements_2[[#This Row],[Id_Menage]],[2]Ménages!$A$2:$AD$1503,32)</f>
        <v>#REF!</v>
      </c>
      <c r="C10816" t="s">
        <v>11</v>
      </c>
      <c r="D10816" t="s">
        <v>2283</v>
      </c>
      <c r="E10816">
        <f>VLOOKUP(Tableau__3_Déplacements_2[[#This Row],[Id_Personne]],[1]!Tableau__2_Personnes_1[[Id_Personne]:[Age]],2)</f>
        <v>2</v>
      </c>
      <c r="F10816">
        <f>VLOOKUP(Tableau__3_Déplacements_2[[#This Row],[Id_Personne]],[1]!Tableau__2_Personnes_1[[Id_Personne]:[Age]],4)</f>
        <v>44</v>
      </c>
      <c r="G10816" t="s">
        <v>3</v>
      </c>
      <c r="H10816" t="s">
        <v>2</v>
      </c>
      <c r="I10816" t="s">
        <v>2282</v>
      </c>
      <c r="J10816">
        <v>1</v>
      </c>
      <c r="K10816">
        <v>29</v>
      </c>
      <c r="M10816">
        <v>29</v>
      </c>
      <c r="O10816" t="str">
        <f>IF(Tableau__3_Déplacements_2[[#This Row],[Ori]]=Tableau__3_Déplacements_2[[#This Row],[Des]],"local","metro")</f>
        <v>local</v>
      </c>
      <c r="P10816">
        <v>15</v>
      </c>
      <c r="Q10816">
        <v>9</v>
      </c>
      <c r="R10816">
        <v>30</v>
      </c>
      <c r="S10816">
        <v>9</v>
      </c>
      <c r="T10816">
        <v>45</v>
      </c>
      <c r="U10816" t="s">
        <v>30</v>
      </c>
      <c r="V10816">
        <v>8</v>
      </c>
      <c r="W10816">
        <v>250</v>
      </c>
      <c r="X10816">
        <v>3</v>
      </c>
      <c r="Y10816">
        <v>201.12186666666665</v>
      </c>
      <c r="Z10816" s="1">
        <v>-1</v>
      </c>
      <c r="AA10816" s="1"/>
    </row>
    <row r="10817" spans="1:27" x14ac:dyDescent="0.35">
      <c r="A10817">
        <v>828</v>
      </c>
      <c r="B10817" t="e">
        <f>VLOOKUP(Tableau__3_Déplacements_2[[#This Row],[Id_Menage]],[2]Ménages!$A$2:$AD$1503,32)</f>
        <v>#REF!</v>
      </c>
      <c r="C10817" t="s">
        <v>5</v>
      </c>
      <c r="D10817" t="s">
        <v>2278</v>
      </c>
      <c r="E10817">
        <f>VLOOKUP(Tableau__3_Déplacements_2[[#This Row],[Id_Personne]],[1]!Tableau__2_Personnes_1[[Id_Personne]:[Age]],2)</f>
        <v>2</v>
      </c>
      <c r="F10817">
        <f>VLOOKUP(Tableau__3_Déplacements_2[[#This Row],[Id_Personne]],[1]!Tableau__2_Personnes_1[[Id_Personne]:[Age]],4)</f>
        <v>26</v>
      </c>
      <c r="G10817" t="s">
        <v>27</v>
      </c>
      <c r="H10817" t="s">
        <v>26</v>
      </c>
      <c r="I10817" t="s">
        <v>2281</v>
      </c>
      <c r="J10817">
        <v>1</v>
      </c>
      <c r="K10817">
        <v>68</v>
      </c>
      <c r="M10817">
        <v>29</v>
      </c>
      <c r="O10817" t="str">
        <f>IF(Tableau__3_Déplacements_2[[#This Row],[Ori]]=Tableau__3_Déplacements_2[[#This Row],[Des]],"local","metro")</f>
        <v>metro</v>
      </c>
      <c r="P10817">
        <v>15</v>
      </c>
      <c r="Q10817">
        <v>15</v>
      </c>
      <c r="R10817">
        <v>0</v>
      </c>
      <c r="S10817">
        <v>15</v>
      </c>
      <c r="T10817">
        <v>30</v>
      </c>
      <c r="U10817" t="s">
        <v>30</v>
      </c>
      <c r="V10817">
        <v>8</v>
      </c>
      <c r="W10817">
        <v>300</v>
      </c>
      <c r="X10817">
        <v>6</v>
      </c>
      <c r="Y10817">
        <v>201.12186666666665</v>
      </c>
      <c r="Z10817" s="1">
        <v>0</v>
      </c>
      <c r="AA10817" s="1"/>
    </row>
    <row r="10818" spans="1:27" x14ac:dyDescent="0.35">
      <c r="A10818">
        <v>828</v>
      </c>
      <c r="B10818" t="e">
        <f>VLOOKUP(Tableau__3_Déplacements_2[[#This Row],[Id_Menage]],[2]Ménages!$A$2:$AD$1503,32)</f>
        <v>#REF!</v>
      </c>
      <c r="C10818" t="s">
        <v>5</v>
      </c>
      <c r="D10818" t="s">
        <v>2278</v>
      </c>
      <c r="E10818">
        <f>VLOOKUP(Tableau__3_Déplacements_2[[#This Row],[Id_Personne]],[1]!Tableau__2_Personnes_1[[Id_Personne]:[Age]],2)</f>
        <v>2</v>
      </c>
      <c r="F10818">
        <f>VLOOKUP(Tableau__3_Déplacements_2[[#This Row],[Id_Personne]],[1]!Tableau__2_Personnes_1[[Id_Personne]:[Age]],4)</f>
        <v>26</v>
      </c>
      <c r="G10818" t="s">
        <v>3</v>
      </c>
      <c r="H10818" t="s">
        <v>2</v>
      </c>
      <c r="I10818" t="s">
        <v>2280</v>
      </c>
      <c r="J10818">
        <v>1</v>
      </c>
      <c r="K10818">
        <v>68</v>
      </c>
      <c r="M10818">
        <v>64</v>
      </c>
      <c r="O10818" t="str">
        <f>IF(Tableau__3_Déplacements_2[[#This Row],[Ori]]=Tableau__3_Déplacements_2[[#This Row],[Des]],"local","metro")</f>
        <v>metro</v>
      </c>
      <c r="P10818">
        <v>12</v>
      </c>
      <c r="Q10818">
        <v>11</v>
      </c>
      <c r="R10818">
        <v>30</v>
      </c>
      <c r="S10818">
        <v>11</v>
      </c>
      <c r="T10818">
        <v>50</v>
      </c>
      <c r="U10818" t="s">
        <v>30</v>
      </c>
      <c r="V10818">
        <v>8</v>
      </c>
      <c r="W10818">
        <v>150</v>
      </c>
      <c r="X10818">
        <v>6</v>
      </c>
      <c r="Y10818">
        <v>201.12186666666665</v>
      </c>
      <c r="Z10818" s="1">
        <v>-1</v>
      </c>
      <c r="AA10818" s="1"/>
    </row>
    <row r="10819" spans="1:27" x14ac:dyDescent="0.35">
      <c r="A10819">
        <v>828</v>
      </c>
      <c r="B10819" t="e">
        <f>VLOOKUP(Tableau__3_Déplacements_2[[#This Row],[Id_Menage]],[2]Ménages!$A$2:$AD$1503,32)</f>
        <v>#REF!</v>
      </c>
      <c r="C10819" t="s">
        <v>5</v>
      </c>
      <c r="D10819" t="s">
        <v>2278</v>
      </c>
      <c r="E10819">
        <f>VLOOKUP(Tableau__3_Déplacements_2[[#This Row],[Id_Personne]],[1]!Tableau__2_Personnes_1[[Id_Personne]:[Age]],2)</f>
        <v>2</v>
      </c>
      <c r="F10819">
        <f>VLOOKUP(Tableau__3_Déplacements_2[[#This Row],[Id_Personne]],[1]!Tableau__2_Personnes_1[[Id_Personne]:[Age]],4)</f>
        <v>26</v>
      </c>
      <c r="G10819" t="s">
        <v>13</v>
      </c>
      <c r="H10819" t="s">
        <v>22</v>
      </c>
      <c r="I10819" t="s">
        <v>2279</v>
      </c>
      <c r="J10819">
        <v>1</v>
      </c>
      <c r="K10819">
        <v>64</v>
      </c>
      <c r="M10819">
        <v>68</v>
      </c>
      <c r="O10819" t="str">
        <f>IF(Tableau__3_Déplacements_2[[#This Row],[Ori]]=Tableau__3_Déplacements_2[[#This Row],[Des]],"local","metro")</f>
        <v>metro</v>
      </c>
      <c r="P10819">
        <v>2</v>
      </c>
      <c r="Q10819">
        <v>14</v>
      </c>
      <c r="R10819">
        <v>0</v>
      </c>
      <c r="S10819">
        <v>14</v>
      </c>
      <c r="T10819">
        <v>30</v>
      </c>
      <c r="U10819" t="s">
        <v>30</v>
      </c>
      <c r="V10819">
        <v>8</v>
      </c>
      <c r="W10819">
        <v>150</v>
      </c>
      <c r="X10819">
        <v>6</v>
      </c>
      <c r="Y10819">
        <v>201.12186666666665</v>
      </c>
      <c r="Z10819" s="1">
        <v>0</v>
      </c>
      <c r="AA10819" s="1"/>
    </row>
    <row r="10820" spans="1:27" x14ac:dyDescent="0.35">
      <c r="A10820">
        <v>828</v>
      </c>
      <c r="B10820" t="e">
        <f>VLOOKUP(Tableau__3_Déplacements_2[[#This Row],[Id_Menage]],[2]Ménages!$A$2:$AD$1503,32)</f>
        <v>#REF!</v>
      </c>
      <c r="C10820" t="s">
        <v>5</v>
      </c>
      <c r="D10820" t="s">
        <v>2278</v>
      </c>
      <c r="E10820">
        <f>VLOOKUP(Tableau__3_Déplacements_2[[#This Row],[Id_Personne]],[1]!Tableau__2_Personnes_1[[Id_Personne]:[Age]],2)</f>
        <v>2</v>
      </c>
      <c r="F10820">
        <f>VLOOKUP(Tableau__3_Déplacements_2[[#This Row],[Id_Personne]],[1]!Tableau__2_Personnes_1[[Id_Personne]:[Age]],4)</f>
        <v>26</v>
      </c>
      <c r="G10820" t="s">
        <v>0</v>
      </c>
      <c r="H10820" t="s">
        <v>7</v>
      </c>
      <c r="I10820" t="s">
        <v>2277</v>
      </c>
      <c r="J10820">
        <v>1</v>
      </c>
      <c r="K10820">
        <v>29</v>
      </c>
      <c r="M10820">
        <v>68</v>
      </c>
      <c r="O10820" t="str">
        <f>IF(Tableau__3_Déplacements_2[[#This Row],[Ori]]=Tableau__3_Déplacements_2[[#This Row],[Des]],"local","metro")</f>
        <v>metro</v>
      </c>
      <c r="P10820">
        <v>14</v>
      </c>
      <c r="Q10820">
        <v>8</v>
      </c>
      <c r="R10820">
        <v>30</v>
      </c>
      <c r="S10820">
        <v>9</v>
      </c>
      <c r="T10820">
        <v>0</v>
      </c>
      <c r="U10820" t="s">
        <v>30</v>
      </c>
      <c r="V10820">
        <v>8</v>
      </c>
      <c r="W10820">
        <v>300</v>
      </c>
      <c r="X10820">
        <v>6</v>
      </c>
      <c r="Y10820">
        <v>201.12186666666665</v>
      </c>
      <c r="Z10820" s="1">
        <v>-1</v>
      </c>
      <c r="AA10820" s="1"/>
    </row>
    <row r="10821" spans="1:27" x14ac:dyDescent="0.35">
      <c r="A10821">
        <v>828</v>
      </c>
      <c r="B10821" t="e">
        <f>VLOOKUP(Tableau__3_Déplacements_2[[#This Row],[Id_Menage]],[2]Ménages!$A$2:$AD$1503,32)</f>
        <v>#REF!</v>
      </c>
      <c r="C10821" t="s">
        <v>65</v>
      </c>
      <c r="D10821" t="s">
        <v>2273</v>
      </c>
      <c r="E10821">
        <f>VLOOKUP(Tableau__3_Déplacements_2[[#This Row],[Id_Personne]],[1]!Tableau__2_Personnes_1[[Id_Personne]:[Age]],2)</f>
        <v>1</v>
      </c>
      <c r="F10821">
        <f>VLOOKUP(Tableau__3_Déplacements_2[[#This Row],[Id_Personne]],[1]!Tableau__2_Personnes_1[[Id_Personne]:[Age]],4)</f>
        <v>25</v>
      </c>
      <c r="G10821" t="s">
        <v>27</v>
      </c>
      <c r="H10821" t="s">
        <v>26</v>
      </c>
      <c r="I10821" t="s">
        <v>2276</v>
      </c>
      <c r="J10821">
        <v>1</v>
      </c>
      <c r="K10821">
        <v>30</v>
      </c>
      <c r="M10821">
        <v>29</v>
      </c>
      <c r="O10821" t="str">
        <f>IF(Tableau__3_Déplacements_2[[#This Row],[Ori]]=Tableau__3_Déplacements_2[[#This Row],[Des]],"local","metro")</f>
        <v>metro</v>
      </c>
      <c r="P10821">
        <v>15</v>
      </c>
      <c r="Q10821">
        <v>14</v>
      </c>
      <c r="R10821">
        <v>30</v>
      </c>
      <c r="S10821">
        <v>15</v>
      </c>
      <c r="T10821">
        <v>0</v>
      </c>
      <c r="U10821" t="s">
        <v>8</v>
      </c>
      <c r="V10821">
        <v>5</v>
      </c>
      <c r="W10821">
        <v>100</v>
      </c>
      <c r="X10821">
        <v>2</v>
      </c>
      <c r="Y10821">
        <v>201.12186666666665</v>
      </c>
      <c r="Z10821" s="1">
        <v>-1</v>
      </c>
      <c r="AA10821" s="1"/>
    </row>
    <row r="10822" spans="1:27" x14ac:dyDescent="0.35">
      <c r="A10822">
        <v>828</v>
      </c>
      <c r="B10822" t="e">
        <f>VLOOKUP(Tableau__3_Déplacements_2[[#This Row],[Id_Menage]],[2]Ménages!$A$2:$AD$1503,32)</f>
        <v>#REF!</v>
      </c>
      <c r="C10822" t="s">
        <v>65</v>
      </c>
      <c r="D10822" t="s">
        <v>2273</v>
      </c>
      <c r="E10822">
        <f>VLOOKUP(Tableau__3_Déplacements_2[[#This Row],[Id_Personne]],[1]!Tableau__2_Personnes_1[[Id_Personne]:[Age]],2)</f>
        <v>1</v>
      </c>
      <c r="F10822">
        <f>VLOOKUP(Tableau__3_Déplacements_2[[#This Row],[Id_Personne]],[1]!Tableau__2_Personnes_1[[Id_Personne]:[Age]],4)</f>
        <v>25</v>
      </c>
      <c r="G10822" t="s">
        <v>0</v>
      </c>
      <c r="H10822" t="s">
        <v>7</v>
      </c>
      <c r="I10822" t="s">
        <v>2275</v>
      </c>
      <c r="J10822">
        <v>1</v>
      </c>
      <c r="K10822">
        <v>29</v>
      </c>
      <c r="M10822">
        <v>25</v>
      </c>
      <c r="O10822" t="str">
        <f>IF(Tableau__3_Déplacements_2[[#This Row],[Ori]]=Tableau__3_Déplacements_2[[#This Row],[Des]],"local","metro")</f>
        <v>metro</v>
      </c>
      <c r="P10822">
        <v>14</v>
      </c>
      <c r="Q10822">
        <v>8</v>
      </c>
      <c r="R10822">
        <v>0</v>
      </c>
      <c r="S10822">
        <v>8</v>
      </c>
      <c r="T10822">
        <v>15</v>
      </c>
      <c r="U10822" t="s">
        <v>8</v>
      </c>
      <c r="V10822">
        <v>5</v>
      </c>
      <c r="W10822">
        <v>100</v>
      </c>
      <c r="X10822">
        <v>2</v>
      </c>
      <c r="Y10822">
        <v>201.12186666666665</v>
      </c>
      <c r="Z10822" s="1">
        <v>0</v>
      </c>
      <c r="AA10822" s="1"/>
    </row>
    <row r="10823" spans="1:27" x14ac:dyDescent="0.35">
      <c r="A10823">
        <v>828</v>
      </c>
      <c r="B10823" t="e">
        <f>VLOOKUP(Tableau__3_Déplacements_2[[#This Row],[Id_Menage]],[2]Ménages!$A$2:$AD$1503,32)</f>
        <v>#REF!</v>
      </c>
      <c r="C10823" t="s">
        <v>65</v>
      </c>
      <c r="D10823" t="s">
        <v>2273</v>
      </c>
      <c r="E10823">
        <f>VLOOKUP(Tableau__3_Déplacements_2[[#This Row],[Id_Personne]],[1]!Tableau__2_Personnes_1[[Id_Personne]:[Age]],2)</f>
        <v>1</v>
      </c>
      <c r="F10823">
        <f>VLOOKUP(Tableau__3_Déplacements_2[[#This Row],[Id_Personne]],[1]!Tableau__2_Personnes_1[[Id_Personne]:[Age]],4)</f>
        <v>25</v>
      </c>
      <c r="G10823" t="s">
        <v>13</v>
      </c>
      <c r="H10823" t="s">
        <v>22</v>
      </c>
      <c r="I10823" t="s">
        <v>2274</v>
      </c>
      <c r="J10823">
        <v>1</v>
      </c>
      <c r="K10823">
        <v>27</v>
      </c>
      <c r="M10823">
        <v>30</v>
      </c>
      <c r="O10823" t="str">
        <f>IF(Tableau__3_Déplacements_2[[#This Row],[Ori]]=Tableau__3_Déplacements_2[[#This Row],[Des]],"local","metro")</f>
        <v>metro</v>
      </c>
      <c r="P10823">
        <v>14</v>
      </c>
      <c r="Q10823">
        <v>12</v>
      </c>
      <c r="R10823">
        <v>30</v>
      </c>
      <c r="S10823">
        <v>13</v>
      </c>
      <c r="T10823">
        <v>0</v>
      </c>
      <c r="U10823" t="s">
        <v>8</v>
      </c>
      <c r="V10823">
        <v>5</v>
      </c>
      <c r="W10823">
        <v>150</v>
      </c>
      <c r="X10823">
        <v>2</v>
      </c>
      <c r="Y10823">
        <v>201.12186666666665</v>
      </c>
      <c r="Z10823" s="1">
        <v>-1</v>
      </c>
      <c r="AA10823" s="1"/>
    </row>
    <row r="10824" spans="1:27" x14ac:dyDescent="0.35">
      <c r="A10824">
        <v>828</v>
      </c>
      <c r="B10824" t="e">
        <f>VLOOKUP(Tableau__3_Déplacements_2[[#This Row],[Id_Menage]],[2]Ménages!$A$2:$AD$1503,32)</f>
        <v>#REF!</v>
      </c>
      <c r="C10824" t="s">
        <v>65</v>
      </c>
      <c r="D10824" t="s">
        <v>2273</v>
      </c>
      <c r="E10824">
        <f>VLOOKUP(Tableau__3_Déplacements_2[[#This Row],[Id_Personne]],[1]!Tableau__2_Personnes_1[[Id_Personne]:[Age]],2)</f>
        <v>1</v>
      </c>
      <c r="F10824">
        <f>VLOOKUP(Tableau__3_Déplacements_2[[#This Row],[Id_Personne]],[1]!Tableau__2_Personnes_1[[Id_Personne]:[Age]],4)</f>
        <v>25</v>
      </c>
      <c r="G10824" t="s">
        <v>3</v>
      </c>
      <c r="H10824" t="s">
        <v>2</v>
      </c>
      <c r="I10824" t="s">
        <v>2272</v>
      </c>
      <c r="J10824">
        <v>1</v>
      </c>
      <c r="K10824">
        <v>25</v>
      </c>
      <c r="M10824">
        <v>27</v>
      </c>
      <c r="O10824" t="str">
        <f>IF(Tableau__3_Déplacements_2[[#This Row],[Ori]]=Tableau__3_Déplacements_2[[#This Row],[Des]],"local","metro")</f>
        <v>metro</v>
      </c>
      <c r="P10824">
        <v>14</v>
      </c>
      <c r="Q10824">
        <v>10</v>
      </c>
      <c r="R10824">
        <v>0</v>
      </c>
      <c r="S10824">
        <v>10</v>
      </c>
      <c r="T10824">
        <v>15</v>
      </c>
      <c r="U10824" t="s">
        <v>8</v>
      </c>
      <c r="V10824">
        <v>5</v>
      </c>
      <c r="W10824">
        <v>100</v>
      </c>
      <c r="X10824">
        <v>2</v>
      </c>
      <c r="Y10824">
        <v>201.12186666666665</v>
      </c>
      <c r="Z10824" s="1">
        <v>0</v>
      </c>
      <c r="AA10824" s="1"/>
    </row>
    <row r="10825" spans="1:27" x14ac:dyDescent="0.35">
      <c r="A10825">
        <v>829</v>
      </c>
      <c r="B10825" t="e">
        <f>VLOOKUP(Tableau__3_Déplacements_2[[#This Row],[Id_Menage]],[2]Ménages!$A$2:$AD$1503,32)</f>
        <v>#REF!</v>
      </c>
      <c r="C10825" t="s">
        <v>16</v>
      </c>
      <c r="D10825" t="s">
        <v>2266</v>
      </c>
      <c r="E10825">
        <f>VLOOKUP(Tableau__3_Déplacements_2[[#This Row],[Id_Personne]],[1]!Tableau__2_Personnes_1[[Id_Personne]:[Age]],2)</f>
        <v>2</v>
      </c>
      <c r="F10825">
        <f>VLOOKUP(Tableau__3_Déplacements_2[[#This Row],[Id_Personne]],[1]!Tableau__2_Personnes_1[[Id_Personne]:[Age]],4)</f>
        <v>32</v>
      </c>
      <c r="G10825" t="s">
        <v>0</v>
      </c>
      <c r="H10825" t="s">
        <v>7</v>
      </c>
      <c r="I10825" t="s">
        <v>2271</v>
      </c>
      <c r="J10825">
        <v>1</v>
      </c>
      <c r="K10825">
        <v>29</v>
      </c>
      <c r="M10825">
        <v>16</v>
      </c>
      <c r="O10825" t="str">
        <f>IF(Tableau__3_Déplacements_2[[#This Row],[Ori]]=Tableau__3_Déplacements_2[[#This Row],[Des]],"local","metro")</f>
        <v>metro</v>
      </c>
      <c r="P10825">
        <v>3</v>
      </c>
      <c r="Q10825">
        <v>7</v>
      </c>
      <c r="R10825">
        <v>0</v>
      </c>
      <c r="S10825">
        <v>7</v>
      </c>
      <c r="T10825">
        <v>30</v>
      </c>
      <c r="U10825" t="s">
        <v>30</v>
      </c>
      <c r="V10825">
        <v>8</v>
      </c>
      <c r="W10825">
        <v>300</v>
      </c>
      <c r="X10825">
        <v>5</v>
      </c>
      <c r="Y10825">
        <v>201.12186666666665</v>
      </c>
      <c r="Z10825" s="1">
        <v>0</v>
      </c>
      <c r="AA10825" s="1"/>
    </row>
    <row r="10826" spans="1:27" x14ac:dyDescent="0.35">
      <c r="A10826">
        <v>829</v>
      </c>
      <c r="B10826" t="e">
        <f>VLOOKUP(Tableau__3_Déplacements_2[[#This Row],[Id_Menage]],[2]Ménages!$A$2:$AD$1503,32)</f>
        <v>#REF!</v>
      </c>
      <c r="C10826" t="s">
        <v>16</v>
      </c>
      <c r="D10826" t="s">
        <v>2266</v>
      </c>
      <c r="E10826">
        <f>VLOOKUP(Tableau__3_Déplacements_2[[#This Row],[Id_Personne]],[1]!Tableau__2_Personnes_1[[Id_Personne]:[Age]],2)</f>
        <v>2</v>
      </c>
      <c r="F10826">
        <f>VLOOKUP(Tableau__3_Déplacements_2[[#This Row],[Id_Personne]],[1]!Tableau__2_Personnes_1[[Id_Personne]:[Age]],4)</f>
        <v>32</v>
      </c>
      <c r="G10826" t="s">
        <v>27</v>
      </c>
      <c r="H10826" t="s">
        <v>26</v>
      </c>
      <c r="I10826" t="s">
        <v>2270</v>
      </c>
      <c r="J10826">
        <v>1</v>
      </c>
      <c r="K10826">
        <v>16</v>
      </c>
      <c r="M10826">
        <v>16</v>
      </c>
      <c r="O10826" t="str">
        <f>IF(Tableau__3_Déplacements_2[[#This Row],[Ori]]=Tableau__3_Déplacements_2[[#This Row],[Des]],"local","metro")</f>
        <v>local</v>
      </c>
      <c r="P10826">
        <v>12</v>
      </c>
      <c r="Q10826">
        <v>13</v>
      </c>
      <c r="R10826">
        <v>0</v>
      </c>
      <c r="S10826">
        <v>13</v>
      </c>
      <c r="T10826">
        <v>15</v>
      </c>
      <c r="U10826" t="s">
        <v>30</v>
      </c>
      <c r="V10826">
        <v>8</v>
      </c>
      <c r="W10826">
        <v>100</v>
      </c>
      <c r="X10826">
        <v>3</v>
      </c>
      <c r="Y10826">
        <v>201.12186666666665</v>
      </c>
      <c r="Z10826" s="1">
        <v>0</v>
      </c>
      <c r="AA10826" s="1"/>
    </row>
    <row r="10827" spans="1:27" x14ac:dyDescent="0.35">
      <c r="A10827">
        <v>829</v>
      </c>
      <c r="B10827" t="e">
        <f>VLOOKUP(Tableau__3_Déplacements_2[[#This Row],[Id_Menage]],[2]Ménages!$A$2:$AD$1503,32)</f>
        <v>#REF!</v>
      </c>
      <c r="C10827" t="s">
        <v>16</v>
      </c>
      <c r="D10827" t="s">
        <v>2266</v>
      </c>
      <c r="E10827">
        <f>VLOOKUP(Tableau__3_Déplacements_2[[#This Row],[Id_Personne]],[1]!Tableau__2_Personnes_1[[Id_Personne]:[Age]],2)</f>
        <v>2</v>
      </c>
      <c r="F10827">
        <f>VLOOKUP(Tableau__3_Déplacements_2[[#This Row],[Id_Personne]],[1]!Tableau__2_Personnes_1[[Id_Personne]:[Age]],4)</f>
        <v>32</v>
      </c>
      <c r="G10827" t="s">
        <v>3</v>
      </c>
      <c r="H10827" t="s">
        <v>2</v>
      </c>
      <c r="I10827" t="s">
        <v>2269</v>
      </c>
      <c r="J10827">
        <v>1</v>
      </c>
      <c r="K10827">
        <v>16</v>
      </c>
      <c r="M10827">
        <v>12</v>
      </c>
      <c r="O10827" t="str">
        <f>IF(Tableau__3_Déplacements_2[[#This Row],[Ori]]=Tableau__3_Déplacements_2[[#This Row],[Des]],"local","metro")</f>
        <v>metro</v>
      </c>
      <c r="P10827">
        <v>6</v>
      </c>
      <c r="Q10827">
        <v>9</v>
      </c>
      <c r="R10827">
        <v>30</v>
      </c>
      <c r="S10827">
        <v>10</v>
      </c>
      <c r="T10827">
        <v>0</v>
      </c>
      <c r="U10827" t="s">
        <v>30</v>
      </c>
      <c r="V10827">
        <v>8</v>
      </c>
      <c r="W10827">
        <v>200</v>
      </c>
      <c r="X10827">
        <v>3</v>
      </c>
      <c r="Y10827">
        <v>201.12186666666665</v>
      </c>
      <c r="Z10827" s="1">
        <v>-1</v>
      </c>
      <c r="AA10827" s="1"/>
    </row>
    <row r="10828" spans="1:27" x14ac:dyDescent="0.35">
      <c r="A10828">
        <v>829</v>
      </c>
      <c r="B10828" t="e">
        <f>VLOOKUP(Tableau__3_Déplacements_2[[#This Row],[Id_Menage]],[2]Ménages!$A$2:$AD$1503,32)</f>
        <v>#REF!</v>
      </c>
      <c r="C10828" t="s">
        <v>16</v>
      </c>
      <c r="D10828" t="s">
        <v>2266</v>
      </c>
      <c r="E10828">
        <f>VLOOKUP(Tableau__3_Déplacements_2[[#This Row],[Id_Personne]],[1]!Tableau__2_Personnes_1[[Id_Personne]:[Age]],2)</f>
        <v>2</v>
      </c>
      <c r="F10828">
        <f>VLOOKUP(Tableau__3_Déplacements_2[[#This Row],[Id_Personne]],[1]!Tableau__2_Personnes_1[[Id_Personne]:[Age]],4)</f>
        <v>32</v>
      </c>
      <c r="G10828" t="s">
        <v>37</v>
      </c>
      <c r="H10828" t="s">
        <v>280</v>
      </c>
      <c r="I10828" t="s">
        <v>2268</v>
      </c>
      <c r="J10828">
        <v>1</v>
      </c>
      <c r="K10828">
        <v>16</v>
      </c>
      <c r="M10828">
        <v>29</v>
      </c>
      <c r="O10828" t="str">
        <f>IF(Tableau__3_Déplacements_2[[#This Row],[Ori]]=Tableau__3_Déplacements_2[[#This Row],[Des]],"local","metro")</f>
        <v>metro</v>
      </c>
      <c r="P10828">
        <v>15</v>
      </c>
      <c r="Q10828">
        <v>14</v>
      </c>
      <c r="R10828">
        <v>15</v>
      </c>
      <c r="S10828">
        <v>14</v>
      </c>
      <c r="T10828">
        <v>45</v>
      </c>
      <c r="U10828" t="s">
        <v>30</v>
      </c>
      <c r="V10828">
        <v>8</v>
      </c>
      <c r="W10828">
        <v>400</v>
      </c>
      <c r="X10828">
        <v>5</v>
      </c>
      <c r="Y10828">
        <v>201.12186666666665</v>
      </c>
      <c r="Z10828" s="1">
        <v>-1</v>
      </c>
      <c r="AA10828" s="1"/>
    </row>
    <row r="10829" spans="1:27" x14ac:dyDescent="0.35">
      <c r="A10829">
        <v>829</v>
      </c>
      <c r="B10829" t="e">
        <f>VLOOKUP(Tableau__3_Déplacements_2[[#This Row],[Id_Menage]],[2]Ménages!$A$2:$AD$1503,32)</f>
        <v>#REF!</v>
      </c>
      <c r="C10829" t="s">
        <v>16</v>
      </c>
      <c r="D10829" t="s">
        <v>2266</v>
      </c>
      <c r="E10829">
        <f>VLOOKUP(Tableau__3_Déplacements_2[[#This Row],[Id_Personne]],[1]!Tableau__2_Personnes_1[[Id_Personne]:[Age]],2)</f>
        <v>2</v>
      </c>
      <c r="F10829">
        <f>VLOOKUP(Tableau__3_Déplacements_2[[#This Row],[Id_Personne]],[1]!Tableau__2_Personnes_1[[Id_Personne]:[Age]],4)</f>
        <v>32</v>
      </c>
      <c r="G10829" t="s">
        <v>8</v>
      </c>
      <c r="H10829" t="s">
        <v>273</v>
      </c>
      <c r="I10829" t="s">
        <v>2267</v>
      </c>
      <c r="J10829">
        <v>1</v>
      </c>
      <c r="K10829">
        <v>16</v>
      </c>
      <c r="M10829">
        <v>16</v>
      </c>
      <c r="O10829" t="str">
        <f>IF(Tableau__3_Déplacements_2[[#This Row],[Ori]]=Tableau__3_Déplacements_2[[#This Row],[Des]],"local","metro")</f>
        <v>local</v>
      </c>
      <c r="P10829">
        <v>3</v>
      </c>
      <c r="Q10829">
        <v>13</v>
      </c>
      <c r="R10829">
        <v>40</v>
      </c>
      <c r="S10829">
        <v>14</v>
      </c>
      <c r="T10829">
        <v>0</v>
      </c>
      <c r="U10829" t="s">
        <v>30</v>
      </c>
      <c r="V10829">
        <v>8</v>
      </c>
      <c r="W10829">
        <v>100</v>
      </c>
      <c r="X10829">
        <v>3</v>
      </c>
      <c r="Y10829">
        <v>201.12186666666665</v>
      </c>
      <c r="Z10829" s="1">
        <v>-1</v>
      </c>
      <c r="AA10829" s="1"/>
    </row>
    <row r="10830" spans="1:27" x14ac:dyDescent="0.35">
      <c r="A10830">
        <v>829</v>
      </c>
      <c r="B10830" t="e">
        <f>VLOOKUP(Tableau__3_Déplacements_2[[#This Row],[Id_Menage]],[2]Ménages!$A$2:$AD$1503,32)</f>
        <v>#REF!</v>
      </c>
      <c r="C10830" t="s">
        <v>16</v>
      </c>
      <c r="D10830" t="s">
        <v>2266</v>
      </c>
      <c r="E10830">
        <f>VLOOKUP(Tableau__3_Déplacements_2[[#This Row],[Id_Personne]],[1]!Tableau__2_Personnes_1[[Id_Personne]:[Age]],2)</f>
        <v>2</v>
      </c>
      <c r="F10830">
        <f>VLOOKUP(Tableau__3_Déplacements_2[[#This Row],[Id_Personne]],[1]!Tableau__2_Personnes_1[[Id_Personne]:[Age]],4)</f>
        <v>32</v>
      </c>
      <c r="G10830" t="s">
        <v>13</v>
      </c>
      <c r="H10830" t="s">
        <v>22</v>
      </c>
      <c r="I10830" t="s">
        <v>2265</v>
      </c>
      <c r="J10830">
        <v>1</v>
      </c>
      <c r="K10830">
        <v>12</v>
      </c>
      <c r="M10830">
        <v>16</v>
      </c>
      <c r="O10830" t="str">
        <f>IF(Tableau__3_Déplacements_2[[#This Row],[Ori]]=Tableau__3_Déplacements_2[[#This Row],[Des]],"local","metro")</f>
        <v>metro</v>
      </c>
      <c r="P10830">
        <v>3</v>
      </c>
      <c r="Q10830">
        <v>11</v>
      </c>
      <c r="R10830">
        <v>0</v>
      </c>
      <c r="S10830">
        <v>11</v>
      </c>
      <c r="T10830">
        <v>30</v>
      </c>
      <c r="U10830" t="s">
        <v>30</v>
      </c>
      <c r="V10830">
        <v>8</v>
      </c>
      <c r="W10830">
        <v>250</v>
      </c>
      <c r="X10830">
        <v>3</v>
      </c>
      <c r="Y10830">
        <v>201.12186666666665</v>
      </c>
      <c r="Z10830" s="1">
        <v>0</v>
      </c>
      <c r="AA10830" s="1"/>
    </row>
    <row r="10831" spans="1:27" x14ac:dyDescent="0.35">
      <c r="A10831">
        <v>829</v>
      </c>
      <c r="B10831" t="e">
        <f>VLOOKUP(Tableau__3_Déplacements_2[[#This Row],[Id_Menage]],[2]Ménages!$A$2:$AD$1503,32)</f>
        <v>#REF!</v>
      </c>
      <c r="C10831" t="s">
        <v>11</v>
      </c>
      <c r="D10831" t="s">
        <v>2261</v>
      </c>
      <c r="E10831">
        <f>VLOOKUP(Tableau__3_Déplacements_2[[#This Row],[Id_Personne]],[1]!Tableau__2_Personnes_1[[Id_Personne]:[Age]],2)</f>
        <v>2</v>
      </c>
      <c r="F10831">
        <f>VLOOKUP(Tableau__3_Déplacements_2[[#This Row],[Id_Personne]],[1]!Tableau__2_Personnes_1[[Id_Personne]:[Age]],4)</f>
        <v>30</v>
      </c>
      <c r="G10831" t="s">
        <v>3</v>
      </c>
      <c r="H10831" t="s">
        <v>2</v>
      </c>
      <c r="I10831" t="s">
        <v>2264</v>
      </c>
      <c r="J10831">
        <v>1</v>
      </c>
      <c r="K10831">
        <v>29</v>
      </c>
      <c r="M10831">
        <v>29</v>
      </c>
      <c r="O10831" t="str">
        <f>IF(Tableau__3_Déplacements_2[[#This Row],[Ori]]=Tableau__3_Déplacements_2[[#This Row],[Des]],"local","metro")</f>
        <v>local</v>
      </c>
      <c r="P10831">
        <v>15</v>
      </c>
      <c r="Q10831">
        <v>9</v>
      </c>
      <c r="R10831">
        <v>0</v>
      </c>
      <c r="S10831">
        <v>9</v>
      </c>
      <c r="T10831">
        <v>15</v>
      </c>
      <c r="U10831" t="s">
        <v>30</v>
      </c>
      <c r="V10831">
        <v>8</v>
      </c>
      <c r="W10831">
        <v>150</v>
      </c>
      <c r="X10831">
        <v>3</v>
      </c>
      <c r="Y10831">
        <v>201.12186666666665</v>
      </c>
      <c r="Z10831" s="1">
        <v>0</v>
      </c>
      <c r="AA10831" s="1"/>
    </row>
    <row r="10832" spans="1:27" x14ac:dyDescent="0.35">
      <c r="A10832">
        <v>829</v>
      </c>
      <c r="B10832" t="e">
        <f>VLOOKUP(Tableau__3_Déplacements_2[[#This Row],[Id_Menage]],[2]Ménages!$A$2:$AD$1503,32)</f>
        <v>#REF!</v>
      </c>
      <c r="C10832" t="s">
        <v>11</v>
      </c>
      <c r="D10832" t="s">
        <v>2261</v>
      </c>
      <c r="E10832">
        <f>VLOOKUP(Tableau__3_Déplacements_2[[#This Row],[Id_Personne]],[1]!Tableau__2_Personnes_1[[Id_Personne]:[Age]],2)</f>
        <v>2</v>
      </c>
      <c r="F10832">
        <f>VLOOKUP(Tableau__3_Déplacements_2[[#This Row],[Id_Personne]],[1]!Tableau__2_Personnes_1[[Id_Personne]:[Age]],4)</f>
        <v>30</v>
      </c>
      <c r="G10832" t="s">
        <v>0</v>
      </c>
      <c r="H10832" t="s">
        <v>7</v>
      </c>
      <c r="I10832" t="s">
        <v>2263</v>
      </c>
      <c r="J10832">
        <v>1</v>
      </c>
      <c r="K10832">
        <v>29</v>
      </c>
      <c r="M10832">
        <v>29</v>
      </c>
      <c r="O10832" t="str">
        <f>IF(Tableau__3_Déplacements_2[[#This Row],[Ori]]=Tableau__3_Déplacements_2[[#This Row],[Des]],"local","metro")</f>
        <v>local</v>
      </c>
      <c r="P10832">
        <v>5</v>
      </c>
      <c r="Q10832">
        <v>8</v>
      </c>
      <c r="R10832">
        <v>0</v>
      </c>
      <c r="S10832">
        <v>8</v>
      </c>
      <c r="T10832">
        <v>25</v>
      </c>
      <c r="U10832" t="s">
        <v>30</v>
      </c>
      <c r="V10832">
        <v>8</v>
      </c>
      <c r="W10832">
        <v>100</v>
      </c>
      <c r="X10832">
        <v>3</v>
      </c>
      <c r="Y10832">
        <v>201.12186666666665</v>
      </c>
      <c r="Z10832" s="1">
        <v>0</v>
      </c>
      <c r="AA10832" s="1"/>
    </row>
    <row r="10833" spans="1:27" x14ac:dyDescent="0.35">
      <c r="A10833">
        <v>829</v>
      </c>
      <c r="B10833" t="e">
        <f>VLOOKUP(Tableau__3_Déplacements_2[[#This Row],[Id_Menage]],[2]Ménages!$A$2:$AD$1503,32)</f>
        <v>#REF!</v>
      </c>
      <c r="C10833" t="s">
        <v>11</v>
      </c>
      <c r="D10833" t="s">
        <v>2261</v>
      </c>
      <c r="E10833">
        <f>VLOOKUP(Tableau__3_Déplacements_2[[#This Row],[Id_Personne]],[1]!Tableau__2_Personnes_1[[Id_Personne]:[Age]],2)</f>
        <v>2</v>
      </c>
      <c r="F10833">
        <f>VLOOKUP(Tableau__3_Déplacements_2[[#This Row],[Id_Personne]],[1]!Tableau__2_Personnes_1[[Id_Personne]:[Age]],4)</f>
        <v>30</v>
      </c>
      <c r="G10833" t="s">
        <v>13</v>
      </c>
      <c r="H10833" t="s">
        <v>22</v>
      </c>
      <c r="I10833" t="s">
        <v>2262</v>
      </c>
      <c r="J10833">
        <v>1</v>
      </c>
      <c r="K10833">
        <v>29</v>
      </c>
      <c r="M10833">
        <v>25</v>
      </c>
      <c r="O10833" t="str">
        <f>IF(Tableau__3_Déplacements_2[[#This Row],[Ori]]=Tableau__3_Déplacements_2[[#This Row],[Des]],"local","metro")</f>
        <v>metro</v>
      </c>
      <c r="P10833">
        <v>3</v>
      </c>
      <c r="Q10833">
        <v>14</v>
      </c>
      <c r="R10833">
        <v>40</v>
      </c>
      <c r="S10833">
        <v>15</v>
      </c>
      <c r="T10833">
        <v>0</v>
      </c>
      <c r="U10833" t="s">
        <v>30</v>
      </c>
      <c r="V10833">
        <v>8</v>
      </c>
      <c r="W10833">
        <v>150</v>
      </c>
      <c r="X10833">
        <v>5</v>
      </c>
      <c r="Y10833">
        <v>201.12186666666665</v>
      </c>
      <c r="Z10833" s="1">
        <v>-1</v>
      </c>
      <c r="AA10833" s="1"/>
    </row>
    <row r="10834" spans="1:27" x14ac:dyDescent="0.35">
      <c r="A10834">
        <v>829</v>
      </c>
      <c r="B10834" t="e">
        <f>VLOOKUP(Tableau__3_Déplacements_2[[#This Row],[Id_Menage]],[2]Ménages!$A$2:$AD$1503,32)</f>
        <v>#REF!</v>
      </c>
      <c r="C10834" t="s">
        <v>11</v>
      </c>
      <c r="D10834" t="s">
        <v>2261</v>
      </c>
      <c r="E10834">
        <f>VLOOKUP(Tableau__3_Déplacements_2[[#This Row],[Id_Personne]],[1]!Tableau__2_Personnes_1[[Id_Personne]:[Age]],2)</f>
        <v>2</v>
      </c>
      <c r="F10834">
        <f>VLOOKUP(Tableau__3_Déplacements_2[[#This Row],[Id_Personne]],[1]!Tableau__2_Personnes_1[[Id_Personne]:[Age]],4)</f>
        <v>30</v>
      </c>
      <c r="G10834" t="s">
        <v>27</v>
      </c>
      <c r="H10834" t="s">
        <v>26</v>
      </c>
      <c r="I10834" t="s">
        <v>2260</v>
      </c>
      <c r="J10834">
        <v>1</v>
      </c>
      <c r="K10834">
        <v>25</v>
      </c>
      <c r="M10834">
        <v>29</v>
      </c>
      <c r="O10834" t="str">
        <f>IF(Tableau__3_Déplacements_2[[#This Row],[Ori]]=Tableau__3_Déplacements_2[[#This Row],[Des]],"local","metro")</f>
        <v>metro</v>
      </c>
      <c r="P10834">
        <v>15</v>
      </c>
      <c r="Q10834">
        <v>21</v>
      </c>
      <c r="R10834">
        <v>30</v>
      </c>
      <c r="S10834">
        <v>22</v>
      </c>
      <c r="T10834">
        <v>0</v>
      </c>
      <c r="U10834" t="s">
        <v>30</v>
      </c>
      <c r="V10834">
        <v>8</v>
      </c>
      <c r="W10834">
        <v>300</v>
      </c>
      <c r="X10834">
        <v>5</v>
      </c>
      <c r="Y10834">
        <v>201.12186666666665</v>
      </c>
      <c r="Z10834" s="1">
        <v>-1</v>
      </c>
      <c r="AA10834" s="1"/>
    </row>
    <row r="10835" spans="1:27" x14ac:dyDescent="0.35">
      <c r="A10835">
        <v>83</v>
      </c>
      <c r="B10835" t="e">
        <f>VLOOKUP(Tableau__3_Déplacements_2[[#This Row],[Id_Menage]],[2]Ménages!$A$2:$AD$1503,32)</f>
        <v>#REF!</v>
      </c>
      <c r="C10835" t="s">
        <v>16</v>
      </c>
      <c r="D10835" t="s">
        <v>2256</v>
      </c>
      <c r="E10835">
        <f>VLOOKUP(Tableau__3_Déplacements_2[[#This Row],[Id_Personne]],[1]!Tableau__2_Personnes_1[[Id_Personne]:[Age]],2)</f>
        <v>1</v>
      </c>
      <c r="F10835">
        <f>VLOOKUP(Tableau__3_Déplacements_2[[#This Row],[Id_Personne]],[1]!Tableau__2_Personnes_1[[Id_Personne]:[Age]],4)</f>
        <v>58</v>
      </c>
      <c r="G10835" t="s">
        <v>3</v>
      </c>
      <c r="H10835" t="s">
        <v>2</v>
      </c>
      <c r="I10835" t="s">
        <v>2259</v>
      </c>
      <c r="J10835">
        <v>1</v>
      </c>
      <c r="K10835">
        <v>70</v>
      </c>
      <c r="M10835">
        <v>15</v>
      </c>
      <c r="O10835" t="str">
        <f>IF(Tableau__3_Déplacements_2[[#This Row],[Ori]]=Tableau__3_Déplacements_2[[#This Row],[Des]],"local","metro")</f>
        <v>metro</v>
      </c>
      <c r="P10835">
        <v>15</v>
      </c>
      <c r="Q10835">
        <v>7</v>
      </c>
      <c r="R10835">
        <v>0</v>
      </c>
      <c r="S10835">
        <v>7</v>
      </c>
      <c r="T10835">
        <v>10</v>
      </c>
      <c r="U10835" t="s">
        <v>30</v>
      </c>
      <c r="V10835">
        <v>8</v>
      </c>
      <c r="W10835">
        <v>100</v>
      </c>
      <c r="X10835">
        <v>2</v>
      </c>
      <c r="Y10835">
        <v>619.90703703703707</v>
      </c>
      <c r="Z10835" s="1">
        <v>0</v>
      </c>
      <c r="AA10835" s="1"/>
    </row>
    <row r="10836" spans="1:27" x14ac:dyDescent="0.35">
      <c r="A10836">
        <v>83</v>
      </c>
      <c r="B10836" t="e">
        <f>VLOOKUP(Tableau__3_Déplacements_2[[#This Row],[Id_Menage]],[2]Ménages!$A$2:$AD$1503,32)</f>
        <v>#REF!</v>
      </c>
      <c r="C10836" t="s">
        <v>16</v>
      </c>
      <c r="D10836" t="s">
        <v>2256</v>
      </c>
      <c r="E10836">
        <f>VLOOKUP(Tableau__3_Déplacements_2[[#This Row],[Id_Personne]],[1]!Tableau__2_Personnes_1[[Id_Personne]:[Age]],2)</f>
        <v>1</v>
      </c>
      <c r="F10836">
        <f>VLOOKUP(Tableau__3_Déplacements_2[[#This Row],[Id_Personne]],[1]!Tableau__2_Personnes_1[[Id_Personne]:[Age]],4)</f>
        <v>58</v>
      </c>
      <c r="G10836" t="s">
        <v>13</v>
      </c>
      <c r="H10836" t="s">
        <v>22</v>
      </c>
      <c r="I10836" t="s">
        <v>2258</v>
      </c>
      <c r="J10836">
        <v>1</v>
      </c>
      <c r="K10836">
        <v>15</v>
      </c>
      <c r="M10836">
        <v>10</v>
      </c>
      <c r="O10836" t="str">
        <f>IF(Tableau__3_Déplacements_2[[#This Row],[Ori]]=Tableau__3_Déplacements_2[[#This Row],[Des]],"local","metro")</f>
        <v>metro</v>
      </c>
      <c r="P10836">
        <v>14</v>
      </c>
      <c r="Q10836">
        <v>15</v>
      </c>
      <c r="R10836">
        <v>0</v>
      </c>
      <c r="S10836">
        <v>15</v>
      </c>
      <c r="T10836">
        <v>15</v>
      </c>
      <c r="U10836" t="s">
        <v>30</v>
      </c>
      <c r="V10836">
        <v>8</v>
      </c>
      <c r="W10836">
        <v>100</v>
      </c>
      <c r="X10836">
        <v>6</v>
      </c>
      <c r="Y10836">
        <v>619.90703703703707</v>
      </c>
      <c r="Z10836" s="1">
        <v>0</v>
      </c>
      <c r="AA10836" s="1"/>
    </row>
    <row r="10837" spans="1:27" x14ac:dyDescent="0.35">
      <c r="A10837">
        <v>83</v>
      </c>
      <c r="B10837" t="e">
        <f>VLOOKUP(Tableau__3_Déplacements_2[[#This Row],[Id_Menage]],[2]Ménages!$A$2:$AD$1503,32)</f>
        <v>#REF!</v>
      </c>
      <c r="C10837" t="s">
        <v>16</v>
      </c>
      <c r="D10837" t="s">
        <v>2256</v>
      </c>
      <c r="E10837">
        <f>VLOOKUP(Tableau__3_Déplacements_2[[#This Row],[Id_Personne]],[1]!Tableau__2_Personnes_1[[Id_Personne]:[Age]],2)</f>
        <v>1</v>
      </c>
      <c r="F10837">
        <f>VLOOKUP(Tableau__3_Déplacements_2[[#This Row],[Id_Personne]],[1]!Tableau__2_Personnes_1[[Id_Personne]:[Age]],4)</f>
        <v>58</v>
      </c>
      <c r="G10837" t="s">
        <v>0</v>
      </c>
      <c r="H10837" t="s">
        <v>7</v>
      </c>
      <c r="I10837" t="s">
        <v>2257</v>
      </c>
      <c r="J10837">
        <v>1</v>
      </c>
      <c r="K10837">
        <v>15</v>
      </c>
      <c r="M10837">
        <v>70</v>
      </c>
      <c r="O10837" t="str">
        <f>IF(Tableau__3_Déplacements_2[[#This Row],[Ori]]=Tableau__3_Déplacements_2[[#This Row],[Des]],"local","metro")</f>
        <v>metro</v>
      </c>
      <c r="P10837">
        <v>12</v>
      </c>
      <c r="Q10837">
        <v>5</v>
      </c>
      <c r="R10837">
        <v>0</v>
      </c>
      <c r="S10837">
        <v>5</v>
      </c>
      <c r="T10837">
        <v>45</v>
      </c>
      <c r="U10837" t="s">
        <v>0</v>
      </c>
      <c r="V10837">
        <v>1</v>
      </c>
      <c r="W10837">
        <v>0</v>
      </c>
      <c r="X10837">
        <v>2</v>
      </c>
      <c r="Y10837">
        <v>619.90703703703707</v>
      </c>
      <c r="Z10837" s="1">
        <v>0</v>
      </c>
      <c r="AA10837" s="1"/>
    </row>
    <row r="10838" spans="1:27" x14ac:dyDescent="0.35">
      <c r="A10838">
        <v>83</v>
      </c>
      <c r="B10838" t="e">
        <f>VLOOKUP(Tableau__3_Déplacements_2[[#This Row],[Id_Menage]],[2]Ménages!$A$2:$AD$1503,32)</f>
        <v>#REF!</v>
      </c>
      <c r="C10838" t="s">
        <v>16</v>
      </c>
      <c r="D10838" t="s">
        <v>2256</v>
      </c>
      <c r="E10838">
        <f>VLOOKUP(Tableau__3_Déplacements_2[[#This Row],[Id_Personne]],[1]!Tableau__2_Personnes_1[[Id_Personne]:[Age]],2)</f>
        <v>1</v>
      </c>
      <c r="F10838">
        <f>VLOOKUP(Tableau__3_Déplacements_2[[#This Row],[Id_Personne]],[1]!Tableau__2_Personnes_1[[Id_Personne]:[Age]],4)</f>
        <v>58</v>
      </c>
      <c r="G10838" t="s">
        <v>27</v>
      </c>
      <c r="H10838" t="s">
        <v>26</v>
      </c>
      <c r="I10838" t="s">
        <v>2255</v>
      </c>
      <c r="J10838">
        <v>1</v>
      </c>
      <c r="K10838">
        <v>10</v>
      </c>
      <c r="M10838">
        <v>15</v>
      </c>
      <c r="O10838" t="str">
        <f>IF(Tableau__3_Déplacements_2[[#This Row],[Ori]]=Tableau__3_Déplacements_2[[#This Row],[Des]],"local","metro")</f>
        <v>metro</v>
      </c>
      <c r="P10838">
        <v>15</v>
      </c>
      <c r="Q10838">
        <v>17</v>
      </c>
      <c r="R10838">
        <v>0</v>
      </c>
      <c r="S10838">
        <v>17</v>
      </c>
      <c r="T10838">
        <v>15</v>
      </c>
      <c r="U10838" t="s">
        <v>30</v>
      </c>
      <c r="V10838">
        <v>8</v>
      </c>
      <c r="W10838">
        <v>100</v>
      </c>
      <c r="X10838">
        <v>6</v>
      </c>
      <c r="Y10838">
        <v>619.90703703703707</v>
      </c>
      <c r="Z10838" s="1">
        <v>0</v>
      </c>
      <c r="AA10838" s="1"/>
    </row>
    <row r="10839" spans="1:27" x14ac:dyDescent="0.35">
      <c r="A10839">
        <v>83</v>
      </c>
      <c r="B10839" t="e">
        <f>VLOOKUP(Tableau__3_Déplacements_2[[#This Row],[Id_Menage]],[2]Ménages!$A$2:$AD$1503,32)</f>
        <v>#REF!</v>
      </c>
      <c r="C10839" t="s">
        <v>11</v>
      </c>
      <c r="D10839" t="s">
        <v>2253</v>
      </c>
      <c r="E10839">
        <f>VLOOKUP(Tableau__3_Déplacements_2[[#This Row],[Id_Personne]],[1]!Tableau__2_Personnes_1[[Id_Personne]:[Age]],2)</f>
        <v>2</v>
      </c>
      <c r="F10839">
        <f>VLOOKUP(Tableau__3_Déplacements_2[[#This Row],[Id_Personne]],[1]!Tableau__2_Personnes_1[[Id_Personne]:[Age]],4)</f>
        <v>42</v>
      </c>
      <c r="G10839" t="s">
        <v>3</v>
      </c>
      <c r="H10839" t="s">
        <v>2</v>
      </c>
      <c r="I10839" t="s">
        <v>2254</v>
      </c>
      <c r="J10839">
        <v>1</v>
      </c>
      <c r="K10839">
        <v>29</v>
      </c>
      <c r="M10839">
        <v>29</v>
      </c>
      <c r="O10839" t="str">
        <f>IF(Tableau__3_Déplacements_2[[#This Row],[Ori]]=Tableau__3_Déplacements_2[[#This Row],[Des]],"local","metro")</f>
        <v>local</v>
      </c>
      <c r="P10839">
        <v>15</v>
      </c>
      <c r="Q10839">
        <v>18</v>
      </c>
      <c r="R10839">
        <v>0</v>
      </c>
      <c r="S10839">
        <v>18</v>
      </c>
      <c r="T10839">
        <v>30</v>
      </c>
      <c r="U10839" t="s">
        <v>30</v>
      </c>
      <c r="V10839">
        <v>8</v>
      </c>
      <c r="W10839">
        <v>300</v>
      </c>
      <c r="X10839">
        <v>5</v>
      </c>
      <c r="Y10839">
        <v>619.90703703703707</v>
      </c>
      <c r="Z10839" s="1">
        <v>0</v>
      </c>
      <c r="AA10839" s="1"/>
    </row>
    <row r="10840" spans="1:27" x14ac:dyDescent="0.35">
      <c r="A10840">
        <v>83</v>
      </c>
      <c r="B10840" t="e">
        <f>VLOOKUP(Tableau__3_Déplacements_2[[#This Row],[Id_Menage]],[2]Ménages!$A$2:$AD$1503,32)</f>
        <v>#REF!</v>
      </c>
      <c r="C10840" t="s">
        <v>11</v>
      </c>
      <c r="D10840" t="s">
        <v>2253</v>
      </c>
      <c r="E10840">
        <f>VLOOKUP(Tableau__3_Déplacements_2[[#This Row],[Id_Personne]],[1]!Tableau__2_Personnes_1[[Id_Personne]:[Age]],2)</f>
        <v>2</v>
      </c>
      <c r="F10840">
        <f>VLOOKUP(Tableau__3_Déplacements_2[[#This Row],[Id_Personne]],[1]!Tableau__2_Personnes_1[[Id_Personne]:[Age]],4)</f>
        <v>42</v>
      </c>
      <c r="G10840" t="s">
        <v>0</v>
      </c>
      <c r="H10840" t="s">
        <v>7</v>
      </c>
      <c r="I10840" t="s">
        <v>2252</v>
      </c>
      <c r="J10840">
        <v>1</v>
      </c>
      <c r="K10840">
        <v>15</v>
      </c>
      <c r="M10840">
        <v>29</v>
      </c>
      <c r="O10840" t="str">
        <f>IF(Tableau__3_Déplacements_2[[#This Row],[Ori]]=Tableau__3_Déplacements_2[[#This Row],[Des]],"local","metro")</f>
        <v>metro</v>
      </c>
      <c r="P10840">
        <v>4</v>
      </c>
      <c r="Q10840">
        <v>7</v>
      </c>
      <c r="R10840">
        <v>0</v>
      </c>
      <c r="S10840">
        <v>7</v>
      </c>
      <c r="T10840">
        <v>30</v>
      </c>
      <c r="U10840" t="s">
        <v>30</v>
      </c>
      <c r="V10840">
        <v>8</v>
      </c>
      <c r="W10840">
        <v>250</v>
      </c>
      <c r="X10840">
        <v>5</v>
      </c>
      <c r="Y10840">
        <v>619.90703703703707</v>
      </c>
      <c r="Z10840" s="1">
        <v>0</v>
      </c>
      <c r="AA10840" s="1"/>
    </row>
    <row r="10841" spans="1:27" x14ac:dyDescent="0.35">
      <c r="A10841">
        <v>83</v>
      </c>
      <c r="B10841" t="e">
        <f>VLOOKUP(Tableau__3_Déplacements_2[[#This Row],[Id_Menage]],[2]Ménages!$A$2:$AD$1503,32)</f>
        <v>#REF!</v>
      </c>
      <c r="C10841" t="s">
        <v>5</v>
      </c>
      <c r="D10841" t="s">
        <v>2250</v>
      </c>
      <c r="E10841">
        <f>VLOOKUP(Tableau__3_Déplacements_2[[#This Row],[Id_Personne]],[1]!Tableau__2_Personnes_1[[Id_Personne]:[Age]],2)</f>
        <v>1</v>
      </c>
      <c r="F10841">
        <f>VLOOKUP(Tableau__3_Déplacements_2[[#This Row],[Id_Personne]],[1]!Tableau__2_Personnes_1[[Id_Personne]:[Age]],4)</f>
        <v>18</v>
      </c>
      <c r="G10841" t="s">
        <v>3</v>
      </c>
      <c r="H10841" t="s">
        <v>2</v>
      </c>
      <c r="I10841" t="s">
        <v>2251</v>
      </c>
      <c r="J10841">
        <v>1</v>
      </c>
      <c r="K10841">
        <v>37</v>
      </c>
      <c r="M10841">
        <v>15</v>
      </c>
      <c r="O10841" t="str">
        <f>IF(Tableau__3_Déplacements_2[[#This Row],[Ori]]=Tableau__3_Déplacements_2[[#This Row],[Des]],"local","metro")</f>
        <v>metro</v>
      </c>
      <c r="P10841">
        <v>15</v>
      </c>
      <c r="Q10841">
        <v>14</v>
      </c>
      <c r="R10841">
        <v>0</v>
      </c>
      <c r="S10841">
        <v>15</v>
      </c>
      <c r="T10841">
        <v>0</v>
      </c>
      <c r="U10841" t="s">
        <v>30</v>
      </c>
      <c r="V10841">
        <v>8</v>
      </c>
      <c r="W10841">
        <v>300</v>
      </c>
      <c r="X10841">
        <v>3</v>
      </c>
      <c r="Y10841">
        <v>619.90703703703707</v>
      </c>
      <c r="Z10841" s="1">
        <v>0</v>
      </c>
      <c r="AA10841" s="1"/>
    </row>
    <row r="10842" spans="1:27" x14ac:dyDescent="0.35">
      <c r="A10842">
        <v>83</v>
      </c>
      <c r="B10842" t="e">
        <f>VLOOKUP(Tableau__3_Déplacements_2[[#This Row],[Id_Menage]],[2]Ménages!$A$2:$AD$1503,32)</f>
        <v>#REF!</v>
      </c>
      <c r="C10842" t="s">
        <v>5</v>
      </c>
      <c r="D10842" t="s">
        <v>2250</v>
      </c>
      <c r="E10842">
        <f>VLOOKUP(Tableau__3_Déplacements_2[[#This Row],[Id_Personne]],[1]!Tableau__2_Personnes_1[[Id_Personne]:[Age]],2)</f>
        <v>1</v>
      </c>
      <c r="F10842">
        <f>VLOOKUP(Tableau__3_Déplacements_2[[#This Row],[Id_Personne]],[1]!Tableau__2_Personnes_1[[Id_Personne]:[Age]],4)</f>
        <v>18</v>
      </c>
      <c r="G10842" t="s">
        <v>0</v>
      </c>
      <c r="H10842" t="s">
        <v>7</v>
      </c>
      <c r="I10842" t="s">
        <v>2249</v>
      </c>
      <c r="J10842">
        <v>1</v>
      </c>
      <c r="K10842">
        <v>15</v>
      </c>
      <c r="M10842">
        <v>37</v>
      </c>
      <c r="O10842" t="str">
        <f>IF(Tableau__3_Déplacements_2[[#This Row],[Ori]]=Tableau__3_Déplacements_2[[#This Row],[Des]],"local","metro")</f>
        <v>metro</v>
      </c>
      <c r="P10842">
        <v>9</v>
      </c>
      <c r="Q10842">
        <v>7</v>
      </c>
      <c r="R10842">
        <v>0</v>
      </c>
      <c r="S10842">
        <v>7</v>
      </c>
      <c r="T10842">
        <v>45</v>
      </c>
      <c r="U10842" t="s">
        <v>30</v>
      </c>
      <c r="V10842">
        <v>8</v>
      </c>
      <c r="W10842">
        <v>300</v>
      </c>
      <c r="X10842">
        <v>3</v>
      </c>
      <c r="Y10842">
        <v>619.90703703703707</v>
      </c>
      <c r="Z10842" s="1">
        <v>0</v>
      </c>
      <c r="AA10842" s="1"/>
    </row>
    <row r="10843" spans="1:27" x14ac:dyDescent="0.35">
      <c r="A10843">
        <v>83</v>
      </c>
      <c r="B10843" t="e">
        <f>VLOOKUP(Tableau__3_Déplacements_2[[#This Row],[Id_Menage]],[2]Ménages!$A$2:$AD$1503,32)</f>
        <v>#REF!</v>
      </c>
      <c r="C10843" t="s">
        <v>65</v>
      </c>
      <c r="D10843" t="s">
        <v>2247</v>
      </c>
      <c r="E10843">
        <f>VLOOKUP(Tableau__3_Déplacements_2[[#This Row],[Id_Personne]],[1]!Tableau__2_Personnes_1[[Id_Personne]:[Age]],2)</f>
        <v>2</v>
      </c>
      <c r="F10843">
        <f>VLOOKUP(Tableau__3_Déplacements_2[[#This Row],[Id_Personne]],[1]!Tableau__2_Personnes_1[[Id_Personne]:[Age]],4)</f>
        <v>16</v>
      </c>
      <c r="G10843" t="s">
        <v>3</v>
      </c>
      <c r="H10843" t="s">
        <v>2</v>
      </c>
      <c r="I10843" t="s">
        <v>2248</v>
      </c>
      <c r="J10843">
        <v>1</v>
      </c>
      <c r="K10843">
        <v>29</v>
      </c>
      <c r="M10843">
        <v>15</v>
      </c>
      <c r="O10843" t="str">
        <f>IF(Tableau__3_Déplacements_2[[#This Row],[Ori]]=Tableau__3_Déplacements_2[[#This Row],[Des]],"local","metro")</f>
        <v>metro</v>
      </c>
      <c r="P10843">
        <v>15</v>
      </c>
      <c r="Q10843">
        <v>18</v>
      </c>
      <c r="R10843">
        <v>0</v>
      </c>
      <c r="S10843">
        <v>18</v>
      </c>
      <c r="T10843">
        <v>30</v>
      </c>
      <c r="U10843" t="s">
        <v>30</v>
      </c>
      <c r="V10843">
        <v>8</v>
      </c>
      <c r="W10843">
        <v>300</v>
      </c>
      <c r="X10843">
        <v>5</v>
      </c>
      <c r="Y10843">
        <v>619.90703703703707</v>
      </c>
      <c r="Z10843" s="1">
        <v>0</v>
      </c>
      <c r="AA10843" s="1"/>
    </row>
    <row r="10844" spans="1:27" x14ac:dyDescent="0.35">
      <c r="A10844">
        <v>83</v>
      </c>
      <c r="B10844" t="e">
        <f>VLOOKUP(Tableau__3_Déplacements_2[[#This Row],[Id_Menage]],[2]Ménages!$A$2:$AD$1503,32)</f>
        <v>#REF!</v>
      </c>
      <c r="C10844" t="s">
        <v>65</v>
      </c>
      <c r="D10844" t="s">
        <v>2247</v>
      </c>
      <c r="E10844">
        <f>VLOOKUP(Tableau__3_Déplacements_2[[#This Row],[Id_Personne]],[1]!Tableau__2_Personnes_1[[Id_Personne]:[Age]],2)</f>
        <v>2</v>
      </c>
      <c r="F10844">
        <f>VLOOKUP(Tableau__3_Déplacements_2[[#This Row],[Id_Personne]],[1]!Tableau__2_Personnes_1[[Id_Personne]:[Age]],4)</f>
        <v>16</v>
      </c>
      <c r="G10844" t="s">
        <v>0</v>
      </c>
      <c r="H10844" t="s">
        <v>7</v>
      </c>
      <c r="I10844" t="s">
        <v>2246</v>
      </c>
      <c r="J10844">
        <v>1</v>
      </c>
      <c r="K10844">
        <v>15</v>
      </c>
      <c r="M10844">
        <v>29</v>
      </c>
      <c r="O10844" t="str">
        <f>IF(Tableau__3_Déplacements_2[[#This Row],[Ori]]=Tableau__3_Déplacements_2[[#This Row],[Des]],"local","metro")</f>
        <v>metro</v>
      </c>
      <c r="P10844">
        <v>4</v>
      </c>
      <c r="Q10844">
        <v>7</v>
      </c>
      <c r="R10844">
        <v>0</v>
      </c>
      <c r="S10844">
        <v>7</v>
      </c>
      <c r="T10844">
        <v>30</v>
      </c>
      <c r="U10844" t="s">
        <v>30</v>
      </c>
      <c r="V10844">
        <v>8</v>
      </c>
      <c r="W10844">
        <v>250</v>
      </c>
      <c r="X10844">
        <v>5</v>
      </c>
      <c r="Y10844">
        <v>619.90703703703707</v>
      </c>
      <c r="Z10844" s="1">
        <v>0</v>
      </c>
      <c r="AA10844" s="1"/>
    </row>
    <row r="10845" spans="1:27" x14ac:dyDescent="0.35">
      <c r="A10845">
        <v>830</v>
      </c>
      <c r="B10845" t="e">
        <f>VLOOKUP(Tableau__3_Déplacements_2[[#This Row],[Id_Menage]],[2]Ménages!$A$2:$AD$1503,32)</f>
        <v>#REF!</v>
      </c>
      <c r="C10845" t="s">
        <v>16</v>
      </c>
      <c r="D10845" t="s">
        <v>2240</v>
      </c>
      <c r="E10845">
        <f>VLOOKUP(Tableau__3_Déplacements_2[[#This Row],[Id_Personne]],[1]!Tableau__2_Personnes_1[[Id_Personne]:[Age]],2)</f>
        <v>1</v>
      </c>
      <c r="F10845">
        <f>VLOOKUP(Tableau__3_Déplacements_2[[#This Row],[Id_Personne]],[1]!Tableau__2_Personnes_1[[Id_Personne]:[Age]],4)</f>
        <v>40</v>
      </c>
      <c r="G10845" t="s">
        <v>0</v>
      </c>
      <c r="H10845" t="s">
        <v>7</v>
      </c>
      <c r="I10845" t="s">
        <v>2245</v>
      </c>
      <c r="J10845">
        <v>1</v>
      </c>
      <c r="K10845">
        <v>29</v>
      </c>
      <c r="M10845">
        <v>6</v>
      </c>
      <c r="O10845" t="str">
        <f>IF(Tableau__3_Déplacements_2[[#This Row],[Ori]]=Tableau__3_Déplacements_2[[#This Row],[Des]],"local","metro")</f>
        <v>metro</v>
      </c>
      <c r="P10845">
        <v>3</v>
      </c>
      <c r="Q10845">
        <v>7</v>
      </c>
      <c r="R10845">
        <v>0</v>
      </c>
      <c r="S10845">
        <v>7</v>
      </c>
      <c r="T10845">
        <v>30</v>
      </c>
      <c r="U10845" t="s">
        <v>37</v>
      </c>
      <c r="V10845">
        <v>6</v>
      </c>
      <c r="W10845">
        <v>0</v>
      </c>
      <c r="X10845">
        <v>5</v>
      </c>
      <c r="Y10845">
        <v>201.12186666666665</v>
      </c>
      <c r="Z10845" s="1">
        <v>0</v>
      </c>
      <c r="AA10845" s="1"/>
    </row>
    <row r="10846" spans="1:27" x14ac:dyDescent="0.35">
      <c r="A10846">
        <v>830</v>
      </c>
      <c r="B10846" t="e">
        <f>VLOOKUP(Tableau__3_Déplacements_2[[#This Row],[Id_Menage]],[2]Ménages!$A$2:$AD$1503,32)</f>
        <v>#REF!</v>
      </c>
      <c r="C10846" t="s">
        <v>16</v>
      </c>
      <c r="D10846" t="s">
        <v>2240</v>
      </c>
      <c r="E10846">
        <f>VLOOKUP(Tableau__3_Déplacements_2[[#This Row],[Id_Personne]],[1]!Tableau__2_Personnes_1[[Id_Personne]:[Age]],2)</f>
        <v>1</v>
      </c>
      <c r="F10846">
        <f>VLOOKUP(Tableau__3_Déplacements_2[[#This Row],[Id_Personne]],[1]!Tableau__2_Personnes_1[[Id_Personne]:[Age]],4)</f>
        <v>40</v>
      </c>
      <c r="G10846" t="s">
        <v>13</v>
      </c>
      <c r="H10846" t="s">
        <v>22</v>
      </c>
      <c r="I10846" t="s">
        <v>2244</v>
      </c>
      <c r="J10846">
        <v>1</v>
      </c>
      <c r="K10846">
        <v>16</v>
      </c>
      <c r="M10846">
        <v>6</v>
      </c>
      <c r="O10846" t="str">
        <f>IF(Tableau__3_Déplacements_2[[#This Row],[Ori]]=Tableau__3_Déplacements_2[[#This Row],[Des]],"local","metro")</f>
        <v>metro</v>
      </c>
      <c r="P10846">
        <v>3</v>
      </c>
      <c r="Q10846">
        <v>11</v>
      </c>
      <c r="R10846">
        <v>30</v>
      </c>
      <c r="S10846">
        <v>12</v>
      </c>
      <c r="T10846">
        <v>0</v>
      </c>
      <c r="U10846" t="s">
        <v>37</v>
      </c>
      <c r="V10846">
        <v>6</v>
      </c>
      <c r="W10846">
        <v>0</v>
      </c>
      <c r="X10846">
        <v>3</v>
      </c>
      <c r="Y10846">
        <v>201.12186666666665</v>
      </c>
      <c r="Z10846" s="1">
        <v>-1</v>
      </c>
      <c r="AA10846" s="1"/>
    </row>
    <row r="10847" spans="1:27" x14ac:dyDescent="0.35">
      <c r="A10847">
        <v>830</v>
      </c>
      <c r="B10847" t="e">
        <f>VLOOKUP(Tableau__3_Déplacements_2[[#This Row],[Id_Menage]],[2]Ménages!$A$2:$AD$1503,32)</f>
        <v>#REF!</v>
      </c>
      <c r="C10847" t="s">
        <v>16</v>
      </c>
      <c r="D10847" t="s">
        <v>2240</v>
      </c>
      <c r="E10847">
        <f>VLOOKUP(Tableau__3_Déplacements_2[[#This Row],[Id_Personne]],[1]!Tableau__2_Personnes_1[[Id_Personne]:[Age]],2)</f>
        <v>1</v>
      </c>
      <c r="F10847">
        <f>VLOOKUP(Tableau__3_Déplacements_2[[#This Row],[Id_Personne]],[1]!Tableau__2_Personnes_1[[Id_Personne]:[Age]],4)</f>
        <v>40</v>
      </c>
      <c r="G10847" t="s">
        <v>27</v>
      </c>
      <c r="H10847" t="s">
        <v>26</v>
      </c>
      <c r="I10847" t="s">
        <v>2243</v>
      </c>
      <c r="J10847">
        <v>1</v>
      </c>
      <c r="K10847">
        <v>6</v>
      </c>
      <c r="M10847">
        <v>6</v>
      </c>
      <c r="O10847" t="str">
        <f>IF(Tableau__3_Déplacements_2[[#This Row],[Ori]]=Tableau__3_Déplacements_2[[#This Row],[Des]],"local","metro")</f>
        <v>local</v>
      </c>
      <c r="P10847">
        <v>12</v>
      </c>
      <c r="Q10847">
        <v>13</v>
      </c>
      <c r="R10847">
        <v>0</v>
      </c>
      <c r="S10847">
        <v>13</v>
      </c>
      <c r="T10847">
        <v>15</v>
      </c>
      <c r="U10847" t="s">
        <v>37</v>
      </c>
      <c r="V10847">
        <v>6</v>
      </c>
      <c r="W10847">
        <v>0</v>
      </c>
      <c r="X10847">
        <v>3</v>
      </c>
      <c r="Y10847">
        <v>201.12186666666665</v>
      </c>
      <c r="Z10847" s="1">
        <v>0</v>
      </c>
      <c r="AA10847" s="1"/>
    </row>
    <row r="10848" spans="1:27" x14ac:dyDescent="0.35">
      <c r="A10848">
        <v>830</v>
      </c>
      <c r="B10848" t="e">
        <f>VLOOKUP(Tableau__3_Déplacements_2[[#This Row],[Id_Menage]],[2]Ménages!$A$2:$AD$1503,32)</f>
        <v>#REF!</v>
      </c>
      <c r="C10848" t="s">
        <v>16</v>
      </c>
      <c r="D10848" t="s">
        <v>2240</v>
      </c>
      <c r="E10848">
        <f>VLOOKUP(Tableau__3_Déplacements_2[[#This Row],[Id_Personne]],[1]!Tableau__2_Personnes_1[[Id_Personne]:[Age]],2)</f>
        <v>1</v>
      </c>
      <c r="F10848">
        <f>VLOOKUP(Tableau__3_Déplacements_2[[#This Row],[Id_Personne]],[1]!Tableau__2_Personnes_1[[Id_Personne]:[Age]],4)</f>
        <v>40</v>
      </c>
      <c r="G10848" t="s">
        <v>8</v>
      </c>
      <c r="H10848" t="s">
        <v>273</v>
      </c>
      <c r="I10848" t="s">
        <v>2242</v>
      </c>
      <c r="J10848">
        <v>1</v>
      </c>
      <c r="K10848">
        <v>6</v>
      </c>
      <c r="M10848">
        <v>6</v>
      </c>
      <c r="O10848" t="str">
        <f>IF(Tableau__3_Déplacements_2[[#This Row],[Ori]]=Tableau__3_Déplacements_2[[#This Row],[Des]],"local","metro")</f>
        <v>local</v>
      </c>
      <c r="P10848">
        <v>3</v>
      </c>
      <c r="Q10848">
        <v>14</v>
      </c>
      <c r="R10848">
        <v>0</v>
      </c>
      <c r="S10848">
        <v>14</v>
      </c>
      <c r="T10848">
        <v>20</v>
      </c>
      <c r="U10848" t="s">
        <v>37</v>
      </c>
      <c r="V10848">
        <v>6</v>
      </c>
      <c r="W10848">
        <v>0</v>
      </c>
      <c r="X10848">
        <v>3</v>
      </c>
      <c r="Y10848">
        <v>201.12186666666665</v>
      </c>
      <c r="Z10848" s="1">
        <v>0</v>
      </c>
      <c r="AA10848" s="1"/>
    </row>
    <row r="10849" spans="1:27" x14ac:dyDescent="0.35">
      <c r="A10849">
        <v>830</v>
      </c>
      <c r="B10849" t="e">
        <f>VLOOKUP(Tableau__3_Déplacements_2[[#This Row],[Id_Menage]],[2]Ménages!$A$2:$AD$1503,32)</f>
        <v>#REF!</v>
      </c>
      <c r="C10849" t="s">
        <v>16</v>
      </c>
      <c r="D10849" t="s">
        <v>2240</v>
      </c>
      <c r="E10849">
        <f>VLOOKUP(Tableau__3_Déplacements_2[[#This Row],[Id_Personne]],[1]!Tableau__2_Personnes_1[[Id_Personne]:[Age]],2)</f>
        <v>1</v>
      </c>
      <c r="F10849">
        <f>VLOOKUP(Tableau__3_Déplacements_2[[#This Row],[Id_Personne]],[1]!Tableau__2_Personnes_1[[Id_Personne]:[Age]],4)</f>
        <v>40</v>
      </c>
      <c r="G10849" t="s">
        <v>37</v>
      </c>
      <c r="H10849" t="s">
        <v>280</v>
      </c>
      <c r="I10849" t="s">
        <v>2241</v>
      </c>
      <c r="J10849">
        <v>1</v>
      </c>
      <c r="K10849">
        <v>6</v>
      </c>
      <c r="M10849">
        <v>29</v>
      </c>
      <c r="O10849" t="str">
        <f>IF(Tableau__3_Déplacements_2[[#This Row],[Ori]]=Tableau__3_Déplacements_2[[#This Row],[Des]],"local","metro")</f>
        <v>metro</v>
      </c>
      <c r="P10849">
        <v>15</v>
      </c>
      <c r="Q10849">
        <v>15</v>
      </c>
      <c r="R10849">
        <v>30</v>
      </c>
      <c r="S10849">
        <v>16</v>
      </c>
      <c r="T10849">
        <v>0</v>
      </c>
      <c r="U10849" t="s">
        <v>37</v>
      </c>
      <c r="V10849">
        <v>6</v>
      </c>
      <c r="W10849">
        <v>0</v>
      </c>
      <c r="X10849">
        <v>5</v>
      </c>
      <c r="Y10849">
        <v>201.12186666666665</v>
      </c>
      <c r="Z10849" s="1">
        <v>-1</v>
      </c>
      <c r="AA10849" s="1"/>
    </row>
    <row r="10850" spans="1:27" x14ac:dyDescent="0.35">
      <c r="A10850">
        <v>830</v>
      </c>
      <c r="B10850" t="e">
        <f>VLOOKUP(Tableau__3_Déplacements_2[[#This Row],[Id_Menage]],[2]Ménages!$A$2:$AD$1503,32)</f>
        <v>#REF!</v>
      </c>
      <c r="C10850" t="s">
        <v>16</v>
      </c>
      <c r="D10850" t="s">
        <v>2240</v>
      </c>
      <c r="E10850">
        <f>VLOOKUP(Tableau__3_Déplacements_2[[#This Row],[Id_Personne]],[1]!Tableau__2_Personnes_1[[Id_Personne]:[Age]],2)</f>
        <v>1</v>
      </c>
      <c r="F10850">
        <f>VLOOKUP(Tableau__3_Déplacements_2[[#This Row],[Id_Personne]],[1]!Tableau__2_Personnes_1[[Id_Personne]:[Age]],4)</f>
        <v>40</v>
      </c>
      <c r="G10850" t="s">
        <v>3</v>
      </c>
      <c r="H10850" t="s">
        <v>2</v>
      </c>
      <c r="I10850" t="s">
        <v>2239</v>
      </c>
      <c r="J10850">
        <v>1</v>
      </c>
      <c r="K10850">
        <v>6</v>
      </c>
      <c r="M10850">
        <v>16</v>
      </c>
      <c r="O10850" t="str">
        <f>IF(Tableau__3_Déplacements_2[[#This Row],[Ori]]=Tableau__3_Déplacements_2[[#This Row],[Des]],"local","metro")</f>
        <v>metro</v>
      </c>
      <c r="P10850">
        <v>6</v>
      </c>
      <c r="Q10850">
        <v>9</v>
      </c>
      <c r="R10850">
        <v>30</v>
      </c>
      <c r="S10850">
        <v>10</v>
      </c>
      <c r="T10850">
        <v>0</v>
      </c>
      <c r="U10850" t="s">
        <v>37</v>
      </c>
      <c r="V10850">
        <v>6</v>
      </c>
      <c r="W10850">
        <v>0</v>
      </c>
      <c r="X10850">
        <v>3</v>
      </c>
      <c r="Y10850">
        <v>201.12186666666665</v>
      </c>
      <c r="Z10850" s="1">
        <v>-1</v>
      </c>
      <c r="AA10850" s="1"/>
    </row>
    <row r="10851" spans="1:27" x14ac:dyDescent="0.35">
      <c r="A10851">
        <v>830</v>
      </c>
      <c r="B10851" t="e">
        <f>VLOOKUP(Tableau__3_Déplacements_2[[#This Row],[Id_Menage]],[2]Ménages!$A$2:$AD$1503,32)</f>
        <v>#REF!</v>
      </c>
      <c r="C10851" t="s">
        <v>11</v>
      </c>
      <c r="D10851" t="s">
        <v>2235</v>
      </c>
      <c r="E10851">
        <f>VLOOKUP(Tableau__3_Déplacements_2[[#This Row],[Id_Personne]],[1]!Tableau__2_Personnes_1[[Id_Personne]:[Age]],2)</f>
        <v>2</v>
      </c>
      <c r="F10851">
        <f>VLOOKUP(Tableau__3_Déplacements_2[[#This Row],[Id_Personne]],[1]!Tableau__2_Personnes_1[[Id_Personne]:[Age]],4)</f>
        <v>35</v>
      </c>
      <c r="G10851" t="s">
        <v>27</v>
      </c>
      <c r="H10851" t="s">
        <v>26</v>
      </c>
      <c r="I10851" t="s">
        <v>2238</v>
      </c>
      <c r="J10851">
        <v>1</v>
      </c>
      <c r="K10851">
        <v>36</v>
      </c>
      <c r="M10851">
        <v>29</v>
      </c>
      <c r="O10851" t="str">
        <f>IF(Tableau__3_Déplacements_2[[#This Row],[Ori]]=Tableau__3_Déplacements_2[[#This Row],[Des]],"local","metro")</f>
        <v>metro</v>
      </c>
      <c r="P10851">
        <v>15</v>
      </c>
      <c r="Q10851">
        <v>12</v>
      </c>
      <c r="R10851">
        <v>30</v>
      </c>
      <c r="S10851">
        <v>13</v>
      </c>
      <c r="T10851">
        <v>0</v>
      </c>
      <c r="U10851" t="s">
        <v>30</v>
      </c>
      <c r="V10851">
        <v>8</v>
      </c>
      <c r="W10851">
        <v>300</v>
      </c>
      <c r="X10851">
        <v>2</v>
      </c>
      <c r="Y10851">
        <v>201.12186666666665</v>
      </c>
      <c r="Z10851" s="1">
        <v>-1</v>
      </c>
      <c r="AA10851" s="1"/>
    </row>
    <row r="10852" spans="1:27" x14ac:dyDescent="0.35">
      <c r="A10852">
        <v>830</v>
      </c>
      <c r="B10852" t="e">
        <f>VLOOKUP(Tableau__3_Déplacements_2[[#This Row],[Id_Menage]],[2]Ménages!$A$2:$AD$1503,32)</f>
        <v>#REF!</v>
      </c>
      <c r="C10852" t="s">
        <v>11</v>
      </c>
      <c r="D10852" t="s">
        <v>2235</v>
      </c>
      <c r="E10852">
        <f>VLOOKUP(Tableau__3_Déplacements_2[[#This Row],[Id_Personne]],[1]!Tableau__2_Personnes_1[[Id_Personne]:[Age]],2)</f>
        <v>2</v>
      </c>
      <c r="F10852">
        <f>VLOOKUP(Tableau__3_Déplacements_2[[#This Row],[Id_Personne]],[1]!Tableau__2_Personnes_1[[Id_Personne]:[Age]],4)</f>
        <v>35</v>
      </c>
      <c r="G10852" t="s">
        <v>0</v>
      </c>
      <c r="H10852" t="s">
        <v>7</v>
      </c>
      <c r="I10852" t="s">
        <v>2237</v>
      </c>
      <c r="J10852">
        <v>1</v>
      </c>
      <c r="K10852">
        <v>29</v>
      </c>
      <c r="M10852">
        <v>29</v>
      </c>
      <c r="O10852" t="str">
        <f>IF(Tableau__3_Déplacements_2[[#This Row],[Ori]]=Tableau__3_Déplacements_2[[#This Row],[Des]],"local","metro")</f>
        <v>local</v>
      </c>
      <c r="P10852">
        <v>5</v>
      </c>
      <c r="Q10852">
        <v>8</v>
      </c>
      <c r="R10852">
        <v>0</v>
      </c>
      <c r="S10852">
        <v>8</v>
      </c>
      <c r="T10852">
        <v>20</v>
      </c>
      <c r="U10852" t="s">
        <v>30</v>
      </c>
      <c r="V10852">
        <v>8</v>
      </c>
      <c r="W10852">
        <v>150</v>
      </c>
      <c r="X10852">
        <v>3</v>
      </c>
      <c r="Y10852">
        <v>201.12186666666665</v>
      </c>
      <c r="Z10852" s="1">
        <v>0</v>
      </c>
      <c r="AA10852" s="1"/>
    </row>
    <row r="10853" spans="1:27" x14ac:dyDescent="0.35">
      <c r="A10853">
        <v>830</v>
      </c>
      <c r="B10853" t="e">
        <f>VLOOKUP(Tableau__3_Déplacements_2[[#This Row],[Id_Menage]],[2]Ménages!$A$2:$AD$1503,32)</f>
        <v>#REF!</v>
      </c>
      <c r="C10853" t="s">
        <v>11</v>
      </c>
      <c r="D10853" t="s">
        <v>2235</v>
      </c>
      <c r="E10853">
        <f>VLOOKUP(Tableau__3_Déplacements_2[[#This Row],[Id_Personne]],[1]!Tableau__2_Personnes_1[[Id_Personne]:[Age]],2)</f>
        <v>2</v>
      </c>
      <c r="F10853">
        <f>VLOOKUP(Tableau__3_Déplacements_2[[#This Row],[Id_Personne]],[1]!Tableau__2_Personnes_1[[Id_Personne]:[Age]],4)</f>
        <v>35</v>
      </c>
      <c r="G10853" t="s">
        <v>3</v>
      </c>
      <c r="H10853" t="s">
        <v>2</v>
      </c>
      <c r="I10853" t="s">
        <v>2236</v>
      </c>
      <c r="J10853">
        <v>1</v>
      </c>
      <c r="K10853">
        <v>29</v>
      </c>
      <c r="M10853">
        <v>29</v>
      </c>
      <c r="O10853" t="str">
        <f>IF(Tableau__3_Déplacements_2[[#This Row],[Ori]]=Tableau__3_Déplacements_2[[#This Row],[Des]],"local","metro")</f>
        <v>local</v>
      </c>
      <c r="P10853">
        <v>15</v>
      </c>
      <c r="Q10853">
        <v>9</v>
      </c>
      <c r="R10853">
        <v>30</v>
      </c>
      <c r="S10853">
        <v>9</v>
      </c>
      <c r="T10853">
        <v>45</v>
      </c>
      <c r="U10853" t="s">
        <v>30</v>
      </c>
      <c r="V10853">
        <v>8</v>
      </c>
      <c r="W10853">
        <v>250</v>
      </c>
      <c r="X10853">
        <v>3</v>
      </c>
      <c r="Y10853">
        <v>201.12186666666665</v>
      </c>
      <c r="Z10853" s="1">
        <v>-1</v>
      </c>
      <c r="AA10853" s="1"/>
    </row>
    <row r="10854" spans="1:27" x14ac:dyDescent="0.35">
      <c r="A10854">
        <v>830</v>
      </c>
      <c r="B10854" t="e">
        <f>VLOOKUP(Tableau__3_Déplacements_2[[#This Row],[Id_Menage]],[2]Ménages!$A$2:$AD$1503,32)</f>
        <v>#REF!</v>
      </c>
      <c r="C10854" t="s">
        <v>11</v>
      </c>
      <c r="D10854" t="s">
        <v>2235</v>
      </c>
      <c r="E10854">
        <f>VLOOKUP(Tableau__3_Déplacements_2[[#This Row],[Id_Personne]],[1]!Tableau__2_Personnes_1[[Id_Personne]:[Age]],2)</f>
        <v>2</v>
      </c>
      <c r="F10854">
        <f>VLOOKUP(Tableau__3_Déplacements_2[[#This Row],[Id_Personne]],[1]!Tableau__2_Personnes_1[[Id_Personne]:[Age]],4)</f>
        <v>35</v>
      </c>
      <c r="G10854" t="s">
        <v>13</v>
      </c>
      <c r="H10854" t="s">
        <v>22</v>
      </c>
      <c r="I10854" t="s">
        <v>2234</v>
      </c>
      <c r="J10854">
        <v>1</v>
      </c>
      <c r="K10854">
        <v>29</v>
      </c>
      <c r="M10854">
        <v>36</v>
      </c>
      <c r="O10854" t="str">
        <f>IF(Tableau__3_Déplacements_2[[#This Row],[Ori]]=Tableau__3_Déplacements_2[[#This Row],[Des]],"local","metro")</f>
        <v>metro</v>
      </c>
      <c r="P10854">
        <v>11</v>
      </c>
      <c r="Q10854">
        <v>10</v>
      </c>
      <c r="R10854">
        <v>30</v>
      </c>
      <c r="S10854">
        <v>11</v>
      </c>
      <c r="T10854">
        <v>0</v>
      </c>
      <c r="U10854" t="s">
        <v>30</v>
      </c>
      <c r="V10854">
        <v>8</v>
      </c>
      <c r="W10854">
        <v>300</v>
      </c>
      <c r="X10854">
        <v>2</v>
      </c>
      <c r="Y10854">
        <v>201.12186666666665</v>
      </c>
      <c r="Z10854" s="1">
        <v>-1</v>
      </c>
      <c r="AA10854" s="1"/>
    </row>
    <row r="10855" spans="1:27" x14ac:dyDescent="0.35">
      <c r="A10855">
        <v>830</v>
      </c>
      <c r="B10855" t="e">
        <f>VLOOKUP(Tableau__3_Déplacements_2[[#This Row],[Id_Menage]],[2]Ménages!$A$2:$AD$1503,32)</f>
        <v>#REF!</v>
      </c>
      <c r="C10855" t="s">
        <v>5</v>
      </c>
      <c r="D10855" t="s">
        <v>2230</v>
      </c>
      <c r="E10855">
        <f>VLOOKUP(Tableau__3_Déplacements_2[[#This Row],[Id_Personne]],[1]!Tableau__2_Personnes_1[[Id_Personne]:[Age]],2)</f>
        <v>2</v>
      </c>
      <c r="F10855">
        <f>VLOOKUP(Tableau__3_Déplacements_2[[#This Row],[Id_Personne]],[1]!Tableau__2_Personnes_1[[Id_Personne]:[Age]],4)</f>
        <v>13</v>
      </c>
      <c r="G10855" t="s">
        <v>27</v>
      </c>
      <c r="H10855" t="s">
        <v>26</v>
      </c>
      <c r="I10855" t="s">
        <v>2233</v>
      </c>
      <c r="J10855">
        <v>1</v>
      </c>
      <c r="K10855">
        <v>54</v>
      </c>
      <c r="M10855">
        <v>29</v>
      </c>
      <c r="O10855" t="str">
        <f>IF(Tableau__3_Déplacements_2[[#This Row],[Ori]]=Tableau__3_Déplacements_2[[#This Row],[Des]],"local","metro")</f>
        <v>metro</v>
      </c>
      <c r="P10855">
        <v>15</v>
      </c>
      <c r="Q10855">
        <v>17</v>
      </c>
      <c r="R10855">
        <v>30</v>
      </c>
      <c r="S10855">
        <v>18</v>
      </c>
      <c r="T10855">
        <v>0</v>
      </c>
      <c r="U10855" t="s">
        <v>30</v>
      </c>
      <c r="V10855">
        <v>8</v>
      </c>
      <c r="W10855">
        <v>500</v>
      </c>
      <c r="X10855">
        <v>6</v>
      </c>
      <c r="Y10855">
        <v>201.12186666666665</v>
      </c>
      <c r="Z10855" s="1">
        <v>-1</v>
      </c>
      <c r="AA10855" s="1"/>
    </row>
    <row r="10856" spans="1:27" x14ac:dyDescent="0.35">
      <c r="A10856">
        <v>830</v>
      </c>
      <c r="B10856" t="e">
        <f>VLOOKUP(Tableau__3_Déplacements_2[[#This Row],[Id_Menage]],[2]Ménages!$A$2:$AD$1503,32)</f>
        <v>#REF!</v>
      </c>
      <c r="C10856" t="s">
        <v>5</v>
      </c>
      <c r="D10856" t="s">
        <v>2230</v>
      </c>
      <c r="E10856">
        <f>VLOOKUP(Tableau__3_Déplacements_2[[#This Row],[Id_Personne]],[1]!Tableau__2_Personnes_1[[Id_Personne]:[Age]],2)</f>
        <v>2</v>
      </c>
      <c r="F10856">
        <f>VLOOKUP(Tableau__3_Déplacements_2[[#This Row],[Id_Personne]],[1]!Tableau__2_Personnes_1[[Id_Personne]:[Age]],4)</f>
        <v>13</v>
      </c>
      <c r="G10856" t="s">
        <v>13</v>
      </c>
      <c r="H10856" t="s">
        <v>22</v>
      </c>
      <c r="I10856" t="s">
        <v>2232</v>
      </c>
      <c r="J10856">
        <v>1</v>
      </c>
      <c r="K10856">
        <v>50</v>
      </c>
      <c r="M10856">
        <v>54</v>
      </c>
      <c r="O10856" t="str">
        <f>IF(Tableau__3_Déplacements_2[[#This Row],[Ori]]=Tableau__3_Déplacements_2[[#This Row],[Des]],"local","metro")</f>
        <v>metro</v>
      </c>
      <c r="P10856">
        <v>2</v>
      </c>
      <c r="Q10856">
        <v>14</v>
      </c>
      <c r="R10856">
        <v>30</v>
      </c>
      <c r="S10856">
        <v>15</v>
      </c>
      <c r="T10856">
        <v>0</v>
      </c>
      <c r="U10856" t="s">
        <v>30</v>
      </c>
      <c r="V10856">
        <v>8</v>
      </c>
      <c r="W10856">
        <v>400</v>
      </c>
      <c r="X10856">
        <v>6</v>
      </c>
      <c r="Y10856">
        <v>201.12186666666665</v>
      </c>
      <c r="Z10856" s="1">
        <v>-1</v>
      </c>
      <c r="AA10856" s="1"/>
    </row>
    <row r="10857" spans="1:27" x14ac:dyDescent="0.35">
      <c r="A10857">
        <v>830</v>
      </c>
      <c r="B10857" t="e">
        <f>VLOOKUP(Tableau__3_Déplacements_2[[#This Row],[Id_Menage]],[2]Ménages!$A$2:$AD$1503,32)</f>
        <v>#REF!</v>
      </c>
      <c r="C10857" t="s">
        <v>5</v>
      </c>
      <c r="D10857" t="s">
        <v>2230</v>
      </c>
      <c r="E10857">
        <f>VLOOKUP(Tableau__3_Déplacements_2[[#This Row],[Id_Personne]],[1]!Tableau__2_Personnes_1[[Id_Personne]:[Age]],2)</f>
        <v>2</v>
      </c>
      <c r="F10857">
        <f>VLOOKUP(Tableau__3_Déplacements_2[[#This Row],[Id_Personne]],[1]!Tableau__2_Personnes_1[[Id_Personne]:[Age]],4)</f>
        <v>13</v>
      </c>
      <c r="G10857" t="s">
        <v>3</v>
      </c>
      <c r="H10857" t="s">
        <v>2</v>
      </c>
      <c r="I10857" t="s">
        <v>2231</v>
      </c>
      <c r="J10857">
        <v>1</v>
      </c>
      <c r="K10857">
        <v>47</v>
      </c>
      <c r="M10857">
        <v>50</v>
      </c>
      <c r="O10857" t="str">
        <f>IF(Tableau__3_Déplacements_2[[#This Row],[Ori]]=Tableau__3_Déplacements_2[[#This Row],[Des]],"local","metro")</f>
        <v>metro</v>
      </c>
      <c r="P10857">
        <v>12</v>
      </c>
      <c r="Q10857">
        <v>12</v>
      </c>
      <c r="R10857">
        <v>0</v>
      </c>
      <c r="S10857">
        <v>12</v>
      </c>
      <c r="T10857">
        <v>15</v>
      </c>
      <c r="U10857" t="s">
        <v>30</v>
      </c>
      <c r="V10857">
        <v>8</v>
      </c>
      <c r="W10857">
        <v>150</v>
      </c>
      <c r="X10857">
        <v>6</v>
      </c>
      <c r="Y10857">
        <v>201.12186666666665</v>
      </c>
      <c r="Z10857" s="1">
        <v>0</v>
      </c>
      <c r="AA10857" s="1"/>
    </row>
    <row r="10858" spans="1:27" x14ac:dyDescent="0.35">
      <c r="A10858">
        <v>830</v>
      </c>
      <c r="B10858" t="e">
        <f>VLOOKUP(Tableau__3_Déplacements_2[[#This Row],[Id_Menage]],[2]Ménages!$A$2:$AD$1503,32)</f>
        <v>#REF!</v>
      </c>
      <c r="C10858" t="s">
        <v>5</v>
      </c>
      <c r="D10858" t="s">
        <v>2230</v>
      </c>
      <c r="E10858">
        <f>VLOOKUP(Tableau__3_Déplacements_2[[#This Row],[Id_Personne]],[1]!Tableau__2_Personnes_1[[Id_Personne]:[Age]],2)</f>
        <v>2</v>
      </c>
      <c r="F10858">
        <f>VLOOKUP(Tableau__3_Déplacements_2[[#This Row],[Id_Personne]],[1]!Tableau__2_Personnes_1[[Id_Personne]:[Age]],4)</f>
        <v>13</v>
      </c>
      <c r="G10858" t="s">
        <v>0</v>
      </c>
      <c r="H10858" t="s">
        <v>7</v>
      </c>
      <c r="I10858" t="s">
        <v>2229</v>
      </c>
      <c r="J10858">
        <v>1</v>
      </c>
      <c r="K10858">
        <v>29</v>
      </c>
      <c r="M10858">
        <v>47</v>
      </c>
      <c r="O10858" t="str">
        <f>IF(Tableau__3_Déplacements_2[[#This Row],[Ori]]=Tableau__3_Déplacements_2[[#This Row],[Des]],"local","metro")</f>
        <v>metro</v>
      </c>
      <c r="P10858">
        <v>14</v>
      </c>
      <c r="Q10858">
        <v>10</v>
      </c>
      <c r="R10858">
        <v>0</v>
      </c>
      <c r="S10858">
        <v>10</v>
      </c>
      <c r="T10858">
        <v>30</v>
      </c>
      <c r="U10858" t="s">
        <v>30</v>
      </c>
      <c r="V10858">
        <v>8</v>
      </c>
      <c r="W10858">
        <v>400</v>
      </c>
      <c r="X10858">
        <v>6</v>
      </c>
      <c r="Y10858">
        <v>201.12186666666665</v>
      </c>
      <c r="Z10858" s="1">
        <v>0</v>
      </c>
      <c r="AA10858" s="1"/>
    </row>
    <row r="10859" spans="1:27" x14ac:dyDescent="0.35">
      <c r="A10859">
        <v>830</v>
      </c>
      <c r="B10859" t="e">
        <f>VLOOKUP(Tableau__3_Déplacements_2[[#This Row],[Id_Menage]],[2]Ménages!$A$2:$AD$1503,32)</f>
        <v>#REF!</v>
      </c>
      <c r="C10859" t="s">
        <v>65</v>
      </c>
      <c r="D10859" t="s">
        <v>2227</v>
      </c>
      <c r="E10859">
        <f>VLOOKUP(Tableau__3_Déplacements_2[[#This Row],[Id_Personne]],[1]!Tableau__2_Personnes_1[[Id_Personne]:[Age]],2)</f>
        <v>1</v>
      </c>
      <c r="F10859">
        <f>VLOOKUP(Tableau__3_Déplacements_2[[#This Row],[Id_Personne]],[1]!Tableau__2_Personnes_1[[Id_Personne]:[Age]],4)</f>
        <v>10</v>
      </c>
      <c r="G10859" t="s">
        <v>0</v>
      </c>
      <c r="H10859" t="s">
        <v>7</v>
      </c>
      <c r="I10859" t="s">
        <v>2228</v>
      </c>
      <c r="J10859">
        <v>1</v>
      </c>
      <c r="K10859">
        <v>29</v>
      </c>
      <c r="M10859">
        <v>29</v>
      </c>
      <c r="O10859" t="str">
        <f>IF(Tableau__3_Déplacements_2[[#This Row],[Ori]]=Tableau__3_Déplacements_2[[#This Row],[Des]],"local","metro")</f>
        <v>local</v>
      </c>
      <c r="P10859">
        <v>14</v>
      </c>
      <c r="Q10859">
        <v>10</v>
      </c>
      <c r="R10859">
        <v>0</v>
      </c>
      <c r="S10859">
        <v>10</v>
      </c>
      <c r="T10859">
        <v>20</v>
      </c>
      <c r="U10859" t="s">
        <v>0</v>
      </c>
      <c r="V10859">
        <v>1</v>
      </c>
      <c r="W10859">
        <v>0</v>
      </c>
      <c r="X10859">
        <v>1</v>
      </c>
      <c r="Y10859">
        <v>201.12186666666665</v>
      </c>
      <c r="Z10859" s="1">
        <v>0</v>
      </c>
      <c r="AA10859" s="1"/>
    </row>
    <row r="10860" spans="1:27" x14ac:dyDescent="0.35">
      <c r="A10860">
        <v>830</v>
      </c>
      <c r="B10860" t="e">
        <f>VLOOKUP(Tableau__3_Déplacements_2[[#This Row],[Id_Menage]],[2]Ménages!$A$2:$AD$1503,32)</f>
        <v>#REF!</v>
      </c>
      <c r="C10860" t="s">
        <v>65</v>
      </c>
      <c r="D10860" t="s">
        <v>2227</v>
      </c>
      <c r="E10860">
        <f>VLOOKUP(Tableau__3_Déplacements_2[[#This Row],[Id_Personne]],[1]!Tableau__2_Personnes_1[[Id_Personne]:[Age]],2)</f>
        <v>1</v>
      </c>
      <c r="F10860">
        <f>VLOOKUP(Tableau__3_Déplacements_2[[#This Row],[Id_Personne]],[1]!Tableau__2_Personnes_1[[Id_Personne]:[Age]],4)</f>
        <v>10</v>
      </c>
      <c r="G10860" t="s">
        <v>3</v>
      </c>
      <c r="H10860" t="s">
        <v>2</v>
      </c>
      <c r="I10860" t="s">
        <v>2226</v>
      </c>
      <c r="J10860">
        <v>1</v>
      </c>
      <c r="K10860">
        <v>29</v>
      </c>
      <c r="M10860">
        <v>29</v>
      </c>
      <c r="O10860" t="str">
        <f>IF(Tableau__3_Déplacements_2[[#This Row],[Ori]]=Tableau__3_Déplacements_2[[#This Row],[Des]],"local","metro")</f>
        <v>local</v>
      </c>
      <c r="P10860">
        <v>15</v>
      </c>
      <c r="Q10860">
        <v>11</v>
      </c>
      <c r="R10860">
        <v>0</v>
      </c>
      <c r="S10860">
        <v>11</v>
      </c>
      <c r="T10860">
        <v>20</v>
      </c>
      <c r="U10860" t="s">
        <v>0</v>
      </c>
      <c r="V10860">
        <v>1</v>
      </c>
      <c r="W10860">
        <v>0</v>
      </c>
      <c r="X10860">
        <v>1</v>
      </c>
      <c r="Y10860">
        <v>201.12186666666665</v>
      </c>
      <c r="Z10860" s="1">
        <v>0</v>
      </c>
      <c r="AA10860" s="1"/>
    </row>
    <row r="10861" spans="1:27" x14ac:dyDescent="0.35">
      <c r="A10861">
        <v>831</v>
      </c>
      <c r="B10861" t="e">
        <f>VLOOKUP(Tableau__3_Déplacements_2[[#This Row],[Id_Menage]],[2]Ménages!$A$2:$AD$1503,32)</f>
        <v>#REF!</v>
      </c>
      <c r="C10861" t="s">
        <v>16</v>
      </c>
      <c r="D10861" t="s">
        <v>2220</v>
      </c>
      <c r="E10861">
        <f>VLOOKUP(Tableau__3_Déplacements_2[[#This Row],[Id_Personne]],[1]!Tableau__2_Personnes_1[[Id_Personne]:[Age]],2)</f>
        <v>1</v>
      </c>
      <c r="F10861">
        <f>VLOOKUP(Tableau__3_Déplacements_2[[#This Row],[Id_Personne]],[1]!Tableau__2_Personnes_1[[Id_Personne]:[Age]],4)</f>
        <v>38</v>
      </c>
      <c r="G10861" t="s">
        <v>0</v>
      </c>
      <c r="H10861" t="s">
        <v>7</v>
      </c>
      <c r="I10861" t="s">
        <v>2225</v>
      </c>
      <c r="J10861">
        <v>1</v>
      </c>
      <c r="K10861">
        <v>73</v>
      </c>
      <c r="M10861">
        <v>2</v>
      </c>
      <c r="O10861" t="str">
        <f>IF(Tableau__3_Déplacements_2[[#This Row],[Ori]]=Tableau__3_Déplacements_2[[#This Row],[Des]],"local","metro")</f>
        <v>metro</v>
      </c>
      <c r="P10861">
        <v>3</v>
      </c>
      <c r="Q10861">
        <v>7</v>
      </c>
      <c r="R10861">
        <v>45</v>
      </c>
      <c r="S10861">
        <v>8</v>
      </c>
      <c r="T10861">
        <v>30</v>
      </c>
      <c r="U10861" t="s">
        <v>37</v>
      </c>
      <c r="V10861">
        <v>6</v>
      </c>
      <c r="W10861">
        <v>1000</v>
      </c>
      <c r="X10861">
        <v>5</v>
      </c>
      <c r="Y10861">
        <v>333.45611111111111</v>
      </c>
      <c r="Z10861" s="1">
        <v>-1</v>
      </c>
      <c r="AA10861" s="1"/>
    </row>
    <row r="10862" spans="1:27" x14ac:dyDescent="0.35">
      <c r="A10862">
        <v>831</v>
      </c>
      <c r="B10862" t="e">
        <f>VLOOKUP(Tableau__3_Déplacements_2[[#This Row],[Id_Menage]],[2]Ménages!$A$2:$AD$1503,32)</f>
        <v>#REF!</v>
      </c>
      <c r="C10862" t="s">
        <v>16</v>
      </c>
      <c r="D10862" t="s">
        <v>2220</v>
      </c>
      <c r="E10862">
        <f>VLOOKUP(Tableau__3_Déplacements_2[[#This Row],[Id_Personne]],[1]!Tableau__2_Personnes_1[[Id_Personne]:[Age]],2)</f>
        <v>1</v>
      </c>
      <c r="F10862">
        <f>VLOOKUP(Tableau__3_Déplacements_2[[#This Row],[Id_Personne]],[1]!Tableau__2_Personnes_1[[Id_Personne]:[Age]],4)</f>
        <v>38</v>
      </c>
      <c r="G10862" t="s">
        <v>13</v>
      </c>
      <c r="H10862" t="s">
        <v>22</v>
      </c>
      <c r="I10862" t="s">
        <v>2224</v>
      </c>
      <c r="J10862">
        <v>1</v>
      </c>
      <c r="K10862">
        <v>2</v>
      </c>
      <c r="M10862">
        <v>2</v>
      </c>
      <c r="O10862" t="str">
        <f>IF(Tableau__3_Déplacements_2[[#This Row],[Ori]]=Tableau__3_Déplacements_2[[#This Row],[Des]],"local","metro")</f>
        <v>local</v>
      </c>
      <c r="P10862">
        <v>3</v>
      </c>
      <c r="Q10862">
        <v>11</v>
      </c>
      <c r="R10862">
        <v>0</v>
      </c>
      <c r="S10862">
        <v>11</v>
      </c>
      <c r="T10862">
        <v>20</v>
      </c>
      <c r="U10862" t="s">
        <v>37</v>
      </c>
      <c r="V10862">
        <v>6</v>
      </c>
      <c r="W10862">
        <v>0</v>
      </c>
      <c r="X10862">
        <v>6</v>
      </c>
      <c r="Y10862">
        <v>333.45611111111111</v>
      </c>
      <c r="Z10862" s="1">
        <v>0</v>
      </c>
      <c r="AA10862" s="1"/>
    </row>
    <row r="10863" spans="1:27" x14ac:dyDescent="0.35">
      <c r="A10863">
        <v>831</v>
      </c>
      <c r="B10863" t="e">
        <f>VLOOKUP(Tableau__3_Déplacements_2[[#This Row],[Id_Menage]],[2]Ménages!$A$2:$AD$1503,32)</f>
        <v>#REF!</v>
      </c>
      <c r="C10863" t="s">
        <v>16</v>
      </c>
      <c r="D10863" t="s">
        <v>2220</v>
      </c>
      <c r="E10863">
        <f>VLOOKUP(Tableau__3_Déplacements_2[[#This Row],[Id_Personne]],[1]!Tableau__2_Personnes_1[[Id_Personne]:[Age]],2)</f>
        <v>1</v>
      </c>
      <c r="F10863">
        <f>VLOOKUP(Tableau__3_Déplacements_2[[#This Row],[Id_Personne]],[1]!Tableau__2_Personnes_1[[Id_Personne]:[Age]],4)</f>
        <v>38</v>
      </c>
      <c r="G10863" t="s">
        <v>3</v>
      </c>
      <c r="H10863" t="s">
        <v>2</v>
      </c>
      <c r="I10863" t="s">
        <v>2223</v>
      </c>
      <c r="J10863">
        <v>1</v>
      </c>
      <c r="K10863">
        <v>2</v>
      </c>
      <c r="M10863">
        <v>2</v>
      </c>
      <c r="O10863" t="str">
        <f>IF(Tableau__3_Déplacements_2[[#This Row],[Ori]]=Tableau__3_Déplacements_2[[#This Row],[Des]],"local","metro")</f>
        <v>local</v>
      </c>
      <c r="P10863">
        <v>6</v>
      </c>
      <c r="Q10863">
        <v>10</v>
      </c>
      <c r="R10863">
        <v>0</v>
      </c>
      <c r="S10863">
        <v>10</v>
      </c>
      <c r="T10863">
        <v>20</v>
      </c>
      <c r="U10863" t="s">
        <v>37</v>
      </c>
      <c r="V10863">
        <v>6</v>
      </c>
      <c r="W10863">
        <v>0</v>
      </c>
      <c r="X10863">
        <v>6</v>
      </c>
      <c r="Y10863">
        <v>333.45611111111111</v>
      </c>
      <c r="Z10863" s="1">
        <v>0</v>
      </c>
      <c r="AA10863" s="1"/>
    </row>
    <row r="10864" spans="1:27" x14ac:dyDescent="0.35">
      <c r="A10864">
        <v>831</v>
      </c>
      <c r="B10864" t="e">
        <f>VLOOKUP(Tableau__3_Déplacements_2[[#This Row],[Id_Menage]],[2]Ménages!$A$2:$AD$1503,32)</f>
        <v>#REF!</v>
      </c>
      <c r="C10864" t="s">
        <v>16</v>
      </c>
      <c r="D10864" t="s">
        <v>2220</v>
      </c>
      <c r="E10864">
        <f>VLOOKUP(Tableau__3_Déplacements_2[[#This Row],[Id_Personne]],[1]!Tableau__2_Personnes_1[[Id_Personne]:[Age]],2)</f>
        <v>1</v>
      </c>
      <c r="F10864">
        <f>VLOOKUP(Tableau__3_Déplacements_2[[#This Row],[Id_Personne]],[1]!Tableau__2_Personnes_1[[Id_Personne]:[Age]],4)</f>
        <v>38</v>
      </c>
      <c r="G10864" t="s">
        <v>27</v>
      </c>
      <c r="H10864" t="s">
        <v>26</v>
      </c>
      <c r="I10864" t="s">
        <v>2222</v>
      </c>
      <c r="J10864">
        <v>1</v>
      </c>
      <c r="K10864">
        <v>2</v>
      </c>
      <c r="M10864">
        <v>1</v>
      </c>
      <c r="O10864" t="str">
        <f>IF(Tableau__3_Déplacements_2[[#This Row],[Ori]]=Tableau__3_Déplacements_2[[#This Row],[Des]],"local","metro")</f>
        <v>metro</v>
      </c>
      <c r="P10864">
        <v>12</v>
      </c>
      <c r="Q10864">
        <v>12</v>
      </c>
      <c r="R10864">
        <v>30</v>
      </c>
      <c r="S10864">
        <v>13</v>
      </c>
      <c r="T10864">
        <v>0</v>
      </c>
      <c r="U10864" t="s">
        <v>37</v>
      </c>
      <c r="V10864">
        <v>6</v>
      </c>
      <c r="W10864">
        <v>0</v>
      </c>
      <c r="X10864">
        <v>3</v>
      </c>
      <c r="Y10864">
        <v>333.45611111111111</v>
      </c>
      <c r="Z10864" s="1">
        <v>-1</v>
      </c>
      <c r="AA10864" s="1"/>
    </row>
    <row r="10865" spans="1:27" x14ac:dyDescent="0.35">
      <c r="A10865">
        <v>831</v>
      </c>
      <c r="B10865" t="e">
        <f>VLOOKUP(Tableau__3_Déplacements_2[[#This Row],[Id_Menage]],[2]Ménages!$A$2:$AD$1503,32)</f>
        <v>#REF!</v>
      </c>
      <c r="C10865" t="s">
        <v>16</v>
      </c>
      <c r="D10865" t="s">
        <v>2220</v>
      </c>
      <c r="E10865">
        <f>VLOOKUP(Tableau__3_Déplacements_2[[#This Row],[Id_Personne]],[1]!Tableau__2_Personnes_1[[Id_Personne]:[Age]],2)</f>
        <v>1</v>
      </c>
      <c r="F10865">
        <f>VLOOKUP(Tableau__3_Déplacements_2[[#This Row],[Id_Personne]],[1]!Tableau__2_Personnes_1[[Id_Personne]:[Age]],4)</f>
        <v>38</v>
      </c>
      <c r="G10865" t="s">
        <v>37</v>
      </c>
      <c r="H10865" t="s">
        <v>280</v>
      </c>
      <c r="I10865" t="s">
        <v>2221</v>
      </c>
      <c r="J10865">
        <v>1</v>
      </c>
      <c r="K10865">
        <v>2</v>
      </c>
      <c r="M10865">
        <v>73</v>
      </c>
      <c r="O10865" t="str">
        <f>IF(Tableau__3_Déplacements_2[[#This Row],[Ori]]=Tableau__3_Déplacements_2[[#This Row],[Des]],"local","metro")</f>
        <v>metro</v>
      </c>
      <c r="P10865">
        <v>15</v>
      </c>
      <c r="Q10865">
        <v>16</v>
      </c>
      <c r="R10865">
        <v>30</v>
      </c>
      <c r="S10865">
        <v>17</v>
      </c>
      <c r="T10865">
        <v>0</v>
      </c>
      <c r="U10865" t="s">
        <v>37</v>
      </c>
      <c r="V10865">
        <v>6</v>
      </c>
      <c r="W10865">
        <v>2000</v>
      </c>
      <c r="X10865">
        <v>5</v>
      </c>
      <c r="Y10865">
        <v>333.45611111111111</v>
      </c>
      <c r="Z10865" s="1">
        <v>-1</v>
      </c>
      <c r="AA10865" s="1"/>
    </row>
    <row r="10866" spans="1:27" x14ac:dyDescent="0.35">
      <c r="A10866">
        <v>831</v>
      </c>
      <c r="B10866" t="e">
        <f>VLOOKUP(Tableau__3_Déplacements_2[[#This Row],[Id_Menage]],[2]Ménages!$A$2:$AD$1503,32)</f>
        <v>#REF!</v>
      </c>
      <c r="C10866" t="s">
        <v>16</v>
      </c>
      <c r="D10866" t="s">
        <v>2220</v>
      </c>
      <c r="E10866">
        <f>VLOOKUP(Tableau__3_Déplacements_2[[#This Row],[Id_Personne]],[1]!Tableau__2_Personnes_1[[Id_Personne]:[Age]],2)</f>
        <v>1</v>
      </c>
      <c r="F10866">
        <f>VLOOKUP(Tableau__3_Déplacements_2[[#This Row],[Id_Personne]],[1]!Tableau__2_Personnes_1[[Id_Personne]:[Age]],4)</f>
        <v>38</v>
      </c>
      <c r="G10866" t="s">
        <v>8</v>
      </c>
      <c r="H10866" t="s">
        <v>273</v>
      </c>
      <c r="I10866" t="s">
        <v>2219</v>
      </c>
      <c r="J10866">
        <v>1</v>
      </c>
      <c r="K10866">
        <v>1</v>
      </c>
      <c r="M10866">
        <v>2</v>
      </c>
      <c r="O10866" t="str">
        <f>IF(Tableau__3_Déplacements_2[[#This Row],[Ori]]=Tableau__3_Déplacements_2[[#This Row],[Des]],"local","metro")</f>
        <v>metro</v>
      </c>
      <c r="P10866">
        <v>3</v>
      </c>
      <c r="Q10866">
        <v>14</v>
      </c>
      <c r="R10866">
        <v>30</v>
      </c>
      <c r="S10866">
        <v>15</v>
      </c>
      <c r="T10866">
        <v>0</v>
      </c>
      <c r="U10866" t="s">
        <v>37</v>
      </c>
      <c r="V10866">
        <v>6</v>
      </c>
      <c r="W10866">
        <v>0</v>
      </c>
      <c r="X10866">
        <v>3</v>
      </c>
      <c r="Y10866">
        <v>333.45611111111111</v>
      </c>
      <c r="Z10866" s="1">
        <v>-1</v>
      </c>
      <c r="AA10866" s="1"/>
    </row>
    <row r="10867" spans="1:27" x14ac:dyDescent="0.35">
      <c r="A10867">
        <v>831</v>
      </c>
      <c r="B10867" t="e">
        <f>VLOOKUP(Tableau__3_Déplacements_2[[#This Row],[Id_Menage]],[2]Ménages!$A$2:$AD$1503,32)</f>
        <v>#REF!</v>
      </c>
      <c r="C10867" t="s">
        <v>11</v>
      </c>
      <c r="D10867" t="s">
        <v>2215</v>
      </c>
      <c r="E10867">
        <f>VLOOKUP(Tableau__3_Déplacements_2[[#This Row],[Id_Personne]],[1]!Tableau__2_Personnes_1[[Id_Personne]:[Age]],2)</f>
        <v>2</v>
      </c>
      <c r="F10867">
        <f>VLOOKUP(Tableau__3_Déplacements_2[[#This Row],[Id_Personne]],[1]!Tableau__2_Personnes_1[[Id_Personne]:[Age]],4)</f>
        <v>28</v>
      </c>
      <c r="G10867" t="s">
        <v>0</v>
      </c>
      <c r="H10867" t="s">
        <v>7</v>
      </c>
      <c r="I10867" t="s">
        <v>2218</v>
      </c>
      <c r="J10867">
        <v>1</v>
      </c>
      <c r="K10867">
        <v>73</v>
      </c>
      <c r="M10867">
        <v>2</v>
      </c>
      <c r="O10867" t="str">
        <f>IF(Tableau__3_Déplacements_2[[#This Row],[Ori]]=Tableau__3_Déplacements_2[[#This Row],[Des]],"local","metro")</f>
        <v>metro</v>
      </c>
      <c r="P10867">
        <v>3</v>
      </c>
      <c r="Q10867">
        <v>7</v>
      </c>
      <c r="R10867">
        <v>45</v>
      </c>
      <c r="S10867">
        <v>8</v>
      </c>
      <c r="T10867">
        <v>30</v>
      </c>
      <c r="U10867" t="s">
        <v>37</v>
      </c>
      <c r="V10867">
        <v>6</v>
      </c>
      <c r="W10867">
        <v>0</v>
      </c>
      <c r="X10867">
        <v>5</v>
      </c>
      <c r="Y10867">
        <v>333.45611111111111</v>
      </c>
      <c r="Z10867" s="1">
        <v>-1</v>
      </c>
      <c r="AA10867" s="1"/>
    </row>
    <row r="10868" spans="1:27" x14ac:dyDescent="0.35">
      <c r="A10868">
        <v>831</v>
      </c>
      <c r="B10868" t="e">
        <f>VLOOKUP(Tableau__3_Déplacements_2[[#This Row],[Id_Menage]],[2]Ménages!$A$2:$AD$1503,32)</f>
        <v>#REF!</v>
      </c>
      <c r="C10868" t="s">
        <v>11</v>
      </c>
      <c r="D10868" t="s">
        <v>2215</v>
      </c>
      <c r="E10868">
        <f>VLOOKUP(Tableau__3_Déplacements_2[[#This Row],[Id_Personne]],[1]!Tableau__2_Personnes_1[[Id_Personne]:[Age]],2)</f>
        <v>2</v>
      </c>
      <c r="F10868">
        <f>VLOOKUP(Tableau__3_Déplacements_2[[#This Row],[Id_Personne]],[1]!Tableau__2_Personnes_1[[Id_Personne]:[Age]],4)</f>
        <v>28</v>
      </c>
      <c r="G10868" t="s">
        <v>13</v>
      </c>
      <c r="H10868" t="s">
        <v>22</v>
      </c>
      <c r="I10868" t="s">
        <v>2217</v>
      </c>
      <c r="J10868">
        <v>1</v>
      </c>
      <c r="K10868">
        <v>2</v>
      </c>
      <c r="M10868">
        <v>2</v>
      </c>
      <c r="O10868" t="str">
        <f>IF(Tableau__3_Déplacements_2[[#This Row],[Ori]]=Tableau__3_Déplacements_2[[#This Row],[Des]],"local","metro")</f>
        <v>local</v>
      </c>
      <c r="P10868">
        <v>3</v>
      </c>
      <c r="Q10868">
        <v>15</v>
      </c>
      <c r="R10868">
        <v>0</v>
      </c>
      <c r="S10868">
        <v>15</v>
      </c>
      <c r="T10868">
        <v>41</v>
      </c>
      <c r="U10868" t="s">
        <v>30</v>
      </c>
      <c r="V10868">
        <v>8</v>
      </c>
      <c r="W10868">
        <v>250</v>
      </c>
      <c r="X10868">
        <v>3</v>
      </c>
      <c r="Y10868">
        <v>333.45611111111111</v>
      </c>
      <c r="Z10868" s="1">
        <v>0</v>
      </c>
      <c r="AA10868" s="1"/>
    </row>
    <row r="10869" spans="1:27" x14ac:dyDescent="0.35">
      <c r="A10869">
        <v>831</v>
      </c>
      <c r="B10869" t="e">
        <f>VLOOKUP(Tableau__3_Déplacements_2[[#This Row],[Id_Menage]],[2]Ménages!$A$2:$AD$1503,32)</f>
        <v>#REF!</v>
      </c>
      <c r="C10869" t="s">
        <v>11</v>
      </c>
      <c r="D10869" t="s">
        <v>2215</v>
      </c>
      <c r="E10869">
        <f>VLOOKUP(Tableau__3_Déplacements_2[[#This Row],[Id_Personne]],[1]!Tableau__2_Personnes_1[[Id_Personne]:[Age]],2)</f>
        <v>2</v>
      </c>
      <c r="F10869">
        <f>VLOOKUP(Tableau__3_Déplacements_2[[#This Row],[Id_Personne]],[1]!Tableau__2_Personnes_1[[Id_Personne]:[Age]],4)</f>
        <v>28</v>
      </c>
      <c r="G10869" t="s">
        <v>3</v>
      </c>
      <c r="H10869" t="s">
        <v>2</v>
      </c>
      <c r="I10869" t="s">
        <v>2216</v>
      </c>
      <c r="J10869">
        <v>1</v>
      </c>
      <c r="K10869">
        <v>2</v>
      </c>
      <c r="M10869">
        <v>2</v>
      </c>
      <c r="O10869" t="str">
        <f>IF(Tableau__3_Déplacements_2[[#This Row],[Ori]]=Tableau__3_Déplacements_2[[#This Row],[Des]],"local","metro")</f>
        <v>local</v>
      </c>
      <c r="P10869">
        <v>7</v>
      </c>
      <c r="Q10869">
        <v>14</v>
      </c>
      <c r="R10869">
        <v>0</v>
      </c>
      <c r="S10869">
        <v>14</v>
      </c>
      <c r="T10869">
        <v>41</v>
      </c>
      <c r="U10869" t="s">
        <v>30</v>
      </c>
      <c r="V10869">
        <v>8</v>
      </c>
      <c r="W10869">
        <v>250</v>
      </c>
      <c r="X10869">
        <v>3</v>
      </c>
      <c r="Y10869">
        <v>333.45611111111111</v>
      </c>
      <c r="Z10869" s="1">
        <v>0</v>
      </c>
      <c r="AA10869" s="1"/>
    </row>
    <row r="10870" spans="1:27" x14ac:dyDescent="0.35">
      <c r="A10870">
        <v>831</v>
      </c>
      <c r="B10870" t="e">
        <f>VLOOKUP(Tableau__3_Déplacements_2[[#This Row],[Id_Menage]],[2]Ménages!$A$2:$AD$1503,32)</f>
        <v>#REF!</v>
      </c>
      <c r="C10870" t="s">
        <v>11</v>
      </c>
      <c r="D10870" t="s">
        <v>2215</v>
      </c>
      <c r="E10870">
        <f>VLOOKUP(Tableau__3_Déplacements_2[[#This Row],[Id_Personne]],[1]!Tableau__2_Personnes_1[[Id_Personne]:[Age]],2)</f>
        <v>2</v>
      </c>
      <c r="F10870">
        <f>VLOOKUP(Tableau__3_Déplacements_2[[#This Row],[Id_Personne]],[1]!Tableau__2_Personnes_1[[Id_Personne]:[Age]],4)</f>
        <v>28</v>
      </c>
      <c r="G10870" t="s">
        <v>27</v>
      </c>
      <c r="H10870" t="s">
        <v>26</v>
      </c>
      <c r="I10870" t="s">
        <v>2214</v>
      </c>
      <c r="J10870">
        <v>1</v>
      </c>
      <c r="K10870">
        <v>2</v>
      </c>
      <c r="M10870">
        <v>73</v>
      </c>
      <c r="O10870" t="str">
        <f>IF(Tableau__3_Déplacements_2[[#This Row],[Ori]]=Tableau__3_Déplacements_2[[#This Row],[Des]],"local","metro")</f>
        <v>metro</v>
      </c>
      <c r="P10870">
        <v>15</v>
      </c>
      <c r="Q10870">
        <v>16</v>
      </c>
      <c r="R10870">
        <v>30</v>
      </c>
      <c r="S10870">
        <v>17</v>
      </c>
      <c r="T10870">
        <v>0</v>
      </c>
      <c r="U10870" t="s">
        <v>37</v>
      </c>
      <c r="V10870">
        <v>6</v>
      </c>
      <c r="W10870">
        <v>0</v>
      </c>
      <c r="X10870">
        <v>5</v>
      </c>
      <c r="Y10870">
        <v>333.45611111111111</v>
      </c>
      <c r="Z10870" s="1">
        <v>-1</v>
      </c>
      <c r="AA10870" s="1"/>
    </row>
    <row r="10871" spans="1:27" x14ac:dyDescent="0.35">
      <c r="A10871">
        <v>832</v>
      </c>
      <c r="B10871" t="e">
        <f>VLOOKUP(Tableau__3_Déplacements_2[[#This Row],[Id_Menage]],[2]Ménages!$A$2:$AD$1503,32)</f>
        <v>#REF!</v>
      </c>
      <c r="C10871" t="s">
        <v>16</v>
      </c>
      <c r="D10871" t="s">
        <v>2210</v>
      </c>
      <c r="E10871">
        <f>VLOOKUP(Tableau__3_Déplacements_2[[#This Row],[Id_Personne]],[1]!Tableau__2_Personnes_1[[Id_Personne]:[Age]],2)</f>
        <v>1</v>
      </c>
      <c r="F10871">
        <f>VLOOKUP(Tableau__3_Déplacements_2[[#This Row],[Id_Personne]],[1]!Tableau__2_Personnes_1[[Id_Personne]:[Age]],4)</f>
        <v>56</v>
      </c>
      <c r="G10871" t="s">
        <v>0</v>
      </c>
      <c r="H10871" t="s">
        <v>7</v>
      </c>
      <c r="I10871" t="s">
        <v>2213</v>
      </c>
      <c r="J10871">
        <v>1</v>
      </c>
      <c r="K10871">
        <v>73</v>
      </c>
      <c r="M10871">
        <v>2</v>
      </c>
      <c r="O10871" t="str">
        <f>IF(Tableau__3_Déplacements_2[[#This Row],[Ori]]=Tableau__3_Déplacements_2[[#This Row],[Des]],"local","metro")</f>
        <v>metro</v>
      </c>
      <c r="P10871">
        <v>3</v>
      </c>
      <c r="Q10871">
        <v>7</v>
      </c>
      <c r="R10871">
        <v>30</v>
      </c>
      <c r="S10871">
        <v>8</v>
      </c>
      <c r="T10871">
        <v>0</v>
      </c>
      <c r="U10871" t="s">
        <v>37</v>
      </c>
      <c r="V10871">
        <v>6</v>
      </c>
      <c r="W10871">
        <v>1000</v>
      </c>
      <c r="X10871">
        <v>5</v>
      </c>
      <c r="Y10871">
        <v>333.45611111111111</v>
      </c>
      <c r="Z10871" s="1">
        <v>-1</v>
      </c>
      <c r="AA10871" s="1"/>
    </row>
    <row r="10872" spans="1:27" x14ac:dyDescent="0.35">
      <c r="A10872">
        <v>832</v>
      </c>
      <c r="B10872" t="e">
        <f>VLOOKUP(Tableau__3_Déplacements_2[[#This Row],[Id_Menage]],[2]Ménages!$A$2:$AD$1503,32)</f>
        <v>#REF!</v>
      </c>
      <c r="C10872" t="s">
        <v>16</v>
      </c>
      <c r="D10872" t="s">
        <v>2210</v>
      </c>
      <c r="E10872">
        <f>VLOOKUP(Tableau__3_Déplacements_2[[#This Row],[Id_Personne]],[1]!Tableau__2_Personnes_1[[Id_Personne]:[Age]],2)</f>
        <v>1</v>
      </c>
      <c r="F10872">
        <f>VLOOKUP(Tableau__3_Déplacements_2[[#This Row],[Id_Personne]],[1]!Tableau__2_Personnes_1[[Id_Personne]:[Age]],4)</f>
        <v>56</v>
      </c>
      <c r="G10872" t="s">
        <v>3</v>
      </c>
      <c r="H10872" t="s">
        <v>2</v>
      </c>
      <c r="I10872" t="s">
        <v>2212</v>
      </c>
      <c r="J10872">
        <v>1</v>
      </c>
      <c r="K10872">
        <v>2</v>
      </c>
      <c r="M10872">
        <v>1</v>
      </c>
      <c r="O10872" t="str">
        <f>IF(Tableau__3_Déplacements_2[[#This Row],[Ori]]=Tableau__3_Déplacements_2[[#This Row],[Des]],"local","metro")</f>
        <v>metro</v>
      </c>
      <c r="P10872">
        <v>12</v>
      </c>
      <c r="Q10872">
        <v>12</v>
      </c>
      <c r="R10872">
        <v>0</v>
      </c>
      <c r="S10872">
        <v>12</v>
      </c>
      <c r="T10872">
        <v>30</v>
      </c>
      <c r="U10872" t="s">
        <v>37</v>
      </c>
      <c r="V10872">
        <v>6</v>
      </c>
      <c r="W10872">
        <v>0</v>
      </c>
      <c r="X10872">
        <v>6</v>
      </c>
      <c r="Y10872">
        <v>333.45611111111111</v>
      </c>
      <c r="Z10872" s="1">
        <v>0</v>
      </c>
      <c r="AA10872" s="1"/>
    </row>
    <row r="10873" spans="1:27" x14ac:dyDescent="0.35">
      <c r="A10873">
        <v>832</v>
      </c>
      <c r="B10873" t="e">
        <f>VLOOKUP(Tableau__3_Déplacements_2[[#This Row],[Id_Menage]],[2]Ménages!$A$2:$AD$1503,32)</f>
        <v>#REF!</v>
      </c>
      <c r="C10873" t="s">
        <v>16</v>
      </c>
      <c r="D10873" t="s">
        <v>2210</v>
      </c>
      <c r="E10873">
        <f>VLOOKUP(Tableau__3_Déplacements_2[[#This Row],[Id_Personne]],[1]!Tableau__2_Personnes_1[[Id_Personne]:[Age]],2)</f>
        <v>1</v>
      </c>
      <c r="F10873">
        <f>VLOOKUP(Tableau__3_Déplacements_2[[#This Row],[Id_Personne]],[1]!Tableau__2_Personnes_1[[Id_Personne]:[Age]],4)</f>
        <v>56</v>
      </c>
      <c r="G10873" t="s">
        <v>27</v>
      </c>
      <c r="H10873" t="s">
        <v>26</v>
      </c>
      <c r="I10873" t="s">
        <v>2211</v>
      </c>
      <c r="J10873">
        <v>1</v>
      </c>
      <c r="K10873">
        <v>2</v>
      </c>
      <c r="M10873">
        <v>73</v>
      </c>
      <c r="O10873" t="str">
        <f>IF(Tableau__3_Déplacements_2[[#This Row],[Ori]]=Tableau__3_Déplacements_2[[#This Row],[Des]],"local","metro")</f>
        <v>metro</v>
      </c>
      <c r="P10873">
        <v>15</v>
      </c>
      <c r="Q10873">
        <v>16</v>
      </c>
      <c r="R10873">
        <v>30</v>
      </c>
      <c r="S10873">
        <v>17</v>
      </c>
      <c r="T10873">
        <v>0</v>
      </c>
      <c r="U10873" t="s">
        <v>37</v>
      </c>
      <c r="V10873">
        <v>6</v>
      </c>
      <c r="W10873">
        <v>1500</v>
      </c>
      <c r="X10873">
        <v>5</v>
      </c>
      <c r="Y10873">
        <v>333.45611111111111</v>
      </c>
      <c r="Z10873" s="1">
        <v>-1</v>
      </c>
      <c r="AA10873" s="1"/>
    </row>
    <row r="10874" spans="1:27" x14ac:dyDescent="0.35">
      <c r="A10874">
        <v>832</v>
      </c>
      <c r="B10874" t="e">
        <f>VLOOKUP(Tableau__3_Déplacements_2[[#This Row],[Id_Menage]],[2]Ménages!$A$2:$AD$1503,32)</f>
        <v>#REF!</v>
      </c>
      <c r="C10874" t="s">
        <v>16</v>
      </c>
      <c r="D10874" t="s">
        <v>2210</v>
      </c>
      <c r="E10874">
        <f>VLOOKUP(Tableau__3_Déplacements_2[[#This Row],[Id_Personne]],[1]!Tableau__2_Personnes_1[[Id_Personne]:[Age]],2)</f>
        <v>1</v>
      </c>
      <c r="F10874">
        <f>VLOOKUP(Tableau__3_Déplacements_2[[#This Row],[Id_Personne]],[1]!Tableau__2_Personnes_1[[Id_Personne]:[Age]],4)</f>
        <v>56</v>
      </c>
      <c r="G10874" t="s">
        <v>13</v>
      </c>
      <c r="H10874" t="s">
        <v>22</v>
      </c>
      <c r="I10874" t="s">
        <v>2209</v>
      </c>
      <c r="J10874">
        <v>1</v>
      </c>
      <c r="K10874">
        <v>1</v>
      </c>
      <c r="M10874">
        <v>2</v>
      </c>
      <c r="O10874" t="str">
        <f>IF(Tableau__3_Déplacements_2[[#This Row],[Ori]]=Tableau__3_Déplacements_2[[#This Row],[Des]],"local","metro")</f>
        <v>metro</v>
      </c>
      <c r="P10874">
        <v>3</v>
      </c>
      <c r="Q10874">
        <v>14</v>
      </c>
      <c r="R10874">
        <v>0</v>
      </c>
      <c r="S10874">
        <v>14</v>
      </c>
      <c r="T10874">
        <v>30</v>
      </c>
      <c r="U10874" t="s">
        <v>37</v>
      </c>
      <c r="V10874">
        <v>6</v>
      </c>
      <c r="W10874">
        <v>0</v>
      </c>
      <c r="X10874">
        <v>6</v>
      </c>
      <c r="Y10874">
        <v>333.45611111111111</v>
      </c>
      <c r="Z10874" s="1">
        <v>0</v>
      </c>
      <c r="AA10874" s="1"/>
    </row>
    <row r="10875" spans="1:27" x14ac:dyDescent="0.35">
      <c r="A10875">
        <v>832</v>
      </c>
      <c r="B10875" t="e">
        <f>VLOOKUP(Tableau__3_Déplacements_2[[#This Row],[Id_Menage]],[2]Ménages!$A$2:$AD$1503,32)</f>
        <v>#REF!</v>
      </c>
      <c r="C10875" t="s">
        <v>11</v>
      </c>
      <c r="D10875" t="s">
        <v>2207</v>
      </c>
      <c r="E10875">
        <f>VLOOKUP(Tableau__3_Déplacements_2[[#This Row],[Id_Personne]],[1]!Tableau__2_Personnes_1[[Id_Personne]:[Age]],2)</f>
        <v>2</v>
      </c>
      <c r="F10875">
        <f>VLOOKUP(Tableau__3_Déplacements_2[[#This Row],[Id_Personne]],[1]!Tableau__2_Personnes_1[[Id_Personne]:[Age]],4)</f>
        <v>45</v>
      </c>
      <c r="G10875" t="s">
        <v>0</v>
      </c>
      <c r="H10875" t="s">
        <v>7</v>
      </c>
      <c r="I10875" t="s">
        <v>2208</v>
      </c>
      <c r="J10875">
        <v>1</v>
      </c>
      <c r="K10875">
        <v>73</v>
      </c>
      <c r="M10875">
        <v>2</v>
      </c>
      <c r="O10875" t="str">
        <f>IF(Tableau__3_Déplacements_2[[#This Row],[Ori]]=Tableau__3_Déplacements_2[[#This Row],[Des]],"local","metro")</f>
        <v>metro</v>
      </c>
      <c r="P10875">
        <v>3</v>
      </c>
      <c r="Q10875">
        <v>7</v>
      </c>
      <c r="R10875">
        <v>45</v>
      </c>
      <c r="S10875">
        <v>8</v>
      </c>
      <c r="T10875">
        <v>15</v>
      </c>
      <c r="U10875" t="s">
        <v>37</v>
      </c>
      <c r="V10875">
        <v>6</v>
      </c>
      <c r="W10875">
        <v>1000</v>
      </c>
      <c r="X10875">
        <v>5</v>
      </c>
      <c r="Y10875">
        <v>333.45611111111111</v>
      </c>
      <c r="Z10875" s="1">
        <v>-1</v>
      </c>
      <c r="AA10875" s="1"/>
    </row>
    <row r="10876" spans="1:27" x14ac:dyDescent="0.35">
      <c r="A10876">
        <v>832</v>
      </c>
      <c r="B10876" t="e">
        <f>VLOOKUP(Tableau__3_Déplacements_2[[#This Row],[Id_Menage]],[2]Ménages!$A$2:$AD$1503,32)</f>
        <v>#REF!</v>
      </c>
      <c r="C10876" t="s">
        <v>11</v>
      </c>
      <c r="D10876" t="s">
        <v>2207</v>
      </c>
      <c r="E10876">
        <f>VLOOKUP(Tableau__3_Déplacements_2[[#This Row],[Id_Personne]],[1]!Tableau__2_Personnes_1[[Id_Personne]:[Age]],2)</f>
        <v>2</v>
      </c>
      <c r="F10876">
        <f>VLOOKUP(Tableau__3_Déplacements_2[[#This Row],[Id_Personne]],[1]!Tableau__2_Personnes_1[[Id_Personne]:[Age]],4)</f>
        <v>45</v>
      </c>
      <c r="G10876" t="s">
        <v>3</v>
      </c>
      <c r="H10876" t="s">
        <v>2</v>
      </c>
      <c r="I10876" t="s">
        <v>2206</v>
      </c>
      <c r="J10876">
        <v>1</v>
      </c>
      <c r="K10876">
        <v>2</v>
      </c>
      <c r="M10876">
        <v>73</v>
      </c>
      <c r="O10876" t="str">
        <f>IF(Tableau__3_Déplacements_2[[#This Row],[Ori]]=Tableau__3_Déplacements_2[[#This Row],[Des]],"local","metro")</f>
        <v>metro</v>
      </c>
      <c r="P10876">
        <v>15</v>
      </c>
      <c r="Q10876">
        <v>16</v>
      </c>
      <c r="R10876">
        <v>0</v>
      </c>
      <c r="S10876">
        <v>16</v>
      </c>
      <c r="T10876">
        <v>30</v>
      </c>
      <c r="U10876" t="s">
        <v>37</v>
      </c>
      <c r="V10876">
        <v>6</v>
      </c>
      <c r="W10876">
        <v>1500</v>
      </c>
      <c r="X10876">
        <v>5</v>
      </c>
      <c r="Y10876">
        <v>333.45611111111111</v>
      </c>
      <c r="Z10876" s="1">
        <v>0</v>
      </c>
      <c r="AA10876" s="1"/>
    </row>
    <row r="10877" spans="1:27" x14ac:dyDescent="0.35">
      <c r="A10877">
        <v>832</v>
      </c>
      <c r="B10877" t="e">
        <f>VLOOKUP(Tableau__3_Déplacements_2[[#This Row],[Id_Menage]],[2]Ménages!$A$2:$AD$1503,32)</f>
        <v>#REF!</v>
      </c>
      <c r="C10877" t="s">
        <v>5</v>
      </c>
      <c r="D10877" t="s">
        <v>2204</v>
      </c>
      <c r="E10877">
        <f>VLOOKUP(Tableau__3_Déplacements_2[[#This Row],[Id_Personne]],[1]!Tableau__2_Personnes_1[[Id_Personne]:[Age]],2)</f>
        <v>1</v>
      </c>
      <c r="F10877">
        <f>VLOOKUP(Tableau__3_Déplacements_2[[#This Row],[Id_Personne]],[1]!Tableau__2_Personnes_1[[Id_Personne]:[Age]],4)</f>
        <v>22</v>
      </c>
      <c r="G10877" t="s">
        <v>0</v>
      </c>
      <c r="H10877" t="s">
        <v>7</v>
      </c>
      <c r="I10877" t="s">
        <v>2205</v>
      </c>
      <c r="J10877">
        <v>1</v>
      </c>
      <c r="K10877">
        <v>73</v>
      </c>
      <c r="M10877">
        <v>73</v>
      </c>
      <c r="O10877" t="str">
        <f>IF(Tableau__3_Déplacements_2[[#This Row],[Ori]]=Tableau__3_Déplacements_2[[#This Row],[Des]],"local","metro")</f>
        <v>local</v>
      </c>
      <c r="P10877">
        <v>12</v>
      </c>
      <c r="Q10877">
        <v>14</v>
      </c>
      <c r="R10877">
        <v>0</v>
      </c>
      <c r="S10877">
        <v>14</v>
      </c>
      <c r="T10877">
        <v>20</v>
      </c>
      <c r="U10877" t="s">
        <v>0</v>
      </c>
      <c r="V10877">
        <v>1</v>
      </c>
      <c r="W10877">
        <v>0</v>
      </c>
      <c r="X10877">
        <v>6</v>
      </c>
      <c r="Y10877">
        <v>333.45611111111111</v>
      </c>
      <c r="Z10877" s="1">
        <v>0</v>
      </c>
      <c r="AA10877" s="1"/>
    </row>
    <row r="10878" spans="1:27" x14ac:dyDescent="0.35">
      <c r="A10878">
        <v>832</v>
      </c>
      <c r="B10878" t="e">
        <f>VLOOKUP(Tableau__3_Déplacements_2[[#This Row],[Id_Menage]],[2]Ménages!$A$2:$AD$1503,32)</f>
        <v>#REF!</v>
      </c>
      <c r="C10878" t="s">
        <v>5</v>
      </c>
      <c r="D10878" t="s">
        <v>2204</v>
      </c>
      <c r="E10878">
        <f>VLOOKUP(Tableau__3_Déplacements_2[[#This Row],[Id_Personne]],[1]!Tableau__2_Personnes_1[[Id_Personne]:[Age]],2)</f>
        <v>1</v>
      </c>
      <c r="F10878">
        <f>VLOOKUP(Tableau__3_Déplacements_2[[#This Row],[Id_Personne]],[1]!Tableau__2_Personnes_1[[Id_Personne]:[Age]],4)</f>
        <v>22</v>
      </c>
      <c r="G10878" t="s">
        <v>3</v>
      </c>
      <c r="H10878" t="s">
        <v>2</v>
      </c>
      <c r="I10878" t="s">
        <v>2203</v>
      </c>
      <c r="J10878">
        <v>1</v>
      </c>
      <c r="K10878">
        <v>73</v>
      </c>
      <c r="M10878">
        <v>73</v>
      </c>
      <c r="O10878" t="str">
        <f>IF(Tableau__3_Déplacements_2[[#This Row],[Ori]]=Tableau__3_Déplacements_2[[#This Row],[Des]],"local","metro")</f>
        <v>local</v>
      </c>
      <c r="P10878">
        <v>15</v>
      </c>
      <c r="Q10878">
        <v>17</v>
      </c>
      <c r="R10878">
        <v>0</v>
      </c>
      <c r="S10878">
        <v>17</v>
      </c>
      <c r="T10878">
        <v>30</v>
      </c>
      <c r="U10878" t="s">
        <v>0</v>
      </c>
      <c r="V10878">
        <v>1</v>
      </c>
      <c r="W10878">
        <v>0</v>
      </c>
      <c r="X10878">
        <v>6</v>
      </c>
      <c r="Y10878">
        <v>333.45611111111111</v>
      </c>
      <c r="Z10878" s="1">
        <v>0</v>
      </c>
      <c r="AA10878" s="1"/>
    </row>
    <row r="10879" spans="1:27" x14ac:dyDescent="0.35">
      <c r="A10879">
        <v>832</v>
      </c>
      <c r="B10879" t="e">
        <f>VLOOKUP(Tableau__3_Déplacements_2[[#This Row],[Id_Menage]],[2]Ménages!$A$2:$AD$1503,32)</f>
        <v>#REF!</v>
      </c>
      <c r="C10879" t="s">
        <v>65</v>
      </c>
      <c r="D10879" t="s">
        <v>2201</v>
      </c>
      <c r="E10879">
        <f>VLOOKUP(Tableau__3_Déplacements_2[[#This Row],[Id_Personne]],[1]!Tableau__2_Personnes_1[[Id_Personne]:[Age]],2)</f>
        <v>2</v>
      </c>
      <c r="F10879">
        <f>VLOOKUP(Tableau__3_Déplacements_2[[#This Row],[Id_Personne]],[1]!Tableau__2_Personnes_1[[Id_Personne]:[Age]],4)</f>
        <v>16</v>
      </c>
      <c r="G10879" t="s">
        <v>0</v>
      </c>
      <c r="H10879" t="s">
        <v>7</v>
      </c>
      <c r="I10879" t="s">
        <v>2202</v>
      </c>
      <c r="J10879">
        <v>1</v>
      </c>
      <c r="K10879">
        <v>73</v>
      </c>
      <c r="M10879">
        <v>73</v>
      </c>
      <c r="O10879" t="str">
        <f>IF(Tableau__3_Déplacements_2[[#This Row],[Ori]]=Tableau__3_Déplacements_2[[#This Row],[Des]],"local","metro")</f>
        <v>local</v>
      </c>
      <c r="P10879">
        <v>14</v>
      </c>
      <c r="Q10879">
        <v>15</v>
      </c>
      <c r="R10879">
        <v>0</v>
      </c>
      <c r="S10879">
        <v>15</v>
      </c>
      <c r="T10879">
        <v>30</v>
      </c>
      <c r="U10879" t="s">
        <v>0</v>
      </c>
      <c r="V10879">
        <v>1</v>
      </c>
      <c r="W10879">
        <v>0</v>
      </c>
      <c r="X10879">
        <v>6</v>
      </c>
      <c r="Y10879">
        <v>333.45611111111111</v>
      </c>
      <c r="Z10879" s="1">
        <v>0</v>
      </c>
      <c r="AA10879" s="1"/>
    </row>
    <row r="10880" spans="1:27" x14ac:dyDescent="0.35">
      <c r="A10880">
        <v>832</v>
      </c>
      <c r="B10880" t="e">
        <f>VLOOKUP(Tableau__3_Déplacements_2[[#This Row],[Id_Menage]],[2]Ménages!$A$2:$AD$1503,32)</f>
        <v>#REF!</v>
      </c>
      <c r="C10880" t="s">
        <v>65</v>
      </c>
      <c r="D10880" t="s">
        <v>2201</v>
      </c>
      <c r="E10880">
        <f>VLOOKUP(Tableau__3_Déplacements_2[[#This Row],[Id_Personne]],[1]!Tableau__2_Personnes_1[[Id_Personne]:[Age]],2)</f>
        <v>2</v>
      </c>
      <c r="F10880">
        <f>VLOOKUP(Tableau__3_Déplacements_2[[#This Row],[Id_Personne]],[1]!Tableau__2_Personnes_1[[Id_Personne]:[Age]],4)</f>
        <v>16</v>
      </c>
      <c r="G10880" t="s">
        <v>3</v>
      </c>
      <c r="H10880" t="s">
        <v>2</v>
      </c>
      <c r="I10880" t="s">
        <v>2200</v>
      </c>
      <c r="J10880">
        <v>1</v>
      </c>
      <c r="K10880">
        <v>73</v>
      </c>
      <c r="M10880">
        <v>73</v>
      </c>
      <c r="O10880" t="str">
        <f>IF(Tableau__3_Déplacements_2[[#This Row],[Ori]]=Tableau__3_Déplacements_2[[#This Row],[Des]],"local","metro")</f>
        <v>local</v>
      </c>
      <c r="P10880">
        <v>15</v>
      </c>
      <c r="Q10880">
        <v>18</v>
      </c>
      <c r="R10880">
        <v>0</v>
      </c>
      <c r="S10880">
        <v>18</v>
      </c>
      <c r="T10880">
        <v>30</v>
      </c>
      <c r="U10880" t="s">
        <v>0</v>
      </c>
      <c r="V10880">
        <v>1</v>
      </c>
      <c r="W10880">
        <v>0</v>
      </c>
      <c r="X10880">
        <v>6</v>
      </c>
      <c r="Y10880">
        <v>333.45611111111111</v>
      </c>
      <c r="Z10880" s="1">
        <v>0</v>
      </c>
      <c r="AA10880" s="1"/>
    </row>
    <row r="10881" spans="1:27" x14ac:dyDescent="0.35">
      <c r="A10881">
        <v>833</v>
      </c>
      <c r="B10881" t="e">
        <f>VLOOKUP(Tableau__3_Déplacements_2[[#This Row],[Id_Menage]],[2]Ménages!$A$2:$AD$1503,32)</f>
        <v>#REF!</v>
      </c>
      <c r="C10881" t="s">
        <v>16</v>
      </c>
      <c r="D10881" t="s">
        <v>2198</v>
      </c>
      <c r="E10881">
        <f>VLOOKUP(Tableau__3_Déplacements_2[[#This Row],[Id_Personne]],[1]!Tableau__2_Personnes_1[[Id_Personne]:[Age]],2)</f>
        <v>1</v>
      </c>
      <c r="F10881">
        <f>VLOOKUP(Tableau__3_Déplacements_2[[#This Row],[Id_Personne]],[1]!Tableau__2_Personnes_1[[Id_Personne]:[Age]],4)</f>
        <v>42</v>
      </c>
      <c r="G10881" t="s">
        <v>3</v>
      </c>
      <c r="H10881" t="s">
        <v>2</v>
      </c>
      <c r="I10881" t="s">
        <v>2199</v>
      </c>
      <c r="J10881">
        <v>1</v>
      </c>
      <c r="K10881">
        <v>75</v>
      </c>
      <c r="M10881">
        <v>73</v>
      </c>
      <c r="O10881" t="str">
        <f>IF(Tableau__3_Déplacements_2[[#This Row],[Ori]]=Tableau__3_Déplacements_2[[#This Row],[Des]],"local","metro")</f>
        <v>metro</v>
      </c>
      <c r="P10881">
        <v>15</v>
      </c>
      <c r="Q10881">
        <v>16</v>
      </c>
      <c r="R10881">
        <v>0</v>
      </c>
      <c r="S10881">
        <v>17</v>
      </c>
      <c r="T10881">
        <v>16</v>
      </c>
      <c r="U10881" t="s">
        <v>240</v>
      </c>
      <c r="V10881">
        <v>8</v>
      </c>
      <c r="W10881">
        <v>300</v>
      </c>
      <c r="X10881">
        <v>5</v>
      </c>
      <c r="Y10881">
        <v>333.45611111111111</v>
      </c>
      <c r="Z10881" s="1">
        <v>0</v>
      </c>
      <c r="AA10881" s="1"/>
    </row>
    <row r="10882" spans="1:27" x14ac:dyDescent="0.35">
      <c r="A10882">
        <v>833</v>
      </c>
      <c r="B10882" t="e">
        <f>VLOOKUP(Tableau__3_Déplacements_2[[#This Row],[Id_Menage]],[2]Ménages!$A$2:$AD$1503,32)</f>
        <v>#REF!</v>
      </c>
      <c r="C10882" t="s">
        <v>16</v>
      </c>
      <c r="D10882" t="s">
        <v>2198</v>
      </c>
      <c r="E10882">
        <f>VLOOKUP(Tableau__3_Déplacements_2[[#This Row],[Id_Personne]],[1]!Tableau__2_Personnes_1[[Id_Personne]:[Age]],2)</f>
        <v>1</v>
      </c>
      <c r="F10882">
        <f>VLOOKUP(Tableau__3_Déplacements_2[[#This Row],[Id_Personne]],[1]!Tableau__2_Personnes_1[[Id_Personne]:[Age]],4)</f>
        <v>42</v>
      </c>
      <c r="G10882" t="s">
        <v>0</v>
      </c>
      <c r="H10882" t="s">
        <v>7</v>
      </c>
      <c r="I10882" t="s">
        <v>2197</v>
      </c>
      <c r="J10882">
        <v>1</v>
      </c>
      <c r="K10882">
        <v>73</v>
      </c>
      <c r="M10882">
        <v>75</v>
      </c>
      <c r="O10882" t="str">
        <f>IF(Tableau__3_Déplacements_2[[#This Row],[Ori]]=Tableau__3_Déplacements_2[[#This Row],[Des]],"local","metro")</f>
        <v>metro</v>
      </c>
      <c r="P10882">
        <v>3</v>
      </c>
      <c r="Q10882">
        <v>7</v>
      </c>
      <c r="R10882">
        <v>30</v>
      </c>
      <c r="S10882">
        <v>8</v>
      </c>
      <c r="T10882">
        <v>14</v>
      </c>
      <c r="U10882" t="s">
        <v>240</v>
      </c>
      <c r="V10882">
        <v>8</v>
      </c>
      <c r="W10882">
        <v>300</v>
      </c>
      <c r="X10882">
        <v>5</v>
      </c>
      <c r="Y10882">
        <v>333.45611111111111</v>
      </c>
      <c r="Z10882" s="1">
        <v>-1</v>
      </c>
      <c r="AA10882" s="1"/>
    </row>
    <row r="10883" spans="1:27" x14ac:dyDescent="0.35">
      <c r="A10883">
        <v>833</v>
      </c>
      <c r="B10883" t="e">
        <f>VLOOKUP(Tableau__3_Déplacements_2[[#This Row],[Id_Menage]],[2]Ménages!$A$2:$AD$1503,32)</f>
        <v>#REF!</v>
      </c>
      <c r="C10883" t="s">
        <v>11</v>
      </c>
      <c r="D10883" t="s">
        <v>2193</v>
      </c>
      <c r="E10883">
        <f>VLOOKUP(Tableau__3_Déplacements_2[[#This Row],[Id_Personne]],[1]!Tableau__2_Personnes_1[[Id_Personne]:[Age]],2)</f>
        <v>2</v>
      </c>
      <c r="F10883">
        <f>VLOOKUP(Tableau__3_Déplacements_2[[#This Row],[Id_Personne]],[1]!Tableau__2_Personnes_1[[Id_Personne]:[Age]],4)</f>
        <v>38</v>
      </c>
      <c r="G10883" t="s">
        <v>0</v>
      </c>
      <c r="H10883" t="s">
        <v>7</v>
      </c>
      <c r="I10883" t="s">
        <v>2196</v>
      </c>
      <c r="J10883">
        <v>1</v>
      </c>
      <c r="K10883">
        <v>73</v>
      </c>
      <c r="M10883">
        <v>2</v>
      </c>
      <c r="O10883" t="str">
        <f>IF(Tableau__3_Déplacements_2[[#This Row],[Ori]]=Tableau__3_Déplacements_2[[#This Row],[Des]],"local","metro")</f>
        <v>metro</v>
      </c>
      <c r="P10883">
        <v>3</v>
      </c>
      <c r="Q10883">
        <v>7</v>
      </c>
      <c r="R10883">
        <v>30</v>
      </c>
      <c r="S10883">
        <v>8</v>
      </c>
      <c r="T10883">
        <v>31</v>
      </c>
      <c r="U10883" t="s">
        <v>1138</v>
      </c>
      <c r="V10883">
        <v>8</v>
      </c>
      <c r="W10883">
        <v>500</v>
      </c>
      <c r="X10883">
        <v>5</v>
      </c>
      <c r="Y10883">
        <v>333.45611111111111</v>
      </c>
      <c r="Z10883" s="1">
        <v>-1</v>
      </c>
      <c r="AA10883" s="1"/>
    </row>
    <row r="10884" spans="1:27" x14ac:dyDescent="0.35">
      <c r="A10884">
        <v>833</v>
      </c>
      <c r="B10884" t="e">
        <f>VLOOKUP(Tableau__3_Déplacements_2[[#This Row],[Id_Menage]],[2]Ménages!$A$2:$AD$1503,32)</f>
        <v>#REF!</v>
      </c>
      <c r="C10884" t="s">
        <v>11</v>
      </c>
      <c r="D10884" t="s">
        <v>2193</v>
      </c>
      <c r="E10884">
        <f>VLOOKUP(Tableau__3_Déplacements_2[[#This Row],[Id_Personne]],[1]!Tableau__2_Personnes_1[[Id_Personne]:[Age]],2)</f>
        <v>2</v>
      </c>
      <c r="F10884">
        <f>VLOOKUP(Tableau__3_Déplacements_2[[#This Row],[Id_Personne]],[1]!Tableau__2_Personnes_1[[Id_Personne]:[Age]],4)</f>
        <v>38</v>
      </c>
      <c r="G10884" t="s">
        <v>13</v>
      </c>
      <c r="H10884" t="s">
        <v>22</v>
      </c>
      <c r="I10884" t="s">
        <v>2195</v>
      </c>
      <c r="J10884">
        <v>1</v>
      </c>
      <c r="K10884">
        <v>2</v>
      </c>
      <c r="M10884">
        <v>2</v>
      </c>
      <c r="O10884" t="str">
        <f>IF(Tableau__3_Déplacements_2[[#This Row],[Ori]]=Tableau__3_Déplacements_2[[#This Row],[Des]],"local","metro")</f>
        <v>local</v>
      </c>
      <c r="P10884">
        <v>3</v>
      </c>
      <c r="Q10884">
        <v>13</v>
      </c>
      <c r="R10884">
        <v>0</v>
      </c>
      <c r="S10884">
        <v>13</v>
      </c>
      <c r="T10884">
        <v>41</v>
      </c>
      <c r="U10884" t="s">
        <v>30</v>
      </c>
      <c r="V10884">
        <v>8</v>
      </c>
      <c r="W10884">
        <v>300</v>
      </c>
      <c r="X10884">
        <v>6</v>
      </c>
      <c r="Y10884">
        <v>333.45611111111111</v>
      </c>
      <c r="Z10884" s="1">
        <v>0</v>
      </c>
      <c r="AA10884" s="1"/>
    </row>
    <row r="10885" spans="1:27" x14ac:dyDescent="0.35">
      <c r="A10885">
        <v>833</v>
      </c>
      <c r="B10885" t="e">
        <f>VLOOKUP(Tableau__3_Déplacements_2[[#This Row],[Id_Menage]],[2]Ménages!$A$2:$AD$1503,32)</f>
        <v>#REF!</v>
      </c>
      <c r="C10885" t="s">
        <v>11</v>
      </c>
      <c r="D10885" t="s">
        <v>2193</v>
      </c>
      <c r="E10885">
        <f>VLOOKUP(Tableau__3_Déplacements_2[[#This Row],[Id_Personne]],[1]!Tableau__2_Personnes_1[[Id_Personne]:[Age]],2)</f>
        <v>2</v>
      </c>
      <c r="F10885">
        <f>VLOOKUP(Tableau__3_Déplacements_2[[#This Row],[Id_Personne]],[1]!Tableau__2_Personnes_1[[Id_Personne]:[Age]],4)</f>
        <v>38</v>
      </c>
      <c r="G10885" t="s">
        <v>3</v>
      </c>
      <c r="H10885" t="s">
        <v>2</v>
      </c>
      <c r="I10885" t="s">
        <v>2194</v>
      </c>
      <c r="J10885">
        <v>1</v>
      </c>
      <c r="K10885">
        <v>2</v>
      </c>
      <c r="M10885">
        <v>2</v>
      </c>
      <c r="O10885" t="str">
        <f>IF(Tableau__3_Déplacements_2[[#This Row],[Ori]]=Tableau__3_Déplacements_2[[#This Row],[Des]],"local","metro")</f>
        <v>local</v>
      </c>
      <c r="P10885">
        <v>10</v>
      </c>
      <c r="Q10885">
        <v>11</v>
      </c>
      <c r="R10885">
        <v>0</v>
      </c>
      <c r="S10885">
        <v>11</v>
      </c>
      <c r="T10885">
        <v>41</v>
      </c>
      <c r="U10885" t="s">
        <v>30</v>
      </c>
      <c r="V10885">
        <v>8</v>
      </c>
      <c r="W10885">
        <v>300</v>
      </c>
      <c r="X10885">
        <v>6</v>
      </c>
      <c r="Y10885">
        <v>333.45611111111111</v>
      </c>
      <c r="Z10885" s="1">
        <v>0</v>
      </c>
      <c r="AA10885" s="1"/>
    </row>
    <row r="10886" spans="1:27" x14ac:dyDescent="0.35">
      <c r="A10886">
        <v>833</v>
      </c>
      <c r="B10886" t="e">
        <f>VLOOKUP(Tableau__3_Déplacements_2[[#This Row],[Id_Menage]],[2]Ménages!$A$2:$AD$1503,32)</f>
        <v>#REF!</v>
      </c>
      <c r="C10886" t="s">
        <v>11</v>
      </c>
      <c r="D10886" t="s">
        <v>2193</v>
      </c>
      <c r="E10886">
        <f>VLOOKUP(Tableau__3_Déplacements_2[[#This Row],[Id_Personne]],[1]!Tableau__2_Personnes_1[[Id_Personne]:[Age]],2)</f>
        <v>2</v>
      </c>
      <c r="F10886">
        <f>VLOOKUP(Tableau__3_Déplacements_2[[#This Row],[Id_Personne]],[1]!Tableau__2_Personnes_1[[Id_Personne]:[Age]],4)</f>
        <v>38</v>
      </c>
      <c r="G10886" t="s">
        <v>27</v>
      </c>
      <c r="H10886" t="s">
        <v>26</v>
      </c>
      <c r="I10886" t="s">
        <v>2192</v>
      </c>
      <c r="J10886">
        <v>1</v>
      </c>
      <c r="K10886">
        <v>2</v>
      </c>
      <c r="M10886">
        <v>73</v>
      </c>
      <c r="O10886" t="str">
        <f>IF(Tableau__3_Déplacements_2[[#This Row],[Ori]]=Tableau__3_Déplacements_2[[#This Row],[Des]],"local","metro")</f>
        <v>metro</v>
      </c>
      <c r="P10886">
        <v>15</v>
      </c>
      <c r="Q10886">
        <v>16</v>
      </c>
      <c r="R10886">
        <v>0</v>
      </c>
      <c r="S10886">
        <v>17</v>
      </c>
      <c r="T10886">
        <v>1</v>
      </c>
      <c r="U10886" t="s">
        <v>1138</v>
      </c>
      <c r="V10886">
        <v>8</v>
      </c>
      <c r="W10886">
        <v>500</v>
      </c>
      <c r="X10886">
        <v>5</v>
      </c>
      <c r="Y10886">
        <v>333.45611111111111</v>
      </c>
      <c r="Z10886" s="1">
        <v>0</v>
      </c>
      <c r="AA10886" s="1"/>
    </row>
    <row r="10887" spans="1:27" x14ac:dyDescent="0.35">
      <c r="A10887">
        <v>833</v>
      </c>
      <c r="B10887" t="e">
        <f>VLOOKUP(Tableau__3_Déplacements_2[[#This Row],[Id_Menage]],[2]Ménages!$A$2:$AD$1503,32)</f>
        <v>#REF!</v>
      </c>
      <c r="C10887" t="s">
        <v>5</v>
      </c>
      <c r="D10887" t="s">
        <v>2188</v>
      </c>
      <c r="E10887">
        <f>VLOOKUP(Tableau__3_Déplacements_2[[#This Row],[Id_Personne]],[1]!Tableau__2_Personnes_1[[Id_Personne]:[Age]],2)</f>
        <v>2</v>
      </c>
      <c r="F10887">
        <f>VLOOKUP(Tableau__3_Déplacements_2[[#This Row],[Id_Personne]],[1]!Tableau__2_Personnes_1[[Id_Personne]:[Age]],4)</f>
        <v>17</v>
      </c>
      <c r="G10887" t="s">
        <v>13</v>
      </c>
      <c r="H10887" t="s">
        <v>22</v>
      </c>
      <c r="I10887" t="s">
        <v>2191</v>
      </c>
      <c r="J10887">
        <v>1</v>
      </c>
      <c r="K10887">
        <v>73</v>
      </c>
      <c r="M10887">
        <v>73</v>
      </c>
      <c r="O10887" t="str">
        <f>IF(Tableau__3_Déplacements_2[[#This Row],[Ori]]=Tableau__3_Déplacements_2[[#This Row],[Des]],"local","metro")</f>
        <v>local</v>
      </c>
      <c r="P10887">
        <v>12</v>
      </c>
      <c r="Q10887">
        <v>17</v>
      </c>
      <c r="R10887">
        <v>0</v>
      </c>
      <c r="S10887">
        <v>17</v>
      </c>
      <c r="T10887">
        <v>20</v>
      </c>
      <c r="U10887" t="s">
        <v>0</v>
      </c>
      <c r="V10887">
        <v>1</v>
      </c>
      <c r="W10887">
        <v>0</v>
      </c>
      <c r="X10887">
        <v>6</v>
      </c>
      <c r="Y10887">
        <v>333.45611111111111</v>
      </c>
      <c r="Z10887" s="1">
        <v>0</v>
      </c>
      <c r="AA10887" s="1"/>
    </row>
    <row r="10888" spans="1:27" x14ac:dyDescent="0.35">
      <c r="A10888">
        <v>833</v>
      </c>
      <c r="B10888" t="e">
        <f>VLOOKUP(Tableau__3_Déplacements_2[[#This Row],[Id_Menage]],[2]Ménages!$A$2:$AD$1503,32)</f>
        <v>#REF!</v>
      </c>
      <c r="C10888" t="s">
        <v>5</v>
      </c>
      <c r="D10888" t="s">
        <v>2188</v>
      </c>
      <c r="E10888">
        <f>VLOOKUP(Tableau__3_Déplacements_2[[#This Row],[Id_Personne]],[1]!Tableau__2_Personnes_1[[Id_Personne]:[Age]],2)</f>
        <v>2</v>
      </c>
      <c r="F10888">
        <f>VLOOKUP(Tableau__3_Déplacements_2[[#This Row],[Id_Personne]],[1]!Tableau__2_Personnes_1[[Id_Personne]:[Age]],4)</f>
        <v>17</v>
      </c>
      <c r="G10888" t="s">
        <v>0</v>
      </c>
      <c r="H10888" t="s">
        <v>7</v>
      </c>
      <c r="I10888" t="s">
        <v>2190</v>
      </c>
      <c r="J10888">
        <v>1</v>
      </c>
      <c r="K10888">
        <v>73</v>
      </c>
      <c r="M10888">
        <v>73</v>
      </c>
      <c r="O10888" t="str">
        <f>IF(Tableau__3_Déplacements_2[[#This Row],[Ori]]=Tableau__3_Déplacements_2[[#This Row],[Des]],"local","metro")</f>
        <v>local</v>
      </c>
      <c r="P10888">
        <v>5</v>
      </c>
      <c r="Q10888">
        <v>9</v>
      </c>
      <c r="R10888">
        <v>0</v>
      </c>
      <c r="S10888">
        <v>9</v>
      </c>
      <c r="T10888">
        <v>30</v>
      </c>
      <c r="U10888" t="s">
        <v>0</v>
      </c>
      <c r="V10888">
        <v>1</v>
      </c>
      <c r="W10888">
        <v>0</v>
      </c>
      <c r="X10888">
        <v>3</v>
      </c>
      <c r="Y10888">
        <v>333.45611111111111</v>
      </c>
      <c r="Z10888" s="1">
        <v>0</v>
      </c>
      <c r="AA10888" s="1"/>
    </row>
    <row r="10889" spans="1:27" x14ac:dyDescent="0.35">
      <c r="A10889">
        <v>833</v>
      </c>
      <c r="B10889" t="e">
        <f>VLOOKUP(Tableau__3_Déplacements_2[[#This Row],[Id_Menage]],[2]Ménages!$A$2:$AD$1503,32)</f>
        <v>#REF!</v>
      </c>
      <c r="C10889" t="s">
        <v>5</v>
      </c>
      <c r="D10889" t="s">
        <v>2188</v>
      </c>
      <c r="E10889">
        <f>VLOOKUP(Tableau__3_Déplacements_2[[#This Row],[Id_Personne]],[1]!Tableau__2_Personnes_1[[Id_Personne]:[Age]],2)</f>
        <v>2</v>
      </c>
      <c r="F10889">
        <f>VLOOKUP(Tableau__3_Déplacements_2[[#This Row],[Id_Personne]],[1]!Tableau__2_Personnes_1[[Id_Personne]:[Age]],4)</f>
        <v>17</v>
      </c>
      <c r="G10889" t="s">
        <v>3</v>
      </c>
      <c r="H10889" t="s">
        <v>2</v>
      </c>
      <c r="I10889" t="s">
        <v>2189</v>
      </c>
      <c r="J10889">
        <v>1</v>
      </c>
      <c r="K10889">
        <v>73</v>
      </c>
      <c r="M10889">
        <v>73</v>
      </c>
      <c r="O10889" t="str">
        <f>IF(Tableau__3_Déplacements_2[[#This Row],[Ori]]=Tableau__3_Déplacements_2[[#This Row],[Des]],"local","metro")</f>
        <v>local</v>
      </c>
      <c r="P10889">
        <v>15</v>
      </c>
      <c r="Q10889">
        <v>11</v>
      </c>
      <c r="R10889">
        <v>0</v>
      </c>
      <c r="S10889">
        <v>11</v>
      </c>
      <c r="T10889">
        <v>30</v>
      </c>
      <c r="U10889" t="s">
        <v>0</v>
      </c>
      <c r="V10889">
        <v>1</v>
      </c>
      <c r="W10889">
        <v>0</v>
      </c>
      <c r="X10889">
        <v>3</v>
      </c>
      <c r="Y10889">
        <v>333.45611111111111</v>
      </c>
      <c r="Z10889" s="1">
        <v>0</v>
      </c>
      <c r="AA10889" s="1"/>
    </row>
    <row r="10890" spans="1:27" x14ac:dyDescent="0.35">
      <c r="A10890">
        <v>833</v>
      </c>
      <c r="B10890" t="e">
        <f>VLOOKUP(Tableau__3_Déplacements_2[[#This Row],[Id_Menage]],[2]Ménages!$A$2:$AD$1503,32)</f>
        <v>#REF!</v>
      </c>
      <c r="C10890" t="s">
        <v>5</v>
      </c>
      <c r="D10890" t="s">
        <v>2188</v>
      </c>
      <c r="E10890">
        <f>VLOOKUP(Tableau__3_Déplacements_2[[#This Row],[Id_Personne]],[1]!Tableau__2_Personnes_1[[Id_Personne]:[Age]],2)</f>
        <v>2</v>
      </c>
      <c r="F10890">
        <f>VLOOKUP(Tableau__3_Déplacements_2[[#This Row],[Id_Personne]],[1]!Tableau__2_Personnes_1[[Id_Personne]:[Age]],4)</f>
        <v>17</v>
      </c>
      <c r="G10890" t="s">
        <v>27</v>
      </c>
      <c r="H10890" t="s">
        <v>26</v>
      </c>
      <c r="I10890" t="s">
        <v>2187</v>
      </c>
      <c r="J10890">
        <v>1</v>
      </c>
      <c r="K10890">
        <v>73</v>
      </c>
      <c r="M10890">
        <v>73</v>
      </c>
      <c r="O10890" t="str">
        <f>IF(Tableau__3_Déplacements_2[[#This Row],[Ori]]=Tableau__3_Déplacements_2[[#This Row],[Des]],"local","metro")</f>
        <v>local</v>
      </c>
      <c r="P10890">
        <v>15</v>
      </c>
      <c r="Q10890">
        <v>18</v>
      </c>
      <c r="R10890">
        <v>45</v>
      </c>
      <c r="S10890">
        <v>19</v>
      </c>
      <c r="T10890">
        <v>5</v>
      </c>
      <c r="U10890" t="s">
        <v>0</v>
      </c>
      <c r="V10890">
        <v>1</v>
      </c>
      <c r="W10890">
        <v>0</v>
      </c>
      <c r="X10890">
        <v>6</v>
      </c>
      <c r="Y10890">
        <v>333.45611111111111</v>
      </c>
      <c r="Z10890" s="1">
        <v>-1</v>
      </c>
      <c r="AA10890" s="1"/>
    </row>
    <row r="10891" spans="1:27" x14ac:dyDescent="0.35">
      <c r="A10891">
        <v>834</v>
      </c>
      <c r="B10891" t="e">
        <f>VLOOKUP(Tableau__3_Déplacements_2[[#This Row],[Id_Menage]],[2]Ménages!$A$2:$AD$1503,32)</f>
        <v>#REF!</v>
      </c>
      <c r="C10891" t="s">
        <v>16</v>
      </c>
      <c r="D10891" t="s">
        <v>2181</v>
      </c>
      <c r="E10891">
        <f>VLOOKUP(Tableau__3_Déplacements_2[[#This Row],[Id_Personne]],[1]!Tableau__2_Personnes_1[[Id_Personne]:[Age]],2)</f>
        <v>1</v>
      </c>
      <c r="F10891">
        <f>VLOOKUP(Tableau__3_Déplacements_2[[#This Row],[Id_Personne]],[1]!Tableau__2_Personnes_1[[Id_Personne]:[Age]],4)</f>
        <v>56</v>
      </c>
      <c r="G10891" t="s">
        <v>8</v>
      </c>
      <c r="H10891" t="s">
        <v>273</v>
      </c>
      <c r="I10891" t="s">
        <v>2186</v>
      </c>
      <c r="J10891">
        <v>1</v>
      </c>
      <c r="K10891">
        <v>73</v>
      </c>
      <c r="M10891">
        <v>73</v>
      </c>
      <c r="O10891" t="str">
        <f>IF(Tableau__3_Déplacements_2[[#This Row],[Ori]]=Tableau__3_Déplacements_2[[#This Row],[Des]],"local","metro")</f>
        <v>local</v>
      </c>
      <c r="P10891">
        <v>12</v>
      </c>
      <c r="Q10891">
        <v>19</v>
      </c>
      <c r="R10891">
        <v>0</v>
      </c>
      <c r="S10891">
        <v>19</v>
      </c>
      <c r="T10891">
        <v>20</v>
      </c>
      <c r="U10891" t="s">
        <v>0</v>
      </c>
      <c r="V10891">
        <v>1</v>
      </c>
      <c r="W10891">
        <v>0</v>
      </c>
      <c r="X10891">
        <v>6</v>
      </c>
      <c r="Y10891">
        <v>333.45611111111111</v>
      </c>
      <c r="Z10891" s="1">
        <v>0</v>
      </c>
      <c r="AA10891" s="1"/>
    </row>
    <row r="10892" spans="1:27" x14ac:dyDescent="0.35">
      <c r="A10892">
        <v>834</v>
      </c>
      <c r="B10892" t="e">
        <f>VLOOKUP(Tableau__3_Déplacements_2[[#This Row],[Id_Menage]],[2]Ménages!$A$2:$AD$1503,32)</f>
        <v>#REF!</v>
      </c>
      <c r="C10892" t="s">
        <v>16</v>
      </c>
      <c r="D10892" t="s">
        <v>2181</v>
      </c>
      <c r="E10892">
        <f>VLOOKUP(Tableau__3_Déplacements_2[[#This Row],[Id_Personne]],[1]!Tableau__2_Personnes_1[[Id_Personne]:[Age]],2)</f>
        <v>1</v>
      </c>
      <c r="F10892">
        <f>VLOOKUP(Tableau__3_Déplacements_2[[#This Row],[Id_Personne]],[1]!Tableau__2_Personnes_1[[Id_Personne]:[Age]],4)</f>
        <v>56</v>
      </c>
      <c r="G10892" t="s">
        <v>37</v>
      </c>
      <c r="H10892" t="s">
        <v>280</v>
      </c>
      <c r="I10892" t="s">
        <v>2185</v>
      </c>
      <c r="J10892">
        <v>1</v>
      </c>
      <c r="K10892">
        <v>73</v>
      </c>
      <c r="M10892">
        <v>73</v>
      </c>
      <c r="O10892" t="str">
        <f>IF(Tableau__3_Déplacements_2[[#This Row],[Ori]]=Tableau__3_Déplacements_2[[#This Row],[Des]],"local","metro")</f>
        <v>local</v>
      </c>
      <c r="P10892">
        <v>15</v>
      </c>
      <c r="Q10892">
        <v>21</v>
      </c>
      <c r="R10892">
        <v>30</v>
      </c>
      <c r="S10892">
        <v>22</v>
      </c>
      <c r="T10892">
        <v>0</v>
      </c>
      <c r="U10892" t="s">
        <v>0</v>
      </c>
      <c r="V10892">
        <v>1</v>
      </c>
      <c r="W10892">
        <v>0</v>
      </c>
      <c r="X10892">
        <v>6</v>
      </c>
      <c r="Y10892">
        <v>333.45611111111111</v>
      </c>
      <c r="Z10892" s="1">
        <v>-1</v>
      </c>
      <c r="AA10892" s="1"/>
    </row>
    <row r="10893" spans="1:27" x14ac:dyDescent="0.35">
      <c r="A10893">
        <v>834</v>
      </c>
      <c r="B10893" t="e">
        <f>VLOOKUP(Tableau__3_Déplacements_2[[#This Row],[Id_Menage]],[2]Ménages!$A$2:$AD$1503,32)</f>
        <v>#REF!</v>
      </c>
      <c r="C10893" t="s">
        <v>16</v>
      </c>
      <c r="D10893" t="s">
        <v>2181</v>
      </c>
      <c r="E10893">
        <f>VLOOKUP(Tableau__3_Déplacements_2[[#This Row],[Id_Personne]],[1]!Tableau__2_Personnes_1[[Id_Personne]:[Age]],2)</f>
        <v>1</v>
      </c>
      <c r="F10893">
        <f>VLOOKUP(Tableau__3_Déplacements_2[[#This Row],[Id_Personne]],[1]!Tableau__2_Personnes_1[[Id_Personne]:[Age]],4)</f>
        <v>56</v>
      </c>
      <c r="G10893" t="s">
        <v>0</v>
      </c>
      <c r="H10893" t="s">
        <v>7</v>
      </c>
      <c r="I10893" t="s">
        <v>2184</v>
      </c>
      <c r="J10893">
        <v>1</v>
      </c>
      <c r="K10893">
        <v>73</v>
      </c>
      <c r="M10893">
        <v>2</v>
      </c>
      <c r="O10893" t="str">
        <f>IF(Tableau__3_Déplacements_2[[#This Row],[Ori]]=Tableau__3_Déplacements_2[[#This Row],[Des]],"local","metro")</f>
        <v>metro</v>
      </c>
      <c r="P10893">
        <v>3</v>
      </c>
      <c r="Q10893">
        <v>7</v>
      </c>
      <c r="R10893">
        <v>45</v>
      </c>
      <c r="S10893">
        <v>8</v>
      </c>
      <c r="T10893">
        <v>15</v>
      </c>
      <c r="U10893" t="s">
        <v>37</v>
      </c>
      <c r="V10893">
        <v>6</v>
      </c>
      <c r="W10893">
        <v>1000</v>
      </c>
      <c r="X10893">
        <v>5</v>
      </c>
      <c r="Y10893">
        <v>333.45611111111111</v>
      </c>
      <c r="Z10893" s="1">
        <v>-1</v>
      </c>
      <c r="AA10893" s="1"/>
    </row>
    <row r="10894" spans="1:27" x14ac:dyDescent="0.35">
      <c r="A10894">
        <v>834</v>
      </c>
      <c r="B10894" t="e">
        <f>VLOOKUP(Tableau__3_Déplacements_2[[#This Row],[Id_Menage]],[2]Ménages!$A$2:$AD$1503,32)</f>
        <v>#REF!</v>
      </c>
      <c r="C10894" t="s">
        <v>16</v>
      </c>
      <c r="D10894" t="s">
        <v>2181</v>
      </c>
      <c r="E10894">
        <f>VLOOKUP(Tableau__3_Déplacements_2[[#This Row],[Id_Personne]],[1]!Tableau__2_Personnes_1[[Id_Personne]:[Age]],2)</f>
        <v>1</v>
      </c>
      <c r="F10894">
        <f>VLOOKUP(Tableau__3_Déplacements_2[[#This Row],[Id_Personne]],[1]!Tableau__2_Personnes_1[[Id_Personne]:[Age]],4)</f>
        <v>56</v>
      </c>
      <c r="G10894" t="s">
        <v>27</v>
      </c>
      <c r="H10894" t="s">
        <v>26</v>
      </c>
      <c r="I10894" t="s">
        <v>2183</v>
      </c>
      <c r="J10894">
        <v>1</v>
      </c>
      <c r="K10894">
        <v>2</v>
      </c>
      <c r="M10894">
        <v>73</v>
      </c>
      <c r="O10894" t="str">
        <f>IF(Tableau__3_Déplacements_2[[#This Row],[Ori]]=Tableau__3_Déplacements_2[[#This Row],[Des]],"local","metro")</f>
        <v>metro</v>
      </c>
      <c r="P10894">
        <v>15</v>
      </c>
      <c r="Q10894">
        <v>16</v>
      </c>
      <c r="R10894">
        <v>0</v>
      </c>
      <c r="S10894">
        <v>16</v>
      </c>
      <c r="T10894">
        <v>30</v>
      </c>
      <c r="U10894" t="s">
        <v>37</v>
      </c>
      <c r="V10894">
        <v>6</v>
      </c>
      <c r="W10894">
        <v>2000</v>
      </c>
      <c r="X10894">
        <v>5</v>
      </c>
      <c r="Y10894">
        <v>333.45611111111111</v>
      </c>
      <c r="Z10894" s="1">
        <v>0</v>
      </c>
      <c r="AA10894" s="1"/>
    </row>
    <row r="10895" spans="1:27" x14ac:dyDescent="0.35">
      <c r="A10895">
        <v>834</v>
      </c>
      <c r="B10895" t="e">
        <f>VLOOKUP(Tableau__3_Déplacements_2[[#This Row],[Id_Menage]],[2]Ménages!$A$2:$AD$1503,32)</f>
        <v>#REF!</v>
      </c>
      <c r="C10895" t="s">
        <v>16</v>
      </c>
      <c r="D10895" t="s">
        <v>2181</v>
      </c>
      <c r="E10895">
        <f>VLOOKUP(Tableau__3_Déplacements_2[[#This Row],[Id_Personne]],[1]!Tableau__2_Personnes_1[[Id_Personne]:[Age]],2)</f>
        <v>1</v>
      </c>
      <c r="F10895">
        <f>VLOOKUP(Tableau__3_Déplacements_2[[#This Row],[Id_Personne]],[1]!Tableau__2_Personnes_1[[Id_Personne]:[Age]],4)</f>
        <v>56</v>
      </c>
      <c r="G10895" t="s">
        <v>3</v>
      </c>
      <c r="H10895" t="s">
        <v>2</v>
      </c>
      <c r="I10895" t="s">
        <v>2182</v>
      </c>
      <c r="J10895">
        <v>1</v>
      </c>
      <c r="K10895">
        <v>2</v>
      </c>
      <c r="M10895">
        <v>1</v>
      </c>
      <c r="O10895" t="str">
        <f>IF(Tableau__3_Déplacements_2[[#This Row],[Ori]]=Tableau__3_Déplacements_2[[#This Row],[Des]],"local","metro")</f>
        <v>metro</v>
      </c>
      <c r="P10895">
        <v>12</v>
      </c>
      <c r="Q10895">
        <v>12</v>
      </c>
      <c r="R10895">
        <v>0</v>
      </c>
      <c r="S10895">
        <v>12</v>
      </c>
      <c r="T10895">
        <v>20</v>
      </c>
      <c r="U10895" t="s">
        <v>37</v>
      </c>
      <c r="V10895">
        <v>6</v>
      </c>
      <c r="W10895">
        <v>0</v>
      </c>
      <c r="X10895">
        <v>6</v>
      </c>
      <c r="Y10895">
        <v>333.45611111111111</v>
      </c>
      <c r="Z10895" s="1">
        <v>0</v>
      </c>
      <c r="AA10895" s="1"/>
    </row>
    <row r="10896" spans="1:27" x14ac:dyDescent="0.35">
      <c r="A10896">
        <v>834</v>
      </c>
      <c r="B10896" t="e">
        <f>VLOOKUP(Tableau__3_Déplacements_2[[#This Row],[Id_Menage]],[2]Ménages!$A$2:$AD$1503,32)</f>
        <v>#REF!</v>
      </c>
      <c r="C10896" t="s">
        <v>16</v>
      </c>
      <c r="D10896" t="s">
        <v>2181</v>
      </c>
      <c r="E10896">
        <f>VLOOKUP(Tableau__3_Déplacements_2[[#This Row],[Id_Personne]],[1]!Tableau__2_Personnes_1[[Id_Personne]:[Age]],2)</f>
        <v>1</v>
      </c>
      <c r="F10896">
        <f>VLOOKUP(Tableau__3_Déplacements_2[[#This Row],[Id_Personne]],[1]!Tableau__2_Personnes_1[[Id_Personne]:[Age]],4)</f>
        <v>56</v>
      </c>
      <c r="G10896" t="s">
        <v>13</v>
      </c>
      <c r="H10896" t="s">
        <v>22</v>
      </c>
      <c r="I10896" t="s">
        <v>2180</v>
      </c>
      <c r="J10896">
        <v>1</v>
      </c>
      <c r="K10896">
        <v>1</v>
      </c>
      <c r="M10896">
        <v>2</v>
      </c>
      <c r="O10896" t="str">
        <f>IF(Tableau__3_Déplacements_2[[#This Row],[Ori]]=Tableau__3_Déplacements_2[[#This Row],[Des]],"local","metro")</f>
        <v>metro</v>
      </c>
      <c r="P10896">
        <v>3</v>
      </c>
      <c r="Q10896">
        <v>14</v>
      </c>
      <c r="R10896">
        <v>0</v>
      </c>
      <c r="S10896">
        <v>14</v>
      </c>
      <c r="T10896">
        <v>20</v>
      </c>
      <c r="U10896" t="s">
        <v>37</v>
      </c>
      <c r="V10896">
        <v>6</v>
      </c>
      <c r="W10896">
        <v>0</v>
      </c>
      <c r="X10896">
        <v>6</v>
      </c>
      <c r="Y10896">
        <v>333.45611111111111</v>
      </c>
      <c r="Z10896" s="1">
        <v>0</v>
      </c>
      <c r="AA10896" s="1"/>
    </row>
    <row r="10897" spans="1:27" x14ac:dyDescent="0.35">
      <c r="A10897">
        <v>834</v>
      </c>
      <c r="B10897" t="e">
        <f>VLOOKUP(Tableau__3_Déplacements_2[[#This Row],[Id_Menage]],[2]Ménages!$A$2:$AD$1503,32)</f>
        <v>#REF!</v>
      </c>
      <c r="C10897" t="s">
        <v>11</v>
      </c>
      <c r="D10897" t="s">
        <v>2178</v>
      </c>
      <c r="E10897">
        <f>VLOOKUP(Tableau__3_Déplacements_2[[#This Row],[Id_Personne]],[1]!Tableau__2_Personnes_1[[Id_Personne]:[Age]],2)</f>
        <v>2</v>
      </c>
      <c r="F10897">
        <f>VLOOKUP(Tableau__3_Déplacements_2[[#This Row],[Id_Personne]],[1]!Tableau__2_Personnes_1[[Id_Personne]:[Age]],4)</f>
        <v>46</v>
      </c>
      <c r="G10897" t="s">
        <v>0</v>
      </c>
      <c r="H10897" t="s">
        <v>7</v>
      </c>
      <c r="I10897" t="s">
        <v>2179</v>
      </c>
      <c r="J10897">
        <v>1</v>
      </c>
      <c r="K10897">
        <v>73</v>
      </c>
      <c r="M10897">
        <v>2</v>
      </c>
      <c r="O10897" t="str">
        <f>IF(Tableau__3_Déplacements_2[[#This Row],[Ori]]=Tableau__3_Déplacements_2[[#This Row],[Des]],"local","metro")</f>
        <v>metro</v>
      </c>
      <c r="P10897">
        <v>3</v>
      </c>
      <c r="Q10897">
        <v>8</v>
      </c>
      <c r="R10897">
        <v>0</v>
      </c>
      <c r="S10897">
        <v>8</v>
      </c>
      <c r="T10897">
        <v>30</v>
      </c>
      <c r="U10897" t="s">
        <v>37</v>
      </c>
      <c r="V10897">
        <v>6</v>
      </c>
      <c r="W10897">
        <v>1000</v>
      </c>
      <c r="X10897">
        <v>5</v>
      </c>
      <c r="Y10897">
        <v>333.45611111111111</v>
      </c>
      <c r="Z10897" s="1">
        <v>0</v>
      </c>
      <c r="AA10897" s="1"/>
    </row>
    <row r="10898" spans="1:27" x14ac:dyDescent="0.35">
      <c r="A10898">
        <v>834</v>
      </c>
      <c r="B10898" t="e">
        <f>VLOOKUP(Tableau__3_Déplacements_2[[#This Row],[Id_Menage]],[2]Ménages!$A$2:$AD$1503,32)</f>
        <v>#REF!</v>
      </c>
      <c r="C10898" t="s">
        <v>11</v>
      </c>
      <c r="D10898" t="s">
        <v>2178</v>
      </c>
      <c r="E10898">
        <f>VLOOKUP(Tableau__3_Déplacements_2[[#This Row],[Id_Personne]],[1]!Tableau__2_Personnes_1[[Id_Personne]:[Age]],2)</f>
        <v>2</v>
      </c>
      <c r="F10898">
        <f>VLOOKUP(Tableau__3_Déplacements_2[[#This Row],[Id_Personne]],[1]!Tableau__2_Personnes_1[[Id_Personne]:[Age]],4)</f>
        <v>46</v>
      </c>
      <c r="G10898" t="s">
        <v>3</v>
      </c>
      <c r="H10898" t="s">
        <v>2</v>
      </c>
      <c r="I10898" t="s">
        <v>2177</v>
      </c>
      <c r="J10898">
        <v>1</v>
      </c>
      <c r="K10898">
        <v>2</v>
      </c>
      <c r="M10898">
        <v>73</v>
      </c>
      <c r="O10898" t="str">
        <f>IF(Tableau__3_Déplacements_2[[#This Row],[Ori]]=Tableau__3_Déplacements_2[[#This Row],[Des]],"local","metro")</f>
        <v>metro</v>
      </c>
      <c r="P10898">
        <v>15</v>
      </c>
      <c r="Q10898">
        <v>16</v>
      </c>
      <c r="R10898">
        <v>0</v>
      </c>
      <c r="S10898">
        <v>16</v>
      </c>
      <c r="T10898">
        <v>30</v>
      </c>
      <c r="U10898" t="s">
        <v>37</v>
      </c>
      <c r="V10898">
        <v>6</v>
      </c>
      <c r="W10898">
        <v>1000</v>
      </c>
      <c r="X10898">
        <v>5</v>
      </c>
      <c r="Y10898">
        <v>333.45611111111111</v>
      </c>
      <c r="Z10898" s="1">
        <v>0</v>
      </c>
      <c r="AA10898" s="1"/>
    </row>
    <row r="10899" spans="1:27" x14ac:dyDescent="0.35">
      <c r="A10899">
        <v>834</v>
      </c>
      <c r="B10899" t="e">
        <f>VLOOKUP(Tableau__3_Déplacements_2[[#This Row],[Id_Menage]],[2]Ménages!$A$2:$AD$1503,32)</f>
        <v>#REF!</v>
      </c>
      <c r="C10899" t="s">
        <v>5</v>
      </c>
      <c r="D10899" t="s">
        <v>2175</v>
      </c>
      <c r="E10899">
        <f>VLOOKUP(Tableau__3_Déplacements_2[[#This Row],[Id_Personne]],[1]!Tableau__2_Personnes_1[[Id_Personne]:[Age]],2)</f>
        <v>2</v>
      </c>
      <c r="F10899">
        <f>VLOOKUP(Tableau__3_Déplacements_2[[#This Row],[Id_Personne]],[1]!Tableau__2_Personnes_1[[Id_Personne]:[Age]],4)</f>
        <v>22</v>
      </c>
      <c r="G10899" t="s">
        <v>3</v>
      </c>
      <c r="H10899" t="s">
        <v>2</v>
      </c>
      <c r="I10899" t="s">
        <v>2176</v>
      </c>
      <c r="J10899">
        <v>1</v>
      </c>
      <c r="K10899">
        <v>73</v>
      </c>
      <c r="M10899">
        <v>73</v>
      </c>
      <c r="O10899" t="str">
        <f>IF(Tableau__3_Déplacements_2[[#This Row],[Ori]]=Tableau__3_Déplacements_2[[#This Row],[Des]],"local","metro")</f>
        <v>local</v>
      </c>
      <c r="P10899">
        <v>15</v>
      </c>
      <c r="Q10899">
        <v>11</v>
      </c>
      <c r="R10899">
        <v>0</v>
      </c>
      <c r="S10899">
        <v>11</v>
      </c>
      <c r="T10899">
        <v>30</v>
      </c>
      <c r="U10899" t="s">
        <v>0</v>
      </c>
      <c r="V10899">
        <v>1</v>
      </c>
      <c r="W10899">
        <v>0</v>
      </c>
      <c r="X10899">
        <v>4</v>
      </c>
      <c r="Y10899">
        <v>333.45611111111111</v>
      </c>
      <c r="Z10899" s="1">
        <v>0</v>
      </c>
      <c r="AA10899" s="1"/>
    </row>
    <row r="10900" spans="1:27" x14ac:dyDescent="0.35">
      <c r="A10900">
        <v>834</v>
      </c>
      <c r="B10900" t="e">
        <f>VLOOKUP(Tableau__3_Déplacements_2[[#This Row],[Id_Menage]],[2]Ménages!$A$2:$AD$1503,32)</f>
        <v>#REF!</v>
      </c>
      <c r="C10900" t="s">
        <v>5</v>
      </c>
      <c r="D10900" t="s">
        <v>2175</v>
      </c>
      <c r="E10900">
        <f>VLOOKUP(Tableau__3_Déplacements_2[[#This Row],[Id_Personne]],[1]!Tableau__2_Personnes_1[[Id_Personne]:[Age]],2)</f>
        <v>2</v>
      </c>
      <c r="F10900">
        <f>VLOOKUP(Tableau__3_Déplacements_2[[#This Row],[Id_Personne]],[1]!Tableau__2_Personnes_1[[Id_Personne]:[Age]],4)</f>
        <v>22</v>
      </c>
      <c r="G10900" t="s">
        <v>0</v>
      </c>
      <c r="H10900" t="s">
        <v>7</v>
      </c>
      <c r="I10900" t="s">
        <v>2174</v>
      </c>
      <c r="J10900">
        <v>1</v>
      </c>
      <c r="K10900">
        <v>73</v>
      </c>
      <c r="M10900">
        <v>73</v>
      </c>
      <c r="O10900" t="str">
        <f>IF(Tableau__3_Déplacements_2[[#This Row],[Ori]]=Tableau__3_Déplacements_2[[#This Row],[Des]],"local","metro")</f>
        <v>local</v>
      </c>
      <c r="P10900">
        <v>5</v>
      </c>
      <c r="Q10900">
        <v>9</v>
      </c>
      <c r="R10900">
        <v>30</v>
      </c>
      <c r="S10900">
        <v>10</v>
      </c>
      <c r="T10900">
        <v>0</v>
      </c>
      <c r="U10900" t="s">
        <v>0</v>
      </c>
      <c r="V10900">
        <v>1</v>
      </c>
      <c r="W10900">
        <v>0</v>
      </c>
      <c r="X10900">
        <v>4</v>
      </c>
      <c r="Y10900">
        <v>333.45611111111111</v>
      </c>
      <c r="Z10900" s="1">
        <v>-1</v>
      </c>
      <c r="AA10900" s="1"/>
    </row>
    <row r="10901" spans="1:27" x14ac:dyDescent="0.35">
      <c r="A10901">
        <v>834</v>
      </c>
      <c r="B10901" t="e">
        <f>VLOOKUP(Tableau__3_Déplacements_2[[#This Row],[Id_Menage]],[2]Ménages!$A$2:$AD$1503,32)</f>
        <v>#REF!</v>
      </c>
      <c r="C10901" t="s">
        <v>65</v>
      </c>
      <c r="D10901" t="s">
        <v>2172</v>
      </c>
      <c r="E10901">
        <f>VLOOKUP(Tableau__3_Déplacements_2[[#This Row],[Id_Personne]],[1]!Tableau__2_Personnes_1[[Id_Personne]:[Age]],2)</f>
        <v>1</v>
      </c>
      <c r="F10901">
        <f>VLOOKUP(Tableau__3_Déplacements_2[[#This Row],[Id_Personne]],[1]!Tableau__2_Personnes_1[[Id_Personne]:[Age]],4)</f>
        <v>14</v>
      </c>
      <c r="G10901" t="s">
        <v>0</v>
      </c>
      <c r="H10901" t="s">
        <v>7</v>
      </c>
      <c r="I10901" t="s">
        <v>2173</v>
      </c>
      <c r="J10901">
        <v>1</v>
      </c>
      <c r="K10901">
        <v>73</v>
      </c>
      <c r="M10901">
        <v>73</v>
      </c>
      <c r="O10901" t="str">
        <f>IF(Tableau__3_Déplacements_2[[#This Row],[Ori]]=Tableau__3_Déplacements_2[[#This Row],[Des]],"local","metro")</f>
        <v>local</v>
      </c>
      <c r="P10901">
        <v>12</v>
      </c>
      <c r="Q10901">
        <v>10</v>
      </c>
      <c r="R10901">
        <v>0</v>
      </c>
      <c r="S10901">
        <v>10</v>
      </c>
      <c r="T10901">
        <v>30</v>
      </c>
      <c r="U10901" t="s">
        <v>0</v>
      </c>
      <c r="V10901">
        <v>1</v>
      </c>
      <c r="W10901">
        <v>0</v>
      </c>
      <c r="X10901">
        <v>3</v>
      </c>
      <c r="Y10901">
        <v>333.45611111111111</v>
      </c>
      <c r="Z10901" s="1">
        <v>0</v>
      </c>
      <c r="AA10901" s="1"/>
    </row>
    <row r="10902" spans="1:27" x14ac:dyDescent="0.35">
      <c r="A10902">
        <v>834</v>
      </c>
      <c r="B10902" t="e">
        <f>VLOOKUP(Tableau__3_Déplacements_2[[#This Row],[Id_Menage]],[2]Ménages!$A$2:$AD$1503,32)</f>
        <v>#REF!</v>
      </c>
      <c r="C10902" t="s">
        <v>65</v>
      </c>
      <c r="D10902" t="s">
        <v>2172</v>
      </c>
      <c r="E10902">
        <f>VLOOKUP(Tableau__3_Déplacements_2[[#This Row],[Id_Personne]],[1]!Tableau__2_Personnes_1[[Id_Personne]:[Age]],2)</f>
        <v>1</v>
      </c>
      <c r="F10902">
        <f>VLOOKUP(Tableau__3_Déplacements_2[[#This Row],[Id_Personne]],[1]!Tableau__2_Personnes_1[[Id_Personne]:[Age]],4)</f>
        <v>14</v>
      </c>
      <c r="G10902" t="s">
        <v>3</v>
      </c>
      <c r="H10902" t="s">
        <v>2</v>
      </c>
      <c r="I10902" t="s">
        <v>2171</v>
      </c>
      <c r="J10902">
        <v>1</v>
      </c>
      <c r="K10902">
        <v>73</v>
      </c>
      <c r="M10902">
        <v>73</v>
      </c>
      <c r="O10902" t="str">
        <f>IF(Tableau__3_Déplacements_2[[#This Row],[Ori]]=Tableau__3_Déplacements_2[[#This Row],[Des]],"local","metro")</f>
        <v>local</v>
      </c>
      <c r="P10902">
        <v>15</v>
      </c>
      <c r="Q10902">
        <v>14</v>
      </c>
      <c r="R10902">
        <v>0</v>
      </c>
      <c r="S10902">
        <v>14</v>
      </c>
      <c r="T10902">
        <v>30</v>
      </c>
      <c r="U10902" t="s">
        <v>0</v>
      </c>
      <c r="V10902">
        <v>1</v>
      </c>
      <c r="W10902">
        <v>0</v>
      </c>
      <c r="X10902">
        <v>3</v>
      </c>
      <c r="Y10902">
        <v>333.45611111111111</v>
      </c>
      <c r="Z10902" s="1">
        <v>0</v>
      </c>
      <c r="AA10902" s="1"/>
    </row>
    <row r="10903" spans="1:27" x14ac:dyDescent="0.35">
      <c r="A10903">
        <v>835</v>
      </c>
      <c r="B10903" t="e">
        <f>VLOOKUP(Tableau__3_Déplacements_2[[#This Row],[Id_Menage]],[2]Ménages!$A$2:$AD$1503,32)</f>
        <v>#REF!</v>
      </c>
      <c r="C10903" t="s">
        <v>16</v>
      </c>
      <c r="D10903" t="s">
        <v>2167</v>
      </c>
      <c r="E10903">
        <f>VLOOKUP(Tableau__3_Déplacements_2[[#This Row],[Id_Personne]],[1]!Tableau__2_Personnes_1[[Id_Personne]:[Age]],2)</f>
        <v>1</v>
      </c>
      <c r="F10903">
        <f>VLOOKUP(Tableau__3_Déplacements_2[[#This Row],[Id_Personne]],[1]!Tableau__2_Personnes_1[[Id_Personne]:[Age]],4)</f>
        <v>33</v>
      </c>
      <c r="G10903" t="s">
        <v>27</v>
      </c>
      <c r="H10903" t="s">
        <v>26</v>
      </c>
      <c r="I10903" t="s">
        <v>2170</v>
      </c>
      <c r="J10903">
        <v>1</v>
      </c>
      <c r="K10903">
        <v>76</v>
      </c>
      <c r="M10903">
        <v>73</v>
      </c>
      <c r="O10903" t="str">
        <f>IF(Tableau__3_Déplacements_2[[#This Row],[Ori]]=Tableau__3_Déplacements_2[[#This Row],[Des]],"local","metro")</f>
        <v>metro</v>
      </c>
      <c r="P10903">
        <v>15</v>
      </c>
      <c r="Q10903">
        <v>21</v>
      </c>
      <c r="R10903">
        <v>30</v>
      </c>
      <c r="S10903">
        <v>22</v>
      </c>
      <c r="T10903">
        <v>2</v>
      </c>
      <c r="U10903" t="s">
        <v>30</v>
      </c>
      <c r="V10903">
        <v>8</v>
      </c>
      <c r="W10903">
        <v>300</v>
      </c>
      <c r="X10903">
        <v>6</v>
      </c>
      <c r="Y10903">
        <v>333.45611111111111</v>
      </c>
      <c r="Z10903" s="1">
        <v>-1</v>
      </c>
      <c r="AA10903" s="1"/>
    </row>
    <row r="10904" spans="1:27" x14ac:dyDescent="0.35">
      <c r="A10904">
        <v>835</v>
      </c>
      <c r="B10904" t="e">
        <f>VLOOKUP(Tableau__3_Déplacements_2[[#This Row],[Id_Menage]],[2]Ménages!$A$2:$AD$1503,32)</f>
        <v>#REF!</v>
      </c>
      <c r="C10904" t="s">
        <v>16</v>
      </c>
      <c r="D10904" t="s">
        <v>2167</v>
      </c>
      <c r="E10904">
        <f>VLOOKUP(Tableau__3_Déplacements_2[[#This Row],[Id_Personne]],[1]!Tableau__2_Personnes_1[[Id_Personne]:[Age]],2)</f>
        <v>1</v>
      </c>
      <c r="F10904">
        <f>VLOOKUP(Tableau__3_Déplacements_2[[#This Row],[Id_Personne]],[1]!Tableau__2_Personnes_1[[Id_Personne]:[Age]],4)</f>
        <v>33</v>
      </c>
      <c r="G10904" t="s">
        <v>13</v>
      </c>
      <c r="H10904" t="s">
        <v>22</v>
      </c>
      <c r="I10904" t="s">
        <v>2169</v>
      </c>
      <c r="J10904">
        <v>1</v>
      </c>
      <c r="K10904">
        <v>73</v>
      </c>
      <c r="M10904">
        <v>76</v>
      </c>
      <c r="O10904" t="str">
        <f>IF(Tableau__3_Déplacements_2[[#This Row],[Ori]]=Tableau__3_Déplacements_2[[#This Row],[Des]],"local","metro")</f>
        <v>metro</v>
      </c>
      <c r="P10904">
        <v>10</v>
      </c>
      <c r="Q10904">
        <v>19</v>
      </c>
      <c r="R10904">
        <v>0</v>
      </c>
      <c r="S10904">
        <v>19</v>
      </c>
      <c r="T10904">
        <v>32</v>
      </c>
      <c r="U10904" t="s">
        <v>30</v>
      </c>
      <c r="V10904">
        <v>8</v>
      </c>
      <c r="W10904">
        <v>200</v>
      </c>
      <c r="X10904">
        <v>6</v>
      </c>
      <c r="Y10904">
        <v>333.45611111111111</v>
      </c>
      <c r="Z10904" s="1">
        <v>0</v>
      </c>
      <c r="AA10904" s="1"/>
    </row>
    <row r="10905" spans="1:27" x14ac:dyDescent="0.35">
      <c r="A10905">
        <v>835</v>
      </c>
      <c r="B10905" t="e">
        <f>VLOOKUP(Tableau__3_Déplacements_2[[#This Row],[Id_Menage]],[2]Ménages!$A$2:$AD$1503,32)</f>
        <v>#REF!</v>
      </c>
      <c r="C10905" t="s">
        <v>16</v>
      </c>
      <c r="D10905" t="s">
        <v>2167</v>
      </c>
      <c r="E10905">
        <f>VLOOKUP(Tableau__3_Déplacements_2[[#This Row],[Id_Personne]],[1]!Tableau__2_Personnes_1[[Id_Personne]:[Age]],2)</f>
        <v>1</v>
      </c>
      <c r="F10905">
        <f>VLOOKUP(Tableau__3_Déplacements_2[[#This Row],[Id_Personne]],[1]!Tableau__2_Personnes_1[[Id_Personne]:[Age]],4)</f>
        <v>33</v>
      </c>
      <c r="G10905" t="s">
        <v>0</v>
      </c>
      <c r="H10905" t="s">
        <v>7</v>
      </c>
      <c r="I10905" t="s">
        <v>2168</v>
      </c>
      <c r="J10905">
        <v>1</v>
      </c>
      <c r="K10905">
        <v>73</v>
      </c>
      <c r="M10905">
        <v>34</v>
      </c>
      <c r="O10905" t="str">
        <f>IF(Tableau__3_Déplacements_2[[#This Row],[Ori]]=Tableau__3_Déplacements_2[[#This Row],[Des]],"local","metro")</f>
        <v>metro</v>
      </c>
      <c r="P10905">
        <v>3</v>
      </c>
      <c r="Q10905">
        <v>7</v>
      </c>
      <c r="R10905">
        <v>0</v>
      </c>
      <c r="S10905">
        <v>7</v>
      </c>
      <c r="T10905">
        <v>32</v>
      </c>
      <c r="U10905" t="s">
        <v>30</v>
      </c>
      <c r="V10905">
        <v>8</v>
      </c>
      <c r="W10905">
        <v>250</v>
      </c>
      <c r="X10905">
        <v>5</v>
      </c>
      <c r="Y10905">
        <v>333.45611111111111</v>
      </c>
      <c r="Z10905" s="1">
        <v>0</v>
      </c>
      <c r="AA10905" s="1"/>
    </row>
    <row r="10906" spans="1:27" x14ac:dyDescent="0.35">
      <c r="A10906">
        <v>835</v>
      </c>
      <c r="B10906" t="e">
        <f>VLOOKUP(Tableau__3_Déplacements_2[[#This Row],[Id_Menage]],[2]Ménages!$A$2:$AD$1503,32)</f>
        <v>#REF!</v>
      </c>
      <c r="C10906" t="s">
        <v>16</v>
      </c>
      <c r="D10906" t="s">
        <v>2167</v>
      </c>
      <c r="E10906">
        <f>VLOOKUP(Tableau__3_Déplacements_2[[#This Row],[Id_Personne]],[1]!Tableau__2_Personnes_1[[Id_Personne]:[Age]],2)</f>
        <v>1</v>
      </c>
      <c r="F10906">
        <f>VLOOKUP(Tableau__3_Déplacements_2[[#This Row],[Id_Personne]],[1]!Tableau__2_Personnes_1[[Id_Personne]:[Age]],4)</f>
        <v>33</v>
      </c>
      <c r="G10906" t="s">
        <v>3</v>
      </c>
      <c r="H10906" t="s">
        <v>2</v>
      </c>
      <c r="I10906" t="s">
        <v>2166</v>
      </c>
      <c r="J10906">
        <v>1</v>
      </c>
      <c r="K10906">
        <v>34</v>
      </c>
      <c r="M10906">
        <v>73</v>
      </c>
      <c r="O10906" t="str">
        <f>IF(Tableau__3_Déplacements_2[[#This Row],[Ori]]=Tableau__3_Déplacements_2[[#This Row],[Des]],"local","metro")</f>
        <v>metro</v>
      </c>
      <c r="P10906">
        <v>15</v>
      </c>
      <c r="Q10906">
        <v>17</v>
      </c>
      <c r="R10906">
        <v>0</v>
      </c>
      <c r="S10906">
        <v>17</v>
      </c>
      <c r="T10906">
        <v>32</v>
      </c>
      <c r="U10906" t="s">
        <v>30</v>
      </c>
      <c r="V10906">
        <v>8</v>
      </c>
      <c r="W10906">
        <v>250</v>
      </c>
      <c r="X10906">
        <v>5</v>
      </c>
      <c r="Y10906">
        <v>333.45611111111111</v>
      </c>
      <c r="Z10906" s="1">
        <v>0</v>
      </c>
      <c r="AA10906" s="1"/>
    </row>
    <row r="10907" spans="1:27" x14ac:dyDescent="0.35">
      <c r="A10907">
        <v>835</v>
      </c>
      <c r="B10907" t="e">
        <f>VLOOKUP(Tableau__3_Déplacements_2[[#This Row],[Id_Menage]],[2]Ménages!$A$2:$AD$1503,32)</f>
        <v>#REF!</v>
      </c>
      <c r="C10907" t="s">
        <v>11</v>
      </c>
      <c r="D10907" t="s">
        <v>2162</v>
      </c>
      <c r="E10907">
        <f>VLOOKUP(Tableau__3_Déplacements_2[[#This Row],[Id_Personne]],[1]!Tableau__2_Personnes_1[[Id_Personne]:[Age]],2)</f>
        <v>2</v>
      </c>
      <c r="F10907">
        <f>VLOOKUP(Tableau__3_Déplacements_2[[#This Row],[Id_Personne]],[1]!Tableau__2_Personnes_1[[Id_Personne]:[Age]],4)</f>
        <v>28</v>
      </c>
      <c r="G10907" t="s">
        <v>3</v>
      </c>
      <c r="H10907" t="s">
        <v>2</v>
      </c>
      <c r="I10907" t="s">
        <v>2165</v>
      </c>
      <c r="J10907">
        <v>1</v>
      </c>
      <c r="K10907">
        <v>73</v>
      </c>
      <c r="M10907">
        <v>73</v>
      </c>
      <c r="O10907" t="str">
        <f>IF(Tableau__3_Déplacements_2[[#This Row],[Ori]]=Tableau__3_Déplacements_2[[#This Row],[Des]],"local","metro")</f>
        <v>local</v>
      </c>
      <c r="P10907">
        <v>15</v>
      </c>
      <c r="Q10907">
        <v>11</v>
      </c>
      <c r="R10907">
        <v>0</v>
      </c>
      <c r="S10907">
        <v>11</v>
      </c>
      <c r="T10907">
        <v>22</v>
      </c>
      <c r="U10907" t="s">
        <v>8</v>
      </c>
      <c r="V10907">
        <v>5</v>
      </c>
      <c r="W10907">
        <v>150</v>
      </c>
      <c r="X10907">
        <v>3</v>
      </c>
      <c r="Y10907">
        <v>333.45611111111111</v>
      </c>
      <c r="Z10907" s="1">
        <v>0</v>
      </c>
      <c r="AA10907" s="1"/>
    </row>
    <row r="10908" spans="1:27" x14ac:dyDescent="0.35">
      <c r="A10908">
        <v>835</v>
      </c>
      <c r="B10908" t="e">
        <f>VLOOKUP(Tableau__3_Déplacements_2[[#This Row],[Id_Menage]],[2]Ménages!$A$2:$AD$1503,32)</f>
        <v>#REF!</v>
      </c>
      <c r="C10908" t="s">
        <v>11</v>
      </c>
      <c r="D10908" t="s">
        <v>2162</v>
      </c>
      <c r="E10908">
        <f>VLOOKUP(Tableau__3_Déplacements_2[[#This Row],[Id_Personne]],[1]!Tableau__2_Personnes_1[[Id_Personne]:[Age]],2)</f>
        <v>2</v>
      </c>
      <c r="F10908">
        <f>VLOOKUP(Tableau__3_Déplacements_2[[#This Row],[Id_Personne]],[1]!Tableau__2_Personnes_1[[Id_Personne]:[Age]],4)</f>
        <v>28</v>
      </c>
      <c r="G10908" t="s">
        <v>0</v>
      </c>
      <c r="H10908" t="s">
        <v>7</v>
      </c>
      <c r="I10908" t="s">
        <v>2164</v>
      </c>
      <c r="J10908">
        <v>1</v>
      </c>
      <c r="K10908">
        <v>73</v>
      </c>
      <c r="M10908">
        <v>73</v>
      </c>
      <c r="O10908" t="str">
        <f>IF(Tableau__3_Déplacements_2[[#This Row],[Ori]]=Tableau__3_Déplacements_2[[#This Row],[Des]],"local","metro")</f>
        <v>local</v>
      </c>
      <c r="P10908">
        <v>5</v>
      </c>
      <c r="Q10908">
        <v>9</v>
      </c>
      <c r="R10908">
        <v>0</v>
      </c>
      <c r="S10908">
        <v>9</v>
      </c>
      <c r="T10908">
        <v>17</v>
      </c>
      <c r="U10908" t="s">
        <v>8</v>
      </c>
      <c r="V10908">
        <v>5</v>
      </c>
      <c r="W10908">
        <v>100</v>
      </c>
      <c r="X10908">
        <v>3</v>
      </c>
      <c r="Y10908">
        <v>333.45611111111111</v>
      </c>
      <c r="Z10908" s="1">
        <v>0</v>
      </c>
      <c r="AA10908" s="1"/>
    </row>
    <row r="10909" spans="1:27" x14ac:dyDescent="0.35">
      <c r="A10909">
        <v>835</v>
      </c>
      <c r="B10909" t="e">
        <f>VLOOKUP(Tableau__3_Déplacements_2[[#This Row],[Id_Menage]],[2]Ménages!$A$2:$AD$1503,32)</f>
        <v>#REF!</v>
      </c>
      <c r="C10909" t="s">
        <v>11</v>
      </c>
      <c r="D10909" t="s">
        <v>2162</v>
      </c>
      <c r="E10909">
        <f>VLOOKUP(Tableau__3_Déplacements_2[[#This Row],[Id_Personne]],[1]!Tableau__2_Personnes_1[[Id_Personne]:[Age]],2)</f>
        <v>2</v>
      </c>
      <c r="F10909">
        <f>VLOOKUP(Tableau__3_Déplacements_2[[#This Row],[Id_Personne]],[1]!Tableau__2_Personnes_1[[Id_Personne]:[Age]],4)</f>
        <v>28</v>
      </c>
      <c r="G10909" t="s">
        <v>27</v>
      </c>
      <c r="H10909" t="s">
        <v>26</v>
      </c>
      <c r="I10909" t="s">
        <v>2163</v>
      </c>
      <c r="J10909">
        <v>1</v>
      </c>
      <c r="K10909">
        <v>73</v>
      </c>
      <c r="M10909">
        <v>73</v>
      </c>
      <c r="O10909" t="str">
        <f>IF(Tableau__3_Déplacements_2[[#This Row],[Ori]]=Tableau__3_Déplacements_2[[#This Row],[Des]],"local","metro")</f>
        <v>local</v>
      </c>
      <c r="P10909">
        <v>15</v>
      </c>
      <c r="Q10909">
        <v>16</v>
      </c>
      <c r="R10909">
        <v>40</v>
      </c>
      <c r="S10909">
        <v>17</v>
      </c>
      <c r="T10909">
        <v>2</v>
      </c>
      <c r="U10909" t="s">
        <v>8</v>
      </c>
      <c r="V10909">
        <v>5</v>
      </c>
      <c r="W10909">
        <v>100</v>
      </c>
      <c r="X10909">
        <v>6</v>
      </c>
      <c r="Y10909">
        <v>333.45611111111111</v>
      </c>
      <c r="Z10909" s="1">
        <v>-1</v>
      </c>
      <c r="AA10909" s="1"/>
    </row>
    <row r="10910" spans="1:27" x14ac:dyDescent="0.35">
      <c r="A10910">
        <v>835</v>
      </c>
      <c r="B10910" t="e">
        <f>VLOOKUP(Tableau__3_Déplacements_2[[#This Row],[Id_Menage]],[2]Ménages!$A$2:$AD$1503,32)</f>
        <v>#REF!</v>
      </c>
      <c r="C10910" t="s">
        <v>11</v>
      </c>
      <c r="D10910" t="s">
        <v>2162</v>
      </c>
      <c r="E10910">
        <f>VLOOKUP(Tableau__3_Déplacements_2[[#This Row],[Id_Personne]],[1]!Tableau__2_Personnes_1[[Id_Personne]:[Age]],2)</f>
        <v>2</v>
      </c>
      <c r="F10910">
        <f>VLOOKUP(Tableau__3_Déplacements_2[[#This Row],[Id_Personne]],[1]!Tableau__2_Personnes_1[[Id_Personne]:[Age]],4)</f>
        <v>28</v>
      </c>
      <c r="G10910" t="s">
        <v>13</v>
      </c>
      <c r="H10910" t="s">
        <v>22</v>
      </c>
      <c r="I10910" t="s">
        <v>2161</v>
      </c>
      <c r="J10910">
        <v>1</v>
      </c>
      <c r="K10910">
        <v>73</v>
      </c>
      <c r="M10910">
        <v>73</v>
      </c>
      <c r="O10910" t="str">
        <f>IF(Tableau__3_Déplacements_2[[#This Row],[Ori]]=Tableau__3_Déplacements_2[[#This Row],[Des]],"local","metro")</f>
        <v>local</v>
      </c>
      <c r="P10910">
        <v>12</v>
      </c>
      <c r="Q10910">
        <v>15</v>
      </c>
      <c r="R10910">
        <v>40</v>
      </c>
      <c r="S10910">
        <v>15</v>
      </c>
      <c r="T10910">
        <v>32</v>
      </c>
      <c r="U10910" t="s">
        <v>8</v>
      </c>
      <c r="V10910">
        <v>5</v>
      </c>
      <c r="W10910">
        <v>100</v>
      </c>
      <c r="X10910">
        <v>6</v>
      </c>
      <c r="Y10910">
        <v>333.45611111111111</v>
      </c>
      <c r="Z10910" s="1">
        <v>-1</v>
      </c>
      <c r="AA10910" s="1"/>
    </row>
    <row r="10911" spans="1:27" x14ac:dyDescent="0.35">
      <c r="A10911">
        <v>836</v>
      </c>
      <c r="B10911" t="e">
        <f>VLOOKUP(Tableau__3_Déplacements_2[[#This Row],[Id_Menage]],[2]Ménages!$A$2:$AD$1503,32)</f>
        <v>#REF!</v>
      </c>
      <c r="C10911" t="s">
        <v>16</v>
      </c>
      <c r="D10911" t="s">
        <v>2157</v>
      </c>
      <c r="E10911">
        <f>VLOOKUP(Tableau__3_Déplacements_2[[#This Row],[Id_Personne]],[1]!Tableau__2_Personnes_1[[Id_Personne]:[Age]],2)</f>
        <v>1</v>
      </c>
      <c r="F10911">
        <f>VLOOKUP(Tableau__3_Déplacements_2[[#This Row],[Id_Personne]],[1]!Tableau__2_Personnes_1[[Id_Personne]:[Age]],4)</f>
        <v>45</v>
      </c>
      <c r="G10911" t="s">
        <v>27</v>
      </c>
      <c r="H10911" t="s">
        <v>26</v>
      </c>
      <c r="I10911" t="s">
        <v>2160</v>
      </c>
      <c r="J10911">
        <v>1</v>
      </c>
      <c r="K10911">
        <v>75</v>
      </c>
      <c r="M10911">
        <v>73</v>
      </c>
      <c r="O10911" t="str">
        <f>IF(Tableau__3_Déplacements_2[[#This Row],[Ori]]=Tableau__3_Déplacements_2[[#This Row],[Des]],"local","metro")</f>
        <v>metro</v>
      </c>
      <c r="P10911">
        <v>15</v>
      </c>
      <c r="Q10911">
        <v>17</v>
      </c>
      <c r="R10911">
        <v>0</v>
      </c>
      <c r="S10911">
        <v>17</v>
      </c>
      <c r="T10911">
        <v>30</v>
      </c>
      <c r="U10911" t="s">
        <v>37</v>
      </c>
      <c r="V10911">
        <v>6</v>
      </c>
      <c r="W10911">
        <v>1500</v>
      </c>
      <c r="X10911">
        <v>5</v>
      </c>
      <c r="Y10911">
        <v>333.45611111111111</v>
      </c>
      <c r="Z10911" s="1">
        <v>0</v>
      </c>
      <c r="AA10911" s="1"/>
    </row>
    <row r="10912" spans="1:27" x14ac:dyDescent="0.35">
      <c r="A10912">
        <v>836</v>
      </c>
      <c r="B10912" t="e">
        <f>VLOOKUP(Tableau__3_Déplacements_2[[#This Row],[Id_Menage]],[2]Ménages!$A$2:$AD$1503,32)</f>
        <v>#REF!</v>
      </c>
      <c r="C10912" t="s">
        <v>16</v>
      </c>
      <c r="D10912" t="s">
        <v>2157</v>
      </c>
      <c r="E10912">
        <f>VLOOKUP(Tableau__3_Déplacements_2[[#This Row],[Id_Personne]],[1]!Tableau__2_Personnes_1[[Id_Personne]:[Age]],2)</f>
        <v>1</v>
      </c>
      <c r="F10912">
        <f>VLOOKUP(Tableau__3_Déplacements_2[[#This Row],[Id_Personne]],[1]!Tableau__2_Personnes_1[[Id_Personne]:[Age]],4)</f>
        <v>45</v>
      </c>
      <c r="G10912" t="s">
        <v>3</v>
      </c>
      <c r="H10912" t="s">
        <v>2</v>
      </c>
      <c r="I10912" t="s">
        <v>2159</v>
      </c>
      <c r="J10912">
        <v>1</v>
      </c>
      <c r="K10912">
        <v>75</v>
      </c>
      <c r="M10912">
        <v>2</v>
      </c>
      <c r="O10912" t="str">
        <f>IF(Tableau__3_Déplacements_2[[#This Row],[Ori]]=Tableau__3_Déplacements_2[[#This Row],[Des]],"local","metro")</f>
        <v>metro</v>
      </c>
      <c r="P10912">
        <v>12</v>
      </c>
      <c r="Q10912">
        <v>12</v>
      </c>
      <c r="R10912">
        <v>0</v>
      </c>
      <c r="S10912">
        <v>12</v>
      </c>
      <c r="T10912">
        <v>20</v>
      </c>
      <c r="U10912" t="s">
        <v>37</v>
      </c>
      <c r="V10912">
        <v>6</v>
      </c>
      <c r="W10912">
        <v>0</v>
      </c>
      <c r="X10912">
        <v>3</v>
      </c>
      <c r="Y10912">
        <v>333.45611111111111</v>
      </c>
      <c r="Z10912" s="1">
        <v>0</v>
      </c>
      <c r="AA10912" s="1"/>
    </row>
    <row r="10913" spans="1:27" x14ac:dyDescent="0.35">
      <c r="A10913">
        <v>836</v>
      </c>
      <c r="B10913" t="e">
        <f>VLOOKUP(Tableau__3_Déplacements_2[[#This Row],[Id_Menage]],[2]Ménages!$A$2:$AD$1503,32)</f>
        <v>#REF!</v>
      </c>
      <c r="C10913" t="s">
        <v>16</v>
      </c>
      <c r="D10913" t="s">
        <v>2157</v>
      </c>
      <c r="E10913">
        <f>VLOOKUP(Tableau__3_Déplacements_2[[#This Row],[Id_Personne]],[1]!Tableau__2_Personnes_1[[Id_Personne]:[Age]],2)</f>
        <v>1</v>
      </c>
      <c r="F10913">
        <f>VLOOKUP(Tableau__3_Déplacements_2[[#This Row],[Id_Personne]],[1]!Tableau__2_Personnes_1[[Id_Personne]:[Age]],4)</f>
        <v>45</v>
      </c>
      <c r="G10913" t="s">
        <v>0</v>
      </c>
      <c r="H10913" t="s">
        <v>7</v>
      </c>
      <c r="I10913" t="s">
        <v>2158</v>
      </c>
      <c r="J10913">
        <v>1</v>
      </c>
      <c r="K10913">
        <v>73</v>
      </c>
      <c r="M10913">
        <v>75</v>
      </c>
      <c r="O10913" t="str">
        <f>IF(Tableau__3_Déplacements_2[[#This Row],[Ori]]=Tableau__3_Déplacements_2[[#This Row],[Des]],"local","metro")</f>
        <v>metro</v>
      </c>
      <c r="P10913">
        <v>3</v>
      </c>
      <c r="Q10913">
        <v>7</v>
      </c>
      <c r="R10913">
        <v>45</v>
      </c>
      <c r="S10913">
        <v>8</v>
      </c>
      <c r="T10913">
        <v>15</v>
      </c>
      <c r="U10913" t="s">
        <v>37</v>
      </c>
      <c r="V10913">
        <v>6</v>
      </c>
      <c r="W10913">
        <v>1000</v>
      </c>
      <c r="X10913">
        <v>5</v>
      </c>
      <c r="Y10913">
        <v>333.45611111111111</v>
      </c>
      <c r="Z10913" s="1">
        <v>-1</v>
      </c>
      <c r="AA10913" s="1"/>
    </row>
    <row r="10914" spans="1:27" x14ac:dyDescent="0.35">
      <c r="A10914">
        <v>836</v>
      </c>
      <c r="B10914" t="e">
        <f>VLOOKUP(Tableau__3_Déplacements_2[[#This Row],[Id_Menage]],[2]Ménages!$A$2:$AD$1503,32)</f>
        <v>#REF!</v>
      </c>
      <c r="C10914" t="s">
        <v>16</v>
      </c>
      <c r="D10914" t="s">
        <v>2157</v>
      </c>
      <c r="E10914">
        <f>VLOOKUP(Tableau__3_Déplacements_2[[#This Row],[Id_Personne]],[1]!Tableau__2_Personnes_1[[Id_Personne]:[Age]],2)</f>
        <v>1</v>
      </c>
      <c r="F10914">
        <f>VLOOKUP(Tableau__3_Déplacements_2[[#This Row],[Id_Personne]],[1]!Tableau__2_Personnes_1[[Id_Personne]:[Age]],4)</f>
        <v>45</v>
      </c>
      <c r="G10914" t="s">
        <v>13</v>
      </c>
      <c r="H10914" t="s">
        <v>22</v>
      </c>
      <c r="I10914" t="s">
        <v>2156</v>
      </c>
      <c r="J10914">
        <v>1</v>
      </c>
      <c r="K10914">
        <v>2</v>
      </c>
      <c r="M10914">
        <v>75</v>
      </c>
      <c r="O10914" t="str">
        <f>IF(Tableau__3_Déplacements_2[[#This Row],[Ori]]=Tableau__3_Déplacements_2[[#This Row],[Des]],"local","metro")</f>
        <v>metro</v>
      </c>
      <c r="P10914">
        <v>3</v>
      </c>
      <c r="Q10914">
        <v>13</v>
      </c>
      <c r="R10914">
        <v>30</v>
      </c>
      <c r="S10914">
        <v>13</v>
      </c>
      <c r="T10914">
        <v>50</v>
      </c>
      <c r="U10914" t="s">
        <v>37</v>
      </c>
      <c r="V10914">
        <v>6</v>
      </c>
      <c r="W10914">
        <v>0</v>
      </c>
      <c r="X10914">
        <v>3</v>
      </c>
      <c r="Y10914">
        <v>333.45611111111111</v>
      </c>
      <c r="Z10914" s="1">
        <v>-1</v>
      </c>
      <c r="AA10914" s="1"/>
    </row>
    <row r="10915" spans="1:27" x14ac:dyDescent="0.35">
      <c r="A10915">
        <v>836</v>
      </c>
      <c r="B10915" t="e">
        <f>VLOOKUP(Tableau__3_Déplacements_2[[#This Row],[Id_Menage]],[2]Ménages!$A$2:$AD$1503,32)</f>
        <v>#REF!</v>
      </c>
      <c r="C10915" t="s">
        <v>11</v>
      </c>
      <c r="D10915" t="s">
        <v>2152</v>
      </c>
      <c r="E10915">
        <f>VLOOKUP(Tableau__3_Déplacements_2[[#This Row],[Id_Personne]],[1]!Tableau__2_Personnes_1[[Id_Personne]:[Age]],2)</f>
        <v>2</v>
      </c>
      <c r="F10915">
        <f>VLOOKUP(Tableau__3_Déplacements_2[[#This Row],[Id_Personne]],[1]!Tableau__2_Personnes_1[[Id_Personne]:[Age]],4)</f>
        <v>36</v>
      </c>
      <c r="G10915" t="s">
        <v>0</v>
      </c>
      <c r="H10915" t="s">
        <v>7</v>
      </c>
      <c r="I10915" t="s">
        <v>2155</v>
      </c>
      <c r="J10915">
        <v>1</v>
      </c>
      <c r="K10915">
        <v>73</v>
      </c>
      <c r="M10915">
        <v>1</v>
      </c>
      <c r="O10915" t="str">
        <f>IF(Tableau__3_Déplacements_2[[#This Row],[Ori]]=Tableau__3_Déplacements_2[[#This Row],[Des]],"local","metro")</f>
        <v>metro</v>
      </c>
      <c r="P10915">
        <v>3</v>
      </c>
      <c r="Q10915">
        <v>7</v>
      </c>
      <c r="R10915">
        <v>0</v>
      </c>
      <c r="S10915">
        <v>8</v>
      </c>
      <c r="T10915">
        <v>0</v>
      </c>
      <c r="U10915" t="s">
        <v>37</v>
      </c>
      <c r="V10915">
        <v>6</v>
      </c>
      <c r="W10915">
        <v>1500</v>
      </c>
      <c r="X10915">
        <v>5</v>
      </c>
      <c r="Y10915">
        <v>333.45611111111111</v>
      </c>
      <c r="Z10915" s="1">
        <v>0</v>
      </c>
      <c r="AA10915" s="1"/>
    </row>
    <row r="10916" spans="1:27" x14ac:dyDescent="0.35">
      <c r="A10916">
        <v>836</v>
      </c>
      <c r="B10916" t="e">
        <f>VLOOKUP(Tableau__3_Déplacements_2[[#This Row],[Id_Menage]],[2]Ménages!$A$2:$AD$1503,32)</f>
        <v>#REF!</v>
      </c>
      <c r="C10916" t="s">
        <v>11</v>
      </c>
      <c r="D10916" t="s">
        <v>2152</v>
      </c>
      <c r="E10916">
        <f>VLOOKUP(Tableau__3_Déplacements_2[[#This Row],[Id_Personne]],[1]!Tableau__2_Personnes_1[[Id_Personne]:[Age]],2)</f>
        <v>2</v>
      </c>
      <c r="F10916">
        <f>VLOOKUP(Tableau__3_Déplacements_2[[#This Row],[Id_Personne]],[1]!Tableau__2_Personnes_1[[Id_Personne]:[Age]],4)</f>
        <v>36</v>
      </c>
      <c r="G10916" t="s">
        <v>3</v>
      </c>
      <c r="H10916" t="s">
        <v>2</v>
      </c>
      <c r="I10916" t="s">
        <v>2154</v>
      </c>
      <c r="J10916">
        <v>1</v>
      </c>
      <c r="K10916">
        <v>1</v>
      </c>
      <c r="M10916">
        <v>1</v>
      </c>
      <c r="O10916" t="str">
        <f>IF(Tableau__3_Déplacements_2[[#This Row],[Ori]]=Tableau__3_Déplacements_2[[#This Row],[Des]],"local","metro")</f>
        <v>local</v>
      </c>
      <c r="P10916">
        <v>12</v>
      </c>
      <c r="Q10916">
        <v>12</v>
      </c>
      <c r="R10916">
        <v>0</v>
      </c>
      <c r="S10916">
        <v>12</v>
      </c>
      <c r="T10916">
        <v>15</v>
      </c>
      <c r="U10916" t="s">
        <v>37</v>
      </c>
      <c r="V10916">
        <v>6</v>
      </c>
      <c r="W10916">
        <v>0</v>
      </c>
      <c r="X10916">
        <v>3</v>
      </c>
      <c r="Y10916">
        <v>333.45611111111111</v>
      </c>
      <c r="Z10916" s="1">
        <v>0</v>
      </c>
      <c r="AA10916" s="1"/>
    </row>
    <row r="10917" spans="1:27" x14ac:dyDescent="0.35">
      <c r="A10917">
        <v>836</v>
      </c>
      <c r="B10917" t="e">
        <f>VLOOKUP(Tableau__3_Déplacements_2[[#This Row],[Id_Menage]],[2]Ménages!$A$2:$AD$1503,32)</f>
        <v>#REF!</v>
      </c>
      <c r="C10917" t="s">
        <v>11</v>
      </c>
      <c r="D10917" t="s">
        <v>2152</v>
      </c>
      <c r="E10917">
        <f>VLOOKUP(Tableau__3_Déplacements_2[[#This Row],[Id_Personne]],[1]!Tableau__2_Personnes_1[[Id_Personne]:[Age]],2)</f>
        <v>2</v>
      </c>
      <c r="F10917">
        <f>VLOOKUP(Tableau__3_Déplacements_2[[#This Row],[Id_Personne]],[1]!Tableau__2_Personnes_1[[Id_Personne]:[Age]],4)</f>
        <v>36</v>
      </c>
      <c r="G10917" t="s">
        <v>27</v>
      </c>
      <c r="H10917" t="s">
        <v>26</v>
      </c>
      <c r="I10917" t="s">
        <v>2153</v>
      </c>
      <c r="J10917">
        <v>1</v>
      </c>
      <c r="K10917">
        <v>1</v>
      </c>
      <c r="M10917">
        <v>73</v>
      </c>
      <c r="O10917" t="str">
        <f>IF(Tableau__3_Déplacements_2[[#This Row],[Ori]]=Tableau__3_Déplacements_2[[#This Row],[Des]],"local","metro")</f>
        <v>metro</v>
      </c>
      <c r="P10917">
        <v>15</v>
      </c>
      <c r="Q10917">
        <v>16</v>
      </c>
      <c r="R10917">
        <v>30</v>
      </c>
      <c r="S10917">
        <v>17</v>
      </c>
      <c r="T10917">
        <v>30</v>
      </c>
      <c r="U10917" t="s">
        <v>37</v>
      </c>
      <c r="V10917">
        <v>6</v>
      </c>
      <c r="W10917">
        <v>0</v>
      </c>
      <c r="X10917">
        <v>5</v>
      </c>
      <c r="Y10917">
        <v>333.45611111111111</v>
      </c>
      <c r="Z10917" s="1">
        <v>-1</v>
      </c>
      <c r="AA10917" s="1"/>
    </row>
    <row r="10918" spans="1:27" x14ac:dyDescent="0.35">
      <c r="A10918">
        <v>836</v>
      </c>
      <c r="B10918" t="e">
        <f>VLOOKUP(Tableau__3_Déplacements_2[[#This Row],[Id_Menage]],[2]Ménages!$A$2:$AD$1503,32)</f>
        <v>#REF!</v>
      </c>
      <c r="C10918" t="s">
        <v>11</v>
      </c>
      <c r="D10918" t="s">
        <v>2152</v>
      </c>
      <c r="E10918">
        <f>VLOOKUP(Tableau__3_Déplacements_2[[#This Row],[Id_Personne]],[1]!Tableau__2_Personnes_1[[Id_Personne]:[Age]],2)</f>
        <v>2</v>
      </c>
      <c r="F10918">
        <f>VLOOKUP(Tableau__3_Déplacements_2[[#This Row],[Id_Personne]],[1]!Tableau__2_Personnes_1[[Id_Personne]:[Age]],4)</f>
        <v>36</v>
      </c>
      <c r="G10918" t="s">
        <v>13</v>
      </c>
      <c r="H10918" t="s">
        <v>22</v>
      </c>
      <c r="I10918" t="s">
        <v>2151</v>
      </c>
      <c r="J10918">
        <v>1</v>
      </c>
      <c r="K10918">
        <v>1</v>
      </c>
      <c r="M10918">
        <v>1</v>
      </c>
      <c r="O10918" t="str">
        <f>IF(Tableau__3_Déplacements_2[[#This Row],[Ori]]=Tableau__3_Déplacements_2[[#This Row],[Des]],"local","metro")</f>
        <v>local</v>
      </c>
      <c r="P10918">
        <v>3</v>
      </c>
      <c r="Q10918">
        <v>13</v>
      </c>
      <c r="R10918">
        <v>30</v>
      </c>
      <c r="S10918">
        <v>13</v>
      </c>
      <c r="T10918">
        <v>45</v>
      </c>
      <c r="U10918" t="s">
        <v>37</v>
      </c>
      <c r="V10918">
        <v>6</v>
      </c>
      <c r="W10918">
        <v>0</v>
      </c>
      <c r="X10918">
        <v>3</v>
      </c>
      <c r="Y10918">
        <v>333.45611111111111</v>
      </c>
      <c r="Z10918" s="1">
        <v>-1</v>
      </c>
      <c r="AA10918" s="1"/>
    </row>
    <row r="10919" spans="1:27" x14ac:dyDescent="0.35">
      <c r="A10919">
        <v>836</v>
      </c>
      <c r="B10919" t="e">
        <f>VLOOKUP(Tableau__3_Déplacements_2[[#This Row],[Id_Menage]],[2]Ménages!$A$2:$AD$1503,32)</f>
        <v>#REF!</v>
      </c>
      <c r="C10919" t="s">
        <v>5</v>
      </c>
      <c r="D10919" t="s">
        <v>2147</v>
      </c>
      <c r="E10919">
        <f>VLOOKUP(Tableau__3_Déplacements_2[[#This Row],[Id_Personne]],[1]!Tableau__2_Personnes_1[[Id_Personne]:[Age]],2)</f>
        <v>1</v>
      </c>
      <c r="F10919">
        <f>VLOOKUP(Tableau__3_Déplacements_2[[#This Row],[Id_Personne]],[1]!Tableau__2_Personnes_1[[Id_Personne]:[Age]],4)</f>
        <v>17</v>
      </c>
      <c r="G10919" t="s">
        <v>13</v>
      </c>
      <c r="H10919" t="s">
        <v>22</v>
      </c>
      <c r="I10919" t="s">
        <v>2150</v>
      </c>
      <c r="J10919">
        <v>1</v>
      </c>
      <c r="K10919">
        <v>73</v>
      </c>
      <c r="M10919">
        <v>73</v>
      </c>
      <c r="O10919" t="str">
        <f>IF(Tableau__3_Déplacements_2[[#This Row],[Ori]]=Tableau__3_Déplacements_2[[#This Row],[Des]],"local","metro")</f>
        <v>local</v>
      </c>
      <c r="P10919">
        <v>14</v>
      </c>
      <c r="Q10919">
        <v>16</v>
      </c>
      <c r="R10919">
        <v>0</v>
      </c>
      <c r="S10919">
        <v>16</v>
      </c>
      <c r="T10919">
        <v>15</v>
      </c>
      <c r="U10919" t="s">
        <v>0</v>
      </c>
      <c r="V10919">
        <v>1</v>
      </c>
      <c r="W10919">
        <v>0</v>
      </c>
      <c r="X10919">
        <v>6</v>
      </c>
      <c r="Y10919">
        <v>333.45611111111111</v>
      </c>
      <c r="Z10919" s="1">
        <v>0</v>
      </c>
      <c r="AA10919" s="1"/>
    </row>
    <row r="10920" spans="1:27" x14ac:dyDescent="0.35">
      <c r="A10920">
        <v>836</v>
      </c>
      <c r="B10920" t="e">
        <f>VLOOKUP(Tableau__3_Déplacements_2[[#This Row],[Id_Menage]],[2]Ménages!$A$2:$AD$1503,32)</f>
        <v>#REF!</v>
      </c>
      <c r="C10920" t="s">
        <v>5</v>
      </c>
      <c r="D10920" t="s">
        <v>2147</v>
      </c>
      <c r="E10920">
        <f>VLOOKUP(Tableau__3_Déplacements_2[[#This Row],[Id_Personne]],[1]!Tableau__2_Personnes_1[[Id_Personne]:[Age]],2)</f>
        <v>1</v>
      </c>
      <c r="F10920">
        <f>VLOOKUP(Tableau__3_Déplacements_2[[#This Row],[Id_Personne]],[1]!Tableau__2_Personnes_1[[Id_Personne]:[Age]],4)</f>
        <v>17</v>
      </c>
      <c r="G10920" t="s">
        <v>0</v>
      </c>
      <c r="H10920" t="s">
        <v>7</v>
      </c>
      <c r="I10920" t="s">
        <v>2149</v>
      </c>
      <c r="J10920">
        <v>1</v>
      </c>
      <c r="K10920">
        <v>73</v>
      </c>
      <c r="M10920">
        <v>73</v>
      </c>
      <c r="O10920" t="str">
        <f>IF(Tableau__3_Déplacements_2[[#This Row],[Ori]]=Tableau__3_Déplacements_2[[#This Row],[Des]],"local","metro")</f>
        <v>local</v>
      </c>
      <c r="P10920">
        <v>5</v>
      </c>
      <c r="Q10920">
        <v>10</v>
      </c>
      <c r="R10920">
        <v>0</v>
      </c>
      <c r="S10920">
        <v>10</v>
      </c>
      <c r="T10920">
        <v>20</v>
      </c>
      <c r="U10920" t="s">
        <v>0</v>
      </c>
      <c r="V10920">
        <v>1</v>
      </c>
      <c r="W10920">
        <v>0</v>
      </c>
      <c r="X10920">
        <v>3</v>
      </c>
      <c r="Y10920">
        <v>333.45611111111111</v>
      </c>
      <c r="Z10920" s="1">
        <v>0</v>
      </c>
      <c r="AA10920" s="1"/>
    </row>
    <row r="10921" spans="1:27" x14ac:dyDescent="0.35">
      <c r="A10921">
        <v>836</v>
      </c>
      <c r="B10921" t="e">
        <f>VLOOKUP(Tableau__3_Déplacements_2[[#This Row],[Id_Menage]],[2]Ménages!$A$2:$AD$1503,32)</f>
        <v>#REF!</v>
      </c>
      <c r="C10921" t="s">
        <v>5</v>
      </c>
      <c r="D10921" t="s">
        <v>2147</v>
      </c>
      <c r="E10921">
        <f>VLOOKUP(Tableau__3_Déplacements_2[[#This Row],[Id_Personne]],[1]!Tableau__2_Personnes_1[[Id_Personne]:[Age]],2)</f>
        <v>1</v>
      </c>
      <c r="F10921">
        <f>VLOOKUP(Tableau__3_Déplacements_2[[#This Row],[Id_Personne]],[1]!Tableau__2_Personnes_1[[Id_Personne]:[Age]],4)</f>
        <v>17</v>
      </c>
      <c r="G10921" t="s">
        <v>27</v>
      </c>
      <c r="H10921" t="s">
        <v>26</v>
      </c>
      <c r="I10921" t="s">
        <v>2148</v>
      </c>
      <c r="J10921">
        <v>1</v>
      </c>
      <c r="K10921">
        <v>73</v>
      </c>
      <c r="M10921">
        <v>73</v>
      </c>
      <c r="O10921" t="str">
        <f>IF(Tableau__3_Déplacements_2[[#This Row],[Ori]]=Tableau__3_Déplacements_2[[#This Row],[Des]],"local","metro")</f>
        <v>local</v>
      </c>
      <c r="P10921">
        <v>15</v>
      </c>
      <c r="Q10921">
        <v>18</v>
      </c>
      <c r="R10921">
        <v>0</v>
      </c>
      <c r="S10921">
        <v>18</v>
      </c>
      <c r="T10921">
        <v>15</v>
      </c>
      <c r="U10921" t="s">
        <v>0</v>
      </c>
      <c r="V10921">
        <v>1</v>
      </c>
      <c r="W10921">
        <v>0</v>
      </c>
      <c r="X10921">
        <v>6</v>
      </c>
      <c r="Y10921">
        <v>333.45611111111111</v>
      </c>
      <c r="Z10921" s="1">
        <v>0</v>
      </c>
      <c r="AA10921" s="1"/>
    </row>
    <row r="10922" spans="1:27" x14ac:dyDescent="0.35">
      <c r="A10922">
        <v>836</v>
      </c>
      <c r="B10922" t="e">
        <f>VLOOKUP(Tableau__3_Déplacements_2[[#This Row],[Id_Menage]],[2]Ménages!$A$2:$AD$1503,32)</f>
        <v>#REF!</v>
      </c>
      <c r="C10922" t="s">
        <v>5</v>
      </c>
      <c r="D10922" t="s">
        <v>2147</v>
      </c>
      <c r="E10922">
        <f>VLOOKUP(Tableau__3_Déplacements_2[[#This Row],[Id_Personne]],[1]!Tableau__2_Personnes_1[[Id_Personne]:[Age]],2)</f>
        <v>1</v>
      </c>
      <c r="F10922">
        <f>VLOOKUP(Tableau__3_Déplacements_2[[#This Row],[Id_Personne]],[1]!Tableau__2_Personnes_1[[Id_Personne]:[Age]],4)</f>
        <v>17</v>
      </c>
      <c r="G10922" t="s">
        <v>3</v>
      </c>
      <c r="H10922" t="s">
        <v>2</v>
      </c>
      <c r="I10922" t="s">
        <v>2146</v>
      </c>
      <c r="J10922">
        <v>1</v>
      </c>
      <c r="K10922">
        <v>73</v>
      </c>
      <c r="M10922">
        <v>73</v>
      </c>
      <c r="O10922" t="str">
        <f>IF(Tableau__3_Déplacements_2[[#This Row],[Ori]]=Tableau__3_Déplacements_2[[#This Row],[Des]],"local","metro")</f>
        <v>local</v>
      </c>
      <c r="P10922">
        <v>15</v>
      </c>
      <c r="Q10922">
        <v>11</v>
      </c>
      <c r="R10922">
        <v>30</v>
      </c>
      <c r="S10922">
        <v>11</v>
      </c>
      <c r="T10922">
        <v>50</v>
      </c>
      <c r="U10922" t="s">
        <v>0</v>
      </c>
      <c r="V10922">
        <v>1</v>
      </c>
      <c r="W10922">
        <v>0</v>
      </c>
      <c r="X10922">
        <v>3</v>
      </c>
      <c r="Y10922">
        <v>333.45611111111111</v>
      </c>
      <c r="Z10922" s="1">
        <v>-1</v>
      </c>
      <c r="AA10922" s="1"/>
    </row>
    <row r="10923" spans="1:27" x14ac:dyDescent="0.35">
      <c r="A10923">
        <v>837</v>
      </c>
      <c r="B10923" t="e">
        <f>VLOOKUP(Tableau__3_Déplacements_2[[#This Row],[Id_Menage]],[2]Ménages!$A$2:$AD$1503,32)</f>
        <v>#REF!</v>
      </c>
      <c r="C10923" t="s">
        <v>16</v>
      </c>
      <c r="D10923" t="s">
        <v>2144</v>
      </c>
      <c r="E10923">
        <f>VLOOKUP(Tableau__3_Déplacements_2[[#This Row],[Id_Personne]],[1]!Tableau__2_Personnes_1[[Id_Personne]:[Age]],2)</f>
        <v>1</v>
      </c>
      <c r="F10923">
        <f>VLOOKUP(Tableau__3_Déplacements_2[[#This Row],[Id_Personne]],[1]!Tableau__2_Personnes_1[[Id_Personne]:[Age]],4)</f>
        <v>60</v>
      </c>
      <c r="G10923" t="s">
        <v>0</v>
      </c>
      <c r="H10923" t="s">
        <v>7</v>
      </c>
      <c r="I10923" t="s">
        <v>2145</v>
      </c>
      <c r="J10923">
        <v>1</v>
      </c>
      <c r="K10923">
        <v>73</v>
      </c>
      <c r="M10923">
        <v>19</v>
      </c>
      <c r="O10923" t="str">
        <f>IF(Tableau__3_Déplacements_2[[#This Row],[Ori]]=Tableau__3_Déplacements_2[[#This Row],[Des]],"local","metro")</f>
        <v>metro</v>
      </c>
      <c r="P10923">
        <v>3</v>
      </c>
      <c r="Q10923">
        <v>7</v>
      </c>
      <c r="R10923">
        <v>0</v>
      </c>
      <c r="S10923">
        <v>7</v>
      </c>
      <c r="T10923">
        <v>30</v>
      </c>
      <c r="U10923" t="s">
        <v>37</v>
      </c>
      <c r="V10923">
        <v>6</v>
      </c>
      <c r="W10923">
        <v>250</v>
      </c>
      <c r="X10923">
        <v>6</v>
      </c>
      <c r="Y10923">
        <v>333.45611111111111</v>
      </c>
      <c r="Z10923" s="1">
        <v>0</v>
      </c>
      <c r="AA10923" s="1"/>
    </row>
    <row r="10924" spans="1:27" x14ac:dyDescent="0.35">
      <c r="A10924">
        <v>837</v>
      </c>
      <c r="B10924" t="e">
        <f>VLOOKUP(Tableau__3_Déplacements_2[[#This Row],[Id_Menage]],[2]Ménages!$A$2:$AD$1503,32)</f>
        <v>#REF!</v>
      </c>
      <c r="C10924" t="s">
        <v>16</v>
      </c>
      <c r="D10924" t="s">
        <v>2144</v>
      </c>
      <c r="E10924">
        <f>VLOOKUP(Tableau__3_Déplacements_2[[#This Row],[Id_Personne]],[1]!Tableau__2_Personnes_1[[Id_Personne]:[Age]],2)</f>
        <v>1</v>
      </c>
      <c r="F10924">
        <f>VLOOKUP(Tableau__3_Déplacements_2[[#This Row],[Id_Personne]],[1]!Tableau__2_Personnes_1[[Id_Personne]:[Age]],4)</f>
        <v>60</v>
      </c>
      <c r="G10924" t="s">
        <v>3</v>
      </c>
      <c r="H10924" t="s">
        <v>2</v>
      </c>
      <c r="I10924" t="s">
        <v>2143</v>
      </c>
      <c r="J10924">
        <v>1</v>
      </c>
      <c r="K10924">
        <v>19</v>
      </c>
      <c r="M10924">
        <v>73</v>
      </c>
      <c r="O10924" t="str">
        <f>IF(Tableau__3_Déplacements_2[[#This Row],[Ori]]=Tableau__3_Déplacements_2[[#This Row],[Des]],"local","metro")</f>
        <v>metro</v>
      </c>
      <c r="P10924">
        <v>15</v>
      </c>
      <c r="Q10924">
        <v>18</v>
      </c>
      <c r="R10924">
        <v>0</v>
      </c>
      <c r="S10924">
        <v>19</v>
      </c>
      <c r="T10924">
        <v>0</v>
      </c>
      <c r="U10924" t="s">
        <v>37</v>
      </c>
      <c r="V10924">
        <v>6</v>
      </c>
      <c r="W10924">
        <v>250</v>
      </c>
      <c r="X10924">
        <v>6</v>
      </c>
      <c r="Y10924">
        <v>333.45611111111111</v>
      </c>
      <c r="Z10924" s="1">
        <v>0</v>
      </c>
      <c r="AA10924" s="1"/>
    </row>
    <row r="10925" spans="1:27" x14ac:dyDescent="0.35">
      <c r="A10925">
        <v>837</v>
      </c>
      <c r="B10925" t="e">
        <f>VLOOKUP(Tableau__3_Déplacements_2[[#This Row],[Id_Menage]],[2]Ménages!$A$2:$AD$1503,32)</f>
        <v>#REF!</v>
      </c>
      <c r="C10925" t="s">
        <v>11</v>
      </c>
      <c r="D10925" t="s">
        <v>2141</v>
      </c>
      <c r="E10925">
        <f>VLOOKUP(Tableau__3_Déplacements_2[[#This Row],[Id_Personne]],[1]!Tableau__2_Personnes_1[[Id_Personne]:[Age]],2)</f>
        <v>2</v>
      </c>
      <c r="F10925">
        <f>VLOOKUP(Tableau__3_Déplacements_2[[#This Row],[Id_Personne]],[1]!Tableau__2_Personnes_1[[Id_Personne]:[Age]],4)</f>
        <v>53</v>
      </c>
      <c r="G10925" t="s">
        <v>0</v>
      </c>
      <c r="H10925" t="s">
        <v>7</v>
      </c>
      <c r="I10925" t="s">
        <v>2142</v>
      </c>
      <c r="J10925">
        <v>1</v>
      </c>
      <c r="K10925">
        <v>73</v>
      </c>
      <c r="M10925">
        <v>34</v>
      </c>
      <c r="O10925" t="str">
        <f>IF(Tableau__3_Déplacements_2[[#This Row],[Ori]]=Tableau__3_Déplacements_2[[#This Row],[Des]],"local","metro")</f>
        <v>metro</v>
      </c>
      <c r="P10925">
        <v>3</v>
      </c>
      <c r="Q10925">
        <v>8</v>
      </c>
      <c r="R10925">
        <v>0</v>
      </c>
      <c r="S10925">
        <v>8</v>
      </c>
      <c r="T10925">
        <v>0</v>
      </c>
      <c r="U10925" t="s">
        <v>37</v>
      </c>
      <c r="V10925">
        <v>6</v>
      </c>
      <c r="W10925">
        <v>250</v>
      </c>
      <c r="X10925">
        <v>5</v>
      </c>
      <c r="Y10925">
        <v>333.45611111111111</v>
      </c>
      <c r="Z10925" s="1">
        <v>0</v>
      </c>
      <c r="AA10925" s="1"/>
    </row>
    <row r="10926" spans="1:27" x14ac:dyDescent="0.35">
      <c r="A10926">
        <v>837</v>
      </c>
      <c r="B10926" t="e">
        <f>VLOOKUP(Tableau__3_Déplacements_2[[#This Row],[Id_Menage]],[2]Ménages!$A$2:$AD$1503,32)</f>
        <v>#REF!</v>
      </c>
      <c r="C10926" t="s">
        <v>11</v>
      </c>
      <c r="D10926" t="s">
        <v>2141</v>
      </c>
      <c r="E10926">
        <f>VLOOKUP(Tableau__3_Déplacements_2[[#This Row],[Id_Personne]],[1]!Tableau__2_Personnes_1[[Id_Personne]:[Age]],2)</f>
        <v>2</v>
      </c>
      <c r="F10926">
        <f>VLOOKUP(Tableau__3_Déplacements_2[[#This Row],[Id_Personne]],[1]!Tableau__2_Personnes_1[[Id_Personne]:[Age]],4)</f>
        <v>53</v>
      </c>
      <c r="G10926" t="s">
        <v>3</v>
      </c>
      <c r="H10926" t="s">
        <v>2</v>
      </c>
      <c r="I10926" t="s">
        <v>2140</v>
      </c>
      <c r="J10926">
        <v>1</v>
      </c>
      <c r="K10926">
        <v>34</v>
      </c>
      <c r="M10926">
        <v>73</v>
      </c>
      <c r="O10926" t="str">
        <f>IF(Tableau__3_Déplacements_2[[#This Row],[Ori]]=Tableau__3_Déplacements_2[[#This Row],[Des]],"local","metro")</f>
        <v>metro</v>
      </c>
      <c r="P10926">
        <v>15</v>
      </c>
      <c r="Q10926">
        <v>16</v>
      </c>
      <c r="R10926">
        <v>0</v>
      </c>
      <c r="S10926">
        <v>16</v>
      </c>
      <c r="T10926">
        <v>40</v>
      </c>
      <c r="U10926" t="s">
        <v>37</v>
      </c>
      <c r="V10926">
        <v>6</v>
      </c>
      <c r="W10926">
        <v>250</v>
      </c>
      <c r="X10926">
        <v>5</v>
      </c>
      <c r="Y10926">
        <v>333.45611111111111</v>
      </c>
      <c r="Z10926" s="1">
        <v>0</v>
      </c>
      <c r="AA10926" s="1"/>
    </row>
    <row r="10927" spans="1:27" x14ac:dyDescent="0.35">
      <c r="A10927">
        <v>837</v>
      </c>
      <c r="B10927" t="e">
        <f>VLOOKUP(Tableau__3_Déplacements_2[[#This Row],[Id_Menage]],[2]Ménages!$A$2:$AD$1503,32)</f>
        <v>#REF!</v>
      </c>
      <c r="C10927" t="s">
        <v>5</v>
      </c>
      <c r="D10927" t="s">
        <v>2138</v>
      </c>
      <c r="E10927">
        <f>VLOOKUP(Tableau__3_Déplacements_2[[#This Row],[Id_Personne]],[1]!Tableau__2_Personnes_1[[Id_Personne]:[Age]],2)</f>
        <v>2</v>
      </c>
      <c r="F10927">
        <f>VLOOKUP(Tableau__3_Déplacements_2[[#This Row],[Id_Personne]],[1]!Tableau__2_Personnes_1[[Id_Personne]:[Age]],4)</f>
        <v>25</v>
      </c>
      <c r="G10927" t="s">
        <v>3</v>
      </c>
      <c r="H10927" t="s">
        <v>2</v>
      </c>
      <c r="I10927" t="s">
        <v>2139</v>
      </c>
      <c r="J10927">
        <v>1</v>
      </c>
      <c r="K10927">
        <v>75</v>
      </c>
      <c r="M10927">
        <v>73</v>
      </c>
      <c r="O10927" t="str">
        <f>IF(Tableau__3_Déplacements_2[[#This Row],[Ori]]=Tableau__3_Déplacements_2[[#This Row],[Des]],"local","metro")</f>
        <v>metro</v>
      </c>
      <c r="P10927">
        <v>15</v>
      </c>
      <c r="Q10927">
        <v>12</v>
      </c>
      <c r="R10927">
        <v>0</v>
      </c>
      <c r="S10927">
        <v>12</v>
      </c>
      <c r="T10927">
        <v>22</v>
      </c>
      <c r="U10927" t="s">
        <v>8</v>
      </c>
      <c r="V10927">
        <v>5</v>
      </c>
      <c r="W10927">
        <v>250</v>
      </c>
      <c r="X10927">
        <v>3</v>
      </c>
      <c r="Y10927">
        <v>333.45611111111111</v>
      </c>
      <c r="Z10927" s="1">
        <v>0</v>
      </c>
      <c r="AA10927" s="1"/>
    </row>
    <row r="10928" spans="1:27" x14ac:dyDescent="0.35">
      <c r="A10928">
        <v>837</v>
      </c>
      <c r="B10928" t="e">
        <f>VLOOKUP(Tableau__3_Déplacements_2[[#This Row],[Id_Menage]],[2]Ménages!$A$2:$AD$1503,32)</f>
        <v>#REF!</v>
      </c>
      <c r="C10928" t="s">
        <v>5</v>
      </c>
      <c r="D10928" t="s">
        <v>2138</v>
      </c>
      <c r="E10928">
        <f>VLOOKUP(Tableau__3_Déplacements_2[[#This Row],[Id_Personne]],[1]!Tableau__2_Personnes_1[[Id_Personne]:[Age]],2)</f>
        <v>2</v>
      </c>
      <c r="F10928">
        <f>VLOOKUP(Tableau__3_Déplacements_2[[#This Row],[Id_Personne]],[1]!Tableau__2_Personnes_1[[Id_Personne]:[Age]],4)</f>
        <v>25</v>
      </c>
      <c r="G10928" t="s">
        <v>0</v>
      </c>
      <c r="H10928" t="s">
        <v>7</v>
      </c>
      <c r="I10928" t="s">
        <v>2137</v>
      </c>
      <c r="J10928">
        <v>1</v>
      </c>
      <c r="K10928">
        <v>73</v>
      </c>
      <c r="M10928">
        <v>75</v>
      </c>
      <c r="O10928" t="str">
        <f>IF(Tableau__3_Déplacements_2[[#This Row],[Ori]]=Tableau__3_Déplacements_2[[#This Row],[Des]],"local","metro")</f>
        <v>metro</v>
      </c>
      <c r="P10928">
        <v>5</v>
      </c>
      <c r="Q10928">
        <v>9</v>
      </c>
      <c r="R10928">
        <v>0</v>
      </c>
      <c r="S10928">
        <v>9</v>
      </c>
      <c r="T10928">
        <v>18</v>
      </c>
      <c r="U10928" t="s">
        <v>8</v>
      </c>
      <c r="V10928">
        <v>5</v>
      </c>
      <c r="W10928">
        <v>200</v>
      </c>
      <c r="X10928">
        <v>3</v>
      </c>
      <c r="Y10928">
        <v>333.45611111111111</v>
      </c>
      <c r="Z10928" s="1">
        <v>0</v>
      </c>
      <c r="AA10928" s="1"/>
    </row>
    <row r="10929" spans="1:27" x14ac:dyDescent="0.35">
      <c r="A10929">
        <v>837</v>
      </c>
      <c r="B10929" t="e">
        <f>VLOOKUP(Tableau__3_Déplacements_2[[#This Row],[Id_Menage]],[2]Ménages!$A$2:$AD$1503,32)</f>
        <v>#REF!</v>
      </c>
      <c r="C10929" t="s">
        <v>65</v>
      </c>
      <c r="D10929" t="s">
        <v>2135</v>
      </c>
      <c r="E10929">
        <f>VLOOKUP(Tableau__3_Déplacements_2[[#This Row],[Id_Personne]],[1]!Tableau__2_Personnes_1[[Id_Personne]:[Age]],2)</f>
        <v>1</v>
      </c>
      <c r="F10929">
        <f>VLOOKUP(Tableau__3_Déplacements_2[[#This Row],[Id_Personne]],[1]!Tableau__2_Personnes_1[[Id_Personne]:[Age]],4)</f>
        <v>18</v>
      </c>
      <c r="G10929" t="s">
        <v>3</v>
      </c>
      <c r="H10929" t="s">
        <v>2</v>
      </c>
      <c r="I10929" t="s">
        <v>2136</v>
      </c>
      <c r="J10929">
        <v>1</v>
      </c>
      <c r="K10929">
        <v>80</v>
      </c>
      <c r="M10929">
        <v>73</v>
      </c>
      <c r="O10929" t="str">
        <f>IF(Tableau__3_Déplacements_2[[#This Row],[Ori]]=Tableau__3_Déplacements_2[[#This Row],[Des]],"local","metro")</f>
        <v>metro</v>
      </c>
      <c r="P10929">
        <v>15</v>
      </c>
      <c r="Q10929">
        <v>19</v>
      </c>
      <c r="R10929">
        <v>0</v>
      </c>
      <c r="S10929">
        <v>19</v>
      </c>
      <c r="T10929">
        <v>32</v>
      </c>
      <c r="U10929" t="s">
        <v>30</v>
      </c>
      <c r="V10929">
        <v>8</v>
      </c>
      <c r="W10929">
        <v>100</v>
      </c>
      <c r="X10929">
        <v>2</v>
      </c>
      <c r="Y10929">
        <v>333.45611111111111</v>
      </c>
      <c r="Z10929" s="1">
        <v>0</v>
      </c>
      <c r="AA10929" s="1"/>
    </row>
    <row r="10930" spans="1:27" x14ac:dyDescent="0.35">
      <c r="A10930">
        <v>837</v>
      </c>
      <c r="B10930" t="e">
        <f>VLOOKUP(Tableau__3_Déplacements_2[[#This Row],[Id_Menage]],[2]Ménages!$A$2:$AD$1503,32)</f>
        <v>#REF!</v>
      </c>
      <c r="C10930" t="s">
        <v>65</v>
      </c>
      <c r="D10930" t="s">
        <v>2135</v>
      </c>
      <c r="E10930">
        <f>VLOOKUP(Tableau__3_Déplacements_2[[#This Row],[Id_Personne]],[1]!Tableau__2_Personnes_1[[Id_Personne]:[Age]],2)</f>
        <v>1</v>
      </c>
      <c r="F10930">
        <f>VLOOKUP(Tableau__3_Déplacements_2[[#This Row],[Id_Personne]],[1]!Tableau__2_Personnes_1[[Id_Personne]:[Age]],4)</f>
        <v>18</v>
      </c>
      <c r="G10930" t="s">
        <v>0</v>
      </c>
      <c r="H10930" t="s">
        <v>7</v>
      </c>
      <c r="I10930" t="s">
        <v>2134</v>
      </c>
      <c r="J10930">
        <v>1</v>
      </c>
      <c r="K10930">
        <v>73</v>
      </c>
      <c r="M10930">
        <v>80</v>
      </c>
      <c r="O10930" t="str">
        <f>IF(Tableau__3_Déplacements_2[[#This Row],[Ori]]=Tableau__3_Déplacements_2[[#This Row],[Des]],"local","metro")</f>
        <v>metro</v>
      </c>
      <c r="P10930">
        <v>11</v>
      </c>
      <c r="Q10930">
        <v>16</v>
      </c>
      <c r="R10930">
        <v>0</v>
      </c>
      <c r="S10930">
        <v>16</v>
      </c>
      <c r="T10930">
        <v>22</v>
      </c>
      <c r="U10930" t="s">
        <v>30</v>
      </c>
      <c r="V10930">
        <v>8</v>
      </c>
      <c r="W10930">
        <v>100</v>
      </c>
      <c r="X10930">
        <v>2</v>
      </c>
      <c r="Y10930">
        <v>333.45611111111111</v>
      </c>
      <c r="Z10930" s="1">
        <v>0</v>
      </c>
      <c r="AA10930" s="1"/>
    </row>
    <row r="10931" spans="1:27" x14ac:dyDescent="0.35">
      <c r="A10931">
        <v>838</v>
      </c>
      <c r="B10931" t="e">
        <f>VLOOKUP(Tableau__3_Déplacements_2[[#This Row],[Id_Menage]],[2]Ménages!$A$2:$AD$1503,32)</f>
        <v>#REF!</v>
      </c>
      <c r="C10931" t="s">
        <v>5</v>
      </c>
      <c r="D10931" t="s">
        <v>2132</v>
      </c>
      <c r="E10931">
        <f>VLOOKUP(Tableau__3_Déplacements_2[[#This Row],[Id_Personne]],[1]!Tableau__2_Personnes_1[[Id_Personne]:[Age]],2)</f>
        <v>1</v>
      </c>
      <c r="F10931">
        <f>VLOOKUP(Tableau__3_Déplacements_2[[#This Row],[Id_Personne]],[1]!Tableau__2_Personnes_1[[Id_Personne]:[Age]],4)</f>
        <v>18</v>
      </c>
      <c r="G10931" t="s">
        <v>3</v>
      </c>
      <c r="H10931" t="s">
        <v>2</v>
      </c>
      <c r="I10931" t="s">
        <v>2133</v>
      </c>
      <c r="J10931">
        <v>1</v>
      </c>
      <c r="K10931">
        <v>73</v>
      </c>
      <c r="M10931">
        <v>73</v>
      </c>
      <c r="O10931" t="str">
        <f>IF(Tableau__3_Déplacements_2[[#This Row],[Ori]]=Tableau__3_Déplacements_2[[#This Row],[Des]],"local","metro")</f>
        <v>local</v>
      </c>
      <c r="P10931">
        <v>15</v>
      </c>
      <c r="Q10931">
        <v>11</v>
      </c>
      <c r="R10931">
        <v>0</v>
      </c>
      <c r="S10931">
        <v>11</v>
      </c>
      <c r="T10931">
        <v>22</v>
      </c>
      <c r="U10931" t="s">
        <v>8</v>
      </c>
      <c r="V10931">
        <v>5</v>
      </c>
      <c r="W10931">
        <v>150</v>
      </c>
      <c r="X10931">
        <v>3</v>
      </c>
      <c r="Y10931">
        <v>249.99113074204948</v>
      </c>
      <c r="Z10931" s="1">
        <v>0</v>
      </c>
      <c r="AA10931" s="1"/>
    </row>
    <row r="10932" spans="1:27" x14ac:dyDescent="0.35">
      <c r="A10932">
        <v>838</v>
      </c>
      <c r="B10932" t="e">
        <f>VLOOKUP(Tableau__3_Déplacements_2[[#This Row],[Id_Menage]],[2]Ménages!$A$2:$AD$1503,32)</f>
        <v>#REF!</v>
      </c>
      <c r="C10932" t="s">
        <v>5</v>
      </c>
      <c r="D10932" t="s">
        <v>2132</v>
      </c>
      <c r="E10932">
        <f>VLOOKUP(Tableau__3_Déplacements_2[[#This Row],[Id_Personne]],[1]!Tableau__2_Personnes_1[[Id_Personne]:[Age]],2)</f>
        <v>1</v>
      </c>
      <c r="F10932">
        <f>VLOOKUP(Tableau__3_Déplacements_2[[#This Row],[Id_Personne]],[1]!Tableau__2_Personnes_1[[Id_Personne]:[Age]],4)</f>
        <v>18</v>
      </c>
      <c r="G10932" t="s">
        <v>0</v>
      </c>
      <c r="H10932" t="s">
        <v>7</v>
      </c>
      <c r="I10932" t="s">
        <v>2131</v>
      </c>
      <c r="J10932">
        <v>1</v>
      </c>
      <c r="K10932">
        <v>73</v>
      </c>
      <c r="M10932">
        <v>73</v>
      </c>
      <c r="O10932" t="str">
        <f>IF(Tableau__3_Déplacements_2[[#This Row],[Ori]]=Tableau__3_Déplacements_2[[#This Row],[Des]],"local","metro")</f>
        <v>local</v>
      </c>
      <c r="P10932">
        <v>5</v>
      </c>
      <c r="Q10932">
        <v>9</v>
      </c>
      <c r="R10932">
        <v>0</v>
      </c>
      <c r="S10932">
        <v>9</v>
      </c>
      <c r="T10932">
        <v>30</v>
      </c>
      <c r="U10932" t="s">
        <v>0</v>
      </c>
      <c r="V10932">
        <v>1</v>
      </c>
      <c r="W10932">
        <v>0</v>
      </c>
      <c r="X10932">
        <v>3</v>
      </c>
      <c r="Y10932">
        <v>249.99113074204948</v>
      </c>
      <c r="Z10932" s="1">
        <v>0</v>
      </c>
      <c r="AA10932" s="1"/>
    </row>
    <row r="10933" spans="1:27" x14ac:dyDescent="0.35">
      <c r="A10933">
        <v>839</v>
      </c>
      <c r="B10933" t="e">
        <f>VLOOKUP(Tableau__3_Déplacements_2[[#This Row],[Id_Menage]],[2]Ménages!$A$2:$AD$1503,32)</f>
        <v>#REF!</v>
      </c>
      <c r="C10933" t="s">
        <v>16</v>
      </c>
      <c r="D10933" t="s">
        <v>2129</v>
      </c>
      <c r="E10933">
        <f>VLOOKUP(Tableau__3_Déplacements_2[[#This Row],[Id_Personne]],[1]!Tableau__2_Personnes_1[[Id_Personne]:[Age]],2)</f>
        <v>1</v>
      </c>
      <c r="F10933">
        <f>VLOOKUP(Tableau__3_Déplacements_2[[#This Row],[Id_Personne]],[1]!Tableau__2_Personnes_1[[Id_Personne]:[Age]],4)</f>
        <v>38</v>
      </c>
      <c r="G10933" t="s">
        <v>0</v>
      </c>
      <c r="H10933" t="s">
        <v>7</v>
      </c>
      <c r="I10933" t="s">
        <v>2130</v>
      </c>
      <c r="J10933">
        <v>1</v>
      </c>
      <c r="K10933">
        <v>73</v>
      </c>
      <c r="M10933">
        <v>39</v>
      </c>
      <c r="O10933" t="str">
        <f>IF(Tableau__3_Déplacements_2[[#This Row],[Ori]]=Tableau__3_Déplacements_2[[#This Row],[Des]],"local","metro")</f>
        <v>metro</v>
      </c>
      <c r="P10933">
        <v>3</v>
      </c>
      <c r="Q10933">
        <v>7</v>
      </c>
      <c r="R10933">
        <v>0</v>
      </c>
      <c r="S10933">
        <v>7</v>
      </c>
      <c r="T10933">
        <v>42</v>
      </c>
      <c r="U10933" t="s">
        <v>30</v>
      </c>
      <c r="V10933">
        <v>8</v>
      </c>
      <c r="W10933">
        <v>300</v>
      </c>
      <c r="X10933">
        <v>5</v>
      </c>
      <c r="Y10933">
        <v>333.45611111111111</v>
      </c>
      <c r="Z10933" s="1">
        <v>0</v>
      </c>
      <c r="AA10933" s="1"/>
    </row>
    <row r="10934" spans="1:27" x14ac:dyDescent="0.35">
      <c r="A10934">
        <v>839</v>
      </c>
      <c r="B10934" t="e">
        <f>VLOOKUP(Tableau__3_Déplacements_2[[#This Row],[Id_Menage]],[2]Ménages!$A$2:$AD$1503,32)</f>
        <v>#REF!</v>
      </c>
      <c r="C10934" t="s">
        <v>16</v>
      </c>
      <c r="D10934" t="s">
        <v>2129</v>
      </c>
      <c r="E10934">
        <f>VLOOKUP(Tableau__3_Déplacements_2[[#This Row],[Id_Personne]],[1]!Tableau__2_Personnes_1[[Id_Personne]:[Age]],2)</f>
        <v>1</v>
      </c>
      <c r="F10934">
        <f>VLOOKUP(Tableau__3_Déplacements_2[[#This Row],[Id_Personne]],[1]!Tableau__2_Personnes_1[[Id_Personne]:[Age]],4)</f>
        <v>38</v>
      </c>
      <c r="G10934" t="s">
        <v>3</v>
      </c>
      <c r="H10934" t="s">
        <v>2</v>
      </c>
      <c r="I10934" t="s">
        <v>2128</v>
      </c>
      <c r="J10934">
        <v>1</v>
      </c>
      <c r="K10934">
        <v>39</v>
      </c>
      <c r="M10934">
        <v>73</v>
      </c>
      <c r="O10934" t="str">
        <f>IF(Tableau__3_Déplacements_2[[#This Row],[Ori]]=Tableau__3_Déplacements_2[[#This Row],[Des]],"local","metro")</f>
        <v>metro</v>
      </c>
      <c r="P10934">
        <v>15</v>
      </c>
      <c r="Q10934">
        <v>19</v>
      </c>
      <c r="R10934">
        <v>0</v>
      </c>
      <c r="S10934">
        <v>19</v>
      </c>
      <c r="T10934">
        <v>37</v>
      </c>
      <c r="U10934" t="s">
        <v>30</v>
      </c>
      <c r="V10934">
        <v>8</v>
      </c>
      <c r="W10934">
        <v>300</v>
      </c>
      <c r="X10934">
        <v>5</v>
      </c>
      <c r="Y10934">
        <v>333.45611111111111</v>
      </c>
      <c r="Z10934" s="1">
        <v>0</v>
      </c>
      <c r="AA10934" s="1"/>
    </row>
    <row r="10935" spans="1:27" x14ac:dyDescent="0.35">
      <c r="A10935">
        <v>839</v>
      </c>
      <c r="B10935" t="e">
        <f>VLOOKUP(Tableau__3_Déplacements_2[[#This Row],[Id_Menage]],[2]Ménages!$A$2:$AD$1503,32)</f>
        <v>#REF!</v>
      </c>
      <c r="C10935" t="s">
        <v>11</v>
      </c>
      <c r="D10935" t="s">
        <v>2126</v>
      </c>
      <c r="E10935">
        <f>VLOOKUP(Tableau__3_Déplacements_2[[#This Row],[Id_Personne]],[1]!Tableau__2_Personnes_1[[Id_Personne]:[Age]],2)</f>
        <v>2</v>
      </c>
      <c r="F10935">
        <f>VLOOKUP(Tableau__3_Déplacements_2[[#This Row],[Id_Personne]],[1]!Tableau__2_Personnes_1[[Id_Personne]:[Age]],4)</f>
        <v>33</v>
      </c>
      <c r="G10935" t="s">
        <v>3</v>
      </c>
      <c r="H10935" t="s">
        <v>2</v>
      </c>
      <c r="I10935" t="s">
        <v>2127</v>
      </c>
      <c r="J10935">
        <v>1</v>
      </c>
      <c r="K10935">
        <v>74</v>
      </c>
      <c r="M10935">
        <v>73</v>
      </c>
      <c r="O10935" t="str">
        <f>IF(Tableau__3_Déplacements_2[[#This Row],[Ori]]=Tableau__3_Déplacements_2[[#This Row],[Des]],"local","metro")</f>
        <v>metro</v>
      </c>
      <c r="P10935">
        <v>15</v>
      </c>
      <c r="Q10935">
        <v>16</v>
      </c>
      <c r="R10935">
        <v>0</v>
      </c>
      <c r="S10935">
        <v>16</v>
      </c>
      <c r="T10935">
        <v>32</v>
      </c>
      <c r="U10935" t="s">
        <v>30</v>
      </c>
      <c r="V10935">
        <v>8</v>
      </c>
      <c r="W10935">
        <v>250</v>
      </c>
      <c r="X10935">
        <v>4</v>
      </c>
      <c r="Y10935">
        <v>333.45611111111111</v>
      </c>
      <c r="Z10935" s="1">
        <v>0</v>
      </c>
      <c r="AA10935" s="1"/>
    </row>
    <row r="10936" spans="1:27" x14ac:dyDescent="0.35">
      <c r="A10936">
        <v>839</v>
      </c>
      <c r="B10936" t="e">
        <f>VLOOKUP(Tableau__3_Déplacements_2[[#This Row],[Id_Menage]],[2]Ménages!$A$2:$AD$1503,32)</f>
        <v>#REF!</v>
      </c>
      <c r="C10936" t="s">
        <v>11</v>
      </c>
      <c r="D10936" t="s">
        <v>2126</v>
      </c>
      <c r="E10936">
        <f>VLOOKUP(Tableau__3_Déplacements_2[[#This Row],[Id_Personne]],[1]!Tableau__2_Personnes_1[[Id_Personne]:[Age]],2)</f>
        <v>2</v>
      </c>
      <c r="F10936">
        <f>VLOOKUP(Tableau__3_Déplacements_2[[#This Row],[Id_Personne]],[1]!Tableau__2_Personnes_1[[Id_Personne]:[Age]],4)</f>
        <v>33</v>
      </c>
      <c r="G10936" t="s">
        <v>0</v>
      </c>
      <c r="H10936" t="s">
        <v>7</v>
      </c>
      <c r="I10936" t="s">
        <v>2125</v>
      </c>
      <c r="J10936">
        <v>1</v>
      </c>
      <c r="K10936">
        <v>73</v>
      </c>
      <c r="M10936">
        <v>74</v>
      </c>
      <c r="O10936" t="str">
        <f>IF(Tableau__3_Déplacements_2[[#This Row],[Ori]]=Tableau__3_Déplacements_2[[#This Row],[Des]],"local","metro")</f>
        <v>metro</v>
      </c>
      <c r="P10936">
        <v>3</v>
      </c>
      <c r="Q10936">
        <v>7</v>
      </c>
      <c r="R10936">
        <v>0</v>
      </c>
      <c r="S10936">
        <v>7</v>
      </c>
      <c r="T10936">
        <v>31</v>
      </c>
      <c r="U10936" t="s">
        <v>30</v>
      </c>
      <c r="V10936">
        <v>8</v>
      </c>
      <c r="W10936">
        <v>250</v>
      </c>
      <c r="X10936">
        <v>4</v>
      </c>
      <c r="Y10936">
        <v>333.45611111111111</v>
      </c>
      <c r="Z10936" s="1">
        <v>0</v>
      </c>
      <c r="AA10936" s="1"/>
    </row>
    <row r="10937" spans="1:27" x14ac:dyDescent="0.35">
      <c r="A10937">
        <v>839</v>
      </c>
      <c r="B10937" t="e">
        <f>VLOOKUP(Tableau__3_Déplacements_2[[#This Row],[Id_Menage]],[2]Ménages!$A$2:$AD$1503,32)</f>
        <v>#REF!</v>
      </c>
      <c r="C10937" t="s">
        <v>5</v>
      </c>
      <c r="D10937" t="s">
        <v>2123</v>
      </c>
      <c r="E10937">
        <f>VLOOKUP(Tableau__3_Déplacements_2[[#This Row],[Id_Personne]],[1]!Tableau__2_Personnes_1[[Id_Personne]:[Age]],2)</f>
        <v>2</v>
      </c>
      <c r="F10937">
        <f>VLOOKUP(Tableau__3_Déplacements_2[[#This Row],[Id_Personne]],[1]!Tableau__2_Personnes_1[[Id_Personne]:[Age]],4)</f>
        <v>23</v>
      </c>
      <c r="G10937" t="s">
        <v>0</v>
      </c>
      <c r="H10937" t="s">
        <v>7</v>
      </c>
      <c r="I10937" t="s">
        <v>2124</v>
      </c>
      <c r="J10937">
        <v>1</v>
      </c>
      <c r="K10937">
        <v>73</v>
      </c>
      <c r="M10937">
        <v>73</v>
      </c>
      <c r="O10937" t="str">
        <f>IF(Tableau__3_Déplacements_2[[#This Row],[Ori]]=Tableau__3_Déplacements_2[[#This Row],[Des]],"local","metro")</f>
        <v>local</v>
      </c>
      <c r="P10937">
        <v>5</v>
      </c>
      <c r="Q10937">
        <v>8</v>
      </c>
      <c r="R10937">
        <v>0</v>
      </c>
      <c r="S10937">
        <v>8</v>
      </c>
      <c r="T10937">
        <v>12</v>
      </c>
      <c r="U10937" t="s">
        <v>8</v>
      </c>
      <c r="V10937">
        <v>5</v>
      </c>
      <c r="W10937">
        <v>100</v>
      </c>
      <c r="X10937">
        <v>3</v>
      </c>
      <c r="Y10937">
        <v>333.45611111111111</v>
      </c>
      <c r="Z10937" s="1">
        <v>0</v>
      </c>
      <c r="AA10937" s="1"/>
    </row>
    <row r="10938" spans="1:27" x14ac:dyDescent="0.35">
      <c r="A10938">
        <v>839</v>
      </c>
      <c r="B10938" t="e">
        <f>VLOOKUP(Tableau__3_Déplacements_2[[#This Row],[Id_Menage]],[2]Ménages!$A$2:$AD$1503,32)</f>
        <v>#REF!</v>
      </c>
      <c r="C10938" t="s">
        <v>5</v>
      </c>
      <c r="D10938" t="s">
        <v>2123</v>
      </c>
      <c r="E10938">
        <f>VLOOKUP(Tableau__3_Déplacements_2[[#This Row],[Id_Personne]],[1]!Tableau__2_Personnes_1[[Id_Personne]:[Age]],2)</f>
        <v>2</v>
      </c>
      <c r="F10938">
        <f>VLOOKUP(Tableau__3_Déplacements_2[[#This Row],[Id_Personne]],[1]!Tableau__2_Personnes_1[[Id_Personne]:[Age]],4)</f>
        <v>23</v>
      </c>
      <c r="G10938" t="s">
        <v>3</v>
      </c>
      <c r="H10938" t="s">
        <v>2</v>
      </c>
      <c r="I10938" t="s">
        <v>2122</v>
      </c>
      <c r="J10938">
        <v>1</v>
      </c>
      <c r="K10938">
        <v>73</v>
      </c>
      <c r="M10938">
        <v>73</v>
      </c>
      <c r="O10938" t="str">
        <f>IF(Tableau__3_Déplacements_2[[#This Row],[Ori]]=Tableau__3_Déplacements_2[[#This Row],[Des]],"local","metro")</f>
        <v>local</v>
      </c>
      <c r="P10938">
        <v>15</v>
      </c>
      <c r="Q10938">
        <v>10</v>
      </c>
      <c r="R10938">
        <v>0</v>
      </c>
      <c r="S10938">
        <v>10</v>
      </c>
      <c r="T10938">
        <v>12</v>
      </c>
      <c r="U10938" t="s">
        <v>8</v>
      </c>
      <c r="V10938">
        <v>5</v>
      </c>
      <c r="W10938">
        <v>100</v>
      </c>
      <c r="X10938">
        <v>3</v>
      </c>
      <c r="Y10938">
        <v>333.45611111111111</v>
      </c>
      <c r="Z10938" s="1">
        <v>0</v>
      </c>
      <c r="AA10938" s="1"/>
    </row>
    <row r="10939" spans="1:27" x14ac:dyDescent="0.35">
      <c r="A10939">
        <v>839</v>
      </c>
      <c r="B10939" t="e">
        <f>VLOOKUP(Tableau__3_Déplacements_2[[#This Row],[Id_Menage]],[2]Ménages!$A$2:$AD$1503,32)</f>
        <v>#REF!</v>
      </c>
      <c r="C10939" t="s">
        <v>61</v>
      </c>
      <c r="D10939" t="s">
        <v>2120</v>
      </c>
      <c r="E10939">
        <f>VLOOKUP(Tableau__3_Déplacements_2[[#This Row],[Id_Personne]],[1]!Tableau__2_Personnes_1[[Id_Personne]:[Age]],2)</f>
        <v>1</v>
      </c>
      <c r="F10939">
        <f>VLOOKUP(Tableau__3_Déplacements_2[[#This Row],[Id_Personne]],[1]!Tableau__2_Personnes_1[[Id_Personne]:[Age]],4)</f>
        <v>15</v>
      </c>
      <c r="G10939" t="s">
        <v>0</v>
      </c>
      <c r="H10939" t="s">
        <v>7</v>
      </c>
      <c r="I10939" t="s">
        <v>2121</v>
      </c>
      <c r="J10939">
        <v>1</v>
      </c>
      <c r="K10939">
        <v>73</v>
      </c>
      <c r="M10939">
        <v>73</v>
      </c>
      <c r="O10939" t="str">
        <f>IF(Tableau__3_Déplacements_2[[#This Row],[Ori]]=Tableau__3_Déplacements_2[[#This Row],[Des]],"local","metro")</f>
        <v>local</v>
      </c>
      <c r="P10939">
        <v>7</v>
      </c>
      <c r="Q10939">
        <v>14</v>
      </c>
      <c r="R10939">
        <v>0</v>
      </c>
      <c r="S10939">
        <v>14</v>
      </c>
      <c r="T10939">
        <v>8</v>
      </c>
      <c r="U10939" t="s">
        <v>0</v>
      </c>
      <c r="V10939">
        <v>1</v>
      </c>
      <c r="W10939">
        <v>0</v>
      </c>
      <c r="X10939">
        <v>5</v>
      </c>
      <c r="Y10939">
        <v>333.45611111111111</v>
      </c>
      <c r="Z10939" s="1">
        <v>0</v>
      </c>
      <c r="AA10939" s="1"/>
    </row>
    <row r="10940" spans="1:27" x14ac:dyDescent="0.35">
      <c r="A10940">
        <v>839</v>
      </c>
      <c r="B10940" t="e">
        <f>VLOOKUP(Tableau__3_Déplacements_2[[#This Row],[Id_Menage]],[2]Ménages!$A$2:$AD$1503,32)</f>
        <v>#REF!</v>
      </c>
      <c r="C10940" t="s">
        <v>61</v>
      </c>
      <c r="D10940" t="s">
        <v>2120</v>
      </c>
      <c r="E10940">
        <f>VLOOKUP(Tableau__3_Déplacements_2[[#This Row],[Id_Personne]],[1]!Tableau__2_Personnes_1[[Id_Personne]:[Age]],2)</f>
        <v>1</v>
      </c>
      <c r="F10940">
        <f>VLOOKUP(Tableau__3_Déplacements_2[[#This Row],[Id_Personne]],[1]!Tableau__2_Personnes_1[[Id_Personne]:[Age]],4)</f>
        <v>15</v>
      </c>
      <c r="G10940" t="s">
        <v>3</v>
      </c>
      <c r="H10940" t="s">
        <v>2</v>
      </c>
      <c r="I10940" t="s">
        <v>2119</v>
      </c>
      <c r="J10940">
        <v>1</v>
      </c>
      <c r="K10940">
        <v>73</v>
      </c>
      <c r="M10940">
        <v>73</v>
      </c>
      <c r="O10940" t="str">
        <f>IF(Tableau__3_Déplacements_2[[#This Row],[Ori]]=Tableau__3_Déplacements_2[[#This Row],[Des]],"local","metro")</f>
        <v>local</v>
      </c>
      <c r="P10940">
        <v>15</v>
      </c>
      <c r="Q10940">
        <v>14</v>
      </c>
      <c r="R10940">
        <v>15</v>
      </c>
      <c r="S10940">
        <v>14</v>
      </c>
      <c r="T10940">
        <v>22</v>
      </c>
      <c r="U10940" t="s">
        <v>0</v>
      </c>
      <c r="V10940">
        <v>1</v>
      </c>
      <c r="W10940">
        <v>0</v>
      </c>
      <c r="X10940">
        <v>5</v>
      </c>
      <c r="Y10940">
        <v>333.45611111111111</v>
      </c>
      <c r="Z10940" s="1">
        <v>-1</v>
      </c>
      <c r="AA10940" s="1"/>
    </row>
    <row r="10941" spans="1:27" x14ac:dyDescent="0.35">
      <c r="A10941">
        <v>84</v>
      </c>
      <c r="B10941" t="e">
        <f>VLOOKUP(Tableau__3_Déplacements_2[[#This Row],[Id_Menage]],[2]Ménages!$A$2:$AD$1503,32)</f>
        <v>#REF!</v>
      </c>
      <c r="C10941" t="s">
        <v>16</v>
      </c>
      <c r="D10941" t="s">
        <v>2115</v>
      </c>
      <c r="E10941">
        <f>VLOOKUP(Tableau__3_Déplacements_2[[#This Row],[Id_Personne]],[1]!Tableau__2_Personnes_1[[Id_Personne]:[Age]],2)</f>
        <v>1</v>
      </c>
      <c r="F10941">
        <f>VLOOKUP(Tableau__3_Déplacements_2[[#This Row],[Id_Personne]],[1]!Tableau__2_Personnes_1[[Id_Personne]:[Age]],4)</f>
        <v>36</v>
      </c>
      <c r="G10941" t="s">
        <v>3</v>
      </c>
      <c r="H10941" t="s">
        <v>2</v>
      </c>
      <c r="I10941" t="s">
        <v>2118</v>
      </c>
      <c r="J10941">
        <v>1</v>
      </c>
      <c r="K10941">
        <v>56</v>
      </c>
      <c r="M10941">
        <v>15</v>
      </c>
      <c r="O10941" t="str">
        <f>IF(Tableau__3_Déplacements_2[[#This Row],[Ori]]=Tableau__3_Déplacements_2[[#This Row],[Des]],"local","metro")</f>
        <v>metro</v>
      </c>
      <c r="P10941">
        <v>15</v>
      </c>
      <c r="Q10941">
        <v>15</v>
      </c>
      <c r="R10941">
        <v>0</v>
      </c>
      <c r="S10941">
        <v>15</v>
      </c>
      <c r="T10941">
        <v>45</v>
      </c>
      <c r="U10941" t="s">
        <v>37</v>
      </c>
      <c r="V10941">
        <v>6</v>
      </c>
      <c r="W10941">
        <v>0</v>
      </c>
      <c r="X10941">
        <v>5</v>
      </c>
      <c r="Y10941">
        <v>619.90703703703707</v>
      </c>
      <c r="Z10941" s="1">
        <v>0</v>
      </c>
      <c r="AA10941" s="1"/>
    </row>
    <row r="10942" spans="1:27" x14ac:dyDescent="0.35">
      <c r="A10942">
        <v>84</v>
      </c>
      <c r="B10942" t="e">
        <f>VLOOKUP(Tableau__3_Déplacements_2[[#This Row],[Id_Menage]],[2]Ménages!$A$2:$AD$1503,32)</f>
        <v>#REF!</v>
      </c>
      <c r="C10942" t="s">
        <v>16</v>
      </c>
      <c r="D10942" t="s">
        <v>2115</v>
      </c>
      <c r="E10942">
        <f>VLOOKUP(Tableau__3_Déplacements_2[[#This Row],[Id_Personne]],[1]!Tableau__2_Personnes_1[[Id_Personne]:[Age]],2)</f>
        <v>1</v>
      </c>
      <c r="F10942">
        <f>VLOOKUP(Tableau__3_Déplacements_2[[#This Row],[Id_Personne]],[1]!Tableau__2_Personnes_1[[Id_Personne]:[Age]],4)</f>
        <v>36</v>
      </c>
      <c r="G10942" t="s">
        <v>0</v>
      </c>
      <c r="H10942" t="s">
        <v>7</v>
      </c>
      <c r="I10942" t="s">
        <v>2117</v>
      </c>
      <c r="J10942">
        <v>1</v>
      </c>
      <c r="K10942">
        <v>15</v>
      </c>
      <c r="M10942">
        <v>56</v>
      </c>
      <c r="O10942" t="str">
        <f>IF(Tableau__3_Déplacements_2[[#This Row],[Ori]]=Tableau__3_Déplacements_2[[#This Row],[Des]],"local","metro")</f>
        <v>metro</v>
      </c>
      <c r="P10942">
        <v>3</v>
      </c>
      <c r="Q10942">
        <v>7</v>
      </c>
      <c r="R10942">
        <v>0</v>
      </c>
      <c r="S10942">
        <v>8</v>
      </c>
      <c r="T10942">
        <v>0</v>
      </c>
      <c r="U10942" t="s">
        <v>37</v>
      </c>
      <c r="V10942">
        <v>6</v>
      </c>
      <c r="W10942">
        <v>0</v>
      </c>
      <c r="X10942">
        <v>5</v>
      </c>
      <c r="Y10942">
        <v>619.90703703703707</v>
      </c>
      <c r="Z10942" s="1">
        <v>0</v>
      </c>
      <c r="AA10942" s="1"/>
    </row>
    <row r="10943" spans="1:27" x14ac:dyDescent="0.35">
      <c r="A10943">
        <v>84</v>
      </c>
      <c r="B10943" t="e">
        <f>VLOOKUP(Tableau__3_Déplacements_2[[#This Row],[Id_Menage]],[2]Ménages!$A$2:$AD$1503,32)</f>
        <v>#REF!</v>
      </c>
      <c r="C10943" t="s">
        <v>16</v>
      </c>
      <c r="D10943" t="s">
        <v>2115</v>
      </c>
      <c r="E10943">
        <f>VLOOKUP(Tableau__3_Déplacements_2[[#This Row],[Id_Personne]],[1]!Tableau__2_Personnes_1[[Id_Personne]:[Age]],2)</f>
        <v>1</v>
      </c>
      <c r="F10943">
        <f>VLOOKUP(Tableau__3_Déplacements_2[[#This Row],[Id_Personne]],[1]!Tableau__2_Personnes_1[[Id_Personne]:[Age]],4)</f>
        <v>36</v>
      </c>
      <c r="G10943" t="s">
        <v>13</v>
      </c>
      <c r="H10943" t="s">
        <v>22</v>
      </c>
      <c r="I10943" t="s">
        <v>2116</v>
      </c>
      <c r="J10943">
        <v>1</v>
      </c>
      <c r="K10943">
        <v>15</v>
      </c>
      <c r="M10943">
        <v>15</v>
      </c>
      <c r="O10943" t="str">
        <f>IF(Tableau__3_Déplacements_2[[#This Row],[Ori]]=Tableau__3_Déplacements_2[[#This Row],[Des]],"local","metro")</f>
        <v>local</v>
      </c>
      <c r="P10943">
        <v>12</v>
      </c>
      <c r="Q10943">
        <v>17</v>
      </c>
      <c r="R10943">
        <v>0</v>
      </c>
      <c r="S10943">
        <v>17</v>
      </c>
      <c r="T10943">
        <v>5</v>
      </c>
      <c r="U10943" t="s">
        <v>0</v>
      </c>
      <c r="V10943">
        <v>1</v>
      </c>
      <c r="W10943">
        <v>0</v>
      </c>
      <c r="X10943">
        <v>2</v>
      </c>
      <c r="Y10943">
        <v>619.90703703703707</v>
      </c>
      <c r="Z10943" s="1">
        <v>0</v>
      </c>
      <c r="AA10943" s="1"/>
    </row>
    <row r="10944" spans="1:27" x14ac:dyDescent="0.35">
      <c r="A10944">
        <v>84</v>
      </c>
      <c r="B10944" t="e">
        <f>VLOOKUP(Tableau__3_Déplacements_2[[#This Row],[Id_Menage]],[2]Ménages!$A$2:$AD$1503,32)</f>
        <v>#REF!</v>
      </c>
      <c r="C10944" t="s">
        <v>16</v>
      </c>
      <c r="D10944" t="s">
        <v>2115</v>
      </c>
      <c r="E10944">
        <f>VLOOKUP(Tableau__3_Déplacements_2[[#This Row],[Id_Personne]],[1]!Tableau__2_Personnes_1[[Id_Personne]:[Age]],2)</f>
        <v>1</v>
      </c>
      <c r="F10944">
        <f>VLOOKUP(Tableau__3_Déplacements_2[[#This Row],[Id_Personne]],[1]!Tableau__2_Personnes_1[[Id_Personne]:[Age]],4)</f>
        <v>36</v>
      </c>
      <c r="G10944" t="s">
        <v>27</v>
      </c>
      <c r="H10944" t="s">
        <v>26</v>
      </c>
      <c r="I10944" t="s">
        <v>2114</v>
      </c>
      <c r="J10944">
        <v>1</v>
      </c>
      <c r="K10944">
        <v>15</v>
      </c>
      <c r="M10944">
        <v>15</v>
      </c>
      <c r="O10944" t="str">
        <f>IF(Tableau__3_Déplacements_2[[#This Row],[Ori]]=Tableau__3_Déplacements_2[[#This Row],[Des]],"local","metro")</f>
        <v>local</v>
      </c>
      <c r="P10944">
        <v>15</v>
      </c>
      <c r="Q10944">
        <v>20</v>
      </c>
      <c r="R10944">
        <v>0</v>
      </c>
      <c r="S10944">
        <v>20</v>
      </c>
      <c r="T10944">
        <v>5</v>
      </c>
      <c r="U10944" t="s">
        <v>0</v>
      </c>
      <c r="V10944">
        <v>1</v>
      </c>
      <c r="W10944">
        <v>0</v>
      </c>
      <c r="X10944">
        <v>2</v>
      </c>
      <c r="Y10944">
        <v>619.90703703703707</v>
      </c>
      <c r="Z10944" s="1">
        <v>0</v>
      </c>
      <c r="AA10944" s="1"/>
    </row>
    <row r="10945" spans="1:27" x14ac:dyDescent="0.35">
      <c r="A10945">
        <v>84</v>
      </c>
      <c r="B10945" t="e">
        <f>VLOOKUP(Tableau__3_Déplacements_2[[#This Row],[Id_Menage]],[2]Ménages!$A$2:$AD$1503,32)</f>
        <v>#REF!</v>
      </c>
      <c r="C10945" t="s">
        <v>11</v>
      </c>
      <c r="D10945" t="s">
        <v>2112</v>
      </c>
      <c r="E10945">
        <f>VLOOKUP(Tableau__3_Déplacements_2[[#This Row],[Id_Personne]],[1]!Tableau__2_Personnes_1[[Id_Personne]:[Age]],2)</f>
        <v>2</v>
      </c>
      <c r="F10945">
        <f>VLOOKUP(Tableau__3_Déplacements_2[[#This Row],[Id_Personne]],[1]!Tableau__2_Personnes_1[[Id_Personne]:[Age]],4)</f>
        <v>38</v>
      </c>
      <c r="G10945" t="s">
        <v>3</v>
      </c>
      <c r="H10945" t="s">
        <v>2</v>
      </c>
      <c r="I10945" t="s">
        <v>2113</v>
      </c>
      <c r="J10945">
        <v>1</v>
      </c>
      <c r="K10945">
        <v>70</v>
      </c>
      <c r="M10945">
        <v>15</v>
      </c>
      <c r="O10945" t="str">
        <f>IF(Tableau__3_Déplacements_2[[#This Row],[Ori]]=Tableau__3_Déplacements_2[[#This Row],[Des]],"local","metro")</f>
        <v>metro</v>
      </c>
      <c r="P10945">
        <v>15</v>
      </c>
      <c r="Q10945">
        <v>9</v>
      </c>
      <c r="R10945">
        <v>30</v>
      </c>
      <c r="S10945">
        <v>9</v>
      </c>
      <c r="T10945">
        <v>45</v>
      </c>
      <c r="U10945" t="s">
        <v>30</v>
      </c>
      <c r="V10945">
        <v>8</v>
      </c>
      <c r="W10945">
        <v>100</v>
      </c>
      <c r="X10945">
        <v>2</v>
      </c>
      <c r="Y10945">
        <v>619.90703703703707</v>
      </c>
      <c r="Z10945" s="1">
        <v>-1</v>
      </c>
      <c r="AA10945" s="1"/>
    </row>
    <row r="10946" spans="1:27" x14ac:dyDescent="0.35">
      <c r="A10946">
        <v>84</v>
      </c>
      <c r="B10946" t="e">
        <f>VLOOKUP(Tableau__3_Déplacements_2[[#This Row],[Id_Menage]],[2]Ménages!$A$2:$AD$1503,32)</f>
        <v>#REF!</v>
      </c>
      <c r="C10946" t="s">
        <v>11</v>
      </c>
      <c r="D10946" t="s">
        <v>2112</v>
      </c>
      <c r="E10946">
        <f>VLOOKUP(Tableau__3_Déplacements_2[[#This Row],[Id_Personne]],[1]!Tableau__2_Personnes_1[[Id_Personne]:[Age]],2)</f>
        <v>2</v>
      </c>
      <c r="F10946">
        <f>VLOOKUP(Tableau__3_Déplacements_2[[#This Row],[Id_Personne]],[1]!Tableau__2_Personnes_1[[Id_Personne]:[Age]],4)</f>
        <v>38</v>
      </c>
      <c r="G10946" t="s">
        <v>0</v>
      </c>
      <c r="H10946" t="s">
        <v>7</v>
      </c>
      <c r="I10946" t="s">
        <v>2111</v>
      </c>
      <c r="J10946">
        <v>1</v>
      </c>
      <c r="K10946">
        <v>15</v>
      </c>
      <c r="M10946">
        <v>70</v>
      </c>
      <c r="O10946" t="str">
        <f>IF(Tableau__3_Déplacements_2[[#This Row],[Ori]]=Tableau__3_Déplacements_2[[#This Row],[Des]],"local","metro")</f>
        <v>metro</v>
      </c>
      <c r="P10946">
        <v>5</v>
      </c>
      <c r="Q10946">
        <v>8</v>
      </c>
      <c r="R10946">
        <v>0</v>
      </c>
      <c r="S10946">
        <v>8</v>
      </c>
      <c r="T10946">
        <v>10</v>
      </c>
      <c r="U10946" t="s">
        <v>30</v>
      </c>
      <c r="V10946">
        <v>8</v>
      </c>
      <c r="W10946">
        <v>100</v>
      </c>
      <c r="X10946">
        <v>2</v>
      </c>
      <c r="Y10946">
        <v>619.90703703703707</v>
      </c>
      <c r="Z10946" s="1">
        <v>0</v>
      </c>
      <c r="AA10946" s="1"/>
    </row>
    <row r="10947" spans="1:27" x14ac:dyDescent="0.35">
      <c r="A10947">
        <v>84</v>
      </c>
      <c r="B10947" t="e">
        <f>VLOOKUP(Tableau__3_Déplacements_2[[#This Row],[Id_Menage]],[2]Ménages!$A$2:$AD$1503,32)</f>
        <v>#REF!</v>
      </c>
      <c r="C10947" t="s">
        <v>5</v>
      </c>
      <c r="D10947" t="s">
        <v>2107</v>
      </c>
      <c r="E10947">
        <f>VLOOKUP(Tableau__3_Déplacements_2[[#This Row],[Id_Personne]],[1]!Tableau__2_Personnes_1[[Id_Personne]:[Age]],2)</f>
        <v>1</v>
      </c>
      <c r="F10947">
        <f>VLOOKUP(Tableau__3_Déplacements_2[[#This Row],[Id_Personne]],[1]!Tableau__2_Personnes_1[[Id_Personne]:[Age]],4)</f>
        <v>15</v>
      </c>
      <c r="G10947" t="s">
        <v>13</v>
      </c>
      <c r="H10947" t="s">
        <v>22</v>
      </c>
      <c r="I10947" t="s">
        <v>2110</v>
      </c>
      <c r="J10947">
        <v>1</v>
      </c>
      <c r="K10947">
        <v>15</v>
      </c>
      <c r="M10947">
        <v>15</v>
      </c>
      <c r="O10947" t="str">
        <f>IF(Tableau__3_Déplacements_2[[#This Row],[Ori]]=Tableau__3_Déplacements_2[[#This Row],[Des]],"local","metro")</f>
        <v>local</v>
      </c>
      <c r="P10947">
        <v>12</v>
      </c>
      <c r="Q10947">
        <v>16</v>
      </c>
      <c r="R10947">
        <v>0</v>
      </c>
      <c r="S10947">
        <v>16</v>
      </c>
      <c r="T10947">
        <v>15</v>
      </c>
      <c r="U10947" t="s">
        <v>30</v>
      </c>
      <c r="V10947">
        <v>8</v>
      </c>
      <c r="W10947">
        <v>100</v>
      </c>
      <c r="X10947">
        <v>1</v>
      </c>
      <c r="Y10947">
        <v>619.90703703703707</v>
      </c>
      <c r="Z10947" s="1">
        <v>0</v>
      </c>
      <c r="AA10947" s="1"/>
    </row>
    <row r="10948" spans="1:27" x14ac:dyDescent="0.35">
      <c r="A10948">
        <v>84</v>
      </c>
      <c r="B10948" t="e">
        <f>VLOOKUP(Tableau__3_Déplacements_2[[#This Row],[Id_Menage]],[2]Ménages!$A$2:$AD$1503,32)</f>
        <v>#REF!</v>
      </c>
      <c r="C10948" t="s">
        <v>5</v>
      </c>
      <c r="D10948" t="s">
        <v>2107</v>
      </c>
      <c r="E10948">
        <f>VLOOKUP(Tableau__3_Déplacements_2[[#This Row],[Id_Personne]],[1]!Tableau__2_Personnes_1[[Id_Personne]:[Age]],2)</f>
        <v>1</v>
      </c>
      <c r="F10948">
        <f>VLOOKUP(Tableau__3_Déplacements_2[[#This Row],[Id_Personne]],[1]!Tableau__2_Personnes_1[[Id_Personne]:[Age]],4)</f>
        <v>15</v>
      </c>
      <c r="G10948" t="s">
        <v>0</v>
      </c>
      <c r="H10948" t="s">
        <v>7</v>
      </c>
      <c r="I10948" t="s">
        <v>2109</v>
      </c>
      <c r="J10948">
        <v>1</v>
      </c>
      <c r="K10948">
        <v>15</v>
      </c>
      <c r="M10948">
        <v>12</v>
      </c>
      <c r="O10948" t="str">
        <f>IF(Tableau__3_Déplacements_2[[#This Row],[Ori]]=Tableau__3_Déplacements_2[[#This Row],[Des]],"local","metro")</f>
        <v>metro</v>
      </c>
      <c r="P10948">
        <v>8</v>
      </c>
      <c r="Q10948">
        <v>8</v>
      </c>
      <c r="R10948">
        <v>0</v>
      </c>
      <c r="S10948">
        <v>8</v>
      </c>
      <c r="T10948">
        <v>30</v>
      </c>
      <c r="U10948" t="s">
        <v>30</v>
      </c>
      <c r="V10948">
        <v>8</v>
      </c>
      <c r="W10948">
        <v>100</v>
      </c>
      <c r="X10948">
        <v>5</v>
      </c>
      <c r="Y10948">
        <v>619.90703703703707</v>
      </c>
      <c r="Z10948" s="1">
        <v>0</v>
      </c>
      <c r="AA10948" s="1"/>
    </row>
    <row r="10949" spans="1:27" x14ac:dyDescent="0.35">
      <c r="A10949">
        <v>84</v>
      </c>
      <c r="B10949" t="e">
        <f>VLOOKUP(Tableau__3_Déplacements_2[[#This Row],[Id_Menage]],[2]Ménages!$A$2:$AD$1503,32)</f>
        <v>#REF!</v>
      </c>
      <c r="C10949" t="s">
        <v>5</v>
      </c>
      <c r="D10949" t="s">
        <v>2107</v>
      </c>
      <c r="E10949">
        <f>VLOOKUP(Tableau__3_Déplacements_2[[#This Row],[Id_Personne]],[1]!Tableau__2_Personnes_1[[Id_Personne]:[Age]],2)</f>
        <v>1</v>
      </c>
      <c r="F10949">
        <f>VLOOKUP(Tableau__3_Déplacements_2[[#This Row],[Id_Personne]],[1]!Tableau__2_Personnes_1[[Id_Personne]:[Age]],4)</f>
        <v>15</v>
      </c>
      <c r="G10949" t="s">
        <v>27</v>
      </c>
      <c r="H10949" t="s">
        <v>26</v>
      </c>
      <c r="I10949" t="s">
        <v>2108</v>
      </c>
      <c r="J10949">
        <v>1</v>
      </c>
      <c r="K10949">
        <v>15</v>
      </c>
      <c r="M10949">
        <v>15</v>
      </c>
      <c r="O10949" t="str">
        <f>IF(Tableau__3_Déplacements_2[[#This Row],[Ori]]=Tableau__3_Déplacements_2[[#This Row],[Des]],"local","metro")</f>
        <v>local</v>
      </c>
      <c r="P10949">
        <v>15</v>
      </c>
      <c r="Q10949">
        <v>17</v>
      </c>
      <c r="R10949">
        <v>30</v>
      </c>
      <c r="S10949">
        <v>17</v>
      </c>
      <c r="T10949">
        <v>45</v>
      </c>
      <c r="U10949" t="s">
        <v>30</v>
      </c>
      <c r="V10949">
        <v>8</v>
      </c>
      <c r="W10949">
        <v>100</v>
      </c>
      <c r="X10949">
        <v>1</v>
      </c>
      <c r="Y10949">
        <v>619.90703703703707</v>
      </c>
      <c r="Z10949" s="1">
        <v>-1</v>
      </c>
      <c r="AA10949" s="1"/>
    </row>
    <row r="10950" spans="1:27" x14ac:dyDescent="0.35">
      <c r="A10950">
        <v>84</v>
      </c>
      <c r="B10950" t="e">
        <f>VLOOKUP(Tableau__3_Déplacements_2[[#This Row],[Id_Menage]],[2]Ménages!$A$2:$AD$1503,32)</f>
        <v>#REF!</v>
      </c>
      <c r="C10950" t="s">
        <v>5</v>
      </c>
      <c r="D10950" t="s">
        <v>2107</v>
      </c>
      <c r="E10950">
        <f>VLOOKUP(Tableau__3_Déplacements_2[[#This Row],[Id_Personne]],[1]!Tableau__2_Personnes_1[[Id_Personne]:[Age]],2)</f>
        <v>1</v>
      </c>
      <c r="F10950">
        <f>VLOOKUP(Tableau__3_Déplacements_2[[#This Row],[Id_Personne]],[1]!Tableau__2_Personnes_1[[Id_Personne]:[Age]],4)</f>
        <v>15</v>
      </c>
      <c r="G10950" t="s">
        <v>3</v>
      </c>
      <c r="H10950" t="s">
        <v>2</v>
      </c>
      <c r="I10950" t="s">
        <v>2106</v>
      </c>
      <c r="J10950">
        <v>1</v>
      </c>
      <c r="K10950">
        <v>12</v>
      </c>
      <c r="M10950">
        <v>15</v>
      </c>
      <c r="O10950" t="str">
        <f>IF(Tableau__3_Déplacements_2[[#This Row],[Ori]]=Tableau__3_Déplacements_2[[#This Row],[Des]],"local","metro")</f>
        <v>metro</v>
      </c>
      <c r="P10950">
        <v>15</v>
      </c>
      <c r="Q10950">
        <v>12</v>
      </c>
      <c r="R10950">
        <v>0</v>
      </c>
      <c r="S10950">
        <v>12</v>
      </c>
      <c r="T10950">
        <v>30</v>
      </c>
      <c r="U10950" t="s">
        <v>30</v>
      </c>
      <c r="V10950">
        <v>8</v>
      </c>
      <c r="W10950">
        <v>100</v>
      </c>
      <c r="X10950">
        <v>5</v>
      </c>
      <c r="Y10950">
        <v>619.90703703703707</v>
      </c>
      <c r="Z10950" s="1">
        <v>0</v>
      </c>
      <c r="AA10950" s="1"/>
    </row>
    <row r="10951" spans="1:27" x14ac:dyDescent="0.35">
      <c r="A10951">
        <v>84</v>
      </c>
      <c r="B10951" t="e">
        <f>VLOOKUP(Tableau__3_Déplacements_2[[#This Row],[Id_Menage]],[2]Ménages!$A$2:$AD$1503,32)</f>
        <v>#REF!</v>
      </c>
      <c r="C10951" t="s">
        <v>65</v>
      </c>
      <c r="D10951" t="s">
        <v>2104</v>
      </c>
      <c r="E10951">
        <f>VLOOKUP(Tableau__3_Déplacements_2[[#This Row],[Id_Personne]],[1]!Tableau__2_Personnes_1[[Id_Personne]:[Age]],2)</f>
        <v>1</v>
      </c>
      <c r="F10951">
        <f>VLOOKUP(Tableau__3_Déplacements_2[[#This Row],[Id_Personne]],[1]!Tableau__2_Personnes_1[[Id_Personne]:[Age]],4)</f>
        <v>8</v>
      </c>
      <c r="G10951" t="s">
        <v>0</v>
      </c>
      <c r="H10951" t="s">
        <v>7</v>
      </c>
      <c r="I10951" t="s">
        <v>2105</v>
      </c>
      <c r="J10951">
        <v>1</v>
      </c>
      <c r="K10951">
        <v>15</v>
      </c>
      <c r="M10951">
        <v>12</v>
      </c>
      <c r="O10951" t="str">
        <f>IF(Tableau__3_Déplacements_2[[#This Row],[Ori]]=Tableau__3_Déplacements_2[[#This Row],[Des]],"local","metro")</f>
        <v>metro</v>
      </c>
      <c r="P10951">
        <v>8</v>
      </c>
      <c r="Q10951">
        <v>8</v>
      </c>
      <c r="R10951">
        <v>0</v>
      </c>
      <c r="S10951">
        <v>8</v>
      </c>
      <c r="T10951">
        <v>30</v>
      </c>
      <c r="U10951" t="s">
        <v>30</v>
      </c>
      <c r="V10951">
        <v>8</v>
      </c>
      <c r="W10951">
        <v>100</v>
      </c>
      <c r="X10951">
        <v>5</v>
      </c>
      <c r="Y10951">
        <v>619.90703703703707</v>
      </c>
      <c r="Z10951" s="1">
        <v>0</v>
      </c>
      <c r="AA10951" s="1"/>
    </row>
    <row r="10952" spans="1:27" x14ac:dyDescent="0.35">
      <c r="A10952">
        <v>84</v>
      </c>
      <c r="B10952" t="e">
        <f>VLOOKUP(Tableau__3_Déplacements_2[[#This Row],[Id_Menage]],[2]Ménages!$A$2:$AD$1503,32)</f>
        <v>#REF!</v>
      </c>
      <c r="C10952" t="s">
        <v>65</v>
      </c>
      <c r="D10952" t="s">
        <v>2104</v>
      </c>
      <c r="E10952">
        <f>VLOOKUP(Tableau__3_Déplacements_2[[#This Row],[Id_Personne]],[1]!Tableau__2_Personnes_1[[Id_Personne]:[Age]],2)</f>
        <v>1</v>
      </c>
      <c r="F10952">
        <f>VLOOKUP(Tableau__3_Déplacements_2[[#This Row],[Id_Personne]],[1]!Tableau__2_Personnes_1[[Id_Personne]:[Age]],4)</f>
        <v>8</v>
      </c>
      <c r="G10952" t="s">
        <v>3</v>
      </c>
      <c r="H10952" t="s">
        <v>2</v>
      </c>
      <c r="I10952" t="s">
        <v>2103</v>
      </c>
      <c r="J10952">
        <v>1</v>
      </c>
      <c r="K10952">
        <v>12</v>
      </c>
      <c r="M10952">
        <v>15</v>
      </c>
      <c r="O10952" t="str">
        <f>IF(Tableau__3_Déplacements_2[[#This Row],[Ori]]=Tableau__3_Déplacements_2[[#This Row],[Des]],"local","metro")</f>
        <v>metro</v>
      </c>
      <c r="P10952">
        <v>15</v>
      </c>
      <c r="Q10952">
        <v>12</v>
      </c>
      <c r="R10952">
        <v>0</v>
      </c>
      <c r="S10952">
        <v>12</v>
      </c>
      <c r="T10952">
        <v>30</v>
      </c>
      <c r="U10952" t="s">
        <v>30</v>
      </c>
      <c r="V10952">
        <v>8</v>
      </c>
      <c r="W10952">
        <v>100</v>
      </c>
      <c r="X10952">
        <v>5</v>
      </c>
      <c r="Y10952">
        <v>619.90703703703707</v>
      </c>
      <c r="Z10952" s="1">
        <v>0</v>
      </c>
      <c r="AA10952" s="1"/>
    </row>
    <row r="10953" spans="1:27" x14ac:dyDescent="0.35">
      <c r="A10953">
        <v>840</v>
      </c>
      <c r="B10953" t="e">
        <f>VLOOKUP(Tableau__3_Déplacements_2[[#This Row],[Id_Menage]],[2]Ménages!$A$2:$AD$1503,32)</f>
        <v>#REF!</v>
      </c>
      <c r="C10953" t="s">
        <v>16</v>
      </c>
      <c r="D10953" t="s">
        <v>2101</v>
      </c>
      <c r="E10953">
        <f>VLOOKUP(Tableau__3_Déplacements_2[[#This Row],[Id_Personne]],[1]!Tableau__2_Personnes_1[[Id_Personne]:[Age]],2)</f>
        <v>1</v>
      </c>
      <c r="F10953">
        <f>VLOOKUP(Tableau__3_Déplacements_2[[#This Row],[Id_Personne]],[1]!Tableau__2_Personnes_1[[Id_Personne]:[Age]],4)</f>
        <v>68</v>
      </c>
      <c r="G10953" t="s">
        <v>0</v>
      </c>
      <c r="H10953" t="s">
        <v>7</v>
      </c>
      <c r="I10953" t="s">
        <v>2102</v>
      </c>
      <c r="J10953">
        <v>1</v>
      </c>
      <c r="K10953">
        <v>73</v>
      </c>
      <c r="M10953">
        <v>29</v>
      </c>
      <c r="O10953" t="str">
        <f>IF(Tableau__3_Déplacements_2[[#This Row],[Ori]]=Tableau__3_Déplacements_2[[#This Row],[Des]],"local","metro")</f>
        <v>metro</v>
      </c>
      <c r="P10953">
        <v>4</v>
      </c>
      <c r="Q10953">
        <v>6</v>
      </c>
      <c r="R10953">
        <v>0</v>
      </c>
      <c r="S10953">
        <v>6</v>
      </c>
      <c r="T10953">
        <v>35</v>
      </c>
      <c r="U10953" t="s">
        <v>30</v>
      </c>
      <c r="V10953">
        <v>8</v>
      </c>
      <c r="W10953">
        <v>300</v>
      </c>
      <c r="X10953">
        <v>5</v>
      </c>
      <c r="Y10953">
        <v>333.45611111111111</v>
      </c>
      <c r="Z10953" s="1">
        <v>0</v>
      </c>
      <c r="AA10953" s="1"/>
    </row>
    <row r="10954" spans="1:27" x14ac:dyDescent="0.35">
      <c r="A10954">
        <v>840</v>
      </c>
      <c r="B10954" t="e">
        <f>VLOOKUP(Tableau__3_Déplacements_2[[#This Row],[Id_Menage]],[2]Ménages!$A$2:$AD$1503,32)</f>
        <v>#REF!</v>
      </c>
      <c r="C10954" t="s">
        <v>16</v>
      </c>
      <c r="D10954" t="s">
        <v>2101</v>
      </c>
      <c r="E10954">
        <f>VLOOKUP(Tableau__3_Déplacements_2[[#This Row],[Id_Personne]],[1]!Tableau__2_Personnes_1[[Id_Personne]:[Age]],2)</f>
        <v>1</v>
      </c>
      <c r="F10954">
        <f>VLOOKUP(Tableau__3_Déplacements_2[[#This Row],[Id_Personne]],[1]!Tableau__2_Personnes_1[[Id_Personne]:[Age]],4)</f>
        <v>68</v>
      </c>
      <c r="G10954" t="s">
        <v>3</v>
      </c>
      <c r="H10954" t="s">
        <v>2</v>
      </c>
      <c r="I10954" t="s">
        <v>2100</v>
      </c>
      <c r="J10954">
        <v>1</v>
      </c>
      <c r="K10954">
        <v>29</v>
      </c>
      <c r="M10954">
        <v>73</v>
      </c>
      <c r="O10954" t="str">
        <f>IF(Tableau__3_Déplacements_2[[#This Row],[Ori]]=Tableau__3_Déplacements_2[[#This Row],[Des]],"local","metro")</f>
        <v>metro</v>
      </c>
      <c r="P10954">
        <v>15</v>
      </c>
      <c r="Q10954">
        <v>21</v>
      </c>
      <c r="R10954">
        <v>0</v>
      </c>
      <c r="S10954">
        <v>21</v>
      </c>
      <c r="T10954">
        <v>35</v>
      </c>
      <c r="U10954" t="s">
        <v>30</v>
      </c>
      <c r="V10954">
        <v>8</v>
      </c>
      <c r="W10954">
        <v>300</v>
      </c>
      <c r="X10954">
        <v>5</v>
      </c>
      <c r="Y10954">
        <v>333.45611111111111</v>
      </c>
      <c r="Z10954" s="1">
        <v>0</v>
      </c>
      <c r="AA10954" s="1"/>
    </row>
    <row r="10955" spans="1:27" x14ac:dyDescent="0.35">
      <c r="A10955">
        <v>840</v>
      </c>
      <c r="B10955" t="e">
        <f>VLOOKUP(Tableau__3_Déplacements_2[[#This Row],[Id_Menage]],[2]Ménages!$A$2:$AD$1503,32)</f>
        <v>#REF!</v>
      </c>
      <c r="C10955" t="s">
        <v>11</v>
      </c>
      <c r="D10955" t="s">
        <v>2098</v>
      </c>
      <c r="E10955">
        <f>VLOOKUP(Tableau__3_Déplacements_2[[#This Row],[Id_Personne]],[1]!Tableau__2_Personnes_1[[Id_Personne]:[Age]],2)</f>
        <v>2</v>
      </c>
      <c r="F10955">
        <f>VLOOKUP(Tableau__3_Déplacements_2[[#This Row],[Id_Personne]],[1]!Tableau__2_Personnes_1[[Id_Personne]:[Age]],4)</f>
        <v>59</v>
      </c>
      <c r="G10955" t="s">
        <v>0</v>
      </c>
      <c r="H10955" t="s">
        <v>7</v>
      </c>
      <c r="I10955" t="s">
        <v>2099</v>
      </c>
      <c r="J10955">
        <v>1</v>
      </c>
      <c r="K10955">
        <v>73</v>
      </c>
      <c r="M10955">
        <v>73</v>
      </c>
      <c r="O10955" t="str">
        <f>IF(Tableau__3_Déplacements_2[[#This Row],[Ori]]=Tableau__3_Déplacements_2[[#This Row],[Des]],"local","metro")</f>
        <v>local</v>
      </c>
      <c r="P10955">
        <v>5</v>
      </c>
      <c r="Q10955">
        <v>9</v>
      </c>
      <c r="R10955">
        <v>0</v>
      </c>
      <c r="S10955">
        <v>9</v>
      </c>
      <c r="T10955">
        <v>12</v>
      </c>
      <c r="U10955" t="s">
        <v>8</v>
      </c>
      <c r="V10955">
        <v>5</v>
      </c>
      <c r="W10955">
        <v>100</v>
      </c>
      <c r="X10955">
        <v>4</v>
      </c>
      <c r="Y10955">
        <v>333.45611111111111</v>
      </c>
      <c r="Z10955" s="1">
        <v>0</v>
      </c>
      <c r="AA10955" s="1"/>
    </row>
    <row r="10956" spans="1:27" x14ac:dyDescent="0.35">
      <c r="A10956">
        <v>840</v>
      </c>
      <c r="B10956" t="e">
        <f>VLOOKUP(Tableau__3_Déplacements_2[[#This Row],[Id_Menage]],[2]Ménages!$A$2:$AD$1503,32)</f>
        <v>#REF!</v>
      </c>
      <c r="C10956" t="s">
        <v>11</v>
      </c>
      <c r="D10956" t="s">
        <v>2098</v>
      </c>
      <c r="E10956">
        <f>VLOOKUP(Tableau__3_Déplacements_2[[#This Row],[Id_Personne]],[1]!Tableau__2_Personnes_1[[Id_Personne]:[Age]],2)</f>
        <v>2</v>
      </c>
      <c r="F10956">
        <f>VLOOKUP(Tableau__3_Déplacements_2[[#This Row],[Id_Personne]],[1]!Tableau__2_Personnes_1[[Id_Personne]:[Age]],4)</f>
        <v>59</v>
      </c>
      <c r="G10956" t="s">
        <v>3</v>
      </c>
      <c r="H10956" t="s">
        <v>2</v>
      </c>
      <c r="I10956" t="s">
        <v>2097</v>
      </c>
      <c r="J10956">
        <v>1</v>
      </c>
      <c r="K10956">
        <v>73</v>
      </c>
      <c r="M10956">
        <v>73</v>
      </c>
      <c r="O10956" t="str">
        <f>IF(Tableau__3_Déplacements_2[[#This Row],[Ori]]=Tableau__3_Déplacements_2[[#This Row],[Des]],"local","metro")</f>
        <v>local</v>
      </c>
      <c r="P10956">
        <v>15</v>
      </c>
      <c r="Q10956">
        <v>12</v>
      </c>
      <c r="R10956">
        <v>30</v>
      </c>
      <c r="S10956">
        <v>12</v>
      </c>
      <c r="T10956">
        <v>42</v>
      </c>
      <c r="U10956" t="s">
        <v>8</v>
      </c>
      <c r="V10956">
        <v>5</v>
      </c>
      <c r="W10956">
        <v>100</v>
      </c>
      <c r="X10956">
        <v>4</v>
      </c>
      <c r="Y10956">
        <v>333.45611111111111</v>
      </c>
      <c r="Z10956" s="1">
        <v>-1</v>
      </c>
      <c r="AA10956" s="1"/>
    </row>
    <row r="10957" spans="1:27" x14ac:dyDescent="0.35">
      <c r="A10957">
        <v>840</v>
      </c>
      <c r="B10957" t="e">
        <f>VLOOKUP(Tableau__3_Déplacements_2[[#This Row],[Id_Menage]],[2]Ménages!$A$2:$AD$1503,32)</f>
        <v>#REF!</v>
      </c>
      <c r="C10957" t="s">
        <v>5</v>
      </c>
      <c r="D10957" t="s">
        <v>2095</v>
      </c>
      <c r="E10957">
        <f>VLOOKUP(Tableau__3_Déplacements_2[[#This Row],[Id_Personne]],[1]!Tableau__2_Personnes_1[[Id_Personne]:[Age]],2)</f>
        <v>2</v>
      </c>
      <c r="F10957">
        <f>VLOOKUP(Tableau__3_Déplacements_2[[#This Row],[Id_Personne]],[1]!Tableau__2_Personnes_1[[Id_Personne]:[Age]],4)</f>
        <v>27</v>
      </c>
      <c r="G10957" t="s">
        <v>3</v>
      </c>
      <c r="H10957" t="s">
        <v>2</v>
      </c>
      <c r="I10957" t="s">
        <v>2096</v>
      </c>
      <c r="J10957">
        <v>1</v>
      </c>
      <c r="K10957">
        <v>81</v>
      </c>
      <c r="M10957">
        <v>73</v>
      </c>
      <c r="O10957" t="str">
        <f>IF(Tableau__3_Déplacements_2[[#This Row],[Ori]]=Tableau__3_Déplacements_2[[#This Row],[Des]],"local","metro")</f>
        <v>metro</v>
      </c>
      <c r="P10957">
        <v>15</v>
      </c>
      <c r="Q10957">
        <v>20</v>
      </c>
      <c r="R10957">
        <v>0</v>
      </c>
      <c r="S10957">
        <v>20</v>
      </c>
      <c r="T10957">
        <v>32</v>
      </c>
      <c r="U10957" t="s">
        <v>30</v>
      </c>
      <c r="V10957">
        <v>8</v>
      </c>
      <c r="W10957">
        <v>150</v>
      </c>
      <c r="X10957">
        <v>6</v>
      </c>
      <c r="Y10957">
        <v>333.45611111111111</v>
      </c>
      <c r="Z10957" s="1">
        <v>0</v>
      </c>
      <c r="AA10957" s="1"/>
    </row>
    <row r="10958" spans="1:27" x14ac:dyDescent="0.35">
      <c r="A10958">
        <v>840</v>
      </c>
      <c r="B10958" t="e">
        <f>VLOOKUP(Tableau__3_Déplacements_2[[#This Row],[Id_Menage]],[2]Ménages!$A$2:$AD$1503,32)</f>
        <v>#REF!</v>
      </c>
      <c r="C10958" t="s">
        <v>5</v>
      </c>
      <c r="D10958" t="s">
        <v>2095</v>
      </c>
      <c r="E10958">
        <f>VLOOKUP(Tableau__3_Déplacements_2[[#This Row],[Id_Personne]],[1]!Tableau__2_Personnes_1[[Id_Personne]:[Age]],2)</f>
        <v>2</v>
      </c>
      <c r="F10958">
        <f>VLOOKUP(Tableau__3_Déplacements_2[[#This Row],[Id_Personne]],[1]!Tableau__2_Personnes_1[[Id_Personne]:[Age]],4)</f>
        <v>27</v>
      </c>
      <c r="G10958" t="s">
        <v>0</v>
      </c>
      <c r="H10958" t="s">
        <v>7</v>
      </c>
      <c r="I10958" t="s">
        <v>2094</v>
      </c>
      <c r="J10958">
        <v>1</v>
      </c>
      <c r="K10958">
        <v>73</v>
      </c>
      <c r="M10958">
        <v>81</v>
      </c>
      <c r="O10958" t="str">
        <f>IF(Tableau__3_Déplacements_2[[#This Row],[Ori]]=Tableau__3_Déplacements_2[[#This Row],[Des]],"local","metro")</f>
        <v>metro</v>
      </c>
      <c r="P10958">
        <v>10</v>
      </c>
      <c r="Q10958">
        <v>17</v>
      </c>
      <c r="R10958">
        <v>0</v>
      </c>
      <c r="S10958">
        <v>17</v>
      </c>
      <c r="T10958">
        <v>32</v>
      </c>
      <c r="U10958" t="s">
        <v>30</v>
      </c>
      <c r="V10958">
        <v>8</v>
      </c>
      <c r="W10958">
        <v>150</v>
      </c>
      <c r="X10958">
        <v>6</v>
      </c>
      <c r="Y10958">
        <v>333.45611111111111</v>
      </c>
      <c r="Z10958" s="1">
        <v>0</v>
      </c>
      <c r="AA10958" s="1"/>
    </row>
    <row r="10959" spans="1:27" x14ac:dyDescent="0.35">
      <c r="A10959">
        <v>840</v>
      </c>
      <c r="B10959" t="e">
        <f>VLOOKUP(Tableau__3_Déplacements_2[[#This Row],[Id_Menage]],[2]Ménages!$A$2:$AD$1503,32)</f>
        <v>#REF!</v>
      </c>
      <c r="C10959" t="s">
        <v>65</v>
      </c>
      <c r="D10959" t="s">
        <v>2092</v>
      </c>
      <c r="E10959">
        <f>VLOOKUP(Tableau__3_Déplacements_2[[#This Row],[Id_Personne]],[1]!Tableau__2_Personnes_1[[Id_Personne]:[Age]],2)</f>
        <v>1</v>
      </c>
      <c r="F10959">
        <f>VLOOKUP(Tableau__3_Déplacements_2[[#This Row],[Id_Personne]],[1]!Tableau__2_Personnes_1[[Id_Personne]:[Age]],4)</f>
        <v>22</v>
      </c>
      <c r="G10959" t="s">
        <v>3</v>
      </c>
      <c r="H10959" t="s">
        <v>2</v>
      </c>
      <c r="I10959" t="s">
        <v>2093</v>
      </c>
      <c r="J10959">
        <v>1</v>
      </c>
      <c r="K10959">
        <v>73</v>
      </c>
      <c r="M10959">
        <v>73</v>
      </c>
      <c r="O10959" t="str">
        <f>IF(Tableau__3_Déplacements_2[[#This Row],[Ori]]=Tableau__3_Déplacements_2[[#This Row],[Des]],"local","metro")</f>
        <v>local</v>
      </c>
      <c r="P10959">
        <v>15</v>
      </c>
      <c r="Q10959">
        <v>18</v>
      </c>
      <c r="R10959">
        <v>30</v>
      </c>
      <c r="S10959">
        <v>19</v>
      </c>
      <c r="T10959">
        <v>9</v>
      </c>
      <c r="U10959" t="s">
        <v>8</v>
      </c>
      <c r="V10959">
        <v>5</v>
      </c>
      <c r="W10959">
        <v>100</v>
      </c>
      <c r="X10959">
        <v>6</v>
      </c>
      <c r="Y10959">
        <v>333.45611111111111</v>
      </c>
      <c r="Z10959" s="1">
        <v>-1</v>
      </c>
      <c r="AA10959" s="1"/>
    </row>
    <row r="10960" spans="1:27" x14ac:dyDescent="0.35">
      <c r="A10960">
        <v>840</v>
      </c>
      <c r="B10960" t="e">
        <f>VLOOKUP(Tableau__3_Déplacements_2[[#This Row],[Id_Menage]],[2]Ménages!$A$2:$AD$1503,32)</f>
        <v>#REF!</v>
      </c>
      <c r="C10960" t="s">
        <v>65</v>
      </c>
      <c r="D10960" t="s">
        <v>2092</v>
      </c>
      <c r="E10960">
        <f>VLOOKUP(Tableau__3_Déplacements_2[[#This Row],[Id_Personne]],[1]!Tableau__2_Personnes_1[[Id_Personne]:[Age]],2)</f>
        <v>1</v>
      </c>
      <c r="F10960">
        <f>VLOOKUP(Tableau__3_Déplacements_2[[#This Row],[Id_Personne]],[1]!Tableau__2_Personnes_1[[Id_Personne]:[Age]],4)</f>
        <v>22</v>
      </c>
      <c r="G10960" t="s">
        <v>0</v>
      </c>
      <c r="H10960" t="s">
        <v>7</v>
      </c>
      <c r="I10960" t="s">
        <v>2091</v>
      </c>
      <c r="J10960">
        <v>1</v>
      </c>
      <c r="K10960">
        <v>73</v>
      </c>
      <c r="M10960">
        <v>73</v>
      </c>
      <c r="O10960" t="str">
        <f>IF(Tableau__3_Déplacements_2[[#This Row],[Ori]]=Tableau__3_Déplacements_2[[#This Row],[Des]],"local","metro")</f>
        <v>local</v>
      </c>
      <c r="P10960">
        <v>12</v>
      </c>
      <c r="Q10960">
        <v>15</v>
      </c>
      <c r="R10960">
        <v>20</v>
      </c>
      <c r="S10960">
        <v>15</v>
      </c>
      <c r="T10960">
        <v>32</v>
      </c>
      <c r="U10960" t="s">
        <v>8</v>
      </c>
      <c r="V10960">
        <v>5</v>
      </c>
      <c r="W10960">
        <v>100</v>
      </c>
      <c r="X10960">
        <v>6</v>
      </c>
      <c r="Y10960">
        <v>333.45611111111111</v>
      </c>
      <c r="Z10960" s="1">
        <v>-1</v>
      </c>
      <c r="AA10960" s="1"/>
    </row>
    <row r="10961" spans="1:27" x14ac:dyDescent="0.35">
      <c r="A10961">
        <v>841</v>
      </c>
      <c r="B10961" t="e">
        <f>VLOOKUP(Tableau__3_Déplacements_2[[#This Row],[Id_Menage]],[2]Ménages!$A$2:$AD$1503,32)</f>
        <v>#REF!</v>
      </c>
      <c r="C10961" t="s">
        <v>16</v>
      </c>
      <c r="D10961" t="s">
        <v>2087</v>
      </c>
      <c r="E10961">
        <f>VLOOKUP(Tableau__3_Déplacements_2[[#This Row],[Id_Personne]],[1]!Tableau__2_Personnes_1[[Id_Personne]:[Age]],2)</f>
        <v>1</v>
      </c>
      <c r="F10961">
        <f>VLOOKUP(Tableau__3_Déplacements_2[[#This Row],[Id_Personne]],[1]!Tableau__2_Personnes_1[[Id_Personne]:[Age]],4)</f>
        <v>58</v>
      </c>
      <c r="G10961" t="s">
        <v>13</v>
      </c>
      <c r="H10961" t="s">
        <v>22</v>
      </c>
      <c r="I10961" t="s">
        <v>2090</v>
      </c>
      <c r="J10961">
        <v>1</v>
      </c>
      <c r="K10961">
        <v>73</v>
      </c>
      <c r="M10961">
        <v>73</v>
      </c>
      <c r="O10961" t="str">
        <f>IF(Tableau__3_Déplacements_2[[#This Row],[Ori]]=Tableau__3_Déplacements_2[[#This Row],[Des]],"local","metro")</f>
        <v>local</v>
      </c>
      <c r="P10961">
        <v>12</v>
      </c>
      <c r="Q10961">
        <v>20</v>
      </c>
      <c r="R10961">
        <v>0</v>
      </c>
      <c r="S10961">
        <v>20</v>
      </c>
      <c r="T10961">
        <v>12</v>
      </c>
      <c r="U10961" t="s">
        <v>8</v>
      </c>
      <c r="V10961">
        <v>5</v>
      </c>
      <c r="W10961">
        <v>100</v>
      </c>
      <c r="X10961">
        <v>6</v>
      </c>
      <c r="Y10961">
        <v>333.45611111111111</v>
      </c>
      <c r="Z10961" s="1">
        <v>0</v>
      </c>
      <c r="AA10961" s="1"/>
    </row>
    <row r="10962" spans="1:27" x14ac:dyDescent="0.35">
      <c r="A10962">
        <v>841</v>
      </c>
      <c r="B10962" t="e">
        <f>VLOOKUP(Tableau__3_Déplacements_2[[#This Row],[Id_Menage]],[2]Ménages!$A$2:$AD$1503,32)</f>
        <v>#REF!</v>
      </c>
      <c r="C10962" t="s">
        <v>16</v>
      </c>
      <c r="D10962" t="s">
        <v>2087</v>
      </c>
      <c r="E10962">
        <f>VLOOKUP(Tableau__3_Déplacements_2[[#This Row],[Id_Personne]],[1]!Tableau__2_Personnes_1[[Id_Personne]:[Age]],2)</f>
        <v>1</v>
      </c>
      <c r="F10962">
        <f>VLOOKUP(Tableau__3_Déplacements_2[[#This Row],[Id_Personne]],[1]!Tableau__2_Personnes_1[[Id_Personne]:[Age]],4)</f>
        <v>58</v>
      </c>
      <c r="G10962" t="s">
        <v>0</v>
      </c>
      <c r="H10962" t="s">
        <v>7</v>
      </c>
      <c r="I10962" t="s">
        <v>2089</v>
      </c>
      <c r="J10962">
        <v>1</v>
      </c>
      <c r="K10962">
        <v>73</v>
      </c>
      <c r="M10962">
        <v>73</v>
      </c>
      <c r="O10962" t="str">
        <f>IF(Tableau__3_Déplacements_2[[#This Row],[Ori]]=Tableau__3_Déplacements_2[[#This Row],[Des]],"local","metro")</f>
        <v>local</v>
      </c>
      <c r="P10962">
        <v>4</v>
      </c>
      <c r="Q10962">
        <v>6</v>
      </c>
      <c r="R10962">
        <v>0</v>
      </c>
      <c r="S10962">
        <v>6</v>
      </c>
      <c r="T10962">
        <v>12</v>
      </c>
      <c r="U10962" t="s">
        <v>8</v>
      </c>
      <c r="V10962">
        <v>5</v>
      </c>
      <c r="W10962">
        <v>100</v>
      </c>
      <c r="X10962">
        <v>5</v>
      </c>
      <c r="Y10962">
        <v>333.45611111111111</v>
      </c>
      <c r="Z10962" s="1">
        <v>0</v>
      </c>
      <c r="AA10962" s="1"/>
    </row>
    <row r="10963" spans="1:27" x14ac:dyDescent="0.35">
      <c r="A10963">
        <v>841</v>
      </c>
      <c r="B10963" t="e">
        <f>VLOOKUP(Tableau__3_Déplacements_2[[#This Row],[Id_Menage]],[2]Ménages!$A$2:$AD$1503,32)</f>
        <v>#REF!</v>
      </c>
      <c r="C10963" t="s">
        <v>16</v>
      </c>
      <c r="D10963" t="s">
        <v>2087</v>
      </c>
      <c r="E10963">
        <f>VLOOKUP(Tableau__3_Déplacements_2[[#This Row],[Id_Personne]],[1]!Tableau__2_Personnes_1[[Id_Personne]:[Age]],2)</f>
        <v>1</v>
      </c>
      <c r="F10963">
        <f>VLOOKUP(Tableau__3_Déplacements_2[[#This Row],[Id_Personne]],[1]!Tableau__2_Personnes_1[[Id_Personne]:[Age]],4)</f>
        <v>58</v>
      </c>
      <c r="G10963" t="s">
        <v>3</v>
      </c>
      <c r="H10963" t="s">
        <v>2</v>
      </c>
      <c r="I10963" t="s">
        <v>2088</v>
      </c>
      <c r="J10963">
        <v>1</v>
      </c>
      <c r="K10963">
        <v>73</v>
      </c>
      <c r="M10963">
        <v>73</v>
      </c>
      <c r="O10963" t="str">
        <f>IF(Tableau__3_Déplacements_2[[#This Row],[Ori]]=Tableau__3_Déplacements_2[[#This Row],[Des]],"local","metro")</f>
        <v>local</v>
      </c>
      <c r="P10963">
        <v>15</v>
      </c>
      <c r="Q10963">
        <v>18</v>
      </c>
      <c r="R10963">
        <v>0</v>
      </c>
      <c r="S10963">
        <v>18</v>
      </c>
      <c r="T10963">
        <v>17</v>
      </c>
      <c r="U10963" t="s">
        <v>8</v>
      </c>
      <c r="V10963">
        <v>5</v>
      </c>
      <c r="W10963">
        <v>100</v>
      </c>
      <c r="X10963">
        <v>5</v>
      </c>
      <c r="Y10963">
        <v>333.45611111111111</v>
      </c>
      <c r="Z10963" s="1">
        <v>0</v>
      </c>
      <c r="AA10963" s="1"/>
    </row>
    <row r="10964" spans="1:27" x14ac:dyDescent="0.35">
      <c r="A10964">
        <v>841</v>
      </c>
      <c r="B10964" t="e">
        <f>VLOOKUP(Tableau__3_Déplacements_2[[#This Row],[Id_Menage]],[2]Ménages!$A$2:$AD$1503,32)</f>
        <v>#REF!</v>
      </c>
      <c r="C10964" t="s">
        <v>16</v>
      </c>
      <c r="D10964" t="s">
        <v>2087</v>
      </c>
      <c r="E10964">
        <f>VLOOKUP(Tableau__3_Déplacements_2[[#This Row],[Id_Personne]],[1]!Tableau__2_Personnes_1[[Id_Personne]:[Age]],2)</f>
        <v>1</v>
      </c>
      <c r="F10964">
        <f>VLOOKUP(Tableau__3_Déplacements_2[[#This Row],[Id_Personne]],[1]!Tableau__2_Personnes_1[[Id_Personne]:[Age]],4)</f>
        <v>58</v>
      </c>
      <c r="G10964" t="s">
        <v>27</v>
      </c>
      <c r="H10964" t="s">
        <v>26</v>
      </c>
      <c r="I10964" t="s">
        <v>2086</v>
      </c>
      <c r="J10964">
        <v>1</v>
      </c>
      <c r="K10964">
        <v>73</v>
      </c>
      <c r="M10964">
        <v>73</v>
      </c>
      <c r="O10964" t="str">
        <f>IF(Tableau__3_Déplacements_2[[#This Row],[Ori]]=Tableau__3_Déplacements_2[[#This Row],[Des]],"local","metro")</f>
        <v>local</v>
      </c>
      <c r="P10964">
        <v>15</v>
      </c>
      <c r="Q10964">
        <v>22</v>
      </c>
      <c r="R10964">
        <v>10</v>
      </c>
      <c r="S10964">
        <v>22</v>
      </c>
      <c r="T10964">
        <v>27</v>
      </c>
      <c r="U10964" t="s">
        <v>8</v>
      </c>
      <c r="V10964">
        <v>5</v>
      </c>
      <c r="W10964">
        <v>150</v>
      </c>
      <c r="X10964">
        <v>6</v>
      </c>
      <c r="Y10964">
        <v>333.45611111111111</v>
      </c>
      <c r="Z10964" s="1">
        <v>-1</v>
      </c>
      <c r="AA10964" s="1"/>
    </row>
    <row r="10965" spans="1:27" x14ac:dyDescent="0.35">
      <c r="A10965">
        <v>842</v>
      </c>
      <c r="B10965" t="e">
        <f>VLOOKUP(Tableau__3_Déplacements_2[[#This Row],[Id_Menage]],[2]Ménages!$A$2:$AD$1503,32)</f>
        <v>#REF!</v>
      </c>
      <c r="C10965" t="s">
        <v>16</v>
      </c>
      <c r="D10965" t="s">
        <v>2084</v>
      </c>
      <c r="E10965">
        <f>VLOOKUP(Tableau__3_Déplacements_2[[#This Row],[Id_Personne]],[1]!Tableau__2_Personnes_1[[Id_Personne]:[Age]],2)</f>
        <v>1</v>
      </c>
      <c r="F10965">
        <f>VLOOKUP(Tableau__3_Déplacements_2[[#This Row],[Id_Personne]],[1]!Tableau__2_Personnes_1[[Id_Personne]:[Age]],4)</f>
        <v>40</v>
      </c>
      <c r="G10965" t="s">
        <v>3</v>
      </c>
      <c r="H10965" t="s">
        <v>2</v>
      </c>
      <c r="I10965" t="s">
        <v>2085</v>
      </c>
      <c r="J10965">
        <v>1</v>
      </c>
      <c r="K10965">
        <v>78</v>
      </c>
      <c r="M10965">
        <v>73</v>
      </c>
      <c r="O10965" t="str">
        <f>IF(Tableau__3_Déplacements_2[[#This Row],[Ori]]=Tableau__3_Déplacements_2[[#This Row],[Des]],"local","metro")</f>
        <v>metro</v>
      </c>
      <c r="P10965">
        <v>15</v>
      </c>
      <c r="Q10965">
        <v>18</v>
      </c>
      <c r="R10965">
        <v>0</v>
      </c>
      <c r="S10965">
        <v>18</v>
      </c>
      <c r="T10965">
        <v>30</v>
      </c>
      <c r="U10965" t="s">
        <v>37</v>
      </c>
      <c r="V10965">
        <v>6</v>
      </c>
      <c r="W10965">
        <v>100</v>
      </c>
      <c r="X10965">
        <v>5</v>
      </c>
      <c r="Y10965">
        <v>333.45611111111111</v>
      </c>
      <c r="Z10965" s="1">
        <v>0</v>
      </c>
      <c r="AA10965" s="1"/>
    </row>
    <row r="10966" spans="1:27" x14ac:dyDescent="0.35">
      <c r="A10966">
        <v>842</v>
      </c>
      <c r="B10966" t="e">
        <f>VLOOKUP(Tableau__3_Déplacements_2[[#This Row],[Id_Menage]],[2]Ménages!$A$2:$AD$1503,32)</f>
        <v>#REF!</v>
      </c>
      <c r="C10966" t="s">
        <v>16</v>
      </c>
      <c r="D10966" t="s">
        <v>2084</v>
      </c>
      <c r="E10966">
        <f>VLOOKUP(Tableau__3_Déplacements_2[[#This Row],[Id_Personne]],[1]!Tableau__2_Personnes_1[[Id_Personne]:[Age]],2)</f>
        <v>1</v>
      </c>
      <c r="F10966">
        <f>VLOOKUP(Tableau__3_Déplacements_2[[#This Row],[Id_Personne]],[1]!Tableau__2_Personnes_1[[Id_Personne]:[Age]],4)</f>
        <v>40</v>
      </c>
      <c r="G10966" t="s">
        <v>0</v>
      </c>
      <c r="H10966" t="s">
        <v>7</v>
      </c>
      <c r="I10966" t="s">
        <v>2083</v>
      </c>
      <c r="J10966">
        <v>1</v>
      </c>
      <c r="K10966">
        <v>73</v>
      </c>
      <c r="M10966">
        <v>78</v>
      </c>
      <c r="O10966" t="str">
        <f>IF(Tableau__3_Déplacements_2[[#This Row],[Ori]]=Tableau__3_Déplacements_2[[#This Row],[Des]],"local","metro")</f>
        <v>metro</v>
      </c>
      <c r="P10966">
        <v>3</v>
      </c>
      <c r="Q10966">
        <v>7</v>
      </c>
      <c r="R10966">
        <v>10</v>
      </c>
      <c r="S10966">
        <v>7</v>
      </c>
      <c r="T10966">
        <v>35</v>
      </c>
      <c r="U10966" t="s">
        <v>37</v>
      </c>
      <c r="V10966">
        <v>6</v>
      </c>
      <c r="W10966">
        <v>100</v>
      </c>
      <c r="X10966">
        <v>5</v>
      </c>
      <c r="Y10966">
        <v>333.45611111111111</v>
      </c>
      <c r="Z10966" s="1">
        <v>-1</v>
      </c>
      <c r="AA10966" s="1"/>
    </row>
    <row r="10967" spans="1:27" x14ac:dyDescent="0.35">
      <c r="A10967">
        <v>842</v>
      </c>
      <c r="B10967" t="e">
        <f>VLOOKUP(Tableau__3_Déplacements_2[[#This Row],[Id_Menage]],[2]Ménages!$A$2:$AD$1503,32)</f>
        <v>#REF!</v>
      </c>
      <c r="C10967" t="s">
        <v>11</v>
      </c>
      <c r="D10967" t="s">
        <v>2077</v>
      </c>
      <c r="E10967">
        <f>VLOOKUP(Tableau__3_Déplacements_2[[#This Row],[Id_Personne]],[1]!Tableau__2_Personnes_1[[Id_Personne]:[Age]],2)</f>
        <v>2</v>
      </c>
      <c r="F10967">
        <f>VLOOKUP(Tableau__3_Déplacements_2[[#This Row],[Id_Personne]],[1]!Tableau__2_Personnes_1[[Id_Personne]:[Age]],4)</f>
        <v>28</v>
      </c>
      <c r="G10967" t="s">
        <v>3</v>
      </c>
      <c r="H10967" t="s">
        <v>2</v>
      </c>
      <c r="I10967" t="s">
        <v>2082</v>
      </c>
      <c r="J10967">
        <v>1</v>
      </c>
      <c r="K10967">
        <v>76</v>
      </c>
      <c r="M10967">
        <v>74</v>
      </c>
      <c r="O10967" t="str">
        <f>IF(Tableau__3_Déplacements_2[[#This Row],[Ori]]=Tableau__3_Déplacements_2[[#This Row],[Des]],"local","metro")</f>
        <v>metro</v>
      </c>
      <c r="P10967">
        <v>2</v>
      </c>
      <c r="Q10967">
        <v>13</v>
      </c>
      <c r="R10967">
        <v>50</v>
      </c>
      <c r="S10967">
        <v>14</v>
      </c>
      <c r="T10967">
        <v>0</v>
      </c>
      <c r="U10967" t="s">
        <v>37</v>
      </c>
      <c r="V10967">
        <v>6</v>
      </c>
      <c r="W10967">
        <v>200</v>
      </c>
      <c r="X10967">
        <v>5</v>
      </c>
      <c r="Y10967">
        <v>333.45611111111111</v>
      </c>
      <c r="Z10967" s="1">
        <v>-1</v>
      </c>
      <c r="AA10967" s="1"/>
    </row>
    <row r="10968" spans="1:27" x14ac:dyDescent="0.35">
      <c r="A10968">
        <v>842</v>
      </c>
      <c r="B10968" t="e">
        <f>VLOOKUP(Tableau__3_Déplacements_2[[#This Row],[Id_Menage]],[2]Ménages!$A$2:$AD$1503,32)</f>
        <v>#REF!</v>
      </c>
      <c r="C10968" t="s">
        <v>11</v>
      </c>
      <c r="D10968" t="s">
        <v>2077</v>
      </c>
      <c r="E10968">
        <f>VLOOKUP(Tableau__3_Déplacements_2[[#This Row],[Id_Personne]],[1]!Tableau__2_Personnes_1[[Id_Personne]:[Age]],2)</f>
        <v>2</v>
      </c>
      <c r="F10968">
        <f>VLOOKUP(Tableau__3_Déplacements_2[[#This Row],[Id_Personne]],[1]!Tableau__2_Personnes_1[[Id_Personne]:[Age]],4)</f>
        <v>28</v>
      </c>
      <c r="G10968" t="s">
        <v>13</v>
      </c>
      <c r="H10968" t="s">
        <v>22</v>
      </c>
      <c r="I10968" t="s">
        <v>2081</v>
      </c>
      <c r="J10968">
        <v>1</v>
      </c>
      <c r="K10968">
        <v>74</v>
      </c>
      <c r="M10968">
        <v>73</v>
      </c>
      <c r="O10968" t="str">
        <f>IF(Tableau__3_Déplacements_2[[#This Row],[Ori]]=Tableau__3_Déplacements_2[[#This Row],[Des]],"local","metro")</f>
        <v>metro</v>
      </c>
      <c r="P10968">
        <v>15</v>
      </c>
      <c r="Q10968">
        <v>14</v>
      </c>
      <c r="R10968">
        <v>0</v>
      </c>
      <c r="S10968">
        <v>14</v>
      </c>
      <c r="T10968">
        <v>30</v>
      </c>
      <c r="U10968" t="s">
        <v>37</v>
      </c>
      <c r="V10968">
        <v>6</v>
      </c>
      <c r="W10968">
        <v>400</v>
      </c>
      <c r="X10968">
        <v>5</v>
      </c>
      <c r="Y10968">
        <v>333.45611111111111</v>
      </c>
      <c r="Z10968" s="1">
        <v>0</v>
      </c>
      <c r="AA10968" s="1"/>
    </row>
    <row r="10969" spans="1:27" x14ac:dyDescent="0.35">
      <c r="A10969">
        <v>842</v>
      </c>
      <c r="B10969" t="e">
        <f>VLOOKUP(Tableau__3_Déplacements_2[[#This Row],[Id_Menage]],[2]Ménages!$A$2:$AD$1503,32)</f>
        <v>#REF!</v>
      </c>
      <c r="C10969" t="s">
        <v>11</v>
      </c>
      <c r="D10969" t="s">
        <v>2077</v>
      </c>
      <c r="E10969">
        <f>VLOOKUP(Tableau__3_Déplacements_2[[#This Row],[Id_Personne]],[1]!Tableau__2_Personnes_1[[Id_Personne]:[Age]],2)</f>
        <v>2</v>
      </c>
      <c r="F10969">
        <f>VLOOKUP(Tableau__3_Déplacements_2[[#This Row],[Id_Personne]],[1]!Tableau__2_Personnes_1[[Id_Personne]:[Age]],4)</f>
        <v>28</v>
      </c>
      <c r="G10969" t="s">
        <v>27</v>
      </c>
      <c r="H10969" t="s">
        <v>26</v>
      </c>
      <c r="I10969" t="s">
        <v>2080</v>
      </c>
      <c r="J10969">
        <v>1</v>
      </c>
      <c r="K10969">
        <v>73</v>
      </c>
      <c r="M10969">
        <v>64</v>
      </c>
      <c r="O10969" t="str">
        <f>IF(Tableau__3_Déplacements_2[[#This Row],[Ori]]=Tableau__3_Déplacements_2[[#This Row],[Des]],"local","metro")</f>
        <v>metro</v>
      </c>
      <c r="P10969">
        <v>10</v>
      </c>
      <c r="Q10969">
        <v>16</v>
      </c>
      <c r="R10969">
        <v>0</v>
      </c>
      <c r="S10969">
        <v>16</v>
      </c>
      <c r="T10969">
        <v>45</v>
      </c>
      <c r="U10969" t="s">
        <v>37</v>
      </c>
      <c r="V10969">
        <v>6</v>
      </c>
      <c r="W10969">
        <v>300</v>
      </c>
      <c r="X10969">
        <v>5</v>
      </c>
      <c r="Y10969">
        <v>333.45611111111111</v>
      </c>
      <c r="Z10969" s="1">
        <v>0</v>
      </c>
      <c r="AA10969" s="1"/>
    </row>
    <row r="10970" spans="1:27" x14ac:dyDescent="0.35">
      <c r="A10970">
        <v>842</v>
      </c>
      <c r="B10970" t="e">
        <f>VLOOKUP(Tableau__3_Déplacements_2[[#This Row],[Id_Menage]],[2]Ménages!$A$2:$AD$1503,32)</f>
        <v>#REF!</v>
      </c>
      <c r="C10970" t="s">
        <v>11</v>
      </c>
      <c r="D10970" t="s">
        <v>2077</v>
      </c>
      <c r="E10970">
        <f>VLOOKUP(Tableau__3_Déplacements_2[[#This Row],[Id_Personne]],[1]!Tableau__2_Personnes_1[[Id_Personne]:[Age]],2)</f>
        <v>2</v>
      </c>
      <c r="F10970">
        <f>VLOOKUP(Tableau__3_Déplacements_2[[#This Row],[Id_Personne]],[1]!Tableau__2_Personnes_1[[Id_Personne]:[Age]],4)</f>
        <v>28</v>
      </c>
      <c r="G10970" t="s">
        <v>37</v>
      </c>
      <c r="H10970" t="s">
        <v>280</v>
      </c>
      <c r="I10970" t="s">
        <v>2079</v>
      </c>
      <c r="J10970">
        <v>1</v>
      </c>
      <c r="K10970">
        <v>73</v>
      </c>
      <c r="M10970">
        <v>73</v>
      </c>
      <c r="O10970" t="str">
        <f>IF(Tableau__3_Déplacements_2[[#This Row],[Ori]]=Tableau__3_Déplacements_2[[#This Row],[Des]],"local","metro")</f>
        <v>local</v>
      </c>
      <c r="P10970">
        <v>15</v>
      </c>
      <c r="Q10970">
        <v>18</v>
      </c>
      <c r="R10970">
        <v>0</v>
      </c>
      <c r="S10970">
        <v>19</v>
      </c>
      <c r="T10970">
        <v>0</v>
      </c>
      <c r="U10970" t="s">
        <v>37</v>
      </c>
      <c r="V10970">
        <v>6</v>
      </c>
      <c r="W10970">
        <v>400</v>
      </c>
      <c r="X10970">
        <v>5</v>
      </c>
      <c r="Y10970">
        <v>333.45611111111111</v>
      </c>
      <c r="Z10970" s="1">
        <v>0</v>
      </c>
      <c r="AA10970" s="1"/>
    </row>
    <row r="10971" spans="1:27" x14ac:dyDescent="0.35">
      <c r="A10971">
        <v>842</v>
      </c>
      <c r="B10971" t="e">
        <f>VLOOKUP(Tableau__3_Déplacements_2[[#This Row],[Id_Menage]],[2]Ménages!$A$2:$AD$1503,32)</f>
        <v>#REF!</v>
      </c>
      <c r="C10971" t="s">
        <v>11</v>
      </c>
      <c r="D10971" t="s">
        <v>2077</v>
      </c>
      <c r="E10971">
        <f>VLOOKUP(Tableau__3_Déplacements_2[[#This Row],[Id_Personne]],[1]!Tableau__2_Personnes_1[[Id_Personne]:[Age]],2)</f>
        <v>2</v>
      </c>
      <c r="F10971">
        <f>VLOOKUP(Tableau__3_Déplacements_2[[#This Row],[Id_Personne]],[1]!Tableau__2_Personnes_1[[Id_Personne]:[Age]],4)</f>
        <v>28</v>
      </c>
      <c r="G10971" t="s">
        <v>0</v>
      </c>
      <c r="H10971" t="s">
        <v>7</v>
      </c>
      <c r="I10971" t="s">
        <v>2078</v>
      </c>
      <c r="J10971">
        <v>1</v>
      </c>
      <c r="K10971">
        <v>73</v>
      </c>
      <c r="M10971">
        <v>76</v>
      </c>
      <c r="O10971" t="str">
        <f>IF(Tableau__3_Déplacements_2[[#This Row],[Ori]]=Tableau__3_Déplacements_2[[#This Row],[Des]],"local","metro")</f>
        <v>metro</v>
      </c>
      <c r="P10971">
        <v>3</v>
      </c>
      <c r="Q10971">
        <v>8</v>
      </c>
      <c r="R10971">
        <v>0</v>
      </c>
      <c r="S10971">
        <v>8</v>
      </c>
      <c r="T10971">
        <v>40</v>
      </c>
      <c r="U10971" t="s">
        <v>37</v>
      </c>
      <c r="V10971">
        <v>6</v>
      </c>
      <c r="W10971">
        <v>100</v>
      </c>
      <c r="X10971">
        <v>5</v>
      </c>
      <c r="Y10971">
        <v>333.45611111111111</v>
      </c>
      <c r="Z10971" s="1">
        <v>0</v>
      </c>
      <c r="AA10971" s="1"/>
    </row>
    <row r="10972" spans="1:27" x14ac:dyDescent="0.35">
      <c r="A10972">
        <v>842</v>
      </c>
      <c r="B10972" t="e">
        <f>VLOOKUP(Tableau__3_Déplacements_2[[#This Row],[Id_Menage]],[2]Ménages!$A$2:$AD$1503,32)</f>
        <v>#REF!</v>
      </c>
      <c r="C10972" t="s">
        <v>11</v>
      </c>
      <c r="D10972" t="s">
        <v>2077</v>
      </c>
      <c r="E10972">
        <f>VLOOKUP(Tableau__3_Déplacements_2[[#This Row],[Id_Personne]],[1]!Tableau__2_Personnes_1[[Id_Personne]:[Age]],2)</f>
        <v>2</v>
      </c>
      <c r="F10972">
        <f>VLOOKUP(Tableau__3_Déplacements_2[[#This Row],[Id_Personne]],[1]!Tableau__2_Personnes_1[[Id_Personne]:[Age]],4)</f>
        <v>28</v>
      </c>
      <c r="G10972" t="s">
        <v>8</v>
      </c>
      <c r="H10972" t="s">
        <v>273</v>
      </c>
      <c r="I10972" t="s">
        <v>2076</v>
      </c>
      <c r="J10972">
        <v>1</v>
      </c>
      <c r="K10972">
        <v>64</v>
      </c>
      <c r="M10972">
        <v>73</v>
      </c>
      <c r="O10972" t="str">
        <f>IF(Tableau__3_Déplacements_2[[#This Row],[Ori]]=Tableau__3_Déplacements_2[[#This Row],[Des]],"local","metro")</f>
        <v>metro</v>
      </c>
      <c r="P10972">
        <v>15</v>
      </c>
      <c r="Q10972">
        <v>18</v>
      </c>
      <c r="R10972">
        <v>0</v>
      </c>
      <c r="S10972">
        <v>19</v>
      </c>
      <c r="T10972">
        <v>0</v>
      </c>
      <c r="U10972" t="s">
        <v>37</v>
      </c>
      <c r="V10972">
        <v>6</v>
      </c>
      <c r="W10972">
        <v>400</v>
      </c>
      <c r="X10972">
        <v>5</v>
      </c>
      <c r="Y10972">
        <v>333.45611111111111</v>
      </c>
      <c r="Z10972" s="1">
        <v>0</v>
      </c>
      <c r="AA10972" s="1"/>
    </row>
    <row r="10973" spans="1:27" x14ac:dyDescent="0.35">
      <c r="A10973">
        <v>842</v>
      </c>
      <c r="B10973" t="e">
        <f>VLOOKUP(Tableau__3_Déplacements_2[[#This Row],[Id_Menage]],[2]Ménages!$A$2:$AD$1503,32)</f>
        <v>#REF!</v>
      </c>
      <c r="C10973" t="s">
        <v>5</v>
      </c>
      <c r="D10973" t="s">
        <v>2074</v>
      </c>
      <c r="E10973">
        <f>VLOOKUP(Tableau__3_Déplacements_2[[#This Row],[Id_Personne]],[1]!Tableau__2_Personnes_1[[Id_Personne]:[Age]],2)</f>
        <v>1</v>
      </c>
      <c r="F10973">
        <f>VLOOKUP(Tableau__3_Déplacements_2[[#This Row],[Id_Personne]],[1]!Tableau__2_Personnes_1[[Id_Personne]:[Age]],4)</f>
        <v>10</v>
      </c>
      <c r="G10973" t="s">
        <v>3</v>
      </c>
      <c r="H10973" t="s">
        <v>2</v>
      </c>
      <c r="I10973" t="s">
        <v>2075</v>
      </c>
      <c r="J10973">
        <v>1</v>
      </c>
      <c r="K10973">
        <v>74</v>
      </c>
      <c r="M10973">
        <v>73</v>
      </c>
      <c r="O10973" t="str">
        <f>IF(Tableau__3_Déplacements_2[[#This Row],[Ori]]=Tableau__3_Déplacements_2[[#This Row],[Des]],"local","metro")</f>
        <v>metro</v>
      </c>
      <c r="P10973">
        <v>15</v>
      </c>
      <c r="Q10973">
        <v>14</v>
      </c>
      <c r="R10973">
        <v>0</v>
      </c>
      <c r="S10973">
        <v>14</v>
      </c>
      <c r="T10973">
        <v>30</v>
      </c>
      <c r="U10973" t="s">
        <v>37</v>
      </c>
      <c r="V10973">
        <v>6</v>
      </c>
      <c r="W10973">
        <v>250</v>
      </c>
      <c r="X10973">
        <v>5</v>
      </c>
      <c r="Y10973">
        <v>333.45611111111111</v>
      </c>
      <c r="Z10973" s="1">
        <v>0</v>
      </c>
      <c r="AA10973" s="1"/>
    </row>
    <row r="10974" spans="1:27" x14ac:dyDescent="0.35">
      <c r="A10974">
        <v>842</v>
      </c>
      <c r="B10974" t="e">
        <f>VLOOKUP(Tableau__3_Déplacements_2[[#This Row],[Id_Menage]],[2]Ménages!$A$2:$AD$1503,32)</f>
        <v>#REF!</v>
      </c>
      <c r="C10974" t="s">
        <v>5</v>
      </c>
      <c r="D10974" t="s">
        <v>2074</v>
      </c>
      <c r="E10974">
        <f>VLOOKUP(Tableau__3_Déplacements_2[[#This Row],[Id_Personne]],[1]!Tableau__2_Personnes_1[[Id_Personne]:[Age]],2)</f>
        <v>1</v>
      </c>
      <c r="F10974">
        <f>VLOOKUP(Tableau__3_Déplacements_2[[#This Row],[Id_Personne]],[1]!Tableau__2_Personnes_1[[Id_Personne]:[Age]],4)</f>
        <v>10</v>
      </c>
      <c r="G10974" t="s">
        <v>0</v>
      </c>
      <c r="H10974" t="s">
        <v>7</v>
      </c>
      <c r="I10974" t="s">
        <v>2073</v>
      </c>
      <c r="J10974">
        <v>1</v>
      </c>
      <c r="K10974">
        <v>73</v>
      </c>
      <c r="M10974">
        <v>74</v>
      </c>
      <c r="O10974" t="str">
        <f>IF(Tableau__3_Déplacements_2[[#This Row],[Ori]]=Tableau__3_Déplacements_2[[#This Row],[Des]],"local","metro")</f>
        <v>metro</v>
      </c>
      <c r="P10974">
        <v>7</v>
      </c>
      <c r="Q10974">
        <v>8</v>
      </c>
      <c r="R10974">
        <v>0</v>
      </c>
      <c r="S10974">
        <v>8</v>
      </c>
      <c r="T10974">
        <v>25</v>
      </c>
      <c r="U10974" t="s">
        <v>37</v>
      </c>
      <c r="V10974">
        <v>6</v>
      </c>
      <c r="W10974">
        <v>250</v>
      </c>
      <c r="X10974">
        <v>5</v>
      </c>
      <c r="Y10974">
        <v>333.45611111111111</v>
      </c>
      <c r="Z10974" s="1">
        <v>0</v>
      </c>
      <c r="AA10974" s="1"/>
    </row>
    <row r="10975" spans="1:27" x14ac:dyDescent="0.35">
      <c r="A10975">
        <v>843</v>
      </c>
      <c r="B10975" t="e">
        <f>VLOOKUP(Tableau__3_Déplacements_2[[#This Row],[Id_Menage]],[2]Ménages!$A$2:$AD$1503,32)</f>
        <v>#REF!</v>
      </c>
      <c r="C10975" t="s">
        <v>16</v>
      </c>
      <c r="D10975" t="s">
        <v>2071</v>
      </c>
      <c r="E10975">
        <f>VLOOKUP(Tableau__3_Déplacements_2[[#This Row],[Id_Personne]],[1]!Tableau__2_Personnes_1[[Id_Personne]:[Age]],2)</f>
        <v>1</v>
      </c>
      <c r="F10975">
        <f>VLOOKUP(Tableau__3_Déplacements_2[[#This Row],[Id_Personne]],[1]!Tableau__2_Personnes_1[[Id_Personne]:[Age]],4)</f>
        <v>56</v>
      </c>
      <c r="G10975" t="s">
        <v>0</v>
      </c>
      <c r="H10975" t="s">
        <v>7</v>
      </c>
      <c r="I10975" t="s">
        <v>2072</v>
      </c>
      <c r="J10975">
        <v>1</v>
      </c>
      <c r="K10975">
        <v>75</v>
      </c>
      <c r="M10975">
        <v>35</v>
      </c>
      <c r="O10975" t="str">
        <f>IF(Tableau__3_Déplacements_2[[#This Row],[Ori]]=Tableau__3_Déplacements_2[[#This Row],[Des]],"local","metro")</f>
        <v>metro</v>
      </c>
      <c r="P10975">
        <v>3</v>
      </c>
      <c r="Q10975">
        <v>7</v>
      </c>
      <c r="R10975">
        <v>0</v>
      </c>
      <c r="S10975">
        <v>7</v>
      </c>
      <c r="T10975">
        <v>31</v>
      </c>
      <c r="U10975" t="s">
        <v>1271</v>
      </c>
      <c r="V10975">
        <v>6</v>
      </c>
      <c r="W10975">
        <v>400</v>
      </c>
      <c r="X10975">
        <v>5</v>
      </c>
      <c r="Y10975">
        <v>333.45611111111111</v>
      </c>
      <c r="Z10975" s="1">
        <v>0</v>
      </c>
      <c r="AA10975" s="1"/>
    </row>
    <row r="10976" spans="1:27" x14ac:dyDescent="0.35">
      <c r="A10976">
        <v>843</v>
      </c>
      <c r="B10976" t="e">
        <f>VLOOKUP(Tableau__3_Déplacements_2[[#This Row],[Id_Menage]],[2]Ménages!$A$2:$AD$1503,32)</f>
        <v>#REF!</v>
      </c>
      <c r="C10976" t="s">
        <v>16</v>
      </c>
      <c r="D10976" t="s">
        <v>2071</v>
      </c>
      <c r="E10976">
        <f>VLOOKUP(Tableau__3_Déplacements_2[[#This Row],[Id_Personne]],[1]!Tableau__2_Personnes_1[[Id_Personne]:[Age]],2)</f>
        <v>1</v>
      </c>
      <c r="F10976">
        <f>VLOOKUP(Tableau__3_Déplacements_2[[#This Row],[Id_Personne]],[1]!Tableau__2_Personnes_1[[Id_Personne]:[Age]],4)</f>
        <v>56</v>
      </c>
      <c r="G10976" t="s">
        <v>3</v>
      </c>
      <c r="H10976" t="s">
        <v>2</v>
      </c>
      <c r="I10976" t="s">
        <v>2070</v>
      </c>
      <c r="J10976">
        <v>1</v>
      </c>
      <c r="K10976">
        <v>35</v>
      </c>
      <c r="M10976">
        <v>73</v>
      </c>
      <c r="O10976" t="str">
        <f>IF(Tableau__3_Déplacements_2[[#This Row],[Ori]]=Tableau__3_Déplacements_2[[#This Row],[Des]],"local","metro")</f>
        <v>metro</v>
      </c>
      <c r="P10976">
        <v>15</v>
      </c>
      <c r="Q10976">
        <v>16</v>
      </c>
      <c r="R10976">
        <v>0</v>
      </c>
      <c r="S10976">
        <v>16</v>
      </c>
      <c r="T10976">
        <v>31</v>
      </c>
      <c r="U10976" t="s">
        <v>1271</v>
      </c>
      <c r="V10976">
        <v>6</v>
      </c>
      <c r="W10976">
        <v>400</v>
      </c>
      <c r="X10976">
        <v>5</v>
      </c>
      <c r="Y10976">
        <v>333.45611111111111</v>
      </c>
      <c r="Z10976" s="1">
        <v>0</v>
      </c>
      <c r="AA10976" s="1"/>
    </row>
    <row r="10977" spans="1:27" x14ac:dyDescent="0.35">
      <c r="A10977">
        <v>843</v>
      </c>
      <c r="B10977" t="e">
        <f>VLOOKUP(Tableau__3_Déplacements_2[[#This Row],[Id_Menage]],[2]Ménages!$A$2:$AD$1503,32)</f>
        <v>#REF!</v>
      </c>
      <c r="C10977" t="s">
        <v>11</v>
      </c>
      <c r="D10977" t="s">
        <v>2068</v>
      </c>
      <c r="E10977">
        <f>VLOOKUP(Tableau__3_Déplacements_2[[#This Row],[Id_Personne]],[1]!Tableau__2_Personnes_1[[Id_Personne]:[Age]],2)</f>
        <v>2</v>
      </c>
      <c r="F10977">
        <f>VLOOKUP(Tableau__3_Déplacements_2[[#This Row],[Id_Personne]],[1]!Tableau__2_Personnes_1[[Id_Personne]:[Age]],4)</f>
        <v>53</v>
      </c>
      <c r="G10977" t="s">
        <v>0</v>
      </c>
      <c r="H10977" t="s">
        <v>7</v>
      </c>
      <c r="I10977" t="s">
        <v>2069</v>
      </c>
      <c r="J10977">
        <v>1</v>
      </c>
      <c r="K10977">
        <v>73</v>
      </c>
      <c r="M10977">
        <v>33</v>
      </c>
      <c r="O10977" t="str">
        <f>IF(Tableau__3_Déplacements_2[[#This Row],[Ori]]=Tableau__3_Déplacements_2[[#This Row],[Des]],"local","metro")</f>
        <v>metro</v>
      </c>
      <c r="P10977">
        <v>3</v>
      </c>
      <c r="Q10977">
        <v>8</v>
      </c>
      <c r="R10977">
        <v>0</v>
      </c>
      <c r="S10977">
        <v>8</v>
      </c>
      <c r="T10977">
        <v>35</v>
      </c>
      <c r="U10977" t="s">
        <v>37</v>
      </c>
      <c r="V10977">
        <v>6</v>
      </c>
      <c r="W10977">
        <v>400</v>
      </c>
      <c r="X10977">
        <v>5</v>
      </c>
      <c r="Y10977">
        <v>333.45611111111111</v>
      </c>
      <c r="Z10977" s="1">
        <v>0</v>
      </c>
      <c r="AA10977" s="1"/>
    </row>
    <row r="10978" spans="1:27" x14ac:dyDescent="0.35">
      <c r="A10978">
        <v>843</v>
      </c>
      <c r="B10978" t="e">
        <f>VLOOKUP(Tableau__3_Déplacements_2[[#This Row],[Id_Menage]],[2]Ménages!$A$2:$AD$1503,32)</f>
        <v>#REF!</v>
      </c>
      <c r="C10978" t="s">
        <v>11</v>
      </c>
      <c r="D10978" t="s">
        <v>2068</v>
      </c>
      <c r="E10978">
        <f>VLOOKUP(Tableau__3_Déplacements_2[[#This Row],[Id_Personne]],[1]!Tableau__2_Personnes_1[[Id_Personne]:[Age]],2)</f>
        <v>2</v>
      </c>
      <c r="F10978">
        <f>VLOOKUP(Tableau__3_Déplacements_2[[#This Row],[Id_Personne]],[1]!Tableau__2_Personnes_1[[Id_Personne]:[Age]],4)</f>
        <v>53</v>
      </c>
      <c r="G10978" t="s">
        <v>3</v>
      </c>
      <c r="H10978" t="s">
        <v>2</v>
      </c>
      <c r="I10978" t="s">
        <v>2067</v>
      </c>
      <c r="J10978">
        <v>1</v>
      </c>
      <c r="K10978">
        <v>33</v>
      </c>
      <c r="M10978">
        <v>73</v>
      </c>
      <c r="O10978" t="str">
        <f>IF(Tableau__3_Déplacements_2[[#This Row],[Ori]]=Tableau__3_Déplacements_2[[#This Row],[Des]],"local","metro")</f>
        <v>metro</v>
      </c>
      <c r="P10978">
        <v>15</v>
      </c>
      <c r="Q10978">
        <v>17</v>
      </c>
      <c r="R10978">
        <v>0</v>
      </c>
      <c r="S10978">
        <v>17</v>
      </c>
      <c r="T10978">
        <v>40</v>
      </c>
      <c r="U10978" t="s">
        <v>37</v>
      </c>
      <c r="V10978">
        <v>6</v>
      </c>
      <c r="W10978">
        <v>400</v>
      </c>
      <c r="X10978">
        <v>5</v>
      </c>
      <c r="Y10978">
        <v>333.45611111111111</v>
      </c>
      <c r="Z10978" s="1">
        <v>0</v>
      </c>
      <c r="AA10978" s="1"/>
    </row>
    <row r="10979" spans="1:27" x14ac:dyDescent="0.35">
      <c r="A10979">
        <v>843</v>
      </c>
      <c r="B10979" t="e">
        <f>VLOOKUP(Tableau__3_Déplacements_2[[#This Row],[Id_Menage]],[2]Ménages!$A$2:$AD$1503,32)</f>
        <v>#REF!</v>
      </c>
      <c r="C10979" t="s">
        <v>61</v>
      </c>
      <c r="D10979" t="s">
        <v>2063</v>
      </c>
      <c r="E10979">
        <f>VLOOKUP(Tableau__3_Déplacements_2[[#This Row],[Id_Personne]],[1]!Tableau__2_Personnes_1[[Id_Personne]:[Age]],2)</f>
        <v>2</v>
      </c>
      <c r="F10979">
        <f>VLOOKUP(Tableau__3_Déplacements_2[[#This Row],[Id_Personne]],[1]!Tableau__2_Personnes_1[[Id_Personne]:[Age]],4)</f>
        <v>26</v>
      </c>
      <c r="G10979" t="s">
        <v>0</v>
      </c>
      <c r="H10979" t="s">
        <v>7</v>
      </c>
      <c r="I10979" t="s">
        <v>2066</v>
      </c>
      <c r="J10979">
        <v>1</v>
      </c>
      <c r="K10979">
        <v>73</v>
      </c>
      <c r="M10979">
        <v>39</v>
      </c>
      <c r="O10979" t="str">
        <f>IF(Tableau__3_Déplacements_2[[#This Row],[Ori]]=Tableau__3_Déplacements_2[[#This Row],[Des]],"local","metro")</f>
        <v>metro</v>
      </c>
      <c r="P10979">
        <v>7</v>
      </c>
      <c r="Q10979">
        <v>7</v>
      </c>
      <c r="R10979">
        <v>30</v>
      </c>
      <c r="S10979">
        <v>8</v>
      </c>
      <c r="T10979">
        <v>10</v>
      </c>
      <c r="U10979" t="s">
        <v>240</v>
      </c>
      <c r="V10979">
        <v>8</v>
      </c>
      <c r="W10979">
        <v>300</v>
      </c>
      <c r="X10979">
        <v>5</v>
      </c>
      <c r="Y10979">
        <v>333.45611111111111</v>
      </c>
      <c r="Z10979" s="1">
        <v>-1</v>
      </c>
      <c r="AA10979" s="1"/>
    </row>
    <row r="10980" spans="1:27" x14ac:dyDescent="0.35">
      <c r="A10980">
        <v>843</v>
      </c>
      <c r="B10980" t="e">
        <f>VLOOKUP(Tableau__3_Déplacements_2[[#This Row],[Id_Menage]],[2]Ménages!$A$2:$AD$1503,32)</f>
        <v>#REF!</v>
      </c>
      <c r="C10980" t="s">
        <v>61</v>
      </c>
      <c r="D10980" t="s">
        <v>2063</v>
      </c>
      <c r="E10980">
        <f>VLOOKUP(Tableau__3_Déplacements_2[[#This Row],[Id_Personne]],[1]!Tableau__2_Personnes_1[[Id_Personne]:[Age]],2)</f>
        <v>2</v>
      </c>
      <c r="F10980">
        <f>VLOOKUP(Tableau__3_Déplacements_2[[#This Row],[Id_Personne]],[1]!Tableau__2_Personnes_1[[Id_Personne]:[Age]],4)</f>
        <v>26</v>
      </c>
      <c r="G10980" t="s">
        <v>3</v>
      </c>
      <c r="H10980" t="s">
        <v>2</v>
      </c>
      <c r="I10980" t="s">
        <v>2065</v>
      </c>
      <c r="J10980">
        <v>1</v>
      </c>
      <c r="K10980">
        <v>39</v>
      </c>
      <c r="M10980">
        <v>33</v>
      </c>
      <c r="O10980" t="str">
        <f>IF(Tableau__3_Déplacements_2[[#This Row],[Ori]]=Tableau__3_Déplacements_2[[#This Row],[Des]],"local","metro")</f>
        <v>metro</v>
      </c>
      <c r="P10980">
        <v>10</v>
      </c>
      <c r="Q10980">
        <v>13</v>
      </c>
      <c r="R10980">
        <v>0</v>
      </c>
      <c r="S10980">
        <v>13</v>
      </c>
      <c r="T10980">
        <v>25</v>
      </c>
      <c r="U10980" t="s">
        <v>240</v>
      </c>
      <c r="V10980">
        <v>8</v>
      </c>
      <c r="W10980">
        <v>200</v>
      </c>
      <c r="X10980">
        <v>1</v>
      </c>
      <c r="Y10980">
        <v>333.45611111111111</v>
      </c>
      <c r="Z10980" s="1">
        <v>0</v>
      </c>
      <c r="AA10980" s="1"/>
    </row>
    <row r="10981" spans="1:27" x14ac:dyDescent="0.35">
      <c r="A10981">
        <v>843</v>
      </c>
      <c r="B10981" t="e">
        <f>VLOOKUP(Tableau__3_Déplacements_2[[#This Row],[Id_Menage]],[2]Ménages!$A$2:$AD$1503,32)</f>
        <v>#REF!</v>
      </c>
      <c r="C10981" t="s">
        <v>61</v>
      </c>
      <c r="D10981" t="s">
        <v>2063</v>
      </c>
      <c r="E10981">
        <f>VLOOKUP(Tableau__3_Déplacements_2[[#This Row],[Id_Personne]],[1]!Tableau__2_Personnes_1[[Id_Personne]:[Age]],2)</f>
        <v>2</v>
      </c>
      <c r="F10981">
        <f>VLOOKUP(Tableau__3_Déplacements_2[[#This Row],[Id_Personne]],[1]!Tableau__2_Personnes_1[[Id_Personne]:[Age]],4)</f>
        <v>26</v>
      </c>
      <c r="G10981" t="s">
        <v>27</v>
      </c>
      <c r="H10981" t="s">
        <v>26</v>
      </c>
      <c r="I10981" t="s">
        <v>2064</v>
      </c>
      <c r="J10981">
        <v>1</v>
      </c>
      <c r="K10981">
        <v>39</v>
      </c>
      <c r="M10981">
        <v>73</v>
      </c>
      <c r="O10981" t="str">
        <f>IF(Tableau__3_Déplacements_2[[#This Row],[Ori]]=Tableau__3_Déplacements_2[[#This Row],[Des]],"local","metro")</f>
        <v>metro</v>
      </c>
      <c r="P10981">
        <v>15</v>
      </c>
      <c r="Q10981">
        <v>18</v>
      </c>
      <c r="R10981">
        <v>0</v>
      </c>
      <c r="S10981">
        <v>18</v>
      </c>
      <c r="T10981">
        <v>40</v>
      </c>
      <c r="U10981" t="s">
        <v>240</v>
      </c>
      <c r="V10981">
        <v>8</v>
      </c>
      <c r="W10981">
        <v>300</v>
      </c>
      <c r="X10981">
        <v>5</v>
      </c>
      <c r="Y10981">
        <v>333.45611111111111</v>
      </c>
      <c r="Z10981" s="1">
        <v>0</v>
      </c>
      <c r="AA10981" s="1"/>
    </row>
    <row r="10982" spans="1:27" x14ac:dyDescent="0.35">
      <c r="A10982">
        <v>843</v>
      </c>
      <c r="B10982" t="e">
        <f>VLOOKUP(Tableau__3_Déplacements_2[[#This Row],[Id_Menage]],[2]Ménages!$A$2:$AD$1503,32)</f>
        <v>#REF!</v>
      </c>
      <c r="C10982" t="s">
        <v>61</v>
      </c>
      <c r="D10982" t="s">
        <v>2063</v>
      </c>
      <c r="E10982">
        <f>VLOOKUP(Tableau__3_Déplacements_2[[#This Row],[Id_Personne]],[1]!Tableau__2_Personnes_1[[Id_Personne]:[Age]],2)</f>
        <v>2</v>
      </c>
      <c r="F10982">
        <f>VLOOKUP(Tableau__3_Déplacements_2[[#This Row],[Id_Personne]],[1]!Tableau__2_Personnes_1[[Id_Personne]:[Age]],4)</f>
        <v>26</v>
      </c>
      <c r="G10982" t="s">
        <v>13</v>
      </c>
      <c r="H10982" t="s">
        <v>22</v>
      </c>
      <c r="I10982" t="s">
        <v>2062</v>
      </c>
      <c r="J10982">
        <v>1</v>
      </c>
      <c r="K10982">
        <v>33</v>
      </c>
      <c r="M10982">
        <v>39</v>
      </c>
      <c r="O10982" t="str">
        <f>IF(Tableau__3_Déplacements_2[[#This Row],[Ori]]=Tableau__3_Déplacements_2[[#This Row],[Des]],"local","metro")</f>
        <v>metro</v>
      </c>
      <c r="P10982">
        <v>12</v>
      </c>
      <c r="Q10982">
        <v>16</v>
      </c>
      <c r="R10982">
        <v>0</v>
      </c>
      <c r="S10982">
        <v>16</v>
      </c>
      <c r="T10982">
        <v>30</v>
      </c>
      <c r="U10982" t="s">
        <v>240</v>
      </c>
      <c r="V10982">
        <v>8</v>
      </c>
      <c r="W10982">
        <v>200</v>
      </c>
      <c r="X10982">
        <v>1</v>
      </c>
      <c r="Y10982">
        <v>333.45611111111111</v>
      </c>
      <c r="Z10982" s="1">
        <v>0</v>
      </c>
      <c r="AA10982" s="1"/>
    </row>
    <row r="10983" spans="1:27" x14ac:dyDescent="0.35">
      <c r="A10983">
        <v>844</v>
      </c>
      <c r="B10983" t="e">
        <f>VLOOKUP(Tableau__3_Déplacements_2[[#This Row],[Id_Menage]],[2]Ménages!$A$2:$AD$1503,32)</f>
        <v>#REF!</v>
      </c>
      <c r="C10983" t="s">
        <v>16</v>
      </c>
      <c r="D10983" t="s">
        <v>2058</v>
      </c>
      <c r="E10983">
        <f>VLOOKUP(Tableau__3_Déplacements_2[[#This Row],[Id_Personne]],[1]!Tableau__2_Personnes_1[[Id_Personne]:[Age]],2)</f>
        <v>1</v>
      </c>
      <c r="F10983">
        <f>VLOOKUP(Tableau__3_Déplacements_2[[#This Row],[Id_Personne]],[1]!Tableau__2_Personnes_1[[Id_Personne]:[Age]],4)</f>
        <v>35</v>
      </c>
      <c r="G10983" t="s">
        <v>0</v>
      </c>
      <c r="H10983" t="s">
        <v>7</v>
      </c>
      <c r="I10983" t="s">
        <v>2061</v>
      </c>
      <c r="J10983">
        <v>1</v>
      </c>
      <c r="K10983">
        <v>73</v>
      </c>
      <c r="M10983">
        <v>47</v>
      </c>
      <c r="O10983" t="str">
        <f>IF(Tableau__3_Déplacements_2[[#This Row],[Ori]]=Tableau__3_Déplacements_2[[#This Row],[Des]],"local","metro")</f>
        <v>metro</v>
      </c>
      <c r="P10983">
        <v>3</v>
      </c>
      <c r="Q10983">
        <v>7</v>
      </c>
      <c r="R10983">
        <v>0</v>
      </c>
      <c r="S10983">
        <v>7</v>
      </c>
      <c r="T10983">
        <v>41</v>
      </c>
      <c r="U10983" t="s">
        <v>240</v>
      </c>
      <c r="V10983">
        <v>8</v>
      </c>
      <c r="W10983">
        <v>500</v>
      </c>
      <c r="X10983">
        <v>5</v>
      </c>
      <c r="Y10983">
        <v>333.45611111111111</v>
      </c>
      <c r="Z10983" s="1">
        <v>0</v>
      </c>
      <c r="AA10983" s="1"/>
    </row>
    <row r="10984" spans="1:27" x14ac:dyDescent="0.35">
      <c r="A10984">
        <v>844</v>
      </c>
      <c r="B10984" t="e">
        <f>VLOOKUP(Tableau__3_Déplacements_2[[#This Row],[Id_Menage]],[2]Ménages!$A$2:$AD$1503,32)</f>
        <v>#REF!</v>
      </c>
      <c r="C10984" t="s">
        <v>16</v>
      </c>
      <c r="D10984" t="s">
        <v>2058</v>
      </c>
      <c r="E10984">
        <f>VLOOKUP(Tableau__3_Déplacements_2[[#This Row],[Id_Personne]],[1]!Tableau__2_Personnes_1[[Id_Personne]:[Age]],2)</f>
        <v>1</v>
      </c>
      <c r="F10984">
        <f>VLOOKUP(Tableau__3_Déplacements_2[[#This Row],[Id_Personne]],[1]!Tableau__2_Personnes_1[[Id_Personne]:[Age]],4)</f>
        <v>35</v>
      </c>
      <c r="G10984" t="s">
        <v>27</v>
      </c>
      <c r="H10984" t="s">
        <v>26</v>
      </c>
      <c r="I10984" t="s">
        <v>2060</v>
      </c>
      <c r="J10984">
        <v>1</v>
      </c>
      <c r="K10984">
        <v>50</v>
      </c>
      <c r="M10984">
        <v>73</v>
      </c>
      <c r="O10984" t="str">
        <f>IF(Tableau__3_Déplacements_2[[#This Row],[Ori]]=Tableau__3_Déplacements_2[[#This Row],[Des]],"local","metro")</f>
        <v>metro</v>
      </c>
      <c r="P10984">
        <v>15</v>
      </c>
      <c r="Q10984">
        <v>18</v>
      </c>
      <c r="R10984">
        <v>0</v>
      </c>
      <c r="S10984">
        <v>19</v>
      </c>
      <c r="T10984">
        <v>1</v>
      </c>
      <c r="U10984" t="s">
        <v>240</v>
      </c>
      <c r="V10984">
        <v>8</v>
      </c>
      <c r="W10984">
        <v>400</v>
      </c>
      <c r="X10984">
        <v>5</v>
      </c>
      <c r="Y10984">
        <v>333.45611111111111</v>
      </c>
      <c r="Z10984" s="1">
        <v>0</v>
      </c>
      <c r="AA10984" s="1"/>
    </row>
    <row r="10985" spans="1:27" x14ac:dyDescent="0.35">
      <c r="A10985">
        <v>844</v>
      </c>
      <c r="B10985" t="e">
        <f>VLOOKUP(Tableau__3_Déplacements_2[[#This Row],[Id_Menage]],[2]Ménages!$A$2:$AD$1503,32)</f>
        <v>#REF!</v>
      </c>
      <c r="C10985" t="s">
        <v>16</v>
      </c>
      <c r="D10985" t="s">
        <v>2058</v>
      </c>
      <c r="E10985">
        <f>VLOOKUP(Tableau__3_Déplacements_2[[#This Row],[Id_Personne]],[1]!Tableau__2_Personnes_1[[Id_Personne]:[Age]],2)</f>
        <v>1</v>
      </c>
      <c r="F10985">
        <f>VLOOKUP(Tableau__3_Déplacements_2[[#This Row],[Id_Personne]],[1]!Tableau__2_Personnes_1[[Id_Personne]:[Age]],4)</f>
        <v>35</v>
      </c>
      <c r="G10985" t="s">
        <v>13</v>
      </c>
      <c r="H10985" t="s">
        <v>22</v>
      </c>
      <c r="I10985" t="s">
        <v>2059</v>
      </c>
      <c r="J10985">
        <v>1</v>
      </c>
      <c r="K10985">
        <v>48</v>
      </c>
      <c r="M10985">
        <v>50</v>
      </c>
      <c r="O10985" t="str">
        <f>IF(Tableau__3_Déplacements_2[[#This Row],[Ori]]=Tableau__3_Déplacements_2[[#This Row],[Des]],"local","metro")</f>
        <v>metro</v>
      </c>
      <c r="P10985">
        <v>6</v>
      </c>
      <c r="Q10985">
        <v>15</v>
      </c>
      <c r="R10985">
        <v>0</v>
      </c>
      <c r="S10985">
        <v>15</v>
      </c>
      <c r="T10985">
        <v>47</v>
      </c>
      <c r="U10985" t="s">
        <v>30</v>
      </c>
      <c r="V10985">
        <v>8</v>
      </c>
      <c r="W10985">
        <v>300</v>
      </c>
      <c r="X10985">
        <v>3</v>
      </c>
      <c r="Y10985">
        <v>333.45611111111111</v>
      </c>
      <c r="Z10985" s="1">
        <v>0</v>
      </c>
      <c r="AA10985" s="1"/>
    </row>
    <row r="10986" spans="1:27" x14ac:dyDescent="0.35">
      <c r="A10986">
        <v>844</v>
      </c>
      <c r="B10986" t="e">
        <f>VLOOKUP(Tableau__3_Déplacements_2[[#This Row],[Id_Menage]],[2]Ménages!$A$2:$AD$1503,32)</f>
        <v>#REF!</v>
      </c>
      <c r="C10986" t="s">
        <v>16</v>
      </c>
      <c r="D10986" t="s">
        <v>2058</v>
      </c>
      <c r="E10986">
        <f>VLOOKUP(Tableau__3_Déplacements_2[[#This Row],[Id_Personne]],[1]!Tableau__2_Personnes_1[[Id_Personne]:[Age]],2)</f>
        <v>1</v>
      </c>
      <c r="F10986">
        <f>VLOOKUP(Tableau__3_Déplacements_2[[#This Row],[Id_Personne]],[1]!Tableau__2_Personnes_1[[Id_Personne]:[Age]],4)</f>
        <v>35</v>
      </c>
      <c r="G10986" t="s">
        <v>3</v>
      </c>
      <c r="H10986" t="s">
        <v>2</v>
      </c>
      <c r="I10986" t="s">
        <v>2057</v>
      </c>
      <c r="J10986">
        <v>1</v>
      </c>
      <c r="K10986">
        <v>47</v>
      </c>
      <c r="M10986">
        <v>48</v>
      </c>
      <c r="O10986" t="str">
        <f>IF(Tableau__3_Déplacements_2[[#This Row],[Ori]]=Tableau__3_Déplacements_2[[#This Row],[Des]],"local","metro")</f>
        <v>metro</v>
      </c>
      <c r="P10986">
        <v>6</v>
      </c>
      <c r="Q10986">
        <v>13</v>
      </c>
      <c r="R10986">
        <v>0</v>
      </c>
      <c r="S10986">
        <v>13</v>
      </c>
      <c r="T10986">
        <v>37</v>
      </c>
      <c r="U10986" t="s">
        <v>30</v>
      </c>
      <c r="V10986">
        <v>8</v>
      </c>
      <c r="W10986">
        <v>300</v>
      </c>
      <c r="X10986">
        <v>3</v>
      </c>
      <c r="Y10986">
        <v>333.45611111111111</v>
      </c>
      <c r="Z10986" s="1">
        <v>0</v>
      </c>
      <c r="AA10986" s="1"/>
    </row>
    <row r="10987" spans="1:27" x14ac:dyDescent="0.35">
      <c r="A10987">
        <v>844</v>
      </c>
      <c r="B10987" t="e">
        <f>VLOOKUP(Tableau__3_Déplacements_2[[#This Row],[Id_Menage]],[2]Ménages!$A$2:$AD$1503,32)</f>
        <v>#REF!</v>
      </c>
      <c r="C10987" t="s">
        <v>11</v>
      </c>
      <c r="D10987" t="s">
        <v>2054</v>
      </c>
      <c r="E10987">
        <f>VLOOKUP(Tableau__3_Déplacements_2[[#This Row],[Id_Personne]],[1]!Tableau__2_Personnes_1[[Id_Personne]:[Age]],2)</f>
        <v>2</v>
      </c>
      <c r="F10987">
        <f>VLOOKUP(Tableau__3_Déplacements_2[[#This Row],[Id_Personne]],[1]!Tableau__2_Personnes_1[[Id_Personne]:[Age]],4)</f>
        <v>30</v>
      </c>
      <c r="G10987" t="s">
        <v>0</v>
      </c>
      <c r="H10987" t="s">
        <v>7</v>
      </c>
      <c r="I10987" t="s">
        <v>2056</v>
      </c>
      <c r="J10987">
        <v>1</v>
      </c>
      <c r="K10987">
        <v>73</v>
      </c>
      <c r="M10987">
        <v>34</v>
      </c>
      <c r="O10987" t="str">
        <f>IF(Tableau__3_Déplacements_2[[#This Row],[Ori]]=Tableau__3_Déplacements_2[[#This Row],[Des]],"local","metro")</f>
        <v>metro</v>
      </c>
      <c r="P10987">
        <v>3</v>
      </c>
      <c r="Q10987">
        <v>7</v>
      </c>
      <c r="R10987">
        <v>0</v>
      </c>
      <c r="S10987">
        <v>7</v>
      </c>
      <c r="T10987">
        <v>41</v>
      </c>
      <c r="U10987" t="s">
        <v>240</v>
      </c>
      <c r="V10987">
        <v>8</v>
      </c>
      <c r="W10987">
        <v>400</v>
      </c>
      <c r="X10987">
        <v>3</v>
      </c>
      <c r="Y10987">
        <v>333.45611111111111</v>
      </c>
      <c r="Z10987" s="1">
        <v>0</v>
      </c>
      <c r="AA10987" s="1"/>
    </row>
    <row r="10988" spans="1:27" x14ac:dyDescent="0.35">
      <c r="A10988">
        <v>844</v>
      </c>
      <c r="B10988" t="e">
        <f>VLOOKUP(Tableau__3_Déplacements_2[[#This Row],[Id_Menage]],[2]Ménages!$A$2:$AD$1503,32)</f>
        <v>#REF!</v>
      </c>
      <c r="C10988" t="s">
        <v>11</v>
      </c>
      <c r="D10988" t="s">
        <v>2054</v>
      </c>
      <c r="E10988">
        <f>VLOOKUP(Tableau__3_Déplacements_2[[#This Row],[Id_Personne]],[1]!Tableau__2_Personnes_1[[Id_Personne]:[Age]],2)</f>
        <v>2</v>
      </c>
      <c r="F10988">
        <f>VLOOKUP(Tableau__3_Déplacements_2[[#This Row],[Id_Personne]],[1]!Tableau__2_Personnes_1[[Id_Personne]:[Age]],4)</f>
        <v>30</v>
      </c>
      <c r="G10988" t="s">
        <v>13</v>
      </c>
      <c r="H10988" t="s">
        <v>22</v>
      </c>
      <c r="I10988" t="s">
        <v>2055</v>
      </c>
      <c r="J10988">
        <v>1</v>
      </c>
      <c r="K10988">
        <v>64</v>
      </c>
      <c r="M10988">
        <v>73</v>
      </c>
      <c r="O10988" t="str">
        <f>IF(Tableau__3_Déplacements_2[[#This Row],[Ori]]=Tableau__3_Déplacements_2[[#This Row],[Des]],"local","metro")</f>
        <v>metro</v>
      </c>
      <c r="P10988">
        <v>15</v>
      </c>
      <c r="Q10988">
        <v>17</v>
      </c>
      <c r="R10988">
        <v>0</v>
      </c>
      <c r="S10988">
        <v>17</v>
      </c>
      <c r="T10988">
        <v>51</v>
      </c>
      <c r="U10988" t="s">
        <v>240</v>
      </c>
      <c r="V10988">
        <v>8</v>
      </c>
      <c r="W10988">
        <v>500</v>
      </c>
      <c r="X10988">
        <v>3</v>
      </c>
      <c r="Y10988">
        <v>333.45611111111111</v>
      </c>
      <c r="Z10988" s="1">
        <v>0</v>
      </c>
      <c r="AA10988" s="1"/>
    </row>
    <row r="10989" spans="1:27" x14ac:dyDescent="0.35">
      <c r="A10989">
        <v>844</v>
      </c>
      <c r="B10989" t="e">
        <f>VLOOKUP(Tableau__3_Déplacements_2[[#This Row],[Id_Menage]],[2]Ménages!$A$2:$AD$1503,32)</f>
        <v>#REF!</v>
      </c>
      <c r="C10989" t="s">
        <v>11</v>
      </c>
      <c r="D10989" t="s">
        <v>2054</v>
      </c>
      <c r="E10989">
        <f>VLOOKUP(Tableau__3_Déplacements_2[[#This Row],[Id_Personne]],[1]!Tableau__2_Personnes_1[[Id_Personne]:[Age]],2)</f>
        <v>2</v>
      </c>
      <c r="F10989">
        <f>VLOOKUP(Tableau__3_Déplacements_2[[#This Row],[Id_Personne]],[1]!Tableau__2_Personnes_1[[Id_Personne]:[Age]],4)</f>
        <v>30</v>
      </c>
      <c r="G10989" t="s">
        <v>3</v>
      </c>
      <c r="H10989" t="s">
        <v>2</v>
      </c>
      <c r="I10989" t="s">
        <v>2053</v>
      </c>
      <c r="J10989">
        <v>1</v>
      </c>
      <c r="K10989">
        <v>34</v>
      </c>
      <c r="M10989">
        <v>64</v>
      </c>
      <c r="O10989" t="str">
        <f>IF(Tableau__3_Déplacements_2[[#This Row],[Ori]]=Tableau__3_Déplacements_2[[#This Row],[Des]],"local","metro")</f>
        <v>metro</v>
      </c>
      <c r="P10989">
        <v>12</v>
      </c>
      <c r="Q10989">
        <v>16</v>
      </c>
      <c r="R10989">
        <v>0</v>
      </c>
      <c r="S10989">
        <v>16</v>
      </c>
      <c r="T10989">
        <v>22</v>
      </c>
      <c r="U10989" t="s">
        <v>30</v>
      </c>
      <c r="V10989">
        <v>8</v>
      </c>
      <c r="W10989">
        <v>250</v>
      </c>
      <c r="X10989">
        <v>1</v>
      </c>
      <c r="Y10989">
        <v>333.45611111111111</v>
      </c>
      <c r="Z10989" s="1">
        <v>0</v>
      </c>
      <c r="AA10989" s="1"/>
    </row>
    <row r="10990" spans="1:27" x14ac:dyDescent="0.35">
      <c r="A10990">
        <v>845</v>
      </c>
      <c r="B10990" t="e">
        <f>VLOOKUP(Tableau__3_Déplacements_2[[#This Row],[Id_Menage]],[2]Ménages!$A$2:$AD$1503,32)</f>
        <v>#REF!</v>
      </c>
      <c r="C10990" t="s">
        <v>16</v>
      </c>
      <c r="D10990" t="s">
        <v>2051</v>
      </c>
      <c r="E10990">
        <f>VLOOKUP(Tableau__3_Déplacements_2[[#This Row],[Id_Personne]],[1]!Tableau__2_Personnes_1[[Id_Personne]:[Age]],2)</f>
        <v>1</v>
      </c>
      <c r="F10990">
        <f>VLOOKUP(Tableau__3_Déplacements_2[[#This Row],[Id_Personne]],[1]!Tableau__2_Personnes_1[[Id_Personne]:[Age]],4)</f>
        <v>57</v>
      </c>
      <c r="G10990" t="s">
        <v>0</v>
      </c>
      <c r="H10990" t="s">
        <v>7</v>
      </c>
      <c r="I10990" t="s">
        <v>2052</v>
      </c>
      <c r="J10990">
        <v>1</v>
      </c>
      <c r="K10990">
        <v>73</v>
      </c>
      <c r="M10990">
        <v>32</v>
      </c>
      <c r="O10990" t="str">
        <f>IF(Tableau__3_Déplacements_2[[#This Row],[Ori]]=Tableau__3_Déplacements_2[[#This Row],[Des]],"local","metro")</f>
        <v>metro</v>
      </c>
      <c r="P10990">
        <v>3</v>
      </c>
      <c r="Q10990">
        <v>7</v>
      </c>
      <c r="R10990">
        <v>0</v>
      </c>
      <c r="S10990">
        <v>7</v>
      </c>
      <c r="T10990">
        <v>46</v>
      </c>
      <c r="U10990" t="s">
        <v>240</v>
      </c>
      <c r="V10990">
        <v>8</v>
      </c>
      <c r="W10990">
        <v>400</v>
      </c>
      <c r="X10990">
        <v>5</v>
      </c>
      <c r="Y10990">
        <v>333.45611111111111</v>
      </c>
      <c r="Z10990" s="1">
        <v>0</v>
      </c>
      <c r="AA10990" s="1"/>
    </row>
    <row r="10991" spans="1:27" x14ac:dyDescent="0.35">
      <c r="A10991">
        <v>845</v>
      </c>
      <c r="B10991" t="e">
        <f>VLOOKUP(Tableau__3_Déplacements_2[[#This Row],[Id_Menage]],[2]Ménages!$A$2:$AD$1503,32)</f>
        <v>#REF!</v>
      </c>
      <c r="C10991" t="s">
        <v>16</v>
      </c>
      <c r="D10991" t="s">
        <v>2051</v>
      </c>
      <c r="E10991">
        <f>VLOOKUP(Tableau__3_Déplacements_2[[#This Row],[Id_Personne]],[1]!Tableau__2_Personnes_1[[Id_Personne]:[Age]],2)</f>
        <v>1</v>
      </c>
      <c r="F10991">
        <f>VLOOKUP(Tableau__3_Déplacements_2[[#This Row],[Id_Personne]],[1]!Tableau__2_Personnes_1[[Id_Personne]:[Age]],4)</f>
        <v>57</v>
      </c>
      <c r="G10991" t="s">
        <v>3</v>
      </c>
      <c r="H10991" t="s">
        <v>2</v>
      </c>
      <c r="I10991" t="s">
        <v>2050</v>
      </c>
      <c r="J10991">
        <v>1</v>
      </c>
      <c r="K10991">
        <v>32</v>
      </c>
      <c r="M10991">
        <v>73</v>
      </c>
      <c r="O10991" t="str">
        <f>IF(Tableau__3_Déplacements_2[[#This Row],[Ori]]=Tableau__3_Déplacements_2[[#This Row],[Des]],"local","metro")</f>
        <v>metro</v>
      </c>
      <c r="P10991">
        <v>15</v>
      </c>
      <c r="Q10991">
        <v>16</v>
      </c>
      <c r="R10991">
        <v>0</v>
      </c>
      <c r="S10991">
        <v>16</v>
      </c>
      <c r="T10991">
        <v>46</v>
      </c>
      <c r="U10991" t="s">
        <v>240</v>
      </c>
      <c r="V10991">
        <v>8</v>
      </c>
      <c r="W10991">
        <v>400</v>
      </c>
      <c r="X10991">
        <v>5</v>
      </c>
      <c r="Y10991">
        <v>333.45611111111111</v>
      </c>
      <c r="Z10991" s="1">
        <v>0</v>
      </c>
      <c r="AA10991" s="1"/>
    </row>
    <row r="10992" spans="1:27" x14ac:dyDescent="0.35">
      <c r="A10992">
        <v>845</v>
      </c>
      <c r="B10992" t="e">
        <f>VLOOKUP(Tableau__3_Déplacements_2[[#This Row],[Id_Menage]],[2]Ménages!$A$2:$AD$1503,32)</f>
        <v>#REF!</v>
      </c>
      <c r="C10992" t="s">
        <v>11</v>
      </c>
      <c r="D10992" t="s">
        <v>2046</v>
      </c>
      <c r="E10992">
        <f>VLOOKUP(Tableau__3_Déplacements_2[[#This Row],[Id_Personne]],[1]!Tableau__2_Personnes_1[[Id_Personne]:[Age]],2)</f>
        <v>2</v>
      </c>
      <c r="F10992">
        <f>VLOOKUP(Tableau__3_Déplacements_2[[#This Row],[Id_Personne]],[1]!Tableau__2_Personnes_1[[Id_Personne]:[Age]],4)</f>
        <v>37</v>
      </c>
      <c r="G10992" t="s">
        <v>0</v>
      </c>
      <c r="H10992" t="s">
        <v>7</v>
      </c>
      <c r="I10992" t="s">
        <v>2049</v>
      </c>
      <c r="J10992">
        <v>1</v>
      </c>
      <c r="K10992">
        <v>73</v>
      </c>
      <c r="M10992">
        <v>42</v>
      </c>
      <c r="O10992" t="str">
        <f>IF(Tableau__3_Déplacements_2[[#This Row],[Ori]]=Tableau__3_Déplacements_2[[#This Row],[Des]],"local","metro")</f>
        <v>metro</v>
      </c>
      <c r="P10992">
        <v>3</v>
      </c>
      <c r="Q10992">
        <v>7</v>
      </c>
      <c r="R10992">
        <v>30</v>
      </c>
      <c r="S10992">
        <v>8</v>
      </c>
      <c r="T10992">
        <v>1</v>
      </c>
      <c r="U10992" t="s">
        <v>240</v>
      </c>
      <c r="V10992">
        <v>8</v>
      </c>
      <c r="W10992">
        <v>300</v>
      </c>
      <c r="X10992">
        <v>5</v>
      </c>
      <c r="Y10992">
        <v>333.45611111111111</v>
      </c>
      <c r="Z10992" s="1">
        <v>-1</v>
      </c>
      <c r="AA10992" s="1"/>
    </row>
    <row r="10993" spans="1:27" x14ac:dyDescent="0.35">
      <c r="A10993">
        <v>845</v>
      </c>
      <c r="B10993" t="e">
        <f>VLOOKUP(Tableau__3_Déplacements_2[[#This Row],[Id_Menage]],[2]Ménages!$A$2:$AD$1503,32)</f>
        <v>#REF!</v>
      </c>
      <c r="C10993" t="s">
        <v>11</v>
      </c>
      <c r="D10993" t="s">
        <v>2046</v>
      </c>
      <c r="E10993">
        <f>VLOOKUP(Tableau__3_Déplacements_2[[#This Row],[Id_Personne]],[1]!Tableau__2_Personnes_1[[Id_Personne]:[Age]],2)</f>
        <v>2</v>
      </c>
      <c r="F10993">
        <f>VLOOKUP(Tableau__3_Déplacements_2[[#This Row],[Id_Personne]],[1]!Tableau__2_Personnes_1[[Id_Personne]:[Age]],4)</f>
        <v>37</v>
      </c>
      <c r="G10993" t="s">
        <v>27</v>
      </c>
      <c r="H10993" t="s">
        <v>26</v>
      </c>
      <c r="I10993" t="s">
        <v>2048</v>
      </c>
      <c r="J10993">
        <v>1</v>
      </c>
      <c r="K10993">
        <v>42</v>
      </c>
      <c r="M10993">
        <v>73</v>
      </c>
      <c r="O10993" t="str">
        <f>IF(Tableau__3_Déplacements_2[[#This Row],[Ori]]=Tableau__3_Déplacements_2[[#This Row],[Des]],"local","metro")</f>
        <v>metro</v>
      </c>
      <c r="P10993">
        <v>15</v>
      </c>
      <c r="Q10993">
        <v>19</v>
      </c>
      <c r="R10993">
        <v>0</v>
      </c>
      <c r="S10993">
        <v>20</v>
      </c>
      <c r="T10993">
        <v>1</v>
      </c>
      <c r="U10993" t="s">
        <v>240</v>
      </c>
      <c r="V10993">
        <v>8</v>
      </c>
      <c r="W10993">
        <v>300</v>
      </c>
      <c r="X10993">
        <v>5</v>
      </c>
      <c r="Y10993">
        <v>333.45611111111111</v>
      </c>
      <c r="Z10993" s="1">
        <v>0</v>
      </c>
      <c r="AA10993" s="1"/>
    </row>
    <row r="10994" spans="1:27" x14ac:dyDescent="0.35">
      <c r="A10994">
        <v>845</v>
      </c>
      <c r="B10994" t="e">
        <f>VLOOKUP(Tableau__3_Déplacements_2[[#This Row],[Id_Menage]],[2]Ménages!$A$2:$AD$1503,32)</f>
        <v>#REF!</v>
      </c>
      <c r="C10994" t="s">
        <v>11</v>
      </c>
      <c r="D10994" t="s">
        <v>2046</v>
      </c>
      <c r="E10994">
        <f>VLOOKUP(Tableau__3_Déplacements_2[[#This Row],[Id_Personne]],[1]!Tableau__2_Personnes_1[[Id_Personne]:[Age]],2)</f>
        <v>2</v>
      </c>
      <c r="F10994">
        <f>VLOOKUP(Tableau__3_Déplacements_2[[#This Row],[Id_Personne]],[1]!Tableau__2_Personnes_1[[Id_Personne]:[Age]],4)</f>
        <v>37</v>
      </c>
      <c r="G10994" t="s">
        <v>3</v>
      </c>
      <c r="H10994" t="s">
        <v>2</v>
      </c>
      <c r="I10994" t="s">
        <v>2047</v>
      </c>
      <c r="J10994">
        <v>1</v>
      </c>
      <c r="K10994">
        <v>42</v>
      </c>
      <c r="M10994">
        <v>35</v>
      </c>
      <c r="O10994" t="str">
        <f>IF(Tableau__3_Déplacements_2[[#This Row],[Ori]]=Tableau__3_Déplacements_2[[#This Row],[Des]],"local","metro")</f>
        <v>metro</v>
      </c>
      <c r="P10994">
        <v>7</v>
      </c>
      <c r="Q10994">
        <v>15</v>
      </c>
      <c r="R10994">
        <v>30</v>
      </c>
      <c r="S10994">
        <v>16</v>
      </c>
      <c r="T10994">
        <v>2</v>
      </c>
      <c r="U10994" t="s">
        <v>30</v>
      </c>
      <c r="V10994">
        <v>8</v>
      </c>
      <c r="W10994">
        <v>200</v>
      </c>
      <c r="X10994">
        <v>3</v>
      </c>
      <c r="Y10994">
        <v>333.45611111111111</v>
      </c>
      <c r="Z10994" s="1">
        <v>-1</v>
      </c>
      <c r="AA10994" s="1"/>
    </row>
    <row r="10995" spans="1:27" x14ac:dyDescent="0.35">
      <c r="A10995">
        <v>845</v>
      </c>
      <c r="B10995" t="e">
        <f>VLOOKUP(Tableau__3_Déplacements_2[[#This Row],[Id_Menage]],[2]Ménages!$A$2:$AD$1503,32)</f>
        <v>#REF!</v>
      </c>
      <c r="C10995" t="s">
        <v>11</v>
      </c>
      <c r="D10995" t="s">
        <v>2046</v>
      </c>
      <c r="E10995">
        <f>VLOOKUP(Tableau__3_Déplacements_2[[#This Row],[Id_Personne]],[1]!Tableau__2_Personnes_1[[Id_Personne]:[Age]],2)</f>
        <v>2</v>
      </c>
      <c r="F10995">
        <f>VLOOKUP(Tableau__3_Déplacements_2[[#This Row],[Id_Personne]],[1]!Tableau__2_Personnes_1[[Id_Personne]:[Age]],4)</f>
        <v>37</v>
      </c>
      <c r="G10995" t="s">
        <v>13</v>
      </c>
      <c r="H10995" t="s">
        <v>22</v>
      </c>
      <c r="I10995" t="s">
        <v>2045</v>
      </c>
      <c r="J10995">
        <v>1</v>
      </c>
      <c r="K10995">
        <v>35</v>
      </c>
      <c r="M10995">
        <v>42</v>
      </c>
      <c r="O10995" t="str">
        <f>IF(Tableau__3_Déplacements_2[[#This Row],[Ori]]=Tableau__3_Déplacements_2[[#This Row],[Des]],"local","metro")</f>
        <v>metro</v>
      </c>
      <c r="P10995">
        <v>3</v>
      </c>
      <c r="Q10995">
        <v>17</v>
      </c>
      <c r="R10995">
        <v>0</v>
      </c>
      <c r="S10995">
        <v>17</v>
      </c>
      <c r="T10995">
        <v>32</v>
      </c>
      <c r="U10995" t="s">
        <v>30</v>
      </c>
      <c r="V10995">
        <v>8</v>
      </c>
      <c r="W10995">
        <v>200</v>
      </c>
      <c r="X10995">
        <v>3</v>
      </c>
      <c r="Y10995">
        <v>333.45611111111111</v>
      </c>
      <c r="Z10995" s="1">
        <v>0</v>
      </c>
      <c r="AA10995" s="1"/>
    </row>
    <row r="10996" spans="1:27" x14ac:dyDescent="0.35">
      <c r="A10996">
        <v>845</v>
      </c>
      <c r="B10996" t="e">
        <f>VLOOKUP(Tableau__3_Déplacements_2[[#This Row],[Id_Menage]],[2]Ménages!$A$2:$AD$1503,32)</f>
        <v>#REF!</v>
      </c>
      <c r="C10996" t="s">
        <v>5</v>
      </c>
      <c r="D10996" t="s">
        <v>2043</v>
      </c>
      <c r="E10996">
        <f>VLOOKUP(Tableau__3_Déplacements_2[[#This Row],[Id_Personne]],[1]!Tableau__2_Personnes_1[[Id_Personne]:[Age]],2)</f>
        <v>1</v>
      </c>
      <c r="F10996">
        <f>VLOOKUP(Tableau__3_Déplacements_2[[#This Row],[Id_Personne]],[1]!Tableau__2_Personnes_1[[Id_Personne]:[Age]],4)</f>
        <v>7</v>
      </c>
      <c r="G10996" t="s">
        <v>0</v>
      </c>
      <c r="H10996" t="s">
        <v>7</v>
      </c>
      <c r="I10996" t="s">
        <v>2044</v>
      </c>
      <c r="J10996">
        <v>1</v>
      </c>
      <c r="K10996">
        <v>73</v>
      </c>
      <c r="M10996">
        <v>36</v>
      </c>
      <c r="O10996" t="str">
        <f>IF(Tableau__3_Déplacements_2[[#This Row],[Ori]]=Tableau__3_Déplacements_2[[#This Row],[Des]],"local","metro")</f>
        <v>metro</v>
      </c>
      <c r="P10996">
        <v>8</v>
      </c>
      <c r="Q10996">
        <v>8</v>
      </c>
      <c r="R10996">
        <v>0</v>
      </c>
      <c r="S10996">
        <v>8</v>
      </c>
      <c r="T10996">
        <v>30</v>
      </c>
      <c r="U10996" t="s">
        <v>240</v>
      </c>
      <c r="V10996">
        <v>8</v>
      </c>
      <c r="W10996">
        <v>250</v>
      </c>
      <c r="X10996">
        <v>3</v>
      </c>
      <c r="Y10996">
        <v>333.45611111111111</v>
      </c>
      <c r="Z10996" s="1">
        <v>0</v>
      </c>
      <c r="AA10996" s="1"/>
    </row>
    <row r="10997" spans="1:27" x14ac:dyDescent="0.35">
      <c r="A10997">
        <v>845</v>
      </c>
      <c r="B10997" t="e">
        <f>VLOOKUP(Tableau__3_Déplacements_2[[#This Row],[Id_Menage]],[2]Ménages!$A$2:$AD$1503,32)</f>
        <v>#REF!</v>
      </c>
      <c r="C10997" t="s">
        <v>5</v>
      </c>
      <c r="D10997" t="s">
        <v>2043</v>
      </c>
      <c r="E10997">
        <f>VLOOKUP(Tableau__3_Déplacements_2[[#This Row],[Id_Personne]],[1]!Tableau__2_Personnes_1[[Id_Personne]:[Age]],2)</f>
        <v>1</v>
      </c>
      <c r="F10997">
        <f>VLOOKUP(Tableau__3_Déplacements_2[[#This Row],[Id_Personne]],[1]!Tableau__2_Personnes_1[[Id_Personne]:[Age]],4)</f>
        <v>7</v>
      </c>
      <c r="G10997" t="s">
        <v>3</v>
      </c>
      <c r="H10997" t="s">
        <v>2</v>
      </c>
      <c r="I10997" t="s">
        <v>2042</v>
      </c>
      <c r="J10997">
        <v>1</v>
      </c>
      <c r="K10997">
        <v>36</v>
      </c>
      <c r="M10997">
        <v>73</v>
      </c>
      <c r="O10997" t="str">
        <f>IF(Tableau__3_Déplacements_2[[#This Row],[Ori]]=Tableau__3_Déplacements_2[[#This Row],[Des]],"local","metro")</f>
        <v>metro</v>
      </c>
      <c r="P10997">
        <v>15</v>
      </c>
      <c r="Q10997">
        <v>15</v>
      </c>
      <c r="R10997">
        <v>0</v>
      </c>
      <c r="S10997">
        <v>15</v>
      </c>
      <c r="T10997">
        <v>31</v>
      </c>
      <c r="U10997" t="s">
        <v>240</v>
      </c>
      <c r="V10997">
        <v>8</v>
      </c>
      <c r="W10997">
        <v>250</v>
      </c>
      <c r="X10997">
        <v>3</v>
      </c>
      <c r="Y10997">
        <v>333.45611111111111</v>
      </c>
      <c r="Z10997" s="1">
        <v>0</v>
      </c>
      <c r="AA10997" s="1"/>
    </row>
    <row r="10998" spans="1:27" x14ac:dyDescent="0.35">
      <c r="A10998">
        <v>845</v>
      </c>
      <c r="B10998" t="e">
        <f>VLOOKUP(Tableau__3_Déplacements_2[[#This Row],[Id_Menage]],[2]Ménages!$A$2:$AD$1503,32)</f>
        <v>#REF!</v>
      </c>
      <c r="C10998" t="s">
        <v>65</v>
      </c>
      <c r="D10998" t="s">
        <v>2040</v>
      </c>
      <c r="E10998">
        <f>VLOOKUP(Tableau__3_Déplacements_2[[#This Row],[Id_Personne]],[1]!Tableau__2_Personnes_1[[Id_Personne]:[Age]],2)</f>
        <v>1</v>
      </c>
      <c r="F10998">
        <f>VLOOKUP(Tableau__3_Déplacements_2[[#This Row],[Id_Personne]],[1]!Tableau__2_Personnes_1[[Id_Personne]:[Age]],4)</f>
        <v>10</v>
      </c>
      <c r="G10998" t="s">
        <v>0</v>
      </c>
      <c r="H10998" t="s">
        <v>7</v>
      </c>
      <c r="I10998" t="s">
        <v>2041</v>
      </c>
      <c r="J10998">
        <v>1</v>
      </c>
      <c r="K10998">
        <v>73</v>
      </c>
      <c r="M10998">
        <v>36</v>
      </c>
      <c r="O10998" t="str">
        <f>IF(Tableau__3_Déplacements_2[[#This Row],[Ori]]=Tableau__3_Déplacements_2[[#This Row],[Des]],"local","metro")</f>
        <v>metro</v>
      </c>
      <c r="P10998">
        <v>8</v>
      </c>
      <c r="Q10998">
        <v>8</v>
      </c>
      <c r="R10998">
        <v>0</v>
      </c>
      <c r="S10998">
        <v>8</v>
      </c>
      <c r="T10998">
        <v>31</v>
      </c>
      <c r="U10998" t="s">
        <v>240</v>
      </c>
      <c r="V10998">
        <v>8</v>
      </c>
      <c r="W10998">
        <v>250</v>
      </c>
      <c r="X10998">
        <v>3</v>
      </c>
      <c r="Y10998">
        <v>333.45611111111111</v>
      </c>
      <c r="Z10998" s="1">
        <v>0</v>
      </c>
      <c r="AA10998" s="1"/>
    </row>
    <row r="10999" spans="1:27" x14ac:dyDescent="0.35">
      <c r="A10999">
        <v>845</v>
      </c>
      <c r="B10999" t="e">
        <f>VLOOKUP(Tableau__3_Déplacements_2[[#This Row],[Id_Menage]],[2]Ménages!$A$2:$AD$1503,32)</f>
        <v>#REF!</v>
      </c>
      <c r="C10999" t="s">
        <v>65</v>
      </c>
      <c r="D10999" t="s">
        <v>2040</v>
      </c>
      <c r="E10999">
        <f>VLOOKUP(Tableau__3_Déplacements_2[[#This Row],[Id_Personne]],[1]!Tableau__2_Personnes_1[[Id_Personne]:[Age]],2)</f>
        <v>1</v>
      </c>
      <c r="F10999">
        <f>VLOOKUP(Tableau__3_Déplacements_2[[#This Row],[Id_Personne]],[1]!Tableau__2_Personnes_1[[Id_Personne]:[Age]],4)</f>
        <v>10</v>
      </c>
      <c r="G10999" t="s">
        <v>3</v>
      </c>
      <c r="H10999" t="s">
        <v>2</v>
      </c>
      <c r="I10999" t="s">
        <v>2039</v>
      </c>
      <c r="J10999">
        <v>1</v>
      </c>
      <c r="K10999">
        <v>36</v>
      </c>
      <c r="M10999">
        <v>73</v>
      </c>
      <c r="O10999" t="str">
        <f>IF(Tableau__3_Déplacements_2[[#This Row],[Ori]]=Tableau__3_Déplacements_2[[#This Row],[Des]],"local","metro")</f>
        <v>metro</v>
      </c>
      <c r="P10999">
        <v>15</v>
      </c>
      <c r="Q10999">
        <v>15</v>
      </c>
      <c r="R10999">
        <v>0</v>
      </c>
      <c r="S10999">
        <v>15</v>
      </c>
      <c r="T10999">
        <v>31</v>
      </c>
      <c r="U10999" t="s">
        <v>240</v>
      </c>
      <c r="V10999">
        <v>8</v>
      </c>
      <c r="W10999">
        <v>250</v>
      </c>
      <c r="X10999">
        <v>3</v>
      </c>
      <c r="Y10999">
        <v>333.45611111111111</v>
      </c>
      <c r="Z10999" s="1">
        <v>0</v>
      </c>
      <c r="AA10999" s="1"/>
    </row>
    <row r="11000" spans="1:27" x14ac:dyDescent="0.35">
      <c r="A11000">
        <v>846</v>
      </c>
      <c r="B11000" t="e">
        <f>VLOOKUP(Tableau__3_Déplacements_2[[#This Row],[Id_Menage]],[2]Ménages!$A$2:$AD$1503,32)</f>
        <v>#REF!</v>
      </c>
      <c r="C11000" t="s">
        <v>16</v>
      </c>
      <c r="D11000" t="s">
        <v>2036</v>
      </c>
      <c r="E11000">
        <f>VLOOKUP(Tableau__3_Déplacements_2[[#This Row],[Id_Personne]],[1]!Tableau__2_Personnes_1[[Id_Personne]:[Age]],2)</f>
        <v>1</v>
      </c>
      <c r="F11000">
        <f>VLOOKUP(Tableau__3_Déplacements_2[[#This Row],[Id_Personne]],[1]!Tableau__2_Personnes_1[[Id_Personne]:[Age]],4)</f>
        <v>60</v>
      </c>
      <c r="G11000" t="s">
        <v>13</v>
      </c>
      <c r="H11000" t="s">
        <v>22</v>
      </c>
      <c r="I11000" t="s">
        <v>2038</v>
      </c>
      <c r="J11000">
        <v>1</v>
      </c>
      <c r="K11000">
        <v>73</v>
      </c>
      <c r="M11000">
        <v>73</v>
      </c>
      <c r="O11000" t="str">
        <f>IF(Tableau__3_Déplacements_2[[#This Row],[Ori]]=Tableau__3_Déplacements_2[[#This Row],[Des]],"local","metro")</f>
        <v>local</v>
      </c>
      <c r="P11000">
        <v>15</v>
      </c>
      <c r="Q11000">
        <v>16</v>
      </c>
      <c r="R11000">
        <v>0</v>
      </c>
      <c r="S11000">
        <v>16</v>
      </c>
      <c r="T11000">
        <v>15</v>
      </c>
      <c r="U11000" t="s">
        <v>37</v>
      </c>
      <c r="V11000">
        <v>6</v>
      </c>
      <c r="W11000">
        <v>0</v>
      </c>
      <c r="X11000">
        <v>5</v>
      </c>
      <c r="Y11000">
        <v>333.45611111111111</v>
      </c>
      <c r="Z11000" s="1">
        <v>0</v>
      </c>
      <c r="AA11000" s="1"/>
    </row>
    <row r="11001" spans="1:27" x14ac:dyDescent="0.35">
      <c r="A11001">
        <v>846</v>
      </c>
      <c r="B11001" t="e">
        <f>VLOOKUP(Tableau__3_Déplacements_2[[#This Row],[Id_Menage]],[2]Ménages!$A$2:$AD$1503,32)</f>
        <v>#REF!</v>
      </c>
      <c r="C11001" t="s">
        <v>16</v>
      </c>
      <c r="D11001" t="s">
        <v>2036</v>
      </c>
      <c r="E11001">
        <f>VLOOKUP(Tableau__3_Déplacements_2[[#This Row],[Id_Personne]],[1]!Tableau__2_Personnes_1[[Id_Personne]:[Age]],2)</f>
        <v>1</v>
      </c>
      <c r="F11001">
        <f>VLOOKUP(Tableau__3_Déplacements_2[[#This Row],[Id_Personne]],[1]!Tableau__2_Personnes_1[[Id_Personne]:[Age]],4)</f>
        <v>60</v>
      </c>
      <c r="G11001" t="s">
        <v>0</v>
      </c>
      <c r="H11001" t="s">
        <v>7</v>
      </c>
      <c r="I11001" t="s">
        <v>2037</v>
      </c>
      <c r="J11001">
        <v>1</v>
      </c>
      <c r="K11001">
        <v>73</v>
      </c>
      <c r="M11001">
        <v>73</v>
      </c>
      <c r="O11001" t="str">
        <f>IF(Tableau__3_Déplacements_2[[#This Row],[Ori]]=Tableau__3_Déplacements_2[[#This Row],[Des]],"local","metro")</f>
        <v>local</v>
      </c>
      <c r="P11001">
        <v>7</v>
      </c>
      <c r="Q11001">
        <v>10</v>
      </c>
      <c r="R11001">
        <v>0</v>
      </c>
      <c r="S11001">
        <v>10</v>
      </c>
      <c r="T11001">
        <v>15</v>
      </c>
      <c r="U11001" t="s">
        <v>37</v>
      </c>
      <c r="V11001">
        <v>6</v>
      </c>
      <c r="W11001">
        <v>0</v>
      </c>
      <c r="X11001">
        <v>5</v>
      </c>
      <c r="Y11001">
        <v>333.45611111111111</v>
      </c>
      <c r="Z11001" s="1">
        <v>0</v>
      </c>
      <c r="AA11001" s="1"/>
    </row>
    <row r="11002" spans="1:27" x14ac:dyDescent="0.35">
      <c r="A11002">
        <v>846</v>
      </c>
      <c r="B11002" t="e">
        <f>VLOOKUP(Tableau__3_Déplacements_2[[#This Row],[Id_Menage]],[2]Ménages!$A$2:$AD$1503,32)</f>
        <v>#REF!</v>
      </c>
      <c r="C11002" t="s">
        <v>16</v>
      </c>
      <c r="D11002" t="s">
        <v>2036</v>
      </c>
      <c r="E11002">
        <f>VLOOKUP(Tableau__3_Déplacements_2[[#This Row],[Id_Personne]],[1]!Tableau__2_Personnes_1[[Id_Personne]:[Age]],2)</f>
        <v>1</v>
      </c>
      <c r="F11002">
        <f>VLOOKUP(Tableau__3_Déplacements_2[[#This Row],[Id_Personne]],[1]!Tableau__2_Personnes_1[[Id_Personne]:[Age]],4)</f>
        <v>60</v>
      </c>
      <c r="G11002" t="s">
        <v>3</v>
      </c>
      <c r="H11002" t="s">
        <v>2</v>
      </c>
      <c r="I11002" t="s">
        <v>2035</v>
      </c>
      <c r="J11002">
        <v>1</v>
      </c>
      <c r="K11002">
        <v>73</v>
      </c>
      <c r="M11002">
        <v>73</v>
      </c>
      <c r="O11002" t="str">
        <f>IF(Tableau__3_Déplacements_2[[#This Row],[Ori]]=Tableau__3_Déplacements_2[[#This Row],[Des]],"local","metro")</f>
        <v>local</v>
      </c>
      <c r="P11002">
        <v>12</v>
      </c>
      <c r="Q11002">
        <v>14</v>
      </c>
      <c r="R11002">
        <v>0</v>
      </c>
      <c r="S11002">
        <v>14</v>
      </c>
      <c r="T11002">
        <v>15</v>
      </c>
      <c r="U11002" t="s">
        <v>37</v>
      </c>
      <c r="V11002">
        <v>6</v>
      </c>
      <c r="W11002">
        <v>0</v>
      </c>
      <c r="X11002">
        <v>5</v>
      </c>
      <c r="Y11002">
        <v>333.45611111111111</v>
      </c>
      <c r="Z11002" s="1">
        <v>0</v>
      </c>
      <c r="AA11002" s="1"/>
    </row>
    <row r="11003" spans="1:27" x14ac:dyDescent="0.35">
      <c r="A11003">
        <v>846</v>
      </c>
      <c r="B11003" t="e">
        <f>VLOOKUP(Tableau__3_Déplacements_2[[#This Row],[Id_Menage]],[2]Ménages!$A$2:$AD$1503,32)</f>
        <v>#REF!</v>
      </c>
      <c r="C11003" t="s">
        <v>11</v>
      </c>
      <c r="D11003" t="s">
        <v>2033</v>
      </c>
      <c r="E11003">
        <f>VLOOKUP(Tableau__3_Déplacements_2[[#This Row],[Id_Personne]],[1]!Tableau__2_Personnes_1[[Id_Personne]:[Age]],2)</f>
        <v>2</v>
      </c>
      <c r="F11003">
        <f>VLOOKUP(Tableau__3_Déplacements_2[[#This Row],[Id_Personne]],[1]!Tableau__2_Personnes_1[[Id_Personne]:[Age]],4)</f>
        <v>57</v>
      </c>
      <c r="G11003" t="s">
        <v>0</v>
      </c>
      <c r="H11003" t="s">
        <v>7</v>
      </c>
      <c r="I11003" t="s">
        <v>2034</v>
      </c>
      <c r="J11003">
        <v>1</v>
      </c>
      <c r="K11003">
        <v>73</v>
      </c>
      <c r="M11003">
        <v>50</v>
      </c>
      <c r="O11003" t="str">
        <f>IF(Tableau__3_Déplacements_2[[#This Row],[Ori]]=Tableau__3_Déplacements_2[[#This Row],[Des]],"local","metro")</f>
        <v>metro</v>
      </c>
      <c r="P11003">
        <v>3</v>
      </c>
      <c r="Q11003">
        <v>8</v>
      </c>
      <c r="R11003">
        <v>0</v>
      </c>
      <c r="S11003">
        <v>8</v>
      </c>
      <c r="T11003">
        <v>45</v>
      </c>
      <c r="U11003" t="s">
        <v>37</v>
      </c>
      <c r="V11003">
        <v>6</v>
      </c>
      <c r="W11003">
        <v>0</v>
      </c>
      <c r="X11003">
        <v>5</v>
      </c>
      <c r="Y11003">
        <v>333.45611111111111</v>
      </c>
      <c r="Z11003" s="1">
        <v>0</v>
      </c>
      <c r="AA11003" s="1"/>
    </row>
    <row r="11004" spans="1:27" x14ac:dyDescent="0.35">
      <c r="A11004">
        <v>846</v>
      </c>
      <c r="B11004" t="e">
        <f>VLOOKUP(Tableau__3_Déplacements_2[[#This Row],[Id_Menage]],[2]Ménages!$A$2:$AD$1503,32)</f>
        <v>#REF!</v>
      </c>
      <c r="C11004" t="s">
        <v>11</v>
      </c>
      <c r="D11004" t="s">
        <v>2033</v>
      </c>
      <c r="E11004">
        <f>VLOOKUP(Tableau__3_Déplacements_2[[#This Row],[Id_Personne]],[1]!Tableau__2_Personnes_1[[Id_Personne]:[Age]],2)</f>
        <v>2</v>
      </c>
      <c r="F11004">
        <f>VLOOKUP(Tableau__3_Déplacements_2[[#This Row],[Id_Personne]],[1]!Tableau__2_Personnes_1[[Id_Personne]:[Age]],4)</f>
        <v>57</v>
      </c>
      <c r="G11004" t="s">
        <v>3</v>
      </c>
      <c r="H11004" t="s">
        <v>2</v>
      </c>
      <c r="I11004" t="s">
        <v>2032</v>
      </c>
      <c r="J11004">
        <v>1</v>
      </c>
      <c r="K11004">
        <v>50</v>
      </c>
      <c r="M11004">
        <v>73</v>
      </c>
      <c r="O11004" t="str">
        <f>IF(Tableau__3_Déplacements_2[[#This Row],[Ori]]=Tableau__3_Déplacements_2[[#This Row],[Des]],"local","metro")</f>
        <v>metro</v>
      </c>
      <c r="P11004">
        <v>15</v>
      </c>
      <c r="Q11004">
        <v>8</v>
      </c>
      <c r="R11004">
        <v>0</v>
      </c>
      <c r="S11004">
        <v>18</v>
      </c>
      <c r="T11004">
        <v>50</v>
      </c>
      <c r="U11004" t="s">
        <v>37</v>
      </c>
      <c r="V11004">
        <v>6</v>
      </c>
      <c r="W11004">
        <v>0</v>
      </c>
      <c r="X11004">
        <v>5</v>
      </c>
      <c r="Y11004">
        <v>333.45611111111111</v>
      </c>
      <c r="Z11004" s="1">
        <v>0</v>
      </c>
      <c r="AA11004" s="1"/>
    </row>
    <row r="11005" spans="1:27" x14ac:dyDescent="0.35">
      <c r="A11005">
        <v>846</v>
      </c>
      <c r="B11005" t="e">
        <f>VLOOKUP(Tableau__3_Déplacements_2[[#This Row],[Id_Menage]],[2]Ménages!$A$2:$AD$1503,32)</f>
        <v>#REF!</v>
      </c>
      <c r="C11005" t="s">
        <v>5</v>
      </c>
      <c r="D11005" t="s">
        <v>2028</v>
      </c>
      <c r="E11005">
        <f>VLOOKUP(Tableau__3_Déplacements_2[[#This Row],[Id_Personne]],[1]!Tableau__2_Personnes_1[[Id_Personne]:[Age]],2)</f>
        <v>1</v>
      </c>
      <c r="F11005">
        <f>VLOOKUP(Tableau__3_Déplacements_2[[#This Row],[Id_Personne]],[1]!Tableau__2_Personnes_1[[Id_Personne]:[Age]],4)</f>
        <v>35</v>
      </c>
      <c r="G11005" t="s">
        <v>0</v>
      </c>
      <c r="H11005" t="s">
        <v>7</v>
      </c>
      <c r="I11005" t="s">
        <v>2031</v>
      </c>
      <c r="J11005">
        <v>1</v>
      </c>
      <c r="K11005">
        <v>73</v>
      </c>
      <c r="M11005">
        <v>54</v>
      </c>
      <c r="O11005" t="str">
        <f>IF(Tableau__3_Déplacements_2[[#This Row],[Ori]]=Tableau__3_Déplacements_2[[#This Row],[Des]],"local","metro")</f>
        <v>metro</v>
      </c>
      <c r="P11005">
        <v>3</v>
      </c>
      <c r="Q11005">
        <v>7</v>
      </c>
      <c r="R11005">
        <v>0</v>
      </c>
      <c r="S11005">
        <v>7</v>
      </c>
      <c r="T11005">
        <v>31</v>
      </c>
      <c r="U11005" t="s">
        <v>240</v>
      </c>
      <c r="V11005">
        <v>8</v>
      </c>
      <c r="W11005">
        <v>500</v>
      </c>
      <c r="X11005">
        <v>4</v>
      </c>
      <c r="Y11005">
        <v>333.45611111111111</v>
      </c>
      <c r="Z11005" s="1">
        <v>0</v>
      </c>
      <c r="AA11005" s="1"/>
    </row>
    <row r="11006" spans="1:27" x14ac:dyDescent="0.35">
      <c r="A11006">
        <v>846</v>
      </c>
      <c r="B11006" t="e">
        <f>VLOOKUP(Tableau__3_Déplacements_2[[#This Row],[Id_Menage]],[2]Ménages!$A$2:$AD$1503,32)</f>
        <v>#REF!</v>
      </c>
      <c r="C11006" t="s">
        <v>5</v>
      </c>
      <c r="D11006" t="s">
        <v>2028</v>
      </c>
      <c r="E11006">
        <f>VLOOKUP(Tableau__3_Déplacements_2[[#This Row],[Id_Personne]],[1]!Tableau__2_Personnes_1[[Id_Personne]:[Age]],2)</f>
        <v>1</v>
      </c>
      <c r="F11006">
        <f>VLOOKUP(Tableau__3_Déplacements_2[[#This Row],[Id_Personne]],[1]!Tableau__2_Personnes_1[[Id_Personne]:[Age]],4)</f>
        <v>35</v>
      </c>
      <c r="G11006" t="s">
        <v>3</v>
      </c>
      <c r="H11006" t="s">
        <v>2</v>
      </c>
      <c r="I11006" t="s">
        <v>2030</v>
      </c>
      <c r="J11006">
        <v>1</v>
      </c>
      <c r="K11006">
        <v>54</v>
      </c>
      <c r="M11006">
        <v>46</v>
      </c>
      <c r="O11006" t="str">
        <f>IF(Tableau__3_Déplacements_2[[#This Row],[Ori]]=Tableau__3_Déplacements_2[[#This Row],[Des]],"local","metro")</f>
        <v>metro</v>
      </c>
      <c r="P11006">
        <v>14</v>
      </c>
      <c r="Q11006">
        <v>14</v>
      </c>
      <c r="R11006">
        <v>0</v>
      </c>
      <c r="S11006">
        <v>14</v>
      </c>
      <c r="T11006">
        <v>47</v>
      </c>
      <c r="U11006" t="s">
        <v>30</v>
      </c>
      <c r="V11006">
        <v>8</v>
      </c>
      <c r="W11006">
        <v>300</v>
      </c>
      <c r="X11006">
        <v>4</v>
      </c>
      <c r="Y11006">
        <v>333.45611111111111</v>
      </c>
      <c r="Z11006" s="1">
        <v>0</v>
      </c>
      <c r="AA11006" s="1"/>
    </row>
    <row r="11007" spans="1:27" x14ac:dyDescent="0.35">
      <c r="A11007">
        <v>846</v>
      </c>
      <c r="B11007" t="e">
        <f>VLOOKUP(Tableau__3_Déplacements_2[[#This Row],[Id_Menage]],[2]Ménages!$A$2:$AD$1503,32)</f>
        <v>#REF!</v>
      </c>
      <c r="C11007" t="s">
        <v>5</v>
      </c>
      <c r="D11007" t="s">
        <v>2028</v>
      </c>
      <c r="E11007">
        <f>VLOOKUP(Tableau__3_Déplacements_2[[#This Row],[Id_Personne]],[1]!Tableau__2_Personnes_1[[Id_Personne]:[Age]],2)</f>
        <v>1</v>
      </c>
      <c r="F11007">
        <f>VLOOKUP(Tableau__3_Déplacements_2[[#This Row],[Id_Personne]],[1]!Tableau__2_Personnes_1[[Id_Personne]:[Age]],4)</f>
        <v>35</v>
      </c>
      <c r="G11007" t="s">
        <v>27</v>
      </c>
      <c r="H11007" t="s">
        <v>26</v>
      </c>
      <c r="I11007" t="s">
        <v>2029</v>
      </c>
      <c r="J11007">
        <v>1</v>
      </c>
      <c r="K11007">
        <v>54</v>
      </c>
      <c r="M11007">
        <v>73</v>
      </c>
      <c r="O11007" t="str">
        <f>IF(Tableau__3_Déplacements_2[[#This Row],[Ori]]=Tableau__3_Déplacements_2[[#This Row],[Des]],"local","metro")</f>
        <v>metro</v>
      </c>
      <c r="P11007">
        <v>15</v>
      </c>
      <c r="Q11007">
        <v>19</v>
      </c>
      <c r="R11007">
        <v>0</v>
      </c>
      <c r="S11007">
        <v>20</v>
      </c>
      <c r="T11007">
        <v>1</v>
      </c>
      <c r="U11007" t="s">
        <v>240</v>
      </c>
      <c r="V11007">
        <v>8</v>
      </c>
      <c r="W11007">
        <v>500</v>
      </c>
      <c r="X11007">
        <v>4</v>
      </c>
      <c r="Y11007">
        <v>333.45611111111111</v>
      </c>
      <c r="Z11007" s="1">
        <v>0</v>
      </c>
      <c r="AA11007" s="1"/>
    </row>
    <row r="11008" spans="1:27" x14ac:dyDescent="0.35">
      <c r="A11008">
        <v>846</v>
      </c>
      <c r="B11008" t="e">
        <f>VLOOKUP(Tableau__3_Déplacements_2[[#This Row],[Id_Menage]],[2]Ménages!$A$2:$AD$1503,32)</f>
        <v>#REF!</v>
      </c>
      <c r="C11008" t="s">
        <v>5</v>
      </c>
      <c r="D11008" t="s">
        <v>2028</v>
      </c>
      <c r="E11008">
        <f>VLOOKUP(Tableau__3_Déplacements_2[[#This Row],[Id_Personne]],[1]!Tableau__2_Personnes_1[[Id_Personne]:[Age]],2)</f>
        <v>1</v>
      </c>
      <c r="F11008">
        <f>VLOOKUP(Tableau__3_Déplacements_2[[#This Row],[Id_Personne]],[1]!Tableau__2_Personnes_1[[Id_Personne]:[Age]],4)</f>
        <v>35</v>
      </c>
      <c r="G11008" t="s">
        <v>13</v>
      </c>
      <c r="H11008" t="s">
        <v>22</v>
      </c>
      <c r="I11008" t="s">
        <v>2027</v>
      </c>
      <c r="J11008">
        <v>1</v>
      </c>
      <c r="K11008">
        <v>46</v>
      </c>
      <c r="M11008">
        <v>54</v>
      </c>
      <c r="O11008" t="str">
        <f>IF(Tableau__3_Déplacements_2[[#This Row],[Ori]]=Tableau__3_Déplacements_2[[#This Row],[Des]],"local","metro")</f>
        <v>metro</v>
      </c>
      <c r="P11008">
        <v>3</v>
      </c>
      <c r="Q11008">
        <v>15</v>
      </c>
      <c r="R11008">
        <v>30</v>
      </c>
      <c r="S11008">
        <v>16</v>
      </c>
      <c r="T11008">
        <v>2</v>
      </c>
      <c r="U11008" t="s">
        <v>30</v>
      </c>
      <c r="V11008">
        <v>8</v>
      </c>
      <c r="W11008">
        <v>300</v>
      </c>
      <c r="X11008">
        <v>4</v>
      </c>
      <c r="Y11008">
        <v>333.45611111111111</v>
      </c>
      <c r="Z11008" s="1">
        <v>-1</v>
      </c>
      <c r="AA11008" s="1"/>
    </row>
    <row r="11009" spans="1:27" x14ac:dyDescent="0.35">
      <c r="A11009">
        <v>846</v>
      </c>
      <c r="B11009" t="e">
        <f>VLOOKUP(Tableau__3_Déplacements_2[[#This Row],[Id_Menage]],[2]Ménages!$A$2:$AD$1503,32)</f>
        <v>#REF!</v>
      </c>
      <c r="C11009" t="s">
        <v>65</v>
      </c>
      <c r="D11009" t="s">
        <v>2025</v>
      </c>
      <c r="E11009">
        <f>VLOOKUP(Tableau__3_Déplacements_2[[#This Row],[Id_Personne]],[1]!Tableau__2_Personnes_1[[Id_Personne]:[Age]],2)</f>
        <v>2</v>
      </c>
      <c r="F11009">
        <f>VLOOKUP(Tableau__3_Déplacements_2[[#This Row],[Id_Personne]],[1]!Tableau__2_Personnes_1[[Id_Personne]:[Age]],4)</f>
        <v>28</v>
      </c>
      <c r="G11009" t="s">
        <v>0</v>
      </c>
      <c r="H11009" t="s">
        <v>7</v>
      </c>
      <c r="I11009" t="s">
        <v>2026</v>
      </c>
      <c r="J11009">
        <v>1</v>
      </c>
      <c r="K11009">
        <v>73</v>
      </c>
      <c r="M11009">
        <v>46</v>
      </c>
      <c r="O11009" t="str">
        <f>IF(Tableau__3_Déplacements_2[[#This Row],[Ori]]=Tableau__3_Déplacements_2[[#This Row],[Des]],"local","metro")</f>
        <v>metro</v>
      </c>
      <c r="P11009">
        <v>3</v>
      </c>
      <c r="Q11009">
        <v>7</v>
      </c>
      <c r="R11009">
        <v>0</v>
      </c>
      <c r="S11009">
        <v>7</v>
      </c>
      <c r="T11009">
        <v>46</v>
      </c>
      <c r="U11009" t="s">
        <v>240</v>
      </c>
      <c r="V11009">
        <v>8</v>
      </c>
      <c r="W11009">
        <v>400</v>
      </c>
      <c r="X11009">
        <v>4</v>
      </c>
      <c r="Y11009">
        <v>333.45611111111111</v>
      </c>
      <c r="Z11009" s="1">
        <v>0</v>
      </c>
      <c r="AA11009" s="1"/>
    </row>
    <row r="11010" spans="1:27" x14ac:dyDescent="0.35">
      <c r="A11010">
        <v>846</v>
      </c>
      <c r="B11010" t="e">
        <f>VLOOKUP(Tableau__3_Déplacements_2[[#This Row],[Id_Menage]],[2]Ménages!$A$2:$AD$1503,32)</f>
        <v>#REF!</v>
      </c>
      <c r="C11010" t="s">
        <v>65</v>
      </c>
      <c r="D11010" t="s">
        <v>2025</v>
      </c>
      <c r="E11010">
        <f>VLOOKUP(Tableau__3_Déplacements_2[[#This Row],[Id_Personne]],[1]!Tableau__2_Personnes_1[[Id_Personne]:[Age]],2)</f>
        <v>2</v>
      </c>
      <c r="F11010">
        <f>VLOOKUP(Tableau__3_Déplacements_2[[#This Row],[Id_Personne]],[1]!Tableau__2_Personnes_1[[Id_Personne]:[Age]],4)</f>
        <v>28</v>
      </c>
      <c r="G11010" t="s">
        <v>3</v>
      </c>
      <c r="H11010" t="s">
        <v>2</v>
      </c>
      <c r="I11010" t="s">
        <v>2024</v>
      </c>
      <c r="J11010">
        <v>1</v>
      </c>
      <c r="K11010">
        <v>46</v>
      </c>
      <c r="M11010">
        <v>73</v>
      </c>
      <c r="O11010" t="str">
        <f>IF(Tableau__3_Déplacements_2[[#This Row],[Ori]]=Tableau__3_Déplacements_2[[#This Row],[Des]],"local","metro")</f>
        <v>metro</v>
      </c>
      <c r="P11010">
        <v>15</v>
      </c>
      <c r="Q11010">
        <v>18</v>
      </c>
      <c r="R11010">
        <v>0</v>
      </c>
      <c r="S11010">
        <v>19</v>
      </c>
      <c r="T11010">
        <v>11</v>
      </c>
      <c r="U11010" t="s">
        <v>240</v>
      </c>
      <c r="V11010">
        <v>8</v>
      </c>
      <c r="W11010">
        <v>400</v>
      </c>
      <c r="X11010">
        <v>4</v>
      </c>
      <c r="Y11010">
        <v>333.45611111111111</v>
      </c>
      <c r="Z11010" s="1">
        <v>0</v>
      </c>
      <c r="AA11010" s="1"/>
    </row>
    <row r="11011" spans="1:27" x14ac:dyDescent="0.35">
      <c r="A11011">
        <v>847</v>
      </c>
      <c r="B11011" t="e">
        <f>VLOOKUP(Tableau__3_Déplacements_2[[#This Row],[Id_Menage]],[2]Ménages!$A$2:$AD$1503,32)</f>
        <v>#REF!</v>
      </c>
      <c r="C11011" t="s">
        <v>16</v>
      </c>
      <c r="D11011" t="s">
        <v>2020</v>
      </c>
      <c r="E11011">
        <f>VLOOKUP(Tableau__3_Déplacements_2[[#This Row],[Id_Personne]],[1]!Tableau__2_Personnes_1[[Id_Personne]:[Age]],2)</f>
        <v>1</v>
      </c>
      <c r="F11011">
        <f>VLOOKUP(Tableau__3_Déplacements_2[[#This Row],[Id_Personne]],[1]!Tableau__2_Personnes_1[[Id_Personne]:[Age]],4)</f>
        <v>30</v>
      </c>
      <c r="G11011" t="s">
        <v>13</v>
      </c>
      <c r="H11011" t="s">
        <v>22</v>
      </c>
      <c r="I11011" t="s">
        <v>2023</v>
      </c>
      <c r="J11011">
        <v>1</v>
      </c>
      <c r="K11011">
        <v>81</v>
      </c>
      <c r="M11011">
        <v>74</v>
      </c>
      <c r="O11011" t="str">
        <f>IF(Tableau__3_Déplacements_2[[#This Row],[Ori]]=Tableau__3_Déplacements_2[[#This Row],[Des]],"local","metro")</f>
        <v>metro</v>
      </c>
      <c r="P11011">
        <v>3</v>
      </c>
      <c r="Q11011">
        <v>16</v>
      </c>
      <c r="R11011">
        <v>0</v>
      </c>
      <c r="S11011">
        <v>16</v>
      </c>
      <c r="T11011">
        <v>30</v>
      </c>
      <c r="U11011" t="s">
        <v>37</v>
      </c>
      <c r="V11011">
        <v>6</v>
      </c>
      <c r="W11011">
        <v>100</v>
      </c>
      <c r="X11011">
        <v>1</v>
      </c>
      <c r="Y11011">
        <v>333.45611111111111</v>
      </c>
      <c r="Z11011" s="1">
        <v>0</v>
      </c>
      <c r="AA11011" s="1"/>
    </row>
    <row r="11012" spans="1:27" x14ac:dyDescent="0.35">
      <c r="A11012">
        <v>847</v>
      </c>
      <c r="B11012" t="e">
        <f>VLOOKUP(Tableau__3_Déplacements_2[[#This Row],[Id_Menage]],[2]Ménages!$A$2:$AD$1503,32)</f>
        <v>#REF!</v>
      </c>
      <c r="C11012" t="s">
        <v>16</v>
      </c>
      <c r="D11012" t="s">
        <v>2020</v>
      </c>
      <c r="E11012">
        <f>VLOOKUP(Tableau__3_Déplacements_2[[#This Row],[Id_Personne]],[1]!Tableau__2_Personnes_1[[Id_Personne]:[Age]],2)</f>
        <v>1</v>
      </c>
      <c r="F11012">
        <f>VLOOKUP(Tableau__3_Déplacements_2[[#This Row],[Id_Personne]],[1]!Tableau__2_Personnes_1[[Id_Personne]:[Age]],4)</f>
        <v>30</v>
      </c>
      <c r="G11012" t="s">
        <v>3</v>
      </c>
      <c r="H11012" t="s">
        <v>2</v>
      </c>
      <c r="I11012" t="s">
        <v>2022</v>
      </c>
      <c r="J11012">
        <v>1</v>
      </c>
      <c r="K11012">
        <v>74</v>
      </c>
      <c r="M11012">
        <v>81</v>
      </c>
      <c r="O11012" t="str">
        <f>IF(Tableau__3_Déplacements_2[[#This Row],[Ori]]=Tableau__3_Déplacements_2[[#This Row],[Des]],"local","metro")</f>
        <v>metro</v>
      </c>
      <c r="P11012">
        <v>12</v>
      </c>
      <c r="Q11012">
        <v>13</v>
      </c>
      <c r="R11012">
        <v>0</v>
      </c>
      <c r="S11012">
        <v>13</v>
      </c>
      <c r="T11012">
        <v>30</v>
      </c>
      <c r="U11012" t="s">
        <v>37</v>
      </c>
      <c r="V11012">
        <v>6</v>
      </c>
      <c r="W11012">
        <v>100</v>
      </c>
      <c r="X11012">
        <v>1</v>
      </c>
      <c r="Y11012">
        <v>333.45611111111111</v>
      </c>
      <c r="Z11012" s="1">
        <v>0</v>
      </c>
      <c r="AA11012" s="1"/>
    </row>
    <row r="11013" spans="1:27" x14ac:dyDescent="0.35">
      <c r="A11013">
        <v>847</v>
      </c>
      <c r="B11013" t="e">
        <f>VLOOKUP(Tableau__3_Déplacements_2[[#This Row],[Id_Menage]],[2]Ménages!$A$2:$AD$1503,32)</f>
        <v>#REF!</v>
      </c>
      <c r="C11013" t="s">
        <v>16</v>
      </c>
      <c r="D11013" t="s">
        <v>2020</v>
      </c>
      <c r="E11013">
        <f>VLOOKUP(Tableau__3_Déplacements_2[[#This Row],[Id_Personne]],[1]!Tableau__2_Personnes_1[[Id_Personne]:[Age]],2)</f>
        <v>1</v>
      </c>
      <c r="F11013">
        <f>VLOOKUP(Tableau__3_Déplacements_2[[#This Row],[Id_Personne]],[1]!Tableau__2_Personnes_1[[Id_Personne]:[Age]],4)</f>
        <v>30</v>
      </c>
      <c r="G11013" t="s">
        <v>27</v>
      </c>
      <c r="H11013" t="s">
        <v>26</v>
      </c>
      <c r="I11013" t="s">
        <v>2021</v>
      </c>
      <c r="J11013">
        <v>1</v>
      </c>
      <c r="K11013">
        <v>74</v>
      </c>
      <c r="M11013">
        <v>73</v>
      </c>
      <c r="O11013" t="str">
        <f>IF(Tableau__3_Déplacements_2[[#This Row],[Ori]]=Tableau__3_Déplacements_2[[#This Row],[Des]],"local","metro")</f>
        <v>metro</v>
      </c>
      <c r="P11013">
        <v>15</v>
      </c>
      <c r="Q11013">
        <v>19</v>
      </c>
      <c r="R11013">
        <v>0</v>
      </c>
      <c r="S11013">
        <v>19</v>
      </c>
      <c r="T11013">
        <v>40</v>
      </c>
      <c r="U11013" t="s">
        <v>37</v>
      </c>
      <c r="V11013">
        <v>6</v>
      </c>
      <c r="W11013">
        <v>100</v>
      </c>
      <c r="X11013">
        <v>5</v>
      </c>
      <c r="Y11013">
        <v>333.45611111111111</v>
      </c>
      <c r="Z11013" s="1">
        <v>0</v>
      </c>
      <c r="AA11013" s="1"/>
    </row>
    <row r="11014" spans="1:27" x14ac:dyDescent="0.35">
      <c r="A11014">
        <v>847</v>
      </c>
      <c r="B11014" t="e">
        <f>VLOOKUP(Tableau__3_Déplacements_2[[#This Row],[Id_Menage]],[2]Ménages!$A$2:$AD$1503,32)</f>
        <v>#REF!</v>
      </c>
      <c r="C11014" t="s">
        <v>16</v>
      </c>
      <c r="D11014" t="s">
        <v>2020</v>
      </c>
      <c r="E11014">
        <f>VLOOKUP(Tableau__3_Déplacements_2[[#This Row],[Id_Personne]],[1]!Tableau__2_Personnes_1[[Id_Personne]:[Age]],2)</f>
        <v>1</v>
      </c>
      <c r="F11014">
        <f>VLOOKUP(Tableau__3_Déplacements_2[[#This Row],[Id_Personne]],[1]!Tableau__2_Personnes_1[[Id_Personne]:[Age]],4)</f>
        <v>30</v>
      </c>
      <c r="G11014" t="s">
        <v>0</v>
      </c>
      <c r="H11014" t="s">
        <v>7</v>
      </c>
      <c r="I11014" t="s">
        <v>2019</v>
      </c>
      <c r="J11014">
        <v>1</v>
      </c>
      <c r="K11014">
        <v>73</v>
      </c>
      <c r="M11014">
        <v>74</v>
      </c>
      <c r="O11014" t="str">
        <f>IF(Tableau__3_Déplacements_2[[#This Row],[Ori]]=Tableau__3_Déplacements_2[[#This Row],[Des]],"local","metro")</f>
        <v>metro</v>
      </c>
      <c r="P11014">
        <v>3</v>
      </c>
      <c r="Q11014">
        <v>7</v>
      </c>
      <c r="R11014">
        <v>0</v>
      </c>
      <c r="S11014">
        <v>7</v>
      </c>
      <c r="T11014">
        <v>20</v>
      </c>
      <c r="U11014" t="s">
        <v>37</v>
      </c>
      <c r="V11014">
        <v>6</v>
      </c>
      <c r="W11014">
        <v>100</v>
      </c>
      <c r="X11014">
        <v>5</v>
      </c>
      <c r="Y11014">
        <v>333.45611111111111</v>
      </c>
      <c r="Z11014" s="1">
        <v>0</v>
      </c>
      <c r="AA11014" s="1"/>
    </row>
    <row r="11015" spans="1:27" x14ac:dyDescent="0.35">
      <c r="A11015">
        <v>847</v>
      </c>
      <c r="B11015" t="e">
        <f>VLOOKUP(Tableau__3_Déplacements_2[[#This Row],[Id_Menage]],[2]Ménages!$A$2:$AD$1503,32)</f>
        <v>#REF!</v>
      </c>
      <c r="C11015" t="s">
        <v>11</v>
      </c>
      <c r="D11015" t="s">
        <v>2015</v>
      </c>
      <c r="E11015">
        <f>VLOOKUP(Tableau__3_Déplacements_2[[#This Row],[Id_Personne]],[1]!Tableau__2_Personnes_1[[Id_Personne]:[Age]],2)</f>
        <v>2</v>
      </c>
      <c r="F11015">
        <f>VLOOKUP(Tableau__3_Déplacements_2[[#This Row],[Id_Personne]],[1]!Tableau__2_Personnes_1[[Id_Personne]:[Age]],4)</f>
        <v>26</v>
      </c>
      <c r="G11015" t="s">
        <v>13</v>
      </c>
      <c r="H11015" t="s">
        <v>22</v>
      </c>
      <c r="I11015" t="s">
        <v>2018</v>
      </c>
      <c r="J11015">
        <v>1</v>
      </c>
      <c r="K11015">
        <v>81</v>
      </c>
      <c r="M11015">
        <v>74</v>
      </c>
      <c r="O11015" t="str">
        <f>IF(Tableau__3_Déplacements_2[[#This Row],[Ori]]=Tableau__3_Déplacements_2[[#This Row],[Des]],"local","metro")</f>
        <v>metro</v>
      </c>
      <c r="P11015">
        <v>10</v>
      </c>
      <c r="Q11015">
        <v>16</v>
      </c>
      <c r="R11015">
        <v>0</v>
      </c>
      <c r="S11015">
        <v>16</v>
      </c>
      <c r="T11015">
        <v>30</v>
      </c>
      <c r="U11015" t="s">
        <v>37</v>
      </c>
      <c r="V11015">
        <v>6</v>
      </c>
      <c r="W11015">
        <v>100</v>
      </c>
      <c r="X11015">
        <v>5</v>
      </c>
      <c r="Y11015">
        <v>333.45611111111111</v>
      </c>
      <c r="Z11015" s="1">
        <v>0</v>
      </c>
      <c r="AA11015" s="1"/>
    </row>
    <row r="11016" spans="1:27" x14ac:dyDescent="0.35">
      <c r="A11016">
        <v>847</v>
      </c>
      <c r="B11016" t="e">
        <f>VLOOKUP(Tableau__3_Déplacements_2[[#This Row],[Id_Menage]],[2]Ménages!$A$2:$AD$1503,32)</f>
        <v>#REF!</v>
      </c>
      <c r="C11016" t="s">
        <v>11</v>
      </c>
      <c r="D11016" t="s">
        <v>2015</v>
      </c>
      <c r="E11016">
        <f>VLOOKUP(Tableau__3_Déplacements_2[[#This Row],[Id_Personne]],[1]!Tableau__2_Personnes_1[[Id_Personne]:[Age]],2)</f>
        <v>2</v>
      </c>
      <c r="F11016">
        <f>VLOOKUP(Tableau__3_Déplacements_2[[#This Row],[Id_Personne]],[1]!Tableau__2_Personnes_1[[Id_Personne]:[Age]],4)</f>
        <v>26</v>
      </c>
      <c r="G11016" t="s">
        <v>3</v>
      </c>
      <c r="H11016" t="s">
        <v>2</v>
      </c>
      <c r="I11016" t="s">
        <v>2017</v>
      </c>
      <c r="J11016">
        <v>1</v>
      </c>
      <c r="K11016">
        <v>75</v>
      </c>
      <c r="M11016">
        <v>81</v>
      </c>
      <c r="O11016" t="str">
        <f>IF(Tableau__3_Déplacements_2[[#This Row],[Ori]]=Tableau__3_Déplacements_2[[#This Row],[Des]],"local","metro")</f>
        <v>metro</v>
      </c>
      <c r="P11016">
        <v>12</v>
      </c>
      <c r="Q11016">
        <v>12</v>
      </c>
      <c r="R11016">
        <v>0</v>
      </c>
      <c r="S11016">
        <v>12</v>
      </c>
      <c r="T11016">
        <v>20</v>
      </c>
      <c r="U11016" t="s">
        <v>37</v>
      </c>
      <c r="V11016">
        <v>6</v>
      </c>
      <c r="W11016">
        <v>100</v>
      </c>
      <c r="X11016">
        <v>5</v>
      </c>
      <c r="Y11016">
        <v>333.45611111111111</v>
      </c>
      <c r="Z11016" s="1">
        <v>0</v>
      </c>
      <c r="AA11016" s="1"/>
    </row>
    <row r="11017" spans="1:27" x14ac:dyDescent="0.35">
      <c r="A11017">
        <v>847</v>
      </c>
      <c r="B11017" t="e">
        <f>VLOOKUP(Tableau__3_Déplacements_2[[#This Row],[Id_Menage]],[2]Ménages!$A$2:$AD$1503,32)</f>
        <v>#REF!</v>
      </c>
      <c r="C11017" t="s">
        <v>11</v>
      </c>
      <c r="D11017" t="s">
        <v>2015</v>
      </c>
      <c r="E11017">
        <f>VLOOKUP(Tableau__3_Déplacements_2[[#This Row],[Id_Personne]],[1]!Tableau__2_Personnes_1[[Id_Personne]:[Age]],2)</f>
        <v>2</v>
      </c>
      <c r="F11017">
        <f>VLOOKUP(Tableau__3_Déplacements_2[[#This Row],[Id_Personne]],[1]!Tableau__2_Personnes_1[[Id_Personne]:[Age]],4)</f>
        <v>26</v>
      </c>
      <c r="G11017" t="s">
        <v>27</v>
      </c>
      <c r="H11017" t="s">
        <v>26</v>
      </c>
      <c r="I11017" t="s">
        <v>2016</v>
      </c>
      <c r="J11017">
        <v>1</v>
      </c>
      <c r="K11017">
        <v>74</v>
      </c>
      <c r="M11017">
        <v>73</v>
      </c>
      <c r="O11017" t="str">
        <f>IF(Tableau__3_Déplacements_2[[#This Row],[Ori]]=Tableau__3_Déplacements_2[[#This Row],[Des]],"local","metro")</f>
        <v>metro</v>
      </c>
      <c r="P11017">
        <v>15</v>
      </c>
      <c r="Q11017">
        <v>20</v>
      </c>
      <c r="R11017">
        <v>0</v>
      </c>
      <c r="S11017">
        <v>20</v>
      </c>
      <c r="T11017">
        <v>15</v>
      </c>
      <c r="U11017" t="s">
        <v>37</v>
      </c>
      <c r="V11017">
        <v>6</v>
      </c>
      <c r="W11017">
        <v>100</v>
      </c>
      <c r="X11017">
        <v>5</v>
      </c>
      <c r="Y11017">
        <v>333.45611111111111</v>
      </c>
      <c r="Z11017" s="1">
        <v>0</v>
      </c>
      <c r="AA11017" s="1"/>
    </row>
    <row r="11018" spans="1:27" x14ac:dyDescent="0.35">
      <c r="A11018">
        <v>847</v>
      </c>
      <c r="B11018" t="e">
        <f>VLOOKUP(Tableau__3_Déplacements_2[[#This Row],[Id_Menage]],[2]Ménages!$A$2:$AD$1503,32)</f>
        <v>#REF!</v>
      </c>
      <c r="C11018" t="s">
        <v>11</v>
      </c>
      <c r="D11018" t="s">
        <v>2015</v>
      </c>
      <c r="E11018">
        <f>VLOOKUP(Tableau__3_Déplacements_2[[#This Row],[Id_Personne]],[1]!Tableau__2_Personnes_1[[Id_Personne]:[Age]],2)</f>
        <v>2</v>
      </c>
      <c r="F11018">
        <f>VLOOKUP(Tableau__3_Déplacements_2[[#This Row],[Id_Personne]],[1]!Tableau__2_Personnes_1[[Id_Personne]:[Age]],4)</f>
        <v>26</v>
      </c>
      <c r="G11018" t="s">
        <v>0</v>
      </c>
      <c r="H11018" t="s">
        <v>7</v>
      </c>
      <c r="I11018" t="s">
        <v>2014</v>
      </c>
      <c r="J11018">
        <v>1</v>
      </c>
      <c r="K11018">
        <v>73</v>
      </c>
      <c r="M11018">
        <v>75</v>
      </c>
      <c r="O11018" t="str">
        <f>IF(Tableau__3_Déplacements_2[[#This Row],[Ori]]=Tableau__3_Déplacements_2[[#This Row],[Des]],"local","metro")</f>
        <v>metro</v>
      </c>
      <c r="P11018">
        <v>3</v>
      </c>
      <c r="Q11018">
        <v>7</v>
      </c>
      <c r="R11018">
        <v>10</v>
      </c>
      <c r="S11018">
        <v>7</v>
      </c>
      <c r="T11018">
        <v>40</v>
      </c>
      <c r="U11018" t="s">
        <v>37</v>
      </c>
      <c r="V11018">
        <v>6</v>
      </c>
      <c r="W11018">
        <v>100</v>
      </c>
      <c r="X11018">
        <v>5</v>
      </c>
      <c r="Y11018">
        <v>333.45611111111111</v>
      </c>
      <c r="Z11018" s="1">
        <v>-1</v>
      </c>
      <c r="AA11018" s="1"/>
    </row>
    <row r="11019" spans="1:27" x14ac:dyDescent="0.35">
      <c r="A11019">
        <v>847</v>
      </c>
      <c r="B11019" t="e">
        <f>VLOOKUP(Tableau__3_Déplacements_2[[#This Row],[Id_Menage]],[2]Ménages!$A$2:$AD$1503,32)</f>
        <v>#REF!</v>
      </c>
      <c r="C11019" t="s">
        <v>5</v>
      </c>
      <c r="D11019" t="s">
        <v>2012</v>
      </c>
      <c r="E11019">
        <f>VLOOKUP(Tableau__3_Déplacements_2[[#This Row],[Id_Personne]],[1]!Tableau__2_Personnes_1[[Id_Personne]:[Age]],2)</f>
        <v>1</v>
      </c>
      <c r="F11019">
        <f>VLOOKUP(Tableau__3_Déplacements_2[[#This Row],[Id_Personne]],[1]!Tableau__2_Personnes_1[[Id_Personne]:[Age]],4)</f>
        <v>17</v>
      </c>
      <c r="G11019" t="s">
        <v>3</v>
      </c>
      <c r="H11019" t="s">
        <v>2</v>
      </c>
      <c r="I11019" t="s">
        <v>2013</v>
      </c>
      <c r="J11019">
        <v>1</v>
      </c>
      <c r="K11019">
        <v>81</v>
      </c>
      <c r="M11019">
        <v>73</v>
      </c>
      <c r="O11019" t="str">
        <f>IF(Tableau__3_Déplacements_2[[#This Row],[Ori]]=Tableau__3_Déplacements_2[[#This Row],[Des]],"local","metro")</f>
        <v>metro</v>
      </c>
      <c r="P11019">
        <v>15</v>
      </c>
      <c r="Q11019">
        <v>13</v>
      </c>
      <c r="R11019">
        <v>0</v>
      </c>
      <c r="S11019">
        <v>13</v>
      </c>
      <c r="T11019">
        <v>31</v>
      </c>
      <c r="U11019" t="s">
        <v>240</v>
      </c>
      <c r="V11019">
        <v>8</v>
      </c>
      <c r="W11019">
        <v>200</v>
      </c>
      <c r="X11019">
        <v>4</v>
      </c>
      <c r="Y11019">
        <v>333.45611111111111</v>
      </c>
      <c r="Z11019" s="1">
        <v>0</v>
      </c>
      <c r="AA11019" s="1"/>
    </row>
    <row r="11020" spans="1:27" x14ac:dyDescent="0.35">
      <c r="A11020">
        <v>847</v>
      </c>
      <c r="B11020" t="e">
        <f>VLOOKUP(Tableau__3_Déplacements_2[[#This Row],[Id_Menage]],[2]Ménages!$A$2:$AD$1503,32)</f>
        <v>#REF!</v>
      </c>
      <c r="C11020" t="s">
        <v>5</v>
      </c>
      <c r="D11020" t="s">
        <v>2012</v>
      </c>
      <c r="E11020">
        <f>VLOOKUP(Tableau__3_Déplacements_2[[#This Row],[Id_Personne]],[1]!Tableau__2_Personnes_1[[Id_Personne]:[Age]],2)</f>
        <v>1</v>
      </c>
      <c r="F11020">
        <f>VLOOKUP(Tableau__3_Déplacements_2[[#This Row],[Id_Personne]],[1]!Tableau__2_Personnes_1[[Id_Personne]:[Age]],4)</f>
        <v>17</v>
      </c>
      <c r="G11020" t="s">
        <v>0</v>
      </c>
      <c r="H11020" t="s">
        <v>7</v>
      </c>
      <c r="I11020" t="s">
        <v>2011</v>
      </c>
      <c r="J11020">
        <v>1</v>
      </c>
      <c r="K11020">
        <v>73</v>
      </c>
      <c r="M11020">
        <v>81</v>
      </c>
      <c r="O11020" t="str">
        <f>IF(Tableau__3_Déplacements_2[[#This Row],[Ori]]=Tableau__3_Déplacements_2[[#This Row],[Des]],"local","metro")</f>
        <v>metro</v>
      </c>
      <c r="P11020">
        <v>8</v>
      </c>
      <c r="Q11020">
        <v>8</v>
      </c>
      <c r="R11020">
        <v>0</v>
      </c>
      <c r="S11020">
        <v>8</v>
      </c>
      <c r="T11020">
        <v>11</v>
      </c>
      <c r="U11020" t="s">
        <v>240</v>
      </c>
      <c r="V11020">
        <v>8</v>
      </c>
      <c r="W11020">
        <v>200</v>
      </c>
      <c r="X11020">
        <v>3</v>
      </c>
      <c r="Y11020">
        <v>333.45611111111111</v>
      </c>
      <c r="Z11020" s="1">
        <v>0</v>
      </c>
      <c r="AA11020" s="1"/>
    </row>
    <row r="11021" spans="1:27" x14ac:dyDescent="0.35">
      <c r="A11021">
        <v>847</v>
      </c>
      <c r="B11021" t="e">
        <f>VLOOKUP(Tableau__3_Déplacements_2[[#This Row],[Id_Menage]],[2]Ménages!$A$2:$AD$1503,32)</f>
        <v>#REF!</v>
      </c>
      <c r="C11021" t="s">
        <v>65</v>
      </c>
      <c r="D11021" t="s">
        <v>2008</v>
      </c>
      <c r="E11021">
        <f>VLOOKUP(Tableau__3_Déplacements_2[[#This Row],[Id_Personne]],[1]!Tableau__2_Personnes_1[[Id_Personne]:[Age]],2)</f>
        <v>2</v>
      </c>
      <c r="F11021">
        <f>VLOOKUP(Tableau__3_Déplacements_2[[#This Row],[Id_Personne]],[1]!Tableau__2_Personnes_1[[Id_Personne]:[Age]],4)</f>
        <v>14</v>
      </c>
      <c r="G11021" t="s">
        <v>3</v>
      </c>
      <c r="H11021" t="s">
        <v>2</v>
      </c>
      <c r="I11021" t="s">
        <v>2010</v>
      </c>
      <c r="J11021">
        <v>1</v>
      </c>
      <c r="K11021">
        <v>81</v>
      </c>
      <c r="M11021">
        <v>75</v>
      </c>
      <c r="O11021" t="str">
        <f>IF(Tableau__3_Déplacements_2[[#This Row],[Ori]]=Tableau__3_Déplacements_2[[#This Row],[Des]],"local","metro")</f>
        <v>metro</v>
      </c>
      <c r="P11021">
        <v>12</v>
      </c>
      <c r="Q11021">
        <v>13</v>
      </c>
      <c r="R11021">
        <v>0</v>
      </c>
      <c r="S11021">
        <v>13</v>
      </c>
      <c r="T11021">
        <v>27</v>
      </c>
      <c r="U11021" t="s">
        <v>240</v>
      </c>
      <c r="V11021">
        <v>8</v>
      </c>
      <c r="W11021">
        <v>200</v>
      </c>
      <c r="X11021">
        <v>3</v>
      </c>
      <c r="Y11021">
        <v>333.45611111111111</v>
      </c>
      <c r="Z11021" s="1">
        <v>0</v>
      </c>
      <c r="AA11021" s="1"/>
    </row>
    <row r="11022" spans="1:27" x14ac:dyDescent="0.35">
      <c r="A11022">
        <v>847</v>
      </c>
      <c r="B11022" t="e">
        <f>VLOOKUP(Tableau__3_Déplacements_2[[#This Row],[Id_Menage]],[2]Ménages!$A$2:$AD$1503,32)</f>
        <v>#REF!</v>
      </c>
      <c r="C11022" t="s">
        <v>65</v>
      </c>
      <c r="D11022" t="s">
        <v>2008</v>
      </c>
      <c r="E11022">
        <f>VLOOKUP(Tableau__3_Déplacements_2[[#This Row],[Id_Personne]],[1]!Tableau__2_Personnes_1[[Id_Personne]:[Age]],2)</f>
        <v>2</v>
      </c>
      <c r="F11022">
        <f>VLOOKUP(Tableau__3_Déplacements_2[[#This Row],[Id_Personne]],[1]!Tableau__2_Personnes_1[[Id_Personne]:[Age]],4)</f>
        <v>14</v>
      </c>
      <c r="G11022" t="s">
        <v>13</v>
      </c>
      <c r="H11022" t="s">
        <v>22</v>
      </c>
      <c r="I11022" t="s">
        <v>2009</v>
      </c>
      <c r="J11022">
        <v>1</v>
      </c>
      <c r="K11022">
        <v>75</v>
      </c>
      <c r="M11022">
        <v>73</v>
      </c>
      <c r="O11022" t="str">
        <f>IF(Tableau__3_Déplacements_2[[#This Row],[Ori]]=Tableau__3_Déplacements_2[[#This Row],[Des]],"local","metro")</f>
        <v>metro</v>
      </c>
      <c r="P11022">
        <v>15</v>
      </c>
      <c r="Q11022">
        <v>19</v>
      </c>
      <c r="R11022">
        <v>0</v>
      </c>
      <c r="S11022">
        <v>19</v>
      </c>
      <c r="T11022">
        <v>41</v>
      </c>
      <c r="U11022" t="s">
        <v>240</v>
      </c>
      <c r="V11022">
        <v>8</v>
      </c>
      <c r="W11022">
        <v>200</v>
      </c>
      <c r="X11022">
        <v>3</v>
      </c>
      <c r="Y11022">
        <v>333.45611111111111</v>
      </c>
      <c r="Z11022" s="1">
        <v>0</v>
      </c>
      <c r="AA11022" s="1"/>
    </row>
    <row r="11023" spans="1:27" x14ac:dyDescent="0.35">
      <c r="A11023">
        <v>847</v>
      </c>
      <c r="B11023" t="e">
        <f>VLOOKUP(Tableau__3_Déplacements_2[[#This Row],[Id_Menage]],[2]Ménages!$A$2:$AD$1503,32)</f>
        <v>#REF!</v>
      </c>
      <c r="C11023" t="s">
        <v>65</v>
      </c>
      <c r="D11023" t="s">
        <v>2008</v>
      </c>
      <c r="E11023">
        <f>VLOOKUP(Tableau__3_Déplacements_2[[#This Row],[Id_Personne]],[1]!Tableau__2_Personnes_1[[Id_Personne]:[Age]],2)</f>
        <v>2</v>
      </c>
      <c r="F11023">
        <f>VLOOKUP(Tableau__3_Déplacements_2[[#This Row],[Id_Personne]],[1]!Tableau__2_Personnes_1[[Id_Personne]:[Age]],4)</f>
        <v>14</v>
      </c>
      <c r="G11023" t="s">
        <v>0</v>
      </c>
      <c r="H11023" t="s">
        <v>7</v>
      </c>
      <c r="I11023" t="s">
        <v>2007</v>
      </c>
      <c r="J11023">
        <v>1</v>
      </c>
      <c r="K11023">
        <v>73</v>
      </c>
      <c r="M11023">
        <v>81</v>
      </c>
      <c r="O11023" t="str">
        <f>IF(Tableau__3_Déplacements_2[[#This Row],[Ori]]=Tableau__3_Déplacements_2[[#This Row],[Des]],"local","metro")</f>
        <v>metro</v>
      </c>
      <c r="P11023">
        <v>8</v>
      </c>
      <c r="Q11023">
        <v>8</v>
      </c>
      <c r="R11023">
        <v>0</v>
      </c>
      <c r="S11023">
        <v>8</v>
      </c>
      <c r="T11023">
        <v>36</v>
      </c>
      <c r="U11023" t="s">
        <v>240</v>
      </c>
      <c r="V11023">
        <v>8</v>
      </c>
      <c r="W11023">
        <v>200</v>
      </c>
      <c r="X11023">
        <v>3</v>
      </c>
      <c r="Y11023">
        <v>333.45611111111111</v>
      </c>
      <c r="Z11023" s="1">
        <v>0</v>
      </c>
      <c r="AA11023" s="1"/>
    </row>
    <row r="11024" spans="1:27" x14ac:dyDescent="0.35">
      <c r="A11024">
        <v>848</v>
      </c>
      <c r="B11024" t="e">
        <f>VLOOKUP(Tableau__3_Déplacements_2[[#This Row],[Id_Menage]],[2]Ménages!$A$2:$AD$1503,32)</f>
        <v>#REF!</v>
      </c>
      <c r="C11024" t="s">
        <v>16</v>
      </c>
      <c r="D11024" t="s">
        <v>2005</v>
      </c>
      <c r="E11024">
        <f>VLOOKUP(Tableau__3_Déplacements_2[[#This Row],[Id_Personne]],[1]!Tableau__2_Personnes_1[[Id_Personne]:[Age]],2)</f>
        <v>1</v>
      </c>
      <c r="F11024">
        <f>VLOOKUP(Tableau__3_Déplacements_2[[#This Row],[Id_Personne]],[1]!Tableau__2_Personnes_1[[Id_Personne]:[Age]],4)</f>
        <v>37</v>
      </c>
      <c r="G11024" t="s">
        <v>3</v>
      </c>
      <c r="H11024" t="s">
        <v>2</v>
      </c>
      <c r="I11024" t="s">
        <v>2006</v>
      </c>
      <c r="J11024">
        <v>1</v>
      </c>
      <c r="K11024">
        <v>74</v>
      </c>
      <c r="M11024">
        <v>73</v>
      </c>
      <c r="O11024" t="str">
        <f>IF(Tableau__3_Déplacements_2[[#This Row],[Ori]]=Tableau__3_Déplacements_2[[#This Row],[Des]],"local","metro")</f>
        <v>metro</v>
      </c>
      <c r="P11024">
        <v>15</v>
      </c>
      <c r="Q11024">
        <v>16</v>
      </c>
      <c r="R11024">
        <v>0</v>
      </c>
      <c r="S11024">
        <v>16</v>
      </c>
      <c r="T11024">
        <v>32</v>
      </c>
      <c r="U11024" t="s">
        <v>30</v>
      </c>
      <c r="V11024">
        <v>8</v>
      </c>
      <c r="W11024">
        <v>150</v>
      </c>
      <c r="X11024">
        <v>5</v>
      </c>
      <c r="Y11024">
        <v>333.45611111111111</v>
      </c>
      <c r="Z11024" s="1">
        <v>0</v>
      </c>
      <c r="AA11024" s="1"/>
    </row>
    <row r="11025" spans="1:27" x14ac:dyDescent="0.35">
      <c r="A11025">
        <v>848</v>
      </c>
      <c r="B11025" t="e">
        <f>VLOOKUP(Tableau__3_Déplacements_2[[#This Row],[Id_Menage]],[2]Ménages!$A$2:$AD$1503,32)</f>
        <v>#REF!</v>
      </c>
      <c r="C11025" t="s">
        <v>16</v>
      </c>
      <c r="D11025" t="s">
        <v>2005</v>
      </c>
      <c r="E11025">
        <f>VLOOKUP(Tableau__3_Déplacements_2[[#This Row],[Id_Personne]],[1]!Tableau__2_Personnes_1[[Id_Personne]:[Age]],2)</f>
        <v>1</v>
      </c>
      <c r="F11025">
        <f>VLOOKUP(Tableau__3_Déplacements_2[[#This Row],[Id_Personne]],[1]!Tableau__2_Personnes_1[[Id_Personne]:[Age]],4)</f>
        <v>37</v>
      </c>
      <c r="G11025" t="s">
        <v>0</v>
      </c>
      <c r="H11025" t="s">
        <v>7</v>
      </c>
      <c r="I11025" t="s">
        <v>2004</v>
      </c>
      <c r="J11025">
        <v>1</v>
      </c>
      <c r="K11025">
        <v>73</v>
      </c>
      <c r="M11025">
        <v>74</v>
      </c>
      <c r="O11025" t="str">
        <f>IF(Tableau__3_Déplacements_2[[#This Row],[Ori]]=Tableau__3_Déplacements_2[[#This Row],[Des]],"local","metro")</f>
        <v>metro</v>
      </c>
      <c r="P11025">
        <v>3</v>
      </c>
      <c r="Q11025">
        <v>6</v>
      </c>
      <c r="R11025">
        <v>30</v>
      </c>
      <c r="S11025">
        <v>6</v>
      </c>
      <c r="T11025">
        <v>52</v>
      </c>
      <c r="U11025" t="s">
        <v>30</v>
      </c>
      <c r="V11025">
        <v>8</v>
      </c>
      <c r="W11025">
        <v>150</v>
      </c>
      <c r="X11025">
        <v>5</v>
      </c>
      <c r="Y11025">
        <v>333.45611111111111</v>
      </c>
      <c r="Z11025" s="1">
        <v>-1</v>
      </c>
      <c r="AA11025" s="1"/>
    </row>
    <row r="11026" spans="1:27" x14ac:dyDescent="0.35">
      <c r="A11026">
        <v>848</v>
      </c>
      <c r="B11026" t="e">
        <f>VLOOKUP(Tableau__3_Déplacements_2[[#This Row],[Id_Menage]],[2]Ménages!$A$2:$AD$1503,32)</f>
        <v>#REF!</v>
      </c>
      <c r="C11026" t="s">
        <v>11</v>
      </c>
      <c r="D11026" t="s">
        <v>2000</v>
      </c>
      <c r="E11026">
        <f>VLOOKUP(Tableau__3_Déplacements_2[[#This Row],[Id_Personne]],[1]!Tableau__2_Personnes_1[[Id_Personne]:[Age]],2)</f>
        <v>2</v>
      </c>
      <c r="F11026">
        <f>VLOOKUP(Tableau__3_Déplacements_2[[#This Row],[Id_Personne]],[1]!Tableau__2_Personnes_1[[Id_Personne]:[Age]],4)</f>
        <v>33</v>
      </c>
      <c r="G11026" t="s">
        <v>0</v>
      </c>
      <c r="H11026" t="s">
        <v>7</v>
      </c>
      <c r="I11026" t="s">
        <v>2003</v>
      </c>
      <c r="J11026">
        <v>1</v>
      </c>
      <c r="K11026">
        <v>73</v>
      </c>
      <c r="M11026">
        <v>73</v>
      </c>
      <c r="O11026" t="str">
        <f>IF(Tableau__3_Déplacements_2[[#This Row],[Ori]]=Tableau__3_Déplacements_2[[#This Row],[Des]],"local","metro")</f>
        <v>local</v>
      </c>
      <c r="P11026">
        <v>5</v>
      </c>
      <c r="Q11026">
        <v>8</v>
      </c>
      <c r="R11026">
        <v>0</v>
      </c>
      <c r="S11026">
        <v>8</v>
      </c>
      <c r="T11026">
        <v>17</v>
      </c>
      <c r="U11026" t="s">
        <v>8</v>
      </c>
      <c r="V11026">
        <v>5</v>
      </c>
      <c r="W11026">
        <v>100</v>
      </c>
      <c r="X11026">
        <v>3</v>
      </c>
      <c r="Y11026">
        <v>333.45611111111111</v>
      </c>
      <c r="Z11026" s="1">
        <v>0</v>
      </c>
      <c r="AA11026" s="1"/>
    </row>
    <row r="11027" spans="1:27" x14ac:dyDescent="0.35">
      <c r="A11027">
        <v>848</v>
      </c>
      <c r="B11027" t="e">
        <f>VLOOKUP(Tableau__3_Déplacements_2[[#This Row],[Id_Menage]],[2]Ménages!$A$2:$AD$1503,32)</f>
        <v>#REF!</v>
      </c>
      <c r="C11027" t="s">
        <v>11</v>
      </c>
      <c r="D11027" t="s">
        <v>2000</v>
      </c>
      <c r="E11027">
        <f>VLOOKUP(Tableau__3_Déplacements_2[[#This Row],[Id_Personne]],[1]!Tableau__2_Personnes_1[[Id_Personne]:[Age]],2)</f>
        <v>2</v>
      </c>
      <c r="F11027">
        <f>VLOOKUP(Tableau__3_Déplacements_2[[#This Row],[Id_Personne]],[1]!Tableau__2_Personnes_1[[Id_Personne]:[Age]],4)</f>
        <v>33</v>
      </c>
      <c r="G11027" t="s">
        <v>3</v>
      </c>
      <c r="H11027" t="s">
        <v>2</v>
      </c>
      <c r="I11027" t="s">
        <v>2002</v>
      </c>
      <c r="J11027">
        <v>1</v>
      </c>
      <c r="K11027">
        <v>73</v>
      </c>
      <c r="M11027">
        <v>73</v>
      </c>
      <c r="O11027" t="str">
        <f>IF(Tableau__3_Déplacements_2[[#This Row],[Ori]]=Tableau__3_Déplacements_2[[#This Row],[Des]],"local","metro")</f>
        <v>local</v>
      </c>
      <c r="P11027">
        <v>15</v>
      </c>
      <c r="Q11027">
        <v>11</v>
      </c>
      <c r="R11027">
        <v>0</v>
      </c>
      <c r="S11027">
        <v>11</v>
      </c>
      <c r="T11027">
        <v>17</v>
      </c>
      <c r="U11027" t="s">
        <v>8</v>
      </c>
      <c r="V11027">
        <v>5</v>
      </c>
      <c r="W11027">
        <v>100</v>
      </c>
      <c r="X11027">
        <v>3</v>
      </c>
      <c r="Y11027">
        <v>333.45611111111111</v>
      </c>
      <c r="Z11027" s="1">
        <v>0</v>
      </c>
      <c r="AA11027" s="1"/>
    </row>
    <row r="11028" spans="1:27" x14ac:dyDescent="0.35">
      <c r="A11028">
        <v>848</v>
      </c>
      <c r="B11028" t="e">
        <f>VLOOKUP(Tableau__3_Déplacements_2[[#This Row],[Id_Menage]],[2]Ménages!$A$2:$AD$1503,32)</f>
        <v>#REF!</v>
      </c>
      <c r="C11028" t="s">
        <v>11</v>
      </c>
      <c r="D11028" t="s">
        <v>2000</v>
      </c>
      <c r="E11028">
        <f>VLOOKUP(Tableau__3_Déplacements_2[[#This Row],[Id_Personne]],[1]!Tableau__2_Personnes_1[[Id_Personne]:[Age]],2)</f>
        <v>2</v>
      </c>
      <c r="F11028">
        <f>VLOOKUP(Tableau__3_Déplacements_2[[#This Row],[Id_Personne]],[1]!Tableau__2_Personnes_1[[Id_Personne]:[Age]],4)</f>
        <v>33</v>
      </c>
      <c r="G11028" t="s">
        <v>13</v>
      </c>
      <c r="H11028" t="s">
        <v>22</v>
      </c>
      <c r="I11028" t="s">
        <v>2001</v>
      </c>
      <c r="J11028">
        <v>1</v>
      </c>
      <c r="K11028">
        <v>73</v>
      </c>
      <c r="M11028">
        <v>36</v>
      </c>
      <c r="O11028" t="str">
        <f>IF(Tableau__3_Déplacements_2[[#This Row],[Ori]]=Tableau__3_Déplacements_2[[#This Row],[Des]],"local","metro")</f>
        <v>metro</v>
      </c>
      <c r="P11028">
        <v>11</v>
      </c>
      <c r="Q11028">
        <v>11</v>
      </c>
      <c r="R11028">
        <v>30</v>
      </c>
      <c r="S11028">
        <v>12</v>
      </c>
      <c r="T11028">
        <v>2</v>
      </c>
      <c r="U11028" t="s">
        <v>8</v>
      </c>
      <c r="V11028">
        <v>5</v>
      </c>
      <c r="W11028">
        <v>150</v>
      </c>
      <c r="X11028">
        <v>6</v>
      </c>
      <c r="Y11028">
        <v>333.45611111111111</v>
      </c>
      <c r="Z11028" s="1">
        <v>-1</v>
      </c>
      <c r="AA11028" s="1"/>
    </row>
    <row r="11029" spans="1:27" x14ac:dyDescent="0.35">
      <c r="A11029">
        <v>848</v>
      </c>
      <c r="B11029" t="e">
        <f>VLOOKUP(Tableau__3_Déplacements_2[[#This Row],[Id_Menage]],[2]Ménages!$A$2:$AD$1503,32)</f>
        <v>#REF!</v>
      </c>
      <c r="C11029" t="s">
        <v>11</v>
      </c>
      <c r="D11029" t="s">
        <v>2000</v>
      </c>
      <c r="E11029">
        <f>VLOOKUP(Tableau__3_Déplacements_2[[#This Row],[Id_Personne]],[1]!Tableau__2_Personnes_1[[Id_Personne]:[Age]],2)</f>
        <v>2</v>
      </c>
      <c r="F11029">
        <f>VLOOKUP(Tableau__3_Déplacements_2[[#This Row],[Id_Personne]],[1]!Tableau__2_Personnes_1[[Id_Personne]:[Age]],4)</f>
        <v>33</v>
      </c>
      <c r="G11029" t="s">
        <v>27</v>
      </c>
      <c r="H11029" t="s">
        <v>26</v>
      </c>
      <c r="I11029" t="s">
        <v>1999</v>
      </c>
      <c r="J11029">
        <v>1</v>
      </c>
      <c r="K11029">
        <v>36</v>
      </c>
      <c r="M11029">
        <v>73</v>
      </c>
      <c r="O11029" t="str">
        <f>IF(Tableau__3_Déplacements_2[[#This Row],[Ori]]=Tableau__3_Déplacements_2[[#This Row],[Des]],"local","metro")</f>
        <v>metro</v>
      </c>
      <c r="P11029">
        <v>15</v>
      </c>
      <c r="Q11029">
        <v>14</v>
      </c>
      <c r="R11029">
        <v>0</v>
      </c>
      <c r="S11029">
        <v>14</v>
      </c>
      <c r="T11029">
        <v>32</v>
      </c>
      <c r="U11029" t="s">
        <v>8</v>
      </c>
      <c r="V11029">
        <v>5</v>
      </c>
      <c r="W11029">
        <v>150</v>
      </c>
      <c r="X11029">
        <v>6</v>
      </c>
      <c r="Y11029">
        <v>333.45611111111111</v>
      </c>
      <c r="Z11029" s="1">
        <v>0</v>
      </c>
      <c r="AA11029" s="1"/>
    </row>
    <row r="11030" spans="1:27" x14ac:dyDescent="0.35">
      <c r="A11030">
        <v>849</v>
      </c>
      <c r="B11030" t="e">
        <f>VLOOKUP(Tableau__3_Déplacements_2[[#This Row],[Id_Menage]],[2]Ménages!$A$2:$AD$1503,32)</f>
        <v>#REF!</v>
      </c>
      <c r="C11030" t="s">
        <v>16</v>
      </c>
      <c r="D11030" t="s">
        <v>1997</v>
      </c>
      <c r="E11030">
        <f>VLOOKUP(Tableau__3_Déplacements_2[[#This Row],[Id_Personne]],[1]!Tableau__2_Personnes_1[[Id_Personne]:[Age]],2)</f>
        <v>1</v>
      </c>
      <c r="F11030">
        <f>VLOOKUP(Tableau__3_Déplacements_2[[#This Row],[Id_Personne]],[1]!Tableau__2_Personnes_1[[Id_Personne]:[Age]],4)</f>
        <v>39</v>
      </c>
      <c r="G11030" t="s">
        <v>0</v>
      </c>
      <c r="H11030" t="s">
        <v>7</v>
      </c>
      <c r="I11030" t="s">
        <v>1998</v>
      </c>
      <c r="J11030">
        <v>1</v>
      </c>
      <c r="K11030">
        <v>73</v>
      </c>
      <c r="M11030">
        <v>6</v>
      </c>
      <c r="O11030" t="str">
        <f>IF(Tableau__3_Déplacements_2[[#This Row],[Ori]]=Tableau__3_Déplacements_2[[#This Row],[Des]],"local","metro")</f>
        <v>metro</v>
      </c>
      <c r="P11030">
        <v>3</v>
      </c>
      <c r="Q11030">
        <v>6</v>
      </c>
      <c r="R11030">
        <v>30</v>
      </c>
      <c r="S11030">
        <v>7</v>
      </c>
      <c r="T11030">
        <v>7</v>
      </c>
      <c r="U11030" t="s">
        <v>30</v>
      </c>
      <c r="V11030">
        <v>8</v>
      </c>
      <c r="W11030">
        <v>400</v>
      </c>
      <c r="X11030">
        <v>5</v>
      </c>
      <c r="Y11030">
        <v>333.45611111111111</v>
      </c>
      <c r="Z11030" s="1">
        <v>-1</v>
      </c>
      <c r="AA11030" s="1"/>
    </row>
    <row r="11031" spans="1:27" x14ac:dyDescent="0.35">
      <c r="A11031">
        <v>849</v>
      </c>
      <c r="B11031" t="e">
        <f>VLOOKUP(Tableau__3_Déplacements_2[[#This Row],[Id_Menage]],[2]Ménages!$A$2:$AD$1503,32)</f>
        <v>#REF!</v>
      </c>
      <c r="C11031" t="s">
        <v>16</v>
      </c>
      <c r="D11031" t="s">
        <v>1997</v>
      </c>
      <c r="E11031">
        <f>VLOOKUP(Tableau__3_Déplacements_2[[#This Row],[Id_Personne]],[1]!Tableau__2_Personnes_1[[Id_Personne]:[Age]],2)</f>
        <v>1</v>
      </c>
      <c r="F11031">
        <f>VLOOKUP(Tableau__3_Déplacements_2[[#This Row],[Id_Personne]],[1]!Tableau__2_Personnes_1[[Id_Personne]:[Age]],4)</f>
        <v>39</v>
      </c>
      <c r="G11031" t="s">
        <v>3</v>
      </c>
      <c r="H11031" t="s">
        <v>2</v>
      </c>
      <c r="I11031" t="s">
        <v>1996</v>
      </c>
      <c r="J11031">
        <v>1</v>
      </c>
      <c r="K11031">
        <v>6</v>
      </c>
      <c r="M11031">
        <v>73</v>
      </c>
      <c r="O11031" t="str">
        <f>IF(Tableau__3_Déplacements_2[[#This Row],[Ori]]=Tableau__3_Déplacements_2[[#This Row],[Des]],"local","metro")</f>
        <v>metro</v>
      </c>
      <c r="P11031">
        <v>15</v>
      </c>
      <c r="Q11031">
        <v>16</v>
      </c>
      <c r="R11031">
        <v>0</v>
      </c>
      <c r="S11031">
        <v>17</v>
      </c>
      <c r="T11031">
        <v>2</v>
      </c>
      <c r="U11031" t="s">
        <v>30</v>
      </c>
      <c r="V11031">
        <v>8</v>
      </c>
      <c r="W11031">
        <v>500</v>
      </c>
      <c r="X11031">
        <v>5</v>
      </c>
      <c r="Y11031">
        <v>333.45611111111111</v>
      </c>
      <c r="Z11031" s="1">
        <v>0</v>
      </c>
      <c r="AA11031" s="1"/>
    </row>
    <row r="11032" spans="1:27" x14ac:dyDescent="0.35">
      <c r="A11032">
        <v>849</v>
      </c>
      <c r="B11032" t="e">
        <f>VLOOKUP(Tableau__3_Déplacements_2[[#This Row],[Id_Menage]],[2]Ménages!$A$2:$AD$1503,32)</f>
        <v>#REF!</v>
      </c>
      <c r="C11032" t="s">
        <v>11</v>
      </c>
      <c r="D11032" t="s">
        <v>1994</v>
      </c>
      <c r="E11032">
        <f>VLOOKUP(Tableau__3_Déplacements_2[[#This Row],[Id_Personne]],[1]!Tableau__2_Personnes_1[[Id_Personne]:[Age]],2)</f>
        <v>1</v>
      </c>
      <c r="F11032">
        <f>VLOOKUP(Tableau__3_Déplacements_2[[#This Row],[Id_Personne]],[1]!Tableau__2_Personnes_1[[Id_Personne]:[Age]],4)</f>
        <v>37</v>
      </c>
      <c r="G11032" t="s">
        <v>0</v>
      </c>
      <c r="H11032" t="s">
        <v>7</v>
      </c>
      <c r="I11032" t="s">
        <v>1995</v>
      </c>
      <c r="J11032">
        <v>1</v>
      </c>
      <c r="K11032">
        <v>73</v>
      </c>
      <c r="M11032">
        <v>31</v>
      </c>
      <c r="O11032" t="str">
        <f>IF(Tableau__3_Déplacements_2[[#This Row],[Ori]]=Tableau__3_Déplacements_2[[#This Row],[Des]],"local","metro")</f>
        <v>metro</v>
      </c>
      <c r="P11032">
        <v>3</v>
      </c>
      <c r="Q11032">
        <v>10</v>
      </c>
      <c r="R11032">
        <v>0</v>
      </c>
      <c r="S11032">
        <v>11</v>
      </c>
      <c r="T11032">
        <v>2</v>
      </c>
      <c r="U11032" t="s">
        <v>30</v>
      </c>
      <c r="V11032">
        <v>8</v>
      </c>
      <c r="W11032">
        <v>500</v>
      </c>
      <c r="X11032">
        <v>5</v>
      </c>
      <c r="Y11032">
        <v>333.45611111111111</v>
      </c>
      <c r="Z11032" s="1">
        <v>0</v>
      </c>
      <c r="AA11032" s="1"/>
    </row>
    <row r="11033" spans="1:27" x14ac:dyDescent="0.35">
      <c r="A11033">
        <v>849</v>
      </c>
      <c r="B11033" t="e">
        <f>VLOOKUP(Tableau__3_Déplacements_2[[#This Row],[Id_Menage]],[2]Ménages!$A$2:$AD$1503,32)</f>
        <v>#REF!</v>
      </c>
      <c r="C11033" t="s">
        <v>11</v>
      </c>
      <c r="D11033" t="s">
        <v>1994</v>
      </c>
      <c r="E11033">
        <f>VLOOKUP(Tableau__3_Déplacements_2[[#This Row],[Id_Personne]],[1]!Tableau__2_Personnes_1[[Id_Personne]:[Age]],2)</f>
        <v>1</v>
      </c>
      <c r="F11033">
        <f>VLOOKUP(Tableau__3_Déplacements_2[[#This Row],[Id_Personne]],[1]!Tableau__2_Personnes_1[[Id_Personne]:[Age]],4)</f>
        <v>37</v>
      </c>
      <c r="G11033" t="s">
        <v>3</v>
      </c>
      <c r="H11033" t="s">
        <v>2</v>
      </c>
      <c r="I11033" t="s">
        <v>1993</v>
      </c>
      <c r="J11033">
        <v>1</v>
      </c>
      <c r="K11033">
        <v>31</v>
      </c>
      <c r="M11033">
        <v>73</v>
      </c>
      <c r="O11033" t="str">
        <f>IF(Tableau__3_Déplacements_2[[#This Row],[Ori]]=Tableau__3_Déplacements_2[[#This Row],[Des]],"local","metro")</f>
        <v>metro</v>
      </c>
      <c r="P11033">
        <v>15</v>
      </c>
      <c r="Q11033">
        <v>17</v>
      </c>
      <c r="R11033">
        <v>0</v>
      </c>
      <c r="S11033">
        <v>18</v>
      </c>
      <c r="T11033">
        <v>2</v>
      </c>
      <c r="U11033" t="s">
        <v>30</v>
      </c>
      <c r="V11033">
        <v>8</v>
      </c>
      <c r="W11033">
        <v>500</v>
      </c>
      <c r="X11033">
        <v>5</v>
      </c>
      <c r="Y11033">
        <v>333.45611111111111</v>
      </c>
      <c r="Z11033" s="1">
        <v>0</v>
      </c>
      <c r="AA11033" s="1"/>
    </row>
    <row r="11034" spans="1:27" x14ac:dyDescent="0.35">
      <c r="A11034">
        <v>849</v>
      </c>
      <c r="B11034" t="e">
        <f>VLOOKUP(Tableau__3_Déplacements_2[[#This Row],[Id_Menage]],[2]Ménages!$A$2:$AD$1503,32)</f>
        <v>#REF!</v>
      </c>
      <c r="C11034" t="s">
        <v>5</v>
      </c>
      <c r="D11034" t="s">
        <v>1991</v>
      </c>
      <c r="E11034">
        <f>VLOOKUP(Tableau__3_Déplacements_2[[#This Row],[Id_Personne]],[1]!Tableau__2_Personnes_1[[Id_Personne]:[Age]],2)</f>
        <v>2</v>
      </c>
      <c r="F11034">
        <f>VLOOKUP(Tableau__3_Déplacements_2[[#This Row],[Id_Personne]],[1]!Tableau__2_Personnes_1[[Id_Personne]:[Age]],4)</f>
        <v>34</v>
      </c>
      <c r="G11034" t="s">
        <v>0</v>
      </c>
      <c r="H11034" t="s">
        <v>7</v>
      </c>
      <c r="I11034" t="s">
        <v>1992</v>
      </c>
      <c r="J11034">
        <v>1</v>
      </c>
      <c r="K11034">
        <v>73</v>
      </c>
      <c r="M11034">
        <v>42</v>
      </c>
      <c r="O11034" t="str">
        <f>IF(Tableau__3_Déplacements_2[[#This Row],[Ori]]=Tableau__3_Déplacements_2[[#This Row],[Des]],"local","metro")</f>
        <v>metro</v>
      </c>
      <c r="P11034">
        <v>3</v>
      </c>
      <c r="Q11034">
        <v>11</v>
      </c>
      <c r="R11034">
        <v>0</v>
      </c>
      <c r="S11034">
        <v>11</v>
      </c>
      <c r="T11034">
        <v>32</v>
      </c>
      <c r="U11034" t="s">
        <v>30</v>
      </c>
      <c r="V11034">
        <v>8</v>
      </c>
      <c r="W11034">
        <v>250</v>
      </c>
      <c r="X11034">
        <v>5</v>
      </c>
      <c r="Y11034">
        <v>333.45611111111111</v>
      </c>
      <c r="Z11034" s="1">
        <v>0</v>
      </c>
      <c r="AA11034" s="1"/>
    </row>
    <row r="11035" spans="1:27" x14ac:dyDescent="0.35">
      <c r="A11035">
        <v>849</v>
      </c>
      <c r="B11035" t="e">
        <f>VLOOKUP(Tableau__3_Déplacements_2[[#This Row],[Id_Menage]],[2]Ménages!$A$2:$AD$1503,32)</f>
        <v>#REF!</v>
      </c>
      <c r="C11035" t="s">
        <v>5</v>
      </c>
      <c r="D11035" t="s">
        <v>1991</v>
      </c>
      <c r="E11035">
        <f>VLOOKUP(Tableau__3_Déplacements_2[[#This Row],[Id_Personne]],[1]!Tableau__2_Personnes_1[[Id_Personne]:[Age]],2)</f>
        <v>2</v>
      </c>
      <c r="F11035">
        <f>VLOOKUP(Tableau__3_Déplacements_2[[#This Row],[Id_Personne]],[1]!Tableau__2_Personnes_1[[Id_Personne]:[Age]],4)</f>
        <v>34</v>
      </c>
      <c r="G11035" t="s">
        <v>3</v>
      </c>
      <c r="H11035" t="s">
        <v>2</v>
      </c>
      <c r="I11035" t="s">
        <v>1990</v>
      </c>
      <c r="J11035">
        <v>1</v>
      </c>
      <c r="K11035">
        <v>42</v>
      </c>
      <c r="M11035">
        <v>73</v>
      </c>
      <c r="O11035" t="str">
        <f>IF(Tableau__3_Déplacements_2[[#This Row],[Ori]]=Tableau__3_Déplacements_2[[#This Row],[Des]],"local","metro")</f>
        <v>metro</v>
      </c>
      <c r="P11035">
        <v>15</v>
      </c>
      <c r="Q11035">
        <v>18</v>
      </c>
      <c r="R11035">
        <v>0</v>
      </c>
      <c r="S11035">
        <v>18</v>
      </c>
      <c r="T11035">
        <v>32</v>
      </c>
      <c r="U11035" t="s">
        <v>30</v>
      </c>
      <c r="V11035">
        <v>8</v>
      </c>
      <c r="W11035">
        <v>250</v>
      </c>
      <c r="X11035">
        <v>5</v>
      </c>
      <c r="Y11035">
        <v>333.45611111111111</v>
      </c>
      <c r="Z11035" s="1">
        <v>0</v>
      </c>
      <c r="AA11035" s="1"/>
    </row>
    <row r="11036" spans="1:27" x14ac:dyDescent="0.35">
      <c r="A11036">
        <v>85</v>
      </c>
      <c r="B11036" t="e">
        <f>VLOOKUP(Tableau__3_Déplacements_2[[#This Row],[Id_Menage]],[2]Ménages!$A$2:$AD$1503,32)</f>
        <v>#REF!</v>
      </c>
      <c r="C11036" t="s">
        <v>16</v>
      </c>
      <c r="D11036" t="s">
        <v>1987</v>
      </c>
      <c r="E11036">
        <f>VLOOKUP(Tableau__3_Déplacements_2[[#This Row],[Id_Personne]],[1]!Tableau__2_Personnes_1[[Id_Personne]:[Age]],2)</f>
        <v>1</v>
      </c>
      <c r="F11036">
        <f>VLOOKUP(Tableau__3_Déplacements_2[[#This Row],[Id_Personne]],[1]!Tableau__2_Personnes_1[[Id_Personne]:[Age]],4)</f>
        <v>32</v>
      </c>
      <c r="G11036" t="s">
        <v>0</v>
      </c>
      <c r="H11036" t="s">
        <v>7</v>
      </c>
      <c r="I11036" t="s">
        <v>1989</v>
      </c>
      <c r="J11036">
        <v>1</v>
      </c>
      <c r="K11036">
        <v>62</v>
      </c>
      <c r="M11036">
        <v>34</v>
      </c>
      <c r="O11036" t="str">
        <f>IF(Tableau__3_Déplacements_2[[#This Row],[Ori]]=Tableau__3_Déplacements_2[[#This Row],[Des]],"local","metro")</f>
        <v>metro</v>
      </c>
      <c r="P11036">
        <v>1</v>
      </c>
      <c r="Q11036">
        <v>7</v>
      </c>
      <c r="R11036">
        <v>30</v>
      </c>
      <c r="S11036">
        <v>8</v>
      </c>
      <c r="T11036">
        <v>0</v>
      </c>
      <c r="U11036" t="s">
        <v>30</v>
      </c>
      <c r="V11036">
        <v>8</v>
      </c>
      <c r="W11036">
        <v>250</v>
      </c>
      <c r="X11036">
        <v>4</v>
      </c>
      <c r="Y11036">
        <v>1818.4867857142856</v>
      </c>
      <c r="Z11036" s="1">
        <v>-1</v>
      </c>
      <c r="AA11036" s="1"/>
    </row>
    <row r="11037" spans="1:27" x14ac:dyDescent="0.35">
      <c r="A11037">
        <v>85</v>
      </c>
      <c r="B11037" t="e">
        <f>VLOOKUP(Tableau__3_Déplacements_2[[#This Row],[Id_Menage]],[2]Ménages!$A$2:$AD$1503,32)</f>
        <v>#REF!</v>
      </c>
      <c r="C11037" t="s">
        <v>16</v>
      </c>
      <c r="D11037" t="s">
        <v>1987</v>
      </c>
      <c r="E11037">
        <f>VLOOKUP(Tableau__3_Déplacements_2[[#This Row],[Id_Personne]],[1]!Tableau__2_Personnes_1[[Id_Personne]:[Age]],2)</f>
        <v>1</v>
      </c>
      <c r="F11037">
        <f>VLOOKUP(Tableau__3_Déplacements_2[[#This Row],[Id_Personne]],[1]!Tableau__2_Personnes_1[[Id_Personne]:[Age]],4)</f>
        <v>32</v>
      </c>
      <c r="G11037" t="s">
        <v>13</v>
      </c>
      <c r="H11037" t="s">
        <v>22</v>
      </c>
      <c r="I11037" t="s">
        <v>1988</v>
      </c>
      <c r="J11037">
        <v>1</v>
      </c>
      <c r="K11037">
        <v>37</v>
      </c>
      <c r="M11037">
        <v>62</v>
      </c>
      <c r="O11037" t="str">
        <f>IF(Tableau__3_Déplacements_2[[#This Row],[Ori]]=Tableau__3_Déplacements_2[[#This Row],[Des]],"local","metro")</f>
        <v>metro</v>
      </c>
      <c r="P11037">
        <v>15</v>
      </c>
      <c r="Q11037">
        <v>16</v>
      </c>
      <c r="R11037">
        <v>30</v>
      </c>
      <c r="S11037">
        <v>17</v>
      </c>
      <c r="T11037">
        <v>20</v>
      </c>
      <c r="U11037" t="s">
        <v>30</v>
      </c>
      <c r="V11037">
        <v>8</v>
      </c>
      <c r="W11037">
        <v>500</v>
      </c>
      <c r="X11037">
        <v>4</v>
      </c>
      <c r="Y11037">
        <v>1818.4867857142856</v>
      </c>
      <c r="Z11037" s="1">
        <v>-1</v>
      </c>
      <c r="AA11037" s="1"/>
    </row>
    <row r="11038" spans="1:27" x14ac:dyDescent="0.35">
      <c r="A11038">
        <v>85</v>
      </c>
      <c r="B11038" t="e">
        <f>VLOOKUP(Tableau__3_Déplacements_2[[#This Row],[Id_Menage]],[2]Ménages!$A$2:$AD$1503,32)</f>
        <v>#REF!</v>
      </c>
      <c r="C11038" t="s">
        <v>16</v>
      </c>
      <c r="D11038" t="s">
        <v>1987</v>
      </c>
      <c r="E11038">
        <f>VLOOKUP(Tableau__3_Déplacements_2[[#This Row],[Id_Personne]],[1]!Tableau__2_Personnes_1[[Id_Personne]:[Age]],2)</f>
        <v>1</v>
      </c>
      <c r="F11038">
        <f>VLOOKUP(Tableau__3_Déplacements_2[[#This Row],[Id_Personne]],[1]!Tableau__2_Personnes_1[[Id_Personne]:[Age]],4)</f>
        <v>32</v>
      </c>
      <c r="G11038" t="s">
        <v>3</v>
      </c>
      <c r="H11038" t="s">
        <v>2</v>
      </c>
      <c r="I11038" t="s">
        <v>1986</v>
      </c>
      <c r="J11038">
        <v>1</v>
      </c>
      <c r="K11038">
        <v>34</v>
      </c>
      <c r="M11038">
        <v>37</v>
      </c>
      <c r="O11038" t="str">
        <f>IF(Tableau__3_Déplacements_2[[#This Row],[Ori]]=Tableau__3_Déplacements_2[[#This Row],[Des]],"local","metro")</f>
        <v>metro</v>
      </c>
      <c r="P11038">
        <v>9</v>
      </c>
      <c r="Q11038">
        <v>8</v>
      </c>
      <c r="R11038">
        <v>3</v>
      </c>
      <c r="S11038">
        <v>8</v>
      </c>
      <c r="T11038">
        <v>21</v>
      </c>
      <c r="U11038" t="s">
        <v>825</v>
      </c>
      <c r="V11038">
        <v>13</v>
      </c>
      <c r="W11038">
        <v>200</v>
      </c>
      <c r="X11038">
        <v>4</v>
      </c>
      <c r="Y11038">
        <v>1818.4867857142856</v>
      </c>
      <c r="Z11038" s="1">
        <v>-1</v>
      </c>
      <c r="AA11038" s="1"/>
    </row>
    <row r="11039" spans="1:27" x14ac:dyDescent="0.35">
      <c r="A11039">
        <v>850</v>
      </c>
      <c r="B11039" t="e">
        <f>VLOOKUP(Tableau__3_Déplacements_2[[#This Row],[Id_Menage]],[2]Ménages!$A$2:$AD$1503,32)</f>
        <v>#REF!</v>
      </c>
      <c r="C11039" t="s">
        <v>16</v>
      </c>
      <c r="D11039" t="s">
        <v>1984</v>
      </c>
      <c r="E11039">
        <f>VLOOKUP(Tableau__3_Déplacements_2[[#This Row],[Id_Personne]],[1]!Tableau__2_Personnes_1[[Id_Personne]:[Age]],2)</f>
        <v>1</v>
      </c>
      <c r="F11039">
        <f>VLOOKUP(Tableau__3_Déplacements_2[[#This Row],[Id_Personne]],[1]!Tableau__2_Personnes_1[[Id_Personne]:[Age]],4)</f>
        <v>43</v>
      </c>
      <c r="G11039" t="s">
        <v>0</v>
      </c>
      <c r="H11039" t="s">
        <v>7</v>
      </c>
      <c r="I11039" t="s">
        <v>1985</v>
      </c>
      <c r="J11039">
        <v>1</v>
      </c>
      <c r="K11039">
        <v>73</v>
      </c>
      <c r="M11039">
        <v>73</v>
      </c>
      <c r="O11039" t="str">
        <f>IF(Tableau__3_Déplacements_2[[#This Row],[Ori]]=Tableau__3_Déplacements_2[[#This Row],[Des]],"local","metro")</f>
        <v>local</v>
      </c>
      <c r="P11039">
        <v>12</v>
      </c>
      <c r="Q11039">
        <v>13</v>
      </c>
      <c r="R11039">
        <v>0</v>
      </c>
      <c r="S11039">
        <v>13</v>
      </c>
      <c r="T11039">
        <v>31</v>
      </c>
      <c r="U11039" t="s">
        <v>240</v>
      </c>
      <c r="V11039">
        <v>8</v>
      </c>
      <c r="W11039">
        <v>100</v>
      </c>
      <c r="X11039">
        <v>6</v>
      </c>
      <c r="Y11039">
        <v>333.45611111111111</v>
      </c>
      <c r="Z11039" s="1">
        <v>0</v>
      </c>
      <c r="AA11039" s="1"/>
    </row>
    <row r="11040" spans="1:27" x14ac:dyDescent="0.35">
      <c r="A11040">
        <v>850</v>
      </c>
      <c r="B11040" t="e">
        <f>VLOOKUP(Tableau__3_Déplacements_2[[#This Row],[Id_Menage]],[2]Ménages!$A$2:$AD$1503,32)</f>
        <v>#REF!</v>
      </c>
      <c r="C11040" t="s">
        <v>16</v>
      </c>
      <c r="D11040" t="s">
        <v>1984</v>
      </c>
      <c r="E11040">
        <f>VLOOKUP(Tableau__3_Déplacements_2[[#This Row],[Id_Personne]],[1]!Tableau__2_Personnes_1[[Id_Personne]:[Age]],2)</f>
        <v>1</v>
      </c>
      <c r="F11040">
        <f>VLOOKUP(Tableau__3_Déplacements_2[[#This Row],[Id_Personne]],[1]!Tableau__2_Personnes_1[[Id_Personne]:[Age]],4)</f>
        <v>43</v>
      </c>
      <c r="G11040" t="s">
        <v>3</v>
      </c>
      <c r="H11040" t="s">
        <v>2</v>
      </c>
      <c r="I11040" t="s">
        <v>1983</v>
      </c>
      <c r="J11040">
        <v>1</v>
      </c>
      <c r="K11040">
        <v>73</v>
      </c>
      <c r="M11040">
        <v>73</v>
      </c>
      <c r="O11040" t="str">
        <f>IF(Tableau__3_Déplacements_2[[#This Row],[Ori]]=Tableau__3_Déplacements_2[[#This Row],[Des]],"local","metro")</f>
        <v>local</v>
      </c>
      <c r="P11040">
        <v>15</v>
      </c>
      <c r="Q11040">
        <v>16</v>
      </c>
      <c r="R11040">
        <v>0</v>
      </c>
      <c r="S11040">
        <v>16</v>
      </c>
      <c r="T11040">
        <v>12</v>
      </c>
      <c r="U11040" t="s">
        <v>8</v>
      </c>
      <c r="V11040">
        <v>5</v>
      </c>
      <c r="W11040">
        <v>200</v>
      </c>
      <c r="X11040">
        <v>6</v>
      </c>
      <c r="Y11040">
        <v>333.45611111111111</v>
      </c>
      <c r="Z11040" s="1">
        <v>0</v>
      </c>
      <c r="AA11040" s="1"/>
    </row>
    <row r="11041" spans="1:27" x14ac:dyDescent="0.35">
      <c r="A11041">
        <v>850</v>
      </c>
      <c r="B11041" t="e">
        <f>VLOOKUP(Tableau__3_Déplacements_2[[#This Row],[Id_Menage]],[2]Ménages!$A$2:$AD$1503,32)</f>
        <v>#REF!</v>
      </c>
      <c r="C11041" t="s">
        <v>11</v>
      </c>
      <c r="D11041" t="s">
        <v>1981</v>
      </c>
      <c r="E11041">
        <f>VLOOKUP(Tableau__3_Déplacements_2[[#This Row],[Id_Personne]],[1]!Tableau__2_Personnes_1[[Id_Personne]:[Age]],2)</f>
        <v>2</v>
      </c>
      <c r="F11041">
        <f>VLOOKUP(Tableau__3_Déplacements_2[[#This Row],[Id_Personne]],[1]!Tableau__2_Personnes_1[[Id_Personne]:[Age]],4)</f>
        <v>38</v>
      </c>
      <c r="G11041" t="s">
        <v>3</v>
      </c>
      <c r="H11041" t="s">
        <v>2</v>
      </c>
      <c r="I11041" t="s">
        <v>1982</v>
      </c>
      <c r="J11041">
        <v>1</v>
      </c>
      <c r="K11041">
        <v>73</v>
      </c>
      <c r="M11041">
        <v>73</v>
      </c>
      <c r="O11041" t="str">
        <f>IF(Tableau__3_Déplacements_2[[#This Row],[Ori]]=Tableau__3_Déplacements_2[[#This Row],[Des]],"local","metro")</f>
        <v>local</v>
      </c>
      <c r="P11041">
        <v>15</v>
      </c>
      <c r="Q11041">
        <v>11</v>
      </c>
      <c r="R11041">
        <v>0</v>
      </c>
      <c r="S11041">
        <v>11</v>
      </c>
      <c r="T11041">
        <v>12</v>
      </c>
      <c r="U11041" t="s">
        <v>8</v>
      </c>
      <c r="V11041">
        <v>5</v>
      </c>
      <c r="W11041">
        <v>200</v>
      </c>
      <c r="X11041">
        <v>5</v>
      </c>
      <c r="Y11041">
        <v>333.45611111111111</v>
      </c>
      <c r="Z11041" s="1">
        <v>0</v>
      </c>
      <c r="AA11041" s="1"/>
    </row>
    <row r="11042" spans="1:27" x14ac:dyDescent="0.35">
      <c r="A11042">
        <v>850</v>
      </c>
      <c r="B11042" t="e">
        <f>VLOOKUP(Tableau__3_Déplacements_2[[#This Row],[Id_Menage]],[2]Ménages!$A$2:$AD$1503,32)</f>
        <v>#REF!</v>
      </c>
      <c r="C11042" t="s">
        <v>11</v>
      </c>
      <c r="D11042" t="s">
        <v>1981</v>
      </c>
      <c r="E11042">
        <f>VLOOKUP(Tableau__3_Déplacements_2[[#This Row],[Id_Personne]],[1]!Tableau__2_Personnes_1[[Id_Personne]:[Age]],2)</f>
        <v>2</v>
      </c>
      <c r="F11042">
        <f>VLOOKUP(Tableau__3_Déplacements_2[[#This Row],[Id_Personne]],[1]!Tableau__2_Personnes_1[[Id_Personne]:[Age]],4)</f>
        <v>38</v>
      </c>
      <c r="G11042" t="s">
        <v>0</v>
      </c>
      <c r="H11042" t="s">
        <v>7</v>
      </c>
      <c r="I11042" t="s">
        <v>1980</v>
      </c>
      <c r="J11042">
        <v>1</v>
      </c>
      <c r="K11042">
        <v>73</v>
      </c>
      <c r="M11042">
        <v>73</v>
      </c>
      <c r="O11042" t="str">
        <f>IF(Tableau__3_Déplacements_2[[#This Row],[Ori]]=Tableau__3_Déplacements_2[[#This Row],[Des]],"local","metro")</f>
        <v>local</v>
      </c>
      <c r="P11042">
        <v>5</v>
      </c>
      <c r="Q11042">
        <v>9</v>
      </c>
      <c r="R11042">
        <v>0</v>
      </c>
      <c r="S11042">
        <v>9</v>
      </c>
      <c r="T11042">
        <v>12</v>
      </c>
      <c r="U11042" t="s">
        <v>8</v>
      </c>
      <c r="V11042">
        <v>5</v>
      </c>
      <c r="W11042">
        <v>150</v>
      </c>
      <c r="X11042">
        <v>5</v>
      </c>
      <c r="Y11042">
        <v>333.45611111111111</v>
      </c>
      <c r="Z11042" s="1">
        <v>0</v>
      </c>
      <c r="AA11042" s="1"/>
    </row>
    <row r="11043" spans="1:27" x14ac:dyDescent="0.35">
      <c r="A11043">
        <v>851</v>
      </c>
      <c r="B11043" t="e">
        <f>VLOOKUP(Tableau__3_Déplacements_2[[#This Row],[Id_Menage]],[2]Ménages!$A$2:$AD$1503,32)</f>
        <v>#REF!</v>
      </c>
      <c r="C11043" t="s">
        <v>16</v>
      </c>
      <c r="D11043" t="s">
        <v>1978</v>
      </c>
      <c r="E11043">
        <f>VLOOKUP(Tableau__3_Déplacements_2[[#This Row],[Id_Personne]],[1]!Tableau__2_Personnes_1[[Id_Personne]:[Age]],2)</f>
        <v>1</v>
      </c>
      <c r="F11043">
        <f>VLOOKUP(Tableau__3_Déplacements_2[[#This Row],[Id_Personne]],[1]!Tableau__2_Personnes_1[[Id_Personne]:[Age]],4)</f>
        <v>37</v>
      </c>
      <c r="G11043" t="s">
        <v>0</v>
      </c>
      <c r="H11043" t="s">
        <v>7</v>
      </c>
      <c r="I11043" t="s">
        <v>1979</v>
      </c>
      <c r="J11043">
        <v>1</v>
      </c>
      <c r="K11043">
        <v>73</v>
      </c>
      <c r="M11043">
        <v>34</v>
      </c>
      <c r="O11043" t="str">
        <f>IF(Tableau__3_Déplacements_2[[#This Row],[Ori]]=Tableau__3_Déplacements_2[[#This Row],[Des]],"local","metro")</f>
        <v>metro</v>
      </c>
      <c r="P11043">
        <v>3</v>
      </c>
      <c r="Q11043">
        <v>6</v>
      </c>
      <c r="R11043">
        <v>45</v>
      </c>
      <c r="S11043">
        <v>7</v>
      </c>
      <c r="T11043">
        <v>17</v>
      </c>
      <c r="U11043" t="s">
        <v>30</v>
      </c>
      <c r="V11043">
        <v>8</v>
      </c>
      <c r="W11043">
        <v>250</v>
      </c>
      <c r="X11043">
        <v>5</v>
      </c>
      <c r="Y11043">
        <v>333.45611111111111</v>
      </c>
      <c r="Z11043" s="1">
        <v>-1</v>
      </c>
      <c r="AA11043" s="1"/>
    </row>
    <row r="11044" spans="1:27" x14ac:dyDescent="0.35">
      <c r="A11044">
        <v>851</v>
      </c>
      <c r="B11044" t="e">
        <f>VLOOKUP(Tableau__3_Déplacements_2[[#This Row],[Id_Menage]],[2]Ménages!$A$2:$AD$1503,32)</f>
        <v>#REF!</v>
      </c>
      <c r="C11044" t="s">
        <v>16</v>
      </c>
      <c r="D11044" t="s">
        <v>1978</v>
      </c>
      <c r="E11044">
        <f>VLOOKUP(Tableau__3_Déplacements_2[[#This Row],[Id_Personne]],[1]!Tableau__2_Personnes_1[[Id_Personne]:[Age]],2)</f>
        <v>1</v>
      </c>
      <c r="F11044">
        <f>VLOOKUP(Tableau__3_Déplacements_2[[#This Row],[Id_Personne]],[1]!Tableau__2_Personnes_1[[Id_Personne]:[Age]],4)</f>
        <v>37</v>
      </c>
      <c r="G11044" t="s">
        <v>3</v>
      </c>
      <c r="H11044" t="s">
        <v>2</v>
      </c>
      <c r="I11044" t="s">
        <v>1977</v>
      </c>
      <c r="J11044">
        <v>1</v>
      </c>
      <c r="K11044">
        <v>34</v>
      </c>
      <c r="M11044">
        <v>73</v>
      </c>
      <c r="O11044" t="str">
        <f>IF(Tableau__3_Déplacements_2[[#This Row],[Ori]]=Tableau__3_Déplacements_2[[#This Row],[Des]],"local","metro")</f>
        <v>metro</v>
      </c>
      <c r="P11044">
        <v>15</v>
      </c>
      <c r="Q11044">
        <v>16</v>
      </c>
      <c r="R11044">
        <v>0</v>
      </c>
      <c r="S11044">
        <v>16</v>
      </c>
      <c r="T11044">
        <v>47</v>
      </c>
      <c r="U11044" t="s">
        <v>30</v>
      </c>
      <c r="V11044">
        <v>8</v>
      </c>
      <c r="W11044">
        <v>250</v>
      </c>
      <c r="X11044">
        <v>5</v>
      </c>
      <c r="Y11044">
        <v>333.45611111111111</v>
      </c>
      <c r="Z11044" s="1">
        <v>0</v>
      </c>
      <c r="AA11044" s="1"/>
    </row>
    <row r="11045" spans="1:27" x14ac:dyDescent="0.35">
      <c r="A11045">
        <v>851</v>
      </c>
      <c r="B11045" t="e">
        <f>VLOOKUP(Tableau__3_Déplacements_2[[#This Row],[Id_Menage]],[2]Ménages!$A$2:$AD$1503,32)</f>
        <v>#REF!</v>
      </c>
      <c r="C11045" t="s">
        <v>11</v>
      </c>
      <c r="D11045" t="s">
        <v>1975</v>
      </c>
      <c r="E11045">
        <f>VLOOKUP(Tableau__3_Déplacements_2[[#This Row],[Id_Personne]],[1]!Tableau__2_Personnes_1[[Id_Personne]:[Age]],2)</f>
        <v>2</v>
      </c>
      <c r="F11045">
        <f>VLOOKUP(Tableau__3_Déplacements_2[[#This Row],[Id_Personne]],[1]!Tableau__2_Personnes_1[[Id_Personne]:[Age]],4)</f>
        <v>32</v>
      </c>
      <c r="G11045" t="s">
        <v>3</v>
      </c>
      <c r="H11045" t="s">
        <v>2</v>
      </c>
      <c r="I11045" t="s">
        <v>1976</v>
      </c>
      <c r="J11045">
        <v>1</v>
      </c>
      <c r="K11045">
        <v>73</v>
      </c>
      <c r="M11045">
        <v>73</v>
      </c>
      <c r="O11045" t="str">
        <f>IF(Tableau__3_Déplacements_2[[#This Row],[Ori]]=Tableau__3_Déplacements_2[[#This Row],[Des]],"local","metro")</f>
        <v>local</v>
      </c>
      <c r="P11045">
        <v>15</v>
      </c>
      <c r="Q11045">
        <v>11</v>
      </c>
      <c r="R11045">
        <v>0</v>
      </c>
      <c r="S11045">
        <v>11</v>
      </c>
      <c r="T11045">
        <v>17</v>
      </c>
      <c r="U11045" t="s">
        <v>8</v>
      </c>
      <c r="V11045">
        <v>5</v>
      </c>
      <c r="W11045">
        <v>150</v>
      </c>
      <c r="X11045">
        <v>3</v>
      </c>
      <c r="Y11045">
        <v>333.45611111111111</v>
      </c>
      <c r="Z11045" s="1">
        <v>0</v>
      </c>
      <c r="AA11045" s="1"/>
    </row>
    <row r="11046" spans="1:27" x14ac:dyDescent="0.35">
      <c r="A11046">
        <v>851</v>
      </c>
      <c r="B11046" t="e">
        <f>VLOOKUP(Tableau__3_Déplacements_2[[#This Row],[Id_Menage]],[2]Ménages!$A$2:$AD$1503,32)</f>
        <v>#REF!</v>
      </c>
      <c r="C11046" t="s">
        <v>11</v>
      </c>
      <c r="D11046" t="s">
        <v>1975</v>
      </c>
      <c r="E11046">
        <f>VLOOKUP(Tableau__3_Déplacements_2[[#This Row],[Id_Personne]],[1]!Tableau__2_Personnes_1[[Id_Personne]:[Age]],2)</f>
        <v>2</v>
      </c>
      <c r="F11046">
        <f>VLOOKUP(Tableau__3_Déplacements_2[[#This Row],[Id_Personne]],[1]!Tableau__2_Personnes_1[[Id_Personne]:[Age]],4)</f>
        <v>32</v>
      </c>
      <c r="G11046" t="s">
        <v>0</v>
      </c>
      <c r="H11046" t="s">
        <v>7</v>
      </c>
      <c r="I11046" t="s">
        <v>1974</v>
      </c>
      <c r="J11046">
        <v>1</v>
      </c>
      <c r="K11046">
        <v>73</v>
      </c>
      <c r="M11046">
        <v>73</v>
      </c>
      <c r="O11046" t="str">
        <f>IF(Tableau__3_Déplacements_2[[#This Row],[Ori]]=Tableau__3_Déplacements_2[[#This Row],[Des]],"local","metro")</f>
        <v>local</v>
      </c>
      <c r="P11046">
        <v>5</v>
      </c>
      <c r="Q11046">
        <v>9</v>
      </c>
      <c r="R11046">
        <v>0</v>
      </c>
      <c r="S11046">
        <v>9</v>
      </c>
      <c r="T11046">
        <v>17</v>
      </c>
      <c r="U11046" t="s">
        <v>8</v>
      </c>
      <c r="V11046">
        <v>5</v>
      </c>
      <c r="W11046">
        <v>100</v>
      </c>
      <c r="X11046">
        <v>3</v>
      </c>
      <c r="Y11046">
        <v>333.45611111111111</v>
      </c>
      <c r="Z11046" s="1">
        <v>0</v>
      </c>
      <c r="AA11046" s="1"/>
    </row>
    <row r="11047" spans="1:27" x14ac:dyDescent="0.35">
      <c r="A11047">
        <v>852</v>
      </c>
      <c r="B11047" t="e">
        <f>VLOOKUP(Tableau__3_Déplacements_2[[#This Row],[Id_Menage]],[2]Ménages!$A$2:$AD$1503,32)</f>
        <v>#REF!</v>
      </c>
      <c r="C11047" t="s">
        <v>16</v>
      </c>
      <c r="D11047" t="s">
        <v>1972</v>
      </c>
      <c r="E11047">
        <f>VLOOKUP(Tableau__3_Déplacements_2[[#This Row],[Id_Personne]],[1]!Tableau__2_Personnes_1[[Id_Personne]:[Age]],2)</f>
        <v>1</v>
      </c>
      <c r="F11047">
        <f>VLOOKUP(Tableau__3_Déplacements_2[[#This Row],[Id_Personne]],[1]!Tableau__2_Personnes_1[[Id_Personne]:[Age]],4)</f>
        <v>40</v>
      </c>
      <c r="G11047" t="s">
        <v>0</v>
      </c>
      <c r="H11047" t="s">
        <v>7</v>
      </c>
      <c r="I11047" t="s">
        <v>1973</v>
      </c>
      <c r="J11047">
        <v>1</v>
      </c>
      <c r="K11047">
        <v>73</v>
      </c>
      <c r="M11047">
        <v>34</v>
      </c>
      <c r="O11047" t="str">
        <f>IF(Tableau__3_Déplacements_2[[#This Row],[Ori]]=Tableau__3_Déplacements_2[[#This Row],[Des]],"local","metro")</f>
        <v>metro</v>
      </c>
      <c r="P11047">
        <v>3</v>
      </c>
      <c r="Q11047">
        <v>7</v>
      </c>
      <c r="R11047">
        <v>30</v>
      </c>
      <c r="S11047">
        <v>8</v>
      </c>
      <c r="T11047">
        <v>0</v>
      </c>
      <c r="U11047" t="s">
        <v>37</v>
      </c>
      <c r="V11047">
        <v>6</v>
      </c>
      <c r="W11047">
        <v>0</v>
      </c>
      <c r="X11047">
        <v>5</v>
      </c>
      <c r="Y11047">
        <v>333.45611111111111</v>
      </c>
      <c r="Z11047" s="1">
        <v>-1</v>
      </c>
      <c r="AA11047" s="1"/>
    </row>
    <row r="11048" spans="1:27" x14ac:dyDescent="0.35">
      <c r="A11048">
        <v>852</v>
      </c>
      <c r="B11048" t="e">
        <f>VLOOKUP(Tableau__3_Déplacements_2[[#This Row],[Id_Menage]],[2]Ménages!$A$2:$AD$1503,32)</f>
        <v>#REF!</v>
      </c>
      <c r="C11048" t="s">
        <v>16</v>
      </c>
      <c r="D11048" t="s">
        <v>1972</v>
      </c>
      <c r="E11048">
        <f>VLOOKUP(Tableau__3_Déplacements_2[[#This Row],[Id_Personne]],[1]!Tableau__2_Personnes_1[[Id_Personne]:[Age]],2)</f>
        <v>1</v>
      </c>
      <c r="F11048">
        <f>VLOOKUP(Tableau__3_Déplacements_2[[#This Row],[Id_Personne]],[1]!Tableau__2_Personnes_1[[Id_Personne]:[Age]],4)</f>
        <v>40</v>
      </c>
      <c r="G11048" t="s">
        <v>3</v>
      </c>
      <c r="H11048" t="s">
        <v>2</v>
      </c>
      <c r="I11048" t="s">
        <v>1971</v>
      </c>
      <c r="J11048">
        <v>1</v>
      </c>
      <c r="K11048">
        <v>34</v>
      </c>
      <c r="M11048">
        <v>73</v>
      </c>
      <c r="O11048" t="str">
        <f>IF(Tableau__3_Déplacements_2[[#This Row],[Ori]]=Tableau__3_Déplacements_2[[#This Row],[Des]],"local","metro")</f>
        <v>metro</v>
      </c>
      <c r="P11048">
        <v>15</v>
      </c>
      <c r="Q11048">
        <v>17</v>
      </c>
      <c r="R11048">
        <v>40</v>
      </c>
      <c r="S11048">
        <v>18</v>
      </c>
      <c r="T11048">
        <v>20</v>
      </c>
      <c r="U11048" t="s">
        <v>37</v>
      </c>
      <c r="V11048">
        <v>6</v>
      </c>
      <c r="W11048">
        <v>0</v>
      </c>
      <c r="X11048">
        <v>5</v>
      </c>
      <c r="Y11048">
        <v>333.45611111111111</v>
      </c>
      <c r="Z11048" s="1">
        <v>-1</v>
      </c>
      <c r="AA11048" s="1"/>
    </row>
    <row r="11049" spans="1:27" x14ac:dyDescent="0.35">
      <c r="A11049">
        <v>852</v>
      </c>
      <c r="B11049" t="e">
        <f>VLOOKUP(Tableau__3_Déplacements_2[[#This Row],[Id_Menage]],[2]Ménages!$A$2:$AD$1503,32)</f>
        <v>#REF!</v>
      </c>
      <c r="C11049" t="s">
        <v>11</v>
      </c>
      <c r="D11049" t="s">
        <v>1969</v>
      </c>
      <c r="E11049">
        <f>VLOOKUP(Tableau__3_Déplacements_2[[#This Row],[Id_Personne]],[1]!Tableau__2_Personnes_1[[Id_Personne]:[Age]],2)</f>
        <v>2</v>
      </c>
      <c r="F11049">
        <f>VLOOKUP(Tableau__3_Déplacements_2[[#This Row],[Id_Personne]],[1]!Tableau__2_Personnes_1[[Id_Personne]:[Age]],4)</f>
        <v>38</v>
      </c>
      <c r="G11049" t="s">
        <v>0</v>
      </c>
      <c r="H11049" t="s">
        <v>7</v>
      </c>
      <c r="I11049" t="s">
        <v>1970</v>
      </c>
      <c r="J11049">
        <v>1</v>
      </c>
      <c r="K11049">
        <v>73</v>
      </c>
      <c r="M11049">
        <v>34</v>
      </c>
      <c r="O11049" t="str">
        <f>IF(Tableau__3_Déplacements_2[[#This Row],[Ori]]=Tableau__3_Déplacements_2[[#This Row],[Des]],"local","metro")</f>
        <v>metro</v>
      </c>
      <c r="P11049">
        <v>3</v>
      </c>
      <c r="Q11049">
        <v>7</v>
      </c>
      <c r="R11049">
        <v>30</v>
      </c>
      <c r="S11049">
        <v>8</v>
      </c>
      <c r="T11049">
        <v>2</v>
      </c>
      <c r="U11049" t="s">
        <v>169</v>
      </c>
      <c r="V11049">
        <v>7</v>
      </c>
      <c r="W11049">
        <v>0</v>
      </c>
      <c r="X11049">
        <v>5</v>
      </c>
      <c r="Y11049">
        <v>333.45611111111111</v>
      </c>
      <c r="Z11049" s="1">
        <v>-1</v>
      </c>
      <c r="AA11049" s="1"/>
    </row>
    <row r="11050" spans="1:27" x14ac:dyDescent="0.35">
      <c r="A11050">
        <v>852</v>
      </c>
      <c r="B11050" t="e">
        <f>VLOOKUP(Tableau__3_Déplacements_2[[#This Row],[Id_Menage]],[2]Ménages!$A$2:$AD$1503,32)</f>
        <v>#REF!</v>
      </c>
      <c r="C11050" t="s">
        <v>11</v>
      </c>
      <c r="D11050" t="s">
        <v>1969</v>
      </c>
      <c r="E11050">
        <f>VLOOKUP(Tableau__3_Déplacements_2[[#This Row],[Id_Personne]],[1]!Tableau__2_Personnes_1[[Id_Personne]:[Age]],2)</f>
        <v>2</v>
      </c>
      <c r="F11050">
        <f>VLOOKUP(Tableau__3_Déplacements_2[[#This Row],[Id_Personne]],[1]!Tableau__2_Personnes_1[[Id_Personne]:[Age]],4)</f>
        <v>38</v>
      </c>
      <c r="G11050" t="s">
        <v>3</v>
      </c>
      <c r="H11050" t="s">
        <v>2</v>
      </c>
      <c r="I11050" t="s">
        <v>1968</v>
      </c>
      <c r="J11050">
        <v>1</v>
      </c>
      <c r="K11050">
        <v>34</v>
      </c>
      <c r="M11050">
        <v>73</v>
      </c>
      <c r="O11050" t="str">
        <f>IF(Tableau__3_Déplacements_2[[#This Row],[Ori]]=Tableau__3_Déplacements_2[[#This Row],[Des]],"local","metro")</f>
        <v>metro</v>
      </c>
      <c r="P11050">
        <v>15</v>
      </c>
      <c r="Q11050">
        <v>15</v>
      </c>
      <c r="R11050">
        <v>0</v>
      </c>
      <c r="S11050">
        <v>15</v>
      </c>
      <c r="T11050">
        <v>34</v>
      </c>
      <c r="U11050" t="s">
        <v>30</v>
      </c>
      <c r="V11050">
        <v>8</v>
      </c>
      <c r="W11050">
        <v>250</v>
      </c>
      <c r="X11050">
        <v>5</v>
      </c>
      <c r="Y11050">
        <v>333.45611111111111</v>
      </c>
      <c r="Z11050" s="1">
        <v>0</v>
      </c>
      <c r="AA11050" s="1"/>
    </row>
    <row r="11051" spans="1:27" x14ac:dyDescent="0.35">
      <c r="A11051">
        <v>852</v>
      </c>
      <c r="B11051" t="e">
        <f>VLOOKUP(Tableau__3_Déplacements_2[[#This Row],[Id_Menage]],[2]Ménages!$A$2:$AD$1503,32)</f>
        <v>#REF!</v>
      </c>
      <c r="C11051" t="s">
        <v>5</v>
      </c>
      <c r="D11051" t="s">
        <v>1964</v>
      </c>
      <c r="E11051">
        <f>VLOOKUP(Tableau__3_Déplacements_2[[#This Row],[Id_Personne]],[1]!Tableau__2_Personnes_1[[Id_Personne]:[Age]],2)</f>
        <v>1</v>
      </c>
      <c r="F11051">
        <f>VLOOKUP(Tableau__3_Déplacements_2[[#This Row],[Id_Personne]],[1]!Tableau__2_Personnes_1[[Id_Personne]:[Age]],4)</f>
        <v>22</v>
      </c>
      <c r="G11051" t="s">
        <v>13</v>
      </c>
      <c r="H11051" t="s">
        <v>22</v>
      </c>
      <c r="I11051" t="s">
        <v>1967</v>
      </c>
      <c r="J11051">
        <v>1</v>
      </c>
      <c r="K11051">
        <v>76</v>
      </c>
      <c r="M11051">
        <v>73</v>
      </c>
      <c r="O11051" t="str">
        <f>IF(Tableau__3_Déplacements_2[[#This Row],[Ori]]=Tableau__3_Déplacements_2[[#This Row],[Des]],"local","metro")</f>
        <v>metro</v>
      </c>
      <c r="P11051">
        <v>12</v>
      </c>
      <c r="Q11051">
        <v>16</v>
      </c>
      <c r="R11051">
        <v>30</v>
      </c>
      <c r="S11051">
        <v>16</v>
      </c>
      <c r="T11051">
        <v>43</v>
      </c>
      <c r="U11051" t="s">
        <v>30</v>
      </c>
      <c r="V11051">
        <v>8</v>
      </c>
      <c r="W11051">
        <v>100</v>
      </c>
      <c r="X11051">
        <v>6</v>
      </c>
      <c r="Y11051">
        <v>333.45611111111111</v>
      </c>
      <c r="Z11051" s="1">
        <v>-1</v>
      </c>
      <c r="AA11051" s="1"/>
    </row>
    <row r="11052" spans="1:27" x14ac:dyDescent="0.35">
      <c r="A11052">
        <v>852</v>
      </c>
      <c r="B11052" t="e">
        <f>VLOOKUP(Tableau__3_Déplacements_2[[#This Row],[Id_Menage]],[2]Ménages!$A$2:$AD$1503,32)</f>
        <v>#REF!</v>
      </c>
      <c r="C11052" t="s">
        <v>5</v>
      </c>
      <c r="D11052" t="s">
        <v>1964</v>
      </c>
      <c r="E11052">
        <f>VLOOKUP(Tableau__3_Déplacements_2[[#This Row],[Id_Personne]],[1]!Tableau__2_Personnes_1[[Id_Personne]:[Age]],2)</f>
        <v>1</v>
      </c>
      <c r="F11052">
        <f>VLOOKUP(Tableau__3_Déplacements_2[[#This Row],[Id_Personne]],[1]!Tableau__2_Personnes_1[[Id_Personne]:[Age]],4)</f>
        <v>22</v>
      </c>
      <c r="G11052" t="s">
        <v>27</v>
      </c>
      <c r="H11052" t="s">
        <v>26</v>
      </c>
      <c r="I11052" t="s">
        <v>1966</v>
      </c>
      <c r="J11052">
        <v>1</v>
      </c>
      <c r="K11052">
        <v>73</v>
      </c>
      <c r="M11052">
        <v>73</v>
      </c>
      <c r="O11052" t="str">
        <f>IF(Tableau__3_Déplacements_2[[#This Row],[Ori]]=Tableau__3_Déplacements_2[[#This Row],[Des]],"local","metro")</f>
        <v>local</v>
      </c>
      <c r="P11052">
        <v>15</v>
      </c>
      <c r="Q11052">
        <v>18</v>
      </c>
      <c r="R11052">
        <v>0</v>
      </c>
      <c r="S11052">
        <v>18</v>
      </c>
      <c r="T11052">
        <v>8</v>
      </c>
      <c r="U11052" t="s">
        <v>8</v>
      </c>
      <c r="V11052">
        <v>5</v>
      </c>
      <c r="W11052">
        <v>150</v>
      </c>
      <c r="X11052">
        <v>6</v>
      </c>
      <c r="Y11052">
        <v>333.45611111111111</v>
      </c>
      <c r="Z11052" s="1">
        <v>0</v>
      </c>
      <c r="AA11052" s="1"/>
    </row>
    <row r="11053" spans="1:27" x14ac:dyDescent="0.35">
      <c r="A11053">
        <v>852</v>
      </c>
      <c r="B11053" t="e">
        <f>VLOOKUP(Tableau__3_Déplacements_2[[#This Row],[Id_Menage]],[2]Ménages!$A$2:$AD$1503,32)</f>
        <v>#REF!</v>
      </c>
      <c r="C11053" t="s">
        <v>5</v>
      </c>
      <c r="D11053" t="s">
        <v>1964</v>
      </c>
      <c r="E11053">
        <f>VLOOKUP(Tableau__3_Déplacements_2[[#This Row],[Id_Personne]],[1]!Tableau__2_Personnes_1[[Id_Personne]:[Age]],2)</f>
        <v>1</v>
      </c>
      <c r="F11053">
        <f>VLOOKUP(Tableau__3_Déplacements_2[[#This Row],[Id_Personne]],[1]!Tableau__2_Personnes_1[[Id_Personne]:[Age]],4)</f>
        <v>22</v>
      </c>
      <c r="G11053" t="s">
        <v>0</v>
      </c>
      <c r="H11053" t="s">
        <v>7</v>
      </c>
      <c r="I11053" t="s">
        <v>1965</v>
      </c>
      <c r="J11053">
        <v>1</v>
      </c>
      <c r="K11053">
        <v>73</v>
      </c>
      <c r="M11053">
        <v>73</v>
      </c>
      <c r="O11053" t="str">
        <f>IF(Tableau__3_Déplacements_2[[#This Row],[Ori]]=Tableau__3_Déplacements_2[[#This Row],[Des]],"local","metro")</f>
        <v>local</v>
      </c>
      <c r="P11053">
        <v>12</v>
      </c>
      <c r="Q11053">
        <v>8</v>
      </c>
      <c r="R11053">
        <v>0</v>
      </c>
      <c r="S11053">
        <v>8</v>
      </c>
      <c r="T11053">
        <v>5</v>
      </c>
      <c r="U11053" t="s">
        <v>0</v>
      </c>
      <c r="V11053">
        <v>1</v>
      </c>
      <c r="W11053">
        <v>0</v>
      </c>
      <c r="X11053">
        <v>5</v>
      </c>
      <c r="Y11053">
        <v>333.45611111111111</v>
      </c>
      <c r="Z11053" s="1">
        <v>0</v>
      </c>
      <c r="AA11053" s="1"/>
    </row>
    <row r="11054" spans="1:27" x14ac:dyDescent="0.35">
      <c r="A11054">
        <v>852</v>
      </c>
      <c r="B11054" t="e">
        <f>VLOOKUP(Tableau__3_Déplacements_2[[#This Row],[Id_Menage]],[2]Ménages!$A$2:$AD$1503,32)</f>
        <v>#REF!</v>
      </c>
      <c r="C11054" t="s">
        <v>5</v>
      </c>
      <c r="D11054" t="s">
        <v>1964</v>
      </c>
      <c r="E11054">
        <f>VLOOKUP(Tableau__3_Déplacements_2[[#This Row],[Id_Personne]],[1]!Tableau__2_Personnes_1[[Id_Personne]:[Age]],2)</f>
        <v>1</v>
      </c>
      <c r="F11054">
        <f>VLOOKUP(Tableau__3_Déplacements_2[[#This Row],[Id_Personne]],[1]!Tableau__2_Personnes_1[[Id_Personne]:[Age]],4)</f>
        <v>22</v>
      </c>
      <c r="G11054" t="s">
        <v>3</v>
      </c>
      <c r="H11054" t="s">
        <v>2</v>
      </c>
      <c r="I11054" t="s">
        <v>1963</v>
      </c>
      <c r="J11054">
        <v>1</v>
      </c>
      <c r="K11054">
        <v>73</v>
      </c>
      <c r="M11054">
        <v>76</v>
      </c>
      <c r="O11054" t="str">
        <f>IF(Tableau__3_Déplacements_2[[#This Row],[Ori]]=Tableau__3_Déplacements_2[[#This Row],[Des]],"local","metro")</f>
        <v>metro</v>
      </c>
      <c r="P11054">
        <v>2</v>
      </c>
      <c r="Q11054">
        <v>10</v>
      </c>
      <c r="R11054">
        <v>30</v>
      </c>
      <c r="S11054">
        <v>10</v>
      </c>
      <c r="T11054">
        <v>45</v>
      </c>
      <c r="U11054" t="s">
        <v>30</v>
      </c>
      <c r="V11054">
        <v>8</v>
      </c>
      <c r="W11054">
        <v>200</v>
      </c>
      <c r="X11054">
        <v>6</v>
      </c>
      <c r="Y11054">
        <v>333.45611111111111</v>
      </c>
      <c r="Z11054" s="1">
        <v>-1</v>
      </c>
      <c r="AA11054" s="1"/>
    </row>
    <row r="11055" spans="1:27" x14ac:dyDescent="0.35">
      <c r="A11055">
        <v>853</v>
      </c>
      <c r="B11055" t="e">
        <f>VLOOKUP(Tableau__3_Déplacements_2[[#This Row],[Id_Menage]],[2]Ménages!$A$2:$AD$1503,32)</f>
        <v>#REF!</v>
      </c>
      <c r="C11055" t="s">
        <v>16</v>
      </c>
      <c r="D11055" t="s">
        <v>1961</v>
      </c>
      <c r="E11055">
        <f>VLOOKUP(Tableau__3_Déplacements_2[[#This Row],[Id_Personne]],[1]!Tableau__2_Personnes_1[[Id_Personne]:[Age]],2)</f>
        <v>1</v>
      </c>
      <c r="F11055">
        <f>VLOOKUP(Tableau__3_Déplacements_2[[#This Row],[Id_Personne]],[1]!Tableau__2_Personnes_1[[Id_Personne]:[Age]],4)</f>
        <v>39</v>
      </c>
      <c r="G11055" t="s">
        <v>0</v>
      </c>
      <c r="H11055" t="s">
        <v>7</v>
      </c>
      <c r="I11055" t="s">
        <v>1962</v>
      </c>
      <c r="J11055">
        <v>1</v>
      </c>
      <c r="K11055">
        <v>73</v>
      </c>
      <c r="M11055">
        <v>2</v>
      </c>
      <c r="O11055" t="str">
        <f>IF(Tableau__3_Déplacements_2[[#This Row],[Ori]]=Tableau__3_Déplacements_2[[#This Row],[Des]],"local","metro")</f>
        <v>metro</v>
      </c>
      <c r="P11055">
        <v>3</v>
      </c>
      <c r="Q11055">
        <v>7</v>
      </c>
      <c r="R11055">
        <v>0</v>
      </c>
      <c r="S11055">
        <v>7</v>
      </c>
      <c r="T11055">
        <v>31</v>
      </c>
      <c r="U11055" t="s">
        <v>240</v>
      </c>
      <c r="V11055">
        <v>8</v>
      </c>
      <c r="W11055">
        <v>250</v>
      </c>
      <c r="X11055">
        <v>5</v>
      </c>
      <c r="Y11055">
        <v>333.45611111111111</v>
      </c>
      <c r="Z11055" s="1">
        <v>0</v>
      </c>
      <c r="AA11055" s="1"/>
    </row>
    <row r="11056" spans="1:27" x14ac:dyDescent="0.35">
      <c r="A11056">
        <v>853</v>
      </c>
      <c r="B11056" t="e">
        <f>VLOOKUP(Tableau__3_Déplacements_2[[#This Row],[Id_Menage]],[2]Ménages!$A$2:$AD$1503,32)</f>
        <v>#REF!</v>
      </c>
      <c r="C11056" t="s">
        <v>16</v>
      </c>
      <c r="D11056" t="s">
        <v>1961</v>
      </c>
      <c r="E11056">
        <f>VLOOKUP(Tableau__3_Déplacements_2[[#This Row],[Id_Personne]],[1]!Tableau__2_Personnes_1[[Id_Personne]:[Age]],2)</f>
        <v>1</v>
      </c>
      <c r="F11056">
        <f>VLOOKUP(Tableau__3_Déplacements_2[[#This Row],[Id_Personne]],[1]!Tableau__2_Personnes_1[[Id_Personne]:[Age]],4)</f>
        <v>39</v>
      </c>
      <c r="G11056" t="s">
        <v>3</v>
      </c>
      <c r="H11056" t="s">
        <v>2</v>
      </c>
      <c r="I11056" t="s">
        <v>1960</v>
      </c>
      <c r="J11056">
        <v>1</v>
      </c>
      <c r="K11056">
        <v>2</v>
      </c>
      <c r="M11056">
        <v>73</v>
      </c>
      <c r="O11056" t="str">
        <f>IF(Tableau__3_Déplacements_2[[#This Row],[Ori]]=Tableau__3_Déplacements_2[[#This Row],[Des]],"local","metro")</f>
        <v>metro</v>
      </c>
      <c r="P11056">
        <v>15</v>
      </c>
      <c r="Q11056">
        <v>16</v>
      </c>
      <c r="R11056">
        <v>0</v>
      </c>
      <c r="S11056">
        <v>16</v>
      </c>
      <c r="T11056">
        <v>47</v>
      </c>
      <c r="U11056" t="s">
        <v>1138</v>
      </c>
      <c r="V11056">
        <v>8</v>
      </c>
      <c r="W11056">
        <v>400</v>
      </c>
      <c r="X11056">
        <v>5</v>
      </c>
      <c r="Y11056">
        <v>333.45611111111111</v>
      </c>
      <c r="Z11056" s="1">
        <v>0</v>
      </c>
      <c r="AA11056" s="1"/>
    </row>
    <row r="11057" spans="1:27" x14ac:dyDescent="0.35">
      <c r="A11057">
        <v>853</v>
      </c>
      <c r="B11057" t="e">
        <f>VLOOKUP(Tableau__3_Déplacements_2[[#This Row],[Id_Menage]],[2]Ménages!$A$2:$AD$1503,32)</f>
        <v>#REF!</v>
      </c>
      <c r="C11057" t="s">
        <v>11</v>
      </c>
      <c r="D11057" t="s">
        <v>1958</v>
      </c>
      <c r="E11057">
        <f>VLOOKUP(Tableau__3_Déplacements_2[[#This Row],[Id_Personne]],[1]!Tableau__2_Personnes_1[[Id_Personne]:[Age]],2)</f>
        <v>2</v>
      </c>
      <c r="F11057">
        <f>VLOOKUP(Tableau__3_Déplacements_2[[#This Row],[Id_Personne]],[1]!Tableau__2_Personnes_1[[Id_Personne]:[Age]],4)</f>
        <v>37</v>
      </c>
      <c r="G11057" t="s">
        <v>0</v>
      </c>
      <c r="H11057" t="s">
        <v>7</v>
      </c>
      <c r="I11057" t="s">
        <v>1959</v>
      </c>
      <c r="J11057">
        <v>1</v>
      </c>
      <c r="K11057">
        <v>73</v>
      </c>
      <c r="M11057">
        <v>34</v>
      </c>
      <c r="O11057" t="str">
        <f>IF(Tableau__3_Déplacements_2[[#This Row],[Ori]]=Tableau__3_Déplacements_2[[#This Row],[Des]],"local","metro")</f>
        <v>metro</v>
      </c>
      <c r="P11057">
        <v>3</v>
      </c>
      <c r="Q11057">
        <v>7</v>
      </c>
      <c r="R11057">
        <v>30</v>
      </c>
      <c r="S11057">
        <v>8</v>
      </c>
      <c r="T11057">
        <v>0</v>
      </c>
      <c r="U11057" t="s">
        <v>240</v>
      </c>
      <c r="V11057">
        <v>8</v>
      </c>
      <c r="W11057">
        <v>300</v>
      </c>
      <c r="X11057">
        <v>5</v>
      </c>
      <c r="Y11057">
        <v>333.45611111111111</v>
      </c>
      <c r="Z11057" s="1">
        <v>-1</v>
      </c>
      <c r="AA11057" s="1"/>
    </row>
    <row r="11058" spans="1:27" x14ac:dyDescent="0.35">
      <c r="A11058">
        <v>853</v>
      </c>
      <c r="B11058" t="e">
        <f>VLOOKUP(Tableau__3_Déplacements_2[[#This Row],[Id_Menage]],[2]Ménages!$A$2:$AD$1503,32)</f>
        <v>#REF!</v>
      </c>
      <c r="C11058" t="s">
        <v>11</v>
      </c>
      <c r="D11058" t="s">
        <v>1958</v>
      </c>
      <c r="E11058">
        <f>VLOOKUP(Tableau__3_Déplacements_2[[#This Row],[Id_Personne]],[1]!Tableau__2_Personnes_1[[Id_Personne]:[Age]],2)</f>
        <v>2</v>
      </c>
      <c r="F11058">
        <f>VLOOKUP(Tableau__3_Déplacements_2[[#This Row],[Id_Personne]],[1]!Tableau__2_Personnes_1[[Id_Personne]:[Age]],4)</f>
        <v>37</v>
      </c>
      <c r="G11058" t="s">
        <v>3</v>
      </c>
      <c r="H11058" t="s">
        <v>2</v>
      </c>
      <c r="I11058" t="s">
        <v>1957</v>
      </c>
      <c r="J11058">
        <v>1</v>
      </c>
      <c r="K11058">
        <v>34</v>
      </c>
      <c r="M11058">
        <v>73</v>
      </c>
      <c r="O11058" t="str">
        <f>IF(Tableau__3_Déplacements_2[[#This Row],[Ori]]=Tableau__3_Déplacements_2[[#This Row],[Des]],"local","metro")</f>
        <v>metro</v>
      </c>
      <c r="P11058">
        <v>15</v>
      </c>
      <c r="Q11058">
        <v>16</v>
      </c>
      <c r="R11058">
        <v>0</v>
      </c>
      <c r="S11058">
        <v>16</v>
      </c>
      <c r="T11058">
        <v>45</v>
      </c>
      <c r="U11058" t="s">
        <v>240</v>
      </c>
      <c r="V11058">
        <v>8</v>
      </c>
      <c r="W11058">
        <v>400</v>
      </c>
      <c r="X11058">
        <v>5</v>
      </c>
      <c r="Y11058">
        <v>333.45611111111111</v>
      </c>
      <c r="Z11058" s="1">
        <v>0</v>
      </c>
      <c r="AA11058" s="1"/>
    </row>
    <row r="11059" spans="1:27" x14ac:dyDescent="0.35">
      <c r="A11059">
        <v>853</v>
      </c>
      <c r="B11059" t="e">
        <f>VLOOKUP(Tableau__3_Déplacements_2[[#This Row],[Id_Menage]],[2]Ménages!$A$2:$AD$1503,32)</f>
        <v>#REF!</v>
      </c>
      <c r="C11059" t="s">
        <v>5</v>
      </c>
      <c r="D11059" t="s">
        <v>1955</v>
      </c>
      <c r="E11059">
        <f>VLOOKUP(Tableau__3_Déplacements_2[[#This Row],[Id_Personne]],[1]!Tableau__2_Personnes_1[[Id_Personne]:[Age]],2)</f>
        <v>1</v>
      </c>
      <c r="F11059">
        <f>VLOOKUP(Tableau__3_Déplacements_2[[#This Row],[Id_Personne]],[1]!Tableau__2_Personnes_1[[Id_Personne]:[Age]],4)</f>
        <v>17</v>
      </c>
      <c r="G11059" t="s">
        <v>0</v>
      </c>
      <c r="H11059" t="s">
        <v>7</v>
      </c>
      <c r="I11059" t="s">
        <v>1956</v>
      </c>
      <c r="J11059">
        <v>1</v>
      </c>
      <c r="K11059">
        <v>73</v>
      </c>
      <c r="M11059">
        <v>73</v>
      </c>
      <c r="O11059" t="str">
        <f>IF(Tableau__3_Déplacements_2[[#This Row],[Ori]]=Tableau__3_Déplacements_2[[#This Row],[Des]],"local","metro")</f>
        <v>local</v>
      </c>
      <c r="P11059">
        <v>12</v>
      </c>
      <c r="Q11059">
        <v>14</v>
      </c>
      <c r="R11059">
        <v>0</v>
      </c>
      <c r="S11059">
        <v>14</v>
      </c>
      <c r="T11059">
        <v>10</v>
      </c>
      <c r="U11059" t="s">
        <v>0</v>
      </c>
      <c r="V11059">
        <v>1</v>
      </c>
      <c r="W11059">
        <v>0</v>
      </c>
      <c r="X11059">
        <v>6</v>
      </c>
      <c r="Y11059">
        <v>333.45611111111111</v>
      </c>
      <c r="Z11059" s="1">
        <v>0</v>
      </c>
      <c r="AA11059" s="1"/>
    </row>
    <row r="11060" spans="1:27" x14ac:dyDescent="0.35">
      <c r="A11060">
        <v>853</v>
      </c>
      <c r="B11060" t="e">
        <f>VLOOKUP(Tableau__3_Déplacements_2[[#This Row],[Id_Menage]],[2]Ménages!$A$2:$AD$1503,32)</f>
        <v>#REF!</v>
      </c>
      <c r="C11060" t="s">
        <v>5</v>
      </c>
      <c r="D11060" t="s">
        <v>1955</v>
      </c>
      <c r="E11060">
        <f>VLOOKUP(Tableau__3_Déplacements_2[[#This Row],[Id_Personne]],[1]!Tableau__2_Personnes_1[[Id_Personne]:[Age]],2)</f>
        <v>1</v>
      </c>
      <c r="F11060">
        <f>VLOOKUP(Tableau__3_Déplacements_2[[#This Row],[Id_Personne]],[1]!Tableau__2_Personnes_1[[Id_Personne]:[Age]],4)</f>
        <v>17</v>
      </c>
      <c r="G11060" t="s">
        <v>3</v>
      </c>
      <c r="H11060" t="s">
        <v>2</v>
      </c>
      <c r="I11060" t="s">
        <v>1954</v>
      </c>
      <c r="J11060">
        <v>1</v>
      </c>
      <c r="K11060">
        <v>73</v>
      </c>
      <c r="M11060">
        <v>73</v>
      </c>
      <c r="O11060" t="str">
        <f>IF(Tableau__3_Déplacements_2[[#This Row],[Ori]]=Tableau__3_Déplacements_2[[#This Row],[Des]],"local","metro")</f>
        <v>local</v>
      </c>
      <c r="P11060">
        <v>15</v>
      </c>
      <c r="Q11060">
        <v>16</v>
      </c>
      <c r="R11060">
        <v>0</v>
      </c>
      <c r="S11060">
        <v>16</v>
      </c>
      <c r="T11060">
        <v>30</v>
      </c>
      <c r="U11060" t="s">
        <v>0</v>
      </c>
      <c r="V11060">
        <v>1</v>
      </c>
      <c r="W11060">
        <v>0</v>
      </c>
      <c r="X11060">
        <v>6</v>
      </c>
      <c r="Y11060">
        <v>333.45611111111111</v>
      </c>
      <c r="Z11060" s="1">
        <v>0</v>
      </c>
      <c r="AA11060" s="1"/>
    </row>
    <row r="11061" spans="1:27" x14ac:dyDescent="0.35">
      <c r="A11061">
        <v>854</v>
      </c>
      <c r="B11061" t="e">
        <f>VLOOKUP(Tableau__3_Déplacements_2[[#This Row],[Id_Menage]],[2]Ménages!$A$2:$AD$1503,32)</f>
        <v>#REF!</v>
      </c>
      <c r="C11061" t="s">
        <v>16</v>
      </c>
      <c r="D11061" t="s">
        <v>1950</v>
      </c>
      <c r="E11061">
        <f>VLOOKUP(Tableau__3_Déplacements_2[[#This Row],[Id_Personne]],[1]!Tableau__2_Personnes_1[[Id_Personne]:[Age]],2)</f>
        <v>1</v>
      </c>
      <c r="F11061">
        <f>VLOOKUP(Tableau__3_Déplacements_2[[#This Row],[Id_Personne]],[1]!Tableau__2_Personnes_1[[Id_Personne]:[Age]],4)</f>
        <v>33</v>
      </c>
      <c r="G11061" t="s">
        <v>13</v>
      </c>
      <c r="H11061" t="s">
        <v>22</v>
      </c>
      <c r="I11061" t="s">
        <v>1953</v>
      </c>
      <c r="J11061">
        <v>1</v>
      </c>
      <c r="K11061">
        <v>76</v>
      </c>
      <c r="M11061">
        <v>73</v>
      </c>
      <c r="O11061" t="str">
        <f>IF(Tableau__3_Déplacements_2[[#This Row],[Ori]]=Tableau__3_Déplacements_2[[#This Row],[Des]],"local","metro")</f>
        <v>metro</v>
      </c>
      <c r="P11061">
        <v>14</v>
      </c>
      <c r="Q11061">
        <v>17</v>
      </c>
      <c r="R11061">
        <v>30</v>
      </c>
      <c r="S11061">
        <v>17</v>
      </c>
      <c r="T11061">
        <v>46</v>
      </c>
      <c r="U11061" t="s">
        <v>8</v>
      </c>
      <c r="V11061">
        <v>5</v>
      </c>
      <c r="W11061">
        <v>200</v>
      </c>
      <c r="X11061">
        <v>5</v>
      </c>
      <c r="Y11061">
        <v>333.45611111111111</v>
      </c>
      <c r="Z11061" s="1">
        <v>-1</v>
      </c>
      <c r="AA11061" s="1"/>
    </row>
    <row r="11062" spans="1:27" x14ac:dyDescent="0.35">
      <c r="A11062">
        <v>854</v>
      </c>
      <c r="B11062" t="e">
        <f>VLOOKUP(Tableau__3_Déplacements_2[[#This Row],[Id_Menage]],[2]Ménages!$A$2:$AD$1503,32)</f>
        <v>#REF!</v>
      </c>
      <c r="C11062" t="s">
        <v>16</v>
      </c>
      <c r="D11062" t="s">
        <v>1950</v>
      </c>
      <c r="E11062">
        <f>VLOOKUP(Tableau__3_Déplacements_2[[#This Row],[Id_Personne]],[1]!Tableau__2_Personnes_1[[Id_Personne]:[Age]],2)</f>
        <v>1</v>
      </c>
      <c r="F11062">
        <f>VLOOKUP(Tableau__3_Déplacements_2[[#This Row],[Id_Personne]],[1]!Tableau__2_Personnes_1[[Id_Personne]:[Age]],4)</f>
        <v>33</v>
      </c>
      <c r="G11062" t="s">
        <v>3</v>
      </c>
      <c r="H11062" t="s">
        <v>2</v>
      </c>
      <c r="I11062" t="s">
        <v>1952</v>
      </c>
      <c r="J11062">
        <v>1</v>
      </c>
      <c r="K11062">
        <v>73</v>
      </c>
      <c r="M11062">
        <v>76</v>
      </c>
      <c r="O11062" t="str">
        <f>IF(Tableau__3_Déplacements_2[[#This Row],[Ori]]=Tableau__3_Déplacements_2[[#This Row],[Des]],"local","metro")</f>
        <v>metro</v>
      </c>
      <c r="P11062">
        <v>3</v>
      </c>
      <c r="Q11062">
        <v>7</v>
      </c>
      <c r="R11062">
        <v>50</v>
      </c>
      <c r="S11062">
        <v>8</v>
      </c>
      <c r="T11062">
        <v>5</v>
      </c>
      <c r="U11062" t="s">
        <v>30</v>
      </c>
      <c r="V11062">
        <v>8</v>
      </c>
      <c r="W11062">
        <v>200</v>
      </c>
      <c r="X11062">
        <v>5</v>
      </c>
      <c r="Y11062">
        <v>333.45611111111111</v>
      </c>
      <c r="Z11062" s="1">
        <v>-1</v>
      </c>
      <c r="AA11062" s="1"/>
    </row>
    <row r="11063" spans="1:27" x14ac:dyDescent="0.35">
      <c r="A11063">
        <v>854</v>
      </c>
      <c r="B11063" t="e">
        <f>VLOOKUP(Tableau__3_Déplacements_2[[#This Row],[Id_Menage]],[2]Ménages!$A$2:$AD$1503,32)</f>
        <v>#REF!</v>
      </c>
      <c r="C11063" t="s">
        <v>16</v>
      </c>
      <c r="D11063" t="s">
        <v>1950</v>
      </c>
      <c r="E11063">
        <f>VLOOKUP(Tableau__3_Déplacements_2[[#This Row],[Id_Personne]],[1]!Tableau__2_Personnes_1[[Id_Personne]:[Age]],2)</f>
        <v>1</v>
      </c>
      <c r="F11063">
        <f>VLOOKUP(Tableau__3_Déplacements_2[[#This Row],[Id_Personne]],[1]!Tableau__2_Personnes_1[[Id_Personne]:[Age]],4)</f>
        <v>33</v>
      </c>
      <c r="G11063" t="s">
        <v>0</v>
      </c>
      <c r="H11063" t="s">
        <v>7</v>
      </c>
      <c r="I11063" t="s">
        <v>1951</v>
      </c>
      <c r="J11063">
        <v>1</v>
      </c>
      <c r="K11063">
        <v>73</v>
      </c>
      <c r="M11063">
        <v>73</v>
      </c>
      <c r="O11063" t="str">
        <f>IF(Tableau__3_Déplacements_2[[#This Row],[Ori]]=Tableau__3_Déplacements_2[[#This Row],[Des]],"local","metro")</f>
        <v>local</v>
      </c>
      <c r="P11063">
        <v>1</v>
      </c>
      <c r="Q11063">
        <v>7</v>
      </c>
      <c r="R11063">
        <v>45</v>
      </c>
      <c r="S11063">
        <v>7</v>
      </c>
      <c r="T11063">
        <v>50</v>
      </c>
      <c r="U11063" t="s">
        <v>0</v>
      </c>
      <c r="V11063">
        <v>1</v>
      </c>
      <c r="W11063">
        <v>0</v>
      </c>
      <c r="X11063">
        <v>5</v>
      </c>
      <c r="Y11063">
        <v>333.45611111111111</v>
      </c>
      <c r="Z11063" s="1">
        <v>-1</v>
      </c>
      <c r="AA11063" s="1"/>
    </row>
    <row r="11064" spans="1:27" x14ac:dyDescent="0.35">
      <c r="A11064">
        <v>854</v>
      </c>
      <c r="B11064" t="e">
        <f>VLOOKUP(Tableau__3_Déplacements_2[[#This Row],[Id_Menage]],[2]Ménages!$A$2:$AD$1503,32)</f>
        <v>#REF!</v>
      </c>
      <c r="C11064" t="s">
        <v>16</v>
      </c>
      <c r="D11064" t="s">
        <v>1950</v>
      </c>
      <c r="E11064">
        <f>VLOOKUP(Tableau__3_Déplacements_2[[#This Row],[Id_Personne]],[1]!Tableau__2_Personnes_1[[Id_Personne]:[Age]],2)</f>
        <v>1</v>
      </c>
      <c r="F11064">
        <f>VLOOKUP(Tableau__3_Déplacements_2[[#This Row],[Id_Personne]],[1]!Tableau__2_Personnes_1[[Id_Personne]:[Age]],4)</f>
        <v>33</v>
      </c>
      <c r="G11064" t="s">
        <v>27</v>
      </c>
      <c r="H11064" t="s">
        <v>26</v>
      </c>
      <c r="I11064" t="s">
        <v>1949</v>
      </c>
      <c r="J11064">
        <v>1</v>
      </c>
      <c r="K11064">
        <v>73</v>
      </c>
      <c r="M11064">
        <v>73</v>
      </c>
      <c r="O11064" t="str">
        <f>IF(Tableau__3_Déplacements_2[[#This Row],[Ori]]=Tableau__3_Déplacements_2[[#This Row],[Des]],"local","metro")</f>
        <v>local</v>
      </c>
      <c r="P11064">
        <v>15</v>
      </c>
      <c r="Q11064">
        <v>17</v>
      </c>
      <c r="R11064">
        <v>40</v>
      </c>
      <c r="S11064">
        <v>17</v>
      </c>
      <c r="T11064">
        <v>45</v>
      </c>
      <c r="U11064" t="s">
        <v>0</v>
      </c>
      <c r="V11064">
        <v>1</v>
      </c>
      <c r="W11064">
        <v>0</v>
      </c>
      <c r="X11064">
        <v>5</v>
      </c>
      <c r="Y11064">
        <v>333.45611111111111</v>
      </c>
      <c r="Z11064" s="1">
        <v>-1</v>
      </c>
      <c r="AA11064" s="1"/>
    </row>
    <row r="11065" spans="1:27" x14ac:dyDescent="0.35">
      <c r="A11065">
        <v>854</v>
      </c>
      <c r="B11065" t="e">
        <f>VLOOKUP(Tableau__3_Déplacements_2[[#This Row],[Id_Menage]],[2]Ménages!$A$2:$AD$1503,32)</f>
        <v>#REF!</v>
      </c>
      <c r="C11065" t="s">
        <v>11</v>
      </c>
      <c r="D11065" t="s">
        <v>1945</v>
      </c>
      <c r="E11065">
        <f>VLOOKUP(Tableau__3_Déplacements_2[[#This Row],[Id_Personne]],[1]!Tableau__2_Personnes_1[[Id_Personne]:[Age]],2)</f>
        <v>2</v>
      </c>
      <c r="F11065">
        <f>VLOOKUP(Tableau__3_Déplacements_2[[#This Row],[Id_Personne]],[1]!Tableau__2_Personnes_1[[Id_Personne]:[Age]],4)</f>
        <v>28</v>
      </c>
      <c r="G11065" t="s">
        <v>13</v>
      </c>
      <c r="H11065" t="s">
        <v>22</v>
      </c>
      <c r="I11065" t="s">
        <v>1948</v>
      </c>
      <c r="J11065">
        <v>1</v>
      </c>
      <c r="K11065">
        <v>75</v>
      </c>
      <c r="M11065">
        <v>73</v>
      </c>
      <c r="O11065" t="str">
        <f>IF(Tableau__3_Déplacements_2[[#This Row],[Ori]]=Tableau__3_Déplacements_2[[#This Row],[Des]],"local","metro")</f>
        <v>metro</v>
      </c>
      <c r="P11065">
        <v>2</v>
      </c>
      <c r="Q11065">
        <v>16</v>
      </c>
      <c r="R11065">
        <v>30</v>
      </c>
      <c r="S11065">
        <v>16</v>
      </c>
      <c r="T11065">
        <v>49</v>
      </c>
      <c r="U11065" t="s">
        <v>30</v>
      </c>
      <c r="V11065">
        <v>8</v>
      </c>
      <c r="W11065">
        <v>200</v>
      </c>
      <c r="X11065">
        <v>5</v>
      </c>
      <c r="Y11065">
        <v>333.45611111111111</v>
      </c>
      <c r="Z11065" s="1">
        <v>-1</v>
      </c>
      <c r="AA11065" s="1"/>
    </row>
    <row r="11066" spans="1:27" x14ac:dyDescent="0.35">
      <c r="A11066">
        <v>854</v>
      </c>
      <c r="B11066" t="e">
        <f>VLOOKUP(Tableau__3_Déplacements_2[[#This Row],[Id_Menage]],[2]Ménages!$A$2:$AD$1503,32)</f>
        <v>#REF!</v>
      </c>
      <c r="C11066" t="s">
        <v>11</v>
      </c>
      <c r="D11066" t="s">
        <v>1945</v>
      </c>
      <c r="E11066">
        <f>VLOOKUP(Tableau__3_Déplacements_2[[#This Row],[Id_Personne]],[1]!Tableau__2_Personnes_1[[Id_Personne]:[Age]],2)</f>
        <v>2</v>
      </c>
      <c r="F11066">
        <f>VLOOKUP(Tableau__3_Déplacements_2[[#This Row],[Id_Personne]],[1]!Tableau__2_Personnes_1[[Id_Personne]:[Age]],4)</f>
        <v>28</v>
      </c>
      <c r="G11066" t="s">
        <v>0</v>
      </c>
      <c r="H11066" t="s">
        <v>7</v>
      </c>
      <c r="I11066" t="s">
        <v>1947</v>
      </c>
      <c r="J11066">
        <v>1</v>
      </c>
      <c r="K11066">
        <v>73</v>
      </c>
      <c r="M11066">
        <v>73</v>
      </c>
      <c r="O11066" t="str">
        <f>IF(Tableau__3_Déplacements_2[[#This Row],[Ori]]=Tableau__3_Déplacements_2[[#This Row],[Des]],"local","metro")</f>
        <v>local</v>
      </c>
      <c r="P11066">
        <v>1</v>
      </c>
      <c r="Q11066">
        <v>7</v>
      </c>
      <c r="R11066">
        <v>30</v>
      </c>
      <c r="S11066">
        <v>7</v>
      </c>
      <c r="T11066">
        <v>35</v>
      </c>
      <c r="U11066" t="s">
        <v>0</v>
      </c>
      <c r="V11066">
        <v>1</v>
      </c>
      <c r="W11066">
        <v>0</v>
      </c>
      <c r="X11066">
        <v>5</v>
      </c>
      <c r="Y11066">
        <v>333.45611111111111</v>
      </c>
      <c r="Z11066" s="1">
        <v>-1</v>
      </c>
      <c r="AA11066" s="1"/>
    </row>
    <row r="11067" spans="1:27" x14ac:dyDescent="0.35">
      <c r="A11067">
        <v>854</v>
      </c>
      <c r="B11067" t="e">
        <f>VLOOKUP(Tableau__3_Déplacements_2[[#This Row],[Id_Menage]],[2]Ménages!$A$2:$AD$1503,32)</f>
        <v>#REF!</v>
      </c>
      <c r="C11067" t="s">
        <v>11</v>
      </c>
      <c r="D11067" t="s">
        <v>1945</v>
      </c>
      <c r="E11067">
        <f>VLOOKUP(Tableau__3_Déplacements_2[[#This Row],[Id_Personne]],[1]!Tableau__2_Personnes_1[[Id_Personne]:[Age]],2)</f>
        <v>2</v>
      </c>
      <c r="F11067">
        <f>VLOOKUP(Tableau__3_Déplacements_2[[#This Row],[Id_Personne]],[1]!Tableau__2_Personnes_1[[Id_Personne]:[Age]],4)</f>
        <v>28</v>
      </c>
      <c r="G11067" t="s">
        <v>3</v>
      </c>
      <c r="H11067" t="s">
        <v>2</v>
      </c>
      <c r="I11067" t="s">
        <v>1946</v>
      </c>
      <c r="J11067">
        <v>1</v>
      </c>
      <c r="K11067">
        <v>73</v>
      </c>
      <c r="M11067">
        <v>75</v>
      </c>
      <c r="O11067" t="str">
        <f>IF(Tableau__3_Déplacements_2[[#This Row],[Ori]]=Tableau__3_Déplacements_2[[#This Row],[Des]],"local","metro")</f>
        <v>metro</v>
      </c>
      <c r="P11067">
        <v>3</v>
      </c>
      <c r="Q11067">
        <v>7</v>
      </c>
      <c r="R11067">
        <v>35</v>
      </c>
      <c r="S11067">
        <v>7</v>
      </c>
      <c r="T11067">
        <v>54</v>
      </c>
      <c r="U11067" t="s">
        <v>30</v>
      </c>
      <c r="V11067">
        <v>8</v>
      </c>
      <c r="W11067">
        <v>200</v>
      </c>
      <c r="X11067">
        <v>5</v>
      </c>
      <c r="Y11067">
        <v>333.45611111111111</v>
      </c>
      <c r="Z11067" s="1">
        <v>-1</v>
      </c>
      <c r="AA11067" s="1"/>
    </row>
    <row r="11068" spans="1:27" x14ac:dyDescent="0.35">
      <c r="A11068">
        <v>854</v>
      </c>
      <c r="B11068" t="e">
        <f>VLOOKUP(Tableau__3_Déplacements_2[[#This Row],[Id_Menage]],[2]Ménages!$A$2:$AD$1503,32)</f>
        <v>#REF!</v>
      </c>
      <c r="C11068" t="s">
        <v>11</v>
      </c>
      <c r="D11068" t="s">
        <v>1945</v>
      </c>
      <c r="E11068">
        <f>VLOOKUP(Tableau__3_Déplacements_2[[#This Row],[Id_Personne]],[1]!Tableau__2_Personnes_1[[Id_Personne]:[Age]],2)</f>
        <v>2</v>
      </c>
      <c r="F11068">
        <f>VLOOKUP(Tableau__3_Déplacements_2[[#This Row],[Id_Personne]],[1]!Tableau__2_Personnes_1[[Id_Personne]:[Age]],4)</f>
        <v>28</v>
      </c>
      <c r="G11068" t="s">
        <v>27</v>
      </c>
      <c r="H11068" t="s">
        <v>26</v>
      </c>
      <c r="I11068" t="s">
        <v>1944</v>
      </c>
      <c r="J11068">
        <v>1</v>
      </c>
      <c r="K11068">
        <v>73</v>
      </c>
      <c r="M11068">
        <v>73</v>
      </c>
      <c r="O11068" t="str">
        <f>IF(Tableau__3_Déplacements_2[[#This Row],[Ori]]=Tableau__3_Déplacements_2[[#This Row],[Des]],"local","metro")</f>
        <v>local</v>
      </c>
      <c r="P11068">
        <v>15</v>
      </c>
      <c r="Q11068">
        <v>17</v>
      </c>
      <c r="R11068">
        <v>2</v>
      </c>
      <c r="S11068">
        <v>17</v>
      </c>
      <c r="T11068">
        <v>7</v>
      </c>
      <c r="U11068" t="s">
        <v>0</v>
      </c>
      <c r="V11068">
        <v>1</v>
      </c>
      <c r="W11068">
        <v>0</v>
      </c>
      <c r="X11068">
        <v>5</v>
      </c>
      <c r="Y11068">
        <v>333.45611111111111</v>
      </c>
      <c r="Z11068" s="1">
        <v>-1</v>
      </c>
      <c r="AA11068" s="1"/>
    </row>
    <row r="11069" spans="1:27" x14ac:dyDescent="0.35">
      <c r="A11069">
        <v>854</v>
      </c>
      <c r="B11069" t="e">
        <f>VLOOKUP(Tableau__3_Déplacements_2[[#This Row],[Id_Menage]],[2]Ménages!$A$2:$AD$1503,32)</f>
        <v>#REF!</v>
      </c>
      <c r="C11069" t="s">
        <v>5</v>
      </c>
      <c r="D11069" t="s">
        <v>1942</v>
      </c>
      <c r="E11069">
        <f>VLOOKUP(Tableau__3_Déplacements_2[[#This Row],[Id_Personne]],[1]!Tableau__2_Personnes_1[[Id_Personne]:[Age]],2)</f>
        <v>2</v>
      </c>
      <c r="F11069">
        <f>VLOOKUP(Tableau__3_Déplacements_2[[#This Row],[Id_Personne]],[1]!Tableau__2_Personnes_1[[Id_Personne]:[Age]],4)</f>
        <v>10</v>
      </c>
      <c r="G11069" t="s">
        <v>3</v>
      </c>
      <c r="H11069" t="s">
        <v>2</v>
      </c>
      <c r="I11069" t="s">
        <v>1943</v>
      </c>
      <c r="J11069">
        <v>1</v>
      </c>
      <c r="K11069">
        <v>73</v>
      </c>
      <c r="M11069">
        <v>73</v>
      </c>
      <c r="O11069" t="str">
        <f>IF(Tableau__3_Déplacements_2[[#This Row],[Ori]]=Tableau__3_Déplacements_2[[#This Row],[Des]],"local","metro")</f>
        <v>local</v>
      </c>
      <c r="P11069">
        <v>15</v>
      </c>
      <c r="Q11069">
        <v>18</v>
      </c>
      <c r="R11069">
        <v>0</v>
      </c>
      <c r="S11069">
        <v>18</v>
      </c>
      <c r="T11069">
        <v>2</v>
      </c>
      <c r="U11069" t="s">
        <v>0</v>
      </c>
      <c r="V11069">
        <v>1</v>
      </c>
      <c r="W11069">
        <v>0</v>
      </c>
      <c r="X11069">
        <v>5</v>
      </c>
      <c r="Y11069">
        <v>333.45611111111111</v>
      </c>
      <c r="Z11069" s="1">
        <v>0</v>
      </c>
      <c r="AA11069" s="1"/>
    </row>
    <row r="11070" spans="1:27" x14ac:dyDescent="0.35">
      <c r="A11070">
        <v>854</v>
      </c>
      <c r="B11070" t="e">
        <f>VLOOKUP(Tableau__3_Déplacements_2[[#This Row],[Id_Menage]],[2]Ménages!$A$2:$AD$1503,32)</f>
        <v>#REF!</v>
      </c>
      <c r="C11070" t="s">
        <v>5</v>
      </c>
      <c r="D11070" t="s">
        <v>1942</v>
      </c>
      <c r="E11070">
        <f>VLOOKUP(Tableau__3_Déplacements_2[[#This Row],[Id_Personne]],[1]!Tableau__2_Personnes_1[[Id_Personne]:[Age]],2)</f>
        <v>2</v>
      </c>
      <c r="F11070">
        <f>VLOOKUP(Tableau__3_Déplacements_2[[#This Row],[Id_Personne]],[1]!Tableau__2_Personnes_1[[Id_Personne]:[Age]],4)</f>
        <v>10</v>
      </c>
      <c r="G11070" t="s">
        <v>0</v>
      </c>
      <c r="H11070" t="s">
        <v>7</v>
      </c>
      <c r="I11070" t="s">
        <v>1941</v>
      </c>
      <c r="J11070">
        <v>1</v>
      </c>
      <c r="K11070">
        <v>73</v>
      </c>
      <c r="M11070">
        <v>73</v>
      </c>
      <c r="O11070" t="str">
        <f>IF(Tableau__3_Déplacements_2[[#This Row],[Ori]]=Tableau__3_Déplacements_2[[#This Row],[Des]],"local","metro")</f>
        <v>local</v>
      </c>
      <c r="P11070">
        <v>12</v>
      </c>
      <c r="Q11070">
        <v>16</v>
      </c>
      <c r="R11070">
        <v>30</v>
      </c>
      <c r="S11070">
        <v>16</v>
      </c>
      <c r="T11070">
        <v>32</v>
      </c>
      <c r="U11070" t="s">
        <v>0</v>
      </c>
      <c r="V11070">
        <v>1</v>
      </c>
      <c r="W11070">
        <v>0</v>
      </c>
      <c r="X11070">
        <v>5</v>
      </c>
      <c r="Y11070">
        <v>333.45611111111111</v>
      </c>
      <c r="Z11070" s="1">
        <v>-1</v>
      </c>
      <c r="AA11070" s="1"/>
    </row>
    <row r="11071" spans="1:27" x14ac:dyDescent="0.35">
      <c r="A11071">
        <v>854</v>
      </c>
      <c r="B11071" t="e">
        <f>VLOOKUP(Tableau__3_Déplacements_2[[#This Row],[Id_Menage]],[2]Ménages!$A$2:$AD$1503,32)</f>
        <v>#REF!</v>
      </c>
      <c r="C11071" t="s">
        <v>65</v>
      </c>
      <c r="D11071" t="s">
        <v>1939</v>
      </c>
      <c r="E11071">
        <f>VLOOKUP(Tableau__3_Déplacements_2[[#This Row],[Id_Personne]],[1]!Tableau__2_Personnes_1[[Id_Personne]:[Age]],2)</f>
        <v>2</v>
      </c>
      <c r="F11071">
        <f>VLOOKUP(Tableau__3_Déplacements_2[[#This Row],[Id_Personne]],[1]!Tableau__2_Personnes_1[[Id_Personne]:[Age]],4)</f>
        <v>11</v>
      </c>
      <c r="G11071" t="s">
        <v>3</v>
      </c>
      <c r="H11071" t="s">
        <v>2</v>
      </c>
      <c r="I11071" t="s">
        <v>1940</v>
      </c>
      <c r="J11071">
        <v>1</v>
      </c>
      <c r="K11071">
        <v>73</v>
      </c>
      <c r="M11071">
        <v>73</v>
      </c>
      <c r="O11071" t="str">
        <f>IF(Tableau__3_Déplacements_2[[#This Row],[Ori]]=Tableau__3_Déplacements_2[[#This Row],[Des]],"local","metro")</f>
        <v>local</v>
      </c>
      <c r="P11071">
        <v>15</v>
      </c>
      <c r="Q11071">
        <v>18</v>
      </c>
      <c r="R11071">
        <v>0</v>
      </c>
      <c r="S11071">
        <v>18</v>
      </c>
      <c r="T11071">
        <v>2</v>
      </c>
      <c r="U11071" t="s">
        <v>0</v>
      </c>
      <c r="V11071">
        <v>1</v>
      </c>
      <c r="W11071">
        <v>0</v>
      </c>
      <c r="X11071">
        <v>5</v>
      </c>
      <c r="Y11071">
        <v>333.45611111111111</v>
      </c>
      <c r="Z11071" s="1">
        <v>0</v>
      </c>
      <c r="AA11071" s="1"/>
    </row>
    <row r="11072" spans="1:27" x14ac:dyDescent="0.35">
      <c r="A11072">
        <v>854</v>
      </c>
      <c r="B11072" t="e">
        <f>VLOOKUP(Tableau__3_Déplacements_2[[#This Row],[Id_Menage]],[2]Ménages!$A$2:$AD$1503,32)</f>
        <v>#REF!</v>
      </c>
      <c r="C11072" t="s">
        <v>65</v>
      </c>
      <c r="D11072" t="s">
        <v>1939</v>
      </c>
      <c r="E11072">
        <f>VLOOKUP(Tableau__3_Déplacements_2[[#This Row],[Id_Personne]],[1]!Tableau__2_Personnes_1[[Id_Personne]:[Age]],2)</f>
        <v>2</v>
      </c>
      <c r="F11072">
        <f>VLOOKUP(Tableau__3_Déplacements_2[[#This Row],[Id_Personne]],[1]!Tableau__2_Personnes_1[[Id_Personne]:[Age]],4)</f>
        <v>11</v>
      </c>
      <c r="G11072" t="s">
        <v>0</v>
      </c>
      <c r="H11072" t="s">
        <v>7</v>
      </c>
      <c r="I11072" t="s">
        <v>1938</v>
      </c>
      <c r="J11072">
        <v>1</v>
      </c>
      <c r="K11072">
        <v>73</v>
      </c>
      <c r="M11072">
        <v>73</v>
      </c>
      <c r="O11072" t="str">
        <f>IF(Tableau__3_Déplacements_2[[#This Row],[Ori]]=Tableau__3_Déplacements_2[[#This Row],[Des]],"local","metro")</f>
        <v>local</v>
      </c>
      <c r="P11072">
        <v>12</v>
      </c>
      <c r="Q11072">
        <v>16</v>
      </c>
      <c r="R11072">
        <v>30</v>
      </c>
      <c r="S11072">
        <v>16</v>
      </c>
      <c r="T11072">
        <v>32</v>
      </c>
      <c r="U11072" t="s">
        <v>0</v>
      </c>
      <c r="V11072">
        <v>1</v>
      </c>
      <c r="W11072">
        <v>0</v>
      </c>
      <c r="X11072">
        <v>5</v>
      </c>
      <c r="Y11072">
        <v>333.45611111111111</v>
      </c>
      <c r="Z11072" s="1">
        <v>-1</v>
      </c>
      <c r="AA11072" s="1"/>
    </row>
    <row r="11073" spans="1:27" x14ac:dyDescent="0.35">
      <c r="A11073">
        <v>855</v>
      </c>
      <c r="B11073" t="e">
        <f>VLOOKUP(Tableau__3_Déplacements_2[[#This Row],[Id_Menage]],[2]Ménages!$A$2:$AD$1503,32)</f>
        <v>#REF!</v>
      </c>
      <c r="C11073" t="s">
        <v>16</v>
      </c>
      <c r="D11073" t="s">
        <v>1934</v>
      </c>
      <c r="E11073">
        <f>VLOOKUP(Tableau__3_Déplacements_2[[#This Row],[Id_Personne]],[1]!Tableau__2_Personnes_1[[Id_Personne]:[Age]],2)</f>
        <v>1</v>
      </c>
      <c r="F11073">
        <f>VLOOKUP(Tableau__3_Déplacements_2[[#This Row],[Id_Personne]],[1]!Tableau__2_Personnes_1[[Id_Personne]:[Age]],4)</f>
        <v>36</v>
      </c>
      <c r="G11073" t="s">
        <v>0</v>
      </c>
      <c r="H11073" t="s">
        <v>7</v>
      </c>
      <c r="I11073" t="s">
        <v>1937</v>
      </c>
      <c r="J11073">
        <v>1</v>
      </c>
      <c r="K11073">
        <v>73</v>
      </c>
      <c r="M11073">
        <v>73</v>
      </c>
      <c r="O11073" t="str">
        <f>IF(Tableau__3_Déplacements_2[[#This Row],[Ori]]=Tableau__3_Déplacements_2[[#This Row],[Des]],"local","metro")</f>
        <v>local</v>
      </c>
      <c r="P11073">
        <v>1</v>
      </c>
      <c r="Q11073">
        <v>11</v>
      </c>
      <c r="R11073">
        <v>0</v>
      </c>
      <c r="S11073">
        <v>1</v>
      </c>
      <c r="T11073">
        <v>3</v>
      </c>
      <c r="U11073" t="s">
        <v>0</v>
      </c>
      <c r="V11073">
        <v>1</v>
      </c>
      <c r="W11073">
        <v>0</v>
      </c>
      <c r="X11073">
        <v>6</v>
      </c>
      <c r="Y11073">
        <v>333.45611111111111</v>
      </c>
      <c r="Z11073" s="1">
        <v>0</v>
      </c>
      <c r="AA11073" s="1"/>
    </row>
    <row r="11074" spans="1:27" x14ac:dyDescent="0.35">
      <c r="A11074">
        <v>855</v>
      </c>
      <c r="B11074" t="e">
        <f>VLOOKUP(Tableau__3_Déplacements_2[[#This Row],[Id_Menage]],[2]Ménages!$A$2:$AD$1503,32)</f>
        <v>#REF!</v>
      </c>
      <c r="C11074" t="s">
        <v>16</v>
      </c>
      <c r="D11074" t="s">
        <v>1934</v>
      </c>
      <c r="E11074">
        <f>VLOOKUP(Tableau__3_Déplacements_2[[#This Row],[Id_Personne]],[1]!Tableau__2_Personnes_1[[Id_Personne]:[Age]],2)</f>
        <v>1</v>
      </c>
      <c r="F11074">
        <f>VLOOKUP(Tableau__3_Déplacements_2[[#This Row],[Id_Personne]],[1]!Tableau__2_Personnes_1[[Id_Personne]:[Age]],4)</f>
        <v>36</v>
      </c>
      <c r="G11074" t="s">
        <v>27</v>
      </c>
      <c r="H11074" t="s">
        <v>26</v>
      </c>
      <c r="I11074" t="s">
        <v>1936</v>
      </c>
      <c r="J11074">
        <v>1</v>
      </c>
      <c r="K11074">
        <v>73</v>
      </c>
      <c r="M11074">
        <v>73</v>
      </c>
      <c r="O11074" t="str">
        <f>IF(Tableau__3_Déplacements_2[[#This Row],[Ori]]=Tableau__3_Déplacements_2[[#This Row],[Des]],"local","metro")</f>
        <v>local</v>
      </c>
      <c r="P11074">
        <v>15</v>
      </c>
      <c r="Q11074">
        <v>15</v>
      </c>
      <c r="R11074">
        <v>0</v>
      </c>
      <c r="S11074">
        <v>15</v>
      </c>
      <c r="T11074">
        <v>3</v>
      </c>
      <c r="U11074" t="s">
        <v>0</v>
      </c>
      <c r="V11074">
        <v>1</v>
      </c>
      <c r="W11074">
        <v>0</v>
      </c>
      <c r="X11074">
        <v>6</v>
      </c>
      <c r="Y11074">
        <v>333.45611111111111</v>
      </c>
      <c r="Z11074" s="1">
        <v>0</v>
      </c>
      <c r="AA11074" s="1"/>
    </row>
    <row r="11075" spans="1:27" x14ac:dyDescent="0.35">
      <c r="A11075">
        <v>855</v>
      </c>
      <c r="B11075" t="e">
        <f>VLOOKUP(Tableau__3_Déplacements_2[[#This Row],[Id_Menage]],[2]Ménages!$A$2:$AD$1503,32)</f>
        <v>#REF!</v>
      </c>
      <c r="C11075" t="s">
        <v>16</v>
      </c>
      <c r="D11075" t="s">
        <v>1934</v>
      </c>
      <c r="E11075">
        <f>VLOOKUP(Tableau__3_Déplacements_2[[#This Row],[Id_Personne]],[1]!Tableau__2_Personnes_1[[Id_Personne]:[Age]],2)</f>
        <v>1</v>
      </c>
      <c r="F11075">
        <f>VLOOKUP(Tableau__3_Déplacements_2[[#This Row],[Id_Personne]],[1]!Tableau__2_Personnes_1[[Id_Personne]:[Age]],4)</f>
        <v>36</v>
      </c>
      <c r="G11075" t="s">
        <v>3</v>
      </c>
      <c r="H11075" t="s">
        <v>2</v>
      </c>
      <c r="I11075" t="s">
        <v>1935</v>
      </c>
      <c r="J11075">
        <v>1</v>
      </c>
      <c r="K11075">
        <v>73</v>
      </c>
      <c r="M11075">
        <v>34</v>
      </c>
      <c r="O11075" t="str">
        <f>IF(Tableau__3_Déplacements_2[[#This Row],[Ori]]=Tableau__3_Déplacements_2[[#This Row],[Des]],"local","metro")</f>
        <v>metro</v>
      </c>
      <c r="P11075">
        <v>7</v>
      </c>
      <c r="Q11075">
        <v>11</v>
      </c>
      <c r="R11075">
        <v>4</v>
      </c>
      <c r="S11075">
        <v>11</v>
      </c>
      <c r="T11075">
        <v>30</v>
      </c>
      <c r="U11075" t="s">
        <v>30</v>
      </c>
      <c r="V11075">
        <v>8</v>
      </c>
      <c r="W11075">
        <v>250</v>
      </c>
      <c r="X11075">
        <v>6</v>
      </c>
      <c r="Y11075">
        <v>333.45611111111111</v>
      </c>
      <c r="Z11075" s="1">
        <v>-1</v>
      </c>
      <c r="AA11075" s="1"/>
    </row>
    <row r="11076" spans="1:27" x14ac:dyDescent="0.35">
      <c r="A11076">
        <v>855</v>
      </c>
      <c r="B11076" t="e">
        <f>VLOOKUP(Tableau__3_Déplacements_2[[#This Row],[Id_Menage]],[2]Ménages!$A$2:$AD$1503,32)</f>
        <v>#REF!</v>
      </c>
      <c r="C11076" t="s">
        <v>16</v>
      </c>
      <c r="D11076" t="s">
        <v>1934</v>
      </c>
      <c r="E11076">
        <f>VLOOKUP(Tableau__3_Déplacements_2[[#This Row],[Id_Personne]],[1]!Tableau__2_Personnes_1[[Id_Personne]:[Age]],2)</f>
        <v>1</v>
      </c>
      <c r="F11076">
        <f>VLOOKUP(Tableau__3_Déplacements_2[[#This Row],[Id_Personne]],[1]!Tableau__2_Personnes_1[[Id_Personne]:[Age]],4)</f>
        <v>36</v>
      </c>
      <c r="G11076" t="s">
        <v>13</v>
      </c>
      <c r="H11076" t="s">
        <v>22</v>
      </c>
      <c r="I11076" t="s">
        <v>1933</v>
      </c>
      <c r="J11076">
        <v>1</v>
      </c>
      <c r="K11076">
        <v>34</v>
      </c>
      <c r="M11076">
        <v>73</v>
      </c>
      <c r="O11076" t="str">
        <f>IF(Tableau__3_Déplacements_2[[#This Row],[Ori]]=Tableau__3_Déplacements_2[[#This Row],[Des]],"local","metro")</f>
        <v>metro</v>
      </c>
      <c r="P11076">
        <v>14</v>
      </c>
      <c r="Q11076">
        <v>14</v>
      </c>
      <c r="R11076">
        <v>30</v>
      </c>
      <c r="S11076">
        <v>14</v>
      </c>
      <c r="T11076">
        <v>56</v>
      </c>
      <c r="U11076" t="s">
        <v>30</v>
      </c>
      <c r="V11076">
        <v>8</v>
      </c>
      <c r="W11076">
        <v>250</v>
      </c>
      <c r="X11076">
        <v>6</v>
      </c>
      <c r="Y11076">
        <v>333.45611111111111</v>
      </c>
      <c r="Z11076" s="1">
        <v>-1</v>
      </c>
      <c r="AA11076" s="1"/>
    </row>
    <row r="11077" spans="1:27" x14ac:dyDescent="0.35">
      <c r="A11077">
        <v>855</v>
      </c>
      <c r="B11077" t="e">
        <f>VLOOKUP(Tableau__3_Déplacements_2[[#This Row],[Id_Menage]],[2]Ménages!$A$2:$AD$1503,32)</f>
        <v>#REF!</v>
      </c>
      <c r="C11077" t="s">
        <v>11</v>
      </c>
      <c r="D11077" t="s">
        <v>1929</v>
      </c>
      <c r="E11077">
        <f>VLOOKUP(Tableau__3_Déplacements_2[[#This Row],[Id_Personne]],[1]!Tableau__2_Personnes_1[[Id_Personne]:[Age]],2)</f>
        <v>2</v>
      </c>
      <c r="F11077">
        <f>VLOOKUP(Tableau__3_Déplacements_2[[#This Row],[Id_Personne]],[1]!Tableau__2_Personnes_1[[Id_Personne]:[Age]],4)</f>
        <v>33</v>
      </c>
      <c r="G11077" t="s">
        <v>13</v>
      </c>
      <c r="H11077" t="s">
        <v>22</v>
      </c>
      <c r="I11077" t="s">
        <v>1932</v>
      </c>
      <c r="J11077">
        <v>1</v>
      </c>
      <c r="K11077">
        <v>76</v>
      </c>
      <c r="M11077">
        <v>73</v>
      </c>
      <c r="O11077" t="str">
        <f>IF(Tableau__3_Déplacements_2[[#This Row],[Ori]]=Tableau__3_Déplacements_2[[#This Row],[Des]],"local","metro")</f>
        <v>metro</v>
      </c>
      <c r="P11077">
        <v>12</v>
      </c>
      <c r="Q11077">
        <v>18</v>
      </c>
      <c r="R11077">
        <v>20</v>
      </c>
      <c r="S11077">
        <v>18</v>
      </c>
      <c r="T11077">
        <v>44</v>
      </c>
      <c r="U11077" t="s">
        <v>30</v>
      </c>
      <c r="V11077">
        <v>8</v>
      </c>
      <c r="W11077">
        <v>150</v>
      </c>
      <c r="X11077">
        <v>6</v>
      </c>
      <c r="Y11077">
        <v>333.45611111111111</v>
      </c>
      <c r="Z11077" s="1">
        <v>-1</v>
      </c>
      <c r="AA11077" s="1"/>
    </row>
    <row r="11078" spans="1:27" x14ac:dyDescent="0.35">
      <c r="A11078">
        <v>855</v>
      </c>
      <c r="B11078" t="e">
        <f>VLOOKUP(Tableau__3_Déplacements_2[[#This Row],[Id_Menage]],[2]Ménages!$A$2:$AD$1503,32)</f>
        <v>#REF!</v>
      </c>
      <c r="C11078" t="s">
        <v>11</v>
      </c>
      <c r="D11078" t="s">
        <v>1929</v>
      </c>
      <c r="E11078">
        <f>VLOOKUP(Tableau__3_Déplacements_2[[#This Row],[Id_Personne]],[1]!Tableau__2_Personnes_1[[Id_Personne]:[Age]],2)</f>
        <v>2</v>
      </c>
      <c r="F11078">
        <f>VLOOKUP(Tableau__3_Déplacements_2[[#This Row],[Id_Personne]],[1]!Tableau__2_Personnes_1[[Id_Personne]:[Age]],4)</f>
        <v>33</v>
      </c>
      <c r="G11078" t="s">
        <v>0</v>
      </c>
      <c r="H11078" t="s">
        <v>7</v>
      </c>
      <c r="I11078" t="s">
        <v>1931</v>
      </c>
      <c r="J11078">
        <v>1</v>
      </c>
      <c r="K11078">
        <v>73</v>
      </c>
      <c r="M11078">
        <v>73</v>
      </c>
      <c r="O11078" t="str">
        <f>IF(Tableau__3_Déplacements_2[[#This Row],[Ori]]=Tableau__3_Déplacements_2[[#This Row],[Des]],"local","metro")</f>
        <v>local</v>
      </c>
      <c r="P11078">
        <v>1</v>
      </c>
      <c r="Q11078">
        <v>9</v>
      </c>
      <c r="R11078">
        <v>0</v>
      </c>
      <c r="S11078">
        <v>9</v>
      </c>
      <c r="T11078">
        <v>5</v>
      </c>
      <c r="U11078" t="s">
        <v>0</v>
      </c>
      <c r="V11078">
        <v>1</v>
      </c>
      <c r="W11078">
        <v>0</v>
      </c>
      <c r="X11078">
        <v>6</v>
      </c>
      <c r="Y11078">
        <v>333.45611111111111</v>
      </c>
      <c r="Z11078" s="1">
        <v>0</v>
      </c>
      <c r="AA11078" s="1"/>
    </row>
    <row r="11079" spans="1:27" x14ac:dyDescent="0.35">
      <c r="A11079">
        <v>855</v>
      </c>
      <c r="B11079" t="e">
        <f>VLOOKUP(Tableau__3_Déplacements_2[[#This Row],[Id_Menage]],[2]Ménages!$A$2:$AD$1503,32)</f>
        <v>#REF!</v>
      </c>
      <c r="C11079" t="s">
        <v>11</v>
      </c>
      <c r="D11079" t="s">
        <v>1929</v>
      </c>
      <c r="E11079">
        <f>VLOOKUP(Tableau__3_Déplacements_2[[#This Row],[Id_Personne]],[1]!Tableau__2_Personnes_1[[Id_Personne]:[Age]],2)</f>
        <v>2</v>
      </c>
      <c r="F11079">
        <f>VLOOKUP(Tableau__3_Déplacements_2[[#This Row],[Id_Personne]],[1]!Tableau__2_Personnes_1[[Id_Personne]:[Age]],4)</f>
        <v>33</v>
      </c>
      <c r="G11079" t="s">
        <v>3</v>
      </c>
      <c r="H11079" t="s">
        <v>2</v>
      </c>
      <c r="I11079" t="s">
        <v>1930</v>
      </c>
      <c r="J11079">
        <v>1</v>
      </c>
      <c r="K11079">
        <v>73</v>
      </c>
      <c r="M11079">
        <v>76</v>
      </c>
      <c r="O11079" t="str">
        <f>IF(Tableau__3_Déplacements_2[[#This Row],[Ori]]=Tableau__3_Déplacements_2[[#This Row],[Des]],"local","metro")</f>
        <v>metro</v>
      </c>
      <c r="P11079">
        <v>10</v>
      </c>
      <c r="Q11079">
        <v>9</v>
      </c>
      <c r="R11079">
        <v>6</v>
      </c>
      <c r="S11079">
        <v>9</v>
      </c>
      <c r="T11079">
        <v>30</v>
      </c>
      <c r="U11079" t="s">
        <v>30</v>
      </c>
      <c r="V11079">
        <v>8</v>
      </c>
      <c r="W11079">
        <v>150</v>
      </c>
      <c r="X11079">
        <v>6</v>
      </c>
      <c r="Y11079">
        <v>333.45611111111111</v>
      </c>
      <c r="Z11079" s="1">
        <v>-1</v>
      </c>
      <c r="AA11079" s="1"/>
    </row>
    <row r="11080" spans="1:27" x14ac:dyDescent="0.35">
      <c r="A11080">
        <v>855</v>
      </c>
      <c r="B11080" t="e">
        <f>VLOOKUP(Tableau__3_Déplacements_2[[#This Row],[Id_Menage]],[2]Ménages!$A$2:$AD$1503,32)</f>
        <v>#REF!</v>
      </c>
      <c r="C11080" t="s">
        <v>11</v>
      </c>
      <c r="D11080" t="s">
        <v>1929</v>
      </c>
      <c r="E11080">
        <f>VLOOKUP(Tableau__3_Déplacements_2[[#This Row],[Id_Personne]],[1]!Tableau__2_Personnes_1[[Id_Personne]:[Age]],2)</f>
        <v>2</v>
      </c>
      <c r="F11080">
        <f>VLOOKUP(Tableau__3_Déplacements_2[[#This Row],[Id_Personne]],[1]!Tableau__2_Personnes_1[[Id_Personne]:[Age]],4)</f>
        <v>33</v>
      </c>
      <c r="G11080" t="s">
        <v>27</v>
      </c>
      <c r="H11080" t="s">
        <v>26</v>
      </c>
      <c r="I11080" t="s">
        <v>1928</v>
      </c>
      <c r="J11080">
        <v>1</v>
      </c>
      <c r="K11080">
        <v>73</v>
      </c>
      <c r="M11080">
        <v>73</v>
      </c>
      <c r="O11080" t="str">
        <f>IF(Tableau__3_Déplacements_2[[#This Row],[Ori]]=Tableau__3_Déplacements_2[[#This Row],[Des]],"local","metro")</f>
        <v>local</v>
      </c>
      <c r="P11080">
        <v>15</v>
      </c>
      <c r="Q11080">
        <v>18</v>
      </c>
      <c r="R11080">
        <v>35</v>
      </c>
      <c r="S11080">
        <v>18</v>
      </c>
      <c r="T11080">
        <v>40</v>
      </c>
      <c r="U11080" t="s">
        <v>0</v>
      </c>
      <c r="V11080">
        <v>1</v>
      </c>
      <c r="W11080">
        <v>0</v>
      </c>
      <c r="X11080">
        <v>6</v>
      </c>
      <c r="Y11080">
        <v>333.45611111111111</v>
      </c>
      <c r="Z11080" s="1">
        <v>-1</v>
      </c>
      <c r="AA11080" s="1"/>
    </row>
    <row r="11081" spans="1:27" x14ac:dyDescent="0.35">
      <c r="A11081">
        <v>855</v>
      </c>
      <c r="B11081" t="e">
        <f>VLOOKUP(Tableau__3_Déplacements_2[[#This Row],[Id_Menage]],[2]Ménages!$A$2:$AD$1503,32)</f>
        <v>#REF!</v>
      </c>
      <c r="C11081" t="s">
        <v>5</v>
      </c>
      <c r="D11081" t="s">
        <v>1924</v>
      </c>
      <c r="E11081">
        <f>VLOOKUP(Tableau__3_Déplacements_2[[#This Row],[Id_Personne]],[1]!Tableau__2_Personnes_1[[Id_Personne]:[Age]],2)</f>
        <v>1</v>
      </c>
      <c r="F11081">
        <f>VLOOKUP(Tableau__3_Déplacements_2[[#This Row],[Id_Personne]],[1]!Tableau__2_Personnes_1[[Id_Personne]:[Age]],4)</f>
        <v>25</v>
      </c>
      <c r="G11081" t="s">
        <v>3</v>
      </c>
      <c r="H11081" t="s">
        <v>2</v>
      </c>
      <c r="I11081" t="s">
        <v>1927</v>
      </c>
      <c r="J11081">
        <v>1</v>
      </c>
      <c r="K11081">
        <v>73</v>
      </c>
      <c r="M11081">
        <v>73</v>
      </c>
      <c r="O11081" t="str">
        <f>IF(Tableau__3_Déplacements_2[[#This Row],[Ori]]=Tableau__3_Déplacements_2[[#This Row],[Des]],"local","metro")</f>
        <v>local</v>
      </c>
      <c r="P11081">
        <v>1</v>
      </c>
      <c r="Q11081">
        <v>16</v>
      </c>
      <c r="R11081">
        <v>0</v>
      </c>
      <c r="S11081">
        <v>16</v>
      </c>
      <c r="T11081">
        <v>5</v>
      </c>
      <c r="U11081" t="s">
        <v>0</v>
      </c>
      <c r="V11081">
        <v>1</v>
      </c>
      <c r="W11081">
        <v>0</v>
      </c>
      <c r="X11081">
        <v>6</v>
      </c>
      <c r="Y11081">
        <v>333.45611111111111</v>
      </c>
      <c r="Z11081" s="1">
        <v>0</v>
      </c>
      <c r="AA11081" s="1"/>
    </row>
    <row r="11082" spans="1:27" x14ac:dyDescent="0.35">
      <c r="A11082">
        <v>855</v>
      </c>
      <c r="B11082" t="e">
        <f>VLOOKUP(Tableau__3_Déplacements_2[[#This Row],[Id_Menage]],[2]Ménages!$A$2:$AD$1503,32)</f>
        <v>#REF!</v>
      </c>
      <c r="C11082" t="s">
        <v>5</v>
      </c>
      <c r="D11082" t="s">
        <v>1924</v>
      </c>
      <c r="E11082">
        <f>VLOOKUP(Tableau__3_Déplacements_2[[#This Row],[Id_Personne]],[1]!Tableau__2_Personnes_1[[Id_Personne]:[Age]],2)</f>
        <v>1</v>
      </c>
      <c r="F11082">
        <f>VLOOKUP(Tableau__3_Déplacements_2[[#This Row],[Id_Personne]],[1]!Tableau__2_Personnes_1[[Id_Personne]:[Age]],4)</f>
        <v>25</v>
      </c>
      <c r="G11082" t="s">
        <v>0</v>
      </c>
      <c r="H11082" t="s">
        <v>7</v>
      </c>
      <c r="I11082" t="s">
        <v>1926</v>
      </c>
      <c r="J11082">
        <v>1</v>
      </c>
      <c r="K11082">
        <v>73</v>
      </c>
      <c r="M11082">
        <v>73</v>
      </c>
      <c r="O11082" t="str">
        <f>IF(Tableau__3_Déplacements_2[[#This Row],[Ori]]=Tableau__3_Déplacements_2[[#This Row],[Des]],"local","metro")</f>
        <v>local</v>
      </c>
      <c r="P11082">
        <v>12</v>
      </c>
      <c r="Q11082">
        <v>10</v>
      </c>
      <c r="R11082">
        <v>0</v>
      </c>
      <c r="S11082">
        <v>10</v>
      </c>
      <c r="T11082">
        <v>5</v>
      </c>
      <c r="U11082" t="s">
        <v>0</v>
      </c>
      <c r="V11082">
        <v>1</v>
      </c>
      <c r="W11082">
        <v>0</v>
      </c>
      <c r="X11082">
        <v>5</v>
      </c>
      <c r="Y11082">
        <v>333.45611111111111</v>
      </c>
      <c r="Z11082" s="1">
        <v>0</v>
      </c>
      <c r="AA11082" s="1"/>
    </row>
    <row r="11083" spans="1:27" x14ac:dyDescent="0.35">
      <c r="A11083">
        <v>855</v>
      </c>
      <c r="B11083" t="e">
        <f>VLOOKUP(Tableau__3_Déplacements_2[[#This Row],[Id_Menage]],[2]Ménages!$A$2:$AD$1503,32)</f>
        <v>#REF!</v>
      </c>
      <c r="C11083" t="s">
        <v>5</v>
      </c>
      <c r="D11083" t="s">
        <v>1924</v>
      </c>
      <c r="E11083">
        <f>VLOOKUP(Tableau__3_Déplacements_2[[#This Row],[Id_Personne]],[1]!Tableau__2_Personnes_1[[Id_Personne]:[Age]],2)</f>
        <v>1</v>
      </c>
      <c r="F11083">
        <f>VLOOKUP(Tableau__3_Déplacements_2[[#This Row],[Id_Personne]],[1]!Tableau__2_Personnes_1[[Id_Personne]:[Age]],4)</f>
        <v>25</v>
      </c>
      <c r="G11083" t="s">
        <v>13</v>
      </c>
      <c r="H11083" t="s">
        <v>22</v>
      </c>
      <c r="I11083" t="s">
        <v>1925</v>
      </c>
      <c r="J11083">
        <v>1</v>
      </c>
      <c r="K11083">
        <v>73</v>
      </c>
      <c r="M11083">
        <v>43</v>
      </c>
      <c r="O11083" t="str">
        <f>IF(Tableau__3_Déplacements_2[[#This Row],[Ori]]=Tableau__3_Déplacements_2[[#This Row],[Des]],"local","metro")</f>
        <v>metro</v>
      </c>
      <c r="P11083">
        <v>14</v>
      </c>
      <c r="Q11083">
        <v>16</v>
      </c>
      <c r="R11083">
        <v>10</v>
      </c>
      <c r="S11083">
        <v>17</v>
      </c>
      <c r="T11083">
        <v>17</v>
      </c>
      <c r="U11083" t="s">
        <v>30</v>
      </c>
      <c r="V11083">
        <v>8</v>
      </c>
      <c r="W11083">
        <v>400</v>
      </c>
      <c r="X11083">
        <v>6</v>
      </c>
      <c r="Y11083">
        <v>333.45611111111111</v>
      </c>
      <c r="Z11083" s="1">
        <v>-1</v>
      </c>
      <c r="AA11083" s="1"/>
    </row>
    <row r="11084" spans="1:27" x14ac:dyDescent="0.35">
      <c r="A11084">
        <v>855</v>
      </c>
      <c r="B11084" t="e">
        <f>VLOOKUP(Tableau__3_Déplacements_2[[#This Row],[Id_Menage]],[2]Ménages!$A$2:$AD$1503,32)</f>
        <v>#REF!</v>
      </c>
      <c r="C11084" t="s">
        <v>5</v>
      </c>
      <c r="D11084" t="s">
        <v>1924</v>
      </c>
      <c r="E11084">
        <f>VLOOKUP(Tableau__3_Déplacements_2[[#This Row],[Id_Personne]],[1]!Tableau__2_Personnes_1[[Id_Personne]:[Age]],2)</f>
        <v>1</v>
      </c>
      <c r="F11084">
        <f>VLOOKUP(Tableau__3_Déplacements_2[[#This Row],[Id_Personne]],[1]!Tableau__2_Personnes_1[[Id_Personne]:[Age]],4)</f>
        <v>25</v>
      </c>
      <c r="G11084" t="s">
        <v>27</v>
      </c>
      <c r="H11084" t="s">
        <v>26</v>
      </c>
      <c r="I11084" t="s">
        <v>1923</v>
      </c>
      <c r="J11084">
        <v>1</v>
      </c>
      <c r="K11084">
        <v>43</v>
      </c>
      <c r="M11084">
        <v>73</v>
      </c>
      <c r="O11084" t="str">
        <f>IF(Tableau__3_Déplacements_2[[#This Row],[Ori]]=Tableau__3_Déplacements_2[[#This Row],[Des]],"local","metro")</f>
        <v>metro</v>
      </c>
      <c r="P11084">
        <v>15</v>
      </c>
      <c r="Q11084">
        <v>21</v>
      </c>
      <c r="R11084">
        <v>0</v>
      </c>
      <c r="S11084">
        <v>22</v>
      </c>
      <c r="T11084">
        <v>12</v>
      </c>
      <c r="U11084" t="s">
        <v>30</v>
      </c>
      <c r="V11084">
        <v>8</v>
      </c>
      <c r="W11084">
        <v>600</v>
      </c>
      <c r="X11084">
        <v>6</v>
      </c>
      <c r="Y11084">
        <v>333.45611111111111</v>
      </c>
      <c r="Z11084" s="1">
        <v>0</v>
      </c>
      <c r="AA11084" s="1"/>
    </row>
    <row r="11085" spans="1:27" x14ac:dyDescent="0.35">
      <c r="A11085">
        <v>856</v>
      </c>
      <c r="B11085" t="e">
        <f>VLOOKUP(Tableau__3_Déplacements_2[[#This Row],[Id_Menage]],[2]Ménages!$A$2:$AD$1503,32)</f>
        <v>#REF!</v>
      </c>
      <c r="C11085" t="s">
        <v>16</v>
      </c>
      <c r="D11085" t="s">
        <v>1919</v>
      </c>
      <c r="E11085">
        <f>VLOOKUP(Tableau__3_Déplacements_2[[#This Row],[Id_Personne]],[1]!Tableau__2_Personnes_1[[Id_Personne]:[Age]],2)</f>
        <v>1</v>
      </c>
      <c r="F11085">
        <f>VLOOKUP(Tableau__3_Déplacements_2[[#This Row],[Id_Personne]],[1]!Tableau__2_Personnes_1[[Id_Personne]:[Age]],4)</f>
        <v>36</v>
      </c>
      <c r="G11085" t="s">
        <v>0</v>
      </c>
      <c r="H11085" t="s">
        <v>7</v>
      </c>
      <c r="I11085" t="s">
        <v>1922</v>
      </c>
      <c r="J11085">
        <v>1</v>
      </c>
      <c r="K11085">
        <v>73</v>
      </c>
      <c r="M11085">
        <v>73</v>
      </c>
      <c r="O11085" t="str">
        <f>IF(Tableau__3_Déplacements_2[[#This Row],[Ori]]=Tableau__3_Déplacements_2[[#This Row],[Des]],"local","metro")</f>
        <v>local</v>
      </c>
      <c r="P11085">
        <v>1</v>
      </c>
      <c r="Q11085">
        <v>11</v>
      </c>
      <c r="R11085">
        <v>0</v>
      </c>
      <c r="S11085">
        <v>11</v>
      </c>
      <c r="T11085">
        <v>3</v>
      </c>
      <c r="U11085" t="s">
        <v>0</v>
      </c>
      <c r="V11085">
        <v>1</v>
      </c>
      <c r="W11085">
        <v>0</v>
      </c>
      <c r="X11085">
        <v>6</v>
      </c>
      <c r="Y11085">
        <v>333.45611111111111</v>
      </c>
      <c r="Z11085" s="1">
        <v>0</v>
      </c>
      <c r="AA11085" s="1"/>
    </row>
    <row r="11086" spans="1:27" x14ac:dyDescent="0.35">
      <c r="A11086">
        <v>856</v>
      </c>
      <c r="B11086" t="e">
        <f>VLOOKUP(Tableau__3_Déplacements_2[[#This Row],[Id_Menage]],[2]Ménages!$A$2:$AD$1503,32)</f>
        <v>#REF!</v>
      </c>
      <c r="C11086" t="s">
        <v>16</v>
      </c>
      <c r="D11086" t="s">
        <v>1919</v>
      </c>
      <c r="E11086">
        <f>VLOOKUP(Tableau__3_Déplacements_2[[#This Row],[Id_Personne]],[1]!Tableau__2_Personnes_1[[Id_Personne]:[Age]],2)</f>
        <v>1</v>
      </c>
      <c r="F11086">
        <f>VLOOKUP(Tableau__3_Déplacements_2[[#This Row],[Id_Personne]],[1]!Tableau__2_Personnes_1[[Id_Personne]:[Age]],4)</f>
        <v>36</v>
      </c>
      <c r="G11086" t="s">
        <v>27</v>
      </c>
      <c r="H11086" t="s">
        <v>26</v>
      </c>
      <c r="I11086" t="s">
        <v>1921</v>
      </c>
      <c r="J11086">
        <v>1</v>
      </c>
      <c r="K11086">
        <v>73</v>
      </c>
      <c r="M11086">
        <v>73</v>
      </c>
      <c r="O11086" t="str">
        <f>IF(Tableau__3_Déplacements_2[[#This Row],[Ori]]=Tableau__3_Déplacements_2[[#This Row],[Des]],"local","metro")</f>
        <v>local</v>
      </c>
      <c r="P11086">
        <v>15</v>
      </c>
      <c r="Q11086">
        <v>15</v>
      </c>
      <c r="R11086">
        <v>0</v>
      </c>
      <c r="S11086">
        <v>15</v>
      </c>
      <c r="T11086">
        <v>3</v>
      </c>
      <c r="U11086" t="s">
        <v>0</v>
      </c>
      <c r="V11086">
        <v>1</v>
      </c>
      <c r="W11086">
        <v>0</v>
      </c>
      <c r="X11086">
        <v>6</v>
      </c>
      <c r="Y11086">
        <v>333.45611111111111</v>
      </c>
      <c r="Z11086" s="1">
        <v>0</v>
      </c>
      <c r="AA11086" s="1"/>
    </row>
    <row r="11087" spans="1:27" x14ac:dyDescent="0.35">
      <c r="A11087">
        <v>856</v>
      </c>
      <c r="B11087" t="e">
        <f>VLOOKUP(Tableau__3_Déplacements_2[[#This Row],[Id_Menage]],[2]Ménages!$A$2:$AD$1503,32)</f>
        <v>#REF!</v>
      </c>
      <c r="C11087" t="s">
        <v>16</v>
      </c>
      <c r="D11087" t="s">
        <v>1919</v>
      </c>
      <c r="E11087">
        <f>VLOOKUP(Tableau__3_Déplacements_2[[#This Row],[Id_Personne]],[1]!Tableau__2_Personnes_1[[Id_Personne]:[Age]],2)</f>
        <v>1</v>
      </c>
      <c r="F11087">
        <f>VLOOKUP(Tableau__3_Déplacements_2[[#This Row],[Id_Personne]],[1]!Tableau__2_Personnes_1[[Id_Personne]:[Age]],4)</f>
        <v>36</v>
      </c>
      <c r="G11087" t="s">
        <v>3</v>
      </c>
      <c r="H11087" t="s">
        <v>2</v>
      </c>
      <c r="I11087" t="s">
        <v>1920</v>
      </c>
      <c r="J11087">
        <v>1</v>
      </c>
      <c r="K11087">
        <v>73</v>
      </c>
      <c r="M11087">
        <v>34</v>
      </c>
      <c r="O11087" t="str">
        <f>IF(Tableau__3_Déplacements_2[[#This Row],[Ori]]=Tableau__3_Déplacements_2[[#This Row],[Des]],"local","metro")</f>
        <v>metro</v>
      </c>
      <c r="P11087">
        <v>7</v>
      </c>
      <c r="Q11087">
        <v>11</v>
      </c>
      <c r="R11087">
        <v>4</v>
      </c>
      <c r="S11087">
        <v>11</v>
      </c>
      <c r="T11087">
        <v>30</v>
      </c>
      <c r="U11087" t="s">
        <v>30</v>
      </c>
      <c r="V11087">
        <v>8</v>
      </c>
      <c r="W11087">
        <v>250</v>
      </c>
      <c r="X11087">
        <v>6</v>
      </c>
      <c r="Y11087">
        <v>333.45611111111111</v>
      </c>
      <c r="Z11087" s="1">
        <v>-1</v>
      </c>
      <c r="AA11087" s="1"/>
    </row>
    <row r="11088" spans="1:27" x14ac:dyDescent="0.35">
      <c r="A11088">
        <v>856</v>
      </c>
      <c r="B11088" t="e">
        <f>VLOOKUP(Tableau__3_Déplacements_2[[#This Row],[Id_Menage]],[2]Ménages!$A$2:$AD$1503,32)</f>
        <v>#REF!</v>
      </c>
      <c r="C11088" t="s">
        <v>16</v>
      </c>
      <c r="D11088" t="s">
        <v>1919</v>
      </c>
      <c r="E11088">
        <f>VLOOKUP(Tableau__3_Déplacements_2[[#This Row],[Id_Personne]],[1]!Tableau__2_Personnes_1[[Id_Personne]:[Age]],2)</f>
        <v>1</v>
      </c>
      <c r="F11088">
        <f>VLOOKUP(Tableau__3_Déplacements_2[[#This Row],[Id_Personne]],[1]!Tableau__2_Personnes_1[[Id_Personne]:[Age]],4)</f>
        <v>36</v>
      </c>
      <c r="G11088" t="s">
        <v>13</v>
      </c>
      <c r="H11088" t="s">
        <v>22</v>
      </c>
      <c r="I11088" t="s">
        <v>1918</v>
      </c>
      <c r="J11088">
        <v>1</v>
      </c>
      <c r="K11088">
        <v>34</v>
      </c>
      <c r="M11088">
        <v>73</v>
      </c>
      <c r="O11088" t="str">
        <f>IF(Tableau__3_Déplacements_2[[#This Row],[Ori]]=Tableau__3_Déplacements_2[[#This Row],[Des]],"local","metro")</f>
        <v>metro</v>
      </c>
      <c r="P11088">
        <v>14</v>
      </c>
      <c r="Q11088">
        <v>14</v>
      </c>
      <c r="R11088">
        <v>30</v>
      </c>
      <c r="S11088">
        <v>14</v>
      </c>
      <c r="T11088">
        <v>54</v>
      </c>
      <c r="U11088" t="s">
        <v>30</v>
      </c>
      <c r="V11088">
        <v>8</v>
      </c>
      <c r="W11088">
        <v>250</v>
      </c>
      <c r="X11088">
        <v>6</v>
      </c>
      <c r="Y11088">
        <v>333.45611111111111</v>
      </c>
      <c r="Z11088" s="1">
        <v>-1</v>
      </c>
      <c r="AA11088" s="1"/>
    </row>
    <row r="11089" spans="1:27" x14ac:dyDescent="0.35">
      <c r="A11089">
        <v>856</v>
      </c>
      <c r="B11089" t="e">
        <f>VLOOKUP(Tableau__3_Déplacements_2[[#This Row],[Id_Menage]],[2]Ménages!$A$2:$AD$1503,32)</f>
        <v>#REF!</v>
      </c>
      <c r="C11089" t="s">
        <v>11</v>
      </c>
      <c r="D11089" t="s">
        <v>1914</v>
      </c>
      <c r="E11089">
        <f>VLOOKUP(Tableau__3_Déplacements_2[[#This Row],[Id_Personne]],[1]!Tableau__2_Personnes_1[[Id_Personne]:[Age]],2)</f>
        <v>2</v>
      </c>
      <c r="F11089">
        <f>VLOOKUP(Tableau__3_Déplacements_2[[#This Row],[Id_Personne]],[1]!Tableau__2_Personnes_1[[Id_Personne]:[Age]],4)</f>
        <v>33</v>
      </c>
      <c r="G11089" t="s">
        <v>13</v>
      </c>
      <c r="H11089" t="s">
        <v>22</v>
      </c>
      <c r="I11089" t="s">
        <v>1917</v>
      </c>
      <c r="J11089">
        <v>1</v>
      </c>
      <c r="K11089">
        <v>76</v>
      </c>
      <c r="M11089">
        <v>73</v>
      </c>
      <c r="O11089" t="str">
        <f>IF(Tableau__3_Déplacements_2[[#This Row],[Ori]]=Tableau__3_Déplacements_2[[#This Row],[Des]],"local","metro")</f>
        <v>metro</v>
      </c>
      <c r="P11089">
        <v>5</v>
      </c>
      <c r="Q11089">
        <v>18</v>
      </c>
      <c r="R11089">
        <v>20</v>
      </c>
      <c r="S11089">
        <v>18</v>
      </c>
      <c r="T11089">
        <v>44</v>
      </c>
      <c r="U11089" t="s">
        <v>30</v>
      </c>
      <c r="V11089">
        <v>8</v>
      </c>
      <c r="W11089">
        <v>150</v>
      </c>
      <c r="X11089">
        <v>6</v>
      </c>
      <c r="Y11089">
        <v>333.45611111111111</v>
      </c>
      <c r="Z11089" s="1">
        <v>-1</v>
      </c>
      <c r="AA11089" s="1"/>
    </row>
    <row r="11090" spans="1:27" x14ac:dyDescent="0.35">
      <c r="A11090">
        <v>856</v>
      </c>
      <c r="B11090" t="e">
        <f>VLOOKUP(Tableau__3_Déplacements_2[[#This Row],[Id_Menage]],[2]Ménages!$A$2:$AD$1503,32)</f>
        <v>#REF!</v>
      </c>
      <c r="C11090" t="s">
        <v>11</v>
      </c>
      <c r="D11090" t="s">
        <v>1914</v>
      </c>
      <c r="E11090">
        <f>VLOOKUP(Tableau__3_Déplacements_2[[#This Row],[Id_Personne]],[1]!Tableau__2_Personnes_1[[Id_Personne]:[Age]],2)</f>
        <v>2</v>
      </c>
      <c r="F11090">
        <f>VLOOKUP(Tableau__3_Déplacements_2[[#This Row],[Id_Personne]],[1]!Tableau__2_Personnes_1[[Id_Personne]:[Age]],4)</f>
        <v>33</v>
      </c>
      <c r="G11090" t="s">
        <v>0</v>
      </c>
      <c r="H11090" t="s">
        <v>7</v>
      </c>
      <c r="I11090" t="s">
        <v>1916</v>
      </c>
      <c r="J11090">
        <v>1</v>
      </c>
      <c r="K11090">
        <v>73</v>
      </c>
      <c r="M11090">
        <v>73</v>
      </c>
      <c r="O11090" t="str">
        <f>IF(Tableau__3_Déplacements_2[[#This Row],[Ori]]=Tableau__3_Déplacements_2[[#This Row],[Des]],"local","metro")</f>
        <v>local</v>
      </c>
      <c r="P11090">
        <v>1</v>
      </c>
      <c r="Q11090">
        <v>9</v>
      </c>
      <c r="R11090">
        <v>0</v>
      </c>
      <c r="S11090">
        <v>9</v>
      </c>
      <c r="T11090">
        <v>5</v>
      </c>
      <c r="U11090" t="s">
        <v>0</v>
      </c>
      <c r="V11090">
        <v>1</v>
      </c>
      <c r="W11090">
        <v>0</v>
      </c>
      <c r="X11090">
        <v>6</v>
      </c>
      <c r="Y11090">
        <v>333.45611111111111</v>
      </c>
      <c r="Z11090" s="1">
        <v>0</v>
      </c>
      <c r="AA11090" s="1"/>
    </row>
    <row r="11091" spans="1:27" x14ac:dyDescent="0.35">
      <c r="A11091">
        <v>856</v>
      </c>
      <c r="B11091" t="e">
        <f>VLOOKUP(Tableau__3_Déplacements_2[[#This Row],[Id_Menage]],[2]Ménages!$A$2:$AD$1503,32)</f>
        <v>#REF!</v>
      </c>
      <c r="C11091" t="s">
        <v>11</v>
      </c>
      <c r="D11091" t="s">
        <v>1914</v>
      </c>
      <c r="E11091">
        <f>VLOOKUP(Tableau__3_Déplacements_2[[#This Row],[Id_Personne]],[1]!Tableau__2_Personnes_1[[Id_Personne]:[Age]],2)</f>
        <v>2</v>
      </c>
      <c r="F11091">
        <f>VLOOKUP(Tableau__3_Déplacements_2[[#This Row],[Id_Personne]],[1]!Tableau__2_Personnes_1[[Id_Personne]:[Age]],4)</f>
        <v>33</v>
      </c>
      <c r="G11091" t="s">
        <v>3</v>
      </c>
      <c r="H11091" t="s">
        <v>2</v>
      </c>
      <c r="I11091" t="s">
        <v>1915</v>
      </c>
      <c r="J11091">
        <v>1</v>
      </c>
      <c r="K11091">
        <v>73</v>
      </c>
      <c r="M11091">
        <v>76</v>
      </c>
      <c r="O11091" t="str">
        <f>IF(Tableau__3_Déplacements_2[[#This Row],[Ori]]=Tableau__3_Déplacements_2[[#This Row],[Des]],"local","metro")</f>
        <v>metro</v>
      </c>
      <c r="P11091">
        <v>10</v>
      </c>
      <c r="Q11091">
        <v>9</v>
      </c>
      <c r="R11091">
        <v>6</v>
      </c>
      <c r="S11091">
        <v>9</v>
      </c>
      <c r="T11091">
        <v>30</v>
      </c>
      <c r="U11091" t="s">
        <v>30</v>
      </c>
      <c r="V11091">
        <v>8</v>
      </c>
      <c r="W11091">
        <v>150</v>
      </c>
      <c r="X11091">
        <v>6</v>
      </c>
      <c r="Y11091">
        <v>333.45611111111111</v>
      </c>
      <c r="Z11091" s="1">
        <v>-1</v>
      </c>
      <c r="AA11091" s="1"/>
    </row>
    <row r="11092" spans="1:27" x14ac:dyDescent="0.35">
      <c r="A11092">
        <v>856</v>
      </c>
      <c r="B11092" t="e">
        <f>VLOOKUP(Tableau__3_Déplacements_2[[#This Row],[Id_Menage]],[2]Ménages!$A$2:$AD$1503,32)</f>
        <v>#REF!</v>
      </c>
      <c r="C11092" t="s">
        <v>11</v>
      </c>
      <c r="D11092" t="s">
        <v>1914</v>
      </c>
      <c r="E11092">
        <f>VLOOKUP(Tableau__3_Déplacements_2[[#This Row],[Id_Personne]],[1]!Tableau__2_Personnes_1[[Id_Personne]:[Age]],2)</f>
        <v>2</v>
      </c>
      <c r="F11092">
        <f>VLOOKUP(Tableau__3_Déplacements_2[[#This Row],[Id_Personne]],[1]!Tableau__2_Personnes_1[[Id_Personne]:[Age]],4)</f>
        <v>33</v>
      </c>
      <c r="G11092" t="s">
        <v>27</v>
      </c>
      <c r="H11092" t="s">
        <v>26</v>
      </c>
      <c r="I11092" t="s">
        <v>1913</v>
      </c>
      <c r="J11092">
        <v>1</v>
      </c>
      <c r="K11092">
        <v>73</v>
      </c>
      <c r="M11092">
        <v>73</v>
      </c>
      <c r="O11092" t="str">
        <f>IF(Tableau__3_Déplacements_2[[#This Row],[Ori]]=Tableau__3_Déplacements_2[[#This Row],[Des]],"local","metro")</f>
        <v>local</v>
      </c>
      <c r="P11092">
        <v>15</v>
      </c>
      <c r="Q11092">
        <v>18</v>
      </c>
      <c r="R11092">
        <v>35</v>
      </c>
      <c r="S11092">
        <v>18</v>
      </c>
      <c r="T11092">
        <v>40</v>
      </c>
      <c r="U11092" t="s">
        <v>0</v>
      </c>
      <c r="V11092">
        <v>1</v>
      </c>
      <c r="W11092">
        <v>0</v>
      </c>
      <c r="X11092">
        <v>6</v>
      </c>
      <c r="Y11092">
        <v>333.45611111111111</v>
      </c>
      <c r="Z11092" s="1">
        <v>-1</v>
      </c>
      <c r="AA11092" s="1"/>
    </row>
    <row r="11093" spans="1:27" x14ac:dyDescent="0.35">
      <c r="A11093">
        <v>856</v>
      </c>
      <c r="B11093" t="e">
        <f>VLOOKUP(Tableau__3_Déplacements_2[[#This Row],[Id_Menage]],[2]Ménages!$A$2:$AD$1503,32)</f>
        <v>#REF!</v>
      </c>
      <c r="C11093" t="s">
        <v>5</v>
      </c>
      <c r="D11093" t="s">
        <v>1909</v>
      </c>
      <c r="E11093">
        <f>VLOOKUP(Tableau__3_Déplacements_2[[#This Row],[Id_Personne]],[1]!Tableau__2_Personnes_1[[Id_Personne]:[Age]],2)</f>
        <v>1</v>
      </c>
      <c r="F11093">
        <f>VLOOKUP(Tableau__3_Déplacements_2[[#This Row],[Id_Personne]],[1]!Tableau__2_Personnes_1[[Id_Personne]:[Age]],4)</f>
        <v>25</v>
      </c>
      <c r="G11093" t="s">
        <v>3</v>
      </c>
      <c r="H11093" t="s">
        <v>2</v>
      </c>
      <c r="I11093" t="s">
        <v>1912</v>
      </c>
      <c r="J11093">
        <v>1</v>
      </c>
      <c r="K11093">
        <v>73</v>
      </c>
      <c r="M11093">
        <v>73</v>
      </c>
      <c r="O11093" t="str">
        <f>IF(Tableau__3_Déplacements_2[[#This Row],[Ori]]=Tableau__3_Déplacements_2[[#This Row],[Des]],"local","metro")</f>
        <v>local</v>
      </c>
      <c r="P11093">
        <v>1</v>
      </c>
      <c r="Q11093">
        <v>16</v>
      </c>
      <c r="R11093">
        <v>0</v>
      </c>
      <c r="S11093">
        <v>16</v>
      </c>
      <c r="T11093">
        <v>5</v>
      </c>
      <c r="U11093" t="s">
        <v>0</v>
      </c>
      <c r="V11093">
        <v>1</v>
      </c>
      <c r="W11093">
        <v>0</v>
      </c>
      <c r="X11093">
        <v>6</v>
      </c>
      <c r="Y11093">
        <v>333.45611111111111</v>
      </c>
      <c r="Z11093" s="1">
        <v>0</v>
      </c>
      <c r="AA11093" s="1"/>
    </row>
    <row r="11094" spans="1:27" x14ac:dyDescent="0.35">
      <c r="A11094">
        <v>856</v>
      </c>
      <c r="B11094" t="e">
        <f>VLOOKUP(Tableau__3_Déplacements_2[[#This Row],[Id_Menage]],[2]Ménages!$A$2:$AD$1503,32)</f>
        <v>#REF!</v>
      </c>
      <c r="C11094" t="s">
        <v>5</v>
      </c>
      <c r="D11094" t="s">
        <v>1909</v>
      </c>
      <c r="E11094">
        <f>VLOOKUP(Tableau__3_Déplacements_2[[#This Row],[Id_Personne]],[1]!Tableau__2_Personnes_1[[Id_Personne]:[Age]],2)</f>
        <v>1</v>
      </c>
      <c r="F11094">
        <f>VLOOKUP(Tableau__3_Déplacements_2[[#This Row],[Id_Personne]],[1]!Tableau__2_Personnes_1[[Id_Personne]:[Age]],4)</f>
        <v>25</v>
      </c>
      <c r="G11094" t="s">
        <v>0</v>
      </c>
      <c r="H11094" t="s">
        <v>7</v>
      </c>
      <c r="I11094" t="s">
        <v>1911</v>
      </c>
      <c r="J11094">
        <v>1</v>
      </c>
      <c r="K11094">
        <v>73</v>
      </c>
      <c r="M11094">
        <v>73</v>
      </c>
      <c r="O11094" t="str">
        <f>IF(Tableau__3_Déplacements_2[[#This Row],[Ori]]=Tableau__3_Déplacements_2[[#This Row],[Des]],"local","metro")</f>
        <v>local</v>
      </c>
      <c r="P11094">
        <v>12</v>
      </c>
      <c r="Q11094">
        <v>10</v>
      </c>
      <c r="R11094">
        <v>0</v>
      </c>
      <c r="S11094">
        <v>10</v>
      </c>
      <c r="T11094">
        <v>5</v>
      </c>
      <c r="U11094" t="s">
        <v>0</v>
      </c>
      <c r="V11094">
        <v>1</v>
      </c>
      <c r="W11094">
        <v>0</v>
      </c>
      <c r="X11094">
        <v>5</v>
      </c>
      <c r="Y11094">
        <v>333.45611111111111</v>
      </c>
      <c r="Z11094" s="1">
        <v>0</v>
      </c>
      <c r="AA11094" s="1"/>
    </row>
    <row r="11095" spans="1:27" x14ac:dyDescent="0.35">
      <c r="A11095">
        <v>856</v>
      </c>
      <c r="B11095" t="e">
        <f>VLOOKUP(Tableau__3_Déplacements_2[[#This Row],[Id_Menage]],[2]Ménages!$A$2:$AD$1503,32)</f>
        <v>#REF!</v>
      </c>
      <c r="C11095" t="s">
        <v>5</v>
      </c>
      <c r="D11095" t="s">
        <v>1909</v>
      </c>
      <c r="E11095">
        <f>VLOOKUP(Tableau__3_Déplacements_2[[#This Row],[Id_Personne]],[1]!Tableau__2_Personnes_1[[Id_Personne]:[Age]],2)</f>
        <v>1</v>
      </c>
      <c r="F11095">
        <f>VLOOKUP(Tableau__3_Déplacements_2[[#This Row],[Id_Personne]],[1]!Tableau__2_Personnes_1[[Id_Personne]:[Age]],4)</f>
        <v>25</v>
      </c>
      <c r="G11095" t="s">
        <v>13</v>
      </c>
      <c r="H11095" t="s">
        <v>22</v>
      </c>
      <c r="I11095" t="s">
        <v>1910</v>
      </c>
      <c r="J11095">
        <v>1</v>
      </c>
      <c r="K11095">
        <v>73</v>
      </c>
      <c r="M11095">
        <v>43</v>
      </c>
      <c r="O11095" t="str">
        <f>IF(Tableau__3_Déplacements_2[[#This Row],[Ori]]=Tableau__3_Déplacements_2[[#This Row],[Des]],"local","metro")</f>
        <v>metro</v>
      </c>
      <c r="P11095">
        <v>14</v>
      </c>
      <c r="Q11095">
        <v>16</v>
      </c>
      <c r="R11095">
        <v>10</v>
      </c>
      <c r="S11095">
        <v>17</v>
      </c>
      <c r="T11095">
        <v>17</v>
      </c>
      <c r="U11095" t="s">
        <v>30</v>
      </c>
      <c r="V11095">
        <v>8</v>
      </c>
      <c r="W11095">
        <v>400</v>
      </c>
      <c r="X11095">
        <v>6</v>
      </c>
      <c r="Y11095">
        <v>333.45611111111111</v>
      </c>
      <c r="Z11095" s="1">
        <v>-1</v>
      </c>
      <c r="AA11095" s="1"/>
    </row>
    <row r="11096" spans="1:27" x14ac:dyDescent="0.35">
      <c r="A11096">
        <v>856</v>
      </c>
      <c r="B11096" t="e">
        <f>VLOOKUP(Tableau__3_Déplacements_2[[#This Row],[Id_Menage]],[2]Ménages!$A$2:$AD$1503,32)</f>
        <v>#REF!</v>
      </c>
      <c r="C11096" t="s">
        <v>5</v>
      </c>
      <c r="D11096" t="s">
        <v>1909</v>
      </c>
      <c r="E11096">
        <f>VLOOKUP(Tableau__3_Déplacements_2[[#This Row],[Id_Personne]],[1]!Tableau__2_Personnes_1[[Id_Personne]:[Age]],2)</f>
        <v>1</v>
      </c>
      <c r="F11096">
        <f>VLOOKUP(Tableau__3_Déplacements_2[[#This Row],[Id_Personne]],[1]!Tableau__2_Personnes_1[[Id_Personne]:[Age]],4)</f>
        <v>25</v>
      </c>
      <c r="G11096" t="s">
        <v>27</v>
      </c>
      <c r="H11096" t="s">
        <v>26</v>
      </c>
      <c r="I11096" t="s">
        <v>1908</v>
      </c>
      <c r="J11096">
        <v>1</v>
      </c>
      <c r="K11096">
        <v>43</v>
      </c>
      <c r="M11096">
        <v>73</v>
      </c>
      <c r="O11096" t="str">
        <f>IF(Tableau__3_Déplacements_2[[#This Row],[Ori]]=Tableau__3_Déplacements_2[[#This Row],[Des]],"local","metro")</f>
        <v>metro</v>
      </c>
      <c r="P11096">
        <v>15</v>
      </c>
      <c r="Q11096">
        <v>21</v>
      </c>
      <c r="R11096">
        <v>0</v>
      </c>
      <c r="S11096">
        <v>22</v>
      </c>
      <c r="T11096">
        <v>12</v>
      </c>
      <c r="U11096" t="s">
        <v>30</v>
      </c>
      <c r="V11096">
        <v>8</v>
      </c>
      <c r="W11096">
        <v>600</v>
      </c>
      <c r="X11096">
        <v>6</v>
      </c>
      <c r="Y11096">
        <v>333.45611111111111</v>
      </c>
      <c r="Z11096" s="1">
        <v>0</v>
      </c>
      <c r="AA11096" s="1"/>
    </row>
    <row r="11097" spans="1:27" x14ac:dyDescent="0.35">
      <c r="A11097">
        <v>857</v>
      </c>
      <c r="B11097" t="e">
        <f>VLOOKUP(Tableau__3_Déplacements_2[[#This Row],[Id_Menage]],[2]Ménages!$A$2:$AD$1503,32)</f>
        <v>#REF!</v>
      </c>
      <c r="C11097" t="s">
        <v>16</v>
      </c>
      <c r="D11097" t="s">
        <v>1904</v>
      </c>
      <c r="E11097">
        <f>VLOOKUP(Tableau__3_Déplacements_2[[#This Row],[Id_Personne]],[1]!Tableau__2_Personnes_1[[Id_Personne]:[Age]],2)</f>
        <v>1</v>
      </c>
      <c r="F11097">
        <f>VLOOKUP(Tableau__3_Déplacements_2[[#This Row],[Id_Personne]],[1]!Tableau__2_Personnes_1[[Id_Personne]:[Age]],4)</f>
        <v>33</v>
      </c>
      <c r="G11097" t="s">
        <v>27</v>
      </c>
      <c r="H11097" t="s">
        <v>26</v>
      </c>
      <c r="I11097" t="s">
        <v>1907</v>
      </c>
      <c r="J11097">
        <v>1</v>
      </c>
      <c r="K11097">
        <v>76</v>
      </c>
      <c r="M11097">
        <v>73</v>
      </c>
      <c r="O11097" t="str">
        <f>IF(Tableau__3_Déplacements_2[[#This Row],[Ori]]=Tableau__3_Déplacements_2[[#This Row],[Des]],"local","metro")</f>
        <v>metro</v>
      </c>
      <c r="P11097">
        <v>15</v>
      </c>
      <c r="Q11097">
        <v>18</v>
      </c>
      <c r="R11097">
        <v>0</v>
      </c>
      <c r="S11097">
        <v>18</v>
      </c>
      <c r="T11097">
        <v>16</v>
      </c>
      <c r="U11097" t="s">
        <v>240</v>
      </c>
      <c r="V11097">
        <v>8</v>
      </c>
      <c r="W11097">
        <v>150</v>
      </c>
      <c r="X11097">
        <v>6</v>
      </c>
      <c r="Y11097">
        <v>249.99113074204948</v>
      </c>
      <c r="Z11097" s="1">
        <v>0</v>
      </c>
      <c r="AA11097" s="1"/>
    </row>
    <row r="11098" spans="1:27" x14ac:dyDescent="0.35">
      <c r="A11098">
        <v>857</v>
      </c>
      <c r="B11098" t="e">
        <f>VLOOKUP(Tableau__3_Déplacements_2[[#This Row],[Id_Menage]],[2]Ménages!$A$2:$AD$1503,32)</f>
        <v>#REF!</v>
      </c>
      <c r="C11098" t="s">
        <v>16</v>
      </c>
      <c r="D11098" t="s">
        <v>1904</v>
      </c>
      <c r="E11098">
        <f>VLOOKUP(Tableau__3_Déplacements_2[[#This Row],[Id_Personne]],[1]!Tableau__2_Personnes_1[[Id_Personne]:[Age]],2)</f>
        <v>1</v>
      </c>
      <c r="F11098">
        <f>VLOOKUP(Tableau__3_Déplacements_2[[#This Row],[Id_Personne]],[1]!Tableau__2_Personnes_1[[Id_Personne]:[Age]],4)</f>
        <v>33</v>
      </c>
      <c r="G11098" t="s">
        <v>3</v>
      </c>
      <c r="H11098" t="s">
        <v>2</v>
      </c>
      <c r="I11098" t="s">
        <v>1906</v>
      </c>
      <c r="J11098">
        <v>1</v>
      </c>
      <c r="K11098">
        <v>76</v>
      </c>
      <c r="M11098">
        <v>73</v>
      </c>
      <c r="O11098" t="str">
        <f>IF(Tableau__3_Déplacements_2[[#This Row],[Ori]]=Tableau__3_Déplacements_2[[#This Row],[Des]],"local","metro")</f>
        <v>metro</v>
      </c>
      <c r="P11098">
        <v>12</v>
      </c>
      <c r="Q11098">
        <v>13</v>
      </c>
      <c r="R11098">
        <v>50</v>
      </c>
      <c r="S11098">
        <v>14</v>
      </c>
      <c r="T11098">
        <v>2</v>
      </c>
      <c r="U11098" t="s">
        <v>30</v>
      </c>
      <c r="V11098">
        <v>8</v>
      </c>
      <c r="W11098">
        <v>100</v>
      </c>
      <c r="X11098">
        <v>5</v>
      </c>
      <c r="Y11098">
        <v>249.99113074204948</v>
      </c>
      <c r="Z11098" s="1">
        <v>-1</v>
      </c>
      <c r="AA11098" s="1"/>
    </row>
    <row r="11099" spans="1:27" x14ac:dyDescent="0.35">
      <c r="A11099">
        <v>857</v>
      </c>
      <c r="B11099" t="e">
        <f>VLOOKUP(Tableau__3_Déplacements_2[[#This Row],[Id_Menage]],[2]Ménages!$A$2:$AD$1503,32)</f>
        <v>#REF!</v>
      </c>
      <c r="C11099" t="s">
        <v>16</v>
      </c>
      <c r="D11099" t="s">
        <v>1904</v>
      </c>
      <c r="E11099">
        <f>VLOOKUP(Tableau__3_Déplacements_2[[#This Row],[Id_Personne]],[1]!Tableau__2_Personnes_1[[Id_Personne]:[Age]],2)</f>
        <v>1</v>
      </c>
      <c r="F11099">
        <f>VLOOKUP(Tableau__3_Déplacements_2[[#This Row],[Id_Personne]],[1]!Tableau__2_Personnes_1[[Id_Personne]:[Age]],4)</f>
        <v>33</v>
      </c>
      <c r="G11099" t="s">
        <v>13</v>
      </c>
      <c r="H11099" t="s">
        <v>22</v>
      </c>
      <c r="I11099" t="s">
        <v>1905</v>
      </c>
      <c r="J11099">
        <v>1</v>
      </c>
      <c r="K11099">
        <v>73</v>
      </c>
      <c r="M11099">
        <v>76</v>
      </c>
      <c r="O11099" t="str">
        <f>IF(Tableau__3_Déplacements_2[[#This Row],[Ori]]=Tableau__3_Déplacements_2[[#This Row],[Des]],"local","metro")</f>
        <v>metro</v>
      </c>
      <c r="P11099">
        <v>3</v>
      </c>
      <c r="Q11099">
        <v>14</v>
      </c>
      <c r="R11099">
        <v>30</v>
      </c>
      <c r="S11099">
        <v>14</v>
      </c>
      <c r="T11099">
        <v>40</v>
      </c>
      <c r="U11099" t="s">
        <v>8</v>
      </c>
      <c r="V11099">
        <v>5</v>
      </c>
      <c r="W11099">
        <v>200</v>
      </c>
      <c r="X11099">
        <v>6</v>
      </c>
      <c r="Y11099">
        <v>249.99113074204948</v>
      </c>
      <c r="Z11099" s="1">
        <v>-1</v>
      </c>
      <c r="AA11099" s="1"/>
    </row>
    <row r="11100" spans="1:27" x14ac:dyDescent="0.35">
      <c r="A11100">
        <v>857</v>
      </c>
      <c r="B11100" t="e">
        <f>VLOOKUP(Tableau__3_Déplacements_2[[#This Row],[Id_Menage]],[2]Ménages!$A$2:$AD$1503,32)</f>
        <v>#REF!</v>
      </c>
      <c r="C11100" t="s">
        <v>16</v>
      </c>
      <c r="D11100" t="s">
        <v>1904</v>
      </c>
      <c r="E11100">
        <f>VLOOKUP(Tableau__3_Déplacements_2[[#This Row],[Id_Personne]],[1]!Tableau__2_Personnes_1[[Id_Personne]:[Age]],2)</f>
        <v>1</v>
      </c>
      <c r="F11100">
        <f>VLOOKUP(Tableau__3_Déplacements_2[[#This Row],[Id_Personne]],[1]!Tableau__2_Personnes_1[[Id_Personne]:[Age]],4)</f>
        <v>33</v>
      </c>
      <c r="G11100" t="s">
        <v>0</v>
      </c>
      <c r="H11100" t="s">
        <v>7</v>
      </c>
      <c r="I11100" t="s">
        <v>1903</v>
      </c>
      <c r="J11100">
        <v>1</v>
      </c>
      <c r="K11100">
        <v>73</v>
      </c>
      <c r="M11100">
        <v>76</v>
      </c>
      <c r="O11100" t="str">
        <f>IF(Tableau__3_Déplacements_2[[#This Row],[Ori]]=Tableau__3_Déplacements_2[[#This Row],[Des]],"local","metro")</f>
        <v>metro</v>
      </c>
      <c r="P11100">
        <v>3</v>
      </c>
      <c r="Q11100">
        <v>8</v>
      </c>
      <c r="R11100">
        <v>45</v>
      </c>
      <c r="S11100">
        <v>9</v>
      </c>
      <c r="T11100">
        <v>1</v>
      </c>
      <c r="U11100" t="s">
        <v>240</v>
      </c>
      <c r="V11100">
        <v>8</v>
      </c>
      <c r="W11100">
        <v>150</v>
      </c>
      <c r="X11100">
        <v>5</v>
      </c>
      <c r="Y11100">
        <v>249.99113074204948</v>
      </c>
      <c r="Z11100" s="1">
        <v>-1</v>
      </c>
      <c r="AA11100" s="1"/>
    </row>
    <row r="11101" spans="1:27" x14ac:dyDescent="0.35">
      <c r="A11101">
        <v>857</v>
      </c>
      <c r="B11101" t="e">
        <f>VLOOKUP(Tableau__3_Déplacements_2[[#This Row],[Id_Menage]],[2]Ménages!$A$2:$AD$1503,32)</f>
        <v>#REF!</v>
      </c>
      <c r="C11101" t="s">
        <v>11</v>
      </c>
      <c r="D11101" t="s">
        <v>1901</v>
      </c>
      <c r="E11101">
        <f>VLOOKUP(Tableau__3_Déplacements_2[[#This Row],[Id_Personne]],[1]!Tableau__2_Personnes_1[[Id_Personne]:[Age]],2)</f>
        <v>2</v>
      </c>
      <c r="F11101">
        <f>VLOOKUP(Tableau__3_Déplacements_2[[#This Row],[Id_Personne]],[1]!Tableau__2_Personnes_1[[Id_Personne]:[Age]],4)</f>
        <v>25</v>
      </c>
      <c r="G11101" t="s">
        <v>3</v>
      </c>
      <c r="H11101" t="s">
        <v>2</v>
      </c>
      <c r="I11101" t="s">
        <v>1902</v>
      </c>
      <c r="J11101">
        <v>1</v>
      </c>
      <c r="K11101">
        <v>83</v>
      </c>
      <c r="M11101">
        <v>73</v>
      </c>
      <c r="O11101" t="str">
        <f>IF(Tableau__3_Déplacements_2[[#This Row],[Ori]]=Tableau__3_Déplacements_2[[#This Row],[Des]],"local","metro")</f>
        <v>metro</v>
      </c>
      <c r="P11101">
        <v>15</v>
      </c>
      <c r="Q11101">
        <v>11</v>
      </c>
      <c r="R11101">
        <v>0</v>
      </c>
      <c r="S11101">
        <v>11</v>
      </c>
      <c r="T11101">
        <v>7</v>
      </c>
      <c r="U11101" t="s">
        <v>8</v>
      </c>
      <c r="V11101">
        <v>5</v>
      </c>
      <c r="W11101">
        <v>150</v>
      </c>
      <c r="X11101">
        <v>3</v>
      </c>
      <c r="Y11101">
        <v>249.99113074204948</v>
      </c>
      <c r="Z11101" s="1">
        <v>0</v>
      </c>
      <c r="AA11101" s="1"/>
    </row>
    <row r="11102" spans="1:27" x14ac:dyDescent="0.35">
      <c r="A11102">
        <v>857</v>
      </c>
      <c r="B11102" t="e">
        <f>VLOOKUP(Tableau__3_Déplacements_2[[#This Row],[Id_Menage]],[2]Ménages!$A$2:$AD$1503,32)</f>
        <v>#REF!</v>
      </c>
      <c r="C11102" t="s">
        <v>11</v>
      </c>
      <c r="D11102" t="s">
        <v>1901</v>
      </c>
      <c r="E11102">
        <f>VLOOKUP(Tableau__3_Déplacements_2[[#This Row],[Id_Personne]],[1]!Tableau__2_Personnes_1[[Id_Personne]:[Age]],2)</f>
        <v>2</v>
      </c>
      <c r="F11102">
        <f>VLOOKUP(Tableau__3_Déplacements_2[[#This Row],[Id_Personne]],[1]!Tableau__2_Personnes_1[[Id_Personne]:[Age]],4)</f>
        <v>25</v>
      </c>
      <c r="G11102" t="s">
        <v>0</v>
      </c>
      <c r="H11102" t="s">
        <v>7</v>
      </c>
      <c r="I11102" t="s">
        <v>1900</v>
      </c>
      <c r="J11102">
        <v>1</v>
      </c>
      <c r="K11102">
        <v>73</v>
      </c>
      <c r="M11102">
        <v>83</v>
      </c>
      <c r="O11102" t="str">
        <f>IF(Tableau__3_Déplacements_2[[#This Row],[Ori]]=Tableau__3_Déplacements_2[[#This Row],[Des]],"local","metro")</f>
        <v>metro</v>
      </c>
      <c r="P11102">
        <v>5</v>
      </c>
      <c r="Q11102">
        <v>10</v>
      </c>
      <c r="R11102">
        <v>0</v>
      </c>
      <c r="S11102">
        <v>10</v>
      </c>
      <c r="T11102">
        <v>7</v>
      </c>
      <c r="U11102" t="s">
        <v>81</v>
      </c>
      <c r="V11102">
        <v>5</v>
      </c>
      <c r="W11102">
        <v>150</v>
      </c>
      <c r="X11102">
        <v>3</v>
      </c>
      <c r="Y11102">
        <v>249.99113074204948</v>
      </c>
      <c r="Z11102" s="1">
        <v>0</v>
      </c>
      <c r="AA11102" s="1"/>
    </row>
    <row r="11103" spans="1:27" x14ac:dyDescent="0.35">
      <c r="A11103">
        <v>858</v>
      </c>
      <c r="B11103" t="e">
        <f>VLOOKUP(Tableau__3_Déplacements_2[[#This Row],[Id_Menage]],[2]Ménages!$A$2:$AD$1503,32)</f>
        <v>#REF!</v>
      </c>
      <c r="C11103" t="s">
        <v>11</v>
      </c>
      <c r="D11103" t="s">
        <v>1898</v>
      </c>
      <c r="E11103">
        <f>VLOOKUP(Tableau__3_Déplacements_2[[#This Row],[Id_Personne]],[1]!Tableau__2_Personnes_1[[Id_Personne]:[Age]],2)</f>
        <v>1</v>
      </c>
      <c r="F11103">
        <f>VLOOKUP(Tableau__3_Déplacements_2[[#This Row],[Id_Personne]],[1]!Tableau__2_Personnes_1[[Id_Personne]:[Age]],4)</f>
        <v>50</v>
      </c>
      <c r="G11103" t="s">
        <v>0</v>
      </c>
      <c r="H11103" t="s">
        <v>7</v>
      </c>
      <c r="I11103" t="s">
        <v>1899</v>
      </c>
      <c r="J11103">
        <v>1</v>
      </c>
      <c r="K11103">
        <v>73</v>
      </c>
      <c r="M11103">
        <v>33</v>
      </c>
      <c r="O11103" t="str">
        <f>IF(Tableau__3_Déplacements_2[[#This Row],[Ori]]=Tableau__3_Déplacements_2[[#This Row],[Des]],"local","metro")</f>
        <v>metro</v>
      </c>
      <c r="P11103">
        <v>3</v>
      </c>
      <c r="Q11103">
        <v>7</v>
      </c>
      <c r="R11103">
        <v>15</v>
      </c>
      <c r="S11103">
        <v>7</v>
      </c>
      <c r="T11103">
        <v>42</v>
      </c>
      <c r="U11103" t="s">
        <v>30</v>
      </c>
      <c r="V11103">
        <v>8</v>
      </c>
      <c r="W11103">
        <v>500</v>
      </c>
      <c r="X11103">
        <v>5</v>
      </c>
      <c r="Y11103">
        <v>333.45611111111111</v>
      </c>
      <c r="Z11103" s="1">
        <v>-1</v>
      </c>
      <c r="AA11103" s="1"/>
    </row>
    <row r="11104" spans="1:27" x14ac:dyDescent="0.35">
      <c r="A11104">
        <v>858</v>
      </c>
      <c r="B11104" t="e">
        <f>VLOOKUP(Tableau__3_Déplacements_2[[#This Row],[Id_Menage]],[2]Ménages!$A$2:$AD$1503,32)</f>
        <v>#REF!</v>
      </c>
      <c r="C11104" t="s">
        <v>11</v>
      </c>
      <c r="D11104" t="s">
        <v>1898</v>
      </c>
      <c r="E11104">
        <f>VLOOKUP(Tableau__3_Déplacements_2[[#This Row],[Id_Personne]],[1]!Tableau__2_Personnes_1[[Id_Personne]:[Age]],2)</f>
        <v>1</v>
      </c>
      <c r="F11104">
        <f>VLOOKUP(Tableau__3_Déplacements_2[[#This Row],[Id_Personne]],[1]!Tableau__2_Personnes_1[[Id_Personne]:[Age]],4)</f>
        <v>50</v>
      </c>
      <c r="G11104" t="s">
        <v>3</v>
      </c>
      <c r="H11104" t="s">
        <v>2</v>
      </c>
      <c r="I11104" t="s">
        <v>1897</v>
      </c>
      <c r="J11104">
        <v>1</v>
      </c>
      <c r="K11104">
        <v>33</v>
      </c>
      <c r="M11104">
        <v>73</v>
      </c>
      <c r="O11104" t="str">
        <f>IF(Tableau__3_Déplacements_2[[#This Row],[Ori]]=Tableau__3_Déplacements_2[[#This Row],[Des]],"local","metro")</f>
        <v>metro</v>
      </c>
      <c r="P11104">
        <v>15</v>
      </c>
      <c r="Q11104">
        <v>20</v>
      </c>
      <c r="R11104">
        <v>0</v>
      </c>
      <c r="S11104">
        <v>20</v>
      </c>
      <c r="T11104">
        <v>30</v>
      </c>
      <c r="U11104" t="s">
        <v>30</v>
      </c>
      <c r="V11104">
        <v>8</v>
      </c>
      <c r="W11104">
        <v>500</v>
      </c>
      <c r="X11104">
        <v>5</v>
      </c>
      <c r="Y11104">
        <v>333.45611111111111</v>
      </c>
      <c r="Z11104" s="1">
        <v>0</v>
      </c>
      <c r="AA11104" s="1"/>
    </row>
    <row r="11105" spans="1:27" x14ac:dyDescent="0.35">
      <c r="A11105">
        <v>858</v>
      </c>
      <c r="B11105" t="e">
        <f>VLOOKUP(Tableau__3_Déplacements_2[[#This Row],[Id_Menage]],[2]Ménages!$A$2:$AD$1503,32)</f>
        <v>#REF!</v>
      </c>
      <c r="C11105" t="s">
        <v>5</v>
      </c>
      <c r="D11105" t="s">
        <v>1895</v>
      </c>
      <c r="E11105">
        <f>VLOOKUP(Tableau__3_Déplacements_2[[#This Row],[Id_Personne]],[1]!Tableau__2_Personnes_1[[Id_Personne]:[Age]],2)</f>
        <v>2</v>
      </c>
      <c r="F11105">
        <f>VLOOKUP(Tableau__3_Déplacements_2[[#This Row],[Id_Personne]],[1]!Tableau__2_Personnes_1[[Id_Personne]:[Age]],4)</f>
        <v>44</v>
      </c>
      <c r="G11105" t="s">
        <v>3</v>
      </c>
      <c r="H11105" t="s">
        <v>2</v>
      </c>
      <c r="I11105" t="s">
        <v>1896</v>
      </c>
      <c r="J11105">
        <v>1</v>
      </c>
      <c r="K11105">
        <v>73</v>
      </c>
      <c r="M11105">
        <v>73</v>
      </c>
      <c r="O11105" t="str">
        <f>IF(Tableau__3_Déplacements_2[[#This Row],[Ori]]=Tableau__3_Déplacements_2[[#This Row],[Des]],"local","metro")</f>
        <v>local</v>
      </c>
      <c r="P11105">
        <v>15</v>
      </c>
      <c r="Q11105">
        <v>10</v>
      </c>
      <c r="R11105">
        <v>0</v>
      </c>
      <c r="S11105">
        <v>10</v>
      </c>
      <c r="T11105">
        <v>9</v>
      </c>
      <c r="U11105" t="s">
        <v>8</v>
      </c>
      <c r="V11105">
        <v>5</v>
      </c>
      <c r="W11105">
        <v>200</v>
      </c>
      <c r="X11105">
        <v>2</v>
      </c>
      <c r="Y11105">
        <v>333.45611111111111</v>
      </c>
      <c r="Z11105" s="1">
        <v>0</v>
      </c>
      <c r="AA11105" s="1"/>
    </row>
    <row r="11106" spans="1:27" x14ac:dyDescent="0.35">
      <c r="A11106">
        <v>858</v>
      </c>
      <c r="B11106" t="e">
        <f>VLOOKUP(Tableau__3_Déplacements_2[[#This Row],[Id_Menage]],[2]Ménages!$A$2:$AD$1503,32)</f>
        <v>#REF!</v>
      </c>
      <c r="C11106" t="s">
        <v>5</v>
      </c>
      <c r="D11106" t="s">
        <v>1895</v>
      </c>
      <c r="E11106">
        <f>VLOOKUP(Tableau__3_Déplacements_2[[#This Row],[Id_Personne]],[1]!Tableau__2_Personnes_1[[Id_Personne]:[Age]],2)</f>
        <v>2</v>
      </c>
      <c r="F11106">
        <f>VLOOKUP(Tableau__3_Déplacements_2[[#This Row],[Id_Personne]],[1]!Tableau__2_Personnes_1[[Id_Personne]:[Age]],4)</f>
        <v>44</v>
      </c>
      <c r="G11106" t="s">
        <v>0</v>
      </c>
      <c r="H11106" t="s">
        <v>7</v>
      </c>
      <c r="I11106" t="s">
        <v>1894</v>
      </c>
      <c r="J11106">
        <v>1</v>
      </c>
      <c r="K11106">
        <v>73</v>
      </c>
      <c r="M11106">
        <v>73</v>
      </c>
      <c r="O11106" t="str">
        <f>IF(Tableau__3_Déplacements_2[[#This Row],[Ori]]=Tableau__3_Déplacements_2[[#This Row],[Des]],"local","metro")</f>
        <v>local</v>
      </c>
      <c r="P11106">
        <v>5</v>
      </c>
      <c r="Q11106">
        <v>8</v>
      </c>
      <c r="R11106">
        <v>30</v>
      </c>
      <c r="S11106">
        <v>8</v>
      </c>
      <c r="T11106">
        <v>35</v>
      </c>
      <c r="U11106" t="s">
        <v>8</v>
      </c>
      <c r="V11106">
        <v>5</v>
      </c>
      <c r="W11106">
        <v>100</v>
      </c>
      <c r="X11106">
        <v>2</v>
      </c>
      <c r="Y11106">
        <v>333.45611111111111</v>
      </c>
      <c r="Z11106" s="1">
        <v>-1</v>
      </c>
      <c r="AA11106" s="1"/>
    </row>
    <row r="11107" spans="1:27" x14ac:dyDescent="0.35">
      <c r="A11107">
        <v>858</v>
      </c>
      <c r="B11107" t="e">
        <f>VLOOKUP(Tableau__3_Déplacements_2[[#This Row],[Id_Menage]],[2]Ménages!$A$2:$AD$1503,32)</f>
        <v>#REF!</v>
      </c>
      <c r="C11107" t="s">
        <v>65</v>
      </c>
      <c r="D11107" t="s">
        <v>1892</v>
      </c>
      <c r="E11107">
        <f>VLOOKUP(Tableau__3_Déplacements_2[[#This Row],[Id_Personne]],[1]!Tableau__2_Personnes_1[[Id_Personne]:[Age]],2)</f>
        <v>2</v>
      </c>
      <c r="F11107">
        <f>VLOOKUP(Tableau__3_Déplacements_2[[#This Row],[Id_Personne]],[1]!Tableau__2_Personnes_1[[Id_Personne]:[Age]],4)</f>
        <v>20</v>
      </c>
      <c r="G11107" t="s">
        <v>3</v>
      </c>
      <c r="H11107" t="s">
        <v>2</v>
      </c>
      <c r="I11107" t="s">
        <v>1893</v>
      </c>
      <c r="J11107">
        <v>1</v>
      </c>
      <c r="K11107">
        <v>75</v>
      </c>
      <c r="M11107">
        <v>73</v>
      </c>
      <c r="O11107" t="str">
        <f>IF(Tableau__3_Déplacements_2[[#This Row],[Ori]]=Tableau__3_Déplacements_2[[#This Row],[Des]],"local","metro")</f>
        <v>metro</v>
      </c>
      <c r="P11107">
        <v>15</v>
      </c>
      <c r="Q11107">
        <v>19</v>
      </c>
      <c r="R11107">
        <v>45</v>
      </c>
      <c r="S11107">
        <v>19</v>
      </c>
      <c r="T11107">
        <v>52</v>
      </c>
      <c r="U11107" t="s">
        <v>8</v>
      </c>
      <c r="V11107">
        <v>5</v>
      </c>
      <c r="W11107">
        <v>150</v>
      </c>
      <c r="X11107">
        <v>2</v>
      </c>
      <c r="Y11107">
        <v>333.45611111111111</v>
      </c>
      <c r="Z11107" s="1">
        <v>-1</v>
      </c>
      <c r="AA11107" s="1"/>
    </row>
    <row r="11108" spans="1:27" x14ac:dyDescent="0.35">
      <c r="A11108">
        <v>858</v>
      </c>
      <c r="B11108" t="e">
        <f>VLOOKUP(Tableau__3_Déplacements_2[[#This Row],[Id_Menage]],[2]Ménages!$A$2:$AD$1503,32)</f>
        <v>#REF!</v>
      </c>
      <c r="C11108" t="s">
        <v>65</v>
      </c>
      <c r="D11108" t="s">
        <v>1892</v>
      </c>
      <c r="E11108">
        <f>VLOOKUP(Tableau__3_Déplacements_2[[#This Row],[Id_Personne]],[1]!Tableau__2_Personnes_1[[Id_Personne]:[Age]],2)</f>
        <v>2</v>
      </c>
      <c r="F11108">
        <f>VLOOKUP(Tableau__3_Déplacements_2[[#This Row],[Id_Personne]],[1]!Tableau__2_Personnes_1[[Id_Personne]:[Age]],4)</f>
        <v>20</v>
      </c>
      <c r="G11108" t="s">
        <v>0</v>
      </c>
      <c r="H11108" t="s">
        <v>7</v>
      </c>
      <c r="I11108" t="s">
        <v>1891</v>
      </c>
      <c r="J11108">
        <v>1</v>
      </c>
      <c r="K11108">
        <v>73</v>
      </c>
      <c r="M11108">
        <v>75</v>
      </c>
      <c r="O11108" t="str">
        <f>IF(Tableau__3_Déplacements_2[[#This Row],[Ori]]=Tableau__3_Déplacements_2[[#This Row],[Des]],"local","metro")</f>
        <v>metro</v>
      </c>
      <c r="P11108">
        <v>12</v>
      </c>
      <c r="Q11108">
        <v>16</v>
      </c>
      <c r="R11108">
        <v>0</v>
      </c>
      <c r="S11108">
        <v>16</v>
      </c>
      <c r="T11108">
        <v>12</v>
      </c>
      <c r="U11108" t="s">
        <v>8</v>
      </c>
      <c r="V11108">
        <v>5</v>
      </c>
      <c r="W11108">
        <v>150</v>
      </c>
      <c r="X11108">
        <v>2</v>
      </c>
      <c r="Y11108">
        <v>333.45611111111111</v>
      </c>
      <c r="Z11108" s="1">
        <v>0</v>
      </c>
      <c r="AA11108" s="1"/>
    </row>
    <row r="11109" spans="1:27" x14ac:dyDescent="0.35">
      <c r="A11109">
        <v>858</v>
      </c>
      <c r="B11109" t="e">
        <f>VLOOKUP(Tableau__3_Déplacements_2[[#This Row],[Id_Menage]],[2]Ménages!$A$2:$AD$1503,32)</f>
        <v>#REF!</v>
      </c>
      <c r="C11109" t="s">
        <v>61</v>
      </c>
      <c r="D11109" t="s">
        <v>1889</v>
      </c>
      <c r="E11109">
        <f>VLOOKUP(Tableau__3_Déplacements_2[[#This Row],[Id_Personne]],[1]!Tableau__2_Personnes_1[[Id_Personne]:[Age]],2)</f>
        <v>1</v>
      </c>
      <c r="F11109">
        <f>VLOOKUP(Tableau__3_Déplacements_2[[#This Row],[Id_Personne]],[1]!Tableau__2_Personnes_1[[Id_Personne]:[Age]],4)</f>
        <v>15</v>
      </c>
      <c r="G11109" t="s">
        <v>0</v>
      </c>
      <c r="H11109" t="s">
        <v>7</v>
      </c>
      <c r="I11109" t="s">
        <v>1890</v>
      </c>
      <c r="J11109">
        <v>1</v>
      </c>
      <c r="K11109">
        <v>73</v>
      </c>
      <c r="M11109">
        <v>73</v>
      </c>
      <c r="O11109" t="str">
        <f>IF(Tableau__3_Déplacements_2[[#This Row],[Ori]]=Tableau__3_Déplacements_2[[#This Row],[Des]],"local","metro")</f>
        <v>local</v>
      </c>
      <c r="P11109">
        <v>5</v>
      </c>
      <c r="Q11109">
        <v>13</v>
      </c>
      <c r="R11109">
        <v>10</v>
      </c>
      <c r="S11109">
        <v>13</v>
      </c>
      <c r="T11109">
        <v>15</v>
      </c>
      <c r="U11109" t="s">
        <v>0</v>
      </c>
      <c r="V11109">
        <v>1</v>
      </c>
      <c r="W11109">
        <v>0</v>
      </c>
      <c r="X11109">
        <v>6</v>
      </c>
      <c r="Y11109">
        <v>333.45611111111111</v>
      </c>
      <c r="Z11109" s="1">
        <v>-1</v>
      </c>
      <c r="AA11109" s="1"/>
    </row>
    <row r="11110" spans="1:27" x14ac:dyDescent="0.35">
      <c r="A11110">
        <v>858</v>
      </c>
      <c r="B11110" t="e">
        <f>VLOOKUP(Tableau__3_Déplacements_2[[#This Row],[Id_Menage]],[2]Ménages!$A$2:$AD$1503,32)</f>
        <v>#REF!</v>
      </c>
      <c r="C11110" t="s">
        <v>61</v>
      </c>
      <c r="D11110" t="s">
        <v>1889</v>
      </c>
      <c r="E11110">
        <f>VLOOKUP(Tableau__3_Déplacements_2[[#This Row],[Id_Personne]],[1]!Tableau__2_Personnes_1[[Id_Personne]:[Age]],2)</f>
        <v>1</v>
      </c>
      <c r="F11110">
        <f>VLOOKUP(Tableau__3_Déplacements_2[[#This Row],[Id_Personne]],[1]!Tableau__2_Personnes_1[[Id_Personne]:[Age]],4)</f>
        <v>15</v>
      </c>
      <c r="G11110" t="s">
        <v>3</v>
      </c>
      <c r="H11110" t="s">
        <v>2</v>
      </c>
      <c r="I11110" t="s">
        <v>1888</v>
      </c>
      <c r="J11110">
        <v>1</v>
      </c>
      <c r="K11110">
        <v>73</v>
      </c>
      <c r="M11110">
        <v>73</v>
      </c>
      <c r="O11110" t="str">
        <f>IF(Tableau__3_Déplacements_2[[#This Row],[Ori]]=Tableau__3_Déplacements_2[[#This Row],[Des]],"local","metro")</f>
        <v>local</v>
      </c>
      <c r="P11110">
        <v>15</v>
      </c>
      <c r="Q11110">
        <v>13</v>
      </c>
      <c r="R11110">
        <v>20</v>
      </c>
      <c r="S11110">
        <v>13</v>
      </c>
      <c r="T11110">
        <v>25</v>
      </c>
      <c r="U11110" t="s">
        <v>0</v>
      </c>
      <c r="V11110">
        <v>1</v>
      </c>
      <c r="W11110">
        <v>0</v>
      </c>
      <c r="X11110">
        <v>6</v>
      </c>
      <c r="Y11110">
        <v>333.45611111111111</v>
      </c>
      <c r="Z11110" s="1">
        <v>-1</v>
      </c>
      <c r="AA11110" s="1"/>
    </row>
    <row r="11111" spans="1:27" x14ac:dyDescent="0.35">
      <c r="A11111">
        <v>859</v>
      </c>
      <c r="B11111" t="e">
        <f>VLOOKUP(Tableau__3_Déplacements_2[[#This Row],[Id_Menage]],[2]Ménages!$A$2:$AD$1503,32)</f>
        <v>#REF!</v>
      </c>
      <c r="C11111" t="s">
        <v>16</v>
      </c>
      <c r="D11111" t="s">
        <v>1885</v>
      </c>
      <c r="E11111">
        <f>VLOOKUP(Tableau__3_Déplacements_2[[#This Row],[Id_Personne]],[1]!Tableau__2_Personnes_1[[Id_Personne]:[Age]],2)</f>
        <v>1</v>
      </c>
      <c r="F11111">
        <f>VLOOKUP(Tableau__3_Déplacements_2[[#This Row],[Id_Personne]],[1]!Tableau__2_Personnes_1[[Id_Personne]:[Age]],4)</f>
        <v>33</v>
      </c>
      <c r="G11111" t="s">
        <v>13</v>
      </c>
      <c r="H11111" t="s">
        <v>22</v>
      </c>
      <c r="I11111" t="s">
        <v>1887</v>
      </c>
      <c r="J11111">
        <v>1</v>
      </c>
      <c r="K11111">
        <v>74</v>
      </c>
      <c r="M11111">
        <v>73</v>
      </c>
      <c r="O11111" t="str">
        <f>IF(Tableau__3_Déplacements_2[[#This Row],[Ori]]=Tableau__3_Déplacements_2[[#This Row],[Des]],"local","metro")</f>
        <v>metro</v>
      </c>
      <c r="P11111">
        <v>15</v>
      </c>
      <c r="Q11111">
        <v>19</v>
      </c>
      <c r="R11111">
        <v>30</v>
      </c>
      <c r="S11111">
        <v>19</v>
      </c>
      <c r="T11111">
        <v>35</v>
      </c>
      <c r="U11111" t="s">
        <v>37</v>
      </c>
      <c r="V11111">
        <v>6</v>
      </c>
      <c r="W11111">
        <v>200</v>
      </c>
      <c r="X11111">
        <v>6</v>
      </c>
      <c r="Y11111">
        <v>333.45611111111111</v>
      </c>
      <c r="Z11111" s="1">
        <v>-1</v>
      </c>
      <c r="AA11111" s="1"/>
    </row>
    <row r="11112" spans="1:27" x14ac:dyDescent="0.35">
      <c r="A11112">
        <v>859</v>
      </c>
      <c r="B11112" t="e">
        <f>VLOOKUP(Tableau__3_Déplacements_2[[#This Row],[Id_Menage]],[2]Ménages!$A$2:$AD$1503,32)</f>
        <v>#REF!</v>
      </c>
      <c r="C11112" t="s">
        <v>16</v>
      </c>
      <c r="D11112" t="s">
        <v>1885</v>
      </c>
      <c r="E11112">
        <f>VLOOKUP(Tableau__3_Déplacements_2[[#This Row],[Id_Personne]],[1]!Tableau__2_Personnes_1[[Id_Personne]:[Age]],2)</f>
        <v>1</v>
      </c>
      <c r="F11112">
        <f>VLOOKUP(Tableau__3_Déplacements_2[[#This Row],[Id_Personne]],[1]!Tableau__2_Personnes_1[[Id_Personne]:[Age]],4)</f>
        <v>33</v>
      </c>
      <c r="G11112" t="s">
        <v>0</v>
      </c>
      <c r="H11112" t="s">
        <v>7</v>
      </c>
      <c r="I11112" t="s">
        <v>1886</v>
      </c>
      <c r="J11112">
        <v>1</v>
      </c>
      <c r="K11112">
        <v>73</v>
      </c>
      <c r="M11112">
        <v>34</v>
      </c>
      <c r="O11112" t="str">
        <f>IF(Tableau__3_Déplacements_2[[#This Row],[Ori]]=Tableau__3_Déplacements_2[[#This Row],[Des]],"local","metro")</f>
        <v>metro</v>
      </c>
      <c r="P11112">
        <v>3</v>
      </c>
      <c r="Q11112">
        <v>7</v>
      </c>
      <c r="R11112">
        <v>45</v>
      </c>
      <c r="S11112">
        <v>8</v>
      </c>
      <c r="T11112">
        <v>10</v>
      </c>
      <c r="U11112" t="s">
        <v>37</v>
      </c>
      <c r="V11112">
        <v>6</v>
      </c>
      <c r="W11112">
        <v>400</v>
      </c>
      <c r="X11112">
        <v>5</v>
      </c>
      <c r="Y11112">
        <v>333.45611111111111</v>
      </c>
      <c r="Z11112" s="1">
        <v>-1</v>
      </c>
      <c r="AA11112" s="1"/>
    </row>
    <row r="11113" spans="1:27" x14ac:dyDescent="0.35">
      <c r="A11113">
        <v>859</v>
      </c>
      <c r="B11113" t="e">
        <f>VLOOKUP(Tableau__3_Déplacements_2[[#This Row],[Id_Menage]],[2]Ménages!$A$2:$AD$1503,32)</f>
        <v>#REF!</v>
      </c>
      <c r="C11113" t="s">
        <v>16</v>
      </c>
      <c r="D11113" t="s">
        <v>1885</v>
      </c>
      <c r="E11113">
        <f>VLOOKUP(Tableau__3_Déplacements_2[[#This Row],[Id_Personne]],[1]!Tableau__2_Personnes_1[[Id_Personne]:[Age]],2)</f>
        <v>1</v>
      </c>
      <c r="F11113">
        <f>VLOOKUP(Tableau__3_Déplacements_2[[#This Row],[Id_Personne]],[1]!Tableau__2_Personnes_1[[Id_Personne]:[Age]],4)</f>
        <v>33</v>
      </c>
      <c r="G11113" t="s">
        <v>3</v>
      </c>
      <c r="H11113" t="s">
        <v>2</v>
      </c>
      <c r="I11113" t="s">
        <v>1884</v>
      </c>
      <c r="J11113">
        <v>1</v>
      </c>
      <c r="K11113">
        <v>34</v>
      </c>
      <c r="M11113">
        <v>74</v>
      </c>
      <c r="O11113" t="str">
        <f>IF(Tableau__3_Déplacements_2[[#This Row],[Ori]]=Tableau__3_Déplacements_2[[#This Row],[Des]],"local","metro")</f>
        <v>metro</v>
      </c>
      <c r="P11113">
        <v>14</v>
      </c>
      <c r="Q11113">
        <v>16</v>
      </c>
      <c r="R11113">
        <v>0</v>
      </c>
      <c r="S11113">
        <v>16</v>
      </c>
      <c r="T11113">
        <v>20</v>
      </c>
      <c r="U11113" t="s">
        <v>37</v>
      </c>
      <c r="V11113">
        <v>6</v>
      </c>
      <c r="W11113">
        <v>400</v>
      </c>
      <c r="X11113">
        <v>1</v>
      </c>
      <c r="Y11113">
        <v>333.45611111111111</v>
      </c>
      <c r="Z11113" s="1">
        <v>0</v>
      </c>
      <c r="AA11113" s="1"/>
    </row>
    <row r="11114" spans="1:27" x14ac:dyDescent="0.35">
      <c r="A11114">
        <v>859</v>
      </c>
      <c r="B11114" t="e">
        <f>VLOOKUP(Tableau__3_Déplacements_2[[#This Row],[Id_Menage]],[2]Ménages!$A$2:$AD$1503,32)</f>
        <v>#REF!</v>
      </c>
      <c r="C11114" t="s">
        <v>11</v>
      </c>
      <c r="D11114" t="s">
        <v>1881</v>
      </c>
      <c r="E11114">
        <f>VLOOKUP(Tableau__3_Déplacements_2[[#This Row],[Id_Personne]],[1]!Tableau__2_Personnes_1[[Id_Personne]:[Age]],2)</f>
        <v>2</v>
      </c>
      <c r="F11114">
        <f>VLOOKUP(Tableau__3_Déplacements_2[[#This Row],[Id_Personne]],[1]!Tableau__2_Personnes_1[[Id_Personne]:[Age]],4)</f>
        <v>37</v>
      </c>
      <c r="G11114" t="s">
        <v>3</v>
      </c>
      <c r="H11114" t="s">
        <v>2</v>
      </c>
      <c r="I11114" t="s">
        <v>1883</v>
      </c>
      <c r="J11114">
        <v>1</v>
      </c>
      <c r="K11114">
        <v>74</v>
      </c>
      <c r="M11114">
        <v>34</v>
      </c>
      <c r="O11114" t="str">
        <f>IF(Tableau__3_Déplacements_2[[#This Row],[Ori]]=Tableau__3_Déplacements_2[[#This Row],[Des]],"local","metro")</f>
        <v>metro</v>
      </c>
      <c r="P11114">
        <v>3</v>
      </c>
      <c r="Q11114">
        <v>13</v>
      </c>
      <c r="R11114">
        <v>0</v>
      </c>
      <c r="S11114">
        <v>13</v>
      </c>
      <c r="T11114">
        <v>15</v>
      </c>
      <c r="U11114" t="s">
        <v>37</v>
      </c>
      <c r="V11114">
        <v>6</v>
      </c>
      <c r="W11114">
        <v>250</v>
      </c>
      <c r="X11114">
        <v>6</v>
      </c>
      <c r="Y11114">
        <v>333.45611111111111</v>
      </c>
      <c r="Z11114" s="1">
        <v>0</v>
      </c>
      <c r="AA11114" s="1"/>
    </row>
    <row r="11115" spans="1:27" x14ac:dyDescent="0.35">
      <c r="A11115">
        <v>859</v>
      </c>
      <c r="B11115" t="e">
        <f>VLOOKUP(Tableau__3_Déplacements_2[[#This Row],[Id_Menage]],[2]Ménages!$A$2:$AD$1503,32)</f>
        <v>#REF!</v>
      </c>
      <c r="C11115" t="s">
        <v>11</v>
      </c>
      <c r="D11115" t="s">
        <v>1881</v>
      </c>
      <c r="E11115">
        <f>VLOOKUP(Tableau__3_Déplacements_2[[#This Row],[Id_Personne]],[1]!Tableau__2_Personnes_1[[Id_Personne]:[Age]],2)</f>
        <v>2</v>
      </c>
      <c r="F11115">
        <f>VLOOKUP(Tableau__3_Déplacements_2[[#This Row],[Id_Personne]],[1]!Tableau__2_Personnes_1[[Id_Personne]:[Age]],4)</f>
        <v>37</v>
      </c>
      <c r="G11115" t="s">
        <v>0</v>
      </c>
      <c r="H11115" t="s">
        <v>7</v>
      </c>
      <c r="I11115" t="s">
        <v>1882</v>
      </c>
      <c r="J11115">
        <v>1</v>
      </c>
      <c r="K11115">
        <v>73</v>
      </c>
      <c r="M11115">
        <v>74</v>
      </c>
      <c r="O11115" t="str">
        <f>IF(Tableau__3_Déplacements_2[[#This Row],[Ori]]=Tableau__3_Déplacements_2[[#This Row],[Des]],"local","metro")</f>
        <v>metro</v>
      </c>
      <c r="P11115">
        <v>14</v>
      </c>
      <c r="Q11115">
        <v>8</v>
      </c>
      <c r="R11115">
        <v>30</v>
      </c>
      <c r="S11115">
        <v>8</v>
      </c>
      <c r="T11115">
        <v>50</v>
      </c>
      <c r="U11115" t="s">
        <v>37</v>
      </c>
      <c r="V11115">
        <v>6</v>
      </c>
      <c r="W11115">
        <v>500</v>
      </c>
      <c r="X11115">
        <v>2</v>
      </c>
      <c r="Y11115">
        <v>333.45611111111111</v>
      </c>
      <c r="Z11115" s="1">
        <v>-1</v>
      </c>
      <c r="AA11115" s="1"/>
    </row>
    <row r="11116" spans="1:27" x14ac:dyDescent="0.35">
      <c r="A11116">
        <v>859</v>
      </c>
      <c r="B11116" t="e">
        <f>VLOOKUP(Tableau__3_Déplacements_2[[#This Row],[Id_Menage]],[2]Ménages!$A$2:$AD$1503,32)</f>
        <v>#REF!</v>
      </c>
      <c r="C11116" t="s">
        <v>11</v>
      </c>
      <c r="D11116" t="s">
        <v>1881</v>
      </c>
      <c r="E11116">
        <f>VLOOKUP(Tableau__3_Déplacements_2[[#This Row],[Id_Personne]],[1]!Tableau__2_Personnes_1[[Id_Personne]:[Age]],2)</f>
        <v>2</v>
      </c>
      <c r="F11116">
        <f>VLOOKUP(Tableau__3_Déplacements_2[[#This Row],[Id_Personne]],[1]!Tableau__2_Personnes_1[[Id_Personne]:[Age]],4)</f>
        <v>37</v>
      </c>
      <c r="G11116" t="s">
        <v>13</v>
      </c>
      <c r="H11116" t="s">
        <v>22</v>
      </c>
      <c r="I11116" t="s">
        <v>1880</v>
      </c>
      <c r="J11116">
        <v>1</v>
      </c>
      <c r="K11116">
        <v>34</v>
      </c>
      <c r="M11116">
        <v>73</v>
      </c>
      <c r="O11116" t="str">
        <f>IF(Tableau__3_Déplacements_2[[#This Row],[Ori]]=Tableau__3_Déplacements_2[[#This Row],[Des]],"local","metro")</f>
        <v>metro</v>
      </c>
      <c r="P11116">
        <v>15</v>
      </c>
      <c r="Q11116">
        <v>15</v>
      </c>
      <c r="R11116">
        <v>10</v>
      </c>
      <c r="S11116">
        <v>15</v>
      </c>
      <c r="T11116">
        <v>15</v>
      </c>
      <c r="U11116" t="s">
        <v>37</v>
      </c>
      <c r="V11116">
        <v>6</v>
      </c>
      <c r="W11116">
        <v>250</v>
      </c>
      <c r="X11116">
        <v>5</v>
      </c>
      <c r="Y11116">
        <v>333.45611111111111</v>
      </c>
      <c r="Z11116" s="1">
        <v>-1</v>
      </c>
      <c r="AA11116" s="1"/>
    </row>
    <row r="11117" spans="1:27" x14ac:dyDescent="0.35">
      <c r="A11117">
        <v>86</v>
      </c>
      <c r="B11117" t="e">
        <f>VLOOKUP(Tableau__3_Déplacements_2[[#This Row],[Id_Menage]],[2]Ménages!$A$2:$AD$1503,32)</f>
        <v>#REF!</v>
      </c>
      <c r="C11117" t="s">
        <v>16</v>
      </c>
      <c r="D11117" t="s">
        <v>1878</v>
      </c>
      <c r="E11117">
        <f>VLOOKUP(Tableau__3_Déplacements_2[[#This Row],[Id_Personne]],[1]!Tableau__2_Personnes_1[[Id_Personne]:[Age]],2)</f>
        <v>1</v>
      </c>
      <c r="F11117">
        <f>VLOOKUP(Tableau__3_Déplacements_2[[#This Row],[Id_Personne]],[1]!Tableau__2_Personnes_1[[Id_Personne]:[Age]],4)</f>
        <v>45</v>
      </c>
      <c r="G11117" t="s">
        <v>0</v>
      </c>
      <c r="H11117" t="s">
        <v>7</v>
      </c>
      <c r="I11117" t="s">
        <v>1879</v>
      </c>
      <c r="J11117">
        <v>1</v>
      </c>
      <c r="K11117">
        <v>62</v>
      </c>
      <c r="M11117">
        <v>34</v>
      </c>
      <c r="O11117" t="str">
        <f>IF(Tableau__3_Déplacements_2[[#This Row],[Ori]]=Tableau__3_Déplacements_2[[#This Row],[Des]],"local","metro")</f>
        <v>metro</v>
      </c>
      <c r="P11117">
        <v>3</v>
      </c>
      <c r="Q11117">
        <v>7</v>
      </c>
      <c r="R11117">
        <v>0</v>
      </c>
      <c r="S11117">
        <v>8</v>
      </c>
      <c r="T11117">
        <v>0</v>
      </c>
      <c r="U11117" t="s">
        <v>37</v>
      </c>
      <c r="V11117">
        <v>6</v>
      </c>
      <c r="W11117">
        <v>300</v>
      </c>
      <c r="X11117">
        <v>5</v>
      </c>
      <c r="Y11117">
        <v>1818.4867857142856</v>
      </c>
      <c r="Z11117" s="1">
        <v>0</v>
      </c>
      <c r="AA11117" s="1"/>
    </row>
    <row r="11118" spans="1:27" x14ac:dyDescent="0.35">
      <c r="A11118">
        <v>86</v>
      </c>
      <c r="B11118" t="e">
        <f>VLOOKUP(Tableau__3_Déplacements_2[[#This Row],[Id_Menage]],[2]Ménages!$A$2:$AD$1503,32)</f>
        <v>#REF!</v>
      </c>
      <c r="C11118" t="s">
        <v>16</v>
      </c>
      <c r="D11118" t="s">
        <v>1878</v>
      </c>
      <c r="E11118">
        <f>VLOOKUP(Tableau__3_Déplacements_2[[#This Row],[Id_Personne]],[1]!Tableau__2_Personnes_1[[Id_Personne]:[Age]],2)</f>
        <v>1</v>
      </c>
      <c r="F11118">
        <f>VLOOKUP(Tableau__3_Déplacements_2[[#This Row],[Id_Personne]],[1]!Tableau__2_Personnes_1[[Id_Personne]:[Age]],4)</f>
        <v>45</v>
      </c>
      <c r="G11118" t="s">
        <v>3</v>
      </c>
      <c r="H11118" t="s">
        <v>2</v>
      </c>
      <c r="I11118" t="s">
        <v>1877</v>
      </c>
      <c r="J11118">
        <v>1</v>
      </c>
      <c r="K11118">
        <v>34</v>
      </c>
      <c r="M11118">
        <v>62</v>
      </c>
      <c r="O11118" t="str">
        <f>IF(Tableau__3_Déplacements_2[[#This Row],[Ori]]=Tableau__3_Déplacements_2[[#This Row],[Des]],"local","metro")</f>
        <v>metro</v>
      </c>
      <c r="P11118">
        <v>15</v>
      </c>
      <c r="Q11118">
        <v>16</v>
      </c>
      <c r="R11118">
        <v>30</v>
      </c>
      <c r="S11118">
        <v>17</v>
      </c>
      <c r="T11118">
        <v>30</v>
      </c>
      <c r="U11118" t="s">
        <v>37</v>
      </c>
      <c r="V11118">
        <v>6</v>
      </c>
      <c r="W11118">
        <v>300</v>
      </c>
      <c r="X11118">
        <v>5</v>
      </c>
      <c r="Y11118">
        <v>1818.4867857142856</v>
      </c>
      <c r="Z11118" s="1">
        <v>-1</v>
      </c>
      <c r="AA11118" s="1"/>
    </row>
    <row r="11119" spans="1:27" x14ac:dyDescent="0.35">
      <c r="A11119">
        <v>86</v>
      </c>
      <c r="B11119" t="e">
        <f>VLOOKUP(Tableau__3_Déplacements_2[[#This Row],[Id_Menage]],[2]Ménages!$A$2:$AD$1503,32)</f>
        <v>#REF!</v>
      </c>
      <c r="C11119" t="s">
        <v>11</v>
      </c>
      <c r="D11119" t="s">
        <v>1875</v>
      </c>
      <c r="E11119">
        <f>VLOOKUP(Tableau__3_Déplacements_2[[#This Row],[Id_Personne]],[1]!Tableau__2_Personnes_1[[Id_Personne]:[Age]],2)</f>
        <v>2</v>
      </c>
      <c r="F11119">
        <f>VLOOKUP(Tableau__3_Déplacements_2[[#This Row],[Id_Personne]],[1]!Tableau__2_Personnes_1[[Id_Personne]:[Age]],4)</f>
        <v>40</v>
      </c>
      <c r="G11119" t="s">
        <v>0</v>
      </c>
      <c r="H11119" t="s">
        <v>7</v>
      </c>
      <c r="I11119" t="s">
        <v>1876</v>
      </c>
      <c r="J11119">
        <v>1</v>
      </c>
      <c r="K11119">
        <v>62</v>
      </c>
      <c r="M11119">
        <v>34</v>
      </c>
      <c r="O11119" t="str">
        <f>IF(Tableau__3_Déplacements_2[[#This Row],[Ori]]=Tableau__3_Déplacements_2[[#This Row],[Des]],"local","metro")</f>
        <v>metro</v>
      </c>
      <c r="P11119">
        <v>3</v>
      </c>
      <c r="Q11119">
        <v>7</v>
      </c>
      <c r="R11119">
        <v>0</v>
      </c>
      <c r="S11119">
        <v>8</v>
      </c>
      <c r="T11119">
        <v>0</v>
      </c>
      <c r="U11119" t="s">
        <v>37</v>
      </c>
      <c r="V11119">
        <v>6</v>
      </c>
      <c r="W11119">
        <v>0</v>
      </c>
      <c r="X11119">
        <v>5</v>
      </c>
      <c r="Y11119">
        <v>1818.4867857142856</v>
      </c>
      <c r="Z11119" s="1">
        <v>0</v>
      </c>
      <c r="AA11119" s="1"/>
    </row>
    <row r="11120" spans="1:27" x14ac:dyDescent="0.35">
      <c r="A11120">
        <v>86</v>
      </c>
      <c r="B11120" t="e">
        <f>VLOOKUP(Tableau__3_Déplacements_2[[#This Row],[Id_Menage]],[2]Ménages!$A$2:$AD$1503,32)</f>
        <v>#REF!</v>
      </c>
      <c r="C11120" t="s">
        <v>11</v>
      </c>
      <c r="D11120" t="s">
        <v>1875</v>
      </c>
      <c r="E11120">
        <f>VLOOKUP(Tableau__3_Déplacements_2[[#This Row],[Id_Personne]],[1]!Tableau__2_Personnes_1[[Id_Personne]:[Age]],2)</f>
        <v>2</v>
      </c>
      <c r="F11120">
        <f>VLOOKUP(Tableau__3_Déplacements_2[[#This Row],[Id_Personne]],[1]!Tableau__2_Personnes_1[[Id_Personne]:[Age]],4)</f>
        <v>40</v>
      </c>
      <c r="G11120" t="s">
        <v>3</v>
      </c>
      <c r="H11120" t="s">
        <v>2</v>
      </c>
      <c r="I11120" t="s">
        <v>1874</v>
      </c>
      <c r="J11120">
        <v>1</v>
      </c>
      <c r="K11120">
        <v>34</v>
      </c>
      <c r="M11120">
        <v>62</v>
      </c>
      <c r="O11120" t="str">
        <f>IF(Tableau__3_Déplacements_2[[#This Row],[Ori]]=Tableau__3_Déplacements_2[[#This Row],[Des]],"local","metro")</f>
        <v>metro</v>
      </c>
      <c r="P11120">
        <v>15</v>
      </c>
      <c r="Q11120">
        <v>16</v>
      </c>
      <c r="R11120">
        <v>30</v>
      </c>
      <c r="S11120">
        <v>17</v>
      </c>
      <c r="T11120">
        <v>30</v>
      </c>
      <c r="U11120" t="s">
        <v>37</v>
      </c>
      <c r="V11120">
        <v>6</v>
      </c>
      <c r="W11120">
        <v>0</v>
      </c>
      <c r="X11120">
        <v>5</v>
      </c>
      <c r="Y11120">
        <v>1818.4867857142856</v>
      </c>
      <c r="Z11120" s="1">
        <v>-1</v>
      </c>
      <c r="AA11120" s="1"/>
    </row>
    <row r="11121" spans="1:27" x14ac:dyDescent="0.35">
      <c r="A11121">
        <v>86</v>
      </c>
      <c r="B11121" t="e">
        <f>VLOOKUP(Tableau__3_Déplacements_2[[#This Row],[Id_Menage]],[2]Ménages!$A$2:$AD$1503,32)</f>
        <v>#REF!</v>
      </c>
      <c r="C11121" t="s">
        <v>5</v>
      </c>
      <c r="D11121" t="s">
        <v>1872</v>
      </c>
      <c r="E11121">
        <f>VLOOKUP(Tableau__3_Déplacements_2[[#This Row],[Id_Personne]],[1]!Tableau__2_Personnes_1[[Id_Personne]:[Age]],2)</f>
        <v>1</v>
      </c>
      <c r="F11121">
        <f>VLOOKUP(Tableau__3_Déplacements_2[[#This Row],[Id_Personne]],[1]!Tableau__2_Personnes_1[[Id_Personne]:[Age]],4)</f>
        <v>23</v>
      </c>
      <c r="G11121" t="s">
        <v>0</v>
      </c>
      <c r="H11121" t="s">
        <v>7</v>
      </c>
      <c r="I11121" t="s">
        <v>1873</v>
      </c>
      <c r="J11121">
        <v>1</v>
      </c>
      <c r="K11121">
        <v>62</v>
      </c>
      <c r="M11121">
        <v>37</v>
      </c>
      <c r="O11121" t="str">
        <f>IF(Tableau__3_Déplacements_2[[#This Row],[Ori]]=Tableau__3_Déplacements_2[[#This Row],[Des]],"local","metro")</f>
        <v>metro</v>
      </c>
      <c r="P11121">
        <v>9</v>
      </c>
      <c r="Q11121">
        <v>8</v>
      </c>
      <c r="R11121">
        <v>0</v>
      </c>
      <c r="S11121">
        <v>8</v>
      </c>
      <c r="T11121">
        <v>30</v>
      </c>
      <c r="U11121" t="s">
        <v>30</v>
      </c>
      <c r="V11121">
        <v>8</v>
      </c>
      <c r="W11121">
        <v>500</v>
      </c>
      <c r="X11121">
        <v>3</v>
      </c>
      <c r="Y11121">
        <v>1818.4867857142856</v>
      </c>
      <c r="Z11121" s="1">
        <v>0</v>
      </c>
      <c r="AA11121" s="1"/>
    </row>
    <row r="11122" spans="1:27" x14ac:dyDescent="0.35">
      <c r="A11122">
        <v>86</v>
      </c>
      <c r="B11122" t="e">
        <f>VLOOKUP(Tableau__3_Déplacements_2[[#This Row],[Id_Menage]],[2]Ménages!$A$2:$AD$1503,32)</f>
        <v>#REF!</v>
      </c>
      <c r="C11122" t="s">
        <v>5</v>
      </c>
      <c r="D11122" t="s">
        <v>1872</v>
      </c>
      <c r="E11122">
        <f>VLOOKUP(Tableau__3_Déplacements_2[[#This Row],[Id_Personne]],[1]!Tableau__2_Personnes_1[[Id_Personne]:[Age]],2)</f>
        <v>1</v>
      </c>
      <c r="F11122">
        <f>VLOOKUP(Tableau__3_Déplacements_2[[#This Row],[Id_Personne]],[1]!Tableau__2_Personnes_1[[Id_Personne]:[Age]],4)</f>
        <v>23</v>
      </c>
      <c r="G11122" t="s">
        <v>3</v>
      </c>
      <c r="H11122" t="s">
        <v>2</v>
      </c>
      <c r="I11122" t="s">
        <v>1871</v>
      </c>
      <c r="J11122">
        <v>1</v>
      </c>
      <c r="K11122">
        <v>37</v>
      </c>
      <c r="M11122">
        <v>62</v>
      </c>
      <c r="O11122" t="str">
        <f>IF(Tableau__3_Déplacements_2[[#This Row],[Ori]]=Tableau__3_Déplacements_2[[#This Row],[Des]],"local","metro")</f>
        <v>metro</v>
      </c>
      <c r="P11122">
        <v>15</v>
      </c>
      <c r="Q11122">
        <v>12</v>
      </c>
      <c r="R11122">
        <v>30</v>
      </c>
      <c r="S11122">
        <v>13</v>
      </c>
      <c r="T11122">
        <v>30</v>
      </c>
      <c r="U11122" t="s">
        <v>30</v>
      </c>
      <c r="V11122">
        <v>8</v>
      </c>
      <c r="W11122">
        <v>500</v>
      </c>
      <c r="X11122">
        <v>3</v>
      </c>
      <c r="Y11122">
        <v>1818.4867857142856</v>
      </c>
      <c r="Z11122" s="1">
        <v>-1</v>
      </c>
      <c r="AA11122" s="1"/>
    </row>
    <row r="11123" spans="1:27" x14ac:dyDescent="0.35">
      <c r="A11123">
        <v>860</v>
      </c>
      <c r="B11123" t="e">
        <f>VLOOKUP(Tableau__3_Déplacements_2[[#This Row],[Id_Menage]],[2]Ménages!$A$2:$AD$1503,32)</f>
        <v>#REF!</v>
      </c>
      <c r="C11123" t="s">
        <v>16</v>
      </c>
      <c r="D11123" t="s">
        <v>1868</v>
      </c>
      <c r="E11123">
        <f>VLOOKUP(Tableau__3_Déplacements_2[[#This Row],[Id_Personne]],[1]!Tableau__2_Personnes_1[[Id_Personne]:[Age]],2)</f>
        <v>2</v>
      </c>
      <c r="F11123">
        <f>VLOOKUP(Tableau__3_Déplacements_2[[#This Row],[Id_Personne]],[1]!Tableau__2_Personnes_1[[Id_Personne]:[Age]],4)</f>
        <v>28</v>
      </c>
      <c r="G11123" t="s">
        <v>13</v>
      </c>
      <c r="H11123" t="s">
        <v>22</v>
      </c>
      <c r="I11123" t="s">
        <v>1870</v>
      </c>
      <c r="J11123">
        <v>1</v>
      </c>
      <c r="K11123">
        <v>80</v>
      </c>
      <c r="M11123">
        <v>73</v>
      </c>
      <c r="O11123" t="str">
        <f>IF(Tableau__3_Déplacements_2[[#This Row],[Ori]]=Tableau__3_Déplacements_2[[#This Row],[Des]],"local","metro")</f>
        <v>metro</v>
      </c>
      <c r="P11123">
        <v>15</v>
      </c>
      <c r="Q11123">
        <v>18</v>
      </c>
      <c r="R11123">
        <v>30</v>
      </c>
      <c r="S11123">
        <v>18</v>
      </c>
      <c r="T11123">
        <v>42</v>
      </c>
      <c r="U11123" t="s">
        <v>8</v>
      </c>
      <c r="V11123">
        <v>5</v>
      </c>
      <c r="W11123">
        <v>150</v>
      </c>
      <c r="X11123">
        <v>6</v>
      </c>
      <c r="Y11123">
        <v>333.45611111111111</v>
      </c>
      <c r="Z11123" s="1">
        <v>-1</v>
      </c>
      <c r="AA11123" s="1"/>
    </row>
    <row r="11124" spans="1:27" x14ac:dyDescent="0.35">
      <c r="A11124">
        <v>860</v>
      </c>
      <c r="B11124" t="e">
        <f>VLOOKUP(Tableau__3_Déplacements_2[[#This Row],[Id_Menage]],[2]Ménages!$A$2:$AD$1503,32)</f>
        <v>#REF!</v>
      </c>
      <c r="C11124" t="s">
        <v>16</v>
      </c>
      <c r="D11124" t="s">
        <v>1868</v>
      </c>
      <c r="E11124">
        <f>VLOOKUP(Tableau__3_Déplacements_2[[#This Row],[Id_Personne]],[1]!Tableau__2_Personnes_1[[Id_Personne]:[Age]],2)</f>
        <v>2</v>
      </c>
      <c r="F11124">
        <f>VLOOKUP(Tableau__3_Déplacements_2[[#This Row],[Id_Personne]],[1]!Tableau__2_Personnes_1[[Id_Personne]:[Age]],4)</f>
        <v>28</v>
      </c>
      <c r="G11124" t="s">
        <v>0</v>
      </c>
      <c r="H11124" t="s">
        <v>7</v>
      </c>
      <c r="I11124" t="s">
        <v>1869</v>
      </c>
      <c r="J11124">
        <v>1</v>
      </c>
      <c r="K11124">
        <v>73</v>
      </c>
      <c r="M11124">
        <v>37</v>
      </c>
      <c r="O11124" t="str">
        <f>IF(Tableau__3_Déplacements_2[[#This Row],[Ori]]=Tableau__3_Déplacements_2[[#This Row],[Des]],"local","metro")</f>
        <v>metro</v>
      </c>
      <c r="P11124">
        <v>14</v>
      </c>
      <c r="Q11124">
        <v>10</v>
      </c>
      <c r="R11124">
        <v>30</v>
      </c>
      <c r="S11124">
        <v>10</v>
      </c>
      <c r="T11124">
        <v>51</v>
      </c>
      <c r="U11124" t="s">
        <v>81</v>
      </c>
      <c r="V11124">
        <v>5</v>
      </c>
      <c r="W11124">
        <v>200</v>
      </c>
      <c r="X11124">
        <v>6</v>
      </c>
      <c r="Y11124">
        <v>333.45611111111111</v>
      </c>
      <c r="Z11124" s="1">
        <v>-1</v>
      </c>
      <c r="AA11124" s="1"/>
    </row>
    <row r="11125" spans="1:27" x14ac:dyDescent="0.35">
      <c r="A11125">
        <v>860</v>
      </c>
      <c r="B11125" t="e">
        <f>VLOOKUP(Tableau__3_Déplacements_2[[#This Row],[Id_Menage]],[2]Ménages!$A$2:$AD$1503,32)</f>
        <v>#REF!</v>
      </c>
      <c r="C11125" t="s">
        <v>16</v>
      </c>
      <c r="D11125" t="s">
        <v>1868</v>
      </c>
      <c r="E11125">
        <f>VLOOKUP(Tableau__3_Déplacements_2[[#This Row],[Id_Personne]],[1]!Tableau__2_Personnes_1[[Id_Personne]:[Age]],2)</f>
        <v>2</v>
      </c>
      <c r="F11125">
        <f>VLOOKUP(Tableau__3_Déplacements_2[[#This Row],[Id_Personne]],[1]!Tableau__2_Personnes_1[[Id_Personne]:[Age]],4)</f>
        <v>28</v>
      </c>
      <c r="G11125" t="s">
        <v>3</v>
      </c>
      <c r="H11125" t="s">
        <v>2</v>
      </c>
      <c r="I11125" t="s">
        <v>1867</v>
      </c>
      <c r="J11125">
        <v>1</v>
      </c>
      <c r="K11125">
        <v>37</v>
      </c>
      <c r="M11125">
        <v>80</v>
      </c>
      <c r="O11125" t="str">
        <f>IF(Tableau__3_Déplacements_2[[#This Row],[Ori]]=Tableau__3_Déplacements_2[[#This Row],[Des]],"local","metro")</f>
        <v>metro</v>
      </c>
      <c r="P11125">
        <v>14</v>
      </c>
      <c r="Q11125">
        <v>16</v>
      </c>
      <c r="R11125">
        <v>0</v>
      </c>
      <c r="S11125">
        <v>16</v>
      </c>
      <c r="T11125">
        <v>7</v>
      </c>
      <c r="U11125" t="s">
        <v>8</v>
      </c>
      <c r="V11125">
        <v>5</v>
      </c>
      <c r="W11125">
        <v>100</v>
      </c>
      <c r="X11125">
        <v>1</v>
      </c>
      <c r="Y11125">
        <v>333.45611111111111</v>
      </c>
      <c r="Z11125" s="1">
        <v>0</v>
      </c>
      <c r="AA11125" s="1"/>
    </row>
    <row r="11126" spans="1:27" x14ac:dyDescent="0.35">
      <c r="A11126">
        <v>860</v>
      </c>
      <c r="B11126" t="e">
        <f>VLOOKUP(Tableau__3_Déplacements_2[[#This Row],[Id_Menage]],[2]Ménages!$A$2:$AD$1503,32)</f>
        <v>#REF!</v>
      </c>
      <c r="C11126" t="s">
        <v>11</v>
      </c>
      <c r="D11126" t="s">
        <v>1865</v>
      </c>
      <c r="E11126">
        <f>VLOOKUP(Tableau__3_Déplacements_2[[#This Row],[Id_Personne]],[1]!Tableau__2_Personnes_1[[Id_Personne]:[Age]],2)</f>
        <v>1</v>
      </c>
      <c r="F11126">
        <f>VLOOKUP(Tableau__3_Déplacements_2[[#This Row],[Id_Personne]],[1]!Tableau__2_Personnes_1[[Id_Personne]:[Age]],4)</f>
        <v>49</v>
      </c>
      <c r="G11126" t="s">
        <v>0</v>
      </c>
      <c r="H11126" t="s">
        <v>7</v>
      </c>
      <c r="I11126" t="s">
        <v>1866</v>
      </c>
      <c r="J11126">
        <v>1</v>
      </c>
      <c r="K11126">
        <v>73</v>
      </c>
      <c r="M11126">
        <v>29</v>
      </c>
      <c r="O11126" t="str">
        <f>IF(Tableau__3_Déplacements_2[[#This Row],[Ori]]=Tableau__3_Déplacements_2[[#This Row],[Des]],"local","metro")</f>
        <v>metro</v>
      </c>
      <c r="P11126">
        <v>3</v>
      </c>
      <c r="Q11126">
        <v>8</v>
      </c>
      <c r="R11126">
        <v>30</v>
      </c>
      <c r="S11126">
        <v>8</v>
      </c>
      <c r="T11126">
        <v>41</v>
      </c>
      <c r="U11126" t="s">
        <v>240</v>
      </c>
      <c r="V11126">
        <v>8</v>
      </c>
      <c r="W11126">
        <v>200</v>
      </c>
      <c r="X11126">
        <v>5</v>
      </c>
      <c r="Y11126">
        <v>333.45611111111111</v>
      </c>
      <c r="Z11126" s="1">
        <v>-1</v>
      </c>
      <c r="AA11126" s="1"/>
    </row>
    <row r="11127" spans="1:27" x14ac:dyDescent="0.35">
      <c r="A11127">
        <v>860</v>
      </c>
      <c r="B11127" t="e">
        <f>VLOOKUP(Tableau__3_Déplacements_2[[#This Row],[Id_Menage]],[2]Ménages!$A$2:$AD$1503,32)</f>
        <v>#REF!</v>
      </c>
      <c r="C11127" t="s">
        <v>11</v>
      </c>
      <c r="D11127" t="s">
        <v>1865</v>
      </c>
      <c r="E11127">
        <f>VLOOKUP(Tableau__3_Déplacements_2[[#This Row],[Id_Personne]],[1]!Tableau__2_Personnes_1[[Id_Personne]:[Age]],2)</f>
        <v>1</v>
      </c>
      <c r="F11127">
        <f>VLOOKUP(Tableau__3_Déplacements_2[[#This Row],[Id_Personne]],[1]!Tableau__2_Personnes_1[[Id_Personne]:[Age]],4)</f>
        <v>49</v>
      </c>
      <c r="G11127" t="s">
        <v>3</v>
      </c>
      <c r="H11127" t="s">
        <v>2</v>
      </c>
      <c r="I11127" t="s">
        <v>1864</v>
      </c>
      <c r="J11127">
        <v>1</v>
      </c>
      <c r="K11127">
        <v>29</v>
      </c>
      <c r="M11127">
        <v>73</v>
      </c>
      <c r="O11127" t="str">
        <f>IF(Tableau__3_Déplacements_2[[#This Row],[Ori]]=Tableau__3_Déplacements_2[[#This Row],[Des]],"local","metro")</f>
        <v>metro</v>
      </c>
      <c r="P11127">
        <v>15</v>
      </c>
      <c r="Q11127">
        <v>16</v>
      </c>
      <c r="R11127">
        <v>10</v>
      </c>
      <c r="S11127">
        <v>16</v>
      </c>
      <c r="T11127">
        <v>22</v>
      </c>
      <c r="U11127" t="s">
        <v>240</v>
      </c>
      <c r="V11127">
        <v>8</v>
      </c>
      <c r="W11127">
        <v>200</v>
      </c>
      <c r="X11127">
        <v>5</v>
      </c>
      <c r="Y11127">
        <v>333.45611111111111</v>
      </c>
      <c r="Z11127" s="1">
        <v>-1</v>
      </c>
      <c r="AA11127" s="1"/>
    </row>
    <row r="11128" spans="1:27" x14ac:dyDescent="0.35">
      <c r="A11128">
        <v>860</v>
      </c>
      <c r="B11128" t="e">
        <f>VLOOKUP(Tableau__3_Déplacements_2[[#This Row],[Id_Menage]],[2]Ménages!$A$2:$AD$1503,32)</f>
        <v>#REF!</v>
      </c>
      <c r="C11128" t="s">
        <v>5</v>
      </c>
      <c r="D11128" t="s">
        <v>1862</v>
      </c>
      <c r="E11128">
        <f>VLOOKUP(Tableau__3_Déplacements_2[[#This Row],[Id_Personne]],[1]!Tableau__2_Personnes_1[[Id_Personne]:[Age]],2)</f>
        <v>2</v>
      </c>
      <c r="F11128">
        <f>VLOOKUP(Tableau__3_Déplacements_2[[#This Row],[Id_Personne]],[1]!Tableau__2_Personnes_1[[Id_Personne]:[Age]],4)</f>
        <v>32</v>
      </c>
      <c r="G11128" t="s">
        <v>0</v>
      </c>
      <c r="H11128" t="s">
        <v>7</v>
      </c>
      <c r="I11128" t="s">
        <v>1863</v>
      </c>
      <c r="J11128">
        <v>1</v>
      </c>
      <c r="K11128">
        <v>73</v>
      </c>
      <c r="M11128">
        <v>73</v>
      </c>
      <c r="O11128" t="str">
        <f>IF(Tableau__3_Déplacements_2[[#This Row],[Ori]]=Tableau__3_Déplacements_2[[#This Row],[Des]],"local","metro")</f>
        <v>local</v>
      </c>
      <c r="P11128">
        <v>10</v>
      </c>
      <c r="Q11128">
        <v>17</v>
      </c>
      <c r="R11128">
        <v>0</v>
      </c>
      <c r="S11128">
        <v>17</v>
      </c>
      <c r="T11128">
        <v>10</v>
      </c>
      <c r="U11128" t="s">
        <v>81</v>
      </c>
      <c r="V11128">
        <v>5</v>
      </c>
      <c r="W11128">
        <v>100</v>
      </c>
      <c r="X11128">
        <v>6</v>
      </c>
      <c r="Y11128">
        <v>333.45611111111111</v>
      </c>
      <c r="Z11128" s="1">
        <v>0</v>
      </c>
      <c r="AA11128" s="1"/>
    </row>
    <row r="11129" spans="1:27" x14ac:dyDescent="0.35">
      <c r="A11129">
        <v>860</v>
      </c>
      <c r="B11129" t="e">
        <f>VLOOKUP(Tableau__3_Déplacements_2[[#This Row],[Id_Menage]],[2]Ménages!$A$2:$AD$1503,32)</f>
        <v>#REF!</v>
      </c>
      <c r="C11129" t="s">
        <v>5</v>
      </c>
      <c r="D11129" t="s">
        <v>1862</v>
      </c>
      <c r="E11129">
        <f>VLOOKUP(Tableau__3_Déplacements_2[[#This Row],[Id_Personne]],[1]!Tableau__2_Personnes_1[[Id_Personne]:[Age]],2)</f>
        <v>2</v>
      </c>
      <c r="F11129">
        <f>VLOOKUP(Tableau__3_Déplacements_2[[#This Row],[Id_Personne]],[1]!Tableau__2_Personnes_1[[Id_Personne]:[Age]],4)</f>
        <v>32</v>
      </c>
      <c r="G11129" t="s">
        <v>3</v>
      </c>
      <c r="H11129" t="s">
        <v>2</v>
      </c>
      <c r="I11129" t="s">
        <v>1861</v>
      </c>
      <c r="J11129">
        <v>1</v>
      </c>
      <c r="K11129">
        <v>73</v>
      </c>
      <c r="M11129">
        <v>73</v>
      </c>
      <c r="O11129" t="str">
        <f>IF(Tableau__3_Déplacements_2[[#This Row],[Ori]]=Tableau__3_Déplacements_2[[#This Row],[Des]],"local","metro")</f>
        <v>local</v>
      </c>
      <c r="P11129">
        <v>15</v>
      </c>
      <c r="Q11129">
        <v>19</v>
      </c>
      <c r="R11129">
        <v>0</v>
      </c>
      <c r="S11129">
        <v>19</v>
      </c>
      <c r="T11129">
        <v>6</v>
      </c>
      <c r="U11129" t="s">
        <v>8</v>
      </c>
      <c r="V11129">
        <v>5</v>
      </c>
      <c r="W11129">
        <v>100</v>
      </c>
      <c r="X11129">
        <v>6</v>
      </c>
      <c r="Y11129">
        <v>333.45611111111111</v>
      </c>
      <c r="Z11129" s="1">
        <v>0</v>
      </c>
      <c r="AA11129" s="1"/>
    </row>
    <row r="11130" spans="1:27" x14ac:dyDescent="0.35">
      <c r="A11130">
        <v>861</v>
      </c>
      <c r="B11130" t="e">
        <f>VLOOKUP(Tableau__3_Déplacements_2[[#This Row],[Id_Menage]],[2]Ménages!$A$2:$AD$1503,32)</f>
        <v>#REF!</v>
      </c>
      <c r="C11130" t="s">
        <v>16</v>
      </c>
      <c r="D11130" t="s">
        <v>1858</v>
      </c>
      <c r="E11130">
        <f>VLOOKUP(Tableau__3_Déplacements_2[[#This Row],[Id_Personne]],[1]!Tableau__2_Personnes_1[[Id_Personne]:[Age]],2)</f>
        <v>1</v>
      </c>
      <c r="F11130">
        <f>VLOOKUP(Tableau__3_Déplacements_2[[#This Row],[Id_Personne]],[1]!Tableau__2_Personnes_1[[Id_Personne]:[Age]],4)</f>
        <v>61</v>
      </c>
      <c r="G11130" t="s">
        <v>0</v>
      </c>
      <c r="H11130" t="s">
        <v>7</v>
      </c>
      <c r="I11130" t="s">
        <v>1860</v>
      </c>
      <c r="J11130">
        <v>1</v>
      </c>
      <c r="K11130">
        <v>73</v>
      </c>
      <c r="M11130">
        <v>65</v>
      </c>
      <c r="O11130" t="str">
        <f>IF(Tableau__3_Déplacements_2[[#This Row],[Ori]]=Tableau__3_Déplacements_2[[#This Row],[Des]],"local","metro")</f>
        <v>metro</v>
      </c>
      <c r="P11130">
        <v>7</v>
      </c>
      <c r="Q11130">
        <v>10</v>
      </c>
      <c r="R11130">
        <v>30</v>
      </c>
      <c r="S11130">
        <v>10</v>
      </c>
      <c r="T11130">
        <v>50</v>
      </c>
      <c r="U11130" t="s">
        <v>37</v>
      </c>
      <c r="V11130">
        <v>6</v>
      </c>
      <c r="W11130">
        <v>350</v>
      </c>
      <c r="X11130">
        <v>2</v>
      </c>
      <c r="Y11130">
        <v>333.45611111111111</v>
      </c>
      <c r="Z11130" s="1">
        <v>-1</v>
      </c>
      <c r="AA11130" s="1"/>
    </row>
    <row r="11131" spans="1:27" x14ac:dyDescent="0.35">
      <c r="A11131">
        <v>861</v>
      </c>
      <c r="B11131" t="e">
        <f>VLOOKUP(Tableau__3_Déplacements_2[[#This Row],[Id_Menage]],[2]Ménages!$A$2:$AD$1503,32)</f>
        <v>#REF!</v>
      </c>
      <c r="C11131" t="s">
        <v>16</v>
      </c>
      <c r="D11131" t="s">
        <v>1858</v>
      </c>
      <c r="E11131">
        <f>VLOOKUP(Tableau__3_Déplacements_2[[#This Row],[Id_Personne]],[1]!Tableau__2_Personnes_1[[Id_Personne]:[Age]],2)</f>
        <v>1</v>
      </c>
      <c r="F11131">
        <f>VLOOKUP(Tableau__3_Déplacements_2[[#This Row],[Id_Personne]],[1]!Tableau__2_Personnes_1[[Id_Personne]:[Age]],4)</f>
        <v>61</v>
      </c>
      <c r="G11131" t="s">
        <v>3</v>
      </c>
      <c r="H11131" t="s">
        <v>2</v>
      </c>
      <c r="I11131" t="s">
        <v>1859</v>
      </c>
      <c r="J11131">
        <v>1</v>
      </c>
      <c r="K11131">
        <v>65</v>
      </c>
      <c r="M11131">
        <v>34</v>
      </c>
      <c r="O11131" t="str">
        <f>IF(Tableau__3_Déplacements_2[[#This Row],[Ori]]=Tableau__3_Déplacements_2[[#This Row],[Des]],"local","metro")</f>
        <v>metro</v>
      </c>
      <c r="P11131">
        <v>14</v>
      </c>
      <c r="Q11131">
        <v>12</v>
      </c>
      <c r="R11131">
        <v>15</v>
      </c>
      <c r="S11131">
        <v>12</v>
      </c>
      <c r="T11131">
        <v>20</v>
      </c>
      <c r="U11131" t="s">
        <v>37</v>
      </c>
      <c r="V11131">
        <v>6</v>
      </c>
      <c r="W11131">
        <v>350</v>
      </c>
      <c r="X11131">
        <v>2</v>
      </c>
      <c r="Y11131">
        <v>333.45611111111111</v>
      </c>
      <c r="Z11131" s="1">
        <v>-1</v>
      </c>
      <c r="AA11131" s="1"/>
    </row>
    <row r="11132" spans="1:27" x14ac:dyDescent="0.35">
      <c r="A11132">
        <v>861</v>
      </c>
      <c r="B11132" t="e">
        <f>VLOOKUP(Tableau__3_Déplacements_2[[#This Row],[Id_Menage]],[2]Ménages!$A$2:$AD$1503,32)</f>
        <v>#REF!</v>
      </c>
      <c r="C11132" t="s">
        <v>16</v>
      </c>
      <c r="D11132" t="s">
        <v>1858</v>
      </c>
      <c r="E11132">
        <f>VLOOKUP(Tableau__3_Déplacements_2[[#This Row],[Id_Personne]],[1]!Tableau__2_Personnes_1[[Id_Personne]:[Age]],2)</f>
        <v>1</v>
      </c>
      <c r="F11132">
        <f>VLOOKUP(Tableau__3_Déplacements_2[[#This Row],[Id_Personne]],[1]!Tableau__2_Personnes_1[[Id_Personne]:[Age]],4)</f>
        <v>61</v>
      </c>
      <c r="G11132" t="s">
        <v>13</v>
      </c>
      <c r="H11132" t="s">
        <v>22</v>
      </c>
      <c r="I11132" t="s">
        <v>1857</v>
      </c>
      <c r="J11132">
        <v>1</v>
      </c>
      <c r="K11132">
        <v>34</v>
      </c>
      <c r="M11132">
        <v>73</v>
      </c>
      <c r="O11132" t="str">
        <f>IF(Tableau__3_Déplacements_2[[#This Row],[Ori]]=Tableau__3_Déplacements_2[[#This Row],[Des]],"local","metro")</f>
        <v>metro</v>
      </c>
      <c r="P11132">
        <v>15</v>
      </c>
      <c r="Q11132">
        <v>14</v>
      </c>
      <c r="R11132">
        <v>0</v>
      </c>
      <c r="S11132">
        <v>14</v>
      </c>
      <c r="T11132">
        <v>25</v>
      </c>
      <c r="U11132" t="s">
        <v>37</v>
      </c>
      <c r="V11132">
        <v>6</v>
      </c>
      <c r="W11132">
        <v>400</v>
      </c>
      <c r="X11132">
        <v>2</v>
      </c>
      <c r="Y11132">
        <v>333.45611111111111</v>
      </c>
      <c r="Z11132" s="1">
        <v>0</v>
      </c>
      <c r="AA11132" s="1"/>
    </row>
    <row r="11133" spans="1:27" x14ac:dyDescent="0.35">
      <c r="A11133">
        <v>861</v>
      </c>
      <c r="B11133" t="e">
        <f>VLOOKUP(Tableau__3_Déplacements_2[[#This Row],[Id_Menage]],[2]Ménages!$A$2:$AD$1503,32)</f>
        <v>#REF!</v>
      </c>
      <c r="C11133" t="s">
        <v>11</v>
      </c>
      <c r="D11133" t="s">
        <v>1855</v>
      </c>
      <c r="E11133">
        <f>VLOOKUP(Tableau__3_Déplacements_2[[#This Row],[Id_Personne]],[1]!Tableau__2_Personnes_1[[Id_Personne]:[Age]],2)</f>
        <v>2</v>
      </c>
      <c r="F11133">
        <f>VLOOKUP(Tableau__3_Déplacements_2[[#This Row],[Id_Personne]],[1]!Tableau__2_Personnes_1[[Id_Personne]:[Age]],4)</f>
        <v>58</v>
      </c>
      <c r="G11133" t="s">
        <v>0</v>
      </c>
      <c r="H11133" t="s">
        <v>7</v>
      </c>
      <c r="I11133" t="s">
        <v>1856</v>
      </c>
      <c r="J11133">
        <v>1</v>
      </c>
      <c r="K11133">
        <v>73</v>
      </c>
      <c r="M11133">
        <v>1</v>
      </c>
      <c r="O11133" t="str">
        <f>IF(Tableau__3_Déplacements_2[[#This Row],[Ori]]=Tableau__3_Déplacements_2[[#This Row],[Des]],"local","metro")</f>
        <v>metro</v>
      </c>
      <c r="P11133">
        <v>3</v>
      </c>
      <c r="Q11133">
        <v>9</v>
      </c>
      <c r="R11133">
        <v>0</v>
      </c>
      <c r="S11133">
        <v>9</v>
      </c>
      <c r="T11133">
        <v>15</v>
      </c>
      <c r="U11133" t="s">
        <v>37</v>
      </c>
      <c r="V11133">
        <v>6</v>
      </c>
      <c r="W11133">
        <v>150</v>
      </c>
      <c r="X11133">
        <v>4</v>
      </c>
      <c r="Y11133">
        <v>333.45611111111111</v>
      </c>
      <c r="Z11133" s="1">
        <v>0</v>
      </c>
      <c r="AA11133" s="1"/>
    </row>
    <row r="11134" spans="1:27" x14ac:dyDescent="0.35">
      <c r="A11134">
        <v>861</v>
      </c>
      <c r="B11134" t="e">
        <f>VLOOKUP(Tableau__3_Déplacements_2[[#This Row],[Id_Menage]],[2]Ménages!$A$2:$AD$1503,32)</f>
        <v>#REF!</v>
      </c>
      <c r="C11134" t="s">
        <v>11</v>
      </c>
      <c r="D11134" t="s">
        <v>1855</v>
      </c>
      <c r="E11134">
        <f>VLOOKUP(Tableau__3_Déplacements_2[[#This Row],[Id_Personne]],[1]!Tableau__2_Personnes_1[[Id_Personne]:[Age]],2)</f>
        <v>2</v>
      </c>
      <c r="F11134">
        <f>VLOOKUP(Tableau__3_Déplacements_2[[#This Row],[Id_Personne]],[1]!Tableau__2_Personnes_1[[Id_Personne]:[Age]],4)</f>
        <v>58</v>
      </c>
      <c r="G11134" t="s">
        <v>3</v>
      </c>
      <c r="H11134" t="s">
        <v>2</v>
      </c>
      <c r="I11134" t="s">
        <v>1854</v>
      </c>
      <c r="J11134">
        <v>1</v>
      </c>
      <c r="K11134">
        <v>1</v>
      </c>
      <c r="M11134">
        <v>73</v>
      </c>
      <c r="O11134" t="str">
        <f>IF(Tableau__3_Déplacements_2[[#This Row],[Ori]]=Tableau__3_Déplacements_2[[#This Row],[Des]],"local","metro")</f>
        <v>metro</v>
      </c>
      <c r="P11134">
        <v>15</v>
      </c>
      <c r="Q11134">
        <v>16</v>
      </c>
      <c r="R11134">
        <v>0</v>
      </c>
      <c r="S11134">
        <v>16</v>
      </c>
      <c r="T11134">
        <v>20</v>
      </c>
      <c r="U11134" t="s">
        <v>37</v>
      </c>
      <c r="V11134">
        <v>6</v>
      </c>
      <c r="W11134">
        <v>150</v>
      </c>
      <c r="X11134">
        <v>4</v>
      </c>
      <c r="Y11134">
        <v>333.45611111111111</v>
      </c>
      <c r="Z11134" s="1">
        <v>0</v>
      </c>
      <c r="AA11134" s="1"/>
    </row>
    <row r="11135" spans="1:27" x14ac:dyDescent="0.35">
      <c r="A11135">
        <v>861</v>
      </c>
      <c r="B11135" t="e">
        <f>VLOOKUP(Tableau__3_Déplacements_2[[#This Row],[Id_Menage]],[2]Ménages!$A$2:$AD$1503,32)</f>
        <v>#REF!</v>
      </c>
      <c r="C11135" t="s">
        <v>5</v>
      </c>
      <c r="D11135" t="s">
        <v>1852</v>
      </c>
      <c r="E11135">
        <f>VLOOKUP(Tableau__3_Déplacements_2[[#This Row],[Id_Personne]],[1]!Tableau__2_Personnes_1[[Id_Personne]:[Age]],2)</f>
        <v>1</v>
      </c>
      <c r="F11135">
        <f>VLOOKUP(Tableau__3_Déplacements_2[[#This Row],[Id_Personne]],[1]!Tableau__2_Personnes_1[[Id_Personne]:[Age]],4)</f>
        <v>24</v>
      </c>
      <c r="G11135" t="s">
        <v>0</v>
      </c>
      <c r="H11135" t="s">
        <v>7</v>
      </c>
      <c r="I11135" t="s">
        <v>1853</v>
      </c>
      <c r="J11135">
        <v>1</v>
      </c>
      <c r="K11135">
        <v>73</v>
      </c>
      <c r="M11135">
        <v>29</v>
      </c>
      <c r="O11135" t="str">
        <f>IF(Tableau__3_Déplacements_2[[#This Row],[Ori]]=Tableau__3_Déplacements_2[[#This Row],[Des]],"local","metro")</f>
        <v>metro</v>
      </c>
      <c r="P11135">
        <v>7</v>
      </c>
      <c r="Q11135">
        <v>15</v>
      </c>
      <c r="R11135">
        <v>0</v>
      </c>
      <c r="S11135">
        <v>15</v>
      </c>
      <c r="T11135">
        <v>25</v>
      </c>
      <c r="U11135" t="s">
        <v>37</v>
      </c>
      <c r="V11135">
        <v>6</v>
      </c>
      <c r="W11135">
        <v>100</v>
      </c>
      <c r="X11135">
        <v>6</v>
      </c>
      <c r="Y11135">
        <v>333.45611111111111</v>
      </c>
      <c r="Z11135" s="1">
        <v>0</v>
      </c>
      <c r="AA11135" s="1"/>
    </row>
    <row r="11136" spans="1:27" x14ac:dyDescent="0.35">
      <c r="A11136">
        <v>861</v>
      </c>
      <c r="B11136" t="e">
        <f>VLOOKUP(Tableau__3_Déplacements_2[[#This Row],[Id_Menage]],[2]Ménages!$A$2:$AD$1503,32)</f>
        <v>#REF!</v>
      </c>
      <c r="C11136" t="s">
        <v>5</v>
      </c>
      <c r="D11136" t="s">
        <v>1852</v>
      </c>
      <c r="E11136">
        <f>VLOOKUP(Tableau__3_Déplacements_2[[#This Row],[Id_Personne]],[1]!Tableau__2_Personnes_1[[Id_Personne]:[Age]],2)</f>
        <v>1</v>
      </c>
      <c r="F11136">
        <f>VLOOKUP(Tableau__3_Déplacements_2[[#This Row],[Id_Personne]],[1]!Tableau__2_Personnes_1[[Id_Personne]:[Age]],4)</f>
        <v>24</v>
      </c>
      <c r="G11136" t="s">
        <v>3</v>
      </c>
      <c r="H11136" t="s">
        <v>2</v>
      </c>
      <c r="I11136" t="s">
        <v>1851</v>
      </c>
      <c r="J11136">
        <v>1</v>
      </c>
      <c r="K11136">
        <v>29</v>
      </c>
      <c r="M11136">
        <v>73</v>
      </c>
      <c r="O11136" t="str">
        <f>IF(Tableau__3_Déplacements_2[[#This Row],[Ori]]=Tableau__3_Déplacements_2[[#This Row],[Des]],"local","metro")</f>
        <v>metro</v>
      </c>
      <c r="P11136">
        <v>15</v>
      </c>
      <c r="Q11136">
        <v>17</v>
      </c>
      <c r="R11136">
        <v>30</v>
      </c>
      <c r="S11136">
        <v>17</v>
      </c>
      <c r="T11136">
        <v>55</v>
      </c>
      <c r="U11136" t="s">
        <v>37</v>
      </c>
      <c r="V11136">
        <v>6</v>
      </c>
      <c r="W11136">
        <v>300</v>
      </c>
      <c r="X11136">
        <v>6</v>
      </c>
      <c r="Y11136">
        <v>333.45611111111111</v>
      </c>
      <c r="Z11136" s="1">
        <v>-1</v>
      </c>
      <c r="AA11136" s="1"/>
    </row>
    <row r="11137" spans="1:27" x14ac:dyDescent="0.35">
      <c r="A11137">
        <v>861</v>
      </c>
      <c r="B11137" t="e">
        <f>VLOOKUP(Tableau__3_Déplacements_2[[#This Row],[Id_Menage]],[2]Ménages!$A$2:$AD$1503,32)</f>
        <v>#REF!</v>
      </c>
      <c r="C11137" t="s">
        <v>61</v>
      </c>
      <c r="D11137" t="s">
        <v>1849</v>
      </c>
      <c r="E11137">
        <f>VLOOKUP(Tableau__3_Déplacements_2[[#This Row],[Id_Personne]],[1]!Tableau__2_Personnes_1[[Id_Personne]:[Age]],2)</f>
        <v>2</v>
      </c>
      <c r="F11137">
        <f>VLOOKUP(Tableau__3_Déplacements_2[[#This Row],[Id_Personne]],[1]!Tableau__2_Personnes_1[[Id_Personne]:[Age]],4)</f>
        <v>15</v>
      </c>
      <c r="G11137" t="s">
        <v>0</v>
      </c>
      <c r="H11137" t="s">
        <v>7</v>
      </c>
      <c r="I11137" t="s">
        <v>1850</v>
      </c>
      <c r="J11137">
        <v>1</v>
      </c>
      <c r="K11137">
        <v>73</v>
      </c>
      <c r="M11137">
        <v>73</v>
      </c>
      <c r="O11137" t="str">
        <f>IF(Tableau__3_Déplacements_2[[#This Row],[Ori]]=Tableau__3_Déplacements_2[[#This Row],[Des]],"local","metro")</f>
        <v>local</v>
      </c>
      <c r="P11137">
        <v>5</v>
      </c>
      <c r="Q11137">
        <v>8</v>
      </c>
      <c r="R11137">
        <v>0</v>
      </c>
      <c r="S11137">
        <v>8</v>
      </c>
      <c r="T11137">
        <v>3</v>
      </c>
      <c r="U11137" t="s">
        <v>0</v>
      </c>
      <c r="V11137">
        <v>1</v>
      </c>
      <c r="W11137">
        <v>0</v>
      </c>
      <c r="X11137">
        <v>1</v>
      </c>
      <c r="Y11137">
        <v>333.45611111111111</v>
      </c>
      <c r="Z11137" s="1">
        <v>0</v>
      </c>
      <c r="AA11137" s="1"/>
    </row>
    <row r="11138" spans="1:27" x14ac:dyDescent="0.35">
      <c r="A11138">
        <v>861</v>
      </c>
      <c r="B11138" t="e">
        <f>VLOOKUP(Tableau__3_Déplacements_2[[#This Row],[Id_Menage]],[2]Ménages!$A$2:$AD$1503,32)</f>
        <v>#REF!</v>
      </c>
      <c r="C11138" t="s">
        <v>61</v>
      </c>
      <c r="D11138" t="s">
        <v>1849</v>
      </c>
      <c r="E11138">
        <f>VLOOKUP(Tableau__3_Déplacements_2[[#This Row],[Id_Personne]],[1]!Tableau__2_Personnes_1[[Id_Personne]:[Age]],2)</f>
        <v>2</v>
      </c>
      <c r="F11138">
        <f>VLOOKUP(Tableau__3_Déplacements_2[[#This Row],[Id_Personne]],[1]!Tableau__2_Personnes_1[[Id_Personne]:[Age]],4)</f>
        <v>15</v>
      </c>
      <c r="G11138" t="s">
        <v>3</v>
      </c>
      <c r="H11138" t="s">
        <v>2</v>
      </c>
      <c r="I11138" t="s">
        <v>1848</v>
      </c>
      <c r="J11138">
        <v>1</v>
      </c>
      <c r="K11138">
        <v>73</v>
      </c>
      <c r="M11138">
        <v>73</v>
      </c>
      <c r="O11138" t="str">
        <f>IF(Tableau__3_Déplacements_2[[#This Row],[Ori]]=Tableau__3_Déplacements_2[[#This Row],[Des]],"local","metro")</f>
        <v>local</v>
      </c>
      <c r="P11138">
        <v>15</v>
      </c>
      <c r="Q11138">
        <v>8</v>
      </c>
      <c r="R11138">
        <v>10</v>
      </c>
      <c r="S11138">
        <v>8</v>
      </c>
      <c r="T11138">
        <v>15</v>
      </c>
      <c r="U11138" t="s">
        <v>0</v>
      </c>
      <c r="V11138">
        <v>1</v>
      </c>
      <c r="W11138">
        <v>0</v>
      </c>
      <c r="X11138">
        <v>1</v>
      </c>
      <c r="Y11138">
        <v>333.45611111111111</v>
      </c>
      <c r="Z11138" s="1">
        <v>-1</v>
      </c>
      <c r="AA11138" s="1"/>
    </row>
    <row r="11139" spans="1:27" x14ac:dyDescent="0.35">
      <c r="A11139">
        <v>862</v>
      </c>
      <c r="B11139" t="e">
        <f>VLOOKUP(Tableau__3_Déplacements_2[[#This Row],[Id_Menage]],[2]Ménages!$A$2:$AD$1503,32)</f>
        <v>#REF!</v>
      </c>
      <c r="C11139" t="s">
        <v>16</v>
      </c>
      <c r="D11139" t="s">
        <v>1846</v>
      </c>
      <c r="E11139">
        <f>VLOOKUP(Tableau__3_Déplacements_2[[#This Row],[Id_Personne]],[1]!Tableau__2_Personnes_1[[Id_Personne]:[Age]],2)</f>
        <v>1</v>
      </c>
      <c r="F11139">
        <f>VLOOKUP(Tableau__3_Déplacements_2[[#This Row],[Id_Personne]],[1]!Tableau__2_Personnes_1[[Id_Personne]:[Age]],4)</f>
        <v>32</v>
      </c>
      <c r="G11139" t="s">
        <v>3</v>
      </c>
      <c r="H11139" t="s">
        <v>2</v>
      </c>
      <c r="I11139" t="s">
        <v>1847</v>
      </c>
      <c r="J11139">
        <v>1</v>
      </c>
      <c r="K11139">
        <v>81</v>
      </c>
      <c r="M11139">
        <v>73</v>
      </c>
      <c r="O11139" t="str">
        <f>IF(Tableau__3_Déplacements_2[[#This Row],[Ori]]=Tableau__3_Déplacements_2[[#This Row],[Des]],"local","metro")</f>
        <v>metro</v>
      </c>
      <c r="P11139">
        <v>15</v>
      </c>
      <c r="Q11139">
        <v>13</v>
      </c>
      <c r="R11139">
        <v>15</v>
      </c>
      <c r="S11139">
        <v>13</v>
      </c>
      <c r="T11139">
        <v>22</v>
      </c>
      <c r="U11139" t="s">
        <v>8</v>
      </c>
      <c r="V11139">
        <v>5</v>
      </c>
      <c r="W11139">
        <v>150</v>
      </c>
      <c r="X11139">
        <v>6</v>
      </c>
      <c r="Y11139">
        <v>333.45611111111111</v>
      </c>
      <c r="Z11139" s="1">
        <v>-1</v>
      </c>
      <c r="AA11139" s="1"/>
    </row>
    <row r="11140" spans="1:27" x14ac:dyDescent="0.35">
      <c r="A11140">
        <v>862</v>
      </c>
      <c r="B11140" t="e">
        <f>VLOOKUP(Tableau__3_Déplacements_2[[#This Row],[Id_Menage]],[2]Ménages!$A$2:$AD$1503,32)</f>
        <v>#REF!</v>
      </c>
      <c r="C11140" t="s">
        <v>16</v>
      </c>
      <c r="D11140" t="s">
        <v>1846</v>
      </c>
      <c r="E11140">
        <f>VLOOKUP(Tableau__3_Déplacements_2[[#This Row],[Id_Personne]],[1]!Tableau__2_Personnes_1[[Id_Personne]:[Age]],2)</f>
        <v>1</v>
      </c>
      <c r="F11140">
        <f>VLOOKUP(Tableau__3_Déplacements_2[[#This Row],[Id_Personne]],[1]!Tableau__2_Personnes_1[[Id_Personne]:[Age]],4)</f>
        <v>32</v>
      </c>
      <c r="G11140" t="s">
        <v>0</v>
      </c>
      <c r="H11140" t="s">
        <v>7</v>
      </c>
      <c r="I11140" t="s">
        <v>1845</v>
      </c>
      <c r="J11140">
        <v>1</v>
      </c>
      <c r="K11140">
        <v>73</v>
      </c>
      <c r="M11140">
        <v>81</v>
      </c>
      <c r="O11140" t="str">
        <f>IF(Tableau__3_Déplacements_2[[#This Row],[Ori]]=Tableau__3_Déplacements_2[[#This Row],[Des]],"local","metro")</f>
        <v>metro</v>
      </c>
      <c r="P11140">
        <v>10</v>
      </c>
      <c r="Q11140">
        <v>9</v>
      </c>
      <c r="R11140">
        <v>50</v>
      </c>
      <c r="S11140">
        <v>10</v>
      </c>
      <c r="T11140">
        <v>26</v>
      </c>
      <c r="U11140" t="s">
        <v>81</v>
      </c>
      <c r="V11140">
        <v>5</v>
      </c>
      <c r="W11140">
        <v>100</v>
      </c>
      <c r="X11140">
        <v>6</v>
      </c>
      <c r="Y11140">
        <v>333.45611111111111</v>
      </c>
      <c r="Z11140" s="1">
        <v>-1</v>
      </c>
      <c r="AA11140" s="1"/>
    </row>
    <row r="11141" spans="1:27" x14ac:dyDescent="0.35">
      <c r="A11141">
        <v>862</v>
      </c>
      <c r="B11141" t="e">
        <f>VLOOKUP(Tableau__3_Déplacements_2[[#This Row],[Id_Menage]],[2]Ménages!$A$2:$AD$1503,32)</f>
        <v>#REF!</v>
      </c>
      <c r="C11141" t="s">
        <v>11</v>
      </c>
      <c r="D11141" t="s">
        <v>1843</v>
      </c>
      <c r="E11141">
        <f>VLOOKUP(Tableau__3_Déplacements_2[[#This Row],[Id_Personne]],[1]!Tableau__2_Personnes_1[[Id_Personne]:[Age]],2)</f>
        <v>2</v>
      </c>
      <c r="F11141">
        <f>VLOOKUP(Tableau__3_Déplacements_2[[#This Row],[Id_Personne]],[1]!Tableau__2_Personnes_1[[Id_Personne]:[Age]],4)</f>
        <v>54</v>
      </c>
      <c r="G11141" t="s">
        <v>0</v>
      </c>
      <c r="H11141" t="s">
        <v>7</v>
      </c>
      <c r="I11141" t="s">
        <v>1844</v>
      </c>
      <c r="J11141">
        <v>1</v>
      </c>
      <c r="K11141">
        <v>73</v>
      </c>
      <c r="M11141">
        <v>73</v>
      </c>
      <c r="O11141" t="str">
        <f>IF(Tableau__3_Déplacements_2[[#This Row],[Ori]]=Tableau__3_Déplacements_2[[#This Row],[Des]],"local","metro")</f>
        <v>local</v>
      </c>
      <c r="P11141">
        <v>3</v>
      </c>
      <c r="Q11141">
        <v>6</v>
      </c>
      <c r="R11141">
        <v>0</v>
      </c>
      <c r="S11141">
        <v>6</v>
      </c>
      <c r="T11141">
        <v>15</v>
      </c>
      <c r="U11141" t="s">
        <v>0</v>
      </c>
      <c r="V11141">
        <v>1</v>
      </c>
      <c r="W11141">
        <v>0</v>
      </c>
      <c r="X11141">
        <v>5</v>
      </c>
      <c r="Y11141">
        <v>333.45611111111111</v>
      </c>
      <c r="Z11141" s="1">
        <v>0</v>
      </c>
      <c r="AA11141" s="1"/>
    </row>
    <row r="11142" spans="1:27" x14ac:dyDescent="0.35">
      <c r="A11142">
        <v>862</v>
      </c>
      <c r="B11142" t="e">
        <f>VLOOKUP(Tableau__3_Déplacements_2[[#This Row],[Id_Menage]],[2]Ménages!$A$2:$AD$1503,32)</f>
        <v>#REF!</v>
      </c>
      <c r="C11142" t="s">
        <v>11</v>
      </c>
      <c r="D11142" t="s">
        <v>1843</v>
      </c>
      <c r="E11142">
        <f>VLOOKUP(Tableau__3_Déplacements_2[[#This Row],[Id_Personne]],[1]!Tableau__2_Personnes_1[[Id_Personne]:[Age]],2)</f>
        <v>2</v>
      </c>
      <c r="F11142">
        <f>VLOOKUP(Tableau__3_Déplacements_2[[#This Row],[Id_Personne]],[1]!Tableau__2_Personnes_1[[Id_Personne]:[Age]],4)</f>
        <v>54</v>
      </c>
      <c r="G11142" t="s">
        <v>3</v>
      </c>
      <c r="H11142" t="s">
        <v>2</v>
      </c>
      <c r="I11142" t="s">
        <v>1842</v>
      </c>
      <c r="J11142">
        <v>1</v>
      </c>
      <c r="K11142">
        <v>73</v>
      </c>
      <c r="M11142">
        <v>73</v>
      </c>
      <c r="O11142" t="str">
        <f>IF(Tableau__3_Déplacements_2[[#This Row],[Ori]]=Tableau__3_Déplacements_2[[#This Row],[Des]],"local","metro")</f>
        <v>local</v>
      </c>
      <c r="P11142">
        <v>15</v>
      </c>
      <c r="Q11142">
        <v>11</v>
      </c>
      <c r="R11142">
        <v>0</v>
      </c>
      <c r="S11142">
        <v>11</v>
      </c>
      <c r="T11142">
        <v>15</v>
      </c>
      <c r="U11142" t="s">
        <v>0</v>
      </c>
      <c r="V11142">
        <v>1</v>
      </c>
      <c r="W11142">
        <v>0</v>
      </c>
      <c r="X11142">
        <v>5</v>
      </c>
      <c r="Y11142">
        <v>333.45611111111111</v>
      </c>
      <c r="Z11142" s="1">
        <v>0</v>
      </c>
      <c r="AA11142" s="1"/>
    </row>
    <row r="11143" spans="1:27" x14ac:dyDescent="0.35">
      <c r="A11143">
        <v>862</v>
      </c>
      <c r="B11143" t="e">
        <f>VLOOKUP(Tableau__3_Déplacements_2[[#This Row],[Id_Menage]],[2]Ménages!$A$2:$AD$1503,32)</f>
        <v>#REF!</v>
      </c>
      <c r="C11143" t="s">
        <v>5</v>
      </c>
      <c r="D11143" t="s">
        <v>1840</v>
      </c>
      <c r="E11143">
        <f>VLOOKUP(Tableau__3_Déplacements_2[[#This Row],[Id_Personne]],[1]!Tableau__2_Personnes_1[[Id_Personne]:[Age]],2)</f>
        <v>2</v>
      </c>
      <c r="F11143">
        <f>VLOOKUP(Tableau__3_Déplacements_2[[#This Row],[Id_Personne]],[1]!Tableau__2_Personnes_1[[Id_Personne]:[Age]],4)</f>
        <v>66</v>
      </c>
      <c r="G11143" t="s">
        <v>3</v>
      </c>
      <c r="H11143" t="s">
        <v>2</v>
      </c>
      <c r="I11143" t="s">
        <v>1841</v>
      </c>
      <c r="J11143">
        <v>1</v>
      </c>
      <c r="K11143">
        <v>75</v>
      </c>
      <c r="M11143">
        <v>73</v>
      </c>
      <c r="O11143" t="str">
        <f>IF(Tableau__3_Déplacements_2[[#This Row],[Ori]]=Tableau__3_Déplacements_2[[#This Row],[Des]],"local","metro")</f>
        <v>metro</v>
      </c>
      <c r="P11143">
        <v>15</v>
      </c>
      <c r="Q11143">
        <v>2</v>
      </c>
      <c r="R11143">
        <v>0</v>
      </c>
      <c r="S11143">
        <v>2</v>
      </c>
      <c r="T11143">
        <v>7</v>
      </c>
      <c r="U11143" t="s">
        <v>8</v>
      </c>
      <c r="V11143">
        <v>5</v>
      </c>
      <c r="W11143">
        <v>200</v>
      </c>
      <c r="X11143">
        <v>5</v>
      </c>
      <c r="Y11143">
        <v>333.45611111111111</v>
      </c>
      <c r="Z11143" s="1">
        <v>0</v>
      </c>
      <c r="AA11143" s="1"/>
    </row>
    <row r="11144" spans="1:27" x14ac:dyDescent="0.35">
      <c r="A11144">
        <v>862</v>
      </c>
      <c r="B11144" t="e">
        <f>VLOOKUP(Tableau__3_Déplacements_2[[#This Row],[Id_Menage]],[2]Ménages!$A$2:$AD$1503,32)</f>
        <v>#REF!</v>
      </c>
      <c r="C11144" t="s">
        <v>5</v>
      </c>
      <c r="D11144" t="s">
        <v>1840</v>
      </c>
      <c r="E11144">
        <f>VLOOKUP(Tableau__3_Déplacements_2[[#This Row],[Id_Personne]],[1]!Tableau__2_Personnes_1[[Id_Personne]:[Age]],2)</f>
        <v>2</v>
      </c>
      <c r="F11144">
        <f>VLOOKUP(Tableau__3_Déplacements_2[[#This Row],[Id_Personne]],[1]!Tableau__2_Personnes_1[[Id_Personne]:[Age]],4)</f>
        <v>66</v>
      </c>
      <c r="G11144" t="s">
        <v>0</v>
      </c>
      <c r="H11144" t="s">
        <v>7</v>
      </c>
      <c r="I11144" t="s">
        <v>1839</v>
      </c>
      <c r="J11144">
        <v>1</v>
      </c>
      <c r="K11144">
        <v>73</v>
      </c>
      <c r="M11144">
        <v>75</v>
      </c>
      <c r="O11144" t="str">
        <f>IF(Tableau__3_Déplacements_2[[#This Row],[Ori]]=Tableau__3_Déplacements_2[[#This Row],[Des]],"local","metro")</f>
        <v>metro</v>
      </c>
      <c r="P11144">
        <v>3</v>
      </c>
      <c r="Q11144">
        <v>17</v>
      </c>
      <c r="R11144">
        <v>0</v>
      </c>
      <c r="S11144">
        <v>17</v>
      </c>
      <c r="T11144">
        <v>11</v>
      </c>
      <c r="U11144" t="s">
        <v>81</v>
      </c>
      <c r="V11144">
        <v>5</v>
      </c>
      <c r="W11144">
        <v>200</v>
      </c>
      <c r="X11144">
        <v>5</v>
      </c>
      <c r="Y11144">
        <v>333.45611111111111</v>
      </c>
      <c r="Z11144" s="1">
        <v>0</v>
      </c>
      <c r="AA11144" s="1"/>
    </row>
    <row r="11145" spans="1:27" x14ac:dyDescent="0.35">
      <c r="A11145">
        <v>863</v>
      </c>
      <c r="B11145" t="e">
        <f>VLOOKUP(Tableau__3_Déplacements_2[[#This Row],[Id_Menage]],[2]Ménages!$A$2:$AD$1503,32)</f>
        <v>#REF!</v>
      </c>
      <c r="C11145" t="s">
        <v>16</v>
      </c>
      <c r="D11145" t="s">
        <v>1837</v>
      </c>
      <c r="E11145">
        <f>VLOOKUP(Tableau__3_Déplacements_2[[#This Row],[Id_Personne]],[1]!Tableau__2_Personnes_1[[Id_Personne]:[Age]],2)</f>
        <v>2</v>
      </c>
      <c r="F11145">
        <f>VLOOKUP(Tableau__3_Déplacements_2[[#This Row],[Id_Personne]],[1]!Tableau__2_Personnes_1[[Id_Personne]:[Age]],4)</f>
        <v>27</v>
      </c>
      <c r="G11145" t="s">
        <v>0</v>
      </c>
      <c r="H11145" t="s">
        <v>7</v>
      </c>
      <c r="I11145" t="s">
        <v>1838</v>
      </c>
      <c r="J11145">
        <v>1</v>
      </c>
      <c r="K11145">
        <v>74</v>
      </c>
      <c r="M11145">
        <v>74</v>
      </c>
      <c r="O11145" t="str">
        <f>IF(Tableau__3_Déplacements_2[[#This Row],[Ori]]=Tableau__3_Déplacements_2[[#This Row],[Des]],"local","metro")</f>
        <v>local</v>
      </c>
      <c r="P11145">
        <v>7</v>
      </c>
      <c r="Q11145">
        <v>9</v>
      </c>
      <c r="R11145">
        <v>0</v>
      </c>
      <c r="S11145">
        <v>9</v>
      </c>
      <c r="T11145">
        <v>15</v>
      </c>
      <c r="U11145" t="s">
        <v>0</v>
      </c>
      <c r="V11145">
        <v>1</v>
      </c>
      <c r="W11145">
        <v>0</v>
      </c>
      <c r="X11145">
        <v>5</v>
      </c>
      <c r="Y11145">
        <v>363.33125000000001</v>
      </c>
      <c r="Z11145" s="1">
        <v>0</v>
      </c>
      <c r="AA11145" s="1"/>
    </row>
    <row r="11146" spans="1:27" x14ac:dyDescent="0.35">
      <c r="A11146">
        <v>863</v>
      </c>
      <c r="B11146" t="e">
        <f>VLOOKUP(Tableau__3_Déplacements_2[[#This Row],[Id_Menage]],[2]Ménages!$A$2:$AD$1503,32)</f>
        <v>#REF!</v>
      </c>
      <c r="C11146" t="s">
        <v>16</v>
      </c>
      <c r="D11146" t="s">
        <v>1837</v>
      </c>
      <c r="E11146">
        <f>VLOOKUP(Tableau__3_Déplacements_2[[#This Row],[Id_Personne]],[1]!Tableau__2_Personnes_1[[Id_Personne]:[Age]],2)</f>
        <v>2</v>
      </c>
      <c r="F11146">
        <f>VLOOKUP(Tableau__3_Déplacements_2[[#This Row],[Id_Personne]],[1]!Tableau__2_Personnes_1[[Id_Personne]:[Age]],4)</f>
        <v>27</v>
      </c>
      <c r="G11146" t="s">
        <v>3</v>
      </c>
      <c r="H11146" t="s">
        <v>2</v>
      </c>
      <c r="I11146" t="s">
        <v>1836</v>
      </c>
      <c r="J11146">
        <v>1</v>
      </c>
      <c r="K11146">
        <v>74</v>
      </c>
      <c r="M11146">
        <v>74</v>
      </c>
      <c r="O11146" t="str">
        <f>IF(Tableau__3_Déplacements_2[[#This Row],[Ori]]=Tableau__3_Déplacements_2[[#This Row],[Des]],"local","metro")</f>
        <v>local</v>
      </c>
      <c r="P11146">
        <v>15</v>
      </c>
      <c r="Q11146">
        <v>12</v>
      </c>
      <c r="R11146">
        <v>0</v>
      </c>
      <c r="S11146">
        <v>12</v>
      </c>
      <c r="T11146">
        <v>15</v>
      </c>
      <c r="U11146" t="s">
        <v>0</v>
      </c>
      <c r="V11146">
        <v>1</v>
      </c>
      <c r="W11146">
        <v>0</v>
      </c>
      <c r="X11146">
        <v>5</v>
      </c>
      <c r="Y11146">
        <v>363.33125000000001</v>
      </c>
      <c r="Z11146" s="1">
        <v>0</v>
      </c>
      <c r="AA11146" s="1"/>
    </row>
    <row r="11147" spans="1:27" x14ac:dyDescent="0.35">
      <c r="A11147">
        <v>863</v>
      </c>
      <c r="B11147" t="e">
        <f>VLOOKUP(Tableau__3_Déplacements_2[[#This Row],[Id_Menage]],[2]Ménages!$A$2:$AD$1503,32)</f>
        <v>#REF!</v>
      </c>
      <c r="C11147" t="s">
        <v>11</v>
      </c>
      <c r="D11147" t="s">
        <v>1834</v>
      </c>
      <c r="E11147">
        <f>VLOOKUP(Tableau__3_Déplacements_2[[#This Row],[Id_Personne]],[1]!Tableau__2_Personnes_1[[Id_Personne]:[Age]],2)</f>
        <v>1</v>
      </c>
      <c r="F11147">
        <f>VLOOKUP(Tableau__3_Déplacements_2[[#This Row],[Id_Personne]],[1]!Tableau__2_Personnes_1[[Id_Personne]:[Age]],4)</f>
        <v>31</v>
      </c>
      <c r="G11147" t="s">
        <v>3</v>
      </c>
      <c r="H11147" t="s">
        <v>2</v>
      </c>
      <c r="I11147" t="s">
        <v>1835</v>
      </c>
      <c r="J11147">
        <v>1</v>
      </c>
      <c r="K11147">
        <v>75</v>
      </c>
      <c r="M11147">
        <v>74</v>
      </c>
      <c r="O11147" t="str">
        <f>IF(Tableau__3_Déplacements_2[[#This Row],[Ori]]=Tableau__3_Déplacements_2[[#This Row],[Des]],"local","metro")</f>
        <v>metro</v>
      </c>
      <c r="P11147">
        <v>15</v>
      </c>
      <c r="Q11147">
        <v>17</v>
      </c>
      <c r="R11147">
        <v>0</v>
      </c>
      <c r="S11147">
        <v>17</v>
      </c>
      <c r="T11147">
        <v>30</v>
      </c>
      <c r="U11147" t="s">
        <v>13</v>
      </c>
      <c r="V11147">
        <v>3</v>
      </c>
      <c r="W11147">
        <v>0</v>
      </c>
      <c r="X11147">
        <v>5</v>
      </c>
      <c r="Y11147">
        <v>363.33125000000001</v>
      </c>
      <c r="Z11147" s="1">
        <v>0</v>
      </c>
      <c r="AA11147" s="1"/>
    </row>
    <row r="11148" spans="1:27" x14ac:dyDescent="0.35">
      <c r="A11148">
        <v>863</v>
      </c>
      <c r="B11148" t="e">
        <f>VLOOKUP(Tableau__3_Déplacements_2[[#This Row],[Id_Menage]],[2]Ménages!$A$2:$AD$1503,32)</f>
        <v>#REF!</v>
      </c>
      <c r="C11148" t="s">
        <v>11</v>
      </c>
      <c r="D11148" t="s">
        <v>1834</v>
      </c>
      <c r="E11148">
        <f>VLOOKUP(Tableau__3_Déplacements_2[[#This Row],[Id_Personne]],[1]!Tableau__2_Personnes_1[[Id_Personne]:[Age]],2)</f>
        <v>1</v>
      </c>
      <c r="F11148">
        <f>VLOOKUP(Tableau__3_Déplacements_2[[#This Row],[Id_Personne]],[1]!Tableau__2_Personnes_1[[Id_Personne]:[Age]],4)</f>
        <v>31</v>
      </c>
      <c r="G11148" t="s">
        <v>0</v>
      </c>
      <c r="H11148" t="s">
        <v>7</v>
      </c>
      <c r="I11148" t="s">
        <v>1833</v>
      </c>
      <c r="J11148">
        <v>1</v>
      </c>
      <c r="K11148">
        <v>74</v>
      </c>
      <c r="M11148">
        <v>75</v>
      </c>
      <c r="O11148" t="str">
        <f>IF(Tableau__3_Déplacements_2[[#This Row],[Ori]]=Tableau__3_Déplacements_2[[#This Row],[Des]],"local","metro")</f>
        <v>metro</v>
      </c>
      <c r="P11148">
        <v>3</v>
      </c>
      <c r="Q11148">
        <v>7</v>
      </c>
      <c r="R11148">
        <v>0</v>
      </c>
      <c r="S11148">
        <v>7</v>
      </c>
      <c r="T11148">
        <v>30</v>
      </c>
      <c r="U11148" t="s">
        <v>13</v>
      </c>
      <c r="V11148">
        <v>3</v>
      </c>
      <c r="W11148">
        <v>0</v>
      </c>
      <c r="X11148">
        <v>5</v>
      </c>
      <c r="Y11148">
        <v>363.33125000000001</v>
      </c>
      <c r="Z11148" s="1">
        <v>0</v>
      </c>
      <c r="AA11148" s="1"/>
    </row>
    <row r="11149" spans="1:27" x14ac:dyDescent="0.35">
      <c r="A11149">
        <v>864</v>
      </c>
      <c r="B11149" t="e">
        <f>VLOOKUP(Tableau__3_Déplacements_2[[#This Row],[Id_Menage]],[2]Ménages!$A$2:$AD$1503,32)</f>
        <v>#REF!</v>
      </c>
      <c r="C11149" t="s">
        <v>16</v>
      </c>
      <c r="D11149" t="s">
        <v>1831</v>
      </c>
      <c r="E11149">
        <f>VLOOKUP(Tableau__3_Déplacements_2[[#This Row],[Id_Personne]],[1]!Tableau__2_Personnes_1[[Id_Personne]:[Age]],2)</f>
        <v>1</v>
      </c>
      <c r="F11149">
        <f>VLOOKUP(Tableau__3_Déplacements_2[[#This Row],[Id_Personne]],[1]!Tableau__2_Personnes_1[[Id_Personne]:[Age]],4)</f>
        <v>56</v>
      </c>
      <c r="G11149" t="s">
        <v>0</v>
      </c>
      <c r="H11149" t="s">
        <v>7</v>
      </c>
      <c r="I11149" t="s">
        <v>1832</v>
      </c>
      <c r="J11149">
        <v>1</v>
      </c>
      <c r="K11149">
        <v>74</v>
      </c>
      <c r="M11149">
        <v>2</v>
      </c>
      <c r="O11149" t="str">
        <f>IF(Tableau__3_Déplacements_2[[#This Row],[Ori]]=Tableau__3_Déplacements_2[[#This Row],[Des]],"local","metro")</f>
        <v>metro</v>
      </c>
      <c r="P11149">
        <v>3</v>
      </c>
      <c r="Q11149">
        <v>7</v>
      </c>
      <c r="R11149">
        <v>30</v>
      </c>
      <c r="S11149">
        <v>8</v>
      </c>
      <c r="T11149">
        <v>15</v>
      </c>
      <c r="U11149" t="s">
        <v>37</v>
      </c>
      <c r="V11149">
        <v>6</v>
      </c>
      <c r="W11149">
        <v>1000</v>
      </c>
      <c r="X11149">
        <v>5</v>
      </c>
      <c r="Y11149">
        <v>363.33125000000001</v>
      </c>
      <c r="Z11149" s="1">
        <v>-1</v>
      </c>
      <c r="AA11149" s="1"/>
    </row>
    <row r="11150" spans="1:27" x14ac:dyDescent="0.35">
      <c r="A11150">
        <v>864</v>
      </c>
      <c r="B11150" t="e">
        <f>VLOOKUP(Tableau__3_Déplacements_2[[#This Row],[Id_Menage]],[2]Ménages!$A$2:$AD$1503,32)</f>
        <v>#REF!</v>
      </c>
      <c r="C11150" t="s">
        <v>16</v>
      </c>
      <c r="D11150" t="s">
        <v>1831</v>
      </c>
      <c r="E11150">
        <f>VLOOKUP(Tableau__3_Déplacements_2[[#This Row],[Id_Personne]],[1]!Tableau__2_Personnes_1[[Id_Personne]:[Age]],2)</f>
        <v>1</v>
      </c>
      <c r="F11150">
        <f>VLOOKUP(Tableau__3_Déplacements_2[[#This Row],[Id_Personne]],[1]!Tableau__2_Personnes_1[[Id_Personne]:[Age]],4)</f>
        <v>56</v>
      </c>
      <c r="G11150" t="s">
        <v>3</v>
      </c>
      <c r="H11150" t="s">
        <v>2</v>
      </c>
      <c r="I11150" t="s">
        <v>1830</v>
      </c>
      <c r="J11150">
        <v>1</v>
      </c>
      <c r="K11150">
        <v>2</v>
      </c>
      <c r="M11150">
        <v>74</v>
      </c>
      <c r="O11150" t="str">
        <f>IF(Tableau__3_Déplacements_2[[#This Row],[Ori]]=Tableau__3_Déplacements_2[[#This Row],[Des]],"local","metro")</f>
        <v>metro</v>
      </c>
      <c r="P11150">
        <v>15</v>
      </c>
      <c r="Q11150">
        <v>16</v>
      </c>
      <c r="R11150">
        <v>0</v>
      </c>
      <c r="S11150">
        <v>16</v>
      </c>
      <c r="T11150">
        <v>30</v>
      </c>
      <c r="U11150" t="s">
        <v>37</v>
      </c>
      <c r="V11150">
        <v>6</v>
      </c>
      <c r="W11150">
        <v>1000</v>
      </c>
      <c r="X11150">
        <v>5</v>
      </c>
      <c r="Y11150">
        <v>363.33125000000001</v>
      </c>
      <c r="Z11150" s="1">
        <v>0</v>
      </c>
      <c r="AA11150" s="1"/>
    </row>
    <row r="11151" spans="1:27" x14ac:dyDescent="0.35">
      <c r="A11151">
        <v>864</v>
      </c>
      <c r="B11151" t="e">
        <f>VLOOKUP(Tableau__3_Déplacements_2[[#This Row],[Id_Menage]],[2]Ménages!$A$2:$AD$1503,32)</f>
        <v>#REF!</v>
      </c>
      <c r="C11151" t="s">
        <v>11</v>
      </c>
      <c r="D11151" t="s">
        <v>1826</v>
      </c>
      <c r="E11151">
        <f>VLOOKUP(Tableau__3_Déplacements_2[[#This Row],[Id_Personne]],[1]!Tableau__2_Personnes_1[[Id_Personne]:[Age]],2)</f>
        <v>2</v>
      </c>
      <c r="F11151">
        <f>VLOOKUP(Tableau__3_Déplacements_2[[#This Row],[Id_Personne]],[1]!Tableau__2_Personnes_1[[Id_Personne]:[Age]],4)</f>
        <v>48</v>
      </c>
      <c r="G11151" t="s">
        <v>0</v>
      </c>
      <c r="H11151" t="s">
        <v>7</v>
      </c>
      <c r="I11151" t="s">
        <v>1829</v>
      </c>
      <c r="J11151">
        <v>1</v>
      </c>
      <c r="K11151">
        <v>74</v>
      </c>
      <c r="M11151">
        <v>2</v>
      </c>
      <c r="O11151" t="str">
        <f>IF(Tableau__3_Déplacements_2[[#This Row],[Ori]]=Tableau__3_Déplacements_2[[#This Row],[Des]],"local","metro")</f>
        <v>metro</v>
      </c>
      <c r="P11151">
        <v>3</v>
      </c>
      <c r="Q11151">
        <v>8</v>
      </c>
      <c r="R11151">
        <v>0</v>
      </c>
      <c r="S11151">
        <v>8</v>
      </c>
      <c r="T11151">
        <v>45</v>
      </c>
      <c r="U11151" t="s">
        <v>37</v>
      </c>
      <c r="V11151">
        <v>6</v>
      </c>
      <c r="W11151">
        <v>1000</v>
      </c>
      <c r="X11151">
        <v>5</v>
      </c>
      <c r="Y11151">
        <v>363.33125000000001</v>
      </c>
      <c r="Z11151" s="1">
        <v>0</v>
      </c>
      <c r="AA11151" s="1"/>
    </row>
    <row r="11152" spans="1:27" x14ac:dyDescent="0.35">
      <c r="A11152">
        <v>864</v>
      </c>
      <c r="B11152" t="e">
        <f>VLOOKUP(Tableau__3_Déplacements_2[[#This Row],[Id_Menage]],[2]Ménages!$A$2:$AD$1503,32)</f>
        <v>#REF!</v>
      </c>
      <c r="C11152" t="s">
        <v>11</v>
      </c>
      <c r="D11152" t="s">
        <v>1826</v>
      </c>
      <c r="E11152">
        <f>VLOOKUP(Tableau__3_Déplacements_2[[#This Row],[Id_Personne]],[1]!Tableau__2_Personnes_1[[Id_Personne]:[Age]],2)</f>
        <v>2</v>
      </c>
      <c r="F11152">
        <f>VLOOKUP(Tableau__3_Déplacements_2[[#This Row],[Id_Personne]],[1]!Tableau__2_Personnes_1[[Id_Personne]:[Age]],4)</f>
        <v>48</v>
      </c>
      <c r="G11152" t="s">
        <v>13</v>
      </c>
      <c r="H11152" t="s">
        <v>22</v>
      </c>
      <c r="I11152" t="s">
        <v>1828</v>
      </c>
      <c r="J11152">
        <v>1</v>
      </c>
      <c r="K11152">
        <v>2</v>
      </c>
      <c r="M11152">
        <v>2</v>
      </c>
      <c r="O11152" t="str">
        <f>IF(Tableau__3_Déplacements_2[[#This Row],[Ori]]=Tableau__3_Déplacements_2[[#This Row],[Des]],"local","metro")</f>
        <v>local</v>
      </c>
      <c r="P11152">
        <v>3</v>
      </c>
      <c r="Q11152">
        <v>13</v>
      </c>
      <c r="R11152">
        <v>0</v>
      </c>
      <c r="S11152">
        <v>13</v>
      </c>
      <c r="T11152">
        <v>20</v>
      </c>
      <c r="U11152" t="s">
        <v>37</v>
      </c>
      <c r="V11152">
        <v>6</v>
      </c>
      <c r="W11152">
        <v>1000</v>
      </c>
      <c r="X11152">
        <v>3</v>
      </c>
      <c r="Y11152">
        <v>363.33125000000001</v>
      </c>
      <c r="Z11152" s="1">
        <v>0</v>
      </c>
      <c r="AA11152" s="1"/>
    </row>
    <row r="11153" spans="1:27" x14ac:dyDescent="0.35">
      <c r="A11153">
        <v>864</v>
      </c>
      <c r="B11153" t="e">
        <f>VLOOKUP(Tableau__3_Déplacements_2[[#This Row],[Id_Menage]],[2]Ménages!$A$2:$AD$1503,32)</f>
        <v>#REF!</v>
      </c>
      <c r="C11153" t="s">
        <v>11</v>
      </c>
      <c r="D11153" t="s">
        <v>1826</v>
      </c>
      <c r="E11153">
        <f>VLOOKUP(Tableau__3_Déplacements_2[[#This Row],[Id_Personne]],[1]!Tableau__2_Personnes_1[[Id_Personne]:[Age]],2)</f>
        <v>2</v>
      </c>
      <c r="F11153">
        <f>VLOOKUP(Tableau__3_Déplacements_2[[#This Row],[Id_Personne]],[1]!Tableau__2_Personnes_1[[Id_Personne]:[Age]],4)</f>
        <v>48</v>
      </c>
      <c r="G11153" t="s">
        <v>3</v>
      </c>
      <c r="H11153" t="s">
        <v>2</v>
      </c>
      <c r="I11153" t="s">
        <v>1827</v>
      </c>
      <c r="J11153">
        <v>1</v>
      </c>
      <c r="K11153">
        <v>2</v>
      </c>
      <c r="M11153">
        <v>2</v>
      </c>
      <c r="O11153" t="str">
        <f>IF(Tableau__3_Déplacements_2[[#This Row],[Ori]]=Tableau__3_Déplacements_2[[#This Row],[Des]],"local","metro")</f>
        <v>local</v>
      </c>
      <c r="P11153">
        <v>10</v>
      </c>
      <c r="Q11153">
        <v>11</v>
      </c>
      <c r="R11153">
        <v>0</v>
      </c>
      <c r="S11153">
        <v>11</v>
      </c>
      <c r="T11153">
        <v>20</v>
      </c>
      <c r="U11153" t="s">
        <v>37</v>
      </c>
      <c r="V11153">
        <v>6</v>
      </c>
      <c r="W11153">
        <v>1000</v>
      </c>
      <c r="X11153">
        <v>3</v>
      </c>
      <c r="Y11153">
        <v>363.33125000000001</v>
      </c>
      <c r="Z11153" s="1">
        <v>0</v>
      </c>
      <c r="AA11153" s="1"/>
    </row>
    <row r="11154" spans="1:27" x14ac:dyDescent="0.35">
      <c r="A11154">
        <v>864</v>
      </c>
      <c r="B11154" t="e">
        <f>VLOOKUP(Tableau__3_Déplacements_2[[#This Row],[Id_Menage]],[2]Ménages!$A$2:$AD$1503,32)</f>
        <v>#REF!</v>
      </c>
      <c r="C11154" t="s">
        <v>11</v>
      </c>
      <c r="D11154" t="s">
        <v>1826</v>
      </c>
      <c r="E11154">
        <f>VLOOKUP(Tableau__3_Déplacements_2[[#This Row],[Id_Personne]],[1]!Tableau__2_Personnes_1[[Id_Personne]:[Age]],2)</f>
        <v>2</v>
      </c>
      <c r="F11154">
        <f>VLOOKUP(Tableau__3_Déplacements_2[[#This Row],[Id_Personne]],[1]!Tableau__2_Personnes_1[[Id_Personne]:[Age]],4)</f>
        <v>48</v>
      </c>
      <c r="G11154" t="s">
        <v>27</v>
      </c>
      <c r="H11154" t="s">
        <v>26</v>
      </c>
      <c r="I11154" t="s">
        <v>1825</v>
      </c>
      <c r="J11154">
        <v>1</v>
      </c>
      <c r="K11154">
        <v>2</v>
      </c>
      <c r="M11154">
        <v>74</v>
      </c>
      <c r="O11154" t="str">
        <f>IF(Tableau__3_Déplacements_2[[#This Row],[Ori]]=Tableau__3_Déplacements_2[[#This Row],[Des]],"local","metro")</f>
        <v>metro</v>
      </c>
      <c r="P11154">
        <v>15</v>
      </c>
      <c r="Q11154">
        <v>16</v>
      </c>
      <c r="R11154">
        <v>0</v>
      </c>
      <c r="S11154">
        <v>16</v>
      </c>
      <c r="T11154">
        <v>30</v>
      </c>
      <c r="U11154" t="s">
        <v>37</v>
      </c>
      <c r="V11154">
        <v>6</v>
      </c>
      <c r="W11154">
        <v>1000</v>
      </c>
      <c r="X11154">
        <v>5</v>
      </c>
      <c r="Y11154">
        <v>363.33125000000001</v>
      </c>
      <c r="Z11154" s="1">
        <v>0</v>
      </c>
      <c r="AA11154" s="1"/>
    </row>
    <row r="11155" spans="1:27" x14ac:dyDescent="0.35">
      <c r="A11155">
        <v>864</v>
      </c>
      <c r="B11155" t="e">
        <f>VLOOKUP(Tableau__3_Déplacements_2[[#This Row],[Id_Menage]],[2]Ménages!$A$2:$AD$1503,32)</f>
        <v>#REF!</v>
      </c>
      <c r="C11155" t="s">
        <v>5</v>
      </c>
      <c r="D11155" t="s">
        <v>1823</v>
      </c>
      <c r="E11155">
        <f>VLOOKUP(Tableau__3_Déplacements_2[[#This Row],[Id_Personne]],[1]!Tableau__2_Personnes_1[[Id_Personne]:[Age]],2)</f>
        <v>1</v>
      </c>
      <c r="F11155">
        <f>VLOOKUP(Tableau__3_Déplacements_2[[#This Row],[Id_Personne]],[1]!Tableau__2_Personnes_1[[Id_Personne]:[Age]],4)</f>
        <v>20</v>
      </c>
      <c r="G11155" t="s">
        <v>0</v>
      </c>
      <c r="H11155" t="s">
        <v>7</v>
      </c>
      <c r="I11155" t="s">
        <v>1824</v>
      </c>
      <c r="J11155">
        <v>1</v>
      </c>
      <c r="K11155">
        <v>74</v>
      </c>
      <c r="M11155">
        <v>73</v>
      </c>
      <c r="O11155" t="str">
        <f>IF(Tableau__3_Déplacements_2[[#This Row],[Ori]]=Tableau__3_Déplacements_2[[#This Row],[Des]],"local","metro")</f>
        <v>metro</v>
      </c>
      <c r="P11155">
        <v>12</v>
      </c>
      <c r="Q11155">
        <v>17</v>
      </c>
      <c r="R11155">
        <v>0</v>
      </c>
      <c r="S11155">
        <v>17</v>
      </c>
      <c r="T11155">
        <v>15</v>
      </c>
      <c r="U11155" t="s">
        <v>0</v>
      </c>
      <c r="V11155">
        <v>1</v>
      </c>
      <c r="W11155">
        <v>0</v>
      </c>
      <c r="X11155">
        <v>6</v>
      </c>
      <c r="Y11155">
        <v>363.33125000000001</v>
      </c>
      <c r="Z11155" s="1">
        <v>0</v>
      </c>
      <c r="AA11155" s="1"/>
    </row>
    <row r="11156" spans="1:27" x14ac:dyDescent="0.35">
      <c r="A11156">
        <v>864</v>
      </c>
      <c r="B11156" t="e">
        <f>VLOOKUP(Tableau__3_Déplacements_2[[#This Row],[Id_Menage]],[2]Ménages!$A$2:$AD$1503,32)</f>
        <v>#REF!</v>
      </c>
      <c r="C11156" t="s">
        <v>5</v>
      </c>
      <c r="D11156" t="s">
        <v>1823</v>
      </c>
      <c r="E11156">
        <f>VLOOKUP(Tableau__3_Déplacements_2[[#This Row],[Id_Personne]],[1]!Tableau__2_Personnes_1[[Id_Personne]:[Age]],2)</f>
        <v>1</v>
      </c>
      <c r="F11156">
        <f>VLOOKUP(Tableau__3_Déplacements_2[[#This Row],[Id_Personne]],[1]!Tableau__2_Personnes_1[[Id_Personne]:[Age]],4)</f>
        <v>20</v>
      </c>
      <c r="G11156" t="s">
        <v>3</v>
      </c>
      <c r="H11156" t="s">
        <v>2</v>
      </c>
      <c r="I11156" t="s">
        <v>1822</v>
      </c>
      <c r="J11156">
        <v>1</v>
      </c>
      <c r="K11156">
        <v>73</v>
      </c>
      <c r="M11156">
        <v>74</v>
      </c>
      <c r="O11156" t="str">
        <f>IF(Tableau__3_Déplacements_2[[#This Row],[Ori]]=Tableau__3_Déplacements_2[[#This Row],[Des]],"local","metro")</f>
        <v>metro</v>
      </c>
      <c r="P11156">
        <v>15</v>
      </c>
      <c r="Q11156">
        <v>21</v>
      </c>
      <c r="R11156">
        <v>0</v>
      </c>
      <c r="S11156">
        <v>21</v>
      </c>
      <c r="T11156">
        <v>15</v>
      </c>
      <c r="U11156" t="s">
        <v>0</v>
      </c>
      <c r="V11156">
        <v>1</v>
      </c>
      <c r="W11156">
        <v>0</v>
      </c>
      <c r="X11156">
        <v>6</v>
      </c>
      <c r="Y11156">
        <v>363.33125000000001</v>
      </c>
      <c r="Z11156" s="1">
        <v>0</v>
      </c>
      <c r="AA11156" s="1"/>
    </row>
    <row r="11157" spans="1:27" x14ac:dyDescent="0.35">
      <c r="A11157">
        <v>865</v>
      </c>
      <c r="B11157" t="e">
        <f>VLOOKUP(Tableau__3_Déplacements_2[[#This Row],[Id_Menage]],[2]Ménages!$A$2:$AD$1503,32)</f>
        <v>#REF!</v>
      </c>
      <c r="C11157" t="s">
        <v>16</v>
      </c>
      <c r="D11157" t="s">
        <v>1818</v>
      </c>
      <c r="E11157">
        <f>VLOOKUP(Tableau__3_Déplacements_2[[#This Row],[Id_Personne]],[1]!Tableau__2_Personnes_1[[Id_Personne]:[Age]],2)</f>
        <v>1</v>
      </c>
      <c r="F11157">
        <f>VLOOKUP(Tableau__3_Déplacements_2[[#This Row],[Id_Personne]],[1]!Tableau__2_Personnes_1[[Id_Personne]:[Age]],4)</f>
        <v>50</v>
      </c>
      <c r="G11157" t="s">
        <v>0</v>
      </c>
      <c r="H11157" t="s">
        <v>7</v>
      </c>
      <c r="I11157" t="s">
        <v>1821</v>
      </c>
      <c r="J11157">
        <v>1</v>
      </c>
      <c r="K11157">
        <v>74</v>
      </c>
      <c r="M11157">
        <v>2</v>
      </c>
      <c r="O11157" t="str">
        <f>IF(Tableau__3_Déplacements_2[[#This Row],[Ori]]=Tableau__3_Déplacements_2[[#This Row],[Des]],"local","metro")</f>
        <v>metro</v>
      </c>
      <c r="P11157">
        <v>3</v>
      </c>
      <c r="Q11157">
        <v>7</v>
      </c>
      <c r="R11157">
        <v>30</v>
      </c>
      <c r="S11157">
        <v>7</v>
      </c>
      <c r="T11157">
        <v>50</v>
      </c>
      <c r="U11157" t="s">
        <v>37</v>
      </c>
      <c r="V11157">
        <v>6</v>
      </c>
      <c r="W11157">
        <v>500</v>
      </c>
      <c r="X11157">
        <v>5</v>
      </c>
      <c r="Y11157">
        <v>363.33125000000001</v>
      </c>
      <c r="Z11157" s="1">
        <v>-1</v>
      </c>
      <c r="AA11157" s="1"/>
    </row>
    <row r="11158" spans="1:27" x14ac:dyDescent="0.35">
      <c r="A11158">
        <v>865</v>
      </c>
      <c r="B11158" t="e">
        <f>VLOOKUP(Tableau__3_Déplacements_2[[#This Row],[Id_Menage]],[2]Ménages!$A$2:$AD$1503,32)</f>
        <v>#REF!</v>
      </c>
      <c r="C11158" t="s">
        <v>16</v>
      </c>
      <c r="D11158" t="s">
        <v>1818</v>
      </c>
      <c r="E11158">
        <f>VLOOKUP(Tableau__3_Déplacements_2[[#This Row],[Id_Personne]],[1]!Tableau__2_Personnes_1[[Id_Personne]:[Age]],2)</f>
        <v>1</v>
      </c>
      <c r="F11158">
        <f>VLOOKUP(Tableau__3_Déplacements_2[[#This Row],[Id_Personne]],[1]!Tableau__2_Personnes_1[[Id_Personne]:[Age]],4)</f>
        <v>50</v>
      </c>
      <c r="G11158" t="s">
        <v>3</v>
      </c>
      <c r="H11158" t="s">
        <v>2</v>
      </c>
      <c r="I11158" t="s">
        <v>1820</v>
      </c>
      <c r="J11158">
        <v>1</v>
      </c>
      <c r="K11158">
        <v>2</v>
      </c>
      <c r="M11158">
        <v>2</v>
      </c>
      <c r="O11158" t="str">
        <f>IF(Tableau__3_Déplacements_2[[#This Row],[Ori]]=Tableau__3_Déplacements_2[[#This Row],[Des]],"local","metro")</f>
        <v>local</v>
      </c>
      <c r="P11158">
        <v>10</v>
      </c>
      <c r="Q11158">
        <v>12</v>
      </c>
      <c r="R11158">
        <v>0</v>
      </c>
      <c r="S11158">
        <v>12</v>
      </c>
      <c r="T11158">
        <v>15</v>
      </c>
      <c r="U11158" t="s">
        <v>37</v>
      </c>
      <c r="V11158">
        <v>6</v>
      </c>
      <c r="W11158">
        <v>500</v>
      </c>
      <c r="X11158">
        <v>6</v>
      </c>
      <c r="Y11158">
        <v>363.33125000000001</v>
      </c>
      <c r="Z11158" s="1">
        <v>0</v>
      </c>
      <c r="AA11158" s="1"/>
    </row>
    <row r="11159" spans="1:27" x14ac:dyDescent="0.35">
      <c r="A11159">
        <v>865</v>
      </c>
      <c r="B11159" t="e">
        <f>VLOOKUP(Tableau__3_Déplacements_2[[#This Row],[Id_Menage]],[2]Ménages!$A$2:$AD$1503,32)</f>
        <v>#REF!</v>
      </c>
      <c r="C11159" t="s">
        <v>16</v>
      </c>
      <c r="D11159" t="s">
        <v>1818</v>
      </c>
      <c r="E11159">
        <f>VLOOKUP(Tableau__3_Déplacements_2[[#This Row],[Id_Personne]],[1]!Tableau__2_Personnes_1[[Id_Personne]:[Age]],2)</f>
        <v>1</v>
      </c>
      <c r="F11159">
        <f>VLOOKUP(Tableau__3_Déplacements_2[[#This Row],[Id_Personne]],[1]!Tableau__2_Personnes_1[[Id_Personne]:[Age]],4)</f>
        <v>50</v>
      </c>
      <c r="G11159" t="s">
        <v>27</v>
      </c>
      <c r="H11159" t="s">
        <v>26</v>
      </c>
      <c r="I11159" t="s">
        <v>1819</v>
      </c>
      <c r="J11159">
        <v>1</v>
      </c>
      <c r="K11159">
        <v>2</v>
      </c>
      <c r="M11159">
        <v>74</v>
      </c>
      <c r="O11159" t="str">
        <f>IF(Tableau__3_Déplacements_2[[#This Row],[Ori]]=Tableau__3_Déplacements_2[[#This Row],[Des]],"local","metro")</f>
        <v>metro</v>
      </c>
      <c r="P11159">
        <v>15</v>
      </c>
      <c r="Q11159">
        <v>16</v>
      </c>
      <c r="R11159">
        <v>0</v>
      </c>
      <c r="S11159">
        <v>16</v>
      </c>
      <c r="T11159">
        <v>30</v>
      </c>
      <c r="U11159" t="s">
        <v>37</v>
      </c>
      <c r="V11159">
        <v>6</v>
      </c>
      <c r="W11159">
        <v>500</v>
      </c>
      <c r="X11159">
        <v>5</v>
      </c>
      <c r="Y11159">
        <v>363.33125000000001</v>
      </c>
      <c r="Z11159" s="1">
        <v>0</v>
      </c>
      <c r="AA11159" s="1"/>
    </row>
    <row r="11160" spans="1:27" x14ac:dyDescent="0.35">
      <c r="A11160">
        <v>865</v>
      </c>
      <c r="B11160" t="e">
        <f>VLOOKUP(Tableau__3_Déplacements_2[[#This Row],[Id_Menage]],[2]Ménages!$A$2:$AD$1503,32)</f>
        <v>#REF!</v>
      </c>
      <c r="C11160" t="s">
        <v>16</v>
      </c>
      <c r="D11160" t="s">
        <v>1818</v>
      </c>
      <c r="E11160">
        <f>VLOOKUP(Tableau__3_Déplacements_2[[#This Row],[Id_Personne]],[1]!Tableau__2_Personnes_1[[Id_Personne]:[Age]],2)</f>
        <v>1</v>
      </c>
      <c r="F11160">
        <f>VLOOKUP(Tableau__3_Déplacements_2[[#This Row],[Id_Personne]],[1]!Tableau__2_Personnes_1[[Id_Personne]:[Age]],4)</f>
        <v>50</v>
      </c>
      <c r="G11160" t="s">
        <v>13</v>
      </c>
      <c r="H11160" t="s">
        <v>22</v>
      </c>
      <c r="I11160" t="s">
        <v>1817</v>
      </c>
      <c r="J11160">
        <v>1</v>
      </c>
      <c r="K11160">
        <v>2</v>
      </c>
      <c r="M11160">
        <v>2</v>
      </c>
      <c r="O11160" t="str">
        <f>IF(Tableau__3_Déplacements_2[[#This Row],[Ori]]=Tableau__3_Déplacements_2[[#This Row],[Des]],"local","metro")</f>
        <v>local</v>
      </c>
      <c r="P11160">
        <v>3</v>
      </c>
      <c r="Q11160">
        <v>13</v>
      </c>
      <c r="R11160">
        <v>15</v>
      </c>
      <c r="S11160">
        <v>13</v>
      </c>
      <c r="T11160">
        <v>30</v>
      </c>
      <c r="U11160" t="s">
        <v>37</v>
      </c>
      <c r="V11160">
        <v>6</v>
      </c>
      <c r="W11160">
        <v>500</v>
      </c>
      <c r="X11160">
        <v>6</v>
      </c>
      <c r="Y11160">
        <v>363.33125000000001</v>
      </c>
      <c r="Z11160" s="1">
        <v>-1</v>
      </c>
      <c r="AA11160" s="1"/>
    </row>
    <row r="11161" spans="1:27" x14ac:dyDescent="0.35">
      <c r="A11161">
        <v>865</v>
      </c>
      <c r="B11161" t="e">
        <f>VLOOKUP(Tableau__3_Déplacements_2[[#This Row],[Id_Menage]],[2]Ménages!$A$2:$AD$1503,32)</f>
        <v>#REF!</v>
      </c>
      <c r="C11161" t="s">
        <v>11</v>
      </c>
      <c r="D11161" t="s">
        <v>1815</v>
      </c>
      <c r="E11161">
        <f>VLOOKUP(Tableau__3_Déplacements_2[[#This Row],[Id_Personne]],[1]!Tableau__2_Personnes_1[[Id_Personne]:[Age]],2)</f>
        <v>2</v>
      </c>
      <c r="F11161">
        <f>VLOOKUP(Tableau__3_Déplacements_2[[#This Row],[Id_Personne]],[1]!Tableau__2_Personnes_1[[Id_Personne]:[Age]],4)</f>
        <v>46</v>
      </c>
      <c r="G11161" t="s">
        <v>0</v>
      </c>
      <c r="H11161" t="s">
        <v>7</v>
      </c>
      <c r="I11161" t="s">
        <v>1816</v>
      </c>
      <c r="J11161">
        <v>1</v>
      </c>
      <c r="K11161">
        <v>74</v>
      </c>
      <c r="M11161">
        <v>2</v>
      </c>
      <c r="O11161" t="str">
        <f>IF(Tableau__3_Déplacements_2[[#This Row],[Ori]]=Tableau__3_Déplacements_2[[#This Row],[Des]],"local","metro")</f>
        <v>metro</v>
      </c>
      <c r="P11161">
        <v>3</v>
      </c>
      <c r="Q11161">
        <v>7</v>
      </c>
      <c r="R11161">
        <v>30</v>
      </c>
      <c r="S11161">
        <v>8</v>
      </c>
      <c r="T11161">
        <v>0</v>
      </c>
      <c r="U11161" t="s">
        <v>37</v>
      </c>
      <c r="V11161">
        <v>6</v>
      </c>
      <c r="W11161">
        <v>1000</v>
      </c>
      <c r="X11161">
        <v>5</v>
      </c>
      <c r="Y11161">
        <v>363.33125000000001</v>
      </c>
      <c r="Z11161" s="1">
        <v>-1</v>
      </c>
      <c r="AA11161" s="1"/>
    </row>
    <row r="11162" spans="1:27" x14ac:dyDescent="0.35">
      <c r="A11162">
        <v>865</v>
      </c>
      <c r="B11162" t="e">
        <f>VLOOKUP(Tableau__3_Déplacements_2[[#This Row],[Id_Menage]],[2]Ménages!$A$2:$AD$1503,32)</f>
        <v>#REF!</v>
      </c>
      <c r="C11162" t="s">
        <v>11</v>
      </c>
      <c r="D11162" t="s">
        <v>1815</v>
      </c>
      <c r="E11162">
        <f>VLOOKUP(Tableau__3_Déplacements_2[[#This Row],[Id_Personne]],[1]!Tableau__2_Personnes_1[[Id_Personne]:[Age]],2)</f>
        <v>2</v>
      </c>
      <c r="F11162">
        <f>VLOOKUP(Tableau__3_Déplacements_2[[#This Row],[Id_Personne]],[1]!Tableau__2_Personnes_1[[Id_Personne]:[Age]],4)</f>
        <v>46</v>
      </c>
      <c r="G11162" t="s">
        <v>3</v>
      </c>
      <c r="H11162" t="s">
        <v>2</v>
      </c>
      <c r="I11162" t="s">
        <v>1814</v>
      </c>
      <c r="J11162">
        <v>1</v>
      </c>
      <c r="K11162">
        <v>2</v>
      </c>
      <c r="M11162">
        <v>74</v>
      </c>
      <c r="O11162" t="str">
        <f>IF(Tableau__3_Déplacements_2[[#This Row],[Ori]]=Tableau__3_Déplacements_2[[#This Row],[Des]],"local","metro")</f>
        <v>metro</v>
      </c>
      <c r="P11162">
        <v>15</v>
      </c>
      <c r="Q11162">
        <v>16</v>
      </c>
      <c r="R11162">
        <v>30</v>
      </c>
      <c r="S11162">
        <v>17</v>
      </c>
      <c r="T11162">
        <v>0</v>
      </c>
      <c r="U11162" t="s">
        <v>37</v>
      </c>
      <c r="V11162">
        <v>6</v>
      </c>
      <c r="W11162">
        <v>1000</v>
      </c>
      <c r="X11162">
        <v>5</v>
      </c>
      <c r="Y11162">
        <v>363.33125000000001</v>
      </c>
      <c r="Z11162" s="1">
        <v>-1</v>
      </c>
      <c r="AA11162" s="1"/>
    </row>
    <row r="11163" spans="1:27" x14ac:dyDescent="0.35">
      <c r="A11163">
        <v>865</v>
      </c>
      <c r="B11163" t="e">
        <f>VLOOKUP(Tableau__3_Déplacements_2[[#This Row],[Id_Menage]],[2]Ménages!$A$2:$AD$1503,32)</f>
        <v>#REF!</v>
      </c>
      <c r="C11163" t="s">
        <v>5</v>
      </c>
      <c r="D11163" t="s">
        <v>1812</v>
      </c>
      <c r="E11163">
        <f>VLOOKUP(Tableau__3_Déplacements_2[[#This Row],[Id_Personne]],[1]!Tableau__2_Personnes_1[[Id_Personne]:[Age]],2)</f>
        <v>1</v>
      </c>
      <c r="F11163">
        <f>VLOOKUP(Tableau__3_Déplacements_2[[#This Row],[Id_Personne]],[1]!Tableau__2_Personnes_1[[Id_Personne]:[Age]],4)</f>
        <v>28</v>
      </c>
      <c r="G11163" t="s">
        <v>0</v>
      </c>
      <c r="H11163" t="s">
        <v>7</v>
      </c>
      <c r="I11163" t="s">
        <v>1813</v>
      </c>
      <c r="J11163">
        <v>1</v>
      </c>
      <c r="K11163">
        <v>74</v>
      </c>
      <c r="M11163">
        <v>73</v>
      </c>
      <c r="O11163" t="str">
        <f>IF(Tableau__3_Déplacements_2[[#This Row],[Ori]]=Tableau__3_Déplacements_2[[#This Row],[Des]],"local","metro")</f>
        <v>metro</v>
      </c>
      <c r="P11163">
        <v>5</v>
      </c>
      <c r="Q11163">
        <v>9</v>
      </c>
      <c r="R11163">
        <v>0</v>
      </c>
      <c r="S11163">
        <v>9</v>
      </c>
      <c r="T11163">
        <v>40</v>
      </c>
      <c r="U11163" t="s">
        <v>240</v>
      </c>
      <c r="V11163">
        <v>8</v>
      </c>
      <c r="W11163">
        <v>500</v>
      </c>
      <c r="X11163">
        <v>3</v>
      </c>
      <c r="Y11163">
        <v>363.33125000000001</v>
      </c>
      <c r="Z11163" s="1">
        <v>0</v>
      </c>
      <c r="AA11163" s="1"/>
    </row>
    <row r="11164" spans="1:27" x14ac:dyDescent="0.35">
      <c r="A11164">
        <v>865</v>
      </c>
      <c r="B11164" t="e">
        <f>VLOOKUP(Tableau__3_Déplacements_2[[#This Row],[Id_Menage]],[2]Ménages!$A$2:$AD$1503,32)</f>
        <v>#REF!</v>
      </c>
      <c r="C11164" t="s">
        <v>5</v>
      </c>
      <c r="D11164" t="s">
        <v>1812</v>
      </c>
      <c r="E11164">
        <f>VLOOKUP(Tableau__3_Déplacements_2[[#This Row],[Id_Personne]],[1]!Tableau__2_Personnes_1[[Id_Personne]:[Age]],2)</f>
        <v>1</v>
      </c>
      <c r="F11164">
        <f>VLOOKUP(Tableau__3_Déplacements_2[[#This Row],[Id_Personne]],[1]!Tableau__2_Personnes_1[[Id_Personne]:[Age]],4)</f>
        <v>28</v>
      </c>
      <c r="G11164" t="s">
        <v>3</v>
      </c>
      <c r="H11164" t="s">
        <v>2</v>
      </c>
      <c r="I11164" t="s">
        <v>1811</v>
      </c>
      <c r="J11164">
        <v>1</v>
      </c>
      <c r="K11164">
        <v>73</v>
      </c>
      <c r="M11164">
        <v>74</v>
      </c>
      <c r="O11164" t="str">
        <f>IF(Tableau__3_Déplacements_2[[#This Row],[Ori]]=Tableau__3_Déplacements_2[[#This Row],[Des]],"local","metro")</f>
        <v>metro</v>
      </c>
      <c r="P11164">
        <v>15</v>
      </c>
      <c r="Q11164">
        <v>11</v>
      </c>
      <c r="R11164">
        <v>0</v>
      </c>
      <c r="S11164">
        <v>11</v>
      </c>
      <c r="T11164">
        <v>40</v>
      </c>
      <c r="U11164" t="s">
        <v>240</v>
      </c>
      <c r="V11164">
        <v>8</v>
      </c>
      <c r="W11164">
        <v>500</v>
      </c>
      <c r="X11164">
        <v>3</v>
      </c>
      <c r="Y11164">
        <v>363.33125000000001</v>
      </c>
      <c r="Z11164" s="1">
        <v>0</v>
      </c>
      <c r="AA11164" s="1"/>
    </row>
    <row r="11165" spans="1:27" x14ac:dyDescent="0.35">
      <c r="A11165">
        <v>866</v>
      </c>
      <c r="B11165" t="e">
        <f>VLOOKUP(Tableau__3_Déplacements_2[[#This Row],[Id_Menage]],[2]Ménages!$A$2:$AD$1503,32)</f>
        <v>#REF!</v>
      </c>
      <c r="C11165" t="s">
        <v>16</v>
      </c>
      <c r="D11165" t="s">
        <v>1809</v>
      </c>
      <c r="E11165">
        <f>VLOOKUP(Tableau__3_Déplacements_2[[#This Row],[Id_Personne]],[1]!Tableau__2_Personnes_1[[Id_Personne]:[Age]],2)</f>
        <v>1</v>
      </c>
      <c r="F11165">
        <f>VLOOKUP(Tableau__3_Déplacements_2[[#This Row],[Id_Personne]],[1]!Tableau__2_Personnes_1[[Id_Personne]:[Age]],4)</f>
        <v>60</v>
      </c>
      <c r="G11165" t="s">
        <v>0</v>
      </c>
      <c r="H11165" t="s">
        <v>7</v>
      </c>
      <c r="I11165" t="s">
        <v>1810</v>
      </c>
      <c r="J11165">
        <v>1</v>
      </c>
      <c r="K11165">
        <v>74</v>
      </c>
      <c r="M11165">
        <v>34</v>
      </c>
      <c r="O11165" t="str">
        <f>IF(Tableau__3_Déplacements_2[[#This Row],[Ori]]=Tableau__3_Déplacements_2[[#This Row],[Des]],"local","metro")</f>
        <v>metro</v>
      </c>
      <c r="P11165">
        <v>3</v>
      </c>
      <c r="Q11165">
        <v>7</v>
      </c>
      <c r="R11165">
        <v>30</v>
      </c>
      <c r="S11165">
        <v>8</v>
      </c>
      <c r="T11165">
        <v>0</v>
      </c>
      <c r="U11165" t="s">
        <v>37</v>
      </c>
      <c r="V11165">
        <v>6</v>
      </c>
      <c r="W11165">
        <v>0</v>
      </c>
      <c r="X11165">
        <v>5</v>
      </c>
      <c r="Y11165">
        <v>363.33125000000001</v>
      </c>
      <c r="Z11165" s="1">
        <v>-1</v>
      </c>
      <c r="AA11165" s="1"/>
    </row>
    <row r="11166" spans="1:27" x14ac:dyDescent="0.35">
      <c r="A11166">
        <v>866</v>
      </c>
      <c r="B11166" t="e">
        <f>VLOOKUP(Tableau__3_Déplacements_2[[#This Row],[Id_Menage]],[2]Ménages!$A$2:$AD$1503,32)</f>
        <v>#REF!</v>
      </c>
      <c r="C11166" t="s">
        <v>16</v>
      </c>
      <c r="D11166" t="s">
        <v>1809</v>
      </c>
      <c r="E11166">
        <f>VLOOKUP(Tableau__3_Déplacements_2[[#This Row],[Id_Personne]],[1]!Tableau__2_Personnes_1[[Id_Personne]:[Age]],2)</f>
        <v>1</v>
      </c>
      <c r="F11166">
        <f>VLOOKUP(Tableau__3_Déplacements_2[[#This Row],[Id_Personne]],[1]!Tableau__2_Personnes_1[[Id_Personne]:[Age]],4)</f>
        <v>60</v>
      </c>
      <c r="G11166" t="s">
        <v>3</v>
      </c>
      <c r="H11166" t="s">
        <v>2</v>
      </c>
      <c r="I11166" t="s">
        <v>1808</v>
      </c>
      <c r="J11166">
        <v>1</v>
      </c>
      <c r="K11166">
        <v>34</v>
      </c>
      <c r="M11166">
        <v>74</v>
      </c>
      <c r="O11166" t="str">
        <f>IF(Tableau__3_Déplacements_2[[#This Row],[Ori]]=Tableau__3_Déplacements_2[[#This Row],[Des]],"local","metro")</f>
        <v>metro</v>
      </c>
      <c r="P11166">
        <v>15</v>
      </c>
      <c r="Q11166">
        <v>15</v>
      </c>
      <c r="R11166">
        <v>0</v>
      </c>
      <c r="S11166">
        <v>16</v>
      </c>
      <c r="T11166">
        <v>0</v>
      </c>
      <c r="U11166" t="s">
        <v>37</v>
      </c>
      <c r="V11166">
        <v>6</v>
      </c>
      <c r="W11166">
        <v>0</v>
      </c>
      <c r="X11166">
        <v>5</v>
      </c>
      <c r="Y11166">
        <v>363.33125000000001</v>
      </c>
      <c r="Z11166" s="1">
        <v>0</v>
      </c>
      <c r="AA11166" s="1"/>
    </row>
    <row r="11167" spans="1:27" x14ac:dyDescent="0.35">
      <c r="A11167">
        <v>866</v>
      </c>
      <c r="B11167" t="e">
        <f>VLOOKUP(Tableau__3_Déplacements_2[[#This Row],[Id_Menage]],[2]Ménages!$A$2:$AD$1503,32)</f>
        <v>#REF!</v>
      </c>
      <c r="C11167" t="s">
        <v>11</v>
      </c>
      <c r="D11167" t="s">
        <v>1806</v>
      </c>
      <c r="E11167">
        <f>VLOOKUP(Tableau__3_Déplacements_2[[#This Row],[Id_Personne]],[1]!Tableau__2_Personnes_1[[Id_Personne]:[Age]],2)</f>
        <v>2</v>
      </c>
      <c r="F11167">
        <f>VLOOKUP(Tableau__3_Déplacements_2[[#This Row],[Id_Personne]],[1]!Tableau__2_Personnes_1[[Id_Personne]:[Age]],4)</f>
        <v>54</v>
      </c>
      <c r="G11167" t="s">
        <v>3</v>
      </c>
      <c r="H11167" t="s">
        <v>2</v>
      </c>
      <c r="I11167" t="s">
        <v>1807</v>
      </c>
      <c r="J11167">
        <v>1</v>
      </c>
      <c r="K11167">
        <v>80</v>
      </c>
      <c r="M11167">
        <v>74</v>
      </c>
      <c r="O11167" t="str">
        <f>IF(Tableau__3_Déplacements_2[[#This Row],[Ori]]=Tableau__3_Déplacements_2[[#This Row],[Des]],"local","metro")</f>
        <v>metro</v>
      </c>
      <c r="P11167">
        <v>15</v>
      </c>
      <c r="Q11167">
        <v>15</v>
      </c>
      <c r="R11167">
        <v>0</v>
      </c>
      <c r="S11167">
        <v>16</v>
      </c>
      <c r="T11167">
        <v>12</v>
      </c>
      <c r="U11167" t="s">
        <v>240</v>
      </c>
      <c r="V11167">
        <v>8</v>
      </c>
      <c r="W11167">
        <v>250</v>
      </c>
      <c r="X11167">
        <v>5</v>
      </c>
      <c r="Y11167">
        <v>363.33125000000001</v>
      </c>
      <c r="Z11167" s="1">
        <v>0</v>
      </c>
      <c r="AA11167" s="1"/>
    </row>
    <row r="11168" spans="1:27" x14ac:dyDescent="0.35">
      <c r="A11168">
        <v>866</v>
      </c>
      <c r="B11168" t="e">
        <f>VLOOKUP(Tableau__3_Déplacements_2[[#This Row],[Id_Menage]],[2]Ménages!$A$2:$AD$1503,32)</f>
        <v>#REF!</v>
      </c>
      <c r="C11168" t="s">
        <v>11</v>
      </c>
      <c r="D11168" t="s">
        <v>1806</v>
      </c>
      <c r="E11168">
        <f>VLOOKUP(Tableau__3_Déplacements_2[[#This Row],[Id_Personne]],[1]!Tableau__2_Personnes_1[[Id_Personne]:[Age]],2)</f>
        <v>2</v>
      </c>
      <c r="F11168">
        <f>VLOOKUP(Tableau__3_Déplacements_2[[#This Row],[Id_Personne]],[1]!Tableau__2_Personnes_1[[Id_Personne]:[Age]],4)</f>
        <v>54</v>
      </c>
      <c r="G11168" t="s">
        <v>0</v>
      </c>
      <c r="H11168" t="s">
        <v>7</v>
      </c>
      <c r="I11168" t="s">
        <v>1805</v>
      </c>
      <c r="J11168">
        <v>1</v>
      </c>
      <c r="K11168">
        <v>74</v>
      </c>
      <c r="M11168">
        <v>80</v>
      </c>
      <c r="O11168" t="str">
        <f>IF(Tableau__3_Déplacements_2[[#This Row],[Ori]]=Tableau__3_Déplacements_2[[#This Row],[Des]],"local","metro")</f>
        <v>metro</v>
      </c>
      <c r="P11168">
        <v>3</v>
      </c>
      <c r="Q11168">
        <v>7</v>
      </c>
      <c r="R11168">
        <v>30</v>
      </c>
      <c r="S11168">
        <v>7</v>
      </c>
      <c r="T11168">
        <v>45</v>
      </c>
      <c r="U11168" t="s">
        <v>37</v>
      </c>
      <c r="V11168">
        <v>6</v>
      </c>
      <c r="W11168">
        <v>0</v>
      </c>
      <c r="X11168">
        <v>5</v>
      </c>
      <c r="Y11168">
        <v>363.33125000000001</v>
      </c>
      <c r="Z11168" s="1">
        <v>-1</v>
      </c>
      <c r="AA11168" s="1"/>
    </row>
    <row r="11169" spans="1:27" x14ac:dyDescent="0.35">
      <c r="A11169">
        <v>866</v>
      </c>
      <c r="B11169" t="e">
        <f>VLOOKUP(Tableau__3_Déplacements_2[[#This Row],[Id_Menage]],[2]Ménages!$A$2:$AD$1503,32)</f>
        <v>#REF!</v>
      </c>
      <c r="C11169" t="s">
        <v>5</v>
      </c>
      <c r="D11169" t="s">
        <v>1801</v>
      </c>
      <c r="E11169">
        <f>VLOOKUP(Tableau__3_Déplacements_2[[#This Row],[Id_Personne]],[1]!Tableau__2_Personnes_1[[Id_Personne]:[Age]],2)</f>
        <v>1</v>
      </c>
      <c r="F11169">
        <f>VLOOKUP(Tableau__3_Déplacements_2[[#This Row],[Id_Personne]],[1]!Tableau__2_Personnes_1[[Id_Personne]:[Age]],4)</f>
        <v>35</v>
      </c>
      <c r="G11169" t="s">
        <v>0</v>
      </c>
      <c r="H11169" t="s">
        <v>7</v>
      </c>
      <c r="I11169" t="s">
        <v>1804</v>
      </c>
      <c r="J11169">
        <v>1</v>
      </c>
      <c r="K11169">
        <v>74</v>
      </c>
      <c r="M11169">
        <v>73</v>
      </c>
      <c r="O11169" t="str">
        <f>IF(Tableau__3_Déplacements_2[[#This Row],[Ori]]=Tableau__3_Déplacements_2[[#This Row],[Des]],"local","metro")</f>
        <v>metro</v>
      </c>
      <c r="P11169">
        <v>3</v>
      </c>
      <c r="Q11169">
        <v>7</v>
      </c>
      <c r="R11169">
        <v>0</v>
      </c>
      <c r="S11169">
        <v>7</v>
      </c>
      <c r="T11169">
        <v>15</v>
      </c>
      <c r="U11169" t="s">
        <v>13</v>
      </c>
      <c r="V11169">
        <v>3</v>
      </c>
      <c r="W11169">
        <v>250</v>
      </c>
      <c r="X11169">
        <v>5</v>
      </c>
      <c r="Y11169">
        <v>363.33125000000001</v>
      </c>
      <c r="Z11169" s="1">
        <v>0</v>
      </c>
      <c r="AA11169" s="1"/>
    </row>
    <row r="11170" spans="1:27" x14ac:dyDescent="0.35">
      <c r="A11170">
        <v>866</v>
      </c>
      <c r="B11170" t="e">
        <f>VLOOKUP(Tableau__3_Déplacements_2[[#This Row],[Id_Menage]],[2]Ménages!$A$2:$AD$1503,32)</f>
        <v>#REF!</v>
      </c>
      <c r="C11170" t="s">
        <v>5</v>
      </c>
      <c r="D11170" t="s">
        <v>1801</v>
      </c>
      <c r="E11170">
        <f>VLOOKUP(Tableau__3_Déplacements_2[[#This Row],[Id_Personne]],[1]!Tableau__2_Personnes_1[[Id_Personne]:[Age]],2)</f>
        <v>1</v>
      </c>
      <c r="F11170">
        <f>VLOOKUP(Tableau__3_Déplacements_2[[#This Row],[Id_Personne]],[1]!Tableau__2_Personnes_1[[Id_Personne]:[Age]],4)</f>
        <v>35</v>
      </c>
      <c r="G11170" t="s">
        <v>27</v>
      </c>
      <c r="H11170" t="s">
        <v>26</v>
      </c>
      <c r="I11170" t="s">
        <v>1803</v>
      </c>
      <c r="J11170">
        <v>1</v>
      </c>
      <c r="K11170">
        <v>73</v>
      </c>
      <c r="M11170">
        <v>74</v>
      </c>
      <c r="O11170" t="str">
        <f>IF(Tableau__3_Déplacements_2[[#This Row],[Ori]]=Tableau__3_Déplacements_2[[#This Row],[Des]],"local","metro")</f>
        <v>metro</v>
      </c>
      <c r="P11170">
        <v>15</v>
      </c>
      <c r="Q11170">
        <v>16</v>
      </c>
      <c r="R11170">
        <v>0</v>
      </c>
      <c r="S11170">
        <v>16</v>
      </c>
      <c r="T11170">
        <v>20</v>
      </c>
      <c r="U11170" t="s">
        <v>13</v>
      </c>
      <c r="V11170">
        <v>3</v>
      </c>
      <c r="W11170">
        <v>250</v>
      </c>
      <c r="X11170">
        <v>5</v>
      </c>
      <c r="Y11170">
        <v>363.33125000000001</v>
      </c>
      <c r="Z11170" s="1">
        <v>0</v>
      </c>
      <c r="AA11170" s="1"/>
    </row>
    <row r="11171" spans="1:27" x14ac:dyDescent="0.35">
      <c r="A11171">
        <v>866</v>
      </c>
      <c r="B11171" t="e">
        <f>VLOOKUP(Tableau__3_Déplacements_2[[#This Row],[Id_Menage]],[2]Ménages!$A$2:$AD$1503,32)</f>
        <v>#REF!</v>
      </c>
      <c r="C11171" t="s">
        <v>5</v>
      </c>
      <c r="D11171" t="s">
        <v>1801</v>
      </c>
      <c r="E11171">
        <f>VLOOKUP(Tableau__3_Déplacements_2[[#This Row],[Id_Personne]],[1]!Tableau__2_Personnes_1[[Id_Personne]:[Age]],2)</f>
        <v>1</v>
      </c>
      <c r="F11171">
        <f>VLOOKUP(Tableau__3_Déplacements_2[[#This Row],[Id_Personne]],[1]!Tableau__2_Personnes_1[[Id_Personne]:[Age]],4)</f>
        <v>35</v>
      </c>
      <c r="G11171" t="s">
        <v>3</v>
      </c>
      <c r="H11171" t="s">
        <v>2</v>
      </c>
      <c r="I11171" t="s">
        <v>1802</v>
      </c>
      <c r="J11171">
        <v>1</v>
      </c>
      <c r="K11171">
        <v>73</v>
      </c>
      <c r="M11171">
        <v>73</v>
      </c>
      <c r="O11171" t="str">
        <f>IF(Tableau__3_Déplacements_2[[#This Row],[Ori]]=Tableau__3_Déplacements_2[[#This Row],[Des]],"local","metro")</f>
        <v>local</v>
      </c>
      <c r="P11171">
        <v>12</v>
      </c>
      <c r="Q11171">
        <v>12</v>
      </c>
      <c r="R11171">
        <v>0</v>
      </c>
      <c r="S11171">
        <v>12</v>
      </c>
      <c r="T11171">
        <v>15</v>
      </c>
      <c r="U11171" t="s">
        <v>0</v>
      </c>
      <c r="V11171">
        <v>1</v>
      </c>
      <c r="W11171">
        <v>0</v>
      </c>
      <c r="X11171">
        <v>5</v>
      </c>
      <c r="Y11171">
        <v>363.33125000000001</v>
      </c>
      <c r="Z11171" s="1">
        <v>0</v>
      </c>
      <c r="AA11171" s="1"/>
    </row>
    <row r="11172" spans="1:27" x14ac:dyDescent="0.35">
      <c r="A11172">
        <v>866</v>
      </c>
      <c r="B11172" t="e">
        <f>VLOOKUP(Tableau__3_Déplacements_2[[#This Row],[Id_Menage]],[2]Ménages!$A$2:$AD$1503,32)</f>
        <v>#REF!</v>
      </c>
      <c r="C11172" t="s">
        <v>5</v>
      </c>
      <c r="D11172" t="s">
        <v>1801</v>
      </c>
      <c r="E11172">
        <f>VLOOKUP(Tableau__3_Déplacements_2[[#This Row],[Id_Personne]],[1]!Tableau__2_Personnes_1[[Id_Personne]:[Age]],2)</f>
        <v>1</v>
      </c>
      <c r="F11172">
        <f>VLOOKUP(Tableau__3_Déplacements_2[[#This Row],[Id_Personne]],[1]!Tableau__2_Personnes_1[[Id_Personne]:[Age]],4)</f>
        <v>35</v>
      </c>
      <c r="G11172" t="s">
        <v>13</v>
      </c>
      <c r="H11172" t="s">
        <v>22</v>
      </c>
      <c r="I11172" t="s">
        <v>1800</v>
      </c>
      <c r="J11172">
        <v>1</v>
      </c>
      <c r="K11172">
        <v>73</v>
      </c>
      <c r="M11172">
        <v>73</v>
      </c>
      <c r="O11172" t="str">
        <f>IF(Tableau__3_Déplacements_2[[#This Row],[Ori]]=Tableau__3_Déplacements_2[[#This Row],[Des]],"local","metro")</f>
        <v>local</v>
      </c>
      <c r="P11172">
        <v>3</v>
      </c>
      <c r="Q11172">
        <v>13</v>
      </c>
      <c r="R11172">
        <v>0</v>
      </c>
      <c r="S11172">
        <v>13</v>
      </c>
      <c r="T11172">
        <v>15</v>
      </c>
      <c r="U11172" t="s">
        <v>0</v>
      </c>
      <c r="V11172">
        <v>1</v>
      </c>
      <c r="W11172">
        <v>0</v>
      </c>
      <c r="X11172">
        <v>5</v>
      </c>
      <c r="Y11172">
        <v>363.33125000000001</v>
      </c>
      <c r="Z11172" s="1">
        <v>0</v>
      </c>
      <c r="AA11172" s="1"/>
    </row>
    <row r="11173" spans="1:27" x14ac:dyDescent="0.35">
      <c r="A11173">
        <v>866</v>
      </c>
      <c r="B11173" t="e">
        <f>VLOOKUP(Tableau__3_Déplacements_2[[#This Row],[Id_Menage]],[2]Ménages!$A$2:$AD$1503,32)</f>
        <v>#REF!</v>
      </c>
      <c r="C11173" t="s">
        <v>65</v>
      </c>
      <c r="D11173" t="s">
        <v>1798</v>
      </c>
      <c r="E11173">
        <f>VLOOKUP(Tableau__3_Déplacements_2[[#This Row],[Id_Personne]],[1]!Tableau__2_Personnes_1[[Id_Personne]:[Age]],2)</f>
        <v>1</v>
      </c>
      <c r="F11173">
        <f>VLOOKUP(Tableau__3_Déplacements_2[[#This Row],[Id_Personne]],[1]!Tableau__2_Personnes_1[[Id_Personne]:[Age]],4)</f>
        <v>30</v>
      </c>
      <c r="G11173" t="s">
        <v>3</v>
      </c>
      <c r="H11173" t="s">
        <v>2</v>
      </c>
      <c r="I11173" t="s">
        <v>1799</v>
      </c>
      <c r="J11173">
        <v>1</v>
      </c>
      <c r="K11173">
        <v>75</v>
      </c>
      <c r="M11173">
        <v>74</v>
      </c>
      <c r="O11173" t="str">
        <f>IF(Tableau__3_Déplacements_2[[#This Row],[Ori]]=Tableau__3_Déplacements_2[[#This Row],[Des]],"local","metro")</f>
        <v>metro</v>
      </c>
      <c r="P11173">
        <v>15</v>
      </c>
      <c r="Q11173">
        <v>10</v>
      </c>
      <c r="R11173">
        <v>30</v>
      </c>
      <c r="S11173">
        <v>11</v>
      </c>
      <c r="T11173">
        <v>3</v>
      </c>
      <c r="U11173" t="s">
        <v>8</v>
      </c>
      <c r="V11173">
        <v>5</v>
      </c>
      <c r="W11173">
        <v>300</v>
      </c>
      <c r="X11173">
        <v>4</v>
      </c>
      <c r="Y11173">
        <v>363.33125000000001</v>
      </c>
      <c r="Z11173" s="1">
        <v>-1</v>
      </c>
      <c r="AA11173" s="1"/>
    </row>
    <row r="11174" spans="1:27" x14ac:dyDescent="0.35">
      <c r="A11174">
        <v>866</v>
      </c>
      <c r="B11174" t="e">
        <f>VLOOKUP(Tableau__3_Déplacements_2[[#This Row],[Id_Menage]],[2]Ménages!$A$2:$AD$1503,32)</f>
        <v>#REF!</v>
      </c>
      <c r="C11174" t="s">
        <v>65</v>
      </c>
      <c r="D11174" t="s">
        <v>1798</v>
      </c>
      <c r="E11174">
        <f>VLOOKUP(Tableau__3_Déplacements_2[[#This Row],[Id_Personne]],[1]!Tableau__2_Personnes_1[[Id_Personne]:[Age]],2)</f>
        <v>1</v>
      </c>
      <c r="F11174">
        <f>VLOOKUP(Tableau__3_Déplacements_2[[#This Row],[Id_Personne]],[1]!Tableau__2_Personnes_1[[Id_Personne]:[Age]],4)</f>
        <v>30</v>
      </c>
      <c r="G11174" t="s">
        <v>0</v>
      </c>
      <c r="H11174" t="s">
        <v>7</v>
      </c>
      <c r="I11174" t="s">
        <v>1797</v>
      </c>
      <c r="J11174">
        <v>1</v>
      </c>
      <c r="K11174">
        <v>74</v>
      </c>
      <c r="M11174">
        <v>75</v>
      </c>
      <c r="O11174" t="str">
        <f>IF(Tableau__3_Déplacements_2[[#This Row],[Ori]]=Tableau__3_Déplacements_2[[#This Row],[Des]],"local","metro")</f>
        <v>metro</v>
      </c>
      <c r="P11174">
        <v>5</v>
      </c>
      <c r="Q11174">
        <v>9</v>
      </c>
      <c r="R11174">
        <v>0</v>
      </c>
      <c r="S11174">
        <v>9</v>
      </c>
      <c r="T11174">
        <v>35</v>
      </c>
      <c r="U11174" t="s">
        <v>8</v>
      </c>
      <c r="V11174">
        <v>5</v>
      </c>
      <c r="W11174">
        <v>200</v>
      </c>
      <c r="X11174">
        <v>4</v>
      </c>
      <c r="Y11174">
        <v>363.33125000000001</v>
      </c>
      <c r="Z11174" s="1">
        <v>0</v>
      </c>
      <c r="AA11174" s="1"/>
    </row>
    <row r="11175" spans="1:27" x14ac:dyDescent="0.35">
      <c r="A11175">
        <v>867</v>
      </c>
      <c r="B11175" t="e">
        <f>VLOOKUP(Tableau__3_Déplacements_2[[#This Row],[Id_Menage]],[2]Ménages!$A$2:$AD$1503,32)</f>
        <v>#REF!</v>
      </c>
      <c r="C11175" t="s">
        <v>16</v>
      </c>
      <c r="D11175" t="s">
        <v>1793</v>
      </c>
      <c r="E11175">
        <f>VLOOKUP(Tableau__3_Déplacements_2[[#This Row],[Id_Personne]],[1]!Tableau__2_Personnes_1[[Id_Personne]:[Age]],2)</f>
        <v>1</v>
      </c>
      <c r="F11175">
        <f>VLOOKUP(Tableau__3_Déplacements_2[[#This Row],[Id_Personne]],[1]!Tableau__2_Personnes_1[[Id_Personne]:[Age]],4)</f>
        <v>58</v>
      </c>
      <c r="G11175" t="s">
        <v>3</v>
      </c>
      <c r="H11175" t="s">
        <v>2</v>
      </c>
      <c r="I11175" t="s">
        <v>1796</v>
      </c>
      <c r="J11175">
        <v>1</v>
      </c>
      <c r="K11175">
        <v>79</v>
      </c>
      <c r="M11175">
        <v>37</v>
      </c>
      <c r="O11175" t="str">
        <f>IF(Tableau__3_Déplacements_2[[#This Row],[Ori]]=Tableau__3_Déplacements_2[[#This Row],[Des]],"local","metro")</f>
        <v>metro</v>
      </c>
      <c r="P11175">
        <v>6</v>
      </c>
      <c r="Q11175">
        <v>13</v>
      </c>
      <c r="R11175">
        <v>0</v>
      </c>
      <c r="S11175">
        <v>13</v>
      </c>
      <c r="T11175">
        <v>30</v>
      </c>
      <c r="U11175" t="s">
        <v>37</v>
      </c>
      <c r="V11175">
        <v>6</v>
      </c>
      <c r="W11175">
        <v>0</v>
      </c>
      <c r="X11175">
        <v>2</v>
      </c>
      <c r="Y11175">
        <v>363.33125000000001</v>
      </c>
      <c r="Z11175" s="1">
        <v>0</v>
      </c>
      <c r="AA11175" s="1"/>
    </row>
    <row r="11176" spans="1:27" x14ac:dyDescent="0.35">
      <c r="A11176">
        <v>867</v>
      </c>
      <c r="B11176" t="e">
        <f>VLOOKUP(Tableau__3_Déplacements_2[[#This Row],[Id_Menage]],[2]Ménages!$A$2:$AD$1503,32)</f>
        <v>#REF!</v>
      </c>
      <c r="C11176" t="s">
        <v>16</v>
      </c>
      <c r="D11176" t="s">
        <v>1793</v>
      </c>
      <c r="E11176">
        <f>VLOOKUP(Tableau__3_Déplacements_2[[#This Row],[Id_Personne]],[1]!Tableau__2_Personnes_1[[Id_Personne]:[Age]],2)</f>
        <v>1</v>
      </c>
      <c r="F11176">
        <f>VLOOKUP(Tableau__3_Déplacements_2[[#This Row],[Id_Personne]],[1]!Tableau__2_Personnes_1[[Id_Personne]:[Age]],4)</f>
        <v>58</v>
      </c>
      <c r="G11176" t="s">
        <v>0</v>
      </c>
      <c r="H11176" t="s">
        <v>7</v>
      </c>
      <c r="I11176" t="s">
        <v>1795</v>
      </c>
      <c r="J11176">
        <v>1</v>
      </c>
      <c r="K11176">
        <v>74</v>
      </c>
      <c r="M11176">
        <v>79</v>
      </c>
      <c r="O11176" t="str">
        <f>IF(Tableau__3_Déplacements_2[[#This Row],[Ori]]=Tableau__3_Déplacements_2[[#This Row],[Des]],"local","metro")</f>
        <v>metro</v>
      </c>
      <c r="P11176">
        <v>10</v>
      </c>
      <c r="Q11176">
        <v>8</v>
      </c>
      <c r="R11176">
        <v>0</v>
      </c>
      <c r="S11176">
        <v>8</v>
      </c>
      <c r="T11176">
        <v>40</v>
      </c>
      <c r="U11176" t="s">
        <v>37</v>
      </c>
      <c r="V11176">
        <v>6</v>
      </c>
      <c r="W11176">
        <v>0</v>
      </c>
      <c r="X11176">
        <v>3</v>
      </c>
      <c r="Y11176">
        <v>363.33125000000001</v>
      </c>
      <c r="Z11176" s="1">
        <v>0</v>
      </c>
      <c r="AA11176" s="1"/>
    </row>
    <row r="11177" spans="1:27" x14ac:dyDescent="0.35">
      <c r="A11177">
        <v>867</v>
      </c>
      <c r="B11177" t="e">
        <f>VLOOKUP(Tableau__3_Déplacements_2[[#This Row],[Id_Menage]],[2]Ménages!$A$2:$AD$1503,32)</f>
        <v>#REF!</v>
      </c>
      <c r="C11177" t="s">
        <v>16</v>
      </c>
      <c r="D11177" t="s">
        <v>1793</v>
      </c>
      <c r="E11177">
        <f>VLOOKUP(Tableau__3_Déplacements_2[[#This Row],[Id_Personne]],[1]!Tableau__2_Personnes_1[[Id_Personne]:[Age]],2)</f>
        <v>1</v>
      </c>
      <c r="F11177">
        <f>VLOOKUP(Tableau__3_Déplacements_2[[#This Row],[Id_Personne]],[1]!Tableau__2_Personnes_1[[Id_Personne]:[Age]],4)</f>
        <v>58</v>
      </c>
      <c r="G11177" t="s">
        <v>13</v>
      </c>
      <c r="H11177" t="s">
        <v>22</v>
      </c>
      <c r="I11177" t="s">
        <v>1794</v>
      </c>
      <c r="J11177">
        <v>1</v>
      </c>
      <c r="K11177">
        <v>37</v>
      </c>
      <c r="M11177">
        <v>29</v>
      </c>
      <c r="O11177" t="str">
        <f>IF(Tableau__3_Déplacements_2[[#This Row],[Ori]]=Tableau__3_Déplacements_2[[#This Row],[Des]],"local","metro")</f>
        <v>metro</v>
      </c>
      <c r="P11177">
        <v>7</v>
      </c>
      <c r="Q11177">
        <v>15</v>
      </c>
      <c r="R11177">
        <v>0</v>
      </c>
      <c r="S11177">
        <v>15</v>
      </c>
      <c r="T11177">
        <v>30</v>
      </c>
      <c r="U11177" t="s">
        <v>37</v>
      </c>
      <c r="V11177">
        <v>6</v>
      </c>
      <c r="W11177">
        <v>0</v>
      </c>
      <c r="X11177">
        <v>2</v>
      </c>
      <c r="Y11177">
        <v>363.33125000000001</v>
      </c>
      <c r="Z11177" s="1">
        <v>0</v>
      </c>
      <c r="AA11177" s="1"/>
    </row>
    <row r="11178" spans="1:27" x14ac:dyDescent="0.35">
      <c r="A11178">
        <v>867</v>
      </c>
      <c r="B11178" t="e">
        <f>VLOOKUP(Tableau__3_Déplacements_2[[#This Row],[Id_Menage]],[2]Ménages!$A$2:$AD$1503,32)</f>
        <v>#REF!</v>
      </c>
      <c r="C11178" t="s">
        <v>16</v>
      </c>
      <c r="D11178" t="s">
        <v>1793</v>
      </c>
      <c r="E11178">
        <f>VLOOKUP(Tableau__3_Déplacements_2[[#This Row],[Id_Personne]],[1]!Tableau__2_Personnes_1[[Id_Personne]:[Age]],2)</f>
        <v>1</v>
      </c>
      <c r="F11178">
        <f>VLOOKUP(Tableau__3_Déplacements_2[[#This Row],[Id_Personne]],[1]!Tableau__2_Personnes_1[[Id_Personne]:[Age]],4)</f>
        <v>58</v>
      </c>
      <c r="G11178" t="s">
        <v>27</v>
      </c>
      <c r="H11178" t="s">
        <v>26</v>
      </c>
      <c r="I11178" t="s">
        <v>1792</v>
      </c>
      <c r="J11178">
        <v>1</v>
      </c>
      <c r="K11178">
        <v>29</v>
      </c>
      <c r="M11178">
        <v>74</v>
      </c>
      <c r="O11178" t="str">
        <f>IF(Tableau__3_Déplacements_2[[#This Row],[Ori]]=Tableau__3_Déplacements_2[[#This Row],[Des]],"local","metro")</f>
        <v>metro</v>
      </c>
      <c r="P11178">
        <v>15</v>
      </c>
      <c r="Q11178">
        <v>19</v>
      </c>
      <c r="R11178">
        <v>0</v>
      </c>
      <c r="S11178">
        <v>19</v>
      </c>
      <c r="T11178">
        <v>45</v>
      </c>
      <c r="U11178" t="s">
        <v>37</v>
      </c>
      <c r="V11178">
        <v>6</v>
      </c>
      <c r="W11178">
        <v>0</v>
      </c>
      <c r="X11178">
        <v>2</v>
      </c>
      <c r="Y11178">
        <v>363.33125000000001</v>
      </c>
      <c r="Z11178" s="1">
        <v>0</v>
      </c>
      <c r="AA11178" s="1"/>
    </row>
    <row r="11179" spans="1:27" x14ac:dyDescent="0.35">
      <c r="A11179">
        <v>867</v>
      </c>
      <c r="B11179" t="e">
        <f>VLOOKUP(Tableau__3_Déplacements_2[[#This Row],[Id_Menage]],[2]Ménages!$A$2:$AD$1503,32)</f>
        <v>#REF!</v>
      </c>
      <c r="C11179" t="s">
        <v>11</v>
      </c>
      <c r="D11179" t="s">
        <v>1790</v>
      </c>
      <c r="E11179">
        <f>VLOOKUP(Tableau__3_Déplacements_2[[#This Row],[Id_Personne]],[1]!Tableau__2_Personnes_1[[Id_Personne]:[Age]],2)</f>
        <v>2</v>
      </c>
      <c r="F11179">
        <f>VLOOKUP(Tableau__3_Déplacements_2[[#This Row],[Id_Personne]],[1]!Tableau__2_Personnes_1[[Id_Personne]:[Age]],4)</f>
        <v>50</v>
      </c>
      <c r="G11179" t="s">
        <v>0</v>
      </c>
      <c r="H11179" t="s">
        <v>7</v>
      </c>
      <c r="I11179" t="s">
        <v>1791</v>
      </c>
      <c r="J11179">
        <v>1</v>
      </c>
      <c r="K11179">
        <v>74</v>
      </c>
      <c r="M11179">
        <v>73</v>
      </c>
      <c r="O11179" t="str">
        <f>IF(Tableau__3_Déplacements_2[[#This Row],[Ori]]=Tableau__3_Déplacements_2[[#This Row],[Des]],"local","metro")</f>
        <v>metro</v>
      </c>
      <c r="P11179">
        <v>11</v>
      </c>
      <c r="Q11179">
        <v>15</v>
      </c>
      <c r="R11179">
        <v>0</v>
      </c>
      <c r="S11179">
        <v>16</v>
      </c>
      <c r="T11179">
        <v>2</v>
      </c>
      <c r="U11179" t="s">
        <v>240</v>
      </c>
      <c r="V11179">
        <v>8</v>
      </c>
      <c r="W11179">
        <v>200</v>
      </c>
      <c r="X11179">
        <v>3</v>
      </c>
      <c r="Y11179">
        <v>363.33125000000001</v>
      </c>
      <c r="Z11179" s="1">
        <v>0</v>
      </c>
      <c r="AA11179" s="1"/>
    </row>
    <row r="11180" spans="1:27" x14ac:dyDescent="0.35">
      <c r="A11180">
        <v>867</v>
      </c>
      <c r="B11180" t="e">
        <f>VLOOKUP(Tableau__3_Déplacements_2[[#This Row],[Id_Menage]],[2]Ménages!$A$2:$AD$1503,32)</f>
        <v>#REF!</v>
      </c>
      <c r="C11180" t="s">
        <v>11</v>
      </c>
      <c r="D11180" t="s">
        <v>1790</v>
      </c>
      <c r="E11180">
        <f>VLOOKUP(Tableau__3_Déplacements_2[[#This Row],[Id_Personne]],[1]!Tableau__2_Personnes_1[[Id_Personne]:[Age]],2)</f>
        <v>2</v>
      </c>
      <c r="F11180">
        <f>VLOOKUP(Tableau__3_Déplacements_2[[#This Row],[Id_Personne]],[1]!Tableau__2_Personnes_1[[Id_Personne]:[Age]],4)</f>
        <v>50</v>
      </c>
      <c r="G11180" t="s">
        <v>3</v>
      </c>
      <c r="H11180" t="s">
        <v>2</v>
      </c>
      <c r="I11180" t="s">
        <v>1789</v>
      </c>
      <c r="J11180">
        <v>1</v>
      </c>
      <c r="K11180">
        <v>73</v>
      </c>
      <c r="M11180">
        <v>74</v>
      </c>
      <c r="O11180" t="str">
        <f>IF(Tableau__3_Déplacements_2[[#This Row],[Ori]]=Tableau__3_Déplacements_2[[#This Row],[Des]],"local","metro")</f>
        <v>metro</v>
      </c>
      <c r="P11180">
        <v>15</v>
      </c>
      <c r="Q11180">
        <v>18</v>
      </c>
      <c r="R11180">
        <v>0</v>
      </c>
      <c r="S11180">
        <v>19</v>
      </c>
      <c r="T11180">
        <v>0</v>
      </c>
      <c r="U11180" t="s">
        <v>240</v>
      </c>
      <c r="V11180">
        <v>8</v>
      </c>
      <c r="W11180">
        <v>200</v>
      </c>
      <c r="X11180">
        <v>3</v>
      </c>
      <c r="Y11180">
        <v>363.33125000000001</v>
      </c>
      <c r="Z11180" s="1">
        <v>0</v>
      </c>
      <c r="AA11180" s="1"/>
    </row>
    <row r="11181" spans="1:27" x14ac:dyDescent="0.35">
      <c r="A11181">
        <v>867</v>
      </c>
      <c r="B11181" t="e">
        <f>VLOOKUP(Tableau__3_Déplacements_2[[#This Row],[Id_Menage]],[2]Ménages!$A$2:$AD$1503,32)</f>
        <v>#REF!</v>
      </c>
      <c r="C11181" t="s">
        <v>5</v>
      </c>
      <c r="D11181" t="s">
        <v>1787</v>
      </c>
      <c r="E11181">
        <f>VLOOKUP(Tableau__3_Déplacements_2[[#This Row],[Id_Personne]],[1]!Tableau__2_Personnes_1[[Id_Personne]:[Age]],2)</f>
        <v>1</v>
      </c>
      <c r="F11181">
        <f>VLOOKUP(Tableau__3_Déplacements_2[[#This Row],[Id_Personne]],[1]!Tableau__2_Personnes_1[[Id_Personne]:[Age]],4)</f>
        <v>11</v>
      </c>
      <c r="G11181" t="s">
        <v>0</v>
      </c>
      <c r="H11181" t="s">
        <v>7</v>
      </c>
      <c r="I11181" t="s">
        <v>1788</v>
      </c>
      <c r="J11181">
        <v>1</v>
      </c>
      <c r="K11181">
        <v>74</v>
      </c>
      <c r="M11181">
        <v>73</v>
      </c>
      <c r="O11181" t="str">
        <f>IF(Tableau__3_Déplacements_2[[#This Row],[Ori]]=Tableau__3_Déplacements_2[[#This Row],[Des]],"local","metro")</f>
        <v>metro</v>
      </c>
      <c r="P11181">
        <v>11</v>
      </c>
      <c r="Q11181">
        <v>15</v>
      </c>
      <c r="R11181">
        <v>0</v>
      </c>
      <c r="S11181">
        <v>16</v>
      </c>
      <c r="T11181">
        <v>0</v>
      </c>
      <c r="U11181" t="s">
        <v>240</v>
      </c>
      <c r="V11181">
        <v>8</v>
      </c>
      <c r="W11181">
        <v>200</v>
      </c>
      <c r="X11181">
        <v>3</v>
      </c>
      <c r="Y11181">
        <v>363.33125000000001</v>
      </c>
      <c r="Z11181" s="1">
        <v>0</v>
      </c>
      <c r="AA11181" s="1"/>
    </row>
    <row r="11182" spans="1:27" x14ac:dyDescent="0.35">
      <c r="A11182">
        <v>867</v>
      </c>
      <c r="B11182" t="e">
        <f>VLOOKUP(Tableau__3_Déplacements_2[[#This Row],[Id_Menage]],[2]Ménages!$A$2:$AD$1503,32)</f>
        <v>#REF!</v>
      </c>
      <c r="C11182" t="s">
        <v>5</v>
      </c>
      <c r="D11182" t="s">
        <v>1787</v>
      </c>
      <c r="E11182">
        <f>VLOOKUP(Tableau__3_Déplacements_2[[#This Row],[Id_Personne]],[1]!Tableau__2_Personnes_1[[Id_Personne]:[Age]],2)</f>
        <v>1</v>
      </c>
      <c r="F11182">
        <f>VLOOKUP(Tableau__3_Déplacements_2[[#This Row],[Id_Personne]],[1]!Tableau__2_Personnes_1[[Id_Personne]:[Age]],4)</f>
        <v>11</v>
      </c>
      <c r="G11182" t="s">
        <v>3</v>
      </c>
      <c r="H11182" t="s">
        <v>2</v>
      </c>
      <c r="I11182" t="s">
        <v>1786</v>
      </c>
      <c r="J11182">
        <v>1</v>
      </c>
      <c r="K11182">
        <v>73</v>
      </c>
      <c r="M11182">
        <v>74</v>
      </c>
      <c r="O11182" t="str">
        <f>IF(Tableau__3_Déplacements_2[[#This Row],[Ori]]=Tableau__3_Déplacements_2[[#This Row],[Des]],"local","metro")</f>
        <v>metro</v>
      </c>
      <c r="P11182">
        <v>15</v>
      </c>
      <c r="Q11182">
        <v>18</v>
      </c>
      <c r="R11182">
        <v>0</v>
      </c>
      <c r="S11182">
        <v>19</v>
      </c>
      <c r="T11182">
        <v>0</v>
      </c>
      <c r="U11182" t="s">
        <v>240</v>
      </c>
      <c r="V11182">
        <v>8</v>
      </c>
      <c r="W11182">
        <v>200</v>
      </c>
      <c r="X11182">
        <v>3</v>
      </c>
      <c r="Y11182">
        <v>363.33125000000001</v>
      </c>
      <c r="Z11182" s="1">
        <v>0</v>
      </c>
      <c r="AA11182" s="1"/>
    </row>
    <row r="11183" spans="1:27" x14ac:dyDescent="0.35">
      <c r="A11183">
        <v>867</v>
      </c>
      <c r="B11183" t="e">
        <f>VLOOKUP(Tableau__3_Déplacements_2[[#This Row],[Id_Menage]],[2]Ménages!$A$2:$AD$1503,32)</f>
        <v>#REF!</v>
      </c>
      <c r="C11183" t="s">
        <v>65</v>
      </c>
      <c r="D11183" t="s">
        <v>1784</v>
      </c>
      <c r="E11183">
        <f>VLOOKUP(Tableau__3_Déplacements_2[[#This Row],[Id_Personne]],[1]!Tableau__2_Personnes_1[[Id_Personne]:[Age]],2)</f>
        <v>1</v>
      </c>
      <c r="F11183">
        <f>VLOOKUP(Tableau__3_Déplacements_2[[#This Row],[Id_Personne]],[1]!Tableau__2_Personnes_1[[Id_Personne]:[Age]],4)</f>
        <v>9</v>
      </c>
      <c r="G11183" t="s">
        <v>0</v>
      </c>
      <c r="H11183" t="s">
        <v>7</v>
      </c>
      <c r="I11183" t="s">
        <v>1785</v>
      </c>
      <c r="J11183">
        <v>1</v>
      </c>
      <c r="K11183">
        <v>74</v>
      </c>
      <c r="M11183">
        <v>73</v>
      </c>
      <c r="O11183" t="str">
        <f>IF(Tableau__3_Déplacements_2[[#This Row],[Ori]]=Tableau__3_Déplacements_2[[#This Row],[Des]],"local","metro")</f>
        <v>metro</v>
      </c>
      <c r="P11183">
        <v>11</v>
      </c>
      <c r="Q11183">
        <v>15</v>
      </c>
      <c r="R11183">
        <v>0</v>
      </c>
      <c r="S11183">
        <v>16</v>
      </c>
      <c r="T11183">
        <v>2</v>
      </c>
      <c r="U11183" t="s">
        <v>240</v>
      </c>
      <c r="V11183">
        <v>8</v>
      </c>
      <c r="W11183">
        <v>200</v>
      </c>
      <c r="X11183">
        <v>3</v>
      </c>
      <c r="Y11183">
        <v>363.33125000000001</v>
      </c>
      <c r="Z11183" s="1">
        <v>0</v>
      </c>
      <c r="AA11183" s="1"/>
    </row>
    <row r="11184" spans="1:27" x14ac:dyDescent="0.35">
      <c r="A11184">
        <v>867</v>
      </c>
      <c r="B11184" t="e">
        <f>VLOOKUP(Tableau__3_Déplacements_2[[#This Row],[Id_Menage]],[2]Ménages!$A$2:$AD$1503,32)</f>
        <v>#REF!</v>
      </c>
      <c r="C11184" t="s">
        <v>65</v>
      </c>
      <c r="D11184" t="s">
        <v>1784</v>
      </c>
      <c r="E11184">
        <f>VLOOKUP(Tableau__3_Déplacements_2[[#This Row],[Id_Personne]],[1]!Tableau__2_Personnes_1[[Id_Personne]:[Age]],2)</f>
        <v>1</v>
      </c>
      <c r="F11184">
        <f>VLOOKUP(Tableau__3_Déplacements_2[[#This Row],[Id_Personne]],[1]!Tableau__2_Personnes_1[[Id_Personne]:[Age]],4)</f>
        <v>9</v>
      </c>
      <c r="G11184" t="s">
        <v>3</v>
      </c>
      <c r="H11184" t="s">
        <v>2</v>
      </c>
      <c r="I11184" t="s">
        <v>1783</v>
      </c>
      <c r="J11184">
        <v>1</v>
      </c>
      <c r="K11184">
        <v>73</v>
      </c>
      <c r="M11184">
        <v>74</v>
      </c>
      <c r="O11184" t="str">
        <f>IF(Tableau__3_Déplacements_2[[#This Row],[Ori]]=Tableau__3_Déplacements_2[[#This Row],[Des]],"local","metro")</f>
        <v>metro</v>
      </c>
      <c r="P11184">
        <v>15</v>
      </c>
      <c r="Q11184">
        <v>18</v>
      </c>
      <c r="R11184">
        <v>0</v>
      </c>
      <c r="S11184">
        <v>19</v>
      </c>
      <c r="T11184">
        <v>10</v>
      </c>
      <c r="U11184" t="s">
        <v>240</v>
      </c>
      <c r="V11184">
        <v>8</v>
      </c>
      <c r="W11184">
        <v>200</v>
      </c>
      <c r="X11184">
        <v>3</v>
      </c>
      <c r="Y11184">
        <v>363.33125000000001</v>
      </c>
      <c r="Z11184" s="1">
        <v>0</v>
      </c>
      <c r="AA11184" s="1"/>
    </row>
    <row r="11185" spans="1:27" x14ac:dyDescent="0.35">
      <c r="A11185">
        <v>868</v>
      </c>
      <c r="B11185" t="e">
        <f>VLOOKUP(Tableau__3_Déplacements_2[[#This Row],[Id_Menage]],[2]Ménages!$A$2:$AD$1503,32)</f>
        <v>#REF!</v>
      </c>
      <c r="C11185" t="s">
        <v>16</v>
      </c>
      <c r="D11185" t="s">
        <v>1781</v>
      </c>
      <c r="E11185">
        <f>VLOOKUP(Tableau__3_Déplacements_2[[#This Row],[Id_Personne]],[1]!Tableau__2_Personnes_1[[Id_Personne]:[Age]],2)</f>
        <v>1</v>
      </c>
      <c r="F11185">
        <f>VLOOKUP(Tableau__3_Déplacements_2[[#This Row],[Id_Personne]],[1]!Tableau__2_Personnes_1[[Id_Personne]:[Age]],4)</f>
        <v>43</v>
      </c>
      <c r="G11185" t="s">
        <v>0</v>
      </c>
      <c r="H11185" t="s">
        <v>7</v>
      </c>
      <c r="I11185" t="s">
        <v>1782</v>
      </c>
      <c r="J11185">
        <v>1</v>
      </c>
      <c r="K11185">
        <v>74</v>
      </c>
      <c r="M11185">
        <v>69</v>
      </c>
      <c r="O11185" t="str">
        <f>IF(Tableau__3_Déplacements_2[[#This Row],[Ori]]=Tableau__3_Déplacements_2[[#This Row],[Des]],"local","metro")</f>
        <v>metro</v>
      </c>
      <c r="P11185">
        <v>3</v>
      </c>
      <c r="Q11185">
        <v>7</v>
      </c>
      <c r="R11185">
        <v>0</v>
      </c>
      <c r="S11185">
        <v>7</v>
      </c>
      <c r="T11185">
        <v>53</v>
      </c>
      <c r="U11185" t="s">
        <v>1095</v>
      </c>
      <c r="V11185">
        <v>8</v>
      </c>
      <c r="W11185">
        <v>400</v>
      </c>
      <c r="X11185">
        <v>6</v>
      </c>
      <c r="Y11185">
        <v>363.33125000000001</v>
      </c>
      <c r="Z11185" s="1">
        <v>0</v>
      </c>
      <c r="AA11185" s="1"/>
    </row>
    <row r="11186" spans="1:27" x14ac:dyDescent="0.35">
      <c r="A11186">
        <v>868</v>
      </c>
      <c r="B11186" t="e">
        <f>VLOOKUP(Tableau__3_Déplacements_2[[#This Row],[Id_Menage]],[2]Ménages!$A$2:$AD$1503,32)</f>
        <v>#REF!</v>
      </c>
      <c r="C11186" t="s">
        <v>16</v>
      </c>
      <c r="D11186" t="s">
        <v>1781</v>
      </c>
      <c r="E11186">
        <f>VLOOKUP(Tableau__3_Déplacements_2[[#This Row],[Id_Personne]],[1]!Tableau__2_Personnes_1[[Id_Personne]:[Age]],2)</f>
        <v>1</v>
      </c>
      <c r="F11186">
        <f>VLOOKUP(Tableau__3_Déplacements_2[[#This Row],[Id_Personne]],[1]!Tableau__2_Personnes_1[[Id_Personne]:[Age]],4)</f>
        <v>43</v>
      </c>
      <c r="G11186" t="s">
        <v>3</v>
      </c>
      <c r="H11186" t="s">
        <v>2</v>
      </c>
      <c r="I11186" t="s">
        <v>1780</v>
      </c>
      <c r="J11186">
        <v>1</v>
      </c>
      <c r="K11186">
        <v>69</v>
      </c>
      <c r="M11186">
        <v>74</v>
      </c>
      <c r="O11186" t="str">
        <f>IF(Tableau__3_Déplacements_2[[#This Row],[Ori]]=Tableau__3_Déplacements_2[[#This Row],[Des]],"local","metro")</f>
        <v>metro</v>
      </c>
      <c r="P11186">
        <v>15</v>
      </c>
      <c r="Q11186">
        <v>19</v>
      </c>
      <c r="R11186">
        <v>0</v>
      </c>
      <c r="S11186">
        <v>20</v>
      </c>
      <c r="T11186">
        <v>17</v>
      </c>
      <c r="U11186" t="s">
        <v>1095</v>
      </c>
      <c r="V11186">
        <v>8</v>
      </c>
      <c r="W11186">
        <v>450</v>
      </c>
      <c r="X11186">
        <v>6</v>
      </c>
      <c r="Y11186">
        <v>363.33125000000001</v>
      </c>
      <c r="Z11186" s="1">
        <v>0</v>
      </c>
      <c r="AA11186" s="1"/>
    </row>
    <row r="11187" spans="1:27" x14ac:dyDescent="0.35">
      <c r="A11187">
        <v>868</v>
      </c>
      <c r="B11187" t="e">
        <f>VLOOKUP(Tableau__3_Déplacements_2[[#This Row],[Id_Menage]],[2]Ménages!$A$2:$AD$1503,32)</f>
        <v>#REF!</v>
      </c>
      <c r="C11187" t="s">
        <v>11</v>
      </c>
      <c r="D11187" t="s">
        <v>1776</v>
      </c>
      <c r="E11187">
        <f>VLOOKUP(Tableau__3_Déplacements_2[[#This Row],[Id_Personne]],[1]!Tableau__2_Personnes_1[[Id_Personne]:[Age]],2)</f>
        <v>2</v>
      </c>
      <c r="F11187">
        <f>VLOOKUP(Tableau__3_Déplacements_2[[#This Row],[Id_Personne]],[1]!Tableau__2_Personnes_1[[Id_Personne]:[Age]],4)</f>
        <v>38</v>
      </c>
      <c r="G11187" t="s">
        <v>3</v>
      </c>
      <c r="H11187" t="s">
        <v>2</v>
      </c>
      <c r="I11187" t="s">
        <v>1779</v>
      </c>
      <c r="J11187">
        <v>1</v>
      </c>
      <c r="K11187">
        <v>75</v>
      </c>
      <c r="M11187">
        <v>74</v>
      </c>
      <c r="O11187" t="str">
        <f>IF(Tableau__3_Déplacements_2[[#This Row],[Ori]]=Tableau__3_Déplacements_2[[#This Row],[Des]],"local","metro")</f>
        <v>metro</v>
      </c>
      <c r="P11187">
        <v>15</v>
      </c>
      <c r="Q11187">
        <v>13</v>
      </c>
      <c r="R11187">
        <v>0</v>
      </c>
      <c r="S11187">
        <v>13</v>
      </c>
      <c r="T11187">
        <v>55</v>
      </c>
      <c r="U11187" t="s">
        <v>1095</v>
      </c>
      <c r="V11187">
        <v>8</v>
      </c>
      <c r="W11187">
        <v>500</v>
      </c>
      <c r="X11187">
        <v>3</v>
      </c>
      <c r="Y11187">
        <v>363.33125000000001</v>
      </c>
      <c r="Z11187" s="1">
        <v>0</v>
      </c>
      <c r="AA11187" s="1"/>
    </row>
    <row r="11188" spans="1:27" x14ac:dyDescent="0.35">
      <c r="A11188">
        <v>868</v>
      </c>
      <c r="B11188" t="e">
        <f>VLOOKUP(Tableau__3_Déplacements_2[[#This Row],[Id_Menage]],[2]Ménages!$A$2:$AD$1503,32)</f>
        <v>#REF!</v>
      </c>
      <c r="C11188" t="s">
        <v>11</v>
      </c>
      <c r="D11188" t="s">
        <v>1776</v>
      </c>
      <c r="E11188">
        <f>VLOOKUP(Tableau__3_Déplacements_2[[#This Row],[Id_Personne]],[1]!Tableau__2_Personnes_1[[Id_Personne]:[Age]],2)</f>
        <v>2</v>
      </c>
      <c r="F11188">
        <f>VLOOKUP(Tableau__3_Déplacements_2[[#This Row],[Id_Personne]],[1]!Tableau__2_Personnes_1[[Id_Personne]:[Age]],4)</f>
        <v>38</v>
      </c>
      <c r="G11188" t="s">
        <v>0</v>
      </c>
      <c r="H11188" t="s">
        <v>7</v>
      </c>
      <c r="I11188" t="s">
        <v>1778</v>
      </c>
      <c r="J11188">
        <v>1</v>
      </c>
      <c r="K11188">
        <v>74</v>
      </c>
      <c r="M11188">
        <v>75</v>
      </c>
      <c r="O11188" t="str">
        <f>IF(Tableau__3_Déplacements_2[[#This Row],[Ori]]=Tableau__3_Déplacements_2[[#This Row],[Des]],"local","metro")</f>
        <v>metro</v>
      </c>
      <c r="P11188">
        <v>5</v>
      </c>
      <c r="Q11188">
        <v>10</v>
      </c>
      <c r="R11188">
        <v>0</v>
      </c>
      <c r="S11188">
        <v>11</v>
      </c>
      <c r="T11188">
        <v>1</v>
      </c>
      <c r="U11188" t="s">
        <v>1095</v>
      </c>
      <c r="V11188">
        <v>8</v>
      </c>
      <c r="W11188">
        <v>300</v>
      </c>
      <c r="X11188">
        <v>3</v>
      </c>
      <c r="Y11188">
        <v>363.33125000000001</v>
      </c>
      <c r="Z11188" s="1">
        <v>0</v>
      </c>
      <c r="AA11188" s="1"/>
    </row>
    <row r="11189" spans="1:27" x14ac:dyDescent="0.35">
      <c r="A11189">
        <v>868</v>
      </c>
      <c r="B11189" t="e">
        <f>VLOOKUP(Tableau__3_Déplacements_2[[#This Row],[Id_Menage]],[2]Ménages!$A$2:$AD$1503,32)</f>
        <v>#REF!</v>
      </c>
      <c r="C11189" t="s">
        <v>11</v>
      </c>
      <c r="D11189" t="s">
        <v>1776</v>
      </c>
      <c r="E11189">
        <f>VLOOKUP(Tableau__3_Déplacements_2[[#This Row],[Id_Personne]],[1]!Tableau__2_Personnes_1[[Id_Personne]:[Age]],2)</f>
        <v>2</v>
      </c>
      <c r="F11189">
        <f>VLOOKUP(Tableau__3_Déplacements_2[[#This Row],[Id_Personne]],[1]!Tableau__2_Personnes_1[[Id_Personne]:[Age]],4)</f>
        <v>38</v>
      </c>
      <c r="G11189" t="s">
        <v>13</v>
      </c>
      <c r="H11189" t="s">
        <v>22</v>
      </c>
      <c r="I11189" t="s">
        <v>1777</v>
      </c>
      <c r="J11189">
        <v>1</v>
      </c>
      <c r="K11189">
        <v>74</v>
      </c>
      <c r="M11189">
        <v>74</v>
      </c>
      <c r="O11189" t="str">
        <f>IF(Tableau__3_Déplacements_2[[#This Row],[Ori]]=Tableau__3_Déplacements_2[[#This Row],[Des]],"local","metro")</f>
        <v>local</v>
      </c>
      <c r="P11189">
        <v>4</v>
      </c>
      <c r="Q11189">
        <v>16</v>
      </c>
      <c r="R11189">
        <v>0</v>
      </c>
      <c r="S11189">
        <v>16</v>
      </c>
      <c r="T11189">
        <v>15</v>
      </c>
      <c r="U11189" t="s">
        <v>0</v>
      </c>
      <c r="V11189">
        <v>1</v>
      </c>
      <c r="W11189">
        <v>0</v>
      </c>
      <c r="X11189">
        <v>6</v>
      </c>
      <c r="Y11189">
        <v>363.33125000000001</v>
      </c>
      <c r="Z11189" s="1">
        <v>0</v>
      </c>
      <c r="AA11189" s="1"/>
    </row>
    <row r="11190" spans="1:27" x14ac:dyDescent="0.35">
      <c r="A11190">
        <v>868</v>
      </c>
      <c r="B11190" t="e">
        <f>VLOOKUP(Tableau__3_Déplacements_2[[#This Row],[Id_Menage]],[2]Ménages!$A$2:$AD$1503,32)</f>
        <v>#REF!</v>
      </c>
      <c r="C11190" t="s">
        <v>11</v>
      </c>
      <c r="D11190" t="s">
        <v>1776</v>
      </c>
      <c r="E11190">
        <f>VLOOKUP(Tableau__3_Déplacements_2[[#This Row],[Id_Personne]],[1]!Tableau__2_Personnes_1[[Id_Personne]:[Age]],2)</f>
        <v>2</v>
      </c>
      <c r="F11190">
        <f>VLOOKUP(Tableau__3_Déplacements_2[[#This Row],[Id_Personne]],[1]!Tableau__2_Personnes_1[[Id_Personne]:[Age]],4)</f>
        <v>38</v>
      </c>
      <c r="G11190" t="s">
        <v>27</v>
      </c>
      <c r="H11190" t="s">
        <v>26</v>
      </c>
      <c r="I11190" t="s">
        <v>1775</v>
      </c>
      <c r="J11190">
        <v>1</v>
      </c>
      <c r="K11190">
        <v>74</v>
      </c>
      <c r="M11190">
        <v>74</v>
      </c>
      <c r="O11190" t="str">
        <f>IF(Tableau__3_Déplacements_2[[#This Row],[Ori]]=Tableau__3_Déplacements_2[[#This Row],[Des]],"local","metro")</f>
        <v>local</v>
      </c>
      <c r="P11190">
        <v>15</v>
      </c>
      <c r="Q11190">
        <v>22</v>
      </c>
      <c r="R11190">
        <v>0</v>
      </c>
      <c r="S11190">
        <v>22</v>
      </c>
      <c r="T11190">
        <v>20</v>
      </c>
      <c r="U11190" t="s">
        <v>0</v>
      </c>
      <c r="V11190">
        <v>1</v>
      </c>
      <c r="W11190">
        <v>0</v>
      </c>
      <c r="X11190">
        <v>6</v>
      </c>
      <c r="Y11190">
        <v>363.33125000000001</v>
      </c>
      <c r="Z11190" s="1">
        <v>0</v>
      </c>
      <c r="AA11190" s="1"/>
    </row>
    <row r="11191" spans="1:27" x14ac:dyDescent="0.35">
      <c r="A11191">
        <v>868</v>
      </c>
      <c r="B11191" t="e">
        <f>VLOOKUP(Tableau__3_Déplacements_2[[#This Row],[Id_Menage]],[2]Ménages!$A$2:$AD$1503,32)</f>
        <v>#REF!</v>
      </c>
      <c r="C11191" t="s">
        <v>5</v>
      </c>
      <c r="D11191" t="s">
        <v>1773</v>
      </c>
      <c r="E11191">
        <f>VLOOKUP(Tableau__3_Déplacements_2[[#This Row],[Id_Personne]],[1]!Tableau__2_Personnes_1[[Id_Personne]:[Age]],2)</f>
        <v>2</v>
      </c>
      <c r="F11191">
        <f>VLOOKUP(Tableau__3_Déplacements_2[[#This Row],[Id_Personne]],[1]!Tableau__2_Personnes_1[[Id_Personne]:[Age]],4)</f>
        <v>17</v>
      </c>
      <c r="G11191" t="s">
        <v>0</v>
      </c>
      <c r="H11191" t="s">
        <v>7</v>
      </c>
      <c r="I11191" t="s">
        <v>1774</v>
      </c>
      <c r="J11191">
        <v>1</v>
      </c>
      <c r="K11191">
        <v>74</v>
      </c>
      <c r="M11191">
        <v>74</v>
      </c>
      <c r="O11191" t="str">
        <f>IF(Tableau__3_Déplacements_2[[#This Row],[Ori]]=Tableau__3_Déplacements_2[[#This Row],[Des]],"local","metro")</f>
        <v>local</v>
      </c>
      <c r="P11191">
        <v>4</v>
      </c>
      <c r="Q11191">
        <v>16</v>
      </c>
      <c r="R11191">
        <v>0</v>
      </c>
      <c r="S11191">
        <v>16</v>
      </c>
      <c r="T11191">
        <v>15</v>
      </c>
      <c r="U11191" t="s">
        <v>0</v>
      </c>
      <c r="V11191">
        <v>1</v>
      </c>
      <c r="W11191">
        <v>0</v>
      </c>
      <c r="X11191">
        <v>6</v>
      </c>
      <c r="Y11191">
        <v>363.33125000000001</v>
      </c>
      <c r="Z11191" s="1">
        <v>0</v>
      </c>
      <c r="AA11191" s="1"/>
    </row>
    <row r="11192" spans="1:27" x14ac:dyDescent="0.35">
      <c r="A11192">
        <v>868</v>
      </c>
      <c r="B11192" t="e">
        <f>VLOOKUP(Tableau__3_Déplacements_2[[#This Row],[Id_Menage]],[2]Ménages!$A$2:$AD$1503,32)</f>
        <v>#REF!</v>
      </c>
      <c r="C11192" t="s">
        <v>5</v>
      </c>
      <c r="D11192" t="s">
        <v>1773</v>
      </c>
      <c r="E11192">
        <f>VLOOKUP(Tableau__3_Déplacements_2[[#This Row],[Id_Personne]],[1]!Tableau__2_Personnes_1[[Id_Personne]:[Age]],2)</f>
        <v>2</v>
      </c>
      <c r="F11192">
        <f>VLOOKUP(Tableau__3_Déplacements_2[[#This Row],[Id_Personne]],[1]!Tableau__2_Personnes_1[[Id_Personne]:[Age]],4)</f>
        <v>17</v>
      </c>
      <c r="G11192" t="s">
        <v>3</v>
      </c>
      <c r="H11192" t="s">
        <v>2</v>
      </c>
      <c r="I11192" t="s">
        <v>1772</v>
      </c>
      <c r="J11192">
        <v>1</v>
      </c>
      <c r="K11192">
        <v>74</v>
      </c>
      <c r="M11192">
        <v>74</v>
      </c>
      <c r="O11192" t="str">
        <f>IF(Tableau__3_Déplacements_2[[#This Row],[Ori]]=Tableau__3_Déplacements_2[[#This Row],[Des]],"local","metro")</f>
        <v>local</v>
      </c>
      <c r="P11192">
        <v>15</v>
      </c>
      <c r="Q11192">
        <v>22</v>
      </c>
      <c r="R11192">
        <v>0</v>
      </c>
      <c r="S11192">
        <v>22</v>
      </c>
      <c r="T11192">
        <v>20</v>
      </c>
      <c r="U11192" t="s">
        <v>0</v>
      </c>
      <c r="V11192">
        <v>1</v>
      </c>
      <c r="W11192">
        <v>0</v>
      </c>
      <c r="X11192">
        <v>6</v>
      </c>
      <c r="Y11192">
        <v>363.33125000000001</v>
      </c>
      <c r="Z11192" s="1">
        <v>0</v>
      </c>
      <c r="AA11192" s="1"/>
    </row>
    <row r="11193" spans="1:27" x14ac:dyDescent="0.35">
      <c r="A11193">
        <v>868</v>
      </c>
      <c r="B11193" t="e">
        <f>VLOOKUP(Tableau__3_Déplacements_2[[#This Row],[Id_Menage]],[2]Ménages!$A$2:$AD$1503,32)</f>
        <v>#REF!</v>
      </c>
      <c r="C11193" t="s">
        <v>65</v>
      </c>
      <c r="D11193" t="s">
        <v>1770</v>
      </c>
      <c r="E11193">
        <f>VLOOKUP(Tableau__3_Déplacements_2[[#This Row],[Id_Personne]],[1]!Tableau__2_Personnes_1[[Id_Personne]:[Age]],2)</f>
        <v>2</v>
      </c>
      <c r="F11193">
        <f>VLOOKUP(Tableau__3_Déplacements_2[[#This Row],[Id_Personne]],[1]!Tableau__2_Personnes_1[[Id_Personne]:[Age]],4)</f>
        <v>14</v>
      </c>
      <c r="G11193" t="s">
        <v>0</v>
      </c>
      <c r="H11193" t="s">
        <v>7</v>
      </c>
      <c r="I11193" t="s">
        <v>1771</v>
      </c>
      <c r="J11193">
        <v>1</v>
      </c>
      <c r="K11193">
        <v>74</v>
      </c>
      <c r="M11193">
        <v>74</v>
      </c>
      <c r="O11193" t="str">
        <f>IF(Tableau__3_Déplacements_2[[#This Row],[Ori]]=Tableau__3_Déplacements_2[[#This Row],[Des]],"local","metro")</f>
        <v>local</v>
      </c>
      <c r="P11193">
        <v>5</v>
      </c>
      <c r="Q11193">
        <v>11</v>
      </c>
      <c r="R11193">
        <v>0</v>
      </c>
      <c r="S11193">
        <v>11</v>
      </c>
      <c r="T11193">
        <v>18</v>
      </c>
      <c r="U11193" t="s">
        <v>0</v>
      </c>
      <c r="V11193">
        <v>1</v>
      </c>
      <c r="W11193">
        <v>0</v>
      </c>
      <c r="X11193">
        <v>4</v>
      </c>
      <c r="Y11193">
        <v>363.33125000000001</v>
      </c>
      <c r="Z11193" s="1">
        <v>0</v>
      </c>
      <c r="AA11193" s="1"/>
    </row>
    <row r="11194" spans="1:27" x14ac:dyDescent="0.35">
      <c r="A11194">
        <v>868</v>
      </c>
      <c r="B11194" t="e">
        <f>VLOOKUP(Tableau__3_Déplacements_2[[#This Row],[Id_Menage]],[2]Ménages!$A$2:$AD$1503,32)</f>
        <v>#REF!</v>
      </c>
      <c r="C11194" t="s">
        <v>65</v>
      </c>
      <c r="D11194" t="s">
        <v>1770</v>
      </c>
      <c r="E11194">
        <f>VLOOKUP(Tableau__3_Déplacements_2[[#This Row],[Id_Personne]],[1]!Tableau__2_Personnes_1[[Id_Personne]:[Age]],2)</f>
        <v>2</v>
      </c>
      <c r="F11194">
        <f>VLOOKUP(Tableau__3_Déplacements_2[[#This Row],[Id_Personne]],[1]!Tableau__2_Personnes_1[[Id_Personne]:[Age]],4)</f>
        <v>14</v>
      </c>
      <c r="G11194" t="s">
        <v>3</v>
      </c>
      <c r="H11194" t="s">
        <v>2</v>
      </c>
      <c r="I11194" t="s">
        <v>1769</v>
      </c>
      <c r="J11194">
        <v>1</v>
      </c>
      <c r="K11194">
        <v>74</v>
      </c>
      <c r="M11194">
        <v>74</v>
      </c>
      <c r="O11194" t="str">
        <f>IF(Tableau__3_Déplacements_2[[#This Row],[Ori]]=Tableau__3_Déplacements_2[[#This Row],[Des]],"local","metro")</f>
        <v>local</v>
      </c>
      <c r="P11194">
        <v>15</v>
      </c>
      <c r="Q11194">
        <v>12</v>
      </c>
      <c r="R11194">
        <v>0</v>
      </c>
      <c r="S11194">
        <v>12</v>
      </c>
      <c r="T11194">
        <v>20</v>
      </c>
      <c r="U11194" t="s">
        <v>0</v>
      </c>
      <c r="V11194">
        <v>1</v>
      </c>
      <c r="W11194">
        <v>0</v>
      </c>
      <c r="X11194">
        <v>4</v>
      </c>
      <c r="Y11194">
        <v>363.33125000000001</v>
      </c>
      <c r="Z11194" s="1">
        <v>0</v>
      </c>
      <c r="AA11194" s="1"/>
    </row>
    <row r="11195" spans="1:27" x14ac:dyDescent="0.35">
      <c r="A11195">
        <v>869</v>
      </c>
      <c r="B11195" t="e">
        <f>VLOOKUP(Tableau__3_Déplacements_2[[#This Row],[Id_Menage]],[2]Ménages!$A$2:$AD$1503,32)</f>
        <v>#REF!</v>
      </c>
      <c r="C11195" t="s">
        <v>11</v>
      </c>
      <c r="D11195" t="s">
        <v>1767</v>
      </c>
      <c r="E11195">
        <f>VLOOKUP(Tableau__3_Déplacements_2[[#This Row],[Id_Personne]],[1]!Tableau__2_Personnes_1[[Id_Personne]:[Age]],2)</f>
        <v>2</v>
      </c>
      <c r="F11195">
        <f>VLOOKUP(Tableau__3_Déplacements_2[[#This Row],[Id_Personne]],[1]!Tableau__2_Personnes_1[[Id_Personne]:[Age]],4)</f>
        <v>39</v>
      </c>
      <c r="G11195" t="s">
        <v>3</v>
      </c>
      <c r="H11195" t="s">
        <v>2</v>
      </c>
      <c r="I11195" t="s">
        <v>1768</v>
      </c>
      <c r="J11195">
        <v>1</v>
      </c>
      <c r="K11195">
        <v>83</v>
      </c>
      <c r="M11195">
        <v>74</v>
      </c>
      <c r="O11195" t="str">
        <f>IF(Tableau__3_Déplacements_2[[#This Row],[Ori]]=Tableau__3_Déplacements_2[[#This Row],[Des]],"local","metro")</f>
        <v>metro</v>
      </c>
      <c r="P11195">
        <v>15</v>
      </c>
      <c r="Q11195">
        <v>17</v>
      </c>
      <c r="R11195">
        <v>0</v>
      </c>
      <c r="S11195">
        <v>17</v>
      </c>
      <c r="T11195">
        <v>30</v>
      </c>
      <c r="U11195" t="s">
        <v>37</v>
      </c>
      <c r="V11195">
        <v>6</v>
      </c>
      <c r="W11195">
        <v>0</v>
      </c>
      <c r="X11195">
        <v>3</v>
      </c>
      <c r="Y11195">
        <v>363.33125000000001</v>
      </c>
      <c r="Z11195" s="1">
        <v>0</v>
      </c>
      <c r="AA11195" s="1"/>
    </row>
    <row r="11196" spans="1:27" x14ac:dyDescent="0.35">
      <c r="A11196">
        <v>869</v>
      </c>
      <c r="B11196" t="e">
        <f>VLOOKUP(Tableau__3_Déplacements_2[[#This Row],[Id_Menage]],[2]Ménages!$A$2:$AD$1503,32)</f>
        <v>#REF!</v>
      </c>
      <c r="C11196" t="s">
        <v>11</v>
      </c>
      <c r="D11196" t="s">
        <v>1767</v>
      </c>
      <c r="E11196">
        <f>VLOOKUP(Tableau__3_Déplacements_2[[#This Row],[Id_Personne]],[1]!Tableau__2_Personnes_1[[Id_Personne]:[Age]],2)</f>
        <v>2</v>
      </c>
      <c r="F11196">
        <f>VLOOKUP(Tableau__3_Déplacements_2[[#This Row],[Id_Personne]],[1]!Tableau__2_Personnes_1[[Id_Personne]:[Age]],4)</f>
        <v>39</v>
      </c>
      <c r="G11196" t="s">
        <v>0</v>
      </c>
      <c r="H11196" t="s">
        <v>7</v>
      </c>
      <c r="I11196" t="s">
        <v>1766</v>
      </c>
      <c r="J11196">
        <v>1</v>
      </c>
      <c r="K11196">
        <v>74</v>
      </c>
      <c r="M11196">
        <v>83</v>
      </c>
      <c r="O11196" t="str">
        <f>IF(Tableau__3_Déplacements_2[[#This Row],[Ori]]=Tableau__3_Déplacements_2[[#This Row],[Des]],"local","metro")</f>
        <v>metro</v>
      </c>
      <c r="P11196">
        <v>10</v>
      </c>
      <c r="Q11196">
        <v>13</v>
      </c>
      <c r="R11196">
        <v>0</v>
      </c>
      <c r="S11196">
        <v>13</v>
      </c>
      <c r="T11196">
        <v>50</v>
      </c>
      <c r="U11196" t="s">
        <v>37</v>
      </c>
      <c r="V11196">
        <v>6</v>
      </c>
      <c r="W11196">
        <v>0</v>
      </c>
      <c r="X11196">
        <v>3</v>
      </c>
      <c r="Y11196">
        <v>363.33125000000001</v>
      </c>
      <c r="Z11196" s="1">
        <v>0</v>
      </c>
      <c r="AA11196" s="1"/>
    </row>
    <row r="11197" spans="1:27" x14ac:dyDescent="0.35">
      <c r="A11197">
        <v>869</v>
      </c>
      <c r="B11197" t="e">
        <f>VLOOKUP(Tableau__3_Déplacements_2[[#This Row],[Id_Menage]],[2]Ménages!$A$2:$AD$1503,32)</f>
        <v>#REF!</v>
      </c>
      <c r="C11197" t="s">
        <v>5</v>
      </c>
      <c r="D11197" t="s">
        <v>1764</v>
      </c>
      <c r="E11197">
        <f>VLOOKUP(Tableau__3_Déplacements_2[[#This Row],[Id_Personne]],[1]!Tableau__2_Personnes_1[[Id_Personne]:[Age]],2)</f>
        <v>2</v>
      </c>
      <c r="F11197">
        <f>VLOOKUP(Tableau__3_Déplacements_2[[#This Row],[Id_Personne]],[1]!Tableau__2_Personnes_1[[Id_Personne]:[Age]],4)</f>
        <v>22</v>
      </c>
      <c r="G11197" t="s">
        <v>0</v>
      </c>
      <c r="H11197" t="s">
        <v>7</v>
      </c>
      <c r="I11197" t="s">
        <v>1765</v>
      </c>
      <c r="J11197">
        <v>1</v>
      </c>
      <c r="K11197">
        <v>74</v>
      </c>
      <c r="M11197">
        <v>74</v>
      </c>
      <c r="O11197" t="str">
        <f>IF(Tableau__3_Déplacements_2[[#This Row],[Ori]]=Tableau__3_Déplacements_2[[#This Row],[Des]],"local","metro")</f>
        <v>local</v>
      </c>
      <c r="P11197">
        <v>5</v>
      </c>
      <c r="Q11197">
        <v>19</v>
      </c>
      <c r="R11197">
        <v>0</v>
      </c>
      <c r="S11197">
        <v>19</v>
      </c>
      <c r="T11197">
        <v>18</v>
      </c>
      <c r="U11197" t="s">
        <v>0</v>
      </c>
      <c r="V11197">
        <v>1</v>
      </c>
      <c r="W11197">
        <v>0</v>
      </c>
      <c r="X11197">
        <v>4</v>
      </c>
      <c r="Y11197">
        <v>363.33125000000001</v>
      </c>
      <c r="Z11197" s="1">
        <v>0</v>
      </c>
      <c r="AA11197" s="1"/>
    </row>
    <row r="11198" spans="1:27" x14ac:dyDescent="0.35">
      <c r="A11198">
        <v>869</v>
      </c>
      <c r="B11198" t="e">
        <f>VLOOKUP(Tableau__3_Déplacements_2[[#This Row],[Id_Menage]],[2]Ménages!$A$2:$AD$1503,32)</f>
        <v>#REF!</v>
      </c>
      <c r="C11198" t="s">
        <v>5</v>
      </c>
      <c r="D11198" t="s">
        <v>1764</v>
      </c>
      <c r="E11198">
        <f>VLOOKUP(Tableau__3_Déplacements_2[[#This Row],[Id_Personne]],[1]!Tableau__2_Personnes_1[[Id_Personne]:[Age]],2)</f>
        <v>2</v>
      </c>
      <c r="F11198">
        <f>VLOOKUP(Tableau__3_Déplacements_2[[#This Row],[Id_Personne]],[1]!Tableau__2_Personnes_1[[Id_Personne]:[Age]],4)</f>
        <v>22</v>
      </c>
      <c r="G11198" t="s">
        <v>3</v>
      </c>
      <c r="H11198" t="s">
        <v>2</v>
      </c>
      <c r="I11198" t="s">
        <v>1763</v>
      </c>
      <c r="J11198">
        <v>1</v>
      </c>
      <c r="K11198">
        <v>74</v>
      </c>
      <c r="M11198">
        <v>74</v>
      </c>
      <c r="O11198" t="str">
        <f>IF(Tableau__3_Déplacements_2[[#This Row],[Ori]]=Tableau__3_Déplacements_2[[#This Row],[Des]],"local","metro")</f>
        <v>local</v>
      </c>
      <c r="P11198">
        <v>15</v>
      </c>
      <c r="Q11198">
        <v>19</v>
      </c>
      <c r="R11198">
        <v>40</v>
      </c>
      <c r="S11198">
        <v>20</v>
      </c>
      <c r="T11198">
        <v>0</v>
      </c>
      <c r="U11198" t="s">
        <v>0</v>
      </c>
      <c r="V11198">
        <v>1</v>
      </c>
      <c r="W11198">
        <v>0</v>
      </c>
      <c r="X11198">
        <v>4</v>
      </c>
      <c r="Y11198">
        <v>363.33125000000001</v>
      </c>
      <c r="Z11198" s="1">
        <v>-1</v>
      </c>
      <c r="AA11198" s="1"/>
    </row>
    <row r="11199" spans="1:27" x14ac:dyDescent="0.35">
      <c r="A11199">
        <v>87</v>
      </c>
      <c r="B11199" t="e">
        <f>VLOOKUP(Tableau__3_Déplacements_2[[#This Row],[Id_Menage]],[2]Ménages!$A$2:$AD$1503,32)</f>
        <v>#REF!</v>
      </c>
      <c r="C11199" t="s">
        <v>16</v>
      </c>
      <c r="D11199" t="s">
        <v>1761</v>
      </c>
      <c r="E11199">
        <f>VLOOKUP(Tableau__3_Déplacements_2[[#This Row],[Id_Personne]],[1]!Tableau__2_Personnes_1[[Id_Personne]:[Age]],2)</f>
        <v>1</v>
      </c>
      <c r="F11199">
        <f>VLOOKUP(Tableau__3_Déplacements_2[[#This Row],[Id_Personne]],[1]!Tableau__2_Personnes_1[[Id_Personne]:[Age]],4)</f>
        <v>40</v>
      </c>
      <c r="G11199" t="s">
        <v>0</v>
      </c>
      <c r="H11199" t="s">
        <v>7</v>
      </c>
      <c r="I11199" t="s">
        <v>1762</v>
      </c>
      <c r="J11199">
        <v>1</v>
      </c>
      <c r="K11199">
        <v>62</v>
      </c>
      <c r="M11199">
        <v>54</v>
      </c>
      <c r="O11199" t="str">
        <f>IF(Tableau__3_Déplacements_2[[#This Row],[Ori]]=Tableau__3_Déplacements_2[[#This Row],[Des]],"local","metro")</f>
        <v>metro</v>
      </c>
      <c r="P11199">
        <v>5</v>
      </c>
      <c r="Q11199">
        <v>7</v>
      </c>
      <c r="R11199">
        <v>0</v>
      </c>
      <c r="S11199">
        <v>8</v>
      </c>
      <c r="T11199">
        <v>35</v>
      </c>
      <c r="U11199" t="s">
        <v>30</v>
      </c>
      <c r="V11199">
        <v>8</v>
      </c>
      <c r="W11199">
        <v>500</v>
      </c>
      <c r="X11199">
        <v>5</v>
      </c>
      <c r="Y11199">
        <v>1818.4867857142856</v>
      </c>
      <c r="Z11199" s="1">
        <v>0</v>
      </c>
      <c r="AA11199" s="1"/>
    </row>
    <row r="11200" spans="1:27" x14ac:dyDescent="0.35">
      <c r="A11200">
        <v>87</v>
      </c>
      <c r="B11200" t="e">
        <f>VLOOKUP(Tableau__3_Déplacements_2[[#This Row],[Id_Menage]],[2]Ménages!$A$2:$AD$1503,32)</f>
        <v>#REF!</v>
      </c>
      <c r="C11200" t="s">
        <v>16</v>
      </c>
      <c r="D11200" t="s">
        <v>1761</v>
      </c>
      <c r="E11200">
        <f>VLOOKUP(Tableau__3_Déplacements_2[[#This Row],[Id_Personne]],[1]!Tableau__2_Personnes_1[[Id_Personne]:[Age]],2)</f>
        <v>1</v>
      </c>
      <c r="F11200">
        <f>VLOOKUP(Tableau__3_Déplacements_2[[#This Row],[Id_Personne]],[1]!Tableau__2_Personnes_1[[Id_Personne]:[Age]],4)</f>
        <v>40</v>
      </c>
      <c r="G11200" t="s">
        <v>3</v>
      </c>
      <c r="H11200" t="s">
        <v>2</v>
      </c>
      <c r="I11200" t="s">
        <v>1760</v>
      </c>
      <c r="J11200">
        <v>1</v>
      </c>
      <c r="K11200">
        <v>54</v>
      </c>
      <c r="M11200">
        <v>62</v>
      </c>
      <c r="O11200" t="str">
        <f>IF(Tableau__3_Déplacements_2[[#This Row],[Ori]]=Tableau__3_Déplacements_2[[#This Row],[Des]],"local","metro")</f>
        <v>metro</v>
      </c>
      <c r="P11200">
        <v>15</v>
      </c>
      <c r="Q11200">
        <v>16</v>
      </c>
      <c r="R11200">
        <v>30</v>
      </c>
      <c r="S11200">
        <v>17</v>
      </c>
      <c r="T11200">
        <v>1</v>
      </c>
      <c r="U11200" t="s">
        <v>30</v>
      </c>
      <c r="V11200">
        <v>8</v>
      </c>
      <c r="W11200">
        <v>500</v>
      </c>
      <c r="X11200">
        <v>5</v>
      </c>
      <c r="Y11200">
        <v>1818.4867857142856</v>
      </c>
      <c r="Z11200" s="1">
        <v>-1</v>
      </c>
      <c r="AA11200" s="1"/>
    </row>
    <row r="11201" spans="1:27" x14ac:dyDescent="0.35">
      <c r="A11201">
        <v>87</v>
      </c>
      <c r="B11201" t="e">
        <f>VLOOKUP(Tableau__3_Déplacements_2[[#This Row],[Id_Menage]],[2]Ménages!$A$2:$AD$1503,32)</f>
        <v>#REF!</v>
      </c>
      <c r="C11201" t="s">
        <v>11</v>
      </c>
      <c r="D11201" t="s">
        <v>1757</v>
      </c>
      <c r="E11201">
        <f>VLOOKUP(Tableau__3_Déplacements_2[[#This Row],[Id_Personne]],[1]!Tableau__2_Personnes_1[[Id_Personne]:[Age]],2)</f>
        <v>2</v>
      </c>
      <c r="F11201">
        <f>VLOOKUP(Tableau__3_Déplacements_2[[#This Row],[Id_Personne]],[1]!Tableau__2_Personnes_1[[Id_Personne]:[Age]],4)</f>
        <v>33</v>
      </c>
      <c r="G11201" t="s">
        <v>13</v>
      </c>
      <c r="H11201" t="s">
        <v>22</v>
      </c>
      <c r="I11201" t="s">
        <v>1759</v>
      </c>
      <c r="J11201">
        <v>1</v>
      </c>
      <c r="K11201">
        <v>63</v>
      </c>
      <c r="M11201">
        <v>62</v>
      </c>
      <c r="O11201" t="str">
        <f>IF(Tableau__3_Déplacements_2[[#This Row],[Ori]]=Tableau__3_Déplacements_2[[#This Row],[Des]],"local","metro")</f>
        <v>metro</v>
      </c>
      <c r="P11201">
        <v>15</v>
      </c>
      <c r="Q11201">
        <v>11</v>
      </c>
      <c r="R11201">
        <v>30</v>
      </c>
      <c r="S11201">
        <v>12</v>
      </c>
      <c r="T11201">
        <v>7</v>
      </c>
      <c r="U11201" t="s">
        <v>30</v>
      </c>
      <c r="V11201">
        <v>8</v>
      </c>
      <c r="W11201">
        <v>500</v>
      </c>
      <c r="X11201">
        <v>3</v>
      </c>
      <c r="Y11201">
        <v>1818.4867857142856</v>
      </c>
      <c r="Z11201" s="1">
        <v>-1</v>
      </c>
      <c r="AA11201" s="1"/>
    </row>
    <row r="11202" spans="1:27" x14ac:dyDescent="0.35">
      <c r="A11202">
        <v>87</v>
      </c>
      <c r="B11202" t="e">
        <f>VLOOKUP(Tableau__3_Déplacements_2[[#This Row],[Id_Menage]],[2]Ménages!$A$2:$AD$1503,32)</f>
        <v>#REF!</v>
      </c>
      <c r="C11202" t="s">
        <v>11</v>
      </c>
      <c r="D11202" t="s">
        <v>1757</v>
      </c>
      <c r="E11202">
        <f>VLOOKUP(Tableau__3_Déplacements_2[[#This Row],[Id_Personne]],[1]!Tableau__2_Personnes_1[[Id_Personne]:[Age]],2)</f>
        <v>2</v>
      </c>
      <c r="F11202">
        <f>VLOOKUP(Tableau__3_Déplacements_2[[#This Row],[Id_Personne]],[1]!Tableau__2_Personnes_1[[Id_Personne]:[Age]],4)</f>
        <v>33</v>
      </c>
      <c r="G11202" t="s">
        <v>0</v>
      </c>
      <c r="H11202" t="s">
        <v>7</v>
      </c>
      <c r="I11202" t="s">
        <v>1758</v>
      </c>
      <c r="J11202">
        <v>1</v>
      </c>
      <c r="K11202">
        <v>62</v>
      </c>
      <c r="M11202">
        <v>53</v>
      </c>
      <c r="O11202" t="str">
        <f>IF(Tableau__3_Déplacements_2[[#This Row],[Ori]]=Tableau__3_Déplacements_2[[#This Row],[Des]],"local","metro")</f>
        <v>metro</v>
      </c>
      <c r="P11202">
        <v>10</v>
      </c>
      <c r="Q11202">
        <v>8</v>
      </c>
      <c r="R11202">
        <v>30</v>
      </c>
      <c r="S11202">
        <v>8</v>
      </c>
      <c r="T11202">
        <v>44</v>
      </c>
      <c r="U11202" t="s">
        <v>8</v>
      </c>
      <c r="V11202">
        <v>5</v>
      </c>
      <c r="W11202">
        <v>100</v>
      </c>
      <c r="X11202">
        <v>3</v>
      </c>
      <c r="Y11202">
        <v>1818.4867857142856</v>
      </c>
      <c r="Z11202" s="1">
        <v>-1</v>
      </c>
      <c r="AA11202" s="1"/>
    </row>
    <row r="11203" spans="1:27" x14ac:dyDescent="0.35">
      <c r="A11203">
        <v>87</v>
      </c>
      <c r="B11203" t="e">
        <f>VLOOKUP(Tableau__3_Déplacements_2[[#This Row],[Id_Menage]],[2]Ménages!$A$2:$AD$1503,32)</f>
        <v>#REF!</v>
      </c>
      <c r="C11203" t="s">
        <v>11</v>
      </c>
      <c r="D11203" t="s">
        <v>1757</v>
      </c>
      <c r="E11203">
        <f>VLOOKUP(Tableau__3_Déplacements_2[[#This Row],[Id_Personne]],[1]!Tableau__2_Personnes_1[[Id_Personne]:[Age]],2)</f>
        <v>2</v>
      </c>
      <c r="F11203">
        <f>VLOOKUP(Tableau__3_Déplacements_2[[#This Row],[Id_Personne]],[1]!Tableau__2_Personnes_1[[Id_Personne]:[Age]],4)</f>
        <v>33</v>
      </c>
      <c r="G11203" t="s">
        <v>3</v>
      </c>
      <c r="H11203" t="s">
        <v>2</v>
      </c>
      <c r="I11203" t="s">
        <v>1756</v>
      </c>
      <c r="J11203">
        <v>1</v>
      </c>
      <c r="K11203">
        <v>53</v>
      </c>
      <c r="M11203">
        <v>63</v>
      </c>
      <c r="O11203" t="str">
        <f>IF(Tableau__3_Déplacements_2[[#This Row],[Ori]]=Tableau__3_Déplacements_2[[#This Row],[Des]],"local","metro")</f>
        <v>metro</v>
      </c>
      <c r="P11203">
        <v>5</v>
      </c>
      <c r="Q11203">
        <v>10</v>
      </c>
      <c r="R11203">
        <v>0</v>
      </c>
      <c r="S11203">
        <v>10</v>
      </c>
      <c r="T11203">
        <v>13</v>
      </c>
      <c r="U11203" t="s">
        <v>30</v>
      </c>
      <c r="V11203">
        <v>8</v>
      </c>
      <c r="W11203">
        <v>200</v>
      </c>
      <c r="X11203">
        <v>3</v>
      </c>
      <c r="Y11203">
        <v>1818.4867857142856</v>
      </c>
      <c r="Z11203" s="1">
        <v>0</v>
      </c>
      <c r="AA11203" s="1"/>
    </row>
    <row r="11204" spans="1:27" x14ac:dyDescent="0.35">
      <c r="A11204">
        <v>870</v>
      </c>
      <c r="B11204" t="e">
        <f>VLOOKUP(Tableau__3_Déplacements_2[[#This Row],[Id_Menage]],[2]Ménages!$A$2:$AD$1503,32)</f>
        <v>#REF!</v>
      </c>
      <c r="C11204" t="s">
        <v>16</v>
      </c>
      <c r="D11204" t="s">
        <v>1754</v>
      </c>
      <c r="E11204">
        <f>VLOOKUP(Tableau__3_Déplacements_2[[#This Row],[Id_Personne]],[1]!Tableau__2_Personnes_1[[Id_Personne]:[Age]],2)</f>
        <v>1</v>
      </c>
      <c r="F11204">
        <f>VLOOKUP(Tableau__3_Déplacements_2[[#This Row],[Id_Personne]],[1]!Tableau__2_Personnes_1[[Id_Personne]:[Age]],4)</f>
        <v>78</v>
      </c>
      <c r="G11204" t="s">
        <v>0</v>
      </c>
      <c r="H11204" t="s">
        <v>7</v>
      </c>
      <c r="I11204" t="s">
        <v>1755</v>
      </c>
      <c r="J11204">
        <v>1</v>
      </c>
      <c r="K11204">
        <v>74</v>
      </c>
      <c r="M11204">
        <v>74</v>
      </c>
      <c r="O11204" t="str">
        <f>IF(Tableau__3_Déplacements_2[[#This Row],[Ori]]=Tableau__3_Déplacements_2[[#This Row],[Des]],"local","metro")</f>
        <v>local</v>
      </c>
      <c r="P11204">
        <v>12</v>
      </c>
      <c r="Q11204">
        <v>10</v>
      </c>
      <c r="R11204">
        <v>0</v>
      </c>
      <c r="S11204">
        <v>10</v>
      </c>
      <c r="T11204">
        <v>27</v>
      </c>
      <c r="U11204" t="s">
        <v>0</v>
      </c>
      <c r="V11204">
        <v>1</v>
      </c>
      <c r="W11204">
        <v>0</v>
      </c>
      <c r="X11204">
        <v>5</v>
      </c>
      <c r="Y11204">
        <v>363.33125000000001</v>
      </c>
      <c r="Z11204" s="1">
        <v>0</v>
      </c>
      <c r="AA11204" s="1"/>
    </row>
    <row r="11205" spans="1:27" x14ac:dyDescent="0.35">
      <c r="A11205">
        <v>870</v>
      </c>
      <c r="B11205" t="e">
        <f>VLOOKUP(Tableau__3_Déplacements_2[[#This Row],[Id_Menage]],[2]Ménages!$A$2:$AD$1503,32)</f>
        <v>#REF!</v>
      </c>
      <c r="C11205" t="s">
        <v>16</v>
      </c>
      <c r="D11205" t="s">
        <v>1754</v>
      </c>
      <c r="E11205">
        <f>VLOOKUP(Tableau__3_Déplacements_2[[#This Row],[Id_Personne]],[1]!Tableau__2_Personnes_1[[Id_Personne]:[Age]],2)</f>
        <v>1</v>
      </c>
      <c r="F11205">
        <f>VLOOKUP(Tableau__3_Déplacements_2[[#This Row],[Id_Personne]],[1]!Tableau__2_Personnes_1[[Id_Personne]:[Age]],4)</f>
        <v>78</v>
      </c>
      <c r="G11205" t="s">
        <v>3</v>
      </c>
      <c r="H11205" t="s">
        <v>2</v>
      </c>
      <c r="I11205" t="s">
        <v>1753</v>
      </c>
      <c r="J11205">
        <v>1</v>
      </c>
      <c r="K11205">
        <v>74</v>
      </c>
      <c r="M11205">
        <v>74</v>
      </c>
      <c r="O11205" t="str">
        <f>IF(Tableau__3_Déplacements_2[[#This Row],[Ori]]=Tableau__3_Déplacements_2[[#This Row],[Des]],"local","metro")</f>
        <v>local</v>
      </c>
      <c r="P11205">
        <v>15</v>
      </c>
      <c r="Q11205">
        <v>17</v>
      </c>
      <c r="R11205">
        <v>0</v>
      </c>
      <c r="S11205">
        <v>17</v>
      </c>
      <c r="T11205">
        <v>30</v>
      </c>
      <c r="U11205" t="s">
        <v>0</v>
      </c>
      <c r="V11205">
        <v>1</v>
      </c>
      <c r="W11205">
        <v>0</v>
      </c>
      <c r="X11205">
        <v>5</v>
      </c>
      <c r="Y11205">
        <v>363.33125000000001</v>
      </c>
      <c r="Z11205" s="1">
        <v>0</v>
      </c>
      <c r="AA11205" s="1"/>
    </row>
    <row r="11206" spans="1:27" x14ac:dyDescent="0.35">
      <c r="A11206">
        <v>870</v>
      </c>
      <c r="B11206" t="e">
        <f>VLOOKUP(Tableau__3_Déplacements_2[[#This Row],[Id_Menage]],[2]Ménages!$A$2:$AD$1503,32)</f>
        <v>#REF!</v>
      </c>
      <c r="C11206" t="s">
        <v>11</v>
      </c>
      <c r="D11206" t="s">
        <v>1751</v>
      </c>
      <c r="E11206">
        <f>VLOOKUP(Tableau__3_Déplacements_2[[#This Row],[Id_Personne]],[1]!Tableau__2_Personnes_1[[Id_Personne]:[Age]],2)</f>
        <v>2</v>
      </c>
      <c r="F11206">
        <f>VLOOKUP(Tableau__3_Déplacements_2[[#This Row],[Id_Personne]],[1]!Tableau__2_Personnes_1[[Id_Personne]:[Age]],4)</f>
        <v>65</v>
      </c>
      <c r="G11206" t="s">
        <v>0</v>
      </c>
      <c r="H11206" t="s">
        <v>7</v>
      </c>
      <c r="I11206" t="s">
        <v>1752</v>
      </c>
      <c r="J11206">
        <v>1</v>
      </c>
      <c r="K11206">
        <v>74</v>
      </c>
      <c r="M11206">
        <v>74</v>
      </c>
      <c r="O11206" t="str">
        <f>IF(Tableau__3_Déplacements_2[[#This Row],[Ori]]=Tableau__3_Déplacements_2[[#This Row],[Des]],"local","metro")</f>
        <v>local</v>
      </c>
      <c r="P11206">
        <v>5</v>
      </c>
      <c r="Q11206">
        <v>11</v>
      </c>
      <c r="R11206">
        <v>0</v>
      </c>
      <c r="S11206">
        <v>11</v>
      </c>
      <c r="T11206">
        <v>20</v>
      </c>
      <c r="U11206" t="s">
        <v>0</v>
      </c>
      <c r="V11206">
        <v>1</v>
      </c>
      <c r="W11206">
        <v>0</v>
      </c>
      <c r="X11206">
        <v>4</v>
      </c>
      <c r="Y11206">
        <v>363.33125000000001</v>
      </c>
      <c r="Z11206" s="1">
        <v>0</v>
      </c>
      <c r="AA11206" s="1"/>
    </row>
    <row r="11207" spans="1:27" x14ac:dyDescent="0.35">
      <c r="A11207">
        <v>870</v>
      </c>
      <c r="B11207" t="e">
        <f>VLOOKUP(Tableau__3_Déplacements_2[[#This Row],[Id_Menage]],[2]Ménages!$A$2:$AD$1503,32)</f>
        <v>#REF!</v>
      </c>
      <c r="C11207" t="s">
        <v>11</v>
      </c>
      <c r="D11207" t="s">
        <v>1751</v>
      </c>
      <c r="E11207">
        <f>VLOOKUP(Tableau__3_Déplacements_2[[#This Row],[Id_Personne]],[1]!Tableau__2_Personnes_1[[Id_Personne]:[Age]],2)</f>
        <v>2</v>
      </c>
      <c r="F11207">
        <f>VLOOKUP(Tableau__3_Déplacements_2[[#This Row],[Id_Personne]],[1]!Tableau__2_Personnes_1[[Id_Personne]:[Age]],4)</f>
        <v>65</v>
      </c>
      <c r="G11207" t="s">
        <v>3</v>
      </c>
      <c r="H11207" t="s">
        <v>2</v>
      </c>
      <c r="I11207" t="s">
        <v>1750</v>
      </c>
      <c r="J11207">
        <v>1</v>
      </c>
      <c r="K11207">
        <v>74</v>
      </c>
      <c r="M11207">
        <v>74</v>
      </c>
      <c r="O11207" t="str">
        <f>IF(Tableau__3_Déplacements_2[[#This Row],[Ori]]=Tableau__3_Déplacements_2[[#This Row],[Des]],"local","metro")</f>
        <v>local</v>
      </c>
      <c r="P11207">
        <v>15</v>
      </c>
      <c r="Q11207">
        <v>13</v>
      </c>
      <c r="R11207">
        <v>0</v>
      </c>
      <c r="S11207">
        <v>13</v>
      </c>
      <c r="T11207">
        <v>20</v>
      </c>
      <c r="U11207" t="s">
        <v>0</v>
      </c>
      <c r="V11207">
        <v>1</v>
      </c>
      <c r="W11207">
        <v>0</v>
      </c>
      <c r="X11207">
        <v>4</v>
      </c>
      <c r="Y11207">
        <v>363.33125000000001</v>
      </c>
      <c r="Z11207" s="1">
        <v>0</v>
      </c>
      <c r="AA11207" s="1"/>
    </row>
    <row r="11208" spans="1:27" x14ac:dyDescent="0.35">
      <c r="A11208">
        <v>870</v>
      </c>
      <c r="B11208" t="e">
        <f>VLOOKUP(Tableau__3_Déplacements_2[[#This Row],[Id_Menage]],[2]Ménages!$A$2:$AD$1503,32)</f>
        <v>#REF!</v>
      </c>
      <c r="C11208" t="s">
        <v>5</v>
      </c>
      <c r="D11208" t="s">
        <v>1748</v>
      </c>
      <c r="E11208">
        <f>VLOOKUP(Tableau__3_Déplacements_2[[#This Row],[Id_Personne]],[1]!Tableau__2_Personnes_1[[Id_Personne]:[Age]],2)</f>
        <v>1</v>
      </c>
      <c r="F11208">
        <f>VLOOKUP(Tableau__3_Déplacements_2[[#This Row],[Id_Personne]],[1]!Tableau__2_Personnes_1[[Id_Personne]:[Age]],4)</f>
        <v>30</v>
      </c>
      <c r="G11208" t="s">
        <v>0</v>
      </c>
      <c r="H11208" t="s">
        <v>7</v>
      </c>
      <c r="I11208" t="s">
        <v>1749</v>
      </c>
      <c r="J11208">
        <v>1</v>
      </c>
      <c r="K11208">
        <v>74</v>
      </c>
      <c r="M11208">
        <v>70</v>
      </c>
      <c r="O11208" t="str">
        <f>IF(Tableau__3_Déplacements_2[[#This Row],[Ori]]=Tableau__3_Déplacements_2[[#This Row],[Des]],"local","metro")</f>
        <v>metro</v>
      </c>
      <c r="P11208">
        <v>14</v>
      </c>
      <c r="Q11208">
        <v>18</v>
      </c>
      <c r="R11208">
        <v>0</v>
      </c>
      <c r="S11208">
        <v>19</v>
      </c>
      <c r="T11208">
        <v>18</v>
      </c>
      <c r="U11208" t="s">
        <v>240</v>
      </c>
      <c r="V11208">
        <v>8</v>
      </c>
      <c r="W11208">
        <v>350</v>
      </c>
      <c r="X11208">
        <v>2</v>
      </c>
      <c r="Y11208">
        <v>363.33125000000001</v>
      </c>
      <c r="Z11208" s="1">
        <v>0</v>
      </c>
      <c r="AA11208" s="1"/>
    </row>
    <row r="11209" spans="1:27" x14ac:dyDescent="0.35">
      <c r="A11209">
        <v>870</v>
      </c>
      <c r="B11209" t="e">
        <f>VLOOKUP(Tableau__3_Déplacements_2[[#This Row],[Id_Menage]],[2]Ménages!$A$2:$AD$1503,32)</f>
        <v>#REF!</v>
      </c>
      <c r="C11209" t="s">
        <v>5</v>
      </c>
      <c r="D11209" t="s">
        <v>1748</v>
      </c>
      <c r="E11209">
        <f>VLOOKUP(Tableau__3_Déplacements_2[[#This Row],[Id_Personne]],[1]!Tableau__2_Personnes_1[[Id_Personne]:[Age]],2)</f>
        <v>1</v>
      </c>
      <c r="F11209">
        <f>VLOOKUP(Tableau__3_Déplacements_2[[#This Row],[Id_Personne]],[1]!Tableau__2_Personnes_1[[Id_Personne]:[Age]],4)</f>
        <v>30</v>
      </c>
      <c r="G11209" t="s">
        <v>3</v>
      </c>
      <c r="H11209" t="s">
        <v>2</v>
      </c>
      <c r="I11209" t="s">
        <v>1747</v>
      </c>
      <c r="J11209">
        <v>1</v>
      </c>
      <c r="K11209">
        <v>70</v>
      </c>
      <c r="M11209">
        <v>74</v>
      </c>
      <c r="O11209" t="str">
        <f>IF(Tableau__3_Déplacements_2[[#This Row],[Ori]]=Tableau__3_Déplacements_2[[#This Row],[Des]],"local","metro")</f>
        <v>metro</v>
      </c>
      <c r="P11209">
        <v>15</v>
      </c>
      <c r="Q11209">
        <v>23</v>
      </c>
      <c r="R11209">
        <v>30</v>
      </c>
      <c r="S11209">
        <v>0</v>
      </c>
      <c r="T11209">
        <v>23</v>
      </c>
      <c r="U11209" t="s">
        <v>240</v>
      </c>
      <c r="V11209">
        <v>8</v>
      </c>
      <c r="W11209">
        <v>350</v>
      </c>
      <c r="X11209">
        <v>2</v>
      </c>
      <c r="Y11209">
        <v>363.33125000000001</v>
      </c>
      <c r="Z11209" s="1">
        <v>-1</v>
      </c>
      <c r="AA11209" s="1"/>
    </row>
    <row r="11210" spans="1:27" x14ac:dyDescent="0.35">
      <c r="A11210">
        <v>870</v>
      </c>
      <c r="B11210" t="e">
        <f>VLOOKUP(Tableau__3_Déplacements_2[[#This Row],[Id_Menage]],[2]Ménages!$A$2:$AD$1503,32)</f>
        <v>#REF!</v>
      </c>
      <c r="C11210" t="s">
        <v>65</v>
      </c>
      <c r="D11210" t="s">
        <v>1745</v>
      </c>
      <c r="E11210">
        <f>VLOOKUP(Tableau__3_Déplacements_2[[#This Row],[Id_Personne]],[1]!Tableau__2_Personnes_1[[Id_Personne]:[Age]],2)</f>
        <v>2</v>
      </c>
      <c r="F11210">
        <f>VLOOKUP(Tableau__3_Déplacements_2[[#This Row],[Id_Personne]],[1]!Tableau__2_Personnes_1[[Id_Personne]:[Age]],4)</f>
        <v>27</v>
      </c>
      <c r="G11210" t="s">
        <v>0</v>
      </c>
      <c r="H11210" t="s">
        <v>7</v>
      </c>
      <c r="I11210" t="s">
        <v>1746</v>
      </c>
      <c r="J11210">
        <v>1</v>
      </c>
      <c r="K11210">
        <v>74</v>
      </c>
      <c r="M11210">
        <v>63</v>
      </c>
      <c r="O11210" t="str">
        <f>IF(Tableau__3_Déplacements_2[[#This Row],[Ori]]=Tableau__3_Déplacements_2[[#This Row],[Des]],"local","metro")</f>
        <v>metro</v>
      </c>
      <c r="P11210">
        <v>3</v>
      </c>
      <c r="Q11210">
        <v>7</v>
      </c>
      <c r="R11210">
        <v>30</v>
      </c>
      <c r="S11210">
        <v>8</v>
      </c>
      <c r="T11210">
        <v>43</v>
      </c>
      <c r="U11210" t="s">
        <v>240</v>
      </c>
      <c r="V11210">
        <v>8</v>
      </c>
      <c r="W11210">
        <v>400</v>
      </c>
      <c r="X11210">
        <v>6</v>
      </c>
      <c r="Y11210">
        <v>363.33125000000001</v>
      </c>
      <c r="Z11210" s="1">
        <v>-1</v>
      </c>
      <c r="AA11210" s="1"/>
    </row>
    <row r="11211" spans="1:27" x14ac:dyDescent="0.35">
      <c r="A11211">
        <v>870</v>
      </c>
      <c r="B11211" t="e">
        <f>VLOOKUP(Tableau__3_Déplacements_2[[#This Row],[Id_Menage]],[2]Ménages!$A$2:$AD$1503,32)</f>
        <v>#REF!</v>
      </c>
      <c r="C11211" t="s">
        <v>65</v>
      </c>
      <c r="D11211" t="s">
        <v>1745</v>
      </c>
      <c r="E11211">
        <f>VLOOKUP(Tableau__3_Déplacements_2[[#This Row],[Id_Personne]],[1]!Tableau__2_Personnes_1[[Id_Personne]:[Age]],2)</f>
        <v>2</v>
      </c>
      <c r="F11211">
        <f>VLOOKUP(Tableau__3_Déplacements_2[[#This Row],[Id_Personne]],[1]!Tableau__2_Personnes_1[[Id_Personne]:[Age]],4)</f>
        <v>27</v>
      </c>
      <c r="G11211" t="s">
        <v>3</v>
      </c>
      <c r="H11211" t="s">
        <v>2</v>
      </c>
      <c r="I11211" t="s">
        <v>1744</v>
      </c>
      <c r="J11211">
        <v>1</v>
      </c>
      <c r="K11211">
        <v>63</v>
      </c>
      <c r="M11211">
        <v>74</v>
      </c>
      <c r="O11211" t="str">
        <f>IF(Tableau__3_Déplacements_2[[#This Row],[Ori]]=Tableau__3_Déplacements_2[[#This Row],[Des]],"local","metro")</f>
        <v>metro</v>
      </c>
      <c r="P11211">
        <v>15</v>
      </c>
      <c r="Q11211">
        <v>18</v>
      </c>
      <c r="R11211">
        <v>0</v>
      </c>
      <c r="S11211">
        <v>19</v>
      </c>
      <c r="T11211">
        <v>28</v>
      </c>
      <c r="U11211" t="s">
        <v>240</v>
      </c>
      <c r="V11211">
        <v>8</v>
      </c>
      <c r="W11211">
        <v>400</v>
      </c>
      <c r="X11211">
        <v>6</v>
      </c>
      <c r="Y11211">
        <v>363.33125000000001</v>
      </c>
      <c r="Z11211" s="1">
        <v>0</v>
      </c>
      <c r="AA11211" s="1"/>
    </row>
    <row r="11212" spans="1:27" x14ac:dyDescent="0.35">
      <c r="A11212">
        <v>871</v>
      </c>
      <c r="B11212" t="e">
        <f>VLOOKUP(Tableau__3_Déplacements_2[[#This Row],[Id_Menage]],[2]Ménages!$A$2:$AD$1503,32)</f>
        <v>#REF!</v>
      </c>
      <c r="C11212" t="s">
        <v>16</v>
      </c>
      <c r="D11212" t="s">
        <v>1742</v>
      </c>
      <c r="E11212">
        <f>VLOOKUP(Tableau__3_Déplacements_2[[#This Row],[Id_Personne]],[1]!Tableau__2_Personnes_1[[Id_Personne]:[Age]],2)</f>
        <v>2</v>
      </c>
      <c r="F11212">
        <f>VLOOKUP(Tableau__3_Déplacements_2[[#This Row],[Id_Personne]],[1]!Tableau__2_Personnes_1[[Id_Personne]:[Age]],4)</f>
        <v>59</v>
      </c>
      <c r="G11212" t="s">
        <v>0</v>
      </c>
      <c r="H11212" t="s">
        <v>7</v>
      </c>
      <c r="I11212" t="s">
        <v>1743</v>
      </c>
      <c r="J11212">
        <v>1</v>
      </c>
      <c r="K11212">
        <v>74</v>
      </c>
      <c r="M11212">
        <v>29</v>
      </c>
      <c r="O11212" t="str">
        <f>IF(Tableau__3_Déplacements_2[[#This Row],[Ori]]=Tableau__3_Déplacements_2[[#This Row],[Des]],"local","metro")</f>
        <v>metro</v>
      </c>
      <c r="P11212">
        <v>3</v>
      </c>
      <c r="Q11212">
        <v>7</v>
      </c>
      <c r="R11212">
        <v>30</v>
      </c>
      <c r="S11212">
        <v>8</v>
      </c>
      <c r="T11212">
        <v>28</v>
      </c>
      <c r="U11212" t="s">
        <v>240</v>
      </c>
      <c r="V11212">
        <v>8</v>
      </c>
      <c r="W11212">
        <v>250</v>
      </c>
      <c r="X11212">
        <v>6</v>
      </c>
      <c r="Y11212">
        <v>363.33125000000001</v>
      </c>
      <c r="Z11212" s="1">
        <v>-1</v>
      </c>
      <c r="AA11212" s="1"/>
    </row>
    <row r="11213" spans="1:27" x14ac:dyDescent="0.35">
      <c r="A11213">
        <v>871</v>
      </c>
      <c r="B11213" t="e">
        <f>VLOOKUP(Tableau__3_Déplacements_2[[#This Row],[Id_Menage]],[2]Ménages!$A$2:$AD$1503,32)</f>
        <v>#REF!</v>
      </c>
      <c r="C11213" t="s">
        <v>16</v>
      </c>
      <c r="D11213" t="s">
        <v>1742</v>
      </c>
      <c r="E11213">
        <f>VLOOKUP(Tableau__3_Déplacements_2[[#This Row],[Id_Personne]],[1]!Tableau__2_Personnes_1[[Id_Personne]:[Age]],2)</f>
        <v>2</v>
      </c>
      <c r="F11213">
        <f>VLOOKUP(Tableau__3_Déplacements_2[[#This Row],[Id_Personne]],[1]!Tableau__2_Personnes_1[[Id_Personne]:[Age]],4)</f>
        <v>59</v>
      </c>
      <c r="G11213" t="s">
        <v>3</v>
      </c>
      <c r="H11213" t="s">
        <v>2</v>
      </c>
      <c r="I11213" t="s">
        <v>1741</v>
      </c>
      <c r="J11213">
        <v>1</v>
      </c>
      <c r="K11213">
        <v>29</v>
      </c>
      <c r="M11213">
        <v>74</v>
      </c>
      <c r="O11213" t="str">
        <f>IF(Tableau__3_Déplacements_2[[#This Row],[Ori]]=Tableau__3_Déplacements_2[[#This Row],[Des]],"local","metro")</f>
        <v>metro</v>
      </c>
      <c r="P11213">
        <v>15</v>
      </c>
      <c r="Q11213">
        <v>18</v>
      </c>
      <c r="R11213">
        <v>0</v>
      </c>
      <c r="S11213">
        <v>19</v>
      </c>
      <c r="T11213">
        <v>30</v>
      </c>
      <c r="U11213" t="s">
        <v>240</v>
      </c>
      <c r="V11213">
        <v>8</v>
      </c>
      <c r="W11213">
        <v>300</v>
      </c>
      <c r="X11213">
        <v>6</v>
      </c>
      <c r="Y11213">
        <v>363.33125000000001</v>
      </c>
      <c r="Z11213" s="1">
        <v>0</v>
      </c>
      <c r="AA11213" s="1"/>
    </row>
    <row r="11214" spans="1:27" x14ac:dyDescent="0.35">
      <c r="A11214">
        <v>871</v>
      </c>
      <c r="B11214" t="e">
        <f>VLOOKUP(Tableau__3_Déplacements_2[[#This Row],[Id_Menage]],[2]Ménages!$A$2:$AD$1503,32)</f>
        <v>#REF!</v>
      </c>
      <c r="C11214" t="s">
        <v>11</v>
      </c>
      <c r="D11214" t="s">
        <v>1739</v>
      </c>
      <c r="E11214">
        <f>VLOOKUP(Tableau__3_Déplacements_2[[#This Row],[Id_Personne]],[1]!Tableau__2_Personnes_1[[Id_Personne]:[Age]],2)</f>
        <v>2</v>
      </c>
      <c r="F11214">
        <f>VLOOKUP(Tableau__3_Déplacements_2[[#This Row],[Id_Personne]],[1]!Tableau__2_Personnes_1[[Id_Personne]:[Age]],4)</f>
        <v>30</v>
      </c>
      <c r="G11214" t="s">
        <v>0</v>
      </c>
      <c r="H11214" t="s">
        <v>7</v>
      </c>
      <c r="I11214" t="s">
        <v>1740</v>
      </c>
      <c r="J11214">
        <v>1</v>
      </c>
      <c r="K11214">
        <v>74</v>
      </c>
      <c r="M11214">
        <v>35</v>
      </c>
      <c r="O11214" t="str">
        <f>IF(Tableau__3_Déplacements_2[[#This Row],[Ori]]=Tableau__3_Déplacements_2[[#This Row],[Des]],"local","metro")</f>
        <v>metro</v>
      </c>
      <c r="P11214">
        <v>3</v>
      </c>
      <c r="Q11214">
        <v>7</v>
      </c>
      <c r="R11214">
        <v>30</v>
      </c>
      <c r="S11214">
        <v>8</v>
      </c>
      <c r="T11214">
        <v>14</v>
      </c>
      <c r="U11214" t="s">
        <v>240</v>
      </c>
      <c r="V11214">
        <v>8</v>
      </c>
      <c r="W11214">
        <v>250</v>
      </c>
      <c r="X11214">
        <v>6</v>
      </c>
      <c r="Y11214">
        <v>363.33125000000001</v>
      </c>
      <c r="Z11214" s="1">
        <v>-1</v>
      </c>
      <c r="AA11214" s="1"/>
    </row>
    <row r="11215" spans="1:27" x14ac:dyDescent="0.35">
      <c r="A11215">
        <v>871</v>
      </c>
      <c r="B11215" t="e">
        <f>VLOOKUP(Tableau__3_Déplacements_2[[#This Row],[Id_Menage]],[2]Ménages!$A$2:$AD$1503,32)</f>
        <v>#REF!</v>
      </c>
      <c r="C11215" t="s">
        <v>11</v>
      </c>
      <c r="D11215" t="s">
        <v>1739</v>
      </c>
      <c r="E11215">
        <f>VLOOKUP(Tableau__3_Déplacements_2[[#This Row],[Id_Personne]],[1]!Tableau__2_Personnes_1[[Id_Personne]:[Age]],2)</f>
        <v>2</v>
      </c>
      <c r="F11215">
        <f>VLOOKUP(Tableau__3_Déplacements_2[[#This Row],[Id_Personne]],[1]!Tableau__2_Personnes_1[[Id_Personne]:[Age]],4)</f>
        <v>30</v>
      </c>
      <c r="G11215" t="s">
        <v>3</v>
      </c>
      <c r="H11215" t="s">
        <v>2</v>
      </c>
      <c r="I11215" t="s">
        <v>1738</v>
      </c>
      <c r="J11215">
        <v>1</v>
      </c>
      <c r="K11215">
        <v>35</v>
      </c>
      <c r="M11215">
        <v>74</v>
      </c>
      <c r="O11215" t="str">
        <f>IF(Tableau__3_Déplacements_2[[#This Row],[Ori]]=Tableau__3_Déplacements_2[[#This Row],[Des]],"local","metro")</f>
        <v>metro</v>
      </c>
      <c r="P11215">
        <v>15</v>
      </c>
      <c r="Q11215">
        <v>19</v>
      </c>
      <c r="R11215">
        <v>0</v>
      </c>
      <c r="S11215">
        <v>20</v>
      </c>
      <c r="T11215">
        <v>22</v>
      </c>
      <c r="U11215" t="s">
        <v>240</v>
      </c>
      <c r="V11215">
        <v>8</v>
      </c>
      <c r="W11215">
        <v>250</v>
      </c>
      <c r="X11215">
        <v>6</v>
      </c>
      <c r="Y11215">
        <v>363.33125000000001</v>
      </c>
      <c r="Z11215" s="1">
        <v>0</v>
      </c>
      <c r="AA11215" s="1"/>
    </row>
    <row r="11216" spans="1:27" x14ac:dyDescent="0.35">
      <c r="A11216">
        <v>871</v>
      </c>
      <c r="B11216" t="e">
        <f>VLOOKUP(Tableau__3_Déplacements_2[[#This Row],[Id_Menage]],[2]Ménages!$A$2:$AD$1503,32)</f>
        <v>#REF!</v>
      </c>
      <c r="C11216" t="s">
        <v>5</v>
      </c>
      <c r="D11216" t="s">
        <v>1736</v>
      </c>
      <c r="E11216">
        <f>VLOOKUP(Tableau__3_Déplacements_2[[#This Row],[Id_Personne]],[1]!Tableau__2_Personnes_1[[Id_Personne]:[Age]],2)</f>
        <v>1</v>
      </c>
      <c r="F11216">
        <f>VLOOKUP(Tableau__3_Déplacements_2[[#This Row],[Id_Personne]],[1]!Tableau__2_Personnes_1[[Id_Personne]:[Age]],4)</f>
        <v>21</v>
      </c>
      <c r="G11216" t="s">
        <v>3</v>
      </c>
      <c r="H11216" t="s">
        <v>2</v>
      </c>
      <c r="I11216" t="s">
        <v>1737</v>
      </c>
      <c r="J11216">
        <v>1</v>
      </c>
      <c r="K11216">
        <v>74</v>
      </c>
      <c r="M11216">
        <v>74</v>
      </c>
      <c r="O11216" t="str">
        <f>IF(Tableau__3_Déplacements_2[[#This Row],[Ori]]=Tableau__3_Déplacements_2[[#This Row],[Des]],"local","metro")</f>
        <v>local</v>
      </c>
      <c r="P11216">
        <v>15</v>
      </c>
      <c r="Q11216">
        <v>13</v>
      </c>
      <c r="R11216">
        <v>0</v>
      </c>
      <c r="S11216">
        <v>13</v>
      </c>
      <c r="T11216">
        <v>30</v>
      </c>
      <c r="U11216" t="s">
        <v>0</v>
      </c>
      <c r="V11216">
        <v>1</v>
      </c>
      <c r="W11216">
        <v>0</v>
      </c>
      <c r="X11216">
        <v>3</v>
      </c>
      <c r="Y11216">
        <v>363.33125000000001</v>
      </c>
      <c r="Z11216" s="1">
        <v>0</v>
      </c>
      <c r="AA11216" s="1"/>
    </row>
    <row r="11217" spans="1:27" x14ac:dyDescent="0.35">
      <c r="A11217">
        <v>871</v>
      </c>
      <c r="B11217" t="e">
        <f>VLOOKUP(Tableau__3_Déplacements_2[[#This Row],[Id_Menage]],[2]Ménages!$A$2:$AD$1503,32)</f>
        <v>#REF!</v>
      </c>
      <c r="C11217" t="s">
        <v>5</v>
      </c>
      <c r="D11217" t="s">
        <v>1736</v>
      </c>
      <c r="E11217">
        <f>VLOOKUP(Tableau__3_Déplacements_2[[#This Row],[Id_Personne]],[1]!Tableau__2_Personnes_1[[Id_Personne]:[Age]],2)</f>
        <v>1</v>
      </c>
      <c r="F11217">
        <f>VLOOKUP(Tableau__3_Déplacements_2[[#This Row],[Id_Personne]],[1]!Tableau__2_Personnes_1[[Id_Personne]:[Age]],4)</f>
        <v>21</v>
      </c>
      <c r="G11217" t="s">
        <v>0</v>
      </c>
      <c r="H11217" t="s">
        <v>7</v>
      </c>
      <c r="I11217" t="s">
        <v>1735</v>
      </c>
      <c r="J11217">
        <v>1</v>
      </c>
      <c r="K11217">
        <v>74</v>
      </c>
      <c r="M11217">
        <v>74</v>
      </c>
      <c r="O11217" t="str">
        <f>IF(Tableau__3_Déplacements_2[[#This Row],[Ori]]=Tableau__3_Déplacements_2[[#This Row],[Des]],"local","metro")</f>
        <v>local</v>
      </c>
      <c r="P11217">
        <v>5</v>
      </c>
      <c r="Q11217">
        <v>11</v>
      </c>
      <c r="R11217">
        <v>20</v>
      </c>
      <c r="S11217">
        <v>11</v>
      </c>
      <c r="T11217">
        <v>40</v>
      </c>
      <c r="U11217" t="s">
        <v>0</v>
      </c>
      <c r="V11217">
        <v>1</v>
      </c>
      <c r="W11217">
        <v>0</v>
      </c>
      <c r="X11217">
        <v>3</v>
      </c>
      <c r="Y11217">
        <v>363.33125000000001</v>
      </c>
      <c r="Z11217" s="1">
        <v>-1</v>
      </c>
      <c r="AA11217" s="1"/>
    </row>
    <row r="11218" spans="1:27" x14ac:dyDescent="0.35">
      <c r="A11218">
        <v>872</v>
      </c>
      <c r="B11218" t="e">
        <f>VLOOKUP(Tableau__3_Déplacements_2[[#This Row],[Id_Menage]],[2]Ménages!$A$2:$AD$1503,32)</f>
        <v>#REF!</v>
      </c>
      <c r="C11218" t="s">
        <v>16</v>
      </c>
      <c r="D11218" t="s">
        <v>1731</v>
      </c>
      <c r="E11218">
        <f>VLOOKUP(Tableau__3_Déplacements_2[[#This Row],[Id_Personne]],[1]!Tableau__2_Personnes_1[[Id_Personne]:[Age]],2)</f>
        <v>2</v>
      </c>
      <c r="F11218">
        <f>VLOOKUP(Tableau__3_Déplacements_2[[#This Row],[Id_Personne]],[1]!Tableau__2_Personnes_1[[Id_Personne]:[Age]],4)</f>
        <v>59</v>
      </c>
      <c r="G11218" t="s">
        <v>13</v>
      </c>
      <c r="H11218" t="s">
        <v>22</v>
      </c>
      <c r="I11218" t="s">
        <v>1734</v>
      </c>
      <c r="J11218">
        <v>1</v>
      </c>
      <c r="K11218">
        <v>92</v>
      </c>
      <c r="M11218">
        <v>70</v>
      </c>
      <c r="O11218" t="str">
        <f>IF(Tableau__3_Déplacements_2[[#This Row],[Ori]]=Tableau__3_Déplacements_2[[#This Row],[Des]],"local","metro")</f>
        <v>metro</v>
      </c>
      <c r="P11218">
        <v>1</v>
      </c>
      <c r="Q11218">
        <v>17</v>
      </c>
      <c r="R11218">
        <v>30</v>
      </c>
      <c r="S11218">
        <v>18</v>
      </c>
      <c r="T11218">
        <v>32</v>
      </c>
      <c r="U11218" t="s">
        <v>155</v>
      </c>
      <c r="V11218">
        <v>15</v>
      </c>
      <c r="W11218">
        <v>250</v>
      </c>
      <c r="X11218">
        <v>5</v>
      </c>
      <c r="Y11218">
        <v>363.33125000000001</v>
      </c>
      <c r="Z11218" s="1">
        <v>-1</v>
      </c>
      <c r="AA11218" s="1"/>
    </row>
    <row r="11219" spans="1:27" x14ac:dyDescent="0.35">
      <c r="A11219">
        <v>872</v>
      </c>
      <c r="B11219" t="e">
        <f>VLOOKUP(Tableau__3_Déplacements_2[[#This Row],[Id_Menage]],[2]Ménages!$A$2:$AD$1503,32)</f>
        <v>#REF!</v>
      </c>
      <c r="C11219" t="s">
        <v>16</v>
      </c>
      <c r="D11219" t="s">
        <v>1731</v>
      </c>
      <c r="E11219">
        <f>VLOOKUP(Tableau__3_Déplacements_2[[#This Row],[Id_Personne]],[1]!Tableau__2_Personnes_1[[Id_Personne]:[Age]],2)</f>
        <v>2</v>
      </c>
      <c r="F11219">
        <f>VLOOKUP(Tableau__3_Déplacements_2[[#This Row],[Id_Personne]],[1]!Tableau__2_Personnes_1[[Id_Personne]:[Age]],4)</f>
        <v>59</v>
      </c>
      <c r="G11219" t="s">
        <v>0</v>
      </c>
      <c r="H11219" t="s">
        <v>7</v>
      </c>
      <c r="I11219" t="s">
        <v>1733</v>
      </c>
      <c r="J11219">
        <v>1</v>
      </c>
      <c r="K11219">
        <v>74</v>
      </c>
      <c r="M11219">
        <v>70</v>
      </c>
      <c r="O11219" t="str">
        <f>IF(Tableau__3_Déplacements_2[[#This Row],[Ori]]=Tableau__3_Déplacements_2[[#This Row],[Des]],"local","metro")</f>
        <v>metro</v>
      </c>
      <c r="P11219">
        <v>1</v>
      </c>
      <c r="Q11219">
        <v>7</v>
      </c>
      <c r="R11219">
        <v>30</v>
      </c>
      <c r="S11219">
        <v>8</v>
      </c>
      <c r="T11219">
        <v>21</v>
      </c>
      <c r="U11219" t="s">
        <v>240</v>
      </c>
      <c r="V11219">
        <v>8</v>
      </c>
      <c r="W11219">
        <v>350</v>
      </c>
      <c r="X11219">
        <v>5</v>
      </c>
      <c r="Y11219">
        <v>363.33125000000001</v>
      </c>
      <c r="Z11219" s="1">
        <v>-1</v>
      </c>
      <c r="AA11219" s="1"/>
    </row>
    <row r="11220" spans="1:27" x14ac:dyDescent="0.35">
      <c r="A11220">
        <v>872</v>
      </c>
      <c r="B11220" t="e">
        <f>VLOOKUP(Tableau__3_Déplacements_2[[#This Row],[Id_Menage]],[2]Ménages!$A$2:$AD$1503,32)</f>
        <v>#REF!</v>
      </c>
      <c r="C11220" t="s">
        <v>16</v>
      </c>
      <c r="D11220" t="s">
        <v>1731</v>
      </c>
      <c r="E11220">
        <f>VLOOKUP(Tableau__3_Déplacements_2[[#This Row],[Id_Personne]],[1]!Tableau__2_Personnes_1[[Id_Personne]:[Age]],2)</f>
        <v>2</v>
      </c>
      <c r="F11220">
        <f>VLOOKUP(Tableau__3_Déplacements_2[[#This Row],[Id_Personne]],[1]!Tableau__2_Personnes_1[[Id_Personne]:[Age]],4)</f>
        <v>59</v>
      </c>
      <c r="G11220" t="s">
        <v>3</v>
      </c>
      <c r="H11220" t="s">
        <v>2</v>
      </c>
      <c r="I11220" t="s">
        <v>1732</v>
      </c>
      <c r="J11220">
        <v>1</v>
      </c>
      <c r="K11220">
        <v>70</v>
      </c>
      <c r="M11220">
        <v>92</v>
      </c>
      <c r="O11220" t="str">
        <f>IF(Tableau__3_Déplacements_2[[#This Row],[Ori]]=Tableau__3_Déplacements_2[[#This Row],[Des]],"local","metro")</f>
        <v>metro</v>
      </c>
      <c r="P11220">
        <v>3</v>
      </c>
      <c r="Q11220">
        <v>9</v>
      </c>
      <c r="R11220">
        <v>0</v>
      </c>
      <c r="S11220">
        <v>10</v>
      </c>
      <c r="T11220">
        <v>2</v>
      </c>
      <c r="U11220" t="s">
        <v>155</v>
      </c>
      <c r="V11220">
        <v>15</v>
      </c>
      <c r="W11220">
        <v>250</v>
      </c>
      <c r="X11220">
        <v>5</v>
      </c>
      <c r="Y11220">
        <v>363.33125000000001</v>
      </c>
      <c r="Z11220" s="1">
        <v>0</v>
      </c>
      <c r="AA11220" s="1"/>
    </row>
    <row r="11221" spans="1:27" x14ac:dyDescent="0.35">
      <c r="A11221">
        <v>872</v>
      </c>
      <c r="B11221" t="e">
        <f>VLOOKUP(Tableau__3_Déplacements_2[[#This Row],[Id_Menage]],[2]Ménages!$A$2:$AD$1503,32)</f>
        <v>#REF!</v>
      </c>
      <c r="C11221" t="s">
        <v>16</v>
      </c>
      <c r="D11221" t="s">
        <v>1731</v>
      </c>
      <c r="E11221">
        <f>VLOOKUP(Tableau__3_Déplacements_2[[#This Row],[Id_Personne]],[1]!Tableau__2_Personnes_1[[Id_Personne]:[Age]],2)</f>
        <v>2</v>
      </c>
      <c r="F11221">
        <f>VLOOKUP(Tableau__3_Déplacements_2[[#This Row],[Id_Personne]],[1]!Tableau__2_Personnes_1[[Id_Personne]:[Age]],4)</f>
        <v>59</v>
      </c>
      <c r="G11221" t="s">
        <v>27</v>
      </c>
      <c r="H11221" t="s">
        <v>26</v>
      </c>
      <c r="I11221" t="s">
        <v>1730</v>
      </c>
      <c r="J11221">
        <v>1</v>
      </c>
      <c r="K11221">
        <v>70</v>
      </c>
      <c r="M11221">
        <v>74</v>
      </c>
      <c r="O11221" t="str">
        <f>IF(Tableau__3_Déplacements_2[[#This Row],[Ori]]=Tableau__3_Déplacements_2[[#This Row],[Des]],"local","metro")</f>
        <v>metro</v>
      </c>
      <c r="P11221">
        <v>15</v>
      </c>
      <c r="Q11221">
        <v>18</v>
      </c>
      <c r="R11221">
        <v>20</v>
      </c>
      <c r="S11221">
        <v>18</v>
      </c>
      <c r="T11221">
        <v>34</v>
      </c>
      <c r="U11221" t="s">
        <v>240</v>
      </c>
      <c r="V11221">
        <v>8</v>
      </c>
      <c r="W11221">
        <v>400</v>
      </c>
      <c r="X11221">
        <v>5</v>
      </c>
      <c r="Y11221">
        <v>363.33125000000001</v>
      </c>
      <c r="Z11221" s="1">
        <v>-1</v>
      </c>
      <c r="AA11221" s="1"/>
    </row>
    <row r="11222" spans="1:27" x14ac:dyDescent="0.35">
      <c r="A11222">
        <v>872</v>
      </c>
      <c r="B11222" t="e">
        <f>VLOOKUP(Tableau__3_Déplacements_2[[#This Row],[Id_Menage]],[2]Ménages!$A$2:$AD$1503,32)</f>
        <v>#REF!</v>
      </c>
      <c r="C11222" t="s">
        <v>11</v>
      </c>
      <c r="D11222" t="s">
        <v>1728</v>
      </c>
      <c r="E11222">
        <f>VLOOKUP(Tableau__3_Déplacements_2[[#This Row],[Id_Personne]],[1]!Tableau__2_Personnes_1[[Id_Personne]:[Age]],2)</f>
        <v>2</v>
      </c>
      <c r="F11222">
        <f>VLOOKUP(Tableau__3_Déplacements_2[[#This Row],[Id_Personne]],[1]!Tableau__2_Personnes_1[[Id_Personne]:[Age]],4)</f>
        <v>26</v>
      </c>
      <c r="G11222" t="s">
        <v>0</v>
      </c>
      <c r="H11222" t="s">
        <v>7</v>
      </c>
      <c r="I11222" t="s">
        <v>1729</v>
      </c>
      <c r="J11222">
        <v>1</v>
      </c>
      <c r="K11222">
        <v>74</v>
      </c>
      <c r="M11222">
        <v>74</v>
      </c>
      <c r="O11222" t="str">
        <f>IF(Tableau__3_Déplacements_2[[#This Row],[Ori]]=Tableau__3_Déplacements_2[[#This Row],[Des]],"local","metro")</f>
        <v>local</v>
      </c>
      <c r="P11222">
        <v>5</v>
      </c>
      <c r="Q11222">
        <v>9</v>
      </c>
      <c r="R11222">
        <v>0</v>
      </c>
      <c r="S11222">
        <v>9</v>
      </c>
      <c r="T11222">
        <v>15</v>
      </c>
      <c r="U11222" t="s">
        <v>0</v>
      </c>
      <c r="V11222">
        <v>1</v>
      </c>
      <c r="W11222">
        <v>0</v>
      </c>
      <c r="X11222">
        <v>3</v>
      </c>
      <c r="Y11222">
        <v>363.33125000000001</v>
      </c>
      <c r="Z11222" s="1">
        <v>0</v>
      </c>
      <c r="AA11222" s="1"/>
    </row>
    <row r="11223" spans="1:27" x14ac:dyDescent="0.35">
      <c r="A11223">
        <v>872</v>
      </c>
      <c r="B11223" t="e">
        <f>VLOOKUP(Tableau__3_Déplacements_2[[#This Row],[Id_Menage]],[2]Ménages!$A$2:$AD$1503,32)</f>
        <v>#REF!</v>
      </c>
      <c r="C11223" t="s">
        <v>11</v>
      </c>
      <c r="D11223" t="s">
        <v>1728</v>
      </c>
      <c r="E11223">
        <f>VLOOKUP(Tableau__3_Déplacements_2[[#This Row],[Id_Personne]],[1]!Tableau__2_Personnes_1[[Id_Personne]:[Age]],2)</f>
        <v>2</v>
      </c>
      <c r="F11223">
        <f>VLOOKUP(Tableau__3_Déplacements_2[[#This Row],[Id_Personne]],[1]!Tableau__2_Personnes_1[[Id_Personne]:[Age]],4)</f>
        <v>26</v>
      </c>
      <c r="G11223" t="s">
        <v>3</v>
      </c>
      <c r="H11223" t="s">
        <v>2</v>
      </c>
      <c r="I11223" t="s">
        <v>1727</v>
      </c>
      <c r="J11223">
        <v>1</v>
      </c>
      <c r="K11223">
        <v>74</v>
      </c>
      <c r="M11223">
        <v>74</v>
      </c>
      <c r="O11223" t="str">
        <f>IF(Tableau__3_Déplacements_2[[#This Row],[Ori]]=Tableau__3_Déplacements_2[[#This Row],[Des]],"local","metro")</f>
        <v>local</v>
      </c>
      <c r="P11223">
        <v>15</v>
      </c>
      <c r="Q11223">
        <v>10</v>
      </c>
      <c r="R11223">
        <v>0</v>
      </c>
      <c r="S11223">
        <v>10</v>
      </c>
      <c r="T11223">
        <v>15</v>
      </c>
      <c r="U11223" t="s">
        <v>0</v>
      </c>
      <c r="V11223">
        <v>1</v>
      </c>
      <c r="W11223">
        <v>0</v>
      </c>
      <c r="X11223">
        <v>3</v>
      </c>
      <c r="Y11223">
        <v>363.33125000000001</v>
      </c>
      <c r="Z11223" s="1">
        <v>0</v>
      </c>
      <c r="AA11223" s="1"/>
    </row>
    <row r="11224" spans="1:27" x14ac:dyDescent="0.35">
      <c r="A11224">
        <v>872</v>
      </c>
      <c r="B11224" t="e">
        <f>VLOOKUP(Tableau__3_Déplacements_2[[#This Row],[Id_Menage]],[2]Ménages!$A$2:$AD$1503,32)</f>
        <v>#REF!</v>
      </c>
      <c r="C11224" t="s">
        <v>5</v>
      </c>
      <c r="D11224" t="s">
        <v>1723</v>
      </c>
      <c r="E11224">
        <f>VLOOKUP(Tableau__3_Déplacements_2[[#This Row],[Id_Personne]],[1]!Tableau__2_Personnes_1[[Id_Personne]:[Age]],2)</f>
        <v>2</v>
      </c>
      <c r="F11224">
        <f>VLOOKUP(Tableau__3_Déplacements_2[[#This Row],[Id_Personne]],[1]!Tableau__2_Personnes_1[[Id_Personne]:[Age]],4)</f>
        <v>24</v>
      </c>
      <c r="G11224" t="s">
        <v>13</v>
      </c>
      <c r="H11224" t="s">
        <v>22</v>
      </c>
      <c r="I11224" t="s">
        <v>1726</v>
      </c>
      <c r="J11224">
        <v>1</v>
      </c>
      <c r="K11224">
        <v>92</v>
      </c>
      <c r="M11224">
        <v>70</v>
      </c>
      <c r="O11224" t="str">
        <f>IF(Tableau__3_Déplacements_2[[#This Row],[Ori]]=Tableau__3_Déplacements_2[[#This Row],[Des]],"local","metro")</f>
        <v>metro</v>
      </c>
      <c r="P11224">
        <v>1</v>
      </c>
      <c r="Q11224">
        <v>19</v>
      </c>
      <c r="R11224">
        <v>0</v>
      </c>
      <c r="S11224">
        <v>20</v>
      </c>
      <c r="T11224">
        <v>7</v>
      </c>
      <c r="U11224" t="s">
        <v>155</v>
      </c>
      <c r="V11224">
        <v>15</v>
      </c>
      <c r="W11224">
        <v>250</v>
      </c>
      <c r="X11224">
        <v>3</v>
      </c>
      <c r="Y11224">
        <v>363.33125000000001</v>
      </c>
      <c r="Z11224" s="1">
        <v>0</v>
      </c>
      <c r="AA11224" s="1"/>
    </row>
    <row r="11225" spans="1:27" x14ac:dyDescent="0.35">
      <c r="A11225">
        <v>872</v>
      </c>
      <c r="B11225" t="e">
        <f>VLOOKUP(Tableau__3_Déplacements_2[[#This Row],[Id_Menage]],[2]Ménages!$A$2:$AD$1503,32)</f>
        <v>#REF!</v>
      </c>
      <c r="C11225" t="s">
        <v>5</v>
      </c>
      <c r="D11225" t="s">
        <v>1723</v>
      </c>
      <c r="E11225">
        <f>VLOOKUP(Tableau__3_Déplacements_2[[#This Row],[Id_Personne]],[1]!Tableau__2_Personnes_1[[Id_Personne]:[Age]],2)</f>
        <v>2</v>
      </c>
      <c r="F11225">
        <f>VLOOKUP(Tableau__3_Déplacements_2[[#This Row],[Id_Personne]],[1]!Tableau__2_Personnes_1[[Id_Personne]:[Age]],4)</f>
        <v>24</v>
      </c>
      <c r="G11225" t="s">
        <v>3</v>
      </c>
      <c r="H11225" t="s">
        <v>2</v>
      </c>
      <c r="I11225" t="s">
        <v>1725</v>
      </c>
      <c r="J11225">
        <v>1</v>
      </c>
      <c r="K11225">
        <v>70</v>
      </c>
      <c r="M11225">
        <v>92</v>
      </c>
      <c r="O11225" t="str">
        <f>IF(Tableau__3_Déplacements_2[[#This Row],[Ori]]=Tableau__3_Déplacements_2[[#This Row],[Des]],"local","metro")</f>
        <v>metro</v>
      </c>
      <c r="P11225">
        <v>3</v>
      </c>
      <c r="Q11225">
        <v>9</v>
      </c>
      <c r="R11225">
        <v>30</v>
      </c>
      <c r="S11225">
        <v>10</v>
      </c>
      <c r="T11225">
        <v>30</v>
      </c>
      <c r="U11225" t="s">
        <v>155</v>
      </c>
      <c r="V11225">
        <v>15</v>
      </c>
      <c r="W11225">
        <v>250</v>
      </c>
      <c r="X11225">
        <v>3</v>
      </c>
      <c r="Y11225">
        <v>363.33125000000001</v>
      </c>
      <c r="Z11225" s="1">
        <v>-1</v>
      </c>
      <c r="AA11225" s="1"/>
    </row>
    <row r="11226" spans="1:27" x14ac:dyDescent="0.35">
      <c r="A11226">
        <v>872</v>
      </c>
      <c r="B11226" t="e">
        <f>VLOOKUP(Tableau__3_Déplacements_2[[#This Row],[Id_Menage]],[2]Ménages!$A$2:$AD$1503,32)</f>
        <v>#REF!</v>
      </c>
      <c r="C11226" t="s">
        <v>5</v>
      </c>
      <c r="D11226" t="s">
        <v>1723</v>
      </c>
      <c r="E11226">
        <f>VLOOKUP(Tableau__3_Déplacements_2[[#This Row],[Id_Personne]],[1]!Tableau__2_Personnes_1[[Id_Personne]:[Age]],2)</f>
        <v>2</v>
      </c>
      <c r="F11226">
        <f>VLOOKUP(Tableau__3_Déplacements_2[[#This Row],[Id_Personne]],[1]!Tableau__2_Personnes_1[[Id_Personne]:[Age]],4)</f>
        <v>24</v>
      </c>
      <c r="G11226" t="s">
        <v>0</v>
      </c>
      <c r="H11226" t="s">
        <v>7</v>
      </c>
      <c r="I11226" t="s">
        <v>1724</v>
      </c>
      <c r="J11226">
        <v>1</v>
      </c>
      <c r="K11226">
        <v>70</v>
      </c>
      <c r="M11226">
        <v>70</v>
      </c>
      <c r="O11226" t="str">
        <f>IF(Tableau__3_Déplacements_2[[#This Row],[Ori]]=Tableau__3_Déplacements_2[[#This Row],[Des]],"local","metro")</f>
        <v>local</v>
      </c>
      <c r="P11226">
        <v>1</v>
      </c>
      <c r="Q11226">
        <v>8</v>
      </c>
      <c r="R11226">
        <v>30</v>
      </c>
      <c r="S11226">
        <v>9</v>
      </c>
      <c r="T11226">
        <v>24</v>
      </c>
      <c r="U11226" t="s">
        <v>240</v>
      </c>
      <c r="V11226">
        <v>8</v>
      </c>
      <c r="W11226">
        <v>400</v>
      </c>
      <c r="X11226">
        <v>3</v>
      </c>
      <c r="Y11226">
        <v>363.33125000000001</v>
      </c>
      <c r="Z11226" s="1">
        <v>-1</v>
      </c>
      <c r="AA11226" s="1"/>
    </row>
    <row r="11227" spans="1:27" x14ac:dyDescent="0.35">
      <c r="A11227">
        <v>872</v>
      </c>
      <c r="B11227" t="e">
        <f>VLOOKUP(Tableau__3_Déplacements_2[[#This Row],[Id_Menage]],[2]Ménages!$A$2:$AD$1503,32)</f>
        <v>#REF!</v>
      </c>
      <c r="C11227" t="s">
        <v>5</v>
      </c>
      <c r="D11227" t="s">
        <v>1723</v>
      </c>
      <c r="E11227">
        <f>VLOOKUP(Tableau__3_Déplacements_2[[#This Row],[Id_Personne]],[1]!Tableau__2_Personnes_1[[Id_Personne]:[Age]],2)</f>
        <v>2</v>
      </c>
      <c r="F11227">
        <f>VLOOKUP(Tableau__3_Déplacements_2[[#This Row],[Id_Personne]],[1]!Tableau__2_Personnes_1[[Id_Personne]:[Age]],4)</f>
        <v>24</v>
      </c>
      <c r="G11227" t="s">
        <v>27</v>
      </c>
      <c r="H11227" t="s">
        <v>26</v>
      </c>
      <c r="I11227" t="s">
        <v>1722</v>
      </c>
      <c r="J11227">
        <v>1</v>
      </c>
      <c r="K11227">
        <v>70</v>
      </c>
      <c r="M11227">
        <v>74</v>
      </c>
      <c r="O11227" t="str">
        <f>IF(Tableau__3_Déplacements_2[[#This Row],[Ori]]=Tableau__3_Déplacements_2[[#This Row],[Des]],"local","metro")</f>
        <v>metro</v>
      </c>
      <c r="P11227">
        <v>15</v>
      </c>
      <c r="Q11227">
        <v>19</v>
      </c>
      <c r="R11227">
        <v>50</v>
      </c>
      <c r="S11227">
        <v>21</v>
      </c>
      <c r="T11227">
        <v>21</v>
      </c>
      <c r="U11227" t="s">
        <v>240</v>
      </c>
      <c r="V11227">
        <v>8</v>
      </c>
      <c r="W11227">
        <v>400</v>
      </c>
      <c r="X11227">
        <v>3</v>
      </c>
      <c r="Y11227">
        <v>363.33125000000001</v>
      </c>
      <c r="Z11227" s="1">
        <v>-1</v>
      </c>
      <c r="AA11227" s="1"/>
    </row>
    <row r="11228" spans="1:27" x14ac:dyDescent="0.35">
      <c r="A11228">
        <v>873</v>
      </c>
      <c r="B11228" t="e">
        <f>VLOOKUP(Tableau__3_Déplacements_2[[#This Row],[Id_Menage]],[2]Ménages!$A$2:$AD$1503,32)</f>
        <v>#REF!</v>
      </c>
      <c r="C11228" t="s">
        <v>16</v>
      </c>
      <c r="D11228" t="s">
        <v>1720</v>
      </c>
      <c r="E11228">
        <f>VLOOKUP(Tableau__3_Déplacements_2[[#This Row],[Id_Personne]],[1]!Tableau__2_Personnes_1[[Id_Personne]:[Age]],2)</f>
        <v>1</v>
      </c>
      <c r="F11228">
        <f>VLOOKUP(Tableau__3_Déplacements_2[[#This Row],[Id_Personne]],[1]!Tableau__2_Personnes_1[[Id_Personne]:[Age]],4)</f>
        <v>60</v>
      </c>
      <c r="G11228" t="s">
        <v>0</v>
      </c>
      <c r="H11228" t="s">
        <v>7</v>
      </c>
      <c r="I11228" t="s">
        <v>1721</v>
      </c>
      <c r="J11228">
        <v>1</v>
      </c>
      <c r="K11228">
        <v>74</v>
      </c>
      <c r="M11228">
        <v>30</v>
      </c>
      <c r="O11228" t="str">
        <f>IF(Tableau__3_Déplacements_2[[#This Row],[Ori]]=Tableau__3_Déplacements_2[[#This Row],[Des]],"local","metro")</f>
        <v>metro</v>
      </c>
      <c r="P11228">
        <v>3</v>
      </c>
      <c r="Q11228">
        <v>7</v>
      </c>
      <c r="R11228">
        <v>30</v>
      </c>
      <c r="S11228">
        <v>8</v>
      </c>
      <c r="T11228">
        <v>10</v>
      </c>
      <c r="U11228" t="s">
        <v>37</v>
      </c>
      <c r="V11228">
        <v>6</v>
      </c>
      <c r="W11228">
        <v>0</v>
      </c>
      <c r="X11228">
        <v>4</v>
      </c>
      <c r="Y11228">
        <v>363.33125000000001</v>
      </c>
      <c r="Z11228" s="1">
        <v>-1</v>
      </c>
      <c r="AA11228" s="1"/>
    </row>
    <row r="11229" spans="1:27" x14ac:dyDescent="0.35">
      <c r="A11229">
        <v>873</v>
      </c>
      <c r="B11229" t="e">
        <f>VLOOKUP(Tableau__3_Déplacements_2[[#This Row],[Id_Menage]],[2]Ménages!$A$2:$AD$1503,32)</f>
        <v>#REF!</v>
      </c>
      <c r="C11229" t="s">
        <v>16</v>
      </c>
      <c r="D11229" t="s">
        <v>1720</v>
      </c>
      <c r="E11229">
        <f>VLOOKUP(Tableau__3_Déplacements_2[[#This Row],[Id_Personne]],[1]!Tableau__2_Personnes_1[[Id_Personne]:[Age]],2)</f>
        <v>1</v>
      </c>
      <c r="F11229">
        <f>VLOOKUP(Tableau__3_Déplacements_2[[#This Row],[Id_Personne]],[1]!Tableau__2_Personnes_1[[Id_Personne]:[Age]],4)</f>
        <v>60</v>
      </c>
      <c r="G11229" t="s">
        <v>3</v>
      </c>
      <c r="H11229" t="s">
        <v>2</v>
      </c>
      <c r="I11229" t="s">
        <v>1719</v>
      </c>
      <c r="J11229">
        <v>1</v>
      </c>
      <c r="K11229">
        <v>30</v>
      </c>
      <c r="M11229">
        <v>30</v>
      </c>
      <c r="O11229" t="str">
        <f>IF(Tableau__3_Déplacements_2[[#This Row],[Ori]]=Tableau__3_Déplacements_2[[#This Row],[Des]],"local","metro")</f>
        <v>local</v>
      </c>
      <c r="P11229">
        <v>15</v>
      </c>
      <c r="Q11229">
        <v>22</v>
      </c>
      <c r="R11229">
        <v>0</v>
      </c>
      <c r="S11229">
        <v>22</v>
      </c>
      <c r="T11229">
        <v>45</v>
      </c>
      <c r="U11229" t="s">
        <v>37</v>
      </c>
      <c r="V11229">
        <v>6</v>
      </c>
      <c r="W11229">
        <v>0</v>
      </c>
      <c r="X11229">
        <v>4</v>
      </c>
      <c r="Y11229">
        <v>363.33125000000001</v>
      </c>
      <c r="Z11229" s="1">
        <v>0</v>
      </c>
      <c r="AA11229" s="1"/>
    </row>
    <row r="11230" spans="1:27" x14ac:dyDescent="0.35">
      <c r="A11230">
        <v>873</v>
      </c>
      <c r="B11230" t="e">
        <f>VLOOKUP(Tableau__3_Déplacements_2[[#This Row],[Id_Menage]],[2]Ménages!$A$2:$AD$1503,32)</f>
        <v>#REF!</v>
      </c>
      <c r="C11230" t="s">
        <v>11</v>
      </c>
      <c r="D11230" t="s">
        <v>1717</v>
      </c>
      <c r="E11230">
        <f>VLOOKUP(Tableau__3_Déplacements_2[[#This Row],[Id_Personne]],[1]!Tableau__2_Personnes_1[[Id_Personne]:[Age]],2)</f>
        <v>2</v>
      </c>
      <c r="F11230">
        <f>VLOOKUP(Tableau__3_Déplacements_2[[#This Row],[Id_Personne]],[1]!Tableau__2_Personnes_1[[Id_Personne]:[Age]],4)</f>
        <v>54</v>
      </c>
      <c r="G11230" t="s">
        <v>0</v>
      </c>
      <c r="H11230" t="s">
        <v>7</v>
      </c>
      <c r="I11230" t="s">
        <v>1718</v>
      </c>
      <c r="J11230">
        <v>1</v>
      </c>
      <c r="K11230">
        <v>74</v>
      </c>
      <c r="M11230">
        <v>30</v>
      </c>
      <c r="O11230" t="str">
        <f>IF(Tableau__3_Déplacements_2[[#This Row],[Ori]]=Tableau__3_Déplacements_2[[#This Row],[Des]],"local","metro")</f>
        <v>metro</v>
      </c>
      <c r="P11230">
        <v>3</v>
      </c>
      <c r="Q11230">
        <v>7</v>
      </c>
      <c r="R11230">
        <v>30</v>
      </c>
      <c r="S11230">
        <v>8</v>
      </c>
      <c r="T11230">
        <v>10</v>
      </c>
      <c r="U11230" t="s">
        <v>169</v>
      </c>
      <c r="V11230">
        <v>7</v>
      </c>
      <c r="W11230">
        <v>0</v>
      </c>
      <c r="X11230">
        <v>3</v>
      </c>
      <c r="Y11230">
        <v>363.33125000000001</v>
      </c>
      <c r="Z11230" s="1">
        <v>-1</v>
      </c>
      <c r="AA11230" s="1"/>
    </row>
    <row r="11231" spans="1:27" x14ac:dyDescent="0.35">
      <c r="A11231">
        <v>873</v>
      </c>
      <c r="B11231" t="e">
        <f>VLOOKUP(Tableau__3_Déplacements_2[[#This Row],[Id_Menage]],[2]Ménages!$A$2:$AD$1503,32)</f>
        <v>#REF!</v>
      </c>
      <c r="C11231" t="s">
        <v>11</v>
      </c>
      <c r="D11231" t="s">
        <v>1717</v>
      </c>
      <c r="E11231">
        <f>VLOOKUP(Tableau__3_Déplacements_2[[#This Row],[Id_Personne]],[1]!Tableau__2_Personnes_1[[Id_Personne]:[Age]],2)</f>
        <v>2</v>
      </c>
      <c r="F11231">
        <f>VLOOKUP(Tableau__3_Déplacements_2[[#This Row],[Id_Personne]],[1]!Tableau__2_Personnes_1[[Id_Personne]:[Age]],4)</f>
        <v>54</v>
      </c>
      <c r="G11231" t="s">
        <v>3</v>
      </c>
      <c r="H11231" t="s">
        <v>2</v>
      </c>
      <c r="I11231" t="s">
        <v>1716</v>
      </c>
      <c r="J11231">
        <v>1</v>
      </c>
      <c r="K11231">
        <v>30</v>
      </c>
      <c r="M11231">
        <v>74</v>
      </c>
      <c r="O11231" t="str">
        <f>IF(Tableau__3_Déplacements_2[[#This Row],[Ori]]=Tableau__3_Déplacements_2[[#This Row],[Des]],"local","metro")</f>
        <v>metro</v>
      </c>
      <c r="P11231">
        <v>15</v>
      </c>
      <c r="Q11231">
        <v>22</v>
      </c>
      <c r="R11231">
        <v>0</v>
      </c>
      <c r="S11231">
        <v>22</v>
      </c>
      <c r="T11231">
        <v>45</v>
      </c>
      <c r="U11231" t="s">
        <v>169</v>
      </c>
      <c r="V11231">
        <v>7</v>
      </c>
      <c r="W11231">
        <v>0</v>
      </c>
      <c r="X11231">
        <v>3</v>
      </c>
      <c r="Y11231">
        <v>363.33125000000001</v>
      </c>
      <c r="Z11231" s="1">
        <v>0</v>
      </c>
      <c r="AA11231" s="1"/>
    </row>
    <row r="11232" spans="1:27" x14ac:dyDescent="0.35">
      <c r="A11232">
        <v>873</v>
      </c>
      <c r="B11232" t="e">
        <f>VLOOKUP(Tableau__3_Déplacements_2[[#This Row],[Id_Menage]],[2]Ménages!$A$2:$AD$1503,32)</f>
        <v>#REF!</v>
      </c>
      <c r="C11232" t="s">
        <v>5</v>
      </c>
      <c r="D11232" t="s">
        <v>1714</v>
      </c>
      <c r="E11232">
        <f>VLOOKUP(Tableau__3_Déplacements_2[[#This Row],[Id_Personne]],[1]!Tableau__2_Personnes_1[[Id_Personne]:[Age]],2)</f>
        <v>1</v>
      </c>
      <c r="F11232">
        <f>VLOOKUP(Tableau__3_Déplacements_2[[#This Row],[Id_Personne]],[1]!Tableau__2_Personnes_1[[Id_Personne]:[Age]],4)</f>
        <v>22</v>
      </c>
      <c r="G11232" t="s">
        <v>0</v>
      </c>
      <c r="H11232" t="s">
        <v>7</v>
      </c>
      <c r="I11232" t="s">
        <v>1715</v>
      </c>
      <c r="J11232">
        <v>1</v>
      </c>
      <c r="K11232">
        <v>74</v>
      </c>
      <c r="M11232">
        <v>30</v>
      </c>
      <c r="O11232" t="str">
        <f>IF(Tableau__3_Déplacements_2[[#This Row],[Ori]]=Tableau__3_Déplacements_2[[#This Row],[Des]],"local","metro")</f>
        <v>metro</v>
      </c>
      <c r="P11232">
        <v>3</v>
      </c>
      <c r="Q11232">
        <v>7</v>
      </c>
      <c r="R11232">
        <v>30</v>
      </c>
      <c r="S11232">
        <v>8</v>
      </c>
      <c r="T11232">
        <v>10</v>
      </c>
      <c r="U11232" t="s">
        <v>169</v>
      </c>
      <c r="V11232">
        <v>7</v>
      </c>
      <c r="W11232">
        <v>0</v>
      </c>
      <c r="X11232">
        <v>3</v>
      </c>
      <c r="Y11232">
        <v>363.33125000000001</v>
      </c>
      <c r="Z11232" s="1">
        <v>-1</v>
      </c>
      <c r="AA11232" s="1"/>
    </row>
    <row r="11233" spans="1:27" x14ac:dyDescent="0.35">
      <c r="A11233">
        <v>873</v>
      </c>
      <c r="B11233" t="e">
        <f>VLOOKUP(Tableau__3_Déplacements_2[[#This Row],[Id_Menage]],[2]Ménages!$A$2:$AD$1503,32)</f>
        <v>#REF!</v>
      </c>
      <c r="C11233" t="s">
        <v>5</v>
      </c>
      <c r="D11233" t="s">
        <v>1714</v>
      </c>
      <c r="E11233">
        <f>VLOOKUP(Tableau__3_Déplacements_2[[#This Row],[Id_Personne]],[1]!Tableau__2_Personnes_1[[Id_Personne]:[Age]],2)</f>
        <v>1</v>
      </c>
      <c r="F11233">
        <f>VLOOKUP(Tableau__3_Déplacements_2[[#This Row],[Id_Personne]],[1]!Tableau__2_Personnes_1[[Id_Personne]:[Age]],4)</f>
        <v>22</v>
      </c>
      <c r="G11233" t="s">
        <v>3</v>
      </c>
      <c r="H11233" t="s">
        <v>2</v>
      </c>
      <c r="I11233" t="s">
        <v>1713</v>
      </c>
      <c r="J11233">
        <v>1</v>
      </c>
      <c r="K11233">
        <v>30</v>
      </c>
      <c r="M11233">
        <v>74</v>
      </c>
      <c r="O11233" t="str">
        <f>IF(Tableau__3_Déplacements_2[[#This Row],[Ori]]=Tableau__3_Déplacements_2[[#This Row],[Des]],"local","metro")</f>
        <v>metro</v>
      </c>
      <c r="P11233">
        <v>15</v>
      </c>
      <c r="Q11233">
        <v>22</v>
      </c>
      <c r="R11233">
        <v>0</v>
      </c>
      <c r="S11233">
        <v>22</v>
      </c>
      <c r="T11233">
        <v>45</v>
      </c>
      <c r="U11233" t="s">
        <v>169</v>
      </c>
      <c r="V11233">
        <v>7</v>
      </c>
      <c r="W11233">
        <v>0</v>
      </c>
      <c r="X11233">
        <v>3</v>
      </c>
      <c r="Y11233">
        <v>363.33125000000001</v>
      </c>
      <c r="Z11233" s="1">
        <v>0</v>
      </c>
      <c r="AA11233" s="1"/>
    </row>
    <row r="11234" spans="1:27" x14ac:dyDescent="0.35">
      <c r="A11234">
        <v>874</v>
      </c>
      <c r="B11234" t="e">
        <f>VLOOKUP(Tableau__3_Déplacements_2[[#This Row],[Id_Menage]],[2]Ménages!$A$2:$AD$1503,32)</f>
        <v>#REF!</v>
      </c>
      <c r="C11234" t="s">
        <v>16</v>
      </c>
      <c r="D11234" t="s">
        <v>1711</v>
      </c>
      <c r="E11234">
        <f>VLOOKUP(Tableau__3_Déplacements_2[[#This Row],[Id_Personne]],[1]!Tableau__2_Personnes_1[[Id_Personne]:[Age]],2)</f>
        <v>1</v>
      </c>
      <c r="F11234">
        <f>VLOOKUP(Tableau__3_Déplacements_2[[#This Row],[Id_Personne]],[1]!Tableau__2_Personnes_1[[Id_Personne]:[Age]],4)</f>
        <v>45</v>
      </c>
      <c r="G11234" t="s">
        <v>0</v>
      </c>
      <c r="H11234" t="s">
        <v>7</v>
      </c>
      <c r="I11234" t="s">
        <v>1712</v>
      </c>
      <c r="J11234">
        <v>1</v>
      </c>
      <c r="K11234">
        <v>74</v>
      </c>
      <c r="M11234">
        <v>63</v>
      </c>
      <c r="O11234" t="str">
        <f>IF(Tableau__3_Déplacements_2[[#This Row],[Ori]]=Tableau__3_Déplacements_2[[#This Row],[Des]],"local","metro")</f>
        <v>metro</v>
      </c>
      <c r="P11234">
        <v>4</v>
      </c>
      <c r="Q11234">
        <v>9</v>
      </c>
      <c r="R11234">
        <v>0</v>
      </c>
      <c r="S11234">
        <v>10</v>
      </c>
      <c r="T11234">
        <v>6</v>
      </c>
      <c r="U11234" t="s">
        <v>1095</v>
      </c>
      <c r="V11234">
        <v>8</v>
      </c>
      <c r="W11234">
        <v>350</v>
      </c>
      <c r="X11234">
        <v>3</v>
      </c>
      <c r="Y11234">
        <v>363.33125000000001</v>
      </c>
      <c r="Z11234" s="1">
        <v>0</v>
      </c>
      <c r="AA11234" s="1"/>
    </row>
    <row r="11235" spans="1:27" x14ac:dyDescent="0.35">
      <c r="A11235">
        <v>874</v>
      </c>
      <c r="B11235" t="e">
        <f>VLOOKUP(Tableau__3_Déplacements_2[[#This Row],[Id_Menage]],[2]Ménages!$A$2:$AD$1503,32)</f>
        <v>#REF!</v>
      </c>
      <c r="C11235" t="s">
        <v>16</v>
      </c>
      <c r="D11235" t="s">
        <v>1711</v>
      </c>
      <c r="E11235">
        <f>VLOOKUP(Tableau__3_Déplacements_2[[#This Row],[Id_Personne]],[1]!Tableau__2_Personnes_1[[Id_Personne]:[Age]],2)</f>
        <v>1</v>
      </c>
      <c r="F11235">
        <f>VLOOKUP(Tableau__3_Déplacements_2[[#This Row],[Id_Personne]],[1]!Tableau__2_Personnes_1[[Id_Personne]:[Age]],4)</f>
        <v>45</v>
      </c>
      <c r="G11235" t="s">
        <v>3</v>
      </c>
      <c r="H11235" t="s">
        <v>2</v>
      </c>
      <c r="I11235" t="s">
        <v>1710</v>
      </c>
      <c r="J11235">
        <v>1</v>
      </c>
      <c r="K11235">
        <v>63</v>
      </c>
      <c r="M11235">
        <v>74</v>
      </c>
      <c r="O11235" t="str">
        <f>IF(Tableau__3_Déplacements_2[[#This Row],[Ori]]=Tableau__3_Déplacements_2[[#This Row],[Des]],"local","metro")</f>
        <v>metro</v>
      </c>
      <c r="P11235">
        <v>15</v>
      </c>
      <c r="Q11235">
        <v>17</v>
      </c>
      <c r="R11235">
        <v>0</v>
      </c>
      <c r="S11235">
        <v>18</v>
      </c>
      <c r="T11235">
        <v>16</v>
      </c>
      <c r="U11235" t="s">
        <v>1095</v>
      </c>
      <c r="V11235">
        <v>8</v>
      </c>
      <c r="W11235">
        <v>400</v>
      </c>
      <c r="X11235">
        <v>3</v>
      </c>
      <c r="Y11235">
        <v>363.33125000000001</v>
      </c>
      <c r="Z11235" s="1">
        <v>0</v>
      </c>
      <c r="AA11235" s="1"/>
    </row>
    <row r="11236" spans="1:27" x14ac:dyDescent="0.35">
      <c r="A11236">
        <v>874</v>
      </c>
      <c r="B11236" t="e">
        <f>VLOOKUP(Tableau__3_Déplacements_2[[#This Row],[Id_Menage]],[2]Ménages!$A$2:$AD$1503,32)</f>
        <v>#REF!</v>
      </c>
      <c r="C11236" t="s">
        <v>11</v>
      </c>
      <c r="D11236" t="s">
        <v>1708</v>
      </c>
      <c r="E11236">
        <f>VLOOKUP(Tableau__3_Déplacements_2[[#This Row],[Id_Personne]],[1]!Tableau__2_Personnes_1[[Id_Personne]:[Age]],2)</f>
        <v>2</v>
      </c>
      <c r="F11236">
        <f>VLOOKUP(Tableau__3_Déplacements_2[[#This Row],[Id_Personne]],[1]!Tableau__2_Personnes_1[[Id_Personne]:[Age]],4)</f>
        <v>39</v>
      </c>
      <c r="G11236" t="s">
        <v>3</v>
      </c>
      <c r="H11236" t="s">
        <v>2</v>
      </c>
      <c r="I11236" t="s">
        <v>1709</v>
      </c>
      <c r="J11236">
        <v>1</v>
      </c>
      <c r="K11236">
        <v>74</v>
      </c>
      <c r="M11236">
        <v>74</v>
      </c>
      <c r="O11236" t="str">
        <f>IF(Tableau__3_Déplacements_2[[#This Row],[Ori]]=Tableau__3_Déplacements_2[[#This Row],[Des]],"local","metro")</f>
        <v>local</v>
      </c>
      <c r="P11236">
        <v>15</v>
      </c>
      <c r="Q11236">
        <v>12</v>
      </c>
      <c r="R11236">
        <v>0</v>
      </c>
      <c r="S11236">
        <v>12</v>
      </c>
      <c r="T11236">
        <v>41</v>
      </c>
      <c r="U11236" t="s">
        <v>81</v>
      </c>
      <c r="V11236">
        <v>5</v>
      </c>
      <c r="W11236">
        <v>200</v>
      </c>
      <c r="X11236">
        <v>2</v>
      </c>
      <c r="Y11236">
        <v>363.33125000000001</v>
      </c>
      <c r="Z11236" s="1">
        <v>0</v>
      </c>
      <c r="AA11236" s="1"/>
    </row>
    <row r="11237" spans="1:27" x14ac:dyDescent="0.35">
      <c r="A11237">
        <v>874</v>
      </c>
      <c r="B11237" t="e">
        <f>VLOOKUP(Tableau__3_Déplacements_2[[#This Row],[Id_Menage]],[2]Ménages!$A$2:$AD$1503,32)</f>
        <v>#REF!</v>
      </c>
      <c r="C11237" t="s">
        <v>11</v>
      </c>
      <c r="D11237" t="s">
        <v>1708</v>
      </c>
      <c r="E11237">
        <f>VLOOKUP(Tableau__3_Déplacements_2[[#This Row],[Id_Personne]],[1]!Tableau__2_Personnes_1[[Id_Personne]:[Age]],2)</f>
        <v>2</v>
      </c>
      <c r="F11237">
        <f>VLOOKUP(Tableau__3_Déplacements_2[[#This Row],[Id_Personne]],[1]!Tableau__2_Personnes_1[[Id_Personne]:[Age]],4)</f>
        <v>39</v>
      </c>
      <c r="G11237" t="s">
        <v>0</v>
      </c>
      <c r="H11237" t="s">
        <v>7</v>
      </c>
      <c r="I11237" t="s">
        <v>1707</v>
      </c>
      <c r="J11237">
        <v>1</v>
      </c>
      <c r="K11237">
        <v>74</v>
      </c>
      <c r="M11237">
        <v>74</v>
      </c>
      <c r="O11237" t="str">
        <f>IF(Tableau__3_Déplacements_2[[#This Row],[Ori]]=Tableau__3_Déplacements_2[[#This Row],[Des]],"local","metro")</f>
        <v>local</v>
      </c>
      <c r="P11237">
        <v>5</v>
      </c>
      <c r="Q11237">
        <v>11</v>
      </c>
      <c r="R11237">
        <v>0</v>
      </c>
      <c r="S11237">
        <v>11</v>
      </c>
      <c r="T11237">
        <v>36</v>
      </c>
      <c r="U11237" t="s">
        <v>81</v>
      </c>
      <c r="V11237">
        <v>5</v>
      </c>
      <c r="W11237">
        <v>150</v>
      </c>
      <c r="X11237">
        <v>2</v>
      </c>
      <c r="Y11237">
        <v>363.33125000000001</v>
      </c>
      <c r="Z11237" s="1">
        <v>0</v>
      </c>
      <c r="AA11237" s="1"/>
    </row>
    <row r="11238" spans="1:27" x14ac:dyDescent="0.35">
      <c r="A11238">
        <v>874</v>
      </c>
      <c r="B11238" t="e">
        <f>VLOOKUP(Tableau__3_Déplacements_2[[#This Row],[Id_Menage]],[2]Ménages!$A$2:$AD$1503,32)</f>
        <v>#REF!</v>
      </c>
      <c r="C11238" t="s">
        <v>5</v>
      </c>
      <c r="D11238" t="s">
        <v>1705</v>
      </c>
      <c r="E11238">
        <f>VLOOKUP(Tableau__3_Déplacements_2[[#This Row],[Id_Personne]],[1]!Tableau__2_Personnes_1[[Id_Personne]:[Age]],2)</f>
        <v>1</v>
      </c>
      <c r="F11238">
        <f>VLOOKUP(Tableau__3_Déplacements_2[[#This Row],[Id_Personne]],[1]!Tableau__2_Personnes_1[[Id_Personne]:[Age]],4)</f>
        <v>19</v>
      </c>
      <c r="G11238" t="s">
        <v>0</v>
      </c>
      <c r="H11238" t="s">
        <v>7</v>
      </c>
      <c r="I11238" t="s">
        <v>1706</v>
      </c>
      <c r="J11238">
        <v>1</v>
      </c>
      <c r="K11238">
        <v>74</v>
      </c>
      <c r="M11238">
        <v>74</v>
      </c>
      <c r="O11238" t="str">
        <f>IF(Tableau__3_Déplacements_2[[#This Row],[Ori]]=Tableau__3_Déplacements_2[[#This Row],[Des]],"local","metro")</f>
        <v>local</v>
      </c>
      <c r="P11238">
        <v>14</v>
      </c>
      <c r="Q11238">
        <v>17</v>
      </c>
      <c r="R11238">
        <v>0</v>
      </c>
      <c r="S11238">
        <v>17</v>
      </c>
      <c r="T11238">
        <v>20</v>
      </c>
      <c r="U11238" t="s">
        <v>0</v>
      </c>
      <c r="V11238">
        <v>1</v>
      </c>
      <c r="W11238">
        <v>0</v>
      </c>
      <c r="X11238">
        <v>3</v>
      </c>
      <c r="Y11238">
        <v>363.33125000000001</v>
      </c>
      <c r="Z11238" s="1">
        <v>0</v>
      </c>
      <c r="AA11238" s="1"/>
    </row>
    <row r="11239" spans="1:27" x14ac:dyDescent="0.35">
      <c r="A11239">
        <v>874</v>
      </c>
      <c r="B11239" t="e">
        <f>VLOOKUP(Tableau__3_Déplacements_2[[#This Row],[Id_Menage]],[2]Ménages!$A$2:$AD$1503,32)</f>
        <v>#REF!</v>
      </c>
      <c r="C11239" t="s">
        <v>5</v>
      </c>
      <c r="D11239" t="s">
        <v>1705</v>
      </c>
      <c r="E11239">
        <f>VLOOKUP(Tableau__3_Déplacements_2[[#This Row],[Id_Personne]],[1]!Tableau__2_Personnes_1[[Id_Personne]:[Age]],2)</f>
        <v>1</v>
      </c>
      <c r="F11239">
        <f>VLOOKUP(Tableau__3_Déplacements_2[[#This Row],[Id_Personne]],[1]!Tableau__2_Personnes_1[[Id_Personne]:[Age]],4)</f>
        <v>19</v>
      </c>
      <c r="G11239" t="s">
        <v>3</v>
      </c>
      <c r="H11239" t="s">
        <v>2</v>
      </c>
      <c r="I11239" t="s">
        <v>1704</v>
      </c>
      <c r="J11239">
        <v>1</v>
      </c>
      <c r="K11239">
        <v>74</v>
      </c>
      <c r="M11239">
        <v>74</v>
      </c>
      <c r="O11239" t="str">
        <f>IF(Tableau__3_Déplacements_2[[#This Row],[Ori]]=Tableau__3_Déplacements_2[[#This Row],[Des]],"local","metro")</f>
        <v>local</v>
      </c>
      <c r="P11239">
        <v>15</v>
      </c>
      <c r="Q11239">
        <v>22</v>
      </c>
      <c r="R11239">
        <v>0</v>
      </c>
      <c r="S11239">
        <v>22</v>
      </c>
      <c r="T11239">
        <v>30</v>
      </c>
      <c r="U11239" t="s">
        <v>0</v>
      </c>
      <c r="V11239">
        <v>1</v>
      </c>
      <c r="W11239">
        <v>0</v>
      </c>
      <c r="X11239">
        <v>3</v>
      </c>
      <c r="Y11239">
        <v>363.33125000000001</v>
      </c>
      <c r="Z11239" s="1">
        <v>0</v>
      </c>
      <c r="AA11239" s="1"/>
    </row>
    <row r="11240" spans="1:27" x14ac:dyDescent="0.35">
      <c r="A11240">
        <v>875</v>
      </c>
      <c r="B11240" t="e">
        <f>VLOOKUP(Tableau__3_Déplacements_2[[#This Row],[Id_Menage]],[2]Ménages!$A$2:$AD$1503,32)</f>
        <v>#REF!</v>
      </c>
      <c r="C11240" t="s">
        <v>16</v>
      </c>
      <c r="D11240" t="s">
        <v>1702</v>
      </c>
      <c r="E11240">
        <f>VLOOKUP(Tableau__3_Déplacements_2[[#This Row],[Id_Personne]],[1]!Tableau__2_Personnes_1[[Id_Personne]:[Age]],2)</f>
        <v>2</v>
      </c>
      <c r="F11240">
        <f>VLOOKUP(Tableau__3_Déplacements_2[[#This Row],[Id_Personne]],[1]!Tableau__2_Personnes_1[[Id_Personne]:[Age]],4)</f>
        <v>48</v>
      </c>
      <c r="G11240" t="s">
        <v>0</v>
      </c>
      <c r="H11240" t="s">
        <v>7</v>
      </c>
      <c r="I11240" t="s">
        <v>1703</v>
      </c>
      <c r="J11240">
        <v>1</v>
      </c>
      <c r="K11240">
        <v>74</v>
      </c>
      <c r="M11240">
        <v>73</v>
      </c>
      <c r="O11240" t="str">
        <f>IF(Tableau__3_Déplacements_2[[#This Row],[Ori]]=Tableau__3_Déplacements_2[[#This Row],[Des]],"local","metro")</f>
        <v>metro</v>
      </c>
      <c r="P11240">
        <v>3</v>
      </c>
      <c r="Q11240">
        <v>7</v>
      </c>
      <c r="R11240">
        <v>0</v>
      </c>
      <c r="S11240">
        <v>7</v>
      </c>
      <c r="T11240">
        <v>20</v>
      </c>
      <c r="U11240" t="s">
        <v>30</v>
      </c>
      <c r="V11240">
        <v>8</v>
      </c>
      <c r="W11240">
        <v>150</v>
      </c>
      <c r="X11240">
        <v>5</v>
      </c>
      <c r="Y11240">
        <v>363.33125000000001</v>
      </c>
      <c r="Z11240" s="1">
        <v>0</v>
      </c>
      <c r="AA11240" s="1"/>
    </row>
    <row r="11241" spans="1:27" x14ac:dyDescent="0.35">
      <c r="A11241">
        <v>875</v>
      </c>
      <c r="B11241" t="e">
        <f>VLOOKUP(Tableau__3_Déplacements_2[[#This Row],[Id_Menage]],[2]Ménages!$A$2:$AD$1503,32)</f>
        <v>#REF!</v>
      </c>
      <c r="C11241" t="s">
        <v>16</v>
      </c>
      <c r="D11241" t="s">
        <v>1702</v>
      </c>
      <c r="E11241">
        <f>VLOOKUP(Tableau__3_Déplacements_2[[#This Row],[Id_Personne]],[1]!Tableau__2_Personnes_1[[Id_Personne]:[Age]],2)</f>
        <v>2</v>
      </c>
      <c r="F11241">
        <f>VLOOKUP(Tableau__3_Déplacements_2[[#This Row],[Id_Personne]],[1]!Tableau__2_Personnes_1[[Id_Personne]:[Age]],4)</f>
        <v>48</v>
      </c>
      <c r="G11241" t="s">
        <v>3</v>
      </c>
      <c r="H11241" t="s">
        <v>2</v>
      </c>
      <c r="I11241" t="s">
        <v>1701</v>
      </c>
      <c r="J11241">
        <v>1</v>
      </c>
      <c r="K11241">
        <v>73</v>
      </c>
      <c r="M11241">
        <v>74</v>
      </c>
      <c r="O11241" t="str">
        <f>IF(Tableau__3_Déplacements_2[[#This Row],[Ori]]=Tableau__3_Déplacements_2[[#This Row],[Des]],"local","metro")</f>
        <v>metro</v>
      </c>
      <c r="P11241">
        <v>15</v>
      </c>
      <c r="Q11241">
        <v>19</v>
      </c>
      <c r="R11241">
        <v>0</v>
      </c>
      <c r="S11241">
        <v>19</v>
      </c>
      <c r="T11241">
        <v>35</v>
      </c>
      <c r="U11241" t="s">
        <v>30</v>
      </c>
      <c r="V11241">
        <v>8</v>
      </c>
      <c r="W11241">
        <v>200</v>
      </c>
      <c r="X11241">
        <v>5</v>
      </c>
      <c r="Y11241">
        <v>363.33125000000001</v>
      </c>
      <c r="Z11241" s="1">
        <v>0</v>
      </c>
      <c r="AA11241" s="1"/>
    </row>
    <row r="11242" spans="1:27" x14ac:dyDescent="0.35">
      <c r="A11242">
        <v>875</v>
      </c>
      <c r="B11242" t="e">
        <f>VLOOKUP(Tableau__3_Déplacements_2[[#This Row],[Id_Menage]],[2]Ménages!$A$2:$AD$1503,32)</f>
        <v>#REF!</v>
      </c>
      <c r="C11242" t="s">
        <v>11</v>
      </c>
      <c r="D11242" t="s">
        <v>1699</v>
      </c>
      <c r="E11242">
        <f>VLOOKUP(Tableau__3_Déplacements_2[[#This Row],[Id_Personne]],[1]!Tableau__2_Personnes_1[[Id_Personne]:[Age]],2)</f>
        <v>2</v>
      </c>
      <c r="F11242">
        <f>VLOOKUP(Tableau__3_Déplacements_2[[#This Row],[Id_Personne]],[1]!Tableau__2_Personnes_1[[Id_Personne]:[Age]],4)</f>
        <v>36</v>
      </c>
      <c r="G11242" t="s">
        <v>0</v>
      </c>
      <c r="H11242" t="s">
        <v>7</v>
      </c>
      <c r="I11242" t="s">
        <v>1700</v>
      </c>
      <c r="J11242">
        <v>1</v>
      </c>
      <c r="K11242">
        <v>74</v>
      </c>
      <c r="M11242">
        <v>73</v>
      </c>
      <c r="O11242" t="str">
        <f>IF(Tableau__3_Déplacements_2[[#This Row],[Ori]]=Tableau__3_Déplacements_2[[#This Row],[Des]],"local","metro")</f>
        <v>metro</v>
      </c>
      <c r="P11242">
        <v>3</v>
      </c>
      <c r="Q11242">
        <v>8</v>
      </c>
      <c r="R11242">
        <v>0</v>
      </c>
      <c r="S11242">
        <v>8</v>
      </c>
      <c r="T11242">
        <v>35</v>
      </c>
      <c r="U11242" t="s">
        <v>30</v>
      </c>
      <c r="V11242">
        <v>8</v>
      </c>
      <c r="W11242">
        <v>150</v>
      </c>
      <c r="X11242">
        <v>5</v>
      </c>
      <c r="Y11242">
        <v>363.33125000000001</v>
      </c>
      <c r="Z11242" s="1">
        <v>0</v>
      </c>
      <c r="AA11242" s="1"/>
    </row>
    <row r="11243" spans="1:27" x14ac:dyDescent="0.35">
      <c r="A11243">
        <v>875</v>
      </c>
      <c r="B11243" t="e">
        <f>VLOOKUP(Tableau__3_Déplacements_2[[#This Row],[Id_Menage]],[2]Ménages!$A$2:$AD$1503,32)</f>
        <v>#REF!</v>
      </c>
      <c r="C11243" t="s">
        <v>11</v>
      </c>
      <c r="D11243" t="s">
        <v>1699</v>
      </c>
      <c r="E11243">
        <f>VLOOKUP(Tableau__3_Déplacements_2[[#This Row],[Id_Personne]],[1]!Tableau__2_Personnes_1[[Id_Personne]:[Age]],2)</f>
        <v>2</v>
      </c>
      <c r="F11243">
        <f>VLOOKUP(Tableau__3_Déplacements_2[[#This Row],[Id_Personne]],[1]!Tableau__2_Personnes_1[[Id_Personne]:[Age]],4)</f>
        <v>36</v>
      </c>
      <c r="G11243" t="s">
        <v>3</v>
      </c>
      <c r="H11243" t="s">
        <v>2</v>
      </c>
      <c r="I11243" t="s">
        <v>1698</v>
      </c>
      <c r="J11243">
        <v>1</v>
      </c>
      <c r="K11243">
        <v>73</v>
      </c>
      <c r="M11243">
        <v>74</v>
      </c>
      <c r="O11243" t="str">
        <f>IF(Tableau__3_Déplacements_2[[#This Row],[Ori]]=Tableau__3_Déplacements_2[[#This Row],[Des]],"local","metro")</f>
        <v>metro</v>
      </c>
      <c r="P11243">
        <v>15</v>
      </c>
      <c r="Q11243">
        <v>16</v>
      </c>
      <c r="R11243">
        <v>0</v>
      </c>
      <c r="S11243">
        <v>16</v>
      </c>
      <c r="T11243">
        <v>35</v>
      </c>
      <c r="U11243" t="s">
        <v>30</v>
      </c>
      <c r="V11243">
        <v>8</v>
      </c>
      <c r="W11243">
        <v>200</v>
      </c>
      <c r="X11243">
        <v>5</v>
      </c>
      <c r="Y11243">
        <v>363.33125000000001</v>
      </c>
      <c r="Z11243" s="1">
        <v>0</v>
      </c>
      <c r="AA11243" s="1"/>
    </row>
    <row r="11244" spans="1:27" x14ac:dyDescent="0.35">
      <c r="A11244">
        <v>875</v>
      </c>
      <c r="B11244" t="e">
        <f>VLOOKUP(Tableau__3_Déplacements_2[[#This Row],[Id_Menage]],[2]Ménages!$A$2:$AD$1503,32)</f>
        <v>#REF!</v>
      </c>
      <c r="C11244" t="s">
        <v>5</v>
      </c>
      <c r="D11244" t="s">
        <v>1696</v>
      </c>
      <c r="E11244">
        <f>VLOOKUP(Tableau__3_Déplacements_2[[#This Row],[Id_Personne]],[1]!Tableau__2_Personnes_1[[Id_Personne]:[Age]],2)</f>
        <v>2</v>
      </c>
      <c r="F11244">
        <f>VLOOKUP(Tableau__3_Déplacements_2[[#This Row],[Id_Personne]],[1]!Tableau__2_Personnes_1[[Id_Personne]:[Age]],4)</f>
        <v>20</v>
      </c>
      <c r="G11244" t="s">
        <v>0</v>
      </c>
      <c r="H11244" t="s">
        <v>7</v>
      </c>
      <c r="I11244" t="s">
        <v>1697</v>
      </c>
      <c r="J11244">
        <v>1</v>
      </c>
      <c r="K11244">
        <v>74</v>
      </c>
      <c r="M11244">
        <v>74</v>
      </c>
      <c r="O11244" t="str">
        <f>IF(Tableau__3_Déplacements_2[[#This Row],[Ori]]=Tableau__3_Déplacements_2[[#This Row],[Des]],"local","metro")</f>
        <v>local</v>
      </c>
      <c r="P11244">
        <v>14</v>
      </c>
      <c r="Q11244">
        <v>11</v>
      </c>
      <c r="R11244">
        <v>0</v>
      </c>
      <c r="S11244">
        <v>11</v>
      </c>
      <c r="T11244">
        <v>20</v>
      </c>
      <c r="U11244" t="s">
        <v>0</v>
      </c>
      <c r="V11244">
        <v>1</v>
      </c>
      <c r="W11244">
        <v>0</v>
      </c>
      <c r="X11244">
        <v>4</v>
      </c>
      <c r="Y11244">
        <v>363.33125000000001</v>
      </c>
      <c r="Z11244" s="1">
        <v>0</v>
      </c>
      <c r="AA11244" s="1"/>
    </row>
    <row r="11245" spans="1:27" x14ac:dyDescent="0.35">
      <c r="A11245">
        <v>875</v>
      </c>
      <c r="B11245" t="e">
        <f>VLOOKUP(Tableau__3_Déplacements_2[[#This Row],[Id_Menage]],[2]Ménages!$A$2:$AD$1503,32)</f>
        <v>#REF!</v>
      </c>
      <c r="C11245" t="s">
        <v>5</v>
      </c>
      <c r="D11245" t="s">
        <v>1696</v>
      </c>
      <c r="E11245">
        <f>VLOOKUP(Tableau__3_Déplacements_2[[#This Row],[Id_Personne]],[1]!Tableau__2_Personnes_1[[Id_Personne]:[Age]],2)</f>
        <v>2</v>
      </c>
      <c r="F11245">
        <f>VLOOKUP(Tableau__3_Déplacements_2[[#This Row],[Id_Personne]],[1]!Tableau__2_Personnes_1[[Id_Personne]:[Age]],4)</f>
        <v>20</v>
      </c>
      <c r="G11245" t="s">
        <v>3</v>
      </c>
      <c r="H11245" t="s">
        <v>2</v>
      </c>
      <c r="I11245" t="s">
        <v>1695</v>
      </c>
      <c r="J11245">
        <v>1</v>
      </c>
      <c r="K11245">
        <v>74</v>
      </c>
      <c r="M11245">
        <v>74</v>
      </c>
      <c r="O11245" t="str">
        <f>IF(Tableau__3_Déplacements_2[[#This Row],[Ori]]=Tableau__3_Déplacements_2[[#This Row],[Des]],"local","metro")</f>
        <v>local</v>
      </c>
      <c r="P11245">
        <v>15</v>
      </c>
      <c r="Q11245">
        <v>17</v>
      </c>
      <c r="R11245">
        <v>0</v>
      </c>
      <c r="S11245">
        <v>17</v>
      </c>
      <c r="T11245">
        <v>20</v>
      </c>
      <c r="U11245" t="s">
        <v>0</v>
      </c>
      <c r="V11245">
        <v>1</v>
      </c>
      <c r="W11245">
        <v>0</v>
      </c>
      <c r="X11245">
        <v>4</v>
      </c>
      <c r="Y11245">
        <v>363.33125000000001</v>
      </c>
      <c r="Z11245" s="1">
        <v>0</v>
      </c>
      <c r="AA11245" s="1"/>
    </row>
    <row r="11246" spans="1:27" x14ac:dyDescent="0.35">
      <c r="A11246">
        <v>876</v>
      </c>
      <c r="B11246" t="e">
        <f>VLOOKUP(Tableau__3_Déplacements_2[[#This Row],[Id_Menage]],[2]Ménages!$A$2:$AD$1503,32)</f>
        <v>#REF!</v>
      </c>
      <c r="C11246" t="s">
        <v>16</v>
      </c>
      <c r="D11246" t="s">
        <v>1693</v>
      </c>
      <c r="E11246">
        <f>VLOOKUP(Tableau__3_Déplacements_2[[#This Row],[Id_Personne]],[1]!Tableau__2_Personnes_1[[Id_Personne]:[Age]],2)</f>
        <v>1</v>
      </c>
      <c r="F11246">
        <f>VLOOKUP(Tableau__3_Déplacements_2[[#This Row],[Id_Personne]],[1]!Tableau__2_Personnes_1[[Id_Personne]:[Age]],4)</f>
        <v>40</v>
      </c>
      <c r="G11246" t="s">
        <v>0</v>
      </c>
      <c r="H11246" t="s">
        <v>7</v>
      </c>
      <c r="I11246" t="s">
        <v>1694</v>
      </c>
      <c r="J11246">
        <v>1</v>
      </c>
      <c r="K11246">
        <v>74</v>
      </c>
      <c r="M11246">
        <v>74</v>
      </c>
      <c r="O11246" t="str">
        <f>IF(Tableau__3_Déplacements_2[[#This Row],[Ori]]=Tableau__3_Déplacements_2[[#This Row],[Des]],"local","metro")</f>
        <v>local</v>
      </c>
      <c r="P11246">
        <v>3</v>
      </c>
      <c r="Q11246">
        <v>8</v>
      </c>
      <c r="R11246">
        <v>0</v>
      </c>
      <c r="S11246">
        <v>8</v>
      </c>
      <c r="T11246">
        <v>20</v>
      </c>
      <c r="U11246" t="s">
        <v>81</v>
      </c>
      <c r="V11246">
        <v>5</v>
      </c>
      <c r="W11246">
        <v>100</v>
      </c>
      <c r="X11246">
        <v>5</v>
      </c>
      <c r="Y11246">
        <v>363.33125000000001</v>
      </c>
      <c r="Z11246" s="1">
        <v>0</v>
      </c>
      <c r="AA11246" s="1"/>
    </row>
    <row r="11247" spans="1:27" x14ac:dyDescent="0.35">
      <c r="A11247">
        <v>876</v>
      </c>
      <c r="B11247" t="e">
        <f>VLOOKUP(Tableau__3_Déplacements_2[[#This Row],[Id_Menage]],[2]Ménages!$A$2:$AD$1503,32)</f>
        <v>#REF!</v>
      </c>
      <c r="C11247" t="s">
        <v>16</v>
      </c>
      <c r="D11247" t="s">
        <v>1693</v>
      </c>
      <c r="E11247">
        <f>VLOOKUP(Tableau__3_Déplacements_2[[#This Row],[Id_Personne]],[1]!Tableau__2_Personnes_1[[Id_Personne]:[Age]],2)</f>
        <v>1</v>
      </c>
      <c r="F11247">
        <f>VLOOKUP(Tableau__3_Déplacements_2[[#This Row],[Id_Personne]],[1]!Tableau__2_Personnes_1[[Id_Personne]:[Age]],4)</f>
        <v>40</v>
      </c>
      <c r="G11247" t="s">
        <v>3</v>
      </c>
      <c r="H11247" t="s">
        <v>2</v>
      </c>
      <c r="I11247" t="s">
        <v>1692</v>
      </c>
      <c r="J11247">
        <v>1</v>
      </c>
      <c r="K11247">
        <v>74</v>
      </c>
      <c r="M11247">
        <v>74</v>
      </c>
      <c r="O11247" t="str">
        <f>IF(Tableau__3_Déplacements_2[[#This Row],[Ori]]=Tableau__3_Déplacements_2[[#This Row],[Des]],"local","metro")</f>
        <v>local</v>
      </c>
      <c r="P11247">
        <v>15</v>
      </c>
      <c r="Q11247">
        <v>20</v>
      </c>
      <c r="R11247">
        <v>0</v>
      </c>
      <c r="S11247">
        <v>20</v>
      </c>
      <c r="T11247">
        <v>20</v>
      </c>
      <c r="U11247" t="s">
        <v>81</v>
      </c>
      <c r="V11247">
        <v>5</v>
      </c>
      <c r="W11247">
        <v>100</v>
      </c>
      <c r="X11247">
        <v>5</v>
      </c>
      <c r="Y11247">
        <v>363.33125000000001</v>
      </c>
      <c r="Z11247" s="1">
        <v>0</v>
      </c>
      <c r="AA11247" s="1"/>
    </row>
    <row r="11248" spans="1:27" x14ac:dyDescent="0.35">
      <c r="A11248">
        <v>877</v>
      </c>
      <c r="B11248" t="e">
        <f>VLOOKUP(Tableau__3_Déplacements_2[[#This Row],[Id_Menage]],[2]Ménages!$A$2:$AD$1503,32)</f>
        <v>#REF!</v>
      </c>
      <c r="C11248" t="s">
        <v>16</v>
      </c>
      <c r="D11248" t="s">
        <v>1690</v>
      </c>
      <c r="E11248">
        <f>VLOOKUP(Tableau__3_Déplacements_2[[#This Row],[Id_Personne]],[1]!Tableau__2_Personnes_1[[Id_Personne]:[Age]],2)</f>
        <v>2</v>
      </c>
      <c r="F11248">
        <f>VLOOKUP(Tableau__3_Déplacements_2[[#This Row],[Id_Personne]],[1]!Tableau__2_Personnes_1[[Id_Personne]:[Age]],4)</f>
        <v>58</v>
      </c>
      <c r="G11248" t="s">
        <v>0</v>
      </c>
      <c r="H11248" t="s">
        <v>7</v>
      </c>
      <c r="I11248" t="s">
        <v>1691</v>
      </c>
      <c r="J11248">
        <v>1</v>
      </c>
      <c r="K11248">
        <v>74</v>
      </c>
      <c r="M11248">
        <v>12</v>
      </c>
      <c r="O11248" t="str">
        <f>IF(Tableau__3_Déplacements_2[[#This Row],[Ori]]=Tableau__3_Déplacements_2[[#This Row],[Des]],"local","metro")</f>
        <v>metro</v>
      </c>
      <c r="P11248">
        <v>3</v>
      </c>
      <c r="Q11248">
        <v>7</v>
      </c>
      <c r="R11248">
        <v>0</v>
      </c>
      <c r="S11248">
        <v>7</v>
      </c>
      <c r="T11248">
        <v>32</v>
      </c>
      <c r="U11248" t="s">
        <v>30</v>
      </c>
      <c r="V11248">
        <v>8</v>
      </c>
      <c r="W11248">
        <v>400</v>
      </c>
      <c r="X11248">
        <v>5</v>
      </c>
      <c r="Y11248">
        <v>363.33125000000001</v>
      </c>
      <c r="Z11248" s="1">
        <v>0</v>
      </c>
      <c r="AA11248" s="1"/>
    </row>
    <row r="11249" spans="1:27" x14ac:dyDescent="0.35">
      <c r="A11249">
        <v>877</v>
      </c>
      <c r="B11249" t="e">
        <f>VLOOKUP(Tableau__3_Déplacements_2[[#This Row],[Id_Menage]],[2]Ménages!$A$2:$AD$1503,32)</f>
        <v>#REF!</v>
      </c>
      <c r="C11249" t="s">
        <v>16</v>
      </c>
      <c r="D11249" t="s">
        <v>1690</v>
      </c>
      <c r="E11249">
        <f>VLOOKUP(Tableau__3_Déplacements_2[[#This Row],[Id_Personne]],[1]!Tableau__2_Personnes_1[[Id_Personne]:[Age]],2)</f>
        <v>2</v>
      </c>
      <c r="F11249">
        <f>VLOOKUP(Tableau__3_Déplacements_2[[#This Row],[Id_Personne]],[1]!Tableau__2_Personnes_1[[Id_Personne]:[Age]],4)</f>
        <v>58</v>
      </c>
      <c r="G11249" t="s">
        <v>3</v>
      </c>
      <c r="H11249" t="s">
        <v>2</v>
      </c>
      <c r="I11249" t="s">
        <v>1689</v>
      </c>
      <c r="J11249">
        <v>1</v>
      </c>
      <c r="K11249">
        <v>12</v>
      </c>
      <c r="M11249">
        <v>74</v>
      </c>
      <c r="O11249" t="str">
        <f>IF(Tableau__3_Déplacements_2[[#This Row],[Ori]]=Tableau__3_Déplacements_2[[#This Row],[Des]],"local","metro")</f>
        <v>metro</v>
      </c>
      <c r="P11249">
        <v>15</v>
      </c>
      <c r="Q11249">
        <v>17</v>
      </c>
      <c r="R11249">
        <v>0</v>
      </c>
      <c r="S11249">
        <v>17</v>
      </c>
      <c r="T11249">
        <v>42</v>
      </c>
      <c r="U11249" t="s">
        <v>30</v>
      </c>
      <c r="V11249">
        <v>8</v>
      </c>
      <c r="W11249">
        <v>500</v>
      </c>
      <c r="X11249">
        <v>5</v>
      </c>
      <c r="Y11249">
        <v>363.33125000000001</v>
      </c>
      <c r="Z11249" s="1">
        <v>0</v>
      </c>
      <c r="AA11249" s="1"/>
    </row>
    <row r="11250" spans="1:27" x14ac:dyDescent="0.35">
      <c r="A11250">
        <v>877</v>
      </c>
      <c r="B11250" t="e">
        <f>VLOOKUP(Tableau__3_Déplacements_2[[#This Row],[Id_Menage]],[2]Ménages!$A$2:$AD$1503,32)</f>
        <v>#REF!</v>
      </c>
      <c r="C11250" t="s">
        <v>11</v>
      </c>
      <c r="D11250" t="s">
        <v>1687</v>
      </c>
      <c r="E11250">
        <f>VLOOKUP(Tableau__3_Déplacements_2[[#This Row],[Id_Personne]],[1]!Tableau__2_Personnes_1[[Id_Personne]:[Age]],2)</f>
        <v>2</v>
      </c>
      <c r="F11250">
        <f>VLOOKUP(Tableau__3_Déplacements_2[[#This Row],[Id_Personne]],[1]!Tableau__2_Personnes_1[[Id_Personne]:[Age]],4)</f>
        <v>23</v>
      </c>
      <c r="G11250" t="s">
        <v>0</v>
      </c>
      <c r="H11250" t="s">
        <v>7</v>
      </c>
      <c r="I11250" t="s">
        <v>1688</v>
      </c>
      <c r="J11250">
        <v>1</v>
      </c>
      <c r="K11250">
        <v>74</v>
      </c>
      <c r="M11250">
        <v>12</v>
      </c>
      <c r="O11250" t="str">
        <f>IF(Tableau__3_Déplacements_2[[#This Row],[Ori]]=Tableau__3_Déplacements_2[[#This Row],[Des]],"local","metro")</f>
        <v>metro</v>
      </c>
      <c r="P11250">
        <v>14</v>
      </c>
      <c r="Q11250">
        <v>14</v>
      </c>
      <c r="R11250">
        <v>0</v>
      </c>
      <c r="S11250">
        <v>14</v>
      </c>
      <c r="T11250">
        <v>49</v>
      </c>
      <c r="U11250" t="s">
        <v>30</v>
      </c>
      <c r="V11250">
        <v>8</v>
      </c>
      <c r="W11250">
        <v>400</v>
      </c>
      <c r="X11250">
        <v>1</v>
      </c>
      <c r="Y11250">
        <v>363.33125000000001</v>
      </c>
      <c r="Z11250" s="1">
        <v>0</v>
      </c>
      <c r="AA11250" s="1"/>
    </row>
    <row r="11251" spans="1:27" x14ac:dyDescent="0.35">
      <c r="A11251">
        <v>877</v>
      </c>
      <c r="B11251" t="e">
        <f>VLOOKUP(Tableau__3_Déplacements_2[[#This Row],[Id_Menage]],[2]Ménages!$A$2:$AD$1503,32)</f>
        <v>#REF!</v>
      </c>
      <c r="C11251" t="s">
        <v>11</v>
      </c>
      <c r="D11251" t="s">
        <v>1687</v>
      </c>
      <c r="E11251">
        <f>VLOOKUP(Tableau__3_Déplacements_2[[#This Row],[Id_Personne]],[1]!Tableau__2_Personnes_1[[Id_Personne]:[Age]],2)</f>
        <v>2</v>
      </c>
      <c r="F11251">
        <f>VLOOKUP(Tableau__3_Déplacements_2[[#This Row],[Id_Personne]],[1]!Tableau__2_Personnes_1[[Id_Personne]:[Age]],4)</f>
        <v>23</v>
      </c>
      <c r="G11251" t="s">
        <v>3</v>
      </c>
      <c r="H11251" t="s">
        <v>2</v>
      </c>
      <c r="I11251" t="s">
        <v>1686</v>
      </c>
      <c r="J11251">
        <v>1</v>
      </c>
      <c r="K11251">
        <v>12</v>
      </c>
      <c r="M11251">
        <v>74</v>
      </c>
      <c r="O11251" t="str">
        <f>IF(Tableau__3_Déplacements_2[[#This Row],[Ori]]=Tableau__3_Déplacements_2[[#This Row],[Des]],"local","metro")</f>
        <v>metro</v>
      </c>
      <c r="P11251">
        <v>15</v>
      </c>
      <c r="Q11251">
        <v>15</v>
      </c>
      <c r="R11251">
        <v>30</v>
      </c>
      <c r="S11251">
        <v>16</v>
      </c>
      <c r="T11251">
        <v>19</v>
      </c>
      <c r="U11251" t="s">
        <v>30</v>
      </c>
      <c r="V11251">
        <v>8</v>
      </c>
      <c r="W11251">
        <v>500</v>
      </c>
      <c r="X11251">
        <v>1</v>
      </c>
      <c r="Y11251">
        <v>363.33125000000001</v>
      </c>
      <c r="Z11251" s="1">
        <v>-1</v>
      </c>
      <c r="AA11251" s="1"/>
    </row>
    <row r="11252" spans="1:27" x14ac:dyDescent="0.35">
      <c r="A11252">
        <v>877</v>
      </c>
      <c r="B11252" t="e">
        <f>VLOOKUP(Tableau__3_Déplacements_2[[#This Row],[Id_Menage]],[2]Ménages!$A$2:$AD$1503,32)</f>
        <v>#REF!</v>
      </c>
      <c r="C11252" t="s">
        <v>5</v>
      </c>
      <c r="D11252" t="s">
        <v>1684</v>
      </c>
      <c r="E11252">
        <f>VLOOKUP(Tableau__3_Déplacements_2[[#This Row],[Id_Personne]],[1]!Tableau__2_Personnes_1[[Id_Personne]:[Age]],2)</f>
        <v>2</v>
      </c>
      <c r="F11252">
        <f>VLOOKUP(Tableau__3_Déplacements_2[[#This Row],[Id_Personne]],[1]!Tableau__2_Personnes_1[[Id_Personne]:[Age]],4)</f>
        <v>22</v>
      </c>
      <c r="G11252" t="s">
        <v>0</v>
      </c>
      <c r="H11252" t="s">
        <v>7</v>
      </c>
      <c r="I11252" t="s">
        <v>1685</v>
      </c>
      <c r="J11252">
        <v>1</v>
      </c>
      <c r="K11252">
        <v>74</v>
      </c>
      <c r="M11252">
        <v>1</v>
      </c>
      <c r="O11252" t="str">
        <f>IF(Tableau__3_Déplacements_2[[#This Row],[Ori]]=Tableau__3_Déplacements_2[[#This Row],[Des]],"local","metro")</f>
        <v>metro</v>
      </c>
      <c r="P11252">
        <v>14</v>
      </c>
      <c r="Q11252">
        <v>14</v>
      </c>
      <c r="R11252">
        <v>0</v>
      </c>
      <c r="S11252">
        <v>14</v>
      </c>
      <c r="T11252">
        <v>32</v>
      </c>
      <c r="U11252" t="s">
        <v>30</v>
      </c>
      <c r="V11252">
        <v>8</v>
      </c>
      <c r="W11252">
        <v>300</v>
      </c>
      <c r="X11252">
        <v>2</v>
      </c>
      <c r="Y11252">
        <v>363.33125000000001</v>
      </c>
      <c r="Z11252" s="1">
        <v>0</v>
      </c>
      <c r="AA11252" s="1"/>
    </row>
    <row r="11253" spans="1:27" x14ac:dyDescent="0.35">
      <c r="A11253">
        <v>877</v>
      </c>
      <c r="B11253" t="e">
        <f>VLOOKUP(Tableau__3_Déplacements_2[[#This Row],[Id_Menage]],[2]Ménages!$A$2:$AD$1503,32)</f>
        <v>#REF!</v>
      </c>
      <c r="C11253" t="s">
        <v>5</v>
      </c>
      <c r="D11253" t="s">
        <v>1684</v>
      </c>
      <c r="E11253">
        <f>VLOOKUP(Tableau__3_Déplacements_2[[#This Row],[Id_Personne]],[1]!Tableau__2_Personnes_1[[Id_Personne]:[Age]],2)</f>
        <v>2</v>
      </c>
      <c r="F11253">
        <f>VLOOKUP(Tableau__3_Déplacements_2[[#This Row],[Id_Personne]],[1]!Tableau__2_Personnes_1[[Id_Personne]:[Age]],4)</f>
        <v>22</v>
      </c>
      <c r="G11253" t="s">
        <v>3</v>
      </c>
      <c r="H11253" t="s">
        <v>2</v>
      </c>
      <c r="I11253" t="s">
        <v>1683</v>
      </c>
      <c r="J11253">
        <v>1</v>
      </c>
      <c r="K11253">
        <v>1</v>
      </c>
      <c r="M11253">
        <v>74</v>
      </c>
      <c r="O11253" t="str">
        <f>IF(Tableau__3_Déplacements_2[[#This Row],[Ori]]=Tableau__3_Déplacements_2[[#This Row],[Des]],"local","metro")</f>
        <v>metro</v>
      </c>
      <c r="P11253">
        <v>15</v>
      </c>
      <c r="Q11253">
        <v>18</v>
      </c>
      <c r="R11253">
        <v>0</v>
      </c>
      <c r="S11253">
        <v>18</v>
      </c>
      <c r="T11253">
        <v>37</v>
      </c>
      <c r="U11253" t="s">
        <v>30</v>
      </c>
      <c r="V11253">
        <v>8</v>
      </c>
      <c r="W11253">
        <v>400</v>
      </c>
      <c r="X11253">
        <v>1</v>
      </c>
      <c r="Y11253">
        <v>363.33125000000001</v>
      </c>
      <c r="Z11253" s="1">
        <v>0</v>
      </c>
      <c r="AA11253" s="1"/>
    </row>
    <row r="11254" spans="1:27" x14ac:dyDescent="0.35">
      <c r="A11254">
        <v>877</v>
      </c>
      <c r="B11254" t="e">
        <f>VLOOKUP(Tableau__3_Déplacements_2[[#This Row],[Id_Menage]],[2]Ménages!$A$2:$AD$1503,32)</f>
        <v>#REF!</v>
      </c>
      <c r="C11254" t="s">
        <v>65</v>
      </c>
      <c r="D11254" t="s">
        <v>1681</v>
      </c>
      <c r="E11254">
        <f>VLOOKUP(Tableau__3_Déplacements_2[[#This Row],[Id_Personne]],[1]!Tableau__2_Personnes_1[[Id_Personne]:[Age]],2)</f>
        <v>2</v>
      </c>
      <c r="F11254">
        <f>VLOOKUP(Tableau__3_Déplacements_2[[#This Row],[Id_Personne]],[1]!Tableau__2_Personnes_1[[Id_Personne]:[Age]],4)</f>
        <v>20</v>
      </c>
      <c r="G11254" t="s">
        <v>0</v>
      </c>
      <c r="H11254" t="s">
        <v>7</v>
      </c>
      <c r="I11254" t="s">
        <v>1682</v>
      </c>
      <c r="J11254">
        <v>1</v>
      </c>
      <c r="K11254">
        <v>74</v>
      </c>
      <c r="M11254">
        <v>6</v>
      </c>
      <c r="O11254" t="str">
        <f>IF(Tableau__3_Déplacements_2[[#This Row],[Ori]]=Tableau__3_Déplacements_2[[#This Row],[Des]],"local","metro")</f>
        <v>metro</v>
      </c>
      <c r="P11254">
        <v>14</v>
      </c>
      <c r="Q11254">
        <v>15</v>
      </c>
      <c r="R11254">
        <v>0</v>
      </c>
      <c r="S11254">
        <v>15</v>
      </c>
      <c r="T11254">
        <v>36</v>
      </c>
      <c r="U11254" t="s">
        <v>30</v>
      </c>
      <c r="V11254">
        <v>8</v>
      </c>
      <c r="W11254">
        <v>300</v>
      </c>
      <c r="X11254">
        <v>1</v>
      </c>
      <c r="Y11254">
        <v>363.33125000000001</v>
      </c>
      <c r="Z11254" s="1">
        <v>0</v>
      </c>
      <c r="AA11254" s="1"/>
    </row>
    <row r="11255" spans="1:27" x14ac:dyDescent="0.35">
      <c r="A11255">
        <v>877</v>
      </c>
      <c r="B11255" t="e">
        <f>VLOOKUP(Tableau__3_Déplacements_2[[#This Row],[Id_Menage]],[2]Ménages!$A$2:$AD$1503,32)</f>
        <v>#REF!</v>
      </c>
      <c r="C11255" t="s">
        <v>65</v>
      </c>
      <c r="D11255" t="s">
        <v>1681</v>
      </c>
      <c r="E11255">
        <f>VLOOKUP(Tableau__3_Déplacements_2[[#This Row],[Id_Personne]],[1]!Tableau__2_Personnes_1[[Id_Personne]:[Age]],2)</f>
        <v>2</v>
      </c>
      <c r="F11255">
        <f>VLOOKUP(Tableau__3_Déplacements_2[[#This Row],[Id_Personne]],[1]!Tableau__2_Personnes_1[[Id_Personne]:[Age]],4)</f>
        <v>20</v>
      </c>
      <c r="G11255" t="s">
        <v>3</v>
      </c>
      <c r="H11255" t="s">
        <v>2</v>
      </c>
      <c r="I11255" t="s">
        <v>1680</v>
      </c>
      <c r="J11255">
        <v>1</v>
      </c>
      <c r="K11255">
        <v>6</v>
      </c>
      <c r="M11255">
        <v>74</v>
      </c>
      <c r="O11255" t="str">
        <f>IF(Tableau__3_Déplacements_2[[#This Row],[Ori]]=Tableau__3_Déplacements_2[[#This Row],[Des]],"local","metro")</f>
        <v>metro</v>
      </c>
      <c r="P11255">
        <v>15</v>
      </c>
      <c r="Q11255">
        <v>18</v>
      </c>
      <c r="R11255">
        <v>0</v>
      </c>
      <c r="S11255">
        <v>18</v>
      </c>
      <c r="T11255">
        <v>39</v>
      </c>
      <c r="U11255" t="s">
        <v>30</v>
      </c>
      <c r="V11255">
        <v>8</v>
      </c>
      <c r="W11255">
        <v>400</v>
      </c>
      <c r="X11255">
        <v>1</v>
      </c>
      <c r="Y11255">
        <v>363.33125000000001</v>
      </c>
      <c r="Z11255" s="1">
        <v>0</v>
      </c>
      <c r="AA11255" s="1"/>
    </row>
    <row r="11256" spans="1:27" x14ac:dyDescent="0.35">
      <c r="A11256">
        <v>878</v>
      </c>
      <c r="B11256" t="e">
        <f>VLOOKUP(Tableau__3_Déplacements_2[[#This Row],[Id_Menage]],[2]Ménages!$A$2:$AD$1503,32)</f>
        <v>#REF!</v>
      </c>
      <c r="C11256" t="s">
        <v>16</v>
      </c>
      <c r="D11256" t="s">
        <v>1678</v>
      </c>
      <c r="E11256">
        <f>VLOOKUP(Tableau__3_Déplacements_2[[#This Row],[Id_Personne]],[1]!Tableau__2_Personnes_1[[Id_Personne]:[Age]],2)</f>
        <v>1</v>
      </c>
      <c r="F11256">
        <f>VLOOKUP(Tableau__3_Déplacements_2[[#This Row],[Id_Personne]],[1]!Tableau__2_Personnes_1[[Id_Personne]:[Age]],4)</f>
        <v>35</v>
      </c>
      <c r="G11256" t="s">
        <v>0</v>
      </c>
      <c r="H11256" t="s">
        <v>7</v>
      </c>
      <c r="I11256" t="s">
        <v>1679</v>
      </c>
      <c r="J11256">
        <v>1</v>
      </c>
      <c r="K11256">
        <v>74</v>
      </c>
      <c r="M11256">
        <v>69</v>
      </c>
      <c r="O11256" t="str">
        <f>IF(Tableau__3_Déplacements_2[[#This Row],[Ori]]=Tableau__3_Déplacements_2[[#This Row],[Des]],"local","metro")</f>
        <v>metro</v>
      </c>
      <c r="P11256">
        <v>3</v>
      </c>
      <c r="Q11256">
        <v>6</v>
      </c>
      <c r="R11256">
        <v>0</v>
      </c>
      <c r="S11256">
        <v>6</v>
      </c>
      <c r="T11256">
        <v>47</v>
      </c>
      <c r="U11256" t="s">
        <v>30</v>
      </c>
      <c r="V11256">
        <v>8</v>
      </c>
      <c r="W11256">
        <v>400</v>
      </c>
      <c r="X11256">
        <v>5</v>
      </c>
      <c r="Y11256">
        <v>363.33125000000001</v>
      </c>
      <c r="Z11256" s="1">
        <v>0</v>
      </c>
      <c r="AA11256" s="1"/>
    </row>
    <row r="11257" spans="1:27" x14ac:dyDescent="0.35">
      <c r="A11257">
        <v>878</v>
      </c>
      <c r="B11257" t="e">
        <f>VLOOKUP(Tableau__3_Déplacements_2[[#This Row],[Id_Menage]],[2]Ménages!$A$2:$AD$1503,32)</f>
        <v>#REF!</v>
      </c>
      <c r="C11257" t="s">
        <v>16</v>
      </c>
      <c r="D11257" t="s">
        <v>1678</v>
      </c>
      <c r="E11257">
        <f>VLOOKUP(Tableau__3_Déplacements_2[[#This Row],[Id_Personne]],[1]!Tableau__2_Personnes_1[[Id_Personne]:[Age]],2)</f>
        <v>1</v>
      </c>
      <c r="F11257">
        <f>VLOOKUP(Tableau__3_Déplacements_2[[#This Row],[Id_Personne]],[1]!Tableau__2_Personnes_1[[Id_Personne]:[Age]],4)</f>
        <v>35</v>
      </c>
      <c r="G11257" t="s">
        <v>3</v>
      </c>
      <c r="H11257" t="s">
        <v>2</v>
      </c>
      <c r="I11257" t="s">
        <v>1677</v>
      </c>
      <c r="J11257">
        <v>1</v>
      </c>
      <c r="K11257">
        <v>69</v>
      </c>
      <c r="M11257">
        <v>74</v>
      </c>
      <c r="O11257" t="str">
        <f>IF(Tableau__3_Déplacements_2[[#This Row],[Ori]]=Tableau__3_Déplacements_2[[#This Row],[Des]],"local","metro")</f>
        <v>metro</v>
      </c>
      <c r="P11257">
        <v>15</v>
      </c>
      <c r="Q11257">
        <v>18</v>
      </c>
      <c r="R11257">
        <v>0</v>
      </c>
      <c r="S11257">
        <v>19</v>
      </c>
      <c r="T11257">
        <v>4</v>
      </c>
      <c r="U11257" t="s">
        <v>30</v>
      </c>
      <c r="V11257">
        <v>8</v>
      </c>
      <c r="W11257">
        <v>500</v>
      </c>
      <c r="X11257">
        <v>5</v>
      </c>
      <c r="Y11257">
        <v>363.33125000000001</v>
      </c>
      <c r="Z11257" s="1">
        <v>0</v>
      </c>
      <c r="AA11257" s="1"/>
    </row>
    <row r="11258" spans="1:27" x14ac:dyDescent="0.35">
      <c r="A11258">
        <v>878</v>
      </c>
      <c r="B11258" t="e">
        <f>VLOOKUP(Tableau__3_Déplacements_2[[#This Row],[Id_Menage]],[2]Ménages!$A$2:$AD$1503,32)</f>
        <v>#REF!</v>
      </c>
      <c r="C11258" t="s">
        <v>11</v>
      </c>
      <c r="D11258" t="s">
        <v>1675</v>
      </c>
      <c r="E11258">
        <f>VLOOKUP(Tableau__3_Déplacements_2[[#This Row],[Id_Personne]],[1]!Tableau__2_Personnes_1[[Id_Personne]:[Age]],2)</f>
        <v>2</v>
      </c>
      <c r="F11258">
        <f>VLOOKUP(Tableau__3_Déplacements_2[[#This Row],[Id_Personne]],[1]!Tableau__2_Personnes_1[[Id_Personne]:[Age]],4)</f>
        <v>20</v>
      </c>
      <c r="G11258" t="s">
        <v>3</v>
      </c>
      <c r="H11258" t="s">
        <v>2</v>
      </c>
      <c r="I11258" t="s">
        <v>1676</v>
      </c>
      <c r="J11258">
        <v>1</v>
      </c>
      <c r="K11258">
        <v>77</v>
      </c>
      <c r="M11258">
        <v>74</v>
      </c>
      <c r="O11258" t="str">
        <f>IF(Tableau__3_Déplacements_2[[#This Row],[Ori]]=Tableau__3_Déplacements_2[[#This Row],[Des]],"local","metro")</f>
        <v>metro</v>
      </c>
      <c r="P11258">
        <v>15</v>
      </c>
      <c r="Q11258">
        <v>19</v>
      </c>
      <c r="R11258">
        <v>0</v>
      </c>
      <c r="S11258">
        <v>19</v>
      </c>
      <c r="T11258">
        <v>29</v>
      </c>
      <c r="U11258" t="s">
        <v>30</v>
      </c>
      <c r="V11258">
        <v>8</v>
      </c>
      <c r="W11258">
        <v>250</v>
      </c>
      <c r="X11258">
        <v>5</v>
      </c>
      <c r="Y11258">
        <v>363.33125000000001</v>
      </c>
      <c r="Z11258" s="1">
        <v>0</v>
      </c>
      <c r="AA11258" s="1"/>
    </row>
    <row r="11259" spans="1:27" x14ac:dyDescent="0.35">
      <c r="A11259">
        <v>878</v>
      </c>
      <c r="B11259" t="e">
        <f>VLOOKUP(Tableau__3_Déplacements_2[[#This Row],[Id_Menage]],[2]Ménages!$A$2:$AD$1503,32)</f>
        <v>#REF!</v>
      </c>
      <c r="C11259" t="s">
        <v>11</v>
      </c>
      <c r="D11259" t="s">
        <v>1675</v>
      </c>
      <c r="E11259">
        <f>VLOOKUP(Tableau__3_Déplacements_2[[#This Row],[Id_Personne]],[1]!Tableau__2_Personnes_1[[Id_Personne]:[Age]],2)</f>
        <v>2</v>
      </c>
      <c r="F11259">
        <f>VLOOKUP(Tableau__3_Déplacements_2[[#This Row],[Id_Personne]],[1]!Tableau__2_Personnes_1[[Id_Personne]:[Age]],4)</f>
        <v>20</v>
      </c>
      <c r="G11259" t="s">
        <v>0</v>
      </c>
      <c r="H11259" t="s">
        <v>7</v>
      </c>
      <c r="I11259" t="s">
        <v>1674</v>
      </c>
      <c r="J11259">
        <v>1</v>
      </c>
      <c r="K11259">
        <v>74</v>
      </c>
      <c r="M11259">
        <v>77</v>
      </c>
      <c r="O11259" t="str">
        <f>IF(Tableau__3_Déplacements_2[[#This Row],[Ori]]=Tableau__3_Déplacements_2[[#This Row],[Des]],"local","metro")</f>
        <v>metro</v>
      </c>
      <c r="P11259">
        <v>3</v>
      </c>
      <c r="Q11259">
        <v>8</v>
      </c>
      <c r="R11259">
        <v>0</v>
      </c>
      <c r="S11259">
        <v>8</v>
      </c>
      <c r="T11259">
        <v>24</v>
      </c>
      <c r="U11259" t="s">
        <v>30</v>
      </c>
      <c r="V11259">
        <v>8</v>
      </c>
      <c r="W11259">
        <v>200</v>
      </c>
      <c r="X11259">
        <v>5</v>
      </c>
      <c r="Y11259">
        <v>363.33125000000001</v>
      </c>
      <c r="Z11259" s="1">
        <v>0</v>
      </c>
      <c r="AA11259" s="1"/>
    </row>
    <row r="11260" spans="1:27" x14ac:dyDescent="0.35">
      <c r="A11260">
        <v>879</v>
      </c>
      <c r="B11260" t="e">
        <f>VLOOKUP(Tableau__3_Déplacements_2[[#This Row],[Id_Menage]],[2]Ménages!$A$2:$AD$1503,32)</f>
        <v>#REF!</v>
      </c>
      <c r="C11260" t="s">
        <v>16</v>
      </c>
      <c r="D11260" t="s">
        <v>1672</v>
      </c>
      <c r="E11260">
        <f>VLOOKUP(Tableau__3_Déplacements_2[[#This Row],[Id_Personne]],[1]!Tableau__2_Personnes_1[[Id_Personne]:[Age]],2)</f>
        <v>1</v>
      </c>
      <c r="F11260">
        <f>VLOOKUP(Tableau__3_Déplacements_2[[#This Row],[Id_Personne]],[1]!Tableau__2_Personnes_1[[Id_Personne]:[Age]],4)</f>
        <v>50</v>
      </c>
      <c r="G11260" t="s">
        <v>3</v>
      </c>
      <c r="H11260" t="s">
        <v>2</v>
      </c>
      <c r="I11260" t="s">
        <v>1673</v>
      </c>
      <c r="J11260">
        <v>1</v>
      </c>
      <c r="K11260">
        <v>81</v>
      </c>
      <c r="M11260">
        <v>74</v>
      </c>
      <c r="O11260" t="str">
        <f>IF(Tableau__3_Déplacements_2[[#This Row],[Ori]]=Tableau__3_Déplacements_2[[#This Row],[Des]],"local","metro")</f>
        <v>metro</v>
      </c>
      <c r="P11260">
        <v>15</v>
      </c>
      <c r="Q11260">
        <v>20</v>
      </c>
      <c r="R11260">
        <v>0</v>
      </c>
      <c r="S11260">
        <v>20</v>
      </c>
      <c r="T11260">
        <v>32</v>
      </c>
      <c r="U11260" t="s">
        <v>1138</v>
      </c>
      <c r="V11260">
        <v>8</v>
      </c>
      <c r="W11260">
        <v>400</v>
      </c>
      <c r="X11260">
        <v>5</v>
      </c>
      <c r="Y11260">
        <v>363.33125000000001</v>
      </c>
      <c r="Z11260" s="1">
        <v>0</v>
      </c>
      <c r="AA11260" s="1"/>
    </row>
    <row r="11261" spans="1:27" x14ac:dyDescent="0.35">
      <c r="A11261">
        <v>879</v>
      </c>
      <c r="B11261" t="e">
        <f>VLOOKUP(Tableau__3_Déplacements_2[[#This Row],[Id_Menage]],[2]Ménages!$A$2:$AD$1503,32)</f>
        <v>#REF!</v>
      </c>
      <c r="C11261" t="s">
        <v>16</v>
      </c>
      <c r="D11261" t="s">
        <v>1672</v>
      </c>
      <c r="E11261">
        <f>VLOOKUP(Tableau__3_Déplacements_2[[#This Row],[Id_Personne]],[1]!Tableau__2_Personnes_1[[Id_Personne]:[Age]],2)</f>
        <v>1</v>
      </c>
      <c r="F11261">
        <f>VLOOKUP(Tableau__3_Déplacements_2[[#This Row],[Id_Personne]],[1]!Tableau__2_Personnes_1[[Id_Personne]:[Age]],4)</f>
        <v>50</v>
      </c>
      <c r="G11261" t="s">
        <v>0</v>
      </c>
      <c r="H11261" t="s">
        <v>7</v>
      </c>
      <c r="I11261" t="s">
        <v>1671</v>
      </c>
      <c r="J11261">
        <v>1</v>
      </c>
      <c r="K11261">
        <v>74</v>
      </c>
      <c r="M11261">
        <v>81</v>
      </c>
      <c r="O11261" t="str">
        <f>IF(Tableau__3_Déplacements_2[[#This Row],[Ori]]=Tableau__3_Déplacements_2[[#This Row],[Des]],"local","metro")</f>
        <v>metro</v>
      </c>
      <c r="P11261">
        <v>3</v>
      </c>
      <c r="Q11261">
        <v>9</v>
      </c>
      <c r="R11261">
        <v>0</v>
      </c>
      <c r="S11261">
        <v>9</v>
      </c>
      <c r="T11261">
        <v>32</v>
      </c>
      <c r="U11261" t="s">
        <v>1138</v>
      </c>
      <c r="V11261">
        <v>8</v>
      </c>
      <c r="W11261">
        <v>300</v>
      </c>
      <c r="X11261">
        <v>5</v>
      </c>
      <c r="Y11261">
        <v>363.33125000000001</v>
      </c>
      <c r="Z11261" s="1">
        <v>0</v>
      </c>
      <c r="AA11261" s="1"/>
    </row>
    <row r="11262" spans="1:27" x14ac:dyDescent="0.35">
      <c r="A11262">
        <v>879</v>
      </c>
      <c r="B11262" t="e">
        <f>VLOOKUP(Tableau__3_Déplacements_2[[#This Row],[Id_Menage]],[2]Ménages!$A$2:$AD$1503,32)</f>
        <v>#REF!</v>
      </c>
      <c r="C11262" t="s">
        <v>11</v>
      </c>
      <c r="D11262" t="s">
        <v>1669</v>
      </c>
      <c r="E11262">
        <f>VLOOKUP(Tableau__3_Déplacements_2[[#This Row],[Id_Personne]],[1]!Tableau__2_Personnes_1[[Id_Personne]:[Age]],2)</f>
        <v>2</v>
      </c>
      <c r="F11262">
        <f>VLOOKUP(Tableau__3_Déplacements_2[[#This Row],[Id_Personne]],[1]!Tableau__2_Personnes_1[[Id_Personne]:[Age]],4)</f>
        <v>41</v>
      </c>
      <c r="G11262" t="s">
        <v>0</v>
      </c>
      <c r="H11262" t="s">
        <v>7</v>
      </c>
      <c r="I11262" t="s">
        <v>1670</v>
      </c>
      <c r="J11262">
        <v>1</v>
      </c>
      <c r="K11262">
        <v>74</v>
      </c>
      <c r="M11262">
        <v>73</v>
      </c>
      <c r="O11262" t="str">
        <f>IF(Tableau__3_Déplacements_2[[#This Row],[Ori]]=Tableau__3_Déplacements_2[[#This Row],[Des]],"local","metro")</f>
        <v>metro</v>
      </c>
      <c r="P11262">
        <v>3</v>
      </c>
      <c r="Q11262">
        <v>7</v>
      </c>
      <c r="R11262">
        <v>0</v>
      </c>
      <c r="S11262">
        <v>7</v>
      </c>
      <c r="T11262">
        <v>23</v>
      </c>
      <c r="U11262" t="s">
        <v>30</v>
      </c>
      <c r="V11262">
        <v>8</v>
      </c>
      <c r="W11262">
        <v>150</v>
      </c>
      <c r="X11262">
        <v>5</v>
      </c>
      <c r="Y11262">
        <v>363.33125000000001</v>
      </c>
      <c r="Z11262" s="1">
        <v>0</v>
      </c>
      <c r="AA11262" s="1"/>
    </row>
    <row r="11263" spans="1:27" x14ac:dyDescent="0.35">
      <c r="A11263">
        <v>879</v>
      </c>
      <c r="B11263" t="e">
        <f>VLOOKUP(Tableau__3_Déplacements_2[[#This Row],[Id_Menage]],[2]Ménages!$A$2:$AD$1503,32)</f>
        <v>#REF!</v>
      </c>
      <c r="C11263" t="s">
        <v>11</v>
      </c>
      <c r="D11263" t="s">
        <v>1669</v>
      </c>
      <c r="E11263">
        <f>VLOOKUP(Tableau__3_Déplacements_2[[#This Row],[Id_Personne]],[1]!Tableau__2_Personnes_1[[Id_Personne]:[Age]],2)</f>
        <v>2</v>
      </c>
      <c r="F11263">
        <f>VLOOKUP(Tableau__3_Déplacements_2[[#This Row],[Id_Personne]],[1]!Tableau__2_Personnes_1[[Id_Personne]:[Age]],4)</f>
        <v>41</v>
      </c>
      <c r="G11263" t="s">
        <v>3</v>
      </c>
      <c r="H11263" t="s">
        <v>2</v>
      </c>
      <c r="I11263" t="s">
        <v>1668</v>
      </c>
      <c r="J11263">
        <v>1</v>
      </c>
      <c r="K11263">
        <v>73</v>
      </c>
      <c r="M11263">
        <v>74</v>
      </c>
      <c r="O11263" t="str">
        <f>IF(Tableau__3_Déplacements_2[[#This Row],[Ori]]=Tableau__3_Déplacements_2[[#This Row],[Des]],"local","metro")</f>
        <v>metro</v>
      </c>
      <c r="P11263">
        <v>15</v>
      </c>
      <c r="Q11263">
        <v>18</v>
      </c>
      <c r="R11263">
        <v>0</v>
      </c>
      <c r="S11263">
        <v>18</v>
      </c>
      <c r="T11263">
        <v>32</v>
      </c>
      <c r="U11263" t="s">
        <v>30</v>
      </c>
      <c r="V11263">
        <v>8</v>
      </c>
      <c r="W11263">
        <v>150</v>
      </c>
      <c r="X11263">
        <v>5</v>
      </c>
      <c r="Y11263">
        <v>363.33125000000001</v>
      </c>
      <c r="Z11263" s="1">
        <v>0</v>
      </c>
      <c r="AA11263" s="1"/>
    </row>
    <row r="11264" spans="1:27" x14ac:dyDescent="0.35">
      <c r="A11264">
        <v>879</v>
      </c>
      <c r="B11264" t="e">
        <f>VLOOKUP(Tableau__3_Déplacements_2[[#This Row],[Id_Menage]],[2]Ménages!$A$2:$AD$1503,32)</f>
        <v>#REF!</v>
      </c>
      <c r="C11264" t="s">
        <v>5</v>
      </c>
      <c r="D11264" t="s">
        <v>1666</v>
      </c>
      <c r="E11264">
        <f>VLOOKUP(Tableau__3_Déplacements_2[[#This Row],[Id_Personne]],[1]!Tableau__2_Personnes_1[[Id_Personne]:[Age]],2)</f>
        <v>2</v>
      </c>
      <c r="F11264">
        <f>VLOOKUP(Tableau__3_Déplacements_2[[#This Row],[Id_Personne]],[1]!Tableau__2_Personnes_1[[Id_Personne]:[Age]],4)</f>
        <v>23</v>
      </c>
      <c r="G11264" t="s">
        <v>3</v>
      </c>
      <c r="H11264" t="s">
        <v>2</v>
      </c>
      <c r="I11264" t="s">
        <v>1667</v>
      </c>
      <c r="J11264">
        <v>1</v>
      </c>
      <c r="K11264">
        <v>83</v>
      </c>
      <c r="M11264">
        <v>74</v>
      </c>
      <c r="O11264" t="str">
        <f>IF(Tableau__3_Déplacements_2[[#This Row],[Ori]]=Tableau__3_Déplacements_2[[#This Row],[Des]],"local","metro")</f>
        <v>metro</v>
      </c>
      <c r="P11264">
        <v>15</v>
      </c>
      <c r="Q11264">
        <v>19</v>
      </c>
      <c r="R11264">
        <v>0</v>
      </c>
      <c r="S11264">
        <v>19</v>
      </c>
      <c r="T11264">
        <v>47</v>
      </c>
      <c r="U11264" t="s">
        <v>8</v>
      </c>
      <c r="V11264">
        <v>5</v>
      </c>
      <c r="W11264">
        <v>500</v>
      </c>
      <c r="X11264">
        <v>5</v>
      </c>
      <c r="Y11264">
        <v>363.33125000000001</v>
      </c>
      <c r="Z11264" s="1">
        <v>0</v>
      </c>
      <c r="AA11264" s="1"/>
    </row>
    <row r="11265" spans="1:27" x14ac:dyDescent="0.35">
      <c r="A11265">
        <v>879</v>
      </c>
      <c r="B11265" t="e">
        <f>VLOOKUP(Tableau__3_Déplacements_2[[#This Row],[Id_Menage]],[2]Ménages!$A$2:$AD$1503,32)</f>
        <v>#REF!</v>
      </c>
      <c r="C11265" t="s">
        <v>5</v>
      </c>
      <c r="D11265" t="s">
        <v>1666</v>
      </c>
      <c r="E11265">
        <f>VLOOKUP(Tableau__3_Déplacements_2[[#This Row],[Id_Personne]],[1]!Tableau__2_Personnes_1[[Id_Personne]:[Age]],2)</f>
        <v>2</v>
      </c>
      <c r="F11265">
        <f>VLOOKUP(Tableau__3_Déplacements_2[[#This Row],[Id_Personne]],[1]!Tableau__2_Personnes_1[[Id_Personne]:[Age]],4)</f>
        <v>23</v>
      </c>
      <c r="G11265" t="s">
        <v>0</v>
      </c>
      <c r="H11265" t="s">
        <v>7</v>
      </c>
      <c r="I11265" t="s">
        <v>1665</v>
      </c>
      <c r="J11265">
        <v>1</v>
      </c>
      <c r="K11265">
        <v>74</v>
      </c>
      <c r="M11265">
        <v>83</v>
      </c>
      <c r="O11265" t="str">
        <f>IF(Tableau__3_Déplacements_2[[#This Row],[Ori]]=Tableau__3_Déplacements_2[[#This Row],[Des]],"local","metro")</f>
        <v>metro</v>
      </c>
      <c r="P11265">
        <v>14</v>
      </c>
      <c r="Q11265">
        <v>10</v>
      </c>
      <c r="R11265">
        <v>0</v>
      </c>
      <c r="S11265">
        <v>10</v>
      </c>
      <c r="T11265">
        <v>42</v>
      </c>
      <c r="U11265" t="s">
        <v>8</v>
      </c>
      <c r="V11265">
        <v>5</v>
      </c>
      <c r="W11265">
        <v>400</v>
      </c>
      <c r="X11265">
        <v>5</v>
      </c>
      <c r="Y11265">
        <v>363.33125000000001</v>
      </c>
      <c r="Z11265" s="1">
        <v>0</v>
      </c>
      <c r="AA11265" s="1"/>
    </row>
    <row r="11266" spans="1:27" x14ac:dyDescent="0.35">
      <c r="A11266">
        <v>88</v>
      </c>
      <c r="B11266" t="e">
        <f>VLOOKUP(Tableau__3_Déplacements_2[[#This Row],[Id_Menage]],[2]Ménages!$A$2:$AD$1503,32)</f>
        <v>#REF!</v>
      </c>
      <c r="C11266" t="s">
        <v>16</v>
      </c>
      <c r="D11266" t="s">
        <v>1663</v>
      </c>
      <c r="E11266">
        <f>VLOOKUP(Tableau__3_Déplacements_2[[#This Row],[Id_Personne]],[1]!Tableau__2_Personnes_1[[Id_Personne]:[Age]],2)</f>
        <v>1</v>
      </c>
      <c r="F11266">
        <f>VLOOKUP(Tableau__3_Déplacements_2[[#This Row],[Id_Personne]],[1]!Tableau__2_Personnes_1[[Id_Personne]:[Age]],4)</f>
        <v>38</v>
      </c>
      <c r="G11266" t="s">
        <v>3</v>
      </c>
      <c r="H11266" t="s">
        <v>2</v>
      </c>
      <c r="I11266" t="s">
        <v>1664</v>
      </c>
      <c r="J11266">
        <v>1</v>
      </c>
      <c r="K11266">
        <v>100</v>
      </c>
      <c r="M11266">
        <v>62</v>
      </c>
      <c r="O11266" t="str">
        <f>IF(Tableau__3_Déplacements_2[[#This Row],[Ori]]=Tableau__3_Déplacements_2[[#This Row],[Des]],"local","metro")</f>
        <v>metro</v>
      </c>
      <c r="P11266">
        <v>15</v>
      </c>
      <c r="Q11266">
        <v>14</v>
      </c>
      <c r="R11266">
        <v>30</v>
      </c>
      <c r="S11266">
        <v>14</v>
      </c>
      <c r="T11266">
        <v>53</v>
      </c>
      <c r="U11266" t="s">
        <v>30</v>
      </c>
      <c r="V11266">
        <v>8</v>
      </c>
      <c r="W11266">
        <v>300</v>
      </c>
      <c r="X11266">
        <v>5</v>
      </c>
      <c r="Y11266">
        <v>1818.4867857142856</v>
      </c>
      <c r="Z11266" s="1">
        <v>-1</v>
      </c>
      <c r="AA11266" s="1"/>
    </row>
    <row r="11267" spans="1:27" x14ac:dyDescent="0.35">
      <c r="A11267">
        <v>88</v>
      </c>
      <c r="B11267" t="e">
        <f>VLOOKUP(Tableau__3_Déplacements_2[[#This Row],[Id_Menage]],[2]Ménages!$A$2:$AD$1503,32)</f>
        <v>#REF!</v>
      </c>
      <c r="C11267" t="s">
        <v>16</v>
      </c>
      <c r="D11267" t="s">
        <v>1663</v>
      </c>
      <c r="E11267">
        <f>VLOOKUP(Tableau__3_Déplacements_2[[#This Row],[Id_Personne]],[1]!Tableau__2_Personnes_1[[Id_Personne]:[Age]],2)</f>
        <v>1</v>
      </c>
      <c r="F11267">
        <f>VLOOKUP(Tableau__3_Déplacements_2[[#This Row],[Id_Personne]],[1]!Tableau__2_Personnes_1[[Id_Personne]:[Age]],4)</f>
        <v>38</v>
      </c>
      <c r="G11267" t="s">
        <v>0</v>
      </c>
      <c r="H11267" t="s">
        <v>7</v>
      </c>
      <c r="I11267" t="s">
        <v>1662</v>
      </c>
      <c r="J11267">
        <v>1</v>
      </c>
      <c r="K11267">
        <v>62</v>
      </c>
      <c r="M11267">
        <v>100</v>
      </c>
      <c r="O11267" t="str">
        <f>IF(Tableau__3_Déplacements_2[[#This Row],[Ori]]=Tableau__3_Déplacements_2[[#This Row],[Des]],"local","metro")</f>
        <v>metro</v>
      </c>
      <c r="P11267">
        <v>3</v>
      </c>
      <c r="Q11267">
        <v>7</v>
      </c>
      <c r="R11267">
        <v>0</v>
      </c>
      <c r="S11267">
        <v>7</v>
      </c>
      <c r="T11267">
        <v>27</v>
      </c>
      <c r="U11267" t="s">
        <v>30</v>
      </c>
      <c r="V11267">
        <v>8</v>
      </c>
      <c r="W11267">
        <v>300</v>
      </c>
      <c r="X11267">
        <v>5</v>
      </c>
      <c r="Y11267">
        <v>1818.4867857142856</v>
      </c>
      <c r="Z11267" s="1">
        <v>0</v>
      </c>
      <c r="AA11267" s="1"/>
    </row>
    <row r="11268" spans="1:27" x14ac:dyDescent="0.35">
      <c r="A11268">
        <v>88</v>
      </c>
      <c r="B11268" t="e">
        <f>VLOOKUP(Tableau__3_Déplacements_2[[#This Row],[Id_Menage]],[2]Ménages!$A$2:$AD$1503,32)</f>
        <v>#REF!</v>
      </c>
      <c r="C11268" t="s">
        <v>11</v>
      </c>
      <c r="D11268" t="s">
        <v>1660</v>
      </c>
      <c r="E11268">
        <f>VLOOKUP(Tableau__3_Déplacements_2[[#This Row],[Id_Personne]],[1]!Tableau__2_Personnes_1[[Id_Personne]:[Age]],2)</f>
        <v>2</v>
      </c>
      <c r="F11268">
        <f>VLOOKUP(Tableau__3_Déplacements_2[[#This Row],[Id_Personne]],[1]!Tableau__2_Personnes_1[[Id_Personne]:[Age]],4)</f>
        <v>30</v>
      </c>
      <c r="G11268" t="s">
        <v>3</v>
      </c>
      <c r="H11268" t="s">
        <v>2</v>
      </c>
      <c r="I11268" t="s">
        <v>1661</v>
      </c>
      <c r="J11268">
        <v>1</v>
      </c>
      <c r="K11268">
        <v>62</v>
      </c>
      <c r="M11268">
        <v>62</v>
      </c>
      <c r="O11268" t="str">
        <f>IF(Tableau__3_Déplacements_2[[#This Row],[Ori]]=Tableau__3_Déplacements_2[[#This Row],[Des]],"local","metro")</f>
        <v>local</v>
      </c>
      <c r="P11268">
        <v>15</v>
      </c>
      <c r="Q11268">
        <v>15</v>
      </c>
      <c r="R11268">
        <v>0</v>
      </c>
      <c r="S11268">
        <v>15</v>
      </c>
      <c r="T11268">
        <v>41</v>
      </c>
      <c r="U11268" t="s">
        <v>240</v>
      </c>
      <c r="V11268">
        <v>8</v>
      </c>
      <c r="W11268">
        <v>250</v>
      </c>
      <c r="X11268">
        <v>4</v>
      </c>
      <c r="Y11268">
        <v>1818.4867857142856</v>
      </c>
      <c r="Z11268" s="1">
        <v>0</v>
      </c>
      <c r="AA11268" s="1"/>
    </row>
    <row r="11269" spans="1:27" x14ac:dyDescent="0.35">
      <c r="A11269">
        <v>88</v>
      </c>
      <c r="B11269" t="e">
        <f>VLOOKUP(Tableau__3_Déplacements_2[[#This Row],[Id_Menage]],[2]Ménages!$A$2:$AD$1503,32)</f>
        <v>#REF!</v>
      </c>
      <c r="C11269" t="s">
        <v>11</v>
      </c>
      <c r="D11269" t="s">
        <v>1660</v>
      </c>
      <c r="E11269">
        <f>VLOOKUP(Tableau__3_Déplacements_2[[#This Row],[Id_Personne]],[1]!Tableau__2_Personnes_1[[Id_Personne]:[Age]],2)</f>
        <v>2</v>
      </c>
      <c r="F11269">
        <f>VLOOKUP(Tableau__3_Déplacements_2[[#This Row],[Id_Personne]],[1]!Tableau__2_Personnes_1[[Id_Personne]:[Age]],4)</f>
        <v>30</v>
      </c>
      <c r="G11269" t="s">
        <v>0</v>
      </c>
      <c r="H11269" t="s">
        <v>7</v>
      </c>
      <c r="I11269" t="s">
        <v>1659</v>
      </c>
      <c r="J11269">
        <v>1</v>
      </c>
      <c r="K11269">
        <v>62</v>
      </c>
      <c r="M11269">
        <v>62</v>
      </c>
      <c r="O11269" t="str">
        <f>IF(Tableau__3_Déplacements_2[[#This Row],[Ori]]=Tableau__3_Déplacements_2[[#This Row],[Des]],"local","metro")</f>
        <v>local</v>
      </c>
      <c r="P11269">
        <v>3</v>
      </c>
      <c r="Q11269">
        <v>8</v>
      </c>
      <c r="R11269">
        <v>0</v>
      </c>
      <c r="S11269">
        <v>8</v>
      </c>
      <c r="T11269">
        <v>5</v>
      </c>
      <c r="U11269" t="s">
        <v>0</v>
      </c>
      <c r="V11269">
        <v>1</v>
      </c>
      <c r="W11269">
        <v>0</v>
      </c>
      <c r="X11269">
        <v>5</v>
      </c>
      <c r="Y11269">
        <v>1818.4867857142856</v>
      </c>
      <c r="Z11269" s="1">
        <v>0</v>
      </c>
      <c r="AA11269" s="1"/>
    </row>
    <row r="11270" spans="1:27" x14ac:dyDescent="0.35">
      <c r="A11270">
        <v>880</v>
      </c>
      <c r="B11270" t="e">
        <f>VLOOKUP(Tableau__3_Déplacements_2[[#This Row],[Id_Menage]],[2]Ménages!$A$2:$AD$1503,32)</f>
        <v>#REF!</v>
      </c>
      <c r="C11270" t="s">
        <v>16</v>
      </c>
      <c r="D11270" t="s">
        <v>1656</v>
      </c>
      <c r="E11270">
        <f>VLOOKUP(Tableau__3_Déplacements_2[[#This Row],[Id_Personne]],[1]!Tableau__2_Personnes_1[[Id_Personne]:[Age]],2)</f>
        <v>1</v>
      </c>
      <c r="F11270">
        <f>VLOOKUP(Tableau__3_Déplacements_2[[#This Row],[Id_Personne]],[1]!Tableau__2_Personnes_1[[Id_Personne]:[Age]],4)</f>
        <v>43</v>
      </c>
      <c r="G11270" t="s">
        <v>0</v>
      </c>
      <c r="H11270" t="s">
        <v>7</v>
      </c>
      <c r="I11270" t="s">
        <v>1658</v>
      </c>
      <c r="J11270">
        <v>1</v>
      </c>
      <c r="K11270">
        <v>74</v>
      </c>
      <c r="M11270">
        <v>1</v>
      </c>
      <c r="O11270" t="str">
        <f>IF(Tableau__3_Déplacements_2[[#This Row],[Ori]]=Tableau__3_Déplacements_2[[#This Row],[Des]],"local","metro")</f>
        <v>metro</v>
      </c>
      <c r="P11270">
        <v>3</v>
      </c>
      <c r="Q11270">
        <v>8</v>
      </c>
      <c r="R11270">
        <v>0</v>
      </c>
      <c r="S11270">
        <v>8</v>
      </c>
      <c r="T11270">
        <v>36</v>
      </c>
      <c r="U11270" t="s">
        <v>240</v>
      </c>
      <c r="V11270">
        <v>8</v>
      </c>
      <c r="W11270">
        <v>400</v>
      </c>
      <c r="X11270">
        <v>5</v>
      </c>
      <c r="Y11270">
        <v>363.33125000000001</v>
      </c>
      <c r="Z11270" s="1">
        <v>0</v>
      </c>
      <c r="AA11270" s="1"/>
    </row>
    <row r="11271" spans="1:27" x14ac:dyDescent="0.35">
      <c r="A11271">
        <v>880</v>
      </c>
      <c r="B11271" t="e">
        <f>VLOOKUP(Tableau__3_Déplacements_2[[#This Row],[Id_Menage]],[2]Ménages!$A$2:$AD$1503,32)</f>
        <v>#REF!</v>
      </c>
      <c r="C11271" t="s">
        <v>16</v>
      </c>
      <c r="D11271" t="s">
        <v>1656</v>
      </c>
      <c r="E11271">
        <f>VLOOKUP(Tableau__3_Déplacements_2[[#This Row],[Id_Personne]],[1]!Tableau__2_Personnes_1[[Id_Personne]:[Age]],2)</f>
        <v>1</v>
      </c>
      <c r="F11271">
        <f>VLOOKUP(Tableau__3_Déplacements_2[[#This Row],[Id_Personne]],[1]!Tableau__2_Personnes_1[[Id_Personne]:[Age]],4)</f>
        <v>43</v>
      </c>
      <c r="G11271" t="s">
        <v>13</v>
      </c>
      <c r="H11271" t="s">
        <v>22</v>
      </c>
      <c r="I11271" t="s">
        <v>1657</v>
      </c>
      <c r="J11271">
        <v>1</v>
      </c>
      <c r="K11271">
        <v>22</v>
      </c>
      <c r="M11271">
        <v>74</v>
      </c>
      <c r="O11271" t="str">
        <f>IF(Tableau__3_Déplacements_2[[#This Row],[Ori]]=Tableau__3_Déplacements_2[[#This Row],[Des]],"local","metro")</f>
        <v>metro</v>
      </c>
      <c r="P11271">
        <v>15</v>
      </c>
      <c r="Q11271">
        <v>21</v>
      </c>
      <c r="R11271">
        <v>0</v>
      </c>
      <c r="S11271">
        <v>21</v>
      </c>
      <c r="T11271">
        <v>32</v>
      </c>
      <c r="U11271" t="s">
        <v>240</v>
      </c>
      <c r="V11271">
        <v>8</v>
      </c>
      <c r="W11271">
        <v>250</v>
      </c>
      <c r="X11271">
        <v>5</v>
      </c>
      <c r="Y11271">
        <v>363.33125000000001</v>
      </c>
      <c r="Z11271" s="1">
        <v>0</v>
      </c>
      <c r="AA11271" s="1"/>
    </row>
    <row r="11272" spans="1:27" x14ac:dyDescent="0.35">
      <c r="A11272">
        <v>880</v>
      </c>
      <c r="B11272" t="e">
        <f>VLOOKUP(Tableau__3_Déplacements_2[[#This Row],[Id_Menage]],[2]Ménages!$A$2:$AD$1503,32)</f>
        <v>#REF!</v>
      </c>
      <c r="C11272" t="s">
        <v>16</v>
      </c>
      <c r="D11272" t="s">
        <v>1656</v>
      </c>
      <c r="E11272">
        <f>VLOOKUP(Tableau__3_Déplacements_2[[#This Row],[Id_Personne]],[1]!Tableau__2_Personnes_1[[Id_Personne]:[Age]],2)</f>
        <v>1</v>
      </c>
      <c r="F11272">
        <f>VLOOKUP(Tableau__3_Déplacements_2[[#This Row],[Id_Personne]],[1]!Tableau__2_Personnes_1[[Id_Personne]:[Age]],4)</f>
        <v>43</v>
      </c>
      <c r="G11272" t="s">
        <v>3</v>
      </c>
      <c r="H11272" t="s">
        <v>2</v>
      </c>
      <c r="I11272" t="s">
        <v>1655</v>
      </c>
      <c r="J11272">
        <v>1</v>
      </c>
      <c r="K11272">
        <v>1</v>
      </c>
      <c r="M11272">
        <v>22</v>
      </c>
      <c r="O11272" t="str">
        <f>IF(Tableau__3_Déplacements_2[[#This Row],[Ori]]=Tableau__3_Déplacements_2[[#This Row],[Des]],"local","metro")</f>
        <v>metro</v>
      </c>
      <c r="P11272">
        <v>14</v>
      </c>
      <c r="Q11272">
        <v>18</v>
      </c>
      <c r="R11272">
        <v>0</v>
      </c>
      <c r="S11272">
        <v>18</v>
      </c>
      <c r="T11272">
        <v>32</v>
      </c>
      <c r="U11272" t="s">
        <v>30</v>
      </c>
      <c r="V11272">
        <v>8</v>
      </c>
      <c r="W11272">
        <v>300</v>
      </c>
      <c r="X11272">
        <v>5</v>
      </c>
      <c r="Y11272">
        <v>363.33125000000001</v>
      </c>
      <c r="Z11272" s="1">
        <v>0</v>
      </c>
      <c r="AA11272" s="1"/>
    </row>
    <row r="11273" spans="1:27" x14ac:dyDescent="0.35">
      <c r="A11273">
        <v>881</v>
      </c>
      <c r="B11273" t="e">
        <f>VLOOKUP(Tableau__3_Déplacements_2[[#This Row],[Id_Menage]],[2]Ménages!$A$2:$AD$1503,32)</f>
        <v>#REF!</v>
      </c>
      <c r="C11273" t="s">
        <v>16</v>
      </c>
      <c r="D11273" t="s">
        <v>1653</v>
      </c>
      <c r="E11273">
        <f>VLOOKUP(Tableau__3_Déplacements_2[[#This Row],[Id_Personne]],[1]!Tableau__2_Personnes_1[[Id_Personne]:[Age]],2)</f>
        <v>1</v>
      </c>
      <c r="F11273">
        <f>VLOOKUP(Tableau__3_Déplacements_2[[#This Row],[Id_Personne]],[1]!Tableau__2_Personnes_1[[Id_Personne]:[Age]],4)</f>
        <v>58</v>
      </c>
      <c r="G11273" t="s">
        <v>0</v>
      </c>
      <c r="H11273" t="s">
        <v>7</v>
      </c>
      <c r="I11273" t="s">
        <v>1654</v>
      </c>
      <c r="J11273">
        <v>1</v>
      </c>
      <c r="K11273">
        <v>74</v>
      </c>
      <c r="M11273">
        <v>34</v>
      </c>
      <c r="O11273" t="str">
        <f>IF(Tableau__3_Déplacements_2[[#This Row],[Ori]]=Tableau__3_Déplacements_2[[#This Row],[Des]],"local","metro")</f>
        <v>metro</v>
      </c>
      <c r="P11273">
        <v>3</v>
      </c>
      <c r="Q11273">
        <v>8</v>
      </c>
      <c r="R11273">
        <v>0</v>
      </c>
      <c r="S11273">
        <v>8</v>
      </c>
      <c r="T11273">
        <v>30</v>
      </c>
      <c r="U11273" t="s">
        <v>37</v>
      </c>
      <c r="V11273">
        <v>6</v>
      </c>
      <c r="W11273">
        <v>0</v>
      </c>
      <c r="X11273">
        <v>5</v>
      </c>
      <c r="Y11273">
        <v>363.33125000000001</v>
      </c>
      <c r="Z11273" s="1">
        <v>0</v>
      </c>
      <c r="AA11273" s="1"/>
    </row>
    <row r="11274" spans="1:27" x14ac:dyDescent="0.35">
      <c r="A11274">
        <v>881</v>
      </c>
      <c r="B11274" t="e">
        <f>VLOOKUP(Tableau__3_Déplacements_2[[#This Row],[Id_Menage]],[2]Ménages!$A$2:$AD$1503,32)</f>
        <v>#REF!</v>
      </c>
      <c r="C11274" t="s">
        <v>16</v>
      </c>
      <c r="D11274" t="s">
        <v>1653</v>
      </c>
      <c r="E11274">
        <f>VLOOKUP(Tableau__3_Déplacements_2[[#This Row],[Id_Personne]],[1]!Tableau__2_Personnes_1[[Id_Personne]:[Age]],2)</f>
        <v>1</v>
      </c>
      <c r="F11274">
        <f>VLOOKUP(Tableau__3_Déplacements_2[[#This Row],[Id_Personne]],[1]!Tableau__2_Personnes_1[[Id_Personne]:[Age]],4)</f>
        <v>58</v>
      </c>
      <c r="G11274" t="s">
        <v>3</v>
      </c>
      <c r="H11274" t="s">
        <v>2</v>
      </c>
      <c r="I11274" t="s">
        <v>1652</v>
      </c>
      <c r="J11274">
        <v>1</v>
      </c>
      <c r="K11274">
        <v>34</v>
      </c>
      <c r="M11274">
        <v>74</v>
      </c>
      <c r="O11274" t="str">
        <f>IF(Tableau__3_Déplacements_2[[#This Row],[Ori]]=Tableau__3_Déplacements_2[[#This Row],[Des]],"local","metro")</f>
        <v>metro</v>
      </c>
      <c r="P11274">
        <v>15</v>
      </c>
      <c r="Q11274">
        <v>17</v>
      </c>
      <c r="R11274">
        <v>15</v>
      </c>
      <c r="S11274">
        <v>18</v>
      </c>
      <c r="T11274">
        <v>0</v>
      </c>
      <c r="U11274" t="s">
        <v>37</v>
      </c>
      <c r="V11274">
        <v>6</v>
      </c>
      <c r="W11274">
        <v>0</v>
      </c>
      <c r="X11274">
        <v>6</v>
      </c>
      <c r="Y11274">
        <v>363.33125000000001</v>
      </c>
      <c r="Z11274" s="1">
        <v>-1</v>
      </c>
      <c r="AA11274" s="1"/>
    </row>
    <row r="11275" spans="1:27" x14ac:dyDescent="0.35">
      <c r="A11275">
        <v>881</v>
      </c>
      <c r="B11275" t="e">
        <f>VLOOKUP(Tableau__3_Déplacements_2[[#This Row],[Id_Menage]],[2]Ménages!$A$2:$AD$1503,32)</f>
        <v>#REF!</v>
      </c>
      <c r="C11275" t="s">
        <v>11</v>
      </c>
      <c r="D11275" t="s">
        <v>1650</v>
      </c>
      <c r="E11275">
        <f>VLOOKUP(Tableau__3_Déplacements_2[[#This Row],[Id_Personne]],[1]!Tableau__2_Personnes_1[[Id_Personne]:[Age]],2)</f>
        <v>2</v>
      </c>
      <c r="F11275">
        <f>VLOOKUP(Tableau__3_Déplacements_2[[#This Row],[Id_Personne]],[1]!Tableau__2_Personnes_1[[Id_Personne]:[Age]],4)</f>
        <v>45</v>
      </c>
      <c r="G11275" t="s">
        <v>0</v>
      </c>
      <c r="H11275" t="s">
        <v>7</v>
      </c>
      <c r="I11275" t="s">
        <v>1651</v>
      </c>
      <c r="J11275">
        <v>1</v>
      </c>
      <c r="K11275">
        <v>74</v>
      </c>
      <c r="M11275">
        <v>39</v>
      </c>
      <c r="O11275" t="str">
        <f>IF(Tableau__3_Déplacements_2[[#This Row],[Ori]]=Tableau__3_Déplacements_2[[#This Row],[Des]],"local","metro")</f>
        <v>metro</v>
      </c>
      <c r="P11275">
        <v>3</v>
      </c>
      <c r="Q11275">
        <v>7</v>
      </c>
      <c r="R11275">
        <v>30</v>
      </c>
      <c r="S11275">
        <v>7</v>
      </c>
      <c r="T11275">
        <v>45</v>
      </c>
      <c r="U11275" t="s">
        <v>37</v>
      </c>
      <c r="V11275">
        <v>6</v>
      </c>
      <c r="W11275">
        <v>0</v>
      </c>
      <c r="X11275">
        <v>5</v>
      </c>
      <c r="Y11275">
        <v>363.33125000000001</v>
      </c>
      <c r="Z11275" s="1">
        <v>-1</v>
      </c>
      <c r="AA11275" s="1"/>
    </row>
    <row r="11276" spans="1:27" x14ac:dyDescent="0.35">
      <c r="A11276">
        <v>881</v>
      </c>
      <c r="B11276" t="e">
        <f>VLOOKUP(Tableau__3_Déplacements_2[[#This Row],[Id_Menage]],[2]Ménages!$A$2:$AD$1503,32)</f>
        <v>#REF!</v>
      </c>
      <c r="C11276" t="s">
        <v>11</v>
      </c>
      <c r="D11276" t="s">
        <v>1650</v>
      </c>
      <c r="E11276">
        <f>VLOOKUP(Tableau__3_Déplacements_2[[#This Row],[Id_Personne]],[1]!Tableau__2_Personnes_1[[Id_Personne]:[Age]],2)</f>
        <v>2</v>
      </c>
      <c r="F11276">
        <f>VLOOKUP(Tableau__3_Déplacements_2[[#This Row],[Id_Personne]],[1]!Tableau__2_Personnes_1[[Id_Personne]:[Age]],4)</f>
        <v>45</v>
      </c>
      <c r="G11276" t="s">
        <v>3</v>
      </c>
      <c r="H11276" t="s">
        <v>2</v>
      </c>
      <c r="I11276" t="s">
        <v>1649</v>
      </c>
      <c r="J11276">
        <v>1</v>
      </c>
      <c r="K11276">
        <v>39</v>
      </c>
      <c r="M11276">
        <v>74</v>
      </c>
      <c r="O11276" t="str">
        <f>IF(Tableau__3_Déplacements_2[[#This Row],[Ori]]=Tableau__3_Déplacements_2[[#This Row],[Des]],"local","metro")</f>
        <v>metro</v>
      </c>
      <c r="P11276">
        <v>15</v>
      </c>
      <c r="Q11276">
        <v>15</v>
      </c>
      <c r="R11276">
        <v>30</v>
      </c>
      <c r="S11276">
        <v>16</v>
      </c>
      <c r="T11276">
        <v>30</v>
      </c>
      <c r="U11276" t="s">
        <v>37</v>
      </c>
      <c r="V11276">
        <v>6</v>
      </c>
      <c r="W11276">
        <v>0</v>
      </c>
      <c r="X11276">
        <v>5</v>
      </c>
      <c r="Y11276">
        <v>363.33125000000001</v>
      </c>
      <c r="Z11276" s="1">
        <v>-1</v>
      </c>
      <c r="AA11276" s="1"/>
    </row>
    <row r="11277" spans="1:27" x14ac:dyDescent="0.35">
      <c r="A11277">
        <v>881</v>
      </c>
      <c r="B11277" t="e">
        <f>VLOOKUP(Tableau__3_Déplacements_2[[#This Row],[Id_Menage]],[2]Ménages!$A$2:$AD$1503,32)</f>
        <v>#REF!</v>
      </c>
      <c r="C11277" t="s">
        <v>5</v>
      </c>
      <c r="D11277" t="s">
        <v>1646</v>
      </c>
      <c r="E11277">
        <f>VLOOKUP(Tableau__3_Déplacements_2[[#This Row],[Id_Personne]],[1]!Tableau__2_Personnes_1[[Id_Personne]:[Age]],2)</f>
        <v>1</v>
      </c>
      <c r="F11277">
        <f>VLOOKUP(Tableau__3_Déplacements_2[[#This Row],[Id_Personne]],[1]!Tableau__2_Personnes_1[[Id_Personne]:[Age]],4)</f>
        <v>25</v>
      </c>
      <c r="G11277" t="s">
        <v>0</v>
      </c>
      <c r="H11277" t="s">
        <v>7</v>
      </c>
      <c r="I11277" t="s">
        <v>1648</v>
      </c>
      <c r="J11277">
        <v>1</v>
      </c>
      <c r="K11277">
        <v>74</v>
      </c>
      <c r="M11277">
        <v>73</v>
      </c>
      <c r="O11277" t="str">
        <f>IF(Tableau__3_Déplacements_2[[#This Row],[Ori]]=Tableau__3_Déplacements_2[[#This Row],[Des]],"local","metro")</f>
        <v>metro</v>
      </c>
      <c r="P11277">
        <v>14</v>
      </c>
      <c r="Q11277">
        <v>10</v>
      </c>
      <c r="R11277">
        <v>0</v>
      </c>
      <c r="S11277">
        <v>10</v>
      </c>
      <c r="T11277">
        <v>15</v>
      </c>
      <c r="U11277" t="s">
        <v>240</v>
      </c>
      <c r="V11277">
        <v>8</v>
      </c>
      <c r="W11277">
        <v>100</v>
      </c>
      <c r="X11277">
        <v>6</v>
      </c>
      <c r="Y11277">
        <v>363.33125000000001</v>
      </c>
      <c r="Z11277" s="1">
        <v>0</v>
      </c>
      <c r="AA11277" s="1"/>
    </row>
    <row r="11278" spans="1:27" x14ac:dyDescent="0.35">
      <c r="A11278">
        <v>881</v>
      </c>
      <c r="B11278" t="e">
        <f>VLOOKUP(Tableau__3_Déplacements_2[[#This Row],[Id_Menage]],[2]Ménages!$A$2:$AD$1503,32)</f>
        <v>#REF!</v>
      </c>
      <c r="C11278" t="s">
        <v>5</v>
      </c>
      <c r="D11278" t="s">
        <v>1646</v>
      </c>
      <c r="E11278">
        <f>VLOOKUP(Tableau__3_Déplacements_2[[#This Row],[Id_Personne]],[1]!Tableau__2_Personnes_1[[Id_Personne]:[Age]],2)</f>
        <v>1</v>
      </c>
      <c r="F11278">
        <f>VLOOKUP(Tableau__3_Déplacements_2[[#This Row],[Id_Personne]],[1]!Tableau__2_Personnes_1[[Id_Personne]:[Age]],4)</f>
        <v>25</v>
      </c>
      <c r="G11278" t="s">
        <v>13</v>
      </c>
      <c r="H11278" t="s">
        <v>22</v>
      </c>
      <c r="I11278" t="s">
        <v>1647</v>
      </c>
      <c r="J11278">
        <v>1</v>
      </c>
      <c r="K11278">
        <v>73</v>
      </c>
      <c r="M11278">
        <v>74</v>
      </c>
      <c r="O11278" t="str">
        <f>IF(Tableau__3_Déplacements_2[[#This Row],[Ori]]=Tableau__3_Déplacements_2[[#This Row],[Des]],"local","metro")</f>
        <v>metro</v>
      </c>
      <c r="P11278">
        <v>15</v>
      </c>
      <c r="Q11278">
        <v>15</v>
      </c>
      <c r="R11278">
        <v>0</v>
      </c>
      <c r="S11278">
        <v>15</v>
      </c>
      <c r="T11278">
        <v>15</v>
      </c>
      <c r="U11278" t="s">
        <v>240</v>
      </c>
      <c r="V11278">
        <v>8</v>
      </c>
      <c r="W11278">
        <v>100</v>
      </c>
      <c r="X11278">
        <v>6</v>
      </c>
      <c r="Y11278">
        <v>363.33125000000001</v>
      </c>
      <c r="Z11278" s="1">
        <v>0</v>
      </c>
      <c r="AA11278" s="1"/>
    </row>
    <row r="11279" spans="1:27" x14ac:dyDescent="0.35">
      <c r="A11279">
        <v>881</v>
      </c>
      <c r="B11279" t="e">
        <f>VLOOKUP(Tableau__3_Déplacements_2[[#This Row],[Id_Menage]],[2]Ménages!$A$2:$AD$1503,32)</f>
        <v>#REF!</v>
      </c>
      <c r="C11279" t="s">
        <v>5</v>
      </c>
      <c r="D11279" t="s">
        <v>1646</v>
      </c>
      <c r="E11279">
        <f>VLOOKUP(Tableau__3_Déplacements_2[[#This Row],[Id_Personne]],[1]!Tableau__2_Personnes_1[[Id_Personne]:[Age]],2)</f>
        <v>1</v>
      </c>
      <c r="F11279">
        <f>VLOOKUP(Tableau__3_Déplacements_2[[#This Row],[Id_Personne]],[1]!Tableau__2_Personnes_1[[Id_Personne]:[Age]],4)</f>
        <v>25</v>
      </c>
      <c r="G11279" t="s">
        <v>3</v>
      </c>
      <c r="H11279" t="s">
        <v>2</v>
      </c>
      <c r="I11279" t="s">
        <v>1645</v>
      </c>
      <c r="J11279">
        <v>1</v>
      </c>
      <c r="K11279">
        <v>73</v>
      </c>
      <c r="M11279">
        <v>73</v>
      </c>
      <c r="O11279" t="str">
        <f>IF(Tableau__3_Déplacements_2[[#This Row],[Ori]]=Tableau__3_Déplacements_2[[#This Row],[Des]],"local","metro")</f>
        <v>local</v>
      </c>
      <c r="P11279">
        <v>13</v>
      </c>
      <c r="Q11279">
        <v>11</v>
      </c>
      <c r="R11279">
        <v>0</v>
      </c>
      <c r="S11279">
        <v>11</v>
      </c>
      <c r="T11279">
        <v>5</v>
      </c>
      <c r="U11279" t="s">
        <v>0</v>
      </c>
      <c r="V11279">
        <v>1</v>
      </c>
      <c r="W11279">
        <v>0</v>
      </c>
      <c r="X11279">
        <v>6</v>
      </c>
      <c r="Y11279">
        <v>363.33125000000001</v>
      </c>
      <c r="Z11279" s="1">
        <v>0</v>
      </c>
      <c r="AA11279" s="1"/>
    </row>
    <row r="11280" spans="1:27" x14ac:dyDescent="0.35">
      <c r="A11280">
        <v>881</v>
      </c>
      <c r="B11280" t="e">
        <f>VLOOKUP(Tableau__3_Déplacements_2[[#This Row],[Id_Menage]],[2]Ménages!$A$2:$AD$1503,32)</f>
        <v>#REF!</v>
      </c>
      <c r="C11280" t="s">
        <v>65</v>
      </c>
      <c r="D11280" t="s">
        <v>1643</v>
      </c>
      <c r="E11280">
        <f>VLOOKUP(Tableau__3_Déplacements_2[[#This Row],[Id_Personne]],[1]!Tableau__2_Personnes_1[[Id_Personne]:[Age]],2)</f>
        <v>2</v>
      </c>
      <c r="F11280">
        <f>VLOOKUP(Tableau__3_Déplacements_2[[#This Row],[Id_Personne]],[1]!Tableau__2_Personnes_1[[Id_Personne]:[Age]],4)</f>
        <v>20</v>
      </c>
      <c r="G11280" t="s">
        <v>0</v>
      </c>
      <c r="H11280" t="s">
        <v>7</v>
      </c>
      <c r="I11280" t="s">
        <v>1644</v>
      </c>
      <c r="J11280">
        <v>1</v>
      </c>
      <c r="K11280">
        <v>74</v>
      </c>
      <c r="M11280">
        <v>74</v>
      </c>
      <c r="O11280" t="str">
        <f>IF(Tableau__3_Déplacements_2[[#This Row],[Ori]]=Tableau__3_Déplacements_2[[#This Row],[Des]],"local","metro")</f>
        <v>local</v>
      </c>
      <c r="P11280">
        <v>14</v>
      </c>
      <c r="Q11280">
        <v>10</v>
      </c>
      <c r="R11280">
        <v>0</v>
      </c>
      <c r="S11280">
        <v>10</v>
      </c>
      <c r="T11280">
        <v>5</v>
      </c>
      <c r="U11280" t="s">
        <v>0</v>
      </c>
      <c r="V11280">
        <v>1</v>
      </c>
      <c r="W11280">
        <v>0</v>
      </c>
      <c r="X11280">
        <v>6</v>
      </c>
      <c r="Y11280">
        <v>363.33125000000001</v>
      </c>
      <c r="Z11280" s="1">
        <v>0</v>
      </c>
      <c r="AA11280" s="1"/>
    </row>
    <row r="11281" spans="1:27" x14ac:dyDescent="0.35">
      <c r="A11281">
        <v>881</v>
      </c>
      <c r="B11281" t="e">
        <f>VLOOKUP(Tableau__3_Déplacements_2[[#This Row],[Id_Menage]],[2]Ménages!$A$2:$AD$1503,32)</f>
        <v>#REF!</v>
      </c>
      <c r="C11281" t="s">
        <v>65</v>
      </c>
      <c r="D11281" t="s">
        <v>1643</v>
      </c>
      <c r="E11281">
        <f>VLOOKUP(Tableau__3_Déplacements_2[[#This Row],[Id_Personne]],[1]!Tableau__2_Personnes_1[[Id_Personne]:[Age]],2)</f>
        <v>2</v>
      </c>
      <c r="F11281">
        <f>VLOOKUP(Tableau__3_Déplacements_2[[#This Row],[Id_Personne]],[1]!Tableau__2_Personnes_1[[Id_Personne]:[Age]],4)</f>
        <v>20</v>
      </c>
      <c r="G11281" t="s">
        <v>3</v>
      </c>
      <c r="H11281" t="s">
        <v>2</v>
      </c>
      <c r="I11281" t="s">
        <v>1642</v>
      </c>
      <c r="J11281">
        <v>1</v>
      </c>
      <c r="K11281">
        <v>74</v>
      </c>
      <c r="M11281">
        <v>74</v>
      </c>
      <c r="O11281" t="str">
        <f>IF(Tableau__3_Déplacements_2[[#This Row],[Ori]]=Tableau__3_Déplacements_2[[#This Row],[Des]],"local","metro")</f>
        <v>local</v>
      </c>
      <c r="P11281">
        <v>15</v>
      </c>
      <c r="Q11281">
        <v>14</v>
      </c>
      <c r="R11281">
        <v>0</v>
      </c>
      <c r="S11281">
        <v>14</v>
      </c>
      <c r="T11281">
        <v>5</v>
      </c>
      <c r="U11281" t="s">
        <v>0</v>
      </c>
      <c r="V11281">
        <v>1</v>
      </c>
      <c r="W11281">
        <v>0</v>
      </c>
      <c r="X11281">
        <v>6</v>
      </c>
      <c r="Y11281">
        <v>363.33125000000001</v>
      </c>
      <c r="Z11281" s="1">
        <v>0</v>
      </c>
      <c r="AA11281" s="1"/>
    </row>
    <row r="11282" spans="1:27" x14ac:dyDescent="0.35">
      <c r="A11282">
        <v>882</v>
      </c>
      <c r="B11282" t="e">
        <f>VLOOKUP(Tableau__3_Déplacements_2[[#This Row],[Id_Menage]],[2]Ménages!$A$2:$AD$1503,32)</f>
        <v>#REF!</v>
      </c>
      <c r="C11282" t="s">
        <v>16</v>
      </c>
      <c r="D11282" t="s">
        <v>1640</v>
      </c>
      <c r="E11282">
        <f>VLOOKUP(Tableau__3_Déplacements_2[[#This Row],[Id_Personne]],[1]!Tableau__2_Personnes_1[[Id_Personne]:[Age]],2)</f>
        <v>1</v>
      </c>
      <c r="F11282">
        <f>VLOOKUP(Tableau__3_Déplacements_2[[#This Row],[Id_Personne]],[1]!Tableau__2_Personnes_1[[Id_Personne]:[Age]],4)</f>
        <v>31</v>
      </c>
      <c r="G11282" t="s">
        <v>0</v>
      </c>
      <c r="H11282" t="s">
        <v>7</v>
      </c>
      <c r="I11282" t="s">
        <v>1641</v>
      </c>
      <c r="J11282">
        <v>1</v>
      </c>
      <c r="K11282">
        <v>74</v>
      </c>
      <c r="M11282">
        <v>74</v>
      </c>
      <c r="O11282" t="str">
        <f>IF(Tableau__3_Déplacements_2[[#This Row],[Ori]]=Tableau__3_Déplacements_2[[#This Row],[Des]],"local","metro")</f>
        <v>local</v>
      </c>
      <c r="P11282">
        <v>3</v>
      </c>
      <c r="Q11282">
        <v>6</v>
      </c>
      <c r="R11282">
        <v>30</v>
      </c>
      <c r="S11282">
        <v>6</v>
      </c>
      <c r="T11282">
        <v>40</v>
      </c>
      <c r="U11282" t="s">
        <v>0</v>
      </c>
      <c r="V11282">
        <v>1</v>
      </c>
      <c r="W11282">
        <v>0</v>
      </c>
      <c r="X11282">
        <v>5</v>
      </c>
      <c r="Y11282">
        <v>363.33125000000001</v>
      </c>
      <c r="Z11282" s="1">
        <v>-1</v>
      </c>
      <c r="AA11282" s="1"/>
    </row>
    <row r="11283" spans="1:27" x14ac:dyDescent="0.35">
      <c r="A11283">
        <v>882</v>
      </c>
      <c r="B11283" t="e">
        <f>VLOOKUP(Tableau__3_Déplacements_2[[#This Row],[Id_Menage]],[2]Ménages!$A$2:$AD$1503,32)</f>
        <v>#REF!</v>
      </c>
      <c r="C11283" t="s">
        <v>16</v>
      </c>
      <c r="D11283" t="s">
        <v>1640</v>
      </c>
      <c r="E11283">
        <f>VLOOKUP(Tableau__3_Déplacements_2[[#This Row],[Id_Personne]],[1]!Tableau__2_Personnes_1[[Id_Personne]:[Age]],2)</f>
        <v>1</v>
      </c>
      <c r="F11283">
        <f>VLOOKUP(Tableau__3_Déplacements_2[[#This Row],[Id_Personne]],[1]!Tableau__2_Personnes_1[[Id_Personne]:[Age]],4)</f>
        <v>31</v>
      </c>
      <c r="G11283" t="s">
        <v>3</v>
      </c>
      <c r="H11283" t="s">
        <v>2</v>
      </c>
      <c r="I11283" t="s">
        <v>1639</v>
      </c>
      <c r="J11283">
        <v>1</v>
      </c>
      <c r="K11283">
        <v>74</v>
      </c>
      <c r="M11283">
        <v>74</v>
      </c>
      <c r="O11283" t="str">
        <f>IF(Tableau__3_Déplacements_2[[#This Row],[Ori]]=Tableau__3_Déplacements_2[[#This Row],[Des]],"local","metro")</f>
        <v>local</v>
      </c>
      <c r="P11283">
        <v>15</v>
      </c>
      <c r="Q11283">
        <v>18</v>
      </c>
      <c r="R11283">
        <v>20</v>
      </c>
      <c r="S11283">
        <v>18</v>
      </c>
      <c r="T11283">
        <v>30</v>
      </c>
      <c r="U11283" t="s">
        <v>0</v>
      </c>
      <c r="V11283">
        <v>1</v>
      </c>
      <c r="W11283">
        <v>0</v>
      </c>
      <c r="X11283">
        <v>5</v>
      </c>
      <c r="Y11283">
        <v>363.33125000000001</v>
      </c>
      <c r="Z11283" s="1">
        <v>-1</v>
      </c>
      <c r="AA11283" s="1"/>
    </row>
    <row r="11284" spans="1:27" x14ac:dyDescent="0.35">
      <c r="A11284">
        <v>882</v>
      </c>
      <c r="B11284" t="e">
        <f>VLOOKUP(Tableau__3_Déplacements_2[[#This Row],[Id_Menage]],[2]Ménages!$A$2:$AD$1503,32)</f>
        <v>#REF!</v>
      </c>
      <c r="C11284" t="s">
        <v>11</v>
      </c>
      <c r="D11284" t="s">
        <v>1635</v>
      </c>
      <c r="E11284">
        <f>VLOOKUP(Tableau__3_Déplacements_2[[#This Row],[Id_Personne]],[1]!Tableau__2_Personnes_1[[Id_Personne]:[Age]],2)</f>
        <v>2</v>
      </c>
      <c r="F11284">
        <f>VLOOKUP(Tableau__3_Déplacements_2[[#This Row],[Id_Personne]],[1]!Tableau__2_Personnes_1[[Id_Personne]:[Age]],4)</f>
        <v>23</v>
      </c>
      <c r="G11284" t="s">
        <v>13</v>
      </c>
      <c r="H11284" t="s">
        <v>22</v>
      </c>
      <c r="I11284" t="s">
        <v>1638</v>
      </c>
      <c r="J11284">
        <v>1</v>
      </c>
      <c r="K11284">
        <v>74</v>
      </c>
      <c r="M11284">
        <v>74</v>
      </c>
      <c r="O11284" t="str">
        <f>IF(Tableau__3_Déplacements_2[[#This Row],[Ori]]=Tableau__3_Déplacements_2[[#This Row],[Des]],"local","metro")</f>
        <v>local</v>
      </c>
      <c r="P11284">
        <v>12</v>
      </c>
      <c r="Q11284">
        <v>14</v>
      </c>
      <c r="R11284">
        <v>0</v>
      </c>
      <c r="S11284">
        <v>14</v>
      </c>
      <c r="T11284">
        <v>5</v>
      </c>
      <c r="U11284" t="s">
        <v>0</v>
      </c>
      <c r="V11284">
        <v>1</v>
      </c>
      <c r="W11284">
        <v>0</v>
      </c>
      <c r="X11284">
        <v>6</v>
      </c>
      <c r="Y11284">
        <v>363.33125000000001</v>
      </c>
      <c r="Z11284" s="1">
        <v>0</v>
      </c>
      <c r="AA11284" s="1"/>
    </row>
    <row r="11285" spans="1:27" x14ac:dyDescent="0.35">
      <c r="A11285">
        <v>882</v>
      </c>
      <c r="B11285" t="e">
        <f>VLOOKUP(Tableau__3_Déplacements_2[[#This Row],[Id_Menage]],[2]Ménages!$A$2:$AD$1503,32)</f>
        <v>#REF!</v>
      </c>
      <c r="C11285" t="s">
        <v>11</v>
      </c>
      <c r="D11285" t="s">
        <v>1635</v>
      </c>
      <c r="E11285">
        <f>VLOOKUP(Tableau__3_Déplacements_2[[#This Row],[Id_Personne]],[1]!Tableau__2_Personnes_1[[Id_Personne]:[Age]],2)</f>
        <v>2</v>
      </c>
      <c r="F11285">
        <f>VLOOKUP(Tableau__3_Déplacements_2[[#This Row],[Id_Personne]],[1]!Tableau__2_Personnes_1[[Id_Personne]:[Age]],4)</f>
        <v>23</v>
      </c>
      <c r="G11285" t="s">
        <v>0</v>
      </c>
      <c r="H11285" t="s">
        <v>7</v>
      </c>
      <c r="I11285" t="s">
        <v>1637</v>
      </c>
      <c r="J11285">
        <v>1</v>
      </c>
      <c r="K11285">
        <v>74</v>
      </c>
      <c r="M11285">
        <v>74</v>
      </c>
      <c r="O11285" t="str">
        <f>IF(Tableau__3_Déplacements_2[[#This Row],[Ori]]=Tableau__3_Déplacements_2[[#This Row],[Des]],"local","metro")</f>
        <v>local</v>
      </c>
      <c r="P11285">
        <v>7</v>
      </c>
      <c r="Q11285">
        <v>8</v>
      </c>
      <c r="R11285">
        <v>0</v>
      </c>
      <c r="S11285">
        <v>8</v>
      </c>
      <c r="T11285">
        <v>5</v>
      </c>
      <c r="U11285" t="s">
        <v>0</v>
      </c>
      <c r="V11285">
        <v>1</v>
      </c>
      <c r="W11285">
        <v>0</v>
      </c>
      <c r="X11285">
        <v>6</v>
      </c>
      <c r="Y11285">
        <v>363.33125000000001</v>
      </c>
      <c r="Z11285" s="1">
        <v>0</v>
      </c>
      <c r="AA11285" s="1"/>
    </row>
    <row r="11286" spans="1:27" x14ac:dyDescent="0.35">
      <c r="A11286">
        <v>882</v>
      </c>
      <c r="B11286" t="e">
        <f>VLOOKUP(Tableau__3_Déplacements_2[[#This Row],[Id_Menage]],[2]Ménages!$A$2:$AD$1503,32)</f>
        <v>#REF!</v>
      </c>
      <c r="C11286" t="s">
        <v>11</v>
      </c>
      <c r="D11286" t="s">
        <v>1635</v>
      </c>
      <c r="E11286">
        <f>VLOOKUP(Tableau__3_Déplacements_2[[#This Row],[Id_Personne]],[1]!Tableau__2_Personnes_1[[Id_Personne]:[Age]],2)</f>
        <v>2</v>
      </c>
      <c r="F11286">
        <f>VLOOKUP(Tableau__3_Déplacements_2[[#This Row],[Id_Personne]],[1]!Tableau__2_Personnes_1[[Id_Personne]:[Age]],4)</f>
        <v>23</v>
      </c>
      <c r="G11286" t="s">
        <v>27</v>
      </c>
      <c r="H11286" t="s">
        <v>26</v>
      </c>
      <c r="I11286" t="s">
        <v>1636</v>
      </c>
      <c r="J11286">
        <v>1</v>
      </c>
      <c r="K11286">
        <v>74</v>
      </c>
      <c r="M11286">
        <v>74</v>
      </c>
      <c r="O11286" t="str">
        <f>IF(Tableau__3_Déplacements_2[[#This Row],[Ori]]=Tableau__3_Déplacements_2[[#This Row],[Des]],"local","metro")</f>
        <v>local</v>
      </c>
      <c r="P11286">
        <v>15</v>
      </c>
      <c r="Q11286">
        <v>14</v>
      </c>
      <c r="R11286">
        <v>10</v>
      </c>
      <c r="S11286">
        <v>14</v>
      </c>
      <c r="T11286">
        <v>15</v>
      </c>
      <c r="U11286" t="s">
        <v>0</v>
      </c>
      <c r="V11286">
        <v>1</v>
      </c>
      <c r="W11286">
        <v>0</v>
      </c>
      <c r="X11286">
        <v>6</v>
      </c>
      <c r="Y11286">
        <v>363.33125000000001</v>
      </c>
      <c r="Z11286" s="1">
        <v>-1</v>
      </c>
      <c r="AA11286" s="1"/>
    </row>
    <row r="11287" spans="1:27" x14ac:dyDescent="0.35">
      <c r="A11287">
        <v>882</v>
      </c>
      <c r="B11287" t="e">
        <f>VLOOKUP(Tableau__3_Déplacements_2[[#This Row],[Id_Menage]],[2]Ménages!$A$2:$AD$1503,32)</f>
        <v>#REF!</v>
      </c>
      <c r="C11287" t="s">
        <v>11</v>
      </c>
      <c r="D11287" t="s">
        <v>1635</v>
      </c>
      <c r="E11287">
        <f>VLOOKUP(Tableau__3_Déplacements_2[[#This Row],[Id_Personne]],[1]!Tableau__2_Personnes_1[[Id_Personne]:[Age]],2)</f>
        <v>2</v>
      </c>
      <c r="F11287">
        <f>VLOOKUP(Tableau__3_Déplacements_2[[#This Row],[Id_Personne]],[1]!Tableau__2_Personnes_1[[Id_Personne]:[Age]],4)</f>
        <v>23</v>
      </c>
      <c r="G11287" t="s">
        <v>3</v>
      </c>
      <c r="H11287" t="s">
        <v>2</v>
      </c>
      <c r="I11287" t="s">
        <v>1634</v>
      </c>
      <c r="J11287">
        <v>1</v>
      </c>
      <c r="K11287">
        <v>74</v>
      </c>
      <c r="M11287">
        <v>74</v>
      </c>
      <c r="O11287" t="str">
        <f>IF(Tableau__3_Déplacements_2[[#This Row],[Ori]]=Tableau__3_Déplacements_2[[#This Row],[Des]],"local","metro")</f>
        <v>local</v>
      </c>
      <c r="P11287">
        <v>15</v>
      </c>
      <c r="Q11287">
        <v>8</v>
      </c>
      <c r="R11287">
        <v>10</v>
      </c>
      <c r="S11287">
        <v>8</v>
      </c>
      <c r="T11287">
        <v>15</v>
      </c>
      <c r="U11287" t="s">
        <v>0</v>
      </c>
      <c r="V11287">
        <v>1</v>
      </c>
      <c r="W11287">
        <v>0</v>
      </c>
      <c r="X11287">
        <v>6</v>
      </c>
      <c r="Y11287">
        <v>363.33125000000001</v>
      </c>
      <c r="Z11287" s="1">
        <v>-1</v>
      </c>
      <c r="AA11287" s="1"/>
    </row>
    <row r="11288" spans="1:27" x14ac:dyDescent="0.35">
      <c r="A11288">
        <v>883</v>
      </c>
      <c r="B11288" t="e">
        <f>VLOOKUP(Tableau__3_Déplacements_2[[#This Row],[Id_Menage]],[2]Ménages!$A$2:$AD$1503,32)</f>
        <v>#REF!</v>
      </c>
      <c r="C11288" t="s">
        <v>16</v>
      </c>
      <c r="D11288" t="s">
        <v>1632</v>
      </c>
      <c r="E11288">
        <f>VLOOKUP(Tableau__3_Déplacements_2[[#This Row],[Id_Personne]],[1]!Tableau__2_Personnes_1[[Id_Personne]:[Age]],2)</f>
        <v>1</v>
      </c>
      <c r="F11288">
        <f>VLOOKUP(Tableau__3_Déplacements_2[[#This Row],[Id_Personne]],[1]!Tableau__2_Personnes_1[[Id_Personne]:[Age]],4)</f>
        <v>44</v>
      </c>
      <c r="G11288" t="s">
        <v>0</v>
      </c>
      <c r="H11288" t="s">
        <v>7</v>
      </c>
      <c r="I11288" t="s">
        <v>1633</v>
      </c>
      <c r="J11288">
        <v>1</v>
      </c>
      <c r="K11288">
        <v>74</v>
      </c>
      <c r="M11288">
        <v>74</v>
      </c>
      <c r="O11288" t="str">
        <f>IF(Tableau__3_Déplacements_2[[#This Row],[Ori]]=Tableau__3_Déplacements_2[[#This Row],[Des]],"local","metro")</f>
        <v>local</v>
      </c>
      <c r="P11288">
        <v>3</v>
      </c>
      <c r="Q11288">
        <v>6</v>
      </c>
      <c r="R11288">
        <v>0</v>
      </c>
      <c r="S11288">
        <v>6</v>
      </c>
      <c r="T11288">
        <v>10</v>
      </c>
      <c r="U11288" t="s">
        <v>37</v>
      </c>
      <c r="V11288">
        <v>6</v>
      </c>
      <c r="W11288">
        <v>0</v>
      </c>
      <c r="X11288">
        <v>5</v>
      </c>
      <c r="Y11288">
        <v>363.33125000000001</v>
      </c>
      <c r="Z11288" s="1">
        <v>0</v>
      </c>
      <c r="AA11288" s="1"/>
    </row>
    <row r="11289" spans="1:27" x14ac:dyDescent="0.35">
      <c r="A11289">
        <v>883</v>
      </c>
      <c r="B11289" t="e">
        <f>VLOOKUP(Tableau__3_Déplacements_2[[#This Row],[Id_Menage]],[2]Ménages!$A$2:$AD$1503,32)</f>
        <v>#REF!</v>
      </c>
      <c r="C11289" t="s">
        <v>16</v>
      </c>
      <c r="D11289" t="s">
        <v>1632</v>
      </c>
      <c r="E11289">
        <f>VLOOKUP(Tableau__3_Déplacements_2[[#This Row],[Id_Personne]],[1]!Tableau__2_Personnes_1[[Id_Personne]:[Age]],2)</f>
        <v>1</v>
      </c>
      <c r="F11289">
        <f>VLOOKUP(Tableau__3_Déplacements_2[[#This Row],[Id_Personne]],[1]!Tableau__2_Personnes_1[[Id_Personne]:[Age]],4)</f>
        <v>44</v>
      </c>
      <c r="G11289" t="s">
        <v>3</v>
      </c>
      <c r="H11289" t="s">
        <v>2</v>
      </c>
      <c r="I11289" t="s">
        <v>1631</v>
      </c>
      <c r="J11289">
        <v>1</v>
      </c>
      <c r="K11289">
        <v>74</v>
      </c>
      <c r="M11289">
        <v>74</v>
      </c>
      <c r="O11289" t="str">
        <f>IF(Tableau__3_Déplacements_2[[#This Row],[Ori]]=Tableau__3_Déplacements_2[[#This Row],[Des]],"local","metro")</f>
        <v>local</v>
      </c>
      <c r="P11289">
        <v>15</v>
      </c>
      <c r="Q11289">
        <v>20</v>
      </c>
      <c r="R11289">
        <v>20</v>
      </c>
      <c r="S11289">
        <v>20</v>
      </c>
      <c r="T11289">
        <v>30</v>
      </c>
      <c r="U11289" t="s">
        <v>37</v>
      </c>
      <c r="V11289">
        <v>6</v>
      </c>
      <c r="W11289">
        <v>0</v>
      </c>
      <c r="X11289">
        <v>5</v>
      </c>
      <c r="Y11289">
        <v>363.33125000000001</v>
      </c>
      <c r="Z11289" s="1">
        <v>-1</v>
      </c>
      <c r="AA11289" s="1"/>
    </row>
    <row r="11290" spans="1:27" x14ac:dyDescent="0.35">
      <c r="A11290">
        <v>884</v>
      </c>
      <c r="B11290" t="e">
        <f>VLOOKUP(Tableau__3_Déplacements_2[[#This Row],[Id_Menage]],[2]Ménages!$A$2:$AD$1503,32)</f>
        <v>#REF!</v>
      </c>
      <c r="C11290" t="s">
        <v>16</v>
      </c>
      <c r="D11290" t="s">
        <v>1629</v>
      </c>
      <c r="E11290">
        <f>VLOOKUP(Tableau__3_Déplacements_2[[#This Row],[Id_Personne]],[1]!Tableau__2_Personnes_1[[Id_Personne]:[Age]],2)</f>
        <v>1</v>
      </c>
      <c r="F11290">
        <f>VLOOKUP(Tableau__3_Déplacements_2[[#This Row],[Id_Personne]],[1]!Tableau__2_Personnes_1[[Id_Personne]:[Age]],4)</f>
        <v>46</v>
      </c>
      <c r="G11290" t="s">
        <v>0</v>
      </c>
      <c r="H11290" t="s">
        <v>7</v>
      </c>
      <c r="I11290" t="s">
        <v>1630</v>
      </c>
      <c r="J11290">
        <v>1</v>
      </c>
      <c r="K11290">
        <v>74</v>
      </c>
      <c r="M11290">
        <v>74</v>
      </c>
      <c r="O11290" t="str">
        <f>IF(Tableau__3_Déplacements_2[[#This Row],[Ori]]=Tableau__3_Déplacements_2[[#This Row],[Des]],"local","metro")</f>
        <v>local</v>
      </c>
      <c r="P11290">
        <v>3</v>
      </c>
      <c r="Q11290">
        <v>8</v>
      </c>
      <c r="R11290">
        <v>0</v>
      </c>
      <c r="S11290">
        <v>8</v>
      </c>
      <c r="T11290">
        <v>15</v>
      </c>
      <c r="U11290" t="s">
        <v>0</v>
      </c>
      <c r="V11290">
        <v>1</v>
      </c>
      <c r="W11290">
        <v>0</v>
      </c>
      <c r="X11290">
        <v>5</v>
      </c>
      <c r="Y11290">
        <v>363.33125000000001</v>
      </c>
      <c r="Z11290" s="1">
        <v>0</v>
      </c>
      <c r="AA11290" s="1"/>
    </row>
    <row r="11291" spans="1:27" x14ac:dyDescent="0.35">
      <c r="A11291">
        <v>884</v>
      </c>
      <c r="B11291" t="e">
        <f>VLOOKUP(Tableau__3_Déplacements_2[[#This Row],[Id_Menage]],[2]Ménages!$A$2:$AD$1503,32)</f>
        <v>#REF!</v>
      </c>
      <c r="C11291" t="s">
        <v>16</v>
      </c>
      <c r="D11291" t="s">
        <v>1629</v>
      </c>
      <c r="E11291">
        <f>VLOOKUP(Tableau__3_Déplacements_2[[#This Row],[Id_Personne]],[1]!Tableau__2_Personnes_1[[Id_Personne]:[Age]],2)</f>
        <v>1</v>
      </c>
      <c r="F11291">
        <f>VLOOKUP(Tableau__3_Déplacements_2[[#This Row],[Id_Personne]],[1]!Tableau__2_Personnes_1[[Id_Personne]:[Age]],4)</f>
        <v>46</v>
      </c>
      <c r="G11291" t="s">
        <v>3</v>
      </c>
      <c r="H11291" t="s">
        <v>2</v>
      </c>
      <c r="I11291" t="s">
        <v>1628</v>
      </c>
      <c r="J11291">
        <v>1</v>
      </c>
      <c r="K11291">
        <v>74</v>
      </c>
      <c r="M11291">
        <v>74</v>
      </c>
      <c r="O11291" t="str">
        <f>IF(Tableau__3_Déplacements_2[[#This Row],[Ori]]=Tableau__3_Déplacements_2[[#This Row],[Des]],"local","metro")</f>
        <v>local</v>
      </c>
      <c r="P11291">
        <v>15</v>
      </c>
      <c r="Q11291">
        <v>17</v>
      </c>
      <c r="R11291">
        <v>45</v>
      </c>
      <c r="S11291">
        <v>18</v>
      </c>
      <c r="T11291">
        <v>0</v>
      </c>
      <c r="U11291" t="s">
        <v>0</v>
      </c>
      <c r="V11291">
        <v>1</v>
      </c>
      <c r="W11291">
        <v>0</v>
      </c>
      <c r="X11291">
        <v>5</v>
      </c>
      <c r="Y11291">
        <v>363.33125000000001</v>
      </c>
      <c r="Z11291" s="1">
        <v>-1</v>
      </c>
      <c r="AA11291" s="1"/>
    </row>
    <row r="11292" spans="1:27" x14ac:dyDescent="0.35">
      <c r="A11292">
        <v>885</v>
      </c>
      <c r="B11292" t="e">
        <f>VLOOKUP(Tableau__3_Déplacements_2[[#This Row],[Id_Menage]],[2]Ménages!$A$2:$AD$1503,32)</f>
        <v>#REF!</v>
      </c>
      <c r="C11292" t="s">
        <v>16</v>
      </c>
      <c r="D11292" t="s">
        <v>1626</v>
      </c>
      <c r="E11292">
        <f>VLOOKUP(Tableau__3_Déplacements_2[[#This Row],[Id_Personne]],[1]!Tableau__2_Personnes_1[[Id_Personne]:[Age]],2)</f>
        <v>2</v>
      </c>
      <c r="F11292">
        <f>VLOOKUP(Tableau__3_Déplacements_2[[#This Row],[Id_Personne]],[1]!Tableau__2_Personnes_1[[Id_Personne]:[Age]],4)</f>
        <v>28</v>
      </c>
      <c r="G11292" t="s">
        <v>0</v>
      </c>
      <c r="H11292" t="s">
        <v>7</v>
      </c>
      <c r="I11292" t="s">
        <v>1627</v>
      </c>
      <c r="J11292">
        <v>1</v>
      </c>
      <c r="K11292">
        <v>74</v>
      </c>
      <c r="M11292">
        <v>74</v>
      </c>
      <c r="O11292" t="str">
        <f>IF(Tableau__3_Déplacements_2[[#This Row],[Ori]]=Tableau__3_Déplacements_2[[#This Row],[Des]],"local","metro")</f>
        <v>local</v>
      </c>
      <c r="P11292">
        <v>3</v>
      </c>
      <c r="Q11292">
        <v>9</v>
      </c>
      <c r="R11292">
        <v>0</v>
      </c>
      <c r="S11292">
        <v>9</v>
      </c>
      <c r="T11292">
        <v>5</v>
      </c>
      <c r="U11292" t="s">
        <v>0</v>
      </c>
      <c r="V11292">
        <v>1</v>
      </c>
      <c r="W11292">
        <v>0</v>
      </c>
      <c r="X11292">
        <v>5</v>
      </c>
      <c r="Y11292">
        <v>363.33125000000001</v>
      </c>
      <c r="Z11292" s="1">
        <v>0</v>
      </c>
      <c r="AA11292" s="1"/>
    </row>
    <row r="11293" spans="1:27" x14ac:dyDescent="0.35">
      <c r="A11293">
        <v>885</v>
      </c>
      <c r="B11293" t="e">
        <f>VLOOKUP(Tableau__3_Déplacements_2[[#This Row],[Id_Menage]],[2]Ménages!$A$2:$AD$1503,32)</f>
        <v>#REF!</v>
      </c>
      <c r="C11293" t="s">
        <v>16</v>
      </c>
      <c r="D11293" t="s">
        <v>1626</v>
      </c>
      <c r="E11293">
        <f>VLOOKUP(Tableau__3_Déplacements_2[[#This Row],[Id_Personne]],[1]!Tableau__2_Personnes_1[[Id_Personne]:[Age]],2)</f>
        <v>2</v>
      </c>
      <c r="F11293">
        <f>VLOOKUP(Tableau__3_Déplacements_2[[#This Row],[Id_Personne]],[1]!Tableau__2_Personnes_1[[Id_Personne]:[Age]],4)</f>
        <v>28</v>
      </c>
      <c r="G11293" t="s">
        <v>3</v>
      </c>
      <c r="H11293" t="s">
        <v>2</v>
      </c>
      <c r="I11293" t="s">
        <v>1625</v>
      </c>
      <c r="J11293">
        <v>1</v>
      </c>
      <c r="K11293">
        <v>74</v>
      </c>
      <c r="M11293">
        <v>74</v>
      </c>
      <c r="O11293" t="str">
        <f>IF(Tableau__3_Déplacements_2[[#This Row],[Ori]]=Tableau__3_Déplacements_2[[#This Row],[Des]],"local","metro")</f>
        <v>local</v>
      </c>
      <c r="P11293">
        <v>15</v>
      </c>
      <c r="Q11293">
        <v>17</v>
      </c>
      <c r="R11293">
        <v>0</v>
      </c>
      <c r="S11293">
        <v>17</v>
      </c>
      <c r="T11293">
        <v>5</v>
      </c>
      <c r="U11293" t="s">
        <v>0</v>
      </c>
      <c r="V11293">
        <v>1</v>
      </c>
      <c r="W11293">
        <v>0</v>
      </c>
      <c r="X11293">
        <v>5</v>
      </c>
      <c r="Y11293">
        <v>363.33125000000001</v>
      </c>
      <c r="Z11293" s="1">
        <v>0</v>
      </c>
      <c r="AA11293" s="1"/>
    </row>
    <row r="11294" spans="1:27" x14ac:dyDescent="0.35">
      <c r="A11294">
        <v>886</v>
      </c>
      <c r="B11294" t="e">
        <f>VLOOKUP(Tableau__3_Déplacements_2[[#This Row],[Id_Menage]],[2]Ménages!$A$2:$AD$1503,32)</f>
        <v>#REF!</v>
      </c>
      <c r="C11294" t="s">
        <v>16</v>
      </c>
      <c r="D11294" t="s">
        <v>1623</v>
      </c>
      <c r="E11294">
        <f>VLOOKUP(Tableau__3_Déplacements_2[[#This Row],[Id_Personne]],[1]!Tableau__2_Personnes_1[[Id_Personne]:[Age]],2)</f>
        <v>1</v>
      </c>
      <c r="F11294">
        <f>VLOOKUP(Tableau__3_Déplacements_2[[#This Row],[Id_Personne]],[1]!Tableau__2_Personnes_1[[Id_Personne]:[Age]],4)</f>
        <v>35</v>
      </c>
      <c r="G11294" t="s">
        <v>0</v>
      </c>
      <c r="H11294" t="s">
        <v>7</v>
      </c>
      <c r="I11294" t="s">
        <v>1624</v>
      </c>
      <c r="J11294">
        <v>1</v>
      </c>
      <c r="K11294">
        <v>74</v>
      </c>
      <c r="M11294">
        <v>73</v>
      </c>
      <c r="O11294" t="str">
        <f>IF(Tableau__3_Déplacements_2[[#This Row],[Ori]]=Tableau__3_Déplacements_2[[#This Row],[Des]],"local","metro")</f>
        <v>metro</v>
      </c>
      <c r="P11294">
        <v>3</v>
      </c>
      <c r="Q11294">
        <v>8</v>
      </c>
      <c r="R11294">
        <v>0</v>
      </c>
      <c r="S11294">
        <v>8</v>
      </c>
      <c r="T11294">
        <v>10</v>
      </c>
      <c r="U11294" t="s">
        <v>240</v>
      </c>
      <c r="V11294">
        <v>8</v>
      </c>
      <c r="W11294">
        <v>250</v>
      </c>
      <c r="X11294">
        <v>5</v>
      </c>
      <c r="Y11294">
        <v>363.33125000000001</v>
      </c>
      <c r="Z11294" s="1">
        <v>0</v>
      </c>
      <c r="AA11294" s="1"/>
    </row>
    <row r="11295" spans="1:27" x14ac:dyDescent="0.35">
      <c r="A11295">
        <v>886</v>
      </c>
      <c r="B11295" t="e">
        <f>VLOOKUP(Tableau__3_Déplacements_2[[#This Row],[Id_Menage]],[2]Ménages!$A$2:$AD$1503,32)</f>
        <v>#REF!</v>
      </c>
      <c r="C11295" t="s">
        <v>16</v>
      </c>
      <c r="D11295" t="s">
        <v>1623</v>
      </c>
      <c r="E11295">
        <f>VLOOKUP(Tableau__3_Déplacements_2[[#This Row],[Id_Personne]],[1]!Tableau__2_Personnes_1[[Id_Personne]:[Age]],2)</f>
        <v>1</v>
      </c>
      <c r="F11295">
        <f>VLOOKUP(Tableau__3_Déplacements_2[[#This Row],[Id_Personne]],[1]!Tableau__2_Personnes_1[[Id_Personne]:[Age]],4)</f>
        <v>35</v>
      </c>
      <c r="G11295" t="s">
        <v>3</v>
      </c>
      <c r="H11295" t="s">
        <v>2</v>
      </c>
      <c r="I11295" t="s">
        <v>1622</v>
      </c>
      <c r="J11295">
        <v>1</v>
      </c>
      <c r="K11295">
        <v>73</v>
      </c>
      <c r="M11295">
        <v>74</v>
      </c>
      <c r="O11295" t="str">
        <f>IF(Tableau__3_Déplacements_2[[#This Row],[Ori]]=Tableau__3_Déplacements_2[[#This Row],[Des]],"local","metro")</f>
        <v>metro</v>
      </c>
      <c r="P11295">
        <v>15</v>
      </c>
      <c r="Q11295">
        <v>16</v>
      </c>
      <c r="R11295">
        <v>50</v>
      </c>
      <c r="S11295">
        <v>17</v>
      </c>
      <c r="T11295">
        <v>0</v>
      </c>
      <c r="U11295" t="s">
        <v>240</v>
      </c>
      <c r="V11295">
        <v>8</v>
      </c>
      <c r="W11295">
        <v>250</v>
      </c>
      <c r="X11295">
        <v>5</v>
      </c>
      <c r="Y11295">
        <v>363.33125000000001</v>
      </c>
      <c r="Z11295" s="1">
        <v>-1</v>
      </c>
      <c r="AA11295" s="1"/>
    </row>
    <row r="11296" spans="1:27" x14ac:dyDescent="0.35">
      <c r="A11296">
        <v>886</v>
      </c>
      <c r="B11296" t="e">
        <f>VLOOKUP(Tableau__3_Déplacements_2[[#This Row],[Id_Menage]],[2]Ménages!$A$2:$AD$1503,32)</f>
        <v>#REF!</v>
      </c>
      <c r="C11296" t="s">
        <v>11</v>
      </c>
      <c r="D11296" t="s">
        <v>1620</v>
      </c>
      <c r="E11296">
        <f>VLOOKUP(Tableau__3_Déplacements_2[[#This Row],[Id_Personne]],[1]!Tableau__2_Personnes_1[[Id_Personne]:[Age]],2)</f>
        <v>2</v>
      </c>
      <c r="F11296">
        <f>VLOOKUP(Tableau__3_Déplacements_2[[#This Row],[Id_Personne]],[1]!Tableau__2_Personnes_1[[Id_Personne]:[Age]],4)</f>
        <v>26</v>
      </c>
      <c r="G11296" t="s">
        <v>0</v>
      </c>
      <c r="H11296" t="s">
        <v>7</v>
      </c>
      <c r="I11296" t="s">
        <v>1621</v>
      </c>
      <c r="J11296">
        <v>1</v>
      </c>
      <c r="K11296">
        <v>74</v>
      </c>
      <c r="M11296">
        <v>74</v>
      </c>
      <c r="O11296" t="str">
        <f>IF(Tableau__3_Déplacements_2[[#This Row],[Ori]]=Tableau__3_Déplacements_2[[#This Row],[Des]],"local","metro")</f>
        <v>local</v>
      </c>
      <c r="P11296">
        <v>7</v>
      </c>
      <c r="Q11296">
        <v>11</v>
      </c>
      <c r="R11296">
        <v>0</v>
      </c>
      <c r="S11296">
        <v>11</v>
      </c>
      <c r="T11296">
        <v>5</v>
      </c>
      <c r="U11296" t="s">
        <v>0</v>
      </c>
      <c r="V11296">
        <v>1</v>
      </c>
      <c r="W11296">
        <v>0</v>
      </c>
      <c r="X11296">
        <v>6</v>
      </c>
      <c r="Y11296">
        <v>363.33125000000001</v>
      </c>
      <c r="Z11296" s="1">
        <v>0</v>
      </c>
      <c r="AA11296" s="1"/>
    </row>
    <row r="11297" spans="1:27" x14ac:dyDescent="0.35">
      <c r="A11297">
        <v>886</v>
      </c>
      <c r="B11297" t="e">
        <f>VLOOKUP(Tableau__3_Déplacements_2[[#This Row],[Id_Menage]],[2]Ménages!$A$2:$AD$1503,32)</f>
        <v>#REF!</v>
      </c>
      <c r="C11297" t="s">
        <v>11</v>
      </c>
      <c r="D11297" t="s">
        <v>1620</v>
      </c>
      <c r="E11297">
        <f>VLOOKUP(Tableau__3_Déplacements_2[[#This Row],[Id_Personne]],[1]!Tableau__2_Personnes_1[[Id_Personne]:[Age]],2)</f>
        <v>2</v>
      </c>
      <c r="F11297">
        <f>VLOOKUP(Tableau__3_Déplacements_2[[#This Row],[Id_Personne]],[1]!Tableau__2_Personnes_1[[Id_Personne]:[Age]],4)</f>
        <v>26</v>
      </c>
      <c r="G11297" t="s">
        <v>3</v>
      </c>
      <c r="H11297" t="s">
        <v>2</v>
      </c>
      <c r="I11297" t="s">
        <v>1619</v>
      </c>
      <c r="J11297">
        <v>1</v>
      </c>
      <c r="K11297">
        <v>74</v>
      </c>
      <c r="M11297">
        <v>74</v>
      </c>
      <c r="O11297" t="str">
        <f>IF(Tableau__3_Déplacements_2[[#This Row],[Ori]]=Tableau__3_Déplacements_2[[#This Row],[Des]],"local","metro")</f>
        <v>local</v>
      </c>
      <c r="P11297">
        <v>15</v>
      </c>
      <c r="Q11297">
        <v>11</v>
      </c>
      <c r="R11297">
        <v>10</v>
      </c>
      <c r="S11297">
        <v>11</v>
      </c>
      <c r="T11297">
        <v>15</v>
      </c>
      <c r="U11297" t="s">
        <v>0</v>
      </c>
      <c r="V11297">
        <v>1</v>
      </c>
      <c r="W11297">
        <v>0</v>
      </c>
      <c r="X11297">
        <v>6</v>
      </c>
      <c r="Y11297">
        <v>363.33125000000001</v>
      </c>
      <c r="Z11297" s="1">
        <v>-1</v>
      </c>
      <c r="AA11297" s="1"/>
    </row>
    <row r="11298" spans="1:27" x14ac:dyDescent="0.35">
      <c r="A11298">
        <v>887</v>
      </c>
      <c r="B11298" t="e">
        <f>VLOOKUP(Tableau__3_Déplacements_2[[#This Row],[Id_Menage]],[2]Ménages!$A$2:$AD$1503,32)</f>
        <v>#REF!</v>
      </c>
      <c r="C11298" t="s">
        <v>16</v>
      </c>
      <c r="D11298" t="s">
        <v>1615</v>
      </c>
      <c r="E11298">
        <f>VLOOKUP(Tableau__3_Déplacements_2[[#This Row],[Id_Personne]],[1]!Tableau__2_Personnes_1[[Id_Personne]:[Age]],2)</f>
        <v>1</v>
      </c>
      <c r="F11298">
        <f>VLOOKUP(Tableau__3_Déplacements_2[[#This Row],[Id_Personne]],[1]!Tableau__2_Personnes_1[[Id_Personne]:[Age]],4)</f>
        <v>33</v>
      </c>
      <c r="G11298" t="s">
        <v>3</v>
      </c>
      <c r="H11298" t="s">
        <v>2</v>
      </c>
      <c r="I11298" t="s">
        <v>1618</v>
      </c>
      <c r="J11298">
        <v>1</v>
      </c>
      <c r="K11298">
        <v>74</v>
      </c>
      <c r="M11298">
        <v>73</v>
      </c>
      <c r="O11298" t="str">
        <f>IF(Tableau__3_Déplacements_2[[#This Row],[Ori]]=Tableau__3_Déplacements_2[[#This Row],[Des]],"local","metro")</f>
        <v>metro</v>
      </c>
      <c r="P11298">
        <v>3</v>
      </c>
      <c r="Q11298">
        <v>7</v>
      </c>
      <c r="R11298">
        <v>50</v>
      </c>
      <c r="S11298">
        <v>8</v>
      </c>
      <c r="T11298">
        <v>7</v>
      </c>
      <c r="U11298" t="s">
        <v>8</v>
      </c>
      <c r="V11298">
        <v>5</v>
      </c>
      <c r="W11298">
        <v>200</v>
      </c>
      <c r="X11298">
        <v>5</v>
      </c>
      <c r="Y11298">
        <v>363.33125000000001</v>
      </c>
      <c r="Z11298" s="1">
        <v>-1</v>
      </c>
      <c r="AA11298" s="1"/>
    </row>
    <row r="11299" spans="1:27" x14ac:dyDescent="0.35">
      <c r="A11299">
        <v>887</v>
      </c>
      <c r="B11299" t="e">
        <f>VLOOKUP(Tableau__3_Déplacements_2[[#This Row],[Id_Menage]],[2]Ménages!$A$2:$AD$1503,32)</f>
        <v>#REF!</v>
      </c>
      <c r="C11299" t="s">
        <v>16</v>
      </c>
      <c r="D11299" t="s">
        <v>1615</v>
      </c>
      <c r="E11299">
        <f>VLOOKUP(Tableau__3_Déplacements_2[[#This Row],[Id_Personne]],[1]!Tableau__2_Personnes_1[[Id_Personne]:[Age]],2)</f>
        <v>1</v>
      </c>
      <c r="F11299">
        <f>VLOOKUP(Tableau__3_Déplacements_2[[#This Row],[Id_Personne]],[1]!Tableau__2_Personnes_1[[Id_Personne]:[Age]],4)</f>
        <v>33</v>
      </c>
      <c r="G11299" t="s">
        <v>0</v>
      </c>
      <c r="H11299" t="s">
        <v>7</v>
      </c>
      <c r="I11299" t="s">
        <v>1617</v>
      </c>
      <c r="J11299">
        <v>1</v>
      </c>
      <c r="K11299">
        <v>74</v>
      </c>
      <c r="M11299">
        <v>74</v>
      </c>
      <c r="O11299" t="str">
        <f>IF(Tableau__3_Déplacements_2[[#This Row],[Ori]]=Tableau__3_Déplacements_2[[#This Row],[Des]],"local","metro")</f>
        <v>local</v>
      </c>
      <c r="P11299">
        <v>1</v>
      </c>
      <c r="Q11299">
        <v>7</v>
      </c>
      <c r="R11299">
        <v>45</v>
      </c>
      <c r="S11299">
        <v>7</v>
      </c>
      <c r="T11299">
        <v>50</v>
      </c>
      <c r="U11299" t="s">
        <v>0</v>
      </c>
      <c r="V11299">
        <v>1</v>
      </c>
      <c r="W11299">
        <v>0</v>
      </c>
      <c r="X11299">
        <v>5</v>
      </c>
      <c r="Y11299">
        <v>363.33125000000001</v>
      </c>
      <c r="Z11299" s="1">
        <v>-1</v>
      </c>
      <c r="AA11299" s="1"/>
    </row>
    <row r="11300" spans="1:27" x14ac:dyDescent="0.35">
      <c r="A11300">
        <v>887</v>
      </c>
      <c r="B11300" t="e">
        <f>VLOOKUP(Tableau__3_Déplacements_2[[#This Row],[Id_Menage]],[2]Ménages!$A$2:$AD$1503,32)</f>
        <v>#REF!</v>
      </c>
      <c r="C11300" t="s">
        <v>16</v>
      </c>
      <c r="D11300" t="s">
        <v>1615</v>
      </c>
      <c r="E11300">
        <f>VLOOKUP(Tableau__3_Déplacements_2[[#This Row],[Id_Personne]],[1]!Tableau__2_Personnes_1[[Id_Personne]:[Age]],2)</f>
        <v>1</v>
      </c>
      <c r="F11300">
        <f>VLOOKUP(Tableau__3_Déplacements_2[[#This Row],[Id_Personne]],[1]!Tableau__2_Personnes_1[[Id_Personne]:[Age]],4)</f>
        <v>33</v>
      </c>
      <c r="G11300" t="s">
        <v>27</v>
      </c>
      <c r="H11300" t="s">
        <v>26</v>
      </c>
      <c r="I11300" t="s">
        <v>1616</v>
      </c>
      <c r="J11300">
        <v>1</v>
      </c>
      <c r="K11300">
        <v>74</v>
      </c>
      <c r="M11300">
        <v>74</v>
      </c>
      <c r="O11300" t="str">
        <f>IF(Tableau__3_Déplacements_2[[#This Row],[Ori]]=Tableau__3_Déplacements_2[[#This Row],[Des]],"local","metro")</f>
        <v>local</v>
      </c>
      <c r="P11300">
        <v>15</v>
      </c>
      <c r="Q11300">
        <v>17</v>
      </c>
      <c r="R11300">
        <v>50</v>
      </c>
      <c r="S11300">
        <v>17</v>
      </c>
      <c r="T11300">
        <v>55</v>
      </c>
      <c r="U11300" t="s">
        <v>0</v>
      </c>
      <c r="V11300">
        <v>1</v>
      </c>
      <c r="W11300">
        <v>0</v>
      </c>
      <c r="X11300">
        <v>5</v>
      </c>
      <c r="Y11300">
        <v>363.33125000000001</v>
      </c>
      <c r="Z11300" s="1">
        <v>-1</v>
      </c>
      <c r="AA11300" s="1"/>
    </row>
    <row r="11301" spans="1:27" x14ac:dyDescent="0.35">
      <c r="A11301">
        <v>887</v>
      </c>
      <c r="B11301" t="e">
        <f>VLOOKUP(Tableau__3_Déplacements_2[[#This Row],[Id_Menage]],[2]Ménages!$A$2:$AD$1503,32)</f>
        <v>#REF!</v>
      </c>
      <c r="C11301" t="s">
        <v>16</v>
      </c>
      <c r="D11301" t="s">
        <v>1615</v>
      </c>
      <c r="E11301">
        <f>VLOOKUP(Tableau__3_Déplacements_2[[#This Row],[Id_Personne]],[1]!Tableau__2_Personnes_1[[Id_Personne]:[Age]],2)</f>
        <v>1</v>
      </c>
      <c r="F11301">
        <f>VLOOKUP(Tableau__3_Déplacements_2[[#This Row],[Id_Personne]],[1]!Tableau__2_Personnes_1[[Id_Personne]:[Age]],4)</f>
        <v>33</v>
      </c>
      <c r="G11301" t="s">
        <v>13</v>
      </c>
      <c r="H11301" t="s">
        <v>22</v>
      </c>
      <c r="I11301" t="s">
        <v>1614</v>
      </c>
      <c r="J11301">
        <v>1</v>
      </c>
      <c r="K11301">
        <v>73</v>
      </c>
      <c r="M11301">
        <v>74</v>
      </c>
      <c r="O11301" t="str">
        <f>IF(Tableau__3_Déplacements_2[[#This Row],[Ori]]=Tableau__3_Déplacements_2[[#This Row],[Des]],"local","metro")</f>
        <v>metro</v>
      </c>
      <c r="P11301">
        <v>14</v>
      </c>
      <c r="Q11301">
        <v>17</v>
      </c>
      <c r="R11301">
        <v>30</v>
      </c>
      <c r="S11301">
        <v>17</v>
      </c>
      <c r="T11301">
        <v>50</v>
      </c>
      <c r="U11301" t="s">
        <v>8</v>
      </c>
      <c r="V11301">
        <v>5</v>
      </c>
      <c r="W11301">
        <v>200</v>
      </c>
      <c r="X11301">
        <v>6</v>
      </c>
      <c r="Y11301">
        <v>363.33125000000001</v>
      </c>
      <c r="Z11301" s="1">
        <v>-1</v>
      </c>
      <c r="AA11301" s="1"/>
    </row>
    <row r="11302" spans="1:27" x14ac:dyDescent="0.35">
      <c r="A11302">
        <v>887</v>
      </c>
      <c r="B11302" t="e">
        <f>VLOOKUP(Tableau__3_Déplacements_2[[#This Row],[Id_Menage]],[2]Ménages!$A$2:$AD$1503,32)</f>
        <v>#REF!</v>
      </c>
      <c r="C11302" t="s">
        <v>11</v>
      </c>
      <c r="D11302" t="s">
        <v>1611</v>
      </c>
      <c r="E11302">
        <f>VLOOKUP(Tableau__3_Déplacements_2[[#This Row],[Id_Personne]],[1]!Tableau__2_Personnes_1[[Id_Personne]:[Age]],2)</f>
        <v>2</v>
      </c>
      <c r="F11302">
        <f>VLOOKUP(Tableau__3_Déplacements_2[[#This Row],[Id_Personne]],[1]!Tableau__2_Personnes_1[[Id_Personne]:[Age]],4)</f>
        <v>28</v>
      </c>
      <c r="G11302" t="s">
        <v>0</v>
      </c>
      <c r="H11302" t="s">
        <v>7</v>
      </c>
      <c r="I11302" t="s">
        <v>1613</v>
      </c>
      <c r="J11302">
        <v>1</v>
      </c>
      <c r="K11302">
        <v>74</v>
      </c>
      <c r="M11302">
        <v>74</v>
      </c>
      <c r="O11302" t="str">
        <f>IF(Tableau__3_Déplacements_2[[#This Row],[Ori]]=Tableau__3_Déplacements_2[[#This Row],[Des]],"local","metro")</f>
        <v>local</v>
      </c>
      <c r="P11302">
        <v>1</v>
      </c>
      <c r="Q11302">
        <v>7</v>
      </c>
      <c r="R11302">
        <v>30</v>
      </c>
      <c r="S11302">
        <v>7</v>
      </c>
      <c r="T11302">
        <v>35</v>
      </c>
      <c r="U11302" t="s">
        <v>0</v>
      </c>
      <c r="V11302">
        <v>1</v>
      </c>
      <c r="W11302">
        <v>0</v>
      </c>
      <c r="X11302">
        <v>5</v>
      </c>
      <c r="Y11302">
        <v>363.33125000000001</v>
      </c>
      <c r="Z11302" s="1">
        <v>-1</v>
      </c>
      <c r="AA11302" s="1"/>
    </row>
    <row r="11303" spans="1:27" x14ac:dyDescent="0.35">
      <c r="A11303">
        <v>887</v>
      </c>
      <c r="B11303" t="e">
        <f>VLOOKUP(Tableau__3_Déplacements_2[[#This Row],[Id_Menage]],[2]Ménages!$A$2:$AD$1503,32)</f>
        <v>#REF!</v>
      </c>
      <c r="C11303" t="s">
        <v>11</v>
      </c>
      <c r="D11303" t="s">
        <v>1611</v>
      </c>
      <c r="E11303">
        <f>VLOOKUP(Tableau__3_Déplacements_2[[#This Row],[Id_Personne]],[1]!Tableau__2_Personnes_1[[Id_Personne]:[Age]],2)</f>
        <v>2</v>
      </c>
      <c r="F11303">
        <f>VLOOKUP(Tableau__3_Déplacements_2[[#This Row],[Id_Personne]],[1]!Tableau__2_Personnes_1[[Id_Personne]:[Age]],4)</f>
        <v>28</v>
      </c>
      <c r="G11303" t="s">
        <v>3</v>
      </c>
      <c r="H11303" t="s">
        <v>2</v>
      </c>
      <c r="I11303" t="s">
        <v>1612</v>
      </c>
      <c r="J11303">
        <v>1</v>
      </c>
      <c r="K11303">
        <v>74</v>
      </c>
      <c r="M11303">
        <v>65</v>
      </c>
      <c r="O11303" t="str">
        <f>IF(Tableau__3_Déplacements_2[[#This Row],[Ori]]=Tableau__3_Déplacements_2[[#This Row],[Des]],"local","metro")</f>
        <v>metro</v>
      </c>
      <c r="P11303">
        <v>3</v>
      </c>
      <c r="Q11303">
        <v>7</v>
      </c>
      <c r="R11303">
        <v>35</v>
      </c>
      <c r="S11303">
        <v>8</v>
      </c>
      <c r="T11303">
        <v>17</v>
      </c>
      <c r="U11303" t="s">
        <v>30</v>
      </c>
      <c r="V11303">
        <v>8</v>
      </c>
      <c r="W11303">
        <v>300</v>
      </c>
      <c r="X11303">
        <v>5</v>
      </c>
      <c r="Y11303">
        <v>363.33125000000001</v>
      </c>
      <c r="Z11303" s="1">
        <v>-1</v>
      </c>
      <c r="AA11303" s="1"/>
    </row>
    <row r="11304" spans="1:27" x14ac:dyDescent="0.35">
      <c r="A11304">
        <v>887</v>
      </c>
      <c r="B11304" t="e">
        <f>VLOOKUP(Tableau__3_Déplacements_2[[#This Row],[Id_Menage]],[2]Ménages!$A$2:$AD$1503,32)</f>
        <v>#REF!</v>
      </c>
      <c r="C11304" t="s">
        <v>11</v>
      </c>
      <c r="D11304" t="s">
        <v>1611</v>
      </c>
      <c r="E11304">
        <f>VLOOKUP(Tableau__3_Déplacements_2[[#This Row],[Id_Personne]],[1]!Tableau__2_Personnes_1[[Id_Personne]:[Age]],2)</f>
        <v>2</v>
      </c>
      <c r="F11304">
        <f>VLOOKUP(Tableau__3_Déplacements_2[[#This Row],[Id_Personne]],[1]!Tableau__2_Personnes_1[[Id_Personne]:[Age]],4)</f>
        <v>28</v>
      </c>
      <c r="G11304" t="s">
        <v>13</v>
      </c>
      <c r="H11304" t="s">
        <v>22</v>
      </c>
      <c r="I11304" t="s">
        <v>1610</v>
      </c>
      <c r="J11304">
        <v>1</v>
      </c>
      <c r="K11304">
        <v>65</v>
      </c>
      <c r="M11304">
        <v>74</v>
      </c>
      <c r="O11304" t="str">
        <f>IF(Tableau__3_Déplacements_2[[#This Row],[Ori]]=Tableau__3_Déplacements_2[[#This Row],[Des]],"local","metro")</f>
        <v>metro</v>
      </c>
      <c r="P11304">
        <v>15</v>
      </c>
      <c r="Q11304">
        <v>16</v>
      </c>
      <c r="R11304">
        <v>30</v>
      </c>
      <c r="S11304">
        <v>17</v>
      </c>
      <c r="T11304">
        <v>52</v>
      </c>
      <c r="U11304" t="s">
        <v>240</v>
      </c>
      <c r="V11304">
        <v>8</v>
      </c>
      <c r="W11304">
        <v>400</v>
      </c>
      <c r="X11304">
        <v>5</v>
      </c>
      <c r="Y11304">
        <v>363.33125000000001</v>
      </c>
      <c r="Z11304" s="1">
        <v>-1</v>
      </c>
      <c r="AA11304" s="1"/>
    </row>
    <row r="11305" spans="1:27" x14ac:dyDescent="0.35">
      <c r="A11305">
        <v>887</v>
      </c>
      <c r="B11305" t="e">
        <f>VLOOKUP(Tableau__3_Déplacements_2[[#This Row],[Id_Menage]],[2]Ménages!$A$2:$AD$1503,32)</f>
        <v>#REF!</v>
      </c>
      <c r="C11305" t="s">
        <v>5</v>
      </c>
      <c r="D11305" t="s">
        <v>1608</v>
      </c>
      <c r="E11305">
        <f>VLOOKUP(Tableau__3_Déplacements_2[[#This Row],[Id_Personne]],[1]!Tableau__2_Personnes_1[[Id_Personne]:[Age]],2)</f>
        <v>2</v>
      </c>
      <c r="F11305">
        <f>VLOOKUP(Tableau__3_Déplacements_2[[#This Row],[Id_Personne]],[1]!Tableau__2_Personnes_1[[Id_Personne]:[Age]],4)</f>
        <v>10</v>
      </c>
      <c r="G11305" t="s">
        <v>3</v>
      </c>
      <c r="H11305" t="s">
        <v>2</v>
      </c>
      <c r="I11305" t="s">
        <v>1609</v>
      </c>
      <c r="J11305">
        <v>1</v>
      </c>
      <c r="K11305">
        <v>74</v>
      </c>
      <c r="M11305">
        <v>74</v>
      </c>
      <c r="O11305" t="str">
        <f>IF(Tableau__3_Déplacements_2[[#This Row],[Ori]]=Tableau__3_Déplacements_2[[#This Row],[Des]],"local","metro")</f>
        <v>local</v>
      </c>
      <c r="P11305">
        <v>15</v>
      </c>
      <c r="Q11305">
        <v>18</v>
      </c>
      <c r="R11305">
        <v>0</v>
      </c>
      <c r="S11305">
        <v>18</v>
      </c>
      <c r="T11305">
        <v>2</v>
      </c>
      <c r="U11305" t="s">
        <v>0</v>
      </c>
      <c r="V11305">
        <v>1</v>
      </c>
      <c r="W11305">
        <v>0</v>
      </c>
      <c r="X11305">
        <v>5</v>
      </c>
      <c r="Y11305">
        <v>363.33125000000001</v>
      </c>
      <c r="Z11305" s="1">
        <v>0</v>
      </c>
      <c r="AA11305" s="1"/>
    </row>
    <row r="11306" spans="1:27" x14ac:dyDescent="0.35">
      <c r="A11306">
        <v>887</v>
      </c>
      <c r="B11306" t="e">
        <f>VLOOKUP(Tableau__3_Déplacements_2[[#This Row],[Id_Menage]],[2]Ménages!$A$2:$AD$1503,32)</f>
        <v>#REF!</v>
      </c>
      <c r="C11306" t="s">
        <v>5</v>
      </c>
      <c r="D11306" t="s">
        <v>1608</v>
      </c>
      <c r="E11306">
        <f>VLOOKUP(Tableau__3_Déplacements_2[[#This Row],[Id_Personne]],[1]!Tableau__2_Personnes_1[[Id_Personne]:[Age]],2)</f>
        <v>2</v>
      </c>
      <c r="F11306">
        <f>VLOOKUP(Tableau__3_Déplacements_2[[#This Row],[Id_Personne]],[1]!Tableau__2_Personnes_1[[Id_Personne]:[Age]],4)</f>
        <v>10</v>
      </c>
      <c r="G11306" t="s">
        <v>0</v>
      </c>
      <c r="H11306" t="s">
        <v>7</v>
      </c>
      <c r="I11306" t="s">
        <v>1607</v>
      </c>
      <c r="J11306">
        <v>1</v>
      </c>
      <c r="K11306">
        <v>74</v>
      </c>
      <c r="M11306">
        <v>74</v>
      </c>
      <c r="O11306" t="str">
        <f>IF(Tableau__3_Déplacements_2[[#This Row],[Ori]]=Tableau__3_Déplacements_2[[#This Row],[Des]],"local","metro")</f>
        <v>local</v>
      </c>
      <c r="P11306">
        <v>12</v>
      </c>
      <c r="Q11306">
        <v>16</v>
      </c>
      <c r="R11306">
        <v>30</v>
      </c>
      <c r="S11306">
        <v>16</v>
      </c>
      <c r="T11306">
        <v>32</v>
      </c>
      <c r="U11306" t="s">
        <v>0</v>
      </c>
      <c r="V11306">
        <v>1</v>
      </c>
      <c r="W11306">
        <v>0</v>
      </c>
      <c r="X11306">
        <v>5</v>
      </c>
      <c r="Y11306">
        <v>363.33125000000001</v>
      </c>
      <c r="Z11306" s="1">
        <v>-1</v>
      </c>
      <c r="AA11306" s="1"/>
    </row>
    <row r="11307" spans="1:27" x14ac:dyDescent="0.35">
      <c r="A11307">
        <v>887</v>
      </c>
      <c r="B11307" t="e">
        <f>VLOOKUP(Tableau__3_Déplacements_2[[#This Row],[Id_Menage]],[2]Ménages!$A$2:$AD$1503,32)</f>
        <v>#REF!</v>
      </c>
      <c r="C11307" t="s">
        <v>65</v>
      </c>
      <c r="D11307" t="s">
        <v>1605</v>
      </c>
      <c r="E11307">
        <f>VLOOKUP(Tableau__3_Déplacements_2[[#This Row],[Id_Personne]],[1]!Tableau__2_Personnes_1[[Id_Personne]:[Age]],2)</f>
        <v>2</v>
      </c>
      <c r="F11307">
        <f>VLOOKUP(Tableau__3_Déplacements_2[[#This Row],[Id_Personne]],[1]!Tableau__2_Personnes_1[[Id_Personne]:[Age]],4)</f>
        <v>11</v>
      </c>
      <c r="G11307" t="s">
        <v>3</v>
      </c>
      <c r="H11307" t="s">
        <v>2</v>
      </c>
      <c r="I11307" t="s">
        <v>1606</v>
      </c>
      <c r="J11307">
        <v>1</v>
      </c>
      <c r="K11307">
        <v>74</v>
      </c>
      <c r="M11307">
        <v>74</v>
      </c>
      <c r="O11307" t="str">
        <f>IF(Tableau__3_Déplacements_2[[#This Row],[Ori]]=Tableau__3_Déplacements_2[[#This Row],[Des]],"local","metro")</f>
        <v>local</v>
      </c>
      <c r="P11307">
        <v>15</v>
      </c>
      <c r="Q11307">
        <v>18</v>
      </c>
      <c r="R11307">
        <v>0</v>
      </c>
      <c r="S11307">
        <v>18</v>
      </c>
      <c r="T11307">
        <v>2</v>
      </c>
      <c r="U11307" t="s">
        <v>0</v>
      </c>
      <c r="V11307">
        <v>1</v>
      </c>
      <c r="W11307">
        <v>0</v>
      </c>
      <c r="X11307">
        <v>5</v>
      </c>
      <c r="Y11307">
        <v>363.33125000000001</v>
      </c>
      <c r="Z11307" s="1">
        <v>0</v>
      </c>
      <c r="AA11307" s="1"/>
    </row>
    <row r="11308" spans="1:27" x14ac:dyDescent="0.35">
      <c r="A11308">
        <v>887</v>
      </c>
      <c r="B11308" t="e">
        <f>VLOOKUP(Tableau__3_Déplacements_2[[#This Row],[Id_Menage]],[2]Ménages!$A$2:$AD$1503,32)</f>
        <v>#REF!</v>
      </c>
      <c r="C11308" t="s">
        <v>65</v>
      </c>
      <c r="D11308" t="s">
        <v>1605</v>
      </c>
      <c r="E11308">
        <f>VLOOKUP(Tableau__3_Déplacements_2[[#This Row],[Id_Personne]],[1]!Tableau__2_Personnes_1[[Id_Personne]:[Age]],2)</f>
        <v>2</v>
      </c>
      <c r="F11308">
        <f>VLOOKUP(Tableau__3_Déplacements_2[[#This Row],[Id_Personne]],[1]!Tableau__2_Personnes_1[[Id_Personne]:[Age]],4)</f>
        <v>11</v>
      </c>
      <c r="G11308" t="s">
        <v>0</v>
      </c>
      <c r="H11308" t="s">
        <v>7</v>
      </c>
      <c r="I11308" t="s">
        <v>1604</v>
      </c>
      <c r="J11308">
        <v>1</v>
      </c>
      <c r="K11308">
        <v>74</v>
      </c>
      <c r="M11308">
        <v>74</v>
      </c>
      <c r="O11308" t="str">
        <f>IF(Tableau__3_Déplacements_2[[#This Row],[Ori]]=Tableau__3_Déplacements_2[[#This Row],[Des]],"local","metro")</f>
        <v>local</v>
      </c>
      <c r="P11308">
        <v>12</v>
      </c>
      <c r="Q11308">
        <v>16</v>
      </c>
      <c r="R11308">
        <v>30</v>
      </c>
      <c r="S11308">
        <v>16</v>
      </c>
      <c r="T11308">
        <v>32</v>
      </c>
      <c r="U11308" t="s">
        <v>0</v>
      </c>
      <c r="V11308">
        <v>1</v>
      </c>
      <c r="W11308">
        <v>0</v>
      </c>
      <c r="X11308">
        <v>5</v>
      </c>
      <c r="Y11308">
        <v>363.33125000000001</v>
      </c>
      <c r="Z11308" s="1">
        <v>-1</v>
      </c>
      <c r="AA11308" s="1"/>
    </row>
    <row r="11309" spans="1:27" x14ac:dyDescent="0.35">
      <c r="A11309">
        <v>888</v>
      </c>
      <c r="B11309" t="e">
        <f>VLOOKUP(Tableau__3_Déplacements_2[[#This Row],[Id_Menage]],[2]Ménages!$A$2:$AD$1503,32)</f>
        <v>#REF!</v>
      </c>
      <c r="C11309" t="s">
        <v>16</v>
      </c>
      <c r="D11309" t="s">
        <v>1602</v>
      </c>
      <c r="E11309">
        <f>VLOOKUP(Tableau__3_Déplacements_2[[#This Row],[Id_Personne]],[1]!Tableau__2_Personnes_1[[Id_Personne]:[Age]],2)</f>
        <v>1</v>
      </c>
      <c r="F11309">
        <f>VLOOKUP(Tableau__3_Déplacements_2[[#This Row],[Id_Personne]],[1]!Tableau__2_Personnes_1[[Id_Personne]:[Age]],4)</f>
        <v>40</v>
      </c>
      <c r="G11309" t="s">
        <v>0</v>
      </c>
      <c r="H11309" t="s">
        <v>7</v>
      </c>
      <c r="I11309" t="s">
        <v>1603</v>
      </c>
      <c r="J11309">
        <v>1</v>
      </c>
      <c r="K11309">
        <v>74</v>
      </c>
      <c r="M11309">
        <v>34</v>
      </c>
      <c r="O11309" t="str">
        <f>IF(Tableau__3_Déplacements_2[[#This Row],[Ori]]=Tableau__3_Déplacements_2[[#This Row],[Des]],"local","metro")</f>
        <v>metro</v>
      </c>
      <c r="P11309">
        <v>3</v>
      </c>
      <c r="Q11309">
        <v>7</v>
      </c>
      <c r="R11309">
        <v>30</v>
      </c>
      <c r="S11309">
        <v>8</v>
      </c>
      <c r="T11309">
        <v>0</v>
      </c>
      <c r="U11309" t="s">
        <v>37</v>
      </c>
      <c r="V11309">
        <v>6</v>
      </c>
      <c r="W11309">
        <v>0</v>
      </c>
      <c r="X11309">
        <v>5</v>
      </c>
      <c r="Y11309">
        <v>363.33125000000001</v>
      </c>
      <c r="Z11309" s="1">
        <v>-1</v>
      </c>
      <c r="AA11309" s="1"/>
    </row>
    <row r="11310" spans="1:27" x14ac:dyDescent="0.35">
      <c r="A11310">
        <v>888</v>
      </c>
      <c r="B11310" t="e">
        <f>VLOOKUP(Tableau__3_Déplacements_2[[#This Row],[Id_Menage]],[2]Ménages!$A$2:$AD$1503,32)</f>
        <v>#REF!</v>
      </c>
      <c r="C11310" t="s">
        <v>16</v>
      </c>
      <c r="D11310" t="s">
        <v>1602</v>
      </c>
      <c r="E11310">
        <f>VLOOKUP(Tableau__3_Déplacements_2[[#This Row],[Id_Personne]],[1]!Tableau__2_Personnes_1[[Id_Personne]:[Age]],2)</f>
        <v>1</v>
      </c>
      <c r="F11310">
        <f>VLOOKUP(Tableau__3_Déplacements_2[[#This Row],[Id_Personne]],[1]!Tableau__2_Personnes_1[[Id_Personne]:[Age]],4)</f>
        <v>40</v>
      </c>
      <c r="G11310" t="s">
        <v>3</v>
      </c>
      <c r="H11310" t="s">
        <v>2</v>
      </c>
      <c r="I11310" t="s">
        <v>1601</v>
      </c>
      <c r="J11310">
        <v>1</v>
      </c>
      <c r="K11310">
        <v>34</v>
      </c>
      <c r="M11310">
        <v>74</v>
      </c>
      <c r="O11310" t="str">
        <f>IF(Tableau__3_Déplacements_2[[#This Row],[Ori]]=Tableau__3_Déplacements_2[[#This Row],[Des]],"local","metro")</f>
        <v>metro</v>
      </c>
      <c r="P11310">
        <v>15</v>
      </c>
      <c r="Q11310">
        <v>16</v>
      </c>
      <c r="R11310">
        <v>40</v>
      </c>
      <c r="S11310">
        <v>17</v>
      </c>
      <c r="T11310">
        <v>20</v>
      </c>
      <c r="U11310" t="s">
        <v>37</v>
      </c>
      <c r="V11310">
        <v>6</v>
      </c>
      <c r="W11310">
        <v>0</v>
      </c>
      <c r="X11310">
        <v>5</v>
      </c>
      <c r="Y11310">
        <v>363.33125000000001</v>
      </c>
      <c r="Z11310" s="1">
        <v>-1</v>
      </c>
      <c r="AA11310" s="1"/>
    </row>
    <row r="11311" spans="1:27" x14ac:dyDescent="0.35">
      <c r="A11311">
        <v>888</v>
      </c>
      <c r="B11311" t="e">
        <f>VLOOKUP(Tableau__3_Déplacements_2[[#This Row],[Id_Menage]],[2]Ménages!$A$2:$AD$1503,32)</f>
        <v>#REF!</v>
      </c>
      <c r="C11311" t="s">
        <v>11</v>
      </c>
      <c r="D11311" t="s">
        <v>1599</v>
      </c>
      <c r="E11311">
        <f>VLOOKUP(Tableau__3_Déplacements_2[[#This Row],[Id_Personne]],[1]!Tableau__2_Personnes_1[[Id_Personne]:[Age]],2)</f>
        <v>2</v>
      </c>
      <c r="F11311">
        <f>VLOOKUP(Tableau__3_Déplacements_2[[#This Row],[Id_Personne]],[1]!Tableau__2_Personnes_1[[Id_Personne]:[Age]],4)</f>
        <v>38</v>
      </c>
      <c r="G11311" t="s">
        <v>0</v>
      </c>
      <c r="H11311" t="s">
        <v>7</v>
      </c>
      <c r="I11311" t="s">
        <v>1600</v>
      </c>
      <c r="J11311">
        <v>1</v>
      </c>
      <c r="K11311">
        <v>74</v>
      </c>
      <c r="M11311">
        <v>34</v>
      </c>
      <c r="O11311" t="str">
        <f>IF(Tableau__3_Déplacements_2[[#This Row],[Ori]]=Tableau__3_Déplacements_2[[#This Row],[Des]],"local","metro")</f>
        <v>metro</v>
      </c>
      <c r="P11311">
        <v>3</v>
      </c>
      <c r="Q11311">
        <v>7</v>
      </c>
      <c r="R11311">
        <v>30</v>
      </c>
      <c r="S11311">
        <v>8</v>
      </c>
      <c r="T11311">
        <v>0</v>
      </c>
      <c r="U11311" t="s">
        <v>37</v>
      </c>
      <c r="V11311">
        <v>6</v>
      </c>
      <c r="W11311">
        <v>0</v>
      </c>
      <c r="X11311">
        <v>5</v>
      </c>
      <c r="Y11311">
        <v>363.33125000000001</v>
      </c>
      <c r="Z11311" s="1">
        <v>-1</v>
      </c>
      <c r="AA11311" s="1"/>
    </row>
    <row r="11312" spans="1:27" x14ac:dyDescent="0.35">
      <c r="A11312">
        <v>888</v>
      </c>
      <c r="B11312" t="e">
        <f>VLOOKUP(Tableau__3_Déplacements_2[[#This Row],[Id_Menage]],[2]Ménages!$A$2:$AD$1503,32)</f>
        <v>#REF!</v>
      </c>
      <c r="C11312" t="s">
        <v>11</v>
      </c>
      <c r="D11312" t="s">
        <v>1599</v>
      </c>
      <c r="E11312">
        <f>VLOOKUP(Tableau__3_Déplacements_2[[#This Row],[Id_Personne]],[1]!Tableau__2_Personnes_1[[Id_Personne]:[Age]],2)</f>
        <v>2</v>
      </c>
      <c r="F11312">
        <f>VLOOKUP(Tableau__3_Déplacements_2[[#This Row],[Id_Personne]],[1]!Tableau__2_Personnes_1[[Id_Personne]:[Age]],4)</f>
        <v>38</v>
      </c>
      <c r="G11312" t="s">
        <v>3</v>
      </c>
      <c r="H11312" t="s">
        <v>2</v>
      </c>
      <c r="I11312" t="s">
        <v>1598</v>
      </c>
      <c r="J11312">
        <v>1</v>
      </c>
      <c r="K11312">
        <v>34</v>
      </c>
      <c r="M11312">
        <v>74</v>
      </c>
      <c r="O11312" t="str">
        <f>IF(Tableau__3_Déplacements_2[[#This Row],[Ori]]=Tableau__3_Déplacements_2[[#This Row],[Des]],"local","metro")</f>
        <v>metro</v>
      </c>
      <c r="P11312">
        <v>15</v>
      </c>
      <c r="Q11312">
        <v>15</v>
      </c>
      <c r="R11312">
        <v>0</v>
      </c>
      <c r="S11312">
        <v>15</v>
      </c>
      <c r="T11312">
        <v>30</v>
      </c>
      <c r="U11312" t="s">
        <v>37</v>
      </c>
      <c r="V11312">
        <v>6</v>
      </c>
      <c r="W11312">
        <v>0</v>
      </c>
      <c r="X11312">
        <v>5</v>
      </c>
      <c r="Y11312">
        <v>363.33125000000001</v>
      </c>
      <c r="Z11312" s="1">
        <v>0</v>
      </c>
      <c r="AA11312" s="1"/>
    </row>
    <row r="11313" spans="1:27" x14ac:dyDescent="0.35">
      <c r="A11313">
        <v>888</v>
      </c>
      <c r="B11313" t="e">
        <f>VLOOKUP(Tableau__3_Déplacements_2[[#This Row],[Id_Menage]],[2]Ménages!$A$2:$AD$1503,32)</f>
        <v>#REF!</v>
      </c>
      <c r="C11313" t="s">
        <v>5</v>
      </c>
      <c r="D11313" t="s">
        <v>1594</v>
      </c>
      <c r="E11313">
        <f>VLOOKUP(Tableau__3_Déplacements_2[[#This Row],[Id_Personne]],[1]!Tableau__2_Personnes_1[[Id_Personne]:[Age]],2)</f>
        <v>2</v>
      </c>
      <c r="F11313">
        <f>VLOOKUP(Tableau__3_Déplacements_2[[#This Row],[Id_Personne]],[1]!Tableau__2_Personnes_1[[Id_Personne]:[Age]],4)</f>
        <v>22</v>
      </c>
      <c r="G11313" t="s">
        <v>13</v>
      </c>
      <c r="H11313" t="s">
        <v>22</v>
      </c>
      <c r="I11313" t="s">
        <v>1597</v>
      </c>
      <c r="J11313">
        <v>1</v>
      </c>
      <c r="K11313">
        <v>76</v>
      </c>
      <c r="M11313">
        <v>73</v>
      </c>
      <c r="O11313" t="str">
        <f>IF(Tableau__3_Déplacements_2[[#This Row],[Ori]]=Tableau__3_Déplacements_2[[#This Row],[Des]],"local","metro")</f>
        <v>metro</v>
      </c>
      <c r="P11313">
        <v>12</v>
      </c>
      <c r="Q11313">
        <v>16</v>
      </c>
      <c r="R11313">
        <v>30</v>
      </c>
      <c r="S11313">
        <v>16</v>
      </c>
      <c r="T11313">
        <v>43</v>
      </c>
      <c r="U11313" t="s">
        <v>30</v>
      </c>
      <c r="V11313">
        <v>8</v>
      </c>
      <c r="W11313">
        <v>100</v>
      </c>
      <c r="X11313">
        <v>6</v>
      </c>
      <c r="Y11313">
        <v>363.33125000000001</v>
      </c>
      <c r="Z11313" s="1">
        <v>-1</v>
      </c>
      <c r="AA11313" s="1"/>
    </row>
    <row r="11314" spans="1:27" x14ac:dyDescent="0.35">
      <c r="A11314">
        <v>888</v>
      </c>
      <c r="B11314" t="e">
        <f>VLOOKUP(Tableau__3_Déplacements_2[[#This Row],[Id_Menage]],[2]Ménages!$A$2:$AD$1503,32)</f>
        <v>#REF!</v>
      </c>
      <c r="C11314" t="s">
        <v>5</v>
      </c>
      <c r="D11314" t="s">
        <v>1594</v>
      </c>
      <c r="E11314">
        <f>VLOOKUP(Tableau__3_Déplacements_2[[#This Row],[Id_Personne]],[1]!Tableau__2_Personnes_1[[Id_Personne]:[Age]],2)</f>
        <v>2</v>
      </c>
      <c r="F11314">
        <f>VLOOKUP(Tableau__3_Déplacements_2[[#This Row],[Id_Personne]],[1]!Tableau__2_Personnes_1[[Id_Personne]:[Age]],4)</f>
        <v>22</v>
      </c>
      <c r="G11314" t="s">
        <v>0</v>
      </c>
      <c r="H11314" t="s">
        <v>7</v>
      </c>
      <c r="I11314" t="s">
        <v>1596</v>
      </c>
      <c r="J11314">
        <v>1</v>
      </c>
      <c r="K11314">
        <v>74</v>
      </c>
      <c r="M11314">
        <v>74</v>
      </c>
      <c r="O11314" t="str">
        <f>IF(Tableau__3_Déplacements_2[[#This Row],[Ori]]=Tableau__3_Déplacements_2[[#This Row],[Des]],"local","metro")</f>
        <v>local</v>
      </c>
      <c r="P11314">
        <v>12</v>
      </c>
      <c r="Q11314">
        <v>8</v>
      </c>
      <c r="R11314">
        <v>0</v>
      </c>
      <c r="S11314">
        <v>8</v>
      </c>
      <c r="T11314">
        <v>5</v>
      </c>
      <c r="U11314" t="s">
        <v>0</v>
      </c>
      <c r="V11314">
        <v>1</v>
      </c>
      <c r="W11314">
        <v>0</v>
      </c>
      <c r="X11314">
        <v>5</v>
      </c>
      <c r="Y11314">
        <v>363.33125000000001</v>
      </c>
      <c r="Z11314" s="1">
        <v>0</v>
      </c>
      <c r="AA11314" s="1"/>
    </row>
    <row r="11315" spans="1:27" x14ac:dyDescent="0.35">
      <c r="A11315">
        <v>888</v>
      </c>
      <c r="B11315" t="e">
        <f>VLOOKUP(Tableau__3_Déplacements_2[[#This Row],[Id_Menage]],[2]Ménages!$A$2:$AD$1503,32)</f>
        <v>#REF!</v>
      </c>
      <c r="C11315" t="s">
        <v>5</v>
      </c>
      <c r="D11315" t="s">
        <v>1594</v>
      </c>
      <c r="E11315">
        <f>VLOOKUP(Tableau__3_Déplacements_2[[#This Row],[Id_Personne]],[1]!Tableau__2_Personnes_1[[Id_Personne]:[Age]],2)</f>
        <v>2</v>
      </c>
      <c r="F11315">
        <f>VLOOKUP(Tableau__3_Déplacements_2[[#This Row],[Id_Personne]],[1]!Tableau__2_Personnes_1[[Id_Personne]:[Age]],4)</f>
        <v>22</v>
      </c>
      <c r="G11315" t="s">
        <v>3</v>
      </c>
      <c r="H11315" t="s">
        <v>2</v>
      </c>
      <c r="I11315" t="s">
        <v>1595</v>
      </c>
      <c r="J11315">
        <v>1</v>
      </c>
      <c r="K11315">
        <v>74</v>
      </c>
      <c r="M11315">
        <v>76</v>
      </c>
      <c r="O11315" t="str">
        <f>IF(Tableau__3_Déplacements_2[[#This Row],[Ori]]=Tableau__3_Déplacements_2[[#This Row],[Des]],"local","metro")</f>
        <v>metro</v>
      </c>
      <c r="P11315">
        <v>2</v>
      </c>
      <c r="Q11315">
        <v>10</v>
      </c>
      <c r="R11315">
        <v>30</v>
      </c>
      <c r="S11315">
        <v>10</v>
      </c>
      <c r="T11315">
        <v>50</v>
      </c>
      <c r="U11315" t="s">
        <v>30</v>
      </c>
      <c r="V11315">
        <v>8</v>
      </c>
      <c r="W11315">
        <v>200</v>
      </c>
      <c r="X11315">
        <v>6</v>
      </c>
      <c r="Y11315">
        <v>363.33125000000001</v>
      </c>
      <c r="Z11315" s="1">
        <v>-1</v>
      </c>
      <c r="AA11315" s="1"/>
    </row>
    <row r="11316" spans="1:27" x14ac:dyDescent="0.35">
      <c r="A11316">
        <v>888</v>
      </c>
      <c r="B11316" t="e">
        <f>VLOOKUP(Tableau__3_Déplacements_2[[#This Row],[Id_Menage]],[2]Ménages!$A$2:$AD$1503,32)</f>
        <v>#REF!</v>
      </c>
      <c r="C11316" t="s">
        <v>5</v>
      </c>
      <c r="D11316" t="s">
        <v>1594</v>
      </c>
      <c r="E11316">
        <f>VLOOKUP(Tableau__3_Déplacements_2[[#This Row],[Id_Personne]],[1]!Tableau__2_Personnes_1[[Id_Personne]:[Age]],2)</f>
        <v>2</v>
      </c>
      <c r="F11316">
        <f>VLOOKUP(Tableau__3_Déplacements_2[[#This Row],[Id_Personne]],[1]!Tableau__2_Personnes_1[[Id_Personne]:[Age]],4)</f>
        <v>22</v>
      </c>
      <c r="G11316" t="s">
        <v>27</v>
      </c>
      <c r="H11316" t="s">
        <v>26</v>
      </c>
      <c r="I11316" t="s">
        <v>1593</v>
      </c>
      <c r="J11316">
        <v>1</v>
      </c>
      <c r="K11316">
        <v>73</v>
      </c>
      <c r="M11316">
        <v>74</v>
      </c>
      <c r="O11316" t="str">
        <f>IF(Tableau__3_Déplacements_2[[#This Row],[Ori]]=Tableau__3_Déplacements_2[[#This Row],[Des]],"local","metro")</f>
        <v>metro</v>
      </c>
      <c r="P11316">
        <v>15</v>
      </c>
      <c r="Q11316">
        <v>18</v>
      </c>
      <c r="R11316">
        <v>0</v>
      </c>
      <c r="S11316">
        <v>18</v>
      </c>
      <c r="T11316">
        <v>8</v>
      </c>
      <c r="U11316" t="s">
        <v>8</v>
      </c>
      <c r="V11316">
        <v>5</v>
      </c>
      <c r="W11316">
        <v>150</v>
      </c>
      <c r="X11316">
        <v>6</v>
      </c>
      <c r="Y11316">
        <v>363.33125000000001</v>
      </c>
      <c r="Z11316" s="1">
        <v>0</v>
      </c>
      <c r="AA11316" s="1"/>
    </row>
    <row r="11317" spans="1:27" x14ac:dyDescent="0.35">
      <c r="A11317">
        <v>889</v>
      </c>
      <c r="B11317" t="e">
        <f>VLOOKUP(Tableau__3_Déplacements_2[[#This Row],[Id_Menage]],[2]Ménages!$A$2:$AD$1503,32)</f>
        <v>#REF!</v>
      </c>
      <c r="C11317" t="s">
        <v>16</v>
      </c>
      <c r="D11317" t="s">
        <v>1591</v>
      </c>
      <c r="E11317">
        <f>VLOOKUP(Tableau__3_Déplacements_2[[#This Row],[Id_Personne]],[1]!Tableau__2_Personnes_1[[Id_Personne]:[Age]],2)</f>
        <v>1</v>
      </c>
      <c r="F11317">
        <f>VLOOKUP(Tableau__3_Déplacements_2[[#This Row],[Id_Personne]],[1]!Tableau__2_Personnes_1[[Id_Personne]:[Age]],4)</f>
        <v>46</v>
      </c>
      <c r="G11317" t="s">
        <v>0</v>
      </c>
      <c r="H11317" t="s">
        <v>7</v>
      </c>
      <c r="I11317" t="s">
        <v>1592</v>
      </c>
      <c r="J11317">
        <v>1</v>
      </c>
      <c r="K11317">
        <v>84</v>
      </c>
      <c r="M11317">
        <v>83</v>
      </c>
      <c r="O11317" t="str">
        <f>IF(Tableau__3_Déplacements_2[[#This Row],[Ori]]=Tableau__3_Déplacements_2[[#This Row],[Des]],"local","metro")</f>
        <v>metro</v>
      </c>
      <c r="P11317">
        <v>3</v>
      </c>
      <c r="Q11317">
        <v>9</v>
      </c>
      <c r="R11317">
        <v>0</v>
      </c>
      <c r="S11317">
        <v>9</v>
      </c>
      <c r="T11317">
        <v>10</v>
      </c>
      <c r="U11317" t="s">
        <v>240</v>
      </c>
      <c r="V11317">
        <v>8</v>
      </c>
      <c r="W11317">
        <v>200</v>
      </c>
      <c r="X11317">
        <v>5</v>
      </c>
      <c r="Y11317">
        <v>1279.8456249999999</v>
      </c>
      <c r="Z11317" s="1">
        <v>0</v>
      </c>
      <c r="AA11317" s="1"/>
    </row>
    <row r="11318" spans="1:27" x14ac:dyDescent="0.35">
      <c r="A11318">
        <v>889</v>
      </c>
      <c r="B11318" t="e">
        <f>VLOOKUP(Tableau__3_Déplacements_2[[#This Row],[Id_Menage]],[2]Ménages!$A$2:$AD$1503,32)</f>
        <v>#REF!</v>
      </c>
      <c r="C11318" t="s">
        <v>16</v>
      </c>
      <c r="D11318" t="s">
        <v>1591</v>
      </c>
      <c r="E11318">
        <f>VLOOKUP(Tableau__3_Déplacements_2[[#This Row],[Id_Personne]],[1]!Tableau__2_Personnes_1[[Id_Personne]:[Age]],2)</f>
        <v>1</v>
      </c>
      <c r="F11318">
        <f>VLOOKUP(Tableau__3_Déplacements_2[[#This Row],[Id_Personne]],[1]!Tableau__2_Personnes_1[[Id_Personne]:[Age]],4)</f>
        <v>46</v>
      </c>
      <c r="G11318" t="s">
        <v>3</v>
      </c>
      <c r="H11318" t="s">
        <v>2</v>
      </c>
      <c r="I11318" t="s">
        <v>1590</v>
      </c>
      <c r="J11318">
        <v>1</v>
      </c>
      <c r="K11318">
        <v>83</v>
      </c>
      <c r="M11318">
        <v>84</v>
      </c>
      <c r="O11318" t="str">
        <f>IF(Tableau__3_Déplacements_2[[#This Row],[Ori]]=Tableau__3_Déplacements_2[[#This Row],[Des]],"local","metro")</f>
        <v>metro</v>
      </c>
      <c r="P11318">
        <v>15</v>
      </c>
      <c r="Q11318">
        <v>16</v>
      </c>
      <c r="R11318">
        <v>30</v>
      </c>
      <c r="S11318">
        <v>16</v>
      </c>
      <c r="T11318">
        <v>45</v>
      </c>
      <c r="U11318" t="s">
        <v>240</v>
      </c>
      <c r="V11318">
        <v>8</v>
      </c>
      <c r="W11318">
        <v>200</v>
      </c>
      <c r="X11318">
        <v>5</v>
      </c>
      <c r="Y11318">
        <v>1279.8456249999999</v>
      </c>
      <c r="Z11318" s="1">
        <v>-1</v>
      </c>
      <c r="AA11318" s="1"/>
    </row>
    <row r="11319" spans="1:27" x14ac:dyDescent="0.35">
      <c r="A11319">
        <v>889</v>
      </c>
      <c r="B11319" t="e">
        <f>VLOOKUP(Tableau__3_Déplacements_2[[#This Row],[Id_Menage]],[2]Ménages!$A$2:$AD$1503,32)</f>
        <v>#REF!</v>
      </c>
      <c r="C11319" t="s">
        <v>11</v>
      </c>
      <c r="D11319" t="s">
        <v>1588</v>
      </c>
      <c r="E11319">
        <f>VLOOKUP(Tableau__3_Déplacements_2[[#This Row],[Id_Personne]],[1]!Tableau__2_Personnes_1[[Id_Personne]:[Age]],2)</f>
        <v>2</v>
      </c>
      <c r="F11319">
        <f>VLOOKUP(Tableau__3_Déplacements_2[[#This Row],[Id_Personne]],[1]!Tableau__2_Personnes_1[[Id_Personne]:[Age]],4)</f>
        <v>40</v>
      </c>
      <c r="G11319" t="s">
        <v>0</v>
      </c>
      <c r="H11319" t="s">
        <v>7</v>
      </c>
      <c r="I11319" t="s">
        <v>1589</v>
      </c>
      <c r="J11319">
        <v>1</v>
      </c>
      <c r="K11319">
        <v>84</v>
      </c>
      <c r="M11319">
        <v>83</v>
      </c>
      <c r="O11319" t="str">
        <f>IF(Tableau__3_Déplacements_2[[#This Row],[Ori]]=Tableau__3_Déplacements_2[[#This Row],[Des]],"local","metro")</f>
        <v>metro</v>
      </c>
      <c r="P11319">
        <v>3</v>
      </c>
      <c r="Q11319">
        <v>9</v>
      </c>
      <c r="R11319">
        <v>0</v>
      </c>
      <c r="S11319">
        <v>9</v>
      </c>
      <c r="T11319">
        <v>10</v>
      </c>
      <c r="U11319" t="s">
        <v>240</v>
      </c>
      <c r="V11319">
        <v>8</v>
      </c>
      <c r="W11319">
        <v>200</v>
      </c>
      <c r="X11319">
        <v>5</v>
      </c>
      <c r="Y11319">
        <v>1279.8456249999999</v>
      </c>
      <c r="Z11319" s="1">
        <v>0</v>
      </c>
      <c r="AA11319" s="1"/>
    </row>
    <row r="11320" spans="1:27" x14ac:dyDescent="0.35">
      <c r="A11320">
        <v>889</v>
      </c>
      <c r="B11320" t="e">
        <f>VLOOKUP(Tableau__3_Déplacements_2[[#This Row],[Id_Menage]],[2]Ménages!$A$2:$AD$1503,32)</f>
        <v>#REF!</v>
      </c>
      <c r="C11320" t="s">
        <v>11</v>
      </c>
      <c r="D11320" t="s">
        <v>1588</v>
      </c>
      <c r="E11320">
        <f>VLOOKUP(Tableau__3_Déplacements_2[[#This Row],[Id_Personne]],[1]!Tableau__2_Personnes_1[[Id_Personne]:[Age]],2)</f>
        <v>2</v>
      </c>
      <c r="F11320">
        <f>VLOOKUP(Tableau__3_Déplacements_2[[#This Row],[Id_Personne]],[1]!Tableau__2_Personnes_1[[Id_Personne]:[Age]],4)</f>
        <v>40</v>
      </c>
      <c r="G11320" t="s">
        <v>3</v>
      </c>
      <c r="H11320" t="s">
        <v>2</v>
      </c>
      <c r="I11320" t="s">
        <v>1587</v>
      </c>
      <c r="J11320">
        <v>1</v>
      </c>
      <c r="K11320">
        <v>83</v>
      </c>
      <c r="M11320">
        <v>84</v>
      </c>
      <c r="O11320" t="str">
        <f>IF(Tableau__3_Déplacements_2[[#This Row],[Ori]]=Tableau__3_Déplacements_2[[#This Row],[Des]],"local","metro")</f>
        <v>metro</v>
      </c>
      <c r="P11320">
        <v>15</v>
      </c>
      <c r="Q11320">
        <v>15</v>
      </c>
      <c r="R11320">
        <v>0</v>
      </c>
      <c r="S11320">
        <v>15</v>
      </c>
      <c r="T11320">
        <v>10</v>
      </c>
      <c r="U11320" t="s">
        <v>240</v>
      </c>
      <c r="V11320">
        <v>8</v>
      </c>
      <c r="W11320">
        <v>200</v>
      </c>
      <c r="X11320">
        <v>5</v>
      </c>
      <c r="Y11320">
        <v>1279.8456249999999</v>
      </c>
      <c r="Z11320" s="1">
        <v>0</v>
      </c>
      <c r="AA11320" s="1"/>
    </row>
    <row r="11321" spans="1:27" x14ac:dyDescent="0.35">
      <c r="A11321">
        <v>889</v>
      </c>
      <c r="B11321" t="e">
        <f>VLOOKUP(Tableau__3_Déplacements_2[[#This Row],[Id_Menage]],[2]Ménages!$A$2:$AD$1503,32)</f>
        <v>#REF!</v>
      </c>
      <c r="C11321" t="s">
        <v>5</v>
      </c>
      <c r="D11321" t="s">
        <v>1585</v>
      </c>
      <c r="E11321">
        <f>VLOOKUP(Tableau__3_Déplacements_2[[#This Row],[Id_Personne]],[1]!Tableau__2_Personnes_1[[Id_Personne]:[Age]],2)</f>
        <v>2</v>
      </c>
      <c r="F11321">
        <f>VLOOKUP(Tableau__3_Déplacements_2[[#This Row],[Id_Personne]],[1]!Tableau__2_Personnes_1[[Id_Personne]:[Age]],4)</f>
        <v>13</v>
      </c>
      <c r="G11321" t="s">
        <v>3</v>
      </c>
      <c r="H11321" t="s">
        <v>2</v>
      </c>
      <c r="I11321" t="s">
        <v>1586</v>
      </c>
      <c r="J11321">
        <v>1</v>
      </c>
      <c r="K11321">
        <v>84</v>
      </c>
      <c r="M11321">
        <v>84</v>
      </c>
      <c r="O11321" t="str">
        <f>IF(Tableau__3_Déplacements_2[[#This Row],[Ori]]=Tableau__3_Déplacements_2[[#This Row],[Des]],"local","metro")</f>
        <v>local</v>
      </c>
      <c r="P11321">
        <v>15</v>
      </c>
      <c r="Q11321">
        <v>11</v>
      </c>
      <c r="R11321">
        <v>0</v>
      </c>
      <c r="S11321">
        <v>11</v>
      </c>
      <c r="T11321">
        <v>7</v>
      </c>
      <c r="U11321" t="s">
        <v>0</v>
      </c>
      <c r="V11321">
        <v>1</v>
      </c>
      <c r="W11321">
        <v>0</v>
      </c>
      <c r="X11321">
        <v>4</v>
      </c>
      <c r="Y11321">
        <v>1279.8456249999999</v>
      </c>
      <c r="Z11321" s="1">
        <v>0</v>
      </c>
      <c r="AA11321" s="1"/>
    </row>
    <row r="11322" spans="1:27" x14ac:dyDescent="0.35">
      <c r="A11322">
        <v>889</v>
      </c>
      <c r="B11322" t="e">
        <f>VLOOKUP(Tableau__3_Déplacements_2[[#This Row],[Id_Menage]],[2]Ménages!$A$2:$AD$1503,32)</f>
        <v>#REF!</v>
      </c>
      <c r="C11322" t="s">
        <v>5</v>
      </c>
      <c r="D11322" t="s">
        <v>1585</v>
      </c>
      <c r="E11322">
        <f>VLOOKUP(Tableau__3_Déplacements_2[[#This Row],[Id_Personne]],[1]!Tableau__2_Personnes_1[[Id_Personne]:[Age]],2)</f>
        <v>2</v>
      </c>
      <c r="F11322">
        <f>VLOOKUP(Tableau__3_Déplacements_2[[#This Row],[Id_Personne]],[1]!Tableau__2_Personnes_1[[Id_Personne]:[Age]],4)</f>
        <v>13</v>
      </c>
      <c r="G11322" t="s">
        <v>0</v>
      </c>
      <c r="H11322" t="s">
        <v>7</v>
      </c>
      <c r="I11322" t="s">
        <v>1584</v>
      </c>
      <c r="J11322">
        <v>1</v>
      </c>
      <c r="K11322">
        <v>84</v>
      </c>
      <c r="M11322">
        <v>84</v>
      </c>
      <c r="O11322" t="str">
        <f>IF(Tableau__3_Déplacements_2[[#This Row],[Ori]]=Tableau__3_Déplacements_2[[#This Row],[Des]],"local","metro")</f>
        <v>local</v>
      </c>
      <c r="P11322">
        <v>4</v>
      </c>
      <c r="Q11322">
        <v>8</v>
      </c>
      <c r="R11322">
        <v>30</v>
      </c>
      <c r="S11322">
        <v>8</v>
      </c>
      <c r="T11322">
        <v>35</v>
      </c>
      <c r="U11322" t="s">
        <v>0</v>
      </c>
      <c r="V11322">
        <v>1</v>
      </c>
      <c r="W11322">
        <v>0</v>
      </c>
      <c r="X11322">
        <v>4</v>
      </c>
      <c r="Y11322">
        <v>1279.8456249999999</v>
      </c>
      <c r="Z11322" s="1">
        <v>-1</v>
      </c>
      <c r="AA11322" s="1"/>
    </row>
    <row r="11323" spans="1:27" x14ac:dyDescent="0.35">
      <c r="A11323">
        <v>889</v>
      </c>
      <c r="B11323" t="e">
        <f>VLOOKUP(Tableau__3_Déplacements_2[[#This Row],[Id_Menage]],[2]Ménages!$A$2:$AD$1503,32)</f>
        <v>#REF!</v>
      </c>
      <c r="C11323" t="s">
        <v>65</v>
      </c>
      <c r="D11323" t="s">
        <v>1582</v>
      </c>
      <c r="E11323">
        <f>VLOOKUP(Tableau__3_Déplacements_2[[#This Row],[Id_Personne]],[1]!Tableau__2_Personnes_1[[Id_Personne]:[Age]],2)</f>
        <v>2</v>
      </c>
      <c r="F11323">
        <f>VLOOKUP(Tableau__3_Déplacements_2[[#This Row],[Id_Personne]],[1]!Tableau__2_Personnes_1[[Id_Personne]:[Age]],4)</f>
        <v>8</v>
      </c>
      <c r="G11323" t="s">
        <v>3</v>
      </c>
      <c r="H11323" t="s">
        <v>2</v>
      </c>
      <c r="I11323" t="s">
        <v>1583</v>
      </c>
      <c r="J11323">
        <v>1</v>
      </c>
      <c r="K11323">
        <v>84</v>
      </c>
      <c r="M11323">
        <v>84</v>
      </c>
      <c r="O11323" t="str">
        <f>IF(Tableau__3_Déplacements_2[[#This Row],[Ori]]=Tableau__3_Déplacements_2[[#This Row],[Des]],"local","metro")</f>
        <v>local</v>
      </c>
      <c r="P11323">
        <v>15</v>
      </c>
      <c r="Q11323">
        <v>10</v>
      </c>
      <c r="R11323">
        <v>0</v>
      </c>
      <c r="S11323">
        <v>10</v>
      </c>
      <c r="T11323">
        <v>7</v>
      </c>
      <c r="U11323" t="s">
        <v>0</v>
      </c>
      <c r="V11323">
        <v>1</v>
      </c>
      <c r="W11323">
        <v>0</v>
      </c>
      <c r="X11323">
        <v>3</v>
      </c>
      <c r="Y11323">
        <v>1279.8456249999999</v>
      </c>
      <c r="Z11323" s="1">
        <v>0</v>
      </c>
      <c r="AA11323" s="1"/>
    </row>
    <row r="11324" spans="1:27" x14ac:dyDescent="0.35">
      <c r="A11324">
        <v>889</v>
      </c>
      <c r="B11324" t="e">
        <f>VLOOKUP(Tableau__3_Déplacements_2[[#This Row],[Id_Menage]],[2]Ménages!$A$2:$AD$1503,32)</f>
        <v>#REF!</v>
      </c>
      <c r="C11324" t="s">
        <v>65</v>
      </c>
      <c r="D11324" t="s">
        <v>1582</v>
      </c>
      <c r="E11324">
        <f>VLOOKUP(Tableau__3_Déplacements_2[[#This Row],[Id_Personne]],[1]!Tableau__2_Personnes_1[[Id_Personne]:[Age]],2)</f>
        <v>2</v>
      </c>
      <c r="F11324">
        <f>VLOOKUP(Tableau__3_Déplacements_2[[#This Row],[Id_Personne]],[1]!Tableau__2_Personnes_1[[Id_Personne]:[Age]],4)</f>
        <v>8</v>
      </c>
      <c r="G11324" t="s">
        <v>0</v>
      </c>
      <c r="H11324" t="s">
        <v>7</v>
      </c>
      <c r="I11324" t="s">
        <v>1581</v>
      </c>
      <c r="J11324">
        <v>1</v>
      </c>
      <c r="K11324">
        <v>84</v>
      </c>
      <c r="M11324">
        <v>84</v>
      </c>
      <c r="O11324" t="str">
        <f>IF(Tableau__3_Déplacements_2[[#This Row],[Ori]]=Tableau__3_Déplacements_2[[#This Row],[Des]],"local","metro")</f>
        <v>local</v>
      </c>
      <c r="P11324">
        <v>14</v>
      </c>
      <c r="Q11324">
        <v>8</v>
      </c>
      <c r="R11324">
        <v>30</v>
      </c>
      <c r="S11324">
        <v>8</v>
      </c>
      <c r="T11324">
        <v>35</v>
      </c>
      <c r="U11324" t="s">
        <v>0</v>
      </c>
      <c r="V11324">
        <v>1</v>
      </c>
      <c r="W11324">
        <v>0</v>
      </c>
      <c r="X11324">
        <v>3</v>
      </c>
      <c r="Y11324">
        <v>1279.8456249999999</v>
      </c>
      <c r="Z11324" s="1">
        <v>-1</v>
      </c>
      <c r="AA11324" s="1"/>
    </row>
    <row r="11325" spans="1:27" x14ac:dyDescent="0.35">
      <c r="A11325">
        <v>8890</v>
      </c>
      <c r="B11325" t="e">
        <f>VLOOKUP(Tableau__3_Déplacements_2[[#This Row],[Id_Menage]],[2]Ménages!$A$2:$AD$1503,32)</f>
        <v>#REF!</v>
      </c>
      <c r="C11325" t="s">
        <v>16</v>
      </c>
      <c r="D11325" t="s">
        <v>1578</v>
      </c>
      <c r="E11325">
        <f>VLOOKUP(Tableau__3_Déplacements_2[[#This Row],[Id_Personne]],[1]!Tableau__2_Personnes_1[[Id_Personne]:[Age]],2)</f>
        <v>1</v>
      </c>
      <c r="F11325">
        <f>VLOOKUP(Tableau__3_Déplacements_2[[#This Row],[Id_Personne]],[1]!Tableau__2_Personnes_1[[Id_Personne]:[Age]],4)</f>
        <v>36</v>
      </c>
      <c r="G11325" t="s">
        <v>0</v>
      </c>
      <c r="H11325" t="s">
        <v>7</v>
      </c>
      <c r="I11325" t="s">
        <v>1580</v>
      </c>
      <c r="J11325">
        <v>1</v>
      </c>
      <c r="K11325">
        <v>74</v>
      </c>
      <c r="M11325">
        <v>74</v>
      </c>
      <c r="O11325" t="str">
        <f>IF(Tableau__3_Déplacements_2[[#This Row],[Ori]]=Tableau__3_Déplacements_2[[#This Row],[Des]],"local","metro")</f>
        <v>local</v>
      </c>
      <c r="P11325">
        <v>1</v>
      </c>
      <c r="Q11325">
        <v>11</v>
      </c>
      <c r="R11325">
        <v>0</v>
      </c>
      <c r="S11325">
        <v>11</v>
      </c>
      <c r="T11325">
        <v>3</v>
      </c>
      <c r="U11325" t="s">
        <v>0</v>
      </c>
      <c r="V11325">
        <v>1</v>
      </c>
      <c r="W11325">
        <v>0</v>
      </c>
      <c r="X11325">
        <v>6</v>
      </c>
      <c r="Y11325">
        <v>363.33125000000001</v>
      </c>
      <c r="Z11325" s="1">
        <v>0</v>
      </c>
      <c r="AA11325" s="1"/>
    </row>
    <row r="11326" spans="1:27" x14ac:dyDescent="0.35">
      <c r="A11326">
        <v>8890</v>
      </c>
      <c r="B11326" t="e">
        <f>VLOOKUP(Tableau__3_Déplacements_2[[#This Row],[Id_Menage]],[2]Ménages!$A$2:$AD$1503,32)</f>
        <v>#REF!</v>
      </c>
      <c r="C11326" t="s">
        <v>16</v>
      </c>
      <c r="D11326" t="s">
        <v>1578</v>
      </c>
      <c r="E11326">
        <f>VLOOKUP(Tableau__3_Déplacements_2[[#This Row],[Id_Personne]],[1]!Tableau__2_Personnes_1[[Id_Personne]:[Age]],2)</f>
        <v>1</v>
      </c>
      <c r="F11326">
        <f>VLOOKUP(Tableau__3_Déplacements_2[[#This Row],[Id_Personne]],[1]!Tableau__2_Personnes_1[[Id_Personne]:[Age]],4)</f>
        <v>36</v>
      </c>
      <c r="G11326" t="s">
        <v>3</v>
      </c>
      <c r="H11326" t="s">
        <v>2</v>
      </c>
      <c r="I11326" t="s">
        <v>1579</v>
      </c>
      <c r="J11326">
        <v>1</v>
      </c>
      <c r="K11326">
        <v>74</v>
      </c>
      <c r="M11326">
        <v>34</v>
      </c>
      <c r="O11326" t="str">
        <f>IF(Tableau__3_Déplacements_2[[#This Row],[Ori]]=Tableau__3_Déplacements_2[[#This Row],[Des]],"local","metro")</f>
        <v>metro</v>
      </c>
      <c r="P11326">
        <v>7</v>
      </c>
      <c r="Q11326">
        <v>11</v>
      </c>
      <c r="R11326">
        <v>4</v>
      </c>
      <c r="S11326">
        <v>11</v>
      </c>
      <c r="T11326">
        <v>24</v>
      </c>
      <c r="U11326" t="s">
        <v>30</v>
      </c>
      <c r="V11326">
        <v>8</v>
      </c>
      <c r="W11326">
        <v>250</v>
      </c>
      <c r="X11326">
        <v>6</v>
      </c>
      <c r="Y11326">
        <v>363.33125000000001</v>
      </c>
      <c r="Z11326" s="1">
        <v>-1</v>
      </c>
      <c r="AA11326" s="1"/>
    </row>
    <row r="11327" spans="1:27" x14ac:dyDescent="0.35">
      <c r="A11327">
        <v>8890</v>
      </c>
      <c r="B11327" t="e">
        <f>VLOOKUP(Tableau__3_Déplacements_2[[#This Row],[Id_Menage]],[2]Ménages!$A$2:$AD$1503,32)</f>
        <v>#REF!</v>
      </c>
      <c r="C11327" t="s">
        <v>16</v>
      </c>
      <c r="D11327" t="s">
        <v>1578</v>
      </c>
      <c r="E11327">
        <f>VLOOKUP(Tableau__3_Déplacements_2[[#This Row],[Id_Personne]],[1]!Tableau__2_Personnes_1[[Id_Personne]:[Age]],2)</f>
        <v>1</v>
      </c>
      <c r="F11327">
        <f>VLOOKUP(Tableau__3_Déplacements_2[[#This Row],[Id_Personne]],[1]!Tableau__2_Personnes_1[[Id_Personne]:[Age]],4)</f>
        <v>36</v>
      </c>
      <c r="G11327" t="s">
        <v>13</v>
      </c>
      <c r="H11327" t="s">
        <v>22</v>
      </c>
      <c r="I11327" t="s">
        <v>1577</v>
      </c>
      <c r="J11327">
        <v>1</v>
      </c>
      <c r="K11327">
        <v>34</v>
      </c>
      <c r="M11327">
        <v>74</v>
      </c>
      <c r="O11327" t="str">
        <f>IF(Tableau__3_Déplacements_2[[#This Row],[Ori]]=Tableau__3_Déplacements_2[[#This Row],[Des]],"local","metro")</f>
        <v>metro</v>
      </c>
      <c r="P11327">
        <v>15</v>
      </c>
      <c r="Q11327">
        <v>14</v>
      </c>
      <c r="R11327">
        <v>30</v>
      </c>
      <c r="S11327">
        <v>14</v>
      </c>
      <c r="T11327">
        <v>56</v>
      </c>
      <c r="U11327" t="s">
        <v>240</v>
      </c>
      <c r="V11327">
        <v>8</v>
      </c>
      <c r="W11327">
        <v>250</v>
      </c>
      <c r="X11327">
        <v>6</v>
      </c>
      <c r="Y11327">
        <v>363.33125000000001</v>
      </c>
      <c r="Z11327" s="1">
        <v>-1</v>
      </c>
      <c r="AA11327" s="1"/>
    </row>
    <row r="11328" spans="1:27" x14ac:dyDescent="0.35">
      <c r="A11328">
        <v>8890</v>
      </c>
      <c r="B11328" t="e">
        <f>VLOOKUP(Tableau__3_Déplacements_2[[#This Row],[Id_Menage]],[2]Ménages!$A$2:$AD$1503,32)</f>
        <v>#REF!</v>
      </c>
      <c r="C11328" t="s">
        <v>11</v>
      </c>
      <c r="D11328" t="s">
        <v>1574</v>
      </c>
      <c r="E11328">
        <f>VLOOKUP(Tableau__3_Déplacements_2[[#This Row],[Id_Personne]],[1]!Tableau__2_Personnes_1[[Id_Personne]:[Age]],2)</f>
        <v>2</v>
      </c>
      <c r="F11328">
        <f>VLOOKUP(Tableau__3_Déplacements_2[[#This Row],[Id_Personne]],[1]!Tableau__2_Personnes_1[[Id_Personne]:[Age]],4)</f>
        <v>33</v>
      </c>
      <c r="G11328" t="s">
        <v>13</v>
      </c>
      <c r="H11328" t="s">
        <v>22</v>
      </c>
      <c r="I11328" t="s">
        <v>1576</v>
      </c>
      <c r="J11328">
        <v>1</v>
      </c>
      <c r="K11328">
        <v>76</v>
      </c>
      <c r="M11328">
        <v>74</v>
      </c>
      <c r="O11328" t="str">
        <f>IF(Tableau__3_Déplacements_2[[#This Row],[Ori]]=Tableau__3_Déplacements_2[[#This Row],[Des]],"local","metro")</f>
        <v>metro</v>
      </c>
      <c r="P11328">
        <v>15</v>
      </c>
      <c r="Q11328">
        <v>18</v>
      </c>
      <c r="R11328">
        <v>20</v>
      </c>
      <c r="S11328">
        <v>18</v>
      </c>
      <c r="T11328">
        <v>44</v>
      </c>
      <c r="U11328" t="s">
        <v>240</v>
      </c>
      <c r="V11328">
        <v>8</v>
      </c>
      <c r="W11328">
        <v>200</v>
      </c>
      <c r="X11328">
        <v>6</v>
      </c>
      <c r="Y11328">
        <v>363.33125000000001</v>
      </c>
      <c r="Z11328" s="1">
        <v>-1</v>
      </c>
      <c r="AA11328" s="1"/>
    </row>
    <row r="11329" spans="1:27" x14ac:dyDescent="0.35">
      <c r="A11329">
        <v>8890</v>
      </c>
      <c r="B11329" t="e">
        <f>VLOOKUP(Tableau__3_Déplacements_2[[#This Row],[Id_Menage]],[2]Ménages!$A$2:$AD$1503,32)</f>
        <v>#REF!</v>
      </c>
      <c r="C11329" t="s">
        <v>11</v>
      </c>
      <c r="D11329" t="s">
        <v>1574</v>
      </c>
      <c r="E11329">
        <f>VLOOKUP(Tableau__3_Déplacements_2[[#This Row],[Id_Personne]],[1]!Tableau__2_Personnes_1[[Id_Personne]:[Age]],2)</f>
        <v>2</v>
      </c>
      <c r="F11329">
        <f>VLOOKUP(Tableau__3_Déplacements_2[[#This Row],[Id_Personne]],[1]!Tableau__2_Personnes_1[[Id_Personne]:[Age]],4)</f>
        <v>33</v>
      </c>
      <c r="G11329" t="s">
        <v>0</v>
      </c>
      <c r="H11329" t="s">
        <v>7</v>
      </c>
      <c r="I11329" t="s">
        <v>1575</v>
      </c>
      <c r="J11329">
        <v>1</v>
      </c>
      <c r="K11329">
        <v>74</v>
      </c>
      <c r="M11329">
        <v>74</v>
      </c>
      <c r="O11329" t="str">
        <f>IF(Tableau__3_Déplacements_2[[#This Row],[Ori]]=Tableau__3_Déplacements_2[[#This Row],[Des]],"local","metro")</f>
        <v>local</v>
      </c>
      <c r="P11329">
        <v>1</v>
      </c>
      <c r="Q11329">
        <v>9</v>
      </c>
      <c r="R11329">
        <v>0</v>
      </c>
      <c r="S11329">
        <v>9</v>
      </c>
      <c r="T11329">
        <v>5</v>
      </c>
      <c r="U11329" t="s">
        <v>0</v>
      </c>
      <c r="V11329">
        <v>1</v>
      </c>
      <c r="W11329">
        <v>0</v>
      </c>
      <c r="X11329">
        <v>6</v>
      </c>
      <c r="Y11329">
        <v>363.33125000000001</v>
      </c>
      <c r="Z11329" s="1">
        <v>0</v>
      </c>
      <c r="AA11329" s="1"/>
    </row>
    <row r="11330" spans="1:27" x14ac:dyDescent="0.35">
      <c r="A11330">
        <v>8890</v>
      </c>
      <c r="B11330" t="e">
        <f>VLOOKUP(Tableau__3_Déplacements_2[[#This Row],[Id_Menage]],[2]Ménages!$A$2:$AD$1503,32)</f>
        <v>#REF!</v>
      </c>
      <c r="C11330" t="s">
        <v>11</v>
      </c>
      <c r="D11330" t="s">
        <v>1574</v>
      </c>
      <c r="E11330">
        <f>VLOOKUP(Tableau__3_Déplacements_2[[#This Row],[Id_Personne]],[1]!Tableau__2_Personnes_1[[Id_Personne]:[Age]],2)</f>
        <v>2</v>
      </c>
      <c r="F11330">
        <f>VLOOKUP(Tableau__3_Déplacements_2[[#This Row],[Id_Personne]],[1]!Tableau__2_Personnes_1[[Id_Personne]:[Age]],4)</f>
        <v>33</v>
      </c>
      <c r="G11330" t="s">
        <v>3</v>
      </c>
      <c r="H11330" t="s">
        <v>2</v>
      </c>
      <c r="I11330" t="s">
        <v>1573</v>
      </c>
      <c r="J11330">
        <v>1</v>
      </c>
      <c r="K11330">
        <v>74</v>
      </c>
      <c r="M11330">
        <v>76</v>
      </c>
      <c r="O11330" t="str">
        <f>IF(Tableau__3_Déplacements_2[[#This Row],[Ori]]=Tableau__3_Déplacements_2[[#This Row],[Des]],"local","metro")</f>
        <v>metro</v>
      </c>
      <c r="P11330">
        <v>10</v>
      </c>
      <c r="Q11330">
        <v>9</v>
      </c>
      <c r="R11330">
        <v>6</v>
      </c>
      <c r="S11330">
        <v>9</v>
      </c>
      <c r="T11330">
        <v>31</v>
      </c>
      <c r="U11330" t="s">
        <v>30</v>
      </c>
      <c r="V11330">
        <v>8</v>
      </c>
      <c r="W11330">
        <v>200</v>
      </c>
      <c r="X11330">
        <v>6</v>
      </c>
      <c r="Y11330">
        <v>363.33125000000001</v>
      </c>
      <c r="Z11330" s="1">
        <v>-1</v>
      </c>
      <c r="AA11330" s="1"/>
    </row>
    <row r="11331" spans="1:27" x14ac:dyDescent="0.35">
      <c r="A11331">
        <v>8890</v>
      </c>
      <c r="B11331" t="e">
        <f>VLOOKUP(Tableau__3_Déplacements_2[[#This Row],[Id_Menage]],[2]Ménages!$A$2:$AD$1503,32)</f>
        <v>#REF!</v>
      </c>
      <c r="C11331" t="s">
        <v>5</v>
      </c>
      <c r="D11331" t="s">
        <v>1570</v>
      </c>
      <c r="E11331">
        <f>VLOOKUP(Tableau__3_Déplacements_2[[#This Row],[Id_Personne]],[1]!Tableau__2_Personnes_1[[Id_Personne]:[Age]],2)</f>
        <v>1</v>
      </c>
      <c r="F11331">
        <f>VLOOKUP(Tableau__3_Déplacements_2[[#This Row],[Id_Personne]],[1]!Tableau__2_Personnes_1[[Id_Personne]:[Age]],4)</f>
        <v>25</v>
      </c>
      <c r="G11331" t="s">
        <v>0</v>
      </c>
      <c r="H11331" t="s">
        <v>7</v>
      </c>
      <c r="I11331" t="s">
        <v>1572</v>
      </c>
      <c r="J11331">
        <v>1</v>
      </c>
      <c r="K11331">
        <v>74</v>
      </c>
      <c r="M11331">
        <v>74</v>
      </c>
      <c r="O11331" t="str">
        <f>IF(Tableau__3_Déplacements_2[[#This Row],[Ori]]=Tableau__3_Déplacements_2[[#This Row],[Des]],"local","metro")</f>
        <v>local</v>
      </c>
      <c r="P11331">
        <v>1</v>
      </c>
      <c r="Q11331">
        <v>16</v>
      </c>
      <c r="R11331">
        <v>0</v>
      </c>
      <c r="S11331">
        <v>16</v>
      </c>
      <c r="T11331">
        <v>5</v>
      </c>
      <c r="U11331" t="s">
        <v>0</v>
      </c>
      <c r="V11331">
        <v>1</v>
      </c>
      <c r="W11331">
        <v>0</v>
      </c>
      <c r="X11331">
        <v>6</v>
      </c>
      <c r="Y11331">
        <v>363.33125000000001</v>
      </c>
      <c r="Z11331" s="1">
        <v>0</v>
      </c>
      <c r="AA11331" s="1"/>
    </row>
    <row r="11332" spans="1:27" x14ac:dyDescent="0.35">
      <c r="A11332">
        <v>8890</v>
      </c>
      <c r="B11332" t="e">
        <f>VLOOKUP(Tableau__3_Déplacements_2[[#This Row],[Id_Menage]],[2]Ménages!$A$2:$AD$1503,32)</f>
        <v>#REF!</v>
      </c>
      <c r="C11332" t="s">
        <v>5</v>
      </c>
      <c r="D11332" t="s">
        <v>1570</v>
      </c>
      <c r="E11332">
        <f>VLOOKUP(Tableau__3_Déplacements_2[[#This Row],[Id_Personne]],[1]!Tableau__2_Personnes_1[[Id_Personne]:[Age]],2)</f>
        <v>1</v>
      </c>
      <c r="F11332">
        <f>VLOOKUP(Tableau__3_Déplacements_2[[#This Row],[Id_Personne]],[1]!Tableau__2_Personnes_1[[Id_Personne]:[Age]],4)</f>
        <v>25</v>
      </c>
      <c r="G11332" t="s">
        <v>3</v>
      </c>
      <c r="H11332" t="s">
        <v>2</v>
      </c>
      <c r="I11332" t="s">
        <v>1571</v>
      </c>
      <c r="J11332">
        <v>1</v>
      </c>
      <c r="K11332">
        <v>74</v>
      </c>
      <c r="M11332">
        <v>43</v>
      </c>
      <c r="O11332" t="str">
        <f>IF(Tableau__3_Déplacements_2[[#This Row],[Ori]]=Tableau__3_Déplacements_2[[#This Row],[Des]],"local","metro")</f>
        <v>metro</v>
      </c>
      <c r="P11332">
        <v>14</v>
      </c>
      <c r="Q11332">
        <v>16</v>
      </c>
      <c r="R11332">
        <v>10</v>
      </c>
      <c r="S11332">
        <v>17</v>
      </c>
      <c r="T11332">
        <v>19</v>
      </c>
      <c r="U11332" t="s">
        <v>30</v>
      </c>
      <c r="V11332">
        <v>8</v>
      </c>
      <c r="W11332">
        <v>400</v>
      </c>
      <c r="X11332">
        <v>6</v>
      </c>
      <c r="Y11332">
        <v>363.33125000000001</v>
      </c>
      <c r="Z11332" s="1">
        <v>-1</v>
      </c>
      <c r="AA11332" s="1"/>
    </row>
    <row r="11333" spans="1:27" x14ac:dyDescent="0.35">
      <c r="A11333">
        <v>8890</v>
      </c>
      <c r="B11333" t="e">
        <f>VLOOKUP(Tableau__3_Déplacements_2[[#This Row],[Id_Menage]],[2]Ménages!$A$2:$AD$1503,32)</f>
        <v>#REF!</v>
      </c>
      <c r="C11333" t="s">
        <v>5</v>
      </c>
      <c r="D11333" t="s">
        <v>1570</v>
      </c>
      <c r="E11333">
        <f>VLOOKUP(Tableau__3_Déplacements_2[[#This Row],[Id_Personne]],[1]!Tableau__2_Personnes_1[[Id_Personne]:[Age]],2)</f>
        <v>1</v>
      </c>
      <c r="F11333">
        <f>VLOOKUP(Tableau__3_Déplacements_2[[#This Row],[Id_Personne]],[1]!Tableau__2_Personnes_1[[Id_Personne]:[Age]],4)</f>
        <v>25</v>
      </c>
      <c r="G11333" t="s">
        <v>13</v>
      </c>
      <c r="H11333" t="s">
        <v>22</v>
      </c>
      <c r="I11333" t="s">
        <v>1569</v>
      </c>
      <c r="J11333">
        <v>1</v>
      </c>
      <c r="K11333">
        <v>43</v>
      </c>
      <c r="M11333">
        <v>74</v>
      </c>
      <c r="O11333" t="str">
        <f>IF(Tableau__3_Déplacements_2[[#This Row],[Ori]]=Tableau__3_Déplacements_2[[#This Row],[Des]],"local","metro")</f>
        <v>metro</v>
      </c>
      <c r="P11333">
        <v>15</v>
      </c>
      <c r="Q11333">
        <v>21</v>
      </c>
      <c r="R11333">
        <v>0</v>
      </c>
      <c r="S11333">
        <v>22</v>
      </c>
      <c r="T11333">
        <v>11</v>
      </c>
      <c r="U11333" t="s">
        <v>240</v>
      </c>
      <c r="V11333">
        <v>8</v>
      </c>
      <c r="W11333">
        <v>600</v>
      </c>
      <c r="X11333">
        <v>6</v>
      </c>
      <c r="Y11333">
        <v>363.33125000000001</v>
      </c>
      <c r="Z11333" s="1">
        <v>0</v>
      </c>
      <c r="AA11333" s="1"/>
    </row>
    <row r="11334" spans="1:27" x14ac:dyDescent="0.35">
      <c r="A11334">
        <v>89</v>
      </c>
      <c r="B11334" t="e">
        <f>VLOOKUP(Tableau__3_Déplacements_2[[#This Row],[Id_Menage]],[2]Ménages!$A$2:$AD$1503,32)</f>
        <v>#REF!</v>
      </c>
      <c r="C11334" t="s">
        <v>16</v>
      </c>
      <c r="D11334" t="s">
        <v>1566</v>
      </c>
      <c r="E11334">
        <f>VLOOKUP(Tableau__3_Déplacements_2[[#This Row],[Id_Personne]],[1]!Tableau__2_Personnes_1[[Id_Personne]:[Age]],2)</f>
        <v>1</v>
      </c>
      <c r="F11334">
        <f>VLOOKUP(Tableau__3_Déplacements_2[[#This Row],[Id_Personne]],[1]!Tableau__2_Personnes_1[[Id_Personne]:[Age]],4)</f>
        <v>28</v>
      </c>
      <c r="G11334" t="s">
        <v>0</v>
      </c>
      <c r="H11334" t="s">
        <v>7</v>
      </c>
      <c r="I11334" t="s">
        <v>1568</v>
      </c>
      <c r="J11334">
        <v>1</v>
      </c>
      <c r="K11334">
        <v>62</v>
      </c>
      <c r="M11334">
        <v>62</v>
      </c>
      <c r="O11334" t="str">
        <f>IF(Tableau__3_Déplacements_2[[#This Row],[Ori]]=Tableau__3_Déplacements_2[[#This Row],[Des]],"local","metro")</f>
        <v>local</v>
      </c>
      <c r="P11334">
        <v>1</v>
      </c>
      <c r="Q11334">
        <v>6</v>
      </c>
      <c r="R11334">
        <v>0</v>
      </c>
      <c r="S11334">
        <v>6</v>
      </c>
      <c r="T11334">
        <v>10</v>
      </c>
      <c r="U11334" t="s">
        <v>8</v>
      </c>
      <c r="V11334">
        <v>5</v>
      </c>
      <c r="W11334">
        <v>100</v>
      </c>
      <c r="X11334">
        <v>5</v>
      </c>
      <c r="Y11334">
        <v>1818.4867857142856</v>
      </c>
      <c r="Z11334" s="1">
        <v>0</v>
      </c>
      <c r="AA11334" s="1"/>
    </row>
    <row r="11335" spans="1:27" x14ac:dyDescent="0.35">
      <c r="A11335">
        <v>89</v>
      </c>
      <c r="B11335" t="e">
        <f>VLOOKUP(Tableau__3_Déplacements_2[[#This Row],[Id_Menage]],[2]Ménages!$A$2:$AD$1503,32)</f>
        <v>#REF!</v>
      </c>
      <c r="C11335" t="s">
        <v>16</v>
      </c>
      <c r="D11335" t="s">
        <v>1566</v>
      </c>
      <c r="E11335">
        <f>VLOOKUP(Tableau__3_Déplacements_2[[#This Row],[Id_Personne]],[1]!Tableau__2_Personnes_1[[Id_Personne]:[Age]],2)</f>
        <v>1</v>
      </c>
      <c r="F11335">
        <f>VLOOKUP(Tableau__3_Déplacements_2[[#This Row],[Id_Personne]],[1]!Tableau__2_Personnes_1[[Id_Personne]:[Age]],4)</f>
        <v>28</v>
      </c>
      <c r="G11335" t="s">
        <v>3</v>
      </c>
      <c r="H11335" t="s">
        <v>2</v>
      </c>
      <c r="I11335" t="s">
        <v>1567</v>
      </c>
      <c r="J11335">
        <v>1</v>
      </c>
      <c r="K11335">
        <v>62</v>
      </c>
      <c r="M11335">
        <v>56</v>
      </c>
      <c r="O11335" t="str">
        <f>IF(Tableau__3_Déplacements_2[[#This Row],[Ori]]=Tableau__3_Déplacements_2[[#This Row],[Des]],"local","metro")</f>
        <v>metro</v>
      </c>
      <c r="P11335">
        <v>3</v>
      </c>
      <c r="Q11335">
        <v>6</v>
      </c>
      <c r="R11335">
        <v>10</v>
      </c>
      <c r="S11335">
        <v>6</v>
      </c>
      <c r="T11335">
        <v>47</v>
      </c>
      <c r="U11335" t="s">
        <v>30</v>
      </c>
      <c r="V11335">
        <v>8</v>
      </c>
      <c r="W11335">
        <v>300</v>
      </c>
      <c r="X11335">
        <v>5</v>
      </c>
      <c r="Y11335">
        <v>1818.4867857142856</v>
      </c>
      <c r="Z11335" s="1">
        <v>-1</v>
      </c>
      <c r="AA11335" s="1"/>
    </row>
    <row r="11336" spans="1:27" x14ac:dyDescent="0.35">
      <c r="A11336">
        <v>89</v>
      </c>
      <c r="B11336" t="e">
        <f>VLOOKUP(Tableau__3_Déplacements_2[[#This Row],[Id_Menage]],[2]Ménages!$A$2:$AD$1503,32)</f>
        <v>#REF!</v>
      </c>
      <c r="C11336" t="s">
        <v>16</v>
      </c>
      <c r="D11336" t="s">
        <v>1566</v>
      </c>
      <c r="E11336">
        <f>VLOOKUP(Tableau__3_Déplacements_2[[#This Row],[Id_Personne]],[1]!Tableau__2_Personnes_1[[Id_Personne]:[Age]],2)</f>
        <v>1</v>
      </c>
      <c r="F11336">
        <f>VLOOKUP(Tableau__3_Déplacements_2[[#This Row],[Id_Personne]],[1]!Tableau__2_Personnes_1[[Id_Personne]:[Age]],4)</f>
        <v>28</v>
      </c>
      <c r="G11336" t="s">
        <v>13</v>
      </c>
      <c r="H11336" t="s">
        <v>22</v>
      </c>
      <c r="I11336" t="s">
        <v>1565</v>
      </c>
      <c r="J11336">
        <v>1</v>
      </c>
      <c r="K11336">
        <v>56</v>
      </c>
      <c r="M11336">
        <v>62</v>
      </c>
      <c r="O11336" t="str">
        <f>IF(Tableau__3_Déplacements_2[[#This Row],[Ori]]=Tableau__3_Déplacements_2[[#This Row],[Des]],"local","metro")</f>
        <v>metro</v>
      </c>
      <c r="P11336">
        <v>15</v>
      </c>
      <c r="Q11336">
        <v>18</v>
      </c>
      <c r="R11336">
        <v>30</v>
      </c>
      <c r="S11336">
        <v>19</v>
      </c>
      <c r="T11336">
        <v>12</v>
      </c>
      <c r="U11336" t="s">
        <v>30</v>
      </c>
      <c r="V11336">
        <v>8</v>
      </c>
      <c r="W11336">
        <v>300</v>
      </c>
      <c r="X11336">
        <v>5</v>
      </c>
      <c r="Y11336">
        <v>1818.4867857142856</v>
      </c>
      <c r="Z11336" s="1">
        <v>-1</v>
      </c>
      <c r="AA11336" s="1"/>
    </row>
    <row r="11337" spans="1:27" x14ac:dyDescent="0.35">
      <c r="A11337">
        <v>89</v>
      </c>
      <c r="B11337" t="e">
        <f>VLOOKUP(Tableau__3_Déplacements_2[[#This Row],[Id_Menage]],[2]Ménages!$A$2:$AD$1503,32)</f>
        <v>#REF!</v>
      </c>
      <c r="C11337" t="s">
        <v>11</v>
      </c>
      <c r="D11337" t="s">
        <v>1562</v>
      </c>
      <c r="E11337">
        <f>VLOOKUP(Tableau__3_Déplacements_2[[#This Row],[Id_Personne]],[1]!Tableau__2_Personnes_1[[Id_Personne]:[Age]],2)</f>
        <v>2</v>
      </c>
      <c r="F11337">
        <f>VLOOKUP(Tableau__3_Déplacements_2[[#This Row],[Id_Personne]],[1]!Tableau__2_Personnes_1[[Id_Personne]:[Age]],4)</f>
        <v>22</v>
      </c>
      <c r="G11337" t="s">
        <v>0</v>
      </c>
      <c r="H11337" t="s">
        <v>7</v>
      </c>
      <c r="I11337" t="s">
        <v>1564</v>
      </c>
      <c r="J11337">
        <v>1</v>
      </c>
      <c r="K11337">
        <v>62</v>
      </c>
      <c r="M11337">
        <v>62</v>
      </c>
      <c r="O11337" t="str">
        <f>IF(Tableau__3_Déplacements_2[[#This Row],[Ori]]=Tableau__3_Déplacements_2[[#This Row],[Des]],"local","metro")</f>
        <v>local</v>
      </c>
      <c r="P11337">
        <v>1</v>
      </c>
      <c r="Q11337">
        <v>7</v>
      </c>
      <c r="R11337">
        <v>30</v>
      </c>
      <c r="S11337">
        <v>7</v>
      </c>
      <c r="T11337">
        <v>39</v>
      </c>
      <c r="U11337" t="s">
        <v>8</v>
      </c>
      <c r="V11337">
        <v>5</v>
      </c>
      <c r="W11337">
        <v>100</v>
      </c>
      <c r="X11337">
        <v>5</v>
      </c>
      <c r="Y11337">
        <v>1818.4867857142856</v>
      </c>
      <c r="Z11337" s="1">
        <v>-1</v>
      </c>
      <c r="AA11337" s="1"/>
    </row>
    <row r="11338" spans="1:27" x14ac:dyDescent="0.35">
      <c r="A11338">
        <v>89</v>
      </c>
      <c r="B11338" t="e">
        <f>VLOOKUP(Tableau__3_Déplacements_2[[#This Row],[Id_Menage]],[2]Ménages!$A$2:$AD$1503,32)</f>
        <v>#REF!</v>
      </c>
      <c r="C11338" t="s">
        <v>11</v>
      </c>
      <c r="D11338" t="s">
        <v>1562</v>
      </c>
      <c r="E11338">
        <f>VLOOKUP(Tableau__3_Déplacements_2[[#This Row],[Id_Personne]],[1]!Tableau__2_Personnes_1[[Id_Personne]:[Age]],2)</f>
        <v>2</v>
      </c>
      <c r="F11338">
        <f>VLOOKUP(Tableau__3_Déplacements_2[[#This Row],[Id_Personne]],[1]!Tableau__2_Personnes_1[[Id_Personne]:[Age]],4)</f>
        <v>22</v>
      </c>
      <c r="G11338" t="s">
        <v>3</v>
      </c>
      <c r="H11338" t="s">
        <v>2</v>
      </c>
      <c r="I11338" t="s">
        <v>1563</v>
      </c>
      <c r="J11338">
        <v>1</v>
      </c>
      <c r="K11338">
        <v>62</v>
      </c>
      <c r="M11338">
        <v>40</v>
      </c>
      <c r="O11338" t="str">
        <f>IF(Tableau__3_Déplacements_2[[#This Row],[Ori]]=Tableau__3_Déplacements_2[[#This Row],[Des]],"local","metro")</f>
        <v>metro</v>
      </c>
      <c r="P11338">
        <v>10</v>
      </c>
      <c r="Q11338">
        <v>7</v>
      </c>
      <c r="R11338">
        <v>35</v>
      </c>
      <c r="S11338">
        <v>8</v>
      </c>
      <c r="T11338">
        <v>52</v>
      </c>
      <c r="U11338" t="s">
        <v>30</v>
      </c>
      <c r="V11338">
        <v>8</v>
      </c>
      <c r="W11338">
        <v>400</v>
      </c>
      <c r="X11338">
        <v>5</v>
      </c>
      <c r="Y11338">
        <v>1818.4867857142856</v>
      </c>
      <c r="Z11338" s="1">
        <v>-1</v>
      </c>
      <c r="AA11338" s="1"/>
    </row>
    <row r="11339" spans="1:27" x14ac:dyDescent="0.35">
      <c r="A11339">
        <v>89</v>
      </c>
      <c r="B11339" t="e">
        <f>VLOOKUP(Tableau__3_Déplacements_2[[#This Row],[Id_Menage]],[2]Ménages!$A$2:$AD$1503,32)</f>
        <v>#REF!</v>
      </c>
      <c r="C11339" t="s">
        <v>11</v>
      </c>
      <c r="D11339" t="s">
        <v>1562</v>
      </c>
      <c r="E11339">
        <f>VLOOKUP(Tableau__3_Déplacements_2[[#This Row],[Id_Personne]],[1]!Tableau__2_Personnes_1[[Id_Personne]:[Age]],2)</f>
        <v>2</v>
      </c>
      <c r="F11339">
        <f>VLOOKUP(Tableau__3_Déplacements_2[[#This Row],[Id_Personne]],[1]!Tableau__2_Personnes_1[[Id_Personne]:[Age]],4)</f>
        <v>22</v>
      </c>
      <c r="G11339" t="s">
        <v>13</v>
      </c>
      <c r="H11339" t="s">
        <v>22</v>
      </c>
      <c r="I11339" t="s">
        <v>1561</v>
      </c>
      <c r="J11339">
        <v>1</v>
      </c>
      <c r="K11339">
        <v>40</v>
      </c>
      <c r="M11339">
        <v>62</v>
      </c>
      <c r="O11339" t="str">
        <f>IF(Tableau__3_Déplacements_2[[#This Row],[Ori]]=Tableau__3_Déplacements_2[[#This Row],[Des]],"local","metro")</f>
        <v>metro</v>
      </c>
      <c r="P11339">
        <v>15</v>
      </c>
      <c r="Q11339">
        <v>14</v>
      </c>
      <c r="R11339">
        <v>30</v>
      </c>
      <c r="S11339">
        <v>15</v>
      </c>
      <c r="T11339">
        <v>37</v>
      </c>
      <c r="U11339" t="s">
        <v>30</v>
      </c>
      <c r="V11339">
        <v>8</v>
      </c>
      <c r="W11339">
        <v>400</v>
      </c>
      <c r="X11339">
        <v>5</v>
      </c>
      <c r="Y11339">
        <v>1818.4867857142856</v>
      </c>
      <c r="Z11339" s="1">
        <v>-1</v>
      </c>
      <c r="AA11339" s="1"/>
    </row>
    <row r="11340" spans="1:27" x14ac:dyDescent="0.35">
      <c r="A11340">
        <v>890</v>
      </c>
      <c r="B11340" t="e">
        <f>VLOOKUP(Tableau__3_Déplacements_2[[#This Row],[Id_Menage]],[2]Ménages!$A$2:$AD$1503,32)</f>
        <v>#REF!</v>
      </c>
      <c r="C11340" t="s">
        <v>16</v>
      </c>
      <c r="D11340" t="s">
        <v>1557</v>
      </c>
      <c r="E11340">
        <f>VLOOKUP(Tableau__3_Déplacements_2[[#This Row],[Id_Personne]],[1]!Tableau__2_Personnes_1[[Id_Personne]:[Age]],2)</f>
        <v>1</v>
      </c>
      <c r="F11340">
        <f>VLOOKUP(Tableau__3_Déplacements_2[[#This Row],[Id_Personne]],[1]!Tableau__2_Personnes_1[[Id_Personne]:[Age]],4)</f>
        <v>51</v>
      </c>
      <c r="G11340" t="s">
        <v>0</v>
      </c>
      <c r="H11340" t="s">
        <v>7</v>
      </c>
      <c r="I11340" t="s">
        <v>1560</v>
      </c>
      <c r="J11340">
        <v>1</v>
      </c>
      <c r="K11340">
        <v>84</v>
      </c>
      <c r="M11340">
        <v>29</v>
      </c>
      <c r="O11340" t="str">
        <f>IF(Tableau__3_Déplacements_2[[#This Row],[Ori]]=Tableau__3_Déplacements_2[[#This Row],[Des]],"local","metro")</f>
        <v>metro</v>
      </c>
      <c r="P11340">
        <v>4</v>
      </c>
      <c r="Q11340">
        <v>9</v>
      </c>
      <c r="R11340">
        <v>15</v>
      </c>
      <c r="S11340">
        <v>9</v>
      </c>
      <c r="T11340">
        <v>30</v>
      </c>
      <c r="U11340" t="s">
        <v>240</v>
      </c>
      <c r="V11340">
        <v>8</v>
      </c>
      <c r="W11340">
        <v>250</v>
      </c>
      <c r="X11340">
        <v>5</v>
      </c>
      <c r="Y11340">
        <v>1279.8456249999999</v>
      </c>
      <c r="Z11340" s="1">
        <v>-1</v>
      </c>
      <c r="AA11340" s="1"/>
    </row>
    <row r="11341" spans="1:27" x14ac:dyDescent="0.35">
      <c r="A11341">
        <v>890</v>
      </c>
      <c r="B11341" t="e">
        <f>VLOOKUP(Tableau__3_Déplacements_2[[#This Row],[Id_Menage]],[2]Ménages!$A$2:$AD$1503,32)</f>
        <v>#REF!</v>
      </c>
      <c r="C11341" t="s">
        <v>16</v>
      </c>
      <c r="D11341" t="s">
        <v>1557</v>
      </c>
      <c r="E11341">
        <f>VLOOKUP(Tableau__3_Déplacements_2[[#This Row],[Id_Personne]],[1]!Tableau__2_Personnes_1[[Id_Personne]:[Age]],2)</f>
        <v>1</v>
      </c>
      <c r="F11341">
        <f>VLOOKUP(Tableau__3_Déplacements_2[[#This Row],[Id_Personne]],[1]!Tableau__2_Personnes_1[[Id_Personne]:[Age]],4)</f>
        <v>51</v>
      </c>
      <c r="G11341" t="s">
        <v>3</v>
      </c>
      <c r="H11341" t="s">
        <v>2</v>
      </c>
      <c r="I11341" t="s">
        <v>1559</v>
      </c>
      <c r="J11341">
        <v>1</v>
      </c>
      <c r="K11341">
        <v>29</v>
      </c>
      <c r="M11341">
        <v>21</v>
      </c>
      <c r="O11341" t="str">
        <f>IF(Tableau__3_Déplacements_2[[#This Row],[Ori]]=Tableau__3_Déplacements_2[[#This Row],[Des]],"local","metro")</f>
        <v>metro</v>
      </c>
      <c r="P11341">
        <v>12</v>
      </c>
      <c r="Q11341">
        <v>14</v>
      </c>
      <c r="R11341">
        <v>0</v>
      </c>
      <c r="S11341">
        <v>14</v>
      </c>
      <c r="T11341">
        <v>5</v>
      </c>
      <c r="U11341" t="s">
        <v>81</v>
      </c>
      <c r="V11341">
        <v>5</v>
      </c>
      <c r="W11341">
        <v>100</v>
      </c>
      <c r="X11341">
        <v>3</v>
      </c>
      <c r="Y11341">
        <v>1279.8456249999999</v>
      </c>
      <c r="Z11341" s="1">
        <v>0</v>
      </c>
      <c r="AA11341" s="1"/>
    </row>
    <row r="11342" spans="1:27" x14ac:dyDescent="0.35">
      <c r="A11342">
        <v>890</v>
      </c>
      <c r="B11342" t="e">
        <f>VLOOKUP(Tableau__3_Déplacements_2[[#This Row],[Id_Menage]],[2]Ménages!$A$2:$AD$1503,32)</f>
        <v>#REF!</v>
      </c>
      <c r="C11342" t="s">
        <v>16</v>
      </c>
      <c r="D11342" t="s">
        <v>1557</v>
      </c>
      <c r="E11342">
        <f>VLOOKUP(Tableau__3_Déplacements_2[[#This Row],[Id_Personne]],[1]!Tableau__2_Personnes_1[[Id_Personne]:[Age]],2)</f>
        <v>1</v>
      </c>
      <c r="F11342">
        <f>VLOOKUP(Tableau__3_Déplacements_2[[#This Row],[Id_Personne]],[1]!Tableau__2_Personnes_1[[Id_Personne]:[Age]],4)</f>
        <v>51</v>
      </c>
      <c r="G11342" t="s">
        <v>27</v>
      </c>
      <c r="H11342" t="s">
        <v>26</v>
      </c>
      <c r="I11342" t="s">
        <v>1558</v>
      </c>
      <c r="J11342">
        <v>1</v>
      </c>
      <c r="K11342">
        <v>29</v>
      </c>
      <c r="M11342">
        <v>84</v>
      </c>
      <c r="O11342" t="str">
        <f>IF(Tableau__3_Déplacements_2[[#This Row],[Ori]]=Tableau__3_Déplacements_2[[#This Row],[Des]],"local","metro")</f>
        <v>metro</v>
      </c>
      <c r="P11342">
        <v>15</v>
      </c>
      <c r="Q11342">
        <v>18</v>
      </c>
      <c r="R11342">
        <v>30</v>
      </c>
      <c r="S11342">
        <v>18</v>
      </c>
      <c r="T11342">
        <v>50</v>
      </c>
      <c r="U11342" t="s">
        <v>240</v>
      </c>
      <c r="V11342">
        <v>8</v>
      </c>
      <c r="W11342">
        <v>250</v>
      </c>
      <c r="X11342">
        <v>5</v>
      </c>
      <c r="Y11342">
        <v>1279.8456249999999</v>
      </c>
      <c r="Z11342" s="1">
        <v>-1</v>
      </c>
      <c r="AA11342" s="1"/>
    </row>
    <row r="11343" spans="1:27" x14ac:dyDescent="0.35">
      <c r="A11343">
        <v>890</v>
      </c>
      <c r="B11343" t="e">
        <f>VLOOKUP(Tableau__3_Déplacements_2[[#This Row],[Id_Menage]],[2]Ménages!$A$2:$AD$1503,32)</f>
        <v>#REF!</v>
      </c>
      <c r="C11343" t="s">
        <v>16</v>
      </c>
      <c r="D11343" t="s">
        <v>1557</v>
      </c>
      <c r="E11343">
        <f>VLOOKUP(Tableau__3_Déplacements_2[[#This Row],[Id_Personne]],[1]!Tableau__2_Personnes_1[[Id_Personne]:[Age]],2)</f>
        <v>1</v>
      </c>
      <c r="F11343">
        <f>VLOOKUP(Tableau__3_Déplacements_2[[#This Row],[Id_Personne]],[1]!Tableau__2_Personnes_1[[Id_Personne]:[Age]],4)</f>
        <v>51</v>
      </c>
      <c r="G11343" t="s">
        <v>13</v>
      </c>
      <c r="H11343" t="s">
        <v>22</v>
      </c>
      <c r="I11343" t="s">
        <v>1556</v>
      </c>
      <c r="J11343">
        <v>1</v>
      </c>
      <c r="K11343">
        <v>21</v>
      </c>
      <c r="M11343">
        <v>29</v>
      </c>
      <c r="O11343" t="str">
        <f>IF(Tableau__3_Déplacements_2[[#This Row],[Ori]]=Tableau__3_Déplacements_2[[#This Row],[Des]],"local","metro")</f>
        <v>metro</v>
      </c>
      <c r="P11343">
        <v>4</v>
      </c>
      <c r="Q11343">
        <v>14</v>
      </c>
      <c r="R11343">
        <v>50</v>
      </c>
      <c r="S11343">
        <v>14</v>
      </c>
      <c r="T11343">
        <v>55</v>
      </c>
      <c r="U11343" t="s">
        <v>81</v>
      </c>
      <c r="V11343">
        <v>5</v>
      </c>
      <c r="W11343">
        <v>100</v>
      </c>
      <c r="X11343">
        <v>3</v>
      </c>
      <c r="Y11343">
        <v>1279.8456249999999</v>
      </c>
      <c r="Z11343" s="1">
        <v>-1</v>
      </c>
      <c r="AA11343" s="1"/>
    </row>
    <row r="11344" spans="1:27" x14ac:dyDescent="0.35">
      <c r="A11344">
        <v>890</v>
      </c>
      <c r="B11344" t="e">
        <f>VLOOKUP(Tableau__3_Déplacements_2[[#This Row],[Id_Menage]],[2]Ménages!$A$2:$AD$1503,32)</f>
        <v>#REF!</v>
      </c>
      <c r="C11344" t="s">
        <v>11</v>
      </c>
      <c r="D11344" t="s">
        <v>1554</v>
      </c>
      <c r="E11344">
        <f>VLOOKUP(Tableau__3_Déplacements_2[[#This Row],[Id_Personne]],[1]!Tableau__2_Personnes_1[[Id_Personne]:[Age]],2)</f>
        <v>2</v>
      </c>
      <c r="F11344">
        <f>VLOOKUP(Tableau__3_Déplacements_2[[#This Row],[Id_Personne]],[1]!Tableau__2_Personnes_1[[Id_Personne]:[Age]],4)</f>
        <v>48</v>
      </c>
      <c r="G11344" t="s">
        <v>0</v>
      </c>
      <c r="H11344" t="s">
        <v>7</v>
      </c>
      <c r="I11344" t="s">
        <v>1555</v>
      </c>
      <c r="J11344">
        <v>1</v>
      </c>
      <c r="K11344">
        <v>84</v>
      </c>
      <c r="M11344">
        <v>29</v>
      </c>
      <c r="O11344" t="str">
        <f>IF(Tableau__3_Déplacements_2[[#This Row],[Ori]]=Tableau__3_Déplacements_2[[#This Row],[Des]],"local","metro")</f>
        <v>metro</v>
      </c>
      <c r="P11344">
        <v>4</v>
      </c>
      <c r="Q11344">
        <v>8</v>
      </c>
      <c r="R11344">
        <v>30</v>
      </c>
      <c r="S11344">
        <v>8</v>
      </c>
      <c r="T11344">
        <v>45</v>
      </c>
      <c r="U11344" t="s">
        <v>240</v>
      </c>
      <c r="V11344">
        <v>8</v>
      </c>
      <c r="W11344">
        <v>250</v>
      </c>
      <c r="X11344">
        <v>5</v>
      </c>
      <c r="Y11344">
        <v>1279.8456249999999</v>
      </c>
      <c r="Z11344" s="1">
        <v>-1</v>
      </c>
      <c r="AA11344" s="1"/>
    </row>
    <row r="11345" spans="1:27" x14ac:dyDescent="0.35">
      <c r="A11345">
        <v>890</v>
      </c>
      <c r="B11345" t="e">
        <f>VLOOKUP(Tableau__3_Déplacements_2[[#This Row],[Id_Menage]],[2]Ménages!$A$2:$AD$1503,32)</f>
        <v>#REF!</v>
      </c>
      <c r="C11345" t="s">
        <v>11</v>
      </c>
      <c r="D11345" t="s">
        <v>1554</v>
      </c>
      <c r="E11345">
        <f>VLOOKUP(Tableau__3_Déplacements_2[[#This Row],[Id_Personne]],[1]!Tableau__2_Personnes_1[[Id_Personne]:[Age]],2)</f>
        <v>2</v>
      </c>
      <c r="F11345">
        <f>VLOOKUP(Tableau__3_Déplacements_2[[#This Row],[Id_Personne]],[1]!Tableau__2_Personnes_1[[Id_Personne]:[Age]],4)</f>
        <v>48</v>
      </c>
      <c r="G11345" t="s">
        <v>3</v>
      </c>
      <c r="H11345" t="s">
        <v>2</v>
      </c>
      <c r="I11345" t="s">
        <v>1553</v>
      </c>
      <c r="J11345">
        <v>1</v>
      </c>
      <c r="K11345">
        <v>29</v>
      </c>
      <c r="M11345">
        <v>84</v>
      </c>
      <c r="O11345" t="str">
        <f>IF(Tableau__3_Déplacements_2[[#This Row],[Ori]]=Tableau__3_Déplacements_2[[#This Row],[Des]],"local","metro")</f>
        <v>metro</v>
      </c>
      <c r="P11345">
        <v>15</v>
      </c>
      <c r="Q11345">
        <v>18</v>
      </c>
      <c r="R11345">
        <v>0</v>
      </c>
      <c r="S11345">
        <v>18</v>
      </c>
      <c r="T11345">
        <v>20</v>
      </c>
      <c r="U11345" t="s">
        <v>240</v>
      </c>
      <c r="V11345">
        <v>8</v>
      </c>
      <c r="W11345">
        <v>250</v>
      </c>
      <c r="X11345">
        <v>5</v>
      </c>
      <c r="Y11345">
        <v>1279.8456249999999</v>
      </c>
      <c r="Z11345" s="1">
        <v>0</v>
      </c>
      <c r="AA11345" s="1"/>
    </row>
    <row r="11346" spans="1:27" x14ac:dyDescent="0.35">
      <c r="A11346">
        <v>890</v>
      </c>
      <c r="B11346" t="e">
        <f>VLOOKUP(Tableau__3_Déplacements_2[[#This Row],[Id_Menage]],[2]Ménages!$A$2:$AD$1503,32)</f>
        <v>#REF!</v>
      </c>
      <c r="C11346" t="s">
        <v>5</v>
      </c>
      <c r="D11346" t="s">
        <v>1551</v>
      </c>
      <c r="E11346">
        <f>VLOOKUP(Tableau__3_Déplacements_2[[#This Row],[Id_Personne]],[1]!Tableau__2_Personnes_1[[Id_Personne]:[Age]],2)</f>
        <v>1</v>
      </c>
      <c r="F11346">
        <f>VLOOKUP(Tableau__3_Déplacements_2[[#This Row],[Id_Personne]],[1]!Tableau__2_Personnes_1[[Id_Personne]:[Age]],4)</f>
        <v>32</v>
      </c>
      <c r="G11346" t="s">
        <v>0</v>
      </c>
      <c r="H11346" t="s">
        <v>7</v>
      </c>
      <c r="I11346" t="s">
        <v>1552</v>
      </c>
      <c r="J11346">
        <v>1</v>
      </c>
      <c r="K11346">
        <v>84</v>
      </c>
      <c r="M11346">
        <v>28</v>
      </c>
      <c r="O11346" t="str">
        <f>IF(Tableau__3_Déplacements_2[[#This Row],[Ori]]=Tableau__3_Déplacements_2[[#This Row],[Des]],"local","metro")</f>
        <v>metro</v>
      </c>
      <c r="P11346">
        <v>14</v>
      </c>
      <c r="Q11346">
        <v>16</v>
      </c>
      <c r="R11346">
        <v>30</v>
      </c>
      <c r="S11346">
        <v>16</v>
      </c>
      <c r="T11346">
        <v>50</v>
      </c>
      <c r="U11346" t="s">
        <v>240</v>
      </c>
      <c r="V11346">
        <v>8</v>
      </c>
      <c r="W11346">
        <v>250</v>
      </c>
      <c r="X11346">
        <v>2</v>
      </c>
      <c r="Y11346">
        <v>1279.8456249999999</v>
      </c>
      <c r="Z11346" s="1">
        <v>-1</v>
      </c>
      <c r="AA11346" s="1"/>
    </row>
    <row r="11347" spans="1:27" x14ac:dyDescent="0.35">
      <c r="A11347">
        <v>890</v>
      </c>
      <c r="B11347" t="e">
        <f>VLOOKUP(Tableau__3_Déplacements_2[[#This Row],[Id_Menage]],[2]Ménages!$A$2:$AD$1503,32)</f>
        <v>#REF!</v>
      </c>
      <c r="C11347" t="s">
        <v>5</v>
      </c>
      <c r="D11347" t="s">
        <v>1551</v>
      </c>
      <c r="E11347">
        <f>VLOOKUP(Tableau__3_Déplacements_2[[#This Row],[Id_Personne]],[1]!Tableau__2_Personnes_1[[Id_Personne]:[Age]],2)</f>
        <v>1</v>
      </c>
      <c r="F11347">
        <f>VLOOKUP(Tableau__3_Déplacements_2[[#This Row],[Id_Personne]],[1]!Tableau__2_Personnes_1[[Id_Personne]:[Age]],4)</f>
        <v>32</v>
      </c>
      <c r="G11347" t="s">
        <v>3</v>
      </c>
      <c r="H11347" t="s">
        <v>2</v>
      </c>
      <c r="I11347" t="s">
        <v>1550</v>
      </c>
      <c r="J11347">
        <v>1</v>
      </c>
      <c r="K11347">
        <v>28</v>
      </c>
      <c r="M11347">
        <v>84</v>
      </c>
      <c r="O11347" t="str">
        <f>IF(Tableau__3_Déplacements_2[[#This Row],[Ori]]=Tableau__3_Déplacements_2[[#This Row],[Des]],"local","metro")</f>
        <v>metro</v>
      </c>
      <c r="P11347">
        <v>15</v>
      </c>
      <c r="Q11347">
        <v>19</v>
      </c>
      <c r="R11347">
        <v>0</v>
      </c>
      <c r="S11347">
        <v>19</v>
      </c>
      <c r="T11347">
        <v>30</v>
      </c>
      <c r="U11347" t="s">
        <v>240</v>
      </c>
      <c r="V11347">
        <v>8</v>
      </c>
      <c r="W11347">
        <v>250</v>
      </c>
      <c r="X11347">
        <v>2</v>
      </c>
      <c r="Y11347">
        <v>1279.8456249999999</v>
      </c>
      <c r="Z11347" s="1">
        <v>0</v>
      </c>
      <c r="AA11347" s="1"/>
    </row>
    <row r="11348" spans="1:27" x14ac:dyDescent="0.35">
      <c r="A11348">
        <v>890</v>
      </c>
      <c r="B11348" t="e">
        <f>VLOOKUP(Tableau__3_Déplacements_2[[#This Row],[Id_Menage]],[2]Ménages!$A$2:$AD$1503,32)</f>
        <v>#REF!</v>
      </c>
      <c r="C11348" t="s">
        <v>65</v>
      </c>
      <c r="D11348" t="s">
        <v>1548</v>
      </c>
      <c r="E11348">
        <f>VLOOKUP(Tableau__3_Déplacements_2[[#This Row],[Id_Personne]],[1]!Tableau__2_Personnes_1[[Id_Personne]:[Age]],2)</f>
        <v>1</v>
      </c>
      <c r="F11348">
        <f>VLOOKUP(Tableau__3_Déplacements_2[[#This Row],[Id_Personne]],[1]!Tableau__2_Personnes_1[[Id_Personne]:[Age]],4)</f>
        <v>21</v>
      </c>
      <c r="G11348" t="s">
        <v>0</v>
      </c>
      <c r="H11348" t="s">
        <v>7</v>
      </c>
      <c r="I11348" t="s">
        <v>1549</v>
      </c>
      <c r="J11348">
        <v>1</v>
      </c>
      <c r="K11348">
        <v>84</v>
      </c>
      <c r="M11348">
        <v>37</v>
      </c>
      <c r="O11348" t="str">
        <f>IF(Tableau__3_Déplacements_2[[#This Row],[Ori]]=Tableau__3_Déplacements_2[[#This Row],[Des]],"local","metro")</f>
        <v>metro</v>
      </c>
      <c r="P11348">
        <v>9</v>
      </c>
      <c r="Q11348">
        <v>12</v>
      </c>
      <c r="R11348">
        <v>0</v>
      </c>
      <c r="S11348">
        <v>12</v>
      </c>
      <c r="T11348">
        <v>25</v>
      </c>
      <c r="U11348" t="s">
        <v>240</v>
      </c>
      <c r="V11348">
        <v>8</v>
      </c>
      <c r="W11348">
        <v>250</v>
      </c>
      <c r="X11348">
        <v>4</v>
      </c>
      <c r="Y11348">
        <v>1279.8456249999999</v>
      </c>
      <c r="Z11348" s="1">
        <v>0</v>
      </c>
      <c r="AA11348" s="1"/>
    </row>
    <row r="11349" spans="1:27" x14ac:dyDescent="0.35">
      <c r="A11349">
        <v>890</v>
      </c>
      <c r="B11349" t="e">
        <f>VLOOKUP(Tableau__3_Déplacements_2[[#This Row],[Id_Menage]],[2]Ménages!$A$2:$AD$1503,32)</f>
        <v>#REF!</v>
      </c>
      <c r="C11349" t="s">
        <v>65</v>
      </c>
      <c r="D11349" t="s">
        <v>1548</v>
      </c>
      <c r="E11349">
        <f>VLOOKUP(Tableau__3_Déplacements_2[[#This Row],[Id_Personne]],[1]!Tableau__2_Personnes_1[[Id_Personne]:[Age]],2)</f>
        <v>1</v>
      </c>
      <c r="F11349">
        <f>VLOOKUP(Tableau__3_Déplacements_2[[#This Row],[Id_Personne]],[1]!Tableau__2_Personnes_1[[Id_Personne]:[Age]],4)</f>
        <v>21</v>
      </c>
      <c r="G11349" t="s">
        <v>3</v>
      </c>
      <c r="H11349" t="s">
        <v>2</v>
      </c>
      <c r="I11349" t="s">
        <v>1547</v>
      </c>
      <c r="J11349">
        <v>1</v>
      </c>
      <c r="K11349">
        <v>37</v>
      </c>
      <c r="M11349">
        <v>84</v>
      </c>
      <c r="O11349" t="str">
        <f>IF(Tableau__3_Déplacements_2[[#This Row],[Ori]]=Tableau__3_Déplacements_2[[#This Row],[Des]],"local","metro")</f>
        <v>metro</v>
      </c>
      <c r="P11349">
        <v>15</v>
      </c>
      <c r="Q11349">
        <v>17</v>
      </c>
      <c r="R11349">
        <v>0</v>
      </c>
      <c r="S11349">
        <v>17</v>
      </c>
      <c r="T11349">
        <v>30</v>
      </c>
      <c r="U11349" t="s">
        <v>240</v>
      </c>
      <c r="V11349">
        <v>8</v>
      </c>
      <c r="W11349">
        <v>250</v>
      </c>
      <c r="X11349">
        <v>4</v>
      </c>
      <c r="Y11349">
        <v>1279.8456249999999</v>
      </c>
      <c r="Z11349" s="1">
        <v>0</v>
      </c>
      <c r="AA11349" s="1"/>
    </row>
    <row r="11350" spans="1:27" x14ac:dyDescent="0.35">
      <c r="A11350">
        <v>890</v>
      </c>
      <c r="B11350" t="e">
        <f>VLOOKUP(Tableau__3_Déplacements_2[[#This Row],[Id_Menage]],[2]Ménages!$A$2:$AD$1503,32)</f>
        <v>#REF!</v>
      </c>
      <c r="C11350" t="s">
        <v>61</v>
      </c>
      <c r="D11350" t="s">
        <v>1545</v>
      </c>
      <c r="E11350">
        <f>VLOOKUP(Tableau__3_Déplacements_2[[#This Row],[Id_Personne]],[1]!Tableau__2_Personnes_1[[Id_Personne]:[Age]],2)</f>
        <v>2</v>
      </c>
      <c r="F11350">
        <f>VLOOKUP(Tableau__3_Déplacements_2[[#This Row],[Id_Personne]],[1]!Tableau__2_Personnes_1[[Id_Personne]:[Age]],4)</f>
        <v>16</v>
      </c>
      <c r="G11350" t="s">
        <v>0</v>
      </c>
      <c r="H11350" t="s">
        <v>7</v>
      </c>
      <c r="I11350" t="s">
        <v>1546</v>
      </c>
      <c r="J11350">
        <v>1</v>
      </c>
      <c r="K11350">
        <v>84</v>
      </c>
      <c r="M11350">
        <v>84</v>
      </c>
      <c r="O11350" t="str">
        <f>IF(Tableau__3_Déplacements_2[[#This Row],[Ori]]=Tableau__3_Déplacements_2[[#This Row],[Des]],"local","metro")</f>
        <v>local</v>
      </c>
      <c r="P11350">
        <v>5</v>
      </c>
      <c r="Q11350">
        <v>8</v>
      </c>
      <c r="R11350">
        <v>0</v>
      </c>
      <c r="S11350">
        <v>8</v>
      </c>
      <c r="T11350">
        <v>5</v>
      </c>
      <c r="U11350" t="s">
        <v>0</v>
      </c>
      <c r="V11350">
        <v>1</v>
      </c>
      <c r="W11350">
        <v>0</v>
      </c>
      <c r="X11350">
        <v>3</v>
      </c>
      <c r="Y11350">
        <v>1279.8456249999999</v>
      </c>
      <c r="Z11350" s="1">
        <v>0</v>
      </c>
      <c r="AA11350" s="1"/>
    </row>
    <row r="11351" spans="1:27" x14ac:dyDescent="0.35">
      <c r="A11351">
        <v>890</v>
      </c>
      <c r="B11351" t="e">
        <f>VLOOKUP(Tableau__3_Déplacements_2[[#This Row],[Id_Menage]],[2]Ménages!$A$2:$AD$1503,32)</f>
        <v>#REF!</v>
      </c>
      <c r="C11351" t="s">
        <v>61</v>
      </c>
      <c r="D11351" t="s">
        <v>1545</v>
      </c>
      <c r="E11351">
        <f>VLOOKUP(Tableau__3_Déplacements_2[[#This Row],[Id_Personne]],[1]!Tableau__2_Personnes_1[[Id_Personne]:[Age]],2)</f>
        <v>2</v>
      </c>
      <c r="F11351">
        <f>VLOOKUP(Tableau__3_Déplacements_2[[#This Row],[Id_Personne]],[1]!Tableau__2_Personnes_1[[Id_Personne]:[Age]],4)</f>
        <v>16</v>
      </c>
      <c r="G11351" t="s">
        <v>3</v>
      </c>
      <c r="H11351" t="s">
        <v>2</v>
      </c>
      <c r="I11351" t="s">
        <v>1544</v>
      </c>
      <c r="J11351">
        <v>1</v>
      </c>
      <c r="K11351">
        <v>84</v>
      </c>
      <c r="M11351">
        <v>84</v>
      </c>
      <c r="O11351" t="str">
        <f>IF(Tableau__3_Déplacements_2[[#This Row],[Ori]]=Tableau__3_Déplacements_2[[#This Row],[Des]],"local","metro")</f>
        <v>local</v>
      </c>
      <c r="P11351">
        <v>15</v>
      </c>
      <c r="Q11351">
        <v>8</v>
      </c>
      <c r="R11351">
        <v>20</v>
      </c>
      <c r="S11351">
        <v>8</v>
      </c>
      <c r="T11351">
        <v>25</v>
      </c>
      <c r="U11351" t="s">
        <v>0</v>
      </c>
      <c r="V11351">
        <v>1</v>
      </c>
      <c r="W11351">
        <v>0</v>
      </c>
      <c r="X11351">
        <v>3</v>
      </c>
      <c r="Y11351">
        <v>1279.8456249999999</v>
      </c>
      <c r="Z11351" s="1">
        <v>-1</v>
      </c>
      <c r="AA11351" s="1"/>
    </row>
    <row r="11352" spans="1:27" x14ac:dyDescent="0.35">
      <c r="A11352">
        <v>891</v>
      </c>
      <c r="B11352" t="e">
        <f>VLOOKUP(Tableau__3_Déplacements_2[[#This Row],[Id_Menage]],[2]Ménages!$A$2:$AD$1503,32)</f>
        <v>#REF!</v>
      </c>
      <c r="C11352" t="s">
        <v>16</v>
      </c>
      <c r="D11352" t="s">
        <v>1542</v>
      </c>
      <c r="E11352">
        <f>VLOOKUP(Tableau__3_Déplacements_2[[#This Row],[Id_Personne]],[1]!Tableau__2_Personnes_1[[Id_Personne]:[Age]],2)</f>
        <v>1</v>
      </c>
      <c r="F11352">
        <f>VLOOKUP(Tableau__3_Déplacements_2[[#This Row],[Id_Personne]],[1]!Tableau__2_Personnes_1[[Id_Personne]:[Age]],4)</f>
        <v>56</v>
      </c>
      <c r="G11352" t="s">
        <v>0</v>
      </c>
      <c r="H11352" t="s">
        <v>7</v>
      </c>
      <c r="I11352" t="s">
        <v>1543</v>
      </c>
      <c r="J11352">
        <v>1</v>
      </c>
      <c r="K11352">
        <v>84</v>
      </c>
      <c r="M11352">
        <v>34</v>
      </c>
      <c r="O11352" t="str">
        <f>IF(Tableau__3_Déplacements_2[[#This Row],[Ori]]=Tableau__3_Déplacements_2[[#This Row],[Des]],"local","metro")</f>
        <v>metro</v>
      </c>
      <c r="P11352">
        <v>3</v>
      </c>
      <c r="Q11352">
        <v>8</v>
      </c>
      <c r="R11352">
        <v>15</v>
      </c>
      <c r="S11352">
        <v>8</v>
      </c>
      <c r="T11352">
        <v>30</v>
      </c>
      <c r="U11352" t="s">
        <v>240</v>
      </c>
      <c r="V11352">
        <v>8</v>
      </c>
      <c r="W11352">
        <v>250</v>
      </c>
      <c r="X11352">
        <v>5</v>
      </c>
      <c r="Y11352">
        <v>1279.8456249999999</v>
      </c>
      <c r="Z11352" s="1">
        <v>-1</v>
      </c>
      <c r="AA11352" s="1"/>
    </row>
    <row r="11353" spans="1:27" x14ac:dyDescent="0.35">
      <c r="A11353">
        <v>891</v>
      </c>
      <c r="B11353" t="e">
        <f>VLOOKUP(Tableau__3_Déplacements_2[[#This Row],[Id_Menage]],[2]Ménages!$A$2:$AD$1503,32)</f>
        <v>#REF!</v>
      </c>
      <c r="C11353" t="s">
        <v>16</v>
      </c>
      <c r="D11353" t="s">
        <v>1542</v>
      </c>
      <c r="E11353">
        <f>VLOOKUP(Tableau__3_Déplacements_2[[#This Row],[Id_Personne]],[1]!Tableau__2_Personnes_1[[Id_Personne]:[Age]],2)</f>
        <v>1</v>
      </c>
      <c r="F11353">
        <f>VLOOKUP(Tableau__3_Déplacements_2[[#This Row],[Id_Personne]],[1]!Tableau__2_Personnes_1[[Id_Personne]:[Age]],4)</f>
        <v>56</v>
      </c>
      <c r="G11353" t="s">
        <v>3</v>
      </c>
      <c r="H11353" t="s">
        <v>2</v>
      </c>
      <c r="I11353" t="s">
        <v>1541</v>
      </c>
      <c r="J11353">
        <v>1</v>
      </c>
      <c r="K11353">
        <v>34</v>
      </c>
      <c r="M11353">
        <v>84</v>
      </c>
      <c r="O11353" t="str">
        <f>IF(Tableau__3_Déplacements_2[[#This Row],[Ori]]=Tableau__3_Déplacements_2[[#This Row],[Des]],"local","metro")</f>
        <v>metro</v>
      </c>
      <c r="P11353">
        <v>15</v>
      </c>
      <c r="Q11353">
        <v>15</v>
      </c>
      <c r="R11353">
        <v>30</v>
      </c>
      <c r="S11353">
        <v>15</v>
      </c>
      <c r="T11353">
        <v>50</v>
      </c>
      <c r="U11353" t="s">
        <v>240</v>
      </c>
      <c r="V11353">
        <v>8</v>
      </c>
      <c r="W11353">
        <v>250</v>
      </c>
      <c r="X11353">
        <v>5</v>
      </c>
      <c r="Y11353">
        <v>1279.8456249999999</v>
      </c>
      <c r="Z11353" s="1">
        <v>-1</v>
      </c>
      <c r="AA11353" s="1"/>
    </row>
    <row r="11354" spans="1:27" x14ac:dyDescent="0.35">
      <c r="A11354">
        <v>891</v>
      </c>
      <c r="B11354" t="e">
        <f>VLOOKUP(Tableau__3_Déplacements_2[[#This Row],[Id_Menage]],[2]Ménages!$A$2:$AD$1503,32)</f>
        <v>#REF!</v>
      </c>
      <c r="C11354" t="s">
        <v>11</v>
      </c>
      <c r="D11354" t="s">
        <v>1539</v>
      </c>
      <c r="E11354">
        <f>VLOOKUP(Tableau__3_Déplacements_2[[#This Row],[Id_Personne]],[1]!Tableau__2_Personnes_1[[Id_Personne]:[Age]],2)</f>
        <v>2</v>
      </c>
      <c r="F11354">
        <f>VLOOKUP(Tableau__3_Déplacements_2[[#This Row],[Id_Personne]],[1]!Tableau__2_Personnes_1[[Id_Personne]:[Age]],4)</f>
        <v>51</v>
      </c>
      <c r="G11354" t="s">
        <v>0</v>
      </c>
      <c r="H11354" t="s">
        <v>7</v>
      </c>
      <c r="I11354" t="s">
        <v>1540</v>
      </c>
      <c r="J11354">
        <v>1</v>
      </c>
      <c r="K11354">
        <v>84</v>
      </c>
      <c r="M11354">
        <v>29</v>
      </c>
      <c r="O11354" t="str">
        <f>IF(Tableau__3_Déplacements_2[[#This Row],[Ori]]=Tableau__3_Déplacements_2[[#This Row],[Des]],"local","metro")</f>
        <v>metro</v>
      </c>
      <c r="P11354">
        <v>4</v>
      </c>
      <c r="Q11354">
        <v>10</v>
      </c>
      <c r="R11354">
        <v>0</v>
      </c>
      <c r="S11354">
        <v>10</v>
      </c>
      <c r="T11354">
        <v>30</v>
      </c>
      <c r="U11354" t="s">
        <v>240</v>
      </c>
      <c r="V11354">
        <v>8</v>
      </c>
      <c r="W11354">
        <v>250</v>
      </c>
      <c r="X11354">
        <v>5</v>
      </c>
      <c r="Y11354">
        <v>1279.8456249999999</v>
      </c>
      <c r="Z11354" s="1">
        <v>0</v>
      </c>
      <c r="AA11354" s="1"/>
    </row>
    <row r="11355" spans="1:27" x14ac:dyDescent="0.35">
      <c r="A11355">
        <v>891</v>
      </c>
      <c r="B11355" t="e">
        <f>VLOOKUP(Tableau__3_Déplacements_2[[#This Row],[Id_Menage]],[2]Ménages!$A$2:$AD$1503,32)</f>
        <v>#REF!</v>
      </c>
      <c r="C11355" t="s">
        <v>11</v>
      </c>
      <c r="D11355" t="s">
        <v>1539</v>
      </c>
      <c r="E11355">
        <f>VLOOKUP(Tableau__3_Déplacements_2[[#This Row],[Id_Personne]],[1]!Tableau__2_Personnes_1[[Id_Personne]:[Age]],2)</f>
        <v>2</v>
      </c>
      <c r="F11355">
        <f>VLOOKUP(Tableau__3_Déplacements_2[[#This Row],[Id_Personne]],[1]!Tableau__2_Personnes_1[[Id_Personne]:[Age]],4)</f>
        <v>51</v>
      </c>
      <c r="G11355" t="s">
        <v>3</v>
      </c>
      <c r="H11355" t="s">
        <v>2</v>
      </c>
      <c r="I11355" t="s">
        <v>1538</v>
      </c>
      <c r="J11355">
        <v>1</v>
      </c>
      <c r="K11355">
        <v>29</v>
      </c>
      <c r="M11355">
        <v>84</v>
      </c>
      <c r="O11355" t="str">
        <f>IF(Tableau__3_Déplacements_2[[#This Row],[Ori]]=Tableau__3_Déplacements_2[[#This Row],[Des]],"local","metro")</f>
        <v>metro</v>
      </c>
      <c r="P11355">
        <v>15</v>
      </c>
      <c r="Q11355">
        <v>18</v>
      </c>
      <c r="R11355">
        <v>0</v>
      </c>
      <c r="S11355">
        <v>18</v>
      </c>
      <c r="T11355">
        <v>30</v>
      </c>
      <c r="U11355" t="s">
        <v>240</v>
      </c>
      <c r="V11355">
        <v>8</v>
      </c>
      <c r="W11355">
        <v>250</v>
      </c>
      <c r="X11355">
        <v>5</v>
      </c>
      <c r="Y11355">
        <v>1279.8456249999999</v>
      </c>
      <c r="Z11355" s="1">
        <v>0</v>
      </c>
      <c r="AA11355" s="1"/>
    </row>
    <row r="11356" spans="1:27" x14ac:dyDescent="0.35">
      <c r="A11356">
        <v>891</v>
      </c>
      <c r="B11356" t="e">
        <f>VLOOKUP(Tableau__3_Déplacements_2[[#This Row],[Id_Menage]],[2]Ménages!$A$2:$AD$1503,32)</f>
        <v>#REF!</v>
      </c>
      <c r="C11356" t="s">
        <v>5</v>
      </c>
      <c r="D11356" t="s">
        <v>1536</v>
      </c>
      <c r="E11356">
        <f>VLOOKUP(Tableau__3_Déplacements_2[[#This Row],[Id_Personne]],[1]!Tableau__2_Personnes_1[[Id_Personne]:[Age]],2)</f>
        <v>2</v>
      </c>
      <c r="F11356">
        <f>VLOOKUP(Tableau__3_Déplacements_2[[#This Row],[Id_Personne]],[1]!Tableau__2_Personnes_1[[Id_Personne]:[Age]],4)</f>
        <v>46</v>
      </c>
      <c r="G11356" t="s">
        <v>0</v>
      </c>
      <c r="H11356" t="s">
        <v>7</v>
      </c>
      <c r="I11356" t="s">
        <v>1537</v>
      </c>
      <c r="J11356">
        <v>1</v>
      </c>
      <c r="K11356">
        <v>84</v>
      </c>
      <c r="M11356">
        <v>34</v>
      </c>
      <c r="O11356" t="str">
        <f>IF(Tableau__3_Déplacements_2[[#This Row],[Ori]]=Tableau__3_Déplacements_2[[#This Row],[Des]],"local","metro")</f>
        <v>metro</v>
      </c>
      <c r="P11356">
        <v>3</v>
      </c>
      <c r="Q11356">
        <v>8</v>
      </c>
      <c r="R11356">
        <v>15</v>
      </c>
      <c r="S11356">
        <v>8</v>
      </c>
      <c r="T11356">
        <v>30</v>
      </c>
      <c r="U11356" t="s">
        <v>240</v>
      </c>
      <c r="V11356">
        <v>8</v>
      </c>
      <c r="W11356">
        <v>250</v>
      </c>
      <c r="X11356">
        <v>5</v>
      </c>
      <c r="Y11356">
        <v>1279.8456249999999</v>
      </c>
      <c r="Z11356" s="1">
        <v>-1</v>
      </c>
      <c r="AA11356" s="1"/>
    </row>
    <row r="11357" spans="1:27" x14ac:dyDescent="0.35">
      <c r="A11357">
        <v>891</v>
      </c>
      <c r="B11357" t="e">
        <f>VLOOKUP(Tableau__3_Déplacements_2[[#This Row],[Id_Menage]],[2]Ménages!$A$2:$AD$1503,32)</f>
        <v>#REF!</v>
      </c>
      <c r="C11357" t="s">
        <v>5</v>
      </c>
      <c r="D11357" t="s">
        <v>1536</v>
      </c>
      <c r="E11357">
        <f>VLOOKUP(Tableau__3_Déplacements_2[[#This Row],[Id_Personne]],[1]!Tableau__2_Personnes_1[[Id_Personne]:[Age]],2)</f>
        <v>2</v>
      </c>
      <c r="F11357">
        <f>VLOOKUP(Tableau__3_Déplacements_2[[#This Row],[Id_Personne]],[1]!Tableau__2_Personnes_1[[Id_Personne]:[Age]],4)</f>
        <v>46</v>
      </c>
      <c r="G11357" t="s">
        <v>3</v>
      </c>
      <c r="H11357" t="s">
        <v>2</v>
      </c>
      <c r="I11357" t="s">
        <v>1535</v>
      </c>
      <c r="J11357">
        <v>1</v>
      </c>
      <c r="K11357">
        <v>34</v>
      </c>
      <c r="M11357">
        <v>84</v>
      </c>
      <c r="O11357" t="str">
        <f>IF(Tableau__3_Déplacements_2[[#This Row],[Ori]]=Tableau__3_Déplacements_2[[#This Row],[Des]],"local","metro")</f>
        <v>metro</v>
      </c>
      <c r="P11357">
        <v>15</v>
      </c>
      <c r="Q11357">
        <v>15</v>
      </c>
      <c r="R11357">
        <v>0</v>
      </c>
      <c r="S11357">
        <v>15</v>
      </c>
      <c r="T11357">
        <v>15</v>
      </c>
      <c r="U11357" t="s">
        <v>240</v>
      </c>
      <c r="V11357">
        <v>8</v>
      </c>
      <c r="W11357">
        <v>250</v>
      </c>
      <c r="X11357">
        <v>5</v>
      </c>
      <c r="Y11357">
        <v>1279.8456249999999</v>
      </c>
      <c r="Z11357" s="1">
        <v>0</v>
      </c>
      <c r="AA11357" s="1"/>
    </row>
    <row r="11358" spans="1:27" x14ac:dyDescent="0.35">
      <c r="A11358">
        <v>891</v>
      </c>
      <c r="B11358" t="e">
        <f>VLOOKUP(Tableau__3_Déplacements_2[[#This Row],[Id_Menage]],[2]Ménages!$A$2:$AD$1503,32)</f>
        <v>#REF!</v>
      </c>
      <c r="C11358" t="s">
        <v>65</v>
      </c>
      <c r="D11358" t="s">
        <v>1533</v>
      </c>
      <c r="E11358">
        <f>VLOOKUP(Tableau__3_Déplacements_2[[#This Row],[Id_Personne]],[1]!Tableau__2_Personnes_1[[Id_Personne]:[Age]],2)</f>
        <v>2</v>
      </c>
      <c r="F11358">
        <f>VLOOKUP(Tableau__3_Déplacements_2[[#This Row],[Id_Personne]],[1]!Tableau__2_Personnes_1[[Id_Personne]:[Age]],4)</f>
        <v>22</v>
      </c>
      <c r="G11358" t="s">
        <v>0</v>
      </c>
      <c r="H11358" t="s">
        <v>7</v>
      </c>
      <c r="I11358" t="s">
        <v>1534</v>
      </c>
      <c r="J11358">
        <v>1</v>
      </c>
      <c r="K11358">
        <v>84</v>
      </c>
      <c r="M11358">
        <v>37</v>
      </c>
      <c r="O11358" t="str">
        <f>IF(Tableau__3_Déplacements_2[[#This Row],[Ori]]=Tableau__3_Déplacements_2[[#This Row],[Des]],"local","metro")</f>
        <v>metro</v>
      </c>
      <c r="P11358">
        <v>9</v>
      </c>
      <c r="Q11358">
        <v>13</v>
      </c>
      <c r="R11358">
        <v>0</v>
      </c>
      <c r="S11358">
        <v>13</v>
      </c>
      <c r="T11358">
        <v>20</v>
      </c>
      <c r="U11358" t="s">
        <v>240</v>
      </c>
      <c r="V11358">
        <v>8</v>
      </c>
      <c r="W11358">
        <v>300</v>
      </c>
      <c r="X11358">
        <v>4</v>
      </c>
      <c r="Y11358">
        <v>1279.8456249999999</v>
      </c>
      <c r="Z11358" s="1">
        <v>0</v>
      </c>
      <c r="AA11358" s="1"/>
    </row>
    <row r="11359" spans="1:27" x14ac:dyDescent="0.35">
      <c r="A11359">
        <v>891</v>
      </c>
      <c r="B11359" t="e">
        <f>VLOOKUP(Tableau__3_Déplacements_2[[#This Row],[Id_Menage]],[2]Ménages!$A$2:$AD$1503,32)</f>
        <v>#REF!</v>
      </c>
      <c r="C11359" t="s">
        <v>65</v>
      </c>
      <c r="D11359" t="s">
        <v>1533</v>
      </c>
      <c r="E11359">
        <f>VLOOKUP(Tableau__3_Déplacements_2[[#This Row],[Id_Personne]],[1]!Tableau__2_Personnes_1[[Id_Personne]:[Age]],2)</f>
        <v>2</v>
      </c>
      <c r="F11359">
        <f>VLOOKUP(Tableau__3_Déplacements_2[[#This Row],[Id_Personne]],[1]!Tableau__2_Personnes_1[[Id_Personne]:[Age]],4)</f>
        <v>22</v>
      </c>
      <c r="G11359" t="s">
        <v>3</v>
      </c>
      <c r="H11359" t="s">
        <v>2</v>
      </c>
      <c r="I11359" t="s">
        <v>1532</v>
      </c>
      <c r="J11359">
        <v>1</v>
      </c>
      <c r="K11359">
        <v>37</v>
      </c>
      <c r="M11359">
        <v>84</v>
      </c>
      <c r="O11359" t="str">
        <f>IF(Tableau__3_Déplacements_2[[#This Row],[Ori]]=Tableau__3_Déplacements_2[[#This Row],[Des]],"local","metro")</f>
        <v>metro</v>
      </c>
      <c r="P11359">
        <v>15</v>
      </c>
      <c r="Q11359">
        <v>18</v>
      </c>
      <c r="R11359">
        <v>0</v>
      </c>
      <c r="S11359">
        <v>18</v>
      </c>
      <c r="T11359">
        <v>30</v>
      </c>
      <c r="U11359" t="s">
        <v>240</v>
      </c>
      <c r="V11359">
        <v>8</v>
      </c>
      <c r="W11359">
        <v>300</v>
      </c>
      <c r="X11359">
        <v>4</v>
      </c>
      <c r="Y11359">
        <v>1279.8456249999999</v>
      </c>
      <c r="Z11359" s="1">
        <v>0</v>
      </c>
      <c r="AA11359" s="1"/>
    </row>
    <row r="11360" spans="1:27" x14ac:dyDescent="0.35">
      <c r="A11360">
        <v>891</v>
      </c>
      <c r="B11360" t="e">
        <f>VLOOKUP(Tableau__3_Déplacements_2[[#This Row],[Id_Menage]],[2]Ménages!$A$2:$AD$1503,32)</f>
        <v>#REF!</v>
      </c>
      <c r="C11360" t="s">
        <v>61</v>
      </c>
      <c r="D11360" t="s">
        <v>1530</v>
      </c>
      <c r="E11360">
        <f>VLOOKUP(Tableau__3_Déplacements_2[[#This Row],[Id_Personne]],[1]!Tableau__2_Personnes_1[[Id_Personne]:[Age]],2)</f>
        <v>1</v>
      </c>
      <c r="F11360">
        <f>VLOOKUP(Tableau__3_Déplacements_2[[#This Row],[Id_Personne]],[1]!Tableau__2_Personnes_1[[Id_Personne]:[Age]],4)</f>
        <v>19</v>
      </c>
      <c r="G11360" t="s">
        <v>0</v>
      </c>
      <c r="H11360" t="s">
        <v>7</v>
      </c>
      <c r="I11360" t="s">
        <v>1531</v>
      </c>
      <c r="J11360">
        <v>1</v>
      </c>
      <c r="K11360">
        <v>84</v>
      </c>
      <c r="M11360">
        <v>37</v>
      </c>
      <c r="O11360" t="str">
        <f>IF(Tableau__3_Déplacements_2[[#This Row],[Ori]]=Tableau__3_Déplacements_2[[#This Row],[Des]],"local","metro")</f>
        <v>metro</v>
      </c>
      <c r="P11360">
        <v>9</v>
      </c>
      <c r="Q11360">
        <v>10</v>
      </c>
      <c r="R11360">
        <v>0</v>
      </c>
      <c r="S11360">
        <v>10</v>
      </c>
      <c r="T11360">
        <v>10</v>
      </c>
      <c r="U11360" t="s">
        <v>240</v>
      </c>
      <c r="V11360">
        <v>8</v>
      </c>
      <c r="W11360">
        <v>300</v>
      </c>
      <c r="X11360">
        <v>3</v>
      </c>
      <c r="Y11360">
        <v>1279.8456249999999</v>
      </c>
      <c r="Z11360" s="1">
        <v>0</v>
      </c>
      <c r="AA11360" s="1"/>
    </row>
    <row r="11361" spans="1:27" x14ac:dyDescent="0.35">
      <c r="A11361">
        <v>891</v>
      </c>
      <c r="B11361" t="e">
        <f>VLOOKUP(Tableau__3_Déplacements_2[[#This Row],[Id_Menage]],[2]Ménages!$A$2:$AD$1503,32)</f>
        <v>#REF!</v>
      </c>
      <c r="C11361" t="s">
        <v>61</v>
      </c>
      <c r="D11361" t="s">
        <v>1530</v>
      </c>
      <c r="E11361">
        <f>VLOOKUP(Tableau__3_Déplacements_2[[#This Row],[Id_Personne]],[1]!Tableau__2_Personnes_1[[Id_Personne]:[Age]],2)</f>
        <v>1</v>
      </c>
      <c r="F11361">
        <f>VLOOKUP(Tableau__3_Déplacements_2[[#This Row],[Id_Personne]],[1]!Tableau__2_Personnes_1[[Id_Personne]:[Age]],4)</f>
        <v>19</v>
      </c>
      <c r="G11361" t="s">
        <v>3</v>
      </c>
      <c r="H11361" t="s">
        <v>2</v>
      </c>
      <c r="I11361" t="s">
        <v>1529</v>
      </c>
      <c r="J11361">
        <v>1</v>
      </c>
      <c r="K11361">
        <v>37</v>
      </c>
      <c r="M11361">
        <v>84</v>
      </c>
      <c r="O11361" t="str">
        <f>IF(Tableau__3_Déplacements_2[[#This Row],[Ori]]=Tableau__3_Déplacements_2[[#This Row],[Des]],"local","metro")</f>
        <v>metro</v>
      </c>
      <c r="P11361">
        <v>15</v>
      </c>
      <c r="Q11361">
        <v>15</v>
      </c>
      <c r="R11361">
        <v>0</v>
      </c>
      <c r="S11361">
        <v>15</v>
      </c>
      <c r="T11361">
        <v>25</v>
      </c>
      <c r="U11361" t="s">
        <v>240</v>
      </c>
      <c r="V11361">
        <v>8</v>
      </c>
      <c r="W11361">
        <v>300</v>
      </c>
      <c r="X11361">
        <v>3</v>
      </c>
      <c r="Y11361">
        <v>1279.8456249999999</v>
      </c>
      <c r="Z11361" s="1">
        <v>0</v>
      </c>
      <c r="AA11361" s="1"/>
    </row>
    <row r="11362" spans="1:27" x14ac:dyDescent="0.35">
      <c r="A11362">
        <v>891</v>
      </c>
      <c r="B11362" t="e">
        <f>VLOOKUP(Tableau__3_Déplacements_2[[#This Row],[Id_Menage]],[2]Ménages!$A$2:$AD$1503,32)</f>
        <v>#REF!</v>
      </c>
      <c r="C11362" t="s">
        <v>409</v>
      </c>
      <c r="D11362" t="s">
        <v>1527</v>
      </c>
      <c r="E11362">
        <f>VLOOKUP(Tableau__3_Déplacements_2[[#This Row],[Id_Personne]],[1]!Tableau__2_Personnes_1[[Id_Personne]:[Age]],2)</f>
        <v>1</v>
      </c>
      <c r="F11362">
        <f>VLOOKUP(Tableau__3_Déplacements_2[[#This Row],[Id_Personne]],[1]!Tableau__2_Personnes_1[[Id_Personne]:[Age]],4)</f>
        <v>16</v>
      </c>
      <c r="G11362" t="s">
        <v>3</v>
      </c>
      <c r="H11362" t="s">
        <v>2</v>
      </c>
      <c r="I11362" t="s">
        <v>1528</v>
      </c>
      <c r="J11362">
        <v>1</v>
      </c>
      <c r="K11362">
        <v>84</v>
      </c>
      <c r="M11362">
        <v>84</v>
      </c>
      <c r="O11362" t="str">
        <f>IF(Tableau__3_Déplacements_2[[#This Row],[Ori]]=Tableau__3_Déplacements_2[[#This Row],[Des]],"local","metro")</f>
        <v>local</v>
      </c>
      <c r="P11362">
        <v>15</v>
      </c>
      <c r="Q11362">
        <v>8</v>
      </c>
      <c r="R11362">
        <v>30</v>
      </c>
      <c r="S11362">
        <v>8</v>
      </c>
      <c r="T11362">
        <v>35</v>
      </c>
      <c r="U11362" t="s">
        <v>0</v>
      </c>
      <c r="V11362">
        <v>1</v>
      </c>
      <c r="W11362">
        <v>0</v>
      </c>
      <c r="X11362">
        <v>5</v>
      </c>
      <c r="Y11362">
        <v>1279.8456249999999</v>
      </c>
      <c r="Z11362" s="1">
        <v>-1</v>
      </c>
      <c r="AA11362" s="1"/>
    </row>
    <row r="11363" spans="1:27" x14ac:dyDescent="0.35">
      <c r="A11363">
        <v>891</v>
      </c>
      <c r="B11363" t="e">
        <f>VLOOKUP(Tableau__3_Déplacements_2[[#This Row],[Id_Menage]],[2]Ménages!$A$2:$AD$1503,32)</f>
        <v>#REF!</v>
      </c>
      <c r="C11363" t="s">
        <v>409</v>
      </c>
      <c r="D11363" t="s">
        <v>1527</v>
      </c>
      <c r="E11363">
        <f>VLOOKUP(Tableau__3_Déplacements_2[[#This Row],[Id_Personne]],[1]!Tableau__2_Personnes_1[[Id_Personne]:[Age]],2)</f>
        <v>1</v>
      </c>
      <c r="F11363">
        <f>VLOOKUP(Tableau__3_Déplacements_2[[#This Row],[Id_Personne]],[1]!Tableau__2_Personnes_1[[Id_Personne]:[Age]],4)</f>
        <v>16</v>
      </c>
      <c r="G11363" t="s">
        <v>0</v>
      </c>
      <c r="H11363" t="s">
        <v>7</v>
      </c>
      <c r="I11363" t="s">
        <v>1526</v>
      </c>
      <c r="J11363">
        <v>1</v>
      </c>
      <c r="K11363">
        <v>84</v>
      </c>
      <c r="M11363">
        <v>84</v>
      </c>
      <c r="O11363" t="str">
        <f>IF(Tableau__3_Déplacements_2[[#This Row],[Ori]]=Tableau__3_Déplacements_2[[#This Row],[Des]],"local","metro")</f>
        <v>local</v>
      </c>
      <c r="P11363">
        <v>5</v>
      </c>
      <c r="Q11363">
        <v>8</v>
      </c>
      <c r="R11363">
        <v>10</v>
      </c>
      <c r="S11363">
        <v>8</v>
      </c>
      <c r="T11363">
        <v>15</v>
      </c>
      <c r="U11363" t="s">
        <v>0</v>
      </c>
      <c r="V11363">
        <v>1</v>
      </c>
      <c r="W11363">
        <v>0</v>
      </c>
      <c r="X11363">
        <v>5</v>
      </c>
      <c r="Y11363">
        <v>1279.8456249999999</v>
      </c>
      <c r="Z11363" s="1">
        <v>-1</v>
      </c>
      <c r="AA11363" s="1"/>
    </row>
    <row r="11364" spans="1:27" x14ac:dyDescent="0.35">
      <c r="A11364">
        <v>892</v>
      </c>
      <c r="B11364" t="e">
        <f>VLOOKUP(Tableau__3_Déplacements_2[[#This Row],[Id_Menage]],[2]Ménages!$A$2:$AD$1503,32)</f>
        <v>#REF!</v>
      </c>
      <c r="C11364" t="s">
        <v>16</v>
      </c>
      <c r="D11364" t="s">
        <v>1523</v>
      </c>
      <c r="E11364">
        <f>VLOOKUP(Tableau__3_Déplacements_2[[#This Row],[Id_Personne]],[1]!Tableau__2_Personnes_1[[Id_Personne]:[Age]],2)</f>
        <v>1</v>
      </c>
      <c r="F11364">
        <f>VLOOKUP(Tableau__3_Déplacements_2[[#This Row],[Id_Personne]],[1]!Tableau__2_Personnes_1[[Id_Personne]:[Age]],4)</f>
        <v>39</v>
      </c>
      <c r="G11364" t="s">
        <v>0</v>
      </c>
      <c r="H11364" t="s">
        <v>7</v>
      </c>
      <c r="I11364" t="s">
        <v>1525</v>
      </c>
      <c r="J11364">
        <v>1</v>
      </c>
      <c r="K11364">
        <v>92</v>
      </c>
      <c r="M11364">
        <v>84</v>
      </c>
      <c r="O11364" t="str">
        <f>IF(Tableau__3_Déplacements_2[[#This Row],[Ori]]=Tableau__3_Déplacements_2[[#This Row],[Des]],"local","metro")</f>
        <v>metro</v>
      </c>
      <c r="P11364">
        <v>2</v>
      </c>
      <c r="Q11364">
        <v>5</v>
      </c>
      <c r="R11364">
        <v>45</v>
      </c>
      <c r="S11364">
        <v>6</v>
      </c>
      <c r="T11364">
        <v>20</v>
      </c>
      <c r="U11364" t="s">
        <v>1490</v>
      </c>
      <c r="V11364">
        <v>15</v>
      </c>
      <c r="W11364">
        <v>300</v>
      </c>
      <c r="X11364">
        <v>3</v>
      </c>
      <c r="Y11364">
        <v>1511.11</v>
      </c>
      <c r="Z11364" s="1">
        <v>-1</v>
      </c>
      <c r="AA11364" s="1"/>
    </row>
    <row r="11365" spans="1:27" x14ac:dyDescent="0.35">
      <c r="A11365">
        <v>892</v>
      </c>
      <c r="B11365" t="e">
        <f>VLOOKUP(Tableau__3_Déplacements_2[[#This Row],[Id_Menage]],[2]Ménages!$A$2:$AD$1503,32)</f>
        <v>#REF!</v>
      </c>
      <c r="C11365" t="s">
        <v>16</v>
      </c>
      <c r="D11365" t="s">
        <v>1523</v>
      </c>
      <c r="E11365">
        <f>VLOOKUP(Tableau__3_Déplacements_2[[#This Row],[Id_Personne]],[1]!Tableau__2_Personnes_1[[Id_Personne]:[Age]],2)</f>
        <v>1</v>
      </c>
      <c r="F11365">
        <f>VLOOKUP(Tableau__3_Déplacements_2[[#This Row],[Id_Personne]],[1]!Tableau__2_Personnes_1[[Id_Personne]:[Age]],4)</f>
        <v>39</v>
      </c>
      <c r="G11365" t="s">
        <v>13</v>
      </c>
      <c r="H11365" t="s">
        <v>22</v>
      </c>
      <c r="I11365" t="s">
        <v>1524</v>
      </c>
      <c r="J11365">
        <v>1</v>
      </c>
      <c r="K11365">
        <v>85</v>
      </c>
      <c r="M11365">
        <v>92</v>
      </c>
      <c r="O11365" t="str">
        <f>IF(Tableau__3_Déplacements_2[[#This Row],[Ori]]=Tableau__3_Déplacements_2[[#This Row],[Des]],"local","metro")</f>
        <v>metro</v>
      </c>
      <c r="P11365">
        <v>15</v>
      </c>
      <c r="Q11365">
        <v>19</v>
      </c>
      <c r="R11365">
        <v>15</v>
      </c>
      <c r="S11365">
        <v>20</v>
      </c>
      <c r="T11365">
        <v>10</v>
      </c>
      <c r="U11365" t="s">
        <v>876</v>
      </c>
      <c r="V11365">
        <v>10</v>
      </c>
      <c r="W11365">
        <v>800</v>
      </c>
      <c r="X11365">
        <v>3</v>
      </c>
      <c r="Y11365">
        <v>1511.11</v>
      </c>
      <c r="Z11365" s="1">
        <v>-1</v>
      </c>
      <c r="AA11365" s="1"/>
    </row>
    <row r="11366" spans="1:27" x14ac:dyDescent="0.35">
      <c r="A11366">
        <v>892</v>
      </c>
      <c r="B11366" t="e">
        <f>VLOOKUP(Tableau__3_Déplacements_2[[#This Row],[Id_Menage]],[2]Ménages!$A$2:$AD$1503,32)</f>
        <v>#REF!</v>
      </c>
      <c r="C11366" t="s">
        <v>16</v>
      </c>
      <c r="D11366" t="s">
        <v>1523</v>
      </c>
      <c r="E11366">
        <f>VLOOKUP(Tableau__3_Déplacements_2[[#This Row],[Id_Personne]],[1]!Tableau__2_Personnes_1[[Id_Personne]:[Age]],2)</f>
        <v>1</v>
      </c>
      <c r="F11366">
        <f>VLOOKUP(Tableau__3_Déplacements_2[[#This Row],[Id_Personne]],[1]!Tableau__2_Personnes_1[[Id_Personne]:[Age]],4)</f>
        <v>39</v>
      </c>
      <c r="G11366" t="s">
        <v>3</v>
      </c>
      <c r="H11366" t="s">
        <v>2</v>
      </c>
      <c r="I11366" t="s">
        <v>1522</v>
      </c>
      <c r="J11366">
        <v>1</v>
      </c>
      <c r="K11366">
        <v>84</v>
      </c>
      <c r="M11366">
        <v>85</v>
      </c>
      <c r="O11366" t="str">
        <f>IF(Tableau__3_Déplacements_2[[#This Row],[Ori]]=Tableau__3_Déplacements_2[[#This Row],[Des]],"local","metro")</f>
        <v>metro</v>
      </c>
      <c r="P11366">
        <v>3</v>
      </c>
      <c r="Q11366">
        <v>9</v>
      </c>
      <c r="R11366">
        <v>10</v>
      </c>
      <c r="S11366">
        <v>10</v>
      </c>
      <c r="T11366">
        <v>0</v>
      </c>
      <c r="U11366" t="s">
        <v>876</v>
      </c>
      <c r="V11366">
        <v>10</v>
      </c>
      <c r="W11366">
        <v>700</v>
      </c>
      <c r="X11366">
        <v>3</v>
      </c>
      <c r="Y11366">
        <v>1511.11</v>
      </c>
      <c r="Z11366" s="1">
        <v>-1</v>
      </c>
      <c r="AA11366" s="1"/>
    </row>
    <row r="11367" spans="1:27" x14ac:dyDescent="0.35">
      <c r="A11367">
        <v>892</v>
      </c>
      <c r="B11367" t="e">
        <f>VLOOKUP(Tableau__3_Déplacements_2[[#This Row],[Id_Menage]],[2]Ménages!$A$2:$AD$1503,32)</f>
        <v>#REF!</v>
      </c>
      <c r="C11367" t="s">
        <v>5</v>
      </c>
      <c r="D11367" t="s">
        <v>1520</v>
      </c>
      <c r="E11367">
        <f>VLOOKUP(Tableau__3_Déplacements_2[[#This Row],[Id_Personne]],[1]!Tableau__2_Personnes_1[[Id_Personne]:[Age]],2)</f>
        <v>2</v>
      </c>
      <c r="F11367">
        <f>VLOOKUP(Tableau__3_Déplacements_2[[#This Row],[Id_Personne]],[1]!Tableau__2_Personnes_1[[Id_Personne]:[Age]],4)</f>
        <v>14</v>
      </c>
      <c r="G11367" t="s">
        <v>3</v>
      </c>
      <c r="H11367" t="s">
        <v>2</v>
      </c>
      <c r="I11367" t="s">
        <v>1521</v>
      </c>
      <c r="J11367">
        <v>1</v>
      </c>
      <c r="K11367">
        <v>93</v>
      </c>
      <c r="M11367">
        <v>92</v>
      </c>
      <c r="O11367" t="str">
        <f>IF(Tableau__3_Déplacements_2[[#This Row],[Ori]]=Tableau__3_Déplacements_2[[#This Row],[Des]],"local","metro")</f>
        <v>metro</v>
      </c>
      <c r="P11367">
        <v>15</v>
      </c>
      <c r="Q11367">
        <v>13</v>
      </c>
      <c r="R11367">
        <v>30</v>
      </c>
      <c r="S11367">
        <v>13</v>
      </c>
      <c r="T11367">
        <v>50</v>
      </c>
      <c r="U11367" t="s">
        <v>81</v>
      </c>
      <c r="V11367">
        <v>5</v>
      </c>
      <c r="W11367">
        <v>150</v>
      </c>
      <c r="X11367">
        <v>4</v>
      </c>
      <c r="Y11367">
        <v>1511.11</v>
      </c>
      <c r="Z11367" s="1">
        <v>-1</v>
      </c>
      <c r="AA11367" s="1"/>
    </row>
    <row r="11368" spans="1:27" x14ac:dyDescent="0.35">
      <c r="A11368">
        <v>892</v>
      </c>
      <c r="B11368" t="e">
        <f>VLOOKUP(Tableau__3_Déplacements_2[[#This Row],[Id_Menage]],[2]Ménages!$A$2:$AD$1503,32)</f>
        <v>#REF!</v>
      </c>
      <c r="C11368" t="s">
        <v>5</v>
      </c>
      <c r="D11368" t="s">
        <v>1520</v>
      </c>
      <c r="E11368">
        <f>VLOOKUP(Tableau__3_Déplacements_2[[#This Row],[Id_Personne]],[1]!Tableau__2_Personnes_1[[Id_Personne]:[Age]],2)</f>
        <v>2</v>
      </c>
      <c r="F11368">
        <f>VLOOKUP(Tableau__3_Déplacements_2[[#This Row],[Id_Personne]],[1]!Tableau__2_Personnes_1[[Id_Personne]:[Age]],4)</f>
        <v>14</v>
      </c>
      <c r="G11368" t="s">
        <v>0</v>
      </c>
      <c r="H11368" t="s">
        <v>7</v>
      </c>
      <c r="I11368" t="s">
        <v>1519</v>
      </c>
      <c r="J11368">
        <v>1</v>
      </c>
      <c r="K11368">
        <v>92</v>
      </c>
      <c r="M11368">
        <v>93</v>
      </c>
      <c r="O11368" t="str">
        <f>IF(Tableau__3_Déplacements_2[[#This Row],[Ori]]=Tableau__3_Déplacements_2[[#This Row],[Des]],"local","metro")</f>
        <v>metro</v>
      </c>
      <c r="P11368">
        <v>5</v>
      </c>
      <c r="Q11368">
        <v>10</v>
      </c>
      <c r="R11368">
        <v>30</v>
      </c>
      <c r="S11368">
        <v>11</v>
      </c>
      <c r="T11368">
        <v>0</v>
      </c>
      <c r="U11368" t="s">
        <v>81</v>
      </c>
      <c r="V11368">
        <v>5</v>
      </c>
      <c r="W11368">
        <v>100</v>
      </c>
      <c r="X11368">
        <v>4</v>
      </c>
      <c r="Y11368">
        <v>1511.11</v>
      </c>
      <c r="Z11368" s="1">
        <v>-1</v>
      </c>
      <c r="AA11368" s="1"/>
    </row>
    <row r="11369" spans="1:27" x14ac:dyDescent="0.35">
      <c r="A11369">
        <v>893</v>
      </c>
      <c r="B11369" t="e">
        <f>VLOOKUP(Tableau__3_Déplacements_2[[#This Row],[Id_Menage]],[2]Ménages!$A$2:$AD$1503,32)</f>
        <v>#REF!</v>
      </c>
      <c r="C11369" t="s">
        <v>16</v>
      </c>
      <c r="D11369" t="s">
        <v>1517</v>
      </c>
      <c r="E11369">
        <f>VLOOKUP(Tableau__3_Déplacements_2[[#This Row],[Id_Personne]],[1]!Tableau__2_Personnes_1[[Id_Personne]:[Age]],2)</f>
        <v>2</v>
      </c>
      <c r="F11369">
        <f>VLOOKUP(Tableau__3_Déplacements_2[[#This Row],[Id_Personne]],[1]!Tableau__2_Personnes_1[[Id_Personne]:[Age]],4)</f>
        <v>72</v>
      </c>
      <c r="G11369" t="s">
        <v>3</v>
      </c>
      <c r="H11369" t="s">
        <v>2</v>
      </c>
      <c r="I11369" t="s">
        <v>1518</v>
      </c>
      <c r="J11369">
        <v>1</v>
      </c>
      <c r="K11369">
        <v>92</v>
      </c>
      <c r="M11369">
        <v>92</v>
      </c>
      <c r="O11369" t="str">
        <f>IF(Tableau__3_Déplacements_2[[#This Row],[Ori]]=Tableau__3_Déplacements_2[[#This Row],[Des]],"local","metro")</f>
        <v>local</v>
      </c>
      <c r="P11369">
        <v>15</v>
      </c>
      <c r="Q11369">
        <v>11</v>
      </c>
      <c r="R11369">
        <v>0</v>
      </c>
      <c r="S11369">
        <v>11</v>
      </c>
      <c r="T11369">
        <v>20</v>
      </c>
      <c r="U11369" t="s">
        <v>0</v>
      </c>
      <c r="V11369">
        <v>1</v>
      </c>
      <c r="W11369">
        <v>0</v>
      </c>
      <c r="X11369">
        <v>6</v>
      </c>
      <c r="Y11369">
        <v>1511.11</v>
      </c>
      <c r="Z11369" s="1">
        <v>0</v>
      </c>
      <c r="AA11369" s="1"/>
    </row>
    <row r="11370" spans="1:27" x14ac:dyDescent="0.35">
      <c r="A11370">
        <v>893</v>
      </c>
      <c r="B11370" t="e">
        <f>VLOOKUP(Tableau__3_Déplacements_2[[#This Row],[Id_Menage]],[2]Ménages!$A$2:$AD$1503,32)</f>
        <v>#REF!</v>
      </c>
      <c r="C11370" t="s">
        <v>16</v>
      </c>
      <c r="D11370" t="s">
        <v>1517</v>
      </c>
      <c r="E11370">
        <f>VLOOKUP(Tableau__3_Déplacements_2[[#This Row],[Id_Personne]],[1]!Tableau__2_Personnes_1[[Id_Personne]:[Age]],2)</f>
        <v>2</v>
      </c>
      <c r="F11370">
        <f>VLOOKUP(Tableau__3_Déplacements_2[[#This Row],[Id_Personne]],[1]!Tableau__2_Personnes_1[[Id_Personne]:[Age]],4)</f>
        <v>72</v>
      </c>
      <c r="G11370" t="s">
        <v>0</v>
      </c>
      <c r="H11370" t="s">
        <v>7</v>
      </c>
      <c r="I11370" t="s">
        <v>1516</v>
      </c>
      <c r="J11370">
        <v>1</v>
      </c>
      <c r="K11370">
        <v>92</v>
      </c>
      <c r="M11370">
        <v>92</v>
      </c>
      <c r="O11370" t="str">
        <f>IF(Tableau__3_Déplacements_2[[#This Row],[Ori]]=Tableau__3_Déplacements_2[[#This Row],[Des]],"local","metro")</f>
        <v>local</v>
      </c>
      <c r="P11370">
        <v>11</v>
      </c>
      <c r="Q11370">
        <v>8</v>
      </c>
      <c r="R11370">
        <v>10</v>
      </c>
      <c r="S11370">
        <v>8</v>
      </c>
      <c r="T11370">
        <v>30</v>
      </c>
      <c r="U11370" t="s">
        <v>0</v>
      </c>
      <c r="V11370">
        <v>1</v>
      </c>
      <c r="W11370">
        <v>0</v>
      </c>
      <c r="X11370">
        <v>6</v>
      </c>
      <c r="Y11370">
        <v>1511.11</v>
      </c>
      <c r="Z11370" s="1">
        <v>-1</v>
      </c>
      <c r="AA11370" s="1"/>
    </row>
    <row r="11371" spans="1:27" x14ac:dyDescent="0.35">
      <c r="A11371">
        <v>893</v>
      </c>
      <c r="B11371" t="e">
        <f>VLOOKUP(Tableau__3_Déplacements_2[[#This Row],[Id_Menage]],[2]Ménages!$A$2:$AD$1503,32)</f>
        <v>#REF!</v>
      </c>
      <c r="C11371" t="s">
        <v>11</v>
      </c>
      <c r="D11371" t="s">
        <v>1513</v>
      </c>
      <c r="E11371">
        <f>VLOOKUP(Tableau__3_Déplacements_2[[#This Row],[Id_Personne]],[1]!Tableau__2_Personnes_1[[Id_Personne]:[Age]],2)</f>
        <v>1</v>
      </c>
      <c r="F11371">
        <f>VLOOKUP(Tableau__3_Déplacements_2[[#This Row],[Id_Personne]],[1]!Tableau__2_Personnes_1[[Id_Personne]:[Age]],4)</f>
        <v>46</v>
      </c>
      <c r="G11371" t="s">
        <v>0</v>
      </c>
      <c r="H11371" t="s">
        <v>7</v>
      </c>
      <c r="I11371" t="s">
        <v>1515</v>
      </c>
      <c r="J11371">
        <v>1</v>
      </c>
      <c r="K11371">
        <v>92</v>
      </c>
      <c r="M11371">
        <v>57</v>
      </c>
      <c r="O11371" t="str">
        <f>IF(Tableau__3_Déplacements_2[[#This Row],[Ori]]=Tableau__3_Déplacements_2[[#This Row],[Des]],"local","metro")</f>
        <v>metro</v>
      </c>
      <c r="P11371">
        <v>3</v>
      </c>
      <c r="Q11371">
        <v>8</v>
      </c>
      <c r="R11371">
        <v>30</v>
      </c>
      <c r="S11371">
        <v>9</v>
      </c>
      <c r="T11371">
        <v>0</v>
      </c>
      <c r="U11371" t="s">
        <v>1271</v>
      </c>
      <c r="V11371">
        <v>6</v>
      </c>
      <c r="W11371">
        <v>200</v>
      </c>
      <c r="X11371">
        <v>5</v>
      </c>
      <c r="Y11371">
        <v>1511.11</v>
      </c>
      <c r="Z11371" s="1">
        <v>-1</v>
      </c>
      <c r="AA11371" s="1"/>
    </row>
    <row r="11372" spans="1:27" x14ac:dyDescent="0.35">
      <c r="A11372">
        <v>893</v>
      </c>
      <c r="B11372" t="e">
        <f>VLOOKUP(Tableau__3_Déplacements_2[[#This Row],[Id_Menage]],[2]Ménages!$A$2:$AD$1503,32)</f>
        <v>#REF!</v>
      </c>
      <c r="C11372" t="s">
        <v>11</v>
      </c>
      <c r="D11372" t="s">
        <v>1513</v>
      </c>
      <c r="E11372">
        <f>VLOOKUP(Tableau__3_Déplacements_2[[#This Row],[Id_Personne]],[1]!Tableau__2_Personnes_1[[Id_Personne]:[Age]],2)</f>
        <v>1</v>
      </c>
      <c r="F11372">
        <f>VLOOKUP(Tableau__3_Déplacements_2[[#This Row],[Id_Personne]],[1]!Tableau__2_Personnes_1[[Id_Personne]:[Age]],4)</f>
        <v>46</v>
      </c>
      <c r="G11372" t="s">
        <v>13</v>
      </c>
      <c r="H11372" t="s">
        <v>22</v>
      </c>
      <c r="I11372" t="s">
        <v>1514</v>
      </c>
      <c r="J11372">
        <v>1</v>
      </c>
      <c r="K11372">
        <v>91</v>
      </c>
      <c r="M11372">
        <v>92</v>
      </c>
      <c r="O11372" t="str">
        <f>IF(Tableau__3_Déplacements_2[[#This Row],[Ori]]=Tableau__3_Déplacements_2[[#This Row],[Des]],"local","metro")</f>
        <v>metro</v>
      </c>
      <c r="P11372">
        <v>15</v>
      </c>
      <c r="Q11372">
        <v>19</v>
      </c>
      <c r="R11372">
        <v>0</v>
      </c>
      <c r="S11372">
        <v>19</v>
      </c>
      <c r="T11372">
        <v>20</v>
      </c>
      <c r="U11372" t="s">
        <v>1271</v>
      </c>
      <c r="V11372">
        <v>6</v>
      </c>
      <c r="W11372">
        <v>150</v>
      </c>
      <c r="X11372">
        <v>3</v>
      </c>
      <c r="Y11372">
        <v>1511.11</v>
      </c>
      <c r="Z11372" s="1">
        <v>0</v>
      </c>
      <c r="AA11372" s="1"/>
    </row>
    <row r="11373" spans="1:27" x14ac:dyDescent="0.35">
      <c r="A11373">
        <v>893</v>
      </c>
      <c r="B11373" t="e">
        <f>VLOOKUP(Tableau__3_Déplacements_2[[#This Row],[Id_Menage]],[2]Ménages!$A$2:$AD$1503,32)</f>
        <v>#REF!</v>
      </c>
      <c r="C11373" t="s">
        <v>11</v>
      </c>
      <c r="D11373" t="s">
        <v>1513</v>
      </c>
      <c r="E11373">
        <f>VLOOKUP(Tableau__3_Déplacements_2[[#This Row],[Id_Personne]],[1]!Tableau__2_Personnes_1[[Id_Personne]:[Age]],2)</f>
        <v>1</v>
      </c>
      <c r="F11373">
        <f>VLOOKUP(Tableau__3_Déplacements_2[[#This Row],[Id_Personne]],[1]!Tableau__2_Personnes_1[[Id_Personne]:[Age]],4)</f>
        <v>46</v>
      </c>
      <c r="G11373" t="s">
        <v>3</v>
      </c>
      <c r="H11373" t="s">
        <v>2</v>
      </c>
      <c r="I11373" t="s">
        <v>1512</v>
      </c>
      <c r="J11373">
        <v>1</v>
      </c>
      <c r="K11373">
        <v>57</v>
      </c>
      <c r="M11373">
        <v>91</v>
      </c>
      <c r="O11373" t="str">
        <f>IF(Tableau__3_Déplacements_2[[#This Row],[Ori]]=Tableau__3_Déplacements_2[[#This Row],[Des]],"local","metro")</f>
        <v>metro</v>
      </c>
      <c r="P11373">
        <v>12</v>
      </c>
      <c r="Q11373">
        <v>17</v>
      </c>
      <c r="R11373">
        <v>30</v>
      </c>
      <c r="S11373">
        <v>17</v>
      </c>
      <c r="T11373">
        <v>40</v>
      </c>
      <c r="U11373" t="s">
        <v>1271</v>
      </c>
      <c r="V11373">
        <v>6</v>
      </c>
      <c r="W11373">
        <v>250</v>
      </c>
      <c r="X11373">
        <v>2</v>
      </c>
      <c r="Y11373">
        <v>1511.11</v>
      </c>
      <c r="Z11373" s="1">
        <v>-1</v>
      </c>
      <c r="AA11373" s="1"/>
    </row>
    <row r="11374" spans="1:27" x14ac:dyDescent="0.35">
      <c r="A11374">
        <v>893</v>
      </c>
      <c r="B11374" t="e">
        <f>VLOOKUP(Tableau__3_Déplacements_2[[#This Row],[Id_Menage]],[2]Ménages!$A$2:$AD$1503,32)</f>
        <v>#REF!</v>
      </c>
      <c r="C11374" t="s">
        <v>5</v>
      </c>
      <c r="D11374" t="s">
        <v>1510</v>
      </c>
      <c r="E11374">
        <f>VLOOKUP(Tableau__3_Déplacements_2[[#This Row],[Id_Personne]],[1]!Tableau__2_Personnes_1[[Id_Personne]:[Age]],2)</f>
        <v>1</v>
      </c>
      <c r="F11374">
        <f>VLOOKUP(Tableau__3_Déplacements_2[[#This Row],[Id_Personne]],[1]!Tableau__2_Personnes_1[[Id_Personne]:[Age]],4)</f>
        <v>36</v>
      </c>
      <c r="G11374" t="s">
        <v>0</v>
      </c>
      <c r="H11374" t="s">
        <v>7</v>
      </c>
      <c r="I11374" t="s">
        <v>1511</v>
      </c>
      <c r="J11374">
        <v>1</v>
      </c>
      <c r="K11374">
        <v>92</v>
      </c>
      <c r="M11374">
        <v>68</v>
      </c>
      <c r="O11374" t="str">
        <f>IF(Tableau__3_Déplacements_2[[#This Row],[Ori]]=Tableau__3_Déplacements_2[[#This Row],[Des]],"local","metro")</f>
        <v>metro</v>
      </c>
      <c r="P11374">
        <v>3</v>
      </c>
      <c r="Q11374">
        <v>8</v>
      </c>
      <c r="R11374">
        <v>20</v>
      </c>
      <c r="S11374">
        <v>9</v>
      </c>
      <c r="T11374">
        <v>0</v>
      </c>
      <c r="U11374" t="s">
        <v>1490</v>
      </c>
      <c r="V11374">
        <v>15</v>
      </c>
      <c r="W11374">
        <v>250</v>
      </c>
      <c r="X11374">
        <v>5</v>
      </c>
      <c r="Y11374">
        <v>1511.11</v>
      </c>
      <c r="Z11374" s="1">
        <v>-1</v>
      </c>
      <c r="AA11374" s="1"/>
    </row>
    <row r="11375" spans="1:27" x14ac:dyDescent="0.35">
      <c r="A11375">
        <v>893</v>
      </c>
      <c r="B11375" t="e">
        <f>VLOOKUP(Tableau__3_Déplacements_2[[#This Row],[Id_Menage]],[2]Ménages!$A$2:$AD$1503,32)</f>
        <v>#REF!</v>
      </c>
      <c r="C11375" t="s">
        <v>5</v>
      </c>
      <c r="D11375" t="s">
        <v>1510</v>
      </c>
      <c r="E11375">
        <f>VLOOKUP(Tableau__3_Déplacements_2[[#This Row],[Id_Personne]],[1]!Tableau__2_Personnes_1[[Id_Personne]:[Age]],2)</f>
        <v>1</v>
      </c>
      <c r="F11375">
        <f>VLOOKUP(Tableau__3_Déplacements_2[[#This Row],[Id_Personne]],[1]!Tableau__2_Personnes_1[[Id_Personne]:[Age]],4)</f>
        <v>36</v>
      </c>
      <c r="G11375" t="s">
        <v>3</v>
      </c>
      <c r="H11375" t="s">
        <v>2</v>
      </c>
      <c r="I11375" t="s">
        <v>1509</v>
      </c>
      <c r="J11375">
        <v>1</v>
      </c>
      <c r="K11375">
        <v>68</v>
      </c>
      <c r="M11375">
        <v>92</v>
      </c>
      <c r="O11375" t="str">
        <f>IF(Tableau__3_Déplacements_2[[#This Row],[Ori]]=Tableau__3_Déplacements_2[[#This Row],[Des]],"local","metro")</f>
        <v>metro</v>
      </c>
      <c r="P11375">
        <v>15</v>
      </c>
      <c r="Q11375">
        <v>19</v>
      </c>
      <c r="R11375">
        <v>20</v>
      </c>
      <c r="S11375">
        <v>20</v>
      </c>
      <c r="T11375">
        <v>0</v>
      </c>
      <c r="U11375" t="s">
        <v>1490</v>
      </c>
      <c r="V11375">
        <v>15</v>
      </c>
      <c r="W11375">
        <v>250</v>
      </c>
      <c r="X11375">
        <v>5</v>
      </c>
      <c r="Y11375">
        <v>1511.11</v>
      </c>
      <c r="Z11375" s="1">
        <v>-1</v>
      </c>
      <c r="AA11375" s="1"/>
    </row>
    <row r="11376" spans="1:27" x14ac:dyDescent="0.35">
      <c r="A11376">
        <v>893</v>
      </c>
      <c r="B11376" t="e">
        <f>VLOOKUP(Tableau__3_Déplacements_2[[#This Row],[Id_Menage]],[2]Ménages!$A$2:$AD$1503,32)</f>
        <v>#REF!</v>
      </c>
      <c r="C11376" t="s">
        <v>65</v>
      </c>
      <c r="D11376" t="s">
        <v>1507</v>
      </c>
      <c r="E11376">
        <f>VLOOKUP(Tableau__3_Déplacements_2[[#This Row],[Id_Personne]],[1]!Tableau__2_Personnes_1[[Id_Personne]:[Age]],2)</f>
        <v>2</v>
      </c>
      <c r="F11376">
        <f>VLOOKUP(Tableau__3_Déplacements_2[[#This Row],[Id_Personne]],[1]!Tableau__2_Personnes_1[[Id_Personne]:[Age]],4)</f>
        <v>29</v>
      </c>
      <c r="G11376" t="s">
        <v>0</v>
      </c>
      <c r="H11376" t="s">
        <v>7</v>
      </c>
      <c r="I11376" t="s">
        <v>1508</v>
      </c>
      <c r="J11376">
        <v>1</v>
      </c>
      <c r="K11376">
        <v>92</v>
      </c>
      <c r="M11376">
        <v>84</v>
      </c>
      <c r="O11376" t="str">
        <f>IF(Tableau__3_Déplacements_2[[#This Row],[Ori]]=Tableau__3_Déplacements_2[[#This Row],[Des]],"local","metro")</f>
        <v>metro</v>
      </c>
      <c r="P11376">
        <v>13</v>
      </c>
      <c r="Q11376">
        <v>10</v>
      </c>
      <c r="R11376">
        <v>30</v>
      </c>
      <c r="S11376">
        <v>11</v>
      </c>
      <c r="T11376">
        <v>30</v>
      </c>
      <c r="U11376" t="s">
        <v>948</v>
      </c>
      <c r="V11376">
        <v>13</v>
      </c>
      <c r="W11376">
        <v>300</v>
      </c>
      <c r="X11376">
        <v>2</v>
      </c>
      <c r="Y11376">
        <v>1511.11</v>
      </c>
      <c r="Z11376" s="1">
        <v>-1</v>
      </c>
      <c r="AA11376" s="1"/>
    </row>
    <row r="11377" spans="1:27" x14ac:dyDescent="0.35">
      <c r="A11377">
        <v>893</v>
      </c>
      <c r="B11377" t="e">
        <f>VLOOKUP(Tableau__3_Déplacements_2[[#This Row],[Id_Menage]],[2]Ménages!$A$2:$AD$1503,32)</f>
        <v>#REF!</v>
      </c>
      <c r="C11377" t="s">
        <v>65</v>
      </c>
      <c r="D11377" t="s">
        <v>1507</v>
      </c>
      <c r="E11377">
        <f>VLOOKUP(Tableau__3_Déplacements_2[[#This Row],[Id_Personne]],[1]!Tableau__2_Personnes_1[[Id_Personne]:[Age]],2)</f>
        <v>2</v>
      </c>
      <c r="F11377">
        <f>VLOOKUP(Tableau__3_Déplacements_2[[#This Row],[Id_Personne]],[1]!Tableau__2_Personnes_1[[Id_Personne]:[Age]],4)</f>
        <v>29</v>
      </c>
      <c r="G11377" t="s">
        <v>3</v>
      </c>
      <c r="H11377" t="s">
        <v>2</v>
      </c>
      <c r="I11377" t="s">
        <v>1506</v>
      </c>
      <c r="J11377">
        <v>1</v>
      </c>
      <c r="K11377">
        <v>84</v>
      </c>
      <c r="M11377">
        <v>78</v>
      </c>
      <c r="O11377" t="str">
        <f>IF(Tableau__3_Déplacements_2[[#This Row],[Ori]]=Tableau__3_Déplacements_2[[#This Row],[Des]],"local","metro")</f>
        <v>metro</v>
      </c>
      <c r="P11377">
        <v>14</v>
      </c>
      <c r="Q11377">
        <v>14</v>
      </c>
      <c r="R11377">
        <v>12</v>
      </c>
      <c r="S11377">
        <v>14</v>
      </c>
      <c r="T11377">
        <v>22</v>
      </c>
      <c r="U11377" t="s">
        <v>240</v>
      </c>
      <c r="V11377">
        <v>8</v>
      </c>
      <c r="W11377">
        <v>350</v>
      </c>
      <c r="X11377">
        <v>2</v>
      </c>
      <c r="Y11377">
        <v>1511.11</v>
      </c>
      <c r="Z11377" s="1">
        <v>-1</v>
      </c>
      <c r="AA11377" s="1"/>
    </row>
    <row r="11378" spans="1:27" x14ac:dyDescent="0.35">
      <c r="A11378">
        <v>893</v>
      </c>
      <c r="B11378" t="e">
        <f>VLOOKUP(Tableau__3_Déplacements_2[[#This Row],[Id_Menage]],[2]Ménages!$A$2:$AD$1503,32)</f>
        <v>#REF!</v>
      </c>
      <c r="C11378" t="s">
        <v>61</v>
      </c>
      <c r="D11378" t="s">
        <v>1504</v>
      </c>
      <c r="E11378">
        <f>VLOOKUP(Tableau__3_Déplacements_2[[#This Row],[Id_Personne]],[1]!Tableau__2_Personnes_1[[Id_Personne]:[Age]],2)</f>
        <v>2</v>
      </c>
      <c r="F11378">
        <f>VLOOKUP(Tableau__3_Déplacements_2[[#This Row],[Id_Personne]],[1]!Tableau__2_Personnes_1[[Id_Personne]:[Age]],4)</f>
        <v>12</v>
      </c>
      <c r="G11378" t="s">
        <v>3</v>
      </c>
      <c r="H11378" t="s">
        <v>2</v>
      </c>
      <c r="I11378" t="s">
        <v>1505</v>
      </c>
      <c r="J11378">
        <v>1</v>
      </c>
      <c r="K11378">
        <v>93</v>
      </c>
      <c r="M11378">
        <v>92</v>
      </c>
      <c r="O11378" t="str">
        <f>IF(Tableau__3_Déplacements_2[[#This Row],[Ori]]=Tableau__3_Déplacements_2[[#This Row],[Des]],"local","metro")</f>
        <v>metro</v>
      </c>
      <c r="P11378">
        <v>15</v>
      </c>
      <c r="Q11378">
        <v>17</v>
      </c>
      <c r="R11378">
        <v>30</v>
      </c>
      <c r="S11378">
        <v>17</v>
      </c>
      <c r="T11378">
        <v>45</v>
      </c>
      <c r="U11378" t="s">
        <v>0</v>
      </c>
      <c r="V11378">
        <v>1</v>
      </c>
      <c r="W11378">
        <v>0</v>
      </c>
      <c r="X11378">
        <v>4</v>
      </c>
      <c r="Y11378">
        <v>1511.11</v>
      </c>
      <c r="Z11378" s="1">
        <v>-1</v>
      </c>
      <c r="AA11378" s="1"/>
    </row>
    <row r="11379" spans="1:27" x14ac:dyDescent="0.35">
      <c r="A11379">
        <v>893</v>
      </c>
      <c r="B11379" t="e">
        <f>VLOOKUP(Tableau__3_Déplacements_2[[#This Row],[Id_Menage]],[2]Ménages!$A$2:$AD$1503,32)</f>
        <v>#REF!</v>
      </c>
      <c r="C11379" t="s">
        <v>61</v>
      </c>
      <c r="D11379" t="s">
        <v>1504</v>
      </c>
      <c r="E11379">
        <f>VLOOKUP(Tableau__3_Déplacements_2[[#This Row],[Id_Personne]],[1]!Tableau__2_Personnes_1[[Id_Personne]:[Age]],2)</f>
        <v>2</v>
      </c>
      <c r="F11379">
        <f>VLOOKUP(Tableau__3_Déplacements_2[[#This Row],[Id_Personne]],[1]!Tableau__2_Personnes_1[[Id_Personne]:[Age]],4)</f>
        <v>12</v>
      </c>
      <c r="G11379" t="s">
        <v>0</v>
      </c>
      <c r="H11379" t="s">
        <v>7</v>
      </c>
      <c r="I11379" t="s">
        <v>1503</v>
      </c>
      <c r="J11379">
        <v>1</v>
      </c>
      <c r="K11379">
        <v>92</v>
      </c>
      <c r="M11379">
        <v>93</v>
      </c>
      <c r="O11379" t="str">
        <f>IF(Tableau__3_Déplacements_2[[#This Row],[Ori]]=Tableau__3_Déplacements_2[[#This Row],[Des]],"local","metro")</f>
        <v>metro</v>
      </c>
      <c r="P11379">
        <v>12</v>
      </c>
      <c r="Q11379">
        <v>12</v>
      </c>
      <c r="R11379">
        <v>30</v>
      </c>
      <c r="S11379">
        <v>12</v>
      </c>
      <c r="T11379">
        <v>40</v>
      </c>
      <c r="U11379" t="s">
        <v>0</v>
      </c>
      <c r="V11379">
        <v>1</v>
      </c>
      <c r="W11379">
        <v>0</v>
      </c>
      <c r="X11379">
        <v>4</v>
      </c>
      <c r="Y11379">
        <v>1511.11</v>
      </c>
      <c r="Z11379" s="1">
        <v>-1</v>
      </c>
      <c r="AA11379" s="1"/>
    </row>
    <row r="11380" spans="1:27" x14ac:dyDescent="0.35">
      <c r="A11380">
        <v>893</v>
      </c>
      <c r="B11380" t="e">
        <f>VLOOKUP(Tableau__3_Déplacements_2[[#This Row],[Id_Menage]],[2]Ménages!$A$2:$AD$1503,32)</f>
        <v>#REF!</v>
      </c>
      <c r="C11380" t="s">
        <v>409</v>
      </c>
      <c r="D11380" t="s">
        <v>1501</v>
      </c>
      <c r="E11380">
        <f>VLOOKUP(Tableau__3_Déplacements_2[[#This Row],[Id_Personne]],[1]!Tableau__2_Personnes_1[[Id_Personne]:[Age]],2)</f>
        <v>1</v>
      </c>
      <c r="F11380">
        <f>VLOOKUP(Tableau__3_Déplacements_2[[#This Row],[Id_Personne]],[1]!Tableau__2_Personnes_1[[Id_Personne]:[Age]],4)</f>
        <v>10</v>
      </c>
      <c r="G11380" t="s">
        <v>3</v>
      </c>
      <c r="H11380" t="s">
        <v>2</v>
      </c>
      <c r="I11380" t="s">
        <v>1502</v>
      </c>
      <c r="J11380">
        <v>1</v>
      </c>
      <c r="K11380">
        <v>92</v>
      </c>
      <c r="M11380">
        <v>92</v>
      </c>
      <c r="O11380" t="str">
        <f>IF(Tableau__3_Déplacements_2[[#This Row],[Ori]]=Tableau__3_Déplacements_2[[#This Row],[Des]],"local","metro")</f>
        <v>local</v>
      </c>
      <c r="P11380">
        <v>15</v>
      </c>
      <c r="Q11380">
        <v>16</v>
      </c>
      <c r="R11380">
        <v>30</v>
      </c>
      <c r="S11380">
        <v>16</v>
      </c>
      <c r="T11380">
        <v>35</v>
      </c>
      <c r="U11380" t="s">
        <v>0</v>
      </c>
      <c r="V11380">
        <v>1</v>
      </c>
      <c r="W11380">
        <v>0</v>
      </c>
      <c r="X11380">
        <v>5</v>
      </c>
      <c r="Y11380">
        <v>1511.11</v>
      </c>
      <c r="Z11380" s="1">
        <v>-1</v>
      </c>
      <c r="AA11380" s="1"/>
    </row>
    <row r="11381" spans="1:27" x14ac:dyDescent="0.35">
      <c r="A11381">
        <v>893</v>
      </c>
      <c r="B11381" t="e">
        <f>VLOOKUP(Tableau__3_Déplacements_2[[#This Row],[Id_Menage]],[2]Ménages!$A$2:$AD$1503,32)</f>
        <v>#REF!</v>
      </c>
      <c r="C11381" t="s">
        <v>409</v>
      </c>
      <c r="D11381" t="s">
        <v>1501</v>
      </c>
      <c r="E11381">
        <f>VLOOKUP(Tableau__3_Déplacements_2[[#This Row],[Id_Personne]],[1]!Tableau__2_Personnes_1[[Id_Personne]:[Age]],2)</f>
        <v>1</v>
      </c>
      <c r="F11381">
        <f>VLOOKUP(Tableau__3_Déplacements_2[[#This Row],[Id_Personne]],[1]!Tableau__2_Personnes_1[[Id_Personne]:[Age]],4)</f>
        <v>10</v>
      </c>
      <c r="G11381" t="s">
        <v>0</v>
      </c>
      <c r="H11381" t="s">
        <v>7</v>
      </c>
      <c r="I11381" t="s">
        <v>1500</v>
      </c>
      <c r="J11381">
        <v>1</v>
      </c>
      <c r="K11381">
        <v>92</v>
      </c>
      <c r="M11381">
        <v>92</v>
      </c>
      <c r="O11381" t="str">
        <f>IF(Tableau__3_Déplacements_2[[#This Row],[Ori]]=Tableau__3_Déplacements_2[[#This Row],[Des]],"local","metro")</f>
        <v>local</v>
      </c>
      <c r="P11381">
        <v>12</v>
      </c>
      <c r="Q11381">
        <v>14</v>
      </c>
      <c r="R11381">
        <v>30</v>
      </c>
      <c r="S11381">
        <v>14</v>
      </c>
      <c r="T11381">
        <v>35</v>
      </c>
      <c r="U11381" t="s">
        <v>0</v>
      </c>
      <c r="V11381">
        <v>1</v>
      </c>
      <c r="W11381">
        <v>0</v>
      </c>
      <c r="X11381">
        <v>5</v>
      </c>
      <c r="Y11381">
        <v>1511.11</v>
      </c>
      <c r="Z11381" s="1">
        <v>-1</v>
      </c>
      <c r="AA11381" s="1"/>
    </row>
    <row r="11382" spans="1:27" x14ac:dyDescent="0.35">
      <c r="A11382">
        <v>894</v>
      </c>
      <c r="B11382" t="e">
        <f>VLOOKUP(Tableau__3_Déplacements_2[[#This Row],[Id_Menage]],[2]Ménages!$A$2:$AD$1503,32)</f>
        <v>#REF!</v>
      </c>
      <c r="C11382" t="s">
        <v>16</v>
      </c>
      <c r="D11382" t="s">
        <v>1497</v>
      </c>
      <c r="E11382">
        <f>VLOOKUP(Tableau__3_Déplacements_2[[#This Row],[Id_Personne]],[1]!Tableau__2_Personnes_1[[Id_Personne]:[Age]],2)</f>
        <v>1</v>
      </c>
      <c r="F11382">
        <f>VLOOKUP(Tableau__3_Déplacements_2[[#This Row],[Id_Personne]],[1]!Tableau__2_Personnes_1[[Id_Personne]:[Age]],4)</f>
        <v>31</v>
      </c>
      <c r="G11382" t="s">
        <v>0</v>
      </c>
      <c r="H11382" t="s">
        <v>7</v>
      </c>
      <c r="I11382" t="s">
        <v>1499</v>
      </c>
      <c r="J11382">
        <v>1</v>
      </c>
      <c r="K11382">
        <v>92</v>
      </c>
      <c r="M11382">
        <v>70</v>
      </c>
      <c r="O11382" t="str">
        <f>IF(Tableau__3_Déplacements_2[[#This Row],[Ori]]=Tableau__3_Déplacements_2[[#This Row],[Des]],"local","metro")</f>
        <v>metro</v>
      </c>
      <c r="P11382">
        <v>3</v>
      </c>
      <c r="Q11382">
        <v>7</v>
      </c>
      <c r="R11382">
        <v>0</v>
      </c>
      <c r="S11382">
        <v>7</v>
      </c>
      <c r="T11382">
        <v>50</v>
      </c>
      <c r="U11382" t="s">
        <v>1490</v>
      </c>
      <c r="V11382">
        <v>15</v>
      </c>
      <c r="W11382">
        <v>250</v>
      </c>
      <c r="X11382">
        <v>5</v>
      </c>
      <c r="Y11382">
        <v>1511.11</v>
      </c>
      <c r="Z11382" s="1">
        <v>0</v>
      </c>
      <c r="AA11382" s="1"/>
    </row>
    <row r="11383" spans="1:27" x14ac:dyDescent="0.35">
      <c r="A11383">
        <v>894</v>
      </c>
      <c r="B11383" t="e">
        <f>VLOOKUP(Tableau__3_Déplacements_2[[#This Row],[Id_Menage]],[2]Ménages!$A$2:$AD$1503,32)</f>
        <v>#REF!</v>
      </c>
      <c r="C11383" t="s">
        <v>16</v>
      </c>
      <c r="D11383" t="s">
        <v>1497</v>
      </c>
      <c r="E11383">
        <f>VLOOKUP(Tableau__3_Déplacements_2[[#This Row],[Id_Personne]],[1]!Tableau__2_Personnes_1[[Id_Personne]:[Age]],2)</f>
        <v>1</v>
      </c>
      <c r="F11383">
        <f>VLOOKUP(Tableau__3_Déplacements_2[[#This Row],[Id_Personne]],[1]!Tableau__2_Personnes_1[[Id_Personne]:[Age]],4)</f>
        <v>31</v>
      </c>
      <c r="G11383" t="s">
        <v>3</v>
      </c>
      <c r="H11383" t="s">
        <v>2</v>
      </c>
      <c r="I11383" t="s">
        <v>1498</v>
      </c>
      <c r="J11383">
        <v>1</v>
      </c>
      <c r="K11383">
        <v>70</v>
      </c>
      <c r="M11383">
        <v>2</v>
      </c>
      <c r="O11383" t="str">
        <f>IF(Tableau__3_Déplacements_2[[#This Row],[Ori]]=Tableau__3_Déplacements_2[[#This Row],[Des]],"local","metro")</f>
        <v>metro</v>
      </c>
      <c r="P11383">
        <v>5</v>
      </c>
      <c r="Q11383">
        <v>16</v>
      </c>
      <c r="R11383">
        <v>30</v>
      </c>
      <c r="S11383">
        <v>17</v>
      </c>
      <c r="T11383">
        <v>10</v>
      </c>
      <c r="U11383" t="s">
        <v>240</v>
      </c>
      <c r="V11383">
        <v>8</v>
      </c>
      <c r="W11383">
        <v>300</v>
      </c>
      <c r="X11383">
        <v>3</v>
      </c>
      <c r="Y11383">
        <v>1511.11</v>
      </c>
      <c r="Z11383" s="1">
        <v>-1</v>
      </c>
      <c r="AA11383" s="1"/>
    </row>
    <row r="11384" spans="1:27" x14ac:dyDescent="0.35">
      <c r="A11384">
        <v>894</v>
      </c>
      <c r="B11384" t="e">
        <f>VLOOKUP(Tableau__3_Déplacements_2[[#This Row],[Id_Menage]],[2]Ménages!$A$2:$AD$1503,32)</f>
        <v>#REF!</v>
      </c>
      <c r="C11384" t="s">
        <v>16</v>
      </c>
      <c r="D11384" t="s">
        <v>1497</v>
      </c>
      <c r="E11384">
        <f>VLOOKUP(Tableau__3_Déplacements_2[[#This Row],[Id_Personne]],[1]!Tableau__2_Personnes_1[[Id_Personne]:[Age]],2)</f>
        <v>1</v>
      </c>
      <c r="F11384">
        <f>VLOOKUP(Tableau__3_Déplacements_2[[#This Row],[Id_Personne]],[1]!Tableau__2_Personnes_1[[Id_Personne]:[Age]],4)</f>
        <v>31</v>
      </c>
      <c r="G11384" t="s">
        <v>13</v>
      </c>
      <c r="H11384" t="s">
        <v>22</v>
      </c>
      <c r="I11384" t="s">
        <v>1496</v>
      </c>
      <c r="J11384">
        <v>1</v>
      </c>
      <c r="K11384">
        <v>2</v>
      </c>
      <c r="M11384">
        <v>92</v>
      </c>
      <c r="O11384" t="str">
        <f>IF(Tableau__3_Déplacements_2[[#This Row],[Ori]]=Tableau__3_Déplacements_2[[#This Row],[Des]],"local","metro")</f>
        <v>metro</v>
      </c>
      <c r="P11384">
        <v>15</v>
      </c>
      <c r="Q11384">
        <v>18</v>
      </c>
      <c r="R11384">
        <v>15</v>
      </c>
      <c r="S11384">
        <v>19</v>
      </c>
      <c r="T11384">
        <v>10</v>
      </c>
      <c r="U11384" t="s">
        <v>948</v>
      </c>
      <c r="V11384">
        <v>13</v>
      </c>
      <c r="W11384">
        <v>200</v>
      </c>
      <c r="X11384">
        <v>5</v>
      </c>
      <c r="Y11384">
        <v>1511.11</v>
      </c>
      <c r="Z11384" s="1">
        <v>-1</v>
      </c>
      <c r="AA11384" s="1"/>
    </row>
    <row r="11385" spans="1:27" x14ac:dyDescent="0.35">
      <c r="A11385">
        <v>894</v>
      </c>
      <c r="B11385" t="e">
        <f>VLOOKUP(Tableau__3_Déplacements_2[[#This Row],[Id_Menage]],[2]Ménages!$A$2:$AD$1503,32)</f>
        <v>#REF!</v>
      </c>
      <c r="C11385" t="s">
        <v>11</v>
      </c>
      <c r="D11385" t="s">
        <v>1493</v>
      </c>
      <c r="E11385">
        <f>VLOOKUP(Tableau__3_Déplacements_2[[#This Row],[Id_Personne]],[1]!Tableau__2_Personnes_1[[Id_Personne]:[Age]],2)</f>
        <v>2</v>
      </c>
      <c r="F11385">
        <f>VLOOKUP(Tableau__3_Déplacements_2[[#This Row],[Id_Personne]],[1]!Tableau__2_Personnes_1[[Id_Personne]:[Age]],4)</f>
        <v>26</v>
      </c>
      <c r="G11385" t="s">
        <v>0</v>
      </c>
      <c r="H11385" t="s">
        <v>7</v>
      </c>
      <c r="I11385" t="s">
        <v>1495</v>
      </c>
      <c r="J11385">
        <v>1</v>
      </c>
      <c r="K11385">
        <v>92</v>
      </c>
      <c r="M11385">
        <v>29</v>
      </c>
      <c r="O11385" t="str">
        <f>IF(Tableau__3_Déplacements_2[[#This Row],[Ori]]=Tableau__3_Déplacements_2[[#This Row],[Des]],"local","metro")</f>
        <v>metro</v>
      </c>
      <c r="P11385">
        <v>13</v>
      </c>
      <c r="Q11385">
        <v>8</v>
      </c>
      <c r="R11385">
        <v>10</v>
      </c>
      <c r="S11385">
        <v>8</v>
      </c>
      <c r="T11385">
        <v>55</v>
      </c>
      <c r="U11385" t="s">
        <v>1490</v>
      </c>
      <c r="V11385">
        <v>15</v>
      </c>
      <c r="W11385">
        <v>250</v>
      </c>
      <c r="X11385">
        <v>3</v>
      </c>
      <c r="Y11385">
        <v>1511.11</v>
      </c>
      <c r="Z11385" s="1">
        <v>-1</v>
      </c>
      <c r="AA11385" s="1"/>
    </row>
    <row r="11386" spans="1:27" x14ac:dyDescent="0.35">
      <c r="A11386">
        <v>894</v>
      </c>
      <c r="B11386" t="e">
        <f>VLOOKUP(Tableau__3_Déplacements_2[[#This Row],[Id_Menage]],[2]Ménages!$A$2:$AD$1503,32)</f>
        <v>#REF!</v>
      </c>
      <c r="C11386" t="s">
        <v>11</v>
      </c>
      <c r="D11386" t="s">
        <v>1493</v>
      </c>
      <c r="E11386">
        <f>VLOOKUP(Tableau__3_Déplacements_2[[#This Row],[Id_Personne]],[1]!Tableau__2_Personnes_1[[Id_Personne]:[Age]],2)</f>
        <v>2</v>
      </c>
      <c r="F11386">
        <f>VLOOKUP(Tableau__3_Déplacements_2[[#This Row],[Id_Personne]],[1]!Tableau__2_Personnes_1[[Id_Personne]:[Age]],4)</f>
        <v>26</v>
      </c>
      <c r="G11386" t="s">
        <v>13</v>
      </c>
      <c r="H11386" t="s">
        <v>22</v>
      </c>
      <c r="I11386" t="s">
        <v>1494</v>
      </c>
      <c r="J11386">
        <v>1</v>
      </c>
      <c r="K11386">
        <v>35</v>
      </c>
      <c r="M11386">
        <v>92</v>
      </c>
      <c r="O11386" t="str">
        <f>IF(Tableau__3_Déplacements_2[[#This Row],[Ori]]=Tableau__3_Déplacements_2[[#This Row],[Des]],"local","metro")</f>
        <v>metro</v>
      </c>
      <c r="P11386">
        <v>15</v>
      </c>
      <c r="Q11386">
        <v>16</v>
      </c>
      <c r="R11386">
        <v>10</v>
      </c>
      <c r="S11386">
        <v>17</v>
      </c>
      <c r="T11386">
        <v>0</v>
      </c>
      <c r="U11386" t="s">
        <v>948</v>
      </c>
      <c r="V11386">
        <v>13</v>
      </c>
      <c r="W11386">
        <v>200</v>
      </c>
      <c r="X11386">
        <v>3</v>
      </c>
      <c r="Y11386">
        <v>1511.11</v>
      </c>
      <c r="Z11386" s="1">
        <v>-1</v>
      </c>
      <c r="AA11386" s="1"/>
    </row>
    <row r="11387" spans="1:27" x14ac:dyDescent="0.35">
      <c r="A11387">
        <v>894</v>
      </c>
      <c r="B11387" t="e">
        <f>VLOOKUP(Tableau__3_Déplacements_2[[#This Row],[Id_Menage]],[2]Ménages!$A$2:$AD$1503,32)</f>
        <v>#REF!</v>
      </c>
      <c r="C11387" t="s">
        <v>11</v>
      </c>
      <c r="D11387" t="s">
        <v>1493</v>
      </c>
      <c r="E11387">
        <f>VLOOKUP(Tableau__3_Déplacements_2[[#This Row],[Id_Personne]],[1]!Tableau__2_Personnes_1[[Id_Personne]:[Age]],2)</f>
        <v>2</v>
      </c>
      <c r="F11387">
        <f>VLOOKUP(Tableau__3_Déplacements_2[[#This Row],[Id_Personne]],[1]!Tableau__2_Personnes_1[[Id_Personne]:[Age]],4)</f>
        <v>26</v>
      </c>
      <c r="G11387" t="s">
        <v>3</v>
      </c>
      <c r="H11387" t="s">
        <v>2</v>
      </c>
      <c r="I11387" t="s">
        <v>1492</v>
      </c>
      <c r="J11387">
        <v>1</v>
      </c>
      <c r="K11387">
        <v>29</v>
      </c>
      <c r="M11387">
        <v>35</v>
      </c>
      <c r="O11387" t="str">
        <f>IF(Tableau__3_Déplacements_2[[#This Row],[Ori]]=Tableau__3_Déplacements_2[[#This Row],[Des]],"local","metro")</f>
        <v>metro</v>
      </c>
      <c r="P11387">
        <v>14</v>
      </c>
      <c r="Q11387">
        <v>13</v>
      </c>
      <c r="R11387">
        <v>0</v>
      </c>
      <c r="S11387">
        <v>13</v>
      </c>
      <c r="T11387">
        <v>40</v>
      </c>
      <c r="U11387" t="s">
        <v>240</v>
      </c>
      <c r="V11387">
        <v>8</v>
      </c>
      <c r="W11387">
        <v>300</v>
      </c>
      <c r="X11387">
        <v>6</v>
      </c>
      <c r="Y11387">
        <v>1511.11</v>
      </c>
      <c r="Z11387" s="1">
        <v>0</v>
      </c>
      <c r="AA11387" s="1"/>
    </row>
    <row r="11388" spans="1:27" x14ac:dyDescent="0.35">
      <c r="A11388">
        <v>894</v>
      </c>
      <c r="B11388" t="e">
        <f>VLOOKUP(Tableau__3_Déplacements_2[[#This Row],[Id_Menage]],[2]Ménages!$A$2:$AD$1503,32)</f>
        <v>#REF!</v>
      </c>
      <c r="C11388" t="s">
        <v>5</v>
      </c>
      <c r="D11388" t="s">
        <v>1488</v>
      </c>
      <c r="E11388">
        <f>VLOOKUP(Tableau__3_Déplacements_2[[#This Row],[Id_Personne]],[1]!Tableau__2_Personnes_1[[Id_Personne]:[Age]],2)</f>
        <v>2</v>
      </c>
      <c r="F11388">
        <f>VLOOKUP(Tableau__3_Déplacements_2[[#This Row],[Id_Personne]],[1]!Tableau__2_Personnes_1[[Id_Personne]:[Age]],4)</f>
        <v>12</v>
      </c>
      <c r="G11388" t="s">
        <v>0</v>
      </c>
      <c r="H11388" t="s">
        <v>7</v>
      </c>
      <c r="I11388" t="s">
        <v>1491</v>
      </c>
      <c r="J11388">
        <v>1</v>
      </c>
      <c r="K11388">
        <v>92</v>
      </c>
      <c r="M11388">
        <v>29</v>
      </c>
      <c r="O11388" t="str">
        <f>IF(Tableau__3_Déplacements_2[[#This Row],[Ori]]=Tableau__3_Déplacements_2[[#This Row],[Des]],"local","metro")</f>
        <v>metro</v>
      </c>
      <c r="P11388">
        <v>13</v>
      </c>
      <c r="Q11388">
        <v>8</v>
      </c>
      <c r="R11388">
        <v>10</v>
      </c>
      <c r="S11388">
        <v>8</v>
      </c>
      <c r="T11388">
        <v>55</v>
      </c>
      <c r="U11388" t="s">
        <v>1490</v>
      </c>
      <c r="V11388">
        <v>15</v>
      </c>
      <c r="W11388">
        <v>250</v>
      </c>
      <c r="X11388">
        <v>3</v>
      </c>
      <c r="Y11388">
        <v>1511.11</v>
      </c>
      <c r="Z11388" s="1">
        <v>-1</v>
      </c>
      <c r="AA11388" s="1"/>
    </row>
    <row r="11389" spans="1:27" x14ac:dyDescent="0.35">
      <c r="A11389">
        <v>894</v>
      </c>
      <c r="B11389" t="e">
        <f>VLOOKUP(Tableau__3_Déplacements_2[[#This Row],[Id_Menage]],[2]Ménages!$A$2:$AD$1503,32)</f>
        <v>#REF!</v>
      </c>
      <c r="C11389" t="s">
        <v>5</v>
      </c>
      <c r="D11389" t="s">
        <v>1488</v>
      </c>
      <c r="E11389">
        <f>VLOOKUP(Tableau__3_Déplacements_2[[#This Row],[Id_Personne]],[1]!Tableau__2_Personnes_1[[Id_Personne]:[Age]],2)</f>
        <v>2</v>
      </c>
      <c r="F11389">
        <f>VLOOKUP(Tableau__3_Déplacements_2[[#This Row],[Id_Personne]],[1]!Tableau__2_Personnes_1[[Id_Personne]:[Age]],4)</f>
        <v>12</v>
      </c>
      <c r="G11389" t="s">
        <v>13</v>
      </c>
      <c r="H11389" t="s">
        <v>22</v>
      </c>
      <c r="I11389" t="s">
        <v>1489</v>
      </c>
      <c r="J11389">
        <v>1</v>
      </c>
      <c r="K11389">
        <v>35</v>
      </c>
      <c r="M11389">
        <v>92</v>
      </c>
      <c r="O11389" t="str">
        <f>IF(Tableau__3_Déplacements_2[[#This Row],[Ori]]=Tableau__3_Déplacements_2[[#This Row],[Des]],"local","metro")</f>
        <v>metro</v>
      </c>
      <c r="P11389">
        <v>15</v>
      </c>
      <c r="Q11389">
        <v>16</v>
      </c>
      <c r="R11389">
        <v>10</v>
      </c>
      <c r="S11389">
        <v>17</v>
      </c>
      <c r="T11389">
        <v>0</v>
      </c>
      <c r="U11389" t="s">
        <v>948</v>
      </c>
      <c r="V11389">
        <v>13</v>
      </c>
      <c r="W11389">
        <v>200</v>
      </c>
      <c r="X11389">
        <v>3</v>
      </c>
      <c r="Y11389">
        <v>1511.11</v>
      </c>
      <c r="Z11389" s="1">
        <v>-1</v>
      </c>
      <c r="AA11389" s="1"/>
    </row>
    <row r="11390" spans="1:27" x14ac:dyDescent="0.35">
      <c r="A11390">
        <v>894</v>
      </c>
      <c r="B11390" t="e">
        <f>VLOOKUP(Tableau__3_Déplacements_2[[#This Row],[Id_Menage]],[2]Ménages!$A$2:$AD$1503,32)</f>
        <v>#REF!</v>
      </c>
      <c r="C11390" t="s">
        <v>5</v>
      </c>
      <c r="D11390" t="s">
        <v>1488</v>
      </c>
      <c r="E11390">
        <f>VLOOKUP(Tableau__3_Déplacements_2[[#This Row],[Id_Personne]],[1]!Tableau__2_Personnes_1[[Id_Personne]:[Age]],2)</f>
        <v>2</v>
      </c>
      <c r="F11390">
        <f>VLOOKUP(Tableau__3_Déplacements_2[[#This Row],[Id_Personne]],[1]!Tableau__2_Personnes_1[[Id_Personne]:[Age]],4)</f>
        <v>12</v>
      </c>
      <c r="G11390" t="s">
        <v>3</v>
      </c>
      <c r="H11390" t="s">
        <v>2</v>
      </c>
      <c r="I11390" t="s">
        <v>1487</v>
      </c>
      <c r="J11390">
        <v>1</v>
      </c>
      <c r="K11390">
        <v>29</v>
      </c>
      <c r="M11390">
        <v>35</v>
      </c>
      <c r="O11390" t="str">
        <f>IF(Tableau__3_Déplacements_2[[#This Row],[Ori]]=Tableau__3_Déplacements_2[[#This Row],[Des]],"local","metro")</f>
        <v>metro</v>
      </c>
      <c r="P11390">
        <v>14</v>
      </c>
      <c r="Q11390">
        <v>13</v>
      </c>
      <c r="R11390">
        <v>0</v>
      </c>
      <c r="S11390">
        <v>13</v>
      </c>
      <c r="T11390">
        <v>40</v>
      </c>
      <c r="U11390" t="s">
        <v>240</v>
      </c>
      <c r="V11390">
        <v>8</v>
      </c>
      <c r="W11390">
        <v>300</v>
      </c>
      <c r="X11390">
        <v>6</v>
      </c>
      <c r="Y11390">
        <v>1511.11</v>
      </c>
      <c r="Z11390" s="1">
        <v>0</v>
      </c>
      <c r="AA11390" s="1"/>
    </row>
    <row r="11391" spans="1:27" x14ac:dyDescent="0.35">
      <c r="A11391">
        <v>895</v>
      </c>
      <c r="B11391" t="e">
        <f>VLOOKUP(Tableau__3_Déplacements_2[[#This Row],[Id_Menage]],[2]Ménages!$A$2:$AD$1503,32)</f>
        <v>#REF!</v>
      </c>
      <c r="C11391" t="s">
        <v>16</v>
      </c>
      <c r="D11391" t="s">
        <v>1485</v>
      </c>
      <c r="E11391">
        <f>VLOOKUP(Tableau__3_Déplacements_2[[#This Row],[Id_Personne]],[1]!Tableau__2_Personnes_1[[Id_Personne]:[Age]],2)</f>
        <v>1</v>
      </c>
      <c r="F11391">
        <f>VLOOKUP(Tableau__3_Déplacements_2[[#This Row],[Id_Personne]],[1]!Tableau__2_Personnes_1[[Id_Personne]:[Age]],4)</f>
        <v>25</v>
      </c>
      <c r="G11391" t="s">
        <v>3</v>
      </c>
      <c r="H11391" t="s">
        <v>2</v>
      </c>
      <c r="I11391" t="s">
        <v>1486</v>
      </c>
      <c r="J11391">
        <v>1</v>
      </c>
      <c r="K11391">
        <v>33</v>
      </c>
      <c r="M11391">
        <v>25</v>
      </c>
      <c r="O11391" t="str">
        <f>IF(Tableau__3_Déplacements_2[[#This Row],[Ori]]=Tableau__3_Déplacements_2[[#This Row],[Des]],"local","metro")</f>
        <v>metro</v>
      </c>
      <c r="P11391">
        <v>15</v>
      </c>
      <c r="Q11391">
        <v>17</v>
      </c>
      <c r="R11391">
        <v>30</v>
      </c>
      <c r="S11391">
        <v>18</v>
      </c>
      <c r="T11391">
        <v>20</v>
      </c>
      <c r="U11391" t="s">
        <v>30</v>
      </c>
      <c r="V11391">
        <v>8</v>
      </c>
      <c r="W11391">
        <v>250</v>
      </c>
      <c r="X11391">
        <v>6</v>
      </c>
      <c r="Y11391">
        <v>461.68086956521739</v>
      </c>
      <c r="Z11391" s="1">
        <v>-1</v>
      </c>
      <c r="AA11391" s="1"/>
    </row>
    <row r="11392" spans="1:27" x14ac:dyDescent="0.35">
      <c r="A11392">
        <v>895</v>
      </c>
      <c r="B11392" t="e">
        <f>VLOOKUP(Tableau__3_Déplacements_2[[#This Row],[Id_Menage]],[2]Ménages!$A$2:$AD$1503,32)</f>
        <v>#REF!</v>
      </c>
      <c r="C11392" t="s">
        <v>16</v>
      </c>
      <c r="D11392" t="s">
        <v>1485</v>
      </c>
      <c r="E11392">
        <f>VLOOKUP(Tableau__3_Déplacements_2[[#This Row],[Id_Personne]],[1]!Tableau__2_Personnes_1[[Id_Personne]:[Age]],2)</f>
        <v>1</v>
      </c>
      <c r="F11392">
        <f>VLOOKUP(Tableau__3_Déplacements_2[[#This Row],[Id_Personne]],[1]!Tableau__2_Personnes_1[[Id_Personne]:[Age]],4)</f>
        <v>25</v>
      </c>
      <c r="G11392" t="s">
        <v>0</v>
      </c>
      <c r="H11392" t="s">
        <v>7</v>
      </c>
      <c r="I11392" t="s">
        <v>1484</v>
      </c>
      <c r="J11392">
        <v>1</v>
      </c>
      <c r="K11392">
        <v>25</v>
      </c>
      <c r="M11392">
        <v>33</v>
      </c>
      <c r="O11392" t="str">
        <f>IF(Tableau__3_Déplacements_2[[#This Row],[Ori]]=Tableau__3_Déplacements_2[[#This Row],[Des]],"local","metro")</f>
        <v>metro</v>
      </c>
      <c r="P11392">
        <v>3</v>
      </c>
      <c r="Q11392">
        <v>7</v>
      </c>
      <c r="R11392">
        <v>20</v>
      </c>
      <c r="S11392">
        <v>8</v>
      </c>
      <c r="T11392">
        <v>15</v>
      </c>
      <c r="U11392" t="s">
        <v>30</v>
      </c>
      <c r="V11392">
        <v>8</v>
      </c>
      <c r="W11392">
        <v>250</v>
      </c>
      <c r="X11392">
        <v>6</v>
      </c>
      <c r="Y11392">
        <v>461.68086956521739</v>
      </c>
      <c r="Z11392" s="1">
        <v>-1</v>
      </c>
      <c r="AA11392" s="1"/>
    </row>
    <row r="11393" spans="1:27" x14ac:dyDescent="0.35">
      <c r="A11393">
        <v>895</v>
      </c>
      <c r="B11393" t="e">
        <f>VLOOKUP(Tableau__3_Déplacements_2[[#This Row],[Id_Menage]],[2]Ménages!$A$2:$AD$1503,32)</f>
        <v>#REF!</v>
      </c>
      <c r="C11393" t="s">
        <v>11</v>
      </c>
      <c r="D11393" t="s">
        <v>1482</v>
      </c>
      <c r="E11393">
        <f>VLOOKUP(Tableau__3_Déplacements_2[[#This Row],[Id_Personne]],[1]!Tableau__2_Personnes_1[[Id_Personne]:[Age]],2)</f>
        <v>2</v>
      </c>
      <c r="F11393">
        <f>VLOOKUP(Tableau__3_Déplacements_2[[#This Row],[Id_Personne]],[1]!Tableau__2_Personnes_1[[Id_Personne]:[Age]],4)</f>
        <v>22</v>
      </c>
      <c r="G11393" t="s">
        <v>3</v>
      </c>
      <c r="H11393" t="s">
        <v>2</v>
      </c>
      <c r="I11393" t="s">
        <v>1483</v>
      </c>
      <c r="J11393">
        <v>1</v>
      </c>
      <c r="K11393">
        <v>29</v>
      </c>
      <c r="M11393">
        <v>25</v>
      </c>
      <c r="O11393" t="str">
        <f>IF(Tableau__3_Déplacements_2[[#This Row],[Ori]]=Tableau__3_Déplacements_2[[#This Row],[Des]],"local","metro")</f>
        <v>metro</v>
      </c>
      <c r="P11393">
        <v>15</v>
      </c>
      <c r="Q11393">
        <v>13</v>
      </c>
      <c r="R11393">
        <v>0</v>
      </c>
      <c r="S11393">
        <v>13</v>
      </c>
      <c r="T11393">
        <v>30</v>
      </c>
      <c r="U11393" t="s">
        <v>30</v>
      </c>
      <c r="V11393">
        <v>8</v>
      </c>
      <c r="W11393">
        <v>100</v>
      </c>
      <c r="X11393">
        <v>6</v>
      </c>
      <c r="Y11393">
        <v>461.68086956521739</v>
      </c>
      <c r="Z11393" s="1">
        <v>0</v>
      </c>
      <c r="AA11393" s="1"/>
    </row>
    <row r="11394" spans="1:27" x14ac:dyDescent="0.35">
      <c r="A11394">
        <v>895</v>
      </c>
      <c r="B11394" t="e">
        <f>VLOOKUP(Tableau__3_Déplacements_2[[#This Row],[Id_Menage]],[2]Ménages!$A$2:$AD$1503,32)</f>
        <v>#REF!</v>
      </c>
      <c r="C11394" t="s">
        <v>11</v>
      </c>
      <c r="D11394" t="s">
        <v>1482</v>
      </c>
      <c r="E11394">
        <f>VLOOKUP(Tableau__3_Déplacements_2[[#This Row],[Id_Personne]],[1]!Tableau__2_Personnes_1[[Id_Personne]:[Age]],2)</f>
        <v>2</v>
      </c>
      <c r="F11394">
        <f>VLOOKUP(Tableau__3_Déplacements_2[[#This Row],[Id_Personne]],[1]!Tableau__2_Personnes_1[[Id_Personne]:[Age]],4)</f>
        <v>22</v>
      </c>
      <c r="G11394" t="s">
        <v>0</v>
      </c>
      <c r="H11394" t="s">
        <v>7</v>
      </c>
      <c r="I11394" t="s">
        <v>1481</v>
      </c>
      <c r="J11394">
        <v>1</v>
      </c>
      <c r="K11394">
        <v>25</v>
      </c>
      <c r="M11394">
        <v>29</v>
      </c>
      <c r="O11394" t="str">
        <f>IF(Tableau__3_Déplacements_2[[#This Row],[Ori]]=Tableau__3_Déplacements_2[[#This Row],[Des]],"local","metro")</f>
        <v>metro</v>
      </c>
      <c r="P11394">
        <v>5</v>
      </c>
      <c r="Q11394">
        <v>9</v>
      </c>
      <c r="R11394">
        <v>0</v>
      </c>
      <c r="S11394">
        <v>9</v>
      </c>
      <c r="T11394">
        <v>30</v>
      </c>
      <c r="U11394" t="s">
        <v>30</v>
      </c>
      <c r="V11394">
        <v>8</v>
      </c>
      <c r="W11394">
        <v>100</v>
      </c>
      <c r="X11394">
        <v>6</v>
      </c>
      <c r="Y11394">
        <v>461.68086956521739</v>
      </c>
      <c r="Z11394" s="1">
        <v>0</v>
      </c>
      <c r="AA11394" s="1"/>
    </row>
    <row r="11395" spans="1:27" x14ac:dyDescent="0.35">
      <c r="A11395">
        <v>896</v>
      </c>
      <c r="B11395" t="e">
        <f>VLOOKUP(Tableau__3_Déplacements_2[[#This Row],[Id_Menage]],[2]Ménages!$A$2:$AD$1503,32)</f>
        <v>#REF!</v>
      </c>
      <c r="C11395" t="s">
        <v>16</v>
      </c>
      <c r="D11395" t="s">
        <v>1479</v>
      </c>
      <c r="E11395">
        <f>VLOOKUP(Tableau__3_Déplacements_2[[#This Row],[Id_Personne]],[1]!Tableau__2_Personnes_1[[Id_Personne]:[Age]],2)</f>
        <v>1</v>
      </c>
      <c r="F11395">
        <f>VLOOKUP(Tableau__3_Déplacements_2[[#This Row],[Id_Personne]],[1]!Tableau__2_Personnes_1[[Id_Personne]:[Age]],4)</f>
        <v>50</v>
      </c>
      <c r="G11395" t="s">
        <v>0</v>
      </c>
      <c r="H11395" t="s">
        <v>7</v>
      </c>
      <c r="I11395" t="s">
        <v>1480</v>
      </c>
      <c r="J11395">
        <v>1</v>
      </c>
      <c r="K11395">
        <v>25</v>
      </c>
      <c r="M11395">
        <v>2</v>
      </c>
      <c r="O11395" t="str">
        <f>IF(Tableau__3_Déplacements_2[[#This Row],[Ori]]=Tableau__3_Déplacements_2[[#This Row],[Des]],"local","metro")</f>
        <v>metro</v>
      </c>
      <c r="P11395">
        <v>3</v>
      </c>
      <c r="Q11395">
        <v>7</v>
      </c>
      <c r="R11395">
        <v>0</v>
      </c>
      <c r="S11395">
        <v>7</v>
      </c>
      <c r="T11395">
        <v>25</v>
      </c>
      <c r="U11395" t="s">
        <v>37</v>
      </c>
      <c r="V11395">
        <v>6</v>
      </c>
      <c r="W11395">
        <v>0</v>
      </c>
      <c r="X11395">
        <v>5</v>
      </c>
      <c r="Y11395">
        <v>461.68086956521739</v>
      </c>
      <c r="Z11395" s="1">
        <v>0</v>
      </c>
      <c r="AA11395" s="1"/>
    </row>
    <row r="11396" spans="1:27" x14ac:dyDescent="0.35">
      <c r="A11396">
        <v>896</v>
      </c>
      <c r="B11396" t="e">
        <f>VLOOKUP(Tableau__3_Déplacements_2[[#This Row],[Id_Menage]],[2]Ménages!$A$2:$AD$1503,32)</f>
        <v>#REF!</v>
      </c>
      <c r="C11396" t="s">
        <v>16</v>
      </c>
      <c r="D11396" t="s">
        <v>1479</v>
      </c>
      <c r="E11396">
        <f>VLOOKUP(Tableau__3_Déplacements_2[[#This Row],[Id_Personne]],[1]!Tableau__2_Personnes_1[[Id_Personne]:[Age]],2)</f>
        <v>1</v>
      </c>
      <c r="F11396">
        <f>VLOOKUP(Tableau__3_Déplacements_2[[#This Row],[Id_Personne]],[1]!Tableau__2_Personnes_1[[Id_Personne]:[Age]],4)</f>
        <v>50</v>
      </c>
      <c r="G11396" t="s">
        <v>3</v>
      </c>
      <c r="H11396" t="s">
        <v>2</v>
      </c>
      <c r="I11396" t="s">
        <v>1478</v>
      </c>
      <c r="J11396">
        <v>1</v>
      </c>
      <c r="K11396">
        <v>2</v>
      </c>
      <c r="M11396">
        <v>25</v>
      </c>
      <c r="O11396" t="str">
        <f>IF(Tableau__3_Déplacements_2[[#This Row],[Ori]]=Tableau__3_Déplacements_2[[#This Row],[Des]],"local","metro")</f>
        <v>metro</v>
      </c>
      <c r="P11396">
        <v>15</v>
      </c>
      <c r="Q11396">
        <v>18</v>
      </c>
      <c r="R11396">
        <v>15</v>
      </c>
      <c r="S11396">
        <v>19</v>
      </c>
      <c r="T11396">
        <v>0</v>
      </c>
      <c r="U11396" t="s">
        <v>37</v>
      </c>
      <c r="V11396">
        <v>6</v>
      </c>
      <c r="W11396">
        <v>0</v>
      </c>
      <c r="X11396">
        <v>5</v>
      </c>
      <c r="Y11396">
        <v>461.68086956521739</v>
      </c>
      <c r="Z11396" s="1">
        <v>-1</v>
      </c>
      <c r="AA11396" s="1"/>
    </row>
    <row r="11397" spans="1:27" x14ac:dyDescent="0.35">
      <c r="A11397">
        <v>896</v>
      </c>
      <c r="B11397" t="e">
        <f>VLOOKUP(Tableau__3_Déplacements_2[[#This Row],[Id_Menage]],[2]Ménages!$A$2:$AD$1503,32)</f>
        <v>#REF!</v>
      </c>
      <c r="C11397" t="s">
        <v>11</v>
      </c>
      <c r="D11397" t="s">
        <v>1476</v>
      </c>
      <c r="E11397">
        <f>VLOOKUP(Tableau__3_Déplacements_2[[#This Row],[Id_Personne]],[1]!Tableau__2_Personnes_1[[Id_Personne]:[Age]],2)</f>
        <v>1</v>
      </c>
      <c r="F11397">
        <f>VLOOKUP(Tableau__3_Déplacements_2[[#This Row],[Id_Personne]],[1]!Tableau__2_Personnes_1[[Id_Personne]:[Age]],4)</f>
        <v>38</v>
      </c>
      <c r="G11397" t="s">
        <v>3</v>
      </c>
      <c r="H11397" t="s">
        <v>2</v>
      </c>
      <c r="I11397" t="s">
        <v>1477</v>
      </c>
      <c r="J11397">
        <v>1</v>
      </c>
      <c r="K11397">
        <v>91</v>
      </c>
      <c r="M11397">
        <v>25</v>
      </c>
      <c r="O11397" t="str">
        <f>IF(Tableau__3_Déplacements_2[[#This Row],[Ori]]=Tableau__3_Déplacements_2[[#This Row],[Des]],"local","metro")</f>
        <v>metro</v>
      </c>
      <c r="P11397">
        <v>15</v>
      </c>
      <c r="Q11397">
        <v>16</v>
      </c>
      <c r="R11397">
        <v>0</v>
      </c>
      <c r="S11397">
        <v>17</v>
      </c>
      <c r="T11397">
        <v>30</v>
      </c>
      <c r="U11397" t="s">
        <v>1474</v>
      </c>
      <c r="V11397">
        <v>10</v>
      </c>
      <c r="W11397">
        <v>1000</v>
      </c>
      <c r="X11397">
        <v>3</v>
      </c>
      <c r="Y11397">
        <v>461.68086956521739</v>
      </c>
      <c r="Z11397" s="1">
        <v>0</v>
      </c>
      <c r="AA11397" s="1"/>
    </row>
    <row r="11398" spans="1:27" x14ac:dyDescent="0.35">
      <c r="A11398">
        <v>896</v>
      </c>
      <c r="B11398" t="e">
        <f>VLOOKUP(Tableau__3_Déplacements_2[[#This Row],[Id_Menage]],[2]Ménages!$A$2:$AD$1503,32)</f>
        <v>#REF!</v>
      </c>
      <c r="C11398" t="s">
        <v>11</v>
      </c>
      <c r="D11398" t="s">
        <v>1476</v>
      </c>
      <c r="E11398">
        <f>VLOOKUP(Tableau__3_Déplacements_2[[#This Row],[Id_Personne]],[1]!Tableau__2_Personnes_1[[Id_Personne]:[Age]],2)</f>
        <v>1</v>
      </c>
      <c r="F11398">
        <f>VLOOKUP(Tableau__3_Déplacements_2[[#This Row],[Id_Personne]],[1]!Tableau__2_Personnes_1[[Id_Personne]:[Age]],4)</f>
        <v>38</v>
      </c>
      <c r="G11398" t="s">
        <v>0</v>
      </c>
      <c r="H11398" t="s">
        <v>7</v>
      </c>
      <c r="I11398" t="s">
        <v>1475</v>
      </c>
      <c r="J11398">
        <v>1</v>
      </c>
      <c r="K11398">
        <v>25</v>
      </c>
      <c r="M11398">
        <v>91</v>
      </c>
      <c r="O11398" t="str">
        <f>IF(Tableau__3_Déplacements_2[[#This Row],[Ori]]=Tableau__3_Déplacements_2[[#This Row],[Des]],"local","metro")</f>
        <v>metro</v>
      </c>
      <c r="P11398">
        <v>3</v>
      </c>
      <c r="Q11398">
        <v>4</v>
      </c>
      <c r="R11398">
        <v>30</v>
      </c>
      <c r="S11398">
        <v>5</v>
      </c>
      <c r="T11398">
        <v>45</v>
      </c>
      <c r="U11398" t="s">
        <v>1474</v>
      </c>
      <c r="V11398">
        <v>10</v>
      </c>
      <c r="W11398">
        <v>1000</v>
      </c>
      <c r="X11398">
        <v>3</v>
      </c>
      <c r="Y11398">
        <v>461.68086956521739</v>
      </c>
      <c r="Z11398" s="1">
        <v>-1</v>
      </c>
      <c r="AA11398" s="1"/>
    </row>
    <row r="11399" spans="1:27" x14ac:dyDescent="0.35">
      <c r="A11399">
        <v>896</v>
      </c>
      <c r="B11399" t="e">
        <f>VLOOKUP(Tableau__3_Déplacements_2[[#This Row],[Id_Menage]],[2]Ménages!$A$2:$AD$1503,32)</f>
        <v>#REF!</v>
      </c>
      <c r="C11399" t="s">
        <v>5</v>
      </c>
      <c r="D11399" t="s">
        <v>1472</v>
      </c>
      <c r="E11399">
        <f>VLOOKUP(Tableau__3_Déplacements_2[[#This Row],[Id_Personne]],[1]!Tableau__2_Personnes_1[[Id_Personne]:[Age]],2)</f>
        <v>1</v>
      </c>
      <c r="F11399">
        <f>VLOOKUP(Tableau__3_Déplacements_2[[#This Row],[Id_Personne]],[1]!Tableau__2_Personnes_1[[Id_Personne]:[Age]],4)</f>
        <v>20</v>
      </c>
      <c r="G11399" t="s">
        <v>3</v>
      </c>
      <c r="H11399" t="s">
        <v>2</v>
      </c>
      <c r="I11399" t="s">
        <v>1473</v>
      </c>
      <c r="J11399">
        <v>1</v>
      </c>
      <c r="K11399">
        <v>25</v>
      </c>
      <c r="M11399">
        <v>25</v>
      </c>
      <c r="O11399" t="str">
        <f>IF(Tableau__3_Déplacements_2[[#This Row],[Ori]]=Tableau__3_Déplacements_2[[#This Row],[Des]],"local","metro")</f>
        <v>local</v>
      </c>
      <c r="P11399">
        <v>15</v>
      </c>
      <c r="Q11399">
        <v>20</v>
      </c>
      <c r="R11399">
        <v>0</v>
      </c>
      <c r="S11399">
        <v>20</v>
      </c>
      <c r="T11399">
        <v>10</v>
      </c>
      <c r="U11399" t="s">
        <v>0</v>
      </c>
      <c r="V11399">
        <v>1</v>
      </c>
      <c r="W11399">
        <v>0</v>
      </c>
      <c r="X11399">
        <v>5</v>
      </c>
      <c r="Y11399">
        <v>461.68086956521739</v>
      </c>
      <c r="Z11399" s="1">
        <v>0</v>
      </c>
      <c r="AA11399" s="1"/>
    </row>
    <row r="11400" spans="1:27" x14ac:dyDescent="0.35">
      <c r="A11400">
        <v>896</v>
      </c>
      <c r="B11400" t="e">
        <f>VLOOKUP(Tableau__3_Déplacements_2[[#This Row],[Id_Menage]],[2]Ménages!$A$2:$AD$1503,32)</f>
        <v>#REF!</v>
      </c>
      <c r="C11400" t="s">
        <v>5</v>
      </c>
      <c r="D11400" t="s">
        <v>1472</v>
      </c>
      <c r="E11400">
        <f>VLOOKUP(Tableau__3_Déplacements_2[[#This Row],[Id_Personne]],[1]!Tableau__2_Personnes_1[[Id_Personne]:[Age]],2)</f>
        <v>1</v>
      </c>
      <c r="F11400">
        <f>VLOOKUP(Tableau__3_Déplacements_2[[#This Row],[Id_Personne]],[1]!Tableau__2_Personnes_1[[Id_Personne]:[Age]],4)</f>
        <v>20</v>
      </c>
      <c r="G11400" t="s">
        <v>0</v>
      </c>
      <c r="H11400" t="s">
        <v>7</v>
      </c>
      <c r="I11400" t="s">
        <v>1471</v>
      </c>
      <c r="J11400">
        <v>1</v>
      </c>
      <c r="K11400">
        <v>25</v>
      </c>
      <c r="M11400">
        <v>25</v>
      </c>
      <c r="O11400" t="str">
        <f>IF(Tableau__3_Déplacements_2[[#This Row],[Ori]]=Tableau__3_Déplacements_2[[#This Row],[Des]],"local","metro")</f>
        <v>local</v>
      </c>
      <c r="P11400">
        <v>3</v>
      </c>
      <c r="Q11400">
        <v>5</v>
      </c>
      <c r="R11400">
        <v>30</v>
      </c>
      <c r="S11400">
        <v>5</v>
      </c>
      <c r="T11400">
        <v>40</v>
      </c>
      <c r="U11400" t="s">
        <v>0</v>
      </c>
      <c r="V11400">
        <v>1</v>
      </c>
      <c r="W11400">
        <v>0</v>
      </c>
      <c r="X11400">
        <v>5</v>
      </c>
      <c r="Y11400">
        <v>461.68086956521739</v>
      </c>
      <c r="Z11400" s="1">
        <v>-1</v>
      </c>
      <c r="AA11400" s="1"/>
    </row>
    <row r="11401" spans="1:27" x14ac:dyDescent="0.35">
      <c r="A11401">
        <v>896</v>
      </c>
      <c r="B11401" t="e">
        <f>VLOOKUP(Tableau__3_Déplacements_2[[#This Row],[Id_Menage]],[2]Ménages!$A$2:$AD$1503,32)</f>
        <v>#REF!</v>
      </c>
      <c r="C11401" t="s">
        <v>65</v>
      </c>
      <c r="D11401" t="s">
        <v>1469</v>
      </c>
      <c r="E11401">
        <f>VLOOKUP(Tableau__3_Déplacements_2[[#This Row],[Id_Personne]],[1]!Tableau__2_Personnes_1[[Id_Personne]:[Age]],2)</f>
        <v>1</v>
      </c>
      <c r="F11401">
        <f>VLOOKUP(Tableau__3_Déplacements_2[[#This Row],[Id_Personne]],[1]!Tableau__2_Personnes_1[[Id_Personne]:[Age]],4)</f>
        <v>20</v>
      </c>
      <c r="G11401" t="s">
        <v>3</v>
      </c>
      <c r="H11401" t="s">
        <v>2</v>
      </c>
      <c r="I11401" t="s">
        <v>1470</v>
      </c>
      <c r="J11401">
        <v>1</v>
      </c>
      <c r="K11401">
        <v>46</v>
      </c>
      <c r="M11401">
        <v>25</v>
      </c>
      <c r="O11401" t="str">
        <f>IF(Tableau__3_Déplacements_2[[#This Row],[Ori]]=Tableau__3_Déplacements_2[[#This Row],[Des]],"local","metro")</f>
        <v>metro</v>
      </c>
      <c r="P11401">
        <v>15</v>
      </c>
      <c r="Q11401">
        <v>18</v>
      </c>
      <c r="R11401">
        <v>0</v>
      </c>
      <c r="S11401">
        <v>19</v>
      </c>
      <c r="T11401">
        <v>10</v>
      </c>
      <c r="U11401" t="s">
        <v>30</v>
      </c>
      <c r="V11401">
        <v>8</v>
      </c>
      <c r="W11401">
        <v>400</v>
      </c>
      <c r="X11401">
        <v>1</v>
      </c>
      <c r="Y11401">
        <v>461.68086956521739</v>
      </c>
      <c r="Z11401" s="1">
        <v>0</v>
      </c>
      <c r="AA11401" s="1"/>
    </row>
    <row r="11402" spans="1:27" x14ac:dyDescent="0.35">
      <c r="A11402">
        <v>896</v>
      </c>
      <c r="B11402" t="e">
        <f>VLOOKUP(Tableau__3_Déplacements_2[[#This Row],[Id_Menage]],[2]Ménages!$A$2:$AD$1503,32)</f>
        <v>#REF!</v>
      </c>
      <c r="C11402" t="s">
        <v>65</v>
      </c>
      <c r="D11402" t="s">
        <v>1469</v>
      </c>
      <c r="E11402">
        <f>VLOOKUP(Tableau__3_Déplacements_2[[#This Row],[Id_Personne]],[1]!Tableau__2_Personnes_1[[Id_Personne]:[Age]],2)</f>
        <v>1</v>
      </c>
      <c r="F11402">
        <f>VLOOKUP(Tableau__3_Déplacements_2[[#This Row],[Id_Personne]],[1]!Tableau__2_Personnes_1[[Id_Personne]:[Age]],4)</f>
        <v>20</v>
      </c>
      <c r="G11402" t="s">
        <v>0</v>
      </c>
      <c r="H11402" t="s">
        <v>7</v>
      </c>
      <c r="I11402" t="s">
        <v>1468</v>
      </c>
      <c r="J11402">
        <v>1</v>
      </c>
      <c r="K11402">
        <v>25</v>
      </c>
      <c r="M11402">
        <v>46</v>
      </c>
      <c r="O11402" t="str">
        <f>IF(Tableau__3_Déplacements_2[[#This Row],[Ori]]=Tableau__3_Déplacements_2[[#This Row],[Des]],"local","metro")</f>
        <v>metro</v>
      </c>
      <c r="P11402">
        <v>14</v>
      </c>
      <c r="Q11402">
        <v>13</v>
      </c>
      <c r="R11402">
        <v>0</v>
      </c>
      <c r="S11402">
        <v>14</v>
      </c>
      <c r="T11402">
        <v>0</v>
      </c>
      <c r="U11402" t="s">
        <v>30</v>
      </c>
      <c r="V11402">
        <v>8</v>
      </c>
      <c r="W11402">
        <v>400</v>
      </c>
      <c r="X11402">
        <v>1</v>
      </c>
      <c r="Y11402">
        <v>461.68086956521739</v>
      </c>
      <c r="Z11402" s="1">
        <v>0</v>
      </c>
      <c r="AA11402" s="1"/>
    </row>
    <row r="11403" spans="1:27" x14ac:dyDescent="0.35">
      <c r="A11403">
        <v>897</v>
      </c>
      <c r="B11403" t="e">
        <f>VLOOKUP(Tableau__3_Déplacements_2[[#This Row],[Id_Menage]],[2]Ménages!$A$2:$AD$1503,32)</f>
        <v>#REF!</v>
      </c>
      <c r="C11403" t="s">
        <v>16</v>
      </c>
      <c r="D11403" t="s">
        <v>1465</v>
      </c>
      <c r="E11403">
        <f>VLOOKUP(Tableau__3_Déplacements_2[[#This Row],[Id_Personne]],[1]!Tableau__2_Personnes_1[[Id_Personne]:[Age]],2)</f>
        <v>1</v>
      </c>
      <c r="F11403">
        <f>VLOOKUP(Tableau__3_Déplacements_2[[#This Row],[Id_Personne]],[1]!Tableau__2_Personnes_1[[Id_Personne]:[Age]],4)</f>
        <v>33</v>
      </c>
      <c r="G11403" t="s">
        <v>13</v>
      </c>
      <c r="H11403" t="s">
        <v>22</v>
      </c>
      <c r="I11403" t="s">
        <v>1467</v>
      </c>
      <c r="J11403">
        <v>1</v>
      </c>
      <c r="K11403">
        <v>25</v>
      </c>
      <c r="M11403">
        <v>25</v>
      </c>
      <c r="O11403" t="str">
        <f>IF(Tableau__3_Déplacements_2[[#This Row],[Ori]]=Tableau__3_Déplacements_2[[#This Row],[Des]],"local","metro")</f>
        <v>local</v>
      </c>
      <c r="P11403">
        <v>15</v>
      </c>
      <c r="Q11403">
        <v>22</v>
      </c>
      <c r="R11403">
        <v>0</v>
      </c>
      <c r="S11403">
        <v>22</v>
      </c>
      <c r="T11403">
        <v>35</v>
      </c>
      <c r="U11403" t="s">
        <v>37</v>
      </c>
      <c r="V11403">
        <v>6</v>
      </c>
      <c r="W11403">
        <v>0</v>
      </c>
      <c r="X11403">
        <v>1</v>
      </c>
      <c r="Y11403">
        <v>461.68086956521739</v>
      </c>
      <c r="Z11403" s="1">
        <v>0</v>
      </c>
      <c r="AA11403" s="1"/>
    </row>
    <row r="11404" spans="1:27" x14ac:dyDescent="0.35">
      <c r="A11404">
        <v>897</v>
      </c>
      <c r="B11404" t="e">
        <f>VLOOKUP(Tableau__3_Déplacements_2[[#This Row],[Id_Menage]],[2]Ménages!$A$2:$AD$1503,32)</f>
        <v>#REF!</v>
      </c>
      <c r="C11404" t="s">
        <v>16</v>
      </c>
      <c r="D11404" t="s">
        <v>1465</v>
      </c>
      <c r="E11404">
        <f>VLOOKUP(Tableau__3_Déplacements_2[[#This Row],[Id_Personne]],[1]!Tableau__2_Personnes_1[[Id_Personne]:[Age]],2)</f>
        <v>1</v>
      </c>
      <c r="F11404">
        <f>VLOOKUP(Tableau__3_Déplacements_2[[#This Row],[Id_Personne]],[1]!Tableau__2_Personnes_1[[Id_Personne]:[Age]],4)</f>
        <v>33</v>
      </c>
      <c r="G11404" t="s">
        <v>0</v>
      </c>
      <c r="H11404" t="s">
        <v>7</v>
      </c>
      <c r="I11404" t="s">
        <v>1466</v>
      </c>
      <c r="J11404">
        <v>1</v>
      </c>
      <c r="K11404">
        <v>25</v>
      </c>
      <c r="M11404">
        <v>2</v>
      </c>
      <c r="O11404" t="str">
        <f>IF(Tableau__3_Déplacements_2[[#This Row],[Ori]]=Tableau__3_Déplacements_2[[#This Row],[Des]],"local","metro")</f>
        <v>metro</v>
      </c>
      <c r="P11404">
        <v>3</v>
      </c>
      <c r="Q11404">
        <v>7</v>
      </c>
      <c r="R11404">
        <v>10</v>
      </c>
      <c r="S11404">
        <v>7</v>
      </c>
      <c r="T11404">
        <v>30</v>
      </c>
      <c r="U11404" t="s">
        <v>37</v>
      </c>
      <c r="V11404">
        <v>6</v>
      </c>
      <c r="W11404">
        <v>5</v>
      </c>
      <c r="X11404">
        <v>2</v>
      </c>
      <c r="Y11404">
        <v>461.68086956521739</v>
      </c>
      <c r="Z11404" s="1">
        <v>-1</v>
      </c>
      <c r="AA11404" s="1"/>
    </row>
    <row r="11405" spans="1:27" x14ac:dyDescent="0.35">
      <c r="A11405">
        <v>897</v>
      </c>
      <c r="B11405" t="e">
        <f>VLOOKUP(Tableau__3_Déplacements_2[[#This Row],[Id_Menage]],[2]Ménages!$A$2:$AD$1503,32)</f>
        <v>#REF!</v>
      </c>
      <c r="C11405" t="s">
        <v>16</v>
      </c>
      <c r="D11405" t="s">
        <v>1465</v>
      </c>
      <c r="E11405">
        <f>VLOOKUP(Tableau__3_Déplacements_2[[#This Row],[Id_Personne]],[1]!Tableau__2_Personnes_1[[Id_Personne]:[Age]],2)</f>
        <v>1</v>
      </c>
      <c r="F11405">
        <f>VLOOKUP(Tableau__3_Déplacements_2[[#This Row],[Id_Personne]],[1]!Tableau__2_Personnes_1[[Id_Personne]:[Age]],4)</f>
        <v>33</v>
      </c>
      <c r="G11405" t="s">
        <v>3</v>
      </c>
      <c r="H11405" t="s">
        <v>2</v>
      </c>
      <c r="I11405" t="s">
        <v>1464</v>
      </c>
      <c r="J11405">
        <v>1</v>
      </c>
      <c r="K11405">
        <v>2</v>
      </c>
      <c r="M11405">
        <v>25</v>
      </c>
      <c r="O11405" t="str">
        <f>IF(Tableau__3_Déplacements_2[[#This Row],[Ori]]=Tableau__3_Déplacements_2[[#This Row],[Des]],"local","metro")</f>
        <v>metro</v>
      </c>
      <c r="P11405">
        <v>12</v>
      </c>
      <c r="Q11405">
        <v>18</v>
      </c>
      <c r="R11405">
        <v>0</v>
      </c>
      <c r="S11405">
        <v>18</v>
      </c>
      <c r="T11405">
        <v>40</v>
      </c>
      <c r="U11405" t="s">
        <v>37</v>
      </c>
      <c r="V11405">
        <v>6</v>
      </c>
      <c r="W11405">
        <v>0</v>
      </c>
      <c r="X11405">
        <v>5</v>
      </c>
      <c r="Y11405">
        <v>461.68086956521739</v>
      </c>
      <c r="Z11405" s="1">
        <v>0</v>
      </c>
      <c r="AA11405" s="1"/>
    </row>
    <row r="11406" spans="1:27" x14ac:dyDescent="0.35">
      <c r="A11406">
        <v>897</v>
      </c>
      <c r="B11406" t="e">
        <f>VLOOKUP(Tableau__3_Déplacements_2[[#This Row],[Id_Menage]],[2]Ménages!$A$2:$AD$1503,32)</f>
        <v>#REF!</v>
      </c>
      <c r="C11406" t="s">
        <v>11</v>
      </c>
      <c r="D11406" t="s">
        <v>1460</v>
      </c>
      <c r="E11406">
        <f>VLOOKUP(Tableau__3_Déplacements_2[[#This Row],[Id_Personne]],[1]!Tableau__2_Personnes_1[[Id_Personne]:[Age]],2)</f>
        <v>2</v>
      </c>
      <c r="F11406">
        <f>VLOOKUP(Tableau__3_Déplacements_2[[#This Row],[Id_Personne]],[1]!Tableau__2_Personnes_1[[Id_Personne]:[Age]],4)</f>
        <v>23</v>
      </c>
      <c r="G11406" t="s">
        <v>3</v>
      </c>
      <c r="H11406" t="s">
        <v>2</v>
      </c>
      <c r="I11406" t="s">
        <v>1463</v>
      </c>
      <c r="J11406">
        <v>1</v>
      </c>
      <c r="K11406">
        <v>29</v>
      </c>
      <c r="M11406">
        <v>25</v>
      </c>
      <c r="O11406" t="str">
        <f>IF(Tableau__3_Déplacements_2[[#This Row],[Ori]]=Tableau__3_Déplacements_2[[#This Row],[Des]],"local","metro")</f>
        <v>metro</v>
      </c>
      <c r="P11406">
        <v>15</v>
      </c>
      <c r="Q11406">
        <v>12</v>
      </c>
      <c r="R11406">
        <v>30</v>
      </c>
      <c r="S11406">
        <v>12</v>
      </c>
      <c r="T11406">
        <v>45</v>
      </c>
      <c r="U11406" t="s">
        <v>8</v>
      </c>
      <c r="V11406">
        <v>5</v>
      </c>
      <c r="W11406">
        <v>200</v>
      </c>
      <c r="X11406">
        <v>2</v>
      </c>
      <c r="Y11406">
        <v>461.68086956521739</v>
      </c>
      <c r="Z11406" s="1">
        <v>-1</v>
      </c>
      <c r="AA11406" s="1"/>
    </row>
    <row r="11407" spans="1:27" x14ac:dyDescent="0.35">
      <c r="A11407">
        <v>897</v>
      </c>
      <c r="B11407" t="e">
        <f>VLOOKUP(Tableau__3_Déplacements_2[[#This Row],[Id_Menage]],[2]Ménages!$A$2:$AD$1503,32)</f>
        <v>#REF!</v>
      </c>
      <c r="C11407" t="s">
        <v>11</v>
      </c>
      <c r="D11407" t="s">
        <v>1460</v>
      </c>
      <c r="E11407">
        <f>VLOOKUP(Tableau__3_Déplacements_2[[#This Row],[Id_Personne]],[1]!Tableau__2_Personnes_1[[Id_Personne]:[Age]],2)</f>
        <v>2</v>
      </c>
      <c r="F11407">
        <f>VLOOKUP(Tableau__3_Déplacements_2[[#This Row],[Id_Personne]],[1]!Tableau__2_Personnes_1[[Id_Personne]:[Age]],4)</f>
        <v>23</v>
      </c>
      <c r="G11407" t="s">
        <v>0</v>
      </c>
      <c r="H11407" t="s">
        <v>7</v>
      </c>
      <c r="I11407" t="s">
        <v>1462</v>
      </c>
      <c r="J11407">
        <v>1</v>
      </c>
      <c r="K11407">
        <v>25</v>
      </c>
      <c r="M11407">
        <v>29</v>
      </c>
      <c r="O11407" t="str">
        <f>IF(Tableau__3_Déplacements_2[[#This Row],[Ori]]=Tableau__3_Déplacements_2[[#This Row],[Des]],"local","metro")</f>
        <v>metro</v>
      </c>
      <c r="P11407">
        <v>5</v>
      </c>
      <c r="Q11407">
        <v>10</v>
      </c>
      <c r="R11407">
        <v>0</v>
      </c>
      <c r="S11407">
        <v>10</v>
      </c>
      <c r="T11407">
        <v>10</v>
      </c>
      <c r="U11407" t="s">
        <v>8</v>
      </c>
      <c r="V11407">
        <v>5</v>
      </c>
      <c r="W11407">
        <v>150</v>
      </c>
      <c r="X11407">
        <v>2</v>
      </c>
      <c r="Y11407">
        <v>461.68086956521739</v>
      </c>
      <c r="Z11407" s="1">
        <v>0</v>
      </c>
      <c r="AA11407" s="1"/>
    </row>
    <row r="11408" spans="1:27" x14ac:dyDescent="0.35">
      <c r="A11408">
        <v>897</v>
      </c>
      <c r="B11408" t="e">
        <f>VLOOKUP(Tableau__3_Déplacements_2[[#This Row],[Id_Menage]],[2]Ménages!$A$2:$AD$1503,32)</f>
        <v>#REF!</v>
      </c>
      <c r="C11408" t="s">
        <v>11</v>
      </c>
      <c r="D11408" t="s">
        <v>1460</v>
      </c>
      <c r="E11408">
        <f>VLOOKUP(Tableau__3_Déplacements_2[[#This Row],[Id_Personne]],[1]!Tableau__2_Personnes_1[[Id_Personne]:[Age]],2)</f>
        <v>2</v>
      </c>
      <c r="F11408">
        <f>VLOOKUP(Tableau__3_Déplacements_2[[#This Row],[Id_Personne]],[1]!Tableau__2_Personnes_1[[Id_Personne]:[Age]],4)</f>
        <v>23</v>
      </c>
      <c r="G11408" t="s">
        <v>13</v>
      </c>
      <c r="H11408" t="s">
        <v>22</v>
      </c>
      <c r="I11408" t="s">
        <v>1461</v>
      </c>
      <c r="J11408">
        <v>1</v>
      </c>
      <c r="K11408">
        <v>25</v>
      </c>
      <c r="M11408">
        <v>25</v>
      </c>
      <c r="O11408" t="str">
        <f>IF(Tableau__3_Déplacements_2[[#This Row],[Ori]]=Tableau__3_Déplacements_2[[#This Row],[Des]],"local","metro")</f>
        <v>local</v>
      </c>
      <c r="P11408">
        <v>12</v>
      </c>
      <c r="Q11408">
        <v>18</v>
      </c>
      <c r="R11408">
        <v>0</v>
      </c>
      <c r="S11408">
        <v>18</v>
      </c>
      <c r="T11408">
        <v>5</v>
      </c>
      <c r="U11408" t="s">
        <v>0</v>
      </c>
      <c r="V11408">
        <v>1</v>
      </c>
      <c r="W11408">
        <v>0</v>
      </c>
      <c r="X11408">
        <v>1</v>
      </c>
      <c r="Y11408">
        <v>461.68086956521739</v>
      </c>
      <c r="Z11408" s="1">
        <v>0</v>
      </c>
      <c r="AA11408" s="1"/>
    </row>
    <row r="11409" spans="1:27" x14ac:dyDescent="0.35">
      <c r="A11409">
        <v>897</v>
      </c>
      <c r="B11409" t="e">
        <f>VLOOKUP(Tableau__3_Déplacements_2[[#This Row],[Id_Menage]],[2]Ménages!$A$2:$AD$1503,32)</f>
        <v>#REF!</v>
      </c>
      <c r="C11409" t="s">
        <v>11</v>
      </c>
      <c r="D11409" t="s">
        <v>1460</v>
      </c>
      <c r="E11409">
        <f>VLOOKUP(Tableau__3_Déplacements_2[[#This Row],[Id_Personne]],[1]!Tableau__2_Personnes_1[[Id_Personne]:[Age]],2)</f>
        <v>2</v>
      </c>
      <c r="F11409">
        <f>VLOOKUP(Tableau__3_Déplacements_2[[#This Row],[Id_Personne]],[1]!Tableau__2_Personnes_1[[Id_Personne]:[Age]],4)</f>
        <v>23</v>
      </c>
      <c r="G11409" t="s">
        <v>27</v>
      </c>
      <c r="H11409" t="s">
        <v>26</v>
      </c>
      <c r="I11409" t="s">
        <v>1459</v>
      </c>
      <c r="J11409">
        <v>1</v>
      </c>
      <c r="K11409">
        <v>25</v>
      </c>
      <c r="M11409">
        <v>25</v>
      </c>
      <c r="O11409" t="str">
        <f>IF(Tableau__3_Déplacements_2[[#This Row],[Ori]]=Tableau__3_Déplacements_2[[#This Row],[Des]],"local","metro")</f>
        <v>local</v>
      </c>
      <c r="P11409">
        <v>15</v>
      </c>
      <c r="Q11409">
        <v>22</v>
      </c>
      <c r="R11409">
        <v>0</v>
      </c>
      <c r="S11409">
        <v>22</v>
      </c>
      <c r="T11409">
        <v>5</v>
      </c>
      <c r="U11409" t="s">
        <v>0</v>
      </c>
      <c r="V11409">
        <v>1</v>
      </c>
      <c r="W11409">
        <v>0</v>
      </c>
      <c r="X11409">
        <v>1</v>
      </c>
      <c r="Y11409">
        <v>461.68086956521739</v>
      </c>
      <c r="Z11409" s="1">
        <v>0</v>
      </c>
      <c r="AA11409" s="1"/>
    </row>
    <row r="11410" spans="1:27" x14ac:dyDescent="0.35">
      <c r="A11410">
        <v>897</v>
      </c>
      <c r="B11410" t="e">
        <f>VLOOKUP(Tableau__3_Déplacements_2[[#This Row],[Id_Menage]],[2]Ménages!$A$2:$AD$1503,32)</f>
        <v>#REF!</v>
      </c>
      <c r="C11410" t="s">
        <v>5</v>
      </c>
      <c r="D11410" t="s">
        <v>1457</v>
      </c>
      <c r="E11410">
        <f>VLOOKUP(Tableau__3_Déplacements_2[[#This Row],[Id_Personne]],[1]!Tableau__2_Personnes_1[[Id_Personne]:[Age]],2)</f>
        <v>1</v>
      </c>
      <c r="F11410">
        <f>VLOOKUP(Tableau__3_Déplacements_2[[#This Row],[Id_Personne]],[1]!Tableau__2_Personnes_1[[Id_Personne]:[Age]],4)</f>
        <v>8</v>
      </c>
      <c r="G11410" t="s">
        <v>0</v>
      </c>
      <c r="H11410" t="s">
        <v>7</v>
      </c>
      <c r="I11410" t="s">
        <v>1458</v>
      </c>
      <c r="J11410">
        <v>1</v>
      </c>
      <c r="K11410">
        <v>25</v>
      </c>
      <c r="M11410">
        <v>25</v>
      </c>
      <c r="O11410" t="str">
        <f>IF(Tableau__3_Déplacements_2[[#This Row],[Ori]]=Tableau__3_Déplacements_2[[#This Row],[Des]],"local","metro")</f>
        <v>local</v>
      </c>
      <c r="P11410">
        <v>14</v>
      </c>
      <c r="Q11410">
        <v>16</v>
      </c>
      <c r="R11410">
        <v>0</v>
      </c>
      <c r="S11410">
        <v>16</v>
      </c>
      <c r="T11410">
        <v>5</v>
      </c>
      <c r="U11410" t="s">
        <v>0</v>
      </c>
      <c r="V11410">
        <v>1</v>
      </c>
      <c r="W11410">
        <v>0</v>
      </c>
      <c r="X11410">
        <v>1</v>
      </c>
      <c r="Y11410">
        <v>461.68086956521739</v>
      </c>
      <c r="Z11410" s="1">
        <v>0</v>
      </c>
      <c r="AA11410" s="1"/>
    </row>
    <row r="11411" spans="1:27" x14ac:dyDescent="0.35">
      <c r="A11411">
        <v>897</v>
      </c>
      <c r="B11411" t="e">
        <f>VLOOKUP(Tableau__3_Déplacements_2[[#This Row],[Id_Menage]],[2]Ménages!$A$2:$AD$1503,32)</f>
        <v>#REF!</v>
      </c>
      <c r="C11411" t="s">
        <v>5</v>
      </c>
      <c r="D11411" t="s">
        <v>1457</v>
      </c>
      <c r="E11411">
        <f>VLOOKUP(Tableau__3_Déplacements_2[[#This Row],[Id_Personne]],[1]!Tableau__2_Personnes_1[[Id_Personne]:[Age]],2)</f>
        <v>1</v>
      </c>
      <c r="F11411">
        <f>VLOOKUP(Tableau__3_Déplacements_2[[#This Row],[Id_Personne]],[1]!Tableau__2_Personnes_1[[Id_Personne]:[Age]],4)</f>
        <v>8</v>
      </c>
      <c r="G11411" t="s">
        <v>3</v>
      </c>
      <c r="H11411" t="s">
        <v>2</v>
      </c>
      <c r="I11411" t="s">
        <v>1456</v>
      </c>
      <c r="J11411">
        <v>1</v>
      </c>
      <c r="K11411">
        <v>25</v>
      </c>
      <c r="M11411">
        <v>25</v>
      </c>
      <c r="O11411" t="str">
        <f>IF(Tableau__3_Déplacements_2[[#This Row],[Ori]]=Tableau__3_Déplacements_2[[#This Row],[Des]],"local","metro")</f>
        <v>local</v>
      </c>
      <c r="P11411">
        <v>15</v>
      </c>
      <c r="Q11411">
        <v>16</v>
      </c>
      <c r="R11411">
        <v>50</v>
      </c>
      <c r="S11411">
        <v>16</v>
      </c>
      <c r="T11411">
        <v>55</v>
      </c>
      <c r="U11411" t="s">
        <v>0</v>
      </c>
      <c r="V11411">
        <v>1</v>
      </c>
      <c r="W11411">
        <v>0</v>
      </c>
      <c r="X11411">
        <v>1</v>
      </c>
      <c r="Y11411">
        <v>461.68086956521739</v>
      </c>
      <c r="Z11411" s="1">
        <v>-1</v>
      </c>
      <c r="AA11411" s="1"/>
    </row>
    <row r="11412" spans="1:27" x14ac:dyDescent="0.35">
      <c r="A11412">
        <v>898</v>
      </c>
      <c r="B11412" t="e">
        <f>VLOOKUP(Tableau__3_Déplacements_2[[#This Row],[Id_Menage]],[2]Ménages!$A$2:$AD$1503,32)</f>
        <v>#REF!</v>
      </c>
      <c r="C11412" t="s">
        <v>16</v>
      </c>
      <c r="D11412" t="s">
        <v>1452</v>
      </c>
      <c r="E11412">
        <f>VLOOKUP(Tableau__3_Déplacements_2[[#This Row],[Id_Personne]],[1]!Tableau__2_Personnes_1[[Id_Personne]:[Age]],2)</f>
        <v>2</v>
      </c>
      <c r="F11412">
        <f>VLOOKUP(Tableau__3_Déplacements_2[[#This Row],[Id_Personne]],[1]!Tableau__2_Personnes_1[[Id_Personne]:[Age]],4)</f>
        <v>29</v>
      </c>
      <c r="G11412" t="s">
        <v>13</v>
      </c>
      <c r="H11412" t="s">
        <v>22</v>
      </c>
      <c r="I11412" t="s">
        <v>1455</v>
      </c>
      <c r="J11412">
        <v>1</v>
      </c>
      <c r="K11412">
        <v>25</v>
      </c>
      <c r="M11412">
        <v>6</v>
      </c>
      <c r="O11412" t="str">
        <f>IF(Tableau__3_Déplacements_2[[#This Row],[Ori]]=Tableau__3_Déplacements_2[[#This Row],[Des]],"local","metro")</f>
        <v>metro</v>
      </c>
      <c r="P11412">
        <v>12</v>
      </c>
      <c r="Q11412">
        <v>16</v>
      </c>
      <c r="R11412">
        <v>0</v>
      </c>
      <c r="S11412">
        <v>16</v>
      </c>
      <c r="T11412">
        <v>40</v>
      </c>
      <c r="U11412" t="s">
        <v>30</v>
      </c>
      <c r="V11412">
        <v>8</v>
      </c>
      <c r="W11412">
        <v>300</v>
      </c>
      <c r="X11412">
        <v>1</v>
      </c>
      <c r="Y11412">
        <v>461.68086956521739</v>
      </c>
      <c r="Z11412" s="1">
        <v>0</v>
      </c>
      <c r="AA11412" s="1"/>
    </row>
    <row r="11413" spans="1:27" x14ac:dyDescent="0.35">
      <c r="A11413">
        <v>898</v>
      </c>
      <c r="B11413" t="e">
        <f>VLOOKUP(Tableau__3_Déplacements_2[[#This Row],[Id_Menage]],[2]Ménages!$A$2:$AD$1503,32)</f>
        <v>#REF!</v>
      </c>
      <c r="C11413" t="s">
        <v>16</v>
      </c>
      <c r="D11413" t="s">
        <v>1452</v>
      </c>
      <c r="E11413">
        <f>VLOOKUP(Tableau__3_Déplacements_2[[#This Row],[Id_Personne]],[1]!Tableau__2_Personnes_1[[Id_Personne]:[Age]],2)</f>
        <v>2</v>
      </c>
      <c r="F11413">
        <f>VLOOKUP(Tableau__3_Déplacements_2[[#This Row],[Id_Personne]],[1]!Tableau__2_Personnes_1[[Id_Personne]:[Age]],4)</f>
        <v>29</v>
      </c>
      <c r="G11413" t="s">
        <v>0</v>
      </c>
      <c r="H11413" t="s">
        <v>7</v>
      </c>
      <c r="I11413" t="s">
        <v>1454</v>
      </c>
      <c r="J11413">
        <v>1</v>
      </c>
      <c r="K11413">
        <v>25</v>
      </c>
      <c r="M11413">
        <v>2</v>
      </c>
      <c r="O11413" t="str">
        <f>IF(Tableau__3_Déplacements_2[[#This Row],[Ori]]=Tableau__3_Déplacements_2[[#This Row],[Des]],"local","metro")</f>
        <v>metro</v>
      </c>
      <c r="P11413">
        <v>5</v>
      </c>
      <c r="Q11413">
        <v>10</v>
      </c>
      <c r="R11413">
        <v>0</v>
      </c>
      <c r="S11413">
        <v>10</v>
      </c>
      <c r="T11413">
        <v>50</v>
      </c>
      <c r="U11413" t="s">
        <v>30</v>
      </c>
      <c r="V11413">
        <v>8</v>
      </c>
      <c r="W11413">
        <v>300</v>
      </c>
      <c r="X11413">
        <v>2</v>
      </c>
      <c r="Y11413">
        <v>461.68086956521739</v>
      </c>
      <c r="Z11413" s="1">
        <v>0</v>
      </c>
      <c r="AA11413" s="1"/>
    </row>
    <row r="11414" spans="1:27" x14ac:dyDescent="0.35">
      <c r="A11414">
        <v>898</v>
      </c>
      <c r="B11414" t="e">
        <f>VLOOKUP(Tableau__3_Déplacements_2[[#This Row],[Id_Menage]],[2]Ménages!$A$2:$AD$1503,32)</f>
        <v>#REF!</v>
      </c>
      <c r="C11414" t="s">
        <v>16</v>
      </c>
      <c r="D11414" t="s">
        <v>1452</v>
      </c>
      <c r="E11414">
        <f>VLOOKUP(Tableau__3_Déplacements_2[[#This Row],[Id_Personne]],[1]!Tableau__2_Personnes_1[[Id_Personne]:[Age]],2)</f>
        <v>2</v>
      </c>
      <c r="F11414">
        <f>VLOOKUP(Tableau__3_Déplacements_2[[#This Row],[Id_Personne]],[1]!Tableau__2_Personnes_1[[Id_Personne]:[Age]],4)</f>
        <v>29</v>
      </c>
      <c r="G11414" t="s">
        <v>27</v>
      </c>
      <c r="H11414" t="s">
        <v>26</v>
      </c>
      <c r="I11414" t="s">
        <v>1453</v>
      </c>
      <c r="J11414">
        <v>1</v>
      </c>
      <c r="K11414">
        <v>6</v>
      </c>
      <c r="M11414">
        <v>25</v>
      </c>
      <c r="O11414" t="str">
        <f>IF(Tableau__3_Déplacements_2[[#This Row],[Ori]]=Tableau__3_Déplacements_2[[#This Row],[Des]],"local","metro")</f>
        <v>metro</v>
      </c>
      <c r="P11414">
        <v>15</v>
      </c>
      <c r="Q11414">
        <v>20</v>
      </c>
      <c r="R11414">
        <v>15</v>
      </c>
      <c r="S11414">
        <v>21</v>
      </c>
      <c r="T11414">
        <v>0</v>
      </c>
      <c r="U11414" t="s">
        <v>30</v>
      </c>
      <c r="V11414">
        <v>8</v>
      </c>
      <c r="W11414">
        <v>300</v>
      </c>
      <c r="X11414">
        <v>1</v>
      </c>
      <c r="Y11414">
        <v>461.68086956521739</v>
      </c>
      <c r="Z11414" s="1">
        <v>-1</v>
      </c>
      <c r="AA11414" s="1"/>
    </row>
    <row r="11415" spans="1:27" x14ac:dyDescent="0.35">
      <c r="A11415">
        <v>898</v>
      </c>
      <c r="B11415" t="e">
        <f>VLOOKUP(Tableau__3_Déplacements_2[[#This Row],[Id_Menage]],[2]Ménages!$A$2:$AD$1503,32)</f>
        <v>#REF!</v>
      </c>
      <c r="C11415" t="s">
        <v>16</v>
      </c>
      <c r="D11415" t="s">
        <v>1452</v>
      </c>
      <c r="E11415">
        <f>VLOOKUP(Tableau__3_Déplacements_2[[#This Row],[Id_Personne]],[1]!Tableau__2_Personnes_1[[Id_Personne]:[Age]],2)</f>
        <v>2</v>
      </c>
      <c r="F11415">
        <f>VLOOKUP(Tableau__3_Déplacements_2[[#This Row],[Id_Personne]],[1]!Tableau__2_Personnes_1[[Id_Personne]:[Age]],4)</f>
        <v>29</v>
      </c>
      <c r="G11415" t="s">
        <v>3</v>
      </c>
      <c r="H11415" t="s">
        <v>2</v>
      </c>
      <c r="I11415" t="s">
        <v>1451</v>
      </c>
      <c r="J11415">
        <v>1</v>
      </c>
      <c r="K11415">
        <v>2</v>
      </c>
      <c r="M11415">
        <v>25</v>
      </c>
      <c r="O11415" t="str">
        <f>IF(Tableau__3_Déplacements_2[[#This Row],[Ori]]=Tableau__3_Déplacements_2[[#This Row],[Des]],"local","metro")</f>
        <v>metro</v>
      </c>
      <c r="P11415">
        <v>15</v>
      </c>
      <c r="Q11415">
        <v>12</v>
      </c>
      <c r="R11415">
        <v>0</v>
      </c>
      <c r="S11415">
        <v>12</v>
      </c>
      <c r="T11415">
        <v>30</v>
      </c>
      <c r="U11415" t="s">
        <v>30</v>
      </c>
      <c r="V11415">
        <v>8</v>
      </c>
      <c r="W11415">
        <v>300</v>
      </c>
      <c r="X11415">
        <v>2</v>
      </c>
      <c r="Y11415">
        <v>461.68086956521739</v>
      </c>
      <c r="Z11415" s="1">
        <v>0</v>
      </c>
      <c r="AA11415" s="1"/>
    </row>
    <row r="11416" spans="1:27" x14ac:dyDescent="0.35">
      <c r="A11416">
        <v>898</v>
      </c>
      <c r="B11416" t="e">
        <f>VLOOKUP(Tableau__3_Déplacements_2[[#This Row],[Id_Menage]],[2]Ménages!$A$2:$AD$1503,32)</f>
        <v>#REF!</v>
      </c>
      <c r="C11416" t="s">
        <v>11</v>
      </c>
      <c r="D11416" t="s">
        <v>1449</v>
      </c>
      <c r="E11416">
        <f>VLOOKUP(Tableau__3_Déplacements_2[[#This Row],[Id_Personne]],[1]!Tableau__2_Personnes_1[[Id_Personne]:[Age]],2)</f>
        <v>2</v>
      </c>
      <c r="F11416">
        <f>VLOOKUP(Tableau__3_Déplacements_2[[#This Row],[Id_Personne]],[1]!Tableau__2_Personnes_1[[Id_Personne]:[Age]],4)</f>
        <v>16</v>
      </c>
      <c r="G11416" t="s">
        <v>0</v>
      </c>
      <c r="H11416" t="s">
        <v>7</v>
      </c>
      <c r="I11416" t="s">
        <v>1450</v>
      </c>
      <c r="J11416">
        <v>1</v>
      </c>
      <c r="K11416">
        <v>25</v>
      </c>
      <c r="M11416">
        <v>6</v>
      </c>
      <c r="O11416" t="str">
        <f>IF(Tableau__3_Déplacements_2[[#This Row],[Ori]]=Tableau__3_Déplacements_2[[#This Row],[Des]],"local","metro")</f>
        <v>metro</v>
      </c>
      <c r="P11416">
        <v>12</v>
      </c>
      <c r="Q11416">
        <v>16</v>
      </c>
      <c r="R11416">
        <v>0</v>
      </c>
      <c r="S11416">
        <v>16</v>
      </c>
      <c r="T11416">
        <v>40</v>
      </c>
      <c r="U11416" t="s">
        <v>30</v>
      </c>
      <c r="V11416">
        <v>8</v>
      </c>
      <c r="W11416">
        <v>300</v>
      </c>
      <c r="X11416">
        <v>1</v>
      </c>
      <c r="Y11416">
        <v>461.68086956521739</v>
      </c>
      <c r="Z11416" s="1">
        <v>0</v>
      </c>
      <c r="AA11416" s="1"/>
    </row>
    <row r="11417" spans="1:27" x14ac:dyDescent="0.35">
      <c r="A11417">
        <v>898</v>
      </c>
      <c r="B11417" t="e">
        <f>VLOOKUP(Tableau__3_Déplacements_2[[#This Row],[Id_Menage]],[2]Ménages!$A$2:$AD$1503,32)</f>
        <v>#REF!</v>
      </c>
      <c r="C11417" t="s">
        <v>11</v>
      </c>
      <c r="D11417" t="s">
        <v>1449</v>
      </c>
      <c r="E11417">
        <f>VLOOKUP(Tableau__3_Déplacements_2[[#This Row],[Id_Personne]],[1]!Tableau__2_Personnes_1[[Id_Personne]:[Age]],2)</f>
        <v>2</v>
      </c>
      <c r="F11417">
        <f>VLOOKUP(Tableau__3_Déplacements_2[[#This Row],[Id_Personne]],[1]!Tableau__2_Personnes_1[[Id_Personne]:[Age]],4)</f>
        <v>16</v>
      </c>
      <c r="G11417" t="s">
        <v>3</v>
      </c>
      <c r="H11417" t="s">
        <v>2</v>
      </c>
      <c r="I11417" t="s">
        <v>1448</v>
      </c>
      <c r="J11417">
        <v>1</v>
      </c>
      <c r="K11417">
        <v>6</v>
      </c>
      <c r="M11417">
        <v>25</v>
      </c>
      <c r="O11417" t="str">
        <f>IF(Tableau__3_Déplacements_2[[#This Row],[Ori]]=Tableau__3_Déplacements_2[[#This Row],[Des]],"local","metro")</f>
        <v>metro</v>
      </c>
      <c r="P11417">
        <v>15</v>
      </c>
      <c r="Q11417">
        <v>20</v>
      </c>
      <c r="R11417">
        <v>15</v>
      </c>
      <c r="S11417">
        <v>21</v>
      </c>
      <c r="T11417">
        <v>0</v>
      </c>
      <c r="U11417" t="s">
        <v>30</v>
      </c>
      <c r="V11417">
        <v>8</v>
      </c>
      <c r="W11417">
        <v>300</v>
      </c>
      <c r="X11417">
        <v>1</v>
      </c>
      <c r="Y11417">
        <v>461.68086956521739</v>
      </c>
      <c r="Z11417" s="1">
        <v>-1</v>
      </c>
      <c r="AA11417" s="1"/>
    </row>
    <row r="11418" spans="1:27" x14ac:dyDescent="0.35">
      <c r="A11418">
        <v>898</v>
      </c>
      <c r="B11418" t="e">
        <f>VLOOKUP(Tableau__3_Déplacements_2[[#This Row],[Id_Menage]],[2]Ménages!$A$2:$AD$1503,32)</f>
        <v>#REF!</v>
      </c>
      <c r="C11418" t="s">
        <v>5</v>
      </c>
      <c r="D11418" t="s">
        <v>1444</v>
      </c>
      <c r="E11418">
        <f>VLOOKUP(Tableau__3_Déplacements_2[[#This Row],[Id_Personne]],[1]!Tableau__2_Personnes_1[[Id_Personne]:[Age]],2)</f>
        <v>2</v>
      </c>
      <c r="F11418">
        <f>VLOOKUP(Tableau__3_Déplacements_2[[#This Row],[Id_Personne]],[1]!Tableau__2_Personnes_1[[Id_Personne]:[Age]],4)</f>
        <v>7</v>
      </c>
      <c r="G11418" t="s">
        <v>13</v>
      </c>
      <c r="H11418" t="s">
        <v>22</v>
      </c>
      <c r="I11418" t="s">
        <v>1447</v>
      </c>
      <c r="J11418">
        <v>1</v>
      </c>
      <c r="K11418">
        <v>25</v>
      </c>
      <c r="M11418">
        <v>6</v>
      </c>
      <c r="O11418" t="str">
        <f>IF(Tableau__3_Déplacements_2[[#This Row],[Ori]]=Tableau__3_Déplacements_2[[#This Row],[Des]],"local","metro")</f>
        <v>metro</v>
      </c>
      <c r="P11418">
        <v>12</v>
      </c>
      <c r="Q11418">
        <v>16</v>
      </c>
      <c r="R11418">
        <v>0</v>
      </c>
      <c r="S11418">
        <v>16</v>
      </c>
      <c r="T11418">
        <v>40</v>
      </c>
      <c r="U11418" t="s">
        <v>30</v>
      </c>
      <c r="V11418">
        <v>8</v>
      </c>
      <c r="W11418">
        <v>250</v>
      </c>
      <c r="X11418">
        <v>1</v>
      </c>
      <c r="Y11418">
        <v>461.68086956521739</v>
      </c>
      <c r="Z11418" s="1">
        <v>0</v>
      </c>
      <c r="AA11418" s="1"/>
    </row>
    <row r="11419" spans="1:27" x14ac:dyDescent="0.35">
      <c r="A11419">
        <v>898</v>
      </c>
      <c r="B11419" t="e">
        <f>VLOOKUP(Tableau__3_Déplacements_2[[#This Row],[Id_Menage]],[2]Ménages!$A$2:$AD$1503,32)</f>
        <v>#REF!</v>
      </c>
      <c r="C11419" t="s">
        <v>5</v>
      </c>
      <c r="D11419" t="s">
        <v>1444</v>
      </c>
      <c r="E11419">
        <f>VLOOKUP(Tableau__3_Déplacements_2[[#This Row],[Id_Personne]],[1]!Tableau__2_Personnes_1[[Id_Personne]:[Age]],2)</f>
        <v>2</v>
      </c>
      <c r="F11419">
        <f>VLOOKUP(Tableau__3_Déplacements_2[[#This Row],[Id_Personne]],[1]!Tableau__2_Personnes_1[[Id_Personne]:[Age]],4)</f>
        <v>7</v>
      </c>
      <c r="G11419" t="s">
        <v>0</v>
      </c>
      <c r="H11419" t="s">
        <v>7</v>
      </c>
      <c r="I11419" t="s">
        <v>1446</v>
      </c>
      <c r="J11419">
        <v>1</v>
      </c>
      <c r="K11419">
        <v>25</v>
      </c>
      <c r="M11419">
        <v>25</v>
      </c>
      <c r="O11419" t="str">
        <f>IF(Tableau__3_Déplacements_2[[#This Row],[Ori]]=Tableau__3_Déplacements_2[[#This Row],[Des]],"local","metro")</f>
        <v>local</v>
      </c>
      <c r="P11419">
        <v>12</v>
      </c>
      <c r="Q11419">
        <v>12</v>
      </c>
      <c r="R11419">
        <v>0</v>
      </c>
      <c r="S11419">
        <v>12</v>
      </c>
      <c r="T11419">
        <v>5</v>
      </c>
      <c r="U11419" t="s">
        <v>3</v>
      </c>
      <c r="V11419">
        <v>2</v>
      </c>
      <c r="W11419">
        <v>0</v>
      </c>
      <c r="X11419">
        <v>2</v>
      </c>
      <c r="Y11419">
        <v>461.68086956521739</v>
      </c>
      <c r="Z11419" s="1">
        <v>0</v>
      </c>
      <c r="AA11419" s="1"/>
    </row>
    <row r="11420" spans="1:27" x14ac:dyDescent="0.35">
      <c r="A11420">
        <v>898</v>
      </c>
      <c r="B11420" t="e">
        <f>VLOOKUP(Tableau__3_Déplacements_2[[#This Row],[Id_Menage]],[2]Ménages!$A$2:$AD$1503,32)</f>
        <v>#REF!</v>
      </c>
      <c r="C11420" t="s">
        <v>5</v>
      </c>
      <c r="D11420" t="s">
        <v>1444</v>
      </c>
      <c r="E11420">
        <f>VLOOKUP(Tableau__3_Déplacements_2[[#This Row],[Id_Personne]],[1]!Tableau__2_Personnes_1[[Id_Personne]:[Age]],2)</f>
        <v>2</v>
      </c>
      <c r="F11420">
        <f>VLOOKUP(Tableau__3_Déplacements_2[[#This Row],[Id_Personne]],[1]!Tableau__2_Personnes_1[[Id_Personne]:[Age]],4)</f>
        <v>7</v>
      </c>
      <c r="G11420" t="s">
        <v>3</v>
      </c>
      <c r="H11420" t="s">
        <v>2</v>
      </c>
      <c r="I11420" t="s">
        <v>1445</v>
      </c>
      <c r="J11420">
        <v>1</v>
      </c>
      <c r="K11420">
        <v>25</v>
      </c>
      <c r="M11420">
        <v>25</v>
      </c>
      <c r="O11420" t="str">
        <f>IF(Tableau__3_Déplacements_2[[#This Row],[Ori]]=Tableau__3_Déplacements_2[[#This Row],[Des]],"local","metro")</f>
        <v>local</v>
      </c>
      <c r="P11420">
        <v>15</v>
      </c>
      <c r="Q11420">
        <v>14</v>
      </c>
      <c r="R11420">
        <v>30</v>
      </c>
      <c r="S11420">
        <v>14</v>
      </c>
      <c r="T11420">
        <v>35</v>
      </c>
      <c r="U11420" t="s">
        <v>3</v>
      </c>
      <c r="V11420">
        <v>2</v>
      </c>
      <c r="W11420">
        <v>0</v>
      </c>
      <c r="X11420">
        <v>2</v>
      </c>
      <c r="Y11420">
        <v>461.68086956521739</v>
      </c>
      <c r="Z11420" s="1">
        <v>-1</v>
      </c>
      <c r="AA11420" s="1"/>
    </row>
    <row r="11421" spans="1:27" x14ac:dyDescent="0.35">
      <c r="A11421">
        <v>898</v>
      </c>
      <c r="B11421" t="e">
        <f>VLOOKUP(Tableau__3_Déplacements_2[[#This Row],[Id_Menage]],[2]Ménages!$A$2:$AD$1503,32)</f>
        <v>#REF!</v>
      </c>
      <c r="C11421" t="s">
        <v>5</v>
      </c>
      <c r="D11421" t="s">
        <v>1444</v>
      </c>
      <c r="E11421">
        <f>VLOOKUP(Tableau__3_Déplacements_2[[#This Row],[Id_Personne]],[1]!Tableau__2_Personnes_1[[Id_Personne]:[Age]],2)</f>
        <v>2</v>
      </c>
      <c r="F11421">
        <f>VLOOKUP(Tableau__3_Déplacements_2[[#This Row],[Id_Personne]],[1]!Tableau__2_Personnes_1[[Id_Personne]:[Age]],4)</f>
        <v>7</v>
      </c>
      <c r="G11421" t="s">
        <v>27</v>
      </c>
      <c r="H11421" t="s">
        <v>26</v>
      </c>
      <c r="I11421" t="s">
        <v>1443</v>
      </c>
      <c r="J11421">
        <v>1</v>
      </c>
      <c r="K11421">
        <v>6</v>
      </c>
      <c r="M11421">
        <v>25</v>
      </c>
      <c r="O11421" t="str">
        <f>IF(Tableau__3_Déplacements_2[[#This Row],[Ori]]=Tableau__3_Déplacements_2[[#This Row],[Des]],"local","metro")</f>
        <v>metro</v>
      </c>
      <c r="P11421">
        <v>15</v>
      </c>
      <c r="Q11421">
        <v>20</v>
      </c>
      <c r="R11421">
        <v>45</v>
      </c>
      <c r="S11421">
        <v>21</v>
      </c>
      <c r="T11421">
        <v>45</v>
      </c>
      <c r="U11421" t="s">
        <v>30</v>
      </c>
      <c r="V11421">
        <v>8</v>
      </c>
      <c r="W11421">
        <v>250</v>
      </c>
      <c r="X11421">
        <v>1</v>
      </c>
      <c r="Y11421">
        <v>461.68086956521739</v>
      </c>
      <c r="Z11421" s="1">
        <v>-1</v>
      </c>
      <c r="AA11421" s="1"/>
    </row>
    <row r="11422" spans="1:27" x14ac:dyDescent="0.35">
      <c r="A11422">
        <v>899</v>
      </c>
      <c r="B11422" t="e">
        <f>VLOOKUP(Tableau__3_Déplacements_2[[#This Row],[Id_Menage]],[2]Ménages!$A$2:$AD$1503,32)</f>
        <v>#REF!</v>
      </c>
      <c r="C11422" t="s">
        <v>16</v>
      </c>
      <c r="D11422" t="s">
        <v>1441</v>
      </c>
      <c r="E11422">
        <f>VLOOKUP(Tableau__3_Déplacements_2[[#This Row],[Id_Personne]],[1]!Tableau__2_Personnes_1[[Id_Personne]:[Age]],2)</f>
        <v>1</v>
      </c>
      <c r="F11422">
        <f>VLOOKUP(Tableau__3_Déplacements_2[[#This Row],[Id_Personne]],[1]!Tableau__2_Personnes_1[[Id_Personne]:[Age]],4)</f>
        <v>40</v>
      </c>
      <c r="G11422" t="s">
        <v>0</v>
      </c>
      <c r="H11422" t="s">
        <v>7</v>
      </c>
      <c r="I11422" t="s">
        <v>1442</v>
      </c>
      <c r="J11422">
        <v>1</v>
      </c>
      <c r="K11422">
        <v>25</v>
      </c>
      <c r="M11422">
        <v>1</v>
      </c>
      <c r="O11422" t="str">
        <f>IF(Tableau__3_Déplacements_2[[#This Row],[Ori]]=Tableau__3_Déplacements_2[[#This Row],[Des]],"local","metro")</f>
        <v>metro</v>
      </c>
      <c r="P11422">
        <v>3</v>
      </c>
      <c r="Q11422">
        <v>7</v>
      </c>
      <c r="R11422">
        <v>0</v>
      </c>
      <c r="S11422">
        <v>7</v>
      </c>
      <c r="T11422">
        <v>30</v>
      </c>
      <c r="U11422" t="s">
        <v>30</v>
      </c>
      <c r="V11422">
        <v>8</v>
      </c>
      <c r="W11422">
        <v>250</v>
      </c>
      <c r="X11422">
        <v>5</v>
      </c>
      <c r="Y11422">
        <v>461.68086956521739</v>
      </c>
      <c r="Z11422" s="1">
        <v>0</v>
      </c>
      <c r="AA11422" s="1"/>
    </row>
    <row r="11423" spans="1:27" x14ac:dyDescent="0.35">
      <c r="A11423">
        <v>899</v>
      </c>
      <c r="B11423" t="e">
        <f>VLOOKUP(Tableau__3_Déplacements_2[[#This Row],[Id_Menage]],[2]Ménages!$A$2:$AD$1503,32)</f>
        <v>#REF!</v>
      </c>
      <c r="C11423" t="s">
        <v>16</v>
      </c>
      <c r="D11423" t="s">
        <v>1441</v>
      </c>
      <c r="E11423">
        <f>VLOOKUP(Tableau__3_Déplacements_2[[#This Row],[Id_Personne]],[1]!Tableau__2_Personnes_1[[Id_Personne]:[Age]],2)</f>
        <v>1</v>
      </c>
      <c r="F11423">
        <f>VLOOKUP(Tableau__3_Déplacements_2[[#This Row],[Id_Personne]],[1]!Tableau__2_Personnes_1[[Id_Personne]:[Age]],4)</f>
        <v>40</v>
      </c>
      <c r="G11423" t="s">
        <v>3</v>
      </c>
      <c r="H11423" t="s">
        <v>2</v>
      </c>
      <c r="I11423" t="s">
        <v>1440</v>
      </c>
      <c r="J11423">
        <v>1</v>
      </c>
      <c r="K11423">
        <v>1</v>
      </c>
      <c r="M11423">
        <v>25</v>
      </c>
      <c r="O11423" t="str">
        <f>IF(Tableau__3_Déplacements_2[[#This Row],[Ori]]=Tableau__3_Déplacements_2[[#This Row],[Des]],"local","metro")</f>
        <v>metro</v>
      </c>
      <c r="P11423">
        <v>15</v>
      </c>
      <c r="Q11423">
        <v>18</v>
      </c>
      <c r="R11423">
        <v>30</v>
      </c>
      <c r="S11423">
        <v>19</v>
      </c>
      <c r="T11423">
        <v>0</v>
      </c>
      <c r="U11423" t="s">
        <v>30</v>
      </c>
      <c r="V11423">
        <v>8</v>
      </c>
      <c r="W11423">
        <v>250</v>
      </c>
      <c r="X11423">
        <v>5</v>
      </c>
      <c r="Y11423">
        <v>461.68086956521739</v>
      </c>
      <c r="Z11423" s="1">
        <v>-1</v>
      </c>
      <c r="AA11423" s="1"/>
    </row>
    <row r="11424" spans="1:27" x14ac:dyDescent="0.35">
      <c r="A11424">
        <v>899</v>
      </c>
      <c r="B11424" t="e">
        <f>VLOOKUP(Tableau__3_Déplacements_2[[#This Row],[Id_Menage]],[2]Ménages!$A$2:$AD$1503,32)</f>
        <v>#REF!</v>
      </c>
      <c r="C11424" t="s">
        <v>11</v>
      </c>
      <c r="D11424" t="s">
        <v>1436</v>
      </c>
      <c r="E11424">
        <f>VLOOKUP(Tableau__3_Déplacements_2[[#This Row],[Id_Personne]],[1]!Tableau__2_Personnes_1[[Id_Personne]:[Age]],2)</f>
        <v>2</v>
      </c>
      <c r="F11424">
        <f>VLOOKUP(Tableau__3_Déplacements_2[[#This Row],[Id_Personne]],[1]!Tableau__2_Personnes_1[[Id_Personne]:[Age]],4)</f>
        <v>31</v>
      </c>
      <c r="G11424" t="s">
        <v>3</v>
      </c>
      <c r="H11424" t="s">
        <v>2</v>
      </c>
      <c r="I11424" t="s">
        <v>1439</v>
      </c>
      <c r="J11424">
        <v>1</v>
      </c>
      <c r="K11424">
        <v>29</v>
      </c>
      <c r="M11424">
        <v>25</v>
      </c>
      <c r="O11424" t="str">
        <f>IF(Tableau__3_Déplacements_2[[#This Row],[Ori]]=Tableau__3_Déplacements_2[[#This Row],[Des]],"local","metro")</f>
        <v>metro</v>
      </c>
      <c r="P11424">
        <v>15</v>
      </c>
      <c r="Q11424">
        <v>11</v>
      </c>
      <c r="R11424">
        <v>45</v>
      </c>
      <c r="S11424">
        <v>12</v>
      </c>
      <c r="T11424">
        <v>20</v>
      </c>
      <c r="U11424" t="s">
        <v>8</v>
      </c>
      <c r="V11424">
        <v>5</v>
      </c>
      <c r="W11424">
        <v>200</v>
      </c>
      <c r="X11424">
        <v>2</v>
      </c>
      <c r="Y11424">
        <v>461.68086956521739</v>
      </c>
      <c r="Z11424" s="1">
        <v>-1</v>
      </c>
      <c r="AA11424" s="1"/>
    </row>
    <row r="11425" spans="1:27" x14ac:dyDescent="0.35">
      <c r="A11425">
        <v>899</v>
      </c>
      <c r="B11425" t="e">
        <f>VLOOKUP(Tableau__3_Déplacements_2[[#This Row],[Id_Menage]],[2]Ménages!$A$2:$AD$1503,32)</f>
        <v>#REF!</v>
      </c>
      <c r="C11425" t="s">
        <v>11</v>
      </c>
      <c r="D11425" t="s">
        <v>1436</v>
      </c>
      <c r="E11425">
        <f>VLOOKUP(Tableau__3_Déplacements_2[[#This Row],[Id_Personne]],[1]!Tableau__2_Personnes_1[[Id_Personne]:[Age]],2)</f>
        <v>2</v>
      </c>
      <c r="F11425">
        <f>VLOOKUP(Tableau__3_Déplacements_2[[#This Row],[Id_Personne]],[1]!Tableau__2_Personnes_1[[Id_Personne]:[Age]],4)</f>
        <v>31</v>
      </c>
      <c r="G11425" t="s">
        <v>0</v>
      </c>
      <c r="H11425" t="s">
        <v>7</v>
      </c>
      <c r="I11425" t="s">
        <v>1438</v>
      </c>
      <c r="J11425">
        <v>1</v>
      </c>
      <c r="K11425">
        <v>25</v>
      </c>
      <c r="M11425">
        <v>29</v>
      </c>
      <c r="O11425" t="str">
        <f>IF(Tableau__3_Déplacements_2[[#This Row],[Ori]]=Tableau__3_Déplacements_2[[#This Row],[Des]],"local","metro")</f>
        <v>metro</v>
      </c>
      <c r="P11425">
        <v>5</v>
      </c>
      <c r="Q11425">
        <v>10</v>
      </c>
      <c r="R11425">
        <v>0</v>
      </c>
      <c r="S11425">
        <v>10</v>
      </c>
      <c r="T11425">
        <v>10</v>
      </c>
      <c r="U11425" t="s">
        <v>8</v>
      </c>
      <c r="V11425">
        <v>5</v>
      </c>
      <c r="W11425">
        <v>150</v>
      </c>
      <c r="X11425">
        <v>2</v>
      </c>
      <c r="Y11425">
        <v>461.68086956521739</v>
      </c>
      <c r="Z11425" s="1">
        <v>0</v>
      </c>
      <c r="AA11425" s="1"/>
    </row>
    <row r="11426" spans="1:27" x14ac:dyDescent="0.35">
      <c r="A11426">
        <v>899</v>
      </c>
      <c r="B11426" t="e">
        <f>VLOOKUP(Tableau__3_Déplacements_2[[#This Row],[Id_Menage]],[2]Ménages!$A$2:$AD$1503,32)</f>
        <v>#REF!</v>
      </c>
      <c r="C11426" t="s">
        <v>11</v>
      </c>
      <c r="D11426" t="s">
        <v>1436</v>
      </c>
      <c r="E11426">
        <f>VLOOKUP(Tableau__3_Déplacements_2[[#This Row],[Id_Personne]],[1]!Tableau__2_Personnes_1[[Id_Personne]:[Age]],2)</f>
        <v>2</v>
      </c>
      <c r="F11426">
        <f>VLOOKUP(Tableau__3_Déplacements_2[[#This Row],[Id_Personne]],[1]!Tableau__2_Personnes_1[[Id_Personne]:[Age]],4)</f>
        <v>31</v>
      </c>
      <c r="G11426" t="s">
        <v>13</v>
      </c>
      <c r="H11426" t="s">
        <v>22</v>
      </c>
      <c r="I11426" t="s">
        <v>1437</v>
      </c>
      <c r="J11426">
        <v>1</v>
      </c>
      <c r="K11426">
        <v>25</v>
      </c>
      <c r="M11426">
        <v>2</v>
      </c>
      <c r="O11426" t="str">
        <f>IF(Tableau__3_Déplacements_2[[#This Row],[Ori]]=Tableau__3_Déplacements_2[[#This Row],[Des]],"local","metro")</f>
        <v>metro</v>
      </c>
      <c r="P11426">
        <v>13</v>
      </c>
      <c r="Q11426">
        <v>13</v>
      </c>
      <c r="R11426">
        <v>10</v>
      </c>
      <c r="S11426">
        <v>13</v>
      </c>
      <c r="T11426">
        <v>30</v>
      </c>
      <c r="U11426" t="s">
        <v>30</v>
      </c>
      <c r="V11426">
        <v>8</v>
      </c>
      <c r="W11426">
        <v>250</v>
      </c>
      <c r="X11426">
        <v>1</v>
      </c>
      <c r="Y11426">
        <v>461.68086956521739</v>
      </c>
      <c r="Z11426" s="1">
        <v>-1</v>
      </c>
      <c r="AA11426" s="1"/>
    </row>
    <row r="11427" spans="1:27" x14ac:dyDescent="0.35">
      <c r="A11427">
        <v>899</v>
      </c>
      <c r="B11427" t="e">
        <f>VLOOKUP(Tableau__3_Déplacements_2[[#This Row],[Id_Menage]],[2]Ménages!$A$2:$AD$1503,32)</f>
        <v>#REF!</v>
      </c>
      <c r="C11427" t="s">
        <v>11</v>
      </c>
      <c r="D11427" t="s">
        <v>1436</v>
      </c>
      <c r="E11427">
        <f>VLOOKUP(Tableau__3_Déplacements_2[[#This Row],[Id_Personne]],[1]!Tableau__2_Personnes_1[[Id_Personne]:[Age]],2)</f>
        <v>2</v>
      </c>
      <c r="F11427">
        <f>VLOOKUP(Tableau__3_Déplacements_2[[#This Row],[Id_Personne]],[1]!Tableau__2_Personnes_1[[Id_Personne]:[Age]],4)</f>
        <v>31</v>
      </c>
      <c r="G11427" t="s">
        <v>27</v>
      </c>
      <c r="H11427" t="s">
        <v>26</v>
      </c>
      <c r="I11427" t="s">
        <v>1435</v>
      </c>
      <c r="J11427">
        <v>1</v>
      </c>
      <c r="K11427">
        <v>2</v>
      </c>
      <c r="M11427">
        <v>25</v>
      </c>
      <c r="O11427" t="str">
        <f>IF(Tableau__3_Déplacements_2[[#This Row],[Ori]]=Tableau__3_Déplacements_2[[#This Row],[Des]],"local","metro")</f>
        <v>metro</v>
      </c>
      <c r="P11427">
        <v>15</v>
      </c>
      <c r="Q11427">
        <v>17</v>
      </c>
      <c r="R11427">
        <v>0</v>
      </c>
      <c r="S11427">
        <v>17</v>
      </c>
      <c r="T11427">
        <v>30</v>
      </c>
      <c r="U11427" t="s">
        <v>30</v>
      </c>
      <c r="V11427">
        <v>8</v>
      </c>
      <c r="W11427">
        <v>300</v>
      </c>
      <c r="X11427">
        <v>1</v>
      </c>
      <c r="Y11427">
        <v>461.68086956521739</v>
      </c>
      <c r="Z11427" s="1">
        <v>0</v>
      </c>
      <c r="AA11427" s="1"/>
    </row>
    <row r="11428" spans="1:27" x14ac:dyDescent="0.35">
      <c r="A11428">
        <v>899</v>
      </c>
      <c r="B11428" t="e">
        <f>VLOOKUP(Tableau__3_Déplacements_2[[#This Row],[Id_Menage]],[2]Ménages!$A$2:$AD$1503,32)</f>
        <v>#REF!</v>
      </c>
      <c r="C11428" t="s">
        <v>5</v>
      </c>
      <c r="D11428" t="s">
        <v>1433</v>
      </c>
      <c r="E11428">
        <f>VLOOKUP(Tableau__3_Déplacements_2[[#This Row],[Id_Personne]],[1]!Tableau__2_Personnes_1[[Id_Personne]:[Age]],2)</f>
        <v>1</v>
      </c>
      <c r="F11428">
        <f>VLOOKUP(Tableau__3_Déplacements_2[[#This Row],[Id_Personne]],[1]!Tableau__2_Personnes_1[[Id_Personne]:[Age]],4)</f>
        <v>15</v>
      </c>
      <c r="G11428" t="s">
        <v>0</v>
      </c>
      <c r="H11428" t="s">
        <v>7</v>
      </c>
      <c r="I11428" t="s">
        <v>1434</v>
      </c>
      <c r="J11428">
        <v>1</v>
      </c>
      <c r="K11428">
        <v>25</v>
      </c>
      <c r="M11428">
        <v>25</v>
      </c>
      <c r="O11428" t="str">
        <f>IF(Tableau__3_Déplacements_2[[#This Row],[Ori]]=Tableau__3_Déplacements_2[[#This Row],[Des]],"local","metro")</f>
        <v>local</v>
      </c>
      <c r="P11428">
        <v>2</v>
      </c>
      <c r="Q11428">
        <v>16</v>
      </c>
      <c r="R11428">
        <v>0</v>
      </c>
      <c r="S11428">
        <v>16</v>
      </c>
      <c r="T11428">
        <v>6</v>
      </c>
      <c r="U11428" t="s">
        <v>0</v>
      </c>
      <c r="V11428">
        <v>1</v>
      </c>
      <c r="W11428">
        <v>0</v>
      </c>
      <c r="X11428">
        <v>1</v>
      </c>
      <c r="Y11428">
        <v>461.68086956521739</v>
      </c>
      <c r="Z11428" s="1">
        <v>0</v>
      </c>
      <c r="AA11428" s="1"/>
    </row>
    <row r="11429" spans="1:27" x14ac:dyDescent="0.35">
      <c r="A11429">
        <v>899</v>
      </c>
      <c r="B11429" t="e">
        <f>VLOOKUP(Tableau__3_Déplacements_2[[#This Row],[Id_Menage]],[2]Ménages!$A$2:$AD$1503,32)</f>
        <v>#REF!</v>
      </c>
      <c r="C11429" t="s">
        <v>5</v>
      </c>
      <c r="D11429" t="s">
        <v>1433</v>
      </c>
      <c r="E11429">
        <f>VLOOKUP(Tableau__3_Déplacements_2[[#This Row],[Id_Personne]],[1]!Tableau__2_Personnes_1[[Id_Personne]:[Age]],2)</f>
        <v>1</v>
      </c>
      <c r="F11429">
        <f>VLOOKUP(Tableau__3_Déplacements_2[[#This Row],[Id_Personne]],[1]!Tableau__2_Personnes_1[[Id_Personne]:[Age]],4)</f>
        <v>15</v>
      </c>
      <c r="G11429" t="s">
        <v>3</v>
      </c>
      <c r="H11429" t="s">
        <v>2</v>
      </c>
      <c r="I11429" t="s">
        <v>1432</v>
      </c>
      <c r="J11429">
        <v>1</v>
      </c>
      <c r="K11429">
        <v>25</v>
      </c>
      <c r="M11429">
        <v>25</v>
      </c>
      <c r="O11429" t="str">
        <f>IF(Tableau__3_Déplacements_2[[#This Row],[Ori]]=Tableau__3_Déplacements_2[[#This Row],[Des]],"local","metro")</f>
        <v>local</v>
      </c>
      <c r="P11429">
        <v>15</v>
      </c>
      <c r="Q11429">
        <v>16</v>
      </c>
      <c r="R11429">
        <v>46</v>
      </c>
      <c r="S11429">
        <v>16</v>
      </c>
      <c r="T11429">
        <v>50</v>
      </c>
      <c r="U11429" t="s">
        <v>0</v>
      </c>
      <c r="V11429">
        <v>1</v>
      </c>
      <c r="W11429">
        <v>0</v>
      </c>
      <c r="X11429">
        <v>1</v>
      </c>
      <c r="Y11429">
        <v>461.68086956521739</v>
      </c>
      <c r="Z11429" s="1">
        <v>-1</v>
      </c>
      <c r="AA11429" s="1"/>
    </row>
    <row r="11430" spans="1:27" x14ac:dyDescent="0.35">
      <c r="A11430">
        <v>899</v>
      </c>
      <c r="B11430" t="e">
        <f>VLOOKUP(Tableau__3_Déplacements_2[[#This Row],[Id_Menage]],[2]Ménages!$A$2:$AD$1503,32)</f>
        <v>#REF!</v>
      </c>
      <c r="C11430" t="s">
        <v>65</v>
      </c>
      <c r="D11430" t="s">
        <v>1430</v>
      </c>
      <c r="E11430">
        <f>VLOOKUP(Tableau__3_Déplacements_2[[#This Row],[Id_Personne]],[1]!Tableau__2_Personnes_1[[Id_Personne]:[Age]],2)</f>
        <v>1</v>
      </c>
      <c r="F11430">
        <f>VLOOKUP(Tableau__3_Déplacements_2[[#This Row],[Id_Personne]],[1]!Tableau__2_Personnes_1[[Id_Personne]:[Age]],4)</f>
        <v>9</v>
      </c>
      <c r="G11430" t="s">
        <v>0</v>
      </c>
      <c r="H11430" t="s">
        <v>7</v>
      </c>
      <c r="I11430" t="s">
        <v>1431</v>
      </c>
      <c r="J11430">
        <v>1</v>
      </c>
      <c r="K11430">
        <v>25</v>
      </c>
      <c r="M11430">
        <v>25</v>
      </c>
      <c r="O11430" t="str">
        <f>IF(Tableau__3_Déplacements_2[[#This Row],[Ori]]=Tableau__3_Déplacements_2[[#This Row],[Des]],"local","metro")</f>
        <v>local</v>
      </c>
      <c r="P11430">
        <v>2</v>
      </c>
      <c r="Q11430">
        <v>16</v>
      </c>
      <c r="R11430">
        <v>20</v>
      </c>
      <c r="S11430">
        <v>16</v>
      </c>
      <c r="T11430">
        <v>25</v>
      </c>
      <c r="U11430" t="s">
        <v>0</v>
      </c>
      <c r="V11430">
        <v>1</v>
      </c>
      <c r="W11430">
        <v>0</v>
      </c>
      <c r="X11430">
        <v>1</v>
      </c>
      <c r="Y11430">
        <v>461.68086956521739</v>
      </c>
      <c r="Z11430" s="1">
        <v>-1</v>
      </c>
      <c r="AA11430" s="1"/>
    </row>
    <row r="11431" spans="1:27" x14ac:dyDescent="0.35">
      <c r="A11431">
        <v>899</v>
      </c>
      <c r="B11431" t="e">
        <f>VLOOKUP(Tableau__3_Déplacements_2[[#This Row],[Id_Menage]],[2]Ménages!$A$2:$AD$1503,32)</f>
        <v>#REF!</v>
      </c>
      <c r="C11431" t="s">
        <v>65</v>
      </c>
      <c r="D11431" t="s">
        <v>1430</v>
      </c>
      <c r="E11431">
        <f>VLOOKUP(Tableau__3_Déplacements_2[[#This Row],[Id_Personne]],[1]!Tableau__2_Personnes_1[[Id_Personne]:[Age]],2)</f>
        <v>1</v>
      </c>
      <c r="F11431">
        <f>VLOOKUP(Tableau__3_Déplacements_2[[#This Row],[Id_Personne]],[1]!Tableau__2_Personnes_1[[Id_Personne]:[Age]],4)</f>
        <v>9</v>
      </c>
      <c r="G11431" t="s">
        <v>3</v>
      </c>
      <c r="H11431" t="s">
        <v>2</v>
      </c>
      <c r="I11431" t="s">
        <v>1429</v>
      </c>
      <c r="J11431">
        <v>1</v>
      </c>
      <c r="K11431">
        <v>25</v>
      </c>
      <c r="M11431">
        <v>25</v>
      </c>
      <c r="O11431" t="str">
        <f>IF(Tableau__3_Déplacements_2[[#This Row],[Ori]]=Tableau__3_Déplacements_2[[#This Row],[Des]],"local","metro")</f>
        <v>local</v>
      </c>
      <c r="P11431">
        <v>15</v>
      </c>
      <c r="Q11431">
        <v>16</v>
      </c>
      <c r="R11431">
        <v>40</v>
      </c>
      <c r="S11431">
        <v>16</v>
      </c>
      <c r="T11431">
        <v>50</v>
      </c>
      <c r="U11431" t="s">
        <v>0</v>
      </c>
      <c r="V11431">
        <v>1</v>
      </c>
      <c r="W11431">
        <v>0</v>
      </c>
      <c r="X11431">
        <v>1</v>
      </c>
      <c r="Y11431">
        <v>461.68086956521739</v>
      </c>
      <c r="Z11431" s="1">
        <v>-1</v>
      </c>
      <c r="AA11431" s="1"/>
    </row>
    <row r="11432" spans="1:27" x14ac:dyDescent="0.35">
      <c r="A11432">
        <v>9</v>
      </c>
      <c r="B11432" t="e">
        <f>VLOOKUP(Tableau__3_Déplacements_2[[#This Row],[Id_Menage]],[2]Ménages!$A$2:$AD$1503,32)</f>
        <v>#REF!</v>
      </c>
      <c r="C11432" t="s">
        <v>16</v>
      </c>
      <c r="D11432" t="s">
        <v>1425</v>
      </c>
      <c r="E11432">
        <f>VLOOKUP(Tableau__3_Déplacements_2[[#This Row],[Id_Personne]],[1]!Tableau__2_Personnes_1[[Id_Personne]:[Age]],2)</f>
        <v>2</v>
      </c>
      <c r="F11432">
        <f>VLOOKUP(Tableau__3_Déplacements_2[[#This Row],[Id_Personne]],[1]!Tableau__2_Personnes_1[[Id_Personne]:[Age]],4)</f>
        <v>42</v>
      </c>
      <c r="G11432" t="s">
        <v>27</v>
      </c>
      <c r="H11432" t="s">
        <v>26</v>
      </c>
      <c r="I11432" t="s">
        <v>1428</v>
      </c>
      <c r="J11432">
        <v>1</v>
      </c>
      <c r="K11432">
        <v>73</v>
      </c>
      <c r="M11432">
        <v>2</v>
      </c>
      <c r="O11432" t="str">
        <f>IF(Tableau__3_Déplacements_2[[#This Row],[Ori]]=Tableau__3_Déplacements_2[[#This Row],[Des]],"local","metro")</f>
        <v>metro</v>
      </c>
      <c r="P11432">
        <v>15</v>
      </c>
      <c r="Q11432">
        <v>18</v>
      </c>
      <c r="R11432">
        <v>0</v>
      </c>
      <c r="S11432">
        <v>19</v>
      </c>
      <c r="T11432">
        <v>30</v>
      </c>
      <c r="U11432" t="s">
        <v>37</v>
      </c>
      <c r="V11432">
        <v>6</v>
      </c>
      <c r="W11432">
        <v>0</v>
      </c>
      <c r="X11432">
        <v>1</v>
      </c>
      <c r="Y11432">
        <v>197.16933333333336</v>
      </c>
      <c r="Z11432" s="1">
        <v>0</v>
      </c>
      <c r="AA11432" s="1"/>
    </row>
    <row r="11433" spans="1:27" x14ac:dyDescent="0.35">
      <c r="A11433">
        <v>9</v>
      </c>
      <c r="B11433" t="e">
        <f>VLOOKUP(Tableau__3_Déplacements_2[[#This Row],[Id_Menage]],[2]Ménages!$A$2:$AD$1503,32)</f>
        <v>#REF!</v>
      </c>
      <c r="C11433" t="s">
        <v>16</v>
      </c>
      <c r="D11433" t="s">
        <v>1425</v>
      </c>
      <c r="E11433">
        <f>VLOOKUP(Tableau__3_Déplacements_2[[#This Row],[Id_Personne]],[1]!Tableau__2_Personnes_1[[Id_Personne]:[Age]],2)</f>
        <v>2</v>
      </c>
      <c r="F11433">
        <f>VLOOKUP(Tableau__3_Déplacements_2[[#This Row],[Id_Personne]],[1]!Tableau__2_Personnes_1[[Id_Personne]:[Age]],4)</f>
        <v>42</v>
      </c>
      <c r="G11433" t="s">
        <v>3</v>
      </c>
      <c r="H11433" t="s">
        <v>2</v>
      </c>
      <c r="I11433" t="s">
        <v>1427</v>
      </c>
      <c r="J11433">
        <v>1</v>
      </c>
      <c r="K11433">
        <v>29</v>
      </c>
      <c r="M11433">
        <v>2</v>
      </c>
      <c r="O11433" t="str">
        <f>IF(Tableau__3_Déplacements_2[[#This Row],[Ori]]=Tableau__3_Déplacements_2[[#This Row],[Des]],"local","metro")</f>
        <v>metro</v>
      </c>
      <c r="P11433">
        <v>15</v>
      </c>
      <c r="Q11433">
        <v>13</v>
      </c>
      <c r="R11433">
        <v>30</v>
      </c>
      <c r="S11433">
        <v>14</v>
      </c>
      <c r="T11433">
        <v>10</v>
      </c>
      <c r="U11433" t="s">
        <v>30</v>
      </c>
      <c r="V11433">
        <v>8</v>
      </c>
      <c r="W11433">
        <v>250</v>
      </c>
      <c r="X11433">
        <v>3</v>
      </c>
      <c r="Y11433">
        <v>197.16933333333336</v>
      </c>
      <c r="Z11433" s="1">
        <v>-1</v>
      </c>
      <c r="AA11433" s="1"/>
    </row>
    <row r="11434" spans="1:27" x14ac:dyDescent="0.35">
      <c r="A11434">
        <v>9</v>
      </c>
      <c r="B11434" t="e">
        <f>VLOOKUP(Tableau__3_Déplacements_2[[#This Row],[Id_Menage]],[2]Ménages!$A$2:$AD$1503,32)</f>
        <v>#REF!</v>
      </c>
      <c r="C11434" t="s">
        <v>16</v>
      </c>
      <c r="D11434" t="s">
        <v>1425</v>
      </c>
      <c r="E11434">
        <f>VLOOKUP(Tableau__3_Déplacements_2[[#This Row],[Id_Personne]],[1]!Tableau__2_Personnes_1[[Id_Personne]:[Age]],2)</f>
        <v>2</v>
      </c>
      <c r="F11434">
        <f>VLOOKUP(Tableau__3_Déplacements_2[[#This Row],[Id_Personne]],[1]!Tableau__2_Personnes_1[[Id_Personne]:[Age]],4)</f>
        <v>42</v>
      </c>
      <c r="G11434" t="s">
        <v>0</v>
      </c>
      <c r="H11434" t="s">
        <v>7</v>
      </c>
      <c r="I11434" t="s">
        <v>1426</v>
      </c>
      <c r="J11434">
        <v>1</v>
      </c>
      <c r="K11434">
        <v>2</v>
      </c>
      <c r="M11434">
        <v>29</v>
      </c>
      <c r="O11434" t="str">
        <f>IF(Tableau__3_Déplacements_2[[#This Row],[Ori]]=Tableau__3_Déplacements_2[[#This Row],[Des]],"local","metro")</f>
        <v>metro</v>
      </c>
      <c r="P11434">
        <v>5</v>
      </c>
      <c r="Q11434">
        <v>10</v>
      </c>
      <c r="R11434">
        <v>0</v>
      </c>
      <c r="S11434">
        <v>10</v>
      </c>
      <c r="T11434">
        <v>55</v>
      </c>
      <c r="U11434" t="s">
        <v>30</v>
      </c>
      <c r="V11434">
        <v>8</v>
      </c>
      <c r="W11434">
        <v>250</v>
      </c>
      <c r="X11434">
        <v>3</v>
      </c>
      <c r="Y11434">
        <v>197.16933333333336</v>
      </c>
      <c r="Z11434" s="1">
        <v>0</v>
      </c>
      <c r="AA11434" s="1"/>
    </row>
    <row r="11435" spans="1:27" x14ac:dyDescent="0.35">
      <c r="A11435">
        <v>9</v>
      </c>
      <c r="B11435" t="e">
        <f>VLOOKUP(Tableau__3_Déplacements_2[[#This Row],[Id_Menage]],[2]Ménages!$A$2:$AD$1503,32)</f>
        <v>#REF!</v>
      </c>
      <c r="C11435" t="s">
        <v>16</v>
      </c>
      <c r="D11435" t="s">
        <v>1425</v>
      </c>
      <c r="E11435">
        <f>VLOOKUP(Tableau__3_Déplacements_2[[#This Row],[Id_Personne]],[1]!Tableau__2_Personnes_1[[Id_Personne]:[Age]],2)</f>
        <v>2</v>
      </c>
      <c r="F11435">
        <f>VLOOKUP(Tableau__3_Déplacements_2[[#This Row],[Id_Personne]],[1]!Tableau__2_Personnes_1[[Id_Personne]:[Age]],4)</f>
        <v>42</v>
      </c>
      <c r="G11435" t="s">
        <v>13</v>
      </c>
      <c r="H11435" t="s">
        <v>22</v>
      </c>
      <c r="I11435" t="s">
        <v>1424</v>
      </c>
      <c r="J11435">
        <v>1</v>
      </c>
      <c r="K11435">
        <v>2</v>
      </c>
      <c r="M11435">
        <v>73</v>
      </c>
      <c r="O11435" t="str">
        <f>IF(Tableau__3_Déplacements_2[[#This Row],[Ori]]=Tableau__3_Déplacements_2[[#This Row],[Des]],"local","metro")</f>
        <v>metro</v>
      </c>
      <c r="P11435">
        <v>14</v>
      </c>
      <c r="Q11435">
        <v>16</v>
      </c>
      <c r="R11435">
        <v>30</v>
      </c>
      <c r="S11435">
        <v>17</v>
      </c>
      <c r="T11435">
        <v>15</v>
      </c>
      <c r="U11435" t="s">
        <v>37</v>
      </c>
      <c r="V11435">
        <v>6</v>
      </c>
      <c r="W11435">
        <v>0</v>
      </c>
      <c r="X11435">
        <v>1</v>
      </c>
      <c r="Y11435">
        <v>197.16933333333336</v>
      </c>
      <c r="Z11435" s="1">
        <v>-1</v>
      </c>
      <c r="AA11435" s="1"/>
    </row>
    <row r="11436" spans="1:27" x14ac:dyDescent="0.35">
      <c r="A11436">
        <v>9</v>
      </c>
      <c r="B11436" t="e">
        <f>VLOOKUP(Tableau__3_Déplacements_2[[#This Row],[Id_Menage]],[2]Ménages!$A$2:$AD$1503,32)</f>
        <v>#REF!</v>
      </c>
      <c r="C11436" t="s">
        <v>11</v>
      </c>
      <c r="D11436" t="s">
        <v>1420</v>
      </c>
      <c r="E11436">
        <f>VLOOKUP(Tableau__3_Déplacements_2[[#This Row],[Id_Personne]],[1]!Tableau__2_Personnes_1[[Id_Personne]:[Age]],2)</f>
        <v>1</v>
      </c>
      <c r="F11436">
        <f>VLOOKUP(Tableau__3_Déplacements_2[[#This Row],[Id_Personne]],[1]!Tableau__2_Personnes_1[[Id_Personne]:[Age]],4)</f>
        <v>45</v>
      </c>
      <c r="G11436" t="s">
        <v>27</v>
      </c>
      <c r="H11436" t="s">
        <v>26</v>
      </c>
      <c r="I11436" t="s">
        <v>1423</v>
      </c>
      <c r="J11436">
        <v>1</v>
      </c>
      <c r="K11436">
        <v>73</v>
      </c>
      <c r="M11436">
        <v>2</v>
      </c>
      <c r="O11436" t="str">
        <f>IF(Tableau__3_Déplacements_2[[#This Row],[Ori]]=Tableau__3_Déplacements_2[[#This Row],[Des]],"local","metro")</f>
        <v>metro</v>
      </c>
      <c r="P11436">
        <v>15</v>
      </c>
      <c r="Q11436">
        <v>18</v>
      </c>
      <c r="R11436">
        <v>0</v>
      </c>
      <c r="S11436">
        <v>19</v>
      </c>
      <c r="T11436">
        <v>30</v>
      </c>
      <c r="U11436" t="s">
        <v>37</v>
      </c>
      <c r="V11436">
        <v>6</v>
      </c>
      <c r="W11436">
        <v>0</v>
      </c>
      <c r="X11436">
        <v>1</v>
      </c>
      <c r="Y11436">
        <v>197.16933333333336</v>
      </c>
      <c r="Z11436" s="1">
        <v>0</v>
      </c>
      <c r="AA11436" s="1"/>
    </row>
    <row r="11437" spans="1:27" x14ac:dyDescent="0.35">
      <c r="A11437">
        <v>9</v>
      </c>
      <c r="B11437" t="e">
        <f>VLOOKUP(Tableau__3_Déplacements_2[[#This Row],[Id_Menage]],[2]Ménages!$A$2:$AD$1503,32)</f>
        <v>#REF!</v>
      </c>
      <c r="C11437" t="s">
        <v>11</v>
      </c>
      <c r="D11437" t="s">
        <v>1420</v>
      </c>
      <c r="E11437">
        <f>VLOOKUP(Tableau__3_Déplacements_2[[#This Row],[Id_Personne]],[1]!Tableau__2_Personnes_1[[Id_Personne]:[Age]],2)</f>
        <v>1</v>
      </c>
      <c r="F11437">
        <f>VLOOKUP(Tableau__3_Déplacements_2[[#This Row],[Id_Personne]],[1]!Tableau__2_Personnes_1[[Id_Personne]:[Age]],4)</f>
        <v>45</v>
      </c>
      <c r="G11437" t="s">
        <v>3</v>
      </c>
      <c r="H11437" t="s">
        <v>2</v>
      </c>
      <c r="I11437" t="s">
        <v>1422</v>
      </c>
      <c r="J11437">
        <v>1</v>
      </c>
      <c r="K11437">
        <v>9</v>
      </c>
      <c r="M11437">
        <v>2</v>
      </c>
      <c r="O11437" t="str">
        <f>IF(Tableau__3_Déplacements_2[[#This Row],[Ori]]=Tableau__3_Déplacements_2[[#This Row],[Des]],"local","metro")</f>
        <v>metro</v>
      </c>
      <c r="P11437">
        <v>15</v>
      </c>
      <c r="Q11437">
        <v>16</v>
      </c>
      <c r="R11437">
        <v>0</v>
      </c>
      <c r="S11437">
        <v>16</v>
      </c>
      <c r="T11437">
        <v>44</v>
      </c>
      <c r="U11437" t="s">
        <v>37</v>
      </c>
      <c r="V11437">
        <v>6</v>
      </c>
      <c r="W11437">
        <v>0</v>
      </c>
      <c r="X11437">
        <v>6</v>
      </c>
      <c r="Y11437">
        <v>197.16933333333336</v>
      </c>
      <c r="Z11437" s="1">
        <v>0</v>
      </c>
      <c r="AA11437" s="1"/>
    </row>
    <row r="11438" spans="1:27" x14ac:dyDescent="0.35">
      <c r="A11438">
        <v>9</v>
      </c>
      <c r="B11438" t="e">
        <f>VLOOKUP(Tableau__3_Déplacements_2[[#This Row],[Id_Menage]],[2]Ménages!$A$2:$AD$1503,32)</f>
        <v>#REF!</v>
      </c>
      <c r="C11438" t="s">
        <v>11</v>
      </c>
      <c r="D11438" t="s">
        <v>1420</v>
      </c>
      <c r="E11438">
        <f>VLOOKUP(Tableau__3_Déplacements_2[[#This Row],[Id_Personne]],[1]!Tableau__2_Personnes_1[[Id_Personne]:[Age]],2)</f>
        <v>1</v>
      </c>
      <c r="F11438">
        <f>VLOOKUP(Tableau__3_Déplacements_2[[#This Row],[Id_Personne]],[1]!Tableau__2_Personnes_1[[Id_Personne]:[Age]],4)</f>
        <v>45</v>
      </c>
      <c r="G11438" t="s">
        <v>0</v>
      </c>
      <c r="H11438" t="s">
        <v>7</v>
      </c>
      <c r="I11438" t="s">
        <v>1421</v>
      </c>
      <c r="J11438">
        <v>1</v>
      </c>
      <c r="K11438">
        <v>2</v>
      </c>
      <c r="M11438">
        <v>9</v>
      </c>
      <c r="O11438" t="str">
        <f>IF(Tableau__3_Déplacements_2[[#This Row],[Ori]]=Tableau__3_Déplacements_2[[#This Row],[Des]],"local","metro")</f>
        <v>metro</v>
      </c>
      <c r="P11438">
        <v>3</v>
      </c>
      <c r="Q11438">
        <v>8</v>
      </c>
      <c r="R11438">
        <v>0</v>
      </c>
      <c r="S11438">
        <v>8</v>
      </c>
      <c r="T11438">
        <v>35</v>
      </c>
      <c r="U11438" t="s">
        <v>37</v>
      </c>
      <c r="V11438">
        <v>6</v>
      </c>
      <c r="W11438">
        <v>0</v>
      </c>
      <c r="X11438">
        <v>6</v>
      </c>
      <c r="Y11438">
        <v>197.16933333333336</v>
      </c>
      <c r="Z11438" s="1">
        <v>0</v>
      </c>
      <c r="AA11438" s="1"/>
    </row>
    <row r="11439" spans="1:27" x14ac:dyDescent="0.35">
      <c r="A11439">
        <v>9</v>
      </c>
      <c r="B11439" t="e">
        <f>VLOOKUP(Tableau__3_Déplacements_2[[#This Row],[Id_Menage]],[2]Ménages!$A$2:$AD$1503,32)</f>
        <v>#REF!</v>
      </c>
      <c r="C11439" t="s">
        <v>11</v>
      </c>
      <c r="D11439" t="s">
        <v>1420</v>
      </c>
      <c r="E11439">
        <f>VLOOKUP(Tableau__3_Déplacements_2[[#This Row],[Id_Personne]],[1]!Tableau__2_Personnes_1[[Id_Personne]:[Age]],2)</f>
        <v>1</v>
      </c>
      <c r="F11439">
        <f>VLOOKUP(Tableau__3_Déplacements_2[[#This Row],[Id_Personne]],[1]!Tableau__2_Personnes_1[[Id_Personne]:[Age]],4)</f>
        <v>45</v>
      </c>
      <c r="G11439" t="s">
        <v>13</v>
      </c>
      <c r="H11439" t="s">
        <v>22</v>
      </c>
      <c r="I11439" t="s">
        <v>1419</v>
      </c>
      <c r="J11439">
        <v>1</v>
      </c>
      <c r="K11439">
        <v>2</v>
      </c>
      <c r="M11439">
        <v>73</v>
      </c>
      <c r="O11439" t="str">
        <f>IF(Tableau__3_Déplacements_2[[#This Row],[Ori]]=Tableau__3_Déplacements_2[[#This Row],[Des]],"local","metro")</f>
        <v>metro</v>
      </c>
      <c r="P11439">
        <v>14</v>
      </c>
      <c r="Q11439">
        <v>16</v>
      </c>
      <c r="R11439">
        <v>30</v>
      </c>
      <c r="S11439">
        <v>17</v>
      </c>
      <c r="T11439">
        <v>35</v>
      </c>
      <c r="U11439" t="s">
        <v>37</v>
      </c>
      <c r="V11439">
        <v>6</v>
      </c>
      <c r="W11439">
        <v>0</v>
      </c>
      <c r="X11439">
        <v>3</v>
      </c>
      <c r="Y11439">
        <v>197.16933333333336</v>
      </c>
      <c r="Z11439" s="1">
        <v>-1</v>
      </c>
      <c r="AA11439" s="1"/>
    </row>
    <row r="11440" spans="1:27" x14ac:dyDescent="0.35">
      <c r="A11440">
        <v>9</v>
      </c>
      <c r="B11440" t="e">
        <f>VLOOKUP(Tableau__3_Déplacements_2[[#This Row],[Id_Menage]],[2]Ménages!$A$2:$AD$1503,32)</f>
        <v>#REF!</v>
      </c>
      <c r="C11440" t="s">
        <v>5</v>
      </c>
      <c r="D11440" t="s">
        <v>1416</v>
      </c>
      <c r="E11440">
        <f>VLOOKUP(Tableau__3_Déplacements_2[[#This Row],[Id_Personne]],[1]!Tableau__2_Personnes_1[[Id_Personne]:[Age]],2)</f>
        <v>1</v>
      </c>
      <c r="F11440">
        <f>VLOOKUP(Tableau__3_Déplacements_2[[#This Row],[Id_Personne]],[1]!Tableau__2_Personnes_1[[Id_Personne]:[Age]],4)</f>
        <v>16</v>
      </c>
      <c r="G11440" t="s">
        <v>13</v>
      </c>
      <c r="H11440" t="s">
        <v>22</v>
      </c>
      <c r="I11440" t="s">
        <v>1418</v>
      </c>
      <c r="J11440">
        <v>1</v>
      </c>
      <c r="K11440">
        <v>73</v>
      </c>
      <c r="M11440">
        <v>2</v>
      </c>
      <c r="O11440" t="str">
        <f>IF(Tableau__3_Déplacements_2[[#This Row],[Ori]]=Tableau__3_Déplacements_2[[#This Row],[Des]],"local","metro")</f>
        <v>metro</v>
      </c>
      <c r="P11440">
        <v>15</v>
      </c>
      <c r="Q11440">
        <v>18</v>
      </c>
      <c r="R11440">
        <v>0</v>
      </c>
      <c r="S11440">
        <v>19</v>
      </c>
      <c r="T11440">
        <v>30</v>
      </c>
      <c r="U11440" t="s">
        <v>37</v>
      </c>
      <c r="V11440">
        <v>6</v>
      </c>
      <c r="W11440">
        <v>0</v>
      </c>
      <c r="X11440">
        <v>1</v>
      </c>
      <c r="Y11440">
        <v>197.16933333333336</v>
      </c>
      <c r="Z11440" s="1">
        <v>0</v>
      </c>
      <c r="AA11440" s="1"/>
    </row>
    <row r="11441" spans="1:27" x14ac:dyDescent="0.35">
      <c r="A11441">
        <v>9</v>
      </c>
      <c r="B11441" t="e">
        <f>VLOOKUP(Tableau__3_Déplacements_2[[#This Row],[Id_Menage]],[2]Ménages!$A$2:$AD$1503,32)</f>
        <v>#REF!</v>
      </c>
      <c r="C11441" t="s">
        <v>5</v>
      </c>
      <c r="D11441" t="s">
        <v>1416</v>
      </c>
      <c r="E11441">
        <f>VLOOKUP(Tableau__3_Déplacements_2[[#This Row],[Id_Personne]],[1]!Tableau__2_Personnes_1[[Id_Personne]:[Age]],2)</f>
        <v>1</v>
      </c>
      <c r="F11441">
        <f>VLOOKUP(Tableau__3_Déplacements_2[[#This Row],[Id_Personne]],[1]!Tableau__2_Personnes_1[[Id_Personne]:[Age]],4)</f>
        <v>16</v>
      </c>
      <c r="G11441" t="s">
        <v>3</v>
      </c>
      <c r="H11441" t="s">
        <v>2</v>
      </c>
      <c r="I11441" t="s">
        <v>1417</v>
      </c>
      <c r="J11441">
        <v>1</v>
      </c>
      <c r="K11441">
        <v>2</v>
      </c>
      <c r="M11441">
        <v>73</v>
      </c>
      <c r="O11441" t="str">
        <f>IF(Tableau__3_Déplacements_2[[#This Row],[Ori]]=Tableau__3_Déplacements_2[[#This Row],[Des]],"local","metro")</f>
        <v>metro</v>
      </c>
      <c r="P11441">
        <v>14</v>
      </c>
      <c r="Q11441">
        <v>16</v>
      </c>
      <c r="R11441">
        <v>30</v>
      </c>
      <c r="S11441">
        <v>17</v>
      </c>
      <c r="T11441">
        <v>15</v>
      </c>
      <c r="U11441" t="s">
        <v>37</v>
      </c>
      <c r="V11441">
        <v>6</v>
      </c>
      <c r="W11441">
        <v>0</v>
      </c>
      <c r="X11441">
        <v>1</v>
      </c>
      <c r="Y11441">
        <v>197.16933333333336</v>
      </c>
      <c r="Z11441" s="1">
        <v>-1</v>
      </c>
      <c r="AA11441" s="1"/>
    </row>
    <row r="11442" spans="1:27" x14ac:dyDescent="0.35">
      <c r="A11442">
        <v>9</v>
      </c>
      <c r="B11442" t="e">
        <f>VLOOKUP(Tableau__3_Déplacements_2[[#This Row],[Id_Menage]],[2]Ménages!$A$2:$AD$1503,32)</f>
        <v>#REF!</v>
      </c>
      <c r="C11442" t="s">
        <v>5</v>
      </c>
      <c r="D11442" t="s">
        <v>1416</v>
      </c>
      <c r="E11442">
        <f>VLOOKUP(Tableau__3_Déplacements_2[[#This Row],[Id_Personne]],[1]!Tableau__2_Personnes_1[[Id_Personne]:[Age]],2)</f>
        <v>1</v>
      </c>
      <c r="F11442">
        <f>VLOOKUP(Tableau__3_Déplacements_2[[#This Row],[Id_Personne]],[1]!Tableau__2_Personnes_1[[Id_Personne]:[Age]],4)</f>
        <v>16</v>
      </c>
      <c r="G11442" t="s">
        <v>0</v>
      </c>
      <c r="H11442" t="s">
        <v>7</v>
      </c>
      <c r="I11442" t="s">
        <v>1415</v>
      </c>
      <c r="J11442">
        <v>1</v>
      </c>
      <c r="K11442">
        <v>2</v>
      </c>
      <c r="M11442">
        <v>2</v>
      </c>
      <c r="O11442" t="str">
        <f>IF(Tableau__3_Déplacements_2[[#This Row],[Ori]]=Tableau__3_Déplacements_2[[#This Row],[Des]],"local","metro")</f>
        <v>local</v>
      </c>
      <c r="P11442">
        <v>5</v>
      </c>
      <c r="Q11442">
        <v>12</v>
      </c>
      <c r="R11442">
        <v>7</v>
      </c>
      <c r="S11442">
        <v>13</v>
      </c>
      <c r="T11442">
        <v>7</v>
      </c>
      <c r="U11442" t="s">
        <v>0</v>
      </c>
      <c r="V11442">
        <v>1</v>
      </c>
      <c r="W11442">
        <v>0</v>
      </c>
      <c r="X11442">
        <v>6</v>
      </c>
      <c r="Y11442">
        <v>197.16933333333336</v>
      </c>
      <c r="Z11442" s="1">
        <v>-1</v>
      </c>
      <c r="AA11442" s="1"/>
    </row>
    <row r="11443" spans="1:27" x14ac:dyDescent="0.35">
      <c r="A11443">
        <v>90</v>
      </c>
      <c r="B11443" t="e">
        <f>VLOOKUP(Tableau__3_Déplacements_2[[#This Row],[Id_Menage]],[2]Ménages!$A$2:$AD$1503,32)</f>
        <v>#REF!</v>
      </c>
      <c r="C11443" t="s">
        <v>16</v>
      </c>
      <c r="D11443" t="s">
        <v>1413</v>
      </c>
      <c r="E11443">
        <f>VLOOKUP(Tableau__3_Déplacements_2[[#This Row],[Id_Personne]],[1]!Tableau__2_Personnes_1[[Id_Personne]:[Age]],2)</f>
        <v>1</v>
      </c>
      <c r="F11443">
        <f>VLOOKUP(Tableau__3_Déplacements_2[[#This Row],[Id_Personne]],[1]!Tableau__2_Personnes_1[[Id_Personne]:[Age]],4)</f>
        <v>63</v>
      </c>
      <c r="G11443" t="s">
        <v>0</v>
      </c>
      <c r="H11443" t="s">
        <v>7</v>
      </c>
      <c r="I11443" t="s">
        <v>1414</v>
      </c>
      <c r="J11443">
        <v>1</v>
      </c>
      <c r="K11443">
        <v>62</v>
      </c>
      <c r="M11443">
        <v>62</v>
      </c>
      <c r="O11443" t="str">
        <f>IF(Tableau__3_Déplacements_2[[#This Row],[Ori]]=Tableau__3_Déplacements_2[[#This Row],[Des]],"local","metro")</f>
        <v>local</v>
      </c>
      <c r="P11443">
        <v>10</v>
      </c>
      <c r="Q11443">
        <v>7</v>
      </c>
      <c r="R11443">
        <v>0</v>
      </c>
      <c r="S11443">
        <v>7</v>
      </c>
      <c r="T11443">
        <v>57</v>
      </c>
      <c r="U11443" t="s">
        <v>8</v>
      </c>
      <c r="V11443">
        <v>5</v>
      </c>
      <c r="W11443">
        <v>500</v>
      </c>
      <c r="X11443">
        <v>2</v>
      </c>
      <c r="Y11443">
        <v>1818.4867857142856</v>
      </c>
      <c r="Z11443" s="1">
        <v>0</v>
      </c>
      <c r="AA11443" s="1"/>
    </row>
    <row r="11444" spans="1:27" x14ac:dyDescent="0.35">
      <c r="A11444">
        <v>90</v>
      </c>
      <c r="B11444" t="e">
        <f>VLOOKUP(Tableau__3_Déplacements_2[[#This Row],[Id_Menage]],[2]Ménages!$A$2:$AD$1503,32)</f>
        <v>#REF!</v>
      </c>
      <c r="C11444" t="s">
        <v>16</v>
      </c>
      <c r="D11444" t="s">
        <v>1413</v>
      </c>
      <c r="E11444">
        <f>VLOOKUP(Tableau__3_Déplacements_2[[#This Row],[Id_Personne]],[1]!Tableau__2_Personnes_1[[Id_Personne]:[Age]],2)</f>
        <v>1</v>
      </c>
      <c r="F11444">
        <f>VLOOKUP(Tableau__3_Déplacements_2[[#This Row],[Id_Personne]],[1]!Tableau__2_Personnes_1[[Id_Personne]:[Age]],4)</f>
        <v>63</v>
      </c>
      <c r="G11444" t="s">
        <v>3</v>
      </c>
      <c r="H11444" t="s">
        <v>2</v>
      </c>
      <c r="I11444" t="s">
        <v>1412</v>
      </c>
      <c r="J11444">
        <v>1</v>
      </c>
      <c r="K11444">
        <v>62</v>
      </c>
      <c r="M11444">
        <v>62</v>
      </c>
      <c r="O11444" t="str">
        <f>IF(Tableau__3_Déplacements_2[[#This Row],[Ori]]=Tableau__3_Déplacements_2[[#This Row],[Des]],"local","metro")</f>
        <v>local</v>
      </c>
      <c r="P11444">
        <v>15</v>
      </c>
      <c r="Q11444">
        <v>18</v>
      </c>
      <c r="R11444">
        <v>0</v>
      </c>
      <c r="S11444">
        <v>18</v>
      </c>
      <c r="T11444">
        <v>52</v>
      </c>
      <c r="U11444" t="s">
        <v>8</v>
      </c>
      <c r="V11444">
        <v>5</v>
      </c>
      <c r="W11444">
        <v>500</v>
      </c>
      <c r="X11444">
        <v>2</v>
      </c>
      <c r="Y11444">
        <v>1818.4867857142856</v>
      </c>
      <c r="Z11444" s="1">
        <v>0</v>
      </c>
      <c r="AA11444" s="1"/>
    </row>
    <row r="11445" spans="1:27" x14ac:dyDescent="0.35">
      <c r="A11445">
        <v>90</v>
      </c>
      <c r="B11445" t="e">
        <f>VLOOKUP(Tableau__3_Déplacements_2[[#This Row],[Id_Menage]],[2]Ménages!$A$2:$AD$1503,32)</f>
        <v>#REF!</v>
      </c>
      <c r="C11445" t="s">
        <v>11</v>
      </c>
      <c r="D11445" t="s">
        <v>1410</v>
      </c>
      <c r="E11445">
        <f>VLOOKUP(Tableau__3_Déplacements_2[[#This Row],[Id_Personne]],[1]!Tableau__2_Personnes_1[[Id_Personne]:[Age]],2)</f>
        <v>2</v>
      </c>
      <c r="F11445">
        <f>VLOOKUP(Tableau__3_Déplacements_2[[#This Row],[Id_Personne]],[1]!Tableau__2_Personnes_1[[Id_Personne]:[Age]],4)</f>
        <v>56</v>
      </c>
      <c r="G11445" t="s">
        <v>3</v>
      </c>
      <c r="H11445" t="s">
        <v>2</v>
      </c>
      <c r="I11445" t="s">
        <v>1411</v>
      </c>
      <c r="J11445">
        <v>1</v>
      </c>
      <c r="K11445">
        <v>63</v>
      </c>
      <c r="M11445">
        <v>62</v>
      </c>
      <c r="O11445" t="str">
        <f>IF(Tableau__3_Déplacements_2[[#This Row],[Ori]]=Tableau__3_Déplacements_2[[#This Row],[Des]],"local","metro")</f>
        <v>metro</v>
      </c>
      <c r="P11445">
        <v>15</v>
      </c>
      <c r="Q11445">
        <v>18</v>
      </c>
      <c r="R11445">
        <v>30</v>
      </c>
      <c r="S11445">
        <v>19</v>
      </c>
      <c r="T11445">
        <v>12</v>
      </c>
      <c r="U11445" t="s">
        <v>30</v>
      </c>
      <c r="V11445">
        <v>8</v>
      </c>
      <c r="W11445">
        <v>300</v>
      </c>
      <c r="X11445">
        <v>5</v>
      </c>
      <c r="Y11445">
        <v>1818.4867857142856</v>
      </c>
      <c r="Z11445" s="1">
        <v>-1</v>
      </c>
      <c r="AA11445" s="1"/>
    </row>
    <row r="11446" spans="1:27" x14ac:dyDescent="0.35">
      <c r="A11446">
        <v>90</v>
      </c>
      <c r="B11446" t="e">
        <f>VLOOKUP(Tableau__3_Déplacements_2[[#This Row],[Id_Menage]],[2]Ménages!$A$2:$AD$1503,32)</f>
        <v>#REF!</v>
      </c>
      <c r="C11446" t="s">
        <v>11</v>
      </c>
      <c r="D11446" t="s">
        <v>1410</v>
      </c>
      <c r="E11446">
        <f>VLOOKUP(Tableau__3_Déplacements_2[[#This Row],[Id_Personne]],[1]!Tableau__2_Personnes_1[[Id_Personne]:[Age]],2)</f>
        <v>2</v>
      </c>
      <c r="F11446">
        <f>VLOOKUP(Tableau__3_Déplacements_2[[#This Row],[Id_Personne]],[1]!Tableau__2_Personnes_1[[Id_Personne]:[Age]],4)</f>
        <v>56</v>
      </c>
      <c r="G11446" t="s">
        <v>0</v>
      </c>
      <c r="H11446" t="s">
        <v>7</v>
      </c>
      <c r="I11446" t="s">
        <v>1409</v>
      </c>
      <c r="J11446">
        <v>1</v>
      </c>
      <c r="K11446">
        <v>62</v>
      </c>
      <c r="M11446">
        <v>63</v>
      </c>
      <c r="O11446" t="str">
        <f>IF(Tableau__3_Déplacements_2[[#This Row],[Ori]]=Tableau__3_Déplacements_2[[#This Row],[Des]],"local","metro")</f>
        <v>metro</v>
      </c>
      <c r="P11446">
        <v>4</v>
      </c>
      <c r="Q11446">
        <v>7</v>
      </c>
      <c r="R11446">
        <v>0</v>
      </c>
      <c r="S11446">
        <v>7</v>
      </c>
      <c r="T11446">
        <v>47</v>
      </c>
      <c r="U11446" t="s">
        <v>30</v>
      </c>
      <c r="V11446">
        <v>8</v>
      </c>
      <c r="W11446">
        <v>30</v>
      </c>
      <c r="X11446">
        <v>5</v>
      </c>
      <c r="Y11446">
        <v>1818.4867857142856</v>
      </c>
      <c r="Z11446" s="1">
        <v>0</v>
      </c>
      <c r="AA11446" s="1"/>
    </row>
    <row r="11447" spans="1:27" x14ac:dyDescent="0.35">
      <c r="A11447">
        <v>90</v>
      </c>
      <c r="B11447" t="e">
        <f>VLOOKUP(Tableau__3_Déplacements_2[[#This Row],[Id_Menage]],[2]Ménages!$A$2:$AD$1503,32)</f>
        <v>#REF!</v>
      </c>
      <c r="C11447" t="s">
        <v>5</v>
      </c>
      <c r="D11447" t="s">
        <v>1407</v>
      </c>
      <c r="E11447">
        <f>VLOOKUP(Tableau__3_Déplacements_2[[#This Row],[Id_Personne]],[1]!Tableau__2_Personnes_1[[Id_Personne]:[Age]],2)</f>
        <v>2</v>
      </c>
      <c r="F11447">
        <f>VLOOKUP(Tableau__3_Déplacements_2[[#This Row],[Id_Personne]],[1]!Tableau__2_Personnes_1[[Id_Personne]:[Age]],4)</f>
        <v>22</v>
      </c>
      <c r="G11447" t="s">
        <v>0</v>
      </c>
      <c r="H11447" t="s">
        <v>7</v>
      </c>
      <c r="I11447" t="s">
        <v>1408</v>
      </c>
      <c r="J11447">
        <v>1</v>
      </c>
      <c r="K11447">
        <v>62</v>
      </c>
      <c r="M11447">
        <v>33</v>
      </c>
      <c r="O11447" t="str">
        <f>IF(Tableau__3_Déplacements_2[[#This Row],[Ori]]=Tableau__3_Déplacements_2[[#This Row],[Des]],"local","metro")</f>
        <v>metro</v>
      </c>
      <c r="P11447">
        <v>8</v>
      </c>
      <c r="Q11447">
        <v>7</v>
      </c>
      <c r="R11447">
        <v>30</v>
      </c>
      <c r="S11447">
        <v>7</v>
      </c>
      <c r="T11447">
        <v>52</v>
      </c>
      <c r="U11447" t="s">
        <v>30</v>
      </c>
      <c r="V11447">
        <v>8</v>
      </c>
      <c r="W11447">
        <v>250</v>
      </c>
      <c r="X11447">
        <v>5</v>
      </c>
      <c r="Y11447">
        <v>1818.4867857142856</v>
      </c>
      <c r="Z11447" s="1">
        <v>-1</v>
      </c>
      <c r="AA11447" s="1"/>
    </row>
    <row r="11448" spans="1:27" x14ac:dyDescent="0.35">
      <c r="A11448">
        <v>90</v>
      </c>
      <c r="B11448" t="e">
        <f>VLOOKUP(Tableau__3_Déplacements_2[[#This Row],[Id_Menage]],[2]Ménages!$A$2:$AD$1503,32)</f>
        <v>#REF!</v>
      </c>
      <c r="C11448" t="s">
        <v>5</v>
      </c>
      <c r="D11448" t="s">
        <v>1407</v>
      </c>
      <c r="E11448">
        <f>VLOOKUP(Tableau__3_Déplacements_2[[#This Row],[Id_Personne]],[1]!Tableau__2_Personnes_1[[Id_Personne]:[Age]],2)</f>
        <v>2</v>
      </c>
      <c r="F11448">
        <f>VLOOKUP(Tableau__3_Déplacements_2[[#This Row],[Id_Personne]],[1]!Tableau__2_Personnes_1[[Id_Personne]:[Age]],4)</f>
        <v>22</v>
      </c>
      <c r="G11448" t="s">
        <v>3</v>
      </c>
      <c r="H11448" t="s">
        <v>2</v>
      </c>
      <c r="I11448" t="s">
        <v>1406</v>
      </c>
      <c r="J11448">
        <v>1</v>
      </c>
      <c r="K11448">
        <v>33</v>
      </c>
      <c r="M11448">
        <v>62</v>
      </c>
      <c r="O11448" t="str">
        <f>IF(Tableau__3_Déplacements_2[[#This Row],[Ori]]=Tableau__3_Déplacements_2[[#This Row],[Des]],"local","metro")</f>
        <v>metro</v>
      </c>
      <c r="P11448">
        <v>15</v>
      </c>
      <c r="Q11448">
        <v>14</v>
      </c>
      <c r="R11448">
        <v>30</v>
      </c>
      <c r="S11448">
        <v>14</v>
      </c>
      <c r="T11448">
        <v>57</v>
      </c>
      <c r="U11448" t="s">
        <v>30</v>
      </c>
      <c r="V11448">
        <v>8</v>
      </c>
      <c r="W11448">
        <v>250</v>
      </c>
      <c r="X11448">
        <v>5</v>
      </c>
      <c r="Y11448">
        <v>1818.4867857142856</v>
      </c>
      <c r="Z11448" s="1">
        <v>-1</v>
      </c>
      <c r="AA11448" s="1"/>
    </row>
    <row r="11449" spans="1:27" x14ac:dyDescent="0.35">
      <c r="A11449">
        <v>900</v>
      </c>
      <c r="B11449" t="e">
        <f>VLOOKUP(Tableau__3_Déplacements_2[[#This Row],[Id_Menage]],[2]Ménages!$A$2:$AD$1503,32)</f>
        <v>#REF!</v>
      </c>
      <c r="C11449" t="s">
        <v>16</v>
      </c>
      <c r="D11449" t="s">
        <v>1404</v>
      </c>
      <c r="E11449">
        <f>VLOOKUP(Tableau__3_Déplacements_2[[#This Row],[Id_Personne]],[1]!Tableau__2_Personnes_1[[Id_Personne]:[Age]],2)</f>
        <v>1</v>
      </c>
      <c r="F11449">
        <f>VLOOKUP(Tableau__3_Déplacements_2[[#This Row],[Id_Personne]],[1]!Tableau__2_Personnes_1[[Id_Personne]:[Age]],4)</f>
        <v>20</v>
      </c>
      <c r="G11449" t="s">
        <v>3</v>
      </c>
      <c r="H11449" t="s">
        <v>2</v>
      </c>
      <c r="I11449" t="s">
        <v>1405</v>
      </c>
      <c r="J11449">
        <v>1</v>
      </c>
      <c r="K11449">
        <v>25</v>
      </c>
      <c r="M11449">
        <v>25</v>
      </c>
      <c r="O11449" t="str">
        <f>IF(Tableau__3_Déplacements_2[[#This Row],[Ori]]=Tableau__3_Déplacements_2[[#This Row],[Des]],"local","metro")</f>
        <v>local</v>
      </c>
      <c r="P11449">
        <v>15</v>
      </c>
      <c r="Q11449">
        <v>20</v>
      </c>
      <c r="R11449">
        <v>0</v>
      </c>
      <c r="S11449">
        <v>20</v>
      </c>
      <c r="T11449">
        <v>50</v>
      </c>
      <c r="U11449" t="s">
        <v>13</v>
      </c>
      <c r="V11449">
        <v>3</v>
      </c>
      <c r="W11449">
        <v>0</v>
      </c>
      <c r="X11449">
        <v>5</v>
      </c>
      <c r="Y11449">
        <v>461.68086956521739</v>
      </c>
      <c r="Z11449" s="1">
        <v>0</v>
      </c>
      <c r="AA11449" s="1"/>
    </row>
    <row r="11450" spans="1:27" x14ac:dyDescent="0.35">
      <c r="A11450">
        <v>900</v>
      </c>
      <c r="B11450" t="e">
        <f>VLOOKUP(Tableau__3_Déplacements_2[[#This Row],[Id_Menage]],[2]Ménages!$A$2:$AD$1503,32)</f>
        <v>#REF!</v>
      </c>
      <c r="C11450" t="s">
        <v>16</v>
      </c>
      <c r="D11450" t="s">
        <v>1404</v>
      </c>
      <c r="E11450">
        <f>VLOOKUP(Tableau__3_Déplacements_2[[#This Row],[Id_Personne]],[1]!Tableau__2_Personnes_1[[Id_Personne]:[Age]],2)</f>
        <v>1</v>
      </c>
      <c r="F11450">
        <f>VLOOKUP(Tableau__3_Déplacements_2[[#This Row],[Id_Personne]],[1]!Tableau__2_Personnes_1[[Id_Personne]:[Age]],4)</f>
        <v>20</v>
      </c>
      <c r="G11450" t="s">
        <v>0</v>
      </c>
      <c r="H11450" t="s">
        <v>7</v>
      </c>
      <c r="I11450" t="s">
        <v>1403</v>
      </c>
      <c r="J11450">
        <v>1</v>
      </c>
      <c r="K11450">
        <v>25</v>
      </c>
      <c r="M11450">
        <v>25</v>
      </c>
      <c r="O11450" t="str">
        <f>IF(Tableau__3_Déplacements_2[[#This Row],[Ori]]=Tableau__3_Déplacements_2[[#This Row],[Des]],"local","metro")</f>
        <v>local</v>
      </c>
      <c r="P11450">
        <v>3</v>
      </c>
      <c r="Q11450">
        <v>5</v>
      </c>
      <c r="R11450">
        <v>30</v>
      </c>
      <c r="S11450">
        <v>5</v>
      </c>
      <c r="T11450">
        <v>50</v>
      </c>
      <c r="U11450" t="s">
        <v>13</v>
      </c>
      <c r="V11450">
        <v>3</v>
      </c>
      <c r="W11450">
        <v>0</v>
      </c>
      <c r="X11450">
        <v>5</v>
      </c>
      <c r="Y11450">
        <v>461.68086956521739</v>
      </c>
      <c r="Z11450" s="1">
        <v>-1</v>
      </c>
      <c r="AA11450" s="1"/>
    </row>
    <row r="11451" spans="1:27" x14ac:dyDescent="0.35">
      <c r="A11451">
        <v>900</v>
      </c>
      <c r="B11451" t="e">
        <f>VLOOKUP(Tableau__3_Déplacements_2[[#This Row],[Id_Menage]],[2]Ménages!$A$2:$AD$1503,32)</f>
        <v>#REF!</v>
      </c>
      <c r="C11451" t="s">
        <v>11</v>
      </c>
      <c r="D11451" t="s">
        <v>1401</v>
      </c>
      <c r="E11451">
        <f>VLOOKUP(Tableau__3_Déplacements_2[[#This Row],[Id_Personne]],[1]!Tableau__2_Personnes_1[[Id_Personne]:[Age]],2)</f>
        <v>2</v>
      </c>
      <c r="F11451">
        <f>VLOOKUP(Tableau__3_Déplacements_2[[#This Row],[Id_Personne]],[1]!Tableau__2_Personnes_1[[Id_Personne]:[Age]],4)</f>
        <v>27</v>
      </c>
      <c r="G11451" t="s">
        <v>0</v>
      </c>
      <c r="H11451" t="s">
        <v>7</v>
      </c>
      <c r="I11451" t="s">
        <v>1402</v>
      </c>
      <c r="J11451">
        <v>1</v>
      </c>
      <c r="K11451">
        <v>25</v>
      </c>
      <c r="M11451">
        <v>25</v>
      </c>
      <c r="O11451" t="str">
        <f>IF(Tableau__3_Déplacements_2[[#This Row],[Ori]]=Tableau__3_Déplacements_2[[#This Row],[Des]],"local","metro")</f>
        <v>local</v>
      </c>
      <c r="P11451">
        <v>5</v>
      </c>
      <c r="Q11451">
        <v>9</v>
      </c>
      <c r="R11451">
        <v>0</v>
      </c>
      <c r="S11451">
        <v>9</v>
      </c>
      <c r="T11451">
        <v>10</v>
      </c>
      <c r="U11451" t="s">
        <v>0</v>
      </c>
      <c r="V11451">
        <v>1</v>
      </c>
      <c r="W11451">
        <v>0</v>
      </c>
      <c r="X11451">
        <v>3</v>
      </c>
      <c r="Y11451">
        <v>461.68086956521739</v>
      </c>
      <c r="Z11451" s="1">
        <v>0</v>
      </c>
      <c r="AA11451" s="1"/>
    </row>
    <row r="11452" spans="1:27" x14ac:dyDescent="0.35">
      <c r="A11452">
        <v>900</v>
      </c>
      <c r="B11452" t="e">
        <f>VLOOKUP(Tableau__3_Déplacements_2[[#This Row],[Id_Menage]],[2]Ménages!$A$2:$AD$1503,32)</f>
        <v>#REF!</v>
      </c>
      <c r="C11452" t="s">
        <v>11</v>
      </c>
      <c r="D11452" t="s">
        <v>1401</v>
      </c>
      <c r="E11452">
        <f>VLOOKUP(Tableau__3_Déplacements_2[[#This Row],[Id_Personne]],[1]!Tableau__2_Personnes_1[[Id_Personne]:[Age]],2)</f>
        <v>2</v>
      </c>
      <c r="F11452">
        <f>VLOOKUP(Tableau__3_Déplacements_2[[#This Row],[Id_Personne]],[1]!Tableau__2_Personnes_1[[Id_Personne]:[Age]],4)</f>
        <v>27</v>
      </c>
      <c r="G11452" t="s">
        <v>3</v>
      </c>
      <c r="H11452" t="s">
        <v>2</v>
      </c>
      <c r="I11452" t="s">
        <v>1400</v>
      </c>
      <c r="J11452">
        <v>1</v>
      </c>
      <c r="K11452">
        <v>25</v>
      </c>
      <c r="M11452">
        <v>25</v>
      </c>
      <c r="O11452" t="str">
        <f>IF(Tableau__3_Déplacements_2[[#This Row],[Ori]]=Tableau__3_Déplacements_2[[#This Row],[Des]],"local","metro")</f>
        <v>local</v>
      </c>
      <c r="P11452">
        <v>15</v>
      </c>
      <c r="Q11452">
        <v>10</v>
      </c>
      <c r="R11452">
        <v>15</v>
      </c>
      <c r="S11452">
        <v>10</v>
      </c>
      <c r="T11452">
        <v>20</v>
      </c>
      <c r="U11452" t="s">
        <v>0</v>
      </c>
      <c r="V11452">
        <v>1</v>
      </c>
      <c r="W11452">
        <v>0</v>
      </c>
      <c r="X11452">
        <v>3</v>
      </c>
      <c r="Y11452">
        <v>461.68086956521739</v>
      </c>
      <c r="Z11452" s="1">
        <v>-1</v>
      </c>
      <c r="AA11452" s="1"/>
    </row>
    <row r="11453" spans="1:27" x14ac:dyDescent="0.35">
      <c r="A11453">
        <v>901</v>
      </c>
      <c r="B11453" t="e">
        <f>VLOOKUP(Tableau__3_Déplacements_2[[#This Row],[Id_Menage]],[2]Ménages!$A$2:$AD$1503,32)</f>
        <v>#REF!</v>
      </c>
      <c r="C11453" t="s">
        <v>16</v>
      </c>
      <c r="D11453" t="s">
        <v>1397</v>
      </c>
      <c r="E11453">
        <f>VLOOKUP(Tableau__3_Déplacements_2[[#This Row],[Id_Personne]],[1]!Tableau__2_Personnes_1[[Id_Personne]:[Age]],2)</f>
        <v>1</v>
      </c>
      <c r="F11453">
        <f>VLOOKUP(Tableau__3_Déplacements_2[[#This Row],[Id_Personne]],[1]!Tableau__2_Personnes_1[[Id_Personne]:[Age]],4)</f>
        <v>20</v>
      </c>
      <c r="G11453" t="s">
        <v>3</v>
      </c>
      <c r="H11453" t="s">
        <v>2</v>
      </c>
      <c r="I11453" t="s">
        <v>1399</v>
      </c>
      <c r="J11453">
        <v>1</v>
      </c>
      <c r="K11453">
        <v>29</v>
      </c>
      <c r="M11453">
        <v>21</v>
      </c>
      <c r="O11453" t="str">
        <f>IF(Tableau__3_Déplacements_2[[#This Row],[Ori]]=Tableau__3_Déplacements_2[[#This Row],[Des]],"local","metro")</f>
        <v>metro</v>
      </c>
      <c r="P11453">
        <v>12</v>
      </c>
      <c r="Q11453">
        <v>12</v>
      </c>
      <c r="R11453">
        <v>0</v>
      </c>
      <c r="S11453">
        <v>12</v>
      </c>
      <c r="T11453">
        <v>15</v>
      </c>
      <c r="U11453" t="s">
        <v>102</v>
      </c>
      <c r="V11453">
        <v>10</v>
      </c>
      <c r="W11453">
        <v>100</v>
      </c>
      <c r="X11453">
        <v>2</v>
      </c>
      <c r="Y11453">
        <v>461.68086956521739</v>
      </c>
      <c r="Z11453" s="1">
        <v>0</v>
      </c>
      <c r="AA11453" s="1"/>
    </row>
    <row r="11454" spans="1:27" x14ac:dyDescent="0.35">
      <c r="A11454">
        <v>901</v>
      </c>
      <c r="B11454" t="e">
        <f>VLOOKUP(Tableau__3_Déplacements_2[[#This Row],[Id_Menage]],[2]Ménages!$A$2:$AD$1503,32)</f>
        <v>#REF!</v>
      </c>
      <c r="C11454" t="s">
        <v>16</v>
      </c>
      <c r="D11454" t="s">
        <v>1397</v>
      </c>
      <c r="E11454">
        <f>VLOOKUP(Tableau__3_Déplacements_2[[#This Row],[Id_Personne]],[1]!Tableau__2_Personnes_1[[Id_Personne]:[Age]],2)</f>
        <v>1</v>
      </c>
      <c r="F11454">
        <f>VLOOKUP(Tableau__3_Déplacements_2[[#This Row],[Id_Personne]],[1]!Tableau__2_Personnes_1[[Id_Personne]:[Age]],4)</f>
        <v>20</v>
      </c>
      <c r="G11454" t="s">
        <v>0</v>
      </c>
      <c r="H11454" t="s">
        <v>7</v>
      </c>
      <c r="I11454" t="s">
        <v>1398</v>
      </c>
      <c r="J11454">
        <v>1</v>
      </c>
      <c r="K11454">
        <v>25</v>
      </c>
      <c r="M11454">
        <v>29</v>
      </c>
      <c r="O11454" t="str">
        <f>IF(Tableau__3_Déplacements_2[[#This Row],[Ori]]=Tableau__3_Déplacements_2[[#This Row],[Des]],"local","metro")</f>
        <v>metro</v>
      </c>
      <c r="P11454">
        <v>5</v>
      </c>
      <c r="Q11454">
        <v>10</v>
      </c>
      <c r="R11454">
        <v>0</v>
      </c>
      <c r="S11454">
        <v>10</v>
      </c>
      <c r="T11454">
        <v>10</v>
      </c>
      <c r="U11454" t="s">
        <v>8</v>
      </c>
      <c r="V11454">
        <v>5</v>
      </c>
      <c r="W11454">
        <v>100</v>
      </c>
      <c r="X11454">
        <v>3</v>
      </c>
      <c r="Y11454">
        <v>461.68086956521739</v>
      </c>
      <c r="Z11454" s="1">
        <v>0</v>
      </c>
      <c r="AA11454" s="1"/>
    </row>
    <row r="11455" spans="1:27" x14ac:dyDescent="0.35">
      <c r="A11455">
        <v>901</v>
      </c>
      <c r="B11455" t="e">
        <f>VLOOKUP(Tableau__3_Déplacements_2[[#This Row],[Id_Menage]],[2]Ménages!$A$2:$AD$1503,32)</f>
        <v>#REF!</v>
      </c>
      <c r="C11455" t="s">
        <v>16</v>
      </c>
      <c r="D11455" t="s">
        <v>1397</v>
      </c>
      <c r="E11455">
        <f>VLOOKUP(Tableau__3_Déplacements_2[[#This Row],[Id_Personne]],[1]!Tableau__2_Personnes_1[[Id_Personne]:[Age]],2)</f>
        <v>1</v>
      </c>
      <c r="F11455">
        <f>VLOOKUP(Tableau__3_Déplacements_2[[#This Row],[Id_Personne]],[1]!Tableau__2_Personnes_1[[Id_Personne]:[Age]],4)</f>
        <v>20</v>
      </c>
      <c r="G11455" t="s">
        <v>13</v>
      </c>
      <c r="H11455" t="s">
        <v>22</v>
      </c>
      <c r="I11455" t="s">
        <v>1396</v>
      </c>
      <c r="J11455">
        <v>1</v>
      </c>
      <c r="K11455">
        <v>21</v>
      </c>
      <c r="M11455">
        <v>25</v>
      </c>
      <c r="O11455" t="str">
        <f>IF(Tableau__3_Déplacements_2[[#This Row],[Ori]]=Tableau__3_Déplacements_2[[#This Row],[Des]],"local","metro")</f>
        <v>metro</v>
      </c>
      <c r="P11455">
        <v>15</v>
      </c>
      <c r="Q11455">
        <v>16</v>
      </c>
      <c r="R11455">
        <v>0</v>
      </c>
      <c r="S11455">
        <v>16</v>
      </c>
      <c r="T11455">
        <v>20</v>
      </c>
      <c r="U11455" t="s">
        <v>102</v>
      </c>
      <c r="V11455">
        <v>10</v>
      </c>
      <c r="W11455">
        <v>150</v>
      </c>
      <c r="X11455">
        <v>2</v>
      </c>
      <c r="Y11455">
        <v>461.68086956521739</v>
      </c>
      <c r="Z11455" s="1">
        <v>0</v>
      </c>
      <c r="AA11455" s="1"/>
    </row>
    <row r="11456" spans="1:27" x14ac:dyDescent="0.35">
      <c r="A11456">
        <v>901</v>
      </c>
      <c r="B11456" t="e">
        <f>VLOOKUP(Tableau__3_Déplacements_2[[#This Row],[Id_Menage]],[2]Ménages!$A$2:$AD$1503,32)</f>
        <v>#REF!</v>
      </c>
      <c r="C11456" t="s">
        <v>11</v>
      </c>
      <c r="D11456" t="s">
        <v>1393</v>
      </c>
      <c r="E11456">
        <f>VLOOKUP(Tableau__3_Déplacements_2[[#This Row],[Id_Personne]],[1]!Tableau__2_Personnes_1[[Id_Personne]:[Age]],2)</f>
        <v>2</v>
      </c>
      <c r="F11456">
        <f>VLOOKUP(Tableau__3_Déplacements_2[[#This Row],[Id_Personne]],[1]!Tableau__2_Personnes_1[[Id_Personne]:[Age]],4)</f>
        <v>48</v>
      </c>
      <c r="G11456" t="s">
        <v>3</v>
      </c>
      <c r="H11456" t="s">
        <v>2</v>
      </c>
      <c r="I11456" t="s">
        <v>1395</v>
      </c>
      <c r="J11456">
        <v>1</v>
      </c>
      <c r="K11456">
        <v>75</v>
      </c>
      <c r="M11456">
        <v>29</v>
      </c>
      <c r="O11456" t="str">
        <f>IF(Tableau__3_Déplacements_2[[#This Row],[Ori]]=Tableau__3_Déplacements_2[[#This Row],[Des]],"local","metro")</f>
        <v>metro</v>
      </c>
      <c r="P11456">
        <v>5</v>
      </c>
      <c r="Q11456">
        <v>17</v>
      </c>
      <c r="R11456">
        <v>0</v>
      </c>
      <c r="S11456">
        <v>17</v>
      </c>
      <c r="T11456">
        <v>30</v>
      </c>
      <c r="U11456" t="s">
        <v>102</v>
      </c>
      <c r="V11456">
        <v>10</v>
      </c>
      <c r="W11456">
        <v>150</v>
      </c>
      <c r="X11456">
        <v>2</v>
      </c>
      <c r="Y11456">
        <v>461.68086956521739</v>
      </c>
      <c r="Z11456" s="1">
        <v>0</v>
      </c>
      <c r="AA11456" s="1"/>
    </row>
    <row r="11457" spans="1:27" x14ac:dyDescent="0.35">
      <c r="A11457">
        <v>901</v>
      </c>
      <c r="B11457" t="e">
        <f>VLOOKUP(Tableau__3_Déplacements_2[[#This Row],[Id_Menage]],[2]Ménages!$A$2:$AD$1503,32)</f>
        <v>#REF!</v>
      </c>
      <c r="C11457" t="s">
        <v>11</v>
      </c>
      <c r="D11457" t="s">
        <v>1393</v>
      </c>
      <c r="E11457">
        <f>VLOOKUP(Tableau__3_Déplacements_2[[#This Row],[Id_Personne]],[1]!Tableau__2_Personnes_1[[Id_Personne]:[Age]],2)</f>
        <v>2</v>
      </c>
      <c r="F11457">
        <f>VLOOKUP(Tableau__3_Déplacements_2[[#This Row],[Id_Personne]],[1]!Tableau__2_Personnes_1[[Id_Personne]:[Age]],4)</f>
        <v>48</v>
      </c>
      <c r="G11457" t="s">
        <v>13</v>
      </c>
      <c r="H11457" t="s">
        <v>22</v>
      </c>
      <c r="I11457" t="s">
        <v>1394</v>
      </c>
      <c r="J11457">
        <v>1</v>
      </c>
      <c r="K11457">
        <v>29</v>
      </c>
      <c r="M11457">
        <v>25</v>
      </c>
      <c r="O11457" t="str">
        <f>IF(Tableau__3_Déplacements_2[[#This Row],[Ori]]=Tableau__3_Déplacements_2[[#This Row],[Des]],"local","metro")</f>
        <v>metro</v>
      </c>
      <c r="P11457">
        <v>15</v>
      </c>
      <c r="Q11457">
        <v>18</v>
      </c>
      <c r="R11457">
        <v>0</v>
      </c>
      <c r="S11457">
        <v>18</v>
      </c>
      <c r="T11457">
        <v>30</v>
      </c>
      <c r="U11457" t="s">
        <v>8</v>
      </c>
      <c r="V11457">
        <v>5</v>
      </c>
      <c r="W11457">
        <v>100</v>
      </c>
      <c r="X11457">
        <v>2</v>
      </c>
      <c r="Y11457">
        <v>461.68086956521739</v>
      </c>
      <c r="Z11457" s="1">
        <v>0</v>
      </c>
      <c r="AA11457" s="1"/>
    </row>
    <row r="11458" spans="1:27" x14ac:dyDescent="0.35">
      <c r="A11458">
        <v>901</v>
      </c>
      <c r="B11458" t="e">
        <f>VLOOKUP(Tableau__3_Déplacements_2[[#This Row],[Id_Menage]],[2]Ménages!$A$2:$AD$1503,32)</f>
        <v>#REF!</v>
      </c>
      <c r="C11458" t="s">
        <v>11</v>
      </c>
      <c r="D11458" t="s">
        <v>1393</v>
      </c>
      <c r="E11458">
        <f>VLOOKUP(Tableau__3_Déplacements_2[[#This Row],[Id_Personne]],[1]!Tableau__2_Personnes_1[[Id_Personne]:[Age]],2)</f>
        <v>2</v>
      </c>
      <c r="F11458">
        <f>VLOOKUP(Tableau__3_Déplacements_2[[#This Row],[Id_Personne]],[1]!Tableau__2_Personnes_1[[Id_Personne]:[Age]],4)</f>
        <v>48</v>
      </c>
      <c r="G11458" t="s">
        <v>0</v>
      </c>
      <c r="H11458" t="s">
        <v>7</v>
      </c>
      <c r="I11458" t="s">
        <v>1392</v>
      </c>
      <c r="J11458">
        <v>1</v>
      </c>
      <c r="K11458">
        <v>25</v>
      </c>
      <c r="M11458">
        <v>75</v>
      </c>
      <c r="O11458" t="str">
        <f>IF(Tableau__3_Déplacements_2[[#This Row],[Ori]]=Tableau__3_Déplacements_2[[#This Row],[Des]],"local","metro")</f>
        <v>metro</v>
      </c>
      <c r="P11458">
        <v>3</v>
      </c>
      <c r="Q11458">
        <v>7</v>
      </c>
      <c r="R11458">
        <v>0</v>
      </c>
      <c r="S11458">
        <v>7</v>
      </c>
      <c r="T11458">
        <v>20</v>
      </c>
      <c r="U11458" t="s">
        <v>102</v>
      </c>
      <c r="V11458">
        <v>10</v>
      </c>
      <c r="W11458">
        <v>150</v>
      </c>
      <c r="X11458">
        <v>5</v>
      </c>
      <c r="Y11458">
        <v>461.68086956521739</v>
      </c>
      <c r="Z11458" s="1">
        <v>0</v>
      </c>
      <c r="AA11458" s="1"/>
    </row>
    <row r="11459" spans="1:27" x14ac:dyDescent="0.35">
      <c r="A11459">
        <v>901</v>
      </c>
      <c r="B11459" t="e">
        <f>VLOOKUP(Tableau__3_Déplacements_2[[#This Row],[Id_Menage]],[2]Ménages!$A$2:$AD$1503,32)</f>
        <v>#REF!</v>
      </c>
      <c r="C11459" t="s">
        <v>5</v>
      </c>
      <c r="D11459" t="s">
        <v>1389</v>
      </c>
      <c r="E11459">
        <f>VLOOKUP(Tableau__3_Déplacements_2[[#This Row],[Id_Personne]],[1]!Tableau__2_Personnes_1[[Id_Personne]:[Age]],2)</f>
        <v>1</v>
      </c>
      <c r="F11459">
        <f>VLOOKUP(Tableau__3_Déplacements_2[[#This Row],[Id_Personne]],[1]!Tableau__2_Personnes_1[[Id_Personne]:[Age]],4)</f>
        <v>30</v>
      </c>
      <c r="G11459" t="s">
        <v>13</v>
      </c>
      <c r="H11459" t="s">
        <v>22</v>
      </c>
      <c r="I11459" t="s">
        <v>1391</v>
      </c>
      <c r="J11459">
        <v>1</v>
      </c>
      <c r="K11459">
        <v>30</v>
      </c>
      <c r="M11459">
        <v>25</v>
      </c>
      <c r="O11459" t="str">
        <f>IF(Tableau__3_Déplacements_2[[#This Row],[Ori]]=Tableau__3_Déplacements_2[[#This Row],[Des]],"local","metro")</f>
        <v>metro</v>
      </c>
      <c r="P11459">
        <v>15</v>
      </c>
      <c r="Q11459">
        <v>18</v>
      </c>
      <c r="R11459">
        <v>0</v>
      </c>
      <c r="S11459">
        <v>18</v>
      </c>
      <c r="T11459">
        <v>20</v>
      </c>
      <c r="U11459" t="s">
        <v>8</v>
      </c>
      <c r="V11459">
        <v>5</v>
      </c>
      <c r="W11459">
        <v>200</v>
      </c>
      <c r="X11459">
        <v>5</v>
      </c>
      <c r="Y11459">
        <v>461.68086956521739</v>
      </c>
      <c r="Z11459" s="1">
        <v>0</v>
      </c>
      <c r="AA11459" s="1"/>
    </row>
    <row r="11460" spans="1:27" x14ac:dyDescent="0.35">
      <c r="A11460">
        <v>901</v>
      </c>
      <c r="B11460" t="e">
        <f>VLOOKUP(Tableau__3_Déplacements_2[[#This Row],[Id_Menage]],[2]Ménages!$A$2:$AD$1503,32)</f>
        <v>#REF!</v>
      </c>
      <c r="C11460" t="s">
        <v>5</v>
      </c>
      <c r="D11460" t="s">
        <v>1389</v>
      </c>
      <c r="E11460">
        <f>VLOOKUP(Tableau__3_Déplacements_2[[#This Row],[Id_Personne]],[1]!Tableau__2_Personnes_1[[Id_Personne]:[Age]],2)</f>
        <v>1</v>
      </c>
      <c r="F11460">
        <f>VLOOKUP(Tableau__3_Déplacements_2[[#This Row],[Id_Personne]],[1]!Tableau__2_Personnes_1[[Id_Personne]:[Age]],4)</f>
        <v>30</v>
      </c>
      <c r="G11460" t="s">
        <v>3</v>
      </c>
      <c r="H11460" t="s">
        <v>2</v>
      </c>
      <c r="I11460" t="s">
        <v>1390</v>
      </c>
      <c r="J11460">
        <v>1</v>
      </c>
      <c r="K11460">
        <v>30</v>
      </c>
      <c r="M11460">
        <v>30</v>
      </c>
      <c r="O11460" t="str">
        <f>IF(Tableau__3_Déplacements_2[[#This Row],[Ori]]=Tableau__3_Déplacements_2[[#This Row],[Des]],"local","metro")</f>
        <v>local</v>
      </c>
      <c r="P11460">
        <v>6</v>
      </c>
      <c r="Q11460">
        <v>13</v>
      </c>
      <c r="R11460">
        <v>0</v>
      </c>
      <c r="S11460">
        <v>13</v>
      </c>
      <c r="T11460">
        <v>15</v>
      </c>
      <c r="U11460" t="s">
        <v>8</v>
      </c>
      <c r="V11460">
        <v>5</v>
      </c>
      <c r="W11460">
        <v>150</v>
      </c>
      <c r="X11460">
        <v>5</v>
      </c>
      <c r="Y11460">
        <v>461.68086956521739</v>
      </c>
      <c r="Z11460" s="1">
        <v>0</v>
      </c>
      <c r="AA11460" s="1"/>
    </row>
    <row r="11461" spans="1:27" x14ac:dyDescent="0.35">
      <c r="A11461">
        <v>901</v>
      </c>
      <c r="B11461" t="e">
        <f>VLOOKUP(Tableau__3_Déplacements_2[[#This Row],[Id_Menage]],[2]Ménages!$A$2:$AD$1503,32)</f>
        <v>#REF!</v>
      </c>
      <c r="C11461" t="s">
        <v>5</v>
      </c>
      <c r="D11461" t="s">
        <v>1389</v>
      </c>
      <c r="E11461">
        <f>VLOOKUP(Tableau__3_Déplacements_2[[#This Row],[Id_Personne]],[1]!Tableau__2_Personnes_1[[Id_Personne]:[Age]],2)</f>
        <v>1</v>
      </c>
      <c r="F11461">
        <f>VLOOKUP(Tableau__3_Déplacements_2[[#This Row],[Id_Personne]],[1]!Tableau__2_Personnes_1[[Id_Personne]:[Age]],4)</f>
        <v>30</v>
      </c>
      <c r="G11461" t="s">
        <v>0</v>
      </c>
      <c r="H11461" t="s">
        <v>7</v>
      </c>
      <c r="I11461" t="s">
        <v>1388</v>
      </c>
      <c r="J11461">
        <v>1</v>
      </c>
      <c r="K11461">
        <v>25</v>
      </c>
      <c r="M11461">
        <v>30</v>
      </c>
      <c r="O11461" t="str">
        <f>IF(Tableau__3_Déplacements_2[[#This Row],[Ori]]=Tableau__3_Déplacements_2[[#This Row],[Des]],"local","metro")</f>
        <v>metro</v>
      </c>
      <c r="P11461">
        <v>3</v>
      </c>
      <c r="Q11461">
        <v>6</v>
      </c>
      <c r="R11461">
        <v>30</v>
      </c>
      <c r="S11461">
        <v>7</v>
      </c>
      <c r="T11461">
        <v>0</v>
      </c>
      <c r="U11461" t="s">
        <v>102</v>
      </c>
      <c r="V11461">
        <v>10</v>
      </c>
      <c r="W11461">
        <v>100</v>
      </c>
      <c r="X11461">
        <v>5</v>
      </c>
      <c r="Y11461">
        <v>461.68086956521739</v>
      </c>
      <c r="Z11461" s="1">
        <v>-1</v>
      </c>
      <c r="AA11461" s="1"/>
    </row>
    <row r="11462" spans="1:27" x14ac:dyDescent="0.35">
      <c r="A11462">
        <v>902</v>
      </c>
      <c r="B11462" t="e">
        <f>VLOOKUP(Tableau__3_Déplacements_2[[#This Row],[Id_Menage]],[2]Ménages!$A$2:$AD$1503,32)</f>
        <v>#REF!</v>
      </c>
      <c r="C11462" t="s">
        <v>16</v>
      </c>
      <c r="D11462" t="s">
        <v>1385</v>
      </c>
      <c r="E11462">
        <f>VLOOKUP(Tableau__3_Déplacements_2[[#This Row],[Id_Personne]],[1]!Tableau__2_Personnes_1[[Id_Personne]:[Age]],2)</f>
        <v>2</v>
      </c>
      <c r="F11462">
        <f>VLOOKUP(Tableau__3_Déplacements_2[[#This Row],[Id_Personne]],[1]!Tableau__2_Personnes_1[[Id_Personne]:[Age]],4)</f>
        <v>34</v>
      </c>
      <c r="G11462" t="s">
        <v>3</v>
      </c>
      <c r="H11462" t="s">
        <v>2</v>
      </c>
      <c r="I11462" t="s">
        <v>1387</v>
      </c>
      <c r="J11462">
        <v>1</v>
      </c>
      <c r="K11462">
        <v>29</v>
      </c>
      <c r="M11462">
        <v>2</v>
      </c>
      <c r="O11462" t="str">
        <f>IF(Tableau__3_Déplacements_2[[#This Row],[Ori]]=Tableau__3_Déplacements_2[[#This Row],[Des]],"local","metro")</f>
        <v>metro</v>
      </c>
      <c r="P11462">
        <v>6</v>
      </c>
      <c r="Q11462">
        <v>12</v>
      </c>
      <c r="R11462">
        <v>10</v>
      </c>
      <c r="S11462">
        <v>12</v>
      </c>
      <c r="T11462">
        <v>25</v>
      </c>
      <c r="U11462" t="s">
        <v>102</v>
      </c>
      <c r="V11462">
        <v>10</v>
      </c>
      <c r="W11462">
        <v>100</v>
      </c>
      <c r="X11462">
        <v>5</v>
      </c>
      <c r="Y11462">
        <v>461.68086956521739</v>
      </c>
      <c r="Z11462" s="1">
        <v>-1</v>
      </c>
      <c r="AA11462" s="1"/>
    </row>
    <row r="11463" spans="1:27" x14ac:dyDescent="0.35">
      <c r="A11463">
        <v>902</v>
      </c>
      <c r="B11463" t="e">
        <f>VLOOKUP(Tableau__3_Déplacements_2[[#This Row],[Id_Menage]],[2]Ménages!$A$2:$AD$1503,32)</f>
        <v>#REF!</v>
      </c>
      <c r="C11463" t="s">
        <v>16</v>
      </c>
      <c r="D11463" t="s">
        <v>1385</v>
      </c>
      <c r="E11463">
        <f>VLOOKUP(Tableau__3_Déplacements_2[[#This Row],[Id_Personne]],[1]!Tableau__2_Personnes_1[[Id_Personne]:[Age]],2)</f>
        <v>2</v>
      </c>
      <c r="F11463">
        <f>VLOOKUP(Tableau__3_Déplacements_2[[#This Row],[Id_Personne]],[1]!Tableau__2_Personnes_1[[Id_Personne]:[Age]],4)</f>
        <v>34</v>
      </c>
      <c r="G11463" t="s">
        <v>0</v>
      </c>
      <c r="H11463" t="s">
        <v>7</v>
      </c>
      <c r="I11463" t="s">
        <v>1386</v>
      </c>
      <c r="J11463">
        <v>1</v>
      </c>
      <c r="K11463">
        <v>25</v>
      </c>
      <c r="M11463">
        <v>29</v>
      </c>
      <c r="O11463" t="str">
        <f>IF(Tableau__3_Déplacements_2[[#This Row],[Ori]]=Tableau__3_Déplacements_2[[#This Row],[Des]],"local","metro")</f>
        <v>metro</v>
      </c>
      <c r="P11463">
        <v>4</v>
      </c>
      <c r="Q11463">
        <v>7</v>
      </c>
      <c r="R11463">
        <v>0</v>
      </c>
      <c r="S11463">
        <v>7</v>
      </c>
      <c r="T11463">
        <v>15</v>
      </c>
      <c r="U11463" t="s">
        <v>102</v>
      </c>
      <c r="V11463">
        <v>10</v>
      </c>
      <c r="W11463">
        <v>100</v>
      </c>
      <c r="X11463">
        <v>5</v>
      </c>
      <c r="Y11463">
        <v>461.68086956521739</v>
      </c>
      <c r="Z11463" s="1">
        <v>0</v>
      </c>
      <c r="AA11463" s="1"/>
    </row>
    <row r="11464" spans="1:27" x14ac:dyDescent="0.35">
      <c r="A11464">
        <v>902</v>
      </c>
      <c r="B11464" t="e">
        <f>VLOOKUP(Tableau__3_Déplacements_2[[#This Row],[Id_Menage]],[2]Ménages!$A$2:$AD$1503,32)</f>
        <v>#REF!</v>
      </c>
      <c r="C11464" t="s">
        <v>16</v>
      </c>
      <c r="D11464" t="s">
        <v>1385</v>
      </c>
      <c r="E11464">
        <f>VLOOKUP(Tableau__3_Déplacements_2[[#This Row],[Id_Personne]],[1]!Tableau__2_Personnes_1[[Id_Personne]:[Age]],2)</f>
        <v>2</v>
      </c>
      <c r="F11464">
        <f>VLOOKUP(Tableau__3_Déplacements_2[[#This Row],[Id_Personne]],[1]!Tableau__2_Personnes_1[[Id_Personne]:[Age]],4)</f>
        <v>34</v>
      </c>
      <c r="G11464" t="s">
        <v>13</v>
      </c>
      <c r="H11464" t="s">
        <v>22</v>
      </c>
      <c r="I11464" t="s">
        <v>1384</v>
      </c>
      <c r="J11464">
        <v>1</v>
      </c>
      <c r="K11464">
        <v>2</v>
      </c>
      <c r="M11464">
        <v>25</v>
      </c>
      <c r="O11464" t="str">
        <f>IF(Tableau__3_Déplacements_2[[#This Row],[Ori]]=Tableau__3_Déplacements_2[[#This Row],[Des]],"local","metro")</f>
        <v>metro</v>
      </c>
      <c r="P11464">
        <v>15</v>
      </c>
      <c r="Q11464">
        <v>16</v>
      </c>
      <c r="R11464">
        <v>0</v>
      </c>
      <c r="S11464">
        <v>16</v>
      </c>
      <c r="T11464">
        <v>30</v>
      </c>
      <c r="U11464" t="s">
        <v>102</v>
      </c>
      <c r="V11464">
        <v>10</v>
      </c>
      <c r="W11464">
        <v>200</v>
      </c>
      <c r="X11464">
        <v>5</v>
      </c>
      <c r="Y11464">
        <v>461.68086956521739</v>
      </c>
      <c r="Z11464" s="1">
        <v>0</v>
      </c>
      <c r="AA11464" s="1"/>
    </row>
    <row r="11465" spans="1:27" x14ac:dyDescent="0.35">
      <c r="A11465">
        <v>902</v>
      </c>
      <c r="B11465" t="e">
        <f>VLOOKUP(Tableau__3_Déplacements_2[[#This Row],[Id_Menage]],[2]Ménages!$A$2:$AD$1503,32)</f>
        <v>#REF!</v>
      </c>
      <c r="C11465" t="s">
        <v>11</v>
      </c>
      <c r="D11465" t="s">
        <v>1381</v>
      </c>
      <c r="E11465">
        <f>VLOOKUP(Tableau__3_Déplacements_2[[#This Row],[Id_Personne]],[1]!Tableau__2_Personnes_1[[Id_Personne]:[Age]],2)</f>
        <v>1</v>
      </c>
      <c r="F11465">
        <f>VLOOKUP(Tableau__3_Déplacements_2[[#This Row],[Id_Personne]],[1]!Tableau__2_Personnes_1[[Id_Personne]:[Age]],4)</f>
        <v>42</v>
      </c>
      <c r="G11465" t="s">
        <v>3</v>
      </c>
      <c r="H11465" t="s">
        <v>2</v>
      </c>
      <c r="I11465" t="s">
        <v>1383</v>
      </c>
      <c r="J11465">
        <v>1</v>
      </c>
      <c r="K11465">
        <v>31</v>
      </c>
      <c r="M11465">
        <v>21</v>
      </c>
      <c r="O11465" t="str">
        <f>IF(Tableau__3_Déplacements_2[[#This Row],[Ori]]=Tableau__3_Déplacements_2[[#This Row],[Des]],"local","metro")</f>
        <v>metro</v>
      </c>
      <c r="P11465">
        <v>6</v>
      </c>
      <c r="Q11465">
        <v>14</v>
      </c>
      <c r="R11465">
        <v>0</v>
      </c>
      <c r="S11465">
        <v>14</v>
      </c>
      <c r="T11465">
        <v>20</v>
      </c>
      <c r="U11465" t="s">
        <v>102</v>
      </c>
      <c r="V11465">
        <v>10</v>
      </c>
      <c r="W11465">
        <v>100</v>
      </c>
      <c r="X11465">
        <v>5</v>
      </c>
      <c r="Y11465">
        <v>461.68086956521739</v>
      </c>
      <c r="Z11465" s="1">
        <v>0</v>
      </c>
      <c r="AA11465" s="1"/>
    </row>
    <row r="11466" spans="1:27" x14ac:dyDescent="0.35">
      <c r="A11466">
        <v>902</v>
      </c>
      <c r="B11466" t="e">
        <f>VLOOKUP(Tableau__3_Déplacements_2[[#This Row],[Id_Menage]],[2]Ménages!$A$2:$AD$1503,32)</f>
        <v>#REF!</v>
      </c>
      <c r="C11466" t="s">
        <v>11</v>
      </c>
      <c r="D11466" t="s">
        <v>1381</v>
      </c>
      <c r="E11466">
        <f>VLOOKUP(Tableau__3_Déplacements_2[[#This Row],[Id_Personne]],[1]!Tableau__2_Personnes_1[[Id_Personne]:[Age]],2)</f>
        <v>1</v>
      </c>
      <c r="F11466">
        <f>VLOOKUP(Tableau__3_Déplacements_2[[#This Row],[Id_Personne]],[1]!Tableau__2_Personnes_1[[Id_Personne]:[Age]],4)</f>
        <v>42</v>
      </c>
      <c r="G11466" t="s">
        <v>0</v>
      </c>
      <c r="H11466" t="s">
        <v>7</v>
      </c>
      <c r="I11466" t="s">
        <v>1382</v>
      </c>
      <c r="J11466">
        <v>1</v>
      </c>
      <c r="K11466">
        <v>25</v>
      </c>
      <c r="M11466">
        <v>31</v>
      </c>
      <c r="O11466" t="str">
        <f>IF(Tableau__3_Déplacements_2[[#This Row],[Ori]]=Tableau__3_Déplacements_2[[#This Row],[Des]],"local","metro")</f>
        <v>metro</v>
      </c>
      <c r="P11466">
        <v>3</v>
      </c>
      <c r="Q11466">
        <v>6</v>
      </c>
      <c r="R11466">
        <v>0</v>
      </c>
      <c r="S11466">
        <v>6</v>
      </c>
      <c r="T11466">
        <v>15</v>
      </c>
      <c r="U11466" t="s">
        <v>8</v>
      </c>
      <c r="V11466">
        <v>5</v>
      </c>
      <c r="W11466">
        <v>150</v>
      </c>
      <c r="X11466">
        <v>5</v>
      </c>
      <c r="Y11466">
        <v>461.68086956521739</v>
      </c>
      <c r="Z11466" s="1">
        <v>0</v>
      </c>
      <c r="AA11466" s="1"/>
    </row>
    <row r="11467" spans="1:27" x14ac:dyDescent="0.35">
      <c r="A11467">
        <v>902</v>
      </c>
      <c r="B11467" t="e">
        <f>VLOOKUP(Tableau__3_Déplacements_2[[#This Row],[Id_Menage]],[2]Ménages!$A$2:$AD$1503,32)</f>
        <v>#REF!</v>
      </c>
      <c r="C11467" t="s">
        <v>11</v>
      </c>
      <c r="D11467" t="s">
        <v>1381</v>
      </c>
      <c r="E11467">
        <f>VLOOKUP(Tableau__3_Déplacements_2[[#This Row],[Id_Personne]],[1]!Tableau__2_Personnes_1[[Id_Personne]:[Age]],2)</f>
        <v>1</v>
      </c>
      <c r="F11467">
        <f>VLOOKUP(Tableau__3_Déplacements_2[[#This Row],[Id_Personne]],[1]!Tableau__2_Personnes_1[[Id_Personne]:[Age]],4)</f>
        <v>42</v>
      </c>
      <c r="G11467" t="s">
        <v>13</v>
      </c>
      <c r="H11467" t="s">
        <v>22</v>
      </c>
      <c r="I11467" t="s">
        <v>1380</v>
      </c>
      <c r="J11467">
        <v>1</v>
      </c>
      <c r="K11467">
        <v>21</v>
      </c>
      <c r="M11467">
        <v>25</v>
      </c>
      <c r="O11467" t="str">
        <f>IF(Tableau__3_Déplacements_2[[#This Row],[Ori]]=Tableau__3_Déplacements_2[[#This Row],[Des]],"local","metro")</f>
        <v>metro</v>
      </c>
      <c r="P11467">
        <v>15</v>
      </c>
      <c r="Q11467">
        <v>18</v>
      </c>
      <c r="R11467">
        <v>0</v>
      </c>
      <c r="S11467">
        <v>18</v>
      </c>
      <c r="T11467">
        <v>30</v>
      </c>
      <c r="U11467" t="s">
        <v>102</v>
      </c>
      <c r="V11467">
        <v>10</v>
      </c>
      <c r="W11467">
        <v>200</v>
      </c>
      <c r="X11467">
        <v>5</v>
      </c>
      <c r="Y11467">
        <v>461.68086956521739</v>
      </c>
      <c r="Z11467" s="1">
        <v>0</v>
      </c>
      <c r="AA11467" s="1"/>
    </row>
    <row r="11468" spans="1:27" x14ac:dyDescent="0.35">
      <c r="A11468">
        <v>903</v>
      </c>
      <c r="B11468" t="e">
        <f>VLOOKUP(Tableau__3_Déplacements_2[[#This Row],[Id_Menage]],[2]Ménages!$A$2:$AD$1503,32)</f>
        <v>#REF!</v>
      </c>
      <c r="C11468" t="s">
        <v>16</v>
      </c>
      <c r="D11468" t="s">
        <v>1377</v>
      </c>
      <c r="E11468">
        <f>VLOOKUP(Tableau__3_Déplacements_2[[#This Row],[Id_Personne]],[1]!Tableau__2_Personnes_1[[Id_Personne]:[Age]],2)</f>
        <v>2</v>
      </c>
      <c r="F11468">
        <f>VLOOKUP(Tableau__3_Déplacements_2[[#This Row],[Id_Personne]],[1]!Tableau__2_Personnes_1[[Id_Personne]:[Age]],4)</f>
        <v>31</v>
      </c>
      <c r="G11468" t="s">
        <v>0</v>
      </c>
      <c r="H11468" t="s">
        <v>7</v>
      </c>
      <c r="I11468" t="s">
        <v>1379</v>
      </c>
      <c r="J11468">
        <v>1</v>
      </c>
      <c r="K11468">
        <v>25</v>
      </c>
      <c r="M11468">
        <v>2</v>
      </c>
      <c r="O11468" t="str">
        <f>IF(Tableau__3_Déplacements_2[[#This Row],[Ori]]=Tableau__3_Déplacements_2[[#This Row],[Des]],"local","metro")</f>
        <v>metro</v>
      </c>
      <c r="P11468">
        <v>3</v>
      </c>
      <c r="Q11468">
        <v>7</v>
      </c>
      <c r="R11468">
        <v>0</v>
      </c>
      <c r="S11468">
        <v>7</v>
      </c>
      <c r="T11468">
        <v>20</v>
      </c>
      <c r="U11468" t="s">
        <v>102</v>
      </c>
      <c r="V11468">
        <v>10</v>
      </c>
      <c r="W11468">
        <v>150</v>
      </c>
      <c r="X11468">
        <v>4</v>
      </c>
      <c r="Y11468">
        <v>461.68086956521739</v>
      </c>
      <c r="Z11468" s="1">
        <v>0</v>
      </c>
      <c r="AA11468" s="1"/>
    </row>
    <row r="11469" spans="1:27" x14ac:dyDescent="0.35">
      <c r="A11469">
        <v>903</v>
      </c>
      <c r="B11469" t="e">
        <f>VLOOKUP(Tableau__3_Déplacements_2[[#This Row],[Id_Menage]],[2]Ménages!$A$2:$AD$1503,32)</f>
        <v>#REF!</v>
      </c>
      <c r="C11469" t="s">
        <v>16</v>
      </c>
      <c r="D11469" t="s">
        <v>1377</v>
      </c>
      <c r="E11469">
        <f>VLOOKUP(Tableau__3_Déplacements_2[[#This Row],[Id_Personne]],[1]!Tableau__2_Personnes_1[[Id_Personne]:[Age]],2)</f>
        <v>2</v>
      </c>
      <c r="F11469">
        <f>VLOOKUP(Tableau__3_Déplacements_2[[#This Row],[Id_Personne]],[1]!Tableau__2_Personnes_1[[Id_Personne]:[Age]],4)</f>
        <v>31</v>
      </c>
      <c r="G11469" t="s">
        <v>13</v>
      </c>
      <c r="H11469" t="s">
        <v>22</v>
      </c>
      <c r="I11469" t="s">
        <v>1378</v>
      </c>
      <c r="J11469">
        <v>1</v>
      </c>
      <c r="K11469">
        <v>2</v>
      </c>
      <c r="M11469">
        <v>25</v>
      </c>
      <c r="O11469" t="str">
        <f>IF(Tableau__3_Déplacements_2[[#This Row],[Ori]]=Tableau__3_Déplacements_2[[#This Row],[Des]],"local","metro")</f>
        <v>metro</v>
      </c>
      <c r="P11469">
        <v>15</v>
      </c>
      <c r="Q11469">
        <v>16</v>
      </c>
      <c r="R11469">
        <v>30</v>
      </c>
      <c r="S11469">
        <v>17</v>
      </c>
      <c r="T11469">
        <v>0</v>
      </c>
      <c r="U11469" t="s">
        <v>102</v>
      </c>
      <c r="V11469">
        <v>10</v>
      </c>
      <c r="W11469">
        <v>200</v>
      </c>
      <c r="X11469">
        <v>2</v>
      </c>
      <c r="Y11469">
        <v>461.68086956521739</v>
      </c>
      <c r="Z11469" s="1">
        <v>-1</v>
      </c>
      <c r="AA11469" s="1"/>
    </row>
    <row r="11470" spans="1:27" x14ac:dyDescent="0.35">
      <c r="A11470">
        <v>903</v>
      </c>
      <c r="B11470" t="e">
        <f>VLOOKUP(Tableau__3_Déplacements_2[[#This Row],[Id_Menage]],[2]Ménages!$A$2:$AD$1503,32)</f>
        <v>#REF!</v>
      </c>
      <c r="C11470" t="s">
        <v>16</v>
      </c>
      <c r="D11470" t="s">
        <v>1377</v>
      </c>
      <c r="E11470">
        <f>VLOOKUP(Tableau__3_Déplacements_2[[#This Row],[Id_Personne]],[1]!Tableau__2_Personnes_1[[Id_Personne]:[Age]],2)</f>
        <v>2</v>
      </c>
      <c r="F11470">
        <f>VLOOKUP(Tableau__3_Déplacements_2[[#This Row],[Id_Personne]],[1]!Tableau__2_Personnes_1[[Id_Personne]:[Age]],4)</f>
        <v>31</v>
      </c>
      <c r="G11470" t="s">
        <v>3</v>
      </c>
      <c r="H11470" t="s">
        <v>2</v>
      </c>
      <c r="I11470" t="s">
        <v>1376</v>
      </c>
      <c r="J11470">
        <v>1</v>
      </c>
      <c r="K11470">
        <v>2</v>
      </c>
      <c r="M11470">
        <v>2</v>
      </c>
      <c r="O11470" t="str">
        <f>IF(Tableau__3_Déplacements_2[[#This Row],[Ori]]=Tableau__3_Déplacements_2[[#This Row],[Des]],"local","metro")</f>
        <v>local</v>
      </c>
      <c r="P11470">
        <v>5</v>
      </c>
      <c r="Q11470">
        <v>15</v>
      </c>
      <c r="R11470">
        <v>30</v>
      </c>
      <c r="S11470">
        <v>15</v>
      </c>
      <c r="T11470">
        <v>50</v>
      </c>
      <c r="U11470" t="s">
        <v>102</v>
      </c>
      <c r="V11470">
        <v>10</v>
      </c>
      <c r="W11470">
        <v>100</v>
      </c>
      <c r="X11470">
        <v>2</v>
      </c>
      <c r="Y11470">
        <v>461.68086956521739</v>
      </c>
      <c r="Z11470" s="1">
        <v>-1</v>
      </c>
      <c r="AA11470" s="1"/>
    </row>
    <row r="11471" spans="1:27" x14ac:dyDescent="0.35">
      <c r="A11471">
        <v>903</v>
      </c>
      <c r="B11471" t="e">
        <f>VLOOKUP(Tableau__3_Déplacements_2[[#This Row],[Id_Menage]],[2]Ménages!$A$2:$AD$1503,32)</f>
        <v>#REF!</v>
      </c>
      <c r="C11471" t="s">
        <v>11</v>
      </c>
      <c r="D11471" t="s">
        <v>1372</v>
      </c>
      <c r="E11471">
        <f>VLOOKUP(Tableau__3_Déplacements_2[[#This Row],[Id_Personne]],[1]!Tableau__2_Personnes_1[[Id_Personne]:[Age]],2)</f>
        <v>1</v>
      </c>
      <c r="F11471">
        <f>VLOOKUP(Tableau__3_Déplacements_2[[#This Row],[Id_Personne]],[1]!Tableau__2_Personnes_1[[Id_Personne]:[Age]],4)</f>
        <v>22</v>
      </c>
      <c r="G11471" t="s">
        <v>13</v>
      </c>
      <c r="H11471" t="s">
        <v>22</v>
      </c>
      <c r="I11471" t="s">
        <v>1375</v>
      </c>
      <c r="J11471">
        <v>1</v>
      </c>
      <c r="K11471">
        <v>92</v>
      </c>
      <c r="M11471">
        <v>2</v>
      </c>
      <c r="O11471" t="str">
        <f>IF(Tableau__3_Déplacements_2[[#This Row],[Ori]]=Tableau__3_Déplacements_2[[#This Row],[Des]],"local","metro")</f>
        <v>metro</v>
      </c>
      <c r="P11471">
        <v>1</v>
      </c>
      <c r="Q11471">
        <v>16</v>
      </c>
      <c r="R11471">
        <v>0</v>
      </c>
      <c r="S11471">
        <v>16</v>
      </c>
      <c r="T11471">
        <v>40</v>
      </c>
      <c r="U11471" t="s">
        <v>155</v>
      </c>
      <c r="V11471">
        <v>15</v>
      </c>
      <c r="W11471">
        <v>250</v>
      </c>
      <c r="X11471">
        <v>4</v>
      </c>
      <c r="Y11471">
        <v>461.68086956521739</v>
      </c>
      <c r="Z11471" s="1">
        <v>0</v>
      </c>
      <c r="AA11471" s="1"/>
    </row>
    <row r="11472" spans="1:27" x14ac:dyDescent="0.35">
      <c r="A11472">
        <v>903</v>
      </c>
      <c r="B11472" t="e">
        <f>VLOOKUP(Tableau__3_Déplacements_2[[#This Row],[Id_Menage]],[2]Ménages!$A$2:$AD$1503,32)</f>
        <v>#REF!</v>
      </c>
      <c r="C11472" t="s">
        <v>11</v>
      </c>
      <c r="D11472" t="s">
        <v>1372</v>
      </c>
      <c r="E11472">
        <f>VLOOKUP(Tableau__3_Déplacements_2[[#This Row],[Id_Personne]],[1]!Tableau__2_Personnes_1[[Id_Personne]:[Age]],2)</f>
        <v>1</v>
      </c>
      <c r="F11472">
        <f>VLOOKUP(Tableau__3_Déplacements_2[[#This Row],[Id_Personne]],[1]!Tableau__2_Personnes_1[[Id_Personne]:[Age]],4)</f>
        <v>22</v>
      </c>
      <c r="G11472" t="s">
        <v>0</v>
      </c>
      <c r="H11472" t="s">
        <v>7</v>
      </c>
      <c r="I11472" t="s">
        <v>1374</v>
      </c>
      <c r="J11472">
        <v>1</v>
      </c>
      <c r="K11472">
        <v>25</v>
      </c>
      <c r="M11472">
        <v>2</v>
      </c>
      <c r="O11472" t="str">
        <f>IF(Tableau__3_Déplacements_2[[#This Row],[Ori]]=Tableau__3_Déplacements_2[[#This Row],[Des]],"local","metro")</f>
        <v>metro</v>
      </c>
      <c r="P11472">
        <v>1</v>
      </c>
      <c r="Q11472">
        <v>6</v>
      </c>
      <c r="R11472">
        <v>0</v>
      </c>
      <c r="S11472">
        <v>6</v>
      </c>
      <c r="T11472">
        <v>20</v>
      </c>
      <c r="U11472" t="s">
        <v>102</v>
      </c>
      <c r="V11472">
        <v>10</v>
      </c>
      <c r="W11472">
        <v>200</v>
      </c>
      <c r="X11472">
        <v>4</v>
      </c>
      <c r="Y11472">
        <v>461.68086956521739</v>
      </c>
      <c r="Z11472" s="1">
        <v>0</v>
      </c>
      <c r="AA11472" s="1"/>
    </row>
    <row r="11473" spans="1:27" x14ac:dyDescent="0.35">
      <c r="A11473">
        <v>903</v>
      </c>
      <c r="B11473" t="e">
        <f>VLOOKUP(Tableau__3_Déplacements_2[[#This Row],[Id_Menage]],[2]Ménages!$A$2:$AD$1503,32)</f>
        <v>#REF!</v>
      </c>
      <c r="C11473" t="s">
        <v>11</v>
      </c>
      <c r="D11473" t="s">
        <v>1372</v>
      </c>
      <c r="E11473">
        <f>VLOOKUP(Tableau__3_Déplacements_2[[#This Row],[Id_Personne]],[1]!Tableau__2_Personnes_1[[Id_Personne]:[Age]],2)</f>
        <v>1</v>
      </c>
      <c r="F11473">
        <f>VLOOKUP(Tableau__3_Déplacements_2[[#This Row],[Id_Personne]],[1]!Tableau__2_Personnes_1[[Id_Personne]:[Age]],4)</f>
        <v>22</v>
      </c>
      <c r="G11473" t="s">
        <v>3</v>
      </c>
      <c r="H11473" t="s">
        <v>2</v>
      </c>
      <c r="I11473" t="s">
        <v>1373</v>
      </c>
      <c r="J11473">
        <v>1</v>
      </c>
      <c r="K11473">
        <v>2</v>
      </c>
      <c r="M11473">
        <v>92</v>
      </c>
      <c r="O11473" t="str">
        <f>IF(Tableau__3_Déplacements_2[[#This Row],[Ori]]=Tableau__3_Déplacements_2[[#This Row],[Des]],"local","metro")</f>
        <v>metro</v>
      </c>
      <c r="P11473">
        <v>9</v>
      </c>
      <c r="Q11473">
        <v>7</v>
      </c>
      <c r="R11473">
        <v>0</v>
      </c>
      <c r="S11473">
        <v>7</v>
      </c>
      <c r="T11473">
        <v>30</v>
      </c>
      <c r="U11473" t="s">
        <v>155</v>
      </c>
      <c r="V11473">
        <v>15</v>
      </c>
      <c r="W11473">
        <v>250</v>
      </c>
      <c r="X11473">
        <v>4</v>
      </c>
      <c r="Y11473">
        <v>461.68086956521739</v>
      </c>
      <c r="Z11473" s="1">
        <v>0</v>
      </c>
      <c r="AA11473" s="1"/>
    </row>
    <row r="11474" spans="1:27" x14ac:dyDescent="0.35">
      <c r="A11474">
        <v>903</v>
      </c>
      <c r="B11474" t="e">
        <f>VLOOKUP(Tableau__3_Déplacements_2[[#This Row],[Id_Menage]],[2]Ménages!$A$2:$AD$1503,32)</f>
        <v>#REF!</v>
      </c>
      <c r="C11474" t="s">
        <v>11</v>
      </c>
      <c r="D11474" t="s">
        <v>1372</v>
      </c>
      <c r="E11474">
        <f>VLOOKUP(Tableau__3_Déplacements_2[[#This Row],[Id_Personne]],[1]!Tableau__2_Personnes_1[[Id_Personne]:[Age]],2)</f>
        <v>1</v>
      </c>
      <c r="F11474">
        <f>VLOOKUP(Tableau__3_Déplacements_2[[#This Row],[Id_Personne]],[1]!Tableau__2_Personnes_1[[Id_Personne]:[Age]],4)</f>
        <v>22</v>
      </c>
      <c r="G11474" t="s">
        <v>27</v>
      </c>
      <c r="H11474" t="s">
        <v>26</v>
      </c>
      <c r="I11474" t="s">
        <v>1371</v>
      </c>
      <c r="J11474">
        <v>1</v>
      </c>
      <c r="K11474">
        <v>2</v>
      </c>
      <c r="M11474">
        <v>25</v>
      </c>
      <c r="O11474" t="str">
        <f>IF(Tableau__3_Déplacements_2[[#This Row],[Ori]]=Tableau__3_Déplacements_2[[#This Row],[Des]],"local","metro")</f>
        <v>metro</v>
      </c>
      <c r="P11474">
        <v>15</v>
      </c>
      <c r="Q11474">
        <v>17</v>
      </c>
      <c r="R11474">
        <v>0</v>
      </c>
      <c r="S11474">
        <v>17</v>
      </c>
      <c r="T11474">
        <v>30</v>
      </c>
      <c r="U11474" t="s">
        <v>102</v>
      </c>
      <c r="V11474">
        <v>10</v>
      </c>
      <c r="W11474">
        <v>200</v>
      </c>
      <c r="X11474">
        <v>4</v>
      </c>
      <c r="Y11474">
        <v>461.68086956521739</v>
      </c>
      <c r="Z11474" s="1">
        <v>0</v>
      </c>
      <c r="AA11474" s="1"/>
    </row>
    <row r="11475" spans="1:27" x14ac:dyDescent="0.35">
      <c r="A11475">
        <v>903</v>
      </c>
      <c r="B11475" t="e">
        <f>VLOOKUP(Tableau__3_Déplacements_2[[#This Row],[Id_Menage]],[2]Ménages!$A$2:$AD$1503,32)</f>
        <v>#REF!</v>
      </c>
      <c r="C11475" t="s">
        <v>5</v>
      </c>
      <c r="D11475" t="s">
        <v>1368</v>
      </c>
      <c r="E11475">
        <f>VLOOKUP(Tableau__3_Déplacements_2[[#This Row],[Id_Personne]],[1]!Tableau__2_Personnes_1[[Id_Personne]:[Age]],2)</f>
        <v>1</v>
      </c>
      <c r="F11475">
        <f>VLOOKUP(Tableau__3_Déplacements_2[[#This Row],[Id_Personne]],[1]!Tableau__2_Personnes_1[[Id_Personne]:[Age]],4)</f>
        <v>35</v>
      </c>
      <c r="G11475" t="s">
        <v>13</v>
      </c>
      <c r="H11475" t="s">
        <v>22</v>
      </c>
      <c r="I11475" t="s">
        <v>1370</v>
      </c>
      <c r="J11475">
        <v>1</v>
      </c>
      <c r="K11475">
        <v>83</v>
      </c>
      <c r="M11475">
        <v>25</v>
      </c>
      <c r="O11475" t="str">
        <f>IF(Tableau__3_Déplacements_2[[#This Row],[Ori]]=Tableau__3_Déplacements_2[[#This Row],[Des]],"local","metro")</f>
        <v>metro</v>
      </c>
      <c r="P11475">
        <v>15</v>
      </c>
      <c r="Q11475">
        <v>18</v>
      </c>
      <c r="R11475">
        <v>0</v>
      </c>
      <c r="S11475">
        <v>19</v>
      </c>
      <c r="T11475">
        <v>0</v>
      </c>
      <c r="U11475" t="s">
        <v>102</v>
      </c>
      <c r="V11475">
        <v>10</v>
      </c>
      <c r="W11475">
        <v>300</v>
      </c>
      <c r="X11475">
        <v>5</v>
      </c>
      <c r="Y11475">
        <v>461.68086956521739</v>
      </c>
      <c r="Z11475" s="1">
        <v>0</v>
      </c>
      <c r="AA11475" s="1"/>
    </row>
    <row r="11476" spans="1:27" x14ac:dyDescent="0.35">
      <c r="A11476">
        <v>903</v>
      </c>
      <c r="B11476" t="e">
        <f>VLOOKUP(Tableau__3_Déplacements_2[[#This Row],[Id_Menage]],[2]Ménages!$A$2:$AD$1503,32)</f>
        <v>#REF!</v>
      </c>
      <c r="C11476" t="s">
        <v>5</v>
      </c>
      <c r="D11476" t="s">
        <v>1368</v>
      </c>
      <c r="E11476">
        <f>VLOOKUP(Tableau__3_Déplacements_2[[#This Row],[Id_Personne]],[1]!Tableau__2_Personnes_1[[Id_Personne]:[Age]],2)</f>
        <v>1</v>
      </c>
      <c r="F11476">
        <f>VLOOKUP(Tableau__3_Déplacements_2[[#This Row],[Id_Personne]],[1]!Tableau__2_Personnes_1[[Id_Personne]:[Age]],4)</f>
        <v>35</v>
      </c>
      <c r="G11476" t="s">
        <v>3</v>
      </c>
      <c r="H11476" t="s">
        <v>2</v>
      </c>
      <c r="I11476" t="s">
        <v>1369</v>
      </c>
      <c r="J11476">
        <v>1</v>
      </c>
      <c r="K11476">
        <v>29</v>
      </c>
      <c r="M11476">
        <v>83</v>
      </c>
      <c r="O11476" t="str">
        <f>IF(Tableau__3_Déplacements_2[[#This Row],[Ori]]=Tableau__3_Déplacements_2[[#This Row],[Des]],"local","metro")</f>
        <v>metro</v>
      </c>
      <c r="P11476">
        <v>3</v>
      </c>
      <c r="Q11476">
        <v>6</v>
      </c>
      <c r="R11476">
        <v>20</v>
      </c>
      <c r="S11476">
        <v>6</v>
      </c>
      <c r="T11476">
        <v>40</v>
      </c>
      <c r="U11476" t="s">
        <v>102</v>
      </c>
      <c r="V11476">
        <v>10</v>
      </c>
      <c r="W11476">
        <v>100</v>
      </c>
      <c r="X11476">
        <v>5</v>
      </c>
      <c r="Y11476">
        <v>461.68086956521739</v>
      </c>
      <c r="Z11476" s="1">
        <v>-1</v>
      </c>
      <c r="AA11476" s="1"/>
    </row>
    <row r="11477" spans="1:27" x14ac:dyDescent="0.35">
      <c r="A11477">
        <v>903</v>
      </c>
      <c r="B11477" t="e">
        <f>VLOOKUP(Tableau__3_Déplacements_2[[#This Row],[Id_Menage]],[2]Ménages!$A$2:$AD$1503,32)</f>
        <v>#REF!</v>
      </c>
      <c r="C11477" t="s">
        <v>5</v>
      </c>
      <c r="D11477" t="s">
        <v>1368</v>
      </c>
      <c r="E11477">
        <f>VLOOKUP(Tableau__3_Déplacements_2[[#This Row],[Id_Personne]],[1]!Tableau__2_Personnes_1[[Id_Personne]:[Age]],2)</f>
        <v>1</v>
      </c>
      <c r="F11477">
        <f>VLOOKUP(Tableau__3_Déplacements_2[[#This Row],[Id_Personne]],[1]!Tableau__2_Personnes_1[[Id_Personne]:[Age]],4)</f>
        <v>35</v>
      </c>
      <c r="G11477" t="s">
        <v>0</v>
      </c>
      <c r="H11477" t="s">
        <v>7</v>
      </c>
      <c r="I11477" t="s">
        <v>1367</v>
      </c>
      <c r="J11477">
        <v>1</v>
      </c>
      <c r="K11477">
        <v>25</v>
      </c>
      <c r="M11477">
        <v>29</v>
      </c>
      <c r="O11477" t="str">
        <f>IF(Tableau__3_Déplacements_2[[#This Row],[Ori]]=Tableau__3_Déplacements_2[[#This Row],[Des]],"local","metro")</f>
        <v>metro</v>
      </c>
      <c r="P11477">
        <v>1</v>
      </c>
      <c r="Q11477">
        <v>6</v>
      </c>
      <c r="R11477">
        <v>0</v>
      </c>
      <c r="S11477">
        <v>6</v>
      </c>
      <c r="T11477">
        <v>10</v>
      </c>
      <c r="U11477" t="s">
        <v>8</v>
      </c>
      <c r="V11477">
        <v>5</v>
      </c>
      <c r="W11477">
        <v>100</v>
      </c>
      <c r="X11477">
        <v>5</v>
      </c>
      <c r="Y11477">
        <v>461.68086956521739</v>
      </c>
      <c r="Z11477" s="1">
        <v>0</v>
      </c>
      <c r="AA11477" s="1"/>
    </row>
    <row r="11478" spans="1:27" x14ac:dyDescent="0.35">
      <c r="A11478">
        <v>904</v>
      </c>
      <c r="B11478" t="e">
        <f>VLOOKUP(Tableau__3_Déplacements_2[[#This Row],[Id_Menage]],[2]Ménages!$A$2:$AD$1503,32)</f>
        <v>#REF!</v>
      </c>
      <c r="C11478" t="s">
        <v>16</v>
      </c>
      <c r="D11478" t="s">
        <v>1364</v>
      </c>
      <c r="E11478">
        <f>VLOOKUP(Tableau__3_Déplacements_2[[#This Row],[Id_Personne]],[1]!Tableau__2_Personnes_1[[Id_Personne]:[Age]],2)</f>
        <v>2</v>
      </c>
      <c r="F11478">
        <f>VLOOKUP(Tableau__3_Déplacements_2[[#This Row],[Id_Personne]],[1]!Tableau__2_Personnes_1[[Id_Personne]:[Age]],4)</f>
        <v>27</v>
      </c>
      <c r="G11478" t="s">
        <v>3</v>
      </c>
      <c r="H11478" t="s">
        <v>2</v>
      </c>
      <c r="I11478" t="s">
        <v>1366</v>
      </c>
      <c r="J11478">
        <v>1</v>
      </c>
      <c r="K11478">
        <v>32</v>
      </c>
      <c r="M11478">
        <v>29</v>
      </c>
      <c r="O11478" t="str">
        <f>IF(Tableau__3_Déplacements_2[[#This Row],[Ori]]=Tableau__3_Déplacements_2[[#This Row],[Des]],"local","metro")</f>
        <v>metro</v>
      </c>
      <c r="P11478">
        <v>5</v>
      </c>
      <c r="Q11478">
        <v>16</v>
      </c>
      <c r="R11478">
        <v>0</v>
      </c>
      <c r="S11478">
        <v>16</v>
      </c>
      <c r="T11478">
        <v>30</v>
      </c>
      <c r="U11478" t="s">
        <v>37</v>
      </c>
      <c r="V11478">
        <v>6</v>
      </c>
      <c r="W11478">
        <v>1000</v>
      </c>
      <c r="X11478">
        <v>3</v>
      </c>
      <c r="Y11478">
        <v>461.68086956521739</v>
      </c>
      <c r="Z11478" s="1">
        <v>0</v>
      </c>
      <c r="AA11478" s="1"/>
    </row>
    <row r="11479" spans="1:27" x14ac:dyDescent="0.35">
      <c r="A11479">
        <v>904</v>
      </c>
      <c r="B11479" t="e">
        <f>VLOOKUP(Tableau__3_Déplacements_2[[#This Row],[Id_Menage]],[2]Ménages!$A$2:$AD$1503,32)</f>
        <v>#REF!</v>
      </c>
      <c r="C11479" t="s">
        <v>16</v>
      </c>
      <c r="D11479" t="s">
        <v>1364</v>
      </c>
      <c r="E11479">
        <f>VLOOKUP(Tableau__3_Déplacements_2[[#This Row],[Id_Personne]],[1]!Tableau__2_Personnes_1[[Id_Personne]:[Age]],2)</f>
        <v>2</v>
      </c>
      <c r="F11479">
        <f>VLOOKUP(Tableau__3_Déplacements_2[[#This Row],[Id_Personne]],[1]!Tableau__2_Personnes_1[[Id_Personne]:[Age]],4)</f>
        <v>27</v>
      </c>
      <c r="G11479" t="s">
        <v>13</v>
      </c>
      <c r="H11479" t="s">
        <v>22</v>
      </c>
      <c r="I11479" t="s">
        <v>1365</v>
      </c>
      <c r="J11479">
        <v>1</v>
      </c>
      <c r="K11479">
        <v>29</v>
      </c>
      <c r="M11479">
        <v>25</v>
      </c>
      <c r="O11479" t="str">
        <f>IF(Tableau__3_Déplacements_2[[#This Row],[Ori]]=Tableau__3_Déplacements_2[[#This Row],[Des]],"local","metro")</f>
        <v>metro</v>
      </c>
      <c r="P11479">
        <v>15</v>
      </c>
      <c r="Q11479">
        <v>17</v>
      </c>
      <c r="R11479">
        <v>0</v>
      </c>
      <c r="S11479">
        <v>17</v>
      </c>
      <c r="T11479">
        <v>30</v>
      </c>
      <c r="U11479" t="s">
        <v>37</v>
      </c>
      <c r="V11479">
        <v>6</v>
      </c>
      <c r="W11479">
        <v>1000</v>
      </c>
      <c r="X11479">
        <v>3</v>
      </c>
      <c r="Y11479">
        <v>461.68086956521739</v>
      </c>
      <c r="Z11479" s="1">
        <v>0</v>
      </c>
      <c r="AA11479" s="1"/>
    </row>
    <row r="11480" spans="1:27" x14ac:dyDescent="0.35">
      <c r="A11480">
        <v>904</v>
      </c>
      <c r="B11480" t="e">
        <f>VLOOKUP(Tableau__3_Déplacements_2[[#This Row],[Id_Menage]],[2]Ménages!$A$2:$AD$1503,32)</f>
        <v>#REF!</v>
      </c>
      <c r="C11480" t="s">
        <v>16</v>
      </c>
      <c r="D11480" t="s">
        <v>1364</v>
      </c>
      <c r="E11480">
        <f>VLOOKUP(Tableau__3_Déplacements_2[[#This Row],[Id_Personne]],[1]!Tableau__2_Personnes_1[[Id_Personne]:[Age]],2)</f>
        <v>2</v>
      </c>
      <c r="F11480">
        <f>VLOOKUP(Tableau__3_Déplacements_2[[#This Row],[Id_Personne]],[1]!Tableau__2_Personnes_1[[Id_Personne]:[Age]],4)</f>
        <v>27</v>
      </c>
      <c r="G11480" t="s">
        <v>0</v>
      </c>
      <c r="H11480" t="s">
        <v>7</v>
      </c>
      <c r="I11480" t="s">
        <v>1363</v>
      </c>
      <c r="J11480">
        <v>1</v>
      </c>
      <c r="K11480">
        <v>25</v>
      </c>
      <c r="M11480">
        <v>32</v>
      </c>
      <c r="O11480" t="str">
        <f>IF(Tableau__3_Déplacements_2[[#This Row],[Ori]]=Tableau__3_Déplacements_2[[#This Row],[Des]],"local","metro")</f>
        <v>metro</v>
      </c>
      <c r="P11480">
        <v>3</v>
      </c>
      <c r="Q11480">
        <v>8</v>
      </c>
      <c r="R11480">
        <v>0</v>
      </c>
      <c r="S11480">
        <v>8</v>
      </c>
      <c r="T11480">
        <v>20</v>
      </c>
      <c r="U11480" t="s">
        <v>37</v>
      </c>
      <c r="V11480">
        <v>6</v>
      </c>
      <c r="W11480">
        <v>1000</v>
      </c>
      <c r="X11480">
        <v>5</v>
      </c>
      <c r="Y11480">
        <v>461.68086956521739</v>
      </c>
      <c r="Z11480" s="1">
        <v>0</v>
      </c>
      <c r="AA11480" s="1"/>
    </row>
    <row r="11481" spans="1:27" x14ac:dyDescent="0.35">
      <c r="A11481">
        <v>904</v>
      </c>
      <c r="B11481" t="e">
        <f>VLOOKUP(Tableau__3_Déplacements_2[[#This Row],[Id_Menage]],[2]Ménages!$A$2:$AD$1503,32)</f>
        <v>#REF!</v>
      </c>
      <c r="C11481" t="s">
        <v>11</v>
      </c>
      <c r="D11481" t="s">
        <v>1360</v>
      </c>
      <c r="E11481">
        <f>VLOOKUP(Tableau__3_Déplacements_2[[#This Row],[Id_Personne]],[1]!Tableau__2_Personnes_1[[Id_Personne]:[Age]],2)</f>
        <v>1</v>
      </c>
      <c r="F11481">
        <f>VLOOKUP(Tableau__3_Déplacements_2[[#This Row],[Id_Personne]],[1]!Tableau__2_Personnes_1[[Id_Personne]:[Age]],4)</f>
        <v>36</v>
      </c>
      <c r="G11481" t="s">
        <v>0</v>
      </c>
      <c r="H11481" t="s">
        <v>7</v>
      </c>
      <c r="I11481" t="s">
        <v>1362</v>
      </c>
      <c r="J11481">
        <v>1</v>
      </c>
      <c r="K11481">
        <v>25</v>
      </c>
      <c r="M11481">
        <v>1</v>
      </c>
      <c r="O11481" t="str">
        <f>IF(Tableau__3_Déplacements_2[[#This Row],[Ori]]=Tableau__3_Déplacements_2[[#This Row],[Des]],"local","metro")</f>
        <v>metro</v>
      </c>
      <c r="P11481">
        <v>3</v>
      </c>
      <c r="Q11481">
        <v>7</v>
      </c>
      <c r="R11481">
        <v>0</v>
      </c>
      <c r="S11481">
        <v>7</v>
      </c>
      <c r="T11481">
        <v>40</v>
      </c>
      <c r="U11481" t="s">
        <v>37</v>
      </c>
      <c r="V11481">
        <v>6</v>
      </c>
      <c r="W11481">
        <v>1000</v>
      </c>
      <c r="X11481">
        <v>5</v>
      </c>
      <c r="Y11481">
        <v>461.68086956521739</v>
      </c>
      <c r="Z11481" s="1">
        <v>0</v>
      </c>
      <c r="AA11481" s="1"/>
    </row>
    <row r="11482" spans="1:27" x14ac:dyDescent="0.35">
      <c r="A11482">
        <v>904</v>
      </c>
      <c r="B11482" t="e">
        <f>VLOOKUP(Tableau__3_Déplacements_2[[#This Row],[Id_Menage]],[2]Ménages!$A$2:$AD$1503,32)</f>
        <v>#REF!</v>
      </c>
      <c r="C11482" t="s">
        <v>11</v>
      </c>
      <c r="D11482" t="s">
        <v>1360</v>
      </c>
      <c r="E11482">
        <f>VLOOKUP(Tableau__3_Déplacements_2[[#This Row],[Id_Personne]],[1]!Tableau__2_Personnes_1[[Id_Personne]:[Age]],2)</f>
        <v>1</v>
      </c>
      <c r="F11482">
        <f>VLOOKUP(Tableau__3_Déplacements_2[[#This Row],[Id_Personne]],[1]!Tableau__2_Personnes_1[[Id_Personne]:[Age]],4)</f>
        <v>36</v>
      </c>
      <c r="G11482" t="s">
        <v>13</v>
      </c>
      <c r="H11482" t="s">
        <v>22</v>
      </c>
      <c r="I11482" t="s">
        <v>1361</v>
      </c>
      <c r="J11482">
        <v>1</v>
      </c>
      <c r="K11482">
        <v>2</v>
      </c>
      <c r="M11482">
        <v>25</v>
      </c>
      <c r="O11482" t="str">
        <f>IF(Tableau__3_Déplacements_2[[#This Row],[Ori]]=Tableau__3_Déplacements_2[[#This Row],[Des]],"local","metro")</f>
        <v>metro</v>
      </c>
      <c r="P11482">
        <v>15</v>
      </c>
      <c r="Q11482">
        <v>18</v>
      </c>
      <c r="R11482">
        <v>10</v>
      </c>
      <c r="S11482">
        <v>19</v>
      </c>
      <c r="T11482">
        <v>0</v>
      </c>
      <c r="U11482" t="s">
        <v>37</v>
      </c>
      <c r="V11482">
        <v>6</v>
      </c>
      <c r="W11482">
        <v>1000</v>
      </c>
      <c r="X11482">
        <v>5</v>
      </c>
      <c r="Y11482">
        <v>461.68086956521739</v>
      </c>
      <c r="Z11482" s="1">
        <v>-1</v>
      </c>
      <c r="AA11482" s="1"/>
    </row>
    <row r="11483" spans="1:27" x14ac:dyDescent="0.35">
      <c r="A11483">
        <v>904</v>
      </c>
      <c r="B11483" t="e">
        <f>VLOOKUP(Tableau__3_Déplacements_2[[#This Row],[Id_Menage]],[2]Ménages!$A$2:$AD$1503,32)</f>
        <v>#REF!</v>
      </c>
      <c r="C11483" t="s">
        <v>11</v>
      </c>
      <c r="D11483" t="s">
        <v>1360</v>
      </c>
      <c r="E11483">
        <f>VLOOKUP(Tableau__3_Déplacements_2[[#This Row],[Id_Personne]],[1]!Tableau__2_Personnes_1[[Id_Personne]:[Age]],2)</f>
        <v>1</v>
      </c>
      <c r="F11483">
        <f>VLOOKUP(Tableau__3_Déplacements_2[[#This Row],[Id_Personne]],[1]!Tableau__2_Personnes_1[[Id_Personne]:[Age]],4)</f>
        <v>36</v>
      </c>
      <c r="G11483" t="s">
        <v>3</v>
      </c>
      <c r="H11483" t="s">
        <v>2</v>
      </c>
      <c r="I11483" t="s">
        <v>1359</v>
      </c>
      <c r="J11483">
        <v>1</v>
      </c>
      <c r="K11483">
        <v>1</v>
      </c>
      <c r="M11483">
        <v>2</v>
      </c>
      <c r="O11483" t="str">
        <f>IF(Tableau__3_Déplacements_2[[#This Row],[Ori]]=Tableau__3_Déplacements_2[[#This Row],[Des]],"local","metro")</f>
        <v>metro</v>
      </c>
      <c r="P11483">
        <v>6</v>
      </c>
      <c r="Q11483">
        <v>13</v>
      </c>
      <c r="R11483">
        <v>0</v>
      </c>
      <c r="S11483">
        <v>16</v>
      </c>
      <c r="T11483">
        <v>20</v>
      </c>
      <c r="U11483" t="s">
        <v>37</v>
      </c>
      <c r="V11483">
        <v>6</v>
      </c>
      <c r="W11483">
        <v>1000</v>
      </c>
      <c r="X11483">
        <v>5</v>
      </c>
      <c r="Y11483">
        <v>461.68086956521739</v>
      </c>
      <c r="Z11483" s="1">
        <v>0</v>
      </c>
      <c r="AA11483" s="1"/>
    </row>
    <row r="11484" spans="1:27" x14ac:dyDescent="0.35">
      <c r="A11484">
        <v>905</v>
      </c>
      <c r="B11484" t="e">
        <f>VLOOKUP(Tableau__3_Déplacements_2[[#This Row],[Id_Menage]],[2]Ménages!$A$2:$AD$1503,32)</f>
        <v>#REF!</v>
      </c>
      <c r="C11484" t="s">
        <v>16</v>
      </c>
      <c r="D11484" t="s">
        <v>1356</v>
      </c>
      <c r="E11484">
        <f>VLOOKUP(Tableau__3_Déplacements_2[[#This Row],[Id_Personne]],[1]!Tableau__2_Personnes_1[[Id_Personne]:[Age]],2)</f>
        <v>2</v>
      </c>
      <c r="F11484">
        <f>VLOOKUP(Tableau__3_Déplacements_2[[#This Row],[Id_Personne]],[1]!Tableau__2_Personnes_1[[Id_Personne]:[Age]],4)</f>
        <v>35</v>
      </c>
      <c r="G11484" t="s">
        <v>13</v>
      </c>
      <c r="H11484" t="s">
        <v>22</v>
      </c>
      <c r="I11484" t="s">
        <v>1358</v>
      </c>
      <c r="J11484">
        <v>1</v>
      </c>
      <c r="K11484">
        <v>75</v>
      </c>
      <c r="M11484">
        <v>25</v>
      </c>
      <c r="O11484" t="str">
        <f>IF(Tableau__3_Déplacements_2[[#This Row],[Ori]]=Tableau__3_Déplacements_2[[#This Row],[Des]],"local","metro")</f>
        <v>metro</v>
      </c>
      <c r="P11484">
        <v>15</v>
      </c>
      <c r="Q11484">
        <v>15</v>
      </c>
      <c r="R11484">
        <v>0</v>
      </c>
      <c r="S11484">
        <v>15</v>
      </c>
      <c r="T11484">
        <v>30</v>
      </c>
      <c r="U11484" t="s">
        <v>102</v>
      </c>
      <c r="V11484">
        <v>10</v>
      </c>
      <c r="W11484">
        <v>200</v>
      </c>
      <c r="X11484">
        <v>2</v>
      </c>
      <c r="Y11484">
        <v>461.68086956521739</v>
      </c>
      <c r="Z11484" s="1">
        <v>0</v>
      </c>
      <c r="AA11484" s="1"/>
    </row>
    <row r="11485" spans="1:27" x14ac:dyDescent="0.35">
      <c r="A11485">
        <v>905</v>
      </c>
      <c r="B11485" t="e">
        <f>VLOOKUP(Tableau__3_Déplacements_2[[#This Row],[Id_Menage]],[2]Ménages!$A$2:$AD$1503,32)</f>
        <v>#REF!</v>
      </c>
      <c r="C11485" t="s">
        <v>16</v>
      </c>
      <c r="D11485" t="s">
        <v>1356</v>
      </c>
      <c r="E11485">
        <f>VLOOKUP(Tableau__3_Déplacements_2[[#This Row],[Id_Personne]],[1]!Tableau__2_Personnes_1[[Id_Personne]:[Age]],2)</f>
        <v>2</v>
      </c>
      <c r="F11485">
        <f>VLOOKUP(Tableau__3_Déplacements_2[[#This Row],[Id_Personne]],[1]!Tableau__2_Personnes_1[[Id_Personne]:[Age]],4)</f>
        <v>35</v>
      </c>
      <c r="G11485" t="s">
        <v>3</v>
      </c>
      <c r="H11485" t="s">
        <v>2</v>
      </c>
      <c r="I11485" t="s">
        <v>1357</v>
      </c>
      <c r="J11485">
        <v>1</v>
      </c>
      <c r="K11485">
        <v>29</v>
      </c>
      <c r="M11485">
        <v>75</v>
      </c>
      <c r="O11485" t="str">
        <f>IF(Tableau__3_Déplacements_2[[#This Row],[Ori]]=Tableau__3_Déplacements_2[[#This Row],[Des]],"local","metro")</f>
        <v>metro</v>
      </c>
      <c r="P11485">
        <v>5</v>
      </c>
      <c r="Q11485">
        <v>13</v>
      </c>
      <c r="R11485">
        <v>0</v>
      </c>
      <c r="S11485">
        <v>13</v>
      </c>
      <c r="T11485">
        <v>20</v>
      </c>
      <c r="U11485" t="s">
        <v>102</v>
      </c>
      <c r="V11485">
        <v>10</v>
      </c>
      <c r="W11485">
        <v>100</v>
      </c>
      <c r="X11485">
        <v>2</v>
      </c>
      <c r="Y11485">
        <v>461.68086956521739</v>
      </c>
      <c r="Z11485" s="1">
        <v>0</v>
      </c>
      <c r="AA11485" s="1"/>
    </row>
    <row r="11486" spans="1:27" x14ac:dyDescent="0.35">
      <c r="A11486">
        <v>905</v>
      </c>
      <c r="B11486" t="e">
        <f>VLOOKUP(Tableau__3_Déplacements_2[[#This Row],[Id_Menage]],[2]Ménages!$A$2:$AD$1503,32)</f>
        <v>#REF!</v>
      </c>
      <c r="C11486" t="s">
        <v>16</v>
      </c>
      <c r="D11486" t="s">
        <v>1356</v>
      </c>
      <c r="E11486">
        <f>VLOOKUP(Tableau__3_Déplacements_2[[#This Row],[Id_Personne]],[1]!Tableau__2_Personnes_1[[Id_Personne]:[Age]],2)</f>
        <v>2</v>
      </c>
      <c r="F11486">
        <f>VLOOKUP(Tableau__3_Déplacements_2[[#This Row],[Id_Personne]],[1]!Tableau__2_Personnes_1[[Id_Personne]:[Age]],4)</f>
        <v>35</v>
      </c>
      <c r="G11486" t="s">
        <v>0</v>
      </c>
      <c r="H11486" t="s">
        <v>7</v>
      </c>
      <c r="I11486" t="s">
        <v>1355</v>
      </c>
      <c r="J11486">
        <v>1</v>
      </c>
      <c r="K11486">
        <v>25</v>
      </c>
      <c r="M11486">
        <v>29</v>
      </c>
      <c r="O11486" t="str">
        <f>IF(Tableau__3_Déplacements_2[[#This Row],[Ori]]=Tableau__3_Déplacements_2[[#This Row],[Des]],"local","metro")</f>
        <v>metro</v>
      </c>
      <c r="P11486">
        <v>3</v>
      </c>
      <c r="Q11486">
        <v>8</v>
      </c>
      <c r="R11486">
        <v>0</v>
      </c>
      <c r="S11486">
        <v>8</v>
      </c>
      <c r="T11486">
        <v>15</v>
      </c>
      <c r="U11486" t="s">
        <v>102</v>
      </c>
      <c r="V11486">
        <v>10</v>
      </c>
      <c r="W11486">
        <v>100</v>
      </c>
      <c r="X11486">
        <v>4</v>
      </c>
      <c r="Y11486">
        <v>461.68086956521739</v>
      </c>
      <c r="Z11486" s="1">
        <v>0</v>
      </c>
      <c r="AA11486" s="1"/>
    </row>
    <row r="11487" spans="1:27" x14ac:dyDescent="0.35">
      <c r="A11487">
        <v>905</v>
      </c>
      <c r="B11487" t="e">
        <f>VLOOKUP(Tableau__3_Déplacements_2[[#This Row],[Id_Menage]],[2]Ménages!$A$2:$AD$1503,32)</f>
        <v>#REF!</v>
      </c>
      <c r="C11487" t="s">
        <v>11</v>
      </c>
      <c r="D11487" t="s">
        <v>1352</v>
      </c>
      <c r="E11487">
        <f>VLOOKUP(Tableau__3_Déplacements_2[[#This Row],[Id_Personne]],[1]!Tableau__2_Personnes_1[[Id_Personne]:[Age]],2)</f>
        <v>2</v>
      </c>
      <c r="F11487">
        <f>VLOOKUP(Tableau__3_Déplacements_2[[#This Row],[Id_Personne]],[1]!Tableau__2_Personnes_1[[Id_Personne]:[Age]],4)</f>
        <v>10</v>
      </c>
      <c r="G11487" t="s">
        <v>13</v>
      </c>
      <c r="H11487" t="s">
        <v>22</v>
      </c>
      <c r="I11487" t="s">
        <v>1354</v>
      </c>
      <c r="J11487">
        <v>1</v>
      </c>
      <c r="K11487">
        <v>75</v>
      </c>
      <c r="M11487">
        <v>25</v>
      </c>
      <c r="O11487" t="str">
        <f>IF(Tableau__3_Déplacements_2[[#This Row],[Ori]]=Tableau__3_Déplacements_2[[#This Row],[Des]],"local","metro")</f>
        <v>metro</v>
      </c>
      <c r="P11487">
        <v>15</v>
      </c>
      <c r="Q11487">
        <v>15</v>
      </c>
      <c r="R11487">
        <v>0</v>
      </c>
      <c r="S11487">
        <v>15</v>
      </c>
      <c r="T11487">
        <v>30</v>
      </c>
      <c r="U11487" t="s">
        <v>102</v>
      </c>
      <c r="V11487">
        <v>10</v>
      </c>
      <c r="W11487">
        <v>200</v>
      </c>
      <c r="X11487">
        <v>2</v>
      </c>
      <c r="Y11487">
        <v>461.68086956521739</v>
      </c>
      <c r="Z11487" s="1">
        <v>0</v>
      </c>
      <c r="AA11487" s="1"/>
    </row>
    <row r="11488" spans="1:27" x14ac:dyDescent="0.35">
      <c r="A11488">
        <v>905</v>
      </c>
      <c r="B11488" t="e">
        <f>VLOOKUP(Tableau__3_Déplacements_2[[#This Row],[Id_Menage]],[2]Ménages!$A$2:$AD$1503,32)</f>
        <v>#REF!</v>
      </c>
      <c r="C11488" t="s">
        <v>11</v>
      </c>
      <c r="D11488" t="s">
        <v>1352</v>
      </c>
      <c r="E11488">
        <f>VLOOKUP(Tableau__3_Déplacements_2[[#This Row],[Id_Personne]],[1]!Tableau__2_Personnes_1[[Id_Personne]:[Age]],2)</f>
        <v>2</v>
      </c>
      <c r="F11488">
        <f>VLOOKUP(Tableau__3_Déplacements_2[[#This Row],[Id_Personne]],[1]!Tableau__2_Personnes_1[[Id_Personne]:[Age]],4)</f>
        <v>10</v>
      </c>
      <c r="G11488" t="s">
        <v>3</v>
      </c>
      <c r="H11488" t="s">
        <v>2</v>
      </c>
      <c r="I11488" t="s">
        <v>1353</v>
      </c>
      <c r="J11488">
        <v>1</v>
      </c>
      <c r="K11488">
        <v>29</v>
      </c>
      <c r="M11488">
        <v>75</v>
      </c>
      <c r="O11488" t="str">
        <f>IF(Tableau__3_Déplacements_2[[#This Row],[Ori]]=Tableau__3_Déplacements_2[[#This Row],[Des]],"local","metro")</f>
        <v>metro</v>
      </c>
      <c r="P11488">
        <v>5</v>
      </c>
      <c r="Q11488">
        <v>13</v>
      </c>
      <c r="R11488">
        <v>0</v>
      </c>
      <c r="S11488">
        <v>13</v>
      </c>
      <c r="T11488">
        <v>20</v>
      </c>
      <c r="U11488" t="s">
        <v>102</v>
      </c>
      <c r="V11488">
        <v>10</v>
      </c>
      <c r="W11488">
        <v>100</v>
      </c>
      <c r="X11488">
        <v>2</v>
      </c>
      <c r="Y11488">
        <v>461.68086956521739</v>
      </c>
      <c r="Z11488" s="1">
        <v>0</v>
      </c>
      <c r="AA11488" s="1"/>
    </row>
    <row r="11489" spans="1:27" x14ac:dyDescent="0.35">
      <c r="A11489">
        <v>905</v>
      </c>
      <c r="B11489" t="e">
        <f>VLOOKUP(Tableau__3_Déplacements_2[[#This Row],[Id_Menage]],[2]Ménages!$A$2:$AD$1503,32)</f>
        <v>#REF!</v>
      </c>
      <c r="C11489" t="s">
        <v>11</v>
      </c>
      <c r="D11489" t="s">
        <v>1352</v>
      </c>
      <c r="E11489">
        <f>VLOOKUP(Tableau__3_Déplacements_2[[#This Row],[Id_Personne]],[1]!Tableau__2_Personnes_1[[Id_Personne]:[Age]],2)</f>
        <v>2</v>
      </c>
      <c r="F11489">
        <f>VLOOKUP(Tableau__3_Déplacements_2[[#This Row],[Id_Personne]],[1]!Tableau__2_Personnes_1[[Id_Personne]:[Age]],4)</f>
        <v>10</v>
      </c>
      <c r="G11489" t="s">
        <v>0</v>
      </c>
      <c r="H11489" t="s">
        <v>7</v>
      </c>
      <c r="I11489" t="s">
        <v>1351</v>
      </c>
      <c r="J11489">
        <v>1</v>
      </c>
      <c r="K11489">
        <v>25</v>
      </c>
      <c r="M11489">
        <v>29</v>
      </c>
      <c r="O11489" t="str">
        <f>IF(Tableau__3_Déplacements_2[[#This Row],[Ori]]=Tableau__3_Déplacements_2[[#This Row],[Des]],"local","metro")</f>
        <v>metro</v>
      </c>
      <c r="P11489">
        <v>5</v>
      </c>
      <c r="Q11489">
        <v>8</v>
      </c>
      <c r="R11489">
        <v>0</v>
      </c>
      <c r="S11489">
        <v>8</v>
      </c>
      <c r="T11489">
        <v>15</v>
      </c>
      <c r="U11489" t="s">
        <v>102</v>
      </c>
      <c r="V11489">
        <v>10</v>
      </c>
      <c r="W11489">
        <v>100</v>
      </c>
      <c r="X11489">
        <v>4</v>
      </c>
      <c r="Y11489">
        <v>461.68086956521739</v>
      </c>
      <c r="Z11489" s="1">
        <v>0</v>
      </c>
      <c r="AA11489" s="1"/>
    </row>
    <row r="11490" spans="1:27" x14ac:dyDescent="0.35">
      <c r="A11490">
        <v>905</v>
      </c>
      <c r="B11490" t="e">
        <f>VLOOKUP(Tableau__3_Déplacements_2[[#This Row],[Id_Menage]],[2]Ménages!$A$2:$AD$1503,32)</f>
        <v>#REF!</v>
      </c>
      <c r="C11490" t="s">
        <v>5</v>
      </c>
      <c r="D11490" t="s">
        <v>1348</v>
      </c>
      <c r="E11490">
        <f>VLOOKUP(Tableau__3_Déplacements_2[[#This Row],[Id_Personne]],[1]!Tableau__2_Personnes_1[[Id_Personne]:[Age]],2)</f>
        <v>1</v>
      </c>
      <c r="F11490">
        <f>VLOOKUP(Tableau__3_Déplacements_2[[#This Row],[Id_Personne]],[1]!Tableau__2_Personnes_1[[Id_Personne]:[Age]],4)</f>
        <v>15</v>
      </c>
      <c r="G11490" t="s">
        <v>0</v>
      </c>
      <c r="H11490" t="s">
        <v>7</v>
      </c>
      <c r="I11490" t="s">
        <v>1350</v>
      </c>
      <c r="J11490">
        <v>1</v>
      </c>
      <c r="K11490">
        <v>25</v>
      </c>
      <c r="M11490">
        <v>21</v>
      </c>
      <c r="O11490" t="str">
        <f>IF(Tableau__3_Déplacements_2[[#This Row],[Ori]]=Tableau__3_Déplacements_2[[#This Row],[Des]],"local","metro")</f>
        <v>metro</v>
      </c>
      <c r="P11490">
        <v>12</v>
      </c>
      <c r="Q11490">
        <v>10</v>
      </c>
      <c r="R11490">
        <v>0</v>
      </c>
      <c r="S11490">
        <v>10</v>
      </c>
      <c r="T11490">
        <v>20</v>
      </c>
      <c r="U11490" t="s">
        <v>8</v>
      </c>
      <c r="V11490">
        <v>5</v>
      </c>
      <c r="W11490">
        <v>200</v>
      </c>
      <c r="X11490">
        <v>3</v>
      </c>
      <c r="Y11490">
        <v>461.68086956521739</v>
      </c>
      <c r="Z11490" s="1">
        <v>0</v>
      </c>
      <c r="AA11490" s="1"/>
    </row>
    <row r="11491" spans="1:27" x14ac:dyDescent="0.35">
      <c r="A11491">
        <v>905</v>
      </c>
      <c r="B11491" t="e">
        <f>VLOOKUP(Tableau__3_Déplacements_2[[#This Row],[Id_Menage]],[2]Ménages!$A$2:$AD$1503,32)</f>
        <v>#REF!</v>
      </c>
      <c r="C11491" t="s">
        <v>5</v>
      </c>
      <c r="D11491" t="s">
        <v>1348</v>
      </c>
      <c r="E11491">
        <f>VLOOKUP(Tableau__3_Déplacements_2[[#This Row],[Id_Personne]],[1]!Tableau__2_Personnes_1[[Id_Personne]:[Age]],2)</f>
        <v>1</v>
      </c>
      <c r="F11491">
        <f>VLOOKUP(Tableau__3_Déplacements_2[[#This Row],[Id_Personne]],[1]!Tableau__2_Personnes_1[[Id_Personne]:[Age]],4)</f>
        <v>15</v>
      </c>
      <c r="G11491" t="s">
        <v>3</v>
      </c>
      <c r="H11491" t="s">
        <v>2</v>
      </c>
      <c r="I11491" t="s">
        <v>1349</v>
      </c>
      <c r="J11491">
        <v>1</v>
      </c>
      <c r="K11491">
        <v>21</v>
      </c>
      <c r="M11491">
        <v>21</v>
      </c>
      <c r="O11491" t="str">
        <f>IF(Tableau__3_Déplacements_2[[#This Row],[Ori]]=Tableau__3_Déplacements_2[[#This Row],[Des]],"local","metro")</f>
        <v>local</v>
      </c>
      <c r="P11491">
        <v>14</v>
      </c>
      <c r="Q11491">
        <v>14</v>
      </c>
      <c r="R11491">
        <v>0</v>
      </c>
      <c r="S11491">
        <v>14</v>
      </c>
      <c r="T11491">
        <v>15</v>
      </c>
      <c r="U11491" t="s">
        <v>102</v>
      </c>
      <c r="V11491">
        <v>10</v>
      </c>
      <c r="W11491">
        <v>100</v>
      </c>
      <c r="X11491">
        <v>3</v>
      </c>
      <c r="Y11491">
        <v>461.68086956521739</v>
      </c>
      <c r="Z11491" s="1">
        <v>0</v>
      </c>
      <c r="AA11491" s="1"/>
    </row>
    <row r="11492" spans="1:27" x14ac:dyDescent="0.35">
      <c r="A11492">
        <v>905</v>
      </c>
      <c r="B11492" t="e">
        <f>VLOOKUP(Tableau__3_Déplacements_2[[#This Row],[Id_Menage]],[2]Ménages!$A$2:$AD$1503,32)</f>
        <v>#REF!</v>
      </c>
      <c r="C11492" t="s">
        <v>5</v>
      </c>
      <c r="D11492" t="s">
        <v>1348</v>
      </c>
      <c r="E11492">
        <f>VLOOKUP(Tableau__3_Déplacements_2[[#This Row],[Id_Personne]],[1]!Tableau__2_Personnes_1[[Id_Personne]:[Age]],2)</f>
        <v>1</v>
      </c>
      <c r="F11492">
        <f>VLOOKUP(Tableau__3_Déplacements_2[[#This Row],[Id_Personne]],[1]!Tableau__2_Personnes_1[[Id_Personne]:[Age]],4)</f>
        <v>15</v>
      </c>
      <c r="G11492" t="s">
        <v>13</v>
      </c>
      <c r="H11492" t="s">
        <v>22</v>
      </c>
      <c r="I11492" t="s">
        <v>1347</v>
      </c>
      <c r="J11492">
        <v>1</v>
      </c>
      <c r="K11492">
        <v>21</v>
      </c>
      <c r="M11492">
        <v>25</v>
      </c>
      <c r="O11492" t="str">
        <f>IF(Tableau__3_Déplacements_2[[#This Row],[Ori]]=Tableau__3_Déplacements_2[[#This Row],[Des]],"local","metro")</f>
        <v>metro</v>
      </c>
      <c r="P11492">
        <v>15</v>
      </c>
      <c r="Q11492">
        <v>17</v>
      </c>
      <c r="R11492">
        <v>0</v>
      </c>
      <c r="S11492">
        <v>17</v>
      </c>
      <c r="T11492">
        <v>30</v>
      </c>
      <c r="U11492" t="s">
        <v>102</v>
      </c>
      <c r="V11492">
        <v>10</v>
      </c>
      <c r="W11492">
        <v>200</v>
      </c>
      <c r="X11492">
        <v>3</v>
      </c>
      <c r="Y11492">
        <v>461.68086956521739</v>
      </c>
      <c r="Z11492" s="1">
        <v>0</v>
      </c>
      <c r="AA11492" s="1"/>
    </row>
    <row r="11493" spans="1:27" x14ac:dyDescent="0.35">
      <c r="A11493">
        <v>905</v>
      </c>
      <c r="B11493" t="e">
        <f>VLOOKUP(Tableau__3_Déplacements_2[[#This Row],[Id_Menage]],[2]Ménages!$A$2:$AD$1503,32)</f>
        <v>#REF!</v>
      </c>
      <c r="C11493" t="s">
        <v>65</v>
      </c>
      <c r="D11493" t="s">
        <v>1344</v>
      </c>
      <c r="E11493">
        <f>VLOOKUP(Tableau__3_Déplacements_2[[#This Row],[Id_Personne]],[1]!Tableau__2_Personnes_1[[Id_Personne]:[Age]],2)</f>
        <v>1</v>
      </c>
      <c r="F11493">
        <f>VLOOKUP(Tableau__3_Déplacements_2[[#This Row],[Id_Personne]],[1]!Tableau__2_Personnes_1[[Id_Personne]:[Age]],4)</f>
        <v>46</v>
      </c>
      <c r="G11493" t="s">
        <v>0</v>
      </c>
      <c r="H11493" t="s">
        <v>7</v>
      </c>
      <c r="I11493" t="s">
        <v>1346</v>
      </c>
      <c r="J11493">
        <v>1</v>
      </c>
      <c r="K11493">
        <v>25</v>
      </c>
      <c r="M11493">
        <v>2</v>
      </c>
      <c r="O11493" t="str">
        <f>IF(Tableau__3_Déplacements_2[[#This Row],[Ori]]=Tableau__3_Déplacements_2[[#This Row],[Des]],"local","metro")</f>
        <v>metro</v>
      </c>
      <c r="P11493">
        <v>3</v>
      </c>
      <c r="Q11493">
        <v>6</v>
      </c>
      <c r="R11493">
        <v>0</v>
      </c>
      <c r="S11493">
        <v>6</v>
      </c>
      <c r="T11493">
        <v>15</v>
      </c>
      <c r="U11493" t="s">
        <v>102</v>
      </c>
      <c r="V11493">
        <v>10</v>
      </c>
      <c r="W11493">
        <v>200</v>
      </c>
      <c r="X11493">
        <v>5</v>
      </c>
      <c r="Y11493">
        <v>461.68086956521739</v>
      </c>
      <c r="Z11493" s="1">
        <v>0</v>
      </c>
      <c r="AA11493" s="1"/>
    </row>
    <row r="11494" spans="1:27" x14ac:dyDescent="0.35">
      <c r="A11494">
        <v>905</v>
      </c>
      <c r="B11494" t="e">
        <f>VLOOKUP(Tableau__3_Déplacements_2[[#This Row],[Id_Menage]],[2]Ménages!$A$2:$AD$1503,32)</f>
        <v>#REF!</v>
      </c>
      <c r="C11494" t="s">
        <v>65</v>
      </c>
      <c r="D11494" t="s">
        <v>1344</v>
      </c>
      <c r="E11494">
        <f>VLOOKUP(Tableau__3_Déplacements_2[[#This Row],[Id_Personne]],[1]!Tableau__2_Personnes_1[[Id_Personne]:[Age]],2)</f>
        <v>1</v>
      </c>
      <c r="F11494">
        <f>VLOOKUP(Tableau__3_Déplacements_2[[#This Row],[Id_Personne]],[1]!Tableau__2_Personnes_1[[Id_Personne]:[Age]],4)</f>
        <v>46</v>
      </c>
      <c r="G11494" t="s">
        <v>3</v>
      </c>
      <c r="H11494" t="s">
        <v>2</v>
      </c>
      <c r="I11494" t="s">
        <v>1345</v>
      </c>
      <c r="J11494">
        <v>1</v>
      </c>
      <c r="K11494">
        <v>2</v>
      </c>
      <c r="M11494">
        <v>2</v>
      </c>
      <c r="O11494" t="str">
        <f>IF(Tableau__3_Déplacements_2[[#This Row],[Ori]]=Tableau__3_Déplacements_2[[#This Row],[Des]],"local","metro")</f>
        <v>local</v>
      </c>
      <c r="P11494">
        <v>6</v>
      </c>
      <c r="Q11494">
        <v>13</v>
      </c>
      <c r="R11494">
        <v>0</v>
      </c>
      <c r="S11494">
        <v>13</v>
      </c>
      <c r="T11494">
        <v>15</v>
      </c>
      <c r="U11494" t="s">
        <v>102</v>
      </c>
      <c r="V11494">
        <v>10</v>
      </c>
      <c r="W11494">
        <v>100</v>
      </c>
      <c r="X11494">
        <v>5</v>
      </c>
      <c r="Y11494">
        <v>461.68086956521739</v>
      </c>
      <c r="Z11494" s="1">
        <v>0</v>
      </c>
      <c r="AA11494" s="1"/>
    </row>
    <row r="11495" spans="1:27" x14ac:dyDescent="0.35">
      <c r="A11495">
        <v>905</v>
      </c>
      <c r="B11495" t="e">
        <f>VLOOKUP(Tableau__3_Déplacements_2[[#This Row],[Id_Menage]],[2]Ménages!$A$2:$AD$1503,32)</f>
        <v>#REF!</v>
      </c>
      <c r="C11495" t="s">
        <v>65</v>
      </c>
      <c r="D11495" t="s">
        <v>1344</v>
      </c>
      <c r="E11495">
        <f>VLOOKUP(Tableau__3_Déplacements_2[[#This Row],[Id_Personne]],[1]!Tableau__2_Personnes_1[[Id_Personne]:[Age]],2)</f>
        <v>1</v>
      </c>
      <c r="F11495">
        <f>VLOOKUP(Tableau__3_Déplacements_2[[#This Row],[Id_Personne]],[1]!Tableau__2_Personnes_1[[Id_Personne]:[Age]],4)</f>
        <v>46</v>
      </c>
      <c r="G11495" t="s">
        <v>13</v>
      </c>
      <c r="H11495" t="s">
        <v>22</v>
      </c>
      <c r="I11495" t="s">
        <v>1343</v>
      </c>
      <c r="J11495">
        <v>1</v>
      </c>
      <c r="K11495">
        <v>2</v>
      </c>
      <c r="M11495">
        <v>25</v>
      </c>
      <c r="O11495" t="str">
        <f>IF(Tableau__3_Déplacements_2[[#This Row],[Ori]]=Tableau__3_Déplacements_2[[#This Row],[Des]],"local","metro")</f>
        <v>metro</v>
      </c>
      <c r="P11495">
        <v>15</v>
      </c>
      <c r="Q11495">
        <v>18</v>
      </c>
      <c r="R11495">
        <v>0</v>
      </c>
      <c r="S11495">
        <v>18</v>
      </c>
      <c r="T11495">
        <v>40</v>
      </c>
      <c r="U11495" t="s">
        <v>102</v>
      </c>
      <c r="V11495">
        <v>10</v>
      </c>
      <c r="W11495">
        <v>200</v>
      </c>
      <c r="X11495">
        <v>5</v>
      </c>
      <c r="Y11495">
        <v>461.68086956521739</v>
      </c>
      <c r="Z11495" s="1">
        <v>0</v>
      </c>
      <c r="AA11495" s="1"/>
    </row>
    <row r="11496" spans="1:27" x14ac:dyDescent="0.35">
      <c r="A11496">
        <v>906</v>
      </c>
      <c r="B11496" t="e">
        <f>VLOOKUP(Tableau__3_Déplacements_2[[#This Row],[Id_Menage]],[2]Ménages!$A$2:$AD$1503,32)</f>
        <v>#REF!</v>
      </c>
      <c r="C11496" t="s">
        <v>16</v>
      </c>
      <c r="D11496" t="s">
        <v>1341</v>
      </c>
      <c r="E11496">
        <f>VLOOKUP(Tableau__3_Déplacements_2[[#This Row],[Id_Personne]],[1]!Tableau__2_Personnes_1[[Id_Personne]:[Age]],2)</f>
        <v>1</v>
      </c>
      <c r="F11496">
        <f>VLOOKUP(Tableau__3_Déplacements_2[[#This Row],[Id_Personne]],[1]!Tableau__2_Personnes_1[[Id_Personne]:[Age]],4)</f>
        <v>35</v>
      </c>
      <c r="G11496" t="s">
        <v>3</v>
      </c>
      <c r="H11496" t="s">
        <v>2</v>
      </c>
      <c r="I11496" t="s">
        <v>1342</v>
      </c>
      <c r="J11496">
        <v>1</v>
      </c>
      <c r="K11496">
        <v>64</v>
      </c>
      <c r="M11496">
        <v>55</v>
      </c>
      <c r="O11496" t="str">
        <f>IF(Tableau__3_Déplacements_2[[#This Row],[Ori]]=Tableau__3_Déplacements_2[[#This Row],[Des]],"local","metro")</f>
        <v>metro</v>
      </c>
      <c r="P11496">
        <v>15</v>
      </c>
      <c r="Q11496">
        <v>14</v>
      </c>
      <c r="R11496">
        <v>0</v>
      </c>
      <c r="S11496">
        <v>14</v>
      </c>
      <c r="T11496">
        <v>15</v>
      </c>
      <c r="U11496" t="s">
        <v>240</v>
      </c>
      <c r="V11496">
        <v>8</v>
      </c>
      <c r="W11496">
        <v>150</v>
      </c>
      <c r="X11496">
        <v>3</v>
      </c>
      <c r="Y11496">
        <v>247.78004524886879</v>
      </c>
      <c r="Z11496" s="1">
        <v>0</v>
      </c>
      <c r="AA11496" s="1"/>
    </row>
    <row r="11497" spans="1:27" x14ac:dyDescent="0.35">
      <c r="A11497">
        <v>906</v>
      </c>
      <c r="B11497" t="e">
        <f>VLOOKUP(Tableau__3_Déplacements_2[[#This Row],[Id_Menage]],[2]Ménages!$A$2:$AD$1503,32)</f>
        <v>#REF!</v>
      </c>
      <c r="C11497" t="s">
        <v>16</v>
      </c>
      <c r="D11497" t="s">
        <v>1341</v>
      </c>
      <c r="E11497">
        <f>VLOOKUP(Tableau__3_Déplacements_2[[#This Row],[Id_Personne]],[1]!Tableau__2_Personnes_1[[Id_Personne]:[Age]],2)</f>
        <v>1</v>
      </c>
      <c r="F11497">
        <f>VLOOKUP(Tableau__3_Déplacements_2[[#This Row],[Id_Personne]],[1]!Tableau__2_Personnes_1[[Id_Personne]:[Age]],4)</f>
        <v>35</v>
      </c>
      <c r="G11497" t="s">
        <v>0</v>
      </c>
      <c r="H11497" t="s">
        <v>7</v>
      </c>
      <c r="I11497" t="s">
        <v>1340</v>
      </c>
      <c r="J11497">
        <v>1</v>
      </c>
      <c r="K11497">
        <v>55</v>
      </c>
      <c r="M11497">
        <v>64</v>
      </c>
      <c r="O11497" t="str">
        <f>IF(Tableau__3_Déplacements_2[[#This Row],[Ori]]=Tableau__3_Déplacements_2[[#This Row],[Des]],"local","metro")</f>
        <v>metro</v>
      </c>
      <c r="P11497">
        <v>3</v>
      </c>
      <c r="Q11497">
        <v>7</v>
      </c>
      <c r="R11497">
        <v>0</v>
      </c>
      <c r="S11497">
        <v>7</v>
      </c>
      <c r="T11497">
        <v>15</v>
      </c>
      <c r="U11497" t="s">
        <v>240</v>
      </c>
      <c r="V11497">
        <v>8</v>
      </c>
      <c r="W11497">
        <v>150</v>
      </c>
      <c r="X11497">
        <v>3</v>
      </c>
      <c r="Y11497">
        <v>247.78004524886879</v>
      </c>
      <c r="Z11497" s="1">
        <v>0</v>
      </c>
      <c r="AA11497" s="1"/>
    </row>
    <row r="11498" spans="1:27" x14ac:dyDescent="0.35">
      <c r="A11498">
        <v>906</v>
      </c>
      <c r="B11498" t="e">
        <f>VLOOKUP(Tableau__3_Déplacements_2[[#This Row],[Id_Menage]],[2]Ménages!$A$2:$AD$1503,32)</f>
        <v>#REF!</v>
      </c>
      <c r="C11498" t="s">
        <v>11</v>
      </c>
      <c r="D11498" t="s">
        <v>1336</v>
      </c>
      <c r="E11498">
        <f>VLOOKUP(Tableau__3_Déplacements_2[[#This Row],[Id_Personne]],[1]!Tableau__2_Personnes_1[[Id_Personne]:[Age]],2)</f>
        <v>2</v>
      </c>
      <c r="F11498">
        <f>VLOOKUP(Tableau__3_Déplacements_2[[#This Row],[Id_Personne]],[1]!Tableau__2_Personnes_1[[Id_Personne]:[Age]],4)</f>
        <v>29</v>
      </c>
      <c r="G11498" t="s">
        <v>3</v>
      </c>
      <c r="H11498" t="s">
        <v>2</v>
      </c>
      <c r="I11498" t="s">
        <v>1339</v>
      </c>
      <c r="J11498">
        <v>1</v>
      </c>
      <c r="K11498">
        <v>64</v>
      </c>
      <c r="M11498">
        <v>55</v>
      </c>
      <c r="O11498" t="str">
        <f>IF(Tableau__3_Déplacements_2[[#This Row],[Ori]]=Tableau__3_Déplacements_2[[#This Row],[Des]],"local","metro")</f>
        <v>metro</v>
      </c>
      <c r="P11498">
        <v>15</v>
      </c>
      <c r="Q11498">
        <v>10</v>
      </c>
      <c r="R11498">
        <v>30</v>
      </c>
      <c r="S11498">
        <v>10</v>
      </c>
      <c r="T11498">
        <v>40</v>
      </c>
      <c r="U11498" t="s">
        <v>240</v>
      </c>
      <c r="V11498">
        <v>8</v>
      </c>
      <c r="W11498">
        <v>100</v>
      </c>
      <c r="X11498">
        <v>2</v>
      </c>
      <c r="Y11498">
        <v>247.78004524886879</v>
      </c>
      <c r="Z11498" s="1">
        <v>-1</v>
      </c>
      <c r="AA11498" s="1"/>
    </row>
    <row r="11499" spans="1:27" x14ac:dyDescent="0.35">
      <c r="A11499">
        <v>906</v>
      </c>
      <c r="B11499" t="e">
        <f>VLOOKUP(Tableau__3_Déplacements_2[[#This Row],[Id_Menage]],[2]Ménages!$A$2:$AD$1503,32)</f>
        <v>#REF!</v>
      </c>
      <c r="C11499" t="s">
        <v>11</v>
      </c>
      <c r="D11499" t="s">
        <v>1336</v>
      </c>
      <c r="E11499">
        <f>VLOOKUP(Tableau__3_Déplacements_2[[#This Row],[Id_Personne]],[1]!Tableau__2_Personnes_1[[Id_Personne]:[Age]],2)</f>
        <v>2</v>
      </c>
      <c r="F11499">
        <f>VLOOKUP(Tableau__3_Déplacements_2[[#This Row],[Id_Personne]],[1]!Tableau__2_Personnes_1[[Id_Personne]:[Age]],4)</f>
        <v>29</v>
      </c>
      <c r="G11499" t="s">
        <v>13</v>
      </c>
      <c r="H11499" t="s">
        <v>22</v>
      </c>
      <c r="I11499" t="s">
        <v>1338</v>
      </c>
      <c r="J11499">
        <v>1</v>
      </c>
      <c r="K11499">
        <v>55</v>
      </c>
      <c r="M11499">
        <v>54</v>
      </c>
      <c r="O11499" t="str">
        <f>IF(Tableau__3_Déplacements_2[[#This Row],[Ori]]=Tableau__3_Déplacements_2[[#This Row],[Des]],"local","metro")</f>
        <v>metro</v>
      </c>
      <c r="P11499">
        <v>14</v>
      </c>
      <c r="Q11499">
        <v>17</v>
      </c>
      <c r="R11499">
        <v>0</v>
      </c>
      <c r="S11499">
        <v>17</v>
      </c>
      <c r="T11499">
        <v>10</v>
      </c>
      <c r="U11499" t="s">
        <v>0</v>
      </c>
      <c r="V11499">
        <v>1</v>
      </c>
      <c r="W11499">
        <v>0</v>
      </c>
      <c r="X11499">
        <v>6</v>
      </c>
      <c r="Y11499">
        <v>247.78004524886879</v>
      </c>
      <c r="Z11499" s="1">
        <v>0</v>
      </c>
      <c r="AA11499" s="1"/>
    </row>
    <row r="11500" spans="1:27" x14ac:dyDescent="0.35">
      <c r="A11500">
        <v>906</v>
      </c>
      <c r="B11500" t="e">
        <f>VLOOKUP(Tableau__3_Déplacements_2[[#This Row],[Id_Menage]],[2]Ménages!$A$2:$AD$1503,32)</f>
        <v>#REF!</v>
      </c>
      <c r="C11500" t="s">
        <v>11</v>
      </c>
      <c r="D11500" t="s">
        <v>1336</v>
      </c>
      <c r="E11500">
        <f>VLOOKUP(Tableau__3_Déplacements_2[[#This Row],[Id_Personne]],[1]!Tableau__2_Personnes_1[[Id_Personne]:[Age]],2)</f>
        <v>2</v>
      </c>
      <c r="F11500">
        <f>VLOOKUP(Tableau__3_Déplacements_2[[#This Row],[Id_Personne]],[1]!Tableau__2_Personnes_1[[Id_Personne]:[Age]],4)</f>
        <v>29</v>
      </c>
      <c r="G11500" t="s">
        <v>0</v>
      </c>
      <c r="H11500" t="s">
        <v>7</v>
      </c>
      <c r="I11500" t="s">
        <v>1337</v>
      </c>
      <c r="J11500">
        <v>1</v>
      </c>
      <c r="K11500">
        <v>55</v>
      </c>
      <c r="M11500">
        <v>64</v>
      </c>
      <c r="O11500" t="str">
        <f>IF(Tableau__3_Déplacements_2[[#This Row],[Ori]]=Tableau__3_Déplacements_2[[#This Row],[Des]],"local","metro")</f>
        <v>metro</v>
      </c>
      <c r="P11500">
        <v>5</v>
      </c>
      <c r="Q11500">
        <v>8</v>
      </c>
      <c r="R11500">
        <v>30</v>
      </c>
      <c r="S11500">
        <v>8</v>
      </c>
      <c r="T11500">
        <v>40</v>
      </c>
      <c r="U11500" t="s">
        <v>240</v>
      </c>
      <c r="V11500">
        <v>8</v>
      </c>
      <c r="W11500">
        <v>100</v>
      </c>
      <c r="X11500">
        <v>2</v>
      </c>
      <c r="Y11500">
        <v>247.78004524886879</v>
      </c>
      <c r="Z11500" s="1">
        <v>-1</v>
      </c>
      <c r="AA11500" s="1"/>
    </row>
    <row r="11501" spans="1:27" x14ac:dyDescent="0.35">
      <c r="A11501">
        <v>906</v>
      </c>
      <c r="B11501" t="e">
        <f>VLOOKUP(Tableau__3_Déplacements_2[[#This Row],[Id_Menage]],[2]Ménages!$A$2:$AD$1503,32)</f>
        <v>#REF!</v>
      </c>
      <c r="C11501" t="s">
        <v>11</v>
      </c>
      <c r="D11501" t="s">
        <v>1336</v>
      </c>
      <c r="E11501">
        <f>VLOOKUP(Tableau__3_Déplacements_2[[#This Row],[Id_Personne]],[1]!Tableau__2_Personnes_1[[Id_Personne]:[Age]],2)</f>
        <v>2</v>
      </c>
      <c r="F11501">
        <f>VLOOKUP(Tableau__3_Déplacements_2[[#This Row],[Id_Personne]],[1]!Tableau__2_Personnes_1[[Id_Personne]:[Age]],4)</f>
        <v>29</v>
      </c>
      <c r="G11501" t="s">
        <v>27</v>
      </c>
      <c r="H11501" t="s">
        <v>26</v>
      </c>
      <c r="I11501" t="s">
        <v>1335</v>
      </c>
      <c r="J11501">
        <v>1</v>
      </c>
      <c r="K11501">
        <v>54</v>
      </c>
      <c r="M11501">
        <v>55</v>
      </c>
      <c r="O11501" t="str">
        <f>IF(Tableau__3_Déplacements_2[[#This Row],[Ori]]=Tableau__3_Déplacements_2[[#This Row],[Des]],"local","metro")</f>
        <v>metro</v>
      </c>
      <c r="P11501">
        <v>15</v>
      </c>
      <c r="Q11501">
        <v>18</v>
      </c>
      <c r="R11501">
        <v>30</v>
      </c>
      <c r="S11501">
        <v>18</v>
      </c>
      <c r="T11501">
        <v>40</v>
      </c>
      <c r="U11501" t="s">
        <v>0</v>
      </c>
      <c r="V11501">
        <v>1</v>
      </c>
      <c r="W11501">
        <v>0</v>
      </c>
      <c r="X11501">
        <v>6</v>
      </c>
      <c r="Y11501">
        <v>247.78004524886879</v>
      </c>
      <c r="Z11501" s="1">
        <v>-1</v>
      </c>
      <c r="AA11501" s="1"/>
    </row>
    <row r="11502" spans="1:27" x14ac:dyDescent="0.35">
      <c r="A11502">
        <v>907</v>
      </c>
      <c r="B11502" t="e">
        <f>VLOOKUP(Tableau__3_Déplacements_2[[#This Row],[Id_Menage]],[2]Ménages!$A$2:$AD$1503,32)</f>
        <v>#REF!</v>
      </c>
      <c r="C11502" t="s">
        <v>16</v>
      </c>
      <c r="D11502" t="s">
        <v>1332</v>
      </c>
      <c r="E11502">
        <f>VLOOKUP(Tableau__3_Déplacements_2[[#This Row],[Id_Personne]],[1]!Tableau__2_Personnes_1[[Id_Personne]:[Age]],2)</f>
        <v>2</v>
      </c>
      <c r="F11502">
        <f>VLOOKUP(Tableau__3_Déplacements_2[[#This Row],[Id_Personne]],[1]!Tableau__2_Personnes_1[[Id_Personne]:[Age]],4)</f>
        <v>29</v>
      </c>
      <c r="G11502" t="s">
        <v>13</v>
      </c>
      <c r="H11502" t="s">
        <v>22</v>
      </c>
      <c r="I11502" t="s">
        <v>1334</v>
      </c>
      <c r="J11502">
        <v>1</v>
      </c>
      <c r="K11502">
        <v>55</v>
      </c>
      <c r="M11502">
        <v>55</v>
      </c>
      <c r="O11502" t="str">
        <f>IF(Tableau__3_Déplacements_2[[#This Row],[Ori]]=Tableau__3_Déplacements_2[[#This Row],[Des]],"local","metro")</f>
        <v>local</v>
      </c>
      <c r="P11502">
        <v>15</v>
      </c>
      <c r="Q11502">
        <v>18</v>
      </c>
      <c r="R11502">
        <v>0</v>
      </c>
      <c r="S11502">
        <v>18</v>
      </c>
      <c r="T11502">
        <v>15</v>
      </c>
      <c r="U11502" t="s">
        <v>0</v>
      </c>
      <c r="V11502">
        <v>1</v>
      </c>
      <c r="W11502">
        <v>0</v>
      </c>
      <c r="X11502">
        <v>5</v>
      </c>
      <c r="Y11502">
        <v>247.78004524886879</v>
      </c>
      <c r="Z11502" s="1">
        <v>0</v>
      </c>
      <c r="AA11502" s="1"/>
    </row>
    <row r="11503" spans="1:27" x14ac:dyDescent="0.35">
      <c r="A11503">
        <v>907</v>
      </c>
      <c r="B11503" t="e">
        <f>VLOOKUP(Tableau__3_Déplacements_2[[#This Row],[Id_Menage]],[2]Ménages!$A$2:$AD$1503,32)</f>
        <v>#REF!</v>
      </c>
      <c r="C11503" t="s">
        <v>16</v>
      </c>
      <c r="D11503" t="s">
        <v>1332</v>
      </c>
      <c r="E11503">
        <f>VLOOKUP(Tableau__3_Déplacements_2[[#This Row],[Id_Personne]],[1]!Tableau__2_Personnes_1[[Id_Personne]:[Age]],2)</f>
        <v>2</v>
      </c>
      <c r="F11503">
        <f>VLOOKUP(Tableau__3_Déplacements_2[[#This Row],[Id_Personne]],[1]!Tableau__2_Personnes_1[[Id_Personne]:[Age]],4)</f>
        <v>29</v>
      </c>
      <c r="G11503" t="s">
        <v>0</v>
      </c>
      <c r="H11503" t="s">
        <v>7</v>
      </c>
      <c r="I11503" t="s">
        <v>1333</v>
      </c>
      <c r="J11503">
        <v>1</v>
      </c>
      <c r="K11503">
        <v>55</v>
      </c>
      <c r="M11503">
        <v>37</v>
      </c>
      <c r="O11503" t="str">
        <f>IF(Tableau__3_Déplacements_2[[#This Row],[Ori]]=Tableau__3_Déplacements_2[[#This Row],[Des]],"local","metro")</f>
        <v>metro</v>
      </c>
      <c r="P11503">
        <v>6</v>
      </c>
      <c r="Q11503">
        <v>5</v>
      </c>
      <c r="R11503">
        <v>30</v>
      </c>
      <c r="S11503">
        <v>6</v>
      </c>
      <c r="T11503">
        <v>0</v>
      </c>
      <c r="U11503" t="s">
        <v>240</v>
      </c>
      <c r="V11503">
        <v>8</v>
      </c>
      <c r="W11503">
        <v>250</v>
      </c>
      <c r="X11503">
        <v>2</v>
      </c>
      <c r="Y11503">
        <v>247.78004524886879</v>
      </c>
      <c r="Z11503" s="1">
        <v>-1</v>
      </c>
      <c r="AA11503" s="1"/>
    </row>
    <row r="11504" spans="1:27" x14ac:dyDescent="0.35">
      <c r="A11504">
        <v>907</v>
      </c>
      <c r="B11504" t="e">
        <f>VLOOKUP(Tableau__3_Déplacements_2[[#This Row],[Id_Menage]],[2]Ménages!$A$2:$AD$1503,32)</f>
        <v>#REF!</v>
      </c>
      <c r="C11504" t="s">
        <v>16</v>
      </c>
      <c r="D11504" t="s">
        <v>1332</v>
      </c>
      <c r="E11504">
        <f>VLOOKUP(Tableau__3_Déplacements_2[[#This Row],[Id_Personne]],[1]!Tableau__2_Personnes_1[[Id_Personne]:[Age]],2)</f>
        <v>2</v>
      </c>
      <c r="F11504">
        <f>VLOOKUP(Tableau__3_Déplacements_2[[#This Row],[Id_Personne]],[1]!Tableau__2_Personnes_1[[Id_Personne]:[Age]],4)</f>
        <v>29</v>
      </c>
      <c r="G11504" t="s">
        <v>3</v>
      </c>
      <c r="H11504" t="s">
        <v>2</v>
      </c>
      <c r="I11504" t="s">
        <v>1331</v>
      </c>
      <c r="J11504">
        <v>1</v>
      </c>
      <c r="K11504">
        <v>37</v>
      </c>
      <c r="M11504">
        <v>55</v>
      </c>
      <c r="O11504" t="str">
        <f>IF(Tableau__3_Déplacements_2[[#This Row],[Ori]]=Tableau__3_Déplacements_2[[#This Row],[Des]],"local","metro")</f>
        <v>metro</v>
      </c>
      <c r="P11504">
        <v>3</v>
      </c>
      <c r="Q11504">
        <v>9</v>
      </c>
      <c r="R11504">
        <v>0</v>
      </c>
      <c r="S11504">
        <v>9</v>
      </c>
      <c r="T11504">
        <v>30</v>
      </c>
      <c r="U11504" t="s">
        <v>240</v>
      </c>
      <c r="V11504">
        <v>8</v>
      </c>
      <c r="W11504">
        <v>250</v>
      </c>
      <c r="X11504">
        <v>2</v>
      </c>
      <c r="Y11504">
        <v>247.78004524886879</v>
      </c>
      <c r="Z11504" s="1">
        <v>0</v>
      </c>
      <c r="AA11504" s="1"/>
    </row>
    <row r="11505" spans="1:27" x14ac:dyDescent="0.35">
      <c r="A11505">
        <v>907</v>
      </c>
      <c r="B11505" t="e">
        <f>VLOOKUP(Tableau__3_Déplacements_2[[#This Row],[Id_Menage]],[2]Ménages!$A$2:$AD$1503,32)</f>
        <v>#REF!</v>
      </c>
      <c r="C11505" t="s">
        <v>11</v>
      </c>
      <c r="D11505" t="s">
        <v>1327</v>
      </c>
      <c r="E11505">
        <f>VLOOKUP(Tableau__3_Déplacements_2[[#This Row],[Id_Personne]],[1]!Tableau__2_Personnes_1[[Id_Personne]:[Age]],2)</f>
        <v>2</v>
      </c>
      <c r="F11505">
        <f>VLOOKUP(Tableau__3_Déplacements_2[[#This Row],[Id_Personne]],[1]!Tableau__2_Personnes_1[[Id_Personne]:[Age]],4)</f>
        <v>26</v>
      </c>
      <c r="G11505" t="s">
        <v>27</v>
      </c>
      <c r="H11505" t="s">
        <v>26</v>
      </c>
      <c r="I11505" t="s">
        <v>1330</v>
      </c>
      <c r="J11505">
        <v>1</v>
      </c>
      <c r="K11505">
        <v>65</v>
      </c>
      <c r="M11505">
        <v>55</v>
      </c>
      <c r="O11505" t="str">
        <f>IF(Tableau__3_Déplacements_2[[#This Row],[Ori]]=Tableau__3_Déplacements_2[[#This Row],[Des]],"local","metro")</f>
        <v>metro</v>
      </c>
      <c r="P11505">
        <v>15</v>
      </c>
      <c r="Q11505">
        <v>21</v>
      </c>
      <c r="R11505">
        <v>0</v>
      </c>
      <c r="S11505">
        <v>21</v>
      </c>
      <c r="T11505">
        <v>30</v>
      </c>
      <c r="U11505" t="s">
        <v>240</v>
      </c>
      <c r="V11505">
        <v>8</v>
      </c>
      <c r="W11505">
        <v>200</v>
      </c>
      <c r="X11505">
        <v>1</v>
      </c>
      <c r="Y11505">
        <v>247.78004524886879</v>
      </c>
      <c r="Z11505" s="1">
        <v>0</v>
      </c>
      <c r="AA11505" s="1"/>
    </row>
    <row r="11506" spans="1:27" x14ac:dyDescent="0.35">
      <c r="A11506">
        <v>907</v>
      </c>
      <c r="B11506" t="e">
        <f>VLOOKUP(Tableau__3_Déplacements_2[[#This Row],[Id_Menage]],[2]Ménages!$A$2:$AD$1503,32)</f>
        <v>#REF!</v>
      </c>
      <c r="C11506" t="s">
        <v>11</v>
      </c>
      <c r="D11506" t="s">
        <v>1327</v>
      </c>
      <c r="E11506">
        <f>VLOOKUP(Tableau__3_Déplacements_2[[#This Row],[Id_Personne]],[1]!Tableau__2_Personnes_1[[Id_Personne]:[Age]],2)</f>
        <v>2</v>
      </c>
      <c r="F11506">
        <f>VLOOKUP(Tableau__3_Déplacements_2[[#This Row],[Id_Personne]],[1]!Tableau__2_Personnes_1[[Id_Personne]:[Age]],4)</f>
        <v>26</v>
      </c>
      <c r="G11506" t="s">
        <v>0</v>
      </c>
      <c r="H11506" t="s">
        <v>7</v>
      </c>
      <c r="I11506" t="s">
        <v>1329</v>
      </c>
      <c r="J11506">
        <v>1</v>
      </c>
      <c r="K11506">
        <v>55</v>
      </c>
      <c r="M11506">
        <v>2</v>
      </c>
      <c r="O11506" t="str">
        <f>IF(Tableau__3_Déplacements_2[[#This Row],[Ori]]=Tableau__3_Déplacements_2[[#This Row],[Des]],"local","metro")</f>
        <v>metro</v>
      </c>
      <c r="P11506">
        <v>3</v>
      </c>
      <c r="Q11506">
        <v>7</v>
      </c>
      <c r="R11506">
        <v>0</v>
      </c>
      <c r="S11506">
        <v>7</v>
      </c>
      <c r="T11506">
        <v>30</v>
      </c>
      <c r="U11506" t="s">
        <v>240</v>
      </c>
      <c r="V11506">
        <v>8</v>
      </c>
      <c r="W11506">
        <v>300</v>
      </c>
      <c r="X11506">
        <v>3</v>
      </c>
      <c r="Y11506">
        <v>247.78004524886879</v>
      </c>
      <c r="Z11506" s="1">
        <v>0</v>
      </c>
      <c r="AA11506" s="1"/>
    </row>
    <row r="11507" spans="1:27" x14ac:dyDescent="0.35">
      <c r="A11507">
        <v>907</v>
      </c>
      <c r="B11507" t="e">
        <f>VLOOKUP(Tableau__3_Déplacements_2[[#This Row],[Id_Menage]],[2]Ménages!$A$2:$AD$1503,32)</f>
        <v>#REF!</v>
      </c>
      <c r="C11507" t="s">
        <v>11</v>
      </c>
      <c r="D11507" t="s">
        <v>1327</v>
      </c>
      <c r="E11507">
        <f>VLOOKUP(Tableau__3_Déplacements_2[[#This Row],[Id_Personne]],[1]!Tableau__2_Personnes_1[[Id_Personne]:[Age]],2)</f>
        <v>2</v>
      </c>
      <c r="F11507">
        <f>VLOOKUP(Tableau__3_Déplacements_2[[#This Row],[Id_Personne]],[1]!Tableau__2_Personnes_1[[Id_Personne]:[Age]],4)</f>
        <v>26</v>
      </c>
      <c r="G11507" t="s">
        <v>13</v>
      </c>
      <c r="H11507" t="s">
        <v>22</v>
      </c>
      <c r="I11507" t="s">
        <v>1328</v>
      </c>
      <c r="J11507">
        <v>1</v>
      </c>
      <c r="K11507">
        <v>55</v>
      </c>
      <c r="M11507">
        <v>65</v>
      </c>
      <c r="O11507" t="str">
        <f>IF(Tableau__3_Déplacements_2[[#This Row],[Ori]]=Tableau__3_Déplacements_2[[#This Row],[Des]],"local","metro")</f>
        <v>metro</v>
      </c>
      <c r="P11507">
        <v>12</v>
      </c>
      <c r="Q11507">
        <v>18</v>
      </c>
      <c r="R11507">
        <v>0</v>
      </c>
      <c r="S11507">
        <v>18</v>
      </c>
      <c r="T11507">
        <v>20</v>
      </c>
      <c r="U11507" t="s">
        <v>240</v>
      </c>
      <c r="V11507">
        <v>8</v>
      </c>
      <c r="W11507">
        <v>200</v>
      </c>
      <c r="X11507">
        <v>1</v>
      </c>
      <c r="Y11507">
        <v>247.78004524886879</v>
      </c>
      <c r="Z11507" s="1">
        <v>0</v>
      </c>
      <c r="AA11507" s="1"/>
    </row>
    <row r="11508" spans="1:27" x14ac:dyDescent="0.35">
      <c r="A11508">
        <v>907</v>
      </c>
      <c r="B11508" t="e">
        <f>VLOOKUP(Tableau__3_Déplacements_2[[#This Row],[Id_Menage]],[2]Ménages!$A$2:$AD$1503,32)</f>
        <v>#REF!</v>
      </c>
      <c r="C11508" t="s">
        <v>11</v>
      </c>
      <c r="D11508" t="s">
        <v>1327</v>
      </c>
      <c r="E11508">
        <f>VLOOKUP(Tableau__3_Déplacements_2[[#This Row],[Id_Personne]],[1]!Tableau__2_Personnes_1[[Id_Personne]:[Age]],2)</f>
        <v>2</v>
      </c>
      <c r="F11508">
        <f>VLOOKUP(Tableau__3_Déplacements_2[[#This Row],[Id_Personne]],[1]!Tableau__2_Personnes_1[[Id_Personne]:[Age]],4)</f>
        <v>26</v>
      </c>
      <c r="G11508" t="s">
        <v>3</v>
      </c>
      <c r="H11508" t="s">
        <v>2</v>
      </c>
      <c r="I11508" t="s">
        <v>1326</v>
      </c>
      <c r="J11508">
        <v>1</v>
      </c>
      <c r="K11508">
        <v>2</v>
      </c>
      <c r="M11508">
        <v>55</v>
      </c>
      <c r="O11508" t="str">
        <f>IF(Tableau__3_Déplacements_2[[#This Row],[Ori]]=Tableau__3_Déplacements_2[[#This Row],[Des]],"local","metro")</f>
        <v>metro</v>
      </c>
      <c r="P11508">
        <v>15</v>
      </c>
      <c r="Q11508">
        <v>15</v>
      </c>
      <c r="R11508">
        <v>0</v>
      </c>
      <c r="S11508">
        <v>15</v>
      </c>
      <c r="T11508">
        <v>35</v>
      </c>
      <c r="U11508" t="s">
        <v>948</v>
      </c>
      <c r="V11508">
        <v>13</v>
      </c>
      <c r="W11508">
        <v>200</v>
      </c>
      <c r="X11508">
        <v>3</v>
      </c>
      <c r="Y11508">
        <v>247.78004524886879</v>
      </c>
      <c r="Z11508" s="1">
        <v>0</v>
      </c>
      <c r="AA11508" s="1"/>
    </row>
    <row r="11509" spans="1:27" x14ac:dyDescent="0.35">
      <c r="A11509">
        <v>907</v>
      </c>
      <c r="B11509" t="e">
        <f>VLOOKUP(Tableau__3_Déplacements_2[[#This Row],[Id_Menage]],[2]Ménages!$A$2:$AD$1503,32)</f>
        <v>#REF!</v>
      </c>
      <c r="C11509" t="s">
        <v>5</v>
      </c>
      <c r="D11509" t="s">
        <v>1324</v>
      </c>
      <c r="E11509">
        <f>VLOOKUP(Tableau__3_Déplacements_2[[#This Row],[Id_Personne]],[1]!Tableau__2_Personnes_1[[Id_Personne]:[Age]],2)</f>
        <v>1</v>
      </c>
      <c r="F11509">
        <f>VLOOKUP(Tableau__3_Déplacements_2[[#This Row],[Id_Personne]],[1]!Tableau__2_Personnes_1[[Id_Personne]:[Age]],4)</f>
        <v>11</v>
      </c>
      <c r="G11509" t="s">
        <v>3</v>
      </c>
      <c r="H11509" t="s">
        <v>2</v>
      </c>
      <c r="I11509" t="s">
        <v>1325</v>
      </c>
      <c r="J11509">
        <v>1</v>
      </c>
      <c r="K11509">
        <v>55</v>
      </c>
      <c r="M11509">
        <v>55</v>
      </c>
      <c r="O11509" t="str">
        <f>IF(Tableau__3_Déplacements_2[[#This Row],[Ori]]=Tableau__3_Déplacements_2[[#This Row],[Des]],"local","metro")</f>
        <v>local</v>
      </c>
      <c r="P11509">
        <v>15</v>
      </c>
      <c r="Q11509">
        <v>18</v>
      </c>
      <c r="R11509">
        <v>0</v>
      </c>
      <c r="S11509">
        <v>18</v>
      </c>
      <c r="T11509">
        <v>15</v>
      </c>
      <c r="U11509" t="s">
        <v>0</v>
      </c>
      <c r="V11509">
        <v>1</v>
      </c>
      <c r="W11509">
        <v>0</v>
      </c>
      <c r="X11509">
        <v>3</v>
      </c>
      <c r="Y11509">
        <v>247.78004524886879</v>
      </c>
      <c r="Z11509" s="1">
        <v>0</v>
      </c>
      <c r="AA11509" s="1"/>
    </row>
    <row r="11510" spans="1:27" x14ac:dyDescent="0.35">
      <c r="A11510">
        <v>907</v>
      </c>
      <c r="B11510" t="e">
        <f>VLOOKUP(Tableau__3_Déplacements_2[[#This Row],[Id_Menage]],[2]Ménages!$A$2:$AD$1503,32)</f>
        <v>#REF!</v>
      </c>
      <c r="C11510" t="s">
        <v>5</v>
      </c>
      <c r="D11510" t="s">
        <v>1324</v>
      </c>
      <c r="E11510">
        <f>VLOOKUP(Tableau__3_Déplacements_2[[#This Row],[Id_Personne]],[1]!Tableau__2_Personnes_1[[Id_Personne]:[Age]],2)</f>
        <v>1</v>
      </c>
      <c r="F11510">
        <f>VLOOKUP(Tableau__3_Déplacements_2[[#This Row],[Id_Personne]],[1]!Tableau__2_Personnes_1[[Id_Personne]:[Age]],4)</f>
        <v>11</v>
      </c>
      <c r="G11510" t="s">
        <v>0</v>
      </c>
      <c r="H11510" t="s">
        <v>7</v>
      </c>
      <c r="I11510" t="s">
        <v>1323</v>
      </c>
      <c r="J11510">
        <v>1</v>
      </c>
      <c r="K11510">
        <v>55</v>
      </c>
      <c r="M11510">
        <v>55</v>
      </c>
      <c r="O11510" t="str">
        <f>IF(Tableau__3_Déplacements_2[[#This Row],[Ori]]=Tableau__3_Déplacements_2[[#This Row],[Des]],"local","metro")</f>
        <v>local</v>
      </c>
      <c r="P11510">
        <v>2</v>
      </c>
      <c r="Q11510">
        <v>9</v>
      </c>
      <c r="R11510">
        <v>30</v>
      </c>
      <c r="S11510">
        <v>9</v>
      </c>
      <c r="T11510">
        <v>40</v>
      </c>
      <c r="U11510" t="s">
        <v>0</v>
      </c>
      <c r="V11510">
        <v>1</v>
      </c>
      <c r="W11510">
        <v>0</v>
      </c>
      <c r="X11510">
        <v>3</v>
      </c>
      <c r="Y11510">
        <v>247.78004524886879</v>
      </c>
      <c r="Z11510" s="1">
        <v>-1</v>
      </c>
      <c r="AA11510" s="1"/>
    </row>
    <row r="11511" spans="1:27" x14ac:dyDescent="0.35">
      <c r="A11511">
        <v>908</v>
      </c>
      <c r="B11511" t="e">
        <f>VLOOKUP(Tableau__3_Déplacements_2[[#This Row],[Id_Menage]],[2]Ménages!$A$2:$AD$1503,32)</f>
        <v>#REF!</v>
      </c>
      <c r="C11511" t="s">
        <v>11</v>
      </c>
      <c r="D11511" t="s">
        <v>1321</v>
      </c>
      <c r="E11511">
        <f>VLOOKUP(Tableau__3_Déplacements_2[[#This Row],[Id_Personne]],[1]!Tableau__2_Personnes_1[[Id_Personne]:[Age]],2)</f>
        <v>2</v>
      </c>
      <c r="F11511">
        <f>VLOOKUP(Tableau__3_Déplacements_2[[#This Row],[Id_Personne]],[1]!Tableau__2_Personnes_1[[Id_Personne]:[Age]],4)</f>
        <v>42</v>
      </c>
      <c r="G11511" t="s">
        <v>0</v>
      </c>
      <c r="H11511" t="s">
        <v>7</v>
      </c>
      <c r="I11511" t="s">
        <v>1322</v>
      </c>
      <c r="J11511">
        <v>1</v>
      </c>
      <c r="K11511">
        <v>55</v>
      </c>
      <c r="M11511">
        <v>34</v>
      </c>
      <c r="O11511" t="str">
        <f>IF(Tableau__3_Déplacements_2[[#This Row],[Ori]]=Tableau__3_Déplacements_2[[#This Row],[Des]],"local","metro")</f>
        <v>metro</v>
      </c>
      <c r="P11511">
        <v>3</v>
      </c>
      <c r="Q11511">
        <v>8</v>
      </c>
      <c r="R11511">
        <v>0</v>
      </c>
      <c r="S11511">
        <v>8</v>
      </c>
      <c r="T11511">
        <v>30</v>
      </c>
      <c r="U11511" t="s">
        <v>37</v>
      </c>
      <c r="V11511">
        <v>6</v>
      </c>
      <c r="W11511">
        <v>500</v>
      </c>
      <c r="X11511">
        <v>5</v>
      </c>
      <c r="Y11511">
        <v>247.78004524886879</v>
      </c>
      <c r="Z11511" s="1">
        <v>0</v>
      </c>
      <c r="AA11511" s="1"/>
    </row>
    <row r="11512" spans="1:27" x14ac:dyDescent="0.35">
      <c r="A11512">
        <v>908</v>
      </c>
      <c r="B11512" t="e">
        <f>VLOOKUP(Tableau__3_Déplacements_2[[#This Row],[Id_Menage]],[2]Ménages!$A$2:$AD$1503,32)</f>
        <v>#REF!</v>
      </c>
      <c r="C11512" t="s">
        <v>11</v>
      </c>
      <c r="D11512" t="s">
        <v>1321</v>
      </c>
      <c r="E11512">
        <f>VLOOKUP(Tableau__3_Déplacements_2[[#This Row],[Id_Personne]],[1]!Tableau__2_Personnes_1[[Id_Personne]:[Age]],2)</f>
        <v>2</v>
      </c>
      <c r="F11512">
        <f>VLOOKUP(Tableau__3_Déplacements_2[[#This Row],[Id_Personne]],[1]!Tableau__2_Personnes_1[[Id_Personne]:[Age]],4)</f>
        <v>42</v>
      </c>
      <c r="G11512" t="s">
        <v>3</v>
      </c>
      <c r="H11512" t="s">
        <v>2</v>
      </c>
      <c r="I11512" t="s">
        <v>1320</v>
      </c>
      <c r="J11512">
        <v>1</v>
      </c>
      <c r="K11512">
        <v>34</v>
      </c>
      <c r="M11512">
        <v>55</v>
      </c>
      <c r="O11512" t="str">
        <f>IF(Tableau__3_Déplacements_2[[#This Row],[Ori]]=Tableau__3_Déplacements_2[[#This Row],[Des]],"local","metro")</f>
        <v>metro</v>
      </c>
      <c r="P11512">
        <v>15</v>
      </c>
      <c r="Q11512">
        <v>14</v>
      </c>
      <c r="R11512">
        <v>30</v>
      </c>
      <c r="S11512">
        <v>15</v>
      </c>
      <c r="T11512">
        <v>0</v>
      </c>
      <c r="U11512" t="s">
        <v>37</v>
      </c>
      <c r="V11512">
        <v>6</v>
      </c>
      <c r="W11512">
        <v>500</v>
      </c>
      <c r="X11512">
        <v>5</v>
      </c>
      <c r="Y11512">
        <v>247.78004524886879</v>
      </c>
      <c r="Z11512" s="1">
        <v>-1</v>
      </c>
      <c r="AA11512" s="1"/>
    </row>
    <row r="11513" spans="1:27" x14ac:dyDescent="0.35">
      <c r="A11513">
        <v>908</v>
      </c>
      <c r="B11513" t="e">
        <f>VLOOKUP(Tableau__3_Déplacements_2[[#This Row],[Id_Menage]],[2]Ménages!$A$2:$AD$1503,32)</f>
        <v>#REF!</v>
      </c>
      <c r="C11513" t="s">
        <v>5</v>
      </c>
      <c r="D11513" t="s">
        <v>1318</v>
      </c>
      <c r="E11513">
        <f>VLOOKUP(Tableau__3_Déplacements_2[[#This Row],[Id_Personne]],[1]!Tableau__2_Personnes_1[[Id_Personne]:[Age]],2)</f>
        <v>1</v>
      </c>
      <c r="F11513">
        <f>VLOOKUP(Tableau__3_Déplacements_2[[#This Row],[Id_Personne]],[1]!Tableau__2_Personnes_1[[Id_Personne]:[Age]],4)</f>
        <v>19</v>
      </c>
      <c r="G11513" t="s">
        <v>3</v>
      </c>
      <c r="H11513" t="s">
        <v>2</v>
      </c>
      <c r="I11513" t="s">
        <v>1319</v>
      </c>
      <c r="J11513">
        <v>1</v>
      </c>
      <c r="K11513">
        <v>55</v>
      </c>
      <c r="M11513">
        <v>55</v>
      </c>
      <c r="O11513" t="str">
        <f>IF(Tableau__3_Déplacements_2[[#This Row],[Ori]]=Tableau__3_Déplacements_2[[#This Row],[Des]],"local","metro")</f>
        <v>local</v>
      </c>
      <c r="P11513">
        <v>15</v>
      </c>
      <c r="Q11513">
        <v>18</v>
      </c>
      <c r="R11513">
        <v>0</v>
      </c>
      <c r="S11513">
        <v>18</v>
      </c>
      <c r="T11513">
        <v>20</v>
      </c>
      <c r="U11513" t="s">
        <v>0</v>
      </c>
      <c r="V11513">
        <v>1</v>
      </c>
      <c r="W11513">
        <v>0</v>
      </c>
      <c r="X11513">
        <v>2</v>
      </c>
      <c r="Y11513">
        <v>247.78004524886879</v>
      </c>
      <c r="Z11513" s="1">
        <v>0</v>
      </c>
      <c r="AA11513" s="1"/>
    </row>
    <row r="11514" spans="1:27" x14ac:dyDescent="0.35">
      <c r="A11514">
        <v>908</v>
      </c>
      <c r="B11514" t="e">
        <f>VLOOKUP(Tableau__3_Déplacements_2[[#This Row],[Id_Menage]],[2]Ménages!$A$2:$AD$1503,32)</f>
        <v>#REF!</v>
      </c>
      <c r="C11514" t="s">
        <v>5</v>
      </c>
      <c r="D11514" t="s">
        <v>1318</v>
      </c>
      <c r="E11514">
        <f>VLOOKUP(Tableau__3_Déplacements_2[[#This Row],[Id_Personne]],[1]!Tableau__2_Personnes_1[[Id_Personne]:[Age]],2)</f>
        <v>1</v>
      </c>
      <c r="F11514">
        <f>VLOOKUP(Tableau__3_Déplacements_2[[#This Row],[Id_Personne]],[1]!Tableau__2_Personnes_1[[Id_Personne]:[Age]],4)</f>
        <v>19</v>
      </c>
      <c r="G11514" t="s">
        <v>0</v>
      </c>
      <c r="H11514" t="s">
        <v>7</v>
      </c>
      <c r="I11514" t="s">
        <v>1317</v>
      </c>
      <c r="J11514">
        <v>1</v>
      </c>
      <c r="K11514">
        <v>55</v>
      </c>
      <c r="M11514">
        <v>55</v>
      </c>
      <c r="O11514" t="str">
        <f>IF(Tableau__3_Déplacements_2[[#This Row],[Ori]]=Tableau__3_Déplacements_2[[#This Row],[Des]],"local","metro")</f>
        <v>local</v>
      </c>
      <c r="P11514">
        <v>14</v>
      </c>
      <c r="Q11514">
        <v>15</v>
      </c>
      <c r="R11514">
        <v>40</v>
      </c>
      <c r="S11514">
        <v>16</v>
      </c>
      <c r="T11514">
        <v>0</v>
      </c>
      <c r="U11514" t="s">
        <v>0</v>
      </c>
      <c r="V11514">
        <v>1</v>
      </c>
      <c r="W11514">
        <v>0</v>
      </c>
      <c r="X11514">
        <v>2</v>
      </c>
      <c r="Y11514">
        <v>247.78004524886879</v>
      </c>
      <c r="Z11514" s="1">
        <v>-1</v>
      </c>
      <c r="AA11514" s="1"/>
    </row>
    <row r="11515" spans="1:27" x14ac:dyDescent="0.35">
      <c r="A11515">
        <v>909</v>
      </c>
      <c r="B11515" t="e">
        <f>VLOOKUP(Tableau__3_Déplacements_2[[#This Row],[Id_Menage]],[2]Ménages!$A$2:$AD$1503,32)</f>
        <v>#REF!</v>
      </c>
      <c r="C11515" t="s">
        <v>16</v>
      </c>
      <c r="D11515" t="s">
        <v>1315</v>
      </c>
      <c r="E11515">
        <f>VLOOKUP(Tableau__3_Déplacements_2[[#This Row],[Id_Personne]],[1]!Tableau__2_Personnes_1[[Id_Personne]:[Age]],2)</f>
        <v>1</v>
      </c>
      <c r="F11515">
        <f>VLOOKUP(Tableau__3_Déplacements_2[[#This Row],[Id_Personne]],[1]!Tableau__2_Personnes_1[[Id_Personne]:[Age]],4)</f>
        <v>35</v>
      </c>
      <c r="G11515" t="s">
        <v>3</v>
      </c>
      <c r="H11515" t="s">
        <v>2</v>
      </c>
      <c r="I11515" t="s">
        <v>1316</v>
      </c>
      <c r="J11515">
        <v>1</v>
      </c>
      <c r="K11515">
        <v>95</v>
      </c>
      <c r="M11515">
        <v>55</v>
      </c>
      <c r="O11515" t="str">
        <f>IF(Tableau__3_Déplacements_2[[#This Row],[Ori]]=Tableau__3_Déplacements_2[[#This Row],[Des]],"local","metro")</f>
        <v>metro</v>
      </c>
      <c r="P11515">
        <v>15</v>
      </c>
      <c r="Q11515">
        <v>17</v>
      </c>
      <c r="R11515">
        <v>50</v>
      </c>
      <c r="S11515">
        <v>18</v>
      </c>
      <c r="T11515">
        <v>0</v>
      </c>
      <c r="U11515" t="s">
        <v>1313</v>
      </c>
      <c r="V11515">
        <v>17</v>
      </c>
      <c r="W11515">
        <v>0</v>
      </c>
      <c r="X11515">
        <v>3</v>
      </c>
      <c r="Y11515">
        <v>247.78004524886879</v>
      </c>
      <c r="Z11515" s="1">
        <v>-1</v>
      </c>
      <c r="AA11515" s="1"/>
    </row>
    <row r="11516" spans="1:27" x14ac:dyDescent="0.35">
      <c r="A11516">
        <v>909</v>
      </c>
      <c r="B11516" t="e">
        <f>VLOOKUP(Tableau__3_Déplacements_2[[#This Row],[Id_Menage]],[2]Ménages!$A$2:$AD$1503,32)</f>
        <v>#REF!</v>
      </c>
      <c r="C11516" t="s">
        <v>16</v>
      </c>
      <c r="D11516" t="s">
        <v>1315</v>
      </c>
      <c r="E11516">
        <f>VLOOKUP(Tableau__3_Déplacements_2[[#This Row],[Id_Personne]],[1]!Tableau__2_Personnes_1[[Id_Personne]:[Age]],2)</f>
        <v>1</v>
      </c>
      <c r="F11516">
        <f>VLOOKUP(Tableau__3_Déplacements_2[[#This Row],[Id_Personne]],[1]!Tableau__2_Personnes_1[[Id_Personne]:[Age]],4)</f>
        <v>35</v>
      </c>
      <c r="G11516" t="s">
        <v>0</v>
      </c>
      <c r="H11516" t="s">
        <v>7</v>
      </c>
      <c r="I11516" t="s">
        <v>1314</v>
      </c>
      <c r="J11516">
        <v>1</v>
      </c>
      <c r="K11516">
        <v>55</v>
      </c>
      <c r="M11516">
        <v>95</v>
      </c>
      <c r="O11516" t="str">
        <f>IF(Tableau__3_Déplacements_2[[#This Row],[Ori]]=Tableau__3_Déplacements_2[[#This Row],[Des]],"local","metro")</f>
        <v>metro</v>
      </c>
      <c r="P11516">
        <v>3</v>
      </c>
      <c r="Q11516">
        <v>7</v>
      </c>
      <c r="R11516">
        <v>0</v>
      </c>
      <c r="S11516">
        <v>7</v>
      </c>
      <c r="T11516">
        <v>40</v>
      </c>
      <c r="U11516" t="s">
        <v>1313</v>
      </c>
      <c r="V11516">
        <v>17</v>
      </c>
      <c r="W11516">
        <v>0</v>
      </c>
      <c r="X11516">
        <v>3</v>
      </c>
      <c r="Y11516">
        <v>247.78004524886879</v>
      </c>
      <c r="Z11516" s="1">
        <v>0</v>
      </c>
      <c r="AA11516" s="1"/>
    </row>
    <row r="11517" spans="1:27" x14ac:dyDescent="0.35">
      <c r="A11517">
        <v>909</v>
      </c>
      <c r="B11517" t="e">
        <f>VLOOKUP(Tableau__3_Déplacements_2[[#This Row],[Id_Menage]],[2]Ménages!$A$2:$AD$1503,32)</f>
        <v>#REF!</v>
      </c>
      <c r="C11517" t="s">
        <v>11</v>
      </c>
      <c r="D11517" t="s">
        <v>1310</v>
      </c>
      <c r="E11517">
        <f>VLOOKUP(Tableau__3_Déplacements_2[[#This Row],[Id_Personne]],[1]!Tableau__2_Personnes_1[[Id_Personne]:[Age]],2)</f>
        <v>2</v>
      </c>
      <c r="F11517">
        <f>VLOOKUP(Tableau__3_Déplacements_2[[#This Row],[Id_Personne]],[1]!Tableau__2_Personnes_1[[Id_Personne]:[Age]],4)</f>
        <v>31</v>
      </c>
      <c r="G11517" t="s">
        <v>0</v>
      </c>
      <c r="H11517" t="s">
        <v>7</v>
      </c>
      <c r="I11517" t="s">
        <v>1312</v>
      </c>
      <c r="J11517">
        <v>1</v>
      </c>
      <c r="K11517">
        <v>55</v>
      </c>
      <c r="M11517">
        <v>2</v>
      </c>
      <c r="O11517" t="str">
        <f>IF(Tableau__3_Déplacements_2[[#This Row],[Ori]]=Tableau__3_Déplacements_2[[#This Row],[Des]],"local","metro")</f>
        <v>metro</v>
      </c>
      <c r="P11517">
        <v>3</v>
      </c>
      <c r="Q11517">
        <v>7</v>
      </c>
      <c r="R11517">
        <v>0</v>
      </c>
      <c r="S11517">
        <v>7</v>
      </c>
      <c r="T11517">
        <v>30</v>
      </c>
      <c r="U11517" t="s">
        <v>240</v>
      </c>
      <c r="V11517">
        <v>8</v>
      </c>
      <c r="W11517">
        <v>300</v>
      </c>
      <c r="X11517">
        <v>4</v>
      </c>
      <c r="Y11517">
        <v>247.78004524886879</v>
      </c>
      <c r="Z11517" s="1">
        <v>0</v>
      </c>
      <c r="AA11517" s="1"/>
    </row>
    <row r="11518" spans="1:27" x14ac:dyDescent="0.35">
      <c r="A11518">
        <v>909</v>
      </c>
      <c r="B11518" t="e">
        <f>VLOOKUP(Tableau__3_Déplacements_2[[#This Row],[Id_Menage]],[2]Ménages!$A$2:$AD$1503,32)</f>
        <v>#REF!</v>
      </c>
      <c r="C11518" t="s">
        <v>11</v>
      </c>
      <c r="D11518" t="s">
        <v>1310</v>
      </c>
      <c r="E11518">
        <f>VLOOKUP(Tableau__3_Déplacements_2[[#This Row],[Id_Personne]],[1]!Tableau__2_Personnes_1[[Id_Personne]:[Age]],2)</f>
        <v>2</v>
      </c>
      <c r="F11518">
        <f>VLOOKUP(Tableau__3_Déplacements_2[[#This Row],[Id_Personne]],[1]!Tableau__2_Personnes_1[[Id_Personne]:[Age]],4)</f>
        <v>31</v>
      </c>
      <c r="G11518" t="s">
        <v>13</v>
      </c>
      <c r="H11518" t="s">
        <v>22</v>
      </c>
      <c r="I11518" t="s">
        <v>1311</v>
      </c>
      <c r="J11518">
        <v>1</v>
      </c>
      <c r="K11518">
        <v>34</v>
      </c>
      <c r="M11518">
        <v>55</v>
      </c>
      <c r="O11518" t="str">
        <f>IF(Tableau__3_Déplacements_2[[#This Row],[Ori]]=Tableau__3_Déplacements_2[[#This Row],[Des]],"local","metro")</f>
        <v>metro</v>
      </c>
      <c r="P11518">
        <v>15</v>
      </c>
      <c r="Q11518">
        <v>16</v>
      </c>
      <c r="R11518">
        <v>20</v>
      </c>
      <c r="S11518">
        <v>16</v>
      </c>
      <c r="T11518">
        <v>50</v>
      </c>
      <c r="U11518" t="s">
        <v>948</v>
      </c>
      <c r="V11518">
        <v>13</v>
      </c>
      <c r="W11518">
        <v>200</v>
      </c>
      <c r="X11518">
        <v>4</v>
      </c>
      <c r="Y11518">
        <v>247.78004524886879</v>
      </c>
      <c r="Z11518" s="1">
        <v>-1</v>
      </c>
      <c r="AA11518" s="1"/>
    </row>
    <row r="11519" spans="1:27" x14ac:dyDescent="0.35">
      <c r="A11519">
        <v>909</v>
      </c>
      <c r="B11519" t="e">
        <f>VLOOKUP(Tableau__3_Déplacements_2[[#This Row],[Id_Menage]],[2]Ménages!$A$2:$AD$1503,32)</f>
        <v>#REF!</v>
      </c>
      <c r="C11519" t="s">
        <v>11</v>
      </c>
      <c r="D11519" t="s">
        <v>1310</v>
      </c>
      <c r="E11519">
        <f>VLOOKUP(Tableau__3_Déplacements_2[[#This Row],[Id_Personne]],[1]!Tableau__2_Personnes_1[[Id_Personne]:[Age]],2)</f>
        <v>2</v>
      </c>
      <c r="F11519">
        <f>VLOOKUP(Tableau__3_Déplacements_2[[#This Row],[Id_Personne]],[1]!Tableau__2_Personnes_1[[Id_Personne]:[Age]],4)</f>
        <v>31</v>
      </c>
      <c r="G11519" t="s">
        <v>3</v>
      </c>
      <c r="H11519" t="s">
        <v>2</v>
      </c>
      <c r="I11519" t="s">
        <v>1309</v>
      </c>
      <c r="J11519">
        <v>1</v>
      </c>
      <c r="K11519">
        <v>2</v>
      </c>
      <c r="M11519">
        <v>34</v>
      </c>
      <c r="O11519" t="str">
        <f>IF(Tableau__3_Déplacements_2[[#This Row],[Ori]]=Tableau__3_Déplacements_2[[#This Row],[Des]],"local","metro")</f>
        <v>metro</v>
      </c>
      <c r="P11519">
        <v>1</v>
      </c>
      <c r="Q11519">
        <v>16</v>
      </c>
      <c r="R11519">
        <v>0</v>
      </c>
      <c r="S11519">
        <v>16</v>
      </c>
      <c r="T11519">
        <v>15</v>
      </c>
      <c r="U11519" t="s">
        <v>240</v>
      </c>
      <c r="V11519">
        <v>8</v>
      </c>
      <c r="W11519">
        <v>100</v>
      </c>
      <c r="X11519">
        <v>4</v>
      </c>
      <c r="Y11519">
        <v>247.78004524886879</v>
      </c>
      <c r="Z11519" s="1">
        <v>0</v>
      </c>
      <c r="AA11519" s="1"/>
    </row>
    <row r="11520" spans="1:27" x14ac:dyDescent="0.35">
      <c r="A11520">
        <v>909</v>
      </c>
      <c r="B11520" t="e">
        <f>VLOOKUP(Tableau__3_Déplacements_2[[#This Row],[Id_Menage]],[2]Ménages!$A$2:$AD$1503,32)</f>
        <v>#REF!</v>
      </c>
      <c r="C11520" t="s">
        <v>5</v>
      </c>
      <c r="D11520" t="s">
        <v>1305</v>
      </c>
      <c r="E11520">
        <f>VLOOKUP(Tableau__3_Déplacements_2[[#This Row],[Id_Personne]],[1]!Tableau__2_Personnes_1[[Id_Personne]:[Age]],2)</f>
        <v>1</v>
      </c>
      <c r="F11520">
        <f>VLOOKUP(Tableau__3_Déplacements_2[[#This Row],[Id_Personne]],[1]!Tableau__2_Personnes_1[[Id_Personne]:[Age]],4)</f>
        <v>20</v>
      </c>
      <c r="G11520" t="s">
        <v>13</v>
      </c>
      <c r="H11520" t="s">
        <v>22</v>
      </c>
      <c r="I11520" t="s">
        <v>1308</v>
      </c>
      <c r="J11520">
        <v>1</v>
      </c>
      <c r="K11520">
        <v>91</v>
      </c>
      <c r="M11520">
        <v>66</v>
      </c>
      <c r="O11520" t="str">
        <f>IF(Tableau__3_Déplacements_2[[#This Row],[Ori]]=Tableau__3_Déplacements_2[[#This Row],[Des]],"local","metro")</f>
        <v>metro</v>
      </c>
      <c r="P11520">
        <v>1</v>
      </c>
      <c r="Q11520">
        <v>16</v>
      </c>
      <c r="R11520">
        <v>0</v>
      </c>
      <c r="S11520">
        <v>16</v>
      </c>
      <c r="T11520">
        <v>15</v>
      </c>
      <c r="U11520" t="s">
        <v>876</v>
      </c>
      <c r="V11520">
        <v>10</v>
      </c>
      <c r="W11520">
        <v>200</v>
      </c>
      <c r="X11520">
        <v>3</v>
      </c>
      <c r="Y11520">
        <v>247.78004524886879</v>
      </c>
      <c r="Z11520" s="1">
        <v>0</v>
      </c>
      <c r="AA11520" s="1"/>
    </row>
    <row r="11521" spans="1:27" x14ac:dyDescent="0.35">
      <c r="A11521">
        <v>909</v>
      </c>
      <c r="B11521" t="e">
        <f>VLOOKUP(Tableau__3_Déplacements_2[[#This Row],[Id_Menage]],[2]Ménages!$A$2:$AD$1503,32)</f>
        <v>#REF!</v>
      </c>
      <c r="C11521" t="s">
        <v>5</v>
      </c>
      <c r="D11521" t="s">
        <v>1305</v>
      </c>
      <c r="E11521">
        <f>VLOOKUP(Tableau__3_Déplacements_2[[#This Row],[Id_Personne]],[1]!Tableau__2_Personnes_1[[Id_Personne]:[Age]],2)</f>
        <v>1</v>
      </c>
      <c r="F11521">
        <f>VLOOKUP(Tableau__3_Déplacements_2[[#This Row],[Id_Personne]],[1]!Tableau__2_Personnes_1[[Id_Personne]:[Age]],4)</f>
        <v>20</v>
      </c>
      <c r="G11521" t="s">
        <v>3</v>
      </c>
      <c r="H11521" t="s">
        <v>2</v>
      </c>
      <c r="I11521" t="s">
        <v>1307</v>
      </c>
      <c r="J11521">
        <v>1</v>
      </c>
      <c r="K11521">
        <v>66</v>
      </c>
      <c r="M11521">
        <v>91</v>
      </c>
      <c r="O11521" t="str">
        <f>IF(Tableau__3_Déplacements_2[[#This Row],[Ori]]=Tableau__3_Déplacements_2[[#This Row],[Des]],"local","metro")</f>
        <v>metro</v>
      </c>
      <c r="P11521">
        <v>9</v>
      </c>
      <c r="Q11521">
        <v>11</v>
      </c>
      <c r="R11521">
        <v>50</v>
      </c>
      <c r="S11521">
        <v>12</v>
      </c>
      <c r="T11521">
        <v>15</v>
      </c>
      <c r="U11521" t="s">
        <v>876</v>
      </c>
      <c r="V11521">
        <v>10</v>
      </c>
      <c r="W11521">
        <v>200</v>
      </c>
      <c r="X11521">
        <v>3</v>
      </c>
      <c r="Y11521">
        <v>247.78004524886879</v>
      </c>
      <c r="Z11521" s="1">
        <v>-1</v>
      </c>
      <c r="AA11521" s="1"/>
    </row>
    <row r="11522" spans="1:27" x14ac:dyDescent="0.35">
      <c r="A11522">
        <v>909</v>
      </c>
      <c r="B11522" t="e">
        <f>VLOOKUP(Tableau__3_Déplacements_2[[#This Row],[Id_Menage]],[2]Ménages!$A$2:$AD$1503,32)</f>
        <v>#REF!</v>
      </c>
      <c r="C11522" t="s">
        <v>5</v>
      </c>
      <c r="D11522" t="s">
        <v>1305</v>
      </c>
      <c r="E11522">
        <f>VLOOKUP(Tableau__3_Déplacements_2[[#This Row],[Id_Personne]],[1]!Tableau__2_Personnes_1[[Id_Personne]:[Age]],2)</f>
        <v>1</v>
      </c>
      <c r="F11522">
        <f>VLOOKUP(Tableau__3_Déplacements_2[[#This Row],[Id_Personne]],[1]!Tableau__2_Personnes_1[[Id_Personne]:[Age]],4)</f>
        <v>20</v>
      </c>
      <c r="G11522" t="s">
        <v>27</v>
      </c>
      <c r="H11522" t="s">
        <v>26</v>
      </c>
      <c r="I11522" t="s">
        <v>1306</v>
      </c>
      <c r="J11522">
        <v>1</v>
      </c>
      <c r="K11522">
        <v>66</v>
      </c>
      <c r="M11522">
        <v>59</v>
      </c>
      <c r="O11522" t="str">
        <f>IF(Tableau__3_Déplacements_2[[#This Row],[Ori]]=Tableau__3_Déplacements_2[[#This Row],[Des]],"local","metro")</f>
        <v>metro</v>
      </c>
      <c r="P11522">
        <v>15</v>
      </c>
      <c r="Q11522">
        <v>16</v>
      </c>
      <c r="R11522">
        <v>20</v>
      </c>
      <c r="S11522">
        <v>16</v>
      </c>
      <c r="T11522">
        <v>50</v>
      </c>
      <c r="U11522" t="s">
        <v>948</v>
      </c>
      <c r="V11522">
        <v>13</v>
      </c>
      <c r="W11522">
        <v>200</v>
      </c>
      <c r="X11522">
        <v>3</v>
      </c>
      <c r="Y11522">
        <v>247.78004524886879</v>
      </c>
      <c r="Z11522" s="1">
        <v>-1</v>
      </c>
      <c r="AA11522" s="1"/>
    </row>
    <row r="11523" spans="1:27" x14ac:dyDescent="0.35">
      <c r="A11523">
        <v>909</v>
      </c>
      <c r="B11523" t="e">
        <f>VLOOKUP(Tableau__3_Déplacements_2[[#This Row],[Id_Menage]],[2]Ménages!$A$2:$AD$1503,32)</f>
        <v>#REF!</v>
      </c>
      <c r="C11523" t="s">
        <v>5</v>
      </c>
      <c r="D11523" t="s">
        <v>1305</v>
      </c>
      <c r="E11523">
        <f>VLOOKUP(Tableau__3_Déplacements_2[[#This Row],[Id_Personne]],[1]!Tableau__2_Personnes_1[[Id_Personne]:[Age]],2)</f>
        <v>1</v>
      </c>
      <c r="F11523">
        <f>VLOOKUP(Tableau__3_Déplacements_2[[#This Row],[Id_Personne]],[1]!Tableau__2_Personnes_1[[Id_Personne]:[Age]],4)</f>
        <v>20</v>
      </c>
      <c r="G11523" t="s">
        <v>0</v>
      </c>
      <c r="H11523" t="s">
        <v>7</v>
      </c>
      <c r="I11523" t="s">
        <v>1304</v>
      </c>
      <c r="J11523">
        <v>1</v>
      </c>
      <c r="K11523">
        <v>55</v>
      </c>
      <c r="M11523">
        <v>66</v>
      </c>
      <c r="O11523" t="str">
        <f>IF(Tableau__3_Déplacements_2[[#This Row],[Ori]]=Tableau__3_Déplacements_2[[#This Row],[Des]],"local","metro")</f>
        <v>metro</v>
      </c>
      <c r="P11523">
        <v>1</v>
      </c>
      <c r="Q11523">
        <v>11</v>
      </c>
      <c r="R11523">
        <v>30</v>
      </c>
      <c r="S11523">
        <v>11</v>
      </c>
      <c r="T11523">
        <v>45</v>
      </c>
      <c r="U11523" t="s">
        <v>240</v>
      </c>
      <c r="V11523">
        <v>8</v>
      </c>
      <c r="W11523">
        <v>250</v>
      </c>
      <c r="X11523">
        <v>3</v>
      </c>
      <c r="Y11523">
        <v>247.78004524886879</v>
      </c>
      <c r="Z11523" s="1">
        <v>-1</v>
      </c>
      <c r="AA11523" s="1"/>
    </row>
    <row r="11524" spans="1:27" x14ac:dyDescent="0.35">
      <c r="A11524">
        <v>91</v>
      </c>
      <c r="B11524" t="e">
        <f>VLOOKUP(Tableau__3_Déplacements_2[[#This Row],[Id_Menage]],[2]Ménages!$A$2:$AD$1503,32)</f>
        <v>#REF!</v>
      </c>
      <c r="C11524" t="s">
        <v>16</v>
      </c>
      <c r="D11524" t="s">
        <v>1302</v>
      </c>
      <c r="E11524">
        <f>VLOOKUP(Tableau__3_Déplacements_2[[#This Row],[Id_Personne]],[1]!Tableau__2_Personnes_1[[Id_Personne]:[Age]],2)</f>
        <v>1</v>
      </c>
      <c r="F11524">
        <f>VLOOKUP(Tableau__3_Déplacements_2[[#This Row],[Id_Personne]],[1]!Tableau__2_Personnes_1[[Id_Personne]:[Age]],4)</f>
        <v>55</v>
      </c>
      <c r="G11524" t="s">
        <v>0</v>
      </c>
      <c r="H11524" t="s">
        <v>7</v>
      </c>
      <c r="I11524" t="s">
        <v>1303</v>
      </c>
      <c r="J11524">
        <v>1</v>
      </c>
      <c r="K11524">
        <v>62</v>
      </c>
      <c r="M11524">
        <v>34</v>
      </c>
      <c r="O11524" t="str">
        <f>IF(Tableau__3_Déplacements_2[[#This Row],[Ori]]=Tableau__3_Déplacements_2[[#This Row],[Des]],"local","metro")</f>
        <v>metro</v>
      </c>
      <c r="P11524">
        <v>3</v>
      </c>
      <c r="Q11524">
        <v>7</v>
      </c>
      <c r="R11524">
        <v>15</v>
      </c>
      <c r="S11524">
        <v>7</v>
      </c>
      <c r="T11524">
        <v>50</v>
      </c>
      <c r="U11524" t="s">
        <v>37</v>
      </c>
      <c r="V11524">
        <v>6</v>
      </c>
      <c r="W11524">
        <v>0</v>
      </c>
      <c r="X11524">
        <v>5</v>
      </c>
      <c r="Y11524">
        <v>1818.4867857142856</v>
      </c>
      <c r="Z11524" s="1">
        <v>-1</v>
      </c>
      <c r="AA11524" s="1"/>
    </row>
    <row r="11525" spans="1:27" x14ac:dyDescent="0.35">
      <c r="A11525">
        <v>91</v>
      </c>
      <c r="B11525" t="e">
        <f>VLOOKUP(Tableau__3_Déplacements_2[[#This Row],[Id_Menage]],[2]Ménages!$A$2:$AD$1503,32)</f>
        <v>#REF!</v>
      </c>
      <c r="C11525" t="s">
        <v>16</v>
      </c>
      <c r="D11525" t="s">
        <v>1302</v>
      </c>
      <c r="E11525">
        <f>VLOOKUP(Tableau__3_Déplacements_2[[#This Row],[Id_Personne]],[1]!Tableau__2_Personnes_1[[Id_Personne]:[Age]],2)</f>
        <v>1</v>
      </c>
      <c r="F11525">
        <f>VLOOKUP(Tableau__3_Déplacements_2[[#This Row],[Id_Personne]],[1]!Tableau__2_Personnes_1[[Id_Personne]:[Age]],4)</f>
        <v>55</v>
      </c>
      <c r="G11525" t="s">
        <v>3</v>
      </c>
      <c r="H11525" t="s">
        <v>2</v>
      </c>
      <c r="I11525" t="s">
        <v>1301</v>
      </c>
      <c r="J11525">
        <v>1</v>
      </c>
      <c r="K11525">
        <v>34</v>
      </c>
      <c r="M11525">
        <v>62</v>
      </c>
      <c r="O11525" t="str">
        <f>IF(Tableau__3_Déplacements_2[[#This Row],[Ori]]=Tableau__3_Déplacements_2[[#This Row],[Des]],"local","metro")</f>
        <v>metro</v>
      </c>
      <c r="P11525">
        <v>15</v>
      </c>
      <c r="Q11525">
        <v>15</v>
      </c>
      <c r="R11525">
        <v>0</v>
      </c>
      <c r="S11525">
        <v>15</v>
      </c>
      <c r="T11525">
        <v>30</v>
      </c>
      <c r="U11525" t="s">
        <v>37</v>
      </c>
      <c r="V11525">
        <v>6</v>
      </c>
      <c r="W11525">
        <v>0</v>
      </c>
      <c r="X11525">
        <v>5</v>
      </c>
      <c r="Y11525">
        <v>1818.4867857142856</v>
      </c>
      <c r="Z11525" s="1">
        <v>0</v>
      </c>
      <c r="AA11525" s="1"/>
    </row>
    <row r="11526" spans="1:27" x14ac:dyDescent="0.35">
      <c r="A11526">
        <v>91</v>
      </c>
      <c r="B11526" t="e">
        <f>VLOOKUP(Tableau__3_Déplacements_2[[#This Row],[Id_Menage]],[2]Ménages!$A$2:$AD$1503,32)</f>
        <v>#REF!</v>
      </c>
      <c r="C11526" t="s">
        <v>11</v>
      </c>
      <c r="D11526" t="s">
        <v>1299</v>
      </c>
      <c r="E11526">
        <f>VLOOKUP(Tableau__3_Déplacements_2[[#This Row],[Id_Personne]],[1]!Tableau__2_Personnes_1[[Id_Personne]:[Age]],2)</f>
        <v>2</v>
      </c>
      <c r="F11526">
        <f>VLOOKUP(Tableau__3_Déplacements_2[[#This Row],[Id_Personne]],[1]!Tableau__2_Personnes_1[[Id_Personne]:[Age]],4)</f>
        <v>49</v>
      </c>
      <c r="G11526" t="s">
        <v>0</v>
      </c>
      <c r="H11526" t="s">
        <v>7</v>
      </c>
      <c r="I11526" t="s">
        <v>1300</v>
      </c>
      <c r="J11526">
        <v>1</v>
      </c>
      <c r="K11526">
        <v>62</v>
      </c>
      <c r="M11526">
        <v>34</v>
      </c>
      <c r="O11526" t="str">
        <f>IF(Tableau__3_Déplacements_2[[#This Row],[Ori]]=Tableau__3_Déplacements_2[[#This Row],[Des]],"local","metro")</f>
        <v>metro</v>
      </c>
      <c r="P11526">
        <v>3</v>
      </c>
      <c r="Q11526">
        <v>7</v>
      </c>
      <c r="R11526">
        <v>0</v>
      </c>
      <c r="S11526">
        <v>7</v>
      </c>
      <c r="T11526">
        <v>30</v>
      </c>
      <c r="U11526" t="s">
        <v>37</v>
      </c>
      <c r="V11526">
        <v>6</v>
      </c>
      <c r="W11526">
        <v>0</v>
      </c>
      <c r="X11526">
        <v>5</v>
      </c>
      <c r="Y11526">
        <v>1818.4867857142856</v>
      </c>
      <c r="Z11526" s="1">
        <v>0</v>
      </c>
      <c r="AA11526" s="1"/>
    </row>
    <row r="11527" spans="1:27" x14ac:dyDescent="0.35">
      <c r="A11527">
        <v>91</v>
      </c>
      <c r="B11527" t="e">
        <f>VLOOKUP(Tableau__3_Déplacements_2[[#This Row],[Id_Menage]],[2]Ménages!$A$2:$AD$1503,32)</f>
        <v>#REF!</v>
      </c>
      <c r="C11527" t="s">
        <v>11</v>
      </c>
      <c r="D11527" t="s">
        <v>1299</v>
      </c>
      <c r="E11527">
        <f>VLOOKUP(Tableau__3_Déplacements_2[[#This Row],[Id_Personne]],[1]!Tableau__2_Personnes_1[[Id_Personne]:[Age]],2)</f>
        <v>2</v>
      </c>
      <c r="F11527">
        <f>VLOOKUP(Tableau__3_Déplacements_2[[#This Row],[Id_Personne]],[1]!Tableau__2_Personnes_1[[Id_Personne]:[Age]],4)</f>
        <v>49</v>
      </c>
      <c r="G11527" t="s">
        <v>3</v>
      </c>
      <c r="H11527" t="s">
        <v>2</v>
      </c>
      <c r="I11527" t="s">
        <v>1298</v>
      </c>
      <c r="J11527">
        <v>1</v>
      </c>
      <c r="K11527">
        <v>34</v>
      </c>
      <c r="M11527">
        <v>62</v>
      </c>
      <c r="O11527" t="str">
        <f>IF(Tableau__3_Déplacements_2[[#This Row],[Ori]]=Tableau__3_Déplacements_2[[#This Row],[Des]],"local","metro")</f>
        <v>metro</v>
      </c>
      <c r="P11527">
        <v>15</v>
      </c>
      <c r="Q11527">
        <v>15</v>
      </c>
      <c r="R11527">
        <v>10</v>
      </c>
      <c r="S11527">
        <v>15</v>
      </c>
      <c r="T11527">
        <v>50</v>
      </c>
      <c r="U11527" t="s">
        <v>37</v>
      </c>
      <c r="V11527">
        <v>6</v>
      </c>
      <c r="W11527">
        <v>0</v>
      </c>
      <c r="X11527">
        <v>5</v>
      </c>
      <c r="Y11527">
        <v>1818.4867857142856</v>
      </c>
      <c r="Z11527" s="1">
        <v>-1</v>
      </c>
      <c r="AA11527" s="1"/>
    </row>
    <row r="11528" spans="1:27" x14ac:dyDescent="0.35">
      <c r="A11528">
        <v>91</v>
      </c>
      <c r="B11528" t="e">
        <f>VLOOKUP(Tableau__3_Déplacements_2[[#This Row],[Id_Menage]],[2]Ménages!$A$2:$AD$1503,32)</f>
        <v>#REF!</v>
      </c>
      <c r="C11528" t="s">
        <v>5</v>
      </c>
      <c r="D11528" t="s">
        <v>1295</v>
      </c>
      <c r="E11528">
        <f>VLOOKUP(Tableau__3_Déplacements_2[[#This Row],[Id_Personne]],[1]!Tableau__2_Personnes_1[[Id_Personne]:[Age]],2)</f>
        <v>1</v>
      </c>
      <c r="F11528">
        <f>VLOOKUP(Tableau__3_Déplacements_2[[#This Row],[Id_Personne]],[1]!Tableau__2_Personnes_1[[Id_Personne]:[Age]],4)</f>
        <v>23</v>
      </c>
      <c r="G11528" t="s">
        <v>13</v>
      </c>
      <c r="H11528" t="s">
        <v>22</v>
      </c>
      <c r="I11528" t="s">
        <v>1297</v>
      </c>
      <c r="J11528">
        <v>1</v>
      </c>
      <c r="K11528">
        <v>92</v>
      </c>
      <c r="M11528">
        <v>62</v>
      </c>
      <c r="O11528" t="str">
        <f>IF(Tableau__3_Déplacements_2[[#This Row],[Ori]]=Tableau__3_Déplacements_2[[#This Row],[Des]],"local","metro")</f>
        <v>metro</v>
      </c>
      <c r="P11528">
        <v>15</v>
      </c>
      <c r="Q11528">
        <v>16</v>
      </c>
      <c r="R11528">
        <v>0</v>
      </c>
      <c r="S11528">
        <v>17</v>
      </c>
      <c r="T11528">
        <v>7</v>
      </c>
      <c r="U11528" t="s">
        <v>30</v>
      </c>
      <c r="V11528">
        <v>8</v>
      </c>
      <c r="W11528">
        <v>250</v>
      </c>
      <c r="X11528">
        <v>2</v>
      </c>
      <c r="Y11528">
        <v>1818.4867857142856</v>
      </c>
      <c r="Z11528" s="1">
        <v>0</v>
      </c>
      <c r="AA11528" s="1"/>
    </row>
    <row r="11529" spans="1:27" x14ac:dyDescent="0.35">
      <c r="A11529">
        <v>91</v>
      </c>
      <c r="B11529" t="e">
        <f>VLOOKUP(Tableau__3_Déplacements_2[[#This Row],[Id_Menage]],[2]Ménages!$A$2:$AD$1503,32)</f>
        <v>#REF!</v>
      </c>
      <c r="C11529" t="s">
        <v>5</v>
      </c>
      <c r="D11529" t="s">
        <v>1295</v>
      </c>
      <c r="E11529">
        <f>VLOOKUP(Tableau__3_Déplacements_2[[#This Row],[Id_Personne]],[1]!Tableau__2_Personnes_1[[Id_Personne]:[Age]],2)</f>
        <v>1</v>
      </c>
      <c r="F11529">
        <f>VLOOKUP(Tableau__3_Déplacements_2[[#This Row],[Id_Personne]],[1]!Tableau__2_Personnes_1[[Id_Personne]:[Age]],4)</f>
        <v>23</v>
      </c>
      <c r="G11529" t="s">
        <v>0</v>
      </c>
      <c r="H11529" t="s">
        <v>7</v>
      </c>
      <c r="I11529" t="s">
        <v>1296</v>
      </c>
      <c r="J11529">
        <v>1</v>
      </c>
      <c r="K11529">
        <v>62</v>
      </c>
      <c r="M11529">
        <v>34</v>
      </c>
      <c r="O11529" t="str">
        <f>IF(Tableau__3_Déplacements_2[[#This Row],[Ori]]=Tableau__3_Déplacements_2[[#This Row],[Des]],"local","metro")</f>
        <v>metro</v>
      </c>
      <c r="P11529">
        <v>1</v>
      </c>
      <c r="Q11529">
        <v>7</v>
      </c>
      <c r="R11529">
        <v>0</v>
      </c>
      <c r="S11529">
        <v>7</v>
      </c>
      <c r="T11529">
        <v>30</v>
      </c>
      <c r="U11529" t="s">
        <v>30</v>
      </c>
      <c r="V11529">
        <v>8</v>
      </c>
      <c r="W11529">
        <v>250</v>
      </c>
      <c r="X11529">
        <v>2</v>
      </c>
      <c r="Y11529">
        <v>1818.4867857142856</v>
      </c>
      <c r="Z11529" s="1">
        <v>0</v>
      </c>
      <c r="AA11529" s="1"/>
    </row>
    <row r="11530" spans="1:27" x14ac:dyDescent="0.35">
      <c r="A11530">
        <v>91</v>
      </c>
      <c r="B11530" t="e">
        <f>VLOOKUP(Tableau__3_Déplacements_2[[#This Row],[Id_Menage]],[2]Ménages!$A$2:$AD$1503,32)</f>
        <v>#REF!</v>
      </c>
      <c r="C11530" t="s">
        <v>5</v>
      </c>
      <c r="D11530" t="s">
        <v>1295</v>
      </c>
      <c r="E11530">
        <f>VLOOKUP(Tableau__3_Déplacements_2[[#This Row],[Id_Personne]],[1]!Tableau__2_Personnes_1[[Id_Personne]:[Age]],2)</f>
        <v>1</v>
      </c>
      <c r="F11530">
        <f>VLOOKUP(Tableau__3_Déplacements_2[[#This Row],[Id_Personne]],[1]!Tableau__2_Personnes_1[[Id_Personne]:[Age]],4)</f>
        <v>23</v>
      </c>
      <c r="G11530" t="s">
        <v>3</v>
      </c>
      <c r="H11530" t="s">
        <v>2</v>
      </c>
      <c r="I11530" t="s">
        <v>1294</v>
      </c>
      <c r="J11530">
        <v>1</v>
      </c>
      <c r="K11530">
        <v>34</v>
      </c>
      <c r="M11530">
        <v>92</v>
      </c>
      <c r="O11530" t="str">
        <f>IF(Tableau__3_Déplacements_2[[#This Row],[Ori]]=Tableau__3_Déplacements_2[[#This Row],[Des]],"local","metro")</f>
        <v>metro</v>
      </c>
      <c r="P11530">
        <v>9</v>
      </c>
      <c r="Q11530">
        <v>7</v>
      </c>
      <c r="R11530">
        <v>35</v>
      </c>
      <c r="S11530">
        <v>8</v>
      </c>
      <c r="T11530">
        <v>30</v>
      </c>
      <c r="U11530" t="s">
        <v>825</v>
      </c>
      <c r="V11530">
        <v>13</v>
      </c>
      <c r="W11530">
        <v>200</v>
      </c>
      <c r="X11530">
        <v>2</v>
      </c>
      <c r="Y11530">
        <v>1818.4867857142856</v>
      </c>
      <c r="Z11530" s="1">
        <v>-1</v>
      </c>
      <c r="AA11530" s="1"/>
    </row>
    <row r="11531" spans="1:27" x14ac:dyDescent="0.35">
      <c r="A11531">
        <v>91</v>
      </c>
      <c r="B11531" t="e">
        <f>VLOOKUP(Tableau__3_Déplacements_2[[#This Row],[Id_Menage]],[2]Ménages!$A$2:$AD$1503,32)</f>
        <v>#REF!</v>
      </c>
      <c r="C11531" t="s">
        <v>65</v>
      </c>
      <c r="D11531" t="s">
        <v>1291</v>
      </c>
      <c r="E11531">
        <f>VLOOKUP(Tableau__3_Déplacements_2[[#This Row],[Id_Personne]],[1]!Tableau__2_Personnes_1[[Id_Personne]:[Age]],2)</f>
        <v>1</v>
      </c>
      <c r="F11531">
        <f>VLOOKUP(Tableau__3_Déplacements_2[[#This Row],[Id_Personne]],[1]!Tableau__2_Personnes_1[[Id_Personne]:[Age]],4)</f>
        <v>20</v>
      </c>
      <c r="G11531" t="s">
        <v>13</v>
      </c>
      <c r="H11531" t="s">
        <v>22</v>
      </c>
      <c r="I11531" t="s">
        <v>1293</v>
      </c>
      <c r="J11531">
        <v>1</v>
      </c>
      <c r="K11531">
        <v>92</v>
      </c>
      <c r="M11531">
        <v>62</v>
      </c>
      <c r="O11531" t="str">
        <f>IF(Tableau__3_Déplacements_2[[#This Row],[Ori]]=Tableau__3_Déplacements_2[[#This Row],[Des]],"local","metro")</f>
        <v>metro</v>
      </c>
      <c r="P11531">
        <v>15</v>
      </c>
      <c r="Q11531">
        <v>16</v>
      </c>
      <c r="R11531">
        <v>0</v>
      </c>
      <c r="S11531">
        <v>16</v>
      </c>
      <c r="T11531">
        <v>42</v>
      </c>
      <c r="U11531" t="s">
        <v>30</v>
      </c>
      <c r="V11531">
        <v>8</v>
      </c>
      <c r="W11531">
        <v>250</v>
      </c>
      <c r="X11531">
        <v>2</v>
      </c>
      <c r="Y11531">
        <v>1818.4867857142856</v>
      </c>
      <c r="Z11531" s="1">
        <v>0</v>
      </c>
      <c r="AA11531" s="1"/>
    </row>
    <row r="11532" spans="1:27" x14ac:dyDescent="0.35">
      <c r="A11532">
        <v>91</v>
      </c>
      <c r="B11532" t="e">
        <f>VLOOKUP(Tableau__3_Déplacements_2[[#This Row],[Id_Menage]],[2]Ménages!$A$2:$AD$1503,32)</f>
        <v>#REF!</v>
      </c>
      <c r="C11532" t="s">
        <v>65</v>
      </c>
      <c r="D11532" t="s">
        <v>1291</v>
      </c>
      <c r="E11532">
        <f>VLOOKUP(Tableau__3_Déplacements_2[[#This Row],[Id_Personne]],[1]!Tableau__2_Personnes_1[[Id_Personne]:[Age]],2)</f>
        <v>1</v>
      </c>
      <c r="F11532">
        <f>VLOOKUP(Tableau__3_Déplacements_2[[#This Row],[Id_Personne]],[1]!Tableau__2_Personnes_1[[Id_Personne]:[Age]],4)</f>
        <v>20</v>
      </c>
      <c r="G11532" t="s">
        <v>0</v>
      </c>
      <c r="H11532" t="s">
        <v>7</v>
      </c>
      <c r="I11532" t="s">
        <v>1292</v>
      </c>
      <c r="J11532">
        <v>1</v>
      </c>
      <c r="K11532">
        <v>62</v>
      </c>
      <c r="M11532">
        <v>34</v>
      </c>
      <c r="O11532" t="str">
        <f>IF(Tableau__3_Déplacements_2[[#This Row],[Ori]]=Tableau__3_Déplacements_2[[#This Row],[Des]],"local","metro")</f>
        <v>metro</v>
      </c>
      <c r="P11532">
        <v>1</v>
      </c>
      <c r="Q11532">
        <v>7</v>
      </c>
      <c r="R11532">
        <v>30</v>
      </c>
      <c r="S11532">
        <v>8</v>
      </c>
      <c r="T11532">
        <v>16</v>
      </c>
      <c r="U11532" t="s">
        <v>30</v>
      </c>
      <c r="V11532">
        <v>8</v>
      </c>
      <c r="W11532">
        <v>250</v>
      </c>
      <c r="X11532">
        <v>2</v>
      </c>
      <c r="Y11532">
        <v>1818.4867857142856</v>
      </c>
      <c r="Z11532" s="1">
        <v>-1</v>
      </c>
      <c r="AA11532" s="1"/>
    </row>
    <row r="11533" spans="1:27" x14ac:dyDescent="0.35">
      <c r="A11533">
        <v>91</v>
      </c>
      <c r="B11533" t="e">
        <f>VLOOKUP(Tableau__3_Déplacements_2[[#This Row],[Id_Menage]],[2]Ménages!$A$2:$AD$1503,32)</f>
        <v>#REF!</v>
      </c>
      <c r="C11533" t="s">
        <v>65</v>
      </c>
      <c r="D11533" t="s">
        <v>1291</v>
      </c>
      <c r="E11533">
        <f>VLOOKUP(Tableau__3_Déplacements_2[[#This Row],[Id_Personne]],[1]!Tableau__2_Personnes_1[[Id_Personne]:[Age]],2)</f>
        <v>1</v>
      </c>
      <c r="F11533">
        <f>VLOOKUP(Tableau__3_Déplacements_2[[#This Row],[Id_Personne]],[1]!Tableau__2_Personnes_1[[Id_Personne]:[Age]],4)</f>
        <v>20</v>
      </c>
      <c r="G11533" t="s">
        <v>3</v>
      </c>
      <c r="H11533" t="s">
        <v>2</v>
      </c>
      <c r="I11533" t="s">
        <v>1290</v>
      </c>
      <c r="J11533">
        <v>1</v>
      </c>
      <c r="K11533">
        <v>34</v>
      </c>
      <c r="M11533">
        <v>92</v>
      </c>
      <c r="O11533" t="str">
        <f>IF(Tableau__3_Déplacements_2[[#This Row],[Ori]]=Tableau__3_Déplacements_2[[#This Row],[Des]],"local","metro")</f>
        <v>metro</v>
      </c>
      <c r="P11533">
        <v>9</v>
      </c>
      <c r="Q11533">
        <v>8</v>
      </c>
      <c r="R11533">
        <v>15</v>
      </c>
      <c r="S11533">
        <v>8</v>
      </c>
      <c r="T11533">
        <v>35</v>
      </c>
      <c r="U11533" t="s">
        <v>825</v>
      </c>
      <c r="V11533">
        <v>13</v>
      </c>
      <c r="W11533">
        <v>200</v>
      </c>
      <c r="X11533">
        <v>2</v>
      </c>
      <c r="Y11533">
        <v>1818.4867857142856</v>
      </c>
      <c r="Z11533" s="1">
        <v>-1</v>
      </c>
      <c r="AA11533" s="1"/>
    </row>
    <row r="11534" spans="1:27" x14ac:dyDescent="0.35">
      <c r="A11534">
        <v>910</v>
      </c>
      <c r="B11534" t="e">
        <f>VLOOKUP(Tableau__3_Déplacements_2[[#This Row],[Id_Menage]],[2]Ménages!$A$2:$AD$1503,32)</f>
        <v>#REF!</v>
      </c>
      <c r="C11534" t="s">
        <v>16</v>
      </c>
      <c r="D11534" t="s">
        <v>1288</v>
      </c>
      <c r="E11534">
        <f>VLOOKUP(Tableau__3_Déplacements_2[[#This Row],[Id_Personne]],[1]!Tableau__2_Personnes_1[[Id_Personne]:[Age]],2)</f>
        <v>1</v>
      </c>
      <c r="F11534">
        <f>VLOOKUP(Tableau__3_Déplacements_2[[#This Row],[Id_Personne]],[1]!Tableau__2_Personnes_1[[Id_Personne]:[Age]],4)</f>
        <v>40</v>
      </c>
      <c r="G11534" t="s">
        <v>0</v>
      </c>
      <c r="H11534" t="s">
        <v>7</v>
      </c>
      <c r="I11534" t="s">
        <v>1289</v>
      </c>
      <c r="J11534">
        <v>1</v>
      </c>
      <c r="K11534">
        <v>55</v>
      </c>
      <c r="M11534">
        <v>34</v>
      </c>
      <c r="O11534" t="str">
        <f>IF(Tableau__3_Déplacements_2[[#This Row],[Ori]]=Tableau__3_Déplacements_2[[#This Row],[Des]],"local","metro")</f>
        <v>metro</v>
      </c>
      <c r="P11534">
        <v>3</v>
      </c>
      <c r="Q11534">
        <v>9</v>
      </c>
      <c r="R11534">
        <v>0</v>
      </c>
      <c r="S11534">
        <v>9</v>
      </c>
      <c r="T11534">
        <v>45</v>
      </c>
      <c r="U11534" t="s">
        <v>1271</v>
      </c>
      <c r="V11534">
        <v>6</v>
      </c>
      <c r="W11534">
        <v>250</v>
      </c>
      <c r="X11534">
        <v>5</v>
      </c>
      <c r="Y11534">
        <v>247.78004524886879</v>
      </c>
      <c r="Z11534" s="1">
        <v>0</v>
      </c>
      <c r="AA11534" s="1"/>
    </row>
    <row r="11535" spans="1:27" x14ac:dyDescent="0.35">
      <c r="A11535">
        <v>910</v>
      </c>
      <c r="B11535" t="e">
        <f>VLOOKUP(Tableau__3_Déplacements_2[[#This Row],[Id_Menage]],[2]Ménages!$A$2:$AD$1503,32)</f>
        <v>#REF!</v>
      </c>
      <c r="C11535" t="s">
        <v>16</v>
      </c>
      <c r="D11535" t="s">
        <v>1288</v>
      </c>
      <c r="E11535">
        <f>VLOOKUP(Tableau__3_Déplacements_2[[#This Row],[Id_Personne]],[1]!Tableau__2_Personnes_1[[Id_Personne]:[Age]],2)</f>
        <v>1</v>
      </c>
      <c r="F11535">
        <f>VLOOKUP(Tableau__3_Déplacements_2[[#This Row],[Id_Personne]],[1]!Tableau__2_Personnes_1[[Id_Personne]:[Age]],4)</f>
        <v>40</v>
      </c>
      <c r="G11535" t="s">
        <v>3</v>
      </c>
      <c r="H11535" t="s">
        <v>2</v>
      </c>
      <c r="I11535" t="s">
        <v>1287</v>
      </c>
      <c r="J11535">
        <v>1</v>
      </c>
      <c r="K11535">
        <v>34</v>
      </c>
      <c r="M11535">
        <v>55</v>
      </c>
      <c r="O11535" t="str">
        <f>IF(Tableau__3_Déplacements_2[[#This Row],[Ori]]=Tableau__3_Déplacements_2[[#This Row],[Des]],"local","metro")</f>
        <v>metro</v>
      </c>
      <c r="P11535">
        <v>15</v>
      </c>
      <c r="Q11535">
        <v>19</v>
      </c>
      <c r="R11535">
        <v>0</v>
      </c>
      <c r="S11535">
        <v>19</v>
      </c>
      <c r="T11535">
        <v>40</v>
      </c>
      <c r="U11535" t="s">
        <v>1271</v>
      </c>
      <c r="V11535">
        <v>6</v>
      </c>
      <c r="W11535">
        <v>250</v>
      </c>
      <c r="X11535">
        <v>5</v>
      </c>
      <c r="Y11535">
        <v>247.78004524886879</v>
      </c>
      <c r="Z11535" s="1">
        <v>0</v>
      </c>
      <c r="AA11535" s="1"/>
    </row>
    <row r="11536" spans="1:27" x14ac:dyDescent="0.35">
      <c r="A11536">
        <v>910</v>
      </c>
      <c r="B11536" t="e">
        <f>VLOOKUP(Tableau__3_Déplacements_2[[#This Row],[Id_Menage]],[2]Ménages!$A$2:$AD$1503,32)</f>
        <v>#REF!</v>
      </c>
      <c r="C11536" t="s">
        <v>11</v>
      </c>
      <c r="D11536" t="s">
        <v>1285</v>
      </c>
      <c r="E11536">
        <f>VLOOKUP(Tableau__3_Déplacements_2[[#This Row],[Id_Personne]],[1]!Tableau__2_Personnes_1[[Id_Personne]:[Age]],2)</f>
        <v>2</v>
      </c>
      <c r="F11536">
        <f>VLOOKUP(Tableau__3_Déplacements_2[[#This Row],[Id_Personne]],[1]!Tableau__2_Personnes_1[[Id_Personne]:[Age]],4)</f>
        <v>36</v>
      </c>
      <c r="G11536" t="s">
        <v>0</v>
      </c>
      <c r="H11536" t="s">
        <v>7</v>
      </c>
      <c r="I11536" t="s">
        <v>1286</v>
      </c>
      <c r="J11536">
        <v>1</v>
      </c>
      <c r="K11536">
        <v>55</v>
      </c>
      <c r="M11536">
        <v>30</v>
      </c>
      <c r="O11536" t="str">
        <f>IF(Tableau__3_Déplacements_2[[#This Row],[Ori]]=Tableau__3_Déplacements_2[[#This Row],[Des]],"local","metro")</f>
        <v>metro</v>
      </c>
      <c r="P11536">
        <v>3</v>
      </c>
      <c r="Q11536">
        <v>8</v>
      </c>
      <c r="R11536">
        <v>0</v>
      </c>
      <c r="S11536">
        <v>9</v>
      </c>
      <c r="T11536">
        <v>0</v>
      </c>
      <c r="U11536" t="s">
        <v>240</v>
      </c>
      <c r="V11536">
        <v>8</v>
      </c>
      <c r="W11536">
        <v>300</v>
      </c>
      <c r="X11536">
        <v>3</v>
      </c>
      <c r="Y11536">
        <v>247.78004524886879</v>
      </c>
      <c r="Z11536" s="1">
        <v>0</v>
      </c>
      <c r="AA11536" s="1"/>
    </row>
    <row r="11537" spans="1:27" x14ac:dyDescent="0.35">
      <c r="A11537">
        <v>910</v>
      </c>
      <c r="B11537" t="e">
        <f>VLOOKUP(Tableau__3_Déplacements_2[[#This Row],[Id_Menage]],[2]Ménages!$A$2:$AD$1503,32)</f>
        <v>#REF!</v>
      </c>
      <c r="C11537" t="s">
        <v>11</v>
      </c>
      <c r="D11537" t="s">
        <v>1285</v>
      </c>
      <c r="E11537">
        <f>VLOOKUP(Tableau__3_Déplacements_2[[#This Row],[Id_Personne]],[1]!Tableau__2_Personnes_1[[Id_Personne]:[Age]],2)</f>
        <v>2</v>
      </c>
      <c r="F11537">
        <f>VLOOKUP(Tableau__3_Déplacements_2[[#This Row],[Id_Personne]],[1]!Tableau__2_Personnes_1[[Id_Personne]:[Age]],4)</f>
        <v>36</v>
      </c>
      <c r="G11537" t="s">
        <v>3</v>
      </c>
      <c r="H11537" t="s">
        <v>2</v>
      </c>
      <c r="I11537" t="s">
        <v>1284</v>
      </c>
      <c r="J11537">
        <v>1</v>
      </c>
      <c r="K11537">
        <v>30</v>
      </c>
      <c r="M11537">
        <v>55</v>
      </c>
      <c r="O11537" t="str">
        <f>IF(Tableau__3_Déplacements_2[[#This Row],[Ori]]=Tableau__3_Déplacements_2[[#This Row],[Des]],"local","metro")</f>
        <v>metro</v>
      </c>
      <c r="P11537">
        <v>15</v>
      </c>
      <c r="Q11537">
        <v>16</v>
      </c>
      <c r="R11537">
        <v>0</v>
      </c>
      <c r="S11537">
        <v>16</v>
      </c>
      <c r="T11537">
        <v>30</v>
      </c>
      <c r="U11537" t="s">
        <v>240</v>
      </c>
      <c r="V11537">
        <v>8</v>
      </c>
      <c r="W11537">
        <v>300</v>
      </c>
      <c r="X11537">
        <v>4</v>
      </c>
      <c r="Y11537">
        <v>247.78004524886879</v>
      </c>
      <c r="Z11537" s="1">
        <v>0</v>
      </c>
      <c r="AA11537" s="1"/>
    </row>
    <row r="11538" spans="1:27" x14ac:dyDescent="0.35">
      <c r="A11538">
        <v>910</v>
      </c>
      <c r="B11538" t="e">
        <f>VLOOKUP(Tableau__3_Déplacements_2[[#This Row],[Id_Menage]],[2]Ménages!$A$2:$AD$1503,32)</f>
        <v>#REF!</v>
      </c>
      <c r="C11538" t="s">
        <v>5</v>
      </c>
      <c r="D11538" t="s">
        <v>1281</v>
      </c>
      <c r="E11538">
        <f>VLOOKUP(Tableau__3_Déplacements_2[[#This Row],[Id_Personne]],[1]!Tableau__2_Personnes_1[[Id_Personne]:[Age]],2)</f>
        <v>2</v>
      </c>
      <c r="F11538">
        <f>VLOOKUP(Tableau__3_Déplacements_2[[#This Row],[Id_Personne]],[1]!Tableau__2_Personnes_1[[Id_Personne]:[Age]],4)</f>
        <v>8</v>
      </c>
      <c r="G11538" t="s">
        <v>0</v>
      </c>
      <c r="H11538" t="s">
        <v>7</v>
      </c>
      <c r="I11538" t="s">
        <v>1283</v>
      </c>
      <c r="J11538">
        <v>1</v>
      </c>
      <c r="K11538">
        <v>55</v>
      </c>
      <c r="M11538">
        <v>54</v>
      </c>
      <c r="O11538" t="str">
        <f>IF(Tableau__3_Déplacements_2[[#This Row],[Ori]]=Tableau__3_Déplacements_2[[#This Row],[Des]],"local","metro")</f>
        <v>metro</v>
      </c>
      <c r="P11538">
        <v>5</v>
      </c>
      <c r="Q11538">
        <v>10</v>
      </c>
      <c r="R11538">
        <v>10</v>
      </c>
      <c r="S11538">
        <v>10</v>
      </c>
      <c r="T11538">
        <v>40</v>
      </c>
      <c r="U11538" t="s">
        <v>0</v>
      </c>
      <c r="V11538">
        <v>1</v>
      </c>
      <c r="W11538">
        <v>0</v>
      </c>
      <c r="X11538">
        <v>6</v>
      </c>
      <c r="Y11538">
        <v>247.78004524886879</v>
      </c>
      <c r="Z11538" s="1">
        <v>-1</v>
      </c>
      <c r="AA11538" s="1"/>
    </row>
    <row r="11539" spans="1:27" x14ac:dyDescent="0.35">
      <c r="A11539">
        <v>910</v>
      </c>
      <c r="B11539" t="e">
        <f>VLOOKUP(Tableau__3_Déplacements_2[[#This Row],[Id_Menage]],[2]Ménages!$A$2:$AD$1503,32)</f>
        <v>#REF!</v>
      </c>
      <c r="C11539" t="s">
        <v>5</v>
      </c>
      <c r="D11539" t="s">
        <v>1281</v>
      </c>
      <c r="E11539">
        <f>VLOOKUP(Tableau__3_Déplacements_2[[#This Row],[Id_Personne]],[1]!Tableau__2_Personnes_1[[Id_Personne]:[Age]],2)</f>
        <v>2</v>
      </c>
      <c r="F11539">
        <f>VLOOKUP(Tableau__3_Déplacements_2[[#This Row],[Id_Personne]],[1]!Tableau__2_Personnes_1[[Id_Personne]:[Age]],4)</f>
        <v>8</v>
      </c>
      <c r="G11539" t="s">
        <v>3</v>
      </c>
      <c r="H11539" t="s">
        <v>2</v>
      </c>
      <c r="I11539" t="s">
        <v>1282</v>
      </c>
      <c r="J11539">
        <v>1</v>
      </c>
      <c r="K11539">
        <v>54</v>
      </c>
      <c r="M11539">
        <v>2</v>
      </c>
      <c r="O11539" t="str">
        <f>IF(Tableau__3_Déplacements_2[[#This Row],[Ori]]=Tableau__3_Déplacements_2[[#This Row],[Des]],"local","metro")</f>
        <v>metro</v>
      </c>
      <c r="P11539">
        <v>14</v>
      </c>
      <c r="Q11539">
        <v>12</v>
      </c>
      <c r="R11539">
        <v>30</v>
      </c>
      <c r="S11539">
        <v>13</v>
      </c>
      <c r="T11539">
        <v>10</v>
      </c>
      <c r="U11539" t="s">
        <v>240</v>
      </c>
      <c r="V11539">
        <v>8</v>
      </c>
      <c r="W11539">
        <v>250</v>
      </c>
      <c r="X11539">
        <v>6</v>
      </c>
      <c r="Y11539">
        <v>247.78004524886879</v>
      </c>
      <c r="Z11539" s="1">
        <v>-1</v>
      </c>
      <c r="AA11539" s="1"/>
    </row>
    <row r="11540" spans="1:27" x14ac:dyDescent="0.35">
      <c r="A11540">
        <v>910</v>
      </c>
      <c r="B11540" t="e">
        <f>VLOOKUP(Tableau__3_Déplacements_2[[#This Row],[Id_Menage]],[2]Ménages!$A$2:$AD$1503,32)</f>
        <v>#REF!</v>
      </c>
      <c r="C11540" t="s">
        <v>5</v>
      </c>
      <c r="D11540" t="s">
        <v>1281</v>
      </c>
      <c r="E11540">
        <f>VLOOKUP(Tableau__3_Déplacements_2[[#This Row],[Id_Personne]],[1]!Tableau__2_Personnes_1[[Id_Personne]:[Age]],2)</f>
        <v>2</v>
      </c>
      <c r="F11540">
        <f>VLOOKUP(Tableau__3_Déplacements_2[[#This Row],[Id_Personne]],[1]!Tableau__2_Personnes_1[[Id_Personne]:[Age]],4)</f>
        <v>8</v>
      </c>
      <c r="G11540" t="s">
        <v>13</v>
      </c>
      <c r="H11540" t="s">
        <v>22</v>
      </c>
      <c r="I11540" t="s">
        <v>1280</v>
      </c>
      <c r="J11540">
        <v>1</v>
      </c>
      <c r="K11540">
        <v>2</v>
      </c>
      <c r="M11540">
        <v>55</v>
      </c>
      <c r="O11540" t="str">
        <f>IF(Tableau__3_Déplacements_2[[#This Row],[Ori]]=Tableau__3_Déplacements_2[[#This Row],[Des]],"local","metro")</f>
        <v>metro</v>
      </c>
      <c r="P11540">
        <v>15</v>
      </c>
      <c r="Q11540">
        <v>16</v>
      </c>
      <c r="R11540">
        <v>0</v>
      </c>
      <c r="S11540">
        <v>16</v>
      </c>
      <c r="T11540">
        <v>40</v>
      </c>
      <c r="U11540" t="s">
        <v>240</v>
      </c>
      <c r="V11540">
        <v>8</v>
      </c>
      <c r="W11540">
        <v>250</v>
      </c>
      <c r="X11540">
        <v>5</v>
      </c>
      <c r="Y11540">
        <v>247.78004524886879</v>
      </c>
      <c r="Z11540" s="1">
        <v>0</v>
      </c>
      <c r="AA11540" s="1"/>
    </row>
    <row r="11541" spans="1:27" x14ac:dyDescent="0.35">
      <c r="A11541">
        <v>910</v>
      </c>
      <c r="B11541" t="e">
        <f>VLOOKUP(Tableau__3_Déplacements_2[[#This Row],[Id_Menage]],[2]Ménages!$A$2:$AD$1503,32)</f>
        <v>#REF!</v>
      </c>
      <c r="C11541" t="s">
        <v>65</v>
      </c>
      <c r="D11541" t="s">
        <v>1278</v>
      </c>
      <c r="E11541">
        <f>VLOOKUP(Tableau__3_Déplacements_2[[#This Row],[Id_Personne]],[1]!Tableau__2_Personnes_1[[Id_Personne]:[Age]],2)</f>
        <v>2</v>
      </c>
      <c r="F11541">
        <f>VLOOKUP(Tableau__3_Déplacements_2[[#This Row],[Id_Personne]],[1]!Tableau__2_Personnes_1[[Id_Personne]:[Age]],4)</f>
        <v>13</v>
      </c>
      <c r="G11541" t="s">
        <v>0</v>
      </c>
      <c r="H11541" t="s">
        <v>7</v>
      </c>
      <c r="I11541" t="s">
        <v>1279</v>
      </c>
      <c r="J11541">
        <v>1</v>
      </c>
      <c r="K11541">
        <v>55</v>
      </c>
      <c r="M11541">
        <v>54</v>
      </c>
      <c r="O11541" t="str">
        <f>IF(Tableau__3_Déplacements_2[[#This Row],[Ori]]=Tableau__3_Déplacements_2[[#This Row],[Des]],"local","metro")</f>
        <v>metro</v>
      </c>
      <c r="P11541">
        <v>14</v>
      </c>
      <c r="Q11541">
        <v>11</v>
      </c>
      <c r="R11541">
        <v>0</v>
      </c>
      <c r="S11541">
        <v>11</v>
      </c>
      <c r="T11541">
        <v>10</v>
      </c>
      <c r="U11541" t="s">
        <v>81</v>
      </c>
      <c r="V11541">
        <v>5</v>
      </c>
      <c r="W11541">
        <v>200</v>
      </c>
      <c r="X11541">
        <v>6</v>
      </c>
      <c r="Y11541">
        <v>247.78004524886879</v>
      </c>
      <c r="Z11541" s="1">
        <v>0</v>
      </c>
      <c r="AA11541" s="1"/>
    </row>
    <row r="11542" spans="1:27" x14ac:dyDescent="0.35">
      <c r="A11542">
        <v>910</v>
      </c>
      <c r="B11542" t="e">
        <f>VLOOKUP(Tableau__3_Déplacements_2[[#This Row],[Id_Menage]],[2]Ménages!$A$2:$AD$1503,32)</f>
        <v>#REF!</v>
      </c>
      <c r="C11542" t="s">
        <v>65</v>
      </c>
      <c r="D11542" t="s">
        <v>1278</v>
      </c>
      <c r="E11542">
        <f>VLOOKUP(Tableau__3_Déplacements_2[[#This Row],[Id_Personne]],[1]!Tableau__2_Personnes_1[[Id_Personne]:[Age]],2)</f>
        <v>2</v>
      </c>
      <c r="F11542">
        <f>VLOOKUP(Tableau__3_Déplacements_2[[#This Row],[Id_Personne]],[1]!Tableau__2_Personnes_1[[Id_Personne]:[Age]],4)</f>
        <v>13</v>
      </c>
      <c r="G11542" t="s">
        <v>3</v>
      </c>
      <c r="H11542" t="s">
        <v>2</v>
      </c>
      <c r="I11542" t="s">
        <v>1277</v>
      </c>
      <c r="J11542">
        <v>1</v>
      </c>
      <c r="K11542">
        <v>54</v>
      </c>
      <c r="M11542">
        <v>55</v>
      </c>
      <c r="O11542" t="str">
        <f>IF(Tableau__3_Déplacements_2[[#This Row],[Ori]]=Tableau__3_Déplacements_2[[#This Row],[Des]],"local","metro")</f>
        <v>metro</v>
      </c>
      <c r="P11542">
        <v>15</v>
      </c>
      <c r="Q11542">
        <v>14</v>
      </c>
      <c r="R11542">
        <v>10</v>
      </c>
      <c r="S11542">
        <v>14</v>
      </c>
      <c r="T11542">
        <v>30</v>
      </c>
      <c r="U11542" t="s">
        <v>81</v>
      </c>
      <c r="V11542">
        <v>5</v>
      </c>
      <c r="W11542">
        <v>200</v>
      </c>
      <c r="X11542">
        <v>6</v>
      </c>
      <c r="Y11542">
        <v>247.78004524886879</v>
      </c>
      <c r="Z11542" s="1">
        <v>-1</v>
      </c>
      <c r="AA11542" s="1"/>
    </row>
    <row r="11543" spans="1:27" x14ac:dyDescent="0.35">
      <c r="A11543">
        <v>911</v>
      </c>
      <c r="B11543" t="e">
        <f>VLOOKUP(Tableau__3_Déplacements_2[[#This Row],[Id_Menage]],[2]Ménages!$A$2:$AD$1503,32)</f>
        <v>#REF!</v>
      </c>
      <c r="C11543" t="s">
        <v>16</v>
      </c>
      <c r="D11543" t="s">
        <v>1273</v>
      </c>
      <c r="E11543">
        <f>VLOOKUP(Tableau__3_Déplacements_2[[#This Row],[Id_Personne]],[1]!Tableau__2_Personnes_1[[Id_Personne]:[Age]],2)</f>
        <v>1</v>
      </c>
      <c r="F11543">
        <f>VLOOKUP(Tableau__3_Déplacements_2[[#This Row],[Id_Personne]],[1]!Tableau__2_Personnes_1[[Id_Personne]:[Age]],4)</f>
        <v>42</v>
      </c>
      <c r="G11543" t="s">
        <v>0</v>
      </c>
      <c r="H11543" t="s">
        <v>7</v>
      </c>
      <c r="I11543" t="s">
        <v>1276</v>
      </c>
      <c r="J11543">
        <v>1</v>
      </c>
      <c r="K11543">
        <v>55</v>
      </c>
      <c r="M11543">
        <v>54</v>
      </c>
      <c r="O11543" t="str">
        <f>IF(Tableau__3_Déplacements_2[[#This Row],[Ori]]=Tableau__3_Déplacements_2[[#This Row],[Des]],"local","metro")</f>
        <v>metro</v>
      </c>
      <c r="P11543">
        <v>14</v>
      </c>
      <c r="Q11543">
        <v>12</v>
      </c>
      <c r="R11543">
        <v>0</v>
      </c>
      <c r="S11543">
        <v>12</v>
      </c>
      <c r="T11543">
        <v>30</v>
      </c>
      <c r="U11543" t="s">
        <v>0</v>
      </c>
      <c r="V11543">
        <v>1</v>
      </c>
      <c r="W11543">
        <v>0</v>
      </c>
      <c r="X11543">
        <v>6</v>
      </c>
      <c r="Y11543">
        <v>247.78004524886879</v>
      </c>
      <c r="Z11543" s="1">
        <v>0</v>
      </c>
      <c r="AA11543" s="1"/>
    </row>
    <row r="11544" spans="1:27" x14ac:dyDescent="0.35">
      <c r="A11544">
        <v>911</v>
      </c>
      <c r="B11544" t="e">
        <f>VLOOKUP(Tableau__3_Déplacements_2[[#This Row],[Id_Menage]],[2]Ménages!$A$2:$AD$1503,32)</f>
        <v>#REF!</v>
      </c>
      <c r="C11544" t="s">
        <v>16</v>
      </c>
      <c r="D11544" t="s">
        <v>1273</v>
      </c>
      <c r="E11544">
        <f>VLOOKUP(Tableau__3_Déplacements_2[[#This Row],[Id_Personne]],[1]!Tableau__2_Personnes_1[[Id_Personne]:[Age]],2)</f>
        <v>1</v>
      </c>
      <c r="F11544">
        <f>VLOOKUP(Tableau__3_Déplacements_2[[#This Row],[Id_Personne]],[1]!Tableau__2_Personnes_1[[Id_Personne]:[Age]],4)</f>
        <v>42</v>
      </c>
      <c r="G11544" t="s">
        <v>3</v>
      </c>
      <c r="H11544" t="s">
        <v>2</v>
      </c>
      <c r="I11544" t="s">
        <v>1275</v>
      </c>
      <c r="J11544">
        <v>1</v>
      </c>
      <c r="K11544">
        <v>54</v>
      </c>
      <c r="M11544">
        <v>53</v>
      </c>
      <c r="O11544" t="str">
        <f>IF(Tableau__3_Déplacements_2[[#This Row],[Ori]]=Tableau__3_Déplacements_2[[#This Row],[Des]],"local","metro")</f>
        <v>metro</v>
      </c>
      <c r="P11544">
        <v>6</v>
      </c>
      <c r="Q11544">
        <v>13</v>
      </c>
      <c r="R11544">
        <v>15</v>
      </c>
      <c r="S11544">
        <v>14</v>
      </c>
      <c r="T11544">
        <v>40</v>
      </c>
      <c r="U11544" t="s">
        <v>37</v>
      </c>
      <c r="V11544">
        <v>6</v>
      </c>
      <c r="W11544">
        <v>250</v>
      </c>
      <c r="X11544">
        <v>6</v>
      </c>
      <c r="Y11544">
        <v>247.78004524886879</v>
      </c>
      <c r="Z11544" s="1">
        <v>-1</v>
      </c>
      <c r="AA11544" s="1"/>
    </row>
    <row r="11545" spans="1:27" x14ac:dyDescent="0.35">
      <c r="A11545">
        <v>911</v>
      </c>
      <c r="B11545" t="e">
        <f>VLOOKUP(Tableau__3_Déplacements_2[[#This Row],[Id_Menage]],[2]Ménages!$A$2:$AD$1503,32)</f>
        <v>#REF!</v>
      </c>
      <c r="C11545" t="s">
        <v>16</v>
      </c>
      <c r="D11545" t="s">
        <v>1273</v>
      </c>
      <c r="E11545">
        <f>VLOOKUP(Tableau__3_Déplacements_2[[#This Row],[Id_Personne]],[1]!Tableau__2_Personnes_1[[Id_Personne]:[Age]],2)</f>
        <v>1</v>
      </c>
      <c r="F11545">
        <f>VLOOKUP(Tableau__3_Déplacements_2[[#This Row],[Id_Personne]],[1]!Tableau__2_Personnes_1[[Id_Personne]:[Age]],4)</f>
        <v>42</v>
      </c>
      <c r="G11545" t="s">
        <v>13</v>
      </c>
      <c r="H11545" t="s">
        <v>22</v>
      </c>
      <c r="I11545" t="s">
        <v>1274</v>
      </c>
      <c r="J11545">
        <v>1</v>
      </c>
      <c r="K11545">
        <v>53</v>
      </c>
      <c r="M11545">
        <v>22</v>
      </c>
      <c r="O11545" t="str">
        <f>IF(Tableau__3_Déplacements_2[[#This Row],[Ori]]=Tableau__3_Déplacements_2[[#This Row],[Des]],"local","metro")</f>
        <v>metro</v>
      </c>
      <c r="P11545">
        <v>12</v>
      </c>
      <c r="Q11545">
        <v>16</v>
      </c>
      <c r="R11545">
        <v>30</v>
      </c>
      <c r="S11545">
        <v>17</v>
      </c>
      <c r="T11545">
        <v>15</v>
      </c>
      <c r="U11545" t="s">
        <v>37</v>
      </c>
      <c r="V11545">
        <v>6</v>
      </c>
      <c r="W11545">
        <v>250</v>
      </c>
      <c r="X11545">
        <v>6</v>
      </c>
      <c r="Y11545">
        <v>247.78004524886879</v>
      </c>
      <c r="Z11545" s="1">
        <v>-1</v>
      </c>
      <c r="AA11545" s="1"/>
    </row>
    <row r="11546" spans="1:27" x14ac:dyDescent="0.35">
      <c r="A11546">
        <v>911</v>
      </c>
      <c r="B11546" t="e">
        <f>VLOOKUP(Tableau__3_Déplacements_2[[#This Row],[Id_Menage]],[2]Ménages!$A$2:$AD$1503,32)</f>
        <v>#REF!</v>
      </c>
      <c r="C11546" t="s">
        <v>16</v>
      </c>
      <c r="D11546" t="s">
        <v>1273</v>
      </c>
      <c r="E11546">
        <f>VLOOKUP(Tableau__3_Déplacements_2[[#This Row],[Id_Personne]],[1]!Tableau__2_Personnes_1[[Id_Personne]:[Age]],2)</f>
        <v>1</v>
      </c>
      <c r="F11546">
        <f>VLOOKUP(Tableau__3_Déplacements_2[[#This Row],[Id_Personne]],[1]!Tableau__2_Personnes_1[[Id_Personne]:[Age]],4)</f>
        <v>42</v>
      </c>
      <c r="G11546" t="s">
        <v>27</v>
      </c>
      <c r="H11546" t="s">
        <v>26</v>
      </c>
      <c r="I11546" t="s">
        <v>1272</v>
      </c>
      <c r="J11546">
        <v>1</v>
      </c>
      <c r="K11546">
        <v>22</v>
      </c>
      <c r="M11546">
        <v>55</v>
      </c>
      <c r="O11546" t="str">
        <f>IF(Tableau__3_Déplacements_2[[#This Row],[Ori]]=Tableau__3_Déplacements_2[[#This Row],[Des]],"local","metro")</f>
        <v>metro</v>
      </c>
      <c r="P11546">
        <v>15</v>
      </c>
      <c r="Q11546">
        <v>22</v>
      </c>
      <c r="R11546">
        <v>10</v>
      </c>
      <c r="S11546">
        <v>22</v>
      </c>
      <c r="T11546">
        <v>35</v>
      </c>
      <c r="U11546" t="s">
        <v>1271</v>
      </c>
      <c r="V11546">
        <v>6</v>
      </c>
      <c r="W11546">
        <v>250</v>
      </c>
      <c r="X11546">
        <v>5</v>
      </c>
      <c r="Y11546">
        <v>247.78004524886879</v>
      </c>
      <c r="Z11546" s="1">
        <v>-1</v>
      </c>
      <c r="AA11546" s="1"/>
    </row>
    <row r="11547" spans="1:27" x14ac:dyDescent="0.35">
      <c r="A11547">
        <v>911</v>
      </c>
      <c r="B11547" t="e">
        <f>VLOOKUP(Tableau__3_Déplacements_2[[#This Row],[Id_Menage]],[2]Ménages!$A$2:$AD$1503,32)</f>
        <v>#REF!</v>
      </c>
      <c r="C11547" t="s">
        <v>11</v>
      </c>
      <c r="D11547" t="s">
        <v>1269</v>
      </c>
      <c r="E11547">
        <f>VLOOKUP(Tableau__3_Déplacements_2[[#This Row],[Id_Personne]],[1]!Tableau__2_Personnes_1[[Id_Personne]:[Age]],2)</f>
        <v>2</v>
      </c>
      <c r="F11547">
        <f>VLOOKUP(Tableau__3_Déplacements_2[[#This Row],[Id_Personne]],[1]!Tableau__2_Personnes_1[[Id_Personne]:[Age]],4)</f>
        <v>29</v>
      </c>
      <c r="G11547" t="s">
        <v>3</v>
      </c>
      <c r="H11547" t="s">
        <v>2</v>
      </c>
      <c r="I11547" t="s">
        <v>1270</v>
      </c>
      <c r="J11547">
        <v>1</v>
      </c>
      <c r="K11547">
        <v>101</v>
      </c>
      <c r="M11547">
        <v>55</v>
      </c>
      <c r="O11547" t="str">
        <f>IF(Tableau__3_Déplacements_2[[#This Row],[Ori]]=Tableau__3_Déplacements_2[[#This Row],[Des]],"local","metro")</f>
        <v>metro</v>
      </c>
      <c r="P11547">
        <v>15</v>
      </c>
      <c r="Q11547">
        <v>15</v>
      </c>
      <c r="R11547">
        <v>30</v>
      </c>
      <c r="S11547">
        <v>16</v>
      </c>
      <c r="T11547">
        <v>0</v>
      </c>
      <c r="U11547" t="s">
        <v>0</v>
      </c>
      <c r="V11547">
        <v>1</v>
      </c>
      <c r="W11547">
        <v>0</v>
      </c>
      <c r="X11547">
        <v>5</v>
      </c>
      <c r="Y11547">
        <v>247.78004524886879</v>
      </c>
      <c r="Z11547" s="1">
        <v>-1</v>
      </c>
      <c r="AA11547" s="1"/>
    </row>
    <row r="11548" spans="1:27" x14ac:dyDescent="0.35">
      <c r="A11548">
        <v>911</v>
      </c>
      <c r="B11548" t="e">
        <f>VLOOKUP(Tableau__3_Déplacements_2[[#This Row],[Id_Menage]],[2]Ménages!$A$2:$AD$1503,32)</f>
        <v>#REF!</v>
      </c>
      <c r="C11548" t="s">
        <v>11</v>
      </c>
      <c r="D11548" t="s">
        <v>1269</v>
      </c>
      <c r="E11548">
        <f>VLOOKUP(Tableau__3_Déplacements_2[[#This Row],[Id_Personne]],[1]!Tableau__2_Personnes_1[[Id_Personne]:[Age]],2)</f>
        <v>2</v>
      </c>
      <c r="F11548">
        <f>VLOOKUP(Tableau__3_Déplacements_2[[#This Row],[Id_Personne]],[1]!Tableau__2_Personnes_1[[Id_Personne]:[Age]],4)</f>
        <v>29</v>
      </c>
      <c r="G11548" t="s">
        <v>0</v>
      </c>
      <c r="H11548" t="s">
        <v>7</v>
      </c>
      <c r="I11548" t="s">
        <v>1268</v>
      </c>
      <c r="J11548">
        <v>1</v>
      </c>
      <c r="K11548">
        <v>55</v>
      </c>
      <c r="M11548">
        <v>101</v>
      </c>
      <c r="O11548" t="str">
        <f>IF(Tableau__3_Déplacements_2[[#This Row],[Ori]]=Tableau__3_Déplacements_2[[#This Row],[Des]],"local","metro")</f>
        <v>metro</v>
      </c>
      <c r="P11548">
        <v>3</v>
      </c>
      <c r="Q11548">
        <v>8</v>
      </c>
      <c r="R11548">
        <v>10</v>
      </c>
      <c r="S11548">
        <v>8</v>
      </c>
      <c r="T11548">
        <v>30</v>
      </c>
      <c r="U11548" t="s">
        <v>0</v>
      </c>
      <c r="V11548">
        <v>1</v>
      </c>
      <c r="W11548">
        <v>0</v>
      </c>
      <c r="X11548">
        <v>5</v>
      </c>
      <c r="Y11548">
        <v>247.78004524886879</v>
      </c>
      <c r="Z11548" s="1">
        <v>-1</v>
      </c>
      <c r="AA11548" s="1"/>
    </row>
    <row r="11549" spans="1:27" x14ac:dyDescent="0.35">
      <c r="A11549">
        <v>911</v>
      </c>
      <c r="B11549" t="e">
        <f>VLOOKUP(Tableau__3_Déplacements_2[[#This Row],[Id_Menage]],[2]Ménages!$A$2:$AD$1503,32)</f>
        <v>#REF!</v>
      </c>
      <c r="C11549" t="s">
        <v>5</v>
      </c>
      <c r="D11549" t="s">
        <v>1266</v>
      </c>
      <c r="E11549">
        <f>VLOOKUP(Tableau__3_Déplacements_2[[#This Row],[Id_Personne]],[1]!Tableau__2_Personnes_1[[Id_Personne]:[Age]],2)</f>
        <v>2</v>
      </c>
      <c r="F11549">
        <f>VLOOKUP(Tableau__3_Déplacements_2[[#This Row],[Id_Personne]],[1]!Tableau__2_Personnes_1[[Id_Personne]:[Age]],4)</f>
        <v>12</v>
      </c>
      <c r="G11549" t="s">
        <v>0</v>
      </c>
      <c r="H11549" t="s">
        <v>7</v>
      </c>
      <c r="I11549" t="s">
        <v>1267</v>
      </c>
      <c r="J11549">
        <v>1</v>
      </c>
      <c r="K11549">
        <v>55</v>
      </c>
      <c r="M11549">
        <v>55</v>
      </c>
      <c r="O11549" t="str">
        <f>IF(Tableau__3_Déplacements_2[[#This Row],[Ori]]=Tableau__3_Déplacements_2[[#This Row],[Des]],"local","metro")</f>
        <v>local</v>
      </c>
      <c r="P11549">
        <v>7</v>
      </c>
      <c r="Q11549">
        <v>10</v>
      </c>
      <c r="R11549">
        <v>10</v>
      </c>
      <c r="S11549">
        <v>10</v>
      </c>
      <c r="T11549">
        <v>20</v>
      </c>
      <c r="U11549" t="s">
        <v>0</v>
      </c>
      <c r="V11549">
        <v>1</v>
      </c>
      <c r="W11549">
        <v>0</v>
      </c>
      <c r="X11549">
        <v>5</v>
      </c>
      <c r="Y11549">
        <v>247.78004524886879</v>
      </c>
      <c r="Z11549" s="1">
        <v>-1</v>
      </c>
      <c r="AA11549" s="1"/>
    </row>
    <row r="11550" spans="1:27" x14ac:dyDescent="0.35">
      <c r="A11550">
        <v>911</v>
      </c>
      <c r="B11550" t="e">
        <f>VLOOKUP(Tableau__3_Déplacements_2[[#This Row],[Id_Menage]],[2]Ménages!$A$2:$AD$1503,32)</f>
        <v>#REF!</v>
      </c>
      <c r="C11550" t="s">
        <v>5</v>
      </c>
      <c r="D11550" t="s">
        <v>1266</v>
      </c>
      <c r="E11550">
        <f>VLOOKUP(Tableau__3_Déplacements_2[[#This Row],[Id_Personne]],[1]!Tableau__2_Personnes_1[[Id_Personne]:[Age]],2)</f>
        <v>2</v>
      </c>
      <c r="F11550">
        <f>VLOOKUP(Tableau__3_Déplacements_2[[#This Row],[Id_Personne]],[1]!Tableau__2_Personnes_1[[Id_Personne]:[Age]],4)</f>
        <v>12</v>
      </c>
      <c r="G11550" t="s">
        <v>3</v>
      </c>
      <c r="H11550" t="s">
        <v>2</v>
      </c>
      <c r="I11550" t="s">
        <v>1265</v>
      </c>
      <c r="J11550">
        <v>1</v>
      </c>
      <c r="K11550">
        <v>55</v>
      </c>
      <c r="M11550">
        <v>55</v>
      </c>
      <c r="O11550" t="str">
        <f>IF(Tableau__3_Déplacements_2[[#This Row],[Ori]]=Tableau__3_Déplacements_2[[#This Row],[Des]],"local","metro")</f>
        <v>local</v>
      </c>
      <c r="P11550">
        <v>15</v>
      </c>
      <c r="Q11550">
        <v>11</v>
      </c>
      <c r="R11550">
        <v>15</v>
      </c>
      <c r="S11550">
        <v>11</v>
      </c>
      <c r="T11550">
        <v>25</v>
      </c>
      <c r="U11550" t="s">
        <v>0</v>
      </c>
      <c r="V11550">
        <v>1</v>
      </c>
      <c r="W11550">
        <v>0</v>
      </c>
      <c r="X11550">
        <v>5</v>
      </c>
      <c r="Y11550">
        <v>247.78004524886879</v>
      </c>
      <c r="Z11550" s="1">
        <v>-1</v>
      </c>
      <c r="AA11550" s="1"/>
    </row>
    <row r="11551" spans="1:27" x14ac:dyDescent="0.35">
      <c r="A11551">
        <v>912</v>
      </c>
      <c r="B11551" t="e">
        <f>VLOOKUP(Tableau__3_Déplacements_2[[#This Row],[Id_Menage]],[2]Ménages!$A$2:$AD$1503,32)</f>
        <v>#REF!</v>
      </c>
      <c r="C11551" t="s">
        <v>11</v>
      </c>
      <c r="D11551" t="s">
        <v>1261</v>
      </c>
      <c r="E11551">
        <f>VLOOKUP(Tableau__3_Déplacements_2[[#This Row],[Id_Personne]],[1]!Tableau__2_Personnes_1[[Id_Personne]:[Age]],2)</f>
        <v>2</v>
      </c>
      <c r="F11551">
        <f>VLOOKUP(Tableau__3_Déplacements_2[[#This Row],[Id_Personne]],[1]!Tableau__2_Personnes_1[[Id_Personne]:[Age]],4)</f>
        <v>41</v>
      </c>
      <c r="G11551" t="s">
        <v>0</v>
      </c>
      <c r="H11551" t="s">
        <v>7</v>
      </c>
      <c r="I11551" t="s">
        <v>1264</v>
      </c>
      <c r="J11551">
        <v>1</v>
      </c>
      <c r="K11551">
        <v>55</v>
      </c>
      <c r="M11551">
        <v>54</v>
      </c>
      <c r="O11551" t="str">
        <f>IF(Tableau__3_Déplacements_2[[#This Row],[Ori]]=Tableau__3_Déplacements_2[[#This Row],[Des]],"local","metro")</f>
        <v>metro</v>
      </c>
      <c r="P11551">
        <v>5</v>
      </c>
      <c r="Q11551">
        <v>9</v>
      </c>
      <c r="R11551">
        <v>0</v>
      </c>
      <c r="S11551">
        <v>9</v>
      </c>
      <c r="T11551">
        <v>10</v>
      </c>
      <c r="U11551" t="s">
        <v>0</v>
      </c>
      <c r="V11551">
        <v>1</v>
      </c>
      <c r="W11551">
        <v>0</v>
      </c>
      <c r="X11551">
        <v>5</v>
      </c>
      <c r="Y11551">
        <v>247.78004524886879</v>
      </c>
      <c r="Z11551" s="1">
        <v>0</v>
      </c>
      <c r="AA11551" s="1"/>
    </row>
    <row r="11552" spans="1:27" x14ac:dyDescent="0.35">
      <c r="A11552">
        <v>912</v>
      </c>
      <c r="B11552" t="e">
        <f>VLOOKUP(Tableau__3_Déplacements_2[[#This Row],[Id_Menage]],[2]Ménages!$A$2:$AD$1503,32)</f>
        <v>#REF!</v>
      </c>
      <c r="C11552" t="s">
        <v>11</v>
      </c>
      <c r="D11552" t="s">
        <v>1261</v>
      </c>
      <c r="E11552">
        <f>VLOOKUP(Tableau__3_Déplacements_2[[#This Row],[Id_Personne]],[1]!Tableau__2_Personnes_1[[Id_Personne]:[Age]],2)</f>
        <v>2</v>
      </c>
      <c r="F11552">
        <f>VLOOKUP(Tableau__3_Déplacements_2[[#This Row],[Id_Personne]],[1]!Tableau__2_Personnes_1[[Id_Personne]:[Age]],4)</f>
        <v>41</v>
      </c>
      <c r="G11552" t="s">
        <v>3</v>
      </c>
      <c r="H11552" t="s">
        <v>2</v>
      </c>
      <c r="I11552" t="s">
        <v>1263</v>
      </c>
      <c r="J11552">
        <v>1</v>
      </c>
      <c r="K11552">
        <v>54</v>
      </c>
      <c r="M11552">
        <v>50</v>
      </c>
      <c r="O11552" t="str">
        <f>IF(Tableau__3_Déplacements_2[[#This Row],[Ori]]=Tableau__3_Déplacements_2[[#This Row],[Des]],"local","metro")</f>
        <v>metro</v>
      </c>
      <c r="P11552">
        <v>10</v>
      </c>
      <c r="Q11552">
        <v>14</v>
      </c>
      <c r="R11552">
        <v>0</v>
      </c>
      <c r="S11552">
        <v>14</v>
      </c>
      <c r="T11552">
        <v>30</v>
      </c>
      <c r="U11552" t="s">
        <v>240</v>
      </c>
      <c r="V11552">
        <v>8</v>
      </c>
      <c r="W11552">
        <v>250</v>
      </c>
      <c r="X11552">
        <v>6</v>
      </c>
      <c r="Y11552">
        <v>247.78004524886879</v>
      </c>
      <c r="Z11552" s="1">
        <v>0</v>
      </c>
      <c r="AA11552" s="1"/>
    </row>
    <row r="11553" spans="1:27" x14ac:dyDescent="0.35">
      <c r="A11553">
        <v>912</v>
      </c>
      <c r="B11553" t="e">
        <f>VLOOKUP(Tableau__3_Déplacements_2[[#This Row],[Id_Menage]],[2]Ménages!$A$2:$AD$1503,32)</f>
        <v>#REF!</v>
      </c>
      <c r="C11553" t="s">
        <v>11</v>
      </c>
      <c r="D11553" t="s">
        <v>1261</v>
      </c>
      <c r="E11553">
        <f>VLOOKUP(Tableau__3_Déplacements_2[[#This Row],[Id_Personne]],[1]!Tableau__2_Personnes_1[[Id_Personne]:[Age]],2)</f>
        <v>2</v>
      </c>
      <c r="F11553">
        <f>VLOOKUP(Tableau__3_Déplacements_2[[#This Row],[Id_Personne]],[1]!Tableau__2_Personnes_1[[Id_Personne]:[Age]],4)</f>
        <v>41</v>
      </c>
      <c r="G11553" t="s">
        <v>13</v>
      </c>
      <c r="H11553" t="s">
        <v>22</v>
      </c>
      <c r="I11553" t="s">
        <v>1262</v>
      </c>
      <c r="J11553">
        <v>1</v>
      </c>
      <c r="K11553">
        <v>50</v>
      </c>
      <c r="M11553">
        <v>2</v>
      </c>
      <c r="O11553" t="str">
        <f>IF(Tableau__3_Déplacements_2[[#This Row],[Ori]]=Tableau__3_Déplacements_2[[#This Row],[Des]],"local","metro")</f>
        <v>metro</v>
      </c>
      <c r="P11553">
        <v>7</v>
      </c>
      <c r="Q11553">
        <v>15</v>
      </c>
      <c r="R11553">
        <v>30</v>
      </c>
      <c r="S11553">
        <v>16</v>
      </c>
      <c r="T11553">
        <v>10</v>
      </c>
      <c r="U11553" t="s">
        <v>240</v>
      </c>
      <c r="V11553">
        <v>8</v>
      </c>
      <c r="W11553">
        <v>250</v>
      </c>
      <c r="X11553">
        <v>6</v>
      </c>
      <c r="Y11553">
        <v>247.78004524886879</v>
      </c>
      <c r="Z11553" s="1">
        <v>-1</v>
      </c>
      <c r="AA11553" s="1"/>
    </row>
    <row r="11554" spans="1:27" x14ac:dyDescent="0.35">
      <c r="A11554">
        <v>912</v>
      </c>
      <c r="B11554" t="e">
        <f>VLOOKUP(Tableau__3_Déplacements_2[[#This Row],[Id_Menage]],[2]Ménages!$A$2:$AD$1503,32)</f>
        <v>#REF!</v>
      </c>
      <c r="C11554" t="s">
        <v>11</v>
      </c>
      <c r="D11554" t="s">
        <v>1261</v>
      </c>
      <c r="E11554">
        <f>VLOOKUP(Tableau__3_Déplacements_2[[#This Row],[Id_Personne]],[1]!Tableau__2_Personnes_1[[Id_Personne]:[Age]],2)</f>
        <v>2</v>
      </c>
      <c r="F11554">
        <f>VLOOKUP(Tableau__3_Déplacements_2[[#This Row],[Id_Personne]],[1]!Tableau__2_Personnes_1[[Id_Personne]:[Age]],4)</f>
        <v>41</v>
      </c>
      <c r="G11554" t="s">
        <v>27</v>
      </c>
      <c r="H11554" t="s">
        <v>26</v>
      </c>
      <c r="I11554" t="s">
        <v>1260</v>
      </c>
      <c r="J11554">
        <v>1</v>
      </c>
      <c r="K11554">
        <v>2</v>
      </c>
      <c r="M11554">
        <v>55</v>
      </c>
      <c r="O11554" t="str">
        <f>IF(Tableau__3_Déplacements_2[[#This Row],[Ori]]=Tableau__3_Déplacements_2[[#This Row],[Des]],"local","metro")</f>
        <v>metro</v>
      </c>
      <c r="P11554">
        <v>15</v>
      </c>
      <c r="Q11554">
        <v>17</v>
      </c>
      <c r="R11554">
        <v>10</v>
      </c>
      <c r="S11554">
        <v>18</v>
      </c>
      <c r="T11554">
        <v>0</v>
      </c>
      <c r="U11554" t="s">
        <v>240</v>
      </c>
      <c r="V11554">
        <v>8</v>
      </c>
      <c r="W11554">
        <v>250</v>
      </c>
      <c r="X11554">
        <v>6</v>
      </c>
      <c r="Y11554">
        <v>247.78004524886879</v>
      </c>
      <c r="Z11554" s="1">
        <v>-1</v>
      </c>
      <c r="AA11554" s="1"/>
    </row>
    <row r="11555" spans="1:27" x14ac:dyDescent="0.35">
      <c r="A11555">
        <v>912</v>
      </c>
      <c r="B11555" t="e">
        <f>VLOOKUP(Tableau__3_Déplacements_2[[#This Row],[Id_Menage]],[2]Ménages!$A$2:$AD$1503,32)</f>
        <v>#REF!</v>
      </c>
      <c r="C11555" t="s">
        <v>5</v>
      </c>
      <c r="D11555" t="s">
        <v>1258</v>
      </c>
      <c r="E11555">
        <f>VLOOKUP(Tableau__3_Déplacements_2[[#This Row],[Id_Personne]],[1]!Tableau__2_Personnes_1[[Id_Personne]:[Age]],2)</f>
        <v>1</v>
      </c>
      <c r="F11555">
        <f>VLOOKUP(Tableau__3_Déplacements_2[[#This Row],[Id_Personne]],[1]!Tableau__2_Personnes_1[[Id_Personne]:[Age]],4)</f>
        <v>17</v>
      </c>
      <c r="G11555" t="s">
        <v>0</v>
      </c>
      <c r="H11555" t="s">
        <v>7</v>
      </c>
      <c r="I11555" t="s">
        <v>1259</v>
      </c>
      <c r="J11555">
        <v>1</v>
      </c>
      <c r="K11555">
        <v>55</v>
      </c>
      <c r="M11555">
        <v>50</v>
      </c>
      <c r="O11555" t="str">
        <f>IF(Tableau__3_Déplacements_2[[#This Row],[Ori]]=Tableau__3_Déplacements_2[[#This Row],[Des]],"local","metro")</f>
        <v>metro</v>
      </c>
      <c r="P11555">
        <v>3</v>
      </c>
      <c r="Q11555">
        <v>7</v>
      </c>
      <c r="R11555">
        <v>30</v>
      </c>
      <c r="S11555">
        <v>8</v>
      </c>
      <c r="T11555">
        <v>15</v>
      </c>
      <c r="U11555" t="s">
        <v>81</v>
      </c>
      <c r="V11555">
        <v>5</v>
      </c>
      <c r="W11555">
        <v>150</v>
      </c>
      <c r="X11555">
        <v>5</v>
      </c>
      <c r="Y11555">
        <v>247.78004524886879</v>
      </c>
      <c r="Z11555" s="1">
        <v>-1</v>
      </c>
      <c r="AA11555" s="1"/>
    </row>
    <row r="11556" spans="1:27" x14ac:dyDescent="0.35">
      <c r="A11556">
        <v>912</v>
      </c>
      <c r="B11556" t="e">
        <f>VLOOKUP(Tableau__3_Déplacements_2[[#This Row],[Id_Menage]],[2]Ménages!$A$2:$AD$1503,32)</f>
        <v>#REF!</v>
      </c>
      <c r="C11556" t="s">
        <v>5</v>
      </c>
      <c r="D11556" t="s">
        <v>1258</v>
      </c>
      <c r="E11556">
        <f>VLOOKUP(Tableau__3_Déplacements_2[[#This Row],[Id_Personne]],[1]!Tableau__2_Personnes_1[[Id_Personne]:[Age]],2)</f>
        <v>1</v>
      </c>
      <c r="F11556">
        <f>VLOOKUP(Tableau__3_Déplacements_2[[#This Row],[Id_Personne]],[1]!Tableau__2_Personnes_1[[Id_Personne]:[Age]],4)</f>
        <v>17</v>
      </c>
      <c r="G11556" t="s">
        <v>3</v>
      </c>
      <c r="H11556" t="s">
        <v>2</v>
      </c>
      <c r="I11556" t="s">
        <v>1257</v>
      </c>
      <c r="J11556">
        <v>1</v>
      </c>
      <c r="K11556">
        <v>50</v>
      </c>
      <c r="M11556">
        <v>55</v>
      </c>
      <c r="O11556" t="str">
        <f>IF(Tableau__3_Déplacements_2[[#This Row],[Ori]]=Tableau__3_Déplacements_2[[#This Row],[Des]],"local","metro")</f>
        <v>metro</v>
      </c>
      <c r="P11556">
        <v>15</v>
      </c>
      <c r="Q11556">
        <v>17</v>
      </c>
      <c r="R11556">
        <v>30</v>
      </c>
      <c r="S11556">
        <v>18</v>
      </c>
      <c r="T11556">
        <v>0</v>
      </c>
      <c r="U11556" t="s">
        <v>81</v>
      </c>
      <c r="V11556">
        <v>5</v>
      </c>
      <c r="W11556">
        <v>150</v>
      </c>
      <c r="X11556">
        <v>6</v>
      </c>
      <c r="Y11556">
        <v>247.78004524886879</v>
      </c>
      <c r="Z11556" s="1">
        <v>-1</v>
      </c>
      <c r="AA11556" s="1"/>
    </row>
    <row r="11557" spans="1:27" x14ac:dyDescent="0.35">
      <c r="A11557">
        <v>912</v>
      </c>
      <c r="B11557" t="e">
        <f>VLOOKUP(Tableau__3_Déplacements_2[[#This Row],[Id_Menage]],[2]Ménages!$A$2:$AD$1503,32)</f>
        <v>#REF!</v>
      </c>
      <c r="C11557" t="s">
        <v>65</v>
      </c>
      <c r="D11557" t="s">
        <v>1255</v>
      </c>
      <c r="E11557">
        <f>VLOOKUP(Tableau__3_Déplacements_2[[#This Row],[Id_Personne]],[1]!Tableau__2_Personnes_1[[Id_Personne]:[Age]],2)</f>
        <v>2</v>
      </c>
      <c r="F11557">
        <f>VLOOKUP(Tableau__3_Déplacements_2[[#This Row],[Id_Personne]],[1]!Tableau__2_Personnes_1[[Id_Personne]:[Age]],4)</f>
        <v>16</v>
      </c>
      <c r="G11557" t="s">
        <v>0</v>
      </c>
      <c r="H11557" t="s">
        <v>7</v>
      </c>
      <c r="I11557" t="s">
        <v>1256</v>
      </c>
      <c r="J11557">
        <v>1</v>
      </c>
      <c r="K11557">
        <v>55</v>
      </c>
      <c r="M11557">
        <v>54</v>
      </c>
      <c r="O11557" t="str">
        <f>IF(Tableau__3_Déplacements_2[[#This Row],[Ori]]=Tableau__3_Déplacements_2[[#This Row],[Des]],"local","metro")</f>
        <v>metro</v>
      </c>
      <c r="P11557">
        <v>11</v>
      </c>
      <c r="Q11557">
        <v>13</v>
      </c>
      <c r="R11557">
        <v>0</v>
      </c>
      <c r="S11557">
        <v>13</v>
      </c>
      <c r="T11557">
        <v>20</v>
      </c>
      <c r="U11557" t="s">
        <v>0</v>
      </c>
      <c r="V11557">
        <v>1</v>
      </c>
      <c r="W11557">
        <v>0</v>
      </c>
      <c r="X11557">
        <v>5</v>
      </c>
      <c r="Y11557">
        <v>247.78004524886879</v>
      </c>
      <c r="Z11557" s="1">
        <v>0</v>
      </c>
      <c r="AA11557" s="1"/>
    </row>
    <row r="11558" spans="1:27" x14ac:dyDescent="0.35">
      <c r="A11558">
        <v>912</v>
      </c>
      <c r="B11558" t="e">
        <f>VLOOKUP(Tableau__3_Déplacements_2[[#This Row],[Id_Menage]],[2]Ménages!$A$2:$AD$1503,32)</f>
        <v>#REF!</v>
      </c>
      <c r="C11558" t="s">
        <v>65</v>
      </c>
      <c r="D11558" t="s">
        <v>1255</v>
      </c>
      <c r="E11558">
        <f>VLOOKUP(Tableau__3_Déplacements_2[[#This Row],[Id_Personne]],[1]!Tableau__2_Personnes_1[[Id_Personne]:[Age]],2)</f>
        <v>2</v>
      </c>
      <c r="F11558">
        <f>VLOOKUP(Tableau__3_Déplacements_2[[#This Row],[Id_Personne]],[1]!Tableau__2_Personnes_1[[Id_Personne]:[Age]],4)</f>
        <v>16</v>
      </c>
      <c r="G11558" t="s">
        <v>3</v>
      </c>
      <c r="H11558" t="s">
        <v>2</v>
      </c>
      <c r="I11558" t="s">
        <v>1254</v>
      </c>
      <c r="J11558">
        <v>1</v>
      </c>
      <c r="K11558">
        <v>54</v>
      </c>
      <c r="M11558">
        <v>55</v>
      </c>
      <c r="O11558" t="str">
        <f>IF(Tableau__3_Déplacements_2[[#This Row],[Ori]]=Tableau__3_Déplacements_2[[#This Row],[Des]],"local","metro")</f>
        <v>metro</v>
      </c>
      <c r="P11558">
        <v>15</v>
      </c>
      <c r="Q11558">
        <v>15</v>
      </c>
      <c r="R11558">
        <v>30</v>
      </c>
      <c r="S11558">
        <v>15</v>
      </c>
      <c r="T11558">
        <v>40</v>
      </c>
      <c r="U11558" t="s">
        <v>0</v>
      </c>
      <c r="V11558">
        <v>1</v>
      </c>
      <c r="W11558">
        <v>0</v>
      </c>
      <c r="X11558">
        <v>5</v>
      </c>
      <c r="Y11558">
        <v>247.78004524886879</v>
      </c>
      <c r="Z11558" s="1">
        <v>-1</v>
      </c>
      <c r="AA11558" s="1"/>
    </row>
    <row r="11559" spans="1:27" x14ac:dyDescent="0.35">
      <c r="A11559">
        <v>912</v>
      </c>
      <c r="B11559" t="e">
        <f>VLOOKUP(Tableau__3_Déplacements_2[[#This Row],[Id_Menage]],[2]Ménages!$A$2:$AD$1503,32)</f>
        <v>#REF!</v>
      </c>
      <c r="C11559" t="s">
        <v>409</v>
      </c>
      <c r="D11559" t="s">
        <v>1252</v>
      </c>
      <c r="E11559">
        <f>VLOOKUP(Tableau__3_Déplacements_2[[#This Row],[Id_Personne]],[1]!Tableau__2_Personnes_1[[Id_Personne]:[Age]],2)</f>
        <v>1</v>
      </c>
      <c r="F11559">
        <f>VLOOKUP(Tableau__3_Déplacements_2[[#This Row],[Id_Personne]],[1]!Tableau__2_Personnes_1[[Id_Personne]:[Age]],4)</f>
        <v>11</v>
      </c>
      <c r="G11559" t="s">
        <v>0</v>
      </c>
      <c r="H11559" t="s">
        <v>7</v>
      </c>
      <c r="I11559" t="s">
        <v>1253</v>
      </c>
      <c r="J11559">
        <v>1</v>
      </c>
      <c r="K11559">
        <v>55</v>
      </c>
      <c r="M11559">
        <v>55</v>
      </c>
      <c r="O11559" t="str">
        <f>IF(Tableau__3_Déplacements_2[[#This Row],[Ori]]=Tableau__3_Déplacements_2[[#This Row],[Des]],"local","metro")</f>
        <v>local</v>
      </c>
      <c r="P11559">
        <v>12</v>
      </c>
      <c r="Q11559">
        <v>12</v>
      </c>
      <c r="R11559">
        <v>0</v>
      </c>
      <c r="S11559">
        <v>12</v>
      </c>
      <c r="T11559">
        <v>5</v>
      </c>
      <c r="U11559" t="s">
        <v>0</v>
      </c>
      <c r="V11559">
        <v>1</v>
      </c>
      <c r="W11559">
        <v>0</v>
      </c>
      <c r="X11559">
        <v>1</v>
      </c>
      <c r="Y11559">
        <v>247.78004524886879</v>
      </c>
      <c r="Z11559" s="1">
        <v>0</v>
      </c>
      <c r="AA11559" s="1"/>
    </row>
    <row r="11560" spans="1:27" x14ac:dyDescent="0.35">
      <c r="A11560">
        <v>912</v>
      </c>
      <c r="B11560" t="e">
        <f>VLOOKUP(Tableau__3_Déplacements_2[[#This Row],[Id_Menage]],[2]Ménages!$A$2:$AD$1503,32)</f>
        <v>#REF!</v>
      </c>
      <c r="C11560" t="s">
        <v>409</v>
      </c>
      <c r="D11560" t="s">
        <v>1252</v>
      </c>
      <c r="E11560">
        <f>VLOOKUP(Tableau__3_Déplacements_2[[#This Row],[Id_Personne]],[1]!Tableau__2_Personnes_1[[Id_Personne]:[Age]],2)</f>
        <v>1</v>
      </c>
      <c r="F11560">
        <f>VLOOKUP(Tableau__3_Déplacements_2[[#This Row],[Id_Personne]],[1]!Tableau__2_Personnes_1[[Id_Personne]:[Age]],4)</f>
        <v>11</v>
      </c>
      <c r="G11560" t="s">
        <v>3</v>
      </c>
      <c r="H11560" t="s">
        <v>2</v>
      </c>
      <c r="I11560" t="s">
        <v>1251</v>
      </c>
      <c r="J11560">
        <v>1</v>
      </c>
      <c r="K11560">
        <v>55</v>
      </c>
      <c r="M11560">
        <v>55</v>
      </c>
      <c r="O11560" t="str">
        <f>IF(Tableau__3_Déplacements_2[[#This Row],[Ori]]=Tableau__3_Déplacements_2[[#This Row],[Des]],"local","metro")</f>
        <v>local</v>
      </c>
      <c r="P11560">
        <v>15</v>
      </c>
      <c r="Q11560">
        <v>14</v>
      </c>
      <c r="R11560">
        <v>35</v>
      </c>
      <c r="S11560">
        <v>14</v>
      </c>
      <c r="T11560">
        <v>40</v>
      </c>
      <c r="U11560" t="s">
        <v>0</v>
      </c>
      <c r="V11560">
        <v>1</v>
      </c>
      <c r="W11560">
        <v>0</v>
      </c>
      <c r="X11560">
        <v>1</v>
      </c>
      <c r="Y11560">
        <v>247.78004524886879</v>
      </c>
      <c r="Z11560" s="1">
        <v>-1</v>
      </c>
      <c r="AA11560" s="1"/>
    </row>
    <row r="11561" spans="1:27" x14ac:dyDescent="0.35">
      <c r="A11561">
        <v>913</v>
      </c>
      <c r="B11561" t="e">
        <f>VLOOKUP(Tableau__3_Déplacements_2[[#This Row],[Id_Menage]],[2]Ménages!$A$2:$AD$1503,32)</f>
        <v>#REF!</v>
      </c>
      <c r="C11561" t="s">
        <v>16</v>
      </c>
      <c r="D11561" t="s">
        <v>1249</v>
      </c>
      <c r="E11561">
        <f>VLOOKUP(Tableau__3_Déplacements_2[[#This Row],[Id_Personne]],[1]!Tableau__2_Personnes_1[[Id_Personne]:[Age]],2)</f>
        <v>1</v>
      </c>
      <c r="F11561">
        <f>VLOOKUP(Tableau__3_Déplacements_2[[#This Row],[Id_Personne]],[1]!Tableau__2_Personnes_1[[Id_Personne]:[Age]],4)</f>
        <v>30</v>
      </c>
      <c r="G11561" t="s">
        <v>0</v>
      </c>
      <c r="H11561" t="s">
        <v>7</v>
      </c>
      <c r="I11561" t="s">
        <v>1250</v>
      </c>
      <c r="J11561">
        <v>1</v>
      </c>
      <c r="K11561">
        <v>55</v>
      </c>
      <c r="M11561">
        <v>54</v>
      </c>
      <c r="O11561" t="str">
        <f>IF(Tableau__3_Déplacements_2[[#This Row],[Ori]]=Tableau__3_Déplacements_2[[#This Row],[Des]],"local","metro")</f>
        <v>metro</v>
      </c>
      <c r="P11561">
        <v>5</v>
      </c>
      <c r="Q11561">
        <v>9</v>
      </c>
      <c r="R11561">
        <v>0</v>
      </c>
      <c r="S11561">
        <v>9</v>
      </c>
      <c r="T11561">
        <v>30</v>
      </c>
      <c r="U11561" t="s">
        <v>0</v>
      </c>
      <c r="V11561">
        <v>1</v>
      </c>
      <c r="W11561">
        <v>0</v>
      </c>
      <c r="X11561">
        <v>5</v>
      </c>
      <c r="Y11561">
        <v>247.78004524886879</v>
      </c>
      <c r="Z11561" s="1">
        <v>0</v>
      </c>
      <c r="AA11561" s="1"/>
    </row>
    <row r="11562" spans="1:27" x14ac:dyDescent="0.35">
      <c r="A11562">
        <v>913</v>
      </c>
      <c r="B11562" t="e">
        <f>VLOOKUP(Tableau__3_Déplacements_2[[#This Row],[Id_Menage]],[2]Ménages!$A$2:$AD$1503,32)</f>
        <v>#REF!</v>
      </c>
      <c r="C11562" t="s">
        <v>16</v>
      </c>
      <c r="D11562" t="s">
        <v>1249</v>
      </c>
      <c r="E11562">
        <f>VLOOKUP(Tableau__3_Déplacements_2[[#This Row],[Id_Personne]],[1]!Tableau__2_Personnes_1[[Id_Personne]:[Age]],2)</f>
        <v>1</v>
      </c>
      <c r="F11562">
        <f>VLOOKUP(Tableau__3_Déplacements_2[[#This Row],[Id_Personne]],[1]!Tableau__2_Personnes_1[[Id_Personne]:[Age]],4)</f>
        <v>30</v>
      </c>
      <c r="G11562" t="s">
        <v>3</v>
      </c>
      <c r="H11562" t="s">
        <v>2</v>
      </c>
      <c r="I11562" t="s">
        <v>1248</v>
      </c>
      <c r="J11562">
        <v>1</v>
      </c>
      <c r="K11562">
        <v>54</v>
      </c>
      <c r="M11562">
        <v>55</v>
      </c>
      <c r="O11562" t="str">
        <f>IF(Tableau__3_Déplacements_2[[#This Row],[Ori]]=Tableau__3_Déplacements_2[[#This Row],[Des]],"local","metro")</f>
        <v>metro</v>
      </c>
      <c r="P11562">
        <v>15</v>
      </c>
      <c r="Q11562">
        <v>10</v>
      </c>
      <c r="R11562">
        <v>40</v>
      </c>
      <c r="S11562">
        <v>11</v>
      </c>
      <c r="T11562">
        <v>10</v>
      </c>
      <c r="U11562" t="s">
        <v>81</v>
      </c>
      <c r="V11562">
        <v>5</v>
      </c>
      <c r="W11562">
        <v>100</v>
      </c>
      <c r="X11562">
        <v>5</v>
      </c>
      <c r="Y11562">
        <v>247.78004524886879</v>
      </c>
      <c r="Z11562" s="1">
        <v>-1</v>
      </c>
      <c r="AA11562" s="1"/>
    </row>
    <row r="11563" spans="1:27" x14ac:dyDescent="0.35">
      <c r="A11563">
        <v>913</v>
      </c>
      <c r="B11563" t="e">
        <f>VLOOKUP(Tableau__3_Déplacements_2[[#This Row],[Id_Menage]],[2]Ménages!$A$2:$AD$1503,32)</f>
        <v>#REF!</v>
      </c>
      <c r="C11563" t="s">
        <v>11</v>
      </c>
      <c r="D11563" t="s">
        <v>1245</v>
      </c>
      <c r="E11563">
        <f>VLOOKUP(Tableau__3_Déplacements_2[[#This Row],[Id_Personne]],[1]!Tableau__2_Personnes_1[[Id_Personne]:[Age]],2)</f>
        <v>2</v>
      </c>
      <c r="F11563">
        <f>VLOOKUP(Tableau__3_Déplacements_2[[#This Row],[Id_Personne]],[1]!Tableau__2_Personnes_1[[Id_Personne]:[Age]],4)</f>
        <v>16</v>
      </c>
      <c r="G11563" t="s">
        <v>3</v>
      </c>
      <c r="H11563" t="s">
        <v>2</v>
      </c>
      <c r="I11563" t="s">
        <v>1247</v>
      </c>
      <c r="J11563">
        <v>1</v>
      </c>
      <c r="K11563">
        <v>64</v>
      </c>
      <c r="M11563">
        <v>54</v>
      </c>
      <c r="O11563" t="str">
        <f>IF(Tableau__3_Déplacements_2[[#This Row],[Ori]]=Tableau__3_Déplacements_2[[#This Row],[Des]],"local","metro")</f>
        <v>metro</v>
      </c>
      <c r="P11563">
        <v>12</v>
      </c>
      <c r="Q11563">
        <v>18</v>
      </c>
      <c r="R11563">
        <v>0</v>
      </c>
      <c r="S11563">
        <v>18</v>
      </c>
      <c r="T11563">
        <v>20</v>
      </c>
      <c r="U11563" t="s">
        <v>0</v>
      </c>
      <c r="V11563">
        <v>1</v>
      </c>
      <c r="W11563">
        <v>0</v>
      </c>
      <c r="X11563">
        <v>3</v>
      </c>
      <c r="Y11563">
        <v>247.78004524886879</v>
      </c>
      <c r="Z11563" s="1">
        <v>0</v>
      </c>
      <c r="AA11563" s="1"/>
    </row>
    <row r="11564" spans="1:27" x14ac:dyDescent="0.35">
      <c r="A11564">
        <v>913</v>
      </c>
      <c r="B11564" t="e">
        <f>VLOOKUP(Tableau__3_Déplacements_2[[#This Row],[Id_Menage]],[2]Ménages!$A$2:$AD$1503,32)</f>
        <v>#REF!</v>
      </c>
      <c r="C11564" t="s">
        <v>11</v>
      </c>
      <c r="D11564" t="s">
        <v>1245</v>
      </c>
      <c r="E11564">
        <f>VLOOKUP(Tableau__3_Déplacements_2[[#This Row],[Id_Personne]],[1]!Tableau__2_Personnes_1[[Id_Personne]:[Age]],2)</f>
        <v>2</v>
      </c>
      <c r="F11564">
        <f>VLOOKUP(Tableau__3_Déplacements_2[[#This Row],[Id_Personne]],[1]!Tableau__2_Personnes_1[[Id_Personne]:[Age]],4)</f>
        <v>16</v>
      </c>
      <c r="G11564" t="s">
        <v>0</v>
      </c>
      <c r="H11564" t="s">
        <v>7</v>
      </c>
      <c r="I11564" t="s">
        <v>1246</v>
      </c>
      <c r="J11564">
        <v>1</v>
      </c>
      <c r="K11564">
        <v>55</v>
      </c>
      <c r="M11564">
        <v>64</v>
      </c>
      <c r="O11564" t="str">
        <f>IF(Tableau__3_Déplacements_2[[#This Row],[Ori]]=Tableau__3_Déplacements_2[[#This Row],[Des]],"local","metro")</f>
        <v>metro</v>
      </c>
      <c r="P11564">
        <v>5</v>
      </c>
      <c r="Q11564">
        <v>9</v>
      </c>
      <c r="R11564">
        <v>0</v>
      </c>
      <c r="S11564">
        <v>9</v>
      </c>
      <c r="T11564">
        <v>30</v>
      </c>
      <c r="U11564" t="s">
        <v>0</v>
      </c>
      <c r="V11564">
        <v>1</v>
      </c>
      <c r="W11564">
        <v>0</v>
      </c>
      <c r="X11564">
        <v>4</v>
      </c>
      <c r="Y11564">
        <v>247.78004524886879</v>
      </c>
      <c r="Z11564" s="1">
        <v>0</v>
      </c>
      <c r="AA11564" s="1"/>
    </row>
    <row r="11565" spans="1:27" x14ac:dyDescent="0.35">
      <c r="A11565">
        <v>913</v>
      </c>
      <c r="B11565" t="e">
        <f>VLOOKUP(Tableau__3_Déplacements_2[[#This Row],[Id_Menage]],[2]Ménages!$A$2:$AD$1503,32)</f>
        <v>#REF!</v>
      </c>
      <c r="C11565" t="s">
        <v>11</v>
      </c>
      <c r="D11565" t="s">
        <v>1245</v>
      </c>
      <c r="E11565">
        <f>VLOOKUP(Tableau__3_Déplacements_2[[#This Row],[Id_Personne]],[1]!Tableau__2_Personnes_1[[Id_Personne]:[Age]],2)</f>
        <v>2</v>
      </c>
      <c r="F11565">
        <f>VLOOKUP(Tableau__3_Déplacements_2[[#This Row],[Id_Personne]],[1]!Tableau__2_Personnes_1[[Id_Personne]:[Age]],4)</f>
        <v>16</v>
      </c>
      <c r="G11565" t="s">
        <v>13</v>
      </c>
      <c r="H11565" t="s">
        <v>22</v>
      </c>
      <c r="I11565" t="s">
        <v>1244</v>
      </c>
      <c r="J11565">
        <v>1</v>
      </c>
      <c r="K11565">
        <v>54</v>
      </c>
      <c r="M11565">
        <v>55</v>
      </c>
      <c r="O11565" t="str">
        <f>IF(Tableau__3_Déplacements_2[[#This Row],[Ori]]=Tableau__3_Déplacements_2[[#This Row],[Des]],"local","metro")</f>
        <v>metro</v>
      </c>
      <c r="P11565">
        <v>15</v>
      </c>
      <c r="Q11565">
        <v>19</v>
      </c>
      <c r="R11565">
        <v>0</v>
      </c>
      <c r="S11565">
        <v>19</v>
      </c>
      <c r="T11565">
        <v>20</v>
      </c>
      <c r="U11565" t="s">
        <v>0</v>
      </c>
      <c r="V11565">
        <v>1</v>
      </c>
      <c r="W11565">
        <v>0</v>
      </c>
      <c r="X11565">
        <v>3</v>
      </c>
      <c r="Y11565">
        <v>247.78004524886879</v>
      </c>
      <c r="Z11565" s="1">
        <v>0</v>
      </c>
      <c r="AA11565" s="1"/>
    </row>
    <row r="11566" spans="1:27" x14ac:dyDescent="0.35">
      <c r="A11566">
        <v>914</v>
      </c>
      <c r="B11566" t="e">
        <f>VLOOKUP(Tableau__3_Déplacements_2[[#This Row],[Id_Menage]],[2]Ménages!$A$2:$AD$1503,32)</f>
        <v>#REF!</v>
      </c>
      <c r="C11566" t="s">
        <v>16</v>
      </c>
      <c r="D11566" t="s">
        <v>1242</v>
      </c>
      <c r="E11566">
        <f>VLOOKUP(Tableau__3_Déplacements_2[[#This Row],[Id_Personne]],[1]!Tableau__2_Personnes_1[[Id_Personne]:[Age]],2)</f>
        <v>1</v>
      </c>
      <c r="F11566">
        <f>VLOOKUP(Tableau__3_Déplacements_2[[#This Row],[Id_Personne]],[1]!Tableau__2_Personnes_1[[Id_Personne]:[Age]],4)</f>
        <v>48</v>
      </c>
      <c r="G11566" t="s">
        <v>3</v>
      </c>
      <c r="H11566" t="s">
        <v>2</v>
      </c>
      <c r="I11566" t="s">
        <v>1243</v>
      </c>
      <c r="J11566">
        <v>1</v>
      </c>
      <c r="K11566">
        <v>64</v>
      </c>
      <c r="M11566">
        <v>55</v>
      </c>
      <c r="O11566" t="str">
        <f>IF(Tableau__3_Déplacements_2[[#This Row],[Ori]]=Tableau__3_Déplacements_2[[#This Row],[Des]],"local","metro")</f>
        <v>metro</v>
      </c>
      <c r="P11566">
        <v>15</v>
      </c>
      <c r="Q11566">
        <v>19</v>
      </c>
      <c r="R11566">
        <v>30</v>
      </c>
      <c r="S11566">
        <v>20</v>
      </c>
      <c r="T11566">
        <v>30</v>
      </c>
      <c r="U11566" t="s">
        <v>240</v>
      </c>
      <c r="V11566">
        <v>8</v>
      </c>
      <c r="W11566">
        <v>200</v>
      </c>
      <c r="X11566">
        <v>5</v>
      </c>
      <c r="Y11566">
        <v>247.78004524886879</v>
      </c>
      <c r="Z11566" s="1">
        <v>-1</v>
      </c>
      <c r="AA11566" s="1"/>
    </row>
    <row r="11567" spans="1:27" x14ac:dyDescent="0.35">
      <c r="A11567">
        <v>914</v>
      </c>
      <c r="B11567" t="e">
        <f>VLOOKUP(Tableau__3_Déplacements_2[[#This Row],[Id_Menage]],[2]Ménages!$A$2:$AD$1503,32)</f>
        <v>#REF!</v>
      </c>
      <c r="C11567" t="s">
        <v>16</v>
      </c>
      <c r="D11567" t="s">
        <v>1242</v>
      </c>
      <c r="E11567">
        <f>VLOOKUP(Tableau__3_Déplacements_2[[#This Row],[Id_Personne]],[1]!Tableau__2_Personnes_1[[Id_Personne]:[Age]],2)</f>
        <v>1</v>
      </c>
      <c r="F11567">
        <f>VLOOKUP(Tableau__3_Déplacements_2[[#This Row],[Id_Personne]],[1]!Tableau__2_Personnes_1[[Id_Personne]:[Age]],4)</f>
        <v>48</v>
      </c>
      <c r="G11567" t="s">
        <v>0</v>
      </c>
      <c r="H11567" t="s">
        <v>7</v>
      </c>
      <c r="I11567" t="s">
        <v>1241</v>
      </c>
      <c r="J11567">
        <v>1</v>
      </c>
      <c r="K11567">
        <v>55</v>
      </c>
      <c r="M11567">
        <v>64</v>
      </c>
      <c r="O11567" t="str">
        <f>IF(Tableau__3_Déplacements_2[[#This Row],[Ori]]=Tableau__3_Déplacements_2[[#This Row],[Des]],"local","metro")</f>
        <v>metro</v>
      </c>
      <c r="P11567">
        <v>3</v>
      </c>
      <c r="Q11567">
        <v>11</v>
      </c>
      <c r="R11567">
        <v>0</v>
      </c>
      <c r="S11567">
        <v>11</v>
      </c>
      <c r="T11567">
        <v>30</v>
      </c>
      <c r="U11567" t="s">
        <v>240</v>
      </c>
      <c r="V11567">
        <v>8</v>
      </c>
      <c r="W11567">
        <v>200</v>
      </c>
      <c r="X11567">
        <v>5</v>
      </c>
      <c r="Y11567">
        <v>247.78004524886879</v>
      </c>
      <c r="Z11567" s="1">
        <v>0</v>
      </c>
      <c r="AA11567" s="1"/>
    </row>
    <row r="11568" spans="1:27" x14ac:dyDescent="0.35">
      <c r="A11568">
        <v>914</v>
      </c>
      <c r="B11568" t="e">
        <f>VLOOKUP(Tableau__3_Déplacements_2[[#This Row],[Id_Menage]],[2]Ménages!$A$2:$AD$1503,32)</f>
        <v>#REF!</v>
      </c>
      <c r="C11568" t="s">
        <v>11</v>
      </c>
      <c r="D11568" t="s">
        <v>1239</v>
      </c>
      <c r="E11568">
        <f>VLOOKUP(Tableau__3_Déplacements_2[[#This Row],[Id_Personne]],[1]!Tableau__2_Personnes_1[[Id_Personne]:[Age]],2)</f>
        <v>2</v>
      </c>
      <c r="F11568">
        <f>VLOOKUP(Tableau__3_Déplacements_2[[#This Row],[Id_Personne]],[1]!Tableau__2_Personnes_1[[Id_Personne]:[Age]],4)</f>
        <v>34</v>
      </c>
      <c r="G11568" t="s">
        <v>3</v>
      </c>
      <c r="H11568" t="s">
        <v>2</v>
      </c>
      <c r="I11568" t="s">
        <v>1240</v>
      </c>
      <c r="J11568">
        <v>1</v>
      </c>
      <c r="K11568">
        <v>64</v>
      </c>
      <c r="M11568">
        <v>55</v>
      </c>
      <c r="O11568" t="str">
        <f>IF(Tableau__3_Déplacements_2[[#This Row],[Ori]]=Tableau__3_Déplacements_2[[#This Row],[Des]],"local","metro")</f>
        <v>metro</v>
      </c>
      <c r="P11568">
        <v>15</v>
      </c>
      <c r="Q11568">
        <v>19</v>
      </c>
      <c r="R11568">
        <v>0</v>
      </c>
      <c r="S11568">
        <v>19</v>
      </c>
      <c r="T11568">
        <v>30</v>
      </c>
      <c r="U11568" t="s">
        <v>240</v>
      </c>
      <c r="V11568">
        <v>8</v>
      </c>
      <c r="W11568">
        <v>150</v>
      </c>
      <c r="X11568">
        <v>5</v>
      </c>
      <c r="Y11568">
        <v>247.78004524886879</v>
      </c>
      <c r="Z11568" s="1">
        <v>0</v>
      </c>
      <c r="AA11568" s="1"/>
    </row>
    <row r="11569" spans="1:27" x14ac:dyDescent="0.35">
      <c r="A11569">
        <v>914</v>
      </c>
      <c r="B11569" t="e">
        <f>VLOOKUP(Tableau__3_Déplacements_2[[#This Row],[Id_Menage]],[2]Ménages!$A$2:$AD$1503,32)</f>
        <v>#REF!</v>
      </c>
      <c r="C11569" t="s">
        <v>11</v>
      </c>
      <c r="D11569" t="s">
        <v>1239</v>
      </c>
      <c r="E11569">
        <f>VLOOKUP(Tableau__3_Déplacements_2[[#This Row],[Id_Personne]],[1]!Tableau__2_Personnes_1[[Id_Personne]:[Age]],2)</f>
        <v>2</v>
      </c>
      <c r="F11569">
        <f>VLOOKUP(Tableau__3_Déplacements_2[[#This Row],[Id_Personne]],[1]!Tableau__2_Personnes_1[[Id_Personne]:[Age]],4)</f>
        <v>34</v>
      </c>
      <c r="G11569" t="s">
        <v>0</v>
      </c>
      <c r="H11569" t="s">
        <v>7</v>
      </c>
      <c r="I11569" t="s">
        <v>1238</v>
      </c>
      <c r="J11569">
        <v>1</v>
      </c>
      <c r="K11569">
        <v>55</v>
      </c>
      <c r="M11569">
        <v>64</v>
      </c>
      <c r="O11569" t="str">
        <f>IF(Tableau__3_Déplacements_2[[#This Row],[Ori]]=Tableau__3_Déplacements_2[[#This Row],[Des]],"local","metro")</f>
        <v>metro</v>
      </c>
      <c r="P11569">
        <v>3</v>
      </c>
      <c r="Q11569">
        <v>10</v>
      </c>
      <c r="R11569">
        <v>0</v>
      </c>
      <c r="S11569">
        <v>10</v>
      </c>
      <c r="T11569">
        <v>30</v>
      </c>
      <c r="U11569" t="s">
        <v>240</v>
      </c>
      <c r="V11569">
        <v>8</v>
      </c>
      <c r="W11569">
        <v>150</v>
      </c>
      <c r="X11569">
        <v>5</v>
      </c>
      <c r="Y11569">
        <v>247.78004524886879</v>
      </c>
      <c r="Z11569" s="1">
        <v>0</v>
      </c>
      <c r="AA11569" s="1"/>
    </row>
    <row r="11570" spans="1:27" x14ac:dyDescent="0.35">
      <c r="A11570">
        <v>914</v>
      </c>
      <c r="B11570" t="e">
        <f>VLOOKUP(Tableau__3_Déplacements_2[[#This Row],[Id_Menage]],[2]Ménages!$A$2:$AD$1503,32)</f>
        <v>#REF!</v>
      </c>
      <c r="C11570" t="s">
        <v>5</v>
      </c>
      <c r="D11570" t="s">
        <v>1236</v>
      </c>
      <c r="E11570">
        <f>VLOOKUP(Tableau__3_Déplacements_2[[#This Row],[Id_Personne]],[1]!Tableau__2_Personnes_1[[Id_Personne]:[Age]],2)</f>
        <v>1</v>
      </c>
      <c r="F11570">
        <f>VLOOKUP(Tableau__3_Déplacements_2[[#This Row],[Id_Personne]],[1]!Tableau__2_Personnes_1[[Id_Personne]:[Age]],4)</f>
        <v>17</v>
      </c>
      <c r="G11570" t="s">
        <v>0</v>
      </c>
      <c r="H11570" t="s">
        <v>7</v>
      </c>
      <c r="I11570" t="s">
        <v>1237</v>
      </c>
      <c r="J11570">
        <v>1</v>
      </c>
      <c r="K11570">
        <v>55</v>
      </c>
      <c r="M11570">
        <v>54</v>
      </c>
      <c r="O11570" t="str">
        <f>IF(Tableau__3_Déplacements_2[[#This Row],[Ori]]=Tableau__3_Déplacements_2[[#This Row],[Des]],"local","metro")</f>
        <v>metro</v>
      </c>
      <c r="P11570">
        <v>12</v>
      </c>
      <c r="Q11570">
        <v>16</v>
      </c>
      <c r="R11570">
        <v>0</v>
      </c>
      <c r="S11570">
        <v>16</v>
      </c>
      <c r="T11570">
        <v>10</v>
      </c>
      <c r="U11570" t="s">
        <v>81</v>
      </c>
      <c r="V11570">
        <v>5</v>
      </c>
      <c r="W11570">
        <v>100</v>
      </c>
      <c r="X11570">
        <v>4</v>
      </c>
      <c r="Y11570">
        <v>247.78004524886879</v>
      </c>
      <c r="Z11570" s="1">
        <v>0</v>
      </c>
      <c r="AA11570" s="1"/>
    </row>
    <row r="11571" spans="1:27" x14ac:dyDescent="0.35">
      <c r="A11571">
        <v>914</v>
      </c>
      <c r="B11571" t="e">
        <f>VLOOKUP(Tableau__3_Déplacements_2[[#This Row],[Id_Menage]],[2]Ménages!$A$2:$AD$1503,32)</f>
        <v>#REF!</v>
      </c>
      <c r="C11571" t="s">
        <v>5</v>
      </c>
      <c r="D11571" t="s">
        <v>1236</v>
      </c>
      <c r="E11571">
        <f>VLOOKUP(Tableau__3_Déplacements_2[[#This Row],[Id_Personne]],[1]!Tableau__2_Personnes_1[[Id_Personne]:[Age]],2)</f>
        <v>1</v>
      </c>
      <c r="F11571">
        <f>VLOOKUP(Tableau__3_Déplacements_2[[#This Row],[Id_Personne]],[1]!Tableau__2_Personnes_1[[Id_Personne]:[Age]],4)</f>
        <v>17</v>
      </c>
      <c r="G11571" t="s">
        <v>3</v>
      </c>
      <c r="H11571" t="s">
        <v>2</v>
      </c>
      <c r="I11571" t="s">
        <v>1235</v>
      </c>
      <c r="J11571">
        <v>1</v>
      </c>
      <c r="K11571">
        <v>54</v>
      </c>
      <c r="M11571">
        <v>55</v>
      </c>
      <c r="O11571" t="str">
        <f>IF(Tableau__3_Déplacements_2[[#This Row],[Ori]]=Tableau__3_Déplacements_2[[#This Row],[Des]],"local","metro")</f>
        <v>metro</v>
      </c>
      <c r="P11571">
        <v>15</v>
      </c>
      <c r="Q11571">
        <v>17</v>
      </c>
      <c r="R11571">
        <v>30</v>
      </c>
      <c r="S11571">
        <v>18</v>
      </c>
      <c r="T11571">
        <v>0</v>
      </c>
      <c r="U11571" t="s">
        <v>81</v>
      </c>
      <c r="V11571">
        <v>5</v>
      </c>
      <c r="W11571">
        <v>100</v>
      </c>
      <c r="X11571">
        <v>4</v>
      </c>
      <c r="Y11571">
        <v>247.78004524886879</v>
      </c>
      <c r="Z11571" s="1">
        <v>-1</v>
      </c>
      <c r="AA11571" s="1"/>
    </row>
    <row r="11572" spans="1:27" x14ac:dyDescent="0.35">
      <c r="A11572">
        <v>915</v>
      </c>
      <c r="B11572" t="e">
        <f>VLOOKUP(Tableau__3_Déplacements_2[[#This Row],[Id_Menage]],[2]Ménages!$A$2:$AD$1503,32)</f>
        <v>#REF!</v>
      </c>
      <c r="C11572" t="s">
        <v>16</v>
      </c>
      <c r="D11572" t="s">
        <v>1233</v>
      </c>
      <c r="E11572">
        <f>VLOOKUP(Tableau__3_Déplacements_2[[#This Row],[Id_Personne]],[1]!Tableau__2_Personnes_1[[Id_Personne]:[Age]],2)</f>
        <v>1</v>
      </c>
      <c r="F11572">
        <f>VLOOKUP(Tableau__3_Déplacements_2[[#This Row],[Id_Personne]],[1]!Tableau__2_Personnes_1[[Id_Personne]:[Age]],4)</f>
        <v>69</v>
      </c>
      <c r="G11572" t="s">
        <v>0</v>
      </c>
      <c r="H11572" t="s">
        <v>7</v>
      </c>
      <c r="I11572" t="s">
        <v>1234</v>
      </c>
      <c r="J11572">
        <v>1</v>
      </c>
      <c r="K11572">
        <v>55</v>
      </c>
      <c r="M11572">
        <v>34</v>
      </c>
      <c r="O11572" t="str">
        <f>IF(Tableau__3_Déplacements_2[[#This Row],[Ori]]=Tableau__3_Déplacements_2[[#This Row],[Des]],"local","metro")</f>
        <v>metro</v>
      </c>
      <c r="P11572">
        <v>3</v>
      </c>
      <c r="Q11572">
        <v>9</v>
      </c>
      <c r="R11572">
        <v>0</v>
      </c>
      <c r="S11572">
        <v>9</v>
      </c>
      <c r="T11572">
        <v>25</v>
      </c>
      <c r="U11572" t="s">
        <v>37</v>
      </c>
      <c r="V11572">
        <v>6</v>
      </c>
      <c r="W11572">
        <v>500</v>
      </c>
      <c r="X11572">
        <v>5</v>
      </c>
      <c r="Y11572">
        <v>247.78004524886879</v>
      </c>
      <c r="Z11572" s="1">
        <v>0</v>
      </c>
      <c r="AA11572" s="1"/>
    </row>
    <row r="11573" spans="1:27" x14ac:dyDescent="0.35">
      <c r="A11573">
        <v>915</v>
      </c>
      <c r="B11573" t="e">
        <f>VLOOKUP(Tableau__3_Déplacements_2[[#This Row],[Id_Menage]],[2]Ménages!$A$2:$AD$1503,32)</f>
        <v>#REF!</v>
      </c>
      <c r="C11573" t="s">
        <v>16</v>
      </c>
      <c r="D11573" t="s">
        <v>1233</v>
      </c>
      <c r="E11573">
        <f>VLOOKUP(Tableau__3_Déplacements_2[[#This Row],[Id_Personne]],[1]!Tableau__2_Personnes_1[[Id_Personne]:[Age]],2)</f>
        <v>1</v>
      </c>
      <c r="F11573">
        <f>VLOOKUP(Tableau__3_Déplacements_2[[#This Row],[Id_Personne]],[1]!Tableau__2_Personnes_1[[Id_Personne]:[Age]],4)</f>
        <v>69</v>
      </c>
      <c r="G11573" t="s">
        <v>3</v>
      </c>
      <c r="H11573" t="s">
        <v>2</v>
      </c>
      <c r="I11573" t="s">
        <v>1232</v>
      </c>
      <c r="J11573">
        <v>1</v>
      </c>
      <c r="K11573">
        <v>34</v>
      </c>
      <c r="M11573">
        <v>34</v>
      </c>
      <c r="O11573" t="str">
        <f>IF(Tableau__3_Déplacements_2[[#This Row],[Ori]]=Tableau__3_Déplacements_2[[#This Row],[Des]],"local","metro")</f>
        <v>local</v>
      </c>
      <c r="P11573">
        <v>15</v>
      </c>
      <c r="Q11573">
        <v>15</v>
      </c>
      <c r="R11573">
        <v>0</v>
      </c>
      <c r="S11573">
        <v>15</v>
      </c>
      <c r="T11573">
        <v>25</v>
      </c>
      <c r="U11573" t="s">
        <v>37</v>
      </c>
      <c r="V11573">
        <v>6</v>
      </c>
      <c r="W11573">
        <v>500</v>
      </c>
      <c r="X11573">
        <v>5</v>
      </c>
      <c r="Y11573">
        <v>247.78004524886879</v>
      </c>
      <c r="Z11573" s="1">
        <v>0</v>
      </c>
      <c r="AA11573" s="1"/>
    </row>
    <row r="11574" spans="1:27" x14ac:dyDescent="0.35">
      <c r="A11574">
        <v>915</v>
      </c>
      <c r="B11574" t="e">
        <f>VLOOKUP(Tableau__3_Déplacements_2[[#This Row],[Id_Menage]],[2]Ménages!$A$2:$AD$1503,32)</f>
        <v>#REF!</v>
      </c>
      <c r="C11574" t="s">
        <v>11</v>
      </c>
      <c r="D11574" t="s">
        <v>1229</v>
      </c>
      <c r="E11574">
        <f>VLOOKUP(Tableau__3_Déplacements_2[[#This Row],[Id_Personne]],[1]!Tableau__2_Personnes_1[[Id_Personne]:[Age]],2)</f>
        <v>2</v>
      </c>
      <c r="F11574">
        <f>VLOOKUP(Tableau__3_Déplacements_2[[#This Row],[Id_Personne]],[1]!Tableau__2_Personnes_1[[Id_Personne]:[Age]],4)</f>
        <v>65</v>
      </c>
      <c r="G11574" t="s">
        <v>3</v>
      </c>
      <c r="H11574" t="s">
        <v>2</v>
      </c>
      <c r="I11574" t="s">
        <v>1231</v>
      </c>
      <c r="J11574">
        <v>1</v>
      </c>
      <c r="K11574">
        <v>66</v>
      </c>
      <c r="M11574">
        <v>22</v>
      </c>
      <c r="O11574" t="str">
        <f>IF(Tableau__3_Déplacements_2[[#This Row],[Ori]]=Tableau__3_Déplacements_2[[#This Row],[Des]],"local","metro")</f>
        <v>metro</v>
      </c>
      <c r="P11574">
        <v>13</v>
      </c>
      <c r="Q11574">
        <v>14</v>
      </c>
      <c r="R11574">
        <v>0</v>
      </c>
      <c r="S11574">
        <v>14</v>
      </c>
      <c r="T11574">
        <v>10</v>
      </c>
      <c r="U11574" t="s">
        <v>37</v>
      </c>
      <c r="V11574">
        <v>6</v>
      </c>
      <c r="W11574">
        <v>200</v>
      </c>
      <c r="X11574">
        <v>4</v>
      </c>
      <c r="Y11574">
        <v>247.78004524886879</v>
      </c>
      <c r="Z11574" s="1">
        <v>0</v>
      </c>
      <c r="AA11574" s="1"/>
    </row>
    <row r="11575" spans="1:27" x14ac:dyDescent="0.35">
      <c r="A11575">
        <v>915</v>
      </c>
      <c r="B11575" t="e">
        <f>VLOOKUP(Tableau__3_Déplacements_2[[#This Row],[Id_Menage]],[2]Ménages!$A$2:$AD$1503,32)</f>
        <v>#REF!</v>
      </c>
      <c r="C11575" t="s">
        <v>11</v>
      </c>
      <c r="D11575" t="s">
        <v>1229</v>
      </c>
      <c r="E11575">
        <f>VLOOKUP(Tableau__3_Déplacements_2[[#This Row],[Id_Personne]],[1]!Tableau__2_Personnes_1[[Id_Personne]:[Age]],2)</f>
        <v>2</v>
      </c>
      <c r="F11575">
        <f>VLOOKUP(Tableau__3_Déplacements_2[[#This Row],[Id_Personne]],[1]!Tableau__2_Personnes_1[[Id_Personne]:[Age]],4)</f>
        <v>65</v>
      </c>
      <c r="G11575" t="s">
        <v>0</v>
      </c>
      <c r="H11575" t="s">
        <v>7</v>
      </c>
      <c r="I11575" t="s">
        <v>1230</v>
      </c>
      <c r="J11575">
        <v>1</v>
      </c>
      <c r="K11575">
        <v>55</v>
      </c>
      <c r="M11575">
        <v>66</v>
      </c>
      <c r="O11575" t="str">
        <f>IF(Tableau__3_Déplacements_2[[#This Row],[Ori]]=Tableau__3_Déplacements_2[[#This Row],[Des]],"local","metro")</f>
        <v>metro</v>
      </c>
      <c r="P11575">
        <v>3</v>
      </c>
      <c r="Q11575">
        <v>8</v>
      </c>
      <c r="R11575">
        <v>30</v>
      </c>
      <c r="S11575">
        <v>8</v>
      </c>
      <c r="T11575">
        <v>45</v>
      </c>
      <c r="U11575" t="s">
        <v>37</v>
      </c>
      <c r="V11575">
        <v>6</v>
      </c>
      <c r="W11575">
        <v>500</v>
      </c>
      <c r="X11575">
        <v>4</v>
      </c>
      <c r="Y11575">
        <v>247.78004524886879</v>
      </c>
      <c r="Z11575" s="1">
        <v>-1</v>
      </c>
      <c r="AA11575" s="1"/>
    </row>
    <row r="11576" spans="1:27" x14ac:dyDescent="0.35">
      <c r="A11576">
        <v>915</v>
      </c>
      <c r="B11576" t="e">
        <f>VLOOKUP(Tableau__3_Déplacements_2[[#This Row],[Id_Menage]],[2]Ménages!$A$2:$AD$1503,32)</f>
        <v>#REF!</v>
      </c>
      <c r="C11576" t="s">
        <v>11</v>
      </c>
      <c r="D11576" t="s">
        <v>1229</v>
      </c>
      <c r="E11576">
        <f>VLOOKUP(Tableau__3_Déplacements_2[[#This Row],[Id_Personne]],[1]!Tableau__2_Personnes_1[[Id_Personne]:[Age]],2)</f>
        <v>2</v>
      </c>
      <c r="F11576">
        <f>VLOOKUP(Tableau__3_Déplacements_2[[#This Row],[Id_Personne]],[1]!Tableau__2_Personnes_1[[Id_Personne]:[Age]],4)</f>
        <v>65</v>
      </c>
      <c r="G11576" t="s">
        <v>13</v>
      </c>
      <c r="H11576" t="s">
        <v>22</v>
      </c>
      <c r="I11576" t="s">
        <v>1228</v>
      </c>
      <c r="J11576">
        <v>1</v>
      </c>
      <c r="K11576">
        <v>22</v>
      </c>
      <c r="M11576">
        <v>55</v>
      </c>
      <c r="O11576" t="str">
        <f>IF(Tableau__3_Déplacements_2[[#This Row],[Ori]]=Tableau__3_Déplacements_2[[#This Row],[Des]],"local","metro")</f>
        <v>metro</v>
      </c>
      <c r="P11576">
        <v>15</v>
      </c>
      <c r="Q11576">
        <v>16</v>
      </c>
      <c r="R11576">
        <v>0</v>
      </c>
      <c r="S11576">
        <v>16</v>
      </c>
      <c r="T11576">
        <v>20</v>
      </c>
      <c r="U11576" t="s">
        <v>37</v>
      </c>
      <c r="V11576">
        <v>6</v>
      </c>
      <c r="W11576">
        <v>500</v>
      </c>
      <c r="X11576">
        <v>4</v>
      </c>
      <c r="Y11576">
        <v>247.78004524886879</v>
      </c>
      <c r="Z11576" s="1">
        <v>0</v>
      </c>
      <c r="AA11576" s="1"/>
    </row>
    <row r="11577" spans="1:27" x14ac:dyDescent="0.35">
      <c r="A11577">
        <v>915</v>
      </c>
      <c r="B11577" t="e">
        <f>VLOOKUP(Tableau__3_Déplacements_2[[#This Row],[Id_Menage]],[2]Ménages!$A$2:$AD$1503,32)</f>
        <v>#REF!</v>
      </c>
      <c r="C11577" t="s">
        <v>5</v>
      </c>
      <c r="D11577" t="s">
        <v>1226</v>
      </c>
      <c r="E11577">
        <f>VLOOKUP(Tableau__3_Déplacements_2[[#This Row],[Id_Personne]],[1]!Tableau__2_Personnes_1[[Id_Personne]:[Age]],2)</f>
        <v>1</v>
      </c>
      <c r="F11577">
        <f>VLOOKUP(Tableau__3_Déplacements_2[[#This Row],[Id_Personne]],[1]!Tableau__2_Personnes_1[[Id_Personne]:[Age]],4)</f>
        <v>33</v>
      </c>
      <c r="G11577" t="s">
        <v>3</v>
      </c>
      <c r="H11577" t="s">
        <v>2</v>
      </c>
      <c r="I11577" t="s">
        <v>1227</v>
      </c>
      <c r="J11577">
        <v>1</v>
      </c>
      <c r="K11577">
        <v>66</v>
      </c>
      <c r="M11577">
        <v>55</v>
      </c>
      <c r="O11577" t="str">
        <f>IF(Tableau__3_Déplacements_2[[#This Row],[Ori]]=Tableau__3_Déplacements_2[[#This Row],[Des]],"local","metro")</f>
        <v>metro</v>
      </c>
      <c r="P11577">
        <v>15</v>
      </c>
      <c r="Q11577">
        <v>16</v>
      </c>
      <c r="R11577">
        <v>0</v>
      </c>
      <c r="S11577">
        <v>16</v>
      </c>
      <c r="T11577">
        <v>20</v>
      </c>
      <c r="U11577" t="s">
        <v>1224</v>
      </c>
      <c r="V11577">
        <v>9</v>
      </c>
      <c r="W11577">
        <v>1500</v>
      </c>
      <c r="X11577">
        <v>5</v>
      </c>
      <c r="Y11577">
        <v>247.78004524886879</v>
      </c>
      <c r="Z11577" s="1">
        <v>0</v>
      </c>
      <c r="AA11577" s="1"/>
    </row>
    <row r="11578" spans="1:27" x14ac:dyDescent="0.35">
      <c r="A11578">
        <v>915</v>
      </c>
      <c r="B11578" t="e">
        <f>VLOOKUP(Tableau__3_Déplacements_2[[#This Row],[Id_Menage]],[2]Ménages!$A$2:$AD$1503,32)</f>
        <v>#REF!</v>
      </c>
      <c r="C11578" t="s">
        <v>5</v>
      </c>
      <c r="D11578" t="s">
        <v>1226</v>
      </c>
      <c r="E11578">
        <f>VLOOKUP(Tableau__3_Déplacements_2[[#This Row],[Id_Personne]],[1]!Tableau__2_Personnes_1[[Id_Personne]:[Age]],2)</f>
        <v>1</v>
      </c>
      <c r="F11578">
        <f>VLOOKUP(Tableau__3_Déplacements_2[[#This Row],[Id_Personne]],[1]!Tableau__2_Personnes_1[[Id_Personne]:[Age]],4)</f>
        <v>33</v>
      </c>
      <c r="G11578" t="s">
        <v>0</v>
      </c>
      <c r="H11578" t="s">
        <v>7</v>
      </c>
      <c r="I11578" t="s">
        <v>1225</v>
      </c>
      <c r="J11578">
        <v>1</v>
      </c>
      <c r="K11578">
        <v>55</v>
      </c>
      <c r="M11578">
        <v>66</v>
      </c>
      <c r="O11578" t="str">
        <f>IF(Tableau__3_Déplacements_2[[#This Row],[Ori]]=Tableau__3_Déplacements_2[[#This Row],[Des]],"local","metro")</f>
        <v>metro</v>
      </c>
      <c r="P11578">
        <v>3</v>
      </c>
      <c r="Q11578">
        <v>8</v>
      </c>
      <c r="R11578">
        <v>0</v>
      </c>
      <c r="S11578">
        <v>8</v>
      </c>
      <c r="T11578">
        <v>20</v>
      </c>
      <c r="U11578" t="s">
        <v>1224</v>
      </c>
      <c r="V11578">
        <v>9</v>
      </c>
      <c r="W11578">
        <v>1500</v>
      </c>
      <c r="X11578">
        <v>5</v>
      </c>
      <c r="Y11578">
        <v>247.78004524886879</v>
      </c>
      <c r="Z11578" s="1">
        <v>0</v>
      </c>
      <c r="AA11578" s="1"/>
    </row>
    <row r="11579" spans="1:27" x14ac:dyDescent="0.35">
      <c r="A11579">
        <v>915</v>
      </c>
      <c r="B11579" t="e">
        <f>VLOOKUP(Tableau__3_Déplacements_2[[#This Row],[Id_Menage]],[2]Ménages!$A$2:$AD$1503,32)</f>
        <v>#REF!</v>
      </c>
      <c r="C11579" t="s">
        <v>65</v>
      </c>
      <c r="D11579" t="s">
        <v>1222</v>
      </c>
      <c r="E11579">
        <f>VLOOKUP(Tableau__3_Déplacements_2[[#This Row],[Id_Personne]],[1]!Tableau__2_Personnes_1[[Id_Personne]:[Age]],2)</f>
        <v>1</v>
      </c>
      <c r="F11579">
        <f>VLOOKUP(Tableau__3_Déplacements_2[[#This Row],[Id_Personne]],[1]!Tableau__2_Personnes_1[[Id_Personne]:[Age]],4)</f>
        <v>29</v>
      </c>
      <c r="G11579" t="s">
        <v>0</v>
      </c>
      <c r="H11579" t="s">
        <v>7</v>
      </c>
      <c r="I11579" t="s">
        <v>1223</v>
      </c>
      <c r="J11579">
        <v>1</v>
      </c>
      <c r="K11579">
        <v>55</v>
      </c>
      <c r="M11579">
        <v>55</v>
      </c>
      <c r="O11579" t="str">
        <f>IF(Tableau__3_Déplacements_2[[#This Row],[Ori]]=Tableau__3_Déplacements_2[[#This Row],[Des]],"local","metro")</f>
        <v>local</v>
      </c>
      <c r="P11579">
        <v>3</v>
      </c>
      <c r="Q11579">
        <v>8</v>
      </c>
      <c r="R11579">
        <v>0</v>
      </c>
      <c r="S11579">
        <v>8</v>
      </c>
      <c r="T11579">
        <v>15</v>
      </c>
      <c r="U11579" t="s">
        <v>240</v>
      </c>
      <c r="V11579">
        <v>8</v>
      </c>
      <c r="W11579">
        <v>150</v>
      </c>
      <c r="X11579">
        <v>5</v>
      </c>
      <c r="Y11579">
        <v>247.78004524886879</v>
      </c>
      <c r="Z11579" s="1">
        <v>0</v>
      </c>
      <c r="AA11579" s="1"/>
    </row>
    <row r="11580" spans="1:27" x14ac:dyDescent="0.35">
      <c r="A11580">
        <v>915</v>
      </c>
      <c r="B11580" t="e">
        <f>VLOOKUP(Tableau__3_Déplacements_2[[#This Row],[Id_Menage]],[2]Ménages!$A$2:$AD$1503,32)</f>
        <v>#REF!</v>
      </c>
      <c r="C11580" t="s">
        <v>65</v>
      </c>
      <c r="D11580" t="s">
        <v>1222</v>
      </c>
      <c r="E11580">
        <f>VLOOKUP(Tableau__3_Déplacements_2[[#This Row],[Id_Personne]],[1]!Tableau__2_Personnes_1[[Id_Personne]:[Age]],2)</f>
        <v>1</v>
      </c>
      <c r="F11580">
        <f>VLOOKUP(Tableau__3_Déplacements_2[[#This Row],[Id_Personne]],[1]!Tableau__2_Personnes_1[[Id_Personne]:[Age]],4)</f>
        <v>29</v>
      </c>
      <c r="G11580" t="s">
        <v>3</v>
      </c>
      <c r="H11580" t="s">
        <v>2</v>
      </c>
      <c r="I11580" t="s">
        <v>1221</v>
      </c>
      <c r="J11580">
        <v>1</v>
      </c>
      <c r="K11580">
        <v>55</v>
      </c>
      <c r="M11580">
        <v>55</v>
      </c>
      <c r="O11580" t="str">
        <f>IF(Tableau__3_Déplacements_2[[#This Row],[Ori]]=Tableau__3_Déplacements_2[[#This Row],[Des]],"local","metro")</f>
        <v>local</v>
      </c>
      <c r="P11580">
        <v>15</v>
      </c>
      <c r="Q11580">
        <v>15</v>
      </c>
      <c r="R11580">
        <v>0</v>
      </c>
      <c r="S11580">
        <v>15</v>
      </c>
      <c r="T11580">
        <v>15</v>
      </c>
      <c r="U11580" t="s">
        <v>240</v>
      </c>
      <c r="V11580">
        <v>8</v>
      </c>
      <c r="W11580">
        <v>150</v>
      </c>
      <c r="X11580">
        <v>5</v>
      </c>
      <c r="Y11580">
        <v>247.78004524886879</v>
      </c>
      <c r="Z11580" s="1">
        <v>0</v>
      </c>
      <c r="AA11580" s="1"/>
    </row>
    <row r="11581" spans="1:27" x14ac:dyDescent="0.35">
      <c r="A11581">
        <v>915</v>
      </c>
      <c r="B11581" t="e">
        <f>VLOOKUP(Tableau__3_Déplacements_2[[#This Row],[Id_Menage]],[2]Ménages!$A$2:$AD$1503,32)</f>
        <v>#REF!</v>
      </c>
      <c r="C11581" t="s">
        <v>61</v>
      </c>
      <c r="D11581" t="s">
        <v>1219</v>
      </c>
      <c r="E11581">
        <f>VLOOKUP(Tableau__3_Déplacements_2[[#This Row],[Id_Personne]],[1]!Tableau__2_Personnes_1[[Id_Personne]:[Age]],2)</f>
        <v>1</v>
      </c>
      <c r="F11581">
        <f>VLOOKUP(Tableau__3_Déplacements_2[[#This Row],[Id_Personne]],[1]!Tableau__2_Personnes_1[[Id_Personne]:[Age]],4)</f>
        <v>25</v>
      </c>
      <c r="G11581" t="s">
        <v>3</v>
      </c>
      <c r="H11581" t="s">
        <v>2</v>
      </c>
      <c r="I11581" t="s">
        <v>1220</v>
      </c>
      <c r="J11581">
        <v>1</v>
      </c>
      <c r="K11581">
        <v>69</v>
      </c>
      <c r="M11581">
        <v>55</v>
      </c>
      <c r="O11581" t="str">
        <f>IF(Tableau__3_Déplacements_2[[#This Row],[Ori]]=Tableau__3_Déplacements_2[[#This Row],[Des]],"local","metro")</f>
        <v>metro</v>
      </c>
      <c r="P11581">
        <v>15</v>
      </c>
      <c r="Q11581">
        <v>17</v>
      </c>
      <c r="R11581">
        <v>0</v>
      </c>
      <c r="S11581">
        <v>17</v>
      </c>
      <c r="T11581">
        <v>30</v>
      </c>
      <c r="U11581" t="s">
        <v>240</v>
      </c>
      <c r="V11581">
        <v>8</v>
      </c>
      <c r="W11581">
        <v>300</v>
      </c>
      <c r="X11581">
        <v>4</v>
      </c>
      <c r="Y11581">
        <v>247.78004524886879</v>
      </c>
      <c r="Z11581" s="1">
        <v>0</v>
      </c>
      <c r="AA11581" s="1"/>
    </row>
    <row r="11582" spans="1:27" x14ac:dyDescent="0.35">
      <c r="A11582">
        <v>915</v>
      </c>
      <c r="B11582" t="e">
        <f>VLOOKUP(Tableau__3_Déplacements_2[[#This Row],[Id_Menage]],[2]Ménages!$A$2:$AD$1503,32)</f>
        <v>#REF!</v>
      </c>
      <c r="C11582" t="s">
        <v>61</v>
      </c>
      <c r="D11582" t="s">
        <v>1219</v>
      </c>
      <c r="E11582">
        <f>VLOOKUP(Tableau__3_Déplacements_2[[#This Row],[Id_Personne]],[1]!Tableau__2_Personnes_1[[Id_Personne]:[Age]],2)</f>
        <v>1</v>
      </c>
      <c r="F11582">
        <f>VLOOKUP(Tableau__3_Déplacements_2[[#This Row],[Id_Personne]],[1]!Tableau__2_Personnes_1[[Id_Personne]:[Age]],4)</f>
        <v>25</v>
      </c>
      <c r="G11582" t="s">
        <v>0</v>
      </c>
      <c r="H11582" t="s">
        <v>7</v>
      </c>
      <c r="I11582" t="s">
        <v>1218</v>
      </c>
      <c r="J11582">
        <v>1</v>
      </c>
      <c r="K11582">
        <v>55</v>
      </c>
      <c r="M11582">
        <v>69</v>
      </c>
      <c r="O11582" t="str">
        <f>IF(Tableau__3_Déplacements_2[[#This Row],[Ori]]=Tableau__3_Déplacements_2[[#This Row],[Des]],"local","metro")</f>
        <v>metro</v>
      </c>
      <c r="P11582">
        <v>3</v>
      </c>
      <c r="Q11582">
        <v>10</v>
      </c>
      <c r="R11582">
        <v>0</v>
      </c>
      <c r="S11582">
        <v>10</v>
      </c>
      <c r="T11582">
        <v>30</v>
      </c>
      <c r="U11582" t="s">
        <v>240</v>
      </c>
      <c r="V11582">
        <v>8</v>
      </c>
      <c r="W11582">
        <v>300</v>
      </c>
      <c r="X11582">
        <v>4</v>
      </c>
      <c r="Y11582">
        <v>247.78004524886879</v>
      </c>
      <c r="Z11582" s="1">
        <v>0</v>
      </c>
      <c r="AA11582" s="1"/>
    </row>
    <row r="11583" spans="1:27" x14ac:dyDescent="0.35">
      <c r="A11583">
        <v>915</v>
      </c>
      <c r="B11583" t="e">
        <f>VLOOKUP(Tableau__3_Déplacements_2[[#This Row],[Id_Menage]],[2]Ménages!$A$2:$AD$1503,32)</f>
        <v>#REF!</v>
      </c>
      <c r="C11583" t="s">
        <v>409</v>
      </c>
      <c r="D11583" t="s">
        <v>1216</v>
      </c>
      <c r="E11583">
        <f>VLOOKUP(Tableau__3_Déplacements_2[[#This Row],[Id_Personne]],[1]!Tableau__2_Personnes_1[[Id_Personne]:[Age]],2)</f>
        <v>2</v>
      </c>
      <c r="F11583">
        <f>VLOOKUP(Tableau__3_Déplacements_2[[#This Row],[Id_Personne]],[1]!Tableau__2_Personnes_1[[Id_Personne]:[Age]],4)</f>
        <v>19</v>
      </c>
      <c r="G11583" t="s">
        <v>3</v>
      </c>
      <c r="H11583" t="s">
        <v>2</v>
      </c>
      <c r="I11583" t="s">
        <v>1217</v>
      </c>
      <c r="J11583">
        <v>1</v>
      </c>
      <c r="K11583">
        <v>64</v>
      </c>
      <c r="M11583">
        <v>55</v>
      </c>
      <c r="O11583" t="str">
        <f>IF(Tableau__3_Déplacements_2[[#This Row],[Ori]]=Tableau__3_Déplacements_2[[#This Row],[Des]],"local","metro")</f>
        <v>metro</v>
      </c>
      <c r="P11583">
        <v>15</v>
      </c>
      <c r="Q11583">
        <v>19</v>
      </c>
      <c r="R11583">
        <v>0</v>
      </c>
      <c r="S11583">
        <v>19</v>
      </c>
      <c r="T11583">
        <v>15</v>
      </c>
      <c r="U11583" t="s">
        <v>81</v>
      </c>
      <c r="V11583">
        <v>5</v>
      </c>
      <c r="W11583">
        <v>150</v>
      </c>
      <c r="X11583">
        <v>6</v>
      </c>
      <c r="Y11583">
        <v>247.78004524886879</v>
      </c>
      <c r="Z11583" s="1">
        <v>0</v>
      </c>
      <c r="AA11583" s="1"/>
    </row>
    <row r="11584" spans="1:27" x14ac:dyDescent="0.35">
      <c r="A11584">
        <v>915</v>
      </c>
      <c r="B11584" t="e">
        <f>VLOOKUP(Tableau__3_Déplacements_2[[#This Row],[Id_Menage]],[2]Ménages!$A$2:$AD$1503,32)</f>
        <v>#REF!</v>
      </c>
      <c r="C11584" t="s">
        <v>409</v>
      </c>
      <c r="D11584" t="s">
        <v>1216</v>
      </c>
      <c r="E11584">
        <f>VLOOKUP(Tableau__3_Déplacements_2[[#This Row],[Id_Personne]],[1]!Tableau__2_Personnes_1[[Id_Personne]:[Age]],2)</f>
        <v>2</v>
      </c>
      <c r="F11584">
        <f>VLOOKUP(Tableau__3_Déplacements_2[[#This Row],[Id_Personne]],[1]!Tableau__2_Personnes_1[[Id_Personne]:[Age]],4)</f>
        <v>19</v>
      </c>
      <c r="G11584" t="s">
        <v>0</v>
      </c>
      <c r="H11584" t="s">
        <v>7</v>
      </c>
      <c r="I11584" t="s">
        <v>1215</v>
      </c>
      <c r="J11584">
        <v>1</v>
      </c>
      <c r="K11584">
        <v>55</v>
      </c>
      <c r="M11584">
        <v>64</v>
      </c>
      <c r="O11584" t="str">
        <f>IF(Tableau__3_Déplacements_2[[#This Row],[Ori]]=Tableau__3_Déplacements_2[[#This Row],[Des]],"local","metro")</f>
        <v>metro</v>
      </c>
      <c r="P11584">
        <v>12</v>
      </c>
      <c r="Q11584">
        <v>15</v>
      </c>
      <c r="R11584">
        <v>0</v>
      </c>
      <c r="S11584">
        <v>15</v>
      </c>
      <c r="T11584">
        <v>15</v>
      </c>
      <c r="U11584" t="s">
        <v>81</v>
      </c>
      <c r="V11584">
        <v>5</v>
      </c>
      <c r="W11584">
        <v>150</v>
      </c>
      <c r="X11584">
        <v>6</v>
      </c>
      <c r="Y11584">
        <v>247.78004524886879</v>
      </c>
      <c r="Z11584" s="1">
        <v>0</v>
      </c>
      <c r="AA11584" s="1"/>
    </row>
    <row r="11585" spans="1:27" x14ac:dyDescent="0.35">
      <c r="A11585">
        <v>915</v>
      </c>
      <c r="B11585" t="e">
        <f>VLOOKUP(Tableau__3_Déplacements_2[[#This Row],[Id_Menage]],[2]Ménages!$A$2:$AD$1503,32)</f>
        <v>#REF!</v>
      </c>
      <c r="C11585" t="s">
        <v>405</v>
      </c>
      <c r="D11585" t="s">
        <v>1213</v>
      </c>
      <c r="E11585">
        <f>VLOOKUP(Tableau__3_Déplacements_2[[#This Row],[Id_Personne]],[1]!Tableau__2_Personnes_1[[Id_Personne]:[Age]],2)</f>
        <v>2</v>
      </c>
      <c r="F11585">
        <f>VLOOKUP(Tableau__3_Déplacements_2[[#This Row],[Id_Personne]],[1]!Tableau__2_Personnes_1[[Id_Personne]:[Age]],4)</f>
        <v>15</v>
      </c>
      <c r="G11585" t="s">
        <v>0</v>
      </c>
      <c r="H11585" t="s">
        <v>7</v>
      </c>
      <c r="I11585" t="s">
        <v>1214</v>
      </c>
      <c r="J11585">
        <v>1</v>
      </c>
      <c r="K11585">
        <v>55</v>
      </c>
      <c r="M11585">
        <v>55</v>
      </c>
      <c r="O11585" t="str">
        <f>IF(Tableau__3_Déplacements_2[[#This Row],[Ori]]=Tableau__3_Déplacements_2[[#This Row],[Des]],"local","metro")</f>
        <v>local</v>
      </c>
      <c r="P11585">
        <v>14</v>
      </c>
      <c r="Q11585">
        <v>16</v>
      </c>
      <c r="R11585">
        <v>0</v>
      </c>
      <c r="S11585">
        <v>16</v>
      </c>
      <c r="T11585">
        <v>10</v>
      </c>
      <c r="U11585" t="s">
        <v>0</v>
      </c>
      <c r="V11585">
        <v>1</v>
      </c>
      <c r="W11585">
        <v>0</v>
      </c>
      <c r="X11585">
        <v>2</v>
      </c>
      <c r="Y11585">
        <v>247.78004524886879</v>
      </c>
      <c r="Z11585" s="1">
        <v>0</v>
      </c>
      <c r="AA11585" s="1"/>
    </row>
    <row r="11586" spans="1:27" x14ac:dyDescent="0.35">
      <c r="A11586">
        <v>915</v>
      </c>
      <c r="B11586" t="e">
        <f>VLOOKUP(Tableau__3_Déplacements_2[[#This Row],[Id_Menage]],[2]Ménages!$A$2:$AD$1503,32)</f>
        <v>#REF!</v>
      </c>
      <c r="C11586" t="s">
        <v>405</v>
      </c>
      <c r="D11586" t="s">
        <v>1213</v>
      </c>
      <c r="E11586">
        <f>VLOOKUP(Tableau__3_Déplacements_2[[#This Row],[Id_Personne]],[1]!Tableau__2_Personnes_1[[Id_Personne]:[Age]],2)</f>
        <v>2</v>
      </c>
      <c r="F11586">
        <f>VLOOKUP(Tableau__3_Déplacements_2[[#This Row],[Id_Personne]],[1]!Tableau__2_Personnes_1[[Id_Personne]:[Age]],4)</f>
        <v>15</v>
      </c>
      <c r="G11586" t="s">
        <v>3</v>
      </c>
      <c r="H11586" t="s">
        <v>2</v>
      </c>
      <c r="I11586" t="s">
        <v>1212</v>
      </c>
      <c r="J11586">
        <v>1</v>
      </c>
      <c r="K11586">
        <v>55</v>
      </c>
      <c r="M11586">
        <v>55</v>
      </c>
      <c r="O11586" t="str">
        <f>IF(Tableau__3_Déplacements_2[[#This Row],[Ori]]=Tableau__3_Déplacements_2[[#This Row],[Des]],"local","metro")</f>
        <v>local</v>
      </c>
      <c r="P11586">
        <v>15</v>
      </c>
      <c r="Q11586">
        <v>18</v>
      </c>
      <c r="R11586">
        <v>0</v>
      </c>
      <c r="S11586">
        <v>18</v>
      </c>
      <c r="T11586">
        <v>10</v>
      </c>
      <c r="U11586" t="s">
        <v>0</v>
      </c>
      <c r="V11586">
        <v>1</v>
      </c>
      <c r="W11586">
        <v>0</v>
      </c>
      <c r="X11586">
        <v>2</v>
      </c>
      <c r="Y11586">
        <v>247.78004524886879</v>
      </c>
      <c r="Z11586" s="1">
        <v>0</v>
      </c>
      <c r="AA11586" s="1"/>
    </row>
    <row r="11587" spans="1:27" x14ac:dyDescent="0.35">
      <c r="A11587">
        <v>915</v>
      </c>
      <c r="B11587" t="e">
        <f>VLOOKUP(Tableau__3_Déplacements_2[[#This Row],[Id_Menage]],[2]Ménages!$A$2:$AD$1503,32)</f>
        <v>#REF!</v>
      </c>
      <c r="C11587" t="s">
        <v>1210</v>
      </c>
      <c r="D11587" t="s">
        <v>1209</v>
      </c>
      <c r="E11587">
        <f>VLOOKUP(Tableau__3_Déplacements_2[[#This Row],[Id_Personne]],[1]!Tableau__2_Personnes_1[[Id_Personne]:[Age]],2)</f>
        <v>2</v>
      </c>
      <c r="F11587">
        <f>VLOOKUP(Tableau__3_Déplacements_2[[#This Row],[Id_Personne]],[1]!Tableau__2_Personnes_1[[Id_Personne]:[Age]],4)</f>
        <v>14</v>
      </c>
      <c r="G11587" t="s">
        <v>0</v>
      </c>
      <c r="H11587" t="s">
        <v>7</v>
      </c>
      <c r="I11587" t="s">
        <v>1211</v>
      </c>
      <c r="J11587">
        <v>1</v>
      </c>
      <c r="K11587">
        <v>55</v>
      </c>
      <c r="M11587">
        <v>55</v>
      </c>
      <c r="O11587" t="str">
        <f>IF(Tableau__3_Déplacements_2[[#This Row],[Ori]]=Tableau__3_Déplacements_2[[#This Row],[Des]],"local","metro")</f>
        <v>local</v>
      </c>
      <c r="P11587">
        <v>14</v>
      </c>
      <c r="Q11587">
        <v>16</v>
      </c>
      <c r="R11587">
        <v>0</v>
      </c>
      <c r="S11587">
        <v>16</v>
      </c>
      <c r="T11587">
        <v>10</v>
      </c>
      <c r="U11587" t="s">
        <v>0</v>
      </c>
      <c r="V11587">
        <v>1</v>
      </c>
      <c r="W11587">
        <v>0</v>
      </c>
      <c r="X11587">
        <v>2</v>
      </c>
      <c r="Y11587">
        <v>247.78004524886879</v>
      </c>
      <c r="Z11587" s="1">
        <v>0</v>
      </c>
      <c r="AA11587" s="1"/>
    </row>
    <row r="11588" spans="1:27" x14ac:dyDescent="0.35">
      <c r="A11588">
        <v>915</v>
      </c>
      <c r="B11588" t="e">
        <f>VLOOKUP(Tableau__3_Déplacements_2[[#This Row],[Id_Menage]],[2]Ménages!$A$2:$AD$1503,32)</f>
        <v>#REF!</v>
      </c>
      <c r="C11588" t="s">
        <v>1210</v>
      </c>
      <c r="D11588" t="s">
        <v>1209</v>
      </c>
      <c r="E11588">
        <f>VLOOKUP(Tableau__3_Déplacements_2[[#This Row],[Id_Personne]],[1]!Tableau__2_Personnes_1[[Id_Personne]:[Age]],2)</f>
        <v>2</v>
      </c>
      <c r="F11588">
        <f>VLOOKUP(Tableau__3_Déplacements_2[[#This Row],[Id_Personne]],[1]!Tableau__2_Personnes_1[[Id_Personne]:[Age]],4)</f>
        <v>14</v>
      </c>
      <c r="G11588" t="s">
        <v>3</v>
      </c>
      <c r="H11588" t="s">
        <v>2</v>
      </c>
      <c r="I11588" t="s">
        <v>1208</v>
      </c>
      <c r="J11588">
        <v>1</v>
      </c>
      <c r="K11588">
        <v>55</v>
      </c>
      <c r="M11588">
        <v>55</v>
      </c>
      <c r="O11588" t="str">
        <f>IF(Tableau__3_Déplacements_2[[#This Row],[Ori]]=Tableau__3_Déplacements_2[[#This Row],[Des]],"local","metro")</f>
        <v>local</v>
      </c>
      <c r="P11588">
        <v>15</v>
      </c>
      <c r="Q11588">
        <v>18</v>
      </c>
      <c r="R11588">
        <v>0</v>
      </c>
      <c r="S11588">
        <v>18</v>
      </c>
      <c r="T11588">
        <v>10</v>
      </c>
      <c r="U11588" t="s">
        <v>0</v>
      </c>
      <c r="V11588">
        <v>1</v>
      </c>
      <c r="W11588">
        <v>0</v>
      </c>
      <c r="X11588">
        <v>2</v>
      </c>
      <c r="Y11588">
        <v>247.78004524886879</v>
      </c>
      <c r="Z11588" s="1">
        <v>0</v>
      </c>
      <c r="AA11588" s="1"/>
    </row>
    <row r="11589" spans="1:27" x14ac:dyDescent="0.35">
      <c r="A11589">
        <v>916</v>
      </c>
      <c r="B11589" t="e">
        <f>VLOOKUP(Tableau__3_Déplacements_2[[#This Row],[Id_Menage]],[2]Ménages!$A$2:$AD$1503,32)</f>
        <v>#REF!</v>
      </c>
      <c r="C11589" t="s">
        <v>11</v>
      </c>
      <c r="D11589" t="s">
        <v>1202</v>
      </c>
      <c r="E11589">
        <f>VLOOKUP(Tableau__3_Déplacements_2[[#This Row],[Id_Personne]],[1]!Tableau__2_Personnes_1[[Id_Personne]:[Age]],2)</f>
        <v>2</v>
      </c>
      <c r="F11589">
        <f>VLOOKUP(Tableau__3_Déplacements_2[[#This Row],[Id_Personne]],[1]!Tableau__2_Personnes_1[[Id_Personne]:[Age]],4)</f>
        <v>42</v>
      </c>
      <c r="G11589" t="s">
        <v>3</v>
      </c>
      <c r="H11589" t="s">
        <v>2</v>
      </c>
      <c r="I11589" t="s">
        <v>1207</v>
      </c>
      <c r="J11589">
        <v>1</v>
      </c>
      <c r="K11589">
        <v>64</v>
      </c>
      <c r="M11589">
        <v>55</v>
      </c>
      <c r="O11589" t="str">
        <f>IF(Tableau__3_Déplacements_2[[#This Row],[Ori]]=Tableau__3_Déplacements_2[[#This Row],[Des]],"local","metro")</f>
        <v>metro</v>
      </c>
      <c r="P11589">
        <v>15</v>
      </c>
      <c r="Q11589">
        <v>11</v>
      </c>
      <c r="R11589">
        <v>0</v>
      </c>
      <c r="S11589">
        <v>11</v>
      </c>
      <c r="T11589">
        <v>30</v>
      </c>
      <c r="U11589" t="s">
        <v>8</v>
      </c>
      <c r="V11589">
        <v>5</v>
      </c>
      <c r="W11589">
        <v>200</v>
      </c>
      <c r="X11589">
        <v>3</v>
      </c>
      <c r="Y11589">
        <v>247.78004524886879</v>
      </c>
      <c r="Z11589" s="1">
        <v>0</v>
      </c>
      <c r="AA11589" s="1"/>
    </row>
    <row r="11590" spans="1:27" x14ac:dyDescent="0.35">
      <c r="A11590">
        <v>916</v>
      </c>
      <c r="B11590" t="e">
        <f>VLOOKUP(Tableau__3_Déplacements_2[[#This Row],[Id_Menage]],[2]Ménages!$A$2:$AD$1503,32)</f>
        <v>#REF!</v>
      </c>
      <c r="C11590" t="s">
        <v>11</v>
      </c>
      <c r="D11590" t="s">
        <v>1202</v>
      </c>
      <c r="E11590">
        <f>VLOOKUP(Tableau__3_Déplacements_2[[#This Row],[Id_Personne]],[1]!Tableau__2_Personnes_1[[Id_Personne]:[Age]],2)</f>
        <v>2</v>
      </c>
      <c r="F11590">
        <f>VLOOKUP(Tableau__3_Déplacements_2[[#This Row],[Id_Personne]],[1]!Tableau__2_Personnes_1[[Id_Personne]:[Age]],4)</f>
        <v>42</v>
      </c>
      <c r="G11590" t="s">
        <v>0</v>
      </c>
      <c r="H11590" t="s">
        <v>7</v>
      </c>
      <c r="I11590" t="s">
        <v>1206</v>
      </c>
      <c r="J11590">
        <v>1</v>
      </c>
      <c r="K11590">
        <v>55</v>
      </c>
      <c r="M11590">
        <v>64</v>
      </c>
      <c r="O11590" t="str">
        <f>IF(Tableau__3_Déplacements_2[[#This Row],[Ori]]=Tableau__3_Déplacements_2[[#This Row],[Des]],"local","metro")</f>
        <v>metro</v>
      </c>
      <c r="P11590">
        <v>5</v>
      </c>
      <c r="Q11590">
        <v>9</v>
      </c>
      <c r="R11590">
        <v>0</v>
      </c>
      <c r="S11590">
        <v>9</v>
      </c>
      <c r="T11590">
        <v>30</v>
      </c>
      <c r="U11590" t="s">
        <v>240</v>
      </c>
      <c r="V11590">
        <v>8</v>
      </c>
      <c r="W11590">
        <v>150</v>
      </c>
      <c r="X11590">
        <v>3</v>
      </c>
      <c r="Y11590">
        <v>247.78004524886879</v>
      </c>
      <c r="Z11590" s="1">
        <v>0</v>
      </c>
      <c r="AA11590" s="1"/>
    </row>
    <row r="11591" spans="1:27" x14ac:dyDescent="0.35">
      <c r="A11591">
        <v>916</v>
      </c>
      <c r="B11591" t="e">
        <f>VLOOKUP(Tableau__3_Déplacements_2[[#This Row],[Id_Menage]],[2]Ménages!$A$2:$AD$1503,32)</f>
        <v>#REF!</v>
      </c>
      <c r="C11591" t="s">
        <v>11</v>
      </c>
      <c r="D11591" t="s">
        <v>1202</v>
      </c>
      <c r="E11591">
        <f>VLOOKUP(Tableau__3_Déplacements_2[[#This Row],[Id_Personne]],[1]!Tableau__2_Personnes_1[[Id_Personne]:[Age]],2)</f>
        <v>2</v>
      </c>
      <c r="F11591">
        <f>VLOOKUP(Tableau__3_Déplacements_2[[#This Row],[Id_Personne]],[1]!Tableau__2_Personnes_1[[Id_Personne]:[Age]],4)</f>
        <v>42</v>
      </c>
      <c r="G11591" t="s">
        <v>13</v>
      </c>
      <c r="H11591" t="s">
        <v>22</v>
      </c>
      <c r="I11591" t="s">
        <v>1205</v>
      </c>
      <c r="J11591">
        <v>1</v>
      </c>
      <c r="K11591">
        <v>55</v>
      </c>
      <c r="M11591">
        <v>55</v>
      </c>
      <c r="O11591" t="str">
        <f>IF(Tableau__3_Déplacements_2[[#This Row],[Ori]]=Tableau__3_Déplacements_2[[#This Row],[Des]],"local","metro")</f>
        <v>local</v>
      </c>
      <c r="P11591">
        <v>2</v>
      </c>
      <c r="Q11591">
        <v>13</v>
      </c>
      <c r="R11591">
        <v>0</v>
      </c>
      <c r="S11591">
        <v>13</v>
      </c>
      <c r="T11591">
        <v>10</v>
      </c>
      <c r="U11591" t="s">
        <v>0</v>
      </c>
      <c r="V11591">
        <v>1</v>
      </c>
      <c r="W11591">
        <v>0</v>
      </c>
      <c r="X11591">
        <v>6</v>
      </c>
      <c r="Y11591">
        <v>247.78004524886879</v>
      </c>
      <c r="Z11591" s="1">
        <v>0</v>
      </c>
      <c r="AA11591" s="1"/>
    </row>
    <row r="11592" spans="1:27" x14ac:dyDescent="0.35">
      <c r="A11592">
        <v>916</v>
      </c>
      <c r="B11592" t="e">
        <f>VLOOKUP(Tableau__3_Déplacements_2[[#This Row],[Id_Menage]],[2]Ménages!$A$2:$AD$1503,32)</f>
        <v>#REF!</v>
      </c>
      <c r="C11592" t="s">
        <v>11</v>
      </c>
      <c r="D11592" t="s">
        <v>1202</v>
      </c>
      <c r="E11592">
        <f>VLOOKUP(Tableau__3_Déplacements_2[[#This Row],[Id_Personne]],[1]!Tableau__2_Personnes_1[[Id_Personne]:[Age]],2)</f>
        <v>2</v>
      </c>
      <c r="F11592">
        <f>VLOOKUP(Tableau__3_Déplacements_2[[#This Row],[Id_Personne]],[1]!Tableau__2_Personnes_1[[Id_Personne]:[Age]],4)</f>
        <v>42</v>
      </c>
      <c r="G11592" t="s">
        <v>8</v>
      </c>
      <c r="H11592" t="s">
        <v>273</v>
      </c>
      <c r="I11592" t="s">
        <v>1204</v>
      </c>
      <c r="J11592">
        <v>1</v>
      </c>
      <c r="K11592">
        <v>55</v>
      </c>
      <c r="M11592">
        <v>55</v>
      </c>
      <c r="O11592" t="str">
        <f>IF(Tableau__3_Déplacements_2[[#This Row],[Ori]]=Tableau__3_Déplacements_2[[#This Row],[Des]],"local","metro")</f>
        <v>local</v>
      </c>
      <c r="P11592">
        <v>6</v>
      </c>
      <c r="Q11592">
        <v>16</v>
      </c>
      <c r="R11592">
        <v>0</v>
      </c>
      <c r="S11592">
        <v>16</v>
      </c>
      <c r="T11592">
        <v>10</v>
      </c>
      <c r="U11592" t="s">
        <v>0</v>
      </c>
      <c r="V11592">
        <v>1</v>
      </c>
      <c r="W11592">
        <v>0</v>
      </c>
      <c r="X11592">
        <v>2</v>
      </c>
      <c r="Y11592">
        <v>247.78004524886879</v>
      </c>
      <c r="Z11592" s="1">
        <v>0</v>
      </c>
      <c r="AA11592" s="1"/>
    </row>
    <row r="11593" spans="1:27" x14ac:dyDescent="0.35">
      <c r="A11593">
        <v>916</v>
      </c>
      <c r="B11593" t="e">
        <f>VLOOKUP(Tableau__3_Déplacements_2[[#This Row],[Id_Menage]],[2]Ménages!$A$2:$AD$1503,32)</f>
        <v>#REF!</v>
      </c>
      <c r="C11593" t="s">
        <v>11</v>
      </c>
      <c r="D11593" t="s">
        <v>1202</v>
      </c>
      <c r="E11593">
        <f>VLOOKUP(Tableau__3_Déplacements_2[[#This Row],[Id_Personne]],[1]!Tableau__2_Personnes_1[[Id_Personne]:[Age]],2)</f>
        <v>2</v>
      </c>
      <c r="F11593">
        <f>VLOOKUP(Tableau__3_Déplacements_2[[#This Row],[Id_Personne]],[1]!Tableau__2_Personnes_1[[Id_Personne]:[Age]],4)</f>
        <v>42</v>
      </c>
      <c r="G11593" t="s">
        <v>27</v>
      </c>
      <c r="H11593" t="s">
        <v>26</v>
      </c>
      <c r="I11593" t="s">
        <v>1203</v>
      </c>
      <c r="J11593">
        <v>1</v>
      </c>
      <c r="K11593">
        <v>55</v>
      </c>
      <c r="M11593">
        <v>55</v>
      </c>
      <c r="O11593" t="str">
        <f>IF(Tableau__3_Déplacements_2[[#This Row],[Ori]]=Tableau__3_Déplacements_2[[#This Row],[Des]],"local","metro")</f>
        <v>local</v>
      </c>
      <c r="P11593">
        <v>15</v>
      </c>
      <c r="Q11593">
        <v>14</v>
      </c>
      <c r="R11593">
        <v>0</v>
      </c>
      <c r="S11593">
        <v>14</v>
      </c>
      <c r="T11593">
        <v>10</v>
      </c>
      <c r="U11593" t="s">
        <v>0</v>
      </c>
      <c r="V11593">
        <v>1</v>
      </c>
      <c r="W11593">
        <v>0</v>
      </c>
      <c r="X11593">
        <v>6</v>
      </c>
      <c r="Y11593">
        <v>247.78004524886879</v>
      </c>
      <c r="Z11593" s="1">
        <v>0</v>
      </c>
      <c r="AA11593" s="1"/>
    </row>
    <row r="11594" spans="1:27" x14ac:dyDescent="0.35">
      <c r="A11594">
        <v>916</v>
      </c>
      <c r="B11594" t="e">
        <f>VLOOKUP(Tableau__3_Déplacements_2[[#This Row],[Id_Menage]],[2]Ménages!$A$2:$AD$1503,32)</f>
        <v>#REF!</v>
      </c>
      <c r="C11594" t="s">
        <v>11</v>
      </c>
      <c r="D11594" t="s">
        <v>1202</v>
      </c>
      <c r="E11594">
        <f>VLOOKUP(Tableau__3_Déplacements_2[[#This Row],[Id_Personne]],[1]!Tableau__2_Personnes_1[[Id_Personne]:[Age]],2)</f>
        <v>2</v>
      </c>
      <c r="F11594">
        <f>VLOOKUP(Tableau__3_Déplacements_2[[#This Row],[Id_Personne]],[1]!Tableau__2_Personnes_1[[Id_Personne]:[Age]],4)</f>
        <v>42</v>
      </c>
      <c r="G11594" t="s">
        <v>37</v>
      </c>
      <c r="H11594" t="s">
        <v>280</v>
      </c>
      <c r="I11594" t="s">
        <v>1201</v>
      </c>
      <c r="J11594">
        <v>1</v>
      </c>
      <c r="K11594">
        <v>55</v>
      </c>
      <c r="M11594">
        <v>55</v>
      </c>
      <c r="O11594" t="str">
        <f>IF(Tableau__3_Déplacements_2[[#This Row],[Ori]]=Tableau__3_Déplacements_2[[#This Row],[Des]],"local","metro")</f>
        <v>local</v>
      </c>
      <c r="P11594">
        <v>15</v>
      </c>
      <c r="Q11594">
        <v>18</v>
      </c>
      <c r="R11594">
        <v>0</v>
      </c>
      <c r="S11594">
        <v>18</v>
      </c>
      <c r="T11594">
        <v>10</v>
      </c>
      <c r="U11594" t="s">
        <v>0</v>
      </c>
      <c r="V11594">
        <v>1</v>
      </c>
      <c r="W11594">
        <v>0</v>
      </c>
      <c r="X11594">
        <v>2</v>
      </c>
      <c r="Y11594">
        <v>247.78004524886879</v>
      </c>
      <c r="Z11594" s="1">
        <v>0</v>
      </c>
      <c r="AA11594" s="1"/>
    </row>
    <row r="11595" spans="1:27" x14ac:dyDescent="0.35">
      <c r="A11595">
        <v>916</v>
      </c>
      <c r="B11595" t="e">
        <f>VLOOKUP(Tableau__3_Déplacements_2[[#This Row],[Id_Menage]],[2]Ménages!$A$2:$AD$1503,32)</f>
        <v>#REF!</v>
      </c>
      <c r="C11595" t="s">
        <v>5</v>
      </c>
      <c r="D11595" t="s">
        <v>1197</v>
      </c>
      <c r="E11595">
        <f>VLOOKUP(Tableau__3_Déplacements_2[[#This Row],[Id_Personne]],[1]!Tableau__2_Personnes_1[[Id_Personne]:[Age]],2)</f>
        <v>2</v>
      </c>
      <c r="F11595">
        <f>VLOOKUP(Tableau__3_Déplacements_2[[#This Row],[Id_Personne]],[1]!Tableau__2_Personnes_1[[Id_Personne]:[Age]],4)</f>
        <v>14</v>
      </c>
      <c r="G11595" t="s">
        <v>13</v>
      </c>
      <c r="H11595" t="s">
        <v>22</v>
      </c>
      <c r="I11595" t="s">
        <v>1200</v>
      </c>
      <c r="J11595">
        <v>1</v>
      </c>
      <c r="K11595">
        <v>55</v>
      </c>
      <c r="M11595">
        <v>55</v>
      </c>
      <c r="O11595" t="str">
        <f>IF(Tableau__3_Déplacements_2[[#This Row],[Ori]]=Tableau__3_Déplacements_2[[#This Row],[Des]],"local","metro")</f>
        <v>local</v>
      </c>
      <c r="P11595">
        <v>8</v>
      </c>
      <c r="Q11595">
        <v>9</v>
      </c>
      <c r="R11595">
        <v>0</v>
      </c>
      <c r="S11595">
        <v>9</v>
      </c>
      <c r="T11595">
        <v>30</v>
      </c>
      <c r="U11595" t="s">
        <v>0</v>
      </c>
      <c r="V11595">
        <v>1</v>
      </c>
      <c r="W11595">
        <v>0</v>
      </c>
      <c r="X11595">
        <v>3</v>
      </c>
      <c r="Y11595">
        <v>247.78004524886879</v>
      </c>
      <c r="Z11595" s="1">
        <v>0</v>
      </c>
      <c r="AA11595" s="1"/>
    </row>
    <row r="11596" spans="1:27" x14ac:dyDescent="0.35">
      <c r="A11596">
        <v>916</v>
      </c>
      <c r="B11596" t="e">
        <f>VLOOKUP(Tableau__3_Déplacements_2[[#This Row],[Id_Menage]],[2]Ménages!$A$2:$AD$1503,32)</f>
        <v>#REF!</v>
      </c>
      <c r="C11596" t="s">
        <v>5</v>
      </c>
      <c r="D11596" t="s">
        <v>1197</v>
      </c>
      <c r="E11596">
        <f>VLOOKUP(Tableau__3_Déplacements_2[[#This Row],[Id_Personne]],[1]!Tableau__2_Personnes_1[[Id_Personne]:[Age]],2)</f>
        <v>2</v>
      </c>
      <c r="F11596">
        <f>VLOOKUP(Tableau__3_Déplacements_2[[#This Row],[Id_Personne]],[1]!Tableau__2_Personnes_1[[Id_Personne]:[Age]],4)</f>
        <v>14</v>
      </c>
      <c r="G11596" t="s">
        <v>0</v>
      </c>
      <c r="H11596" t="s">
        <v>7</v>
      </c>
      <c r="I11596" t="s">
        <v>1199</v>
      </c>
      <c r="J11596">
        <v>1</v>
      </c>
      <c r="K11596">
        <v>55</v>
      </c>
      <c r="M11596">
        <v>55</v>
      </c>
      <c r="O11596" t="str">
        <f>IF(Tableau__3_Déplacements_2[[#This Row],[Ori]]=Tableau__3_Déplacements_2[[#This Row],[Des]],"local","metro")</f>
        <v>local</v>
      </c>
      <c r="P11596">
        <v>7</v>
      </c>
      <c r="Q11596">
        <v>8</v>
      </c>
      <c r="R11596">
        <v>0</v>
      </c>
      <c r="S11596">
        <v>8</v>
      </c>
      <c r="T11596">
        <v>10</v>
      </c>
      <c r="U11596" t="s">
        <v>0</v>
      </c>
      <c r="V11596">
        <v>1</v>
      </c>
      <c r="W11596">
        <v>0</v>
      </c>
      <c r="X11596">
        <v>4</v>
      </c>
      <c r="Y11596">
        <v>247.78004524886879</v>
      </c>
      <c r="Z11596" s="1">
        <v>0</v>
      </c>
      <c r="AA11596" s="1"/>
    </row>
    <row r="11597" spans="1:27" x14ac:dyDescent="0.35">
      <c r="A11597">
        <v>916</v>
      </c>
      <c r="B11597" t="e">
        <f>VLOOKUP(Tableau__3_Déplacements_2[[#This Row],[Id_Menage]],[2]Ménages!$A$2:$AD$1503,32)</f>
        <v>#REF!</v>
      </c>
      <c r="C11597" t="s">
        <v>5</v>
      </c>
      <c r="D11597" t="s">
        <v>1197</v>
      </c>
      <c r="E11597">
        <f>VLOOKUP(Tableau__3_Déplacements_2[[#This Row],[Id_Personne]],[1]!Tableau__2_Personnes_1[[Id_Personne]:[Age]],2)</f>
        <v>2</v>
      </c>
      <c r="F11597">
        <f>VLOOKUP(Tableau__3_Déplacements_2[[#This Row],[Id_Personne]],[1]!Tableau__2_Personnes_1[[Id_Personne]:[Age]],4)</f>
        <v>14</v>
      </c>
      <c r="G11597" t="s">
        <v>27</v>
      </c>
      <c r="H11597" t="s">
        <v>26</v>
      </c>
      <c r="I11597" t="s">
        <v>1198</v>
      </c>
      <c r="J11597">
        <v>1</v>
      </c>
      <c r="K11597">
        <v>55</v>
      </c>
      <c r="M11597">
        <v>55</v>
      </c>
      <c r="O11597" t="str">
        <f>IF(Tableau__3_Déplacements_2[[#This Row],[Ori]]=Tableau__3_Déplacements_2[[#This Row],[Des]],"local","metro")</f>
        <v>local</v>
      </c>
      <c r="P11597">
        <v>15</v>
      </c>
      <c r="Q11597">
        <v>14</v>
      </c>
      <c r="R11597">
        <v>0</v>
      </c>
      <c r="S11597">
        <v>14</v>
      </c>
      <c r="T11597">
        <v>30</v>
      </c>
      <c r="U11597" t="s">
        <v>0</v>
      </c>
      <c r="V11597">
        <v>1</v>
      </c>
      <c r="W11597">
        <v>0</v>
      </c>
      <c r="X11597">
        <v>3</v>
      </c>
      <c r="Y11597">
        <v>247.78004524886879</v>
      </c>
      <c r="Z11597" s="1">
        <v>0</v>
      </c>
      <c r="AA11597" s="1"/>
    </row>
    <row r="11598" spans="1:27" x14ac:dyDescent="0.35">
      <c r="A11598">
        <v>916</v>
      </c>
      <c r="B11598" t="e">
        <f>VLOOKUP(Tableau__3_Déplacements_2[[#This Row],[Id_Menage]],[2]Ménages!$A$2:$AD$1503,32)</f>
        <v>#REF!</v>
      </c>
      <c r="C11598" t="s">
        <v>5</v>
      </c>
      <c r="D11598" t="s">
        <v>1197</v>
      </c>
      <c r="E11598">
        <f>VLOOKUP(Tableau__3_Déplacements_2[[#This Row],[Id_Personne]],[1]!Tableau__2_Personnes_1[[Id_Personne]:[Age]],2)</f>
        <v>2</v>
      </c>
      <c r="F11598">
        <f>VLOOKUP(Tableau__3_Déplacements_2[[#This Row],[Id_Personne]],[1]!Tableau__2_Personnes_1[[Id_Personne]:[Age]],4)</f>
        <v>14</v>
      </c>
      <c r="G11598" t="s">
        <v>3</v>
      </c>
      <c r="H11598" t="s">
        <v>2</v>
      </c>
      <c r="I11598" t="s">
        <v>1196</v>
      </c>
      <c r="J11598">
        <v>1</v>
      </c>
      <c r="K11598">
        <v>55</v>
      </c>
      <c r="M11598">
        <v>55</v>
      </c>
      <c r="O11598" t="str">
        <f>IF(Tableau__3_Déplacements_2[[#This Row],[Ori]]=Tableau__3_Déplacements_2[[#This Row],[Des]],"local","metro")</f>
        <v>local</v>
      </c>
      <c r="P11598">
        <v>15</v>
      </c>
      <c r="Q11598">
        <v>8</v>
      </c>
      <c r="R11598">
        <v>20</v>
      </c>
      <c r="S11598">
        <v>8</v>
      </c>
      <c r="T11598">
        <v>30</v>
      </c>
      <c r="U11598" t="s">
        <v>0</v>
      </c>
      <c r="V11598">
        <v>1</v>
      </c>
      <c r="W11598">
        <v>0</v>
      </c>
      <c r="X11598">
        <v>4</v>
      </c>
      <c r="Y11598">
        <v>247.78004524886879</v>
      </c>
      <c r="Z11598" s="1">
        <v>-1</v>
      </c>
      <c r="AA11598" s="1"/>
    </row>
    <row r="11599" spans="1:27" x14ac:dyDescent="0.35">
      <c r="A11599">
        <v>916</v>
      </c>
      <c r="B11599" t="e">
        <f>VLOOKUP(Tableau__3_Déplacements_2[[#This Row],[Id_Menage]],[2]Ménages!$A$2:$AD$1503,32)</f>
        <v>#REF!</v>
      </c>
      <c r="C11599" t="s">
        <v>65</v>
      </c>
      <c r="D11599" t="s">
        <v>1194</v>
      </c>
      <c r="E11599">
        <f>VLOOKUP(Tableau__3_Déplacements_2[[#This Row],[Id_Personne]],[1]!Tableau__2_Personnes_1[[Id_Personne]:[Age]],2)</f>
        <v>2</v>
      </c>
      <c r="F11599">
        <f>VLOOKUP(Tableau__3_Déplacements_2[[#This Row],[Id_Personne]],[1]!Tableau__2_Personnes_1[[Id_Personne]:[Age]],4)</f>
        <v>8</v>
      </c>
      <c r="G11599" t="s">
        <v>0</v>
      </c>
      <c r="H11599" t="s">
        <v>7</v>
      </c>
      <c r="I11599" t="s">
        <v>1195</v>
      </c>
      <c r="J11599">
        <v>1</v>
      </c>
      <c r="K11599">
        <v>55</v>
      </c>
      <c r="M11599">
        <v>55</v>
      </c>
      <c r="O11599" t="str">
        <f>IF(Tableau__3_Déplacements_2[[#This Row],[Ori]]=Tableau__3_Déplacements_2[[#This Row],[Des]],"local","metro")</f>
        <v>local</v>
      </c>
      <c r="P11599">
        <v>8</v>
      </c>
      <c r="Q11599">
        <v>9</v>
      </c>
      <c r="R11599">
        <v>0</v>
      </c>
      <c r="S11599">
        <v>9</v>
      </c>
      <c r="T11599">
        <v>30</v>
      </c>
      <c r="U11599" t="s">
        <v>0</v>
      </c>
      <c r="V11599">
        <v>1</v>
      </c>
      <c r="W11599">
        <v>0</v>
      </c>
      <c r="X11599">
        <v>3</v>
      </c>
      <c r="Y11599">
        <v>247.78004524886879</v>
      </c>
      <c r="Z11599" s="1">
        <v>0</v>
      </c>
      <c r="AA11599" s="1"/>
    </row>
    <row r="11600" spans="1:27" x14ac:dyDescent="0.35">
      <c r="A11600">
        <v>916</v>
      </c>
      <c r="B11600" t="e">
        <f>VLOOKUP(Tableau__3_Déplacements_2[[#This Row],[Id_Menage]],[2]Ménages!$A$2:$AD$1503,32)</f>
        <v>#REF!</v>
      </c>
      <c r="C11600" t="s">
        <v>65</v>
      </c>
      <c r="D11600" t="s">
        <v>1194</v>
      </c>
      <c r="E11600">
        <f>VLOOKUP(Tableau__3_Déplacements_2[[#This Row],[Id_Personne]],[1]!Tableau__2_Personnes_1[[Id_Personne]:[Age]],2)</f>
        <v>2</v>
      </c>
      <c r="F11600">
        <f>VLOOKUP(Tableau__3_Déplacements_2[[#This Row],[Id_Personne]],[1]!Tableau__2_Personnes_1[[Id_Personne]:[Age]],4)</f>
        <v>8</v>
      </c>
      <c r="G11600" t="s">
        <v>3</v>
      </c>
      <c r="H11600" t="s">
        <v>2</v>
      </c>
      <c r="I11600" t="s">
        <v>1193</v>
      </c>
      <c r="J11600">
        <v>1</v>
      </c>
      <c r="K11600">
        <v>55</v>
      </c>
      <c r="M11600">
        <v>55</v>
      </c>
      <c r="O11600" t="str">
        <f>IF(Tableau__3_Déplacements_2[[#This Row],[Ori]]=Tableau__3_Déplacements_2[[#This Row],[Des]],"local","metro")</f>
        <v>local</v>
      </c>
      <c r="P11600">
        <v>15</v>
      </c>
      <c r="Q11600">
        <v>14</v>
      </c>
      <c r="R11600">
        <v>0</v>
      </c>
      <c r="S11600">
        <v>14</v>
      </c>
      <c r="T11600">
        <v>30</v>
      </c>
      <c r="U11600" t="s">
        <v>0</v>
      </c>
      <c r="V11600">
        <v>1</v>
      </c>
      <c r="W11600">
        <v>0</v>
      </c>
      <c r="X11600">
        <v>3</v>
      </c>
      <c r="Y11600">
        <v>247.78004524886879</v>
      </c>
      <c r="Z11600" s="1">
        <v>0</v>
      </c>
      <c r="AA11600" s="1"/>
    </row>
    <row r="11601" spans="1:27" x14ac:dyDescent="0.35">
      <c r="A11601">
        <v>917</v>
      </c>
      <c r="B11601" t="e">
        <f>VLOOKUP(Tableau__3_Déplacements_2[[#This Row],[Id_Menage]],[2]Ménages!$A$2:$AD$1503,32)</f>
        <v>#REF!</v>
      </c>
      <c r="C11601" t="s">
        <v>16</v>
      </c>
      <c r="D11601" t="s">
        <v>1189</v>
      </c>
      <c r="E11601">
        <f>VLOOKUP(Tableau__3_Déplacements_2[[#This Row],[Id_Personne]],[1]!Tableau__2_Personnes_1[[Id_Personne]:[Age]],2)</f>
        <v>1</v>
      </c>
      <c r="F11601">
        <f>VLOOKUP(Tableau__3_Déplacements_2[[#This Row],[Id_Personne]],[1]!Tableau__2_Personnes_1[[Id_Personne]:[Age]],4)</f>
        <v>32</v>
      </c>
      <c r="G11601" t="s">
        <v>3</v>
      </c>
      <c r="H11601" t="s">
        <v>2</v>
      </c>
      <c r="I11601" t="s">
        <v>1192</v>
      </c>
      <c r="J11601">
        <v>1</v>
      </c>
      <c r="K11601">
        <v>80</v>
      </c>
      <c r="M11601">
        <v>22</v>
      </c>
      <c r="O11601" t="str">
        <f>IF(Tableau__3_Déplacements_2[[#This Row],[Ori]]=Tableau__3_Déplacements_2[[#This Row],[Des]],"local","metro")</f>
        <v>metro</v>
      </c>
      <c r="P11601">
        <v>14</v>
      </c>
      <c r="Q11601">
        <v>13</v>
      </c>
      <c r="R11601">
        <v>30</v>
      </c>
      <c r="S11601">
        <v>14</v>
      </c>
      <c r="T11601">
        <v>10</v>
      </c>
      <c r="U11601" t="s">
        <v>240</v>
      </c>
      <c r="V11601">
        <v>8</v>
      </c>
      <c r="W11601">
        <v>200</v>
      </c>
      <c r="X11601">
        <v>6</v>
      </c>
      <c r="Y11601">
        <v>247.78004524886879</v>
      </c>
      <c r="Z11601" s="1">
        <v>-1</v>
      </c>
      <c r="AA11601" s="1"/>
    </row>
    <row r="11602" spans="1:27" x14ac:dyDescent="0.35">
      <c r="A11602">
        <v>917</v>
      </c>
      <c r="B11602" t="e">
        <f>VLOOKUP(Tableau__3_Déplacements_2[[#This Row],[Id_Menage]],[2]Ménages!$A$2:$AD$1503,32)</f>
        <v>#REF!</v>
      </c>
      <c r="C11602" t="s">
        <v>16</v>
      </c>
      <c r="D11602" t="s">
        <v>1189</v>
      </c>
      <c r="E11602">
        <f>VLOOKUP(Tableau__3_Déplacements_2[[#This Row],[Id_Personne]],[1]!Tableau__2_Personnes_1[[Id_Personne]:[Age]],2)</f>
        <v>1</v>
      </c>
      <c r="F11602">
        <f>VLOOKUP(Tableau__3_Déplacements_2[[#This Row],[Id_Personne]],[1]!Tableau__2_Personnes_1[[Id_Personne]:[Age]],4)</f>
        <v>32</v>
      </c>
      <c r="G11602" t="s">
        <v>0</v>
      </c>
      <c r="H11602" t="s">
        <v>7</v>
      </c>
      <c r="I11602" t="s">
        <v>1191</v>
      </c>
      <c r="J11602">
        <v>1</v>
      </c>
      <c r="K11602">
        <v>55</v>
      </c>
      <c r="M11602">
        <v>80</v>
      </c>
      <c r="O11602" t="str">
        <f>IF(Tableau__3_Déplacements_2[[#This Row],[Ori]]=Tableau__3_Déplacements_2[[#This Row],[Des]],"local","metro")</f>
        <v>metro</v>
      </c>
      <c r="P11602">
        <v>3</v>
      </c>
      <c r="Q11602">
        <v>7</v>
      </c>
      <c r="R11602">
        <v>30</v>
      </c>
      <c r="S11602">
        <v>9</v>
      </c>
      <c r="T11602">
        <v>0</v>
      </c>
      <c r="U11602" t="s">
        <v>1095</v>
      </c>
      <c r="V11602">
        <v>8</v>
      </c>
      <c r="W11602">
        <v>500</v>
      </c>
      <c r="X11602">
        <v>3</v>
      </c>
      <c r="Y11602">
        <v>247.78004524886879</v>
      </c>
      <c r="Z11602" s="1">
        <v>-1</v>
      </c>
      <c r="AA11602" s="1"/>
    </row>
    <row r="11603" spans="1:27" x14ac:dyDescent="0.35">
      <c r="A11603">
        <v>917</v>
      </c>
      <c r="B11603" t="e">
        <f>VLOOKUP(Tableau__3_Déplacements_2[[#This Row],[Id_Menage]],[2]Ménages!$A$2:$AD$1503,32)</f>
        <v>#REF!</v>
      </c>
      <c r="C11603" t="s">
        <v>16</v>
      </c>
      <c r="D11603" t="s">
        <v>1189</v>
      </c>
      <c r="E11603">
        <f>VLOOKUP(Tableau__3_Déplacements_2[[#This Row],[Id_Personne]],[1]!Tableau__2_Personnes_1[[Id_Personne]:[Age]],2)</f>
        <v>1</v>
      </c>
      <c r="F11603">
        <f>VLOOKUP(Tableau__3_Déplacements_2[[#This Row],[Id_Personne]],[1]!Tableau__2_Personnes_1[[Id_Personne]:[Age]],4)</f>
        <v>32</v>
      </c>
      <c r="G11603" t="s">
        <v>13</v>
      </c>
      <c r="H11603" t="s">
        <v>22</v>
      </c>
      <c r="I11603" t="s">
        <v>1190</v>
      </c>
      <c r="J11603">
        <v>1</v>
      </c>
      <c r="K11603">
        <v>22</v>
      </c>
      <c r="M11603">
        <v>21</v>
      </c>
      <c r="O11603" t="str">
        <f>IF(Tableau__3_Déplacements_2[[#This Row],[Ori]]=Tableau__3_Déplacements_2[[#This Row],[Des]],"local","metro")</f>
        <v>metro</v>
      </c>
      <c r="P11603">
        <v>10</v>
      </c>
      <c r="Q11603">
        <v>16</v>
      </c>
      <c r="R11603">
        <v>0</v>
      </c>
      <c r="S11603">
        <v>16</v>
      </c>
      <c r="T11603">
        <v>30</v>
      </c>
      <c r="U11603" t="s">
        <v>240</v>
      </c>
      <c r="V11603">
        <v>8</v>
      </c>
      <c r="W11603">
        <v>200</v>
      </c>
      <c r="X11603">
        <v>6</v>
      </c>
      <c r="Y11603">
        <v>247.78004524886879</v>
      </c>
      <c r="Z11603" s="1">
        <v>0</v>
      </c>
      <c r="AA11603" s="1"/>
    </row>
    <row r="11604" spans="1:27" x14ac:dyDescent="0.35">
      <c r="A11604">
        <v>917</v>
      </c>
      <c r="B11604" t="e">
        <f>VLOOKUP(Tableau__3_Déplacements_2[[#This Row],[Id_Menage]],[2]Ménages!$A$2:$AD$1503,32)</f>
        <v>#REF!</v>
      </c>
      <c r="C11604" t="s">
        <v>16</v>
      </c>
      <c r="D11604" t="s">
        <v>1189</v>
      </c>
      <c r="E11604">
        <f>VLOOKUP(Tableau__3_Déplacements_2[[#This Row],[Id_Personne]],[1]!Tableau__2_Personnes_1[[Id_Personne]:[Age]],2)</f>
        <v>1</v>
      </c>
      <c r="F11604">
        <f>VLOOKUP(Tableau__3_Déplacements_2[[#This Row],[Id_Personne]],[1]!Tableau__2_Personnes_1[[Id_Personne]:[Age]],4)</f>
        <v>32</v>
      </c>
      <c r="G11604" t="s">
        <v>27</v>
      </c>
      <c r="H11604" t="s">
        <v>26</v>
      </c>
      <c r="I11604" t="s">
        <v>1188</v>
      </c>
      <c r="J11604">
        <v>1</v>
      </c>
      <c r="K11604">
        <v>21</v>
      </c>
      <c r="M11604">
        <v>55</v>
      </c>
      <c r="O11604" t="str">
        <f>IF(Tableau__3_Déplacements_2[[#This Row],[Ori]]=Tableau__3_Déplacements_2[[#This Row],[Des]],"local","metro")</f>
        <v>metro</v>
      </c>
      <c r="P11604">
        <v>15</v>
      </c>
      <c r="Q11604">
        <v>18</v>
      </c>
      <c r="R11604">
        <v>30</v>
      </c>
      <c r="S11604">
        <v>20</v>
      </c>
      <c r="T11604">
        <v>30</v>
      </c>
      <c r="U11604" t="s">
        <v>1095</v>
      </c>
      <c r="V11604">
        <v>8</v>
      </c>
      <c r="W11604">
        <v>400</v>
      </c>
      <c r="X11604">
        <v>6</v>
      </c>
      <c r="Y11604">
        <v>247.78004524886879</v>
      </c>
      <c r="Z11604" s="1">
        <v>-1</v>
      </c>
      <c r="AA11604" s="1"/>
    </row>
    <row r="11605" spans="1:27" x14ac:dyDescent="0.35">
      <c r="A11605">
        <v>917</v>
      </c>
      <c r="B11605" t="e">
        <f>VLOOKUP(Tableau__3_Déplacements_2[[#This Row],[Id_Menage]],[2]Ménages!$A$2:$AD$1503,32)</f>
        <v>#REF!</v>
      </c>
      <c r="C11605" t="s">
        <v>11</v>
      </c>
      <c r="D11605" t="s">
        <v>1186</v>
      </c>
      <c r="E11605">
        <f>VLOOKUP(Tableau__3_Déplacements_2[[#This Row],[Id_Personne]],[1]!Tableau__2_Personnes_1[[Id_Personne]:[Age]],2)</f>
        <v>2</v>
      </c>
      <c r="F11605">
        <f>VLOOKUP(Tableau__3_Déplacements_2[[#This Row],[Id_Personne]],[1]!Tableau__2_Personnes_1[[Id_Personne]:[Age]],4)</f>
        <v>25</v>
      </c>
      <c r="G11605" t="s">
        <v>0</v>
      </c>
      <c r="H11605" t="s">
        <v>7</v>
      </c>
      <c r="I11605" t="s">
        <v>1187</v>
      </c>
      <c r="J11605">
        <v>1</v>
      </c>
      <c r="K11605">
        <v>55</v>
      </c>
      <c r="M11605">
        <v>55</v>
      </c>
      <c r="O11605" t="str">
        <f>IF(Tableau__3_Déplacements_2[[#This Row],[Ori]]=Tableau__3_Déplacements_2[[#This Row],[Des]],"local","metro")</f>
        <v>local</v>
      </c>
      <c r="P11605">
        <v>5</v>
      </c>
      <c r="Q11605">
        <v>9</v>
      </c>
      <c r="R11605">
        <v>0</v>
      </c>
      <c r="S11605">
        <v>9</v>
      </c>
      <c r="T11605">
        <v>30</v>
      </c>
      <c r="U11605" t="s">
        <v>81</v>
      </c>
      <c r="V11605">
        <v>5</v>
      </c>
      <c r="W11605">
        <v>200</v>
      </c>
      <c r="X11605">
        <v>2</v>
      </c>
      <c r="Y11605">
        <v>247.78004524886879</v>
      </c>
      <c r="Z11605" s="1">
        <v>0</v>
      </c>
      <c r="AA11605" s="1"/>
    </row>
    <row r="11606" spans="1:27" x14ac:dyDescent="0.35">
      <c r="A11606">
        <v>917</v>
      </c>
      <c r="B11606" t="e">
        <f>VLOOKUP(Tableau__3_Déplacements_2[[#This Row],[Id_Menage]],[2]Ménages!$A$2:$AD$1503,32)</f>
        <v>#REF!</v>
      </c>
      <c r="C11606" t="s">
        <v>11</v>
      </c>
      <c r="D11606" t="s">
        <v>1186</v>
      </c>
      <c r="E11606">
        <f>VLOOKUP(Tableau__3_Déplacements_2[[#This Row],[Id_Personne]],[1]!Tableau__2_Personnes_1[[Id_Personne]:[Age]],2)</f>
        <v>2</v>
      </c>
      <c r="F11606">
        <f>VLOOKUP(Tableau__3_Déplacements_2[[#This Row],[Id_Personne]],[1]!Tableau__2_Personnes_1[[Id_Personne]:[Age]],4)</f>
        <v>25</v>
      </c>
      <c r="G11606" t="s">
        <v>3</v>
      </c>
      <c r="H11606" t="s">
        <v>2</v>
      </c>
      <c r="I11606" t="s">
        <v>1185</v>
      </c>
      <c r="J11606">
        <v>1</v>
      </c>
      <c r="K11606">
        <v>55</v>
      </c>
      <c r="M11606">
        <v>55</v>
      </c>
      <c r="O11606" t="str">
        <f>IF(Tableau__3_Déplacements_2[[#This Row],[Ori]]=Tableau__3_Déplacements_2[[#This Row],[Des]],"local","metro")</f>
        <v>local</v>
      </c>
      <c r="P11606">
        <v>15</v>
      </c>
      <c r="Q11606">
        <v>11</v>
      </c>
      <c r="R11606">
        <v>0</v>
      </c>
      <c r="S11606">
        <v>11</v>
      </c>
      <c r="T11606">
        <v>30</v>
      </c>
      <c r="U11606" t="s">
        <v>81</v>
      </c>
      <c r="V11606">
        <v>5</v>
      </c>
      <c r="W11606">
        <v>200</v>
      </c>
      <c r="X11606">
        <v>2</v>
      </c>
      <c r="Y11606">
        <v>247.78004524886879</v>
      </c>
      <c r="Z11606" s="1">
        <v>0</v>
      </c>
      <c r="AA11606" s="1"/>
    </row>
    <row r="11607" spans="1:27" x14ac:dyDescent="0.35">
      <c r="A11607">
        <v>917</v>
      </c>
      <c r="B11607" t="e">
        <f>VLOOKUP(Tableau__3_Déplacements_2[[#This Row],[Id_Menage]],[2]Ménages!$A$2:$AD$1503,32)</f>
        <v>#REF!</v>
      </c>
      <c r="C11607" t="s">
        <v>5</v>
      </c>
      <c r="D11607" t="s">
        <v>1183</v>
      </c>
      <c r="E11607">
        <f>VLOOKUP(Tableau__3_Déplacements_2[[#This Row],[Id_Personne]],[1]!Tableau__2_Personnes_1[[Id_Personne]:[Age]],2)</f>
        <v>1</v>
      </c>
      <c r="F11607">
        <f>VLOOKUP(Tableau__3_Déplacements_2[[#This Row],[Id_Personne]],[1]!Tableau__2_Personnes_1[[Id_Personne]:[Age]],4)</f>
        <v>25</v>
      </c>
      <c r="G11607" t="s">
        <v>0</v>
      </c>
      <c r="H11607" t="s">
        <v>7</v>
      </c>
      <c r="I11607" t="s">
        <v>1184</v>
      </c>
      <c r="J11607">
        <v>1</v>
      </c>
      <c r="K11607">
        <v>55</v>
      </c>
      <c r="M11607">
        <v>2</v>
      </c>
      <c r="O11607" t="str">
        <f>IF(Tableau__3_Déplacements_2[[#This Row],[Ori]]=Tableau__3_Déplacements_2[[#This Row],[Des]],"local","metro")</f>
        <v>metro</v>
      </c>
      <c r="P11607">
        <v>10</v>
      </c>
      <c r="Q11607">
        <v>13</v>
      </c>
      <c r="R11607">
        <v>30</v>
      </c>
      <c r="S11607">
        <v>14</v>
      </c>
      <c r="T11607">
        <v>35</v>
      </c>
      <c r="U11607" t="s">
        <v>1095</v>
      </c>
      <c r="V11607">
        <v>8</v>
      </c>
      <c r="W11607">
        <v>400</v>
      </c>
      <c r="X11607">
        <v>1</v>
      </c>
      <c r="Y11607">
        <v>247.78004524886879</v>
      </c>
      <c r="Z11607" s="1">
        <v>-1</v>
      </c>
      <c r="AA11607" s="1"/>
    </row>
    <row r="11608" spans="1:27" x14ac:dyDescent="0.35">
      <c r="A11608">
        <v>917</v>
      </c>
      <c r="B11608" t="e">
        <f>VLOOKUP(Tableau__3_Déplacements_2[[#This Row],[Id_Menage]],[2]Ménages!$A$2:$AD$1503,32)</f>
        <v>#REF!</v>
      </c>
      <c r="C11608" t="s">
        <v>5</v>
      </c>
      <c r="D11608" t="s">
        <v>1183</v>
      </c>
      <c r="E11608">
        <f>VLOOKUP(Tableau__3_Déplacements_2[[#This Row],[Id_Personne]],[1]!Tableau__2_Personnes_1[[Id_Personne]:[Age]],2)</f>
        <v>1</v>
      </c>
      <c r="F11608">
        <f>VLOOKUP(Tableau__3_Déplacements_2[[#This Row],[Id_Personne]],[1]!Tableau__2_Personnes_1[[Id_Personne]:[Age]],4)</f>
        <v>25</v>
      </c>
      <c r="G11608" t="s">
        <v>3</v>
      </c>
      <c r="H11608" t="s">
        <v>2</v>
      </c>
      <c r="I11608" t="s">
        <v>1182</v>
      </c>
      <c r="J11608">
        <v>1</v>
      </c>
      <c r="K11608">
        <v>2</v>
      </c>
      <c r="M11608">
        <v>55</v>
      </c>
      <c r="O11608" t="str">
        <f>IF(Tableau__3_Déplacements_2[[#This Row],[Ori]]=Tableau__3_Déplacements_2[[#This Row],[Des]],"local","metro")</f>
        <v>metro</v>
      </c>
      <c r="P11608">
        <v>15</v>
      </c>
      <c r="Q11608">
        <v>17</v>
      </c>
      <c r="R11608">
        <v>0</v>
      </c>
      <c r="S11608">
        <v>18</v>
      </c>
      <c r="T11608">
        <v>30</v>
      </c>
      <c r="U11608" t="s">
        <v>240</v>
      </c>
      <c r="V11608">
        <v>8</v>
      </c>
      <c r="W11608">
        <v>300</v>
      </c>
      <c r="X11608">
        <v>1</v>
      </c>
      <c r="Y11608">
        <v>247.78004524886879</v>
      </c>
      <c r="Z11608" s="1">
        <v>0</v>
      </c>
      <c r="AA11608" s="1"/>
    </row>
    <row r="11609" spans="1:27" x14ac:dyDescent="0.35">
      <c r="A11609">
        <v>917</v>
      </c>
      <c r="B11609" t="e">
        <f>VLOOKUP(Tableau__3_Déplacements_2[[#This Row],[Id_Menage]],[2]Ménages!$A$2:$AD$1503,32)</f>
        <v>#REF!</v>
      </c>
      <c r="C11609" t="s">
        <v>65</v>
      </c>
      <c r="D11609" t="s">
        <v>1180</v>
      </c>
      <c r="E11609">
        <f>VLOOKUP(Tableau__3_Déplacements_2[[#This Row],[Id_Personne]],[1]!Tableau__2_Personnes_1[[Id_Personne]:[Age]],2)</f>
        <v>1</v>
      </c>
      <c r="F11609">
        <f>VLOOKUP(Tableau__3_Déplacements_2[[#This Row],[Id_Personne]],[1]!Tableau__2_Personnes_1[[Id_Personne]:[Age]],4)</f>
        <v>14</v>
      </c>
      <c r="G11609" t="s">
        <v>3</v>
      </c>
      <c r="H11609" t="s">
        <v>2</v>
      </c>
      <c r="I11609" t="s">
        <v>1181</v>
      </c>
      <c r="J11609">
        <v>1</v>
      </c>
      <c r="K11609">
        <v>55</v>
      </c>
      <c r="M11609">
        <v>55</v>
      </c>
      <c r="O11609" t="str">
        <f>IF(Tableau__3_Déplacements_2[[#This Row],[Ori]]=Tableau__3_Déplacements_2[[#This Row],[Des]],"local","metro")</f>
        <v>local</v>
      </c>
      <c r="P11609">
        <v>15</v>
      </c>
      <c r="Q11609">
        <v>13</v>
      </c>
      <c r="R11609">
        <v>0</v>
      </c>
      <c r="S11609">
        <v>13</v>
      </c>
      <c r="T11609">
        <v>30</v>
      </c>
      <c r="U11609" t="s">
        <v>0</v>
      </c>
      <c r="V11609">
        <v>1</v>
      </c>
      <c r="W11609">
        <v>0</v>
      </c>
      <c r="X11609">
        <v>2</v>
      </c>
      <c r="Y11609">
        <v>247.78004524886879</v>
      </c>
      <c r="Z11609" s="1">
        <v>0</v>
      </c>
      <c r="AA11609" s="1"/>
    </row>
    <row r="11610" spans="1:27" x14ac:dyDescent="0.35">
      <c r="A11610">
        <v>917</v>
      </c>
      <c r="B11610" t="e">
        <f>VLOOKUP(Tableau__3_Déplacements_2[[#This Row],[Id_Menage]],[2]Ménages!$A$2:$AD$1503,32)</f>
        <v>#REF!</v>
      </c>
      <c r="C11610" t="s">
        <v>65</v>
      </c>
      <c r="D11610" t="s">
        <v>1180</v>
      </c>
      <c r="E11610">
        <f>VLOOKUP(Tableau__3_Déplacements_2[[#This Row],[Id_Personne]],[1]!Tableau__2_Personnes_1[[Id_Personne]:[Age]],2)</f>
        <v>1</v>
      </c>
      <c r="F11610">
        <f>VLOOKUP(Tableau__3_Déplacements_2[[#This Row],[Id_Personne]],[1]!Tableau__2_Personnes_1[[Id_Personne]:[Age]],4)</f>
        <v>14</v>
      </c>
      <c r="G11610" t="s">
        <v>0</v>
      </c>
      <c r="H11610" t="s">
        <v>7</v>
      </c>
      <c r="I11610" t="s">
        <v>1179</v>
      </c>
      <c r="J11610">
        <v>1</v>
      </c>
      <c r="K11610">
        <v>55</v>
      </c>
      <c r="M11610">
        <v>55</v>
      </c>
      <c r="O11610" t="str">
        <f>IF(Tableau__3_Déplacements_2[[#This Row],[Ori]]=Tableau__3_Déplacements_2[[#This Row],[Des]],"local","metro")</f>
        <v>local</v>
      </c>
      <c r="P11610">
        <v>12</v>
      </c>
      <c r="Q11610">
        <v>9</v>
      </c>
      <c r="R11610">
        <v>30</v>
      </c>
      <c r="S11610">
        <v>10</v>
      </c>
      <c r="T11610">
        <v>0</v>
      </c>
      <c r="U11610" t="s">
        <v>0</v>
      </c>
      <c r="V11610">
        <v>1</v>
      </c>
      <c r="W11610">
        <v>0</v>
      </c>
      <c r="X11610">
        <v>2</v>
      </c>
      <c r="Y11610">
        <v>247.78004524886879</v>
      </c>
      <c r="Z11610" s="1">
        <v>-1</v>
      </c>
      <c r="AA11610" s="1"/>
    </row>
    <row r="11611" spans="1:27" x14ac:dyDescent="0.35">
      <c r="A11611">
        <v>918</v>
      </c>
      <c r="B11611" t="e">
        <f>VLOOKUP(Tableau__3_Déplacements_2[[#This Row],[Id_Menage]],[2]Ménages!$A$2:$AD$1503,32)</f>
        <v>#REF!</v>
      </c>
      <c r="C11611" t="s">
        <v>16</v>
      </c>
      <c r="D11611" t="s">
        <v>1176</v>
      </c>
      <c r="E11611">
        <f>VLOOKUP(Tableau__3_Déplacements_2[[#This Row],[Id_Personne]],[1]!Tableau__2_Personnes_1[[Id_Personne]:[Age]],2)</f>
        <v>1</v>
      </c>
      <c r="F11611">
        <f>VLOOKUP(Tableau__3_Déplacements_2[[#This Row],[Id_Personne]],[1]!Tableau__2_Personnes_1[[Id_Personne]:[Age]],4)</f>
        <v>31</v>
      </c>
      <c r="G11611" t="s">
        <v>3</v>
      </c>
      <c r="H11611" t="s">
        <v>2</v>
      </c>
      <c r="I11611" t="s">
        <v>1178</v>
      </c>
      <c r="J11611">
        <v>1</v>
      </c>
      <c r="K11611">
        <v>66</v>
      </c>
      <c r="M11611">
        <v>64</v>
      </c>
      <c r="O11611" t="str">
        <f>IF(Tableau__3_Déplacements_2[[#This Row],[Ori]]=Tableau__3_Déplacements_2[[#This Row],[Des]],"local","metro")</f>
        <v>metro</v>
      </c>
      <c r="P11611">
        <v>14</v>
      </c>
      <c r="Q11611">
        <v>16</v>
      </c>
      <c r="R11611">
        <v>0</v>
      </c>
      <c r="S11611">
        <v>17</v>
      </c>
      <c r="T11611">
        <v>0</v>
      </c>
      <c r="U11611" t="s">
        <v>240</v>
      </c>
      <c r="V11611">
        <v>8</v>
      </c>
      <c r="W11611">
        <v>250</v>
      </c>
      <c r="X11611">
        <v>1</v>
      </c>
      <c r="Y11611">
        <v>247.78004524886879</v>
      </c>
      <c r="Z11611" s="1">
        <v>0</v>
      </c>
      <c r="AA11611" s="1"/>
    </row>
    <row r="11612" spans="1:27" x14ac:dyDescent="0.35">
      <c r="A11612">
        <v>918</v>
      </c>
      <c r="B11612" t="e">
        <f>VLOOKUP(Tableau__3_Déplacements_2[[#This Row],[Id_Menage]],[2]Ménages!$A$2:$AD$1503,32)</f>
        <v>#REF!</v>
      </c>
      <c r="C11612" t="s">
        <v>16</v>
      </c>
      <c r="D11612" t="s">
        <v>1176</v>
      </c>
      <c r="E11612">
        <f>VLOOKUP(Tableau__3_Déplacements_2[[#This Row],[Id_Personne]],[1]!Tableau__2_Personnes_1[[Id_Personne]:[Age]],2)</f>
        <v>1</v>
      </c>
      <c r="F11612">
        <f>VLOOKUP(Tableau__3_Déplacements_2[[#This Row],[Id_Personne]],[1]!Tableau__2_Personnes_1[[Id_Personne]:[Age]],4)</f>
        <v>31</v>
      </c>
      <c r="G11612" t="s">
        <v>13</v>
      </c>
      <c r="H11612" t="s">
        <v>22</v>
      </c>
      <c r="I11612" t="s">
        <v>1177</v>
      </c>
      <c r="J11612">
        <v>1</v>
      </c>
      <c r="K11612">
        <v>64</v>
      </c>
      <c r="M11612">
        <v>55</v>
      </c>
      <c r="O11612" t="str">
        <f>IF(Tableau__3_Déplacements_2[[#This Row],[Ori]]=Tableau__3_Déplacements_2[[#This Row],[Des]],"local","metro")</f>
        <v>metro</v>
      </c>
      <c r="P11612">
        <v>15</v>
      </c>
      <c r="Q11612">
        <v>19</v>
      </c>
      <c r="R11612">
        <v>0</v>
      </c>
      <c r="S11612">
        <v>20</v>
      </c>
      <c r="T11612">
        <v>0</v>
      </c>
      <c r="U11612" t="s">
        <v>81</v>
      </c>
      <c r="V11612">
        <v>5</v>
      </c>
      <c r="W11612">
        <v>200</v>
      </c>
      <c r="X11612">
        <v>5</v>
      </c>
      <c r="Y11612">
        <v>247.78004524886879</v>
      </c>
      <c r="Z11612" s="1">
        <v>0</v>
      </c>
      <c r="AA11612" s="1"/>
    </row>
    <row r="11613" spans="1:27" x14ac:dyDescent="0.35">
      <c r="A11613">
        <v>918</v>
      </c>
      <c r="B11613" t="e">
        <f>VLOOKUP(Tableau__3_Déplacements_2[[#This Row],[Id_Menage]],[2]Ménages!$A$2:$AD$1503,32)</f>
        <v>#REF!</v>
      </c>
      <c r="C11613" t="s">
        <v>16</v>
      </c>
      <c r="D11613" t="s">
        <v>1176</v>
      </c>
      <c r="E11613">
        <f>VLOOKUP(Tableau__3_Déplacements_2[[#This Row],[Id_Personne]],[1]!Tableau__2_Personnes_1[[Id_Personne]:[Age]],2)</f>
        <v>1</v>
      </c>
      <c r="F11613">
        <f>VLOOKUP(Tableau__3_Déplacements_2[[#This Row],[Id_Personne]],[1]!Tableau__2_Personnes_1[[Id_Personne]:[Age]],4)</f>
        <v>31</v>
      </c>
      <c r="G11613" t="s">
        <v>0</v>
      </c>
      <c r="H11613" t="s">
        <v>7</v>
      </c>
      <c r="I11613" t="s">
        <v>1175</v>
      </c>
      <c r="J11613">
        <v>1</v>
      </c>
      <c r="K11613">
        <v>55</v>
      </c>
      <c r="M11613">
        <v>66</v>
      </c>
      <c r="O11613" t="str">
        <f>IF(Tableau__3_Déplacements_2[[#This Row],[Ori]]=Tableau__3_Déplacements_2[[#This Row],[Des]],"local","metro")</f>
        <v>metro</v>
      </c>
      <c r="P11613">
        <v>3</v>
      </c>
      <c r="Q11613">
        <v>6</v>
      </c>
      <c r="R11613">
        <v>0</v>
      </c>
      <c r="S11613">
        <v>7</v>
      </c>
      <c r="T11613">
        <v>0</v>
      </c>
      <c r="U11613" t="s">
        <v>1095</v>
      </c>
      <c r="V11613">
        <v>8</v>
      </c>
      <c r="W11613">
        <v>350</v>
      </c>
      <c r="X11613">
        <v>5</v>
      </c>
      <c r="Y11613">
        <v>247.78004524886879</v>
      </c>
      <c r="Z11613" s="1">
        <v>0</v>
      </c>
      <c r="AA11613" s="1"/>
    </row>
    <row r="11614" spans="1:27" x14ac:dyDescent="0.35">
      <c r="A11614">
        <v>918</v>
      </c>
      <c r="B11614" t="e">
        <f>VLOOKUP(Tableau__3_Déplacements_2[[#This Row],[Id_Menage]],[2]Ménages!$A$2:$AD$1503,32)</f>
        <v>#REF!</v>
      </c>
      <c r="C11614" t="s">
        <v>11</v>
      </c>
      <c r="D11614" t="s">
        <v>1173</v>
      </c>
      <c r="E11614">
        <f>VLOOKUP(Tableau__3_Déplacements_2[[#This Row],[Id_Personne]],[1]!Tableau__2_Personnes_1[[Id_Personne]:[Age]],2)</f>
        <v>2</v>
      </c>
      <c r="F11614">
        <f>VLOOKUP(Tableau__3_Déplacements_2[[#This Row],[Id_Personne]],[1]!Tableau__2_Personnes_1[[Id_Personne]:[Age]],4)</f>
        <v>27</v>
      </c>
      <c r="G11614" t="s">
        <v>0</v>
      </c>
      <c r="H11614" t="s">
        <v>7</v>
      </c>
      <c r="I11614" t="s">
        <v>1174</v>
      </c>
      <c r="J11614">
        <v>1</v>
      </c>
      <c r="K11614">
        <v>55</v>
      </c>
      <c r="M11614">
        <v>55</v>
      </c>
      <c r="O11614" t="str">
        <f>IF(Tableau__3_Déplacements_2[[#This Row],[Ori]]=Tableau__3_Déplacements_2[[#This Row],[Des]],"local","metro")</f>
        <v>local</v>
      </c>
      <c r="P11614">
        <v>6</v>
      </c>
      <c r="Q11614">
        <v>10</v>
      </c>
      <c r="R11614">
        <v>0</v>
      </c>
      <c r="S11614">
        <v>10</v>
      </c>
      <c r="T11614">
        <v>15</v>
      </c>
      <c r="U11614" t="s">
        <v>0</v>
      </c>
      <c r="V11614">
        <v>1</v>
      </c>
      <c r="W11614">
        <v>0</v>
      </c>
      <c r="X11614">
        <v>3</v>
      </c>
      <c r="Y11614">
        <v>247.78004524886879</v>
      </c>
      <c r="Z11614" s="1">
        <v>0</v>
      </c>
      <c r="AA11614" s="1"/>
    </row>
    <row r="11615" spans="1:27" x14ac:dyDescent="0.35">
      <c r="A11615">
        <v>918</v>
      </c>
      <c r="B11615" t="e">
        <f>VLOOKUP(Tableau__3_Déplacements_2[[#This Row],[Id_Menage]],[2]Ménages!$A$2:$AD$1503,32)</f>
        <v>#REF!</v>
      </c>
      <c r="C11615" t="s">
        <v>11</v>
      </c>
      <c r="D11615" t="s">
        <v>1173</v>
      </c>
      <c r="E11615">
        <f>VLOOKUP(Tableau__3_Déplacements_2[[#This Row],[Id_Personne]],[1]!Tableau__2_Personnes_1[[Id_Personne]:[Age]],2)</f>
        <v>2</v>
      </c>
      <c r="F11615">
        <f>VLOOKUP(Tableau__3_Déplacements_2[[#This Row],[Id_Personne]],[1]!Tableau__2_Personnes_1[[Id_Personne]:[Age]],4)</f>
        <v>27</v>
      </c>
      <c r="G11615" t="s">
        <v>3</v>
      </c>
      <c r="H11615" t="s">
        <v>2</v>
      </c>
      <c r="I11615" t="s">
        <v>1172</v>
      </c>
      <c r="J11615">
        <v>1</v>
      </c>
      <c r="K11615">
        <v>55</v>
      </c>
      <c r="M11615">
        <v>55</v>
      </c>
      <c r="O11615" t="str">
        <f>IF(Tableau__3_Déplacements_2[[#This Row],[Ori]]=Tableau__3_Déplacements_2[[#This Row],[Des]],"local","metro")</f>
        <v>local</v>
      </c>
      <c r="P11615">
        <v>15</v>
      </c>
      <c r="Q11615">
        <v>16</v>
      </c>
      <c r="R11615">
        <v>0</v>
      </c>
      <c r="S11615">
        <v>16</v>
      </c>
      <c r="T11615">
        <v>15</v>
      </c>
      <c r="U11615" t="s">
        <v>0</v>
      </c>
      <c r="V11615">
        <v>1</v>
      </c>
      <c r="W11615">
        <v>0</v>
      </c>
      <c r="X11615">
        <v>3</v>
      </c>
      <c r="Y11615">
        <v>247.78004524886879</v>
      </c>
      <c r="Z11615" s="1">
        <v>0</v>
      </c>
      <c r="AA11615" s="1"/>
    </row>
    <row r="11616" spans="1:27" x14ac:dyDescent="0.35">
      <c r="A11616">
        <v>918</v>
      </c>
      <c r="B11616" t="e">
        <f>VLOOKUP(Tableau__3_Déplacements_2[[#This Row],[Id_Menage]],[2]Ménages!$A$2:$AD$1503,32)</f>
        <v>#REF!</v>
      </c>
      <c r="C11616" t="s">
        <v>5</v>
      </c>
      <c r="D11616" t="s">
        <v>1170</v>
      </c>
      <c r="E11616">
        <f>VLOOKUP(Tableau__3_Déplacements_2[[#This Row],[Id_Personne]],[1]!Tableau__2_Personnes_1[[Id_Personne]:[Age]],2)</f>
        <v>2</v>
      </c>
      <c r="F11616">
        <f>VLOOKUP(Tableau__3_Déplacements_2[[#This Row],[Id_Personne]],[1]!Tableau__2_Personnes_1[[Id_Personne]:[Age]],4)</f>
        <v>7</v>
      </c>
      <c r="G11616" t="s">
        <v>0</v>
      </c>
      <c r="H11616" t="s">
        <v>7</v>
      </c>
      <c r="I11616" t="s">
        <v>1171</v>
      </c>
      <c r="J11616">
        <v>1</v>
      </c>
      <c r="K11616">
        <v>55</v>
      </c>
      <c r="M11616">
        <v>55</v>
      </c>
      <c r="O11616" t="str">
        <f>IF(Tableau__3_Déplacements_2[[#This Row],[Ori]]=Tableau__3_Déplacements_2[[#This Row],[Des]],"local","metro")</f>
        <v>local</v>
      </c>
      <c r="P11616">
        <v>2</v>
      </c>
      <c r="Q11616">
        <v>13</v>
      </c>
      <c r="R11616">
        <v>0</v>
      </c>
      <c r="S11616">
        <v>13</v>
      </c>
      <c r="T11616">
        <v>20</v>
      </c>
      <c r="U11616" t="s">
        <v>0</v>
      </c>
      <c r="V11616">
        <v>1</v>
      </c>
      <c r="W11616">
        <v>0</v>
      </c>
      <c r="X11616">
        <v>6</v>
      </c>
      <c r="Y11616">
        <v>247.78004524886879</v>
      </c>
      <c r="Z11616" s="1">
        <v>0</v>
      </c>
      <c r="AA11616" s="1"/>
    </row>
    <row r="11617" spans="1:27" x14ac:dyDescent="0.35">
      <c r="A11617">
        <v>918</v>
      </c>
      <c r="B11617" t="e">
        <f>VLOOKUP(Tableau__3_Déplacements_2[[#This Row],[Id_Menage]],[2]Ménages!$A$2:$AD$1503,32)</f>
        <v>#REF!</v>
      </c>
      <c r="C11617" t="s">
        <v>5</v>
      </c>
      <c r="D11617" t="s">
        <v>1170</v>
      </c>
      <c r="E11617">
        <f>VLOOKUP(Tableau__3_Déplacements_2[[#This Row],[Id_Personne]],[1]!Tableau__2_Personnes_1[[Id_Personne]:[Age]],2)</f>
        <v>2</v>
      </c>
      <c r="F11617">
        <f>VLOOKUP(Tableau__3_Déplacements_2[[#This Row],[Id_Personne]],[1]!Tableau__2_Personnes_1[[Id_Personne]:[Age]],4)</f>
        <v>7</v>
      </c>
      <c r="G11617" t="s">
        <v>3</v>
      </c>
      <c r="H11617" t="s">
        <v>2</v>
      </c>
      <c r="I11617" t="s">
        <v>1169</v>
      </c>
      <c r="J11617">
        <v>1</v>
      </c>
      <c r="K11617">
        <v>55</v>
      </c>
      <c r="M11617">
        <v>55</v>
      </c>
      <c r="O11617" t="str">
        <f>IF(Tableau__3_Déplacements_2[[#This Row],[Ori]]=Tableau__3_Déplacements_2[[#This Row],[Des]],"local","metro")</f>
        <v>local</v>
      </c>
      <c r="P11617">
        <v>15</v>
      </c>
      <c r="Q11617">
        <v>15</v>
      </c>
      <c r="R11617">
        <v>0</v>
      </c>
      <c r="S11617">
        <v>15</v>
      </c>
      <c r="T11617">
        <v>20</v>
      </c>
      <c r="U11617" t="s">
        <v>0</v>
      </c>
      <c r="V11617">
        <v>1</v>
      </c>
      <c r="W11617">
        <v>0</v>
      </c>
      <c r="X11617">
        <v>6</v>
      </c>
      <c r="Y11617">
        <v>247.78004524886879</v>
      </c>
      <c r="Z11617" s="1">
        <v>0</v>
      </c>
      <c r="AA11617" s="1"/>
    </row>
    <row r="11618" spans="1:27" x14ac:dyDescent="0.35">
      <c r="A11618">
        <v>919</v>
      </c>
      <c r="B11618" t="e">
        <f>VLOOKUP(Tableau__3_Déplacements_2[[#This Row],[Id_Menage]],[2]Ménages!$A$2:$AD$1503,32)</f>
        <v>#REF!</v>
      </c>
      <c r="C11618" t="s">
        <v>16</v>
      </c>
      <c r="D11618" t="s">
        <v>1167</v>
      </c>
      <c r="E11618">
        <f>VLOOKUP(Tableau__3_Déplacements_2[[#This Row],[Id_Personne]],[1]!Tableau__2_Personnes_1[[Id_Personne]:[Age]],2)</f>
        <v>1</v>
      </c>
      <c r="F11618">
        <f>VLOOKUP(Tableau__3_Déplacements_2[[#This Row],[Id_Personne]],[1]!Tableau__2_Personnes_1[[Id_Personne]:[Age]],4)</f>
        <v>29</v>
      </c>
      <c r="G11618" t="s">
        <v>3</v>
      </c>
      <c r="H11618" t="s">
        <v>2</v>
      </c>
      <c r="I11618" t="s">
        <v>1168</v>
      </c>
      <c r="J11618">
        <v>1</v>
      </c>
      <c r="K11618">
        <v>69</v>
      </c>
      <c r="M11618">
        <v>55</v>
      </c>
      <c r="O11618" t="str">
        <f>IF(Tableau__3_Déplacements_2[[#This Row],[Ori]]=Tableau__3_Déplacements_2[[#This Row],[Des]],"local","metro")</f>
        <v>metro</v>
      </c>
      <c r="P11618">
        <v>15</v>
      </c>
      <c r="Q11618">
        <v>17</v>
      </c>
      <c r="R11618">
        <v>30</v>
      </c>
      <c r="S11618">
        <v>18</v>
      </c>
      <c r="T11618">
        <v>30</v>
      </c>
      <c r="U11618" t="s">
        <v>240</v>
      </c>
      <c r="V11618">
        <v>8</v>
      </c>
      <c r="W11618">
        <v>250</v>
      </c>
      <c r="X11618">
        <v>5</v>
      </c>
      <c r="Y11618">
        <v>247.78004524886879</v>
      </c>
      <c r="Z11618" s="1">
        <v>-1</v>
      </c>
      <c r="AA11618" s="1"/>
    </row>
    <row r="11619" spans="1:27" x14ac:dyDescent="0.35">
      <c r="A11619">
        <v>919</v>
      </c>
      <c r="B11619" t="e">
        <f>VLOOKUP(Tableau__3_Déplacements_2[[#This Row],[Id_Menage]],[2]Ménages!$A$2:$AD$1503,32)</f>
        <v>#REF!</v>
      </c>
      <c r="C11619" t="s">
        <v>16</v>
      </c>
      <c r="D11619" t="s">
        <v>1167</v>
      </c>
      <c r="E11619">
        <f>VLOOKUP(Tableau__3_Déplacements_2[[#This Row],[Id_Personne]],[1]!Tableau__2_Personnes_1[[Id_Personne]:[Age]],2)</f>
        <v>1</v>
      </c>
      <c r="F11619">
        <f>VLOOKUP(Tableau__3_Déplacements_2[[#This Row],[Id_Personne]],[1]!Tableau__2_Personnes_1[[Id_Personne]:[Age]],4)</f>
        <v>29</v>
      </c>
      <c r="G11619" t="s">
        <v>0</v>
      </c>
      <c r="H11619" t="s">
        <v>7</v>
      </c>
      <c r="I11619" t="s">
        <v>1166</v>
      </c>
      <c r="J11619">
        <v>1</v>
      </c>
      <c r="K11619">
        <v>55</v>
      </c>
      <c r="M11619">
        <v>69</v>
      </c>
      <c r="O11619" t="str">
        <f>IF(Tableau__3_Déplacements_2[[#This Row],[Ori]]=Tableau__3_Déplacements_2[[#This Row],[Des]],"local","metro")</f>
        <v>metro</v>
      </c>
      <c r="P11619">
        <v>3</v>
      </c>
      <c r="Q11619">
        <v>6</v>
      </c>
      <c r="R11619">
        <v>0</v>
      </c>
      <c r="S11619">
        <v>7</v>
      </c>
      <c r="T11619">
        <v>0</v>
      </c>
      <c r="U11619" t="s">
        <v>240</v>
      </c>
      <c r="V11619">
        <v>8</v>
      </c>
      <c r="W11619">
        <v>250</v>
      </c>
      <c r="X11619">
        <v>5</v>
      </c>
      <c r="Y11619">
        <v>247.78004524886879</v>
      </c>
      <c r="Z11619" s="1">
        <v>0</v>
      </c>
      <c r="AA11619" s="1"/>
    </row>
    <row r="11620" spans="1:27" x14ac:dyDescent="0.35">
      <c r="A11620">
        <v>919</v>
      </c>
      <c r="B11620" t="e">
        <f>VLOOKUP(Tableau__3_Déplacements_2[[#This Row],[Id_Menage]],[2]Ménages!$A$2:$AD$1503,32)</f>
        <v>#REF!</v>
      </c>
      <c r="C11620" t="s">
        <v>11</v>
      </c>
      <c r="D11620" t="s">
        <v>1164</v>
      </c>
      <c r="E11620">
        <f>VLOOKUP(Tableau__3_Déplacements_2[[#This Row],[Id_Personne]],[1]!Tableau__2_Personnes_1[[Id_Personne]:[Age]],2)</f>
        <v>2</v>
      </c>
      <c r="F11620">
        <f>VLOOKUP(Tableau__3_Déplacements_2[[#This Row],[Id_Personne]],[1]!Tableau__2_Personnes_1[[Id_Personne]:[Age]],4)</f>
        <v>25</v>
      </c>
      <c r="G11620" t="s">
        <v>0</v>
      </c>
      <c r="H11620" t="s">
        <v>7</v>
      </c>
      <c r="I11620" t="s">
        <v>1165</v>
      </c>
      <c r="J11620">
        <v>1</v>
      </c>
      <c r="K11620">
        <v>55</v>
      </c>
      <c r="M11620">
        <v>55</v>
      </c>
      <c r="O11620" t="str">
        <f>IF(Tableau__3_Déplacements_2[[#This Row],[Ori]]=Tableau__3_Déplacements_2[[#This Row],[Des]],"local","metro")</f>
        <v>local</v>
      </c>
      <c r="P11620">
        <v>5</v>
      </c>
      <c r="Q11620">
        <v>11</v>
      </c>
      <c r="R11620">
        <v>0</v>
      </c>
      <c r="S11620">
        <v>11</v>
      </c>
      <c r="T11620">
        <v>20</v>
      </c>
      <c r="U11620" t="s">
        <v>8</v>
      </c>
      <c r="V11620">
        <v>5</v>
      </c>
      <c r="W11620">
        <v>100</v>
      </c>
      <c r="X11620">
        <v>2</v>
      </c>
      <c r="Y11620">
        <v>247.78004524886879</v>
      </c>
      <c r="Z11620" s="1">
        <v>0</v>
      </c>
      <c r="AA11620" s="1"/>
    </row>
    <row r="11621" spans="1:27" x14ac:dyDescent="0.35">
      <c r="A11621">
        <v>919</v>
      </c>
      <c r="B11621" t="e">
        <f>VLOOKUP(Tableau__3_Déplacements_2[[#This Row],[Id_Menage]],[2]Ménages!$A$2:$AD$1503,32)</f>
        <v>#REF!</v>
      </c>
      <c r="C11621" t="s">
        <v>11</v>
      </c>
      <c r="D11621" t="s">
        <v>1164</v>
      </c>
      <c r="E11621">
        <f>VLOOKUP(Tableau__3_Déplacements_2[[#This Row],[Id_Personne]],[1]!Tableau__2_Personnes_1[[Id_Personne]:[Age]],2)</f>
        <v>2</v>
      </c>
      <c r="F11621">
        <f>VLOOKUP(Tableau__3_Déplacements_2[[#This Row],[Id_Personne]],[1]!Tableau__2_Personnes_1[[Id_Personne]:[Age]],4)</f>
        <v>25</v>
      </c>
      <c r="G11621" t="s">
        <v>3</v>
      </c>
      <c r="H11621" t="s">
        <v>2</v>
      </c>
      <c r="I11621" t="s">
        <v>1163</v>
      </c>
      <c r="J11621">
        <v>1</v>
      </c>
      <c r="K11621">
        <v>55</v>
      </c>
      <c r="M11621">
        <v>55</v>
      </c>
      <c r="O11621" t="str">
        <f>IF(Tableau__3_Déplacements_2[[#This Row],[Ori]]=Tableau__3_Déplacements_2[[#This Row],[Des]],"local","metro")</f>
        <v>local</v>
      </c>
      <c r="P11621">
        <v>15</v>
      </c>
      <c r="Q11621">
        <v>13</v>
      </c>
      <c r="R11621">
        <v>0</v>
      </c>
      <c r="S11621">
        <v>13</v>
      </c>
      <c r="T11621">
        <v>20</v>
      </c>
      <c r="U11621" t="s">
        <v>8</v>
      </c>
      <c r="V11621">
        <v>5</v>
      </c>
      <c r="W11621">
        <v>100</v>
      </c>
      <c r="X11621">
        <v>2</v>
      </c>
      <c r="Y11621">
        <v>247.78004524886879</v>
      </c>
      <c r="Z11621" s="1">
        <v>0</v>
      </c>
      <c r="AA11621" s="1"/>
    </row>
    <row r="11622" spans="1:27" x14ac:dyDescent="0.35">
      <c r="A11622">
        <v>92</v>
      </c>
      <c r="B11622" t="e">
        <f>VLOOKUP(Tableau__3_Déplacements_2[[#This Row],[Id_Menage]],[2]Ménages!$A$2:$AD$1503,32)</f>
        <v>#REF!</v>
      </c>
      <c r="C11622" t="s">
        <v>16</v>
      </c>
      <c r="D11622" t="s">
        <v>1159</v>
      </c>
      <c r="E11622">
        <f>VLOOKUP(Tableau__3_Déplacements_2[[#This Row],[Id_Personne]],[1]!Tableau__2_Personnes_1[[Id_Personne]:[Age]],2)</f>
        <v>1</v>
      </c>
      <c r="F11622">
        <f>VLOOKUP(Tableau__3_Déplacements_2[[#This Row],[Id_Personne]],[1]!Tableau__2_Personnes_1[[Id_Personne]:[Age]],4)</f>
        <v>35</v>
      </c>
      <c r="G11622" t="s">
        <v>27</v>
      </c>
      <c r="H11622" t="s">
        <v>26</v>
      </c>
      <c r="I11622" t="s">
        <v>1162</v>
      </c>
      <c r="J11622">
        <v>1</v>
      </c>
      <c r="K11622">
        <v>80</v>
      </c>
      <c r="M11622">
        <v>62</v>
      </c>
      <c r="O11622" t="str">
        <f>IF(Tableau__3_Déplacements_2[[#This Row],[Ori]]=Tableau__3_Déplacements_2[[#This Row],[Des]],"local","metro")</f>
        <v>metro</v>
      </c>
      <c r="P11622">
        <v>15</v>
      </c>
      <c r="Q11622">
        <v>23</v>
      </c>
      <c r="R11622">
        <v>30</v>
      </c>
      <c r="S11622">
        <v>0</v>
      </c>
      <c r="T11622">
        <v>12</v>
      </c>
      <c r="U11622" t="s">
        <v>8</v>
      </c>
      <c r="V11622">
        <v>5</v>
      </c>
      <c r="W11622">
        <v>1000</v>
      </c>
      <c r="X11622">
        <v>2</v>
      </c>
      <c r="Y11622">
        <v>1818.4867857142856</v>
      </c>
      <c r="Z11622" s="1">
        <v>-1</v>
      </c>
      <c r="AA11622" s="1"/>
    </row>
    <row r="11623" spans="1:27" x14ac:dyDescent="0.35">
      <c r="A11623">
        <v>92</v>
      </c>
      <c r="B11623" t="e">
        <f>VLOOKUP(Tableau__3_Déplacements_2[[#This Row],[Id_Menage]],[2]Ménages!$A$2:$AD$1503,32)</f>
        <v>#REF!</v>
      </c>
      <c r="C11623" t="s">
        <v>16</v>
      </c>
      <c r="D11623" t="s">
        <v>1159</v>
      </c>
      <c r="E11623">
        <f>VLOOKUP(Tableau__3_Déplacements_2[[#This Row],[Id_Personne]],[1]!Tableau__2_Personnes_1[[Id_Personne]:[Age]],2)</f>
        <v>1</v>
      </c>
      <c r="F11623">
        <f>VLOOKUP(Tableau__3_Déplacements_2[[#This Row],[Id_Personne]],[1]!Tableau__2_Personnes_1[[Id_Personne]:[Age]],4)</f>
        <v>35</v>
      </c>
      <c r="G11623" t="s">
        <v>13</v>
      </c>
      <c r="H11623" t="s">
        <v>22</v>
      </c>
      <c r="I11623" t="s">
        <v>1161</v>
      </c>
      <c r="J11623">
        <v>1</v>
      </c>
      <c r="K11623">
        <v>73</v>
      </c>
      <c r="M11623">
        <v>80</v>
      </c>
      <c r="O11623" t="str">
        <f>IF(Tableau__3_Déplacements_2[[#This Row],[Ori]]=Tableau__3_Déplacements_2[[#This Row],[Des]],"local","metro")</f>
        <v>metro</v>
      </c>
      <c r="P11623">
        <v>12</v>
      </c>
      <c r="Q11623">
        <v>17</v>
      </c>
      <c r="R11623">
        <v>0</v>
      </c>
      <c r="S11623">
        <v>17</v>
      </c>
      <c r="T11623">
        <v>15</v>
      </c>
      <c r="U11623" t="s">
        <v>8</v>
      </c>
      <c r="V11623">
        <v>5</v>
      </c>
      <c r="W11623">
        <v>200</v>
      </c>
      <c r="X11623">
        <v>6</v>
      </c>
      <c r="Y11623">
        <v>1818.4867857142856</v>
      </c>
      <c r="Z11623" s="1">
        <v>0</v>
      </c>
      <c r="AA11623" s="1"/>
    </row>
    <row r="11624" spans="1:27" x14ac:dyDescent="0.35">
      <c r="A11624">
        <v>92</v>
      </c>
      <c r="B11624" t="e">
        <f>VLOOKUP(Tableau__3_Déplacements_2[[#This Row],[Id_Menage]],[2]Ménages!$A$2:$AD$1503,32)</f>
        <v>#REF!</v>
      </c>
      <c r="C11624" t="s">
        <v>16</v>
      </c>
      <c r="D11624" t="s">
        <v>1159</v>
      </c>
      <c r="E11624">
        <f>VLOOKUP(Tableau__3_Déplacements_2[[#This Row],[Id_Personne]],[1]!Tableau__2_Personnes_1[[Id_Personne]:[Age]],2)</f>
        <v>1</v>
      </c>
      <c r="F11624">
        <f>VLOOKUP(Tableau__3_Déplacements_2[[#This Row],[Id_Personne]],[1]!Tableau__2_Personnes_1[[Id_Personne]:[Age]],4)</f>
        <v>35</v>
      </c>
      <c r="G11624" t="s">
        <v>0</v>
      </c>
      <c r="H11624" t="s">
        <v>7</v>
      </c>
      <c r="I11624" t="s">
        <v>1160</v>
      </c>
      <c r="J11624">
        <v>1</v>
      </c>
      <c r="K11624">
        <v>62</v>
      </c>
      <c r="M11624">
        <v>42</v>
      </c>
      <c r="O11624" t="str">
        <f>IF(Tableau__3_Déplacements_2[[#This Row],[Ori]]=Tableau__3_Déplacements_2[[#This Row],[Des]],"local","metro")</f>
        <v>metro</v>
      </c>
      <c r="P11624">
        <v>6</v>
      </c>
      <c r="Q11624">
        <v>7</v>
      </c>
      <c r="R11624">
        <v>5</v>
      </c>
      <c r="S11624">
        <v>7</v>
      </c>
      <c r="T11624">
        <v>35</v>
      </c>
      <c r="U11624" t="s">
        <v>8</v>
      </c>
      <c r="V11624">
        <v>5</v>
      </c>
      <c r="W11624">
        <v>400</v>
      </c>
      <c r="X11624">
        <v>1</v>
      </c>
      <c r="Y11624">
        <v>1818.4867857142856</v>
      </c>
      <c r="Z11624" s="1">
        <v>-1</v>
      </c>
      <c r="AA11624" s="1"/>
    </row>
    <row r="11625" spans="1:27" x14ac:dyDescent="0.35">
      <c r="A11625">
        <v>92</v>
      </c>
      <c r="B11625" t="e">
        <f>VLOOKUP(Tableau__3_Déplacements_2[[#This Row],[Id_Menage]],[2]Ménages!$A$2:$AD$1503,32)</f>
        <v>#REF!</v>
      </c>
      <c r="C11625" t="s">
        <v>16</v>
      </c>
      <c r="D11625" t="s">
        <v>1159</v>
      </c>
      <c r="E11625">
        <f>VLOOKUP(Tableau__3_Déplacements_2[[#This Row],[Id_Personne]],[1]!Tableau__2_Personnes_1[[Id_Personne]:[Age]],2)</f>
        <v>1</v>
      </c>
      <c r="F11625">
        <f>VLOOKUP(Tableau__3_Déplacements_2[[#This Row],[Id_Personne]],[1]!Tableau__2_Personnes_1[[Id_Personne]:[Age]],4)</f>
        <v>35</v>
      </c>
      <c r="G11625" t="s">
        <v>3</v>
      </c>
      <c r="H11625" t="s">
        <v>2</v>
      </c>
      <c r="I11625" t="s">
        <v>1158</v>
      </c>
      <c r="J11625">
        <v>1</v>
      </c>
      <c r="K11625">
        <v>42</v>
      </c>
      <c r="M11625">
        <v>73</v>
      </c>
      <c r="O11625" t="str">
        <f>IF(Tableau__3_Déplacements_2[[#This Row],[Ori]]=Tableau__3_Déplacements_2[[#This Row],[Des]],"local","metro")</f>
        <v>metro</v>
      </c>
      <c r="P11625">
        <v>6</v>
      </c>
      <c r="Q11625">
        <v>7</v>
      </c>
      <c r="R11625">
        <v>45</v>
      </c>
      <c r="S11625">
        <v>8</v>
      </c>
      <c r="T11625">
        <v>7</v>
      </c>
      <c r="U11625" t="s">
        <v>30</v>
      </c>
      <c r="V11625">
        <v>8</v>
      </c>
      <c r="W11625">
        <v>500</v>
      </c>
      <c r="X11625">
        <v>6</v>
      </c>
      <c r="Y11625">
        <v>1818.4867857142856</v>
      </c>
      <c r="Z11625" s="1">
        <v>-1</v>
      </c>
      <c r="AA11625" s="1"/>
    </row>
    <row r="11626" spans="1:27" x14ac:dyDescent="0.35">
      <c r="A11626">
        <v>92</v>
      </c>
      <c r="B11626" t="e">
        <f>VLOOKUP(Tableau__3_Déplacements_2[[#This Row],[Id_Menage]],[2]Ménages!$A$2:$AD$1503,32)</f>
        <v>#REF!</v>
      </c>
      <c r="C11626" t="s">
        <v>11</v>
      </c>
      <c r="D11626" t="s">
        <v>1156</v>
      </c>
      <c r="E11626">
        <f>VLOOKUP(Tableau__3_Déplacements_2[[#This Row],[Id_Personne]],[1]!Tableau__2_Personnes_1[[Id_Personne]:[Age]],2)</f>
        <v>2</v>
      </c>
      <c r="F11626">
        <f>VLOOKUP(Tableau__3_Déplacements_2[[#This Row],[Id_Personne]],[1]!Tableau__2_Personnes_1[[Id_Personne]:[Age]],4)</f>
        <v>30</v>
      </c>
      <c r="G11626" t="s">
        <v>0</v>
      </c>
      <c r="H11626" t="s">
        <v>7</v>
      </c>
      <c r="I11626" t="s">
        <v>1157</v>
      </c>
      <c r="J11626">
        <v>1</v>
      </c>
      <c r="K11626">
        <v>62</v>
      </c>
      <c r="M11626">
        <v>34</v>
      </c>
      <c r="O11626" t="str">
        <f>IF(Tableau__3_Déplacements_2[[#This Row],[Ori]]=Tableau__3_Déplacements_2[[#This Row],[Des]],"local","metro")</f>
        <v>metro</v>
      </c>
      <c r="P11626">
        <v>3</v>
      </c>
      <c r="Q11626">
        <v>7</v>
      </c>
      <c r="R11626">
        <v>30</v>
      </c>
      <c r="S11626">
        <v>8</v>
      </c>
      <c r="T11626">
        <v>18</v>
      </c>
      <c r="U11626" t="s">
        <v>30</v>
      </c>
      <c r="V11626">
        <v>8</v>
      </c>
      <c r="W11626">
        <v>300</v>
      </c>
      <c r="X11626">
        <v>5</v>
      </c>
      <c r="Y11626">
        <v>1818.4867857142856</v>
      </c>
      <c r="Z11626" s="1">
        <v>-1</v>
      </c>
      <c r="AA11626" s="1"/>
    </row>
    <row r="11627" spans="1:27" x14ac:dyDescent="0.35">
      <c r="A11627">
        <v>92</v>
      </c>
      <c r="B11627" t="e">
        <f>VLOOKUP(Tableau__3_Déplacements_2[[#This Row],[Id_Menage]],[2]Ménages!$A$2:$AD$1503,32)</f>
        <v>#REF!</v>
      </c>
      <c r="C11627" t="s">
        <v>11</v>
      </c>
      <c r="D11627" t="s">
        <v>1156</v>
      </c>
      <c r="E11627">
        <f>VLOOKUP(Tableau__3_Déplacements_2[[#This Row],[Id_Personne]],[1]!Tableau__2_Personnes_1[[Id_Personne]:[Age]],2)</f>
        <v>2</v>
      </c>
      <c r="F11627">
        <f>VLOOKUP(Tableau__3_Déplacements_2[[#This Row],[Id_Personne]],[1]!Tableau__2_Personnes_1[[Id_Personne]:[Age]],4)</f>
        <v>30</v>
      </c>
      <c r="G11627" t="s">
        <v>3</v>
      </c>
      <c r="H11627" t="s">
        <v>2</v>
      </c>
      <c r="I11627" t="s">
        <v>1155</v>
      </c>
      <c r="J11627">
        <v>1</v>
      </c>
      <c r="K11627">
        <v>34</v>
      </c>
      <c r="M11627">
        <v>62</v>
      </c>
      <c r="O11627" t="str">
        <f>IF(Tableau__3_Déplacements_2[[#This Row],[Ori]]=Tableau__3_Déplacements_2[[#This Row],[Des]],"local","metro")</f>
        <v>metro</v>
      </c>
      <c r="P11627">
        <v>15</v>
      </c>
      <c r="Q11627">
        <v>15</v>
      </c>
      <c r="R11627">
        <v>30</v>
      </c>
      <c r="S11627">
        <v>16</v>
      </c>
      <c r="T11627">
        <v>37</v>
      </c>
      <c r="U11627" t="s">
        <v>30</v>
      </c>
      <c r="V11627">
        <v>8</v>
      </c>
      <c r="W11627">
        <v>300</v>
      </c>
      <c r="X11627">
        <v>5</v>
      </c>
      <c r="Y11627">
        <v>1818.4867857142856</v>
      </c>
      <c r="Z11627" s="1">
        <v>-1</v>
      </c>
      <c r="AA11627" s="1"/>
    </row>
    <row r="11628" spans="1:27" x14ac:dyDescent="0.35">
      <c r="A11628">
        <v>920</v>
      </c>
      <c r="B11628" t="e">
        <f>VLOOKUP(Tableau__3_Déplacements_2[[#This Row],[Id_Menage]],[2]Ménages!$A$2:$AD$1503,32)</f>
        <v>#REF!</v>
      </c>
      <c r="C11628" t="s">
        <v>11</v>
      </c>
      <c r="D11628" t="s">
        <v>1153</v>
      </c>
      <c r="E11628">
        <f>VLOOKUP(Tableau__3_Déplacements_2[[#This Row],[Id_Personne]],[1]!Tableau__2_Personnes_1[[Id_Personne]:[Age]],2)</f>
        <v>2</v>
      </c>
      <c r="F11628">
        <f>VLOOKUP(Tableau__3_Déplacements_2[[#This Row],[Id_Personne]],[1]!Tableau__2_Personnes_1[[Id_Personne]:[Age]],4)</f>
        <v>31</v>
      </c>
      <c r="G11628" t="s">
        <v>3</v>
      </c>
      <c r="H11628" t="s">
        <v>2</v>
      </c>
      <c r="I11628" t="s">
        <v>1154</v>
      </c>
      <c r="J11628">
        <v>1</v>
      </c>
      <c r="K11628">
        <v>68</v>
      </c>
      <c r="M11628">
        <v>55</v>
      </c>
      <c r="O11628" t="str">
        <f>IF(Tableau__3_Déplacements_2[[#This Row],[Ori]]=Tableau__3_Déplacements_2[[#This Row],[Des]],"local","metro")</f>
        <v>metro</v>
      </c>
      <c r="P11628">
        <v>15</v>
      </c>
      <c r="Q11628">
        <v>16</v>
      </c>
      <c r="R11628">
        <v>0</v>
      </c>
      <c r="S11628">
        <v>17</v>
      </c>
      <c r="T11628">
        <v>0</v>
      </c>
      <c r="U11628" t="s">
        <v>1138</v>
      </c>
      <c r="V11628">
        <v>8</v>
      </c>
      <c r="W11628">
        <v>250</v>
      </c>
      <c r="X11628">
        <v>5</v>
      </c>
      <c r="Y11628">
        <v>247.78004524886879</v>
      </c>
      <c r="Z11628" s="1">
        <v>0</v>
      </c>
      <c r="AA11628" s="1"/>
    </row>
    <row r="11629" spans="1:27" x14ac:dyDescent="0.35">
      <c r="A11629">
        <v>920</v>
      </c>
      <c r="B11629" t="e">
        <f>VLOOKUP(Tableau__3_Déplacements_2[[#This Row],[Id_Menage]],[2]Ménages!$A$2:$AD$1503,32)</f>
        <v>#REF!</v>
      </c>
      <c r="C11629" t="s">
        <v>11</v>
      </c>
      <c r="D11629" t="s">
        <v>1153</v>
      </c>
      <c r="E11629">
        <f>VLOOKUP(Tableau__3_Déplacements_2[[#This Row],[Id_Personne]],[1]!Tableau__2_Personnes_1[[Id_Personne]:[Age]],2)</f>
        <v>2</v>
      </c>
      <c r="F11629">
        <f>VLOOKUP(Tableau__3_Déplacements_2[[#This Row],[Id_Personne]],[1]!Tableau__2_Personnes_1[[Id_Personne]:[Age]],4)</f>
        <v>31</v>
      </c>
      <c r="G11629" t="s">
        <v>0</v>
      </c>
      <c r="H11629" t="s">
        <v>7</v>
      </c>
      <c r="I11629" t="s">
        <v>1152</v>
      </c>
      <c r="J11629">
        <v>1</v>
      </c>
      <c r="K11629">
        <v>55</v>
      </c>
      <c r="M11629">
        <v>68</v>
      </c>
      <c r="O11629" t="str">
        <f>IF(Tableau__3_Déplacements_2[[#This Row],[Ori]]=Tableau__3_Déplacements_2[[#This Row],[Des]],"local","metro")</f>
        <v>metro</v>
      </c>
      <c r="P11629">
        <v>3</v>
      </c>
      <c r="Q11629">
        <v>6</v>
      </c>
      <c r="R11629">
        <v>0</v>
      </c>
      <c r="S11629">
        <v>7</v>
      </c>
      <c r="T11629">
        <v>0</v>
      </c>
      <c r="U11629" t="s">
        <v>1095</v>
      </c>
      <c r="V11629">
        <v>8</v>
      </c>
      <c r="W11629">
        <v>350</v>
      </c>
      <c r="X11629">
        <v>5</v>
      </c>
      <c r="Y11629">
        <v>247.78004524886879</v>
      </c>
      <c r="Z11629" s="1">
        <v>0</v>
      </c>
      <c r="AA11629" s="1"/>
    </row>
    <row r="11630" spans="1:27" x14ac:dyDescent="0.35">
      <c r="A11630">
        <v>920</v>
      </c>
      <c r="B11630" t="e">
        <f>VLOOKUP(Tableau__3_Déplacements_2[[#This Row],[Id_Menage]],[2]Ménages!$A$2:$AD$1503,32)</f>
        <v>#REF!</v>
      </c>
      <c r="C11630" t="s">
        <v>5</v>
      </c>
      <c r="D11630" t="s">
        <v>1150</v>
      </c>
      <c r="E11630">
        <f>VLOOKUP(Tableau__3_Déplacements_2[[#This Row],[Id_Personne]],[1]!Tableau__2_Personnes_1[[Id_Personne]:[Age]],2)</f>
        <v>2</v>
      </c>
      <c r="F11630">
        <f>VLOOKUP(Tableau__3_Déplacements_2[[#This Row],[Id_Personne]],[1]!Tableau__2_Personnes_1[[Id_Personne]:[Age]],4)</f>
        <v>15</v>
      </c>
      <c r="G11630" t="s">
        <v>3</v>
      </c>
      <c r="H11630" t="s">
        <v>2</v>
      </c>
      <c r="I11630" t="s">
        <v>1151</v>
      </c>
      <c r="J11630">
        <v>1</v>
      </c>
      <c r="K11630">
        <v>55</v>
      </c>
      <c r="M11630">
        <v>55</v>
      </c>
      <c r="O11630" t="str">
        <f>IF(Tableau__3_Déplacements_2[[#This Row],[Ori]]=Tableau__3_Déplacements_2[[#This Row],[Des]],"local","metro")</f>
        <v>local</v>
      </c>
      <c r="P11630">
        <v>15</v>
      </c>
      <c r="Q11630">
        <v>15</v>
      </c>
      <c r="R11630">
        <v>0</v>
      </c>
      <c r="S11630">
        <v>15</v>
      </c>
      <c r="T11630">
        <v>30</v>
      </c>
      <c r="U11630" t="s">
        <v>8</v>
      </c>
      <c r="V11630">
        <v>5</v>
      </c>
      <c r="W11630">
        <v>150</v>
      </c>
      <c r="X11630">
        <v>6</v>
      </c>
      <c r="Y11630">
        <v>247.78004524886879</v>
      </c>
      <c r="Z11630" s="1">
        <v>0</v>
      </c>
      <c r="AA11630" s="1"/>
    </row>
    <row r="11631" spans="1:27" x14ac:dyDescent="0.35">
      <c r="A11631">
        <v>920</v>
      </c>
      <c r="B11631" t="e">
        <f>VLOOKUP(Tableau__3_Déplacements_2[[#This Row],[Id_Menage]],[2]Ménages!$A$2:$AD$1503,32)</f>
        <v>#REF!</v>
      </c>
      <c r="C11631" t="s">
        <v>5</v>
      </c>
      <c r="D11631" t="s">
        <v>1150</v>
      </c>
      <c r="E11631">
        <f>VLOOKUP(Tableau__3_Déplacements_2[[#This Row],[Id_Personne]],[1]!Tableau__2_Personnes_1[[Id_Personne]:[Age]],2)</f>
        <v>2</v>
      </c>
      <c r="F11631">
        <f>VLOOKUP(Tableau__3_Déplacements_2[[#This Row],[Id_Personne]],[1]!Tableau__2_Personnes_1[[Id_Personne]:[Age]],4)</f>
        <v>15</v>
      </c>
      <c r="G11631" t="s">
        <v>0</v>
      </c>
      <c r="H11631" t="s">
        <v>7</v>
      </c>
      <c r="I11631" t="s">
        <v>1149</v>
      </c>
      <c r="J11631">
        <v>1</v>
      </c>
      <c r="K11631">
        <v>55</v>
      </c>
      <c r="M11631">
        <v>55</v>
      </c>
      <c r="O11631" t="str">
        <f>IF(Tableau__3_Déplacements_2[[#This Row],[Ori]]=Tableau__3_Déplacements_2[[#This Row],[Des]],"local","metro")</f>
        <v>local</v>
      </c>
      <c r="P11631">
        <v>7</v>
      </c>
      <c r="Q11631">
        <v>13</v>
      </c>
      <c r="R11631">
        <v>30</v>
      </c>
      <c r="S11631">
        <v>14</v>
      </c>
      <c r="T11631">
        <v>0</v>
      </c>
      <c r="U11631" t="s">
        <v>8</v>
      </c>
      <c r="V11631">
        <v>5</v>
      </c>
      <c r="W11631">
        <v>150</v>
      </c>
      <c r="X11631">
        <v>6</v>
      </c>
      <c r="Y11631">
        <v>247.78004524886879</v>
      </c>
      <c r="Z11631" s="1">
        <v>-1</v>
      </c>
      <c r="AA11631" s="1"/>
    </row>
    <row r="11632" spans="1:27" x14ac:dyDescent="0.35">
      <c r="A11632">
        <v>920</v>
      </c>
      <c r="B11632" t="e">
        <f>VLOOKUP(Tableau__3_Déplacements_2[[#This Row],[Id_Menage]],[2]Ménages!$A$2:$AD$1503,32)</f>
        <v>#REF!</v>
      </c>
      <c r="C11632" t="s">
        <v>65</v>
      </c>
      <c r="D11632" t="s">
        <v>1147</v>
      </c>
      <c r="E11632">
        <f>VLOOKUP(Tableau__3_Déplacements_2[[#This Row],[Id_Personne]],[1]!Tableau__2_Personnes_1[[Id_Personne]:[Age]],2)</f>
        <v>1</v>
      </c>
      <c r="F11632">
        <f>VLOOKUP(Tableau__3_Déplacements_2[[#This Row],[Id_Personne]],[1]!Tableau__2_Personnes_1[[Id_Personne]:[Age]],4)</f>
        <v>14</v>
      </c>
      <c r="G11632" t="s">
        <v>0</v>
      </c>
      <c r="H11632" t="s">
        <v>7</v>
      </c>
      <c r="I11632" t="s">
        <v>1148</v>
      </c>
      <c r="J11632">
        <v>1</v>
      </c>
      <c r="K11632">
        <v>55</v>
      </c>
      <c r="M11632">
        <v>55</v>
      </c>
      <c r="O11632" t="str">
        <f>IF(Tableau__3_Déplacements_2[[#This Row],[Ori]]=Tableau__3_Déplacements_2[[#This Row],[Des]],"local","metro")</f>
        <v>local</v>
      </c>
      <c r="P11632">
        <v>12</v>
      </c>
      <c r="Q11632">
        <v>16</v>
      </c>
      <c r="R11632">
        <v>0</v>
      </c>
      <c r="S11632">
        <v>16</v>
      </c>
      <c r="T11632">
        <v>10</v>
      </c>
      <c r="U11632" t="s">
        <v>0</v>
      </c>
      <c r="V11632">
        <v>1</v>
      </c>
      <c r="W11632">
        <v>0</v>
      </c>
      <c r="X11632">
        <v>3</v>
      </c>
      <c r="Y11632">
        <v>247.78004524886879</v>
      </c>
      <c r="Z11632" s="1">
        <v>0</v>
      </c>
      <c r="AA11632" s="1"/>
    </row>
    <row r="11633" spans="1:27" x14ac:dyDescent="0.35">
      <c r="A11633">
        <v>920</v>
      </c>
      <c r="B11633" t="e">
        <f>VLOOKUP(Tableau__3_Déplacements_2[[#This Row],[Id_Menage]],[2]Ménages!$A$2:$AD$1503,32)</f>
        <v>#REF!</v>
      </c>
      <c r="C11633" t="s">
        <v>65</v>
      </c>
      <c r="D11633" t="s">
        <v>1147</v>
      </c>
      <c r="E11633">
        <f>VLOOKUP(Tableau__3_Déplacements_2[[#This Row],[Id_Personne]],[1]!Tableau__2_Personnes_1[[Id_Personne]:[Age]],2)</f>
        <v>1</v>
      </c>
      <c r="F11633">
        <f>VLOOKUP(Tableau__3_Déplacements_2[[#This Row],[Id_Personne]],[1]!Tableau__2_Personnes_1[[Id_Personne]:[Age]],4)</f>
        <v>14</v>
      </c>
      <c r="G11633" t="s">
        <v>3</v>
      </c>
      <c r="H11633" t="s">
        <v>2</v>
      </c>
      <c r="I11633" t="s">
        <v>1146</v>
      </c>
      <c r="J11633">
        <v>1</v>
      </c>
      <c r="K11633">
        <v>55</v>
      </c>
      <c r="M11633">
        <v>55</v>
      </c>
      <c r="O11633" t="str">
        <f>IF(Tableau__3_Déplacements_2[[#This Row],[Ori]]=Tableau__3_Déplacements_2[[#This Row],[Des]],"local","metro")</f>
        <v>local</v>
      </c>
      <c r="P11633">
        <v>15</v>
      </c>
      <c r="Q11633">
        <v>18</v>
      </c>
      <c r="R11633">
        <v>0</v>
      </c>
      <c r="S11633">
        <v>18</v>
      </c>
      <c r="T11633">
        <v>30</v>
      </c>
      <c r="U11633" t="s">
        <v>0</v>
      </c>
      <c r="V11633">
        <v>1</v>
      </c>
      <c r="W11633">
        <v>0</v>
      </c>
      <c r="X11633">
        <v>3</v>
      </c>
      <c r="Y11633">
        <v>247.78004524886879</v>
      </c>
      <c r="Z11633" s="1">
        <v>0</v>
      </c>
      <c r="AA11633" s="1"/>
    </row>
    <row r="11634" spans="1:27" x14ac:dyDescent="0.35">
      <c r="A11634">
        <v>920</v>
      </c>
      <c r="B11634" t="e">
        <f>VLOOKUP(Tableau__3_Déplacements_2[[#This Row],[Id_Menage]],[2]Ménages!$A$2:$AD$1503,32)</f>
        <v>#REF!</v>
      </c>
      <c r="C11634" t="s">
        <v>61</v>
      </c>
      <c r="D11634" t="s">
        <v>1144</v>
      </c>
      <c r="E11634">
        <f>VLOOKUP(Tableau__3_Déplacements_2[[#This Row],[Id_Personne]],[1]!Tableau__2_Personnes_1[[Id_Personne]:[Age]],2)</f>
        <v>2</v>
      </c>
      <c r="F11634">
        <f>VLOOKUP(Tableau__3_Déplacements_2[[#This Row],[Id_Personne]],[1]!Tableau__2_Personnes_1[[Id_Personne]:[Age]],4)</f>
        <v>10</v>
      </c>
      <c r="G11634" t="s">
        <v>0</v>
      </c>
      <c r="H11634" t="s">
        <v>7</v>
      </c>
      <c r="I11634" t="s">
        <v>1145</v>
      </c>
      <c r="J11634">
        <v>1</v>
      </c>
      <c r="K11634">
        <v>55</v>
      </c>
      <c r="M11634">
        <v>55</v>
      </c>
      <c r="O11634" t="str">
        <f>IF(Tableau__3_Déplacements_2[[#This Row],[Ori]]=Tableau__3_Déplacements_2[[#This Row],[Des]],"local","metro")</f>
        <v>local</v>
      </c>
      <c r="P11634">
        <v>11</v>
      </c>
      <c r="Q11634">
        <v>12</v>
      </c>
      <c r="R11634">
        <v>0</v>
      </c>
      <c r="S11634">
        <v>12</v>
      </c>
      <c r="T11634">
        <v>20</v>
      </c>
      <c r="U11634" t="s">
        <v>0</v>
      </c>
      <c r="V11634">
        <v>1</v>
      </c>
      <c r="W11634">
        <v>0</v>
      </c>
      <c r="X11634">
        <v>2</v>
      </c>
      <c r="Y11634">
        <v>247.78004524886879</v>
      </c>
      <c r="Z11634" s="1">
        <v>0</v>
      </c>
      <c r="AA11634" s="1"/>
    </row>
    <row r="11635" spans="1:27" x14ac:dyDescent="0.35">
      <c r="A11635">
        <v>920</v>
      </c>
      <c r="B11635" t="e">
        <f>VLOOKUP(Tableau__3_Déplacements_2[[#This Row],[Id_Menage]],[2]Ménages!$A$2:$AD$1503,32)</f>
        <v>#REF!</v>
      </c>
      <c r="C11635" t="s">
        <v>61</v>
      </c>
      <c r="D11635" t="s">
        <v>1144</v>
      </c>
      <c r="E11635">
        <f>VLOOKUP(Tableau__3_Déplacements_2[[#This Row],[Id_Personne]],[1]!Tableau__2_Personnes_1[[Id_Personne]:[Age]],2)</f>
        <v>2</v>
      </c>
      <c r="F11635">
        <f>VLOOKUP(Tableau__3_Déplacements_2[[#This Row],[Id_Personne]],[1]!Tableau__2_Personnes_1[[Id_Personne]:[Age]],4)</f>
        <v>10</v>
      </c>
      <c r="G11635" t="s">
        <v>3</v>
      </c>
      <c r="H11635" t="s">
        <v>2</v>
      </c>
      <c r="I11635" t="s">
        <v>1143</v>
      </c>
      <c r="J11635">
        <v>1</v>
      </c>
      <c r="K11635">
        <v>55</v>
      </c>
      <c r="M11635">
        <v>55</v>
      </c>
      <c r="O11635" t="str">
        <f>IF(Tableau__3_Déplacements_2[[#This Row],[Ori]]=Tableau__3_Déplacements_2[[#This Row],[Des]],"local","metro")</f>
        <v>local</v>
      </c>
      <c r="P11635">
        <v>15</v>
      </c>
      <c r="Q11635">
        <v>15</v>
      </c>
      <c r="R11635">
        <v>0</v>
      </c>
      <c r="S11635">
        <v>15</v>
      </c>
      <c r="T11635">
        <v>30</v>
      </c>
      <c r="U11635" t="s">
        <v>0</v>
      </c>
      <c r="V11635">
        <v>1</v>
      </c>
      <c r="W11635">
        <v>0</v>
      </c>
      <c r="X11635">
        <v>2</v>
      </c>
      <c r="Y11635">
        <v>247.78004524886879</v>
      </c>
      <c r="Z11635" s="1">
        <v>0</v>
      </c>
      <c r="AA11635" s="1"/>
    </row>
    <row r="11636" spans="1:27" x14ac:dyDescent="0.35">
      <c r="A11636">
        <v>921</v>
      </c>
      <c r="B11636" t="e">
        <f>VLOOKUP(Tableau__3_Déplacements_2[[#This Row],[Id_Menage]],[2]Ménages!$A$2:$AD$1503,32)</f>
        <v>#REF!</v>
      </c>
      <c r="C11636" t="s">
        <v>16</v>
      </c>
      <c r="D11636" t="s">
        <v>1141</v>
      </c>
      <c r="E11636">
        <f>VLOOKUP(Tableau__3_Déplacements_2[[#This Row],[Id_Personne]],[1]!Tableau__2_Personnes_1[[Id_Personne]:[Age]],2)</f>
        <v>1</v>
      </c>
      <c r="F11636">
        <f>VLOOKUP(Tableau__3_Déplacements_2[[#This Row],[Id_Personne]],[1]!Tableau__2_Personnes_1[[Id_Personne]:[Age]],4)</f>
        <v>57</v>
      </c>
      <c r="G11636" t="s">
        <v>0</v>
      </c>
      <c r="H11636" t="s">
        <v>7</v>
      </c>
      <c r="I11636" t="s">
        <v>1142</v>
      </c>
      <c r="J11636">
        <v>1</v>
      </c>
      <c r="K11636">
        <v>55</v>
      </c>
      <c r="M11636">
        <v>34</v>
      </c>
      <c r="O11636" t="str">
        <f>IF(Tableau__3_Déplacements_2[[#This Row],[Ori]]=Tableau__3_Déplacements_2[[#This Row],[Des]],"local","metro")</f>
        <v>metro</v>
      </c>
      <c r="P11636">
        <v>3</v>
      </c>
      <c r="Q11636">
        <v>6</v>
      </c>
      <c r="R11636">
        <v>0</v>
      </c>
      <c r="S11636">
        <v>7</v>
      </c>
      <c r="T11636">
        <v>0</v>
      </c>
      <c r="U11636" t="s">
        <v>37</v>
      </c>
      <c r="V11636">
        <v>6</v>
      </c>
      <c r="W11636">
        <v>1000</v>
      </c>
      <c r="X11636">
        <v>5</v>
      </c>
      <c r="Y11636">
        <v>247.78004524886879</v>
      </c>
      <c r="Z11636" s="1">
        <v>0</v>
      </c>
      <c r="AA11636" s="1"/>
    </row>
    <row r="11637" spans="1:27" x14ac:dyDescent="0.35">
      <c r="A11637">
        <v>921</v>
      </c>
      <c r="B11637" t="e">
        <f>VLOOKUP(Tableau__3_Déplacements_2[[#This Row],[Id_Menage]],[2]Ménages!$A$2:$AD$1503,32)</f>
        <v>#REF!</v>
      </c>
      <c r="C11637" t="s">
        <v>16</v>
      </c>
      <c r="D11637" t="s">
        <v>1141</v>
      </c>
      <c r="E11637">
        <f>VLOOKUP(Tableau__3_Déplacements_2[[#This Row],[Id_Personne]],[1]!Tableau__2_Personnes_1[[Id_Personne]:[Age]],2)</f>
        <v>1</v>
      </c>
      <c r="F11637">
        <f>VLOOKUP(Tableau__3_Déplacements_2[[#This Row],[Id_Personne]],[1]!Tableau__2_Personnes_1[[Id_Personne]:[Age]],4)</f>
        <v>57</v>
      </c>
      <c r="G11637" t="s">
        <v>3</v>
      </c>
      <c r="H11637" t="s">
        <v>2</v>
      </c>
      <c r="I11637" t="s">
        <v>1140</v>
      </c>
      <c r="J11637">
        <v>1</v>
      </c>
      <c r="K11637">
        <v>34</v>
      </c>
      <c r="M11637">
        <v>55</v>
      </c>
      <c r="O11637" t="str">
        <f>IF(Tableau__3_Déplacements_2[[#This Row],[Ori]]=Tableau__3_Déplacements_2[[#This Row],[Des]],"local","metro")</f>
        <v>metro</v>
      </c>
      <c r="P11637">
        <v>15</v>
      </c>
      <c r="Q11637">
        <v>6</v>
      </c>
      <c r="R11637">
        <v>0</v>
      </c>
      <c r="S11637">
        <v>17</v>
      </c>
      <c r="T11637">
        <v>0</v>
      </c>
      <c r="U11637" t="s">
        <v>37</v>
      </c>
      <c r="V11637">
        <v>6</v>
      </c>
      <c r="W11637">
        <v>1000</v>
      </c>
      <c r="X11637">
        <v>5</v>
      </c>
      <c r="Y11637">
        <v>247.78004524886879</v>
      </c>
      <c r="Z11637" s="1">
        <v>0</v>
      </c>
      <c r="AA11637" s="1"/>
    </row>
    <row r="11638" spans="1:27" x14ac:dyDescent="0.35">
      <c r="A11638">
        <v>921</v>
      </c>
      <c r="B11638" t="e">
        <f>VLOOKUP(Tableau__3_Déplacements_2[[#This Row],[Id_Menage]],[2]Ménages!$A$2:$AD$1503,32)</f>
        <v>#REF!</v>
      </c>
      <c r="C11638" t="s">
        <v>65</v>
      </c>
      <c r="D11638" t="s">
        <v>1135</v>
      </c>
      <c r="E11638">
        <f>VLOOKUP(Tableau__3_Déplacements_2[[#This Row],[Id_Personne]],[1]!Tableau__2_Personnes_1[[Id_Personne]:[Age]],2)</f>
        <v>1</v>
      </c>
      <c r="F11638">
        <f>VLOOKUP(Tableau__3_Déplacements_2[[#This Row],[Id_Personne]],[1]!Tableau__2_Personnes_1[[Id_Personne]:[Age]],4)</f>
        <v>21</v>
      </c>
      <c r="G11638" t="s">
        <v>0</v>
      </c>
      <c r="H11638" t="s">
        <v>7</v>
      </c>
      <c r="I11638" t="s">
        <v>1139</v>
      </c>
      <c r="J11638">
        <v>1</v>
      </c>
      <c r="K11638">
        <v>55</v>
      </c>
      <c r="M11638">
        <v>37</v>
      </c>
      <c r="O11638" t="str">
        <f>IF(Tableau__3_Déplacements_2[[#This Row],[Ori]]=Tableau__3_Déplacements_2[[#This Row],[Des]],"local","metro")</f>
        <v>metro</v>
      </c>
      <c r="P11638">
        <v>9</v>
      </c>
      <c r="Q11638">
        <v>9</v>
      </c>
      <c r="R11638">
        <v>0</v>
      </c>
      <c r="S11638">
        <v>10</v>
      </c>
      <c r="T11638">
        <v>0</v>
      </c>
      <c r="U11638" t="s">
        <v>1138</v>
      </c>
      <c r="V11638">
        <v>8</v>
      </c>
      <c r="W11638">
        <v>400</v>
      </c>
      <c r="X11638">
        <v>1</v>
      </c>
      <c r="Y11638">
        <v>247.78004524886879</v>
      </c>
      <c r="Z11638" s="1">
        <v>0</v>
      </c>
      <c r="AA11638" s="1"/>
    </row>
    <row r="11639" spans="1:27" x14ac:dyDescent="0.35">
      <c r="A11639">
        <v>921</v>
      </c>
      <c r="B11639" t="e">
        <f>VLOOKUP(Tableau__3_Déplacements_2[[#This Row],[Id_Menage]],[2]Ménages!$A$2:$AD$1503,32)</f>
        <v>#REF!</v>
      </c>
      <c r="C11639" t="s">
        <v>65</v>
      </c>
      <c r="D11639" t="s">
        <v>1135</v>
      </c>
      <c r="E11639">
        <f>VLOOKUP(Tableau__3_Déplacements_2[[#This Row],[Id_Personne]],[1]!Tableau__2_Personnes_1[[Id_Personne]:[Age]],2)</f>
        <v>1</v>
      </c>
      <c r="F11639">
        <f>VLOOKUP(Tableau__3_Déplacements_2[[#This Row],[Id_Personne]],[1]!Tableau__2_Personnes_1[[Id_Personne]:[Age]],4)</f>
        <v>21</v>
      </c>
      <c r="G11639" t="s">
        <v>3</v>
      </c>
      <c r="H11639" t="s">
        <v>2</v>
      </c>
      <c r="I11639" t="s">
        <v>1137</v>
      </c>
      <c r="J11639">
        <v>1</v>
      </c>
      <c r="K11639">
        <v>37</v>
      </c>
      <c r="M11639">
        <v>34</v>
      </c>
      <c r="O11639" t="str">
        <f>IF(Tableau__3_Déplacements_2[[#This Row],[Ori]]=Tableau__3_Déplacements_2[[#This Row],[Des]],"local","metro")</f>
        <v>metro</v>
      </c>
      <c r="P11639">
        <v>1</v>
      </c>
      <c r="Q11639">
        <v>13</v>
      </c>
      <c r="R11639">
        <v>0</v>
      </c>
      <c r="S11639">
        <v>13</v>
      </c>
      <c r="T11639">
        <v>20</v>
      </c>
      <c r="U11639" t="s">
        <v>30</v>
      </c>
      <c r="V11639">
        <v>8</v>
      </c>
      <c r="W11639">
        <v>150</v>
      </c>
      <c r="X11639">
        <v>6</v>
      </c>
      <c r="Y11639">
        <v>247.78004524886879</v>
      </c>
      <c r="Z11639" s="1">
        <v>0</v>
      </c>
      <c r="AA11639" s="1"/>
    </row>
    <row r="11640" spans="1:27" x14ac:dyDescent="0.35">
      <c r="A11640">
        <v>921</v>
      </c>
      <c r="B11640" t="e">
        <f>VLOOKUP(Tableau__3_Déplacements_2[[#This Row],[Id_Menage]],[2]Ménages!$A$2:$AD$1503,32)</f>
        <v>#REF!</v>
      </c>
      <c r="C11640" t="s">
        <v>65</v>
      </c>
      <c r="D11640" t="s">
        <v>1135</v>
      </c>
      <c r="E11640">
        <f>VLOOKUP(Tableau__3_Déplacements_2[[#This Row],[Id_Personne]],[1]!Tableau__2_Personnes_1[[Id_Personne]:[Age]],2)</f>
        <v>1</v>
      </c>
      <c r="F11640">
        <f>VLOOKUP(Tableau__3_Déplacements_2[[#This Row],[Id_Personne]],[1]!Tableau__2_Personnes_1[[Id_Personne]:[Age]],4)</f>
        <v>21</v>
      </c>
      <c r="G11640" t="s">
        <v>13</v>
      </c>
      <c r="H11640" t="s">
        <v>22</v>
      </c>
      <c r="I11640" t="s">
        <v>1136</v>
      </c>
      <c r="J11640">
        <v>1</v>
      </c>
      <c r="K11640">
        <v>34</v>
      </c>
      <c r="M11640">
        <v>8</v>
      </c>
      <c r="O11640" t="str">
        <f>IF(Tableau__3_Déplacements_2[[#This Row],[Ori]]=Tableau__3_Déplacements_2[[#This Row],[Des]],"local","metro")</f>
        <v>metro</v>
      </c>
      <c r="P11640">
        <v>12</v>
      </c>
      <c r="Q11640">
        <v>13</v>
      </c>
      <c r="R11640">
        <v>30</v>
      </c>
      <c r="S11640">
        <v>14</v>
      </c>
      <c r="T11640">
        <v>0</v>
      </c>
      <c r="U11640" t="s">
        <v>240</v>
      </c>
      <c r="V11640">
        <v>8</v>
      </c>
      <c r="W11640">
        <v>100</v>
      </c>
      <c r="X11640">
        <v>6</v>
      </c>
      <c r="Y11640">
        <v>247.78004524886879</v>
      </c>
      <c r="Z11640" s="1">
        <v>-1</v>
      </c>
      <c r="AA11640" s="1"/>
    </row>
    <row r="11641" spans="1:27" x14ac:dyDescent="0.35">
      <c r="A11641">
        <v>921</v>
      </c>
      <c r="B11641" t="e">
        <f>VLOOKUP(Tableau__3_Déplacements_2[[#This Row],[Id_Menage]],[2]Ménages!$A$2:$AD$1503,32)</f>
        <v>#REF!</v>
      </c>
      <c r="C11641" t="s">
        <v>65</v>
      </c>
      <c r="D11641" t="s">
        <v>1135</v>
      </c>
      <c r="E11641">
        <f>VLOOKUP(Tableau__3_Déplacements_2[[#This Row],[Id_Personne]],[1]!Tableau__2_Personnes_1[[Id_Personne]:[Age]],2)</f>
        <v>1</v>
      </c>
      <c r="F11641">
        <f>VLOOKUP(Tableau__3_Déplacements_2[[#This Row],[Id_Personne]],[1]!Tableau__2_Personnes_1[[Id_Personne]:[Age]],4)</f>
        <v>21</v>
      </c>
      <c r="G11641" t="s">
        <v>27</v>
      </c>
      <c r="H11641" t="s">
        <v>26</v>
      </c>
      <c r="I11641" t="s">
        <v>1134</v>
      </c>
      <c r="J11641">
        <v>1</v>
      </c>
      <c r="K11641">
        <v>8</v>
      </c>
      <c r="M11641">
        <v>55</v>
      </c>
      <c r="O11641" t="str">
        <f>IF(Tableau__3_Déplacements_2[[#This Row],[Ori]]=Tableau__3_Déplacements_2[[#This Row],[Des]],"local","metro")</f>
        <v>metro</v>
      </c>
      <c r="P11641">
        <v>15</v>
      </c>
      <c r="Q11641">
        <v>17</v>
      </c>
      <c r="R11641">
        <v>0</v>
      </c>
      <c r="S11641">
        <v>18</v>
      </c>
      <c r="T11641">
        <v>0</v>
      </c>
      <c r="U11641" t="s">
        <v>240</v>
      </c>
      <c r="V11641">
        <v>8</v>
      </c>
      <c r="W11641">
        <v>300</v>
      </c>
      <c r="X11641">
        <v>6</v>
      </c>
      <c r="Y11641">
        <v>247.78004524886879</v>
      </c>
      <c r="Z11641" s="1">
        <v>0</v>
      </c>
      <c r="AA11641" s="1"/>
    </row>
    <row r="11642" spans="1:27" x14ac:dyDescent="0.35">
      <c r="A11642">
        <v>922</v>
      </c>
      <c r="B11642" t="e">
        <f>VLOOKUP(Tableau__3_Déplacements_2[[#This Row],[Id_Menage]],[2]Ménages!$A$2:$AD$1503,32)</f>
        <v>#REF!</v>
      </c>
      <c r="C11642" t="s">
        <v>16</v>
      </c>
      <c r="D11642" t="s">
        <v>1132</v>
      </c>
      <c r="E11642">
        <f>VLOOKUP(Tableau__3_Déplacements_2[[#This Row],[Id_Personne]],[1]!Tableau__2_Personnes_1[[Id_Personne]:[Age]],2)</f>
        <v>1</v>
      </c>
      <c r="F11642">
        <f>VLOOKUP(Tableau__3_Déplacements_2[[#This Row],[Id_Personne]],[1]!Tableau__2_Personnes_1[[Id_Personne]:[Age]],4)</f>
        <v>52</v>
      </c>
      <c r="G11642" t="s">
        <v>0</v>
      </c>
      <c r="H11642" t="s">
        <v>7</v>
      </c>
      <c r="I11642" t="s">
        <v>1133</v>
      </c>
      <c r="J11642">
        <v>1</v>
      </c>
      <c r="K11642">
        <v>55</v>
      </c>
      <c r="M11642">
        <v>47</v>
      </c>
      <c r="O11642" t="str">
        <f>IF(Tableau__3_Déplacements_2[[#This Row],[Ori]]=Tableau__3_Déplacements_2[[#This Row],[Des]],"local","metro")</f>
        <v>metro</v>
      </c>
      <c r="P11642">
        <v>4</v>
      </c>
      <c r="Q11642">
        <v>6</v>
      </c>
      <c r="R11642">
        <v>0</v>
      </c>
      <c r="S11642">
        <v>6</v>
      </c>
      <c r="T11642">
        <v>45</v>
      </c>
      <c r="U11642" t="s">
        <v>1095</v>
      </c>
      <c r="V11642">
        <v>8</v>
      </c>
      <c r="W11642">
        <v>400</v>
      </c>
      <c r="X11642">
        <v>5</v>
      </c>
      <c r="Y11642">
        <v>247.78004524886879</v>
      </c>
      <c r="Z11642" s="1">
        <v>0</v>
      </c>
      <c r="AA11642" s="1"/>
    </row>
    <row r="11643" spans="1:27" x14ac:dyDescent="0.35">
      <c r="A11643">
        <v>922</v>
      </c>
      <c r="B11643" t="e">
        <f>VLOOKUP(Tableau__3_Déplacements_2[[#This Row],[Id_Menage]],[2]Ménages!$A$2:$AD$1503,32)</f>
        <v>#REF!</v>
      </c>
      <c r="C11643" t="s">
        <v>16</v>
      </c>
      <c r="D11643" t="s">
        <v>1132</v>
      </c>
      <c r="E11643">
        <f>VLOOKUP(Tableau__3_Déplacements_2[[#This Row],[Id_Personne]],[1]!Tableau__2_Personnes_1[[Id_Personne]:[Age]],2)</f>
        <v>1</v>
      </c>
      <c r="F11643">
        <f>VLOOKUP(Tableau__3_Déplacements_2[[#This Row],[Id_Personne]],[1]!Tableau__2_Personnes_1[[Id_Personne]:[Age]],4)</f>
        <v>52</v>
      </c>
      <c r="G11643" t="s">
        <v>3</v>
      </c>
      <c r="H11643" t="s">
        <v>2</v>
      </c>
      <c r="I11643" t="s">
        <v>1131</v>
      </c>
      <c r="J11643">
        <v>1</v>
      </c>
      <c r="K11643">
        <v>47</v>
      </c>
      <c r="M11643">
        <v>55</v>
      </c>
      <c r="O11643" t="str">
        <f>IF(Tableau__3_Déplacements_2[[#This Row],[Ori]]=Tableau__3_Déplacements_2[[#This Row],[Des]],"local","metro")</f>
        <v>metro</v>
      </c>
      <c r="P11643">
        <v>15</v>
      </c>
      <c r="Q11643">
        <v>17</v>
      </c>
      <c r="R11643">
        <v>0</v>
      </c>
      <c r="S11643">
        <v>18</v>
      </c>
      <c r="T11643">
        <v>0</v>
      </c>
      <c r="U11643" t="s">
        <v>1095</v>
      </c>
      <c r="V11643">
        <v>8</v>
      </c>
      <c r="W11643">
        <v>400</v>
      </c>
      <c r="X11643">
        <v>5</v>
      </c>
      <c r="Y11643">
        <v>247.78004524886879</v>
      </c>
      <c r="Z11643" s="1">
        <v>0</v>
      </c>
      <c r="AA11643" s="1"/>
    </row>
    <row r="11644" spans="1:27" x14ac:dyDescent="0.35">
      <c r="A11644">
        <v>922</v>
      </c>
      <c r="B11644" t="e">
        <f>VLOOKUP(Tableau__3_Déplacements_2[[#This Row],[Id_Menage]],[2]Ménages!$A$2:$AD$1503,32)</f>
        <v>#REF!</v>
      </c>
      <c r="C11644" t="s">
        <v>11</v>
      </c>
      <c r="D11644" t="s">
        <v>1128</v>
      </c>
      <c r="E11644">
        <f>VLOOKUP(Tableau__3_Déplacements_2[[#This Row],[Id_Personne]],[1]!Tableau__2_Personnes_1[[Id_Personne]:[Age]],2)</f>
        <v>2</v>
      </c>
      <c r="F11644">
        <f>VLOOKUP(Tableau__3_Déplacements_2[[#This Row],[Id_Personne]],[1]!Tableau__2_Personnes_1[[Id_Personne]:[Age]],4)</f>
        <v>48</v>
      </c>
      <c r="G11644" t="s">
        <v>3</v>
      </c>
      <c r="H11644" t="s">
        <v>2</v>
      </c>
      <c r="I11644" t="s">
        <v>1130</v>
      </c>
      <c r="J11644">
        <v>1</v>
      </c>
      <c r="K11644">
        <v>55</v>
      </c>
      <c r="M11644">
        <v>47</v>
      </c>
      <c r="O11644" t="str">
        <f>IF(Tableau__3_Déplacements_2[[#This Row],[Ori]]=Tableau__3_Déplacements_2[[#This Row],[Des]],"local","metro")</f>
        <v>metro</v>
      </c>
      <c r="P11644">
        <v>4</v>
      </c>
      <c r="Q11644">
        <v>10</v>
      </c>
      <c r="R11644">
        <v>0</v>
      </c>
      <c r="S11644">
        <v>10</v>
      </c>
      <c r="T11644">
        <v>40</v>
      </c>
      <c r="U11644" t="s">
        <v>240</v>
      </c>
      <c r="V11644">
        <v>8</v>
      </c>
      <c r="W11644">
        <v>250</v>
      </c>
      <c r="X11644">
        <v>2</v>
      </c>
      <c r="Y11644">
        <v>247.78004524886879</v>
      </c>
      <c r="Z11644" s="1">
        <v>0</v>
      </c>
      <c r="AA11644" s="1"/>
    </row>
    <row r="11645" spans="1:27" x14ac:dyDescent="0.35">
      <c r="A11645">
        <v>922</v>
      </c>
      <c r="B11645" t="e">
        <f>VLOOKUP(Tableau__3_Déplacements_2[[#This Row],[Id_Menage]],[2]Ménages!$A$2:$AD$1503,32)</f>
        <v>#REF!</v>
      </c>
      <c r="C11645" t="s">
        <v>11</v>
      </c>
      <c r="D11645" t="s">
        <v>1128</v>
      </c>
      <c r="E11645">
        <f>VLOOKUP(Tableau__3_Déplacements_2[[#This Row],[Id_Personne]],[1]!Tableau__2_Personnes_1[[Id_Personne]:[Age]],2)</f>
        <v>2</v>
      </c>
      <c r="F11645">
        <f>VLOOKUP(Tableau__3_Déplacements_2[[#This Row],[Id_Personne]],[1]!Tableau__2_Personnes_1[[Id_Personne]:[Age]],4)</f>
        <v>48</v>
      </c>
      <c r="G11645" t="s">
        <v>0</v>
      </c>
      <c r="H11645" t="s">
        <v>7</v>
      </c>
      <c r="I11645" t="s">
        <v>1129</v>
      </c>
      <c r="J11645">
        <v>1</v>
      </c>
      <c r="K11645">
        <v>55</v>
      </c>
      <c r="M11645">
        <v>55</v>
      </c>
      <c r="O11645" t="str">
        <f>IF(Tableau__3_Déplacements_2[[#This Row],[Ori]]=Tableau__3_Déplacements_2[[#This Row],[Des]],"local","metro")</f>
        <v>local</v>
      </c>
      <c r="P11645">
        <v>10</v>
      </c>
      <c r="Q11645">
        <v>8</v>
      </c>
      <c r="R11645">
        <v>30</v>
      </c>
      <c r="S11645">
        <v>8</v>
      </c>
      <c r="T11645">
        <v>50</v>
      </c>
      <c r="U11645" t="s">
        <v>81</v>
      </c>
      <c r="V11645">
        <v>5</v>
      </c>
      <c r="W11645">
        <v>150</v>
      </c>
      <c r="X11645">
        <v>2</v>
      </c>
      <c r="Y11645">
        <v>247.78004524886879</v>
      </c>
      <c r="Z11645" s="1">
        <v>-1</v>
      </c>
      <c r="AA11645" s="1"/>
    </row>
    <row r="11646" spans="1:27" x14ac:dyDescent="0.35">
      <c r="A11646">
        <v>922</v>
      </c>
      <c r="B11646" t="e">
        <f>VLOOKUP(Tableau__3_Déplacements_2[[#This Row],[Id_Menage]],[2]Ménages!$A$2:$AD$1503,32)</f>
        <v>#REF!</v>
      </c>
      <c r="C11646" t="s">
        <v>11</v>
      </c>
      <c r="D11646" t="s">
        <v>1128</v>
      </c>
      <c r="E11646">
        <f>VLOOKUP(Tableau__3_Déplacements_2[[#This Row],[Id_Personne]],[1]!Tableau__2_Personnes_1[[Id_Personne]:[Age]],2)</f>
        <v>2</v>
      </c>
      <c r="F11646">
        <f>VLOOKUP(Tableau__3_Déplacements_2[[#This Row],[Id_Personne]],[1]!Tableau__2_Personnes_1[[Id_Personne]:[Age]],4)</f>
        <v>48</v>
      </c>
      <c r="G11646" t="s">
        <v>13</v>
      </c>
      <c r="H11646" t="s">
        <v>22</v>
      </c>
      <c r="I11646" t="s">
        <v>1127</v>
      </c>
      <c r="J11646">
        <v>1</v>
      </c>
      <c r="K11646">
        <v>47</v>
      </c>
      <c r="M11646">
        <v>55</v>
      </c>
      <c r="O11646" t="str">
        <f>IF(Tableau__3_Déplacements_2[[#This Row],[Ori]]=Tableau__3_Déplacements_2[[#This Row],[Des]],"local","metro")</f>
        <v>metro</v>
      </c>
      <c r="P11646">
        <v>15</v>
      </c>
      <c r="Q11646">
        <v>17</v>
      </c>
      <c r="R11646">
        <v>0</v>
      </c>
      <c r="S11646">
        <v>18</v>
      </c>
      <c r="T11646">
        <v>0</v>
      </c>
      <c r="U11646" t="s">
        <v>1095</v>
      </c>
      <c r="V11646">
        <v>8</v>
      </c>
      <c r="W11646">
        <v>400</v>
      </c>
      <c r="X11646">
        <v>3</v>
      </c>
      <c r="Y11646">
        <v>247.78004524886879</v>
      </c>
      <c r="Z11646" s="1">
        <v>0</v>
      </c>
      <c r="AA11646" s="1"/>
    </row>
    <row r="11647" spans="1:27" x14ac:dyDescent="0.35">
      <c r="A11647">
        <v>922</v>
      </c>
      <c r="B11647" t="e">
        <f>VLOOKUP(Tableau__3_Déplacements_2[[#This Row],[Id_Menage]],[2]Ménages!$A$2:$AD$1503,32)</f>
        <v>#REF!</v>
      </c>
      <c r="C11647" t="s">
        <v>5</v>
      </c>
      <c r="D11647" t="s">
        <v>1123</v>
      </c>
      <c r="E11647">
        <f>VLOOKUP(Tableau__3_Déplacements_2[[#This Row],[Id_Personne]],[1]!Tableau__2_Personnes_1[[Id_Personne]:[Age]],2)</f>
        <v>2</v>
      </c>
      <c r="F11647">
        <f>VLOOKUP(Tableau__3_Déplacements_2[[#This Row],[Id_Personne]],[1]!Tableau__2_Personnes_1[[Id_Personne]:[Age]],4)</f>
        <v>28</v>
      </c>
      <c r="G11647" t="s">
        <v>0</v>
      </c>
      <c r="H11647" t="s">
        <v>7</v>
      </c>
      <c r="I11647" t="s">
        <v>1126</v>
      </c>
      <c r="J11647">
        <v>1</v>
      </c>
      <c r="K11647">
        <v>55</v>
      </c>
      <c r="M11647">
        <v>39</v>
      </c>
      <c r="O11647" t="str">
        <f>IF(Tableau__3_Déplacements_2[[#This Row],[Ori]]=Tableau__3_Déplacements_2[[#This Row],[Des]],"local","metro")</f>
        <v>metro</v>
      </c>
      <c r="P11647">
        <v>3</v>
      </c>
      <c r="Q11647">
        <v>8</v>
      </c>
      <c r="R11647">
        <v>0</v>
      </c>
      <c r="S11647">
        <v>9</v>
      </c>
      <c r="T11647">
        <v>30</v>
      </c>
      <c r="U11647" t="s">
        <v>1095</v>
      </c>
      <c r="V11647">
        <v>8</v>
      </c>
      <c r="W11647">
        <v>500</v>
      </c>
      <c r="X11647">
        <v>3</v>
      </c>
      <c r="Y11647">
        <v>247.78004524886879</v>
      </c>
      <c r="Z11647" s="1">
        <v>0</v>
      </c>
      <c r="AA11647" s="1"/>
    </row>
    <row r="11648" spans="1:27" x14ac:dyDescent="0.35">
      <c r="A11648">
        <v>922</v>
      </c>
      <c r="B11648" t="e">
        <f>VLOOKUP(Tableau__3_Déplacements_2[[#This Row],[Id_Menage]],[2]Ménages!$A$2:$AD$1503,32)</f>
        <v>#REF!</v>
      </c>
      <c r="C11648" t="s">
        <v>5</v>
      </c>
      <c r="D11648" t="s">
        <v>1123</v>
      </c>
      <c r="E11648">
        <f>VLOOKUP(Tableau__3_Déplacements_2[[#This Row],[Id_Personne]],[1]!Tableau__2_Personnes_1[[Id_Personne]:[Age]],2)</f>
        <v>2</v>
      </c>
      <c r="F11648">
        <f>VLOOKUP(Tableau__3_Déplacements_2[[#This Row],[Id_Personne]],[1]!Tableau__2_Personnes_1[[Id_Personne]:[Age]],4)</f>
        <v>28</v>
      </c>
      <c r="G11648" t="s">
        <v>3</v>
      </c>
      <c r="H11648" t="s">
        <v>2</v>
      </c>
      <c r="I11648" t="s">
        <v>1125</v>
      </c>
      <c r="J11648">
        <v>1</v>
      </c>
      <c r="K11648">
        <v>39</v>
      </c>
      <c r="M11648">
        <v>16</v>
      </c>
      <c r="O11648" t="str">
        <f>IF(Tableau__3_Déplacements_2[[#This Row],[Ori]]=Tableau__3_Déplacements_2[[#This Row],[Des]],"local","metro")</f>
        <v>metro</v>
      </c>
      <c r="P11648">
        <v>6</v>
      </c>
      <c r="Q11648">
        <v>12</v>
      </c>
      <c r="R11648">
        <v>0</v>
      </c>
      <c r="S11648">
        <v>12</v>
      </c>
      <c r="T11648">
        <v>40</v>
      </c>
      <c r="U11648" t="s">
        <v>30</v>
      </c>
      <c r="V11648">
        <v>8</v>
      </c>
      <c r="W11648">
        <v>250</v>
      </c>
      <c r="X11648">
        <v>3</v>
      </c>
      <c r="Y11648">
        <v>247.78004524886879</v>
      </c>
      <c r="Z11648" s="1">
        <v>0</v>
      </c>
      <c r="AA11648" s="1"/>
    </row>
    <row r="11649" spans="1:27" x14ac:dyDescent="0.35">
      <c r="A11649">
        <v>922</v>
      </c>
      <c r="B11649" t="e">
        <f>VLOOKUP(Tableau__3_Déplacements_2[[#This Row],[Id_Menage]],[2]Ménages!$A$2:$AD$1503,32)</f>
        <v>#REF!</v>
      </c>
      <c r="C11649" t="s">
        <v>5</v>
      </c>
      <c r="D11649" t="s">
        <v>1123</v>
      </c>
      <c r="E11649">
        <f>VLOOKUP(Tableau__3_Déplacements_2[[#This Row],[Id_Personne]],[1]!Tableau__2_Personnes_1[[Id_Personne]:[Age]],2)</f>
        <v>2</v>
      </c>
      <c r="F11649">
        <f>VLOOKUP(Tableau__3_Déplacements_2[[#This Row],[Id_Personne]],[1]!Tableau__2_Personnes_1[[Id_Personne]:[Age]],4)</f>
        <v>28</v>
      </c>
      <c r="G11649" t="s">
        <v>27</v>
      </c>
      <c r="H11649" t="s">
        <v>26</v>
      </c>
      <c r="I11649" t="s">
        <v>1124</v>
      </c>
      <c r="J11649">
        <v>1</v>
      </c>
      <c r="K11649">
        <v>39</v>
      </c>
      <c r="M11649">
        <v>55</v>
      </c>
      <c r="O11649" t="str">
        <f>IF(Tableau__3_Déplacements_2[[#This Row],[Ori]]=Tableau__3_Déplacements_2[[#This Row],[Des]],"local","metro")</f>
        <v>metro</v>
      </c>
      <c r="P11649">
        <v>15</v>
      </c>
      <c r="Q11649">
        <v>18</v>
      </c>
      <c r="R11649">
        <v>0</v>
      </c>
      <c r="S11649">
        <v>19</v>
      </c>
      <c r="T11649">
        <v>30</v>
      </c>
      <c r="U11649" t="s">
        <v>1095</v>
      </c>
      <c r="V11649">
        <v>8</v>
      </c>
      <c r="W11649">
        <v>3</v>
      </c>
      <c r="X11649">
        <v>3</v>
      </c>
      <c r="Y11649">
        <v>247.78004524886879</v>
      </c>
      <c r="Z11649" s="1">
        <v>0</v>
      </c>
      <c r="AA11649" s="1"/>
    </row>
    <row r="11650" spans="1:27" x14ac:dyDescent="0.35">
      <c r="A11650">
        <v>922</v>
      </c>
      <c r="B11650" t="e">
        <f>VLOOKUP(Tableau__3_Déplacements_2[[#This Row],[Id_Menage]],[2]Ménages!$A$2:$AD$1503,32)</f>
        <v>#REF!</v>
      </c>
      <c r="C11650" t="s">
        <v>5</v>
      </c>
      <c r="D11650" t="s">
        <v>1123</v>
      </c>
      <c r="E11650">
        <f>VLOOKUP(Tableau__3_Déplacements_2[[#This Row],[Id_Personne]],[1]!Tableau__2_Personnes_1[[Id_Personne]:[Age]],2)</f>
        <v>2</v>
      </c>
      <c r="F11650">
        <f>VLOOKUP(Tableau__3_Déplacements_2[[#This Row],[Id_Personne]],[1]!Tableau__2_Personnes_1[[Id_Personne]:[Age]],4)</f>
        <v>28</v>
      </c>
      <c r="G11650" t="s">
        <v>13</v>
      </c>
      <c r="H11650" t="s">
        <v>22</v>
      </c>
      <c r="I11650" t="s">
        <v>1122</v>
      </c>
      <c r="J11650">
        <v>1</v>
      </c>
      <c r="K11650">
        <v>16</v>
      </c>
      <c r="M11650">
        <v>39</v>
      </c>
      <c r="O11650" t="str">
        <f>IF(Tableau__3_Déplacements_2[[#This Row],[Ori]]=Tableau__3_Déplacements_2[[#This Row],[Des]],"local","metro")</f>
        <v>metro</v>
      </c>
      <c r="P11650">
        <v>6</v>
      </c>
      <c r="Q11650">
        <v>14</v>
      </c>
      <c r="R11650">
        <v>30</v>
      </c>
      <c r="S11650">
        <v>15</v>
      </c>
      <c r="T11650">
        <v>10</v>
      </c>
      <c r="U11650" t="s">
        <v>30</v>
      </c>
      <c r="V11650">
        <v>8</v>
      </c>
      <c r="W11650">
        <v>250</v>
      </c>
      <c r="X11650">
        <v>3</v>
      </c>
      <c r="Y11650">
        <v>247.78004524886879</v>
      </c>
      <c r="Z11650" s="1">
        <v>-1</v>
      </c>
      <c r="AA11650" s="1"/>
    </row>
    <row r="11651" spans="1:27" x14ac:dyDescent="0.35">
      <c r="A11651">
        <v>922</v>
      </c>
      <c r="B11651" t="e">
        <f>VLOOKUP(Tableau__3_Déplacements_2[[#This Row],[Id_Menage]],[2]Ménages!$A$2:$AD$1503,32)</f>
        <v>#REF!</v>
      </c>
      <c r="C11651" t="s">
        <v>65</v>
      </c>
      <c r="D11651" t="s">
        <v>1120</v>
      </c>
      <c r="E11651">
        <f>VLOOKUP(Tableau__3_Déplacements_2[[#This Row],[Id_Personne]],[1]!Tableau__2_Personnes_1[[Id_Personne]:[Age]],2)</f>
        <v>2</v>
      </c>
      <c r="F11651">
        <f>VLOOKUP(Tableau__3_Déplacements_2[[#This Row],[Id_Personne]],[1]!Tableau__2_Personnes_1[[Id_Personne]:[Age]],4)</f>
        <v>25</v>
      </c>
      <c r="G11651" t="s">
        <v>3</v>
      </c>
      <c r="H11651" t="s">
        <v>2</v>
      </c>
      <c r="I11651" t="s">
        <v>1121</v>
      </c>
      <c r="J11651">
        <v>1</v>
      </c>
      <c r="K11651">
        <v>64</v>
      </c>
      <c r="M11651">
        <v>55</v>
      </c>
      <c r="O11651" t="str">
        <f>IF(Tableau__3_Déplacements_2[[#This Row],[Ori]]=Tableau__3_Déplacements_2[[#This Row],[Des]],"local","metro")</f>
        <v>metro</v>
      </c>
      <c r="P11651">
        <v>15</v>
      </c>
      <c r="Q11651">
        <v>14</v>
      </c>
      <c r="R11651">
        <v>0</v>
      </c>
      <c r="S11651">
        <v>14</v>
      </c>
      <c r="T11651">
        <v>30</v>
      </c>
      <c r="U11651" t="s">
        <v>8</v>
      </c>
      <c r="V11651">
        <v>5</v>
      </c>
      <c r="W11651">
        <v>250</v>
      </c>
      <c r="X11651">
        <v>6</v>
      </c>
      <c r="Y11651">
        <v>247.78004524886879</v>
      </c>
      <c r="Z11651" s="1">
        <v>0</v>
      </c>
      <c r="AA11651" s="1"/>
    </row>
    <row r="11652" spans="1:27" x14ac:dyDescent="0.35">
      <c r="A11652">
        <v>922</v>
      </c>
      <c r="B11652" t="e">
        <f>VLOOKUP(Tableau__3_Déplacements_2[[#This Row],[Id_Menage]],[2]Ménages!$A$2:$AD$1503,32)</f>
        <v>#REF!</v>
      </c>
      <c r="C11652" t="s">
        <v>65</v>
      </c>
      <c r="D11652" t="s">
        <v>1120</v>
      </c>
      <c r="E11652">
        <f>VLOOKUP(Tableau__3_Déplacements_2[[#This Row],[Id_Personne]],[1]!Tableau__2_Personnes_1[[Id_Personne]:[Age]],2)</f>
        <v>2</v>
      </c>
      <c r="F11652">
        <f>VLOOKUP(Tableau__3_Déplacements_2[[#This Row],[Id_Personne]],[1]!Tableau__2_Personnes_1[[Id_Personne]:[Age]],4)</f>
        <v>25</v>
      </c>
      <c r="G11652" t="s">
        <v>0</v>
      </c>
      <c r="H11652" t="s">
        <v>7</v>
      </c>
      <c r="I11652" t="s">
        <v>1119</v>
      </c>
      <c r="J11652">
        <v>1</v>
      </c>
      <c r="K11652">
        <v>55</v>
      </c>
      <c r="M11652">
        <v>64</v>
      </c>
      <c r="O11652" t="str">
        <f>IF(Tableau__3_Déplacements_2[[#This Row],[Ori]]=Tableau__3_Déplacements_2[[#This Row],[Des]],"local","metro")</f>
        <v>metro</v>
      </c>
      <c r="P11652">
        <v>10</v>
      </c>
      <c r="Q11652">
        <v>10</v>
      </c>
      <c r="R11652">
        <v>0</v>
      </c>
      <c r="S11652">
        <v>10</v>
      </c>
      <c r="T11652">
        <v>30</v>
      </c>
      <c r="U11652" t="s">
        <v>8</v>
      </c>
      <c r="V11652">
        <v>5</v>
      </c>
      <c r="W11652">
        <v>250</v>
      </c>
      <c r="X11652">
        <v>6</v>
      </c>
      <c r="Y11652">
        <v>247.78004524886879</v>
      </c>
      <c r="Z11652" s="1">
        <v>0</v>
      </c>
      <c r="AA11652" s="1"/>
    </row>
    <row r="11653" spans="1:27" x14ac:dyDescent="0.35">
      <c r="A11653">
        <v>922</v>
      </c>
      <c r="B11653" t="e">
        <f>VLOOKUP(Tableau__3_Déplacements_2[[#This Row],[Id_Menage]],[2]Ménages!$A$2:$AD$1503,32)</f>
        <v>#REF!</v>
      </c>
      <c r="C11653" t="s">
        <v>61</v>
      </c>
      <c r="D11653" t="s">
        <v>1117</v>
      </c>
      <c r="E11653">
        <f>VLOOKUP(Tableau__3_Déplacements_2[[#This Row],[Id_Personne]],[1]!Tableau__2_Personnes_1[[Id_Personne]:[Age]],2)</f>
        <v>1</v>
      </c>
      <c r="F11653">
        <f>VLOOKUP(Tableau__3_Déplacements_2[[#This Row],[Id_Personne]],[1]!Tableau__2_Personnes_1[[Id_Personne]:[Age]],4)</f>
        <v>20</v>
      </c>
      <c r="G11653" t="s">
        <v>0</v>
      </c>
      <c r="H11653" t="s">
        <v>7</v>
      </c>
      <c r="I11653" t="s">
        <v>1118</v>
      </c>
      <c r="J11653">
        <v>1</v>
      </c>
      <c r="K11653">
        <v>55</v>
      </c>
      <c r="M11653">
        <v>55</v>
      </c>
      <c r="O11653" t="str">
        <f>IF(Tableau__3_Déplacements_2[[#This Row],[Ori]]=Tableau__3_Déplacements_2[[#This Row],[Des]],"local","metro")</f>
        <v>local</v>
      </c>
      <c r="P11653">
        <v>14</v>
      </c>
      <c r="Q11653">
        <v>12</v>
      </c>
      <c r="R11653">
        <v>0</v>
      </c>
      <c r="S11653">
        <v>12</v>
      </c>
      <c r="T11653">
        <v>30</v>
      </c>
      <c r="U11653" t="s">
        <v>0</v>
      </c>
      <c r="V11653">
        <v>1</v>
      </c>
      <c r="W11653">
        <v>0</v>
      </c>
      <c r="X11653">
        <v>1</v>
      </c>
      <c r="Y11653">
        <v>247.78004524886879</v>
      </c>
      <c r="Z11653" s="1">
        <v>0</v>
      </c>
      <c r="AA11653" s="1"/>
    </row>
    <row r="11654" spans="1:27" x14ac:dyDescent="0.35">
      <c r="A11654">
        <v>922</v>
      </c>
      <c r="B11654" t="e">
        <f>VLOOKUP(Tableau__3_Déplacements_2[[#This Row],[Id_Menage]],[2]Ménages!$A$2:$AD$1503,32)</f>
        <v>#REF!</v>
      </c>
      <c r="C11654" t="s">
        <v>61</v>
      </c>
      <c r="D11654" t="s">
        <v>1117</v>
      </c>
      <c r="E11654">
        <f>VLOOKUP(Tableau__3_Déplacements_2[[#This Row],[Id_Personne]],[1]!Tableau__2_Personnes_1[[Id_Personne]:[Age]],2)</f>
        <v>1</v>
      </c>
      <c r="F11654">
        <f>VLOOKUP(Tableau__3_Déplacements_2[[#This Row],[Id_Personne]],[1]!Tableau__2_Personnes_1[[Id_Personne]:[Age]],4)</f>
        <v>20</v>
      </c>
      <c r="G11654" t="s">
        <v>3</v>
      </c>
      <c r="H11654" t="s">
        <v>2</v>
      </c>
      <c r="I11654" t="s">
        <v>1116</v>
      </c>
      <c r="J11654">
        <v>1</v>
      </c>
      <c r="K11654">
        <v>55</v>
      </c>
      <c r="M11654">
        <v>55</v>
      </c>
      <c r="O11654" t="str">
        <f>IF(Tableau__3_Déplacements_2[[#This Row],[Ori]]=Tableau__3_Déplacements_2[[#This Row],[Des]],"local","metro")</f>
        <v>local</v>
      </c>
      <c r="P11654">
        <v>15</v>
      </c>
      <c r="Q11654">
        <v>16</v>
      </c>
      <c r="R11654">
        <v>0</v>
      </c>
      <c r="S11654">
        <v>16</v>
      </c>
      <c r="T11654">
        <v>40</v>
      </c>
      <c r="U11654" t="s">
        <v>0</v>
      </c>
      <c r="V11654">
        <v>1</v>
      </c>
      <c r="W11654">
        <v>0</v>
      </c>
      <c r="X11654">
        <v>1</v>
      </c>
      <c r="Y11654">
        <v>247.78004524886879</v>
      </c>
      <c r="Z11654" s="1">
        <v>0</v>
      </c>
      <c r="AA11654" s="1"/>
    </row>
    <row r="11655" spans="1:27" x14ac:dyDescent="0.35">
      <c r="A11655">
        <v>923</v>
      </c>
      <c r="B11655" t="e">
        <f>VLOOKUP(Tableau__3_Déplacements_2[[#This Row],[Id_Menage]],[2]Ménages!$A$2:$AD$1503,32)</f>
        <v>#REF!</v>
      </c>
      <c r="C11655" t="s">
        <v>16</v>
      </c>
      <c r="D11655" t="s">
        <v>1110</v>
      </c>
      <c r="E11655">
        <f>VLOOKUP(Tableau__3_Déplacements_2[[#This Row],[Id_Personne]],[1]!Tableau__2_Personnes_1[[Id_Personne]:[Age]],2)</f>
        <v>1</v>
      </c>
      <c r="F11655">
        <f>VLOOKUP(Tableau__3_Déplacements_2[[#This Row],[Id_Personne]],[1]!Tableau__2_Personnes_1[[Id_Personne]:[Age]],4)</f>
        <v>41</v>
      </c>
      <c r="G11655" t="s">
        <v>0</v>
      </c>
      <c r="H11655" t="s">
        <v>7</v>
      </c>
      <c r="I11655" t="s">
        <v>1115</v>
      </c>
      <c r="J11655">
        <v>1</v>
      </c>
      <c r="K11655">
        <v>55</v>
      </c>
      <c r="M11655">
        <v>11</v>
      </c>
      <c r="O11655" t="str">
        <f>IF(Tableau__3_Déplacements_2[[#This Row],[Ori]]=Tableau__3_Déplacements_2[[#This Row],[Des]],"local","metro")</f>
        <v>metro</v>
      </c>
      <c r="P11655">
        <v>3</v>
      </c>
      <c r="Q11655">
        <v>7</v>
      </c>
      <c r="R11655">
        <v>0</v>
      </c>
      <c r="S11655">
        <v>8</v>
      </c>
      <c r="T11655">
        <v>10</v>
      </c>
      <c r="U11655" t="s">
        <v>37</v>
      </c>
      <c r="V11655">
        <v>6</v>
      </c>
      <c r="W11655">
        <v>0</v>
      </c>
      <c r="X11655">
        <v>3</v>
      </c>
      <c r="Y11655">
        <v>247.78004524886879</v>
      </c>
      <c r="Z11655" s="1">
        <v>0</v>
      </c>
      <c r="AA11655" s="1"/>
    </row>
    <row r="11656" spans="1:27" x14ac:dyDescent="0.35">
      <c r="A11656">
        <v>923</v>
      </c>
      <c r="B11656" t="e">
        <f>VLOOKUP(Tableau__3_Déplacements_2[[#This Row],[Id_Menage]],[2]Ménages!$A$2:$AD$1503,32)</f>
        <v>#REF!</v>
      </c>
      <c r="C11656" t="s">
        <v>16</v>
      </c>
      <c r="D11656" t="s">
        <v>1110</v>
      </c>
      <c r="E11656">
        <f>VLOOKUP(Tableau__3_Déplacements_2[[#This Row],[Id_Personne]],[1]!Tableau__2_Personnes_1[[Id_Personne]:[Age]],2)</f>
        <v>1</v>
      </c>
      <c r="F11656">
        <f>VLOOKUP(Tableau__3_Déplacements_2[[#This Row],[Id_Personne]],[1]!Tableau__2_Personnes_1[[Id_Personne]:[Age]],4)</f>
        <v>41</v>
      </c>
      <c r="G11656" t="s">
        <v>8</v>
      </c>
      <c r="H11656" t="s">
        <v>273</v>
      </c>
      <c r="I11656" t="s">
        <v>1114</v>
      </c>
      <c r="J11656">
        <v>1</v>
      </c>
      <c r="K11656">
        <v>55</v>
      </c>
      <c r="M11656">
        <v>55</v>
      </c>
      <c r="O11656" t="str">
        <f>IF(Tableau__3_Déplacements_2[[#This Row],[Ori]]=Tableau__3_Déplacements_2[[#This Row],[Des]],"local","metro")</f>
        <v>local</v>
      </c>
      <c r="P11656">
        <v>12</v>
      </c>
      <c r="Q11656">
        <v>20</v>
      </c>
      <c r="R11656">
        <v>0</v>
      </c>
      <c r="S11656">
        <v>20</v>
      </c>
      <c r="T11656">
        <v>30</v>
      </c>
      <c r="U11656" t="s">
        <v>0</v>
      </c>
      <c r="V11656">
        <v>1</v>
      </c>
      <c r="W11656">
        <v>0</v>
      </c>
      <c r="X11656">
        <v>3</v>
      </c>
      <c r="Y11656">
        <v>247.78004524886879</v>
      </c>
      <c r="Z11656" s="1">
        <v>0</v>
      </c>
      <c r="AA11656" s="1"/>
    </row>
    <row r="11657" spans="1:27" x14ac:dyDescent="0.35">
      <c r="A11657">
        <v>923</v>
      </c>
      <c r="B11657" t="e">
        <f>VLOOKUP(Tableau__3_Déplacements_2[[#This Row],[Id_Menage]],[2]Ménages!$A$2:$AD$1503,32)</f>
        <v>#REF!</v>
      </c>
      <c r="C11657" t="s">
        <v>16</v>
      </c>
      <c r="D11657" t="s">
        <v>1110</v>
      </c>
      <c r="E11657">
        <f>VLOOKUP(Tableau__3_Déplacements_2[[#This Row],[Id_Personne]],[1]!Tableau__2_Personnes_1[[Id_Personne]:[Age]],2)</f>
        <v>1</v>
      </c>
      <c r="F11657">
        <f>VLOOKUP(Tableau__3_Déplacements_2[[#This Row],[Id_Personne]],[1]!Tableau__2_Personnes_1[[Id_Personne]:[Age]],4)</f>
        <v>41</v>
      </c>
      <c r="G11657" t="s">
        <v>27</v>
      </c>
      <c r="H11657" t="s">
        <v>26</v>
      </c>
      <c r="I11657" t="s">
        <v>1113</v>
      </c>
      <c r="J11657">
        <v>1</v>
      </c>
      <c r="K11657">
        <v>55</v>
      </c>
      <c r="M11657">
        <v>55</v>
      </c>
      <c r="O11657" t="str">
        <f>IF(Tableau__3_Déplacements_2[[#This Row],[Ori]]=Tableau__3_Déplacements_2[[#This Row],[Des]],"local","metro")</f>
        <v>local</v>
      </c>
      <c r="P11657">
        <v>12</v>
      </c>
      <c r="Q11657">
        <v>17</v>
      </c>
      <c r="R11657">
        <v>40</v>
      </c>
      <c r="S11657">
        <v>18</v>
      </c>
      <c r="T11657">
        <v>10</v>
      </c>
      <c r="U11657" t="s">
        <v>0</v>
      </c>
      <c r="V11657">
        <v>1</v>
      </c>
      <c r="W11657">
        <v>0</v>
      </c>
      <c r="X11657">
        <v>3</v>
      </c>
      <c r="Y11657">
        <v>247.78004524886879</v>
      </c>
      <c r="Z11657" s="1">
        <v>-1</v>
      </c>
      <c r="AA11657" s="1"/>
    </row>
    <row r="11658" spans="1:27" x14ac:dyDescent="0.35">
      <c r="A11658">
        <v>923</v>
      </c>
      <c r="B11658" t="e">
        <f>VLOOKUP(Tableau__3_Déplacements_2[[#This Row],[Id_Menage]],[2]Ménages!$A$2:$AD$1503,32)</f>
        <v>#REF!</v>
      </c>
      <c r="C11658" t="s">
        <v>16</v>
      </c>
      <c r="D11658" t="s">
        <v>1110</v>
      </c>
      <c r="E11658">
        <f>VLOOKUP(Tableau__3_Déplacements_2[[#This Row],[Id_Personne]],[1]!Tableau__2_Personnes_1[[Id_Personne]:[Age]],2)</f>
        <v>1</v>
      </c>
      <c r="F11658">
        <f>VLOOKUP(Tableau__3_Déplacements_2[[#This Row],[Id_Personne]],[1]!Tableau__2_Personnes_1[[Id_Personne]:[Age]],4)</f>
        <v>41</v>
      </c>
      <c r="G11658" t="s">
        <v>37</v>
      </c>
      <c r="H11658" t="s">
        <v>280</v>
      </c>
      <c r="I11658" t="s">
        <v>1112</v>
      </c>
      <c r="J11658">
        <v>1</v>
      </c>
      <c r="K11658">
        <v>55</v>
      </c>
      <c r="M11658">
        <v>55</v>
      </c>
      <c r="O11658" t="str">
        <f>IF(Tableau__3_Déplacements_2[[#This Row],[Ori]]=Tableau__3_Déplacements_2[[#This Row],[Des]],"local","metro")</f>
        <v>local</v>
      </c>
      <c r="P11658">
        <v>15</v>
      </c>
      <c r="Q11658">
        <v>21</v>
      </c>
      <c r="R11658">
        <v>15</v>
      </c>
      <c r="S11658">
        <v>21</v>
      </c>
      <c r="T11658">
        <v>20</v>
      </c>
      <c r="U11658" t="s">
        <v>0</v>
      </c>
      <c r="V11658">
        <v>1</v>
      </c>
      <c r="W11658">
        <v>0</v>
      </c>
      <c r="X11658">
        <v>6</v>
      </c>
      <c r="Y11658">
        <v>247.78004524886879</v>
      </c>
      <c r="Z11658" s="1">
        <v>-1</v>
      </c>
      <c r="AA11658" s="1"/>
    </row>
    <row r="11659" spans="1:27" x14ac:dyDescent="0.35">
      <c r="A11659">
        <v>923</v>
      </c>
      <c r="B11659" t="e">
        <f>VLOOKUP(Tableau__3_Déplacements_2[[#This Row],[Id_Menage]],[2]Ménages!$A$2:$AD$1503,32)</f>
        <v>#REF!</v>
      </c>
      <c r="C11659" t="s">
        <v>16</v>
      </c>
      <c r="D11659" t="s">
        <v>1110</v>
      </c>
      <c r="E11659">
        <f>VLOOKUP(Tableau__3_Déplacements_2[[#This Row],[Id_Personne]],[1]!Tableau__2_Personnes_1[[Id_Personne]:[Age]],2)</f>
        <v>1</v>
      </c>
      <c r="F11659">
        <f>VLOOKUP(Tableau__3_Déplacements_2[[#This Row],[Id_Personne]],[1]!Tableau__2_Personnes_1[[Id_Personne]:[Age]],4)</f>
        <v>41</v>
      </c>
      <c r="G11659" t="s">
        <v>13</v>
      </c>
      <c r="H11659" t="s">
        <v>22</v>
      </c>
      <c r="I11659" t="s">
        <v>1111</v>
      </c>
      <c r="J11659">
        <v>1</v>
      </c>
      <c r="K11659">
        <v>34</v>
      </c>
      <c r="M11659">
        <v>55</v>
      </c>
      <c r="O11659" t="str">
        <f>IF(Tableau__3_Déplacements_2[[#This Row],[Ori]]=Tableau__3_Déplacements_2[[#This Row],[Des]],"local","metro")</f>
        <v>metro</v>
      </c>
      <c r="P11659">
        <v>15</v>
      </c>
      <c r="Q11659">
        <v>16</v>
      </c>
      <c r="R11659">
        <v>20</v>
      </c>
      <c r="S11659">
        <v>17</v>
      </c>
      <c r="T11659">
        <v>0</v>
      </c>
      <c r="U11659" t="s">
        <v>37</v>
      </c>
      <c r="V11659">
        <v>6</v>
      </c>
      <c r="W11659">
        <v>0</v>
      </c>
      <c r="X11659">
        <v>3</v>
      </c>
      <c r="Y11659">
        <v>247.78004524886879</v>
      </c>
      <c r="Z11659" s="1">
        <v>-1</v>
      </c>
      <c r="AA11659" s="1"/>
    </row>
    <row r="11660" spans="1:27" x14ac:dyDescent="0.35">
      <c r="A11660">
        <v>923</v>
      </c>
      <c r="B11660" t="e">
        <f>VLOOKUP(Tableau__3_Déplacements_2[[#This Row],[Id_Menage]],[2]Ménages!$A$2:$AD$1503,32)</f>
        <v>#REF!</v>
      </c>
      <c r="C11660" t="s">
        <v>16</v>
      </c>
      <c r="D11660" t="s">
        <v>1110</v>
      </c>
      <c r="E11660">
        <f>VLOOKUP(Tableau__3_Déplacements_2[[#This Row],[Id_Personne]],[1]!Tableau__2_Personnes_1[[Id_Personne]:[Age]],2)</f>
        <v>1</v>
      </c>
      <c r="F11660">
        <f>VLOOKUP(Tableau__3_Déplacements_2[[#This Row],[Id_Personne]],[1]!Tableau__2_Personnes_1[[Id_Personne]:[Age]],4)</f>
        <v>41</v>
      </c>
      <c r="G11660" t="s">
        <v>3</v>
      </c>
      <c r="H11660" t="s">
        <v>2</v>
      </c>
      <c r="I11660" t="s">
        <v>1109</v>
      </c>
      <c r="J11660">
        <v>1</v>
      </c>
      <c r="K11660">
        <v>11</v>
      </c>
      <c r="M11660">
        <v>34</v>
      </c>
      <c r="O11660" t="str">
        <f>IF(Tableau__3_Déplacements_2[[#This Row],[Ori]]=Tableau__3_Déplacements_2[[#This Row],[Des]],"local","metro")</f>
        <v>metro</v>
      </c>
      <c r="P11660">
        <v>10</v>
      </c>
      <c r="Q11660">
        <v>14</v>
      </c>
      <c r="R11660">
        <v>0</v>
      </c>
      <c r="S11660">
        <v>14</v>
      </c>
      <c r="T11660">
        <v>30</v>
      </c>
      <c r="U11660" t="s">
        <v>37</v>
      </c>
      <c r="V11660">
        <v>6</v>
      </c>
      <c r="W11660">
        <v>0</v>
      </c>
      <c r="X11660">
        <v>3</v>
      </c>
      <c r="Y11660">
        <v>247.78004524886879</v>
      </c>
      <c r="Z11660" s="1">
        <v>0</v>
      </c>
      <c r="AA11660" s="1"/>
    </row>
    <row r="11661" spans="1:27" x14ac:dyDescent="0.35">
      <c r="A11661">
        <v>923</v>
      </c>
      <c r="B11661" t="e">
        <f>VLOOKUP(Tableau__3_Déplacements_2[[#This Row],[Id_Menage]],[2]Ménages!$A$2:$AD$1503,32)</f>
        <v>#REF!</v>
      </c>
      <c r="C11661" t="s">
        <v>11</v>
      </c>
      <c r="D11661" t="s">
        <v>1107</v>
      </c>
      <c r="E11661">
        <f>VLOOKUP(Tableau__3_Déplacements_2[[#This Row],[Id_Personne]],[1]!Tableau__2_Personnes_1[[Id_Personne]:[Age]],2)</f>
        <v>2</v>
      </c>
      <c r="F11661">
        <f>VLOOKUP(Tableau__3_Déplacements_2[[#This Row],[Id_Personne]],[1]!Tableau__2_Personnes_1[[Id_Personne]:[Age]],4)</f>
        <v>37</v>
      </c>
      <c r="G11661" t="s">
        <v>0</v>
      </c>
      <c r="H11661" t="s">
        <v>7</v>
      </c>
      <c r="I11661" t="s">
        <v>1108</v>
      </c>
      <c r="J11661">
        <v>1</v>
      </c>
      <c r="K11661">
        <v>55</v>
      </c>
      <c r="M11661">
        <v>55</v>
      </c>
      <c r="O11661" t="str">
        <f>IF(Tableau__3_Déplacements_2[[#This Row],[Ori]]=Tableau__3_Déplacements_2[[#This Row],[Des]],"local","metro")</f>
        <v>local</v>
      </c>
      <c r="P11661">
        <v>5</v>
      </c>
      <c r="Q11661">
        <v>9</v>
      </c>
      <c r="R11661">
        <v>0</v>
      </c>
      <c r="S11661">
        <v>9</v>
      </c>
      <c r="T11661">
        <v>30</v>
      </c>
      <c r="U11661" t="s">
        <v>0</v>
      </c>
      <c r="V11661">
        <v>1</v>
      </c>
      <c r="W11661">
        <v>0</v>
      </c>
      <c r="X11661">
        <v>2</v>
      </c>
      <c r="Y11661">
        <v>247.78004524886879</v>
      </c>
      <c r="Z11661" s="1">
        <v>0</v>
      </c>
      <c r="AA11661" s="1"/>
    </row>
    <row r="11662" spans="1:27" x14ac:dyDescent="0.35">
      <c r="A11662">
        <v>923</v>
      </c>
      <c r="B11662" t="e">
        <f>VLOOKUP(Tableau__3_Déplacements_2[[#This Row],[Id_Menage]],[2]Ménages!$A$2:$AD$1503,32)</f>
        <v>#REF!</v>
      </c>
      <c r="C11662" t="s">
        <v>11</v>
      </c>
      <c r="D11662" t="s">
        <v>1107</v>
      </c>
      <c r="E11662">
        <f>VLOOKUP(Tableau__3_Déplacements_2[[#This Row],[Id_Personne]],[1]!Tableau__2_Personnes_1[[Id_Personne]:[Age]],2)</f>
        <v>2</v>
      </c>
      <c r="F11662">
        <f>VLOOKUP(Tableau__3_Déplacements_2[[#This Row],[Id_Personne]],[1]!Tableau__2_Personnes_1[[Id_Personne]:[Age]],4)</f>
        <v>37</v>
      </c>
      <c r="G11662" t="s">
        <v>3</v>
      </c>
      <c r="H11662" t="s">
        <v>2</v>
      </c>
      <c r="I11662" t="s">
        <v>1106</v>
      </c>
      <c r="J11662">
        <v>1</v>
      </c>
      <c r="K11662">
        <v>55</v>
      </c>
      <c r="M11662">
        <v>55</v>
      </c>
      <c r="O11662" t="str">
        <f>IF(Tableau__3_Déplacements_2[[#This Row],[Ori]]=Tableau__3_Déplacements_2[[#This Row],[Des]],"local","metro")</f>
        <v>local</v>
      </c>
      <c r="P11662">
        <v>15</v>
      </c>
      <c r="Q11662">
        <v>11</v>
      </c>
      <c r="R11662">
        <v>0</v>
      </c>
      <c r="S11662">
        <v>11</v>
      </c>
      <c r="T11662">
        <v>30</v>
      </c>
      <c r="U11662" t="s">
        <v>0</v>
      </c>
      <c r="V11662">
        <v>1</v>
      </c>
      <c r="W11662">
        <v>0</v>
      </c>
      <c r="X11662">
        <v>2</v>
      </c>
      <c r="Y11662">
        <v>247.78004524886879</v>
      </c>
      <c r="Z11662" s="1">
        <v>0</v>
      </c>
      <c r="AA11662" s="1"/>
    </row>
    <row r="11663" spans="1:27" x14ac:dyDescent="0.35">
      <c r="A11663">
        <v>924</v>
      </c>
      <c r="B11663" t="e">
        <f>VLOOKUP(Tableau__3_Déplacements_2[[#This Row],[Id_Menage]],[2]Ménages!$A$2:$AD$1503,32)</f>
        <v>#REF!</v>
      </c>
      <c r="C11663" t="s">
        <v>16</v>
      </c>
      <c r="D11663" t="s">
        <v>1104</v>
      </c>
      <c r="E11663">
        <f>VLOOKUP(Tableau__3_Déplacements_2[[#This Row],[Id_Personne]],[1]!Tableau__2_Personnes_1[[Id_Personne]:[Age]],2)</f>
        <v>1</v>
      </c>
      <c r="F11663">
        <f>VLOOKUP(Tableau__3_Déplacements_2[[#This Row],[Id_Personne]],[1]!Tableau__2_Personnes_1[[Id_Personne]:[Age]],4)</f>
        <v>62</v>
      </c>
      <c r="G11663" t="s">
        <v>0</v>
      </c>
      <c r="H11663" t="s">
        <v>7</v>
      </c>
      <c r="I11663" t="s">
        <v>1105</v>
      </c>
      <c r="J11663">
        <v>1</v>
      </c>
      <c r="K11663">
        <v>55</v>
      </c>
      <c r="M11663">
        <v>55</v>
      </c>
      <c r="O11663" t="str">
        <f>IF(Tableau__3_Déplacements_2[[#This Row],[Ori]]=Tableau__3_Déplacements_2[[#This Row],[Des]],"local","metro")</f>
        <v>local</v>
      </c>
      <c r="P11663">
        <v>12</v>
      </c>
      <c r="Q11663">
        <v>9</v>
      </c>
      <c r="R11663">
        <v>0</v>
      </c>
      <c r="S11663">
        <v>9</v>
      </c>
      <c r="T11663">
        <v>30</v>
      </c>
      <c r="U11663" t="s">
        <v>0</v>
      </c>
      <c r="V11663">
        <v>1</v>
      </c>
      <c r="W11663">
        <v>0</v>
      </c>
      <c r="X11663">
        <v>3</v>
      </c>
      <c r="Y11663">
        <v>247.78004524886879</v>
      </c>
      <c r="Z11663" s="1">
        <v>0</v>
      </c>
      <c r="AA11663" s="1"/>
    </row>
    <row r="11664" spans="1:27" x14ac:dyDescent="0.35">
      <c r="A11664">
        <v>924</v>
      </c>
      <c r="B11664" t="e">
        <f>VLOOKUP(Tableau__3_Déplacements_2[[#This Row],[Id_Menage]],[2]Ménages!$A$2:$AD$1503,32)</f>
        <v>#REF!</v>
      </c>
      <c r="C11664" t="s">
        <v>16</v>
      </c>
      <c r="D11664" t="s">
        <v>1104</v>
      </c>
      <c r="E11664">
        <f>VLOOKUP(Tableau__3_Déplacements_2[[#This Row],[Id_Personne]],[1]!Tableau__2_Personnes_1[[Id_Personne]:[Age]],2)</f>
        <v>1</v>
      </c>
      <c r="F11664">
        <f>VLOOKUP(Tableau__3_Déplacements_2[[#This Row],[Id_Personne]],[1]!Tableau__2_Personnes_1[[Id_Personne]:[Age]],4)</f>
        <v>62</v>
      </c>
      <c r="G11664" t="s">
        <v>3</v>
      </c>
      <c r="H11664" t="s">
        <v>2</v>
      </c>
      <c r="I11664" t="s">
        <v>1103</v>
      </c>
      <c r="J11664">
        <v>1</v>
      </c>
      <c r="K11664">
        <v>55</v>
      </c>
      <c r="M11664">
        <v>55</v>
      </c>
      <c r="O11664" t="str">
        <f>IF(Tableau__3_Déplacements_2[[#This Row],[Ori]]=Tableau__3_Déplacements_2[[#This Row],[Des]],"local","metro")</f>
        <v>local</v>
      </c>
      <c r="P11664">
        <v>15</v>
      </c>
      <c r="Q11664">
        <v>16</v>
      </c>
      <c r="R11664">
        <v>0</v>
      </c>
      <c r="S11664">
        <v>16</v>
      </c>
      <c r="T11664">
        <v>30</v>
      </c>
      <c r="U11664" t="s">
        <v>0</v>
      </c>
      <c r="V11664">
        <v>1</v>
      </c>
      <c r="W11664">
        <v>0</v>
      </c>
      <c r="X11664">
        <v>3</v>
      </c>
      <c r="Y11664">
        <v>247.78004524886879</v>
      </c>
      <c r="Z11664" s="1">
        <v>0</v>
      </c>
      <c r="AA11664" s="1"/>
    </row>
    <row r="11665" spans="1:27" x14ac:dyDescent="0.35">
      <c r="A11665">
        <v>924</v>
      </c>
      <c r="B11665" t="e">
        <f>VLOOKUP(Tableau__3_Déplacements_2[[#This Row],[Id_Menage]],[2]Ménages!$A$2:$AD$1503,32)</f>
        <v>#REF!</v>
      </c>
      <c r="C11665" t="s">
        <v>5</v>
      </c>
      <c r="D11665" t="s">
        <v>1100</v>
      </c>
      <c r="E11665">
        <f>VLOOKUP(Tableau__3_Déplacements_2[[#This Row],[Id_Personne]],[1]!Tableau__2_Personnes_1[[Id_Personne]:[Age]],2)</f>
        <v>2</v>
      </c>
      <c r="F11665">
        <f>VLOOKUP(Tableau__3_Déplacements_2[[#This Row],[Id_Personne]],[1]!Tableau__2_Personnes_1[[Id_Personne]:[Age]],4)</f>
        <v>29</v>
      </c>
      <c r="G11665" t="s">
        <v>3</v>
      </c>
      <c r="H11665" t="s">
        <v>2</v>
      </c>
      <c r="I11665" t="s">
        <v>1102</v>
      </c>
      <c r="J11665">
        <v>1</v>
      </c>
      <c r="K11665">
        <v>64</v>
      </c>
      <c r="M11665">
        <v>5</v>
      </c>
      <c r="O11665" t="str">
        <f>IF(Tableau__3_Déplacements_2[[#This Row],[Ori]]=Tableau__3_Déplacements_2[[#This Row],[Des]],"local","metro")</f>
        <v>metro</v>
      </c>
      <c r="P11665">
        <v>14</v>
      </c>
      <c r="Q11665">
        <v>15</v>
      </c>
      <c r="R11665">
        <v>0</v>
      </c>
      <c r="S11665">
        <v>15</v>
      </c>
      <c r="T11665">
        <v>50</v>
      </c>
      <c r="U11665" t="s">
        <v>30</v>
      </c>
      <c r="V11665">
        <v>8</v>
      </c>
      <c r="W11665">
        <v>250</v>
      </c>
      <c r="X11665">
        <v>6</v>
      </c>
      <c r="Y11665">
        <v>247.78004524886879</v>
      </c>
      <c r="Z11665" s="1">
        <v>0</v>
      </c>
      <c r="AA11665" s="1"/>
    </row>
    <row r="11666" spans="1:27" x14ac:dyDescent="0.35">
      <c r="A11666">
        <v>924</v>
      </c>
      <c r="B11666" t="e">
        <f>VLOOKUP(Tableau__3_Déplacements_2[[#This Row],[Id_Menage]],[2]Ménages!$A$2:$AD$1503,32)</f>
        <v>#REF!</v>
      </c>
      <c r="C11666" t="s">
        <v>5</v>
      </c>
      <c r="D11666" t="s">
        <v>1100</v>
      </c>
      <c r="E11666">
        <f>VLOOKUP(Tableau__3_Déplacements_2[[#This Row],[Id_Personne]],[1]!Tableau__2_Personnes_1[[Id_Personne]:[Age]],2)</f>
        <v>2</v>
      </c>
      <c r="F11666">
        <f>VLOOKUP(Tableau__3_Déplacements_2[[#This Row],[Id_Personne]],[1]!Tableau__2_Personnes_1[[Id_Personne]:[Age]],4)</f>
        <v>29</v>
      </c>
      <c r="G11666" t="s">
        <v>0</v>
      </c>
      <c r="H11666" t="s">
        <v>7</v>
      </c>
      <c r="I11666" t="s">
        <v>1101</v>
      </c>
      <c r="J11666">
        <v>1</v>
      </c>
      <c r="K11666">
        <v>55</v>
      </c>
      <c r="M11666">
        <v>64</v>
      </c>
      <c r="O11666" t="str">
        <f>IF(Tableau__3_Déplacements_2[[#This Row],[Ori]]=Tableau__3_Déplacements_2[[#This Row],[Des]],"local","metro")</f>
        <v>metro</v>
      </c>
      <c r="P11666">
        <v>3</v>
      </c>
      <c r="Q11666">
        <v>10</v>
      </c>
      <c r="R11666">
        <v>0</v>
      </c>
      <c r="S11666">
        <v>10</v>
      </c>
      <c r="T11666">
        <v>30</v>
      </c>
      <c r="U11666" t="s">
        <v>1095</v>
      </c>
      <c r="V11666">
        <v>8</v>
      </c>
      <c r="W11666">
        <v>250</v>
      </c>
      <c r="X11666">
        <v>3</v>
      </c>
      <c r="Y11666">
        <v>247.78004524886879</v>
      </c>
      <c r="Z11666" s="1">
        <v>0</v>
      </c>
      <c r="AA11666" s="1"/>
    </row>
    <row r="11667" spans="1:27" x14ac:dyDescent="0.35">
      <c r="A11667">
        <v>924</v>
      </c>
      <c r="B11667" t="e">
        <f>VLOOKUP(Tableau__3_Déplacements_2[[#This Row],[Id_Menage]],[2]Ménages!$A$2:$AD$1503,32)</f>
        <v>#REF!</v>
      </c>
      <c r="C11667" t="s">
        <v>5</v>
      </c>
      <c r="D11667" t="s">
        <v>1100</v>
      </c>
      <c r="E11667">
        <f>VLOOKUP(Tableau__3_Déplacements_2[[#This Row],[Id_Personne]],[1]!Tableau__2_Personnes_1[[Id_Personne]:[Age]],2)</f>
        <v>2</v>
      </c>
      <c r="F11667">
        <f>VLOOKUP(Tableau__3_Déplacements_2[[#This Row],[Id_Personne]],[1]!Tableau__2_Personnes_1[[Id_Personne]:[Age]],4)</f>
        <v>29</v>
      </c>
      <c r="G11667" t="s">
        <v>13</v>
      </c>
      <c r="H11667" t="s">
        <v>22</v>
      </c>
      <c r="I11667" t="s">
        <v>1099</v>
      </c>
      <c r="J11667">
        <v>1</v>
      </c>
      <c r="K11667">
        <v>5</v>
      </c>
      <c r="M11667">
        <v>55</v>
      </c>
      <c r="O11667" t="str">
        <f>IF(Tableau__3_Déplacements_2[[#This Row],[Ori]]=Tableau__3_Déplacements_2[[#This Row],[Des]],"local","metro")</f>
        <v>metro</v>
      </c>
      <c r="P11667">
        <v>15</v>
      </c>
      <c r="Q11667">
        <v>18</v>
      </c>
      <c r="R11667">
        <v>0</v>
      </c>
      <c r="S11667">
        <v>18</v>
      </c>
      <c r="T11667">
        <v>30</v>
      </c>
      <c r="U11667" t="s">
        <v>1095</v>
      </c>
      <c r="V11667">
        <v>8</v>
      </c>
      <c r="W11667">
        <v>600</v>
      </c>
      <c r="X11667">
        <v>6</v>
      </c>
      <c r="Y11667">
        <v>247.78004524886879</v>
      </c>
      <c r="Z11667" s="1">
        <v>0</v>
      </c>
      <c r="AA11667" s="1"/>
    </row>
    <row r="11668" spans="1:27" x14ac:dyDescent="0.35">
      <c r="A11668">
        <v>924</v>
      </c>
      <c r="B11668" t="e">
        <f>VLOOKUP(Tableau__3_Déplacements_2[[#This Row],[Id_Menage]],[2]Ménages!$A$2:$AD$1503,32)</f>
        <v>#REF!</v>
      </c>
      <c r="C11668" t="s">
        <v>65</v>
      </c>
      <c r="D11668" t="s">
        <v>1097</v>
      </c>
      <c r="E11668">
        <f>VLOOKUP(Tableau__3_Déplacements_2[[#This Row],[Id_Personne]],[1]!Tableau__2_Personnes_1[[Id_Personne]:[Age]],2)</f>
        <v>2</v>
      </c>
      <c r="F11668">
        <f>VLOOKUP(Tableau__3_Déplacements_2[[#This Row],[Id_Personne]],[1]!Tableau__2_Personnes_1[[Id_Personne]:[Age]],4)</f>
        <v>26</v>
      </c>
      <c r="G11668" t="s">
        <v>0</v>
      </c>
      <c r="H11668" t="s">
        <v>7</v>
      </c>
      <c r="I11668" t="s">
        <v>1098</v>
      </c>
      <c r="J11668">
        <v>1</v>
      </c>
      <c r="K11668">
        <v>55</v>
      </c>
      <c r="M11668">
        <v>37</v>
      </c>
      <c r="O11668" t="str">
        <f>IF(Tableau__3_Déplacements_2[[#This Row],[Ori]]=Tableau__3_Déplacements_2[[#This Row],[Des]],"local","metro")</f>
        <v>metro</v>
      </c>
      <c r="P11668">
        <v>9</v>
      </c>
      <c r="Q11668">
        <v>10</v>
      </c>
      <c r="R11668">
        <v>0</v>
      </c>
      <c r="S11668">
        <v>11</v>
      </c>
      <c r="T11668">
        <v>20</v>
      </c>
      <c r="U11668" t="s">
        <v>1095</v>
      </c>
      <c r="V11668">
        <v>8</v>
      </c>
      <c r="W11668">
        <v>500</v>
      </c>
      <c r="X11668">
        <v>2</v>
      </c>
      <c r="Y11668">
        <v>247.78004524886879</v>
      </c>
      <c r="Z11668" s="1">
        <v>0</v>
      </c>
      <c r="AA11668" s="1"/>
    </row>
    <row r="11669" spans="1:27" x14ac:dyDescent="0.35">
      <c r="A11669">
        <v>924</v>
      </c>
      <c r="B11669" t="e">
        <f>VLOOKUP(Tableau__3_Déplacements_2[[#This Row],[Id_Menage]],[2]Ménages!$A$2:$AD$1503,32)</f>
        <v>#REF!</v>
      </c>
      <c r="C11669" t="s">
        <v>65</v>
      </c>
      <c r="D11669" t="s">
        <v>1097</v>
      </c>
      <c r="E11669">
        <f>VLOOKUP(Tableau__3_Déplacements_2[[#This Row],[Id_Personne]],[1]!Tableau__2_Personnes_1[[Id_Personne]:[Age]],2)</f>
        <v>2</v>
      </c>
      <c r="F11669">
        <f>VLOOKUP(Tableau__3_Déplacements_2[[#This Row],[Id_Personne]],[1]!Tableau__2_Personnes_1[[Id_Personne]:[Age]],4)</f>
        <v>26</v>
      </c>
      <c r="G11669" t="s">
        <v>3</v>
      </c>
      <c r="H11669" t="s">
        <v>2</v>
      </c>
      <c r="I11669" t="s">
        <v>1096</v>
      </c>
      <c r="J11669">
        <v>1</v>
      </c>
      <c r="K11669">
        <v>37</v>
      </c>
      <c r="M11669">
        <v>55</v>
      </c>
      <c r="O11669" t="str">
        <f>IF(Tableau__3_Déplacements_2[[#This Row],[Ori]]=Tableau__3_Déplacements_2[[#This Row],[Des]],"local","metro")</f>
        <v>metro</v>
      </c>
      <c r="P11669">
        <v>15</v>
      </c>
      <c r="Q11669">
        <v>17</v>
      </c>
      <c r="R11669">
        <v>0</v>
      </c>
      <c r="S11669">
        <v>19</v>
      </c>
      <c r="T11669">
        <v>0</v>
      </c>
      <c r="U11669" t="s">
        <v>1095</v>
      </c>
      <c r="V11669">
        <v>8</v>
      </c>
      <c r="W11669">
        <v>500</v>
      </c>
      <c r="X11669">
        <v>2</v>
      </c>
      <c r="Y11669">
        <v>247.78004524886879</v>
      </c>
      <c r="Z11669" s="1">
        <v>0</v>
      </c>
      <c r="AA11669" s="1"/>
    </row>
    <row r="11670" spans="1:27" x14ac:dyDescent="0.35">
      <c r="A11670">
        <v>924</v>
      </c>
      <c r="B11670" t="e">
        <f>VLOOKUP(Tableau__3_Déplacements_2[[#This Row],[Id_Menage]],[2]Ménages!$A$2:$AD$1503,32)</f>
        <v>#REF!</v>
      </c>
      <c r="C11670" t="s">
        <v>61</v>
      </c>
      <c r="D11670" t="s">
        <v>1093</v>
      </c>
      <c r="E11670">
        <f>VLOOKUP(Tableau__3_Déplacements_2[[#This Row],[Id_Personne]],[1]!Tableau__2_Personnes_1[[Id_Personne]:[Age]],2)</f>
        <v>1</v>
      </c>
      <c r="F11670">
        <f>VLOOKUP(Tableau__3_Déplacements_2[[#This Row],[Id_Personne]],[1]!Tableau__2_Personnes_1[[Id_Personne]:[Age]],4)</f>
        <v>18</v>
      </c>
      <c r="G11670" t="s">
        <v>3</v>
      </c>
      <c r="H11670" t="s">
        <v>2</v>
      </c>
      <c r="I11670" t="s">
        <v>1094</v>
      </c>
      <c r="J11670">
        <v>1</v>
      </c>
      <c r="K11670">
        <v>55</v>
      </c>
      <c r="M11670">
        <v>55</v>
      </c>
      <c r="O11670" t="str">
        <f>IF(Tableau__3_Déplacements_2[[#This Row],[Ori]]=Tableau__3_Déplacements_2[[#This Row],[Des]],"local","metro")</f>
        <v>local</v>
      </c>
      <c r="P11670">
        <v>15</v>
      </c>
      <c r="Q11670">
        <v>18</v>
      </c>
      <c r="R11670">
        <v>0</v>
      </c>
      <c r="S11670">
        <v>18</v>
      </c>
      <c r="T11670">
        <v>30</v>
      </c>
      <c r="U11670" t="s">
        <v>0</v>
      </c>
      <c r="V11670">
        <v>1</v>
      </c>
      <c r="W11670">
        <v>0</v>
      </c>
      <c r="X11670">
        <v>2</v>
      </c>
      <c r="Y11670">
        <v>247.78004524886879</v>
      </c>
      <c r="Z11670" s="1">
        <v>0</v>
      </c>
      <c r="AA11670" s="1"/>
    </row>
    <row r="11671" spans="1:27" x14ac:dyDescent="0.35">
      <c r="A11671">
        <v>924</v>
      </c>
      <c r="B11671" t="e">
        <f>VLOOKUP(Tableau__3_Déplacements_2[[#This Row],[Id_Menage]],[2]Ménages!$A$2:$AD$1503,32)</f>
        <v>#REF!</v>
      </c>
      <c r="C11671" t="s">
        <v>61</v>
      </c>
      <c r="D11671" t="s">
        <v>1093</v>
      </c>
      <c r="E11671">
        <f>VLOOKUP(Tableau__3_Déplacements_2[[#This Row],[Id_Personne]],[1]!Tableau__2_Personnes_1[[Id_Personne]:[Age]],2)</f>
        <v>1</v>
      </c>
      <c r="F11671">
        <f>VLOOKUP(Tableau__3_Déplacements_2[[#This Row],[Id_Personne]],[1]!Tableau__2_Personnes_1[[Id_Personne]:[Age]],4)</f>
        <v>18</v>
      </c>
      <c r="G11671" t="s">
        <v>0</v>
      </c>
      <c r="H11671" t="s">
        <v>7</v>
      </c>
      <c r="I11671" t="s">
        <v>1092</v>
      </c>
      <c r="J11671">
        <v>1</v>
      </c>
      <c r="K11671">
        <v>55</v>
      </c>
      <c r="M11671">
        <v>55</v>
      </c>
      <c r="O11671" t="str">
        <f>IF(Tableau__3_Déplacements_2[[#This Row],[Ori]]=Tableau__3_Déplacements_2[[#This Row],[Des]],"local","metro")</f>
        <v>local</v>
      </c>
      <c r="P11671">
        <v>12</v>
      </c>
      <c r="Q11671">
        <v>12</v>
      </c>
      <c r="R11671">
        <v>30</v>
      </c>
      <c r="S11671">
        <v>13</v>
      </c>
      <c r="T11671">
        <v>0</v>
      </c>
      <c r="U11671" t="s">
        <v>0</v>
      </c>
      <c r="V11671">
        <v>1</v>
      </c>
      <c r="W11671">
        <v>0</v>
      </c>
      <c r="X11671">
        <v>2</v>
      </c>
      <c r="Y11671">
        <v>247.78004524886879</v>
      </c>
      <c r="Z11671" s="1">
        <v>-1</v>
      </c>
      <c r="AA11671" s="1"/>
    </row>
    <row r="11672" spans="1:27" x14ac:dyDescent="0.35">
      <c r="A11672">
        <v>925</v>
      </c>
      <c r="B11672" t="e">
        <f>VLOOKUP(Tableau__3_Déplacements_2[[#This Row],[Id_Menage]],[2]Ménages!$A$2:$AD$1503,32)</f>
        <v>#REF!</v>
      </c>
      <c r="C11672" t="s">
        <v>16</v>
      </c>
      <c r="D11672" t="s">
        <v>1090</v>
      </c>
      <c r="E11672">
        <f>VLOOKUP(Tableau__3_Déplacements_2[[#This Row],[Id_Personne]],[1]!Tableau__2_Personnes_1[[Id_Personne]:[Age]],2)</f>
        <v>1</v>
      </c>
      <c r="F11672">
        <f>VLOOKUP(Tableau__3_Déplacements_2[[#This Row],[Id_Personne]],[1]!Tableau__2_Personnes_1[[Id_Personne]:[Age]],4)</f>
        <v>39</v>
      </c>
      <c r="G11672" t="s">
        <v>0</v>
      </c>
      <c r="H11672" t="s">
        <v>7</v>
      </c>
      <c r="I11672" t="s">
        <v>1091</v>
      </c>
      <c r="J11672">
        <v>1</v>
      </c>
      <c r="K11672">
        <v>55</v>
      </c>
      <c r="M11672">
        <v>54</v>
      </c>
      <c r="O11672" t="str">
        <f>IF(Tableau__3_Déplacements_2[[#This Row],[Ori]]=Tableau__3_Déplacements_2[[#This Row],[Des]],"local","metro")</f>
        <v>metro</v>
      </c>
      <c r="P11672">
        <v>4</v>
      </c>
      <c r="Q11672">
        <v>18</v>
      </c>
      <c r="R11672">
        <v>10</v>
      </c>
      <c r="S11672">
        <v>19</v>
      </c>
      <c r="T11672">
        <v>20</v>
      </c>
      <c r="U11672" t="s">
        <v>0</v>
      </c>
      <c r="V11672">
        <v>1</v>
      </c>
      <c r="W11672">
        <v>0</v>
      </c>
      <c r="X11672">
        <v>5</v>
      </c>
      <c r="Y11672">
        <v>247.78004524886879</v>
      </c>
      <c r="Z11672" s="1">
        <v>-1</v>
      </c>
      <c r="AA11672" s="1"/>
    </row>
    <row r="11673" spans="1:27" x14ac:dyDescent="0.35">
      <c r="A11673">
        <v>925</v>
      </c>
      <c r="B11673" t="e">
        <f>VLOOKUP(Tableau__3_Déplacements_2[[#This Row],[Id_Menage]],[2]Ménages!$A$2:$AD$1503,32)</f>
        <v>#REF!</v>
      </c>
      <c r="C11673" t="s">
        <v>16</v>
      </c>
      <c r="D11673" t="s">
        <v>1090</v>
      </c>
      <c r="E11673">
        <f>VLOOKUP(Tableau__3_Déplacements_2[[#This Row],[Id_Personne]],[1]!Tableau__2_Personnes_1[[Id_Personne]:[Age]],2)</f>
        <v>1</v>
      </c>
      <c r="F11673">
        <f>VLOOKUP(Tableau__3_Déplacements_2[[#This Row],[Id_Personne]],[1]!Tableau__2_Personnes_1[[Id_Personne]:[Age]],4)</f>
        <v>39</v>
      </c>
      <c r="G11673" t="s">
        <v>3</v>
      </c>
      <c r="H11673" t="s">
        <v>2</v>
      </c>
      <c r="I11673" t="s">
        <v>1089</v>
      </c>
      <c r="J11673">
        <v>1</v>
      </c>
      <c r="K11673">
        <v>54</v>
      </c>
      <c r="M11673">
        <v>55</v>
      </c>
      <c r="O11673" t="str">
        <f>IF(Tableau__3_Déplacements_2[[#This Row],[Ori]]=Tableau__3_Déplacements_2[[#This Row],[Des]],"local","metro")</f>
        <v>metro</v>
      </c>
      <c r="P11673">
        <v>15</v>
      </c>
      <c r="Q11673">
        <v>21</v>
      </c>
      <c r="R11673">
        <v>0</v>
      </c>
      <c r="S11673">
        <v>21</v>
      </c>
      <c r="T11673">
        <v>10</v>
      </c>
      <c r="U11673" t="s">
        <v>0</v>
      </c>
      <c r="V11673">
        <v>1</v>
      </c>
      <c r="W11673">
        <v>0</v>
      </c>
      <c r="X11673">
        <v>5</v>
      </c>
      <c r="Y11673">
        <v>247.78004524886879</v>
      </c>
      <c r="Z11673" s="1">
        <v>0</v>
      </c>
      <c r="AA11673" s="1"/>
    </row>
    <row r="11674" spans="1:27" x14ac:dyDescent="0.35">
      <c r="A11674">
        <v>925</v>
      </c>
      <c r="B11674" t="e">
        <f>VLOOKUP(Tableau__3_Déplacements_2[[#This Row],[Id_Menage]],[2]Ménages!$A$2:$AD$1503,32)</f>
        <v>#REF!</v>
      </c>
      <c r="C11674" t="s">
        <v>11</v>
      </c>
      <c r="D11674" t="s">
        <v>1085</v>
      </c>
      <c r="E11674">
        <f>VLOOKUP(Tableau__3_Déplacements_2[[#This Row],[Id_Personne]],[1]!Tableau__2_Personnes_1[[Id_Personne]:[Age]],2)</f>
        <v>1</v>
      </c>
      <c r="F11674">
        <f>VLOOKUP(Tableau__3_Déplacements_2[[#This Row],[Id_Personne]],[1]!Tableau__2_Personnes_1[[Id_Personne]:[Age]],4)</f>
        <v>23</v>
      </c>
      <c r="G11674" t="s">
        <v>27</v>
      </c>
      <c r="H11674" t="s">
        <v>26</v>
      </c>
      <c r="I11674" t="s">
        <v>1088</v>
      </c>
      <c r="J11674">
        <v>1</v>
      </c>
      <c r="K11674">
        <v>73</v>
      </c>
      <c r="M11674">
        <v>55</v>
      </c>
      <c r="O11674" t="str">
        <f>IF(Tableau__3_Déplacements_2[[#This Row],[Ori]]=Tableau__3_Déplacements_2[[#This Row],[Des]],"local","metro")</f>
        <v>metro</v>
      </c>
      <c r="P11674">
        <v>15</v>
      </c>
      <c r="Q11674">
        <v>20</v>
      </c>
      <c r="R11674">
        <v>30</v>
      </c>
      <c r="S11674">
        <v>21</v>
      </c>
      <c r="T11674">
        <v>10</v>
      </c>
      <c r="U11674" t="s">
        <v>240</v>
      </c>
      <c r="V11674">
        <v>8</v>
      </c>
      <c r="W11674">
        <v>500</v>
      </c>
      <c r="X11674">
        <v>1</v>
      </c>
      <c r="Y11674">
        <v>247.78004524886879</v>
      </c>
      <c r="Z11674" s="1">
        <v>-1</v>
      </c>
      <c r="AA11674" s="1"/>
    </row>
    <row r="11675" spans="1:27" x14ac:dyDescent="0.35">
      <c r="A11675">
        <v>925</v>
      </c>
      <c r="B11675" t="e">
        <f>VLOOKUP(Tableau__3_Déplacements_2[[#This Row],[Id_Menage]],[2]Ménages!$A$2:$AD$1503,32)</f>
        <v>#REF!</v>
      </c>
      <c r="C11675" t="s">
        <v>11</v>
      </c>
      <c r="D11675" t="s">
        <v>1085</v>
      </c>
      <c r="E11675">
        <f>VLOOKUP(Tableau__3_Déplacements_2[[#This Row],[Id_Personne]],[1]!Tableau__2_Personnes_1[[Id_Personne]:[Age]],2)</f>
        <v>1</v>
      </c>
      <c r="F11675">
        <f>VLOOKUP(Tableau__3_Déplacements_2[[#This Row],[Id_Personne]],[1]!Tableau__2_Personnes_1[[Id_Personne]:[Age]],4)</f>
        <v>23</v>
      </c>
      <c r="G11675" t="s">
        <v>0</v>
      </c>
      <c r="H11675" t="s">
        <v>7</v>
      </c>
      <c r="I11675" t="s">
        <v>1087</v>
      </c>
      <c r="J11675">
        <v>1</v>
      </c>
      <c r="K11675">
        <v>55</v>
      </c>
      <c r="M11675">
        <v>10</v>
      </c>
      <c r="O11675" t="str">
        <f>IF(Tableau__3_Déplacements_2[[#This Row],[Ori]]=Tableau__3_Déplacements_2[[#This Row],[Des]],"local","metro")</f>
        <v>metro</v>
      </c>
      <c r="P11675">
        <v>3</v>
      </c>
      <c r="Q11675">
        <v>7</v>
      </c>
      <c r="R11675">
        <v>0</v>
      </c>
      <c r="S11675">
        <v>7</v>
      </c>
      <c r="T11675">
        <v>30</v>
      </c>
      <c r="U11675" t="s">
        <v>240</v>
      </c>
      <c r="V11675">
        <v>8</v>
      </c>
      <c r="W11675">
        <v>400</v>
      </c>
      <c r="X11675">
        <v>5</v>
      </c>
      <c r="Y11675">
        <v>247.78004524886879</v>
      </c>
      <c r="Z11675" s="1">
        <v>0</v>
      </c>
      <c r="AA11675" s="1"/>
    </row>
    <row r="11676" spans="1:27" x14ac:dyDescent="0.35">
      <c r="A11676">
        <v>925</v>
      </c>
      <c r="B11676" t="e">
        <f>VLOOKUP(Tableau__3_Déplacements_2[[#This Row],[Id_Menage]],[2]Ménages!$A$2:$AD$1503,32)</f>
        <v>#REF!</v>
      </c>
      <c r="C11676" t="s">
        <v>11</v>
      </c>
      <c r="D11676" t="s">
        <v>1085</v>
      </c>
      <c r="E11676">
        <f>VLOOKUP(Tableau__3_Déplacements_2[[#This Row],[Id_Personne]],[1]!Tableau__2_Personnes_1[[Id_Personne]:[Age]],2)</f>
        <v>1</v>
      </c>
      <c r="F11676">
        <f>VLOOKUP(Tableau__3_Déplacements_2[[#This Row],[Id_Personne]],[1]!Tableau__2_Personnes_1[[Id_Personne]:[Age]],4)</f>
        <v>23</v>
      </c>
      <c r="G11676" t="s">
        <v>13</v>
      </c>
      <c r="H11676" t="s">
        <v>22</v>
      </c>
      <c r="I11676" t="s">
        <v>1086</v>
      </c>
      <c r="J11676">
        <v>1</v>
      </c>
      <c r="K11676">
        <v>12</v>
      </c>
      <c r="M11676">
        <v>73</v>
      </c>
      <c r="O11676" t="str">
        <f>IF(Tableau__3_Déplacements_2[[#This Row],[Ori]]=Tableau__3_Déplacements_2[[#This Row],[Des]],"local","metro")</f>
        <v>metro</v>
      </c>
      <c r="P11676">
        <v>14</v>
      </c>
      <c r="Q11676">
        <v>19</v>
      </c>
      <c r="R11676">
        <v>30</v>
      </c>
      <c r="S11676">
        <v>19</v>
      </c>
      <c r="T11676">
        <v>50</v>
      </c>
      <c r="U11676" t="s">
        <v>240</v>
      </c>
      <c r="V11676">
        <v>8</v>
      </c>
      <c r="W11676">
        <v>300</v>
      </c>
      <c r="X11676">
        <v>1</v>
      </c>
      <c r="Y11676">
        <v>247.78004524886879</v>
      </c>
      <c r="Z11676" s="1">
        <v>-1</v>
      </c>
      <c r="AA11676" s="1"/>
    </row>
    <row r="11677" spans="1:27" x14ac:dyDescent="0.35">
      <c r="A11677">
        <v>925</v>
      </c>
      <c r="B11677" t="e">
        <f>VLOOKUP(Tableau__3_Déplacements_2[[#This Row],[Id_Menage]],[2]Ménages!$A$2:$AD$1503,32)</f>
        <v>#REF!</v>
      </c>
      <c r="C11677" t="s">
        <v>11</v>
      </c>
      <c r="D11677" t="s">
        <v>1085</v>
      </c>
      <c r="E11677">
        <f>VLOOKUP(Tableau__3_Déplacements_2[[#This Row],[Id_Personne]],[1]!Tableau__2_Personnes_1[[Id_Personne]:[Age]],2)</f>
        <v>1</v>
      </c>
      <c r="F11677">
        <f>VLOOKUP(Tableau__3_Déplacements_2[[#This Row],[Id_Personne]],[1]!Tableau__2_Personnes_1[[Id_Personne]:[Age]],4)</f>
        <v>23</v>
      </c>
      <c r="G11677" t="s">
        <v>3</v>
      </c>
      <c r="H11677" t="s">
        <v>2</v>
      </c>
      <c r="I11677" t="s">
        <v>1084</v>
      </c>
      <c r="J11677">
        <v>1</v>
      </c>
      <c r="K11677">
        <v>10</v>
      </c>
      <c r="M11677">
        <v>12</v>
      </c>
      <c r="O11677" t="str">
        <f>IF(Tableau__3_Déplacements_2[[#This Row],[Ori]]=Tableau__3_Déplacements_2[[#This Row],[Des]],"local","metro")</f>
        <v>metro</v>
      </c>
      <c r="P11677">
        <v>14</v>
      </c>
      <c r="Q11677">
        <v>16</v>
      </c>
      <c r="R11677">
        <v>10</v>
      </c>
      <c r="S11677">
        <v>16</v>
      </c>
      <c r="T11677">
        <v>30</v>
      </c>
      <c r="U11677" t="s">
        <v>240</v>
      </c>
      <c r="V11677">
        <v>8</v>
      </c>
      <c r="W11677">
        <v>500</v>
      </c>
      <c r="X11677">
        <v>1</v>
      </c>
      <c r="Y11677">
        <v>247.78004524886879</v>
      </c>
      <c r="Z11677" s="1">
        <v>-1</v>
      </c>
      <c r="AA11677" s="1"/>
    </row>
    <row r="11678" spans="1:27" x14ac:dyDescent="0.35">
      <c r="A11678">
        <v>926</v>
      </c>
      <c r="B11678" t="e">
        <f>VLOOKUP(Tableau__3_Déplacements_2[[#This Row],[Id_Menage]],[2]Ménages!$A$2:$AD$1503,32)</f>
        <v>#REF!</v>
      </c>
      <c r="C11678" t="s">
        <v>16</v>
      </c>
      <c r="D11678" t="s">
        <v>1080</v>
      </c>
      <c r="E11678">
        <f>VLOOKUP(Tableau__3_Déplacements_2[[#This Row],[Id_Personne]],[1]!Tableau__2_Personnes_1[[Id_Personne]:[Age]],2)</f>
        <v>2</v>
      </c>
      <c r="F11678">
        <f>VLOOKUP(Tableau__3_Déplacements_2[[#This Row],[Id_Personne]],[1]!Tableau__2_Personnes_1[[Id_Personne]:[Age]],4)</f>
        <v>22</v>
      </c>
      <c r="G11678" t="s">
        <v>13</v>
      </c>
      <c r="H11678" t="s">
        <v>22</v>
      </c>
      <c r="I11678" t="s">
        <v>1083</v>
      </c>
      <c r="J11678">
        <v>1</v>
      </c>
      <c r="K11678">
        <v>68</v>
      </c>
      <c r="M11678">
        <v>61</v>
      </c>
      <c r="O11678" t="str">
        <f>IF(Tableau__3_Déplacements_2[[#This Row],[Ori]]=Tableau__3_Déplacements_2[[#This Row],[Des]],"local","metro")</f>
        <v>metro</v>
      </c>
      <c r="P11678">
        <v>3</v>
      </c>
      <c r="Q11678">
        <v>15</v>
      </c>
      <c r="R11678">
        <v>0</v>
      </c>
      <c r="S11678">
        <v>15</v>
      </c>
      <c r="T11678">
        <v>30</v>
      </c>
      <c r="U11678" t="s">
        <v>30</v>
      </c>
      <c r="V11678">
        <v>8</v>
      </c>
      <c r="W11678">
        <v>250</v>
      </c>
      <c r="X11678">
        <v>3</v>
      </c>
      <c r="Y11678">
        <v>247.78004524886879</v>
      </c>
      <c r="Z11678" s="1">
        <v>0</v>
      </c>
      <c r="AA11678" s="1"/>
    </row>
    <row r="11679" spans="1:27" x14ac:dyDescent="0.35">
      <c r="A11679">
        <v>926</v>
      </c>
      <c r="B11679" t="e">
        <f>VLOOKUP(Tableau__3_Déplacements_2[[#This Row],[Id_Menage]],[2]Ménages!$A$2:$AD$1503,32)</f>
        <v>#REF!</v>
      </c>
      <c r="C11679" t="s">
        <v>16</v>
      </c>
      <c r="D11679" t="s">
        <v>1080</v>
      </c>
      <c r="E11679">
        <f>VLOOKUP(Tableau__3_Déplacements_2[[#This Row],[Id_Personne]],[1]!Tableau__2_Personnes_1[[Id_Personne]:[Age]],2)</f>
        <v>2</v>
      </c>
      <c r="F11679">
        <f>VLOOKUP(Tableau__3_Déplacements_2[[#This Row],[Id_Personne]],[1]!Tableau__2_Personnes_1[[Id_Personne]:[Age]],4)</f>
        <v>22</v>
      </c>
      <c r="G11679" t="s">
        <v>27</v>
      </c>
      <c r="H11679" t="s">
        <v>26</v>
      </c>
      <c r="I11679" t="s">
        <v>1082</v>
      </c>
      <c r="J11679">
        <v>1</v>
      </c>
      <c r="K11679">
        <v>61</v>
      </c>
      <c r="M11679">
        <v>55</v>
      </c>
      <c r="O11679" t="str">
        <f>IF(Tableau__3_Déplacements_2[[#This Row],[Ori]]=Tableau__3_Déplacements_2[[#This Row],[Des]],"local","metro")</f>
        <v>metro</v>
      </c>
      <c r="P11679">
        <v>15</v>
      </c>
      <c r="Q11679">
        <v>17</v>
      </c>
      <c r="R11679">
        <v>0</v>
      </c>
      <c r="S11679">
        <v>17</v>
      </c>
      <c r="T11679">
        <v>20</v>
      </c>
      <c r="U11679" t="s">
        <v>240</v>
      </c>
      <c r="V11679">
        <v>8</v>
      </c>
      <c r="W11679">
        <v>300</v>
      </c>
      <c r="X11679">
        <v>3</v>
      </c>
      <c r="Y11679">
        <v>247.78004524886879</v>
      </c>
      <c r="Z11679" s="1">
        <v>0</v>
      </c>
      <c r="AA11679" s="1"/>
    </row>
    <row r="11680" spans="1:27" x14ac:dyDescent="0.35">
      <c r="A11680">
        <v>926</v>
      </c>
      <c r="B11680" t="e">
        <f>VLOOKUP(Tableau__3_Déplacements_2[[#This Row],[Id_Menage]],[2]Ménages!$A$2:$AD$1503,32)</f>
        <v>#REF!</v>
      </c>
      <c r="C11680" t="s">
        <v>16</v>
      </c>
      <c r="D11680" t="s">
        <v>1080</v>
      </c>
      <c r="E11680">
        <f>VLOOKUP(Tableau__3_Déplacements_2[[#This Row],[Id_Personne]],[1]!Tableau__2_Personnes_1[[Id_Personne]:[Age]],2)</f>
        <v>2</v>
      </c>
      <c r="F11680">
        <f>VLOOKUP(Tableau__3_Déplacements_2[[#This Row],[Id_Personne]],[1]!Tableau__2_Personnes_1[[Id_Personne]:[Age]],4)</f>
        <v>22</v>
      </c>
      <c r="G11680" t="s">
        <v>3</v>
      </c>
      <c r="H11680" t="s">
        <v>2</v>
      </c>
      <c r="I11680" t="s">
        <v>1081</v>
      </c>
      <c r="J11680">
        <v>1</v>
      </c>
      <c r="K11680">
        <v>55</v>
      </c>
      <c r="M11680">
        <v>68</v>
      </c>
      <c r="O11680" t="str">
        <f>IF(Tableau__3_Déplacements_2[[#This Row],[Ori]]=Tableau__3_Déplacements_2[[#This Row],[Des]],"local","metro")</f>
        <v>metro</v>
      </c>
      <c r="P11680">
        <v>3</v>
      </c>
      <c r="Q11680">
        <v>14</v>
      </c>
      <c r="R11680">
        <v>0</v>
      </c>
      <c r="S11680">
        <v>14</v>
      </c>
      <c r="T11680">
        <v>20</v>
      </c>
      <c r="U11680" t="s">
        <v>30</v>
      </c>
      <c r="V11680">
        <v>8</v>
      </c>
      <c r="W11680">
        <v>300</v>
      </c>
      <c r="X11680">
        <v>3</v>
      </c>
      <c r="Y11680">
        <v>247.78004524886879</v>
      </c>
      <c r="Z11680" s="1">
        <v>0</v>
      </c>
      <c r="AA11680" s="1"/>
    </row>
    <row r="11681" spans="1:27" x14ac:dyDescent="0.35">
      <c r="A11681">
        <v>926</v>
      </c>
      <c r="B11681" t="e">
        <f>VLOOKUP(Tableau__3_Déplacements_2[[#This Row],[Id_Menage]],[2]Ménages!$A$2:$AD$1503,32)</f>
        <v>#REF!</v>
      </c>
      <c r="C11681" t="s">
        <v>16</v>
      </c>
      <c r="D11681" t="s">
        <v>1080</v>
      </c>
      <c r="E11681">
        <f>VLOOKUP(Tableau__3_Déplacements_2[[#This Row],[Id_Personne]],[1]!Tableau__2_Personnes_1[[Id_Personne]:[Age]],2)</f>
        <v>2</v>
      </c>
      <c r="F11681">
        <f>VLOOKUP(Tableau__3_Déplacements_2[[#This Row],[Id_Personne]],[1]!Tableau__2_Personnes_1[[Id_Personne]:[Age]],4)</f>
        <v>22</v>
      </c>
      <c r="G11681" t="s">
        <v>0</v>
      </c>
      <c r="H11681" t="s">
        <v>7</v>
      </c>
      <c r="I11681" t="s">
        <v>1079</v>
      </c>
      <c r="J11681">
        <v>1</v>
      </c>
      <c r="K11681">
        <v>55</v>
      </c>
      <c r="M11681">
        <v>55</v>
      </c>
      <c r="O11681" t="str">
        <f>IF(Tableau__3_Déplacements_2[[#This Row],[Ori]]=Tableau__3_Déplacements_2[[#This Row],[Des]],"local","metro")</f>
        <v>local</v>
      </c>
      <c r="P11681">
        <v>11</v>
      </c>
      <c r="Q11681">
        <v>5</v>
      </c>
      <c r="R11681">
        <v>0</v>
      </c>
      <c r="S11681">
        <v>5</v>
      </c>
      <c r="T11681">
        <v>30</v>
      </c>
      <c r="U11681" t="s">
        <v>240</v>
      </c>
      <c r="V11681">
        <v>8</v>
      </c>
      <c r="W11681">
        <v>250</v>
      </c>
      <c r="X11681">
        <v>3</v>
      </c>
      <c r="Y11681">
        <v>247.78004524886879</v>
      </c>
      <c r="Z11681" s="1">
        <v>0</v>
      </c>
      <c r="AA11681" s="1"/>
    </row>
    <row r="11682" spans="1:27" x14ac:dyDescent="0.35">
      <c r="A11682">
        <v>926</v>
      </c>
      <c r="B11682" t="e">
        <f>VLOOKUP(Tableau__3_Déplacements_2[[#This Row],[Id_Menage]],[2]Ménages!$A$2:$AD$1503,32)</f>
        <v>#REF!</v>
      </c>
      <c r="C11682" t="s">
        <v>11</v>
      </c>
      <c r="D11682" t="s">
        <v>1077</v>
      </c>
      <c r="E11682">
        <f>VLOOKUP(Tableau__3_Déplacements_2[[#This Row],[Id_Personne]],[1]!Tableau__2_Personnes_1[[Id_Personne]:[Age]],2)</f>
        <v>2</v>
      </c>
      <c r="F11682">
        <f>VLOOKUP(Tableau__3_Déplacements_2[[#This Row],[Id_Personne]],[1]!Tableau__2_Personnes_1[[Id_Personne]:[Age]],4)</f>
        <v>67</v>
      </c>
      <c r="G11682" t="s">
        <v>0</v>
      </c>
      <c r="H11682" t="s">
        <v>7</v>
      </c>
      <c r="I11682" t="s">
        <v>1078</v>
      </c>
      <c r="J11682">
        <v>1</v>
      </c>
      <c r="K11682">
        <v>55</v>
      </c>
      <c r="M11682">
        <v>6</v>
      </c>
      <c r="O11682" t="str">
        <f>IF(Tableau__3_Déplacements_2[[#This Row],[Ori]]=Tableau__3_Déplacements_2[[#This Row],[Des]],"local","metro")</f>
        <v>metro</v>
      </c>
      <c r="P11682">
        <v>10</v>
      </c>
      <c r="Q11682">
        <v>15</v>
      </c>
      <c r="R11682">
        <v>0</v>
      </c>
      <c r="S11682">
        <v>15</v>
      </c>
      <c r="T11682">
        <v>40</v>
      </c>
      <c r="U11682" t="s">
        <v>30</v>
      </c>
      <c r="V11682">
        <v>8</v>
      </c>
      <c r="W11682">
        <v>300</v>
      </c>
      <c r="X11682">
        <v>5</v>
      </c>
      <c r="Y11682">
        <v>247.78004524886879</v>
      </c>
      <c r="Z11682" s="1">
        <v>0</v>
      </c>
      <c r="AA11682" s="1"/>
    </row>
    <row r="11683" spans="1:27" x14ac:dyDescent="0.35">
      <c r="A11683">
        <v>926</v>
      </c>
      <c r="B11683" t="e">
        <f>VLOOKUP(Tableau__3_Déplacements_2[[#This Row],[Id_Menage]],[2]Ménages!$A$2:$AD$1503,32)</f>
        <v>#REF!</v>
      </c>
      <c r="C11683" t="s">
        <v>11</v>
      </c>
      <c r="D11683" t="s">
        <v>1077</v>
      </c>
      <c r="E11683">
        <f>VLOOKUP(Tableau__3_Déplacements_2[[#This Row],[Id_Personne]],[1]!Tableau__2_Personnes_1[[Id_Personne]:[Age]],2)</f>
        <v>2</v>
      </c>
      <c r="F11683">
        <f>VLOOKUP(Tableau__3_Déplacements_2[[#This Row],[Id_Personne]],[1]!Tableau__2_Personnes_1[[Id_Personne]:[Age]],4)</f>
        <v>67</v>
      </c>
      <c r="G11683" t="s">
        <v>3</v>
      </c>
      <c r="H11683" t="s">
        <v>2</v>
      </c>
      <c r="I11683" t="s">
        <v>1076</v>
      </c>
      <c r="J11683">
        <v>1</v>
      </c>
      <c r="K11683">
        <v>6</v>
      </c>
      <c r="M11683">
        <v>55</v>
      </c>
      <c r="O11683" t="str">
        <f>IF(Tableau__3_Déplacements_2[[#This Row],[Ori]]=Tableau__3_Déplacements_2[[#This Row],[Des]],"local","metro")</f>
        <v>metro</v>
      </c>
      <c r="P11683">
        <v>15</v>
      </c>
      <c r="Q11683">
        <v>17</v>
      </c>
      <c r="R11683">
        <v>0</v>
      </c>
      <c r="S11683">
        <v>17</v>
      </c>
      <c r="T11683">
        <v>30</v>
      </c>
      <c r="U11683" t="s">
        <v>30</v>
      </c>
      <c r="V11683">
        <v>8</v>
      </c>
      <c r="W11683">
        <v>300</v>
      </c>
      <c r="X11683">
        <v>5</v>
      </c>
      <c r="Y11683">
        <v>247.78004524886879</v>
      </c>
      <c r="Z11683" s="1">
        <v>0</v>
      </c>
      <c r="AA11683" s="1"/>
    </row>
    <row r="11684" spans="1:27" x14ac:dyDescent="0.35">
      <c r="A11684">
        <v>926</v>
      </c>
      <c r="B11684" t="e">
        <f>VLOOKUP(Tableau__3_Déplacements_2[[#This Row],[Id_Menage]],[2]Ménages!$A$2:$AD$1503,32)</f>
        <v>#REF!</v>
      </c>
      <c r="C11684" t="s">
        <v>5</v>
      </c>
      <c r="D11684" t="s">
        <v>1074</v>
      </c>
      <c r="E11684">
        <f>VLOOKUP(Tableau__3_Déplacements_2[[#This Row],[Id_Personne]],[1]!Tableau__2_Personnes_1[[Id_Personne]:[Age]],2)</f>
        <v>2</v>
      </c>
      <c r="F11684">
        <f>VLOOKUP(Tableau__3_Déplacements_2[[#This Row],[Id_Personne]],[1]!Tableau__2_Personnes_1[[Id_Personne]:[Age]],4)</f>
        <v>18</v>
      </c>
      <c r="G11684" t="s">
        <v>0</v>
      </c>
      <c r="H11684" t="s">
        <v>7</v>
      </c>
      <c r="I11684" t="s">
        <v>1075</v>
      </c>
      <c r="J11684">
        <v>1</v>
      </c>
      <c r="K11684">
        <v>55</v>
      </c>
      <c r="M11684">
        <v>55</v>
      </c>
      <c r="O11684" t="str">
        <f>IF(Tableau__3_Déplacements_2[[#This Row],[Ori]]=Tableau__3_Déplacements_2[[#This Row],[Des]],"local","metro")</f>
        <v>local</v>
      </c>
      <c r="P11684">
        <v>7</v>
      </c>
      <c r="Q11684">
        <v>9</v>
      </c>
      <c r="R11684">
        <v>10</v>
      </c>
      <c r="S11684">
        <v>9</v>
      </c>
      <c r="T11684">
        <v>15</v>
      </c>
      <c r="U11684" t="s">
        <v>0</v>
      </c>
      <c r="V11684">
        <v>1</v>
      </c>
      <c r="W11684">
        <v>0</v>
      </c>
      <c r="X11684">
        <v>3</v>
      </c>
      <c r="Y11684">
        <v>247.78004524886879</v>
      </c>
      <c r="Z11684" s="1">
        <v>-1</v>
      </c>
      <c r="AA11684" s="1"/>
    </row>
    <row r="11685" spans="1:27" x14ac:dyDescent="0.35">
      <c r="A11685">
        <v>926</v>
      </c>
      <c r="B11685" t="e">
        <f>VLOOKUP(Tableau__3_Déplacements_2[[#This Row],[Id_Menage]],[2]Ménages!$A$2:$AD$1503,32)</f>
        <v>#REF!</v>
      </c>
      <c r="C11685" t="s">
        <v>5</v>
      </c>
      <c r="D11685" t="s">
        <v>1074</v>
      </c>
      <c r="E11685">
        <f>VLOOKUP(Tableau__3_Déplacements_2[[#This Row],[Id_Personne]],[1]!Tableau__2_Personnes_1[[Id_Personne]:[Age]],2)</f>
        <v>2</v>
      </c>
      <c r="F11685">
        <f>VLOOKUP(Tableau__3_Déplacements_2[[#This Row],[Id_Personne]],[1]!Tableau__2_Personnes_1[[Id_Personne]:[Age]],4)</f>
        <v>18</v>
      </c>
      <c r="G11685" t="s">
        <v>3</v>
      </c>
      <c r="H11685" t="s">
        <v>2</v>
      </c>
      <c r="I11685" t="s">
        <v>1073</v>
      </c>
      <c r="J11685">
        <v>1</v>
      </c>
      <c r="K11685">
        <v>55</v>
      </c>
      <c r="M11685">
        <v>55</v>
      </c>
      <c r="O11685" t="str">
        <f>IF(Tableau__3_Déplacements_2[[#This Row],[Ori]]=Tableau__3_Déplacements_2[[#This Row],[Des]],"local","metro")</f>
        <v>local</v>
      </c>
      <c r="P11685">
        <v>15</v>
      </c>
      <c r="Q11685">
        <v>9</v>
      </c>
      <c r="R11685">
        <v>19</v>
      </c>
      <c r="S11685">
        <v>9</v>
      </c>
      <c r="T11685">
        <v>25</v>
      </c>
      <c r="U11685" t="s">
        <v>0</v>
      </c>
      <c r="V11685">
        <v>1</v>
      </c>
      <c r="W11685">
        <v>0</v>
      </c>
      <c r="X11685">
        <v>3</v>
      </c>
      <c r="Y11685">
        <v>247.78004524886879</v>
      </c>
      <c r="Z11685" s="1">
        <v>-1</v>
      </c>
      <c r="AA11685" s="1"/>
    </row>
    <row r="11686" spans="1:27" x14ac:dyDescent="0.35">
      <c r="A11686">
        <v>927</v>
      </c>
      <c r="B11686" t="e">
        <f>VLOOKUP(Tableau__3_Déplacements_2[[#This Row],[Id_Menage]],[2]Ménages!$A$2:$AD$1503,32)</f>
        <v>#REF!</v>
      </c>
      <c r="C11686" t="s">
        <v>16</v>
      </c>
      <c r="D11686" t="s">
        <v>1071</v>
      </c>
      <c r="E11686">
        <f>VLOOKUP(Tableau__3_Déplacements_2[[#This Row],[Id_Personne]],[1]!Tableau__2_Personnes_1[[Id_Personne]:[Age]],2)</f>
        <v>2</v>
      </c>
      <c r="F11686">
        <f>VLOOKUP(Tableau__3_Déplacements_2[[#This Row],[Id_Personne]],[1]!Tableau__2_Personnes_1[[Id_Personne]:[Age]],4)</f>
        <v>60</v>
      </c>
      <c r="G11686" t="s">
        <v>3</v>
      </c>
      <c r="H11686" t="s">
        <v>2</v>
      </c>
      <c r="I11686" t="s">
        <v>1072</v>
      </c>
      <c r="J11686">
        <v>1</v>
      </c>
      <c r="K11686">
        <v>64</v>
      </c>
      <c r="M11686">
        <v>55</v>
      </c>
      <c r="O11686" t="str">
        <f>IF(Tableau__3_Déplacements_2[[#This Row],[Ori]]=Tableau__3_Déplacements_2[[#This Row],[Des]],"local","metro")</f>
        <v>metro</v>
      </c>
      <c r="P11686">
        <v>15</v>
      </c>
      <c r="Q11686">
        <v>16</v>
      </c>
      <c r="R11686">
        <v>0</v>
      </c>
      <c r="S11686">
        <v>16</v>
      </c>
      <c r="T11686">
        <v>40</v>
      </c>
      <c r="U11686" t="s">
        <v>81</v>
      </c>
      <c r="V11686">
        <v>5</v>
      </c>
      <c r="W11686">
        <v>200</v>
      </c>
      <c r="X11686">
        <v>5</v>
      </c>
      <c r="Y11686">
        <v>247.78004524886879</v>
      </c>
      <c r="Z11686" s="1">
        <v>0</v>
      </c>
      <c r="AA11686" s="1"/>
    </row>
    <row r="11687" spans="1:27" x14ac:dyDescent="0.35">
      <c r="A11687">
        <v>927</v>
      </c>
      <c r="B11687" t="e">
        <f>VLOOKUP(Tableau__3_Déplacements_2[[#This Row],[Id_Menage]],[2]Ménages!$A$2:$AD$1503,32)</f>
        <v>#REF!</v>
      </c>
      <c r="C11687" t="s">
        <v>16</v>
      </c>
      <c r="D11687" t="s">
        <v>1071</v>
      </c>
      <c r="E11687">
        <f>VLOOKUP(Tableau__3_Déplacements_2[[#This Row],[Id_Personne]],[1]!Tableau__2_Personnes_1[[Id_Personne]:[Age]],2)</f>
        <v>2</v>
      </c>
      <c r="F11687">
        <f>VLOOKUP(Tableau__3_Déplacements_2[[#This Row],[Id_Personne]],[1]!Tableau__2_Personnes_1[[Id_Personne]:[Age]],4)</f>
        <v>60</v>
      </c>
      <c r="G11687" t="s">
        <v>0</v>
      </c>
      <c r="H11687" t="s">
        <v>7</v>
      </c>
      <c r="I11687" t="s">
        <v>1070</v>
      </c>
      <c r="J11687">
        <v>1</v>
      </c>
      <c r="K11687">
        <v>55</v>
      </c>
      <c r="M11687">
        <v>64</v>
      </c>
      <c r="O11687" t="str">
        <f>IF(Tableau__3_Déplacements_2[[#This Row],[Ori]]=Tableau__3_Déplacements_2[[#This Row],[Des]],"local","metro")</f>
        <v>metro</v>
      </c>
      <c r="P11687">
        <v>4</v>
      </c>
      <c r="Q11687">
        <v>6</v>
      </c>
      <c r="R11687">
        <v>30</v>
      </c>
      <c r="S11687">
        <v>7</v>
      </c>
      <c r="T11687">
        <v>10</v>
      </c>
      <c r="U11687" t="s">
        <v>81</v>
      </c>
      <c r="V11687">
        <v>5</v>
      </c>
      <c r="W11687">
        <v>200</v>
      </c>
      <c r="X11687">
        <v>5</v>
      </c>
      <c r="Y11687">
        <v>247.78004524886879</v>
      </c>
      <c r="Z11687" s="1">
        <v>-1</v>
      </c>
      <c r="AA11687" s="1"/>
    </row>
    <row r="11688" spans="1:27" x14ac:dyDescent="0.35">
      <c r="A11688">
        <v>927</v>
      </c>
      <c r="B11688" t="e">
        <f>VLOOKUP(Tableau__3_Déplacements_2[[#This Row],[Id_Menage]],[2]Ménages!$A$2:$AD$1503,32)</f>
        <v>#REF!</v>
      </c>
      <c r="C11688" t="s">
        <v>11</v>
      </c>
      <c r="D11688" t="s">
        <v>1068</v>
      </c>
      <c r="E11688">
        <f>VLOOKUP(Tableau__3_Déplacements_2[[#This Row],[Id_Personne]],[1]!Tableau__2_Personnes_1[[Id_Personne]:[Age]],2)</f>
        <v>1</v>
      </c>
      <c r="F11688">
        <f>VLOOKUP(Tableau__3_Déplacements_2[[#This Row],[Id_Personne]],[1]!Tableau__2_Personnes_1[[Id_Personne]:[Age]],4)</f>
        <v>40</v>
      </c>
      <c r="G11688" t="s">
        <v>3</v>
      </c>
      <c r="H11688" t="s">
        <v>2</v>
      </c>
      <c r="I11688" t="s">
        <v>1069</v>
      </c>
      <c r="J11688">
        <v>1</v>
      </c>
      <c r="K11688">
        <v>64</v>
      </c>
      <c r="M11688">
        <v>55</v>
      </c>
      <c r="O11688" t="str">
        <f>IF(Tableau__3_Déplacements_2[[#This Row],[Ori]]=Tableau__3_Déplacements_2[[#This Row],[Des]],"local","metro")</f>
        <v>metro</v>
      </c>
      <c r="P11688">
        <v>15</v>
      </c>
      <c r="Q11688">
        <v>22</v>
      </c>
      <c r="R11688">
        <v>10</v>
      </c>
      <c r="S11688">
        <v>22</v>
      </c>
      <c r="T11688">
        <v>45</v>
      </c>
      <c r="U11688" t="s">
        <v>240</v>
      </c>
      <c r="V11688">
        <v>8</v>
      </c>
      <c r="W11688">
        <v>400</v>
      </c>
      <c r="X11688">
        <v>1</v>
      </c>
      <c r="Y11688">
        <v>247.78004524886879</v>
      </c>
      <c r="Z11688" s="1">
        <v>-1</v>
      </c>
      <c r="AA11688" s="1"/>
    </row>
    <row r="11689" spans="1:27" x14ac:dyDescent="0.35">
      <c r="A11689">
        <v>927</v>
      </c>
      <c r="B11689" t="e">
        <f>VLOOKUP(Tableau__3_Déplacements_2[[#This Row],[Id_Menage]],[2]Ménages!$A$2:$AD$1503,32)</f>
        <v>#REF!</v>
      </c>
      <c r="C11689" t="s">
        <v>11</v>
      </c>
      <c r="D11689" t="s">
        <v>1068</v>
      </c>
      <c r="E11689">
        <f>VLOOKUP(Tableau__3_Déplacements_2[[#This Row],[Id_Personne]],[1]!Tableau__2_Personnes_1[[Id_Personne]:[Age]],2)</f>
        <v>1</v>
      </c>
      <c r="F11689">
        <f>VLOOKUP(Tableau__3_Déplacements_2[[#This Row],[Id_Personne]],[1]!Tableau__2_Personnes_1[[Id_Personne]:[Age]],4)</f>
        <v>40</v>
      </c>
      <c r="G11689" t="s">
        <v>0</v>
      </c>
      <c r="H11689" t="s">
        <v>7</v>
      </c>
      <c r="I11689" t="s">
        <v>1067</v>
      </c>
      <c r="J11689">
        <v>1</v>
      </c>
      <c r="K11689">
        <v>55</v>
      </c>
      <c r="M11689">
        <v>64</v>
      </c>
      <c r="O11689" t="str">
        <f>IF(Tableau__3_Déplacements_2[[#This Row],[Ori]]=Tableau__3_Déplacements_2[[#This Row],[Des]],"local","metro")</f>
        <v>metro</v>
      </c>
      <c r="P11689">
        <v>3</v>
      </c>
      <c r="Q11689">
        <v>15</v>
      </c>
      <c r="R11689">
        <v>30</v>
      </c>
      <c r="S11689">
        <v>16</v>
      </c>
      <c r="T11689">
        <v>0</v>
      </c>
      <c r="U11689" t="s">
        <v>240</v>
      </c>
      <c r="V11689">
        <v>8</v>
      </c>
      <c r="W11689">
        <v>300</v>
      </c>
      <c r="X11689">
        <v>1</v>
      </c>
      <c r="Y11689">
        <v>247.78004524886879</v>
      </c>
      <c r="Z11689" s="1">
        <v>-1</v>
      </c>
      <c r="AA11689" s="1"/>
    </row>
    <row r="11690" spans="1:27" x14ac:dyDescent="0.35">
      <c r="A11690">
        <v>927</v>
      </c>
      <c r="B11690" t="e">
        <f>VLOOKUP(Tableau__3_Déplacements_2[[#This Row],[Id_Menage]],[2]Ménages!$A$2:$AD$1503,32)</f>
        <v>#REF!</v>
      </c>
      <c r="C11690" t="s">
        <v>5</v>
      </c>
      <c r="D11690" t="s">
        <v>1065</v>
      </c>
      <c r="E11690">
        <f>VLOOKUP(Tableau__3_Déplacements_2[[#This Row],[Id_Personne]],[1]!Tableau__2_Personnes_1[[Id_Personne]:[Age]],2)</f>
        <v>1</v>
      </c>
      <c r="F11690">
        <f>VLOOKUP(Tableau__3_Déplacements_2[[#This Row],[Id_Personne]],[1]!Tableau__2_Personnes_1[[Id_Personne]:[Age]],4)</f>
        <v>23</v>
      </c>
      <c r="G11690" t="s">
        <v>3</v>
      </c>
      <c r="H11690" t="s">
        <v>2</v>
      </c>
      <c r="I11690" t="s">
        <v>1066</v>
      </c>
      <c r="J11690">
        <v>1</v>
      </c>
      <c r="K11690">
        <v>72</v>
      </c>
      <c r="M11690">
        <v>55</v>
      </c>
      <c r="O11690" t="str">
        <f>IF(Tableau__3_Déplacements_2[[#This Row],[Ori]]=Tableau__3_Déplacements_2[[#This Row],[Des]],"local","metro")</f>
        <v>metro</v>
      </c>
      <c r="P11690">
        <v>15</v>
      </c>
      <c r="Q11690">
        <v>16</v>
      </c>
      <c r="R11690">
        <v>30</v>
      </c>
      <c r="S11690">
        <v>16</v>
      </c>
      <c r="T11690">
        <v>50</v>
      </c>
      <c r="U11690" t="s">
        <v>240</v>
      </c>
      <c r="V11690">
        <v>8</v>
      </c>
      <c r="W11690">
        <v>250</v>
      </c>
      <c r="X11690">
        <v>6</v>
      </c>
      <c r="Y11690">
        <v>247.78004524886879</v>
      </c>
      <c r="Z11690" s="1">
        <v>-1</v>
      </c>
      <c r="AA11690" s="1"/>
    </row>
    <row r="11691" spans="1:27" x14ac:dyDescent="0.35">
      <c r="A11691">
        <v>927</v>
      </c>
      <c r="B11691" t="e">
        <f>VLOOKUP(Tableau__3_Déplacements_2[[#This Row],[Id_Menage]],[2]Ménages!$A$2:$AD$1503,32)</f>
        <v>#REF!</v>
      </c>
      <c r="C11691" t="s">
        <v>5</v>
      </c>
      <c r="D11691" t="s">
        <v>1065</v>
      </c>
      <c r="E11691">
        <f>VLOOKUP(Tableau__3_Déplacements_2[[#This Row],[Id_Personne]],[1]!Tableau__2_Personnes_1[[Id_Personne]:[Age]],2)</f>
        <v>1</v>
      </c>
      <c r="F11691">
        <f>VLOOKUP(Tableau__3_Déplacements_2[[#This Row],[Id_Personne]],[1]!Tableau__2_Personnes_1[[Id_Personne]:[Age]],4)</f>
        <v>23</v>
      </c>
      <c r="G11691" t="s">
        <v>0</v>
      </c>
      <c r="H11691" t="s">
        <v>7</v>
      </c>
      <c r="I11691" t="s">
        <v>1064</v>
      </c>
      <c r="J11691">
        <v>1</v>
      </c>
      <c r="K11691">
        <v>55</v>
      </c>
      <c r="M11691">
        <v>72</v>
      </c>
      <c r="O11691" t="str">
        <f>IF(Tableau__3_Déplacements_2[[#This Row],[Ori]]=Tableau__3_Déplacements_2[[#This Row],[Des]],"local","metro")</f>
        <v>metro</v>
      </c>
      <c r="P11691">
        <v>12</v>
      </c>
      <c r="Q11691">
        <v>14</v>
      </c>
      <c r="R11691">
        <v>10</v>
      </c>
      <c r="S11691">
        <v>14</v>
      </c>
      <c r="T11691">
        <v>25</v>
      </c>
      <c r="U11691" t="s">
        <v>81</v>
      </c>
      <c r="V11691">
        <v>5</v>
      </c>
      <c r="W11691">
        <v>200</v>
      </c>
      <c r="X11691">
        <v>6</v>
      </c>
      <c r="Y11691">
        <v>247.78004524886879</v>
      </c>
      <c r="Z11691" s="1">
        <v>-1</v>
      </c>
      <c r="AA11691" s="1"/>
    </row>
    <row r="11692" spans="1:27" x14ac:dyDescent="0.35">
      <c r="A11692">
        <v>927</v>
      </c>
      <c r="B11692" t="e">
        <f>VLOOKUP(Tableau__3_Déplacements_2[[#This Row],[Id_Menage]],[2]Ménages!$A$2:$AD$1503,32)</f>
        <v>#REF!</v>
      </c>
      <c r="C11692" t="s">
        <v>65</v>
      </c>
      <c r="D11692" t="s">
        <v>1062</v>
      </c>
      <c r="E11692">
        <f>VLOOKUP(Tableau__3_Déplacements_2[[#This Row],[Id_Personne]],[1]!Tableau__2_Personnes_1[[Id_Personne]:[Age]],2)</f>
        <v>2</v>
      </c>
      <c r="F11692">
        <f>VLOOKUP(Tableau__3_Déplacements_2[[#This Row],[Id_Personne]],[1]!Tableau__2_Personnes_1[[Id_Personne]:[Age]],4)</f>
        <v>20</v>
      </c>
      <c r="G11692" t="s">
        <v>3</v>
      </c>
      <c r="H11692" t="s">
        <v>2</v>
      </c>
      <c r="I11692" t="s">
        <v>1063</v>
      </c>
      <c r="J11692">
        <v>1</v>
      </c>
      <c r="K11692">
        <v>68</v>
      </c>
      <c r="M11692">
        <v>55</v>
      </c>
      <c r="O11692" t="str">
        <f>IF(Tableau__3_Déplacements_2[[#This Row],[Ori]]=Tableau__3_Déplacements_2[[#This Row],[Des]],"local","metro")</f>
        <v>metro</v>
      </c>
      <c r="P11692">
        <v>15</v>
      </c>
      <c r="Q11692">
        <v>16</v>
      </c>
      <c r="R11692">
        <v>30</v>
      </c>
      <c r="S11692">
        <v>17</v>
      </c>
      <c r="T11692">
        <v>0</v>
      </c>
      <c r="U11692" t="s">
        <v>240</v>
      </c>
      <c r="V11692">
        <v>8</v>
      </c>
      <c r="W11692">
        <v>200</v>
      </c>
      <c r="X11692">
        <v>6</v>
      </c>
      <c r="Y11692">
        <v>247.78004524886879</v>
      </c>
      <c r="Z11692" s="1">
        <v>-1</v>
      </c>
      <c r="AA11692" s="1"/>
    </row>
    <row r="11693" spans="1:27" x14ac:dyDescent="0.35">
      <c r="A11693">
        <v>927</v>
      </c>
      <c r="B11693" t="e">
        <f>VLOOKUP(Tableau__3_Déplacements_2[[#This Row],[Id_Menage]],[2]Ménages!$A$2:$AD$1503,32)</f>
        <v>#REF!</v>
      </c>
      <c r="C11693" t="s">
        <v>65</v>
      </c>
      <c r="D11693" t="s">
        <v>1062</v>
      </c>
      <c r="E11693">
        <f>VLOOKUP(Tableau__3_Déplacements_2[[#This Row],[Id_Personne]],[1]!Tableau__2_Personnes_1[[Id_Personne]:[Age]],2)</f>
        <v>2</v>
      </c>
      <c r="F11693">
        <f>VLOOKUP(Tableau__3_Déplacements_2[[#This Row],[Id_Personne]],[1]!Tableau__2_Personnes_1[[Id_Personne]:[Age]],4)</f>
        <v>20</v>
      </c>
      <c r="G11693" t="s">
        <v>0</v>
      </c>
      <c r="H11693" t="s">
        <v>7</v>
      </c>
      <c r="I11693" t="s">
        <v>1061</v>
      </c>
      <c r="J11693">
        <v>1</v>
      </c>
      <c r="K11693">
        <v>55</v>
      </c>
      <c r="M11693">
        <v>68</v>
      </c>
      <c r="O11693" t="str">
        <f>IF(Tableau__3_Déplacements_2[[#This Row],[Ori]]=Tableau__3_Déplacements_2[[#This Row],[Des]],"local","metro")</f>
        <v>metro</v>
      </c>
      <c r="P11693">
        <v>14</v>
      </c>
      <c r="Q11693">
        <v>13</v>
      </c>
      <c r="R11693">
        <v>10</v>
      </c>
      <c r="S11693">
        <v>13</v>
      </c>
      <c r="T11693">
        <v>20</v>
      </c>
      <c r="U11693" t="s">
        <v>240</v>
      </c>
      <c r="V11693">
        <v>8</v>
      </c>
      <c r="W11693">
        <v>200</v>
      </c>
      <c r="X11693">
        <v>6</v>
      </c>
      <c r="Y11693">
        <v>247.78004524886879</v>
      </c>
      <c r="Z11693" s="1">
        <v>-1</v>
      </c>
      <c r="AA11693" s="1"/>
    </row>
    <row r="11694" spans="1:27" x14ac:dyDescent="0.35">
      <c r="A11694">
        <v>928</v>
      </c>
      <c r="B11694" t="e">
        <f>VLOOKUP(Tableau__3_Déplacements_2[[#This Row],[Id_Menage]],[2]Ménages!$A$2:$AD$1503,32)</f>
        <v>#REF!</v>
      </c>
      <c r="C11694" t="s">
        <v>5</v>
      </c>
      <c r="D11694" t="s">
        <v>1058</v>
      </c>
      <c r="E11694">
        <f>VLOOKUP(Tableau__3_Déplacements_2[[#This Row],[Id_Personne]],[1]!Tableau__2_Personnes_1[[Id_Personne]:[Age]],2)</f>
        <v>1</v>
      </c>
      <c r="F11694">
        <f>VLOOKUP(Tableau__3_Déplacements_2[[#This Row],[Id_Personne]],[1]!Tableau__2_Personnes_1[[Id_Personne]:[Age]],4)</f>
        <v>20</v>
      </c>
      <c r="G11694" t="s">
        <v>3</v>
      </c>
      <c r="H11694" t="s">
        <v>2</v>
      </c>
      <c r="I11694" t="s">
        <v>1060</v>
      </c>
      <c r="J11694">
        <v>1</v>
      </c>
      <c r="K11694">
        <v>68</v>
      </c>
      <c r="M11694">
        <v>2</v>
      </c>
      <c r="O11694" t="str">
        <f>IF(Tableau__3_Déplacements_2[[#This Row],[Ori]]=Tableau__3_Déplacements_2[[#This Row],[Des]],"local","metro")</f>
        <v>metro</v>
      </c>
      <c r="P11694">
        <v>5</v>
      </c>
      <c r="Q11694">
        <v>16</v>
      </c>
      <c r="R11694">
        <v>0</v>
      </c>
      <c r="S11694">
        <v>16</v>
      </c>
      <c r="T11694">
        <v>15</v>
      </c>
      <c r="U11694" t="s">
        <v>30</v>
      </c>
      <c r="V11694">
        <v>8</v>
      </c>
      <c r="W11694">
        <v>100</v>
      </c>
      <c r="X11694">
        <v>6</v>
      </c>
      <c r="Y11694">
        <v>247.78004524886879</v>
      </c>
      <c r="Z11694" s="1">
        <v>0</v>
      </c>
      <c r="AA11694" s="1"/>
    </row>
    <row r="11695" spans="1:27" x14ac:dyDescent="0.35">
      <c r="A11695">
        <v>928</v>
      </c>
      <c r="B11695" t="e">
        <f>VLOOKUP(Tableau__3_Déplacements_2[[#This Row],[Id_Menage]],[2]Ménages!$A$2:$AD$1503,32)</f>
        <v>#REF!</v>
      </c>
      <c r="C11695" t="s">
        <v>5</v>
      </c>
      <c r="D11695" t="s">
        <v>1058</v>
      </c>
      <c r="E11695">
        <f>VLOOKUP(Tableau__3_Déplacements_2[[#This Row],[Id_Personne]],[1]!Tableau__2_Personnes_1[[Id_Personne]:[Age]],2)</f>
        <v>1</v>
      </c>
      <c r="F11695">
        <f>VLOOKUP(Tableau__3_Déplacements_2[[#This Row],[Id_Personne]],[1]!Tableau__2_Personnes_1[[Id_Personne]:[Age]],4)</f>
        <v>20</v>
      </c>
      <c r="G11695" t="s">
        <v>0</v>
      </c>
      <c r="H11695" t="s">
        <v>7</v>
      </c>
      <c r="I11695" t="s">
        <v>1059</v>
      </c>
      <c r="J11695">
        <v>1</v>
      </c>
      <c r="K11695">
        <v>55</v>
      </c>
      <c r="M11695">
        <v>68</v>
      </c>
      <c r="O11695" t="str">
        <f>IF(Tableau__3_Déplacements_2[[#This Row],[Ori]]=Tableau__3_Déplacements_2[[#This Row],[Des]],"local","metro")</f>
        <v>metro</v>
      </c>
      <c r="P11695">
        <v>3</v>
      </c>
      <c r="Q11695">
        <v>7</v>
      </c>
      <c r="R11695">
        <v>15</v>
      </c>
      <c r="S11695">
        <v>7</v>
      </c>
      <c r="T11695">
        <v>30</v>
      </c>
      <c r="U11695" t="s">
        <v>240</v>
      </c>
      <c r="V11695">
        <v>8</v>
      </c>
      <c r="W11695">
        <v>100</v>
      </c>
      <c r="X11695">
        <v>5</v>
      </c>
      <c r="Y11695">
        <v>247.78004524886879</v>
      </c>
      <c r="Z11695" s="1">
        <v>-1</v>
      </c>
      <c r="AA11695" s="1"/>
    </row>
    <row r="11696" spans="1:27" x14ac:dyDescent="0.35">
      <c r="A11696">
        <v>928</v>
      </c>
      <c r="B11696" t="e">
        <f>VLOOKUP(Tableau__3_Déplacements_2[[#This Row],[Id_Menage]],[2]Ménages!$A$2:$AD$1503,32)</f>
        <v>#REF!</v>
      </c>
      <c r="C11696" t="s">
        <v>5</v>
      </c>
      <c r="D11696" t="s">
        <v>1058</v>
      </c>
      <c r="E11696">
        <f>VLOOKUP(Tableau__3_Déplacements_2[[#This Row],[Id_Personne]],[1]!Tableau__2_Personnes_1[[Id_Personne]:[Age]],2)</f>
        <v>1</v>
      </c>
      <c r="F11696">
        <f>VLOOKUP(Tableau__3_Déplacements_2[[#This Row],[Id_Personne]],[1]!Tableau__2_Personnes_1[[Id_Personne]:[Age]],4)</f>
        <v>20</v>
      </c>
      <c r="G11696" t="s">
        <v>13</v>
      </c>
      <c r="H11696" t="s">
        <v>22</v>
      </c>
      <c r="I11696" t="s">
        <v>1057</v>
      </c>
      <c r="J11696">
        <v>1</v>
      </c>
      <c r="K11696">
        <v>2</v>
      </c>
      <c r="M11696">
        <v>55</v>
      </c>
      <c r="O11696" t="str">
        <f>IF(Tableau__3_Déplacements_2[[#This Row],[Ori]]=Tableau__3_Déplacements_2[[#This Row],[Des]],"local","metro")</f>
        <v>metro</v>
      </c>
      <c r="P11696">
        <v>15</v>
      </c>
      <c r="Q11696">
        <v>18</v>
      </c>
      <c r="R11696">
        <v>45</v>
      </c>
      <c r="S11696">
        <v>19</v>
      </c>
      <c r="T11696">
        <v>10</v>
      </c>
      <c r="U11696" t="s">
        <v>240</v>
      </c>
      <c r="V11696">
        <v>8</v>
      </c>
      <c r="W11696">
        <v>150</v>
      </c>
      <c r="X11696">
        <v>6</v>
      </c>
      <c r="Y11696">
        <v>247.78004524886879</v>
      </c>
      <c r="Z11696" s="1">
        <v>-1</v>
      </c>
      <c r="AA11696" s="1"/>
    </row>
    <row r="11697" spans="1:27" x14ac:dyDescent="0.35">
      <c r="A11697">
        <v>928</v>
      </c>
      <c r="B11697" t="e">
        <f>VLOOKUP(Tableau__3_Déplacements_2[[#This Row],[Id_Menage]],[2]Ménages!$A$2:$AD$1503,32)</f>
        <v>#REF!</v>
      </c>
      <c r="C11697" t="s">
        <v>65</v>
      </c>
      <c r="D11697" t="s">
        <v>1054</v>
      </c>
      <c r="E11697">
        <f>VLOOKUP(Tableau__3_Déplacements_2[[#This Row],[Id_Personne]],[1]!Tableau__2_Personnes_1[[Id_Personne]:[Age]],2)</f>
        <v>2</v>
      </c>
      <c r="F11697">
        <f>VLOOKUP(Tableau__3_Déplacements_2[[#This Row],[Id_Personne]],[1]!Tableau__2_Personnes_1[[Id_Personne]:[Age]],4)</f>
        <v>18</v>
      </c>
      <c r="G11697" t="s">
        <v>0</v>
      </c>
      <c r="H11697" t="s">
        <v>7</v>
      </c>
      <c r="I11697" t="s">
        <v>1056</v>
      </c>
      <c r="J11697">
        <v>1</v>
      </c>
      <c r="K11697">
        <v>55</v>
      </c>
      <c r="M11697">
        <v>34</v>
      </c>
      <c r="O11697" t="str">
        <f>IF(Tableau__3_Déplacements_2[[#This Row],[Ori]]=Tableau__3_Déplacements_2[[#This Row],[Des]],"local","metro")</f>
        <v>metro</v>
      </c>
      <c r="P11697">
        <v>14</v>
      </c>
      <c r="Q11697">
        <v>11</v>
      </c>
      <c r="R11697">
        <v>30</v>
      </c>
      <c r="S11697">
        <v>12</v>
      </c>
      <c r="T11697">
        <v>5</v>
      </c>
      <c r="U11697" t="s">
        <v>240</v>
      </c>
      <c r="V11697">
        <v>8</v>
      </c>
      <c r="W11697">
        <v>250</v>
      </c>
      <c r="X11697">
        <v>6</v>
      </c>
      <c r="Y11697">
        <v>247.78004524886879</v>
      </c>
      <c r="Z11697" s="1">
        <v>-1</v>
      </c>
      <c r="AA11697" s="1"/>
    </row>
    <row r="11698" spans="1:27" x14ac:dyDescent="0.35">
      <c r="A11698">
        <v>928</v>
      </c>
      <c r="B11698" t="e">
        <f>VLOOKUP(Tableau__3_Déplacements_2[[#This Row],[Id_Menage]],[2]Ménages!$A$2:$AD$1503,32)</f>
        <v>#REF!</v>
      </c>
      <c r="C11698" t="s">
        <v>65</v>
      </c>
      <c r="D11698" t="s">
        <v>1054</v>
      </c>
      <c r="E11698">
        <f>VLOOKUP(Tableau__3_Déplacements_2[[#This Row],[Id_Personne]],[1]!Tableau__2_Personnes_1[[Id_Personne]:[Age]],2)</f>
        <v>2</v>
      </c>
      <c r="F11698">
        <f>VLOOKUP(Tableau__3_Déplacements_2[[#This Row],[Id_Personne]],[1]!Tableau__2_Personnes_1[[Id_Personne]:[Age]],4)</f>
        <v>18</v>
      </c>
      <c r="G11698" t="s">
        <v>3</v>
      </c>
      <c r="H11698" t="s">
        <v>2</v>
      </c>
      <c r="I11698" t="s">
        <v>1055</v>
      </c>
      <c r="J11698">
        <v>1</v>
      </c>
      <c r="K11698">
        <v>34</v>
      </c>
      <c r="M11698">
        <v>1</v>
      </c>
      <c r="O11698" t="str">
        <f>IF(Tableau__3_Déplacements_2[[#This Row],[Ori]]=Tableau__3_Déplacements_2[[#This Row],[Des]],"local","metro")</f>
        <v>metro</v>
      </c>
      <c r="P11698">
        <v>7</v>
      </c>
      <c r="Q11698">
        <v>14</v>
      </c>
      <c r="R11698">
        <v>30</v>
      </c>
      <c r="S11698">
        <v>15</v>
      </c>
      <c r="T11698">
        <v>10</v>
      </c>
      <c r="U11698" t="s">
        <v>0</v>
      </c>
      <c r="V11698">
        <v>1</v>
      </c>
      <c r="W11698">
        <v>0</v>
      </c>
      <c r="X11698">
        <v>6</v>
      </c>
      <c r="Y11698">
        <v>247.78004524886879</v>
      </c>
      <c r="Z11698" s="1">
        <v>-1</v>
      </c>
      <c r="AA11698" s="1"/>
    </row>
    <row r="11699" spans="1:27" x14ac:dyDescent="0.35">
      <c r="A11699">
        <v>928</v>
      </c>
      <c r="B11699" t="e">
        <f>VLOOKUP(Tableau__3_Déplacements_2[[#This Row],[Id_Menage]],[2]Ménages!$A$2:$AD$1503,32)</f>
        <v>#REF!</v>
      </c>
      <c r="C11699" t="s">
        <v>65</v>
      </c>
      <c r="D11699" t="s">
        <v>1054</v>
      </c>
      <c r="E11699">
        <f>VLOOKUP(Tableau__3_Déplacements_2[[#This Row],[Id_Personne]],[1]!Tableau__2_Personnes_1[[Id_Personne]:[Age]],2)</f>
        <v>2</v>
      </c>
      <c r="F11699">
        <f>VLOOKUP(Tableau__3_Déplacements_2[[#This Row],[Id_Personne]],[1]!Tableau__2_Personnes_1[[Id_Personne]:[Age]],4)</f>
        <v>18</v>
      </c>
      <c r="G11699" t="s">
        <v>13</v>
      </c>
      <c r="H11699" t="s">
        <v>22</v>
      </c>
      <c r="I11699" t="s">
        <v>1053</v>
      </c>
      <c r="J11699">
        <v>1</v>
      </c>
      <c r="K11699">
        <v>1</v>
      </c>
      <c r="M11699">
        <v>55</v>
      </c>
      <c r="O11699" t="str">
        <f>IF(Tableau__3_Déplacements_2[[#This Row],[Ori]]=Tableau__3_Déplacements_2[[#This Row],[Des]],"local","metro")</f>
        <v>metro</v>
      </c>
      <c r="P11699">
        <v>15</v>
      </c>
      <c r="Q11699">
        <v>17</v>
      </c>
      <c r="R11699">
        <v>5</v>
      </c>
      <c r="S11699">
        <v>17</v>
      </c>
      <c r="T11699">
        <v>30</v>
      </c>
      <c r="U11699" t="s">
        <v>240</v>
      </c>
      <c r="V11699">
        <v>8</v>
      </c>
      <c r="W11699">
        <v>200</v>
      </c>
      <c r="X11699">
        <v>1</v>
      </c>
      <c r="Y11699">
        <v>247.78004524886879</v>
      </c>
      <c r="Z11699" s="1">
        <v>-1</v>
      </c>
      <c r="AA11699" s="1"/>
    </row>
    <row r="11700" spans="1:27" x14ac:dyDescent="0.35">
      <c r="A11700">
        <v>929</v>
      </c>
      <c r="B11700" t="e">
        <f>VLOOKUP(Tableau__3_Déplacements_2[[#This Row],[Id_Menage]],[2]Ménages!$A$2:$AD$1503,32)</f>
        <v>#REF!</v>
      </c>
      <c r="C11700" t="s">
        <v>11</v>
      </c>
      <c r="D11700" t="s">
        <v>1051</v>
      </c>
      <c r="E11700">
        <f>VLOOKUP(Tableau__3_Déplacements_2[[#This Row],[Id_Personne]],[1]!Tableau__2_Personnes_1[[Id_Personne]:[Age]],2)</f>
        <v>2</v>
      </c>
      <c r="F11700">
        <f>VLOOKUP(Tableau__3_Déplacements_2[[#This Row],[Id_Personne]],[1]!Tableau__2_Personnes_1[[Id_Personne]:[Age]],4)</f>
        <v>25</v>
      </c>
      <c r="G11700" t="s">
        <v>3</v>
      </c>
      <c r="H11700" t="s">
        <v>2</v>
      </c>
      <c r="I11700" t="s">
        <v>1052</v>
      </c>
      <c r="J11700">
        <v>1</v>
      </c>
      <c r="K11700">
        <v>64</v>
      </c>
      <c r="M11700">
        <v>55</v>
      </c>
      <c r="O11700" t="str">
        <f>IF(Tableau__3_Déplacements_2[[#This Row],[Ori]]=Tableau__3_Déplacements_2[[#This Row],[Des]],"local","metro")</f>
        <v>metro</v>
      </c>
      <c r="P11700">
        <v>15</v>
      </c>
      <c r="Q11700">
        <v>18</v>
      </c>
      <c r="R11700">
        <v>30</v>
      </c>
      <c r="S11700">
        <v>19</v>
      </c>
      <c r="T11700">
        <v>0</v>
      </c>
      <c r="U11700" t="s">
        <v>240</v>
      </c>
      <c r="V11700">
        <v>8</v>
      </c>
      <c r="W11700">
        <v>500</v>
      </c>
      <c r="X11700">
        <v>6</v>
      </c>
      <c r="Y11700">
        <v>247.78004524886879</v>
      </c>
      <c r="Z11700" s="1">
        <v>-1</v>
      </c>
      <c r="AA11700" s="1"/>
    </row>
    <row r="11701" spans="1:27" x14ac:dyDescent="0.35">
      <c r="A11701">
        <v>929</v>
      </c>
      <c r="B11701" t="e">
        <f>VLOOKUP(Tableau__3_Déplacements_2[[#This Row],[Id_Menage]],[2]Ménages!$A$2:$AD$1503,32)</f>
        <v>#REF!</v>
      </c>
      <c r="C11701" t="s">
        <v>11</v>
      </c>
      <c r="D11701" t="s">
        <v>1051</v>
      </c>
      <c r="E11701">
        <f>VLOOKUP(Tableau__3_Déplacements_2[[#This Row],[Id_Personne]],[1]!Tableau__2_Personnes_1[[Id_Personne]:[Age]],2)</f>
        <v>2</v>
      </c>
      <c r="F11701">
        <f>VLOOKUP(Tableau__3_Déplacements_2[[#This Row],[Id_Personne]],[1]!Tableau__2_Personnes_1[[Id_Personne]:[Age]],4)</f>
        <v>25</v>
      </c>
      <c r="G11701" t="s">
        <v>0</v>
      </c>
      <c r="H11701" t="s">
        <v>7</v>
      </c>
      <c r="I11701" t="s">
        <v>1050</v>
      </c>
      <c r="J11701">
        <v>1</v>
      </c>
      <c r="K11701">
        <v>55</v>
      </c>
      <c r="M11701">
        <v>64</v>
      </c>
      <c r="O11701" t="str">
        <f>IF(Tableau__3_Déplacements_2[[#This Row],[Ori]]=Tableau__3_Déplacements_2[[#This Row],[Des]],"local","metro")</f>
        <v>metro</v>
      </c>
      <c r="P11701">
        <v>14</v>
      </c>
      <c r="Q11701">
        <v>14</v>
      </c>
      <c r="R11701">
        <v>10</v>
      </c>
      <c r="S11701">
        <v>14</v>
      </c>
      <c r="T11701">
        <v>30</v>
      </c>
      <c r="U11701" t="s">
        <v>240</v>
      </c>
      <c r="V11701">
        <v>8</v>
      </c>
      <c r="W11701">
        <v>300</v>
      </c>
      <c r="X11701">
        <v>6</v>
      </c>
      <c r="Y11701">
        <v>247.78004524886879</v>
      </c>
      <c r="Z11701" s="1">
        <v>-1</v>
      </c>
      <c r="AA11701" s="1"/>
    </row>
    <row r="11702" spans="1:27" x14ac:dyDescent="0.35">
      <c r="A11702">
        <v>929</v>
      </c>
      <c r="B11702" t="e">
        <f>VLOOKUP(Tableau__3_Déplacements_2[[#This Row],[Id_Menage]],[2]Ménages!$A$2:$AD$1503,32)</f>
        <v>#REF!</v>
      </c>
      <c r="C11702" t="s">
        <v>5</v>
      </c>
      <c r="D11702" t="s">
        <v>1048</v>
      </c>
      <c r="E11702">
        <f>VLOOKUP(Tableau__3_Déplacements_2[[#This Row],[Id_Personne]],[1]!Tableau__2_Personnes_1[[Id_Personne]:[Age]],2)</f>
        <v>1</v>
      </c>
      <c r="F11702">
        <f>VLOOKUP(Tableau__3_Déplacements_2[[#This Row],[Id_Personne]],[1]!Tableau__2_Personnes_1[[Id_Personne]:[Age]],4)</f>
        <v>27</v>
      </c>
      <c r="G11702" t="s">
        <v>3</v>
      </c>
      <c r="H11702" t="s">
        <v>2</v>
      </c>
      <c r="I11702" t="s">
        <v>1049</v>
      </c>
      <c r="J11702">
        <v>1</v>
      </c>
      <c r="K11702">
        <v>63</v>
      </c>
      <c r="M11702">
        <v>55</v>
      </c>
      <c r="O11702" t="str">
        <f>IF(Tableau__3_Déplacements_2[[#This Row],[Ori]]=Tableau__3_Déplacements_2[[#This Row],[Des]],"local","metro")</f>
        <v>metro</v>
      </c>
      <c r="P11702">
        <v>15</v>
      </c>
      <c r="Q11702">
        <v>11</v>
      </c>
      <c r="R11702">
        <v>30</v>
      </c>
      <c r="S11702">
        <v>11</v>
      </c>
      <c r="T11702">
        <v>45</v>
      </c>
      <c r="U11702" t="s">
        <v>240</v>
      </c>
      <c r="V11702">
        <v>8</v>
      </c>
      <c r="W11702">
        <v>100</v>
      </c>
      <c r="X11702">
        <v>5</v>
      </c>
      <c r="Y11702">
        <v>247.78004524886879</v>
      </c>
      <c r="Z11702" s="1">
        <v>-1</v>
      </c>
      <c r="AA11702" s="1"/>
    </row>
    <row r="11703" spans="1:27" x14ac:dyDescent="0.35">
      <c r="A11703">
        <v>929</v>
      </c>
      <c r="B11703" t="e">
        <f>VLOOKUP(Tableau__3_Déplacements_2[[#This Row],[Id_Menage]],[2]Ménages!$A$2:$AD$1503,32)</f>
        <v>#REF!</v>
      </c>
      <c r="C11703" t="s">
        <v>5</v>
      </c>
      <c r="D11703" t="s">
        <v>1048</v>
      </c>
      <c r="E11703">
        <f>VLOOKUP(Tableau__3_Déplacements_2[[#This Row],[Id_Personne]],[1]!Tableau__2_Personnes_1[[Id_Personne]:[Age]],2)</f>
        <v>1</v>
      </c>
      <c r="F11703">
        <f>VLOOKUP(Tableau__3_Déplacements_2[[#This Row],[Id_Personne]],[1]!Tableau__2_Personnes_1[[Id_Personne]:[Age]],4)</f>
        <v>27</v>
      </c>
      <c r="G11703" t="s">
        <v>0</v>
      </c>
      <c r="H11703" t="s">
        <v>7</v>
      </c>
      <c r="I11703" t="s">
        <v>1047</v>
      </c>
      <c r="J11703">
        <v>1</v>
      </c>
      <c r="K11703">
        <v>55</v>
      </c>
      <c r="M11703">
        <v>63</v>
      </c>
      <c r="O11703" t="str">
        <f>IF(Tableau__3_Déplacements_2[[#This Row],[Ori]]=Tableau__3_Déplacements_2[[#This Row],[Des]],"local","metro")</f>
        <v>metro</v>
      </c>
      <c r="P11703">
        <v>4</v>
      </c>
      <c r="Q11703">
        <v>9</v>
      </c>
      <c r="R11703">
        <v>20</v>
      </c>
      <c r="S11703">
        <v>9</v>
      </c>
      <c r="T11703">
        <v>30</v>
      </c>
      <c r="U11703" t="s">
        <v>240</v>
      </c>
      <c r="V11703">
        <v>8</v>
      </c>
      <c r="W11703">
        <v>100</v>
      </c>
      <c r="X11703">
        <v>5</v>
      </c>
      <c r="Y11703">
        <v>247.78004524886879</v>
      </c>
      <c r="Z11703" s="1">
        <v>-1</v>
      </c>
      <c r="AA11703" s="1"/>
    </row>
    <row r="11704" spans="1:27" x14ac:dyDescent="0.35">
      <c r="A11704">
        <v>929</v>
      </c>
      <c r="B11704" t="e">
        <f>VLOOKUP(Tableau__3_Déplacements_2[[#This Row],[Id_Menage]],[2]Ménages!$A$2:$AD$1503,32)</f>
        <v>#REF!</v>
      </c>
      <c r="C11704" t="s">
        <v>65</v>
      </c>
      <c r="D11704" t="s">
        <v>1045</v>
      </c>
      <c r="E11704">
        <f>VLOOKUP(Tableau__3_Déplacements_2[[#This Row],[Id_Personne]],[1]!Tableau__2_Personnes_1[[Id_Personne]:[Age]],2)</f>
        <v>2</v>
      </c>
      <c r="F11704">
        <f>VLOOKUP(Tableau__3_Déplacements_2[[#This Row],[Id_Personne]],[1]!Tableau__2_Personnes_1[[Id_Personne]:[Age]],4)</f>
        <v>19</v>
      </c>
      <c r="G11704" t="s">
        <v>3</v>
      </c>
      <c r="H11704" t="s">
        <v>2</v>
      </c>
      <c r="I11704" t="s">
        <v>1046</v>
      </c>
      <c r="J11704">
        <v>1</v>
      </c>
      <c r="K11704">
        <v>63</v>
      </c>
      <c r="M11704">
        <v>55</v>
      </c>
      <c r="O11704" t="str">
        <f>IF(Tableau__3_Déplacements_2[[#This Row],[Ori]]=Tableau__3_Déplacements_2[[#This Row],[Des]],"local","metro")</f>
        <v>metro</v>
      </c>
      <c r="P11704">
        <v>15</v>
      </c>
      <c r="Q11704">
        <v>11</v>
      </c>
      <c r="R11704">
        <v>30</v>
      </c>
      <c r="S11704">
        <v>11</v>
      </c>
      <c r="T11704">
        <v>45</v>
      </c>
      <c r="U11704" t="s">
        <v>240</v>
      </c>
      <c r="V11704">
        <v>8</v>
      </c>
      <c r="W11704">
        <v>100</v>
      </c>
      <c r="X11704">
        <v>5</v>
      </c>
      <c r="Y11704">
        <v>247.78004524886879</v>
      </c>
      <c r="Z11704" s="1">
        <v>-1</v>
      </c>
      <c r="AA11704" s="1"/>
    </row>
    <row r="11705" spans="1:27" x14ac:dyDescent="0.35">
      <c r="A11705">
        <v>929</v>
      </c>
      <c r="B11705" t="e">
        <f>VLOOKUP(Tableau__3_Déplacements_2[[#This Row],[Id_Menage]],[2]Ménages!$A$2:$AD$1503,32)</f>
        <v>#REF!</v>
      </c>
      <c r="C11705" t="s">
        <v>65</v>
      </c>
      <c r="D11705" t="s">
        <v>1045</v>
      </c>
      <c r="E11705">
        <f>VLOOKUP(Tableau__3_Déplacements_2[[#This Row],[Id_Personne]],[1]!Tableau__2_Personnes_1[[Id_Personne]:[Age]],2)</f>
        <v>2</v>
      </c>
      <c r="F11705">
        <f>VLOOKUP(Tableau__3_Déplacements_2[[#This Row],[Id_Personne]],[1]!Tableau__2_Personnes_1[[Id_Personne]:[Age]],4)</f>
        <v>19</v>
      </c>
      <c r="G11705" t="s">
        <v>0</v>
      </c>
      <c r="H11705" t="s">
        <v>7</v>
      </c>
      <c r="I11705" t="s">
        <v>1044</v>
      </c>
      <c r="J11705">
        <v>1</v>
      </c>
      <c r="K11705">
        <v>55</v>
      </c>
      <c r="M11705">
        <v>63</v>
      </c>
      <c r="O11705" t="str">
        <f>IF(Tableau__3_Déplacements_2[[#This Row],[Ori]]=Tableau__3_Déplacements_2[[#This Row],[Des]],"local","metro")</f>
        <v>metro</v>
      </c>
      <c r="P11705">
        <v>4</v>
      </c>
      <c r="Q11705">
        <v>9</v>
      </c>
      <c r="R11705">
        <v>20</v>
      </c>
      <c r="S11705">
        <v>9</v>
      </c>
      <c r="T11705">
        <v>30</v>
      </c>
      <c r="U11705" t="s">
        <v>240</v>
      </c>
      <c r="V11705">
        <v>8</v>
      </c>
      <c r="W11705">
        <v>100</v>
      </c>
      <c r="X11705">
        <v>5</v>
      </c>
      <c r="Y11705">
        <v>247.78004524886879</v>
      </c>
      <c r="Z11705" s="1">
        <v>-1</v>
      </c>
      <c r="AA11705" s="1"/>
    </row>
    <row r="11706" spans="1:27" x14ac:dyDescent="0.35">
      <c r="A11706">
        <v>93</v>
      </c>
      <c r="B11706" t="e">
        <f>VLOOKUP(Tableau__3_Déplacements_2[[#This Row],[Id_Menage]],[2]Ménages!$A$2:$AD$1503,32)</f>
        <v>#REF!</v>
      </c>
      <c r="C11706" t="s">
        <v>16</v>
      </c>
      <c r="D11706" t="s">
        <v>1038</v>
      </c>
      <c r="E11706">
        <f>VLOOKUP(Tableau__3_Déplacements_2[[#This Row],[Id_Personne]],[1]!Tableau__2_Personnes_1[[Id_Personne]:[Age]],2)</f>
        <v>1</v>
      </c>
      <c r="F11706">
        <f>VLOOKUP(Tableau__3_Déplacements_2[[#This Row],[Id_Personne]],[1]!Tableau__2_Personnes_1[[Id_Personne]:[Age]],4)</f>
        <v>46</v>
      </c>
      <c r="G11706" t="s">
        <v>0</v>
      </c>
      <c r="H11706" t="s">
        <v>7</v>
      </c>
      <c r="I11706" t="s">
        <v>1043</v>
      </c>
      <c r="J11706">
        <v>1</v>
      </c>
      <c r="K11706">
        <v>70</v>
      </c>
      <c r="M11706">
        <v>34</v>
      </c>
      <c r="O11706" t="str">
        <f>IF(Tableau__3_Déplacements_2[[#This Row],[Ori]]=Tableau__3_Déplacements_2[[#This Row],[Des]],"local","metro")</f>
        <v>metro</v>
      </c>
      <c r="P11706">
        <v>3</v>
      </c>
      <c r="Q11706">
        <v>7</v>
      </c>
      <c r="R11706">
        <v>0</v>
      </c>
      <c r="S11706">
        <v>7</v>
      </c>
      <c r="T11706">
        <v>40</v>
      </c>
      <c r="U11706" t="s">
        <v>13</v>
      </c>
      <c r="V11706">
        <v>3</v>
      </c>
      <c r="W11706">
        <v>0</v>
      </c>
      <c r="X11706">
        <v>5</v>
      </c>
      <c r="Y11706">
        <v>710.28871794871793</v>
      </c>
      <c r="Z11706" s="1">
        <v>0</v>
      </c>
      <c r="AA11706" s="1"/>
    </row>
    <row r="11707" spans="1:27" x14ac:dyDescent="0.35">
      <c r="A11707">
        <v>93</v>
      </c>
      <c r="B11707" t="e">
        <f>VLOOKUP(Tableau__3_Déplacements_2[[#This Row],[Id_Menage]],[2]Ménages!$A$2:$AD$1503,32)</f>
        <v>#REF!</v>
      </c>
      <c r="C11707" t="s">
        <v>16</v>
      </c>
      <c r="D11707" t="s">
        <v>1038</v>
      </c>
      <c r="E11707">
        <f>VLOOKUP(Tableau__3_Déplacements_2[[#This Row],[Id_Personne]],[1]!Tableau__2_Personnes_1[[Id_Personne]:[Age]],2)</f>
        <v>1</v>
      </c>
      <c r="F11707">
        <f>VLOOKUP(Tableau__3_Déplacements_2[[#This Row],[Id_Personne]],[1]!Tableau__2_Personnes_1[[Id_Personne]:[Age]],4)</f>
        <v>46</v>
      </c>
      <c r="G11707" t="s">
        <v>37</v>
      </c>
      <c r="H11707" t="s">
        <v>280</v>
      </c>
      <c r="I11707" t="s">
        <v>1042</v>
      </c>
      <c r="J11707">
        <v>1</v>
      </c>
      <c r="K11707">
        <v>70</v>
      </c>
      <c r="M11707">
        <v>70</v>
      </c>
      <c r="O11707" t="str">
        <f>IF(Tableau__3_Déplacements_2[[#This Row],[Ori]]=Tableau__3_Déplacements_2[[#This Row],[Des]],"local","metro")</f>
        <v>local</v>
      </c>
      <c r="P11707">
        <v>11</v>
      </c>
      <c r="Q11707">
        <v>18</v>
      </c>
      <c r="R11707">
        <v>20</v>
      </c>
      <c r="S11707">
        <v>18</v>
      </c>
      <c r="T11707">
        <v>25</v>
      </c>
      <c r="U11707" t="s">
        <v>0</v>
      </c>
      <c r="V11707">
        <v>1</v>
      </c>
      <c r="W11707">
        <v>0</v>
      </c>
      <c r="X11707">
        <v>5</v>
      </c>
      <c r="Y11707">
        <v>710.28871794871793</v>
      </c>
      <c r="Z11707" s="1">
        <v>-1</v>
      </c>
      <c r="AA11707" s="1"/>
    </row>
    <row r="11708" spans="1:27" x14ac:dyDescent="0.35">
      <c r="A11708">
        <v>93</v>
      </c>
      <c r="B11708" t="e">
        <f>VLOOKUP(Tableau__3_Déplacements_2[[#This Row],[Id_Menage]],[2]Ménages!$A$2:$AD$1503,32)</f>
        <v>#REF!</v>
      </c>
      <c r="C11708" t="s">
        <v>16</v>
      </c>
      <c r="D11708" t="s">
        <v>1038</v>
      </c>
      <c r="E11708">
        <f>VLOOKUP(Tableau__3_Déplacements_2[[#This Row],[Id_Personne]],[1]!Tableau__2_Personnes_1[[Id_Personne]:[Age]],2)</f>
        <v>1</v>
      </c>
      <c r="F11708">
        <f>VLOOKUP(Tableau__3_Déplacements_2[[#This Row],[Id_Personne]],[1]!Tableau__2_Personnes_1[[Id_Personne]:[Age]],4)</f>
        <v>46</v>
      </c>
      <c r="G11708" t="s">
        <v>8</v>
      </c>
      <c r="H11708" t="s">
        <v>273</v>
      </c>
      <c r="I11708" t="s">
        <v>1041</v>
      </c>
      <c r="J11708">
        <v>1</v>
      </c>
      <c r="K11708">
        <v>34</v>
      </c>
      <c r="M11708">
        <v>70</v>
      </c>
      <c r="O11708" t="str">
        <f>IF(Tableau__3_Déplacements_2[[#This Row],[Ori]]=Tableau__3_Déplacements_2[[#This Row],[Des]],"local","metro")</f>
        <v>metro</v>
      </c>
      <c r="P11708">
        <v>15</v>
      </c>
      <c r="Q11708">
        <v>16</v>
      </c>
      <c r="R11708">
        <v>0</v>
      </c>
      <c r="S11708">
        <v>16</v>
      </c>
      <c r="T11708">
        <v>40</v>
      </c>
      <c r="U11708" t="s">
        <v>13</v>
      </c>
      <c r="V11708">
        <v>3</v>
      </c>
      <c r="W11708">
        <v>5</v>
      </c>
      <c r="X11708">
        <v>5</v>
      </c>
      <c r="Y11708">
        <v>710.28871794871793</v>
      </c>
      <c r="Z11708" s="1">
        <v>0</v>
      </c>
      <c r="AA11708" s="1"/>
    </row>
    <row r="11709" spans="1:27" x14ac:dyDescent="0.35">
      <c r="A11709">
        <v>93</v>
      </c>
      <c r="B11709" t="e">
        <f>VLOOKUP(Tableau__3_Déplacements_2[[#This Row],[Id_Menage]],[2]Ménages!$A$2:$AD$1503,32)</f>
        <v>#REF!</v>
      </c>
      <c r="C11709" t="s">
        <v>16</v>
      </c>
      <c r="D11709" t="s">
        <v>1038</v>
      </c>
      <c r="E11709">
        <f>VLOOKUP(Tableau__3_Déplacements_2[[#This Row],[Id_Personne]],[1]!Tableau__2_Personnes_1[[Id_Personne]:[Age]],2)</f>
        <v>1</v>
      </c>
      <c r="F11709">
        <f>VLOOKUP(Tableau__3_Déplacements_2[[#This Row],[Id_Personne]],[1]!Tableau__2_Personnes_1[[Id_Personne]:[Age]],4)</f>
        <v>46</v>
      </c>
      <c r="G11709" t="s">
        <v>3</v>
      </c>
      <c r="H11709" t="s">
        <v>2</v>
      </c>
      <c r="I11709" t="s">
        <v>1040</v>
      </c>
      <c r="J11709">
        <v>1</v>
      </c>
      <c r="K11709">
        <v>34</v>
      </c>
      <c r="M11709">
        <v>21</v>
      </c>
      <c r="O11709" t="str">
        <f>IF(Tableau__3_Déplacements_2[[#This Row],[Ori]]=Tableau__3_Déplacements_2[[#This Row],[Des]],"local","metro")</f>
        <v>metro</v>
      </c>
      <c r="P11709">
        <v>6</v>
      </c>
      <c r="Q11709">
        <v>11</v>
      </c>
      <c r="R11709">
        <v>0</v>
      </c>
      <c r="S11709">
        <v>11</v>
      </c>
      <c r="T11709">
        <v>20</v>
      </c>
      <c r="U11709" t="s">
        <v>13</v>
      </c>
      <c r="V11709">
        <v>3</v>
      </c>
      <c r="W11709">
        <v>0</v>
      </c>
      <c r="X11709">
        <v>6</v>
      </c>
      <c r="Y11709">
        <v>710.28871794871793</v>
      </c>
      <c r="Z11709" s="1">
        <v>0</v>
      </c>
      <c r="AA11709" s="1"/>
    </row>
    <row r="11710" spans="1:27" x14ac:dyDescent="0.35">
      <c r="A11710">
        <v>93</v>
      </c>
      <c r="B11710" t="e">
        <f>VLOOKUP(Tableau__3_Déplacements_2[[#This Row],[Id_Menage]],[2]Ménages!$A$2:$AD$1503,32)</f>
        <v>#REF!</v>
      </c>
      <c r="C11710" t="s">
        <v>16</v>
      </c>
      <c r="D11710" t="s">
        <v>1038</v>
      </c>
      <c r="E11710">
        <f>VLOOKUP(Tableau__3_Déplacements_2[[#This Row],[Id_Personne]],[1]!Tableau__2_Personnes_1[[Id_Personne]:[Age]],2)</f>
        <v>1</v>
      </c>
      <c r="F11710">
        <f>VLOOKUP(Tableau__3_Déplacements_2[[#This Row],[Id_Personne]],[1]!Tableau__2_Personnes_1[[Id_Personne]:[Age]],4)</f>
        <v>46</v>
      </c>
      <c r="G11710" t="s">
        <v>13</v>
      </c>
      <c r="H11710" t="s">
        <v>22</v>
      </c>
      <c r="I11710" t="s">
        <v>1039</v>
      </c>
      <c r="J11710">
        <v>1</v>
      </c>
      <c r="K11710">
        <v>21</v>
      </c>
      <c r="M11710">
        <v>21</v>
      </c>
      <c r="O11710" t="str">
        <f>IF(Tableau__3_Déplacements_2[[#This Row],[Ori]]=Tableau__3_Déplacements_2[[#This Row],[Des]],"local","metro")</f>
        <v>local</v>
      </c>
      <c r="P11710">
        <v>12</v>
      </c>
      <c r="Q11710">
        <v>12</v>
      </c>
      <c r="R11710">
        <v>0</v>
      </c>
      <c r="S11710">
        <v>12</v>
      </c>
      <c r="T11710">
        <v>10</v>
      </c>
      <c r="U11710" t="s">
        <v>13</v>
      </c>
      <c r="V11710">
        <v>3</v>
      </c>
      <c r="W11710">
        <v>0</v>
      </c>
      <c r="X11710">
        <v>6</v>
      </c>
      <c r="Y11710">
        <v>710.28871794871793</v>
      </c>
      <c r="Z11710" s="1">
        <v>0</v>
      </c>
      <c r="AA11710" s="1"/>
    </row>
    <row r="11711" spans="1:27" x14ac:dyDescent="0.35">
      <c r="A11711">
        <v>93</v>
      </c>
      <c r="B11711" t="e">
        <f>VLOOKUP(Tableau__3_Déplacements_2[[#This Row],[Id_Menage]],[2]Ménages!$A$2:$AD$1503,32)</f>
        <v>#REF!</v>
      </c>
      <c r="C11711" t="s">
        <v>16</v>
      </c>
      <c r="D11711" t="s">
        <v>1038</v>
      </c>
      <c r="E11711">
        <f>VLOOKUP(Tableau__3_Déplacements_2[[#This Row],[Id_Personne]],[1]!Tableau__2_Personnes_1[[Id_Personne]:[Age]],2)</f>
        <v>1</v>
      </c>
      <c r="F11711">
        <f>VLOOKUP(Tableau__3_Déplacements_2[[#This Row],[Id_Personne]],[1]!Tableau__2_Personnes_1[[Id_Personne]:[Age]],4)</f>
        <v>46</v>
      </c>
      <c r="G11711" t="s">
        <v>27</v>
      </c>
      <c r="H11711" t="s">
        <v>26</v>
      </c>
      <c r="I11711" t="s">
        <v>1037</v>
      </c>
      <c r="J11711">
        <v>1</v>
      </c>
      <c r="K11711">
        <v>21</v>
      </c>
      <c r="M11711">
        <v>34</v>
      </c>
      <c r="O11711" t="str">
        <f>IF(Tableau__3_Déplacements_2[[#This Row],[Ori]]=Tableau__3_Déplacements_2[[#This Row],[Des]],"local","metro")</f>
        <v>metro</v>
      </c>
      <c r="P11711">
        <v>3</v>
      </c>
      <c r="Q11711">
        <v>13</v>
      </c>
      <c r="R11711">
        <v>0</v>
      </c>
      <c r="S11711">
        <v>13</v>
      </c>
      <c r="T11711">
        <v>20</v>
      </c>
      <c r="U11711" t="s">
        <v>13</v>
      </c>
      <c r="V11711">
        <v>3</v>
      </c>
      <c r="W11711">
        <v>0</v>
      </c>
      <c r="X11711">
        <v>6</v>
      </c>
      <c r="Y11711">
        <v>710.28871794871793</v>
      </c>
      <c r="Z11711" s="1">
        <v>0</v>
      </c>
      <c r="AA11711" s="1"/>
    </row>
    <row r="11712" spans="1:27" x14ac:dyDescent="0.35">
      <c r="A11712">
        <v>930</v>
      </c>
      <c r="B11712" t="e">
        <f>VLOOKUP(Tableau__3_Déplacements_2[[#This Row],[Id_Menage]],[2]Ménages!$A$2:$AD$1503,32)</f>
        <v>#REF!</v>
      </c>
      <c r="C11712" t="s">
        <v>16</v>
      </c>
      <c r="D11712" t="s">
        <v>1035</v>
      </c>
      <c r="E11712">
        <f>VLOOKUP(Tableau__3_Déplacements_2[[#This Row],[Id_Personne]],[1]!Tableau__2_Personnes_1[[Id_Personne]:[Age]],2)</f>
        <v>2</v>
      </c>
      <c r="F11712">
        <f>VLOOKUP(Tableau__3_Déplacements_2[[#This Row],[Id_Personne]],[1]!Tableau__2_Personnes_1[[Id_Personne]:[Age]],4)</f>
        <v>53</v>
      </c>
      <c r="G11712" t="s">
        <v>3</v>
      </c>
      <c r="H11712" t="s">
        <v>2</v>
      </c>
      <c r="I11712" t="s">
        <v>1036</v>
      </c>
      <c r="J11712">
        <v>1</v>
      </c>
      <c r="K11712">
        <v>64</v>
      </c>
      <c r="M11712">
        <v>55</v>
      </c>
      <c r="O11712" t="str">
        <f>IF(Tableau__3_Déplacements_2[[#This Row],[Ori]]=Tableau__3_Déplacements_2[[#This Row],[Des]],"local","metro")</f>
        <v>metro</v>
      </c>
      <c r="P11712">
        <v>15</v>
      </c>
      <c r="Q11712">
        <v>16</v>
      </c>
      <c r="R11712">
        <v>0</v>
      </c>
      <c r="S11712">
        <v>16</v>
      </c>
      <c r="T11712">
        <v>55</v>
      </c>
      <c r="U11712" t="s">
        <v>240</v>
      </c>
      <c r="V11712">
        <v>8</v>
      </c>
      <c r="W11712">
        <v>250</v>
      </c>
      <c r="X11712">
        <v>1</v>
      </c>
      <c r="Y11712">
        <v>247.78004524886879</v>
      </c>
      <c r="Z11712" s="1">
        <v>0</v>
      </c>
      <c r="AA11712" s="1"/>
    </row>
    <row r="11713" spans="1:27" x14ac:dyDescent="0.35">
      <c r="A11713">
        <v>930</v>
      </c>
      <c r="B11713" t="e">
        <f>VLOOKUP(Tableau__3_Déplacements_2[[#This Row],[Id_Menage]],[2]Ménages!$A$2:$AD$1503,32)</f>
        <v>#REF!</v>
      </c>
      <c r="C11713" t="s">
        <v>16</v>
      </c>
      <c r="D11713" t="s">
        <v>1035</v>
      </c>
      <c r="E11713">
        <f>VLOOKUP(Tableau__3_Déplacements_2[[#This Row],[Id_Personne]],[1]!Tableau__2_Personnes_1[[Id_Personne]:[Age]],2)</f>
        <v>2</v>
      </c>
      <c r="F11713">
        <f>VLOOKUP(Tableau__3_Déplacements_2[[#This Row],[Id_Personne]],[1]!Tableau__2_Personnes_1[[Id_Personne]:[Age]],4)</f>
        <v>53</v>
      </c>
      <c r="G11713" t="s">
        <v>0</v>
      </c>
      <c r="H11713" t="s">
        <v>7</v>
      </c>
      <c r="I11713" t="s">
        <v>1034</v>
      </c>
      <c r="J11713">
        <v>1</v>
      </c>
      <c r="K11713">
        <v>55</v>
      </c>
      <c r="M11713">
        <v>64</v>
      </c>
      <c r="O11713" t="str">
        <f>IF(Tableau__3_Déplacements_2[[#This Row],[Ori]]=Tableau__3_Déplacements_2[[#This Row],[Des]],"local","metro")</f>
        <v>metro</v>
      </c>
      <c r="P11713">
        <v>3</v>
      </c>
      <c r="Q11713">
        <v>7</v>
      </c>
      <c r="R11713">
        <v>0</v>
      </c>
      <c r="S11713">
        <v>7</v>
      </c>
      <c r="T11713">
        <v>40</v>
      </c>
      <c r="U11713" t="s">
        <v>240</v>
      </c>
      <c r="V11713">
        <v>8</v>
      </c>
      <c r="W11713">
        <v>150</v>
      </c>
      <c r="X11713">
        <v>5</v>
      </c>
      <c r="Y11713">
        <v>247.78004524886879</v>
      </c>
      <c r="Z11713" s="1">
        <v>0</v>
      </c>
      <c r="AA11713" s="1"/>
    </row>
    <row r="11714" spans="1:27" x14ac:dyDescent="0.35">
      <c r="A11714">
        <v>930</v>
      </c>
      <c r="B11714" t="e">
        <f>VLOOKUP(Tableau__3_Déplacements_2[[#This Row],[Id_Menage]],[2]Ménages!$A$2:$AD$1503,32)</f>
        <v>#REF!</v>
      </c>
      <c r="C11714" t="s">
        <v>11</v>
      </c>
      <c r="D11714" t="s">
        <v>1030</v>
      </c>
      <c r="E11714">
        <f>VLOOKUP(Tableau__3_Déplacements_2[[#This Row],[Id_Personne]],[1]!Tableau__2_Personnes_1[[Id_Personne]:[Age]],2)</f>
        <v>1</v>
      </c>
      <c r="F11714">
        <f>VLOOKUP(Tableau__3_Déplacements_2[[#This Row],[Id_Personne]],[1]!Tableau__2_Personnes_1[[Id_Personne]:[Age]],4)</f>
        <v>27</v>
      </c>
      <c r="G11714" t="s">
        <v>0</v>
      </c>
      <c r="H11714" t="s">
        <v>7</v>
      </c>
      <c r="I11714" t="s">
        <v>1033</v>
      </c>
      <c r="J11714">
        <v>1</v>
      </c>
      <c r="K11714">
        <v>55</v>
      </c>
      <c r="M11714">
        <v>34</v>
      </c>
      <c r="O11714" t="str">
        <f>IF(Tableau__3_Déplacements_2[[#This Row],[Ori]]=Tableau__3_Déplacements_2[[#This Row],[Des]],"local","metro")</f>
        <v>metro</v>
      </c>
      <c r="P11714">
        <v>1</v>
      </c>
      <c r="Q11714">
        <v>7</v>
      </c>
      <c r="R11714">
        <v>0</v>
      </c>
      <c r="S11714">
        <v>7</v>
      </c>
      <c r="T11714">
        <v>55</v>
      </c>
      <c r="U11714" t="s">
        <v>948</v>
      </c>
      <c r="V11714">
        <v>13</v>
      </c>
      <c r="W11714">
        <v>150</v>
      </c>
      <c r="X11714">
        <v>4</v>
      </c>
      <c r="Y11714">
        <v>247.78004524886879</v>
      </c>
      <c r="Z11714" s="1">
        <v>0</v>
      </c>
      <c r="AA11714" s="1"/>
    </row>
    <row r="11715" spans="1:27" x14ac:dyDescent="0.35">
      <c r="A11715">
        <v>930</v>
      </c>
      <c r="B11715" t="e">
        <f>VLOOKUP(Tableau__3_Déplacements_2[[#This Row],[Id_Menage]],[2]Ménages!$A$2:$AD$1503,32)</f>
        <v>#REF!</v>
      </c>
      <c r="C11715" t="s">
        <v>11</v>
      </c>
      <c r="D11715" t="s">
        <v>1030</v>
      </c>
      <c r="E11715">
        <f>VLOOKUP(Tableau__3_Déplacements_2[[#This Row],[Id_Personne]],[1]!Tableau__2_Personnes_1[[Id_Personne]:[Age]],2)</f>
        <v>1</v>
      </c>
      <c r="F11715">
        <f>VLOOKUP(Tableau__3_Déplacements_2[[#This Row],[Id_Personne]],[1]!Tableau__2_Personnes_1[[Id_Personne]:[Age]],4)</f>
        <v>27</v>
      </c>
      <c r="G11715" t="s">
        <v>3</v>
      </c>
      <c r="H11715" t="s">
        <v>2</v>
      </c>
      <c r="I11715" t="s">
        <v>1032</v>
      </c>
      <c r="J11715">
        <v>1</v>
      </c>
      <c r="K11715">
        <v>34</v>
      </c>
      <c r="M11715">
        <v>22</v>
      </c>
      <c r="O11715" t="str">
        <f>IF(Tableau__3_Déplacements_2[[#This Row],[Ori]]=Tableau__3_Déplacements_2[[#This Row],[Des]],"local","metro")</f>
        <v>metro</v>
      </c>
      <c r="P11715">
        <v>3</v>
      </c>
      <c r="Q11715">
        <v>8</v>
      </c>
      <c r="R11715">
        <v>0</v>
      </c>
      <c r="S11715">
        <v>8</v>
      </c>
      <c r="T11715">
        <v>30</v>
      </c>
      <c r="U11715" t="s">
        <v>240</v>
      </c>
      <c r="V11715">
        <v>8</v>
      </c>
      <c r="W11715">
        <v>200</v>
      </c>
      <c r="X11715">
        <v>4</v>
      </c>
      <c r="Y11715">
        <v>247.78004524886879</v>
      </c>
      <c r="Z11715" s="1">
        <v>0</v>
      </c>
      <c r="AA11715" s="1"/>
    </row>
    <row r="11716" spans="1:27" x14ac:dyDescent="0.35">
      <c r="A11716">
        <v>930</v>
      </c>
      <c r="B11716" t="e">
        <f>VLOOKUP(Tableau__3_Déplacements_2[[#This Row],[Id_Menage]],[2]Ménages!$A$2:$AD$1503,32)</f>
        <v>#REF!</v>
      </c>
      <c r="C11716" t="s">
        <v>11</v>
      </c>
      <c r="D11716" t="s">
        <v>1030</v>
      </c>
      <c r="E11716">
        <f>VLOOKUP(Tableau__3_Déplacements_2[[#This Row],[Id_Personne]],[1]!Tableau__2_Personnes_1[[Id_Personne]:[Age]],2)</f>
        <v>1</v>
      </c>
      <c r="F11716">
        <f>VLOOKUP(Tableau__3_Déplacements_2[[#This Row],[Id_Personne]],[1]!Tableau__2_Personnes_1[[Id_Personne]:[Age]],4)</f>
        <v>27</v>
      </c>
      <c r="G11716" t="s">
        <v>27</v>
      </c>
      <c r="H11716" t="s">
        <v>26</v>
      </c>
      <c r="I11716" t="s">
        <v>1031</v>
      </c>
      <c r="J11716">
        <v>1</v>
      </c>
      <c r="K11716">
        <v>34</v>
      </c>
      <c r="M11716">
        <v>55</v>
      </c>
      <c r="O11716" t="str">
        <f>IF(Tableau__3_Déplacements_2[[#This Row],[Ori]]=Tableau__3_Déplacements_2[[#This Row],[Des]],"local","metro")</f>
        <v>metro</v>
      </c>
      <c r="P11716">
        <v>15</v>
      </c>
      <c r="Q11716">
        <v>17</v>
      </c>
      <c r="R11716">
        <v>20</v>
      </c>
      <c r="S11716">
        <v>18</v>
      </c>
      <c r="T11716">
        <v>50</v>
      </c>
      <c r="U11716" t="s">
        <v>240</v>
      </c>
      <c r="V11716">
        <v>8</v>
      </c>
      <c r="W11716">
        <v>200</v>
      </c>
      <c r="X11716">
        <v>6</v>
      </c>
      <c r="Y11716">
        <v>247.78004524886879</v>
      </c>
      <c r="Z11716" s="1">
        <v>-1</v>
      </c>
      <c r="AA11716" s="1"/>
    </row>
    <row r="11717" spans="1:27" x14ac:dyDescent="0.35">
      <c r="A11717">
        <v>930</v>
      </c>
      <c r="B11717" t="e">
        <f>VLOOKUP(Tableau__3_Déplacements_2[[#This Row],[Id_Menage]],[2]Ménages!$A$2:$AD$1503,32)</f>
        <v>#REF!</v>
      </c>
      <c r="C11717" t="s">
        <v>11</v>
      </c>
      <c r="D11717" t="s">
        <v>1030</v>
      </c>
      <c r="E11717">
        <f>VLOOKUP(Tableau__3_Déplacements_2[[#This Row],[Id_Personne]],[1]!Tableau__2_Personnes_1[[Id_Personne]:[Age]],2)</f>
        <v>1</v>
      </c>
      <c r="F11717">
        <f>VLOOKUP(Tableau__3_Déplacements_2[[#This Row],[Id_Personne]],[1]!Tableau__2_Personnes_1[[Id_Personne]:[Age]],4)</f>
        <v>27</v>
      </c>
      <c r="G11717" t="s">
        <v>13</v>
      </c>
      <c r="H11717" t="s">
        <v>22</v>
      </c>
      <c r="I11717" t="s">
        <v>1029</v>
      </c>
      <c r="J11717">
        <v>1</v>
      </c>
      <c r="K11717">
        <v>22</v>
      </c>
      <c r="M11717">
        <v>34</v>
      </c>
      <c r="O11717" t="str">
        <f>IF(Tableau__3_Déplacements_2[[#This Row],[Ori]]=Tableau__3_Déplacements_2[[#This Row],[Des]],"local","metro")</f>
        <v>metro</v>
      </c>
      <c r="P11717">
        <v>1</v>
      </c>
      <c r="Q11717">
        <v>16</v>
      </c>
      <c r="R11717">
        <v>0</v>
      </c>
      <c r="S11717">
        <v>16</v>
      </c>
      <c r="T11717">
        <v>50</v>
      </c>
      <c r="U11717" t="s">
        <v>240</v>
      </c>
      <c r="V11717">
        <v>8</v>
      </c>
      <c r="W11717">
        <v>250</v>
      </c>
      <c r="X11717">
        <v>4</v>
      </c>
      <c r="Y11717">
        <v>247.78004524886879</v>
      </c>
      <c r="Z11717" s="1">
        <v>0</v>
      </c>
      <c r="AA11717" s="1"/>
    </row>
    <row r="11718" spans="1:27" x14ac:dyDescent="0.35">
      <c r="A11718">
        <v>930</v>
      </c>
      <c r="B11718" t="e">
        <f>VLOOKUP(Tableau__3_Déplacements_2[[#This Row],[Id_Menage]],[2]Ménages!$A$2:$AD$1503,32)</f>
        <v>#REF!</v>
      </c>
      <c r="C11718" t="s">
        <v>5</v>
      </c>
      <c r="D11718" t="s">
        <v>1027</v>
      </c>
      <c r="E11718">
        <f>VLOOKUP(Tableau__3_Déplacements_2[[#This Row],[Id_Personne]],[1]!Tableau__2_Personnes_1[[Id_Personne]:[Age]],2)</f>
        <v>2</v>
      </c>
      <c r="F11718">
        <f>VLOOKUP(Tableau__3_Déplacements_2[[#This Row],[Id_Personne]],[1]!Tableau__2_Personnes_1[[Id_Personne]:[Age]],4)</f>
        <v>24</v>
      </c>
      <c r="G11718" t="s">
        <v>0</v>
      </c>
      <c r="H11718" t="s">
        <v>7</v>
      </c>
      <c r="I11718" t="s">
        <v>1028</v>
      </c>
      <c r="J11718">
        <v>1</v>
      </c>
      <c r="K11718">
        <v>55</v>
      </c>
      <c r="M11718">
        <v>6</v>
      </c>
      <c r="O11718" t="str">
        <f>IF(Tableau__3_Déplacements_2[[#This Row],[Ori]]=Tableau__3_Déplacements_2[[#This Row],[Des]],"local","metro")</f>
        <v>metro</v>
      </c>
      <c r="P11718">
        <v>3</v>
      </c>
      <c r="Q11718">
        <v>7</v>
      </c>
      <c r="R11718">
        <v>0</v>
      </c>
      <c r="S11718">
        <v>7</v>
      </c>
      <c r="T11718">
        <v>45</v>
      </c>
      <c r="U11718" t="s">
        <v>81</v>
      </c>
      <c r="V11718">
        <v>5</v>
      </c>
      <c r="W11718">
        <v>300</v>
      </c>
      <c r="X11718">
        <v>5</v>
      </c>
      <c r="Y11718">
        <v>247.78004524886879</v>
      </c>
      <c r="Z11718" s="1">
        <v>0</v>
      </c>
      <c r="AA11718" s="1"/>
    </row>
    <row r="11719" spans="1:27" x14ac:dyDescent="0.35">
      <c r="A11719">
        <v>930</v>
      </c>
      <c r="B11719" t="e">
        <f>VLOOKUP(Tableau__3_Déplacements_2[[#This Row],[Id_Menage]],[2]Ménages!$A$2:$AD$1503,32)</f>
        <v>#REF!</v>
      </c>
      <c r="C11719" t="s">
        <v>5</v>
      </c>
      <c r="D11719" t="s">
        <v>1027</v>
      </c>
      <c r="E11719">
        <f>VLOOKUP(Tableau__3_Déplacements_2[[#This Row],[Id_Personne]],[1]!Tableau__2_Personnes_1[[Id_Personne]:[Age]],2)</f>
        <v>2</v>
      </c>
      <c r="F11719">
        <f>VLOOKUP(Tableau__3_Déplacements_2[[#This Row],[Id_Personne]],[1]!Tableau__2_Personnes_1[[Id_Personne]:[Age]],4)</f>
        <v>24</v>
      </c>
      <c r="G11719" t="s">
        <v>3</v>
      </c>
      <c r="H11719" t="s">
        <v>2</v>
      </c>
      <c r="I11719" t="s">
        <v>1026</v>
      </c>
      <c r="J11719">
        <v>1</v>
      </c>
      <c r="K11719">
        <v>6</v>
      </c>
      <c r="M11719">
        <v>55</v>
      </c>
      <c r="O11719" t="str">
        <f>IF(Tableau__3_Déplacements_2[[#This Row],[Ori]]=Tableau__3_Déplacements_2[[#This Row],[Des]],"local","metro")</f>
        <v>metro</v>
      </c>
      <c r="P11719">
        <v>15</v>
      </c>
      <c r="Q11719">
        <v>16</v>
      </c>
      <c r="R11719">
        <v>0</v>
      </c>
      <c r="S11719">
        <v>16</v>
      </c>
      <c r="T11719">
        <v>55</v>
      </c>
      <c r="U11719" t="s">
        <v>81</v>
      </c>
      <c r="V11719">
        <v>5</v>
      </c>
      <c r="W11719">
        <v>350</v>
      </c>
      <c r="X11719">
        <v>6</v>
      </c>
      <c r="Y11719">
        <v>247.78004524886879</v>
      </c>
      <c r="Z11719" s="1">
        <v>0</v>
      </c>
      <c r="AA11719" s="1"/>
    </row>
    <row r="11720" spans="1:27" x14ac:dyDescent="0.35">
      <c r="A11720">
        <v>930</v>
      </c>
      <c r="B11720" t="e">
        <f>VLOOKUP(Tableau__3_Déplacements_2[[#This Row],[Id_Menage]],[2]Ménages!$A$2:$AD$1503,32)</f>
        <v>#REF!</v>
      </c>
      <c r="C11720" t="s">
        <v>65</v>
      </c>
      <c r="D11720" t="s">
        <v>1022</v>
      </c>
      <c r="E11720">
        <f>VLOOKUP(Tableau__3_Déplacements_2[[#This Row],[Id_Personne]],[1]!Tableau__2_Personnes_1[[Id_Personne]:[Age]],2)</f>
        <v>2</v>
      </c>
      <c r="F11720">
        <f>VLOOKUP(Tableau__3_Déplacements_2[[#This Row],[Id_Personne]],[1]!Tableau__2_Personnes_1[[Id_Personne]:[Age]],4)</f>
        <v>20</v>
      </c>
      <c r="G11720" t="s">
        <v>0</v>
      </c>
      <c r="H11720" t="s">
        <v>7</v>
      </c>
      <c r="I11720" t="s">
        <v>1025</v>
      </c>
      <c r="J11720">
        <v>1</v>
      </c>
      <c r="K11720">
        <v>55</v>
      </c>
      <c r="M11720">
        <v>34</v>
      </c>
      <c r="O11720" t="str">
        <f>IF(Tableau__3_Déplacements_2[[#This Row],[Ori]]=Tableau__3_Déplacements_2[[#This Row],[Des]],"local","metro")</f>
        <v>metro</v>
      </c>
      <c r="P11720">
        <v>1</v>
      </c>
      <c r="Q11720">
        <v>15</v>
      </c>
      <c r="R11720">
        <v>0</v>
      </c>
      <c r="S11720">
        <v>15</v>
      </c>
      <c r="T11720">
        <v>50</v>
      </c>
      <c r="U11720" t="s">
        <v>240</v>
      </c>
      <c r="V11720">
        <v>8</v>
      </c>
      <c r="W11720">
        <v>150</v>
      </c>
      <c r="X11720">
        <v>1</v>
      </c>
      <c r="Y11720">
        <v>247.78004524886879</v>
      </c>
      <c r="Z11720" s="1">
        <v>0</v>
      </c>
      <c r="AA11720" s="1"/>
    </row>
    <row r="11721" spans="1:27" x14ac:dyDescent="0.35">
      <c r="A11721">
        <v>930</v>
      </c>
      <c r="B11721" t="e">
        <f>VLOOKUP(Tableau__3_Déplacements_2[[#This Row],[Id_Menage]],[2]Ménages!$A$2:$AD$1503,32)</f>
        <v>#REF!</v>
      </c>
      <c r="C11721" t="s">
        <v>65</v>
      </c>
      <c r="D11721" t="s">
        <v>1022</v>
      </c>
      <c r="E11721">
        <f>VLOOKUP(Tableau__3_Déplacements_2[[#This Row],[Id_Personne]],[1]!Tableau__2_Personnes_1[[Id_Personne]:[Age]],2)</f>
        <v>2</v>
      </c>
      <c r="F11721">
        <f>VLOOKUP(Tableau__3_Déplacements_2[[#This Row],[Id_Personne]],[1]!Tableau__2_Personnes_1[[Id_Personne]:[Age]],4)</f>
        <v>20</v>
      </c>
      <c r="G11721" t="s">
        <v>13</v>
      </c>
      <c r="H11721" t="s">
        <v>22</v>
      </c>
      <c r="I11721" t="s">
        <v>1024</v>
      </c>
      <c r="J11721">
        <v>1</v>
      </c>
      <c r="K11721">
        <v>38</v>
      </c>
      <c r="M11721">
        <v>34</v>
      </c>
      <c r="O11721" t="str">
        <f>IF(Tableau__3_Déplacements_2[[#This Row],[Ori]]=Tableau__3_Déplacements_2[[#This Row],[Des]],"local","metro")</f>
        <v>metro</v>
      </c>
      <c r="P11721">
        <v>1</v>
      </c>
      <c r="Q11721">
        <v>19</v>
      </c>
      <c r="R11721">
        <v>0</v>
      </c>
      <c r="S11721">
        <v>19</v>
      </c>
      <c r="T11721">
        <v>40</v>
      </c>
      <c r="U11721" t="s">
        <v>240</v>
      </c>
      <c r="V11721">
        <v>8</v>
      </c>
      <c r="W11721">
        <v>100</v>
      </c>
      <c r="X11721">
        <v>1</v>
      </c>
      <c r="Y11721">
        <v>247.78004524886879</v>
      </c>
      <c r="Z11721" s="1">
        <v>0</v>
      </c>
      <c r="AA11721" s="1"/>
    </row>
    <row r="11722" spans="1:27" x14ac:dyDescent="0.35">
      <c r="A11722">
        <v>930</v>
      </c>
      <c r="B11722" t="e">
        <f>VLOOKUP(Tableau__3_Déplacements_2[[#This Row],[Id_Menage]],[2]Ménages!$A$2:$AD$1503,32)</f>
        <v>#REF!</v>
      </c>
      <c r="C11722" t="s">
        <v>65</v>
      </c>
      <c r="D11722" t="s">
        <v>1022</v>
      </c>
      <c r="E11722">
        <f>VLOOKUP(Tableau__3_Déplacements_2[[#This Row],[Id_Personne]],[1]!Tableau__2_Personnes_1[[Id_Personne]:[Age]],2)</f>
        <v>2</v>
      </c>
      <c r="F11722">
        <f>VLOOKUP(Tableau__3_Déplacements_2[[#This Row],[Id_Personne]],[1]!Tableau__2_Personnes_1[[Id_Personne]:[Age]],4)</f>
        <v>20</v>
      </c>
      <c r="G11722" t="s">
        <v>3</v>
      </c>
      <c r="H11722" t="s">
        <v>2</v>
      </c>
      <c r="I11722" t="s">
        <v>1023</v>
      </c>
      <c r="J11722">
        <v>1</v>
      </c>
      <c r="K11722">
        <v>34</v>
      </c>
      <c r="M11722">
        <v>38</v>
      </c>
      <c r="O11722" t="str">
        <f>IF(Tableau__3_Déplacements_2[[#This Row],[Ori]]=Tableau__3_Déplacements_2[[#This Row],[Des]],"local","metro")</f>
        <v>metro</v>
      </c>
      <c r="P11722">
        <v>14</v>
      </c>
      <c r="Q11722">
        <v>17</v>
      </c>
      <c r="R11722">
        <v>0</v>
      </c>
      <c r="S11722">
        <v>17</v>
      </c>
      <c r="T11722">
        <v>30</v>
      </c>
      <c r="U11722" t="s">
        <v>240</v>
      </c>
      <c r="V11722">
        <v>8</v>
      </c>
      <c r="W11722">
        <v>100</v>
      </c>
      <c r="X11722">
        <v>1</v>
      </c>
      <c r="Y11722">
        <v>247.78004524886879</v>
      </c>
      <c r="Z11722" s="1">
        <v>0</v>
      </c>
      <c r="AA11722" s="1"/>
    </row>
    <row r="11723" spans="1:27" x14ac:dyDescent="0.35">
      <c r="A11723">
        <v>930</v>
      </c>
      <c r="B11723" t="e">
        <f>VLOOKUP(Tableau__3_Déplacements_2[[#This Row],[Id_Menage]],[2]Ménages!$A$2:$AD$1503,32)</f>
        <v>#REF!</v>
      </c>
      <c r="C11723" t="s">
        <v>65</v>
      </c>
      <c r="D11723" t="s">
        <v>1022</v>
      </c>
      <c r="E11723">
        <f>VLOOKUP(Tableau__3_Déplacements_2[[#This Row],[Id_Personne]],[1]!Tableau__2_Personnes_1[[Id_Personne]:[Age]],2)</f>
        <v>2</v>
      </c>
      <c r="F11723">
        <f>VLOOKUP(Tableau__3_Déplacements_2[[#This Row],[Id_Personne]],[1]!Tableau__2_Personnes_1[[Id_Personne]:[Age]],4)</f>
        <v>20</v>
      </c>
      <c r="G11723" t="s">
        <v>27</v>
      </c>
      <c r="H11723" t="s">
        <v>26</v>
      </c>
      <c r="I11723" t="s">
        <v>1021</v>
      </c>
      <c r="J11723">
        <v>1</v>
      </c>
      <c r="K11723">
        <v>34</v>
      </c>
      <c r="M11723">
        <v>55</v>
      </c>
      <c r="O11723" t="str">
        <f>IF(Tableau__3_Déplacements_2[[#This Row],[Ori]]=Tableau__3_Déplacements_2[[#This Row],[Des]],"local","metro")</f>
        <v>metro</v>
      </c>
      <c r="P11723">
        <v>15</v>
      </c>
      <c r="Q11723">
        <v>20</v>
      </c>
      <c r="R11723">
        <v>0</v>
      </c>
      <c r="S11723">
        <v>21</v>
      </c>
      <c r="T11723">
        <v>10</v>
      </c>
      <c r="U11723" t="s">
        <v>240</v>
      </c>
      <c r="V11723">
        <v>8</v>
      </c>
      <c r="W11723">
        <v>200</v>
      </c>
      <c r="X11723">
        <v>6</v>
      </c>
      <c r="Y11723">
        <v>247.78004524886879</v>
      </c>
      <c r="Z11723" s="1">
        <v>0</v>
      </c>
      <c r="AA11723" s="1"/>
    </row>
    <row r="11724" spans="1:27" x14ac:dyDescent="0.35">
      <c r="A11724">
        <v>931</v>
      </c>
      <c r="B11724" t="e">
        <f>VLOOKUP(Tableau__3_Déplacements_2[[#This Row],[Id_Menage]],[2]Ménages!$A$2:$AD$1503,32)</f>
        <v>#REF!</v>
      </c>
      <c r="C11724" t="s">
        <v>16</v>
      </c>
      <c r="D11724" t="s">
        <v>1019</v>
      </c>
      <c r="E11724">
        <f>VLOOKUP(Tableau__3_Déplacements_2[[#This Row],[Id_Personne]],[1]!Tableau__2_Personnes_1[[Id_Personne]:[Age]],2)</f>
        <v>1</v>
      </c>
      <c r="F11724">
        <f>VLOOKUP(Tableau__3_Déplacements_2[[#This Row],[Id_Personne]],[1]!Tableau__2_Personnes_1[[Id_Personne]:[Age]],4)</f>
        <v>60</v>
      </c>
      <c r="G11724" t="s">
        <v>0</v>
      </c>
      <c r="H11724" t="s">
        <v>7</v>
      </c>
      <c r="I11724" t="s">
        <v>1020</v>
      </c>
      <c r="J11724">
        <v>1</v>
      </c>
      <c r="K11724">
        <v>55</v>
      </c>
      <c r="M11724">
        <v>4</v>
      </c>
      <c r="O11724" t="str">
        <f>IF(Tableau__3_Déplacements_2[[#This Row],[Ori]]=Tableau__3_Déplacements_2[[#This Row],[Des]],"local","metro")</f>
        <v>metro</v>
      </c>
      <c r="P11724">
        <v>14</v>
      </c>
      <c r="Q11724">
        <v>16</v>
      </c>
      <c r="R11724">
        <v>0</v>
      </c>
      <c r="S11724">
        <v>17</v>
      </c>
      <c r="T11724">
        <v>0</v>
      </c>
      <c r="U11724" t="s">
        <v>37</v>
      </c>
      <c r="V11724">
        <v>6</v>
      </c>
      <c r="W11724">
        <v>1000</v>
      </c>
      <c r="X11724">
        <v>1</v>
      </c>
      <c r="Y11724">
        <v>247.78004524886879</v>
      </c>
      <c r="Z11724" s="1">
        <v>0</v>
      </c>
      <c r="AA11724" s="1"/>
    </row>
    <row r="11725" spans="1:27" x14ac:dyDescent="0.35">
      <c r="A11725">
        <v>931</v>
      </c>
      <c r="B11725" t="e">
        <f>VLOOKUP(Tableau__3_Déplacements_2[[#This Row],[Id_Menage]],[2]Ménages!$A$2:$AD$1503,32)</f>
        <v>#REF!</v>
      </c>
      <c r="C11725" t="s">
        <v>16</v>
      </c>
      <c r="D11725" t="s">
        <v>1019</v>
      </c>
      <c r="E11725">
        <f>VLOOKUP(Tableau__3_Déplacements_2[[#This Row],[Id_Personne]],[1]!Tableau__2_Personnes_1[[Id_Personne]:[Age]],2)</f>
        <v>1</v>
      </c>
      <c r="F11725">
        <f>VLOOKUP(Tableau__3_Déplacements_2[[#This Row],[Id_Personne]],[1]!Tableau__2_Personnes_1[[Id_Personne]:[Age]],4)</f>
        <v>60</v>
      </c>
      <c r="G11725" t="s">
        <v>3</v>
      </c>
      <c r="H11725" t="s">
        <v>2</v>
      </c>
      <c r="I11725" t="s">
        <v>1018</v>
      </c>
      <c r="J11725">
        <v>1</v>
      </c>
      <c r="K11725">
        <v>4</v>
      </c>
      <c r="M11725">
        <v>55</v>
      </c>
      <c r="O11725" t="str">
        <f>IF(Tableau__3_Déplacements_2[[#This Row],[Ori]]=Tableau__3_Déplacements_2[[#This Row],[Des]],"local","metro")</f>
        <v>metro</v>
      </c>
      <c r="P11725">
        <v>15</v>
      </c>
      <c r="Q11725">
        <v>20</v>
      </c>
      <c r="R11725">
        <v>0</v>
      </c>
      <c r="S11725">
        <v>21</v>
      </c>
      <c r="T11725">
        <v>10</v>
      </c>
      <c r="U11725" t="s">
        <v>37</v>
      </c>
      <c r="V11725">
        <v>6</v>
      </c>
      <c r="W11725">
        <v>1000</v>
      </c>
      <c r="X11725">
        <v>6</v>
      </c>
      <c r="Y11725">
        <v>247.78004524886879</v>
      </c>
      <c r="Z11725" s="1">
        <v>0</v>
      </c>
      <c r="AA11725" s="1"/>
    </row>
    <row r="11726" spans="1:27" x14ac:dyDescent="0.35">
      <c r="A11726">
        <v>931</v>
      </c>
      <c r="B11726" t="e">
        <f>VLOOKUP(Tableau__3_Déplacements_2[[#This Row],[Id_Menage]],[2]Ménages!$A$2:$AD$1503,32)</f>
        <v>#REF!</v>
      </c>
      <c r="C11726" t="s">
        <v>11</v>
      </c>
      <c r="D11726" t="s">
        <v>1016</v>
      </c>
      <c r="E11726">
        <f>VLOOKUP(Tableau__3_Déplacements_2[[#This Row],[Id_Personne]],[1]!Tableau__2_Personnes_1[[Id_Personne]:[Age]],2)</f>
        <v>2</v>
      </c>
      <c r="F11726">
        <f>VLOOKUP(Tableau__3_Déplacements_2[[#This Row],[Id_Personne]],[1]!Tableau__2_Personnes_1[[Id_Personne]:[Age]],4)</f>
        <v>52</v>
      </c>
      <c r="G11726" t="s">
        <v>0</v>
      </c>
      <c r="H11726" t="s">
        <v>7</v>
      </c>
      <c r="I11726" t="s">
        <v>1017</v>
      </c>
      <c r="J11726">
        <v>1</v>
      </c>
      <c r="K11726">
        <v>55</v>
      </c>
      <c r="M11726">
        <v>10</v>
      </c>
      <c r="O11726" t="str">
        <f>IF(Tableau__3_Déplacements_2[[#This Row],[Ori]]=Tableau__3_Déplacements_2[[#This Row],[Des]],"local","metro")</f>
        <v>metro</v>
      </c>
      <c r="P11726">
        <v>4</v>
      </c>
      <c r="Q11726">
        <v>5</v>
      </c>
      <c r="R11726">
        <v>30</v>
      </c>
      <c r="S11726">
        <v>5</v>
      </c>
      <c r="T11726">
        <v>15</v>
      </c>
      <c r="U11726" t="s">
        <v>37</v>
      </c>
      <c r="V11726">
        <v>6</v>
      </c>
      <c r="W11726">
        <v>1000</v>
      </c>
      <c r="X11726">
        <v>1</v>
      </c>
      <c r="Y11726">
        <v>247.78004524886879</v>
      </c>
      <c r="Z11726" s="1">
        <v>-1</v>
      </c>
      <c r="AA11726" s="1"/>
    </row>
    <row r="11727" spans="1:27" x14ac:dyDescent="0.35">
      <c r="A11727">
        <v>931</v>
      </c>
      <c r="B11727" t="e">
        <f>VLOOKUP(Tableau__3_Déplacements_2[[#This Row],[Id_Menage]],[2]Ménages!$A$2:$AD$1503,32)</f>
        <v>#REF!</v>
      </c>
      <c r="C11727" t="s">
        <v>11</v>
      </c>
      <c r="D11727" t="s">
        <v>1016</v>
      </c>
      <c r="E11727">
        <f>VLOOKUP(Tableau__3_Déplacements_2[[#This Row],[Id_Personne]],[1]!Tableau__2_Personnes_1[[Id_Personne]:[Age]],2)</f>
        <v>2</v>
      </c>
      <c r="F11727">
        <f>VLOOKUP(Tableau__3_Déplacements_2[[#This Row],[Id_Personne]],[1]!Tableau__2_Personnes_1[[Id_Personne]:[Age]],4)</f>
        <v>52</v>
      </c>
      <c r="G11727" t="s">
        <v>3</v>
      </c>
      <c r="H11727" t="s">
        <v>2</v>
      </c>
      <c r="I11727" t="s">
        <v>1015</v>
      </c>
      <c r="J11727">
        <v>1</v>
      </c>
      <c r="K11727">
        <v>10</v>
      </c>
      <c r="M11727">
        <v>55</v>
      </c>
      <c r="O11727" t="str">
        <f>IF(Tableau__3_Déplacements_2[[#This Row],[Ori]]=Tableau__3_Déplacements_2[[#This Row],[Des]],"local","metro")</f>
        <v>metro</v>
      </c>
      <c r="P11727">
        <v>15</v>
      </c>
      <c r="Q11727">
        <v>18</v>
      </c>
      <c r="R11727">
        <v>0</v>
      </c>
      <c r="S11727">
        <v>19</v>
      </c>
      <c r="T11727">
        <v>20</v>
      </c>
      <c r="U11727" t="s">
        <v>37</v>
      </c>
      <c r="V11727">
        <v>6</v>
      </c>
      <c r="W11727">
        <v>1000</v>
      </c>
      <c r="X11727">
        <v>6</v>
      </c>
      <c r="Y11727">
        <v>247.78004524886879</v>
      </c>
      <c r="Z11727" s="1">
        <v>0</v>
      </c>
      <c r="AA11727" s="1"/>
    </row>
    <row r="11728" spans="1:27" x14ac:dyDescent="0.35">
      <c r="A11728">
        <v>931</v>
      </c>
      <c r="B11728" t="e">
        <f>VLOOKUP(Tableau__3_Déplacements_2[[#This Row],[Id_Menage]],[2]Ménages!$A$2:$AD$1503,32)</f>
        <v>#REF!</v>
      </c>
      <c r="C11728" t="s">
        <v>5</v>
      </c>
      <c r="D11728" t="s">
        <v>1011</v>
      </c>
      <c r="E11728">
        <f>VLOOKUP(Tableau__3_Déplacements_2[[#This Row],[Id_Personne]],[1]!Tableau__2_Personnes_1[[Id_Personne]:[Age]],2)</f>
        <v>2</v>
      </c>
      <c r="F11728">
        <f>VLOOKUP(Tableau__3_Déplacements_2[[#This Row],[Id_Personne]],[1]!Tableau__2_Personnes_1[[Id_Personne]:[Age]],4)</f>
        <v>33</v>
      </c>
      <c r="G11728" t="s">
        <v>13</v>
      </c>
      <c r="H11728" t="s">
        <v>22</v>
      </c>
      <c r="I11728" t="s">
        <v>1014</v>
      </c>
      <c r="J11728">
        <v>1</v>
      </c>
      <c r="K11728">
        <v>64</v>
      </c>
      <c r="M11728">
        <v>55</v>
      </c>
      <c r="O11728" t="str">
        <f>IF(Tableau__3_Déplacements_2[[#This Row],[Ori]]=Tableau__3_Déplacements_2[[#This Row],[Des]],"local","metro")</f>
        <v>metro</v>
      </c>
      <c r="P11728">
        <v>15</v>
      </c>
      <c r="Q11728">
        <v>20</v>
      </c>
      <c r="R11728">
        <v>0</v>
      </c>
      <c r="S11728">
        <v>21</v>
      </c>
      <c r="T11728">
        <v>0</v>
      </c>
      <c r="U11728" t="s">
        <v>240</v>
      </c>
      <c r="V11728">
        <v>8</v>
      </c>
      <c r="W11728">
        <v>500</v>
      </c>
      <c r="X11728">
        <v>6</v>
      </c>
      <c r="Y11728">
        <v>247.78004524886879</v>
      </c>
      <c r="Z11728" s="1">
        <v>0</v>
      </c>
      <c r="AA11728" s="1"/>
    </row>
    <row r="11729" spans="1:27" x14ac:dyDescent="0.35">
      <c r="A11729">
        <v>931</v>
      </c>
      <c r="B11729" t="e">
        <f>VLOOKUP(Tableau__3_Déplacements_2[[#This Row],[Id_Menage]],[2]Ménages!$A$2:$AD$1503,32)</f>
        <v>#REF!</v>
      </c>
      <c r="C11729" t="s">
        <v>5</v>
      </c>
      <c r="D11729" t="s">
        <v>1011</v>
      </c>
      <c r="E11729">
        <f>VLOOKUP(Tableau__3_Déplacements_2[[#This Row],[Id_Personne]],[1]!Tableau__2_Personnes_1[[Id_Personne]:[Age]],2)</f>
        <v>2</v>
      </c>
      <c r="F11729">
        <f>VLOOKUP(Tableau__3_Déplacements_2[[#This Row],[Id_Personne]],[1]!Tableau__2_Personnes_1[[Id_Personne]:[Age]],4)</f>
        <v>33</v>
      </c>
      <c r="G11729" t="s">
        <v>0</v>
      </c>
      <c r="H11729" t="s">
        <v>7</v>
      </c>
      <c r="I11729" t="s">
        <v>1013</v>
      </c>
      <c r="J11729">
        <v>1</v>
      </c>
      <c r="K11729">
        <v>55</v>
      </c>
      <c r="M11729">
        <v>34</v>
      </c>
      <c r="O11729" t="str">
        <f>IF(Tableau__3_Déplacements_2[[#This Row],[Ori]]=Tableau__3_Déplacements_2[[#This Row],[Des]],"local","metro")</f>
        <v>metro</v>
      </c>
      <c r="P11729">
        <v>2</v>
      </c>
      <c r="Q11729">
        <v>5</v>
      </c>
      <c r="R11729">
        <v>0</v>
      </c>
      <c r="S11729">
        <v>6</v>
      </c>
      <c r="T11729">
        <v>0</v>
      </c>
      <c r="U11729" t="s">
        <v>1012</v>
      </c>
      <c r="V11729">
        <v>7</v>
      </c>
      <c r="W11729">
        <v>0</v>
      </c>
      <c r="X11729">
        <v>5</v>
      </c>
      <c r="Y11729">
        <v>247.78004524886879</v>
      </c>
      <c r="Z11729" s="1">
        <v>0</v>
      </c>
      <c r="AA11729" s="1"/>
    </row>
    <row r="11730" spans="1:27" x14ac:dyDescent="0.35">
      <c r="A11730">
        <v>931</v>
      </c>
      <c r="B11730" t="e">
        <f>VLOOKUP(Tableau__3_Déplacements_2[[#This Row],[Id_Menage]],[2]Ménages!$A$2:$AD$1503,32)</f>
        <v>#REF!</v>
      </c>
      <c r="C11730" t="s">
        <v>5</v>
      </c>
      <c r="D11730" t="s">
        <v>1011</v>
      </c>
      <c r="E11730">
        <f>VLOOKUP(Tableau__3_Déplacements_2[[#This Row],[Id_Personne]],[1]!Tableau__2_Personnes_1[[Id_Personne]:[Age]],2)</f>
        <v>2</v>
      </c>
      <c r="F11730">
        <f>VLOOKUP(Tableau__3_Déplacements_2[[#This Row],[Id_Personne]],[1]!Tableau__2_Personnes_1[[Id_Personne]:[Age]],4)</f>
        <v>33</v>
      </c>
      <c r="G11730" t="s">
        <v>3</v>
      </c>
      <c r="H11730" t="s">
        <v>2</v>
      </c>
      <c r="I11730" t="s">
        <v>1010</v>
      </c>
      <c r="J11730">
        <v>1</v>
      </c>
      <c r="K11730">
        <v>34</v>
      </c>
      <c r="M11730">
        <v>64</v>
      </c>
      <c r="O11730" t="str">
        <f>IF(Tableau__3_Déplacements_2[[#This Row],[Ori]]=Tableau__3_Déplacements_2[[#This Row],[Des]],"local","metro")</f>
        <v>metro</v>
      </c>
      <c r="P11730">
        <v>4</v>
      </c>
      <c r="Q11730">
        <v>16</v>
      </c>
      <c r="R11730">
        <v>0</v>
      </c>
      <c r="S11730">
        <v>17</v>
      </c>
      <c r="T11730">
        <v>10</v>
      </c>
      <c r="U11730" t="s">
        <v>240</v>
      </c>
      <c r="V11730">
        <v>8</v>
      </c>
      <c r="W11730">
        <v>250</v>
      </c>
      <c r="X11730">
        <v>5</v>
      </c>
      <c r="Y11730">
        <v>247.78004524886879</v>
      </c>
      <c r="Z11730" s="1">
        <v>0</v>
      </c>
      <c r="AA11730" s="1"/>
    </row>
    <row r="11731" spans="1:27" x14ac:dyDescent="0.35">
      <c r="A11731">
        <v>931</v>
      </c>
      <c r="B11731" t="e">
        <f>VLOOKUP(Tableau__3_Déplacements_2[[#This Row],[Id_Menage]],[2]Ménages!$A$2:$AD$1503,32)</f>
        <v>#REF!</v>
      </c>
      <c r="C11731" t="s">
        <v>65</v>
      </c>
      <c r="D11731" t="s">
        <v>1006</v>
      </c>
      <c r="E11731">
        <f>VLOOKUP(Tableau__3_Déplacements_2[[#This Row],[Id_Personne]],[1]!Tableau__2_Personnes_1[[Id_Personne]:[Age]],2)</f>
        <v>2</v>
      </c>
      <c r="F11731">
        <f>VLOOKUP(Tableau__3_Déplacements_2[[#This Row],[Id_Personne]],[1]!Tableau__2_Personnes_1[[Id_Personne]:[Age]],4)</f>
        <v>27</v>
      </c>
      <c r="G11731" t="s">
        <v>0</v>
      </c>
      <c r="H11731" t="s">
        <v>7</v>
      </c>
      <c r="I11731" t="s">
        <v>1009</v>
      </c>
      <c r="J11731">
        <v>1</v>
      </c>
      <c r="K11731">
        <v>55</v>
      </c>
      <c r="M11731">
        <v>34</v>
      </c>
      <c r="O11731" t="str">
        <f>IF(Tableau__3_Déplacements_2[[#This Row],[Ori]]=Tableau__3_Déplacements_2[[#This Row],[Des]],"local","metro")</f>
        <v>metro</v>
      </c>
      <c r="P11731">
        <v>1</v>
      </c>
      <c r="Q11731">
        <v>13</v>
      </c>
      <c r="R11731">
        <v>10</v>
      </c>
      <c r="S11731">
        <v>13</v>
      </c>
      <c r="T11731">
        <v>55</v>
      </c>
      <c r="U11731" t="s">
        <v>240</v>
      </c>
      <c r="V11731">
        <v>8</v>
      </c>
      <c r="W11731">
        <v>250</v>
      </c>
      <c r="X11731">
        <v>1</v>
      </c>
      <c r="Y11731">
        <v>247.78004524886879</v>
      </c>
      <c r="Z11731" s="1">
        <v>-1</v>
      </c>
      <c r="AA11731" s="1"/>
    </row>
    <row r="11732" spans="1:27" x14ac:dyDescent="0.35">
      <c r="A11732">
        <v>931</v>
      </c>
      <c r="B11732" t="e">
        <f>VLOOKUP(Tableau__3_Déplacements_2[[#This Row],[Id_Menage]],[2]Ménages!$A$2:$AD$1503,32)</f>
        <v>#REF!</v>
      </c>
      <c r="C11732" t="s">
        <v>65</v>
      </c>
      <c r="D11732" t="s">
        <v>1006</v>
      </c>
      <c r="E11732">
        <f>VLOOKUP(Tableau__3_Déplacements_2[[#This Row],[Id_Personne]],[1]!Tableau__2_Personnes_1[[Id_Personne]:[Age]],2)</f>
        <v>2</v>
      </c>
      <c r="F11732">
        <f>VLOOKUP(Tableau__3_Déplacements_2[[#This Row],[Id_Personne]],[1]!Tableau__2_Personnes_1[[Id_Personne]:[Age]],4)</f>
        <v>27</v>
      </c>
      <c r="G11732" t="s">
        <v>13</v>
      </c>
      <c r="H11732" t="s">
        <v>22</v>
      </c>
      <c r="I11732" t="s">
        <v>1008</v>
      </c>
      <c r="J11732">
        <v>1</v>
      </c>
      <c r="K11732">
        <v>50</v>
      </c>
      <c r="M11732">
        <v>34</v>
      </c>
      <c r="O11732" t="str">
        <f>IF(Tableau__3_Déplacements_2[[#This Row],[Ori]]=Tableau__3_Déplacements_2[[#This Row],[Des]],"local","metro")</f>
        <v>metro</v>
      </c>
      <c r="P11732">
        <v>1</v>
      </c>
      <c r="Q11732">
        <v>17</v>
      </c>
      <c r="R11732">
        <v>0</v>
      </c>
      <c r="S11732">
        <v>17</v>
      </c>
      <c r="T11732">
        <v>35</v>
      </c>
      <c r="U11732" t="s">
        <v>240</v>
      </c>
      <c r="V11732">
        <v>8</v>
      </c>
      <c r="W11732">
        <v>100</v>
      </c>
      <c r="X11732">
        <v>1</v>
      </c>
      <c r="Y11732">
        <v>247.78004524886879</v>
      </c>
      <c r="Z11732" s="1">
        <v>0</v>
      </c>
      <c r="AA11732" s="1"/>
    </row>
    <row r="11733" spans="1:27" x14ac:dyDescent="0.35">
      <c r="A11733">
        <v>931</v>
      </c>
      <c r="B11733" t="e">
        <f>VLOOKUP(Tableau__3_Déplacements_2[[#This Row],[Id_Menage]],[2]Ménages!$A$2:$AD$1503,32)</f>
        <v>#REF!</v>
      </c>
      <c r="C11733" t="s">
        <v>65</v>
      </c>
      <c r="D11733" t="s">
        <v>1006</v>
      </c>
      <c r="E11733">
        <f>VLOOKUP(Tableau__3_Déplacements_2[[#This Row],[Id_Personne]],[1]!Tableau__2_Personnes_1[[Id_Personne]:[Age]],2)</f>
        <v>2</v>
      </c>
      <c r="F11733">
        <f>VLOOKUP(Tableau__3_Déplacements_2[[#This Row],[Id_Personne]],[1]!Tableau__2_Personnes_1[[Id_Personne]:[Age]],4)</f>
        <v>27</v>
      </c>
      <c r="G11733" t="s">
        <v>3</v>
      </c>
      <c r="H11733" t="s">
        <v>2</v>
      </c>
      <c r="I11733" t="s">
        <v>1007</v>
      </c>
      <c r="J11733">
        <v>1</v>
      </c>
      <c r="K11733">
        <v>34</v>
      </c>
      <c r="M11733">
        <v>50</v>
      </c>
      <c r="O11733" t="str">
        <f>IF(Tableau__3_Déplacements_2[[#This Row],[Ori]]=Tableau__3_Déplacements_2[[#This Row],[Des]],"local","metro")</f>
        <v>metro</v>
      </c>
      <c r="P11733">
        <v>14</v>
      </c>
      <c r="Q11733">
        <v>15</v>
      </c>
      <c r="R11733">
        <v>0</v>
      </c>
      <c r="S11733">
        <v>15</v>
      </c>
      <c r="T11733">
        <v>40</v>
      </c>
      <c r="U11733" t="s">
        <v>240</v>
      </c>
      <c r="V11733">
        <v>8</v>
      </c>
      <c r="W11733">
        <v>200</v>
      </c>
      <c r="X11733">
        <v>1</v>
      </c>
      <c r="Y11733">
        <v>247.78004524886879</v>
      </c>
      <c r="Z11733" s="1">
        <v>0</v>
      </c>
      <c r="AA11733" s="1"/>
    </row>
    <row r="11734" spans="1:27" x14ac:dyDescent="0.35">
      <c r="A11734">
        <v>931</v>
      </c>
      <c r="B11734" t="e">
        <f>VLOOKUP(Tableau__3_Déplacements_2[[#This Row],[Id_Menage]],[2]Ménages!$A$2:$AD$1503,32)</f>
        <v>#REF!</v>
      </c>
      <c r="C11734" t="s">
        <v>65</v>
      </c>
      <c r="D11734" t="s">
        <v>1006</v>
      </c>
      <c r="E11734">
        <f>VLOOKUP(Tableau__3_Déplacements_2[[#This Row],[Id_Personne]],[1]!Tableau__2_Personnes_1[[Id_Personne]:[Age]],2)</f>
        <v>2</v>
      </c>
      <c r="F11734">
        <f>VLOOKUP(Tableau__3_Déplacements_2[[#This Row],[Id_Personne]],[1]!Tableau__2_Personnes_1[[Id_Personne]:[Age]],4)</f>
        <v>27</v>
      </c>
      <c r="G11734" t="s">
        <v>27</v>
      </c>
      <c r="H11734" t="s">
        <v>26</v>
      </c>
      <c r="I11734" t="s">
        <v>1005</v>
      </c>
      <c r="J11734">
        <v>1</v>
      </c>
      <c r="K11734">
        <v>34</v>
      </c>
      <c r="M11734">
        <v>55</v>
      </c>
      <c r="O11734" t="str">
        <f>IF(Tableau__3_Déplacements_2[[#This Row],[Ori]]=Tableau__3_Déplacements_2[[#This Row],[Des]],"local","metro")</f>
        <v>metro</v>
      </c>
      <c r="P11734">
        <v>15</v>
      </c>
      <c r="Q11734">
        <v>19</v>
      </c>
      <c r="R11734">
        <v>0</v>
      </c>
      <c r="S11734">
        <v>20</v>
      </c>
      <c r="T11734">
        <v>0</v>
      </c>
      <c r="U11734" t="s">
        <v>240</v>
      </c>
      <c r="V11734">
        <v>8</v>
      </c>
      <c r="W11734">
        <v>400</v>
      </c>
      <c r="X11734">
        <v>6</v>
      </c>
      <c r="Y11734">
        <v>247.78004524886879</v>
      </c>
      <c r="Z11734" s="1">
        <v>0</v>
      </c>
      <c r="AA11734" s="1"/>
    </row>
    <row r="11735" spans="1:27" x14ac:dyDescent="0.35">
      <c r="A11735">
        <v>932</v>
      </c>
      <c r="B11735" t="e">
        <f>VLOOKUP(Tableau__3_Déplacements_2[[#This Row],[Id_Menage]],[2]Ménages!$A$2:$AD$1503,32)</f>
        <v>#REF!</v>
      </c>
      <c r="C11735" t="s">
        <v>16</v>
      </c>
      <c r="D11735" t="s">
        <v>1001</v>
      </c>
      <c r="E11735">
        <f>VLOOKUP(Tableau__3_Déplacements_2[[#This Row],[Id_Personne]],[1]!Tableau__2_Personnes_1[[Id_Personne]:[Age]],2)</f>
        <v>1</v>
      </c>
      <c r="F11735">
        <f>VLOOKUP(Tableau__3_Déplacements_2[[#This Row],[Id_Personne]],[1]!Tableau__2_Personnes_1[[Id_Personne]:[Age]],4)</f>
        <v>66</v>
      </c>
      <c r="G11735" t="s">
        <v>0</v>
      </c>
      <c r="H11735" t="s">
        <v>7</v>
      </c>
      <c r="I11735" t="s">
        <v>1004</v>
      </c>
      <c r="J11735">
        <v>1</v>
      </c>
      <c r="K11735">
        <v>55</v>
      </c>
      <c r="M11735">
        <v>34</v>
      </c>
      <c r="O11735" t="str">
        <f>IF(Tableau__3_Déplacements_2[[#This Row],[Ori]]=Tableau__3_Déplacements_2[[#This Row],[Des]],"local","metro")</f>
        <v>metro</v>
      </c>
      <c r="P11735">
        <v>1</v>
      </c>
      <c r="Q11735">
        <v>6</v>
      </c>
      <c r="R11735">
        <v>0</v>
      </c>
      <c r="S11735">
        <v>6</v>
      </c>
      <c r="T11735">
        <v>50</v>
      </c>
      <c r="U11735" t="s">
        <v>948</v>
      </c>
      <c r="V11735">
        <v>13</v>
      </c>
      <c r="W11735">
        <v>150</v>
      </c>
      <c r="X11735">
        <v>5</v>
      </c>
      <c r="Y11735">
        <v>247.78004524886879</v>
      </c>
      <c r="Z11735" s="1">
        <v>0</v>
      </c>
      <c r="AA11735" s="1"/>
    </row>
    <row r="11736" spans="1:27" x14ac:dyDescent="0.35">
      <c r="A11736">
        <v>932</v>
      </c>
      <c r="B11736" t="e">
        <f>VLOOKUP(Tableau__3_Déplacements_2[[#This Row],[Id_Menage]],[2]Ménages!$A$2:$AD$1503,32)</f>
        <v>#REF!</v>
      </c>
      <c r="C11736" t="s">
        <v>16</v>
      </c>
      <c r="D11736" t="s">
        <v>1001</v>
      </c>
      <c r="E11736">
        <f>VLOOKUP(Tableau__3_Déplacements_2[[#This Row],[Id_Personne]],[1]!Tableau__2_Personnes_1[[Id_Personne]:[Age]],2)</f>
        <v>1</v>
      </c>
      <c r="F11736">
        <f>VLOOKUP(Tableau__3_Déplacements_2[[#This Row],[Id_Personne]],[1]!Tableau__2_Personnes_1[[Id_Personne]:[Age]],4)</f>
        <v>66</v>
      </c>
      <c r="G11736" t="s">
        <v>3</v>
      </c>
      <c r="H11736" t="s">
        <v>2</v>
      </c>
      <c r="I11736" t="s">
        <v>1003</v>
      </c>
      <c r="J11736">
        <v>1</v>
      </c>
      <c r="K11736">
        <v>34</v>
      </c>
      <c r="M11736">
        <v>29</v>
      </c>
      <c r="O11736" t="str">
        <f>IF(Tableau__3_Déplacements_2[[#This Row],[Ori]]=Tableau__3_Déplacements_2[[#This Row],[Des]],"local","metro")</f>
        <v>metro</v>
      </c>
      <c r="P11736">
        <v>4</v>
      </c>
      <c r="Q11736">
        <v>7</v>
      </c>
      <c r="R11736">
        <v>0</v>
      </c>
      <c r="S11736">
        <v>7</v>
      </c>
      <c r="T11736">
        <v>15</v>
      </c>
      <c r="U11736" t="s">
        <v>240</v>
      </c>
      <c r="V11736">
        <v>8</v>
      </c>
      <c r="W11736">
        <v>100</v>
      </c>
      <c r="X11736">
        <v>5</v>
      </c>
      <c r="Y11736">
        <v>247.78004524886879</v>
      </c>
      <c r="Z11736" s="1">
        <v>0</v>
      </c>
      <c r="AA11736" s="1"/>
    </row>
    <row r="11737" spans="1:27" x14ac:dyDescent="0.35">
      <c r="A11737">
        <v>932</v>
      </c>
      <c r="B11737" t="e">
        <f>VLOOKUP(Tableau__3_Déplacements_2[[#This Row],[Id_Menage]],[2]Ménages!$A$2:$AD$1503,32)</f>
        <v>#REF!</v>
      </c>
      <c r="C11737" t="s">
        <v>16</v>
      </c>
      <c r="D11737" t="s">
        <v>1001</v>
      </c>
      <c r="E11737">
        <f>VLOOKUP(Tableau__3_Déplacements_2[[#This Row],[Id_Personne]],[1]!Tableau__2_Personnes_1[[Id_Personne]:[Age]],2)</f>
        <v>1</v>
      </c>
      <c r="F11737">
        <f>VLOOKUP(Tableau__3_Déplacements_2[[#This Row],[Id_Personne]],[1]!Tableau__2_Personnes_1[[Id_Personne]:[Age]],4)</f>
        <v>66</v>
      </c>
      <c r="G11737" t="s">
        <v>27</v>
      </c>
      <c r="H11737" t="s">
        <v>26</v>
      </c>
      <c r="I11737" t="s">
        <v>1002</v>
      </c>
      <c r="J11737">
        <v>1</v>
      </c>
      <c r="K11737">
        <v>34</v>
      </c>
      <c r="M11737">
        <v>55</v>
      </c>
      <c r="O11737" t="str">
        <f>IF(Tableau__3_Déplacements_2[[#This Row],[Ori]]=Tableau__3_Déplacements_2[[#This Row],[Des]],"local","metro")</f>
        <v>metro</v>
      </c>
      <c r="P11737">
        <v>15</v>
      </c>
      <c r="Q11737">
        <v>18</v>
      </c>
      <c r="R11737">
        <v>0</v>
      </c>
      <c r="S11737">
        <v>19</v>
      </c>
      <c r="T11737">
        <v>0</v>
      </c>
      <c r="U11737" t="s">
        <v>948</v>
      </c>
      <c r="V11737">
        <v>13</v>
      </c>
      <c r="W11737">
        <v>150</v>
      </c>
      <c r="X11737">
        <v>6</v>
      </c>
      <c r="Y11737">
        <v>247.78004524886879</v>
      </c>
      <c r="Z11737" s="1">
        <v>0</v>
      </c>
      <c r="AA11737" s="1"/>
    </row>
    <row r="11738" spans="1:27" x14ac:dyDescent="0.35">
      <c r="A11738">
        <v>932</v>
      </c>
      <c r="B11738" t="e">
        <f>VLOOKUP(Tableau__3_Déplacements_2[[#This Row],[Id_Menage]],[2]Ménages!$A$2:$AD$1503,32)</f>
        <v>#REF!</v>
      </c>
      <c r="C11738" t="s">
        <v>16</v>
      </c>
      <c r="D11738" t="s">
        <v>1001</v>
      </c>
      <c r="E11738">
        <f>VLOOKUP(Tableau__3_Déplacements_2[[#This Row],[Id_Personne]],[1]!Tableau__2_Personnes_1[[Id_Personne]:[Age]],2)</f>
        <v>1</v>
      </c>
      <c r="F11738">
        <f>VLOOKUP(Tableau__3_Déplacements_2[[#This Row],[Id_Personne]],[1]!Tableau__2_Personnes_1[[Id_Personne]:[Age]],4)</f>
        <v>66</v>
      </c>
      <c r="G11738" t="s">
        <v>13</v>
      </c>
      <c r="H11738" t="s">
        <v>22</v>
      </c>
      <c r="I11738" t="s">
        <v>1000</v>
      </c>
      <c r="J11738">
        <v>1</v>
      </c>
      <c r="K11738">
        <v>29</v>
      </c>
      <c r="M11738">
        <v>34</v>
      </c>
      <c r="O11738" t="str">
        <f>IF(Tableau__3_Déplacements_2[[#This Row],[Ori]]=Tableau__3_Déplacements_2[[#This Row],[Des]],"local","metro")</f>
        <v>metro</v>
      </c>
      <c r="P11738">
        <v>1</v>
      </c>
      <c r="Q11738">
        <v>17</v>
      </c>
      <c r="R11738">
        <v>0</v>
      </c>
      <c r="S11738">
        <v>17</v>
      </c>
      <c r="T11738">
        <v>30</v>
      </c>
      <c r="U11738" t="s">
        <v>240</v>
      </c>
      <c r="V11738">
        <v>8</v>
      </c>
      <c r="W11738">
        <v>10</v>
      </c>
      <c r="X11738">
        <v>5</v>
      </c>
      <c r="Y11738">
        <v>247.78004524886879</v>
      </c>
      <c r="Z11738" s="1">
        <v>0</v>
      </c>
      <c r="AA11738" s="1"/>
    </row>
    <row r="11739" spans="1:27" x14ac:dyDescent="0.35">
      <c r="A11739">
        <v>932</v>
      </c>
      <c r="B11739" t="e">
        <f>VLOOKUP(Tableau__3_Déplacements_2[[#This Row],[Id_Menage]],[2]Ménages!$A$2:$AD$1503,32)</f>
        <v>#REF!</v>
      </c>
      <c r="C11739" t="s">
        <v>11</v>
      </c>
      <c r="D11739" t="s">
        <v>996</v>
      </c>
      <c r="E11739">
        <f>VLOOKUP(Tableau__3_Déplacements_2[[#This Row],[Id_Personne]],[1]!Tableau__2_Personnes_1[[Id_Personne]:[Age]],2)</f>
        <v>1</v>
      </c>
      <c r="F11739">
        <f>VLOOKUP(Tableau__3_Déplacements_2[[#This Row],[Id_Personne]],[1]!Tableau__2_Personnes_1[[Id_Personne]:[Age]],4)</f>
        <v>58</v>
      </c>
      <c r="G11739" t="s">
        <v>0</v>
      </c>
      <c r="H11739" t="s">
        <v>7</v>
      </c>
      <c r="I11739" t="s">
        <v>999</v>
      </c>
      <c r="J11739">
        <v>1</v>
      </c>
      <c r="K11739">
        <v>55</v>
      </c>
      <c r="M11739">
        <v>34</v>
      </c>
      <c r="O11739" t="str">
        <f>IF(Tableau__3_Déplacements_2[[#This Row],[Ori]]=Tableau__3_Déplacements_2[[#This Row],[Des]],"local","metro")</f>
        <v>metro</v>
      </c>
      <c r="P11739">
        <v>1</v>
      </c>
      <c r="Q11739">
        <v>6</v>
      </c>
      <c r="R11739">
        <v>0</v>
      </c>
      <c r="S11739">
        <v>6</v>
      </c>
      <c r="T11739">
        <v>50</v>
      </c>
      <c r="U11739" t="s">
        <v>948</v>
      </c>
      <c r="V11739">
        <v>13</v>
      </c>
      <c r="W11739">
        <v>150</v>
      </c>
      <c r="X11739">
        <v>5</v>
      </c>
      <c r="Y11739">
        <v>247.78004524886879</v>
      </c>
      <c r="Z11739" s="1">
        <v>0</v>
      </c>
      <c r="AA11739" s="1"/>
    </row>
    <row r="11740" spans="1:27" x14ac:dyDescent="0.35">
      <c r="A11740">
        <v>932</v>
      </c>
      <c r="B11740" t="e">
        <f>VLOOKUP(Tableau__3_Déplacements_2[[#This Row],[Id_Menage]],[2]Ménages!$A$2:$AD$1503,32)</f>
        <v>#REF!</v>
      </c>
      <c r="C11740" t="s">
        <v>11</v>
      </c>
      <c r="D11740" t="s">
        <v>996</v>
      </c>
      <c r="E11740">
        <f>VLOOKUP(Tableau__3_Déplacements_2[[#This Row],[Id_Personne]],[1]!Tableau__2_Personnes_1[[Id_Personne]:[Age]],2)</f>
        <v>1</v>
      </c>
      <c r="F11740">
        <f>VLOOKUP(Tableau__3_Déplacements_2[[#This Row],[Id_Personne]],[1]!Tableau__2_Personnes_1[[Id_Personne]:[Age]],4)</f>
        <v>58</v>
      </c>
      <c r="G11740" t="s">
        <v>3</v>
      </c>
      <c r="H11740" t="s">
        <v>2</v>
      </c>
      <c r="I11740" t="s">
        <v>998</v>
      </c>
      <c r="J11740">
        <v>1</v>
      </c>
      <c r="K11740">
        <v>34</v>
      </c>
      <c r="M11740">
        <v>29</v>
      </c>
      <c r="O11740" t="str">
        <f>IF(Tableau__3_Déplacements_2[[#This Row],[Ori]]=Tableau__3_Déplacements_2[[#This Row],[Des]],"local","metro")</f>
        <v>metro</v>
      </c>
      <c r="P11740">
        <v>4</v>
      </c>
      <c r="Q11740">
        <v>7</v>
      </c>
      <c r="R11740">
        <v>0</v>
      </c>
      <c r="S11740">
        <v>7</v>
      </c>
      <c r="T11740">
        <v>15</v>
      </c>
      <c r="U11740" t="s">
        <v>240</v>
      </c>
      <c r="V11740">
        <v>8</v>
      </c>
      <c r="W11740">
        <v>100</v>
      </c>
      <c r="X11740">
        <v>5</v>
      </c>
      <c r="Y11740">
        <v>247.78004524886879</v>
      </c>
      <c r="Z11740" s="1">
        <v>0</v>
      </c>
      <c r="AA11740" s="1"/>
    </row>
    <row r="11741" spans="1:27" x14ac:dyDescent="0.35">
      <c r="A11741">
        <v>932</v>
      </c>
      <c r="B11741" t="e">
        <f>VLOOKUP(Tableau__3_Déplacements_2[[#This Row],[Id_Menage]],[2]Ménages!$A$2:$AD$1503,32)</f>
        <v>#REF!</v>
      </c>
      <c r="C11741" t="s">
        <v>11</v>
      </c>
      <c r="D11741" t="s">
        <v>996</v>
      </c>
      <c r="E11741">
        <f>VLOOKUP(Tableau__3_Déplacements_2[[#This Row],[Id_Personne]],[1]!Tableau__2_Personnes_1[[Id_Personne]:[Age]],2)</f>
        <v>1</v>
      </c>
      <c r="F11741">
        <f>VLOOKUP(Tableau__3_Déplacements_2[[#This Row],[Id_Personne]],[1]!Tableau__2_Personnes_1[[Id_Personne]:[Age]],4)</f>
        <v>58</v>
      </c>
      <c r="G11741" t="s">
        <v>27</v>
      </c>
      <c r="H11741" t="s">
        <v>26</v>
      </c>
      <c r="I11741" t="s">
        <v>997</v>
      </c>
      <c r="J11741">
        <v>1</v>
      </c>
      <c r="K11741">
        <v>34</v>
      </c>
      <c r="M11741">
        <v>55</v>
      </c>
      <c r="O11741" t="str">
        <f>IF(Tableau__3_Déplacements_2[[#This Row],[Ori]]=Tableau__3_Déplacements_2[[#This Row],[Des]],"local","metro")</f>
        <v>metro</v>
      </c>
      <c r="P11741">
        <v>15</v>
      </c>
      <c r="Q11741">
        <v>18</v>
      </c>
      <c r="R11741">
        <v>0</v>
      </c>
      <c r="S11741">
        <v>19</v>
      </c>
      <c r="T11741">
        <v>0</v>
      </c>
      <c r="U11741" t="s">
        <v>948</v>
      </c>
      <c r="V11741">
        <v>13</v>
      </c>
      <c r="W11741">
        <v>150</v>
      </c>
      <c r="X11741">
        <v>6</v>
      </c>
      <c r="Y11741">
        <v>247.78004524886879</v>
      </c>
      <c r="Z11741" s="1">
        <v>0</v>
      </c>
      <c r="AA11741" s="1"/>
    </row>
    <row r="11742" spans="1:27" x14ac:dyDescent="0.35">
      <c r="A11742">
        <v>932</v>
      </c>
      <c r="B11742" t="e">
        <f>VLOOKUP(Tableau__3_Déplacements_2[[#This Row],[Id_Menage]],[2]Ménages!$A$2:$AD$1503,32)</f>
        <v>#REF!</v>
      </c>
      <c r="C11742" t="s">
        <v>11</v>
      </c>
      <c r="D11742" t="s">
        <v>996</v>
      </c>
      <c r="E11742">
        <f>VLOOKUP(Tableau__3_Déplacements_2[[#This Row],[Id_Personne]],[1]!Tableau__2_Personnes_1[[Id_Personne]:[Age]],2)</f>
        <v>1</v>
      </c>
      <c r="F11742">
        <f>VLOOKUP(Tableau__3_Déplacements_2[[#This Row],[Id_Personne]],[1]!Tableau__2_Personnes_1[[Id_Personne]:[Age]],4)</f>
        <v>58</v>
      </c>
      <c r="G11742" t="s">
        <v>13</v>
      </c>
      <c r="H11742" t="s">
        <v>22</v>
      </c>
      <c r="I11742" t="s">
        <v>995</v>
      </c>
      <c r="J11742">
        <v>1</v>
      </c>
      <c r="K11742">
        <v>29</v>
      </c>
      <c r="M11742">
        <v>34</v>
      </c>
      <c r="O11742" t="str">
        <f>IF(Tableau__3_Déplacements_2[[#This Row],[Ori]]=Tableau__3_Déplacements_2[[#This Row],[Des]],"local","metro")</f>
        <v>metro</v>
      </c>
      <c r="P11742">
        <v>1</v>
      </c>
      <c r="Q11742">
        <v>17</v>
      </c>
      <c r="R11742">
        <v>0</v>
      </c>
      <c r="S11742">
        <v>17</v>
      </c>
      <c r="T11742">
        <v>30</v>
      </c>
      <c r="U11742" t="s">
        <v>240</v>
      </c>
      <c r="V11742">
        <v>8</v>
      </c>
      <c r="W11742">
        <v>100</v>
      </c>
      <c r="X11742">
        <v>5</v>
      </c>
      <c r="Y11742">
        <v>247.78004524886879</v>
      </c>
      <c r="Z11742" s="1">
        <v>0</v>
      </c>
      <c r="AA11742" s="1"/>
    </row>
    <row r="11743" spans="1:27" x14ac:dyDescent="0.35">
      <c r="A11743">
        <v>932</v>
      </c>
      <c r="B11743" t="e">
        <f>VLOOKUP(Tableau__3_Déplacements_2[[#This Row],[Id_Menage]],[2]Ménages!$A$2:$AD$1503,32)</f>
        <v>#REF!</v>
      </c>
      <c r="C11743" t="s">
        <v>5</v>
      </c>
      <c r="D11743" t="s">
        <v>991</v>
      </c>
      <c r="E11743">
        <f>VLOOKUP(Tableau__3_Déplacements_2[[#This Row],[Id_Personne]],[1]!Tableau__2_Personnes_1[[Id_Personne]:[Age]],2)</f>
        <v>1</v>
      </c>
      <c r="F11743">
        <f>VLOOKUP(Tableau__3_Déplacements_2[[#This Row],[Id_Personne]],[1]!Tableau__2_Personnes_1[[Id_Personne]:[Age]],4)</f>
        <v>35</v>
      </c>
      <c r="G11743" t="s">
        <v>0</v>
      </c>
      <c r="H11743" t="s">
        <v>7</v>
      </c>
      <c r="I11743" t="s">
        <v>994</v>
      </c>
      <c r="J11743">
        <v>1</v>
      </c>
      <c r="K11743">
        <v>55</v>
      </c>
      <c r="M11743">
        <v>34</v>
      </c>
      <c r="O11743" t="str">
        <f>IF(Tableau__3_Déplacements_2[[#This Row],[Ori]]=Tableau__3_Déplacements_2[[#This Row],[Des]],"local","metro")</f>
        <v>metro</v>
      </c>
      <c r="P11743">
        <v>1</v>
      </c>
      <c r="Q11743">
        <v>6</v>
      </c>
      <c r="R11743">
        <v>0</v>
      </c>
      <c r="S11743">
        <v>6</v>
      </c>
      <c r="T11743">
        <v>50</v>
      </c>
      <c r="U11743" t="s">
        <v>948</v>
      </c>
      <c r="V11743">
        <v>13</v>
      </c>
      <c r="W11743">
        <v>150</v>
      </c>
      <c r="X11743">
        <v>5</v>
      </c>
      <c r="Y11743">
        <v>247.78004524886879</v>
      </c>
      <c r="Z11743" s="1">
        <v>0</v>
      </c>
      <c r="AA11743" s="1"/>
    </row>
    <row r="11744" spans="1:27" x14ac:dyDescent="0.35">
      <c r="A11744">
        <v>932</v>
      </c>
      <c r="B11744" t="e">
        <f>VLOOKUP(Tableau__3_Déplacements_2[[#This Row],[Id_Menage]],[2]Ménages!$A$2:$AD$1503,32)</f>
        <v>#REF!</v>
      </c>
      <c r="C11744" t="s">
        <v>5</v>
      </c>
      <c r="D11744" t="s">
        <v>991</v>
      </c>
      <c r="E11744">
        <f>VLOOKUP(Tableau__3_Déplacements_2[[#This Row],[Id_Personne]],[1]!Tableau__2_Personnes_1[[Id_Personne]:[Age]],2)</f>
        <v>1</v>
      </c>
      <c r="F11744">
        <f>VLOOKUP(Tableau__3_Déplacements_2[[#This Row],[Id_Personne]],[1]!Tableau__2_Personnes_1[[Id_Personne]:[Age]],4)</f>
        <v>35</v>
      </c>
      <c r="G11744" t="s">
        <v>3</v>
      </c>
      <c r="H11744" t="s">
        <v>2</v>
      </c>
      <c r="I11744" t="s">
        <v>993</v>
      </c>
      <c r="J11744">
        <v>1</v>
      </c>
      <c r="K11744">
        <v>34</v>
      </c>
      <c r="M11744">
        <v>29</v>
      </c>
      <c r="O11744" t="str">
        <f>IF(Tableau__3_Déplacements_2[[#This Row],[Ori]]=Tableau__3_Déplacements_2[[#This Row],[Des]],"local","metro")</f>
        <v>metro</v>
      </c>
      <c r="P11744">
        <v>4</v>
      </c>
      <c r="Q11744">
        <v>7</v>
      </c>
      <c r="R11744">
        <v>0</v>
      </c>
      <c r="S11744">
        <v>7</v>
      </c>
      <c r="T11744">
        <v>15</v>
      </c>
      <c r="U11744" t="s">
        <v>240</v>
      </c>
      <c r="V11744">
        <v>8</v>
      </c>
      <c r="W11744">
        <v>100</v>
      </c>
      <c r="X11744">
        <v>5</v>
      </c>
      <c r="Y11744">
        <v>247.78004524886879</v>
      </c>
      <c r="Z11744" s="1">
        <v>0</v>
      </c>
      <c r="AA11744" s="1"/>
    </row>
    <row r="11745" spans="1:27" x14ac:dyDescent="0.35">
      <c r="A11745">
        <v>932</v>
      </c>
      <c r="B11745" t="e">
        <f>VLOOKUP(Tableau__3_Déplacements_2[[#This Row],[Id_Menage]],[2]Ménages!$A$2:$AD$1503,32)</f>
        <v>#REF!</v>
      </c>
      <c r="C11745" t="s">
        <v>5</v>
      </c>
      <c r="D11745" t="s">
        <v>991</v>
      </c>
      <c r="E11745">
        <f>VLOOKUP(Tableau__3_Déplacements_2[[#This Row],[Id_Personne]],[1]!Tableau__2_Personnes_1[[Id_Personne]:[Age]],2)</f>
        <v>1</v>
      </c>
      <c r="F11745">
        <f>VLOOKUP(Tableau__3_Déplacements_2[[#This Row],[Id_Personne]],[1]!Tableau__2_Personnes_1[[Id_Personne]:[Age]],4)</f>
        <v>35</v>
      </c>
      <c r="G11745" t="s">
        <v>27</v>
      </c>
      <c r="H11745" t="s">
        <v>26</v>
      </c>
      <c r="I11745" t="s">
        <v>992</v>
      </c>
      <c r="J11745">
        <v>1</v>
      </c>
      <c r="K11745">
        <v>34</v>
      </c>
      <c r="M11745">
        <v>55</v>
      </c>
      <c r="O11745" t="str">
        <f>IF(Tableau__3_Déplacements_2[[#This Row],[Ori]]=Tableau__3_Déplacements_2[[#This Row],[Des]],"local","metro")</f>
        <v>metro</v>
      </c>
      <c r="P11745">
        <v>15</v>
      </c>
      <c r="Q11745">
        <v>18</v>
      </c>
      <c r="R11745">
        <v>0</v>
      </c>
      <c r="S11745">
        <v>19</v>
      </c>
      <c r="T11745">
        <v>0</v>
      </c>
      <c r="U11745" t="s">
        <v>948</v>
      </c>
      <c r="V11745">
        <v>13</v>
      </c>
      <c r="W11745">
        <v>150</v>
      </c>
      <c r="X11745">
        <v>6</v>
      </c>
      <c r="Y11745">
        <v>247.78004524886879</v>
      </c>
      <c r="Z11745" s="1">
        <v>0</v>
      </c>
      <c r="AA11745" s="1"/>
    </row>
    <row r="11746" spans="1:27" x14ac:dyDescent="0.35">
      <c r="A11746">
        <v>932</v>
      </c>
      <c r="B11746" t="e">
        <f>VLOOKUP(Tableau__3_Déplacements_2[[#This Row],[Id_Menage]],[2]Ménages!$A$2:$AD$1503,32)</f>
        <v>#REF!</v>
      </c>
      <c r="C11746" t="s">
        <v>5</v>
      </c>
      <c r="D11746" t="s">
        <v>991</v>
      </c>
      <c r="E11746">
        <f>VLOOKUP(Tableau__3_Déplacements_2[[#This Row],[Id_Personne]],[1]!Tableau__2_Personnes_1[[Id_Personne]:[Age]],2)</f>
        <v>1</v>
      </c>
      <c r="F11746">
        <f>VLOOKUP(Tableau__3_Déplacements_2[[#This Row],[Id_Personne]],[1]!Tableau__2_Personnes_1[[Id_Personne]:[Age]],4)</f>
        <v>35</v>
      </c>
      <c r="G11746" t="s">
        <v>13</v>
      </c>
      <c r="H11746" t="s">
        <v>22</v>
      </c>
      <c r="I11746" t="s">
        <v>990</v>
      </c>
      <c r="J11746">
        <v>1</v>
      </c>
      <c r="K11746">
        <v>29</v>
      </c>
      <c r="M11746">
        <v>34</v>
      </c>
      <c r="O11746" t="str">
        <f>IF(Tableau__3_Déplacements_2[[#This Row],[Ori]]=Tableau__3_Déplacements_2[[#This Row],[Des]],"local","metro")</f>
        <v>metro</v>
      </c>
      <c r="P11746">
        <v>1</v>
      </c>
      <c r="Q11746">
        <v>17</v>
      </c>
      <c r="R11746">
        <v>0</v>
      </c>
      <c r="S11746">
        <v>17</v>
      </c>
      <c r="T11746">
        <v>30</v>
      </c>
      <c r="U11746" t="s">
        <v>240</v>
      </c>
      <c r="V11746">
        <v>8</v>
      </c>
      <c r="W11746">
        <v>100</v>
      </c>
      <c r="X11746">
        <v>5</v>
      </c>
      <c r="Y11746">
        <v>247.78004524886879</v>
      </c>
      <c r="Z11746" s="1">
        <v>0</v>
      </c>
      <c r="AA11746" s="1"/>
    </row>
    <row r="11747" spans="1:27" x14ac:dyDescent="0.35">
      <c r="A11747">
        <v>932</v>
      </c>
      <c r="B11747" t="e">
        <f>VLOOKUP(Tableau__3_Déplacements_2[[#This Row],[Id_Menage]],[2]Ménages!$A$2:$AD$1503,32)</f>
        <v>#REF!</v>
      </c>
      <c r="C11747" t="s">
        <v>65</v>
      </c>
      <c r="D11747" t="s">
        <v>987</v>
      </c>
      <c r="E11747">
        <f>VLOOKUP(Tableau__3_Déplacements_2[[#This Row],[Id_Personne]],[1]!Tableau__2_Personnes_1[[Id_Personne]:[Age]],2)</f>
        <v>1</v>
      </c>
      <c r="F11747">
        <f>VLOOKUP(Tableau__3_Déplacements_2[[#This Row],[Id_Personne]],[1]!Tableau__2_Personnes_1[[Id_Personne]:[Age]],4)</f>
        <v>40</v>
      </c>
      <c r="G11747" t="s">
        <v>13</v>
      </c>
      <c r="H11747" t="s">
        <v>22</v>
      </c>
      <c r="I11747" t="s">
        <v>989</v>
      </c>
      <c r="J11747">
        <v>1</v>
      </c>
      <c r="K11747">
        <v>79</v>
      </c>
      <c r="M11747">
        <v>55</v>
      </c>
      <c r="O11747" t="str">
        <f>IF(Tableau__3_Déplacements_2[[#This Row],[Ori]]=Tableau__3_Déplacements_2[[#This Row],[Des]],"local","metro")</f>
        <v>metro</v>
      </c>
      <c r="P11747">
        <v>15</v>
      </c>
      <c r="Q11747">
        <v>16</v>
      </c>
      <c r="R11747">
        <v>0</v>
      </c>
      <c r="S11747">
        <v>17</v>
      </c>
      <c r="T11747">
        <v>0</v>
      </c>
      <c r="U11747" t="s">
        <v>240</v>
      </c>
      <c r="V11747">
        <v>8</v>
      </c>
      <c r="W11747">
        <v>400</v>
      </c>
      <c r="X11747">
        <v>6</v>
      </c>
      <c r="Y11747">
        <v>247.78004524886879</v>
      </c>
      <c r="Z11747" s="1">
        <v>0</v>
      </c>
      <c r="AA11747" s="1"/>
    </row>
    <row r="11748" spans="1:27" x14ac:dyDescent="0.35">
      <c r="A11748">
        <v>932</v>
      </c>
      <c r="B11748" t="e">
        <f>VLOOKUP(Tableau__3_Déplacements_2[[#This Row],[Id_Menage]],[2]Ménages!$A$2:$AD$1503,32)</f>
        <v>#REF!</v>
      </c>
      <c r="C11748" t="s">
        <v>65</v>
      </c>
      <c r="D11748" t="s">
        <v>987</v>
      </c>
      <c r="E11748">
        <f>VLOOKUP(Tableau__3_Déplacements_2[[#This Row],[Id_Personne]],[1]!Tableau__2_Personnes_1[[Id_Personne]:[Age]],2)</f>
        <v>1</v>
      </c>
      <c r="F11748">
        <f>VLOOKUP(Tableau__3_Déplacements_2[[#This Row],[Id_Personne]],[1]!Tableau__2_Personnes_1[[Id_Personne]:[Age]],4)</f>
        <v>40</v>
      </c>
      <c r="G11748" t="s">
        <v>0</v>
      </c>
      <c r="H11748" t="s">
        <v>7</v>
      </c>
      <c r="I11748" t="s">
        <v>988</v>
      </c>
      <c r="J11748">
        <v>1</v>
      </c>
      <c r="K11748">
        <v>55</v>
      </c>
      <c r="M11748">
        <v>34</v>
      </c>
      <c r="O11748" t="str">
        <f>IF(Tableau__3_Déplacements_2[[#This Row],[Ori]]=Tableau__3_Déplacements_2[[#This Row],[Des]],"local","metro")</f>
        <v>metro</v>
      </c>
      <c r="P11748">
        <v>1</v>
      </c>
      <c r="Q11748">
        <v>6</v>
      </c>
      <c r="R11748">
        <v>0</v>
      </c>
      <c r="S11748">
        <v>6</v>
      </c>
      <c r="T11748">
        <v>50</v>
      </c>
      <c r="U11748" t="s">
        <v>948</v>
      </c>
      <c r="V11748">
        <v>13</v>
      </c>
      <c r="W11748">
        <v>150</v>
      </c>
      <c r="X11748">
        <v>5</v>
      </c>
      <c r="Y11748">
        <v>247.78004524886879</v>
      </c>
      <c r="Z11748" s="1">
        <v>0</v>
      </c>
      <c r="AA11748" s="1"/>
    </row>
    <row r="11749" spans="1:27" x14ac:dyDescent="0.35">
      <c r="A11749">
        <v>932</v>
      </c>
      <c r="B11749" t="e">
        <f>VLOOKUP(Tableau__3_Déplacements_2[[#This Row],[Id_Menage]],[2]Ménages!$A$2:$AD$1503,32)</f>
        <v>#REF!</v>
      </c>
      <c r="C11749" t="s">
        <v>65</v>
      </c>
      <c r="D11749" t="s">
        <v>987</v>
      </c>
      <c r="E11749">
        <f>VLOOKUP(Tableau__3_Déplacements_2[[#This Row],[Id_Personne]],[1]!Tableau__2_Personnes_1[[Id_Personne]:[Age]],2)</f>
        <v>1</v>
      </c>
      <c r="F11749">
        <f>VLOOKUP(Tableau__3_Déplacements_2[[#This Row],[Id_Personne]],[1]!Tableau__2_Personnes_1[[Id_Personne]:[Age]],4)</f>
        <v>40</v>
      </c>
      <c r="G11749" t="s">
        <v>3</v>
      </c>
      <c r="H11749" t="s">
        <v>2</v>
      </c>
      <c r="I11749" t="s">
        <v>986</v>
      </c>
      <c r="J11749">
        <v>1</v>
      </c>
      <c r="K11749">
        <v>34</v>
      </c>
      <c r="M11749">
        <v>79</v>
      </c>
      <c r="O11749" t="str">
        <f>IF(Tableau__3_Déplacements_2[[#This Row],[Ori]]=Tableau__3_Déplacements_2[[#This Row],[Des]],"local","metro")</f>
        <v>metro</v>
      </c>
      <c r="P11749">
        <v>3</v>
      </c>
      <c r="Q11749">
        <v>7</v>
      </c>
      <c r="R11749">
        <v>0</v>
      </c>
      <c r="S11749">
        <v>7</v>
      </c>
      <c r="T11749">
        <v>40</v>
      </c>
      <c r="U11749" t="s">
        <v>240</v>
      </c>
      <c r="V11749">
        <v>8</v>
      </c>
      <c r="W11749">
        <v>200</v>
      </c>
      <c r="X11749">
        <v>5</v>
      </c>
      <c r="Y11749">
        <v>247.78004524886879</v>
      </c>
      <c r="Z11749" s="1">
        <v>0</v>
      </c>
      <c r="AA11749" s="1"/>
    </row>
    <row r="11750" spans="1:27" x14ac:dyDescent="0.35">
      <c r="A11750">
        <v>932</v>
      </c>
      <c r="B11750" t="e">
        <f>VLOOKUP(Tableau__3_Déplacements_2[[#This Row],[Id_Menage]],[2]Ménages!$A$2:$AD$1503,32)</f>
        <v>#REF!</v>
      </c>
      <c r="C11750" t="s">
        <v>61</v>
      </c>
      <c r="D11750" t="s">
        <v>984</v>
      </c>
      <c r="E11750">
        <f>VLOOKUP(Tableau__3_Déplacements_2[[#This Row],[Id_Personne]],[1]!Tableau__2_Personnes_1[[Id_Personne]:[Age]],2)</f>
        <v>1</v>
      </c>
      <c r="F11750">
        <f>VLOOKUP(Tableau__3_Déplacements_2[[#This Row],[Id_Personne]],[1]!Tableau__2_Personnes_1[[Id_Personne]:[Age]],4)</f>
        <v>42</v>
      </c>
      <c r="G11750" t="s">
        <v>0</v>
      </c>
      <c r="H11750" t="s">
        <v>7</v>
      </c>
      <c r="I11750" t="s">
        <v>985</v>
      </c>
      <c r="J11750">
        <v>1</v>
      </c>
      <c r="K11750">
        <v>55</v>
      </c>
      <c r="M11750">
        <v>54</v>
      </c>
      <c r="O11750" t="str">
        <f>IF(Tableau__3_Déplacements_2[[#This Row],[Ori]]=Tableau__3_Déplacements_2[[#This Row],[Des]],"local","metro")</f>
        <v>metro</v>
      </c>
      <c r="P11750">
        <v>4</v>
      </c>
      <c r="Q11750">
        <v>7</v>
      </c>
      <c r="R11750">
        <v>0</v>
      </c>
      <c r="S11750">
        <v>7</v>
      </c>
      <c r="T11750">
        <v>35</v>
      </c>
      <c r="U11750" t="s">
        <v>81</v>
      </c>
      <c r="V11750">
        <v>5</v>
      </c>
      <c r="W11750">
        <v>150</v>
      </c>
      <c r="X11750">
        <v>5</v>
      </c>
      <c r="Y11750">
        <v>247.78004524886879</v>
      </c>
      <c r="Z11750" s="1">
        <v>0</v>
      </c>
      <c r="AA11750" s="1"/>
    </row>
    <row r="11751" spans="1:27" x14ac:dyDescent="0.35">
      <c r="A11751">
        <v>932</v>
      </c>
      <c r="B11751" t="e">
        <f>VLOOKUP(Tableau__3_Déplacements_2[[#This Row],[Id_Menage]],[2]Ménages!$A$2:$AD$1503,32)</f>
        <v>#REF!</v>
      </c>
      <c r="C11751" t="s">
        <v>61</v>
      </c>
      <c r="D11751" t="s">
        <v>984</v>
      </c>
      <c r="E11751">
        <f>VLOOKUP(Tableau__3_Déplacements_2[[#This Row],[Id_Personne]],[1]!Tableau__2_Personnes_1[[Id_Personne]:[Age]],2)</f>
        <v>1</v>
      </c>
      <c r="F11751">
        <f>VLOOKUP(Tableau__3_Déplacements_2[[#This Row],[Id_Personne]],[1]!Tableau__2_Personnes_1[[Id_Personne]:[Age]],4)</f>
        <v>42</v>
      </c>
      <c r="G11751" t="s">
        <v>3</v>
      </c>
      <c r="H11751" t="s">
        <v>2</v>
      </c>
      <c r="I11751" t="s">
        <v>983</v>
      </c>
      <c r="J11751">
        <v>1</v>
      </c>
      <c r="K11751">
        <v>54</v>
      </c>
      <c r="M11751">
        <v>55</v>
      </c>
      <c r="O11751" t="str">
        <f>IF(Tableau__3_Déplacements_2[[#This Row],[Ori]]=Tableau__3_Déplacements_2[[#This Row],[Des]],"local","metro")</f>
        <v>metro</v>
      </c>
      <c r="P11751">
        <v>15</v>
      </c>
      <c r="Q11751">
        <v>17</v>
      </c>
      <c r="R11751">
        <v>30</v>
      </c>
      <c r="S11751">
        <v>18</v>
      </c>
      <c r="T11751">
        <v>0</v>
      </c>
      <c r="U11751" t="s">
        <v>81</v>
      </c>
      <c r="V11751">
        <v>5</v>
      </c>
      <c r="W11751">
        <v>200</v>
      </c>
      <c r="X11751">
        <v>6</v>
      </c>
      <c r="Y11751">
        <v>247.78004524886879</v>
      </c>
      <c r="Z11751" s="1">
        <v>-1</v>
      </c>
      <c r="AA11751" s="1"/>
    </row>
    <row r="11752" spans="1:27" x14ac:dyDescent="0.35">
      <c r="A11752">
        <v>933</v>
      </c>
      <c r="B11752" t="e">
        <f>VLOOKUP(Tableau__3_Déplacements_2[[#This Row],[Id_Menage]],[2]Ménages!$A$2:$AD$1503,32)</f>
        <v>#REF!</v>
      </c>
      <c r="C11752" t="s">
        <v>16</v>
      </c>
      <c r="D11752" t="s">
        <v>979</v>
      </c>
      <c r="E11752">
        <f>VLOOKUP(Tableau__3_Déplacements_2[[#This Row],[Id_Personne]],[1]!Tableau__2_Personnes_1[[Id_Personne]:[Age]],2)</f>
        <v>1</v>
      </c>
      <c r="F11752">
        <f>VLOOKUP(Tableau__3_Déplacements_2[[#This Row],[Id_Personne]],[1]!Tableau__2_Personnes_1[[Id_Personne]:[Age]],4)</f>
        <v>44</v>
      </c>
      <c r="G11752" t="s">
        <v>0</v>
      </c>
      <c r="H11752" t="s">
        <v>7</v>
      </c>
      <c r="I11752" t="s">
        <v>982</v>
      </c>
      <c r="J11752">
        <v>1</v>
      </c>
      <c r="K11752">
        <v>55</v>
      </c>
      <c r="M11752">
        <v>34</v>
      </c>
      <c r="O11752" t="str">
        <f>IF(Tableau__3_Déplacements_2[[#This Row],[Ori]]=Tableau__3_Déplacements_2[[#This Row],[Des]],"local","metro")</f>
        <v>metro</v>
      </c>
      <c r="P11752">
        <v>1</v>
      </c>
      <c r="Q11752">
        <v>5</v>
      </c>
      <c r="R11752">
        <v>0</v>
      </c>
      <c r="S11752">
        <v>5</v>
      </c>
      <c r="T11752">
        <v>50</v>
      </c>
      <c r="U11752" t="s">
        <v>948</v>
      </c>
      <c r="V11752">
        <v>13</v>
      </c>
      <c r="W11752">
        <v>150</v>
      </c>
      <c r="X11752">
        <v>5</v>
      </c>
      <c r="Y11752">
        <v>247.78004524886879</v>
      </c>
      <c r="Z11752" s="1">
        <v>0</v>
      </c>
      <c r="AA11752" s="1"/>
    </row>
    <row r="11753" spans="1:27" x14ac:dyDescent="0.35">
      <c r="A11753">
        <v>933</v>
      </c>
      <c r="B11753" t="e">
        <f>VLOOKUP(Tableau__3_Déplacements_2[[#This Row],[Id_Menage]],[2]Ménages!$A$2:$AD$1503,32)</f>
        <v>#REF!</v>
      </c>
      <c r="C11753" t="s">
        <v>16</v>
      </c>
      <c r="D11753" t="s">
        <v>979</v>
      </c>
      <c r="E11753">
        <f>VLOOKUP(Tableau__3_Déplacements_2[[#This Row],[Id_Personne]],[1]!Tableau__2_Personnes_1[[Id_Personne]:[Age]],2)</f>
        <v>1</v>
      </c>
      <c r="F11753">
        <f>VLOOKUP(Tableau__3_Déplacements_2[[#This Row],[Id_Personne]],[1]!Tableau__2_Personnes_1[[Id_Personne]:[Age]],4)</f>
        <v>44</v>
      </c>
      <c r="G11753" t="s">
        <v>3</v>
      </c>
      <c r="H11753" t="s">
        <v>2</v>
      </c>
      <c r="I11753" t="s">
        <v>981</v>
      </c>
      <c r="J11753">
        <v>1</v>
      </c>
      <c r="K11753">
        <v>34</v>
      </c>
      <c r="M11753">
        <v>29</v>
      </c>
      <c r="O11753" t="str">
        <f>IF(Tableau__3_Déplacements_2[[#This Row],[Ori]]=Tableau__3_Déplacements_2[[#This Row],[Des]],"local","metro")</f>
        <v>metro</v>
      </c>
      <c r="P11753">
        <v>4</v>
      </c>
      <c r="Q11753">
        <v>6</v>
      </c>
      <c r="R11753">
        <v>0</v>
      </c>
      <c r="S11753">
        <v>6</v>
      </c>
      <c r="T11753">
        <v>30</v>
      </c>
      <c r="U11753" t="s">
        <v>240</v>
      </c>
      <c r="V11753">
        <v>8</v>
      </c>
      <c r="W11753">
        <v>100</v>
      </c>
      <c r="X11753">
        <v>5</v>
      </c>
      <c r="Y11753">
        <v>247.78004524886879</v>
      </c>
      <c r="Z11753" s="1">
        <v>0</v>
      </c>
      <c r="AA11753" s="1"/>
    </row>
    <row r="11754" spans="1:27" x14ac:dyDescent="0.35">
      <c r="A11754">
        <v>933</v>
      </c>
      <c r="B11754" t="e">
        <f>VLOOKUP(Tableau__3_Déplacements_2[[#This Row],[Id_Menage]],[2]Ménages!$A$2:$AD$1503,32)</f>
        <v>#REF!</v>
      </c>
      <c r="C11754" t="s">
        <v>16</v>
      </c>
      <c r="D11754" t="s">
        <v>979</v>
      </c>
      <c r="E11754">
        <f>VLOOKUP(Tableau__3_Déplacements_2[[#This Row],[Id_Personne]],[1]!Tableau__2_Personnes_1[[Id_Personne]:[Age]],2)</f>
        <v>1</v>
      </c>
      <c r="F11754">
        <f>VLOOKUP(Tableau__3_Déplacements_2[[#This Row],[Id_Personne]],[1]!Tableau__2_Personnes_1[[Id_Personne]:[Age]],4)</f>
        <v>44</v>
      </c>
      <c r="G11754" t="s">
        <v>27</v>
      </c>
      <c r="H11754" t="s">
        <v>26</v>
      </c>
      <c r="I11754" t="s">
        <v>980</v>
      </c>
      <c r="J11754">
        <v>1</v>
      </c>
      <c r="K11754">
        <v>34</v>
      </c>
      <c r="M11754">
        <v>55</v>
      </c>
      <c r="O11754" t="str">
        <f>IF(Tableau__3_Déplacements_2[[#This Row],[Ori]]=Tableau__3_Déplacements_2[[#This Row],[Des]],"local","metro")</f>
        <v>metro</v>
      </c>
      <c r="P11754">
        <v>15</v>
      </c>
      <c r="Q11754">
        <v>19</v>
      </c>
      <c r="R11754">
        <v>0</v>
      </c>
      <c r="S11754">
        <v>20</v>
      </c>
      <c r="T11754">
        <v>0</v>
      </c>
      <c r="U11754" t="s">
        <v>240</v>
      </c>
      <c r="V11754">
        <v>8</v>
      </c>
      <c r="W11754">
        <v>400</v>
      </c>
      <c r="X11754">
        <v>6</v>
      </c>
      <c r="Y11754">
        <v>247.78004524886879</v>
      </c>
      <c r="Z11754" s="1">
        <v>0</v>
      </c>
      <c r="AA11754" s="1"/>
    </row>
    <row r="11755" spans="1:27" x14ac:dyDescent="0.35">
      <c r="A11755">
        <v>933</v>
      </c>
      <c r="B11755" t="e">
        <f>VLOOKUP(Tableau__3_Déplacements_2[[#This Row],[Id_Menage]],[2]Ménages!$A$2:$AD$1503,32)</f>
        <v>#REF!</v>
      </c>
      <c r="C11755" t="s">
        <v>16</v>
      </c>
      <c r="D11755" t="s">
        <v>979</v>
      </c>
      <c r="E11755">
        <f>VLOOKUP(Tableau__3_Déplacements_2[[#This Row],[Id_Personne]],[1]!Tableau__2_Personnes_1[[Id_Personne]:[Age]],2)</f>
        <v>1</v>
      </c>
      <c r="F11755">
        <f>VLOOKUP(Tableau__3_Déplacements_2[[#This Row],[Id_Personne]],[1]!Tableau__2_Personnes_1[[Id_Personne]:[Age]],4)</f>
        <v>44</v>
      </c>
      <c r="G11755" t="s">
        <v>13</v>
      </c>
      <c r="H11755" t="s">
        <v>22</v>
      </c>
      <c r="I11755" t="s">
        <v>978</v>
      </c>
      <c r="J11755">
        <v>1</v>
      </c>
      <c r="K11755">
        <v>29</v>
      </c>
      <c r="M11755">
        <v>34</v>
      </c>
      <c r="O11755" t="str">
        <f>IF(Tableau__3_Déplacements_2[[#This Row],[Ori]]=Tableau__3_Déplacements_2[[#This Row],[Des]],"local","metro")</f>
        <v>metro</v>
      </c>
      <c r="P11755">
        <v>1</v>
      </c>
      <c r="Q11755">
        <v>17</v>
      </c>
      <c r="R11755">
        <v>0</v>
      </c>
      <c r="S11755">
        <v>17</v>
      </c>
      <c r="T11755">
        <v>40</v>
      </c>
      <c r="U11755" t="s">
        <v>240</v>
      </c>
      <c r="V11755">
        <v>8</v>
      </c>
      <c r="W11755">
        <v>100</v>
      </c>
      <c r="X11755">
        <v>5</v>
      </c>
      <c r="Y11755">
        <v>247.78004524886879</v>
      </c>
      <c r="Z11755" s="1">
        <v>0</v>
      </c>
      <c r="AA11755" s="1"/>
    </row>
    <row r="11756" spans="1:27" x14ac:dyDescent="0.35">
      <c r="A11756">
        <v>933</v>
      </c>
      <c r="B11756" t="e">
        <f>VLOOKUP(Tableau__3_Déplacements_2[[#This Row],[Id_Menage]],[2]Ménages!$A$2:$AD$1503,32)</f>
        <v>#REF!</v>
      </c>
      <c r="C11756" t="s">
        <v>11</v>
      </c>
      <c r="D11756" t="s">
        <v>975</v>
      </c>
      <c r="E11756">
        <f>VLOOKUP(Tableau__3_Déplacements_2[[#This Row],[Id_Personne]],[1]!Tableau__2_Personnes_1[[Id_Personne]:[Age]],2)</f>
        <v>2</v>
      </c>
      <c r="F11756">
        <f>VLOOKUP(Tableau__3_Déplacements_2[[#This Row],[Id_Personne]],[1]!Tableau__2_Personnes_1[[Id_Personne]:[Age]],4)</f>
        <v>39</v>
      </c>
      <c r="G11756" t="s">
        <v>3</v>
      </c>
      <c r="H11756" t="s">
        <v>2</v>
      </c>
      <c r="I11756" t="s">
        <v>977</v>
      </c>
      <c r="J11756">
        <v>1</v>
      </c>
      <c r="K11756">
        <v>72</v>
      </c>
      <c r="M11756">
        <v>61</v>
      </c>
      <c r="O11756" t="str">
        <f>IF(Tableau__3_Déplacements_2[[#This Row],[Ori]]=Tableau__3_Déplacements_2[[#This Row],[Des]],"local","metro")</f>
        <v>metro</v>
      </c>
      <c r="P11756">
        <v>5</v>
      </c>
      <c r="Q11756">
        <v>17</v>
      </c>
      <c r="R11756">
        <v>0</v>
      </c>
      <c r="S11756">
        <v>17</v>
      </c>
      <c r="T11756">
        <v>50</v>
      </c>
      <c r="U11756" t="s">
        <v>240</v>
      </c>
      <c r="V11756">
        <v>8</v>
      </c>
      <c r="W11756">
        <v>200</v>
      </c>
      <c r="X11756">
        <v>1</v>
      </c>
      <c r="Y11756">
        <v>247.78004524886879</v>
      </c>
      <c r="Z11756" s="1">
        <v>0</v>
      </c>
      <c r="AA11756" s="1"/>
    </row>
    <row r="11757" spans="1:27" x14ac:dyDescent="0.35">
      <c r="A11757">
        <v>933</v>
      </c>
      <c r="B11757" t="e">
        <f>VLOOKUP(Tableau__3_Déplacements_2[[#This Row],[Id_Menage]],[2]Ménages!$A$2:$AD$1503,32)</f>
        <v>#REF!</v>
      </c>
      <c r="C11757" t="s">
        <v>11</v>
      </c>
      <c r="D11757" t="s">
        <v>975</v>
      </c>
      <c r="E11757">
        <f>VLOOKUP(Tableau__3_Déplacements_2[[#This Row],[Id_Personne]],[1]!Tableau__2_Personnes_1[[Id_Personne]:[Age]],2)</f>
        <v>2</v>
      </c>
      <c r="F11757">
        <f>VLOOKUP(Tableau__3_Déplacements_2[[#This Row],[Id_Personne]],[1]!Tableau__2_Personnes_1[[Id_Personne]:[Age]],4)</f>
        <v>39</v>
      </c>
      <c r="G11757" t="s">
        <v>13</v>
      </c>
      <c r="H11757" t="s">
        <v>22</v>
      </c>
      <c r="I11757" t="s">
        <v>976</v>
      </c>
      <c r="J11757">
        <v>1</v>
      </c>
      <c r="K11757">
        <v>61</v>
      </c>
      <c r="M11757">
        <v>55</v>
      </c>
      <c r="O11757" t="str">
        <f>IF(Tableau__3_Déplacements_2[[#This Row],[Ori]]=Tableau__3_Déplacements_2[[#This Row],[Des]],"local","metro")</f>
        <v>metro</v>
      </c>
      <c r="P11757">
        <v>15</v>
      </c>
      <c r="Q11757">
        <v>19</v>
      </c>
      <c r="R11757">
        <v>0</v>
      </c>
      <c r="S11757">
        <v>19</v>
      </c>
      <c r="T11757">
        <v>35</v>
      </c>
      <c r="U11757" t="s">
        <v>81</v>
      </c>
      <c r="V11757">
        <v>5</v>
      </c>
      <c r="W11757">
        <v>350</v>
      </c>
      <c r="X11757">
        <v>6</v>
      </c>
      <c r="Y11757">
        <v>247.78004524886879</v>
      </c>
      <c r="Z11757" s="1">
        <v>0</v>
      </c>
      <c r="AA11757" s="1"/>
    </row>
    <row r="11758" spans="1:27" x14ac:dyDescent="0.35">
      <c r="A11758">
        <v>933</v>
      </c>
      <c r="B11758" t="e">
        <f>VLOOKUP(Tableau__3_Déplacements_2[[#This Row],[Id_Menage]],[2]Ménages!$A$2:$AD$1503,32)</f>
        <v>#REF!</v>
      </c>
      <c r="C11758" t="s">
        <v>11</v>
      </c>
      <c r="D11758" t="s">
        <v>975</v>
      </c>
      <c r="E11758">
        <f>VLOOKUP(Tableau__3_Déplacements_2[[#This Row],[Id_Personne]],[1]!Tableau__2_Personnes_1[[Id_Personne]:[Age]],2)</f>
        <v>2</v>
      </c>
      <c r="F11758">
        <f>VLOOKUP(Tableau__3_Déplacements_2[[#This Row],[Id_Personne]],[1]!Tableau__2_Personnes_1[[Id_Personne]:[Age]],4)</f>
        <v>39</v>
      </c>
      <c r="G11758" t="s">
        <v>0</v>
      </c>
      <c r="H11758" t="s">
        <v>7</v>
      </c>
      <c r="I11758" t="s">
        <v>974</v>
      </c>
      <c r="J11758">
        <v>1</v>
      </c>
      <c r="K11758">
        <v>55</v>
      </c>
      <c r="M11758">
        <v>72</v>
      </c>
      <c r="O11758" t="str">
        <f>IF(Tableau__3_Déplacements_2[[#This Row],[Ori]]=Tableau__3_Déplacements_2[[#This Row],[Des]],"local","metro")</f>
        <v>metro</v>
      </c>
      <c r="P11758">
        <v>4</v>
      </c>
      <c r="Q11758">
        <v>5</v>
      </c>
      <c r="R11758">
        <v>0</v>
      </c>
      <c r="S11758">
        <v>5</v>
      </c>
      <c r="T11758">
        <v>30</v>
      </c>
      <c r="U11758" t="s">
        <v>81</v>
      </c>
      <c r="V11758">
        <v>5</v>
      </c>
      <c r="W11758">
        <v>300</v>
      </c>
      <c r="X11758">
        <v>5</v>
      </c>
      <c r="Y11758">
        <v>247.78004524886879</v>
      </c>
      <c r="Z11758" s="1">
        <v>0</v>
      </c>
      <c r="AA11758" s="1"/>
    </row>
    <row r="11759" spans="1:27" x14ac:dyDescent="0.35">
      <c r="A11759">
        <v>933</v>
      </c>
      <c r="B11759" t="e">
        <f>VLOOKUP(Tableau__3_Déplacements_2[[#This Row],[Id_Menage]],[2]Ménages!$A$2:$AD$1503,32)</f>
        <v>#REF!</v>
      </c>
      <c r="C11759" t="s">
        <v>5</v>
      </c>
      <c r="D11759" t="s">
        <v>970</v>
      </c>
      <c r="E11759">
        <f>VLOOKUP(Tableau__3_Déplacements_2[[#This Row],[Id_Personne]],[1]!Tableau__2_Personnes_1[[Id_Personne]:[Age]],2)</f>
        <v>2</v>
      </c>
      <c r="F11759">
        <f>VLOOKUP(Tableau__3_Déplacements_2[[#This Row],[Id_Personne]],[1]!Tableau__2_Personnes_1[[Id_Personne]:[Age]],4)</f>
        <v>13</v>
      </c>
      <c r="G11759" t="s">
        <v>13</v>
      </c>
      <c r="H11759" t="s">
        <v>22</v>
      </c>
      <c r="I11759" t="s">
        <v>973</v>
      </c>
      <c r="J11759">
        <v>1</v>
      </c>
      <c r="K11759">
        <v>91</v>
      </c>
      <c r="M11759">
        <v>69</v>
      </c>
      <c r="O11759" t="str">
        <f>IF(Tableau__3_Déplacements_2[[#This Row],[Ori]]=Tableau__3_Déplacements_2[[#This Row],[Des]],"local","metro")</f>
        <v>metro</v>
      </c>
      <c r="P11759">
        <v>1</v>
      </c>
      <c r="Q11759">
        <v>19</v>
      </c>
      <c r="R11759">
        <v>0</v>
      </c>
      <c r="S11759">
        <v>20</v>
      </c>
      <c r="T11759">
        <v>0</v>
      </c>
      <c r="U11759" t="s">
        <v>240</v>
      </c>
      <c r="V11759">
        <v>8</v>
      </c>
      <c r="W11759">
        <v>150</v>
      </c>
      <c r="X11759">
        <v>1</v>
      </c>
      <c r="Y11759">
        <v>247.78004524886879</v>
      </c>
      <c r="Z11759" s="1">
        <v>0</v>
      </c>
      <c r="AA11759" s="1"/>
    </row>
    <row r="11760" spans="1:27" x14ac:dyDescent="0.35">
      <c r="A11760">
        <v>933</v>
      </c>
      <c r="B11760" t="e">
        <f>VLOOKUP(Tableau__3_Déplacements_2[[#This Row],[Id_Menage]],[2]Ménages!$A$2:$AD$1503,32)</f>
        <v>#REF!</v>
      </c>
      <c r="C11760" t="s">
        <v>5</v>
      </c>
      <c r="D11760" t="s">
        <v>970</v>
      </c>
      <c r="E11760">
        <f>VLOOKUP(Tableau__3_Déplacements_2[[#This Row],[Id_Personne]],[1]!Tableau__2_Personnes_1[[Id_Personne]:[Age]],2)</f>
        <v>2</v>
      </c>
      <c r="F11760">
        <f>VLOOKUP(Tableau__3_Déplacements_2[[#This Row],[Id_Personne]],[1]!Tableau__2_Personnes_1[[Id_Personne]:[Age]],4)</f>
        <v>13</v>
      </c>
      <c r="G11760" t="s">
        <v>3</v>
      </c>
      <c r="H11760" t="s">
        <v>2</v>
      </c>
      <c r="I11760" t="s">
        <v>972</v>
      </c>
      <c r="J11760">
        <v>1</v>
      </c>
      <c r="K11760">
        <v>69</v>
      </c>
      <c r="M11760">
        <v>91</v>
      </c>
      <c r="O11760" t="str">
        <f>IF(Tableau__3_Déplacements_2[[#This Row],[Ori]]=Tableau__3_Déplacements_2[[#This Row],[Des]],"local","metro")</f>
        <v>metro</v>
      </c>
      <c r="P11760">
        <v>14</v>
      </c>
      <c r="Q11760">
        <v>15</v>
      </c>
      <c r="R11760">
        <v>0</v>
      </c>
      <c r="S11760">
        <v>16</v>
      </c>
      <c r="T11760">
        <v>0</v>
      </c>
      <c r="U11760" t="s">
        <v>240</v>
      </c>
      <c r="V11760">
        <v>8</v>
      </c>
      <c r="W11760">
        <v>100</v>
      </c>
      <c r="X11760">
        <v>1</v>
      </c>
      <c r="Y11760">
        <v>247.78004524886879</v>
      </c>
      <c r="Z11760" s="1">
        <v>0</v>
      </c>
      <c r="AA11760" s="1"/>
    </row>
    <row r="11761" spans="1:27" x14ac:dyDescent="0.35">
      <c r="A11761">
        <v>933</v>
      </c>
      <c r="B11761" t="e">
        <f>VLOOKUP(Tableau__3_Déplacements_2[[#This Row],[Id_Menage]],[2]Ménages!$A$2:$AD$1503,32)</f>
        <v>#REF!</v>
      </c>
      <c r="C11761" t="s">
        <v>5</v>
      </c>
      <c r="D11761" t="s">
        <v>970</v>
      </c>
      <c r="E11761">
        <f>VLOOKUP(Tableau__3_Déplacements_2[[#This Row],[Id_Personne]],[1]!Tableau__2_Personnes_1[[Id_Personne]:[Age]],2)</f>
        <v>2</v>
      </c>
      <c r="F11761">
        <f>VLOOKUP(Tableau__3_Déplacements_2[[#This Row],[Id_Personne]],[1]!Tableau__2_Personnes_1[[Id_Personne]:[Age]],4)</f>
        <v>13</v>
      </c>
      <c r="G11761" t="s">
        <v>27</v>
      </c>
      <c r="H11761" t="s">
        <v>26</v>
      </c>
      <c r="I11761" t="s">
        <v>971</v>
      </c>
      <c r="J11761">
        <v>1</v>
      </c>
      <c r="K11761">
        <v>69</v>
      </c>
      <c r="M11761">
        <v>55</v>
      </c>
      <c r="O11761" t="str">
        <f>IF(Tableau__3_Déplacements_2[[#This Row],[Ori]]=Tableau__3_Déplacements_2[[#This Row],[Des]],"local","metro")</f>
        <v>metro</v>
      </c>
      <c r="P11761">
        <v>15</v>
      </c>
      <c r="Q11761">
        <v>20</v>
      </c>
      <c r="R11761">
        <v>30</v>
      </c>
      <c r="S11761">
        <v>21</v>
      </c>
      <c r="T11761">
        <v>15</v>
      </c>
      <c r="U11761" t="s">
        <v>240</v>
      </c>
      <c r="V11761">
        <v>8</v>
      </c>
      <c r="W11761">
        <v>250</v>
      </c>
      <c r="X11761">
        <v>6</v>
      </c>
      <c r="Y11761">
        <v>247.78004524886879</v>
      </c>
      <c r="Z11761" s="1">
        <v>-1</v>
      </c>
      <c r="AA11761" s="1"/>
    </row>
    <row r="11762" spans="1:27" x14ac:dyDescent="0.35">
      <c r="A11762">
        <v>933</v>
      </c>
      <c r="B11762" t="e">
        <f>VLOOKUP(Tableau__3_Déplacements_2[[#This Row],[Id_Menage]],[2]Ménages!$A$2:$AD$1503,32)</f>
        <v>#REF!</v>
      </c>
      <c r="C11762" t="s">
        <v>5</v>
      </c>
      <c r="D11762" t="s">
        <v>970</v>
      </c>
      <c r="E11762">
        <f>VLOOKUP(Tableau__3_Déplacements_2[[#This Row],[Id_Personne]],[1]!Tableau__2_Personnes_1[[Id_Personne]:[Age]],2)</f>
        <v>2</v>
      </c>
      <c r="F11762">
        <f>VLOOKUP(Tableau__3_Déplacements_2[[#This Row],[Id_Personne]],[1]!Tableau__2_Personnes_1[[Id_Personne]:[Age]],4)</f>
        <v>13</v>
      </c>
      <c r="G11762" t="s">
        <v>0</v>
      </c>
      <c r="H11762" t="s">
        <v>7</v>
      </c>
      <c r="I11762" t="s">
        <v>969</v>
      </c>
      <c r="J11762">
        <v>1</v>
      </c>
      <c r="K11762">
        <v>55</v>
      </c>
      <c r="M11762">
        <v>69</v>
      </c>
      <c r="O11762" t="str">
        <f>IF(Tableau__3_Déplacements_2[[#This Row],[Ori]]=Tableau__3_Déplacements_2[[#This Row],[Des]],"local","metro")</f>
        <v>metro</v>
      </c>
      <c r="P11762">
        <v>1</v>
      </c>
      <c r="Q11762">
        <v>14</v>
      </c>
      <c r="R11762">
        <v>0</v>
      </c>
      <c r="S11762">
        <v>14</v>
      </c>
      <c r="T11762">
        <v>40</v>
      </c>
      <c r="U11762" t="s">
        <v>240</v>
      </c>
      <c r="V11762">
        <v>8</v>
      </c>
      <c r="W11762">
        <v>200</v>
      </c>
      <c r="X11762">
        <v>1</v>
      </c>
      <c r="Y11762">
        <v>247.78004524886879</v>
      </c>
      <c r="Z11762" s="1">
        <v>0</v>
      </c>
      <c r="AA11762" s="1"/>
    </row>
    <row r="11763" spans="1:27" x14ac:dyDescent="0.35">
      <c r="A11763">
        <v>934</v>
      </c>
      <c r="B11763" t="e">
        <f>VLOOKUP(Tableau__3_Déplacements_2[[#This Row],[Id_Menage]],[2]Ménages!$A$2:$AD$1503,32)</f>
        <v>#REF!</v>
      </c>
      <c r="C11763" t="s">
        <v>16</v>
      </c>
      <c r="D11763" t="s">
        <v>965</v>
      </c>
      <c r="E11763">
        <f>VLOOKUP(Tableau__3_Déplacements_2[[#This Row],[Id_Personne]],[1]!Tableau__2_Personnes_1[[Id_Personne]:[Age]],2)</f>
        <v>1</v>
      </c>
      <c r="F11763">
        <f>VLOOKUP(Tableau__3_Déplacements_2[[#This Row],[Id_Personne]],[1]!Tableau__2_Personnes_1[[Id_Personne]:[Age]],4)</f>
        <v>46</v>
      </c>
      <c r="G11763" t="s">
        <v>0</v>
      </c>
      <c r="H11763" t="s">
        <v>7</v>
      </c>
      <c r="I11763" t="s">
        <v>968</v>
      </c>
      <c r="J11763">
        <v>1</v>
      </c>
      <c r="K11763">
        <v>55</v>
      </c>
      <c r="M11763">
        <v>34</v>
      </c>
      <c r="O11763" t="str">
        <f>IF(Tableau__3_Déplacements_2[[#This Row],[Ori]]=Tableau__3_Déplacements_2[[#This Row],[Des]],"local","metro")</f>
        <v>metro</v>
      </c>
      <c r="P11763">
        <v>1</v>
      </c>
      <c r="Q11763">
        <v>6</v>
      </c>
      <c r="R11763">
        <v>0</v>
      </c>
      <c r="S11763">
        <v>6</v>
      </c>
      <c r="T11763">
        <v>45</v>
      </c>
      <c r="U11763" t="s">
        <v>948</v>
      </c>
      <c r="V11763">
        <v>13</v>
      </c>
      <c r="W11763">
        <v>150</v>
      </c>
      <c r="X11763">
        <v>4</v>
      </c>
      <c r="Y11763">
        <v>247.78004524886879</v>
      </c>
      <c r="Z11763" s="1">
        <v>0</v>
      </c>
      <c r="AA11763" s="1"/>
    </row>
    <row r="11764" spans="1:27" x14ac:dyDescent="0.35">
      <c r="A11764">
        <v>934</v>
      </c>
      <c r="B11764" t="e">
        <f>VLOOKUP(Tableau__3_Déplacements_2[[#This Row],[Id_Menage]],[2]Ménages!$A$2:$AD$1503,32)</f>
        <v>#REF!</v>
      </c>
      <c r="C11764" t="s">
        <v>16</v>
      </c>
      <c r="D11764" t="s">
        <v>965</v>
      </c>
      <c r="E11764">
        <f>VLOOKUP(Tableau__3_Déplacements_2[[#This Row],[Id_Personne]],[1]!Tableau__2_Personnes_1[[Id_Personne]:[Age]],2)</f>
        <v>1</v>
      </c>
      <c r="F11764">
        <f>VLOOKUP(Tableau__3_Déplacements_2[[#This Row],[Id_Personne]],[1]!Tableau__2_Personnes_1[[Id_Personne]:[Age]],4)</f>
        <v>46</v>
      </c>
      <c r="G11764" t="s">
        <v>3</v>
      </c>
      <c r="H11764" t="s">
        <v>2</v>
      </c>
      <c r="I11764" t="s">
        <v>967</v>
      </c>
      <c r="J11764">
        <v>1</v>
      </c>
      <c r="K11764">
        <v>34</v>
      </c>
      <c r="M11764">
        <v>28</v>
      </c>
      <c r="O11764" t="str">
        <f>IF(Tableau__3_Déplacements_2[[#This Row],[Ori]]=Tableau__3_Déplacements_2[[#This Row],[Des]],"local","metro")</f>
        <v>metro</v>
      </c>
      <c r="P11764">
        <v>3</v>
      </c>
      <c r="Q11764">
        <v>7</v>
      </c>
      <c r="R11764">
        <v>0</v>
      </c>
      <c r="S11764">
        <v>7</v>
      </c>
      <c r="T11764">
        <v>30</v>
      </c>
      <c r="U11764" t="s">
        <v>240</v>
      </c>
      <c r="V11764">
        <v>8</v>
      </c>
      <c r="W11764">
        <v>200</v>
      </c>
      <c r="X11764">
        <v>4</v>
      </c>
      <c r="Y11764">
        <v>247.78004524886879</v>
      </c>
      <c r="Z11764" s="1">
        <v>0</v>
      </c>
      <c r="AA11764" s="1"/>
    </row>
    <row r="11765" spans="1:27" x14ac:dyDescent="0.35">
      <c r="A11765">
        <v>934</v>
      </c>
      <c r="B11765" t="e">
        <f>VLOOKUP(Tableau__3_Déplacements_2[[#This Row],[Id_Menage]],[2]Ménages!$A$2:$AD$1503,32)</f>
        <v>#REF!</v>
      </c>
      <c r="C11765" t="s">
        <v>16</v>
      </c>
      <c r="D11765" t="s">
        <v>965</v>
      </c>
      <c r="E11765">
        <f>VLOOKUP(Tableau__3_Déplacements_2[[#This Row],[Id_Personne]],[1]!Tableau__2_Personnes_1[[Id_Personne]:[Age]],2)</f>
        <v>1</v>
      </c>
      <c r="F11765">
        <f>VLOOKUP(Tableau__3_Déplacements_2[[#This Row],[Id_Personne]],[1]!Tableau__2_Personnes_1[[Id_Personne]:[Age]],4)</f>
        <v>46</v>
      </c>
      <c r="G11765" t="s">
        <v>27</v>
      </c>
      <c r="H11765" t="s">
        <v>26</v>
      </c>
      <c r="I11765" t="s">
        <v>966</v>
      </c>
      <c r="J11765">
        <v>1</v>
      </c>
      <c r="K11765">
        <v>32</v>
      </c>
      <c r="M11765">
        <v>55</v>
      </c>
      <c r="O11765" t="str">
        <f>IF(Tableau__3_Déplacements_2[[#This Row],[Ori]]=Tableau__3_Déplacements_2[[#This Row],[Des]],"local","metro")</f>
        <v>metro</v>
      </c>
      <c r="P11765">
        <v>15</v>
      </c>
      <c r="Q11765">
        <v>18</v>
      </c>
      <c r="R11765">
        <v>0</v>
      </c>
      <c r="S11765">
        <v>19</v>
      </c>
      <c r="T11765">
        <v>30</v>
      </c>
      <c r="U11765" t="s">
        <v>948</v>
      </c>
      <c r="V11765">
        <v>13</v>
      </c>
      <c r="W11765">
        <v>150</v>
      </c>
      <c r="X11765">
        <v>4</v>
      </c>
      <c r="Y11765">
        <v>247.78004524886879</v>
      </c>
      <c r="Z11765" s="1">
        <v>0</v>
      </c>
      <c r="AA11765" s="1"/>
    </row>
    <row r="11766" spans="1:27" x14ac:dyDescent="0.35">
      <c r="A11766">
        <v>934</v>
      </c>
      <c r="B11766" t="e">
        <f>VLOOKUP(Tableau__3_Déplacements_2[[#This Row],[Id_Menage]],[2]Ménages!$A$2:$AD$1503,32)</f>
        <v>#REF!</v>
      </c>
      <c r="C11766" t="s">
        <v>16</v>
      </c>
      <c r="D11766" t="s">
        <v>965</v>
      </c>
      <c r="E11766">
        <f>VLOOKUP(Tableau__3_Déplacements_2[[#This Row],[Id_Personne]],[1]!Tableau__2_Personnes_1[[Id_Personne]:[Age]],2)</f>
        <v>1</v>
      </c>
      <c r="F11766">
        <f>VLOOKUP(Tableau__3_Déplacements_2[[#This Row],[Id_Personne]],[1]!Tableau__2_Personnes_1[[Id_Personne]:[Age]],4)</f>
        <v>46</v>
      </c>
      <c r="G11766" t="s">
        <v>13</v>
      </c>
      <c r="H11766" t="s">
        <v>22</v>
      </c>
      <c r="I11766" t="s">
        <v>964</v>
      </c>
      <c r="J11766">
        <v>1</v>
      </c>
      <c r="K11766">
        <v>28</v>
      </c>
      <c r="M11766">
        <v>32</v>
      </c>
      <c r="O11766" t="str">
        <f>IF(Tableau__3_Déplacements_2[[#This Row],[Ori]]=Tableau__3_Déplacements_2[[#This Row],[Des]],"local","metro")</f>
        <v>metro</v>
      </c>
      <c r="P11766">
        <v>10</v>
      </c>
      <c r="Q11766">
        <v>14</v>
      </c>
      <c r="R11766">
        <v>10</v>
      </c>
      <c r="S11766">
        <v>14</v>
      </c>
      <c r="T11766">
        <v>50</v>
      </c>
      <c r="U11766" t="s">
        <v>240</v>
      </c>
      <c r="V11766">
        <v>8</v>
      </c>
      <c r="W11766">
        <v>200</v>
      </c>
      <c r="X11766">
        <v>1</v>
      </c>
      <c r="Y11766">
        <v>247.78004524886879</v>
      </c>
      <c r="Z11766" s="1">
        <v>-1</v>
      </c>
      <c r="AA11766" s="1"/>
    </row>
    <row r="11767" spans="1:27" x14ac:dyDescent="0.35">
      <c r="A11767">
        <v>934</v>
      </c>
      <c r="B11767" t="e">
        <f>VLOOKUP(Tableau__3_Déplacements_2[[#This Row],[Id_Menage]],[2]Ménages!$A$2:$AD$1503,32)</f>
        <v>#REF!</v>
      </c>
      <c r="C11767" t="s">
        <v>11</v>
      </c>
      <c r="D11767" t="s">
        <v>960</v>
      </c>
      <c r="E11767">
        <f>VLOOKUP(Tableau__3_Déplacements_2[[#This Row],[Id_Personne]],[1]!Tableau__2_Personnes_1[[Id_Personne]:[Age]],2)</f>
        <v>2</v>
      </c>
      <c r="F11767">
        <f>VLOOKUP(Tableau__3_Déplacements_2[[#This Row],[Id_Personne]],[1]!Tableau__2_Personnes_1[[Id_Personne]:[Age]],4)</f>
        <v>39</v>
      </c>
      <c r="G11767" t="s">
        <v>0</v>
      </c>
      <c r="H11767" t="s">
        <v>7</v>
      </c>
      <c r="I11767" t="s">
        <v>963</v>
      </c>
      <c r="J11767">
        <v>1</v>
      </c>
      <c r="K11767">
        <v>55</v>
      </c>
      <c r="M11767">
        <v>34</v>
      </c>
      <c r="O11767" t="str">
        <f>IF(Tableau__3_Déplacements_2[[#This Row],[Ori]]=Tableau__3_Déplacements_2[[#This Row],[Des]],"local","metro")</f>
        <v>metro</v>
      </c>
      <c r="P11767">
        <v>1</v>
      </c>
      <c r="Q11767">
        <v>6</v>
      </c>
      <c r="R11767">
        <v>30</v>
      </c>
      <c r="S11767">
        <v>7</v>
      </c>
      <c r="T11767">
        <v>15</v>
      </c>
      <c r="U11767" t="s">
        <v>948</v>
      </c>
      <c r="V11767">
        <v>13</v>
      </c>
      <c r="W11767">
        <v>150</v>
      </c>
      <c r="X11767">
        <v>3</v>
      </c>
      <c r="Y11767">
        <v>247.78004524886879</v>
      </c>
      <c r="Z11767" s="1">
        <v>-1</v>
      </c>
      <c r="AA11767" s="1"/>
    </row>
    <row r="11768" spans="1:27" x14ac:dyDescent="0.35">
      <c r="A11768">
        <v>934</v>
      </c>
      <c r="B11768" t="e">
        <f>VLOOKUP(Tableau__3_Déplacements_2[[#This Row],[Id_Menage]],[2]Ménages!$A$2:$AD$1503,32)</f>
        <v>#REF!</v>
      </c>
      <c r="C11768" t="s">
        <v>11</v>
      </c>
      <c r="D11768" t="s">
        <v>960</v>
      </c>
      <c r="E11768">
        <f>VLOOKUP(Tableau__3_Déplacements_2[[#This Row],[Id_Personne]],[1]!Tableau__2_Personnes_1[[Id_Personne]:[Age]],2)</f>
        <v>2</v>
      </c>
      <c r="F11768">
        <f>VLOOKUP(Tableau__3_Déplacements_2[[#This Row],[Id_Personne]],[1]!Tableau__2_Personnes_1[[Id_Personne]:[Age]],4)</f>
        <v>39</v>
      </c>
      <c r="G11768" t="s">
        <v>13</v>
      </c>
      <c r="H11768" t="s">
        <v>22</v>
      </c>
      <c r="I11768" t="s">
        <v>962</v>
      </c>
      <c r="J11768">
        <v>1</v>
      </c>
      <c r="K11768">
        <v>38</v>
      </c>
      <c r="M11768">
        <v>34</v>
      </c>
      <c r="O11768" t="str">
        <f>IF(Tableau__3_Déplacements_2[[#This Row],[Ori]]=Tableau__3_Déplacements_2[[#This Row],[Des]],"local","metro")</f>
        <v>metro</v>
      </c>
      <c r="P11768">
        <v>1</v>
      </c>
      <c r="Q11768">
        <v>15</v>
      </c>
      <c r="R11768">
        <v>10</v>
      </c>
      <c r="S11768">
        <v>15</v>
      </c>
      <c r="T11768">
        <v>40</v>
      </c>
      <c r="U11768" t="s">
        <v>240</v>
      </c>
      <c r="V11768">
        <v>8</v>
      </c>
      <c r="W11768">
        <v>100</v>
      </c>
      <c r="X11768">
        <v>3</v>
      </c>
      <c r="Y11768">
        <v>247.78004524886879</v>
      </c>
      <c r="Z11768" s="1">
        <v>-1</v>
      </c>
      <c r="AA11768" s="1"/>
    </row>
    <row r="11769" spans="1:27" x14ac:dyDescent="0.35">
      <c r="A11769">
        <v>934</v>
      </c>
      <c r="B11769" t="e">
        <f>VLOOKUP(Tableau__3_Déplacements_2[[#This Row],[Id_Menage]],[2]Ménages!$A$2:$AD$1503,32)</f>
        <v>#REF!</v>
      </c>
      <c r="C11769" t="s">
        <v>11</v>
      </c>
      <c r="D11769" t="s">
        <v>960</v>
      </c>
      <c r="E11769">
        <f>VLOOKUP(Tableau__3_Déplacements_2[[#This Row],[Id_Personne]],[1]!Tableau__2_Personnes_1[[Id_Personne]:[Age]],2)</f>
        <v>2</v>
      </c>
      <c r="F11769">
        <f>VLOOKUP(Tableau__3_Déplacements_2[[#This Row],[Id_Personne]],[1]!Tableau__2_Personnes_1[[Id_Personne]:[Age]],4)</f>
        <v>39</v>
      </c>
      <c r="G11769" t="s">
        <v>27</v>
      </c>
      <c r="H11769" t="s">
        <v>26</v>
      </c>
      <c r="I11769" t="s">
        <v>961</v>
      </c>
      <c r="J11769">
        <v>1</v>
      </c>
      <c r="K11769">
        <v>34</v>
      </c>
      <c r="M11769">
        <v>55</v>
      </c>
      <c r="O11769" t="str">
        <f>IF(Tableau__3_Déplacements_2[[#This Row],[Ori]]=Tableau__3_Déplacements_2[[#This Row],[Des]],"local","metro")</f>
        <v>metro</v>
      </c>
      <c r="P11769">
        <v>15</v>
      </c>
      <c r="Q11769">
        <v>16</v>
      </c>
      <c r="R11769">
        <v>0</v>
      </c>
      <c r="S11769">
        <v>17</v>
      </c>
      <c r="T11769">
        <v>10</v>
      </c>
      <c r="U11769" t="s">
        <v>948</v>
      </c>
      <c r="V11769">
        <v>13</v>
      </c>
      <c r="W11769">
        <v>150</v>
      </c>
      <c r="X11769">
        <v>6</v>
      </c>
      <c r="Y11769">
        <v>247.78004524886879</v>
      </c>
      <c r="Z11769" s="1">
        <v>0</v>
      </c>
      <c r="AA11769" s="1"/>
    </row>
    <row r="11770" spans="1:27" x14ac:dyDescent="0.35">
      <c r="A11770">
        <v>934</v>
      </c>
      <c r="B11770" t="e">
        <f>VLOOKUP(Tableau__3_Déplacements_2[[#This Row],[Id_Menage]],[2]Ménages!$A$2:$AD$1503,32)</f>
        <v>#REF!</v>
      </c>
      <c r="C11770" t="s">
        <v>11</v>
      </c>
      <c r="D11770" t="s">
        <v>960</v>
      </c>
      <c r="E11770">
        <f>VLOOKUP(Tableau__3_Déplacements_2[[#This Row],[Id_Personne]],[1]!Tableau__2_Personnes_1[[Id_Personne]:[Age]],2)</f>
        <v>2</v>
      </c>
      <c r="F11770">
        <f>VLOOKUP(Tableau__3_Déplacements_2[[#This Row],[Id_Personne]],[1]!Tableau__2_Personnes_1[[Id_Personne]:[Age]],4)</f>
        <v>39</v>
      </c>
      <c r="G11770" t="s">
        <v>3</v>
      </c>
      <c r="H11770" t="s">
        <v>2</v>
      </c>
      <c r="I11770" t="s">
        <v>959</v>
      </c>
      <c r="J11770">
        <v>1</v>
      </c>
      <c r="K11770">
        <v>34</v>
      </c>
      <c r="M11770">
        <v>38</v>
      </c>
      <c r="O11770" t="str">
        <f>IF(Tableau__3_Déplacements_2[[#This Row],[Ori]]=Tableau__3_Déplacements_2[[#This Row],[Des]],"local","metro")</f>
        <v>metro</v>
      </c>
      <c r="P11770">
        <v>3</v>
      </c>
      <c r="Q11770">
        <v>7</v>
      </c>
      <c r="R11770">
        <v>30</v>
      </c>
      <c r="S11770">
        <v>7</v>
      </c>
      <c r="T11770">
        <v>45</v>
      </c>
      <c r="U11770" t="s">
        <v>240</v>
      </c>
      <c r="V11770">
        <v>8</v>
      </c>
      <c r="W11770">
        <v>100</v>
      </c>
      <c r="X11770">
        <v>3</v>
      </c>
      <c r="Y11770">
        <v>247.78004524886879</v>
      </c>
      <c r="Z11770" s="1">
        <v>-1</v>
      </c>
      <c r="AA11770" s="1"/>
    </row>
    <row r="11771" spans="1:27" x14ac:dyDescent="0.35">
      <c r="A11771">
        <v>934</v>
      </c>
      <c r="B11771" t="e">
        <f>VLOOKUP(Tableau__3_Déplacements_2[[#This Row],[Id_Menage]],[2]Ménages!$A$2:$AD$1503,32)</f>
        <v>#REF!</v>
      </c>
      <c r="C11771" t="s">
        <v>5</v>
      </c>
      <c r="D11771" t="s">
        <v>957</v>
      </c>
      <c r="E11771">
        <f>VLOOKUP(Tableau__3_Déplacements_2[[#This Row],[Id_Personne]],[1]!Tableau__2_Personnes_1[[Id_Personne]:[Age]],2)</f>
        <v>2</v>
      </c>
      <c r="F11771">
        <f>VLOOKUP(Tableau__3_Déplacements_2[[#This Row],[Id_Personne]],[1]!Tableau__2_Personnes_1[[Id_Personne]:[Age]],4)</f>
        <v>13</v>
      </c>
      <c r="G11771" t="s">
        <v>0</v>
      </c>
      <c r="H11771" t="s">
        <v>7</v>
      </c>
      <c r="I11771" t="s">
        <v>958</v>
      </c>
      <c r="J11771">
        <v>1</v>
      </c>
      <c r="K11771">
        <v>55</v>
      </c>
      <c r="M11771">
        <v>40</v>
      </c>
      <c r="O11771" t="str">
        <f>IF(Tableau__3_Déplacements_2[[#This Row],[Ori]]=Tableau__3_Déplacements_2[[#This Row],[Des]],"local","metro")</f>
        <v>metro</v>
      </c>
      <c r="P11771">
        <v>11</v>
      </c>
      <c r="Q11771">
        <v>15</v>
      </c>
      <c r="R11771">
        <v>0</v>
      </c>
      <c r="S11771">
        <v>15</v>
      </c>
      <c r="T11771">
        <v>45</v>
      </c>
      <c r="U11771" t="s">
        <v>240</v>
      </c>
      <c r="V11771">
        <v>8</v>
      </c>
      <c r="W11771">
        <v>200</v>
      </c>
      <c r="X11771">
        <v>1</v>
      </c>
      <c r="Y11771">
        <v>247.78004524886879</v>
      </c>
      <c r="Z11771" s="1">
        <v>0</v>
      </c>
      <c r="AA11771" s="1"/>
    </row>
    <row r="11772" spans="1:27" x14ac:dyDescent="0.35">
      <c r="A11772">
        <v>934</v>
      </c>
      <c r="B11772" t="e">
        <f>VLOOKUP(Tableau__3_Déplacements_2[[#This Row],[Id_Menage]],[2]Ménages!$A$2:$AD$1503,32)</f>
        <v>#REF!</v>
      </c>
      <c r="C11772" t="s">
        <v>5</v>
      </c>
      <c r="D11772" t="s">
        <v>957</v>
      </c>
      <c r="E11772">
        <f>VLOOKUP(Tableau__3_Déplacements_2[[#This Row],[Id_Personne]],[1]!Tableau__2_Personnes_1[[Id_Personne]:[Age]],2)</f>
        <v>2</v>
      </c>
      <c r="F11772">
        <f>VLOOKUP(Tableau__3_Déplacements_2[[#This Row],[Id_Personne]],[1]!Tableau__2_Personnes_1[[Id_Personne]:[Age]],4)</f>
        <v>13</v>
      </c>
      <c r="G11772" t="s">
        <v>3</v>
      </c>
      <c r="H11772" t="s">
        <v>2</v>
      </c>
      <c r="I11772" t="s">
        <v>956</v>
      </c>
      <c r="J11772">
        <v>1</v>
      </c>
      <c r="K11772">
        <v>40</v>
      </c>
      <c r="M11772">
        <v>55</v>
      </c>
      <c r="O11772" t="str">
        <f>IF(Tableau__3_Déplacements_2[[#This Row],[Ori]]=Tableau__3_Déplacements_2[[#This Row],[Des]],"local","metro")</f>
        <v>metro</v>
      </c>
      <c r="P11772">
        <v>15</v>
      </c>
      <c r="Q11772">
        <v>18</v>
      </c>
      <c r="R11772">
        <v>40</v>
      </c>
      <c r="S11772">
        <v>19</v>
      </c>
      <c r="T11772">
        <v>30</v>
      </c>
      <c r="U11772" t="s">
        <v>240</v>
      </c>
      <c r="V11772">
        <v>8</v>
      </c>
      <c r="W11772">
        <v>300</v>
      </c>
      <c r="X11772">
        <v>6</v>
      </c>
      <c r="Y11772">
        <v>247.78004524886879</v>
      </c>
      <c r="Z11772" s="1">
        <v>-1</v>
      </c>
      <c r="AA11772" s="1"/>
    </row>
    <row r="11773" spans="1:27" x14ac:dyDescent="0.35">
      <c r="A11773">
        <v>935</v>
      </c>
      <c r="B11773" t="e">
        <f>VLOOKUP(Tableau__3_Déplacements_2[[#This Row],[Id_Menage]],[2]Ménages!$A$2:$AD$1503,32)</f>
        <v>#REF!</v>
      </c>
      <c r="C11773" t="s">
        <v>16</v>
      </c>
      <c r="D11773" t="s">
        <v>952</v>
      </c>
      <c r="E11773">
        <f>VLOOKUP(Tableau__3_Déplacements_2[[#This Row],[Id_Personne]],[1]!Tableau__2_Personnes_1[[Id_Personne]:[Age]],2)</f>
        <v>2</v>
      </c>
      <c r="F11773">
        <f>VLOOKUP(Tableau__3_Déplacements_2[[#This Row],[Id_Personne]],[1]!Tableau__2_Personnes_1[[Id_Personne]:[Age]],4)</f>
        <v>51</v>
      </c>
      <c r="G11773" t="s">
        <v>0</v>
      </c>
      <c r="H11773" t="s">
        <v>7</v>
      </c>
      <c r="I11773" t="s">
        <v>955</v>
      </c>
      <c r="J11773">
        <v>1</v>
      </c>
      <c r="K11773">
        <v>55</v>
      </c>
      <c r="M11773">
        <v>34</v>
      </c>
      <c r="O11773" t="str">
        <f>IF(Tableau__3_Déplacements_2[[#This Row],[Ori]]=Tableau__3_Déplacements_2[[#This Row],[Des]],"local","metro")</f>
        <v>metro</v>
      </c>
      <c r="P11773">
        <v>1</v>
      </c>
      <c r="Q11773">
        <v>7</v>
      </c>
      <c r="R11773">
        <v>0</v>
      </c>
      <c r="S11773">
        <v>7</v>
      </c>
      <c r="T11773">
        <v>50</v>
      </c>
      <c r="U11773" t="s">
        <v>948</v>
      </c>
      <c r="V11773">
        <v>13</v>
      </c>
      <c r="W11773">
        <v>150</v>
      </c>
      <c r="X11773">
        <v>5</v>
      </c>
      <c r="Y11773">
        <v>247.78004524886879</v>
      </c>
      <c r="Z11773" s="1">
        <v>0</v>
      </c>
      <c r="AA11773" s="1"/>
    </row>
    <row r="11774" spans="1:27" x14ac:dyDescent="0.35">
      <c r="A11774">
        <v>935</v>
      </c>
      <c r="B11774" t="e">
        <f>VLOOKUP(Tableau__3_Déplacements_2[[#This Row],[Id_Menage]],[2]Ménages!$A$2:$AD$1503,32)</f>
        <v>#REF!</v>
      </c>
      <c r="C11774" t="s">
        <v>16</v>
      </c>
      <c r="D11774" t="s">
        <v>952</v>
      </c>
      <c r="E11774">
        <f>VLOOKUP(Tableau__3_Déplacements_2[[#This Row],[Id_Personne]],[1]!Tableau__2_Personnes_1[[Id_Personne]:[Age]],2)</f>
        <v>2</v>
      </c>
      <c r="F11774">
        <f>VLOOKUP(Tableau__3_Déplacements_2[[#This Row],[Id_Personne]],[1]!Tableau__2_Personnes_1[[Id_Personne]:[Age]],4)</f>
        <v>51</v>
      </c>
      <c r="G11774" t="s">
        <v>3</v>
      </c>
      <c r="H11774" t="s">
        <v>2</v>
      </c>
      <c r="I11774" t="s">
        <v>954</v>
      </c>
      <c r="J11774">
        <v>1</v>
      </c>
      <c r="K11774">
        <v>34</v>
      </c>
      <c r="M11774">
        <v>5</v>
      </c>
      <c r="O11774" t="str">
        <f>IF(Tableau__3_Déplacements_2[[#This Row],[Ori]]=Tableau__3_Déplacements_2[[#This Row],[Des]],"local","metro")</f>
        <v>metro</v>
      </c>
      <c r="P11774">
        <v>4</v>
      </c>
      <c r="Q11774">
        <v>8</v>
      </c>
      <c r="R11774">
        <v>0</v>
      </c>
      <c r="S11774">
        <v>8</v>
      </c>
      <c r="T11774">
        <v>55</v>
      </c>
      <c r="U11774" t="s">
        <v>240</v>
      </c>
      <c r="V11774">
        <v>8</v>
      </c>
      <c r="W11774">
        <v>300</v>
      </c>
      <c r="X11774">
        <v>5</v>
      </c>
      <c r="Y11774">
        <v>247.78004524886879</v>
      </c>
      <c r="Z11774" s="1">
        <v>0</v>
      </c>
      <c r="AA11774" s="1"/>
    </row>
    <row r="11775" spans="1:27" x14ac:dyDescent="0.35">
      <c r="A11775">
        <v>935</v>
      </c>
      <c r="B11775" t="e">
        <f>VLOOKUP(Tableau__3_Déplacements_2[[#This Row],[Id_Menage]],[2]Ménages!$A$2:$AD$1503,32)</f>
        <v>#REF!</v>
      </c>
      <c r="C11775" t="s">
        <v>16</v>
      </c>
      <c r="D11775" t="s">
        <v>952</v>
      </c>
      <c r="E11775">
        <f>VLOOKUP(Tableau__3_Déplacements_2[[#This Row],[Id_Personne]],[1]!Tableau__2_Personnes_1[[Id_Personne]:[Age]],2)</f>
        <v>2</v>
      </c>
      <c r="F11775">
        <f>VLOOKUP(Tableau__3_Déplacements_2[[#This Row],[Id_Personne]],[1]!Tableau__2_Personnes_1[[Id_Personne]:[Age]],4)</f>
        <v>51</v>
      </c>
      <c r="G11775" t="s">
        <v>13</v>
      </c>
      <c r="H11775" t="s">
        <v>22</v>
      </c>
      <c r="I11775" t="s">
        <v>953</v>
      </c>
      <c r="J11775">
        <v>1</v>
      </c>
      <c r="K11775">
        <v>5</v>
      </c>
      <c r="M11775">
        <v>2</v>
      </c>
      <c r="O11775" t="str">
        <f>IF(Tableau__3_Déplacements_2[[#This Row],[Ori]]=Tableau__3_Déplacements_2[[#This Row],[Des]],"local","metro")</f>
        <v>metro</v>
      </c>
      <c r="P11775">
        <v>7</v>
      </c>
      <c r="Q11775">
        <v>16</v>
      </c>
      <c r="R11775">
        <v>0</v>
      </c>
      <c r="S11775">
        <v>16</v>
      </c>
      <c r="T11775">
        <v>40</v>
      </c>
      <c r="U11775" t="s">
        <v>240</v>
      </c>
      <c r="V11775">
        <v>8</v>
      </c>
      <c r="W11775">
        <v>250</v>
      </c>
      <c r="X11775">
        <v>1</v>
      </c>
      <c r="Y11775">
        <v>247.78004524886879</v>
      </c>
      <c r="Z11775" s="1">
        <v>0</v>
      </c>
      <c r="AA11775" s="1"/>
    </row>
    <row r="11776" spans="1:27" x14ac:dyDescent="0.35">
      <c r="A11776">
        <v>935</v>
      </c>
      <c r="B11776" t="e">
        <f>VLOOKUP(Tableau__3_Déplacements_2[[#This Row],[Id_Menage]],[2]Ménages!$A$2:$AD$1503,32)</f>
        <v>#REF!</v>
      </c>
      <c r="C11776" t="s">
        <v>16</v>
      </c>
      <c r="D11776" t="s">
        <v>952</v>
      </c>
      <c r="E11776">
        <f>VLOOKUP(Tableau__3_Déplacements_2[[#This Row],[Id_Personne]],[1]!Tableau__2_Personnes_1[[Id_Personne]:[Age]],2)</f>
        <v>2</v>
      </c>
      <c r="F11776">
        <f>VLOOKUP(Tableau__3_Déplacements_2[[#This Row],[Id_Personne]],[1]!Tableau__2_Personnes_1[[Id_Personne]:[Age]],4)</f>
        <v>51</v>
      </c>
      <c r="G11776" t="s">
        <v>27</v>
      </c>
      <c r="H11776" t="s">
        <v>26</v>
      </c>
      <c r="I11776" t="s">
        <v>951</v>
      </c>
      <c r="J11776">
        <v>1</v>
      </c>
      <c r="K11776">
        <v>2</v>
      </c>
      <c r="M11776">
        <v>55</v>
      </c>
      <c r="O11776" t="str">
        <f>IF(Tableau__3_Déplacements_2[[#This Row],[Ori]]=Tableau__3_Déplacements_2[[#This Row],[Des]],"local","metro")</f>
        <v>metro</v>
      </c>
      <c r="P11776">
        <v>15</v>
      </c>
      <c r="Q11776">
        <v>18</v>
      </c>
      <c r="R11776">
        <v>0</v>
      </c>
      <c r="S11776">
        <v>19</v>
      </c>
      <c r="T11776">
        <v>0</v>
      </c>
      <c r="U11776" t="s">
        <v>948</v>
      </c>
      <c r="V11776">
        <v>13</v>
      </c>
      <c r="W11776">
        <v>200</v>
      </c>
      <c r="X11776">
        <v>6</v>
      </c>
      <c r="Y11776">
        <v>247.78004524886879</v>
      </c>
      <c r="Z11776" s="1">
        <v>0</v>
      </c>
      <c r="AA11776" s="1"/>
    </row>
    <row r="11777" spans="1:27" x14ac:dyDescent="0.35">
      <c r="A11777">
        <v>935</v>
      </c>
      <c r="B11777" t="e">
        <f>VLOOKUP(Tableau__3_Déplacements_2[[#This Row],[Id_Menage]],[2]Ménages!$A$2:$AD$1503,32)</f>
        <v>#REF!</v>
      </c>
      <c r="C11777" t="s">
        <v>11</v>
      </c>
      <c r="D11777" t="s">
        <v>946</v>
      </c>
      <c r="E11777">
        <f>VLOOKUP(Tableau__3_Déplacements_2[[#This Row],[Id_Personne]],[1]!Tableau__2_Personnes_1[[Id_Personne]:[Age]],2)</f>
        <v>1</v>
      </c>
      <c r="F11777">
        <f>VLOOKUP(Tableau__3_Déplacements_2[[#This Row],[Id_Personne]],[1]!Tableau__2_Personnes_1[[Id_Personne]:[Age]],4)</f>
        <v>55</v>
      </c>
      <c r="G11777" t="s">
        <v>0</v>
      </c>
      <c r="H11777" t="s">
        <v>7</v>
      </c>
      <c r="I11777" t="s">
        <v>950</v>
      </c>
      <c r="J11777">
        <v>1</v>
      </c>
      <c r="K11777">
        <v>55</v>
      </c>
      <c r="M11777">
        <v>34</v>
      </c>
      <c r="O11777" t="str">
        <f>IF(Tableau__3_Déplacements_2[[#This Row],[Ori]]=Tableau__3_Déplacements_2[[#This Row],[Des]],"local","metro")</f>
        <v>metro</v>
      </c>
      <c r="P11777">
        <v>1</v>
      </c>
      <c r="Q11777">
        <v>16</v>
      </c>
      <c r="R11777">
        <v>30</v>
      </c>
      <c r="S11777">
        <v>7</v>
      </c>
      <c r="T11777">
        <v>30</v>
      </c>
      <c r="U11777" t="s">
        <v>948</v>
      </c>
      <c r="V11777">
        <v>13</v>
      </c>
      <c r="W11777">
        <v>150</v>
      </c>
      <c r="X11777">
        <v>3</v>
      </c>
      <c r="Y11777">
        <v>247.78004524886879</v>
      </c>
      <c r="Z11777" s="1">
        <v>-1</v>
      </c>
      <c r="AA11777" s="1"/>
    </row>
    <row r="11778" spans="1:27" x14ac:dyDescent="0.35">
      <c r="A11778">
        <v>935</v>
      </c>
      <c r="B11778" t="e">
        <f>VLOOKUP(Tableau__3_Déplacements_2[[#This Row],[Id_Menage]],[2]Ménages!$A$2:$AD$1503,32)</f>
        <v>#REF!</v>
      </c>
      <c r="C11778" t="s">
        <v>11</v>
      </c>
      <c r="D11778" t="s">
        <v>946</v>
      </c>
      <c r="E11778">
        <f>VLOOKUP(Tableau__3_Déplacements_2[[#This Row],[Id_Personne]],[1]!Tableau__2_Personnes_1[[Id_Personne]:[Age]],2)</f>
        <v>1</v>
      </c>
      <c r="F11778">
        <f>VLOOKUP(Tableau__3_Déplacements_2[[#This Row],[Id_Personne]],[1]!Tableau__2_Personnes_1[[Id_Personne]:[Age]],4)</f>
        <v>55</v>
      </c>
      <c r="G11778" t="s">
        <v>27</v>
      </c>
      <c r="H11778" t="s">
        <v>26</v>
      </c>
      <c r="I11778" t="s">
        <v>949</v>
      </c>
      <c r="J11778">
        <v>1</v>
      </c>
      <c r="K11778">
        <v>34</v>
      </c>
      <c r="M11778">
        <v>55</v>
      </c>
      <c r="O11778" t="str">
        <f>IF(Tableau__3_Déplacements_2[[#This Row],[Ori]]=Tableau__3_Déplacements_2[[#This Row],[Des]],"local","metro")</f>
        <v>metro</v>
      </c>
      <c r="P11778">
        <v>15</v>
      </c>
      <c r="Q11778">
        <v>16</v>
      </c>
      <c r="R11778">
        <v>0</v>
      </c>
      <c r="S11778">
        <v>17</v>
      </c>
      <c r="T11778">
        <v>10</v>
      </c>
      <c r="U11778" t="s">
        <v>948</v>
      </c>
      <c r="V11778">
        <v>13</v>
      </c>
      <c r="W11778">
        <v>200</v>
      </c>
      <c r="X11778">
        <v>6</v>
      </c>
      <c r="Y11778">
        <v>247.78004524886879</v>
      </c>
      <c r="Z11778" s="1">
        <v>0</v>
      </c>
      <c r="AA11778" s="1"/>
    </row>
    <row r="11779" spans="1:27" x14ac:dyDescent="0.35">
      <c r="A11779">
        <v>935</v>
      </c>
      <c r="B11779" t="e">
        <f>VLOOKUP(Tableau__3_Déplacements_2[[#This Row],[Id_Menage]],[2]Ménages!$A$2:$AD$1503,32)</f>
        <v>#REF!</v>
      </c>
      <c r="C11779" t="s">
        <v>11</v>
      </c>
      <c r="D11779" t="s">
        <v>946</v>
      </c>
      <c r="E11779">
        <f>VLOOKUP(Tableau__3_Déplacements_2[[#This Row],[Id_Personne]],[1]!Tableau__2_Personnes_1[[Id_Personne]:[Age]],2)</f>
        <v>1</v>
      </c>
      <c r="F11779">
        <f>VLOOKUP(Tableau__3_Déplacements_2[[#This Row],[Id_Personne]],[1]!Tableau__2_Personnes_1[[Id_Personne]:[Age]],4)</f>
        <v>55</v>
      </c>
      <c r="G11779" t="s">
        <v>3</v>
      </c>
      <c r="H11779" t="s">
        <v>2</v>
      </c>
      <c r="I11779" t="s">
        <v>947</v>
      </c>
      <c r="J11779">
        <v>1</v>
      </c>
      <c r="K11779">
        <v>34</v>
      </c>
      <c r="M11779">
        <v>25</v>
      </c>
      <c r="O11779" t="str">
        <f>IF(Tableau__3_Déplacements_2[[#This Row],[Ori]]=Tableau__3_Déplacements_2[[#This Row],[Des]],"local","metro")</f>
        <v>metro</v>
      </c>
      <c r="P11779">
        <v>3</v>
      </c>
      <c r="Q11779">
        <v>7</v>
      </c>
      <c r="R11779">
        <v>30</v>
      </c>
      <c r="S11779">
        <v>8</v>
      </c>
      <c r="T11779">
        <v>0</v>
      </c>
      <c r="U11779" t="s">
        <v>240</v>
      </c>
      <c r="V11779">
        <v>8</v>
      </c>
      <c r="W11779">
        <v>200</v>
      </c>
      <c r="X11779">
        <v>3</v>
      </c>
      <c r="Y11779">
        <v>247.78004524886879</v>
      </c>
      <c r="Z11779" s="1">
        <v>-1</v>
      </c>
      <c r="AA11779" s="1"/>
    </row>
    <row r="11780" spans="1:27" x14ac:dyDescent="0.35">
      <c r="A11780">
        <v>935</v>
      </c>
      <c r="B11780" t="e">
        <f>VLOOKUP(Tableau__3_Déplacements_2[[#This Row],[Id_Menage]],[2]Ménages!$A$2:$AD$1503,32)</f>
        <v>#REF!</v>
      </c>
      <c r="C11780" t="s">
        <v>11</v>
      </c>
      <c r="D11780" t="s">
        <v>946</v>
      </c>
      <c r="E11780">
        <f>VLOOKUP(Tableau__3_Déplacements_2[[#This Row],[Id_Personne]],[1]!Tableau__2_Personnes_1[[Id_Personne]:[Age]],2)</f>
        <v>1</v>
      </c>
      <c r="F11780">
        <f>VLOOKUP(Tableau__3_Déplacements_2[[#This Row],[Id_Personne]],[1]!Tableau__2_Personnes_1[[Id_Personne]:[Age]],4)</f>
        <v>55</v>
      </c>
      <c r="G11780" t="s">
        <v>13</v>
      </c>
      <c r="H11780" t="s">
        <v>22</v>
      </c>
      <c r="I11780" t="s">
        <v>945</v>
      </c>
      <c r="J11780">
        <v>1</v>
      </c>
      <c r="K11780">
        <v>25</v>
      </c>
      <c r="M11780">
        <v>34</v>
      </c>
      <c r="O11780" t="str">
        <f>IF(Tableau__3_Déplacements_2[[#This Row],[Ori]]=Tableau__3_Déplacements_2[[#This Row],[Des]],"local","metro")</f>
        <v>metro</v>
      </c>
      <c r="P11780">
        <v>1</v>
      </c>
      <c r="Q11780">
        <v>13</v>
      </c>
      <c r="R11780">
        <v>0</v>
      </c>
      <c r="S11780">
        <v>13</v>
      </c>
      <c r="T11780">
        <v>40</v>
      </c>
      <c r="U11780" t="s">
        <v>240</v>
      </c>
      <c r="V11780">
        <v>8</v>
      </c>
      <c r="W11780">
        <v>250</v>
      </c>
      <c r="X11780">
        <v>3</v>
      </c>
      <c r="Y11780">
        <v>247.78004524886879</v>
      </c>
      <c r="Z11780" s="1">
        <v>0</v>
      </c>
      <c r="AA11780" s="1"/>
    </row>
    <row r="11781" spans="1:27" x14ac:dyDescent="0.35">
      <c r="A11781">
        <v>935</v>
      </c>
      <c r="B11781" t="e">
        <f>VLOOKUP(Tableau__3_Déplacements_2[[#This Row],[Id_Menage]],[2]Ménages!$A$2:$AD$1503,32)</f>
        <v>#REF!</v>
      </c>
      <c r="C11781" t="s">
        <v>5</v>
      </c>
      <c r="D11781" t="s">
        <v>941</v>
      </c>
      <c r="E11781">
        <f>VLOOKUP(Tableau__3_Déplacements_2[[#This Row],[Id_Personne]],[1]!Tableau__2_Personnes_1[[Id_Personne]:[Age]],2)</f>
        <v>1</v>
      </c>
      <c r="F11781">
        <f>VLOOKUP(Tableau__3_Déplacements_2[[#This Row],[Id_Personne]],[1]!Tableau__2_Personnes_1[[Id_Personne]:[Age]],4)</f>
        <v>25</v>
      </c>
      <c r="G11781" t="s">
        <v>0</v>
      </c>
      <c r="H11781" t="s">
        <v>7</v>
      </c>
      <c r="I11781" t="s">
        <v>944</v>
      </c>
      <c r="J11781">
        <v>1</v>
      </c>
      <c r="K11781">
        <v>55</v>
      </c>
      <c r="M11781">
        <v>34</v>
      </c>
      <c r="O11781" t="str">
        <f>IF(Tableau__3_Déplacements_2[[#This Row],[Ori]]=Tableau__3_Déplacements_2[[#This Row],[Des]],"local","metro")</f>
        <v>metro</v>
      </c>
      <c r="P11781">
        <v>1</v>
      </c>
      <c r="Q11781">
        <v>6</v>
      </c>
      <c r="R11781">
        <v>0</v>
      </c>
      <c r="S11781">
        <v>6</v>
      </c>
      <c r="T11781">
        <v>50</v>
      </c>
      <c r="U11781" t="s">
        <v>240</v>
      </c>
      <c r="V11781">
        <v>8</v>
      </c>
      <c r="W11781">
        <v>150</v>
      </c>
      <c r="X11781">
        <v>3</v>
      </c>
      <c r="Y11781">
        <v>247.78004524886879</v>
      </c>
      <c r="Z11781" s="1">
        <v>0</v>
      </c>
      <c r="AA11781" s="1"/>
    </row>
    <row r="11782" spans="1:27" x14ac:dyDescent="0.35">
      <c r="A11782">
        <v>935</v>
      </c>
      <c r="B11782" t="e">
        <f>VLOOKUP(Tableau__3_Déplacements_2[[#This Row],[Id_Menage]],[2]Ménages!$A$2:$AD$1503,32)</f>
        <v>#REF!</v>
      </c>
      <c r="C11782" t="s">
        <v>5</v>
      </c>
      <c r="D11782" t="s">
        <v>941</v>
      </c>
      <c r="E11782">
        <f>VLOOKUP(Tableau__3_Déplacements_2[[#This Row],[Id_Personne]],[1]!Tableau__2_Personnes_1[[Id_Personne]:[Age]],2)</f>
        <v>1</v>
      </c>
      <c r="F11782">
        <f>VLOOKUP(Tableau__3_Déplacements_2[[#This Row],[Id_Personne]],[1]!Tableau__2_Personnes_1[[Id_Personne]:[Age]],4)</f>
        <v>25</v>
      </c>
      <c r="G11782" t="s">
        <v>13</v>
      </c>
      <c r="H11782" t="s">
        <v>22</v>
      </c>
      <c r="I11782" t="s">
        <v>943</v>
      </c>
      <c r="J11782">
        <v>1</v>
      </c>
      <c r="K11782">
        <v>37</v>
      </c>
      <c r="M11782">
        <v>34</v>
      </c>
      <c r="O11782" t="str">
        <f>IF(Tableau__3_Déplacements_2[[#This Row],[Ori]]=Tableau__3_Déplacements_2[[#This Row],[Des]],"local","metro")</f>
        <v>metro</v>
      </c>
      <c r="P11782">
        <v>1</v>
      </c>
      <c r="Q11782">
        <v>14</v>
      </c>
      <c r="R11782">
        <v>50</v>
      </c>
      <c r="S11782">
        <v>15</v>
      </c>
      <c r="T11782">
        <v>10</v>
      </c>
      <c r="U11782" t="s">
        <v>240</v>
      </c>
      <c r="V11782">
        <v>8</v>
      </c>
      <c r="W11782">
        <v>100</v>
      </c>
      <c r="X11782">
        <v>3</v>
      </c>
      <c r="Y11782">
        <v>247.78004524886879</v>
      </c>
      <c r="Z11782" s="1">
        <v>-1</v>
      </c>
      <c r="AA11782" s="1"/>
    </row>
    <row r="11783" spans="1:27" x14ac:dyDescent="0.35">
      <c r="A11783">
        <v>935</v>
      </c>
      <c r="B11783" t="e">
        <f>VLOOKUP(Tableau__3_Déplacements_2[[#This Row],[Id_Menage]],[2]Ménages!$A$2:$AD$1503,32)</f>
        <v>#REF!</v>
      </c>
      <c r="C11783" t="s">
        <v>5</v>
      </c>
      <c r="D11783" t="s">
        <v>941</v>
      </c>
      <c r="E11783">
        <f>VLOOKUP(Tableau__3_Déplacements_2[[#This Row],[Id_Personne]],[1]!Tableau__2_Personnes_1[[Id_Personne]:[Age]],2)</f>
        <v>1</v>
      </c>
      <c r="F11783">
        <f>VLOOKUP(Tableau__3_Déplacements_2[[#This Row],[Id_Personne]],[1]!Tableau__2_Personnes_1[[Id_Personne]:[Age]],4)</f>
        <v>25</v>
      </c>
      <c r="G11783" t="s">
        <v>3</v>
      </c>
      <c r="H11783" t="s">
        <v>2</v>
      </c>
      <c r="I11783" t="s">
        <v>942</v>
      </c>
      <c r="J11783">
        <v>1</v>
      </c>
      <c r="K11783">
        <v>34</v>
      </c>
      <c r="M11783">
        <v>37</v>
      </c>
      <c r="O11783" t="str">
        <f>IF(Tableau__3_Déplacements_2[[#This Row],[Ori]]=Tableau__3_Déplacements_2[[#This Row],[Des]],"local","metro")</f>
        <v>metro</v>
      </c>
      <c r="P11783">
        <v>9</v>
      </c>
      <c r="Q11783">
        <v>7</v>
      </c>
      <c r="R11783">
        <v>0</v>
      </c>
      <c r="S11783">
        <v>7</v>
      </c>
      <c r="T11783">
        <v>25</v>
      </c>
      <c r="U11783" t="s">
        <v>240</v>
      </c>
      <c r="V11783">
        <v>8</v>
      </c>
      <c r="W11783">
        <v>100</v>
      </c>
      <c r="X11783">
        <v>3</v>
      </c>
      <c r="Y11783">
        <v>247.78004524886879</v>
      </c>
      <c r="Z11783" s="1">
        <v>0</v>
      </c>
      <c r="AA11783" s="1"/>
    </row>
    <row r="11784" spans="1:27" x14ac:dyDescent="0.35">
      <c r="A11784">
        <v>935</v>
      </c>
      <c r="B11784" t="e">
        <f>VLOOKUP(Tableau__3_Déplacements_2[[#This Row],[Id_Menage]],[2]Ménages!$A$2:$AD$1503,32)</f>
        <v>#REF!</v>
      </c>
      <c r="C11784" t="s">
        <v>5</v>
      </c>
      <c r="D11784" t="s">
        <v>941</v>
      </c>
      <c r="E11784">
        <f>VLOOKUP(Tableau__3_Déplacements_2[[#This Row],[Id_Personne]],[1]!Tableau__2_Personnes_1[[Id_Personne]:[Age]],2)</f>
        <v>1</v>
      </c>
      <c r="F11784">
        <f>VLOOKUP(Tableau__3_Déplacements_2[[#This Row],[Id_Personne]],[1]!Tableau__2_Personnes_1[[Id_Personne]:[Age]],4)</f>
        <v>25</v>
      </c>
      <c r="G11784" t="s">
        <v>27</v>
      </c>
      <c r="H11784" t="s">
        <v>26</v>
      </c>
      <c r="I11784" t="s">
        <v>940</v>
      </c>
      <c r="J11784">
        <v>1</v>
      </c>
      <c r="K11784">
        <v>34</v>
      </c>
      <c r="M11784">
        <v>55</v>
      </c>
      <c r="O11784" t="str">
        <f>IF(Tableau__3_Déplacements_2[[#This Row],[Ori]]=Tableau__3_Déplacements_2[[#This Row],[Des]],"local","metro")</f>
        <v>metro</v>
      </c>
      <c r="P11784">
        <v>15</v>
      </c>
      <c r="Q11784">
        <v>17</v>
      </c>
      <c r="R11784">
        <v>0</v>
      </c>
      <c r="S11784">
        <v>18</v>
      </c>
      <c r="T11784">
        <v>0</v>
      </c>
      <c r="U11784" t="s">
        <v>240</v>
      </c>
      <c r="V11784">
        <v>8</v>
      </c>
      <c r="W11784">
        <v>200</v>
      </c>
      <c r="X11784">
        <v>6</v>
      </c>
      <c r="Y11784">
        <v>247.78004524886879</v>
      </c>
      <c r="Z11784" s="1">
        <v>0</v>
      </c>
      <c r="AA11784" s="1"/>
    </row>
    <row r="11785" spans="1:27" x14ac:dyDescent="0.35">
      <c r="A11785">
        <v>936</v>
      </c>
      <c r="B11785" t="e">
        <f>VLOOKUP(Tableau__3_Déplacements_2[[#This Row],[Id_Menage]],[2]Ménages!$A$2:$AD$1503,32)</f>
        <v>#REF!</v>
      </c>
      <c r="C11785" t="s">
        <v>16</v>
      </c>
      <c r="D11785" t="s">
        <v>937</v>
      </c>
      <c r="E11785">
        <f>VLOOKUP(Tableau__3_Déplacements_2[[#This Row],[Id_Personne]],[1]!Tableau__2_Personnes_1[[Id_Personne]:[Age]],2)</f>
        <v>1</v>
      </c>
      <c r="F11785">
        <f>VLOOKUP(Tableau__3_Déplacements_2[[#This Row],[Id_Personne]],[1]!Tableau__2_Personnes_1[[Id_Personne]:[Age]],4)</f>
        <v>39</v>
      </c>
      <c r="G11785" t="s">
        <v>0</v>
      </c>
      <c r="H11785" t="s">
        <v>7</v>
      </c>
      <c r="I11785" t="s">
        <v>939</v>
      </c>
      <c r="J11785">
        <v>1</v>
      </c>
      <c r="K11785">
        <v>55</v>
      </c>
      <c r="M11785">
        <v>8</v>
      </c>
      <c r="O11785" t="str">
        <f>IF(Tableau__3_Déplacements_2[[#This Row],[Ori]]=Tableau__3_Déplacements_2[[#This Row],[Des]],"local","metro")</f>
        <v>metro</v>
      </c>
      <c r="P11785">
        <v>3</v>
      </c>
      <c r="Q11785">
        <v>6</v>
      </c>
      <c r="R11785">
        <v>30</v>
      </c>
      <c r="S11785">
        <v>7</v>
      </c>
      <c r="T11785">
        <v>10</v>
      </c>
      <c r="U11785" t="s">
        <v>240</v>
      </c>
      <c r="V11785">
        <v>8</v>
      </c>
      <c r="W11785">
        <v>300</v>
      </c>
      <c r="X11785">
        <v>5</v>
      </c>
      <c r="Y11785">
        <v>247.78004524886879</v>
      </c>
      <c r="Z11785" s="1">
        <v>-1</v>
      </c>
      <c r="AA11785" s="1"/>
    </row>
    <row r="11786" spans="1:27" x14ac:dyDescent="0.35">
      <c r="A11786">
        <v>936</v>
      </c>
      <c r="B11786" t="e">
        <f>VLOOKUP(Tableau__3_Déplacements_2[[#This Row],[Id_Menage]],[2]Ménages!$A$2:$AD$1503,32)</f>
        <v>#REF!</v>
      </c>
      <c r="C11786" t="s">
        <v>16</v>
      </c>
      <c r="D11786" t="s">
        <v>937</v>
      </c>
      <c r="E11786">
        <f>VLOOKUP(Tableau__3_Déplacements_2[[#This Row],[Id_Personne]],[1]!Tableau__2_Personnes_1[[Id_Personne]:[Age]],2)</f>
        <v>1</v>
      </c>
      <c r="F11786">
        <f>VLOOKUP(Tableau__3_Déplacements_2[[#This Row],[Id_Personne]],[1]!Tableau__2_Personnes_1[[Id_Personne]:[Age]],4)</f>
        <v>39</v>
      </c>
      <c r="G11786" t="s">
        <v>13</v>
      </c>
      <c r="H11786" t="s">
        <v>22</v>
      </c>
      <c r="I11786" t="s">
        <v>938</v>
      </c>
      <c r="J11786">
        <v>1</v>
      </c>
      <c r="K11786">
        <v>34</v>
      </c>
      <c r="M11786">
        <v>55</v>
      </c>
      <c r="O11786" t="str">
        <f>IF(Tableau__3_Déplacements_2[[#This Row],[Ori]]=Tableau__3_Déplacements_2[[#This Row],[Des]],"local","metro")</f>
        <v>metro</v>
      </c>
      <c r="P11786">
        <v>15</v>
      </c>
      <c r="Q11786">
        <v>17</v>
      </c>
      <c r="R11786">
        <v>10</v>
      </c>
      <c r="S11786">
        <v>18</v>
      </c>
      <c r="T11786">
        <v>5</v>
      </c>
      <c r="U11786" t="s">
        <v>240</v>
      </c>
      <c r="V11786">
        <v>8</v>
      </c>
      <c r="W11786">
        <v>400</v>
      </c>
      <c r="X11786">
        <v>6</v>
      </c>
      <c r="Y11786">
        <v>247.78004524886879</v>
      </c>
      <c r="Z11786" s="1">
        <v>-1</v>
      </c>
      <c r="AA11786" s="1"/>
    </row>
    <row r="11787" spans="1:27" x14ac:dyDescent="0.35">
      <c r="A11787">
        <v>936</v>
      </c>
      <c r="B11787" t="e">
        <f>VLOOKUP(Tableau__3_Déplacements_2[[#This Row],[Id_Menage]],[2]Ménages!$A$2:$AD$1503,32)</f>
        <v>#REF!</v>
      </c>
      <c r="C11787" t="s">
        <v>16</v>
      </c>
      <c r="D11787" t="s">
        <v>937</v>
      </c>
      <c r="E11787">
        <f>VLOOKUP(Tableau__3_Déplacements_2[[#This Row],[Id_Personne]],[1]!Tableau__2_Personnes_1[[Id_Personne]:[Age]],2)</f>
        <v>1</v>
      </c>
      <c r="F11787">
        <f>VLOOKUP(Tableau__3_Déplacements_2[[#This Row],[Id_Personne]],[1]!Tableau__2_Personnes_1[[Id_Personne]:[Age]],4)</f>
        <v>39</v>
      </c>
      <c r="G11787" t="s">
        <v>3</v>
      </c>
      <c r="H11787" t="s">
        <v>2</v>
      </c>
      <c r="I11787" t="s">
        <v>936</v>
      </c>
      <c r="J11787">
        <v>1</v>
      </c>
      <c r="K11787">
        <v>8</v>
      </c>
      <c r="M11787">
        <v>34</v>
      </c>
      <c r="O11787" t="str">
        <f>IF(Tableau__3_Déplacements_2[[#This Row],[Ori]]=Tableau__3_Déplacements_2[[#This Row],[Des]],"local","metro")</f>
        <v>metro</v>
      </c>
      <c r="P11787">
        <v>13</v>
      </c>
      <c r="Q11787">
        <v>15</v>
      </c>
      <c r="R11787">
        <v>0</v>
      </c>
      <c r="S11787">
        <v>15</v>
      </c>
      <c r="T11787">
        <v>20</v>
      </c>
      <c r="U11787" t="s">
        <v>240</v>
      </c>
      <c r="V11787">
        <v>8</v>
      </c>
      <c r="W11787">
        <v>150</v>
      </c>
      <c r="X11787">
        <v>1</v>
      </c>
      <c r="Y11787">
        <v>247.78004524886879</v>
      </c>
      <c r="Z11787" s="1">
        <v>0</v>
      </c>
      <c r="AA11787" s="1"/>
    </row>
    <row r="11788" spans="1:27" x14ac:dyDescent="0.35">
      <c r="A11788">
        <v>936</v>
      </c>
      <c r="B11788" t="e">
        <f>VLOOKUP(Tableau__3_Déplacements_2[[#This Row],[Id_Menage]],[2]Ménages!$A$2:$AD$1503,32)</f>
        <v>#REF!</v>
      </c>
      <c r="C11788" t="s">
        <v>11</v>
      </c>
      <c r="D11788" t="s">
        <v>934</v>
      </c>
      <c r="E11788">
        <f>VLOOKUP(Tableau__3_Déplacements_2[[#This Row],[Id_Personne]],[1]!Tableau__2_Personnes_1[[Id_Personne]:[Age]],2)</f>
        <v>2</v>
      </c>
      <c r="F11788">
        <f>VLOOKUP(Tableau__3_Déplacements_2[[#This Row],[Id_Personne]],[1]!Tableau__2_Personnes_1[[Id_Personne]:[Age]],4)</f>
        <v>32</v>
      </c>
      <c r="G11788" t="s">
        <v>3</v>
      </c>
      <c r="H11788" t="s">
        <v>2</v>
      </c>
      <c r="I11788" t="s">
        <v>935</v>
      </c>
      <c r="J11788">
        <v>1</v>
      </c>
      <c r="K11788">
        <v>64</v>
      </c>
      <c r="M11788">
        <v>55</v>
      </c>
      <c r="O11788" t="str">
        <f>IF(Tableau__3_Déplacements_2[[#This Row],[Ori]]=Tableau__3_Déplacements_2[[#This Row],[Des]],"local","metro")</f>
        <v>metro</v>
      </c>
      <c r="P11788">
        <v>15</v>
      </c>
      <c r="Q11788">
        <v>12</v>
      </c>
      <c r="R11788">
        <v>10</v>
      </c>
      <c r="S11788">
        <v>13</v>
      </c>
      <c r="T11788">
        <v>0</v>
      </c>
      <c r="U11788" t="s">
        <v>240</v>
      </c>
      <c r="V11788">
        <v>8</v>
      </c>
      <c r="W11788">
        <v>300</v>
      </c>
      <c r="X11788">
        <v>6</v>
      </c>
      <c r="Y11788">
        <v>247.78004524886879</v>
      </c>
      <c r="Z11788" s="1">
        <v>-1</v>
      </c>
      <c r="AA11788" s="1"/>
    </row>
    <row r="11789" spans="1:27" x14ac:dyDescent="0.35">
      <c r="A11789">
        <v>936</v>
      </c>
      <c r="B11789" t="e">
        <f>VLOOKUP(Tableau__3_Déplacements_2[[#This Row],[Id_Menage]],[2]Ménages!$A$2:$AD$1503,32)</f>
        <v>#REF!</v>
      </c>
      <c r="C11789" t="s">
        <v>11</v>
      </c>
      <c r="D11789" t="s">
        <v>934</v>
      </c>
      <c r="E11789">
        <f>VLOOKUP(Tableau__3_Déplacements_2[[#This Row],[Id_Personne]],[1]!Tableau__2_Personnes_1[[Id_Personne]:[Age]],2)</f>
        <v>2</v>
      </c>
      <c r="F11789">
        <f>VLOOKUP(Tableau__3_Déplacements_2[[#This Row],[Id_Personne]],[1]!Tableau__2_Personnes_1[[Id_Personne]:[Age]],4)</f>
        <v>32</v>
      </c>
      <c r="G11789" t="s">
        <v>0</v>
      </c>
      <c r="H11789" t="s">
        <v>7</v>
      </c>
      <c r="I11789" t="s">
        <v>933</v>
      </c>
      <c r="J11789">
        <v>1</v>
      </c>
      <c r="K11789">
        <v>55</v>
      </c>
      <c r="M11789">
        <v>64</v>
      </c>
      <c r="O11789" t="str">
        <f>IF(Tableau__3_Déplacements_2[[#This Row],[Ori]]=Tableau__3_Déplacements_2[[#This Row],[Des]],"local","metro")</f>
        <v>metro</v>
      </c>
      <c r="P11789">
        <v>5</v>
      </c>
      <c r="Q11789">
        <v>9</v>
      </c>
      <c r="R11789">
        <v>0</v>
      </c>
      <c r="S11789">
        <v>9</v>
      </c>
      <c r="T11789">
        <v>45</v>
      </c>
      <c r="U11789" t="s">
        <v>240</v>
      </c>
      <c r="V11789">
        <v>8</v>
      </c>
      <c r="W11789">
        <v>200</v>
      </c>
      <c r="X11789">
        <v>3</v>
      </c>
      <c r="Y11789">
        <v>247.78004524886879</v>
      </c>
      <c r="Z11789" s="1">
        <v>0</v>
      </c>
      <c r="AA11789" s="1"/>
    </row>
    <row r="11790" spans="1:27" x14ac:dyDescent="0.35">
      <c r="A11790">
        <v>936</v>
      </c>
      <c r="B11790" t="e">
        <f>VLOOKUP(Tableau__3_Déplacements_2[[#This Row],[Id_Menage]],[2]Ménages!$A$2:$AD$1503,32)</f>
        <v>#REF!</v>
      </c>
      <c r="C11790" t="s">
        <v>5</v>
      </c>
      <c r="D11790" t="s">
        <v>931</v>
      </c>
      <c r="E11790">
        <f>VLOOKUP(Tableau__3_Déplacements_2[[#This Row],[Id_Personne]],[1]!Tableau__2_Personnes_1[[Id_Personne]:[Age]],2)</f>
        <v>1</v>
      </c>
      <c r="F11790">
        <f>VLOOKUP(Tableau__3_Déplacements_2[[#This Row],[Id_Personne]],[1]!Tableau__2_Personnes_1[[Id_Personne]:[Age]],4)</f>
        <v>15</v>
      </c>
      <c r="G11790" t="s">
        <v>3</v>
      </c>
      <c r="H11790" t="s">
        <v>2</v>
      </c>
      <c r="I11790" t="s">
        <v>932</v>
      </c>
      <c r="J11790">
        <v>1</v>
      </c>
      <c r="K11790">
        <v>61</v>
      </c>
      <c r="M11790">
        <v>55</v>
      </c>
      <c r="O11790" t="str">
        <f>IF(Tableau__3_Déplacements_2[[#This Row],[Ori]]=Tableau__3_Déplacements_2[[#This Row],[Des]],"local","metro")</f>
        <v>metro</v>
      </c>
      <c r="P11790">
        <v>15</v>
      </c>
      <c r="Q11790">
        <v>18</v>
      </c>
      <c r="R11790">
        <v>0</v>
      </c>
      <c r="S11790">
        <v>18</v>
      </c>
      <c r="T11790">
        <v>40</v>
      </c>
      <c r="U11790" t="s">
        <v>240</v>
      </c>
      <c r="V11790">
        <v>8</v>
      </c>
      <c r="W11790">
        <v>300</v>
      </c>
      <c r="X11790">
        <v>1</v>
      </c>
      <c r="Y11790">
        <v>247.78004524886879</v>
      </c>
      <c r="Z11790" s="1">
        <v>0</v>
      </c>
      <c r="AA11790" s="1"/>
    </row>
    <row r="11791" spans="1:27" x14ac:dyDescent="0.35">
      <c r="A11791">
        <v>936</v>
      </c>
      <c r="B11791" t="e">
        <f>VLOOKUP(Tableau__3_Déplacements_2[[#This Row],[Id_Menage]],[2]Ménages!$A$2:$AD$1503,32)</f>
        <v>#REF!</v>
      </c>
      <c r="C11791" t="s">
        <v>5</v>
      </c>
      <c r="D11791" t="s">
        <v>931</v>
      </c>
      <c r="E11791">
        <f>VLOOKUP(Tableau__3_Déplacements_2[[#This Row],[Id_Personne]],[1]!Tableau__2_Personnes_1[[Id_Personne]:[Age]],2)</f>
        <v>1</v>
      </c>
      <c r="F11791">
        <f>VLOOKUP(Tableau__3_Déplacements_2[[#This Row],[Id_Personne]],[1]!Tableau__2_Personnes_1[[Id_Personne]:[Age]],4)</f>
        <v>15</v>
      </c>
      <c r="G11791" t="s">
        <v>0</v>
      </c>
      <c r="H11791" t="s">
        <v>7</v>
      </c>
      <c r="I11791" t="s">
        <v>930</v>
      </c>
      <c r="J11791">
        <v>1</v>
      </c>
      <c r="K11791">
        <v>55</v>
      </c>
      <c r="M11791">
        <v>61</v>
      </c>
      <c r="O11791" t="str">
        <f>IF(Tableau__3_Déplacements_2[[#This Row],[Ori]]=Tableau__3_Déplacements_2[[#This Row],[Des]],"local","metro")</f>
        <v>metro</v>
      </c>
      <c r="P11791">
        <v>12</v>
      </c>
      <c r="Q11791">
        <v>14</v>
      </c>
      <c r="R11791">
        <v>0</v>
      </c>
      <c r="S11791">
        <v>14</v>
      </c>
      <c r="T11791">
        <v>30</v>
      </c>
      <c r="U11791" t="s">
        <v>240</v>
      </c>
      <c r="V11791">
        <v>8</v>
      </c>
      <c r="W11791">
        <v>250</v>
      </c>
      <c r="X11791">
        <v>1</v>
      </c>
      <c r="Y11791">
        <v>247.78004524886879</v>
      </c>
      <c r="Z11791" s="1">
        <v>0</v>
      </c>
      <c r="AA11791" s="1"/>
    </row>
    <row r="11792" spans="1:27" x14ac:dyDescent="0.35">
      <c r="A11792">
        <v>936</v>
      </c>
      <c r="B11792" t="e">
        <f>VLOOKUP(Tableau__3_Déplacements_2[[#This Row],[Id_Menage]],[2]Ménages!$A$2:$AD$1503,32)</f>
        <v>#REF!</v>
      </c>
      <c r="C11792" t="s">
        <v>65</v>
      </c>
      <c r="D11792" t="s">
        <v>927</v>
      </c>
      <c r="E11792">
        <f>VLOOKUP(Tableau__3_Déplacements_2[[#This Row],[Id_Personne]],[1]!Tableau__2_Personnes_1[[Id_Personne]:[Age]],2)</f>
        <v>1</v>
      </c>
      <c r="F11792">
        <f>VLOOKUP(Tableau__3_Déplacements_2[[#This Row],[Id_Personne]],[1]!Tableau__2_Personnes_1[[Id_Personne]:[Age]],4)</f>
        <v>13</v>
      </c>
      <c r="G11792" t="s">
        <v>0</v>
      </c>
      <c r="H11792" t="s">
        <v>7</v>
      </c>
      <c r="I11792" t="s">
        <v>929</v>
      </c>
      <c r="J11792">
        <v>1</v>
      </c>
      <c r="K11792">
        <v>55</v>
      </c>
      <c r="M11792">
        <v>25</v>
      </c>
      <c r="O11792" t="str">
        <f>IF(Tableau__3_Déplacements_2[[#This Row],[Ori]]=Tableau__3_Déplacements_2[[#This Row],[Des]],"local","metro")</f>
        <v>metro</v>
      </c>
      <c r="P11792">
        <v>14</v>
      </c>
      <c r="Q11792">
        <v>15</v>
      </c>
      <c r="R11792">
        <v>0</v>
      </c>
      <c r="S11792">
        <v>15</v>
      </c>
      <c r="T11792">
        <v>50</v>
      </c>
      <c r="U11792" t="s">
        <v>240</v>
      </c>
      <c r="V11792">
        <v>8</v>
      </c>
      <c r="W11792">
        <v>300</v>
      </c>
      <c r="X11792">
        <v>1</v>
      </c>
      <c r="Y11792">
        <v>247.78004524886879</v>
      </c>
      <c r="Z11792" s="1">
        <v>0</v>
      </c>
      <c r="AA11792" s="1"/>
    </row>
    <row r="11793" spans="1:27" x14ac:dyDescent="0.35">
      <c r="A11793">
        <v>936</v>
      </c>
      <c r="B11793" t="e">
        <f>VLOOKUP(Tableau__3_Déplacements_2[[#This Row],[Id_Menage]],[2]Ménages!$A$2:$AD$1503,32)</f>
        <v>#REF!</v>
      </c>
      <c r="C11793" t="s">
        <v>65</v>
      </c>
      <c r="D11793" t="s">
        <v>927</v>
      </c>
      <c r="E11793">
        <f>VLOOKUP(Tableau__3_Déplacements_2[[#This Row],[Id_Personne]],[1]!Tableau__2_Personnes_1[[Id_Personne]:[Age]],2)</f>
        <v>1</v>
      </c>
      <c r="F11793">
        <f>VLOOKUP(Tableau__3_Déplacements_2[[#This Row],[Id_Personne]],[1]!Tableau__2_Personnes_1[[Id_Personne]:[Age]],4)</f>
        <v>13</v>
      </c>
      <c r="G11793" t="s">
        <v>13</v>
      </c>
      <c r="H11793" t="s">
        <v>22</v>
      </c>
      <c r="I11793" t="s">
        <v>928</v>
      </c>
      <c r="J11793">
        <v>1</v>
      </c>
      <c r="K11793">
        <v>29</v>
      </c>
      <c r="M11793">
        <v>55</v>
      </c>
      <c r="O11793" t="str">
        <f>IF(Tableau__3_Déplacements_2[[#This Row],[Ori]]=Tableau__3_Déplacements_2[[#This Row],[Des]],"local","metro")</f>
        <v>metro</v>
      </c>
      <c r="P11793">
        <v>15</v>
      </c>
      <c r="Q11793">
        <v>21</v>
      </c>
      <c r="R11793">
        <v>0</v>
      </c>
      <c r="S11793">
        <v>21</v>
      </c>
      <c r="T11793">
        <v>55</v>
      </c>
      <c r="U11793" t="s">
        <v>240</v>
      </c>
      <c r="V11793">
        <v>8</v>
      </c>
      <c r="W11793">
        <v>400</v>
      </c>
      <c r="X11793">
        <v>6</v>
      </c>
      <c r="Y11793">
        <v>247.78004524886879</v>
      </c>
      <c r="Z11793" s="1">
        <v>0</v>
      </c>
      <c r="AA11793" s="1"/>
    </row>
    <row r="11794" spans="1:27" x14ac:dyDescent="0.35">
      <c r="A11794">
        <v>936</v>
      </c>
      <c r="B11794" t="e">
        <f>VLOOKUP(Tableau__3_Déplacements_2[[#This Row],[Id_Menage]],[2]Ménages!$A$2:$AD$1503,32)</f>
        <v>#REF!</v>
      </c>
      <c r="C11794" t="s">
        <v>65</v>
      </c>
      <c r="D11794" t="s">
        <v>927</v>
      </c>
      <c r="E11794">
        <f>VLOOKUP(Tableau__3_Déplacements_2[[#This Row],[Id_Personne]],[1]!Tableau__2_Personnes_1[[Id_Personne]:[Age]],2)</f>
        <v>1</v>
      </c>
      <c r="F11794">
        <f>VLOOKUP(Tableau__3_Déplacements_2[[#This Row],[Id_Personne]],[1]!Tableau__2_Personnes_1[[Id_Personne]:[Age]],4)</f>
        <v>13</v>
      </c>
      <c r="G11794" t="s">
        <v>3</v>
      </c>
      <c r="H11794" t="s">
        <v>2</v>
      </c>
      <c r="I11794" t="s">
        <v>926</v>
      </c>
      <c r="J11794">
        <v>1</v>
      </c>
      <c r="K11794">
        <v>25</v>
      </c>
      <c r="M11794">
        <v>29</v>
      </c>
      <c r="O11794" t="str">
        <f>IF(Tableau__3_Déplacements_2[[#This Row],[Ori]]=Tableau__3_Déplacements_2[[#This Row],[Des]],"local","metro")</f>
        <v>metro</v>
      </c>
      <c r="P11794">
        <v>2</v>
      </c>
      <c r="Q11794">
        <v>18</v>
      </c>
      <c r="R11794">
        <v>0</v>
      </c>
      <c r="S11794">
        <v>18</v>
      </c>
      <c r="T11794">
        <v>30</v>
      </c>
      <c r="U11794" t="s">
        <v>240</v>
      </c>
      <c r="V11794">
        <v>8</v>
      </c>
      <c r="W11794">
        <v>100</v>
      </c>
      <c r="X11794">
        <v>1</v>
      </c>
      <c r="Y11794">
        <v>247.78004524886879</v>
      </c>
      <c r="Z11794" s="1">
        <v>0</v>
      </c>
      <c r="AA11794" s="1"/>
    </row>
    <row r="11795" spans="1:27" x14ac:dyDescent="0.35">
      <c r="A11795">
        <v>936</v>
      </c>
      <c r="B11795" t="e">
        <f>VLOOKUP(Tableau__3_Déplacements_2[[#This Row],[Id_Menage]],[2]Ménages!$A$2:$AD$1503,32)</f>
        <v>#REF!</v>
      </c>
      <c r="C11795" t="s">
        <v>61</v>
      </c>
      <c r="D11795" t="s">
        <v>923</v>
      </c>
      <c r="E11795">
        <f>VLOOKUP(Tableau__3_Déplacements_2[[#This Row],[Id_Personne]],[1]!Tableau__2_Personnes_1[[Id_Personne]:[Age]],2)</f>
        <v>2</v>
      </c>
      <c r="F11795">
        <f>VLOOKUP(Tableau__3_Déplacements_2[[#This Row],[Id_Personne]],[1]!Tableau__2_Personnes_1[[Id_Personne]:[Age]],4)</f>
        <v>11</v>
      </c>
      <c r="G11795" t="s">
        <v>13</v>
      </c>
      <c r="H11795" t="s">
        <v>22</v>
      </c>
      <c r="I11795" t="s">
        <v>925</v>
      </c>
      <c r="J11795">
        <v>1</v>
      </c>
      <c r="K11795">
        <v>82</v>
      </c>
      <c r="M11795">
        <v>29</v>
      </c>
      <c r="O11795" t="str">
        <f>IF(Tableau__3_Déplacements_2[[#This Row],[Ori]]=Tableau__3_Déplacements_2[[#This Row],[Des]],"local","metro")</f>
        <v>metro</v>
      </c>
      <c r="P11795">
        <v>1</v>
      </c>
      <c r="Q11795">
        <v>19</v>
      </c>
      <c r="R11795">
        <v>0</v>
      </c>
      <c r="S11795">
        <v>19</v>
      </c>
      <c r="T11795">
        <v>40</v>
      </c>
      <c r="U11795" t="s">
        <v>240</v>
      </c>
      <c r="V11795">
        <v>8</v>
      </c>
      <c r="W11795">
        <v>150</v>
      </c>
      <c r="X11795">
        <v>1</v>
      </c>
      <c r="Y11795">
        <v>247.78004524886879</v>
      </c>
      <c r="Z11795" s="1">
        <v>0</v>
      </c>
      <c r="AA11795" s="1"/>
    </row>
    <row r="11796" spans="1:27" x14ac:dyDescent="0.35">
      <c r="A11796">
        <v>936</v>
      </c>
      <c r="B11796" t="e">
        <f>VLOOKUP(Tableau__3_Déplacements_2[[#This Row],[Id_Menage]],[2]Ménages!$A$2:$AD$1503,32)</f>
        <v>#REF!</v>
      </c>
      <c r="C11796" t="s">
        <v>61</v>
      </c>
      <c r="D11796" t="s">
        <v>923</v>
      </c>
      <c r="E11796">
        <f>VLOOKUP(Tableau__3_Déplacements_2[[#This Row],[Id_Personne]],[1]!Tableau__2_Personnes_1[[Id_Personne]:[Age]],2)</f>
        <v>2</v>
      </c>
      <c r="F11796">
        <f>VLOOKUP(Tableau__3_Déplacements_2[[#This Row],[Id_Personne]],[1]!Tableau__2_Personnes_1[[Id_Personne]:[Age]],4)</f>
        <v>11</v>
      </c>
      <c r="G11796" t="s">
        <v>0</v>
      </c>
      <c r="H11796" t="s">
        <v>7</v>
      </c>
      <c r="I11796" t="s">
        <v>924</v>
      </c>
      <c r="J11796">
        <v>1</v>
      </c>
      <c r="K11796">
        <v>55</v>
      </c>
      <c r="M11796">
        <v>29</v>
      </c>
      <c r="O11796" t="str">
        <f>IF(Tableau__3_Déplacements_2[[#This Row],[Ori]]=Tableau__3_Déplacements_2[[#This Row],[Des]],"local","metro")</f>
        <v>metro</v>
      </c>
      <c r="P11796">
        <v>1</v>
      </c>
      <c r="Q11796">
        <v>13</v>
      </c>
      <c r="R11796">
        <v>0</v>
      </c>
      <c r="S11796">
        <v>14</v>
      </c>
      <c r="T11796">
        <v>0</v>
      </c>
      <c r="U11796" t="s">
        <v>240</v>
      </c>
      <c r="V11796">
        <v>8</v>
      </c>
      <c r="W11796">
        <v>300</v>
      </c>
      <c r="X11796">
        <v>1</v>
      </c>
      <c r="Y11796">
        <v>247.78004524886879</v>
      </c>
      <c r="Z11796" s="1">
        <v>0</v>
      </c>
      <c r="AA11796" s="1"/>
    </row>
    <row r="11797" spans="1:27" x14ac:dyDescent="0.35">
      <c r="A11797">
        <v>936</v>
      </c>
      <c r="B11797" t="e">
        <f>VLOOKUP(Tableau__3_Déplacements_2[[#This Row],[Id_Menage]],[2]Ménages!$A$2:$AD$1503,32)</f>
        <v>#REF!</v>
      </c>
      <c r="C11797" t="s">
        <v>61</v>
      </c>
      <c r="D11797" t="s">
        <v>923</v>
      </c>
      <c r="E11797">
        <f>VLOOKUP(Tableau__3_Déplacements_2[[#This Row],[Id_Personne]],[1]!Tableau__2_Personnes_1[[Id_Personne]:[Age]],2)</f>
        <v>2</v>
      </c>
      <c r="F11797">
        <f>VLOOKUP(Tableau__3_Déplacements_2[[#This Row],[Id_Personne]],[1]!Tableau__2_Personnes_1[[Id_Personne]:[Age]],4)</f>
        <v>11</v>
      </c>
      <c r="G11797" t="s">
        <v>3</v>
      </c>
      <c r="H11797" t="s">
        <v>2</v>
      </c>
      <c r="I11797" t="s">
        <v>922</v>
      </c>
      <c r="J11797">
        <v>1</v>
      </c>
      <c r="K11797">
        <v>29</v>
      </c>
      <c r="M11797">
        <v>82</v>
      </c>
      <c r="O11797" t="str">
        <f>IF(Tableau__3_Déplacements_2[[#This Row],[Ori]]=Tableau__3_Déplacements_2[[#This Row],[Des]],"local","metro")</f>
        <v>metro</v>
      </c>
      <c r="P11797">
        <v>12</v>
      </c>
      <c r="Q11797">
        <v>17</v>
      </c>
      <c r="R11797">
        <v>0</v>
      </c>
      <c r="S11797">
        <v>17</v>
      </c>
      <c r="T11797">
        <v>45</v>
      </c>
      <c r="U11797" t="s">
        <v>240</v>
      </c>
      <c r="V11797">
        <v>8</v>
      </c>
      <c r="W11797">
        <v>100</v>
      </c>
      <c r="X11797">
        <v>1</v>
      </c>
      <c r="Y11797">
        <v>247.78004524886879</v>
      </c>
      <c r="Z11797" s="1">
        <v>0</v>
      </c>
      <c r="AA11797" s="1"/>
    </row>
    <row r="11798" spans="1:27" x14ac:dyDescent="0.35">
      <c r="A11798">
        <v>937</v>
      </c>
      <c r="B11798" t="e">
        <f>VLOOKUP(Tableau__3_Déplacements_2[[#This Row],[Id_Menage]],[2]Ménages!$A$2:$AD$1503,32)</f>
        <v>#REF!</v>
      </c>
      <c r="C11798" t="s">
        <v>16</v>
      </c>
      <c r="D11798" t="s">
        <v>918</v>
      </c>
      <c r="E11798">
        <f>VLOOKUP(Tableau__3_Déplacements_2[[#This Row],[Id_Personne]],[1]!Tableau__2_Personnes_1[[Id_Personne]:[Age]],2)</f>
        <v>1</v>
      </c>
      <c r="F11798">
        <f>VLOOKUP(Tableau__3_Déplacements_2[[#This Row],[Id_Personne]],[1]!Tableau__2_Personnes_1[[Id_Personne]:[Age]],4)</f>
        <v>30</v>
      </c>
      <c r="G11798" t="s">
        <v>0</v>
      </c>
      <c r="H11798" t="s">
        <v>7</v>
      </c>
      <c r="I11798" t="s">
        <v>921</v>
      </c>
      <c r="J11798">
        <v>1</v>
      </c>
      <c r="K11798">
        <v>55</v>
      </c>
      <c r="M11798">
        <v>34</v>
      </c>
      <c r="O11798" t="str">
        <f>IF(Tableau__3_Déplacements_2[[#This Row],[Ori]]=Tableau__3_Déplacements_2[[#This Row],[Des]],"local","metro")</f>
        <v>metro</v>
      </c>
      <c r="P11798">
        <v>3</v>
      </c>
      <c r="Q11798">
        <v>7</v>
      </c>
      <c r="R11798">
        <v>0</v>
      </c>
      <c r="S11798">
        <v>8</v>
      </c>
      <c r="T11798">
        <v>30</v>
      </c>
      <c r="U11798" t="s">
        <v>240</v>
      </c>
      <c r="V11798">
        <v>8</v>
      </c>
      <c r="W11798">
        <v>300</v>
      </c>
      <c r="X11798">
        <v>3</v>
      </c>
      <c r="Y11798">
        <v>247.78004524886879</v>
      </c>
      <c r="Z11798" s="1">
        <v>0</v>
      </c>
      <c r="AA11798" s="1"/>
    </row>
    <row r="11799" spans="1:27" x14ac:dyDescent="0.35">
      <c r="A11799">
        <v>937</v>
      </c>
      <c r="B11799" t="e">
        <f>VLOOKUP(Tableau__3_Déplacements_2[[#This Row],[Id_Menage]],[2]Ménages!$A$2:$AD$1503,32)</f>
        <v>#REF!</v>
      </c>
      <c r="C11799" t="s">
        <v>16</v>
      </c>
      <c r="D11799" t="s">
        <v>918</v>
      </c>
      <c r="E11799">
        <f>VLOOKUP(Tableau__3_Déplacements_2[[#This Row],[Id_Personne]],[1]!Tableau__2_Personnes_1[[Id_Personne]:[Age]],2)</f>
        <v>1</v>
      </c>
      <c r="F11799">
        <f>VLOOKUP(Tableau__3_Déplacements_2[[#This Row],[Id_Personne]],[1]!Tableau__2_Personnes_1[[Id_Personne]:[Age]],4)</f>
        <v>30</v>
      </c>
      <c r="G11799" t="s">
        <v>13</v>
      </c>
      <c r="H11799" t="s">
        <v>22</v>
      </c>
      <c r="I11799" t="s">
        <v>920</v>
      </c>
      <c r="J11799">
        <v>1</v>
      </c>
      <c r="K11799">
        <v>55</v>
      </c>
      <c r="M11799">
        <v>55</v>
      </c>
      <c r="O11799" t="str">
        <f>IF(Tableau__3_Déplacements_2[[#This Row],[Ori]]=Tableau__3_Déplacements_2[[#This Row],[Des]],"local","metro")</f>
        <v>local</v>
      </c>
      <c r="P11799">
        <v>14</v>
      </c>
      <c r="Q11799">
        <v>16</v>
      </c>
      <c r="R11799">
        <v>0</v>
      </c>
      <c r="S11799">
        <v>16</v>
      </c>
      <c r="T11799">
        <v>30</v>
      </c>
      <c r="U11799" t="s">
        <v>0</v>
      </c>
      <c r="V11799">
        <v>1</v>
      </c>
      <c r="W11799">
        <v>0</v>
      </c>
      <c r="X11799">
        <v>6</v>
      </c>
      <c r="Y11799">
        <v>247.78004524886879</v>
      </c>
      <c r="Z11799" s="1">
        <v>0</v>
      </c>
      <c r="AA11799" s="1"/>
    </row>
    <row r="11800" spans="1:27" x14ac:dyDescent="0.35">
      <c r="A11800">
        <v>937</v>
      </c>
      <c r="B11800" t="e">
        <f>VLOOKUP(Tableau__3_Déplacements_2[[#This Row],[Id_Menage]],[2]Ménages!$A$2:$AD$1503,32)</f>
        <v>#REF!</v>
      </c>
      <c r="C11800" t="s">
        <v>16</v>
      </c>
      <c r="D11800" t="s">
        <v>918</v>
      </c>
      <c r="E11800">
        <f>VLOOKUP(Tableau__3_Déplacements_2[[#This Row],[Id_Personne]],[1]!Tableau__2_Personnes_1[[Id_Personne]:[Age]],2)</f>
        <v>1</v>
      </c>
      <c r="F11800">
        <f>VLOOKUP(Tableau__3_Déplacements_2[[#This Row],[Id_Personne]],[1]!Tableau__2_Personnes_1[[Id_Personne]:[Age]],4)</f>
        <v>30</v>
      </c>
      <c r="G11800" t="s">
        <v>27</v>
      </c>
      <c r="H11800" t="s">
        <v>26</v>
      </c>
      <c r="I11800" t="s">
        <v>919</v>
      </c>
      <c r="J11800">
        <v>1</v>
      </c>
      <c r="K11800">
        <v>55</v>
      </c>
      <c r="M11800">
        <v>55</v>
      </c>
      <c r="O11800" t="str">
        <f>IF(Tableau__3_Déplacements_2[[#This Row],[Ori]]=Tableau__3_Déplacements_2[[#This Row],[Des]],"local","metro")</f>
        <v>local</v>
      </c>
      <c r="P11800">
        <v>15</v>
      </c>
      <c r="Q11800">
        <v>20</v>
      </c>
      <c r="R11800">
        <v>0</v>
      </c>
      <c r="S11800">
        <v>20</v>
      </c>
      <c r="T11800">
        <v>30</v>
      </c>
      <c r="U11800" t="s">
        <v>0</v>
      </c>
      <c r="V11800">
        <v>1</v>
      </c>
      <c r="W11800">
        <v>0</v>
      </c>
      <c r="X11800">
        <v>6</v>
      </c>
      <c r="Y11800">
        <v>247.78004524886879</v>
      </c>
      <c r="Z11800" s="1">
        <v>0</v>
      </c>
      <c r="AA11800" s="1"/>
    </row>
    <row r="11801" spans="1:27" x14ac:dyDescent="0.35">
      <c r="A11801">
        <v>937</v>
      </c>
      <c r="B11801" t="e">
        <f>VLOOKUP(Tableau__3_Déplacements_2[[#This Row],[Id_Menage]],[2]Ménages!$A$2:$AD$1503,32)</f>
        <v>#REF!</v>
      </c>
      <c r="C11801" t="s">
        <v>16</v>
      </c>
      <c r="D11801" t="s">
        <v>918</v>
      </c>
      <c r="E11801">
        <f>VLOOKUP(Tableau__3_Déplacements_2[[#This Row],[Id_Personne]],[1]!Tableau__2_Personnes_1[[Id_Personne]:[Age]],2)</f>
        <v>1</v>
      </c>
      <c r="F11801">
        <f>VLOOKUP(Tableau__3_Déplacements_2[[#This Row],[Id_Personne]],[1]!Tableau__2_Personnes_1[[Id_Personne]:[Age]],4)</f>
        <v>30</v>
      </c>
      <c r="G11801" t="s">
        <v>3</v>
      </c>
      <c r="H11801" t="s">
        <v>2</v>
      </c>
      <c r="I11801" t="s">
        <v>917</v>
      </c>
      <c r="J11801">
        <v>1</v>
      </c>
      <c r="K11801">
        <v>34</v>
      </c>
      <c r="M11801">
        <v>55</v>
      </c>
      <c r="O11801" t="str">
        <f>IF(Tableau__3_Déplacements_2[[#This Row],[Ori]]=Tableau__3_Déplacements_2[[#This Row],[Des]],"local","metro")</f>
        <v>metro</v>
      </c>
      <c r="P11801">
        <v>15</v>
      </c>
      <c r="Q11801">
        <v>14</v>
      </c>
      <c r="R11801">
        <v>0</v>
      </c>
      <c r="S11801">
        <v>15</v>
      </c>
      <c r="T11801">
        <v>30</v>
      </c>
      <c r="U11801" t="s">
        <v>240</v>
      </c>
      <c r="V11801">
        <v>8</v>
      </c>
      <c r="W11801">
        <v>300</v>
      </c>
      <c r="X11801">
        <v>3</v>
      </c>
      <c r="Y11801">
        <v>247.78004524886879</v>
      </c>
      <c r="Z11801" s="1">
        <v>0</v>
      </c>
      <c r="AA11801" s="1"/>
    </row>
    <row r="11802" spans="1:27" x14ac:dyDescent="0.35">
      <c r="A11802">
        <v>938</v>
      </c>
      <c r="B11802" t="e">
        <f>VLOOKUP(Tableau__3_Déplacements_2[[#This Row],[Id_Menage]],[2]Ménages!$A$2:$AD$1503,32)</f>
        <v>#REF!</v>
      </c>
      <c r="C11802" t="s">
        <v>16</v>
      </c>
      <c r="D11802" t="s">
        <v>915</v>
      </c>
      <c r="E11802">
        <f>VLOOKUP(Tableau__3_Déplacements_2[[#This Row],[Id_Personne]],[1]!Tableau__2_Personnes_1[[Id_Personne]:[Age]],2)</f>
        <v>1</v>
      </c>
      <c r="F11802">
        <f>VLOOKUP(Tableau__3_Déplacements_2[[#This Row],[Id_Personne]],[1]!Tableau__2_Personnes_1[[Id_Personne]:[Age]],4)</f>
        <v>42</v>
      </c>
      <c r="G11802" t="s">
        <v>3</v>
      </c>
      <c r="H11802" t="s">
        <v>2</v>
      </c>
      <c r="I11802" t="s">
        <v>916</v>
      </c>
      <c r="J11802">
        <v>1</v>
      </c>
      <c r="K11802">
        <v>56</v>
      </c>
      <c r="M11802">
        <v>55</v>
      </c>
      <c r="O11802" t="str">
        <f>IF(Tableau__3_Déplacements_2[[#This Row],[Ori]]=Tableau__3_Déplacements_2[[#This Row],[Des]],"local","metro")</f>
        <v>metro</v>
      </c>
      <c r="P11802">
        <v>15</v>
      </c>
      <c r="Q11802">
        <v>17</v>
      </c>
      <c r="R11802">
        <v>0</v>
      </c>
      <c r="S11802">
        <v>18</v>
      </c>
      <c r="T11802">
        <v>30</v>
      </c>
      <c r="U11802" t="s">
        <v>37</v>
      </c>
      <c r="V11802">
        <v>6</v>
      </c>
      <c r="W11802">
        <v>0</v>
      </c>
      <c r="X11802">
        <v>5</v>
      </c>
      <c r="Y11802">
        <v>247.78004524886879</v>
      </c>
      <c r="Z11802" s="1">
        <v>0</v>
      </c>
      <c r="AA11802" s="1"/>
    </row>
    <row r="11803" spans="1:27" x14ac:dyDescent="0.35">
      <c r="A11803">
        <v>938</v>
      </c>
      <c r="B11803" t="e">
        <f>VLOOKUP(Tableau__3_Déplacements_2[[#This Row],[Id_Menage]],[2]Ménages!$A$2:$AD$1503,32)</f>
        <v>#REF!</v>
      </c>
      <c r="C11803" t="s">
        <v>16</v>
      </c>
      <c r="D11803" t="s">
        <v>915</v>
      </c>
      <c r="E11803">
        <f>VLOOKUP(Tableau__3_Déplacements_2[[#This Row],[Id_Personne]],[1]!Tableau__2_Personnes_1[[Id_Personne]:[Age]],2)</f>
        <v>1</v>
      </c>
      <c r="F11803">
        <f>VLOOKUP(Tableau__3_Déplacements_2[[#This Row],[Id_Personne]],[1]!Tableau__2_Personnes_1[[Id_Personne]:[Age]],4)</f>
        <v>42</v>
      </c>
      <c r="G11803" t="s">
        <v>0</v>
      </c>
      <c r="H11803" t="s">
        <v>7</v>
      </c>
      <c r="I11803" t="s">
        <v>914</v>
      </c>
      <c r="J11803">
        <v>1</v>
      </c>
      <c r="K11803">
        <v>55</v>
      </c>
      <c r="M11803">
        <v>56</v>
      </c>
      <c r="O11803" t="str">
        <f>IF(Tableau__3_Déplacements_2[[#This Row],[Ori]]=Tableau__3_Déplacements_2[[#This Row],[Des]],"local","metro")</f>
        <v>metro</v>
      </c>
      <c r="P11803">
        <v>3</v>
      </c>
      <c r="Q11803">
        <v>6</v>
      </c>
      <c r="R11803">
        <v>0</v>
      </c>
      <c r="S11803">
        <v>7</v>
      </c>
      <c r="T11803">
        <v>30</v>
      </c>
      <c r="U11803" t="s">
        <v>37</v>
      </c>
      <c r="V11803">
        <v>6</v>
      </c>
      <c r="W11803">
        <v>0</v>
      </c>
      <c r="X11803">
        <v>5</v>
      </c>
      <c r="Y11803">
        <v>247.78004524886879</v>
      </c>
      <c r="Z11803" s="1">
        <v>0</v>
      </c>
      <c r="AA11803" s="1"/>
    </row>
    <row r="11804" spans="1:27" x14ac:dyDescent="0.35">
      <c r="A11804">
        <v>939</v>
      </c>
      <c r="B11804" t="e">
        <f>VLOOKUP(Tableau__3_Déplacements_2[[#This Row],[Id_Menage]],[2]Ménages!$A$2:$AD$1503,32)</f>
        <v>#REF!</v>
      </c>
      <c r="C11804" t="s">
        <v>16</v>
      </c>
      <c r="D11804" t="s">
        <v>912</v>
      </c>
      <c r="E11804">
        <f>VLOOKUP(Tableau__3_Déplacements_2[[#This Row],[Id_Personne]],[1]!Tableau__2_Personnes_1[[Id_Personne]:[Age]],2)</f>
        <v>1</v>
      </c>
      <c r="F11804">
        <f>VLOOKUP(Tableau__3_Déplacements_2[[#This Row],[Id_Personne]],[1]!Tableau__2_Personnes_1[[Id_Personne]:[Age]],4)</f>
        <v>33</v>
      </c>
      <c r="G11804" t="s">
        <v>0</v>
      </c>
      <c r="H11804" t="s">
        <v>7</v>
      </c>
      <c r="I11804" t="s">
        <v>913</v>
      </c>
      <c r="J11804">
        <v>1</v>
      </c>
      <c r="K11804">
        <v>55</v>
      </c>
      <c r="M11804">
        <v>16</v>
      </c>
      <c r="O11804" t="str">
        <f>IF(Tableau__3_Déplacements_2[[#This Row],[Ori]]=Tableau__3_Déplacements_2[[#This Row],[Des]],"local","metro")</f>
        <v>metro</v>
      </c>
      <c r="P11804">
        <v>3</v>
      </c>
      <c r="Q11804">
        <v>6</v>
      </c>
      <c r="R11804">
        <v>50</v>
      </c>
      <c r="S11804">
        <v>8</v>
      </c>
      <c r="T11804">
        <v>0</v>
      </c>
      <c r="U11804" t="s">
        <v>240</v>
      </c>
      <c r="V11804">
        <v>8</v>
      </c>
      <c r="W11804">
        <v>400</v>
      </c>
      <c r="X11804">
        <v>5</v>
      </c>
      <c r="Y11804">
        <v>247.78004524886879</v>
      </c>
      <c r="Z11804" s="1">
        <v>-1</v>
      </c>
      <c r="AA11804" s="1"/>
    </row>
    <row r="11805" spans="1:27" x14ac:dyDescent="0.35">
      <c r="A11805">
        <v>939</v>
      </c>
      <c r="B11805" t="e">
        <f>VLOOKUP(Tableau__3_Déplacements_2[[#This Row],[Id_Menage]],[2]Ménages!$A$2:$AD$1503,32)</f>
        <v>#REF!</v>
      </c>
      <c r="C11805" t="s">
        <v>16</v>
      </c>
      <c r="D11805" t="s">
        <v>912</v>
      </c>
      <c r="E11805">
        <f>VLOOKUP(Tableau__3_Déplacements_2[[#This Row],[Id_Personne]],[1]!Tableau__2_Personnes_1[[Id_Personne]:[Age]],2)</f>
        <v>1</v>
      </c>
      <c r="F11805">
        <f>VLOOKUP(Tableau__3_Déplacements_2[[#This Row],[Id_Personne]],[1]!Tableau__2_Personnes_1[[Id_Personne]:[Age]],4)</f>
        <v>33</v>
      </c>
      <c r="G11805" t="s">
        <v>3</v>
      </c>
      <c r="H11805" t="s">
        <v>2</v>
      </c>
      <c r="I11805" t="s">
        <v>911</v>
      </c>
      <c r="J11805">
        <v>1</v>
      </c>
      <c r="K11805">
        <v>16</v>
      </c>
      <c r="M11805">
        <v>55</v>
      </c>
      <c r="O11805" t="str">
        <f>IF(Tableau__3_Déplacements_2[[#This Row],[Ori]]=Tableau__3_Déplacements_2[[#This Row],[Des]],"local","metro")</f>
        <v>metro</v>
      </c>
      <c r="P11805">
        <v>15</v>
      </c>
      <c r="Q11805">
        <v>18</v>
      </c>
      <c r="R11805">
        <v>30</v>
      </c>
      <c r="S11805">
        <v>20</v>
      </c>
      <c r="T11805">
        <v>0</v>
      </c>
      <c r="U11805" t="s">
        <v>240</v>
      </c>
      <c r="V11805">
        <v>8</v>
      </c>
      <c r="W11805">
        <v>400</v>
      </c>
      <c r="X11805">
        <v>5</v>
      </c>
      <c r="Y11805">
        <v>247.78004524886879</v>
      </c>
      <c r="Z11805" s="1">
        <v>-1</v>
      </c>
      <c r="AA11805" s="1"/>
    </row>
    <row r="11806" spans="1:27" x14ac:dyDescent="0.35">
      <c r="A11806">
        <v>939</v>
      </c>
      <c r="B11806" t="e">
        <f>VLOOKUP(Tableau__3_Déplacements_2[[#This Row],[Id_Menage]],[2]Ménages!$A$2:$AD$1503,32)</f>
        <v>#REF!</v>
      </c>
      <c r="C11806" t="s">
        <v>11</v>
      </c>
      <c r="D11806" t="s">
        <v>909</v>
      </c>
      <c r="E11806">
        <f>VLOOKUP(Tableau__3_Déplacements_2[[#This Row],[Id_Personne]],[1]!Tableau__2_Personnes_1[[Id_Personne]:[Age]],2)</f>
        <v>2</v>
      </c>
      <c r="F11806">
        <f>VLOOKUP(Tableau__3_Déplacements_2[[#This Row],[Id_Personne]],[1]!Tableau__2_Personnes_1[[Id_Personne]:[Age]],4)</f>
        <v>30</v>
      </c>
      <c r="G11806" t="s">
        <v>0</v>
      </c>
      <c r="H11806" t="s">
        <v>7</v>
      </c>
      <c r="I11806" t="s">
        <v>910</v>
      </c>
      <c r="J11806">
        <v>1</v>
      </c>
      <c r="K11806">
        <v>55</v>
      </c>
      <c r="M11806">
        <v>45</v>
      </c>
      <c r="O11806" t="str">
        <f>IF(Tableau__3_Déplacements_2[[#This Row],[Ori]]=Tableau__3_Déplacements_2[[#This Row],[Des]],"local","metro")</f>
        <v>metro</v>
      </c>
      <c r="P11806">
        <v>14</v>
      </c>
      <c r="Q11806">
        <v>12</v>
      </c>
      <c r="R11806">
        <v>0</v>
      </c>
      <c r="S11806">
        <v>12</v>
      </c>
      <c r="T11806">
        <v>20</v>
      </c>
      <c r="U11806" t="s">
        <v>240</v>
      </c>
      <c r="V11806">
        <v>8</v>
      </c>
      <c r="W11806">
        <v>200</v>
      </c>
      <c r="X11806">
        <v>1</v>
      </c>
      <c r="Y11806">
        <v>247.78004524886879</v>
      </c>
      <c r="Z11806" s="1">
        <v>0</v>
      </c>
      <c r="AA11806" s="1"/>
    </row>
    <row r="11807" spans="1:27" x14ac:dyDescent="0.35">
      <c r="A11807">
        <v>939</v>
      </c>
      <c r="B11807" t="e">
        <f>VLOOKUP(Tableau__3_Déplacements_2[[#This Row],[Id_Menage]],[2]Ménages!$A$2:$AD$1503,32)</f>
        <v>#REF!</v>
      </c>
      <c r="C11807" t="s">
        <v>11</v>
      </c>
      <c r="D11807" t="s">
        <v>909</v>
      </c>
      <c r="E11807">
        <f>VLOOKUP(Tableau__3_Déplacements_2[[#This Row],[Id_Personne]],[1]!Tableau__2_Personnes_1[[Id_Personne]:[Age]],2)</f>
        <v>2</v>
      </c>
      <c r="F11807">
        <f>VLOOKUP(Tableau__3_Déplacements_2[[#This Row],[Id_Personne]],[1]!Tableau__2_Personnes_1[[Id_Personne]:[Age]],4)</f>
        <v>30</v>
      </c>
      <c r="G11807" t="s">
        <v>3</v>
      </c>
      <c r="H11807" t="s">
        <v>2</v>
      </c>
      <c r="I11807" t="s">
        <v>908</v>
      </c>
      <c r="J11807">
        <v>1</v>
      </c>
      <c r="K11807">
        <v>45</v>
      </c>
      <c r="M11807">
        <v>55</v>
      </c>
      <c r="O11807" t="str">
        <f>IF(Tableau__3_Déplacements_2[[#This Row],[Ori]]=Tableau__3_Déplacements_2[[#This Row],[Des]],"local","metro")</f>
        <v>metro</v>
      </c>
      <c r="P11807">
        <v>15</v>
      </c>
      <c r="Q11807">
        <v>16</v>
      </c>
      <c r="R11807">
        <v>0</v>
      </c>
      <c r="S11807">
        <v>16</v>
      </c>
      <c r="T11807">
        <v>50</v>
      </c>
      <c r="U11807" t="s">
        <v>240</v>
      </c>
      <c r="V11807">
        <v>8</v>
      </c>
      <c r="W11807">
        <v>200</v>
      </c>
      <c r="X11807">
        <v>1</v>
      </c>
      <c r="Y11807">
        <v>247.78004524886879</v>
      </c>
      <c r="Z11807" s="1">
        <v>0</v>
      </c>
      <c r="AA11807" s="1"/>
    </row>
    <row r="11808" spans="1:27" x14ac:dyDescent="0.35">
      <c r="A11808">
        <v>939</v>
      </c>
      <c r="B11808" t="e">
        <f>VLOOKUP(Tableau__3_Déplacements_2[[#This Row],[Id_Menage]],[2]Ménages!$A$2:$AD$1503,32)</f>
        <v>#REF!</v>
      </c>
      <c r="C11808" t="s">
        <v>5</v>
      </c>
      <c r="D11808" t="s">
        <v>906</v>
      </c>
      <c r="E11808">
        <f>VLOOKUP(Tableau__3_Déplacements_2[[#This Row],[Id_Personne]],[1]!Tableau__2_Personnes_1[[Id_Personne]:[Age]],2)</f>
        <v>2</v>
      </c>
      <c r="F11808">
        <f>VLOOKUP(Tableau__3_Déplacements_2[[#This Row],[Id_Personne]],[1]!Tableau__2_Personnes_1[[Id_Personne]:[Age]],4)</f>
        <v>16</v>
      </c>
      <c r="G11808" t="s">
        <v>0</v>
      </c>
      <c r="H11808" t="s">
        <v>7</v>
      </c>
      <c r="I11808" t="s">
        <v>907</v>
      </c>
      <c r="J11808">
        <v>1</v>
      </c>
      <c r="K11808">
        <v>55</v>
      </c>
      <c r="M11808">
        <v>55</v>
      </c>
      <c r="O11808" t="str">
        <f>IF(Tableau__3_Déplacements_2[[#This Row],[Ori]]=Tableau__3_Déplacements_2[[#This Row],[Des]],"local","metro")</f>
        <v>local</v>
      </c>
      <c r="P11808">
        <v>7</v>
      </c>
      <c r="Q11808">
        <v>10</v>
      </c>
      <c r="R11808">
        <v>0</v>
      </c>
      <c r="S11808">
        <v>10</v>
      </c>
      <c r="T11808">
        <v>20</v>
      </c>
      <c r="U11808" t="s">
        <v>81</v>
      </c>
      <c r="V11808">
        <v>5</v>
      </c>
      <c r="W11808">
        <v>150</v>
      </c>
      <c r="X11808">
        <v>2</v>
      </c>
      <c r="Y11808">
        <v>247.78004524886879</v>
      </c>
      <c r="Z11808" s="1">
        <v>0</v>
      </c>
      <c r="AA11808" s="1"/>
    </row>
    <row r="11809" spans="1:27" x14ac:dyDescent="0.35">
      <c r="A11809">
        <v>939</v>
      </c>
      <c r="B11809" t="e">
        <f>VLOOKUP(Tableau__3_Déplacements_2[[#This Row],[Id_Menage]],[2]Ménages!$A$2:$AD$1503,32)</f>
        <v>#REF!</v>
      </c>
      <c r="C11809" t="s">
        <v>5</v>
      </c>
      <c r="D11809" t="s">
        <v>906</v>
      </c>
      <c r="E11809">
        <f>VLOOKUP(Tableau__3_Déplacements_2[[#This Row],[Id_Personne]],[1]!Tableau__2_Personnes_1[[Id_Personne]:[Age]],2)</f>
        <v>2</v>
      </c>
      <c r="F11809">
        <f>VLOOKUP(Tableau__3_Déplacements_2[[#This Row],[Id_Personne]],[1]!Tableau__2_Personnes_1[[Id_Personne]:[Age]],4)</f>
        <v>16</v>
      </c>
      <c r="G11809" t="s">
        <v>3</v>
      </c>
      <c r="H11809" t="s">
        <v>2</v>
      </c>
      <c r="I11809" t="s">
        <v>905</v>
      </c>
      <c r="J11809">
        <v>1</v>
      </c>
      <c r="K11809">
        <v>55</v>
      </c>
      <c r="M11809">
        <v>55</v>
      </c>
      <c r="O11809" t="str">
        <f>IF(Tableau__3_Déplacements_2[[#This Row],[Ori]]=Tableau__3_Déplacements_2[[#This Row],[Des]],"local","metro")</f>
        <v>local</v>
      </c>
      <c r="P11809">
        <v>15</v>
      </c>
      <c r="Q11809">
        <v>11</v>
      </c>
      <c r="R11809">
        <v>30</v>
      </c>
      <c r="S11809">
        <v>11</v>
      </c>
      <c r="T11809">
        <v>50</v>
      </c>
      <c r="U11809" t="s">
        <v>81</v>
      </c>
      <c r="V11809">
        <v>5</v>
      </c>
      <c r="W11809">
        <v>150</v>
      </c>
      <c r="X11809">
        <v>2</v>
      </c>
      <c r="Y11809">
        <v>247.78004524886879</v>
      </c>
      <c r="Z11809" s="1">
        <v>-1</v>
      </c>
      <c r="AA11809" s="1"/>
    </row>
    <row r="11810" spans="1:27" x14ac:dyDescent="0.35">
      <c r="A11810">
        <v>94</v>
      </c>
      <c r="B11810" t="e">
        <f>VLOOKUP(Tableau__3_Déplacements_2[[#This Row],[Id_Menage]],[2]Ménages!$A$2:$AD$1503,32)</f>
        <v>#REF!</v>
      </c>
      <c r="C11810" t="s">
        <v>16</v>
      </c>
      <c r="D11810" t="s">
        <v>903</v>
      </c>
      <c r="E11810">
        <f>VLOOKUP(Tableau__3_Déplacements_2[[#This Row],[Id_Personne]],[1]!Tableau__2_Personnes_1[[Id_Personne]:[Age]],2)</f>
        <v>1</v>
      </c>
      <c r="F11810">
        <f>VLOOKUP(Tableau__3_Déplacements_2[[#This Row],[Id_Personne]],[1]!Tableau__2_Personnes_1[[Id_Personne]:[Age]],4)</f>
        <v>41</v>
      </c>
      <c r="G11810" t="s">
        <v>0</v>
      </c>
      <c r="H11810" t="s">
        <v>7</v>
      </c>
      <c r="I11810" t="s">
        <v>904</v>
      </c>
      <c r="J11810">
        <v>1</v>
      </c>
      <c r="K11810">
        <v>70</v>
      </c>
      <c r="M11810">
        <v>34</v>
      </c>
      <c r="O11810" t="str">
        <f>IF(Tableau__3_Déplacements_2[[#This Row],[Ori]]=Tableau__3_Déplacements_2[[#This Row],[Des]],"local","metro")</f>
        <v>metro</v>
      </c>
      <c r="P11810">
        <v>3</v>
      </c>
      <c r="Q11810">
        <v>7</v>
      </c>
      <c r="R11810">
        <v>0</v>
      </c>
      <c r="S11810">
        <v>7</v>
      </c>
      <c r="T11810">
        <v>30</v>
      </c>
      <c r="U11810" t="s">
        <v>37</v>
      </c>
      <c r="V11810">
        <v>6</v>
      </c>
      <c r="W11810">
        <v>0</v>
      </c>
      <c r="X11810">
        <v>5</v>
      </c>
      <c r="Y11810">
        <v>710.28871794871793</v>
      </c>
      <c r="Z11810" s="1">
        <v>0</v>
      </c>
      <c r="AA11810" s="1"/>
    </row>
    <row r="11811" spans="1:27" x14ac:dyDescent="0.35">
      <c r="A11811">
        <v>94</v>
      </c>
      <c r="B11811" t="e">
        <f>VLOOKUP(Tableau__3_Déplacements_2[[#This Row],[Id_Menage]],[2]Ménages!$A$2:$AD$1503,32)</f>
        <v>#REF!</v>
      </c>
      <c r="C11811" t="s">
        <v>16</v>
      </c>
      <c r="D11811" t="s">
        <v>903</v>
      </c>
      <c r="E11811">
        <f>VLOOKUP(Tableau__3_Déplacements_2[[#This Row],[Id_Personne]],[1]!Tableau__2_Personnes_1[[Id_Personne]:[Age]],2)</f>
        <v>1</v>
      </c>
      <c r="F11811">
        <f>VLOOKUP(Tableau__3_Déplacements_2[[#This Row],[Id_Personne]],[1]!Tableau__2_Personnes_1[[Id_Personne]:[Age]],4)</f>
        <v>41</v>
      </c>
      <c r="G11811" t="s">
        <v>3</v>
      </c>
      <c r="H11811" t="s">
        <v>2</v>
      </c>
      <c r="I11811" t="s">
        <v>902</v>
      </c>
      <c r="J11811">
        <v>1</v>
      </c>
      <c r="K11811">
        <v>34</v>
      </c>
      <c r="M11811">
        <v>70</v>
      </c>
      <c r="O11811" t="str">
        <f>IF(Tableau__3_Déplacements_2[[#This Row],[Ori]]=Tableau__3_Déplacements_2[[#This Row],[Des]],"local","metro")</f>
        <v>metro</v>
      </c>
      <c r="P11811">
        <v>15</v>
      </c>
      <c r="Q11811">
        <v>17</v>
      </c>
      <c r="R11811">
        <v>0</v>
      </c>
      <c r="S11811">
        <v>17</v>
      </c>
      <c r="T11811">
        <v>45</v>
      </c>
      <c r="U11811" t="s">
        <v>37</v>
      </c>
      <c r="V11811">
        <v>6</v>
      </c>
      <c r="W11811">
        <v>0</v>
      </c>
      <c r="X11811">
        <v>5</v>
      </c>
      <c r="Y11811">
        <v>710.28871794871793</v>
      </c>
      <c r="Z11811" s="1">
        <v>0</v>
      </c>
      <c r="AA11811" s="1"/>
    </row>
    <row r="11812" spans="1:27" x14ac:dyDescent="0.35">
      <c r="A11812">
        <v>94</v>
      </c>
      <c r="B11812" t="e">
        <f>VLOOKUP(Tableau__3_Déplacements_2[[#This Row],[Id_Menage]],[2]Ménages!$A$2:$AD$1503,32)</f>
        <v>#REF!</v>
      </c>
      <c r="C11812" t="s">
        <v>11</v>
      </c>
      <c r="D11812" t="s">
        <v>900</v>
      </c>
      <c r="E11812">
        <f>VLOOKUP(Tableau__3_Déplacements_2[[#This Row],[Id_Personne]],[1]!Tableau__2_Personnes_1[[Id_Personne]:[Age]],2)</f>
        <v>2</v>
      </c>
      <c r="F11812">
        <f>VLOOKUP(Tableau__3_Déplacements_2[[#This Row],[Id_Personne]],[1]!Tableau__2_Personnes_1[[Id_Personne]:[Age]],4)</f>
        <v>25</v>
      </c>
      <c r="G11812" t="s">
        <v>0</v>
      </c>
      <c r="H11812" t="s">
        <v>7</v>
      </c>
      <c r="I11812" t="s">
        <v>901</v>
      </c>
      <c r="J11812">
        <v>1</v>
      </c>
      <c r="K11812">
        <v>70</v>
      </c>
      <c r="M11812">
        <v>70</v>
      </c>
      <c r="O11812" t="str">
        <f>IF(Tableau__3_Déplacements_2[[#This Row],[Ori]]=Tableau__3_Déplacements_2[[#This Row],[Des]],"local","metro")</f>
        <v>local</v>
      </c>
      <c r="P11812">
        <v>7</v>
      </c>
      <c r="Q11812">
        <v>11</v>
      </c>
      <c r="R11812">
        <v>0</v>
      </c>
      <c r="S11812">
        <v>11</v>
      </c>
      <c r="T11812">
        <v>20</v>
      </c>
      <c r="U11812" t="s">
        <v>30</v>
      </c>
      <c r="V11812">
        <v>8</v>
      </c>
      <c r="W11812">
        <v>250</v>
      </c>
      <c r="X11812">
        <v>6</v>
      </c>
      <c r="Y11812">
        <v>710.28871794871793</v>
      </c>
      <c r="Z11812" s="1">
        <v>0</v>
      </c>
      <c r="AA11812" s="1"/>
    </row>
    <row r="11813" spans="1:27" x14ac:dyDescent="0.35">
      <c r="A11813">
        <v>94</v>
      </c>
      <c r="B11813" t="e">
        <f>VLOOKUP(Tableau__3_Déplacements_2[[#This Row],[Id_Menage]],[2]Ménages!$A$2:$AD$1503,32)</f>
        <v>#REF!</v>
      </c>
      <c r="C11813" t="s">
        <v>11</v>
      </c>
      <c r="D11813" t="s">
        <v>900</v>
      </c>
      <c r="E11813">
        <f>VLOOKUP(Tableau__3_Déplacements_2[[#This Row],[Id_Personne]],[1]!Tableau__2_Personnes_1[[Id_Personne]:[Age]],2)</f>
        <v>2</v>
      </c>
      <c r="F11813">
        <f>VLOOKUP(Tableau__3_Déplacements_2[[#This Row],[Id_Personne]],[1]!Tableau__2_Personnes_1[[Id_Personne]:[Age]],4)</f>
        <v>25</v>
      </c>
      <c r="G11813" t="s">
        <v>3</v>
      </c>
      <c r="H11813" t="s">
        <v>2</v>
      </c>
      <c r="I11813" t="s">
        <v>899</v>
      </c>
      <c r="J11813">
        <v>1</v>
      </c>
      <c r="K11813">
        <v>70</v>
      </c>
      <c r="M11813">
        <v>70</v>
      </c>
      <c r="O11813" t="str">
        <f>IF(Tableau__3_Déplacements_2[[#This Row],[Ori]]=Tableau__3_Déplacements_2[[#This Row],[Des]],"local","metro")</f>
        <v>local</v>
      </c>
      <c r="P11813">
        <v>15</v>
      </c>
      <c r="Q11813">
        <v>12</v>
      </c>
      <c r="R11813">
        <v>30</v>
      </c>
      <c r="S11813">
        <v>12</v>
      </c>
      <c r="T11813">
        <v>50</v>
      </c>
      <c r="U11813" t="s">
        <v>8</v>
      </c>
      <c r="V11813">
        <v>5</v>
      </c>
      <c r="W11813">
        <v>300</v>
      </c>
      <c r="X11813">
        <v>6</v>
      </c>
      <c r="Y11813">
        <v>710.28871794871793</v>
      </c>
      <c r="Z11813" s="1">
        <v>-1</v>
      </c>
      <c r="AA11813" s="1"/>
    </row>
    <row r="11814" spans="1:27" x14ac:dyDescent="0.35">
      <c r="A11814">
        <v>940</v>
      </c>
      <c r="B11814" t="e">
        <f>VLOOKUP(Tableau__3_Déplacements_2[[#This Row],[Id_Menage]],[2]Ménages!$A$2:$AD$1503,32)</f>
        <v>#REF!</v>
      </c>
      <c r="C11814" t="s">
        <v>16</v>
      </c>
      <c r="D11814" t="s">
        <v>895</v>
      </c>
      <c r="E11814">
        <f>VLOOKUP(Tableau__3_Déplacements_2[[#This Row],[Id_Personne]],[1]!Tableau__2_Personnes_1[[Id_Personne]:[Age]],2)</f>
        <v>2</v>
      </c>
      <c r="F11814">
        <f>VLOOKUP(Tableau__3_Déplacements_2[[#This Row],[Id_Personne]],[1]!Tableau__2_Personnes_1[[Id_Personne]:[Age]],4)</f>
        <v>38</v>
      </c>
      <c r="G11814" t="s">
        <v>0</v>
      </c>
      <c r="H11814" t="s">
        <v>7</v>
      </c>
      <c r="I11814" t="s">
        <v>898</v>
      </c>
      <c r="J11814">
        <v>1</v>
      </c>
      <c r="K11814">
        <v>55</v>
      </c>
      <c r="M11814">
        <v>34</v>
      </c>
      <c r="O11814" t="str">
        <f>IF(Tableau__3_Déplacements_2[[#This Row],[Ori]]=Tableau__3_Déplacements_2[[#This Row],[Des]],"local","metro")</f>
        <v>metro</v>
      </c>
      <c r="P11814">
        <v>3</v>
      </c>
      <c r="Q11814">
        <v>7</v>
      </c>
      <c r="R11814">
        <v>25</v>
      </c>
      <c r="S11814">
        <v>8</v>
      </c>
      <c r="T11814">
        <v>30</v>
      </c>
      <c r="U11814" t="s">
        <v>240</v>
      </c>
      <c r="V11814">
        <v>8</v>
      </c>
      <c r="W11814">
        <v>300</v>
      </c>
      <c r="X11814">
        <v>3</v>
      </c>
      <c r="Y11814">
        <v>247.78004524886879</v>
      </c>
      <c r="Z11814" s="1">
        <v>-1</v>
      </c>
      <c r="AA11814" s="1"/>
    </row>
    <row r="11815" spans="1:27" x14ac:dyDescent="0.35">
      <c r="A11815">
        <v>940</v>
      </c>
      <c r="B11815" t="e">
        <f>VLOOKUP(Tableau__3_Déplacements_2[[#This Row],[Id_Menage]],[2]Ménages!$A$2:$AD$1503,32)</f>
        <v>#REF!</v>
      </c>
      <c r="C11815" t="s">
        <v>16</v>
      </c>
      <c r="D11815" t="s">
        <v>895</v>
      </c>
      <c r="E11815">
        <f>VLOOKUP(Tableau__3_Déplacements_2[[#This Row],[Id_Personne]],[1]!Tableau__2_Personnes_1[[Id_Personne]:[Age]],2)</f>
        <v>2</v>
      </c>
      <c r="F11815">
        <f>VLOOKUP(Tableau__3_Déplacements_2[[#This Row],[Id_Personne]],[1]!Tableau__2_Personnes_1[[Id_Personne]:[Age]],4)</f>
        <v>38</v>
      </c>
      <c r="G11815" t="s">
        <v>27</v>
      </c>
      <c r="H11815" t="s">
        <v>26</v>
      </c>
      <c r="I11815" t="s">
        <v>897</v>
      </c>
      <c r="J11815">
        <v>1</v>
      </c>
      <c r="K11815">
        <v>34</v>
      </c>
      <c r="M11815">
        <v>55</v>
      </c>
      <c r="O11815" t="str">
        <f>IF(Tableau__3_Déplacements_2[[#This Row],[Ori]]=Tableau__3_Déplacements_2[[#This Row],[Des]],"local","metro")</f>
        <v>metro</v>
      </c>
      <c r="P11815">
        <v>15</v>
      </c>
      <c r="Q11815">
        <v>18</v>
      </c>
      <c r="R11815">
        <v>30</v>
      </c>
      <c r="S11815">
        <v>20</v>
      </c>
      <c r="T11815">
        <v>10</v>
      </c>
      <c r="U11815" t="s">
        <v>240</v>
      </c>
      <c r="V11815">
        <v>8</v>
      </c>
      <c r="W11815">
        <v>300</v>
      </c>
      <c r="X11815">
        <v>3</v>
      </c>
      <c r="Y11815">
        <v>247.78004524886879</v>
      </c>
      <c r="Z11815" s="1">
        <v>-1</v>
      </c>
      <c r="AA11815" s="1"/>
    </row>
    <row r="11816" spans="1:27" x14ac:dyDescent="0.35">
      <c r="A11816">
        <v>940</v>
      </c>
      <c r="B11816" t="e">
        <f>VLOOKUP(Tableau__3_Déplacements_2[[#This Row],[Id_Menage]],[2]Ménages!$A$2:$AD$1503,32)</f>
        <v>#REF!</v>
      </c>
      <c r="C11816" t="s">
        <v>16</v>
      </c>
      <c r="D11816" t="s">
        <v>895</v>
      </c>
      <c r="E11816">
        <f>VLOOKUP(Tableau__3_Déplacements_2[[#This Row],[Id_Personne]],[1]!Tableau__2_Personnes_1[[Id_Personne]:[Age]],2)</f>
        <v>2</v>
      </c>
      <c r="F11816">
        <f>VLOOKUP(Tableau__3_Déplacements_2[[#This Row],[Id_Personne]],[1]!Tableau__2_Personnes_1[[Id_Personne]:[Age]],4)</f>
        <v>38</v>
      </c>
      <c r="G11816" t="s">
        <v>3</v>
      </c>
      <c r="H11816" t="s">
        <v>2</v>
      </c>
      <c r="I11816" t="s">
        <v>896</v>
      </c>
      <c r="J11816">
        <v>1</v>
      </c>
      <c r="K11816">
        <v>34</v>
      </c>
      <c r="M11816">
        <v>16</v>
      </c>
      <c r="O11816" t="str">
        <f>IF(Tableau__3_Déplacements_2[[#This Row],[Ori]]=Tableau__3_Déplacements_2[[#This Row],[Des]],"local","metro")</f>
        <v>metro</v>
      </c>
      <c r="P11816">
        <v>6</v>
      </c>
      <c r="Q11816">
        <v>9</v>
      </c>
      <c r="R11816">
        <v>30</v>
      </c>
      <c r="S11816">
        <v>9</v>
      </c>
      <c r="T11816">
        <v>40</v>
      </c>
      <c r="U11816" t="s">
        <v>30</v>
      </c>
      <c r="V11816">
        <v>8</v>
      </c>
      <c r="W11816">
        <v>100</v>
      </c>
      <c r="X11816">
        <v>3</v>
      </c>
      <c r="Y11816">
        <v>247.78004524886879</v>
      </c>
      <c r="Z11816" s="1">
        <v>-1</v>
      </c>
      <c r="AA11816" s="1"/>
    </row>
    <row r="11817" spans="1:27" x14ac:dyDescent="0.35">
      <c r="A11817">
        <v>940</v>
      </c>
      <c r="B11817" t="e">
        <f>VLOOKUP(Tableau__3_Déplacements_2[[#This Row],[Id_Menage]],[2]Ménages!$A$2:$AD$1503,32)</f>
        <v>#REF!</v>
      </c>
      <c r="C11817" t="s">
        <v>16</v>
      </c>
      <c r="D11817" t="s">
        <v>895</v>
      </c>
      <c r="E11817">
        <f>VLOOKUP(Tableau__3_Déplacements_2[[#This Row],[Id_Personne]],[1]!Tableau__2_Personnes_1[[Id_Personne]:[Age]],2)</f>
        <v>2</v>
      </c>
      <c r="F11817">
        <f>VLOOKUP(Tableau__3_Déplacements_2[[#This Row],[Id_Personne]],[1]!Tableau__2_Personnes_1[[Id_Personne]:[Age]],4)</f>
        <v>38</v>
      </c>
      <c r="G11817" t="s">
        <v>13</v>
      </c>
      <c r="H11817" t="s">
        <v>22</v>
      </c>
      <c r="I11817" t="s">
        <v>894</v>
      </c>
      <c r="J11817">
        <v>1</v>
      </c>
      <c r="K11817">
        <v>16</v>
      </c>
      <c r="M11817">
        <v>34</v>
      </c>
      <c r="O11817" t="str">
        <f>IF(Tableau__3_Déplacements_2[[#This Row],[Ori]]=Tableau__3_Déplacements_2[[#This Row],[Des]],"local","metro")</f>
        <v>metro</v>
      </c>
      <c r="P11817">
        <v>6</v>
      </c>
      <c r="Q11817">
        <v>17</v>
      </c>
      <c r="R11817">
        <v>30</v>
      </c>
      <c r="S11817">
        <v>17</v>
      </c>
      <c r="T11817">
        <v>40</v>
      </c>
      <c r="U11817" t="s">
        <v>30</v>
      </c>
      <c r="V11817">
        <v>8</v>
      </c>
      <c r="W11817">
        <v>100</v>
      </c>
      <c r="X11817">
        <v>3</v>
      </c>
      <c r="Y11817">
        <v>247.78004524886879</v>
      </c>
      <c r="Z11817" s="1">
        <v>-1</v>
      </c>
      <c r="AA11817" s="1"/>
    </row>
    <row r="11818" spans="1:27" x14ac:dyDescent="0.35">
      <c r="A11818">
        <v>940</v>
      </c>
      <c r="B11818" t="e">
        <f>VLOOKUP(Tableau__3_Déplacements_2[[#This Row],[Id_Menage]],[2]Ménages!$A$2:$AD$1503,32)</f>
        <v>#REF!</v>
      </c>
      <c r="C11818" t="s">
        <v>11</v>
      </c>
      <c r="D11818" t="s">
        <v>891</v>
      </c>
      <c r="E11818">
        <f>VLOOKUP(Tableau__3_Déplacements_2[[#This Row],[Id_Personne]],[1]!Tableau__2_Personnes_1[[Id_Personne]:[Age]],2)</f>
        <v>2</v>
      </c>
      <c r="F11818">
        <f>VLOOKUP(Tableau__3_Déplacements_2[[#This Row],[Id_Personne]],[1]!Tableau__2_Personnes_1[[Id_Personne]:[Age]],4)</f>
        <v>30</v>
      </c>
      <c r="G11818" t="s">
        <v>0</v>
      </c>
      <c r="H11818" t="s">
        <v>7</v>
      </c>
      <c r="I11818" t="s">
        <v>893</v>
      </c>
      <c r="J11818">
        <v>1</v>
      </c>
      <c r="K11818">
        <v>55</v>
      </c>
      <c r="M11818">
        <v>37</v>
      </c>
      <c r="O11818" t="str">
        <f>IF(Tableau__3_Déplacements_2[[#This Row],[Ori]]=Tableau__3_Déplacements_2[[#This Row],[Des]],"local","metro")</f>
        <v>metro</v>
      </c>
      <c r="P11818">
        <v>14</v>
      </c>
      <c r="Q11818">
        <v>12</v>
      </c>
      <c r="R11818">
        <v>0</v>
      </c>
      <c r="S11818">
        <v>13</v>
      </c>
      <c r="T11818">
        <v>30</v>
      </c>
      <c r="U11818" t="s">
        <v>240</v>
      </c>
      <c r="V11818">
        <v>8</v>
      </c>
      <c r="W11818">
        <v>300</v>
      </c>
      <c r="X11818">
        <v>2</v>
      </c>
      <c r="Y11818">
        <v>247.78004524886879</v>
      </c>
      <c r="Z11818" s="1">
        <v>0</v>
      </c>
      <c r="AA11818" s="1"/>
    </row>
    <row r="11819" spans="1:27" x14ac:dyDescent="0.35">
      <c r="A11819">
        <v>940</v>
      </c>
      <c r="B11819" t="e">
        <f>VLOOKUP(Tableau__3_Déplacements_2[[#This Row],[Id_Menage]],[2]Ménages!$A$2:$AD$1503,32)</f>
        <v>#REF!</v>
      </c>
      <c r="C11819" t="s">
        <v>11</v>
      </c>
      <c r="D11819" t="s">
        <v>891</v>
      </c>
      <c r="E11819">
        <f>VLOOKUP(Tableau__3_Déplacements_2[[#This Row],[Id_Personne]],[1]!Tableau__2_Personnes_1[[Id_Personne]:[Age]],2)</f>
        <v>2</v>
      </c>
      <c r="F11819">
        <f>VLOOKUP(Tableau__3_Déplacements_2[[#This Row],[Id_Personne]],[1]!Tableau__2_Personnes_1[[Id_Personne]:[Age]],4)</f>
        <v>30</v>
      </c>
      <c r="G11819" t="s">
        <v>3</v>
      </c>
      <c r="H11819" t="s">
        <v>2</v>
      </c>
      <c r="I11819" t="s">
        <v>892</v>
      </c>
      <c r="J11819">
        <v>1</v>
      </c>
      <c r="K11819">
        <v>37</v>
      </c>
      <c r="M11819">
        <v>2</v>
      </c>
      <c r="O11819" t="str">
        <f>IF(Tableau__3_Déplacements_2[[#This Row],[Ori]]=Tableau__3_Déplacements_2[[#This Row],[Des]],"local","metro")</f>
        <v>metro</v>
      </c>
      <c r="P11819">
        <v>10</v>
      </c>
      <c r="Q11819">
        <v>16</v>
      </c>
      <c r="R11819">
        <v>0</v>
      </c>
      <c r="S11819">
        <v>16</v>
      </c>
      <c r="T11819">
        <v>30</v>
      </c>
      <c r="U11819" t="s">
        <v>240</v>
      </c>
      <c r="V11819">
        <v>8</v>
      </c>
      <c r="W11819">
        <v>200</v>
      </c>
      <c r="X11819">
        <v>6</v>
      </c>
      <c r="Y11819">
        <v>247.78004524886879</v>
      </c>
      <c r="Z11819" s="1">
        <v>0</v>
      </c>
      <c r="AA11819" s="1"/>
    </row>
    <row r="11820" spans="1:27" x14ac:dyDescent="0.35">
      <c r="A11820">
        <v>940</v>
      </c>
      <c r="B11820" t="e">
        <f>VLOOKUP(Tableau__3_Déplacements_2[[#This Row],[Id_Menage]],[2]Ménages!$A$2:$AD$1503,32)</f>
        <v>#REF!</v>
      </c>
      <c r="C11820" t="s">
        <v>11</v>
      </c>
      <c r="D11820" t="s">
        <v>891</v>
      </c>
      <c r="E11820">
        <f>VLOOKUP(Tableau__3_Déplacements_2[[#This Row],[Id_Personne]],[1]!Tableau__2_Personnes_1[[Id_Personne]:[Age]],2)</f>
        <v>2</v>
      </c>
      <c r="F11820">
        <f>VLOOKUP(Tableau__3_Déplacements_2[[#This Row],[Id_Personne]],[1]!Tableau__2_Personnes_1[[Id_Personne]:[Age]],4)</f>
        <v>30</v>
      </c>
      <c r="G11820" t="s">
        <v>13</v>
      </c>
      <c r="H11820" t="s">
        <v>22</v>
      </c>
      <c r="I11820" t="s">
        <v>890</v>
      </c>
      <c r="J11820">
        <v>1</v>
      </c>
      <c r="K11820">
        <v>2</v>
      </c>
      <c r="M11820">
        <v>55</v>
      </c>
      <c r="O11820" t="str">
        <f>IF(Tableau__3_Déplacements_2[[#This Row],[Ori]]=Tableau__3_Déplacements_2[[#This Row],[Des]],"local","metro")</f>
        <v>metro</v>
      </c>
      <c r="P11820">
        <v>15</v>
      </c>
      <c r="Q11820">
        <v>17</v>
      </c>
      <c r="R11820">
        <v>30</v>
      </c>
      <c r="S11820">
        <v>19</v>
      </c>
      <c r="T11820">
        <v>0</v>
      </c>
      <c r="U11820" t="s">
        <v>240</v>
      </c>
      <c r="V11820">
        <v>8</v>
      </c>
      <c r="W11820">
        <v>300</v>
      </c>
      <c r="X11820">
        <v>6</v>
      </c>
      <c r="Y11820">
        <v>247.78004524886879</v>
      </c>
      <c r="Z11820" s="1">
        <v>-1</v>
      </c>
      <c r="AA11820" s="1"/>
    </row>
    <row r="11821" spans="1:27" x14ac:dyDescent="0.35">
      <c r="A11821">
        <v>941</v>
      </c>
      <c r="B11821" t="e">
        <f>VLOOKUP(Tableau__3_Déplacements_2[[#This Row],[Id_Menage]],[2]Ménages!$A$2:$AD$1503,32)</f>
        <v>#REF!</v>
      </c>
      <c r="C11821" t="s">
        <v>16</v>
      </c>
      <c r="D11821" t="s">
        <v>888</v>
      </c>
      <c r="E11821">
        <f>VLOOKUP(Tableau__3_Déplacements_2[[#This Row],[Id_Personne]],[1]!Tableau__2_Personnes_1[[Id_Personne]:[Age]],2)</f>
        <v>2</v>
      </c>
      <c r="F11821">
        <f>VLOOKUP(Tableau__3_Déplacements_2[[#This Row],[Id_Personne]],[1]!Tableau__2_Personnes_1[[Id_Personne]:[Age]],4)</f>
        <v>42</v>
      </c>
      <c r="G11821" t="s">
        <v>0</v>
      </c>
      <c r="H11821" t="s">
        <v>7</v>
      </c>
      <c r="I11821" t="s">
        <v>889</v>
      </c>
      <c r="J11821">
        <v>1</v>
      </c>
      <c r="K11821">
        <v>55</v>
      </c>
      <c r="M11821">
        <v>54</v>
      </c>
      <c r="O11821" t="str">
        <f>IF(Tableau__3_Déplacements_2[[#This Row],[Ori]]=Tableau__3_Déplacements_2[[#This Row],[Des]],"local","metro")</f>
        <v>metro</v>
      </c>
      <c r="P11821">
        <v>3</v>
      </c>
      <c r="Q11821">
        <v>7</v>
      </c>
      <c r="R11821">
        <v>0</v>
      </c>
      <c r="S11821">
        <v>7</v>
      </c>
      <c r="T11821">
        <v>30</v>
      </c>
      <c r="U11821" t="s">
        <v>240</v>
      </c>
      <c r="V11821">
        <v>8</v>
      </c>
      <c r="W11821">
        <v>300</v>
      </c>
      <c r="X11821">
        <v>4</v>
      </c>
      <c r="Y11821">
        <v>247.78004524886879</v>
      </c>
      <c r="Z11821" s="1">
        <v>0</v>
      </c>
      <c r="AA11821" s="1"/>
    </row>
    <row r="11822" spans="1:27" x14ac:dyDescent="0.35">
      <c r="A11822">
        <v>941</v>
      </c>
      <c r="B11822" t="e">
        <f>VLOOKUP(Tableau__3_Déplacements_2[[#This Row],[Id_Menage]],[2]Ménages!$A$2:$AD$1503,32)</f>
        <v>#REF!</v>
      </c>
      <c r="C11822" t="s">
        <v>16</v>
      </c>
      <c r="D11822" t="s">
        <v>888</v>
      </c>
      <c r="E11822">
        <f>VLOOKUP(Tableau__3_Déplacements_2[[#This Row],[Id_Personne]],[1]!Tableau__2_Personnes_1[[Id_Personne]:[Age]],2)</f>
        <v>2</v>
      </c>
      <c r="F11822">
        <f>VLOOKUP(Tableau__3_Déplacements_2[[#This Row],[Id_Personne]],[1]!Tableau__2_Personnes_1[[Id_Personne]:[Age]],4)</f>
        <v>42</v>
      </c>
      <c r="G11822" t="s">
        <v>3</v>
      </c>
      <c r="H11822" t="s">
        <v>2</v>
      </c>
      <c r="I11822" t="s">
        <v>887</v>
      </c>
      <c r="J11822">
        <v>1</v>
      </c>
      <c r="K11822">
        <v>54</v>
      </c>
      <c r="M11822">
        <v>55</v>
      </c>
      <c r="O11822" t="str">
        <f>IF(Tableau__3_Déplacements_2[[#This Row],[Ori]]=Tableau__3_Déplacements_2[[#This Row],[Des]],"local","metro")</f>
        <v>metro</v>
      </c>
      <c r="P11822">
        <v>15</v>
      </c>
      <c r="Q11822">
        <v>18</v>
      </c>
      <c r="R11822">
        <v>0</v>
      </c>
      <c r="S11822">
        <v>18</v>
      </c>
      <c r="T11822">
        <v>30</v>
      </c>
      <c r="U11822" t="s">
        <v>240</v>
      </c>
      <c r="V11822">
        <v>8</v>
      </c>
      <c r="W11822">
        <v>300</v>
      </c>
      <c r="X11822">
        <v>4</v>
      </c>
      <c r="Y11822">
        <v>247.78004524886879</v>
      </c>
      <c r="Z11822" s="1">
        <v>0</v>
      </c>
      <c r="AA11822" s="1"/>
    </row>
    <row r="11823" spans="1:27" x14ac:dyDescent="0.35">
      <c r="A11823">
        <v>941</v>
      </c>
      <c r="B11823" t="e">
        <f>VLOOKUP(Tableau__3_Déplacements_2[[#This Row],[Id_Menage]],[2]Ménages!$A$2:$AD$1503,32)</f>
        <v>#REF!</v>
      </c>
      <c r="C11823" t="s">
        <v>11</v>
      </c>
      <c r="D11823" t="s">
        <v>884</v>
      </c>
      <c r="E11823">
        <f>VLOOKUP(Tableau__3_Déplacements_2[[#This Row],[Id_Personne]],[1]!Tableau__2_Personnes_1[[Id_Personne]:[Age]],2)</f>
        <v>1</v>
      </c>
      <c r="F11823">
        <f>VLOOKUP(Tableau__3_Déplacements_2[[#This Row],[Id_Personne]],[1]!Tableau__2_Personnes_1[[Id_Personne]:[Age]],4)</f>
        <v>17</v>
      </c>
      <c r="G11823" t="s">
        <v>0</v>
      </c>
      <c r="H11823" t="s">
        <v>7</v>
      </c>
      <c r="I11823" t="s">
        <v>886</v>
      </c>
      <c r="J11823">
        <v>1</v>
      </c>
      <c r="K11823">
        <v>55</v>
      </c>
      <c r="M11823">
        <v>53</v>
      </c>
      <c r="O11823" t="str">
        <f>IF(Tableau__3_Déplacements_2[[#This Row],[Ori]]=Tableau__3_Déplacements_2[[#This Row],[Des]],"local","metro")</f>
        <v>metro</v>
      </c>
      <c r="P11823">
        <v>10</v>
      </c>
      <c r="Q11823">
        <v>13</v>
      </c>
      <c r="R11823">
        <v>0</v>
      </c>
      <c r="S11823">
        <v>13</v>
      </c>
      <c r="T11823">
        <v>20</v>
      </c>
      <c r="U11823" t="s">
        <v>240</v>
      </c>
      <c r="V11823">
        <v>8</v>
      </c>
      <c r="W11823">
        <v>200</v>
      </c>
      <c r="X11823">
        <v>5</v>
      </c>
      <c r="Y11823">
        <v>247.78004524886879</v>
      </c>
      <c r="Z11823" s="1">
        <v>0</v>
      </c>
      <c r="AA11823" s="1"/>
    </row>
    <row r="11824" spans="1:27" x14ac:dyDescent="0.35">
      <c r="A11824">
        <v>941</v>
      </c>
      <c r="B11824" t="e">
        <f>VLOOKUP(Tableau__3_Déplacements_2[[#This Row],[Id_Menage]],[2]Ménages!$A$2:$AD$1503,32)</f>
        <v>#REF!</v>
      </c>
      <c r="C11824" t="s">
        <v>11</v>
      </c>
      <c r="D11824" t="s">
        <v>884</v>
      </c>
      <c r="E11824">
        <f>VLOOKUP(Tableau__3_Déplacements_2[[#This Row],[Id_Personne]],[1]!Tableau__2_Personnes_1[[Id_Personne]:[Age]],2)</f>
        <v>1</v>
      </c>
      <c r="F11824">
        <f>VLOOKUP(Tableau__3_Déplacements_2[[#This Row],[Id_Personne]],[1]!Tableau__2_Personnes_1[[Id_Personne]:[Age]],4)</f>
        <v>17</v>
      </c>
      <c r="G11824" t="s">
        <v>13</v>
      </c>
      <c r="H11824" t="s">
        <v>22</v>
      </c>
      <c r="I11824" t="s">
        <v>885</v>
      </c>
      <c r="J11824">
        <v>1</v>
      </c>
      <c r="K11824">
        <v>54</v>
      </c>
      <c r="M11824">
        <v>55</v>
      </c>
      <c r="O11824" t="str">
        <f>IF(Tableau__3_Déplacements_2[[#This Row],[Ori]]=Tableau__3_Déplacements_2[[#This Row],[Des]],"local","metro")</f>
        <v>metro</v>
      </c>
      <c r="P11824">
        <v>15</v>
      </c>
      <c r="Q11824">
        <v>14</v>
      </c>
      <c r="R11824">
        <v>45</v>
      </c>
      <c r="S11824">
        <v>15</v>
      </c>
      <c r="T11824">
        <v>0</v>
      </c>
      <c r="U11824" t="s">
        <v>240</v>
      </c>
      <c r="V11824">
        <v>8</v>
      </c>
      <c r="W11824">
        <v>200</v>
      </c>
      <c r="X11824">
        <v>5</v>
      </c>
      <c r="Y11824">
        <v>247.78004524886879</v>
      </c>
      <c r="Z11824" s="1">
        <v>-1</v>
      </c>
      <c r="AA11824" s="1"/>
    </row>
    <row r="11825" spans="1:27" x14ac:dyDescent="0.35">
      <c r="A11825">
        <v>941</v>
      </c>
      <c r="B11825" t="e">
        <f>VLOOKUP(Tableau__3_Déplacements_2[[#This Row],[Id_Menage]],[2]Ménages!$A$2:$AD$1503,32)</f>
        <v>#REF!</v>
      </c>
      <c r="C11825" t="s">
        <v>11</v>
      </c>
      <c r="D11825" t="s">
        <v>884</v>
      </c>
      <c r="E11825">
        <f>VLOOKUP(Tableau__3_Déplacements_2[[#This Row],[Id_Personne]],[1]!Tableau__2_Personnes_1[[Id_Personne]:[Age]],2)</f>
        <v>1</v>
      </c>
      <c r="F11825">
        <f>VLOOKUP(Tableau__3_Déplacements_2[[#This Row],[Id_Personne]],[1]!Tableau__2_Personnes_1[[Id_Personne]:[Age]],4)</f>
        <v>17</v>
      </c>
      <c r="G11825" t="s">
        <v>3</v>
      </c>
      <c r="H11825" t="s">
        <v>2</v>
      </c>
      <c r="I11825" t="s">
        <v>883</v>
      </c>
      <c r="J11825">
        <v>1</v>
      </c>
      <c r="K11825">
        <v>53</v>
      </c>
      <c r="M11825">
        <v>54</v>
      </c>
      <c r="O11825" t="str">
        <f>IF(Tableau__3_Déplacements_2[[#This Row],[Ori]]=Tableau__3_Déplacements_2[[#This Row],[Des]],"local","metro")</f>
        <v>metro</v>
      </c>
      <c r="P11825">
        <v>14</v>
      </c>
      <c r="Q11825">
        <v>14</v>
      </c>
      <c r="R11825">
        <v>10</v>
      </c>
      <c r="S11825">
        <v>14</v>
      </c>
      <c r="T11825">
        <v>25</v>
      </c>
      <c r="U11825" t="s">
        <v>0</v>
      </c>
      <c r="V11825">
        <v>1</v>
      </c>
      <c r="W11825">
        <v>0</v>
      </c>
      <c r="X11825">
        <v>6</v>
      </c>
      <c r="Y11825">
        <v>247.78004524886879</v>
      </c>
      <c r="Z11825" s="1">
        <v>-1</v>
      </c>
      <c r="AA11825" s="1"/>
    </row>
    <row r="11826" spans="1:27" x14ac:dyDescent="0.35">
      <c r="A11826">
        <v>942</v>
      </c>
      <c r="B11826" t="e">
        <f>VLOOKUP(Tableau__3_Déplacements_2[[#This Row],[Id_Menage]],[2]Ménages!$A$2:$AD$1503,32)</f>
        <v>#REF!</v>
      </c>
      <c r="C11826" t="s">
        <v>16</v>
      </c>
      <c r="D11826" t="s">
        <v>881</v>
      </c>
      <c r="E11826">
        <f>VLOOKUP(Tableau__3_Déplacements_2[[#This Row],[Id_Personne]],[1]!Tableau__2_Personnes_1[[Id_Personne]:[Age]],2)</f>
        <v>2</v>
      </c>
      <c r="F11826">
        <f>VLOOKUP(Tableau__3_Déplacements_2[[#This Row],[Id_Personne]],[1]!Tableau__2_Personnes_1[[Id_Personne]:[Age]],4)</f>
        <v>63</v>
      </c>
      <c r="G11826" t="s">
        <v>3</v>
      </c>
      <c r="H11826" t="s">
        <v>2</v>
      </c>
      <c r="I11826" t="s">
        <v>882</v>
      </c>
      <c r="J11826">
        <v>1</v>
      </c>
      <c r="K11826">
        <v>84</v>
      </c>
      <c r="M11826">
        <v>55</v>
      </c>
      <c r="O11826" t="str">
        <f>IF(Tableau__3_Déplacements_2[[#This Row],[Ori]]=Tableau__3_Déplacements_2[[#This Row],[Des]],"local","metro")</f>
        <v>metro</v>
      </c>
      <c r="P11826">
        <v>15</v>
      </c>
      <c r="Q11826">
        <v>17</v>
      </c>
      <c r="R11826">
        <v>0</v>
      </c>
      <c r="S11826">
        <v>17</v>
      </c>
      <c r="T11826">
        <v>30</v>
      </c>
      <c r="U11826" t="s">
        <v>876</v>
      </c>
      <c r="V11826">
        <v>10</v>
      </c>
      <c r="W11826">
        <v>400</v>
      </c>
      <c r="X11826">
        <v>3</v>
      </c>
      <c r="Y11826">
        <v>247.78004524886879</v>
      </c>
      <c r="Z11826" s="1">
        <v>0</v>
      </c>
      <c r="AA11826" s="1"/>
    </row>
    <row r="11827" spans="1:27" x14ac:dyDescent="0.35">
      <c r="A11827">
        <v>942</v>
      </c>
      <c r="B11827" t="e">
        <f>VLOOKUP(Tableau__3_Déplacements_2[[#This Row],[Id_Menage]],[2]Ménages!$A$2:$AD$1503,32)</f>
        <v>#REF!</v>
      </c>
      <c r="C11827" t="s">
        <v>16</v>
      </c>
      <c r="D11827" t="s">
        <v>881</v>
      </c>
      <c r="E11827">
        <f>VLOOKUP(Tableau__3_Déplacements_2[[#This Row],[Id_Personne]],[1]!Tableau__2_Personnes_1[[Id_Personne]:[Age]],2)</f>
        <v>2</v>
      </c>
      <c r="F11827">
        <f>VLOOKUP(Tableau__3_Déplacements_2[[#This Row],[Id_Personne]],[1]!Tableau__2_Personnes_1[[Id_Personne]:[Age]],4)</f>
        <v>63</v>
      </c>
      <c r="G11827" t="s">
        <v>0</v>
      </c>
      <c r="H11827" t="s">
        <v>7</v>
      </c>
      <c r="I11827" t="s">
        <v>880</v>
      </c>
      <c r="J11827">
        <v>1</v>
      </c>
      <c r="K11827">
        <v>55</v>
      </c>
      <c r="M11827">
        <v>84</v>
      </c>
      <c r="O11827" t="str">
        <f>IF(Tableau__3_Déplacements_2[[#This Row],[Ori]]=Tableau__3_Déplacements_2[[#This Row],[Des]],"local","metro")</f>
        <v>metro</v>
      </c>
      <c r="P11827">
        <v>4</v>
      </c>
      <c r="Q11827">
        <v>7</v>
      </c>
      <c r="R11827">
        <v>0</v>
      </c>
      <c r="S11827">
        <v>7</v>
      </c>
      <c r="T11827">
        <v>30</v>
      </c>
      <c r="U11827" t="s">
        <v>876</v>
      </c>
      <c r="V11827">
        <v>10</v>
      </c>
      <c r="W11827">
        <v>350</v>
      </c>
      <c r="X11827">
        <v>3</v>
      </c>
      <c r="Y11827">
        <v>247.78004524886879</v>
      </c>
      <c r="Z11827" s="1">
        <v>0</v>
      </c>
      <c r="AA11827" s="1"/>
    </row>
    <row r="11828" spans="1:27" x14ac:dyDescent="0.35">
      <c r="A11828">
        <v>942</v>
      </c>
      <c r="B11828" t="e">
        <f>VLOOKUP(Tableau__3_Déplacements_2[[#This Row],[Id_Menage]],[2]Ménages!$A$2:$AD$1503,32)</f>
        <v>#REF!</v>
      </c>
      <c r="C11828" t="s">
        <v>11</v>
      </c>
      <c r="D11828" t="s">
        <v>878</v>
      </c>
      <c r="E11828">
        <f>VLOOKUP(Tableau__3_Déplacements_2[[#This Row],[Id_Personne]],[1]!Tableau__2_Personnes_1[[Id_Personne]:[Age]],2)</f>
        <v>2</v>
      </c>
      <c r="F11828">
        <f>VLOOKUP(Tableau__3_Déplacements_2[[#This Row],[Id_Personne]],[1]!Tableau__2_Personnes_1[[Id_Personne]:[Age]],4)</f>
        <v>37</v>
      </c>
      <c r="G11828" t="s">
        <v>3</v>
      </c>
      <c r="H11828" t="s">
        <v>2</v>
      </c>
      <c r="I11828" t="s">
        <v>879</v>
      </c>
      <c r="J11828">
        <v>1</v>
      </c>
      <c r="K11828">
        <v>84</v>
      </c>
      <c r="M11828">
        <v>55</v>
      </c>
      <c r="O11828" t="str">
        <f>IF(Tableau__3_Déplacements_2[[#This Row],[Ori]]=Tableau__3_Déplacements_2[[#This Row],[Des]],"local","metro")</f>
        <v>metro</v>
      </c>
      <c r="P11828">
        <v>15</v>
      </c>
      <c r="Q11828">
        <v>17</v>
      </c>
      <c r="R11828">
        <v>0</v>
      </c>
      <c r="S11828">
        <v>17</v>
      </c>
      <c r="T11828">
        <v>30</v>
      </c>
      <c r="U11828" t="s">
        <v>876</v>
      </c>
      <c r="V11828">
        <v>10</v>
      </c>
      <c r="W11828">
        <v>400</v>
      </c>
      <c r="X11828">
        <v>3</v>
      </c>
      <c r="Y11828">
        <v>247.78004524886879</v>
      </c>
      <c r="Z11828" s="1">
        <v>0</v>
      </c>
      <c r="AA11828" s="1"/>
    </row>
    <row r="11829" spans="1:27" x14ac:dyDescent="0.35">
      <c r="A11829">
        <v>942</v>
      </c>
      <c r="B11829" t="e">
        <f>VLOOKUP(Tableau__3_Déplacements_2[[#This Row],[Id_Menage]],[2]Ménages!$A$2:$AD$1503,32)</f>
        <v>#REF!</v>
      </c>
      <c r="C11829" t="s">
        <v>11</v>
      </c>
      <c r="D11829" t="s">
        <v>878</v>
      </c>
      <c r="E11829">
        <f>VLOOKUP(Tableau__3_Déplacements_2[[#This Row],[Id_Personne]],[1]!Tableau__2_Personnes_1[[Id_Personne]:[Age]],2)</f>
        <v>2</v>
      </c>
      <c r="F11829">
        <f>VLOOKUP(Tableau__3_Déplacements_2[[#This Row],[Id_Personne]],[1]!Tableau__2_Personnes_1[[Id_Personne]:[Age]],4)</f>
        <v>37</v>
      </c>
      <c r="G11829" t="s">
        <v>0</v>
      </c>
      <c r="H11829" t="s">
        <v>7</v>
      </c>
      <c r="I11829" t="s">
        <v>877</v>
      </c>
      <c r="J11829">
        <v>1</v>
      </c>
      <c r="K11829">
        <v>55</v>
      </c>
      <c r="M11829">
        <v>84</v>
      </c>
      <c r="O11829" t="str">
        <f>IF(Tableau__3_Déplacements_2[[#This Row],[Ori]]=Tableau__3_Déplacements_2[[#This Row],[Des]],"local","metro")</f>
        <v>metro</v>
      </c>
      <c r="P11829">
        <v>4</v>
      </c>
      <c r="Q11829">
        <v>7</v>
      </c>
      <c r="R11829">
        <v>0</v>
      </c>
      <c r="S11829">
        <v>7</v>
      </c>
      <c r="T11829">
        <v>30</v>
      </c>
      <c r="U11829" t="s">
        <v>876</v>
      </c>
      <c r="V11829">
        <v>10</v>
      </c>
      <c r="W11829">
        <v>400</v>
      </c>
      <c r="X11829">
        <v>3</v>
      </c>
      <c r="Y11829">
        <v>247.78004524886879</v>
      </c>
      <c r="Z11829" s="1">
        <v>0</v>
      </c>
      <c r="AA11829" s="1"/>
    </row>
    <row r="11830" spans="1:27" x14ac:dyDescent="0.35">
      <c r="A11830">
        <v>942</v>
      </c>
      <c r="B11830" t="e">
        <f>VLOOKUP(Tableau__3_Déplacements_2[[#This Row],[Id_Menage]],[2]Ménages!$A$2:$AD$1503,32)</f>
        <v>#REF!</v>
      </c>
      <c r="C11830" t="s">
        <v>5</v>
      </c>
      <c r="D11830" t="s">
        <v>873</v>
      </c>
      <c r="E11830">
        <f>VLOOKUP(Tableau__3_Déplacements_2[[#This Row],[Id_Personne]],[1]!Tableau__2_Personnes_1[[Id_Personne]:[Age]],2)</f>
        <v>2</v>
      </c>
      <c r="F11830">
        <f>VLOOKUP(Tableau__3_Déplacements_2[[#This Row],[Id_Personne]],[1]!Tableau__2_Personnes_1[[Id_Personne]:[Age]],4)</f>
        <v>34</v>
      </c>
      <c r="G11830" t="s">
        <v>13</v>
      </c>
      <c r="H11830" t="s">
        <v>22</v>
      </c>
      <c r="I11830" t="s">
        <v>875</v>
      </c>
      <c r="J11830">
        <v>1</v>
      </c>
      <c r="K11830">
        <v>75</v>
      </c>
      <c r="M11830">
        <v>55</v>
      </c>
      <c r="O11830" t="str">
        <f>IF(Tableau__3_Déplacements_2[[#This Row],[Ori]]=Tableau__3_Déplacements_2[[#This Row],[Des]],"local","metro")</f>
        <v>metro</v>
      </c>
      <c r="P11830">
        <v>15</v>
      </c>
      <c r="Q11830">
        <v>16</v>
      </c>
      <c r="R11830">
        <v>0</v>
      </c>
      <c r="S11830">
        <v>16</v>
      </c>
      <c r="T11830">
        <v>30</v>
      </c>
      <c r="U11830" t="s">
        <v>240</v>
      </c>
      <c r="V11830">
        <v>8</v>
      </c>
      <c r="W11830">
        <v>250</v>
      </c>
      <c r="X11830">
        <v>4</v>
      </c>
      <c r="Y11830">
        <v>247.78004524886879</v>
      </c>
      <c r="Z11830" s="1">
        <v>0</v>
      </c>
      <c r="AA11830" s="1"/>
    </row>
    <row r="11831" spans="1:27" x14ac:dyDescent="0.35">
      <c r="A11831">
        <v>942</v>
      </c>
      <c r="B11831" t="e">
        <f>VLOOKUP(Tableau__3_Déplacements_2[[#This Row],[Id_Menage]],[2]Ménages!$A$2:$AD$1503,32)</f>
        <v>#REF!</v>
      </c>
      <c r="C11831" t="s">
        <v>5</v>
      </c>
      <c r="D11831" t="s">
        <v>873</v>
      </c>
      <c r="E11831">
        <f>VLOOKUP(Tableau__3_Déplacements_2[[#This Row],[Id_Personne]],[1]!Tableau__2_Personnes_1[[Id_Personne]:[Age]],2)</f>
        <v>2</v>
      </c>
      <c r="F11831">
        <f>VLOOKUP(Tableau__3_Déplacements_2[[#This Row],[Id_Personne]],[1]!Tableau__2_Personnes_1[[Id_Personne]:[Age]],4)</f>
        <v>34</v>
      </c>
      <c r="G11831" t="s">
        <v>0</v>
      </c>
      <c r="H11831" t="s">
        <v>7</v>
      </c>
      <c r="I11831" t="s">
        <v>874</v>
      </c>
      <c r="J11831">
        <v>1</v>
      </c>
      <c r="K11831">
        <v>55</v>
      </c>
      <c r="M11831">
        <v>29</v>
      </c>
      <c r="O11831" t="str">
        <f>IF(Tableau__3_Déplacements_2[[#This Row],[Ori]]=Tableau__3_Déplacements_2[[#This Row],[Des]],"local","metro")</f>
        <v>metro</v>
      </c>
      <c r="P11831">
        <v>7</v>
      </c>
      <c r="Q11831">
        <v>13</v>
      </c>
      <c r="R11831">
        <v>0</v>
      </c>
      <c r="S11831">
        <v>13</v>
      </c>
      <c r="T11831">
        <v>15</v>
      </c>
      <c r="U11831" t="s">
        <v>240</v>
      </c>
      <c r="V11831">
        <v>8</v>
      </c>
      <c r="W11831">
        <v>250</v>
      </c>
      <c r="X11831">
        <v>5</v>
      </c>
      <c r="Y11831">
        <v>247.78004524886879</v>
      </c>
      <c r="Z11831" s="1">
        <v>0</v>
      </c>
      <c r="AA11831" s="1"/>
    </row>
    <row r="11832" spans="1:27" x14ac:dyDescent="0.35">
      <c r="A11832">
        <v>942</v>
      </c>
      <c r="B11832" t="e">
        <f>VLOOKUP(Tableau__3_Déplacements_2[[#This Row],[Id_Menage]],[2]Ménages!$A$2:$AD$1503,32)</f>
        <v>#REF!</v>
      </c>
      <c r="C11832" t="s">
        <v>5</v>
      </c>
      <c r="D11832" t="s">
        <v>873</v>
      </c>
      <c r="E11832">
        <f>VLOOKUP(Tableau__3_Déplacements_2[[#This Row],[Id_Personne]],[1]!Tableau__2_Personnes_1[[Id_Personne]:[Age]],2)</f>
        <v>2</v>
      </c>
      <c r="F11832">
        <f>VLOOKUP(Tableau__3_Déplacements_2[[#This Row],[Id_Personne]],[1]!Tableau__2_Personnes_1[[Id_Personne]:[Age]],4)</f>
        <v>34</v>
      </c>
      <c r="G11832" t="s">
        <v>3</v>
      </c>
      <c r="H11832" t="s">
        <v>2</v>
      </c>
      <c r="I11832" t="s">
        <v>872</v>
      </c>
      <c r="J11832">
        <v>1</v>
      </c>
      <c r="K11832">
        <v>29</v>
      </c>
      <c r="M11832">
        <v>75</v>
      </c>
      <c r="O11832" t="str">
        <f>IF(Tableau__3_Déplacements_2[[#This Row],[Ori]]=Tableau__3_Déplacements_2[[#This Row],[Des]],"local","metro")</f>
        <v>metro</v>
      </c>
      <c r="P11832">
        <v>12</v>
      </c>
      <c r="Q11832">
        <v>14</v>
      </c>
      <c r="R11832">
        <v>0</v>
      </c>
      <c r="S11832">
        <v>14</v>
      </c>
      <c r="T11832">
        <v>10</v>
      </c>
      <c r="U11832" t="s">
        <v>8</v>
      </c>
      <c r="V11832">
        <v>5</v>
      </c>
      <c r="W11832">
        <v>150</v>
      </c>
      <c r="X11832">
        <v>5</v>
      </c>
      <c r="Y11832">
        <v>247.78004524886879</v>
      </c>
      <c r="Z11832" s="1">
        <v>0</v>
      </c>
      <c r="AA11832" s="1"/>
    </row>
    <row r="11833" spans="1:27" x14ac:dyDescent="0.35">
      <c r="A11833">
        <v>942</v>
      </c>
      <c r="B11833" t="e">
        <f>VLOOKUP(Tableau__3_Déplacements_2[[#This Row],[Id_Menage]],[2]Ménages!$A$2:$AD$1503,32)</f>
        <v>#REF!</v>
      </c>
      <c r="C11833" t="s">
        <v>65</v>
      </c>
      <c r="D11833" t="s">
        <v>870</v>
      </c>
      <c r="E11833">
        <f>VLOOKUP(Tableau__3_Déplacements_2[[#This Row],[Id_Personne]],[1]!Tableau__2_Personnes_1[[Id_Personne]:[Age]],2)</f>
        <v>1</v>
      </c>
      <c r="F11833">
        <f>VLOOKUP(Tableau__3_Déplacements_2[[#This Row],[Id_Personne]],[1]!Tableau__2_Personnes_1[[Id_Personne]:[Age]],4)</f>
        <v>16</v>
      </c>
      <c r="G11833" t="s">
        <v>0</v>
      </c>
      <c r="H11833" t="s">
        <v>7</v>
      </c>
      <c r="I11833" t="s">
        <v>871</v>
      </c>
      <c r="J11833">
        <v>1</v>
      </c>
      <c r="K11833">
        <v>55</v>
      </c>
      <c r="M11833">
        <v>55</v>
      </c>
      <c r="O11833" t="str">
        <f>IF(Tableau__3_Déplacements_2[[#This Row],[Ori]]=Tableau__3_Déplacements_2[[#This Row],[Des]],"local","metro")</f>
        <v>local</v>
      </c>
      <c r="P11833">
        <v>7</v>
      </c>
      <c r="Q11833">
        <v>10</v>
      </c>
      <c r="R11833">
        <v>0</v>
      </c>
      <c r="S11833">
        <v>10</v>
      </c>
      <c r="T11833">
        <v>10</v>
      </c>
      <c r="U11833" t="s">
        <v>0</v>
      </c>
      <c r="V11833">
        <v>1</v>
      </c>
      <c r="W11833">
        <v>0</v>
      </c>
      <c r="X11833">
        <v>4</v>
      </c>
      <c r="Y11833">
        <v>247.78004524886879</v>
      </c>
      <c r="Z11833" s="1">
        <v>0</v>
      </c>
      <c r="AA11833" s="1"/>
    </row>
    <row r="11834" spans="1:27" x14ac:dyDescent="0.35">
      <c r="A11834">
        <v>942</v>
      </c>
      <c r="B11834" t="e">
        <f>VLOOKUP(Tableau__3_Déplacements_2[[#This Row],[Id_Menage]],[2]Ménages!$A$2:$AD$1503,32)</f>
        <v>#REF!</v>
      </c>
      <c r="C11834" t="s">
        <v>65</v>
      </c>
      <c r="D11834" t="s">
        <v>870</v>
      </c>
      <c r="E11834">
        <f>VLOOKUP(Tableau__3_Déplacements_2[[#This Row],[Id_Personne]],[1]!Tableau__2_Personnes_1[[Id_Personne]:[Age]],2)</f>
        <v>1</v>
      </c>
      <c r="F11834">
        <f>VLOOKUP(Tableau__3_Déplacements_2[[#This Row],[Id_Personne]],[1]!Tableau__2_Personnes_1[[Id_Personne]:[Age]],4)</f>
        <v>16</v>
      </c>
      <c r="G11834" t="s">
        <v>3</v>
      </c>
      <c r="H11834" t="s">
        <v>2</v>
      </c>
      <c r="I11834" t="s">
        <v>869</v>
      </c>
      <c r="J11834">
        <v>1</v>
      </c>
      <c r="K11834">
        <v>55</v>
      </c>
      <c r="M11834">
        <v>55</v>
      </c>
      <c r="O11834" t="str">
        <f>IF(Tableau__3_Déplacements_2[[#This Row],[Ori]]=Tableau__3_Déplacements_2[[#This Row],[Des]],"local","metro")</f>
        <v>local</v>
      </c>
      <c r="P11834">
        <v>15</v>
      </c>
      <c r="Q11834">
        <v>10</v>
      </c>
      <c r="R11834">
        <v>12</v>
      </c>
      <c r="S11834">
        <v>10</v>
      </c>
      <c r="T11834">
        <v>20</v>
      </c>
      <c r="U11834" t="s">
        <v>0</v>
      </c>
      <c r="V11834">
        <v>1</v>
      </c>
      <c r="W11834">
        <v>0</v>
      </c>
      <c r="X11834">
        <v>4</v>
      </c>
      <c r="Y11834">
        <v>247.78004524886879</v>
      </c>
      <c r="Z11834" s="1">
        <v>-1</v>
      </c>
      <c r="AA11834" s="1"/>
    </row>
    <row r="11835" spans="1:27" x14ac:dyDescent="0.35">
      <c r="A11835">
        <v>943</v>
      </c>
      <c r="B11835" t="e">
        <f>VLOOKUP(Tableau__3_Déplacements_2[[#This Row],[Id_Menage]],[2]Ménages!$A$2:$AD$1503,32)</f>
        <v>#REF!</v>
      </c>
      <c r="C11835" t="s">
        <v>16</v>
      </c>
      <c r="D11835" t="s">
        <v>865</v>
      </c>
      <c r="E11835">
        <f>VLOOKUP(Tableau__3_Déplacements_2[[#This Row],[Id_Personne]],[1]!Tableau__2_Personnes_1[[Id_Personne]:[Age]],2)</f>
        <v>2</v>
      </c>
      <c r="F11835">
        <f>VLOOKUP(Tableau__3_Déplacements_2[[#This Row],[Id_Personne]],[1]!Tableau__2_Personnes_1[[Id_Personne]:[Age]],4)</f>
        <v>37</v>
      </c>
      <c r="G11835" t="s">
        <v>27</v>
      </c>
      <c r="H11835" t="s">
        <v>26</v>
      </c>
      <c r="I11835" t="s">
        <v>868</v>
      </c>
      <c r="J11835">
        <v>1</v>
      </c>
      <c r="K11835">
        <v>73</v>
      </c>
      <c r="M11835">
        <v>55</v>
      </c>
      <c r="O11835" t="str">
        <f>IF(Tableau__3_Déplacements_2[[#This Row],[Ori]]=Tableau__3_Déplacements_2[[#This Row],[Des]],"local","metro")</f>
        <v>metro</v>
      </c>
      <c r="P11835">
        <v>15</v>
      </c>
      <c r="Q11835">
        <v>17</v>
      </c>
      <c r="R11835">
        <v>30</v>
      </c>
      <c r="S11835">
        <v>18</v>
      </c>
      <c r="T11835">
        <v>30</v>
      </c>
      <c r="U11835" t="s">
        <v>240</v>
      </c>
      <c r="V11835">
        <v>8</v>
      </c>
      <c r="W11835">
        <v>250</v>
      </c>
      <c r="X11835">
        <v>4</v>
      </c>
      <c r="Y11835">
        <v>247.78004524886879</v>
      </c>
      <c r="Z11835" s="1">
        <v>-1</v>
      </c>
      <c r="AA11835" s="1"/>
    </row>
    <row r="11836" spans="1:27" x14ac:dyDescent="0.35">
      <c r="A11836">
        <v>943</v>
      </c>
      <c r="B11836" t="e">
        <f>VLOOKUP(Tableau__3_Déplacements_2[[#This Row],[Id_Menage]],[2]Ménages!$A$2:$AD$1503,32)</f>
        <v>#REF!</v>
      </c>
      <c r="C11836" t="s">
        <v>16</v>
      </c>
      <c r="D11836" t="s">
        <v>865</v>
      </c>
      <c r="E11836">
        <f>VLOOKUP(Tableau__3_Déplacements_2[[#This Row],[Id_Personne]],[1]!Tableau__2_Personnes_1[[Id_Personne]:[Age]],2)</f>
        <v>2</v>
      </c>
      <c r="F11836">
        <f>VLOOKUP(Tableau__3_Déplacements_2[[#This Row],[Id_Personne]],[1]!Tableau__2_Personnes_1[[Id_Personne]:[Age]],4)</f>
        <v>37</v>
      </c>
      <c r="G11836" t="s">
        <v>13</v>
      </c>
      <c r="H11836" t="s">
        <v>22</v>
      </c>
      <c r="I11836" t="s">
        <v>867</v>
      </c>
      <c r="J11836">
        <v>1</v>
      </c>
      <c r="K11836">
        <v>63</v>
      </c>
      <c r="M11836">
        <v>73</v>
      </c>
      <c r="O11836" t="str">
        <f>IF(Tableau__3_Déplacements_2[[#This Row],[Ori]]=Tableau__3_Déplacements_2[[#This Row],[Des]],"local","metro")</f>
        <v>metro</v>
      </c>
      <c r="P11836">
        <v>14</v>
      </c>
      <c r="Q11836">
        <v>16</v>
      </c>
      <c r="R11836">
        <v>0</v>
      </c>
      <c r="S11836">
        <v>16</v>
      </c>
      <c r="T11836">
        <v>45</v>
      </c>
      <c r="U11836" t="s">
        <v>240</v>
      </c>
      <c r="V11836">
        <v>8</v>
      </c>
      <c r="W11836">
        <v>300</v>
      </c>
      <c r="X11836">
        <v>5</v>
      </c>
      <c r="Y11836">
        <v>247.78004524886879</v>
      </c>
      <c r="Z11836" s="1">
        <v>0</v>
      </c>
      <c r="AA11836" s="1"/>
    </row>
    <row r="11837" spans="1:27" x14ac:dyDescent="0.35">
      <c r="A11837">
        <v>943</v>
      </c>
      <c r="B11837" t="e">
        <f>VLOOKUP(Tableau__3_Déplacements_2[[#This Row],[Id_Menage]],[2]Ménages!$A$2:$AD$1503,32)</f>
        <v>#REF!</v>
      </c>
      <c r="C11837" t="s">
        <v>16</v>
      </c>
      <c r="D11837" t="s">
        <v>865</v>
      </c>
      <c r="E11837">
        <f>VLOOKUP(Tableau__3_Déplacements_2[[#This Row],[Id_Personne]],[1]!Tableau__2_Personnes_1[[Id_Personne]:[Age]],2)</f>
        <v>2</v>
      </c>
      <c r="F11837">
        <f>VLOOKUP(Tableau__3_Déplacements_2[[#This Row],[Id_Personne]],[1]!Tableau__2_Personnes_1[[Id_Personne]:[Age]],4)</f>
        <v>37</v>
      </c>
      <c r="G11837" t="s">
        <v>3</v>
      </c>
      <c r="H11837" t="s">
        <v>2</v>
      </c>
      <c r="I11837" t="s">
        <v>866</v>
      </c>
      <c r="J11837">
        <v>1</v>
      </c>
      <c r="K11837">
        <v>63</v>
      </c>
      <c r="M11837">
        <v>63</v>
      </c>
      <c r="O11837" t="str">
        <f>IF(Tableau__3_Déplacements_2[[#This Row],[Ori]]=Tableau__3_Déplacements_2[[#This Row],[Des]],"local","metro")</f>
        <v>local</v>
      </c>
      <c r="P11837">
        <v>12</v>
      </c>
      <c r="Q11837">
        <v>12</v>
      </c>
      <c r="R11837">
        <v>0</v>
      </c>
      <c r="S11837">
        <v>12</v>
      </c>
      <c r="T11837">
        <v>5</v>
      </c>
      <c r="U11837" t="s">
        <v>0</v>
      </c>
      <c r="V11837">
        <v>1</v>
      </c>
      <c r="W11837">
        <v>0</v>
      </c>
      <c r="X11837">
        <v>4</v>
      </c>
      <c r="Y11837">
        <v>247.78004524886879</v>
      </c>
      <c r="Z11837" s="1">
        <v>0</v>
      </c>
      <c r="AA11837" s="1"/>
    </row>
    <row r="11838" spans="1:27" x14ac:dyDescent="0.35">
      <c r="A11838">
        <v>943</v>
      </c>
      <c r="B11838" t="e">
        <f>VLOOKUP(Tableau__3_Déplacements_2[[#This Row],[Id_Menage]],[2]Ménages!$A$2:$AD$1503,32)</f>
        <v>#REF!</v>
      </c>
      <c r="C11838" t="s">
        <v>16</v>
      </c>
      <c r="D11838" t="s">
        <v>865</v>
      </c>
      <c r="E11838">
        <f>VLOOKUP(Tableau__3_Déplacements_2[[#This Row],[Id_Personne]],[1]!Tableau__2_Personnes_1[[Id_Personne]:[Age]],2)</f>
        <v>2</v>
      </c>
      <c r="F11838">
        <f>VLOOKUP(Tableau__3_Déplacements_2[[#This Row],[Id_Personne]],[1]!Tableau__2_Personnes_1[[Id_Personne]:[Age]],4)</f>
        <v>37</v>
      </c>
      <c r="G11838" t="s">
        <v>0</v>
      </c>
      <c r="H11838" t="s">
        <v>7</v>
      </c>
      <c r="I11838" t="s">
        <v>864</v>
      </c>
      <c r="J11838">
        <v>1</v>
      </c>
      <c r="K11838">
        <v>55</v>
      </c>
      <c r="M11838">
        <v>63</v>
      </c>
      <c r="O11838" t="str">
        <f>IF(Tableau__3_Déplacements_2[[#This Row],[Ori]]=Tableau__3_Déplacements_2[[#This Row],[Des]],"local","metro")</f>
        <v>metro</v>
      </c>
      <c r="P11838">
        <v>3</v>
      </c>
      <c r="Q11838">
        <v>8</v>
      </c>
      <c r="R11838">
        <v>0</v>
      </c>
      <c r="S11838">
        <v>8</v>
      </c>
      <c r="T11838">
        <v>30</v>
      </c>
      <c r="U11838" t="s">
        <v>240</v>
      </c>
      <c r="V11838">
        <v>8</v>
      </c>
      <c r="W11838">
        <v>300</v>
      </c>
      <c r="X11838">
        <v>4</v>
      </c>
      <c r="Y11838">
        <v>247.78004524886879</v>
      </c>
      <c r="Z11838" s="1">
        <v>0</v>
      </c>
      <c r="AA11838" s="1"/>
    </row>
    <row r="11839" spans="1:27" x14ac:dyDescent="0.35">
      <c r="A11839">
        <v>943</v>
      </c>
      <c r="B11839" t="e">
        <f>VLOOKUP(Tableau__3_Déplacements_2[[#This Row],[Id_Menage]],[2]Ménages!$A$2:$AD$1503,32)</f>
        <v>#REF!</v>
      </c>
      <c r="C11839" t="s">
        <v>11</v>
      </c>
      <c r="D11839" t="s">
        <v>861</v>
      </c>
      <c r="E11839">
        <f>VLOOKUP(Tableau__3_Déplacements_2[[#This Row],[Id_Personne]],[1]!Tableau__2_Personnes_1[[Id_Personne]:[Age]],2)</f>
        <v>1</v>
      </c>
      <c r="F11839">
        <f>VLOOKUP(Tableau__3_Déplacements_2[[#This Row],[Id_Personne]],[1]!Tableau__2_Personnes_1[[Id_Personne]:[Age]],4)</f>
        <v>43</v>
      </c>
      <c r="G11839" t="s">
        <v>3</v>
      </c>
      <c r="H11839" t="s">
        <v>2</v>
      </c>
      <c r="I11839" t="s">
        <v>863</v>
      </c>
      <c r="J11839">
        <v>1</v>
      </c>
      <c r="K11839">
        <v>64</v>
      </c>
      <c r="M11839">
        <v>33</v>
      </c>
      <c r="O11839" t="str">
        <f>IF(Tableau__3_Déplacements_2[[#This Row],[Ori]]=Tableau__3_Déplacements_2[[#This Row],[Des]],"local","metro")</f>
        <v>metro</v>
      </c>
      <c r="P11839">
        <v>6</v>
      </c>
      <c r="Q11839">
        <v>14</v>
      </c>
      <c r="R11839">
        <v>30</v>
      </c>
      <c r="S11839">
        <v>14</v>
      </c>
      <c r="T11839">
        <v>45</v>
      </c>
      <c r="U11839" t="s">
        <v>30</v>
      </c>
      <c r="V11839">
        <v>8</v>
      </c>
      <c r="W11839">
        <v>200</v>
      </c>
      <c r="X11839">
        <v>5</v>
      </c>
      <c r="Y11839">
        <v>247.78004524886879</v>
      </c>
      <c r="Z11839" s="1">
        <v>-1</v>
      </c>
      <c r="AA11839" s="1"/>
    </row>
    <row r="11840" spans="1:27" x14ac:dyDescent="0.35">
      <c r="A11840">
        <v>943</v>
      </c>
      <c r="B11840" t="e">
        <f>VLOOKUP(Tableau__3_Déplacements_2[[#This Row],[Id_Menage]],[2]Ménages!$A$2:$AD$1503,32)</f>
        <v>#REF!</v>
      </c>
      <c r="C11840" t="s">
        <v>11</v>
      </c>
      <c r="D11840" t="s">
        <v>861</v>
      </c>
      <c r="E11840">
        <f>VLOOKUP(Tableau__3_Déplacements_2[[#This Row],[Id_Personne]],[1]!Tableau__2_Personnes_1[[Id_Personne]:[Age]],2)</f>
        <v>1</v>
      </c>
      <c r="F11840">
        <f>VLOOKUP(Tableau__3_Déplacements_2[[#This Row],[Id_Personne]],[1]!Tableau__2_Personnes_1[[Id_Personne]:[Age]],4)</f>
        <v>43</v>
      </c>
      <c r="G11840" t="s">
        <v>0</v>
      </c>
      <c r="H11840" t="s">
        <v>7</v>
      </c>
      <c r="I11840" t="s">
        <v>862</v>
      </c>
      <c r="J11840">
        <v>1</v>
      </c>
      <c r="K11840">
        <v>55</v>
      </c>
      <c r="M11840">
        <v>64</v>
      </c>
      <c r="O11840" t="str">
        <f>IF(Tableau__3_Déplacements_2[[#This Row],[Ori]]=Tableau__3_Déplacements_2[[#This Row],[Des]],"local","metro")</f>
        <v>metro</v>
      </c>
      <c r="P11840">
        <v>3</v>
      </c>
      <c r="Q11840">
        <v>9</v>
      </c>
      <c r="R11840">
        <v>30</v>
      </c>
      <c r="S11840">
        <v>10</v>
      </c>
      <c r="T11840">
        <v>0</v>
      </c>
      <c r="U11840" t="s">
        <v>240</v>
      </c>
      <c r="V11840">
        <v>8</v>
      </c>
      <c r="W11840">
        <v>300</v>
      </c>
      <c r="X11840">
        <v>4</v>
      </c>
      <c r="Y11840">
        <v>247.78004524886879</v>
      </c>
      <c r="Z11840" s="1">
        <v>-1</v>
      </c>
      <c r="AA11840" s="1"/>
    </row>
    <row r="11841" spans="1:27" x14ac:dyDescent="0.35">
      <c r="A11841">
        <v>943</v>
      </c>
      <c r="B11841" t="e">
        <f>VLOOKUP(Tableau__3_Déplacements_2[[#This Row],[Id_Menage]],[2]Ménages!$A$2:$AD$1503,32)</f>
        <v>#REF!</v>
      </c>
      <c r="C11841" t="s">
        <v>11</v>
      </c>
      <c r="D11841" t="s">
        <v>861</v>
      </c>
      <c r="E11841">
        <f>VLOOKUP(Tableau__3_Déplacements_2[[#This Row],[Id_Personne]],[1]!Tableau__2_Personnes_1[[Id_Personne]:[Age]],2)</f>
        <v>1</v>
      </c>
      <c r="F11841">
        <f>VLOOKUP(Tableau__3_Déplacements_2[[#This Row],[Id_Personne]],[1]!Tableau__2_Personnes_1[[Id_Personne]:[Age]],4)</f>
        <v>43</v>
      </c>
      <c r="G11841" t="s">
        <v>13</v>
      </c>
      <c r="H11841" t="s">
        <v>22</v>
      </c>
      <c r="I11841" t="s">
        <v>860</v>
      </c>
      <c r="J11841">
        <v>1</v>
      </c>
      <c r="K11841">
        <v>33</v>
      </c>
      <c r="M11841">
        <v>55</v>
      </c>
      <c r="O11841" t="str">
        <f>IF(Tableau__3_Déplacements_2[[#This Row],[Ori]]=Tableau__3_Déplacements_2[[#This Row],[Des]],"local","metro")</f>
        <v>metro</v>
      </c>
      <c r="P11841">
        <v>15</v>
      </c>
      <c r="Q11841">
        <v>17</v>
      </c>
      <c r="R11841">
        <v>0</v>
      </c>
      <c r="S11841">
        <v>17</v>
      </c>
      <c r="T11841">
        <v>45</v>
      </c>
      <c r="U11841" t="s">
        <v>240</v>
      </c>
      <c r="V11841">
        <v>8</v>
      </c>
      <c r="W11841">
        <v>250</v>
      </c>
      <c r="X11841">
        <v>1</v>
      </c>
      <c r="Y11841">
        <v>247.78004524886879</v>
      </c>
      <c r="Z11841" s="1">
        <v>0</v>
      </c>
      <c r="AA11841" s="1"/>
    </row>
    <row r="11842" spans="1:27" x14ac:dyDescent="0.35">
      <c r="A11842">
        <v>943</v>
      </c>
      <c r="B11842" t="e">
        <f>VLOOKUP(Tableau__3_Déplacements_2[[#This Row],[Id_Menage]],[2]Ménages!$A$2:$AD$1503,32)</f>
        <v>#REF!</v>
      </c>
      <c r="C11842" t="s">
        <v>5</v>
      </c>
      <c r="D11842" t="s">
        <v>858</v>
      </c>
      <c r="E11842">
        <f>VLOOKUP(Tableau__3_Déplacements_2[[#This Row],[Id_Personne]],[1]!Tableau__2_Personnes_1[[Id_Personne]:[Age]],2)</f>
        <v>1</v>
      </c>
      <c r="F11842">
        <f>VLOOKUP(Tableau__3_Déplacements_2[[#This Row],[Id_Personne]],[1]!Tableau__2_Personnes_1[[Id_Personne]:[Age]],4)</f>
        <v>17</v>
      </c>
      <c r="G11842" t="s">
        <v>0</v>
      </c>
      <c r="H11842" t="s">
        <v>7</v>
      </c>
      <c r="I11842" t="s">
        <v>859</v>
      </c>
      <c r="J11842">
        <v>1</v>
      </c>
      <c r="K11842">
        <v>55</v>
      </c>
      <c r="M11842">
        <v>55</v>
      </c>
      <c r="O11842" t="str">
        <f>IF(Tableau__3_Déplacements_2[[#This Row],[Ori]]=Tableau__3_Déplacements_2[[#This Row],[Des]],"local","metro")</f>
        <v>local</v>
      </c>
      <c r="P11842">
        <v>14</v>
      </c>
      <c r="Q11842">
        <v>10</v>
      </c>
      <c r="R11842">
        <v>0</v>
      </c>
      <c r="S11842">
        <v>10</v>
      </c>
      <c r="T11842">
        <v>20</v>
      </c>
      <c r="U11842" t="s">
        <v>0</v>
      </c>
      <c r="V11842">
        <v>1</v>
      </c>
      <c r="W11842">
        <v>0</v>
      </c>
      <c r="X11842">
        <v>5</v>
      </c>
      <c r="Y11842">
        <v>247.78004524886879</v>
      </c>
      <c r="Z11842" s="1">
        <v>0</v>
      </c>
      <c r="AA11842" s="1"/>
    </row>
    <row r="11843" spans="1:27" x14ac:dyDescent="0.35">
      <c r="A11843">
        <v>943</v>
      </c>
      <c r="B11843" t="e">
        <f>VLOOKUP(Tableau__3_Déplacements_2[[#This Row],[Id_Menage]],[2]Ménages!$A$2:$AD$1503,32)</f>
        <v>#REF!</v>
      </c>
      <c r="C11843" t="s">
        <v>5</v>
      </c>
      <c r="D11843" t="s">
        <v>858</v>
      </c>
      <c r="E11843">
        <f>VLOOKUP(Tableau__3_Déplacements_2[[#This Row],[Id_Personne]],[1]!Tableau__2_Personnes_1[[Id_Personne]:[Age]],2)</f>
        <v>1</v>
      </c>
      <c r="F11843">
        <f>VLOOKUP(Tableau__3_Déplacements_2[[#This Row],[Id_Personne]],[1]!Tableau__2_Personnes_1[[Id_Personne]:[Age]],4)</f>
        <v>17</v>
      </c>
      <c r="G11843" t="s">
        <v>3</v>
      </c>
      <c r="H11843" t="s">
        <v>2</v>
      </c>
      <c r="I11843" t="s">
        <v>857</v>
      </c>
      <c r="J11843">
        <v>1</v>
      </c>
      <c r="K11843">
        <v>55</v>
      </c>
      <c r="M11843">
        <v>55</v>
      </c>
      <c r="O11843" t="str">
        <f>IF(Tableau__3_Déplacements_2[[#This Row],[Ori]]=Tableau__3_Déplacements_2[[#This Row],[Des]],"local","metro")</f>
        <v>local</v>
      </c>
      <c r="P11843">
        <v>15</v>
      </c>
      <c r="Q11843">
        <v>17</v>
      </c>
      <c r="R11843">
        <v>0</v>
      </c>
      <c r="S11843">
        <v>17</v>
      </c>
      <c r="T11843">
        <v>30</v>
      </c>
      <c r="U11843" t="s">
        <v>0</v>
      </c>
      <c r="V11843">
        <v>1</v>
      </c>
      <c r="W11843">
        <v>0</v>
      </c>
      <c r="X11843">
        <v>5</v>
      </c>
      <c r="Y11843">
        <v>247.78004524886879</v>
      </c>
      <c r="Z11843" s="1">
        <v>0</v>
      </c>
      <c r="AA11843" s="1"/>
    </row>
    <row r="11844" spans="1:27" x14ac:dyDescent="0.35">
      <c r="A11844">
        <v>943</v>
      </c>
      <c r="B11844" t="e">
        <f>VLOOKUP(Tableau__3_Déplacements_2[[#This Row],[Id_Menage]],[2]Ménages!$A$2:$AD$1503,32)</f>
        <v>#REF!</v>
      </c>
      <c r="C11844" t="s">
        <v>65</v>
      </c>
      <c r="D11844" t="s">
        <v>855</v>
      </c>
      <c r="E11844">
        <f>VLOOKUP(Tableau__3_Déplacements_2[[#This Row],[Id_Personne]],[1]!Tableau__2_Personnes_1[[Id_Personne]:[Age]],2)</f>
        <v>2</v>
      </c>
      <c r="F11844">
        <f>VLOOKUP(Tableau__3_Déplacements_2[[#This Row],[Id_Personne]],[1]!Tableau__2_Personnes_1[[Id_Personne]:[Age]],4)</f>
        <v>14</v>
      </c>
      <c r="G11844" t="s">
        <v>0</v>
      </c>
      <c r="H11844" t="s">
        <v>7</v>
      </c>
      <c r="I11844" t="s">
        <v>856</v>
      </c>
      <c r="J11844">
        <v>1</v>
      </c>
      <c r="K11844">
        <v>55</v>
      </c>
      <c r="M11844">
        <v>55</v>
      </c>
      <c r="O11844" t="str">
        <f>IF(Tableau__3_Déplacements_2[[#This Row],[Ori]]=Tableau__3_Déplacements_2[[#This Row],[Des]],"local","metro")</f>
        <v>local</v>
      </c>
      <c r="P11844">
        <v>14</v>
      </c>
      <c r="Q11844">
        <v>10</v>
      </c>
      <c r="R11844">
        <v>0</v>
      </c>
      <c r="S11844">
        <v>10</v>
      </c>
      <c r="T11844">
        <v>20</v>
      </c>
      <c r="U11844" t="s">
        <v>0</v>
      </c>
      <c r="V11844">
        <v>1</v>
      </c>
      <c r="W11844">
        <v>0</v>
      </c>
      <c r="X11844">
        <v>5</v>
      </c>
      <c r="Y11844">
        <v>247.78004524886879</v>
      </c>
      <c r="Z11844" s="1">
        <v>0</v>
      </c>
      <c r="AA11844" s="1"/>
    </row>
    <row r="11845" spans="1:27" x14ac:dyDescent="0.35">
      <c r="A11845">
        <v>943</v>
      </c>
      <c r="B11845" t="e">
        <f>VLOOKUP(Tableau__3_Déplacements_2[[#This Row],[Id_Menage]],[2]Ménages!$A$2:$AD$1503,32)</f>
        <v>#REF!</v>
      </c>
      <c r="C11845" t="s">
        <v>65</v>
      </c>
      <c r="D11845" t="s">
        <v>855</v>
      </c>
      <c r="E11845">
        <f>VLOOKUP(Tableau__3_Déplacements_2[[#This Row],[Id_Personne]],[1]!Tableau__2_Personnes_1[[Id_Personne]:[Age]],2)</f>
        <v>2</v>
      </c>
      <c r="F11845">
        <f>VLOOKUP(Tableau__3_Déplacements_2[[#This Row],[Id_Personne]],[1]!Tableau__2_Personnes_1[[Id_Personne]:[Age]],4)</f>
        <v>14</v>
      </c>
      <c r="G11845" t="s">
        <v>3</v>
      </c>
      <c r="H11845" t="s">
        <v>2</v>
      </c>
      <c r="I11845" t="s">
        <v>854</v>
      </c>
      <c r="J11845">
        <v>1</v>
      </c>
      <c r="K11845">
        <v>55</v>
      </c>
      <c r="M11845">
        <v>55</v>
      </c>
      <c r="O11845" t="str">
        <f>IF(Tableau__3_Déplacements_2[[#This Row],[Ori]]=Tableau__3_Déplacements_2[[#This Row],[Des]],"local","metro")</f>
        <v>local</v>
      </c>
      <c r="P11845">
        <v>15</v>
      </c>
      <c r="Q11845">
        <v>17</v>
      </c>
      <c r="R11845">
        <v>0</v>
      </c>
      <c r="S11845">
        <v>17</v>
      </c>
      <c r="T11845">
        <v>30</v>
      </c>
      <c r="U11845" t="s">
        <v>0</v>
      </c>
      <c r="V11845">
        <v>1</v>
      </c>
      <c r="W11845">
        <v>0</v>
      </c>
      <c r="X11845">
        <v>5</v>
      </c>
      <c r="Y11845">
        <v>247.78004524886879</v>
      </c>
      <c r="Z11845" s="1">
        <v>0</v>
      </c>
      <c r="AA11845" s="1"/>
    </row>
    <row r="11846" spans="1:27" x14ac:dyDescent="0.35">
      <c r="A11846">
        <v>944</v>
      </c>
      <c r="B11846" t="e">
        <f>VLOOKUP(Tableau__3_Déplacements_2[[#This Row],[Id_Menage]],[2]Ménages!$A$2:$AD$1503,32)</f>
        <v>#REF!</v>
      </c>
      <c r="C11846" t="s">
        <v>16</v>
      </c>
      <c r="D11846" t="s">
        <v>852</v>
      </c>
      <c r="E11846">
        <f>VLOOKUP(Tableau__3_Déplacements_2[[#This Row],[Id_Personne]],[1]!Tableau__2_Personnes_1[[Id_Personne]:[Age]],2)</f>
        <v>1</v>
      </c>
      <c r="F11846">
        <f>VLOOKUP(Tableau__3_Déplacements_2[[#This Row],[Id_Personne]],[1]!Tableau__2_Personnes_1[[Id_Personne]:[Age]],4)</f>
        <v>70</v>
      </c>
      <c r="G11846" t="s">
        <v>0</v>
      </c>
      <c r="H11846" t="s">
        <v>7</v>
      </c>
      <c r="I11846" t="s">
        <v>853</v>
      </c>
      <c r="J11846">
        <v>1</v>
      </c>
      <c r="K11846">
        <v>55</v>
      </c>
      <c r="M11846">
        <v>54</v>
      </c>
      <c r="O11846" t="str">
        <f>IF(Tableau__3_Déplacements_2[[#This Row],[Ori]]=Tableau__3_Déplacements_2[[#This Row],[Des]],"local","metro")</f>
        <v>metro</v>
      </c>
      <c r="P11846">
        <v>7</v>
      </c>
      <c r="Q11846">
        <v>14</v>
      </c>
      <c r="R11846">
        <v>0</v>
      </c>
      <c r="S11846">
        <v>14</v>
      </c>
      <c r="T11846">
        <v>50</v>
      </c>
      <c r="U11846" t="s">
        <v>37</v>
      </c>
      <c r="V11846">
        <v>6</v>
      </c>
      <c r="W11846">
        <v>500</v>
      </c>
      <c r="X11846">
        <v>1</v>
      </c>
      <c r="Y11846">
        <v>247.78004524886879</v>
      </c>
      <c r="Z11846" s="1">
        <v>0</v>
      </c>
      <c r="AA11846" s="1"/>
    </row>
    <row r="11847" spans="1:27" x14ac:dyDescent="0.35">
      <c r="A11847">
        <v>944</v>
      </c>
      <c r="B11847" t="e">
        <f>VLOOKUP(Tableau__3_Déplacements_2[[#This Row],[Id_Menage]],[2]Ménages!$A$2:$AD$1503,32)</f>
        <v>#REF!</v>
      </c>
      <c r="C11847" t="s">
        <v>16</v>
      </c>
      <c r="D11847" t="s">
        <v>852</v>
      </c>
      <c r="E11847">
        <f>VLOOKUP(Tableau__3_Déplacements_2[[#This Row],[Id_Personne]],[1]!Tableau__2_Personnes_1[[Id_Personne]:[Age]],2)</f>
        <v>1</v>
      </c>
      <c r="F11847">
        <f>VLOOKUP(Tableau__3_Déplacements_2[[#This Row],[Id_Personne]],[1]!Tableau__2_Personnes_1[[Id_Personne]:[Age]],4)</f>
        <v>70</v>
      </c>
      <c r="G11847" t="s">
        <v>3</v>
      </c>
      <c r="H11847" t="s">
        <v>2</v>
      </c>
      <c r="I11847" t="s">
        <v>851</v>
      </c>
      <c r="J11847">
        <v>1</v>
      </c>
      <c r="K11847">
        <v>54</v>
      </c>
      <c r="M11847">
        <v>55</v>
      </c>
      <c r="O11847" t="str">
        <f>IF(Tableau__3_Déplacements_2[[#This Row],[Ori]]=Tableau__3_Déplacements_2[[#This Row],[Des]],"local","metro")</f>
        <v>metro</v>
      </c>
      <c r="P11847">
        <v>15</v>
      </c>
      <c r="Q11847">
        <v>16</v>
      </c>
      <c r="R11847">
        <v>0</v>
      </c>
      <c r="S11847">
        <v>16</v>
      </c>
      <c r="T11847">
        <v>30</v>
      </c>
      <c r="U11847" t="s">
        <v>37</v>
      </c>
      <c r="V11847">
        <v>6</v>
      </c>
      <c r="W11847">
        <v>500</v>
      </c>
      <c r="X11847">
        <v>1</v>
      </c>
      <c r="Y11847">
        <v>247.78004524886879</v>
      </c>
      <c r="Z11847" s="1">
        <v>0</v>
      </c>
      <c r="AA11847" s="1"/>
    </row>
    <row r="11848" spans="1:27" x14ac:dyDescent="0.35">
      <c r="A11848">
        <v>944</v>
      </c>
      <c r="B11848" t="e">
        <f>VLOOKUP(Tableau__3_Déplacements_2[[#This Row],[Id_Menage]],[2]Ménages!$A$2:$AD$1503,32)</f>
        <v>#REF!</v>
      </c>
      <c r="C11848" t="s">
        <v>11</v>
      </c>
      <c r="D11848" t="s">
        <v>848</v>
      </c>
      <c r="E11848">
        <f>VLOOKUP(Tableau__3_Déplacements_2[[#This Row],[Id_Personne]],[1]!Tableau__2_Personnes_1[[Id_Personne]:[Age]],2)</f>
        <v>2</v>
      </c>
      <c r="F11848">
        <f>VLOOKUP(Tableau__3_Déplacements_2[[#This Row],[Id_Personne]],[1]!Tableau__2_Personnes_1[[Id_Personne]:[Age]],4)</f>
        <v>58</v>
      </c>
      <c r="G11848" t="s">
        <v>0</v>
      </c>
      <c r="H11848" t="s">
        <v>7</v>
      </c>
      <c r="I11848" t="s">
        <v>850</v>
      </c>
      <c r="J11848">
        <v>1</v>
      </c>
      <c r="K11848">
        <v>55</v>
      </c>
      <c r="M11848">
        <v>7</v>
      </c>
      <c r="O11848" t="str">
        <f>IF(Tableau__3_Déplacements_2[[#This Row],[Ori]]=Tableau__3_Déplacements_2[[#This Row],[Des]],"local","metro")</f>
        <v>metro</v>
      </c>
      <c r="P11848">
        <v>14</v>
      </c>
      <c r="Q11848">
        <v>9</v>
      </c>
      <c r="R11848">
        <v>0</v>
      </c>
      <c r="S11848">
        <v>10</v>
      </c>
      <c r="T11848">
        <v>0</v>
      </c>
      <c r="U11848" t="s">
        <v>240</v>
      </c>
      <c r="V11848">
        <v>8</v>
      </c>
      <c r="W11848">
        <v>500</v>
      </c>
      <c r="X11848">
        <v>1</v>
      </c>
      <c r="Y11848">
        <v>247.78004524886879</v>
      </c>
      <c r="Z11848" s="1">
        <v>0</v>
      </c>
      <c r="AA11848" s="1"/>
    </row>
    <row r="11849" spans="1:27" x14ac:dyDescent="0.35">
      <c r="A11849">
        <v>944</v>
      </c>
      <c r="B11849" t="e">
        <f>VLOOKUP(Tableau__3_Déplacements_2[[#This Row],[Id_Menage]],[2]Ménages!$A$2:$AD$1503,32)</f>
        <v>#REF!</v>
      </c>
      <c r="C11849" t="s">
        <v>11</v>
      </c>
      <c r="D11849" t="s">
        <v>848</v>
      </c>
      <c r="E11849">
        <f>VLOOKUP(Tableau__3_Déplacements_2[[#This Row],[Id_Personne]],[1]!Tableau__2_Personnes_1[[Id_Personne]:[Age]],2)</f>
        <v>2</v>
      </c>
      <c r="F11849">
        <f>VLOOKUP(Tableau__3_Déplacements_2[[#This Row],[Id_Personne]],[1]!Tableau__2_Personnes_1[[Id_Personne]:[Age]],4)</f>
        <v>58</v>
      </c>
      <c r="G11849" t="s">
        <v>13</v>
      </c>
      <c r="H11849" t="s">
        <v>22</v>
      </c>
      <c r="I11849" t="s">
        <v>849</v>
      </c>
      <c r="J11849">
        <v>1</v>
      </c>
      <c r="K11849">
        <v>36</v>
      </c>
      <c r="M11849">
        <v>55</v>
      </c>
      <c r="O11849" t="str">
        <f>IF(Tableau__3_Déplacements_2[[#This Row],[Ori]]=Tableau__3_Déplacements_2[[#This Row],[Des]],"local","metro")</f>
        <v>metro</v>
      </c>
      <c r="P11849">
        <v>15</v>
      </c>
      <c r="Q11849">
        <v>18</v>
      </c>
      <c r="R11849">
        <v>45</v>
      </c>
      <c r="S11849">
        <v>19</v>
      </c>
      <c r="T11849">
        <v>30</v>
      </c>
      <c r="U11849" t="s">
        <v>240</v>
      </c>
      <c r="V11849">
        <v>8</v>
      </c>
      <c r="W11849">
        <v>600</v>
      </c>
      <c r="X11849">
        <v>1</v>
      </c>
      <c r="Y11849">
        <v>247.78004524886879</v>
      </c>
      <c r="Z11849" s="1">
        <v>-1</v>
      </c>
      <c r="AA11849" s="1"/>
    </row>
    <row r="11850" spans="1:27" x14ac:dyDescent="0.35">
      <c r="A11850">
        <v>944</v>
      </c>
      <c r="B11850" t="e">
        <f>VLOOKUP(Tableau__3_Déplacements_2[[#This Row],[Id_Menage]],[2]Ménages!$A$2:$AD$1503,32)</f>
        <v>#REF!</v>
      </c>
      <c r="C11850" t="s">
        <v>11</v>
      </c>
      <c r="D11850" t="s">
        <v>848</v>
      </c>
      <c r="E11850">
        <f>VLOOKUP(Tableau__3_Déplacements_2[[#This Row],[Id_Personne]],[1]!Tableau__2_Personnes_1[[Id_Personne]:[Age]],2)</f>
        <v>2</v>
      </c>
      <c r="F11850">
        <f>VLOOKUP(Tableau__3_Déplacements_2[[#This Row],[Id_Personne]],[1]!Tableau__2_Personnes_1[[Id_Personne]:[Age]],4)</f>
        <v>58</v>
      </c>
      <c r="G11850" t="s">
        <v>3</v>
      </c>
      <c r="H11850" t="s">
        <v>2</v>
      </c>
      <c r="I11850" t="s">
        <v>847</v>
      </c>
      <c r="J11850">
        <v>1</v>
      </c>
      <c r="K11850">
        <v>7</v>
      </c>
      <c r="M11850">
        <v>36</v>
      </c>
      <c r="O11850" t="str">
        <f>IF(Tableau__3_Déplacements_2[[#This Row],[Ori]]=Tableau__3_Déplacements_2[[#This Row],[Des]],"local","metro")</f>
        <v>metro</v>
      </c>
      <c r="P11850">
        <v>11</v>
      </c>
      <c r="Q11850">
        <v>15</v>
      </c>
      <c r="R11850">
        <v>0</v>
      </c>
      <c r="S11850">
        <v>15</v>
      </c>
      <c r="T11850">
        <v>30</v>
      </c>
      <c r="U11850" t="s">
        <v>240</v>
      </c>
      <c r="V11850">
        <v>8</v>
      </c>
      <c r="W11850">
        <v>500</v>
      </c>
      <c r="X11850">
        <v>1</v>
      </c>
      <c r="Y11850">
        <v>247.78004524886879</v>
      </c>
      <c r="Z11850" s="1">
        <v>0</v>
      </c>
      <c r="AA11850" s="1"/>
    </row>
    <row r="11851" spans="1:27" x14ac:dyDescent="0.35">
      <c r="A11851">
        <v>944</v>
      </c>
      <c r="B11851" t="e">
        <f>VLOOKUP(Tableau__3_Déplacements_2[[#This Row],[Id_Menage]],[2]Ménages!$A$2:$AD$1503,32)</f>
        <v>#REF!</v>
      </c>
      <c r="C11851" t="s">
        <v>5</v>
      </c>
      <c r="D11851" t="s">
        <v>845</v>
      </c>
      <c r="E11851">
        <f>VLOOKUP(Tableau__3_Déplacements_2[[#This Row],[Id_Personne]],[1]!Tableau__2_Personnes_1[[Id_Personne]:[Age]],2)</f>
        <v>1</v>
      </c>
      <c r="F11851">
        <f>VLOOKUP(Tableau__3_Déplacements_2[[#This Row],[Id_Personne]],[1]!Tableau__2_Personnes_1[[Id_Personne]:[Age]],4)</f>
        <v>36</v>
      </c>
      <c r="G11851" t="s">
        <v>0</v>
      </c>
      <c r="H11851" t="s">
        <v>7</v>
      </c>
      <c r="I11851" t="s">
        <v>846</v>
      </c>
      <c r="J11851">
        <v>1</v>
      </c>
      <c r="K11851">
        <v>55</v>
      </c>
      <c r="M11851">
        <v>34</v>
      </c>
      <c r="O11851" t="str">
        <f>IF(Tableau__3_Déplacements_2[[#This Row],[Ori]]=Tableau__3_Déplacements_2[[#This Row],[Des]],"local","metro")</f>
        <v>metro</v>
      </c>
      <c r="P11851">
        <v>3</v>
      </c>
      <c r="Q11851">
        <v>8</v>
      </c>
      <c r="R11851">
        <v>0</v>
      </c>
      <c r="S11851">
        <v>8</v>
      </c>
      <c r="T11851">
        <v>30</v>
      </c>
      <c r="U11851" t="s">
        <v>37</v>
      </c>
      <c r="V11851">
        <v>6</v>
      </c>
      <c r="W11851">
        <v>500</v>
      </c>
      <c r="X11851">
        <v>5</v>
      </c>
      <c r="Y11851">
        <v>247.78004524886879</v>
      </c>
      <c r="Z11851" s="1">
        <v>0</v>
      </c>
      <c r="AA11851" s="1"/>
    </row>
    <row r="11852" spans="1:27" x14ac:dyDescent="0.35">
      <c r="A11852">
        <v>944</v>
      </c>
      <c r="B11852" t="e">
        <f>VLOOKUP(Tableau__3_Déplacements_2[[#This Row],[Id_Menage]],[2]Ménages!$A$2:$AD$1503,32)</f>
        <v>#REF!</v>
      </c>
      <c r="C11852" t="s">
        <v>5</v>
      </c>
      <c r="D11852" t="s">
        <v>845</v>
      </c>
      <c r="E11852">
        <f>VLOOKUP(Tableau__3_Déplacements_2[[#This Row],[Id_Personne]],[1]!Tableau__2_Personnes_1[[Id_Personne]:[Age]],2)</f>
        <v>1</v>
      </c>
      <c r="F11852">
        <f>VLOOKUP(Tableau__3_Déplacements_2[[#This Row],[Id_Personne]],[1]!Tableau__2_Personnes_1[[Id_Personne]:[Age]],4)</f>
        <v>36</v>
      </c>
      <c r="G11852" t="s">
        <v>3</v>
      </c>
      <c r="H11852" t="s">
        <v>2</v>
      </c>
      <c r="I11852" t="s">
        <v>844</v>
      </c>
      <c r="J11852">
        <v>1</v>
      </c>
      <c r="K11852">
        <v>34</v>
      </c>
      <c r="M11852">
        <v>55</v>
      </c>
      <c r="O11852" t="str">
        <f>IF(Tableau__3_Déplacements_2[[#This Row],[Ori]]=Tableau__3_Déplacements_2[[#This Row],[Des]],"local","metro")</f>
        <v>metro</v>
      </c>
      <c r="P11852">
        <v>15</v>
      </c>
      <c r="Q11852">
        <v>16</v>
      </c>
      <c r="R11852">
        <v>0</v>
      </c>
      <c r="S11852">
        <v>16</v>
      </c>
      <c r="T11852">
        <v>30</v>
      </c>
      <c r="U11852" t="s">
        <v>37</v>
      </c>
      <c r="V11852">
        <v>6</v>
      </c>
      <c r="W11852">
        <v>500</v>
      </c>
      <c r="X11852">
        <v>5</v>
      </c>
      <c r="Y11852">
        <v>247.78004524886879</v>
      </c>
      <c r="Z11852" s="1">
        <v>0</v>
      </c>
      <c r="AA11852" s="1"/>
    </row>
    <row r="11853" spans="1:27" x14ac:dyDescent="0.35">
      <c r="A11853">
        <v>945</v>
      </c>
      <c r="B11853" t="e">
        <f>VLOOKUP(Tableau__3_Déplacements_2[[#This Row],[Id_Menage]],[2]Ménages!$A$2:$AD$1503,32)</f>
        <v>#REF!</v>
      </c>
      <c r="C11853" t="s">
        <v>16</v>
      </c>
      <c r="D11853" t="s">
        <v>842</v>
      </c>
      <c r="E11853">
        <f>VLOOKUP(Tableau__3_Déplacements_2[[#This Row],[Id_Personne]],[1]!Tableau__2_Personnes_1[[Id_Personne]:[Age]],2)</f>
        <v>1</v>
      </c>
      <c r="F11853">
        <f>VLOOKUP(Tableau__3_Déplacements_2[[#This Row],[Id_Personne]],[1]!Tableau__2_Personnes_1[[Id_Personne]:[Age]],4)</f>
        <v>52</v>
      </c>
      <c r="G11853" t="s">
        <v>0</v>
      </c>
      <c r="H11853" t="s">
        <v>7</v>
      </c>
      <c r="I11853" t="s">
        <v>843</v>
      </c>
      <c r="J11853">
        <v>1</v>
      </c>
      <c r="K11853">
        <v>106</v>
      </c>
      <c r="L11853" t="s">
        <v>826</v>
      </c>
      <c r="M11853">
        <v>56</v>
      </c>
      <c r="O11853" t="str">
        <f>IF(Tableau__3_Déplacements_2[[#This Row],[Ori]]=Tableau__3_Déplacements_2[[#This Row],[Des]],"local","metro")</f>
        <v>metro</v>
      </c>
      <c r="P11853">
        <v>1</v>
      </c>
      <c r="Q11853">
        <v>8</v>
      </c>
      <c r="R11853">
        <v>30</v>
      </c>
      <c r="S11853">
        <v>10</v>
      </c>
      <c r="T11853">
        <v>0</v>
      </c>
      <c r="U11853" t="s">
        <v>825</v>
      </c>
      <c r="V11853">
        <v>13</v>
      </c>
      <c r="W11853">
        <v>1000</v>
      </c>
      <c r="X11853">
        <v>5</v>
      </c>
      <c r="Y11853">
        <v>247.78004524886879</v>
      </c>
      <c r="Z11853" s="1">
        <v>-1</v>
      </c>
      <c r="AA11853" s="1"/>
    </row>
    <row r="11854" spans="1:27" x14ac:dyDescent="0.35">
      <c r="A11854">
        <v>945</v>
      </c>
      <c r="B11854" t="e">
        <f>VLOOKUP(Tableau__3_Déplacements_2[[#This Row],[Id_Menage]],[2]Ménages!$A$2:$AD$1503,32)</f>
        <v>#REF!</v>
      </c>
      <c r="C11854" t="s">
        <v>16</v>
      </c>
      <c r="D11854" t="s">
        <v>842</v>
      </c>
      <c r="E11854">
        <f>VLOOKUP(Tableau__3_Déplacements_2[[#This Row],[Id_Personne]],[1]!Tableau__2_Personnes_1[[Id_Personne]:[Age]],2)</f>
        <v>1</v>
      </c>
      <c r="F11854">
        <f>VLOOKUP(Tableau__3_Déplacements_2[[#This Row],[Id_Personne]],[1]!Tableau__2_Personnes_1[[Id_Personne]:[Age]],4)</f>
        <v>52</v>
      </c>
      <c r="G11854" t="s">
        <v>3</v>
      </c>
      <c r="H11854" t="s">
        <v>2</v>
      </c>
      <c r="I11854" t="s">
        <v>841</v>
      </c>
      <c r="J11854">
        <v>1</v>
      </c>
      <c r="K11854">
        <v>56</v>
      </c>
      <c r="M11854">
        <v>55</v>
      </c>
      <c r="O11854" t="str">
        <f>IF(Tableau__3_Déplacements_2[[#This Row],[Ori]]=Tableau__3_Déplacements_2[[#This Row],[Des]],"local","metro")</f>
        <v>metro</v>
      </c>
      <c r="P11854">
        <v>15</v>
      </c>
      <c r="Q11854">
        <v>10</v>
      </c>
      <c r="R11854">
        <v>0</v>
      </c>
      <c r="S11854">
        <v>10</v>
      </c>
      <c r="T11854">
        <v>15</v>
      </c>
      <c r="U11854" t="s">
        <v>30</v>
      </c>
      <c r="V11854">
        <v>8</v>
      </c>
      <c r="W11854">
        <v>250</v>
      </c>
      <c r="X11854">
        <v>5</v>
      </c>
      <c r="Y11854">
        <v>247.78004524886879</v>
      </c>
      <c r="Z11854" s="1">
        <v>0</v>
      </c>
      <c r="AA11854" s="1"/>
    </row>
    <row r="11855" spans="1:27" x14ac:dyDescent="0.35">
      <c r="A11855">
        <v>945</v>
      </c>
      <c r="B11855" t="e">
        <f>VLOOKUP(Tableau__3_Déplacements_2[[#This Row],[Id_Menage]],[2]Ménages!$A$2:$AD$1503,32)</f>
        <v>#REF!</v>
      </c>
      <c r="C11855" t="s">
        <v>11</v>
      </c>
      <c r="D11855" t="s">
        <v>838</v>
      </c>
      <c r="E11855">
        <f>VLOOKUP(Tableau__3_Déplacements_2[[#This Row],[Id_Personne]],[1]!Tableau__2_Personnes_1[[Id_Personne]:[Age]],2)</f>
        <v>2</v>
      </c>
      <c r="F11855">
        <f>VLOOKUP(Tableau__3_Déplacements_2[[#This Row],[Id_Personne]],[1]!Tableau__2_Personnes_1[[Id_Personne]:[Age]],4)</f>
        <v>26</v>
      </c>
      <c r="G11855" t="s">
        <v>0</v>
      </c>
      <c r="H11855" t="s">
        <v>7</v>
      </c>
      <c r="I11855" t="s">
        <v>840</v>
      </c>
      <c r="J11855">
        <v>1</v>
      </c>
      <c r="K11855">
        <v>106</v>
      </c>
      <c r="L11855" t="s">
        <v>839</v>
      </c>
      <c r="M11855">
        <v>56</v>
      </c>
      <c r="O11855" t="str">
        <f>IF(Tableau__3_Déplacements_2[[#This Row],[Ori]]=Tableau__3_Déplacements_2[[#This Row],[Des]],"local","metro")</f>
        <v>metro</v>
      </c>
      <c r="P11855">
        <v>1</v>
      </c>
      <c r="Q11855">
        <v>8</v>
      </c>
      <c r="R11855">
        <v>30</v>
      </c>
      <c r="S11855">
        <v>10</v>
      </c>
      <c r="T11855">
        <v>0</v>
      </c>
      <c r="U11855" t="s">
        <v>825</v>
      </c>
      <c r="V11855">
        <v>13</v>
      </c>
      <c r="W11855">
        <v>1000</v>
      </c>
      <c r="X11855">
        <v>5</v>
      </c>
      <c r="Y11855">
        <v>247.78004524886879</v>
      </c>
      <c r="Z11855" s="1">
        <v>-1</v>
      </c>
      <c r="AA11855" s="1"/>
    </row>
    <row r="11856" spans="1:27" x14ac:dyDescent="0.35">
      <c r="A11856">
        <v>945</v>
      </c>
      <c r="B11856" t="e">
        <f>VLOOKUP(Tableau__3_Déplacements_2[[#This Row],[Id_Menage]],[2]Ménages!$A$2:$AD$1503,32)</f>
        <v>#REF!</v>
      </c>
      <c r="C11856" t="s">
        <v>11</v>
      </c>
      <c r="D11856" t="s">
        <v>838</v>
      </c>
      <c r="E11856">
        <f>VLOOKUP(Tableau__3_Déplacements_2[[#This Row],[Id_Personne]],[1]!Tableau__2_Personnes_1[[Id_Personne]:[Age]],2)</f>
        <v>2</v>
      </c>
      <c r="F11856">
        <f>VLOOKUP(Tableau__3_Déplacements_2[[#This Row],[Id_Personne]],[1]!Tableau__2_Personnes_1[[Id_Personne]:[Age]],4)</f>
        <v>26</v>
      </c>
      <c r="G11856" t="s">
        <v>3</v>
      </c>
      <c r="H11856" t="s">
        <v>2</v>
      </c>
      <c r="I11856" t="s">
        <v>837</v>
      </c>
      <c r="J11856">
        <v>1</v>
      </c>
      <c r="K11856">
        <v>56</v>
      </c>
      <c r="M11856">
        <v>55</v>
      </c>
      <c r="O11856" t="str">
        <f>IF(Tableau__3_Déplacements_2[[#This Row],[Ori]]=Tableau__3_Déplacements_2[[#This Row],[Des]],"local","metro")</f>
        <v>metro</v>
      </c>
      <c r="P11856">
        <v>15</v>
      </c>
      <c r="Q11856">
        <v>10</v>
      </c>
      <c r="R11856">
        <v>0</v>
      </c>
      <c r="S11856">
        <v>10</v>
      </c>
      <c r="T11856">
        <v>15</v>
      </c>
      <c r="U11856" t="s">
        <v>30</v>
      </c>
      <c r="V11856">
        <v>8</v>
      </c>
      <c r="W11856">
        <v>250</v>
      </c>
      <c r="X11856">
        <v>5</v>
      </c>
      <c r="Y11856">
        <v>247.78004524886879</v>
      </c>
      <c r="Z11856" s="1">
        <v>0</v>
      </c>
      <c r="AA11856" s="1"/>
    </row>
    <row r="11857" spans="1:27" x14ac:dyDescent="0.35">
      <c r="A11857">
        <v>945</v>
      </c>
      <c r="B11857" t="e">
        <f>VLOOKUP(Tableau__3_Déplacements_2[[#This Row],[Id_Menage]],[2]Ménages!$A$2:$AD$1503,32)</f>
        <v>#REF!</v>
      </c>
      <c r="C11857" t="s">
        <v>5</v>
      </c>
      <c r="D11857" t="s">
        <v>835</v>
      </c>
      <c r="E11857">
        <f>VLOOKUP(Tableau__3_Déplacements_2[[#This Row],[Id_Personne]],[1]!Tableau__2_Personnes_1[[Id_Personne]:[Age]],2)</f>
        <v>1</v>
      </c>
      <c r="F11857">
        <f>VLOOKUP(Tableau__3_Déplacements_2[[#This Row],[Id_Personne]],[1]!Tableau__2_Personnes_1[[Id_Personne]:[Age]],4)</f>
        <v>16</v>
      </c>
      <c r="G11857" t="s">
        <v>0</v>
      </c>
      <c r="H11857" t="s">
        <v>7</v>
      </c>
      <c r="I11857" t="s">
        <v>836</v>
      </c>
      <c r="J11857">
        <v>1</v>
      </c>
      <c r="K11857">
        <v>106</v>
      </c>
      <c r="L11857" t="s">
        <v>826</v>
      </c>
      <c r="M11857">
        <v>56</v>
      </c>
      <c r="O11857" t="str">
        <f>IF(Tableau__3_Déplacements_2[[#This Row],[Ori]]=Tableau__3_Déplacements_2[[#This Row],[Des]],"local","metro")</f>
        <v>metro</v>
      </c>
      <c r="P11857">
        <v>1</v>
      </c>
      <c r="Q11857">
        <v>8</v>
      </c>
      <c r="R11857">
        <v>30</v>
      </c>
      <c r="S11857">
        <v>10</v>
      </c>
      <c r="T11857">
        <v>0</v>
      </c>
      <c r="U11857" t="s">
        <v>825</v>
      </c>
      <c r="V11857">
        <v>13</v>
      </c>
      <c r="W11857">
        <v>1000</v>
      </c>
      <c r="X11857">
        <v>5</v>
      </c>
      <c r="Y11857">
        <v>247.78004524886879</v>
      </c>
      <c r="Z11857" s="1">
        <v>-1</v>
      </c>
      <c r="AA11857" s="1"/>
    </row>
    <row r="11858" spans="1:27" x14ac:dyDescent="0.35">
      <c r="A11858">
        <v>945</v>
      </c>
      <c r="B11858" t="e">
        <f>VLOOKUP(Tableau__3_Déplacements_2[[#This Row],[Id_Menage]],[2]Ménages!$A$2:$AD$1503,32)</f>
        <v>#REF!</v>
      </c>
      <c r="C11858" t="s">
        <v>5</v>
      </c>
      <c r="D11858" t="s">
        <v>835</v>
      </c>
      <c r="E11858">
        <f>VLOOKUP(Tableau__3_Déplacements_2[[#This Row],[Id_Personne]],[1]!Tableau__2_Personnes_1[[Id_Personne]:[Age]],2)</f>
        <v>1</v>
      </c>
      <c r="F11858">
        <f>VLOOKUP(Tableau__3_Déplacements_2[[#This Row],[Id_Personne]],[1]!Tableau__2_Personnes_1[[Id_Personne]:[Age]],4)</f>
        <v>16</v>
      </c>
      <c r="G11858" t="s">
        <v>3</v>
      </c>
      <c r="H11858" t="s">
        <v>2</v>
      </c>
      <c r="I11858" t="s">
        <v>834</v>
      </c>
      <c r="J11858">
        <v>1</v>
      </c>
      <c r="K11858">
        <v>56</v>
      </c>
      <c r="M11858">
        <v>55</v>
      </c>
      <c r="O11858" t="str">
        <f>IF(Tableau__3_Déplacements_2[[#This Row],[Ori]]=Tableau__3_Déplacements_2[[#This Row],[Des]],"local","metro")</f>
        <v>metro</v>
      </c>
      <c r="P11858">
        <v>15</v>
      </c>
      <c r="Q11858">
        <v>10</v>
      </c>
      <c r="R11858">
        <v>0</v>
      </c>
      <c r="S11858">
        <v>10</v>
      </c>
      <c r="T11858">
        <v>15</v>
      </c>
      <c r="U11858" t="s">
        <v>30</v>
      </c>
      <c r="V11858">
        <v>8</v>
      </c>
      <c r="W11858">
        <v>250</v>
      </c>
      <c r="X11858">
        <v>5</v>
      </c>
      <c r="Y11858">
        <v>247.78004524886879</v>
      </c>
      <c r="Z11858" s="1">
        <v>0</v>
      </c>
      <c r="AA11858" s="1"/>
    </row>
    <row r="11859" spans="1:27" x14ac:dyDescent="0.35">
      <c r="A11859">
        <v>945</v>
      </c>
      <c r="B11859" t="e">
        <f>VLOOKUP(Tableau__3_Déplacements_2[[#This Row],[Id_Menage]],[2]Ménages!$A$2:$AD$1503,32)</f>
        <v>#REF!</v>
      </c>
      <c r="C11859" t="s">
        <v>65</v>
      </c>
      <c r="D11859" t="s">
        <v>832</v>
      </c>
      <c r="E11859">
        <f>VLOOKUP(Tableau__3_Déplacements_2[[#This Row],[Id_Personne]],[1]!Tableau__2_Personnes_1[[Id_Personne]:[Age]],2)</f>
        <v>2</v>
      </c>
      <c r="F11859">
        <f>VLOOKUP(Tableau__3_Déplacements_2[[#This Row],[Id_Personne]],[1]!Tableau__2_Personnes_1[[Id_Personne]:[Age]],4)</f>
        <v>22</v>
      </c>
      <c r="G11859" t="s">
        <v>0</v>
      </c>
      <c r="H11859" t="s">
        <v>7</v>
      </c>
      <c r="I11859" t="s">
        <v>833</v>
      </c>
      <c r="J11859">
        <v>1</v>
      </c>
      <c r="K11859">
        <v>106</v>
      </c>
      <c r="L11859" t="s">
        <v>826</v>
      </c>
      <c r="M11859">
        <v>56</v>
      </c>
      <c r="O11859" t="str">
        <f>IF(Tableau__3_Déplacements_2[[#This Row],[Ori]]=Tableau__3_Déplacements_2[[#This Row],[Des]],"local","metro")</f>
        <v>metro</v>
      </c>
      <c r="P11859">
        <v>1</v>
      </c>
      <c r="Q11859">
        <v>8</v>
      </c>
      <c r="R11859">
        <v>30</v>
      </c>
      <c r="S11859">
        <v>10</v>
      </c>
      <c r="T11859">
        <v>0</v>
      </c>
      <c r="U11859" t="s">
        <v>825</v>
      </c>
      <c r="V11859">
        <v>13</v>
      </c>
      <c r="W11859">
        <v>1000</v>
      </c>
      <c r="X11859">
        <v>5</v>
      </c>
      <c r="Y11859">
        <v>247.78004524886879</v>
      </c>
      <c r="Z11859" s="1">
        <v>-1</v>
      </c>
      <c r="AA11859" s="1"/>
    </row>
    <row r="11860" spans="1:27" x14ac:dyDescent="0.35">
      <c r="A11860">
        <v>945</v>
      </c>
      <c r="B11860" t="e">
        <f>VLOOKUP(Tableau__3_Déplacements_2[[#This Row],[Id_Menage]],[2]Ménages!$A$2:$AD$1503,32)</f>
        <v>#REF!</v>
      </c>
      <c r="C11860" t="s">
        <v>65</v>
      </c>
      <c r="D11860" t="s">
        <v>832</v>
      </c>
      <c r="E11860">
        <f>VLOOKUP(Tableau__3_Déplacements_2[[#This Row],[Id_Personne]],[1]!Tableau__2_Personnes_1[[Id_Personne]:[Age]],2)</f>
        <v>2</v>
      </c>
      <c r="F11860">
        <f>VLOOKUP(Tableau__3_Déplacements_2[[#This Row],[Id_Personne]],[1]!Tableau__2_Personnes_1[[Id_Personne]:[Age]],4)</f>
        <v>22</v>
      </c>
      <c r="G11860" t="s">
        <v>3</v>
      </c>
      <c r="H11860" t="s">
        <v>2</v>
      </c>
      <c r="I11860" t="s">
        <v>831</v>
      </c>
      <c r="J11860">
        <v>1</v>
      </c>
      <c r="K11860">
        <v>56</v>
      </c>
      <c r="M11860">
        <v>55</v>
      </c>
      <c r="O11860" t="str">
        <f>IF(Tableau__3_Déplacements_2[[#This Row],[Ori]]=Tableau__3_Déplacements_2[[#This Row],[Des]],"local","metro")</f>
        <v>metro</v>
      </c>
      <c r="P11860">
        <v>15</v>
      </c>
      <c r="Q11860">
        <v>10</v>
      </c>
      <c r="R11860">
        <v>0</v>
      </c>
      <c r="S11860">
        <v>10</v>
      </c>
      <c r="T11860">
        <v>15</v>
      </c>
      <c r="U11860" t="s">
        <v>30</v>
      </c>
      <c r="V11860">
        <v>8</v>
      </c>
      <c r="W11860">
        <v>250</v>
      </c>
      <c r="X11860">
        <v>5</v>
      </c>
      <c r="Y11860">
        <v>247.78004524886879</v>
      </c>
      <c r="Z11860" s="1">
        <v>0</v>
      </c>
      <c r="AA11860" s="1"/>
    </row>
    <row r="11861" spans="1:27" x14ac:dyDescent="0.35">
      <c r="A11861">
        <v>945</v>
      </c>
      <c r="B11861" t="e">
        <f>VLOOKUP(Tableau__3_Déplacements_2[[#This Row],[Id_Menage]],[2]Ménages!$A$2:$AD$1503,32)</f>
        <v>#REF!</v>
      </c>
      <c r="C11861" t="s">
        <v>61</v>
      </c>
      <c r="D11861" t="s">
        <v>829</v>
      </c>
      <c r="E11861">
        <f>VLOOKUP(Tableau__3_Déplacements_2[[#This Row],[Id_Personne]],[1]!Tableau__2_Personnes_1[[Id_Personne]:[Age]],2)</f>
        <v>2</v>
      </c>
      <c r="F11861">
        <f>VLOOKUP(Tableau__3_Déplacements_2[[#This Row],[Id_Personne]],[1]!Tableau__2_Personnes_1[[Id_Personne]:[Age]],4)</f>
        <v>11</v>
      </c>
      <c r="G11861" t="s">
        <v>0</v>
      </c>
      <c r="H11861" t="s">
        <v>7</v>
      </c>
      <c r="I11861" t="s">
        <v>830</v>
      </c>
      <c r="J11861">
        <v>1</v>
      </c>
      <c r="K11861">
        <v>106</v>
      </c>
      <c r="L11861" t="s">
        <v>826</v>
      </c>
      <c r="M11861">
        <v>56</v>
      </c>
      <c r="O11861" t="str">
        <f>IF(Tableau__3_Déplacements_2[[#This Row],[Ori]]=Tableau__3_Déplacements_2[[#This Row],[Des]],"local","metro")</f>
        <v>metro</v>
      </c>
      <c r="P11861">
        <v>1</v>
      </c>
      <c r="Q11861">
        <v>8</v>
      </c>
      <c r="R11861">
        <v>30</v>
      </c>
      <c r="S11861">
        <v>10</v>
      </c>
      <c r="T11861">
        <v>0</v>
      </c>
      <c r="U11861" t="s">
        <v>825</v>
      </c>
      <c r="V11861">
        <v>13</v>
      </c>
      <c r="W11861">
        <v>1000</v>
      </c>
      <c r="X11861">
        <v>5</v>
      </c>
      <c r="Y11861">
        <v>247.78004524886879</v>
      </c>
      <c r="Z11861" s="1">
        <v>-1</v>
      </c>
      <c r="AA11861" s="1"/>
    </row>
    <row r="11862" spans="1:27" x14ac:dyDescent="0.35">
      <c r="A11862">
        <v>945</v>
      </c>
      <c r="B11862" t="e">
        <f>VLOOKUP(Tableau__3_Déplacements_2[[#This Row],[Id_Menage]],[2]Ménages!$A$2:$AD$1503,32)</f>
        <v>#REF!</v>
      </c>
      <c r="C11862" t="s">
        <v>61</v>
      </c>
      <c r="D11862" t="s">
        <v>829</v>
      </c>
      <c r="E11862">
        <f>VLOOKUP(Tableau__3_Déplacements_2[[#This Row],[Id_Personne]],[1]!Tableau__2_Personnes_1[[Id_Personne]:[Age]],2)</f>
        <v>2</v>
      </c>
      <c r="F11862">
        <f>VLOOKUP(Tableau__3_Déplacements_2[[#This Row],[Id_Personne]],[1]!Tableau__2_Personnes_1[[Id_Personne]:[Age]],4)</f>
        <v>11</v>
      </c>
      <c r="G11862" t="s">
        <v>3</v>
      </c>
      <c r="H11862" t="s">
        <v>2</v>
      </c>
      <c r="I11862" t="s">
        <v>828</v>
      </c>
      <c r="J11862">
        <v>1</v>
      </c>
      <c r="K11862">
        <v>56</v>
      </c>
      <c r="M11862">
        <v>55</v>
      </c>
      <c r="O11862" t="str">
        <f>IF(Tableau__3_Déplacements_2[[#This Row],[Ori]]=Tableau__3_Déplacements_2[[#This Row],[Des]],"local","metro")</f>
        <v>metro</v>
      </c>
      <c r="P11862">
        <v>15</v>
      </c>
      <c r="Q11862">
        <v>10</v>
      </c>
      <c r="R11862">
        <v>0</v>
      </c>
      <c r="S11862">
        <v>10</v>
      </c>
      <c r="T11862">
        <v>15</v>
      </c>
      <c r="U11862" t="s">
        <v>30</v>
      </c>
      <c r="V11862">
        <v>8</v>
      </c>
      <c r="W11862">
        <v>250</v>
      </c>
      <c r="X11862">
        <v>5</v>
      </c>
      <c r="Y11862">
        <v>247.78004524886879</v>
      </c>
      <c r="Z11862" s="1">
        <v>0</v>
      </c>
      <c r="AA11862" s="1"/>
    </row>
    <row r="11863" spans="1:27" x14ac:dyDescent="0.35">
      <c r="A11863">
        <v>945</v>
      </c>
      <c r="B11863" t="e">
        <f>VLOOKUP(Tableau__3_Déplacements_2[[#This Row],[Id_Menage]],[2]Ménages!$A$2:$AD$1503,32)</f>
        <v>#REF!</v>
      </c>
      <c r="C11863" t="s">
        <v>409</v>
      </c>
      <c r="D11863" t="s">
        <v>824</v>
      </c>
      <c r="E11863">
        <f>VLOOKUP(Tableau__3_Déplacements_2[[#This Row],[Id_Personne]],[1]!Tableau__2_Personnes_1[[Id_Personne]:[Age]],2)</f>
        <v>2</v>
      </c>
      <c r="F11863">
        <f>VLOOKUP(Tableau__3_Déplacements_2[[#This Row],[Id_Personne]],[1]!Tableau__2_Personnes_1[[Id_Personne]:[Age]],4)</f>
        <v>8</v>
      </c>
      <c r="G11863" t="s">
        <v>0</v>
      </c>
      <c r="H11863" t="s">
        <v>7</v>
      </c>
      <c r="I11863" t="s">
        <v>827</v>
      </c>
      <c r="J11863">
        <v>1</v>
      </c>
      <c r="K11863">
        <v>106</v>
      </c>
      <c r="L11863" t="s">
        <v>826</v>
      </c>
      <c r="M11863">
        <v>56</v>
      </c>
      <c r="O11863" t="str">
        <f>IF(Tableau__3_Déplacements_2[[#This Row],[Ori]]=Tableau__3_Déplacements_2[[#This Row],[Des]],"local","metro")</f>
        <v>metro</v>
      </c>
      <c r="P11863">
        <v>1</v>
      </c>
      <c r="Q11863">
        <v>8</v>
      </c>
      <c r="R11863">
        <v>30</v>
      </c>
      <c r="S11863">
        <v>10</v>
      </c>
      <c r="T11863">
        <v>0</v>
      </c>
      <c r="U11863" t="s">
        <v>825</v>
      </c>
      <c r="V11863">
        <v>13</v>
      </c>
      <c r="W11863">
        <v>1000</v>
      </c>
      <c r="X11863">
        <v>5</v>
      </c>
      <c r="Y11863">
        <v>247.78004524886879</v>
      </c>
      <c r="Z11863" s="1">
        <v>-1</v>
      </c>
      <c r="AA11863" s="1"/>
    </row>
    <row r="11864" spans="1:27" x14ac:dyDescent="0.35">
      <c r="A11864">
        <v>945</v>
      </c>
      <c r="B11864" t="e">
        <f>VLOOKUP(Tableau__3_Déplacements_2[[#This Row],[Id_Menage]],[2]Ménages!$A$2:$AD$1503,32)</f>
        <v>#REF!</v>
      </c>
      <c r="C11864" t="s">
        <v>409</v>
      </c>
      <c r="D11864" t="s">
        <v>824</v>
      </c>
      <c r="E11864">
        <f>VLOOKUP(Tableau__3_Déplacements_2[[#This Row],[Id_Personne]],[1]!Tableau__2_Personnes_1[[Id_Personne]:[Age]],2)</f>
        <v>2</v>
      </c>
      <c r="F11864">
        <f>VLOOKUP(Tableau__3_Déplacements_2[[#This Row],[Id_Personne]],[1]!Tableau__2_Personnes_1[[Id_Personne]:[Age]],4)</f>
        <v>8</v>
      </c>
      <c r="G11864" t="s">
        <v>3</v>
      </c>
      <c r="H11864" t="s">
        <v>2</v>
      </c>
      <c r="I11864" t="s">
        <v>823</v>
      </c>
      <c r="J11864">
        <v>1</v>
      </c>
      <c r="K11864">
        <v>56</v>
      </c>
      <c r="M11864">
        <v>55</v>
      </c>
      <c r="O11864" t="str">
        <f>IF(Tableau__3_Déplacements_2[[#This Row],[Ori]]=Tableau__3_Déplacements_2[[#This Row],[Des]],"local","metro")</f>
        <v>metro</v>
      </c>
      <c r="P11864">
        <v>15</v>
      </c>
      <c r="Q11864">
        <v>10</v>
      </c>
      <c r="R11864">
        <v>0</v>
      </c>
      <c r="S11864">
        <v>10</v>
      </c>
      <c r="T11864">
        <v>15</v>
      </c>
      <c r="U11864" t="s">
        <v>30</v>
      </c>
      <c r="V11864">
        <v>8</v>
      </c>
      <c r="W11864">
        <v>250</v>
      </c>
      <c r="X11864">
        <v>5</v>
      </c>
      <c r="Y11864">
        <v>247.78004524886879</v>
      </c>
      <c r="Z11864" s="1">
        <v>0</v>
      </c>
      <c r="AA11864" s="1"/>
    </row>
    <row r="11865" spans="1:27" x14ac:dyDescent="0.35">
      <c r="A11865">
        <v>946</v>
      </c>
      <c r="B11865" t="e">
        <f>VLOOKUP(Tableau__3_Déplacements_2[[#This Row],[Id_Menage]],[2]Ménages!$A$2:$AD$1503,32)</f>
        <v>#REF!</v>
      </c>
      <c r="C11865" t="s">
        <v>16</v>
      </c>
      <c r="D11865" t="s">
        <v>821</v>
      </c>
      <c r="E11865">
        <f>VLOOKUP(Tableau__3_Déplacements_2[[#This Row],[Id_Personne]],[1]!Tableau__2_Personnes_1[[Id_Personne]:[Age]],2)</f>
        <v>1</v>
      </c>
      <c r="F11865">
        <f>VLOOKUP(Tableau__3_Déplacements_2[[#This Row],[Id_Personne]],[1]!Tableau__2_Personnes_1[[Id_Personne]:[Age]],4)</f>
        <v>40</v>
      </c>
      <c r="G11865" t="s">
        <v>0</v>
      </c>
      <c r="H11865" t="s">
        <v>7</v>
      </c>
      <c r="I11865" t="s">
        <v>822</v>
      </c>
      <c r="J11865">
        <v>1</v>
      </c>
      <c r="K11865">
        <v>41</v>
      </c>
      <c r="M11865">
        <v>34</v>
      </c>
      <c r="O11865" t="str">
        <f>IF(Tableau__3_Déplacements_2[[#This Row],[Ori]]=Tableau__3_Déplacements_2[[#This Row],[Des]],"local","metro")</f>
        <v>metro</v>
      </c>
      <c r="P11865">
        <v>3</v>
      </c>
      <c r="Q11865">
        <v>7</v>
      </c>
      <c r="R11865">
        <v>30</v>
      </c>
      <c r="S11865">
        <v>8</v>
      </c>
      <c r="T11865">
        <v>0</v>
      </c>
      <c r="U11865" t="s">
        <v>30</v>
      </c>
      <c r="V11865">
        <v>8</v>
      </c>
      <c r="W11865">
        <v>250</v>
      </c>
      <c r="X11865">
        <v>5</v>
      </c>
      <c r="Y11865">
        <v>232.60695652173911</v>
      </c>
      <c r="Z11865" s="1">
        <v>-1</v>
      </c>
      <c r="AA11865" s="1"/>
    </row>
    <row r="11866" spans="1:27" x14ac:dyDescent="0.35">
      <c r="A11866">
        <v>946</v>
      </c>
      <c r="B11866" t="e">
        <f>VLOOKUP(Tableau__3_Déplacements_2[[#This Row],[Id_Menage]],[2]Ménages!$A$2:$AD$1503,32)</f>
        <v>#REF!</v>
      </c>
      <c r="C11866" t="s">
        <v>16</v>
      </c>
      <c r="D11866" t="s">
        <v>821</v>
      </c>
      <c r="E11866">
        <f>VLOOKUP(Tableau__3_Déplacements_2[[#This Row],[Id_Personne]],[1]!Tableau__2_Personnes_1[[Id_Personne]:[Age]],2)</f>
        <v>1</v>
      </c>
      <c r="F11866">
        <f>VLOOKUP(Tableau__3_Déplacements_2[[#This Row],[Id_Personne]],[1]!Tableau__2_Personnes_1[[Id_Personne]:[Age]],4)</f>
        <v>40</v>
      </c>
      <c r="G11866" t="s">
        <v>3</v>
      </c>
      <c r="H11866" t="s">
        <v>2</v>
      </c>
      <c r="I11866" t="s">
        <v>820</v>
      </c>
      <c r="J11866">
        <v>1</v>
      </c>
      <c r="K11866">
        <v>34</v>
      </c>
      <c r="M11866">
        <v>41</v>
      </c>
      <c r="O11866" t="str">
        <f>IF(Tableau__3_Déplacements_2[[#This Row],[Ori]]=Tableau__3_Déplacements_2[[#This Row],[Des]],"local","metro")</f>
        <v>metro</v>
      </c>
      <c r="P11866">
        <v>15</v>
      </c>
      <c r="Q11866">
        <v>17</v>
      </c>
      <c r="R11866">
        <v>10</v>
      </c>
      <c r="S11866">
        <v>18</v>
      </c>
      <c r="T11866">
        <v>0</v>
      </c>
      <c r="U11866" t="s">
        <v>30</v>
      </c>
      <c r="V11866">
        <v>8</v>
      </c>
      <c r="W11866">
        <v>250</v>
      </c>
      <c r="X11866">
        <v>5</v>
      </c>
      <c r="Y11866">
        <v>232.60695652173911</v>
      </c>
      <c r="Z11866" s="1">
        <v>-1</v>
      </c>
      <c r="AA11866" s="1"/>
    </row>
    <row r="11867" spans="1:27" x14ac:dyDescent="0.35">
      <c r="A11867">
        <v>946</v>
      </c>
      <c r="B11867" t="e">
        <f>VLOOKUP(Tableau__3_Déplacements_2[[#This Row],[Id_Menage]],[2]Ménages!$A$2:$AD$1503,32)</f>
        <v>#REF!</v>
      </c>
      <c r="C11867" t="s">
        <v>11</v>
      </c>
      <c r="D11867" t="s">
        <v>818</v>
      </c>
      <c r="E11867">
        <f>VLOOKUP(Tableau__3_Déplacements_2[[#This Row],[Id_Personne]],[1]!Tableau__2_Personnes_1[[Id_Personne]:[Age]],2)</f>
        <v>2</v>
      </c>
      <c r="F11867">
        <f>VLOOKUP(Tableau__3_Déplacements_2[[#This Row],[Id_Personne]],[1]!Tableau__2_Personnes_1[[Id_Personne]:[Age]],4)</f>
        <v>36</v>
      </c>
      <c r="G11867" t="s">
        <v>0</v>
      </c>
      <c r="H11867" t="s">
        <v>7</v>
      </c>
      <c r="I11867" t="s">
        <v>819</v>
      </c>
      <c r="J11867">
        <v>1</v>
      </c>
      <c r="K11867">
        <v>41</v>
      </c>
      <c r="M11867">
        <v>41</v>
      </c>
      <c r="O11867" t="str">
        <f>IF(Tableau__3_Déplacements_2[[#This Row],[Ori]]=Tableau__3_Déplacements_2[[#This Row],[Des]],"local","metro")</f>
        <v>local</v>
      </c>
      <c r="P11867">
        <v>12</v>
      </c>
      <c r="Q11867">
        <v>14</v>
      </c>
      <c r="R11867">
        <v>0</v>
      </c>
      <c r="S11867">
        <v>14</v>
      </c>
      <c r="T11867">
        <v>7</v>
      </c>
      <c r="U11867" t="s">
        <v>0</v>
      </c>
      <c r="V11867">
        <v>1</v>
      </c>
      <c r="W11867">
        <v>0</v>
      </c>
      <c r="X11867">
        <v>6</v>
      </c>
      <c r="Y11867">
        <v>232.60695652173911</v>
      </c>
      <c r="Z11867" s="1">
        <v>0</v>
      </c>
      <c r="AA11867" s="1"/>
    </row>
    <row r="11868" spans="1:27" x14ac:dyDescent="0.35">
      <c r="A11868">
        <v>946</v>
      </c>
      <c r="B11868" t="e">
        <f>VLOOKUP(Tableau__3_Déplacements_2[[#This Row],[Id_Menage]],[2]Ménages!$A$2:$AD$1503,32)</f>
        <v>#REF!</v>
      </c>
      <c r="C11868" t="s">
        <v>11</v>
      </c>
      <c r="D11868" t="s">
        <v>818</v>
      </c>
      <c r="E11868">
        <f>VLOOKUP(Tableau__3_Déplacements_2[[#This Row],[Id_Personne]],[1]!Tableau__2_Personnes_1[[Id_Personne]:[Age]],2)</f>
        <v>2</v>
      </c>
      <c r="F11868">
        <f>VLOOKUP(Tableau__3_Déplacements_2[[#This Row],[Id_Personne]],[1]!Tableau__2_Personnes_1[[Id_Personne]:[Age]],4)</f>
        <v>36</v>
      </c>
      <c r="G11868" t="s">
        <v>3</v>
      </c>
      <c r="H11868" t="s">
        <v>2</v>
      </c>
      <c r="I11868" t="s">
        <v>817</v>
      </c>
      <c r="J11868">
        <v>1</v>
      </c>
      <c r="K11868">
        <v>41</v>
      </c>
      <c r="M11868">
        <v>41</v>
      </c>
      <c r="O11868" t="str">
        <f>IF(Tableau__3_Déplacements_2[[#This Row],[Ori]]=Tableau__3_Déplacements_2[[#This Row],[Des]],"local","metro")</f>
        <v>local</v>
      </c>
      <c r="P11868">
        <v>15</v>
      </c>
      <c r="Q11868">
        <v>16</v>
      </c>
      <c r="R11868">
        <v>0</v>
      </c>
      <c r="S11868">
        <v>16</v>
      </c>
      <c r="T11868">
        <v>20</v>
      </c>
      <c r="U11868" t="s">
        <v>0</v>
      </c>
      <c r="V11868">
        <v>1</v>
      </c>
      <c r="W11868">
        <v>0</v>
      </c>
      <c r="X11868">
        <v>6</v>
      </c>
      <c r="Y11868">
        <v>232.60695652173911</v>
      </c>
      <c r="Z11868" s="1">
        <v>0</v>
      </c>
      <c r="AA11868" s="1"/>
    </row>
    <row r="11869" spans="1:27" x14ac:dyDescent="0.35">
      <c r="A11869">
        <v>946</v>
      </c>
      <c r="B11869" t="e">
        <f>VLOOKUP(Tableau__3_Déplacements_2[[#This Row],[Id_Menage]],[2]Ménages!$A$2:$AD$1503,32)</f>
        <v>#REF!</v>
      </c>
      <c r="C11869" t="s">
        <v>5</v>
      </c>
      <c r="D11869" t="s">
        <v>815</v>
      </c>
      <c r="E11869">
        <f>VLOOKUP(Tableau__3_Déplacements_2[[#This Row],[Id_Personne]],[1]!Tableau__2_Personnes_1[[Id_Personne]:[Age]],2)</f>
        <v>2</v>
      </c>
      <c r="F11869">
        <f>VLOOKUP(Tableau__3_Déplacements_2[[#This Row],[Id_Personne]],[1]!Tableau__2_Personnes_1[[Id_Personne]:[Age]],4)</f>
        <v>16</v>
      </c>
      <c r="G11869" t="s">
        <v>0</v>
      </c>
      <c r="H11869" t="s">
        <v>7</v>
      </c>
      <c r="I11869" t="s">
        <v>816</v>
      </c>
      <c r="J11869">
        <v>1</v>
      </c>
      <c r="K11869">
        <v>41</v>
      </c>
      <c r="M11869">
        <v>41</v>
      </c>
      <c r="O11869" t="str">
        <f>IF(Tableau__3_Déplacements_2[[#This Row],[Ori]]=Tableau__3_Déplacements_2[[#This Row],[Des]],"local","metro")</f>
        <v>local</v>
      </c>
      <c r="P11869">
        <v>12</v>
      </c>
      <c r="Q11869">
        <v>14</v>
      </c>
      <c r="R11869">
        <v>0</v>
      </c>
      <c r="S11869">
        <v>14</v>
      </c>
      <c r="T11869">
        <v>7</v>
      </c>
      <c r="U11869" t="s">
        <v>0</v>
      </c>
      <c r="V11869">
        <v>1</v>
      </c>
      <c r="W11869">
        <v>0</v>
      </c>
      <c r="X11869">
        <v>6</v>
      </c>
      <c r="Y11869">
        <v>232.60695652173911</v>
      </c>
      <c r="Z11869" s="1">
        <v>0</v>
      </c>
      <c r="AA11869" s="1"/>
    </row>
    <row r="11870" spans="1:27" x14ac:dyDescent="0.35">
      <c r="A11870">
        <v>946</v>
      </c>
      <c r="B11870" t="e">
        <f>VLOOKUP(Tableau__3_Déplacements_2[[#This Row],[Id_Menage]],[2]Ménages!$A$2:$AD$1503,32)</f>
        <v>#REF!</v>
      </c>
      <c r="C11870" t="s">
        <v>5</v>
      </c>
      <c r="D11870" t="s">
        <v>815</v>
      </c>
      <c r="E11870">
        <f>VLOOKUP(Tableau__3_Déplacements_2[[#This Row],[Id_Personne]],[1]!Tableau__2_Personnes_1[[Id_Personne]:[Age]],2)</f>
        <v>2</v>
      </c>
      <c r="F11870">
        <f>VLOOKUP(Tableau__3_Déplacements_2[[#This Row],[Id_Personne]],[1]!Tableau__2_Personnes_1[[Id_Personne]:[Age]],4)</f>
        <v>16</v>
      </c>
      <c r="G11870" t="s">
        <v>3</v>
      </c>
      <c r="H11870" t="s">
        <v>2</v>
      </c>
      <c r="I11870" t="s">
        <v>814</v>
      </c>
      <c r="J11870">
        <v>1</v>
      </c>
      <c r="K11870">
        <v>41</v>
      </c>
      <c r="M11870">
        <v>41</v>
      </c>
      <c r="O11870" t="str">
        <f>IF(Tableau__3_Déplacements_2[[#This Row],[Ori]]=Tableau__3_Déplacements_2[[#This Row],[Des]],"local","metro")</f>
        <v>local</v>
      </c>
      <c r="P11870">
        <v>15</v>
      </c>
      <c r="Q11870">
        <v>16</v>
      </c>
      <c r="R11870">
        <v>0</v>
      </c>
      <c r="S11870">
        <v>16</v>
      </c>
      <c r="T11870">
        <v>20</v>
      </c>
      <c r="U11870" t="s">
        <v>0</v>
      </c>
      <c r="V11870">
        <v>1</v>
      </c>
      <c r="W11870">
        <v>0</v>
      </c>
      <c r="X11870">
        <v>6</v>
      </c>
      <c r="Y11870">
        <v>232.60695652173911</v>
      </c>
      <c r="Z11870" s="1">
        <v>0</v>
      </c>
      <c r="AA11870" s="1"/>
    </row>
    <row r="11871" spans="1:27" x14ac:dyDescent="0.35">
      <c r="A11871">
        <v>946</v>
      </c>
      <c r="B11871" t="e">
        <f>VLOOKUP(Tableau__3_Déplacements_2[[#This Row],[Id_Menage]],[2]Ménages!$A$2:$AD$1503,32)</f>
        <v>#REF!</v>
      </c>
      <c r="C11871" t="s">
        <v>65</v>
      </c>
      <c r="D11871" t="s">
        <v>812</v>
      </c>
      <c r="E11871">
        <f>VLOOKUP(Tableau__3_Déplacements_2[[#This Row],[Id_Personne]],[1]!Tableau__2_Personnes_1[[Id_Personne]:[Age]],2)</f>
        <v>2</v>
      </c>
      <c r="F11871">
        <f>VLOOKUP(Tableau__3_Déplacements_2[[#This Row],[Id_Personne]],[1]!Tableau__2_Personnes_1[[Id_Personne]:[Age]],4)</f>
        <v>16</v>
      </c>
      <c r="G11871" t="s">
        <v>0</v>
      </c>
      <c r="H11871" t="s">
        <v>7</v>
      </c>
      <c r="I11871" t="s">
        <v>813</v>
      </c>
      <c r="J11871">
        <v>1</v>
      </c>
      <c r="K11871">
        <v>41</v>
      </c>
      <c r="M11871">
        <v>41</v>
      </c>
      <c r="O11871" t="str">
        <f>IF(Tableau__3_Déplacements_2[[#This Row],[Ori]]=Tableau__3_Déplacements_2[[#This Row],[Des]],"local","metro")</f>
        <v>local</v>
      </c>
      <c r="P11871">
        <v>12</v>
      </c>
      <c r="Q11871">
        <v>14</v>
      </c>
      <c r="R11871">
        <v>0</v>
      </c>
      <c r="S11871">
        <v>14</v>
      </c>
      <c r="T11871">
        <v>7</v>
      </c>
      <c r="U11871" t="s">
        <v>0</v>
      </c>
      <c r="V11871">
        <v>1</v>
      </c>
      <c r="W11871">
        <v>0</v>
      </c>
      <c r="X11871">
        <v>6</v>
      </c>
      <c r="Y11871">
        <v>232.60695652173911</v>
      </c>
      <c r="Z11871" s="1">
        <v>0</v>
      </c>
      <c r="AA11871" s="1"/>
    </row>
    <row r="11872" spans="1:27" x14ac:dyDescent="0.35">
      <c r="A11872">
        <v>946</v>
      </c>
      <c r="B11872" t="e">
        <f>VLOOKUP(Tableau__3_Déplacements_2[[#This Row],[Id_Menage]],[2]Ménages!$A$2:$AD$1503,32)</f>
        <v>#REF!</v>
      </c>
      <c r="C11872" t="s">
        <v>65</v>
      </c>
      <c r="D11872" t="s">
        <v>812</v>
      </c>
      <c r="E11872">
        <f>VLOOKUP(Tableau__3_Déplacements_2[[#This Row],[Id_Personne]],[1]!Tableau__2_Personnes_1[[Id_Personne]:[Age]],2)</f>
        <v>2</v>
      </c>
      <c r="F11872">
        <f>VLOOKUP(Tableau__3_Déplacements_2[[#This Row],[Id_Personne]],[1]!Tableau__2_Personnes_1[[Id_Personne]:[Age]],4)</f>
        <v>16</v>
      </c>
      <c r="G11872" t="s">
        <v>3</v>
      </c>
      <c r="H11872" t="s">
        <v>2</v>
      </c>
      <c r="I11872" t="s">
        <v>811</v>
      </c>
      <c r="J11872">
        <v>1</v>
      </c>
      <c r="K11872">
        <v>41</v>
      </c>
      <c r="M11872">
        <v>41</v>
      </c>
      <c r="O11872" t="str">
        <f>IF(Tableau__3_Déplacements_2[[#This Row],[Ori]]=Tableau__3_Déplacements_2[[#This Row],[Des]],"local","metro")</f>
        <v>local</v>
      </c>
      <c r="P11872">
        <v>15</v>
      </c>
      <c r="Q11872">
        <v>16</v>
      </c>
      <c r="R11872">
        <v>0</v>
      </c>
      <c r="S11872">
        <v>16</v>
      </c>
      <c r="T11872">
        <v>20</v>
      </c>
      <c r="U11872" t="s">
        <v>0</v>
      </c>
      <c r="V11872">
        <v>1</v>
      </c>
      <c r="W11872">
        <v>0</v>
      </c>
      <c r="X11872">
        <v>6</v>
      </c>
      <c r="Y11872">
        <v>232.60695652173911</v>
      </c>
      <c r="Z11872" s="1">
        <v>0</v>
      </c>
      <c r="AA11872" s="1"/>
    </row>
    <row r="11873" spans="1:27" x14ac:dyDescent="0.35">
      <c r="A11873">
        <v>946</v>
      </c>
      <c r="B11873" t="e">
        <f>VLOOKUP(Tableau__3_Déplacements_2[[#This Row],[Id_Menage]],[2]Ménages!$A$2:$AD$1503,32)</f>
        <v>#REF!</v>
      </c>
      <c r="C11873" t="s">
        <v>61</v>
      </c>
      <c r="D11873" t="s">
        <v>809</v>
      </c>
      <c r="E11873">
        <f>VLOOKUP(Tableau__3_Déplacements_2[[#This Row],[Id_Personne]],[1]!Tableau__2_Personnes_1[[Id_Personne]:[Age]],2)</f>
        <v>1</v>
      </c>
      <c r="F11873">
        <f>VLOOKUP(Tableau__3_Déplacements_2[[#This Row],[Id_Personne]],[1]!Tableau__2_Personnes_1[[Id_Personne]:[Age]],4)</f>
        <v>12</v>
      </c>
      <c r="G11873" t="s">
        <v>0</v>
      </c>
      <c r="H11873" t="s">
        <v>7</v>
      </c>
      <c r="I11873" t="s">
        <v>810</v>
      </c>
      <c r="J11873">
        <v>1</v>
      </c>
      <c r="K11873">
        <v>41</v>
      </c>
      <c r="M11873">
        <v>41</v>
      </c>
      <c r="O11873" t="str">
        <f>IF(Tableau__3_Déplacements_2[[#This Row],[Ori]]=Tableau__3_Déplacements_2[[#This Row],[Des]],"local","metro")</f>
        <v>local</v>
      </c>
      <c r="P11873">
        <v>12</v>
      </c>
      <c r="Q11873">
        <v>14</v>
      </c>
      <c r="R11873">
        <v>0</v>
      </c>
      <c r="S11873">
        <v>14</v>
      </c>
      <c r="T11873">
        <v>7</v>
      </c>
      <c r="U11873" t="s">
        <v>0</v>
      </c>
      <c r="V11873">
        <v>1</v>
      </c>
      <c r="W11873">
        <v>0</v>
      </c>
      <c r="X11873">
        <v>6</v>
      </c>
      <c r="Y11873">
        <v>232.60695652173911</v>
      </c>
      <c r="Z11873" s="1">
        <v>0</v>
      </c>
      <c r="AA11873" s="1"/>
    </row>
    <row r="11874" spans="1:27" x14ac:dyDescent="0.35">
      <c r="A11874">
        <v>946</v>
      </c>
      <c r="B11874" t="e">
        <f>VLOOKUP(Tableau__3_Déplacements_2[[#This Row],[Id_Menage]],[2]Ménages!$A$2:$AD$1503,32)</f>
        <v>#REF!</v>
      </c>
      <c r="C11874" t="s">
        <v>61</v>
      </c>
      <c r="D11874" t="s">
        <v>809</v>
      </c>
      <c r="E11874">
        <f>VLOOKUP(Tableau__3_Déplacements_2[[#This Row],[Id_Personne]],[1]!Tableau__2_Personnes_1[[Id_Personne]:[Age]],2)</f>
        <v>1</v>
      </c>
      <c r="F11874">
        <f>VLOOKUP(Tableau__3_Déplacements_2[[#This Row],[Id_Personne]],[1]!Tableau__2_Personnes_1[[Id_Personne]:[Age]],4)</f>
        <v>12</v>
      </c>
      <c r="G11874" t="s">
        <v>3</v>
      </c>
      <c r="H11874" t="s">
        <v>2</v>
      </c>
      <c r="I11874" t="s">
        <v>808</v>
      </c>
      <c r="J11874">
        <v>1</v>
      </c>
      <c r="K11874">
        <v>41</v>
      </c>
      <c r="M11874">
        <v>41</v>
      </c>
      <c r="O11874" t="str">
        <f>IF(Tableau__3_Déplacements_2[[#This Row],[Ori]]=Tableau__3_Déplacements_2[[#This Row],[Des]],"local","metro")</f>
        <v>local</v>
      </c>
      <c r="P11874">
        <v>15</v>
      </c>
      <c r="Q11874">
        <v>16</v>
      </c>
      <c r="R11874">
        <v>0</v>
      </c>
      <c r="S11874">
        <v>16</v>
      </c>
      <c r="T11874">
        <v>20</v>
      </c>
      <c r="U11874" t="s">
        <v>0</v>
      </c>
      <c r="V11874">
        <v>1</v>
      </c>
      <c r="W11874">
        <v>0</v>
      </c>
      <c r="X11874">
        <v>6</v>
      </c>
      <c r="Y11874">
        <v>232.60695652173911</v>
      </c>
      <c r="Z11874" s="1">
        <v>0</v>
      </c>
      <c r="AA11874" s="1"/>
    </row>
    <row r="11875" spans="1:27" x14ac:dyDescent="0.35">
      <c r="A11875">
        <v>947</v>
      </c>
      <c r="B11875" t="e">
        <f>VLOOKUP(Tableau__3_Déplacements_2[[#This Row],[Id_Menage]],[2]Ménages!$A$2:$AD$1503,32)</f>
        <v>#REF!</v>
      </c>
      <c r="C11875" t="s">
        <v>16</v>
      </c>
      <c r="D11875" t="s">
        <v>805</v>
      </c>
      <c r="E11875">
        <f>VLOOKUP(Tableau__3_Déplacements_2[[#This Row],[Id_Personne]],[1]!Tableau__2_Personnes_1[[Id_Personne]:[Age]],2)</f>
        <v>1</v>
      </c>
      <c r="F11875">
        <f>VLOOKUP(Tableau__3_Déplacements_2[[#This Row],[Id_Personne]],[1]!Tableau__2_Personnes_1[[Id_Personne]:[Age]],4)</f>
        <v>40</v>
      </c>
      <c r="G11875" t="s">
        <v>3</v>
      </c>
      <c r="H11875" t="s">
        <v>2</v>
      </c>
      <c r="I11875" t="s">
        <v>807</v>
      </c>
      <c r="J11875">
        <v>1</v>
      </c>
      <c r="K11875">
        <v>73</v>
      </c>
      <c r="M11875">
        <v>36</v>
      </c>
      <c r="O11875" t="str">
        <f>IF(Tableau__3_Déplacements_2[[#This Row],[Ori]]=Tableau__3_Déplacements_2[[#This Row],[Des]],"local","metro")</f>
        <v>metro</v>
      </c>
      <c r="P11875">
        <v>14</v>
      </c>
      <c r="Q11875">
        <v>17</v>
      </c>
      <c r="R11875">
        <v>0</v>
      </c>
      <c r="S11875">
        <v>18</v>
      </c>
      <c r="T11875">
        <v>10</v>
      </c>
      <c r="U11875" t="s">
        <v>30</v>
      </c>
      <c r="V11875">
        <v>8</v>
      </c>
      <c r="W11875">
        <v>100</v>
      </c>
      <c r="X11875">
        <v>1</v>
      </c>
      <c r="Y11875">
        <v>232.60695652173911</v>
      </c>
      <c r="Z11875" s="1">
        <v>0</v>
      </c>
      <c r="AA11875" s="1"/>
    </row>
    <row r="11876" spans="1:27" x14ac:dyDescent="0.35">
      <c r="A11876">
        <v>947</v>
      </c>
      <c r="B11876" t="e">
        <f>VLOOKUP(Tableau__3_Déplacements_2[[#This Row],[Id_Menage]],[2]Ménages!$A$2:$AD$1503,32)</f>
        <v>#REF!</v>
      </c>
      <c r="C11876" t="s">
        <v>16</v>
      </c>
      <c r="D11876" t="s">
        <v>805</v>
      </c>
      <c r="E11876">
        <f>VLOOKUP(Tableau__3_Déplacements_2[[#This Row],[Id_Personne]],[1]!Tableau__2_Personnes_1[[Id_Personne]:[Age]],2)</f>
        <v>1</v>
      </c>
      <c r="F11876">
        <f>VLOOKUP(Tableau__3_Déplacements_2[[#This Row],[Id_Personne]],[1]!Tableau__2_Personnes_1[[Id_Personne]:[Age]],4)</f>
        <v>40</v>
      </c>
      <c r="G11876" t="s">
        <v>0</v>
      </c>
      <c r="H11876" t="s">
        <v>7</v>
      </c>
      <c r="I11876" t="s">
        <v>806</v>
      </c>
      <c r="J11876">
        <v>1</v>
      </c>
      <c r="K11876">
        <v>41</v>
      </c>
      <c r="M11876">
        <v>73</v>
      </c>
      <c r="O11876" t="str">
        <f>IF(Tableau__3_Déplacements_2[[#This Row],[Ori]]=Tableau__3_Déplacements_2[[#This Row],[Des]],"local","metro")</f>
        <v>metro</v>
      </c>
      <c r="P11876">
        <v>4</v>
      </c>
      <c r="Q11876">
        <v>6</v>
      </c>
      <c r="R11876">
        <v>0</v>
      </c>
      <c r="S11876">
        <v>7</v>
      </c>
      <c r="T11876">
        <v>0</v>
      </c>
      <c r="U11876" t="s">
        <v>30</v>
      </c>
      <c r="V11876">
        <v>8</v>
      </c>
      <c r="W11876">
        <v>400</v>
      </c>
      <c r="X11876">
        <v>5</v>
      </c>
      <c r="Y11876">
        <v>232.60695652173911</v>
      </c>
      <c r="Z11876" s="1">
        <v>0</v>
      </c>
      <c r="AA11876" s="1"/>
    </row>
    <row r="11877" spans="1:27" x14ac:dyDescent="0.35">
      <c r="A11877">
        <v>947</v>
      </c>
      <c r="B11877" t="e">
        <f>VLOOKUP(Tableau__3_Déplacements_2[[#This Row],[Id_Menage]],[2]Ménages!$A$2:$AD$1503,32)</f>
        <v>#REF!</v>
      </c>
      <c r="C11877" t="s">
        <v>16</v>
      </c>
      <c r="D11877" t="s">
        <v>805</v>
      </c>
      <c r="E11877">
        <f>VLOOKUP(Tableau__3_Déplacements_2[[#This Row],[Id_Personne]],[1]!Tableau__2_Personnes_1[[Id_Personne]:[Age]],2)</f>
        <v>1</v>
      </c>
      <c r="F11877">
        <f>VLOOKUP(Tableau__3_Déplacements_2[[#This Row],[Id_Personne]],[1]!Tableau__2_Personnes_1[[Id_Personne]:[Age]],4)</f>
        <v>40</v>
      </c>
      <c r="G11877" t="s">
        <v>13</v>
      </c>
      <c r="H11877" t="s">
        <v>22</v>
      </c>
      <c r="I11877" t="s">
        <v>804</v>
      </c>
      <c r="J11877">
        <v>1</v>
      </c>
      <c r="K11877">
        <v>36</v>
      </c>
      <c r="M11877">
        <v>41</v>
      </c>
      <c r="O11877" t="str">
        <f>IF(Tableau__3_Déplacements_2[[#This Row],[Ori]]=Tableau__3_Déplacements_2[[#This Row],[Des]],"local","metro")</f>
        <v>metro</v>
      </c>
      <c r="P11877">
        <v>15</v>
      </c>
      <c r="Q11877">
        <v>19</v>
      </c>
      <c r="R11877">
        <v>0</v>
      </c>
      <c r="S11877">
        <v>20</v>
      </c>
      <c r="T11877">
        <v>30</v>
      </c>
      <c r="U11877" t="s">
        <v>8</v>
      </c>
      <c r="V11877">
        <v>5</v>
      </c>
      <c r="W11877">
        <v>200</v>
      </c>
      <c r="X11877">
        <v>6</v>
      </c>
      <c r="Y11877">
        <v>232.60695652173911</v>
      </c>
      <c r="Z11877" s="1">
        <v>0</v>
      </c>
      <c r="AA11877" s="1"/>
    </row>
    <row r="11878" spans="1:27" x14ac:dyDescent="0.35">
      <c r="A11878">
        <v>947</v>
      </c>
      <c r="B11878" t="e">
        <f>VLOOKUP(Tableau__3_Déplacements_2[[#This Row],[Id_Menage]],[2]Ménages!$A$2:$AD$1503,32)</f>
        <v>#REF!</v>
      </c>
      <c r="C11878" t="s">
        <v>11</v>
      </c>
      <c r="D11878" t="s">
        <v>801</v>
      </c>
      <c r="E11878">
        <f>VLOOKUP(Tableau__3_Déplacements_2[[#This Row],[Id_Personne]],[1]!Tableau__2_Personnes_1[[Id_Personne]:[Age]],2)</f>
        <v>2</v>
      </c>
      <c r="F11878">
        <f>VLOOKUP(Tableau__3_Déplacements_2[[#This Row],[Id_Personne]],[1]!Tableau__2_Personnes_1[[Id_Personne]:[Age]],4)</f>
        <v>35</v>
      </c>
      <c r="G11878" t="s">
        <v>3</v>
      </c>
      <c r="H11878" t="s">
        <v>2</v>
      </c>
      <c r="I11878" t="s">
        <v>803</v>
      </c>
      <c r="J11878">
        <v>1</v>
      </c>
      <c r="K11878">
        <v>70</v>
      </c>
      <c r="M11878">
        <v>34</v>
      </c>
      <c r="O11878" t="str">
        <f>IF(Tableau__3_Déplacements_2[[#This Row],[Ori]]=Tableau__3_Déplacements_2[[#This Row],[Des]],"local","metro")</f>
        <v>metro</v>
      </c>
      <c r="P11878">
        <v>14</v>
      </c>
      <c r="Q11878">
        <v>16</v>
      </c>
      <c r="R11878">
        <v>30</v>
      </c>
      <c r="S11878">
        <v>17</v>
      </c>
      <c r="T11878">
        <v>15</v>
      </c>
      <c r="U11878" t="s">
        <v>30</v>
      </c>
      <c r="V11878">
        <v>8</v>
      </c>
      <c r="W11878">
        <v>250</v>
      </c>
      <c r="X11878">
        <v>1</v>
      </c>
      <c r="Y11878">
        <v>232.60695652173911</v>
      </c>
      <c r="Z11878" s="1">
        <v>-1</v>
      </c>
      <c r="AA11878" s="1"/>
    </row>
    <row r="11879" spans="1:27" x14ac:dyDescent="0.35">
      <c r="A11879">
        <v>947</v>
      </c>
      <c r="B11879" t="e">
        <f>VLOOKUP(Tableau__3_Déplacements_2[[#This Row],[Id_Menage]],[2]Ménages!$A$2:$AD$1503,32)</f>
        <v>#REF!</v>
      </c>
      <c r="C11879" t="s">
        <v>11</v>
      </c>
      <c r="D11879" t="s">
        <v>801</v>
      </c>
      <c r="E11879">
        <f>VLOOKUP(Tableau__3_Déplacements_2[[#This Row],[Id_Personne]],[1]!Tableau__2_Personnes_1[[Id_Personne]:[Age]],2)</f>
        <v>2</v>
      </c>
      <c r="F11879">
        <f>VLOOKUP(Tableau__3_Déplacements_2[[#This Row],[Id_Personne]],[1]!Tableau__2_Personnes_1[[Id_Personne]:[Age]],4)</f>
        <v>35</v>
      </c>
      <c r="G11879" t="s">
        <v>0</v>
      </c>
      <c r="H11879" t="s">
        <v>7</v>
      </c>
      <c r="I11879" t="s">
        <v>802</v>
      </c>
      <c r="J11879">
        <v>1</v>
      </c>
      <c r="K11879">
        <v>41</v>
      </c>
      <c r="M11879">
        <v>70</v>
      </c>
      <c r="O11879" t="str">
        <f>IF(Tableau__3_Déplacements_2[[#This Row],[Ori]]=Tableau__3_Déplacements_2[[#This Row],[Des]],"local","metro")</f>
        <v>metro</v>
      </c>
      <c r="P11879">
        <v>4</v>
      </c>
      <c r="Q11879">
        <v>6</v>
      </c>
      <c r="R11879">
        <v>0</v>
      </c>
      <c r="S11879">
        <v>7</v>
      </c>
      <c r="T11879">
        <v>15</v>
      </c>
      <c r="U11879" t="s">
        <v>30</v>
      </c>
      <c r="V11879">
        <v>8</v>
      </c>
      <c r="W11879">
        <v>300</v>
      </c>
      <c r="X11879">
        <v>5</v>
      </c>
      <c r="Y11879">
        <v>232.60695652173911</v>
      </c>
      <c r="Z11879" s="1">
        <v>0</v>
      </c>
      <c r="AA11879" s="1"/>
    </row>
    <row r="11880" spans="1:27" x14ac:dyDescent="0.35">
      <c r="A11880">
        <v>947</v>
      </c>
      <c r="B11880" t="e">
        <f>VLOOKUP(Tableau__3_Déplacements_2[[#This Row],[Id_Menage]],[2]Ménages!$A$2:$AD$1503,32)</f>
        <v>#REF!</v>
      </c>
      <c r="C11880" t="s">
        <v>11</v>
      </c>
      <c r="D11880" t="s">
        <v>801</v>
      </c>
      <c r="E11880">
        <f>VLOOKUP(Tableau__3_Déplacements_2[[#This Row],[Id_Personne]],[1]!Tableau__2_Personnes_1[[Id_Personne]:[Age]],2)</f>
        <v>2</v>
      </c>
      <c r="F11880">
        <f>VLOOKUP(Tableau__3_Déplacements_2[[#This Row],[Id_Personne]],[1]!Tableau__2_Personnes_1[[Id_Personne]:[Age]],4)</f>
        <v>35</v>
      </c>
      <c r="G11880" t="s">
        <v>13</v>
      </c>
      <c r="H11880" t="s">
        <v>22</v>
      </c>
      <c r="I11880" t="s">
        <v>800</v>
      </c>
      <c r="J11880">
        <v>1</v>
      </c>
      <c r="K11880">
        <v>34</v>
      </c>
      <c r="M11880">
        <v>41</v>
      </c>
      <c r="O11880" t="str">
        <f>IF(Tableau__3_Déplacements_2[[#This Row],[Ori]]=Tableau__3_Déplacements_2[[#This Row],[Des]],"local","metro")</f>
        <v>metro</v>
      </c>
      <c r="P11880">
        <v>15</v>
      </c>
      <c r="Q11880">
        <v>20</v>
      </c>
      <c r="R11880">
        <v>0</v>
      </c>
      <c r="S11880">
        <v>21</v>
      </c>
      <c r="T11880">
        <v>10</v>
      </c>
      <c r="U11880" t="s">
        <v>30</v>
      </c>
      <c r="V11880">
        <v>8</v>
      </c>
      <c r="W11880">
        <v>300</v>
      </c>
      <c r="X11880">
        <v>6</v>
      </c>
      <c r="Y11880">
        <v>232.60695652173911</v>
      </c>
      <c r="Z11880" s="1">
        <v>0</v>
      </c>
      <c r="AA11880" s="1"/>
    </row>
    <row r="11881" spans="1:27" x14ac:dyDescent="0.35">
      <c r="A11881">
        <v>947</v>
      </c>
      <c r="B11881" t="e">
        <f>VLOOKUP(Tableau__3_Déplacements_2[[#This Row],[Id_Menage]],[2]Ménages!$A$2:$AD$1503,32)</f>
        <v>#REF!</v>
      </c>
      <c r="C11881" t="s">
        <v>5</v>
      </c>
      <c r="D11881" t="s">
        <v>797</v>
      </c>
      <c r="E11881">
        <f>VLOOKUP(Tableau__3_Déplacements_2[[#This Row],[Id_Personne]],[1]!Tableau__2_Personnes_1[[Id_Personne]:[Age]],2)</f>
        <v>2</v>
      </c>
      <c r="F11881">
        <f>VLOOKUP(Tableau__3_Déplacements_2[[#This Row],[Id_Personne]],[1]!Tableau__2_Personnes_1[[Id_Personne]:[Age]],4)</f>
        <v>37</v>
      </c>
      <c r="G11881" t="s">
        <v>3</v>
      </c>
      <c r="H11881" t="s">
        <v>2</v>
      </c>
      <c r="I11881" t="s">
        <v>799</v>
      </c>
      <c r="J11881">
        <v>1</v>
      </c>
      <c r="K11881">
        <v>48</v>
      </c>
      <c r="M11881">
        <v>34</v>
      </c>
      <c r="O11881" t="str">
        <f>IF(Tableau__3_Déplacements_2[[#This Row],[Ori]]=Tableau__3_Déplacements_2[[#This Row],[Des]],"local","metro")</f>
        <v>metro</v>
      </c>
      <c r="P11881">
        <v>10</v>
      </c>
      <c r="Q11881">
        <v>18</v>
      </c>
      <c r="R11881">
        <v>0</v>
      </c>
      <c r="S11881">
        <v>19</v>
      </c>
      <c r="T11881">
        <v>0</v>
      </c>
      <c r="U11881" t="s">
        <v>30</v>
      </c>
      <c r="V11881">
        <v>8</v>
      </c>
      <c r="W11881">
        <v>100</v>
      </c>
      <c r="X11881">
        <v>1</v>
      </c>
      <c r="Y11881">
        <v>232.60695652173911</v>
      </c>
      <c r="Z11881" s="1">
        <v>0</v>
      </c>
      <c r="AA11881" s="1"/>
    </row>
    <row r="11882" spans="1:27" x14ac:dyDescent="0.35">
      <c r="A11882">
        <v>947</v>
      </c>
      <c r="B11882" t="e">
        <f>VLOOKUP(Tableau__3_Déplacements_2[[#This Row],[Id_Menage]],[2]Ménages!$A$2:$AD$1503,32)</f>
        <v>#REF!</v>
      </c>
      <c r="C11882" t="s">
        <v>5</v>
      </c>
      <c r="D11882" t="s">
        <v>797</v>
      </c>
      <c r="E11882">
        <f>VLOOKUP(Tableau__3_Déplacements_2[[#This Row],[Id_Personne]],[1]!Tableau__2_Personnes_1[[Id_Personne]:[Age]],2)</f>
        <v>2</v>
      </c>
      <c r="F11882">
        <f>VLOOKUP(Tableau__3_Déplacements_2[[#This Row],[Id_Personne]],[1]!Tableau__2_Personnes_1[[Id_Personne]:[Age]],4)</f>
        <v>37</v>
      </c>
      <c r="G11882" t="s">
        <v>0</v>
      </c>
      <c r="H11882" t="s">
        <v>7</v>
      </c>
      <c r="I11882" t="s">
        <v>798</v>
      </c>
      <c r="J11882">
        <v>1</v>
      </c>
      <c r="K11882">
        <v>41</v>
      </c>
      <c r="M11882">
        <v>48</v>
      </c>
      <c r="O11882" t="str">
        <f>IF(Tableau__3_Déplacements_2[[#This Row],[Ori]]=Tableau__3_Déplacements_2[[#This Row],[Des]],"local","metro")</f>
        <v>metro</v>
      </c>
      <c r="P11882">
        <v>4</v>
      </c>
      <c r="Q11882">
        <v>4</v>
      </c>
      <c r="R11882">
        <v>0</v>
      </c>
      <c r="S11882">
        <v>5</v>
      </c>
      <c r="T11882">
        <v>0</v>
      </c>
      <c r="U11882" t="s">
        <v>30</v>
      </c>
      <c r="V11882">
        <v>8</v>
      </c>
      <c r="W11882">
        <v>300</v>
      </c>
      <c r="X11882">
        <v>5</v>
      </c>
      <c r="Y11882">
        <v>232.60695652173911</v>
      </c>
      <c r="Z11882" s="1">
        <v>0</v>
      </c>
      <c r="AA11882" s="1"/>
    </row>
    <row r="11883" spans="1:27" x14ac:dyDescent="0.35">
      <c r="A11883">
        <v>947</v>
      </c>
      <c r="B11883" t="e">
        <f>VLOOKUP(Tableau__3_Déplacements_2[[#This Row],[Id_Menage]],[2]Ménages!$A$2:$AD$1503,32)</f>
        <v>#REF!</v>
      </c>
      <c r="C11883" t="s">
        <v>5</v>
      </c>
      <c r="D11883" t="s">
        <v>797</v>
      </c>
      <c r="E11883">
        <f>VLOOKUP(Tableau__3_Déplacements_2[[#This Row],[Id_Personne]],[1]!Tableau__2_Personnes_1[[Id_Personne]:[Age]],2)</f>
        <v>2</v>
      </c>
      <c r="F11883">
        <f>VLOOKUP(Tableau__3_Déplacements_2[[#This Row],[Id_Personne]],[1]!Tableau__2_Personnes_1[[Id_Personne]:[Age]],4)</f>
        <v>37</v>
      </c>
      <c r="G11883" t="s">
        <v>13</v>
      </c>
      <c r="H11883" t="s">
        <v>22</v>
      </c>
      <c r="I11883" t="s">
        <v>796</v>
      </c>
      <c r="J11883">
        <v>1</v>
      </c>
      <c r="K11883">
        <v>34</v>
      </c>
      <c r="M11883">
        <v>41</v>
      </c>
      <c r="O11883" t="str">
        <f>IF(Tableau__3_Déplacements_2[[#This Row],[Ori]]=Tableau__3_Déplacements_2[[#This Row],[Des]],"local","metro")</f>
        <v>metro</v>
      </c>
      <c r="P11883">
        <v>15</v>
      </c>
      <c r="Q11883">
        <v>20</v>
      </c>
      <c r="R11883">
        <v>15</v>
      </c>
      <c r="S11883">
        <v>21</v>
      </c>
      <c r="T11883">
        <v>0</v>
      </c>
      <c r="U11883" t="s">
        <v>8</v>
      </c>
      <c r="V11883">
        <v>5</v>
      </c>
      <c r="W11883">
        <v>300</v>
      </c>
      <c r="X11883">
        <v>6</v>
      </c>
      <c r="Y11883">
        <v>232.60695652173911</v>
      </c>
      <c r="Z11883" s="1">
        <v>-1</v>
      </c>
      <c r="AA11883" s="1"/>
    </row>
    <row r="11884" spans="1:27" x14ac:dyDescent="0.35">
      <c r="A11884">
        <v>947</v>
      </c>
      <c r="B11884" t="e">
        <f>VLOOKUP(Tableau__3_Déplacements_2[[#This Row],[Id_Menage]],[2]Ménages!$A$2:$AD$1503,32)</f>
        <v>#REF!</v>
      </c>
      <c r="C11884" t="s">
        <v>65</v>
      </c>
      <c r="D11884" t="s">
        <v>793</v>
      </c>
      <c r="E11884">
        <f>VLOOKUP(Tableau__3_Déplacements_2[[#This Row],[Id_Personne]],[1]!Tableau__2_Personnes_1[[Id_Personne]:[Age]],2)</f>
        <v>2</v>
      </c>
      <c r="F11884">
        <f>VLOOKUP(Tableau__3_Déplacements_2[[#This Row],[Id_Personne]],[1]!Tableau__2_Personnes_1[[Id_Personne]:[Age]],4)</f>
        <v>32</v>
      </c>
      <c r="G11884" t="s">
        <v>13</v>
      </c>
      <c r="H11884" t="s">
        <v>22</v>
      </c>
      <c r="I11884" t="s">
        <v>795</v>
      </c>
      <c r="J11884">
        <v>1</v>
      </c>
      <c r="K11884">
        <v>49</v>
      </c>
      <c r="M11884">
        <v>41</v>
      </c>
      <c r="O11884" t="str">
        <f>IF(Tableau__3_Déplacements_2[[#This Row],[Ori]]=Tableau__3_Déplacements_2[[#This Row],[Des]],"local","metro")</f>
        <v>metro</v>
      </c>
      <c r="P11884">
        <v>15</v>
      </c>
      <c r="Q11884">
        <v>19</v>
      </c>
      <c r="R11884">
        <v>0</v>
      </c>
      <c r="S11884">
        <v>20</v>
      </c>
      <c r="T11884">
        <v>10</v>
      </c>
      <c r="U11884" t="s">
        <v>30</v>
      </c>
      <c r="V11884">
        <v>8</v>
      </c>
      <c r="W11884">
        <v>400</v>
      </c>
      <c r="X11884">
        <v>6</v>
      </c>
      <c r="Y11884">
        <v>232.60695652173911</v>
      </c>
      <c r="Z11884" s="1">
        <v>0</v>
      </c>
      <c r="AA11884" s="1"/>
    </row>
    <row r="11885" spans="1:27" x14ac:dyDescent="0.35">
      <c r="A11885">
        <v>947</v>
      </c>
      <c r="B11885" t="e">
        <f>VLOOKUP(Tableau__3_Déplacements_2[[#This Row],[Id_Menage]],[2]Ménages!$A$2:$AD$1503,32)</f>
        <v>#REF!</v>
      </c>
      <c r="C11885" t="s">
        <v>65</v>
      </c>
      <c r="D11885" t="s">
        <v>793</v>
      </c>
      <c r="E11885">
        <f>VLOOKUP(Tableau__3_Déplacements_2[[#This Row],[Id_Personne]],[1]!Tableau__2_Personnes_1[[Id_Personne]:[Age]],2)</f>
        <v>2</v>
      </c>
      <c r="F11885">
        <f>VLOOKUP(Tableau__3_Déplacements_2[[#This Row],[Id_Personne]],[1]!Tableau__2_Personnes_1[[Id_Personne]:[Age]],4)</f>
        <v>32</v>
      </c>
      <c r="G11885" t="s">
        <v>3</v>
      </c>
      <c r="H11885" t="s">
        <v>2</v>
      </c>
      <c r="I11885" t="s">
        <v>794</v>
      </c>
      <c r="J11885">
        <v>1</v>
      </c>
      <c r="K11885">
        <v>48</v>
      </c>
      <c r="M11885">
        <v>49</v>
      </c>
      <c r="O11885" t="str">
        <f>IF(Tableau__3_Déplacements_2[[#This Row],[Ori]]=Tableau__3_Déplacements_2[[#This Row],[Des]],"local","metro")</f>
        <v>metro</v>
      </c>
      <c r="P11885">
        <v>2</v>
      </c>
      <c r="Q11885">
        <v>17</v>
      </c>
      <c r="R11885">
        <v>0</v>
      </c>
      <c r="S11885">
        <v>17</v>
      </c>
      <c r="T11885">
        <v>40</v>
      </c>
      <c r="U11885" t="s">
        <v>8</v>
      </c>
      <c r="V11885">
        <v>5</v>
      </c>
      <c r="W11885">
        <v>100</v>
      </c>
      <c r="X11885">
        <v>1</v>
      </c>
      <c r="Y11885">
        <v>232.60695652173911</v>
      </c>
      <c r="Z11885" s="1">
        <v>0</v>
      </c>
      <c r="AA11885" s="1"/>
    </row>
    <row r="11886" spans="1:27" x14ac:dyDescent="0.35">
      <c r="A11886">
        <v>947</v>
      </c>
      <c r="B11886" t="e">
        <f>VLOOKUP(Tableau__3_Déplacements_2[[#This Row],[Id_Menage]],[2]Ménages!$A$2:$AD$1503,32)</f>
        <v>#REF!</v>
      </c>
      <c r="C11886" t="s">
        <v>65</v>
      </c>
      <c r="D11886" t="s">
        <v>793</v>
      </c>
      <c r="E11886">
        <f>VLOOKUP(Tableau__3_Déplacements_2[[#This Row],[Id_Personne]],[1]!Tableau__2_Personnes_1[[Id_Personne]:[Age]],2)</f>
        <v>2</v>
      </c>
      <c r="F11886">
        <f>VLOOKUP(Tableau__3_Déplacements_2[[#This Row],[Id_Personne]],[1]!Tableau__2_Personnes_1[[Id_Personne]:[Age]],4)</f>
        <v>32</v>
      </c>
      <c r="G11886" t="s">
        <v>0</v>
      </c>
      <c r="H11886" t="s">
        <v>7</v>
      </c>
      <c r="I11886" t="s">
        <v>792</v>
      </c>
      <c r="J11886">
        <v>1</v>
      </c>
      <c r="K11886">
        <v>41</v>
      </c>
      <c r="M11886">
        <v>48</v>
      </c>
      <c r="O11886" t="str">
        <f>IF(Tableau__3_Déplacements_2[[#This Row],[Ori]]=Tableau__3_Déplacements_2[[#This Row],[Des]],"local","metro")</f>
        <v>metro</v>
      </c>
      <c r="P11886">
        <v>4</v>
      </c>
      <c r="Q11886">
        <v>4</v>
      </c>
      <c r="R11886">
        <v>0</v>
      </c>
      <c r="S11886">
        <v>5</v>
      </c>
      <c r="T11886">
        <v>10</v>
      </c>
      <c r="U11886" t="s">
        <v>30</v>
      </c>
      <c r="V11886">
        <v>8</v>
      </c>
      <c r="W11886">
        <v>300</v>
      </c>
      <c r="X11886">
        <v>5</v>
      </c>
      <c r="Y11886">
        <v>232.60695652173911</v>
      </c>
      <c r="Z11886" s="1">
        <v>0</v>
      </c>
      <c r="AA11886" s="1"/>
    </row>
    <row r="11887" spans="1:27" x14ac:dyDescent="0.35">
      <c r="A11887">
        <v>948</v>
      </c>
      <c r="B11887" t="e">
        <f>VLOOKUP(Tableau__3_Déplacements_2[[#This Row],[Id_Menage]],[2]Ménages!$A$2:$AD$1503,32)</f>
        <v>#REF!</v>
      </c>
      <c r="C11887" t="s">
        <v>16</v>
      </c>
      <c r="D11887" t="s">
        <v>789</v>
      </c>
      <c r="E11887">
        <f>VLOOKUP(Tableau__3_Déplacements_2[[#This Row],[Id_Personne]],[1]!Tableau__2_Personnes_1[[Id_Personne]:[Age]],2)</f>
        <v>1</v>
      </c>
      <c r="F11887">
        <f>VLOOKUP(Tableau__3_Déplacements_2[[#This Row],[Id_Personne]],[1]!Tableau__2_Personnes_1[[Id_Personne]:[Age]],4)</f>
        <v>45</v>
      </c>
      <c r="G11887" t="s">
        <v>0</v>
      </c>
      <c r="H11887" t="s">
        <v>7</v>
      </c>
      <c r="I11887" t="s">
        <v>791</v>
      </c>
      <c r="J11887">
        <v>1</v>
      </c>
      <c r="K11887">
        <v>41</v>
      </c>
      <c r="M11887">
        <v>5</v>
      </c>
      <c r="O11887" t="str">
        <f>IF(Tableau__3_Déplacements_2[[#This Row],[Ori]]=Tableau__3_Déplacements_2[[#This Row],[Des]],"local","metro")</f>
        <v>metro</v>
      </c>
      <c r="P11887">
        <v>3</v>
      </c>
      <c r="Q11887">
        <v>7</v>
      </c>
      <c r="R11887">
        <v>30</v>
      </c>
      <c r="S11887">
        <v>8</v>
      </c>
      <c r="T11887">
        <v>20</v>
      </c>
      <c r="U11887" t="s">
        <v>30</v>
      </c>
      <c r="V11887">
        <v>8</v>
      </c>
      <c r="W11887">
        <v>600</v>
      </c>
      <c r="X11887">
        <v>5</v>
      </c>
      <c r="Y11887">
        <v>232.60695652173911</v>
      </c>
      <c r="Z11887" s="1">
        <v>-1</v>
      </c>
      <c r="AA11887" s="1"/>
    </row>
    <row r="11888" spans="1:27" x14ac:dyDescent="0.35">
      <c r="A11888">
        <v>948</v>
      </c>
      <c r="B11888" t="e">
        <f>VLOOKUP(Tableau__3_Déplacements_2[[#This Row],[Id_Menage]],[2]Ménages!$A$2:$AD$1503,32)</f>
        <v>#REF!</v>
      </c>
      <c r="C11888" t="s">
        <v>16</v>
      </c>
      <c r="D11888" t="s">
        <v>789</v>
      </c>
      <c r="E11888">
        <f>VLOOKUP(Tableau__3_Déplacements_2[[#This Row],[Id_Personne]],[1]!Tableau__2_Personnes_1[[Id_Personne]:[Age]],2)</f>
        <v>1</v>
      </c>
      <c r="F11888">
        <f>VLOOKUP(Tableau__3_Déplacements_2[[#This Row],[Id_Personne]],[1]!Tableau__2_Personnes_1[[Id_Personne]:[Age]],4)</f>
        <v>45</v>
      </c>
      <c r="G11888" t="s">
        <v>13</v>
      </c>
      <c r="H11888" t="s">
        <v>22</v>
      </c>
      <c r="I11888" t="s">
        <v>790</v>
      </c>
      <c r="J11888">
        <v>1</v>
      </c>
      <c r="K11888">
        <v>17</v>
      </c>
      <c r="M11888">
        <v>41</v>
      </c>
      <c r="O11888" t="str">
        <f>IF(Tableau__3_Déplacements_2[[#This Row],[Ori]]=Tableau__3_Déplacements_2[[#This Row],[Des]],"local","metro")</f>
        <v>metro</v>
      </c>
      <c r="P11888">
        <v>15</v>
      </c>
      <c r="Q11888">
        <v>17</v>
      </c>
      <c r="R11888">
        <v>0</v>
      </c>
      <c r="S11888">
        <v>18</v>
      </c>
      <c r="T11888">
        <v>10</v>
      </c>
      <c r="U11888" t="s">
        <v>30</v>
      </c>
      <c r="V11888">
        <v>8</v>
      </c>
      <c r="W11888">
        <v>300</v>
      </c>
      <c r="X11888">
        <v>6</v>
      </c>
      <c r="Y11888">
        <v>232.60695652173911</v>
      </c>
      <c r="Z11888" s="1">
        <v>0</v>
      </c>
      <c r="AA11888" s="1"/>
    </row>
    <row r="11889" spans="1:27" x14ac:dyDescent="0.35">
      <c r="A11889">
        <v>948</v>
      </c>
      <c r="B11889" t="e">
        <f>VLOOKUP(Tableau__3_Déplacements_2[[#This Row],[Id_Menage]],[2]Ménages!$A$2:$AD$1503,32)</f>
        <v>#REF!</v>
      </c>
      <c r="C11889" t="s">
        <v>16</v>
      </c>
      <c r="D11889" t="s">
        <v>789</v>
      </c>
      <c r="E11889">
        <f>VLOOKUP(Tableau__3_Déplacements_2[[#This Row],[Id_Personne]],[1]!Tableau__2_Personnes_1[[Id_Personne]:[Age]],2)</f>
        <v>1</v>
      </c>
      <c r="F11889">
        <f>VLOOKUP(Tableau__3_Déplacements_2[[#This Row],[Id_Personne]],[1]!Tableau__2_Personnes_1[[Id_Personne]:[Age]],4)</f>
        <v>45</v>
      </c>
      <c r="G11889" t="s">
        <v>3</v>
      </c>
      <c r="H11889" t="s">
        <v>2</v>
      </c>
      <c r="I11889" t="s">
        <v>788</v>
      </c>
      <c r="J11889">
        <v>1</v>
      </c>
      <c r="K11889">
        <v>5</v>
      </c>
      <c r="M11889">
        <v>17</v>
      </c>
      <c r="O11889" t="str">
        <f>IF(Tableau__3_Déplacements_2[[#This Row],[Ori]]=Tableau__3_Déplacements_2[[#This Row],[Des]],"local","metro")</f>
        <v>metro</v>
      </c>
      <c r="P11889">
        <v>5</v>
      </c>
      <c r="Q11889">
        <v>16</v>
      </c>
      <c r="R11889">
        <v>0</v>
      </c>
      <c r="S11889">
        <v>16</v>
      </c>
      <c r="T11889">
        <v>55</v>
      </c>
      <c r="U11889" t="s">
        <v>30</v>
      </c>
      <c r="V11889">
        <v>8</v>
      </c>
      <c r="W11889">
        <v>100</v>
      </c>
      <c r="X11889">
        <v>1</v>
      </c>
      <c r="Y11889">
        <v>232.60695652173911</v>
      </c>
      <c r="Z11889" s="1">
        <v>0</v>
      </c>
      <c r="AA11889" s="1"/>
    </row>
    <row r="11890" spans="1:27" x14ac:dyDescent="0.35">
      <c r="A11890">
        <v>948</v>
      </c>
      <c r="B11890" t="e">
        <f>VLOOKUP(Tableau__3_Déplacements_2[[#This Row],[Id_Menage]],[2]Ménages!$A$2:$AD$1503,32)</f>
        <v>#REF!</v>
      </c>
      <c r="C11890" t="s">
        <v>11</v>
      </c>
      <c r="D11890" t="s">
        <v>785</v>
      </c>
      <c r="E11890">
        <f>VLOOKUP(Tableau__3_Déplacements_2[[#This Row],[Id_Personne]],[1]!Tableau__2_Personnes_1[[Id_Personne]:[Age]],2)</f>
        <v>2</v>
      </c>
      <c r="F11890">
        <f>VLOOKUP(Tableau__3_Déplacements_2[[#This Row],[Id_Personne]],[1]!Tableau__2_Personnes_1[[Id_Personne]:[Age]],4)</f>
        <v>35</v>
      </c>
      <c r="G11890" t="s">
        <v>13</v>
      </c>
      <c r="H11890" t="s">
        <v>22</v>
      </c>
      <c r="I11890" t="s">
        <v>787</v>
      </c>
      <c r="J11890">
        <v>1</v>
      </c>
      <c r="K11890">
        <v>42</v>
      </c>
      <c r="M11890">
        <v>41</v>
      </c>
      <c r="O11890" t="str">
        <f>IF(Tableau__3_Déplacements_2[[#This Row],[Ori]]=Tableau__3_Déplacements_2[[#This Row],[Des]],"local","metro")</f>
        <v>metro</v>
      </c>
      <c r="P11890">
        <v>15</v>
      </c>
      <c r="Q11890">
        <v>19</v>
      </c>
      <c r="R11890">
        <v>0</v>
      </c>
      <c r="S11890">
        <v>20</v>
      </c>
      <c r="T11890">
        <v>10</v>
      </c>
      <c r="U11890" t="s">
        <v>30</v>
      </c>
      <c r="V11890">
        <v>8</v>
      </c>
      <c r="W11890">
        <v>300</v>
      </c>
      <c r="X11890">
        <v>6</v>
      </c>
      <c r="Y11890">
        <v>232.60695652173911</v>
      </c>
      <c r="Z11890" s="1">
        <v>0</v>
      </c>
      <c r="AA11890" s="1"/>
    </row>
    <row r="11891" spans="1:27" x14ac:dyDescent="0.35">
      <c r="A11891">
        <v>948</v>
      </c>
      <c r="B11891" t="e">
        <f>VLOOKUP(Tableau__3_Déplacements_2[[#This Row],[Id_Menage]],[2]Ménages!$A$2:$AD$1503,32)</f>
        <v>#REF!</v>
      </c>
      <c r="C11891" t="s">
        <v>11</v>
      </c>
      <c r="D11891" t="s">
        <v>785</v>
      </c>
      <c r="E11891">
        <f>VLOOKUP(Tableau__3_Déplacements_2[[#This Row],[Id_Personne]],[1]!Tableau__2_Personnes_1[[Id_Personne]:[Age]],2)</f>
        <v>2</v>
      </c>
      <c r="F11891">
        <f>VLOOKUP(Tableau__3_Déplacements_2[[#This Row],[Id_Personne]],[1]!Tableau__2_Personnes_1[[Id_Personne]:[Age]],4)</f>
        <v>35</v>
      </c>
      <c r="G11891" t="s">
        <v>0</v>
      </c>
      <c r="H11891" t="s">
        <v>7</v>
      </c>
      <c r="I11891" t="s">
        <v>786</v>
      </c>
      <c r="J11891">
        <v>1</v>
      </c>
      <c r="K11891">
        <v>41</v>
      </c>
      <c r="M11891">
        <v>39</v>
      </c>
      <c r="O11891" t="str">
        <f>IF(Tableau__3_Déplacements_2[[#This Row],[Ori]]=Tableau__3_Déplacements_2[[#This Row],[Des]],"local","metro")</f>
        <v>metro</v>
      </c>
      <c r="P11891">
        <v>14</v>
      </c>
      <c r="Q11891">
        <v>11</v>
      </c>
      <c r="R11891">
        <v>0</v>
      </c>
      <c r="S11891">
        <v>12</v>
      </c>
      <c r="T11891">
        <v>0</v>
      </c>
      <c r="U11891" t="s">
        <v>30</v>
      </c>
      <c r="V11891">
        <v>8</v>
      </c>
      <c r="W11891">
        <v>300</v>
      </c>
      <c r="X11891">
        <v>1</v>
      </c>
      <c r="Y11891">
        <v>232.60695652173911</v>
      </c>
      <c r="Z11891" s="1">
        <v>0</v>
      </c>
      <c r="AA11891" s="1"/>
    </row>
    <row r="11892" spans="1:27" x14ac:dyDescent="0.35">
      <c r="A11892">
        <v>948</v>
      </c>
      <c r="B11892" t="e">
        <f>VLOOKUP(Tableau__3_Déplacements_2[[#This Row],[Id_Menage]],[2]Ménages!$A$2:$AD$1503,32)</f>
        <v>#REF!</v>
      </c>
      <c r="C11892" t="s">
        <v>11</v>
      </c>
      <c r="D11892" t="s">
        <v>785</v>
      </c>
      <c r="E11892">
        <f>VLOOKUP(Tableau__3_Déplacements_2[[#This Row],[Id_Personne]],[1]!Tableau__2_Personnes_1[[Id_Personne]:[Age]],2)</f>
        <v>2</v>
      </c>
      <c r="F11892">
        <f>VLOOKUP(Tableau__3_Déplacements_2[[#This Row],[Id_Personne]],[1]!Tableau__2_Personnes_1[[Id_Personne]:[Age]],4)</f>
        <v>35</v>
      </c>
      <c r="G11892" t="s">
        <v>3</v>
      </c>
      <c r="H11892" t="s">
        <v>2</v>
      </c>
      <c r="I11892" t="s">
        <v>784</v>
      </c>
      <c r="J11892">
        <v>1</v>
      </c>
      <c r="K11892">
        <v>39</v>
      </c>
      <c r="M11892">
        <v>42</v>
      </c>
      <c r="O11892" t="str">
        <f>IF(Tableau__3_Déplacements_2[[#This Row],[Ori]]=Tableau__3_Déplacements_2[[#This Row],[Des]],"local","metro")</f>
        <v>metro</v>
      </c>
      <c r="P11892">
        <v>14</v>
      </c>
      <c r="Q11892">
        <v>15</v>
      </c>
      <c r="R11892">
        <v>0</v>
      </c>
      <c r="S11892">
        <v>16</v>
      </c>
      <c r="T11892">
        <v>0</v>
      </c>
      <c r="U11892" t="s">
        <v>30</v>
      </c>
      <c r="V11892">
        <v>8</v>
      </c>
      <c r="W11892">
        <v>100</v>
      </c>
      <c r="X11892">
        <v>1</v>
      </c>
      <c r="Y11892">
        <v>232.60695652173911</v>
      </c>
      <c r="Z11892" s="1">
        <v>0</v>
      </c>
      <c r="AA11892" s="1"/>
    </row>
    <row r="11893" spans="1:27" x14ac:dyDescent="0.35">
      <c r="A11893">
        <v>948</v>
      </c>
      <c r="B11893" t="e">
        <f>VLOOKUP(Tableau__3_Déplacements_2[[#This Row],[Id_Menage]],[2]Ménages!$A$2:$AD$1503,32)</f>
        <v>#REF!</v>
      </c>
      <c r="C11893" t="s">
        <v>5</v>
      </c>
      <c r="D11893" t="s">
        <v>781</v>
      </c>
      <c r="E11893">
        <f>VLOOKUP(Tableau__3_Déplacements_2[[#This Row],[Id_Personne]],[1]!Tableau__2_Personnes_1[[Id_Personne]:[Age]],2)</f>
        <v>1</v>
      </c>
      <c r="F11893">
        <f>VLOOKUP(Tableau__3_Déplacements_2[[#This Row],[Id_Personne]],[1]!Tableau__2_Personnes_1[[Id_Personne]:[Age]],4)</f>
        <v>18</v>
      </c>
      <c r="G11893" t="s">
        <v>3</v>
      </c>
      <c r="H11893" t="s">
        <v>2</v>
      </c>
      <c r="I11893" t="s">
        <v>783</v>
      </c>
      <c r="J11893">
        <v>1</v>
      </c>
      <c r="K11893">
        <v>50</v>
      </c>
      <c r="M11893">
        <v>34</v>
      </c>
      <c r="O11893" t="str">
        <f>IF(Tableau__3_Déplacements_2[[#This Row],[Ori]]=Tableau__3_Déplacements_2[[#This Row],[Des]],"local","metro")</f>
        <v>metro</v>
      </c>
      <c r="P11893">
        <v>12</v>
      </c>
      <c r="Q11893">
        <v>16</v>
      </c>
      <c r="R11893">
        <v>0</v>
      </c>
      <c r="S11893">
        <v>17</v>
      </c>
      <c r="T11893">
        <v>55</v>
      </c>
      <c r="U11893" t="s">
        <v>30</v>
      </c>
      <c r="V11893">
        <v>8</v>
      </c>
      <c r="W11893">
        <v>100</v>
      </c>
      <c r="X11893">
        <v>1</v>
      </c>
      <c r="Y11893">
        <v>232.60695652173911</v>
      </c>
      <c r="Z11893" s="1">
        <v>0</v>
      </c>
      <c r="AA11893" s="1"/>
    </row>
    <row r="11894" spans="1:27" x14ac:dyDescent="0.35">
      <c r="A11894">
        <v>948</v>
      </c>
      <c r="B11894" t="e">
        <f>VLOOKUP(Tableau__3_Déplacements_2[[#This Row],[Id_Menage]],[2]Ménages!$A$2:$AD$1503,32)</f>
        <v>#REF!</v>
      </c>
      <c r="C11894" t="s">
        <v>5</v>
      </c>
      <c r="D11894" t="s">
        <v>781</v>
      </c>
      <c r="E11894">
        <f>VLOOKUP(Tableau__3_Déplacements_2[[#This Row],[Id_Personne]],[1]!Tableau__2_Personnes_1[[Id_Personne]:[Age]],2)</f>
        <v>1</v>
      </c>
      <c r="F11894">
        <f>VLOOKUP(Tableau__3_Déplacements_2[[#This Row],[Id_Personne]],[1]!Tableau__2_Personnes_1[[Id_Personne]:[Age]],4)</f>
        <v>18</v>
      </c>
      <c r="G11894" t="s">
        <v>0</v>
      </c>
      <c r="H11894" t="s">
        <v>7</v>
      </c>
      <c r="I11894" t="s">
        <v>782</v>
      </c>
      <c r="J11894">
        <v>1</v>
      </c>
      <c r="K11894">
        <v>41</v>
      </c>
      <c r="M11894">
        <v>50</v>
      </c>
      <c r="O11894" t="str">
        <f>IF(Tableau__3_Déplacements_2[[#This Row],[Ori]]=Tableau__3_Déplacements_2[[#This Row],[Des]],"local","metro")</f>
        <v>metro</v>
      </c>
      <c r="P11894">
        <v>14</v>
      </c>
      <c r="Q11894">
        <v>13</v>
      </c>
      <c r="R11894">
        <v>0</v>
      </c>
      <c r="S11894">
        <v>14</v>
      </c>
      <c r="T11894">
        <v>0</v>
      </c>
      <c r="U11894" t="s">
        <v>30</v>
      </c>
      <c r="V11894">
        <v>8</v>
      </c>
      <c r="W11894">
        <v>400</v>
      </c>
      <c r="X11894">
        <v>1</v>
      </c>
      <c r="Y11894">
        <v>232.60695652173911</v>
      </c>
      <c r="Z11894" s="1">
        <v>0</v>
      </c>
      <c r="AA11894" s="1"/>
    </row>
    <row r="11895" spans="1:27" x14ac:dyDescent="0.35">
      <c r="A11895">
        <v>948</v>
      </c>
      <c r="B11895" t="e">
        <f>VLOOKUP(Tableau__3_Déplacements_2[[#This Row],[Id_Menage]],[2]Ménages!$A$2:$AD$1503,32)</f>
        <v>#REF!</v>
      </c>
      <c r="C11895" t="s">
        <v>5</v>
      </c>
      <c r="D11895" t="s">
        <v>781</v>
      </c>
      <c r="E11895">
        <f>VLOOKUP(Tableau__3_Déplacements_2[[#This Row],[Id_Personne]],[1]!Tableau__2_Personnes_1[[Id_Personne]:[Age]],2)</f>
        <v>1</v>
      </c>
      <c r="F11895">
        <f>VLOOKUP(Tableau__3_Déplacements_2[[#This Row],[Id_Personne]],[1]!Tableau__2_Personnes_1[[Id_Personne]:[Age]],4)</f>
        <v>18</v>
      </c>
      <c r="G11895" t="s">
        <v>13</v>
      </c>
      <c r="H11895" t="s">
        <v>22</v>
      </c>
      <c r="I11895" t="s">
        <v>780</v>
      </c>
      <c r="J11895">
        <v>1</v>
      </c>
      <c r="K11895">
        <v>34</v>
      </c>
      <c r="M11895">
        <v>41</v>
      </c>
      <c r="O11895" t="str">
        <f>IF(Tableau__3_Déplacements_2[[#This Row],[Ori]]=Tableau__3_Déplacements_2[[#This Row],[Des]],"local","metro")</f>
        <v>metro</v>
      </c>
      <c r="P11895">
        <v>15</v>
      </c>
      <c r="Q11895">
        <v>20</v>
      </c>
      <c r="R11895">
        <v>0</v>
      </c>
      <c r="S11895">
        <v>21</v>
      </c>
      <c r="T11895">
        <v>0</v>
      </c>
      <c r="U11895" t="s">
        <v>30</v>
      </c>
      <c r="V11895">
        <v>8</v>
      </c>
      <c r="W11895">
        <v>350</v>
      </c>
      <c r="X11895">
        <v>6</v>
      </c>
      <c r="Y11895">
        <v>232.60695652173911</v>
      </c>
      <c r="Z11895" s="1">
        <v>0</v>
      </c>
      <c r="AA11895" s="1"/>
    </row>
    <row r="11896" spans="1:27" x14ac:dyDescent="0.35">
      <c r="A11896">
        <v>948</v>
      </c>
      <c r="B11896" t="e">
        <f>VLOOKUP(Tableau__3_Déplacements_2[[#This Row],[Id_Menage]],[2]Ménages!$A$2:$AD$1503,32)</f>
        <v>#REF!</v>
      </c>
      <c r="C11896" t="s">
        <v>65</v>
      </c>
      <c r="D11896" t="s">
        <v>778</v>
      </c>
      <c r="E11896">
        <f>VLOOKUP(Tableau__3_Déplacements_2[[#This Row],[Id_Personne]],[1]!Tableau__2_Personnes_1[[Id_Personne]:[Age]],2)</f>
        <v>1</v>
      </c>
      <c r="F11896">
        <f>VLOOKUP(Tableau__3_Déplacements_2[[#This Row],[Id_Personne]],[1]!Tableau__2_Personnes_1[[Id_Personne]:[Age]],4)</f>
        <v>22</v>
      </c>
      <c r="G11896" t="s">
        <v>0</v>
      </c>
      <c r="H11896" t="s">
        <v>7</v>
      </c>
      <c r="I11896" t="s">
        <v>779</v>
      </c>
      <c r="J11896">
        <v>1</v>
      </c>
      <c r="K11896">
        <v>41</v>
      </c>
      <c r="M11896">
        <v>10</v>
      </c>
      <c r="O11896" t="str">
        <f>IF(Tableau__3_Déplacements_2[[#This Row],[Ori]]=Tableau__3_Déplacements_2[[#This Row],[Des]],"local","metro")</f>
        <v>metro</v>
      </c>
      <c r="P11896">
        <v>12</v>
      </c>
      <c r="Q11896">
        <v>17</v>
      </c>
      <c r="R11896">
        <v>0</v>
      </c>
      <c r="S11896">
        <v>18</v>
      </c>
      <c r="T11896">
        <v>0</v>
      </c>
      <c r="U11896" t="s">
        <v>30</v>
      </c>
      <c r="V11896">
        <v>8</v>
      </c>
      <c r="W11896">
        <v>500</v>
      </c>
      <c r="X11896">
        <v>1</v>
      </c>
      <c r="Y11896">
        <v>232.60695652173911</v>
      </c>
      <c r="Z11896" s="1">
        <v>0</v>
      </c>
      <c r="AA11896" s="1"/>
    </row>
    <row r="11897" spans="1:27" x14ac:dyDescent="0.35">
      <c r="A11897">
        <v>948</v>
      </c>
      <c r="B11897" t="e">
        <f>VLOOKUP(Tableau__3_Déplacements_2[[#This Row],[Id_Menage]],[2]Ménages!$A$2:$AD$1503,32)</f>
        <v>#REF!</v>
      </c>
      <c r="C11897" t="s">
        <v>65</v>
      </c>
      <c r="D11897" t="s">
        <v>778</v>
      </c>
      <c r="E11897">
        <f>VLOOKUP(Tableau__3_Déplacements_2[[#This Row],[Id_Personne]],[1]!Tableau__2_Personnes_1[[Id_Personne]:[Age]],2)</f>
        <v>1</v>
      </c>
      <c r="F11897">
        <f>VLOOKUP(Tableau__3_Déplacements_2[[#This Row],[Id_Personne]],[1]!Tableau__2_Personnes_1[[Id_Personne]:[Age]],4)</f>
        <v>22</v>
      </c>
      <c r="G11897" t="s">
        <v>3</v>
      </c>
      <c r="H11897" t="s">
        <v>2</v>
      </c>
      <c r="I11897" t="s">
        <v>777</v>
      </c>
      <c r="J11897">
        <v>1</v>
      </c>
      <c r="K11897">
        <v>10</v>
      </c>
      <c r="M11897">
        <v>41</v>
      </c>
      <c r="O11897" t="str">
        <f>IF(Tableau__3_Déplacements_2[[#This Row],[Ori]]=Tableau__3_Déplacements_2[[#This Row],[Des]],"local","metro")</f>
        <v>metro</v>
      </c>
      <c r="P11897">
        <v>15</v>
      </c>
      <c r="Q11897">
        <v>21</v>
      </c>
      <c r="R11897">
        <v>0</v>
      </c>
      <c r="S11897">
        <v>22</v>
      </c>
      <c r="T11897">
        <v>10</v>
      </c>
      <c r="U11897" t="s">
        <v>30</v>
      </c>
      <c r="V11897">
        <v>8</v>
      </c>
      <c r="W11897">
        <v>700</v>
      </c>
      <c r="X11897">
        <v>6</v>
      </c>
      <c r="Y11897">
        <v>232.60695652173911</v>
      </c>
      <c r="Z11897" s="1">
        <v>0</v>
      </c>
      <c r="AA11897" s="1"/>
    </row>
    <row r="11898" spans="1:27" x14ac:dyDescent="0.35">
      <c r="A11898">
        <v>949</v>
      </c>
      <c r="B11898" t="e">
        <f>VLOOKUP(Tableau__3_Déplacements_2[[#This Row],[Id_Menage]],[2]Ménages!$A$2:$AD$1503,32)</f>
        <v>#REF!</v>
      </c>
      <c r="C11898" t="s">
        <v>16</v>
      </c>
      <c r="D11898" t="s">
        <v>774</v>
      </c>
      <c r="E11898">
        <f>VLOOKUP(Tableau__3_Déplacements_2[[#This Row],[Id_Personne]],[1]!Tableau__2_Personnes_1[[Id_Personne]:[Age]],2)</f>
        <v>1</v>
      </c>
      <c r="F11898">
        <f>VLOOKUP(Tableau__3_Déplacements_2[[#This Row],[Id_Personne]],[1]!Tableau__2_Personnes_1[[Id_Personne]:[Age]],4)</f>
        <v>54</v>
      </c>
      <c r="G11898" t="s">
        <v>0</v>
      </c>
      <c r="H11898" t="s">
        <v>7</v>
      </c>
      <c r="I11898" t="s">
        <v>776</v>
      </c>
      <c r="J11898">
        <v>1</v>
      </c>
      <c r="K11898">
        <v>41</v>
      </c>
      <c r="M11898">
        <v>34</v>
      </c>
      <c r="O11898" t="str">
        <f>IF(Tableau__3_Déplacements_2[[#This Row],[Ori]]=Tableau__3_Déplacements_2[[#This Row],[Des]],"local","metro")</f>
        <v>metro</v>
      </c>
      <c r="P11898">
        <v>4</v>
      </c>
      <c r="Q11898">
        <v>7</v>
      </c>
      <c r="R11898">
        <v>0</v>
      </c>
      <c r="S11898">
        <v>7</v>
      </c>
      <c r="T11898">
        <v>50</v>
      </c>
      <c r="U11898" t="s">
        <v>30</v>
      </c>
      <c r="V11898">
        <v>8</v>
      </c>
      <c r="W11898">
        <v>400</v>
      </c>
      <c r="X11898">
        <v>5</v>
      </c>
      <c r="Y11898">
        <v>232.60695652173911</v>
      </c>
      <c r="Z11898" s="1">
        <v>0</v>
      </c>
      <c r="AA11898" s="1"/>
    </row>
    <row r="11899" spans="1:27" x14ac:dyDescent="0.35">
      <c r="A11899">
        <v>949</v>
      </c>
      <c r="B11899" t="e">
        <f>VLOOKUP(Tableau__3_Déplacements_2[[#This Row],[Id_Menage]],[2]Ménages!$A$2:$AD$1503,32)</f>
        <v>#REF!</v>
      </c>
      <c r="C11899" t="s">
        <v>16</v>
      </c>
      <c r="D11899" t="s">
        <v>774</v>
      </c>
      <c r="E11899">
        <f>VLOOKUP(Tableau__3_Déplacements_2[[#This Row],[Id_Personne]],[1]!Tableau__2_Personnes_1[[Id_Personne]:[Age]],2)</f>
        <v>1</v>
      </c>
      <c r="F11899">
        <f>VLOOKUP(Tableau__3_Déplacements_2[[#This Row],[Id_Personne]],[1]!Tableau__2_Personnes_1[[Id_Personne]:[Age]],4)</f>
        <v>54</v>
      </c>
      <c r="G11899" t="s">
        <v>13</v>
      </c>
      <c r="H11899" t="s">
        <v>22</v>
      </c>
      <c r="I11899" t="s">
        <v>775</v>
      </c>
      <c r="J11899">
        <v>1</v>
      </c>
      <c r="K11899">
        <v>34</v>
      </c>
      <c r="M11899">
        <v>41</v>
      </c>
      <c r="O11899" t="str">
        <f>IF(Tableau__3_Déplacements_2[[#This Row],[Ori]]=Tableau__3_Déplacements_2[[#This Row],[Des]],"local","metro")</f>
        <v>metro</v>
      </c>
      <c r="P11899">
        <v>15</v>
      </c>
      <c r="Q11899">
        <v>21</v>
      </c>
      <c r="R11899">
        <v>0</v>
      </c>
      <c r="S11899">
        <v>21</v>
      </c>
      <c r="T11899">
        <v>55</v>
      </c>
      <c r="U11899" t="s">
        <v>30</v>
      </c>
      <c r="V11899">
        <v>8</v>
      </c>
      <c r="W11899">
        <v>300</v>
      </c>
      <c r="X11899">
        <v>6</v>
      </c>
      <c r="Y11899">
        <v>232.60695652173911</v>
      </c>
      <c r="Z11899" s="1">
        <v>0</v>
      </c>
      <c r="AA11899" s="1"/>
    </row>
    <row r="11900" spans="1:27" x14ac:dyDescent="0.35">
      <c r="A11900">
        <v>949</v>
      </c>
      <c r="B11900" t="e">
        <f>VLOOKUP(Tableau__3_Déplacements_2[[#This Row],[Id_Menage]],[2]Ménages!$A$2:$AD$1503,32)</f>
        <v>#REF!</v>
      </c>
      <c r="C11900" t="s">
        <v>16</v>
      </c>
      <c r="D11900" t="s">
        <v>774</v>
      </c>
      <c r="E11900">
        <f>VLOOKUP(Tableau__3_Déplacements_2[[#This Row],[Id_Personne]],[1]!Tableau__2_Personnes_1[[Id_Personne]:[Age]],2)</f>
        <v>1</v>
      </c>
      <c r="F11900">
        <f>VLOOKUP(Tableau__3_Déplacements_2[[#This Row],[Id_Personne]],[1]!Tableau__2_Personnes_1[[Id_Personne]:[Age]],4)</f>
        <v>54</v>
      </c>
      <c r="G11900" t="s">
        <v>3</v>
      </c>
      <c r="H11900" t="s">
        <v>2</v>
      </c>
      <c r="I11900" t="s">
        <v>773</v>
      </c>
      <c r="J11900">
        <v>1</v>
      </c>
      <c r="K11900">
        <v>34</v>
      </c>
      <c r="M11900">
        <v>34</v>
      </c>
      <c r="O11900" t="str">
        <f>IF(Tableau__3_Déplacements_2[[#This Row],[Ori]]=Tableau__3_Déplacements_2[[#This Row],[Des]],"local","metro")</f>
        <v>local</v>
      </c>
      <c r="P11900">
        <v>1</v>
      </c>
      <c r="Q11900">
        <v>16</v>
      </c>
      <c r="R11900">
        <v>0</v>
      </c>
      <c r="S11900">
        <v>17</v>
      </c>
      <c r="T11900">
        <v>10</v>
      </c>
      <c r="U11900" t="s">
        <v>30</v>
      </c>
      <c r="V11900">
        <v>8</v>
      </c>
      <c r="W11900">
        <v>300</v>
      </c>
      <c r="X11900">
        <v>5</v>
      </c>
      <c r="Y11900">
        <v>232.60695652173911</v>
      </c>
      <c r="Z11900" s="1">
        <v>0</v>
      </c>
      <c r="AA11900" s="1"/>
    </row>
    <row r="11901" spans="1:27" x14ac:dyDescent="0.35">
      <c r="A11901">
        <v>949</v>
      </c>
      <c r="B11901" t="e">
        <f>VLOOKUP(Tableau__3_Déplacements_2[[#This Row],[Id_Menage]],[2]Ménages!$A$2:$AD$1503,32)</f>
        <v>#REF!</v>
      </c>
      <c r="C11901" t="s">
        <v>11</v>
      </c>
      <c r="D11901" t="s">
        <v>771</v>
      </c>
      <c r="E11901">
        <f>VLOOKUP(Tableau__3_Déplacements_2[[#This Row],[Id_Personne]],[1]!Tableau__2_Personnes_1[[Id_Personne]:[Age]],2)</f>
        <v>2</v>
      </c>
      <c r="F11901">
        <f>VLOOKUP(Tableau__3_Déplacements_2[[#This Row],[Id_Personne]],[1]!Tableau__2_Personnes_1[[Id_Personne]:[Age]],4)</f>
        <v>48</v>
      </c>
      <c r="G11901" t="s">
        <v>0</v>
      </c>
      <c r="H11901" t="s">
        <v>7</v>
      </c>
      <c r="I11901" t="s">
        <v>772</v>
      </c>
      <c r="J11901">
        <v>1</v>
      </c>
      <c r="K11901">
        <v>41</v>
      </c>
      <c r="M11901">
        <v>2</v>
      </c>
      <c r="O11901" t="str">
        <f>IF(Tableau__3_Déplacements_2[[#This Row],[Ori]]=Tableau__3_Déplacements_2[[#This Row],[Des]],"local","metro")</f>
        <v>metro</v>
      </c>
      <c r="P11901">
        <v>4</v>
      </c>
      <c r="Q11901">
        <v>5</v>
      </c>
      <c r="R11901">
        <v>0</v>
      </c>
      <c r="S11901">
        <v>6</v>
      </c>
      <c r="T11901">
        <v>0</v>
      </c>
      <c r="U11901" t="s">
        <v>30</v>
      </c>
      <c r="V11901">
        <v>8</v>
      </c>
      <c r="W11901">
        <v>400</v>
      </c>
      <c r="X11901">
        <v>5</v>
      </c>
      <c r="Y11901">
        <v>232.60695652173911</v>
      </c>
      <c r="Z11901" s="1">
        <v>0</v>
      </c>
      <c r="AA11901" s="1"/>
    </row>
    <row r="11902" spans="1:27" x14ac:dyDescent="0.35">
      <c r="A11902">
        <v>949</v>
      </c>
      <c r="B11902" t="e">
        <f>VLOOKUP(Tableau__3_Déplacements_2[[#This Row],[Id_Menage]],[2]Ménages!$A$2:$AD$1503,32)</f>
        <v>#REF!</v>
      </c>
      <c r="C11902" t="s">
        <v>11</v>
      </c>
      <c r="D11902" t="s">
        <v>771</v>
      </c>
      <c r="E11902">
        <f>VLOOKUP(Tableau__3_Déplacements_2[[#This Row],[Id_Personne]],[1]!Tableau__2_Personnes_1[[Id_Personne]:[Age]],2)</f>
        <v>2</v>
      </c>
      <c r="F11902">
        <f>VLOOKUP(Tableau__3_Déplacements_2[[#This Row],[Id_Personne]],[1]!Tableau__2_Personnes_1[[Id_Personne]:[Age]],4)</f>
        <v>48</v>
      </c>
      <c r="G11902" t="s">
        <v>3</v>
      </c>
      <c r="H11902" t="s">
        <v>2</v>
      </c>
      <c r="I11902" t="s">
        <v>770</v>
      </c>
      <c r="J11902">
        <v>1</v>
      </c>
      <c r="K11902">
        <v>2</v>
      </c>
      <c r="M11902">
        <v>41</v>
      </c>
      <c r="O11902" t="str">
        <f>IF(Tableau__3_Déplacements_2[[#This Row],[Ori]]=Tableau__3_Déplacements_2[[#This Row],[Des]],"local","metro")</f>
        <v>metro</v>
      </c>
      <c r="P11902">
        <v>15</v>
      </c>
      <c r="Q11902">
        <v>17</v>
      </c>
      <c r="R11902">
        <v>30</v>
      </c>
      <c r="S11902">
        <v>18</v>
      </c>
      <c r="T11902">
        <v>45</v>
      </c>
      <c r="U11902" t="s">
        <v>8</v>
      </c>
      <c r="V11902">
        <v>5</v>
      </c>
      <c r="W11902">
        <v>300</v>
      </c>
      <c r="X11902">
        <v>6</v>
      </c>
      <c r="Y11902">
        <v>232.60695652173911</v>
      </c>
      <c r="Z11902" s="1">
        <v>-1</v>
      </c>
      <c r="AA11902" s="1"/>
    </row>
    <row r="11903" spans="1:27" x14ac:dyDescent="0.35">
      <c r="A11903">
        <v>949</v>
      </c>
      <c r="B11903" t="e">
        <f>VLOOKUP(Tableau__3_Déplacements_2[[#This Row],[Id_Menage]],[2]Ménages!$A$2:$AD$1503,32)</f>
        <v>#REF!</v>
      </c>
      <c r="C11903" t="s">
        <v>5</v>
      </c>
      <c r="D11903" t="s">
        <v>767</v>
      </c>
      <c r="E11903">
        <f>VLOOKUP(Tableau__3_Déplacements_2[[#This Row],[Id_Personne]],[1]!Tableau__2_Personnes_1[[Id_Personne]:[Age]],2)</f>
        <v>1</v>
      </c>
      <c r="F11903">
        <f>VLOOKUP(Tableau__3_Déplacements_2[[#This Row],[Id_Personne]],[1]!Tableau__2_Personnes_1[[Id_Personne]:[Age]],4)</f>
        <v>30</v>
      </c>
      <c r="G11903" t="s">
        <v>3</v>
      </c>
      <c r="H11903" t="s">
        <v>2</v>
      </c>
      <c r="I11903" t="s">
        <v>769</v>
      </c>
      <c r="J11903">
        <v>1</v>
      </c>
      <c r="K11903">
        <v>62</v>
      </c>
      <c r="M11903">
        <v>37</v>
      </c>
      <c r="O11903" t="str">
        <f>IF(Tableau__3_Déplacements_2[[#This Row],[Ori]]=Tableau__3_Déplacements_2[[#This Row],[Des]],"local","metro")</f>
        <v>metro</v>
      </c>
      <c r="P11903">
        <v>12</v>
      </c>
      <c r="Q11903">
        <v>16</v>
      </c>
      <c r="R11903">
        <v>0</v>
      </c>
      <c r="S11903">
        <v>16</v>
      </c>
      <c r="T11903">
        <v>45</v>
      </c>
      <c r="U11903" t="s">
        <v>8</v>
      </c>
      <c r="V11903">
        <v>5</v>
      </c>
      <c r="W11903">
        <v>300</v>
      </c>
      <c r="X11903">
        <v>1</v>
      </c>
      <c r="Y11903">
        <v>232.60695652173911</v>
      </c>
      <c r="Z11903" s="1">
        <v>0</v>
      </c>
      <c r="AA11903" s="1"/>
    </row>
    <row r="11904" spans="1:27" x14ac:dyDescent="0.35">
      <c r="A11904">
        <v>949</v>
      </c>
      <c r="B11904" t="e">
        <f>VLOOKUP(Tableau__3_Déplacements_2[[#This Row],[Id_Menage]],[2]Ménages!$A$2:$AD$1503,32)</f>
        <v>#REF!</v>
      </c>
      <c r="C11904" t="s">
        <v>5</v>
      </c>
      <c r="D11904" t="s">
        <v>767</v>
      </c>
      <c r="E11904">
        <f>VLOOKUP(Tableau__3_Déplacements_2[[#This Row],[Id_Personne]],[1]!Tableau__2_Personnes_1[[Id_Personne]:[Age]],2)</f>
        <v>1</v>
      </c>
      <c r="F11904">
        <f>VLOOKUP(Tableau__3_Déplacements_2[[#This Row],[Id_Personne]],[1]!Tableau__2_Personnes_1[[Id_Personne]:[Age]],4)</f>
        <v>30</v>
      </c>
      <c r="G11904" t="s">
        <v>0</v>
      </c>
      <c r="H11904" t="s">
        <v>7</v>
      </c>
      <c r="I11904" t="s">
        <v>768</v>
      </c>
      <c r="J11904">
        <v>1</v>
      </c>
      <c r="K11904">
        <v>41</v>
      </c>
      <c r="M11904">
        <v>62</v>
      </c>
      <c r="O11904" t="str">
        <f>IF(Tableau__3_Déplacements_2[[#This Row],[Ori]]=Tableau__3_Déplacements_2[[#This Row],[Des]],"local","metro")</f>
        <v>metro</v>
      </c>
      <c r="P11904">
        <v>6</v>
      </c>
      <c r="Q11904">
        <v>6</v>
      </c>
      <c r="R11904">
        <v>0</v>
      </c>
      <c r="S11904">
        <v>6</v>
      </c>
      <c r="T11904">
        <v>50</v>
      </c>
      <c r="U11904" t="s">
        <v>8</v>
      </c>
      <c r="V11904">
        <v>5</v>
      </c>
      <c r="W11904">
        <v>500</v>
      </c>
      <c r="X11904">
        <v>4</v>
      </c>
      <c r="Y11904">
        <v>232.60695652173911</v>
      </c>
      <c r="Z11904" s="1">
        <v>0</v>
      </c>
      <c r="AA11904" s="1"/>
    </row>
    <row r="11905" spans="1:27" x14ac:dyDescent="0.35">
      <c r="A11905">
        <v>949</v>
      </c>
      <c r="B11905" t="e">
        <f>VLOOKUP(Tableau__3_Déplacements_2[[#This Row],[Id_Menage]],[2]Ménages!$A$2:$AD$1503,32)</f>
        <v>#REF!</v>
      </c>
      <c r="C11905" t="s">
        <v>5</v>
      </c>
      <c r="D11905" t="s">
        <v>767</v>
      </c>
      <c r="E11905">
        <f>VLOOKUP(Tableau__3_Déplacements_2[[#This Row],[Id_Personne]],[1]!Tableau__2_Personnes_1[[Id_Personne]:[Age]],2)</f>
        <v>1</v>
      </c>
      <c r="F11905">
        <f>VLOOKUP(Tableau__3_Déplacements_2[[#This Row],[Id_Personne]],[1]!Tableau__2_Personnes_1[[Id_Personne]:[Age]],4)</f>
        <v>30</v>
      </c>
      <c r="G11905" t="s">
        <v>13</v>
      </c>
      <c r="H11905" t="s">
        <v>22</v>
      </c>
      <c r="I11905" t="s">
        <v>766</v>
      </c>
      <c r="J11905">
        <v>1</v>
      </c>
      <c r="K11905">
        <v>37</v>
      </c>
      <c r="M11905">
        <v>41</v>
      </c>
      <c r="O11905" t="str">
        <f>IF(Tableau__3_Déplacements_2[[#This Row],[Ori]]=Tableau__3_Déplacements_2[[#This Row],[Des]],"local","metro")</f>
        <v>metro</v>
      </c>
      <c r="P11905">
        <v>15</v>
      </c>
      <c r="Q11905">
        <v>19</v>
      </c>
      <c r="R11905">
        <v>0</v>
      </c>
      <c r="S11905">
        <v>21</v>
      </c>
      <c r="T11905">
        <v>0</v>
      </c>
      <c r="U11905" t="s">
        <v>30</v>
      </c>
      <c r="V11905">
        <v>8</v>
      </c>
      <c r="W11905">
        <v>600</v>
      </c>
      <c r="X11905">
        <v>6</v>
      </c>
      <c r="Y11905">
        <v>232.60695652173911</v>
      </c>
      <c r="Z11905" s="1">
        <v>0</v>
      </c>
      <c r="AA11905" s="1"/>
    </row>
    <row r="11906" spans="1:27" x14ac:dyDescent="0.35">
      <c r="A11906">
        <v>949</v>
      </c>
      <c r="B11906" t="e">
        <f>VLOOKUP(Tableau__3_Déplacements_2[[#This Row],[Id_Menage]],[2]Ménages!$A$2:$AD$1503,32)</f>
        <v>#REF!</v>
      </c>
      <c r="C11906" t="s">
        <v>65</v>
      </c>
      <c r="D11906" t="s">
        <v>763</v>
      </c>
      <c r="E11906">
        <f>VLOOKUP(Tableau__3_Déplacements_2[[#This Row],[Id_Personne]],[1]!Tableau__2_Personnes_1[[Id_Personne]:[Age]],2)</f>
        <v>2</v>
      </c>
      <c r="F11906">
        <f>VLOOKUP(Tableau__3_Déplacements_2[[#This Row],[Id_Personne]],[1]!Tableau__2_Personnes_1[[Id_Personne]:[Age]],4)</f>
        <v>26</v>
      </c>
      <c r="G11906" t="s">
        <v>3</v>
      </c>
      <c r="H11906" t="s">
        <v>2</v>
      </c>
      <c r="I11906" t="s">
        <v>765</v>
      </c>
      <c r="J11906">
        <v>1</v>
      </c>
      <c r="K11906">
        <v>80</v>
      </c>
      <c r="M11906">
        <v>75</v>
      </c>
      <c r="O11906" t="str">
        <f>IF(Tableau__3_Déplacements_2[[#This Row],[Ori]]=Tableau__3_Déplacements_2[[#This Row],[Des]],"local","metro")</f>
        <v>metro</v>
      </c>
      <c r="P11906">
        <v>5</v>
      </c>
      <c r="Q11906">
        <v>16</v>
      </c>
      <c r="R11906">
        <v>0</v>
      </c>
      <c r="S11906">
        <v>16</v>
      </c>
      <c r="T11906">
        <v>55</v>
      </c>
      <c r="U11906" t="s">
        <v>30</v>
      </c>
      <c r="V11906">
        <v>8</v>
      </c>
      <c r="W11906">
        <v>300</v>
      </c>
      <c r="X11906">
        <v>1</v>
      </c>
      <c r="Y11906">
        <v>232.60695652173911</v>
      </c>
      <c r="Z11906" s="1">
        <v>0</v>
      </c>
      <c r="AA11906" s="1"/>
    </row>
    <row r="11907" spans="1:27" x14ac:dyDescent="0.35">
      <c r="A11907">
        <v>949</v>
      </c>
      <c r="B11907" t="e">
        <f>VLOOKUP(Tableau__3_Déplacements_2[[#This Row],[Id_Menage]],[2]Ménages!$A$2:$AD$1503,32)</f>
        <v>#REF!</v>
      </c>
      <c r="C11907" t="s">
        <v>65</v>
      </c>
      <c r="D11907" t="s">
        <v>763</v>
      </c>
      <c r="E11907">
        <f>VLOOKUP(Tableau__3_Déplacements_2[[#This Row],[Id_Personne]],[1]!Tableau__2_Personnes_1[[Id_Personne]:[Age]],2)</f>
        <v>2</v>
      </c>
      <c r="F11907">
        <f>VLOOKUP(Tableau__3_Déplacements_2[[#This Row],[Id_Personne]],[1]!Tableau__2_Personnes_1[[Id_Personne]:[Age]],4)</f>
        <v>26</v>
      </c>
      <c r="G11907" t="s">
        <v>13</v>
      </c>
      <c r="H11907" t="s">
        <v>22</v>
      </c>
      <c r="I11907" t="s">
        <v>764</v>
      </c>
      <c r="J11907">
        <v>1</v>
      </c>
      <c r="K11907">
        <v>75</v>
      </c>
      <c r="M11907">
        <v>41</v>
      </c>
      <c r="O11907" t="str">
        <f>IF(Tableau__3_Déplacements_2[[#This Row],[Ori]]=Tableau__3_Déplacements_2[[#This Row],[Des]],"local","metro")</f>
        <v>metro</v>
      </c>
      <c r="P11907">
        <v>15</v>
      </c>
      <c r="Q11907">
        <v>18</v>
      </c>
      <c r="R11907">
        <v>0</v>
      </c>
      <c r="S11907">
        <v>18</v>
      </c>
      <c r="T11907">
        <v>50</v>
      </c>
      <c r="U11907" t="s">
        <v>8</v>
      </c>
      <c r="V11907">
        <v>5</v>
      </c>
      <c r="W11907">
        <v>500</v>
      </c>
      <c r="X11907">
        <v>6</v>
      </c>
      <c r="Y11907">
        <v>232.60695652173911</v>
      </c>
      <c r="Z11907" s="1">
        <v>0</v>
      </c>
      <c r="AA11907" s="1"/>
    </row>
    <row r="11908" spans="1:27" x14ac:dyDescent="0.35">
      <c r="A11908">
        <v>949</v>
      </c>
      <c r="B11908" t="e">
        <f>VLOOKUP(Tableau__3_Déplacements_2[[#This Row],[Id_Menage]],[2]Ménages!$A$2:$AD$1503,32)</f>
        <v>#REF!</v>
      </c>
      <c r="C11908" t="s">
        <v>65</v>
      </c>
      <c r="D11908" t="s">
        <v>763</v>
      </c>
      <c r="E11908">
        <f>VLOOKUP(Tableau__3_Déplacements_2[[#This Row],[Id_Personne]],[1]!Tableau__2_Personnes_1[[Id_Personne]:[Age]],2)</f>
        <v>2</v>
      </c>
      <c r="F11908">
        <f>VLOOKUP(Tableau__3_Déplacements_2[[#This Row],[Id_Personne]],[1]!Tableau__2_Personnes_1[[Id_Personne]:[Age]],4)</f>
        <v>26</v>
      </c>
      <c r="G11908" t="s">
        <v>0</v>
      </c>
      <c r="H11908" t="s">
        <v>7</v>
      </c>
      <c r="I11908" t="s">
        <v>762</v>
      </c>
      <c r="J11908">
        <v>1</v>
      </c>
      <c r="K11908">
        <v>41</v>
      </c>
      <c r="M11908">
        <v>80</v>
      </c>
      <c r="O11908" t="str">
        <f>IF(Tableau__3_Déplacements_2[[#This Row],[Ori]]=Tableau__3_Déplacements_2[[#This Row],[Des]],"local","metro")</f>
        <v>metro</v>
      </c>
      <c r="P11908">
        <v>6</v>
      </c>
      <c r="Q11908">
        <v>6</v>
      </c>
      <c r="R11908">
        <v>30</v>
      </c>
      <c r="S11908">
        <v>7</v>
      </c>
      <c r="T11908">
        <v>10</v>
      </c>
      <c r="U11908" t="s">
        <v>8</v>
      </c>
      <c r="V11908">
        <v>5</v>
      </c>
      <c r="W11908">
        <v>400</v>
      </c>
      <c r="X11908">
        <v>4</v>
      </c>
      <c r="Y11908">
        <v>232.60695652173911</v>
      </c>
      <c r="Z11908" s="1">
        <v>-1</v>
      </c>
      <c r="AA11908" s="1"/>
    </row>
    <row r="11909" spans="1:27" x14ac:dyDescent="0.35">
      <c r="A11909">
        <v>95</v>
      </c>
      <c r="B11909" t="e">
        <f>VLOOKUP(Tableau__3_Déplacements_2[[#This Row],[Id_Menage]],[2]Ménages!$A$2:$AD$1503,32)</f>
        <v>#REF!</v>
      </c>
      <c r="C11909" t="s">
        <v>16</v>
      </c>
      <c r="D11909" t="s">
        <v>760</v>
      </c>
      <c r="E11909">
        <f>VLOOKUP(Tableau__3_Déplacements_2[[#This Row],[Id_Personne]],[1]!Tableau__2_Personnes_1[[Id_Personne]:[Age]],2)</f>
        <v>1</v>
      </c>
      <c r="F11909">
        <f>VLOOKUP(Tableau__3_Déplacements_2[[#This Row],[Id_Personne]],[1]!Tableau__2_Personnes_1[[Id_Personne]:[Age]],4)</f>
        <v>52</v>
      </c>
      <c r="G11909" t="s">
        <v>0</v>
      </c>
      <c r="H11909" t="s">
        <v>7</v>
      </c>
      <c r="I11909" t="s">
        <v>761</v>
      </c>
      <c r="J11909">
        <v>1</v>
      </c>
      <c r="K11909">
        <v>70</v>
      </c>
      <c r="M11909">
        <v>34</v>
      </c>
      <c r="O11909" t="str">
        <f>IF(Tableau__3_Déplacements_2[[#This Row],[Ori]]=Tableau__3_Déplacements_2[[#This Row],[Des]],"local","metro")</f>
        <v>metro</v>
      </c>
      <c r="P11909">
        <v>3</v>
      </c>
      <c r="Q11909">
        <v>7</v>
      </c>
      <c r="R11909">
        <v>0</v>
      </c>
      <c r="S11909">
        <v>7</v>
      </c>
      <c r="T11909">
        <v>25</v>
      </c>
      <c r="U11909" t="s">
        <v>37</v>
      </c>
      <c r="V11909">
        <v>6</v>
      </c>
      <c r="W11909">
        <v>0</v>
      </c>
      <c r="X11909">
        <v>5</v>
      </c>
      <c r="Y11909">
        <v>710.28871794871793</v>
      </c>
      <c r="Z11909" s="1">
        <v>0</v>
      </c>
      <c r="AA11909" s="1"/>
    </row>
    <row r="11910" spans="1:27" x14ac:dyDescent="0.35">
      <c r="A11910">
        <v>95</v>
      </c>
      <c r="B11910" t="e">
        <f>VLOOKUP(Tableau__3_Déplacements_2[[#This Row],[Id_Menage]],[2]Ménages!$A$2:$AD$1503,32)</f>
        <v>#REF!</v>
      </c>
      <c r="C11910" t="s">
        <v>16</v>
      </c>
      <c r="D11910" t="s">
        <v>760</v>
      </c>
      <c r="E11910">
        <f>VLOOKUP(Tableau__3_Déplacements_2[[#This Row],[Id_Personne]],[1]!Tableau__2_Personnes_1[[Id_Personne]:[Age]],2)</f>
        <v>1</v>
      </c>
      <c r="F11910">
        <f>VLOOKUP(Tableau__3_Déplacements_2[[#This Row],[Id_Personne]],[1]!Tableau__2_Personnes_1[[Id_Personne]:[Age]],4)</f>
        <v>52</v>
      </c>
      <c r="G11910" t="s">
        <v>3</v>
      </c>
      <c r="H11910" t="s">
        <v>2</v>
      </c>
      <c r="I11910" t="s">
        <v>759</v>
      </c>
      <c r="J11910">
        <v>1</v>
      </c>
      <c r="K11910">
        <v>34</v>
      </c>
      <c r="M11910">
        <v>70</v>
      </c>
      <c r="O11910" t="str">
        <f>IF(Tableau__3_Déplacements_2[[#This Row],[Ori]]=Tableau__3_Déplacements_2[[#This Row],[Des]],"local","metro")</f>
        <v>metro</v>
      </c>
      <c r="P11910">
        <v>15</v>
      </c>
      <c r="Q11910">
        <v>17</v>
      </c>
      <c r="R11910">
        <v>0</v>
      </c>
      <c r="S11910">
        <v>18</v>
      </c>
      <c r="T11910">
        <v>0</v>
      </c>
      <c r="U11910" t="s">
        <v>37</v>
      </c>
      <c r="V11910">
        <v>6</v>
      </c>
      <c r="W11910">
        <v>0</v>
      </c>
      <c r="X11910">
        <v>5</v>
      </c>
      <c r="Y11910">
        <v>710.28871794871793</v>
      </c>
      <c r="Z11910" s="1">
        <v>0</v>
      </c>
      <c r="AA11910" s="1"/>
    </row>
    <row r="11911" spans="1:27" x14ac:dyDescent="0.35">
      <c r="A11911">
        <v>95</v>
      </c>
      <c r="B11911" t="e">
        <f>VLOOKUP(Tableau__3_Déplacements_2[[#This Row],[Id_Menage]],[2]Ménages!$A$2:$AD$1503,32)</f>
        <v>#REF!</v>
      </c>
      <c r="C11911" t="s">
        <v>11</v>
      </c>
      <c r="D11911" t="s">
        <v>757</v>
      </c>
      <c r="E11911">
        <f>VLOOKUP(Tableau__3_Déplacements_2[[#This Row],[Id_Personne]],[1]!Tableau__2_Personnes_1[[Id_Personne]:[Age]],2)</f>
        <v>2</v>
      </c>
      <c r="F11911">
        <f>VLOOKUP(Tableau__3_Déplacements_2[[#This Row],[Id_Personne]],[1]!Tableau__2_Personnes_1[[Id_Personne]:[Age]],4)</f>
        <v>38</v>
      </c>
      <c r="G11911" t="s">
        <v>0</v>
      </c>
      <c r="H11911" t="s">
        <v>7</v>
      </c>
      <c r="I11911" t="s">
        <v>758</v>
      </c>
      <c r="J11911">
        <v>1</v>
      </c>
      <c r="K11911">
        <v>70</v>
      </c>
      <c r="M11911">
        <v>64</v>
      </c>
      <c r="O11911" t="str">
        <f>IF(Tableau__3_Déplacements_2[[#This Row],[Ori]]=Tableau__3_Déplacements_2[[#This Row],[Des]],"local","metro")</f>
        <v>metro</v>
      </c>
      <c r="P11911">
        <v>3</v>
      </c>
      <c r="Q11911">
        <v>7</v>
      </c>
      <c r="R11911">
        <v>0</v>
      </c>
      <c r="S11911">
        <v>7</v>
      </c>
      <c r="T11911">
        <v>25</v>
      </c>
      <c r="U11911" t="s">
        <v>169</v>
      </c>
      <c r="V11911">
        <v>7</v>
      </c>
      <c r="W11911">
        <v>0</v>
      </c>
      <c r="X11911">
        <v>5</v>
      </c>
      <c r="Y11911">
        <v>710.28871794871793</v>
      </c>
      <c r="Z11911" s="1">
        <v>0</v>
      </c>
      <c r="AA11911" s="1"/>
    </row>
    <row r="11912" spans="1:27" x14ac:dyDescent="0.35">
      <c r="A11912">
        <v>95</v>
      </c>
      <c r="B11912" t="e">
        <f>VLOOKUP(Tableau__3_Déplacements_2[[#This Row],[Id_Menage]],[2]Ménages!$A$2:$AD$1503,32)</f>
        <v>#REF!</v>
      </c>
      <c r="C11912" t="s">
        <v>11</v>
      </c>
      <c r="D11912" t="s">
        <v>757</v>
      </c>
      <c r="E11912">
        <f>VLOOKUP(Tableau__3_Déplacements_2[[#This Row],[Id_Personne]],[1]!Tableau__2_Personnes_1[[Id_Personne]:[Age]],2)</f>
        <v>2</v>
      </c>
      <c r="F11912">
        <f>VLOOKUP(Tableau__3_Déplacements_2[[#This Row],[Id_Personne]],[1]!Tableau__2_Personnes_1[[Id_Personne]:[Age]],4)</f>
        <v>38</v>
      </c>
      <c r="G11912" t="s">
        <v>3</v>
      </c>
      <c r="H11912" t="s">
        <v>2</v>
      </c>
      <c r="I11912" t="s">
        <v>756</v>
      </c>
      <c r="J11912">
        <v>1</v>
      </c>
      <c r="K11912">
        <v>64</v>
      </c>
      <c r="M11912">
        <v>70</v>
      </c>
      <c r="O11912" t="str">
        <f>IF(Tableau__3_Déplacements_2[[#This Row],[Ori]]=Tableau__3_Déplacements_2[[#This Row],[Des]],"local","metro")</f>
        <v>metro</v>
      </c>
      <c r="P11912">
        <v>15</v>
      </c>
      <c r="Q11912">
        <v>16</v>
      </c>
      <c r="R11912">
        <v>30</v>
      </c>
      <c r="S11912">
        <v>17</v>
      </c>
      <c r="T11912">
        <v>0</v>
      </c>
      <c r="U11912" t="s">
        <v>30</v>
      </c>
      <c r="V11912">
        <v>8</v>
      </c>
      <c r="W11912">
        <v>250</v>
      </c>
      <c r="X11912">
        <v>5</v>
      </c>
      <c r="Y11912">
        <v>710.28871794871793</v>
      </c>
      <c r="Z11912" s="1">
        <v>-1</v>
      </c>
      <c r="AA11912" s="1"/>
    </row>
    <row r="11913" spans="1:27" x14ac:dyDescent="0.35">
      <c r="A11913">
        <v>95</v>
      </c>
      <c r="B11913" t="e">
        <f>VLOOKUP(Tableau__3_Déplacements_2[[#This Row],[Id_Menage]],[2]Ménages!$A$2:$AD$1503,32)</f>
        <v>#REF!</v>
      </c>
      <c r="C11913" t="s">
        <v>5</v>
      </c>
      <c r="D11913" t="s">
        <v>752</v>
      </c>
      <c r="E11913">
        <f>VLOOKUP(Tableau__3_Déplacements_2[[#This Row],[Id_Personne]],[1]!Tableau__2_Personnes_1[[Id_Personne]:[Age]],2)</f>
        <v>2</v>
      </c>
      <c r="F11913">
        <f>VLOOKUP(Tableau__3_Déplacements_2[[#This Row],[Id_Personne]],[1]!Tableau__2_Personnes_1[[Id_Personne]:[Age]],4)</f>
        <v>19</v>
      </c>
      <c r="G11913" t="s">
        <v>13</v>
      </c>
      <c r="H11913" t="s">
        <v>22</v>
      </c>
      <c r="I11913" t="s">
        <v>755</v>
      </c>
      <c r="J11913">
        <v>1</v>
      </c>
      <c r="K11913">
        <v>70</v>
      </c>
      <c r="M11913">
        <v>70</v>
      </c>
      <c r="O11913" t="str">
        <f>IF(Tableau__3_Déplacements_2[[#This Row],[Ori]]=Tableau__3_Déplacements_2[[#This Row],[Des]],"local","metro")</f>
        <v>local</v>
      </c>
      <c r="P11913">
        <v>12</v>
      </c>
      <c r="Q11913">
        <v>17</v>
      </c>
      <c r="R11913">
        <v>0</v>
      </c>
      <c r="S11913">
        <v>17</v>
      </c>
      <c r="T11913">
        <v>5</v>
      </c>
      <c r="U11913" t="s">
        <v>0</v>
      </c>
      <c r="V11913">
        <v>1</v>
      </c>
      <c r="W11913">
        <v>0</v>
      </c>
      <c r="X11913">
        <v>6</v>
      </c>
      <c r="Y11913">
        <v>710.28871794871793</v>
      </c>
      <c r="Z11913" s="1">
        <v>0</v>
      </c>
      <c r="AA11913" s="1"/>
    </row>
    <row r="11914" spans="1:27" x14ac:dyDescent="0.35">
      <c r="A11914">
        <v>95</v>
      </c>
      <c r="B11914" t="e">
        <f>VLOOKUP(Tableau__3_Déplacements_2[[#This Row],[Id_Menage]],[2]Ménages!$A$2:$AD$1503,32)</f>
        <v>#REF!</v>
      </c>
      <c r="C11914" t="s">
        <v>5</v>
      </c>
      <c r="D11914" t="s">
        <v>752</v>
      </c>
      <c r="E11914">
        <f>VLOOKUP(Tableau__3_Déplacements_2[[#This Row],[Id_Personne]],[1]!Tableau__2_Personnes_1[[Id_Personne]:[Age]],2)</f>
        <v>2</v>
      </c>
      <c r="F11914">
        <f>VLOOKUP(Tableau__3_Déplacements_2[[#This Row],[Id_Personne]],[1]!Tableau__2_Personnes_1[[Id_Personne]:[Age]],4)</f>
        <v>19</v>
      </c>
      <c r="G11914" t="s">
        <v>0</v>
      </c>
      <c r="H11914" t="s">
        <v>7</v>
      </c>
      <c r="I11914" t="s">
        <v>754</v>
      </c>
      <c r="J11914">
        <v>1</v>
      </c>
      <c r="K11914">
        <v>70</v>
      </c>
      <c r="M11914">
        <v>70</v>
      </c>
      <c r="O11914" t="str">
        <f>IF(Tableau__3_Déplacements_2[[#This Row],[Ori]]=Tableau__3_Déplacements_2[[#This Row],[Des]],"local","metro")</f>
        <v>local</v>
      </c>
      <c r="P11914">
        <v>2</v>
      </c>
      <c r="Q11914">
        <v>16</v>
      </c>
      <c r="R11914">
        <v>0</v>
      </c>
      <c r="S11914">
        <v>16</v>
      </c>
      <c r="T11914">
        <v>15</v>
      </c>
      <c r="U11914" t="s">
        <v>0</v>
      </c>
      <c r="V11914">
        <v>1</v>
      </c>
      <c r="W11914">
        <v>0</v>
      </c>
      <c r="X11914">
        <v>6</v>
      </c>
      <c r="Y11914">
        <v>710.28871794871793</v>
      </c>
      <c r="Z11914" s="1">
        <v>0</v>
      </c>
      <c r="AA11914" s="1"/>
    </row>
    <row r="11915" spans="1:27" x14ac:dyDescent="0.35">
      <c r="A11915">
        <v>95</v>
      </c>
      <c r="B11915" t="e">
        <f>VLOOKUP(Tableau__3_Déplacements_2[[#This Row],[Id_Menage]],[2]Ménages!$A$2:$AD$1503,32)</f>
        <v>#REF!</v>
      </c>
      <c r="C11915" t="s">
        <v>5</v>
      </c>
      <c r="D11915" t="s">
        <v>752</v>
      </c>
      <c r="E11915">
        <f>VLOOKUP(Tableau__3_Déplacements_2[[#This Row],[Id_Personne]],[1]!Tableau__2_Personnes_1[[Id_Personne]:[Age]],2)</f>
        <v>2</v>
      </c>
      <c r="F11915">
        <f>VLOOKUP(Tableau__3_Déplacements_2[[#This Row],[Id_Personne]],[1]!Tableau__2_Personnes_1[[Id_Personne]:[Age]],4)</f>
        <v>19</v>
      </c>
      <c r="G11915" t="s">
        <v>27</v>
      </c>
      <c r="H11915" t="s">
        <v>26</v>
      </c>
      <c r="I11915" t="s">
        <v>753</v>
      </c>
      <c r="J11915">
        <v>1</v>
      </c>
      <c r="K11915">
        <v>70</v>
      </c>
      <c r="M11915">
        <v>70</v>
      </c>
      <c r="O11915" t="str">
        <f>IF(Tableau__3_Déplacements_2[[#This Row],[Ori]]=Tableau__3_Déplacements_2[[#This Row],[Des]],"local","metro")</f>
        <v>local</v>
      </c>
      <c r="P11915">
        <v>15</v>
      </c>
      <c r="Q11915">
        <v>18</v>
      </c>
      <c r="R11915">
        <v>5</v>
      </c>
      <c r="S11915">
        <v>18</v>
      </c>
      <c r="T11915">
        <v>10</v>
      </c>
      <c r="U11915" t="s">
        <v>0</v>
      </c>
      <c r="V11915">
        <v>1</v>
      </c>
      <c r="W11915">
        <v>0</v>
      </c>
      <c r="X11915">
        <v>6</v>
      </c>
      <c r="Y11915">
        <v>710.28871794871793</v>
      </c>
      <c r="Z11915" s="1">
        <v>-1</v>
      </c>
      <c r="AA11915" s="1"/>
    </row>
    <row r="11916" spans="1:27" x14ac:dyDescent="0.35">
      <c r="A11916">
        <v>95</v>
      </c>
      <c r="B11916" t="e">
        <f>VLOOKUP(Tableau__3_Déplacements_2[[#This Row],[Id_Menage]],[2]Ménages!$A$2:$AD$1503,32)</f>
        <v>#REF!</v>
      </c>
      <c r="C11916" t="s">
        <v>5</v>
      </c>
      <c r="D11916" t="s">
        <v>752</v>
      </c>
      <c r="E11916">
        <f>VLOOKUP(Tableau__3_Déplacements_2[[#This Row],[Id_Personne]],[1]!Tableau__2_Personnes_1[[Id_Personne]:[Age]],2)</f>
        <v>2</v>
      </c>
      <c r="F11916">
        <f>VLOOKUP(Tableau__3_Déplacements_2[[#This Row],[Id_Personne]],[1]!Tableau__2_Personnes_1[[Id_Personne]:[Age]],4)</f>
        <v>19</v>
      </c>
      <c r="G11916" t="s">
        <v>3</v>
      </c>
      <c r="H11916" t="s">
        <v>2</v>
      </c>
      <c r="I11916" t="s">
        <v>751</v>
      </c>
      <c r="J11916">
        <v>1</v>
      </c>
      <c r="K11916">
        <v>70</v>
      </c>
      <c r="M11916">
        <v>70</v>
      </c>
      <c r="O11916" t="str">
        <f>IF(Tableau__3_Déplacements_2[[#This Row],[Ori]]=Tableau__3_Déplacements_2[[#This Row],[Des]],"local","metro")</f>
        <v>local</v>
      </c>
      <c r="P11916">
        <v>15</v>
      </c>
      <c r="Q11916">
        <v>16</v>
      </c>
      <c r="R11916">
        <v>15</v>
      </c>
      <c r="S11916">
        <v>16</v>
      </c>
      <c r="T11916">
        <v>30</v>
      </c>
      <c r="U11916" t="s">
        <v>0</v>
      </c>
      <c r="V11916">
        <v>1</v>
      </c>
      <c r="W11916">
        <v>0</v>
      </c>
      <c r="X11916">
        <v>6</v>
      </c>
      <c r="Y11916">
        <v>710.28871794871793</v>
      </c>
      <c r="Z11916" s="1">
        <v>-1</v>
      </c>
      <c r="AA11916" s="1"/>
    </row>
    <row r="11917" spans="1:27" x14ac:dyDescent="0.35">
      <c r="A11917">
        <v>950</v>
      </c>
      <c r="B11917" t="e">
        <f>VLOOKUP(Tableau__3_Déplacements_2[[#This Row],[Id_Menage]],[2]Ménages!$A$2:$AD$1503,32)</f>
        <v>#REF!</v>
      </c>
      <c r="C11917" t="s">
        <v>11</v>
      </c>
      <c r="D11917" t="s">
        <v>747</v>
      </c>
      <c r="E11917">
        <f>VLOOKUP(Tableau__3_Déplacements_2[[#This Row],[Id_Personne]],[1]!Tableau__2_Personnes_1[[Id_Personne]:[Age]],2)</f>
        <v>1</v>
      </c>
      <c r="F11917">
        <f>VLOOKUP(Tableau__3_Déplacements_2[[#This Row],[Id_Personne]],[1]!Tableau__2_Personnes_1[[Id_Personne]:[Age]],4)</f>
        <v>52</v>
      </c>
      <c r="G11917" t="s">
        <v>0</v>
      </c>
      <c r="H11917" t="s">
        <v>7</v>
      </c>
      <c r="I11917" t="s">
        <v>750</v>
      </c>
      <c r="J11917">
        <v>1</v>
      </c>
      <c r="K11917">
        <v>41</v>
      </c>
      <c r="M11917">
        <v>29</v>
      </c>
      <c r="O11917" t="str">
        <f>IF(Tableau__3_Déplacements_2[[#This Row],[Ori]]=Tableau__3_Déplacements_2[[#This Row],[Des]],"local","metro")</f>
        <v>metro</v>
      </c>
      <c r="P11917">
        <v>4</v>
      </c>
      <c r="Q11917">
        <v>7</v>
      </c>
      <c r="R11917">
        <v>0</v>
      </c>
      <c r="S11917">
        <v>7</v>
      </c>
      <c r="T11917">
        <v>30</v>
      </c>
      <c r="U11917" t="s">
        <v>30</v>
      </c>
      <c r="V11917">
        <v>8</v>
      </c>
      <c r="W11917">
        <v>250</v>
      </c>
      <c r="X11917">
        <v>3</v>
      </c>
      <c r="Y11917">
        <v>232.60695652173911</v>
      </c>
      <c r="Z11917" s="1">
        <v>0</v>
      </c>
      <c r="AA11917" s="1"/>
    </row>
    <row r="11918" spans="1:27" x14ac:dyDescent="0.35">
      <c r="A11918">
        <v>950</v>
      </c>
      <c r="B11918" t="e">
        <f>VLOOKUP(Tableau__3_Déplacements_2[[#This Row],[Id_Menage]],[2]Ménages!$A$2:$AD$1503,32)</f>
        <v>#REF!</v>
      </c>
      <c r="C11918" t="s">
        <v>11</v>
      </c>
      <c r="D11918" t="s">
        <v>747</v>
      </c>
      <c r="E11918">
        <f>VLOOKUP(Tableau__3_Déplacements_2[[#This Row],[Id_Personne]],[1]!Tableau__2_Personnes_1[[Id_Personne]:[Age]],2)</f>
        <v>1</v>
      </c>
      <c r="F11918">
        <f>VLOOKUP(Tableau__3_Déplacements_2[[#This Row],[Id_Personne]],[1]!Tableau__2_Personnes_1[[Id_Personne]:[Age]],4)</f>
        <v>52</v>
      </c>
      <c r="G11918" t="s">
        <v>27</v>
      </c>
      <c r="H11918" t="s">
        <v>26</v>
      </c>
      <c r="I11918" t="s">
        <v>749</v>
      </c>
      <c r="J11918">
        <v>1</v>
      </c>
      <c r="K11918">
        <v>41</v>
      </c>
      <c r="M11918">
        <v>41</v>
      </c>
      <c r="O11918" t="str">
        <f>IF(Tableau__3_Déplacements_2[[#This Row],[Ori]]=Tableau__3_Déplacements_2[[#This Row],[Des]],"local","metro")</f>
        <v>local</v>
      </c>
      <c r="P11918">
        <v>15</v>
      </c>
      <c r="Q11918">
        <v>18</v>
      </c>
      <c r="R11918">
        <v>30</v>
      </c>
      <c r="S11918">
        <v>18</v>
      </c>
      <c r="T11918">
        <v>40</v>
      </c>
      <c r="U11918" t="s">
        <v>0</v>
      </c>
      <c r="V11918">
        <v>1</v>
      </c>
      <c r="W11918">
        <v>0</v>
      </c>
      <c r="X11918">
        <v>2</v>
      </c>
      <c r="Y11918">
        <v>232.60695652173911</v>
      </c>
      <c r="Z11918" s="1">
        <v>-1</v>
      </c>
      <c r="AA11918" s="1"/>
    </row>
    <row r="11919" spans="1:27" x14ac:dyDescent="0.35">
      <c r="A11919">
        <v>950</v>
      </c>
      <c r="B11919" t="e">
        <f>VLOOKUP(Tableau__3_Déplacements_2[[#This Row],[Id_Menage]],[2]Ménages!$A$2:$AD$1503,32)</f>
        <v>#REF!</v>
      </c>
      <c r="C11919" t="s">
        <v>11</v>
      </c>
      <c r="D11919" t="s">
        <v>747</v>
      </c>
      <c r="E11919">
        <f>VLOOKUP(Tableau__3_Déplacements_2[[#This Row],[Id_Personne]],[1]!Tableau__2_Personnes_1[[Id_Personne]:[Age]],2)</f>
        <v>1</v>
      </c>
      <c r="F11919">
        <f>VLOOKUP(Tableau__3_Déplacements_2[[#This Row],[Id_Personne]],[1]!Tableau__2_Personnes_1[[Id_Personne]:[Age]],4)</f>
        <v>52</v>
      </c>
      <c r="G11919" t="s">
        <v>13</v>
      </c>
      <c r="H11919" t="s">
        <v>22</v>
      </c>
      <c r="I11919" t="s">
        <v>748</v>
      </c>
      <c r="J11919">
        <v>1</v>
      </c>
      <c r="K11919">
        <v>41</v>
      </c>
      <c r="M11919">
        <v>41</v>
      </c>
      <c r="O11919" t="str">
        <f>IF(Tableau__3_Déplacements_2[[#This Row],[Ori]]=Tableau__3_Déplacements_2[[#This Row],[Des]],"local","metro")</f>
        <v>local</v>
      </c>
      <c r="P11919">
        <v>11</v>
      </c>
      <c r="Q11919">
        <v>17</v>
      </c>
      <c r="R11919">
        <v>10</v>
      </c>
      <c r="S11919">
        <v>17</v>
      </c>
      <c r="T11919">
        <v>20</v>
      </c>
      <c r="U11919" t="s">
        <v>0</v>
      </c>
      <c r="V11919">
        <v>1</v>
      </c>
      <c r="W11919">
        <v>0</v>
      </c>
      <c r="X11919">
        <v>2</v>
      </c>
      <c r="Y11919">
        <v>232.60695652173911</v>
      </c>
      <c r="Z11919" s="1">
        <v>-1</v>
      </c>
      <c r="AA11919" s="1"/>
    </row>
    <row r="11920" spans="1:27" x14ac:dyDescent="0.35">
      <c r="A11920">
        <v>950</v>
      </c>
      <c r="B11920" t="e">
        <f>VLOOKUP(Tableau__3_Déplacements_2[[#This Row],[Id_Menage]],[2]Ménages!$A$2:$AD$1503,32)</f>
        <v>#REF!</v>
      </c>
      <c r="C11920" t="s">
        <v>11</v>
      </c>
      <c r="D11920" t="s">
        <v>747</v>
      </c>
      <c r="E11920">
        <f>VLOOKUP(Tableau__3_Déplacements_2[[#This Row],[Id_Personne]],[1]!Tableau__2_Personnes_1[[Id_Personne]:[Age]],2)</f>
        <v>1</v>
      </c>
      <c r="F11920">
        <f>VLOOKUP(Tableau__3_Déplacements_2[[#This Row],[Id_Personne]],[1]!Tableau__2_Personnes_1[[Id_Personne]:[Age]],4)</f>
        <v>52</v>
      </c>
      <c r="G11920" t="s">
        <v>3</v>
      </c>
      <c r="H11920" t="s">
        <v>2</v>
      </c>
      <c r="I11920" t="s">
        <v>746</v>
      </c>
      <c r="J11920">
        <v>1</v>
      </c>
      <c r="K11920">
        <v>29</v>
      </c>
      <c r="M11920">
        <v>41</v>
      </c>
      <c r="O11920" t="str">
        <f>IF(Tableau__3_Déplacements_2[[#This Row],[Ori]]=Tableau__3_Déplacements_2[[#This Row],[Des]],"local","metro")</f>
        <v>metro</v>
      </c>
      <c r="P11920">
        <v>15</v>
      </c>
      <c r="Q11920">
        <v>14</v>
      </c>
      <c r="R11920">
        <v>30</v>
      </c>
      <c r="S11920">
        <v>15</v>
      </c>
      <c r="T11920">
        <v>10</v>
      </c>
      <c r="U11920" t="s">
        <v>30</v>
      </c>
      <c r="V11920">
        <v>8</v>
      </c>
      <c r="W11920">
        <v>250</v>
      </c>
      <c r="X11920">
        <v>3</v>
      </c>
      <c r="Y11920">
        <v>232.60695652173911</v>
      </c>
      <c r="Z11920" s="1">
        <v>-1</v>
      </c>
      <c r="AA11920" s="1"/>
    </row>
    <row r="11921" spans="1:27" x14ac:dyDescent="0.35">
      <c r="A11921">
        <v>950</v>
      </c>
      <c r="B11921" t="e">
        <f>VLOOKUP(Tableau__3_Déplacements_2[[#This Row],[Id_Menage]],[2]Ménages!$A$2:$AD$1503,32)</f>
        <v>#REF!</v>
      </c>
      <c r="C11921" t="s">
        <v>5</v>
      </c>
      <c r="D11921" t="s">
        <v>744</v>
      </c>
      <c r="E11921">
        <f>VLOOKUP(Tableau__3_Déplacements_2[[#This Row],[Id_Personne]],[1]!Tableau__2_Personnes_1[[Id_Personne]:[Age]],2)</f>
        <v>2</v>
      </c>
      <c r="F11921">
        <f>VLOOKUP(Tableau__3_Déplacements_2[[#This Row],[Id_Personne]],[1]!Tableau__2_Personnes_1[[Id_Personne]:[Age]],4)</f>
        <v>44</v>
      </c>
      <c r="G11921" t="s">
        <v>3</v>
      </c>
      <c r="H11921" t="s">
        <v>2</v>
      </c>
      <c r="I11921" t="s">
        <v>745</v>
      </c>
      <c r="J11921">
        <v>1</v>
      </c>
      <c r="K11921">
        <v>73</v>
      </c>
      <c r="M11921">
        <v>41</v>
      </c>
      <c r="O11921" t="str">
        <f>IF(Tableau__3_Déplacements_2[[#This Row],[Ori]]=Tableau__3_Déplacements_2[[#This Row],[Des]],"local","metro")</f>
        <v>metro</v>
      </c>
      <c r="P11921">
        <v>15</v>
      </c>
      <c r="Q11921">
        <v>17</v>
      </c>
      <c r="R11921">
        <v>0</v>
      </c>
      <c r="S11921">
        <v>17</v>
      </c>
      <c r="T11921">
        <v>25</v>
      </c>
      <c r="U11921" t="s">
        <v>30</v>
      </c>
      <c r="V11921">
        <v>8</v>
      </c>
      <c r="W11921">
        <v>150</v>
      </c>
      <c r="X11921">
        <v>5</v>
      </c>
      <c r="Y11921">
        <v>232.60695652173911</v>
      </c>
      <c r="Z11921" s="1">
        <v>0</v>
      </c>
      <c r="AA11921" s="1"/>
    </row>
    <row r="11922" spans="1:27" x14ac:dyDescent="0.35">
      <c r="A11922">
        <v>950</v>
      </c>
      <c r="B11922" t="e">
        <f>VLOOKUP(Tableau__3_Déplacements_2[[#This Row],[Id_Menage]],[2]Ménages!$A$2:$AD$1503,32)</f>
        <v>#REF!</v>
      </c>
      <c r="C11922" t="s">
        <v>5</v>
      </c>
      <c r="D11922" t="s">
        <v>744</v>
      </c>
      <c r="E11922">
        <f>VLOOKUP(Tableau__3_Déplacements_2[[#This Row],[Id_Personne]],[1]!Tableau__2_Personnes_1[[Id_Personne]:[Age]],2)</f>
        <v>2</v>
      </c>
      <c r="F11922">
        <f>VLOOKUP(Tableau__3_Déplacements_2[[#This Row],[Id_Personne]],[1]!Tableau__2_Personnes_1[[Id_Personne]:[Age]],4)</f>
        <v>44</v>
      </c>
      <c r="G11922" t="s">
        <v>0</v>
      </c>
      <c r="H11922" t="s">
        <v>7</v>
      </c>
      <c r="I11922" t="s">
        <v>743</v>
      </c>
      <c r="J11922">
        <v>1</v>
      </c>
      <c r="K11922">
        <v>41</v>
      </c>
      <c r="M11922">
        <v>73</v>
      </c>
      <c r="O11922" t="str">
        <f>IF(Tableau__3_Déplacements_2[[#This Row],[Ori]]=Tableau__3_Déplacements_2[[#This Row],[Des]],"local","metro")</f>
        <v>metro</v>
      </c>
      <c r="P11922">
        <v>4</v>
      </c>
      <c r="Q11922">
        <v>7</v>
      </c>
      <c r="R11922">
        <v>30</v>
      </c>
      <c r="S11922">
        <v>7</v>
      </c>
      <c r="T11922">
        <v>50</v>
      </c>
      <c r="U11922" t="s">
        <v>30</v>
      </c>
      <c r="V11922">
        <v>8</v>
      </c>
      <c r="W11922">
        <v>150</v>
      </c>
      <c r="X11922">
        <v>5</v>
      </c>
      <c r="Y11922">
        <v>232.60695652173911</v>
      </c>
      <c r="Z11922" s="1">
        <v>-1</v>
      </c>
      <c r="AA11922" s="1"/>
    </row>
    <row r="11923" spans="1:27" x14ac:dyDescent="0.35">
      <c r="A11923">
        <v>950</v>
      </c>
      <c r="B11923" t="e">
        <f>VLOOKUP(Tableau__3_Déplacements_2[[#This Row],[Id_Menage]],[2]Ménages!$A$2:$AD$1503,32)</f>
        <v>#REF!</v>
      </c>
      <c r="C11923" t="s">
        <v>65</v>
      </c>
      <c r="D11923" t="s">
        <v>741</v>
      </c>
      <c r="E11923">
        <f>VLOOKUP(Tableau__3_Déplacements_2[[#This Row],[Id_Personne]],[1]!Tableau__2_Personnes_1[[Id_Personne]:[Age]],2)</f>
        <v>2</v>
      </c>
      <c r="F11923">
        <f>VLOOKUP(Tableau__3_Déplacements_2[[#This Row],[Id_Personne]],[1]!Tableau__2_Personnes_1[[Id_Personne]:[Age]],4)</f>
        <v>17</v>
      </c>
      <c r="G11923" t="s">
        <v>3</v>
      </c>
      <c r="H11923" t="s">
        <v>2</v>
      </c>
      <c r="I11923" t="s">
        <v>742</v>
      </c>
      <c r="J11923">
        <v>1</v>
      </c>
      <c r="K11923">
        <v>73</v>
      </c>
      <c r="M11923">
        <v>41</v>
      </c>
      <c r="O11923" t="str">
        <f>IF(Tableau__3_Déplacements_2[[#This Row],[Ori]]=Tableau__3_Déplacements_2[[#This Row],[Des]],"local","metro")</f>
        <v>metro</v>
      </c>
      <c r="P11923">
        <v>15</v>
      </c>
      <c r="Q11923">
        <v>17</v>
      </c>
      <c r="R11923">
        <v>0</v>
      </c>
      <c r="S11923">
        <v>17</v>
      </c>
      <c r="T11923">
        <v>25</v>
      </c>
      <c r="U11923" t="s">
        <v>30</v>
      </c>
      <c r="V11923">
        <v>8</v>
      </c>
      <c r="W11923">
        <v>150</v>
      </c>
      <c r="X11923">
        <v>3</v>
      </c>
      <c r="Y11923">
        <v>232.60695652173911</v>
      </c>
      <c r="Z11923" s="1">
        <v>0</v>
      </c>
      <c r="AA11923" s="1"/>
    </row>
    <row r="11924" spans="1:27" x14ac:dyDescent="0.35">
      <c r="A11924">
        <v>950</v>
      </c>
      <c r="B11924" t="e">
        <f>VLOOKUP(Tableau__3_Déplacements_2[[#This Row],[Id_Menage]],[2]Ménages!$A$2:$AD$1503,32)</f>
        <v>#REF!</v>
      </c>
      <c r="C11924" t="s">
        <v>65</v>
      </c>
      <c r="D11924" t="s">
        <v>741</v>
      </c>
      <c r="E11924">
        <f>VLOOKUP(Tableau__3_Déplacements_2[[#This Row],[Id_Personne]],[1]!Tableau__2_Personnes_1[[Id_Personne]:[Age]],2)</f>
        <v>2</v>
      </c>
      <c r="F11924">
        <f>VLOOKUP(Tableau__3_Déplacements_2[[#This Row],[Id_Personne]],[1]!Tableau__2_Personnes_1[[Id_Personne]:[Age]],4)</f>
        <v>17</v>
      </c>
      <c r="G11924" t="s">
        <v>0</v>
      </c>
      <c r="H11924" t="s">
        <v>7</v>
      </c>
      <c r="I11924" t="s">
        <v>740</v>
      </c>
      <c r="J11924">
        <v>1</v>
      </c>
      <c r="K11924">
        <v>41</v>
      </c>
      <c r="M11924">
        <v>73</v>
      </c>
      <c r="O11924" t="str">
        <f>IF(Tableau__3_Déplacements_2[[#This Row],[Ori]]=Tableau__3_Déplacements_2[[#This Row],[Des]],"local","metro")</f>
        <v>metro</v>
      </c>
      <c r="P11924">
        <v>4</v>
      </c>
      <c r="Q11924">
        <v>7</v>
      </c>
      <c r="R11924">
        <v>30</v>
      </c>
      <c r="S11924">
        <v>7</v>
      </c>
      <c r="T11924">
        <v>50</v>
      </c>
      <c r="U11924" t="s">
        <v>30</v>
      </c>
      <c r="V11924">
        <v>8</v>
      </c>
      <c r="W11924">
        <v>150</v>
      </c>
      <c r="X11924">
        <v>3</v>
      </c>
      <c r="Y11924">
        <v>232.60695652173911</v>
      </c>
      <c r="Z11924" s="1">
        <v>-1</v>
      </c>
      <c r="AA11924" s="1"/>
    </row>
    <row r="11925" spans="1:27" x14ac:dyDescent="0.35">
      <c r="A11925">
        <v>950</v>
      </c>
      <c r="B11925" t="e">
        <f>VLOOKUP(Tableau__3_Déplacements_2[[#This Row],[Id_Menage]],[2]Ménages!$A$2:$AD$1503,32)</f>
        <v>#REF!</v>
      </c>
      <c r="C11925" t="s">
        <v>61</v>
      </c>
      <c r="D11925" t="s">
        <v>738</v>
      </c>
      <c r="E11925">
        <f>VLOOKUP(Tableau__3_Déplacements_2[[#This Row],[Id_Personne]],[1]!Tableau__2_Personnes_1[[Id_Personne]:[Age]],2)</f>
        <v>1</v>
      </c>
      <c r="F11925">
        <f>VLOOKUP(Tableau__3_Déplacements_2[[#This Row],[Id_Personne]],[1]!Tableau__2_Personnes_1[[Id_Personne]:[Age]],4)</f>
        <v>13</v>
      </c>
      <c r="G11925" t="s">
        <v>3</v>
      </c>
      <c r="H11925" t="s">
        <v>2</v>
      </c>
      <c r="I11925" t="s">
        <v>739</v>
      </c>
      <c r="J11925">
        <v>1</v>
      </c>
      <c r="K11925">
        <v>41</v>
      </c>
      <c r="M11925">
        <v>41</v>
      </c>
      <c r="O11925" t="str">
        <f>IF(Tableau__3_Déplacements_2[[#This Row],[Ori]]=Tableau__3_Déplacements_2[[#This Row],[Des]],"local","metro")</f>
        <v>local</v>
      </c>
      <c r="P11925">
        <v>15</v>
      </c>
      <c r="Q11925">
        <v>10</v>
      </c>
      <c r="R11925">
        <v>0</v>
      </c>
      <c r="S11925">
        <v>10</v>
      </c>
      <c r="T11925">
        <v>15</v>
      </c>
      <c r="U11925" t="s">
        <v>0</v>
      </c>
      <c r="V11925">
        <v>1</v>
      </c>
      <c r="W11925">
        <v>0</v>
      </c>
      <c r="X11925">
        <v>5</v>
      </c>
      <c r="Y11925">
        <v>232.60695652173911</v>
      </c>
      <c r="Z11925" s="1">
        <v>0</v>
      </c>
      <c r="AA11925" s="1"/>
    </row>
    <row r="11926" spans="1:27" x14ac:dyDescent="0.35">
      <c r="A11926">
        <v>950</v>
      </c>
      <c r="B11926" t="e">
        <f>VLOOKUP(Tableau__3_Déplacements_2[[#This Row],[Id_Menage]],[2]Ménages!$A$2:$AD$1503,32)</f>
        <v>#REF!</v>
      </c>
      <c r="C11926" t="s">
        <v>61</v>
      </c>
      <c r="D11926" t="s">
        <v>738</v>
      </c>
      <c r="E11926">
        <f>VLOOKUP(Tableau__3_Déplacements_2[[#This Row],[Id_Personne]],[1]!Tableau__2_Personnes_1[[Id_Personne]:[Age]],2)</f>
        <v>1</v>
      </c>
      <c r="F11926">
        <f>VLOOKUP(Tableau__3_Déplacements_2[[#This Row],[Id_Personne]],[1]!Tableau__2_Personnes_1[[Id_Personne]:[Age]],4)</f>
        <v>13</v>
      </c>
      <c r="G11926" t="s">
        <v>0</v>
      </c>
      <c r="H11926" t="s">
        <v>7</v>
      </c>
      <c r="I11926" t="s">
        <v>737</v>
      </c>
      <c r="J11926">
        <v>1</v>
      </c>
      <c r="K11926">
        <v>41</v>
      </c>
      <c r="M11926">
        <v>41</v>
      </c>
      <c r="O11926" t="str">
        <f>IF(Tableau__3_Déplacements_2[[#This Row],[Ori]]=Tableau__3_Déplacements_2[[#This Row],[Des]],"local","metro")</f>
        <v>local</v>
      </c>
      <c r="P11926">
        <v>12</v>
      </c>
      <c r="Q11926">
        <v>9</v>
      </c>
      <c r="R11926">
        <v>30</v>
      </c>
      <c r="S11926">
        <v>9</v>
      </c>
      <c r="T11926">
        <v>45</v>
      </c>
      <c r="U11926" t="s">
        <v>0</v>
      </c>
      <c r="V11926">
        <v>1</v>
      </c>
      <c r="W11926">
        <v>0</v>
      </c>
      <c r="X11926">
        <v>5</v>
      </c>
      <c r="Y11926">
        <v>232.60695652173911</v>
      </c>
      <c r="Z11926" s="1">
        <v>-1</v>
      </c>
      <c r="AA11926" s="1"/>
    </row>
    <row r="11927" spans="1:27" x14ac:dyDescent="0.35">
      <c r="A11927">
        <v>951</v>
      </c>
      <c r="B11927" t="e">
        <f>VLOOKUP(Tableau__3_Déplacements_2[[#This Row],[Id_Menage]],[2]Ménages!$A$2:$AD$1503,32)</f>
        <v>#REF!</v>
      </c>
      <c r="C11927" t="s">
        <v>16</v>
      </c>
      <c r="D11927" t="s">
        <v>734</v>
      </c>
      <c r="E11927">
        <f>VLOOKUP(Tableau__3_Déplacements_2[[#This Row],[Id_Personne]],[1]!Tableau__2_Personnes_1[[Id_Personne]:[Age]],2)</f>
        <v>1</v>
      </c>
      <c r="F11927">
        <f>VLOOKUP(Tableau__3_Déplacements_2[[#This Row],[Id_Personne]],[1]!Tableau__2_Personnes_1[[Id_Personne]:[Age]],4)</f>
        <v>35</v>
      </c>
      <c r="G11927" t="s">
        <v>0</v>
      </c>
      <c r="H11927" t="s">
        <v>7</v>
      </c>
      <c r="I11927" t="s">
        <v>736</v>
      </c>
      <c r="J11927">
        <v>1</v>
      </c>
      <c r="K11927">
        <v>41</v>
      </c>
      <c r="M11927">
        <v>34</v>
      </c>
      <c r="O11927" t="str">
        <f>IF(Tableau__3_Déplacements_2[[#This Row],[Ori]]=Tableau__3_Déplacements_2[[#This Row],[Des]],"local","metro")</f>
        <v>metro</v>
      </c>
      <c r="P11927">
        <v>3</v>
      </c>
      <c r="Q11927">
        <v>7</v>
      </c>
      <c r="R11927">
        <v>0</v>
      </c>
      <c r="S11927">
        <v>7</v>
      </c>
      <c r="T11927">
        <v>25</v>
      </c>
      <c r="U11927" t="s">
        <v>37</v>
      </c>
      <c r="V11927">
        <v>6</v>
      </c>
      <c r="W11927">
        <v>500</v>
      </c>
      <c r="X11927">
        <v>5</v>
      </c>
      <c r="Y11927">
        <v>232.60695652173911</v>
      </c>
      <c r="Z11927" s="1">
        <v>0</v>
      </c>
      <c r="AA11927" s="1"/>
    </row>
    <row r="11928" spans="1:27" x14ac:dyDescent="0.35">
      <c r="A11928">
        <v>951</v>
      </c>
      <c r="B11928" t="e">
        <f>VLOOKUP(Tableau__3_Déplacements_2[[#This Row],[Id_Menage]],[2]Ménages!$A$2:$AD$1503,32)</f>
        <v>#REF!</v>
      </c>
      <c r="C11928" t="s">
        <v>16</v>
      </c>
      <c r="D11928" t="s">
        <v>734</v>
      </c>
      <c r="E11928">
        <f>VLOOKUP(Tableau__3_Déplacements_2[[#This Row],[Id_Personne]],[1]!Tableau__2_Personnes_1[[Id_Personne]:[Age]],2)</f>
        <v>1</v>
      </c>
      <c r="F11928">
        <f>VLOOKUP(Tableau__3_Déplacements_2[[#This Row],[Id_Personne]],[1]!Tableau__2_Personnes_1[[Id_Personne]:[Age]],4)</f>
        <v>35</v>
      </c>
      <c r="G11928" t="s">
        <v>13</v>
      </c>
      <c r="H11928" t="s">
        <v>22</v>
      </c>
      <c r="I11928" t="s">
        <v>735</v>
      </c>
      <c r="J11928">
        <v>1</v>
      </c>
      <c r="K11928">
        <v>38</v>
      </c>
      <c r="M11928">
        <v>41</v>
      </c>
      <c r="O11928" t="str">
        <f>IF(Tableau__3_Déplacements_2[[#This Row],[Ori]]=Tableau__3_Déplacements_2[[#This Row],[Des]],"local","metro")</f>
        <v>metro</v>
      </c>
      <c r="P11928">
        <v>15</v>
      </c>
      <c r="Q11928">
        <v>19</v>
      </c>
      <c r="R11928">
        <v>30</v>
      </c>
      <c r="S11928">
        <v>20</v>
      </c>
      <c r="T11928">
        <v>0</v>
      </c>
      <c r="U11928" t="s">
        <v>37</v>
      </c>
      <c r="V11928">
        <v>6</v>
      </c>
      <c r="W11928">
        <v>500</v>
      </c>
      <c r="X11928">
        <v>5</v>
      </c>
      <c r="Y11928">
        <v>232.60695652173911</v>
      </c>
      <c r="Z11928" s="1">
        <v>-1</v>
      </c>
      <c r="AA11928" s="1"/>
    </row>
    <row r="11929" spans="1:27" x14ac:dyDescent="0.35">
      <c r="A11929">
        <v>951</v>
      </c>
      <c r="B11929" t="e">
        <f>VLOOKUP(Tableau__3_Déplacements_2[[#This Row],[Id_Menage]],[2]Ménages!$A$2:$AD$1503,32)</f>
        <v>#REF!</v>
      </c>
      <c r="C11929" t="s">
        <v>16</v>
      </c>
      <c r="D11929" t="s">
        <v>734</v>
      </c>
      <c r="E11929">
        <f>VLOOKUP(Tableau__3_Déplacements_2[[#This Row],[Id_Personne]],[1]!Tableau__2_Personnes_1[[Id_Personne]:[Age]],2)</f>
        <v>1</v>
      </c>
      <c r="F11929">
        <f>VLOOKUP(Tableau__3_Déplacements_2[[#This Row],[Id_Personne]],[1]!Tableau__2_Personnes_1[[Id_Personne]:[Age]],4)</f>
        <v>35</v>
      </c>
      <c r="G11929" t="s">
        <v>3</v>
      </c>
      <c r="H11929" t="s">
        <v>2</v>
      </c>
      <c r="I11929" t="s">
        <v>733</v>
      </c>
      <c r="J11929">
        <v>1</v>
      </c>
      <c r="K11929">
        <v>34</v>
      </c>
      <c r="M11929">
        <v>38</v>
      </c>
      <c r="O11929" t="str">
        <f>IF(Tableau__3_Déplacements_2[[#This Row],[Ori]]=Tableau__3_Déplacements_2[[#This Row],[Des]],"local","metro")</f>
        <v>metro</v>
      </c>
      <c r="P11929">
        <v>14</v>
      </c>
      <c r="Q11929">
        <v>16</v>
      </c>
      <c r="R11929">
        <v>30</v>
      </c>
      <c r="S11929">
        <v>16</v>
      </c>
      <c r="T11929">
        <v>50</v>
      </c>
      <c r="U11929" t="s">
        <v>37</v>
      </c>
      <c r="V11929">
        <v>6</v>
      </c>
      <c r="W11929">
        <v>500</v>
      </c>
      <c r="X11929">
        <v>5</v>
      </c>
      <c r="Y11929">
        <v>232.60695652173911</v>
      </c>
      <c r="Z11929" s="1">
        <v>-1</v>
      </c>
      <c r="AA11929" s="1"/>
    </row>
    <row r="11930" spans="1:27" x14ac:dyDescent="0.35">
      <c r="A11930">
        <v>951</v>
      </c>
      <c r="B11930" t="e">
        <f>VLOOKUP(Tableau__3_Déplacements_2[[#This Row],[Id_Menage]],[2]Ménages!$A$2:$AD$1503,32)</f>
        <v>#REF!</v>
      </c>
      <c r="C11930" t="s">
        <v>11</v>
      </c>
      <c r="D11930" t="s">
        <v>731</v>
      </c>
      <c r="E11930">
        <f>VLOOKUP(Tableau__3_Déplacements_2[[#This Row],[Id_Personne]],[1]!Tableau__2_Personnes_1[[Id_Personne]:[Age]],2)</f>
        <v>1</v>
      </c>
      <c r="F11930">
        <f>VLOOKUP(Tableau__3_Déplacements_2[[#This Row],[Id_Personne]],[1]!Tableau__2_Personnes_1[[Id_Personne]:[Age]],4)</f>
        <v>31</v>
      </c>
      <c r="G11930" t="s">
        <v>3</v>
      </c>
      <c r="H11930" t="s">
        <v>2</v>
      </c>
      <c r="I11930" t="s">
        <v>732</v>
      </c>
      <c r="J11930">
        <v>1</v>
      </c>
      <c r="K11930">
        <v>103</v>
      </c>
      <c r="M11930">
        <v>41</v>
      </c>
      <c r="O11930" t="str">
        <f>IF(Tableau__3_Déplacements_2[[#This Row],[Ori]]=Tableau__3_Déplacements_2[[#This Row],[Des]],"local","metro")</f>
        <v>metro</v>
      </c>
      <c r="P11930">
        <v>15</v>
      </c>
      <c r="Q11930">
        <v>13</v>
      </c>
      <c r="R11930">
        <v>10</v>
      </c>
      <c r="S11930">
        <v>13</v>
      </c>
      <c r="T11930">
        <v>40</v>
      </c>
      <c r="U11930" t="s">
        <v>30</v>
      </c>
      <c r="V11930">
        <v>8</v>
      </c>
      <c r="W11930">
        <v>150</v>
      </c>
      <c r="X11930">
        <v>2</v>
      </c>
      <c r="Y11930">
        <v>232.60695652173911</v>
      </c>
      <c r="Z11930" s="1">
        <v>-1</v>
      </c>
      <c r="AA11930" s="1"/>
    </row>
    <row r="11931" spans="1:27" x14ac:dyDescent="0.35">
      <c r="A11931">
        <v>951</v>
      </c>
      <c r="B11931" t="e">
        <f>VLOOKUP(Tableau__3_Déplacements_2[[#This Row],[Id_Menage]],[2]Ménages!$A$2:$AD$1503,32)</f>
        <v>#REF!</v>
      </c>
      <c r="C11931" t="s">
        <v>11</v>
      </c>
      <c r="D11931" t="s">
        <v>731</v>
      </c>
      <c r="E11931">
        <f>VLOOKUP(Tableau__3_Déplacements_2[[#This Row],[Id_Personne]],[1]!Tableau__2_Personnes_1[[Id_Personne]:[Age]],2)</f>
        <v>1</v>
      </c>
      <c r="F11931">
        <f>VLOOKUP(Tableau__3_Déplacements_2[[#This Row],[Id_Personne]],[1]!Tableau__2_Personnes_1[[Id_Personne]:[Age]],4)</f>
        <v>31</v>
      </c>
      <c r="G11931" t="s">
        <v>0</v>
      </c>
      <c r="H11931" t="s">
        <v>7</v>
      </c>
      <c r="I11931" t="s">
        <v>730</v>
      </c>
      <c r="J11931">
        <v>1</v>
      </c>
      <c r="K11931">
        <v>41</v>
      </c>
      <c r="M11931">
        <v>103</v>
      </c>
      <c r="O11931" t="str">
        <f>IF(Tableau__3_Déplacements_2[[#This Row],[Ori]]=Tableau__3_Déplacements_2[[#This Row],[Des]],"local","metro")</f>
        <v>metro</v>
      </c>
      <c r="P11931">
        <v>6</v>
      </c>
      <c r="Q11931">
        <v>10</v>
      </c>
      <c r="R11931">
        <v>30</v>
      </c>
      <c r="S11931">
        <v>11</v>
      </c>
      <c r="T11931">
        <v>0</v>
      </c>
      <c r="U11931" t="s">
        <v>30</v>
      </c>
      <c r="V11931">
        <v>8</v>
      </c>
      <c r="W11931">
        <v>150</v>
      </c>
      <c r="X11931">
        <v>2</v>
      </c>
      <c r="Y11931">
        <v>232.60695652173911</v>
      </c>
      <c r="Z11931" s="1">
        <v>-1</v>
      </c>
      <c r="AA11931" s="1"/>
    </row>
    <row r="11932" spans="1:27" x14ac:dyDescent="0.35">
      <c r="A11932">
        <v>951</v>
      </c>
      <c r="B11932" t="e">
        <f>VLOOKUP(Tableau__3_Déplacements_2[[#This Row],[Id_Menage]],[2]Ménages!$A$2:$AD$1503,32)</f>
        <v>#REF!</v>
      </c>
      <c r="C11932" t="s">
        <v>5</v>
      </c>
      <c r="D11932" t="s">
        <v>726</v>
      </c>
      <c r="E11932">
        <f>VLOOKUP(Tableau__3_Déplacements_2[[#This Row],[Id_Personne]],[1]!Tableau__2_Personnes_1[[Id_Personne]:[Age]],2)</f>
        <v>2</v>
      </c>
      <c r="F11932">
        <f>VLOOKUP(Tableau__3_Déplacements_2[[#This Row],[Id_Personne]],[1]!Tableau__2_Personnes_1[[Id_Personne]:[Age]],4)</f>
        <v>27</v>
      </c>
      <c r="G11932" t="s">
        <v>27</v>
      </c>
      <c r="H11932" t="s">
        <v>26</v>
      </c>
      <c r="I11932" t="s">
        <v>729</v>
      </c>
      <c r="J11932">
        <v>1</v>
      </c>
      <c r="K11932">
        <v>80</v>
      </c>
      <c r="M11932">
        <v>41</v>
      </c>
      <c r="O11932" t="str">
        <f>IF(Tableau__3_Déplacements_2[[#This Row],[Ori]]=Tableau__3_Déplacements_2[[#This Row],[Des]],"local","metro")</f>
        <v>metro</v>
      </c>
      <c r="P11932">
        <v>15</v>
      </c>
      <c r="Q11932">
        <v>18</v>
      </c>
      <c r="R11932">
        <v>30</v>
      </c>
      <c r="S11932">
        <v>18</v>
      </c>
      <c r="T11932">
        <v>50</v>
      </c>
      <c r="U11932" t="s">
        <v>30</v>
      </c>
      <c r="V11932">
        <v>8</v>
      </c>
      <c r="W11932">
        <v>200</v>
      </c>
      <c r="X11932">
        <v>1</v>
      </c>
      <c r="Y11932">
        <v>232.60695652173911</v>
      </c>
      <c r="Z11932" s="1">
        <v>-1</v>
      </c>
      <c r="AA11932" s="1"/>
    </row>
    <row r="11933" spans="1:27" x14ac:dyDescent="0.35">
      <c r="A11933">
        <v>951</v>
      </c>
      <c r="B11933" t="e">
        <f>VLOOKUP(Tableau__3_Déplacements_2[[#This Row],[Id_Menage]],[2]Ménages!$A$2:$AD$1503,32)</f>
        <v>#REF!</v>
      </c>
      <c r="C11933" t="s">
        <v>5</v>
      </c>
      <c r="D11933" t="s">
        <v>726</v>
      </c>
      <c r="E11933">
        <f>VLOOKUP(Tableau__3_Déplacements_2[[#This Row],[Id_Personne]],[1]!Tableau__2_Personnes_1[[Id_Personne]:[Age]],2)</f>
        <v>2</v>
      </c>
      <c r="F11933">
        <f>VLOOKUP(Tableau__3_Déplacements_2[[#This Row],[Id_Personne]],[1]!Tableau__2_Personnes_1[[Id_Personne]:[Age]],4)</f>
        <v>27</v>
      </c>
      <c r="G11933" t="s">
        <v>3</v>
      </c>
      <c r="H11933" t="s">
        <v>2</v>
      </c>
      <c r="I11933" t="s">
        <v>728</v>
      </c>
      <c r="J11933">
        <v>1</v>
      </c>
      <c r="K11933">
        <v>70</v>
      </c>
      <c r="M11933">
        <v>41</v>
      </c>
      <c r="O11933" t="str">
        <f>IF(Tableau__3_Déplacements_2[[#This Row],[Ori]]=Tableau__3_Déplacements_2[[#This Row],[Des]],"local","metro")</f>
        <v>metro</v>
      </c>
      <c r="P11933">
        <v>15</v>
      </c>
      <c r="Q11933">
        <v>12</v>
      </c>
      <c r="R11933">
        <v>30</v>
      </c>
      <c r="S11933">
        <v>13</v>
      </c>
      <c r="T11933">
        <v>45</v>
      </c>
      <c r="U11933" t="s">
        <v>30</v>
      </c>
      <c r="V11933">
        <v>8</v>
      </c>
      <c r="W11933">
        <v>400</v>
      </c>
      <c r="X11933">
        <v>1</v>
      </c>
      <c r="Y11933">
        <v>232.60695652173911</v>
      </c>
      <c r="Z11933" s="1">
        <v>-1</v>
      </c>
      <c r="AA11933" s="1"/>
    </row>
    <row r="11934" spans="1:27" x14ac:dyDescent="0.35">
      <c r="A11934">
        <v>951</v>
      </c>
      <c r="B11934" t="e">
        <f>VLOOKUP(Tableau__3_Déplacements_2[[#This Row],[Id_Menage]],[2]Ménages!$A$2:$AD$1503,32)</f>
        <v>#REF!</v>
      </c>
      <c r="C11934" t="s">
        <v>5</v>
      </c>
      <c r="D11934" t="s">
        <v>726</v>
      </c>
      <c r="E11934">
        <f>VLOOKUP(Tableau__3_Déplacements_2[[#This Row],[Id_Personne]],[1]!Tableau__2_Personnes_1[[Id_Personne]:[Age]],2)</f>
        <v>2</v>
      </c>
      <c r="F11934">
        <f>VLOOKUP(Tableau__3_Déplacements_2[[#This Row],[Id_Personne]],[1]!Tableau__2_Personnes_1[[Id_Personne]:[Age]],4)</f>
        <v>27</v>
      </c>
      <c r="G11934" t="s">
        <v>0</v>
      </c>
      <c r="H11934" t="s">
        <v>7</v>
      </c>
      <c r="I11934" t="s">
        <v>727</v>
      </c>
      <c r="J11934">
        <v>1</v>
      </c>
      <c r="K11934">
        <v>41</v>
      </c>
      <c r="M11934">
        <v>70</v>
      </c>
      <c r="O11934" t="str">
        <f>IF(Tableau__3_Déplacements_2[[#This Row],[Ori]]=Tableau__3_Déplacements_2[[#This Row],[Des]],"local","metro")</f>
        <v>metro</v>
      </c>
      <c r="P11934">
        <v>10</v>
      </c>
      <c r="Q11934">
        <v>9</v>
      </c>
      <c r="R11934">
        <v>0</v>
      </c>
      <c r="S11934">
        <v>10</v>
      </c>
      <c r="T11934">
        <v>10</v>
      </c>
      <c r="U11934" t="s">
        <v>30</v>
      </c>
      <c r="V11934">
        <v>8</v>
      </c>
      <c r="W11934">
        <v>400</v>
      </c>
      <c r="X11934">
        <v>1</v>
      </c>
      <c r="Y11934">
        <v>232.60695652173911</v>
      </c>
      <c r="Z11934" s="1">
        <v>0</v>
      </c>
      <c r="AA11934" s="1"/>
    </row>
    <row r="11935" spans="1:27" x14ac:dyDescent="0.35">
      <c r="A11935">
        <v>951</v>
      </c>
      <c r="B11935" t="e">
        <f>VLOOKUP(Tableau__3_Déplacements_2[[#This Row],[Id_Menage]],[2]Ménages!$A$2:$AD$1503,32)</f>
        <v>#REF!</v>
      </c>
      <c r="C11935" t="s">
        <v>5</v>
      </c>
      <c r="D11935" t="s">
        <v>726</v>
      </c>
      <c r="E11935">
        <f>VLOOKUP(Tableau__3_Déplacements_2[[#This Row],[Id_Personne]],[1]!Tableau__2_Personnes_1[[Id_Personne]:[Age]],2)</f>
        <v>2</v>
      </c>
      <c r="F11935">
        <f>VLOOKUP(Tableau__3_Déplacements_2[[#This Row],[Id_Personne]],[1]!Tableau__2_Personnes_1[[Id_Personne]:[Age]],4)</f>
        <v>27</v>
      </c>
      <c r="G11935" t="s">
        <v>13</v>
      </c>
      <c r="H11935" t="s">
        <v>22</v>
      </c>
      <c r="I11935" t="s">
        <v>725</v>
      </c>
      <c r="J11935">
        <v>1</v>
      </c>
      <c r="K11935">
        <v>41</v>
      </c>
      <c r="M11935">
        <v>80</v>
      </c>
      <c r="O11935" t="str">
        <f>IF(Tableau__3_Déplacements_2[[#This Row],[Ori]]=Tableau__3_Déplacements_2[[#This Row],[Des]],"local","metro")</f>
        <v>metro</v>
      </c>
      <c r="P11935">
        <v>2</v>
      </c>
      <c r="Q11935">
        <v>17</v>
      </c>
      <c r="R11935">
        <v>10</v>
      </c>
      <c r="S11935">
        <v>17</v>
      </c>
      <c r="T11935">
        <v>40</v>
      </c>
      <c r="U11935" t="s">
        <v>30</v>
      </c>
      <c r="V11935">
        <v>8</v>
      </c>
      <c r="W11935">
        <v>200</v>
      </c>
      <c r="X11935">
        <v>1</v>
      </c>
      <c r="Y11935">
        <v>232.60695652173911</v>
      </c>
      <c r="Z11935" s="1">
        <v>-1</v>
      </c>
      <c r="AA11935" s="1"/>
    </row>
    <row r="11936" spans="1:27" x14ac:dyDescent="0.35">
      <c r="A11936">
        <v>951</v>
      </c>
      <c r="B11936" t="e">
        <f>VLOOKUP(Tableau__3_Déplacements_2[[#This Row],[Id_Menage]],[2]Ménages!$A$2:$AD$1503,32)</f>
        <v>#REF!</v>
      </c>
      <c r="C11936" t="s">
        <v>65</v>
      </c>
      <c r="D11936" t="s">
        <v>723</v>
      </c>
      <c r="E11936">
        <f>VLOOKUP(Tableau__3_Déplacements_2[[#This Row],[Id_Personne]],[1]!Tableau__2_Personnes_1[[Id_Personne]:[Age]],2)</f>
        <v>2</v>
      </c>
      <c r="F11936">
        <f>VLOOKUP(Tableau__3_Déplacements_2[[#This Row],[Id_Personne]],[1]!Tableau__2_Personnes_1[[Id_Personne]:[Age]],4)</f>
        <v>22</v>
      </c>
      <c r="G11936" t="s">
        <v>3</v>
      </c>
      <c r="H11936" t="s">
        <v>2</v>
      </c>
      <c r="I11936" t="s">
        <v>724</v>
      </c>
      <c r="J11936">
        <v>1</v>
      </c>
      <c r="K11936">
        <v>91</v>
      </c>
      <c r="M11936">
        <v>41</v>
      </c>
      <c r="O11936" t="str">
        <f>IF(Tableau__3_Déplacements_2[[#This Row],[Ori]]=Tableau__3_Déplacements_2[[#This Row],[Des]],"local","metro")</f>
        <v>metro</v>
      </c>
      <c r="P11936">
        <v>15</v>
      </c>
      <c r="Q11936">
        <v>16</v>
      </c>
      <c r="R11936">
        <v>0</v>
      </c>
      <c r="S11936">
        <v>17</v>
      </c>
      <c r="T11936">
        <v>30</v>
      </c>
      <c r="U11936" t="s">
        <v>721</v>
      </c>
      <c r="V11936">
        <v>13</v>
      </c>
      <c r="W11936">
        <v>350</v>
      </c>
      <c r="X11936">
        <v>3</v>
      </c>
      <c r="Y11936">
        <v>232.60695652173911</v>
      </c>
      <c r="Z11936" s="1">
        <v>0</v>
      </c>
      <c r="AA11936" s="1"/>
    </row>
    <row r="11937" spans="1:27" x14ac:dyDescent="0.35">
      <c r="A11937">
        <v>951</v>
      </c>
      <c r="B11937" t="e">
        <f>VLOOKUP(Tableau__3_Déplacements_2[[#This Row],[Id_Menage]],[2]Ménages!$A$2:$AD$1503,32)</f>
        <v>#REF!</v>
      </c>
      <c r="C11937" t="s">
        <v>65</v>
      </c>
      <c r="D11937" t="s">
        <v>723</v>
      </c>
      <c r="E11937">
        <f>VLOOKUP(Tableau__3_Déplacements_2[[#This Row],[Id_Personne]],[1]!Tableau__2_Personnes_1[[Id_Personne]:[Age]],2)</f>
        <v>2</v>
      </c>
      <c r="F11937">
        <f>VLOOKUP(Tableau__3_Déplacements_2[[#This Row],[Id_Personne]],[1]!Tableau__2_Personnes_1[[Id_Personne]:[Age]],4)</f>
        <v>22</v>
      </c>
      <c r="G11937" t="s">
        <v>0</v>
      </c>
      <c r="H11937" t="s">
        <v>7</v>
      </c>
      <c r="I11937" t="s">
        <v>722</v>
      </c>
      <c r="J11937">
        <v>1</v>
      </c>
      <c r="K11937">
        <v>41</v>
      </c>
      <c r="M11937">
        <v>91</v>
      </c>
      <c r="O11937" t="str">
        <f>IF(Tableau__3_Déplacements_2[[#This Row],[Ori]]=Tableau__3_Déplacements_2[[#This Row],[Des]],"local","metro")</f>
        <v>metro</v>
      </c>
      <c r="P11937">
        <v>9</v>
      </c>
      <c r="Q11937">
        <v>7</v>
      </c>
      <c r="R11937">
        <v>30</v>
      </c>
      <c r="S11937">
        <v>8</v>
      </c>
      <c r="T11937">
        <v>30</v>
      </c>
      <c r="U11937" t="s">
        <v>721</v>
      </c>
      <c r="V11937">
        <v>13</v>
      </c>
      <c r="W11937">
        <v>350</v>
      </c>
      <c r="X11937">
        <v>3</v>
      </c>
      <c r="Y11937">
        <v>232.60695652173911</v>
      </c>
      <c r="Z11937" s="1">
        <v>-1</v>
      </c>
      <c r="AA11937" s="1"/>
    </row>
    <row r="11938" spans="1:27" x14ac:dyDescent="0.35">
      <c r="A11938">
        <v>951</v>
      </c>
      <c r="B11938" t="e">
        <f>VLOOKUP(Tableau__3_Déplacements_2[[#This Row],[Id_Menage]],[2]Ménages!$A$2:$AD$1503,32)</f>
        <v>#REF!</v>
      </c>
      <c r="C11938" t="s">
        <v>61</v>
      </c>
      <c r="D11938" t="s">
        <v>719</v>
      </c>
      <c r="E11938">
        <f>VLOOKUP(Tableau__3_Déplacements_2[[#This Row],[Id_Personne]],[1]!Tableau__2_Personnes_1[[Id_Personne]:[Age]],2)</f>
        <v>2</v>
      </c>
      <c r="F11938">
        <f>VLOOKUP(Tableau__3_Déplacements_2[[#This Row],[Id_Personne]],[1]!Tableau__2_Personnes_1[[Id_Personne]:[Age]],4)</f>
        <v>16</v>
      </c>
      <c r="G11938" t="s">
        <v>3</v>
      </c>
      <c r="H11938" t="s">
        <v>2</v>
      </c>
      <c r="I11938" t="s">
        <v>720</v>
      </c>
      <c r="J11938">
        <v>1</v>
      </c>
      <c r="K11938">
        <v>41</v>
      </c>
      <c r="M11938">
        <v>41</v>
      </c>
      <c r="O11938" t="str">
        <f>IF(Tableau__3_Déplacements_2[[#This Row],[Ori]]=Tableau__3_Déplacements_2[[#This Row],[Des]],"local","metro")</f>
        <v>local</v>
      </c>
      <c r="P11938">
        <v>15</v>
      </c>
      <c r="Q11938">
        <v>11</v>
      </c>
      <c r="R11938">
        <v>30</v>
      </c>
      <c r="S11938">
        <v>11</v>
      </c>
      <c r="T11938">
        <v>45</v>
      </c>
      <c r="U11938" t="s">
        <v>0</v>
      </c>
      <c r="V11938">
        <v>1</v>
      </c>
      <c r="W11938">
        <v>0</v>
      </c>
      <c r="X11938">
        <v>5</v>
      </c>
      <c r="Y11938">
        <v>232.60695652173911</v>
      </c>
      <c r="Z11938" s="1">
        <v>-1</v>
      </c>
      <c r="AA11938" s="1"/>
    </row>
    <row r="11939" spans="1:27" x14ac:dyDescent="0.35">
      <c r="A11939">
        <v>951</v>
      </c>
      <c r="B11939" t="e">
        <f>VLOOKUP(Tableau__3_Déplacements_2[[#This Row],[Id_Menage]],[2]Ménages!$A$2:$AD$1503,32)</f>
        <v>#REF!</v>
      </c>
      <c r="C11939" t="s">
        <v>61</v>
      </c>
      <c r="D11939" t="s">
        <v>719</v>
      </c>
      <c r="E11939">
        <f>VLOOKUP(Tableau__3_Déplacements_2[[#This Row],[Id_Personne]],[1]!Tableau__2_Personnes_1[[Id_Personne]:[Age]],2)</f>
        <v>2</v>
      </c>
      <c r="F11939">
        <f>VLOOKUP(Tableau__3_Déplacements_2[[#This Row],[Id_Personne]],[1]!Tableau__2_Personnes_1[[Id_Personne]:[Age]],4)</f>
        <v>16</v>
      </c>
      <c r="G11939" t="s">
        <v>0</v>
      </c>
      <c r="H11939" t="s">
        <v>7</v>
      </c>
      <c r="I11939" t="s">
        <v>718</v>
      </c>
      <c r="J11939">
        <v>1</v>
      </c>
      <c r="K11939">
        <v>41</v>
      </c>
      <c r="M11939">
        <v>41</v>
      </c>
      <c r="O11939" t="str">
        <f>IF(Tableau__3_Déplacements_2[[#This Row],[Ori]]=Tableau__3_Déplacements_2[[#This Row],[Des]],"local","metro")</f>
        <v>local</v>
      </c>
      <c r="P11939">
        <v>12</v>
      </c>
      <c r="Q11939">
        <v>10</v>
      </c>
      <c r="R11939">
        <v>30</v>
      </c>
      <c r="S11939">
        <v>10</v>
      </c>
      <c r="T11939">
        <v>45</v>
      </c>
      <c r="U11939" t="s">
        <v>0</v>
      </c>
      <c r="V11939">
        <v>1</v>
      </c>
      <c r="W11939">
        <v>0</v>
      </c>
      <c r="X11939">
        <v>5</v>
      </c>
      <c r="Y11939">
        <v>232.60695652173911</v>
      </c>
      <c r="Z11939" s="1">
        <v>-1</v>
      </c>
      <c r="AA11939" s="1"/>
    </row>
    <row r="11940" spans="1:27" x14ac:dyDescent="0.35">
      <c r="A11940">
        <v>952</v>
      </c>
      <c r="B11940" t="e">
        <f>VLOOKUP(Tableau__3_Déplacements_2[[#This Row],[Id_Menage]],[2]Ménages!$A$2:$AD$1503,32)</f>
        <v>#REF!</v>
      </c>
      <c r="C11940" t="s">
        <v>16</v>
      </c>
      <c r="D11940" t="s">
        <v>714</v>
      </c>
      <c r="E11940">
        <f>VLOOKUP(Tableau__3_Déplacements_2[[#This Row],[Id_Personne]],[1]!Tableau__2_Personnes_1[[Id_Personne]:[Age]],2)</f>
        <v>1</v>
      </c>
      <c r="F11940">
        <f>VLOOKUP(Tableau__3_Déplacements_2[[#This Row],[Id_Personne]],[1]!Tableau__2_Personnes_1[[Id_Personne]:[Age]],4)</f>
        <v>44</v>
      </c>
      <c r="G11940" t="s">
        <v>0</v>
      </c>
      <c r="H11940" t="s">
        <v>7</v>
      </c>
      <c r="I11940" t="s">
        <v>717</v>
      </c>
      <c r="J11940">
        <v>1</v>
      </c>
      <c r="K11940">
        <v>41</v>
      </c>
      <c r="M11940">
        <v>22</v>
      </c>
      <c r="O11940" t="str">
        <f>IF(Tableau__3_Déplacements_2[[#This Row],[Ori]]=Tableau__3_Déplacements_2[[#This Row],[Des]],"local","metro")</f>
        <v>metro</v>
      </c>
      <c r="P11940">
        <v>3</v>
      </c>
      <c r="Q11940">
        <v>7</v>
      </c>
      <c r="R11940">
        <v>0</v>
      </c>
      <c r="S11940">
        <v>7</v>
      </c>
      <c r="T11940">
        <v>50</v>
      </c>
      <c r="U11940" t="s">
        <v>37</v>
      </c>
      <c r="V11940">
        <v>6</v>
      </c>
      <c r="W11940">
        <v>400</v>
      </c>
      <c r="X11940">
        <v>5</v>
      </c>
      <c r="Y11940">
        <v>232.60695652173911</v>
      </c>
      <c r="Z11940" s="1">
        <v>0</v>
      </c>
      <c r="AA11940" s="1"/>
    </row>
    <row r="11941" spans="1:27" x14ac:dyDescent="0.35">
      <c r="A11941">
        <v>952</v>
      </c>
      <c r="B11941" t="e">
        <f>VLOOKUP(Tableau__3_Déplacements_2[[#This Row],[Id_Menage]],[2]Ménages!$A$2:$AD$1503,32)</f>
        <v>#REF!</v>
      </c>
      <c r="C11941" t="s">
        <v>16</v>
      </c>
      <c r="D11941" t="s">
        <v>714</v>
      </c>
      <c r="E11941">
        <f>VLOOKUP(Tableau__3_Déplacements_2[[#This Row],[Id_Personne]],[1]!Tableau__2_Personnes_1[[Id_Personne]:[Age]],2)</f>
        <v>1</v>
      </c>
      <c r="F11941">
        <f>VLOOKUP(Tableau__3_Déplacements_2[[#This Row],[Id_Personne]],[1]!Tableau__2_Personnes_1[[Id_Personne]:[Age]],4)</f>
        <v>44</v>
      </c>
      <c r="G11941" t="s">
        <v>27</v>
      </c>
      <c r="H11941" t="s">
        <v>26</v>
      </c>
      <c r="I11941" t="s">
        <v>716</v>
      </c>
      <c r="J11941">
        <v>1</v>
      </c>
      <c r="K11941">
        <v>39</v>
      </c>
      <c r="M11941">
        <v>41</v>
      </c>
      <c r="O11941" t="str">
        <f>IF(Tableau__3_Déplacements_2[[#This Row],[Ori]]=Tableau__3_Déplacements_2[[#This Row],[Des]],"local","metro")</f>
        <v>metro</v>
      </c>
      <c r="P11941">
        <v>15</v>
      </c>
      <c r="Q11941">
        <v>18</v>
      </c>
      <c r="R11941">
        <v>0</v>
      </c>
      <c r="S11941">
        <v>18</v>
      </c>
      <c r="T11941">
        <v>30</v>
      </c>
      <c r="U11941" t="s">
        <v>37</v>
      </c>
      <c r="V11941">
        <v>6</v>
      </c>
      <c r="W11941">
        <v>200</v>
      </c>
      <c r="X11941">
        <v>5</v>
      </c>
      <c r="Y11941">
        <v>232.60695652173911</v>
      </c>
      <c r="Z11941" s="1">
        <v>0</v>
      </c>
      <c r="AA11941" s="1"/>
    </row>
    <row r="11942" spans="1:27" x14ac:dyDescent="0.35">
      <c r="A11942">
        <v>952</v>
      </c>
      <c r="B11942" t="e">
        <f>VLOOKUP(Tableau__3_Déplacements_2[[#This Row],[Id_Menage]],[2]Ménages!$A$2:$AD$1503,32)</f>
        <v>#REF!</v>
      </c>
      <c r="C11942" t="s">
        <v>16</v>
      </c>
      <c r="D11942" t="s">
        <v>714</v>
      </c>
      <c r="E11942">
        <f>VLOOKUP(Tableau__3_Déplacements_2[[#This Row],[Id_Personne]],[1]!Tableau__2_Personnes_1[[Id_Personne]:[Age]],2)</f>
        <v>1</v>
      </c>
      <c r="F11942">
        <f>VLOOKUP(Tableau__3_Déplacements_2[[#This Row],[Id_Personne]],[1]!Tableau__2_Personnes_1[[Id_Personne]:[Age]],4)</f>
        <v>44</v>
      </c>
      <c r="G11942" t="s">
        <v>13</v>
      </c>
      <c r="H11942" t="s">
        <v>22</v>
      </c>
      <c r="I11942" t="s">
        <v>715</v>
      </c>
      <c r="J11942">
        <v>1</v>
      </c>
      <c r="K11942">
        <v>34</v>
      </c>
      <c r="M11942">
        <v>39</v>
      </c>
      <c r="O11942" t="str">
        <f>IF(Tableau__3_Déplacements_2[[#This Row],[Ori]]=Tableau__3_Déplacements_2[[#This Row],[Des]],"local","metro")</f>
        <v>metro</v>
      </c>
      <c r="P11942">
        <v>10</v>
      </c>
      <c r="Q11942">
        <v>16</v>
      </c>
      <c r="R11942">
        <v>0</v>
      </c>
      <c r="S11942">
        <v>16</v>
      </c>
      <c r="T11942">
        <v>30</v>
      </c>
      <c r="U11942" t="s">
        <v>37</v>
      </c>
      <c r="V11942">
        <v>6</v>
      </c>
      <c r="W11942">
        <v>200</v>
      </c>
      <c r="X11942">
        <v>6</v>
      </c>
      <c r="Y11942">
        <v>232.60695652173911</v>
      </c>
      <c r="Z11942" s="1">
        <v>0</v>
      </c>
      <c r="AA11942" s="1"/>
    </row>
    <row r="11943" spans="1:27" x14ac:dyDescent="0.35">
      <c r="A11943">
        <v>952</v>
      </c>
      <c r="B11943" t="e">
        <f>VLOOKUP(Tableau__3_Déplacements_2[[#This Row],[Id_Menage]],[2]Ménages!$A$2:$AD$1503,32)</f>
        <v>#REF!</v>
      </c>
      <c r="C11943" t="s">
        <v>16</v>
      </c>
      <c r="D11943" t="s">
        <v>714</v>
      </c>
      <c r="E11943">
        <f>VLOOKUP(Tableau__3_Déplacements_2[[#This Row],[Id_Personne]],[1]!Tableau__2_Personnes_1[[Id_Personne]:[Age]],2)</f>
        <v>1</v>
      </c>
      <c r="F11943">
        <f>VLOOKUP(Tableau__3_Déplacements_2[[#This Row],[Id_Personne]],[1]!Tableau__2_Personnes_1[[Id_Personne]:[Age]],4)</f>
        <v>44</v>
      </c>
      <c r="G11943" t="s">
        <v>3</v>
      </c>
      <c r="H11943" t="s">
        <v>2</v>
      </c>
      <c r="I11943" t="s">
        <v>713</v>
      </c>
      <c r="J11943">
        <v>1</v>
      </c>
      <c r="K11943">
        <v>22</v>
      </c>
      <c r="M11943">
        <v>34</v>
      </c>
      <c r="O11943" t="str">
        <f>IF(Tableau__3_Déplacements_2[[#This Row],[Ori]]=Tableau__3_Déplacements_2[[#This Row],[Des]],"local","metro")</f>
        <v>metro</v>
      </c>
      <c r="P11943">
        <v>10</v>
      </c>
      <c r="Q11943">
        <v>13</v>
      </c>
      <c r="R11943">
        <v>0</v>
      </c>
      <c r="S11943">
        <v>13</v>
      </c>
      <c r="T11943">
        <v>30</v>
      </c>
      <c r="U11943" t="s">
        <v>37</v>
      </c>
      <c r="V11943">
        <v>6</v>
      </c>
      <c r="W11943">
        <v>200</v>
      </c>
      <c r="X11943">
        <v>6</v>
      </c>
      <c r="Y11943">
        <v>232.60695652173911</v>
      </c>
      <c r="Z11943" s="1">
        <v>0</v>
      </c>
      <c r="AA11943" s="1"/>
    </row>
    <row r="11944" spans="1:27" x14ac:dyDescent="0.35">
      <c r="A11944">
        <v>952</v>
      </c>
      <c r="B11944" t="e">
        <f>VLOOKUP(Tableau__3_Déplacements_2[[#This Row],[Id_Menage]],[2]Ménages!$A$2:$AD$1503,32)</f>
        <v>#REF!</v>
      </c>
      <c r="C11944" t="s">
        <v>11</v>
      </c>
      <c r="D11944" t="s">
        <v>709</v>
      </c>
      <c r="E11944">
        <f>VLOOKUP(Tableau__3_Déplacements_2[[#This Row],[Id_Personne]],[1]!Tableau__2_Personnes_1[[Id_Personne]:[Age]],2)</f>
        <v>2</v>
      </c>
      <c r="F11944">
        <f>VLOOKUP(Tableau__3_Déplacements_2[[#This Row],[Id_Personne]],[1]!Tableau__2_Personnes_1[[Id_Personne]:[Age]],4)</f>
        <v>42</v>
      </c>
      <c r="G11944" t="s">
        <v>3</v>
      </c>
      <c r="H11944" t="s">
        <v>2</v>
      </c>
      <c r="I11944" t="s">
        <v>712</v>
      </c>
      <c r="J11944">
        <v>1</v>
      </c>
      <c r="K11944">
        <v>73</v>
      </c>
      <c r="M11944">
        <v>41</v>
      </c>
      <c r="O11944" t="str">
        <f>IF(Tableau__3_Déplacements_2[[#This Row],[Ori]]=Tableau__3_Déplacements_2[[#This Row],[Des]],"local","metro")</f>
        <v>metro</v>
      </c>
      <c r="P11944">
        <v>15</v>
      </c>
      <c r="Q11944">
        <v>11</v>
      </c>
      <c r="R11944">
        <v>0</v>
      </c>
      <c r="S11944">
        <v>11</v>
      </c>
      <c r="T11944">
        <v>30</v>
      </c>
      <c r="U11944" t="s">
        <v>30</v>
      </c>
      <c r="V11944">
        <v>8</v>
      </c>
      <c r="W11944">
        <v>100</v>
      </c>
      <c r="X11944">
        <v>6</v>
      </c>
      <c r="Y11944">
        <v>232.60695652173911</v>
      </c>
      <c r="Z11944" s="1">
        <v>0</v>
      </c>
      <c r="AA11944" s="1"/>
    </row>
    <row r="11945" spans="1:27" x14ac:dyDescent="0.35">
      <c r="A11945">
        <v>952</v>
      </c>
      <c r="B11945" t="e">
        <f>VLOOKUP(Tableau__3_Déplacements_2[[#This Row],[Id_Menage]],[2]Ménages!$A$2:$AD$1503,32)</f>
        <v>#REF!</v>
      </c>
      <c r="C11945" t="s">
        <v>11</v>
      </c>
      <c r="D11945" t="s">
        <v>709</v>
      </c>
      <c r="E11945">
        <f>VLOOKUP(Tableau__3_Déplacements_2[[#This Row],[Id_Personne]],[1]!Tableau__2_Personnes_1[[Id_Personne]:[Age]],2)</f>
        <v>2</v>
      </c>
      <c r="F11945">
        <f>VLOOKUP(Tableau__3_Déplacements_2[[#This Row],[Id_Personne]],[1]!Tableau__2_Personnes_1[[Id_Personne]:[Age]],4)</f>
        <v>42</v>
      </c>
      <c r="G11945" t="s">
        <v>13</v>
      </c>
      <c r="H11945" t="s">
        <v>22</v>
      </c>
      <c r="I11945" t="s">
        <v>711</v>
      </c>
      <c r="J11945">
        <v>1</v>
      </c>
      <c r="K11945">
        <v>41</v>
      </c>
      <c r="M11945">
        <v>37</v>
      </c>
      <c r="O11945" t="str">
        <f>IF(Tableau__3_Déplacements_2[[#This Row],[Ori]]=Tableau__3_Déplacements_2[[#This Row],[Des]],"local","metro")</f>
        <v>metro</v>
      </c>
      <c r="P11945">
        <v>3</v>
      </c>
      <c r="Q11945">
        <v>12</v>
      </c>
      <c r="R11945">
        <v>0</v>
      </c>
      <c r="S11945">
        <v>12</v>
      </c>
      <c r="T11945">
        <v>30</v>
      </c>
      <c r="U11945" t="s">
        <v>30</v>
      </c>
      <c r="V11945">
        <v>8</v>
      </c>
      <c r="W11945">
        <v>250</v>
      </c>
      <c r="X11945">
        <v>5</v>
      </c>
      <c r="Y11945">
        <v>232.60695652173911</v>
      </c>
      <c r="Z11945" s="1">
        <v>0</v>
      </c>
      <c r="AA11945" s="1"/>
    </row>
    <row r="11946" spans="1:27" x14ac:dyDescent="0.35">
      <c r="A11946">
        <v>952</v>
      </c>
      <c r="B11946" t="e">
        <f>VLOOKUP(Tableau__3_Déplacements_2[[#This Row],[Id_Menage]],[2]Ménages!$A$2:$AD$1503,32)</f>
        <v>#REF!</v>
      </c>
      <c r="C11946" t="s">
        <v>11</v>
      </c>
      <c r="D11946" t="s">
        <v>709</v>
      </c>
      <c r="E11946">
        <f>VLOOKUP(Tableau__3_Déplacements_2[[#This Row],[Id_Personne]],[1]!Tableau__2_Personnes_1[[Id_Personne]:[Age]],2)</f>
        <v>2</v>
      </c>
      <c r="F11946">
        <f>VLOOKUP(Tableau__3_Déplacements_2[[#This Row],[Id_Personne]],[1]!Tableau__2_Personnes_1[[Id_Personne]:[Age]],4)</f>
        <v>42</v>
      </c>
      <c r="G11946" t="s">
        <v>0</v>
      </c>
      <c r="H11946" t="s">
        <v>7</v>
      </c>
      <c r="I11946" t="s">
        <v>710</v>
      </c>
      <c r="J11946">
        <v>1</v>
      </c>
      <c r="K11946">
        <v>41</v>
      </c>
      <c r="M11946">
        <v>73</v>
      </c>
      <c r="O11946" t="str">
        <f>IF(Tableau__3_Déplacements_2[[#This Row],[Ori]]=Tableau__3_Déplacements_2[[#This Row],[Des]],"local","metro")</f>
        <v>metro</v>
      </c>
      <c r="P11946">
        <v>14</v>
      </c>
      <c r="Q11946">
        <v>8</v>
      </c>
      <c r="R11946">
        <v>0</v>
      </c>
      <c r="S11946">
        <v>8</v>
      </c>
      <c r="T11946">
        <v>30</v>
      </c>
      <c r="U11946" t="s">
        <v>30</v>
      </c>
      <c r="V11946">
        <v>8</v>
      </c>
      <c r="W11946">
        <v>100</v>
      </c>
      <c r="X11946">
        <v>6</v>
      </c>
      <c r="Y11946">
        <v>232.60695652173911</v>
      </c>
      <c r="Z11946" s="1">
        <v>0</v>
      </c>
      <c r="AA11946" s="1"/>
    </row>
    <row r="11947" spans="1:27" x14ac:dyDescent="0.35">
      <c r="A11947">
        <v>952</v>
      </c>
      <c r="B11947" t="e">
        <f>VLOOKUP(Tableau__3_Déplacements_2[[#This Row],[Id_Menage]],[2]Ménages!$A$2:$AD$1503,32)</f>
        <v>#REF!</v>
      </c>
      <c r="C11947" t="s">
        <v>11</v>
      </c>
      <c r="D11947" t="s">
        <v>709</v>
      </c>
      <c r="E11947">
        <f>VLOOKUP(Tableau__3_Déplacements_2[[#This Row],[Id_Personne]],[1]!Tableau__2_Personnes_1[[Id_Personne]:[Age]],2)</f>
        <v>2</v>
      </c>
      <c r="F11947">
        <f>VLOOKUP(Tableau__3_Déplacements_2[[#This Row],[Id_Personne]],[1]!Tableau__2_Personnes_1[[Id_Personne]:[Age]],4)</f>
        <v>42</v>
      </c>
      <c r="G11947" t="s">
        <v>27</v>
      </c>
      <c r="H11947" t="s">
        <v>26</v>
      </c>
      <c r="I11947" t="s">
        <v>708</v>
      </c>
      <c r="J11947">
        <v>1</v>
      </c>
      <c r="K11947">
        <v>37</v>
      </c>
      <c r="M11947">
        <v>41</v>
      </c>
      <c r="O11947" t="str">
        <f>IF(Tableau__3_Déplacements_2[[#This Row],[Ori]]=Tableau__3_Déplacements_2[[#This Row],[Des]],"local","metro")</f>
        <v>metro</v>
      </c>
      <c r="P11947">
        <v>15</v>
      </c>
      <c r="Q11947">
        <v>18</v>
      </c>
      <c r="R11947">
        <v>0</v>
      </c>
      <c r="S11947">
        <v>19</v>
      </c>
      <c r="T11947">
        <v>30</v>
      </c>
      <c r="U11947" t="s">
        <v>30</v>
      </c>
      <c r="V11947">
        <v>8</v>
      </c>
      <c r="W11947">
        <v>300</v>
      </c>
      <c r="X11947">
        <v>5</v>
      </c>
      <c r="Y11947">
        <v>232.60695652173911</v>
      </c>
      <c r="Z11947" s="1">
        <v>0</v>
      </c>
      <c r="AA11947" s="1"/>
    </row>
    <row r="11948" spans="1:27" x14ac:dyDescent="0.35">
      <c r="A11948">
        <v>952</v>
      </c>
      <c r="B11948" t="e">
        <f>VLOOKUP(Tableau__3_Déplacements_2[[#This Row],[Id_Menage]],[2]Ménages!$A$2:$AD$1503,32)</f>
        <v>#REF!</v>
      </c>
      <c r="C11948" t="s">
        <v>5</v>
      </c>
      <c r="D11948" t="s">
        <v>706</v>
      </c>
      <c r="E11948">
        <f>VLOOKUP(Tableau__3_Déplacements_2[[#This Row],[Id_Personne]],[1]!Tableau__2_Personnes_1[[Id_Personne]:[Age]],2)</f>
        <v>1</v>
      </c>
      <c r="F11948">
        <f>VLOOKUP(Tableau__3_Déplacements_2[[#This Row],[Id_Personne]],[1]!Tableau__2_Personnes_1[[Id_Personne]:[Age]],4)</f>
        <v>27</v>
      </c>
      <c r="G11948" t="s">
        <v>3</v>
      </c>
      <c r="H11948" t="s">
        <v>2</v>
      </c>
      <c r="I11948" t="s">
        <v>707</v>
      </c>
      <c r="J11948">
        <v>1</v>
      </c>
      <c r="K11948">
        <v>75</v>
      </c>
      <c r="M11948">
        <v>41</v>
      </c>
      <c r="O11948" t="str">
        <f>IF(Tableau__3_Déplacements_2[[#This Row],[Ori]]=Tableau__3_Déplacements_2[[#This Row],[Des]],"local","metro")</f>
        <v>metro</v>
      </c>
      <c r="P11948">
        <v>15</v>
      </c>
      <c r="Q11948">
        <v>16</v>
      </c>
      <c r="R11948">
        <v>0</v>
      </c>
      <c r="S11948">
        <v>18</v>
      </c>
      <c r="T11948">
        <v>0</v>
      </c>
      <c r="U11948" t="s">
        <v>30</v>
      </c>
      <c r="V11948">
        <v>8</v>
      </c>
      <c r="W11948">
        <v>300</v>
      </c>
      <c r="X11948">
        <v>5</v>
      </c>
      <c r="Y11948">
        <v>232.60695652173911</v>
      </c>
      <c r="Z11948" s="1">
        <v>0</v>
      </c>
      <c r="AA11948" s="1"/>
    </row>
    <row r="11949" spans="1:27" x14ac:dyDescent="0.35">
      <c r="A11949">
        <v>952</v>
      </c>
      <c r="B11949" t="e">
        <f>VLOOKUP(Tableau__3_Déplacements_2[[#This Row],[Id_Menage]],[2]Ménages!$A$2:$AD$1503,32)</f>
        <v>#REF!</v>
      </c>
      <c r="C11949" t="s">
        <v>5</v>
      </c>
      <c r="D11949" t="s">
        <v>706</v>
      </c>
      <c r="E11949">
        <f>VLOOKUP(Tableau__3_Déplacements_2[[#This Row],[Id_Personne]],[1]!Tableau__2_Personnes_1[[Id_Personne]:[Age]],2)</f>
        <v>1</v>
      </c>
      <c r="F11949">
        <f>VLOOKUP(Tableau__3_Déplacements_2[[#This Row],[Id_Personne]],[1]!Tableau__2_Personnes_1[[Id_Personne]:[Age]],4)</f>
        <v>27</v>
      </c>
      <c r="G11949" t="s">
        <v>0</v>
      </c>
      <c r="H11949" t="s">
        <v>7</v>
      </c>
      <c r="I11949" t="s">
        <v>705</v>
      </c>
      <c r="J11949">
        <v>1</v>
      </c>
      <c r="K11949">
        <v>41</v>
      </c>
      <c r="M11949">
        <v>75</v>
      </c>
      <c r="O11949" t="str">
        <f>IF(Tableau__3_Déplacements_2[[#This Row],[Ori]]=Tableau__3_Déplacements_2[[#This Row],[Des]],"local","metro")</f>
        <v>metro</v>
      </c>
      <c r="P11949">
        <v>3</v>
      </c>
      <c r="Q11949">
        <v>7</v>
      </c>
      <c r="R11949">
        <v>0</v>
      </c>
      <c r="S11949">
        <v>8</v>
      </c>
      <c r="T11949">
        <v>30</v>
      </c>
      <c r="U11949" t="s">
        <v>30</v>
      </c>
      <c r="V11949">
        <v>8</v>
      </c>
      <c r="W11949">
        <v>300</v>
      </c>
      <c r="X11949">
        <v>5</v>
      </c>
      <c r="Y11949">
        <v>232.60695652173911</v>
      </c>
      <c r="Z11949" s="1">
        <v>0</v>
      </c>
      <c r="AA11949" s="1"/>
    </row>
    <row r="11950" spans="1:27" x14ac:dyDescent="0.35">
      <c r="A11950">
        <v>952</v>
      </c>
      <c r="B11950" t="e">
        <f>VLOOKUP(Tableau__3_Déplacements_2[[#This Row],[Id_Menage]],[2]Ménages!$A$2:$AD$1503,32)</f>
        <v>#REF!</v>
      </c>
      <c r="C11950" t="s">
        <v>65</v>
      </c>
      <c r="D11950" t="s">
        <v>703</v>
      </c>
      <c r="E11950">
        <f>VLOOKUP(Tableau__3_Déplacements_2[[#This Row],[Id_Personne]],[1]!Tableau__2_Personnes_1[[Id_Personne]:[Age]],2)</f>
        <v>1</v>
      </c>
      <c r="F11950">
        <f>VLOOKUP(Tableau__3_Déplacements_2[[#This Row],[Id_Personne]],[1]!Tableau__2_Personnes_1[[Id_Personne]:[Age]],4)</f>
        <v>18</v>
      </c>
      <c r="G11950" t="s">
        <v>0</v>
      </c>
      <c r="H11950" t="s">
        <v>7</v>
      </c>
      <c r="I11950" t="s">
        <v>704</v>
      </c>
      <c r="J11950">
        <v>1</v>
      </c>
      <c r="K11950">
        <v>41</v>
      </c>
      <c r="M11950">
        <v>2</v>
      </c>
      <c r="O11950" t="str">
        <f>IF(Tableau__3_Déplacements_2[[#This Row],[Ori]]=Tableau__3_Déplacements_2[[#This Row],[Des]],"local","metro")</f>
        <v>metro</v>
      </c>
      <c r="P11950">
        <v>7</v>
      </c>
      <c r="Q11950">
        <v>12</v>
      </c>
      <c r="R11950">
        <v>0</v>
      </c>
      <c r="S11950">
        <v>13</v>
      </c>
      <c r="T11950">
        <v>30</v>
      </c>
      <c r="U11950" t="s">
        <v>30</v>
      </c>
      <c r="V11950">
        <v>8</v>
      </c>
      <c r="W11950">
        <v>300</v>
      </c>
      <c r="X11950">
        <v>6</v>
      </c>
      <c r="Y11950">
        <v>232.60695652173911</v>
      </c>
      <c r="Z11950" s="1">
        <v>0</v>
      </c>
      <c r="AA11950" s="1"/>
    </row>
    <row r="11951" spans="1:27" x14ac:dyDescent="0.35">
      <c r="A11951">
        <v>952</v>
      </c>
      <c r="B11951" t="e">
        <f>VLOOKUP(Tableau__3_Déplacements_2[[#This Row],[Id_Menage]],[2]Ménages!$A$2:$AD$1503,32)</f>
        <v>#REF!</v>
      </c>
      <c r="C11951" t="s">
        <v>65</v>
      </c>
      <c r="D11951" t="s">
        <v>703</v>
      </c>
      <c r="E11951">
        <f>VLOOKUP(Tableau__3_Déplacements_2[[#This Row],[Id_Personne]],[1]!Tableau__2_Personnes_1[[Id_Personne]:[Age]],2)</f>
        <v>1</v>
      </c>
      <c r="F11951">
        <f>VLOOKUP(Tableau__3_Déplacements_2[[#This Row],[Id_Personne]],[1]!Tableau__2_Personnes_1[[Id_Personne]:[Age]],4)</f>
        <v>18</v>
      </c>
      <c r="G11951" t="s">
        <v>3</v>
      </c>
      <c r="H11951" t="s">
        <v>2</v>
      </c>
      <c r="I11951" t="s">
        <v>702</v>
      </c>
      <c r="J11951">
        <v>1</v>
      </c>
      <c r="K11951">
        <v>2</v>
      </c>
      <c r="M11951">
        <v>41</v>
      </c>
      <c r="O11951" t="str">
        <f>IF(Tableau__3_Déplacements_2[[#This Row],[Ori]]=Tableau__3_Déplacements_2[[#This Row],[Des]],"local","metro")</f>
        <v>metro</v>
      </c>
      <c r="P11951">
        <v>15</v>
      </c>
      <c r="Q11951">
        <v>15</v>
      </c>
      <c r="R11951">
        <v>0</v>
      </c>
      <c r="S11951">
        <v>17</v>
      </c>
      <c r="T11951">
        <v>0</v>
      </c>
      <c r="U11951" t="s">
        <v>30</v>
      </c>
      <c r="V11951">
        <v>8</v>
      </c>
      <c r="W11951">
        <v>300</v>
      </c>
      <c r="X11951">
        <v>6</v>
      </c>
      <c r="Y11951">
        <v>232.60695652173911</v>
      </c>
      <c r="Z11951" s="1">
        <v>0</v>
      </c>
      <c r="AA11951" s="1"/>
    </row>
    <row r="11952" spans="1:27" x14ac:dyDescent="0.35">
      <c r="A11952">
        <v>953</v>
      </c>
      <c r="B11952" t="e">
        <f>VLOOKUP(Tableau__3_Déplacements_2[[#This Row],[Id_Menage]],[2]Ménages!$A$2:$AD$1503,32)</f>
        <v>#REF!</v>
      </c>
      <c r="C11952" t="s">
        <v>16</v>
      </c>
      <c r="D11952" t="s">
        <v>700</v>
      </c>
      <c r="E11952">
        <f>VLOOKUP(Tableau__3_Déplacements_2[[#This Row],[Id_Personne]],[1]!Tableau__2_Personnes_1[[Id_Personne]:[Age]],2)</f>
        <v>2</v>
      </c>
      <c r="F11952">
        <f>VLOOKUP(Tableau__3_Déplacements_2[[#This Row],[Id_Personne]],[1]!Tableau__2_Personnes_1[[Id_Personne]:[Age]],4)</f>
        <v>48</v>
      </c>
      <c r="G11952" t="s">
        <v>3</v>
      </c>
      <c r="H11952" t="s">
        <v>2</v>
      </c>
      <c r="I11952" t="s">
        <v>701</v>
      </c>
      <c r="J11952">
        <v>1</v>
      </c>
      <c r="K11952">
        <v>73</v>
      </c>
      <c r="M11952">
        <v>41</v>
      </c>
      <c r="O11952" t="str">
        <f>IF(Tableau__3_Déplacements_2[[#This Row],[Ori]]=Tableau__3_Déplacements_2[[#This Row],[Des]],"local","metro")</f>
        <v>metro</v>
      </c>
      <c r="P11952">
        <v>15</v>
      </c>
      <c r="Q11952">
        <v>16</v>
      </c>
      <c r="R11952">
        <v>30</v>
      </c>
      <c r="S11952">
        <v>16</v>
      </c>
      <c r="T11952">
        <v>45</v>
      </c>
      <c r="U11952" t="s">
        <v>30</v>
      </c>
      <c r="V11952">
        <v>8</v>
      </c>
      <c r="W11952">
        <v>150</v>
      </c>
      <c r="X11952">
        <v>5</v>
      </c>
      <c r="Y11952">
        <v>232.60695652173911</v>
      </c>
      <c r="Z11952" s="1">
        <v>-1</v>
      </c>
      <c r="AA11952" s="1"/>
    </row>
    <row r="11953" spans="1:27" x14ac:dyDescent="0.35">
      <c r="A11953">
        <v>953</v>
      </c>
      <c r="B11953" t="e">
        <f>VLOOKUP(Tableau__3_Déplacements_2[[#This Row],[Id_Menage]],[2]Ménages!$A$2:$AD$1503,32)</f>
        <v>#REF!</v>
      </c>
      <c r="C11953" t="s">
        <v>16</v>
      </c>
      <c r="D11953" t="s">
        <v>700</v>
      </c>
      <c r="E11953">
        <f>VLOOKUP(Tableau__3_Déplacements_2[[#This Row],[Id_Personne]],[1]!Tableau__2_Personnes_1[[Id_Personne]:[Age]],2)</f>
        <v>2</v>
      </c>
      <c r="F11953">
        <f>VLOOKUP(Tableau__3_Déplacements_2[[#This Row],[Id_Personne]],[1]!Tableau__2_Personnes_1[[Id_Personne]:[Age]],4)</f>
        <v>48</v>
      </c>
      <c r="G11953" t="s">
        <v>0</v>
      </c>
      <c r="H11953" t="s">
        <v>7</v>
      </c>
      <c r="I11953" t="s">
        <v>699</v>
      </c>
      <c r="J11953">
        <v>1</v>
      </c>
      <c r="K11953">
        <v>41</v>
      </c>
      <c r="M11953">
        <v>73</v>
      </c>
      <c r="O11953" t="str">
        <f>IF(Tableau__3_Déplacements_2[[#This Row],[Ori]]=Tableau__3_Déplacements_2[[#This Row],[Des]],"local","metro")</f>
        <v>metro</v>
      </c>
      <c r="P11953">
        <v>4</v>
      </c>
      <c r="Q11953">
        <v>9</v>
      </c>
      <c r="R11953">
        <v>10</v>
      </c>
      <c r="S11953">
        <v>9</v>
      </c>
      <c r="T11953">
        <v>25</v>
      </c>
      <c r="U11953" t="s">
        <v>30</v>
      </c>
      <c r="V11953">
        <v>8</v>
      </c>
      <c r="W11953">
        <v>150</v>
      </c>
      <c r="X11953">
        <v>5</v>
      </c>
      <c r="Y11953">
        <v>232.60695652173911</v>
      </c>
      <c r="Z11953" s="1">
        <v>-1</v>
      </c>
      <c r="AA11953" s="1"/>
    </row>
    <row r="11954" spans="1:27" x14ac:dyDescent="0.35">
      <c r="A11954">
        <v>953</v>
      </c>
      <c r="B11954" t="e">
        <f>VLOOKUP(Tableau__3_Déplacements_2[[#This Row],[Id_Menage]],[2]Ménages!$A$2:$AD$1503,32)</f>
        <v>#REF!</v>
      </c>
      <c r="C11954" t="s">
        <v>11</v>
      </c>
      <c r="D11954" t="s">
        <v>697</v>
      </c>
      <c r="E11954">
        <f>VLOOKUP(Tableau__3_Déplacements_2[[#This Row],[Id_Personne]],[1]!Tableau__2_Personnes_1[[Id_Personne]:[Age]],2)</f>
        <v>2</v>
      </c>
      <c r="F11954">
        <f>VLOOKUP(Tableau__3_Déplacements_2[[#This Row],[Id_Personne]],[1]!Tableau__2_Personnes_1[[Id_Personne]:[Age]],4)</f>
        <v>22</v>
      </c>
      <c r="G11954" t="s">
        <v>0</v>
      </c>
      <c r="H11954" t="s">
        <v>7</v>
      </c>
      <c r="I11954" t="s">
        <v>698</v>
      </c>
      <c r="J11954">
        <v>1</v>
      </c>
      <c r="K11954">
        <v>41</v>
      </c>
      <c r="M11954">
        <v>29</v>
      </c>
      <c r="O11954" t="str">
        <f>IF(Tableau__3_Déplacements_2[[#This Row],[Ori]]=Tableau__3_Déplacements_2[[#This Row],[Des]],"local","metro")</f>
        <v>metro</v>
      </c>
      <c r="P11954">
        <v>5</v>
      </c>
      <c r="Q11954">
        <v>10</v>
      </c>
      <c r="R11954">
        <v>15</v>
      </c>
      <c r="S11954">
        <v>10</v>
      </c>
      <c r="T11954">
        <v>45</v>
      </c>
      <c r="U11954" t="s">
        <v>30</v>
      </c>
      <c r="V11954">
        <v>8</v>
      </c>
      <c r="W11954">
        <v>250</v>
      </c>
      <c r="X11954">
        <v>1</v>
      </c>
      <c r="Y11954">
        <v>232.60695652173911</v>
      </c>
      <c r="Z11954" s="1">
        <v>-1</v>
      </c>
      <c r="AA11954" s="1"/>
    </row>
    <row r="11955" spans="1:27" x14ac:dyDescent="0.35">
      <c r="A11955">
        <v>953</v>
      </c>
      <c r="B11955" t="e">
        <f>VLOOKUP(Tableau__3_Déplacements_2[[#This Row],[Id_Menage]],[2]Ménages!$A$2:$AD$1503,32)</f>
        <v>#REF!</v>
      </c>
      <c r="C11955" t="s">
        <v>11</v>
      </c>
      <c r="D11955" t="s">
        <v>697</v>
      </c>
      <c r="E11955">
        <f>VLOOKUP(Tableau__3_Déplacements_2[[#This Row],[Id_Personne]],[1]!Tableau__2_Personnes_1[[Id_Personne]:[Age]],2)</f>
        <v>2</v>
      </c>
      <c r="F11955">
        <f>VLOOKUP(Tableau__3_Déplacements_2[[#This Row],[Id_Personne]],[1]!Tableau__2_Personnes_1[[Id_Personne]:[Age]],4)</f>
        <v>22</v>
      </c>
      <c r="G11955" t="s">
        <v>3</v>
      </c>
      <c r="H11955" t="s">
        <v>2</v>
      </c>
      <c r="I11955" t="s">
        <v>696</v>
      </c>
      <c r="J11955">
        <v>1</v>
      </c>
      <c r="K11955">
        <v>29</v>
      </c>
      <c r="M11955">
        <v>41</v>
      </c>
      <c r="O11955" t="str">
        <f>IF(Tableau__3_Déplacements_2[[#This Row],[Ori]]=Tableau__3_Déplacements_2[[#This Row],[Des]],"local","metro")</f>
        <v>metro</v>
      </c>
      <c r="P11955">
        <v>15</v>
      </c>
      <c r="Q11955">
        <v>13</v>
      </c>
      <c r="R11955">
        <v>30</v>
      </c>
      <c r="S11955">
        <v>14</v>
      </c>
      <c r="T11955">
        <v>0</v>
      </c>
      <c r="U11955" t="s">
        <v>30</v>
      </c>
      <c r="V11955">
        <v>8</v>
      </c>
      <c r="W11955">
        <v>250</v>
      </c>
      <c r="X11955">
        <v>1</v>
      </c>
      <c r="Y11955">
        <v>232.60695652173911</v>
      </c>
      <c r="Z11955" s="1">
        <v>-1</v>
      </c>
      <c r="AA11955" s="1"/>
    </row>
    <row r="11956" spans="1:27" x14ac:dyDescent="0.35">
      <c r="A11956">
        <v>953</v>
      </c>
      <c r="B11956" t="e">
        <f>VLOOKUP(Tableau__3_Déplacements_2[[#This Row],[Id_Menage]],[2]Ménages!$A$2:$AD$1503,32)</f>
        <v>#REF!</v>
      </c>
      <c r="C11956" t="s">
        <v>5</v>
      </c>
      <c r="D11956" t="s">
        <v>694</v>
      </c>
      <c r="E11956">
        <f>VLOOKUP(Tableau__3_Déplacements_2[[#This Row],[Id_Personne]],[1]!Tableau__2_Personnes_1[[Id_Personne]:[Age]],2)</f>
        <v>2</v>
      </c>
      <c r="F11956">
        <f>VLOOKUP(Tableau__3_Déplacements_2[[#This Row],[Id_Personne]],[1]!Tableau__2_Personnes_1[[Id_Personne]:[Age]],4)</f>
        <v>19</v>
      </c>
      <c r="G11956" t="s">
        <v>0</v>
      </c>
      <c r="H11956" t="s">
        <v>7</v>
      </c>
      <c r="I11956" t="s">
        <v>695</v>
      </c>
      <c r="J11956">
        <v>1</v>
      </c>
      <c r="K11956">
        <v>41</v>
      </c>
      <c r="M11956">
        <v>29</v>
      </c>
      <c r="O11956" t="str">
        <f>IF(Tableau__3_Déplacements_2[[#This Row],[Ori]]=Tableau__3_Déplacements_2[[#This Row],[Des]],"local","metro")</f>
        <v>metro</v>
      </c>
      <c r="P11956">
        <v>5</v>
      </c>
      <c r="Q11956">
        <v>10</v>
      </c>
      <c r="R11956">
        <v>15</v>
      </c>
      <c r="S11956">
        <v>10</v>
      </c>
      <c r="T11956">
        <v>45</v>
      </c>
      <c r="U11956" t="s">
        <v>30</v>
      </c>
      <c r="V11956">
        <v>8</v>
      </c>
      <c r="W11956">
        <v>250</v>
      </c>
      <c r="X11956">
        <v>1</v>
      </c>
      <c r="Y11956">
        <v>232.60695652173911</v>
      </c>
      <c r="Z11956" s="1">
        <v>-1</v>
      </c>
      <c r="AA11956" s="1"/>
    </row>
    <row r="11957" spans="1:27" x14ac:dyDescent="0.35">
      <c r="A11957">
        <v>953</v>
      </c>
      <c r="B11957" t="e">
        <f>VLOOKUP(Tableau__3_Déplacements_2[[#This Row],[Id_Menage]],[2]Ménages!$A$2:$AD$1503,32)</f>
        <v>#REF!</v>
      </c>
      <c r="C11957" t="s">
        <v>5</v>
      </c>
      <c r="D11957" t="s">
        <v>694</v>
      </c>
      <c r="E11957">
        <f>VLOOKUP(Tableau__3_Déplacements_2[[#This Row],[Id_Personne]],[1]!Tableau__2_Personnes_1[[Id_Personne]:[Age]],2)</f>
        <v>2</v>
      </c>
      <c r="F11957">
        <f>VLOOKUP(Tableau__3_Déplacements_2[[#This Row],[Id_Personne]],[1]!Tableau__2_Personnes_1[[Id_Personne]:[Age]],4)</f>
        <v>19</v>
      </c>
      <c r="G11957" t="s">
        <v>3</v>
      </c>
      <c r="H11957" t="s">
        <v>2</v>
      </c>
      <c r="I11957" t="s">
        <v>693</v>
      </c>
      <c r="J11957">
        <v>1</v>
      </c>
      <c r="K11957">
        <v>29</v>
      </c>
      <c r="M11957">
        <v>41</v>
      </c>
      <c r="O11957" t="str">
        <f>IF(Tableau__3_Déplacements_2[[#This Row],[Ori]]=Tableau__3_Déplacements_2[[#This Row],[Des]],"local","metro")</f>
        <v>metro</v>
      </c>
      <c r="P11957">
        <v>15</v>
      </c>
      <c r="Q11957">
        <v>13</v>
      </c>
      <c r="R11957">
        <v>30</v>
      </c>
      <c r="S11957">
        <v>14</v>
      </c>
      <c r="T11957">
        <v>0</v>
      </c>
      <c r="U11957" t="s">
        <v>30</v>
      </c>
      <c r="V11957">
        <v>8</v>
      </c>
      <c r="W11957">
        <v>250</v>
      </c>
      <c r="X11957">
        <v>1</v>
      </c>
      <c r="Y11957">
        <v>232.60695652173911</v>
      </c>
      <c r="Z11957" s="1">
        <v>-1</v>
      </c>
      <c r="AA11957" s="1"/>
    </row>
    <row r="11958" spans="1:27" x14ac:dyDescent="0.35">
      <c r="A11958">
        <v>953</v>
      </c>
      <c r="B11958" t="e">
        <f>VLOOKUP(Tableau__3_Déplacements_2[[#This Row],[Id_Menage]],[2]Ménages!$A$2:$AD$1503,32)</f>
        <v>#REF!</v>
      </c>
      <c r="C11958" t="s">
        <v>65</v>
      </c>
      <c r="D11958" t="s">
        <v>691</v>
      </c>
      <c r="E11958">
        <f>VLOOKUP(Tableau__3_Déplacements_2[[#This Row],[Id_Personne]],[1]!Tableau__2_Personnes_1[[Id_Personne]:[Age]],2)</f>
        <v>1</v>
      </c>
      <c r="F11958">
        <f>VLOOKUP(Tableau__3_Déplacements_2[[#This Row],[Id_Personne]],[1]!Tableau__2_Personnes_1[[Id_Personne]:[Age]],4)</f>
        <v>12</v>
      </c>
      <c r="G11958" t="s">
        <v>0</v>
      </c>
      <c r="H11958" t="s">
        <v>7</v>
      </c>
      <c r="I11958" t="s">
        <v>692</v>
      </c>
      <c r="J11958">
        <v>1</v>
      </c>
      <c r="K11958">
        <v>41</v>
      </c>
      <c r="M11958">
        <v>41</v>
      </c>
      <c r="O11958" t="str">
        <f>IF(Tableau__3_Déplacements_2[[#This Row],[Ori]]=Tableau__3_Déplacements_2[[#This Row],[Des]],"local","metro")</f>
        <v>local</v>
      </c>
      <c r="P11958">
        <v>7</v>
      </c>
      <c r="Q11958">
        <v>8</v>
      </c>
      <c r="R11958">
        <v>0</v>
      </c>
      <c r="S11958">
        <v>8</v>
      </c>
      <c r="T11958">
        <v>10</v>
      </c>
      <c r="U11958" t="s">
        <v>0</v>
      </c>
      <c r="V11958">
        <v>1</v>
      </c>
      <c r="W11958">
        <v>0</v>
      </c>
      <c r="X11958">
        <v>3</v>
      </c>
      <c r="Y11958">
        <v>232.60695652173911</v>
      </c>
      <c r="Z11958" s="1">
        <v>0</v>
      </c>
      <c r="AA11958" s="1"/>
    </row>
    <row r="11959" spans="1:27" x14ac:dyDescent="0.35">
      <c r="A11959">
        <v>953</v>
      </c>
      <c r="B11959" t="e">
        <f>VLOOKUP(Tableau__3_Déplacements_2[[#This Row],[Id_Menage]],[2]Ménages!$A$2:$AD$1503,32)</f>
        <v>#REF!</v>
      </c>
      <c r="C11959" t="s">
        <v>65</v>
      </c>
      <c r="D11959" t="s">
        <v>691</v>
      </c>
      <c r="E11959">
        <f>VLOOKUP(Tableau__3_Déplacements_2[[#This Row],[Id_Personne]],[1]!Tableau__2_Personnes_1[[Id_Personne]:[Age]],2)</f>
        <v>1</v>
      </c>
      <c r="F11959">
        <f>VLOOKUP(Tableau__3_Déplacements_2[[#This Row],[Id_Personne]],[1]!Tableau__2_Personnes_1[[Id_Personne]:[Age]],4)</f>
        <v>12</v>
      </c>
      <c r="G11959" t="s">
        <v>3</v>
      </c>
      <c r="H11959" t="s">
        <v>2</v>
      </c>
      <c r="I11959" t="s">
        <v>690</v>
      </c>
      <c r="J11959">
        <v>1</v>
      </c>
      <c r="K11959">
        <v>41</v>
      </c>
      <c r="M11959">
        <v>41</v>
      </c>
      <c r="O11959" t="str">
        <f>IF(Tableau__3_Déplacements_2[[#This Row],[Ori]]=Tableau__3_Déplacements_2[[#This Row],[Des]],"local","metro")</f>
        <v>local</v>
      </c>
      <c r="P11959">
        <v>15</v>
      </c>
      <c r="Q11959">
        <v>8</v>
      </c>
      <c r="R11959">
        <v>20</v>
      </c>
      <c r="S11959">
        <v>8</v>
      </c>
      <c r="T11959">
        <v>30</v>
      </c>
      <c r="U11959" t="s">
        <v>0</v>
      </c>
      <c r="V11959">
        <v>1</v>
      </c>
      <c r="W11959">
        <v>0</v>
      </c>
      <c r="X11959">
        <v>3</v>
      </c>
      <c r="Y11959">
        <v>232.60695652173911</v>
      </c>
      <c r="Z11959" s="1">
        <v>-1</v>
      </c>
      <c r="AA11959" s="1"/>
    </row>
    <row r="11960" spans="1:27" x14ac:dyDescent="0.35">
      <c r="A11960">
        <v>953</v>
      </c>
      <c r="B11960" t="e">
        <f>VLOOKUP(Tableau__3_Déplacements_2[[#This Row],[Id_Menage]],[2]Ménages!$A$2:$AD$1503,32)</f>
        <v>#REF!</v>
      </c>
      <c r="C11960" t="s">
        <v>61</v>
      </c>
      <c r="D11960" t="s">
        <v>688</v>
      </c>
      <c r="E11960">
        <f>VLOOKUP(Tableau__3_Déplacements_2[[#This Row],[Id_Personne]],[1]!Tableau__2_Personnes_1[[Id_Personne]:[Age]],2)</f>
        <v>1</v>
      </c>
      <c r="F11960">
        <f>VLOOKUP(Tableau__3_Déplacements_2[[#This Row],[Id_Personne]],[1]!Tableau__2_Personnes_1[[Id_Personne]:[Age]],4)</f>
        <v>9</v>
      </c>
      <c r="G11960" t="s">
        <v>0</v>
      </c>
      <c r="H11960" t="s">
        <v>7</v>
      </c>
      <c r="I11960" t="s">
        <v>689</v>
      </c>
      <c r="J11960">
        <v>1</v>
      </c>
      <c r="K11960">
        <v>41</v>
      </c>
      <c r="M11960">
        <v>41</v>
      </c>
      <c r="O11960" t="str">
        <f>IF(Tableau__3_Déplacements_2[[#This Row],[Ori]]=Tableau__3_Déplacements_2[[#This Row],[Des]],"local","metro")</f>
        <v>local</v>
      </c>
      <c r="P11960">
        <v>7</v>
      </c>
      <c r="Q11960">
        <v>8</v>
      </c>
      <c r="R11960">
        <v>0</v>
      </c>
      <c r="S11960">
        <v>8</v>
      </c>
      <c r="T11960">
        <v>10</v>
      </c>
      <c r="U11960" t="s">
        <v>0</v>
      </c>
      <c r="V11960">
        <v>1</v>
      </c>
      <c r="W11960">
        <v>0</v>
      </c>
      <c r="X11960">
        <v>3</v>
      </c>
      <c r="Y11960">
        <v>232.60695652173911</v>
      </c>
      <c r="Z11960" s="1">
        <v>0</v>
      </c>
      <c r="AA11960" s="1"/>
    </row>
    <row r="11961" spans="1:27" x14ac:dyDescent="0.35">
      <c r="A11961">
        <v>953</v>
      </c>
      <c r="B11961" t="e">
        <f>VLOOKUP(Tableau__3_Déplacements_2[[#This Row],[Id_Menage]],[2]Ménages!$A$2:$AD$1503,32)</f>
        <v>#REF!</v>
      </c>
      <c r="C11961" t="s">
        <v>61</v>
      </c>
      <c r="D11961" t="s">
        <v>688</v>
      </c>
      <c r="E11961">
        <f>VLOOKUP(Tableau__3_Déplacements_2[[#This Row],[Id_Personne]],[1]!Tableau__2_Personnes_1[[Id_Personne]:[Age]],2)</f>
        <v>1</v>
      </c>
      <c r="F11961">
        <f>VLOOKUP(Tableau__3_Déplacements_2[[#This Row],[Id_Personne]],[1]!Tableau__2_Personnes_1[[Id_Personne]:[Age]],4)</f>
        <v>9</v>
      </c>
      <c r="G11961" t="s">
        <v>3</v>
      </c>
      <c r="H11961" t="s">
        <v>2</v>
      </c>
      <c r="I11961" t="s">
        <v>687</v>
      </c>
      <c r="J11961">
        <v>1</v>
      </c>
      <c r="K11961">
        <v>41</v>
      </c>
      <c r="M11961">
        <v>41</v>
      </c>
      <c r="O11961" t="str">
        <f>IF(Tableau__3_Déplacements_2[[#This Row],[Ori]]=Tableau__3_Déplacements_2[[#This Row],[Des]],"local","metro")</f>
        <v>local</v>
      </c>
      <c r="P11961">
        <v>15</v>
      </c>
      <c r="Q11961">
        <v>8</v>
      </c>
      <c r="R11961">
        <v>20</v>
      </c>
      <c r="S11961">
        <v>8</v>
      </c>
      <c r="T11961">
        <v>30</v>
      </c>
      <c r="U11961" t="s">
        <v>0</v>
      </c>
      <c r="V11961">
        <v>1</v>
      </c>
      <c r="W11961">
        <v>0</v>
      </c>
      <c r="X11961">
        <v>3</v>
      </c>
      <c r="Y11961">
        <v>232.60695652173911</v>
      </c>
      <c r="Z11961" s="1">
        <v>-1</v>
      </c>
      <c r="AA11961" s="1"/>
    </row>
    <row r="11962" spans="1:27" x14ac:dyDescent="0.35">
      <c r="A11962">
        <v>954</v>
      </c>
      <c r="B11962" t="e">
        <f>VLOOKUP(Tableau__3_Déplacements_2[[#This Row],[Id_Menage]],[2]Ménages!$A$2:$AD$1503,32)</f>
        <v>#REF!</v>
      </c>
      <c r="C11962" t="s">
        <v>16</v>
      </c>
      <c r="D11962" t="s">
        <v>685</v>
      </c>
      <c r="E11962">
        <f>VLOOKUP(Tableau__3_Déplacements_2[[#This Row],[Id_Personne]],[1]!Tableau__2_Personnes_1[[Id_Personne]:[Age]],2)</f>
        <v>1</v>
      </c>
      <c r="F11962">
        <f>VLOOKUP(Tableau__3_Déplacements_2[[#This Row],[Id_Personne]],[1]!Tableau__2_Personnes_1[[Id_Personne]:[Age]],4)</f>
        <v>47</v>
      </c>
      <c r="G11962" t="s">
        <v>3</v>
      </c>
      <c r="H11962" t="s">
        <v>2</v>
      </c>
      <c r="I11962" t="s">
        <v>686</v>
      </c>
      <c r="J11962">
        <v>1</v>
      </c>
      <c r="K11962">
        <v>62</v>
      </c>
      <c r="M11962">
        <v>41</v>
      </c>
      <c r="O11962" t="str">
        <f>IF(Tableau__3_Déplacements_2[[#This Row],[Ori]]=Tableau__3_Déplacements_2[[#This Row],[Des]],"local","metro")</f>
        <v>metro</v>
      </c>
      <c r="P11962">
        <v>15</v>
      </c>
      <c r="Q11962">
        <v>17</v>
      </c>
      <c r="R11962">
        <v>30</v>
      </c>
      <c r="S11962">
        <v>18</v>
      </c>
      <c r="T11962">
        <v>30</v>
      </c>
      <c r="U11962" t="s">
        <v>30</v>
      </c>
      <c r="V11962">
        <v>8</v>
      </c>
      <c r="W11962">
        <v>400</v>
      </c>
      <c r="X11962">
        <v>5</v>
      </c>
      <c r="Y11962">
        <v>232.60695652173911</v>
      </c>
      <c r="Z11962" s="1">
        <v>-1</v>
      </c>
      <c r="AA11962" s="1"/>
    </row>
    <row r="11963" spans="1:27" x14ac:dyDescent="0.35">
      <c r="A11963">
        <v>954</v>
      </c>
      <c r="B11963" t="e">
        <f>VLOOKUP(Tableau__3_Déplacements_2[[#This Row],[Id_Menage]],[2]Ménages!$A$2:$AD$1503,32)</f>
        <v>#REF!</v>
      </c>
      <c r="C11963" t="s">
        <v>16</v>
      </c>
      <c r="D11963" t="s">
        <v>685</v>
      </c>
      <c r="E11963">
        <f>VLOOKUP(Tableau__3_Déplacements_2[[#This Row],[Id_Personne]],[1]!Tableau__2_Personnes_1[[Id_Personne]:[Age]],2)</f>
        <v>1</v>
      </c>
      <c r="F11963">
        <f>VLOOKUP(Tableau__3_Déplacements_2[[#This Row],[Id_Personne]],[1]!Tableau__2_Personnes_1[[Id_Personne]:[Age]],4)</f>
        <v>47</v>
      </c>
      <c r="G11963" t="s">
        <v>0</v>
      </c>
      <c r="H11963" t="s">
        <v>7</v>
      </c>
      <c r="I11963" t="s">
        <v>684</v>
      </c>
      <c r="J11963">
        <v>1</v>
      </c>
      <c r="K11963">
        <v>41</v>
      </c>
      <c r="M11963">
        <v>62</v>
      </c>
      <c r="O11963" t="str">
        <f>IF(Tableau__3_Déplacements_2[[#This Row],[Ori]]=Tableau__3_Déplacements_2[[#This Row],[Des]],"local","metro")</f>
        <v>metro</v>
      </c>
      <c r="P11963">
        <v>3</v>
      </c>
      <c r="Q11963">
        <v>7</v>
      </c>
      <c r="R11963">
        <v>15</v>
      </c>
      <c r="S11963">
        <v>8</v>
      </c>
      <c r="T11963">
        <v>5</v>
      </c>
      <c r="U11963" t="s">
        <v>30</v>
      </c>
      <c r="V11963">
        <v>8</v>
      </c>
      <c r="W11963">
        <v>400</v>
      </c>
      <c r="X11963">
        <v>5</v>
      </c>
      <c r="Y11963">
        <v>232.60695652173911</v>
      </c>
      <c r="Z11963" s="1">
        <v>-1</v>
      </c>
      <c r="AA11963" s="1"/>
    </row>
    <row r="11964" spans="1:27" x14ac:dyDescent="0.35">
      <c r="A11964">
        <v>954</v>
      </c>
      <c r="B11964" t="e">
        <f>VLOOKUP(Tableau__3_Déplacements_2[[#This Row],[Id_Menage]],[2]Ménages!$A$2:$AD$1503,32)</f>
        <v>#REF!</v>
      </c>
      <c r="C11964" t="s">
        <v>11</v>
      </c>
      <c r="D11964" t="s">
        <v>680</v>
      </c>
      <c r="E11964">
        <f>VLOOKUP(Tableau__3_Déplacements_2[[#This Row],[Id_Personne]],[1]!Tableau__2_Personnes_1[[Id_Personne]:[Age]],2)</f>
        <v>2</v>
      </c>
      <c r="F11964">
        <f>VLOOKUP(Tableau__3_Déplacements_2[[#This Row],[Id_Personne]],[1]!Tableau__2_Personnes_1[[Id_Personne]:[Age]],4)</f>
        <v>14</v>
      </c>
      <c r="G11964" t="s">
        <v>3</v>
      </c>
      <c r="H11964" t="s">
        <v>2</v>
      </c>
      <c r="I11964" t="s">
        <v>683</v>
      </c>
      <c r="J11964">
        <v>1</v>
      </c>
      <c r="K11964">
        <v>73</v>
      </c>
      <c r="M11964">
        <v>41</v>
      </c>
      <c r="O11964" t="str">
        <f>IF(Tableau__3_Déplacements_2[[#This Row],[Ori]]=Tableau__3_Déplacements_2[[#This Row],[Des]],"local","metro")</f>
        <v>metro</v>
      </c>
      <c r="P11964">
        <v>15</v>
      </c>
      <c r="Q11964">
        <v>10</v>
      </c>
      <c r="R11964">
        <v>0</v>
      </c>
      <c r="S11964">
        <v>10</v>
      </c>
      <c r="T11964">
        <v>20</v>
      </c>
      <c r="U11964" t="s">
        <v>30</v>
      </c>
      <c r="V11964">
        <v>8</v>
      </c>
      <c r="W11964">
        <v>150</v>
      </c>
      <c r="X11964">
        <v>3</v>
      </c>
      <c r="Y11964">
        <v>232.60695652173911</v>
      </c>
      <c r="Z11964" s="1">
        <v>0</v>
      </c>
      <c r="AA11964" s="1"/>
    </row>
    <row r="11965" spans="1:27" x14ac:dyDescent="0.35">
      <c r="A11965">
        <v>954</v>
      </c>
      <c r="B11965" t="e">
        <f>VLOOKUP(Tableau__3_Déplacements_2[[#This Row],[Id_Menage]],[2]Ménages!$A$2:$AD$1503,32)</f>
        <v>#REF!</v>
      </c>
      <c r="C11965" t="s">
        <v>11</v>
      </c>
      <c r="D11965" t="s">
        <v>680</v>
      </c>
      <c r="E11965">
        <f>VLOOKUP(Tableau__3_Déplacements_2[[#This Row],[Id_Personne]],[1]!Tableau__2_Personnes_1[[Id_Personne]:[Age]],2)</f>
        <v>2</v>
      </c>
      <c r="F11965">
        <f>VLOOKUP(Tableau__3_Déplacements_2[[#This Row],[Id_Personne]],[1]!Tableau__2_Personnes_1[[Id_Personne]:[Age]],4)</f>
        <v>14</v>
      </c>
      <c r="G11965" t="s">
        <v>27</v>
      </c>
      <c r="H11965" t="s">
        <v>26</v>
      </c>
      <c r="I11965" t="s">
        <v>682</v>
      </c>
      <c r="J11965">
        <v>1</v>
      </c>
      <c r="K11965">
        <v>41</v>
      </c>
      <c r="M11965">
        <v>41</v>
      </c>
      <c r="O11965" t="str">
        <f>IF(Tableau__3_Déplacements_2[[#This Row],[Ori]]=Tableau__3_Déplacements_2[[#This Row],[Des]],"local","metro")</f>
        <v>local</v>
      </c>
      <c r="P11965">
        <v>15</v>
      </c>
      <c r="Q11965">
        <v>17</v>
      </c>
      <c r="R11965">
        <v>30</v>
      </c>
      <c r="S11965">
        <v>17</v>
      </c>
      <c r="T11965">
        <v>50</v>
      </c>
      <c r="U11965" t="s">
        <v>0</v>
      </c>
      <c r="V11965">
        <v>1</v>
      </c>
      <c r="W11965">
        <v>0</v>
      </c>
      <c r="X11965">
        <v>4</v>
      </c>
      <c r="Y11965">
        <v>232.60695652173911</v>
      </c>
      <c r="Z11965" s="1">
        <v>-1</v>
      </c>
      <c r="AA11965" s="1"/>
    </row>
    <row r="11966" spans="1:27" x14ac:dyDescent="0.35">
      <c r="A11966">
        <v>954</v>
      </c>
      <c r="B11966" t="e">
        <f>VLOOKUP(Tableau__3_Déplacements_2[[#This Row],[Id_Menage]],[2]Ménages!$A$2:$AD$1503,32)</f>
        <v>#REF!</v>
      </c>
      <c r="C11966" t="s">
        <v>11</v>
      </c>
      <c r="D11966" t="s">
        <v>680</v>
      </c>
      <c r="E11966">
        <f>VLOOKUP(Tableau__3_Déplacements_2[[#This Row],[Id_Personne]],[1]!Tableau__2_Personnes_1[[Id_Personne]:[Age]],2)</f>
        <v>2</v>
      </c>
      <c r="F11966">
        <f>VLOOKUP(Tableau__3_Déplacements_2[[#This Row],[Id_Personne]],[1]!Tableau__2_Personnes_1[[Id_Personne]:[Age]],4)</f>
        <v>14</v>
      </c>
      <c r="G11966" t="s">
        <v>0</v>
      </c>
      <c r="H11966" t="s">
        <v>7</v>
      </c>
      <c r="I11966" t="s">
        <v>681</v>
      </c>
      <c r="J11966">
        <v>1</v>
      </c>
      <c r="K11966">
        <v>41</v>
      </c>
      <c r="M11966">
        <v>73</v>
      </c>
      <c r="O11966" t="str">
        <f>IF(Tableau__3_Déplacements_2[[#This Row],[Ori]]=Tableau__3_Déplacements_2[[#This Row],[Des]],"local","metro")</f>
        <v>metro</v>
      </c>
      <c r="P11966">
        <v>5</v>
      </c>
      <c r="Q11966">
        <v>8</v>
      </c>
      <c r="R11966">
        <v>30</v>
      </c>
      <c r="S11966">
        <v>8</v>
      </c>
      <c r="T11966">
        <v>50</v>
      </c>
      <c r="U11966" t="s">
        <v>30</v>
      </c>
      <c r="V11966">
        <v>8</v>
      </c>
      <c r="W11966">
        <v>150</v>
      </c>
      <c r="X11966">
        <v>3</v>
      </c>
      <c r="Y11966">
        <v>232.60695652173911</v>
      </c>
      <c r="Z11966" s="1">
        <v>-1</v>
      </c>
      <c r="AA11966" s="1"/>
    </row>
    <row r="11967" spans="1:27" x14ac:dyDescent="0.35">
      <c r="A11967">
        <v>954</v>
      </c>
      <c r="B11967" t="e">
        <f>VLOOKUP(Tableau__3_Déplacements_2[[#This Row],[Id_Menage]],[2]Ménages!$A$2:$AD$1503,32)</f>
        <v>#REF!</v>
      </c>
      <c r="C11967" t="s">
        <v>11</v>
      </c>
      <c r="D11967" t="s">
        <v>680</v>
      </c>
      <c r="E11967">
        <f>VLOOKUP(Tableau__3_Déplacements_2[[#This Row],[Id_Personne]],[1]!Tableau__2_Personnes_1[[Id_Personne]:[Age]],2)</f>
        <v>2</v>
      </c>
      <c r="F11967">
        <f>VLOOKUP(Tableau__3_Déplacements_2[[#This Row],[Id_Personne]],[1]!Tableau__2_Personnes_1[[Id_Personne]:[Age]],4)</f>
        <v>14</v>
      </c>
      <c r="G11967" t="s">
        <v>13</v>
      </c>
      <c r="H11967" t="s">
        <v>22</v>
      </c>
      <c r="I11967" t="s">
        <v>679</v>
      </c>
      <c r="J11967">
        <v>1</v>
      </c>
      <c r="K11967">
        <v>41</v>
      </c>
      <c r="M11967">
        <v>41</v>
      </c>
      <c r="O11967" t="str">
        <f>IF(Tableau__3_Déplacements_2[[#This Row],[Ori]]=Tableau__3_Déplacements_2[[#This Row],[Des]],"local","metro")</f>
        <v>local</v>
      </c>
      <c r="P11967">
        <v>12</v>
      </c>
      <c r="Q11967">
        <v>15</v>
      </c>
      <c r="R11967">
        <v>10</v>
      </c>
      <c r="S11967">
        <v>15</v>
      </c>
      <c r="T11967">
        <v>30</v>
      </c>
      <c r="U11967" t="s">
        <v>0</v>
      </c>
      <c r="V11967">
        <v>1</v>
      </c>
      <c r="W11967">
        <v>0</v>
      </c>
      <c r="X11967">
        <v>4</v>
      </c>
      <c r="Y11967">
        <v>232.60695652173911</v>
      </c>
      <c r="Z11967" s="1">
        <v>-1</v>
      </c>
      <c r="AA11967" s="1"/>
    </row>
    <row r="11968" spans="1:27" x14ac:dyDescent="0.35">
      <c r="A11968">
        <v>954</v>
      </c>
      <c r="B11968" t="e">
        <f>VLOOKUP(Tableau__3_Déplacements_2[[#This Row],[Id_Menage]],[2]Ménages!$A$2:$AD$1503,32)</f>
        <v>#REF!</v>
      </c>
      <c r="C11968" t="s">
        <v>5</v>
      </c>
      <c r="D11968" t="s">
        <v>677</v>
      </c>
      <c r="E11968">
        <f>VLOOKUP(Tableau__3_Déplacements_2[[#This Row],[Id_Personne]],[1]!Tableau__2_Personnes_1[[Id_Personne]:[Age]],2)</f>
        <v>2</v>
      </c>
      <c r="F11968">
        <f>VLOOKUP(Tableau__3_Déplacements_2[[#This Row],[Id_Personne]],[1]!Tableau__2_Personnes_1[[Id_Personne]:[Age]],4)</f>
        <v>14</v>
      </c>
      <c r="G11968" t="s">
        <v>0</v>
      </c>
      <c r="H11968" t="s">
        <v>7</v>
      </c>
      <c r="I11968" t="s">
        <v>678</v>
      </c>
      <c r="J11968">
        <v>1</v>
      </c>
      <c r="K11968">
        <v>41</v>
      </c>
      <c r="M11968">
        <v>41</v>
      </c>
      <c r="O11968" t="str">
        <f>IF(Tableau__3_Déplacements_2[[#This Row],[Ori]]=Tableau__3_Déplacements_2[[#This Row],[Des]],"local","metro")</f>
        <v>local</v>
      </c>
      <c r="P11968">
        <v>1</v>
      </c>
      <c r="Q11968">
        <v>8</v>
      </c>
      <c r="R11968">
        <v>8</v>
      </c>
      <c r="S11968">
        <v>15</v>
      </c>
      <c r="T11968">
        <v>1</v>
      </c>
      <c r="U11968" t="s">
        <v>0</v>
      </c>
      <c r="V11968">
        <v>1</v>
      </c>
      <c r="W11968">
        <v>0</v>
      </c>
      <c r="X11968">
        <v>4</v>
      </c>
      <c r="Y11968">
        <v>232.60695652173911</v>
      </c>
      <c r="Z11968" s="1">
        <v>-1</v>
      </c>
      <c r="AA11968" s="1"/>
    </row>
    <row r="11969" spans="1:27" x14ac:dyDescent="0.35">
      <c r="A11969">
        <v>954</v>
      </c>
      <c r="B11969" t="e">
        <f>VLOOKUP(Tableau__3_Déplacements_2[[#This Row],[Id_Menage]],[2]Ménages!$A$2:$AD$1503,32)</f>
        <v>#REF!</v>
      </c>
      <c r="C11969" t="s">
        <v>5</v>
      </c>
      <c r="D11969" t="s">
        <v>677</v>
      </c>
      <c r="E11969">
        <f>VLOOKUP(Tableau__3_Déplacements_2[[#This Row],[Id_Personne]],[1]!Tableau__2_Personnes_1[[Id_Personne]:[Age]],2)</f>
        <v>2</v>
      </c>
      <c r="F11969">
        <f>VLOOKUP(Tableau__3_Déplacements_2[[#This Row],[Id_Personne]],[1]!Tableau__2_Personnes_1[[Id_Personne]:[Age]],4)</f>
        <v>14</v>
      </c>
      <c r="G11969" t="s">
        <v>3</v>
      </c>
      <c r="H11969" t="s">
        <v>2</v>
      </c>
      <c r="I11969" t="s">
        <v>676</v>
      </c>
      <c r="J11969">
        <v>1</v>
      </c>
      <c r="K11969">
        <v>41</v>
      </c>
      <c r="M11969">
        <v>41</v>
      </c>
      <c r="O11969" t="str">
        <f>IF(Tableau__3_Déplacements_2[[#This Row],[Ori]]=Tableau__3_Déplacements_2[[#This Row],[Des]],"local","metro")</f>
        <v>local</v>
      </c>
      <c r="P11969">
        <v>15</v>
      </c>
      <c r="Q11969">
        <v>8</v>
      </c>
      <c r="R11969">
        <v>20</v>
      </c>
      <c r="S11969">
        <v>8</v>
      </c>
      <c r="T11969">
        <v>35</v>
      </c>
      <c r="U11969" t="s">
        <v>0</v>
      </c>
      <c r="V11969">
        <v>1</v>
      </c>
      <c r="W11969">
        <v>0</v>
      </c>
      <c r="X11969">
        <v>4</v>
      </c>
      <c r="Y11969">
        <v>232.60695652173911</v>
      </c>
      <c r="Z11969" s="1">
        <v>-1</v>
      </c>
      <c r="AA11969" s="1"/>
    </row>
    <row r="11970" spans="1:27" x14ac:dyDescent="0.35">
      <c r="A11970">
        <v>954</v>
      </c>
      <c r="B11970" t="e">
        <f>VLOOKUP(Tableau__3_Déplacements_2[[#This Row],[Id_Menage]],[2]Ménages!$A$2:$AD$1503,32)</f>
        <v>#REF!</v>
      </c>
      <c r="C11970" t="s">
        <v>65</v>
      </c>
      <c r="D11970" t="s">
        <v>674</v>
      </c>
      <c r="E11970">
        <f>VLOOKUP(Tableau__3_Déplacements_2[[#This Row],[Id_Personne]],[1]!Tableau__2_Personnes_1[[Id_Personne]:[Age]],2)</f>
        <v>1</v>
      </c>
      <c r="F11970">
        <f>VLOOKUP(Tableau__3_Déplacements_2[[#This Row],[Id_Personne]],[1]!Tableau__2_Personnes_1[[Id_Personne]:[Age]],4)</f>
        <v>11</v>
      </c>
      <c r="G11970" t="s">
        <v>3</v>
      </c>
      <c r="H11970" t="s">
        <v>2</v>
      </c>
      <c r="I11970" t="s">
        <v>675</v>
      </c>
      <c r="J11970">
        <v>1</v>
      </c>
      <c r="K11970">
        <v>41</v>
      </c>
      <c r="M11970">
        <v>41</v>
      </c>
      <c r="O11970" t="str">
        <f>IF(Tableau__3_Déplacements_2[[#This Row],[Ori]]=Tableau__3_Déplacements_2[[#This Row],[Des]],"local","metro")</f>
        <v>local</v>
      </c>
      <c r="P11970">
        <v>15</v>
      </c>
      <c r="Q11970">
        <v>11</v>
      </c>
      <c r="R11970">
        <v>30</v>
      </c>
      <c r="S11970">
        <v>11</v>
      </c>
      <c r="T11970">
        <v>40</v>
      </c>
      <c r="U11970" t="s">
        <v>0</v>
      </c>
      <c r="V11970">
        <v>1</v>
      </c>
      <c r="W11970">
        <v>0</v>
      </c>
      <c r="X11970">
        <v>2</v>
      </c>
      <c r="Y11970">
        <v>232.60695652173911</v>
      </c>
      <c r="Z11970" s="1">
        <v>-1</v>
      </c>
      <c r="AA11970" s="1"/>
    </row>
    <row r="11971" spans="1:27" x14ac:dyDescent="0.35">
      <c r="A11971">
        <v>954</v>
      </c>
      <c r="B11971" t="e">
        <f>VLOOKUP(Tableau__3_Déplacements_2[[#This Row],[Id_Menage]],[2]Ménages!$A$2:$AD$1503,32)</f>
        <v>#REF!</v>
      </c>
      <c r="C11971" t="s">
        <v>65</v>
      </c>
      <c r="D11971" t="s">
        <v>674</v>
      </c>
      <c r="E11971">
        <f>VLOOKUP(Tableau__3_Déplacements_2[[#This Row],[Id_Personne]],[1]!Tableau__2_Personnes_1[[Id_Personne]:[Age]],2)</f>
        <v>1</v>
      </c>
      <c r="F11971">
        <f>VLOOKUP(Tableau__3_Déplacements_2[[#This Row],[Id_Personne]],[1]!Tableau__2_Personnes_1[[Id_Personne]:[Age]],4)</f>
        <v>11</v>
      </c>
      <c r="G11971" t="s">
        <v>0</v>
      </c>
      <c r="H11971" t="s">
        <v>7</v>
      </c>
      <c r="I11971" t="s">
        <v>673</v>
      </c>
      <c r="J11971">
        <v>1</v>
      </c>
      <c r="K11971">
        <v>41</v>
      </c>
      <c r="M11971">
        <v>41</v>
      </c>
      <c r="O11971" t="str">
        <f>IF(Tableau__3_Déplacements_2[[#This Row],[Ori]]=Tableau__3_Déplacements_2[[#This Row],[Des]],"local","metro")</f>
        <v>local</v>
      </c>
      <c r="P11971">
        <v>7</v>
      </c>
      <c r="Q11971">
        <v>11</v>
      </c>
      <c r="R11971">
        <v>15</v>
      </c>
      <c r="S11971">
        <v>11</v>
      </c>
      <c r="T11971">
        <v>25</v>
      </c>
      <c r="U11971" t="s">
        <v>0</v>
      </c>
      <c r="V11971">
        <v>1</v>
      </c>
      <c r="W11971">
        <v>0</v>
      </c>
      <c r="X11971">
        <v>2</v>
      </c>
      <c r="Y11971">
        <v>232.60695652173911</v>
      </c>
      <c r="Z11971" s="1">
        <v>-1</v>
      </c>
      <c r="AA11971" s="1"/>
    </row>
    <row r="11972" spans="1:27" x14ac:dyDescent="0.35">
      <c r="A11972">
        <v>954</v>
      </c>
      <c r="B11972" t="e">
        <f>VLOOKUP(Tableau__3_Déplacements_2[[#This Row],[Id_Menage]],[2]Ménages!$A$2:$AD$1503,32)</f>
        <v>#REF!</v>
      </c>
      <c r="C11972" t="s">
        <v>61</v>
      </c>
      <c r="D11972" t="s">
        <v>671</v>
      </c>
      <c r="E11972">
        <f>VLOOKUP(Tableau__3_Déplacements_2[[#This Row],[Id_Personne]],[1]!Tableau__2_Personnes_1[[Id_Personne]:[Age]],2)</f>
        <v>1</v>
      </c>
      <c r="F11972">
        <f>VLOOKUP(Tableau__3_Déplacements_2[[#This Row],[Id_Personne]],[1]!Tableau__2_Personnes_1[[Id_Personne]:[Age]],4)</f>
        <v>8</v>
      </c>
      <c r="G11972" t="s">
        <v>3</v>
      </c>
      <c r="H11972" t="s">
        <v>2</v>
      </c>
      <c r="I11972" t="s">
        <v>672</v>
      </c>
      <c r="J11972">
        <v>1</v>
      </c>
      <c r="K11972">
        <v>41</v>
      </c>
      <c r="M11972">
        <v>41</v>
      </c>
      <c r="O11972" t="str">
        <f>IF(Tableau__3_Déplacements_2[[#This Row],[Ori]]=Tableau__3_Déplacements_2[[#This Row],[Des]],"local","metro")</f>
        <v>local</v>
      </c>
      <c r="P11972">
        <v>15</v>
      </c>
      <c r="Q11972">
        <v>11</v>
      </c>
      <c r="R11972">
        <v>30</v>
      </c>
      <c r="S11972">
        <v>11</v>
      </c>
      <c r="T11972">
        <v>40</v>
      </c>
      <c r="U11972" t="s">
        <v>0</v>
      </c>
      <c r="V11972">
        <v>1</v>
      </c>
      <c r="W11972">
        <v>0</v>
      </c>
      <c r="X11972">
        <v>2</v>
      </c>
      <c r="Y11972">
        <v>232.60695652173911</v>
      </c>
      <c r="Z11972" s="1">
        <v>-1</v>
      </c>
      <c r="AA11972" s="1"/>
    </row>
    <row r="11973" spans="1:27" x14ac:dyDescent="0.35">
      <c r="A11973">
        <v>954</v>
      </c>
      <c r="B11973" t="e">
        <f>VLOOKUP(Tableau__3_Déplacements_2[[#This Row],[Id_Menage]],[2]Ménages!$A$2:$AD$1503,32)</f>
        <v>#REF!</v>
      </c>
      <c r="C11973" t="s">
        <v>61</v>
      </c>
      <c r="D11973" t="s">
        <v>671</v>
      </c>
      <c r="E11973">
        <f>VLOOKUP(Tableau__3_Déplacements_2[[#This Row],[Id_Personne]],[1]!Tableau__2_Personnes_1[[Id_Personne]:[Age]],2)</f>
        <v>1</v>
      </c>
      <c r="F11973">
        <f>VLOOKUP(Tableau__3_Déplacements_2[[#This Row],[Id_Personne]],[1]!Tableau__2_Personnes_1[[Id_Personne]:[Age]],4)</f>
        <v>8</v>
      </c>
      <c r="G11973" t="s">
        <v>0</v>
      </c>
      <c r="H11973" t="s">
        <v>7</v>
      </c>
      <c r="I11973" t="s">
        <v>670</v>
      </c>
      <c r="J11973">
        <v>1</v>
      </c>
      <c r="K11973">
        <v>41</v>
      </c>
      <c r="M11973">
        <v>41</v>
      </c>
      <c r="O11973" t="str">
        <f>IF(Tableau__3_Déplacements_2[[#This Row],[Ori]]=Tableau__3_Déplacements_2[[#This Row],[Des]],"local","metro")</f>
        <v>local</v>
      </c>
      <c r="P11973">
        <v>7</v>
      </c>
      <c r="Q11973">
        <v>11</v>
      </c>
      <c r="R11973">
        <v>15</v>
      </c>
      <c r="S11973">
        <v>11</v>
      </c>
      <c r="T11973">
        <v>25</v>
      </c>
      <c r="U11973" t="s">
        <v>0</v>
      </c>
      <c r="V11973">
        <v>1</v>
      </c>
      <c r="W11973">
        <v>0</v>
      </c>
      <c r="X11973">
        <v>2</v>
      </c>
      <c r="Y11973">
        <v>232.60695652173911</v>
      </c>
      <c r="Z11973" s="1">
        <v>-1</v>
      </c>
      <c r="AA11973" s="1"/>
    </row>
    <row r="11974" spans="1:27" x14ac:dyDescent="0.35">
      <c r="A11974">
        <v>955</v>
      </c>
      <c r="B11974" t="e">
        <f>VLOOKUP(Tableau__3_Déplacements_2[[#This Row],[Id_Menage]],[2]Ménages!$A$2:$AD$1503,32)</f>
        <v>#REF!</v>
      </c>
      <c r="C11974" t="s">
        <v>16</v>
      </c>
      <c r="D11974" t="s">
        <v>668</v>
      </c>
      <c r="E11974">
        <f>VLOOKUP(Tableau__3_Déplacements_2[[#This Row],[Id_Personne]],[1]!Tableau__2_Personnes_1[[Id_Personne]:[Age]],2)</f>
        <v>2</v>
      </c>
      <c r="F11974">
        <f>VLOOKUP(Tableau__3_Déplacements_2[[#This Row],[Id_Personne]],[1]!Tableau__2_Personnes_1[[Id_Personne]:[Age]],4)</f>
        <v>39</v>
      </c>
      <c r="G11974" t="s">
        <v>0</v>
      </c>
      <c r="H11974" t="s">
        <v>7</v>
      </c>
      <c r="I11974" t="s">
        <v>669</v>
      </c>
      <c r="J11974">
        <v>1</v>
      </c>
      <c r="K11974">
        <v>41</v>
      </c>
      <c r="M11974">
        <v>29</v>
      </c>
      <c r="O11974" t="str">
        <f>IF(Tableau__3_Déplacements_2[[#This Row],[Ori]]=Tableau__3_Déplacements_2[[#This Row],[Des]],"local","metro")</f>
        <v>metro</v>
      </c>
      <c r="P11974">
        <v>4</v>
      </c>
      <c r="Q11974">
        <v>7</v>
      </c>
      <c r="R11974">
        <v>0</v>
      </c>
      <c r="S11974">
        <v>7</v>
      </c>
      <c r="T11974">
        <v>40</v>
      </c>
      <c r="U11974" t="s">
        <v>30</v>
      </c>
      <c r="V11974">
        <v>8</v>
      </c>
      <c r="W11974">
        <v>300</v>
      </c>
      <c r="X11974">
        <v>5</v>
      </c>
      <c r="Y11974">
        <v>232.60695652173911</v>
      </c>
      <c r="Z11974" s="1">
        <v>0</v>
      </c>
      <c r="AA11974" s="1"/>
    </row>
    <row r="11975" spans="1:27" x14ac:dyDescent="0.35">
      <c r="A11975">
        <v>955</v>
      </c>
      <c r="B11975" t="e">
        <f>VLOOKUP(Tableau__3_Déplacements_2[[#This Row],[Id_Menage]],[2]Ménages!$A$2:$AD$1503,32)</f>
        <v>#REF!</v>
      </c>
      <c r="C11975" t="s">
        <v>16</v>
      </c>
      <c r="D11975" t="s">
        <v>668</v>
      </c>
      <c r="E11975">
        <f>VLOOKUP(Tableau__3_Déplacements_2[[#This Row],[Id_Personne]],[1]!Tableau__2_Personnes_1[[Id_Personne]:[Age]],2)</f>
        <v>2</v>
      </c>
      <c r="F11975">
        <f>VLOOKUP(Tableau__3_Déplacements_2[[#This Row],[Id_Personne]],[1]!Tableau__2_Personnes_1[[Id_Personne]:[Age]],4)</f>
        <v>39</v>
      </c>
      <c r="G11975" t="s">
        <v>3</v>
      </c>
      <c r="H11975" t="s">
        <v>2</v>
      </c>
      <c r="I11975" t="s">
        <v>667</v>
      </c>
      <c r="J11975">
        <v>1</v>
      </c>
      <c r="K11975">
        <v>29</v>
      </c>
      <c r="M11975">
        <v>41</v>
      </c>
      <c r="O11975" t="str">
        <f>IF(Tableau__3_Déplacements_2[[#This Row],[Ori]]=Tableau__3_Déplacements_2[[#This Row],[Des]],"local","metro")</f>
        <v>metro</v>
      </c>
      <c r="P11975">
        <v>15</v>
      </c>
      <c r="Q11975">
        <v>17</v>
      </c>
      <c r="R11975">
        <v>0</v>
      </c>
      <c r="S11975">
        <v>18</v>
      </c>
      <c r="T11975">
        <v>0</v>
      </c>
      <c r="U11975" t="s">
        <v>30</v>
      </c>
      <c r="V11975">
        <v>8</v>
      </c>
      <c r="W11975">
        <v>300</v>
      </c>
      <c r="X11975">
        <v>6</v>
      </c>
      <c r="Y11975">
        <v>232.60695652173911</v>
      </c>
      <c r="Z11975" s="1">
        <v>0</v>
      </c>
      <c r="AA11975" s="1"/>
    </row>
    <row r="11976" spans="1:27" x14ac:dyDescent="0.35">
      <c r="A11976">
        <v>955</v>
      </c>
      <c r="B11976" t="e">
        <f>VLOOKUP(Tableau__3_Déplacements_2[[#This Row],[Id_Menage]],[2]Ménages!$A$2:$AD$1503,32)</f>
        <v>#REF!</v>
      </c>
      <c r="C11976" t="s">
        <v>11</v>
      </c>
      <c r="D11976" t="s">
        <v>664</v>
      </c>
      <c r="E11976">
        <f>VLOOKUP(Tableau__3_Déplacements_2[[#This Row],[Id_Personne]],[1]!Tableau__2_Personnes_1[[Id_Personne]:[Age]],2)</f>
        <v>2</v>
      </c>
      <c r="F11976">
        <f>VLOOKUP(Tableau__3_Déplacements_2[[#This Row],[Id_Personne]],[1]!Tableau__2_Personnes_1[[Id_Personne]:[Age]],4)</f>
        <v>36</v>
      </c>
      <c r="G11976" t="s">
        <v>0</v>
      </c>
      <c r="H11976" t="s">
        <v>7</v>
      </c>
      <c r="I11976" t="s">
        <v>666</v>
      </c>
      <c r="J11976">
        <v>1</v>
      </c>
      <c r="K11976">
        <v>41</v>
      </c>
      <c r="M11976">
        <v>2</v>
      </c>
      <c r="O11976" t="str">
        <f>IF(Tableau__3_Déplacements_2[[#This Row],[Ori]]=Tableau__3_Déplacements_2[[#This Row],[Des]],"local","metro")</f>
        <v>metro</v>
      </c>
      <c r="P11976">
        <v>4</v>
      </c>
      <c r="Q11976">
        <v>7</v>
      </c>
      <c r="R11976">
        <v>15</v>
      </c>
      <c r="S11976">
        <v>8</v>
      </c>
      <c r="T11976">
        <v>0</v>
      </c>
      <c r="U11976" t="s">
        <v>30</v>
      </c>
      <c r="V11976">
        <v>8</v>
      </c>
      <c r="W11976">
        <v>300</v>
      </c>
      <c r="X11976">
        <v>5</v>
      </c>
      <c r="Y11976">
        <v>232.60695652173911</v>
      </c>
      <c r="Z11976" s="1">
        <v>-1</v>
      </c>
      <c r="AA11976" s="1"/>
    </row>
    <row r="11977" spans="1:27" x14ac:dyDescent="0.35">
      <c r="A11977">
        <v>955</v>
      </c>
      <c r="B11977" t="e">
        <f>VLOOKUP(Tableau__3_Déplacements_2[[#This Row],[Id_Menage]],[2]Ménages!$A$2:$AD$1503,32)</f>
        <v>#REF!</v>
      </c>
      <c r="C11977" t="s">
        <v>11</v>
      </c>
      <c r="D11977" t="s">
        <v>664</v>
      </c>
      <c r="E11977">
        <f>VLOOKUP(Tableau__3_Déplacements_2[[#This Row],[Id_Personne]],[1]!Tableau__2_Personnes_1[[Id_Personne]:[Age]],2)</f>
        <v>2</v>
      </c>
      <c r="F11977">
        <f>VLOOKUP(Tableau__3_Déplacements_2[[#This Row],[Id_Personne]],[1]!Tableau__2_Personnes_1[[Id_Personne]:[Age]],4)</f>
        <v>36</v>
      </c>
      <c r="G11977" t="s">
        <v>13</v>
      </c>
      <c r="H11977" t="s">
        <v>22</v>
      </c>
      <c r="I11977" t="s">
        <v>665</v>
      </c>
      <c r="J11977">
        <v>1</v>
      </c>
      <c r="K11977">
        <v>26</v>
      </c>
      <c r="M11977">
        <v>41</v>
      </c>
      <c r="O11977" t="str">
        <f>IF(Tableau__3_Déplacements_2[[#This Row],[Ori]]=Tableau__3_Déplacements_2[[#This Row],[Des]],"local","metro")</f>
        <v>metro</v>
      </c>
      <c r="P11977">
        <v>15</v>
      </c>
      <c r="Q11977">
        <v>20</v>
      </c>
      <c r="R11977">
        <v>20</v>
      </c>
      <c r="S11977">
        <v>21</v>
      </c>
      <c r="T11977">
        <v>0</v>
      </c>
      <c r="U11977" t="s">
        <v>30</v>
      </c>
      <c r="V11977">
        <v>8</v>
      </c>
      <c r="W11977">
        <v>350</v>
      </c>
      <c r="X11977">
        <v>6</v>
      </c>
      <c r="Y11977">
        <v>232.60695652173911</v>
      </c>
      <c r="Z11977" s="1">
        <v>-1</v>
      </c>
      <c r="AA11977" s="1"/>
    </row>
    <row r="11978" spans="1:27" x14ac:dyDescent="0.35">
      <c r="A11978">
        <v>955</v>
      </c>
      <c r="B11978" t="e">
        <f>VLOOKUP(Tableau__3_Déplacements_2[[#This Row],[Id_Menage]],[2]Ménages!$A$2:$AD$1503,32)</f>
        <v>#REF!</v>
      </c>
      <c r="C11978" t="s">
        <v>11</v>
      </c>
      <c r="D11978" t="s">
        <v>664</v>
      </c>
      <c r="E11978">
        <f>VLOOKUP(Tableau__3_Déplacements_2[[#This Row],[Id_Personne]],[1]!Tableau__2_Personnes_1[[Id_Personne]:[Age]],2)</f>
        <v>2</v>
      </c>
      <c r="F11978">
        <f>VLOOKUP(Tableau__3_Déplacements_2[[#This Row],[Id_Personne]],[1]!Tableau__2_Personnes_1[[Id_Personne]:[Age]],4)</f>
        <v>36</v>
      </c>
      <c r="G11978" t="s">
        <v>3</v>
      </c>
      <c r="H11978" t="s">
        <v>2</v>
      </c>
      <c r="I11978" t="s">
        <v>663</v>
      </c>
      <c r="J11978">
        <v>1</v>
      </c>
      <c r="K11978">
        <v>2</v>
      </c>
      <c r="M11978">
        <v>26</v>
      </c>
      <c r="O11978" t="str">
        <f>IF(Tableau__3_Déplacements_2[[#This Row],[Ori]]=Tableau__3_Déplacements_2[[#This Row],[Des]],"local","metro")</f>
        <v>metro</v>
      </c>
      <c r="P11978">
        <v>14</v>
      </c>
      <c r="Q11978">
        <v>17</v>
      </c>
      <c r="R11978">
        <v>30</v>
      </c>
      <c r="S11978">
        <v>19</v>
      </c>
      <c r="T11978">
        <v>30</v>
      </c>
      <c r="U11978" t="s">
        <v>30</v>
      </c>
      <c r="V11978">
        <v>8</v>
      </c>
      <c r="W11978">
        <v>300</v>
      </c>
      <c r="X11978">
        <v>1</v>
      </c>
      <c r="Y11978">
        <v>232.60695652173911</v>
      </c>
      <c r="Z11978" s="1">
        <v>-1</v>
      </c>
      <c r="AA11978" s="1"/>
    </row>
    <row r="11979" spans="1:27" x14ac:dyDescent="0.35">
      <c r="A11979">
        <v>955</v>
      </c>
      <c r="B11979" t="e">
        <f>VLOOKUP(Tableau__3_Déplacements_2[[#This Row],[Id_Menage]],[2]Ménages!$A$2:$AD$1503,32)</f>
        <v>#REF!</v>
      </c>
      <c r="C11979" t="s">
        <v>5</v>
      </c>
      <c r="D11979" t="s">
        <v>661</v>
      </c>
      <c r="E11979">
        <f>VLOOKUP(Tableau__3_Déplacements_2[[#This Row],[Id_Personne]],[1]!Tableau__2_Personnes_1[[Id_Personne]:[Age]],2)</f>
        <v>1</v>
      </c>
      <c r="F11979">
        <f>VLOOKUP(Tableau__3_Déplacements_2[[#This Row],[Id_Personne]],[1]!Tableau__2_Personnes_1[[Id_Personne]:[Age]],4)</f>
        <v>33</v>
      </c>
      <c r="G11979" t="s">
        <v>0</v>
      </c>
      <c r="H11979" t="s">
        <v>7</v>
      </c>
      <c r="I11979" t="s">
        <v>662</v>
      </c>
      <c r="J11979">
        <v>1</v>
      </c>
      <c r="K11979">
        <v>41</v>
      </c>
      <c r="M11979">
        <v>22</v>
      </c>
      <c r="O11979" t="str">
        <f>IF(Tableau__3_Déplacements_2[[#This Row],[Ori]]=Tableau__3_Déplacements_2[[#This Row],[Des]],"local","metro")</f>
        <v>metro</v>
      </c>
      <c r="P11979">
        <v>4</v>
      </c>
      <c r="Q11979">
        <v>5</v>
      </c>
      <c r="R11979">
        <v>0</v>
      </c>
      <c r="S11979">
        <v>5</v>
      </c>
      <c r="T11979">
        <v>40</v>
      </c>
      <c r="U11979" t="s">
        <v>30</v>
      </c>
      <c r="V11979">
        <v>8</v>
      </c>
      <c r="W11979">
        <v>300</v>
      </c>
      <c r="X11979">
        <v>5</v>
      </c>
      <c r="Y11979">
        <v>232.60695652173911</v>
      </c>
      <c r="Z11979" s="1">
        <v>0</v>
      </c>
      <c r="AA11979" s="1"/>
    </row>
    <row r="11980" spans="1:27" x14ac:dyDescent="0.35">
      <c r="A11980">
        <v>955</v>
      </c>
      <c r="B11980" t="e">
        <f>VLOOKUP(Tableau__3_Déplacements_2[[#This Row],[Id_Menage]],[2]Ménages!$A$2:$AD$1503,32)</f>
        <v>#REF!</v>
      </c>
      <c r="C11980" t="s">
        <v>5</v>
      </c>
      <c r="D11980" t="s">
        <v>661</v>
      </c>
      <c r="E11980">
        <f>VLOOKUP(Tableau__3_Déplacements_2[[#This Row],[Id_Personne]],[1]!Tableau__2_Personnes_1[[Id_Personne]:[Age]],2)</f>
        <v>1</v>
      </c>
      <c r="F11980">
        <f>VLOOKUP(Tableau__3_Déplacements_2[[#This Row],[Id_Personne]],[1]!Tableau__2_Personnes_1[[Id_Personne]:[Age]],4)</f>
        <v>33</v>
      </c>
      <c r="G11980" t="s">
        <v>3</v>
      </c>
      <c r="H11980" t="s">
        <v>2</v>
      </c>
      <c r="I11980" t="s">
        <v>660</v>
      </c>
      <c r="J11980">
        <v>1</v>
      </c>
      <c r="K11980">
        <v>22</v>
      </c>
      <c r="M11980">
        <v>41</v>
      </c>
      <c r="O11980" t="str">
        <f>IF(Tableau__3_Déplacements_2[[#This Row],[Ori]]=Tableau__3_Déplacements_2[[#This Row],[Des]],"local","metro")</f>
        <v>metro</v>
      </c>
      <c r="P11980">
        <v>15</v>
      </c>
      <c r="Q11980">
        <v>16</v>
      </c>
      <c r="R11980">
        <v>30</v>
      </c>
      <c r="S11980">
        <v>17</v>
      </c>
      <c r="T11980">
        <v>25</v>
      </c>
      <c r="U11980" t="s">
        <v>8</v>
      </c>
      <c r="V11980">
        <v>5</v>
      </c>
      <c r="W11980">
        <v>400</v>
      </c>
      <c r="X11980">
        <v>6</v>
      </c>
      <c r="Y11980">
        <v>232.60695652173911</v>
      </c>
      <c r="Z11980" s="1">
        <v>-1</v>
      </c>
      <c r="AA11980" s="1"/>
    </row>
    <row r="11981" spans="1:27" x14ac:dyDescent="0.35">
      <c r="A11981">
        <v>955</v>
      </c>
      <c r="B11981" t="e">
        <f>VLOOKUP(Tableau__3_Déplacements_2[[#This Row],[Id_Menage]],[2]Ménages!$A$2:$AD$1503,32)</f>
        <v>#REF!</v>
      </c>
      <c r="C11981" t="s">
        <v>65</v>
      </c>
      <c r="D11981" t="s">
        <v>657</v>
      </c>
      <c r="E11981">
        <f>VLOOKUP(Tableau__3_Déplacements_2[[#This Row],[Id_Personne]],[1]!Tableau__2_Personnes_1[[Id_Personne]:[Age]],2)</f>
        <v>2</v>
      </c>
      <c r="F11981">
        <f>VLOOKUP(Tableau__3_Déplacements_2[[#This Row],[Id_Personne]],[1]!Tableau__2_Personnes_1[[Id_Personne]:[Age]],4)</f>
        <v>30</v>
      </c>
      <c r="G11981" t="s">
        <v>13</v>
      </c>
      <c r="H11981" t="s">
        <v>22</v>
      </c>
      <c r="I11981" t="s">
        <v>659</v>
      </c>
      <c r="J11981">
        <v>1</v>
      </c>
      <c r="K11981">
        <v>75</v>
      </c>
      <c r="M11981">
        <v>41</v>
      </c>
      <c r="O11981" t="str">
        <f>IF(Tableau__3_Déplacements_2[[#This Row],[Ori]]=Tableau__3_Déplacements_2[[#This Row],[Des]],"local","metro")</f>
        <v>metro</v>
      </c>
      <c r="P11981">
        <v>15</v>
      </c>
      <c r="Q11981">
        <v>19</v>
      </c>
      <c r="R11981">
        <v>20</v>
      </c>
      <c r="S11981">
        <v>20</v>
      </c>
      <c r="T11981">
        <v>0</v>
      </c>
      <c r="U11981" t="s">
        <v>30</v>
      </c>
      <c r="V11981">
        <v>8</v>
      </c>
      <c r="W11981">
        <v>200</v>
      </c>
      <c r="X11981">
        <v>6</v>
      </c>
      <c r="Y11981">
        <v>232.60695652173911</v>
      </c>
      <c r="Z11981" s="1">
        <v>-1</v>
      </c>
      <c r="AA11981" s="1"/>
    </row>
    <row r="11982" spans="1:27" x14ac:dyDescent="0.35">
      <c r="A11982">
        <v>955</v>
      </c>
      <c r="B11982" t="e">
        <f>VLOOKUP(Tableau__3_Déplacements_2[[#This Row],[Id_Menage]],[2]Ménages!$A$2:$AD$1503,32)</f>
        <v>#REF!</v>
      </c>
      <c r="C11982" t="s">
        <v>65</v>
      </c>
      <c r="D11982" t="s">
        <v>657</v>
      </c>
      <c r="E11982">
        <f>VLOOKUP(Tableau__3_Déplacements_2[[#This Row],[Id_Personne]],[1]!Tableau__2_Personnes_1[[Id_Personne]:[Age]],2)</f>
        <v>2</v>
      </c>
      <c r="F11982">
        <f>VLOOKUP(Tableau__3_Déplacements_2[[#This Row],[Id_Personne]],[1]!Tableau__2_Personnes_1[[Id_Personne]:[Age]],4)</f>
        <v>30</v>
      </c>
      <c r="G11982" t="s">
        <v>0</v>
      </c>
      <c r="H11982" t="s">
        <v>7</v>
      </c>
      <c r="I11982" t="s">
        <v>658</v>
      </c>
      <c r="J11982">
        <v>1</v>
      </c>
      <c r="K11982">
        <v>41</v>
      </c>
      <c r="M11982">
        <v>38</v>
      </c>
      <c r="O11982" t="str">
        <f>IF(Tableau__3_Déplacements_2[[#This Row],[Ori]]=Tableau__3_Déplacements_2[[#This Row],[Des]],"local","metro")</f>
        <v>metro</v>
      </c>
      <c r="P11982">
        <v>14</v>
      </c>
      <c r="Q11982">
        <v>14</v>
      </c>
      <c r="R11982">
        <v>0</v>
      </c>
      <c r="S11982">
        <v>14</v>
      </c>
      <c r="T11982">
        <v>40</v>
      </c>
      <c r="U11982" t="s">
        <v>30</v>
      </c>
      <c r="V11982">
        <v>8</v>
      </c>
      <c r="W11982">
        <v>150</v>
      </c>
      <c r="X11982">
        <v>1</v>
      </c>
      <c r="Y11982">
        <v>232.60695652173911</v>
      </c>
      <c r="Z11982" s="1">
        <v>0</v>
      </c>
      <c r="AA11982" s="1"/>
    </row>
    <row r="11983" spans="1:27" x14ac:dyDescent="0.35">
      <c r="A11983">
        <v>955</v>
      </c>
      <c r="B11983" t="e">
        <f>VLOOKUP(Tableau__3_Déplacements_2[[#This Row],[Id_Menage]],[2]Ménages!$A$2:$AD$1503,32)</f>
        <v>#REF!</v>
      </c>
      <c r="C11983" t="s">
        <v>65</v>
      </c>
      <c r="D11983" t="s">
        <v>657</v>
      </c>
      <c r="E11983">
        <f>VLOOKUP(Tableau__3_Déplacements_2[[#This Row],[Id_Personne]],[1]!Tableau__2_Personnes_1[[Id_Personne]:[Age]],2)</f>
        <v>2</v>
      </c>
      <c r="F11983">
        <f>VLOOKUP(Tableau__3_Déplacements_2[[#This Row],[Id_Personne]],[1]!Tableau__2_Personnes_1[[Id_Personne]:[Age]],4)</f>
        <v>30</v>
      </c>
      <c r="G11983" t="s">
        <v>3</v>
      </c>
      <c r="H11983" t="s">
        <v>2</v>
      </c>
      <c r="I11983" t="s">
        <v>656</v>
      </c>
      <c r="J11983">
        <v>1</v>
      </c>
      <c r="K11983">
        <v>38</v>
      </c>
      <c r="M11983">
        <v>75</v>
      </c>
      <c r="O11983" t="str">
        <f>IF(Tableau__3_Déplacements_2[[#This Row],[Ori]]=Tableau__3_Déplacements_2[[#This Row],[Des]],"local","metro")</f>
        <v>metro</v>
      </c>
      <c r="P11983">
        <v>2</v>
      </c>
      <c r="Q11983">
        <v>16</v>
      </c>
      <c r="R11983">
        <v>0</v>
      </c>
      <c r="S11983">
        <v>18</v>
      </c>
      <c r="T11983">
        <v>15</v>
      </c>
      <c r="U11983" t="s">
        <v>8</v>
      </c>
      <c r="V11983">
        <v>5</v>
      </c>
      <c r="W11983">
        <v>100</v>
      </c>
      <c r="X11983">
        <v>1</v>
      </c>
      <c r="Y11983">
        <v>232.60695652173911</v>
      </c>
      <c r="Z11983" s="1">
        <v>0</v>
      </c>
      <c r="AA11983" s="1"/>
    </row>
    <row r="11984" spans="1:27" x14ac:dyDescent="0.35">
      <c r="A11984">
        <v>955</v>
      </c>
      <c r="B11984" t="e">
        <f>VLOOKUP(Tableau__3_Déplacements_2[[#This Row],[Id_Menage]],[2]Ménages!$A$2:$AD$1503,32)</f>
        <v>#REF!</v>
      </c>
      <c r="C11984" t="s">
        <v>61</v>
      </c>
      <c r="D11984" t="s">
        <v>652</v>
      </c>
      <c r="E11984">
        <f>VLOOKUP(Tableau__3_Déplacements_2[[#This Row],[Id_Personne]],[1]!Tableau__2_Personnes_1[[Id_Personne]:[Age]],2)</f>
        <v>1</v>
      </c>
      <c r="F11984">
        <f>VLOOKUP(Tableau__3_Déplacements_2[[#This Row],[Id_Personne]],[1]!Tableau__2_Personnes_1[[Id_Personne]:[Age]],4)</f>
        <v>25</v>
      </c>
      <c r="G11984" t="s">
        <v>0</v>
      </c>
      <c r="H11984" t="s">
        <v>7</v>
      </c>
      <c r="I11984" t="s">
        <v>655</v>
      </c>
      <c r="J11984">
        <v>1</v>
      </c>
      <c r="K11984">
        <v>41</v>
      </c>
      <c r="M11984">
        <v>29</v>
      </c>
      <c r="O11984" t="str">
        <f>IF(Tableau__3_Déplacements_2[[#This Row],[Ori]]=Tableau__3_Déplacements_2[[#This Row],[Des]],"local","metro")</f>
        <v>metro</v>
      </c>
      <c r="P11984">
        <v>4</v>
      </c>
      <c r="Q11984">
        <v>6</v>
      </c>
      <c r="R11984">
        <v>10</v>
      </c>
      <c r="S11984">
        <v>6</v>
      </c>
      <c r="T11984">
        <v>55</v>
      </c>
      <c r="U11984" t="s">
        <v>30</v>
      </c>
      <c r="V11984">
        <v>8</v>
      </c>
      <c r="W11984">
        <v>250</v>
      </c>
      <c r="X11984">
        <v>5</v>
      </c>
      <c r="Y11984">
        <v>232.60695652173911</v>
      </c>
      <c r="Z11984" s="1">
        <v>-1</v>
      </c>
      <c r="AA11984" s="1"/>
    </row>
    <row r="11985" spans="1:27" x14ac:dyDescent="0.35">
      <c r="A11985">
        <v>955</v>
      </c>
      <c r="B11985" t="e">
        <f>VLOOKUP(Tableau__3_Déplacements_2[[#This Row],[Id_Menage]],[2]Ménages!$A$2:$AD$1503,32)</f>
        <v>#REF!</v>
      </c>
      <c r="C11985" t="s">
        <v>61</v>
      </c>
      <c r="D11985" t="s">
        <v>652</v>
      </c>
      <c r="E11985">
        <f>VLOOKUP(Tableau__3_Déplacements_2[[#This Row],[Id_Personne]],[1]!Tableau__2_Personnes_1[[Id_Personne]:[Age]],2)</f>
        <v>1</v>
      </c>
      <c r="F11985">
        <f>VLOOKUP(Tableau__3_Déplacements_2[[#This Row],[Id_Personne]],[1]!Tableau__2_Personnes_1[[Id_Personne]:[Age]],4)</f>
        <v>25</v>
      </c>
      <c r="G11985" t="s">
        <v>27</v>
      </c>
      <c r="H11985" t="s">
        <v>26</v>
      </c>
      <c r="I11985" t="s">
        <v>654</v>
      </c>
      <c r="J11985">
        <v>1</v>
      </c>
      <c r="K11985">
        <v>30</v>
      </c>
      <c r="M11985">
        <v>41</v>
      </c>
      <c r="O11985" t="str">
        <f>IF(Tableau__3_Déplacements_2[[#This Row],[Ori]]=Tableau__3_Déplacements_2[[#This Row],[Des]],"local","metro")</f>
        <v>metro</v>
      </c>
      <c r="P11985">
        <v>15</v>
      </c>
      <c r="Q11985">
        <v>21</v>
      </c>
      <c r="R11985">
        <v>0</v>
      </c>
      <c r="S11985">
        <v>21</v>
      </c>
      <c r="T11985">
        <v>55</v>
      </c>
      <c r="U11985" t="s">
        <v>30</v>
      </c>
      <c r="V11985">
        <v>8</v>
      </c>
      <c r="W11985">
        <v>350</v>
      </c>
      <c r="X11985">
        <v>6</v>
      </c>
      <c r="Y11985">
        <v>232.60695652173911</v>
      </c>
      <c r="Z11985" s="1">
        <v>0</v>
      </c>
      <c r="AA11985" s="1"/>
    </row>
    <row r="11986" spans="1:27" x14ac:dyDescent="0.35">
      <c r="A11986">
        <v>955</v>
      </c>
      <c r="B11986" t="e">
        <f>VLOOKUP(Tableau__3_Déplacements_2[[#This Row],[Id_Menage]],[2]Ménages!$A$2:$AD$1503,32)</f>
        <v>#REF!</v>
      </c>
      <c r="C11986" t="s">
        <v>61</v>
      </c>
      <c r="D11986" t="s">
        <v>652</v>
      </c>
      <c r="E11986">
        <f>VLOOKUP(Tableau__3_Déplacements_2[[#This Row],[Id_Personne]],[1]!Tableau__2_Personnes_1[[Id_Personne]:[Age]],2)</f>
        <v>1</v>
      </c>
      <c r="F11986">
        <f>VLOOKUP(Tableau__3_Déplacements_2[[#This Row],[Id_Personne]],[1]!Tableau__2_Personnes_1[[Id_Personne]:[Age]],4)</f>
        <v>25</v>
      </c>
      <c r="G11986" t="s">
        <v>3</v>
      </c>
      <c r="H11986" t="s">
        <v>2</v>
      </c>
      <c r="I11986" t="s">
        <v>653</v>
      </c>
      <c r="J11986">
        <v>1</v>
      </c>
      <c r="K11986">
        <v>29</v>
      </c>
      <c r="M11986">
        <v>1</v>
      </c>
      <c r="O11986" t="str">
        <f>IF(Tableau__3_Déplacements_2[[#This Row],[Ori]]=Tableau__3_Déplacements_2[[#This Row],[Des]],"local","metro")</f>
        <v>metro</v>
      </c>
      <c r="P11986">
        <v>14</v>
      </c>
      <c r="Q11986">
        <v>17</v>
      </c>
      <c r="R11986">
        <v>10</v>
      </c>
      <c r="S11986">
        <v>17</v>
      </c>
      <c r="T11986">
        <v>40</v>
      </c>
      <c r="U11986" t="s">
        <v>30</v>
      </c>
      <c r="V11986">
        <v>8</v>
      </c>
      <c r="W11986">
        <v>150</v>
      </c>
      <c r="X11986">
        <v>1</v>
      </c>
      <c r="Y11986">
        <v>232.60695652173911</v>
      </c>
      <c r="Z11986" s="1">
        <v>-1</v>
      </c>
      <c r="AA11986" s="1"/>
    </row>
    <row r="11987" spans="1:27" x14ac:dyDescent="0.35">
      <c r="A11987">
        <v>955</v>
      </c>
      <c r="B11987" t="e">
        <f>VLOOKUP(Tableau__3_Déplacements_2[[#This Row],[Id_Menage]],[2]Ménages!$A$2:$AD$1503,32)</f>
        <v>#REF!</v>
      </c>
      <c r="C11987" t="s">
        <v>61</v>
      </c>
      <c r="D11987" t="s">
        <v>652</v>
      </c>
      <c r="E11987">
        <f>VLOOKUP(Tableau__3_Déplacements_2[[#This Row],[Id_Personne]],[1]!Tableau__2_Personnes_1[[Id_Personne]:[Age]],2)</f>
        <v>1</v>
      </c>
      <c r="F11987">
        <f>VLOOKUP(Tableau__3_Déplacements_2[[#This Row],[Id_Personne]],[1]!Tableau__2_Personnes_1[[Id_Personne]:[Age]],4)</f>
        <v>25</v>
      </c>
      <c r="G11987" t="s">
        <v>13</v>
      </c>
      <c r="H11987" t="s">
        <v>22</v>
      </c>
      <c r="I11987" t="s">
        <v>651</v>
      </c>
      <c r="J11987">
        <v>1</v>
      </c>
      <c r="K11987">
        <v>1</v>
      </c>
      <c r="M11987">
        <v>30</v>
      </c>
      <c r="O11987" t="str">
        <f>IF(Tableau__3_Déplacements_2[[#This Row],[Ori]]=Tableau__3_Déplacements_2[[#This Row],[Des]],"local","metro")</f>
        <v>metro</v>
      </c>
      <c r="P11987">
        <v>12</v>
      </c>
      <c r="Q11987">
        <v>19</v>
      </c>
      <c r="R11987">
        <v>0</v>
      </c>
      <c r="S11987">
        <v>19</v>
      </c>
      <c r="T11987">
        <v>30</v>
      </c>
      <c r="U11987" t="s">
        <v>30</v>
      </c>
      <c r="V11987">
        <v>8</v>
      </c>
      <c r="W11987">
        <v>100</v>
      </c>
      <c r="X11987">
        <v>1</v>
      </c>
      <c r="Y11987">
        <v>232.60695652173911</v>
      </c>
      <c r="Z11987" s="1">
        <v>0</v>
      </c>
      <c r="AA11987" s="1"/>
    </row>
    <row r="11988" spans="1:27" x14ac:dyDescent="0.35">
      <c r="A11988">
        <v>956</v>
      </c>
      <c r="B11988" t="e">
        <f>VLOOKUP(Tableau__3_Déplacements_2[[#This Row],[Id_Menage]],[2]Ménages!$A$2:$AD$1503,32)</f>
        <v>#REF!</v>
      </c>
      <c r="C11988" t="s">
        <v>16</v>
      </c>
      <c r="D11988" t="s">
        <v>647</v>
      </c>
      <c r="E11988">
        <f>VLOOKUP(Tableau__3_Déplacements_2[[#This Row],[Id_Personne]],[1]!Tableau__2_Personnes_1[[Id_Personne]:[Age]],2)</f>
        <v>1</v>
      </c>
      <c r="F11988">
        <f>VLOOKUP(Tableau__3_Déplacements_2[[#This Row],[Id_Personne]],[1]!Tableau__2_Personnes_1[[Id_Personne]:[Age]],4)</f>
        <v>44</v>
      </c>
      <c r="G11988" t="s">
        <v>13</v>
      </c>
      <c r="H11988" t="s">
        <v>22</v>
      </c>
      <c r="I11988" t="s">
        <v>650</v>
      </c>
      <c r="J11988">
        <v>1</v>
      </c>
      <c r="K11988">
        <v>82</v>
      </c>
      <c r="M11988">
        <v>74</v>
      </c>
      <c r="O11988" t="str">
        <f>IF(Tableau__3_Déplacements_2[[#This Row],[Ori]]=Tableau__3_Déplacements_2[[#This Row],[Des]],"local","metro")</f>
        <v>metro</v>
      </c>
      <c r="P11988">
        <v>10</v>
      </c>
      <c r="Q11988">
        <v>19</v>
      </c>
      <c r="R11988">
        <v>0</v>
      </c>
      <c r="S11988">
        <v>20</v>
      </c>
      <c r="T11988">
        <v>0</v>
      </c>
      <c r="U11988" t="s">
        <v>30</v>
      </c>
      <c r="V11988">
        <v>8</v>
      </c>
      <c r="W11988">
        <v>300</v>
      </c>
      <c r="X11988">
        <v>1</v>
      </c>
      <c r="Y11988">
        <v>232.60695652173911</v>
      </c>
      <c r="Z11988" s="1">
        <v>0</v>
      </c>
      <c r="AA11988" s="1"/>
    </row>
    <row r="11989" spans="1:27" x14ac:dyDescent="0.35">
      <c r="A11989">
        <v>956</v>
      </c>
      <c r="B11989" t="e">
        <f>VLOOKUP(Tableau__3_Déplacements_2[[#This Row],[Id_Menage]],[2]Ménages!$A$2:$AD$1503,32)</f>
        <v>#REF!</v>
      </c>
      <c r="C11989" t="s">
        <v>16</v>
      </c>
      <c r="D11989" t="s">
        <v>647</v>
      </c>
      <c r="E11989">
        <f>VLOOKUP(Tableau__3_Déplacements_2[[#This Row],[Id_Personne]],[1]!Tableau__2_Personnes_1[[Id_Personne]:[Age]],2)</f>
        <v>1</v>
      </c>
      <c r="F11989">
        <f>VLOOKUP(Tableau__3_Déplacements_2[[#This Row],[Id_Personne]],[1]!Tableau__2_Personnes_1[[Id_Personne]:[Age]],4)</f>
        <v>44</v>
      </c>
      <c r="G11989" t="s">
        <v>27</v>
      </c>
      <c r="H11989" t="s">
        <v>26</v>
      </c>
      <c r="I11989" t="s">
        <v>649</v>
      </c>
      <c r="J11989">
        <v>1</v>
      </c>
      <c r="K11989">
        <v>74</v>
      </c>
      <c r="M11989">
        <v>41</v>
      </c>
      <c r="O11989" t="str">
        <f>IF(Tableau__3_Déplacements_2[[#This Row],[Ori]]=Tableau__3_Déplacements_2[[#This Row],[Des]],"local","metro")</f>
        <v>metro</v>
      </c>
      <c r="P11989">
        <v>15</v>
      </c>
      <c r="Q11989">
        <v>21</v>
      </c>
      <c r="R11989">
        <v>15</v>
      </c>
      <c r="S11989">
        <v>22</v>
      </c>
      <c r="T11989">
        <v>0</v>
      </c>
      <c r="U11989" t="s">
        <v>30</v>
      </c>
      <c r="V11989">
        <v>8</v>
      </c>
      <c r="W11989">
        <v>400</v>
      </c>
      <c r="X11989">
        <v>6</v>
      </c>
      <c r="Y11989">
        <v>232.60695652173911</v>
      </c>
      <c r="Z11989" s="1">
        <v>-1</v>
      </c>
      <c r="AA11989" s="1"/>
    </row>
    <row r="11990" spans="1:27" x14ac:dyDescent="0.35">
      <c r="A11990">
        <v>956</v>
      </c>
      <c r="B11990" t="e">
        <f>VLOOKUP(Tableau__3_Déplacements_2[[#This Row],[Id_Menage]],[2]Ménages!$A$2:$AD$1503,32)</f>
        <v>#REF!</v>
      </c>
      <c r="C11990" t="s">
        <v>16</v>
      </c>
      <c r="D11990" t="s">
        <v>647</v>
      </c>
      <c r="E11990">
        <f>VLOOKUP(Tableau__3_Déplacements_2[[#This Row],[Id_Personne]],[1]!Tableau__2_Personnes_1[[Id_Personne]:[Age]],2)</f>
        <v>1</v>
      </c>
      <c r="F11990">
        <f>VLOOKUP(Tableau__3_Déplacements_2[[#This Row],[Id_Personne]],[1]!Tableau__2_Personnes_1[[Id_Personne]:[Age]],4)</f>
        <v>44</v>
      </c>
      <c r="G11990" t="s">
        <v>3</v>
      </c>
      <c r="H11990" t="s">
        <v>2</v>
      </c>
      <c r="I11990" t="s">
        <v>648</v>
      </c>
      <c r="J11990">
        <v>1</v>
      </c>
      <c r="K11990">
        <v>72</v>
      </c>
      <c r="M11990">
        <v>82</v>
      </c>
      <c r="O11990" t="str">
        <f>IF(Tableau__3_Déplacements_2[[#This Row],[Ori]]=Tableau__3_Déplacements_2[[#This Row],[Des]],"local","metro")</f>
        <v>metro</v>
      </c>
      <c r="P11990">
        <v>6</v>
      </c>
      <c r="Q11990">
        <v>15</v>
      </c>
      <c r="R11990">
        <v>0</v>
      </c>
      <c r="S11990">
        <v>17</v>
      </c>
      <c r="T11990">
        <v>15</v>
      </c>
      <c r="U11990" t="s">
        <v>30</v>
      </c>
      <c r="V11990">
        <v>8</v>
      </c>
      <c r="W11990">
        <v>500</v>
      </c>
      <c r="X11990">
        <v>1</v>
      </c>
      <c r="Y11990">
        <v>232.60695652173911</v>
      </c>
      <c r="Z11990" s="1">
        <v>0</v>
      </c>
      <c r="AA11990" s="1"/>
    </row>
    <row r="11991" spans="1:27" x14ac:dyDescent="0.35">
      <c r="A11991">
        <v>956</v>
      </c>
      <c r="B11991" t="e">
        <f>VLOOKUP(Tableau__3_Déplacements_2[[#This Row],[Id_Menage]],[2]Ménages!$A$2:$AD$1503,32)</f>
        <v>#REF!</v>
      </c>
      <c r="C11991" t="s">
        <v>16</v>
      </c>
      <c r="D11991" t="s">
        <v>647</v>
      </c>
      <c r="E11991">
        <f>VLOOKUP(Tableau__3_Déplacements_2[[#This Row],[Id_Personne]],[1]!Tableau__2_Personnes_1[[Id_Personne]:[Age]],2)</f>
        <v>1</v>
      </c>
      <c r="F11991">
        <f>VLOOKUP(Tableau__3_Déplacements_2[[#This Row],[Id_Personne]],[1]!Tableau__2_Personnes_1[[Id_Personne]:[Age]],4)</f>
        <v>44</v>
      </c>
      <c r="G11991" t="s">
        <v>0</v>
      </c>
      <c r="H11991" t="s">
        <v>7</v>
      </c>
      <c r="I11991" t="s">
        <v>646</v>
      </c>
      <c r="J11991">
        <v>1</v>
      </c>
      <c r="K11991">
        <v>41</v>
      </c>
      <c r="M11991">
        <v>72</v>
      </c>
      <c r="O11991" t="str">
        <f>IF(Tableau__3_Déplacements_2[[#This Row],[Ori]]=Tableau__3_Déplacements_2[[#This Row],[Des]],"local","metro")</f>
        <v>metro</v>
      </c>
      <c r="P11991">
        <v>4</v>
      </c>
      <c r="Q11991">
        <v>6</v>
      </c>
      <c r="R11991">
        <v>10</v>
      </c>
      <c r="S11991">
        <v>7</v>
      </c>
      <c r="T11991">
        <v>30</v>
      </c>
      <c r="U11991" t="s">
        <v>30</v>
      </c>
      <c r="V11991">
        <v>8</v>
      </c>
      <c r="W11991">
        <v>600</v>
      </c>
      <c r="X11991">
        <v>5</v>
      </c>
      <c r="Y11991">
        <v>232.60695652173911</v>
      </c>
      <c r="Z11991" s="1">
        <v>-1</v>
      </c>
      <c r="AA11991" s="1"/>
    </row>
    <row r="11992" spans="1:27" x14ac:dyDescent="0.35">
      <c r="A11992">
        <v>956</v>
      </c>
      <c r="B11992" t="e">
        <f>VLOOKUP(Tableau__3_Déplacements_2[[#This Row],[Id_Menage]],[2]Ménages!$A$2:$AD$1503,32)</f>
        <v>#REF!</v>
      </c>
      <c r="C11992" t="s">
        <v>11</v>
      </c>
      <c r="D11992" t="s">
        <v>643</v>
      </c>
      <c r="E11992">
        <f>VLOOKUP(Tableau__3_Déplacements_2[[#This Row],[Id_Personne]],[1]!Tableau__2_Personnes_1[[Id_Personne]:[Age]],2)</f>
        <v>2</v>
      </c>
      <c r="F11992">
        <f>VLOOKUP(Tableau__3_Déplacements_2[[#This Row],[Id_Personne]],[1]!Tableau__2_Personnes_1[[Id_Personne]:[Age]],4)</f>
        <v>39</v>
      </c>
      <c r="G11992" t="s">
        <v>0</v>
      </c>
      <c r="H11992" t="s">
        <v>7</v>
      </c>
      <c r="I11992" t="s">
        <v>645</v>
      </c>
      <c r="J11992">
        <v>1</v>
      </c>
      <c r="K11992">
        <v>41</v>
      </c>
      <c r="M11992">
        <v>31</v>
      </c>
      <c r="O11992" t="str">
        <f>IF(Tableau__3_Déplacements_2[[#This Row],[Ori]]=Tableau__3_Déplacements_2[[#This Row],[Des]],"local","metro")</f>
        <v>metro</v>
      </c>
      <c r="P11992">
        <v>3</v>
      </c>
      <c r="Q11992">
        <v>7</v>
      </c>
      <c r="R11992">
        <v>0</v>
      </c>
      <c r="S11992">
        <v>7</v>
      </c>
      <c r="T11992">
        <v>45</v>
      </c>
      <c r="U11992" t="s">
        <v>30</v>
      </c>
      <c r="V11992">
        <v>8</v>
      </c>
      <c r="W11992">
        <v>300</v>
      </c>
      <c r="X11992">
        <v>3</v>
      </c>
      <c r="Y11992">
        <v>232.60695652173911</v>
      </c>
      <c r="Z11992" s="1">
        <v>0</v>
      </c>
      <c r="AA11992" s="1"/>
    </row>
    <row r="11993" spans="1:27" x14ac:dyDescent="0.35">
      <c r="A11993">
        <v>956</v>
      </c>
      <c r="B11993" t="e">
        <f>VLOOKUP(Tableau__3_Déplacements_2[[#This Row],[Id_Menage]],[2]Ménages!$A$2:$AD$1503,32)</f>
        <v>#REF!</v>
      </c>
      <c r="C11993" t="s">
        <v>11</v>
      </c>
      <c r="D11993" t="s">
        <v>643</v>
      </c>
      <c r="E11993">
        <f>VLOOKUP(Tableau__3_Déplacements_2[[#This Row],[Id_Personne]],[1]!Tableau__2_Personnes_1[[Id_Personne]:[Age]],2)</f>
        <v>2</v>
      </c>
      <c r="F11993">
        <f>VLOOKUP(Tableau__3_Déplacements_2[[#This Row],[Id_Personne]],[1]!Tableau__2_Personnes_1[[Id_Personne]:[Age]],4)</f>
        <v>39</v>
      </c>
      <c r="G11993" t="s">
        <v>3</v>
      </c>
      <c r="H11993" t="s">
        <v>2</v>
      </c>
      <c r="I11993" t="s">
        <v>644</v>
      </c>
      <c r="J11993">
        <v>1</v>
      </c>
      <c r="K11993">
        <v>31</v>
      </c>
      <c r="M11993">
        <v>1</v>
      </c>
      <c r="O11993" t="str">
        <f>IF(Tableau__3_Déplacements_2[[#This Row],[Ori]]=Tableau__3_Déplacements_2[[#This Row],[Des]],"local","metro")</f>
        <v>metro</v>
      </c>
      <c r="P11993">
        <v>6</v>
      </c>
      <c r="Q11993">
        <v>13</v>
      </c>
      <c r="R11993">
        <v>0</v>
      </c>
      <c r="S11993">
        <v>13</v>
      </c>
      <c r="T11993">
        <v>40</v>
      </c>
      <c r="U11993" t="s">
        <v>30</v>
      </c>
      <c r="V11993">
        <v>8</v>
      </c>
      <c r="W11993">
        <v>100</v>
      </c>
      <c r="X11993">
        <v>1</v>
      </c>
      <c r="Y11993">
        <v>232.60695652173911</v>
      </c>
      <c r="Z11993" s="1">
        <v>0</v>
      </c>
      <c r="AA11993" s="1"/>
    </row>
    <row r="11994" spans="1:27" x14ac:dyDescent="0.35">
      <c r="A11994">
        <v>956</v>
      </c>
      <c r="B11994" t="e">
        <f>VLOOKUP(Tableau__3_Déplacements_2[[#This Row],[Id_Menage]],[2]Ménages!$A$2:$AD$1503,32)</f>
        <v>#REF!</v>
      </c>
      <c r="C11994" t="s">
        <v>11</v>
      </c>
      <c r="D11994" t="s">
        <v>643</v>
      </c>
      <c r="E11994">
        <f>VLOOKUP(Tableau__3_Déplacements_2[[#This Row],[Id_Personne]],[1]!Tableau__2_Personnes_1[[Id_Personne]:[Age]],2)</f>
        <v>2</v>
      </c>
      <c r="F11994">
        <f>VLOOKUP(Tableau__3_Déplacements_2[[#This Row],[Id_Personne]],[1]!Tableau__2_Personnes_1[[Id_Personne]:[Age]],4)</f>
        <v>39</v>
      </c>
      <c r="G11994" t="s">
        <v>13</v>
      </c>
      <c r="H11994" t="s">
        <v>22</v>
      </c>
      <c r="I11994" t="s">
        <v>642</v>
      </c>
      <c r="J11994">
        <v>1</v>
      </c>
      <c r="K11994">
        <v>1</v>
      </c>
      <c r="M11994">
        <v>41</v>
      </c>
      <c r="O11994" t="str">
        <f>IF(Tableau__3_Déplacements_2[[#This Row],[Ori]]=Tableau__3_Déplacements_2[[#This Row],[Des]],"local","metro")</f>
        <v>metro</v>
      </c>
      <c r="P11994">
        <v>15</v>
      </c>
      <c r="Q11994">
        <v>18</v>
      </c>
      <c r="R11994">
        <v>0</v>
      </c>
      <c r="S11994">
        <v>21</v>
      </c>
      <c r="T11994">
        <v>0</v>
      </c>
      <c r="U11994" t="s">
        <v>30</v>
      </c>
      <c r="V11994">
        <v>8</v>
      </c>
      <c r="W11994">
        <v>300</v>
      </c>
      <c r="X11994">
        <v>6</v>
      </c>
      <c r="Y11994">
        <v>232.60695652173911</v>
      </c>
      <c r="Z11994" s="1">
        <v>0</v>
      </c>
      <c r="AA11994" s="1"/>
    </row>
    <row r="11995" spans="1:27" x14ac:dyDescent="0.35">
      <c r="A11995">
        <v>956</v>
      </c>
      <c r="B11995" t="e">
        <f>VLOOKUP(Tableau__3_Déplacements_2[[#This Row],[Id_Menage]],[2]Ménages!$A$2:$AD$1503,32)</f>
        <v>#REF!</v>
      </c>
      <c r="C11995" t="s">
        <v>5</v>
      </c>
      <c r="D11995" t="s">
        <v>640</v>
      </c>
      <c r="E11995">
        <f>VLOOKUP(Tableau__3_Déplacements_2[[#This Row],[Id_Personne]],[1]!Tableau__2_Personnes_1[[Id_Personne]:[Age]],2)</f>
        <v>1</v>
      </c>
      <c r="F11995">
        <f>VLOOKUP(Tableau__3_Déplacements_2[[#This Row],[Id_Personne]],[1]!Tableau__2_Personnes_1[[Id_Personne]:[Age]],4)</f>
        <v>17</v>
      </c>
      <c r="G11995" t="s">
        <v>3</v>
      </c>
      <c r="H11995" t="s">
        <v>2</v>
      </c>
      <c r="I11995" t="s">
        <v>641</v>
      </c>
      <c r="J11995">
        <v>1</v>
      </c>
      <c r="K11995">
        <v>73</v>
      </c>
      <c r="M11995">
        <v>41</v>
      </c>
      <c r="O11995" t="str">
        <f>IF(Tableau__3_Déplacements_2[[#This Row],[Ori]]=Tableau__3_Déplacements_2[[#This Row],[Des]],"local","metro")</f>
        <v>metro</v>
      </c>
      <c r="P11995">
        <v>15</v>
      </c>
      <c r="Q11995">
        <v>13</v>
      </c>
      <c r="R11995">
        <v>0</v>
      </c>
      <c r="S11995">
        <v>13</v>
      </c>
      <c r="T11995">
        <v>30</v>
      </c>
      <c r="U11995" t="s">
        <v>8</v>
      </c>
      <c r="V11995">
        <v>5</v>
      </c>
      <c r="W11995">
        <v>200</v>
      </c>
      <c r="X11995">
        <v>6</v>
      </c>
      <c r="Y11995">
        <v>232.60695652173911</v>
      </c>
      <c r="Z11995" s="1">
        <v>0</v>
      </c>
      <c r="AA11995" s="1"/>
    </row>
    <row r="11996" spans="1:27" x14ac:dyDescent="0.35">
      <c r="A11996">
        <v>956</v>
      </c>
      <c r="B11996" t="e">
        <f>VLOOKUP(Tableau__3_Déplacements_2[[#This Row],[Id_Menage]],[2]Ménages!$A$2:$AD$1503,32)</f>
        <v>#REF!</v>
      </c>
      <c r="C11996" t="s">
        <v>5</v>
      </c>
      <c r="D11996" t="s">
        <v>640</v>
      </c>
      <c r="E11996">
        <f>VLOOKUP(Tableau__3_Déplacements_2[[#This Row],[Id_Personne]],[1]!Tableau__2_Personnes_1[[Id_Personne]:[Age]],2)</f>
        <v>1</v>
      </c>
      <c r="F11996">
        <f>VLOOKUP(Tableau__3_Déplacements_2[[#This Row],[Id_Personne]],[1]!Tableau__2_Personnes_1[[Id_Personne]:[Age]],4)</f>
        <v>17</v>
      </c>
      <c r="G11996" t="s">
        <v>0</v>
      </c>
      <c r="H11996" t="s">
        <v>7</v>
      </c>
      <c r="I11996" t="s">
        <v>639</v>
      </c>
      <c r="J11996">
        <v>1</v>
      </c>
      <c r="K11996">
        <v>41</v>
      </c>
      <c r="M11996">
        <v>73</v>
      </c>
      <c r="O11996" t="str">
        <f>IF(Tableau__3_Déplacements_2[[#This Row],[Ori]]=Tableau__3_Déplacements_2[[#This Row],[Des]],"local","metro")</f>
        <v>metro</v>
      </c>
      <c r="P11996">
        <v>5</v>
      </c>
      <c r="Q11996">
        <v>9</v>
      </c>
      <c r="R11996">
        <v>0</v>
      </c>
      <c r="S11996">
        <v>9</v>
      </c>
      <c r="T11996">
        <v>45</v>
      </c>
      <c r="U11996" t="s">
        <v>8</v>
      </c>
      <c r="V11996">
        <v>5</v>
      </c>
      <c r="W11996">
        <v>150</v>
      </c>
      <c r="X11996">
        <v>2</v>
      </c>
      <c r="Y11996">
        <v>232.60695652173911</v>
      </c>
      <c r="Z11996" s="1">
        <v>0</v>
      </c>
      <c r="AA11996" s="1"/>
    </row>
    <row r="11997" spans="1:27" x14ac:dyDescent="0.35">
      <c r="A11997">
        <v>956</v>
      </c>
      <c r="B11997" t="e">
        <f>VLOOKUP(Tableau__3_Déplacements_2[[#This Row],[Id_Menage]],[2]Ménages!$A$2:$AD$1503,32)</f>
        <v>#REF!</v>
      </c>
      <c r="C11997" t="s">
        <v>65</v>
      </c>
      <c r="D11997" t="s">
        <v>636</v>
      </c>
      <c r="E11997">
        <f>VLOOKUP(Tableau__3_Déplacements_2[[#This Row],[Id_Personne]],[1]!Tableau__2_Personnes_1[[Id_Personne]:[Age]],2)</f>
        <v>1</v>
      </c>
      <c r="F11997">
        <f>VLOOKUP(Tableau__3_Déplacements_2[[#This Row],[Id_Personne]],[1]!Tableau__2_Personnes_1[[Id_Personne]:[Age]],4)</f>
        <v>14</v>
      </c>
      <c r="G11997" t="s">
        <v>3</v>
      </c>
      <c r="H11997" t="s">
        <v>2</v>
      </c>
      <c r="I11997" t="s">
        <v>638</v>
      </c>
      <c r="J11997">
        <v>1</v>
      </c>
      <c r="K11997">
        <v>59</v>
      </c>
      <c r="M11997">
        <v>34</v>
      </c>
      <c r="O11997" t="str">
        <f>IF(Tableau__3_Déplacements_2[[#This Row],[Ori]]=Tableau__3_Déplacements_2[[#This Row],[Des]],"local","metro")</f>
        <v>metro</v>
      </c>
      <c r="P11997">
        <v>10</v>
      </c>
      <c r="Q11997">
        <v>17</v>
      </c>
      <c r="R11997">
        <v>15</v>
      </c>
      <c r="S11997">
        <v>18</v>
      </c>
      <c r="T11997">
        <v>25</v>
      </c>
      <c r="U11997" t="s">
        <v>30</v>
      </c>
      <c r="V11997">
        <v>8</v>
      </c>
      <c r="W11997">
        <v>100</v>
      </c>
      <c r="X11997">
        <v>1</v>
      </c>
      <c r="Y11997">
        <v>232.60695652173911</v>
      </c>
      <c r="Z11997" s="1">
        <v>-1</v>
      </c>
      <c r="AA11997" s="1"/>
    </row>
    <row r="11998" spans="1:27" x14ac:dyDescent="0.35">
      <c r="A11998">
        <v>956</v>
      </c>
      <c r="B11998" t="e">
        <f>VLOOKUP(Tableau__3_Déplacements_2[[#This Row],[Id_Menage]],[2]Ménages!$A$2:$AD$1503,32)</f>
        <v>#REF!</v>
      </c>
      <c r="C11998" t="s">
        <v>65</v>
      </c>
      <c r="D11998" t="s">
        <v>636</v>
      </c>
      <c r="E11998">
        <f>VLOOKUP(Tableau__3_Déplacements_2[[#This Row],[Id_Personne]],[1]!Tableau__2_Personnes_1[[Id_Personne]:[Age]],2)</f>
        <v>1</v>
      </c>
      <c r="F11998">
        <f>VLOOKUP(Tableau__3_Déplacements_2[[#This Row],[Id_Personne]],[1]!Tableau__2_Personnes_1[[Id_Personne]:[Age]],4)</f>
        <v>14</v>
      </c>
      <c r="G11998" t="s">
        <v>0</v>
      </c>
      <c r="H11998" t="s">
        <v>7</v>
      </c>
      <c r="I11998" t="s">
        <v>637</v>
      </c>
      <c r="J11998">
        <v>1</v>
      </c>
      <c r="K11998">
        <v>41</v>
      </c>
      <c r="M11998">
        <v>59</v>
      </c>
      <c r="O11998" t="str">
        <f>IF(Tableau__3_Déplacements_2[[#This Row],[Ori]]=Tableau__3_Déplacements_2[[#This Row],[Des]],"local","metro")</f>
        <v>metro</v>
      </c>
      <c r="P11998">
        <v>14</v>
      </c>
      <c r="Q11998">
        <v>13</v>
      </c>
      <c r="R11998">
        <v>0</v>
      </c>
      <c r="S11998">
        <v>13</v>
      </c>
      <c r="T11998">
        <v>40</v>
      </c>
      <c r="U11998" t="s">
        <v>30</v>
      </c>
      <c r="V11998">
        <v>8</v>
      </c>
      <c r="W11998">
        <v>350</v>
      </c>
      <c r="X11998">
        <v>1</v>
      </c>
      <c r="Y11998">
        <v>232.60695652173911</v>
      </c>
      <c r="Z11998" s="1">
        <v>0</v>
      </c>
      <c r="AA11998" s="1"/>
    </row>
    <row r="11999" spans="1:27" x14ac:dyDescent="0.35">
      <c r="A11999">
        <v>956</v>
      </c>
      <c r="B11999" t="e">
        <f>VLOOKUP(Tableau__3_Déplacements_2[[#This Row],[Id_Menage]],[2]Ménages!$A$2:$AD$1503,32)</f>
        <v>#REF!</v>
      </c>
      <c r="C11999" t="s">
        <v>65</v>
      </c>
      <c r="D11999" t="s">
        <v>636</v>
      </c>
      <c r="E11999">
        <f>VLOOKUP(Tableau__3_Déplacements_2[[#This Row],[Id_Personne]],[1]!Tableau__2_Personnes_1[[Id_Personne]:[Age]],2)</f>
        <v>1</v>
      </c>
      <c r="F11999">
        <f>VLOOKUP(Tableau__3_Déplacements_2[[#This Row],[Id_Personne]],[1]!Tableau__2_Personnes_1[[Id_Personne]:[Age]],4)</f>
        <v>14</v>
      </c>
      <c r="G11999" t="s">
        <v>13</v>
      </c>
      <c r="H11999" t="s">
        <v>22</v>
      </c>
      <c r="I11999" t="s">
        <v>635</v>
      </c>
      <c r="J11999">
        <v>1</v>
      </c>
      <c r="K11999">
        <v>34</v>
      </c>
      <c r="M11999">
        <v>41</v>
      </c>
      <c r="O11999" t="str">
        <f>IF(Tableau__3_Déplacements_2[[#This Row],[Ori]]=Tableau__3_Déplacements_2[[#This Row],[Des]],"local","metro")</f>
        <v>metro</v>
      </c>
      <c r="P11999">
        <v>15</v>
      </c>
      <c r="Q11999">
        <v>21</v>
      </c>
      <c r="R11999">
        <v>0</v>
      </c>
      <c r="S11999">
        <v>21</v>
      </c>
      <c r="T11999">
        <v>40</v>
      </c>
      <c r="U11999" t="s">
        <v>30</v>
      </c>
      <c r="V11999">
        <v>8</v>
      </c>
      <c r="W11999">
        <v>250</v>
      </c>
      <c r="X11999">
        <v>6</v>
      </c>
      <c r="Y11999">
        <v>232.60695652173911</v>
      </c>
      <c r="Z11999" s="1">
        <v>0</v>
      </c>
      <c r="AA11999" s="1"/>
    </row>
    <row r="12000" spans="1:27" x14ac:dyDescent="0.35">
      <c r="A12000">
        <v>957</v>
      </c>
      <c r="B12000" t="e">
        <f>VLOOKUP(Tableau__3_Déplacements_2[[#This Row],[Id_Menage]],[2]Ménages!$A$2:$AD$1503,32)</f>
        <v>#REF!</v>
      </c>
      <c r="C12000" t="s">
        <v>16</v>
      </c>
      <c r="D12000" t="s">
        <v>631</v>
      </c>
      <c r="E12000">
        <f>VLOOKUP(Tableau__3_Déplacements_2[[#This Row],[Id_Personne]],[1]!Tableau__2_Personnes_1[[Id_Personne]:[Age]],2)</f>
        <v>1</v>
      </c>
      <c r="F12000">
        <f>VLOOKUP(Tableau__3_Déplacements_2[[#This Row],[Id_Personne]],[1]!Tableau__2_Personnes_1[[Id_Personne]:[Age]],4)</f>
        <v>50</v>
      </c>
      <c r="G12000" t="s">
        <v>27</v>
      </c>
      <c r="H12000" t="s">
        <v>26</v>
      </c>
      <c r="I12000" t="s">
        <v>634</v>
      </c>
      <c r="J12000">
        <v>1</v>
      </c>
      <c r="K12000">
        <v>73</v>
      </c>
      <c r="M12000">
        <v>41</v>
      </c>
      <c r="O12000" t="str">
        <f>IF(Tableau__3_Déplacements_2[[#This Row],[Ori]]=Tableau__3_Déplacements_2[[#This Row],[Des]],"local","metro")</f>
        <v>metro</v>
      </c>
      <c r="P12000">
        <v>15</v>
      </c>
      <c r="Q12000">
        <v>19</v>
      </c>
      <c r="R12000">
        <v>45</v>
      </c>
      <c r="S12000">
        <v>20</v>
      </c>
      <c r="T12000">
        <v>5</v>
      </c>
      <c r="U12000" t="s">
        <v>37</v>
      </c>
      <c r="V12000">
        <v>6</v>
      </c>
      <c r="W12000">
        <v>500</v>
      </c>
      <c r="X12000">
        <v>3</v>
      </c>
      <c r="Y12000">
        <v>232.60695652173911</v>
      </c>
      <c r="Z12000" s="1">
        <v>-1</v>
      </c>
      <c r="AA12000" s="1"/>
    </row>
    <row r="12001" spans="1:27" x14ac:dyDescent="0.35">
      <c r="A12001">
        <v>957</v>
      </c>
      <c r="B12001" t="e">
        <f>VLOOKUP(Tableau__3_Déplacements_2[[#This Row],[Id_Menage]],[2]Ménages!$A$2:$AD$1503,32)</f>
        <v>#REF!</v>
      </c>
      <c r="C12001" t="s">
        <v>16</v>
      </c>
      <c r="D12001" t="s">
        <v>631</v>
      </c>
      <c r="E12001">
        <f>VLOOKUP(Tableau__3_Déplacements_2[[#This Row],[Id_Personne]],[1]!Tableau__2_Personnes_1[[Id_Personne]:[Age]],2)</f>
        <v>1</v>
      </c>
      <c r="F12001">
        <f>VLOOKUP(Tableau__3_Déplacements_2[[#This Row],[Id_Personne]],[1]!Tableau__2_Personnes_1[[Id_Personne]:[Age]],4)</f>
        <v>50</v>
      </c>
      <c r="G12001" t="s">
        <v>0</v>
      </c>
      <c r="H12001" t="s">
        <v>7</v>
      </c>
      <c r="I12001" t="s">
        <v>633</v>
      </c>
      <c r="J12001">
        <v>1</v>
      </c>
      <c r="K12001">
        <v>41</v>
      </c>
      <c r="M12001">
        <v>34</v>
      </c>
      <c r="O12001" t="str">
        <f>IF(Tableau__3_Déplacements_2[[#This Row],[Ori]]=Tableau__3_Déplacements_2[[#This Row],[Des]],"local","metro")</f>
        <v>metro</v>
      </c>
      <c r="P12001">
        <v>3</v>
      </c>
      <c r="Q12001">
        <v>7</v>
      </c>
      <c r="R12001">
        <v>30</v>
      </c>
      <c r="S12001">
        <v>8</v>
      </c>
      <c r="T12001">
        <v>0</v>
      </c>
      <c r="U12001" t="s">
        <v>37</v>
      </c>
      <c r="V12001">
        <v>6</v>
      </c>
      <c r="W12001">
        <v>500</v>
      </c>
      <c r="X12001">
        <v>5</v>
      </c>
      <c r="Y12001">
        <v>232.60695652173911</v>
      </c>
      <c r="Z12001" s="1">
        <v>-1</v>
      </c>
      <c r="AA12001" s="1"/>
    </row>
    <row r="12002" spans="1:27" x14ac:dyDescent="0.35">
      <c r="A12002">
        <v>957</v>
      </c>
      <c r="B12002" t="e">
        <f>VLOOKUP(Tableau__3_Déplacements_2[[#This Row],[Id_Menage]],[2]Ménages!$A$2:$AD$1503,32)</f>
        <v>#REF!</v>
      </c>
      <c r="C12002" t="s">
        <v>16</v>
      </c>
      <c r="D12002" t="s">
        <v>631</v>
      </c>
      <c r="E12002">
        <f>VLOOKUP(Tableau__3_Déplacements_2[[#This Row],[Id_Personne]],[1]!Tableau__2_Personnes_1[[Id_Personne]:[Age]],2)</f>
        <v>1</v>
      </c>
      <c r="F12002">
        <f>VLOOKUP(Tableau__3_Déplacements_2[[#This Row],[Id_Personne]],[1]!Tableau__2_Personnes_1[[Id_Personne]:[Age]],4)</f>
        <v>50</v>
      </c>
      <c r="G12002" t="s">
        <v>13</v>
      </c>
      <c r="H12002" t="s">
        <v>22</v>
      </c>
      <c r="I12002" t="s">
        <v>632</v>
      </c>
      <c r="J12002">
        <v>1</v>
      </c>
      <c r="K12002">
        <v>41</v>
      </c>
      <c r="M12002">
        <v>73</v>
      </c>
      <c r="O12002" t="str">
        <f>IF(Tableau__3_Déplacements_2[[#This Row],[Ori]]=Tableau__3_Déplacements_2[[#This Row],[Des]],"local","metro")</f>
        <v>metro</v>
      </c>
      <c r="P12002">
        <v>12</v>
      </c>
      <c r="Q12002">
        <v>18</v>
      </c>
      <c r="R12002">
        <v>10</v>
      </c>
      <c r="S12002">
        <v>18</v>
      </c>
      <c r="T12002">
        <v>30</v>
      </c>
      <c r="U12002" t="s">
        <v>37</v>
      </c>
      <c r="V12002">
        <v>6</v>
      </c>
      <c r="W12002">
        <v>500</v>
      </c>
      <c r="X12002">
        <v>3</v>
      </c>
      <c r="Y12002">
        <v>232.60695652173911</v>
      </c>
      <c r="Z12002" s="1">
        <v>-1</v>
      </c>
      <c r="AA12002" s="1"/>
    </row>
    <row r="12003" spans="1:27" x14ac:dyDescent="0.35">
      <c r="A12003">
        <v>957</v>
      </c>
      <c r="B12003" t="e">
        <f>VLOOKUP(Tableau__3_Déplacements_2[[#This Row],[Id_Menage]],[2]Ménages!$A$2:$AD$1503,32)</f>
        <v>#REF!</v>
      </c>
      <c r="C12003" t="s">
        <v>16</v>
      </c>
      <c r="D12003" t="s">
        <v>631</v>
      </c>
      <c r="E12003">
        <f>VLOOKUP(Tableau__3_Déplacements_2[[#This Row],[Id_Personne]],[1]!Tableau__2_Personnes_1[[Id_Personne]:[Age]],2)</f>
        <v>1</v>
      </c>
      <c r="F12003">
        <f>VLOOKUP(Tableau__3_Déplacements_2[[#This Row],[Id_Personne]],[1]!Tableau__2_Personnes_1[[Id_Personne]:[Age]],4)</f>
        <v>50</v>
      </c>
      <c r="G12003" t="s">
        <v>3</v>
      </c>
      <c r="H12003" t="s">
        <v>2</v>
      </c>
      <c r="I12003" t="s">
        <v>630</v>
      </c>
      <c r="J12003">
        <v>1</v>
      </c>
      <c r="K12003">
        <v>34</v>
      </c>
      <c r="M12003">
        <v>41</v>
      </c>
      <c r="O12003" t="str">
        <f>IF(Tableau__3_Déplacements_2[[#This Row],[Ori]]=Tableau__3_Déplacements_2[[#This Row],[Des]],"local","metro")</f>
        <v>metro</v>
      </c>
      <c r="P12003">
        <v>15</v>
      </c>
      <c r="Q12003">
        <v>15</v>
      </c>
      <c r="R12003">
        <v>30</v>
      </c>
      <c r="S12003">
        <v>16</v>
      </c>
      <c r="T12003">
        <v>0</v>
      </c>
      <c r="U12003" t="s">
        <v>37</v>
      </c>
      <c r="V12003">
        <v>6</v>
      </c>
      <c r="W12003">
        <v>500</v>
      </c>
      <c r="X12003">
        <v>5</v>
      </c>
      <c r="Y12003">
        <v>232.60695652173911</v>
      </c>
      <c r="Z12003" s="1">
        <v>-1</v>
      </c>
      <c r="AA12003" s="1"/>
    </row>
    <row r="12004" spans="1:27" x14ac:dyDescent="0.35">
      <c r="A12004">
        <v>957</v>
      </c>
      <c r="B12004" t="e">
        <f>VLOOKUP(Tableau__3_Déplacements_2[[#This Row],[Id_Menage]],[2]Ménages!$A$2:$AD$1503,32)</f>
        <v>#REF!</v>
      </c>
      <c r="C12004" t="s">
        <v>11</v>
      </c>
      <c r="D12004" t="s">
        <v>628</v>
      </c>
      <c r="E12004">
        <f>VLOOKUP(Tableau__3_Déplacements_2[[#This Row],[Id_Personne]],[1]!Tableau__2_Personnes_1[[Id_Personne]:[Age]],2)</f>
        <v>2</v>
      </c>
      <c r="F12004">
        <f>VLOOKUP(Tableau__3_Déplacements_2[[#This Row],[Id_Personne]],[1]!Tableau__2_Personnes_1[[Id_Personne]:[Age]],4)</f>
        <v>44</v>
      </c>
      <c r="G12004" t="s">
        <v>3</v>
      </c>
      <c r="H12004" t="s">
        <v>2</v>
      </c>
      <c r="I12004" t="s">
        <v>629</v>
      </c>
      <c r="J12004">
        <v>1</v>
      </c>
      <c r="K12004">
        <v>70</v>
      </c>
      <c r="M12004">
        <v>41</v>
      </c>
      <c r="O12004" t="str">
        <f>IF(Tableau__3_Déplacements_2[[#This Row],[Ori]]=Tableau__3_Déplacements_2[[#This Row],[Des]],"local","metro")</f>
        <v>metro</v>
      </c>
      <c r="P12004">
        <v>15</v>
      </c>
      <c r="Q12004">
        <v>13</v>
      </c>
      <c r="R12004">
        <v>30</v>
      </c>
      <c r="S12004">
        <v>14</v>
      </c>
      <c r="T12004">
        <v>20</v>
      </c>
      <c r="U12004" t="s">
        <v>37</v>
      </c>
      <c r="V12004">
        <v>6</v>
      </c>
      <c r="W12004">
        <v>500</v>
      </c>
      <c r="X12004">
        <v>5</v>
      </c>
      <c r="Y12004">
        <v>232.60695652173911</v>
      </c>
      <c r="Z12004" s="1">
        <v>-1</v>
      </c>
      <c r="AA12004" s="1"/>
    </row>
    <row r="12005" spans="1:27" x14ac:dyDescent="0.35">
      <c r="A12005">
        <v>957</v>
      </c>
      <c r="B12005" t="e">
        <f>VLOOKUP(Tableau__3_Déplacements_2[[#This Row],[Id_Menage]],[2]Ménages!$A$2:$AD$1503,32)</f>
        <v>#REF!</v>
      </c>
      <c r="C12005" t="s">
        <v>11</v>
      </c>
      <c r="D12005" t="s">
        <v>628</v>
      </c>
      <c r="E12005">
        <f>VLOOKUP(Tableau__3_Déplacements_2[[#This Row],[Id_Personne]],[1]!Tableau__2_Personnes_1[[Id_Personne]:[Age]],2)</f>
        <v>2</v>
      </c>
      <c r="F12005">
        <f>VLOOKUP(Tableau__3_Déplacements_2[[#This Row],[Id_Personne]],[1]!Tableau__2_Personnes_1[[Id_Personne]:[Age]],4)</f>
        <v>44</v>
      </c>
      <c r="G12005" t="s">
        <v>0</v>
      </c>
      <c r="H12005" t="s">
        <v>7</v>
      </c>
      <c r="I12005" t="s">
        <v>627</v>
      </c>
      <c r="J12005">
        <v>1</v>
      </c>
      <c r="K12005">
        <v>41</v>
      </c>
      <c r="M12005">
        <v>70</v>
      </c>
      <c r="O12005" t="str">
        <f>IF(Tableau__3_Déplacements_2[[#This Row],[Ori]]=Tableau__3_Déplacements_2[[#This Row],[Des]],"local","metro")</f>
        <v>metro</v>
      </c>
      <c r="P12005">
        <v>3</v>
      </c>
      <c r="Q12005">
        <v>7</v>
      </c>
      <c r="R12005">
        <v>45</v>
      </c>
      <c r="S12005">
        <v>8</v>
      </c>
      <c r="T12005">
        <v>30</v>
      </c>
      <c r="U12005" t="s">
        <v>37</v>
      </c>
      <c r="V12005">
        <v>6</v>
      </c>
      <c r="W12005">
        <v>500</v>
      </c>
      <c r="X12005">
        <v>5</v>
      </c>
      <c r="Y12005">
        <v>232.60695652173911</v>
      </c>
      <c r="Z12005" s="1">
        <v>-1</v>
      </c>
      <c r="AA12005" s="1"/>
    </row>
    <row r="12006" spans="1:27" x14ac:dyDescent="0.35">
      <c r="A12006">
        <v>957</v>
      </c>
      <c r="B12006" t="e">
        <f>VLOOKUP(Tableau__3_Déplacements_2[[#This Row],[Id_Menage]],[2]Ménages!$A$2:$AD$1503,32)</f>
        <v>#REF!</v>
      </c>
      <c r="C12006" t="s">
        <v>5</v>
      </c>
      <c r="D12006" t="s">
        <v>625</v>
      </c>
      <c r="E12006">
        <f>VLOOKUP(Tableau__3_Déplacements_2[[#This Row],[Id_Personne]],[1]!Tableau__2_Personnes_1[[Id_Personne]:[Age]],2)</f>
        <v>2</v>
      </c>
      <c r="F12006">
        <f>VLOOKUP(Tableau__3_Déplacements_2[[#This Row],[Id_Personne]],[1]!Tableau__2_Personnes_1[[Id_Personne]:[Age]],4)</f>
        <v>22</v>
      </c>
      <c r="G12006" t="s">
        <v>0</v>
      </c>
      <c r="H12006" t="s">
        <v>7</v>
      </c>
      <c r="I12006" t="s">
        <v>626</v>
      </c>
      <c r="J12006">
        <v>1</v>
      </c>
      <c r="K12006">
        <v>41</v>
      </c>
      <c r="M12006">
        <v>39</v>
      </c>
      <c r="O12006" t="str">
        <f>IF(Tableau__3_Déplacements_2[[#This Row],[Ori]]=Tableau__3_Déplacements_2[[#This Row],[Des]],"local","metro")</f>
        <v>metro</v>
      </c>
      <c r="P12006">
        <v>7</v>
      </c>
      <c r="Q12006">
        <v>16</v>
      </c>
      <c r="R12006">
        <v>30</v>
      </c>
      <c r="S12006">
        <v>17</v>
      </c>
      <c r="T12006">
        <v>0</v>
      </c>
      <c r="U12006" t="s">
        <v>30</v>
      </c>
      <c r="V12006">
        <v>8</v>
      </c>
      <c r="W12006">
        <v>250</v>
      </c>
      <c r="X12006">
        <v>2</v>
      </c>
      <c r="Y12006">
        <v>232.60695652173911</v>
      </c>
      <c r="Z12006" s="1">
        <v>-1</v>
      </c>
      <c r="AA12006" s="1"/>
    </row>
    <row r="12007" spans="1:27" x14ac:dyDescent="0.35">
      <c r="A12007">
        <v>957</v>
      </c>
      <c r="B12007" t="e">
        <f>VLOOKUP(Tableau__3_Déplacements_2[[#This Row],[Id_Menage]],[2]Ménages!$A$2:$AD$1503,32)</f>
        <v>#REF!</v>
      </c>
      <c r="C12007" t="s">
        <v>5</v>
      </c>
      <c r="D12007" t="s">
        <v>625</v>
      </c>
      <c r="E12007">
        <f>VLOOKUP(Tableau__3_Déplacements_2[[#This Row],[Id_Personne]],[1]!Tableau__2_Personnes_1[[Id_Personne]:[Age]],2)</f>
        <v>2</v>
      </c>
      <c r="F12007">
        <f>VLOOKUP(Tableau__3_Déplacements_2[[#This Row],[Id_Personne]],[1]!Tableau__2_Personnes_1[[Id_Personne]:[Age]],4)</f>
        <v>22</v>
      </c>
      <c r="G12007" t="s">
        <v>3</v>
      </c>
      <c r="H12007" t="s">
        <v>2</v>
      </c>
      <c r="I12007" t="s">
        <v>624</v>
      </c>
      <c r="J12007">
        <v>1</v>
      </c>
      <c r="K12007">
        <v>39</v>
      </c>
      <c r="M12007">
        <v>41</v>
      </c>
      <c r="O12007" t="str">
        <f>IF(Tableau__3_Déplacements_2[[#This Row],[Ori]]=Tableau__3_Déplacements_2[[#This Row],[Des]],"local","metro")</f>
        <v>metro</v>
      </c>
      <c r="P12007">
        <v>15</v>
      </c>
      <c r="Q12007">
        <v>18</v>
      </c>
      <c r="R12007">
        <v>15</v>
      </c>
      <c r="S12007">
        <v>18</v>
      </c>
      <c r="T12007">
        <v>45</v>
      </c>
      <c r="U12007" t="s">
        <v>30</v>
      </c>
      <c r="V12007">
        <v>8</v>
      </c>
      <c r="W12007">
        <v>250</v>
      </c>
      <c r="X12007">
        <v>2</v>
      </c>
      <c r="Y12007">
        <v>232.60695652173911</v>
      </c>
      <c r="Z12007" s="1">
        <v>-1</v>
      </c>
      <c r="AA12007" s="1"/>
    </row>
    <row r="12008" spans="1:27" x14ac:dyDescent="0.35">
      <c r="A12008">
        <v>957</v>
      </c>
      <c r="B12008" t="e">
        <f>VLOOKUP(Tableau__3_Déplacements_2[[#This Row],[Id_Menage]],[2]Ménages!$A$2:$AD$1503,32)</f>
        <v>#REF!</v>
      </c>
      <c r="C12008" t="s">
        <v>65</v>
      </c>
      <c r="D12008" t="s">
        <v>622</v>
      </c>
      <c r="E12008">
        <f>VLOOKUP(Tableau__3_Déplacements_2[[#This Row],[Id_Personne]],[1]!Tableau__2_Personnes_1[[Id_Personne]:[Age]],2)</f>
        <v>1</v>
      </c>
      <c r="F12008">
        <f>VLOOKUP(Tableau__3_Déplacements_2[[#This Row],[Id_Personne]],[1]!Tableau__2_Personnes_1[[Id_Personne]:[Age]],4)</f>
        <v>20</v>
      </c>
      <c r="G12008" t="s">
        <v>0</v>
      </c>
      <c r="H12008" t="s">
        <v>7</v>
      </c>
      <c r="I12008" t="s">
        <v>623</v>
      </c>
      <c r="J12008">
        <v>1</v>
      </c>
      <c r="K12008">
        <v>41</v>
      </c>
      <c r="M12008">
        <v>41</v>
      </c>
      <c r="O12008" t="str">
        <f>IF(Tableau__3_Déplacements_2[[#This Row],[Ori]]=Tableau__3_Déplacements_2[[#This Row],[Des]],"local","metro")</f>
        <v>local</v>
      </c>
      <c r="P12008">
        <v>14</v>
      </c>
      <c r="Q12008">
        <v>17</v>
      </c>
      <c r="R12008">
        <v>0</v>
      </c>
      <c r="S12008">
        <v>17</v>
      </c>
      <c r="T12008">
        <v>20</v>
      </c>
      <c r="U12008" t="s">
        <v>0</v>
      </c>
      <c r="V12008">
        <v>1</v>
      </c>
      <c r="W12008">
        <v>0</v>
      </c>
      <c r="X12008">
        <v>1</v>
      </c>
      <c r="Y12008">
        <v>232.60695652173911</v>
      </c>
      <c r="Z12008" s="1">
        <v>0</v>
      </c>
      <c r="AA12008" s="1"/>
    </row>
    <row r="12009" spans="1:27" x14ac:dyDescent="0.35">
      <c r="A12009">
        <v>957</v>
      </c>
      <c r="B12009" t="e">
        <f>VLOOKUP(Tableau__3_Déplacements_2[[#This Row],[Id_Menage]],[2]Ménages!$A$2:$AD$1503,32)</f>
        <v>#REF!</v>
      </c>
      <c r="C12009" t="s">
        <v>65</v>
      </c>
      <c r="D12009" t="s">
        <v>622</v>
      </c>
      <c r="E12009">
        <f>VLOOKUP(Tableau__3_Déplacements_2[[#This Row],[Id_Personne]],[1]!Tableau__2_Personnes_1[[Id_Personne]:[Age]],2)</f>
        <v>1</v>
      </c>
      <c r="F12009">
        <f>VLOOKUP(Tableau__3_Déplacements_2[[#This Row],[Id_Personne]],[1]!Tableau__2_Personnes_1[[Id_Personne]:[Age]],4)</f>
        <v>20</v>
      </c>
      <c r="G12009" t="s">
        <v>3</v>
      </c>
      <c r="H12009" t="s">
        <v>2</v>
      </c>
      <c r="I12009" t="s">
        <v>621</v>
      </c>
      <c r="J12009">
        <v>1</v>
      </c>
      <c r="K12009">
        <v>41</v>
      </c>
      <c r="M12009">
        <v>41</v>
      </c>
      <c r="O12009" t="str">
        <f>IF(Tableau__3_Déplacements_2[[#This Row],[Ori]]=Tableau__3_Déplacements_2[[#This Row],[Des]],"local","metro")</f>
        <v>local</v>
      </c>
      <c r="P12009">
        <v>15</v>
      </c>
      <c r="Q12009">
        <v>19</v>
      </c>
      <c r="R12009">
        <v>30</v>
      </c>
      <c r="S12009">
        <v>19</v>
      </c>
      <c r="T12009">
        <v>45</v>
      </c>
      <c r="U12009" t="s">
        <v>0</v>
      </c>
      <c r="V12009">
        <v>1</v>
      </c>
      <c r="W12009">
        <v>0</v>
      </c>
      <c r="X12009">
        <v>1</v>
      </c>
      <c r="Y12009">
        <v>232.60695652173911</v>
      </c>
      <c r="Z12009" s="1">
        <v>-1</v>
      </c>
      <c r="AA12009" s="1"/>
    </row>
    <row r="12010" spans="1:27" x14ac:dyDescent="0.35">
      <c r="A12010">
        <v>958</v>
      </c>
      <c r="B12010" t="e">
        <f>VLOOKUP(Tableau__3_Déplacements_2[[#This Row],[Id_Menage]],[2]Ménages!$A$2:$AD$1503,32)</f>
        <v>#REF!</v>
      </c>
      <c r="C12010" t="s">
        <v>16</v>
      </c>
      <c r="D12010" t="s">
        <v>617</v>
      </c>
      <c r="E12010">
        <f>VLOOKUP(Tableau__3_Déplacements_2[[#This Row],[Id_Personne]],[1]!Tableau__2_Personnes_1[[Id_Personne]:[Age]],2)</f>
        <v>1</v>
      </c>
      <c r="F12010">
        <f>VLOOKUP(Tableau__3_Déplacements_2[[#This Row],[Id_Personne]],[1]!Tableau__2_Personnes_1[[Id_Personne]:[Age]],4)</f>
        <v>40</v>
      </c>
      <c r="G12010" t="s">
        <v>3</v>
      </c>
      <c r="H12010" t="s">
        <v>2</v>
      </c>
      <c r="I12010" t="s">
        <v>620</v>
      </c>
      <c r="J12010">
        <v>1</v>
      </c>
      <c r="K12010">
        <v>69</v>
      </c>
      <c r="M12010">
        <v>10</v>
      </c>
      <c r="O12010" t="str">
        <f>IF(Tableau__3_Déplacements_2[[#This Row],[Ori]]=Tableau__3_Déplacements_2[[#This Row],[Des]],"local","metro")</f>
        <v>metro</v>
      </c>
      <c r="P12010">
        <v>6</v>
      </c>
      <c r="Q12010">
        <v>11</v>
      </c>
      <c r="R12010">
        <v>0</v>
      </c>
      <c r="S12010">
        <v>11</v>
      </c>
      <c r="T12010">
        <v>15</v>
      </c>
      <c r="U12010" t="s">
        <v>37</v>
      </c>
      <c r="V12010">
        <v>6</v>
      </c>
      <c r="W12010">
        <v>300</v>
      </c>
      <c r="X12010">
        <v>3</v>
      </c>
      <c r="Y12010">
        <v>232.60695652173911</v>
      </c>
      <c r="Z12010" s="1">
        <v>0</v>
      </c>
      <c r="AA12010" s="1"/>
    </row>
    <row r="12011" spans="1:27" x14ac:dyDescent="0.35">
      <c r="A12011">
        <v>958</v>
      </c>
      <c r="B12011" t="e">
        <f>VLOOKUP(Tableau__3_Déplacements_2[[#This Row],[Id_Menage]],[2]Ménages!$A$2:$AD$1503,32)</f>
        <v>#REF!</v>
      </c>
      <c r="C12011" t="s">
        <v>16</v>
      </c>
      <c r="D12011" t="s">
        <v>617</v>
      </c>
      <c r="E12011">
        <f>VLOOKUP(Tableau__3_Déplacements_2[[#This Row],[Id_Personne]],[1]!Tableau__2_Personnes_1[[Id_Personne]:[Age]],2)</f>
        <v>1</v>
      </c>
      <c r="F12011">
        <f>VLOOKUP(Tableau__3_Déplacements_2[[#This Row],[Id_Personne]],[1]!Tableau__2_Personnes_1[[Id_Personne]:[Age]],4)</f>
        <v>40</v>
      </c>
      <c r="G12011" t="s">
        <v>27</v>
      </c>
      <c r="H12011" t="s">
        <v>26</v>
      </c>
      <c r="I12011" t="s">
        <v>619</v>
      </c>
      <c r="J12011">
        <v>1</v>
      </c>
      <c r="K12011">
        <v>69</v>
      </c>
      <c r="M12011">
        <v>41</v>
      </c>
      <c r="O12011" t="str">
        <f>IF(Tableau__3_Déplacements_2[[#This Row],[Ori]]=Tableau__3_Déplacements_2[[#This Row],[Des]],"local","metro")</f>
        <v>metro</v>
      </c>
      <c r="P12011">
        <v>15</v>
      </c>
      <c r="Q12011">
        <v>19</v>
      </c>
      <c r="R12011">
        <v>15</v>
      </c>
      <c r="S12011">
        <v>20</v>
      </c>
      <c r="T12011">
        <v>0</v>
      </c>
      <c r="U12011" t="s">
        <v>37</v>
      </c>
      <c r="V12011">
        <v>6</v>
      </c>
      <c r="W12011">
        <v>1000</v>
      </c>
      <c r="X12011">
        <v>5</v>
      </c>
      <c r="Y12011">
        <v>232.60695652173911</v>
      </c>
      <c r="Z12011" s="1">
        <v>-1</v>
      </c>
      <c r="AA12011" s="1"/>
    </row>
    <row r="12012" spans="1:27" x14ac:dyDescent="0.35">
      <c r="A12012">
        <v>958</v>
      </c>
      <c r="B12012" t="e">
        <f>VLOOKUP(Tableau__3_Déplacements_2[[#This Row],[Id_Menage]],[2]Ménages!$A$2:$AD$1503,32)</f>
        <v>#REF!</v>
      </c>
      <c r="C12012" t="s">
        <v>16</v>
      </c>
      <c r="D12012" t="s">
        <v>617</v>
      </c>
      <c r="E12012">
        <f>VLOOKUP(Tableau__3_Déplacements_2[[#This Row],[Id_Personne]],[1]!Tableau__2_Personnes_1[[Id_Personne]:[Age]],2)</f>
        <v>1</v>
      </c>
      <c r="F12012">
        <f>VLOOKUP(Tableau__3_Déplacements_2[[#This Row],[Id_Personne]],[1]!Tableau__2_Personnes_1[[Id_Personne]:[Age]],4)</f>
        <v>40</v>
      </c>
      <c r="G12012" t="s">
        <v>0</v>
      </c>
      <c r="H12012" t="s">
        <v>7</v>
      </c>
      <c r="I12012" t="s">
        <v>618</v>
      </c>
      <c r="J12012">
        <v>1</v>
      </c>
      <c r="K12012">
        <v>41</v>
      </c>
      <c r="M12012">
        <v>69</v>
      </c>
      <c r="O12012" t="str">
        <f>IF(Tableau__3_Déplacements_2[[#This Row],[Ori]]=Tableau__3_Déplacements_2[[#This Row],[Des]],"local","metro")</f>
        <v>metro</v>
      </c>
      <c r="P12012">
        <v>3</v>
      </c>
      <c r="Q12012">
        <v>8</v>
      </c>
      <c r="R12012">
        <v>30</v>
      </c>
      <c r="S12012">
        <v>9</v>
      </c>
      <c r="T12012">
        <v>0</v>
      </c>
      <c r="U12012" t="s">
        <v>37</v>
      </c>
      <c r="V12012">
        <v>6</v>
      </c>
      <c r="W12012">
        <v>1000</v>
      </c>
      <c r="X12012">
        <v>5</v>
      </c>
      <c r="Y12012">
        <v>232.60695652173911</v>
      </c>
      <c r="Z12012" s="1">
        <v>-1</v>
      </c>
      <c r="AA12012" s="1"/>
    </row>
    <row r="12013" spans="1:27" x14ac:dyDescent="0.35">
      <c r="A12013">
        <v>958</v>
      </c>
      <c r="B12013" t="e">
        <f>VLOOKUP(Tableau__3_Déplacements_2[[#This Row],[Id_Menage]],[2]Ménages!$A$2:$AD$1503,32)</f>
        <v>#REF!</v>
      </c>
      <c r="C12013" t="s">
        <v>16</v>
      </c>
      <c r="D12013" t="s">
        <v>617</v>
      </c>
      <c r="E12013">
        <f>VLOOKUP(Tableau__3_Déplacements_2[[#This Row],[Id_Personne]],[1]!Tableau__2_Personnes_1[[Id_Personne]:[Age]],2)</f>
        <v>1</v>
      </c>
      <c r="F12013">
        <f>VLOOKUP(Tableau__3_Déplacements_2[[#This Row],[Id_Personne]],[1]!Tableau__2_Personnes_1[[Id_Personne]:[Age]],4)</f>
        <v>40</v>
      </c>
      <c r="G12013" t="s">
        <v>13</v>
      </c>
      <c r="H12013" t="s">
        <v>22</v>
      </c>
      <c r="I12013" t="s">
        <v>616</v>
      </c>
      <c r="J12013">
        <v>1</v>
      </c>
      <c r="K12013">
        <v>10</v>
      </c>
      <c r="M12013">
        <v>69</v>
      </c>
      <c r="O12013" t="str">
        <f>IF(Tableau__3_Déplacements_2[[#This Row],[Ori]]=Tableau__3_Déplacements_2[[#This Row],[Des]],"local","metro")</f>
        <v>metro</v>
      </c>
      <c r="P12013">
        <v>3</v>
      </c>
      <c r="Q12013">
        <v>12</v>
      </c>
      <c r="R12013">
        <v>0</v>
      </c>
      <c r="S12013">
        <v>12</v>
      </c>
      <c r="T12013">
        <v>15</v>
      </c>
      <c r="U12013" t="s">
        <v>37</v>
      </c>
      <c r="V12013">
        <v>6</v>
      </c>
      <c r="W12013">
        <v>250</v>
      </c>
      <c r="X12013">
        <v>3</v>
      </c>
      <c r="Y12013">
        <v>232.60695652173911</v>
      </c>
      <c r="Z12013" s="1">
        <v>0</v>
      </c>
      <c r="AA12013" s="1"/>
    </row>
    <row r="12014" spans="1:27" x14ac:dyDescent="0.35">
      <c r="A12014">
        <v>958</v>
      </c>
      <c r="B12014" t="e">
        <f>VLOOKUP(Tableau__3_Déplacements_2[[#This Row],[Id_Menage]],[2]Ménages!$A$2:$AD$1503,32)</f>
        <v>#REF!</v>
      </c>
      <c r="C12014" t="s">
        <v>11</v>
      </c>
      <c r="D12014" t="s">
        <v>614</v>
      </c>
      <c r="E12014">
        <f>VLOOKUP(Tableau__3_Déplacements_2[[#This Row],[Id_Personne]],[1]!Tableau__2_Personnes_1[[Id_Personne]:[Age]],2)</f>
        <v>2</v>
      </c>
      <c r="F12014">
        <f>VLOOKUP(Tableau__3_Déplacements_2[[#This Row],[Id_Personne]],[1]!Tableau__2_Personnes_1[[Id_Personne]:[Age]],4)</f>
        <v>30</v>
      </c>
      <c r="G12014" t="s">
        <v>0</v>
      </c>
      <c r="H12014" t="s">
        <v>7</v>
      </c>
      <c r="I12014" t="s">
        <v>615</v>
      </c>
      <c r="J12014">
        <v>1</v>
      </c>
      <c r="K12014">
        <v>41</v>
      </c>
      <c r="M12014">
        <v>37</v>
      </c>
      <c r="O12014" t="str">
        <f>IF(Tableau__3_Déplacements_2[[#This Row],[Ori]]=Tableau__3_Déplacements_2[[#This Row],[Des]],"local","metro")</f>
        <v>metro</v>
      </c>
      <c r="P12014">
        <v>9</v>
      </c>
      <c r="Q12014">
        <v>9</v>
      </c>
      <c r="R12014">
        <v>0</v>
      </c>
      <c r="S12014">
        <v>9</v>
      </c>
      <c r="T12014">
        <v>15</v>
      </c>
      <c r="U12014" t="s">
        <v>30</v>
      </c>
      <c r="V12014">
        <v>8</v>
      </c>
      <c r="W12014">
        <v>200</v>
      </c>
      <c r="X12014">
        <v>5</v>
      </c>
      <c r="Y12014">
        <v>232.60695652173911</v>
      </c>
      <c r="Z12014" s="1">
        <v>0</v>
      </c>
      <c r="AA12014" s="1"/>
    </row>
    <row r="12015" spans="1:27" x14ac:dyDescent="0.35">
      <c r="A12015">
        <v>958</v>
      </c>
      <c r="B12015" t="e">
        <f>VLOOKUP(Tableau__3_Déplacements_2[[#This Row],[Id_Menage]],[2]Ménages!$A$2:$AD$1503,32)</f>
        <v>#REF!</v>
      </c>
      <c r="C12015" t="s">
        <v>11</v>
      </c>
      <c r="D12015" t="s">
        <v>614</v>
      </c>
      <c r="E12015">
        <f>VLOOKUP(Tableau__3_Déplacements_2[[#This Row],[Id_Personne]],[1]!Tableau__2_Personnes_1[[Id_Personne]:[Age]],2)</f>
        <v>2</v>
      </c>
      <c r="F12015">
        <f>VLOOKUP(Tableau__3_Déplacements_2[[#This Row],[Id_Personne]],[1]!Tableau__2_Personnes_1[[Id_Personne]:[Age]],4)</f>
        <v>30</v>
      </c>
      <c r="G12015" t="s">
        <v>3</v>
      </c>
      <c r="H12015" t="s">
        <v>2</v>
      </c>
      <c r="I12015" t="s">
        <v>613</v>
      </c>
      <c r="J12015">
        <v>1</v>
      </c>
      <c r="K12015">
        <v>37</v>
      </c>
      <c r="M12015">
        <v>41</v>
      </c>
      <c r="O12015" t="str">
        <f>IF(Tableau__3_Déplacements_2[[#This Row],[Ori]]=Tableau__3_Déplacements_2[[#This Row],[Des]],"local","metro")</f>
        <v>metro</v>
      </c>
      <c r="P12015">
        <v>15</v>
      </c>
      <c r="Q12015">
        <v>11</v>
      </c>
      <c r="R12015">
        <v>45</v>
      </c>
      <c r="S12015">
        <v>12</v>
      </c>
      <c r="T12015">
        <v>0</v>
      </c>
      <c r="U12015" t="s">
        <v>30</v>
      </c>
      <c r="V12015">
        <v>8</v>
      </c>
      <c r="W12015">
        <v>250</v>
      </c>
      <c r="X12015">
        <v>5</v>
      </c>
      <c r="Y12015">
        <v>232.60695652173911</v>
      </c>
      <c r="Z12015" s="1">
        <v>-1</v>
      </c>
      <c r="AA12015" s="1"/>
    </row>
    <row r="12016" spans="1:27" x14ac:dyDescent="0.35">
      <c r="A12016">
        <v>958</v>
      </c>
      <c r="B12016" t="e">
        <f>VLOOKUP(Tableau__3_Déplacements_2[[#This Row],[Id_Menage]],[2]Ménages!$A$2:$AD$1503,32)</f>
        <v>#REF!</v>
      </c>
      <c r="C12016" t="s">
        <v>5</v>
      </c>
      <c r="D12016" t="s">
        <v>609</v>
      </c>
      <c r="E12016">
        <f>VLOOKUP(Tableau__3_Déplacements_2[[#This Row],[Id_Personne]],[1]!Tableau__2_Personnes_1[[Id_Personne]:[Age]],2)</f>
        <v>2</v>
      </c>
      <c r="F12016">
        <f>VLOOKUP(Tableau__3_Déplacements_2[[#This Row],[Id_Personne]],[1]!Tableau__2_Personnes_1[[Id_Personne]:[Age]],4)</f>
        <v>17</v>
      </c>
      <c r="G12016" t="s">
        <v>3</v>
      </c>
      <c r="H12016" t="s">
        <v>2</v>
      </c>
      <c r="I12016" t="s">
        <v>612</v>
      </c>
      <c r="J12016">
        <v>1</v>
      </c>
      <c r="K12016">
        <v>42</v>
      </c>
      <c r="M12016">
        <v>40</v>
      </c>
      <c r="O12016" t="str">
        <f>IF(Tableau__3_Déplacements_2[[#This Row],[Ori]]=Tableau__3_Déplacements_2[[#This Row],[Des]],"local","metro")</f>
        <v>metro</v>
      </c>
      <c r="P12016">
        <v>14</v>
      </c>
      <c r="Q12016">
        <v>13</v>
      </c>
      <c r="R12016">
        <v>0</v>
      </c>
      <c r="S12016">
        <v>13</v>
      </c>
      <c r="T12016">
        <v>10</v>
      </c>
      <c r="U12016" t="s">
        <v>30</v>
      </c>
      <c r="V12016">
        <v>8</v>
      </c>
      <c r="W12016">
        <v>250</v>
      </c>
      <c r="X12016">
        <v>2</v>
      </c>
      <c r="Y12016">
        <v>232.60695652173911</v>
      </c>
      <c r="Z12016" s="1">
        <v>0</v>
      </c>
      <c r="AA12016" s="1"/>
    </row>
    <row r="12017" spans="1:27" x14ac:dyDescent="0.35">
      <c r="A12017">
        <v>958</v>
      </c>
      <c r="B12017" t="e">
        <f>VLOOKUP(Tableau__3_Déplacements_2[[#This Row],[Id_Menage]],[2]Ménages!$A$2:$AD$1503,32)</f>
        <v>#REF!</v>
      </c>
      <c r="C12017" t="s">
        <v>5</v>
      </c>
      <c r="D12017" t="s">
        <v>609</v>
      </c>
      <c r="E12017">
        <f>VLOOKUP(Tableau__3_Déplacements_2[[#This Row],[Id_Personne]],[1]!Tableau__2_Personnes_1[[Id_Personne]:[Age]],2)</f>
        <v>2</v>
      </c>
      <c r="F12017">
        <f>VLOOKUP(Tableau__3_Déplacements_2[[#This Row],[Id_Personne]],[1]!Tableau__2_Personnes_1[[Id_Personne]:[Age]],4)</f>
        <v>17</v>
      </c>
      <c r="G12017" t="s">
        <v>27</v>
      </c>
      <c r="H12017" t="s">
        <v>26</v>
      </c>
      <c r="I12017" t="s">
        <v>611</v>
      </c>
      <c r="J12017">
        <v>1</v>
      </c>
      <c r="K12017">
        <v>41</v>
      </c>
      <c r="M12017">
        <v>41</v>
      </c>
      <c r="O12017" t="str">
        <f>IF(Tableau__3_Déplacements_2[[#This Row],[Ori]]=Tableau__3_Déplacements_2[[#This Row],[Des]],"local","metro")</f>
        <v>local</v>
      </c>
      <c r="P12017">
        <v>15</v>
      </c>
      <c r="Q12017">
        <v>16</v>
      </c>
      <c r="R12017">
        <v>0</v>
      </c>
      <c r="S12017">
        <v>16</v>
      </c>
      <c r="T12017">
        <v>10</v>
      </c>
      <c r="U12017" t="s">
        <v>0</v>
      </c>
      <c r="V12017">
        <v>1</v>
      </c>
      <c r="W12017">
        <v>0</v>
      </c>
      <c r="X12017">
        <v>1</v>
      </c>
      <c r="Y12017">
        <v>232.60695652173911</v>
      </c>
      <c r="Z12017" s="1">
        <v>0</v>
      </c>
      <c r="AA12017" s="1"/>
    </row>
    <row r="12018" spans="1:27" x14ac:dyDescent="0.35">
      <c r="A12018">
        <v>958</v>
      </c>
      <c r="B12018" t="e">
        <f>VLOOKUP(Tableau__3_Déplacements_2[[#This Row],[Id_Menage]],[2]Ménages!$A$2:$AD$1503,32)</f>
        <v>#REF!</v>
      </c>
      <c r="C12018" t="s">
        <v>5</v>
      </c>
      <c r="D12018" t="s">
        <v>609</v>
      </c>
      <c r="E12018">
        <f>VLOOKUP(Tableau__3_Déplacements_2[[#This Row],[Id_Personne]],[1]!Tableau__2_Personnes_1[[Id_Personne]:[Age]],2)</f>
        <v>2</v>
      </c>
      <c r="F12018">
        <f>VLOOKUP(Tableau__3_Déplacements_2[[#This Row],[Id_Personne]],[1]!Tableau__2_Personnes_1[[Id_Personne]:[Age]],4)</f>
        <v>17</v>
      </c>
      <c r="G12018" t="s">
        <v>0</v>
      </c>
      <c r="H12018" t="s">
        <v>7</v>
      </c>
      <c r="I12018" t="s">
        <v>610</v>
      </c>
      <c r="J12018">
        <v>1</v>
      </c>
      <c r="K12018">
        <v>41</v>
      </c>
      <c r="M12018">
        <v>42</v>
      </c>
      <c r="O12018" t="str">
        <f>IF(Tableau__3_Déplacements_2[[#This Row],[Ori]]=Tableau__3_Déplacements_2[[#This Row],[Des]],"local","metro")</f>
        <v>metro</v>
      </c>
      <c r="P12018">
        <v>3</v>
      </c>
      <c r="Q12018">
        <v>8</v>
      </c>
      <c r="R12018">
        <v>15</v>
      </c>
      <c r="S12018">
        <v>8</v>
      </c>
      <c r="T12018">
        <v>50</v>
      </c>
      <c r="U12018" t="s">
        <v>0</v>
      </c>
      <c r="V12018">
        <v>1</v>
      </c>
      <c r="W12018">
        <v>0</v>
      </c>
      <c r="X12018">
        <v>5</v>
      </c>
      <c r="Y12018">
        <v>232.60695652173911</v>
      </c>
      <c r="Z12018" s="1">
        <v>-1</v>
      </c>
      <c r="AA12018" s="1"/>
    </row>
    <row r="12019" spans="1:27" x14ac:dyDescent="0.35">
      <c r="A12019">
        <v>958</v>
      </c>
      <c r="B12019" t="e">
        <f>VLOOKUP(Tableau__3_Déplacements_2[[#This Row],[Id_Menage]],[2]Ménages!$A$2:$AD$1503,32)</f>
        <v>#REF!</v>
      </c>
      <c r="C12019" t="s">
        <v>5</v>
      </c>
      <c r="D12019" t="s">
        <v>609</v>
      </c>
      <c r="E12019">
        <f>VLOOKUP(Tableau__3_Déplacements_2[[#This Row],[Id_Personne]],[1]!Tableau__2_Personnes_1[[Id_Personne]:[Age]],2)</f>
        <v>2</v>
      </c>
      <c r="F12019">
        <f>VLOOKUP(Tableau__3_Déplacements_2[[#This Row],[Id_Personne]],[1]!Tableau__2_Personnes_1[[Id_Personne]:[Age]],4)</f>
        <v>17</v>
      </c>
      <c r="G12019" t="s">
        <v>13</v>
      </c>
      <c r="H12019" t="s">
        <v>22</v>
      </c>
      <c r="I12019" t="s">
        <v>608</v>
      </c>
      <c r="J12019">
        <v>1</v>
      </c>
      <c r="K12019">
        <v>40</v>
      </c>
      <c r="M12019">
        <v>41</v>
      </c>
      <c r="O12019" t="str">
        <f>IF(Tableau__3_Déplacements_2[[#This Row],[Ori]]=Tableau__3_Déplacements_2[[#This Row],[Des]],"local","metro")</f>
        <v>metro</v>
      </c>
      <c r="P12019">
        <v>5</v>
      </c>
      <c r="Q12019">
        <v>15</v>
      </c>
      <c r="R12019">
        <v>0</v>
      </c>
      <c r="S12019">
        <v>15</v>
      </c>
      <c r="T12019">
        <v>10</v>
      </c>
      <c r="U12019" t="s">
        <v>30</v>
      </c>
      <c r="V12019">
        <v>8</v>
      </c>
      <c r="W12019">
        <v>250</v>
      </c>
      <c r="X12019">
        <v>5</v>
      </c>
      <c r="Y12019">
        <v>232.60695652173911</v>
      </c>
      <c r="Z12019" s="1">
        <v>0</v>
      </c>
      <c r="AA12019" s="1"/>
    </row>
    <row r="12020" spans="1:27" x14ac:dyDescent="0.35">
      <c r="A12020">
        <v>959</v>
      </c>
      <c r="B12020" t="e">
        <f>VLOOKUP(Tableau__3_Déplacements_2[[#This Row],[Id_Menage]],[2]Ménages!$A$2:$AD$1503,32)</f>
        <v>#REF!</v>
      </c>
      <c r="C12020" t="s">
        <v>16</v>
      </c>
      <c r="D12020" t="s">
        <v>605</v>
      </c>
      <c r="E12020">
        <f>VLOOKUP(Tableau__3_Déplacements_2[[#This Row],[Id_Personne]],[1]!Tableau__2_Personnes_1[[Id_Personne]:[Age]],2)</f>
        <v>2</v>
      </c>
      <c r="F12020">
        <f>VLOOKUP(Tableau__3_Déplacements_2[[#This Row],[Id_Personne]],[1]!Tableau__2_Personnes_1[[Id_Personne]:[Age]],4)</f>
        <v>55</v>
      </c>
      <c r="G12020" t="s">
        <v>13</v>
      </c>
      <c r="H12020" t="s">
        <v>22</v>
      </c>
      <c r="I12020" t="s">
        <v>607</v>
      </c>
      <c r="J12020">
        <v>1</v>
      </c>
      <c r="K12020">
        <v>56</v>
      </c>
      <c r="M12020">
        <v>41</v>
      </c>
      <c r="O12020" t="str">
        <f>IF(Tableau__3_Déplacements_2[[#This Row],[Ori]]=Tableau__3_Déplacements_2[[#This Row],[Des]],"local","metro")</f>
        <v>metro</v>
      </c>
      <c r="P12020">
        <v>15</v>
      </c>
      <c r="Q12020">
        <v>19</v>
      </c>
      <c r="R12020">
        <v>0</v>
      </c>
      <c r="S12020">
        <v>20</v>
      </c>
      <c r="T12020">
        <v>20</v>
      </c>
      <c r="U12020" t="s">
        <v>30</v>
      </c>
      <c r="V12020">
        <v>8</v>
      </c>
      <c r="W12020">
        <v>200</v>
      </c>
      <c r="X12020">
        <v>6</v>
      </c>
      <c r="Y12020">
        <v>232.60695652173911</v>
      </c>
      <c r="Z12020" s="1">
        <v>0</v>
      </c>
      <c r="AA12020" s="1"/>
    </row>
    <row r="12021" spans="1:27" x14ac:dyDescent="0.35">
      <c r="A12021">
        <v>959</v>
      </c>
      <c r="B12021" t="e">
        <f>VLOOKUP(Tableau__3_Déplacements_2[[#This Row],[Id_Menage]],[2]Ménages!$A$2:$AD$1503,32)</f>
        <v>#REF!</v>
      </c>
      <c r="C12021" t="s">
        <v>16</v>
      </c>
      <c r="D12021" t="s">
        <v>605</v>
      </c>
      <c r="E12021">
        <f>VLOOKUP(Tableau__3_Déplacements_2[[#This Row],[Id_Personne]],[1]!Tableau__2_Personnes_1[[Id_Personne]:[Age]],2)</f>
        <v>2</v>
      </c>
      <c r="F12021">
        <f>VLOOKUP(Tableau__3_Déplacements_2[[#This Row],[Id_Personne]],[1]!Tableau__2_Personnes_1[[Id_Personne]:[Age]],4)</f>
        <v>55</v>
      </c>
      <c r="G12021" t="s">
        <v>0</v>
      </c>
      <c r="H12021" t="s">
        <v>7</v>
      </c>
      <c r="I12021" t="s">
        <v>606</v>
      </c>
      <c r="J12021">
        <v>1</v>
      </c>
      <c r="K12021">
        <v>41</v>
      </c>
      <c r="M12021">
        <v>34</v>
      </c>
      <c r="O12021" t="str">
        <f>IF(Tableau__3_Déplacements_2[[#This Row],[Ori]]=Tableau__3_Déplacements_2[[#This Row],[Des]],"local","metro")</f>
        <v>metro</v>
      </c>
      <c r="P12021">
        <v>3</v>
      </c>
      <c r="Q12021">
        <v>7</v>
      </c>
      <c r="R12021">
        <v>0</v>
      </c>
      <c r="S12021">
        <v>8</v>
      </c>
      <c r="T12021">
        <v>0</v>
      </c>
      <c r="U12021" t="s">
        <v>30</v>
      </c>
      <c r="V12021">
        <v>8</v>
      </c>
      <c r="W12021">
        <v>250</v>
      </c>
      <c r="X12021">
        <v>5</v>
      </c>
      <c r="Y12021">
        <v>232.60695652173911</v>
      </c>
      <c r="Z12021" s="1">
        <v>0</v>
      </c>
      <c r="AA12021" s="1"/>
    </row>
    <row r="12022" spans="1:27" x14ac:dyDescent="0.35">
      <c r="A12022">
        <v>959</v>
      </c>
      <c r="B12022" t="e">
        <f>VLOOKUP(Tableau__3_Déplacements_2[[#This Row],[Id_Menage]],[2]Ménages!$A$2:$AD$1503,32)</f>
        <v>#REF!</v>
      </c>
      <c r="C12022" t="s">
        <v>16</v>
      </c>
      <c r="D12022" t="s">
        <v>605</v>
      </c>
      <c r="E12022">
        <f>VLOOKUP(Tableau__3_Déplacements_2[[#This Row],[Id_Personne]],[1]!Tableau__2_Personnes_1[[Id_Personne]:[Age]],2)</f>
        <v>2</v>
      </c>
      <c r="F12022">
        <f>VLOOKUP(Tableau__3_Déplacements_2[[#This Row],[Id_Personne]],[1]!Tableau__2_Personnes_1[[Id_Personne]:[Age]],4)</f>
        <v>55</v>
      </c>
      <c r="G12022" t="s">
        <v>3</v>
      </c>
      <c r="H12022" t="s">
        <v>2</v>
      </c>
      <c r="I12022" t="s">
        <v>604</v>
      </c>
      <c r="J12022">
        <v>1</v>
      </c>
      <c r="K12022">
        <v>34</v>
      </c>
      <c r="M12022">
        <v>56</v>
      </c>
      <c r="O12022" t="str">
        <f>IF(Tableau__3_Déplacements_2[[#This Row],[Ori]]=Tableau__3_Déplacements_2[[#This Row],[Des]],"local","metro")</f>
        <v>metro</v>
      </c>
      <c r="P12022">
        <v>2</v>
      </c>
      <c r="Q12022">
        <v>16</v>
      </c>
      <c r="R12022">
        <v>0</v>
      </c>
      <c r="S12022">
        <v>17</v>
      </c>
      <c r="T12022">
        <v>10</v>
      </c>
      <c r="U12022" t="s">
        <v>8</v>
      </c>
      <c r="V12022">
        <v>5</v>
      </c>
      <c r="W12022">
        <v>300</v>
      </c>
      <c r="X12022">
        <v>5</v>
      </c>
      <c r="Y12022">
        <v>232.60695652173911</v>
      </c>
      <c r="Z12022" s="1">
        <v>0</v>
      </c>
      <c r="AA12022" s="1"/>
    </row>
    <row r="12023" spans="1:27" x14ac:dyDescent="0.35">
      <c r="A12023">
        <v>959</v>
      </c>
      <c r="B12023" t="e">
        <f>VLOOKUP(Tableau__3_Déplacements_2[[#This Row],[Id_Menage]],[2]Ménages!$A$2:$AD$1503,32)</f>
        <v>#REF!</v>
      </c>
      <c r="C12023" t="s">
        <v>11</v>
      </c>
      <c r="D12023" t="s">
        <v>602</v>
      </c>
      <c r="E12023">
        <f>VLOOKUP(Tableau__3_Déplacements_2[[#This Row],[Id_Personne]],[1]!Tableau__2_Personnes_1[[Id_Personne]:[Age]],2)</f>
        <v>2</v>
      </c>
      <c r="F12023">
        <f>VLOOKUP(Tableau__3_Déplacements_2[[#This Row],[Id_Personne]],[1]!Tableau__2_Personnes_1[[Id_Personne]:[Age]],4)</f>
        <v>30</v>
      </c>
      <c r="G12023" t="s">
        <v>3</v>
      </c>
      <c r="H12023" t="s">
        <v>2</v>
      </c>
      <c r="I12023" t="s">
        <v>603</v>
      </c>
      <c r="J12023">
        <v>1</v>
      </c>
      <c r="K12023">
        <v>84</v>
      </c>
      <c r="M12023">
        <v>41</v>
      </c>
      <c r="O12023" t="str">
        <f>IF(Tableau__3_Déplacements_2[[#This Row],[Ori]]=Tableau__3_Déplacements_2[[#This Row],[Des]],"local","metro")</f>
        <v>metro</v>
      </c>
      <c r="P12023">
        <v>15</v>
      </c>
      <c r="Q12023">
        <v>19</v>
      </c>
      <c r="R12023">
        <v>0</v>
      </c>
      <c r="S12023">
        <v>20</v>
      </c>
      <c r="T12023">
        <v>0</v>
      </c>
      <c r="U12023" t="s">
        <v>30</v>
      </c>
      <c r="V12023">
        <v>8</v>
      </c>
      <c r="W12023">
        <v>500</v>
      </c>
      <c r="X12023">
        <v>6</v>
      </c>
      <c r="Y12023">
        <v>232.60695652173911</v>
      </c>
      <c r="Z12023" s="1">
        <v>0</v>
      </c>
      <c r="AA12023" s="1"/>
    </row>
    <row r="12024" spans="1:27" x14ac:dyDescent="0.35">
      <c r="A12024">
        <v>959</v>
      </c>
      <c r="B12024" t="e">
        <f>VLOOKUP(Tableau__3_Déplacements_2[[#This Row],[Id_Menage]],[2]Ménages!$A$2:$AD$1503,32)</f>
        <v>#REF!</v>
      </c>
      <c r="C12024" t="s">
        <v>11</v>
      </c>
      <c r="D12024" t="s">
        <v>602</v>
      </c>
      <c r="E12024">
        <f>VLOOKUP(Tableau__3_Déplacements_2[[#This Row],[Id_Personne]],[1]!Tableau__2_Personnes_1[[Id_Personne]:[Age]],2)</f>
        <v>2</v>
      </c>
      <c r="F12024">
        <f>VLOOKUP(Tableau__3_Déplacements_2[[#This Row],[Id_Personne]],[1]!Tableau__2_Personnes_1[[Id_Personne]:[Age]],4)</f>
        <v>30</v>
      </c>
      <c r="G12024" t="s">
        <v>0</v>
      </c>
      <c r="H12024" t="s">
        <v>7</v>
      </c>
      <c r="I12024" t="s">
        <v>601</v>
      </c>
      <c r="J12024">
        <v>1</v>
      </c>
      <c r="K12024">
        <v>41</v>
      </c>
      <c r="M12024">
        <v>84</v>
      </c>
      <c r="O12024" t="str">
        <f>IF(Tableau__3_Déplacements_2[[#This Row],[Ori]]=Tableau__3_Déplacements_2[[#This Row],[Des]],"local","metro")</f>
        <v>metro</v>
      </c>
      <c r="P12024">
        <v>2</v>
      </c>
      <c r="Q12024">
        <v>15</v>
      </c>
      <c r="R12024">
        <v>0</v>
      </c>
      <c r="S12024">
        <v>16</v>
      </c>
      <c r="T12024">
        <v>0</v>
      </c>
      <c r="U12024" t="s">
        <v>30</v>
      </c>
      <c r="V12024">
        <v>8</v>
      </c>
      <c r="W12024">
        <v>400</v>
      </c>
      <c r="X12024">
        <v>1</v>
      </c>
      <c r="Y12024">
        <v>232.60695652173911</v>
      </c>
      <c r="Z12024" s="1">
        <v>0</v>
      </c>
      <c r="AA12024" s="1"/>
    </row>
    <row r="12025" spans="1:27" x14ac:dyDescent="0.35">
      <c r="A12025">
        <v>959</v>
      </c>
      <c r="B12025" t="e">
        <f>VLOOKUP(Tableau__3_Déplacements_2[[#This Row],[Id_Menage]],[2]Ménages!$A$2:$AD$1503,32)</f>
        <v>#REF!</v>
      </c>
      <c r="C12025" t="s">
        <v>5</v>
      </c>
      <c r="D12025" t="s">
        <v>598</v>
      </c>
      <c r="E12025">
        <f>VLOOKUP(Tableau__3_Déplacements_2[[#This Row],[Id_Personne]],[1]!Tableau__2_Personnes_1[[Id_Personne]:[Age]],2)</f>
        <v>2</v>
      </c>
      <c r="F12025">
        <f>VLOOKUP(Tableau__3_Déplacements_2[[#This Row],[Id_Personne]],[1]!Tableau__2_Personnes_1[[Id_Personne]:[Age]],4)</f>
        <v>26</v>
      </c>
      <c r="G12025" t="s">
        <v>13</v>
      </c>
      <c r="H12025" t="s">
        <v>22</v>
      </c>
      <c r="I12025" t="s">
        <v>600</v>
      </c>
      <c r="J12025">
        <v>1</v>
      </c>
      <c r="K12025">
        <v>88</v>
      </c>
      <c r="M12025">
        <v>41</v>
      </c>
      <c r="O12025" t="str">
        <f>IF(Tableau__3_Déplacements_2[[#This Row],[Ori]]=Tableau__3_Déplacements_2[[#This Row],[Des]],"local","metro")</f>
        <v>metro</v>
      </c>
      <c r="P12025">
        <v>15</v>
      </c>
      <c r="Q12025">
        <v>17</v>
      </c>
      <c r="R12025">
        <v>0</v>
      </c>
      <c r="S12025">
        <v>18</v>
      </c>
      <c r="T12025">
        <v>0</v>
      </c>
      <c r="U12025" t="s">
        <v>30</v>
      </c>
      <c r="V12025">
        <v>8</v>
      </c>
      <c r="W12025">
        <v>300</v>
      </c>
      <c r="X12025">
        <v>6</v>
      </c>
      <c r="Y12025">
        <v>232.60695652173911</v>
      </c>
      <c r="Z12025" s="1">
        <v>0</v>
      </c>
      <c r="AA12025" s="1"/>
    </row>
    <row r="12026" spans="1:27" x14ac:dyDescent="0.35">
      <c r="A12026">
        <v>959</v>
      </c>
      <c r="B12026" t="e">
        <f>VLOOKUP(Tableau__3_Déplacements_2[[#This Row],[Id_Menage]],[2]Ménages!$A$2:$AD$1503,32)</f>
        <v>#REF!</v>
      </c>
      <c r="C12026" t="s">
        <v>5</v>
      </c>
      <c r="D12026" t="s">
        <v>598</v>
      </c>
      <c r="E12026">
        <f>VLOOKUP(Tableau__3_Déplacements_2[[#This Row],[Id_Personne]],[1]!Tableau__2_Personnes_1[[Id_Personne]:[Age]],2)</f>
        <v>2</v>
      </c>
      <c r="F12026">
        <f>VLOOKUP(Tableau__3_Déplacements_2[[#This Row],[Id_Personne]],[1]!Tableau__2_Personnes_1[[Id_Personne]:[Age]],4)</f>
        <v>26</v>
      </c>
      <c r="G12026" t="s">
        <v>3</v>
      </c>
      <c r="H12026" t="s">
        <v>2</v>
      </c>
      <c r="I12026" t="s">
        <v>599</v>
      </c>
      <c r="J12026">
        <v>1</v>
      </c>
      <c r="K12026">
        <v>56</v>
      </c>
      <c r="M12026">
        <v>88</v>
      </c>
      <c r="O12026" t="str">
        <f>IF(Tableau__3_Déplacements_2[[#This Row],[Ori]]=Tableau__3_Déplacements_2[[#This Row],[Des]],"local","metro")</f>
        <v>metro</v>
      </c>
      <c r="P12026">
        <v>14</v>
      </c>
      <c r="Q12026">
        <v>15</v>
      </c>
      <c r="R12026">
        <v>0</v>
      </c>
      <c r="S12026">
        <v>15</v>
      </c>
      <c r="T12026">
        <v>35</v>
      </c>
      <c r="U12026" t="s">
        <v>30</v>
      </c>
      <c r="V12026">
        <v>8</v>
      </c>
      <c r="W12026">
        <v>300</v>
      </c>
      <c r="X12026">
        <v>1</v>
      </c>
      <c r="Y12026">
        <v>232.60695652173911</v>
      </c>
      <c r="Z12026" s="1">
        <v>0</v>
      </c>
      <c r="AA12026" s="1"/>
    </row>
    <row r="12027" spans="1:27" x14ac:dyDescent="0.35">
      <c r="A12027">
        <v>959</v>
      </c>
      <c r="B12027" t="e">
        <f>VLOOKUP(Tableau__3_Déplacements_2[[#This Row],[Id_Menage]],[2]Ménages!$A$2:$AD$1503,32)</f>
        <v>#REF!</v>
      </c>
      <c r="C12027" t="s">
        <v>5</v>
      </c>
      <c r="D12027" t="s">
        <v>598</v>
      </c>
      <c r="E12027">
        <f>VLOOKUP(Tableau__3_Déplacements_2[[#This Row],[Id_Personne]],[1]!Tableau__2_Personnes_1[[Id_Personne]:[Age]],2)</f>
        <v>2</v>
      </c>
      <c r="F12027">
        <f>VLOOKUP(Tableau__3_Déplacements_2[[#This Row],[Id_Personne]],[1]!Tableau__2_Personnes_1[[Id_Personne]:[Age]],4)</f>
        <v>26</v>
      </c>
      <c r="G12027" t="s">
        <v>0</v>
      </c>
      <c r="H12027" t="s">
        <v>7</v>
      </c>
      <c r="I12027" t="s">
        <v>597</v>
      </c>
      <c r="J12027">
        <v>1</v>
      </c>
      <c r="K12027">
        <v>41</v>
      </c>
      <c r="M12027">
        <v>56</v>
      </c>
      <c r="O12027" t="str">
        <f>IF(Tableau__3_Déplacements_2[[#This Row],[Ori]]=Tableau__3_Déplacements_2[[#This Row],[Des]],"local","metro")</f>
        <v>metro</v>
      </c>
      <c r="P12027">
        <v>1</v>
      </c>
      <c r="Q12027">
        <v>14</v>
      </c>
      <c r="R12027">
        <v>0</v>
      </c>
      <c r="S12027">
        <v>14</v>
      </c>
      <c r="T12027">
        <v>45</v>
      </c>
      <c r="U12027" t="s">
        <v>30</v>
      </c>
      <c r="V12027">
        <v>8</v>
      </c>
      <c r="W12027">
        <v>400</v>
      </c>
      <c r="X12027">
        <v>1</v>
      </c>
      <c r="Y12027">
        <v>232.60695652173911</v>
      </c>
      <c r="Z12027" s="1">
        <v>0</v>
      </c>
      <c r="AA12027" s="1"/>
    </row>
    <row r="12028" spans="1:27" x14ac:dyDescent="0.35">
      <c r="A12028">
        <v>96</v>
      </c>
      <c r="B12028" t="e">
        <f>VLOOKUP(Tableau__3_Déplacements_2[[#This Row],[Id_Menage]],[2]Ménages!$A$2:$AD$1503,32)</f>
        <v>#REF!</v>
      </c>
      <c r="C12028" t="s">
        <v>16</v>
      </c>
      <c r="D12028" t="s">
        <v>594</v>
      </c>
      <c r="E12028">
        <f>VLOOKUP(Tableau__3_Déplacements_2[[#This Row],[Id_Personne]],[1]!Tableau__2_Personnes_1[[Id_Personne]:[Age]],2)</f>
        <v>1</v>
      </c>
      <c r="F12028">
        <f>VLOOKUP(Tableau__3_Déplacements_2[[#This Row],[Id_Personne]],[1]!Tableau__2_Personnes_1[[Id_Personne]:[Age]],4)</f>
        <v>38</v>
      </c>
      <c r="G12028" t="s">
        <v>0</v>
      </c>
      <c r="H12028" t="s">
        <v>7</v>
      </c>
      <c r="I12028" t="s">
        <v>596</v>
      </c>
      <c r="J12028">
        <v>1</v>
      </c>
      <c r="K12028">
        <v>70</v>
      </c>
      <c r="M12028">
        <v>64</v>
      </c>
      <c r="O12028" t="str">
        <f>IF(Tableau__3_Déplacements_2[[#This Row],[Ori]]=Tableau__3_Déplacements_2[[#This Row],[Des]],"local","metro")</f>
        <v>metro</v>
      </c>
      <c r="P12028">
        <v>3</v>
      </c>
      <c r="Q12028">
        <v>8</v>
      </c>
      <c r="R12028">
        <v>0</v>
      </c>
      <c r="S12028">
        <v>8</v>
      </c>
      <c r="T12028">
        <v>30</v>
      </c>
      <c r="U12028" t="s">
        <v>30</v>
      </c>
      <c r="V12028">
        <v>8</v>
      </c>
      <c r="W12028">
        <v>250</v>
      </c>
      <c r="X12028">
        <v>5</v>
      </c>
      <c r="Y12028">
        <v>710.28871794871793</v>
      </c>
      <c r="Z12028" s="1">
        <v>0</v>
      </c>
      <c r="AA12028" s="1"/>
    </row>
    <row r="12029" spans="1:27" x14ac:dyDescent="0.35">
      <c r="A12029">
        <v>96</v>
      </c>
      <c r="B12029" t="e">
        <f>VLOOKUP(Tableau__3_Déplacements_2[[#This Row],[Id_Menage]],[2]Ménages!$A$2:$AD$1503,32)</f>
        <v>#REF!</v>
      </c>
      <c r="C12029" t="s">
        <v>16</v>
      </c>
      <c r="D12029" t="s">
        <v>594</v>
      </c>
      <c r="E12029">
        <f>VLOOKUP(Tableau__3_Déplacements_2[[#This Row],[Id_Personne]],[1]!Tableau__2_Personnes_1[[Id_Personne]:[Age]],2)</f>
        <v>1</v>
      </c>
      <c r="F12029">
        <f>VLOOKUP(Tableau__3_Déplacements_2[[#This Row],[Id_Personne]],[1]!Tableau__2_Personnes_1[[Id_Personne]:[Age]],4)</f>
        <v>38</v>
      </c>
      <c r="G12029" t="s">
        <v>13</v>
      </c>
      <c r="H12029" t="s">
        <v>22</v>
      </c>
      <c r="I12029" t="s">
        <v>595</v>
      </c>
      <c r="J12029">
        <v>1</v>
      </c>
      <c r="K12029">
        <v>65</v>
      </c>
      <c r="M12029">
        <v>70</v>
      </c>
      <c r="O12029" t="str">
        <f>IF(Tableau__3_Déplacements_2[[#This Row],[Ori]]=Tableau__3_Déplacements_2[[#This Row],[Des]],"local","metro")</f>
        <v>metro</v>
      </c>
      <c r="P12029">
        <v>15</v>
      </c>
      <c r="Q12029">
        <v>18</v>
      </c>
      <c r="R12029">
        <v>0</v>
      </c>
      <c r="S12029">
        <v>18</v>
      </c>
      <c r="T12029">
        <v>5</v>
      </c>
      <c r="U12029" t="s">
        <v>8</v>
      </c>
      <c r="V12029">
        <v>5</v>
      </c>
      <c r="W12029">
        <v>200</v>
      </c>
      <c r="X12029">
        <v>6</v>
      </c>
      <c r="Y12029">
        <v>710.28871794871793</v>
      </c>
      <c r="Z12029" s="1">
        <v>0</v>
      </c>
      <c r="AA12029" s="1"/>
    </row>
    <row r="12030" spans="1:27" x14ac:dyDescent="0.35">
      <c r="A12030">
        <v>96</v>
      </c>
      <c r="B12030" t="e">
        <f>VLOOKUP(Tableau__3_Déplacements_2[[#This Row],[Id_Menage]],[2]Ménages!$A$2:$AD$1503,32)</f>
        <v>#REF!</v>
      </c>
      <c r="C12030" t="s">
        <v>16</v>
      </c>
      <c r="D12030" t="s">
        <v>594</v>
      </c>
      <c r="E12030">
        <f>VLOOKUP(Tableau__3_Déplacements_2[[#This Row],[Id_Personne]],[1]!Tableau__2_Personnes_1[[Id_Personne]:[Age]],2)</f>
        <v>1</v>
      </c>
      <c r="F12030">
        <f>VLOOKUP(Tableau__3_Déplacements_2[[#This Row],[Id_Personne]],[1]!Tableau__2_Personnes_1[[Id_Personne]:[Age]],4)</f>
        <v>38</v>
      </c>
      <c r="G12030" t="s">
        <v>3</v>
      </c>
      <c r="H12030" t="s">
        <v>2</v>
      </c>
      <c r="I12030" t="s">
        <v>593</v>
      </c>
      <c r="J12030">
        <v>1</v>
      </c>
      <c r="K12030">
        <v>64</v>
      </c>
      <c r="M12030">
        <v>65</v>
      </c>
      <c r="O12030" t="str">
        <f>IF(Tableau__3_Déplacements_2[[#This Row],[Ori]]=Tableau__3_Déplacements_2[[#This Row],[Des]],"local","metro")</f>
        <v>metro</v>
      </c>
      <c r="P12030">
        <v>6</v>
      </c>
      <c r="Q12030">
        <v>16</v>
      </c>
      <c r="R12030">
        <v>30</v>
      </c>
      <c r="S12030">
        <v>16</v>
      </c>
      <c r="T12030">
        <v>35</v>
      </c>
      <c r="U12030" t="s">
        <v>8</v>
      </c>
      <c r="V12030">
        <v>5</v>
      </c>
      <c r="W12030">
        <v>200</v>
      </c>
      <c r="X12030">
        <v>6</v>
      </c>
      <c r="Y12030">
        <v>710.28871794871793</v>
      </c>
      <c r="Z12030" s="1">
        <v>-1</v>
      </c>
      <c r="AA12030" s="1"/>
    </row>
    <row r="12031" spans="1:27" x14ac:dyDescent="0.35">
      <c r="A12031">
        <v>96</v>
      </c>
      <c r="B12031" t="e">
        <f>VLOOKUP(Tableau__3_Déplacements_2[[#This Row],[Id_Menage]],[2]Ménages!$A$2:$AD$1503,32)</f>
        <v>#REF!</v>
      </c>
      <c r="C12031" t="s">
        <v>11</v>
      </c>
      <c r="D12031" t="s">
        <v>591</v>
      </c>
      <c r="E12031">
        <f>VLOOKUP(Tableau__3_Déplacements_2[[#This Row],[Id_Personne]],[1]!Tableau__2_Personnes_1[[Id_Personne]:[Age]],2)</f>
        <v>2</v>
      </c>
      <c r="F12031">
        <f>VLOOKUP(Tableau__3_Déplacements_2[[#This Row],[Id_Personne]],[1]!Tableau__2_Personnes_1[[Id_Personne]:[Age]],4)</f>
        <v>29</v>
      </c>
      <c r="G12031" t="s">
        <v>0</v>
      </c>
      <c r="H12031" t="s">
        <v>7</v>
      </c>
      <c r="I12031" t="s">
        <v>592</v>
      </c>
      <c r="J12031">
        <v>1</v>
      </c>
      <c r="K12031">
        <v>70</v>
      </c>
      <c r="M12031">
        <v>66</v>
      </c>
      <c r="O12031" t="str">
        <f>IF(Tableau__3_Déplacements_2[[#This Row],[Ori]]=Tableau__3_Déplacements_2[[#This Row],[Des]],"local","metro")</f>
        <v>metro</v>
      </c>
      <c r="P12031">
        <v>3</v>
      </c>
      <c r="Q12031">
        <v>8</v>
      </c>
      <c r="R12031">
        <v>0</v>
      </c>
      <c r="S12031">
        <v>8</v>
      </c>
      <c r="T12031">
        <v>15</v>
      </c>
      <c r="U12031" t="s">
        <v>30</v>
      </c>
      <c r="V12031">
        <v>8</v>
      </c>
      <c r="W12031">
        <v>150</v>
      </c>
      <c r="X12031">
        <v>5</v>
      </c>
      <c r="Y12031">
        <v>710.28871794871793</v>
      </c>
      <c r="Z12031" s="1">
        <v>0</v>
      </c>
      <c r="AA12031" s="1"/>
    </row>
    <row r="12032" spans="1:27" x14ac:dyDescent="0.35">
      <c r="A12032">
        <v>96</v>
      </c>
      <c r="B12032" t="e">
        <f>VLOOKUP(Tableau__3_Déplacements_2[[#This Row],[Id_Menage]],[2]Ménages!$A$2:$AD$1503,32)</f>
        <v>#REF!</v>
      </c>
      <c r="C12032" t="s">
        <v>11</v>
      </c>
      <c r="D12032" t="s">
        <v>591</v>
      </c>
      <c r="E12032">
        <f>VLOOKUP(Tableau__3_Déplacements_2[[#This Row],[Id_Personne]],[1]!Tableau__2_Personnes_1[[Id_Personne]:[Age]],2)</f>
        <v>2</v>
      </c>
      <c r="F12032">
        <f>VLOOKUP(Tableau__3_Déplacements_2[[#This Row],[Id_Personne]],[1]!Tableau__2_Personnes_1[[Id_Personne]:[Age]],4)</f>
        <v>29</v>
      </c>
      <c r="G12032" t="s">
        <v>3</v>
      </c>
      <c r="H12032" t="s">
        <v>2</v>
      </c>
      <c r="I12032" t="s">
        <v>590</v>
      </c>
      <c r="J12032">
        <v>1</v>
      </c>
      <c r="K12032">
        <v>66</v>
      </c>
      <c r="M12032">
        <v>70</v>
      </c>
      <c r="O12032" t="str">
        <f>IF(Tableau__3_Déplacements_2[[#This Row],[Ori]]=Tableau__3_Déplacements_2[[#This Row],[Des]],"local","metro")</f>
        <v>metro</v>
      </c>
      <c r="P12032">
        <v>15</v>
      </c>
      <c r="Q12032">
        <v>17</v>
      </c>
      <c r="R12032">
        <v>0</v>
      </c>
      <c r="S12032">
        <v>17</v>
      </c>
      <c r="T12032">
        <v>15</v>
      </c>
      <c r="U12032" t="s">
        <v>30</v>
      </c>
      <c r="V12032">
        <v>8</v>
      </c>
      <c r="W12032">
        <v>150</v>
      </c>
      <c r="X12032">
        <v>5</v>
      </c>
      <c r="Y12032">
        <v>710.28871794871793</v>
      </c>
      <c r="Z12032" s="1">
        <v>0</v>
      </c>
      <c r="AA12032" s="1"/>
    </row>
    <row r="12033" spans="1:27" x14ac:dyDescent="0.35">
      <c r="A12033">
        <v>96</v>
      </c>
      <c r="B12033" t="e">
        <f>VLOOKUP(Tableau__3_Déplacements_2[[#This Row],[Id_Menage]],[2]Ménages!$A$2:$AD$1503,32)</f>
        <v>#REF!</v>
      </c>
      <c r="C12033" t="s">
        <v>5</v>
      </c>
      <c r="D12033" t="s">
        <v>588</v>
      </c>
      <c r="E12033">
        <f>VLOOKUP(Tableau__3_Déplacements_2[[#This Row],[Id_Personne]],[1]!Tableau__2_Personnes_1[[Id_Personne]:[Age]],2)</f>
        <v>1</v>
      </c>
      <c r="F12033">
        <f>VLOOKUP(Tableau__3_Déplacements_2[[#This Row],[Id_Personne]],[1]!Tableau__2_Personnes_1[[Id_Personne]:[Age]],4)</f>
        <v>7</v>
      </c>
      <c r="G12033" t="s">
        <v>0</v>
      </c>
      <c r="H12033" t="s">
        <v>7</v>
      </c>
      <c r="I12033" t="s">
        <v>589</v>
      </c>
      <c r="J12033">
        <v>1</v>
      </c>
      <c r="K12033">
        <v>70</v>
      </c>
      <c r="M12033">
        <v>70</v>
      </c>
      <c r="O12033" t="str">
        <f>IF(Tableau__3_Déplacements_2[[#This Row],[Ori]]=Tableau__3_Déplacements_2[[#This Row],[Des]],"local","metro")</f>
        <v>local</v>
      </c>
      <c r="P12033">
        <v>7</v>
      </c>
      <c r="Q12033">
        <v>10</v>
      </c>
      <c r="R12033">
        <v>30</v>
      </c>
      <c r="S12033">
        <v>10</v>
      </c>
      <c r="T12033">
        <v>50</v>
      </c>
      <c r="U12033" t="s">
        <v>0</v>
      </c>
      <c r="V12033">
        <v>1</v>
      </c>
      <c r="W12033">
        <v>0</v>
      </c>
      <c r="X12033">
        <v>6</v>
      </c>
      <c r="Y12033">
        <v>710.28871794871793</v>
      </c>
      <c r="Z12033" s="1">
        <v>-1</v>
      </c>
      <c r="AA12033" s="1"/>
    </row>
    <row r="12034" spans="1:27" x14ac:dyDescent="0.35">
      <c r="A12034">
        <v>96</v>
      </c>
      <c r="B12034" t="e">
        <f>VLOOKUP(Tableau__3_Déplacements_2[[#This Row],[Id_Menage]],[2]Ménages!$A$2:$AD$1503,32)</f>
        <v>#REF!</v>
      </c>
      <c r="C12034" t="s">
        <v>5</v>
      </c>
      <c r="D12034" t="s">
        <v>588</v>
      </c>
      <c r="E12034">
        <f>VLOOKUP(Tableau__3_Déplacements_2[[#This Row],[Id_Personne]],[1]!Tableau__2_Personnes_1[[Id_Personne]:[Age]],2)</f>
        <v>1</v>
      </c>
      <c r="F12034">
        <f>VLOOKUP(Tableau__3_Déplacements_2[[#This Row],[Id_Personne]],[1]!Tableau__2_Personnes_1[[Id_Personne]:[Age]],4)</f>
        <v>7</v>
      </c>
      <c r="G12034" t="s">
        <v>3</v>
      </c>
      <c r="H12034" t="s">
        <v>2</v>
      </c>
      <c r="I12034" t="s">
        <v>587</v>
      </c>
      <c r="J12034">
        <v>1</v>
      </c>
      <c r="K12034">
        <v>70</v>
      </c>
      <c r="M12034">
        <v>70</v>
      </c>
      <c r="O12034" t="str">
        <f>IF(Tableau__3_Déplacements_2[[#This Row],[Ori]]=Tableau__3_Déplacements_2[[#This Row],[Des]],"local","metro")</f>
        <v>local</v>
      </c>
      <c r="P12034">
        <v>15</v>
      </c>
      <c r="Q12034">
        <v>10</v>
      </c>
      <c r="R12034">
        <v>50</v>
      </c>
      <c r="S12034">
        <v>11</v>
      </c>
      <c r="T12034">
        <v>10</v>
      </c>
      <c r="U12034" t="s">
        <v>0</v>
      </c>
      <c r="V12034">
        <v>1</v>
      </c>
      <c r="W12034">
        <v>0</v>
      </c>
      <c r="X12034">
        <v>6</v>
      </c>
      <c r="Y12034">
        <v>710.28871794871793</v>
      </c>
      <c r="Z12034" s="1">
        <v>-1</v>
      </c>
      <c r="AA12034" s="1"/>
    </row>
    <row r="12035" spans="1:27" x14ac:dyDescent="0.35">
      <c r="A12035">
        <v>960</v>
      </c>
      <c r="B12035" t="e">
        <f>VLOOKUP(Tableau__3_Déplacements_2[[#This Row],[Id_Menage]],[2]Ménages!$A$2:$AD$1503,32)</f>
        <v>#REF!</v>
      </c>
      <c r="C12035" t="s">
        <v>16</v>
      </c>
      <c r="D12035" t="s">
        <v>585</v>
      </c>
      <c r="E12035">
        <f>VLOOKUP(Tableau__3_Déplacements_2[[#This Row],[Id_Personne]],[1]!Tableau__2_Personnes_1[[Id_Personne]:[Age]],2)</f>
        <v>1</v>
      </c>
      <c r="F12035">
        <f>VLOOKUP(Tableau__3_Déplacements_2[[#This Row],[Id_Personne]],[1]!Tableau__2_Personnes_1[[Id_Personne]:[Age]],4)</f>
        <v>35</v>
      </c>
      <c r="G12035" t="s">
        <v>0</v>
      </c>
      <c r="H12035" t="s">
        <v>7</v>
      </c>
      <c r="I12035" t="s">
        <v>586</v>
      </c>
      <c r="J12035">
        <v>1</v>
      </c>
      <c r="K12035">
        <v>41</v>
      </c>
      <c r="M12035">
        <v>34</v>
      </c>
      <c r="O12035" t="str">
        <f>IF(Tableau__3_Déplacements_2[[#This Row],[Ori]]=Tableau__3_Déplacements_2[[#This Row],[Des]],"local","metro")</f>
        <v>metro</v>
      </c>
      <c r="P12035">
        <v>3</v>
      </c>
      <c r="Q12035">
        <v>7</v>
      </c>
      <c r="R12035">
        <v>30</v>
      </c>
      <c r="S12035">
        <v>8</v>
      </c>
      <c r="T12035">
        <v>0</v>
      </c>
      <c r="U12035" t="s">
        <v>30</v>
      </c>
      <c r="V12035">
        <v>8</v>
      </c>
      <c r="W12035">
        <v>250</v>
      </c>
      <c r="X12035">
        <v>5</v>
      </c>
      <c r="Y12035">
        <v>232.60695652173911</v>
      </c>
      <c r="Z12035" s="1">
        <v>-1</v>
      </c>
      <c r="AA12035" s="1"/>
    </row>
    <row r="12036" spans="1:27" x14ac:dyDescent="0.35">
      <c r="A12036">
        <v>960</v>
      </c>
      <c r="B12036" t="e">
        <f>VLOOKUP(Tableau__3_Déplacements_2[[#This Row],[Id_Menage]],[2]Ménages!$A$2:$AD$1503,32)</f>
        <v>#REF!</v>
      </c>
      <c r="C12036" t="s">
        <v>16</v>
      </c>
      <c r="D12036" t="s">
        <v>585</v>
      </c>
      <c r="E12036">
        <f>VLOOKUP(Tableau__3_Déplacements_2[[#This Row],[Id_Personne]],[1]!Tableau__2_Personnes_1[[Id_Personne]:[Age]],2)</f>
        <v>1</v>
      </c>
      <c r="F12036">
        <f>VLOOKUP(Tableau__3_Déplacements_2[[#This Row],[Id_Personne]],[1]!Tableau__2_Personnes_1[[Id_Personne]:[Age]],4)</f>
        <v>35</v>
      </c>
      <c r="G12036" t="s">
        <v>3</v>
      </c>
      <c r="H12036" t="s">
        <v>2</v>
      </c>
      <c r="I12036" t="s">
        <v>584</v>
      </c>
      <c r="J12036">
        <v>1</v>
      </c>
      <c r="K12036">
        <v>34</v>
      </c>
      <c r="M12036">
        <v>41</v>
      </c>
      <c r="O12036" t="str">
        <f>IF(Tableau__3_Déplacements_2[[#This Row],[Ori]]=Tableau__3_Déplacements_2[[#This Row],[Des]],"local","metro")</f>
        <v>metro</v>
      </c>
      <c r="P12036">
        <v>15</v>
      </c>
      <c r="Q12036">
        <v>16</v>
      </c>
      <c r="R12036">
        <v>30</v>
      </c>
      <c r="S12036">
        <v>17</v>
      </c>
      <c r="T12036">
        <v>10</v>
      </c>
      <c r="U12036" t="s">
        <v>30</v>
      </c>
      <c r="V12036">
        <v>8</v>
      </c>
      <c r="W12036">
        <v>250</v>
      </c>
      <c r="X12036">
        <v>5</v>
      </c>
      <c r="Y12036">
        <v>232.60695652173911</v>
      </c>
      <c r="Z12036" s="1">
        <v>-1</v>
      </c>
      <c r="AA12036" s="1"/>
    </row>
    <row r="12037" spans="1:27" x14ac:dyDescent="0.35">
      <c r="A12037">
        <v>960</v>
      </c>
      <c r="B12037" t="e">
        <f>VLOOKUP(Tableau__3_Déplacements_2[[#This Row],[Id_Menage]],[2]Ménages!$A$2:$AD$1503,32)</f>
        <v>#REF!</v>
      </c>
      <c r="C12037" t="s">
        <v>11</v>
      </c>
      <c r="D12037" t="s">
        <v>580</v>
      </c>
      <c r="E12037">
        <f>VLOOKUP(Tableau__3_Déplacements_2[[#This Row],[Id_Personne]],[1]!Tableau__2_Personnes_1[[Id_Personne]:[Age]],2)</f>
        <v>2</v>
      </c>
      <c r="F12037">
        <f>VLOOKUP(Tableau__3_Déplacements_2[[#This Row],[Id_Personne]],[1]!Tableau__2_Personnes_1[[Id_Personne]:[Age]],4)</f>
        <v>29</v>
      </c>
      <c r="G12037" t="s">
        <v>27</v>
      </c>
      <c r="H12037" t="s">
        <v>26</v>
      </c>
      <c r="I12037" t="s">
        <v>583</v>
      </c>
      <c r="J12037">
        <v>1</v>
      </c>
      <c r="K12037">
        <v>77</v>
      </c>
      <c r="M12037">
        <v>41</v>
      </c>
      <c r="O12037" t="str">
        <f>IF(Tableau__3_Déplacements_2[[#This Row],[Ori]]=Tableau__3_Déplacements_2[[#This Row],[Des]],"local","metro")</f>
        <v>metro</v>
      </c>
      <c r="P12037">
        <v>15</v>
      </c>
      <c r="Q12037">
        <v>18</v>
      </c>
      <c r="R12037">
        <v>0</v>
      </c>
      <c r="S12037">
        <v>18</v>
      </c>
      <c r="T12037">
        <v>40</v>
      </c>
      <c r="U12037" t="s">
        <v>30</v>
      </c>
      <c r="V12037">
        <v>8</v>
      </c>
      <c r="W12037">
        <v>200</v>
      </c>
      <c r="X12037">
        <v>1</v>
      </c>
      <c r="Y12037">
        <v>232.60695652173911</v>
      </c>
      <c r="Z12037" s="1">
        <v>0</v>
      </c>
      <c r="AA12037" s="1"/>
    </row>
    <row r="12038" spans="1:27" x14ac:dyDescent="0.35">
      <c r="A12038">
        <v>960</v>
      </c>
      <c r="B12038" t="e">
        <f>VLOOKUP(Tableau__3_Déplacements_2[[#This Row],[Id_Menage]],[2]Ménages!$A$2:$AD$1503,32)</f>
        <v>#REF!</v>
      </c>
      <c r="C12038" t="s">
        <v>11</v>
      </c>
      <c r="D12038" t="s">
        <v>580</v>
      </c>
      <c r="E12038">
        <f>VLOOKUP(Tableau__3_Déplacements_2[[#This Row],[Id_Personne]],[1]!Tableau__2_Personnes_1[[Id_Personne]:[Age]],2)</f>
        <v>2</v>
      </c>
      <c r="F12038">
        <f>VLOOKUP(Tableau__3_Déplacements_2[[#This Row],[Id_Personne]],[1]!Tableau__2_Personnes_1[[Id_Personne]:[Age]],4)</f>
        <v>29</v>
      </c>
      <c r="G12038" t="s">
        <v>13</v>
      </c>
      <c r="H12038" t="s">
        <v>22</v>
      </c>
      <c r="I12038" t="s">
        <v>582</v>
      </c>
      <c r="J12038">
        <v>1</v>
      </c>
      <c r="K12038">
        <v>41</v>
      </c>
      <c r="M12038">
        <v>77</v>
      </c>
      <c r="O12038" t="str">
        <f>IF(Tableau__3_Déplacements_2[[#This Row],[Ori]]=Tableau__3_Déplacements_2[[#This Row],[Des]],"local","metro")</f>
        <v>metro</v>
      </c>
      <c r="P12038">
        <v>14</v>
      </c>
      <c r="Q12038">
        <v>16</v>
      </c>
      <c r="R12038">
        <v>0</v>
      </c>
      <c r="S12038">
        <v>16</v>
      </c>
      <c r="T12038">
        <v>25</v>
      </c>
      <c r="U12038" t="s">
        <v>30</v>
      </c>
      <c r="V12038">
        <v>8</v>
      </c>
      <c r="W12038">
        <v>200</v>
      </c>
      <c r="X12038">
        <v>1</v>
      </c>
      <c r="Y12038">
        <v>232.60695652173911</v>
      </c>
      <c r="Z12038" s="1">
        <v>0</v>
      </c>
      <c r="AA12038" s="1"/>
    </row>
    <row r="12039" spans="1:27" x14ac:dyDescent="0.35">
      <c r="A12039">
        <v>960</v>
      </c>
      <c r="B12039" t="e">
        <f>VLOOKUP(Tableau__3_Déplacements_2[[#This Row],[Id_Menage]],[2]Ménages!$A$2:$AD$1503,32)</f>
        <v>#REF!</v>
      </c>
      <c r="C12039" t="s">
        <v>11</v>
      </c>
      <c r="D12039" t="s">
        <v>580</v>
      </c>
      <c r="E12039">
        <f>VLOOKUP(Tableau__3_Déplacements_2[[#This Row],[Id_Personne]],[1]!Tableau__2_Personnes_1[[Id_Personne]:[Age]],2)</f>
        <v>2</v>
      </c>
      <c r="F12039">
        <f>VLOOKUP(Tableau__3_Déplacements_2[[#This Row],[Id_Personne]],[1]!Tableau__2_Personnes_1[[Id_Personne]:[Age]],4)</f>
        <v>29</v>
      </c>
      <c r="G12039" t="s">
        <v>0</v>
      </c>
      <c r="H12039" t="s">
        <v>7</v>
      </c>
      <c r="I12039" t="s">
        <v>581</v>
      </c>
      <c r="J12039">
        <v>1</v>
      </c>
      <c r="K12039">
        <v>41</v>
      </c>
      <c r="M12039">
        <v>29</v>
      </c>
      <c r="O12039" t="str">
        <f>IF(Tableau__3_Déplacements_2[[#This Row],[Ori]]=Tableau__3_Déplacements_2[[#This Row],[Des]],"local","metro")</f>
        <v>metro</v>
      </c>
      <c r="P12039">
        <v>5</v>
      </c>
      <c r="Q12039">
        <v>8</v>
      </c>
      <c r="R12039">
        <v>30</v>
      </c>
      <c r="S12039">
        <v>9</v>
      </c>
      <c r="T12039">
        <v>20</v>
      </c>
      <c r="U12039" t="s">
        <v>30</v>
      </c>
      <c r="V12039">
        <v>8</v>
      </c>
      <c r="W12039">
        <v>300</v>
      </c>
      <c r="X12039">
        <v>2</v>
      </c>
      <c r="Y12039">
        <v>232.60695652173911</v>
      </c>
      <c r="Z12039" s="1">
        <v>-1</v>
      </c>
      <c r="AA12039" s="1"/>
    </row>
    <row r="12040" spans="1:27" x14ac:dyDescent="0.35">
      <c r="A12040">
        <v>960</v>
      </c>
      <c r="B12040" t="e">
        <f>VLOOKUP(Tableau__3_Déplacements_2[[#This Row],[Id_Menage]],[2]Ménages!$A$2:$AD$1503,32)</f>
        <v>#REF!</v>
      </c>
      <c r="C12040" t="s">
        <v>11</v>
      </c>
      <c r="D12040" t="s">
        <v>580</v>
      </c>
      <c r="E12040">
        <f>VLOOKUP(Tableau__3_Déplacements_2[[#This Row],[Id_Personne]],[1]!Tableau__2_Personnes_1[[Id_Personne]:[Age]],2)</f>
        <v>2</v>
      </c>
      <c r="F12040">
        <f>VLOOKUP(Tableau__3_Déplacements_2[[#This Row],[Id_Personne]],[1]!Tableau__2_Personnes_1[[Id_Personne]:[Age]],4)</f>
        <v>29</v>
      </c>
      <c r="G12040" t="s">
        <v>3</v>
      </c>
      <c r="H12040" t="s">
        <v>2</v>
      </c>
      <c r="I12040" t="s">
        <v>579</v>
      </c>
      <c r="J12040">
        <v>1</v>
      </c>
      <c r="K12040">
        <v>29</v>
      </c>
      <c r="M12040">
        <v>41</v>
      </c>
      <c r="O12040" t="str">
        <f>IF(Tableau__3_Déplacements_2[[#This Row],[Ori]]=Tableau__3_Déplacements_2[[#This Row],[Des]],"local","metro")</f>
        <v>metro</v>
      </c>
      <c r="P12040">
        <v>15</v>
      </c>
      <c r="Q12040">
        <v>10</v>
      </c>
      <c r="R12040">
        <v>30</v>
      </c>
      <c r="S12040">
        <v>11</v>
      </c>
      <c r="T12040">
        <v>10</v>
      </c>
      <c r="U12040" t="s">
        <v>30</v>
      </c>
      <c r="V12040">
        <v>8</v>
      </c>
      <c r="W12040">
        <v>300</v>
      </c>
      <c r="X12040">
        <v>2</v>
      </c>
      <c r="Y12040">
        <v>232.60695652173911</v>
      </c>
      <c r="Z12040" s="1">
        <v>-1</v>
      </c>
      <c r="AA12040" s="1"/>
    </row>
    <row r="12041" spans="1:27" x14ac:dyDescent="0.35">
      <c r="A12041">
        <v>961</v>
      </c>
      <c r="B12041" t="e">
        <f>VLOOKUP(Tableau__3_Déplacements_2[[#This Row],[Id_Menage]],[2]Ménages!$A$2:$AD$1503,32)</f>
        <v>#REF!</v>
      </c>
      <c r="C12041" t="s">
        <v>16</v>
      </c>
      <c r="D12041" t="s">
        <v>576</v>
      </c>
      <c r="E12041">
        <f>VLOOKUP(Tableau__3_Déplacements_2[[#This Row],[Id_Personne]],[1]!Tableau__2_Personnes_1[[Id_Personne]:[Age]],2)</f>
        <v>1</v>
      </c>
      <c r="F12041">
        <f>VLOOKUP(Tableau__3_Déplacements_2[[#This Row],[Id_Personne]],[1]!Tableau__2_Personnes_1[[Id_Personne]:[Age]],4)</f>
        <v>31</v>
      </c>
      <c r="G12041" t="s">
        <v>13</v>
      </c>
      <c r="H12041" t="s">
        <v>22</v>
      </c>
      <c r="I12041" t="s">
        <v>578</v>
      </c>
      <c r="J12041">
        <v>1</v>
      </c>
      <c r="K12041">
        <v>46</v>
      </c>
      <c r="M12041">
        <v>41</v>
      </c>
      <c r="O12041" t="str">
        <f>IF(Tableau__3_Déplacements_2[[#This Row],[Ori]]=Tableau__3_Déplacements_2[[#This Row],[Des]],"local","metro")</f>
        <v>metro</v>
      </c>
      <c r="P12041">
        <v>15</v>
      </c>
      <c r="Q12041">
        <v>17</v>
      </c>
      <c r="R12041">
        <v>0</v>
      </c>
      <c r="S12041">
        <v>17</v>
      </c>
      <c r="T12041">
        <v>35</v>
      </c>
      <c r="U12041" t="s">
        <v>30</v>
      </c>
      <c r="V12041">
        <v>8</v>
      </c>
      <c r="W12041">
        <v>500</v>
      </c>
      <c r="X12041">
        <v>5</v>
      </c>
      <c r="Y12041">
        <v>232.60695652173911</v>
      </c>
      <c r="Z12041" s="1">
        <v>0</v>
      </c>
      <c r="AA12041" s="1"/>
    </row>
    <row r="12042" spans="1:27" x14ac:dyDescent="0.35">
      <c r="A12042">
        <v>961</v>
      </c>
      <c r="B12042" t="e">
        <f>VLOOKUP(Tableau__3_Déplacements_2[[#This Row],[Id_Menage]],[2]Ménages!$A$2:$AD$1503,32)</f>
        <v>#REF!</v>
      </c>
      <c r="C12042" t="s">
        <v>16</v>
      </c>
      <c r="D12042" t="s">
        <v>576</v>
      </c>
      <c r="E12042">
        <f>VLOOKUP(Tableau__3_Déplacements_2[[#This Row],[Id_Personne]],[1]!Tableau__2_Personnes_1[[Id_Personne]:[Age]],2)</f>
        <v>1</v>
      </c>
      <c r="F12042">
        <f>VLOOKUP(Tableau__3_Déplacements_2[[#This Row],[Id_Personne]],[1]!Tableau__2_Personnes_1[[Id_Personne]:[Age]],4)</f>
        <v>31</v>
      </c>
      <c r="G12042" t="s">
        <v>0</v>
      </c>
      <c r="H12042" t="s">
        <v>7</v>
      </c>
      <c r="I12042" t="s">
        <v>577</v>
      </c>
      <c r="J12042">
        <v>1</v>
      </c>
      <c r="K12042">
        <v>41</v>
      </c>
      <c r="M12042">
        <v>31</v>
      </c>
      <c r="O12042" t="str">
        <f>IF(Tableau__3_Déplacements_2[[#This Row],[Ori]]=Tableau__3_Déplacements_2[[#This Row],[Des]],"local","metro")</f>
        <v>metro</v>
      </c>
      <c r="P12042">
        <v>6</v>
      </c>
      <c r="Q12042">
        <v>7</v>
      </c>
      <c r="R12042">
        <v>10</v>
      </c>
      <c r="S12042">
        <v>7</v>
      </c>
      <c r="T12042">
        <v>40</v>
      </c>
      <c r="U12042" t="s">
        <v>30</v>
      </c>
      <c r="V12042">
        <v>8</v>
      </c>
      <c r="W12042">
        <v>500</v>
      </c>
      <c r="X12042">
        <v>3</v>
      </c>
      <c r="Y12042">
        <v>232.60695652173911</v>
      </c>
      <c r="Z12042" s="1">
        <v>-1</v>
      </c>
      <c r="AA12042" s="1"/>
    </row>
    <row r="12043" spans="1:27" x14ac:dyDescent="0.35">
      <c r="A12043">
        <v>961</v>
      </c>
      <c r="B12043" t="e">
        <f>VLOOKUP(Tableau__3_Déplacements_2[[#This Row],[Id_Menage]],[2]Ménages!$A$2:$AD$1503,32)</f>
        <v>#REF!</v>
      </c>
      <c r="C12043" t="s">
        <v>16</v>
      </c>
      <c r="D12043" t="s">
        <v>576</v>
      </c>
      <c r="E12043">
        <f>VLOOKUP(Tableau__3_Déplacements_2[[#This Row],[Id_Personne]],[1]!Tableau__2_Personnes_1[[Id_Personne]:[Age]],2)</f>
        <v>1</v>
      </c>
      <c r="F12043">
        <f>VLOOKUP(Tableau__3_Déplacements_2[[#This Row],[Id_Personne]],[1]!Tableau__2_Personnes_1[[Id_Personne]:[Age]],4)</f>
        <v>31</v>
      </c>
      <c r="G12043" t="s">
        <v>3</v>
      </c>
      <c r="H12043" t="s">
        <v>2</v>
      </c>
      <c r="I12043" t="s">
        <v>575</v>
      </c>
      <c r="J12043">
        <v>1</v>
      </c>
      <c r="K12043">
        <v>31</v>
      </c>
      <c r="M12043">
        <v>46</v>
      </c>
      <c r="O12043" t="str">
        <f>IF(Tableau__3_Déplacements_2[[#This Row],[Ori]]=Tableau__3_Déplacements_2[[#This Row],[Des]],"local","metro")</f>
        <v>metro</v>
      </c>
      <c r="P12043">
        <v>3</v>
      </c>
      <c r="Q12043">
        <v>9</v>
      </c>
      <c r="R12043">
        <v>0</v>
      </c>
      <c r="S12043">
        <v>9</v>
      </c>
      <c r="T12043">
        <v>30</v>
      </c>
      <c r="U12043" t="s">
        <v>30</v>
      </c>
      <c r="V12043">
        <v>8</v>
      </c>
      <c r="W12043">
        <v>500</v>
      </c>
      <c r="X12043">
        <v>5</v>
      </c>
      <c r="Y12043">
        <v>232.60695652173911</v>
      </c>
      <c r="Z12043" s="1">
        <v>0</v>
      </c>
      <c r="AA12043" s="1"/>
    </row>
    <row r="12044" spans="1:27" x14ac:dyDescent="0.35">
      <c r="A12044">
        <v>962</v>
      </c>
      <c r="B12044" t="e">
        <f>VLOOKUP(Tableau__3_Déplacements_2[[#This Row],[Id_Menage]],[2]Ménages!$A$2:$AD$1503,32)</f>
        <v>#REF!</v>
      </c>
      <c r="C12044" t="s">
        <v>16</v>
      </c>
      <c r="D12044" t="s">
        <v>573</v>
      </c>
      <c r="E12044">
        <f>VLOOKUP(Tableau__3_Déplacements_2[[#This Row],[Id_Personne]],[1]!Tableau__2_Personnes_1[[Id_Personne]:[Age]],2)</f>
        <v>2</v>
      </c>
      <c r="F12044">
        <f>VLOOKUP(Tableau__3_Déplacements_2[[#This Row],[Id_Personne]],[1]!Tableau__2_Personnes_1[[Id_Personne]:[Age]],4)</f>
        <v>70</v>
      </c>
      <c r="G12044" t="s">
        <v>0</v>
      </c>
      <c r="H12044" t="s">
        <v>7</v>
      </c>
      <c r="I12044" t="s">
        <v>574</v>
      </c>
      <c r="J12044">
        <v>1</v>
      </c>
      <c r="K12044">
        <v>41</v>
      </c>
      <c r="M12044">
        <v>41</v>
      </c>
      <c r="O12044" t="str">
        <f>IF(Tableau__3_Déplacements_2[[#This Row],[Ori]]=Tableau__3_Déplacements_2[[#This Row],[Des]],"local","metro")</f>
        <v>local</v>
      </c>
      <c r="P12044">
        <v>14</v>
      </c>
      <c r="Q12044">
        <v>7</v>
      </c>
      <c r="R12044">
        <v>5</v>
      </c>
      <c r="S12044">
        <v>7</v>
      </c>
      <c r="T12044">
        <v>20</v>
      </c>
      <c r="U12044" t="s">
        <v>0</v>
      </c>
      <c r="V12044">
        <v>1</v>
      </c>
      <c r="W12044">
        <v>0</v>
      </c>
      <c r="X12044">
        <v>1</v>
      </c>
      <c r="Y12044">
        <v>232.60695652173911</v>
      </c>
      <c r="Z12044" s="1">
        <v>-1</v>
      </c>
      <c r="AA12044" s="1"/>
    </row>
    <row r="12045" spans="1:27" x14ac:dyDescent="0.35">
      <c r="A12045">
        <v>962</v>
      </c>
      <c r="B12045" t="e">
        <f>VLOOKUP(Tableau__3_Déplacements_2[[#This Row],[Id_Menage]],[2]Ménages!$A$2:$AD$1503,32)</f>
        <v>#REF!</v>
      </c>
      <c r="C12045" t="s">
        <v>16</v>
      </c>
      <c r="D12045" t="s">
        <v>573</v>
      </c>
      <c r="E12045">
        <f>VLOOKUP(Tableau__3_Déplacements_2[[#This Row],[Id_Personne]],[1]!Tableau__2_Personnes_1[[Id_Personne]:[Age]],2)</f>
        <v>2</v>
      </c>
      <c r="F12045">
        <f>VLOOKUP(Tableau__3_Déplacements_2[[#This Row],[Id_Personne]],[1]!Tableau__2_Personnes_1[[Id_Personne]:[Age]],4)</f>
        <v>70</v>
      </c>
      <c r="G12045" t="s">
        <v>3</v>
      </c>
      <c r="H12045" t="s">
        <v>2</v>
      </c>
      <c r="I12045" t="s">
        <v>572</v>
      </c>
      <c r="J12045">
        <v>1</v>
      </c>
      <c r="K12045">
        <v>41</v>
      </c>
      <c r="M12045">
        <v>41</v>
      </c>
      <c r="O12045" t="str">
        <f>IF(Tableau__3_Déplacements_2[[#This Row],[Ori]]=Tableau__3_Déplacements_2[[#This Row],[Des]],"local","metro")</f>
        <v>local</v>
      </c>
      <c r="P12045">
        <v>15</v>
      </c>
      <c r="Q12045">
        <v>10</v>
      </c>
      <c r="R12045">
        <v>5</v>
      </c>
      <c r="S12045">
        <v>10</v>
      </c>
      <c r="T12045">
        <v>20</v>
      </c>
      <c r="U12045" t="s">
        <v>0</v>
      </c>
      <c r="V12045">
        <v>1</v>
      </c>
      <c r="W12045">
        <v>0</v>
      </c>
      <c r="X12045">
        <v>1</v>
      </c>
      <c r="Y12045">
        <v>232.60695652173911</v>
      </c>
      <c r="Z12045" s="1">
        <v>-1</v>
      </c>
      <c r="AA12045" s="1"/>
    </row>
    <row r="12046" spans="1:27" x14ac:dyDescent="0.35">
      <c r="A12046">
        <v>962</v>
      </c>
      <c r="B12046" t="e">
        <f>VLOOKUP(Tableau__3_Déplacements_2[[#This Row],[Id_Menage]],[2]Ménages!$A$2:$AD$1503,32)</f>
        <v>#REF!</v>
      </c>
      <c r="C12046" t="s">
        <v>11</v>
      </c>
      <c r="D12046" t="s">
        <v>570</v>
      </c>
      <c r="E12046">
        <f>VLOOKUP(Tableau__3_Déplacements_2[[#This Row],[Id_Personne]],[1]!Tableau__2_Personnes_1[[Id_Personne]:[Age]],2)</f>
        <v>1</v>
      </c>
      <c r="F12046">
        <f>VLOOKUP(Tableau__3_Déplacements_2[[#This Row],[Id_Personne]],[1]!Tableau__2_Personnes_1[[Id_Personne]:[Age]],4)</f>
        <v>37</v>
      </c>
      <c r="G12046" t="s">
        <v>0</v>
      </c>
      <c r="H12046" t="s">
        <v>7</v>
      </c>
      <c r="I12046" t="s">
        <v>571</v>
      </c>
      <c r="J12046">
        <v>1</v>
      </c>
      <c r="K12046">
        <v>41</v>
      </c>
      <c r="M12046">
        <v>38</v>
      </c>
      <c r="O12046" t="str">
        <f>IF(Tableau__3_Déplacements_2[[#This Row],[Ori]]=Tableau__3_Déplacements_2[[#This Row],[Des]],"local","metro")</f>
        <v>metro</v>
      </c>
      <c r="P12046">
        <v>3</v>
      </c>
      <c r="Q12046">
        <v>7</v>
      </c>
      <c r="R12046">
        <v>30</v>
      </c>
      <c r="S12046">
        <v>7</v>
      </c>
      <c r="T12046">
        <v>50</v>
      </c>
      <c r="U12046" t="s">
        <v>30</v>
      </c>
      <c r="V12046">
        <v>8</v>
      </c>
      <c r="W12046">
        <v>250</v>
      </c>
      <c r="X12046">
        <v>5</v>
      </c>
      <c r="Y12046">
        <v>232.60695652173911</v>
      </c>
      <c r="Z12046" s="1">
        <v>-1</v>
      </c>
      <c r="AA12046" s="1"/>
    </row>
    <row r="12047" spans="1:27" x14ac:dyDescent="0.35">
      <c r="A12047">
        <v>962</v>
      </c>
      <c r="B12047" t="e">
        <f>VLOOKUP(Tableau__3_Déplacements_2[[#This Row],[Id_Menage]],[2]Ménages!$A$2:$AD$1503,32)</f>
        <v>#REF!</v>
      </c>
      <c r="C12047" t="s">
        <v>11</v>
      </c>
      <c r="D12047" t="s">
        <v>570</v>
      </c>
      <c r="E12047">
        <f>VLOOKUP(Tableau__3_Déplacements_2[[#This Row],[Id_Personne]],[1]!Tableau__2_Personnes_1[[Id_Personne]:[Age]],2)</f>
        <v>1</v>
      </c>
      <c r="F12047">
        <f>VLOOKUP(Tableau__3_Déplacements_2[[#This Row],[Id_Personne]],[1]!Tableau__2_Personnes_1[[Id_Personne]:[Age]],4)</f>
        <v>37</v>
      </c>
      <c r="G12047" t="s">
        <v>3</v>
      </c>
      <c r="H12047" t="s">
        <v>2</v>
      </c>
      <c r="I12047" t="s">
        <v>569</v>
      </c>
      <c r="J12047">
        <v>1</v>
      </c>
      <c r="K12047">
        <v>38</v>
      </c>
      <c r="M12047">
        <v>41</v>
      </c>
      <c r="O12047" t="str">
        <f>IF(Tableau__3_Déplacements_2[[#This Row],[Ori]]=Tableau__3_Déplacements_2[[#This Row],[Des]],"local","metro")</f>
        <v>metro</v>
      </c>
      <c r="P12047">
        <v>15</v>
      </c>
      <c r="Q12047">
        <v>15</v>
      </c>
      <c r="R12047">
        <v>5</v>
      </c>
      <c r="S12047">
        <v>15</v>
      </c>
      <c r="T12047">
        <v>30</v>
      </c>
      <c r="U12047" t="s">
        <v>30</v>
      </c>
      <c r="V12047">
        <v>8</v>
      </c>
      <c r="W12047">
        <v>250</v>
      </c>
      <c r="X12047">
        <v>5</v>
      </c>
      <c r="Y12047">
        <v>232.60695652173911</v>
      </c>
      <c r="Z12047" s="1">
        <v>-1</v>
      </c>
      <c r="AA12047" s="1"/>
    </row>
    <row r="12048" spans="1:27" x14ac:dyDescent="0.35">
      <c r="A12048">
        <v>962</v>
      </c>
      <c r="B12048" t="e">
        <f>VLOOKUP(Tableau__3_Déplacements_2[[#This Row],[Id_Menage]],[2]Ménages!$A$2:$AD$1503,32)</f>
        <v>#REF!</v>
      </c>
      <c r="C12048" t="s">
        <v>5</v>
      </c>
      <c r="D12048" t="s">
        <v>567</v>
      </c>
      <c r="E12048">
        <f>VLOOKUP(Tableau__3_Déplacements_2[[#This Row],[Id_Personne]],[1]!Tableau__2_Personnes_1[[Id_Personne]:[Age]],2)</f>
        <v>1</v>
      </c>
      <c r="F12048">
        <f>VLOOKUP(Tableau__3_Déplacements_2[[#This Row],[Id_Personne]],[1]!Tableau__2_Personnes_1[[Id_Personne]:[Age]],4)</f>
        <v>35</v>
      </c>
      <c r="G12048" t="s">
        <v>3</v>
      </c>
      <c r="H12048" t="s">
        <v>2</v>
      </c>
      <c r="I12048" t="s">
        <v>568</v>
      </c>
      <c r="J12048">
        <v>1</v>
      </c>
      <c r="K12048">
        <v>101</v>
      </c>
      <c r="M12048">
        <v>41</v>
      </c>
      <c r="O12048" t="str">
        <f>IF(Tableau__3_Déplacements_2[[#This Row],[Ori]]=Tableau__3_Déplacements_2[[#This Row],[Des]],"local","metro")</f>
        <v>metro</v>
      </c>
      <c r="P12048">
        <v>15</v>
      </c>
      <c r="Q12048">
        <v>20</v>
      </c>
      <c r="R12048">
        <v>0</v>
      </c>
      <c r="S12048">
        <v>20</v>
      </c>
      <c r="T12048">
        <v>30</v>
      </c>
      <c r="U12048" t="s">
        <v>30</v>
      </c>
      <c r="V12048">
        <v>8</v>
      </c>
      <c r="W12048">
        <v>400</v>
      </c>
      <c r="X12048">
        <v>5</v>
      </c>
      <c r="Y12048">
        <v>232.60695652173911</v>
      </c>
      <c r="Z12048" s="1">
        <v>0</v>
      </c>
      <c r="AA12048" s="1"/>
    </row>
    <row r="12049" spans="1:27" x14ac:dyDescent="0.35">
      <c r="A12049">
        <v>962</v>
      </c>
      <c r="B12049" t="e">
        <f>VLOOKUP(Tableau__3_Déplacements_2[[#This Row],[Id_Menage]],[2]Ménages!$A$2:$AD$1503,32)</f>
        <v>#REF!</v>
      </c>
      <c r="C12049" t="s">
        <v>5</v>
      </c>
      <c r="D12049" t="s">
        <v>567</v>
      </c>
      <c r="E12049">
        <f>VLOOKUP(Tableau__3_Déplacements_2[[#This Row],[Id_Personne]],[1]!Tableau__2_Personnes_1[[Id_Personne]:[Age]],2)</f>
        <v>1</v>
      </c>
      <c r="F12049">
        <f>VLOOKUP(Tableau__3_Déplacements_2[[#This Row],[Id_Personne]],[1]!Tableau__2_Personnes_1[[Id_Personne]:[Age]],4)</f>
        <v>35</v>
      </c>
      <c r="G12049" t="s">
        <v>0</v>
      </c>
      <c r="H12049" t="s">
        <v>7</v>
      </c>
      <c r="I12049" t="s">
        <v>566</v>
      </c>
      <c r="J12049">
        <v>1</v>
      </c>
      <c r="K12049">
        <v>41</v>
      </c>
      <c r="M12049">
        <v>101</v>
      </c>
      <c r="O12049" t="str">
        <f>IF(Tableau__3_Déplacements_2[[#This Row],[Ori]]=Tableau__3_Déplacements_2[[#This Row],[Des]],"local","metro")</f>
        <v>metro</v>
      </c>
      <c r="P12049">
        <v>3</v>
      </c>
      <c r="Q12049">
        <v>6</v>
      </c>
      <c r="R12049">
        <v>0</v>
      </c>
      <c r="S12049">
        <v>6</v>
      </c>
      <c r="T12049">
        <v>20</v>
      </c>
      <c r="U12049" t="s">
        <v>30</v>
      </c>
      <c r="V12049">
        <v>8</v>
      </c>
      <c r="W12049">
        <v>350</v>
      </c>
      <c r="X12049">
        <v>5</v>
      </c>
      <c r="Y12049">
        <v>232.60695652173911</v>
      </c>
      <c r="Z12049" s="1">
        <v>0</v>
      </c>
      <c r="AA12049" s="1"/>
    </row>
    <row r="12050" spans="1:27" x14ac:dyDescent="0.35">
      <c r="A12050">
        <v>963</v>
      </c>
      <c r="B12050" t="e">
        <f>VLOOKUP(Tableau__3_Déplacements_2[[#This Row],[Id_Menage]],[2]Ménages!$A$2:$AD$1503,32)</f>
        <v>#REF!</v>
      </c>
      <c r="C12050" t="s">
        <v>16</v>
      </c>
      <c r="D12050" t="s">
        <v>563</v>
      </c>
      <c r="E12050">
        <f>VLOOKUP(Tableau__3_Déplacements_2[[#This Row],[Id_Personne]],[1]!Tableau__2_Personnes_1[[Id_Personne]:[Age]],2)</f>
        <v>1</v>
      </c>
      <c r="F12050">
        <f>VLOOKUP(Tableau__3_Déplacements_2[[#This Row],[Id_Personne]],[1]!Tableau__2_Personnes_1[[Id_Personne]:[Age]],4)</f>
        <v>32</v>
      </c>
      <c r="G12050" t="s">
        <v>13</v>
      </c>
      <c r="H12050" t="s">
        <v>22</v>
      </c>
      <c r="I12050" t="s">
        <v>565</v>
      </c>
      <c r="J12050">
        <v>1</v>
      </c>
      <c r="K12050">
        <v>50</v>
      </c>
      <c r="M12050">
        <v>41</v>
      </c>
      <c r="O12050" t="str">
        <f>IF(Tableau__3_Déplacements_2[[#This Row],[Ori]]=Tableau__3_Déplacements_2[[#This Row],[Des]],"local","metro")</f>
        <v>metro</v>
      </c>
      <c r="P12050">
        <v>15</v>
      </c>
      <c r="Q12050">
        <v>16</v>
      </c>
      <c r="R12050">
        <v>20</v>
      </c>
      <c r="S12050">
        <v>18</v>
      </c>
      <c r="T12050">
        <v>0</v>
      </c>
      <c r="U12050" t="s">
        <v>30</v>
      </c>
      <c r="V12050">
        <v>8</v>
      </c>
      <c r="W12050">
        <v>400</v>
      </c>
      <c r="X12050">
        <v>6</v>
      </c>
      <c r="Y12050">
        <v>232.60695652173911</v>
      </c>
      <c r="Z12050" s="1">
        <v>-1</v>
      </c>
      <c r="AA12050" s="1"/>
    </row>
    <row r="12051" spans="1:27" x14ac:dyDescent="0.35">
      <c r="A12051">
        <v>963</v>
      </c>
      <c r="B12051" t="e">
        <f>VLOOKUP(Tableau__3_Déplacements_2[[#This Row],[Id_Menage]],[2]Ménages!$A$2:$AD$1503,32)</f>
        <v>#REF!</v>
      </c>
      <c r="C12051" t="s">
        <v>16</v>
      </c>
      <c r="D12051" t="s">
        <v>563</v>
      </c>
      <c r="E12051">
        <f>VLOOKUP(Tableau__3_Déplacements_2[[#This Row],[Id_Personne]],[1]!Tableau__2_Personnes_1[[Id_Personne]:[Age]],2)</f>
        <v>1</v>
      </c>
      <c r="F12051">
        <f>VLOOKUP(Tableau__3_Déplacements_2[[#This Row],[Id_Personne]],[1]!Tableau__2_Personnes_1[[Id_Personne]:[Age]],4)</f>
        <v>32</v>
      </c>
      <c r="G12051" t="s">
        <v>0</v>
      </c>
      <c r="H12051" t="s">
        <v>7</v>
      </c>
      <c r="I12051" t="s">
        <v>564</v>
      </c>
      <c r="J12051">
        <v>1</v>
      </c>
      <c r="K12051">
        <v>41</v>
      </c>
      <c r="M12051">
        <v>37</v>
      </c>
      <c r="O12051" t="str">
        <f>IF(Tableau__3_Déplacements_2[[#This Row],[Ori]]=Tableau__3_Déplacements_2[[#This Row],[Des]],"local","metro")</f>
        <v>metro</v>
      </c>
      <c r="P12051">
        <v>3</v>
      </c>
      <c r="Q12051">
        <v>8</v>
      </c>
      <c r="R12051">
        <v>0</v>
      </c>
      <c r="S12051">
        <v>9</v>
      </c>
      <c r="T12051">
        <v>0</v>
      </c>
      <c r="U12051" t="s">
        <v>30</v>
      </c>
      <c r="V12051">
        <v>8</v>
      </c>
      <c r="W12051">
        <v>250</v>
      </c>
      <c r="X12051">
        <v>4</v>
      </c>
      <c r="Y12051">
        <v>232.60695652173911</v>
      </c>
      <c r="Z12051" s="1">
        <v>0</v>
      </c>
      <c r="AA12051" s="1"/>
    </row>
    <row r="12052" spans="1:27" x14ac:dyDescent="0.35">
      <c r="A12052">
        <v>963</v>
      </c>
      <c r="B12052" t="e">
        <f>VLOOKUP(Tableau__3_Déplacements_2[[#This Row],[Id_Menage]],[2]Ménages!$A$2:$AD$1503,32)</f>
        <v>#REF!</v>
      </c>
      <c r="C12052" t="s">
        <v>16</v>
      </c>
      <c r="D12052" t="s">
        <v>563</v>
      </c>
      <c r="E12052">
        <f>VLOOKUP(Tableau__3_Déplacements_2[[#This Row],[Id_Personne]],[1]!Tableau__2_Personnes_1[[Id_Personne]:[Age]],2)</f>
        <v>1</v>
      </c>
      <c r="F12052">
        <f>VLOOKUP(Tableau__3_Déplacements_2[[#This Row],[Id_Personne]],[1]!Tableau__2_Personnes_1[[Id_Personne]:[Age]],4)</f>
        <v>32</v>
      </c>
      <c r="G12052" t="s">
        <v>3</v>
      </c>
      <c r="H12052" t="s">
        <v>2</v>
      </c>
      <c r="I12052" t="s">
        <v>562</v>
      </c>
      <c r="J12052">
        <v>1</v>
      </c>
      <c r="K12052">
        <v>37</v>
      </c>
      <c r="M12052">
        <v>50</v>
      </c>
      <c r="O12052" t="str">
        <f>IF(Tableau__3_Déplacements_2[[#This Row],[Ori]]=Tableau__3_Déplacements_2[[#This Row],[Des]],"local","metro")</f>
        <v>metro</v>
      </c>
      <c r="P12052">
        <v>6</v>
      </c>
      <c r="Q12052">
        <v>12</v>
      </c>
      <c r="R12052">
        <v>0</v>
      </c>
      <c r="S12052">
        <v>13</v>
      </c>
      <c r="T12052">
        <v>30</v>
      </c>
      <c r="U12052" t="s">
        <v>30</v>
      </c>
      <c r="V12052">
        <v>8</v>
      </c>
      <c r="W12052">
        <v>300</v>
      </c>
      <c r="X12052">
        <v>6</v>
      </c>
      <c r="Y12052">
        <v>232.60695652173911</v>
      </c>
      <c r="Z12052" s="1">
        <v>0</v>
      </c>
      <c r="AA12052" s="1"/>
    </row>
    <row r="12053" spans="1:27" x14ac:dyDescent="0.35">
      <c r="A12053">
        <v>963</v>
      </c>
      <c r="B12053" t="e">
        <f>VLOOKUP(Tableau__3_Déplacements_2[[#This Row],[Id_Menage]],[2]Ménages!$A$2:$AD$1503,32)</f>
        <v>#REF!</v>
      </c>
      <c r="C12053" t="s">
        <v>11</v>
      </c>
      <c r="D12053" t="s">
        <v>560</v>
      </c>
      <c r="E12053">
        <f>VLOOKUP(Tableau__3_Déplacements_2[[#This Row],[Id_Personne]],[1]!Tableau__2_Personnes_1[[Id_Personne]:[Age]],2)</f>
        <v>2</v>
      </c>
      <c r="F12053">
        <f>VLOOKUP(Tableau__3_Déplacements_2[[#This Row],[Id_Personne]],[1]!Tableau__2_Personnes_1[[Id_Personne]:[Age]],4)</f>
        <v>34</v>
      </c>
      <c r="G12053" t="s">
        <v>0</v>
      </c>
      <c r="H12053" t="s">
        <v>7</v>
      </c>
      <c r="I12053" t="s">
        <v>561</v>
      </c>
      <c r="J12053">
        <v>1</v>
      </c>
      <c r="K12053">
        <v>41</v>
      </c>
      <c r="M12053">
        <v>37</v>
      </c>
      <c r="O12053" t="str">
        <f>IF(Tableau__3_Déplacements_2[[#This Row],[Ori]]=Tableau__3_Déplacements_2[[#This Row],[Des]],"local","metro")</f>
        <v>metro</v>
      </c>
      <c r="P12053">
        <v>5</v>
      </c>
      <c r="Q12053">
        <v>9</v>
      </c>
      <c r="R12053">
        <v>0</v>
      </c>
      <c r="S12053">
        <v>9</v>
      </c>
      <c r="T12053">
        <v>30</v>
      </c>
      <c r="U12053" t="s">
        <v>30</v>
      </c>
      <c r="V12053">
        <v>8</v>
      </c>
      <c r="W12053">
        <v>100</v>
      </c>
      <c r="X12053">
        <v>2</v>
      </c>
      <c r="Y12053">
        <v>232.60695652173911</v>
      </c>
      <c r="Z12053" s="1">
        <v>0</v>
      </c>
      <c r="AA12053" s="1"/>
    </row>
    <row r="12054" spans="1:27" x14ac:dyDescent="0.35">
      <c r="A12054">
        <v>963</v>
      </c>
      <c r="B12054" t="e">
        <f>VLOOKUP(Tableau__3_Déplacements_2[[#This Row],[Id_Menage]],[2]Ménages!$A$2:$AD$1503,32)</f>
        <v>#REF!</v>
      </c>
      <c r="C12054" t="s">
        <v>11</v>
      </c>
      <c r="D12054" t="s">
        <v>560</v>
      </c>
      <c r="E12054">
        <f>VLOOKUP(Tableau__3_Déplacements_2[[#This Row],[Id_Personne]],[1]!Tableau__2_Personnes_1[[Id_Personne]:[Age]],2)</f>
        <v>2</v>
      </c>
      <c r="F12054">
        <f>VLOOKUP(Tableau__3_Déplacements_2[[#This Row],[Id_Personne]],[1]!Tableau__2_Personnes_1[[Id_Personne]:[Age]],4)</f>
        <v>34</v>
      </c>
      <c r="G12054" t="s">
        <v>3</v>
      </c>
      <c r="H12054" t="s">
        <v>2</v>
      </c>
      <c r="I12054" t="s">
        <v>559</v>
      </c>
      <c r="J12054">
        <v>1</v>
      </c>
      <c r="K12054">
        <v>37</v>
      </c>
      <c r="M12054">
        <v>41</v>
      </c>
      <c r="O12054" t="str">
        <f>IF(Tableau__3_Déplacements_2[[#This Row],[Ori]]=Tableau__3_Déplacements_2[[#This Row],[Des]],"local","metro")</f>
        <v>metro</v>
      </c>
      <c r="P12054">
        <v>15</v>
      </c>
      <c r="Q12054">
        <v>11</v>
      </c>
      <c r="R12054">
        <v>0</v>
      </c>
      <c r="S12054">
        <v>11</v>
      </c>
      <c r="T12054">
        <v>30</v>
      </c>
      <c r="U12054" t="s">
        <v>30</v>
      </c>
      <c r="V12054">
        <v>8</v>
      </c>
      <c r="W12054">
        <v>100</v>
      </c>
      <c r="X12054">
        <v>2</v>
      </c>
      <c r="Y12054">
        <v>232.60695652173911</v>
      </c>
      <c r="Z12054" s="1">
        <v>0</v>
      </c>
      <c r="AA12054" s="1"/>
    </row>
    <row r="12055" spans="1:27" x14ac:dyDescent="0.35">
      <c r="A12055">
        <v>963</v>
      </c>
      <c r="B12055" t="e">
        <f>VLOOKUP(Tableau__3_Déplacements_2[[#This Row],[Id_Menage]],[2]Ménages!$A$2:$AD$1503,32)</f>
        <v>#REF!</v>
      </c>
      <c r="C12055" t="s">
        <v>5</v>
      </c>
      <c r="D12055" t="s">
        <v>557</v>
      </c>
      <c r="E12055">
        <f>VLOOKUP(Tableau__3_Déplacements_2[[#This Row],[Id_Personne]],[1]!Tableau__2_Personnes_1[[Id_Personne]:[Age]],2)</f>
        <v>2</v>
      </c>
      <c r="F12055">
        <f>VLOOKUP(Tableau__3_Déplacements_2[[#This Row],[Id_Personne]],[1]!Tableau__2_Personnes_1[[Id_Personne]:[Age]],4)</f>
        <v>16</v>
      </c>
      <c r="G12055" t="s">
        <v>0</v>
      </c>
      <c r="H12055" t="s">
        <v>7</v>
      </c>
      <c r="I12055" t="s">
        <v>558</v>
      </c>
      <c r="J12055">
        <v>1</v>
      </c>
      <c r="K12055">
        <v>41</v>
      </c>
      <c r="M12055">
        <v>38</v>
      </c>
      <c r="O12055" t="str">
        <f>IF(Tableau__3_Déplacements_2[[#This Row],[Ori]]=Tableau__3_Déplacements_2[[#This Row],[Des]],"local","metro")</f>
        <v>metro</v>
      </c>
      <c r="P12055">
        <v>12</v>
      </c>
      <c r="Q12055">
        <v>15</v>
      </c>
      <c r="R12055">
        <v>0</v>
      </c>
      <c r="S12055">
        <v>15</v>
      </c>
      <c r="T12055">
        <v>30</v>
      </c>
      <c r="U12055" t="s">
        <v>0</v>
      </c>
      <c r="V12055">
        <v>1</v>
      </c>
      <c r="W12055">
        <v>0</v>
      </c>
      <c r="X12055">
        <v>3</v>
      </c>
      <c r="Y12055">
        <v>232.60695652173911</v>
      </c>
      <c r="Z12055" s="1">
        <v>0</v>
      </c>
      <c r="AA12055" s="1"/>
    </row>
    <row r="12056" spans="1:27" x14ac:dyDescent="0.35">
      <c r="A12056">
        <v>963</v>
      </c>
      <c r="B12056" t="e">
        <f>VLOOKUP(Tableau__3_Déplacements_2[[#This Row],[Id_Menage]],[2]Ménages!$A$2:$AD$1503,32)</f>
        <v>#REF!</v>
      </c>
      <c r="C12056" t="s">
        <v>5</v>
      </c>
      <c r="D12056" t="s">
        <v>557</v>
      </c>
      <c r="E12056">
        <f>VLOOKUP(Tableau__3_Déplacements_2[[#This Row],[Id_Personne]],[1]!Tableau__2_Personnes_1[[Id_Personne]:[Age]],2)</f>
        <v>2</v>
      </c>
      <c r="F12056">
        <f>VLOOKUP(Tableau__3_Déplacements_2[[#This Row],[Id_Personne]],[1]!Tableau__2_Personnes_1[[Id_Personne]:[Age]],4)</f>
        <v>16</v>
      </c>
      <c r="G12056" t="s">
        <v>3</v>
      </c>
      <c r="H12056" t="s">
        <v>2</v>
      </c>
      <c r="I12056" t="s">
        <v>556</v>
      </c>
      <c r="J12056">
        <v>1</v>
      </c>
      <c r="K12056">
        <v>38</v>
      </c>
      <c r="M12056">
        <v>41</v>
      </c>
      <c r="O12056" t="str">
        <f>IF(Tableau__3_Déplacements_2[[#This Row],[Ori]]=Tableau__3_Déplacements_2[[#This Row],[Des]],"local","metro")</f>
        <v>metro</v>
      </c>
      <c r="P12056">
        <v>15</v>
      </c>
      <c r="Q12056">
        <v>18</v>
      </c>
      <c r="R12056">
        <v>0</v>
      </c>
      <c r="S12056">
        <v>18</v>
      </c>
      <c r="T12056">
        <v>30</v>
      </c>
      <c r="U12056" t="s">
        <v>0</v>
      </c>
      <c r="V12056">
        <v>1</v>
      </c>
      <c r="W12056">
        <v>0</v>
      </c>
      <c r="X12056">
        <v>3</v>
      </c>
      <c r="Y12056">
        <v>232.60695652173911</v>
      </c>
      <c r="Z12056" s="1">
        <v>0</v>
      </c>
      <c r="AA12056" s="1"/>
    </row>
    <row r="12057" spans="1:27" x14ac:dyDescent="0.35">
      <c r="A12057">
        <v>964</v>
      </c>
      <c r="B12057" t="e">
        <f>VLOOKUP(Tableau__3_Déplacements_2[[#This Row],[Id_Menage]],[2]Ménages!$A$2:$AD$1503,32)</f>
        <v>#REF!</v>
      </c>
      <c r="C12057" t="s">
        <v>16</v>
      </c>
      <c r="D12057" t="s">
        <v>552</v>
      </c>
      <c r="E12057">
        <f>VLOOKUP(Tableau__3_Déplacements_2[[#This Row],[Id_Personne]],[1]!Tableau__2_Personnes_1[[Id_Personne]:[Age]],2)</f>
        <v>2</v>
      </c>
      <c r="F12057">
        <f>VLOOKUP(Tableau__3_Déplacements_2[[#This Row],[Id_Personne]],[1]!Tableau__2_Personnes_1[[Id_Personne]:[Age]],4)</f>
        <v>30</v>
      </c>
      <c r="G12057" t="s">
        <v>13</v>
      </c>
      <c r="H12057" t="s">
        <v>22</v>
      </c>
      <c r="I12057" t="s">
        <v>555</v>
      </c>
      <c r="J12057">
        <v>1</v>
      </c>
      <c r="K12057">
        <v>99</v>
      </c>
      <c r="M12057">
        <v>43</v>
      </c>
      <c r="O12057" t="str">
        <f>IF(Tableau__3_Déplacements_2[[#This Row],[Ori]]=Tableau__3_Déplacements_2[[#This Row],[Des]],"local","metro")</f>
        <v>metro</v>
      </c>
      <c r="P12057">
        <v>1</v>
      </c>
      <c r="Q12057">
        <v>15</v>
      </c>
      <c r="R12057">
        <v>50</v>
      </c>
      <c r="S12057">
        <v>16</v>
      </c>
      <c r="T12057">
        <v>30</v>
      </c>
      <c r="U12057" t="s">
        <v>155</v>
      </c>
      <c r="V12057">
        <v>15</v>
      </c>
      <c r="W12057">
        <v>800</v>
      </c>
      <c r="X12057">
        <v>5</v>
      </c>
      <c r="Y12057">
        <v>232.60695652173911</v>
      </c>
      <c r="Z12057" s="1">
        <v>-1</v>
      </c>
      <c r="AA12057" s="1"/>
    </row>
    <row r="12058" spans="1:27" x14ac:dyDescent="0.35">
      <c r="A12058">
        <v>964</v>
      </c>
      <c r="B12058" t="e">
        <f>VLOOKUP(Tableau__3_Déplacements_2[[#This Row],[Id_Menage]],[2]Ménages!$A$2:$AD$1503,32)</f>
        <v>#REF!</v>
      </c>
      <c r="C12058" t="s">
        <v>16</v>
      </c>
      <c r="D12058" t="s">
        <v>552</v>
      </c>
      <c r="E12058">
        <f>VLOOKUP(Tableau__3_Déplacements_2[[#This Row],[Id_Personne]],[1]!Tableau__2_Personnes_1[[Id_Personne]:[Age]],2)</f>
        <v>2</v>
      </c>
      <c r="F12058">
        <f>VLOOKUP(Tableau__3_Déplacements_2[[#This Row],[Id_Personne]],[1]!Tableau__2_Personnes_1[[Id_Personne]:[Age]],4)</f>
        <v>30</v>
      </c>
      <c r="G12058" t="s">
        <v>27</v>
      </c>
      <c r="H12058" t="s">
        <v>26</v>
      </c>
      <c r="I12058" t="s">
        <v>554</v>
      </c>
      <c r="J12058">
        <v>1</v>
      </c>
      <c r="K12058">
        <v>43</v>
      </c>
      <c r="M12058">
        <v>41</v>
      </c>
      <c r="O12058" t="str">
        <f>IF(Tableau__3_Déplacements_2[[#This Row],[Ori]]=Tableau__3_Déplacements_2[[#This Row],[Des]],"local","metro")</f>
        <v>metro</v>
      </c>
      <c r="P12058">
        <v>15</v>
      </c>
      <c r="Q12058">
        <v>16</v>
      </c>
      <c r="R12058">
        <v>35</v>
      </c>
      <c r="S12058">
        <v>17</v>
      </c>
      <c r="T12058">
        <v>0</v>
      </c>
      <c r="U12058" t="s">
        <v>30</v>
      </c>
      <c r="V12058">
        <v>8</v>
      </c>
      <c r="W12058">
        <v>250</v>
      </c>
      <c r="X12058">
        <v>5</v>
      </c>
      <c r="Y12058">
        <v>232.60695652173911</v>
      </c>
      <c r="Z12058" s="1">
        <v>-1</v>
      </c>
      <c r="AA12058" s="1"/>
    </row>
    <row r="12059" spans="1:27" x14ac:dyDescent="0.35">
      <c r="A12059">
        <v>964</v>
      </c>
      <c r="B12059" t="e">
        <f>VLOOKUP(Tableau__3_Déplacements_2[[#This Row],[Id_Menage]],[2]Ménages!$A$2:$AD$1503,32)</f>
        <v>#REF!</v>
      </c>
      <c r="C12059" t="s">
        <v>16</v>
      </c>
      <c r="D12059" t="s">
        <v>552</v>
      </c>
      <c r="E12059">
        <f>VLOOKUP(Tableau__3_Déplacements_2[[#This Row],[Id_Personne]],[1]!Tableau__2_Personnes_1[[Id_Personne]:[Age]],2)</f>
        <v>2</v>
      </c>
      <c r="F12059">
        <f>VLOOKUP(Tableau__3_Déplacements_2[[#This Row],[Id_Personne]],[1]!Tableau__2_Personnes_1[[Id_Personne]:[Age]],4)</f>
        <v>30</v>
      </c>
      <c r="G12059" t="s">
        <v>3</v>
      </c>
      <c r="H12059" t="s">
        <v>2</v>
      </c>
      <c r="I12059" t="s">
        <v>553</v>
      </c>
      <c r="J12059">
        <v>1</v>
      </c>
      <c r="K12059">
        <v>43</v>
      </c>
      <c r="M12059">
        <v>99</v>
      </c>
      <c r="O12059" t="str">
        <f>IF(Tableau__3_Déplacements_2[[#This Row],[Ori]]=Tableau__3_Déplacements_2[[#This Row],[Des]],"local","metro")</f>
        <v>metro</v>
      </c>
      <c r="P12059">
        <v>3</v>
      </c>
      <c r="Q12059">
        <v>8</v>
      </c>
      <c r="R12059">
        <v>50</v>
      </c>
      <c r="S12059">
        <v>9</v>
      </c>
      <c r="T12059">
        <v>40</v>
      </c>
      <c r="U12059" t="s">
        <v>155</v>
      </c>
      <c r="V12059">
        <v>15</v>
      </c>
      <c r="W12059">
        <v>800</v>
      </c>
      <c r="X12059">
        <v>5</v>
      </c>
      <c r="Y12059">
        <v>232.60695652173911</v>
      </c>
      <c r="Z12059" s="1">
        <v>-1</v>
      </c>
      <c r="AA12059" s="1"/>
    </row>
    <row r="12060" spans="1:27" x14ac:dyDescent="0.35">
      <c r="A12060">
        <v>964</v>
      </c>
      <c r="B12060" t="e">
        <f>VLOOKUP(Tableau__3_Déplacements_2[[#This Row],[Id_Menage]],[2]Ménages!$A$2:$AD$1503,32)</f>
        <v>#REF!</v>
      </c>
      <c r="C12060" t="s">
        <v>16</v>
      </c>
      <c r="D12060" t="s">
        <v>552</v>
      </c>
      <c r="E12060">
        <f>VLOOKUP(Tableau__3_Déplacements_2[[#This Row],[Id_Personne]],[1]!Tableau__2_Personnes_1[[Id_Personne]:[Age]],2)</f>
        <v>2</v>
      </c>
      <c r="F12060">
        <f>VLOOKUP(Tableau__3_Déplacements_2[[#This Row],[Id_Personne]],[1]!Tableau__2_Personnes_1[[Id_Personne]:[Age]],4)</f>
        <v>30</v>
      </c>
      <c r="G12060" t="s">
        <v>0</v>
      </c>
      <c r="H12060" t="s">
        <v>7</v>
      </c>
      <c r="I12060" t="s">
        <v>551</v>
      </c>
      <c r="J12060">
        <v>1</v>
      </c>
      <c r="K12060">
        <v>41</v>
      </c>
      <c r="M12060">
        <v>43</v>
      </c>
      <c r="O12060" t="str">
        <f>IF(Tableau__3_Déplacements_2[[#This Row],[Ori]]=Tableau__3_Déplacements_2[[#This Row],[Des]],"local","metro")</f>
        <v>metro</v>
      </c>
      <c r="P12060">
        <v>1</v>
      </c>
      <c r="Q12060">
        <v>8</v>
      </c>
      <c r="R12060">
        <v>10</v>
      </c>
      <c r="S12060">
        <v>8</v>
      </c>
      <c r="T12060">
        <v>40</v>
      </c>
      <c r="U12060" t="s">
        <v>30</v>
      </c>
      <c r="V12060">
        <v>8</v>
      </c>
      <c r="W12060">
        <v>200</v>
      </c>
      <c r="X12060">
        <v>5</v>
      </c>
      <c r="Y12060">
        <v>232.60695652173911</v>
      </c>
      <c r="Z12060" s="1">
        <v>-1</v>
      </c>
      <c r="AA12060" s="1"/>
    </row>
    <row r="12061" spans="1:27" x14ac:dyDescent="0.35">
      <c r="A12061">
        <v>964</v>
      </c>
      <c r="B12061" t="e">
        <f>VLOOKUP(Tableau__3_Déplacements_2[[#This Row],[Id_Menage]],[2]Ménages!$A$2:$AD$1503,32)</f>
        <v>#REF!</v>
      </c>
      <c r="C12061" t="s">
        <v>11</v>
      </c>
      <c r="D12061" t="s">
        <v>549</v>
      </c>
      <c r="E12061">
        <f>VLOOKUP(Tableau__3_Déplacements_2[[#This Row],[Id_Personne]],[1]!Tableau__2_Personnes_1[[Id_Personne]:[Age]],2)</f>
        <v>2</v>
      </c>
      <c r="F12061">
        <f>VLOOKUP(Tableau__3_Déplacements_2[[#This Row],[Id_Personne]],[1]!Tableau__2_Personnes_1[[Id_Personne]:[Age]],4)</f>
        <v>35</v>
      </c>
      <c r="G12061" t="s">
        <v>3</v>
      </c>
      <c r="H12061" t="s">
        <v>2</v>
      </c>
      <c r="I12061" t="s">
        <v>550</v>
      </c>
      <c r="J12061">
        <v>1</v>
      </c>
      <c r="K12061">
        <v>83</v>
      </c>
      <c r="M12061">
        <v>41</v>
      </c>
      <c r="O12061" t="str">
        <f>IF(Tableau__3_Déplacements_2[[#This Row],[Ori]]=Tableau__3_Déplacements_2[[#This Row],[Des]],"local","metro")</f>
        <v>metro</v>
      </c>
      <c r="P12061">
        <v>15</v>
      </c>
      <c r="Q12061">
        <v>16</v>
      </c>
      <c r="R12061">
        <v>0</v>
      </c>
      <c r="S12061">
        <v>16</v>
      </c>
      <c r="T12061">
        <v>30</v>
      </c>
      <c r="U12061" t="s">
        <v>30</v>
      </c>
      <c r="V12061">
        <v>8</v>
      </c>
      <c r="W12061">
        <v>400</v>
      </c>
      <c r="X12061">
        <v>5</v>
      </c>
      <c r="Y12061">
        <v>232.60695652173911</v>
      </c>
      <c r="Z12061" s="1">
        <v>0</v>
      </c>
      <c r="AA12061" s="1"/>
    </row>
    <row r="12062" spans="1:27" x14ac:dyDescent="0.35">
      <c r="A12062">
        <v>964</v>
      </c>
      <c r="B12062" t="e">
        <f>VLOOKUP(Tableau__3_Déplacements_2[[#This Row],[Id_Menage]],[2]Ménages!$A$2:$AD$1503,32)</f>
        <v>#REF!</v>
      </c>
      <c r="C12062" t="s">
        <v>11</v>
      </c>
      <c r="D12062" t="s">
        <v>549</v>
      </c>
      <c r="E12062">
        <f>VLOOKUP(Tableau__3_Déplacements_2[[#This Row],[Id_Personne]],[1]!Tableau__2_Personnes_1[[Id_Personne]:[Age]],2)</f>
        <v>2</v>
      </c>
      <c r="F12062">
        <f>VLOOKUP(Tableau__3_Déplacements_2[[#This Row],[Id_Personne]],[1]!Tableau__2_Personnes_1[[Id_Personne]:[Age]],4)</f>
        <v>35</v>
      </c>
      <c r="G12062" t="s">
        <v>0</v>
      </c>
      <c r="H12062" t="s">
        <v>7</v>
      </c>
      <c r="I12062" t="s">
        <v>548</v>
      </c>
      <c r="J12062">
        <v>1</v>
      </c>
      <c r="K12062">
        <v>41</v>
      </c>
      <c r="M12062">
        <v>83</v>
      </c>
      <c r="O12062" t="str">
        <f>IF(Tableau__3_Déplacements_2[[#This Row],[Ori]]=Tableau__3_Déplacements_2[[#This Row],[Des]],"local","metro")</f>
        <v>metro</v>
      </c>
      <c r="P12062">
        <v>3</v>
      </c>
      <c r="Q12062">
        <v>7</v>
      </c>
      <c r="R12062">
        <v>45</v>
      </c>
      <c r="S12062">
        <v>8</v>
      </c>
      <c r="T12062">
        <v>15</v>
      </c>
      <c r="U12062" t="s">
        <v>30</v>
      </c>
      <c r="V12062">
        <v>8</v>
      </c>
      <c r="W12062">
        <v>400</v>
      </c>
      <c r="X12062">
        <v>5</v>
      </c>
      <c r="Y12062">
        <v>232.60695652173911</v>
      </c>
      <c r="Z12062" s="1">
        <v>-1</v>
      </c>
      <c r="AA12062" s="1"/>
    </row>
    <row r="12063" spans="1:27" x14ac:dyDescent="0.35">
      <c r="A12063">
        <v>964</v>
      </c>
      <c r="B12063" t="e">
        <f>VLOOKUP(Tableau__3_Déplacements_2[[#This Row],[Id_Menage]],[2]Ménages!$A$2:$AD$1503,32)</f>
        <v>#REF!</v>
      </c>
      <c r="C12063" t="s">
        <v>5</v>
      </c>
      <c r="D12063" t="s">
        <v>546</v>
      </c>
      <c r="E12063">
        <f>VLOOKUP(Tableau__3_Déplacements_2[[#This Row],[Id_Personne]],[1]!Tableau__2_Personnes_1[[Id_Personne]:[Age]],2)</f>
        <v>1</v>
      </c>
      <c r="F12063">
        <f>VLOOKUP(Tableau__3_Déplacements_2[[#This Row],[Id_Personne]],[1]!Tableau__2_Personnes_1[[Id_Personne]:[Age]],4)</f>
        <v>7</v>
      </c>
      <c r="G12063" t="s">
        <v>0</v>
      </c>
      <c r="H12063" t="s">
        <v>7</v>
      </c>
      <c r="I12063" t="s">
        <v>547</v>
      </c>
      <c r="J12063">
        <v>1</v>
      </c>
      <c r="K12063">
        <v>41</v>
      </c>
      <c r="M12063">
        <v>41</v>
      </c>
      <c r="O12063" t="str">
        <f>IF(Tableau__3_Déplacements_2[[#This Row],[Ori]]=Tableau__3_Déplacements_2[[#This Row],[Des]],"local","metro")</f>
        <v>local</v>
      </c>
      <c r="P12063">
        <v>4</v>
      </c>
      <c r="Q12063">
        <v>9</v>
      </c>
      <c r="R12063">
        <v>0</v>
      </c>
      <c r="S12063">
        <v>9</v>
      </c>
      <c r="T12063">
        <v>10</v>
      </c>
      <c r="U12063" t="s">
        <v>0</v>
      </c>
      <c r="V12063">
        <v>1</v>
      </c>
      <c r="W12063">
        <v>0</v>
      </c>
      <c r="X12063">
        <v>1</v>
      </c>
      <c r="Y12063">
        <v>232.60695652173911</v>
      </c>
      <c r="Z12063" s="1">
        <v>0</v>
      </c>
      <c r="AA12063" s="1"/>
    </row>
    <row r="12064" spans="1:27" x14ac:dyDescent="0.35">
      <c r="A12064">
        <v>964</v>
      </c>
      <c r="B12064" t="e">
        <f>VLOOKUP(Tableau__3_Déplacements_2[[#This Row],[Id_Menage]],[2]Ménages!$A$2:$AD$1503,32)</f>
        <v>#REF!</v>
      </c>
      <c r="C12064" t="s">
        <v>5</v>
      </c>
      <c r="D12064" t="s">
        <v>546</v>
      </c>
      <c r="E12064">
        <f>VLOOKUP(Tableau__3_Déplacements_2[[#This Row],[Id_Personne]],[1]!Tableau__2_Personnes_1[[Id_Personne]:[Age]],2)</f>
        <v>1</v>
      </c>
      <c r="F12064">
        <f>VLOOKUP(Tableau__3_Déplacements_2[[#This Row],[Id_Personne]],[1]!Tableau__2_Personnes_1[[Id_Personne]:[Age]],4)</f>
        <v>7</v>
      </c>
      <c r="G12064" t="s">
        <v>3</v>
      </c>
      <c r="H12064" t="s">
        <v>2</v>
      </c>
      <c r="I12064" t="s">
        <v>545</v>
      </c>
      <c r="J12064">
        <v>1</v>
      </c>
      <c r="K12064">
        <v>41</v>
      </c>
      <c r="M12064">
        <v>41</v>
      </c>
      <c r="O12064" t="str">
        <f>IF(Tableau__3_Déplacements_2[[#This Row],[Ori]]=Tableau__3_Déplacements_2[[#This Row],[Des]],"local","metro")</f>
        <v>local</v>
      </c>
      <c r="P12064">
        <v>15</v>
      </c>
      <c r="Q12064">
        <v>11</v>
      </c>
      <c r="R12064">
        <v>0</v>
      </c>
      <c r="S12064">
        <v>11</v>
      </c>
      <c r="T12064">
        <v>15</v>
      </c>
      <c r="U12064" t="s">
        <v>0</v>
      </c>
      <c r="V12064">
        <v>1</v>
      </c>
      <c r="W12064">
        <v>0</v>
      </c>
      <c r="X12064">
        <v>1</v>
      </c>
      <c r="Y12064">
        <v>232.60695652173911</v>
      </c>
      <c r="Z12064" s="1">
        <v>0</v>
      </c>
      <c r="AA12064" s="1"/>
    </row>
    <row r="12065" spans="1:27" x14ac:dyDescent="0.35">
      <c r="A12065">
        <v>965</v>
      </c>
      <c r="B12065" t="e">
        <f>VLOOKUP(Tableau__3_Déplacements_2[[#This Row],[Id_Menage]],[2]Ménages!$A$2:$AD$1503,32)</f>
        <v>#REF!</v>
      </c>
      <c r="C12065" t="s">
        <v>16</v>
      </c>
      <c r="D12065" t="s">
        <v>543</v>
      </c>
      <c r="E12065">
        <f>VLOOKUP(Tableau__3_Déplacements_2[[#This Row],[Id_Personne]],[1]!Tableau__2_Personnes_1[[Id_Personne]:[Age]],2)</f>
        <v>1</v>
      </c>
      <c r="F12065">
        <f>VLOOKUP(Tableau__3_Déplacements_2[[#This Row],[Id_Personne]],[1]!Tableau__2_Personnes_1[[Id_Personne]:[Age]],4)</f>
        <v>60</v>
      </c>
      <c r="G12065" t="s">
        <v>3</v>
      </c>
      <c r="H12065" t="s">
        <v>2</v>
      </c>
      <c r="I12065" t="s">
        <v>544</v>
      </c>
      <c r="J12065">
        <v>1</v>
      </c>
      <c r="K12065">
        <v>41</v>
      </c>
      <c r="M12065">
        <v>41</v>
      </c>
      <c r="O12065" t="str">
        <f>IF(Tableau__3_Déplacements_2[[#This Row],[Ori]]=Tableau__3_Déplacements_2[[#This Row],[Des]],"local","metro")</f>
        <v>local</v>
      </c>
      <c r="P12065">
        <v>15</v>
      </c>
      <c r="Q12065">
        <v>17</v>
      </c>
      <c r="R12065">
        <v>0</v>
      </c>
      <c r="S12065">
        <v>17</v>
      </c>
      <c r="T12065">
        <v>30</v>
      </c>
      <c r="U12065" t="s">
        <v>30</v>
      </c>
      <c r="V12065">
        <v>8</v>
      </c>
      <c r="W12065">
        <v>100</v>
      </c>
      <c r="X12065">
        <v>6</v>
      </c>
      <c r="Y12065">
        <v>232.60695652173911</v>
      </c>
      <c r="Z12065" s="1">
        <v>0</v>
      </c>
      <c r="AA12065" s="1"/>
    </row>
    <row r="12066" spans="1:27" x14ac:dyDescent="0.35">
      <c r="A12066">
        <v>965</v>
      </c>
      <c r="B12066" t="e">
        <f>VLOOKUP(Tableau__3_Déplacements_2[[#This Row],[Id_Menage]],[2]Ménages!$A$2:$AD$1503,32)</f>
        <v>#REF!</v>
      </c>
      <c r="C12066" t="s">
        <v>16</v>
      </c>
      <c r="D12066" t="s">
        <v>543</v>
      </c>
      <c r="E12066">
        <f>VLOOKUP(Tableau__3_Déplacements_2[[#This Row],[Id_Personne]],[1]!Tableau__2_Personnes_1[[Id_Personne]:[Age]],2)</f>
        <v>1</v>
      </c>
      <c r="F12066">
        <f>VLOOKUP(Tableau__3_Déplacements_2[[#This Row],[Id_Personne]],[1]!Tableau__2_Personnes_1[[Id_Personne]:[Age]],4)</f>
        <v>60</v>
      </c>
      <c r="G12066" t="s">
        <v>0</v>
      </c>
      <c r="H12066" t="s">
        <v>7</v>
      </c>
      <c r="I12066" t="s">
        <v>542</v>
      </c>
      <c r="J12066">
        <v>1</v>
      </c>
      <c r="K12066">
        <v>41</v>
      </c>
      <c r="M12066">
        <v>41</v>
      </c>
      <c r="O12066" t="str">
        <f>IF(Tableau__3_Déplacements_2[[#This Row],[Ori]]=Tableau__3_Déplacements_2[[#This Row],[Des]],"local","metro")</f>
        <v>local</v>
      </c>
      <c r="P12066">
        <v>12</v>
      </c>
      <c r="Q12066">
        <v>14</v>
      </c>
      <c r="R12066">
        <v>0</v>
      </c>
      <c r="S12066">
        <v>14</v>
      </c>
      <c r="T12066">
        <v>20</v>
      </c>
      <c r="U12066" t="s">
        <v>30</v>
      </c>
      <c r="V12066">
        <v>8</v>
      </c>
      <c r="W12066">
        <v>100</v>
      </c>
      <c r="X12066">
        <v>6</v>
      </c>
      <c r="Y12066">
        <v>232.60695652173911</v>
      </c>
      <c r="Z12066" s="1">
        <v>0</v>
      </c>
      <c r="AA12066" s="1"/>
    </row>
    <row r="12067" spans="1:27" x14ac:dyDescent="0.35">
      <c r="A12067">
        <v>965</v>
      </c>
      <c r="B12067" t="e">
        <f>VLOOKUP(Tableau__3_Déplacements_2[[#This Row],[Id_Menage]],[2]Ménages!$A$2:$AD$1503,32)</f>
        <v>#REF!</v>
      </c>
      <c r="C12067" t="s">
        <v>11</v>
      </c>
      <c r="D12067" t="s">
        <v>540</v>
      </c>
      <c r="E12067">
        <f>VLOOKUP(Tableau__3_Déplacements_2[[#This Row],[Id_Personne]],[1]!Tableau__2_Personnes_1[[Id_Personne]:[Age]],2)</f>
        <v>2</v>
      </c>
      <c r="F12067">
        <f>VLOOKUP(Tableau__3_Déplacements_2[[#This Row],[Id_Personne]],[1]!Tableau__2_Personnes_1[[Id_Personne]:[Age]],4)</f>
        <v>51</v>
      </c>
      <c r="G12067" t="s">
        <v>0</v>
      </c>
      <c r="H12067" t="s">
        <v>7</v>
      </c>
      <c r="I12067" t="s">
        <v>541</v>
      </c>
      <c r="J12067">
        <v>1</v>
      </c>
      <c r="K12067">
        <v>41</v>
      </c>
      <c r="M12067">
        <v>35</v>
      </c>
      <c r="O12067" t="str">
        <f>IF(Tableau__3_Déplacements_2[[#This Row],[Ori]]=Tableau__3_Déplacements_2[[#This Row],[Des]],"local","metro")</f>
        <v>metro</v>
      </c>
      <c r="P12067">
        <v>4</v>
      </c>
      <c r="Q12067">
        <v>8</v>
      </c>
      <c r="R12067">
        <v>0</v>
      </c>
      <c r="S12067">
        <v>8</v>
      </c>
      <c r="T12067">
        <v>30</v>
      </c>
      <c r="U12067" t="s">
        <v>30</v>
      </c>
      <c r="V12067">
        <v>8</v>
      </c>
      <c r="W12067">
        <v>250</v>
      </c>
      <c r="X12067">
        <v>5</v>
      </c>
      <c r="Y12067">
        <v>232.60695652173911</v>
      </c>
      <c r="Z12067" s="1">
        <v>0</v>
      </c>
      <c r="AA12067" s="1"/>
    </row>
    <row r="12068" spans="1:27" x14ac:dyDescent="0.35">
      <c r="A12068">
        <v>965</v>
      </c>
      <c r="B12068" t="e">
        <f>VLOOKUP(Tableau__3_Déplacements_2[[#This Row],[Id_Menage]],[2]Ménages!$A$2:$AD$1503,32)</f>
        <v>#REF!</v>
      </c>
      <c r="C12068" t="s">
        <v>11</v>
      </c>
      <c r="D12068" t="s">
        <v>540</v>
      </c>
      <c r="E12068">
        <f>VLOOKUP(Tableau__3_Déplacements_2[[#This Row],[Id_Personne]],[1]!Tableau__2_Personnes_1[[Id_Personne]:[Age]],2)</f>
        <v>2</v>
      </c>
      <c r="F12068">
        <f>VLOOKUP(Tableau__3_Déplacements_2[[#This Row],[Id_Personne]],[1]!Tableau__2_Personnes_1[[Id_Personne]:[Age]],4)</f>
        <v>51</v>
      </c>
      <c r="G12068" t="s">
        <v>3</v>
      </c>
      <c r="H12068" t="s">
        <v>2</v>
      </c>
      <c r="I12068" t="s">
        <v>539</v>
      </c>
      <c r="J12068">
        <v>1</v>
      </c>
      <c r="K12068">
        <v>35</v>
      </c>
      <c r="M12068">
        <v>41</v>
      </c>
      <c r="O12068" t="str">
        <f>IF(Tableau__3_Déplacements_2[[#This Row],[Ori]]=Tableau__3_Déplacements_2[[#This Row],[Des]],"local","metro")</f>
        <v>metro</v>
      </c>
      <c r="P12068">
        <v>15</v>
      </c>
      <c r="Q12068">
        <v>15</v>
      </c>
      <c r="R12068">
        <v>0</v>
      </c>
      <c r="S12068">
        <v>15</v>
      </c>
      <c r="T12068">
        <v>30</v>
      </c>
      <c r="U12068" t="s">
        <v>30</v>
      </c>
      <c r="V12068">
        <v>8</v>
      </c>
      <c r="W12068">
        <v>250</v>
      </c>
      <c r="X12068">
        <v>5</v>
      </c>
      <c r="Y12068">
        <v>232.60695652173911</v>
      </c>
      <c r="Z12068" s="1">
        <v>0</v>
      </c>
      <c r="AA12068" s="1"/>
    </row>
    <row r="12069" spans="1:27" x14ac:dyDescent="0.35">
      <c r="A12069">
        <v>965</v>
      </c>
      <c r="B12069" t="e">
        <f>VLOOKUP(Tableau__3_Déplacements_2[[#This Row],[Id_Menage]],[2]Ménages!$A$2:$AD$1503,32)</f>
        <v>#REF!</v>
      </c>
      <c r="C12069" t="s">
        <v>5</v>
      </c>
      <c r="D12069" t="s">
        <v>537</v>
      </c>
      <c r="E12069">
        <f>VLOOKUP(Tableau__3_Déplacements_2[[#This Row],[Id_Personne]],[1]!Tableau__2_Personnes_1[[Id_Personne]:[Age]],2)</f>
        <v>1</v>
      </c>
      <c r="F12069">
        <f>VLOOKUP(Tableau__3_Déplacements_2[[#This Row],[Id_Personne]],[1]!Tableau__2_Personnes_1[[Id_Personne]:[Age]],4)</f>
        <v>29</v>
      </c>
      <c r="G12069" t="s">
        <v>0</v>
      </c>
      <c r="H12069" t="s">
        <v>7</v>
      </c>
      <c r="I12069" t="s">
        <v>538</v>
      </c>
      <c r="J12069">
        <v>1</v>
      </c>
      <c r="K12069">
        <v>41</v>
      </c>
      <c r="M12069">
        <v>31</v>
      </c>
      <c r="O12069" t="str">
        <f>IF(Tableau__3_Déplacements_2[[#This Row],[Ori]]=Tableau__3_Déplacements_2[[#This Row],[Des]],"local","metro")</f>
        <v>metro</v>
      </c>
      <c r="P12069">
        <v>14</v>
      </c>
      <c r="Q12069">
        <v>12</v>
      </c>
      <c r="R12069">
        <v>0</v>
      </c>
      <c r="S12069">
        <v>12</v>
      </c>
      <c r="T12069">
        <v>40</v>
      </c>
      <c r="U12069" t="s">
        <v>30</v>
      </c>
      <c r="V12069">
        <v>8</v>
      </c>
      <c r="W12069">
        <v>300</v>
      </c>
      <c r="X12069">
        <v>6</v>
      </c>
      <c r="Y12069">
        <v>232.60695652173911</v>
      </c>
      <c r="Z12069" s="1">
        <v>0</v>
      </c>
      <c r="AA12069" s="1"/>
    </row>
    <row r="12070" spans="1:27" x14ac:dyDescent="0.35">
      <c r="A12070">
        <v>965</v>
      </c>
      <c r="B12070" t="e">
        <f>VLOOKUP(Tableau__3_Déplacements_2[[#This Row],[Id_Menage]],[2]Ménages!$A$2:$AD$1503,32)</f>
        <v>#REF!</v>
      </c>
      <c r="C12070" t="s">
        <v>5</v>
      </c>
      <c r="D12070" t="s">
        <v>537</v>
      </c>
      <c r="E12070">
        <f>VLOOKUP(Tableau__3_Déplacements_2[[#This Row],[Id_Personne]],[1]!Tableau__2_Personnes_1[[Id_Personne]:[Age]],2)</f>
        <v>1</v>
      </c>
      <c r="F12070">
        <f>VLOOKUP(Tableau__3_Déplacements_2[[#This Row],[Id_Personne]],[1]!Tableau__2_Personnes_1[[Id_Personne]:[Age]],4)</f>
        <v>29</v>
      </c>
      <c r="G12070" t="s">
        <v>3</v>
      </c>
      <c r="H12070" t="s">
        <v>2</v>
      </c>
      <c r="I12070" t="s">
        <v>536</v>
      </c>
      <c r="J12070">
        <v>1</v>
      </c>
      <c r="K12070">
        <v>31</v>
      </c>
      <c r="M12070">
        <v>41</v>
      </c>
      <c r="O12070" t="str">
        <f>IF(Tableau__3_Déplacements_2[[#This Row],[Ori]]=Tableau__3_Déplacements_2[[#This Row],[Des]],"local","metro")</f>
        <v>metro</v>
      </c>
      <c r="P12070">
        <v>15</v>
      </c>
      <c r="Q12070">
        <v>16</v>
      </c>
      <c r="R12070">
        <v>0</v>
      </c>
      <c r="S12070">
        <v>16</v>
      </c>
      <c r="T12070">
        <v>45</v>
      </c>
      <c r="U12070" t="s">
        <v>30</v>
      </c>
      <c r="V12070">
        <v>8</v>
      </c>
      <c r="W12070">
        <v>300</v>
      </c>
      <c r="X12070">
        <v>6</v>
      </c>
      <c r="Y12070">
        <v>232.60695652173911</v>
      </c>
      <c r="Z12070" s="1">
        <v>0</v>
      </c>
      <c r="AA12070" s="1"/>
    </row>
    <row r="12071" spans="1:27" x14ac:dyDescent="0.35">
      <c r="A12071">
        <v>966</v>
      </c>
      <c r="B12071" t="e">
        <f>VLOOKUP(Tableau__3_Déplacements_2[[#This Row],[Id_Menage]],[2]Ménages!$A$2:$AD$1503,32)</f>
        <v>#REF!</v>
      </c>
      <c r="C12071" t="s">
        <v>16</v>
      </c>
      <c r="D12071" t="s">
        <v>534</v>
      </c>
      <c r="E12071">
        <f>VLOOKUP(Tableau__3_Déplacements_2[[#This Row],[Id_Personne]],[1]!Tableau__2_Personnes_1[[Id_Personne]:[Age]],2)</f>
        <v>1</v>
      </c>
      <c r="F12071">
        <f>VLOOKUP(Tableau__3_Déplacements_2[[#This Row],[Id_Personne]],[1]!Tableau__2_Personnes_1[[Id_Personne]:[Age]],4)</f>
        <v>52</v>
      </c>
      <c r="G12071" t="s">
        <v>0</v>
      </c>
      <c r="H12071" t="s">
        <v>7</v>
      </c>
      <c r="I12071" t="s">
        <v>535</v>
      </c>
      <c r="J12071">
        <v>1</v>
      </c>
      <c r="K12071">
        <v>41</v>
      </c>
      <c r="M12071">
        <v>30</v>
      </c>
      <c r="O12071" t="str">
        <f>IF(Tableau__3_Déplacements_2[[#This Row],[Ori]]=Tableau__3_Déplacements_2[[#This Row],[Des]],"local","metro")</f>
        <v>metro</v>
      </c>
      <c r="P12071">
        <v>3</v>
      </c>
      <c r="Q12071">
        <v>8</v>
      </c>
      <c r="R12071">
        <v>0</v>
      </c>
      <c r="S12071">
        <v>8</v>
      </c>
      <c r="T12071">
        <v>45</v>
      </c>
      <c r="U12071" t="s">
        <v>37</v>
      </c>
      <c r="V12071">
        <v>6</v>
      </c>
      <c r="W12071">
        <v>0</v>
      </c>
      <c r="X12071">
        <v>5</v>
      </c>
      <c r="Y12071">
        <v>232.60695652173911</v>
      </c>
      <c r="Z12071" s="1">
        <v>0</v>
      </c>
      <c r="AA12071" s="1"/>
    </row>
    <row r="12072" spans="1:27" x14ac:dyDescent="0.35">
      <c r="A12072">
        <v>966</v>
      </c>
      <c r="B12072" t="e">
        <f>VLOOKUP(Tableau__3_Déplacements_2[[#This Row],[Id_Menage]],[2]Ménages!$A$2:$AD$1503,32)</f>
        <v>#REF!</v>
      </c>
      <c r="C12072" t="s">
        <v>16</v>
      </c>
      <c r="D12072" t="s">
        <v>534</v>
      </c>
      <c r="E12072">
        <f>VLOOKUP(Tableau__3_Déplacements_2[[#This Row],[Id_Personne]],[1]!Tableau__2_Personnes_1[[Id_Personne]:[Age]],2)</f>
        <v>1</v>
      </c>
      <c r="F12072">
        <f>VLOOKUP(Tableau__3_Déplacements_2[[#This Row],[Id_Personne]],[1]!Tableau__2_Personnes_1[[Id_Personne]:[Age]],4)</f>
        <v>52</v>
      </c>
      <c r="G12072" t="s">
        <v>3</v>
      </c>
      <c r="H12072" t="s">
        <v>2</v>
      </c>
      <c r="I12072" t="s">
        <v>533</v>
      </c>
      <c r="J12072">
        <v>1</v>
      </c>
      <c r="K12072">
        <v>30</v>
      </c>
      <c r="M12072">
        <v>41</v>
      </c>
      <c r="O12072" t="str">
        <f>IF(Tableau__3_Déplacements_2[[#This Row],[Ori]]=Tableau__3_Déplacements_2[[#This Row],[Des]],"local","metro")</f>
        <v>metro</v>
      </c>
      <c r="P12072">
        <v>15</v>
      </c>
      <c r="Q12072">
        <v>17</v>
      </c>
      <c r="R12072">
        <v>0</v>
      </c>
      <c r="S12072">
        <v>18</v>
      </c>
      <c r="T12072">
        <v>0</v>
      </c>
      <c r="U12072" t="s">
        <v>37</v>
      </c>
      <c r="V12072">
        <v>6</v>
      </c>
      <c r="W12072">
        <v>0</v>
      </c>
      <c r="X12072">
        <v>5</v>
      </c>
      <c r="Y12072">
        <v>232.60695652173911</v>
      </c>
      <c r="Z12072" s="1">
        <v>0</v>
      </c>
      <c r="AA12072" s="1"/>
    </row>
    <row r="12073" spans="1:27" x14ac:dyDescent="0.35">
      <c r="A12073">
        <v>966</v>
      </c>
      <c r="B12073" t="e">
        <f>VLOOKUP(Tableau__3_Déplacements_2[[#This Row],[Id_Menage]],[2]Ménages!$A$2:$AD$1503,32)</f>
        <v>#REF!</v>
      </c>
      <c r="C12073" t="s">
        <v>11</v>
      </c>
      <c r="D12073" t="s">
        <v>529</v>
      </c>
      <c r="E12073">
        <f>VLOOKUP(Tableau__3_Déplacements_2[[#This Row],[Id_Personne]],[1]!Tableau__2_Personnes_1[[Id_Personne]:[Age]],2)</f>
        <v>1</v>
      </c>
      <c r="F12073">
        <f>VLOOKUP(Tableau__3_Déplacements_2[[#This Row],[Id_Personne]],[1]!Tableau__2_Personnes_1[[Id_Personne]:[Age]],4)</f>
        <v>39</v>
      </c>
      <c r="G12073" t="s">
        <v>0</v>
      </c>
      <c r="H12073" t="s">
        <v>7</v>
      </c>
      <c r="I12073" t="s">
        <v>532</v>
      </c>
      <c r="J12073">
        <v>1</v>
      </c>
      <c r="K12073">
        <v>41</v>
      </c>
      <c r="M12073">
        <v>41</v>
      </c>
      <c r="O12073" t="str">
        <f>IF(Tableau__3_Déplacements_2[[#This Row],[Ori]]=Tableau__3_Déplacements_2[[#This Row],[Des]],"local","metro")</f>
        <v>local</v>
      </c>
      <c r="P12073">
        <v>7</v>
      </c>
      <c r="Q12073">
        <v>9</v>
      </c>
      <c r="R12073">
        <v>0</v>
      </c>
      <c r="S12073">
        <v>9</v>
      </c>
      <c r="T12073">
        <v>10</v>
      </c>
      <c r="U12073" t="s">
        <v>0</v>
      </c>
      <c r="V12073">
        <v>1</v>
      </c>
      <c r="W12073">
        <v>0</v>
      </c>
      <c r="X12073">
        <v>6</v>
      </c>
      <c r="Y12073">
        <v>232.60695652173911</v>
      </c>
      <c r="Z12073" s="1">
        <v>0</v>
      </c>
      <c r="AA12073" s="1"/>
    </row>
    <row r="12074" spans="1:27" x14ac:dyDescent="0.35">
      <c r="A12074">
        <v>966</v>
      </c>
      <c r="B12074" t="e">
        <f>VLOOKUP(Tableau__3_Déplacements_2[[#This Row],[Id_Menage]],[2]Ménages!$A$2:$AD$1503,32)</f>
        <v>#REF!</v>
      </c>
      <c r="C12074" t="s">
        <v>11</v>
      </c>
      <c r="D12074" t="s">
        <v>529</v>
      </c>
      <c r="E12074">
        <f>VLOOKUP(Tableau__3_Déplacements_2[[#This Row],[Id_Personne]],[1]!Tableau__2_Personnes_1[[Id_Personne]:[Age]],2)</f>
        <v>1</v>
      </c>
      <c r="F12074">
        <f>VLOOKUP(Tableau__3_Déplacements_2[[#This Row],[Id_Personne]],[1]!Tableau__2_Personnes_1[[Id_Personne]:[Age]],4)</f>
        <v>39</v>
      </c>
      <c r="G12074" t="s">
        <v>13</v>
      </c>
      <c r="H12074" t="s">
        <v>22</v>
      </c>
      <c r="I12074" t="s">
        <v>531</v>
      </c>
      <c r="J12074">
        <v>1</v>
      </c>
      <c r="K12074">
        <v>41</v>
      </c>
      <c r="M12074">
        <v>41</v>
      </c>
      <c r="O12074" t="str">
        <f>IF(Tableau__3_Déplacements_2[[#This Row],[Ori]]=Tableau__3_Déplacements_2[[#This Row],[Des]],"local","metro")</f>
        <v>local</v>
      </c>
      <c r="P12074">
        <v>5</v>
      </c>
      <c r="Q12074">
        <v>10</v>
      </c>
      <c r="R12074">
        <v>20</v>
      </c>
      <c r="S12074">
        <v>10</v>
      </c>
      <c r="T12074">
        <v>50</v>
      </c>
      <c r="U12074" t="s">
        <v>30</v>
      </c>
      <c r="V12074">
        <v>8</v>
      </c>
      <c r="W12074">
        <v>100</v>
      </c>
      <c r="X12074">
        <v>6</v>
      </c>
      <c r="Y12074">
        <v>232.60695652173911</v>
      </c>
      <c r="Z12074" s="1">
        <v>-1</v>
      </c>
      <c r="AA12074" s="1"/>
    </row>
    <row r="12075" spans="1:27" x14ac:dyDescent="0.35">
      <c r="A12075">
        <v>966</v>
      </c>
      <c r="B12075" t="e">
        <f>VLOOKUP(Tableau__3_Déplacements_2[[#This Row],[Id_Menage]],[2]Ménages!$A$2:$AD$1503,32)</f>
        <v>#REF!</v>
      </c>
      <c r="C12075" t="s">
        <v>11</v>
      </c>
      <c r="D12075" t="s">
        <v>529</v>
      </c>
      <c r="E12075">
        <f>VLOOKUP(Tableau__3_Déplacements_2[[#This Row],[Id_Personne]],[1]!Tableau__2_Personnes_1[[Id_Personne]:[Age]],2)</f>
        <v>1</v>
      </c>
      <c r="F12075">
        <f>VLOOKUP(Tableau__3_Déplacements_2[[#This Row],[Id_Personne]],[1]!Tableau__2_Personnes_1[[Id_Personne]:[Age]],4)</f>
        <v>39</v>
      </c>
      <c r="G12075" t="s">
        <v>27</v>
      </c>
      <c r="H12075" t="s">
        <v>26</v>
      </c>
      <c r="I12075" t="s">
        <v>530</v>
      </c>
      <c r="J12075">
        <v>1</v>
      </c>
      <c r="K12075">
        <v>41</v>
      </c>
      <c r="M12075">
        <v>41</v>
      </c>
      <c r="O12075" t="str">
        <f>IF(Tableau__3_Déplacements_2[[#This Row],[Ori]]=Tableau__3_Déplacements_2[[#This Row],[Des]],"local","metro")</f>
        <v>local</v>
      </c>
      <c r="P12075">
        <v>15</v>
      </c>
      <c r="Q12075">
        <v>10</v>
      </c>
      <c r="R12075">
        <v>50</v>
      </c>
      <c r="S12075">
        <v>11</v>
      </c>
      <c r="T12075">
        <v>12</v>
      </c>
      <c r="U12075" t="s">
        <v>30</v>
      </c>
      <c r="V12075">
        <v>8</v>
      </c>
      <c r="W12075">
        <v>150</v>
      </c>
      <c r="X12075">
        <v>6</v>
      </c>
      <c r="Y12075">
        <v>232.60695652173911</v>
      </c>
      <c r="Z12075" s="1">
        <v>-1</v>
      </c>
      <c r="AA12075" s="1"/>
    </row>
    <row r="12076" spans="1:27" x14ac:dyDescent="0.35">
      <c r="A12076">
        <v>966</v>
      </c>
      <c r="B12076" t="e">
        <f>VLOOKUP(Tableau__3_Déplacements_2[[#This Row],[Id_Menage]],[2]Ménages!$A$2:$AD$1503,32)</f>
        <v>#REF!</v>
      </c>
      <c r="C12076" t="s">
        <v>11</v>
      </c>
      <c r="D12076" t="s">
        <v>529</v>
      </c>
      <c r="E12076">
        <f>VLOOKUP(Tableau__3_Déplacements_2[[#This Row],[Id_Personne]],[1]!Tableau__2_Personnes_1[[Id_Personne]:[Age]],2)</f>
        <v>1</v>
      </c>
      <c r="F12076">
        <f>VLOOKUP(Tableau__3_Déplacements_2[[#This Row],[Id_Personne]],[1]!Tableau__2_Personnes_1[[Id_Personne]:[Age]],4)</f>
        <v>39</v>
      </c>
      <c r="G12076" t="s">
        <v>3</v>
      </c>
      <c r="H12076" t="s">
        <v>2</v>
      </c>
      <c r="I12076" t="s">
        <v>528</v>
      </c>
      <c r="J12076">
        <v>1</v>
      </c>
      <c r="K12076">
        <v>41</v>
      </c>
      <c r="M12076">
        <v>41</v>
      </c>
      <c r="O12076" t="str">
        <f>IF(Tableau__3_Déplacements_2[[#This Row],[Ori]]=Tableau__3_Déplacements_2[[#This Row],[Des]],"local","metro")</f>
        <v>local</v>
      </c>
      <c r="P12076">
        <v>15</v>
      </c>
      <c r="Q12076">
        <v>9</v>
      </c>
      <c r="R12076">
        <v>25</v>
      </c>
      <c r="S12076">
        <v>9</v>
      </c>
      <c r="T12076">
        <v>35</v>
      </c>
      <c r="U12076" t="s">
        <v>0</v>
      </c>
      <c r="V12076">
        <v>1</v>
      </c>
      <c r="W12076">
        <v>0</v>
      </c>
      <c r="X12076">
        <v>6</v>
      </c>
      <c r="Y12076">
        <v>232.60695652173911</v>
      </c>
      <c r="Z12076" s="1">
        <v>-1</v>
      </c>
      <c r="AA12076" s="1"/>
    </row>
    <row r="12077" spans="1:27" x14ac:dyDescent="0.35">
      <c r="A12077">
        <v>966</v>
      </c>
      <c r="B12077" t="e">
        <f>VLOOKUP(Tableau__3_Déplacements_2[[#This Row],[Id_Menage]],[2]Ménages!$A$2:$AD$1503,32)</f>
        <v>#REF!</v>
      </c>
      <c r="C12077" t="s">
        <v>5</v>
      </c>
      <c r="D12077" t="s">
        <v>526</v>
      </c>
      <c r="E12077">
        <f>VLOOKUP(Tableau__3_Déplacements_2[[#This Row],[Id_Personne]],[1]!Tableau__2_Personnes_1[[Id_Personne]:[Age]],2)</f>
        <v>2</v>
      </c>
      <c r="F12077">
        <f>VLOOKUP(Tableau__3_Déplacements_2[[#This Row],[Id_Personne]],[1]!Tableau__2_Personnes_1[[Id_Personne]:[Age]],4)</f>
        <v>9</v>
      </c>
      <c r="G12077" t="s">
        <v>0</v>
      </c>
      <c r="H12077" t="s">
        <v>7</v>
      </c>
      <c r="I12077" t="s">
        <v>527</v>
      </c>
      <c r="J12077">
        <v>1</v>
      </c>
      <c r="K12077">
        <v>41</v>
      </c>
      <c r="M12077">
        <v>41</v>
      </c>
      <c r="O12077" t="str">
        <f>IF(Tableau__3_Déplacements_2[[#This Row],[Ori]]=Tableau__3_Déplacements_2[[#This Row],[Des]],"local","metro")</f>
        <v>local</v>
      </c>
      <c r="P12077">
        <v>7</v>
      </c>
      <c r="Q12077">
        <v>12</v>
      </c>
      <c r="R12077">
        <v>0</v>
      </c>
      <c r="S12077">
        <v>12</v>
      </c>
      <c r="T12077">
        <v>10</v>
      </c>
      <c r="U12077" t="s">
        <v>0</v>
      </c>
      <c r="V12077">
        <v>1</v>
      </c>
      <c r="W12077">
        <v>0</v>
      </c>
      <c r="X12077">
        <v>6</v>
      </c>
      <c r="Y12077">
        <v>232.60695652173911</v>
      </c>
      <c r="Z12077" s="1">
        <v>0</v>
      </c>
      <c r="AA12077" s="1"/>
    </row>
    <row r="12078" spans="1:27" x14ac:dyDescent="0.35">
      <c r="A12078">
        <v>966</v>
      </c>
      <c r="B12078" t="e">
        <f>VLOOKUP(Tableau__3_Déplacements_2[[#This Row],[Id_Menage]],[2]Ménages!$A$2:$AD$1503,32)</f>
        <v>#REF!</v>
      </c>
      <c r="C12078" t="s">
        <v>5</v>
      </c>
      <c r="D12078" t="s">
        <v>526</v>
      </c>
      <c r="E12078">
        <f>VLOOKUP(Tableau__3_Déplacements_2[[#This Row],[Id_Personne]],[1]!Tableau__2_Personnes_1[[Id_Personne]:[Age]],2)</f>
        <v>2</v>
      </c>
      <c r="F12078">
        <f>VLOOKUP(Tableau__3_Déplacements_2[[#This Row],[Id_Personne]],[1]!Tableau__2_Personnes_1[[Id_Personne]:[Age]],4)</f>
        <v>9</v>
      </c>
      <c r="G12078" t="s">
        <v>3</v>
      </c>
      <c r="H12078" t="s">
        <v>2</v>
      </c>
      <c r="I12078" t="s">
        <v>525</v>
      </c>
      <c r="J12078">
        <v>1</v>
      </c>
      <c r="K12078">
        <v>41</v>
      </c>
      <c r="M12078">
        <v>41</v>
      </c>
      <c r="O12078" t="str">
        <f>IF(Tableau__3_Déplacements_2[[#This Row],[Ori]]=Tableau__3_Déplacements_2[[#This Row],[Des]],"local","metro")</f>
        <v>local</v>
      </c>
      <c r="P12078">
        <v>15</v>
      </c>
      <c r="Q12078">
        <v>12</v>
      </c>
      <c r="R12078">
        <v>20</v>
      </c>
      <c r="S12078">
        <v>12</v>
      </c>
      <c r="T12078">
        <v>30</v>
      </c>
      <c r="U12078" t="s">
        <v>0</v>
      </c>
      <c r="V12078">
        <v>1</v>
      </c>
      <c r="W12078">
        <v>0</v>
      </c>
      <c r="X12078">
        <v>6</v>
      </c>
      <c r="Y12078">
        <v>232.60695652173911</v>
      </c>
      <c r="Z12078" s="1">
        <v>-1</v>
      </c>
      <c r="AA12078" s="1"/>
    </row>
    <row r="12079" spans="1:27" x14ac:dyDescent="0.35">
      <c r="A12079">
        <v>966</v>
      </c>
      <c r="B12079" t="e">
        <f>VLOOKUP(Tableau__3_Déplacements_2[[#This Row],[Id_Menage]],[2]Ménages!$A$2:$AD$1503,32)</f>
        <v>#REF!</v>
      </c>
      <c r="C12079" t="s">
        <v>65</v>
      </c>
      <c r="D12079" t="s">
        <v>523</v>
      </c>
      <c r="E12079">
        <f>VLOOKUP(Tableau__3_Déplacements_2[[#This Row],[Id_Personne]],[1]!Tableau__2_Personnes_1[[Id_Personne]:[Age]],2)</f>
        <v>2</v>
      </c>
      <c r="F12079">
        <f>VLOOKUP(Tableau__3_Déplacements_2[[#This Row],[Id_Personne]],[1]!Tableau__2_Personnes_1[[Id_Personne]:[Age]],4)</f>
        <v>107</v>
      </c>
      <c r="G12079" t="s">
        <v>0</v>
      </c>
      <c r="H12079" t="s">
        <v>7</v>
      </c>
      <c r="I12079" t="s">
        <v>524</v>
      </c>
      <c r="J12079">
        <v>1</v>
      </c>
      <c r="K12079">
        <v>41</v>
      </c>
      <c r="M12079">
        <v>41</v>
      </c>
      <c r="O12079" t="str">
        <f>IF(Tableau__3_Déplacements_2[[#This Row],[Ori]]=Tableau__3_Déplacements_2[[#This Row],[Des]],"local","metro")</f>
        <v>local</v>
      </c>
      <c r="P12079">
        <v>7</v>
      </c>
      <c r="Q12079">
        <v>12</v>
      </c>
      <c r="R12079">
        <v>0</v>
      </c>
      <c r="S12079">
        <v>12</v>
      </c>
      <c r="T12079">
        <v>10</v>
      </c>
      <c r="U12079" t="s">
        <v>0</v>
      </c>
      <c r="V12079">
        <v>1</v>
      </c>
      <c r="W12079">
        <v>0</v>
      </c>
      <c r="X12079">
        <v>6</v>
      </c>
      <c r="Y12079">
        <v>232.60695652173911</v>
      </c>
      <c r="Z12079" s="1">
        <v>0</v>
      </c>
      <c r="AA12079" s="1"/>
    </row>
    <row r="12080" spans="1:27" x14ac:dyDescent="0.35">
      <c r="A12080">
        <v>966</v>
      </c>
      <c r="B12080" t="e">
        <f>VLOOKUP(Tableau__3_Déplacements_2[[#This Row],[Id_Menage]],[2]Ménages!$A$2:$AD$1503,32)</f>
        <v>#REF!</v>
      </c>
      <c r="C12080" t="s">
        <v>65</v>
      </c>
      <c r="D12080" t="s">
        <v>523</v>
      </c>
      <c r="E12080">
        <f>VLOOKUP(Tableau__3_Déplacements_2[[#This Row],[Id_Personne]],[1]!Tableau__2_Personnes_1[[Id_Personne]:[Age]],2)</f>
        <v>2</v>
      </c>
      <c r="F12080">
        <f>VLOOKUP(Tableau__3_Déplacements_2[[#This Row],[Id_Personne]],[1]!Tableau__2_Personnes_1[[Id_Personne]:[Age]],4)</f>
        <v>107</v>
      </c>
      <c r="G12080" t="s">
        <v>3</v>
      </c>
      <c r="H12080" t="s">
        <v>2</v>
      </c>
      <c r="I12080" t="s">
        <v>522</v>
      </c>
      <c r="J12080">
        <v>1</v>
      </c>
      <c r="K12080">
        <v>41</v>
      </c>
      <c r="M12080">
        <v>41</v>
      </c>
      <c r="O12080" t="str">
        <f>IF(Tableau__3_Déplacements_2[[#This Row],[Ori]]=Tableau__3_Déplacements_2[[#This Row],[Des]],"local","metro")</f>
        <v>local</v>
      </c>
      <c r="P12080">
        <v>15</v>
      </c>
      <c r="Q12080">
        <v>12</v>
      </c>
      <c r="R12080">
        <v>20</v>
      </c>
      <c r="S12080">
        <v>12</v>
      </c>
      <c r="T12080">
        <v>30</v>
      </c>
      <c r="U12080" t="s">
        <v>0</v>
      </c>
      <c r="V12080">
        <v>1</v>
      </c>
      <c r="W12080">
        <v>0</v>
      </c>
      <c r="X12080">
        <v>6</v>
      </c>
      <c r="Y12080">
        <v>232.60695652173911</v>
      </c>
      <c r="Z12080" s="1">
        <v>-1</v>
      </c>
      <c r="AA12080" s="1"/>
    </row>
    <row r="12081" spans="1:27" x14ac:dyDescent="0.35">
      <c r="A12081">
        <v>967</v>
      </c>
      <c r="B12081" t="e">
        <f>VLOOKUP(Tableau__3_Déplacements_2[[#This Row],[Id_Menage]],[2]Ménages!$A$2:$AD$1503,32)</f>
        <v>#REF!</v>
      </c>
      <c r="C12081" t="s">
        <v>16</v>
      </c>
      <c r="D12081" t="s">
        <v>519</v>
      </c>
      <c r="E12081">
        <f>VLOOKUP(Tableau__3_Déplacements_2[[#This Row],[Id_Personne]],[1]!Tableau__2_Personnes_1[[Id_Personne]:[Age]],2)</f>
        <v>1</v>
      </c>
      <c r="F12081">
        <f>VLOOKUP(Tableau__3_Déplacements_2[[#This Row],[Id_Personne]],[1]!Tableau__2_Personnes_1[[Id_Personne]:[Age]],4)</f>
        <v>58</v>
      </c>
      <c r="G12081" t="s">
        <v>0</v>
      </c>
      <c r="H12081" t="s">
        <v>7</v>
      </c>
      <c r="I12081" t="s">
        <v>521</v>
      </c>
      <c r="J12081">
        <v>1</v>
      </c>
      <c r="K12081">
        <v>41</v>
      </c>
      <c r="M12081">
        <v>41</v>
      </c>
      <c r="O12081" t="str">
        <f>IF(Tableau__3_Déplacements_2[[#This Row],[Ori]]=Tableau__3_Déplacements_2[[#This Row],[Des]],"local","metro")</f>
        <v>local</v>
      </c>
      <c r="P12081">
        <v>11</v>
      </c>
      <c r="Q12081">
        <v>6</v>
      </c>
      <c r="R12081">
        <v>0</v>
      </c>
      <c r="S12081">
        <v>6</v>
      </c>
      <c r="T12081">
        <v>10</v>
      </c>
      <c r="U12081" t="s">
        <v>37</v>
      </c>
      <c r="V12081">
        <v>6</v>
      </c>
      <c r="W12081">
        <v>0</v>
      </c>
      <c r="X12081">
        <v>6</v>
      </c>
      <c r="Y12081">
        <v>232.60695652173911</v>
      </c>
      <c r="Z12081" s="1">
        <v>0</v>
      </c>
      <c r="AA12081" s="1"/>
    </row>
    <row r="12082" spans="1:27" x14ac:dyDescent="0.35">
      <c r="A12082">
        <v>967</v>
      </c>
      <c r="B12082" t="e">
        <f>VLOOKUP(Tableau__3_Déplacements_2[[#This Row],[Id_Menage]],[2]Ménages!$A$2:$AD$1503,32)</f>
        <v>#REF!</v>
      </c>
      <c r="C12082" t="s">
        <v>16</v>
      </c>
      <c r="D12082" t="s">
        <v>519</v>
      </c>
      <c r="E12082">
        <f>VLOOKUP(Tableau__3_Déplacements_2[[#This Row],[Id_Personne]],[1]!Tableau__2_Personnes_1[[Id_Personne]:[Age]],2)</f>
        <v>1</v>
      </c>
      <c r="F12082">
        <f>VLOOKUP(Tableau__3_Déplacements_2[[#This Row],[Id_Personne]],[1]!Tableau__2_Personnes_1[[Id_Personne]:[Age]],4)</f>
        <v>58</v>
      </c>
      <c r="G12082" t="s">
        <v>3</v>
      </c>
      <c r="H12082" t="s">
        <v>2</v>
      </c>
      <c r="I12082" t="s">
        <v>520</v>
      </c>
      <c r="J12082">
        <v>1</v>
      </c>
      <c r="K12082">
        <v>41</v>
      </c>
      <c r="M12082">
        <v>34</v>
      </c>
      <c r="O12082" t="str">
        <f>IF(Tableau__3_Déplacements_2[[#This Row],[Ori]]=Tableau__3_Déplacements_2[[#This Row],[Des]],"local","metro")</f>
        <v>metro</v>
      </c>
      <c r="P12082">
        <v>3</v>
      </c>
      <c r="Q12082">
        <v>7</v>
      </c>
      <c r="R12082">
        <v>30</v>
      </c>
      <c r="S12082">
        <v>8</v>
      </c>
      <c r="T12082">
        <v>10</v>
      </c>
      <c r="U12082" t="s">
        <v>37</v>
      </c>
      <c r="V12082">
        <v>6</v>
      </c>
      <c r="W12082">
        <v>0</v>
      </c>
      <c r="X12082">
        <v>5</v>
      </c>
      <c r="Y12082">
        <v>232.60695652173911</v>
      </c>
      <c r="Z12082" s="1">
        <v>-1</v>
      </c>
      <c r="AA12082" s="1"/>
    </row>
    <row r="12083" spans="1:27" x14ac:dyDescent="0.35">
      <c r="A12083">
        <v>967</v>
      </c>
      <c r="B12083" t="e">
        <f>VLOOKUP(Tableau__3_Déplacements_2[[#This Row],[Id_Menage]],[2]Ménages!$A$2:$AD$1503,32)</f>
        <v>#REF!</v>
      </c>
      <c r="C12083" t="s">
        <v>16</v>
      </c>
      <c r="D12083" t="s">
        <v>519</v>
      </c>
      <c r="E12083">
        <f>VLOOKUP(Tableau__3_Déplacements_2[[#This Row],[Id_Personne]],[1]!Tableau__2_Personnes_1[[Id_Personne]:[Age]],2)</f>
        <v>1</v>
      </c>
      <c r="F12083">
        <f>VLOOKUP(Tableau__3_Déplacements_2[[#This Row],[Id_Personne]],[1]!Tableau__2_Personnes_1[[Id_Personne]:[Age]],4)</f>
        <v>58</v>
      </c>
      <c r="G12083" t="s">
        <v>13</v>
      </c>
      <c r="H12083" t="s">
        <v>22</v>
      </c>
      <c r="I12083" t="s">
        <v>518</v>
      </c>
      <c r="J12083">
        <v>1</v>
      </c>
      <c r="K12083">
        <v>34</v>
      </c>
      <c r="M12083">
        <v>41</v>
      </c>
      <c r="O12083" t="str">
        <f>IF(Tableau__3_Déplacements_2[[#This Row],[Ori]]=Tableau__3_Déplacements_2[[#This Row],[Des]],"local","metro")</f>
        <v>metro</v>
      </c>
      <c r="P12083">
        <v>15</v>
      </c>
      <c r="Q12083">
        <v>16</v>
      </c>
      <c r="R12083">
        <v>10</v>
      </c>
      <c r="S12083">
        <v>16</v>
      </c>
      <c r="T12083">
        <v>45</v>
      </c>
      <c r="U12083" t="s">
        <v>37</v>
      </c>
      <c r="V12083">
        <v>6</v>
      </c>
      <c r="W12083">
        <v>0</v>
      </c>
      <c r="X12083">
        <v>5</v>
      </c>
      <c r="Y12083">
        <v>232.60695652173911</v>
      </c>
      <c r="Z12083" s="1">
        <v>-1</v>
      </c>
      <c r="AA12083" s="1"/>
    </row>
    <row r="12084" spans="1:27" x14ac:dyDescent="0.35">
      <c r="A12084">
        <v>967</v>
      </c>
      <c r="B12084" t="e">
        <f>VLOOKUP(Tableau__3_Déplacements_2[[#This Row],[Id_Menage]],[2]Ménages!$A$2:$AD$1503,32)</f>
        <v>#REF!</v>
      </c>
      <c r="C12084" t="s">
        <v>11</v>
      </c>
      <c r="D12084" t="s">
        <v>514</v>
      </c>
      <c r="E12084">
        <f>VLOOKUP(Tableau__3_Déplacements_2[[#This Row],[Id_Personne]],[1]!Tableau__2_Personnes_1[[Id_Personne]:[Age]],2)</f>
        <v>1</v>
      </c>
      <c r="F12084">
        <f>VLOOKUP(Tableau__3_Déplacements_2[[#This Row],[Id_Personne]],[1]!Tableau__2_Personnes_1[[Id_Personne]:[Age]],4)</f>
        <v>47</v>
      </c>
      <c r="G12084" t="s">
        <v>27</v>
      </c>
      <c r="H12084" t="s">
        <v>26</v>
      </c>
      <c r="I12084" t="s">
        <v>517</v>
      </c>
      <c r="J12084">
        <v>1</v>
      </c>
      <c r="K12084">
        <v>41</v>
      </c>
      <c r="M12084">
        <v>41</v>
      </c>
      <c r="O12084" t="str">
        <f>IF(Tableau__3_Déplacements_2[[#This Row],[Ori]]=Tableau__3_Déplacements_2[[#This Row],[Des]],"local","metro")</f>
        <v>local</v>
      </c>
      <c r="P12084">
        <v>15</v>
      </c>
      <c r="Q12084">
        <v>14</v>
      </c>
      <c r="R12084">
        <v>0</v>
      </c>
      <c r="S12084">
        <v>14</v>
      </c>
      <c r="T12084">
        <v>20</v>
      </c>
      <c r="U12084" t="s">
        <v>37</v>
      </c>
      <c r="V12084">
        <v>6</v>
      </c>
      <c r="W12084">
        <v>0</v>
      </c>
      <c r="X12084">
        <v>5</v>
      </c>
      <c r="Y12084">
        <v>232.60695652173911</v>
      </c>
      <c r="Z12084" s="1">
        <v>0</v>
      </c>
      <c r="AA12084" s="1"/>
    </row>
    <row r="12085" spans="1:27" x14ac:dyDescent="0.35">
      <c r="A12085">
        <v>967</v>
      </c>
      <c r="B12085" t="e">
        <f>VLOOKUP(Tableau__3_Déplacements_2[[#This Row],[Id_Menage]],[2]Ménages!$A$2:$AD$1503,32)</f>
        <v>#REF!</v>
      </c>
      <c r="C12085" t="s">
        <v>11</v>
      </c>
      <c r="D12085" t="s">
        <v>514</v>
      </c>
      <c r="E12085">
        <f>VLOOKUP(Tableau__3_Déplacements_2[[#This Row],[Id_Personne]],[1]!Tableau__2_Personnes_1[[Id_Personne]:[Age]],2)</f>
        <v>1</v>
      </c>
      <c r="F12085">
        <f>VLOOKUP(Tableau__3_Déplacements_2[[#This Row],[Id_Personne]],[1]!Tableau__2_Personnes_1[[Id_Personne]:[Age]],4)</f>
        <v>47</v>
      </c>
      <c r="G12085" t="s">
        <v>0</v>
      </c>
      <c r="H12085" t="s">
        <v>7</v>
      </c>
      <c r="I12085" t="s">
        <v>516</v>
      </c>
      <c r="J12085">
        <v>1</v>
      </c>
      <c r="K12085">
        <v>41</v>
      </c>
      <c r="M12085">
        <v>41</v>
      </c>
      <c r="O12085" t="str">
        <f>IF(Tableau__3_Déplacements_2[[#This Row],[Ori]]=Tableau__3_Déplacements_2[[#This Row],[Des]],"local","metro")</f>
        <v>local</v>
      </c>
      <c r="P12085">
        <v>11</v>
      </c>
      <c r="Q12085">
        <v>6</v>
      </c>
      <c r="R12085">
        <v>0</v>
      </c>
      <c r="S12085">
        <v>6</v>
      </c>
      <c r="T12085">
        <v>10</v>
      </c>
      <c r="U12085" t="s">
        <v>37</v>
      </c>
      <c r="V12085">
        <v>6</v>
      </c>
      <c r="W12085">
        <v>0</v>
      </c>
      <c r="X12085">
        <v>6</v>
      </c>
      <c r="Y12085">
        <v>232.60695652173911</v>
      </c>
      <c r="Z12085" s="1">
        <v>0</v>
      </c>
      <c r="AA12085" s="1"/>
    </row>
    <row r="12086" spans="1:27" x14ac:dyDescent="0.35">
      <c r="A12086">
        <v>967</v>
      </c>
      <c r="B12086" t="e">
        <f>VLOOKUP(Tableau__3_Déplacements_2[[#This Row],[Id_Menage]],[2]Ménages!$A$2:$AD$1503,32)</f>
        <v>#REF!</v>
      </c>
      <c r="C12086" t="s">
        <v>11</v>
      </c>
      <c r="D12086" t="s">
        <v>514</v>
      </c>
      <c r="E12086">
        <f>VLOOKUP(Tableau__3_Déplacements_2[[#This Row],[Id_Personne]],[1]!Tableau__2_Personnes_1[[Id_Personne]:[Age]],2)</f>
        <v>1</v>
      </c>
      <c r="F12086">
        <f>VLOOKUP(Tableau__3_Déplacements_2[[#This Row],[Id_Personne]],[1]!Tableau__2_Personnes_1[[Id_Personne]:[Age]],4)</f>
        <v>47</v>
      </c>
      <c r="G12086" t="s">
        <v>13</v>
      </c>
      <c r="H12086" t="s">
        <v>22</v>
      </c>
      <c r="I12086" t="s">
        <v>515</v>
      </c>
      <c r="J12086">
        <v>1</v>
      </c>
      <c r="K12086">
        <v>41</v>
      </c>
      <c r="M12086">
        <v>41</v>
      </c>
      <c r="O12086" t="str">
        <f>IF(Tableau__3_Déplacements_2[[#This Row],[Ori]]=Tableau__3_Déplacements_2[[#This Row],[Des]],"local","metro")</f>
        <v>local</v>
      </c>
      <c r="P12086">
        <v>3</v>
      </c>
      <c r="Q12086">
        <v>8</v>
      </c>
      <c r="R12086">
        <v>30</v>
      </c>
      <c r="S12086">
        <v>8</v>
      </c>
      <c r="T12086">
        <v>45</v>
      </c>
      <c r="U12086" t="s">
        <v>37</v>
      </c>
      <c r="V12086">
        <v>6</v>
      </c>
      <c r="W12086">
        <v>100</v>
      </c>
      <c r="X12086">
        <v>6</v>
      </c>
      <c r="Y12086">
        <v>232.60695652173911</v>
      </c>
      <c r="Z12086" s="1">
        <v>-1</v>
      </c>
      <c r="AA12086" s="1"/>
    </row>
    <row r="12087" spans="1:27" x14ac:dyDescent="0.35">
      <c r="A12087">
        <v>967</v>
      </c>
      <c r="B12087" t="e">
        <f>VLOOKUP(Tableau__3_Déplacements_2[[#This Row],[Id_Menage]],[2]Ménages!$A$2:$AD$1503,32)</f>
        <v>#REF!</v>
      </c>
      <c r="C12087" t="s">
        <v>11</v>
      </c>
      <c r="D12087" t="s">
        <v>514</v>
      </c>
      <c r="E12087">
        <f>VLOOKUP(Tableau__3_Déplacements_2[[#This Row],[Id_Personne]],[1]!Tableau__2_Personnes_1[[Id_Personne]:[Age]],2)</f>
        <v>1</v>
      </c>
      <c r="F12087">
        <f>VLOOKUP(Tableau__3_Déplacements_2[[#This Row],[Id_Personne]],[1]!Tableau__2_Personnes_1[[Id_Personne]:[Age]],4)</f>
        <v>47</v>
      </c>
      <c r="G12087" t="s">
        <v>3</v>
      </c>
      <c r="H12087" t="s">
        <v>2</v>
      </c>
      <c r="I12087" t="s">
        <v>513</v>
      </c>
      <c r="J12087">
        <v>1</v>
      </c>
      <c r="K12087">
        <v>41</v>
      </c>
      <c r="M12087">
        <v>41</v>
      </c>
      <c r="O12087" t="str">
        <f>IF(Tableau__3_Déplacements_2[[#This Row],[Ori]]=Tableau__3_Déplacements_2[[#This Row],[Des]],"local","metro")</f>
        <v>local</v>
      </c>
      <c r="P12087">
        <v>15</v>
      </c>
      <c r="Q12087">
        <v>7</v>
      </c>
      <c r="R12087">
        <v>30</v>
      </c>
      <c r="S12087">
        <v>7</v>
      </c>
      <c r="T12087">
        <v>40</v>
      </c>
      <c r="U12087" t="s">
        <v>30</v>
      </c>
      <c r="V12087">
        <v>8</v>
      </c>
      <c r="W12087">
        <v>100</v>
      </c>
      <c r="X12087">
        <v>6</v>
      </c>
      <c r="Y12087">
        <v>232.60695652173911</v>
      </c>
      <c r="Z12087" s="1">
        <v>-1</v>
      </c>
      <c r="AA12087" s="1"/>
    </row>
    <row r="12088" spans="1:27" x14ac:dyDescent="0.35">
      <c r="A12088">
        <v>967</v>
      </c>
      <c r="B12088" t="e">
        <f>VLOOKUP(Tableau__3_Déplacements_2[[#This Row],[Id_Menage]],[2]Ménages!$A$2:$AD$1503,32)</f>
        <v>#REF!</v>
      </c>
      <c r="C12088" t="s">
        <v>5</v>
      </c>
      <c r="D12088" t="s">
        <v>509</v>
      </c>
      <c r="E12088">
        <f>VLOOKUP(Tableau__3_Déplacements_2[[#This Row],[Id_Personne]],[1]!Tableau__2_Personnes_1[[Id_Personne]:[Age]],2)</f>
        <v>1</v>
      </c>
      <c r="F12088">
        <f>VLOOKUP(Tableau__3_Déplacements_2[[#This Row],[Id_Personne]],[1]!Tableau__2_Personnes_1[[Id_Personne]:[Age]],4)</f>
        <v>19</v>
      </c>
      <c r="G12088" t="s">
        <v>13</v>
      </c>
      <c r="H12088" t="s">
        <v>22</v>
      </c>
      <c r="I12088" t="s">
        <v>512</v>
      </c>
      <c r="J12088">
        <v>1</v>
      </c>
      <c r="K12088">
        <v>41</v>
      </c>
      <c r="M12088">
        <v>37</v>
      </c>
      <c r="O12088" t="str">
        <f>IF(Tableau__3_Déplacements_2[[#This Row],[Ori]]=Tableau__3_Déplacements_2[[#This Row],[Des]],"local","metro")</f>
        <v>metro</v>
      </c>
      <c r="P12088">
        <v>9</v>
      </c>
      <c r="Q12088">
        <v>11</v>
      </c>
      <c r="R12088">
        <v>0</v>
      </c>
      <c r="S12088">
        <v>14</v>
      </c>
      <c r="T12088">
        <v>20</v>
      </c>
      <c r="U12088" t="s">
        <v>30</v>
      </c>
      <c r="V12088">
        <v>8</v>
      </c>
      <c r="W12088">
        <v>250</v>
      </c>
      <c r="X12088">
        <v>6</v>
      </c>
      <c r="Y12088">
        <v>232.60695652173911</v>
      </c>
      <c r="Z12088" s="1">
        <v>0</v>
      </c>
      <c r="AA12088" s="1"/>
    </row>
    <row r="12089" spans="1:27" x14ac:dyDescent="0.35">
      <c r="A12089">
        <v>967</v>
      </c>
      <c r="B12089" t="e">
        <f>VLOOKUP(Tableau__3_Déplacements_2[[#This Row],[Id_Menage]],[2]Ménages!$A$2:$AD$1503,32)</f>
        <v>#REF!</v>
      </c>
      <c r="C12089" t="s">
        <v>5</v>
      </c>
      <c r="D12089" t="s">
        <v>509</v>
      </c>
      <c r="E12089">
        <f>VLOOKUP(Tableau__3_Déplacements_2[[#This Row],[Id_Personne]],[1]!Tableau__2_Personnes_1[[Id_Personne]:[Age]],2)</f>
        <v>1</v>
      </c>
      <c r="F12089">
        <f>VLOOKUP(Tableau__3_Déplacements_2[[#This Row],[Id_Personne]],[1]!Tableau__2_Personnes_1[[Id_Personne]:[Age]],4)</f>
        <v>19</v>
      </c>
      <c r="G12089" t="s">
        <v>0</v>
      </c>
      <c r="H12089" t="s">
        <v>7</v>
      </c>
      <c r="I12089" t="s">
        <v>511</v>
      </c>
      <c r="J12089">
        <v>1</v>
      </c>
      <c r="K12089">
        <v>41</v>
      </c>
      <c r="M12089">
        <v>41</v>
      </c>
      <c r="O12089" t="str">
        <f>IF(Tableau__3_Déplacements_2[[#This Row],[Ori]]=Tableau__3_Déplacements_2[[#This Row],[Des]],"local","metro")</f>
        <v>local</v>
      </c>
      <c r="P12089">
        <v>11</v>
      </c>
      <c r="Q12089">
        <v>6</v>
      </c>
      <c r="R12089">
        <v>0</v>
      </c>
      <c r="S12089">
        <v>6</v>
      </c>
      <c r="T12089">
        <v>10</v>
      </c>
      <c r="U12089" t="s">
        <v>37</v>
      </c>
      <c r="V12089">
        <v>6</v>
      </c>
      <c r="W12089">
        <v>0</v>
      </c>
      <c r="X12089">
        <v>6</v>
      </c>
      <c r="Y12089">
        <v>232.60695652173911</v>
      </c>
      <c r="Z12089" s="1">
        <v>0</v>
      </c>
      <c r="AA12089" s="1"/>
    </row>
    <row r="12090" spans="1:27" x14ac:dyDescent="0.35">
      <c r="A12090">
        <v>967</v>
      </c>
      <c r="B12090" t="e">
        <f>VLOOKUP(Tableau__3_Déplacements_2[[#This Row],[Id_Menage]],[2]Ménages!$A$2:$AD$1503,32)</f>
        <v>#REF!</v>
      </c>
      <c r="C12090" t="s">
        <v>5</v>
      </c>
      <c r="D12090" t="s">
        <v>509</v>
      </c>
      <c r="E12090">
        <f>VLOOKUP(Tableau__3_Déplacements_2[[#This Row],[Id_Personne]],[1]!Tableau__2_Personnes_1[[Id_Personne]:[Age]],2)</f>
        <v>1</v>
      </c>
      <c r="F12090">
        <f>VLOOKUP(Tableau__3_Déplacements_2[[#This Row],[Id_Personne]],[1]!Tableau__2_Personnes_1[[Id_Personne]:[Age]],4)</f>
        <v>19</v>
      </c>
      <c r="G12090" t="s">
        <v>3</v>
      </c>
      <c r="H12090" t="s">
        <v>2</v>
      </c>
      <c r="I12090" t="s">
        <v>510</v>
      </c>
      <c r="J12090">
        <v>1</v>
      </c>
      <c r="K12090">
        <v>41</v>
      </c>
      <c r="M12090">
        <v>41</v>
      </c>
      <c r="O12090" t="str">
        <f>IF(Tableau__3_Déplacements_2[[#This Row],[Ori]]=Tableau__3_Déplacements_2[[#This Row],[Des]],"local","metro")</f>
        <v>local</v>
      </c>
      <c r="P12090">
        <v>15</v>
      </c>
      <c r="Q12090">
        <v>7</v>
      </c>
      <c r="R12090">
        <v>30</v>
      </c>
      <c r="S12090">
        <v>7</v>
      </c>
      <c r="T12090">
        <v>40</v>
      </c>
      <c r="U12090" t="s">
        <v>30</v>
      </c>
      <c r="V12090">
        <v>8</v>
      </c>
      <c r="W12090">
        <v>100</v>
      </c>
      <c r="X12090">
        <v>6</v>
      </c>
      <c r="Y12090">
        <v>232.60695652173911</v>
      </c>
      <c r="Z12090" s="1">
        <v>-1</v>
      </c>
      <c r="AA12090" s="1"/>
    </row>
    <row r="12091" spans="1:27" x14ac:dyDescent="0.35">
      <c r="A12091">
        <v>967</v>
      </c>
      <c r="B12091" t="e">
        <f>VLOOKUP(Tableau__3_Déplacements_2[[#This Row],[Id_Menage]],[2]Ménages!$A$2:$AD$1503,32)</f>
        <v>#REF!</v>
      </c>
      <c r="C12091" t="s">
        <v>5</v>
      </c>
      <c r="D12091" t="s">
        <v>509</v>
      </c>
      <c r="E12091">
        <f>VLOOKUP(Tableau__3_Déplacements_2[[#This Row],[Id_Personne]],[1]!Tableau__2_Personnes_1[[Id_Personne]:[Age]],2)</f>
        <v>1</v>
      </c>
      <c r="F12091">
        <f>VLOOKUP(Tableau__3_Déplacements_2[[#This Row],[Id_Personne]],[1]!Tableau__2_Personnes_1[[Id_Personne]:[Age]],4)</f>
        <v>19</v>
      </c>
      <c r="G12091" t="s">
        <v>27</v>
      </c>
      <c r="H12091" t="s">
        <v>26</v>
      </c>
      <c r="I12091" t="s">
        <v>508</v>
      </c>
      <c r="J12091">
        <v>1</v>
      </c>
      <c r="K12091">
        <v>37</v>
      </c>
      <c r="M12091">
        <v>41</v>
      </c>
      <c r="O12091" t="str">
        <f>IF(Tableau__3_Déplacements_2[[#This Row],[Ori]]=Tableau__3_Déplacements_2[[#This Row],[Des]],"local","metro")</f>
        <v>metro</v>
      </c>
      <c r="P12091">
        <v>15</v>
      </c>
      <c r="Q12091">
        <v>15</v>
      </c>
      <c r="R12091">
        <v>0</v>
      </c>
      <c r="S12091">
        <v>15</v>
      </c>
      <c r="T12091">
        <v>25</v>
      </c>
      <c r="U12091" t="s">
        <v>30</v>
      </c>
      <c r="V12091">
        <v>8</v>
      </c>
      <c r="W12091">
        <v>250</v>
      </c>
      <c r="X12091">
        <v>6</v>
      </c>
      <c r="Y12091">
        <v>232.60695652173911</v>
      </c>
      <c r="Z12091" s="1">
        <v>0</v>
      </c>
      <c r="AA12091" s="1"/>
    </row>
    <row r="12092" spans="1:27" x14ac:dyDescent="0.35">
      <c r="A12092">
        <v>967</v>
      </c>
      <c r="B12092" t="e">
        <f>VLOOKUP(Tableau__3_Déplacements_2[[#This Row],[Id_Menage]],[2]Ménages!$A$2:$AD$1503,32)</f>
        <v>#REF!</v>
      </c>
      <c r="C12092" t="s">
        <v>65</v>
      </c>
      <c r="D12092" t="s">
        <v>506</v>
      </c>
      <c r="E12092">
        <f>VLOOKUP(Tableau__3_Déplacements_2[[#This Row],[Id_Personne]],[1]!Tableau__2_Personnes_1[[Id_Personne]:[Age]],2)</f>
        <v>2</v>
      </c>
      <c r="F12092">
        <f>VLOOKUP(Tableau__3_Déplacements_2[[#This Row],[Id_Personne]],[1]!Tableau__2_Personnes_1[[Id_Personne]:[Age]],4)</f>
        <v>16</v>
      </c>
      <c r="G12092" t="s">
        <v>0</v>
      </c>
      <c r="H12092" t="s">
        <v>7</v>
      </c>
      <c r="I12092" t="s">
        <v>507</v>
      </c>
      <c r="J12092">
        <v>1</v>
      </c>
      <c r="K12092">
        <v>41</v>
      </c>
      <c r="M12092">
        <v>41</v>
      </c>
      <c r="O12092" t="str">
        <f>IF(Tableau__3_Déplacements_2[[#This Row],[Ori]]=Tableau__3_Déplacements_2[[#This Row],[Des]],"local","metro")</f>
        <v>local</v>
      </c>
      <c r="P12092">
        <v>11</v>
      </c>
      <c r="Q12092">
        <v>6</v>
      </c>
      <c r="R12092">
        <v>0</v>
      </c>
      <c r="S12092">
        <v>6</v>
      </c>
      <c r="T12092">
        <v>10</v>
      </c>
      <c r="U12092" t="s">
        <v>37</v>
      </c>
      <c r="V12092">
        <v>6</v>
      </c>
      <c r="W12092">
        <v>0</v>
      </c>
      <c r="X12092">
        <v>6</v>
      </c>
      <c r="Y12092">
        <v>232.60695652173911</v>
      </c>
      <c r="Z12092" s="1">
        <v>0</v>
      </c>
      <c r="AA12092" s="1"/>
    </row>
    <row r="12093" spans="1:27" x14ac:dyDescent="0.35">
      <c r="A12093">
        <v>967</v>
      </c>
      <c r="B12093" t="e">
        <f>VLOOKUP(Tableau__3_Déplacements_2[[#This Row],[Id_Menage]],[2]Ménages!$A$2:$AD$1503,32)</f>
        <v>#REF!</v>
      </c>
      <c r="C12093" t="s">
        <v>65</v>
      </c>
      <c r="D12093" t="s">
        <v>506</v>
      </c>
      <c r="E12093">
        <f>VLOOKUP(Tableau__3_Déplacements_2[[#This Row],[Id_Personne]],[1]!Tableau__2_Personnes_1[[Id_Personne]:[Age]],2)</f>
        <v>2</v>
      </c>
      <c r="F12093">
        <f>VLOOKUP(Tableau__3_Déplacements_2[[#This Row],[Id_Personne]],[1]!Tableau__2_Personnes_1[[Id_Personne]:[Age]],4)</f>
        <v>16</v>
      </c>
      <c r="G12093" t="s">
        <v>3</v>
      </c>
      <c r="H12093" t="s">
        <v>2</v>
      </c>
      <c r="I12093" t="s">
        <v>505</v>
      </c>
      <c r="J12093">
        <v>1</v>
      </c>
      <c r="K12093">
        <v>41</v>
      </c>
      <c r="M12093">
        <v>41</v>
      </c>
      <c r="O12093" t="str">
        <f>IF(Tableau__3_Déplacements_2[[#This Row],[Ori]]=Tableau__3_Déplacements_2[[#This Row],[Des]],"local","metro")</f>
        <v>local</v>
      </c>
      <c r="P12093">
        <v>15</v>
      </c>
      <c r="Q12093">
        <v>7</v>
      </c>
      <c r="R12093">
        <v>30</v>
      </c>
      <c r="S12093">
        <v>7</v>
      </c>
      <c r="T12093">
        <v>40</v>
      </c>
      <c r="U12093" t="s">
        <v>30</v>
      </c>
      <c r="V12093">
        <v>8</v>
      </c>
      <c r="W12093">
        <v>100</v>
      </c>
      <c r="X12093">
        <v>6</v>
      </c>
      <c r="Y12093">
        <v>232.60695652173911</v>
      </c>
      <c r="Z12093" s="1">
        <v>-1</v>
      </c>
      <c r="AA12093" s="1"/>
    </row>
    <row r="12094" spans="1:27" x14ac:dyDescent="0.35">
      <c r="A12094">
        <v>967</v>
      </c>
      <c r="B12094" t="e">
        <f>VLOOKUP(Tableau__3_Déplacements_2[[#This Row],[Id_Menage]],[2]Ménages!$A$2:$AD$1503,32)</f>
        <v>#REF!</v>
      </c>
      <c r="C12094" t="s">
        <v>61</v>
      </c>
      <c r="D12094" t="s">
        <v>503</v>
      </c>
      <c r="E12094">
        <f>VLOOKUP(Tableau__3_Déplacements_2[[#This Row],[Id_Personne]],[1]!Tableau__2_Personnes_1[[Id_Personne]:[Age]],2)</f>
        <v>2</v>
      </c>
      <c r="F12094">
        <f>VLOOKUP(Tableau__3_Déplacements_2[[#This Row],[Id_Personne]],[1]!Tableau__2_Personnes_1[[Id_Personne]:[Age]],4)</f>
        <v>12</v>
      </c>
      <c r="G12094" t="s">
        <v>0</v>
      </c>
      <c r="H12094" t="s">
        <v>7</v>
      </c>
      <c r="I12094" t="s">
        <v>504</v>
      </c>
      <c r="J12094">
        <v>1</v>
      </c>
      <c r="K12094">
        <v>41</v>
      </c>
      <c r="M12094">
        <v>41</v>
      </c>
      <c r="O12094" t="str">
        <f>IF(Tableau__3_Déplacements_2[[#This Row],[Ori]]=Tableau__3_Déplacements_2[[#This Row],[Des]],"local","metro")</f>
        <v>local</v>
      </c>
      <c r="P12094">
        <v>11</v>
      </c>
      <c r="Q12094">
        <v>6</v>
      </c>
      <c r="R12094">
        <v>0</v>
      </c>
      <c r="S12094">
        <v>6</v>
      </c>
      <c r="T12094">
        <v>10</v>
      </c>
      <c r="U12094" t="s">
        <v>37</v>
      </c>
      <c r="V12094">
        <v>6</v>
      </c>
      <c r="W12094">
        <v>0</v>
      </c>
      <c r="X12094">
        <v>6</v>
      </c>
      <c r="Y12094">
        <v>232.60695652173911</v>
      </c>
      <c r="Z12094" s="1">
        <v>0</v>
      </c>
      <c r="AA12094" s="1"/>
    </row>
    <row r="12095" spans="1:27" x14ac:dyDescent="0.35">
      <c r="A12095">
        <v>967</v>
      </c>
      <c r="B12095" t="e">
        <f>VLOOKUP(Tableau__3_Déplacements_2[[#This Row],[Id_Menage]],[2]Ménages!$A$2:$AD$1503,32)</f>
        <v>#REF!</v>
      </c>
      <c r="C12095" t="s">
        <v>61</v>
      </c>
      <c r="D12095" t="s">
        <v>503</v>
      </c>
      <c r="E12095">
        <f>VLOOKUP(Tableau__3_Déplacements_2[[#This Row],[Id_Personne]],[1]!Tableau__2_Personnes_1[[Id_Personne]:[Age]],2)</f>
        <v>2</v>
      </c>
      <c r="F12095">
        <f>VLOOKUP(Tableau__3_Déplacements_2[[#This Row],[Id_Personne]],[1]!Tableau__2_Personnes_1[[Id_Personne]:[Age]],4)</f>
        <v>12</v>
      </c>
      <c r="G12095" t="s">
        <v>3</v>
      </c>
      <c r="H12095" t="s">
        <v>2</v>
      </c>
      <c r="I12095" t="s">
        <v>502</v>
      </c>
      <c r="J12095">
        <v>1</v>
      </c>
      <c r="K12095">
        <v>41</v>
      </c>
      <c r="M12095">
        <v>41</v>
      </c>
      <c r="O12095" t="str">
        <f>IF(Tableau__3_Déplacements_2[[#This Row],[Ori]]=Tableau__3_Déplacements_2[[#This Row],[Des]],"local","metro")</f>
        <v>local</v>
      </c>
      <c r="P12095">
        <v>15</v>
      </c>
      <c r="Q12095">
        <v>7</v>
      </c>
      <c r="R12095">
        <v>30</v>
      </c>
      <c r="S12095">
        <v>7</v>
      </c>
      <c r="T12095">
        <v>40</v>
      </c>
      <c r="U12095" t="s">
        <v>30</v>
      </c>
      <c r="V12095">
        <v>8</v>
      </c>
      <c r="W12095">
        <v>100</v>
      </c>
      <c r="X12095">
        <v>6</v>
      </c>
      <c r="Y12095">
        <v>232.60695652173911</v>
      </c>
      <c r="Z12095" s="1">
        <v>-1</v>
      </c>
      <c r="AA12095" s="1"/>
    </row>
    <row r="12096" spans="1:27" x14ac:dyDescent="0.35">
      <c r="A12096">
        <v>968</v>
      </c>
      <c r="B12096" t="e">
        <f>VLOOKUP(Tableau__3_Déplacements_2[[#This Row],[Id_Menage]],[2]Ménages!$A$2:$AD$1503,32)</f>
        <v>#REF!</v>
      </c>
      <c r="C12096" t="s">
        <v>16</v>
      </c>
      <c r="D12096" t="s">
        <v>500</v>
      </c>
      <c r="E12096">
        <f>VLOOKUP(Tableau__3_Déplacements_2[[#This Row],[Id_Personne]],[1]!Tableau__2_Personnes_1[[Id_Personne]:[Age]],2)</f>
        <v>1</v>
      </c>
      <c r="F12096">
        <f>VLOOKUP(Tableau__3_Déplacements_2[[#This Row],[Id_Personne]],[1]!Tableau__2_Personnes_1[[Id_Personne]:[Age]],4)</f>
        <v>45</v>
      </c>
      <c r="G12096" t="s">
        <v>3</v>
      </c>
      <c r="H12096" t="s">
        <v>2</v>
      </c>
      <c r="I12096" t="s">
        <v>501</v>
      </c>
      <c r="J12096">
        <v>1</v>
      </c>
      <c r="K12096">
        <v>42</v>
      </c>
      <c r="M12096">
        <v>41</v>
      </c>
      <c r="O12096" t="str">
        <f>IF(Tableau__3_Déplacements_2[[#This Row],[Ori]]=Tableau__3_Déplacements_2[[#This Row],[Des]],"local","metro")</f>
        <v>metro</v>
      </c>
      <c r="P12096">
        <v>15</v>
      </c>
      <c r="Q12096">
        <v>18</v>
      </c>
      <c r="R12096">
        <v>0</v>
      </c>
      <c r="S12096">
        <v>18</v>
      </c>
      <c r="T12096">
        <v>50</v>
      </c>
      <c r="U12096" t="s">
        <v>30</v>
      </c>
      <c r="V12096">
        <v>8</v>
      </c>
      <c r="W12096">
        <v>400</v>
      </c>
      <c r="X12096">
        <v>5</v>
      </c>
      <c r="Y12096">
        <v>232.60695652173911</v>
      </c>
      <c r="Z12096" s="1">
        <v>0</v>
      </c>
      <c r="AA12096" s="1"/>
    </row>
    <row r="12097" spans="1:27" x14ac:dyDescent="0.35">
      <c r="A12097">
        <v>968</v>
      </c>
      <c r="B12097" t="e">
        <f>VLOOKUP(Tableau__3_Déplacements_2[[#This Row],[Id_Menage]],[2]Ménages!$A$2:$AD$1503,32)</f>
        <v>#REF!</v>
      </c>
      <c r="C12097" t="s">
        <v>16</v>
      </c>
      <c r="D12097" t="s">
        <v>500</v>
      </c>
      <c r="E12097">
        <f>VLOOKUP(Tableau__3_Déplacements_2[[#This Row],[Id_Personne]],[1]!Tableau__2_Personnes_1[[Id_Personne]:[Age]],2)</f>
        <v>1</v>
      </c>
      <c r="F12097">
        <f>VLOOKUP(Tableau__3_Déplacements_2[[#This Row],[Id_Personne]],[1]!Tableau__2_Personnes_1[[Id_Personne]:[Age]],4)</f>
        <v>45</v>
      </c>
      <c r="G12097" t="s">
        <v>0</v>
      </c>
      <c r="H12097" t="s">
        <v>7</v>
      </c>
      <c r="I12097" t="s">
        <v>499</v>
      </c>
      <c r="J12097">
        <v>1</v>
      </c>
      <c r="K12097">
        <v>41</v>
      </c>
      <c r="M12097">
        <v>42</v>
      </c>
      <c r="O12097" t="str">
        <f>IF(Tableau__3_Déplacements_2[[#This Row],[Ori]]=Tableau__3_Déplacements_2[[#This Row],[Des]],"local","metro")</f>
        <v>metro</v>
      </c>
      <c r="P12097">
        <v>3</v>
      </c>
      <c r="Q12097">
        <v>8</v>
      </c>
      <c r="R12097">
        <v>0</v>
      </c>
      <c r="S12097">
        <v>8</v>
      </c>
      <c r="T12097">
        <v>40</v>
      </c>
      <c r="U12097" t="s">
        <v>30</v>
      </c>
      <c r="V12097">
        <v>8</v>
      </c>
      <c r="W12097">
        <v>300</v>
      </c>
      <c r="X12097">
        <v>5</v>
      </c>
      <c r="Y12097">
        <v>232.60695652173911</v>
      </c>
      <c r="Z12097" s="1">
        <v>0</v>
      </c>
      <c r="AA12097" s="1"/>
    </row>
    <row r="12098" spans="1:27" x14ac:dyDescent="0.35">
      <c r="A12098">
        <v>968</v>
      </c>
      <c r="B12098" t="e">
        <f>VLOOKUP(Tableau__3_Déplacements_2[[#This Row],[Id_Menage]],[2]Ménages!$A$2:$AD$1503,32)</f>
        <v>#REF!</v>
      </c>
      <c r="C12098" t="s">
        <v>11</v>
      </c>
      <c r="D12098" t="s">
        <v>497</v>
      </c>
      <c r="E12098">
        <f>VLOOKUP(Tableau__3_Déplacements_2[[#This Row],[Id_Personne]],[1]!Tableau__2_Personnes_1[[Id_Personne]:[Age]],2)</f>
        <v>2</v>
      </c>
      <c r="F12098">
        <f>VLOOKUP(Tableau__3_Déplacements_2[[#This Row],[Id_Personne]],[1]!Tableau__2_Personnes_1[[Id_Personne]:[Age]],4)</f>
        <v>35</v>
      </c>
      <c r="G12098" t="s">
        <v>3</v>
      </c>
      <c r="H12098" t="s">
        <v>2</v>
      </c>
      <c r="I12098" t="s">
        <v>498</v>
      </c>
      <c r="J12098">
        <v>1</v>
      </c>
      <c r="K12098">
        <v>41</v>
      </c>
      <c r="M12098">
        <v>41</v>
      </c>
      <c r="O12098" t="str">
        <f>IF(Tableau__3_Déplacements_2[[#This Row],[Ori]]=Tableau__3_Déplacements_2[[#This Row],[Des]],"local","metro")</f>
        <v>local</v>
      </c>
      <c r="P12098">
        <v>15</v>
      </c>
      <c r="Q12098">
        <v>15</v>
      </c>
      <c r="R12098">
        <v>0</v>
      </c>
      <c r="S12098">
        <v>15</v>
      </c>
      <c r="T12098">
        <v>15</v>
      </c>
      <c r="U12098" t="s">
        <v>30</v>
      </c>
      <c r="V12098">
        <v>8</v>
      </c>
      <c r="W12098">
        <v>100</v>
      </c>
      <c r="X12098">
        <v>6</v>
      </c>
      <c r="Y12098">
        <v>232.60695652173911</v>
      </c>
      <c r="Z12098" s="1">
        <v>0</v>
      </c>
      <c r="AA12098" s="1"/>
    </row>
    <row r="12099" spans="1:27" x14ac:dyDescent="0.35">
      <c r="A12099">
        <v>968</v>
      </c>
      <c r="B12099" t="e">
        <f>VLOOKUP(Tableau__3_Déplacements_2[[#This Row],[Id_Menage]],[2]Ménages!$A$2:$AD$1503,32)</f>
        <v>#REF!</v>
      </c>
      <c r="C12099" t="s">
        <v>11</v>
      </c>
      <c r="D12099" t="s">
        <v>497</v>
      </c>
      <c r="E12099">
        <f>VLOOKUP(Tableau__3_Déplacements_2[[#This Row],[Id_Personne]],[1]!Tableau__2_Personnes_1[[Id_Personne]:[Age]],2)</f>
        <v>2</v>
      </c>
      <c r="F12099">
        <f>VLOOKUP(Tableau__3_Déplacements_2[[#This Row],[Id_Personne]],[1]!Tableau__2_Personnes_1[[Id_Personne]:[Age]],4)</f>
        <v>35</v>
      </c>
      <c r="G12099" t="s">
        <v>0</v>
      </c>
      <c r="H12099" t="s">
        <v>7</v>
      </c>
      <c r="I12099" t="s">
        <v>496</v>
      </c>
      <c r="J12099">
        <v>1</v>
      </c>
      <c r="K12099">
        <v>41</v>
      </c>
      <c r="M12099">
        <v>41</v>
      </c>
      <c r="O12099" t="str">
        <f>IF(Tableau__3_Déplacements_2[[#This Row],[Ori]]=Tableau__3_Déplacements_2[[#This Row],[Des]],"local","metro")</f>
        <v>local</v>
      </c>
      <c r="P12099">
        <v>4</v>
      </c>
      <c r="Q12099">
        <v>7</v>
      </c>
      <c r="R12099">
        <v>0</v>
      </c>
      <c r="S12099">
        <v>7</v>
      </c>
      <c r="T12099">
        <v>10</v>
      </c>
      <c r="U12099" t="s">
        <v>30</v>
      </c>
      <c r="V12099">
        <v>8</v>
      </c>
      <c r="W12099">
        <v>100</v>
      </c>
      <c r="X12099">
        <v>6</v>
      </c>
      <c r="Y12099">
        <v>232.60695652173911</v>
      </c>
      <c r="Z12099" s="1">
        <v>0</v>
      </c>
      <c r="AA12099" s="1"/>
    </row>
    <row r="12100" spans="1:27" x14ac:dyDescent="0.35">
      <c r="A12100">
        <v>968</v>
      </c>
      <c r="B12100" t="e">
        <f>VLOOKUP(Tableau__3_Déplacements_2[[#This Row],[Id_Menage]],[2]Ménages!$A$2:$AD$1503,32)</f>
        <v>#REF!</v>
      </c>
      <c r="C12100" t="s">
        <v>5</v>
      </c>
      <c r="D12100" t="s">
        <v>492</v>
      </c>
      <c r="E12100">
        <f>VLOOKUP(Tableau__3_Déplacements_2[[#This Row],[Id_Personne]],[1]!Tableau__2_Personnes_1[[Id_Personne]:[Age]],2)</f>
        <v>1</v>
      </c>
      <c r="F12100">
        <f>VLOOKUP(Tableau__3_Déplacements_2[[#This Row],[Id_Personne]],[1]!Tableau__2_Personnes_1[[Id_Personne]:[Age]],4)</f>
        <v>23</v>
      </c>
      <c r="G12100" t="s">
        <v>13</v>
      </c>
      <c r="H12100" t="s">
        <v>22</v>
      </c>
      <c r="I12100" t="s">
        <v>495</v>
      </c>
      <c r="J12100">
        <v>1</v>
      </c>
      <c r="K12100">
        <v>41</v>
      </c>
      <c r="M12100">
        <v>36</v>
      </c>
      <c r="O12100" t="str">
        <f>IF(Tableau__3_Déplacements_2[[#This Row],[Ori]]=Tableau__3_Déplacements_2[[#This Row],[Des]],"local","metro")</f>
        <v>metro</v>
      </c>
      <c r="P12100">
        <v>14</v>
      </c>
      <c r="Q12100">
        <v>11</v>
      </c>
      <c r="R12100">
        <v>0</v>
      </c>
      <c r="S12100">
        <v>11</v>
      </c>
      <c r="T12100">
        <v>20</v>
      </c>
      <c r="U12100" t="s">
        <v>30</v>
      </c>
      <c r="V12100">
        <v>8</v>
      </c>
      <c r="W12100">
        <v>200</v>
      </c>
      <c r="X12100">
        <v>6</v>
      </c>
      <c r="Y12100">
        <v>232.60695652173911</v>
      </c>
      <c r="Z12100" s="1">
        <v>0</v>
      </c>
      <c r="AA12100" s="1"/>
    </row>
    <row r="12101" spans="1:27" x14ac:dyDescent="0.35">
      <c r="A12101">
        <v>968</v>
      </c>
      <c r="B12101" t="e">
        <f>VLOOKUP(Tableau__3_Déplacements_2[[#This Row],[Id_Menage]],[2]Ménages!$A$2:$AD$1503,32)</f>
        <v>#REF!</v>
      </c>
      <c r="C12101" t="s">
        <v>5</v>
      </c>
      <c r="D12101" t="s">
        <v>492</v>
      </c>
      <c r="E12101">
        <f>VLOOKUP(Tableau__3_Déplacements_2[[#This Row],[Id_Personne]],[1]!Tableau__2_Personnes_1[[Id_Personne]:[Age]],2)</f>
        <v>1</v>
      </c>
      <c r="F12101">
        <f>VLOOKUP(Tableau__3_Déplacements_2[[#This Row],[Id_Personne]],[1]!Tableau__2_Personnes_1[[Id_Personne]:[Age]],4)</f>
        <v>23</v>
      </c>
      <c r="G12101" t="s">
        <v>0</v>
      </c>
      <c r="H12101" t="s">
        <v>7</v>
      </c>
      <c r="I12101" t="s">
        <v>494</v>
      </c>
      <c r="J12101">
        <v>1</v>
      </c>
      <c r="K12101">
        <v>41</v>
      </c>
      <c r="M12101">
        <v>41</v>
      </c>
      <c r="O12101" t="str">
        <f>IF(Tableau__3_Déplacements_2[[#This Row],[Ori]]=Tableau__3_Déplacements_2[[#This Row],[Des]],"local","metro")</f>
        <v>local</v>
      </c>
      <c r="P12101">
        <v>14</v>
      </c>
      <c r="Q12101">
        <v>15</v>
      </c>
      <c r="R12101">
        <v>0</v>
      </c>
      <c r="S12101">
        <v>15</v>
      </c>
      <c r="T12101">
        <v>15</v>
      </c>
      <c r="U12101" t="s">
        <v>0</v>
      </c>
      <c r="V12101">
        <v>1</v>
      </c>
      <c r="W12101">
        <v>0</v>
      </c>
      <c r="X12101">
        <v>1</v>
      </c>
      <c r="Y12101">
        <v>232.60695652173911</v>
      </c>
      <c r="Z12101" s="1">
        <v>0</v>
      </c>
      <c r="AA12101" s="1"/>
    </row>
    <row r="12102" spans="1:27" x14ac:dyDescent="0.35">
      <c r="A12102">
        <v>968</v>
      </c>
      <c r="B12102" t="e">
        <f>VLOOKUP(Tableau__3_Déplacements_2[[#This Row],[Id_Menage]],[2]Ménages!$A$2:$AD$1503,32)</f>
        <v>#REF!</v>
      </c>
      <c r="C12102" t="s">
        <v>5</v>
      </c>
      <c r="D12102" t="s">
        <v>492</v>
      </c>
      <c r="E12102">
        <f>VLOOKUP(Tableau__3_Déplacements_2[[#This Row],[Id_Personne]],[1]!Tableau__2_Personnes_1[[Id_Personne]:[Age]],2)</f>
        <v>1</v>
      </c>
      <c r="F12102">
        <f>VLOOKUP(Tableau__3_Déplacements_2[[#This Row],[Id_Personne]],[1]!Tableau__2_Personnes_1[[Id_Personne]:[Age]],4)</f>
        <v>23</v>
      </c>
      <c r="G12102" t="s">
        <v>3</v>
      </c>
      <c r="H12102" t="s">
        <v>2</v>
      </c>
      <c r="I12102" t="s">
        <v>493</v>
      </c>
      <c r="J12102">
        <v>1</v>
      </c>
      <c r="K12102">
        <v>41</v>
      </c>
      <c r="M12102">
        <v>41</v>
      </c>
      <c r="O12102" t="str">
        <f>IF(Tableau__3_Déplacements_2[[#This Row],[Ori]]=Tableau__3_Déplacements_2[[#This Row],[Des]],"local","metro")</f>
        <v>local</v>
      </c>
      <c r="P12102">
        <v>15</v>
      </c>
      <c r="Q12102">
        <v>18</v>
      </c>
      <c r="R12102">
        <v>0</v>
      </c>
      <c r="S12102">
        <v>18</v>
      </c>
      <c r="T12102">
        <v>20</v>
      </c>
      <c r="U12102" t="s">
        <v>0</v>
      </c>
      <c r="V12102">
        <v>1</v>
      </c>
      <c r="W12102">
        <v>0</v>
      </c>
      <c r="X12102">
        <v>1</v>
      </c>
      <c r="Y12102">
        <v>232.60695652173911</v>
      </c>
      <c r="Z12102" s="1">
        <v>0</v>
      </c>
      <c r="AA12102" s="1"/>
    </row>
    <row r="12103" spans="1:27" x14ac:dyDescent="0.35">
      <c r="A12103">
        <v>968</v>
      </c>
      <c r="B12103" t="e">
        <f>VLOOKUP(Tableau__3_Déplacements_2[[#This Row],[Id_Menage]],[2]Ménages!$A$2:$AD$1503,32)</f>
        <v>#REF!</v>
      </c>
      <c r="C12103" t="s">
        <v>5</v>
      </c>
      <c r="D12103" t="s">
        <v>492</v>
      </c>
      <c r="E12103">
        <f>VLOOKUP(Tableau__3_Déplacements_2[[#This Row],[Id_Personne]],[1]!Tableau__2_Personnes_1[[Id_Personne]:[Age]],2)</f>
        <v>1</v>
      </c>
      <c r="F12103">
        <f>VLOOKUP(Tableau__3_Déplacements_2[[#This Row],[Id_Personne]],[1]!Tableau__2_Personnes_1[[Id_Personne]:[Age]],4)</f>
        <v>23</v>
      </c>
      <c r="G12103" t="s">
        <v>27</v>
      </c>
      <c r="H12103" t="s">
        <v>26</v>
      </c>
      <c r="I12103" t="s">
        <v>491</v>
      </c>
      <c r="J12103">
        <v>1</v>
      </c>
      <c r="K12103">
        <v>36</v>
      </c>
      <c r="M12103">
        <v>41</v>
      </c>
      <c r="O12103" t="str">
        <f>IF(Tableau__3_Déplacements_2[[#This Row],[Ori]]=Tableau__3_Déplacements_2[[#This Row],[Des]],"local","metro")</f>
        <v>metro</v>
      </c>
      <c r="P12103">
        <v>15</v>
      </c>
      <c r="Q12103">
        <v>15</v>
      </c>
      <c r="R12103">
        <v>0</v>
      </c>
      <c r="S12103">
        <v>15</v>
      </c>
      <c r="T12103">
        <v>25</v>
      </c>
      <c r="U12103" t="s">
        <v>30</v>
      </c>
      <c r="V12103">
        <v>8</v>
      </c>
      <c r="W12103">
        <v>200</v>
      </c>
      <c r="X12103">
        <v>6</v>
      </c>
      <c r="Y12103">
        <v>232.60695652173911</v>
      </c>
      <c r="Z12103" s="1">
        <v>0</v>
      </c>
      <c r="AA12103" s="1"/>
    </row>
    <row r="12104" spans="1:27" x14ac:dyDescent="0.35">
      <c r="A12104">
        <v>968</v>
      </c>
      <c r="B12104" t="e">
        <f>VLOOKUP(Tableau__3_Déplacements_2[[#This Row],[Id_Menage]],[2]Ménages!$A$2:$AD$1503,32)</f>
        <v>#REF!</v>
      </c>
      <c r="C12104" t="s">
        <v>65</v>
      </c>
      <c r="D12104" t="s">
        <v>489</v>
      </c>
      <c r="E12104">
        <f>VLOOKUP(Tableau__3_Déplacements_2[[#This Row],[Id_Personne]],[1]!Tableau__2_Personnes_1[[Id_Personne]:[Age]],2)</f>
        <v>2</v>
      </c>
      <c r="F12104">
        <f>VLOOKUP(Tableau__3_Déplacements_2[[#This Row],[Id_Personne]],[1]!Tableau__2_Personnes_1[[Id_Personne]:[Age]],4)</f>
        <v>18</v>
      </c>
      <c r="G12104" t="s">
        <v>0</v>
      </c>
      <c r="H12104" t="s">
        <v>7</v>
      </c>
      <c r="I12104" t="s">
        <v>490</v>
      </c>
      <c r="J12104">
        <v>1</v>
      </c>
      <c r="K12104">
        <v>41</v>
      </c>
      <c r="M12104">
        <v>41</v>
      </c>
      <c r="O12104" t="str">
        <f>IF(Tableau__3_Déplacements_2[[#This Row],[Ori]]=Tableau__3_Déplacements_2[[#This Row],[Des]],"local","metro")</f>
        <v>local</v>
      </c>
      <c r="P12104">
        <v>7</v>
      </c>
      <c r="Q12104">
        <v>7</v>
      </c>
      <c r="R12104">
        <v>0</v>
      </c>
      <c r="S12104">
        <v>7</v>
      </c>
      <c r="T12104">
        <v>10</v>
      </c>
      <c r="U12104" t="s">
        <v>0</v>
      </c>
      <c r="V12104">
        <v>1</v>
      </c>
      <c r="W12104">
        <v>0</v>
      </c>
      <c r="X12104">
        <v>5</v>
      </c>
      <c r="Y12104">
        <v>232.60695652173911</v>
      </c>
      <c r="Z12104" s="1">
        <v>0</v>
      </c>
      <c r="AA12104" s="1"/>
    </row>
    <row r="12105" spans="1:27" x14ac:dyDescent="0.35">
      <c r="A12105">
        <v>968</v>
      </c>
      <c r="B12105" t="e">
        <f>VLOOKUP(Tableau__3_Déplacements_2[[#This Row],[Id_Menage]],[2]Ménages!$A$2:$AD$1503,32)</f>
        <v>#REF!</v>
      </c>
      <c r="C12105" t="s">
        <v>65</v>
      </c>
      <c r="D12105" t="s">
        <v>489</v>
      </c>
      <c r="E12105">
        <f>VLOOKUP(Tableau__3_Déplacements_2[[#This Row],[Id_Personne]],[1]!Tableau__2_Personnes_1[[Id_Personne]:[Age]],2)</f>
        <v>2</v>
      </c>
      <c r="F12105">
        <f>VLOOKUP(Tableau__3_Déplacements_2[[#This Row],[Id_Personne]],[1]!Tableau__2_Personnes_1[[Id_Personne]:[Age]],4)</f>
        <v>18</v>
      </c>
      <c r="G12105" t="s">
        <v>3</v>
      </c>
      <c r="H12105" t="s">
        <v>2</v>
      </c>
      <c r="I12105" t="s">
        <v>488</v>
      </c>
      <c r="J12105">
        <v>1</v>
      </c>
      <c r="K12105">
        <v>41</v>
      </c>
      <c r="M12105">
        <v>41</v>
      </c>
      <c r="O12105" t="str">
        <f>IF(Tableau__3_Déplacements_2[[#This Row],[Ori]]=Tableau__3_Déplacements_2[[#This Row],[Des]],"local","metro")</f>
        <v>local</v>
      </c>
      <c r="P12105">
        <v>15</v>
      </c>
      <c r="Q12105">
        <v>7</v>
      </c>
      <c r="R12105">
        <v>20</v>
      </c>
      <c r="S12105">
        <v>7</v>
      </c>
      <c r="T12105">
        <v>30</v>
      </c>
      <c r="U12105" t="s">
        <v>0</v>
      </c>
      <c r="V12105">
        <v>1</v>
      </c>
      <c r="W12105">
        <v>0</v>
      </c>
      <c r="X12105">
        <v>5</v>
      </c>
      <c r="Y12105">
        <v>232.60695652173911</v>
      </c>
      <c r="Z12105" s="1">
        <v>-1</v>
      </c>
      <c r="AA12105" s="1"/>
    </row>
    <row r="12106" spans="1:27" x14ac:dyDescent="0.35">
      <c r="A12106">
        <v>968</v>
      </c>
      <c r="B12106" t="e">
        <f>VLOOKUP(Tableau__3_Déplacements_2[[#This Row],[Id_Menage]],[2]Ménages!$A$2:$AD$1503,32)</f>
        <v>#REF!</v>
      </c>
      <c r="C12106" t="s">
        <v>61</v>
      </c>
      <c r="D12106" t="s">
        <v>486</v>
      </c>
      <c r="E12106">
        <f>VLOOKUP(Tableau__3_Déplacements_2[[#This Row],[Id_Personne]],[1]!Tableau__2_Personnes_1[[Id_Personne]:[Age]],2)</f>
        <v>2</v>
      </c>
      <c r="F12106">
        <f>VLOOKUP(Tableau__3_Déplacements_2[[#This Row],[Id_Personne]],[1]!Tableau__2_Personnes_1[[Id_Personne]:[Age]],4)</f>
        <v>15</v>
      </c>
      <c r="G12106" t="s">
        <v>0</v>
      </c>
      <c r="H12106" t="s">
        <v>7</v>
      </c>
      <c r="I12106" t="s">
        <v>487</v>
      </c>
      <c r="J12106">
        <v>1</v>
      </c>
      <c r="K12106">
        <v>41</v>
      </c>
      <c r="M12106">
        <v>41</v>
      </c>
      <c r="O12106" t="str">
        <f>IF(Tableau__3_Déplacements_2[[#This Row],[Ori]]=Tableau__3_Déplacements_2[[#This Row],[Des]],"local","metro")</f>
        <v>local</v>
      </c>
      <c r="P12106">
        <v>14</v>
      </c>
      <c r="Q12106">
        <v>15</v>
      </c>
      <c r="R12106">
        <v>0</v>
      </c>
      <c r="S12106">
        <v>15</v>
      </c>
      <c r="T12106">
        <v>15</v>
      </c>
      <c r="U12106" t="s">
        <v>0</v>
      </c>
      <c r="V12106">
        <v>1</v>
      </c>
      <c r="W12106">
        <v>0</v>
      </c>
      <c r="X12106">
        <v>1</v>
      </c>
      <c r="Y12106">
        <v>232.60695652173911</v>
      </c>
      <c r="Z12106" s="1">
        <v>0</v>
      </c>
      <c r="AA12106" s="1"/>
    </row>
    <row r="12107" spans="1:27" x14ac:dyDescent="0.35">
      <c r="A12107">
        <v>968</v>
      </c>
      <c r="B12107" t="e">
        <f>VLOOKUP(Tableau__3_Déplacements_2[[#This Row],[Id_Menage]],[2]Ménages!$A$2:$AD$1503,32)</f>
        <v>#REF!</v>
      </c>
      <c r="C12107" t="s">
        <v>61</v>
      </c>
      <c r="D12107" t="s">
        <v>486</v>
      </c>
      <c r="E12107">
        <f>VLOOKUP(Tableau__3_Déplacements_2[[#This Row],[Id_Personne]],[1]!Tableau__2_Personnes_1[[Id_Personne]:[Age]],2)</f>
        <v>2</v>
      </c>
      <c r="F12107">
        <f>VLOOKUP(Tableau__3_Déplacements_2[[#This Row],[Id_Personne]],[1]!Tableau__2_Personnes_1[[Id_Personne]:[Age]],4)</f>
        <v>15</v>
      </c>
      <c r="G12107" t="s">
        <v>3</v>
      </c>
      <c r="H12107" t="s">
        <v>2</v>
      </c>
      <c r="I12107" t="s">
        <v>485</v>
      </c>
      <c r="J12107">
        <v>1</v>
      </c>
      <c r="K12107">
        <v>41</v>
      </c>
      <c r="M12107">
        <v>41</v>
      </c>
      <c r="O12107" t="str">
        <f>IF(Tableau__3_Déplacements_2[[#This Row],[Ori]]=Tableau__3_Déplacements_2[[#This Row],[Des]],"local","metro")</f>
        <v>local</v>
      </c>
      <c r="P12107">
        <v>15</v>
      </c>
      <c r="Q12107">
        <v>18</v>
      </c>
      <c r="R12107">
        <v>0</v>
      </c>
      <c r="S12107">
        <v>18</v>
      </c>
      <c r="T12107">
        <v>20</v>
      </c>
      <c r="U12107" t="s">
        <v>0</v>
      </c>
      <c r="V12107">
        <v>1</v>
      </c>
      <c r="W12107">
        <v>0</v>
      </c>
      <c r="X12107">
        <v>1</v>
      </c>
      <c r="Y12107">
        <v>232.60695652173911</v>
      </c>
      <c r="Z12107" s="1">
        <v>0</v>
      </c>
      <c r="AA12107" s="1"/>
    </row>
    <row r="12108" spans="1:27" x14ac:dyDescent="0.35">
      <c r="A12108">
        <v>968</v>
      </c>
      <c r="B12108" t="e">
        <f>VLOOKUP(Tableau__3_Déplacements_2[[#This Row],[Id_Menage]],[2]Ménages!$A$2:$AD$1503,32)</f>
        <v>#REF!</v>
      </c>
      <c r="C12108" t="s">
        <v>409</v>
      </c>
      <c r="D12108" t="s">
        <v>483</v>
      </c>
      <c r="E12108">
        <f>VLOOKUP(Tableau__3_Déplacements_2[[#This Row],[Id_Personne]],[1]!Tableau__2_Personnes_1[[Id_Personne]:[Age]],2)</f>
        <v>1</v>
      </c>
      <c r="F12108">
        <f>VLOOKUP(Tableau__3_Déplacements_2[[#This Row],[Id_Personne]],[1]!Tableau__2_Personnes_1[[Id_Personne]:[Age]],4)</f>
        <v>9</v>
      </c>
      <c r="G12108" t="s">
        <v>0</v>
      </c>
      <c r="H12108" t="s">
        <v>7</v>
      </c>
      <c r="I12108" t="s">
        <v>484</v>
      </c>
      <c r="J12108">
        <v>1</v>
      </c>
      <c r="K12108">
        <v>41</v>
      </c>
      <c r="M12108">
        <v>41</v>
      </c>
      <c r="O12108" t="str">
        <f>IF(Tableau__3_Déplacements_2[[#This Row],[Ori]]=Tableau__3_Déplacements_2[[#This Row],[Des]],"local","metro")</f>
        <v>local</v>
      </c>
      <c r="P12108">
        <v>14</v>
      </c>
      <c r="Q12108">
        <v>15</v>
      </c>
      <c r="R12108">
        <v>0</v>
      </c>
      <c r="S12108">
        <v>15</v>
      </c>
      <c r="T12108">
        <v>15</v>
      </c>
      <c r="U12108" t="s">
        <v>0</v>
      </c>
      <c r="V12108">
        <v>1</v>
      </c>
      <c r="W12108">
        <v>0</v>
      </c>
      <c r="X12108">
        <v>1</v>
      </c>
      <c r="Y12108">
        <v>232.60695652173911</v>
      </c>
      <c r="Z12108" s="1">
        <v>0</v>
      </c>
      <c r="AA12108" s="1"/>
    </row>
    <row r="12109" spans="1:27" x14ac:dyDescent="0.35">
      <c r="A12109">
        <v>968</v>
      </c>
      <c r="B12109" t="e">
        <f>VLOOKUP(Tableau__3_Déplacements_2[[#This Row],[Id_Menage]],[2]Ménages!$A$2:$AD$1503,32)</f>
        <v>#REF!</v>
      </c>
      <c r="C12109" t="s">
        <v>409</v>
      </c>
      <c r="D12109" t="s">
        <v>483</v>
      </c>
      <c r="E12109">
        <f>VLOOKUP(Tableau__3_Déplacements_2[[#This Row],[Id_Personne]],[1]!Tableau__2_Personnes_1[[Id_Personne]:[Age]],2)</f>
        <v>1</v>
      </c>
      <c r="F12109">
        <f>VLOOKUP(Tableau__3_Déplacements_2[[#This Row],[Id_Personne]],[1]!Tableau__2_Personnes_1[[Id_Personne]:[Age]],4)</f>
        <v>9</v>
      </c>
      <c r="G12109" t="s">
        <v>3</v>
      </c>
      <c r="H12109" t="s">
        <v>2</v>
      </c>
      <c r="I12109" t="s">
        <v>482</v>
      </c>
      <c r="J12109">
        <v>1</v>
      </c>
      <c r="K12109">
        <v>41</v>
      </c>
      <c r="M12109">
        <v>41</v>
      </c>
      <c r="O12109" t="str">
        <f>IF(Tableau__3_Déplacements_2[[#This Row],[Ori]]=Tableau__3_Déplacements_2[[#This Row],[Des]],"local","metro")</f>
        <v>local</v>
      </c>
      <c r="P12109">
        <v>15</v>
      </c>
      <c r="Q12109">
        <v>18</v>
      </c>
      <c r="R12109">
        <v>0</v>
      </c>
      <c r="S12109">
        <v>18</v>
      </c>
      <c r="T12109">
        <v>20</v>
      </c>
      <c r="U12109" t="s">
        <v>0</v>
      </c>
      <c r="V12109">
        <v>1</v>
      </c>
      <c r="W12109">
        <v>0</v>
      </c>
      <c r="X12109">
        <v>1</v>
      </c>
      <c r="Y12109">
        <v>232.60695652173911</v>
      </c>
      <c r="Z12109" s="1">
        <v>0</v>
      </c>
      <c r="AA12109" s="1"/>
    </row>
    <row r="12110" spans="1:27" x14ac:dyDescent="0.35">
      <c r="A12110">
        <v>969</v>
      </c>
      <c r="B12110" t="e">
        <f>VLOOKUP(Tableau__3_Déplacements_2[[#This Row],[Id_Menage]],[2]Ménages!$A$2:$AD$1503,32)</f>
        <v>#REF!</v>
      </c>
      <c r="C12110" t="s">
        <v>16</v>
      </c>
      <c r="D12110" t="s">
        <v>478</v>
      </c>
      <c r="E12110">
        <f>VLOOKUP(Tableau__3_Déplacements_2[[#This Row],[Id_Personne]],[1]!Tableau__2_Personnes_1[[Id_Personne]:[Age]],2)</f>
        <v>1</v>
      </c>
      <c r="F12110">
        <f>VLOOKUP(Tableau__3_Déplacements_2[[#This Row],[Id_Personne]],[1]!Tableau__2_Personnes_1[[Id_Personne]:[Age]],4)</f>
        <v>45</v>
      </c>
      <c r="G12110" t="s">
        <v>0</v>
      </c>
      <c r="H12110" t="s">
        <v>7</v>
      </c>
      <c r="I12110" t="s">
        <v>481</v>
      </c>
      <c r="J12110">
        <v>1</v>
      </c>
      <c r="K12110">
        <v>41</v>
      </c>
      <c r="M12110">
        <v>41</v>
      </c>
      <c r="O12110" t="str">
        <f>IF(Tableau__3_Déplacements_2[[#This Row],[Ori]]=Tableau__3_Déplacements_2[[#This Row],[Des]],"local","metro")</f>
        <v>local</v>
      </c>
      <c r="P12110">
        <v>2</v>
      </c>
      <c r="Q12110">
        <v>7</v>
      </c>
      <c r="R12110">
        <v>0</v>
      </c>
      <c r="S12110">
        <v>7</v>
      </c>
      <c r="T12110">
        <v>10</v>
      </c>
      <c r="U12110" t="s">
        <v>0</v>
      </c>
      <c r="V12110">
        <v>1</v>
      </c>
      <c r="W12110">
        <v>0</v>
      </c>
      <c r="X12110">
        <v>5</v>
      </c>
      <c r="Y12110">
        <v>232.60695652173911</v>
      </c>
      <c r="Z12110" s="1">
        <v>0</v>
      </c>
      <c r="AA12110" s="1"/>
    </row>
    <row r="12111" spans="1:27" x14ac:dyDescent="0.35">
      <c r="A12111">
        <v>969</v>
      </c>
      <c r="B12111" t="e">
        <f>VLOOKUP(Tableau__3_Déplacements_2[[#This Row],[Id_Menage]],[2]Ménages!$A$2:$AD$1503,32)</f>
        <v>#REF!</v>
      </c>
      <c r="C12111" t="s">
        <v>16</v>
      </c>
      <c r="D12111" t="s">
        <v>478</v>
      </c>
      <c r="E12111">
        <f>VLOOKUP(Tableau__3_Déplacements_2[[#This Row],[Id_Personne]],[1]!Tableau__2_Personnes_1[[Id_Personne]:[Age]],2)</f>
        <v>1</v>
      </c>
      <c r="F12111">
        <f>VLOOKUP(Tableau__3_Déplacements_2[[#This Row],[Id_Personne]],[1]!Tableau__2_Personnes_1[[Id_Personne]:[Age]],4)</f>
        <v>45</v>
      </c>
      <c r="G12111" t="s">
        <v>27</v>
      </c>
      <c r="H12111" t="s">
        <v>26</v>
      </c>
      <c r="I12111" t="s">
        <v>480</v>
      </c>
      <c r="J12111">
        <v>1</v>
      </c>
      <c r="K12111">
        <v>41</v>
      </c>
      <c r="M12111">
        <v>41</v>
      </c>
      <c r="O12111" t="str">
        <f>IF(Tableau__3_Déplacements_2[[#This Row],[Ori]]=Tableau__3_Déplacements_2[[#This Row],[Des]],"local","metro")</f>
        <v>local</v>
      </c>
      <c r="P12111">
        <v>15</v>
      </c>
      <c r="Q12111">
        <v>16</v>
      </c>
      <c r="R12111">
        <v>0</v>
      </c>
      <c r="S12111">
        <v>16</v>
      </c>
      <c r="T12111">
        <v>13</v>
      </c>
      <c r="U12111" t="s">
        <v>0</v>
      </c>
      <c r="V12111">
        <v>1</v>
      </c>
      <c r="W12111">
        <v>0</v>
      </c>
      <c r="X12111">
        <v>5</v>
      </c>
      <c r="Y12111">
        <v>232.60695652173911</v>
      </c>
      <c r="Z12111" s="1">
        <v>0</v>
      </c>
      <c r="AA12111" s="1"/>
    </row>
    <row r="12112" spans="1:27" x14ac:dyDescent="0.35">
      <c r="A12112">
        <v>969</v>
      </c>
      <c r="B12112" t="e">
        <f>VLOOKUP(Tableau__3_Déplacements_2[[#This Row],[Id_Menage]],[2]Ménages!$A$2:$AD$1503,32)</f>
        <v>#REF!</v>
      </c>
      <c r="C12112" t="s">
        <v>16</v>
      </c>
      <c r="D12112" t="s">
        <v>478</v>
      </c>
      <c r="E12112">
        <f>VLOOKUP(Tableau__3_Déplacements_2[[#This Row],[Id_Personne]],[1]!Tableau__2_Personnes_1[[Id_Personne]:[Age]],2)</f>
        <v>1</v>
      </c>
      <c r="F12112">
        <f>VLOOKUP(Tableau__3_Déplacements_2[[#This Row],[Id_Personne]],[1]!Tableau__2_Personnes_1[[Id_Personne]:[Age]],4)</f>
        <v>45</v>
      </c>
      <c r="G12112" t="s">
        <v>3</v>
      </c>
      <c r="H12112" t="s">
        <v>2</v>
      </c>
      <c r="I12112" t="s">
        <v>479</v>
      </c>
      <c r="J12112">
        <v>1</v>
      </c>
      <c r="K12112">
        <v>41</v>
      </c>
      <c r="M12112">
        <v>25</v>
      </c>
      <c r="O12112" t="str">
        <f>IF(Tableau__3_Déplacements_2[[#This Row],[Ori]]=Tableau__3_Déplacements_2[[#This Row],[Des]],"local","metro")</f>
        <v>metro</v>
      </c>
      <c r="P12112">
        <v>5</v>
      </c>
      <c r="Q12112">
        <v>8</v>
      </c>
      <c r="R12112">
        <v>45</v>
      </c>
      <c r="S12112">
        <v>9</v>
      </c>
      <c r="T12112">
        <v>0</v>
      </c>
      <c r="U12112" t="s">
        <v>30</v>
      </c>
      <c r="V12112">
        <v>8</v>
      </c>
      <c r="W12112">
        <v>300</v>
      </c>
      <c r="X12112">
        <v>3</v>
      </c>
      <c r="Y12112">
        <v>232.60695652173911</v>
      </c>
      <c r="Z12112" s="1">
        <v>-1</v>
      </c>
      <c r="AA12112" s="1"/>
    </row>
    <row r="12113" spans="1:27" x14ac:dyDescent="0.35">
      <c r="A12113">
        <v>969</v>
      </c>
      <c r="B12113" t="e">
        <f>VLOOKUP(Tableau__3_Déplacements_2[[#This Row],[Id_Menage]],[2]Ménages!$A$2:$AD$1503,32)</f>
        <v>#REF!</v>
      </c>
      <c r="C12113" t="s">
        <v>16</v>
      </c>
      <c r="D12113" t="s">
        <v>478</v>
      </c>
      <c r="E12113">
        <f>VLOOKUP(Tableau__3_Déplacements_2[[#This Row],[Id_Personne]],[1]!Tableau__2_Personnes_1[[Id_Personne]:[Age]],2)</f>
        <v>1</v>
      </c>
      <c r="F12113">
        <f>VLOOKUP(Tableau__3_Déplacements_2[[#This Row],[Id_Personne]],[1]!Tableau__2_Personnes_1[[Id_Personne]:[Age]],4)</f>
        <v>45</v>
      </c>
      <c r="G12113" t="s">
        <v>13</v>
      </c>
      <c r="H12113" t="s">
        <v>22</v>
      </c>
      <c r="I12113" t="s">
        <v>477</v>
      </c>
      <c r="J12113">
        <v>1</v>
      </c>
      <c r="K12113">
        <v>25</v>
      </c>
      <c r="M12113">
        <v>41</v>
      </c>
      <c r="O12113" t="str">
        <f>IF(Tableau__3_Déplacements_2[[#This Row],[Ori]]=Tableau__3_Déplacements_2[[#This Row],[Des]],"local","metro")</f>
        <v>metro</v>
      </c>
      <c r="P12113">
        <v>15</v>
      </c>
      <c r="Q12113">
        <v>9</v>
      </c>
      <c r="R12113">
        <v>45</v>
      </c>
      <c r="S12113">
        <v>10</v>
      </c>
      <c r="T12113">
        <v>30</v>
      </c>
      <c r="U12113" t="s">
        <v>30</v>
      </c>
      <c r="V12113">
        <v>8</v>
      </c>
      <c r="W12113">
        <v>300</v>
      </c>
      <c r="X12113">
        <v>3</v>
      </c>
      <c r="Y12113">
        <v>232.60695652173911</v>
      </c>
      <c r="Z12113" s="1">
        <v>-1</v>
      </c>
      <c r="AA12113" s="1"/>
    </row>
    <row r="12114" spans="1:27" x14ac:dyDescent="0.35">
      <c r="A12114">
        <v>969</v>
      </c>
      <c r="B12114" t="e">
        <f>VLOOKUP(Tableau__3_Déplacements_2[[#This Row],[Id_Menage]],[2]Ménages!$A$2:$AD$1503,32)</f>
        <v>#REF!</v>
      </c>
      <c r="C12114" t="s">
        <v>11</v>
      </c>
      <c r="D12114" t="s">
        <v>475</v>
      </c>
      <c r="E12114">
        <f>VLOOKUP(Tableau__3_Déplacements_2[[#This Row],[Id_Personne]],[1]!Tableau__2_Personnes_1[[Id_Personne]:[Age]],2)</f>
        <v>2</v>
      </c>
      <c r="F12114">
        <f>VLOOKUP(Tableau__3_Déplacements_2[[#This Row],[Id_Personne]],[1]!Tableau__2_Personnes_1[[Id_Personne]:[Age]],4)</f>
        <v>39</v>
      </c>
      <c r="G12114" t="s">
        <v>0</v>
      </c>
      <c r="H12114" t="s">
        <v>7</v>
      </c>
      <c r="I12114" t="s">
        <v>476</v>
      </c>
      <c r="J12114">
        <v>1</v>
      </c>
      <c r="K12114">
        <v>41</v>
      </c>
      <c r="M12114">
        <v>34</v>
      </c>
      <c r="O12114" t="str">
        <f>IF(Tableau__3_Déplacements_2[[#This Row],[Ori]]=Tableau__3_Déplacements_2[[#This Row],[Des]],"local","metro")</f>
        <v>metro</v>
      </c>
      <c r="P12114">
        <v>3</v>
      </c>
      <c r="Q12114">
        <v>8</v>
      </c>
      <c r="R12114">
        <v>0</v>
      </c>
      <c r="S12114">
        <v>8</v>
      </c>
      <c r="T12114">
        <v>30</v>
      </c>
      <c r="U12114" t="s">
        <v>30</v>
      </c>
      <c r="V12114">
        <v>8</v>
      </c>
      <c r="W12114">
        <v>300</v>
      </c>
      <c r="X12114">
        <v>5</v>
      </c>
      <c r="Y12114">
        <v>232.60695652173911</v>
      </c>
      <c r="Z12114" s="1">
        <v>0</v>
      </c>
      <c r="AA12114" s="1"/>
    </row>
    <row r="12115" spans="1:27" x14ac:dyDescent="0.35">
      <c r="A12115">
        <v>969</v>
      </c>
      <c r="B12115" t="e">
        <f>VLOOKUP(Tableau__3_Déplacements_2[[#This Row],[Id_Menage]],[2]Ménages!$A$2:$AD$1503,32)</f>
        <v>#REF!</v>
      </c>
      <c r="C12115" t="s">
        <v>11</v>
      </c>
      <c r="D12115" t="s">
        <v>475</v>
      </c>
      <c r="E12115">
        <f>VLOOKUP(Tableau__3_Déplacements_2[[#This Row],[Id_Personne]],[1]!Tableau__2_Personnes_1[[Id_Personne]:[Age]],2)</f>
        <v>2</v>
      </c>
      <c r="F12115">
        <f>VLOOKUP(Tableau__3_Déplacements_2[[#This Row],[Id_Personne]],[1]!Tableau__2_Personnes_1[[Id_Personne]:[Age]],4)</f>
        <v>39</v>
      </c>
      <c r="G12115" t="s">
        <v>3</v>
      </c>
      <c r="H12115" t="s">
        <v>2</v>
      </c>
      <c r="I12115" t="s">
        <v>474</v>
      </c>
      <c r="J12115">
        <v>1</v>
      </c>
      <c r="K12115">
        <v>34</v>
      </c>
      <c r="M12115">
        <v>41</v>
      </c>
      <c r="O12115" t="str">
        <f>IF(Tableau__3_Déplacements_2[[#This Row],[Ori]]=Tableau__3_Déplacements_2[[#This Row],[Des]],"local","metro")</f>
        <v>metro</v>
      </c>
      <c r="P12115">
        <v>15</v>
      </c>
      <c r="Q12115">
        <v>17</v>
      </c>
      <c r="R12115">
        <v>0</v>
      </c>
      <c r="S12115">
        <v>17</v>
      </c>
      <c r="T12115">
        <v>30</v>
      </c>
      <c r="U12115" t="s">
        <v>30</v>
      </c>
      <c r="V12115">
        <v>8</v>
      </c>
      <c r="W12115">
        <v>300</v>
      </c>
      <c r="X12115">
        <v>5</v>
      </c>
      <c r="Y12115">
        <v>232.60695652173911</v>
      </c>
      <c r="Z12115" s="1">
        <v>0</v>
      </c>
      <c r="AA12115" s="1"/>
    </row>
    <row r="12116" spans="1:27" x14ac:dyDescent="0.35">
      <c r="A12116">
        <v>969</v>
      </c>
      <c r="B12116" t="e">
        <f>VLOOKUP(Tableau__3_Déplacements_2[[#This Row],[Id_Menage]],[2]Ménages!$A$2:$AD$1503,32)</f>
        <v>#REF!</v>
      </c>
      <c r="C12116" t="s">
        <v>5</v>
      </c>
      <c r="D12116" t="s">
        <v>472</v>
      </c>
      <c r="E12116">
        <f>VLOOKUP(Tableau__3_Déplacements_2[[#This Row],[Id_Personne]],[1]!Tableau__2_Personnes_1[[Id_Personne]:[Age]],2)</f>
        <v>2</v>
      </c>
      <c r="F12116">
        <f>VLOOKUP(Tableau__3_Déplacements_2[[#This Row],[Id_Personne]],[1]!Tableau__2_Personnes_1[[Id_Personne]:[Age]],4)</f>
        <v>21</v>
      </c>
      <c r="G12116" t="s">
        <v>0</v>
      </c>
      <c r="H12116" t="s">
        <v>7</v>
      </c>
      <c r="I12116" t="s">
        <v>473</v>
      </c>
      <c r="J12116">
        <v>1</v>
      </c>
      <c r="K12116">
        <v>41</v>
      </c>
      <c r="M12116">
        <v>37</v>
      </c>
      <c r="O12116" t="str">
        <f>IF(Tableau__3_Déplacements_2[[#This Row],[Ori]]=Tableau__3_Déplacements_2[[#This Row],[Des]],"local","metro")</f>
        <v>metro</v>
      </c>
      <c r="P12116">
        <v>8</v>
      </c>
      <c r="Q12116">
        <v>13</v>
      </c>
      <c r="R12116">
        <v>0</v>
      </c>
      <c r="S12116">
        <v>13</v>
      </c>
      <c r="T12116">
        <v>20</v>
      </c>
      <c r="U12116" t="s">
        <v>30</v>
      </c>
      <c r="V12116">
        <v>8</v>
      </c>
      <c r="W12116">
        <v>250</v>
      </c>
      <c r="X12116">
        <v>3</v>
      </c>
      <c r="Y12116">
        <v>232.60695652173911</v>
      </c>
      <c r="Z12116" s="1">
        <v>0</v>
      </c>
      <c r="AA12116" s="1"/>
    </row>
    <row r="12117" spans="1:27" x14ac:dyDescent="0.35">
      <c r="A12117">
        <v>969</v>
      </c>
      <c r="B12117" t="e">
        <f>VLOOKUP(Tableau__3_Déplacements_2[[#This Row],[Id_Menage]],[2]Ménages!$A$2:$AD$1503,32)</f>
        <v>#REF!</v>
      </c>
      <c r="C12117" t="s">
        <v>5</v>
      </c>
      <c r="D12117" t="s">
        <v>472</v>
      </c>
      <c r="E12117">
        <f>VLOOKUP(Tableau__3_Déplacements_2[[#This Row],[Id_Personne]],[1]!Tableau__2_Personnes_1[[Id_Personne]:[Age]],2)</f>
        <v>2</v>
      </c>
      <c r="F12117">
        <f>VLOOKUP(Tableau__3_Déplacements_2[[#This Row],[Id_Personne]],[1]!Tableau__2_Personnes_1[[Id_Personne]:[Age]],4)</f>
        <v>21</v>
      </c>
      <c r="G12117" t="s">
        <v>3</v>
      </c>
      <c r="H12117" t="s">
        <v>2</v>
      </c>
      <c r="I12117" t="s">
        <v>471</v>
      </c>
      <c r="J12117">
        <v>1</v>
      </c>
      <c r="K12117">
        <v>37</v>
      </c>
      <c r="M12117">
        <v>41</v>
      </c>
      <c r="O12117" t="str">
        <f>IF(Tableau__3_Déplacements_2[[#This Row],[Ori]]=Tableau__3_Déplacements_2[[#This Row],[Des]],"local","metro")</f>
        <v>metro</v>
      </c>
      <c r="P12117">
        <v>15</v>
      </c>
      <c r="Q12117">
        <v>17</v>
      </c>
      <c r="R12117">
        <v>30</v>
      </c>
      <c r="S12117">
        <v>18</v>
      </c>
      <c r="T12117">
        <v>20</v>
      </c>
      <c r="U12117" t="s">
        <v>30</v>
      </c>
      <c r="V12117">
        <v>8</v>
      </c>
      <c r="W12117">
        <v>250</v>
      </c>
      <c r="X12117">
        <v>3</v>
      </c>
      <c r="Y12117">
        <v>232.60695652173911</v>
      </c>
      <c r="Z12117" s="1">
        <v>-1</v>
      </c>
      <c r="AA12117" s="1"/>
    </row>
    <row r="12118" spans="1:27" x14ac:dyDescent="0.35">
      <c r="A12118">
        <v>969</v>
      </c>
      <c r="B12118" t="e">
        <f>VLOOKUP(Tableau__3_Déplacements_2[[#This Row],[Id_Menage]],[2]Ménages!$A$2:$AD$1503,32)</f>
        <v>#REF!</v>
      </c>
      <c r="C12118" t="s">
        <v>65</v>
      </c>
      <c r="D12118" t="s">
        <v>469</v>
      </c>
      <c r="E12118">
        <f>VLOOKUP(Tableau__3_Déplacements_2[[#This Row],[Id_Personne]],[1]!Tableau__2_Personnes_1[[Id_Personne]:[Age]],2)</f>
        <v>1</v>
      </c>
      <c r="F12118">
        <f>VLOOKUP(Tableau__3_Déplacements_2[[#This Row],[Id_Personne]],[1]!Tableau__2_Personnes_1[[Id_Personne]:[Age]],4)</f>
        <v>15</v>
      </c>
      <c r="G12118" t="s">
        <v>0</v>
      </c>
      <c r="H12118" t="s">
        <v>7</v>
      </c>
      <c r="I12118" t="s">
        <v>470</v>
      </c>
      <c r="J12118">
        <v>1</v>
      </c>
      <c r="K12118">
        <v>41</v>
      </c>
      <c r="M12118">
        <v>41</v>
      </c>
      <c r="O12118" t="str">
        <f>IF(Tableau__3_Déplacements_2[[#This Row],[Ori]]=Tableau__3_Déplacements_2[[#This Row],[Des]],"local","metro")</f>
        <v>local</v>
      </c>
      <c r="P12118">
        <v>7</v>
      </c>
      <c r="Q12118">
        <v>12</v>
      </c>
      <c r="R12118">
        <v>0</v>
      </c>
      <c r="S12118">
        <v>12</v>
      </c>
      <c r="T12118">
        <v>10</v>
      </c>
      <c r="U12118" t="s">
        <v>0</v>
      </c>
      <c r="V12118">
        <v>1</v>
      </c>
      <c r="W12118">
        <v>0</v>
      </c>
      <c r="X12118">
        <v>6</v>
      </c>
      <c r="Y12118">
        <v>232.60695652173911</v>
      </c>
      <c r="Z12118" s="1">
        <v>0</v>
      </c>
      <c r="AA12118" s="1"/>
    </row>
    <row r="12119" spans="1:27" x14ac:dyDescent="0.35">
      <c r="A12119">
        <v>969</v>
      </c>
      <c r="B12119" t="e">
        <f>VLOOKUP(Tableau__3_Déplacements_2[[#This Row],[Id_Menage]],[2]Ménages!$A$2:$AD$1503,32)</f>
        <v>#REF!</v>
      </c>
      <c r="C12119" t="s">
        <v>65</v>
      </c>
      <c r="D12119" t="s">
        <v>469</v>
      </c>
      <c r="E12119">
        <f>VLOOKUP(Tableau__3_Déplacements_2[[#This Row],[Id_Personne]],[1]!Tableau__2_Personnes_1[[Id_Personne]:[Age]],2)</f>
        <v>1</v>
      </c>
      <c r="F12119">
        <f>VLOOKUP(Tableau__3_Déplacements_2[[#This Row],[Id_Personne]],[1]!Tableau__2_Personnes_1[[Id_Personne]:[Age]],4)</f>
        <v>15</v>
      </c>
      <c r="G12119" t="s">
        <v>3</v>
      </c>
      <c r="H12119" t="s">
        <v>2</v>
      </c>
      <c r="I12119" t="s">
        <v>468</v>
      </c>
      <c r="J12119">
        <v>1</v>
      </c>
      <c r="K12119">
        <v>41</v>
      </c>
      <c r="M12119">
        <v>41</v>
      </c>
      <c r="O12119" t="str">
        <f>IF(Tableau__3_Déplacements_2[[#This Row],[Ori]]=Tableau__3_Déplacements_2[[#This Row],[Des]],"local","metro")</f>
        <v>local</v>
      </c>
      <c r="P12119">
        <v>15</v>
      </c>
      <c r="Q12119">
        <v>12</v>
      </c>
      <c r="R12119">
        <v>30</v>
      </c>
      <c r="S12119">
        <v>12</v>
      </c>
      <c r="T12119">
        <v>40</v>
      </c>
      <c r="U12119" t="s">
        <v>0</v>
      </c>
      <c r="V12119">
        <v>1</v>
      </c>
      <c r="W12119">
        <v>0</v>
      </c>
      <c r="X12119">
        <v>6</v>
      </c>
      <c r="Y12119">
        <v>232.60695652173911</v>
      </c>
      <c r="Z12119" s="1">
        <v>-1</v>
      </c>
      <c r="AA12119" s="1"/>
    </row>
    <row r="12120" spans="1:27" x14ac:dyDescent="0.35">
      <c r="A12120">
        <v>969</v>
      </c>
      <c r="B12120" t="e">
        <f>VLOOKUP(Tableau__3_Déplacements_2[[#This Row],[Id_Menage]],[2]Ménages!$A$2:$AD$1503,32)</f>
        <v>#REF!</v>
      </c>
      <c r="C12120" t="s">
        <v>61</v>
      </c>
      <c r="D12120" t="s">
        <v>466</v>
      </c>
      <c r="E12120">
        <f>VLOOKUP(Tableau__3_Déplacements_2[[#This Row],[Id_Personne]],[1]!Tableau__2_Personnes_1[[Id_Personne]:[Age]],2)</f>
        <v>1</v>
      </c>
      <c r="F12120">
        <f>VLOOKUP(Tableau__3_Déplacements_2[[#This Row],[Id_Personne]],[1]!Tableau__2_Personnes_1[[Id_Personne]:[Age]],4)</f>
        <v>10</v>
      </c>
      <c r="G12120" t="s">
        <v>0</v>
      </c>
      <c r="H12120" t="s">
        <v>7</v>
      </c>
      <c r="I12120" t="s">
        <v>467</v>
      </c>
      <c r="J12120">
        <v>1</v>
      </c>
      <c r="K12120">
        <v>41</v>
      </c>
      <c r="M12120">
        <v>41</v>
      </c>
      <c r="O12120" t="str">
        <f>IF(Tableau__3_Déplacements_2[[#This Row],[Ori]]=Tableau__3_Déplacements_2[[#This Row],[Des]],"local","metro")</f>
        <v>local</v>
      </c>
      <c r="P12120">
        <v>7</v>
      </c>
      <c r="Q12120">
        <v>12</v>
      </c>
      <c r="R12120">
        <v>0</v>
      </c>
      <c r="S12120">
        <v>12</v>
      </c>
      <c r="T12120">
        <v>10</v>
      </c>
      <c r="U12120" t="s">
        <v>0</v>
      </c>
      <c r="V12120">
        <v>1</v>
      </c>
      <c r="W12120">
        <v>0</v>
      </c>
      <c r="X12120">
        <v>6</v>
      </c>
      <c r="Y12120">
        <v>232.60695652173911</v>
      </c>
      <c r="Z12120" s="1">
        <v>0</v>
      </c>
      <c r="AA12120" s="1"/>
    </row>
    <row r="12121" spans="1:27" x14ac:dyDescent="0.35">
      <c r="A12121">
        <v>969</v>
      </c>
      <c r="B12121" t="e">
        <f>VLOOKUP(Tableau__3_Déplacements_2[[#This Row],[Id_Menage]],[2]Ménages!$A$2:$AD$1503,32)</f>
        <v>#REF!</v>
      </c>
      <c r="C12121" t="s">
        <v>61</v>
      </c>
      <c r="D12121" t="s">
        <v>466</v>
      </c>
      <c r="E12121">
        <f>VLOOKUP(Tableau__3_Déplacements_2[[#This Row],[Id_Personne]],[1]!Tableau__2_Personnes_1[[Id_Personne]:[Age]],2)</f>
        <v>1</v>
      </c>
      <c r="F12121">
        <f>VLOOKUP(Tableau__3_Déplacements_2[[#This Row],[Id_Personne]],[1]!Tableau__2_Personnes_1[[Id_Personne]:[Age]],4)</f>
        <v>10</v>
      </c>
      <c r="G12121" t="s">
        <v>3</v>
      </c>
      <c r="H12121" t="s">
        <v>2</v>
      </c>
      <c r="I12121" t="s">
        <v>465</v>
      </c>
      <c r="J12121">
        <v>1</v>
      </c>
      <c r="K12121">
        <v>41</v>
      </c>
      <c r="M12121">
        <v>41</v>
      </c>
      <c r="O12121" t="str">
        <f>IF(Tableau__3_Déplacements_2[[#This Row],[Ori]]=Tableau__3_Déplacements_2[[#This Row],[Des]],"local","metro")</f>
        <v>local</v>
      </c>
      <c r="P12121">
        <v>15</v>
      </c>
      <c r="Q12121">
        <v>12</v>
      </c>
      <c r="R12121">
        <v>0</v>
      </c>
      <c r="S12121">
        <v>12</v>
      </c>
      <c r="T12121">
        <v>40</v>
      </c>
      <c r="U12121" t="s">
        <v>0</v>
      </c>
      <c r="V12121">
        <v>1</v>
      </c>
      <c r="W12121">
        <v>0</v>
      </c>
      <c r="X12121">
        <v>6</v>
      </c>
      <c r="Y12121">
        <v>232.60695652173911</v>
      </c>
      <c r="Z12121" s="1">
        <v>0</v>
      </c>
      <c r="AA12121" s="1"/>
    </row>
    <row r="12122" spans="1:27" x14ac:dyDescent="0.35">
      <c r="A12122">
        <v>97</v>
      </c>
      <c r="B12122" t="e">
        <f>VLOOKUP(Tableau__3_Déplacements_2[[#This Row],[Id_Menage]],[2]Ménages!$A$2:$AD$1503,32)</f>
        <v>#REF!</v>
      </c>
      <c r="C12122" t="s">
        <v>16</v>
      </c>
      <c r="D12122" t="s">
        <v>462</v>
      </c>
      <c r="E12122">
        <f>VLOOKUP(Tableau__3_Déplacements_2[[#This Row],[Id_Personne]],[1]!Tableau__2_Personnes_1[[Id_Personne]:[Age]],2)</f>
        <v>1</v>
      </c>
      <c r="F12122">
        <f>VLOOKUP(Tableau__3_Déplacements_2[[#This Row],[Id_Personne]],[1]!Tableau__2_Personnes_1[[Id_Personne]:[Age]],4)</f>
        <v>50</v>
      </c>
      <c r="G12122" t="s">
        <v>0</v>
      </c>
      <c r="H12122" t="s">
        <v>7</v>
      </c>
      <c r="I12122" t="s">
        <v>464</v>
      </c>
      <c r="J12122">
        <v>1</v>
      </c>
      <c r="K12122">
        <v>70</v>
      </c>
      <c r="M12122">
        <v>11</v>
      </c>
      <c r="O12122" t="str">
        <f>IF(Tableau__3_Déplacements_2[[#This Row],[Ori]]=Tableau__3_Déplacements_2[[#This Row],[Des]],"local","metro")</f>
        <v>metro</v>
      </c>
      <c r="P12122">
        <v>3</v>
      </c>
      <c r="Q12122">
        <v>8</v>
      </c>
      <c r="R12122">
        <v>0</v>
      </c>
      <c r="S12122">
        <v>8</v>
      </c>
      <c r="T12122">
        <v>25</v>
      </c>
      <c r="U12122" t="s">
        <v>30</v>
      </c>
      <c r="V12122">
        <v>8</v>
      </c>
      <c r="W12122">
        <v>250</v>
      </c>
      <c r="X12122">
        <v>5</v>
      </c>
      <c r="Y12122">
        <v>710.28871794871793</v>
      </c>
      <c r="Z12122" s="1">
        <v>0</v>
      </c>
      <c r="AA12122" s="1"/>
    </row>
    <row r="12123" spans="1:27" x14ac:dyDescent="0.35">
      <c r="A12123">
        <v>97</v>
      </c>
      <c r="B12123" t="e">
        <f>VLOOKUP(Tableau__3_Déplacements_2[[#This Row],[Id_Menage]],[2]Ménages!$A$2:$AD$1503,32)</f>
        <v>#REF!</v>
      </c>
      <c r="C12123" t="s">
        <v>16</v>
      </c>
      <c r="D12123" t="s">
        <v>462</v>
      </c>
      <c r="E12123">
        <f>VLOOKUP(Tableau__3_Déplacements_2[[#This Row],[Id_Personne]],[1]!Tableau__2_Personnes_1[[Id_Personne]:[Age]],2)</f>
        <v>1</v>
      </c>
      <c r="F12123">
        <f>VLOOKUP(Tableau__3_Déplacements_2[[#This Row],[Id_Personne]],[1]!Tableau__2_Personnes_1[[Id_Personne]:[Age]],4)</f>
        <v>50</v>
      </c>
      <c r="G12123" t="s">
        <v>13</v>
      </c>
      <c r="H12123" t="s">
        <v>22</v>
      </c>
      <c r="I12123" t="s">
        <v>463</v>
      </c>
      <c r="J12123">
        <v>1</v>
      </c>
      <c r="K12123">
        <v>61</v>
      </c>
      <c r="M12123">
        <v>70</v>
      </c>
      <c r="O12123" t="str">
        <f>IF(Tableau__3_Déplacements_2[[#This Row],[Ori]]=Tableau__3_Déplacements_2[[#This Row],[Des]],"local","metro")</f>
        <v>metro</v>
      </c>
      <c r="P12123">
        <v>15</v>
      </c>
      <c r="Q12123">
        <v>18</v>
      </c>
      <c r="R12123">
        <v>0</v>
      </c>
      <c r="S12123">
        <v>19</v>
      </c>
      <c r="T12123">
        <v>0</v>
      </c>
      <c r="U12123" t="s">
        <v>30</v>
      </c>
      <c r="V12123">
        <v>8</v>
      </c>
      <c r="W12123">
        <v>500</v>
      </c>
      <c r="X12123">
        <v>2</v>
      </c>
      <c r="Y12123">
        <v>710.28871794871793</v>
      </c>
      <c r="Z12123" s="1">
        <v>0</v>
      </c>
      <c r="AA12123" s="1"/>
    </row>
    <row r="12124" spans="1:27" x14ac:dyDescent="0.35">
      <c r="A12124">
        <v>97</v>
      </c>
      <c r="B12124" t="e">
        <f>VLOOKUP(Tableau__3_Déplacements_2[[#This Row],[Id_Menage]],[2]Ménages!$A$2:$AD$1503,32)</f>
        <v>#REF!</v>
      </c>
      <c r="C12124" t="s">
        <v>16</v>
      </c>
      <c r="D12124" t="s">
        <v>462</v>
      </c>
      <c r="E12124">
        <f>VLOOKUP(Tableau__3_Déplacements_2[[#This Row],[Id_Personne]],[1]!Tableau__2_Personnes_1[[Id_Personne]:[Age]],2)</f>
        <v>1</v>
      </c>
      <c r="F12124">
        <f>VLOOKUP(Tableau__3_Déplacements_2[[#This Row],[Id_Personne]],[1]!Tableau__2_Personnes_1[[Id_Personne]:[Age]],4)</f>
        <v>50</v>
      </c>
      <c r="G12124" t="s">
        <v>3</v>
      </c>
      <c r="H12124" t="s">
        <v>2</v>
      </c>
      <c r="I12124" t="s">
        <v>461</v>
      </c>
      <c r="J12124">
        <v>1</v>
      </c>
      <c r="K12124">
        <v>11</v>
      </c>
      <c r="M12124">
        <v>61</v>
      </c>
      <c r="O12124" t="str">
        <f>IF(Tableau__3_Déplacements_2[[#This Row],[Ori]]=Tableau__3_Déplacements_2[[#This Row],[Des]],"local","metro")</f>
        <v>metro</v>
      </c>
      <c r="P12124">
        <v>2</v>
      </c>
      <c r="Q12124">
        <v>16</v>
      </c>
      <c r="R12124">
        <v>0</v>
      </c>
      <c r="S12124">
        <v>16</v>
      </c>
      <c r="T12124">
        <v>45</v>
      </c>
      <c r="U12124" t="s">
        <v>30</v>
      </c>
      <c r="V12124">
        <v>8</v>
      </c>
      <c r="W12124">
        <v>400</v>
      </c>
      <c r="X12124">
        <v>2</v>
      </c>
      <c r="Y12124">
        <v>710.28871794871793</v>
      </c>
      <c r="Z12124" s="1">
        <v>0</v>
      </c>
      <c r="AA12124" s="1"/>
    </row>
    <row r="12125" spans="1:27" x14ac:dyDescent="0.35">
      <c r="A12125">
        <v>97</v>
      </c>
      <c r="B12125" t="e">
        <f>VLOOKUP(Tableau__3_Déplacements_2[[#This Row],[Id_Menage]],[2]Ménages!$A$2:$AD$1503,32)</f>
        <v>#REF!</v>
      </c>
      <c r="C12125" t="s">
        <v>11</v>
      </c>
      <c r="D12125" t="s">
        <v>459</v>
      </c>
      <c r="E12125">
        <f>VLOOKUP(Tableau__3_Déplacements_2[[#This Row],[Id_Personne]],[1]!Tableau__2_Personnes_1[[Id_Personne]:[Age]],2)</f>
        <v>2</v>
      </c>
      <c r="F12125">
        <f>VLOOKUP(Tableau__3_Déplacements_2[[#This Row],[Id_Personne]],[1]!Tableau__2_Personnes_1[[Id_Personne]:[Age]],4)</f>
        <v>42</v>
      </c>
      <c r="G12125" t="s">
        <v>0</v>
      </c>
      <c r="H12125" t="s">
        <v>7</v>
      </c>
      <c r="I12125" t="s">
        <v>460</v>
      </c>
      <c r="J12125">
        <v>1</v>
      </c>
      <c r="K12125">
        <v>70</v>
      </c>
      <c r="M12125">
        <v>34</v>
      </c>
      <c r="O12125" t="str">
        <f>IF(Tableau__3_Déplacements_2[[#This Row],[Ori]]=Tableau__3_Déplacements_2[[#This Row],[Des]],"local","metro")</f>
        <v>metro</v>
      </c>
      <c r="P12125">
        <v>3</v>
      </c>
      <c r="Q12125">
        <v>8</v>
      </c>
      <c r="R12125">
        <v>0</v>
      </c>
      <c r="S12125">
        <v>8</v>
      </c>
      <c r="T12125">
        <v>30</v>
      </c>
      <c r="U12125" t="s">
        <v>30</v>
      </c>
      <c r="V12125">
        <v>8</v>
      </c>
      <c r="W12125">
        <v>250</v>
      </c>
      <c r="X12125">
        <v>5</v>
      </c>
      <c r="Y12125">
        <v>710.28871794871793</v>
      </c>
      <c r="Z12125" s="1">
        <v>0</v>
      </c>
      <c r="AA12125" s="1"/>
    </row>
    <row r="12126" spans="1:27" x14ac:dyDescent="0.35">
      <c r="A12126">
        <v>97</v>
      </c>
      <c r="B12126" t="e">
        <f>VLOOKUP(Tableau__3_Déplacements_2[[#This Row],[Id_Menage]],[2]Ménages!$A$2:$AD$1503,32)</f>
        <v>#REF!</v>
      </c>
      <c r="C12126" t="s">
        <v>11</v>
      </c>
      <c r="D12126" t="s">
        <v>459</v>
      </c>
      <c r="E12126">
        <f>VLOOKUP(Tableau__3_Déplacements_2[[#This Row],[Id_Personne]],[1]!Tableau__2_Personnes_1[[Id_Personne]:[Age]],2)</f>
        <v>2</v>
      </c>
      <c r="F12126">
        <f>VLOOKUP(Tableau__3_Déplacements_2[[#This Row],[Id_Personne]],[1]!Tableau__2_Personnes_1[[Id_Personne]:[Age]],4)</f>
        <v>42</v>
      </c>
      <c r="G12126" t="s">
        <v>3</v>
      </c>
      <c r="H12126" t="s">
        <v>2</v>
      </c>
      <c r="I12126" t="s">
        <v>458</v>
      </c>
      <c r="J12126">
        <v>1</v>
      </c>
      <c r="K12126">
        <v>34</v>
      </c>
      <c r="M12126">
        <v>70</v>
      </c>
      <c r="O12126" t="str">
        <f>IF(Tableau__3_Déplacements_2[[#This Row],[Ori]]=Tableau__3_Déplacements_2[[#This Row],[Des]],"local","metro")</f>
        <v>metro</v>
      </c>
      <c r="P12126">
        <v>15</v>
      </c>
      <c r="Q12126">
        <v>15</v>
      </c>
      <c r="R12126">
        <v>30</v>
      </c>
      <c r="S12126">
        <v>16</v>
      </c>
      <c r="T12126">
        <v>0</v>
      </c>
      <c r="U12126" t="s">
        <v>30</v>
      </c>
      <c r="V12126">
        <v>8</v>
      </c>
      <c r="W12126">
        <v>250</v>
      </c>
      <c r="X12126">
        <v>5</v>
      </c>
      <c r="Y12126">
        <v>710.28871794871793</v>
      </c>
      <c r="Z12126" s="1">
        <v>-1</v>
      </c>
      <c r="AA12126" s="1"/>
    </row>
    <row r="12127" spans="1:27" x14ac:dyDescent="0.35">
      <c r="A12127">
        <v>97</v>
      </c>
      <c r="B12127" t="e">
        <f>VLOOKUP(Tableau__3_Déplacements_2[[#This Row],[Id_Menage]],[2]Ménages!$A$2:$AD$1503,32)</f>
        <v>#REF!</v>
      </c>
      <c r="C12127" t="s">
        <v>5</v>
      </c>
      <c r="D12127" t="s">
        <v>456</v>
      </c>
      <c r="E12127">
        <f>VLOOKUP(Tableau__3_Déplacements_2[[#This Row],[Id_Personne]],[1]!Tableau__2_Personnes_1[[Id_Personne]:[Age]],2)</f>
        <v>1</v>
      </c>
      <c r="F12127">
        <f>VLOOKUP(Tableau__3_Déplacements_2[[#This Row],[Id_Personne]],[1]!Tableau__2_Personnes_1[[Id_Personne]:[Age]],4)</f>
        <v>23</v>
      </c>
      <c r="G12127" t="s">
        <v>3</v>
      </c>
      <c r="H12127" t="s">
        <v>2</v>
      </c>
      <c r="I12127" t="s">
        <v>457</v>
      </c>
      <c r="J12127">
        <v>1</v>
      </c>
      <c r="K12127">
        <v>92</v>
      </c>
      <c r="M12127">
        <v>70</v>
      </c>
      <c r="O12127" t="str">
        <f>IF(Tableau__3_Déplacements_2[[#This Row],[Ori]]=Tableau__3_Déplacements_2[[#This Row],[Des]],"local","metro")</f>
        <v>metro</v>
      </c>
      <c r="P12127">
        <v>15</v>
      </c>
      <c r="Q12127">
        <v>16</v>
      </c>
      <c r="R12127">
        <v>0</v>
      </c>
      <c r="S12127">
        <v>16</v>
      </c>
      <c r="T12127">
        <v>30</v>
      </c>
      <c r="U12127" t="s">
        <v>30</v>
      </c>
      <c r="V12127">
        <v>8</v>
      </c>
      <c r="W12127">
        <v>250</v>
      </c>
      <c r="X12127">
        <v>5</v>
      </c>
      <c r="Y12127">
        <v>710.28871794871793</v>
      </c>
      <c r="Z12127" s="1">
        <v>0</v>
      </c>
      <c r="AA12127" s="1"/>
    </row>
    <row r="12128" spans="1:27" x14ac:dyDescent="0.35">
      <c r="A12128">
        <v>97</v>
      </c>
      <c r="B12128" t="e">
        <f>VLOOKUP(Tableau__3_Déplacements_2[[#This Row],[Id_Menage]],[2]Ménages!$A$2:$AD$1503,32)</f>
        <v>#REF!</v>
      </c>
      <c r="C12128" t="s">
        <v>5</v>
      </c>
      <c r="D12128" t="s">
        <v>456</v>
      </c>
      <c r="E12128">
        <f>VLOOKUP(Tableau__3_Déplacements_2[[#This Row],[Id_Personne]],[1]!Tableau__2_Personnes_1[[Id_Personne]:[Age]],2)</f>
        <v>1</v>
      </c>
      <c r="F12128">
        <f>VLOOKUP(Tableau__3_Déplacements_2[[#This Row],[Id_Personne]],[1]!Tableau__2_Personnes_1[[Id_Personne]:[Age]],4)</f>
        <v>23</v>
      </c>
      <c r="G12128" t="s">
        <v>0</v>
      </c>
      <c r="H12128" t="s">
        <v>7</v>
      </c>
      <c r="I12128" t="s">
        <v>455</v>
      </c>
      <c r="J12128">
        <v>1</v>
      </c>
      <c r="K12128">
        <v>70</v>
      </c>
      <c r="M12128">
        <v>92</v>
      </c>
      <c r="O12128" t="str">
        <f>IF(Tableau__3_Déplacements_2[[#This Row],[Ori]]=Tableau__3_Déplacements_2[[#This Row],[Des]],"local","metro")</f>
        <v>metro</v>
      </c>
      <c r="P12128">
        <v>9</v>
      </c>
      <c r="Q12128">
        <v>10</v>
      </c>
      <c r="R12128">
        <v>0</v>
      </c>
      <c r="S12128">
        <v>10</v>
      </c>
      <c r="T12128">
        <v>25</v>
      </c>
      <c r="U12128" t="s">
        <v>30</v>
      </c>
      <c r="V12128">
        <v>8</v>
      </c>
      <c r="W12128">
        <v>250</v>
      </c>
      <c r="X12128">
        <v>5</v>
      </c>
      <c r="Y12128">
        <v>710.28871794871793</v>
      </c>
      <c r="Z12128" s="1">
        <v>0</v>
      </c>
      <c r="AA12128" s="1"/>
    </row>
    <row r="12129" spans="1:27" x14ac:dyDescent="0.35">
      <c r="A12129">
        <v>970</v>
      </c>
      <c r="B12129" t="e">
        <f>VLOOKUP(Tableau__3_Déplacements_2[[#This Row],[Id_Menage]],[2]Ménages!$A$2:$AD$1503,32)</f>
        <v>#REF!</v>
      </c>
      <c r="C12129" t="s">
        <v>16</v>
      </c>
      <c r="D12129" t="s">
        <v>451</v>
      </c>
      <c r="E12129">
        <f>VLOOKUP(Tableau__3_Déplacements_2[[#This Row],[Id_Personne]],[1]!Tableau__2_Personnes_1[[Id_Personne]:[Age]],2)</f>
        <v>1</v>
      </c>
      <c r="F12129">
        <f>VLOOKUP(Tableau__3_Déplacements_2[[#This Row],[Id_Personne]],[1]!Tableau__2_Personnes_1[[Id_Personne]:[Age]],4)</f>
        <v>42</v>
      </c>
      <c r="G12129" t="s">
        <v>13</v>
      </c>
      <c r="H12129" t="s">
        <v>22</v>
      </c>
      <c r="I12129" t="s">
        <v>454</v>
      </c>
      <c r="J12129">
        <v>1</v>
      </c>
      <c r="K12129">
        <v>41</v>
      </c>
      <c r="M12129">
        <v>35</v>
      </c>
      <c r="O12129" t="str">
        <f>IF(Tableau__3_Déplacements_2[[#This Row],[Ori]]=Tableau__3_Déplacements_2[[#This Row],[Des]],"local","metro")</f>
        <v>metro</v>
      </c>
      <c r="P12129">
        <v>4</v>
      </c>
      <c r="Q12129">
        <v>8</v>
      </c>
      <c r="R12129">
        <v>0</v>
      </c>
      <c r="S12129">
        <v>8</v>
      </c>
      <c r="T12129">
        <v>25</v>
      </c>
      <c r="U12129" t="s">
        <v>30</v>
      </c>
      <c r="V12129">
        <v>8</v>
      </c>
      <c r="W12129">
        <v>250</v>
      </c>
      <c r="X12129">
        <v>5</v>
      </c>
      <c r="Y12129">
        <v>232.60695652173911</v>
      </c>
      <c r="Z12129" s="1">
        <v>0</v>
      </c>
      <c r="AA12129" s="1"/>
    </row>
    <row r="12130" spans="1:27" x14ac:dyDescent="0.35">
      <c r="A12130">
        <v>970</v>
      </c>
      <c r="B12130" t="e">
        <f>VLOOKUP(Tableau__3_Déplacements_2[[#This Row],[Id_Menage]],[2]Ménages!$A$2:$AD$1503,32)</f>
        <v>#REF!</v>
      </c>
      <c r="C12130" t="s">
        <v>16</v>
      </c>
      <c r="D12130" t="s">
        <v>451</v>
      </c>
      <c r="E12130">
        <f>VLOOKUP(Tableau__3_Déplacements_2[[#This Row],[Id_Personne]],[1]!Tableau__2_Personnes_1[[Id_Personne]:[Age]],2)</f>
        <v>1</v>
      </c>
      <c r="F12130">
        <f>VLOOKUP(Tableau__3_Déplacements_2[[#This Row],[Id_Personne]],[1]!Tableau__2_Personnes_1[[Id_Personne]:[Age]],4)</f>
        <v>42</v>
      </c>
      <c r="G12130" t="s">
        <v>0</v>
      </c>
      <c r="H12130" t="s">
        <v>7</v>
      </c>
      <c r="I12130" t="s">
        <v>453</v>
      </c>
      <c r="J12130">
        <v>1</v>
      </c>
      <c r="K12130">
        <v>41</v>
      </c>
      <c r="M12130">
        <v>41</v>
      </c>
      <c r="O12130" t="str">
        <f>IF(Tableau__3_Déplacements_2[[#This Row],[Ori]]=Tableau__3_Déplacements_2[[#This Row],[Des]],"local","metro")</f>
        <v>local</v>
      </c>
      <c r="P12130">
        <v>7</v>
      </c>
      <c r="Q12130">
        <v>7</v>
      </c>
      <c r="R12130">
        <v>0</v>
      </c>
      <c r="S12130">
        <v>7</v>
      </c>
      <c r="T12130">
        <v>8</v>
      </c>
      <c r="U12130" t="s">
        <v>0</v>
      </c>
      <c r="V12130">
        <v>1</v>
      </c>
      <c r="W12130">
        <v>0</v>
      </c>
      <c r="X12130">
        <v>6</v>
      </c>
      <c r="Y12130">
        <v>232.60695652173911</v>
      </c>
      <c r="Z12130" s="1">
        <v>0</v>
      </c>
      <c r="AA12130" s="1"/>
    </row>
    <row r="12131" spans="1:27" x14ac:dyDescent="0.35">
      <c r="A12131">
        <v>970</v>
      </c>
      <c r="B12131" t="e">
        <f>VLOOKUP(Tableau__3_Déplacements_2[[#This Row],[Id_Menage]],[2]Ménages!$A$2:$AD$1503,32)</f>
        <v>#REF!</v>
      </c>
      <c r="C12131" t="s">
        <v>16</v>
      </c>
      <c r="D12131" t="s">
        <v>451</v>
      </c>
      <c r="E12131">
        <f>VLOOKUP(Tableau__3_Déplacements_2[[#This Row],[Id_Personne]],[1]!Tableau__2_Personnes_1[[Id_Personne]:[Age]],2)</f>
        <v>1</v>
      </c>
      <c r="F12131">
        <f>VLOOKUP(Tableau__3_Déplacements_2[[#This Row],[Id_Personne]],[1]!Tableau__2_Personnes_1[[Id_Personne]:[Age]],4)</f>
        <v>42</v>
      </c>
      <c r="G12131" t="s">
        <v>3</v>
      </c>
      <c r="H12131" t="s">
        <v>2</v>
      </c>
      <c r="I12131" t="s">
        <v>452</v>
      </c>
      <c r="J12131">
        <v>1</v>
      </c>
      <c r="K12131">
        <v>41</v>
      </c>
      <c r="M12131">
        <v>41</v>
      </c>
      <c r="O12131" t="str">
        <f>IF(Tableau__3_Déplacements_2[[#This Row],[Ori]]=Tableau__3_Déplacements_2[[#This Row],[Des]],"local","metro")</f>
        <v>local</v>
      </c>
      <c r="P12131">
        <v>15</v>
      </c>
      <c r="Q12131">
        <v>7</v>
      </c>
      <c r="R12131">
        <v>15</v>
      </c>
      <c r="S12131">
        <v>7</v>
      </c>
      <c r="T12131">
        <v>25</v>
      </c>
      <c r="U12131" t="s">
        <v>0</v>
      </c>
      <c r="V12131">
        <v>1</v>
      </c>
      <c r="W12131">
        <v>0</v>
      </c>
      <c r="X12131">
        <v>6</v>
      </c>
      <c r="Y12131">
        <v>232.60695652173911</v>
      </c>
      <c r="Z12131" s="1">
        <v>-1</v>
      </c>
      <c r="AA12131" s="1"/>
    </row>
    <row r="12132" spans="1:27" x14ac:dyDescent="0.35">
      <c r="A12132">
        <v>970</v>
      </c>
      <c r="B12132" t="e">
        <f>VLOOKUP(Tableau__3_Déplacements_2[[#This Row],[Id_Menage]],[2]Ménages!$A$2:$AD$1503,32)</f>
        <v>#REF!</v>
      </c>
      <c r="C12132" t="s">
        <v>16</v>
      </c>
      <c r="D12132" t="s">
        <v>451</v>
      </c>
      <c r="E12132">
        <f>VLOOKUP(Tableau__3_Déplacements_2[[#This Row],[Id_Personne]],[1]!Tableau__2_Personnes_1[[Id_Personne]:[Age]],2)</f>
        <v>1</v>
      </c>
      <c r="F12132">
        <f>VLOOKUP(Tableau__3_Déplacements_2[[#This Row],[Id_Personne]],[1]!Tableau__2_Personnes_1[[Id_Personne]:[Age]],4)</f>
        <v>42</v>
      </c>
      <c r="G12132" t="s">
        <v>27</v>
      </c>
      <c r="H12132" t="s">
        <v>26</v>
      </c>
      <c r="I12132" t="s">
        <v>450</v>
      </c>
      <c r="J12132">
        <v>1</v>
      </c>
      <c r="K12132">
        <v>35</v>
      </c>
      <c r="M12132">
        <v>41</v>
      </c>
      <c r="O12132" t="str">
        <f>IF(Tableau__3_Déplacements_2[[#This Row],[Ori]]=Tableau__3_Déplacements_2[[#This Row],[Des]],"local","metro")</f>
        <v>metro</v>
      </c>
      <c r="P12132">
        <v>15</v>
      </c>
      <c r="Q12132">
        <v>18</v>
      </c>
      <c r="R12132">
        <v>0</v>
      </c>
      <c r="S12132">
        <v>18</v>
      </c>
      <c r="T12132">
        <v>30</v>
      </c>
      <c r="U12132" t="s">
        <v>30</v>
      </c>
      <c r="V12132">
        <v>8</v>
      </c>
      <c r="W12132">
        <v>250</v>
      </c>
      <c r="X12132">
        <v>5</v>
      </c>
      <c r="Y12132">
        <v>232.60695652173911</v>
      </c>
      <c r="Z12132" s="1">
        <v>0</v>
      </c>
      <c r="AA12132" s="1"/>
    </row>
    <row r="12133" spans="1:27" x14ac:dyDescent="0.35">
      <c r="A12133">
        <v>970</v>
      </c>
      <c r="B12133" t="e">
        <f>VLOOKUP(Tableau__3_Déplacements_2[[#This Row],[Id_Menage]],[2]Ménages!$A$2:$AD$1503,32)</f>
        <v>#REF!</v>
      </c>
      <c r="C12133" t="s">
        <v>11</v>
      </c>
      <c r="D12133" t="s">
        <v>448</v>
      </c>
      <c r="E12133">
        <f>VLOOKUP(Tableau__3_Déplacements_2[[#This Row],[Id_Personne]],[1]!Tableau__2_Personnes_1[[Id_Personne]:[Age]],2)</f>
        <v>2</v>
      </c>
      <c r="F12133">
        <f>VLOOKUP(Tableau__3_Déplacements_2[[#This Row],[Id_Personne]],[1]!Tableau__2_Personnes_1[[Id_Personne]:[Age]],4)</f>
        <v>32</v>
      </c>
      <c r="G12133" t="s">
        <v>0</v>
      </c>
      <c r="H12133" t="s">
        <v>7</v>
      </c>
      <c r="I12133" t="s">
        <v>449</v>
      </c>
      <c r="J12133">
        <v>1</v>
      </c>
      <c r="K12133">
        <v>41</v>
      </c>
      <c r="M12133">
        <v>35</v>
      </c>
      <c r="O12133" t="str">
        <f>IF(Tableau__3_Déplacements_2[[#This Row],[Ori]]=Tableau__3_Déplacements_2[[#This Row],[Des]],"local","metro")</f>
        <v>metro</v>
      </c>
      <c r="P12133">
        <v>4</v>
      </c>
      <c r="Q12133">
        <v>7</v>
      </c>
      <c r="R12133">
        <v>0</v>
      </c>
      <c r="S12133">
        <v>7</v>
      </c>
      <c r="T12133">
        <v>25</v>
      </c>
      <c r="U12133" t="s">
        <v>30</v>
      </c>
      <c r="V12133">
        <v>8</v>
      </c>
      <c r="W12133">
        <v>250</v>
      </c>
      <c r="X12133">
        <v>5</v>
      </c>
      <c r="Y12133">
        <v>232.60695652173911</v>
      </c>
      <c r="Z12133" s="1">
        <v>0</v>
      </c>
      <c r="AA12133" s="1"/>
    </row>
    <row r="12134" spans="1:27" x14ac:dyDescent="0.35">
      <c r="A12134">
        <v>970</v>
      </c>
      <c r="B12134" t="e">
        <f>VLOOKUP(Tableau__3_Déplacements_2[[#This Row],[Id_Menage]],[2]Ménages!$A$2:$AD$1503,32)</f>
        <v>#REF!</v>
      </c>
      <c r="C12134" t="s">
        <v>11</v>
      </c>
      <c r="D12134" t="s">
        <v>448</v>
      </c>
      <c r="E12134">
        <f>VLOOKUP(Tableau__3_Déplacements_2[[#This Row],[Id_Personne]],[1]!Tableau__2_Personnes_1[[Id_Personne]:[Age]],2)</f>
        <v>2</v>
      </c>
      <c r="F12134">
        <f>VLOOKUP(Tableau__3_Déplacements_2[[#This Row],[Id_Personne]],[1]!Tableau__2_Personnes_1[[Id_Personne]:[Age]],4)</f>
        <v>32</v>
      </c>
      <c r="G12134" t="s">
        <v>3</v>
      </c>
      <c r="H12134" t="s">
        <v>2</v>
      </c>
      <c r="I12134" t="s">
        <v>447</v>
      </c>
      <c r="J12134">
        <v>1</v>
      </c>
      <c r="K12134">
        <v>35</v>
      </c>
      <c r="M12134">
        <v>41</v>
      </c>
      <c r="O12134" t="str">
        <f>IF(Tableau__3_Déplacements_2[[#This Row],[Ori]]=Tableau__3_Déplacements_2[[#This Row],[Des]],"local","metro")</f>
        <v>metro</v>
      </c>
      <c r="P12134">
        <v>15</v>
      </c>
      <c r="Q12134">
        <v>16</v>
      </c>
      <c r="R12134">
        <v>0</v>
      </c>
      <c r="S12134">
        <v>16</v>
      </c>
      <c r="T12134">
        <v>30</v>
      </c>
      <c r="U12134" t="s">
        <v>30</v>
      </c>
      <c r="V12134">
        <v>8</v>
      </c>
      <c r="W12134">
        <v>300</v>
      </c>
      <c r="X12134">
        <v>5</v>
      </c>
      <c r="Y12134">
        <v>232.60695652173911</v>
      </c>
      <c r="Z12134" s="1">
        <v>0</v>
      </c>
      <c r="AA12134" s="1"/>
    </row>
    <row r="12135" spans="1:27" x14ac:dyDescent="0.35">
      <c r="A12135">
        <v>970</v>
      </c>
      <c r="B12135" t="e">
        <f>VLOOKUP(Tableau__3_Déplacements_2[[#This Row],[Id_Menage]],[2]Ménages!$A$2:$AD$1503,32)</f>
        <v>#REF!</v>
      </c>
      <c r="C12135" t="s">
        <v>5</v>
      </c>
      <c r="D12135" t="s">
        <v>445</v>
      </c>
      <c r="E12135">
        <f>VLOOKUP(Tableau__3_Déplacements_2[[#This Row],[Id_Personne]],[1]!Tableau__2_Personnes_1[[Id_Personne]:[Age]],2)</f>
        <v>2</v>
      </c>
      <c r="F12135">
        <f>VLOOKUP(Tableau__3_Déplacements_2[[#This Row],[Id_Personne]],[1]!Tableau__2_Personnes_1[[Id_Personne]:[Age]],4)</f>
        <v>25</v>
      </c>
      <c r="G12135" t="s">
        <v>0</v>
      </c>
      <c r="H12135" t="s">
        <v>7</v>
      </c>
      <c r="I12135" t="s">
        <v>446</v>
      </c>
      <c r="J12135">
        <v>1</v>
      </c>
      <c r="K12135">
        <v>41</v>
      </c>
      <c r="M12135">
        <v>41</v>
      </c>
      <c r="O12135" t="str">
        <f>IF(Tableau__3_Déplacements_2[[#This Row],[Ori]]=Tableau__3_Déplacements_2[[#This Row],[Des]],"local","metro")</f>
        <v>local</v>
      </c>
      <c r="P12135">
        <v>14</v>
      </c>
      <c r="Q12135">
        <v>14</v>
      </c>
      <c r="R12135">
        <v>0</v>
      </c>
      <c r="S12135">
        <v>14</v>
      </c>
      <c r="T12135">
        <v>10</v>
      </c>
      <c r="U12135" t="s">
        <v>0</v>
      </c>
      <c r="V12135">
        <v>1</v>
      </c>
      <c r="W12135">
        <v>0</v>
      </c>
      <c r="X12135">
        <v>6</v>
      </c>
      <c r="Y12135">
        <v>232.60695652173911</v>
      </c>
      <c r="Z12135" s="1">
        <v>0</v>
      </c>
      <c r="AA12135" s="1"/>
    </row>
    <row r="12136" spans="1:27" x14ac:dyDescent="0.35">
      <c r="A12136">
        <v>970</v>
      </c>
      <c r="B12136" t="e">
        <f>VLOOKUP(Tableau__3_Déplacements_2[[#This Row],[Id_Menage]],[2]Ménages!$A$2:$AD$1503,32)</f>
        <v>#REF!</v>
      </c>
      <c r="C12136" t="s">
        <v>5</v>
      </c>
      <c r="D12136" t="s">
        <v>445</v>
      </c>
      <c r="E12136">
        <f>VLOOKUP(Tableau__3_Déplacements_2[[#This Row],[Id_Personne]],[1]!Tableau__2_Personnes_1[[Id_Personne]:[Age]],2)</f>
        <v>2</v>
      </c>
      <c r="F12136">
        <f>VLOOKUP(Tableau__3_Déplacements_2[[#This Row],[Id_Personne]],[1]!Tableau__2_Personnes_1[[Id_Personne]:[Age]],4)</f>
        <v>25</v>
      </c>
      <c r="G12136" t="s">
        <v>3</v>
      </c>
      <c r="H12136" t="s">
        <v>2</v>
      </c>
      <c r="I12136" t="s">
        <v>444</v>
      </c>
      <c r="J12136">
        <v>1</v>
      </c>
      <c r="K12136">
        <v>41</v>
      </c>
      <c r="M12136">
        <v>41</v>
      </c>
      <c r="O12136" t="str">
        <f>IF(Tableau__3_Déplacements_2[[#This Row],[Ori]]=Tableau__3_Déplacements_2[[#This Row],[Des]],"local","metro")</f>
        <v>local</v>
      </c>
      <c r="P12136">
        <v>15</v>
      </c>
      <c r="Q12136">
        <v>14</v>
      </c>
      <c r="R12136">
        <v>30</v>
      </c>
      <c r="S12136">
        <v>14</v>
      </c>
      <c r="T12136">
        <v>40</v>
      </c>
      <c r="U12136" t="s">
        <v>0</v>
      </c>
      <c r="V12136">
        <v>1</v>
      </c>
      <c r="W12136">
        <v>0</v>
      </c>
      <c r="X12136">
        <v>6</v>
      </c>
      <c r="Y12136">
        <v>232.60695652173911</v>
      </c>
      <c r="Z12136" s="1">
        <v>-1</v>
      </c>
      <c r="AA12136" s="1"/>
    </row>
    <row r="12137" spans="1:27" x14ac:dyDescent="0.35">
      <c r="A12137">
        <v>971</v>
      </c>
      <c r="B12137" t="e">
        <f>VLOOKUP(Tableau__3_Déplacements_2[[#This Row],[Id_Menage]],[2]Ménages!$A$2:$AD$1503,32)</f>
        <v>#REF!</v>
      </c>
      <c r="C12137" t="s">
        <v>16</v>
      </c>
      <c r="D12137" t="s">
        <v>442</v>
      </c>
      <c r="E12137">
        <f>VLOOKUP(Tableau__3_Déplacements_2[[#This Row],[Id_Personne]],[1]!Tableau__2_Personnes_1[[Id_Personne]:[Age]],2)</f>
        <v>1</v>
      </c>
      <c r="F12137">
        <f>VLOOKUP(Tableau__3_Déplacements_2[[#This Row],[Id_Personne]],[1]!Tableau__2_Personnes_1[[Id_Personne]:[Age]],4)</f>
        <v>43</v>
      </c>
      <c r="G12137" t="s">
        <v>0</v>
      </c>
      <c r="H12137" t="s">
        <v>7</v>
      </c>
      <c r="I12137" t="s">
        <v>443</v>
      </c>
      <c r="J12137">
        <v>1</v>
      </c>
      <c r="K12137">
        <v>41</v>
      </c>
      <c r="M12137">
        <v>41</v>
      </c>
      <c r="O12137" t="str">
        <f>IF(Tableau__3_Déplacements_2[[#This Row],[Ori]]=Tableau__3_Déplacements_2[[#This Row],[Des]],"local","metro")</f>
        <v>local</v>
      </c>
      <c r="P12137">
        <v>14</v>
      </c>
      <c r="Q12137">
        <v>15</v>
      </c>
      <c r="R12137">
        <v>0</v>
      </c>
      <c r="S12137">
        <v>15</v>
      </c>
      <c r="T12137">
        <v>20</v>
      </c>
      <c r="U12137" t="s">
        <v>0</v>
      </c>
      <c r="V12137">
        <v>1</v>
      </c>
      <c r="W12137">
        <v>0</v>
      </c>
      <c r="X12137">
        <v>1</v>
      </c>
      <c r="Y12137">
        <v>232.60695652173911</v>
      </c>
      <c r="Z12137" s="1">
        <v>0</v>
      </c>
      <c r="AA12137" s="1"/>
    </row>
    <row r="12138" spans="1:27" x14ac:dyDescent="0.35">
      <c r="A12138">
        <v>971</v>
      </c>
      <c r="B12138" t="e">
        <f>VLOOKUP(Tableau__3_Déplacements_2[[#This Row],[Id_Menage]],[2]Ménages!$A$2:$AD$1503,32)</f>
        <v>#REF!</v>
      </c>
      <c r="C12138" t="s">
        <v>16</v>
      </c>
      <c r="D12138" t="s">
        <v>442</v>
      </c>
      <c r="E12138">
        <f>VLOOKUP(Tableau__3_Déplacements_2[[#This Row],[Id_Personne]],[1]!Tableau__2_Personnes_1[[Id_Personne]:[Age]],2)</f>
        <v>1</v>
      </c>
      <c r="F12138">
        <f>VLOOKUP(Tableau__3_Déplacements_2[[#This Row],[Id_Personne]],[1]!Tableau__2_Personnes_1[[Id_Personne]:[Age]],4)</f>
        <v>43</v>
      </c>
      <c r="G12138" t="s">
        <v>3</v>
      </c>
      <c r="H12138" t="s">
        <v>2</v>
      </c>
      <c r="I12138" t="s">
        <v>441</v>
      </c>
      <c r="J12138">
        <v>1</v>
      </c>
      <c r="K12138">
        <v>41</v>
      </c>
      <c r="M12138">
        <v>41</v>
      </c>
      <c r="O12138" t="str">
        <f>IF(Tableau__3_Déplacements_2[[#This Row],[Ori]]=Tableau__3_Déplacements_2[[#This Row],[Des]],"local","metro")</f>
        <v>local</v>
      </c>
      <c r="P12138">
        <v>15</v>
      </c>
      <c r="Q12138">
        <v>17</v>
      </c>
      <c r="R12138">
        <v>0</v>
      </c>
      <c r="S12138">
        <v>17</v>
      </c>
      <c r="T12138">
        <v>15</v>
      </c>
      <c r="U12138" t="s">
        <v>0</v>
      </c>
      <c r="V12138">
        <v>1</v>
      </c>
      <c r="W12138">
        <v>0</v>
      </c>
      <c r="X12138">
        <v>1</v>
      </c>
      <c r="Y12138">
        <v>232.60695652173911</v>
      </c>
      <c r="Z12138" s="1">
        <v>0</v>
      </c>
      <c r="AA12138" s="1"/>
    </row>
    <row r="12139" spans="1:27" x14ac:dyDescent="0.35">
      <c r="A12139">
        <v>971</v>
      </c>
      <c r="B12139" t="e">
        <f>VLOOKUP(Tableau__3_Déplacements_2[[#This Row],[Id_Menage]],[2]Ménages!$A$2:$AD$1503,32)</f>
        <v>#REF!</v>
      </c>
      <c r="C12139" t="s">
        <v>11</v>
      </c>
      <c r="D12139" t="s">
        <v>439</v>
      </c>
      <c r="E12139">
        <f>VLOOKUP(Tableau__3_Déplacements_2[[#This Row],[Id_Personne]],[1]!Tableau__2_Personnes_1[[Id_Personne]:[Age]],2)</f>
        <v>2</v>
      </c>
      <c r="F12139">
        <f>VLOOKUP(Tableau__3_Déplacements_2[[#This Row],[Id_Personne]],[1]!Tableau__2_Personnes_1[[Id_Personne]:[Age]],4)</f>
        <v>33</v>
      </c>
      <c r="G12139" t="s">
        <v>0</v>
      </c>
      <c r="H12139" t="s">
        <v>7</v>
      </c>
      <c r="I12139" t="s">
        <v>440</v>
      </c>
      <c r="J12139">
        <v>1</v>
      </c>
      <c r="K12139">
        <v>41</v>
      </c>
      <c r="M12139">
        <v>41</v>
      </c>
      <c r="O12139" t="str">
        <f>IF(Tableau__3_Déplacements_2[[#This Row],[Ori]]=Tableau__3_Déplacements_2[[#This Row],[Des]],"local","metro")</f>
        <v>local</v>
      </c>
      <c r="P12139">
        <v>14</v>
      </c>
      <c r="Q12139">
        <v>15</v>
      </c>
      <c r="R12139">
        <v>0</v>
      </c>
      <c r="S12139">
        <v>15</v>
      </c>
      <c r="T12139">
        <v>20</v>
      </c>
      <c r="U12139" t="s">
        <v>0</v>
      </c>
      <c r="V12139">
        <v>1</v>
      </c>
      <c r="W12139">
        <v>0</v>
      </c>
      <c r="X12139">
        <v>1</v>
      </c>
      <c r="Y12139">
        <v>232.60695652173911</v>
      </c>
      <c r="Z12139" s="1">
        <v>0</v>
      </c>
      <c r="AA12139" s="1"/>
    </row>
    <row r="12140" spans="1:27" x14ac:dyDescent="0.35">
      <c r="A12140">
        <v>971</v>
      </c>
      <c r="B12140" t="e">
        <f>VLOOKUP(Tableau__3_Déplacements_2[[#This Row],[Id_Menage]],[2]Ménages!$A$2:$AD$1503,32)</f>
        <v>#REF!</v>
      </c>
      <c r="C12140" t="s">
        <v>11</v>
      </c>
      <c r="D12140" t="s">
        <v>439</v>
      </c>
      <c r="E12140">
        <f>VLOOKUP(Tableau__3_Déplacements_2[[#This Row],[Id_Personne]],[1]!Tableau__2_Personnes_1[[Id_Personne]:[Age]],2)</f>
        <v>2</v>
      </c>
      <c r="F12140">
        <f>VLOOKUP(Tableau__3_Déplacements_2[[#This Row],[Id_Personne]],[1]!Tableau__2_Personnes_1[[Id_Personne]:[Age]],4)</f>
        <v>33</v>
      </c>
      <c r="G12140" t="s">
        <v>3</v>
      </c>
      <c r="H12140" t="s">
        <v>2</v>
      </c>
      <c r="I12140" t="s">
        <v>438</v>
      </c>
      <c r="J12140">
        <v>1</v>
      </c>
      <c r="K12140">
        <v>41</v>
      </c>
      <c r="M12140">
        <v>41</v>
      </c>
      <c r="O12140" t="str">
        <f>IF(Tableau__3_Déplacements_2[[#This Row],[Ori]]=Tableau__3_Déplacements_2[[#This Row],[Des]],"local","metro")</f>
        <v>local</v>
      </c>
      <c r="P12140">
        <v>15</v>
      </c>
      <c r="Q12140">
        <v>17</v>
      </c>
      <c r="R12140">
        <v>0</v>
      </c>
      <c r="S12140">
        <v>17</v>
      </c>
      <c r="T12140">
        <v>15</v>
      </c>
      <c r="U12140" t="s">
        <v>0</v>
      </c>
      <c r="V12140">
        <v>1</v>
      </c>
      <c r="W12140">
        <v>0</v>
      </c>
      <c r="X12140">
        <v>1</v>
      </c>
      <c r="Y12140">
        <v>232.60695652173911</v>
      </c>
      <c r="Z12140" s="1">
        <v>0</v>
      </c>
      <c r="AA12140" s="1"/>
    </row>
    <row r="12141" spans="1:27" x14ac:dyDescent="0.35">
      <c r="A12141">
        <v>971</v>
      </c>
      <c r="B12141" t="e">
        <f>VLOOKUP(Tableau__3_Déplacements_2[[#This Row],[Id_Menage]],[2]Ménages!$A$2:$AD$1503,32)</f>
        <v>#REF!</v>
      </c>
      <c r="C12141" t="s">
        <v>5</v>
      </c>
      <c r="D12141" t="s">
        <v>436</v>
      </c>
      <c r="E12141">
        <f>VLOOKUP(Tableau__3_Déplacements_2[[#This Row],[Id_Personne]],[1]!Tableau__2_Personnes_1[[Id_Personne]:[Age]],2)</f>
        <v>2</v>
      </c>
      <c r="F12141">
        <f>VLOOKUP(Tableau__3_Déplacements_2[[#This Row],[Id_Personne]],[1]!Tableau__2_Personnes_1[[Id_Personne]:[Age]],4)</f>
        <v>16</v>
      </c>
      <c r="G12141" t="s">
        <v>0</v>
      </c>
      <c r="H12141" t="s">
        <v>7</v>
      </c>
      <c r="I12141" t="s">
        <v>437</v>
      </c>
      <c r="J12141">
        <v>1</v>
      </c>
      <c r="K12141">
        <v>41</v>
      </c>
      <c r="M12141">
        <v>41</v>
      </c>
      <c r="O12141" t="str">
        <f>IF(Tableau__3_Déplacements_2[[#This Row],[Ori]]=Tableau__3_Déplacements_2[[#This Row],[Des]],"local","metro")</f>
        <v>local</v>
      </c>
      <c r="P12141">
        <v>14</v>
      </c>
      <c r="Q12141">
        <v>15</v>
      </c>
      <c r="R12141">
        <v>0</v>
      </c>
      <c r="S12141">
        <v>15</v>
      </c>
      <c r="T12141">
        <v>20</v>
      </c>
      <c r="U12141" t="s">
        <v>0</v>
      </c>
      <c r="V12141">
        <v>1</v>
      </c>
      <c r="W12141">
        <v>0</v>
      </c>
      <c r="X12141">
        <v>1</v>
      </c>
      <c r="Y12141">
        <v>232.60695652173911</v>
      </c>
      <c r="Z12141" s="1">
        <v>0</v>
      </c>
      <c r="AA12141" s="1"/>
    </row>
    <row r="12142" spans="1:27" x14ac:dyDescent="0.35">
      <c r="A12142">
        <v>971</v>
      </c>
      <c r="B12142" t="e">
        <f>VLOOKUP(Tableau__3_Déplacements_2[[#This Row],[Id_Menage]],[2]Ménages!$A$2:$AD$1503,32)</f>
        <v>#REF!</v>
      </c>
      <c r="C12142" t="s">
        <v>5</v>
      </c>
      <c r="D12142" t="s">
        <v>436</v>
      </c>
      <c r="E12142">
        <f>VLOOKUP(Tableau__3_Déplacements_2[[#This Row],[Id_Personne]],[1]!Tableau__2_Personnes_1[[Id_Personne]:[Age]],2)</f>
        <v>2</v>
      </c>
      <c r="F12142">
        <f>VLOOKUP(Tableau__3_Déplacements_2[[#This Row],[Id_Personne]],[1]!Tableau__2_Personnes_1[[Id_Personne]:[Age]],4)</f>
        <v>16</v>
      </c>
      <c r="G12142" t="s">
        <v>3</v>
      </c>
      <c r="H12142" t="s">
        <v>2</v>
      </c>
      <c r="I12142" t="s">
        <v>435</v>
      </c>
      <c r="J12142">
        <v>1</v>
      </c>
      <c r="K12142">
        <v>41</v>
      </c>
      <c r="M12142">
        <v>41</v>
      </c>
      <c r="O12142" t="str">
        <f>IF(Tableau__3_Déplacements_2[[#This Row],[Ori]]=Tableau__3_Déplacements_2[[#This Row],[Des]],"local","metro")</f>
        <v>local</v>
      </c>
      <c r="P12142">
        <v>15</v>
      </c>
      <c r="Q12142">
        <v>17</v>
      </c>
      <c r="R12142">
        <v>0</v>
      </c>
      <c r="S12142">
        <v>17</v>
      </c>
      <c r="T12142">
        <v>15</v>
      </c>
      <c r="U12142" t="s">
        <v>0</v>
      </c>
      <c r="V12142">
        <v>1</v>
      </c>
      <c r="W12142">
        <v>0</v>
      </c>
      <c r="X12142">
        <v>1</v>
      </c>
      <c r="Y12142">
        <v>232.60695652173911</v>
      </c>
      <c r="Z12142" s="1">
        <v>0</v>
      </c>
      <c r="AA12142" s="1"/>
    </row>
    <row r="12143" spans="1:27" x14ac:dyDescent="0.35">
      <c r="A12143">
        <v>971</v>
      </c>
      <c r="B12143" t="e">
        <f>VLOOKUP(Tableau__3_Déplacements_2[[#This Row],[Id_Menage]],[2]Ménages!$A$2:$AD$1503,32)</f>
        <v>#REF!</v>
      </c>
      <c r="C12143" t="s">
        <v>65</v>
      </c>
      <c r="D12143" t="s">
        <v>433</v>
      </c>
      <c r="E12143">
        <f>VLOOKUP(Tableau__3_Déplacements_2[[#This Row],[Id_Personne]],[1]!Tableau__2_Personnes_1[[Id_Personne]:[Age]],2)</f>
        <v>1</v>
      </c>
      <c r="F12143">
        <f>VLOOKUP(Tableau__3_Déplacements_2[[#This Row],[Id_Personne]],[1]!Tableau__2_Personnes_1[[Id_Personne]:[Age]],4)</f>
        <v>13</v>
      </c>
      <c r="G12143" t="s">
        <v>0</v>
      </c>
      <c r="H12143" t="s">
        <v>7</v>
      </c>
      <c r="I12143" t="s">
        <v>434</v>
      </c>
      <c r="J12143">
        <v>1</v>
      </c>
      <c r="K12143">
        <v>41</v>
      </c>
      <c r="M12143">
        <v>41</v>
      </c>
      <c r="O12143" t="str">
        <f>IF(Tableau__3_Déplacements_2[[#This Row],[Ori]]=Tableau__3_Déplacements_2[[#This Row],[Des]],"local","metro")</f>
        <v>local</v>
      </c>
      <c r="P12143">
        <v>14</v>
      </c>
      <c r="Q12143">
        <v>15</v>
      </c>
      <c r="R12143">
        <v>0</v>
      </c>
      <c r="S12143">
        <v>15</v>
      </c>
      <c r="T12143">
        <v>20</v>
      </c>
      <c r="U12143" t="s">
        <v>0</v>
      </c>
      <c r="V12143">
        <v>1</v>
      </c>
      <c r="W12143">
        <v>0</v>
      </c>
      <c r="X12143">
        <v>1</v>
      </c>
      <c r="Y12143">
        <v>232.60695652173911</v>
      </c>
      <c r="Z12143" s="1">
        <v>0</v>
      </c>
      <c r="AA12143" s="1"/>
    </row>
    <row r="12144" spans="1:27" x14ac:dyDescent="0.35">
      <c r="A12144">
        <v>971</v>
      </c>
      <c r="B12144" t="e">
        <f>VLOOKUP(Tableau__3_Déplacements_2[[#This Row],[Id_Menage]],[2]Ménages!$A$2:$AD$1503,32)</f>
        <v>#REF!</v>
      </c>
      <c r="C12144" t="s">
        <v>65</v>
      </c>
      <c r="D12144" t="s">
        <v>433</v>
      </c>
      <c r="E12144">
        <f>VLOOKUP(Tableau__3_Déplacements_2[[#This Row],[Id_Personne]],[1]!Tableau__2_Personnes_1[[Id_Personne]:[Age]],2)</f>
        <v>1</v>
      </c>
      <c r="F12144">
        <f>VLOOKUP(Tableau__3_Déplacements_2[[#This Row],[Id_Personne]],[1]!Tableau__2_Personnes_1[[Id_Personne]:[Age]],4)</f>
        <v>13</v>
      </c>
      <c r="G12144" t="s">
        <v>3</v>
      </c>
      <c r="H12144" t="s">
        <v>2</v>
      </c>
      <c r="I12144" t="s">
        <v>432</v>
      </c>
      <c r="J12144">
        <v>1</v>
      </c>
      <c r="K12144">
        <v>41</v>
      </c>
      <c r="M12144">
        <v>41</v>
      </c>
      <c r="O12144" t="str">
        <f>IF(Tableau__3_Déplacements_2[[#This Row],[Ori]]=Tableau__3_Déplacements_2[[#This Row],[Des]],"local","metro")</f>
        <v>local</v>
      </c>
      <c r="P12144">
        <v>15</v>
      </c>
      <c r="Q12144">
        <v>17</v>
      </c>
      <c r="R12144">
        <v>0</v>
      </c>
      <c r="S12144">
        <v>17</v>
      </c>
      <c r="T12144">
        <v>15</v>
      </c>
      <c r="U12144" t="s">
        <v>0</v>
      </c>
      <c r="V12144">
        <v>1</v>
      </c>
      <c r="W12144">
        <v>0</v>
      </c>
      <c r="X12144">
        <v>1</v>
      </c>
      <c r="Y12144">
        <v>232.60695652173911</v>
      </c>
      <c r="Z12144" s="1">
        <v>0</v>
      </c>
      <c r="AA12144" s="1"/>
    </row>
    <row r="12145" spans="1:27" x14ac:dyDescent="0.35">
      <c r="A12145">
        <v>971</v>
      </c>
      <c r="B12145" t="e">
        <f>VLOOKUP(Tableau__3_Déplacements_2[[#This Row],[Id_Menage]],[2]Ménages!$A$2:$AD$1503,32)</f>
        <v>#REF!</v>
      </c>
      <c r="C12145" t="s">
        <v>61</v>
      </c>
      <c r="D12145" t="s">
        <v>430</v>
      </c>
      <c r="E12145">
        <f>VLOOKUP(Tableau__3_Déplacements_2[[#This Row],[Id_Personne]],[1]!Tableau__2_Personnes_1[[Id_Personne]:[Age]],2)</f>
        <v>1</v>
      </c>
      <c r="F12145">
        <f>VLOOKUP(Tableau__3_Déplacements_2[[#This Row],[Id_Personne]],[1]!Tableau__2_Personnes_1[[Id_Personne]:[Age]],4)</f>
        <v>11</v>
      </c>
      <c r="G12145" t="s">
        <v>0</v>
      </c>
      <c r="H12145" t="s">
        <v>7</v>
      </c>
      <c r="I12145" t="s">
        <v>431</v>
      </c>
      <c r="J12145">
        <v>1</v>
      </c>
      <c r="K12145">
        <v>41</v>
      </c>
      <c r="M12145">
        <v>41</v>
      </c>
      <c r="O12145" t="str">
        <f>IF(Tableau__3_Déplacements_2[[#This Row],[Ori]]=Tableau__3_Déplacements_2[[#This Row],[Des]],"local","metro")</f>
        <v>local</v>
      </c>
      <c r="P12145">
        <v>14</v>
      </c>
      <c r="Q12145">
        <v>15</v>
      </c>
      <c r="R12145">
        <v>0</v>
      </c>
      <c r="S12145">
        <v>15</v>
      </c>
      <c r="T12145">
        <v>20</v>
      </c>
      <c r="U12145" t="s">
        <v>0</v>
      </c>
      <c r="V12145">
        <v>1</v>
      </c>
      <c r="W12145">
        <v>0</v>
      </c>
      <c r="X12145">
        <v>1</v>
      </c>
      <c r="Y12145">
        <v>232.60695652173911</v>
      </c>
      <c r="Z12145" s="1">
        <v>0</v>
      </c>
      <c r="AA12145" s="1"/>
    </row>
    <row r="12146" spans="1:27" x14ac:dyDescent="0.35">
      <c r="A12146">
        <v>971</v>
      </c>
      <c r="B12146" t="e">
        <f>VLOOKUP(Tableau__3_Déplacements_2[[#This Row],[Id_Menage]],[2]Ménages!$A$2:$AD$1503,32)</f>
        <v>#REF!</v>
      </c>
      <c r="C12146" t="s">
        <v>61</v>
      </c>
      <c r="D12146" t="s">
        <v>430</v>
      </c>
      <c r="E12146">
        <f>VLOOKUP(Tableau__3_Déplacements_2[[#This Row],[Id_Personne]],[1]!Tableau__2_Personnes_1[[Id_Personne]:[Age]],2)</f>
        <v>1</v>
      </c>
      <c r="F12146">
        <f>VLOOKUP(Tableau__3_Déplacements_2[[#This Row],[Id_Personne]],[1]!Tableau__2_Personnes_1[[Id_Personne]:[Age]],4)</f>
        <v>11</v>
      </c>
      <c r="G12146" t="s">
        <v>3</v>
      </c>
      <c r="H12146" t="s">
        <v>2</v>
      </c>
      <c r="I12146" t="s">
        <v>429</v>
      </c>
      <c r="J12146">
        <v>1</v>
      </c>
      <c r="K12146">
        <v>41</v>
      </c>
      <c r="M12146">
        <v>41</v>
      </c>
      <c r="O12146" t="str">
        <f>IF(Tableau__3_Déplacements_2[[#This Row],[Ori]]=Tableau__3_Déplacements_2[[#This Row],[Des]],"local","metro")</f>
        <v>local</v>
      </c>
      <c r="P12146">
        <v>15</v>
      </c>
      <c r="Q12146">
        <v>17</v>
      </c>
      <c r="R12146">
        <v>0</v>
      </c>
      <c r="S12146">
        <v>17</v>
      </c>
      <c r="T12146">
        <v>15</v>
      </c>
      <c r="U12146" t="s">
        <v>0</v>
      </c>
      <c r="V12146">
        <v>1</v>
      </c>
      <c r="W12146">
        <v>0</v>
      </c>
      <c r="X12146">
        <v>1</v>
      </c>
      <c r="Y12146">
        <v>232.60695652173911</v>
      </c>
      <c r="Z12146" s="1">
        <v>0</v>
      </c>
      <c r="AA12146" s="1"/>
    </row>
    <row r="12147" spans="1:27" x14ac:dyDescent="0.35">
      <c r="A12147">
        <v>971</v>
      </c>
      <c r="B12147" t="e">
        <f>VLOOKUP(Tableau__3_Déplacements_2[[#This Row],[Id_Menage]],[2]Ménages!$A$2:$AD$1503,32)</f>
        <v>#REF!</v>
      </c>
      <c r="C12147" t="s">
        <v>409</v>
      </c>
      <c r="D12147" t="s">
        <v>427</v>
      </c>
      <c r="E12147">
        <f>VLOOKUP(Tableau__3_Déplacements_2[[#This Row],[Id_Personne]],[1]!Tableau__2_Personnes_1[[Id_Personne]:[Age]],2)</f>
        <v>2</v>
      </c>
      <c r="F12147">
        <f>VLOOKUP(Tableau__3_Déplacements_2[[#This Row],[Id_Personne]],[1]!Tableau__2_Personnes_1[[Id_Personne]:[Age]],4)</f>
        <v>9</v>
      </c>
      <c r="G12147" t="s">
        <v>0</v>
      </c>
      <c r="H12147" t="s">
        <v>7</v>
      </c>
      <c r="I12147" t="s">
        <v>428</v>
      </c>
      <c r="J12147">
        <v>1</v>
      </c>
      <c r="K12147">
        <v>41</v>
      </c>
      <c r="M12147">
        <v>41</v>
      </c>
      <c r="O12147" t="str">
        <f>IF(Tableau__3_Déplacements_2[[#This Row],[Ori]]=Tableau__3_Déplacements_2[[#This Row],[Des]],"local","metro")</f>
        <v>local</v>
      </c>
      <c r="P12147">
        <v>14</v>
      </c>
      <c r="Q12147">
        <v>15</v>
      </c>
      <c r="R12147">
        <v>0</v>
      </c>
      <c r="S12147">
        <v>15</v>
      </c>
      <c r="T12147">
        <v>20</v>
      </c>
      <c r="U12147" t="s">
        <v>0</v>
      </c>
      <c r="V12147">
        <v>1</v>
      </c>
      <c r="W12147">
        <v>0</v>
      </c>
      <c r="X12147">
        <v>1</v>
      </c>
      <c r="Y12147">
        <v>232.60695652173911</v>
      </c>
      <c r="Z12147" s="1">
        <v>0</v>
      </c>
      <c r="AA12147" s="1"/>
    </row>
    <row r="12148" spans="1:27" x14ac:dyDescent="0.35">
      <c r="A12148">
        <v>971</v>
      </c>
      <c r="B12148" t="e">
        <f>VLOOKUP(Tableau__3_Déplacements_2[[#This Row],[Id_Menage]],[2]Ménages!$A$2:$AD$1503,32)</f>
        <v>#REF!</v>
      </c>
      <c r="C12148" t="s">
        <v>409</v>
      </c>
      <c r="D12148" t="s">
        <v>427</v>
      </c>
      <c r="E12148">
        <f>VLOOKUP(Tableau__3_Déplacements_2[[#This Row],[Id_Personne]],[1]!Tableau__2_Personnes_1[[Id_Personne]:[Age]],2)</f>
        <v>2</v>
      </c>
      <c r="F12148">
        <f>VLOOKUP(Tableau__3_Déplacements_2[[#This Row],[Id_Personne]],[1]!Tableau__2_Personnes_1[[Id_Personne]:[Age]],4)</f>
        <v>9</v>
      </c>
      <c r="G12148" t="s">
        <v>3</v>
      </c>
      <c r="H12148" t="s">
        <v>2</v>
      </c>
      <c r="I12148" t="s">
        <v>426</v>
      </c>
      <c r="J12148">
        <v>1</v>
      </c>
      <c r="K12148">
        <v>41</v>
      </c>
      <c r="M12148">
        <v>41</v>
      </c>
      <c r="O12148" t="str">
        <f>IF(Tableau__3_Déplacements_2[[#This Row],[Ori]]=Tableau__3_Déplacements_2[[#This Row],[Des]],"local","metro")</f>
        <v>local</v>
      </c>
      <c r="P12148">
        <v>15</v>
      </c>
      <c r="Q12148">
        <v>17</v>
      </c>
      <c r="R12148">
        <v>0</v>
      </c>
      <c r="S12148">
        <v>17</v>
      </c>
      <c r="T12148">
        <v>15</v>
      </c>
      <c r="U12148" t="s">
        <v>0</v>
      </c>
      <c r="V12148">
        <v>1</v>
      </c>
      <c r="W12148">
        <v>0</v>
      </c>
      <c r="X12148">
        <v>1</v>
      </c>
      <c r="Y12148">
        <v>232.60695652173911</v>
      </c>
      <c r="Z12148" s="1">
        <v>0</v>
      </c>
      <c r="AA12148" s="1"/>
    </row>
    <row r="12149" spans="1:27" x14ac:dyDescent="0.35">
      <c r="A12149">
        <v>972</v>
      </c>
      <c r="B12149" t="e">
        <f>VLOOKUP(Tableau__3_Déplacements_2[[#This Row],[Id_Menage]],[2]Ménages!$A$2:$AD$1503,32)</f>
        <v>#REF!</v>
      </c>
      <c r="C12149" t="s">
        <v>16</v>
      </c>
      <c r="D12149" t="s">
        <v>424</v>
      </c>
      <c r="E12149">
        <f>VLOOKUP(Tableau__3_Déplacements_2[[#This Row],[Id_Personne]],[1]!Tableau__2_Personnes_1[[Id_Personne]:[Age]],2)</f>
        <v>1</v>
      </c>
      <c r="F12149">
        <f>VLOOKUP(Tableau__3_Déplacements_2[[#This Row],[Id_Personne]],[1]!Tableau__2_Personnes_1[[Id_Personne]:[Age]],4)</f>
        <v>59</v>
      </c>
      <c r="G12149" t="s">
        <v>0</v>
      </c>
      <c r="H12149" t="s">
        <v>7</v>
      </c>
      <c r="I12149" t="s">
        <v>425</v>
      </c>
      <c r="J12149">
        <v>1</v>
      </c>
      <c r="K12149">
        <v>99</v>
      </c>
      <c r="M12149">
        <v>34</v>
      </c>
      <c r="O12149" t="str">
        <f>IF(Tableau__3_Déplacements_2[[#This Row],[Ori]]=Tableau__3_Déplacements_2[[#This Row],[Des]],"local","metro")</f>
        <v>metro</v>
      </c>
      <c r="P12149">
        <v>3</v>
      </c>
      <c r="Q12149">
        <v>6</v>
      </c>
      <c r="R12149">
        <v>0</v>
      </c>
      <c r="S12149">
        <v>7</v>
      </c>
      <c r="T12149">
        <v>30</v>
      </c>
      <c r="U12149" t="s">
        <v>385</v>
      </c>
      <c r="V12149">
        <v>15</v>
      </c>
      <c r="W12149">
        <v>750</v>
      </c>
      <c r="X12149">
        <v>5</v>
      </c>
      <c r="Y12149">
        <v>1378.8252173913042</v>
      </c>
      <c r="Z12149" s="1">
        <v>0</v>
      </c>
      <c r="AA12149" s="1"/>
    </row>
    <row r="12150" spans="1:27" x14ac:dyDescent="0.35">
      <c r="A12150">
        <v>972</v>
      </c>
      <c r="B12150" t="e">
        <f>VLOOKUP(Tableau__3_Déplacements_2[[#This Row],[Id_Menage]],[2]Ménages!$A$2:$AD$1503,32)</f>
        <v>#REF!</v>
      </c>
      <c r="C12150" t="s">
        <v>16</v>
      </c>
      <c r="D12150" t="s">
        <v>424</v>
      </c>
      <c r="E12150">
        <f>VLOOKUP(Tableau__3_Déplacements_2[[#This Row],[Id_Personne]],[1]!Tableau__2_Personnes_1[[Id_Personne]:[Age]],2)</f>
        <v>1</v>
      </c>
      <c r="F12150">
        <f>VLOOKUP(Tableau__3_Déplacements_2[[#This Row],[Id_Personne]],[1]!Tableau__2_Personnes_1[[Id_Personne]:[Age]],4)</f>
        <v>59</v>
      </c>
      <c r="G12150" t="s">
        <v>3</v>
      </c>
      <c r="H12150" t="s">
        <v>2</v>
      </c>
      <c r="I12150" t="s">
        <v>423</v>
      </c>
      <c r="J12150">
        <v>1</v>
      </c>
      <c r="K12150">
        <v>34</v>
      </c>
      <c r="M12150">
        <v>99</v>
      </c>
      <c r="O12150" t="str">
        <f>IF(Tableau__3_Déplacements_2[[#This Row],[Ori]]=Tableau__3_Déplacements_2[[#This Row],[Des]],"local","metro")</f>
        <v>metro</v>
      </c>
      <c r="P12150">
        <v>15</v>
      </c>
      <c r="Q12150">
        <v>16</v>
      </c>
      <c r="R12150">
        <v>30</v>
      </c>
      <c r="S12150">
        <v>18</v>
      </c>
      <c r="T12150">
        <v>0</v>
      </c>
      <c r="U12150" t="s">
        <v>385</v>
      </c>
      <c r="V12150">
        <v>15</v>
      </c>
      <c r="W12150">
        <v>600</v>
      </c>
      <c r="X12150">
        <v>5</v>
      </c>
      <c r="Y12150">
        <v>1378.8252173913042</v>
      </c>
      <c r="Z12150" s="1">
        <v>-1</v>
      </c>
      <c r="AA12150" s="1"/>
    </row>
    <row r="12151" spans="1:27" x14ac:dyDescent="0.35">
      <c r="A12151">
        <v>972</v>
      </c>
      <c r="B12151" t="e">
        <f>VLOOKUP(Tableau__3_Déplacements_2[[#This Row],[Id_Menage]],[2]Ménages!$A$2:$AD$1503,32)</f>
        <v>#REF!</v>
      </c>
      <c r="C12151" t="s">
        <v>11</v>
      </c>
      <c r="D12151" t="s">
        <v>421</v>
      </c>
      <c r="E12151">
        <f>VLOOKUP(Tableau__3_Déplacements_2[[#This Row],[Id_Personne]],[1]!Tableau__2_Personnes_1[[Id_Personne]:[Age]],2)</f>
        <v>2</v>
      </c>
      <c r="F12151">
        <f>VLOOKUP(Tableau__3_Déplacements_2[[#This Row],[Id_Personne]],[1]!Tableau__2_Personnes_1[[Id_Personne]:[Age]],4)</f>
        <v>53</v>
      </c>
      <c r="G12151" t="s">
        <v>0</v>
      </c>
      <c r="H12151" t="s">
        <v>7</v>
      </c>
      <c r="I12151" t="s">
        <v>422</v>
      </c>
      <c r="J12151">
        <v>1</v>
      </c>
      <c r="K12151">
        <v>99</v>
      </c>
      <c r="M12151">
        <v>99</v>
      </c>
      <c r="O12151" t="str">
        <f>IF(Tableau__3_Déplacements_2[[#This Row],[Ori]]=Tableau__3_Déplacements_2[[#This Row],[Des]],"local","metro")</f>
        <v>local</v>
      </c>
      <c r="P12151">
        <v>12</v>
      </c>
      <c r="Q12151">
        <v>11</v>
      </c>
      <c r="R12151">
        <v>0</v>
      </c>
      <c r="S12151">
        <v>11</v>
      </c>
      <c r="T12151">
        <v>30</v>
      </c>
      <c r="U12151" t="s">
        <v>0</v>
      </c>
      <c r="V12151">
        <v>1</v>
      </c>
      <c r="W12151">
        <v>0</v>
      </c>
      <c r="X12151">
        <v>3</v>
      </c>
      <c r="Y12151">
        <v>1378.8252173913042</v>
      </c>
      <c r="Z12151" s="1">
        <v>0</v>
      </c>
      <c r="AA12151" s="1"/>
    </row>
    <row r="12152" spans="1:27" x14ac:dyDescent="0.35">
      <c r="A12152">
        <v>972</v>
      </c>
      <c r="B12152" t="e">
        <f>VLOOKUP(Tableau__3_Déplacements_2[[#This Row],[Id_Menage]],[2]Ménages!$A$2:$AD$1503,32)</f>
        <v>#REF!</v>
      </c>
      <c r="C12152" t="s">
        <v>11</v>
      </c>
      <c r="D12152" t="s">
        <v>421</v>
      </c>
      <c r="E12152">
        <f>VLOOKUP(Tableau__3_Déplacements_2[[#This Row],[Id_Personne]],[1]!Tableau__2_Personnes_1[[Id_Personne]:[Age]],2)</f>
        <v>2</v>
      </c>
      <c r="F12152">
        <f>VLOOKUP(Tableau__3_Déplacements_2[[#This Row],[Id_Personne]],[1]!Tableau__2_Personnes_1[[Id_Personne]:[Age]],4)</f>
        <v>53</v>
      </c>
      <c r="G12152" t="s">
        <v>3</v>
      </c>
      <c r="H12152" t="s">
        <v>2</v>
      </c>
      <c r="I12152" t="s">
        <v>420</v>
      </c>
      <c r="J12152">
        <v>1</v>
      </c>
      <c r="K12152">
        <v>99</v>
      </c>
      <c r="M12152">
        <v>99</v>
      </c>
      <c r="O12152" t="str">
        <f>IF(Tableau__3_Déplacements_2[[#This Row],[Ori]]=Tableau__3_Déplacements_2[[#This Row],[Des]],"local","metro")</f>
        <v>local</v>
      </c>
      <c r="P12152">
        <v>15</v>
      </c>
      <c r="Q12152">
        <v>15</v>
      </c>
      <c r="R12152">
        <v>0</v>
      </c>
      <c r="S12152">
        <v>15</v>
      </c>
      <c r="T12152">
        <v>30</v>
      </c>
      <c r="U12152" t="s">
        <v>0</v>
      </c>
      <c r="V12152">
        <v>1</v>
      </c>
      <c r="W12152">
        <v>0</v>
      </c>
      <c r="X12152">
        <v>3</v>
      </c>
      <c r="Y12152">
        <v>1378.8252173913042</v>
      </c>
      <c r="Z12152" s="1">
        <v>0</v>
      </c>
      <c r="AA12152" s="1"/>
    </row>
    <row r="12153" spans="1:27" x14ac:dyDescent="0.35">
      <c r="A12153">
        <v>972</v>
      </c>
      <c r="B12153" t="e">
        <f>VLOOKUP(Tableau__3_Déplacements_2[[#This Row],[Id_Menage]],[2]Ménages!$A$2:$AD$1503,32)</f>
        <v>#REF!</v>
      </c>
      <c r="C12153" t="s">
        <v>5</v>
      </c>
      <c r="D12153" t="s">
        <v>418</v>
      </c>
      <c r="E12153">
        <f>VLOOKUP(Tableau__3_Déplacements_2[[#This Row],[Id_Personne]],[1]!Tableau__2_Personnes_1[[Id_Personne]:[Age]],2)</f>
        <v>1</v>
      </c>
      <c r="F12153">
        <f>VLOOKUP(Tableau__3_Déplacements_2[[#This Row],[Id_Personne]],[1]!Tableau__2_Personnes_1[[Id_Personne]:[Age]],4)</f>
        <v>35</v>
      </c>
      <c r="G12153" t="s">
        <v>0</v>
      </c>
      <c r="H12153" t="s">
        <v>7</v>
      </c>
      <c r="I12153" t="s">
        <v>419</v>
      </c>
      <c r="J12153">
        <v>1</v>
      </c>
      <c r="K12153">
        <v>99</v>
      </c>
      <c r="M12153">
        <v>98</v>
      </c>
      <c r="O12153" t="str">
        <f>IF(Tableau__3_Déplacements_2[[#This Row],[Ori]]=Tableau__3_Déplacements_2[[#This Row],[Des]],"local","metro")</f>
        <v>metro</v>
      </c>
      <c r="P12153">
        <v>3</v>
      </c>
      <c r="Q12153">
        <v>7</v>
      </c>
      <c r="R12153">
        <v>15</v>
      </c>
      <c r="S12153">
        <v>7</v>
      </c>
      <c r="T12153">
        <v>30</v>
      </c>
      <c r="U12153" t="s">
        <v>81</v>
      </c>
      <c r="V12153">
        <v>5</v>
      </c>
      <c r="W12153">
        <v>100</v>
      </c>
      <c r="X12153">
        <v>5</v>
      </c>
      <c r="Y12153">
        <v>1378.8252173913042</v>
      </c>
      <c r="Z12153" s="1">
        <v>-1</v>
      </c>
      <c r="AA12153" s="1"/>
    </row>
    <row r="12154" spans="1:27" x14ac:dyDescent="0.35">
      <c r="A12154">
        <v>972</v>
      </c>
      <c r="B12154" t="e">
        <f>VLOOKUP(Tableau__3_Déplacements_2[[#This Row],[Id_Menage]],[2]Ménages!$A$2:$AD$1503,32)</f>
        <v>#REF!</v>
      </c>
      <c r="C12154" t="s">
        <v>5</v>
      </c>
      <c r="D12154" t="s">
        <v>418</v>
      </c>
      <c r="E12154">
        <f>VLOOKUP(Tableau__3_Déplacements_2[[#This Row],[Id_Personne]],[1]!Tableau__2_Personnes_1[[Id_Personne]:[Age]],2)</f>
        <v>1</v>
      </c>
      <c r="F12154">
        <f>VLOOKUP(Tableau__3_Déplacements_2[[#This Row],[Id_Personne]],[1]!Tableau__2_Personnes_1[[Id_Personne]:[Age]],4)</f>
        <v>35</v>
      </c>
      <c r="G12154" t="s">
        <v>3</v>
      </c>
      <c r="H12154" t="s">
        <v>2</v>
      </c>
      <c r="I12154" t="s">
        <v>417</v>
      </c>
      <c r="J12154">
        <v>1</v>
      </c>
      <c r="K12154">
        <v>98</v>
      </c>
      <c r="M12154">
        <v>99</v>
      </c>
      <c r="O12154" t="str">
        <f>IF(Tableau__3_Déplacements_2[[#This Row],[Ori]]=Tableau__3_Déplacements_2[[#This Row],[Des]],"local","metro")</f>
        <v>metro</v>
      </c>
      <c r="P12154">
        <v>15</v>
      </c>
      <c r="Q12154">
        <v>17</v>
      </c>
      <c r="R12154">
        <v>0</v>
      </c>
      <c r="S12154">
        <v>17</v>
      </c>
      <c r="T12154">
        <v>30</v>
      </c>
      <c r="U12154" t="s">
        <v>0</v>
      </c>
      <c r="V12154">
        <v>1</v>
      </c>
      <c r="W12154">
        <v>0</v>
      </c>
      <c r="X12154">
        <v>5</v>
      </c>
      <c r="Y12154">
        <v>1378.8252173913042</v>
      </c>
      <c r="Z12154" s="1">
        <v>0</v>
      </c>
      <c r="AA12154" s="1"/>
    </row>
    <row r="12155" spans="1:27" x14ac:dyDescent="0.35">
      <c r="A12155">
        <v>972</v>
      </c>
      <c r="B12155" t="e">
        <f>VLOOKUP(Tableau__3_Déplacements_2[[#This Row],[Id_Menage]],[2]Ménages!$A$2:$AD$1503,32)</f>
        <v>#REF!</v>
      </c>
      <c r="C12155" t="s">
        <v>65</v>
      </c>
      <c r="D12155" t="s">
        <v>415</v>
      </c>
      <c r="E12155">
        <f>VLOOKUP(Tableau__3_Déplacements_2[[#This Row],[Id_Personne]],[1]!Tableau__2_Personnes_1[[Id_Personne]:[Age]],2)</f>
        <v>1</v>
      </c>
      <c r="F12155">
        <f>VLOOKUP(Tableau__3_Déplacements_2[[#This Row],[Id_Personne]],[1]!Tableau__2_Personnes_1[[Id_Personne]:[Age]],4)</f>
        <v>22</v>
      </c>
      <c r="G12155" t="s">
        <v>0</v>
      </c>
      <c r="H12155" t="s">
        <v>7</v>
      </c>
      <c r="I12155" t="s">
        <v>416</v>
      </c>
      <c r="J12155">
        <v>1</v>
      </c>
      <c r="K12155">
        <v>99</v>
      </c>
      <c r="M12155">
        <v>99</v>
      </c>
      <c r="O12155" t="str">
        <f>IF(Tableau__3_Déplacements_2[[#This Row],[Ori]]=Tableau__3_Déplacements_2[[#This Row],[Des]],"local","metro")</f>
        <v>local</v>
      </c>
      <c r="P12155">
        <v>12</v>
      </c>
      <c r="Q12155">
        <v>11</v>
      </c>
      <c r="R12155">
        <v>0</v>
      </c>
      <c r="S12155">
        <v>11</v>
      </c>
      <c r="T12155">
        <v>30</v>
      </c>
      <c r="U12155" t="s">
        <v>0</v>
      </c>
      <c r="V12155">
        <v>1</v>
      </c>
      <c r="W12155">
        <v>0</v>
      </c>
      <c r="X12155">
        <v>3</v>
      </c>
      <c r="Y12155">
        <v>1378.8252173913042</v>
      </c>
      <c r="Z12155" s="1">
        <v>0</v>
      </c>
      <c r="AA12155" s="1"/>
    </row>
    <row r="12156" spans="1:27" x14ac:dyDescent="0.35">
      <c r="A12156">
        <v>972</v>
      </c>
      <c r="B12156" t="e">
        <f>VLOOKUP(Tableau__3_Déplacements_2[[#This Row],[Id_Menage]],[2]Ménages!$A$2:$AD$1503,32)</f>
        <v>#REF!</v>
      </c>
      <c r="C12156" t="s">
        <v>65</v>
      </c>
      <c r="D12156" t="s">
        <v>415</v>
      </c>
      <c r="E12156">
        <f>VLOOKUP(Tableau__3_Déplacements_2[[#This Row],[Id_Personne]],[1]!Tableau__2_Personnes_1[[Id_Personne]:[Age]],2)</f>
        <v>1</v>
      </c>
      <c r="F12156">
        <f>VLOOKUP(Tableau__3_Déplacements_2[[#This Row],[Id_Personne]],[1]!Tableau__2_Personnes_1[[Id_Personne]:[Age]],4)</f>
        <v>22</v>
      </c>
      <c r="G12156" t="s">
        <v>3</v>
      </c>
      <c r="H12156" t="s">
        <v>2</v>
      </c>
      <c r="I12156" t="s">
        <v>414</v>
      </c>
      <c r="J12156">
        <v>1</v>
      </c>
      <c r="K12156">
        <v>99</v>
      </c>
      <c r="M12156">
        <v>99</v>
      </c>
      <c r="O12156" t="str">
        <f>IF(Tableau__3_Déplacements_2[[#This Row],[Ori]]=Tableau__3_Déplacements_2[[#This Row],[Des]],"local","metro")</f>
        <v>local</v>
      </c>
      <c r="P12156">
        <v>15</v>
      </c>
      <c r="Q12156">
        <v>15</v>
      </c>
      <c r="R12156">
        <v>0</v>
      </c>
      <c r="S12156">
        <v>15</v>
      </c>
      <c r="T12156">
        <v>30</v>
      </c>
      <c r="U12156" t="s">
        <v>0</v>
      </c>
      <c r="V12156">
        <v>1</v>
      </c>
      <c r="W12156">
        <v>0</v>
      </c>
      <c r="X12156">
        <v>3</v>
      </c>
      <c r="Y12156">
        <v>1378.8252173913042</v>
      </c>
      <c r="Z12156" s="1">
        <v>0</v>
      </c>
      <c r="AA12156" s="1"/>
    </row>
    <row r="12157" spans="1:27" x14ac:dyDescent="0.35">
      <c r="A12157">
        <v>972</v>
      </c>
      <c r="B12157" t="e">
        <f>VLOOKUP(Tableau__3_Déplacements_2[[#This Row],[Id_Menage]],[2]Ménages!$A$2:$AD$1503,32)</f>
        <v>#REF!</v>
      </c>
      <c r="C12157" t="s">
        <v>61</v>
      </c>
      <c r="D12157" t="s">
        <v>412</v>
      </c>
      <c r="E12157">
        <f>VLOOKUP(Tableau__3_Déplacements_2[[#This Row],[Id_Personne]],[1]!Tableau__2_Personnes_1[[Id_Personne]:[Age]],2)</f>
        <v>2</v>
      </c>
      <c r="F12157">
        <f>VLOOKUP(Tableau__3_Déplacements_2[[#This Row],[Id_Personne]],[1]!Tableau__2_Personnes_1[[Id_Personne]:[Age]],4)</f>
        <v>17</v>
      </c>
      <c r="G12157" t="s">
        <v>0</v>
      </c>
      <c r="H12157" t="s">
        <v>7</v>
      </c>
      <c r="I12157" t="s">
        <v>413</v>
      </c>
      <c r="J12157">
        <v>1</v>
      </c>
      <c r="K12157">
        <v>99</v>
      </c>
      <c r="M12157">
        <v>98</v>
      </c>
      <c r="O12157" t="str">
        <f>IF(Tableau__3_Déplacements_2[[#This Row],[Ori]]=Tableau__3_Déplacements_2[[#This Row],[Des]],"local","metro")</f>
        <v>metro</v>
      </c>
      <c r="P12157">
        <v>5</v>
      </c>
      <c r="Q12157">
        <v>10</v>
      </c>
      <c r="R12157">
        <v>10</v>
      </c>
      <c r="S12157">
        <v>10</v>
      </c>
      <c r="T12157">
        <v>20</v>
      </c>
      <c r="U12157" t="s">
        <v>0</v>
      </c>
      <c r="V12157">
        <v>1</v>
      </c>
      <c r="W12157">
        <v>0</v>
      </c>
      <c r="X12157">
        <v>6</v>
      </c>
      <c r="Y12157">
        <v>1378.8252173913042</v>
      </c>
      <c r="Z12157" s="1">
        <v>-1</v>
      </c>
      <c r="AA12157" s="1"/>
    </row>
    <row r="12158" spans="1:27" x14ac:dyDescent="0.35">
      <c r="A12158">
        <v>972</v>
      </c>
      <c r="B12158" t="e">
        <f>VLOOKUP(Tableau__3_Déplacements_2[[#This Row],[Id_Menage]],[2]Ménages!$A$2:$AD$1503,32)</f>
        <v>#REF!</v>
      </c>
      <c r="C12158" t="s">
        <v>61</v>
      </c>
      <c r="D12158" t="s">
        <v>412</v>
      </c>
      <c r="E12158">
        <f>VLOOKUP(Tableau__3_Déplacements_2[[#This Row],[Id_Personne]],[1]!Tableau__2_Personnes_1[[Id_Personne]:[Age]],2)</f>
        <v>2</v>
      </c>
      <c r="F12158">
        <f>VLOOKUP(Tableau__3_Déplacements_2[[#This Row],[Id_Personne]],[1]!Tableau__2_Personnes_1[[Id_Personne]:[Age]],4)</f>
        <v>17</v>
      </c>
      <c r="G12158" t="s">
        <v>3</v>
      </c>
      <c r="H12158" t="s">
        <v>2</v>
      </c>
      <c r="I12158" t="s">
        <v>411</v>
      </c>
      <c r="J12158">
        <v>1</v>
      </c>
      <c r="K12158">
        <v>98</v>
      </c>
      <c r="M12158">
        <v>99</v>
      </c>
      <c r="O12158" t="str">
        <f>IF(Tableau__3_Déplacements_2[[#This Row],[Ori]]=Tableau__3_Déplacements_2[[#This Row],[Des]],"local","metro")</f>
        <v>metro</v>
      </c>
      <c r="P12158">
        <v>15</v>
      </c>
      <c r="Q12158">
        <v>11</v>
      </c>
      <c r="R12158">
        <v>30</v>
      </c>
      <c r="S12158">
        <v>12</v>
      </c>
      <c r="T12158">
        <v>0</v>
      </c>
      <c r="U12158" t="s">
        <v>0</v>
      </c>
      <c r="V12158">
        <v>1</v>
      </c>
      <c r="W12158">
        <v>0</v>
      </c>
      <c r="X12158">
        <v>6</v>
      </c>
      <c r="Y12158">
        <v>1378.8252173913042</v>
      </c>
      <c r="Z12158" s="1">
        <v>-1</v>
      </c>
      <c r="AA12158" s="1"/>
    </row>
    <row r="12159" spans="1:27" x14ac:dyDescent="0.35">
      <c r="A12159">
        <v>972</v>
      </c>
      <c r="B12159" t="e">
        <f>VLOOKUP(Tableau__3_Déplacements_2[[#This Row],[Id_Menage]],[2]Ménages!$A$2:$AD$1503,32)</f>
        <v>#REF!</v>
      </c>
      <c r="C12159" t="s">
        <v>409</v>
      </c>
      <c r="D12159" t="s">
        <v>408</v>
      </c>
      <c r="E12159">
        <f>VLOOKUP(Tableau__3_Déplacements_2[[#This Row],[Id_Personne]],[1]!Tableau__2_Personnes_1[[Id_Personne]:[Age]],2)</f>
        <v>2</v>
      </c>
      <c r="F12159">
        <f>VLOOKUP(Tableau__3_Déplacements_2[[#This Row],[Id_Personne]],[1]!Tableau__2_Personnes_1[[Id_Personne]:[Age]],4)</f>
        <v>15</v>
      </c>
      <c r="G12159" t="s">
        <v>0</v>
      </c>
      <c r="H12159" t="s">
        <v>7</v>
      </c>
      <c r="I12159" t="s">
        <v>410</v>
      </c>
      <c r="J12159">
        <v>1</v>
      </c>
      <c r="K12159">
        <v>99</v>
      </c>
      <c r="M12159">
        <v>98</v>
      </c>
      <c r="O12159" t="str">
        <f>IF(Tableau__3_Déplacements_2[[#This Row],[Ori]]=Tableau__3_Déplacements_2[[#This Row],[Des]],"local","metro")</f>
        <v>metro</v>
      </c>
      <c r="P12159">
        <v>2</v>
      </c>
      <c r="Q12159">
        <v>10</v>
      </c>
      <c r="R12159">
        <v>0</v>
      </c>
      <c r="S12159">
        <v>10</v>
      </c>
      <c r="T12159">
        <v>20</v>
      </c>
      <c r="U12159" t="s">
        <v>0</v>
      </c>
      <c r="V12159">
        <v>1</v>
      </c>
      <c r="W12159">
        <v>0</v>
      </c>
      <c r="X12159">
        <v>6</v>
      </c>
      <c r="Y12159">
        <v>1378.8252173913042</v>
      </c>
      <c r="Z12159" s="1">
        <v>0</v>
      </c>
      <c r="AA12159" s="1"/>
    </row>
    <row r="12160" spans="1:27" x14ac:dyDescent="0.35">
      <c r="A12160">
        <v>972</v>
      </c>
      <c r="B12160" t="e">
        <f>VLOOKUP(Tableau__3_Déplacements_2[[#This Row],[Id_Menage]],[2]Ménages!$A$2:$AD$1503,32)</f>
        <v>#REF!</v>
      </c>
      <c r="C12160" t="s">
        <v>409</v>
      </c>
      <c r="D12160" t="s">
        <v>408</v>
      </c>
      <c r="E12160">
        <f>VLOOKUP(Tableau__3_Déplacements_2[[#This Row],[Id_Personne]],[1]!Tableau__2_Personnes_1[[Id_Personne]:[Age]],2)</f>
        <v>2</v>
      </c>
      <c r="F12160">
        <f>VLOOKUP(Tableau__3_Déplacements_2[[#This Row],[Id_Personne]],[1]!Tableau__2_Personnes_1[[Id_Personne]:[Age]],4)</f>
        <v>15</v>
      </c>
      <c r="G12160" t="s">
        <v>3</v>
      </c>
      <c r="H12160" t="s">
        <v>2</v>
      </c>
      <c r="I12160" t="s">
        <v>407</v>
      </c>
      <c r="J12160">
        <v>1</v>
      </c>
      <c r="K12160">
        <v>98</v>
      </c>
      <c r="M12160">
        <v>99</v>
      </c>
      <c r="O12160" t="str">
        <f>IF(Tableau__3_Déplacements_2[[#This Row],[Ori]]=Tableau__3_Déplacements_2[[#This Row],[Des]],"local","metro")</f>
        <v>metro</v>
      </c>
      <c r="P12160">
        <v>15</v>
      </c>
      <c r="Q12160">
        <v>11</v>
      </c>
      <c r="R12160">
        <v>30</v>
      </c>
      <c r="S12160">
        <v>12</v>
      </c>
      <c r="T12160">
        <v>0</v>
      </c>
      <c r="U12160" t="s">
        <v>0</v>
      </c>
      <c r="V12160">
        <v>1</v>
      </c>
      <c r="W12160">
        <v>0</v>
      </c>
      <c r="X12160">
        <v>6</v>
      </c>
      <c r="Y12160">
        <v>1378.8252173913042</v>
      </c>
      <c r="Z12160" s="1">
        <v>-1</v>
      </c>
      <c r="AA12160" s="1"/>
    </row>
    <row r="12161" spans="1:27" x14ac:dyDescent="0.35">
      <c r="A12161">
        <v>972</v>
      </c>
      <c r="B12161" t="e">
        <f>VLOOKUP(Tableau__3_Déplacements_2[[#This Row],[Id_Menage]],[2]Ménages!$A$2:$AD$1503,32)</f>
        <v>#REF!</v>
      </c>
      <c r="C12161" t="s">
        <v>405</v>
      </c>
      <c r="D12161" t="s">
        <v>404</v>
      </c>
      <c r="E12161">
        <f>VLOOKUP(Tableau__3_Déplacements_2[[#This Row],[Id_Personne]],[1]!Tableau__2_Personnes_1[[Id_Personne]:[Age]],2)</f>
        <v>1</v>
      </c>
      <c r="F12161">
        <f>VLOOKUP(Tableau__3_Déplacements_2[[#This Row],[Id_Personne]],[1]!Tableau__2_Personnes_1[[Id_Personne]:[Age]],4)</f>
        <v>7</v>
      </c>
      <c r="G12161" t="s">
        <v>0</v>
      </c>
      <c r="H12161" t="s">
        <v>7</v>
      </c>
      <c r="I12161" t="s">
        <v>406</v>
      </c>
      <c r="J12161">
        <v>1</v>
      </c>
      <c r="K12161">
        <v>99</v>
      </c>
      <c r="M12161">
        <v>99</v>
      </c>
      <c r="O12161" t="str">
        <f>IF(Tableau__3_Déplacements_2[[#This Row],[Ori]]=Tableau__3_Déplacements_2[[#This Row],[Des]],"local","metro")</f>
        <v>local</v>
      </c>
      <c r="P12161">
        <v>12</v>
      </c>
      <c r="Q12161">
        <v>11</v>
      </c>
      <c r="R12161">
        <v>0</v>
      </c>
      <c r="S12161">
        <v>11</v>
      </c>
      <c r="T12161">
        <v>30</v>
      </c>
      <c r="U12161" t="s">
        <v>0</v>
      </c>
      <c r="V12161">
        <v>1</v>
      </c>
      <c r="W12161">
        <v>0</v>
      </c>
      <c r="X12161">
        <v>3</v>
      </c>
      <c r="Y12161">
        <v>1378.8252173913042</v>
      </c>
      <c r="Z12161" s="1">
        <v>0</v>
      </c>
      <c r="AA12161" s="1"/>
    </row>
    <row r="12162" spans="1:27" x14ac:dyDescent="0.35">
      <c r="A12162">
        <v>972</v>
      </c>
      <c r="B12162" t="e">
        <f>VLOOKUP(Tableau__3_Déplacements_2[[#This Row],[Id_Menage]],[2]Ménages!$A$2:$AD$1503,32)</f>
        <v>#REF!</v>
      </c>
      <c r="C12162" t="s">
        <v>405</v>
      </c>
      <c r="D12162" t="s">
        <v>404</v>
      </c>
      <c r="E12162">
        <f>VLOOKUP(Tableau__3_Déplacements_2[[#This Row],[Id_Personne]],[1]!Tableau__2_Personnes_1[[Id_Personne]:[Age]],2)</f>
        <v>1</v>
      </c>
      <c r="F12162">
        <f>VLOOKUP(Tableau__3_Déplacements_2[[#This Row],[Id_Personne]],[1]!Tableau__2_Personnes_1[[Id_Personne]:[Age]],4)</f>
        <v>7</v>
      </c>
      <c r="G12162" t="s">
        <v>3</v>
      </c>
      <c r="H12162" t="s">
        <v>2</v>
      </c>
      <c r="I12162" t="s">
        <v>403</v>
      </c>
      <c r="J12162">
        <v>1</v>
      </c>
      <c r="K12162">
        <v>99</v>
      </c>
      <c r="M12162">
        <v>99</v>
      </c>
      <c r="O12162" t="str">
        <f>IF(Tableau__3_Déplacements_2[[#This Row],[Ori]]=Tableau__3_Déplacements_2[[#This Row],[Des]],"local","metro")</f>
        <v>local</v>
      </c>
      <c r="P12162">
        <v>15</v>
      </c>
      <c r="Q12162">
        <v>15</v>
      </c>
      <c r="R12162">
        <v>0</v>
      </c>
      <c r="S12162">
        <v>15</v>
      </c>
      <c r="T12162">
        <v>30</v>
      </c>
      <c r="U12162" t="s">
        <v>0</v>
      </c>
      <c r="V12162">
        <v>1</v>
      </c>
      <c r="W12162">
        <v>0</v>
      </c>
      <c r="X12162">
        <v>3</v>
      </c>
      <c r="Y12162">
        <v>1378.8252173913042</v>
      </c>
      <c r="Z12162" s="1">
        <v>0</v>
      </c>
      <c r="AA12162" s="1"/>
    </row>
    <row r="12163" spans="1:27" x14ac:dyDescent="0.35">
      <c r="A12163">
        <v>973</v>
      </c>
      <c r="B12163" t="e">
        <f>VLOOKUP(Tableau__3_Déplacements_2[[#This Row],[Id_Menage]],[2]Ménages!$A$2:$AD$1503,32)</f>
        <v>#REF!</v>
      </c>
      <c r="C12163" t="s">
        <v>16</v>
      </c>
      <c r="D12163" t="s">
        <v>401</v>
      </c>
      <c r="E12163">
        <f>VLOOKUP(Tableau__3_Déplacements_2[[#This Row],[Id_Personne]],[1]!Tableau__2_Personnes_1[[Id_Personne]:[Age]],2)</f>
        <v>2</v>
      </c>
      <c r="F12163">
        <f>VLOOKUP(Tableau__3_Déplacements_2[[#This Row],[Id_Personne]],[1]!Tableau__2_Personnes_1[[Id_Personne]:[Age]],4)</f>
        <v>46</v>
      </c>
      <c r="G12163" t="s">
        <v>0</v>
      </c>
      <c r="H12163" t="s">
        <v>7</v>
      </c>
      <c r="I12163" t="s">
        <v>402</v>
      </c>
      <c r="J12163">
        <v>1</v>
      </c>
      <c r="K12163">
        <v>99</v>
      </c>
      <c r="M12163">
        <v>98</v>
      </c>
      <c r="O12163" t="str">
        <f>IF(Tableau__3_Déplacements_2[[#This Row],[Ori]]=Tableau__3_Déplacements_2[[#This Row],[Des]],"local","metro")</f>
        <v>metro</v>
      </c>
      <c r="P12163">
        <v>4</v>
      </c>
      <c r="Q12163">
        <v>6</v>
      </c>
      <c r="R12163">
        <v>0</v>
      </c>
      <c r="S12163">
        <v>6</v>
      </c>
      <c r="T12163">
        <v>20</v>
      </c>
      <c r="U12163" t="s">
        <v>0</v>
      </c>
      <c r="V12163">
        <v>1</v>
      </c>
      <c r="W12163">
        <v>0</v>
      </c>
      <c r="X12163">
        <v>5</v>
      </c>
      <c r="Y12163">
        <v>1378.8252173913042</v>
      </c>
      <c r="Z12163" s="1">
        <v>0</v>
      </c>
      <c r="AA12163" s="1"/>
    </row>
    <row r="12164" spans="1:27" x14ac:dyDescent="0.35">
      <c r="A12164">
        <v>973</v>
      </c>
      <c r="B12164" t="e">
        <f>VLOOKUP(Tableau__3_Déplacements_2[[#This Row],[Id_Menage]],[2]Ménages!$A$2:$AD$1503,32)</f>
        <v>#REF!</v>
      </c>
      <c r="C12164" t="s">
        <v>16</v>
      </c>
      <c r="D12164" t="s">
        <v>401</v>
      </c>
      <c r="E12164">
        <f>VLOOKUP(Tableau__3_Déplacements_2[[#This Row],[Id_Personne]],[1]!Tableau__2_Personnes_1[[Id_Personne]:[Age]],2)</f>
        <v>2</v>
      </c>
      <c r="F12164">
        <f>VLOOKUP(Tableau__3_Déplacements_2[[#This Row],[Id_Personne]],[1]!Tableau__2_Personnes_1[[Id_Personne]:[Age]],4)</f>
        <v>46</v>
      </c>
      <c r="G12164" t="s">
        <v>3</v>
      </c>
      <c r="H12164" t="s">
        <v>2</v>
      </c>
      <c r="I12164" t="s">
        <v>400</v>
      </c>
      <c r="J12164">
        <v>1</v>
      </c>
      <c r="K12164">
        <v>98</v>
      </c>
      <c r="M12164">
        <v>99</v>
      </c>
      <c r="O12164" t="str">
        <f>IF(Tableau__3_Déplacements_2[[#This Row],[Ori]]=Tableau__3_Déplacements_2[[#This Row],[Des]],"local","metro")</f>
        <v>metro</v>
      </c>
      <c r="P12164">
        <v>15</v>
      </c>
      <c r="Q12164">
        <v>18</v>
      </c>
      <c r="R12164">
        <v>30</v>
      </c>
      <c r="S12164">
        <v>18</v>
      </c>
      <c r="T12164">
        <v>50</v>
      </c>
      <c r="U12164" t="s">
        <v>0</v>
      </c>
      <c r="V12164">
        <v>1</v>
      </c>
      <c r="W12164">
        <v>0</v>
      </c>
      <c r="X12164">
        <v>5</v>
      </c>
      <c r="Y12164">
        <v>1378.8252173913042</v>
      </c>
      <c r="Z12164" s="1">
        <v>-1</v>
      </c>
      <c r="AA12164" s="1"/>
    </row>
    <row r="12165" spans="1:27" x14ac:dyDescent="0.35">
      <c r="A12165">
        <v>973</v>
      </c>
      <c r="B12165" t="e">
        <f>VLOOKUP(Tableau__3_Déplacements_2[[#This Row],[Id_Menage]],[2]Ménages!$A$2:$AD$1503,32)</f>
        <v>#REF!</v>
      </c>
      <c r="C12165" t="s">
        <v>11</v>
      </c>
      <c r="D12165" t="s">
        <v>398</v>
      </c>
      <c r="E12165">
        <f>VLOOKUP(Tableau__3_Déplacements_2[[#This Row],[Id_Personne]],[1]!Tableau__2_Personnes_1[[Id_Personne]:[Age]],2)</f>
        <v>1</v>
      </c>
      <c r="F12165">
        <f>VLOOKUP(Tableau__3_Déplacements_2[[#This Row],[Id_Personne]],[1]!Tableau__2_Personnes_1[[Id_Personne]:[Age]],4)</f>
        <v>18</v>
      </c>
      <c r="G12165" t="s">
        <v>0</v>
      </c>
      <c r="H12165" t="s">
        <v>7</v>
      </c>
      <c r="I12165" t="s">
        <v>399</v>
      </c>
      <c r="J12165">
        <v>1</v>
      </c>
      <c r="K12165">
        <v>99</v>
      </c>
      <c r="M12165">
        <v>99</v>
      </c>
      <c r="O12165" t="str">
        <f>IF(Tableau__3_Déplacements_2[[#This Row],[Ori]]=Tableau__3_Déplacements_2[[#This Row],[Des]],"local","metro")</f>
        <v>local</v>
      </c>
      <c r="P12165">
        <v>2</v>
      </c>
      <c r="Q12165">
        <v>17</v>
      </c>
      <c r="R12165">
        <v>0</v>
      </c>
      <c r="S12165">
        <v>17</v>
      </c>
      <c r="T12165">
        <v>10</v>
      </c>
      <c r="U12165" t="s">
        <v>0</v>
      </c>
      <c r="V12165">
        <v>1</v>
      </c>
      <c r="W12165">
        <v>0</v>
      </c>
      <c r="X12165">
        <v>6</v>
      </c>
      <c r="Y12165">
        <v>1378.8252173913042</v>
      </c>
      <c r="Z12165" s="1">
        <v>0</v>
      </c>
      <c r="AA12165" s="1"/>
    </row>
    <row r="12166" spans="1:27" x14ac:dyDescent="0.35">
      <c r="A12166">
        <v>973</v>
      </c>
      <c r="B12166" t="e">
        <f>VLOOKUP(Tableau__3_Déplacements_2[[#This Row],[Id_Menage]],[2]Ménages!$A$2:$AD$1503,32)</f>
        <v>#REF!</v>
      </c>
      <c r="C12166" t="s">
        <v>11</v>
      </c>
      <c r="D12166" t="s">
        <v>398</v>
      </c>
      <c r="E12166">
        <f>VLOOKUP(Tableau__3_Déplacements_2[[#This Row],[Id_Personne]],[1]!Tableau__2_Personnes_1[[Id_Personne]:[Age]],2)</f>
        <v>1</v>
      </c>
      <c r="F12166">
        <f>VLOOKUP(Tableau__3_Déplacements_2[[#This Row],[Id_Personne]],[1]!Tableau__2_Personnes_1[[Id_Personne]:[Age]],4)</f>
        <v>18</v>
      </c>
      <c r="G12166" t="s">
        <v>3</v>
      </c>
      <c r="H12166" t="s">
        <v>2</v>
      </c>
      <c r="I12166" t="s">
        <v>397</v>
      </c>
      <c r="J12166">
        <v>1</v>
      </c>
      <c r="K12166">
        <v>99</v>
      </c>
      <c r="M12166">
        <v>99</v>
      </c>
      <c r="O12166" t="str">
        <f>IF(Tableau__3_Déplacements_2[[#This Row],[Ori]]=Tableau__3_Déplacements_2[[#This Row],[Des]],"local","metro")</f>
        <v>local</v>
      </c>
      <c r="P12166">
        <v>15</v>
      </c>
      <c r="Q12166">
        <v>17</v>
      </c>
      <c r="R12166">
        <v>30</v>
      </c>
      <c r="S12166">
        <v>17</v>
      </c>
      <c r="T12166">
        <v>40</v>
      </c>
      <c r="U12166" t="s">
        <v>0</v>
      </c>
      <c r="V12166">
        <v>1</v>
      </c>
      <c r="W12166">
        <v>0</v>
      </c>
      <c r="X12166">
        <v>6</v>
      </c>
      <c r="Y12166">
        <v>1378.8252173913042</v>
      </c>
      <c r="Z12166" s="1">
        <v>-1</v>
      </c>
      <c r="AA12166" s="1"/>
    </row>
    <row r="12167" spans="1:27" x14ac:dyDescent="0.35">
      <c r="A12167">
        <v>973</v>
      </c>
      <c r="B12167" t="e">
        <f>VLOOKUP(Tableau__3_Déplacements_2[[#This Row],[Id_Menage]],[2]Ménages!$A$2:$AD$1503,32)</f>
        <v>#REF!</v>
      </c>
      <c r="C12167" t="s">
        <v>5</v>
      </c>
      <c r="D12167" t="s">
        <v>395</v>
      </c>
      <c r="E12167">
        <f>VLOOKUP(Tableau__3_Déplacements_2[[#This Row],[Id_Personne]],[1]!Tableau__2_Personnes_1[[Id_Personne]:[Age]],2)</f>
        <v>2</v>
      </c>
      <c r="F12167">
        <f>VLOOKUP(Tableau__3_Déplacements_2[[#This Row],[Id_Personne]],[1]!Tableau__2_Personnes_1[[Id_Personne]:[Age]],4)</f>
        <v>16</v>
      </c>
      <c r="G12167" t="s">
        <v>0</v>
      </c>
      <c r="H12167" t="s">
        <v>7</v>
      </c>
      <c r="I12167" t="s">
        <v>396</v>
      </c>
      <c r="J12167">
        <v>1</v>
      </c>
      <c r="K12167">
        <v>99</v>
      </c>
      <c r="M12167">
        <v>98</v>
      </c>
      <c r="O12167" t="str">
        <f>IF(Tableau__3_Déplacements_2[[#This Row],[Ori]]=Tableau__3_Déplacements_2[[#This Row],[Des]],"local","metro")</f>
        <v>metro</v>
      </c>
      <c r="P12167">
        <v>5</v>
      </c>
      <c r="Q12167">
        <v>9</v>
      </c>
      <c r="R12167">
        <v>0</v>
      </c>
      <c r="S12167">
        <v>9</v>
      </c>
      <c r="T12167">
        <v>30</v>
      </c>
      <c r="U12167" t="s">
        <v>0</v>
      </c>
      <c r="V12167">
        <v>1</v>
      </c>
      <c r="W12167">
        <v>0</v>
      </c>
      <c r="X12167">
        <v>4</v>
      </c>
      <c r="Y12167">
        <v>1378.8252173913042</v>
      </c>
      <c r="Z12167" s="1">
        <v>0</v>
      </c>
      <c r="AA12167" s="1"/>
    </row>
    <row r="12168" spans="1:27" x14ac:dyDescent="0.35">
      <c r="A12168">
        <v>973</v>
      </c>
      <c r="B12168" t="e">
        <f>VLOOKUP(Tableau__3_Déplacements_2[[#This Row],[Id_Menage]],[2]Ménages!$A$2:$AD$1503,32)</f>
        <v>#REF!</v>
      </c>
      <c r="C12168" t="s">
        <v>5</v>
      </c>
      <c r="D12168" t="s">
        <v>395</v>
      </c>
      <c r="E12168">
        <f>VLOOKUP(Tableau__3_Déplacements_2[[#This Row],[Id_Personne]],[1]!Tableau__2_Personnes_1[[Id_Personne]:[Age]],2)</f>
        <v>2</v>
      </c>
      <c r="F12168">
        <f>VLOOKUP(Tableau__3_Déplacements_2[[#This Row],[Id_Personne]],[1]!Tableau__2_Personnes_1[[Id_Personne]:[Age]],4)</f>
        <v>16</v>
      </c>
      <c r="G12168" t="s">
        <v>3</v>
      </c>
      <c r="H12168" t="s">
        <v>2</v>
      </c>
      <c r="I12168" t="s">
        <v>394</v>
      </c>
      <c r="J12168">
        <v>1</v>
      </c>
      <c r="K12168">
        <v>98</v>
      </c>
      <c r="M12168">
        <v>99</v>
      </c>
      <c r="O12168" t="str">
        <f>IF(Tableau__3_Déplacements_2[[#This Row],[Ori]]=Tableau__3_Déplacements_2[[#This Row],[Des]],"local","metro")</f>
        <v>metro</v>
      </c>
      <c r="P12168">
        <v>15</v>
      </c>
      <c r="Q12168">
        <v>11</v>
      </c>
      <c r="R12168">
        <v>0</v>
      </c>
      <c r="S12168">
        <v>11</v>
      </c>
      <c r="T12168">
        <v>10</v>
      </c>
      <c r="U12168" t="s">
        <v>0</v>
      </c>
      <c r="V12168">
        <v>1</v>
      </c>
      <c r="W12168">
        <v>0</v>
      </c>
      <c r="X12168">
        <v>4</v>
      </c>
      <c r="Y12168">
        <v>1378.8252173913042</v>
      </c>
      <c r="Z12168" s="1">
        <v>0</v>
      </c>
      <c r="AA12168" s="1"/>
    </row>
    <row r="12169" spans="1:27" x14ac:dyDescent="0.35">
      <c r="A12169">
        <v>973</v>
      </c>
      <c r="B12169" t="e">
        <f>VLOOKUP(Tableau__3_Déplacements_2[[#This Row],[Id_Menage]],[2]Ménages!$A$2:$AD$1503,32)</f>
        <v>#REF!</v>
      </c>
      <c r="C12169" t="s">
        <v>65</v>
      </c>
      <c r="D12169" t="s">
        <v>392</v>
      </c>
      <c r="E12169">
        <f>VLOOKUP(Tableau__3_Déplacements_2[[#This Row],[Id_Personne]],[1]!Tableau__2_Personnes_1[[Id_Personne]:[Age]],2)</f>
        <v>2</v>
      </c>
      <c r="F12169">
        <f>VLOOKUP(Tableau__3_Déplacements_2[[#This Row],[Id_Personne]],[1]!Tableau__2_Personnes_1[[Id_Personne]:[Age]],4)</f>
        <v>14</v>
      </c>
      <c r="G12169" t="s">
        <v>0</v>
      </c>
      <c r="H12169" t="s">
        <v>7</v>
      </c>
      <c r="I12169" t="s">
        <v>393</v>
      </c>
      <c r="J12169">
        <v>1</v>
      </c>
      <c r="K12169">
        <v>99</v>
      </c>
      <c r="M12169">
        <v>98</v>
      </c>
      <c r="O12169" t="str">
        <f>IF(Tableau__3_Déplacements_2[[#This Row],[Ori]]=Tableau__3_Déplacements_2[[#This Row],[Des]],"local","metro")</f>
        <v>metro</v>
      </c>
      <c r="P12169">
        <v>4</v>
      </c>
      <c r="Q12169">
        <v>9</v>
      </c>
      <c r="R12169">
        <v>0</v>
      </c>
      <c r="S12169">
        <v>9</v>
      </c>
      <c r="T12169">
        <v>30</v>
      </c>
      <c r="U12169" t="s">
        <v>0</v>
      </c>
      <c r="V12169">
        <v>1</v>
      </c>
      <c r="W12169">
        <v>0</v>
      </c>
      <c r="X12169">
        <v>5</v>
      </c>
      <c r="Y12169">
        <v>1378.8252173913042</v>
      </c>
      <c r="Z12169" s="1">
        <v>0</v>
      </c>
      <c r="AA12169" s="1"/>
    </row>
    <row r="12170" spans="1:27" x14ac:dyDescent="0.35">
      <c r="A12170">
        <v>973</v>
      </c>
      <c r="B12170" t="e">
        <f>VLOOKUP(Tableau__3_Déplacements_2[[#This Row],[Id_Menage]],[2]Ménages!$A$2:$AD$1503,32)</f>
        <v>#REF!</v>
      </c>
      <c r="C12170" t="s">
        <v>65</v>
      </c>
      <c r="D12170" t="s">
        <v>392</v>
      </c>
      <c r="E12170">
        <f>VLOOKUP(Tableau__3_Déplacements_2[[#This Row],[Id_Personne]],[1]!Tableau__2_Personnes_1[[Id_Personne]:[Age]],2)</f>
        <v>2</v>
      </c>
      <c r="F12170">
        <f>VLOOKUP(Tableau__3_Déplacements_2[[#This Row],[Id_Personne]],[1]!Tableau__2_Personnes_1[[Id_Personne]:[Age]],4)</f>
        <v>14</v>
      </c>
      <c r="G12170" t="s">
        <v>3</v>
      </c>
      <c r="H12170" t="s">
        <v>2</v>
      </c>
      <c r="I12170" t="s">
        <v>391</v>
      </c>
      <c r="J12170">
        <v>1</v>
      </c>
      <c r="K12170">
        <v>98</v>
      </c>
      <c r="M12170">
        <v>99</v>
      </c>
      <c r="O12170" t="str">
        <f>IF(Tableau__3_Déplacements_2[[#This Row],[Ori]]=Tableau__3_Déplacements_2[[#This Row],[Des]],"local","metro")</f>
        <v>metro</v>
      </c>
      <c r="P12170">
        <v>15</v>
      </c>
      <c r="Q12170">
        <v>18</v>
      </c>
      <c r="R12170">
        <v>30</v>
      </c>
      <c r="S12170">
        <v>18</v>
      </c>
      <c r="T12170">
        <v>50</v>
      </c>
      <c r="U12170" t="s">
        <v>0</v>
      </c>
      <c r="V12170">
        <v>1</v>
      </c>
      <c r="W12170">
        <v>0</v>
      </c>
      <c r="X12170">
        <v>5</v>
      </c>
      <c r="Y12170">
        <v>1378.8252173913042</v>
      </c>
      <c r="Z12170" s="1">
        <v>-1</v>
      </c>
      <c r="AA12170" s="1"/>
    </row>
    <row r="12171" spans="1:27" x14ac:dyDescent="0.35">
      <c r="A12171">
        <v>974</v>
      </c>
      <c r="B12171" t="e">
        <f>VLOOKUP(Tableau__3_Déplacements_2[[#This Row],[Id_Menage]],[2]Ménages!$A$2:$AD$1503,32)</f>
        <v>#REF!</v>
      </c>
      <c r="C12171" t="s">
        <v>16</v>
      </c>
      <c r="D12171" t="s">
        <v>387</v>
      </c>
      <c r="E12171">
        <f>VLOOKUP(Tableau__3_Déplacements_2[[#This Row],[Id_Personne]],[1]!Tableau__2_Personnes_1[[Id_Personne]:[Age]],2)</f>
        <v>2</v>
      </c>
      <c r="F12171">
        <f>VLOOKUP(Tableau__3_Déplacements_2[[#This Row],[Id_Personne]],[1]!Tableau__2_Personnes_1[[Id_Personne]:[Age]],4)</f>
        <v>57</v>
      </c>
      <c r="G12171" t="s">
        <v>0</v>
      </c>
      <c r="H12171" t="s">
        <v>7</v>
      </c>
      <c r="I12171" t="s">
        <v>390</v>
      </c>
      <c r="J12171">
        <v>1</v>
      </c>
      <c r="K12171">
        <v>99</v>
      </c>
      <c r="M12171">
        <v>2</v>
      </c>
      <c r="O12171" t="str">
        <f>IF(Tableau__3_Déplacements_2[[#This Row],[Ori]]=Tableau__3_Déplacements_2[[#This Row],[Des]],"local","metro")</f>
        <v>metro</v>
      </c>
      <c r="P12171">
        <v>5</v>
      </c>
      <c r="Q12171">
        <v>4</v>
      </c>
      <c r="R12171">
        <v>30</v>
      </c>
      <c r="S12171">
        <v>5</v>
      </c>
      <c r="T12171">
        <v>15</v>
      </c>
      <c r="U12171" t="s">
        <v>389</v>
      </c>
      <c r="V12171">
        <v>10</v>
      </c>
      <c r="W12171">
        <v>700</v>
      </c>
      <c r="X12171">
        <v>1</v>
      </c>
      <c r="Y12171">
        <v>1378.8252173913042</v>
      </c>
      <c r="Z12171" s="1">
        <v>-1</v>
      </c>
      <c r="AA12171" s="1"/>
    </row>
    <row r="12172" spans="1:27" x14ac:dyDescent="0.35">
      <c r="A12172">
        <v>974</v>
      </c>
      <c r="B12172" t="e">
        <f>VLOOKUP(Tableau__3_Déplacements_2[[#This Row],[Id_Menage]],[2]Ménages!$A$2:$AD$1503,32)</f>
        <v>#REF!</v>
      </c>
      <c r="C12172" t="s">
        <v>16</v>
      </c>
      <c r="D12172" t="s">
        <v>387</v>
      </c>
      <c r="E12172">
        <f>VLOOKUP(Tableau__3_Déplacements_2[[#This Row],[Id_Personne]],[1]!Tableau__2_Personnes_1[[Id_Personne]:[Age]],2)</f>
        <v>2</v>
      </c>
      <c r="F12172">
        <f>VLOOKUP(Tableau__3_Déplacements_2[[#This Row],[Id_Personne]],[1]!Tableau__2_Personnes_1[[Id_Personne]:[Age]],4)</f>
        <v>57</v>
      </c>
      <c r="G12172" t="s">
        <v>13</v>
      </c>
      <c r="H12172" t="s">
        <v>22</v>
      </c>
      <c r="I12172" t="s">
        <v>388</v>
      </c>
      <c r="J12172">
        <v>1</v>
      </c>
      <c r="K12172">
        <v>98</v>
      </c>
      <c r="M12172">
        <v>99</v>
      </c>
      <c r="O12172" t="str">
        <f>IF(Tableau__3_Déplacements_2[[#This Row],[Ori]]=Tableau__3_Déplacements_2[[#This Row],[Des]],"local","metro")</f>
        <v>metro</v>
      </c>
      <c r="P12172">
        <v>15</v>
      </c>
      <c r="Q12172">
        <v>18</v>
      </c>
      <c r="R12172">
        <v>30</v>
      </c>
      <c r="S12172">
        <v>18</v>
      </c>
      <c r="T12172">
        <v>45</v>
      </c>
      <c r="U12172" t="s">
        <v>0</v>
      </c>
      <c r="V12172">
        <v>1</v>
      </c>
      <c r="W12172">
        <v>0</v>
      </c>
      <c r="X12172">
        <v>5</v>
      </c>
      <c r="Y12172">
        <v>1378.8252173913042</v>
      </c>
      <c r="Z12172" s="1">
        <v>-1</v>
      </c>
      <c r="AA12172" s="1"/>
    </row>
    <row r="12173" spans="1:27" x14ac:dyDescent="0.35">
      <c r="A12173">
        <v>974</v>
      </c>
      <c r="B12173" t="e">
        <f>VLOOKUP(Tableau__3_Déplacements_2[[#This Row],[Id_Menage]],[2]Ménages!$A$2:$AD$1503,32)</f>
        <v>#REF!</v>
      </c>
      <c r="C12173" t="s">
        <v>16</v>
      </c>
      <c r="D12173" t="s">
        <v>387</v>
      </c>
      <c r="E12173">
        <f>VLOOKUP(Tableau__3_Déplacements_2[[#This Row],[Id_Personne]],[1]!Tableau__2_Personnes_1[[Id_Personne]:[Age]],2)</f>
        <v>2</v>
      </c>
      <c r="F12173">
        <f>VLOOKUP(Tableau__3_Déplacements_2[[#This Row],[Id_Personne]],[1]!Tableau__2_Personnes_1[[Id_Personne]:[Age]],4)</f>
        <v>57</v>
      </c>
      <c r="G12173" t="s">
        <v>3</v>
      </c>
      <c r="H12173" t="s">
        <v>2</v>
      </c>
      <c r="I12173" t="s">
        <v>386</v>
      </c>
      <c r="J12173">
        <v>1</v>
      </c>
      <c r="K12173">
        <v>2</v>
      </c>
      <c r="M12173">
        <v>98</v>
      </c>
      <c r="O12173" t="str">
        <f>IF(Tableau__3_Déplacements_2[[#This Row],[Ori]]=Tableau__3_Déplacements_2[[#This Row],[Des]],"local","metro")</f>
        <v>metro</v>
      </c>
      <c r="P12173">
        <v>4</v>
      </c>
      <c r="Q12173">
        <v>9</v>
      </c>
      <c r="R12173">
        <v>0</v>
      </c>
      <c r="S12173">
        <v>10</v>
      </c>
      <c r="T12173">
        <v>0</v>
      </c>
      <c r="U12173" t="s">
        <v>385</v>
      </c>
      <c r="V12173">
        <v>15</v>
      </c>
      <c r="W12173">
        <v>1000</v>
      </c>
      <c r="X12173">
        <v>1</v>
      </c>
      <c r="Y12173">
        <v>1378.8252173913042</v>
      </c>
      <c r="Z12173" s="1">
        <v>0</v>
      </c>
      <c r="AA12173" s="1"/>
    </row>
    <row r="12174" spans="1:27" x14ac:dyDescent="0.35">
      <c r="A12174">
        <v>974</v>
      </c>
      <c r="B12174" t="e">
        <f>VLOOKUP(Tableau__3_Déplacements_2[[#This Row],[Id_Menage]],[2]Ménages!$A$2:$AD$1503,32)</f>
        <v>#REF!</v>
      </c>
      <c r="C12174" t="s">
        <v>11</v>
      </c>
      <c r="D12174" t="s">
        <v>383</v>
      </c>
      <c r="E12174">
        <f>VLOOKUP(Tableau__3_Déplacements_2[[#This Row],[Id_Personne]],[1]!Tableau__2_Personnes_1[[Id_Personne]:[Age]],2)</f>
        <v>2</v>
      </c>
      <c r="F12174">
        <f>VLOOKUP(Tableau__3_Déplacements_2[[#This Row],[Id_Personne]],[1]!Tableau__2_Personnes_1[[Id_Personne]:[Age]],4)</f>
        <v>19</v>
      </c>
      <c r="G12174" t="s">
        <v>0</v>
      </c>
      <c r="H12174" t="s">
        <v>7</v>
      </c>
      <c r="I12174" t="s">
        <v>384</v>
      </c>
      <c r="J12174">
        <v>1</v>
      </c>
      <c r="K12174">
        <v>99</v>
      </c>
      <c r="M12174">
        <v>98</v>
      </c>
      <c r="O12174" t="str">
        <f>IF(Tableau__3_Déplacements_2[[#This Row],[Ori]]=Tableau__3_Déplacements_2[[#This Row],[Des]],"local","metro")</f>
        <v>metro</v>
      </c>
      <c r="P12174">
        <v>4</v>
      </c>
      <c r="Q12174">
        <v>6</v>
      </c>
      <c r="R12174">
        <v>30</v>
      </c>
      <c r="S12174">
        <v>6</v>
      </c>
      <c r="T12174">
        <v>45</v>
      </c>
      <c r="U12174" t="s">
        <v>0</v>
      </c>
      <c r="V12174">
        <v>1</v>
      </c>
      <c r="W12174">
        <v>0</v>
      </c>
      <c r="X12174">
        <v>4</v>
      </c>
      <c r="Y12174">
        <v>1378.8252173913042</v>
      </c>
      <c r="Z12174" s="1">
        <v>-1</v>
      </c>
      <c r="AA12174" s="1"/>
    </row>
    <row r="12175" spans="1:27" x14ac:dyDescent="0.35">
      <c r="A12175">
        <v>974</v>
      </c>
      <c r="B12175" t="e">
        <f>VLOOKUP(Tableau__3_Déplacements_2[[#This Row],[Id_Menage]],[2]Ménages!$A$2:$AD$1503,32)</f>
        <v>#REF!</v>
      </c>
      <c r="C12175" t="s">
        <v>11</v>
      </c>
      <c r="D12175" t="s">
        <v>383</v>
      </c>
      <c r="E12175">
        <f>VLOOKUP(Tableau__3_Déplacements_2[[#This Row],[Id_Personne]],[1]!Tableau__2_Personnes_1[[Id_Personne]:[Age]],2)</f>
        <v>2</v>
      </c>
      <c r="F12175">
        <f>VLOOKUP(Tableau__3_Déplacements_2[[#This Row],[Id_Personne]],[1]!Tableau__2_Personnes_1[[Id_Personne]:[Age]],4)</f>
        <v>19</v>
      </c>
      <c r="G12175" t="s">
        <v>3</v>
      </c>
      <c r="H12175" t="s">
        <v>2</v>
      </c>
      <c r="I12175" t="s">
        <v>382</v>
      </c>
      <c r="J12175">
        <v>1</v>
      </c>
      <c r="K12175">
        <v>98</v>
      </c>
      <c r="M12175">
        <v>99</v>
      </c>
      <c r="O12175" t="str">
        <f>IF(Tableau__3_Déplacements_2[[#This Row],[Ori]]=Tableau__3_Déplacements_2[[#This Row],[Des]],"local","metro")</f>
        <v>metro</v>
      </c>
      <c r="P12175">
        <v>15</v>
      </c>
      <c r="Q12175">
        <v>18</v>
      </c>
      <c r="R12175">
        <v>30</v>
      </c>
      <c r="S12175">
        <v>18</v>
      </c>
      <c r="T12175">
        <v>45</v>
      </c>
      <c r="U12175" t="s">
        <v>0</v>
      </c>
      <c r="V12175">
        <v>1</v>
      </c>
      <c r="W12175">
        <v>0</v>
      </c>
      <c r="X12175">
        <v>4</v>
      </c>
      <c r="Y12175">
        <v>1378.8252173913042</v>
      </c>
      <c r="Z12175" s="1">
        <v>-1</v>
      </c>
      <c r="AA12175" s="1"/>
    </row>
    <row r="12176" spans="1:27" x14ac:dyDescent="0.35">
      <c r="A12176">
        <v>974</v>
      </c>
      <c r="B12176" t="e">
        <f>VLOOKUP(Tableau__3_Déplacements_2[[#This Row],[Id_Menage]],[2]Ménages!$A$2:$AD$1503,32)</f>
        <v>#REF!</v>
      </c>
      <c r="C12176" t="s">
        <v>5</v>
      </c>
      <c r="D12176" t="s">
        <v>380</v>
      </c>
      <c r="E12176">
        <f>VLOOKUP(Tableau__3_Déplacements_2[[#This Row],[Id_Personne]],[1]!Tableau__2_Personnes_1[[Id_Personne]:[Age]],2)</f>
        <v>2</v>
      </c>
      <c r="F12176">
        <f>VLOOKUP(Tableau__3_Déplacements_2[[#This Row],[Id_Personne]],[1]!Tableau__2_Personnes_1[[Id_Personne]:[Age]],4)</f>
        <v>19</v>
      </c>
      <c r="G12176" t="s">
        <v>0</v>
      </c>
      <c r="H12176" t="s">
        <v>7</v>
      </c>
      <c r="I12176" t="s">
        <v>381</v>
      </c>
      <c r="J12176">
        <v>1</v>
      </c>
      <c r="K12176">
        <v>99</v>
      </c>
      <c r="M12176">
        <v>98</v>
      </c>
      <c r="O12176" t="str">
        <f>IF(Tableau__3_Déplacements_2[[#This Row],[Ori]]=Tableau__3_Déplacements_2[[#This Row],[Des]],"local","metro")</f>
        <v>metro</v>
      </c>
      <c r="P12176">
        <v>5</v>
      </c>
      <c r="Q12176">
        <v>11</v>
      </c>
      <c r="R12176">
        <v>0</v>
      </c>
      <c r="S12176">
        <v>11</v>
      </c>
      <c r="T12176">
        <v>15</v>
      </c>
      <c r="U12176" t="s">
        <v>0</v>
      </c>
      <c r="V12176">
        <v>1</v>
      </c>
      <c r="W12176">
        <v>0</v>
      </c>
      <c r="X12176">
        <v>5</v>
      </c>
      <c r="Y12176">
        <v>1378.8252173913042</v>
      </c>
      <c r="Z12176" s="1">
        <v>0</v>
      </c>
      <c r="AA12176" s="1"/>
    </row>
    <row r="12177" spans="1:27" x14ac:dyDescent="0.35">
      <c r="A12177">
        <v>974</v>
      </c>
      <c r="B12177" t="e">
        <f>VLOOKUP(Tableau__3_Déplacements_2[[#This Row],[Id_Menage]],[2]Ménages!$A$2:$AD$1503,32)</f>
        <v>#REF!</v>
      </c>
      <c r="C12177" t="s">
        <v>5</v>
      </c>
      <c r="D12177" t="s">
        <v>380</v>
      </c>
      <c r="E12177">
        <f>VLOOKUP(Tableau__3_Déplacements_2[[#This Row],[Id_Personne]],[1]!Tableau__2_Personnes_1[[Id_Personne]:[Age]],2)</f>
        <v>2</v>
      </c>
      <c r="F12177">
        <f>VLOOKUP(Tableau__3_Déplacements_2[[#This Row],[Id_Personne]],[1]!Tableau__2_Personnes_1[[Id_Personne]:[Age]],4)</f>
        <v>19</v>
      </c>
      <c r="G12177" t="s">
        <v>3</v>
      </c>
      <c r="H12177" t="s">
        <v>2</v>
      </c>
      <c r="I12177" t="s">
        <v>379</v>
      </c>
      <c r="J12177">
        <v>1</v>
      </c>
      <c r="K12177">
        <v>98</v>
      </c>
      <c r="M12177">
        <v>99</v>
      </c>
      <c r="O12177" t="str">
        <f>IF(Tableau__3_Déplacements_2[[#This Row],[Ori]]=Tableau__3_Déplacements_2[[#This Row],[Des]],"local","metro")</f>
        <v>metro</v>
      </c>
      <c r="P12177">
        <v>15</v>
      </c>
      <c r="Q12177">
        <v>13</v>
      </c>
      <c r="R12177">
        <v>0</v>
      </c>
      <c r="S12177">
        <v>13</v>
      </c>
      <c r="T12177">
        <v>15</v>
      </c>
      <c r="U12177" t="s">
        <v>0</v>
      </c>
      <c r="V12177">
        <v>1</v>
      </c>
      <c r="W12177">
        <v>0</v>
      </c>
      <c r="X12177">
        <v>5</v>
      </c>
      <c r="Y12177">
        <v>1378.8252173913042</v>
      </c>
      <c r="Z12177" s="1">
        <v>0</v>
      </c>
      <c r="AA12177" s="1"/>
    </row>
    <row r="12178" spans="1:27" x14ac:dyDescent="0.35">
      <c r="A12178">
        <v>975</v>
      </c>
      <c r="B12178" t="e">
        <f>VLOOKUP(Tableau__3_Déplacements_2[[#This Row],[Id_Menage]],[2]Ménages!$A$2:$AD$1503,32)</f>
        <v>#REF!</v>
      </c>
      <c r="C12178" t="s">
        <v>16</v>
      </c>
      <c r="D12178" t="s">
        <v>373</v>
      </c>
      <c r="E12178">
        <f>VLOOKUP(Tableau__3_Déplacements_2[[#This Row],[Id_Personne]],[1]!Tableau__2_Personnes_1[[Id_Personne]:[Age]],2)</f>
        <v>2</v>
      </c>
      <c r="F12178">
        <f>VLOOKUP(Tableau__3_Déplacements_2[[#This Row],[Id_Personne]],[1]!Tableau__2_Personnes_1[[Id_Personne]:[Age]],4)</f>
        <v>70</v>
      </c>
      <c r="G12178" t="s">
        <v>13</v>
      </c>
      <c r="H12178" t="s">
        <v>22</v>
      </c>
      <c r="I12178" t="s">
        <v>378</v>
      </c>
      <c r="J12178">
        <v>1</v>
      </c>
      <c r="K12178">
        <v>99</v>
      </c>
      <c r="M12178">
        <v>99</v>
      </c>
      <c r="O12178" t="str">
        <f>IF(Tableau__3_Déplacements_2[[#This Row],[Ori]]=Tableau__3_Déplacements_2[[#This Row],[Des]],"local","metro")</f>
        <v>local</v>
      </c>
      <c r="P12178">
        <v>10</v>
      </c>
      <c r="Q12178">
        <v>8</v>
      </c>
      <c r="R12178">
        <v>0</v>
      </c>
      <c r="S12178">
        <v>8</v>
      </c>
      <c r="T12178">
        <v>20</v>
      </c>
      <c r="U12178" t="s">
        <v>0</v>
      </c>
      <c r="V12178">
        <v>1</v>
      </c>
      <c r="W12178">
        <v>0</v>
      </c>
      <c r="X12178">
        <v>5</v>
      </c>
      <c r="Y12178">
        <v>1378.8252173913042</v>
      </c>
      <c r="Z12178" s="1">
        <v>0</v>
      </c>
      <c r="AA12178" s="1"/>
    </row>
    <row r="12179" spans="1:27" x14ac:dyDescent="0.35">
      <c r="A12179">
        <v>975</v>
      </c>
      <c r="B12179" t="e">
        <f>VLOOKUP(Tableau__3_Déplacements_2[[#This Row],[Id_Menage]],[2]Ménages!$A$2:$AD$1503,32)</f>
        <v>#REF!</v>
      </c>
      <c r="C12179" t="s">
        <v>16</v>
      </c>
      <c r="D12179" t="s">
        <v>373</v>
      </c>
      <c r="E12179">
        <f>VLOOKUP(Tableau__3_Déplacements_2[[#This Row],[Id_Personne]],[1]!Tableau__2_Personnes_1[[Id_Personne]:[Age]],2)</f>
        <v>2</v>
      </c>
      <c r="F12179">
        <f>VLOOKUP(Tableau__3_Déplacements_2[[#This Row],[Id_Personne]],[1]!Tableau__2_Personnes_1[[Id_Personne]:[Age]],4)</f>
        <v>70</v>
      </c>
      <c r="G12179" t="s">
        <v>8</v>
      </c>
      <c r="H12179" t="s">
        <v>273</v>
      </c>
      <c r="I12179" t="s">
        <v>377</v>
      </c>
      <c r="J12179">
        <v>1</v>
      </c>
      <c r="K12179">
        <v>99</v>
      </c>
      <c r="M12179">
        <v>98</v>
      </c>
      <c r="O12179" t="str">
        <f>IF(Tableau__3_Déplacements_2[[#This Row],[Ori]]=Tableau__3_Déplacements_2[[#This Row],[Des]],"local","metro")</f>
        <v>metro</v>
      </c>
      <c r="P12179">
        <v>5</v>
      </c>
      <c r="Q12179">
        <v>15</v>
      </c>
      <c r="R12179">
        <v>0</v>
      </c>
      <c r="S12179">
        <v>15</v>
      </c>
      <c r="T12179">
        <v>15</v>
      </c>
      <c r="U12179" t="s">
        <v>0</v>
      </c>
      <c r="V12179">
        <v>1</v>
      </c>
      <c r="W12179">
        <v>0</v>
      </c>
      <c r="X12179">
        <v>2</v>
      </c>
      <c r="Y12179">
        <v>1378.8252173913042</v>
      </c>
      <c r="Z12179" s="1">
        <v>0</v>
      </c>
      <c r="AA12179" s="1"/>
    </row>
    <row r="12180" spans="1:27" x14ac:dyDescent="0.35">
      <c r="A12180">
        <v>975</v>
      </c>
      <c r="B12180" t="e">
        <f>VLOOKUP(Tableau__3_Déplacements_2[[#This Row],[Id_Menage]],[2]Ménages!$A$2:$AD$1503,32)</f>
        <v>#REF!</v>
      </c>
      <c r="C12180" t="s">
        <v>16</v>
      </c>
      <c r="D12180" t="s">
        <v>373</v>
      </c>
      <c r="E12180">
        <f>VLOOKUP(Tableau__3_Déplacements_2[[#This Row],[Id_Personne]],[1]!Tableau__2_Personnes_1[[Id_Personne]:[Age]],2)</f>
        <v>2</v>
      </c>
      <c r="F12180">
        <f>VLOOKUP(Tableau__3_Déplacements_2[[#This Row],[Id_Personne]],[1]!Tableau__2_Personnes_1[[Id_Personne]:[Age]],4)</f>
        <v>70</v>
      </c>
      <c r="G12180" t="s">
        <v>0</v>
      </c>
      <c r="H12180" t="s">
        <v>7</v>
      </c>
      <c r="I12180" t="s">
        <v>376</v>
      </c>
      <c r="J12180">
        <v>1</v>
      </c>
      <c r="K12180">
        <v>99</v>
      </c>
      <c r="M12180">
        <v>99</v>
      </c>
      <c r="O12180" t="str">
        <f>IF(Tableau__3_Déplacements_2[[#This Row],[Ori]]=Tableau__3_Déplacements_2[[#This Row],[Des]],"local","metro")</f>
        <v>local</v>
      </c>
      <c r="P12180">
        <v>11</v>
      </c>
      <c r="Q12180">
        <v>6</v>
      </c>
      <c r="R12180">
        <v>0</v>
      </c>
      <c r="S12180">
        <v>6</v>
      </c>
      <c r="T12180">
        <v>10</v>
      </c>
      <c r="U12180" t="s">
        <v>0</v>
      </c>
      <c r="V12180">
        <v>1</v>
      </c>
      <c r="W12180">
        <v>0</v>
      </c>
      <c r="X12180">
        <v>5</v>
      </c>
      <c r="Y12180">
        <v>1378.8252173913042</v>
      </c>
      <c r="Z12180" s="1">
        <v>0</v>
      </c>
      <c r="AA12180" s="1"/>
    </row>
    <row r="12181" spans="1:27" x14ac:dyDescent="0.35">
      <c r="A12181">
        <v>975</v>
      </c>
      <c r="B12181" t="e">
        <f>VLOOKUP(Tableau__3_Déplacements_2[[#This Row],[Id_Menage]],[2]Ménages!$A$2:$AD$1503,32)</f>
        <v>#REF!</v>
      </c>
      <c r="C12181" t="s">
        <v>16</v>
      </c>
      <c r="D12181" t="s">
        <v>373</v>
      </c>
      <c r="E12181">
        <f>VLOOKUP(Tableau__3_Déplacements_2[[#This Row],[Id_Personne]],[1]!Tableau__2_Personnes_1[[Id_Personne]:[Age]],2)</f>
        <v>2</v>
      </c>
      <c r="F12181">
        <f>VLOOKUP(Tableau__3_Déplacements_2[[#This Row],[Id_Personne]],[1]!Tableau__2_Personnes_1[[Id_Personne]:[Age]],4)</f>
        <v>70</v>
      </c>
      <c r="G12181" t="s">
        <v>27</v>
      </c>
      <c r="H12181" t="s">
        <v>26</v>
      </c>
      <c r="I12181" t="s">
        <v>375</v>
      </c>
      <c r="J12181">
        <v>1</v>
      </c>
      <c r="K12181">
        <v>99</v>
      </c>
      <c r="M12181">
        <v>99</v>
      </c>
      <c r="O12181" t="str">
        <f>IF(Tableau__3_Déplacements_2[[#This Row],[Ori]]=Tableau__3_Déplacements_2[[#This Row],[Des]],"local","metro")</f>
        <v>local</v>
      </c>
      <c r="P12181">
        <v>15</v>
      </c>
      <c r="Q12181">
        <v>14</v>
      </c>
      <c r="R12181">
        <v>0</v>
      </c>
      <c r="S12181">
        <v>14</v>
      </c>
      <c r="T12181">
        <v>30</v>
      </c>
      <c r="U12181" t="s">
        <v>0</v>
      </c>
      <c r="V12181">
        <v>1</v>
      </c>
      <c r="W12181">
        <v>0</v>
      </c>
      <c r="X12181">
        <v>5</v>
      </c>
      <c r="Y12181">
        <v>1378.8252173913042</v>
      </c>
      <c r="Z12181" s="1">
        <v>0</v>
      </c>
      <c r="AA12181" s="1"/>
    </row>
    <row r="12182" spans="1:27" x14ac:dyDescent="0.35">
      <c r="A12182">
        <v>975</v>
      </c>
      <c r="B12182" t="e">
        <f>VLOOKUP(Tableau__3_Déplacements_2[[#This Row],[Id_Menage]],[2]Ménages!$A$2:$AD$1503,32)</f>
        <v>#REF!</v>
      </c>
      <c r="C12182" t="s">
        <v>16</v>
      </c>
      <c r="D12182" t="s">
        <v>373</v>
      </c>
      <c r="E12182">
        <f>VLOOKUP(Tableau__3_Déplacements_2[[#This Row],[Id_Personne]],[1]!Tableau__2_Personnes_1[[Id_Personne]:[Age]],2)</f>
        <v>2</v>
      </c>
      <c r="F12182">
        <f>VLOOKUP(Tableau__3_Déplacements_2[[#This Row],[Id_Personne]],[1]!Tableau__2_Personnes_1[[Id_Personne]:[Age]],4)</f>
        <v>70</v>
      </c>
      <c r="G12182" t="s">
        <v>3</v>
      </c>
      <c r="H12182" t="s">
        <v>2</v>
      </c>
      <c r="I12182" t="s">
        <v>374</v>
      </c>
      <c r="J12182">
        <v>1</v>
      </c>
      <c r="K12182">
        <v>99</v>
      </c>
      <c r="M12182">
        <v>99</v>
      </c>
      <c r="O12182" t="str">
        <f>IF(Tableau__3_Déplacements_2[[#This Row],[Ori]]=Tableau__3_Déplacements_2[[#This Row],[Des]],"local","metro")</f>
        <v>local</v>
      </c>
      <c r="P12182">
        <v>15</v>
      </c>
      <c r="Q12182">
        <v>7</v>
      </c>
      <c r="R12182">
        <v>10</v>
      </c>
      <c r="S12182">
        <v>7</v>
      </c>
      <c r="T12182">
        <v>20</v>
      </c>
      <c r="U12182" t="s">
        <v>0</v>
      </c>
      <c r="V12182">
        <v>1</v>
      </c>
      <c r="W12182">
        <v>0</v>
      </c>
      <c r="X12182">
        <v>5</v>
      </c>
      <c r="Y12182">
        <v>1378.8252173913042</v>
      </c>
      <c r="Z12182" s="1">
        <v>-1</v>
      </c>
      <c r="AA12182" s="1"/>
    </row>
    <row r="12183" spans="1:27" x14ac:dyDescent="0.35">
      <c r="A12183">
        <v>975</v>
      </c>
      <c r="B12183" t="e">
        <f>VLOOKUP(Tableau__3_Déplacements_2[[#This Row],[Id_Menage]],[2]Ménages!$A$2:$AD$1503,32)</f>
        <v>#REF!</v>
      </c>
      <c r="C12183" t="s">
        <v>16</v>
      </c>
      <c r="D12183" t="s">
        <v>373</v>
      </c>
      <c r="E12183">
        <f>VLOOKUP(Tableau__3_Déplacements_2[[#This Row],[Id_Personne]],[1]!Tableau__2_Personnes_1[[Id_Personne]:[Age]],2)</f>
        <v>2</v>
      </c>
      <c r="F12183">
        <f>VLOOKUP(Tableau__3_Déplacements_2[[#This Row],[Id_Personne]],[1]!Tableau__2_Personnes_1[[Id_Personne]:[Age]],4)</f>
        <v>70</v>
      </c>
      <c r="G12183" t="s">
        <v>37</v>
      </c>
      <c r="H12183" t="s">
        <v>280</v>
      </c>
      <c r="I12183" t="s">
        <v>372</v>
      </c>
      <c r="J12183">
        <v>1</v>
      </c>
      <c r="K12183">
        <v>98</v>
      </c>
      <c r="M12183">
        <v>99</v>
      </c>
      <c r="O12183" t="str">
        <f>IF(Tableau__3_Déplacements_2[[#This Row],[Ori]]=Tableau__3_Déplacements_2[[#This Row],[Des]],"local","metro")</f>
        <v>metro</v>
      </c>
      <c r="P12183">
        <v>15</v>
      </c>
      <c r="Q12183">
        <v>16</v>
      </c>
      <c r="R12183">
        <v>0</v>
      </c>
      <c r="S12183">
        <v>16</v>
      </c>
      <c r="T12183">
        <v>15</v>
      </c>
      <c r="U12183" t="s">
        <v>0</v>
      </c>
      <c r="V12183">
        <v>1</v>
      </c>
      <c r="W12183">
        <v>0</v>
      </c>
      <c r="X12183">
        <v>2</v>
      </c>
      <c r="Y12183">
        <v>1378.8252173913042</v>
      </c>
      <c r="Z12183" s="1">
        <v>0</v>
      </c>
      <c r="AA12183" s="1"/>
    </row>
    <row r="12184" spans="1:27" x14ac:dyDescent="0.35">
      <c r="A12184">
        <v>975</v>
      </c>
      <c r="B12184" t="e">
        <f>VLOOKUP(Tableau__3_Déplacements_2[[#This Row],[Id_Menage]],[2]Ménages!$A$2:$AD$1503,32)</f>
        <v>#REF!</v>
      </c>
      <c r="C12184" t="s">
        <v>11</v>
      </c>
      <c r="D12184" t="s">
        <v>366</v>
      </c>
      <c r="E12184">
        <f>VLOOKUP(Tableau__3_Déplacements_2[[#This Row],[Id_Personne]],[1]!Tableau__2_Personnes_1[[Id_Personne]:[Age]],2)</f>
        <v>2</v>
      </c>
      <c r="F12184">
        <f>VLOOKUP(Tableau__3_Déplacements_2[[#This Row],[Id_Personne]],[1]!Tableau__2_Personnes_1[[Id_Personne]:[Age]],4)</f>
        <v>28</v>
      </c>
      <c r="G12184" t="s">
        <v>8</v>
      </c>
      <c r="H12184" t="s">
        <v>273</v>
      </c>
      <c r="I12184" t="s">
        <v>371</v>
      </c>
      <c r="J12184">
        <v>1</v>
      </c>
      <c r="K12184">
        <v>99</v>
      </c>
      <c r="M12184">
        <v>98</v>
      </c>
      <c r="O12184" t="str">
        <f>IF(Tableau__3_Déplacements_2[[#This Row],[Ori]]=Tableau__3_Déplacements_2[[#This Row],[Des]],"local","metro")</f>
        <v>metro</v>
      </c>
      <c r="P12184">
        <v>12</v>
      </c>
      <c r="Q12184">
        <v>19</v>
      </c>
      <c r="R12184">
        <v>0</v>
      </c>
      <c r="S12184">
        <v>19</v>
      </c>
      <c r="T12184">
        <v>10</v>
      </c>
      <c r="U12184" t="s">
        <v>81</v>
      </c>
      <c r="V12184">
        <v>5</v>
      </c>
      <c r="W12184">
        <v>100</v>
      </c>
      <c r="X12184">
        <v>2</v>
      </c>
      <c r="Y12184">
        <v>1378.8252173913042</v>
      </c>
      <c r="Z12184" s="1">
        <v>0</v>
      </c>
      <c r="AA12184" s="1"/>
    </row>
    <row r="12185" spans="1:27" x14ac:dyDescent="0.35">
      <c r="A12185">
        <v>975</v>
      </c>
      <c r="B12185" t="e">
        <f>VLOOKUP(Tableau__3_Déplacements_2[[#This Row],[Id_Menage]],[2]Ménages!$A$2:$AD$1503,32)</f>
        <v>#REF!</v>
      </c>
      <c r="C12185" t="s">
        <v>11</v>
      </c>
      <c r="D12185" t="s">
        <v>366</v>
      </c>
      <c r="E12185">
        <f>VLOOKUP(Tableau__3_Déplacements_2[[#This Row],[Id_Personne]],[1]!Tableau__2_Personnes_1[[Id_Personne]:[Age]],2)</f>
        <v>2</v>
      </c>
      <c r="F12185">
        <f>VLOOKUP(Tableau__3_Déplacements_2[[#This Row],[Id_Personne]],[1]!Tableau__2_Personnes_1[[Id_Personne]:[Age]],4)</f>
        <v>28</v>
      </c>
      <c r="G12185" t="s">
        <v>0</v>
      </c>
      <c r="H12185" t="s">
        <v>7</v>
      </c>
      <c r="I12185" t="s">
        <v>370</v>
      </c>
      <c r="J12185">
        <v>1</v>
      </c>
      <c r="K12185">
        <v>99</v>
      </c>
      <c r="M12185">
        <v>99</v>
      </c>
      <c r="O12185" t="str">
        <f>IF(Tableau__3_Déplacements_2[[#This Row],[Ori]]=Tableau__3_Déplacements_2[[#This Row],[Des]],"local","metro")</f>
        <v>local</v>
      </c>
      <c r="P12185">
        <v>10</v>
      </c>
      <c r="Q12185">
        <v>8</v>
      </c>
      <c r="R12185">
        <v>0</v>
      </c>
      <c r="S12185">
        <v>8</v>
      </c>
      <c r="T12185">
        <v>20</v>
      </c>
      <c r="U12185" t="s">
        <v>0</v>
      </c>
      <c r="V12185">
        <v>1</v>
      </c>
      <c r="W12185">
        <v>0</v>
      </c>
      <c r="X12185">
        <v>2</v>
      </c>
      <c r="Y12185">
        <v>1378.8252173913042</v>
      </c>
      <c r="Z12185" s="1">
        <v>0</v>
      </c>
      <c r="AA12185" s="1"/>
    </row>
    <row r="12186" spans="1:27" x14ac:dyDescent="0.35">
      <c r="A12186">
        <v>975</v>
      </c>
      <c r="B12186" t="e">
        <f>VLOOKUP(Tableau__3_Déplacements_2[[#This Row],[Id_Menage]],[2]Ménages!$A$2:$AD$1503,32)</f>
        <v>#REF!</v>
      </c>
      <c r="C12186" t="s">
        <v>11</v>
      </c>
      <c r="D12186" t="s">
        <v>366</v>
      </c>
      <c r="E12186">
        <f>VLOOKUP(Tableau__3_Déplacements_2[[#This Row],[Id_Personne]],[1]!Tableau__2_Personnes_1[[Id_Personne]:[Age]],2)</f>
        <v>2</v>
      </c>
      <c r="F12186">
        <f>VLOOKUP(Tableau__3_Déplacements_2[[#This Row],[Id_Personne]],[1]!Tableau__2_Personnes_1[[Id_Personne]:[Age]],4)</f>
        <v>28</v>
      </c>
      <c r="G12186" t="s">
        <v>3</v>
      </c>
      <c r="H12186" t="s">
        <v>2</v>
      </c>
      <c r="I12186" t="s">
        <v>369</v>
      </c>
      <c r="J12186">
        <v>1</v>
      </c>
      <c r="K12186">
        <v>99</v>
      </c>
      <c r="M12186">
        <v>99</v>
      </c>
      <c r="O12186" t="str">
        <f>IF(Tableau__3_Déplacements_2[[#This Row],[Ori]]=Tableau__3_Déplacements_2[[#This Row],[Des]],"local","metro")</f>
        <v>local</v>
      </c>
      <c r="P12186">
        <v>15</v>
      </c>
      <c r="Q12186">
        <v>14</v>
      </c>
      <c r="R12186">
        <v>0</v>
      </c>
      <c r="S12186">
        <v>14</v>
      </c>
      <c r="T12186">
        <v>25</v>
      </c>
      <c r="U12186" t="s">
        <v>0</v>
      </c>
      <c r="V12186">
        <v>1</v>
      </c>
      <c r="W12186">
        <v>0</v>
      </c>
      <c r="X12186">
        <v>2</v>
      </c>
      <c r="Y12186">
        <v>1378.8252173913042</v>
      </c>
      <c r="Z12186" s="1">
        <v>0</v>
      </c>
      <c r="AA12186" s="1"/>
    </row>
    <row r="12187" spans="1:27" x14ac:dyDescent="0.35">
      <c r="A12187">
        <v>975</v>
      </c>
      <c r="B12187" t="e">
        <f>VLOOKUP(Tableau__3_Déplacements_2[[#This Row],[Id_Menage]],[2]Ménages!$A$2:$AD$1503,32)</f>
        <v>#REF!</v>
      </c>
      <c r="C12187" t="s">
        <v>11</v>
      </c>
      <c r="D12187" t="s">
        <v>366</v>
      </c>
      <c r="E12187">
        <f>VLOOKUP(Tableau__3_Déplacements_2[[#This Row],[Id_Personne]],[1]!Tableau__2_Personnes_1[[Id_Personne]:[Age]],2)</f>
        <v>2</v>
      </c>
      <c r="F12187">
        <f>VLOOKUP(Tableau__3_Déplacements_2[[#This Row],[Id_Personne]],[1]!Tableau__2_Personnes_1[[Id_Personne]:[Age]],4)</f>
        <v>28</v>
      </c>
      <c r="G12187" t="s">
        <v>27</v>
      </c>
      <c r="H12187" t="s">
        <v>26</v>
      </c>
      <c r="I12187" t="s">
        <v>368</v>
      </c>
      <c r="J12187">
        <v>1</v>
      </c>
      <c r="K12187">
        <v>99</v>
      </c>
      <c r="M12187">
        <v>99</v>
      </c>
      <c r="O12187" t="str">
        <f>IF(Tableau__3_Déplacements_2[[#This Row],[Ori]]=Tableau__3_Déplacements_2[[#This Row],[Des]],"local","metro")</f>
        <v>local</v>
      </c>
      <c r="P12187">
        <v>15</v>
      </c>
      <c r="Q12187">
        <v>18</v>
      </c>
      <c r="R12187">
        <v>0</v>
      </c>
      <c r="S12187">
        <v>18</v>
      </c>
      <c r="T12187">
        <v>10</v>
      </c>
      <c r="U12187" t="s">
        <v>0</v>
      </c>
      <c r="V12187">
        <v>1</v>
      </c>
      <c r="W12187">
        <v>0</v>
      </c>
      <c r="X12187">
        <v>3</v>
      </c>
      <c r="Y12187">
        <v>1378.8252173913042</v>
      </c>
      <c r="Z12187" s="1">
        <v>0</v>
      </c>
      <c r="AA12187" s="1"/>
    </row>
    <row r="12188" spans="1:27" x14ac:dyDescent="0.35">
      <c r="A12188">
        <v>975</v>
      </c>
      <c r="B12188" t="e">
        <f>VLOOKUP(Tableau__3_Déplacements_2[[#This Row],[Id_Menage]],[2]Ménages!$A$2:$AD$1503,32)</f>
        <v>#REF!</v>
      </c>
      <c r="C12188" t="s">
        <v>11</v>
      </c>
      <c r="D12188" t="s">
        <v>366</v>
      </c>
      <c r="E12188">
        <f>VLOOKUP(Tableau__3_Déplacements_2[[#This Row],[Id_Personne]],[1]!Tableau__2_Personnes_1[[Id_Personne]:[Age]],2)</f>
        <v>2</v>
      </c>
      <c r="F12188">
        <f>VLOOKUP(Tableau__3_Déplacements_2[[#This Row],[Id_Personne]],[1]!Tableau__2_Personnes_1[[Id_Personne]:[Age]],4)</f>
        <v>28</v>
      </c>
      <c r="G12188" t="s">
        <v>13</v>
      </c>
      <c r="H12188" t="s">
        <v>22</v>
      </c>
      <c r="I12188" t="s">
        <v>367</v>
      </c>
      <c r="J12188">
        <v>1</v>
      </c>
      <c r="K12188">
        <v>99</v>
      </c>
      <c r="M12188">
        <v>99</v>
      </c>
      <c r="O12188" t="str">
        <f>IF(Tableau__3_Déplacements_2[[#This Row],[Ori]]=Tableau__3_Déplacements_2[[#This Row],[Des]],"local","metro")</f>
        <v>local</v>
      </c>
      <c r="P12188">
        <v>11</v>
      </c>
      <c r="Q12188">
        <v>16</v>
      </c>
      <c r="R12188">
        <v>50</v>
      </c>
      <c r="S12188">
        <v>17</v>
      </c>
      <c r="T12188">
        <v>0</v>
      </c>
      <c r="U12188" t="s">
        <v>0</v>
      </c>
      <c r="V12188">
        <v>1</v>
      </c>
      <c r="W12188">
        <v>0</v>
      </c>
      <c r="X12188">
        <v>3</v>
      </c>
      <c r="Y12188">
        <v>1378.8252173913042</v>
      </c>
      <c r="Z12188" s="1">
        <v>-1</v>
      </c>
      <c r="AA12188" s="1"/>
    </row>
    <row r="12189" spans="1:27" x14ac:dyDescent="0.35">
      <c r="A12189">
        <v>975</v>
      </c>
      <c r="B12189" t="e">
        <f>VLOOKUP(Tableau__3_Déplacements_2[[#This Row],[Id_Menage]],[2]Ménages!$A$2:$AD$1503,32)</f>
        <v>#REF!</v>
      </c>
      <c r="C12189" t="s">
        <v>11</v>
      </c>
      <c r="D12189" t="s">
        <v>366</v>
      </c>
      <c r="E12189">
        <f>VLOOKUP(Tableau__3_Déplacements_2[[#This Row],[Id_Personne]],[1]!Tableau__2_Personnes_1[[Id_Personne]:[Age]],2)</f>
        <v>2</v>
      </c>
      <c r="F12189">
        <f>VLOOKUP(Tableau__3_Déplacements_2[[#This Row],[Id_Personne]],[1]!Tableau__2_Personnes_1[[Id_Personne]:[Age]],4)</f>
        <v>28</v>
      </c>
      <c r="G12189" t="s">
        <v>37</v>
      </c>
      <c r="H12189" t="s">
        <v>280</v>
      </c>
      <c r="I12189" t="s">
        <v>365</v>
      </c>
      <c r="J12189">
        <v>1</v>
      </c>
      <c r="K12189">
        <v>98</v>
      </c>
      <c r="M12189">
        <v>99</v>
      </c>
      <c r="O12189" t="str">
        <f>IF(Tableau__3_Déplacements_2[[#This Row],[Ori]]=Tableau__3_Déplacements_2[[#This Row],[Des]],"local","metro")</f>
        <v>metro</v>
      </c>
      <c r="P12189">
        <v>15</v>
      </c>
      <c r="Q12189">
        <v>21</v>
      </c>
      <c r="R12189">
        <v>0</v>
      </c>
      <c r="S12189">
        <v>21</v>
      </c>
      <c r="T12189">
        <v>10</v>
      </c>
      <c r="U12189" t="s">
        <v>8</v>
      </c>
      <c r="V12189">
        <v>5</v>
      </c>
      <c r="W12189">
        <v>100</v>
      </c>
      <c r="X12189">
        <v>2</v>
      </c>
      <c r="Y12189">
        <v>1378.8252173913042</v>
      </c>
      <c r="Z12189" s="1">
        <v>0</v>
      </c>
      <c r="AA12189" s="1"/>
    </row>
    <row r="12190" spans="1:27" x14ac:dyDescent="0.35">
      <c r="A12190">
        <v>975</v>
      </c>
      <c r="B12190" t="e">
        <f>VLOOKUP(Tableau__3_Déplacements_2[[#This Row],[Id_Menage]],[2]Ménages!$A$2:$AD$1503,32)</f>
        <v>#REF!</v>
      </c>
      <c r="C12190" t="s">
        <v>5</v>
      </c>
      <c r="D12190" t="s">
        <v>363</v>
      </c>
      <c r="E12190">
        <f>VLOOKUP(Tableau__3_Déplacements_2[[#This Row],[Id_Personne]],[1]!Tableau__2_Personnes_1[[Id_Personne]:[Age]],2)</f>
        <v>2</v>
      </c>
      <c r="F12190">
        <f>VLOOKUP(Tableau__3_Déplacements_2[[#This Row],[Id_Personne]],[1]!Tableau__2_Personnes_1[[Id_Personne]:[Age]],4)</f>
        <v>23</v>
      </c>
      <c r="G12190" t="s">
        <v>0</v>
      </c>
      <c r="H12190" t="s">
        <v>7</v>
      </c>
      <c r="I12190" t="s">
        <v>364</v>
      </c>
      <c r="J12190">
        <v>1</v>
      </c>
      <c r="K12190">
        <v>99</v>
      </c>
      <c r="M12190">
        <v>99</v>
      </c>
      <c r="O12190" t="str">
        <f>IF(Tableau__3_Déplacements_2[[#This Row],[Ori]]=Tableau__3_Déplacements_2[[#This Row],[Des]],"local","metro")</f>
        <v>local</v>
      </c>
      <c r="P12190">
        <v>2</v>
      </c>
      <c r="Q12190">
        <v>8</v>
      </c>
      <c r="R12190">
        <v>0</v>
      </c>
      <c r="S12190">
        <v>8</v>
      </c>
      <c r="T12190">
        <v>20</v>
      </c>
      <c r="U12190" t="s">
        <v>0</v>
      </c>
      <c r="V12190">
        <v>1</v>
      </c>
      <c r="W12190">
        <v>0</v>
      </c>
      <c r="X12190">
        <v>2</v>
      </c>
      <c r="Y12190">
        <v>1378.8252173913042</v>
      </c>
      <c r="Z12190" s="1">
        <v>0</v>
      </c>
      <c r="AA12190" s="1"/>
    </row>
    <row r="12191" spans="1:27" x14ac:dyDescent="0.35">
      <c r="A12191">
        <v>975</v>
      </c>
      <c r="B12191" t="e">
        <f>VLOOKUP(Tableau__3_Déplacements_2[[#This Row],[Id_Menage]],[2]Ménages!$A$2:$AD$1503,32)</f>
        <v>#REF!</v>
      </c>
      <c r="C12191" t="s">
        <v>5</v>
      </c>
      <c r="D12191" t="s">
        <v>363</v>
      </c>
      <c r="E12191">
        <f>VLOOKUP(Tableau__3_Déplacements_2[[#This Row],[Id_Personne]],[1]!Tableau__2_Personnes_1[[Id_Personne]:[Age]],2)</f>
        <v>2</v>
      </c>
      <c r="F12191">
        <f>VLOOKUP(Tableau__3_Déplacements_2[[#This Row],[Id_Personne]],[1]!Tableau__2_Personnes_1[[Id_Personne]:[Age]],4)</f>
        <v>23</v>
      </c>
      <c r="G12191" t="s">
        <v>3</v>
      </c>
      <c r="H12191" t="s">
        <v>2</v>
      </c>
      <c r="I12191" t="s">
        <v>362</v>
      </c>
      <c r="J12191">
        <v>1</v>
      </c>
      <c r="K12191">
        <v>99</v>
      </c>
      <c r="M12191">
        <v>99</v>
      </c>
      <c r="O12191" t="str">
        <f>IF(Tableau__3_Déplacements_2[[#This Row],[Ori]]=Tableau__3_Déplacements_2[[#This Row],[Des]],"local","metro")</f>
        <v>local</v>
      </c>
      <c r="P12191">
        <v>15</v>
      </c>
      <c r="Q12191">
        <v>14</v>
      </c>
      <c r="R12191">
        <v>0</v>
      </c>
      <c r="S12191">
        <v>14</v>
      </c>
      <c r="T12191">
        <v>25</v>
      </c>
      <c r="U12191" t="s">
        <v>0</v>
      </c>
      <c r="V12191">
        <v>1</v>
      </c>
      <c r="W12191">
        <v>0</v>
      </c>
      <c r="X12191">
        <v>2</v>
      </c>
      <c r="Y12191">
        <v>1378.8252173913042</v>
      </c>
      <c r="Z12191" s="1">
        <v>0</v>
      </c>
      <c r="AA12191" s="1"/>
    </row>
    <row r="12192" spans="1:27" x14ac:dyDescent="0.35">
      <c r="A12192">
        <v>975</v>
      </c>
      <c r="B12192" t="e">
        <f>VLOOKUP(Tableau__3_Déplacements_2[[#This Row],[Id_Menage]],[2]Ménages!$A$2:$AD$1503,32)</f>
        <v>#REF!</v>
      </c>
      <c r="C12192" t="s">
        <v>65</v>
      </c>
      <c r="D12192" t="s">
        <v>360</v>
      </c>
      <c r="E12192">
        <f>VLOOKUP(Tableau__3_Déplacements_2[[#This Row],[Id_Personne]],[1]!Tableau__2_Personnes_1[[Id_Personne]:[Age]],2)</f>
        <v>2</v>
      </c>
      <c r="F12192">
        <f>VLOOKUP(Tableau__3_Déplacements_2[[#This Row],[Id_Personne]],[1]!Tableau__2_Personnes_1[[Id_Personne]:[Age]],4)</f>
        <v>12</v>
      </c>
      <c r="G12192" t="s">
        <v>0</v>
      </c>
      <c r="H12192" t="s">
        <v>7</v>
      </c>
      <c r="I12192" t="s">
        <v>361</v>
      </c>
      <c r="J12192">
        <v>1</v>
      </c>
      <c r="K12192">
        <v>99</v>
      </c>
      <c r="M12192">
        <v>99</v>
      </c>
      <c r="O12192" t="str">
        <f>IF(Tableau__3_Déplacements_2[[#This Row],[Ori]]=Tableau__3_Déplacements_2[[#This Row],[Des]],"local","metro")</f>
        <v>local</v>
      </c>
      <c r="P12192">
        <v>2</v>
      </c>
      <c r="Q12192">
        <v>8</v>
      </c>
      <c r="R12192">
        <v>0</v>
      </c>
      <c r="S12192">
        <v>8</v>
      </c>
      <c r="T12192">
        <v>20</v>
      </c>
      <c r="U12192" t="s">
        <v>0</v>
      </c>
      <c r="V12192">
        <v>1</v>
      </c>
      <c r="W12192">
        <v>0</v>
      </c>
      <c r="X12192">
        <v>2</v>
      </c>
      <c r="Y12192">
        <v>1378.8252173913042</v>
      </c>
      <c r="Z12192" s="1">
        <v>0</v>
      </c>
      <c r="AA12192" s="1"/>
    </row>
    <row r="12193" spans="1:27" x14ac:dyDescent="0.35">
      <c r="A12193">
        <v>975</v>
      </c>
      <c r="B12193" t="e">
        <f>VLOOKUP(Tableau__3_Déplacements_2[[#This Row],[Id_Menage]],[2]Ménages!$A$2:$AD$1503,32)</f>
        <v>#REF!</v>
      </c>
      <c r="C12193" t="s">
        <v>65</v>
      </c>
      <c r="D12193" t="s">
        <v>360</v>
      </c>
      <c r="E12193">
        <f>VLOOKUP(Tableau__3_Déplacements_2[[#This Row],[Id_Personne]],[1]!Tableau__2_Personnes_1[[Id_Personne]:[Age]],2)</f>
        <v>2</v>
      </c>
      <c r="F12193">
        <f>VLOOKUP(Tableau__3_Déplacements_2[[#This Row],[Id_Personne]],[1]!Tableau__2_Personnes_1[[Id_Personne]:[Age]],4)</f>
        <v>12</v>
      </c>
      <c r="G12193" t="s">
        <v>3</v>
      </c>
      <c r="H12193" t="s">
        <v>2</v>
      </c>
      <c r="I12193" t="s">
        <v>359</v>
      </c>
      <c r="J12193">
        <v>1</v>
      </c>
      <c r="K12193">
        <v>99</v>
      </c>
      <c r="M12193">
        <v>99</v>
      </c>
      <c r="O12193" t="str">
        <f>IF(Tableau__3_Déplacements_2[[#This Row],[Ori]]=Tableau__3_Déplacements_2[[#This Row],[Des]],"local","metro")</f>
        <v>local</v>
      </c>
      <c r="P12193">
        <v>15</v>
      </c>
      <c r="Q12193">
        <v>18</v>
      </c>
      <c r="R12193">
        <v>0</v>
      </c>
      <c r="S12193">
        <v>18</v>
      </c>
      <c r="T12193">
        <v>25</v>
      </c>
      <c r="U12193" t="s">
        <v>0</v>
      </c>
      <c r="V12193">
        <v>1</v>
      </c>
      <c r="W12193">
        <v>0</v>
      </c>
      <c r="X12193">
        <v>2</v>
      </c>
      <c r="Y12193">
        <v>1378.8252173913042</v>
      </c>
      <c r="Z12193" s="1">
        <v>0</v>
      </c>
      <c r="AA12193" s="1"/>
    </row>
    <row r="12194" spans="1:27" x14ac:dyDescent="0.35">
      <c r="A12194">
        <v>975</v>
      </c>
      <c r="B12194" t="e">
        <f>VLOOKUP(Tableau__3_Déplacements_2[[#This Row],[Id_Menage]],[2]Ménages!$A$2:$AD$1503,32)</f>
        <v>#REF!</v>
      </c>
      <c r="C12194" t="s">
        <v>61</v>
      </c>
      <c r="D12194" t="s">
        <v>357</v>
      </c>
      <c r="E12194">
        <f>VLOOKUP(Tableau__3_Déplacements_2[[#This Row],[Id_Personne]],[1]!Tableau__2_Personnes_1[[Id_Personne]:[Age]],2)</f>
        <v>2</v>
      </c>
      <c r="F12194">
        <f>VLOOKUP(Tableau__3_Déplacements_2[[#This Row],[Id_Personne]],[1]!Tableau__2_Personnes_1[[Id_Personne]:[Age]],4)</f>
        <v>9</v>
      </c>
      <c r="G12194" t="s">
        <v>0</v>
      </c>
      <c r="H12194" t="s">
        <v>7</v>
      </c>
      <c r="I12194" t="s">
        <v>358</v>
      </c>
      <c r="J12194">
        <v>1</v>
      </c>
      <c r="K12194">
        <v>99</v>
      </c>
      <c r="M12194">
        <v>99</v>
      </c>
      <c r="O12194" t="str">
        <f>IF(Tableau__3_Déplacements_2[[#This Row],[Ori]]=Tableau__3_Déplacements_2[[#This Row],[Des]],"local","metro")</f>
        <v>local</v>
      </c>
      <c r="P12194">
        <v>2</v>
      </c>
      <c r="Q12194">
        <v>8</v>
      </c>
      <c r="R12194">
        <v>0</v>
      </c>
      <c r="S12194">
        <v>8</v>
      </c>
      <c r="T12194">
        <v>20</v>
      </c>
      <c r="U12194" t="s">
        <v>0</v>
      </c>
      <c r="V12194">
        <v>1</v>
      </c>
      <c r="W12194">
        <v>0</v>
      </c>
      <c r="X12194">
        <v>2</v>
      </c>
      <c r="Y12194">
        <v>1378.8252173913042</v>
      </c>
      <c r="Z12194" s="1">
        <v>0</v>
      </c>
      <c r="AA12194" s="1"/>
    </row>
    <row r="12195" spans="1:27" x14ac:dyDescent="0.35">
      <c r="A12195">
        <v>975</v>
      </c>
      <c r="B12195" t="e">
        <f>VLOOKUP(Tableau__3_Déplacements_2[[#This Row],[Id_Menage]],[2]Ménages!$A$2:$AD$1503,32)</f>
        <v>#REF!</v>
      </c>
      <c r="C12195" t="s">
        <v>61</v>
      </c>
      <c r="D12195" t="s">
        <v>357</v>
      </c>
      <c r="E12195">
        <f>VLOOKUP(Tableau__3_Déplacements_2[[#This Row],[Id_Personne]],[1]!Tableau__2_Personnes_1[[Id_Personne]:[Age]],2)</f>
        <v>2</v>
      </c>
      <c r="F12195">
        <f>VLOOKUP(Tableau__3_Déplacements_2[[#This Row],[Id_Personne]],[1]!Tableau__2_Personnes_1[[Id_Personne]:[Age]],4)</f>
        <v>9</v>
      </c>
      <c r="G12195" t="s">
        <v>3</v>
      </c>
      <c r="H12195" t="s">
        <v>2</v>
      </c>
      <c r="I12195" t="s">
        <v>356</v>
      </c>
      <c r="J12195">
        <v>1</v>
      </c>
      <c r="K12195">
        <v>99</v>
      </c>
      <c r="M12195">
        <v>99</v>
      </c>
      <c r="O12195" t="str">
        <f>IF(Tableau__3_Déplacements_2[[#This Row],[Ori]]=Tableau__3_Déplacements_2[[#This Row],[Des]],"local","metro")</f>
        <v>local</v>
      </c>
      <c r="P12195">
        <v>15</v>
      </c>
      <c r="Q12195">
        <v>14</v>
      </c>
      <c r="R12195">
        <v>0</v>
      </c>
      <c r="S12195">
        <v>14</v>
      </c>
      <c r="T12195">
        <v>25</v>
      </c>
      <c r="U12195" t="s">
        <v>0</v>
      </c>
      <c r="V12195">
        <v>1</v>
      </c>
      <c r="W12195">
        <v>0</v>
      </c>
      <c r="X12195">
        <v>2</v>
      </c>
      <c r="Y12195">
        <v>1378.8252173913042</v>
      </c>
      <c r="Z12195" s="1">
        <v>0</v>
      </c>
      <c r="AA12195" s="1"/>
    </row>
    <row r="12196" spans="1:27" x14ac:dyDescent="0.35">
      <c r="A12196">
        <v>976</v>
      </c>
      <c r="B12196" t="e">
        <f>VLOOKUP(Tableau__3_Déplacements_2[[#This Row],[Id_Menage]],[2]Ménages!$A$2:$AD$1503,32)</f>
        <v>#REF!</v>
      </c>
      <c r="C12196" t="s">
        <v>16</v>
      </c>
      <c r="D12196" t="s">
        <v>354</v>
      </c>
      <c r="E12196">
        <f>VLOOKUP(Tableau__3_Déplacements_2[[#This Row],[Id_Personne]],[1]!Tableau__2_Personnes_1[[Id_Personne]:[Age]],2)</f>
        <v>1</v>
      </c>
      <c r="F12196">
        <f>VLOOKUP(Tableau__3_Déplacements_2[[#This Row],[Id_Personne]],[1]!Tableau__2_Personnes_1[[Id_Personne]:[Age]],4)</f>
        <v>37</v>
      </c>
      <c r="G12196" t="s">
        <v>0</v>
      </c>
      <c r="H12196" t="s">
        <v>7</v>
      </c>
      <c r="I12196" t="s">
        <v>355</v>
      </c>
      <c r="J12196">
        <v>1</v>
      </c>
      <c r="K12196">
        <v>71</v>
      </c>
      <c r="M12196">
        <v>12</v>
      </c>
      <c r="O12196" t="str">
        <f>IF(Tableau__3_Déplacements_2[[#This Row],[Ori]]=Tableau__3_Déplacements_2[[#This Row],[Des]],"local","metro")</f>
        <v>metro</v>
      </c>
      <c r="P12196">
        <v>3</v>
      </c>
      <c r="Q12196">
        <v>8</v>
      </c>
      <c r="R12196">
        <v>0</v>
      </c>
      <c r="S12196">
        <v>10</v>
      </c>
      <c r="T12196">
        <v>0</v>
      </c>
      <c r="U12196" t="s">
        <v>240</v>
      </c>
      <c r="V12196">
        <v>8</v>
      </c>
      <c r="W12196">
        <v>400</v>
      </c>
      <c r="X12196">
        <v>1</v>
      </c>
      <c r="Y12196">
        <v>205.28051724137933</v>
      </c>
      <c r="Z12196" s="1">
        <v>0</v>
      </c>
      <c r="AA12196" s="1"/>
    </row>
    <row r="12197" spans="1:27" x14ac:dyDescent="0.35">
      <c r="A12197">
        <v>976</v>
      </c>
      <c r="B12197" t="e">
        <f>VLOOKUP(Tableau__3_Déplacements_2[[#This Row],[Id_Menage]],[2]Ménages!$A$2:$AD$1503,32)</f>
        <v>#REF!</v>
      </c>
      <c r="C12197" t="s">
        <v>16</v>
      </c>
      <c r="D12197" t="s">
        <v>354</v>
      </c>
      <c r="E12197">
        <f>VLOOKUP(Tableau__3_Déplacements_2[[#This Row],[Id_Personne]],[1]!Tableau__2_Personnes_1[[Id_Personne]:[Age]],2)</f>
        <v>1</v>
      </c>
      <c r="F12197">
        <f>VLOOKUP(Tableau__3_Déplacements_2[[#This Row],[Id_Personne]],[1]!Tableau__2_Personnes_1[[Id_Personne]:[Age]],4)</f>
        <v>37</v>
      </c>
      <c r="G12197" t="s">
        <v>3</v>
      </c>
      <c r="H12197" t="s">
        <v>2</v>
      </c>
      <c r="I12197" t="s">
        <v>353</v>
      </c>
      <c r="J12197">
        <v>1</v>
      </c>
      <c r="K12197">
        <v>12</v>
      </c>
      <c r="M12197">
        <v>71</v>
      </c>
      <c r="O12197" t="str">
        <f>IF(Tableau__3_Déplacements_2[[#This Row],[Ori]]=Tableau__3_Déplacements_2[[#This Row],[Des]],"local","metro")</f>
        <v>metro</v>
      </c>
      <c r="P12197">
        <v>15</v>
      </c>
      <c r="Q12197">
        <v>18</v>
      </c>
      <c r="R12197">
        <v>0</v>
      </c>
      <c r="S12197">
        <v>19</v>
      </c>
      <c r="T12197">
        <v>0</v>
      </c>
      <c r="U12197" t="s">
        <v>240</v>
      </c>
      <c r="V12197">
        <v>8</v>
      </c>
      <c r="W12197">
        <v>400</v>
      </c>
      <c r="X12197">
        <v>1</v>
      </c>
      <c r="Y12197">
        <v>205.28051724137933</v>
      </c>
      <c r="Z12197" s="1">
        <v>0</v>
      </c>
      <c r="AA12197" s="1"/>
    </row>
    <row r="12198" spans="1:27" x14ac:dyDescent="0.35">
      <c r="A12198">
        <v>976</v>
      </c>
      <c r="B12198" t="e">
        <f>VLOOKUP(Tableau__3_Déplacements_2[[#This Row],[Id_Menage]],[2]Ménages!$A$2:$AD$1503,32)</f>
        <v>#REF!</v>
      </c>
      <c r="C12198" t="s">
        <v>11</v>
      </c>
      <c r="D12198" t="s">
        <v>351</v>
      </c>
      <c r="E12198">
        <f>VLOOKUP(Tableau__3_Déplacements_2[[#This Row],[Id_Personne]],[1]!Tableau__2_Personnes_1[[Id_Personne]:[Age]],2)</f>
        <v>2</v>
      </c>
      <c r="F12198">
        <f>VLOOKUP(Tableau__3_Déplacements_2[[#This Row],[Id_Personne]],[1]!Tableau__2_Personnes_1[[Id_Personne]:[Age]],4)</f>
        <v>30</v>
      </c>
      <c r="G12198" t="s">
        <v>0</v>
      </c>
      <c r="H12198" t="s">
        <v>7</v>
      </c>
      <c r="I12198" t="s">
        <v>352</v>
      </c>
      <c r="J12198">
        <v>1</v>
      </c>
      <c r="K12198">
        <v>71</v>
      </c>
      <c r="M12198">
        <v>12</v>
      </c>
      <c r="O12198" t="str">
        <f>IF(Tableau__3_Déplacements_2[[#This Row],[Ori]]=Tableau__3_Déplacements_2[[#This Row],[Des]],"local","metro")</f>
        <v>metro</v>
      </c>
      <c r="P12198">
        <v>3</v>
      </c>
      <c r="Q12198">
        <v>9</v>
      </c>
      <c r="R12198">
        <v>0</v>
      </c>
      <c r="S12198">
        <v>10</v>
      </c>
      <c r="T12198">
        <v>0</v>
      </c>
      <c r="U12198" t="s">
        <v>240</v>
      </c>
      <c r="V12198">
        <v>8</v>
      </c>
      <c r="W12198">
        <v>400</v>
      </c>
      <c r="X12198">
        <v>1</v>
      </c>
      <c r="Y12198">
        <v>205.28051724137933</v>
      </c>
      <c r="Z12198" s="1">
        <v>0</v>
      </c>
      <c r="AA12198" s="1"/>
    </row>
    <row r="12199" spans="1:27" x14ac:dyDescent="0.35">
      <c r="A12199">
        <v>976</v>
      </c>
      <c r="B12199" t="e">
        <f>VLOOKUP(Tableau__3_Déplacements_2[[#This Row],[Id_Menage]],[2]Ménages!$A$2:$AD$1503,32)</f>
        <v>#REF!</v>
      </c>
      <c r="C12199" t="s">
        <v>11</v>
      </c>
      <c r="D12199" t="s">
        <v>351</v>
      </c>
      <c r="E12199">
        <f>VLOOKUP(Tableau__3_Déplacements_2[[#This Row],[Id_Personne]],[1]!Tableau__2_Personnes_1[[Id_Personne]:[Age]],2)</f>
        <v>2</v>
      </c>
      <c r="F12199">
        <f>VLOOKUP(Tableau__3_Déplacements_2[[#This Row],[Id_Personne]],[1]!Tableau__2_Personnes_1[[Id_Personne]:[Age]],4)</f>
        <v>30</v>
      </c>
      <c r="G12199" t="s">
        <v>3</v>
      </c>
      <c r="H12199" t="s">
        <v>2</v>
      </c>
      <c r="I12199" t="s">
        <v>350</v>
      </c>
      <c r="J12199">
        <v>1</v>
      </c>
      <c r="K12199">
        <v>12</v>
      </c>
      <c r="M12199">
        <v>71</v>
      </c>
      <c r="O12199" t="str">
        <f>IF(Tableau__3_Déplacements_2[[#This Row],[Ori]]=Tableau__3_Déplacements_2[[#This Row],[Des]],"local","metro")</f>
        <v>metro</v>
      </c>
      <c r="P12199">
        <v>15</v>
      </c>
      <c r="Q12199">
        <v>19</v>
      </c>
      <c r="R12199">
        <v>0</v>
      </c>
      <c r="S12199">
        <v>20</v>
      </c>
      <c r="T12199">
        <v>0</v>
      </c>
      <c r="U12199" t="s">
        <v>240</v>
      </c>
      <c r="V12199">
        <v>8</v>
      </c>
      <c r="W12199">
        <v>400</v>
      </c>
      <c r="X12199">
        <v>1</v>
      </c>
      <c r="Y12199">
        <v>205.28051724137933</v>
      </c>
      <c r="Z12199" s="1">
        <v>0</v>
      </c>
      <c r="AA12199" s="1"/>
    </row>
    <row r="12200" spans="1:27" x14ac:dyDescent="0.35">
      <c r="A12200">
        <v>976</v>
      </c>
      <c r="B12200" t="e">
        <f>VLOOKUP(Tableau__3_Déplacements_2[[#This Row],[Id_Menage]],[2]Ménages!$A$2:$AD$1503,32)</f>
        <v>#REF!</v>
      </c>
      <c r="C12200" t="s">
        <v>5</v>
      </c>
      <c r="D12200" t="s">
        <v>348</v>
      </c>
      <c r="E12200">
        <f>VLOOKUP(Tableau__3_Déplacements_2[[#This Row],[Id_Personne]],[1]!Tableau__2_Personnes_1[[Id_Personne]:[Age]],2)</f>
        <v>2</v>
      </c>
      <c r="F12200">
        <f>VLOOKUP(Tableau__3_Déplacements_2[[#This Row],[Id_Personne]],[1]!Tableau__2_Personnes_1[[Id_Personne]:[Age]],4)</f>
        <v>15</v>
      </c>
      <c r="G12200" t="s">
        <v>0</v>
      </c>
      <c r="H12200" t="s">
        <v>7</v>
      </c>
      <c r="I12200" t="s">
        <v>349</v>
      </c>
      <c r="J12200">
        <v>1</v>
      </c>
      <c r="K12200">
        <v>71</v>
      </c>
      <c r="M12200">
        <v>11</v>
      </c>
      <c r="O12200" t="str">
        <f>IF(Tableau__3_Déplacements_2[[#This Row],[Ori]]=Tableau__3_Déplacements_2[[#This Row],[Des]],"local","metro")</f>
        <v>metro</v>
      </c>
      <c r="P12200">
        <v>14</v>
      </c>
      <c r="Q12200">
        <v>14</v>
      </c>
      <c r="R12200">
        <v>0</v>
      </c>
      <c r="S12200">
        <v>15</v>
      </c>
      <c r="T12200">
        <v>0</v>
      </c>
      <c r="U12200" t="s">
        <v>240</v>
      </c>
      <c r="V12200">
        <v>8</v>
      </c>
      <c r="W12200">
        <v>500</v>
      </c>
      <c r="X12200">
        <v>1</v>
      </c>
      <c r="Y12200">
        <v>205.28051724137933</v>
      </c>
      <c r="Z12200" s="1">
        <v>0</v>
      </c>
      <c r="AA12200" s="1"/>
    </row>
    <row r="12201" spans="1:27" x14ac:dyDescent="0.35">
      <c r="A12201">
        <v>976</v>
      </c>
      <c r="B12201" t="e">
        <f>VLOOKUP(Tableau__3_Déplacements_2[[#This Row],[Id_Menage]],[2]Ménages!$A$2:$AD$1503,32)</f>
        <v>#REF!</v>
      </c>
      <c r="C12201" t="s">
        <v>5</v>
      </c>
      <c r="D12201" t="s">
        <v>348</v>
      </c>
      <c r="E12201">
        <f>VLOOKUP(Tableau__3_Déplacements_2[[#This Row],[Id_Personne]],[1]!Tableau__2_Personnes_1[[Id_Personne]:[Age]],2)</f>
        <v>2</v>
      </c>
      <c r="F12201">
        <f>VLOOKUP(Tableau__3_Déplacements_2[[#This Row],[Id_Personne]],[1]!Tableau__2_Personnes_1[[Id_Personne]:[Age]],4)</f>
        <v>15</v>
      </c>
      <c r="G12201" t="s">
        <v>3</v>
      </c>
      <c r="H12201" t="s">
        <v>2</v>
      </c>
      <c r="I12201" t="s">
        <v>347</v>
      </c>
      <c r="J12201">
        <v>1</v>
      </c>
      <c r="K12201">
        <v>11</v>
      </c>
      <c r="M12201">
        <v>71</v>
      </c>
      <c r="O12201" t="str">
        <f>IF(Tableau__3_Déplacements_2[[#This Row],[Ori]]=Tableau__3_Déplacements_2[[#This Row],[Des]],"local","metro")</f>
        <v>metro</v>
      </c>
      <c r="P12201">
        <v>15</v>
      </c>
      <c r="Q12201">
        <v>18</v>
      </c>
      <c r="R12201">
        <v>0</v>
      </c>
      <c r="S12201">
        <v>19</v>
      </c>
      <c r="T12201">
        <v>0</v>
      </c>
      <c r="U12201" t="s">
        <v>240</v>
      </c>
      <c r="V12201">
        <v>8</v>
      </c>
      <c r="W12201">
        <v>500</v>
      </c>
      <c r="X12201">
        <v>1</v>
      </c>
      <c r="Y12201">
        <v>205.28051724137933</v>
      </c>
      <c r="Z12201" s="1">
        <v>0</v>
      </c>
      <c r="AA12201" s="1"/>
    </row>
    <row r="12202" spans="1:27" x14ac:dyDescent="0.35">
      <c r="A12202">
        <v>976</v>
      </c>
      <c r="B12202" t="e">
        <f>VLOOKUP(Tableau__3_Déplacements_2[[#This Row],[Id_Menage]],[2]Ménages!$A$2:$AD$1503,32)</f>
        <v>#REF!</v>
      </c>
      <c r="C12202" t="s">
        <v>65</v>
      </c>
      <c r="D12202" t="s">
        <v>345</v>
      </c>
      <c r="E12202">
        <f>VLOOKUP(Tableau__3_Déplacements_2[[#This Row],[Id_Personne]],[1]!Tableau__2_Personnes_1[[Id_Personne]:[Age]],2)</f>
        <v>2</v>
      </c>
      <c r="F12202">
        <f>VLOOKUP(Tableau__3_Déplacements_2[[#This Row],[Id_Personne]],[1]!Tableau__2_Personnes_1[[Id_Personne]:[Age]],4)</f>
        <v>25</v>
      </c>
      <c r="G12202" t="s">
        <v>0</v>
      </c>
      <c r="H12202" t="s">
        <v>7</v>
      </c>
      <c r="I12202" t="s">
        <v>346</v>
      </c>
      <c r="J12202">
        <v>1</v>
      </c>
      <c r="K12202">
        <v>71</v>
      </c>
      <c r="M12202">
        <v>13</v>
      </c>
      <c r="O12202" t="str">
        <f>IF(Tableau__3_Déplacements_2[[#This Row],[Ori]]=Tableau__3_Déplacements_2[[#This Row],[Des]],"local","metro")</f>
        <v>metro</v>
      </c>
      <c r="P12202">
        <v>8</v>
      </c>
      <c r="Q12202">
        <v>9</v>
      </c>
      <c r="R12202">
        <v>0</v>
      </c>
      <c r="S12202">
        <v>10</v>
      </c>
      <c r="T12202">
        <v>0</v>
      </c>
      <c r="U12202" t="s">
        <v>240</v>
      </c>
      <c r="V12202">
        <v>8</v>
      </c>
      <c r="W12202">
        <v>500</v>
      </c>
      <c r="X12202">
        <v>1</v>
      </c>
      <c r="Y12202">
        <v>205.28051724137933</v>
      </c>
      <c r="Z12202" s="1">
        <v>0</v>
      </c>
      <c r="AA12202" s="1"/>
    </row>
    <row r="12203" spans="1:27" x14ac:dyDescent="0.35">
      <c r="A12203">
        <v>976</v>
      </c>
      <c r="B12203" t="e">
        <f>VLOOKUP(Tableau__3_Déplacements_2[[#This Row],[Id_Menage]],[2]Ménages!$A$2:$AD$1503,32)</f>
        <v>#REF!</v>
      </c>
      <c r="C12203" t="s">
        <v>65</v>
      </c>
      <c r="D12203" t="s">
        <v>345</v>
      </c>
      <c r="E12203">
        <f>VLOOKUP(Tableau__3_Déplacements_2[[#This Row],[Id_Personne]],[1]!Tableau__2_Personnes_1[[Id_Personne]:[Age]],2)</f>
        <v>2</v>
      </c>
      <c r="F12203">
        <f>VLOOKUP(Tableau__3_Déplacements_2[[#This Row],[Id_Personne]],[1]!Tableau__2_Personnes_1[[Id_Personne]:[Age]],4)</f>
        <v>25</v>
      </c>
      <c r="G12203" t="s">
        <v>3</v>
      </c>
      <c r="H12203" t="s">
        <v>2</v>
      </c>
      <c r="I12203" t="s">
        <v>344</v>
      </c>
      <c r="J12203">
        <v>1</v>
      </c>
      <c r="K12203">
        <v>13</v>
      </c>
      <c r="M12203">
        <v>71</v>
      </c>
      <c r="O12203" t="str">
        <f>IF(Tableau__3_Déplacements_2[[#This Row],[Ori]]=Tableau__3_Déplacements_2[[#This Row],[Des]],"local","metro")</f>
        <v>metro</v>
      </c>
      <c r="P12203">
        <v>15</v>
      </c>
      <c r="Q12203">
        <v>16</v>
      </c>
      <c r="R12203">
        <v>0</v>
      </c>
      <c r="S12203">
        <v>17</v>
      </c>
      <c r="T12203">
        <v>0</v>
      </c>
      <c r="U12203" t="s">
        <v>240</v>
      </c>
      <c r="V12203">
        <v>8</v>
      </c>
      <c r="W12203">
        <v>500</v>
      </c>
      <c r="X12203">
        <v>1</v>
      </c>
      <c r="Y12203">
        <v>205.28051724137933</v>
      </c>
      <c r="Z12203" s="1">
        <v>0</v>
      </c>
      <c r="AA12203" s="1"/>
    </row>
    <row r="12204" spans="1:27" x14ac:dyDescent="0.35">
      <c r="A12204">
        <v>977</v>
      </c>
      <c r="B12204" t="e">
        <f>VLOOKUP(Tableau__3_Déplacements_2[[#This Row],[Id_Menage]],[2]Ménages!$A$2:$AD$1503,32)</f>
        <v>#REF!</v>
      </c>
      <c r="C12204" t="s">
        <v>16</v>
      </c>
      <c r="D12204" t="s">
        <v>342</v>
      </c>
      <c r="E12204">
        <f>VLOOKUP(Tableau__3_Déplacements_2[[#This Row],[Id_Personne]],[1]!Tableau__2_Personnes_1[[Id_Personne]:[Age]],2)</f>
        <v>2</v>
      </c>
      <c r="F12204">
        <f>VLOOKUP(Tableau__3_Déplacements_2[[#This Row],[Id_Personne]],[1]!Tableau__2_Personnes_1[[Id_Personne]:[Age]],4)</f>
        <v>39</v>
      </c>
      <c r="G12204" t="s">
        <v>0</v>
      </c>
      <c r="H12204" t="s">
        <v>7</v>
      </c>
      <c r="I12204" t="s">
        <v>343</v>
      </c>
      <c r="J12204">
        <v>1</v>
      </c>
      <c r="K12204">
        <v>71</v>
      </c>
      <c r="M12204">
        <v>10</v>
      </c>
      <c r="O12204" t="str">
        <f>IF(Tableau__3_Déplacements_2[[#This Row],[Ori]]=Tableau__3_Déplacements_2[[#This Row],[Des]],"local","metro")</f>
        <v>metro</v>
      </c>
      <c r="P12204">
        <v>4</v>
      </c>
      <c r="Q12204">
        <v>10</v>
      </c>
      <c r="R12204">
        <v>0</v>
      </c>
      <c r="S12204">
        <v>11</v>
      </c>
      <c r="T12204">
        <v>0</v>
      </c>
      <c r="U12204" t="s">
        <v>240</v>
      </c>
      <c r="V12204">
        <v>8</v>
      </c>
      <c r="W12204">
        <v>500</v>
      </c>
      <c r="X12204">
        <v>1</v>
      </c>
      <c r="Y12204">
        <v>205.28051724137933</v>
      </c>
      <c r="Z12204" s="1">
        <v>0</v>
      </c>
      <c r="AA12204" s="1"/>
    </row>
    <row r="12205" spans="1:27" x14ac:dyDescent="0.35">
      <c r="A12205">
        <v>977</v>
      </c>
      <c r="B12205" t="e">
        <f>VLOOKUP(Tableau__3_Déplacements_2[[#This Row],[Id_Menage]],[2]Ménages!$A$2:$AD$1503,32)</f>
        <v>#REF!</v>
      </c>
      <c r="C12205" t="s">
        <v>16</v>
      </c>
      <c r="D12205" t="s">
        <v>342</v>
      </c>
      <c r="E12205">
        <f>VLOOKUP(Tableau__3_Déplacements_2[[#This Row],[Id_Personne]],[1]!Tableau__2_Personnes_1[[Id_Personne]:[Age]],2)</f>
        <v>2</v>
      </c>
      <c r="F12205">
        <f>VLOOKUP(Tableau__3_Déplacements_2[[#This Row],[Id_Personne]],[1]!Tableau__2_Personnes_1[[Id_Personne]:[Age]],4)</f>
        <v>39</v>
      </c>
      <c r="G12205" t="s">
        <v>3</v>
      </c>
      <c r="H12205" t="s">
        <v>2</v>
      </c>
      <c r="I12205" t="s">
        <v>341</v>
      </c>
      <c r="J12205">
        <v>1</v>
      </c>
      <c r="K12205">
        <v>10</v>
      </c>
      <c r="M12205">
        <v>71</v>
      </c>
      <c r="O12205" t="str">
        <f>IF(Tableau__3_Déplacements_2[[#This Row],[Ori]]=Tableau__3_Déplacements_2[[#This Row],[Des]],"local","metro")</f>
        <v>metro</v>
      </c>
      <c r="P12205">
        <v>15</v>
      </c>
      <c r="Q12205">
        <v>19</v>
      </c>
      <c r="R12205">
        <v>0</v>
      </c>
      <c r="S12205">
        <v>20</v>
      </c>
      <c r="T12205">
        <v>0</v>
      </c>
      <c r="U12205" t="s">
        <v>240</v>
      </c>
      <c r="V12205">
        <v>8</v>
      </c>
      <c r="W12205">
        <v>500</v>
      </c>
      <c r="X12205">
        <v>1</v>
      </c>
      <c r="Y12205">
        <v>205.28051724137933</v>
      </c>
      <c r="Z12205" s="1">
        <v>0</v>
      </c>
      <c r="AA12205" s="1"/>
    </row>
    <row r="12206" spans="1:27" x14ac:dyDescent="0.35">
      <c r="A12206">
        <v>977</v>
      </c>
      <c r="B12206" t="e">
        <f>VLOOKUP(Tableau__3_Déplacements_2[[#This Row],[Id_Menage]],[2]Ménages!$A$2:$AD$1503,32)</f>
        <v>#REF!</v>
      </c>
      <c r="C12206" t="s">
        <v>11</v>
      </c>
      <c r="D12206" t="s">
        <v>337</v>
      </c>
      <c r="E12206">
        <f>VLOOKUP(Tableau__3_Déplacements_2[[#This Row],[Id_Personne]],[1]!Tableau__2_Personnes_1[[Id_Personne]:[Age]],2)</f>
        <v>2</v>
      </c>
      <c r="F12206">
        <f>VLOOKUP(Tableau__3_Déplacements_2[[#This Row],[Id_Personne]],[1]!Tableau__2_Personnes_1[[Id_Personne]:[Age]],4)</f>
        <v>32</v>
      </c>
      <c r="G12206" t="s">
        <v>0</v>
      </c>
      <c r="H12206" t="s">
        <v>7</v>
      </c>
      <c r="I12206" t="s">
        <v>340</v>
      </c>
      <c r="J12206">
        <v>1</v>
      </c>
      <c r="K12206">
        <v>71</v>
      </c>
      <c r="M12206">
        <v>10</v>
      </c>
      <c r="O12206" t="str">
        <f>IF(Tableau__3_Déplacements_2[[#This Row],[Ori]]=Tableau__3_Déplacements_2[[#This Row],[Des]],"local","metro")</f>
        <v>metro</v>
      </c>
      <c r="P12206">
        <v>4</v>
      </c>
      <c r="Q12206">
        <v>7</v>
      </c>
      <c r="R12206">
        <v>0</v>
      </c>
      <c r="S12206">
        <v>8</v>
      </c>
      <c r="T12206">
        <v>0</v>
      </c>
      <c r="U12206" t="s">
        <v>240</v>
      </c>
      <c r="V12206">
        <v>8</v>
      </c>
      <c r="W12206">
        <v>500</v>
      </c>
      <c r="X12206">
        <v>1</v>
      </c>
      <c r="Y12206">
        <v>205.28051724137933</v>
      </c>
      <c r="Z12206" s="1">
        <v>0</v>
      </c>
      <c r="AA12206" s="1"/>
    </row>
    <row r="12207" spans="1:27" x14ac:dyDescent="0.35">
      <c r="A12207">
        <v>977</v>
      </c>
      <c r="B12207" t="e">
        <f>VLOOKUP(Tableau__3_Déplacements_2[[#This Row],[Id_Menage]],[2]Ménages!$A$2:$AD$1503,32)</f>
        <v>#REF!</v>
      </c>
      <c r="C12207" t="s">
        <v>11</v>
      </c>
      <c r="D12207" t="s">
        <v>337</v>
      </c>
      <c r="E12207">
        <f>VLOOKUP(Tableau__3_Déplacements_2[[#This Row],[Id_Personne]],[1]!Tableau__2_Personnes_1[[Id_Personne]:[Age]],2)</f>
        <v>2</v>
      </c>
      <c r="F12207">
        <f>VLOOKUP(Tableau__3_Déplacements_2[[#This Row],[Id_Personne]],[1]!Tableau__2_Personnes_1[[Id_Personne]:[Age]],4)</f>
        <v>32</v>
      </c>
      <c r="G12207" t="s">
        <v>13</v>
      </c>
      <c r="H12207" t="s">
        <v>22</v>
      </c>
      <c r="I12207" t="s">
        <v>339</v>
      </c>
      <c r="J12207">
        <v>1</v>
      </c>
      <c r="K12207">
        <v>12</v>
      </c>
      <c r="M12207">
        <v>10</v>
      </c>
      <c r="O12207" t="str">
        <f>IF(Tableau__3_Déplacements_2[[#This Row],[Ori]]=Tableau__3_Déplacements_2[[#This Row],[Des]],"local","metro")</f>
        <v>metro</v>
      </c>
      <c r="P12207">
        <v>10</v>
      </c>
      <c r="Q12207">
        <v>16</v>
      </c>
      <c r="R12207">
        <v>0</v>
      </c>
      <c r="S12207">
        <v>16</v>
      </c>
      <c r="T12207">
        <v>50</v>
      </c>
      <c r="U12207" t="s">
        <v>8</v>
      </c>
      <c r="V12207">
        <v>5</v>
      </c>
      <c r="W12207">
        <v>200</v>
      </c>
      <c r="X12207">
        <v>1</v>
      </c>
      <c r="Y12207">
        <v>205.28051724137933</v>
      </c>
      <c r="Z12207" s="1">
        <v>0</v>
      </c>
      <c r="AA12207" s="1"/>
    </row>
    <row r="12208" spans="1:27" x14ac:dyDescent="0.35">
      <c r="A12208">
        <v>977</v>
      </c>
      <c r="B12208" t="e">
        <f>VLOOKUP(Tableau__3_Déplacements_2[[#This Row],[Id_Menage]],[2]Ménages!$A$2:$AD$1503,32)</f>
        <v>#REF!</v>
      </c>
      <c r="C12208" t="s">
        <v>11</v>
      </c>
      <c r="D12208" t="s">
        <v>337</v>
      </c>
      <c r="E12208">
        <f>VLOOKUP(Tableau__3_Déplacements_2[[#This Row],[Id_Personne]],[1]!Tableau__2_Personnes_1[[Id_Personne]:[Age]],2)</f>
        <v>2</v>
      </c>
      <c r="F12208">
        <f>VLOOKUP(Tableau__3_Déplacements_2[[#This Row],[Id_Personne]],[1]!Tableau__2_Personnes_1[[Id_Personne]:[Age]],4)</f>
        <v>32</v>
      </c>
      <c r="G12208" t="s">
        <v>27</v>
      </c>
      <c r="H12208" t="s">
        <v>26</v>
      </c>
      <c r="I12208" t="s">
        <v>338</v>
      </c>
      <c r="J12208">
        <v>1</v>
      </c>
      <c r="K12208">
        <v>10</v>
      </c>
      <c r="M12208">
        <v>71</v>
      </c>
      <c r="O12208" t="str">
        <f>IF(Tableau__3_Déplacements_2[[#This Row],[Ori]]=Tableau__3_Déplacements_2[[#This Row],[Des]],"local","metro")</f>
        <v>metro</v>
      </c>
      <c r="P12208">
        <v>15</v>
      </c>
      <c r="Q12208">
        <v>19</v>
      </c>
      <c r="R12208">
        <v>0</v>
      </c>
      <c r="S12208">
        <v>20</v>
      </c>
      <c r="T12208">
        <v>0</v>
      </c>
      <c r="U12208" t="s">
        <v>240</v>
      </c>
      <c r="V12208">
        <v>8</v>
      </c>
      <c r="W12208">
        <v>500</v>
      </c>
      <c r="X12208">
        <v>1</v>
      </c>
      <c r="Y12208">
        <v>205.28051724137933</v>
      </c>
      <c r="Z12208" s="1">
        <v>0</v>
      </c>
      <c r="AA12208" s="1"/>
    </row>
    <row r="12209" spans="1:27" x14ac:dyDescent="0.35">
      <c r="A12209">
        <v>977</v>
      </c>
      <c r="B12209" t="e">
        <f>VLOOKUP(Tableau__3_Déplacements_2[[#This Row],[Id_Menage]],[2]Ménages!$A$2:$AD$1503,32)</f>
        <v>#REF!</v>
      </c>
      <c r="C12209" t="s">
        <v>11</v>
      </c>
      <c r="D12209" t="s">
        <v>337</v>
      </c>
      <c r="E12209">
        <f>VLOOKUP(Tableau__3_Déplacements_2[[#This Row],[Id_Personne]],[1]!Tableau__2_Personnes_1[[Id_Personne]:[Age]],2)</f>
        <v>2</v>
      </c>
      <c r="F12209">
        <f>VLOOKUP(Tableau__3_Déplacements_2[[#This Row],[Id_Personne]],[1]!Tableau__2_Personnes_1[[Id_Personne]:[Age]],4)</f>
        <v>32</v>
      </c>
      <c r="G12209" t="s">
        <v>3</v>
      </c>
      <c r="H12209" t="s">
        <v>2</v>
      </c>
      <c r="I12209" t="s">
        <v>336</v>
      </c>
      <c r="J12209">
        <v>1</v>
      </c>
      <c r="K12209">
        <v>10</v>
      </c>
      <c r="M12209">
        <v>12</v>
      </c>
      <c r="O12209" t="str">
        <f>IF(Tableau__3_Déplacements_2[[#This Row],[Ori]]=Tableau__3_Déplacements_2[[#This Row],[Des]],"local","metro")</f>
        <v>metro</v>
      </c>
      <c r="P12209">
        <v>12</v>
      </c>
      <c r="Q12209">
        <v>14</v>
      </c>
      <c r="R12209">
        <v>0</v>
      </c>
      <c r="S12209">
        <v>14</v>
      </c>
      <c r="T12209">
        <v>50</v>
      </c>
      <c r="U12209" t="s">
        <v>8</v>
      </c>
      <c r="V12209">
        <v>5</v>
      </c>
      <c r="W12209">
        <v>300</v>
      </c>
      <c r="X12209">
        <v>1</v>
      </c>
      <c r="Y12209">
        <v>205.28051724137933</v>
      </c>
      <c r="Z12209" s="1">
        <v>0</v>
      </c>
      <c r="AA12209" s="1"/>
    </row>
    <row r="12210" spans="1:27" x14ac:dyDescent="0.35">
      <c r="A12210">
        <v>977</v>
      </c>
      <c r="B12210" t="e">
        <f>VLOOKUP(Tableau__3_Déplacements_2[[#This Row],[Id_Menage]],[2]Ménages!$A$2:$AD$1503,32)</f>
        <v>#REF!</v>
      </c>
      <c r="C12210" t="s">
        <v>5</v>
      </c>
      <c r="D12210" t="s">
        <v>333</v>
      </c>
      <c r="E12210">
        <f>VLOOKUP(Tableau__3_Déplacements_2[[#This Row],[Id_Personne]],[1]!Tableau__2_Personnes_1[[Id_Personne]:[Age]],2)</f>
        <v>2</v>
      </c>
      <c r="F12210">
        <f>VLOOKUP(Tableau__3_Déplacements_2[[#This Row],[Id_Personne]],[1]!Tableau__2_Personnes_1[[Id_Personne]:[Age]],4)</f>
        <v>26</v>
      </c>
      <c r="G12210" t="s">
        <v>0</v>
      </c>
      <c r="H12210" t="s">
        <v>7</v>
      </c>
      <c r="I12210" t="s">
        <v>335</v>
      </c>
      <c r="J12210">
        <v>1</v>
      </c>
      <c r="K12210">
        <v>71</v>
      </c>
      <c r="M12210">
        <v>10</v>
      </c>
      <c r="O12210" t="str">
        <f>IF(Tableau__3_Déplacements_2[[#This Row],[Ori]]=Tableau__3_Déplacements_2[[#This Row],[Des]],"local","metro")</f>
        <v>metro</v>
      </c>
      <c r="P12210">
        <v>4</v>
      </c>
      <c r="Q12210">
        <v>8</v>
      </c>
      <c r="R12210">
        <v>0</v>
      </c>
      <c r="S12210">
        <v>9</v>
      </c>
      <c r="T12210">
        <v>0</v>
      </c>
      <c r="U12210" t="s">
        <v>240</v>
      </c>
      <c r="V12210">
        <v>8</v>
      </c>
      <c r="W12210">
        <v>500</v>
      </c>
      <c r="X12210">
        <v>1</v>
      </c>
      <c r="Y12210">
        <v>205.28051724137933</v>
      </c>
      <c r="Z12210" s="1">
        <v>0</v>
      </c>
      <c r="AA12210" s="1"/>
    </row>
    <row r="12211" spans="1:27" x14ac:dyDescent="0.35">
      <c r="A12211">
        <v>977</v>
      </c>
      <c r="B12211" t="e">
        <f>VLOOKUP(Tableau__3_Déplacements_2[[#This Row],[Id_Menage]],[2]Ménages!$A$2:$AD$1503,32)</f>
        <v>#REF!</v>
      </c>
      <c r="C12211" t="s">
        <v>5</v>
      </c>
      <c r="D12211" t="s">
        <v>333</v>
      </c>
      <c r="E12211">
        <f>VLOOKUP(Tableau__3_Déplacements_2[[#This Row],[Id_Personne]],[1]!Tableau__2_Personnes_1[[Id_Personne]:[Age]],2)</f>
        <v>2</v>
      </c>
      <c r="F12211">
        <f>VLOOKUP(Tableau__3_Déplacements_2[[#This Row],[Id_Personne]],[1]!Tableau__2_Personnes_1[[Id_Personne]:[Age]],4)</f>
        <v>26</v>
      </c>
      <c r="G12211" t="s">
        <v>13</v>
      </c>
      <c r="H12211" t="s">
        <v>22</v>
      </c>
      <c r="I12211" t="s">
        <v>334</v>
      </c>
      <c r="J12211">
        <v>1</v>
      </c>
      <c r="K12211">
        <v>11</v>
      </c>
      <c r="M12211">
        <v>71</v>
      </c>
      <c r="O12211" t="str">
        <f>IF(Tableau__3_Déplacements_2[[#This Row],[Ori]]=Tableau__3_Déplacements_2[[#This Row],[Des]],"local","metro")</f>
        <v>metro</v>
      </c>
      <c r="P12211">
        <v>15</v>
      </c>
      <c r="Q12211">
        <v>19</v>
      </c>
      <c r="R12211">
        <v>0</v>
      </c>
      <c r="S12211">
        <v>20</v>
      </c>
      <c r="T12211">
        <v>0</v>
      </c>
      <c r="U12211" t="s">
        <v>240</v>
      </c>
      <c r="V12211">
        <v>8</v>
      </c>
      <c r="W12211">
        <v>400</v>
      </c>
      <c r="X12211">
        <v>1</v>
      </c>
      <c r="Y12211">
        <v>205.28051724137933</v>
      </c>
      <c r="Z12211" s="1">
        <v>0</v>
      </c>
      <c r="AA12211" s="1"/>
    </row>
    <row r="12212" spans="1:27" x14ac:dyDescent="0.35">
      <c r="A12212">
        <v>977</v>
      </c>
      <c r="B12212" t="e">
        <f>VLOOKUP(Tableau__3_Déplacements_2[[#This Row],[Id_Menage]],[2]Ménages!$A$2:$AD$1503,32)</f>
        <v>#REF!</v>
      </c>
      <c r="C12212" t="s">
        <v>5</v>
      </c>
      <c r="D12212" t="s">
        <v>333</v>
      </c>
      <c r="E12212">
        <f>VLOOKUP(Tableau__3_Déplacements_2[[#This Row],[Id_Personne]],[1]!Tableau__2_Personnes_1[[Id_Personne]:[Age]],2)</f>
        <v>2</v>
      </c>
      <c r="F12212">
        <f>VLOOKUP(Tableau__3_Déplacements_2[[#This Row],[Id_Personne]],[1]!Tableau__2_Personnes_1[[Id_Personne]:[Age]],4)</f>
        <v>26</v>
      </c>
      <c r="G12212" t="s">
        <v>3</v>
      </c>
      <c r="H12212" t="s">
        <v>2</v>
      </c>
      <c r="I12212" t="s">
        <v>332</v>
      </c>
      <c r="J12212">
        <v>1</v>
      </c>
      <c r="K12212">
        <v>10</v>
      </c>
      <c r="M12212">
        <v>11</v>
      </c>
      <c r="O12212" t="str">
        <f>IF(Tableau__3_Déplacements_2[[#This Row],[Ori]]=Tableau__3_Déplacements_2[[#This Row],[Des]],"local","metro")</f>
        <v>metro</v>
      </c>
      <c r="P12212">
        <v>14</v>
      </c>
      <c r="Q12212">
        <v>13</v>
      </c>
      <c r="R12212">
        <v>0</v>
      </c>
      <c r="S12212">
        <v>13</v>
      </c>
      <c r="T12212">
        <v>40</v>
      </c>
      <c r="U12212" t="s">
        <v>30</v>
      </c>
      <c r="V12212">
        <v>8</v>
      </c>
      <c r="W12212">
        <v>300</v>
      </c>
      <c r="X12212">
        <v>1</v>
      </c>
      <c r="Y12212">
        <v>205.28051724137933</v>
      </c>
      <c r="Z12212" s="1">
        <v>0</v>
      </c>
      <c r="AA12212" s="1"/>
    </row>
    <row r="12213" spans="1:27" x14ac:dyDescent="0.35">
      <c r="A12213">
        <v>977</v>
      </c>
      <c r="B12213" t="e">
        <f>VLOOKUP(Tableau__3_Déplacements_2[[#This Row],[Id_Menage]],[2]Ménages!$A$2:$AD$1503,32)</f>
        <v>#REF!</v>
      </c>
      <c r="C12213" t="s">
        <v>65</v>
      </c>
      <c r="D12213" t="s">
        <v>328</v>
      </c>
      <c r="E12213">
        <f>VLOOKUP(Tableau__3_Déplacements_2[[#This Row],[Id_Personne]],[1]!Tableau__2_Personnes_1[[Id_Personne]:[Age]],2)</f>
        <v>1</v>
      </c>
      <c r="F12213">
        <f>VLOOKUP(Tableau__3_Déplacements_2[[#This Row],[Id_Personne]],[1]!Tableau__2_Personnes_1[[Id_Personne]:[Age]],4)</f>
        <v>10</v>
      </c>
      <c r="G12213" t="s">
        <v>0</v>
      </c>
      <c r="H12213" t="s">
        <v>7</v>
      </c>
      <c r="I12213" t="s">
        <v>331</v>
      </c>
      <c r="J12213">
        <v>1</v>
      </c>
      <c r="K12213">
        <v>71</v>
      </c>
      <c r="M12213">
        <v>10</v>
      </c>
      <c r="O12213" t="str">
        <f>IF(Tableau__3_Déplacements_2[[#This Row],[Ori]]=Tableau__3_Déplacements_2[[#This Row],[Des]],"local","metro")</f>
        <v>metro</v>
      </c>
      <c r="P12213">
        <v>4</v>
      </c>
      <c r="Q12213">
        <v>7</v>
      </c>
      <c r="R12213">
        <v>0</v>
      </c>
      <c r="S12213">
        <v>8</v>
      </c>
      <c r="T12213">
        <v>0</v>
      </c>
      <c r="U12213" t="s">
        <v>240</v>
      </c>
      <c r="V12213">
        <v>8</v>
      </c>
      <c r="W12213">
        <v>500</v>
      </c>
      <c r="X12213">
        <v>1</v>
      </c>
      <c r="Y12213">
        <v>205.28051724137933</v>
      </c>
      <c r="Z12213" s="1">
        <v>0</v>
      </c>
      <c r="AA12213" s="1"/>
    </row>
    <row r="12214" spans="1:27" x14ac:dyDescent="0.35">
      <c r="A12214">
        <v>977</v>
      </c>
      <c r="B12214" t="e">
        <f>VLOOKUP(Tableau__3_Déplacements_2[[#This Row],[Id_Menage]],[2]Ménages!$A$2:$AD$1503,32)</f>
        <v>#REF!</v>
      </c>
      <c r="C12214" t="s">
        <v>65</v>
      </c>
      <c r="D12214" t="s">
        <v>328</v>
      </c>
      <c r="E12214">
        <f>VLOOKUP(Tableau__3_Déplacements_2[[#This Row],[Id_Personne]],[1]!Tableau__2_Personnes_1[[Id_Personne]:[Age]],2)</f>
        <v>1</v>
      </c>
      <c r="F12214">
        <f>VLOOKUP(Tableau__3_Déplacements_2[[#This Row],[Id_Personne]],[1]!Tableau__2_Personnes_1[[Id_Personne]:[Age]],4)</f>
        <v>10</v>
      </c>
      <c r="G12214" t="s">
        <v>3</v>
      </c>
      <c r="H12214" t="s">
        <v>2</v>
      </c>
      <c r="I12214" t="s">
        <v>330</v>
      </c>
      <c r="J12214">
        <v>1</v>
      </c>
      <c r="K12214">
        <v>10</v>
      </c>
      <c r="M12214">
        <v>8</v>
      </c>
      <c r="O12214" t="str">
        <f>IF(Tableau__3_Déplacements_2[[#This Row],[Ori]]=Tableau__3_Déplacements_2[[#This Row],[Des]],"local","metro")</f>
        <v>metro</v>
      </c>
      <c r="P12214">
        <v>7</v>
      </c>
      <c r="Q12214">
        <v>12</v>
      </c>
      <c r="R12214">
        <v>0</v>
      </c>
      <c r="S12214">
        <v>13</v>
      </c>
      <c r="T12214">
        <v>0</v>
      </c>
      <c r="U12214" t="s">
        <v>30</v>
      </c>
      <c r="V12214">
        <v>8</v>
      </c>
      <c r="W12214">
        <v>300</v>
      </c>
      <c r="X12214">
        <v>1</v>
      </c>
      <c r="Y12214">
        <v>205.28051724137933</v>
      </c>
      <c r="Z12214" s="1">
        <v>0</v>
      </c>
      <c r="AA12214" s="1"/>
    </row>
    <row r="12215" spans="1:27" x14ac:dyDescent="0.35">
      <c r="A12215">
        <v>977</v>
      </c>
      <c r="B12215" t="e">
        <f>VLOOKUP(Tableau__3_Déplacements_2[[#This Row],[Id_Menage]],[2]Ménages!$A$2:$AD$1503,32)</f>
        <v>#REF!</v>
      </c>
      <c r="C12215" t="s">
        <v>65</v>
      </c>
      <c r="D12215" t="s">
        <v>328</v>
      </c>
      <c r="E12215">
        <f>VLOOKUP(Tableau__3_Déplacements_2[[#This Row],[Id_Personne]],[1]!Tableau__2_Personnes_1[[Id_Personne]:[Age]],2)</f>
        <v>1</v>
      </c>
      <c r="F12215">
        <f>VLOOKUP(Tableau__3_Déplacements_2[[#This Row],[Id_Personne]],[1]!Tableau__2_Personnes_1[[Id_Personne]:[Age]],4)</f>
        <v>10</v>
      </c>
      <c r="G12215" t="s">
        <v>27</v>
      </c>
      <c r="H12215" t="s">
        <v>26</v>
      </c>
      <c r="I12215" t="s">
        <v>329</v>
      </c>
      <c r="J12215">
        <v>1</v>
      </c>
      <c r="K12215">
        <v>10</v>
      </c>
      <c r="M12215">
        <v>71</v>
      </c>
      <c r="O12215" t="str">
        <f>IF(Tableau__3_Déplacements_2[[#This Row],[Ori]]=Tableau__3_Déplacements_2[[#This Row],[Des]],"local","metro")</f>
        <v>metro</v>
      </c>
      <c r="P12215">
        <v>15</v>
      </c>
      <c r="Q12215">
        <v>18</v>
      </c>
      <c r="R12215">
        <v>0</v>
      </c>
      <c r="S12215">
        <v>19</v>
      </c>
      <c r="T12215">
        <v>0</v>
      </c>
      <c r="U12215" t="s">
        <v>240</v>
      </c>
      <c r="V12215">
        <v>8</v>
      </c>
      <c r="W12215">
        <v>500</v>
      </c>
      <c r="X12215">
        <v>1</v>
      </c>
      <c r="Y12215">
        <v>205.28051724137933</v>
      </c>
      <c r="Z12215" s="1">
        <v>0</v>
      </c>
      <c r="AA12215" s="1"/>
    </row>
    <row r="12216" spans="1:27" x14ac:dyDescent="0.35">
      <c r="A12216">
        <v>977</v>
      </c>
      <c r="B12216" t="e">
        <f>VLOOKUP(Tableau__3_Déplacements_2[[#This Row],[Id_Menage]],[2]Ménages!$A$2:$AD$1503,32)</f>
        <v>#REF!</v>
      </c>
      <c r="C12216" t="s">
        <v>65</v>
      </c>
      <c r="D12216" t="s">
        <v>328</v>
      </c>
      <c r="E12216">
        <f>VLOOKUP(Tableau__3_Déplacements_2[[#This Row],[Id_Personne]],[1]!Tableau__2_Personnes_1[[Id_Personne]:[Age]],2)</f>
        <v>1</v>
      </c>
      <c r="F12216">
        <f>VLOOKUP(Tableau__3_Déplacements_2[[#This Row],[Id_Personne]],[1]!Tableau__2_Personnes_1[[Id_Personne]:[Age]],4)</f>
        <v>10</v>
      </c>
      <c r="G12216" t="s">
        <v>13</v>
      </c>
      <c r="H12216" t="s">
        <v>22</v>
      </c>
      <c r="I12216" t="s">
        <v>327</v>
      </c>
      <c r="J12216">
        <v>1</v>
      </c>
      <c r="K12216">
        <v>8</v>
      </c>
      <c r="M12216">
        <v>10</v>
      </c>
      <c r="O12216" t="str">
        <f>IF(Tableau__3_Déplacements_2[[#This Row],[Ori]]=Tableau__3_Déplacements_2[[#This Row],[Des]],"local","metro")</f>
        <v>metro</v>
      </c>
      <c r="P12216">
        <v>12</v>
      </c>
      <c r="Q12216">
        <v>14</v>
      </c>
      <c r="R12216">
        <v>0</v>
      </c>
      <c r="S12216">
        <v>14</v>
      </c>
      <c r="T12216">
        <v>45</v>
      </c>
      <c r="U12216" t="s">
        <v>30</v>
      </c>
      <c r="V12216">
        <v>8</v>
      </c>
      <c r="W12216">
        <v>250</v>
      </c>
      <c r="X12216">
        <v>1</v>
      </c>
      <c r="Y12216">
        <v>205.28051724137933</v>
      </c>
      <c r="Z12216" s="1">
        <v>0</v>
      </c>
      <c r="AA12216" s="1"/>
    </row>
    <row r="12217" spans="1:27" x14ac:dyDescent="0.35">
      <c r="A12217">
        <v>978</v>
      </c>
      <c r="B12217" t="e">
        <f>VLOOKUP(Tableau__3_Déplacements_2[[#This Row],[Id_Menage]],[2]Ménages!$A$2:$AD$1503,32)</f>
        <v>#REF!</v>
      </c>
      <c r="C12217" t="s">
        <v>16</v>
      </c>
      <c r="D12217" t="s">
        <v>323</v>
      </c>
      <c r="E12217">
        <f>VLOOKUP(Tableau__3_Déplacements_2[[#This Row],[Id_Personne]],[1]!Tableau__2_Personnes_1[[Id_Personne]:[Age]],2)</f>
        <v>1</v>
      </c>
      <c r="F12217">
        <f>VLOOKUP(Tableau__3_Déplacements_2[[#This Row],[Id_Personne]],[1]!Tableau__2_Personnes_1[[Id_Personne]:[Age]],4)</f>
        <v>51</v>
      </c>
      <c r="G12217" t="s">
        <v>0</v>
      </c>
      <c r="H12217" t="s">
        <v>7</v>
      </c>
      <c r="I12217" t="s">
        <v>326</v>
      </c>
      <c r="J12217">
        <v>1</v>
      </c>
      <c r="K12217">
        <v>71</v>
      </c>
      <c r="M12217">
        <v>7</v>
      </c>
      <c r="O12217" t="str">
        <f>IF(Tableau__3_Déplacements_2[[#This Row],[Ori]]=Tableau__3_Déplacements_2[[#This Row],[Des]],"local","metro")</f>
        <v>metro</v>
      </c>
      <c r="P12217">
        <v>3</v>
      </c>
      <c r="Q12217">
        <v>5</v>
      </c>
      <c r="R12217">
        <v>30</v>
      </c>
      <c r="S12217">
        <v>6</v>
      </c>
      <c r="T12217">
        <v>10</v>
      </c>
      <c r="U12217" t="s">
        <v>240</v>
      </c>
      <c r="V12217">
        <v>8</v>
      </c>
      <c r="W12217">
        <v>500</v>
      </c>
      <c r="X12217">
        <v>3</v>
      </c>
      <c r="Y12217">
        <v>205.28051724137933</v>
      </c>
      <c r="Z12217" s="1">
        <v>-1</v>
      </c>
      <c r="AA12217" s="1"/>
    </row>
    <row r="12218" spans="1:27" x14ac:dyDescent="0.35">
      <c r="A12218">
        <v>978</v>
      </c>
      <c r="B12218" t="e">
        <f>VLOOKUP(Tableau__3_Déplacements_2[[#This Row],[Id_Menage]],[2]Ménages!$A$2:$AD$1503,32)</f>
        <v>#REF!</v>
      </c>
      <c r="C12218" t="s">
        <v>16</v>
      </c>
      <c r="D12218" t="s">
        <v>323</v>
      </c>
      <c r="E12218">
        <f>VLOOKUP(Tableau__3_Déplacements_2[[#This Row],[Id_Personne]],[1]!Tableau__2_Personnes_1[[Id_Personne]:[Age]],2)</f>
        <v>1</v>
      </c>
      <c r="F12218">
        <f>VLOOKUP(Tableau__3_Déplacements_2[[#This Row],[Id_Personne]],[1]!Tableau__2_Personnes_1[[Id_Personne]:[Age]],4)</f>
        <v>51</v>
      </c>
      <c r="G12218" t="s">
        <v>13</v>
      </c>
      <c r="H12218" t="s">
        <v>22</v>
      </c>
      <c r="I12218" t="s">
        <v>325</v>
      </c>
      <c r="J12218">
        <v>1</v>
      </c>
      <c r="K12218">
        <v>10</v>
      </c>
      <c r="M12218">
        <v>7</v>
      </c>
      <c r="O12218" t="str">
        <f>IF(Tableau__3_Déplacements_2[[#This Row],[Ori]]=Tableau__3_Déplacements_2[[#This Row],[Des]],"local","metro")</f>
        <v>metro</v>
      </c>
      <c r="P12218">
        <v>3</v>
      </c>
      <c r="Q12218">
        <v>17</v>
      </c>
      <c r="R12218">
        <v>0</v>
      </c>
      <c r="S12218">
        <v>17</v>
      </c>
      <c r="T12218">
        <v>20</v>
      </c>
      <c r="U12218" t="s">
        <v>81</v>
      </c>
      <c r="V12218">
        <v>5</v>
      </c>
      <c r="W12218">
        <v>200</v>
      </c>
      <c r="X12218">
        <v>2</v>
      </c>
      <c r="Y12218">
        <v>205.28051724137933</v>
      </c>
      <c r="Z12218" s="1">
        <v>0</v>
      </c>
      <c r="AA12218" s="1"/>
    </row>
    <row r="12219" spans="1:27" x14ac:dyDescent="0.35">
      <c r="A12219">
        <v>978</v>
      </c>
      <c r="B12219" t="e">
        <f>VLOOKUP(Tableau__3_Déplacements_2[[#This Row],[Id_Menage]],[2]Ménages!$A$2:$AD$1503,32)</f>
        <v>#REF!</v>
      </c>
      <c r="C12219" t="s">
        <v>16</v>
      </c>
      <c r="D12219" t="s">
        <v>323</v>
      </c>
      <c r="E12219">
        <f>VLOOKUP(Tableau__3_Déplacements_2[[#This Row],[Id_Personne]],[1]!Tableau__2_Personnes_1[[Id_Personne]:[Age]],2)</f>
        <v>1</v>
      </c>
      <c r="F12219">
        <f>VLOOKUP(Tableau__3_Déplacements_2[[#This Row],[Id_Personne]],[1]!Tableau__2_Personnes_1[[Id_Personne]:[Age]],4)</f>
        <v>51</v>
      </c>
      <c r="G12219" t="s">
        <v>27</v>
      </c>
      <c r="H12219" t="s">
        <v>26</v>
      </c>
      <c r="I12219" t="s">
        <v>324</v>
      </c>
      <c r="J12219">
        <v>1</v>
      </c>
      <c r="K12219">
        <v>7</v>
      </c>
      <c r="M12219">
        <v>71</v>
      </c>
      <c r="O12219" t="str">
        <f>IF(Tableau__3_Déplacements_2[[#This Row],[Ori]]=Tableau__3_Déplacements_2[[#This Row],[Des]],"local","metro")</f>
        <v>metro</v>
      </c>
      <c r="P12219">
        <v>15</v>
      </c>
      <c r="Q12219">
        <v>20</v>
      </c>
      <c r="R12219">
        <v>0</v>
      </c>
      <c r="S12219">
        <v>21</v>
      </c>
      <c r="T12219">
        <v>0</v>
      </c>
      <c r="U12219" t="s">
        <v>240</v>
      </c>
      <c r="V12219">
        <v>8</v>
      </c>
      <c r="W12219">
        <v>500</v>
      </c>
      <c r="X12219">
        <v>3</v>
      </c>
      <c r="Y12219">
        <v>205.28051724137933</v>
      </c>
      <c r="Z12219" s="1">
        <v>0</v>
      </c>
      <c r="AA12219" s="1"/>
    </row>
    <row r="12220" spans="1:27" x14ac:dyDescent="0.35">
      <c r="A12220">
        <v>978</v>
      </c>
      <c r="B12220" t="e">
        <f>VLOOKUP(Tableau__3_Déplacements_2[[#This Row],[Id_Menage]],[2]Ménages!$A$2:$AD$1503,32)</f>
        <v>#REF!</v>
      </c>
      <c r="C12220" t="s">
        <v>16</v>
      </c>
      <c r="D12220" t="s">
        <v>323</v>
      </c>
      <c r="E12220">
        <f>VLOOKUP(Tableau__3_Déplacements_2[[#This Row],[Id_Personne]],[1]!Tableau__2_Personnes_1[[Id_Personne]:[Age]],2)</f>
        <v>1</v>
      </c>
      <c r="F12220">
        <f>VLOOKUP(Tableau__3_Déplacements_2[[#This Row],[Id_Personne]],[1]!Tableau__2_Personnes_1[[Id_Personne]:[Age]],4)</f>
        <v>51</v>
      </c>
      <c r="G12220" t="s">
        <v>3</v>
      </c>
      <c r="H12220" t="s">
        <v>2</v>
      </c>
      <c r="I12220" t="s">
        <v>322</v>
      </c>
      <c r="J12220">
        <v>1</v>
      </c>
      <c r="K12220">
        <v>7</v>
      </c>
      <c r="M12220">
        <v>10</v>
      </c>
      <c r="O12220" t="str">
        <f>IF(Tableau__3_Déplacements_2[[#This Row],[Ori]]=Tableau__3_Déplacements_2[[#This Row],[Des]],"local","metro")</f>
        <v>metro</v>
      </c>
      <c r="P12220">
        <v>10</v>
      </c>
      <c r="Q12220">
        <v>15</v>
      </c>
      <c r="R12220">
        <v>0</v>
      </c>
      <c r="S12220">
        <v>15</v>
      </c>
      <c r="T12220">
        <v>45</v>
      </c>
      <c r="U12220" t="s">
        <v>81</v>
      </c>
      <c r="V12220">
        <v>5</v>
      </c>
      <c r="W12220">
        <v>200</v>
      </c>
      <c r="X12220">
        <v>2</v>
      </c>
      <c r="Y12220">
        <v>205.28051724137933</v>
      </c>
      <c r="Z12220" s="1">
        <v>0</v>
      </c>
      <c r="AA12220" s="1"/>
    </row>
    <row r="12221" spans="1:27" x14ac:dyDescent="0.35">
      <c r="A12221">
        <v>978</v>
      </c>
      <c r="B12221" t="e">
        <f>VLOOKUP(Tableau__3_Déplacements_2[[#This Row],[Id_Menage]],[2]Ménages!$A$2:$AD$1503,32)</f>
        <v>#REF!</v>
      </c>
      <c r="C12221" t="s">
        <v>11</v>
      </c>
      <c r="D12221" t="s">
        <v>318</v>
      </c>
      <c r="E12221">
        <f>VLOOKUP(Tableau__3_Déplacements_2[[#This Row],[Id_Personne]],[1]!Tableau__2_Personnes_1[[Id_Personne]:[Age]],2)</f>
        <v>2</v>
      </c>
      <c r="F12221">
        <f>VLOOKUP(Tableau__3_Déplacements_2[[#This Row],[Id_Personne]],[1]!Tableau__2_Personnes_1[[Id_Personne]:[Age]],4)</f>
        <v>46</v>
      </c>
      <c r="G12221" t="s">
        <v>0</v>
      </c>
      <c r="H12221" t="s">
        <v>7</v>
      </c>
      <c r="I12221" t="s">
        <v>321</v>
      </c>
      <c r="J12221">
        <v>1</v>
      </c>
      <c r="K12221">
        <v>71</v>
      </c>
      <c r="M12221">
        <v>10</v>
      </c>
      <c r="O12221" t="str">
        <f>IF(Tableau__3_Déplacements_2[[#This Row],[Ori]]=Tableau__3_Déplacements_2[[#This Row],[Des]],"local","metro")</f>
        <v>metro</v>
      </c>
      <c r="P12221">
        <v>3</v>
      </c>
      <c r="Q12221">
        <v>6</v>
      </c>
      <c r="R12221">
        <v>0</v>
      </c>
      <c r="S12221">
        <v>6</v>
      </c>
      <c r="T12221">
        <v>50</v>
      </c>
      <c r="U12221" t="s">
        <v>240</v>
      </c>
      <c r="V12221">
        <v>8</v>
      </c>
      <c r="W12221">
        <v>500</v>
      </c>
      <c r="X12221">
        <v>4</v>
      </c>
      <c r="Y12221">
        <v>205.28051724137933</v>
      </c>
      <c r="Z12221" s="1">
        <v>0</v>
      </c>
      <c r="AA12221" s="1"/>
    </row>
    <row r="12222" spans="1:27" x14ac:dyDescent="0.35">
      <c r="A12222">
        <v>978</v>
      </c>
      <c r="B12222" t="e">
        <f>VLOOKUP(Tableau__3_Déplacements_2[[#This Row],[Id_Menage]],[2]Ménages!$A$2:$AD$1503,32)</f>
        <v>#REF!</v>
      </c>
      <c r="C12222" t="s">
        <v>11</v>
      </c>
      <c r="D12222" t="s">
        <v>318</v>
      </c>
      <c r="E12222">
        <f>VLOOKUP(Tableau__3_Déplacements_2[[#This Row],[Id_Personne]],[1]!Tableau__2_Personnes_1[[Id_Personne]:[Age]],2)</f>
        <v>2</v>
      </c>
      <c r="F12222">
        <f>VLOOKUP(Tableau__3_Déplacements_2[[#This Row],[Id_Personne]],[1]!Tableau__2_Personnes_1[[Id_Personne]:[Age]],4)</f>
        <v>46</v>
      </c>
      <c r="G12222" t="s">
        <v>13</v>
      </c>
      <c r="H12222" t="s">
        <v>22</v>
      </c>
      <c r="I12222" t="s">
        <v>320</v>
      </c>
      <c r="J12222">
        <v>1</v>
      </c>
      <c r="K12222">
        <v>12</v>
      </c>
      <c r="M12222">
        <v>10</v>
      </c>
      <c r="O12222" t="str">
        <f>IF(Tableau__3_Déplacements_2[[#This Row],[Ori]]=Tableau__3_Déplacements_2[[#This Row],[Des]],"local","metro")</f>
        <v>metro</v>
      </c>
      <c r="P12222">
        <v>3</v>
      </c>
      <c r="Q12222">
        <v>16</v>
      </c>
      <c r="R12222">
        <v>0</v>
      </c>
      <c r="S12222">
        <v>16</v>
      </c>
      <c r="T12222">
        <v>20</v>
      </c>
      <c r="U12222" t="s">
        <v>81</v>
      </c>
      <c r="V12222">
        <v>5</v>
      </c>
      <c r="W12222">
        <v>250</v>
      </c>
      <c r="X12222">
        <v>4</v>
      </c>
      <c r="Y12222">
        <v>205.28051724137933</v>
      </c>
      <c r="Z12222" s="1">
        <v>0</v>
      </c>
      <c r="AA12222" s="1"/>
    </row>
    <row r="12223" spans="1:27" x14ac:dyDescent="0.35">
      <c r="A12223">
        <v>978</v>
      </c>
      <c r="B12223" t="e">
        <f>VLOOKUP(Tableau__3_Déplacements_2[[#This Row],[Id_Menage]],[2]Ménages!$A$2:$AD$1503,32)</f>
        <v>#REF!</v>
      </c>
      <c r="C12223" t="s">
        <v>11</v>
      </c>
      <c r="D12223" t="s">
        <v>318</v>
      </c>
      <c r="E12223">
        <f>VLOOKUP(Tableau__3_Déplacements_2[[#This Row],[Id_Personne]],[1]!Tableau__2_Personnes_1[[Id_Personne]:[Age]],2)</f>
        <v>2</v>
      </c>
      <c r="F12223">
        <f>VLOOKUP(Tableau__3_Déplacements_2[[#This Row],[Id_Personne]],[1]!Tableau__2_Personnes_1[[Id_Personne]:[Age]],4)</f>
        <v>46</v>
      </c>
      <c r="G12223" t="s">
        <v>27</v>
      </c>
      <c r="H12223" t="s">
        <v>26</v>
      </c>
      <c r="I12223" t="s">
        <v>319</v>
      </c>
      <c r="J12223">
        <v>1</v>
      </c>
      <c r="K12223">
        <v>10</v>
      </c>
      <c r="M12223">
        <v>71</v>
      </c>
      <c r="O12223" t="str">
        <f>IF(Tableau__3_Déplacements_2[[#This Row],[Ori]]=Tableau__3_Déplacements_2[[#This Row],[Des]],"local","metro")</f>
        <v>metro</v>
      </c>
      <c r="P12223">
        <v>15</v>
      </c>
      <c r="Q12223">
        <v>19</v>
      </c>
      <c r="R12223">
        <v>0</v>
      </c>
      <c r="S12223">
        <v>20</v>
      </c>
      <c r="T12223">
        <v>0</v>
      </c>
      <c r="U12223" t="s">
        <v>240</v>
      </c>
      <c r="V12223">
        <v>8</v>
      </c>
      <c r="W12223">
        <v>500</v>
      </c>
      <c r="X12223">
        <v>4</v>
      </c>
      <c r="Y12223">
        <v>205.28051724137933</v>
      </c>
      <c r="Z12223" s="1">
        <v>0</v>
      </c>
      <c r="AA12223" s="1"/>
    </row>
    <row r="12224" spans="1:27" x14ac:dyDescent="0.35">
      <c r="A12224">
        <v>978</v>
      </c>
      <c r="B12224" t="e">
        <f>VLOOKUP(Tableau__3_Déplacements_2[[#This Row],[Id_Menage]],[2]Ménages!$A$2:$AD$1503,32)</f>
        <v>#REF!</v>
      </c>
      <c r="C12224" t="s">
        <v>11</v>
      </c>
      <c r="D12224" t="s">
        <v>318</v>
      </c>
      <c r="E12224">
        <f>VLOOKUP(Tableau__3_Déplacements_2[[#This Row],[Id_Personne]],[1]!Tableau__2_Personnes_1[[Id_Personne]:[Age]],2)</f>
        <v>2</v>
      </c>
      <c r="F12224">
        <f>VLOOKUP(Tableau__3_Déplacements_2[[#This Row],[Id_Personne]],[1]!Tableau__2_Personnes_1[[Id_Personne]:[Age]],4)</f>
        <v>46</v>
      </c>
      <c r="G12224" t="s">
        <v>3</v>
      </c>
      <c r="H12224" t="s">
        <v>2</v>
      </c>
      <c r="I12224" t="s">
        <v>317</v>
      </c>
      <c r="J12224">
        <v>1</v>
      </c>
      <c r="K12224">
        <v>10</v>
      </c>
      <c r="M12224">
        <v>12</v>
      </c>
      <c r="O12224" t="str">
        <f>IF(Tableau__3_Déplacements_2[[#This Row],[Ori]]=Tableau__3_Déplacements_2[[#This Row],[Des]],"local","metro")</f>
        <v>metro</v>
      </c>
      <c r="P12224">
        <v>2</v>
      </c>
      <c r="Q12224">
        <v>13</v>
      </c>
      <c r="R12224">
        <v>0</v>
      </c>
      <c r="S12224">
        <v>13</v>
      </c>
      <c r="T12224">
        <v>25</v>
      </c>
      <c r="U12224" t="s">
        <v>81</v>
      </c>
      <c r="V12224">
        <v>5</v>
      </c>
      <c r="W12224">
        <v>250</v>
      </c>
      <c r="X12224">
        <v>4</v>
      </c>
      <c r="Y12224">
        <v>205.28051724137933</v>
      </c>
      <c r="Z12224" s="1">
        <v>0</v>
      </c>
      <c r="AA12224" s="1"/>
    </row>
    <row r="12225" spans="1:27" x14ac:dyDescent="0.35">
      <c r="A12225">
        <v>978</v>
      </c>
      <c r="B12225" t="e">
        <f>VLOOKUP(Tableau__3_Déplacements_2[[#This Row],[Id_Menage]],[2]Ménages!$A$2:$AD$1503,32)</f>
        <v>#REF!</v>
      </c>
      <c r="C12225" t="s">
        <v>5</v>
      </c>
      <c r="D12225" t="s">
        <v>315</v>
      </c>
      <c r="E12225">
        <f>VLOOKUP(Tableau__3_Déplacements_2[[#This Row],[Id_Personne]],[1]!Tableau__2_Personnes_1[[Id_Personne]:[Age]],2)</f>
        <v>1</v>
      </c>
      <c r="F12225">
        <f>VLOOKUP(Tableau__3_Déplacements_2[[#This Row],[Id_Personne]],[1]!Tableau__2_Personnes_1[[Id_Personne]:[Age]],4)</f>
        <v>26</v>
      </c>
      <c r="G12225" t="s">
        <v>0</v>
      </c>
      <c r="H12225" t="s">
        <v>7</v>
      </c>
      <c r="I12225" t="s">
        <v>316</v>
      </c>
      <c r="J12225">
        <v>1</v>
      </c>
      <c r="K12225">
        <v>71</v>
      </c>
      <c r="M12225">
        <v>71</v>
      </c>
      <c r="O12225" t="str">
        <f>IF(Tableau__3_Déplacements_2[[#This Row],[Ori]]=Tableau__3_Déplacements_2[[#This Row],[Des]],"local","metro")</f>
        <v>local</v>
      </c>
      <c r="P12225">
        <v>12</v>
      </c>
      <c r="Q12225">
        <v>8</v>
      </c>
      <c r="R12225">
        <v>0</v>
      </c>
      <c r="S12225">
        <v>8</v>
      </c>
      <c r="T12225">
        <v>15</v>
      </c>
      <c r="U12225" t="s">
        <v>240</v>
      </c>
      <c r="V12225">
        <v>8</v>
      </c>
      <c r="W12225">
        <v>200</v>
      </c>
      <c r="X12225">
        <v>5</v>
      </c>
      <c r="Y12225">
        <v>205.28051724137933</v>
      </c>
      <c r="Z12225" s="1">
        <v>0</v>
      </c>
      <c r="AA12225" s="1"/>
    </row>
    <row r="12226" spans="1:27" x14ac:dyDescent="0.35">
      <c r="A12226">
        <v>978</v>
      </c>
      <c r="B12226" t="e">
        <f>VLOOKUP(Tableau__3_Déplacements_2[[#This Row],[Id_Menage]],[2]Ménages!$A$2:$AD$1503,32)</f>
        <v>#REF!</v>
      </c>
      <c r="C12226" t="s">
        <v>5</v>
      </c>
      <c r="D12226" t="s">
        <v>315</v>
      </c>
      <c r="E12226">
        <f>VLOOKUP(Tableau__3_Déplacements_2[[#This Row],[Id_Personne]],[1]!Tableau__2_Personnes_1[[Id_Personne]:[Age]],2)</f>
        <v>1</v>
      </c>
      <c r="F12226">
        <f>VLOOKUP(Tableau__3_Déplacements_2[[#This Row],[Id_Personne]],[1]!Tableau__2_Personnes_1[[Id_Personne]:[Age]],4)</f>
        <v>26</v>
      </c>
      <c r="G12226" t="s">
        <v>3</v>
      </c>
      <c r="H12226" t="s">
        <v>2</v>
      </c>
      <c r="I12226" t="s">
        <v>314</v>
      </c>
      <c r="J12226">
        <v>1</v>
      </c>
      <c r="K12226">
        <v>71</v>
      </c>
      <c r="M12226">
        <v>71</v>
      </c>
      <c r="O12226" t="str">
        <f>IF(Tableau__3_Déplacements_2[[#This Row],[Ori]]=Tableau__3_Déplacements_2[[#This Row],[Des]],"local","metro")</f>
        <v>local</v>
      </c>
      <c r="P12226">
        <v>15</v>
      </c>
      <c r="Q12226">
        <v>12</v>
      </c>
      <c r="R12226">
        <v>0</v>
      </c>
      <c r="S12226">
        <v>12</v>
      </c>
      <c r="T12226">
        <v>15</v>
      </c>
      <c r="U12226" t="s">
        <v>240</v>
      </c>
      <c r="V12226">
        <v>8</v>
      </c>
      <c r="W12226">
        <v>200</v>
      </c>
      <c r="X12226">
        <v>5</v>
      </c>
      <c r="Y12226">
        <v>205.28051724137933</v>
      </c>
      <c r="Z12226" s="1">
        <v>0</v>
      </c>
      <c r="AA12226" s="1"/>
    </row>
    <row r="12227" spans="1:27" x14ac:dyDescent="0.35">
      <c r="A12227">
        <v>979</v>
      </c>
      <c r="B12227" t="e">
        <f>VLOOKUP(Tableau__3_Déplacements_2[[#This Row],[Id_Menage]],[2]Ménages!$A$2:$AD$1503,32)</f>
        <v>#REF!</v>
      </c>
      <c r="C12227" t="s">
        <v>16</v>
      </c>
      <c r="D12227" t="s">
        <v>312</v>
      </c>
      <c r="E12227">
        <f>VLOOKUP(Tableau__3_Déplacements_2[[#This Row],[Id_Personne]],[1]!Tableau__2_Personnes_1[[Id_Personne]:[Age]],2)</f>
        <v>1</v>
      </c>
      <c r="F12227">
        <f>VLOOKUP(Tableau__3_Déplacements_2[[#This Row],[Id_Personne]],[1]!Tableau__2_Personnes_1[[Id_Personne]:[Age]],4)</f>
        <v>26</v>
      </c>
      <c r="G12227" t="s">
        <v>0</v>
      </c>
      <c r="H12227" t="s">
        <v>7</v>
      </c>
      <c r="I12227" t="s">
        <v>313</v>
      </c>
      <c r="J12227">
        <v>1</v>
      </c>
      <c r="K12227">
        <v>71</v>
      </c>
      <c r="M12227">
        <v>71</v>
      </c>
      <c r="O12227" t="str">
        <f>IF(Tableau__3_Déplacements_2[[#This Row],[Ori]]=Tableau__3_Déplacements_2[[#This Row],[Des]],"local","metro")</f>
        <v>local</v>
      </c>
      <c r="P12227">
        <v>4</v>
      </c>
      <c r="Q12227">
        <v>6</v>
      </c>
      <c r="R12227">
        <v>0</v>
      </c>
      <c r="S12227">
        <v>6</v>
      </c>
      <c r="T12227">
        <v>30</v>
      </c>
      <c r="U12227" t="s">
        <v>0</v>
      </c>
      <c r="V12227">
        <v>1</v>
      </c>
      <c r="W12227">
        <v>0</v>
      </c>
      <c r="X12227">
        <v>5</v>
      </c>
      <c r="Y12227">
        <v>205.28051724137933</v>
      </c>
      <c r="Z12227" s="1">
        <v>0</v>
      </c>
      <c r="AA12227" s="1"/>
    </row>
    <row r="12228" spans="1:27" x14ac:dyDescent="0.35">
      <c r="A12228">
        <v>979</v>
      </c>
      <c r="B12228" t="e">
        <f>VLOOKUP(Tableau__3_Déplacements_2[[#This Row],[Id_Menage]],[2]Ménages!$A$2:$AD$1503,32)</f>
        <v>#REF!</v>
      </c>
      <c r="C12228" t="s">
        <v>16</v>
      </c>
      <c r="D12228" t="s">
        <v>312</v>
      </c>
      <c r="E12228">
        <f>VLOOKUP(Tableau__3_Déplacements_2[[#This Row],[Id_Personne]],[1]!Tableau__2_Personnes_1[[Id_Personne]:[Age]],2)</f>
        <v>1</v>
      </c>
      <c r="F12228">
        <f>VLOOKUP(Tableau__3_Déplacements_2[[#This Row],[Id_Personne]],[1]!Tableau__2_Personnes_1[[Id_Personne]:[Age]],4)</f>
        <v>26</v>
      </c>
      <c r="G12228" t="s">
        <v>3</v>
      </c>
      <c r="H12228" t="s">
        <v>2</v>
      </c>
      <c r="I12228" t="s">
        <v>311</v>
      </c>
      <c r="J12228">
        <v>1</v>
      </c>
      <c r="K12228">
        <v>71</v>
      </c>
      <c r="M12228">
        <v>71</v>
      </c>
      <c r="O12228" t="str">
        <f>IF(Tableau__3_Déplacements_2[[#This Row],[Ori]]=Tableau__3_Déplacements_2[[#This Row],[Des]],"local","metro")</f>
        <v>local</v>
      </c>
      <c r="P12228">
        <v>15</v>
      </c>
      <c r="Q12228">
        <v>13</v>
      </c>
      <c r="R12228">
        <v>0</v>
      </c>
      <c r="S12228">
        <v>13</v>
      </c>
      <c r="T12228">
        <v>35</v>
      </c>
      <c r="U12228" t="s">
        <v>0</v>
      </c>
      <c r="V12228">
        <v>1</v>
      </c>
      <c r="W12228">
        <v>0</v>
      </c>
      <c r="X12228">
        <v>5</v>
      </c>
      <c r="Y12228">
        <v>205.28051724137933</v>
      </c>
      <c r="Z12228" s="1">
        <v>0</v>
      </c>
      <c r="AA12228" s="1"/>
    </row>
    <row r="12229" spans="1:27" x14ac:dyDescent="0.35">
      <c r="A12229">
        <v>979</v>
      </c>
      <c r="B12229" t="e">
        <f>VLOOKUP(Tableau__3_Déplacements_2[[#This Row],[Id_Menage]],[2]Ménages!$A$2:$AD$1503,32)</f>
        <v>#REF!</v>
      </c>
      <c r="C12229" t="s">
        <v>11</v>
      </c>
      <c r="D12229" t="s">
        <v>308</v>
      </c>
      <c r="E12229">
        <f>VLOOKUP(Tableau__3_Déplacements_2[[#This Row],[Id_Personne]],[1]!Tableau__2_Personnes_1[[Id_Personne]:[Age]],2)</f>
        <v>2</v>
      </c>
      <c r="F12229">
        <f>VLOOKUP(Tableau__3_Déplacements_2[[#This Row],[Id_Personne]],[1]!Tableau__2_Personnes_1[[Id_Personne]:[Age]],4)</f>
        <v>22</v>
      </c>
      <c r="G12229" t="s">
        <v>3</v>
      </c>
      <c r="H12229" t="s">
        <v>2</v>
      </c>
      <c r="I12229" t="s">
        <v>310</v>
      </c>
      <c r="J12229">
        <v>1</v>
      </c>
      <c r="K12229">
        <v>71</v>
      </c>
      <c r="M12229">
        <v>71</v>
      </c>
      <c r="O12229" t="str">
        <f>IF(Tableau__3_Déplacements_2[[#This Row],[Ori]]=Tableau__3_Déplacements_2[[#This Row],[Des]],"local","metro")</f>
        <v>local</v>
      </c>
      <c r="P12229">
        <v>4</v>
      </c>
      <c r="Q12229">
        <v>10</v>
      </c>
      <c r="R12229">
        <v>0</v>
      </c>
      <c r="S12229">
        <v>10</v>
      </c>
      <c r="T12229">
        <v>40</v>
      </c>
      <c r="U12229" t="s">
        <v>0</v>
      </c>
      <c r="V12229">
        <v>1</v>
      </c>
      <c r="W12229">
        <v>0</v>
      </c>
      <c r="X12229">
        <v>5</v>
      </c>
      <c r="Y12229">
        <v>205.28051724137933</v>
      </c>
      <c r="Z12229" s="1">
        <v>0</v>
      </c>
      <c r="AA12229" s="1"/>
    </row>
    <row r="12230" spans="1:27" x14ac:dyDescent="0.35">
      <c r="A12230">
        <v>979</v>
      </c>
      <c r="B12230" t="e">
        <f>VLOOKUP(Tableau__3_Déplacements_2[[#This Row],[Id_Menage]],[2]Ménages!$A$2:$AD$1503,32)</f>
        <v>#REF!</v>
      </c>
      <c r="C12230" t="s">
        <v>11</v>
      </c>
      <c r="D12230" t="s">
        <v>308</v>
      </c>
      <c r="E12230">
        <f>VLOOKUP(Tableau__3_Déplacements_2[[#This Row],[Id_Personne]],[1]!Tableau__2_Personnes_1[[Id_Personne]:[Age]],2)</f>
        <v>2</v>
      </c>
      <c r="F12230">
        <f>VLOOKUP(Tableau__3_Déplacements_2[[#This Row],[Id_Personne]],[1]!Tableau__2_Personnes_1[[Id_Personne]:[Age]],4)</f>
        <v>22</v>
      </c>
      <c r="G12230" t="s">
        <v>0</v>
      </c>
      <c r="H12230" t="s">
        <v>7</v>
      </c>
      <c r="I12230" t="s">
        <v>309</v>
      </c>
      <c r="J12230">
        <v>1</v>
      </c>
      <c r="K12230">
        <v>71</v>
      </c>
      <c r="M12230">
        <v>71</v>
      </c>
      <c r="O12230" t="str">
        <f>IF(Tableau__3_Déplacements_2[[#This Row],[Ori]]=Tableau__3_Déplacements_2[[#This Row],[Des]],"local","metro")</f>
        <v>local</v>
      </c>
      <c r="P12230">
        <v>10</v>
      </c>
      <c r="Q12230">
        <v>6</v>
      </c>
      <c r="R12230">
        <v>0</v>
      </c>
      <c r="S12230">
        <v>6</v>
      </c>
      <c r="T12230">
        <v>30</v>
      </c>
      <c r="U12230" t="s">
        <v>0</v>
      </c>
      <c r="V12230">
        <v>1</v>
      </c>
      <c r="W12230">
        <v>0</v>
      </c>
      <c r="X12230">
        <v>5</v>
      </c>
      <c r="Y12230">
        <v>205.28051724137933</v>
      </c>
      <c r="Z12230" s="1">
        <v>0</v>
      </c>
      <c r="AA12230" s="1"/>
    </row>
    <row r="12231" spans="1:27" x14ac:dyDescent="0.35">
      <c r="A12231">
        <v>979</v>
      </c>
      <c r="B12231" t="e">
        <f>VLOOKUP(Tableau__3_Déplacements_2[[#This Row],[Id_Menage]],[2]Ménages!$A$2:$AD$1503,32)</f>
        <v>#REF!</v>
      </c>
      <c r="C12231" t="s">
        <v>11</v>
      </c>
      <c r="D12231" t="s">
        <v>308</v>
      </c>
      <c r="E12231">
        <f>VLOOKUP(Tableau__3_Déplacements_2[[#This Row],[Id_Personne]],[1]!Tableau__2_Personnes_1[[Id_Personne]:[Age]],2)</f>
        <v>2</v>
      </c>
      <c r="F12231">
        <f>VLOOKUP(Tableau__3_Déplacements_2[[#This Row],[Id_Personne]],[1]!Tableau__2_Personnes_1[[Id_Personne]:[Age]],4)</f>
        <v>22</v>
      </c>
      <c r="G12231" t="s">
        <v>13</v>
      </c>
      <c r="H12231" t="s">
        <v>22</v>
      </c>
      <c r="I12231" t="s">
        <v>307</v>
      </c>
      <c r="J12231">
        <v>1</v>
      </c>
      <c r="K12231">
        <v>71</v>
      </c>
      <c r="M12231">
        <v>71</v>
      </c>
      <c r="O12231" t="str">
        <f>IF(Tableau__3_Déplacements_2[[#This Row],[Ori]]=Tableau__3_Déplacements_2[[#This Row],[Des]],"local","metro")</f>
        <v>local</v>
      </c>
      <c r="P12231">
        <v>15</v>
      </c>
      <c r="Q12231">
        <v>17</v>
      </c>
      <c r="R12231">
        <v>0</v>
      </c>
      <c r="S12231">
        <v>17</v>
      </c>
      <c r="T12231">
        <v>35</v>
      </c>
      <c r="U12231" t="s">
        <v>0</v>
      </c>
      <c r="V12231">
        <v>1</v>
      </c>
      <c r="W12231">
        <v>0</v>
      </c>
      <c r="X12231">
        <v>5</v>
      </c>
      <c r="Y12231">
        <v>205.28051724137933</v>
      </c>
      <c r="Z12231" s="1">
        <v>0</v>
      </c>
      <c r="AA12231" s="1"/>
    </row>
    <row r="12232" spans="1:27" x14ac:dyDescent="0.35">
      <c r="A12232">
        <v>979</v>
      </c>
      <c r="B12232" t="e">
        <f>VLOOKUP(Tableau__3_Déplacements_2[[#This Row],[Id_Menage]],[2]Ménages!$A$2:$AD$1503,32)</f>
        <v>#REF!</v>
      </c>
      <c r="C12232" t="s">
        <v>5</v>
      </c>
      <c r="D12232" t="s">
        <v>305</v>
      </c>
      <c r="E12232">
        <f>VLOOKUP(Tableau__3_Déplacements_2[[#This Row],[Id_Personne]],[1]!Tableau__2_Personnes_1[[Id_Personne]:[Age]],2)</f>
        <v>1</v>
      </c>
      <c r="F12232">
        <f>VLOOKUP(Tableau__3_Déplacements_2[[#This Row],[Id_Personne]],[1]!Tableau__2_Personnes_1[[Id_Personne]:[Age]],4)</f>
        <v>7</v>
      </c>
      <c r="G12232" t="s">
        <v>0</v>
      </c>
      <c r="H12232" t="s">
        <v>7</v>
      </c>
      <c r="I12232" t="s">
        <v>306</v>
      </c>
      <c r="J12232">
        <v>1</v>
      </c>
      <c r="K12232">
        <v>71</v>
      </c>
      <c r="M12232">
        <v>71</v>
      </c>
      <c r="O12232" t="str">
        <f>IF(Tableau__3_Déplacements_2[[#This Row],[Ori]]=Tableau__3_Déplacements_2[[#This Row],[Des]],"local","metro")</f>
        <v>local</v>
      </c>
      <c r="P12232">
        <v>14</v>
      </c>
      <c r="Q12232">
        <v>8</v>
      </c>
      <c r="R12232">
        <v>0</v>
      </c>
      <c r="S12232">
        <v>8</v>
      </c>
      <c r="T12232">
        <v>5</v>
      </c>
      <c r="U12232" t="s">
        <v>0</v>
      </c>
      <c r="V12232">
        <v>1</v>
      </c>
      <c r="W12232">
        <v>0</v>
      </c>
      <c r="X12232">
        <v>3</v>
      </c>
      <c r="Y12232">
        <v>205.28051724137933</v>
      </c>
      <c r="Z12232" s="1">
        <v>0</v>
      </c>
      <c r="AA12232" s="1"/>
    </row>
    <row r="12233" spans="1:27" x14ac:dyDescent="0.35">
      <c r="A12233">
        <v>979</v>
      </c>
      <c r="B12233" t="e">
        <f>VLOOKUP(Tableau__3_Déplacements_2[[#This Row],[Id_Menage]],[2]Ménages!$A$2:$AD$1503,32)</f>
        <v>#REF!</v>
      </c>
      <c r="C12233" t="s">
        <v>5</v>
      </c>
      <c r="D12233" t="s">
        <v>305</v>
      </c>
      <c r="E12233">
        <f>VLOOKUP(Tableau__3_Déplacements_2[[#This Row],[Id_Personne]],[1]!Tableau__2_Personnes_1[[Id_Personne]:[Age]],2)</f>
        <v>1</v>
      </c>
      <c r="F12233">
        <f>VLOOKUP(Tableau__3_Déplacements_2[[#This Row],[Id_Personne]],[1]!Tableau__2_Personnes_1[[Id_Personne]:[Age]],4)</f>
        <v>7</v>
      </c>
      <c r="G12233" t="s">
        <v>3</v>
      </c>
      <c r="H12233" t="s">
        <v>2</v>
      </c>
      <c r="I12233" t="s">
        <v>304</v>
      </c>
      <c r="J12233">
        <v>1</v>
      </c>
      <c r="K12233">
        <v>71</v>
      </c>
      <c r="M12233">
        <v>71</v>
      </c>
      <c r="O12233" t="str">
        <f>IF(Tableau__3_Déplacements_2[[#This Row],[Ori]]=Tableau__3_Déplacements_2[[#This Row],[Des]],"local","metro")</f>
        <v>local</v>
      </c>
      <c r="P12233">
        <v>15</v>
      </c>
      <c r="Q12233">
        <v>13</v>
      </c>
      <c r="R12233">
        <v>35</v>
      </c>
      <c r="S12233">
        <v>13</v>
      </c>
      <c r="T12233">
        <v>40</v>
      </c>
      <c r="U12233" t="s">
        <v>0</v>
      </c>
      <c r="V12233">
        <v>1</v>
      </c>
      <c r="W12233">
        <v>0</v>
      </c>
      <c r="X12233">
        <v>3</v>
      </c>
      <c r="Y12233">
        <v>205.28051724137933</v>
      </c>
      <c r="Z12233" s="1">
        <v>-1</v>
      </c>
      <c r="AA12233" s="1"/>
    </row>
    <row r="12234" spans="1:27" x14ac:dyDescent="0.35">
      <c r="A12234">
        <v>98</v>
      </c>
      <c r="B12234" t="e">
        <f>VLOOKUP(Tableau__3_Déplacements_2[[#This Row],[Id_Menage]],[2]Ménages!$A$2:$AD$1503,32)</f>
        <v>#REF!</v>
      </c>
      <c r="C12234" t="s">
        <v>16</v>
      </c>
      <c r="D12234" t="s">
        <v>302</v>
      </c>
      <c r="E12234">
        <f>VLOOKUP(Tableau__3_Déplacements_2[[#This Row],[Id_Personne]],[1]!Tableau__2_Personnes_1[[Id_Personne]:[Age]],2)</f>
        <v>1</v>
      </c>
      <c r="F12234">
        <f>VLOOKUP(Tableau__3_Déplacements_2[[#This Row],[Id_Personne]],[1]!Tableau__2_Personnes_1[[Id_Personne]:[Age]],4)</f>
        <v>59</v>
      </c>
      <c r="G12234" t="s">
        <v>0</v>
      </c>
      <c r="H12234" t="s">
        <v>7</v>
      </c>
      <c r="I12234" t="s">
        <v>303</v>
      </c>
      <c r="J12234">
        <v>1</v>
      </c>
      <c r="K12234">
        <v>70</v>
      </c>
      <c r="M12234">
        <v>37</v>
      </c>
      <c r="O12234" t="str">
        <f>IF(Tableau__3_Déplacements_2[[#This Row],[Ori]]=Tableau__3_Déplacements_2[[#This Row],[Des]],"local","metro")</f>
        <v>metro</v>
      </c>
      <c r="P12234">
        <v>3</v>
      </c>
      <c r="Q12234">
        <v>7</v>
      </c>
      <c r="R12234">
        <v>0</v>
      </c>
      <c r="S12234">
        <v>7</v>
      </c>
      <c r="T12234">
        <v>30</v>
      </c>
      <c r="U12234" t="s">
        <v>30</v>
      </c>
      <c r="V12234">
        <v>8</v>
      </c>
      <c r="W12234">
        <v>300</v>
      </c>
      <c r="X12234">
        <v>5</v>
      </c>
      <c r="Y12234">
        <v>710.28871794871793</v>
      </c>
      <c r="Z12234" s="1">
        <v>0</v>
      </c>
      <c r="AA12234" s="1"/>
    </row>
    <row r="12235" spans="1:27" x14ac:dyDescent="0.35">
      <c r="A12235">
        <v>98</v>
      </c>
      <c r="B12235" t="e">
        <f>VLOOKUP(Tableau__3_Déplacements_2[[#This Row],[Id_Menage]],[2]Ménages!$A$2:$AD$1503,32)</f>
        <v>#REF!</v>
      </c>
      <c r="C12235" t="s">
        <v>16</v>
      </c>
      <c r="D12235" t="s">
        <v>302</v>
      </c>
      <c r="E12235">
        <f>VLOOKUP(Tableau__3_Déplacements_2[[#This Row],[Id_Personne]],[1]!Tableau__2_Personnes_1[[Id_Personne]:[Age]],2)</f>
        <v>1</v>
      </c>
      <c r="F12235">
        <f>VLOOKUP(Tableau__3_Déplacements_2[[#This Row],[Id_Personne]],[1]!Tableau__2_Personnes_1[[Id_Personne]:[Age]],4)</f>
        <v>59</v>
      </c>
      <c r="G12235" t="s">
        <v>3</v>
      </c>
      <c r="H12235" t="s">
        <v>2</v>
      </c>
      <c r="I12235" t="s">
        <v>301</v>
      </c>
      <c r="J12235">
        <v>1</v>
      </c>
      <c r="K12235">
        <v>37</v>
      </c>
      <c r="M12235">
        <v>70</v>
      </c>
      <c r="O12235" t="str">
        <f>IF(Tableau__3_Déplacements_2[[#This Row],[Ori]]=Tableau__3_Déplacements_2[[#This Row],[Des]],"local","metro")</f>
        <v>metro</v>
      </c>
      <c r="P12235">
        <v>15</v>
      </c>
      <c r="Q12235">
        <v>16</v>
      </c>
      <c r="R12235">
        <v>0</v>
      </c>
      <c r="S12235">
        <v>16</v>
      </c>
      <c r="T12235">
        <v>45</v>
      </c>
      <c r="U12235" t="s">
        <v>30</v>
      </c>
      <c r="V12235">
        <v>8</v>
      </c>
      <c r="W12235">
        <v>400</v>
      </c>
      <c r="X12235">
        <v>5</v>
      </c>
      <c r="Y12235">
        <v>710.28871794871793</v>
      </c>
      <c r="Z12235" s="1">
        <v>0</v>
      </c>
      <c r="AA12235" s="1"/>
    </row>
    <row r="12236" spans="1:27" x14ac:dyDescent="0.35">
      <c r="A12236">
        <v>98</v>
      </c>
      <c r="B12236" t="e">
        <f>VLOOKUP(Tableau__3_Déplacements_2[[#This Row],[Id_Menage]],[2]Ménages!$A$2:$AD$1503,32)</f>
        <v>#REF!</v>
      </c>
      <c r="C12236" t="s">
        <v>11</v>
      </c>
      <c r="D12236" t="s">
        <v>299</v>
      </c>
      <c r="E12236">
        <f>VLOOKUP(Tableau__3_Déplacements_2[[#This Row],[Id_Personne]],[1]!Tableau__2_Personnes_1[[Id_Personne]:[Age]],2)</f>
        <v>2</v>
      </c>
      <c r="F12236">
        <f>VLOOKUP(Tableau__3_Déplacements_2[[#This Row],[Id_Personne]],[1]!Tableau__2_Personnes_1[[Id_Personne]:[Age]],4)</f>
        <v>50</v>
      </c>
      <c r="G12236" t="s">
        <v>0</v>
      </c>
      <c r="H12236" t="s">
        <v>7</v>
      </c>
      <c r="I12236" t="s">
        <v>300</v>
      </c>
      <c r="J12236">
        <v>1</v>
      </c>
      <c r="K12236">
        <v>70</v>
      </c>
      <c r="M12236">
        <v>16</v>
      </c>
      <c r="O12236" t="str">
        <f>IF(Tableau__3_Déplacements_2[[#This Row],[Ori]]=Tableau__3_Déplacements_2[[#This Row],[Des]],"local","metro")</f>
        <v>metro</v>
      </c>
      <c r="P12236">
        <v>4</v>
      </c>
      <c r="Q12236">
        <v>8</v>
      </c>
      <c r="R12236">
        <v>0</v>
      </c>
      <c r="S12236">
        <v>8</v>
      </c>
      <c r="T12236">
        <v>27</v>
      </c>
      <c r="U12236" t="s">
        <v>30</v>
      </c>
      <c r="V12236">
        <v>8</v>
      </c>
      <c r="W12236">
        <v>200</v>
      </c>
      <c r="X12236">
        <v>5</v>
      </c>
      <c r="Y12236">
        <v>710.28871794871793</v>
      </c>
      <c r="Z12236" s="1">
        <v>0</v>
      </c>
      <c r="AA12236" s="1"/>
    </row>
    <row r="12237" spans="1:27" x14ac:dyDescent="0.35">
      <c r="A12237">
        <v>98</v>
      </c>
      <c r="B12237" t="e">
        <f>VLOOKUP(Tableau__3_Déplacements_2[[#This Row],[Id_Menage]],[2]Ménages!$A$2:$AD$1503,32)</f>
        <v>#REF!</v>
      </c>
      <c r="C12237" t="s">
        <v>11</v>
      </c>
      <c r="D12237" t="s">
        <v>299</v>
      </c>
      <c r="E12237">
        <f>VLOOKUP(Tableau__3_Déplacements_2[[#This Row],[Id_Personne]],[1]!Tableau__2_Personnes_1[[Id_Personne]:[Age]],2)</f>
        <v>2</v>
      </c>
      <c r="F12237">
        <f>VLOOKUP(Tableau__3_Déplacements_2[[#This Row],[Id_Personne]],[1]!Tableau__2_Personnes_1[[Id_Personne]:[Age]],4)</f>
        <v>50</v>
      </c>
      <c r="G12237" t="s">
        <v>3</v>
      </c>
      <c r="H12237" t="s">
        <v>2</v>
      </c>
      <c r="I12237" t="s">
        <v>298</v>
      </c>
      <c r="J12237">
        <v>1</v>
      </c>
      <c r="K12237">
        <v>16</v>
      </c>
      <c r="M12237">
        <v>70</v>
      </c>
      <c r="O12237" t="str">
        <f>IF(Tableau__3_Déplacements_2[[#This Row],[Ori]]=Tableau__3_Déplacements_2[[#This Row],[Des]],"local","metro")</f>
        <v>metro</v>
      </c>
      <c r="P12237">
        <v>15</v>
      </c>
      <c r="Q12237">
        <v>17</v>
      </c>
      <c r="R12237">
        <v>0</v>
      </c>
      <c r="S12237">
        <v>17</v>
      </c>
      <c r="T12237">
        <v>30</v>
      </c>
      <c r="U12237" t="s">
        <v>30</v>
      </c>
      <c r="V12237">
        <v>8</v>
      </c>
      <c r="W12237">
        <v>200</v>
      </c>
      <c r="X12237">
        <v>5</v>
      </c>
      <c r="Y12237">
        <v>710.28871794871793</v>
      </c>
      <c r="Z12237" s="1">
        <v>0</v>
      </c>
      <c r="AA12237" s="1"/>
    </row>
    <row r="12238" spans="1:27" x14ac:dyDescent="0.35">
      <c r="A12238">
        <v>98</v>
      </c>
      <c r="B12238" t="e">
        <f>VLOOKUP(Tableau__3_Déplacements_2[[#This Row],[Id_Menage]],[2]Ménages!$A$2:$AD$1503,32)</f>
        <v>#REF!</v>
      </c>
      <c r="C12238" t="s">
        <v>5</v>
      </c>
      <c r="D12238" t="s">
        <v>296</v>
      </c>
      <c r="E12238">
        <f>VLOOKUP(Tableau__3_Déplacements_2[[#This Row],[Id_Personne]],[1]!Tableau__2_Personnes_1[[Id_Personne]:[Age]],2)</f>
        <v>2</v>
      </c>
      <c r="F12238">
        <f>VLOOKUP(Tableau__3_Déplacements_2[[#This Row],[Id_Personne]],[1]!Tableau__2_Personnes_1[[Id_Personne]:[Age]],4)</f>
        <v>26</v>
      </c>
      <c r="G12238" t="s">
        <v>0</v>
      </c>
      <c r="H12238" t="s">
        <v>7</v>
      </c>
      <c r="I12238" t="s">
        <v>297</v>
      </c>
      <c r="J12238">
        <v>1</v>
      </c>
      <c r="K12238">
        <v>70</v>
      </c>
      <c r="M12238">
        <v>37</v>
      </c>
      <c r="O12238" t="str">
        <f>IF(Tableau__3_Déplacements_2[[#This Row],[Ori]]=Tableau__3_Déplacements_2[[#This Row],[Des]],"local","metro")</f>
        <v>metro</v>
      </c>
      <c r="P12238">
        <v>9</v>
      </c>
      <c r="Q12238">
        <v>9</v>
      </c>
      <c r="R12238">
        <v>0</v>
      </c>
      <c r="S12238">
        <v>9</v>
      </c>
      <c r="T12238">
        <v>45</v>
      </c>
      <c r="U12238" t="s">
        <v>30</v>
      </c>
      <c r="V12238">
        <v>8</v>
      </c>
      <c r="W12238">
        <v>300</v>
      </c>
      <c r="X12238">
        <v>5</v>
      </c>
      <c r="Y12238">
        <v>710.28871794871793</v>
      </c>
      <c r="Z12238" s="1">
        <v>0</v>
      </c>
      <c r="AA12238" s="1"/>
    </row>
    <row r="12239" spans="1:27" x14ac:dyDescent="0.35">
      <c r="A12239">
        <v>98</v>
      </c>
      <c r="B12239" t="e">
        <f>VLOOKUP(Tableau__3_Déplacements_2[[#This Row],[Id_Menage]],[2]Ménages!$A$2:$AD$1503,32)</f>
        <v>#REF!</v>
      </c>
      <c r="C12239" t="s">
        <v>5</v>
      </c>
      <c r="D12239" t="s">
        <v>296</v>
      </c>
      <c r="E12239">
        <f>VLOOKUP(Tableau__3_Déplacements_2[[#This Row],[Id_Personne]],[1]!Tableau__2_Personnes_1[[Id_Personne]:[Age]],2)</f>
        <v>2</v>
      </c>
      <c r="F12239">
        <f>VLOOKUP(Tableau__3_Déplacements_2[[#This Row],[Id_Personne]],[1]!Tableau__2_Personnes_1[[Id_Personne]:[Age]],4)</f>
        <v>26</v>
      </c>
      <c r="G12239" t="s">
        <v>3</v>
      </c>
      <c r="H12239" t="s">
        <v>2</v>
      </c>
      <c r="I12239" t="s">
        <v>295</v>
      </c>
      <c r="J12239">
        <v>1</v>
      </c>
      <c r="K12239">
        <v>37</v>
      </c>
      <c r="M12239">
        <v>70</v>
      </c>
      <c r="O12239" t="str">
        <f>IF(Tableau__3_Déplacements_2[[#This Row],[Ori]]=Tableau__3_Déplacements_2[[#This Row],[Des]],"local","metro")</f>
        <v>metro</v>
      </c>
      <c r="P12239">
        <v>15</v>
      </c>
      <c r="Q12239">
        <v>15</v>
      </c>
      <c r="R12239">
        <v>0</v>
      </c>
      <c r="S12239">
        <v>15</v>
      </c>
      <c r="T12239">
        <v>45</v>
      </c>
      <c r="U12239" t="s">
        <v>30</v>
      </c>
      <c r="V12239">
        <v>8</v>
      </c>
      <c r="W12239">
        <v>300</v>
      </c>
      <c r="X12239">
        <v>5</v>
      </c>
      <c r="Y12239">
        <v>710.28871794871793</v>
      </c>
      <c r="Z12239" s="1">
        <v>0</v>
      </c>
      <c r="AA12239" s="1"/>
    </row>
    <row r="12240" spans="1:27" x14ac:dyDescent="0.35">
      <c r="A12240">
        <v>980</v>
      </c>
      <c r="B12240" t="e">
        <f>VLOOKUP(Tableau__3_Déplacements_2[[#This Row],[Id_Menage]],[2]Ménages!$A$2:$AD$1503,32)</f>
        <v>#REF!</v>
      </c>
      <c r="C12240" t="s">
        <v>16</v>
      </c>
      <c r="D12240" t="s">
        <v>291</v>
      </c>
      <c r="E12240">
        <f>VLOOKUP(Tableau__3_Déplacements_2[[#This Row],[Id_Personne]],[1]!Tableau__2_Personnes_1[[Id_Personne]:[Age]],2)</f>
        <v>1</v>
      </c>
      <c r="F12240">
        <f>VLOOKUP(Tableau__3_Déplacements_2[[#This Row],[Id_Personne]],[1]!Tableau__2_Personnes_1[[Id_Personne]:[Age]],4)</f>
        <v>60</v>
      </c>
      <c r="G12240" t="s">
        <v>3</v>
      </c>
      <c r="H12240" t="s">
        <v>2</v>
      </c>
      <c r="I12240" t="s">
        <v>294</v>
      </c>
      <c r="J12240">
        <v>1</v>
      </c>
      <c r="K12240">
        <v>71</v>
      </c>
      <c r="M12240">
        <v>69</v>
      </c>
      <c r="O12240" t="str">
        <f>IF(Tableau__3_Déplacements_2[[#This Row],[Ori]]=Tableau__3_Déplacements_2[[#This Row],[Des]],"local","metro")</f>
        <v>metro</v>
      </c>
      <c r="P12240">
        <v>12</v>
      </c>
      <c r="Q12240">
        <v>14</v>
      </c>
      <c r="R12240">
        <v>0</v>
      </c>
      <c r="S12240">
        <v>14</v>
      </c>
      <c r="T12240">
        <v>40</v>
      </c>
      <c r="U12240" t="s">
        <v>281</v>
      </c>
      <c r="V12240">
        <v>17</v>
      </c>
      <c r="W12240">
        <v>500</v>
      </c>
      <c r="X12240">
        <v>3</v>
      </c>
      <c r="Y12240">
        <v>205.28051724137933</v>
      </c>
      <c r="Z12240" s="1">
        <v>0</v>
      </c>
      <c r="AA12240" s="1"/>
    </row>
    <row r="12241" spans="1:27" x14ac:dyDescent="0.35">
      <c r="A12241">
        <v>980</v>
      </c>
      <c r="B12241" t="e">
        <f>VLOOKUP(Tableau__3_Déplacements_2[[#This Row],[Id_Menage]],[2]Ménages!$A$2:$AD$1503,32)</f>
        <v>#REF!</v>
      </c>
      <c r="C12241" t="s">
        <v>16</v>
      </c>
      <c r="D12241" t="s">
        <v>291</v>
      </c>
      <c r="E12241">
        <f>VLOOKUP(Tableau__3_Déplacements_2[[#This Row],[Id_Personne]],[1]!Tableau__2_Personnes_1[[Id_Personne]:[Age]],2)</f>
        <v>1</v>
      </c>
      <c r="F12241">
        <f>VLOOKUP(Tableau__3_Déplacements_2[[#This Row],[Id_Personne]],[1]!Tableau__2_Personnes_1[[Id_Personne]:[Age]],4)</f>
        <v>60</v>
      </c>
      <c r="G12241" t="s">
        <v>0</v>
      </c>
      <c r="H12241" t="s">
        <v>7</v>
      </c>
      <c r="I12241" t="s">
        <v>293</v>
      </c>
      <c r="J12241">
        <v>1</v>
      </c>
      <c r="K12241">
        <v>71</v>
      </c>
      <c r="M12241">
        <v>71</v>
      </c>
      <c r="O12241" t="str">
        <f>IF(Tableau__3_Déplacements_2[[#This Row],[Ori]]=Tableau__3_Déplacements_2[[#This Row],[Des]],"local","metro")</f>
        <v>local</v>
      </c>
      <c r="P12241">
        <v>3</v>
      </c>
      <c r="Q12241">
        <v>8</v>
      </c>
      <c r="R12241">
        <v>0</v>
      </c>
      <c r="S12241">
        <v>8</v>
      </c>
      <c r="T12241">
        <v>20</v>
      </c>
      <c r="U12241" t="s">
        <v>281</v>
      </c>
      <c r="V12241">
        <v>17</v>
      </c>
      <c r="W12241">
        <v>500</v>
      </c>
      <c r="X12241">
        <v>5</v>
      </c>
      <c r="Y12241">
        <v>205.28051724137933</v>
      </c>
      <c r="Z12241" s="1">
        <v>0</v>
      </c>
      <c r="AA12241" s="1"/>
    </row>
    <row r="12242" spans="1:27" x14ac:dyDescent="0.35">
      <c r="A12242">
        <v>980</v>
      </c>
      <c r="B12242" t="e">
        <f>VLOOKUP(Tableau__3_Déplacements_2[[#This Row],[Id_Menage]],[2]Ménages!$A$2:$AD$1503,32)</f>
        <v>#REF!</v>
      </c>
      <c r="C12242" t="s">
        <v>16</v>
      </c>
      <c r="D12242" t="s">
        <v>291</v>
      </c>
      <c r="E12242">
        <f>VLOOKUP(Tableau__3_Déplacements_2[[#This Row],[Id_Personne]],[1]!Tableau__2_Personnes_1[[Id_Personne]:[Age]],2)</f>
        <v>1</v>
      </c>
      <c r="F12242">
        <f>VLOOKUP(Tableau__3_Déplacements_2[[#This Row],[Id_Personne]],[1]!Tableau__2_Personnes_1[[Id_Personne]:[Age]],4)</f>
        <v>60</v>
      </c>
      <c r="G12242" t="s">
        <v>27</v>
      </c>
      <c r="H12242" t="s">
        <v>26</v>
      </c>
      <c r="I12242" t="s">
        <v>292</v>
      </c>
      <c r="J12242">
        <v>1</v>
      </c>
      <c r="K12242">
        <v>70</v>
      </c>
      <c r="M12242">
        <v>71</v>
      </c>
      <c r="O12242" t="str">
        <f>IF(Tableau__3_Déplacements_2[[#This Row],[Ori]]=Tableau__3_Déplacements_2[[#This Row],[Des]],"local","metro")</f>
        <v>metro</v>
      </c>
      <c r="P12242">
        <v>15</v>
      </c>
      <c r="Q12242">
        <v>19</v>
      </c>
      <c r="R12242">
        <v>0</v>
      </c>
      <c r="S12242">
        <v>19</v>
      </c>
      <c r="T12242">
        <v>50</v>
      </c>
      <c r="U12242" t="s">
        <v>281</v>
      </c>
      <c r="V12242">
        <v>17</v>
      </c>
      <c r="W12242">
        <v>500</v>
      </c>
      <c r="X12242">
        <v>5</v>
      </c>
      <c r="Y12242">
        <v>205.28051724137933</v>
      </c>
      <c r="Z12242" s="1">
        <v>0</v>
      </c>
      <c r="AA12242" s="1"/>
    </row>
    <row r="12243" spans="1:27" x14ac:dyDescent="0.35">
      <c r="A12243">
        <v>980</v>
      </c>
      <c r="B12243" t="e">
        <f>VLOOKUP(Tableau__3_Déplacements_2[[#This Row],[Id_Menage]],[2]Ménages!$A$2:$AD$1503,32)</f>
        <v>#REF!</v>
      </c>
      <c r="C12243" t="s">
        <v>16</v>
      </c>
      <c r="D12243" t="s">
        <v>291</v>
      </c>
      <c r="E12243">
        <f>VLOOKUP(Tableau__3_Déplacements_2[[#This Row],[Id_Personne]],[1]!Tableau__2_Personnes_1[[Id_Personne]:[Age]],2)</f>
        <v>1</v>
      </c>
      <c r="F12243">
        <f>VLOOKUP(Tableau__3_Déplacements_2[[#This Row],[Id_Personne]],[1]!Tableau__2_Personnes_1[[Id_Personne]:[Age]],4)</f>
        <v>60</v>
      </c>
      <c r="G12243" t="s">
        <v>13</v>
      </c>
      <c r="H12243" t="s">
        <v>22</v>
      </c>
      <c r="I12243" t="s">
        <v>290</v>
      </c>
      <c r="J12243">
        <v>1</v>
      </c>
      <c r="K12243">
        <v>69</v>
      </c>
      <c r="M12243">
        <v>70</v>
      </c>
      <c r="O12243" t="str">
        <f>IF(Tableau__3_Déplacements_2[[#This Row],[Ori]]=Tableau__3_Déplacements_2[[#This Row],[Des]],"local","metro")</f>
        <v>metro</v>
      </c>
      <c r="P12243">
        <v>10</v>
      </c>
      <c r="Q12243">
        <v>17</v>
      </c>
      <c r="R12243">
        <v>0</v>
      </c>
      <c r="S12243">
        <v>17</v>
      </c>
      <c r="T12243">
        <v>20</v>
      </c>
      <c r="U12243" t="s">
        <v>281</v>
      </c>
      <c r="V12243">
        <v>17</v>
      </c>
      <c r="W12243">
        <v>500</v>
      </c>
      <c r="X12243">
        <v>3</v>
      </c>
      <c r="Y12243">
        <v>205.28051724137933</v>
      </c>
      <c r="Z12243" s="1">
        <v>0</v>
      </c>
      <c r="AA12243" s="1"/>
    </row>
    <row r="12244" spans="1:27" x14ac:dyDescent="0.35">
      <c r="A12244">
        <v>980</v>
      </c>
      <c r="B12244" t="e">
        <f>VLOOKUP(Tableau__3_Déplacements_2[[#This Row],[Id_Menage]],[2]Ménages!$A$2:$AD$1503,32)</f>
        <v>#REF!</v>
      </c>
      <c r="C12244" t="s">
        <v>11</v>
      </c>
      <c r="D12244" t="s">
        <v>286</v>
      </c>
      <c r="E12244">
        <f>VLOOKUP(Tableau__3_Déplacements_2[[#This Row],[Id_Personne]],[1]!Tableau__2_Personnes_1[[Id_Personne]:[Age]],2)</f>
        <v>2</v>
      </c>
      <c r="F12244">
        <f>VLOOKUP(Tableau__3_Déplacements_2[[#This Row],[Id_Personne]],[1]!Tableau__2_Personnes_1[[Id_Personne]:[Age]],4)</f>
        <v>56</v>
      </c>
      <c r="G12244" t="s">
        <v>13</v>
      </c>
      <c r="H12244" t="s">
        <v>22</v>
      </c>
      <c r="I12244" t="s">
        <v>289</v>
      </c>
      <c r="J12244">
        <v>1</v>
      </c>
      <c r="K12244">
        <v>72</v>
      </c>
      <c r="M12244">
        <v>68</v>
      </c>
      <c r="O12244" t="str">
        <f>IF(Tableau__3_Déplacements_2[[#This Row],[Ori]]=Tableau__3_Déplacements_2[[#This Row],[Des]],"local","metro")</f>
        <v>metro</v>
      </c>
      <c r="P12244">
        <v>13</v>
      </c>
      <c r="Q12244">
        <v>16</v>
      </c>
      <c r="R12244">
        <v>0</v>
      </c>
      <c r="S12244">
        <v>16</v>
      </c>
      <c r="T12244">
        <v>50</v>
      </c>
      <c r="U12244" t="s">
        <v>281</v>
      </c>
      <c r="V12244">
        <v>17</v>
      </c>
      <c r="W12244">
        <v>500</v>
      </c>
      <c r="X12244">
        <v>3</v>
      </c>
      <c r="Y12244">
        <v>205.28051724137933</v>
      </c>
      <c r="Z12244" s="1">
        <v>0</v>
      </c>
      <c r="AA12244" s="1"/>
    </row>
    <row r="12245" spans="1:27" x14ac:dyDescent="0.35">
      <c r="A12245">
        <v>980</v>
      </c>
      <c r="B12245" t="e">
        <f>VLOOKUP(Tableau__3_Déplacements_2[[#This Row],[Id_Menage]],[2]Ménages!$A$2:$AD$1503,32)</f>
        <v>#REF!</v>
      </c>
      <c r="C12245" t="s">
        <v>11</v>
      </c>
      <c r="D12245" t="s">
        <v>286</v>
      </c>
      <c r="E12245">
        <f>VLOOKUP(Tableau__3_Déplacements_2[[#This Row],[Id_Personne]],[1]!Tableau__2_Personnes_1[[Id_Personne]:[Age]],2)</f>
        <v>2</v>
      </c>
      <c r="F12245">
        <f>VLOOKUP(Tableau__3_Déplacements_2[[#This Row],[Id_Personne]],[1]!Tableau__2_Personnes_1[[Id_Personne]:[Age]],4)</f>
        <v>56</v>
      </c>
      <c r="G12245" t="s">
        <v>3</v>
      </c>
      <c r="H12245" t="s">
        <v>2</v>
      </c>
      <c r="I12245" t="s">
        <v>288</v>
      </c>
      <c r="J12245">
        <v>1</v>
      </c>
      <c r="K12245">
        <v>71</v>
      </c>
      <c r="M12245">
        <v>72</v>
      </c>
      <c r="O12245" t="str">
        <f>IF(Tableau__3_Déplacements_2[[#This Row],[Ori]]=Tableau__3_Déplacements_2[[#This Row],[Des]],"local","metro")</f>
        <v>metro</v>
      </c>
      <c r="P12245">
        <v>7</v>
      </c>
      <c r="Q12245">
        <v>13</v>
      </c>
      <c r="R12245">
        <v>0</v>
      </c>
      <c r="S12245">
        <v>13</v>
      </c>
      <c r="T12245">
        <v>40</v>
      </c>
      <c r="U12245" t="s">
        <v>281</v>
      </c>
      <c r="V12245">
        <v>17</v>
      </c>
      <c r="W12245">
        <v>500</v>
      </c>
      <c r="X12245">
        <v>3</v>
      </c>
      <c r="Y12245">
        <v>205.28051724137933</v>
      </c>
      <c r="Z12245" s="1">
        <v>0</v>
      </c>
      <c r="AA12245" s="1"/>
    </row>
    <row r="12246" spans="1:27" x14ac:dyDescent="0.35">
      <c r="A12246">
        <v>980</v>
      </c>
      <c r="B12246" t="e">
        <f>VLOOKUP(Tableau__3_Déplacements_2[[#This Row],[Id_Menage]],[2]Ménages!$A$2:$AD$1503,32)</f>
        <v>#REF!</v>
      </c>
      <c r="C12246" t="s">
        <v>11</v>
      </c>
      <c r="D12246" t="s">
        <v>286</v>
      </c>
      <c r="E12246">
        <f>VLOOKUP(Tableau__3_Déplacements_2[[#This Row],[Id_Personne]],[1]!Tableau__2_Personnes_1[[Id_Personne]:[Age]],2)</f>
        <v>2</v>
      </c>
      <c r="F12246">
        <f>VLOOKUP(Tableau__3_Déplacements_2[[#This Row],[Id_Personne]],[1]!Tableau__2_Personnes_1[[Id_Personne]:[Age]],4)</f>
        <v>56</v>
      </c>
      <c r="G12246" t="s">
        <v>0</v>
      </c>
      <c r="H12246" t="s">
        <v>7</v>
      </c>
      <c r="I12246" t="s">
        <v>287</v>
      </c>
      <c r="J12246">
        <v>1</v>
      </c>
      <c r="K12246">
        <v>71</v>
      </c>
      <c r="M12246">
        <v>71</v>
      </c>
      <c r="O12246" t="str">
        <f>IF(Tableau__3_Déplacements_2[[#This Row],[Ori]]=Tableau__3_Déplacements_2[[#This Row],[Des]],"local","metro")</f>
        <v>local</v>
      </c>
      <c r="P12246">
        <v>3</v>
      </c>
      <c r="Q12246">
        <v>11</v>
      </c>
      <c r="R12246">
        <v>10</v>
      </c>
      <c r="S12246">
        <v>11</v>
      </c>
      <c r="T12246">
        <v>35</v>
      </c>
      <c r="U12246" t="s">
        <v>281</v>
      </c>
      <c r="V12246">
        <v>17</v>
      </c>
      <c r="W12246">
        <v>500</v>
      </c>
      <c r="X12246">
        <v>5</v>
      </c>
      <c r="Y12246">
        <v>205.28051724137933</v>
      </c>
      <c r="Z12246" s="1">
        <v>-1</v>
      </c>
      <c r="AA12246" s="1"/>
    </row>
    <row r="12247" spans="1:27" x14ac:dyDescent="0.35">
      <c r="A12247">
        <v>980</v>
      </c>
      <c r="B12247" t="e">
        <f>VLOOKUP(Tableau__3_Déplacements_2[[#This Row],[Id_Menage]],[2]Ménages!$A$2:$AD$1503,32)</f>
        <v>#REF!</v>
      </c>
      <c r="C12247" t="s">
        <v>11</v>
      </c>
      <c r="D12247" t="s">
        <v>286</v>
      </c>
      <c r="E12247">
        <f>VLOOKUP(Tableau__3_Déplacements_2[[#This Row],[Id_Personne]],[1]!Tableau__2_Personnes_1[[Id_Personne]:[Age]],2)</f>
        <v>2</v>
      </c>
      <c r="F12247">
        <f>VLOOKUP(Tableau__3_Déplacements_2[[#This Row],[Id_Personne]],[1]!Tableau__2_Personnes_1[[Id_Personne]:[Age]],4)</f>
        <v>56</v>
      </c>
      <c r="G12247" t="s">
        <v>27</v>
      </c>
      <c r="H12247" t="s">
        <v>26</v>
      </c>
      <c r="I12247" t="s">
        <v>285</v>
      </c>
      <c r="J12247">
        <v>1</v>
      </c>
      <c r="K12247">
        <v>68</v>
      </c>
      <c r="M12247">
        <v>71</v>
      </c>
      <c r="O12247" t="str">
        <f>IF(Tableau__3_Déplacements_2[[#This Row],[Ori]]=Tableau__3_Déplacements_2[[#This Row],[Des]],"local","metro")</f>
        <v>metro</v>
      </c>
      <c r="P12247">
        <v>15</v>
      </c>
      <c r="Q12247">
        <v>20</v>
      </c>
      <c r="R12247">
        <v>0</v>
      </c>
      <c r="S12247">
        <v>21</v>
      </c>
      <c r="T12247">
        <v>0</v>
      </c>
      <c r="U12247" t="s">
        <v>281</v>
      </c>
      <c r="V12247">
        <v>17</v>
      </c>
      <c r="W12247">
        <v>500</v>
      </c>
      <c r="X12247">
        <v>5</v>
      </c>
      <c r="Y12247">
        <v>205.28051724137933</v>
      </c>
      <c r="Z12247" s="1">
        <v>0</v>
      </c>
      <c r="AA12247" s="1"/>
    </row>
    <row r="12248" spans="1:27" x14ac:dyDescent="0.35">
      <c r="A12248">
        <v>981</v>
      </c>
      <c r="B12248" t="e">
        <f>VLOOKUP(Tableau__3_Déplacements_2[[#This Row],[Id_Menage]],[2]Ménages!$A$2:$AD$1503,32)</f>
        <v>#REF!</v>
      </c>
      <c r="C12248" t="s">
        <v>16</v>
      </c>
      <c r="D12248" t="s">
        <v>283</v>
      </c>
      <c r="E12248">
        <f>VLOOKUP(Tableau__3_Déplacements_2[[#This Row],[Id_Personne]],[1]!Tableau__2_Personnes_1[[Id_Personne]:[Age]],2)</f>
        <v>1</v>
      </c>
      <c r="F12248">
        <f>VLOOKUP(Tableau__3_Déplacements_2[[#This Row],[Id_Personne]],[1]!Tableau__2_Personnes_1[[Id_Personne]:[Age]],4)</f>
        <v>39</v>
      </c>
      <c r="G12248" t="s">
        <v>0</v>
      </c>
      <c r="H12248" t="s">
        <v>7</v>
      </c>
      <c r="I12248" t="s">
        <v>284</v>
      </c>
      <c r="J12248">
        <v>1</v>
      </c>
      <c r="K12248">
        <v>71</v>
      </c>
      <c r="M12248">
        <v>15</v>
      </c>
      <c r="O12248" t="str">
        <f>IF(Tableau__3_Déplacements_2[[#This Row],[Ori]]=Tableau__3_Déplacements_2[[#This Row],[Des]],"local","metro")</f>
        <v>metro</v>
      </c>
      <c r="P12248">
        <v>3</v>
      </c>
      <c r="Q12248">
        <v>7</v>
      </c>
      <c r="R12248">
        <v>0</v>
      </c>
      <c r="S12248">
        <v>8</v>
      </c>
      <c r="T12248">
        <v>0</v>
      </c>
      <c r="U12248" t="s">
        <v>281</v>
      </c>
      <c r="V12248">
        <v>17</v>
      </c>
      <c r="W12248">
        <v>400</v>
      </c>
      <c r="X12248">
        <v>2</v>
      </c>
      <c r="Y12248">
        <v>205.28051724137933</v>
      </c>
      <c r="Z12248" s="1">
        <v>0</v>
      </c>
      <c r="AA12248" s="1"/>
    </row>
    <row r="12249" spans="1:27" x14ac:dyDescent="0.35">
      <c r="A12249">
        <v>981</v>
      </c>
      <c r="B12249" t="e">
        <f>VLOOKUP(Tableau__3_Déplacements_2[[#This Row],[Id_Menage]],[2]Ménages!$A$2:$AD$1503,32)</f>
        <v>#REF!</v>
      </c>
      <c r="C12249" t="s">
        <v>16</v>
      </c>
      <c r="D12249" t="s">
        <v>283</v>
      </c>
      <c r="E12249">
        <f>VLOOKUP(Tableau__3_Déplacements_2[[#This Row],[Id_Personne]],[1]!Tableau__2_Personnes_1[[Id_Personne]:[Age]],2)</f>
        <v>1</v>
      </c>
      <c r="F12249">
        <f>VLOOKUP(Tableau__3_Déplacements_2[[#This Row],[Id_Personne]],[1]!Tableau__2_Personnes_1[[Id_Personne]:[Age]],4)</f>
        <v>39</v>
      </c>
      <c r="G12249" t="s">
        <v>3</v>
      </c>
      <c r="H12249" t="s">
        <v>2</v>
      </c>
      <c r="I12249" t="s">
        <v>282</v>
      </c>
      <c r="J12249">
        <v>1</v>
      </c>
      <c r="K12249">
        <v>15</v>
      </c>
      <c r="M12249">
        <v>71</v>
      </c>
      <c r="O12249" t="str">
        <f>IF(Tableau__3_Déplacements_2[[#This Row],[Ori]]=Tableau__3_Déplacements_2[[#This Row],[Des]],"local","metro")</f>
        <v>metro</v>
      </c>
      <c r="P12249">
        <v>15</v>
      </c>
      <c r="Q12249">
        <v>20</v>
      </c>
      <c r="R12249">
        <v>0</v>
      </c>
      <c r="S12249">
        <v>21</v>
      </c>
      <c r="T12249">
        <v>10</v>
      </c>
      <c r="U12249" t="s">
        <v>281</v>
      </c>
      <c r="V12249">
        <v>17</v>
      </c>
      <c r="W12249">
        <v>500</v>
      </c>
      <c r="X12249">
        <v>2</v>
      </c>
      <c r="Y12249">
        <v>205.28051724137933</v>
      </c>
      <c r="Z12249" s="1">
        <v>0</v>
      </c>
      <c r="AA12249" s="1"/>
    </row>
    <row r="12250" spans="1:27" x14ac:dyDescent="0.35">
      <c r="A12250">
        <v>981</v>
      </c>
      <c r="B12250" t="e">
        <f>VLOOKUP(Tableau__3_Déplacements_2[[#This Row],[Id_Menage]],[2]Ménages!$A$2:$AD$1503,32)</f>
        <v>#REF!</v>
      </c>
      <c r="C12250" t="s">
        <v>11</v>
      </c>
      <c r="D12250" t="s">
        <v>274</v>
      </c>
      <c r="E12250">
        <f>VLOOKUP(Tableau__3_Déplacements_2[[#This Row],[Id_Personne]],[1]!Tableau__2_Personnes_1[[Id_Personne]:[Age]],2)</f>
        <v>2</v>
      </c>
      <c r="F12250">
        <f>VLOOKUP(Tableau__3_Déplacements_2[[#This Row],[Id_Personne]],[1]!Tableau__2_Personnes_1[[Id_Personne]:[Age]],4)</f>
        <v>42</v>
      </c>
      <c r="G12250" t="s">
        <v>37</v>
      </c>
      <c r="H12250" t="s">
        <v>280</v>
      </c>
      <c r="I12250" t="s">
        <v>279</v>
      </c>
      <c r="J12250">
        <v>1</v>
      </c>
      <c r="K12250">
        <v>71</v>
      </c>
      <c r="M12250">
        <v>71</v>
      </c>
      <c r="O12250" t="str">
        <f>IF(Tableau__3_Déplacements_2[[#This Row],[Ori]]=Tableau__3_Déplacements_2[[#This Row],[Des]],"local","metro")</f>
        <v>local</v>
      </c>
      <c r="P12250">
        <v>15</v>
      </c>
      <c r="Q12250">
        <v>21</v>
      </c>
      <c r="R12250">
        <v>0</v>
      </c>
      <c r="S12250">
        <v>21</v>
      </c>
      <c r="T12250">
        <v>1</v>
      </c>
      <c r="U12250" t="s">
        <v>0</v>
      </c>
      <c r="V12250">
        <v>1</v>
      </c>
      <c r="W12250">
        <v>0</v>
      </c>
      <c r="X12250">
        <v>6</v>
      </c>
      <c r="Y12250">
        <v>205.28051724137933</v>
      </c>
      <c r="Z12250" s="1">
        <v>0</v>
      </c>
      <c r="AA12250" s="1"/>
    </row>
    <row r="12251" spans="1:27" x14ac:dyDescent="0.35">
      <c r="A12251">
        <v>981</v>
      </c>
      <c r="B12251" t="e">
        <f>VLOOKUP(Tableau__3_Déplacements_2[[#This Row],[Id_Menage]],[2]Ménages!$A$2:$AD$1503,32)</f>
        <v>#REF!</v>
      </c>
      <c r="C12251" t="s">
        <v>11</v>
      </c>
      <c r="D12251" t="s">
        <v>274</v>
      </c>
      <c r="E12251">
        <f>VLOOKUP(Tableau__3_Déplacements_2[[#This Row],[Id_Personne]],[1]!Tableau__2_Personnes_1[[Id_Personne]:[Age]],2)</f>
        <v>2</v>
      </c>
      <c r="F12251">
        <f>VLOOKUP(Tableau__3_Déplacements_2[[#This Row],[Id_Personne]],[1]!Tableau__2_Personnes_1[[Id_Personne]:[Age]],4)</f>
        <v>42</v>
      </c>
      <c r="G12251" t="s">
        <v>0</v>
      </c>
      <c r="H12251" t="s">
        <v>7</v>
      </c>
      <c r="I12251" t="s">
        <v>278</v>
      </c>
      <c r="J12251">
        <v>1</v>
      </c>
      <c r="K12251">
        <v>71</v>
      </c>
      <c r="M12251">
        <v>13</v>
      </c>
      <c r="O12251" t="str">
        <f>IF(Tableau__3_Déplacements_2[[#This Row],[Ori]]=Tableau__3_Déplacements_2[[#This Row],[Des]],"local","metro")</f>
        <v>metro</v>
      </c>
      <c r="P12251">
        <v>3</v>
      </c>
      <c r="Q12251">
        <v>6</v>
      </c>
      <c r="R12251">
        <v>30</v>
      </c>
      <c r="S12251">
        <v>7</v>
      </c>
      <c r="T12251">
        <v>30</v>
      </c>
      <c r="U12251" t="s">
        <v>240</v>
      </c>
      <c r="V12251">
        <v>8</v>
      </c>
      <c r="W12251">
        <v>500</v>
      </c>
      <c r="X12251">
        <v>3</v>
      </c>
      <c r="Y12251">
        <v>205.28051724137933</v>
      </c>
      <c r="Z12251" s="1">
        <v>-1</v>
      </c>
      <c r="AA12251" s="1"/>
    </row>
    <row r="12252" spans="1:27" x14ac:dyDescent="0.35">
      <c r="A12252">
        <v>981</v>
      </c>
      <c r="B12252" t="e">
        <f>VLOOKUP(Tableau__3_Déplacements_2[[#This Row],[Id_Menage]],[2]Ménages!$A$2:$AD$1503,32)</f>
        <v>#REF!</v>
      </c>
      <c r="C12252" t="s">
        <v>11</v>
      </c>
      <c r="D12252" t="s">
        <v>274</v>
      </c>
      <c r="E12252">
        <f>VLOOKUP(Tableau__3_Déplacements_2[[#This Row],[Id_Personne]],[1]!Tableau__2_Personnes_1[[Id_Personne]:[Age]],2)</f>
        <v>2</v>
      </c>
      <c r="F12252">
        <f>VLOOKUP(Tableau__3_Déplacements_2[[#This Row],[Id_Personne]],[1]!Tableau__2_Personnes_1[[Id_Personne]:[Age]],4)</f>
        <v>42</v>
      </c>
      <c r="G12252" t="s">
        <v>27</v>
      </c>
      <c r="H12252" t="s">
        <v>26</v>
      </c>
      <c r="I12252" t="s">
        <v>277</v>
      </c>
      <c r="J12252">
        <v>1</v>
      </c>
      <c r="K12252">
        <v>27</v>
      </c>
      <c r="M12252">
        <v>13</v>
      </c>
      <c r="O12252" t="str">
        <f>IF(Tableau__3_Déplacements_2[[#This Row],[Ori]]=Tableau__3_Déplacements_2[[#This Row],[Des]],"local","metro")</f>
        <v>metro</v>
      </c>
      <c r="P12252">
        <v>3</v>
      </c>
      <c r="Q12252">
        <v>17</v>
      </c>
      <c r="R12252">
        <v>0</v>
      </c>
      <c r="S12252">
        <v>17</v>
      </c>
      <c r="T12252">
        <v>50</v>
      </c>
      <c r="U12252" t="s">
        <v>30</v>
      </c>
      <c r="V12252">
        <v>8</v>
      </c>
      <c r="W12252">
        <v>400</v>
      </c>
      <c r="X12252">
        <v>2</v>
      </c>
      <c r="Y12252">
        <v>205.28051724137933</v>
      </c>
      <c r="Z12252" s="1">
        <v>0</v>
      </c>
      <c r="AA12252" s="1"/>
    </row>
    <row r="12253" spans="1:27" x14ac:dyDescent="0.35">
      <c r="A12253">
        <v>981</v>
      </c>
      <c r="B12253" t="e">
        <f>VLOOKUP(Tableau__3_Déplacements_2[[#This Row],[Id_Menage]],[2]Ménages!$A$2:$AD$1503,32)</f>
        <v>#REF!</v>
      </c>
      <c r="C12253" t="s">
        <v>11</v>
      </c>
      <c r="D12253" t="s">
        <v>274</v>
      </c>
      <c r="E12253">
        <f>VLOOKUP(Tableau__3_Déplacements_2[[#This Row],[Id_Personne]],[1]!Tableau__2_Personnes_1[[Id_Personne]:[Age]],2)</f>
        <v>2</v>
      </c>
      <c r="F12253">
        <f>VLOOKUP(Tableau__3_Déplacements_2[[#This Row],[Id_Personne]],[1]!Tableau__2_Personnes_1[[Id_Personne]:[Age]],4)</f>
        <v>42</v>
      </c>
      <c r="G12253" t="s">
        <v>13</v>
      </c>
      <c r="H12253" t="s">
        <v>22</v>
      </c>
      <c r="I12253" t="s">
        <v>276</v>
      </c>
      <c r="J12253">
        <v>1</v>
      </c>
      <c r="K12253">
        <v>21</v>
      </c>
      <c r="M12253">
        <v>27</v>
      </c>
      <c r="O12253" t="str">
        <f>IF(Tableau__3_Déplacements_2[[#This Row],[Ori]]=Tableau__3_Déplacements_2[[#This Row],[Des]],"local","metro")</f>
        <v>metro</v>
      </c>
      <c r="P12253">
        <v>12</v>
      </c>
      <c r="Q12253">
        <v>16</v>
      </c>
      <c r="R12253">
        <v>0</v>
      </c>
      <c r="S12253">
        <v>16</v>
      </c>
      <c r="T12253">
        <v>15</v>
      </c>
      <c r="U12253" t="s">
        <v>30</v>
      </c>
      <c r="V12253">
        <v>8</v>
      </c>
      <c r="W12253">
        <v>100</v>
      </c>
      <c r="X12253">
        <v>1</v>
      </c>
      <c r="Y12253">
        <v>205.28051724137933</v>
      </c>
      <c r="Z12253" s="1">
        <v>0</v>
      </c>
      <c r="AA12253" s="1"/>
    </row>
    <row r="12254" spans="1:27" x14ac:dyDescent="0.35">
      <c r="A12254">
        <v>981</v>
      </c>
      <c r="B12254" t="e">
        <f>VLOOKUP(Tableau__3_Déplacements_2[[#This Row],[Id_Menage]],[2]Ménages!$A$2:$AD$1503,32)</f>
        <v>#REF!</v>
      </c>
      <c r="C12254" t="s">
        <v>11</v>
      </c>
      <c r="D12254" t="s">
        <v>274</v>
      </c>
      <c r="E12254">
        <f>VLOOKUP(Tableau__3_Déplacements_2[[#This Row],[Id_Personne]],[1]!Tableau__2_Personnes_1[[Id_Personne]:[Age]],2)</f>
        <v>2</v>
      </c>
      <c r="F12254">
        <f>VLOOKUP(Tableau__3_Déplacements_2[[#This Row],[Id_Personne]],[1]!Tableau__2_Personnes_1[[Id_Personne]:[Age]],4)</f>
        <v>42</v>
      </c>
      <c r="G12254" t="s">
        <v>3</v>
      </c>
      <c r="H12254" t="s">
        <v>2</v>
      </c>
      <c r="I12254" t="s">
        <v>275</v>
      </c>
      <c r="J12254">
        <v>1</v>
      </c>
      <c r="K12254">
        <v>13</v>
      </c>
      <c r="M12254">
        <v>21</v>
      </c>
      <c r="O12254" t="str">
        <f>IF(Tableau__3_Déplacements_2[[#This Row],[Ori]]=Tableau__3_Déplacements_2[[#This Row],[Des]],"local","metro")</f>
        <v>metro</v>
      </c>
      <c r="P12254">
        <v>10</v>
      </c>
      <c r="Q12254">
        <v>14</v>
      </c>
      <c r="R12254">
        <v>0</v>
      </c>
      <c r="S12254">
        <v>15</v>
      </c>
      <c r="T12254">
        <v>0</v>
      </c>
      <c r="U12254" t="s">
        <v>30</v>
      </c>
      <c r="V12254">
        <v>8</v>
      </c>
      <c r="W12254">
        <v>400</v>
      </c>
      <c r="X12254">
        <v>3</v>
      </c>
      <c r="Y12254">
        <v>205.28051724137933</v>
      </c>
      <c r="Z12254" s="1">
        <v>0</v>
      </c>
      <c r="AA12254" s="1"/>
    </row>
    <row r="12255" spans="1:27" x14ac:dyDescent="0.35">
      <c r="A12255">
        <v>981</v>
      </c>
      <c r="B12255" t="e">
        <f>VLOOKUP(Tableau__3_Déplacements_2[[#This Row],[Id_Menage]],[2]Ménages!$A$2:$AD$1503,32)</f>
        <v>#REF!</v>
      </c>
      <c r="C12255" t="s">
        <v>11</v>
      </c>
      <c r="D12255" t="s">
        <v>274</v>
      </c>
      <c r="E12255">
        <f>VLOOKUP(Tableau__3_Déplacements_2[[#This Row],[Id_Personne]],[1]!Tableau__2_Personnes_1[[Id_Personne]:[Age]],2)</f>
        <v>2</v>
      </c>
      <c r="F12255">
        <f>VLOOKUP(Tableau__3_Déplacements_2[[#This Row],[Id_Personne]],[1]!Tableau__2_Personnes_1[[Id_Personne]:[Age]],4)</f>
        <v>42</v>
      </c>
      <c r="G12255" t="s">
        <v>8</v>
      </c>
      <c r="H12255" t="s">
        <v>273</v>
      </c>
      <c r="I12255" t="s">
        <v>272</v>
      </c>
      <c r="J12255">
        <v>1</v>
      </c>
      <c r="K12255">
        <v>13</v>
      </c>
      <c r="M12255">
        <v>71</v>
      </c>
      <c r="O12255" t="str">
        <f>IF(Tableau__3_Déplacements_2[[#This Row],[Ori]]=Tableau__3_Déplacements_2[[#This Row],[Des]],"local","metro")</f>
        <v>metro</v>
      </c>
      <c r="P12255">
        <v>15</v>
      </c>
      <c r="Q12255">
        <v>20</v>
      </c>
      <c r="R12255">
        <v>0</v>
      </c>
      <c r="S12255">
        <v>21</v>
      </c>
      <c r="T12255">
        <v>0</v>
      </c>
      <c r="U12255" t="s">
        <v>240</v>
      </c>
      <c r="V12255">
        <v>8</v>
      </c>
      <c r="W12255">
        <v>500</v>
      </c>
      <c r="X12255">
        <v>1</v>
      </c>
      <c r="Y12255">
        <v>205.28051724137933</v>
      </c>
      <c r="Z12255" s="1">
        <v>0</v>
      </c>
      <c r="AA12255" s="1"/>
    </row>
    <row r="12256" spans="1:27" x14ac:dyDescent="0.35">
      <c r="A12256">
        <v>981</v>
      </c>
      <c r="B12256" t="e">
        <f>VLOOKUP(Tableau__3_Déplacements_2[[#This Row],[Id_Menage]],[2]Ménages!$A$2:$AD$1503,32)</f>
        <v>#REF!</v>
      </c>
      <c r="C12256" t="s">
        <v>5</v>
      </c>
      <c r="D12256" t="s">
        <v>270</v>
      </c>
      <c r="E12256">
        <f>VLOOKUP(Tableau__3_Déplacements_2[[#This Row],[Id_Personne]],[1]!Tableau__2_Personnes_1[[Id_Personne]:[Age]],2)</f>
        <v>2</v>
      </c>
      <c r="F12256">
        <f>VLOOKUP(Tableau__3_Déplacements_2[[#This Row],[Id_Personne]],[1]!Tableau__2_Personnes_1[[Id_Personne]:[Age]],4)</f>
        <v>25</v>
      </c>
      <c r="G12256" t="s">
        <v>3</v>
      </c>
      <c r="H12256" t="s">
        <v>2</v>
      </c>
      <c r="I12256" t="s">
        <v>271</v>
      </c>
      <c r="J12256">
        <v>1</v>
      </c>
      <c r="K12256">
        <v>71</v>
      </c>
      <c r="M12256">
        <v>71</v>
      </c>
      <c r="O12256" t="str">
        <f>IF(Tableau__3_Déplacements_2[[#This Row],[Ori]]=Tableau__3_Déplacements_2[[#This Row],[Des]],"local","metro")</f>
        <v>local</v>
      </c>
      <c r="P12256">
        <v>15</v>
      </c>
      <c r="Q12256">
        <v>16</v>
      </c>
      <c r="R12256">
        <v>0</v>
      </c>
      <c r="S12256">
        <v>16</v>
      </c>
      <c r="T12256">
        <v>30</v>
      </c>
      <c r="U12256" t="s">
        <v>81</v>
      </c>
      <c r="V12256">
        <v>5</v>
      </c>
      <c r="W12256">
        <v>250</v>
      </c>
      <c r="X12256">
        <v>3</v>
      </c>
      <c r="Y12256">
        <v>205.28051724137933</v>
      </c>
      <c r="Z12256" s="1">
        <v>0</v>
      </c>
      <c r="AA12256" s="1"/>
    </row>
    <row r="12257" spans="1:27" x14ac:dyDescent="0.35">
      <c r="A12257">
        <v>981</v>
      </c>
      <c r="B12257" t="e">
        <f>VLOOKUP(Tableau__3_Déplacements_2[[#This Row],[Id_Menage]],[2]Ménages!$A$2:$AD$1503,32)</f>
        <v>#REF!</v>
      </c>
      <c r="C12257" t="s">
        <v>5</v>
      </c>
      <c r="D12257" t="s">
        <v>270</v>
      </c>
      <c r="E12257">
        <f>VLOOKUP(Tableau__3_Déplacements_2[[#This Row],[Id_Personne]],[1]!Tableau__2_Personnes_1[[Id_Personne]:[Age]],2)</f>
        <v>2</v>
      </c>
      <c r="F12257">
        <f>VLOOKUP(Tableau__3_Déplacements_2[[#This Row],[Id_Personne]],[1]!Tableau__2_Personnes_1[[Id_Personne]:[Age]],4)</f>
        <v>25</v>
      </c>
      <c r="G12257" t="s">
        <v>0</v>
      </c>
      <c r="H12257" t="s">
        <v>7</v>
      </c>
      <c r="I12257" t="s">
        <v>269</v>
      </c>
      <c r="J12257">
        <v>1</v>
      </c>
      <c r="K12257">
        <v>71</v>
      </c>
      <c r="M12257">
        <v>71</v>
      </c>
      <c r="O12257" t="str">
        <f>IF(Tableau__3_Déplacements_2[[#This Row],[Ori]]=Tableau__3_Déplacements_2[[#This Row],[Des]],"local","metro")</f>
        <v>local</v>
      </c>
      <c r="P12257">
        <v>9</v>
      </c>
      <c r="Q12257">
        <v>12</v>
      </c>
      <c r="R12257">
        <v>0</v>
      </c>
      <c r="S12257">
        <v>12</v>
      </c>
      <c r="T12257">
        <v>30</v>
      </c>
      <c r="U12257" t="s">
        <v>81</v>
      </c>
      <c r="V12257">
        <v>5</v>
      </c>
      <c r="W12257">
        <v>250</v>
      </c>
      <c r="X12257">
        <v>3</v>
      </c>
      <c r="Y12257">
        <v>205.28051724137933</v>
      </c>
      <c r="Z12257" s="1">
        <v>0</v>
      </c>
      <c r="AA12257" s="1"/>
    </row>
    <row r="12258" spans="1:27" x14ac:dyDescent="0.35">
      <c r="A12258">
        <v>981</v>
      </c>
      <c r="B12258" t="e">
        <f>VLOOKUP(Tableau__3_Déplacements_2[[#This Row],[Id_Menage]],[2]Ménages!$A$2:$AD$1503,32)</f>
        <v>#REF!</v>
      </c>
      <c r="C12258" t="s">
        <v>65</v>
      </c>
      <c r="D12258" t="s">
        <v>267</v>
      </c>
      <c r="E12258">
        <f>VLOOKUP(Tableau__3_Déplacements_2[[#This Row],[Id_Personne]],[1]!Tableau__2_Personnes_1[[Id_Personne]:[Age]],2)</f>
        <v>1</v>
      </c>
      <c r="F12258">
        <f>VLOOKUP(Tableau__3_Déplacements_2[[#This Row],[Id_Personne]],[1]!Tableau__2_Personnes_1[[Id_Personne]:[Age]],4)</f>
        <v>16</v>
      </c>
      <c r="G12258" t="s">
        <v>0</v>
      </c>
      <c r="H12258" t="s">
        <v>7</v>
      </c>
      <c r="I12258" t="s">
        <v>268</v>
      </c>
      <c r="J12258">
        <v>1</v>
      </c>
      <c r="K12258">
        <v>71</v>
      </c>
      <c r="M12258">
        <v>71</v>
      </c>
      <c r="O12258" t="str">
        <f>IF(Tableau__3_Déplacements_2[[#This Row],[Ori]]=Tableau__3_Déplacements_2[[#This Row],[Des]],"local","metro")</f>
        <v>local</v>
      </c>
      <c r="P12258">
        <v>12</v>
      </c>
      <c r="Q12258">
        <v>9</v>
      </c>
      <c r="R12258">
        <v>0</v>
      </c>
      <c r="S12258">
        <v>9</v>
      </c>
      <c r="T12258">
        <v>30</v>
      </c>
      <c r="U12258" t="s">
        <v>240</v>
      </c>
      <c r="V12258">
        <v>8</v>
      </c>
      <c r="W12258">
        <v>250</v>
      </c>
      <c r="X12258">
        <v>1</v>
      </c>
      <c r="Y12258">
        <v>205.28051724137933</v>
      </c>
      <c r="Z12258" s="1">
        <v>0</v>
      </c>
      <c r="AA12258" s="1"/>
    </row>
    <row r="12259" spans="1:27" x14ac:dyDescent="0.35">
      <c r="A12259">
        <v>981</v>
      </c>
      <c r="B12259" t="e">
        <f>VLOOKUP(Tableau__3_Déplacements_2[[#This Row],[Id_Menage]],[2]Ménages!$A$2:$AD$1503,32)</f>
        <v>#REF!</v>
      </c>
      <c r="C12259" t="s">
        <v>65</v>
      </c>
      <c r="D12259" t="s">
        <v>267</v>
      </c>
      <c r="E12259">
        <f>VLOOKUP(Tableau__3_Déplacements_2[[#This Row],[Id_Personne]],[1]!Tableau__2_Personnes_1[[Id_Personne]:[Age]],2)</f>
        <v>1</v>
      </c>
      <c r="F12259">
        <f>VLOOKUP(Tableau__3_Déplacements_2[[#This Row],[Id_Personne]],[1]!Tableau__2_Personnes_1[[Id_Personne]:[Age]],4)</f>
        <v>16</v>
      </c>
      <c r="G12259" t="s">
        <v>3</v>
      </c>
      <c r="H12259" t="s">
        <v>2</v>
      </c>
      <c r="I12259" t="s">
        <v>266</v>
      </c>
      <c r="J12259">
        <v>1</v>
      </c>
      <c r="K12259">
        <v>71</v>
      </c>
      <c r="M12259">
        <v>71</v>
      </c>
      <c r="O12259" t="str">
        <f>IF(Tableau__3_Déplacements_2[[#This Row],[Ori]]=Tableau__3_Déplacements_2[[#This Row],[Des]],"local","metro")</f>
        <v>local</v>
      </c>
      <c r="P12259">
        <v>15</v>
      </c>
      <c r="Q12259">
        <v>14</v>
      </c>
      <c r="R12259">
        <v>0</v>
      </c>
      <c r="S12259">
        <v>14</v>
      </c>
      <c r="T12259">
        <v>30</v>
      </c>
      <c r="U12259" t="s">
        <v>240</v>
      </c>
      <c r="V12259">
        <v>8</v>
      </c>
      <c r="W12259">
        <v>250</v>
      </c>
      <c r="X12259">
        <v>1</v>
      </c>
      <c r="Y12259">
        <v>205.28051724137933</v>
      </c>
      <c r="Z12259" s="1">
        <v>0</v>
      </c>
      <c r="AA12259" s="1"/>
    </row>
    <row r="12260" spans="1:27" x14ac:dyDescent="0.35">
      <c r="A12260">
        <v>982</v>
      </c>
      <c r="B12260" t="e">
        <f>VLOOKUP(Tableau__3_Déplacements_2[[#This Row],[Id_Menage]],[2]Ménages!$A$2:$AD$1503,32)</f>
        <v>#REF!</v>
      </c>
      <c r="C12260" t="s">
        <v>16</v>
      </c>
      <c r="D12260" t="s">
        <v>262</v>
      </c>
      <c r="E12260">
        <f>VLOOKUP(Tableau__3_Déplacements_2[[#This Row],[Id_Personne]],[1]!Tableau__2_Personnes_1[[Id_Personne]:[Age]],2)</f>
        <v>1</v>
      </c>
      <c r="F12260">
        <f>VLOOKUP(Tableau__3_Déplacements_2[[#This Row],[Id_Personne]],[1]!Tableau__2_Personnes_1[[Id_Personne]:[Age]],4)</f>
        <v>29</v>
      </c>
      <c r="G12260" t="s">
        <v>0</v>
      </c>
      <c r="H12260" t="s">
        <v>7</v>
      </c>
      <c r="I12260" t="s">
        <v>265</v>
      </c>
      <c r="J12260">
        <v>1</v>
      </c>
      <c r="K12260">
        <v>71</v>
      </c>
      <c r="M12260">
        <v>67</v>
      </c>
      <c r="O12260" t="str">
        <f>IF(Tableau__3_Déplacements_2[[#This Row],[Ori]]=Tableau__3_Déplacements_2[[#This Row],[Des]],"local","metro")</f>
        <v>metro</v>
      </c>
      <c r="P12260">
        <v>3</v>
      </c>
      <c r="Q12260">
        <v>6</v>
      </c>
      <c r="R12260">
        <v>0</v>
      </c>
      <c r="S12260">
        <v>7</v>
      </c>
      <c r="T12260">
        <v>30</v>
      </c>
      <c r="U12260" t="s">
        <v>240</v>
      </c>
      <c r="V12260">
        <v>8</v>
      </c>
      <c r="W12260">
        <v>700</v>
      </c>
      <c r="X12260">
        <v>2</v>
      </c>
      <c r="Y12260">
        <v>205.28051724137933</v>
      </c>
      <c r="Z12260" s="1">
        <v>0</v>
      </c>
      <c r="AA12260" s="1"/>
    </row>
    <row r="12261" spans="1:27" x14ac:dyDescent="0.35">
      <c r="A12261">
        <v>982</v>
      </c>
      <c r="B12261" t="e">
        <f>VLOOKUP(Tableau__3_Déplacements_2[[#This Row],[Id_Menage]],[2]Ménages!$A$2:$AD$1503,32)</f>
        <v>#REF!</v>
      </c>
      <c r="C12261" t="s">
        <v>16</v>
      </c>
      <c r="D12261" t="s">
        <v>262</v>
      </c>
      <c r="E12261">
        <f>VLOOKUP(Tableau__3_Déplacements_2[[#This Row],[Id_Personne]],[1]!Tableau__2_Personnes_1[[Id_Personne]:[Age]],2)</f>
        <v>1</v>
      </c>
      <c r="F12261">
        <f>VLOOKUP(Tableau__3_Déplacements_2[[#This Row],[Id_Personne]],[1]!Tableau__2_Personnes_1[[Id_Personne]:[Age]],4)</f>
        <v>29</v>
      </c>
      <c r="G12261" t="s">
        <v>27</v>
      </c>
      <c r="H12261" t="s">
        <v>26</v>
      </c>
      <c r="I12261" t="s">
        <v>264</v>
      </c>
      <c r="J12261">
        <v>1</v>
      </c>
      <c r="K12261">
        <v>67</v>
      </c>
      <c r="M12261">
        <v>71</v>
      </c>
      <c r="O12261" t="str">
        <f>IF(Tableau__3_Déplacements_2[[#This Row],[Ori]]=Tableau__3_Déplacements_2[[#This Row],[Des]],"local","metro")</f>
        <v>metro</v>
      </c>
      <c r="P12261">
        <v>15</v>
      </c>
      <c r="Q12261">
        <v>19</v>
      </c>
      <c r="R12261">
        <v>0</v>
      </c>
      <c r="S12261">
        <v>20</v>
      </c>
      <c r="T12261">
        <v>0</v>
      </c>
      <c r="U12261" t="s">
        <v>240</v>
      </c>
      <c r="V12261">
        <v>8</v>
      </c>
      <c r="W12261">
        <v>700</v>
      </c>
      <c r="X12261">
        <v>2</v>
      </c>
      <c r="Y12261">
        <v>205.28051724137933</v>
      </c>
      <c r="Z12261" s="1">
        <v>0</v>
      </c>
      <c r="AA12261" s="1"/>
    </row>
    <row r="12262" spans="1:27" x14ac:dyDescent="0.35">
      <c r="A12262">
        <v>982</v>
      </c>
      <c r="B12262" t="e">
        <f>VLOOKUP(Tableau__3_Déplacements_2[[#This Row],[Id_Menage]],[2]Ménages!$A$2:$AD$1503,32)</f>
        <v>#REF!</v>
      </c>
      <c r="C12262" t="s">
        <v>16</v>
      </c>
      <c r="D12262" t="s">
        <v>262</v>
      </c>
      <c r="E12262">
        <f>VLOOKUP(Tableau__3_Déplacements_2[[#This Row],[Id_Personne]],[1]!Tableau__2_Personnes_1[[Id_Personne]:[Age]],2)</f>
        <v>1</v>
      </c>
      <c r="F12262">
        <f>VLOOKUP(Tableau__3_Déplacements_2[[#This Row],[Id_Personne]],[1]!Tableau__2_Personnes_1[[Id_Personne]:[Age]],4)</f>
        <v>29</v>
      </c>
      <c r="G12262" t="s">
        <v>3</v>
      </c>
      <c r="H12262" t="s">
        <v>2</v>
      </c>
      <c r="I12262" t="s">
        <v>263</v>
      </c>
      <c r="J12262">
        <v>1</v>
      </c>
      <c r="K12262">
        <v>67</v>
      </c>
      <c r="M12262">
        <v>66</v>
      </c>
      <c r="O12262" t="str">
        <f>IF(Tableau__3_Déplacements_2[[#This Row],[Ori]]=Tableau__3_Déplacements_2[[#This Row],[Des]],"local","metro")</f>
        <v>metro</v>
      </c>
      <c r="P12262">
        <v>12</v>
      </c>
      <c r="Q12262">
        <v>13</v>
      </c>
      <c r="R12262">
        <v>0</v>
      </c>
      <c r="S12262">
        <v>13</v>
      </c>
      <c r="T12262">
        <v>50</v>
      </c>
      <c r="U12262" t="s">
        <v>81</v>
      </c>
      <c r="V12262">
        <v>5</v>
      </c>
      <c r="W12262">
        <v>100</v>
      </c>
      <c r="X12262">
        <v>1</v>
      </c>
      <c r="Y12262">
        <v>205.28051724137933</v>
      </c>
      <c r="Z12262" s="1">
        <v>0</v>
      </c>
      <c r="AA12262" s="1"/>
    </row>
    <row r="12263" spans="1:27" x14ac:dyDescent="0.35">
      <c r="A12263">
        <v>982</v>
      </c>
      <c r="B12263" t="e">
        <f>VLOOKUP(Tableau__3_Déplacements_2[[#This Row],[Id_Menage]],[2]Ménages!$A$2:$AD$1503,32)</f>
        <v>#REF!</v>
      </c>
      <c r="C12263" t="s">
        <v>16</v>
      </c>
      <c r="D12263" t="s">
        <v>262</v>
      </c>
      <c r="E12263">
        <f>VLOOKUP(Tableau__3_Déplacements_2[[#This Row],[Id_Personne]],[1]!Tableau__2_Personnes_1[[Id_Personne]:[Age]],2)</f>
        <v>1</v>
      </c>
      <c r="F12263">
        <f>VLOOKUP(Tableau__3_Déplacements_2[[#This Row],[Id_Personne]],[1]!Tableau__2_Personnes_1[[Id_Personne]:[Age]],4)</f>
        <v>29</v>
      </c>
      <c r="G12263" t="s">
        <v>13</v>
      </c>
      <c r="H12263" t="s">
        <v>22</v>
      </c>
      <c r="I12263" t="s">
        <v>261</v>
      </c>
      <c r="J12263">
        <v>1</v>
      </c>
      <c r="K12263">
        <v>66</v>
      </c>
      <c r="M12263">
        <v>67</v>
      </c>
      <c r="O12263" t="str">
        <f>IF(Tableau__3_Déplacements_2[[#This Row],[Ori]]=Tableau__3_Déplacements_2[[#This Row],[Des]],"local","metro")</f>
        <v>metro</v>
      </c>
      <c r="P12263">
        <v>3</v>
      </c>
      <c r="Q12263">
        <v>15</v>
      </c>
      <c r="R12263">
        <v>0</v>
      </c>
      <c r="S12263">
        <v>15</v>
      </c>
      <c r="T12263">
        <v>40</v>
      </c>
      <c r="U12263" t="s">
        <v>81</v>
      </c>
      <c r="V12263">
        <v>5</v>
      </c>
      <c r="W12263">
        <v>100</v>
      </c>
      <c r="X12263">
        <v>1</v>
      </c>
      <c r="Y12263">
        <v>205.28051724137933</v>
      </c>
      <c r="Z12263" s="1">
        <v>0</v>
      </c>
      <c r="AA12263" s="1"/>
    </row>
    <row r="12264" spans="1:27" x14ac:dyDescent="0.35">
      <c r="A12264">
        <v>982</v>
      </c>
      <c r="B12264" t="e">
        <f>VLOOKUP(Tableau__3_Déplacements_2[[#This Row],[Id_Menage]],[2]Ménages!$A$2:$AD$1503,32)</f>
        <v>#REF!</v>
      </c>
      <c r="C12264" t="s">
        <v>11</v>
      </c>
      <c r="D12264" t="s">
        <v>259</v>
      </c>
      <c r="E12264">
        <f>VLOOKUP(Tableau__3_Déplacements_2[[#This Row],[Id_Personne]],[1]!Tableau__2_Personnes_1[[Id_Personne]:[Age]],2)</f>
        <v>2</v>
      </c>
      <c r="F12264">
        <f>VLOOKUP(Tableau__3_Déplacements_2[[#This Row],[Id_Personne]],[1]!Tableau__2_Personnes_1[[Id_Personne]:[Age]],4)</f>
        <v>24</v>
      </c>
      <c r="G12264" t="s">
        <v>0</v>
      </c>
      <c r="H12264" t="s">
        <v>7</v>
      </c>
      <c r="I12264" t="s">
        <v>260</v>
      </c>
      <c r="J12264">
        <v>1</v>
      </c>
      <c r="K12264">
        <v>71</v>
      </c>
      <c r="M12264">
        <v>10</v>
      </c>
      <c r="O12264" t="str">
        <f>IF(Tableau__3_Déplacements_2[[#This Row],[Ori]]=Tableau__3_Déplacements_2[[#This Row],[Des]],"local","metro")</f>
        <v>metro</v>
      </c>
      <c r="P12264">
        <v>4</v>
      </c>
      <c r="Q12264">
        <v>8</v>
      </c>
      <c r="R12264">
        <v>0</v>
      </c>
      <c r="S12264">
        <v>9</v>
      </c>
      <c r="T12264">
        <v>0</v>
      </c>
      <c r="U12264" t="s">
        <v>240</v>
      </c>
      <c r="V12264">
        <v>8</v>
      </c>
      <c r="W12264">
        <v>500</v>
      </c>
      <c r="X12264">
        <v>3</v>
      </c>
      <c r="Y12264">
        <v>205.28051724137933</v>
      </c>
      <c r="Z12264" s="1">
        <v>0</v>
      </c>
      <c r="AA12264" s="1"/>
    </row>
    <row r="12265" spans="1:27" x14ac:dyDescent="0.35">
      <c r="A12265">
        <v>982</v>
      </c>
      <c r="B12265" t="e">
        <f>VLOOKUP(Tableau__3_Déplacements_2[[#This Row],[Id_Menage]],[2]Ménages!$A$2:$AD$1503,32)</f>
        <v>#REF!</v>
      </c>
      <c r="C12265" t="s">
        <v>11</v>
      </c>
      <c r="D12265" t="s">
        <v>259</v>
      </c>
      <c r="E12265">
        <f>VLOOKUP(Tableau__3_Déplacements_2[[#This Row],[Id_Personne]],[1]!Tableau__2_Personnes_1[[Id_Personne]:[Age]],2)</f>
        <v>2</v>
      </c>
      <c r="F12265">
        <f>VLOOKUP(Tableau__3_Déplacements_2[[#This Row],[Id_Personne]],[1]!Tableau__2_Personnes_1[[Id_Personne]:[Age]],4)</f>
        <v>24</v>
      </c>
      <c r="G12265" t="s">
        <v>3</v>
      </c>
      <c r="H12265" t="s">
        <v>2</v>
      </c>
      <c r="I12265" t="s">
        <v>258</v>
      </c>
      <c r="J12265">
        <v>1</v>
      </c>
      <c r="K12265">
        <v>10</v>
      </c>
      <c r="M12265">
        <v>71</v>
      </c>
      <c r="O12265" t="str">
        <f>IF(Tableau__3_Déplacements_2[[#This Row],[Ori]]=Tableau__3_Déplacements_2[[#This Row],[Des]],"local","metro")</f>
        <v>metro</v>
      </c>
      <c r="P12265">
        <v>15</v>
      </c>
      <c r="Q12265">
        <v>16</v>
      </c>
      <c r="R12265">
        <v>0</v>
      </c>
      <c r="S12265">
        <v>17</v>
      </c>
      <c r="T12265">
        <v>0</v>
      </c>
      <c r="U12265" t="s">
        <v>240</v>
      </c>
      <c r="V12265">
        <v>8</v>
      </c>
      <c r="W12265">
        <v>500</v>
      </c>
      <c r="X12265">
        <v>3</v>
      </c>
      <c r="Y12265">
        <v>205.28051724137933</v>
      </c>
      <c r="Z12265" s="1">
        <v>0</v>
      </c>
      <c r="AA12265" s="1"/>
    </row>
    <row r="12266" spans="1:27" x14ac:dyDescent="0.35">
      <c r="A12266">
        <v>982</v>
      </c>
      <c r="B12266" t="e">
        <f>VLOOKUP(Tableau__3_Déplacements_2[[#This Row],[Id_Menage]],[2]Ménages!$A$2:$AD$1503,32)</f>
        <v>#REF!</v>
      </c>
      <c r="C12266" t="s">
        <v>5</v>
      </c>
      <c r="D12266" t="s">
        <v>256</v>
      </c>
      <c r="E12266">
        <f>VLOOKUP(Tableau__3_Déplacements_2[[#This Row],[Id_Personne]],[1]!Tableau__2_Personnes_1[[Id_Personne]:[Age]],2)</f>
        <v>2</v>
      </c>
      <c r="F12266">
        <f>VLOOKUP(Tableau__3_Déplacements_2[[#This Row],[Id_Personne]],[1]!Tableau__2_Personnes_1[[Id_Personne]:[Age]],4)</f>
        <v>10</v>
      </c>
      <c r="G12266" t="s">
        <v>0</v>
      </c>
      <c r="H12266" t="s">
        <v>7</v>
      </c>
      <c r="I12266" t="s">
        <v>257</v>
      </c>
      <c r="J12266">
        <v>1</v>
      </c>
      <c r="K12266">
        <v>71</v>
      </c>
      <c r="M12266">
        <v>27</v>
      </c>
      <c r="O12266" t="str">
        <f>IF(Tableau__3_Déplacements_2[[#This Row],[Ori]]=Tableau__3_Déplacements_2[[#This Row],[Des]],"local","metro")</f>
        <v>metro</v>
      </c>
      <c r="P12266">
        <v>12</v>
      </c>
      <c r="Q12266">
        <v>13</v>
      </c>
      <c r="R12266">
        <v>0</v>
      </c>
      <c r="S12266">
        <v>14</v>
      </c>
      <c r="T12266">
        <v>30</v>
      </c>
      <c r="U12266" t="s">
        <v>240</v>
      </c>
      <c r="V12266">
        <v>8</v>
      </c>
      <c r="W12266">
        <v>1000</v>
      </c>
      <c r="X12266">
        <v>1</v>
      </c>
      <c r="Y12266">
        <v>205.28051724137933</v>
      </c>
      <c r="Z12266" s="1">
        <v>0</v>
      </c>
      <c r="AA12266" s="1"/>
    </row>
    <row r="12267" spans="1:27" x14ac:dyDescent="0.35">
      <c r="A12267">
        <v>982</v>
      </c>
      <c r="B12267" t="e">
        <f>VLOOKUP(Tableau__3_Déplacements_2[[#This Row],[Id_Menage]],[2]Ménages!$A$2:$AD$1503,32)</f>
        <v>#REF!</v>
      </c>
      <c r="C12267" t="s">
        <v>5</v>
      </c>
      <c r="D12267" t="s">
        <v>256</v>
      </c>
      <c r="E12267">
        <f>VLOOKUP(Tableau__3_Déplacements_2[[#This Row],[Id_Personne]],[1]!Tableau__2_Personnes_1[[Id_Personne]:[Age]],2)</f>
        <v>2</v>
      </c>
      <c r="F12267">
        <f>VLOOKUP(Tableau__3_Déplacements_2[[#This Row],[Id_Personne]],[1]!Tableau__2_Personnes_1[[Id_Personne]:[Age]],4)</f>
        <v>10</v>
      </c>
      <c r="G12267" t="s">
        <v>3</v>
      </c>
      <c r="H12267" t="s">
        <v>2</v>
      </c>
      <c r="I12267" t="s">
        <v>255</v>
      </c>
      <c r="J12267">
        <v>1</v>
      </c>
      <c r="K12267">
        <v>27</v>
      </c>
      <c r="M12267">
        <v>71</v>
      </c>
      <c r="O12267" t="str">
        <f>IF(Tableau__3_Déplacements_2[[#This Row],[Ori]]=Tableau__3_Déplacements_2[[#This Row],[Des]],"local","metro")</f>
        <v>metro</v>
      </c>
      <c r="P12267">
        <v>15</v>
      </c>
      <c r="Q12267">
        <v>18</v>
      </c>
      <c r="R12267">
        <v>0</v>
      </c>
      <c r="S12267">
        <v>19</v>
      </c>
      <c r="T12267">
        <v>10</v>
      </c>
      <c r="U12267" t="s">
        <v>240</v>
      </c>
      <c r="V12267">
        <v>8</v>
      </c>
      <c r="W12267">
        <v>1000</v>
      </c>
      <c r="X12267">
        <v>1</v>
      </c>
      <c r="Y12267">
        <v>205.28051724137933</v>
      </c>
      <c r="Z12267" s="1">
        <v>0</v>
      </c>
      <c r="AA12267" s="1"/>
    </row>
    <row r="12268" spans="1:27" x14ac:dyDescent="0.35">
      <c r="A12268">
        <v>983</v>
      </c>
      <c r="B12268" t="e">
        <f>VLOOKUP(Tableau__3_Déplacements_2[[#This Row],[Id_Menage]],[2]Ménages!$A$2:$AD$1503,32)</f>
        <v>#REF!</v>
      </c>
      <c r="C12268" t="s">
        <v>16</v>
      </c>
      <c r="D12268" t="s">
        <v>252</v>
      </c>
      <c r="E12268">
        <f>VLOOKUP(Tableau__3_Déplacements_2[[#This Row],[Id_Personne]],[1]!Tableau__2_Personnes_1[[Id_Personne]:[Age]],2)</f>
        <v>1</v>
      </c>
      <c r="F12268">
        <f>VLOOKUP(Tableau__3_Déplacements_2[[#This Row],[Id_Personne]],[1]!Tableau__2_Personnes_1[[Id_Personne]:[Age]],4)</f>
        <v>27</v>
      </c>
      <c r="G12268" t="s">
        <v>0</v>
      </c>
      <c r="H12268" t="s">
        <v>7</v>
      </c>
      <c r="I12268" t="s">
        <v>254</v>
      </c>
      <c r="J12268">
        <v>1</v>
      </c>
      <c r="K12268">
        <v>71</v>
      </c>
      <c r="M12268">
        <v>10</v>
      </c>
      <c r="O12268" t="str">
        <f>IF(Tableau__3_Déplacements_2[[#This Row],[Ori]]=Tableau__3_Déplacements_2[[#This Row],[Des]],"local","metro")</f>
        <v>metro</v>
      </c>
      <c r="P12268">
        <v>3</v>
      </c>
      <c r="Q12268">
        <v>8</v>
      </c>
      <c r="R12268">
        <v>0</v>
      </c>
      <c r="S12268">
        <v>9</v>
      </c>
      <c r="T12268">
        <v>0</v>
      </c>
      <c r="U12268" t="s">
        <v>240</v>
      </c>
      <c r="V12268">
        <v>8</v>
      </c>
      <c r="W12268">
        <v>500</v>
      </c>
      <c r="X12268">
        <v>1</v>
      </c>
      <c r="Y12268">
        <v>205.28051724137933</v>
      </c>
      <c r="Z12268" s="1">
        <v>0</v>
      </c>
      <c r="AA12268" s="1"/>
    </row>
    <row r="12269" spans="1:27" x14ac:dyDescent="0.35">
      <c r="A12269">
        <v>983</v>
      </c>
      <c r="B12269" t="e">
        <f>VLOOKUP(Tableau__3_Déplacements_2[[#This Row],[Id_Menage]],[2]Ménages!$A$2:$AD$1503,32)</f>
        <v>#REF!</v>
      </c>
      <c r="C12269" t="s">
        <v>16</v>
      </c>
      <c r="D12269" t="s">
        <v>252</v>
      </c>
      <c r="E12269">
        <f>VLOOKUP(Tableau__3_Déplacements_2[[#This Row],[Id_Personne]],[1]!Tableau__2_Personnes_1[[Id_Personne]:[Age]],2)</f>
        <v>1</v>
      </c>
      <c r="F12269">
        <f>VLOOKUP(Tableau__3_Déplacements_2[[#This Row],[Id_Personne]],[1]!Tableau__2_Personnes_1[[Id_Personne]:[Age]],4)</f>
        <v>27</v>
      </c>
      <c r="G12269" t="s">
        <v>3</v>
      </c>
      <c r="H12269" t="s">
        <v>2</v>
      </c>
      <c r="I12269" t="s">
        <v>253</v>
      </c>
      <c r="J12269">
        <v>1</v>
      </c>
      <c r="K12269">
        <v>10</v>
      </c>
      <c r="M12269">
        <v>7</v>
      </c>
      <c r="O12269" t="str">
        <f>IF(Tableau__3_Déplacements_2[[#This Row],[Ori]]=Tableau__3_Déplacements_2[[#This Row],[Des]],"local","metro")</f>
        <v>metro</v>
      </c>
      <c r="P12269">
        <v>12</v>
      </c>
      <c r="Q12269">
        <v>15</v>
      </c>
      <c r="R12269">
        <v>0</v>
      </c>
      <c r="S12269">
        <v>15</v>
      </c>
      <c r="T12269">
        <v>35</v>
      </c>
      <c r="U12269" t="s">
        <v>8</v>
      </c>
      <c r="V12269">
        <v>5</v>
      </c>
      <c r="W12269">
        <v>150</v>
      </c>
      <c r="X12269">
        <v>1</v>
      </c>
      <c r="Y12269">
        <v>205.28051724137933</v>
      </c>
      <c r="Z12269" s="1">
        <v>0</v>
      </c>
      <c r="AA12269" s="1"/>
    </row>
    <row r="12270" spans="1:27" x14ac:dyDescent="0.35">
      <c r="A12270">
        <v>983</v>
      </c>
      <c r="B12270" t="e">
        <f>VLOOKUP(Tableau__3_Déplacements_2[[#This Row],[Id_Menage]],[2]Ménages!$A$2:$AD$1503,32)</f>
        <v>#REF!</v>
      </c>
      <c r="C12270" t="s">
        <v>16</v>
      </c>
      <c r="D12270" t="s">
        <v>252</v>
      </c>
      <c r="E12270">
        <f>VLOOKUP(Tableau__3_Déplacements_2[[#This Row],[Id_Personne]],[1]!Tableau__2_Personnes_1[[Id_Personne]:[Age]],2)</f>
        <v>1</v>
      </c>
      <c r="F12270">
        <f>VLOOKUP(Tableau__3_Déplacements_2[[#This Row],[Id_Personne]],[1]!Tableau__2_Personnes_1[[Id_Personne]:[Age]],4)</f>
        <v>27</v>
      </c>
      <c r="G12270" t="s">
        <v>13</v>
      </c>
      <c r="H12270" t="s">
        <v>22</v>
      </c>
      <c r="I12270" t="s">
        <v>251</v>
      </c>
      <c r="J12270">
        <v>1</v>
      </c>
      <c r="K12270">
        <v>7</v>
      </c>
      <c r="M12270">
        <v>71</v>
      </c>
      <c r="O12270" t="str">
        <f>IF(Tableau__3_Déplacements_2[[#This Row],[Ori]]=Tableau__3_Déplacements_2[[#This Row],[Des]],"local","metro")</f>
        <v>metro</v>
      </c>
      <c r="P12270">
        <v>15</v>
      </c>
      <c r="Q12270">
        <v>18</v>
      </c>
      <c r="R12270">
        <v>0</v>
      </c>
      <c r="S12270">
        <v>19</v>
      </c>
      <c r="T12270">
        <v>0</v>
      </c>
      <c r="U12270" t="s">
        <v>240</v>
      </c>
      <c r="V12270">
        <v>8</v>
      </c>
      <c r="W12270">
        <v>500</v>
      </c>
      <c r="X12270">
        <v>1</v>
      </c>
      <c r="Y12270">
        <v>205.28051724137933</v>
      </c>
      <c r="Z12270" s="1">
        <v>0</v>
      </c>
      <c r="AA12270" s="1"/>
    </row>
    <row r="12271" spans="1:27" x14ac:dyDescent="0.35">
      <c r="A12271">
        <v>983</v>
      </c>
      <c r="B12271" t="e">
        <f>VLOOKUP(Tableau__3_Déplacements_2[[#This Row],[Id_Menage]],[2]Ménages!$A$2:$AD$1503,32)</f>
        <v>#REF!</v>
      </c>
      <c r="C12271" t="s">
        <v>11</v>
      </c>
      <c r="D12271" t="s">
        <v>249</v>
      </c>
      <c r="E12271">
        <f>VLOOKUP(Tableau__3_Déplacements_2[[#This Row],[Id_Personne]],[1]!Tableau__2_Personnes_1[[Id_Personne]:[Age]],2)</f>
        <v>2</v>
      </c>
      <c r="F12271">
        <f>VLOOKUP(Tableau__3_Déplacements_2[[#This Row],[Id_Personne]],[1]!Tableau__2_Personnes_1[[Id_Personne]:[Age]],4)</f>
        <v>25</v>
      </c>
      <c r="G12271" t="s">
        <v>0</v>
      </c>
      <c r="H12271" t="s">
        <v>7</v>
      </c>
      <c r="I12271" t="s">
        <v>250</v>
      </c>
      <c r="J12271">
        <v>1</v>
      </c>
      <c r="K12271">
        <v>71</v>
      </c>
      <c r="M12271">
        <v>71</v>
      </c>
      <c r="O12271" t="str">
        <f>IF(Tableau__3_Déplacements_2[[#This Row],[Ori]]=Tableau__3_Déplacements_2[[#This Row],[Des]],"local","metro")</f>
        <v>local</v>
      </c>
      <c r="P12271">
        <v>5</v>
      </c>
      <c r="Q12271">
        <v>7</v>
      </c>
      <c r="R12271">
        <v>0</v>
      </c>
      <c r="S12271">
        <v>7</v>
      </c>
      <c r="T12271">
        <v>20</v>
      </c>
      <c r="U12271" t="s">
        <v>81</v>
      </c>
      <c r="V12271">
        <v>5</v>
      </c>
      <c r="W12271">
        <v>100</v>
      </c>
      <c r="X12271">
        <v>1</v>
      </c>
      <c r="Y12271">
        <v>205.28051724137933</v>
      </c>
      <c r="Z12271" s="1">
        <v>0</v>
      </c>
      <c r="AA12271" s="1"/>
    </row>
    <row r="12272" spans="1:27" x14ac:dyDescent="0.35">
      <c r="A12272">
        <v>983</v>
      </c>
      <c r="B12272" t="e">
        <f>VLOOKUP(Tableau__3_Déplacements_2[[#This Row],[Id_Menage]],[2]Ménages!$A$2:$AD$1503,32)</f>
        <v>#REF!</v>
      </c>
      <c r="C12272" t="s">
        <v>11</v>
      </c>
      <c r="D12272" t="s">
        <v>249</v>
      </c>
      <c r="E12272">
        <f>VLOOKUP(Tableau__3_Déplacements_2[[#This Row],[Id_Personne]],[1]!Tableau__2_Personnes_1[[Id_Personne]:[Age]],2)</f>
        <v>2</v>
      </c>
      <c r="F12272">
        <f>VLOOKUP(Tableau__3_Déplacements_2[[#This Row],[Id_Personne]],[1]!Tableau__2_Personnes_1[[Id_Personne]:[Age]],4)</f>
        <v>25</v>
      </c>
      <c r="G12272" t="s">
        <v>3</v>
      </c>
      <c r="H12272" t="s">
        <v>2</v>
      </c>
      <c r="I12272" t="s">
        <v>248</v>
      </c>
      <c r="J12272">
        <v>1</v>
      </c>
      <c r="K12272">
        <v>71</v>
      </c>
      <c r="M12272">
        <v>71</v>
      </c>
      <c r="O12272" t="str">
        <f>IF(Tableau__3_Déplacements_2[[#This Row],[Ori]]=Tableau__3_Déplacements_2[[#This Row],[Des]],"local","metro")</f>
        <v>local</v>
      </c>
      <c r="P12272">
        <v>15</v>
      </c>
      <c r="Q12272">
        <v>9</v>
      </c>
      <c r="R12272">
        <v>0</v>
      </c>
      <c r="S12272">
        <v>9</v>
      </c>
      <c r="T12272">
        <v>15</v>
      </c>
      <c r="U12272" t="s">
        <v>81</v>
      </c>
      <c r="V12272">
        <v>5</v>
      </c>
      <c r="W12272">
        <v>100</v>
      </c>
      <c r="X12272">
        <v>1</v>
      </c>
      <c r="Y12272">
        <v>205.28051724137933</v>
      </c>
      <c r="Z12272" s="1">
        <v>0</v>
      </c>
      <c r="AA12272" s="1"/>
    </row>
    <row r="12273" spans="1:27" x14ac:dyDescent="0.35">
      <c r="A12273">
        <v>983</v>
      </c>
      <c r="B12273" t="e">
        <f>VLOOKUP(Tableau__3_Déplacements_2[[#This Row],[Id_Menage]],[2]Ménages!$A$2:$AD$1503,32)</f>
        <v>#REF!</v>
      </c>
      <c r="C12273" t="s">
        <v>5</v>
      </c>
      <c r="D12273" t="s">
        <v>245</v>
      </c>
      <c r="E12273">
        <f>VLOOKUP(Tableau__3_Déplacements_2[[#This Row],[Id_Personne]],[1]!Tableau__2_Personnes_1[[Id_Personne]:[Age]],2)</f>
        <v>2</v>
      </c>
      <c r="F12273">
        <f>VLOOKUP(Tableau__3_Déplacements_2[[#This Row],[Id_Personne]],[1]!Tableau__2_Personnes_1[[Id_Personne]:[Age]],4)</f>
        <v>23</v>
      </c>
      <c r="G12273" t="s">
        <v>0</v>
      </c>
      <c r="H12273" t="s">
        <v>7</v>
      </c>
      <c r="I12273" t="s">
        <v>247</v>
      </c>
      <c r="J12273">
        <v>1</v>
      </c>
      <c r="K12273">
        <v>71</v>
      </c>
      <c r="M12273">
        <v>7</v>
      </c>
      <c r="O12273" t="str">
        <f>IF(Tableau__3_Déplacements_2[[#This Row],[Ori]]=Tableau__3_Déplacements_2[[#This Row],[Des]],"local","metro")</f>
        <v>metro</v>
      </c>
      <c r="P12273">
        <v>10</v>
      </c>
      <c r="Q12273">
        <v>6</v>
      </c>
      <c r="R12273">
        <v>0</v>
      </c>
      <c r="S12273">
        <v>6</v>
      </c>
      <c r="T12273">
        <v>45</v>
      </c>
      <c r="U12273" t="s">
        <v>240</v>
      </c>
      <c r="V12273">
        <v>8</v>
      </c>
      <c r="W12273">
        <v>400</v>
      </c>
      <c r="X12273">
        <v>1</v>
      </c>
      <c r="Y12273">
        <v>205.28051724137933</v>
      </c>
      <c r="Z12273" s="1">
        <v>0</v>
      </c>
      <c r="AA12273" s="1"/>
    </row>
    <row r="12274" spans="1:27" x14ac:dyDescent="0.35">
      <c r="A12274">
        <v>983</v>
      </c>
      <c r="B12274" t="e">
        <f>VLOOKUP(Tableau__3_Déplacements_2[[#This Row],[Id_Menage]],[2]Ménages!$A$2:$AD$1503,32)</f>
        <v>#REF!</v>
      </c>
      <c r="C12274" t="s">
        <v>5</v>
      </c>
      <c r="D12274" t="s">
        <v>245</v>
      </c>
      <c r="E12274">
        <f>VLOOKUP(Tableau__3_Déplacements_2[[#This Row],[Id_Personne]],[1]!Tableau__2_Personnes_1[[Id_Personne]:[Age]],2)</f>
        <v>2</v>
      </c>
      <c r="F12274">
        <f>VLOOKUP(Tableau__3_Déplacements_2[[#This Row],[Id_Personne]],[1]!Tableau__2_Personnes_1[[Id_Personne]:[Age]],4)</f>
        <v>23</v>
      </c>
      <c r="G12274" t="s">
        <v>13</v>
      </c>
      <c r="H12274" t="s">
        <v>22</v>
      </c>
      <c r="I12274" t="s">
        <v>246</v>
      </c>
      <c r="J12274">
        <v>1</v>
      </c>
      <c r="K12274">
        <v>7</v>
      </c>
      <c r="M12274">
        <v>71</v>
      </c>
      <c r="O12274" t="str">
        <f>IF(Tableau__3_Déplacements_2[[#This Row],[Ori]]=Tableau__3_Déplacements_2[[#This Row],[Des]],"local","metro")</f>
        <v>metro</v>
      </c>
      <c r="P12274">
        <v>15</v>
      </c>
      <c r="Q12274">
        <v>18</v>
      </c>
      <c r="R12274">
        <v>0</v>
      </c>
      <c r="S12274">
        <v>19</v>
      </c>
      <c r="T12274">
        <v>0</v>
      </c>
      <c r="U12274" t="s">
        <v>240</v>
      </c>
      <c r="V12274">
        <v>8</v>
      </c>
      <c r="W12274">
        <v>400</v>
      </c>
      <c r="X12274">
        <v>1</v>
      </c>
      <c r="Y12274">
        <v>205.28051724137933</v>
      </c>
      <c r="Z12274" s="1">
        <v>0</v>
      </c>
      <c r="AA12274" s="1"/>
    </row>
    <row r="12275" spans="1:27" x14ac:dyDescent="0.35">
      <c r="A12275">
        <v>983</v>
      </c>
      <c r="B12275" t="e">
        <f>VLOOKUP(Tableau__3_Déplacements_2[[#This Row],[Id_Menage]],[2]Ménages!$A$2:$AD$1503,32)</f>
        <v>#REF!</v>
      </c>
      <c r="C12275" t="s">
        <v>5</v>
      </c>
      <c r="D12275" t="s">
        <v>245</v>
      </c>
      <c r="E12275">
        <f>VLOOKUP(Tableau__3_Déplacements_2[[#This Row],[Id_Personne]],[1]!Tableau__2_Personnes_1[[Id_Personne]:[Age]],2)</f>
        <v>2</v>
      </c>
      <c r="F12275">
        <f>VLOOKUP(Tableau__3_Déplacements_2[[#This Row],[Id_Personne]],[1]!Tableau__2_Personnes_1[[Id_Personne]:[Age]],4)</f>
        <v>23</v>
      </c>
      <c r="G12275" t="s">
        <v>3</v>
      </c>
      <c r="H12275" t="s">
        <v>2</v>
      </c>
      <c r="I12275" t="s">
        <v>244</v>
      </c>
      <c r="J12275">
        <v>1</v>
      </c>
      <c r="K12275">
        <v>7</v>
      </c>
      <c r="M12275">
        <v>7</v>
      </c>
      <c r="O12275" t="str">
        <f>IF(Tableau__3_Déplacements_2[[#This Row],[Ori]]=Tableau__3_Déplacements_2[[#This Row],[Des]],"local","metro")</f>
        <v>local</v>
      </c>
      <c r="P12275">
        <v>12</v>
      </c>
      <c r="Q12275">
        <v>12</v>
      </c>
      <c r="R12275">
        <v>0</v>
      </c>
      <c r="S12275">
        <v>12</v>
      </c>
      <c r="T12275">
        <v>10</v>
      </c>
      <c r="U12275" t="s">
        <v>0</v>
      </c>
      <c r="V12275">
        <v>1</v>
      </c>
      <c r="W12275">
        <v>0</v>
      </c>
      <c r="X12275">
        <v>1</v>
      </c>
      <c r="Y12275">
        <v>205.28051724137933</v>
      </c>
      <c r="Z12275" s="1">
        <v>0</v>
      </c>
      <c r="AA12275" s="1"/>
    </row>
    <row r="12276" spans="1:27" x14ac:dyDescent="0.35">
      <c r="A12276">
        <v>983</v>
      </c>
      <c r="B12276" t="e">
        <f>VLOOKUP(Tableau__3_Déplacements_2[[#This Row],[Id_Menage]],[2]Ménages!$A$2:$AD$1503,32)</f>
        <v>#REF!</v>
      </c>
      <c r="C12276" t="s">
        <v>65</v>
      </c>
      <c r="D12276" t="s">
        <v>242</v>
      </c>
      <c r="E12276">
        <f>VLOOKUP(Tableau__3_Déplacements_2[[#This Row],[Id_Personne]],[1]!Tableau__2_Personnes_1[[Id_Personne]:[Age]],2)</f>
        <v>1</v>
      </c>
      <c r="F12276">
        <f>VLOOKUP(Tableau__3_Déplacements_2[[#This Row],[Id_Personne]],[1]!Tableau__2_Personnes_1[[Id_Personne]:[Age]],4)</f>
        <v>20</v>
      </c>
      <c r="G12276" t="s">
        <v>0</v>
      </c>
      <c r="H12276" t="s">
        <v>7</v>
      </c>
      <c r="I12276" t="s">
        <v>243</v>
      </c>
      <c r="J12276">
        <v>1</v>
      </c>
      <c r="K12276">
        <v>71</v>
      </c>
      <c r="M12276">
        <v>71</v>
      </c>
      <c r="O12276" t="str">
        <f>IF(Tableau__3_Déplacements_2[[#This Row],[Ori]]=Tableau__3_Déplacements_2[[#This Row],[Des]],"local","metro")</f>
        <v>local</v>
      </c>
      <c r="P12276">
        <v>13</v>
      </c>
      <c r="Q12276">
        <v>9</v>
      </c>
      <c r="R12276">
        <v>0</v>
      </c>
      <c r="S12276">
        <v>9</v>
      </c>
      <c r="T12276">
        <v>15</v>
      </c>
      <c r="U12276" t="s">
        <v>240</v>
      </c>
      <c r="V12276">
        <v>8</v>
      </c>
      <c r="W12276">
        <v>200</v>
      </c>
      <c r="X12276">
        <v>1</v>
      </c>
      <c r="Y12276">
        <v>205.28051724137933</v>
      </c>
      <c r="Z12276" s="1">
        <v>0</v>
      </c>
      <c r="AA12276" s="1"/>
    </row>
    <row r="12277" spans="1:27" x14ac:dyDescent="0.35">
      <c r="A12277">
        <v>983</v>
      </c>
      <c r="B12277" t="e">
        <f>VLOOKUP(Tableau__3_Déplacements_2[[#This Row],[Id_Menage]],[2]Ménages!$A$2:$AD$1503,32)</f>
        <v>#REF!</v>
      </c>
      <c r="C12277" t="s">
        <v>65</v>
      </c>
      <c r="D12277" t="s">
        <v>242</v>
      </c>
      <c r="E12277">
        <f>VLOOKUP(Tableau__3_Déplacements_2[[#This Row],[Id_Personne]],[1]!Tableau__2_Personnes_1[[Id_Personne]:[Age]],2)</f>
        <v>1</v>
      </c>
      <c r="F12277">
        <f>VLOOKUP(Tableau__3_Déplacements_2[[#This Row],[Id_Personne]],[1]!Tableau__2_Personnes_1[[Id_Personne]:[Age]],4)</f>
        <v>20</v>
      </c>
      <c r="G12277" t="s">
        <v>3</v>
      </c>
      <c r="H12277" t="s">
        <v>2</v>
      </c>
      <c r="I12277" t="s">
        <v>241</v>
      </c>
      <c r="J12277">
        <v>1</v>
      </c>
      <c r="K12277">
        <v>71</v>
      </c>
      <c r="M12277">
        <v>71</v>
      </c>
      <c r="O12277" t="str">
        <f>IF(Tableau__3_Déplacements_2[[#This Row],[Ori]]=Tableau__3_Déplacements_2[[#This Row],[Des]],"local","metro")</f>
        <v>local</v>
      </c>
      <c r="P12277">
        <v>15</v>
      </c>
      <c r="Q12277">
        <v>15</v>
      </c>
      <c r="R12277">
        <v>0</v>
      </c>
      <c r="S12277">
        <v>15</v>
      </c>
      <c r="T12277">
        <v>15</v>
      </c>
      <c r="U12277" t="s">
        <v>240</v>
      </c>
      <c r="V12277">
        <v>8</v>
      </c>
      <c r="W12277">
        <v>200</v>
      </c>
      <c r="X12277">
        <v>1</v>
      </c>
      <c r="Y12277">
        <v>205.28051724137933</v>
      </c>
      <c r="Z12277" s="1">
        <v>0</v>
      </c>
      <c r="AA12277" s="1"/>
    </row>
    <row r="12278" spans="1:27" x14ac:dyDescent="0.35">
      <c r="A12278">
        <v>984</v>
      </c>
      <c r="B12278" t="e">
        <f>VLOOKUP(Tableau__3_Déplacements_2[[#This Row],[Id_Menage]],[2]Ménages!$A$2:$AD$1503,32)</f>
        <v>#REF!</v>
      </c>
      <c r="C12278" t="s">
        <v>16</v>
      </c>
      <c r="D12278" t="s">
        <v>238</v>
      </c>
      <c r="E12278">
        <f>VLOOKUP(Tableau__3_Déplacements_2[[#This Row],[Id_Personne]],[1]!Tableau__2_Personnes_1[[Id_Personne]:[Age]],2)</f>
        <v>1</v>
      </c>
      <c r="F12278">
        <f>VLOOKUP(Tableau__3_Déplacements_2[[#This Row],[Id_Personne]],[1]!Tableau__2_Personnes_1[[Id_Personne]:[Age]],4)</f>
        <v>45</v>
      </c>
      <c r="G12278" t="s">
        <v>0</v>
      </c>
      <c r="H12278" t="s">
        <v>7</v>
      </c>
      <c r="I12278" t="s">
        <v>239</v>
      </c>
      <c r="J12278">
        <v>1</v>
      </c>
      <c r="K12278">
        <v>71</v>
      </c>
      <c r="M12278">
        <v>70</v>
      </c>
      <c r="O12278" t="str">
        <f>IF(Tableau__3_Déplacements_2[[#This Row],[Ori]]=Tableau__3_Déplacements_2[[#This Row],[Des]],"local","metro")</f>
        <v>metro</v>
      </c>
      <c r="P12278">
        <v>3</v>
      </c>
      <c r="Q12278">
        <v>7</v>
      </c>
      <c r="R12278">
        <v>0</v>
      </c>
      <c r="S12278">
        <v>7</v>
      </c>
      <c r="T12278">
        <v>45</v>
      </c>
      <c r="U12278" t="s">
        <v>37</v>
      </c>
      <c r="V12278">
        <v>6</v>
      </c>
      <c r="W12278">
        <v>0</v>
      </c>
      <c r="X12278">
        <v>5</v>
      </c>
      <c r="Y12278">
        <v>205.28051724137933</v>
      </c>
      <c r="Z12278" s="1">
        <v>0</v>
      </c>
      <c r="AA12278" s="1"/>
    </row>
    <row r="12279" spans="1:27" x14ac:dyDescent="0.35">
      <c r="A12279">
        <v>984</v>
      </c>
      <c r="B12279" t="e">
        <f>VLOOKUP(Tableau__3_Déplacements_2[[#This Row],[Id_Menage]],[2]Ménages!$A$2:$AD$1503,32)</f>
        <v>#REF!</v>
      </c>
      <c r="C12279" t="s">
        <v>16</v>
      </c>
      <c r="D12279" t="s">
        <v>238</v>
      </c>
      <c r="E12279">
        <f>VLOOKUP(Tableau__3_Déplacements_2[[#This Row],[Id_Personne]],[1]!Tableau__2_Personnes_1[[Id_Personne]:[Age]],2)</f>
        <v>1</v>
      </c>
      <c r="F12279">
        <f>VLOOKUP(Tableau__3_Déplacements_2[[#This Row],[Id_Personne]],[1]!Tableau__2_Personnes_1[[Id_Personne]:[Age]],4)</f>
        <v>45</v>
      </c>
      <c r="G12279" t="s">
        <v>3</v>
      </c>
      <c r="H12279" t="s">
        <v>2</v>
      </c>
      <c r="I12279" t="s">
        <v>237</v>
      </c>
      <c r="J12279">
        <v>1</v>
      </c>
      <c r="K12279">
        <v>70</v>
      </c>
      <c r="M12279">
        <v>71</v>
      </c>
      <c r="O12279" t="str">
        <f>IF(Tableau__3_Déplacements_2[[#This Row],[Ori]]=Tableau__3_Déplacements_2[[#This Row],[Des]],"local","metro")</f>
        <v>metro</v>
      </c>
      <c r="P12279">
        <v>15</v>
      </c>
      <c r="Q12279">
        <v>15</v>
      </c>
      <c r="R12279">
        <v>0</v>
      </c>
      <c r="S12279">
        <v>15</v>
      </c>
      <c r="T12279">
        <v>45</v>
      </c>
      <c r="U12279" t="s">
        <v>37</v>
      </c>
      <c r="V12279">
        <v>6</v>
      </c>
      <c r="W12279">
        <v>0</v>
      </c>
      <c r="X12279">
        <v>5</v>
      </c>
      <c r="Y12279">
        <v>205.28051724137933</v>
      </c>
      <c r="Z12279" s="1">
        <v>0</v>
      </c>
      <c r="AA12279" s="1"/>
    </row>
    <row r="12280" spans="1:27" x14ac:dyDescent="0.35">
      <c r="A12280">
        <v>984</v>
      </c>
      <c r="B12280" t="e">
        <f>VLOOKUP(Tableau__3_Déplacements_2[[#This Row],[Id_Menage]],[2]Ménages!$A$2:$AD$1503,32)</f>
        <v>#REF!</v>
      </c>
      <c r="C12280" t="s">
        <v>11</v>
      </c>
      <c r="D12280" t="s">
        <v>235</v>
      </c>
      <c r="E12280">
        <f>VLOOKUP(Tableau__3_Déplacements_2[[#This Row],[Id_Personne]],[1]!Tableau__2_Personnes_1[[Id_Personne]:[Age]],2)</f>
        <v>2</v>
      </c>
      <c r="F12280">
        <f>VLOOKUP(Tableau__3_Déplacements_2[[#This Row],[Id_Personne]],[1]!Tableau__2_Personnes_1[[Id_Personne]:[Age]],4)</f>
        <v>40</v>
      </c>
      <c r="G12280" t="s">
        <v>0</v>
      </c>
      <c r="H12280" t="s">
        <v>7</v>
      </c>
      <c r="I12280" t="s">
        <v>236</v>
      </c>
      <c r="J12280">
        <v>1</v>
      </c>
      <c r="K12280">
        <v>71</v>
      </c>
      <c r="M12280">
        <v>71</v>
      </c>
      <c r="O12280" t="str">
        <f>IF(Tableau__3_Déplacements_2[[#This Row],[Ori]]=Tableau__3_Déplacements_2[[#This Row],[Des]],"local","metro")</f>
        <v>local</v>
      </c>
      <c r="P12280">
        <v>5</v>
      </c>
      <c r="Q12280">
        <v>9</v>
      </c>
      <c r="R12280">
        <v>0</v>
      </c>
      <c r="S12280">
        <v>9</v>
      </c>
      <c r="T12280">
        <v>30</v>
      </c>
      <c r="U12280" t="s">
        <v>8</v>
      </c>
      <c r="V12280">
        <v>5</v>
      </c>
      <c r="W12280">
        <v>150</v>
      </c>
      <c r="X12280">
        <v>6</v>
      </c>
      <c r="Y12280">
        <v>205.28051724137933</v>
      </c>
      <c r="Z12280" s="1">
        <v>0</v>
      </c>
      <c r="AA12280" s="1"/>
    </row>
    <row r="12281" spans="1:27" x14ac:dyDescent="0.35">
      <c r="A12281">
        <v>984</v>
      </c>
      <c r="B12281" t="e">
        <f>VLOOKUP(Tableau__3_Déplacements_2[[#This Row],[Id_Menage]],[2]Ménages!$A$2:$AD$1503,32)</f>
        <v>#REF!</v>
      </c>
      <c r="C12281" t="s">
        <v>11</v>
      </c>
      <c r="D12281" t="s">
        <v>235</v>
      </c>
      <c r="E12281">
        <f>VLOOKUP(Tableau__3_Déplacements_2[[#This Row],[Id_Personne]],[1]!Tableau__2_Personnes_1[[Id_Personne]:[Age]],2)</f>
        <v>2</v>
      </c>
      <c r="F12281">
        <f>VLOOKUP(Tableau__3_Déplacements_2[[#This Row],[Id_Personne]],[1]!Tableau__2_Personnes_1[[Id_Personne]:[Age]],4)</f>
        <v>40</v>
      </c>
      <c r="G12281" t="s">
        <v>3</v>
      </c>
      <c r="H12281" t="s">
        <v>2</v>
      </c>
      <c r="I12281" t="s">
        <v>234</v>
      </c>
      <c r="J12281">
        <v>1</v>
      </c>
      <c r="K12281">
        <v>71</v>
      </c>
      <c r="M12281">
        <v>71</v>
      </c>
      <c r="O12281" t="str">
        <f>IF(Tableau__3_Déplacements_2[[#This Row],[Ori]]=Tableau__3_Déplacements_2[[#This Row],[Des]],"local","metro")</f>
        <v>local</v>
      </c>
      <c r="P12281">
        <v>15</v>
      </c>
      <c r="Q12281">
        <v>12</v>
      </c>
      <c r="R12281">
        <v>30</v>
      </c>
      <c r="S12281">
        <v>12</v>
      </c>
      <c r="T12281">
        <v>50</v>
      </c>
      <c r="U12281" t="s">
        <v>8</v>
      </c>
      <c r="V12281">
        <v>5</v>
      </c>
      <c r="W12281">
        <v>150</v>
      </c>
      <c r="X12281">
        <v>6</v>
      </c>
      <c r="Y12281">
        <v>205.28051724137933</v>
      </c>
      <c r="Z12281" s="1">
        <v>-1</v>
      </c>
      <c r="AA12281" s="1"/>
    </row>
    <row r="12282" spans="1:27" x14ac:dyDescent="0.35">
      <c r="A12282">
        <v>984</v>
      </c>
      <c r="B12282" t="e">
        <f>VLOOKUP(Tableau__3_Déplacements_2[[#This Row],[Id_Menage]],[2]Ménages!$A$2:$AD$1503,32)</f>
        <v>#REF!</v>
      </c>
      <c r="C12282" t="s">
        <v>5</v>
      </c>
      <c r="D12282" t="s">
        <v>232</v>
      </c>
      <c r="E12282">
        <f>VLOOKUP(Tableau__3_Déplacements_2[[#This Row],[Id_Personne]],[1]!Tableau__2_Personnes_1[[Id_Personne]:[Age]],2)</f>
        <v>1</v>
      </c>
      <c r="F12282">
        <f>VLOOKUP(Tableau__3_Déplacements_2[[#This Row],[Id_Personne]],[1]!Tableau__2_Personnes_1[[Id_Personne]:[Age]],4)</f>
        <v>35</v>
      </c>
      <c r="G12282" t="s">
        <v>0</v>
      </c>
      <c r="H12282" t="s">
        <v>7</v>
      </c>
      <c r="I12282" t="s">
        <v>233</v>
      </c>
      <c r="J12282">
        <v>1</v>
      </c>
      <c r="K12282">
        <v>71</v>
      </c>
      <c r="M12282">
        <v>71</v>
      </c>
      <c r="O12282" t="str">
        <f>IF(Tableau__3_Déplacements_2[[#This Row],[Ori]]=Tableau__3_Déplacements_2[[#This Row],[Des]],"local","metro")</f>
        <v>local</v>
      </c>
      <c r="P12282">
        <v>3</v>
      </c>
      <c r="Q12282">
        <v>7</v>
      </c>
      <c r="R12282">
        <v>40</v>
      </c>
      <c r="S12282">
        <v>7</v>
      </c>
      <c r="T12282">
        <v>50</v>
      </c>
      <c r="U12282" t="s">
        <v>0</v>
      </c>
      <c r="V12282">
        <v>1</v>
      </c>
      <c r="W12282">
        <v>0</v>
      </c>
      <c r="X12282">
        <v>5</v>
      </c>
      <c r="Y12282">
        <v>205.28051724137933</v>
      </c>
      <c r="Z12282" s="1">
        <v>-1</v>
      </c>
      <c r="AA12282" s="1"/>
    </row>
    <row r="12283" spans="1:27" x14ac:dyDescent="0.35">
      <c r="A12283">
        <v>984</v>
      </c>
      <c r="B12283" t="e">
        <f>VLOOKUP(Tableau__3_Déplacements_2[[#This Row],[Id_Menage]],[2]Ménages!$A$2:$AD$1503,32)</f>
        <v>#REF!</v>
      </c>
      <c r="C12283" t="s">
        <v>5</v>
      </c>
      <c r="D12283" t="s">
        <v>232</v>
      </c>
      <c r="E12283">
        <f>VLOOKUP(Tableau__3_Déplacements_2[[#This Row],[Id_Personne]],[1]!Tableau__2_Personnes_1[[Id_Personne]:[Age]],2)</f>
        <v>1</v>
      </c>
      <c r="F12283">
        <f>VLOOKUP(Tableau__3_Déplacements_2[[#This Row],[Id_Personne]],[1]!Tableau__2_Personnes_1[[Id_Personne]:[Age]],4)</f>
        <v>35</v>
      </c>
      <c r="G12283" t="s">
        <v>3</v>
      </c>
      <c r="H12283" t="s">
        <v>2</v>
      </c>
      <c r="I12283" t="s">
        <v>231</v>
      </c>
      <c r="J12283">
        <v>1</v>
      </c>
      <c r="K12283">
        <v>71</v>
      </c>
      <c r="M12283">
        <v>71</v>
      </c>
      <c r="O12283" t="str">
        <f>IF(Tableau__3_Déplacements_2[[#This Row],[Ori]]=Tableau__3_Déplacements_2[[#This Row],[Des]],"local","metro")</f>
        <v>local</v>
      </c>
      <c r="P12283">
        <v>15</v>
      </c>
      <c r="Q12283">
        <v>18</v>
      </c>
      <c r="R12283">
        <v>10</v>
      </c>
      <c r="S12283">
        <v>18</v>
      </c>
      <c r="T12283">
        <v>30</v>
      </c>
      <c r="U12283" t="s">
        <v>0</v>
      </c>
      <c r="V12283">
        <v>1</v>
      </c>
      <c r="W12283">
        <v>0</v>
      </c>
      <c r="X12283">
        <v>5</v>
      </c>
      <c r="Y12283">
        <v>205.28051724137933</v>
      </c>
      <c r="Z12283" s="1">
        <v>-1</v>
      </c>
      <c r="AA12283" s="1"/>
    </row>
    <row r="12284" spans="1:27" x14ac:dyDescent="0.35">
      <c r="A12284">
        <v>984</v>
      </c>
      <c r="B12284" t="e">
        <f>VLOOKUP(Tableau__3_Déplacements_2[[#This Row],[Id_Menage]],[2]Ménages!$A$2:$AD$1503,32)</f>
        <v>#REF!</v>
      </c>
      <c r="C12284" t="s">
        <v>65</v>
      </c>
      <c r="D12284" t="s">
        <v>229</v>
      </c>
      <c r="E12284">
        <f>VLOOKUP(Tableau__3_Déplacements_2[[#This Row],[Id_Personne]],[1]!Tableau__2_Personnes_1[[Id_Personne]:[Age]],2)</f>
        <v>1</v>
      </c>
      <c r="F12284">
        <f>VLOOKUP(Tableau__3_Déplacements_2[[#This Row],[Id_Personne]],[1]!Tableau__2_Personnes_1[[Id_Personne]:[Age]],4)</f>
        <v>24</v>
      </c>
      <c r="G12284" t="s">
        <v>0</v>
      </c>
      <c r="H12284" t="s">
        <v>7</v>
      </c>
      <c r="I12284" t="s">
        <v>230</v>
      </c>
      <c r="J12284">
        <v>1</v>
      </c>
      <c r="K12284">
        <v>71</v>
      </c>
      <c r="M12284">
        <v>71</v>
      </c>
      <c r="O12284" t="str">
        <f>IF(Tableau__3_Déplacements_2[[#This Row],[Ori]]=Tableau__3_Déplacements_2[[#This Row],[Des]],"local","metro")</f>
        <v>local</v>
      </c>
      <c r="P12284">
        <v>14</v>
      </c>
      <c r="Q12284">
        <v>14</v>
      </c>
      <c r="R12284">
        <v>0</v>
      </c>
      <c r="S12284">
        <v>14</v>
      </c>
      <c r="T12284">
        <v>10</v>
      </c>
      <c r="U12284" t="s">
        <v>0</v>
      </c>
      <c r="V12284">
        <v>1</v>
      </c>
      <c r="W12284">
        <v>0</v>
      </c>
      <c r="X12284">
        <v>1</v>
      </c>
      <c r="Y12284">
        <v>205.28051724137933</v>
      </c>
      <c r="Z12284" s="1">
        <v>0</v>
      </c>
      <c r="AA12284" s="1"/>
    </row>
    <row r="12285" spans="1:27" x14ac:dyDescent="0.35">
      <c r="A12285">
        <v>984</v>
      </c>
      <c r="B12285" t="e">
        <f>VLOOKUP(Tableau__3_Déplacements_2[[#This Row],[Id_Menage]],[2]Ménages!$A$2:$AD$1503,32)</f>
        <v>#REF!</v>
      </c>
      <c r="C12285" t="s">
        <v>65</v>
      </c>
      <c r="D12285" t="s">
        <v>229</v>
      </c>
      <c r="E12285">
        <f>VLOOKUP(Tableau__3_Déplacements_2[[#This Row],[Id_Personne]],[1]!Tableau__2_Personnes_1[[Id_Personne]:[Age]],2)</f>
        <v>1</v>
      </c>
      <c r="F12285">
        <f>VLOOKUP(Tableau__3_Déplacements_2[[#This Row],[Id_Personne]],[1]!Tableau__2_Personnes_1[[Id_Personne]:[Age]],4)</f>
        <v>24</v>
      </c>
      <c r="G12285" t="s">
        <v>3</v>
      </c>
      <c r="H12285" t="s">
        <v>2</v>
      </c>
      <c r="I12285" t="s">
        <v>228</v>
      </c>
      <c r="J12285">
        <v>1</v>
      </c>
      <c r="K12285">
        <v>71</v>
      </c>
      <c r="M12285">
        <v>71</v>
      </c>
      <c r="O12285" t="str">
        <f>IF(Tableau__3_Déplacements_2[[#This Row],[Ori]]=Tableau__3_Déplacements_2[[#This Row],[Des]],"local","metro")</f>
        <v>local</v>
      </c>
      <c r="P12285">
        <v>15</v>
      </c>
      <c r="Q12285">
        <v>18</v>
      </c>
      <c r="R12285">
        <v>0</v>
      </c>
      <c r="S12285">
        <v>18</v>
      </c>
      <c r="T12285">
        <v>20</v>
      </c>
      <c r="U12285" t="s">
        <v>0</v>
      </c>
      <c r="V12285">
        <v>1</v>
      </c>
      <c r="W12285">
        <v>0</v>
      </c>
      <c r="X12285">
        <v>1</v>
      </c>
      <c r="Y12285">
        <v>205.28051724137933</v>
      </c>
      <c r="Z12285" s="1">
        <v>0</v>
      </c>
      <c r="AA12285" s="1"/>
    </row>
    <row r="12286" spans="1:27" x14ac:dyDescent="0.35">
      <c r="A12286">
        <v>985</v>
      </c>
      <c r="B12286" t="e">
        <f>VLOOKUP(Tableau__3_Déplacements_2[[#This Row],[Id_Menage]],[2]Ménages!$A$2:$AD$1503,32)</f>
        <v>#REF!</v>
      </c>
      <c r="C12286" t="s">
        <v>16</v>
      </c>
      <c r="D12286" t="s">
        <v>226</v>
      </c>
      <c r="E12286">
        <f>VLOOKUP(Tableau__3_Déplacements_2[[#This Row],[Id_Personne]],[1]!Tableau__2_Personnes_1[[Id_Personne]:[Age]],2)</f>
        <v>1</v>
      </c>
      <c r="F12286">
        <f>VLOOKUP(Tableau__3_Déplacements_2[[#This Row],[Id_Personne]],[1]!Tableau__2_Personnes_1[[Id_Personne]:[Age]],4)</f>
        <v>45</v>
      </c>
      <c r="G12286" t="s">
        <v>0</v>
      </c>
      <c r="H12286" t="s">
        <v>7</v>
      </c>
      <c r="I12286" t="s">
        <v>227</v>
      </c>
      <c r="J12286">
        <v>1</v>
      </c>
      <c r="K12286">
        <v>71</v>
      </c>
      <c r="M12286">
        <v>69</v>
      </c>
      <c r="O12286" t="str">
        <f>IF(Tableau__3_Déplacements_2[[#This Row],[Ori]]=Tableau__3_Déplacements_2[[#This Row],[Des]],"local","metro")</f>
        <v>metro</v>
      </c>
      <c r="P12286">
        <v>3</v>
      </c>
      <c r="Q12286">
        <v>7</v>
      </c>
      <c r="R12286">
        <v>0</v>
      </c>
      <c r="S12286">
        <v>7</v>
      </c>
      <c r="T12286">
        <v>45</v>
      </c>
      <c r="U12286" t="s">
        <v>37</v>
      </c>
      <c r="V12286">
        <v>6</v>
      </c>
      <c r="W12286">
        <v>0</v>
      </c>
      <c r="X12286">
        <v>5</v>
      </c>
      <c r="Y12286">
        <v>205.28051724137933</v>
      </c>
      <c r="Z12286" s="1">
        <v>0</v>
      </c>
      <c r="AA12286" s="1"/>
    </row>
    <row r="12287" spans="1:27" x14ac:dyDescent="0.35">
      <c r="A12287">
        <v>985</v>
      </c>
      <c r="B12287" t="e">
        <f>VLOOKUP(Tableau__3_Déplacements_2[[#This Row],[Id_Menage]],[2]Ménages!$A$2:$AD$1503,32)</f>
        <v>#REF!</v>
      </c>
      <c r="C12287" t="s">
        <v>16</v>
      </c>
      <c r="D12287" t="s">
        <v>226</v>
      </c>
      <c r="E12287">
        <f>VLOOKUP(Tableau__3_Déplacements_2[[#This Row],[Id_Personne]],[1]!Tableau__2_Personnes_1[[Id_Personne]:[Age]],2)</f>
        <v>1</v>
      </c>
      <c r="F12287">
        <f>VLOOKUP(Tableau__3_Déplacements_2[[#This Row],[Id_Personne]],[1]!Tableau__2_Personnes_1[[Id_Personne]:[Age]],4)</f>
        <v>45</v>
      </c>
      <c r="G12287" t="s">
        <v>3</v>
      </c>
      <c r="H12287" t="s">
        <v>2</v>
      </c>
      <c r="I12287" t="s">
        <v>225</v>
      </c>
      <c r="J12287">
        <v>1</v>
      </c>
      <c r="K12287">
        <v>69</v>
      </c>
      <c r="M12287">
        <v>71</v>
      </c>
      <c r="O12287" t="str">
        <f>IF(Tableau__3_Déplacements_2[[#This Row],[Ori]]=Tableau__3_Déplacements_2[[#This Row],[Des]],"local","metro")</f>
        <v>metro</v>
      </c>
      <c r="P12287">
        <v>15</v>
      </c>
      <c r="Q12287">
        <v>15</v>
      </c>
      <c r="R12287">
        <v>0</v>
      </c>
      <c r="S12287">
        <v>15</v>
      </c>
      <c r="T12287">
        <v>45</v>
      </c>
      <c r="U12287" t="s">
        <v>37</v>
      </c>
      <c r="V12287">
        <v>6</v>
      </c>
      <c r="W12287">
        <v>0</v>
      </c>
      <c r="X12287">
        <v>5</v>
      </c>
      <c r="Y12287">
        <v>205.28051724137933</v>
      </c>
      <c r="Z12287" s="1">
        <v>0</v>
      </c>
      <c r="AA12287" s="1"/>
    </row>
    <row r="12288" spans="1:27" x14ac:dyDescent="0.35">
      <c r="A12288">
        <v>985</v>
      </c>
      <c r="B12288" t="e">
        <f>VLOOKUP(Tableau__3_Déplacements_2[[#This Row],[Id_Menage]],[2]Ménages!$A$2:$AD$1503,32)</f>
        <v>#REF!</v>
      </c>
      <c r="C12288" t="s">
        <v>11</v>
      </c>
      <c r="D12288" t="s">
        <v>222</v>
      </c>
      <c r="E12288">
        <f>VLOOKUP(Tableau__3_Déplacements_2[[#This Row],[Id_Personne]],[1]!Tableau__2_Personnes_1[[Id_Personne]:[Age]],2)</f>
        <v>2</v>
      </c>
      <c r="F12288">
        <f>VLOOKUP(Tableau__3_Déplacements_2[[#This Row],[Id_Personne]],[1]!Tableau__2_Personnes_1[[Id_Personne]:[Age]],4)</f>
        <v>40</v>
      </c>
      <c r="G12288" t="s">
        <v>3</v>
      </c>
      <c r="H12288" t="s">
        <v>2</v>
      </c>
      <c r="I12288" t="s">
        <v>224</v>
      </c>
      <c r="J12288">
        <v>1</v>
      </c>
      <c r="K12288">
        <v>71</v>
      </c>
      <c r="M12288">
        <v>71</v>
      </c>
      <c r="O12288" t="str">
        <f>IF(Tableau__3_Déplacements_2[[#This Row],[Ori]]=Tableau__3_Déplacements_2[[#This Row],[Des]],"local","metro")</f>
        <v>local</v>
      </c>
      <c r="P12288">
        <v>5</v>
      </c>
      <c r="Q12288">
        <v>9</v>
      </c>
      <c r="R12288">
        <v>0</v>
      </c>
      <c r="S12288">
        <v>9</v>
      </c>
      <c r="T12288">
        <v>45</v>
      </c>
      <c r="U12288" t="s">
        <v>8</v>
      </c>
      <c r="V12288">
        <v>5</v>
      </c>
      <c r="W12288">
        <v>150</v>
      </c>
      <c r="X12288">
        <v>6</v>
      </c>
      <c r="Y12288">
        <v>205.28051724137933</v>
      </c>
      <c r="Z12288" s="1">
        <v>0</v>
      </c>
      <c r="AA12288" s="1"/>
    </row>
    <row r="12289" spans="1:27" x14ac:dyDescent="0.35">
      <c r="A12289">
        <v>985</v>
      </c>
      <c r="B12289" t="e">
        <f>VLOOKUP(Tableau__3_Déplacements_2[[#This Row],[Id_Menage]],[2]Ménages!$A$2:$AD$1503,32)</f>
        <v>#REF!</v>
      </c>
      <c r="C12289" t="s">
        <v>11</v>
      </c>
      <c r="D12289" t="s">
        <v>222</v>
      </c>
      <c r="E12289">
        <f>VLOOKUP(Tableau__3_Déplacements_2[[#This Row],[Id_Personne]],[1]!Tableau__2_Personnes_1[[Id_Personne]:[Age]],2)</f>
        <v>2</v>
      </c>
      <c r="F12289">
        <f>VLOOKUP(Tableau__3_Déplacements_2[[#This Row],[Id_Personne]],[1]!Tableau__2_Personnes_1[[Id_Personne]:[Age]],4)</f>
        <v>40</v>
      </c>
      <c r="G12289" t="s">
        <v>0</v>
      </c>
      <c r="H12289" t="s">
        <v>7</v>
      </c>
      <c r="I12289" t="s">
        <v>223</v>
      </c>
      <c r="J12289">
        <v>1</v>
      </c>
      <c r="K12289">
        <v>71</v>
      </c>
      <c r="M12289">
        <v>71</v>
      </c>
      <c r="O12289" t="str">
        <f>IF(Tableau__3_Déplacements_2[[#This Row],[Ori]]=Tableau__3_Déplacements_2[[#This Row],[Des]],"local","metro")</f>
        <v>local</v>
      </c>
      <c r="P12289">
        <v>12</v>
      </c>
      <c r="Q12289">
        <v>8</v>
      </c>
      <c r="R12289">
        <v>0</v>
      </c>
      <c r="S12289">
        <v>8</v>
      </c>
      <c r="T12289">
        <v>10</v>
      </c>
      <c r="U12289" t="s">
        <v>0</v>
      </c>
      <c r="V12289">
        <v>1</v>
      </c>
      <c r="W12289">
        <v>0</v>
      </c>
      <c r="X12289">
        <v>5</v>
      </c>
      <c r="Y12289">
        <v>205.28051724137933</v>
      </c>
      <c r="Z12289" s="1">
        <v>0</v>
      </c>
      <c r="AA12289" s="1"/>
    </row>
    <row r="12290" spans="1:27" x14ac:dyDescent="0.35">
      <c r="A12290">
        <v>985</v>
      </c>
      <c r="B12290" t="e">
        <f>VLOOKUP(Tableau__3_Déplacements_2[[#This Row],[Id_Menage]],[2]Ménages!$A$2:$AD$1503,32)</f>
        <v>#REF!</v>
      </c>
      <c r="C12290" t="s">
        <v>11</v>
      </c>
      <c r="D12290" t="s">
        <v>222</v>
      </c>
      <c r="E12290">
        <f>VLOOKUP(Tableau__3_Déplacements_2[[#This Row],[Id_Personne]],[1]!Tableau__2_Personnes_1[[Id_Personne]:[Age]],2)</f>
        <v>2</v>
      </c>
      <c r="F12290">
        <f>VLOOKUP(Tableau__3_Déplacements_2[[#This Row],[Id_Personne]],[1]!Tableau__2_Personnes_1[[Id_Personne]:[Age]],4)</f>
        <v>40</v>
      </c>
      <c r="G12290" t="s">
        <v>13</v>
      </c>
      <c r="H12290" t="s">
        <v>22</v>
      </c>
      <c r="I12290" t="s">
        <v>221</v>
      </c>
      <c r="J12290">
        <v>1</v>
      </c>
      <c r="K12290">
        <v>71</v>
      </c>
      <c r="M12290">
        <v>71</v>
      </c>
      <c r="O12290" t="str">
        <f>IF(Tableau__3_Déplacements_2[[#This Row],[Ori]]=Tableau__3_Déplacements_2[[#This Row],[Des]],"local","metro")</f>
        <v>local</v>
      </c>
      <c r="P12290">
        <v>15</v>
      </c>
      <c r="Q12290">
        <v>12</v>
      </c>
      <c r="R12290">
        <v>30</v>
      </c>
      <c r="S12290">
        <v>12</v>
      </c>
      <c r="T12290">
        <v>40</v>
      </c>
      <c r="U12290" t="s">
        <v>8</v>
      </c>
      <c r="V12290">
        <v>5</v>
      </c>
      <c r="W12290">
        <v>150</v>
      </c>
      <c r="X12290">
        <v>6</v>
      </c>
      <c r="Y12290">
        <v>205.28051724137933</v>
      </c>
      <c r="Z12290" s="1">
        <v>-1</v>
      </c>
      <c r="AA12290" s="1"/>
    </row>
    <row r="12291" spans="1:27" x14ac:dyDescent="0.35">
      <c r="A12291">
        <v>985</v>
      </c>
      <c r="B12291" t="e">
        <f>VLOOKUP(Tableau__3_Déplacements_2[[#This Row],[Id_Menage]],[2]Ménages!$A$2:$AD$1503,32)</f>
        <v>#REF!</v>
      </c>
      <c r="C12291" t="s">
        <v>5</v>
      </c>
      <c r="D12291" t="s">
        <v>219</v>
      </c>
      <c r="E12291">
        <f>VLOOKUP(Tableau__3_Déplacements_2[[#This Row],[Id_Personne]],[1]!Tableau__2_Personnes_1[[Id_Personne]:[Age]],2)</f>
        <v>1</v>
      </c>
      <c r="F12291">
        <f>VLOOKUP(Tableau__3_Déplacements_2[[#This Row],[Id_Personne]],[1]!Tableau__2_Personnes_1[[Id_Personne]:[Age]],4)</f>
        <v>35</v>
      </c>
      <c r="G12291" t="s">
        <v>0</v>
      </c>
      <c r="H12291" t="s">
        <v>7</v>
      </c>
      <c r="I12291" t="s">
        <v>220</v>
      </c>
      <c r="J12291">
        <v>1</v>
      </c>
      <c r="K12291">
        <v>71</v>
      </c>
      <c r="M12291">
        <v>71</v>
      </c>
      <c r="O12291" t="str">
        <f>IF(Tableau__3_Déplacements_2[[#This Row],[Ori]]=Tableau__3_Déplacements_2[[#This Row],[Des]],"local","metro")</f>
        <v>local</v>
      </c>
      <c r="P12291">
        <v>3</v>
      </c>
      <c r="Q12291">
        <v>7</v>
      </c>
      <c r="R12291">
        <v>40</v>
      </c>
      <c r="S12291">
        <v>7</v>
      </c>
      <c r="T12291">
        <v>50</v>
      </c>
      <c r="U12291" t="s">
        <v>0</v>
      </c>
      <c r="V12291">
        <v>1</v>
      </c>
      <c r="W12291">
        <v>0</v>
      </c>
      <c r="X12291">
        <v>5</v>
      </c>
      <c r="Y12291">
        <v>205.28051724137933</v>
      </c>
      <c r="Z12291" s="1">
        <v>-1</v>
      </c>
      <c r="AA12291" s="1"/>
    </row>
    <row r="12292" spans="1:27" x14ac:dyDescent="0.35">
      <c r="A12292">
        <v>985</v>
      </c>
      <c r="B12292" t="e">
        <f>VLOOKUP(Tableau__3_Déplacements_2[[#This Row],[Id_Menage]],[2]Ménages!$A$2:$AD$1503,32)</f>
        <v>#REF!</v>
      </c>
      <c r="C12292" t="s">
        <v>5</v>
      </c>
      <c r="D12292" t="s">
        <v>219</v>
      </c>
      <c r="E12292">
        <f>VLOOKUP(Tableau__3_Déplacements_2[[#This Row],[Id_Personne]],[1]!Tableau__2_Personnes_1[[Id_Personne]:[Age]],2)</f>
        <v>1</v>
      </c>
      <c r="F12292">
        <f>VLOOKUP(Tableau__3_Déplacements_2[[#This Row],[Id_Personne]],[1]!Tableau__2_Personnes_1[[Id_Personne]:[Age]],4)</f>
        <v>35</v>
      </c>
      <c r="G12292" t="s">
        <v>3</v>
      </c>
      <c r="H12292" t="s">
        <v>2</v>
      </c>
      <c r="I12292" t="s">
        <v>218</v>
      </c>
      <c r="J12292">
        <v>1</v>
      </c>
      <c r="K12292">
        <v>71</v>
      </c>
      <c r="M12292">
        <v>71</v>
      </c>
      <c r="O12292" t="str">
        <f>IF(Tableau__3_Déplacements_2[[#This Row],[Ori]]=Tableau__3_Déplacements_2[[#This Row],[Des]],"local","metro")</f>
        <v>local</v>
      </c>
      <c r="P12292">
        <v>15</v>
      </c>
      <c r="Q12292">
        <v>18</v>
      </c>
      <c r="R12292">
        <v>10</v>
      </c>
      <c r="S12292">
        <v>18</v>
      </c>
      <c r="T12292">
        <v>20</v>
      </c>
      <c r="U12292" t="s">
        <v>0</v>
      </c>
      <c r="V12292">
        <v>1</v>
      </c>
      <c r="W12292">
        <v>0</v>
      </c>
      <c r="X12292">
        <v>5</v>
      </c>
      <c r="Y12292">
        <v>205.28051724137933</v>
      </c>
      <c r="Z12292" s="1">
        <v>-1</v>
      </c>
      <c r="AA12292" s="1"/>
    </row>
    <row r="12293" spans="1:27" x14ac:dyDescent="0.35">
      <c r="A12293">
        <v>985</v>
      </c>
      <c r="B12293" t="e">
        <f>VLOOKUP(Tableau__3_Déplacements_2[[#This Row],[Id_Menage]],[2]Ménages!$A$2:$AD$1503,32)</f>
        <v>#REF!</v>
      </c>
      <c r="C12293" t="s">
        <v>65</v>
      </c>
      <c r="D12293" t="s">
        <v>216</v>
      </c>
      <c r="E12293">
        <f>VLOOKUP(Tableau__3_Déplacements_2[[#This Row],[Id_Personne]],[1]!Tableau__2_Personnes_1[[Id_Personne]:[Age]],2)</f>
        <v>1</v>
      </c>
      <c r="F12293">
        <f>VLOOKUP(Tableau__3_Déplacements_2[[#This Row],[Id_Personne]],[1]!Tableau__2_Personnes_1[[Id_Personne]:[Age]],4)</f>
        <v>24</v>
      </c>
      <c r="G12293" t="s">
        <v>0</v>
      </c>
      <c r="H12293" t="s">
        <v>7</v>
      </c>
      <c r="I12293" t="s">
        <v>217</v>
      </c>
      <c r="J12293">
        <v>1</v>
      </c>
      <c r="K12293">
        <v>71</v>
      </c>
      <c r="M12293">
        <v>71</v>
      </c>
      <c r="O12293" t="str">
        <f>IF(Tableau__3_Déplacements_2[[#This Row],[Ori]]=Tableau__3_Déplacements_2[[#This Row],[Des]],"local","metro")</f>
        <v>local</v>
      </c>
      <c r="P12293">
        <v>12</v>
      </c>
      <c r="Q12293">
        <v>14</v>
      </c>
      <c r="R12293">
        <v>0</v>
      </c>
      <c r="S12293">
        <v>14</v>
      </c>
      <c r="T12293">
        <v>30</v>
      </c>
      <c r="U12293" t="s">
        <v>0</v>
      </c>
      <c r="V12293">
        <v>1</v>
      </c>
      <c r="W12293">
        <v>0</v>
      </c>
      <c r="X12293">
        <v>1</v>
      </c>
      <c r="Y12293">
        <v>205.28051724137933</v>
      </c>
      <c r="Z12293" s="1">
        <v>0</v>
      </c>
      <c r="AA12293" s="1"/>
    </row>
    <row r="12294" spans="1:27" x14ac:dyDescent="0.35">
      <c r="A12294">
        <v>985</v>
      </c>
      <c r="B12294" t="e">
        <f>VLOOKUP(Tableau__3_Déplacements_2[[#This Row],[Id_Menage]],[2]Ménages!$A$2:$AD$1503,32)</f>
        <v>#REF!</v>
      </c>
      <c r="C12294" t="s">
        <v>65</v>
      </c>
      <c r="D12294" t="s">
        <v>216</v>
      </c>
      <c r="E12294">
        <f>VLOOKUP(Tableau__3_Déplacements_2[[#This Row],[Id_Personne]],[1]!Tableau__2_Personnes_1[[Id_Personne]:[Age]],2)</f>
        <v>1</v>
      </c>
      <c r="F12294">
        <f>VLOOKUP(Tableau__3_Déplacements_2[[#This Row],[Id_Personne]],[1]!Tableau__2_Personnes_1[[Id_Personne]:[Age]],4)</f>
        <v>24</v>
      </c>
      <c r="G12294" t="s">
        <v>3</v>
      </c>
      <c r="H12294" t="s">
        <v>2</v>
      </c>
      <c r="I12294" t="s">
        <v>215</v>
      </c>
      <c r="J12294">
        <v>1</v>
      </c>
      <c r="K12294">
        <v>71</v>
      </c>
      <c r="M12294">
        <v>71</v>
      </c>
      <c r="O12294" t="str">
        <f>IF(Tableau__3_Déplacements_2[[#This Row],[Ori]]=Tableau__3_Déplacements_2[[#This Row],[Des]],"local","metro")</f>
        <v>local</v>
      </c>
      <c r="P12294">
        <v>15</v>
      </c>
      <c r="Q12294">
        <v>17</v>
      </c>
      <c r="R12294">
        <v>0</v>
      </c>
      <c r="S12294">
        <v>17</v>
      </c>
      <c r="T12294">
        <v>30</v>
      </c>
      <c r="U12294" t="s">
        <v>0</v>
      </c>
      <c r="V12294">
        <v>1</v>
      </c>
      <c r="W12294">
        <v>0</v>
      </c>
      <c r="X12294">
        <v>1</v>
      </c>
      <c r="Y12294">
        <v>205.28051724137933</v>
      </c>
      <c r="Z12294" s="1">
        <v>0</v>
      </c>
      <c r="AA12294" s="1"/>
    </row>
    <row r="12295" spans="1:27" x14ac:dyDescent="0.35">
      <c r="A12295">
        <v>986</v>
      </c>
      <c r="B12295" t="e">
        <f>VLOOKUP(Tableau__3_Déplacements_2[[#This Row],[Id_Menage]],[2]Ménages!$A$2:$AD$1503,32)</f>
        <v>#REF!</v>
      </c>
      <c r="C12295" t="s">
        <v>16</v>
      </c>
      <c r="D12295" t="s">
        <v>213</v>
      </c>
      <c r="E12295">
        <f>VLOOKUP(Tableau__3_Déplacements_2[[#This Row],[Id_Personne]],[1]!Tableau__2_Personnes_1[[Id_Personne]:[Age]],2)</f>
        <v>1</v>
      </c>
      <c r="F12295">
        <f>VLOOKUP(Tableau__3_Déplacements_2[[#This Row],[Id_Personne]],[1]!Tableau__2_Personnes_1[[Id_Personne]:[Age]],4)</f>
        <v>55</v>
      </c>
      <c r="G12295" t="s">
        <v>3</v>
      </c>
      <c r="H12295" t="s">
        <v>2</v>
      </c>
      <c r="I12295" t="s">
        <v>214</v>
      </c>
      <c r="J12295">
        <v>1</v>
      </c>
      <c r="K12295">
        <v>90</v>
      </c>
      <c r="M12295">
        <v>71</v>
      </c>
      <c r="O12295" t="str">
        <f>IF(Tableau__3_Déplacements_2[[#This Row],[Ori]]=Tableau__3_Déplacements_2[[#This Row],[Des]],"local","metro")</f>
        <v>metro</v>
      </c>
      <c r="P12295">
        <v>15</v>
      </c>
      <c r="Q12295">
        <v>12</v>
      </c>
      <c r="R12295">
        <v>0</v>
      </c>
      <c r="S12295">
        <v>13</v>
      </c>
      <c r="T12295">
        <v>0</v>
      </c>
      <c r="U12295" t="s">
        <v>37</v>
      </c>
      <c r="V12295">
        <v>6</v>
      </c>
      <c r="W12295">
        <v>600</v>
      </c>
      <c r="X12295">
        <v>5</v>
      </c>
      <c r="Y12295">
        <v>205.28051724137933</v>
      </c>
      <c r="Z12295" s="1">
        <v>0</v>
      </c>
      <c r="AA12295" s="1"/>
    </row>
    <row r="12296" spans="1:27" x14ac:dyDescent="0.35">
      <c r="A12296">
        <v>986</v>
      </c>
      <c r="B12296" t="e">
        <f>VLOOKUP(Tableau__3_Déplacements_2[[#This Row],[Id_Menage]],[2]Ménages!$A$2:$AD$1503,32)</f>
        <v>#REF!</v>
      </c>
      <c r="C12296" t="s">
        <v>16</v>
      </c>
      <c r="D12296" t="s">
        <v>213</v>
      </c>
      <c r="E12296">
        <f>VLOOKUP(Tableau__3_Déplacements_2[[#This Row],[Id_Personne]],[1]!Tableau__2_Personnes_1[[Id_Personne]:[Age]],2)</f>
        <v>1</v>
      </c>
      <c r="F12296">
        <f>VLOOKUP(Tableau__3_Déplacements_2[[#This Row],[Id_Personne]],[1]!Tableau__2_Personnes_1[[Id_Personne]:[Age]],4)</f>
        <v>55</v>
      </c>
      <c r="G12296" t="s">
        <v>0</v>
      </c>
      <c r="H12296" t="s">
        <v>7</v>
      </c>
      <c r="I12296" t="s">
        <v>212</v>
      </c>
      <c r="J12296">
        <v>1</v>
      </c>
      <c r="K12296">
        <v>71</v>
      </c>
      <c r="M12296">
        <v>90</v>
      </c>
      <c r="O12296" t="str">
        <f>IF(Tableau__3_Déplacements_2[[#This Row],[Ori]]=Tableau__3_Déplacements_2[[#This Row],[Des]],"local","metro")</f>
        <v>metro</v>
      </c>
      <c r="P12296">
        <v>3</v>
      </c>
      <c r="Q12296">
        <v>7</v>
      </c>
      <c r="R12296">
        <v>0</v>
      </c>
      <c r="S12296">
        <v>8</v>
      </c>
      <c r="T12296">
        <v>0</v>
      </c>
      <c r="U12296" t="s">
        <v>37</v>
      </c>
      <c r="V12296">
        <v>6</v>
      </c>
      <c r="W12296">
        <v>600</v>
      </c>
      <c r="X12296">
        <v>5</v>
      </c>
      <c r="Y12296">
        <v>205.28051724137933</v>
      </c>
      <c r="Z12296" s="1">
        <v>0</v>
      </c>
      <c r="AA12296" s="1"/>
    </row>
    <row r="12297" spans="1:27" x14ac:dyDescent="0.35">
      <c r="A12297">
        <v>986</v>
      </c>
      <c r="B12297" t="e">
        <f>VLOOKUP(Tableau__3_Déplacements_2[[#This Row],[Id_Menage]],[2]Ménages!$A$2:$AD$1503,32)</f>
        <v>#REF!</v>
      </c>
      <c r="C12297" t="s">
        <v>11</v>
      </c>
      <c r="D12297" t="s">
        <v>208</v>
      </c>
      <c r="E12297">
        <f>VLOOKUP(Tableau__3_Déplacements_2[[#This Row],[Id_Personne]],[1]!Tableau__2_Personnes_1[[Id_Personne]:[Age]],2)</f>
        <v>2</v>
      </c>
      <c r="F12297">
        <f>VLOOKUP(Tableau__3_Déplacements_2[[#This Row],[Id_Personne]],[1]!Tableau__2_Personnes_1[[Id_Personne]:[Age]],4)</f>
        <v>50</v>
      </c>
      <c r="G12297" t="s">
        <v>0</v>
      </c>
      <c r="H12297" t="s">
        <v>7</v>
      </c>
      <c r="I12297" t="s">
        <v>211</v>
      </c>
      <c r="J12297">
        <v>1</v>
      </c>
      <c r="K12297">
        <v>71</v>
      </c>
      <c r="M12297">
        <v>71</v>
      </c>
      <c r="O12297" t="str">
        <f>IF(Tableau__3_Déplacements_2[[#This Row],[Ori]]=Tableau__3_Déplacements_2[[#This Row],[Des]],"local","metro")</f>
        <v>local</v>
      </c>
      <c r="P12297">
        <v>5</v>
      </c>
      <c r="Q12297">
        <v>9</v>
      </c>
      <c r="R12297">
        <v>0</v>
      </c>
      <c r="S12297">
        <v>9</v>
      </c>
      <c r="T12297">
        <v>25</v>
      </c>
      <c r="U12297" t="s">
        <v>8</v>
      </c>
      <c r="V12297">
        <v>5</v>
      </c>
      <c r="W12297">
        <v>100</v>
      </c>
      <c r="X12297">
        <v>6</v>
      </c>
      <c r="Y12297">
        <v>205.28051724137933</v>
      </c>
      <c r="Z12297" s="1">
        <v>0</v>
      </c>
      <c r="AA12297" s="1"/>
    </row>
    <row r="12298" spans="1:27" x14ac:dyDescent="0.35">
      <c r="A12298">
        <v>986</v>
      </c>
      <c r="B12298" t="e">
        <f>VLOOKUP(Tableau__3_Déplacements_2[[#This Row],[Id_Menage]],[2]Ménages!$A$2:$AD$1503,32)</f>
        <v>#REF!</v>
      </c>
      <c r="C12298" t="s">
        <v>11</v>
      </c>
      <c r="D12298" t="s">
        <v>208</v>
      </c>
      <c r="E12298">
        <f>VLOOKUP(Tableau__3_Déplacements_2[[#This Row],[Id_Personne]],[1]!Tableau__2_Personnes_1[[Id_Personne]:[Age]],2)</f>
        <v>2</v>
      </c>
      <c r="F12298">
        <f>VLOOKUP(Tableau__3_Déplacements_2[[#This Row],[Id_Personne]],[1]!Tableau__2_Personnes_1[[Id_Personne]:[Age]],4)</f>
        <v>50</v>
      </c>
      <c r="G12298" t="s">
        <v>3</v>
      </c>
      <c r="H12298" t="s">
        <v>2</v>
      </c>
      <c r="I12298" t="s">
        <v>210</v>
      </c>
      <c r="J12298">
        <v>1</v>
      </c>
      <c r="K12298">
        <v>71</v>
      </c>
      <c r="M12298">
        <v>71</v>
      </c>
      <c r="O12298" t="str">
        <f>IF(Tableau__3_Déplacements_2[[#This Row],[Ori]]=Tableau__3_Déplacements_2[[#This Row],[Des]],"local","metro")</f>
        <v>local</v>
      </c>
      <c r="P12298">
        <v>15</v>
      </c>
      <c r="Q12298">
        <v>11</v>
      </c>
      <c r="R12298">
        <v>0</v>
      </c>
      <c r="S12298">
        <v>11</v>
      </c>
      <c r="T12298">
        <v>35</v>
      </c>
      <c r="U12298" t="s">
        <v>8</v>
      </c>
      <c r="V12298">
        <v>5</v>
      </c>
      <c r="W12298">
        <v>100</v>
      </c>
      <c r="X12298">
        <v>6</v>
      </c>
      <c r="Y12298">
        <v>205.28051724137933</v>
      </c>
      <c r="Z12298" s="1">
        <v>0</v>
      </c>
      <c r="AA12298" s="1"/>
    </row>
    <row r="12299" spans="1:27" x14ac:dyDescent="0.35">
      <c r="A12299">
        <v>986</v>
      </c>
      <c r="B12299" t="e">
        <f>VLOOKUP(Tableau__3_Déplacements_2[[#This Row],[Id_Menage]],[2]Ménages!$A$2:$AD$1503,32)</f>
        <v>#REF!</v>
      </c>
      <c r="C12299" t="s">
        <v>11</v>
      </c>
      <c r="D12299" t="s">
        <v>208</v>
      </c>
      <c r="E12299">
        <f>VLOOKUP(Tableau__3_Déplacements_2[[#This Row],[Id_Personne]],[1]!Tableau__2_Personnes_1[[Id_Personne]:[Age]],2)</f>
        <v>2</v>
      </c>
      <c r="F12299">
        <f>VLOOKUP(Tableau__3_Déplacements_2[[#This Row],[Id_Personne]],[1]!Tableau__2_Personnes_1[[Id_Personne]:[Age]],4)</f>
        <v>50</v>
      </c>
      <c r="G12299" t="s">
        <v>27</v>
      </c>
      <c r="H12299" t="s">
        <v>26</v>
      </c>
      <c r="I12299" t="s">
        <v>209</v>
      </c>
      <c r="J12299">
        <v>1</v>
      </c>
      <c r="K12299">
        <v>71</v>
      </c>
      <c r="M12299">
        <v>71</v>
      </c>
      <c r="O12299" t="str">
        <f>IF(Tableau__3_Déplacements_2[[#This Row],[Ori]]=Tableau__3_Déplacements_2[[#This Row],[Des]],"local","metro")</f>
        <v>local</v>
      </c>
      <c r="P12299">
        <v>15</v>
      </c>
      <c r="Q12299">
        <v>16</v>
      </c>
      <c r="R12299">
        <v>0</v>
      </c>
      <c r="S12299">
        <v>16</v>
      </c>
      <c r="T12299">
        <v>25</v>
      </c>
      <c r="U12299" t="s">
        <v>8</v>
      </c>
      <c r="V12299">
        <v>5</v>
      </c>
      <c r="W12299">
        <v>100</v>
      </c>
      <c r="X12299">
        <v>6</v>
      </c>
      <c r="Y12299">
        <v>205.28051724137933</v>
      </c>
      <c r="Z12299" s="1">
        <v>0</v>
      </c>
      <c r="AA12299" s="1"/>
    </row>
    <row r="12300" spans="1:27" x14ac:dyDescent="0.35">
      <c r="A12300">
        <v>986</v>
      </c>
      <c r="B12300" t="e">
        <f>VLOOKUP(Tableau__3_Déplacements_2[[#This Row],[Id_Menage]],[2]Ménages!$A$2:$AD$1503,32)</f>
        <v>#REF!</v>
      </c>
      <c r="C12300" t="s">
        <v>11</v>
      </c>
      <c r="D12300" t="s">
        <v>208</v>
      </c>
      <c r="E12300">
        <f>VLOOKUP(Tableau__3_Déplacements_2[[#This Row],[Id_Personne]],[1]!Tableau__2_Personnes_1[[Id_Personne]:[Age]],2)</f>
        <v>2</v>
      </c>
      <c r="F12300">
        <f>VLOOKUP(Tableau__3_Déplacements_2[[#This Row],[Id_Personne]],[1]!Tableau__2_Personnes_1[[Id_Personne]:[Age]],4)</f>
        <v>50</v>
      </c>
      <c r="G12300" t="s">
        <v>13</v>
      </c>
      <c r="H12300" t="s">
        <v>22</v>
      </c>
      <c r="I12300" t="s">
        <v>207</v>
      </c>
      <c r="J12300">
        <v>1</v>
      </c>
      <c r="K12300">
        <v>71</v>
      </c>
      <c r="M12300">
        <v>71</v>
      </c>
      <c r="O12300" t="str">
        <f>IF(Tableau__3_Déplacements_2[[#This Row],[Ori]]=Tableau__3_Déplacements_2[[#This Row],[Des]],"local","metro")</f>
        <v>local</v>
      </c>
      <c r="P12300">
        <v>12</v>
      </c>
      <c r="Q12300">
        <v>14</v>
      </c>
      <c r="R12300">
        <v>30</v>
      </c>
      <c r="S12300">
        <v>14</v>
      </c>
      <c r="T12300">
        <v>25</v>
      </c>
      <c r="U12300" t="s">
        <v>8</v>
      </c>
      <c r="V12300">
        <v>5</v>
      </c>
      <c r="W12300">
        <v>100</v>
      </c>
      <c r="X12300">
        <v>6</v>
      </c>
      <c r="Y12300">
        <v>205.28051724137933</v>
      </c>
      <c r="Z12300" s="1">
        <v>-1</v>
      </c>
      <c r="AA12300" s="1"/>
    </row>
    <row r="12301" spans="1:27" x14ac:dyDescent="0.35">
      <c r="A12301">
        <v>986</v>
      </c>
      <c r="B12301" t="e">
        <f>VLOOKUP(Tableau__3_Déplacements_2[[#This Row],[Id_Menage]],[2]Ménages!$A$2:$AD$1503,32)</f>
        <v>#REF!</v>
      </c>
      <c r="C12301" t="s">
        <v>5</v>
      </c>
      <c r="D12301" t="s">
        <v>203</v>
      </c>
      <c r="E12301">
        <f>VLOOKUP(Tableau__3_Déplacements_2[[#This Row],[Id_Personne]],[1]!Tableau__2_Personnes_1[[Id_Personne]:[Age]],2)</f>
        <v>1</v>
      </c>
      <c r="F12301">
        <f>VLOOKUP(Tableau__3_Déplacements_2[[#This Row],[Id_Personne]],[1]!Tableau__2_Personnes_1[[Id_Personne]:[Age]],4)</f>
        <v>30</v>
      </c>
      <c r="G12301" t="s">
        <v>3</v>
      </c>
      <c r="H12301" t="s">
        <v>2</v>
      </c>
      <c r="I12301" t="s">
        <v>206</v>
      </c>
      <c r="J12301">
        <v>1</v>
      </c>
      <c r="K12301">
        <v>71</v>
      </c>
      <c r="M12301">
        <v>71</v>
      </c>
      <c r="O12301" t="str">
        <f>IF(Tableau__3_Déplacements_2[[#This Row],[Ori]]=Tableau__3_Déplacements_2[[#This Row],[Des]],"local","metro")</f>
        <v>local</v>
      </c>
      <c r="P12301">
        <v>12</v>
      </c>
      <c r="Q12301">
        <v>12</v>
      </c>
      <c r="R12301">
        <v>0</v>
      </c>
      <c r="S12301">
        <v>12</v>
      </c>
      <c r="T12301">
        <v>10</v>
      </c>
      <c r="U12301" t="s">
        <v>0</v>
      </c>
      <c r="V12301">
        <v>1</v>
      </c>
      <c r="W12301">
        <v>0</v>
      </c>
      <c r="X12301">
        <v>5</v>
      </c>
      <c r="Y12301">
        <v>205.28051724137933</v>
      </c>
      <c r="Z12301" s="1">
        <v>0</v>
      </c>
      <c r="AA12301" s="1"/>
    </row>
    <row r="12302" spans="1:27" x14ac:dyDescent="0.35">
      <c r="A12302">
        <v>986</v>
      </c>
      <c r="B12302" t="e">
        <f>VLOOKUP(Tableau__3_Déplacements_2[[#This Row],[Id_Menage]],[2]Ménages!$A$2:$AD$1503,32)</f>
        <v>#REF!</v>
      </c>
      <c r="C12302" t="s">
        <v>5</v>
      </c>
      <c r="D12302" t="s">
        <v>203</v>
      </c>
      <c r="E12302">
        <f>VLOOKUP(Tableau__3_Déplacements_2[[#This Row],[Id_Personne]],[1]!Tableau__2_Personnes_1[[Id_Personne]:[Age]],2)</f>
        <v>1</v>
      </c>
      <c r="F12302">
        <f>VLOOKUP(Tableau__3_Déplacements_2[[#This Row],[Id_Personne]],[1]!Tableau__2_Personnes_1[[Id_Personne]:[Age]],4)</f>
        <v>30</v>
      </c>
      <c r="G12302" t="s">
        <v>27</v>
      </c>
      <c r="H12302" t="s">
        <v>26</v>
      </c>
      <c r="I12302" t="s">
        <v>205</v>
      </c>
      <c r="J12302">
        <v>1</v>
      </c>
      <c r="K12302">
        <v>71</v>
      </c>
      <c r="M12302">
        <v>71</v>
      </c>
      <c r="O12302" t="str">
        <f>IF(Tableau__3_Déplacements_2[[#This Row],[Ori]]=Tableau__3_Déplacements_2[[#This Row],[Des]],"local","metro")</f>
        <v>local</v>
      </c>
      <c r="P12302">
        <v>15</v>
      </c>
      <c r="Q12302">
        <v>16</v>
      </c>
      <c r="R12302">
        <v>30</v>
      </c>
      <c r="S12302">
        <v>16</v>
      </c>
      <c r="T12302">
        <v>55</v>
      </c>
      <c r="U12302" t="s">
        <v>8</v>
      </c>
      <c r="V12302">
        <v>5</v>
      </c>
      <c r="W12302">
        <v>150</v>
      </c>
      <c r="X12302">
        <v>5</v>
      </c>
      <c r="Y12302">
        <v>205.28051724137933</v>
      </c>
      <c r="Z12302" s="1">
        <v>-1</v>
      </c>
      <c r="AA12302" s="1"/>
    </row>
    <row r="12303" spans="1:27" x14ac:dyDescent="0.35">
      <c r="A12303">
        <v>986</v>
      </c>
      <c r="B12303" t="e">
        <f>VLOOKUP(Tableau__3_Déplacements_2[[#This Row],[Id_Menage]],[2]Ménages!$A$2:$AD$1503,32)</f>
        <v>#REF!</v>
      </c>
      <c r="C12303" t="s">
        <v>5</v>
      </c>
      <c r="D12303" t="s">
        <v>203</v>
      </c>
      <c r="E12303">
        <f>VLOOKUP(Tableau__3_Déplacements_2[[#This Row],[Id_Personne]],[1]!Tableau__2_Personnes_1[[Id_Personne]:[Age]],2)</f>
        <v>1</v>
      </c>
      <c r="F12303">
        <f>VLOOKUP(Tableau__3_Déplacements_2[[#This Row],[Id_Personne]],[1]!Tableau__2_Personnes_1[[Id_Personne]:[Age]],4)</f>
        <v>30</v>
      </c>
      <c r="G12303" t="s">
        <v>0</v>
      </c>
      <c r="H12303" t="s">
        <v>7</v>
      </c>
      <c r="I12303" t="s">
        <v>204</v>
      </c>
      <c r="J12303">
        <v>1</v>
      </c>
      <c r="K12303">
        <v>71</v>
      </c>
      <c r="M12303">
        <v>71</v>
      </c>
      <c r="O12303" t="str">
        <f>IF(Tableau__3_Déplacements_2[[#This Row],[Ori]]=Tableau__3_Déplacements_2[[#This Row],[Des]],"local","metro")</f>
        <v>local</v>
      </c>
      <c r="P12303">
        <v>3</v>
      </c>
      <c r="Q12303">
        <v>7</v>
      </c>
      <c r="R12303">
        <v>45</v>
      </c>
      <c r="S12303">
        <v>7</v>
      </c>
      <c r="T12303">
        <v>55</v>
      </c>
      <c r="U12303" t="s">
        <v>8</v>
      </c>
      <c r="V12303">
        <v>5</v>
      </c>
      <c r="W12303">
        <v>150</v>
      </c>
      <c r="X12303">
        <v>5</v>
      </c>
      <c r="Y12303">
        <v>205.28051724137933</v>
      </c>
      <c r="Z12303" s="1">
        <v>-1</v>
      </c>
      <c r="AA12303" s="1"/>
    </row>
    <row r="12304" spans="1:27" x14ac:dyDescent="0.35">
      <c r="A12304">
        <v>986</v>
      </c>
      <c r="B12304" t="e">
        <f>VLOOKUP(Tableau__3_Déplacements_2[[#This Row],[Id_Menage]],[2]Ménages!$A$2:$AD$1503,32)</f>
        <v>#REF!</v>
      </c>
      <c r="C12304" t="s">
        <v>5</v>
      </c>
      <c r="D12304" t="s">
        <v>203</v>
      </c>
      <c r="E12304">
        <f>VLOOKUP(Tableau__3_Déplacements_2[[#This Row],[Id_Personne]],[1]!Tableau__2_Personnes_1[[Id_Personne]:[Age]],2)</f>
        <v>1</v>
      </c>
      <c r="F12304">
        <f>VLOOKUP(Tableau__3_Déplacements_2[[#This Row],[Id_Personne]],[1]!Tableau__2_Personnes_1[[Id_Personne]:[Age]],4)</f>
        <v>30</v>
      </c>
      <c r="G12304" t="s">
        <v>13</v>
      </c>
      <c r="H12304" t="s">
        <v>22</v>
      </c>
      <c r="I12304" t="s">
        <v>202</v>
      </c>
      <c r="J12304">
        <v>1</v>
      </c>
      <c r="K12304">
        <v>71</v>
      </c>
      <c r="M12304">
        <v>71</v>
      </c>
      <c r="O12304" t="str">
        <f>IF(Tableau__3_Déplacements_2[[#This Row],[Ori]]=Tableau__3_Déplacements_2[[#This Row],[Des]],"local","metro")</f>
        <v>local</v>
      </c>
      <c r="P12304">
        <v>3</v>
      </c>
      <c r="Q12304">
        <v>12</v>
      </c>
      <c r="R12304">
        <v>15</v>
      </c>
      <c r="S12304">
        <v>12</v>
      </c>
      <c r="T12304">
        <v>25</v>
      </c>
      <c r="U12304" t="s">
        <v>0</v>
      </c>
      <c r="V12304">
        <v>1</v>
      </c>
      <c r="W12304">
        <v>0</v>
      </c>
      <c r="X12304">
        <v>5</v>
      </c>
      <c r="Y12304">
        <v>205.28051724137933</v>
      </c>
      <c r="Z12304" s="1">
        <v>-1</v>
      </c>
      <c r="AA12304" s="1"/>
    </row>
    <row r="12305" spans="1:27" x14ac:dyDescent="0.35">
      <c r="A12305">
        <v>987</v>
      </c>
      <c r="B12305" t="e">
        <f>VLOOKUP(Tableau__3_Déplacements_2[[#This Row],[Id_Menage]],[2]Ménages!$A$2:$AD$1503,32)</f>
        <v>#REF!</v>
      </c>
      <c r="C12305" t="s">
        <v>16</v>
      </c>
      <c r="D12305" t="s">
        <v>198</v>
      </c>
      <c r="E12305">
        <f>VLOOKUP(Tableau__3_Déplacements_2[[#This Row],[Id_Personne]],[1]!Tableau__2_Personnes_1[[Id_Personne]:[Age]],2)</f>
        <v>1</v>
      </c>
      <c r="F12305">
        <f>VLOOKUP(Tableau__3_Déplacements_2[[#This Row],[Id_Personne]],[1]!Tableau__2_Personnes_1[[Id_Personne]:[Age]],4)</f>
        <v>35</v>
      </c>
      <c r="G12305" t="s">
        <v>13</v>
      </c>
      <c r="H12305" t="s">
        <v>22</v>
      </c>
      <c r="I12305" t="s">
        <v>201</v>
      </c>
      <c r="J12305">
        <v>1</v>
      </c>
      <c r="K12305">
        <v>90</v>
      </c>
      <c r="M12305">
        <v>71</v>
      </c>
      <c r="O12305" t="str">
        <f>IF(Tableau__3_Déplacements_2[[#This Row],[Ori]]=Tableau__3_Déplacements_2[[#This Row],[Des]],"local","metro")</f>
        <v>metro</v>
      </c>
      <c r="P12305">
        <v>12</v>
      </c>
      <c r="Q12305">
        <v>16</v>
      </c>
      <c r="R12305">
        <v>30</v>
      </c>
      <c r="S12305">
        <v>17</v>
      </c>
      <c r="T12305">
        <v>0</v>
      </c>
      <c r="U12305" t="s">
        <v>169</v>
      </c>
      <c r="V12305">
        <v>7</v>
      </c>
      <c r="W12305">
        <v>500</v>
      </c>
      <c r="X12305">
        <v>5</v>
      </c>
      <c r="Y12305">
        <v>205.28051724137933</v>
      </c>
      <c r="Z12305" s="1">
        <v>-1</v>
      </c>
      <c r="AA12305" s="1"/>
    </row>
    <row r="12306" spans="1:27" x14ac:dyDescent="0.35">
      <c r="A12306">
        <v>987</v>
      </c>
      <c r="B12306" t="e">
        <f>VLOOKUP(Tableau__3_Déplacements_2[[#This Row],[Id_Menage]],[2]Ménages!$A$2:$AD$1503,32)</f>
        <v>#REF!</v>
      </c>
      <c r="C12306" t="s">
        <v>16</v>
      </c>
      <c r="D12306" t="s">
        <v>198</v>
      </c>
      <c r="E12306">
        <f>VLOOKUP(Tableau__3_Déplacements_2[[#This Row],[Id_Personne]],[1]!Tableau__2_Personnes_1[[Id_Personne]:[Age]],2)</f>
        <v>1</v>
      </c>
      <c r="F12306">
        <f>VLOOKUP(Tableau__3_Déplacements_2[[#This Row],[Id_Personne]],[1]!Tableau__2_Personnes_1[[Id_Personne]:[Age]],4)</f>
        <v>35</v>
      </c>
      <c r="G12306" t="s">
        <v>0</v>
      </c>
      <c r="H12306" t="s">
        <v>7</v>
      </c>
      <c r="I12306" t="s">
        <v>200</v>
      </c>
      <c r="J12306">
        <v>1</v>
      </c>
      <c r="K12306">
        <v>71</v>
      </c>
      <c r="M12306">
        <v>71</v>
      </c>
      <c r="O12306" t="str">
        <f>IF(Tableau__3_Déplacements_2[[#This Row],[Ori]]=Tableau__3_Déplacements_2[[#This Row],[Des]],"local","metro")</f>
        <v>local</v>
      </c>
      <c r="P12306">
        <v>2</v>
      </c>
      <c r="Q12306">
        <v>7</v>
      </c>
      <c r="R12306">
        <v>0</v>
      </c>
      <c r="S12306">
        <v>7</v>
      </c>
      <c r="T12306">
        <v>35</v>
      </c>
      <c r="U12306" t="s">
        <v>8</v>
      </c>
      <c r="V12306">
        <v>5</v>
      </c>
      <c r="W12306">
        <v>150</v>
      </c>
      <c r="X12306">
        <v>5</v>
      </c>
      <c r="Y12306">
        <v>205.28051724137933</v>
      </c>
      <c r="Z12306" s="1">
        <v>0</v>
      </c>
      <c r="AA12306" s="1"/>
    </row>
    <row r="12307" spans="1:27" x14ac:dyDescent="0.35">
      <c r="A12307">
        <v>987</v>
      </c>
      <c r="B12307" t="e">
        <f>VLOOKUP(Tableau__3_Déplacements_2[[#This Row],[Id_Menage]],[2]Ménages!$A$2:$AD$1503,32)</f>
        <v>#REF!</v>
      </c>
      <c r="C12307" t="s">
        <v>16</v>
      </c>
      <c r="D12307" t="s">
        <v>198</v>
      </c>
      <c r="E12307">
        <f>VLOOKUP(Tableau__3_Déplacements_2[[#This Row],[Id_Personne]],[1]!Tableau__2_Personnes_1[[Id_Personne]:[Age]],2)</f>
        <v>1</v>
      </c>
      <c r="F12307">
        <f>VLOOKUP(Tableau__3_Déplacements_2[[#This Row],[Id_Personne]],[1]!Tableau__2_Personnes_1[[Id_Personne]:[Age]],4)</f>
        <v>35</v>
      </c>
      <c r="G12307" t="s">
        <v>27</v>
      </c>
      <c r="H12307" t="s">
        <v>26</v>
      </c>
      <c r="I12307" t="s">
        <v>199</v>
      </c>
      <c r="J12307">
        <v>1</v>
      </c>
      <c r="K12307">
        <v>71</v>
      </c>
      <c r="M12307">
        <v>71</v>
      </c>
      <c r="O12307" t="str">
        <f>IF(Tableau__3_Déplacements_2[[#This Row],[Ori]]=Tableau__3_Déplacements_2[[#This Row],[Des]],"local","metro")</f>
        <v>local</v>
      </c>
      <c r="P12307">
        <v>15</v>
      </c>
      <c r="Q12307">
        <v>20</v>
      </c>
      <c r="R12307">
        <v>10</v>
      </c>
      <c r="S12307">
        <v>20</v>
      </c>
      <c r="T12307">
        <v>35</v>
      </c>
      <c r="U12307" t="s">
        <v>8</v>
      </c>
      <c r="V12307">
        <v>5</v>
      </c>
      <c r="W12307">
        <v>100</v>
      </c>
      <c r="X12307">
        <v>5</v>
      </c>
      <c r="Y12307">
        <v>205.28051724137933</v>
      </c>
      <c r="Z12307" s="1">
        <v>-1</v>
      </c>
      <c r="AA12307" s="1"/>
    </row>
    <row r="12308" spans="1:27" x14ac:dyDescent="0.35">
      <c r="A12308">
        <v>987</v>
      </c>
      <c r="B12308" t="e">
        <f>VLOOKUP(Tableau__3_Déplacements_2[[#This Row],[Id_Menage]],[2]Ménages!$A$2:$AD$1503,32)</f>
        <v>#REF!</v>
      </c>
      <c r="C12308" t="s">
        <v>16</v>
      </c>
      <c r="D12308" t="s">
        <v>198</v>
      </c>
      <c r="E12308">
        <f>VLOOKUP(Tableau__3_Déplacements_2[[#This Row],[Id_Personne]],[1]!Tableau__2_Personnes_1[[Id_Personne]:[Age]],2)</f>
        <v>1</v>
      </c>
      <c r="F12308">
        <f>VLOOKUP(Tableau__3_Déplacements_2[[#This Row],[Id_Personne]],[1]!Tableau__2_Personnes_1[[Id_Personne]:[Age]],4)</f>
        <v>35</v>
      </c>
      <c r="G12308" t="s">
        <v>3</v>
      </c>
      <c r="H12308" t="s">
        <v>2</v>
      </c>
      <c r="I12308" t="s">
        <v>197</v>
      </c>
      <c r="J12308">
        <v>1</v>
      </c>
      <c r="K12308">
        <v>71</v>
      </c>
      <c r="M12308">
        <v>90</v>
      </c>
      <c r="O12308" t="str">
        <f>IF(Tableau__3_Déplacements_2[[#This Row],[Ori]]=Tableau__3_Déplacements_2[[#This Row],[Des]],"local","metro")</f>
        <v>metro</v>
      </c>
      <c r="P12308">
        <v>6</v>
      </c>
      <c r="Q12308">
        <v>7</v>
      </c>
      <c r="R12308">
        <v>10</v>
      </c>
      <c r="S12308">
        <v>7</v>
      </c>
      <c r="T12308">
        <v>40</v>
      </c>
      <c r="U12308" t="s">
        <v>169</v>
      </c>
      <c r="V12308">
        <v>7</v>
      </c>
      <c r="W12308">
        <v>500</v>
      </c>
      <c r="X12308">
        <v>5</v>
      </c>
      <c r="Y12308">
        <v>205.28051724137933</v>
      </c>
      <c r="Z12308" s="1">
        <v>-1</v>
      </c>
      <c r="AA12308" s="1"/>
    </row>
    <row r="12309" spans="1:27" x14ac:dyDescent="0.35">
      <c r="A12309">
        <v>987</v>
      </c>
      <c r="B12309" t="e">
        <f>VLOOKUP(Tableau__3_Déplacements_2[[#This Row],[Id_Menage]],[2]Ménages!$A$2:$AD$1503,32)</f>
        <v>#REF!</v>
      </c>
      <c r="C12309" t="s">
        <v>11</v>
      </c>
      <c r="D12309" t="s">
        <v>193</v>
      </c>
      <c r="E12309">
        <f>VLOOKUP(Tableau__3_Déplacements_2[[#This Row],[Id_Personne]],[1]!Tableau__2_Personnes_1[[Id_Personne]:[Age]],2)</f>
        <v>2</v>
      </c>
      <c r="F12309">
        <f>VLOOKUP(Tableau__3_Déplacements_2[[#This Row],[Id_Personne]],[1]!Tableau__2_Personnes_1[[Id_Personne]:[Age]],4)</f>
        <v>28</v>
      </c>
      <c r="G12309" t="s">
        <v>13</v>
      </c>
      <c r="H12309" t="s">
        <v>22</v>
      </c>
      <c r="I12309" t="s">
        <v>196</v>
      </c>
      <c r="J12309">
        <v>1</v>
      </c>
      <c r="K12309">
        <v>71</v>
      </c>
      <c r="M12309">
        <v>71</v>
      </c>
      <c r="O12309" t="str">
        <f>IF(Tableau__3_Déplacements_2[[#This Row],[Ori]]=Tableau__3_Déplacements_2[[#This Row],[Des]],"local","metro")</f>
        <v>local</v>
      </c>
      <c r="P12309">
        <v>12</v>
      </c>
      <c r="Q12309">
        <v>14</v>
      </c>
      <c r="R12309">
        <v>0</v>
      </c>
      <c r="S12309">
        <v>14</v>
      </c>
      <c r="T12309">
        <v>25</v>
      </c>
      <c r="U12309" t="s">
        <v>8</v>
      </c>
      <c r="V12309">
        <v>5</v>
      </c>
      <c r="W12309">
        <v>200</v>
      </c>
      <c r="X12309">
        <v>6</v>
      </c>
      <c r="Y12309">
        <v>205.28051724137933</v>
      </c>
      <c r="Z12309" s="1">
        <v>0</v>
      </c>
      <c r="AA12309" s="1"/>
    </row>
    <row r="12310" spans="1:27" x14ac:dyDescent="0.35">
      <c r="A12310">
        <v>987</v>
      </c>
      <c r="B12310" t="e">
        <f>VLOOKUP(Tableau__3_Déplacements_2[[#This Row],[Id_Menage]],[2]Ménages!$A$2:$AD$1503,32)</f>
        <v>#REF!</v>
      </c>
      <c r="C12310" t="s">
        <v>11</v>
      </c>
      <c r="D12310" t="s">
        <v>193</v>
      </c>
      <c r="E12310">
        <f>VLOOKUP(Tableau__3_Déplacements_2[[#This Row],[Id_Personne]],[1]!Tableau__2_Personnes_1[[Id_Personne]:[Age]],2)</f>
        <v>2</v>
      </c>
      <c r="F12310">
        <f>VLOOKUP(Tableau__3_Déplacements_2[[#This Row],[Id_Personne]],[1]!Tableau__2_Personnes_1[[Id_Personne]:[Age]],4)</f>
        <v>28</v>
      </c>
      <c r="G12310" t="s">
        <v>27</v>
      </c>
      <c r="H12310" t="s">
        <v>26</v>
      </c>
      <c r="I12310" t="s">
        <v>195</v>
      </c>
      <c r="J12310">
        <v>1</v>
      </c>
      <c r="K12310">
        <v>71</v>
      </c>
      <c r="M12310">
        <v>71</v>
      </c>
      <c r="O12310" t="str">
        <f>IF(Tableau__3_Déplacements_2[[#This Row],[Ori]]=Tableau__3_Déplacements_2[[#This Row],[Des]],"local","metro")</f>
        <v>local</v>
      </c>
      <c r="P12310">
        <v>15</v>
      </c>
      <c r="Q12310">
        <v>17</v>
      </c>
      <c r="R12310">
        <v>0</v>
      </c>
      <c r="S12310">
        <v>17</v>
      </c>
      <c r="T12310">
        <v>35</v>
      </c>
      <c r="U12310" t="s">
        <v>8</v>
      </c>
      <c r="V12310">
        <v>5</v>
      </c>
      <c r="W12310">
        <v>200</v>
      </c>
      <c r="X12310">
        <v>6</v>
      </c>
      <c r="Y12310">
        <v>205.28051724137933</v>
      </c>
      <c r="Z12310" s="1">
        <v>0</v>
      </c>
      <c r="AA12310" s="1"/>
    </row>
    <row r="12311" spans="1:27" x14ac:dyDescent="0.35">
      <c r="A12311">
        <v>987</v>
      </c>
      <c r="B12311" t="e">
        <f>VLOOKUP(Tableau__3_Déplacements_2[[#This Row],[Id_Menage]],[2]Ménages!$A$2:$AD$1503,32)</f>
        <v>#REF!</v>
      </c>
      <c r="C12311" t="s">
        <v>11</v>
      </c>
      <c r="D12311" t="s">
        <v>193</v>
      </c>
      <c r="E12311">
        <f>VLOOKUP(Tableau__3_Déplacements_2[[#This Row],[Id_Personne]],[1]!Tableau__2_Personnes_1[[Id_Personne]:[Age]],2)</f>
        <v>2</v>
      </c>
      <c r="F12311">
        <f>VLOOKUP(Tableau__3_Déplacements_2[[#This Row],[Id_Personne]],[1]!Tableau__2_Personnes_1[[Id_Personne]:[Age]],4)</f>
        <v>28</v>
      </c>
      <c r="G12311" t="s">
        <v>0</v>
      </c>
      <c r="H12311" t="s">
        <v>7</v>
      </c>
      <c r="I12311" t="s">
        <v>194</v>
      </c>
      <c r="J12311">
        <v>1</v>
      </c>
      <c r="K12311">
        <v>71</v>
      </c>
      <c r="M12311">
        <v>71</v>
      </c>
      <c r="O12311" t="str">
        <f>IF(Tableau__3_Déplacements_2[[#This Row],[Ori]]=Tableau__3_Déplacements_2[[#This Row],[Des]],"local","metro")</f>
        <v>local</v>
      </c>
      <c r="P12311">
        <v>5</v>
      </c>
      <c r="Q12311">
        <v>10</v>
      </c>
      <c r="R12311">
        <v>0</v>
      </c>
      <c r="S12311">
        <v>10</v>
      </c>
      <c r="T12311">
        <v>25</v>
      </c>
      <c r="U12311" t="s">
        <v>8</v>
      </c>
      <c r="V12311">
        <v>5</v>
      </c>
      <c r="W12311">
        <v>150</v>
      </c>
      <c r="X12311">
        <v>6</v>
      </c>
      <c r="Y12311">
        <v>205.28051724137933</v>
      </c>
      <c r="Z12311" s="1">
        <v>0</v>
      </c>
      <c r="AA12311" s="1"/>
    </row>
    <row r="12312" spans="1:27" x14ac:dyDescent="0.35">
      <c r="A12312">
        <v>987</v>
      </c>
      <c r="B12312" t="e">
        <f>VLOOKUP(Tableau__3_Déplacements_2[[#This Row],[Id_Menage]],[2]Ménages!$A$2:$AD$1503,32)</f>
        <v>#REF!</v>
      </c>
      <c r="C12312" t="s">
        <v>11</v>
      </c>
      <c r="D12312" t="s">
        <v>193</v>
      </c>
      <c r="E12312">
        <f>VLOOKUP(Tableau__3_Déplacements_2[[#This Row],[Id_Personne]],[1]!Tableau__2_Personnes_1[[Id_Personne]:[Age]],2)</f>
        <v>2</v>
      </c>
      <c r="F12312">
        <f>VLOOKUP(Tableau__3_Déplacements_2[[#This Row],[Id_Personne]],[1]!Tableau__2_Personnes_1[[Id_Personne]:[Age]],4)</f>
        <v>28</v>
      </c>
      <c r="G12312" t="s">
        <v>3</v>
      </c>
      <c r="H12312" t="s">
        <v>2</v>
      </c>
      <c r="I12312" t="s">
        <v>192</v>
      </c>
      <c r="J12312">
        <v>1</v>
      </c>
      <c r="K12312">
        <v>71</v>
      </c>
      <c r="M12312">
        <v>71</v>
      </c>
      <c r="O12312" t="str">
        <f>IF(Tableau__3_Déplacements_2[[#This Row],[Ori]]=Tableau__3_Déplacements_2[[#This Row],[Des]],"local","metro")</f>
        <v>local</v>
      </c>
      <c r="P12312">
        <v>15</v>
      </c>
      <c r="Q12312">
        <v>12</v>
      </c>
      <c r="R12312">
        <v>30</v>
      </c>
      <c r="S12312">
        <v>12</v>
      </c>
      <c r="T12312">
        <v>55</v>
      </c>
      <c r="U12312" t="s">
        <v>8</v>
      </c>
      <c r="V12312">
        <v>5</v>
      </c>
      <c r="W12312">
        <v>150</v>
      </c>
      <c r="X12312">
        <v>6</v>
      </c>
      <c r="Y12312">
        <v>205.28051724137933</v>
      </c>
      <c r="Z12312" s="1">
        <v>-1</v>
      </c>
      <c r="AA12312" s="1"/>
    </row>
    <row r="12313" spans="1:27" x14ac:dyDescent="0.35">
      <c r="A12313">
        <v>987</v>
      </c>
      <c r="B12313" t="e">
        <f>VLOOKUP(Tableau__3_Déplacements_2[[#This Row],[Id_Menage]],[2]Ménages!$A$2:$AD$1503,32)</f>
        <v>#REF!</v>
      </c>
      <c r="C12313" t="s">
        <v>5</v>
      </c>
      <c r="D12313" t="s">
        <v>188</v>
      </c>
      <c r="E12313">
        <f>VLOOKUP(Tableau__3_Déplacements_2[[#This Row],[Id_Personne]],[1]!Tableau__2_Personnes_1[[Id_Personne]:[Age]],2)</f>
        <v>2</v>
      </c>
      <c r="F12313">
        <f>VLOOKUP(Tableau__3_Déplacements_2[[#This Row],[Id_Personne]],[1]!Tableau__2_Personnes_1[[Id_Personne]:[Age]],4)</f>
        <v>19</v>
      </c>
      <c r="G12313" t="s">
        <v>0</v>
      </c>
      <c r="H12313" t="s">
        <v>7</v>
      </c>
      <c r="I12313" t="s">
        <v>191</v>
      </c>
      <c r="J12313">
        <v>1</v>
      </c>
      <c r="K12313">
        <v>71</v>
      </c>
      <c r="M12313">
        <v>71</v>
      </c>
      <c r="O12313" t="str">
        <f>IF(Tableau__3_Déplacements_2[[#This Row],[Ori]]=Tableau__3_Déplacements_2[[#This Row],[Des]],"local","metro")</f>
        <v>local</v>
      </c>
      <c r="P12313">
        <v>3</v>
      </c>
      <c r="Q12313">
        <v>8</v>
      </c>
      <c r="R12313">
        <v>0</v>
      </c>
      <c r="S12313">
        <v>8</v>
      </c>
      <c r="T12313">
        <v>15</v>
      </c>
      <c r="U12313" t="s">
        <v>8</v>
      </c>
      <c r="V12313">
        <v>5</v>
      </c>
      <c r="W12313">
        <v>150</v>
      </c>
      <c r="X12313">
        <v>5</v>
      </c>
      <c r="Y12313">
        <v>205.28051724137933</v>
      </c>
      <c r="Z12313" s="1">
        <v>0</v>
      </c>
      <c r="AA12313" s="1"/>
    </row>
    <row r="12314" spans="1:27" x14ac:dyDescent="0.35">
      <c r="A12314">
        <v>987</v>
      </c>
      <c r="B12314" t="e">
        <f>VLOOKUP(Tableau__3_Déplacements_2[[#This Row],[Id_Menage]],[2]Ménages!$A$2:$AD$1503,32)</f>
        <v>#REF!</v>
      </c>
      <c r="C12314" t="s">
        <v>5</v>
      </c>
      <c r="D12314" t="s">
        <v>188</v>
      </c>
      <c r="E12314">
        <f>VLOOKUP(Tableau__3_Déplacements_2[[#This Row],[Id_Personne]],[1]!Tableau__2_Personnes_1[[Id_Personne]:[Age]],2)</f>
        <v>2</v>
      </c>
      <c r="F12314">
        <f>VLOOKUP(Tableau__3_Déplacements_2[[#This Row],[Id_Personne]],[1]!Tableau__2_Personnes_1[[Id_Personne]:[Age]],4)</f>
        <v>19</v>
      </c>
      <c r="G12314" t="s">
        <v>3</v>
      </c>
      <c r="H12314" t="s">
        <v>2</v>
      </c>
      <c r="I12314" t="s">
        <v>190</v>
      </c>
      <c r="J12314">
        <v>1</v>
      </c>
      <c r="K12314">
        <v>71</v>
      </c>
      <c r="M12314">
        <v>71</v>
      </c>
      <c r="O12314" t="str">
        <f>IF(Tableau__3_Déplacements_2[[#This Row],[Ori]]=Tableau__3_Déplacements_2[[#This Row],[Des]],"local","metro")</f>
        <v>local</v>
      </c>
      <c r="P12314">
        <v>12</v>
      </c>
      <c r="Q12314">
        <v>12</v>
      </c>
      <c r="R12314">
        <v>0</v>
      </c>
      <c r="S12314">
        <v>12</v>
      </c>
      <c r="T12314">
        <v>17</v>
      </c>
      <c r="U12314" t="s">
        <v>0</v>
      </c>
      <c r="V12314">
        <v>1</v>
      </c>
      <c r="W12314">
        <v>0</v>
      </c>
      <c r="X12314">
        <v>5</v>
      </c>
      <c r="Y12314">
        <v>205.28051724137933</v>
      </c>
      <c r="Z12314" s="1">
        <v>0</v>
      </c>
      <c r="AA12314" s="1"/>
    </row>
    <row r="12315" spans="1:27" x14ac:dyDescent="0.35">
      <c r="A12315">
        <v>987</v>
      </c>
      <c r="B12315" t="e">
        <f>VLOOKUP(Tableau__3_Déplacements_2[[#This Row],[Id_Menage]],[2]Ménages!$A$2:$AD$1503,32)</f>
        <v>#REF!</v>
      </c>
      <c r="C12315" t="s">
        <v>5</v>
      </c>
      <c r="D12315" t="s">
        <v>188</v>
      </c>
      <c r="E12315">
        <f>VLOOKUP(Tableau__3_Déplacements_2[[#This Row],[Id_Personne]],[1]!Tableau__2_Personnes_1[[Id_Personne]:[Age]],2)</f>
        <v>2</v>
      </c>
      <c r="F12315">
        <f>VLOOKUP(Tableau__3_Déplacements_2[[#This Row],[Id_Personne]],[1]!Tableau__2_Personnes_1[[Id_Personne]:[Age]],4)</f>
        <v>19</v>
      </c>
      <c r="G12315" t="s">
        <v>27</v>
      </c>
      <c r="H12315" t="s">
        <v>26</v>
      </c>
      <c r="I12315" t="s">
        <v>189</v>
      </c>
      <c r="J12315">
        <v>1</v>
      </c>
      <c r="K12315">
        <v>71</v>
      </c>
      <c r="M12315">
        <v>71</v>
      </c>
      <c r="O12315" t="str">
        <f>IF(Tableau__3_Déplacements_2[[#This Row],[Ori]]=Tableau__3_Déplacements_2[[#This Row],[Des]],"local","metro")</f>
        <v>local</v>
      </c>
      <c r="P12315">
        <v>15</v>
      </c>
      <c r="Q12315">
        <v>16</v>
      </c>
      <c r="R12315">
        <v>30</v>
      </c>
      <c r="S12315">
        <v>16</v>
      </c>
      <c r="T12315">
        <v>55</v>
      </c>
      <c r="U12315" t="s">
        <v>8</v>
      </c>
      <c r="V12315">
        <v>5</v>
      </c>
      <c r="W12315">
        <v>150</v>
      </c>
      <c r="X12315">
        <v>5</v>
      </c>
      <c r="Y12315">
        <v>205.28051724137933</v>
      </c>
      <c r="Z12315" s="1">
        <v>-1</v>
      </c>
      <c r="AA12315" s="1"/>
    </row>
    <row r="12316" spans="1:27" x14ac:dyDescent="0.35">
      <c r="A12316">
        <v>987</v>
      </c>
      <c r="B12316" t="e">
        <f>VLOOKUP(Tableau__3_Déplacements_2[[#This Row],[Id_Menage]],[2]Ménages!$A$2:$AD$1503,32)</f>
        <v>#REF!</v>
      </c>
      <c r="C12316" t="s">
        <v>5</v>
      </c>
      <c r="D12316" t="s">
        <v>188</v>
      </c>
      <c r="E12316">
        <f>VLOOKUP(Tableau__3_Déplacements_2[[#This Row],[Id_Personne]],[1]!Tableau__2_Personnes_1[[Id_Personne]:[Age]],2)</f>
        <v>2</v>
      </c>
      <c r="F12316">
        <f>VLOOKUP(Tableau__3_Déplacements_2[[#This Row],[Id_Personne]],[1]!Tableau__2_Personnes_1[[Id_Personne]:[Age]],4)</f>
        <v>19</v>
      </c>
      <c r="G12316" t="s">
        <v>13</v>
      </c>
      <c r="H12316" t="s">
        <v>22</v>
      </c>
      <c r="I12316" t="s">
        <v>187</v>
      </c>
      <c r="J12316">
        <v>1</v>
      </c>
      <c r="K12316">
        <v>71</v>
      </c>
      <c r="M12316">
        <v>71</v>
      </c>
      <c r="O12316" t="str">
        <f>IF(Tableau__3_Déplacements_2[[#This Row],[Ori]]=Tableau__3_Déplacements_2[[#This Row],[Des]],"local","metro")</f>
        <v>local</v>
      </c>
      <c r="P12316">
        <v>3</v>
      </c>
      <c r="Q12316">
        <v>12</v>
      </c>
      <c r="R12316">
        <v>10</v>
      </c>
      <c r="S12316">
        <v>12</v>
      </c>
      <c r="T12316">
        <v>25</v>
      </c>
      <c r="U12316" t="s">
        <v>0</v>
      </c>
      <c r="V12316">
        <v>1</v>
      </c>
      <c r="W12316">
        <v>0</v>
      </c>
      <c r="X12316">
        <v>5</v>
      </c>
      <c r="Y12316">
        <v>205.28051724137933</v>
      </c>
      <c r="Z12316" s="1">
        <v>-1</v>
      </c>
      <c r="AA12316" s="1"/>
    </row>
    <row r="12317" spans="1:27" x14ac:dyDescent="0.35">
      <c r="A12317">
        <v>988</v>
      </c>
      <c r="B12317" t="e">
        <f>VLOOKUP(Tableau__3_Déplacements_2[[#This Row],[Id_Menage]],[2]Ménages!$A$2:$AD$1503,32)</f>
        <v>#REF!</v>
      </c>
      <c r="C12317" t="s">
        <v>16</v>
      </c>
      <c r="D12317" t="s">
        <v>185</v>
      </c>
      <c r="E12317">
        <f>VLOOKUP(Tableau__3_Déplacements_2[[#This Row],[Id_Personne]],[1]!Tableau__2_Personnes_1[[Id_Personne]:[Age]],2)</f>
        <v>1</v>
      </c>
      <c r="F12317">
        <f>VLOOKUP(Tableau__3_Déplacements_2[[#This Row],[Id_Personne]],[1]!Tableau__2_Personnes_1[[Id_Personne]:[Age]],4)</f>
        <v>36</v>
      </c>
      <c r="G12317" t="s">
        <v>0</v>
      </c>
      <c r="H12317" t="s">
        <v>7</v>
      </c>
      <c r="I12317" t="s">
        <v>186</v>
      </c>
      <c r="J12317">
        <v>1</v>
      </c>
      <c r="K12317">
        <v>71</v>
      </c>
      <c r="M12317">
        <v>71</v>
      </c>
      <c r="O12317" t="str">
        <f>IF(Tableau__3_Déplacements_2[[#This Row],[Ori]]=Tableau__3_Déplacements_2[[#This Row],[Des]],"local","metro")</f>
        <v>local</v>
      </c>
      <c r="P12317">
        <v>3</v>
      </c>
      <c r="Q12317">
        <v>8</v>
      </c>
      <c r="R12317">
        <v>0</v>
      </c>
      <c r="S12317">
        <v>8</v>
      </c>
      <c r="T12317">
        <v>5</v>
      </c>
      <c r="U12317" t="s">
        <v>0</v>
      </c>
      <c r="V12317">
        <v>1</v>
      </c>
      <c r="W12317">
        <v>0</v>
      </c>
      <c r="X12317">
        <v>5</v>
      </c>
      <c r="Y12317">
        <v>205.28051724137933</v>
      </c>
      <c r="Z12317" s="1">
        <v>0</v>
      </c>
      <c r="AA12317" s="1"/>
    </row>
    <row r="12318" spans="1:27" x14ac:dyDescent="0.35">
      <c r="A12318">
        <v>988</v>
      </c>
      <c r="B12318" t="e">
        <f>VLOOKUP(Tableau__3_Déplacements_2[[#This Row],[Id_Menage]],[2]Ménages!$A$2:$AD$1503,32)</f>
        <v>#REF!</v>
      </c>
      <c r="C12318" t="s">
        <v>16</v>
      </c>
      <c r="D12318" t="s">
        <v>185</v>
      </c>
      <c r="E12318">
        <f>VLOOKUP(Tableau__3_Déplacements_2[[#This Row],[Id_Personne]],[1]!Tableau__2_Personnes_1[[Id_Personne]:[Age]],2)</f>
        <v>1</v>
      </c>
      <c r="F12318">
        <f>VLOOKUP(Tableau__3_Déplacements_2[[#This Row],[Id_Personne]],[1]!Tableau__2_Personnes_1[[Id_Personne]:[Age]],4)</f>
        <v>36</v>
      </c>
      <c r="G12318" t="s">
        <v>3</v>
      </c>
      <c r="H12318" t="s">
        <v>2</v>
      </c>
      <c r="I12318" t="s">
        <v>184</v>
      </c>
      <c r="J12318">
        <v>1</v>
      </c>
      <c r="K12318">
        <v>71</v>
      </c>
      <c r="M12318">
        <v>71</v>
      </c>
      <c r="O12318" t="str">
        <f>IF(Tableau__3_Déplacements_2[[#This Row],[Ori]]=Tableau__3_Déplacements_2[[#This Row],[Des]],"local","metro")</f>
        <v>local</v>
      </c>
      <c r="P12318">
        <v>15</v>
      </c>
      <c r="Q12318">
        <v>17</v>
      </c>
      <c r="R12318">
        <v>0</v>
      </c>
      <c r="S12318">
        <v>17</v>
      </c>
      <c r="T12318">
        <v>5</v>
      </c>
      <c r="U12318" t="s">
        <v>0</v>
      </c>
      <c r="V12318">
        <v>1</v>
      </c>
      <c r="W12318">
        <v>0</v>
      </c>
      <c r="X12318">
        <v>5</v>
      </c>
      <c r="Y12318">
        <v>205.28051724137933</v>
      </c>
      <c r="Z12318" s="1">
        <v>0</v>
      </c>
      <c r="AA12318" s="1"/>
    </row>
    <row r="12319" spans="1:27" x14ac:dyDescent="0.35">
      <c r="A12319">
        <v>988</v>
      </c>
      <c r="B12319" t="e">
        <f>VLOOKUP(Tableau__3_Déplacements_2[[#This Row],[Id_Menage]],[2]Ménages!$A$2:$AD$1503,32)</f>
        <v>#REF!</v>
      </c>
      <c r="C12319" t="s">
        <v>11</v>
      </c>
      <c r="D12319" t="s">
        <v>182</v>
      </c>
      <c r="E12319">
        <f>VLOOKUP(Tableau__3_Déplacements_2[[#This Row],[Id_Personne]],[1]!Tableau__2_Personnes_1[[Id_Personne]:[Age]],2)</f>
        <v>2</v>
      </c>
      <c r="F12319">
        <f>VLOOKUP(Tableau__3_Déplacements_2[[#This Row],[Id_Personne]],[1]!Tableau__2_Personnes_1[[Id_Personne]:[Age]],4)</f>
        <v>28</v>
      </c>
      <c r="G12319" t="s">
        <v>0</v>
      </c>
      <c r="H12319" t="s">
        <v>7</v>
      </c>
      <c r="I12319" t="s">
        <v>183</v>
      </c>
      <c r="J12319">
        <v>1</v>
      </c>
      <c r="K12319">
        <v>71</v>
      </c>
      <c r="M12319">
        <v>71</v>
      </c>
      <c r="O12319" t="str">
        <f>IF(Tableau__3_Déplacements_2[[#This Row],[Ori]]=Tableau__3_Déplacements_2[[#This Row],[Des]],"local","metro")</f>
        <v>local</v>
      </c>
      <c r="P12319">
        <v>5</v>
      </c>
      <c r="Q12319">
        <v>9</v>
      </c>
      <c r="R12319">
        <v>0</v>
      </c>
      <c r="S12319">
        <v>9</v>
      </c>
      <c r="T12319">
        <v>10</v>
      </c>
      <c r="U12319" t="s">
        <v>8</v>
      </c>
      <c r="V12319">
        <v>5</v>
      </c>
      <c r="W12319">
        <v>150</v>
      </c>
      <c r="X12319">
        <v>6</v>
      </c>
      <c r="Y12319">
        <v>205.28051724137933</v>
      </c>
      <c r="Z12319" s="1">
        <v>0</v>
      </c>
      <c r="AA12319" s="1"/>
    </row>
    <row r="12320" spans="1:27" x14ac:dyDescent="0.35">
      <c r="A12320">
        <v>988</v>
      </c>
      <c r="B12320" t="e">
        <f>VLOOKUP(Tableau__3_Déplacements_2[[#This Row],[Id_Menage]],[2]Ménages!$A$2:$AD$1503,32)</f>
        <v>#REF!</v>
      </c>
      <c r="C12320" t="s">
        <v>11</v>
      </c>
      <c r="D12320" t="s">
        <v>182</v>
      </c>
      <c r="E12320">
        <f>VLOOKUP(Tableau__3_Déplacements_2[[#This Row],[Id_Personne]],[1]!Tableau__2_Personnes_1[[Id_Personne]:[Age]],2)</f>
        <v>2</v>
      </c>
      <c r="F12320">
        <f>VLOOKUP(Tableau__3_Déplacements_2[[#This Row],[Id_Personne]],[1]!Tableau__2_Personnes_1[[Id_Personne]:[Age]],4)</f>
        <v>28</v>
      </c>
      <c r="G12320" t="s">
        <v>3</v>
      </c>
      <c r="H12320" t="s">
        <v>2</v>
      </c>
      <c r="I12320" t="s">
        <v>181</v>
      </c>
      <c r="J12320">
        <v>1</v>
      </c>
      <c r="K12320">
        <v>71</v>
      </c>
      <c r="M12320">
        <v>71</v>
      </c>
      <c r="O12320" t="str">
        <f>IF(Tableau__3_Déplacements_2[[#This Row],[Ori]]=Tableau__3_Déplacements_2[[#This Row],[Des]],"local","metro")</f>
        <v>local</v>
      </c>
      <c r="P12320">
        <v>15</v>
      </c>
      <c r="Q12320">
        <v>12</v>
      </c>
      <c r="R12320">
        <v>30</v>
      </c>
      <c r="S12320">
        <v>12</v>
      </c>
      <c r="T12320">
        <v>40</v>
      </c>
      <c r="U12320" t="s">
        <v>8</v>
      </c>
      <c r="V12320">
        <v>5</v>
      </c>
      <c r="W12320">
        <v>150</v>
      </c>
      <c r="X12320">
        <v>6</v>
      </c>
      <c r="Y12320">
        <v>205.28051724137933</v>
      </c>
      <c r="Z12320" s="1">
        <v>-1</v>
      </c>
      <c r="AA12320" s="1"/>
    </row>
    <row r="12321" spans="1:27" x14ac:dyDescent="0.35">
      <c r="A12321">
        <v>988</v>
      </c>
      <c r="B12321" t="e">
        <f>VLOOKUP(Tableau__3_Déplacements_2[[#This Row],[Id_Menage]],[2]Ménages!$A$2:$AD$1503,32)</f>
        <v>#REF!</v>
      </c>
      <c r="C12321" t="s">
        <v>5</v>
      </c>
      <c r="D12321" t="s">
        <v>178</v>
      </c>
      <c r="E12321">
        <f>VLOOKUP(Tableau__3_Déplacements_2[[#This Row],[Id_Personne]],[1]!Tableau__2_Personnes_1[[Id_Personne]:[Age]],2)</f>
        <v>1</v>
      </c>
      <c r="F12321">
        <f>VLOOKUP(Tableau__3_Déplacements_2[[#This Row],[Id_Personne]],[1]!Tableau__2_Personnes_1[[Id_Personne]:[Age]],4)</f>
        <v>18</v>
      </c>
      <c r="G12321" t="s">
        <v>3</v>
      </c>
      <c r="H12321" t="s">
        <v>2</v>
      </c>
      <c r="I12321" t="s">
        <v>180</v>
      </c>
      <c r="J12321">
        <v>1</v>
      </c>
      <c r="K12321">
        <v>71</v>
      </c>
      <c r="M12321">
        <v>71</v>
      </c>
      <c r="O12321" t="str">
        <f>IF(Tableau__3_Déplacements_2[[#This Row],[Ori]]=Tableau__3_Déplacements_2[[#This Row],[Des]],"local","metro")</f>
        <v>local</v>
      </c>
      <c r="P12321">
        <v>12</v>
      </c>
      <c r="Q12321">
        <v>12</v>
      </c>
      <c r="R12321">
        <v>0</v>
      </c>
      <c r="S12321">
        <v>12</v>
      </c>
      <c r="T12321">
        <v>10</v>
      </c>
      <c r="U12321" t="s">
        <v>0</v>
      </c>
      <c r="V12321">
        <v>1</v>
      </c>
      <c r="W12321">
        <v>0</v>
      </c>
      <c r="X12321">
        <v>5</v>
      </c>
      <c r="Y12321">
        <v>205.28051724137933</v>
      </c>
      <c r="Z12321" s="1">
        <v>0</v>
      </c>
      <c r="AA12321" s="1"/>
    </row>
    <row r="12322" spans="1:27" x14ac:dyDescent="0.35">
      <c r="A12322">
        <v>988</v>
      </c>
      <c r="B12322" t="e">
        <f>VLOOKUP(Tableau__3_Déplacements_2[[#This Row],[Id_Menage]],[2]Ménages!$A$2:$AD$1503,32)</f>
        <v>#REF!</v>
      </c>
      <c r="C12322" t="s">
        <v>5</v>
      </c>
      <c r="D12322" t="s">
        <v>178</v>
      </c>
      <c r="E12322">
        <f>VLOOKUP(Tableau__3_Déplacements_2[[#This Row],[Id_Personne]],[1]!Tableau__2_Personnes_1[[Id_Personne]:[Age]],2)</f>
        <v>1</v>
      </c>
      <c r="F12322">
        <f>VLOOKUP(Tableau__3_Déplacements_2[[#This Row],[Id_Personne]],[1]!Tableau__2_Personnes_1[[Id_Personne]:[Age]],4)</f>
        <v>18</v>
      </c>
      <c r="G12322" t="s">
        <v>13</v>
      </c>
      <c r="H12322" t="s">
        <v>22</v>
      </c>
      <c r="I12322" t="s">
        <v>179</v>
      </c>
      <c r="J12322">
        <v>1</v>
      </c>
      <c r="K12322">
        <v>71</v>
      </c>
      <c r="M12322">
        <v>71</v>
      </c>
      <c r="O12322" t="str">
        <f>IF(Tableau__3_Déplacements_2[[#This Row],[Ori]]=Tableau__3_Déplacements_2[[#This Row],[Des]],"local","metro")</f>
        <v>local</v>
      </c>
      <c r="P12322">
        <v>15</v>
      </c>
      <c r="Q12322">
        <v>16</v>
      </c>
      <c r="R12322">
        <v>10</v>
      </c>
      <c r="S12322">
        <v>16</v>
      </c>
      <c r="T12322">
        <v>25</v>
      </c>
      <c r="U12322" t="s">
        <v>8</v>
      </c>
      <c r="V12322">
        <v>5</v>
      </c>
      <c r="W12322">
        <v>100</v>
      </c>
      <c r="X12322">
        <v>5</v>
      </c>
      <c r="Y12322">
        <v>205.28051724137933</v>
      </c>
      <c r="Z12322" s="1">
        <v>-1</v>
      </c>
      <c r="AA12322" s="1"/>
    </row>
    <row r="12323" spans="1:27" x14ac:dyDescent="0.35">
      <c r="A12323">
        <v>988</v>
      </c>
      <c r="B12323" t="e">
        <f>VLOOKUP(Tableau__3_Déplacements_2[[#This Row],[Id_Menage]],[2]Ménages!$A$2:$AD$1503,32)</f>
        <v>#REF!</v>
      </c>
      <c r="C12323" t="s">
        <v>5</v>
      </c>
      <c r="D12323" t="s">
        <v>178</v>
      </c>
      <c r="E12323">
        <f>VLOOKUP(Tableau__3_Déplacements_2[[#This Row],[Id_Personne]],[1]!Tableau__2_Personnes_1[[Id_Personne]:[Age]],2)</f>
        <v>1</v>
      </c>
      <c r="F12323">
        <f>VLOOKUP(Tableau__3_Déplacements_2[[#This Row],[Id_Personne]],[1]!Tableau__2_Personnes_1[[Id_Personne]:[Age]],4)</f>
        <v>18</v>
      </c>
      <c r="G12323" t="s">
        <v>0</v>
      </c>
      <c r="H12323" t="s">
        <v>7</v>
      </c>
      <c r="I12323" t="s">
        <v>177</v>
      </c>
      <c r="J12323">
        <v>1</v>
      </c>
      <c r="K12323">
        <v>71</v>
      </c>
      <c r="M12323">
        <v>71</v>
      </c>
      <c r="O12323" t="str">
        <f>IF(Tableau__3_Déplacements_2[[#This Row],[Ori]]=Tableau__3_Déplacements_2[[#This Row],[Des]],"local","metro")</f>
        <v>local</v>
      </c>
      <c r="P12323">
        <v>3</v>
      </c>
      <c r="Q12323">
        <v>7</v>
      </c>
      <c r="R12323">
        <v>45</v>
      </c>
      <c r="S12323">
        <v>7</v>
      </c>
      <c r="T12323">
        <v>50</v>
      </c>
      <c r="U12323" t="s">
        <v>8</v>
      </c>
      <c r="V12323">
        <v>5</v>
      </c>
      <c r="W12323">
        <v>100</v>
      </c>
      <c r="X12323">
        <v>5</v>
      </c>
      <c r="Y12323">
        <v>205.28051724137933</v>
      </c>
      <c r="Z12323" s="1">
        <v>-1</v>
      </c>
      <c r="AA12323" s="1"/>
    </row>
    <row r="12324" spans="1:27" x14ac:dyDescent="0.35">
      <c r="A12324">
        <v>989</v>
      </c>
      <c r="B12324" t="e">
        <f>VLOOKUP(Tableau__3_Déplacements_2[[#This Row],[Id_Menage]],[2]Ménages!$A$2:$AD$1503,32)</f>
        <v>#REF!</v>
      </c>
      <c r="C12324" t="s">
        <v>16</v>
      </c>
      <c r="D12324" t="s">
        <v>175</v>
      </c>
      <c r="E12324">
        <f>VLOOKUP(Tableau__3_Déplacements_2[[#This Row],[Id_Personne]],[1]!Tableau__2_Personnes_1[[Id_Personne]:[Age]],2)</f>
        <v>1</v>
      </c>
      <c r="F12324">
        <f>VLOOKUP(Tableau__3_Déplacements_2[[#This Row],[Id_Personne]],[1]!Tableau__2_Personnes_1[[Id_Personne]:[Age]],4)</f>
        <v>63</v>
      </c>
      <c r="G12324" t="s">
        <v>3</v>
      </c>
      <c r="H12324" t="s">
        <v>2</v>
      </c>
      <c r="I12324" t="s">
        <v>176</v>
      </c>
      <c r="J12324">
        <v>1</v>
      </c>
      <c r="K12324">
        <v>71</v>
      </c>
      <c r="M12324">
        <v>71</v>
      </c>
      <c r="O12324" t="str">
        <f>IF(Tableau__3_Déplacements_2[[#This Row],[Ori]]=Tableau__3_Déplacements_2[[#This Row],[Des]],"local","metro")</f>
        <v>local</v>
      </c>
      <c r="P12324">
        <v>15</v>
      </c>
      <c r="Q12324">
        <v>12</v>
      </c>
      <c r="R12324">
        <v>0</v>
      </c>
      <c r="S12324">
        <v>12</v>
      </c>
      <c r="T12324">
        <v>30</v>
      </c>
      <c r="U12324" t="s">
        <v>27</v>
      </c>
      <c r="V12324">
        <v>4</v>
      </c>
      <c r="W12324">
        <v>300</v>
      </c>
      <c r="X12324">
        <v>6</v>
      </c>
      <c r="Y12324">
        <v>205.28051724137933</v>
      </c>
      <c r="Z12324" s="1">
        <v>0</v>
      </c>
      <c r="AA12324" s="1"/>
    </row>
    <row r="12325" spans="1:27" x14ac:dyDescent="0.35">
      <c r="A12325">
        <v>989</v>
      </c>
      <c r="B12325" t="e">
        <f>VLOOKUP(Tableau__3_Déplacements_2[[#This Row],[Id_Menage]],[2]Ménages!$A$2:$AD$1503,32)</f>
        <v>#REF!</v>
      </c>
      <c r="C12325" t="s">
        <v>16</v>
      </c>
      <c r="D12325" t="s">
        <v>175</v>
      </c>
      <c r="E12325">
        <f>VLOOKUP(Tableau__3_Déplacements_2[[#This Row],[Id_Personne]],[1]!Tableau__2_Personnes_1[[Id_Personne]:[Age]],2)</f>
        <v>1</v>
      </c>
      <c r="F12325">
        <f>VLOOKUP(Tableau__3_Déplacements_2[[#This Row],[Id_Personne]],[1]!Tableau__2_Personnes_1[[Id_Personne]:[Age]],4)</f>
        <v>63</v>
      </c>
      <c r="G12325" t="s">
        <v>0</v>
      </c>
      <c r="H12325" t="s">
        <v>7</v>
      </c>
      <c r="I12325" t="s">
        <v>174</v>
      </c>
      <c r="J12325">
        <v>1</v>
      </c>
      <c r="K12325">
        <v>71</v>
      </c>
      <c r="M12325">
        <v>71</v>
      </c>
      <c r="O12325" t="str">
        <f>IF(Tableau__3_Déplacements_2[[#This Row],[Ori]]=Tableau__3_Déplacements_2[[#This Row],[Des]],"local","metro")</f>
        <v>local</v>
      </c>
      <c r="P12325">
        <v>10</v>
      </c>
      <c r="Q12325">
        <v>8</v>
      </c>
      <c r="R12325">
        <v>30</v>
      </c>
      <c r="S12325">
        <v>8</v>
      </c>
      <c r="T12325">
        <v>45</v>
      </c>
      <c r="U12325" t="s">
        <v>27</v>
      </c>
      <c r="V12325">
        <v>4</v>
      </c>
      <c r="W12325">
        <v>300</v>
      </c>
      <c r="X12325">
        <v>6</v>
      </c>
      <c r="Y12325">
        <v>205.28051724137933</v>
      </c>
      <c r="Z12325" s="1">
        <v>-1</v>
      </c>
      <c r="AA12325" s="1"/>
    </row>
    <row r="12326" spans="1:27" x14ac:dyDescent="0.35">
      <c r="A12326">
        <v>989</v>
      </c>
      <c r="B12326" t="e">
        <f>VLOOKUP(Tableau__3_Déplacements_2[[#This Row],[Id_Menage]],[2]Ménages!$A$2:$AD$1503,32)</f>
        <v>#REF!</v>
      </c>
      <c r="C12326" t="s">
        <v>11</v>
      </c>
      <c r="D12326" t="s">
        <v>171</v>
      </c>
      <c r="E12326">
        <f>VLOOKUP(Tableau__3_Déplacements_2[[#This Row],[Id_Personne]],[1]!Tableau__2_Personnes_1[[Id_Personne]:[Age]],2)</f>
        <v>2</v>
      </c>
      <c r="F12326">
        <f>VLOOKUP(Tableau__3_Déplacements_2[[#This Row],[Id_Personne]],[1]!Tableau__2_Personnes_1[[Id_Personne]:[Age]],4)</f>
        <v>58</v>
      </c>
      <c r="G12326" t="s">
        <v>13</v>
      </c>
      <c r="H12326" t="s">
        <v>22</v>
      </c>
      <c r="I12326" t="s">
        <v>173</v>
      </c>
      <c r="J12326">
        <v>1</v>
      </c>
      <c r="K12326">
        <v>71</v>
      </c>
      <c r="M12326">
        <v>71</v>
      </c>
      <c r="O12326" t="str">
        <f>IF(Tableau__3_Déplacements_2[[#This Row],[Ori]]=Tableau__3_Déplacements_2[[#This Row],[Des]],"local","metro")</f>
        <v>local</v>
      </c>
      <c r="P12326">
        <v>15</v>
      </c>
      <c r="Q12326">
        <v>16</v>
      </c>
      <c r="R12326">
        <v>0</v>
      </c>
      <c r="S12326">
        <v>16</v>
      </c>
      <c r="T12326">
        <v>30</v>
      </c>
      <c r="U12326" t="s">
        <v>169</v>
      </c>
      <c r="V12326">
        <v>7</v>
      </c>
      <c r="W12326">
        <v>0</v>
      </c>
      <c r="X12326">
        <v>6</v>
      </c>
      <c r="Y12326">
        <v>205.28051724137933</v>
      </c>
      <c r="Z12326" s="1">
        <v>0</v>
      </c>
      <c r="AA12326" s="1"/>
    </row>
    <row r="12327" spans="1:27" x14ac:dyDescent="0.35">
      <c r="A12327">
        <v>989</v>
      </c>
      <c r="B12327" t="e">
        <f>VLOOKUP(Tableau__3_Déplacements_2[[#This Row],[Id_Menage]],[2]Ménages!$A$2:$AD$1503,32)</f>
        <v>#REF!</v>
      </c>
      <c r="C12327" t="s">
        <v>11</v>
      </c>
      <c r="D12327" t="s">
        <v>171</v>
      </c>
      <c r="E12327">
        <f>VLOOKUP(Tableau__3_Déplacements_2[[#This Row],[Id_Personne]],[1]!Tableau__2_Personnes_1[[Id_Personne]:[Age]],2)</f>
        <v>2</v>
      </c>
      <c r="F12327">
        <f>VLOOKUP(Tableau__3_Déplacements_2[[#This Row],[Id_Personne]],[1]!Tableau__2_Personnes_1[[Id_Personne]:[Age]],4)</f>
        <v>58</v>
      </c>
      <c r="G12327" t="s">
        <v>0</v>
      </c>
      <c r="H12327" t="s">
        <v>7</v>
      </c>
      <c r="I12327" t="s">
        <v>172</v>
      </c>
      <c r="J12327">
        <v>1</v>
      </c>
      <c r="K12327">
        <v>71</v>
      </c>
      <c r="M12327">
        <v>71</v>
      </c>
      <c r="O12327" t="str">
        <f>IF(Tableau__3_Déplacements_2[[#This Row],[Ori]]=Tableau__3_Déplacements_2[[#This Row],[Des]],"local","metro")</f>
        <v>local</v>
      </c>
      <c r="P12327">
        <v>6</v>
      </c>
      <c r="Q12327">
        <v>6</v>
      </c>
      <c r="R12327">
        <v>0</v>
      </c>
      <c r="S12327">
        <v>6</v>
      </c>
      <c r="T12327">
        <v>30</v>
      </c>
      <c r="U12327" t="s">
        <v>169</v>
      </c>
      <c r="V12327">
        <v>7</v>
      </c>
      <c r="W12327">
        <v>0</v>
      </c>
      <c r="X12327">
        <v>6</v>
      </c>
      <c r="Y12327">
        <v>205.28051724137933</v>
      </c>
      <c r="Z12327" s="1">
        <v>0</v>
      </c>
      <c r="AA12327" s="1"/>
    </row>
    <row r="12328" spans="1:27" x14ac:dyDescent="0.35">
      <c r="A12328">
        <v>989</v>
      </c>
      <c r="B12328" t="e">
        <f>VLOOKUP(Tableau__3_Déplacements_2[[#This Row],[Id_Menage]],[2]Ménages!$A$2:$AD$1503,32)</f>
        <v>#REF!</v>
      </c>
      <c r="C12328" t="s">
        <v>11</v>
      </c>
      <c r="D12328" t="s">
        <v>171</v>
      </c>
      <c r="E12328">
        <f>VLOOKUP(Tableau__3_Déplacements_2[[#This Row],[Id_Personne]],[1]!Tableau__2_Personnes_1[[Id_Personne]:[Age]],2)</f>
        <v>2</v>
      </c>
      <c r="F12328">
        <f>VLOOKUP(Tableau__3_Déplacements_2[[#This Row],[Id_Personne]],[1]!Tableau__2_Personnes_1[[Id_Personne]:[Age]],4)</f>
        <v>58</v>
      </c>
      <c r="G12328" t="s">
        <v>3</v>
      </c>
      <c r="H12328" t="s">
        <v>2</v>
      </c>
      <c r="I12328" t="s">
        <v>170</v>
      </c>
      <c r="J12328">
        <v>1</v>
      </c>
      <c r="K12328">
        <v>71</v>
      </c>
      <c r="M12328">
        <v>71</v>
      </c>
      <c r="O12328" t="str">
        <f>IF(Tableau__3_Déplacements_2[[#This Row],[Ori]]=Tableau__3_Déplacements_2[[#This Row],[Des]],"local","metro")</f>
        <v>local</v>
      </c>
      <c r="P12328">
        <v>3</v>
      </c>
      <c r="Q12328">
        <v>7</v>
      </c>
      <c r="R12328">
        <v>45</v>
      </c>
      <c r="S12328">
        <v>7</v>
      </c>
      <c r="T12328">
        <v>55</v>
      </c>
      <c r="U12328" t="s">
        <v>169</v>
      </c>
      <c r="V12328">
        <v>7</v>
      </c>
      <c r="W12328">
        <v>0</v>
      </c>
      <c r="X12328">
        <v>6</v>
      </c>
      <c r="Y12328">
        <v>205.28051724137933</v>
      </c>
      <c r="Z12328" s="1">
        <v>-1</v>
      </c>
      <c r="AA12328" s="1"/>
    </row>
    <row r="12329" spans="1:27" x14ac:dyDescent="0.35">
      <c r="A12329">
        <v>989</v>
      </c>
      <c r="B12329" t="e">
        <f>VLOOKUP(Tableau__3_Déplacements_2[[#This Row],[Id_Menage]],[2]Ménages!$A$2:$AD$1503,32)</f>
        <v>#REF!</v>
      </c>
      <c r="C12329" t="s">
        <v>5</v>
      </c>
      <c r="D12329" t="s">
        <v>167</v>
      </c>
      <c r="E12329">
        <f>VLOOKUP(Tableau__3_Déplacements_2[[#This Row],[Id_Personne]],[1]!Tableau__2_Personnes_1[[Id_Personne]:[Age]],2)</f>
        <v>1</v>
      </c>
      <c r="F12329">
        <f>VLOOKUP(Tableau__3_Déplacements_2[[#This Row],[Id_Personne]],[1]!Tableau__2_Personnes_1[[Id_Personne]:[Age]],4)</f>
        <v>30</v>
      </c>
      <c r="G12329" t="s">
        <v>3</v>
      </c>
      <c r="H12329" t="s">
        <v>2</v>
      </c>
      <c r="I12329" t="s">
        <v>168</v>
      </c>
      <c r="J12329">
        <v>1</v>
      </c>
      <c r="K12329">
        <v>71</v>
      </c>
      <c r="M12329">
        <v>71</v>
      </c>
      <c r="O12329" t="str">
        <f>IF(Tableau__3_Déplacements_2[[#This Row],[Ori]]=Tableau__3_Déplacements_2[[#This Row],[Des]],"local","metro")</f>
        <v>local</v>
      </c>
      <c r="P12329">
        <v>15</v>
      </c>
      <c r="Q12329">
        <v>18</v>
      </c>
      <c r="R12329">
        <v>0</v>
      </c>
      <c r="S12329">
        <v>18</v>
      </c>
      <c r="T12329">
        <v>30</v>
      </c>
      <c r="U12329" t="s">
        <v>13</v>
      </c>
      <c r="V12329">
        <v>3</v>
      </c>
      <c r="W12329">
        <v>0</v>
      </c>
      <c r="X12329">
        <v>5</v>
      </c>
      <c r="Y12329">
        <v>205.28051724137933</v>
      </c>
      <c r="Z12329" s="1">
        <v>0</v>
      </c>
      <c r="AA12329" s="1"/>
    </row>
    <row r="12330" spans="1:27" x14ac:dyDescent="0.35">
      <c r="A12330">
        <v>989</v>
      </c>
      <c r="B12330" t="e">
        <f>VLOOKUP(Tableau__3_Déplacements_2[[#This Row],[Id_Menage]],[2]Ménages!$A$2:$AD$1503,32)</f>
        <v>#REF!</v>
      </c>
      <c r="C12330" t="s">
        <v>5</v>
      </c>
      <c r="D12330" t="s">
        <v>167</v>
      </c>
      <c r="E12330">
        <f>VLOOKUP(Tableau__3_Déplacements_2[[#This Row],[Id_Personne]],[1]!Tableau__2_Personnes_1[[Id_Personne]:[Age]],2)</f>
        <v>1</v>
      </c>
      <c r="F12330">
        <f>VLOOKUP(Tableau__3_Déplacements_2[[#This Row],[Id_Personne]],[1]!Tableau__2_Personnes_1[[Id_Personne]:[Age]],4)</f>
        <v>30</v>
      </c>
      <c r="G12330" t="s">
        <v>0</v>
      </c>
      <c r="H12330" t="s">
        <v>7</v>
      </c>
      <c r="I12330" t="s">
        <v>166</v>
      </c>
      <c r="J12330">
        <v>1</v>
      </c>
      <c r="K12330">
        <v>71</v>
      </c>
      <c r="M12330">
        <v>71</v>
      </c>
      <c r="O12330" t="str">
        <f>IF(Tableau__3_Déplacements_2[[#This Row],[Ori]]=Tableau__3_Déplacements_2[[#This Row],[Des]],"local","metro")</f>
        <v>local</v>
      </c>
      <c r="P12330">
        <v>3</v>
      </c>
      <c r="Q12330">
        <v>6</v>
      </c>
      <c r="R12330">
        <v>0</v>
      </c>
      <c r="S12330">
        <v>6</v>
      </c>
      <c r="T12330">
        <v>30</v>
      </c>
      <c r="U12330" t="s">
        <v>13</v>
      </c>
      <c r="V12330">
        <v>3</v>
      </c>
      <c r="W12330">
        <v>0</v>
      </c>
      <c r="X12330">
        <v>5</v>
      </c>
      <c r="Y12330">
        <v>205.28051724137933</v>
      </c>
      <c r="Z12330" s="1">
        <v>0</v>
      </c>
      <c r="AA12330" s="1"/>
    </row>
    <row r="12331" spans="1:27" x14ac:dyDescent="0.35">
      <c r="A12331">
        <v>989</v>
      </c>
      <c r="B12331" t="e">
        <f>VLOOKUP(Tableau__3_Déplacements_2[[#This Row],[Id_Menage]],[2]Ménages!$A$2:$AD$1503,32)</f>
        <v>#REF!</v>
      </c>
      <c r="C12331" t="s">
        <v>65</v>
      </c>
      <c r="D12331" t="s">
        <v>164</v>
      </c>
      <c r="E12331">
        <f>VLOOKUP(Tableau__3_Déplacements_2[[#This Row],[Id_Personne]],[1]!Tableau__2_Personnes_1[[Id_Personne]:[Age]],2)</f>
        <v>1</v>
      </c>
      <c r="F12331">
        <f>VLOOKUP(Tableau__3_Déplacements_2[[#This Row],[Id_Personne]],[1]!Tableau__2_Personnes_1[[Id_Personne]:[Age]],4)</f>
        <v>25</v>
      </c>
      <c r="G12331" t="s">
        <v>3</v>
      </c>
      <c r="H12331" t="s">
        <v>2</v>
      </c>
      <c r="I12331" t="s">
        <v>165</v>
      </c>
      <c r="J12331">
        <v>1</v>
      </c>
      <c r="K12331">
        <v>71</v>
      </c>
      <c r="M12331">
        <v>71</v>
      </c>
      <c r="O12331" t="str">
        <f>IF(Tableau__3_Déplacements_2[[#This Row],[Ori]]=Tableau__3_Déplacements_2[[#This Row],[Des]],"local","metro")</f>
        <v>local</v>
      </c>
      <c r="P12331">
        <v>15</v>
      </c>
      <c r="Q12331">
        <v>20</v>
      </c>
      <c r="R12331">
        <v>30</v>
      </c>
      <c r="S12331">
        <v>20</v>
      </c>
      <c r="T12331">
        <v>55</v>
      </c>
      <c r="U12331" t="s">
        <v>37</v>
      </c>
      <c r="V12331">
        <v>6</v>
      </c>
      <c r="W12331">
        <v>0</v>
      </c>
      <c r="X12331">
        <v>5</v>
      </c>
      <c r="Y12331">
        <v>205.28051724137933</v>
      </c>
      <c r="Z12331" s="1">
        <v>-1</v>
      </c>
      <c r="AA12331" s="1"/>
    </row>
    <row r="12332" spans="1:27" x14ac:dyDescent="0.35">
      <c r="A12332">
        <v>989</v>
      </c>
      <c r="B12332" t="e">
        <f>VLOOKUP(Tableau__3_Déplacements_2[[#This Row],[Id_Menage]],[2]Ménages!$A$2:$AD$1503,32)</f>
        <v>#REF!</v>
      </c>
      <c r="C12332" t="s">
        <v>65</v>
      </c>
      <c r="D12332" t="s">
        <v>164</v>
      </c>
      <c r="E12332">
        <f>VLOOKUP(Tableau__3_Déplacements_2[[#This Row],[Id_Personne]],[1]!Tableau__2_Personnes_1[[Id_Personne]:[Age]],2)</f>
        <v>1</v>
      </c>
      <c r="F12332">
        <f>VLOOKUP(Tableau__3_Déplacements_2[[#This Row],[Id_Personne]],[1]!Tableau__2_Personnes_1[[Id_Personne]:[Age]],4)</f>
        <v>25</v>
      </c>
      <c r="G12332" t="s">
        <v>0</v>
      </c>
      <c r="H12332" t="s">
        <v>7</v>
      </c>
      <c r="I12332" t="s">
        <v>163</v>
      </c>
      <c r="J12332">
        <v>1</v>
      </c>
      <c r="K12332">
        <v>71</v>
      </c>
      <c r="M12332">
        <v>71</v>
      </c>
      <c r="O12332" t="str">
        <f>IF(Tableau__3_Déplacements_2[[#This Row],[Ori]]=Tableau__3_Déplacements_2[[#This Row],[Des]],"local","metro")</f>
        <v>local</v>
      </c>
      <c r="P12332">
        <v>3</v>
      </c>
      <c r="Q12332">
        <v>7</v>
      </c>
      <c r="R12332">
        <v>30</v>
      </c>
      <c r="S12332">
        <v>7</v>
      </c>
      <c r="T12332">
        <v>55</v>
      </c>
      <c r="U12332" t="s">
        <v>37</v>
      </c>
      <c r="V12332">
        <v>6</v>
      </c>
      <c r="W12332">
        <v>0</v>
      </c>
      <c r="X12332">
        <v>5</v>
      </c>
      <c r="Y12332">
        <v>205.28051724137933</v>
      </c>
      <c r="Z12332" s="1">
        <v>-1</v>
      </c>
      <c r="AA12332" s="1"/>
    </row>
    <row r="12333" spans="1:27" x14ac:dyDescent="0.35">
      <c r="A12333">
        <v>99</v>
      </c>
      <c r="B12333" t="e">
        <f>VLOOKUP(Tableau__3_Déplacements_2[[#This Row],[Id_Menage]],[2]Ménages!$A$2:$AD$1503,32)</f>
        <v>#REF!</v>
      </c>
      <c r="C12333" t="s">
        <v>16</v>
      </c>
      <c r="D12333" t="s">
        <v>161</v>
      </c>
      <c r="E12333">
        <f>VLOOKUP(Tableau__3_Déplacements_2[[#This Row],[Id_Personne]],[1]!Tableau__2_Personnes_1[[Id_Personne]:[Age]],2)</f>
        <v>1</v>
      </c>
      <c r="F12333">
        <f>VLOOKUP(Tableau__3_Déplacements_2[[#This Row],[Id_Personne]],[1]!Tableau__2_Personnes_1[[Id_Personne]:[Age]],4)</f>
        <v>51</v>
      </c>
      <c r="G12333" t="s">
        <v>0</v>
      </c>
      <c r="H12333" t="s">
        <v>7</v>
      </c>
      <c r="I12333" t="s">
        <v>162</v>
      </c>
      <c r="J12333">
        <v>1</v>
      </c>
      <c r="K12333">
        <v>70</v>
      </c>
      <c r="M12333">
        <v>66</v>
      </c>
      <c r="O12333" t="str">
        <f>IF(Tableau__3_Déplacements_2[[#This Row],[Ori]]=Tableau__3_Déplacements_2[[#This Row],[Des]],"local","metro")</f>
        <v>metro</v>
      </c>
      <c r="P12333">
        <v>3</v>
      </c>
      <c r="Q12333">
        <v>6</v>
      </c>
      <c r="R12333">
        <v>30</v>
      </c>
      <c r="S12333">
        <v>7</v>
      </c>
      <c r="T12333">
        <v>15</v>
      </c>
      <c r="U12333" t="s">
        <v>30</v>
      </c>
      <c r="V12333">
        <v>8</v>
      </c>
      <c r="W12333">
        <v>250</v>
      </c>
      <c r="X12333">
        <v>5</v>
      </c>
      <c r="Y12333">
        <v>710.28871794871793</v>
      </c>
      <c r="Z12333" s="1">
        <v>-1</v>
      </c>
      <c r="AA12333" s="1"/>
    </row>
    <row r="12334" spans="1:27" x14ac:dyDescent="0.35">
      <c r="A12334">
        <v>99</v>
      </c>
      <c r="B12334" t="e">
        <f>VLOOKUP(Tableau__3_Déplacements_2[[#This Row],[Id_Menage]],[2]Ménages!$A$2:$AD$1503,32)</f>
        <v>#REF!</v>
      </c>
      <c r="C12334" t="s">
        <v>16</v>
      </c>
      <c r="D12334" t="s">
        <v>161</v>
      </c>
      <c r="E12334">
        <f>VLOOKUP(Tableau__3_Déplacements_2[[#This Row],[Id_Personne]],[1]!Tableau__2_Personnes_1[[Id_Personne]:[Age]],2)</f>
        <v>1</v>
      </c>
      <c r="F12334">
        <f>VLOOKUP(Tableau__3_Déplacements_2[[#This Row],[Id_Personne]],[1]!Tableau__2_Personnes_1[[Id_Personne]:[Age]],4)</f>
        <v>51</v>
      </c>
      <c r="G12334" t="s">
        <v>3</v>
      </c>
      <c r="H12334" t="s">
        <v>2</v>
      </c>
      <c r="I12334" t="s">
        <v>160</v>
      </c>
      <c r="J12334">
        <v>1</v>
      </c>
      <c r="K12334">
        <v>66</v>
      </c>
      <c r="M12334">
        <v>70</v>
      </c>
      <c r="O12334" t="str">
        <f>IF(Tableau__3_Déplacements_2[[#This Row],[Ori]]=Tableau__3_Déplacements_2[[#This Row],[Des]],"local","metro")</f>
        <v>metro</v>
      </c>
      <c r="P12334">
        <v>15</v>
      </c>
      <c r="Q12334">
        <v>16</v>
      </c>
      <c r="R12334">
        <v>0</v>
      </c>
      <c r="S12334">
        <v>16</v>
      </c>
      <c r="T12334">
        <v>20</v>
      </c>
      <c r="U12334" t="s">
        <v>30</v>
      </c>
      <c r="V12334">
        <v>8</v>
      </c>
      <c r="W12334">
        <v>150</v>
      </c>
      <c r="X12334">
        <v>5</v>
      </c>
      <c r="Y12334">
        <v>710.28871794871793</v>
      </c>
      <c r="Z12334" s="1">
        <v>0</v>
      </c>
      <c r="AA12334" s="1"/>
    </row>
    <row r="12335" spans="1:27" x14ac:dyDescent="0.35">
      <c r="A12335">
        <v>99</v>
      </c>
      <c r="B12335" t="e">
        <f>VLOOKUP(Tableau__3_Déplacements_2[[#This Row],[Id_Menage]],[2]Ménages!$A$2:$AD$1503,32)</f>
        <v>#REF!</v>
      </c>
      <c r="C12335" t="s">
        <v>5</v>
      </c>
      <c r="D12335" t="s">
        <v>157</v>
      </c>
      <c r="E12335">
        <f>VLOOKUP(Tableau__3_Déplacements_2[[#This Row],[Id_Personne]],[1]!Tableau__2_Personnes_1[[Id_Personne]:[Age]],2)</f>
        <v>2</v>
      </c>
      <c r="F12335">
        <f>VLOOKUP(Tableau__3_Déplacements_2[[#This Row],[Id_Personne]],[1]!Tableau__2_Personnes_1[[Id_Personne]:[Age]],4)</f>
        <v>22</v>
      </c>
      <c r="G12335" t="s">
        <v>3</v>
      </c>
      <c r="H12335" t="s">
        <v>2</v>
      </c>
      <c r="I12335" t="s">
        <v>159</v>
      </c>
      <c r="J12335">
        <v>1</v>
      </c>
      <c r="K12335">
        <v>93</v>
      </c>
      <c r="M12335">
        <v>91</v>
      </c>
      <c r="O12335" t="str">
        <f>IF(Tableau__3_Déplacements_2[[#This Row],[Ori]]=Tableau__3_Déplacements_2[[#This Row],[Des]],"local","metro")</f>
        <v>metro</v>
      </c>
      <c r="P12335">
        <v>2</v>
      </c>
      <c r="Q12335">
        <v>14</v>
      </c>
      <c r="R12335">
        <v>2</v>
      </c>
      <c r="S12335">
        <v>14</v>
      </c>
      <c r="T12335">
        <v>12</v>
      </c>
      <c r="U12335" t="s">
        <v>8</v>
      </c>
      <c r="V12335">
        <v>5</v>
      </c>
      <c r="W12335">
        <v>100</v>
      </c>
      <c r="X12335">
        <v>1</v>
      </c>
      <c r="Y12335">
        <v>710.28871794871793</v>
      </c>
      <c r="Z12335" s="1">
        <v>-1</v>
      </c>
      <c r="AA12335" s="1"/>
    </row>
    <row r="12336" spans="1:27" x14ac:dyDescent="0.35">
      <c r="A12336">
        <v>99</v>
      </c>
      <c r="B12336" t="e">
        <f>VLOOKUP(Tableau__3_Déplacements_2[[#This Row],[Id_Menage]],[2]Ménages!$A$2:$AD$1503,32)</f>
        <v>#REF!</v>
      </c>
      <c r="C12336" t="s">
        <v>5</v>
      </c>
      <c r="D12336" t="s">
        <v>157</v>
      </c>
      <c r="E12336">
        <f>VLOOKUP(Tableau__3_Déplacements_2[[#This Row],[Id_Personne]],[1]!Tableau__2_Personnes_1[[Id_Personne]:[Age]],2)</f>
        <v>2</v>
      </c>
      <c r="F12336">
        <f>VLOOKUP(Tableau__3_Déplacements_2[[#This Row],[Id_Personne]],[1]!Tableau__2_Personnes_1[[Id_Personne]:[Age]],4)</f>
        <v>22</v>
      </c>
      <c r="G12336" t="s">
        <v>13</v>
      </c>
      <c r="H12336" t="s">
        <v>22</v>
      </c>
      <c r="I12336" t="s">
        <v>158</v>
      </c>
      <c r="J12336">
        <v>1</v>
      </c>
      <c r="K12336">
        <v>91</v>
      </c>
      <c r="M12336">
        <v>70</v>
      </c>
      <c r="O12336" t="str">
        <f>IF(Tableau__3_Déplacements_2[[#This Row],[Ori]]=Tableau__3_Déplacements_2[[#This Row],[Des]],"local","metro")</f>
        <v>metro</v>
      </c>
      <c r="P12336">
        <v>15</v>
      </c>
      <c r="Q12336">
        <v>17</v>
      </c>
      <c r="R12336">
        <v>5</v>
      </c>
      <c r="S12336">
        <v>17</v>
      </c>
      <c r="T12336">
        <v>30</v>
      </c>
      <c r="U12336" t="s">
        <v>155</v>
      </c>
      <c r="V12336">
        <v>15</v>
      </c>
      <c r="W12336">
        <v>250</v>
      </c>
      <c r="X12336">
        <v>3</v>
      </c>
      <c r="Y12336">
        <v>710.28871794871793</v>
      </c>
      <c r="Z12336" s="1">
        <v>-1</v>
      </c>
      <c r="AA12336" s="1"/>
    </row>
    <row r="12337" spans="1:27" x14ac:dyDescent="0.35">
      <c r="A12337">
        <v>99</v>
      </c>
      <c r="B12337" t="e">
        <f>VLOOKUP(Tableau__3_Déplacements_2[[#This Row],[Id_Menage]],[2]Ménages!$A$2:$AD$1503,32)</f>
        <v>#REF!</v>
      </c>
      <c r="C12337" t="s">
        <v>5</v>
      </c>
      <c r="D12337" t="s">
        <v>157</v>
      </c>
      <c r="E12337">
        <f>VLOOKUP(Tableau__3_Déplacements_2[[#This Row],[Id_Personne]],[1]!Tableau__2_Personnes_1[[Id_Personne]:[Age]],2)</f>
        <v>2</v>
      </c>
      <c r="F12337">
        <f>VLOOKUP(Tableau__3_Déplacements_2[[#This Row],[Id_Personne]],[1]!Tableau__2_Personnes_1[[Id_Personne]:[Age]],4)</f>
        <v>22</v>
      </c>
      <c r="G12337" t="s">
        <v>0</v>
      </c>
      <c r="H12337" t="s">
        <v>7</v>
      </c>
      <c r="I12337" t="s">
        <v>156</v>
      </c>
      <c r="J12337">
        <v>1</v>
      </c>
      <c r="K12337">
        <v>70</v>
      </c>
      <c r="M12337">
        <v>93</v>
      </c>
      <c r="O12337" t="str">
        <f>IF(Tableau__3_Déplacements_2[[#This Row],[Ori]]=Tableau__3_Déplacements_2[[#This Row],[Des]],"local","metro")</f>
        <v>metro</v>
      </c>
      <c r="P12337">
        <v>9</v>
      </c>
      <c r="Q12337">
        <v>9</v>
      </c>
      <c r="R12337">
        <v>10</v>
      </c>
      <c r="S12337">
        <v>9</v>
      </c>
      <c r="T12337">
        <v>37</v>
      </c>
      <c r="U12337" t="s">
        <v>155</v>
      </c>
      <c r="V12337">
        <v>15</v>
      </c>
      <c r="W12337">
        <v>250</v>
      </c>
      <c r="X12337">
        <v>3</v>
      </c>
      <c r="Y12337">
        <v>710.28871794871793</v>
      </c>
      <c r="Z12337" s="1">
        <v>-1</v>
      </c>
      <c r="AA12337" s="1"/>
    </row>
    <row r="12338" spans="1:27" x14ac:dyDescent="0.35">
      <c r="A12338">
        <v>99</v>
      </c>
      <c r="B12338" t="e">
        <f>VLOOKUP(Tableau__3_Déplacements_2[[#This Row],[Id_Menage]],[2]Ménages!$A$2:$AD$1503,32)</f>
        <v>#REF!</v>
      </c>
      <c r="C12338" t="s">
        <v>65</v>
      </c>
      <c r="D12338" t="s">
        <v>153</v>
      </c>
      <c r="E12338">
        <f>VLOOKUP(Tableau__3_Déplacements_2[[#This Row],[Id_Personne]],[1]!Tableau__2_Personnes_1[[Id_Personne]:[Age]],2)</f>
        <v>1</v>
      </c>
      <c r="F12338">
        <f>VLOOKUP(Tableau__3_Déplacements_2[[#This Row],[Id_Personne]],[1]!Tableau__2_Personnes_1[[Id_Personne]:[Age]],4)</f>
        <v>14</v>
      </c>
      <c r="G12338" t="s">
        <v>0</v>
      </c>
      <c r="H12338" t="s">
        <v>7</v>
      </c>
      <c r="I12338" t="s">
        <v>154</v>
      </c>
      <c r="J12338">
        <v>1</v>
      </c>
      <c r="K12338">
        <v>70</v>
      </c>
      <c r="M12338">
        <v>70</v>
      </c>
      <c r="O12338" t="str">
        <f>IF(Tableau__3_Déplacements_2[[#This Row],[Ori]]=Tableau__3_Déplacements_2[[#This Row],[Des]],"local","metro")</f>
        <v>local</v>
      </c>
      <c r="P12338">
        <v>7</v>
      </c>
      <c r="Q12338">
        <v>10</v>
      </c>
      <c r="R12338">
        <v>0</v>
      </c>
      <c r="S12338">
        <v>10</v>
      </c>
      <c r="T12338">
        <v>10</v>
      </c>
      <c r="U12338" t="s">
        <v>0</v>
      </c>
      <c r="V12338">
        <v>1</v>
      </c>
      <c r="W12338">
        <v>0</v>
      </c>
      <c r="X12338">
        <v>6</v>
      </c>
      <c r="Y12338">
        <v>710.28871794871793</v>
      </c>
      <c r="Z12338" s="1">
        <v>0</v>
      </c>
      <c r="AA12338" s="1"/>
    </row>
    <row r="12339" spans="1:27" x14ac:dyDescent="0.35">
      <c r="A12339">
        <v>99</v>
      </c>
      <c r="B12339" t="e">
        <f>VLOOKUP(Tableau__3_Déplacements_2[[#This Row],[Id_Menage]],[2]Ménages!$A$2:$AD$1503,32)</f>
        <v>#REF!</v>
      </c>
      <c r="C12339" t="s">
        <v>65</v>
      </c>
      <c r="D12339" t="s">
        <v>153</v>
      </c>
      <c r="E12339">
        <f>VLOOKUP(Tableau__3_Déplacements_2[[#This Row],[Id_Personne]],[1]!Tableau__2_Personnes_1[[Id_Personne]:[Age]],2)</f>
        <v>1</v>
      </c>
      <c r="F12339">
        <f>VLOOKUP(Tableau__3_Déplacements_2[[#This Row],[Id_Personne]],[1]!Tableau__2_Personnes_1[[Id_Personne]:[Age]],4)</f>
        <v>14</v>
      </c>
      <c r="G12339" t="s">
        <v>3</v>
      </c>
      <c r="H12339" t="s">
        <v>2</v>
      </c>
      <c r="I12339" t="s">
        <v>152</v>
      </c>
      <c r="J12339">
        <v>1</v>
      </c>
      <c r="K12339">
        <v>70</v>
      </c>
      <c r="M12339">
        <v>70</v>
      </c>
      <c r="O12339" t="str">
        <f>IF(Tableau__3_Déplacements_2[[#This Row],[Ori]]=Tableau__3_Déplacements_2[[#This Row],[Des]],"local","metro")</f>
        <v>local</v>
      </c>
      <c r="P12339">
        <v>15</v>
      </c>
      <c r="Q12339">
        <v>10</v>
      </c>
      <c r="R12339">
        <v>15</v>
      </c>
      <c r="S12339">
        <v>10</v>
      </c>
      <c r="T12339">
        <v>30</v>
      </c>
      <c r="U12339" t="s">
        <v>0</v>
      </c>
      <c r="V12339">
        <v>1</v>
      </c>
      <c r="W12339">
        <v>0</v>
      </c>
      <c r="X12339">
        <v>6</v>
      </c>
      <c r="Y12339">
        <v>710.28871794871793</v>
      </c>
      <c r="Z12339" s="1">
        <v>-1</v>
      </c>
      <c r="AA12339" s="1"/>
    </row>
    <row r="12340" spans="1:27" x14ac:dyDescent="0.35">
      <c r="A12340">
        <v>990</v>
      </c>
      <c r="B12340" t="e">
        <f>VLOOKUP(Tableau__3_Déplacements_2[[#This Row],[Id_Menage]],[2]Ménages!$A$2:$AD$1503,32)</f>
        <v>#REF!</v>
      </c>
      <c r="C12340" t="s">
        <v>16</v>
      </c>
      <c r="D12340" t="s">
        <v>148</v>
      </c>
      <c r="E12340">
        <f>VLOOKUP(Tableau__3_Déplacements_2[[#This Row],[Id_Personne]],[1]!Tableau__2_Personnes_1[[Id_Personne]:[Age]],2)</f>
        <v>1</v>
      </c>
      <c r="F12340">
        <f>VLOOKUP(Tableau__3_Déplacements_2[[#This Row],[Id_Personne]],[1]!Tableau__2_Personnes_1[[Id_Personne]:[Age]],4)</f>
        <v>55</v>
      </c>
      <c r="G12340" t="s">
        <v>0</v>
      </c>
      <c r="H12340" t="s">
        <v>7</v>
      </c>
      <c r="I12340" t="s">
        <v>151</v>
      </c>
      <c r="J12340">
        <v>1</v>
      </c>
      <c r="K12340">
        <v>71</v>
      </c>
      <c r="M12340">
        <v>2</v>
      </c>
      <c r="O12340" t="str">
        <f>IF(Tableau__3_Déplacements_2[[#This Row],[Ori]]=Tableau__3_Déplacements_2[[#This Row],[Des]],"local","metro")</f>
        <v>metro</v>
      </c>
      <c r="P12340">
        <v>3</v>
      </c>
      <c r="Q12340">
        <v>7</v>
      </c>
      <c r="R12340">
        <v>0</v>
      </c>
      <c r="S12340">
        <v>8</v>
      </c>
      <c r="T12340">
        <v>0</v>
      </c>
      <c r="U12340" t="s">
        <v>37</v>
      </c>
      <c r="V12340">
        <v>6</v>
      </c>
      <c r="W12340">
        <v>1500</v>
      </c>
      <c r="X12340">
        <v>5</v>
      </c>
      <c r="Y12340">
        <v>205.28051724137933</v>
      </c>
      <c r="Z12340" s="1">
        <v>0</v>
      </c>
      <c r="AA12340" s="1"/>
    </row>
    <row r="12341" spans="1:27" x14ac:dyDescent="0.35">
      <c r="A12341">
        <v>990</v>
      </c>
      <c r="B12341" t="e">
        <f>VLOOKUP(Tableau__3_Déplacements_2[[#This Row],[Id_Menage]],[2]Ménages!$A$2:$AD$1503,32)</f>
        <v>#REF!</v>
      </c>
      <c r="C12341" t="s">
        <v>16</v>
      </c>
      <c r="D12341" t="s">
        <v>148</v>
      </c>
      <c r="E12341">
        <f>VLOOKUP(Tableau__3_Déplacements_2[[#This Row],[Id_Personne]],[1]!Tableau__2_Personnes_1[[Id_Personne]:[Age]],2)</f>
        <v>1</v>
      </c>
      <c r="F12341">
        <f>VLOOKUP(Tableau__3_Déplacements_2[[#This Row],[Id_Personne]],[1]!Tableau__2_Personnes_1[[Id_Personne]:[Age]],4)</f>
        <v>55</v>
      </c>
      <c r="G12341" t="s">
        <v>13</v>
      </c>
      <c r="H12341" t="s">
        <v>22</v>
      </c>
      <c r="I12341" t="s">
        <v>150</v>
      </c>
      <c r="J12341">
        <v>1</v>
      </c>
      <c r="K12341">
        <v>2</v>
      </c>
      <c r="M12341">
        <v>2</v>
      </c>
      <c r="O12341" t="str">
        <f>IF(Tableau__3_Déplacements_2[[#This Row],[Ori]]=Tableau__3_Déplacements_2[[#This Row],[Des]],"local","metro")</f>
        <v>local</v>
      </c>
      <c r="P12341">
        <v>3</v>
      </c>
      <c r="Q12341">
        <v>13</v>
      </c>
      <c r="R12341">
        <v>0</v>
      </c>
      <c r="S12341">
        <v>13</v>
      </c>
      <c r="T12341">
        <v>45</v>
      </c>
      <c r="U12341" t="s">
        <v>37</v>
      </c>
      <c r="V12341">
        <v>6</v>
      </c>
      <c r="W12341">
        <v>600</v>
      </c>
      <c r="X12341">
        <v>6</v>
      </c>
      <c r="Y12341">
        <v>205.28051724137933</v>
      </c>
      <c r="Z12341" s="1">
        <v>0</v>
      </c>
      <c r="AA12341" s="1"/>
    </row>
    <row r="12342" spans="1:27" x14ac:dyDescent="0.35">
      <c r="A12342">
        <v>990</v>
      </c>
      <c r="B12342" t="e">
        <f>VLOOKUP(Tableau__3_Déplacements_2[[#This Row],[Id_Menage]],[2]Ménages!$A$2:$AD$1503,32)</f>
        <v>#REF!</v>
      </c>
      <c r="C12342" t="s">
        <v>16</v>
      </c>
      <c r="D12342" t="s">
        <v>148</v>
      </c>
      <c r="E12342">
        <f>VLOOKUP(Tableau__3_Déplacements_2[[#This Row],[Id_Personne]],[1]!Tableau__2_Personnes_1[[Id_Personne]:[Age]],2)</f>
        <v>1</v>
      </c>
      <c r="F12342">
        <f>VLOOKUP(Tableau__3_Déplacements_2[[#This Row],[Id_Personne]],[1]!Tableau__2_Personnes_1[[Id_Personne]:[Age]],4)</f>
        <v>55</v>
      </c>
      <c r="G12342" t="s">
        <v>3</v>
      </c>
      <c r="H12342" t="s">
        <v>2</v>
      </c>
      <c r="I12342" t="s">
        <v>149</v>
      </c>
      <c r="J12342">
        <v>1</v>
      </c>
      <c r="K12342">
        <v>2</v>
      </c>
      <c r="M12342">
        <v>2</v>
      </c>
      <c r="O12342" t="str">
        <f>IF(Tableau__3_Déplacements_2[[#This Row],[Ori]]=Tableau__3_Déplacements_2[[#This Row],[Des]],"local","metro")</f>
        <v>local</v>
      </c>
      <c r="P12342">
        <v>10</v>
      </c>
      <c r="Q12342">
        <v>11</v>
      </c>
      <c r="R12342">
        <v>0</v>
      </c>
      <c r="S12342">
        <v>12</v>
      </c>
      <c r="T12342">
        <v>0</v>
      </c>
      <c r="U12342" t="s">
        <v>37</v>
      </c>
      <c r="V12342">
        <v>6</v>
      </c>
      <c r="W12342">
        <v>600</v>
      </c>
      <c r="X12342">
        <v>6</v>
      </c>
      <c r="Y12342">
        <v>205.28051724137933</v>
      </c>
      <c r="Z12342" s="1">
        <v>0</v>
      </c>
      <c r="AA12342" s="1"/>
    </row>
    <row r="12343" spans="1:27" x14ac:dyDescent="0.35">
      <c r="A12343">
        <v>990</v>
      </c>
      <c r="B12343" t="e">
        <f>VLOOKUP(Tableau__3_Déplacements_2[[#This Row],[Id_Menage]],[2]Ménages!$A$2:$AD$1503,32)</f>
        <v>#REF!</v>
      </c>
      <c r="C12343" t="s">
        <v>16</v>
      </c>
      <c r="D12343" t="s">
        <v>148</v>
      </c>
      <c r="E12343">
        <f>VLOOKUP(Tableau__3_Déplacements_2[[#This Row],[Id_Personne]],[1]!Tableau__2_Personnes_1[[Id_Personne]:[Age]],2)</f>
        <v>1</v>
      </c>
      <c r="F12343">
        <f>VLOOKUP(Tableau__3_Déplacements_2[[#This Row],[Id_Personne]],[1]!Tableau__2_Personnes_1[[Id_Personne]:[Age]],4)</f>
        <v>55</v>
      </c>
      <c r="G12343" t="s">
        <v>27</v>
      </c>
      <c r="H12343" t="s">
        <v>26</v>
      </c>
      <c r="I12343" t="s">
        <v>147</v>
      </c>
      <c r="J12343">
        <v>1</v>
      </c>
      <c r="K12343">
        <v>2</v>
      </c>
      <c r="M12343">
        <v>71</v>
      </c>
      <c r="O12343" t="str">
        <f>IF(Tableau__3_Déplacements_2[[#This Row],[Ori]]=Tableau__3_Déplacements_2[[#This Row],[Des]],"local","metro")</f>
        <v>metro</v>
      </c>
      <c r="P12343">
        <v>15</v>
      </c>
      <c r="Q12343">
        <v>17</v>
      </c>
      <c r="R12343">
        <v>0</v>
      </c>
      <c r="S12343">
        <v>18</v>
      </c>
      <c r="T12343">
        <v>0</v>
      </c>
      <c r="U12343" t="s">
        <v>37</v>
      </c>
      <c r="V12343">
        <v>6</v>
      </c>
      <c r="W12343">
        <v>1000</v>
      </c>
      <c r="X12343">
        <v>5</v>
      </c>
      <c r="Y12343">
        <v>205.28051724137933</v>
      </c>
      <c r="Z12343" s="1">
        <v>0</v>
      </c>
      <c r="AA12343" s="1"/>
    </row>
    <row r="12344" spans="1:27" x14ac:dyDescent="0.35">
      <c r="A12344">
        <v>990</v>
      </c>
      <c r="B12344" t="e">
        <f>VLOOKUP(Tableau__3_Déplacements_2[[#This Row],[Id_Menage]],[2]Ménages!$A$2:$AD$1503,32)</f>
        <v>#REF!</v>
      </c>
      <c r="C12344" t="s">
        <v>11</v>
      </c>
      <c r="D12344" t="s">
        <v>145</v>
      </c>
      <c r="E12344">
        <f>VLOOKUP(Tableau__3_Déplacements_2[[#This Row],[Id_Personne]],[1]!Tableau__2_Personnes_1[[Id_Personne]:[Age]],2)</f>
        <v>2</v>
      </c>
      <c r="F12344">
        <f>VLOOKUP(Tableau__3_Déplacements_2[[#This Row],[Id_Personne]],[1]!Tableau__2_Personnes_1[[Id_Personne]:[Age]],4)</f>
        <v>48</v>
      </c>
      <c r="G12344" t="s">
        <v>0</v>
      </c>
      <c r="H12344" t="s">
        <v>7</v>
      </c>
      <c r="I12344" t="s">
        <v>146</v>
      </c>
      <c r="J12344">
        <v>1</v>
      </c>
      <c r="K12344">
        <v>71</v>
      </c>
      <c r="M12344">
        <v>2</v>
      </c>
      <c r="O12344" t="str">
        <f>IF(Tableau__3_Déplacements_2[[#This Row],[Ori]]=Tableau__3_Déplacements_2[[#This Row],[Des]],"local","metro")</f>
        <v>metro</v>
      </c>
      <c r="P12344">
        <v>3</v>
      </c>
      <c r="Q12344">
        <v>7</v>
      </c>
      <c r="R12344">
        <v>0</v>
      </c>
      <c r="S12344">
        <v>8</v>
      </c>
      <c r="T12344">
        <v>0</v>
      </c>
      <c r="U12344" t="s">
        <v>37</v>
      </c>
      <c r="V12344">
        <v>6</v>
      </c>
      <c r="W12344">
        <v>1500</v>
      </c>
      <c r="X12344">
        <v>5</v>
      </c>
      <c r="Y12344">
        <v>205.28051724137933</v>
      </c>
      <c r="Z12344" s="1">
        <v>0</v>
      </c>
      <c r="AA12344" s="1"/>
    </row>
    <row r="12345" spans="1:27" x14ac:dyDescent="0.35">
      <c r="A12345">
        <v>990</v>
      </c>
      <c r="B12345" t="e">
        <f>VLOOKUP(Tableau__3_Déplacements_2[[#This Row],[Id_Menage]],[2]Ménages!$A$2:$AD$1503,32)</f>
        <v>#REF!</v>
      </c>
      <c r="C12345" t="s">
        <v>11</v>
      </c>
      <c r="D12345" t="s">
        <v>145</v>
      </c>
      <c r="E12345">
        <f>VLOOKUP(Tableau__3_Déplacements_2[[#This Row],[Id_Personne]],[1]!Tableau__2_Personnes_1[[Id_Personne]:[Age]],2)</f>
        <v>2</v>
      </c>
      <c r="F12345">
        <f>VLOOKUP(Tableau__3_Déplacements_2[[#This Row],[Id_Personne]],[1]!Tableau__2_Personnes_1[[Id_Personne]:[Age]],4)</f>
        <v>48</v>
      </c>
      <c r="G12345" t="s">
        <v>3</v>
      </c>
      <c r="H12345" t="s">
        <v>2</v>
      </c>
      <c r="I12345" t="s">
        <v>144</v>
      </c>
      <c r="J12345">
        <v>1</v>
      </c>
      <c r="K12345">
        <v>2</v>
      </c>
      <c r="M12345">
        <v>71</v>
      </c>
      <c r="O12345" t="str">
        <f>IF(Tableau__3_Déplacements_2[[#This Row],[Ori]]=Tableau__3_Déplacements_2[[#This Row],[Des]],"local","metro")</f>
        <v>metro</v>
      </c>
      <c r="P12345">
        <v>15</v>
      </c>
      <c r="Q12345">
        <v>17</v>
      </c>
      <c r="R12345">
        <v>0</v>
      </c>
      <c r="S12345">
        <v>18</v>
      </c>
      <c r="T12345">
        <v>0</v>
      </c>
      <c r="U12345" t="s">
        <v>37</v>
      </c>
      <c r="V12345">
        <v>6</v>
      </c>
      <c r="W12345">
        <v>1500</v>
      </c>
      <c r="X12345">
        <v>5</v>
      </c>
      <c r="Y12345">
        <v>205.28051724137933</v>
      </c>
      <c r="Z12345" s="1">
        <v>0</v>
      </c>
      <c r="AA12345" s="1"/>
    </row>
    <row r="12346" spans="1:27" x14ac:dyDescent="0.35">
      <c r="A12346">
        <v>990</v>
      </c>
      <c r="B12346" t="e">
        <f>VLOOKUP(Tableau__3_Déplacements_2[[#This Row],[Id_Menage]],[2]Ménages!$A$2:$AD$1503,32)</f>
        <v>#REF!</v>
      </c>
      <c r="C12346" t="s">
        <v>5</v>
      </c>
      <c r="D12346" t="s">
        <v>142</v>
      </c>
      <c r="E12346">
        <f>VLOOKUP(Tableau__3_Déplacements_2[[#This Row],[Id_Personne]],[1]!Tableau__2_Personnes_1[[Id_Personne]:[Age]],2)</f>
        <v>2</v>
      </c>
      <c r="F12346">
        <f>VLOOKUP(Tableau__3_Déplacements_2[[#This Row],[Id_Personne]],[1]!Tableau__2_Personnes_1[[Id_Personne]:[Age]],4)</f>
        <v>26</v>
      </c>
      <c r="G12346" t="s">
        <v>0</v>
      </c>
      <c r="H12346" t="s">
        <v>7</v>
      </c>
      <c r="I12346" t="s">
        <v>143</v>
      </c>
      <c r="J12346">
        <v>1</v>
      </c>
      <c r="K12346">
        <v>71</v>
      </c>
      <c r="M12346">
        <v>70</v>
      </c>
      <c r="O12346" t="str">
        <f>IF(Tableau__3_Déplacements_2[[#This Row],[Ori]]=Tableau__3_Déplacements_2[[#This Row],[Des]],"local","metro")</f>
        <v>metro</v>
      </c>
      <c r="P12346">
        <v>5</v>
      </c>
      <c r="Q12346">
        <v>9</v>
      </c>
      <c r="R12346">
        <v>0</v>
      </c>
      <c r="S12346">
        <v>9</v>
      </c>
      <c r="T12346">
        <v>20</v>
      </c>
      <c r="U12346" t="s">
        <v>81</v>
      </c>
      <c r="V12346">
        <v>5</v>
      </c>
      <c r="W12346">
        <v>500</v>
      </c>
      <c r="X12346">
        <v>3</v>
      </c>
      <c r="Y12346">
        <v>205.28051724137933</v>
      </c>
      <c r="Z12346" s="1">
        <v>0</v>
      </c>
      <c r="AA12346" s="1"/>
    </row>
    <row r="12347" spans="1:27" x14ac:dyDescent="0.35">
      <c r="A12347">
        <v>990</v>
      </c>
      <c r="B12347" t="e">
        <f>VLOOKUP(Tableau__3_Déplacements_2[[#This Row],[Id_Menage]],[2]Ménages!$A$2:$AD$1503,32)</f>
        <v>#REF!</v>
      </c>
      <c r="C12347" t="s">
        <v>5</v>
      </c>
      <c r="D12347" t="s">
        <v>142</v>
      </c>
      <c r="E12347">
        <f>VLOOKUP(Tableau__3_Déplacements_2[[#This Row],[Id_Personne]],[1]!Tableau__2_Personnes_1[[Id_Personne]:[Age]],2)</f>
        <v>2</v>
      </c>
      <c r="F12347">
        <f>VLOOKUP(Tableau__3_Déplacements_2[[#This Row],[Id_Personne]],[1]!Tableau__2_Personnes_1[[Id_Personne]:[Age]],4)</f>
        <v>26</v>
      </c>
      <c r="G12347" t="s">
        <v>3</v>
      </c>
      <c r="H12347" t="s">
        <v>2</v>
      </c>
      <c r="I12347" t="s">
        <v>141</v>
      </c>
      <c r="J12347">
        <v>1</v>
      </c>
      <c r="K12347">
        <v>70</v>
      </c>
      <c r="M12347">
        <v>71</v>
      </c>
      <c r="O12347" t="str">
        <f>IF(Tableau__3_Déplacements_2[[#This Row],[Ori]]=Tableau__3_Déplacements_2[[#This Row],[Des]],"local","metro")</f>
        <v>metro</v>
      </c>
      <c r="P12347">
        <v>15</v>
      </c>
      <c r="Q12347">
        <v>11</v>
      </c>
      <c r="R12347">
        <v>0</v>
      </c>
      <c r="S12347">
        <v>11</v>
      </c>
      <c r="T12347">
        <v>20</v>
      </c>
      <c r="U12347" t="s">
        <v>81</v>
      </c>
      <c r="V12347">
        <v>5</v>
      </c>
      <c r="W12347">
        <v>500</v>
      </c>
      <c r="X12347">
        <v>5</v>
      </c>
      <c r="Y12347">
        <v>205.28051724137933</v>
      </c>
      <c r="Z12347" s="1">
        <v>0</v>
      </c>
      <c r="AA12347" s="1"/>
    </row>
    <row r="12348" spans="1:27" x14ac:dyDescent="0.35">
      <c r="A12348">
        <v>990</v>
      </c>
      <c r="B12348" t="e">
        <f>VLOOKUP(Tableau__3_Déplacements_2[[#This Row],[Id_Menage]],[2]Ménages!$A$2:$AD$1503,32)</f>
        <v>#REF!</v>
      </c>
      <c r="C12348" t="s">
        <v>65</v>
      </c>
      <c r="D12348" t="s">
        <v>139</v>
      </c>
      <c r="E12348">
        <f>VLOOKUP(Tableau__3_Déplacements_2[[#This Row],[Id_Personne]],[1]!Tableau__2_Personnes_1[[Id_Personne]:[Age]],2)</f>
        <v>1</v>
      </c>
      <c r="F12348">
        <f>VLOOKUP(Tableau__3_Déplacements_2[[#This Row],[Id_Personne]],[1]!Tableau__2_Personnes_1[[Id_Personne]:[Age]],4)</f>
        <v>21</v>
      </c>
      <c r="G12348" t="s">
        <v>0</v>
      </c>
      <c r="H12348" t="s">
        <v>7</v>
      </c>
      <c r="I12348" t="s">
        <v>140</v>
      </c>
      <c r="J12348">
        <v>1</v>
      </c>
      <c r="K12348">
        <v>71</v>
      </c>
      <c r="M12348">
        <v>71</v>
      </c>
      <c r="O12348" t="str">
        <f>IF(Tableau__3_Déplacements_2[[#This Row],[Ori]]=Tableau__3_Déplacements_2[[#This Row],[Des]],"local","metro")</f>
        <v>local</v>
      </c>
      <c r="P12348">
        <v>12</v>
      </c>
      <c r="Q12348">
        <v>16</v>
      </c>
      <c r="R12348">
        <v>0</v>
      </c>
      <c r="S12348">
        <v>16</v>
      </c>
      <c r="T12348">
        <v>20</v>
      </c>
      <c r="U12348" t="s">
        <v>0</v>
      </c>
      <c r="V12348">
        <v>1</v>
      </c>
      <c r="W12348">
        <v>0</v>
      </c>
      <c r="X12348">
        <v>3</v>
      </c>
      <c r="Y12348">
        <v>205.28051724137933</v>
      </c>
      <c r="Z12348" s="1">
        <v>0</v>
      </c>
      <c r="AA12348" s="1"/>
    </row>
    <row r="12349" spans="1:27" x14ac:dyDescent="0.35">
      <c r="A12349">
        <v>990</v>
      </c>
      <c r="B12349" t="e">
        <f>VLOOKUP(Tableau__3_Déplacements_2[[#This Row],[Id_Menage]],[2]Ménages!$A$2:$AD$1503,32)</f>
        <v>#REF!</v>
      </c>
      <c r="C12349" t="s">
        <v>65</v>
      </c>
      <c r="D12349" t="s">
        <v>139</v>
      </c>
      <c r="E12349">
        <f>VLOOKUP(Tableau__3_Déplacements_2[[#This Row],[Id_Personne]],[1]!Tableau__2_Personnes_1[[Id_Personne]:[Age]],2)</f>
        <v>1</v>
      </c>
      <c r="F12349">
        <f>VLOOKUP(Tableau__3_Déplacements_2[[#This Row],[Id_Personne]],[1]!Tableau__2_Personnes_1[[Id_Personne]:[Age]],4)</f>
        <v>21</v>
      </c>
      <c r="G12349" t="s">
        <v>3</v>
      </c>
      <c r="H12349" t="s">
        <v>2</v>
      </c>
      <c r="I12349" t="s">
        <v>138</v>
      </c>
      <c r="J12349">
        <v>1</v>
      </c>
      <c r="K12349">
        <v>71</v>
      </c>
      <c r="M12349">
        <v>71</v>
      </c>
      <c r="O12349" t="str">
        <f>IF(Tableau__3_Déplacements_2[[#This Row],[Ori]]=Tableau__3_Déplacements_2[[#This Row],[Des]],"local","metro")</f>
        <v>local</v>
      </c>
      <c r="P12349">
        <v>15</v>
      </c>
      <c r="Q12349">
        <v>18</v>
      </c>
      <c r="R12349">
        <v>10</v>
      </c>
      <c r="S12349">
        <v>18</v>
      </c>
      <c r="T12349">
        <v>30</v>
      </c>
      <c r="U12349" t="s">
        <v>0</v>
      </c>
      <c r="V12349">
        <v>1</v>
      </c>
      <c r="W12349">
        <v>0</v>
      </c>
      <c r="X12349">
        <v>3</v>
      </c>
      <c r="Y12349">
        <v>205.28051724137933</v>
      </c>
      <c r="Z12349" s="1">
        <v>-1</v>
      </c>
      <c r="AA12349" s="1"/>
    </row>
    <row r="12350" spans="1:27" x14ac:dyDescent="0.35">
      <c r="A12350">
        <v>991</v>
      </c>
      <c r="B12350" t="e">
        <f>VLOOKUP(Tableau__3_Déplacements_2[[#This Row],[Id_Menage]],[2]Ménages!$A$2:$AD$1503,32)</f>
        <v>#REF!</v>
      </c>
      <c r="C12350" t="s">
        <v>16</v>
      </c>
      <c r="D12350" t="s">
        <v>134</v>
      </c>
      <c r="E12350">
        <f>VLOOKUP(Tableau__3_Déplacements_2[[#This Row],[Id_Personne]],[1]!Tableau__2_Personnes_1[[Id_Personne]:[Age]],2)</f>
        <v>1</v>
      </c>
      <c r="F12350">
        <f>VLOOKUP(Tableau__3_Déplacements_2[[#This Row],[Id_Personne]],[1]!Tableau__2_Personnes_1[[Id_Personne]:[Age]],4)</f>
        <v>56</v>
      </c>
      <c r="G12350" t="s">
        <v>13</v>
      </c>
      <c r="H12350" t="s">
        <v>22</v>
      </c>
      <c r="I12350" t="s">
        <v>137</v>
      </c>
      <c r="J12350">
        <v>1</v>
      </c>
      <c r="K12350">
        <v>71</v>
      </c>
      <c r="M12350">
        <v>71</v>
      </c>
      <c r="O12350" t="str">
        <f>IF(Tableau__3_Déplacements_2[[#This Row],[Ori]]=Tableau__3_Déplacements_2[[#This Row],[Des]],"local","metro")</f>
        <v>local</v>
      </c>
      <c r="P12350">
        <v>14</v>
      </c>
      <c r="Q12350">
        <v>17</v>
      </c>
      <c r="R12350">
        <v>0</v>
      </c>
      <c r="S12350">
        <v>17</v>
      </c>
      <c r="T12350">
        <v>30</v>
      </c>
      <c r="U12350" t="s">
        <v>0</v>
      </c>
      <c r="V12350">
        <v>1</v>
      </c>
      <c r="W12350">
        <v>0</v>
      </c>
      <c r="X12350">
        <v>6</v>
      </c>
      <c r="Y12350">
        <v>205.28051724137933</v>
      </c>
      <c r="Z12350" s="1">
        <v>0</v>
      </c>
      <c r="AA12350" s="1"/>
    </row>
    <row r="12351" spans="1:27" x14ac:dyDescent="0.35">
      <c r="A12351">
        <v>991</v>
      </c>
      <c r="B12351" t="e">
        <f>VLOOKUP(Tableau__3_Déplacements_2[[#This Row],[Id_Menage]],[2]Ménages!$A$2:$AD$1503,32)</f>
        <v>#REF!</v>
      </c>
      <c r="C12351" t="s">
        <v>16</v>
      </c>
      <c r="D12351" t="s">
        <v>134</v>
      </c>
      <c r="E12351">
        <f>VLOOKUP(Tableau__3_Déplacements_2[[#This Row],[Id_Personne]],[1]!Tableau__2_Personnes_1[[Id_Personne]:[Age]],2)</f>
        <v>1</v>
      </c>
      <c r="F12351">
        <f>VLOOKUP(Tableau__3_Déplacements_2[[#This Row],[Id_Personne]],[1]!Tableau__2_Personnes_1[[Id_Personne]:[Age]],4)</f>
        <v>56</v>
      </c>
      <c r="G12351" t="s">
        <v>3</v>
      </c>
      <c r="H12351" t="s">
        <v>2</v>
      </c>
      <c r="I12351" t="s">
        <v>136</v>
      </c>
      <c r="J12351">
        <v>1</v>
      </c>
      <c r="K12351">
        <v>71</v>
      </c>
      <c r="M12351">
        <v>71</v>
      </c>
      <c r="O12351" t="str">
        <f>IF(Tableau__3_Déplacements_2[[#This Row],[Ori]]=Tableau__3_Déplacements_2[[#This Row],[Des]],"local","metro")</f>
        <v>local</v>
      </c>
      <c r="P12351">
        <v>15</v>
      </c>
      <c r="Q12351">
        <v>14</v>
      </c>
      <c r="R12351">
        <v>0</v>
      </c>
      <c r="S12351">
        <v>14</v>
      </c>
      <c r="T12351">
        <v>30</v>
      </c>
      <c r="U12351" t="s">
        <v>0</v>
      </c>
      <c r="V12351">
        <v>1</v>
      </c>
      <c r="W12351">
        <v>0</v>
      </c>
      <c r="X12351">
        <v>5</v>
      </c>
      <c r="Y12351">
        <v>205.28051724137933</v>
      </c>
      <c r="Z12351" s="1">
        <v>0</v>
      </c>
      <c r="AA12351" s="1"/>
    </row>
    <row r="12352" spans="1:27" x14ac:dyDescent="0.35">
      <c r="A12352">
        <v>991</v>
      </c>
      <c r="B12352" t="e">
        <f>VLOOKUP(Tableau__3_Déplacements_2[[#This Row],[Id_Menage]],[2]Ménages!$A$2:$AD$1503,32)</f>
        <v>#REF!</v>
      </c>
      <c r="C12352" t="s">
        <v>16</v>
      </c>
      <c r="D12352" t="s">
        <v>134</v>
      </c>
      <c r="E12352">
        <f>VLOOKUP(Tableau__3_Déplacements_2[[#This Row],[Id_Personne]],[1]!Tableau__2_Personnes_1[[Id_Personne]:[Age]],2)</f>
        <v>1</v>
      </c>
      <c r="F12352">
        <f>VLOOKUP(Tableau__3_Déplacements_2[[#This Row],[Id_Personne]],[1]!Tableau__2_Personnes_1[[Id_Personne]:[Age]],4)</f>
        <v>56</v>
      </c>
      <c r="G12352" t="s">
        <v>27</v>
      </c>
      <c r="H12352" t="s">
        <v>26</v>
      </c>
      <c r="I12352" t="s">
        <v>135</v>
      </c>
      <c r="J12352">
        <v>1</v>
      </c>
      <c r="K12352">
        <v>71</v>
      </c>
      <c r="M12352">
        <v>71</v>
      </c>
      <c r="O12352" t="str">
        <f>IF(Tableau__3_Déplacements_2[[#This Row],[Ori]]=Tableau__3_Déplacements_2[[#This Row],[Des]],"local","metro")</f>
        <v>local</v>
      </c>
      <c r="P12352">
        <v>15</v>
      </c>
      <c r="Q12352">
        <v>19</v>
      </c>
      <c r="R12352">
        <v>0</v>
      </c>
      <c r="S12352">
        <v>19</v>
      </c>
      <c r="T12352">
        <v>30</v>
      </c>
      <c r="U12352" t="s">
        <v>0</v>
      </c>
      <c r="V12352">
        <v>1</v>
      </c>
      <c r="W12352">
        <v>0</v>
      </c>
      <c r="X12352">
        <v>6</v>
      </c>
      <c r="Y12352">
        <v>205.28051724137933</v>
      </c>
      <c r="Z12352" s="1">
        <v>0</v>
      </c>
      <c r="AA12352" s="1"/>
    </row>
    <row r="12353" spans="1:27" x14ac:dyDescent="0.35">
      <c r="A12353">
        <v>991</v>
      </c>
      <c r="B12353" t="e">
        <f>VLOOKUP(Tableau__3_Déplacements_2[[#This Row],[Id_Menage]],[2]Ménages!$A$2:$AD$1503,32)</f>
        <v>#REF!</v>
      </c>
      <c r="C12353" t="s">
        <v>16</v>
      </c>
      <c r="D12353" t="s">
        <v>134</v>
      </c>
      <c r="E12353">
        <f>VLOOKUP(Tableau__3_Déplacements_2[[#This Row],[Id_Personne]],[1]!Tableau__2_Personnes_1[[Id_Personne]:[Age]],2)</f>
        <v>1</v>
      </c>
      <c r="F12353">
        <f>VLOOKUP(Tableau__3_Déplacements_2[[#This Row],[Id_Personne]],[1]!Tableau__2_Personnes_1[[Id_Personne]:[Age]],4)</f>
        <v>56</v>
      </c>
      <c r="G12353" t="s">
        <v>0</v>
      </c>
      <c r="H12353" t="s">
        <v>7</v>
      </c>
      <c r="I12353" t="s">
        <v>133</v>
      </c>
      <c r="J12353">
        <v>1</v>
      </c>
      <c r="K12353">
        <v>71</v>
      </c>
      <c r="M12353">
        <v>71</v>
      </c>
      <c r="O12353" t="str">
        <f>IF(Tableau__3_Déplacements_2[[#This Row],[Ori]]=Tableau__3_Déplacements_2[[#This Row],[Des]],"local","metro")</f>
        <v>local</v>
      </c>
      <c r="P12353">
        <v>4</v>
      </c>
      <c r="Q12353">
        <v>8</v>
      </c>
      <c r="R12353">
        <v>30</v>
      </c>
      <c r="S12353">
        <v>8</v>
      </c>
      <c r="T12353">
        <v>50</v>
      </c>
      <c r="U12353" t="s">
        <v>0</v>
      </c>
      <c r="V12353">
        <v>1</v>
      </c>
      <c r="W12353">
        <v>0</v>
      </c>
      <c r="X12353">
        <v>5</v>
      </c>
      <c r="Y12353">
        <v>205.28051724137933</v>
      </c>
      <c r="Z12353" s="1">
        <v>-1</v>
      </c>
      <c r="AA12353" s="1"/>
    </row>
    <row r="12354" spans="1:27" x14ac:dyDescent="0.35">
      <c r="A12354">
        <v>991</v>
      </c>
      <c r="B12354" t="e">
        <f>VLOOKUP(Tableau__3_Déplacements_2[[#This Row],[Id_Menage]],[2]Ménages!$A$2:$AD$1503,32)</f>
        <v>#REF!</v>
      </c>
      <c r="C12354" t="s">
        <v>11</v>
      </c>
      <c r="D12354" t="s">
        <v>131</v>
      </c>
      <c r="E12354">
        <f>VLOOKUP(Tableau__3_Déplacements_2[[#This Row],[Id_Personne]],[1]!Tableau__2_Personnes_1[[Id_Personne]:[Age]],2)</f>
        <v>2</v>
      </c>
      <c r="F12354">
        <f>VLOOKUP(Tableau__3_Déplacements_2[[#This Row],[Id_Personne]],[1]!Tableau__2_Personnes_1[[Id_Personne]:[Age]],4)</f>
        <v>48</v>
      </c>
      <c r="G12354" t="s">
        <v>3</v>
      </c>
      <c r="H12354" t="s">
        <v>2</v>
      </c>
      <c r="I12354" t="s">
        <v>132</v>
      </c>
      <c r="J12354">
        <v>1</v>
      </c>
      <c r="K12354">
        <v>71</v>
      </c>
      <c r="M12354">
        <v>71</v>
      </c>
      <c r="O12354" t="str">
        <f>IF(Tableau__3_Déplacements_2[[#This Row],[Ori]]=Tableau__3_Déplacements_2[[#This Row],[Des]],"local","metro")</f>
        <v>local</v>
      </c>
      <c r="P12354">
        <v>15</v>
      </c>
      <c r="Q12354">
        <v>14</v>
      </c>
      <c r="R12354">
        <v>0</v>
      </c>
      <c r="S12354">
        <v>14</v>
      </c>
      <c r="T12354">
        <v>30</v>
      </c>
      <c r="U12354" t="s">
        <v>0</v>
      </c>
      <c r="V12354">
        <v>1</v>
      </c>
      <c r="W12354">
        <v>0</v>
      </c>
      <c r="X12354">
        <v>5</v>
      </c>
      <c r="Y12354">
        <v>205.28051724137933</v>
      </c>
      <c r="Z12354" s="1">
        <v>0</v>
      </c>
      <c r="AA12354" s="1"/>
    </row>
    <row r="12355" spans="1:27" x14ac:dyDescent="0.35">
      <c r="A12355">
        <v>991</v>
      </c>
      <c r="B12355" t="e">
        <f>VLOOKUP(Tableau__3_Déplacements_2[[#This Row],[Id_Menage]],[2]Ménages!$A$2:$AD$1503,32)</f>
        <v>#REF!</v>
      </c>
      <c r="C12355" t="s">
        <v>11</v>
      </c>
      <c r="D12355" t="s">
        <v>131</v>
      </c>
      <c r="E12355">
        <f>VLOOKUP(Tableau__3_Déplacements_2[[#This Row],[Id_Personne]],[1]!Tableau__2_Personnes_1[[Id_Personne]:[Age]],2)</f>
        <v>2</v>
      </c>
      <c r="F12355">
        <f>VLOOKUP(Tableau__3_Déplacements_2[[#This Row],[Id_Personne]],[1]!Tableau__2_Personnes_1[[Id_Personne]:[Age]],4)</f>
        <v>48</v>
      </c>
      <c r="G12355" t="s">
        <v>0</v>
      </c>
      <c r="H12355" t="s">
        <v>7</v>
      </c>
      <c r="I12355" t="s">
        <v>130</v>
      </c>
      <c r="J12355">
        <v>1</v>
      </c>
      <c r="K12355">
        <v>71</v>
      </c>
      <c r="M12355">
        <v>71</v>
      </c>
      <c r="O12355" t="str">
        <f>IF(Tableau__3_Déplacements_2[[#This Row],[Ori]]=Tableau__3_Déplacements_2[[#This Row],[Des]],"local","metro")</f>
        <v>local</v>
      </c>
      <c r="P12355">
        <v>4</v>
      </c>
      <c r="Q12355">
        <v>8</v>
      </c>
      <c r="R12355">
        <v>30</v>
      </c>
      <c r="S12355">
        <v>8</v>
      </c>
      <c r="T12355">
        <v>50</v>
      </c>
      <c r="U12355" t="s">
        <v>0</v>
      </c>
      <c r="V12355">
        <v>1</v>
      </c>
      <c r="W12355">
        <v>0</v>
      </c>
      <c r="X12355">
        <v>5</v>
      </c>
      <c r="Y12355">
        <v>205.28051724137933</v>
      </c>
      <c r="Z12355" s="1">
        <v>-1</v>
      </c>
      <c r="AA12355" s="1"/>
    </row>
    <row r="12356" spans="1:27" x14ac:dyDescent="0.35">
      <c r="A12356">
        <v>991</v>
      </c>
      <c r="B12356" t="e">
        <f>VLOOKUP(Tableau__3_Déplacements_2[[#This Row],[Id_Menage]],[2]Ménages!$A$2:$AD$1503,32)</f>
        <v>#REF!</v>
      </c>
      <c r="C12356" t="s">
        <v>5</v>
      </c>
      <c r="D12356" t="s">
        <v>128</v>
      </c>
      <c r="E12356">
        <f>VLOOKUP(Tableau__3_Déplacements_2[[#This Row],[Id_Personne]],[1]!Tableau__2_Personnes_1[[Id_Personne]:[Age]],2)</f>
        <v>2</v>
      </c>
      <c r="F12356">
        <f>VLOOKUP(Tableau__3_Déplacements_2[[#This Row],[Id_Personne]],[1]!Tableau__2_Personnes_1[[Id_Personne]:[Age]],4)</f>
        <v>13</v>
      </c>
      <c r="G12356" t="s">
        <v>3</v>
      </c>
      <c r="H12356" t="s">
        <v>2</v>
      </c>
      <c r="I12356" t="s">
        <v>129</v>
      </c>
      <c r="J12356">
        <v>1</v>
      </c>
      <c r="K12356">
        <v>71</v>
      </c>
      <c r="M12356">
        <v>71</v>
      </c>
      <c r="O12356" t="str">
        <f>IF(Tableau__3_Déplacements_2[[#This Row],[Ori]]=Tableau__3_Déplacements_2[[#This Row],[Des]],"local","metro")</f>
        <v>local</v>
      </c>
      <c r="P12356">
        <v>15</v>
      </c>
      <c r="Q12356">
        <v>14</v>
      </c>
      <c r="R12356">
        <v>0</v>
      </c>
      <c r="S12356">
        <v>14</v>
      </c>
      <c r="T12356">
        <v>30</v>
      </c>
      <c r="U12356" t="s">
        <v>0</v>
      </c>
      <c r="V12356">
        <v>1</v>
      </c>
      <c r="W12356">
        <v>0</v>
      </c>
      <c r="X12356">
        <v>5</v>
      </c>
      <c r="Y12356">
        <v>205.28051724137933</v>
      </c>
      <c r="Z12356" s="1">
        <v>0</v>
      </c>
      <c r="AA12356" s="1"/>
    </row>
    <row r="12357" spans="1:27" x14ac:dyDescent="0.35">
      <c r="A12357">
        <v>991</v>
      </c>
      <c r="B12357" t="e">
        <f>VLOOKUP(Tableau__3_Déplacements_2[[#This Row],[Id_Menage]],[2]Ménages!$A$2:$AD$1503,32)</f>
        <v>#REF!</v>
      </c>
      <c r="C12357" t="s">
        <v>5</v>
      </c>
      <c r="D12357" t="s">
        <v>128</v>
      </c>
      <c r="E12357">
        <f>VLOOKUP(Tableau__3_Déplacements_2[[#This Row],[Id_Personne]],[1]!Tableau__2_Personnes_1[[Id_Personne]:[Age]],2)</f>
        <v>2</v>
      </c>
      <c r="F12357">
        <f>VLOOKUP(Tableau__3_Déplacements_2[[#This Row],[Id_Personne]],[1]!Tableau__2_Personnes_1[[Id_Personne]:[Age]],4)</f>
        <v>13</v>
      </c>
      <c r="G12357" t="s">
        <v>0</v>
      </c>
      <c r="H12357" t="s">
        <v>7</v>
      </c>
      <c r="I12357" t="s">
        <v>127</v>
      </c>
      <c r="J12357">
        <v>1</v>
      </c>
      <c r="K12357">
        <v>71</v>
      </c>
      <c r="M12357">
        <v>71</v>
      </c>
      <c r="O12357" t="str">
        <f>IF(Tableau__3_Déplacements_2[[#This Row],[Ori]]=Tableau__3_Déplacements_2[[#This Row],[Des]],"local","metro")</f>
        <v>local</v>
      </c>
      <c r="P12357">
        <v>14</v>
      </c>
      <c r="Q12357">
        <v>8</v>
      </c>
      <c r="R12357">
        <v>30</v>
      </c>
      <c r="S12357">
        <v>8</v>
      </c>
      <c r="T12357">
        <v>40</v>
      </c>
      <c r="U12357" t="s">
        <v>0</v>
      </c>
      <c r="V12357">
        <v>1</v>
      </c>
      <c r="W12357">
        <v>0</v>
      </c>
      <c r="X12357">
        <v>5</v>
      </c>
      <c r="Y12357">
        <v>205.28051724137933</v>
      </c>
      <c r="Z12357" s="1">
        <v>-1</v>
      </c>
      <c r="AA12357" s="1"/>
    </row>
    <row r="12358" spans="1:27" x14ac:dyDescent="0.35">
      <c r="A12358">
        <v>991</v>
      </c>
      <c r="B12358" t="e">
        <f>VLOOKUP(Tableau__3_Déplacements_2[[#This Row],[Id_Menage]],[2]Ménages!$A$2:$AD$1503,32)</f>
        <v>#REF!</v>
      </c>
      <c r="C12358" t="s">
        <v>65</v>
      </c>
      <c r="D12358" t="s">
        <v>125</v>
      </c>
      <c r="E12358">
        <f>VLOOKUP(Tableau__3_Déplacements_2[[#This Row],[Id_Personne]],[1]!Tableau__2_Personnes_1[[Id_Personne]:[Age]],2)</f>
        <v>2</v>
      </c>
      <c r="F12358">
        <f>VLOOKUP(Tableau__3_Déplacements_2[[#This Row],[Id_Personne]],[1]!Tableau__2_Personnes_1[[Id_Personne]:[Age]],4)</f>
        <v>10</v>
      </c>
      <c r="G12358" t="s">
        <v>0</v>
      </c>
      <c r="H12358" t="s">
        <v>7</v>
      </c>
      <c r="I12358" t="s">
        <v>126</v>
      </c>
      <c r="J12358">
        <v>1</v>
      </c>
      <c r="K12358">
        <v>71</v>
      </c>
      <c r="M12358">
        <v>71</v>
      </c>
      <c r="O12358" t="str">
        <f>IF(Tableau__3_Déplacements_2[[#This Row],[Ori]]=Tableau__3_Déplacements_2[[#This Row],[Des]],"local","metro")</f>
        <v>local</v>
      </c>
      <c r="P12358">
        <v>12</v>
      </c>
      <c r="Q12358">
        <v>11</v>
      </c>
      <c r="R12358">
        <v>0</v>
      </c>
      <c r="S12358">
        <v>11</v>
      </c>
      <c r="T12358">
        <v>10</v>
      </c>
      <c r="U12358" t="s">
        <v>0</v>
      </c>
      <c r="V12358">
        <v>1</v>
      </c>
      <c r="W12358">
        <v>0</v>
      </c>
      <c r="X12358">
        <v>6</v>
      </c>
      <c r="Y12358">
        <v>205.28051724137933</v>
      </c>
      <c r="Z12358" s="1">
        <v>0</v>
      </c>
      <c r="AA12358" s="1"/>
    </row>
    <row r="12359" spans="1:27" x14ac:dyDescent="0.35">
      <c r="A12359">
        <v>991</v>
      </c>
      <c r="B12359" t="e">
        <f>VLOOKUP(Tableau__3_Déplacements_2[[#This Row],[Id_Menage]],[2]Ménages!$A$2:$AD$1503,32)</f>
        <v>#REF!</v>
      </c>
      <c r="C12359" t="s">
        <v>65</v>
      </c>
      <c r="D12359" t="s">
        <v>125</v>
      </c>
      <c r="E12359">
        <f>VLOOKUP(Tableau__3_Déplacements_2[[#This Row],[Id_Personne]],[1]!Tableau__2_Personnes_1[[Id_Personne]:[Age]],2)</f>
        <v>2</v>
      </c>
      <c r="F12359">
        <f>VLOOKUP(Tableau__3_Déplacements_2[[#This Row],[Id_Personne]],[1]!Tableau__2_Personnes_1[[Id_Personne]:[Age]],4)</f>
        <v>10</v>
      </c>
      <c r="G12359" t="s">
        <v>3</v>
      </c>
      <c r="H12359" t="s">
        <v>2</v>
      </c>
      <c r="I12359" t="s">
        <v>124</v>
      </c>
      <c r="J12359">
        <v>1</v>
      </c>
      <c r="K12359">
        <v>71</v>
      </c>
      <c r="M12359">
        <v>71</v>
      </c>
      <c r="O12359" t="str">
        <f>IF(Tableau__3_Déplacements_2[[#This Row],[Ori]]=Tableau__3_Déplacements_2[[#This Row],[Des]],"local","metro")</f>
        <v>local</v>
      </c>
      <c r="P12359">
        <v>15</v>
      </c>
      <c r="Q12359">
        <v>15</v>
      </c>
      <c r="R12359">
        <v>0</v>
      </c>
      <c r="S12359">
        <v>15</v>
      </c>
      <c r="T12359">
        <v>10</v>
      </c>
      <c r="U12359" t="s">
        <v>0</v>
      </c>
      <c r="V12359">
        <v>1</v>
      </c>
      <c r="W12359">
        <v>0</v>
      </c>
      <c r="X12359">
        <v>6</v>
      </c>
      <c r="Y12359">
        <v>205.28051724137933</v>
      </c>
      <c r="Z12359" s="1">
        <v>0</v>
      </c>
      <c r="AA12359" s="1"/>
    </row>
    <row r="12360" spans="1:27" x14ac:dyDescent="0.35">
      <c r="A12360">
        <v>992</v>
      </c>
      <c r="B12360" t="e">
        <f>VLOOKUP(Tableau__3_Déplacements_2[[#This Row],[Id_Menage]],[2]Ménages!$A$2:$AD$1503,32)</f>
        <v>#REF!</v>
      </c>
      <c r="C12360" t="s">
        <v>16</v>
      </c>
      <c r="D12360" t="s">
        <v>121</v>
      </c>
      <c r="E12360">
        <f>VLOOKUP(Tableau__3_Déplacements_2[[#This Row],[Id_Personne]],[1]!Tableau__2_Personnes_1[[Id_Personne]:[Age]],2)</f>
        <v>1</v>
      </c>
      <c r="F12360">
        <f>VLOOKUP(Tableau__3_Déplacements_2[[#This Row],[Id_Personne]],[1]!Tableau__2_Personnes_1[[Id_Personne]:[Age]],4)</f>
        <v>70</v>
      </c>
      <c r="G12360" t="s">
        <v>13</v>
      </c>
      <c r="H12360" t="s">
        <v>22</v>
      </c>
      <c r="I12360" t="s">
        <v>123</v>
      </c>
      <c r="J12360">
        <v>1</v>
      </c>
      <c r="K12360">
        <v>71</v>
      </c>
      <c r="M12360">
        <v>71</v>
      </c>
      <c r="O12360" t="str">
        <f>IF(Tableau__3_Déplacements_2[[#This Row],[Ori]]=Tableau__3_Déplacements_2[[#This Row],[Des]],"local","metro")</f>
        <v>local</v>
      </c>
      <c r="P12360">
        <v>15</v>
      </c>
      <c r="Q12360">
        <v>20</v>
      </c>
      <c r="R12360">
        <v>0</v>
      </c>
      <c r="S12360">
        <v>20</v>
      </c>
      <c r="T12360">
        <v>50</v>
      </c>
      <c r="U12360" t="s">
        <v>81</v>
      </c>
      <c r="V12360">
        <v>5</v>
      </c>
      <c r="W12360">
        <v>100</v>
      </c>
      <c r="X12360">
        <v>3</v>
      </c>
      <c r="Y12360">
        <v>205.28051724137933</v>
      </c>
      <c r="Z12360" s="1">
        <v>0</v>
      </c>
      <c r="AA12360" s="1"/>
    </row>
    <row r="12361" spans="1:27" x14ac:dyDescent="0.35">
      <c r="A12361">
        <v>992</v>
      </c>
      <c r="B12361" t="e">
        <f>VLOOKUP(Tableau__3_Déplacements_2[[#This Row],[Id_Menage]],[2]Ménages!$A$2:$AD$1503,32)</f>
        <v>#REF!</v>
      </c>
      <c r="C12361" t="s">
        <v>16</v>
      </c>
      <c r="D12361" t="s">
        <v>121</v>
      </c>
      <c r="E12361">
        <f>VLOOKUP(Tableau__3_Déplacements_2[[#This Row],[Id_Personne]],[1]!Tableau__2_Personnes_1[[Id_Personne]:[Age]],2)</f>
        <v>1</v>
      </c>
      <c r="F12361">
        <f>VLOOKUP(Tableau__3_Déplacements_2[[#This Row],[Id_Personne]],[1]!Tableau__2_Personnes_1[[Id_Personne]:[Age]],4)</f>
        <v>70</v>
      </c>
      <c r="G12361" t="s">
        <v>3</v>
      </c>
      <c r="H12361" t="s">
        <v>2</v>
      </c>
      <c r="I12361" t="s">
        <v>122</v>
      </c>
      <c r="J12361">
        <v>1</v>
      </c>
      <c r="K12361">
        <v>71</v>
      </c>
      <c r="M12361">
        <v>71</v>
      </c>
      <c r="O12361" t="str">
        <f>IF(Tableau__3_Déplacements_2[[#This Row],[Ori]]=Tableau__3_Déplacements_2[[#This Row],[Des]],"local","metro")</f>
        <v>local</v>
      </c>
      <c r="P12361">
        <v>11</v>
      </c>
      <c r="Q12361">
        <v>18</v>
      </c>
      <c r="R12361">
        <v>0</v>
      </c>
      <c r="S12361">
        <v>18</v>
      </c>
      <c r="T12361">
        <v>45</v>
      </c>
      <c r="U12361" t="s">
        <v>8</v>
      </c>
      <c r="V12361">
        <v>5</v>
      </c>
      <c r="W12361">
        <v>200</v>
      </c>
      <c r="X12361">
        <v>6</v>
      </c>
      <c r="Y12361">
        <v>205.28051724137933</v>
      </c>
      <c r="Z12361" s="1">
        <v>0</v>
      </c>
      <c r="AA12361" s="1"/>
    </row>
    <row r="12362" spans="1:27" x14ac:dyDescent="0.35">
      <c r="A12362">
        <v>992</v>
      </c>
      <c r="B12362" t="e">
        <f>VLOOKUP(Tableau__3_Déplacements_2[[#This Row],[Id_Menage]],[2]Ménages!$A$2:$AD$1503,32)</f>
        <v>#REF!</v>
      </c>
      <c r="C12362" t="s">
        <v>16</v>
      </c>
      <c r="D12362" t="s">
        <v>121</v>
      </c>
      <c r="E12362">
        <f>VLOOKUP(Tableau__3_Déplacements_2[[#This Row],[Id_Personne]],[1]!Tableau__2_Personnes_1[[Id_Personne]:[Age]],2)</f>
        <v>1</v>
      </c>
      <c r="F12362">
        <f>VLOOKUP(Tableau__3_Déplacements_2[[#This Row],[Id_Personne]],[1]!Tableau__2_Personnes_1[[Id_Personne]:[Age]],4)</f>
        <v>70</v>
      </c>
      <c r="G12362" t="s">
        <v>0</v>
      </c>
      <c r="H12362" t="s">
        <v>7</v>
      </c>
      <c r="I12362" t="s">
        <v>120</v>
      </c>
      <c r="J12362">
        <v>1</v>
      </c>
      <c r="K12362">
        <v>71</v>
      </c>
      <c r="M12362">
        <v>71</v>
      </c>
      <c r="O12362" t="str">
        <f>IF(Tableau__3_Déplacements_2[[#This Row],[Ori]]=Tableau__3_Déplacements_2[[#This Row],[Des]],"local","metro")</f>
        <v>local</v>
      </c>
      <c r="P12362">
        <v>14</v>
      </c>
      <c r="Q12362">
        <v>14</v>
      </c>
      <c r="R12362">
        <v>0</v>
      </c>
      <c r="S12362">
        <v>14</v>
      </c>
      <c r="T12362">
        <v>30</v>
      </c>
      <c r="U12362" t="s">
        <v>8</v>
      </c>
      <c r="V12362">
        <v>5</v>
      </c>
      <c r="W12362">
        <v>100</v>
      </c>
      <c r="X12362">
        <v>6</v>
      </c>
      <c r="Y12362">
        <v>205.28051724137933</v>
      </c>
      <c r="Z12362" s="1">
        <v>0</v>
      </c>
      <c r="AA12362" s="1"/>
    </row>
    <row r="12363" spans="1:27" x14ac:dyDescent="0.35">
      <c r="A12363">
        <v>992</v>
      </c>
      <c r="B12363" t="e">
        <f>VLOOKUP(Tableau__3_Déplacements_2[[#This Row],[Id_Menage]],[2]Ménages!$A$2:$AD$1503,32)</f>
        <v>#REF!</v>
      </c>
      <c r="C12363" t="s">
        <v>11</v>
      </c>
      <c r="D12363" t="s">
        <v>116</v>
      </c>
      <c r="E12363">
        <f>VLOOKUP(Tableau__3_Déplacements_2[[#This Row],[Id_Personne]],[1]!Tableau__2_Personnes_1[[Id_Personne]:[Age]],2)</f>
        <v>2</v>
      </c>
      <c r="F12363">
        <f>VLOOKUP(Tableau__3_Déplacements_2[[#This Row],[Id_Personne]],[1]!Tableau__2_Personnes_1[[Id_Personne]:[Age]],4)</f>
        <v>62</v>
      </c>
      <c r="G12363" t="s">
        <v>3</v>
      </c>
      <c r="H12363" t="s">
        <v>2</v>
      </c>
      <c r="I12363" t="s">
        <v>119</v>
      </c>
      <c r="J12363">
        <v>1</v>
      </c>
      <c r="K12363">
        <v>72</v>
      </c>
      <c r="M12363">
        <v>71</v>
      </c>
      <c r="O12363" t="str">
        <f>IF(Tableau__3_Déplacements_2[[#This Row],[Ori]]=Tableau__3_Déplacements_2[[#This Row],[Des]],"local","metro")</f>
        <v>metro</v>
      </c>
      <c r="P12363">
        <v>15</v>
      </c>
      <c r="Q12363">
        <v>18</v>
      </c>
      <c r="R12363">
        <v>0</v>
      </c>
      <c r="S12363">
        <v>18</v>
      </c>
      <c r="T12363">
        <v>45</v>
      </c>
      <c r="U12363" t="s">
        <v>30</v>
      </c>
      <c r="V12363">
        <v>8</v>
      </c>
      <c r="W12363">
        <v>300</v>
      </c>
      <c r="X12363">
        <v>5</v>
      </c>
      <c r="Y12363">
        <v>205.28051724137933</v>
      </c>
      <c r="Z12363" s="1">
        <v>0</v>
      </c>
      <c r="AA12363" s="1"/>
    </row>
    <row r="12364" spans="1:27" x14ac:dyDescent="0.35">
      <c r="A12364">
        <v>992</v>
      </c>
      <c r="B12364" t="e">
        <f>VLOOKUP(Tableau__3_Déplacements_2[[#This Row],[Id_Menage]],[2]Ménages!$A$2:$AD$1503,32)</f>
        <v>#REF!</v>
      </c>
      <c r="C12364" t="s">
        <v>11</v>
      </c>
      <c r="D12364" t="s">
        <v>116</v>
      </c>
      <c r="E12364">
        <f>VLOOKUP(Tableau__3_Déplacements_2[[#This Row],[Id_Personne]],[1]!Tableau__2_Personnes_1[[Id_Personne]:[Age]],2)</f>
        <v>2</v>
      </c>
      <c r="F12364">
        <f>VLOOKUP(Tableau__3_Déplacements_2[[#This Row],[Id_Personne]],[1]!Tableau__2_Personnes_1[[Id_Personne]:[Age]],4)</f>
        <v>62</v>
      </c>
      <c r="G12364" t="s">
        <v>0</v>
      </c>
      <c r="H12364" t="s">
        <v>7</v>
      </c>
      <c r="I12364" t="s">
        <v>118</v>
      </c>
      <c r="J12364">
        <v>1</v>
      </c>
      <c r="K12364">
        <v>71</v>
      </c>
      <c r="M12364">
        <v>72</v>
      </c>
      <c r="O12364" t="str">
        <f>IF(Tableau__3_Déplacements_2[[#This Row],[Ori]]=Tableau__3_Déplacements_2[[#This Row],[Des]],"local","metro")</f>
        <v>metro</v>
      </c>
      <c r="P12364">
        <v>4</v>
      </c>
      <c r="Q12364">
        <v>8</v>
      </c>
      <c r="R12364">
        <v>0</v>
      </c>
      <c r="S12364">
        <v>8</v>
      </c>
      <c r="T12364">
        <v>45</v>
      </c>
      <c r="U12364" t="s">
        <v>30</v>
      </c>
      <c r="V12364">
        <v>8</v>
      </c>
      <c r="W12364">
        <v>300</v>
      </c>
      <c r="X12364">
        <v>5</v>
      </c>
      <c r="Y12364">
        <v>205.28051724137933</v>
      </c>
      <c r="Z12364" s="1">
        <v>0</v>
      </c>
      <c r="AA12364" s="1"/>
    </row>
    <row r="12365" spans="1:27" x14ac:dyDescent="0.35">
      <c r="A12365">
        <v>992</v>
      </c>
      <c r="B12365" t="e">
        <f>VLOOKUP(Tableau__3_Déplacements_2[[#This Row],[Id_Menage]],[2]Ménages!$A$2:$AD$1503,32)</f>
        <v>#REF!</v>
      </c>
      <c r="C12365" t="s">
        <v>11</v>
      </c>
      <c r="D12365" t="s">
        <v>116</v>
      </c>
      <c r="E12365">
        <f>VLOOKUP(Tableau__3_Déplacements_2[[#This Row],[Id_Personne]],[1]!Tableau__2_Personnes_1[[Id_Personne]:[Age]],2)</f>
        <v>2</v>
      </c>
      <c r="F12365">
        <f>VLOOKUP(Tableau__3_Déplacements_2[[#This Row],[Id_Personne]],[1]!Tableau__2_Personnes_1[[Id_Personne]:[Age]],4)</f>
        <v>62</v>
      </c>
      <c r="G12365" t="s">
        <v>13</v>
      </c>
      <c r="H12365" t="s">
        <v>22</v>
      </c>
      <c r="I12365" t="s">
        <v>117</v>
      </c>
      <c r="J12365">
        <v>1</v>
      </c>
      <c r="K12365">
        <v>71</v>
      </c>
      <c r="M12365">
        <v>71</v>
      </c>
      <c r="O12365" t="str">
        <f>IF(Tableau__3_Déplacements_2[[#This Row],[Ori]]=Tableau__3_Déplacements_2[[#This Row],[Des]],"local","metro")</f>
        <v>local</v>
      </c>
      <c r="P12365">
        <v>11</v>
      </c>
      <c r="Q12365">
        <v>19</v>
      </c>
      <c r="R12365">
        <v>0</v>
      </c>
      <c r="S12365">
        <v>19</v>
      </c>
      <c r="T12365">
        <v>30</v>
      </c>
      <c r="U12365" t="s">
        <v>0</v>
      </c>
      <c r="V12365">
        <v>1</v>
      </c>
      <c r="W12365">
        <v>0</v>
      </c>
      <c r="X12365">
        <v>3</v>
      </c>
      <c r="Y12365">
        <v>205.28051724137933</v>
      </c>
      <c r="Z12365" s="1">
        <v>0</v>
      </c>
      <c r="AA12365" s="1"/>
    </row>
    <row r="12366" spans="1:27" x14ac:dyDescent="0.35">
      <c r="A12366">
        <v>992</v>
      </c>
      <c r="B12366" t="e">
        <f>VLOOKUP(Tableau__3_Déplacements_2[[#This Row],[Id_Menage]],[2]Ménages!$A$2:$AD$1503,32)</f>
        <v>#REF!</v>
      </c>
      <c r="C12366" t="s">
        <v>11</v>
      </c>
      <c r="D12366" t="s">
        <v>116</v>
      </c>
      <c r="E12366">
        <f>VLOOKUP(Tableau__3_Déplacements_2[[#This Row],[Id_Personne]],[1]!Tableau__2_Personnes_1[[Id_Personne]:[Age]],2)</f>
        <v>2</v>
      </c>
      <c r="F12366">
        <f>VLOOKUP(Tableau__3_Déplacements_2[[#This Row],[Id_Personne]],[1]!Tableau__2_Personnes_1[[Id_Personne]:[Age]],4)</f>
        <v>62</v>
      </c>
      <c r="G12366" t="s">
        <v>27</v>
      </c>
      <c r="H12366" t="s">
        <v>26</v>
      </c>
      <c r="I12366" t="s">
        <v>115</v>
      </c>
      <c r="J12366">
        <v>1</v>
      </c>
      <c r="K12366">
        <v>71</v>
      </c>
      <c r="M12366">
        <v>71</v>
      </c>
      <c r="O12366" t="str">
        <f>IF(Tableau__3_Déplacements_2[[#This Row],[Ori]]=Tableau__3_Déplacements_2[[#This Row],[Des]],"local","metro")</f>
        <v>local</v>
      </c>
      <c r="P12366">
        <v>15</v>
      </c>
      <c r="Q12366">
        <v>20</v>
      </c>
      <c r="R12366">
        <v>0</v>
      </c>
      <c r="S12366">
        <v>21</v>
      </c>
      <c r="T12366">
        <v>0</v>
      </c>
      <c r="U12366" t="s">
        <v>0</v>
      </c>
      <c r="V12366">
        <v>1</v>
      </c>
      <c r="W12366">
        <v>0</v>
      </c>
      <c r="X12366">
        <v>6</v>
      </c>
      <c r="Y12366">
        <v>205.28051724137933</v>
      </c>
      <c r="Z12366" s="1">
        <v>0</v>
      </c>
      <c r="AA12366" s="1"/>
    </row>
    <row r="12367" spans="1:27" x14ac:dyDescent="0.35">
      <c r="A12367">
        <v>992</v>
      </c>
      <c r="B12367" t="e">
        <f>VLOOKUP(Tableau__3_Déplacements_2[[#This Row],[Id_Menage]],[2]Ménages!$A$2:$AD$1503,32)</f>
        <v>#REF!</v>
      </c>
      <c r="C12367" t="s">
        <v>5</v>
      </c>
      <c r="D12367" t="s">
        <v>111</v>
      </c>
      <c r="E12367">
        <f>VLOOKUP(Tableau__3_Déplacements_2[[#This Row],[Id_Personne]],[1]!Tableau__2_Personnes_1[[Id_Personne]:[Age]],2)</f>
        <v>1</v>
      </c>
      <c r="F12367">
        <f>VLOOKUP(Tableau__3_Déplacements_2[[#This Row],[Id_Personne]],[1]!Tableau__2_Personnes_1[[Id_Personne]:[Age]],4)</f>
        <v>42</v>
      </c>
      <c r="G12367" t="s">
        <v>0</v>
      </c>
      <c r="H12367" t="s">
        <v>7</v>
      </c>
      <c r="I12367" t="s">
        <v>114</v>
      </c>
      <c r="J12367">
        <v>1</v>
      </c>
      <c r="K12367">
        <v>71</v>
      </c>
      <c r="M12367">
        <v>70</v>
      </c>
      <c r="O12367" t="str">
        <f>IF(Tableau__3_Déplacements_2[[#This Row],[Ori]]=Tableau__3_Déplacements_2[[#This Row],[Des]],"local","metro")</f>
        <v>metro</v>
      </c>
      <c r="P12367">
        <v>3</v>
      </c>
      <c r="Q12367">
        <v>7</v>
      </c>
      <c r="R12367">
        <v>0</v>
      </c>
      <c r="S12367">
        <v>7</v>
      </c>
      <c r="T12367">
        <v>20</v>
      </c>
      <c r="U12367" t="s">
        <v>37</v>
      </c>
      <c r="V12367">
        <v>6</v>
      </c>
      <c r="W12367">
        <v>1000</v>
      </c>
      <c r="X12367">
        <v>5</v>
      </c>
      <c r="Y12367">
        <v>205.28051724137933</v>
      </c>
      <c r="Z12367" s="1">
        <v>0</v>
      </c>
      <c r="AA12367" s="1"/>
    </row>
    <row r="12368" spans="1:27" x14ac:dyDescent="0.35">
      <c r="A12368">
        <v>992</v>
      </c>
      <c r="B12368" t="e">
        <f>VLOOKUP(Tableau__3_Déplacements_2[[#This Row],[Id_Menage]],[2]Ménages!$A$2:$AD$1503,32)</f>
        <v>#REF!</v>
      </c>
      <c r="C12368" t="s">
        <v>5</v>
      </c>
      <c r="D12368" t="s">
        <v>111</v>
      </c>
      <c r="E12368">
        <f>VLOOKUP(Tableau__3_Déplacements_2[[#This Row],[Id_Personne]],[1]!Tableau__2_Personnes_1[[Id_Personne]:[Age]],2)</f>
        <v>1</v>
      </c>
      <c r="F12368">
        <f>VLOOKUP(Tableau__3_Déplacements_2[[#This Row],[Id_Personne]],[1]!Tableau__2_Personnes_1[[Id_Personne]:[Age]],4)</f>
        <v>42</v>
      </c>
      <c r="G12368" t="s">
        <v>13</v>
      </c>
      <c r="H12368" t="s">
        <v>22</v>
      </c>
      <c r="I12368" t="s">
        <v>113</v>
      </c>
      <c r="J12368">
        <v>1</v>
      </c>
      <c r="K12368">
        <v>71</v>
      </c>
      <c r="M12368">
        <v>71</v>
      </c>
      <c r="O12368" t="str">
        <f>IF(Tableau__3_Déplacements_2[[#This Row],[Ori]]=Tableau__3_Déplacements_2[[#This Row],[Des]],"local","metro")</f>
        <v>local</v>
      </c>
      <c r="P12368">
        <v>14</v>
      </c>
      <c r="Q12368">
        <v>18</v>
      </c>
      <c r="R12368">
        <v>0</v>
      </c>
      <c r="S12368">
        <v>18</v>
      </c>
      <c r="T12368">
        <v>20</v>
      </c>
      <c r="U12368" t="s">
        <v>0</v>
      </c>
      <c r="V12368">
        <v>1</v>
      </c>
      <c r="W12368">
        <v>0</v>
      </c>
      <c r="X12368">
        <v>6</v>
      </c>
      <c r="Y12368">
        <v>205.28051724137933</v>
      </c>
      <c r="Z12368" s="1">
        <v>0</v>
      </c>
      <c r="AA12368" s="1"/>
    </row>
    <row r="12369" spans="1:27" x14ac:dyDescent="0.35">
      <c r="A12369">
        <v>992</v>
      </c>
      <c r="B12369" t="e">
        <f>VLOOKUP(Tableau__3_Déplacements_2[[#This Row],[Id_Menage]],[2]Ménages!$A$2:$AD$1503,32)</f>
        <v>#REF!</v>
      </c>
      <c r="C12369" t="s">
        <v>5</v>
      </c>
      <c r="D12369" t="s">
        <v>111</v>
      </c>
      <c r="E12369">
        <f>VLOOKUP(Tableau__3_Déplacements_2[[#This Row],[Id_Personne]],[1]!Tableau__2_Personnes_1[[Id_Personne]:[Age]],2)</f>
        <v>1</v>
      </c>
      <c r="F12369">
        <f>VLOOKUP(Tableau__3_Déplacements_2[[#This Row],[Id_Personne]],[1]!Tableau__2_Personnes_1[[Id_Personne]:[Age]],4)</f>
        <v>42</v>
      </c>
      <c r="G12369" t="s">
        <v>27</v>
      </c>
      <c r="H12369" t="s">
        <v>26</v>
      </c>
      <c r="I12369" t="s">
        <v>112</v>
      </c>
      <c r="J12369">
        <v>1</v>
      </c>
      <c r="K12369">
        <v>71</v>
      </c>
      <c r="M12369">
        <v>71</v>
      </c>
      <c r="O12369" t="str">
        <f>IF(Tableau__3_Déplacements_2[[#This Row],[Ori]]=Tableau__3_Déplacements_2[[#This Row],[Des]],"local","metro")</f>
        <v>local</v>
      </c>
      <c r="P12369">
        <v>15</v>
      </c>
      <c r="Q12369">
        <v>20</v>
      </c>
      <c r="R12369">
        <v>40</v>
      </c>
      <c r="S12369">
        <v>21</v>
      </c>
      <c r="T12369">
        <v>0</v>
      </c>
      <c r="U12369" t="s">
        <v>0</v>
      </c>
      <c r="V12369">
        <v>1</v>
      </c>
      <c r="W12369">
        <v>0</v>
      </c>
      <c r="X12369">
        <v>6</v>
      </c>
      <c r="Y12369">
        <v>205.28051724137933</v>
      </c>
      <c r="Z12369" s="1">
        <v>-1</v>
      </c>
      <c r="AA12369" s="1"/>
    </row>
    <row r="12370" spans="1:27" x14ac:dyDescent="0.35">
      <c r="A12370">
        <v>992</v>
      </c>
      <c r="B12370" t="e">
        <f>VLOOKUP(Tableau__3_Déplacements_2[[#This Row],[Id_Menage]],[2]Ménages!$A$2:$AD$1503,32)</f>
        <v>#REF!</v>
      </c>
      <c r="C12370" t="s">
        <v>5</v>
      </c>
      <c r="D12370" t="s">
        <v>111</v>
      </c>
      <c r="E12370">
        <f>VLOOKUP(Tableau__3_Déplacements_2[[#This Row],[Id_Personne]],[1]!Tableau__2_Personnes_1[[Id_Personne]:[Age]],2)</f>
        <v>1</v>
      </c>
      <c r="F12370">
        <f>VLOOKUP(Tableau__3_Déplacements_2[[#This Row],[Id_Personne]],[1]!Tableau__2_Personnes_1[[Id_Personne]:[Age]],4)</f>
        <v>42</v>
      </c>
      <c r="G12370" t="s">
        <v>3</v>
      </c>
      <c r="H12370" t="s">
        <v>2</v>
      </c>
      <c r="I12370" t="s">
        <v>110</v>
      </c>
      <c r="J12370">
        <v>1</v>
      </c>
      <c r="K12370">
        <v>70</v>
      </c>
      <c r="M12370">
        <v>71</v>
      </c>
      <c r="O12370" t="str">
        <f>IF(Tableau__3_Déplacements_2[[#This Row],[Ori]]=Tableau__3_Déplacements_2[[#This Row],[Des]],"local","metro")</f>
        <v>metro</v>
      </c>
      <c r="P12370">
        <v>15</v>
      </c>
      <c r="Q12370">
        <v>16</v>
      </c>
      <c r="R12370">
        <v>40</v>
      </c>
      <c r="S12370">
        <v>17</v>
      </c>
      <c r="T12370">
        <v>0</v>
      </c>
      <c r="U12370" t="s">
        <v>37</v>
      </c>
      <c r="V12370">
        <v>6</v>
      </c>
      <c r="W12370">
        <v>1000</v>
      </c>
      <c r="X12370">
        <v>5</v>
      </c>
      <c r="Y12370">
        <v>205.28051724137933</v>
      </c>
      <c r="Z12370" s="1">
        <v>-1</v>
      </c>
      <c r="AA12370" s="1"/>
    </row>
    <row r="12371" spans="1:27" x14ac:dyDescent="0.35">
      <c r="A12371">
        <v>992</v>
      </c>
      <c r="B12371" t="e">
        <f>VLOOKUP(Tableau__3_Déplacements_2[[#This Row],[Id_Menage]],[2]Ménages!$A$2:$AD$1503,32)</f>
        <v>#REF!</v>
      </c>
      <c r="C12371" t="s">
        <v>65</v>
      </c>
      <c r="D12371" t="s">
        <v>106</v>
      </c>
      <c r="E12371">
        <f>VLOOKUP(Tableau__3_Déplacements_2[[#This Row],[Id_Personne]],[1]!Tableau__2_Personnes_1[[Id_Personne]:[Age]],2)</f>
        <v>2</v>
      </c>
      <c r="F12371">
        <f>VLOOKUP(Tableau__3_Déplacements_2[[#This Row],[Id_Personne]],[1]!Tableau__2_Personnes_1[[Id_Personne]:[Age]],4)</f>
        <v>30</v>
      </c>
      <c r="G12371" t="s">
        <v>3</v>
      </c>
      <c r="H12371" t="s">
        <v>2</v>
      </c>
      <c r="I12371" t="s">
        <v>109</v>
      </c>
      <c r="J12371">
        <v>1</v>
      </c>
      <c r="K12371">
        <v>71</v>
      </c>
      <c r="M12371">
        <v>71</v>
      </c>
      <c r="O12371" t="str">
        <f>IF(Tableau__3_Déplacements_2[[#This Row],[Ori]]=Tableau__3_Déplacements_2[[#This Row],[Des]],"local","metro")</f>
        <v>local</v>
      </c>
      <c r="P12371">
        <v>15</v>
      </c>
      <c r="Q12371">
        <v>13</v>
      </c>
      <c r="R12371">
        <v>0</v>
      </c>
      <c r="S12371">
        <v>13</v>
      </c>
      <c r="T12371">
        <v>50</v>
      </c>
      <c r="U12371" t="s">
        <v>30</v>
      </c>
      <c r="V12371">
        <v>8</v>
      </c>
      <c r="W12371">
        <v>500</v>
      </c>
      <c r="X12371">
        <v>3</v>
      </c>
      <c r="Y12371">
        <v>205.28051724137933</v>
      </c>
      <c r="Z12371" s="1">
        <v>0</v>
      </c>
      <c r="AA12371" s="1"/>
    </row>
    <row r="12372" spans="1:27" x14ac:dyDescent="0.35">
      <c r="A12372">
        <v>992</v>
      </c>
      <c r="B12372" t="e">
        <f>VLOOKUP(Tableau__3_Déplacements_2[[#This Row],[Id_Menage]],[2]Ménages!$A$2:$AD$1503,32)</f>
        <v>#REF!</v>
      </c>
      <c r="C12372" t="s">
        <v>65</v>
      </c>
      <c r="D12372" t="s">
        <v>106</v>
      </c>
      <c r="E12372">
        <f>VLOOKUP(Tableau__3_Déplacements_2[[#This Row],[Id_Personne]],[1]!Tableau__2_Personnes_1[[Id_Personne]:[Age]],2)</f>
        <v>2</v>
      </c>
      <c r="F12372">
        <f>VLOOKUP(Tableau__3_Déplacements_2[[#This Row],[Id_Personne]],[1]!Tableau__2_Personnes_1[[Id_Personne]:[Age]],4)</f>
        <v>30</v>
      </c>
      <c r="G12372" t="s">
        <v>0</v>
      </c>
      <c r="H12372" t="s">
        <v>7</v>
      </c>
      <c r="I12372" t="s">
        <v>108</v>
      </c>
      <c r="J12372">
        <v>1</v>
      </c>
      <c r="K12372">
        <v>71</v>
      </c>
      <c r="M12372">
        <v>71</v>
      </c>
      <c r="O12372" t="str">
        <f>IF(Tableau__3_Déplacements_2[[#This Row],[Ori]]=Tableau__3_Déplacements_2[[#This Row],[Des]],"local","metro")</f>
        <v>local</v>
      </c>
      <c r="P12372">
        <v>5</v>
      </c>
      <c r="Q12372">
        <v>8</v>
      </c>
      <c r="R12372">
        <v>0</v>
      </c>
      <c r="S12372">
        <v>8</v>
      </c>
      <c r="T12372">
        <v>20</v>
      </c>
      <c r="U12372" t="s">
        <v>8</v>
      </c>
      <c r="V12372">
        <v>5</v>
      </c>
      <c r="W12372">
        <v>150</v>
      </c>
      <c r="X12372">
        <v>3</v>
      </c>
      <c r="Y12372">
        <v>205.28051724137933</v>
      </c>
      <c r="Z12372" s="1">
        <v>0</v>
      </c>
      <c r="AA12372" s="1"/>
    </row>
    <row r="12373" spans="1:27" x14ac:dyDescent="0.35">
      <c r="A12373">
        <v>992</v>
      </c>
      <c r="B12373" t="e">
        <f>VLOOKUP(Tableau__3_Déplacements_2[[#This Row],[Id_Menage]],[2]Ménages!$A$2:$AD$1503,32)</f>
        <v>#REF!</v>
      </c>
      <c r="C12373" t="s">
        <v>65</v>
      </c>
      <c r="D12373" t="s">
        <v>106</v>
      </c>
      <c r="E12373">
        <f>VLOOKUP(Tableau__3_Déplacements_2[[#This Row],[Id_Personne]],[1]!Tableau__2_Personnes_1[[Id_Personne]:[Age]],2)</f>
        <v>2</v>
      </c>
      <c r="F12373">
        <f>VLOOKUP(Tableau__3_Déplacements_2[[#This Row],[Id_Personne]],[1]!Tableau__2_Personnes_1[[Id_Personne]:[Age]],4)</f>
        <v>30</v>
      </c>
      <c r="G12373" t="s">
        <v>13</v>
      </c>
      <c r="H12373" t="s">
        <v>22</v>
      </c>
      <c r="I12373" t="s">
        <v>107</v>
      </c>
      <c r="J12373">
        <v>1</v>
      </c>
      <c r="K12373">
        <v>71</v>
      </c>
      <c r="M12373">
        <v>71</v>
      </c>
      <c r="O12373" t="str">
        <f>IF(Tableau__3_Déplacements_2[[#This Row],[Ori]]=Tableau__3_Déplacements_2[[#This Row],[Des]],"local","metro")</f>
        <v>local</v>
      </c>
      <c r="P12373">
        <v>14</v>
      </c>
      <c r="Q12373">
        <v>18</v>
      </c>
      <c r="R12373">
        <v>0</v>
      </c>
      <c r="S12373">
        <v>18</v>
      </c>
      <c r="T12373">
        <v>20</v>
      </c>
      <c r="U12373" t="s">
        <v>0</v>
      </c>
      <c r="V12373">
        <v>1</v>
      </c>
      <c r="W12373">
        <v>0</v>
      </c>
      <c r="X12373">
        <v>6</v>
      </c>
      <c r="Y12373">
        <v>205.28051724137933</v>
      </c>
      <c r="Z12373" s="1">
        <v>0</v>
      </c>
      <c r="AA12373" s="1"/>
    </row>
    <row r="12374" spans="1:27" x14ac:dyDescent="0.35">
      <c r="A12374">
        <v>992</v>
      </c>
      <c r="B12374" t="e">
        <f>VLOOKUP(Tableau__3_Déplacements_2[[#This Row],[Id_Menage]],[2]Ménages!$A$2:$AD$1503,32)</f>
        <v>#REF!</v>
      </c>
      <c r="C12374" t="s">
        <v>65</v>
      </c>
      <c r="D12374" t="s">
        <v>106</v>
      </c>
      <c r="E12374">
        <f>VLOOKUP(Tableau__3_Déplacements_2[[#This Row],[Id_Personne]],[1]!Tableau__2_Personnes_1[[Id_Personne]:[Age]],2)</f>
        <v>2</v>
      </c>
      <c r="F12374">
        <f>VLOOKUP(Tableau__3_Déplacements_2[[#This Row],[Id_Personne]],[1]!Tableau__2_Personnes_1[[Id_Personne]:[Age]],4)</f>
        <v>30</v>
      </c>
      <c r="G12374" t="s">
        <v>27</v>
      </c>
      <c r="H12374" t="s">
        <v>26</v>
      </c>
      <c r="I12374" t="s">
        <v>105</v>
      </c>
      <c r="J12374">
        <v>1</v>
      </c>
      <c r="K12374">
        <v>71</v>
      </c>
      <c r="M12374">
        <v>71</v>
      </c>
      <c r="O12374" t="str">
        <f>IF(Tableau__3_Déplacements_2[[#This Row],[Ori]]=Tableau__3_Déplacements_2[[#This Row],[Des]],"local","metro")</f>
        <v>local</v>
      </c>
      <c r="P12374">
        <v>15</v>
      </c>
      <c r="Q12374">
        <v>20</v>
      </c>
      <c r="R12374">
        <v>40</v>
      </c>
      <c r="S12374">
        <v>21</v>
      </c>
      <c r="T12374">
        <v>0</v>
      </c>
      <c r="U12374" t="s">
        <v>0</v>
      </c>
      <c r="V12374">
        <v>1</v>
      </c>
      <c r="W12374">
        <v>0</v>
      </c>
      <c r="X12374">
        <v>6</v>
      </c>
      <c r="Y12374">
        <v>205.28051724137933</v>
      </c>
      <c r="Z12374" s="1">
        <v>-1</v>
      </c>
      <c r="AA12374" s="1"/>
    </row>
    <row r="12375" spans="1:27" x14ac:dyDescent="0.35">
      <c r="A12375">
        <v>993</v>
      </c>
      <c r="B12375" t="e">
        <f>VLOOKUP(Tableau__3_Déplacements_2[[#This Row],[Id_Menage]],[2]Ménages!$A$2:$AD$1503,32)</f>
        <v>#REF!</v>
      </c>
      <c r="C12375" t="s">
        <v>16</v>
      </c>
      <c r="D12375" t="s">
        <v>100</v>
      </c>
      <c r="E12375">
        <f>VLOOKUP(Tableau__3_Déplacements_2[[#This Row],[Id_Personne]],[1]!Tableau__2_Personnes_1[[Id_Personne]:[Age]],2)</f>
        <v>1</v>
      </c>
      <c r="F12375">
        <f>VLOOKUP(Tableau__3_Déplacements_2[[#This Row],[Id_Personne]],[1]!Tableau__2_Personnes_1[[Id_Personne]:[Age]],4)</f>
        <v>50</v>
      </c>
      <c r="G12375" t="s">
        <v>3</v>
      </c>
      <c r="H12375" t="s">
        <v>2</v>
      </c>
      <c r="I12375" t="s">
        <v>104</v>
      </c>
      <c r="J12375">
        <v>1</v>
      </c>
      <c r="K12375">
        <v>75</v>
      </c>
      <c r="M12375">
        <v>71</v>
      </c>
      <c r="O12375" t="str">
        <f>IF(Tableau__3_Déplacements_2[[#This Row],[Ori]]=Tableau__3_Déplacements_2[[#This Row],[Des]],"local","metro")</f>
        <v>metro</v>
      </c>
      <c r="P12375">
        <v>4</v>
      </c>
      <c r="Q12375">
        <v>7</v>
      </c>
      <c r="R12375">
        <v>30</v>
      </c>
      <c r="S12375">
        <v>8</v>
      </c>
      <c r="T12375">
        <v>15</v>
      </c>
      <c r="U12375" t="s">
        <v>102</v>
      </c>
      <c r="V12375">
        <v>10</v>
      </c>
      <c r="W12375">
        <v>700</v>
      </c>
      <c r="X12375">
        <v>3</v>
      </c>
      <c r="Y12375">
        <v>205.28051724137933</v>
      </c>
      <c r="Z12375" s="1">
        <v>-1</v>
      </c>
      <c r="AA12375" s="1"/>
    </row>
    <row r="12376" spans="1:27" x14ac:dyDescent="0.35">
      <c r="A12376">
        <v>993</v>
      </c>
      <c r="B12376" t="e">
        <f>VLOOKUP(Tableau__3_Déplacements_2[[#This Row],[Id_Menage]],[2]Ménages!$A$2:$AD$1503,32)</f>
        <v>#REF!</v>
      </c>
      <c r="C12376" t="s">
        <v>16</v>
      </c>
      <c r="D12376" t="s">
        <v>100</v>
      </c>
      <c r="E12376">
        <f>VLOOKUP(Tableau__3_Déplacements_2[[#This Row],[Id_Personne]],[1]!Tableau__2_Personnes_1[[Id_Personne]:[Age]],2)</f>
        <v>1</v>
      </c>
      <c r="F12376">
        <f>VLOOKUP(Tableau__3_Déplacements_2[[#This Row],[Id_Personne]],[1]!Tableau__2_Personnes_1[[Id_Personne]:[Age]],4)</f>
        <v>50</v>
      </c>
      <c r="G12376" t="s">
        <v>0</v>
      </c>
      <c r="H12376" t="s">
        <v>7</v>
      </c>
      <c r="I12376" t="s">
        <v>103</v>
      </c>
      <c r="J12376">
        <v>1</v>
      </c>
      <c r="K12376">
        <v>71</v>
      </c>
      <c r="M12376">
        <v>75</v>
      </c>
      <c r="O12376" t="str">
        <f>IF(Tableau__3_Déplacements_2[[#This Row],[Ori]]=Tableau__3_Déplacements_2[[#This Row],[Des]],"local","metro")</f>
        <v>metro</v>
      </c>
      <c r="P12376">
        <v>10</v>
      </c>
      <c r="Q12376">
        <v>6</v>
      </c>
      <c r="R12376">
        <v>30</v>
      </c>
      <c r="S12376">
        <v>7</v>
      </c>
      <c r="T12376">
        <v>0</v>
      </c>
      <c r="U12376" t="s">
        <v>102</v>
      </c>
      <c r="V12376">
        <v>10</v>
      </c>
      <c r="W12376">
        <v>500</v>
      </c>
      <c r="X12376">
        <v>3</v>
      </c>
      <c r="Y12376">
        <v>205.28051724137933</v>
      </c>
      <c r="Z12376" s="1">
        <v>-1</v>
      </c>
      <c r="AA12376" s="1"/>
    </row>
    <row r="12377" spans="1:27" x14ac:dyDescent="0.35">
      <c r="A12377">
        <v>993</v>
      </c>
      <c r="B12377" t="e">
        <f>VLOOKUP(Tableau__3_Déplacements_2[[#This Row],[Id_Menage]],[2]Ménages!$A$2:$AD$1503,32)</f>
        <v>#REF!</v>
      </c>
      <c r="C12377" t="s">
        <v>16</v>
      </c>
      <c r="D12377" t="s">
        <v>100</v>
      </c>
      <c r="E12377">
        <f>VLOOKUP(Tableau__3_Déplacements_2[[#This Row],[Id_Personne]],[1]!Tableau__2_Personnes_1[[Id_Personne]:[Age]],2)</f>
        <v>1</v>
      </c>
      <c r="F12377">
        <f>VLOOKUP(Tableau__3_Déplacements_2[[#This Row],[Id_Personne]],[1]!Tableau__2_Personnes_1[[Id_Personne]:[Age]],4)</f>
        <v>50</v>
      </c>
      <c r="G12377" t="s">
        <v>27</v>
      </c>
      <c r="H12377" t="s">
        <v>26</v>
      </c>
      <c r="I12377" t="s">
        <v>101</v>
      </c>
      <c r="J12377">
        <v>1</v>
      </c>
      <c r="K12377">
        <v>71</v>
      </c>
      <c r="M12377">
        <v>71</v>
      </c>
      <c r="O12377" t="str">
        <f>IF(Tableau__3_Déplacements_2[[#This Row],[Ori]]=Tableau__3_Déplacements_2[[#This Row],[Des]],"local","metro")</f>
        <v>local</v>
      </c>
      <c r="P12377">
        <v>15</v>
      </c>
      <c r="Q12377">
        <v>16</v>
      </c>
      <c r="R12377">
        <v>30</v>
      </c>
      <c r="S12377">
        <v>17</v>
      </c>
      <c r="T12377">
        <v>0</v>
      </c>
      <c r="U12377" t="s">
        <v>8</v>
      </c>
      <c r="V12377">
        <v>5</v>
      </c>
      <c r="W12377">
        <v>150</v>
      </c>
      <c r="X12377">
        <v>6</v>
      </c>
      <c r="Y12377">
        <v>205.28051724137933</v>
      </c>
      <c r="Z12377" s="1">
        <v>-1</v>
      </c>
      <c r="AA12377" s="1"/>
    </row>
    <row r="12378" spans="1:27" x14ac:dyDescent="0.35">
      <c r="A12378">
        <v>993</v>
      </c>
      <c r="B12378" t="e">
        <f>VLOOKUP(Tableau__3_Déplacements_2[[#This Row],[Id_Menage]],[2]Ménages!$A$2:$AD$1503,32)</f>
        <v>#REF!</v>
      </c>
      <c r="C12378" t="s">
        <v>16</v>
      </c>
      <c r="D12378" t="s">
        <v>100</v>
      </c>
      <c r="E12378">
        <f>VLOOKUP(Tableau__3_Déplacements_2[[#This Row],[Id_Personne]],[1]!Tableau__2_Personnes_1[[Id_Personne]:[Age]],2)</f>
        <v>1</v>
      </c>
      <c r="F12378">
        <f>VLOOKUP(Tableau__3_Déplacements_2[[#This Row],[Id_Personne]],[1]!Tableau__2_Personnes_1[[Id_Personne]:[Age]],4)</f>
        <v>50</v>
      </c>
      <c r="G12378" t="s">
        <v>13</v>
      </c>
      <c r="H12378" t="s">
        <v>22</v>
      </c>
      <c r="I12378" t="s">
        <v>99</v>
      </c>
      <c r="J12378">
        <v>1</v>
      </c>
      <c r="K12378">
        <v>71</v>
      </c>
      <c r="M12378">
        <v>71</v>
      </c>
      <c r="O12378" t="str">
        <f>IF(Tableau__3_Déplacements_2[[#This Row],[Ori]]=Tableau__3_Déplacements_2[[#This Row],[Des]],"local","metro")</f>
        <v>local</v>
      </c>
      <c r="P12378">
        <v>12</v>
      </c>
      <c r="Q12378">
        <v>14</v>
      </c>
      <c r="R12378">
        <v>20</v>
      </c>
      <c r="S12378">
        <v>14</v>
      </c>
      <c r="T12378">
        <v>30</v>
      </c>
      <c r="U12378" t="s">
        <v>0</v>
      </c>
      <c r="V12378">
        <v>1</v>
      </c>
      <c r="W12378">
        <v>0</v>
      </c>
      <c r="X12378">
        <v>3</v>
      </c>
      <c r="Y12378">
        <v>205.28051724137933</v>
      </c>
      <c r="Z12378" s="1">
        <v>-1</v>
      </c>
      <c r="AA12378" s="1"/>
    </row>
    <row r="12379" spans="1:27" x14ac:dyDescent="0.35">
      <c r="A12379">
        <v>993</v>
      </c>
      <c r="B12379" t="e">
        <f>VLOOKUP(Tableau__3_Déplacements_2[[#This Row],[Id_Menage]],[2]Ménages!$A$2:$AD$1503,32)</f>
        <v>#REF!</v>
      </c>
      <c r="C12379" t="s">
        <v>11</v>
      </c>
      <c r="D12379" t="s">
        <v>97</v>
      </c>
      <c r="E12379">
        <f>VLOOKUP(Tableau__3_Déplacements_2[[#This Row],[Id_Personne]],[1]!Tableau__2_Personnes_1[[Id_Personne]:[Age]],2)</f>
        <v>2</v>
      </c>
      <c r="F12379">
        <f>VLOOKUP(Tableau__3_Déplacements_2[[#This Row],[Id_Personne]],[1]!Tableau__2_Personnes_1[[Id_Personne]:[Age]],4)</f>
        <v>45</v>
      </c>
      <c r="G12379" t="s">
        <v>3</v>
      </c>
      <c r="H12379" t="s">
        <v>2</v>
      </c>
      <c r="I12379" t="s">
        <v>98</v>
      </c>
      <c r="J12379">
        <v>1</v>
      </c>
      <c r="K12379">
        <v>71</v>
      </c>
      <c r="M12379">
        <v>71</v>
      </c>
      <c r="O12379" t="str">
        <f>IF(Tableau__3_Déplacements_2[[#This Row],[Ori]]=Tableau__3_Déplacements_2[[#This Row],[Des]],"local","metro")</f>
        <v>local</v>
      </c>
      <c r="P12379">
        <v>15</v>
      </c>
      <c r="Q12379">
        <v>16</v>
      </c>
      <c r="R12379">
        <v>30</v>
      </c>
      <c r="S12379">
        <v>16</v>
      </c>
      <c r="T12379">
        <v>45</v>
      </c>
      <c r="U12379" t="s">
        <v>8</v>
      </c>
      <c r="V12379">
        <v>5</v>
      </c>
      <c r="W12379">
        <v>150</v>
      </c>
      <c r="X12379">
        <v>3</v>
      </c>
      <c r="Y12379">
        <v>205.28051724137933</v>
      </c>
      <c r="Z12379" s="1">
        <v>-1</v>
      </c>
      <c r="AA12379" s="1"/>
    </row>
    <row r="12380" spans="1:27" x14ac:dyDescent="0.35">
      <c r="A12380">
        <v>993</v>
      </c>
      <c r="B12380" t="e">
        <f>VLOOKUP(Tableau__3_Déplacements_2[[#This Row],[Id_Menage]],[2]Ménages!$A$2:$AD$1503,32)</f>
        <v>#REF!</v>
      </c>
      <c r="C12380" t="s">
        <v>11</v>
      </c>
      <c r="D12380" t="s">
        <v>97</v>
      </c>
      <c r="E12380">
        <f>VLOOKUP(Tableau__3_Déplacements_2[[#This Row],[Id_Personne]],[1]!Tableau__2_Personnes_1[[Id_Personne]:[Age]],2)</f>
        <v>2</v>
      </c>
      <c r="F12380">
        <f>VLOOKUP(Tableau__3_Déplacements_2[[#This Row],[Id_Personne]],[1]!Tableau__2_Personnes_1[[Id_Personne]:[Age]],4)</f>
        <v>45</v>
      </c>
      <c r="G12380" t="s">
        <v>0</v>
      </c>
      <c r="H12380" t="s">
        <v>7</v>
      </c>
      <c r="I12380" t="s">
        <v>96</v>
      </c>
      <c r="J12380">
        <v>1</v>
      </c>
      <c r="K12380">
        <v>71</v>
      </c>
      <c r="M12380">
        <v>71</v>
      </c>
      <c r="O12380" t="str">
        <f>IF(Tableau__3_Déplacements_2[[#This Row],[Ori]]=Tableau__3_Déplacements_2[[#This Row],[Des]],"local","metro")</f>
        <v>local</v>
      </c>
      <c r="P12380">
        <v>4</v>
      </c>
      <c r="Q12380">
        <v>6</v>
      </c>
      <c r="R12380">
        <v>30</v>
      </c>
      <c r="S12380">
        <v>7</v>
      </c>
      <c r="T12380">
        <v>0</v>
      </c>
      <c r="U12380" t="s">
        <v>8</v>
      </c>
      <c r="V12380">
        <v>5</v>
      </c>
      <c r="W12380">
        <v>100</v>
      </c>
      <c r="X12380">
        <v>3</v>
      </c>
      <c r="Y12380">
        <v>205.28051724137933</v>
      </c>
      <c r="Z12380" s="1">
        <v>-1</v>
      </c>
      <c r="AA12380" s="1"/>
    </row>
    <row r="12381" spans="1:27" x14ac:dyDescent="0.35">
      <c r="A12381">
        <v>993</v>
      </c>
      <c r="B12381" t="e">
        <f>VLOOKUP(Tableau__3_Déplacements_2[[#This Row],[Id_Menage]],[2]Ménages!$A$2:$AD$1503,32)</f>
        <v>#REF!</v>
      </c>
      <c r="C12381" t="s">
        <v>5</v>
      </c>
      <c r="D12381" t="s">
        <v>94</v>
      </c>
      <c r="E12381">
        <f>VLOOKUP(Tableau__3_Déplacements_2[[#This Row],[Id_Personne]],[1]!Tableau__2_Personnes_1[[Id_Personne]:[Age]],2)</f>
        <v>1</v>
      </c>
      <c r="F12381">
        <f>VLOOKUP(Tableau__3_Déplacements_2[[#This Row],[Id_Personne]],[1]!Tableau__2_Personnes_1[[Id_Personne]:[Age]],4)</f>
        <v>26</v>
      </c>
      <c r="G12381" t="s">
        <v>0</v>
      </c>
      <c r="H12381" t="s">
        <v>7</v>
      </c>
      <c r="I12381" t="s">
        <v>95</v>
      </c>
      <c r="J12381">
        <v>1</v>
      </c>
      <c r="K12381">
        <v>71</v>
      </c>
      <c r="M12381">
        <v>70</v>
      </c>
      <c r="O12381" t="str">
        <f>IF(Tableau__3_Déplacements_2[[#This Row],[Ori]]=Tableau__3_Déplacements_2[[#This Row],[Des]],"local","metro")</f>
        <v>metro</v>
      </c>
      <c r="P12381">
        <v>14</v>
      </c>
      <c r="Q12381">
        <v>10</v>
      </c>
      <c r="R12381">
        <v>30</v>
      </c>
      <c r="S12381">
        <v>11</v>
      </c>
      <c r="T12381">
        <v>0</v>
      </c>
      <c r="U12381" t="s">
        <v>30</v>
      </c>
      <c r="V12381">
        <v>8</v>
      </c>
      <c r="W12381">
        <v>250</v>
      </c>
      <c r="X12381">
        <v>2</v>
      </c>
      <c r="Y12381">
        <v>205.28051724137933</v>
      </c>
      <c r="Z12381" s="1">
        <v>-1</v>
      </c>
      <c r="AA12381" s="1"/>
    </row>
    <row r="12382" spans="1:27" x14ac:dyDescent="0.35">
      <c r="A12382">
        <v>993</v>
      </c>
      <c r="B12382" t="e">
        <f>VLOOKUP(Tableau__3_Déplacements_2[[#This Row],[Id_Menage]],[2]Ménages!$A$2:$AD$1503,32)</f>
        <v>#REF!</v>
      </c>
      <c r="C12382" t="s">
        <v>5</v>
      </c>
      <c r="D12382" t="s">
        <v>94</v>
      </c>
      <c r="E12382">
        <f>VLOOKUP(Tableau__3_Déplacements_2[[#This Row],[Id_Personne]],[1]!Tableau__2_Personnes_1[[Id_Personne]:[Age]],2)</f>
        <v>1</v>
      </c>
      <c r="F12382">
        <f>VLOOKUP(Tableau__3_Déplacements_2[[#This Row],[Id_Personne]],[1]!Tableau__2_Personnes_1[[Id_Personne]:[Age]],4)</f>
        <v>26</v>
      </c>
      <c r="G12382" t="s">
        <v>3</v>
      </c>
      <c r="H12382" t="s">
        <v>2</v>
      </c>
      <c r="I12382" t="s">
        <v>93</v>
      </c>
      <c r="J12382">
        <v>1</v>
      </c>
      <c r="K12382">
        <v>70</v>
      </c>
      <c r="M12382">
        <v>71</v>
      </c>
      <c r="O12382" t="str">
        <f>IF(Tableau__3_Déplacements_2[[#This Row],[Ori]]=Tableau__3_Déplacements_2[[#This Row],[Des]],"local","metro")</f>
        <v>metro</v>
      </c>
      <c r="P12382">
        <v>15</v>
      </c>
      <c r="Q12382">
        <v>19</v>
      </c>
      <c r="R12382">
        <v>0</v>
      </c>
      <c r="S12382">
        <v>19</v>
      </c>
      <c r="T12382">
        <v>15</v>
      </c>
      <c r="U12382" t="s">
        <v>30</v>
      </c>
      <c r="V12382">
        <v>8</v>
      </c>
      <c r="W12382">
        <v>300</v>
      </c>
      <c r="X12382">
        <v>2</v>
      </c>
      <c r="Y12382">
        <v>205.28051724137933</v>
      </c>
      <c r="Z12382" s="1">
        <v>0</v>
      </c>
      <c r="AA12382" s="1"/>
    </row>
    <row r="12383" spans="1:27" x14ac:dyDescent="0.35">
      <c r="A12383">
        <v>993</v>
      </c>
      <c r="B12383" t="e">
        <f>VLOOKUP(Tableau__3_Déplacements_2[[#This Row],[Id_Menage]],[2]Ménages!$A$2:$AD$1503,32)</f>
        <v>#REF!</v>
      </c>
      <c r="C12383" t="s">
        <v>65</v>
      </c>
      <c r="D12383" t="s">
        <v>91</v>
      </c>
      <c r="E12383">
        <f>VLOOKUP(Tableau__3_Déplacements_2[[#This Row],[Id_Personne]],[1]!Tableau__2_Personnes_1[[Id_Personne]:[Age]],2)</f>
        <v>1</v>
      </c>
      <c r="F12383">
        <f>VLOOKUP(Tableau__3_Déplacements_2[[#This Row],[Id_Personne]],[1]!Tableau__2_Personnes_1[[Id_Personne]:[Age]],4)</f>
        <v>23</v>
      </c>
      <c r="G12383" t="s">
        <v>3</v>
      </c>
      <c r="H12383" t="s">
        <v>2</v>
      </c>
      <c r="I12383" t="s">
        <v>92</v>
      </c>
      <c r="J12383">
        <v>1</v>
      </c>
      <c r="K12383">
        <v>71</v>
      </c>
      <c r="M12383">
        <v>71</v>
      </c>
      <c r="O12383" t="str">
        <f>IF(Tableau__3_Déplacements_2[[#This Row],[Ori]]=Tableau__3_Déplacements_2[[#This Row],[Des]],"local","metro")</f>
        <v>local</v>
      </c>
      <c r="P12383">
        <v>15</v>
      </c>
      <c r="Q12383">
        <v>20</v>
      </c>
      <c r="R12383">
        <v>0</v>
      </c>
      <c r="S12383">
        <v>21</v>
      </c>
      <c r="T12383">
        <v>15</v>
      </c>
      <c r="U12383" t="s">
        <v>8</v>
      </c>
      <c r="V12383">
        <v>5</v>
      </c>
      <c r="W12383">
        <v>200</v>
      </c>
      <c r="X12383">
        <v>4</v>
      </c>
      <c r="Y12383">
        <v>205.28051724137933</v>
      </c>
      <c r="Z12383" s="1">
        <v>0</v>
      </c>
      <c r="AA12383" s="1"/>
    </row>
    <row r="12384" spans="1:27" x14ac:dyDescent="0.35">
      <c r="A12384">
        <v>993</v>
      </c>
      <c r="B12384" t="e">
        <f>VLOOKUP(Tableau__3_Déplacements_2[[#This Row],[Id_Menage]],[2]Ménages!$A$2:$AD$1503,32)</f>
        <v>#REF!</v>
      </c>
      <c r="C12384" t="s">
        <v>65</v>
      </c>
      <c r="D12384" t="s">
        <v>91</v>
      </c>
      <c r="E12384">
        <f>VLOOKUP(Tableau__3_Déplacements_2[[#This Row],[Id_Personne]],[1]!Tableau__2_Personnes_1[[Id_Personne]:[Age]],2)</f>
        <v>1</v>
      </c>
      <c r="F12384">
        <f>VLOOKUP(Tableau__3_Déplacements_2[[#This Row],[Id_Personne]],[1]!Tableau__2_Personnes_1[[Id_Personne]:[Age]],4)</f>
        <v>23</v>
      </c>
      <c r="G12384" t="s">
        <v>0</v>
      </c>
      <c r="H12384" t="s">
        <v>7</v>
      </c>
      <c r="I12384" t="s">
        <v>90</v>
      </c>
      <c r="J12384">
        <v>1</v>
      </c>
      <c r="K12384">
        <v>71</v>
      </c>
      <c r="M12384">
        <v>71</v>
      </c>
      <c r="O12384" t="str">
        <f>IF(Tableau__3_Déplacements_2[[#This Row],[Ori]]=Tableau__3_Déplacements_2[[#This Row],[Des]],"local","metro")</f>
        <v>local</v>
      </c>
      <c r="P12384">
        <v>12</v>
      </c>
      <c r="Q12384">
        <v>10</v>
      </c>
      <c r="R12384">
        <v>30</v>
      </c>
      <c r="S12384">
        <v>10</v>
      </c>
      <c r="T12384">
        <v>45</v>
      </c>
      <c r="U12384" t="s">
        <v>8</v>
      </c>
      <c r="V12384">
        <v>5</v>
      </c>
      <c r="W12384">
        <v>100</v>
      </c>
      <c r="X12384">
        <v>4</v>
      </c>
      <c r="Y12384">
        <v>205.28051724137933</v>
      </c>
      <c r="Z12384" s="1">
        <v>-1</v>
      </c>
      <c r="AA12384" s="1"/>
    </row>
    <row r="12385" spans="1:27" x14ac:dyDescent="0.35">
      <c r="A12385">
        <v>994</v>
      </c>
      <c r="B12385" t="e">
        <f>VLOOKUP(Tableau__3_Déplacements_2[[#This Row],[Id_Menage]],[2]Ménages!$A$2:$AD$1503,32)</f>
        <v>#REF!</v>
      </c>
      <c r="C12385" t="s">
        <v>16</v>
      </c>
      <c r="D12385" t="s">
        <v>88</v>
      </c>
      <c r="E12385">
        <f>VLOOKUP(Tableau__3_Déplacements_2[[#This Row],[Id_Personne]],[1]!Tableau__2_Personnes_1[[Id_Personne]:[Age]],2)</f>
        <v>1</v>
      </c>
      <c r="F12385">
        <f>VLOOKUP(Tableau__3_Déplacements_2[[#This Row],[Id_Personne]],[1]!Tableau__2_Personnes_1[[Id_Personne]:[Age]],4)</f>
        <v>30</v>
      </c>
      <c r="G12385" t="s">
        <v>3</v>
      </c>
      <c r="H12385" t="s">
        <v>2</v>
      </c>
      <c r="I12385" t="s">
        <v>89</v>
      </c>
      <c r="J12385">
        <v>1</v>
      </c>
      <c r="K12385">
        <v>74</v>
      </c>
      <c r="M12385">
        <v>71</v>
      </c>
      <c r="O12385" t="str">
        <f>IF(Tableau__3_Déplacements_2[[#This Row],[Ori]]=Tableau__3_Déplacements_2[[#This Row],[Des]],"local","metro")</f>
        <v>metro</v>
      </c>
      <c r="P12385">
        <v>15</v>
      </c>
      <c r="Q12385">
        <v>21</v>
      </c>
      <c r="R12385">
        <v>0</v>
      </c>
      <c r="S12385">
        <v>21</v>
      </c>
      <c r="T12385">
        <v>35</v>
      </c>
      <c r="U12385" t="s">
        <v>13</v>
      </c>
      <c r="V12385">
        <v>3</v>
      </c>
      <c r="W12385">
        <v>600</v>
      </c>
      <c r="X12385">
        <v>5</v>
      </c>
      <c r="Y12385">
        <v>205.28051724137933</v>
      </c>
      <c r="Z12385" s="1">
        <v>0</v>
      </c>
      <c r="AA12385" s="1"/>
    </row>
    <row r="12386" spans="1:27" x14ac:dyDescent="0.35">
      <c r="A12386">
        <v>994</v>
      </c>
      <c r="B12386" t="e">
        <f>VLOOKUP(Tableau__3_Déplacements_2[[#This Row],[Id_Menage]],[2]Ménages!$A$2:$AD$1503,32)</f>
        <v>#REF!</v>
      </c>
      <c r="C12386" t="s">
        <v>16</v>
      </c>
      <c r="D12386" t="s">
        <v>88</v>
      </c>
      <c r="E12386">
        <f>VLOOKUP(Tableau__3_Déplacements_2[[#This Row],[Id_Personne]],[1]!Tableau__2_Personnes_1[[Id_Personne]:[Age]],2)</f>
        <v>1</v>
      </c>
      <c r="F12386">
        <f>VLOOKUP(Tableau__3_Déplacements_2[[#This Row],[Id_Personne]],[1]!Tableau__2_Personnes_1[[Id_Personne]:[Age]],4)</f>
        <v>30</v>
      </c>
      <c r="G12386" t="s">
        <v>0</v>
      </c>
      <c r="H12386" t="s">
        <v>7</v>
      </c>
      <c r="I12386" t="s">
        <v>87</v>
      </c>
      <c r="J12386">
        <v>1</v>
      </c>
      <c r="K12386">
        <v>71</v>
      </c>
      <c r="M12386">
        <v>74</v>
      </c>
      <c r="O12386" t="str">
        <f>IF(Tableau__3_Déplacements_2[[#This Row],[Ori]]=Tableau__3_Déplacements_2[[#This Row],[Des]],"local","metro")</f>
        <v>metro</v>
      </c>
      <c r="P12386">
        <v>3</v>
      </c>
      <c r="Q12386">
        <v>7</v>
      </c>
      <c r="R12386">
        <v>0</v>
      </c>
      <c r="S12386">
        <v>7</v>
      </c>
      <c r="T12386">
        <v>35</v>
      </c>
      <c r="U12386" t="s">
        <v>13</v>
      </c>
      <c r="V12386">
        <v>3</v>
      </c>
      <c r="W12386">
        <v>600</v>
      </c>
      <c r="X12386">
        <v>5</v>
      </c>
      <c r="Y12386">
        <v>205.28051724137933</v>
      </c>
      <c r="Z12386" s="1">
        <v>0</v>
      </c>
      <c r="AA12386" s="1"/>
    </row>
    <row r="12387" spans="1:27" x14ac:dyDescent="0.35">
      <c r="A12387">
        <v>994</v>
      </c>
      <c r="B12387" t="e">
        <f>VLOOKUP(Tableau__3_Déplacements_2[[#This Row],[Id_Menage]],[2]Ménages!$A$2:$AD$1503,32)</f>
        <v>#REF!</v>
      </c>
      <c r="C12387" t="s">
        <v>11</v>
      </c>
      <c r="D12387" t="s">
        <v>84</v>
      </c>
      <c r="E12387">
        <f>VLOOKUP(Tableau__3_Déplacements_2[[#This Row],[Id_Personne]],[1]!Tableau__2_Personnes_1[[Id_Personne]:[Age]],2)</f>
        <v>1</v>
      </c>
      <c r="F12387">
        <f>VLOOKUP(Tableau__3_Déplacements_2[[#This Row],[Id_Personne]],[1]!Tableau__2_Personnes_1[[Id_Personne]:[Age]],4)</f>
        <v>28</v>
      </c>
      <c r="G12387" t="s">
        <v>3</v>
      </c>
      <c r="H12387" t="s">
        <v>2</v>
      </c>
      <c r="I12387" t="s">
        <v>86</v>
      </c>
      <c r="J12387">
        <v>1</v>
      </c>
      <c r="K12387">
        <v>72</v>
      </c>
      <c r="M12387">
        <v>72</v>
      </c>
      <c r="O12387" t="str">
        <f>IF(Tableau__3_Déplacements_2[[#This Row],[Ori]]=Tableau__3_Déplacements_2[[#This Row],[Des]],"local","metro")</f>
        <v>local</v>
      </c>
      <c r="P12387">
        <v>12</v>
      </c>
      <c r="Q12387">
        <v>12</v>
      </c>
      <c r="R12387">
        <v>30</v>
      </c>
      <c r="S12387">
        <v>12</v>
      </c>
      <c r="T12387">
        <v>40</v>
      </c>
      <c r="U12387" t="s">
        <v>0</v>
      </c>
      <c r="V12387">
        <v>1</v>
      </c>
      <c r="W12387">
        <v>0</v>
      </c>
      <c r="X12387">
        <v>5</v>
      </c>
      <c r="Y12387">
        <v>205.28051724137933</v>
      </c>
      <c r="Z12387" s="1">
        <v>-1</v>
      </c>
      <c r="AA12387" s="1"/>
    </row>
    <row r="12388" spans="1:27" x14ac:dyDescent="0.35">
      <c r="A12388">
        <v>994</v>
      </c>
      <c r="B12388" t="e">
        <f>VLOOKUP(Tableau__3_Déplacements_2[[#This Row],[Id_Menage]],[2]Ménages!$A$2:$AD$1503,32)</f>
        <v>#REF!</v>
      </c>
      <c r="C12388" t="s">
        <v>11</v>
      </c>
      <c r="D12388" t="s">
        <v>84</v>
      </c>
      <c r="E12388">
        <f>VLOOKUP(Tableau__3_Déplacements_2[[#This Row],[Id_Personne]],[1]!Tableau__2_Personnes_1[[Id_Personne]:[Age]],2)</f>
        <v>1</v>
      </c>
      <c r="F12388">
        <f>VLOOKUP(Tableau__3_Déplacements_2[[#This Row],[Id_Personne]],[1]!Tableau__2_Personnes_1[[Id_Personne]:[Age]],4)</f>
        <v>28</v>
      </c>
      <c r="G12388" t="s">
        <v>13</v>
      </c>
      <c r="H12388" t="s">
        <v>22</v>
      </c>
      <c r="I12388" t="s">
        <v>85</v>
      </c>
      <c r="J12388">
        <v>1</v>
      </c>
      <c r="K12388">
        <v>72</v>
      </c>
      <c r="M12388">
        <v>71</v>
      </c>
      <c r="O12388" t="str">
        <f>IF(Tableau__3_Déplacements_2[[#This Row],[Ori]]=Tableau__3_Déplacements_2[[#This Row],[Des]],"local","metro")</f>
        <v>metro</v>
      </c>
      <c r="P12388">
        <v>15</v>
      </c>
      <c r="Q12388">
        <v>18</v>
      </c>
      <c r="R12388">
        <v>15</v>
      </c>
      <c r="S12388">
        <v>18</v>
      </c>
      <c r="T12388">
        <v>30</v>
      </c>
      <c r="U12388" t="s">
        <v>30</v>
      </c>
      <c r="V12388">
        <v>8</v>
      </c>
      <c r="W12388">
        <v>250</v>
      </c>
      <c r="X12388">
        <v>5</v>
      </c>
      <c r="Y12388">
        <v>205.28051724137933</v>
      </c>
      <c r="Z12388" s="1">
        <v>-1</v>
      </c>
      <c r="AA12388" s="1"/>
    </row>
    <row r="12389" spans="1:27" x14ac:dyDescent="0.35">
      <c r="A12389">
        <v>994</v>
      </c>
      <c r="B12389" t="e">
        <f>VLOOKUP(Tableau__3_Déplacements_2[[#This Row],[Id_Menage]],[2]Ménages!$A$2:$AD$1503,32)</f>
        <v>#REF!</v>
      </c>
      <c r="C12389" t="s">
        <v>11</v>
      </c>
      <c r="D12389" t="s">
        <v>84</v>
      </c>
      <c r="E12389">
        <f>VLOOKUP(Tableau__3_Déplacements_2[[#This Row],[Id_Personne]],[1]!Tableau__2_Personnes_1[[Id_Personne]:[Age]],2)</f>
        <v>1</v>
      </c>
      <c r="F12389">
        <f>VLOOKUP(Tableau__3_Déplacements_2[[#This Row],[Id_Personne]],[1]!Tableau__2_Personnes_1[[Id_Personne]:[Age]],4)</f>
        <v>28</v>
      </c>
      <c r="G12389" t="s">
        <v>0</v>
      </c>
      <c r="H12389" t="s">
        <v>7</v>
      </c>
      <c r="I12389" t="s">
        <v>83</v>
      </c>
      <c r="J12389">
        <v>1</v>
      </c>
      <c r="K12389">
        <v>71</v>
      </c>
      <c r="M12389">
        <v>72</v>
      </c>
      <c r="O12389" t="str">
        <f>IF(Tableau__3_Déplacements_2[[#This Row],[Ori]]=Tableau__3_Déplacements_2[[#This Row],[Des]],"local","metro")</f>
        <v>metro</v>
      </c>
      <c r="P12389">
        <v>3</v>
      </c>
      <c r="Q12389">
        <v>9</v>
      </c>
      <c r="R12389">
        <v>0</v>
      </c>
      <c r="S12389">
        <v>9</v>
      </c>
      <c r="T12389">
        <v>30</v>
      </c>
      <c r="U12389" t="s">
        <v>30</v>
      </c>
      <c r="V12389">
        <v>8</v>
      </c>
      <c r="W12389">
        <v>250</v>
      </c>
      <c r="X12389">
        <v>5</v>
      </c>
      <c r="Y12389">
        <v>205.28051724137933</v>
      </c>
      <c r="Z12389" s="1">
        <v>0</v>
      </c>
      <c r="AA12389" s="1"/>
    </row>
    <row r="12390" spans="1:27" x14ac:dyDescent="0.35">
      <c r="A12390">
        <v>994</v>
      </c>
      <c r="B12390" t="e">
        <f>VLOOKUP(Tableau__3_Déplacements_2[[#This Row],[Id_Menage]],[2]Ménages!$A$2:$AD$1503,32)</f>
        <v>#REF!</v>
      </c>
      <c r="C12390" t="s">
        <v>5</v>
      </c>
      <c r="D12390" t="s">
        <v>79</v>
      </c>
      <c r="E12390">
        <f>VLOOKUP(Tableau__3_Déplacements_2[[#This Row],[Id_Personne]],[1]!Tableau__2_Personnes_1[[Id_Personne]:[Age]],2)</f>
        <v>1</v>
      </c>
      <c r="F12390">
        <f>VLOOKUP(Tableau__3_Déplacements_2[[#This Row],[Id_Personne]],[1]!Tableau__2_Personnes_1[[Id_Personne]:[Age]],4)</f>
        <v>24</v>
      </c>
      <c r="G12390" t="s">
        <v>0</v>
      </c>
      <c r="H12390" t="s">
        <v>7</v>
      </c>
      <c r="I12390" t="s">
        <v>82</v>
      </c>
      <c r="J12390">
        <v>1</v>
      </c>
      <c r="K12390">
        <v>71</v>
      </c>
      <c r="M12390">
        <v>71</v>
      </c>
      <c r="O12390" t="str">
        <f>IF(Tableau__3_Déplacements_2[[#This Row],[Ori]]=Tableau__3_Déplacements_2[[#This Row],[Des]],"local","metro")</f>
        <v>local</v>
      </c>
      <c r="P12390">
        <v>12</v>
      </c>
      <c r="Q12390">
        <v>8</v>
      </c>
      <c r="R12390">
        <v>0</v>
      </c>
      <c r="S12390">
        <v>8</v>
      </c>
      <c r="T12390">
        <v>10</v>
      </c>
      <c r="U12390" t="s">
        <v>81</v>
      </c>
      <c r="V12390">
        <v>5</v>
      </c>
      <c r="W12390">
        <v>100</v>
      </c>
      <c r="X12390">
        <v>5</v>
      </c>
      <c r="Y12390">
        <v>205.28051724137933</v>
      </c>
      <c r="Z12390" s="1">
        <v>0</v>
      </c>
      <c r="AA12390" s="1"/>
    </row>
    <row r="12391" spans="1:27" x14ac:dyDescent="0.35">
      <c r="A12391">
        <v>994</v>
      </c>
      <c r="B12391" t="e">
        <f>VLOOKUP(Tableau__3_Déplacements_2[[#This Row],[Id_Menage]],[2]Ménages!$A$2:$AD$1503,32)</f>
        <v>#REF!</v>
      </c>
      <c r="C12391" t="s">
        <v>5</v>
      </c>
      <c r="D12391" t="s">
        <v>79</v>
      </c>
      <c r="E12391">
        <f>VLOOKUP(Tableau__3_Déplacements_2[[#This Row],[Id_Personne]],[1]!Tableau__2_Personnes_1[[Id_Personne]:[Age]],2)</f>
        <v>1</v>
      </c>
      <c r="F12391">
        <f>VLOOKUP(Tableau__3_Déplacements_2[[#This Row],[Id_Personne]],[1]!Tableau__2_Personnes_1[[Id_Personne]:[Age]],4)</f>
        <v>24</v>
      </c>
      <c r="G12391" t="s">
        <v>13</v>
      </c>
      <c r="H12391" t="s">
        <v>22</v>
      </c>
      <c r="I12391" t="s">
        <v>80</v>
      </c>
      <c r="J12391">
        <v>1</v>
      </c>
      <c r="K12391">
        <v>71</v>
      </c>
      <c r="M12391">
        <v>71</v>
      </c>
      <c r="O12391" t="str">
        <f>IF(Tableau__3_Déplacements_2[[#This Row],[Ori]]=Tableau__3_Déplacements_2[[#This Row],[Des]],"local","metro")</f>
        <v>local</v>
      </c>
      <c r="P12391">
        <v>15</v>
      </c>
      <c r="Q12391">
        <v>18</v>
      </c>
      <c r="R12391">
        <v>20</v>
      </c>
      <c r="S12391">
        <v>18</v>
      </c>
      <c r="T12391">
        <v>50</v>
      </c>
      <c r="U12391" t="s">
        <v>8</v>
      </c>
      <c r="V12391">
        <v>5</v>
      </c>
      <c r="W12391">
        <v>100</v>
      </c>
      <c r="X12391">
        <v>6</v>
      </c>
      <c r="Y12391">
        <v>205.28051724137933</v>
      </c>
      <c r="Z12391" s="1">
        <v>-1</v>
      </c>
      <c r="AA12391" s="1"/>
    </row>
    <row r="12392" spans="1:27" x14ac:dyDescent="0.35">
      <c r="A12392">
        <v>994</v>
      </c>
      <c r="B12392" t="e">
        <f>VLOOKUP(Tableau__3_Déplacements_2[[#This Row],[Id_Menage]],[2]Ménages!$A$2:$AD$1503,32)</f>
        <v>#REF!</v>
      </c>
      <c r="C12392" t="s">
        <v>5</v>
      </c>
      <c r="D12392" t="s">
        <v>79</v>
      </c>
      <c r="E12392">
        <f>VLOOKUP(Tableau__3_Déplacements_2[[#This Row],[Id_Personne]],[1]!Tableau__2_Personnes_1[[Id_Personne]:[Age]],2)</f>
        <v>1</v>
      </c>
      <c r="F12392">
        <f>VLOOKUP(Tableau__3_Déplacements_2[[#This Row],[Id_Personne]],[1]!Tableau__2_Personnes_1[[Id_Personne]:[Age]],4)</f>
        <v>24</v>
      </c>
      <c r="G12392" t="s">
        <v>3</v>
      </c>
      <c r="H12392" t="s">
        <v>2</v>
      </c>
      <c r="I12392" t="s">
        <v>78</v>
      </c>
      <c r="J12392">
        <v>1</v>
      </c>
      <c r="K12392">
        <v>71</v>
      </c>
      <c r="M12392">
        <v>71</v>
      </c>
      <c r="O12392" t="str">
        <f>IF(Tableau__3_Déplacements_2[[#This Row],[Ori]]=Tableau__3_Déplacements_2[[#This Row],[Des]],"local","metro")</f>
        <v>local</v>
      </c>
      <c r="P12392">
        <v>14</v>
      </c>
      <c r="Q12392">
        <v>15</v>
      </c>
      <c r="R12392">
        <v>10</v>
      </c>
      <c r="S12392">
        <v>15</v>
      </c>
      <c r="T12392">
        <v>15</v>
      </c>
      <c r="U12392" t="s">
        <v>0</v>
      </c>
      <c r="V12392">
        <v>1</v>
      </c>
      <c r="W12392">
        <v>0</v>
      </c>
      <c r="X12392">
        <v>6</v>
      </c>
      <c r="Y12392">
        <v>205.28051724137933</v>
      </c>
      <c r="Z12392" s="1">
        <v>-1</v>
      </c>
      <c r="AA12392" s="1"/>
    </row>
    <row r="12393" spans="1:27" x14ac:dyDescent="0.35">
      <c r="A12393">
        <v>995</v>
      </c>
      <c r="B12393" t="e">
        <f>VLOOKUP(Tableau__3_Déplacements_2[[#This Row],[Id_Menage]],[2]Ménages!$A$2:$AD$1503,32)</f>
        <v>#REF!</v>
      </c>
      <c r="C12393" t="s">
        <v>16</v>
      </c>
      <c r="D12393" t="s">
        <v>76</v>
      </c>
      <c r="E12393">
        <f>VLOOKUP(Tableau__3_Déplacements_2[[#This Row],[Id_Personne]],[1]!Tableau__2_Personnes_1[[Id_Personne]:[Age]],2)</f>
        <v>1</v>
      </c>
      <c r="F12393">
        <f>VLOOKUP(Tableau__3_Déplacements_2[[#This Row],[Id_Personne]],[1]!Tableau__2_Personnes_1[[Id_Personne]:[Age]],4)</f>
        <v>64</v>
      </c>
      <c r="G12393" t="s">
        <v>0</v>
      </c>
      <c r="H12393" t="s">
        <v>7</v>
      </c>
      <c r="I12393" t="s">
        <v>77</v>
      </c>
      <c r="J12393">
        <v>1</v>
      </c>
      <c r="K12393">
        <v>71</v>
      </c>
      <c r="M12393">
        <v>71</v>
      </c>
      <c r="O12393" t="str">
        <f>IF(Tableau__3_Déplacements_2[[#This Row],[Ori]]=Tableau__3_Déplacements_2[[#This Row],[Des]],"local","metro")</f>
        <v>local</v>
      </c>
      <c r="P12393">
        <v>14</v>
      </c>
      <c r="Q12393">
        <v>11</v>
      </c>
      <c r="R12393">
        <v>0</v>
      </c>
      <c r="S12393">
        <v>11</v>
      </c>
      <c r="T12393">
        <v>20</v>
      </c>
      <c r="U12393" t="s">
        <v>0</v>
      </c>
      <c r="V12393">
        <v>1</v>
      </c>
      <c r="W12393">
        <v>0</v>
      </c>
      <c r="X12393">
        <v>1</v>
      </c>
      <c r="Y12393">
        <v>205.28051724137933</v>
      </c>
      <c r="Z12393" s="1">
        <v>0</v>
      </c>
      <c r="AA12393" s="1"/>
    </row>
    <row r="12394" spans="1:27" x14ac:dyDescent="0.35">
      <c r="A12394">
        <v>995</v>
      </c>
      <c r="B12394" t="e">
        <f>VLOOKUP(Tableau__3_Déplacements_2[[#This Row],[Id_Menage]],[2]Ménages!$A$2:$AD$1503,32)</f>
        <v>#REF!</v>
      </c>
      <c r="C12394" t="s">
        <v>16</v>
      </c>
      <c r="D12394" t="s">
        <v>76</v>
      </c>
      <c r="E12394">
        <f>VLOOKUP(Tableau__3_Déplacements_2[[#This Row],[Id_Personne]],[1]!Tableau__2_Personnes_1[[Id_Personne]:[Age]],2)</f>
        <v>1</v>
      </c>
      <c r="F12394">
        <f>VLOOKUP(Tableau__3_Déplacements_2[[#This Row],[Id_Personne]],[1]!Tableau__2_Personnes_1[[Id_Personne]:[Age]],4)</f>
        <v>64</v>
      </c>
      <c r="G12394" t="s">
        <v>3</v>
      </c>
      <c r="H12394" t="s">
        <v>2</v>
      </c>
      <c r="I12394" t="s">
        <v>75</v>
      </c>
      <c r="J12394">
        <v>1</v>
      </c>
      <c r="K12394">
        <v>71</v>
      </c>
      <c r="M12394">
        <v>71</v>
      </c>
      <c r="O12394" t="str">
        <f>IF(Tableau__3_Déplacements_2[[#This Row],[Ori]]=Tableau__3_Déplacements_2[[#This Row],[Des]],"local","metro")</f>
        <v>local</v>
      </c>
      <c r="P12394">
        <v>15</v>
      </c>
      <c r="Q12394">
        <v>16</v>
      </c>
      <c r="R12394">
        <v>0</v>
      </c>
      <c r="S12394">
        <v>16</v>
      </c>
      <c r="T12394">
        <v>25</v>
      </c>
      <c r="U12394" t="s">
        <v>0</v>
      </c>
      <c r="V12394">
        <v>1</v>
      </c>
      <c r="W12394">
        <v>0</v>
      </c>
      <c r="X12394">
        <v>1</v>
      </c>
      <c r="Y12394">
        <v>205.28051724137933</v>
      </c>
      <c r="Z12394" s="1">
        <v>0</v>
      </c>
      <c r="AA12394" s="1"/>
    </row>
    <row r="12395" spans="1:27" x14ac:dyDescent="0.35">
      <c r="A12395">
        <v>995</v>
      </c>
      <c r="B12395" t="e">
        <f>VLOOKUP(Tableau__3_Déplacements_2[[#This Row],[Id_Menage]],[2]Ménages!$A$2:$AD$1503,32)</f>
        <v>#REF!</v>
      </c>
      <c r="C12395" t="s">
        <v>11</v>
      </c>
      <c r="D12395" t="s">
        <v>73</v>
      </c>
      <c r="E12395">
        <f>VLOOKUP(Tableau__3_Déplacements_2[[#This Row],[Id_Personne]],[1]!Tableau__2_Personnes_1[[Id_Personne]:[Age]],2)</f>
        <v>2</v>
      </c>
      <c r="F12395">
        <f>VLOOKUP(Tableau__3_Déplacements_2[[#This Row],[Id_Personne]],[1]!Tableau__2_Personnes_1[[Id_Personne]:[Age]],4)</f>
        <v>58</v>
      </c>
      <c r="G12395" t="s">
        <v>0</v>
      </c>
      <c r="H12395" t="s">
        <v>7</v>
      </c>
      <c r="I12395" t="s">
        <v>74</v>
      </c>
      <c r="J12395">
        <v>1</v>
      </c>
      <c r="K12395">
        <v>71</v>
      </c>
      <c r="M12395">
        <v>71</v>
      </c>
      <c r="O12395" t="str">
        <f>IF(Tableau__3_Déplacements_2[[#This Row],[Ori]]=Tableau__3_Déplacements_2[[#This Row],[Des]],"local","metro")</f>
        <v>local</v>
      </c>
      <c r="P12395">
        <v>4</v>
      </c>
      <c r="Q12395">
        <v>9</v>
      </c>
      <c r="R12395">
        <v>0</v>
      </c>
      <c r="S12395">
        <v>9</v>
      </c>
      <c r="T12395">
        <v>30</v>
      </c>
      <c r="U12395" t="s">
        <v>8</v>
      </c>
      <c r="V12395">
        <v>5</v>
      </c>
      <c r="W12395">
        <v>100</v>
      </c>
      <c r="X12395">
        <v>5</v>
      </c>
      <c r="Y12395">
        <v>205.28051724137933</v>
      </c>
      <c r="Z12395" s="1">
        <v>0</v>
      </c>
      <c r="AA12395" s="1"/>
    </row>
    <row r="12396" spans="1:27" x14ac:dyDescent="0.35">
      <c r="A12396">
        <v>995</v>
      </c>
      <c r="B12396" t="e">
        <f>VLOOKUP(Tableau__3_Déplacements_2[[#This Row],[Id_Menage]],[2]Ménages!$A$2:$AD$1503,32)</f>
        <v>#REF!</v>
      </c>
      <c r="C12396" t="s">
        <v>11</v>
      </c>
      <c r="D12396" t="s">
        <v>73</v>
      </c>
      <c r="E12396">
        <f>VLOOKUP(Tableau__3_Déplacements_2[[#This Row],[Id_Personne]],[1]!Tableau__2_Personnes_1[[Id_Personne]:[Age]],2)</f>
        <v>2</v>
      </c>
      <c r="F12396">
        <f>VLOOKUP(Tableau__3_Déplacements_2[[#This Row],[Id_Personne]],[1]!Tableau__2_Personnes_1[[Id_Personne]:[Age]],4)</f>
        <v>58</v>
      </c>
      <c r="G12396" t="s">
        <v>3</v>
      </c>
      <c r="H12396" t="s">
        <v>2</v>
      </c>
      <c r="I12396" t="s">
        <v>72</v>
      </c>
      <c r="J12396">
        <v>1</v>
      </c>
      <c r="K12396">
        <v>71</v>
      </c>
      <c r="M12396">
        <v>71</v>
      </c>
      <c r="O12396" t="str">
        <f>IF(Tableau__3_Déplacements_2[[#This Row],[Ori]]=Tableau__3_Déplacements_2[[#This Row],[Des]],"local","metro")</f>
        <v>local</v>
      </c>
      <c r="P12396">
        <v>15</v>
      </c>
      <c r="Q12396">
        <v>15</v>
      </c>
      <c r="R12396">
        <v>0</v>
      </c>
      <c r="S12396">
        <v>15</v>
      </c>
      <c r="T12396">
        <v>25</v>
      </c>
      <c r="U12396" t="s">
        <v>8</v>
      </c>
      <c r="V12396">
        <v>5</v>
      </c>
      <c r="W12396">
        <v>100</v>
      </c>
      <c r="X12396">
        <v>5</v>
      </c>
      <c r="Y12396">
        <v>205.28051724137933</v>
      </c>
      <c r="Z12396" s="1">
        <v>0</v>
      </c>
      <c r="AA12396" s="1"/>
    </row>
    <row r="12397" spans="1:27" x14ac:dyDescent="0.35">
      <c r="A12397">
        <v>995</v>
      </c>
      <c r="B12397" t="e">
        <f>VLOOKUP(Tableau__3_Déplacements_2[[#This Row],[Id_Menage]],[2]Ménages!$A$2:$AD$1503,32)</f>
        <v>#REF!</v>
      </c>
      <c r="C12397" t="s">
        <v>5</v>
      </c>
      <c r="D12397" t="s">
        <v>68</v>
      </c>
      <c r="E12397">
        <f>VLOOKUP(Tableau__3_Déplacements_2[[#This Row],[Id_Personne]],[1]!Tableau__2_Personnes_1[[Id_Personne]:[Age]],2)</f>
        <v>1</v>
      </c>
      <c r="F12397">
        <f>VLOOKUP(Tableau__3_Déplacements_2[[#This Row],[Id_Personne]],[1]!Tableau__2_Personnes_1[[Id_Personne]:[Age]],4)</f>
        <v>35</v>
      </c>
      <c r="G12397" t="s">
        <v>3</v>
      </c>
      <c r="H12397" t="s">
        <v>2</v>
      </c>
      <c r="I12397" t="s">
        <v>71</v>
      </c>
      <c r="J12397">
        <v>1</v>
      </c>
      <c r="K12397">
        <v>72</v>
      </c>
      <c r="M12397">
        <v>71</v>
      </c>
      <c r="O12397" t="str">
        <f>IF(Tableau__3_Déplacements_2[[#This Row],[Ori]]=Tableau__3_Déplacements_2[[#This Row],[Des]],"local","metro")</f>
        <v>metro</v>
      </c>
      <c r="P12397">
        <v>15</v>
      </c>
      <c r="Q12397">
        <v>16</v>
      </c>
      <c r="R12397">
        <v>0</v>
      </c>
      <c r="S12397">
        <v>16</v>
      </c>
      <c r="T12397">
        <v>5</v>
      </c>
      <c r="U12397" t="s">
        <v>8</v>
      </c>
      <c r="V12397">
        <v>5</v>
      </c>
      <c r="W12397">
        <v>200</v>
      </c>
      <c r="X12397">
        <v>5</v>
      </c>
      <c r="Y12397">
        <v>205.28051724137933</v>
      </c>
      <c r="Z12397" s="1">
        <v>0</v>
      </c>
      <c r="AA12397" s="1"/>
    </row>
    <row r="12398" spans="1:27" x14ac:dyDescent="0.35">
      <c r="A12398">
        <v>995</v>
      </c>
      <c r="B12398" t="e">
        <f>VLOOKUP(Tableau__3_Déplacements_2[[#This Row],[Id_Menage]],[2]Ménages!$A$2:$AD$1503,32)</f>
        <v>#REF!</v>
      </c>
      <c r="C12398" t="s">
        <v>5</v>
      </c>
      <c r="D12398" t="s">
        <v>68</v>
      </c>
      <c r="E12398">
        <f>VLOOKUP(Tableau__3_Déplacements_2[[#This Row],[Id_Personne]],[1]!Tableau__2_Personnes_1[[Id_Personne]:[Age]],2)</f>
        <v>1</v>
      </c>
      <c r="F12398">
        <f>VLOOKUP(Tableau__3_Déplacements_2[[#This Row],[Id_Personne]],[1]!Tableau__2_Personnes_1[[Id_Personne]:[Age]],4)</f>
        <v>35</v>
      </c>
      <c r="G12398" t="s">
        <v>0</v>
      </c>
      <c r="H12398" t="s">
        <v>7</v>
      </c>
      <c r="I12398" t="s">
        <v>70</v>
      </c>
      <c r="J12398">
        <v>1</v>
      </c>
      <c r="K12398">
        <v>71</v>
      </c>
      <c r="M12398">
        <v>72</v>
      </c>
      <c r="O12398" t="str">
        <f>IF(Tableau__3_Déplacements_2[[#This Row],[Ori]]=Tableau__3_Déplacements_2[[#This Row],[Des]],"local","metro")</f>
        <v>metro</v>
      </c>
      <c r="P12398">
        <v>3</v>
      </c>
      <c r="Q12398">
        <v>8</v>
      </c>
      <c r="R12398">
        <v>0</v>
      </c>
      <c r="S12398">
        <v>8</v>
      </c>
      <c r="T12398">
        <v>20</v>
      </c>
      <c r="U12398" t="s">
        <v>8</v>
      </c>
      <c r="V12398">
        <v>5</v>
      </c>
      <c r="W12398">
        <v>200</v>
      </c>
      <c r="X12398">
        <v>5</v>
      </c>
      <c r="Y12398">
        <v>205.28051724137933</v>
      </c>
      <c r="Z12398" s="1">
        <v>0</v>
      </c>
      <c r="AA12398" s="1"/>
    </row>
    <row r="12399" spans="1:27" x14ac:dyDescent="0.35">
      <c r="A12399">
        <v>995</v>
      </c>
      <c r="B12399" t="e">
        <f>VLOOKUP(Tableau__3_Déplacements_2[[#This Row],[Id_Menage]],[2]Ménages!$A$2:$AD$1503,32)</f>
        <v>#REF!</v>
      </c>
      <c r="C12399" t="s">
        <v>5</v>
      </c>
      <c r="D12399" t="s">
        <v>68</v>
      </c>
      <c r="E12399">
        <f>VLOOKUP(Tableau__3_Déplacements_2[[#This Row],[Id_Personne]],[1]!Tableau__2_Personnes_1[[Id_Personne]:[Age]],2)</f>
        <v>1</v>
      </c>
      <c r="F12399">
        <f>VLOOKUP(Tableau__3_Déplacements_2[[#This Row],[Id_Personne]],[1]!Tableau__2_Personnes_1[[Id_Personne]:[Age]],4)</f>
        <v>35</v>
      </c>
      <c r="G12399" t="s">
        <v>13</v>
      </c>
      <c r="H12399" t="s">
        <v>22</v>
      </c>
      <c r="I12399" t="s">
        <v>69</v>
      </c>
      <c r="J12399">
        <v>1</v>
      </c>
      <c r="K12399">
        <v>71</v>
      </c>
      <c r="M12399">
        <v>71</v>
      </c>
      <c r="O12399" t="str">
        <f>IF(Tableau__3_Déplacements_2[[#This Row],[Ori]]=Tableau__3_Déplacements_2[[#This Row],[Des]],"local","metro")</f>
        <v>local</v>
      </c>
      <c r="P12399">
        <v>14</v>
      </c>
      <c r="Q12399">
        <v>18</v>
      </c>
      <c r="R12399">
        <v>0</v>
      </c>
      <c r="S12399">
        <v>18</v>
      </c>
      <c r="T12399">
        <v>15</v>
      </c>
      <c r="U12399" t="s">
        <v>0</v>
      </c>
      <c r="V12399">
        <v>1</v>
      </c>
      <c r="W12399">
        <v>0</v>
      </c>
      <c r="X12399">
        <v>2</v>
      </c>
      <c r="Y12399">
        <v>205.28051724137933</v>
      </c>
      <c r="Z12399" s="1">
        <v>0</v>
      </c>
      <c r="AA12399" s="1"/>
    </row>
    <row r="12400" spans="1:27" x14ac:dyDescent="0.35">
      <c r="A12400">
        <v>995</v>
      </c>
      <c r="B12400" t="e">
        <f>VLOOKUP(Tableau__3_Déplacements_2[[#This Row],[Id_Menage]],[2]Ménages!$A$2:$AD$1503,32)</f>
        <v>#REF!</v>
      </c>
      <c r="C12400" t="s">
        <v>5</v>
      </c>
      <c r="D12400" t="s">
        <v>68</v>
      </c>
      <c r="E12400">
        <f>VLOOKUP(Tableau__3_Déplacements_2[[#This Row],[Id_Personne]],[1]!Tableau__2_Personnes_1[[Id_Personne]:[Age]],2)</f>
        <v>1</v>
      </c>
      <c r="F12400">
        <f>VLOOKUP(Tableau__3_Déplacements_2[[#This Row],[Id_Personne]],[1]!Tableau__2_Personnes_1[[Id_Personne]:[Age]],4)</f>
        <v>35</v>
      </c>
      <c r="G12400" t="s">
        <v>27</v>
      </c>
      <c r="H12400" t="s">
        <v>26</v>
      </c>
      <c r="I12400" t="s">
        <v>67</v>
      </c>
      <c r="J12400">
        <v>1</v>
      </c>
      <c r="K12400">
        <v>71</v>
      </c>
      <c r="M12400">
        <v>71</v>
      </c>
      <c r="O12400" t="str">
        <f>IF(Tableau__3_Déplacements_2[[#This Row],[Ori]]=Tableau__3_Déplacements_2[[#This Row],[Des]],"local","metro")</f>
        <v>local</v>
      </c>
      <c r="P12400">
        <v>15</v>
      </c>
      <c r="Q12400">
        <v>20</v>
      </c>
      <c r="R12400">
        <v>0</v>
      </c>
      <c r="S12400">
        <v>20</v>
      </c>
      <c r="T12400">
        <v>20</v>
      </c>
      <c r="U12400" t="s">
        <v>0</v>
      </c>
      <c r="V12400">
        <v>1</v>
      </c>
      <c r="W12400">
        <v>0</v>
      </c>
      <c r="X12400">
        <v>2</v>
      </c>
      <c r="Y12400">
        <v>205.28051724137933</v>
      </c>
      <c r="Z12400" s="1">
        <v>0</v>
      </c>
      <c r="AA12400" s="1"/>
    </row>
    <row r="12401" spans="1:27" x14ac:dyDescent="0.35">
      <c r="A12401">
        <v>995</v>
      </c>
      <c r="B12401" t="e">
        <f>VLOOKUP(Tableau__3_Déplacements_2[[#This Row],[Id_Menage]],[2]Ménages!$A$2:$AD$1503,32)</f>
        <v>#REF!</v>
      </c>
      <c r="C12401" t="s">
        <v>65</v>
      </c>
      <c r="D12401" t="s">
        <v>64</v>
      </c>
      <c r="E12401">
        <f>VLOOKUP(Tableau__3_Déplacements_2[[#This Row],[Id_Personne]],[1]!Tableau__2_Personnes_1[[Id_Personne]:[Age]],2)</f>
        <v>2</v>
      </c>
      <c r="F12401">
        <f>VLOOKUP(Tableau__3_Déplacements_2[[#This Row],[Id_Personne]],[1]!Tableau__2_Personnes_1[[Id_Personne]:[Age]],4)</f>
        <v>28</v>
      </c>
      <c r="G12401" t="s">
        <v>0</v>
      </c>
      <c r="H12401" t="s">
        <v>7</v>
      </c>
      <c r="I12401" t="s">
        <v>66</v>
      </c>
      <c r="J12401">
        <v>1</v>
      </c>
      <c r="K12401">
        <v>71</v>
      </c>
      <c r="M12401">
        <v>71</v>
      </c>
      <c r="O12401" t="str">
        <f>IF(Tableau__3_Déplacements_2[[#This Row],[Ori]]=Tableau__3_Déplacements_2[[#This Row],[Des]],"local","metro")</f>
        <v>local</v>
      </c>
      <c r="P12401">
        <v>4</v>
      </c>
      <c r="Q12401">
        <v>8</v>
      </c>
      <c r="R12401">
        <v>0</v>
      </c>
      <c r="S12401">
        <v>8</v>
      </c>
      <c r="T12401">
        <v>30</v>
      </c>
      <c r="U12401" t="s">
        <v>0</v>
      </c>
      <c r="V12401">
        <v>1</v>
      </c>
      <c r="W12401">
        <v>0</v>
      </c>
      <c r="X12401">
        <v>5</v>
      </c>
      <c r="Y12401">
        <v>205.28051724137933</v>
      </c>
      <c r="Z12401" s="1">
        <v>0</v>
      </c>
      <c r="AA12401" s="1"/>
    </row>
    <row r="12402" spans="1:27" x14ac:dyDescent="0.35">
      <c r="A12402">
        <v>995</v>
      </c>
      <c r="B12402" t="e">
        <f>VLOOKUP(Tableau__3_Déplacements_2[[#This Row],[Id_Menage]],[2]Ménages!$A$2:$AD$1503,32)</f>
        <v>#REF!</v>
      </c>
      <c r="C12402" t="s">
        <v>65</v>
      </c>
      <c r="D12402" t="s">
        <v>64</v>
      </c>
      <c r="E12402">
        <f>VLOOKUP(Tableau__3_Déplacements_2[[#This Row],[Id_Personne]],[1]!Tableau__2_Personnes_1[[Id_Personne]:[Age]],2)</f>
        <v>2</v>
      </c>
      <c r="F12402">
        <f>VLOOKUP(Tableau__3_Déplacements_2[[#This Row],[Id_Personne]],[1]!Tableau__2_Personnes_1[[Id_Personne]:[Age]],4)</f>
        <v>28</v>
      </c>
      <c r="G12402" t="s">
        <v>3</v>
      </c>
      <c r="H12402" t="s">
        <v>2</v>
      </c>
      <c r="I12402" t="s">
        <v>63</v>
      </c>
      <c r="J12402">
        <v>1</v>
      </c>
      <c r="K12402">
        <v>71</v>
      </c>
      <c r="M12402">
        <v>71</v>
      </c>
      <c r="O12402" t="str">
        <f>IF(Tableau__3_Déplacements_2[[#This Row],[Ori]]=Tableau__3_Déplacements_2[[#This Row],[Des]],"local","metro")</f>
        <v>local</v>
      </c>
      <c r="P12402">
        <v>15</v>
      </c>
      <c r="Q12402">
        <v>16</v>
      </c>
      <c r="R12402">
        <v>0</v>
      </c>
      <c r="S12402">
        <v>16</v>
      </c>
      <c r="T12402">
        <v>25</v>
      </c>
      <c r="U12402" t="s">
        <v>0</v>
      </c>
      <c r="V12402">
        <v>1</v>
      </c>
      <c r="W12402">
        <v>0</v>
      </c>
      <c r="X12402">
        <v>5</v>
      </c>
      <c r="Y12402">
        <v>205.28051724137933</v>
      </c>
      <c r="Z12402" s="1">
        <v>0</v>
      </c>
      <c r="AA12402" s="1"/>
    </row>
    <row r="12403" spans="1:27" x14ac:dyDescent="0.35">
      <c r="A12403">
        <v>995</v>
      </c>
      <c r="B12403" t="e">
        <f>VLOOKUP(Tableau__3_Déplacements_2[[#This Row],[Id_Menage]],[2]Ménages!$A$2:$AD$1503,32)</f>
        <v>#REF!</v>
      </c>
      <c r="C12403" t="s">
        <v>61</v>
      </c>
      <c r="D12403" t="s">
        <v>60</v>
      </c>
      <c r="E12403">
        <f>VLOOKUP(Tableau__3_Déplacements_2[[#This Row],[Id_Personne]],[1]!Tableau__2_Personnes_1[[Id_Personne]:[Age]],2)</f>
        <v>1</v>
      </c>
      <c r="F12403">
        <f>VLOOKUP(Tableau__3_Déplacements_2[[#This Row],[Id_Personne]],[1]!Tableau__2_Personnes_1[[Id_Personne]:[Age]],4)</f>
        <v>26</v>
      </c>
      <c r="G12403" t="s">
        <v>0</v>
      </c>
      <c r="H12403" t="s">
        <v>7</v>
      </c>
      <c r="I12403" t="s">
        <v>62</v>
      </c>
      <c r="J12403">
        <v>1</v>
      </c>
      <c r="K12403">
        <v>71</v>
      </c>
      <c r="M12403">
        <v>71</v>
      </c>
      <c r="O12403" t="str">
        <f>IF(Tableau__3_Déplacements_2[[#This Row],[Ori]]=Tableau__3_Déplacements_2[[#This Row],[Des]],"local","metro")</f>
        <v>local</v>
      </c>
      <c r="P12403">
        <v>12</v>
      </c>
      <c r="Q12403">
        <v>15</v>
      </c>
      <c r="R12403">
        <v>30</v>
      </c>
      <c r="S12403">
        <v>15</v>
      </c>
      <c r="T12403">
        <v>45</v>
      </c>
      <c r="U12403" t="s">
        <v>0</v>
      </c>
      <c r="V12403">
        <v>1</v>
      </c>
      <c r="W12403">
        <v>0</v>
      </c>
      <c r="X12403">
        <v>3</v>
      </c>
      <c r="Y12403">
        <v>205.28051724137933</v>
      </c>
      <c r="Z12403" s="1">
        <v>-1</v>
      </c>
      <c r="AA12403" s="1"/>
    </row>
    <row r="12404" spans="1:27" x14ac:dyDescent="0.35">
      <c r="A12404">
        <v>995</v>
      </c>
      <c r="B12404" t="e">
        <f>VLOOKUP(Tableau__3_Déplacements_2[[#This Row],[Id_Menage]],[2]Ménages!$A$2:$AD$1503,32)</f>
        <v>#REF!</v>
      </c>
      <c r="C12404" t="s">
        <v>61</v>
      </c>
      <c r="D12404" t="s">
        <v>60</v>
      </c>
      <c r="E12404">
        <f>VLOOKUP(Tableau__3_Déplacements_2[[#This Row],[Id_Personne]],[1]!Tableau__2_Personnes_1[[Id_Personne]:[Age]],2)</f>
        <v>1</v>
      </c>
      <c r="F12404">
        <f>VLOOKUP(Tableau__3_Déplacements_2[[#This Row],[Id_Personne]],[1]!Tableau__2_Personnes_1[[Id_Personne]:[Age]],4)</f>
        <v>26</v>
      </c>
      <c r="G12404" t="s">
        <v>3</v>
      </c>
      <c r="H12404" t="s">
        <v>2</v>
      </c>
      <c r="I12404" t="s">
        <v>59</v>
      </c>
      <c r="J12404">
        <v>1</v>
      </c>
      <c r="K12404">
        <v>71</v>
      </c>
      <c r="M12404">
        <v>71</v>
      </c>
      <c r="O12404" t="str">
        <f>IF(Tableau__3_Déplacements_2[[#This Row],[Ori]]=Tableau__3_Déplacements_2[[#This Row],[Des]],"local","metro")</f>
        <v>local</v>
      </c>
      <c r="P12404">
        <v>15</v>
      </c>
      <c r="Q12404">
        <v>18</v>
      </c>
      <c r="R12404">
        <v>20</v>
      </c>
      <c r="S12404">
        <v>18</v>
      </c>
      <c r="T12404">
        <v>35</v>
      </c>
      <c r="U12404" t="s">
        <v>0</v>
      </c>
      <c r="V12404">
        <v>1</v>
      </c>
      <c r="W12404">
        <v>0</v>
      </c>
      <c r="X12404">
        <v>3</v>
      </c>
      <c r="Y12404">
        <v>205.28051724137933</v>
      </c>
      <c r="Z12404" s="1">
        <v>-1</v>
      </c>
      <c r="AA12404" s="1"/>
    </row>
    <row r="12405" spans="1:27" x14ac:dyDescent="0.35">
      <c r="A12405">
        <v>996</v>
      </c>
      <c r="B12405" t="e">
        <f>VLOOKUP(Tableau__3_Déplacements_2[[#This Row],[Id_Menage]],[2]Ménages!$A$2:$AD$1503,32)</f>
        <v>#REF!</v>
      </c>
      <c r="C12405" t="s">
        <v>16</v>
      </c>
      <c r="D12405" t="s">
        <v>57</v>
      </c>
      <c r="E12405">
        <f>VLOOKUP(Tableau__3_Déplacements_2[[#This Row],[Id_Personne]],[1]!Tableau__2_Personnes_1[[Id_Personne]:[Age]],2)</f>
        <v>2</v>
      </c>
      <c r="F12405">
        <f>VLOOKUP(Tableau__3_Déplacements_2[[#This Row],[Id_Personne]],[1]!Tableau__2_Personnes_1[[Id_Personne]:[Age]],4)</f>
        <v>62</v>
      </c>
      <c r="G12405" t="s">
        <v>0</v>
      </c>
      <c r="H12405" t="s">
        <v>7</v>
      </c>
      <c r="I12405" t="s">
        <v>58</v>
      </c>
      <c r="J12405">
        <v>1</v>
      </c>
      <c r="K12405">
        <v>71</v>
      </c>
      <c r="M12405">
        <v>71</v>
      </c>
      <c r="O12405" t="str">
        <f>IF(Tableau__3_Déplacements_2[[#This Row],[Ori]]=Tableau__3_Déplacements_2[[#This Row],[Des]],"local","metro")</f>
        <v>local</v>
      </c>
      <c r="P12405">
        <v>14</v>
      </c>
      <c r="Q12405">
        <v>9</v>
      </c>
      <c r="R12405">
        <v>0</v>
      </c>
      <c r="S12405">
        <v>10</v>
      </c>
      <c r="T12405">
        <v>15</v>
      </c>
      <c r="U12405" t="s">
        <v>30</v>
      </c>
      <c r="V12405">
        <v>8</v>
      </c>
      <c r="W12405">
        <v>200</v>
      </c>
      <c r="X12405">
        <v>6</v>
      </c>
      <c r="Y12405">
        <v>205.28051724137933</v>
      </c>
      <c r="Z12405" s="1">
        <v>0</v>
      </c>
      <c r="AA12405" s="1"/>
    </row>
    <row r="12406" spans="1:27" x14ac:dyDescent="0.35">
      <c r="A12406">
        <v>996</v>
      </c>
      <c r="B12406" t="e">
        <f>VLOOKUP(Tableau__3_Déplacements_2[[#This Row],[Id_Menage]],[2]Ménages!$A$2:$AD$1503,32)</f>
        <v>#REF!</v>
      </c>
      <c r="C12406" t="s">
        <v>16</v>
      </c>
      <c r="D12406" t="s">
        <v>57</v>
      </c>
      <c r="E12406">
        <f>VLOOKUP(Tableau__3_Déplacements_2[[#This Row],[Id_Personne]],[1]!Tableau__2_Personnes_1[[Id_Personne]:[Age]],2)</f>
        <v>2</v>
      </c>
      <c r="F12406">
        <f>VLOOKUP(Tableau__3_Déplacements_2[[#This Row],[Id_Personne]],[1]!Tableau__2_Personnes_1[[Id_Personne]:[Age]],4)</f>
        <v>62</v>
      </c>
      <c r="G12406" t="s">
        <v>3</v>
      </c>
      <c r="H12406" t="s">
        <v>2</v>
      </c>
      <c r="I12406" t="s">
        <v>56</v>
      </c>
      <c r="J12406">
        <v>1</v>
      </c>
      <c r="K12406">
        <v>71</v>
      </c>
      <c r="M12406">
        <v>71</v>
      </c>
      <c r="O12406" t="str">
        <f>IF(Tableau__3_Déplacements_2[[#This Row],[Ori]]=Tableau__3_Déplacements_2[[#This Row],[Des]],"local","metro")</f>
        <v>local</v>
      </c>
      <c r="P12406">
        <v>15</v>
      </c>
      <c r="Q12406">
        <v>14</v>
      </c>
      <c r="R12406">
        <v>0</v>
      </c>
      <c r="S12406">
        <v>15</v>
      </c>
      <c r="T12406">
        <v>20</v>
      </c>
      <c r="U12406" t="s">
        <v>8</v>
      </c>
      <c r="V12406">
        <v>5</v>
      </c>
      <c r="W12406">
        <v>250</v>
      </c>
      <c r="X12406">
        <v>6</v>
      </c>
      <c r="Y12406">
        <v>205.28051724137933</v>
      </c>
      <c r="Z12406" s="1">
        <v>0</v>
      </c>
      <c r="AA12406" s="1"/>
    </row>
    <row r="12407" spans="1:27" x14ac:dyDescent="0.35">
      <c r="A12407">
        <v>996</v>
      </c>
      <c r="B12407" t="e">
        <f>VLOOKUP(Tableau__3_Déplacements_2[[#This Row],[Id_Menage]],[2]Ménages!$A$2:$AD$1503,32)</f>
        <v>#REF!</v>
      </c>
      <c r="C12407" t="s">
        <v>11</v>
      </c>
      <c r="D12407" t="s">
        <v>52</v>
      </c>
      <c r="E12407">
        <f>VLOOKUP(Tableau__3_Déplacements_2[[#This Row],[Id_Personne]],[1]!Tableau__2_Personnes_1[[Id_Personne]:[Age]],2)</f>
        <v>1</v>
      </c>
      <c r="F12407">
        <f>VLOOKUP(Tableau__3_Déplacements_2[[#This Row],[Id_Personne]],[1]!Tableau__2_Personnes_1[[Id_Personne]:[Age]],4)</f>
        <v>30</v>
      </c>
      <c r="G12407" t="s">
        <v>3</v>
      </c>
      <c r="H12407" t="s">
        <v>2</v>
      </c>
      <c r="I12407" t="s">
        <v>55</v>
      </c>
      <c r="J12407">
        <v>1</v>
      </c>
      <c r="K12407">
        <v>72</v>
      </c>
      <c r="M12407">
        <v>71</v>
      </c>
      <c r="O12407" t="str">
        <f>IF(Tableau__3_Déplacements_2[[#This Row],[Ori]]=Tableau__3_Déplacements_2[[#This Row],[Des]],"local","metro")</f>
        <v>metro</v>
      </c>
      <c r="P12407">
        <v>15</v>
      </c>
      <c r="Q12407">
        <v>17</v>
      </c>
      <c r="R12407">
        <v>0</v>
      </c>
      <c r="S12407">
        <v>18</v>
      </c>
      <c r="T12407">
        <v>0</v>
      </c>
      <c r="U12407" t="s">
        <v>8</v>
      </c>
      <c r="V12407">
        <v>5</v>
      </c>
      <c r="W12407">
        <v>300</v>
      </c>
      <c r="X12407">
        <v>5</v>
      </c>
      <c r="Y12407">
        <v>205.28051724137933</v>
      </c>
      <c r="Z12407" s="1">
        <v>0</v>
      </c>
      <c r="AA12407" s="1"/>
    </row>
    <row r="12408" spans="1:27" x14ac:dyDescent="0.35">
      <c r="A12408">
        <v>996</v>
      </c>
      <c r="B12408" t="e">
        <f>VLOOKUP(Tableau__3_Déplacements_2[[#This Row],[Id_Menage]],[2]Ménages!$A$2:$AD$1503,32)</f>
        <v>#REF!</v>
      </c>
      <c r="C12408" t="s">
        <v>11</v>
      </c>
      <c r="D12408" t="s">
        <v>52</v>
      </c>
      <c r="E12408">
        <f>VLOOKUP(Tableau__3_Déplacements_2[[#This Row],[Id_Personne]],[1]!Tableau__2_Personnes_1[[Id_Personne]:[Age]],2)</f>
        <v>1</v>
      </c>
      <c r="F12408">
        <f>VLOOKUP(Tableau__3_Déplacements_2[[#This Row],[Id_Personne]],[1]!Tableau__2_Personnes_1[[Id_Personne]:[Age]],4)</f>
        <v>30</v>
      </c>
      <c r="G12408" t="s">
        <v>13</v>
      </c>
      <c r="H12408" t="s">
        <v>22</v>
      </c>
      <c r="I12408" t="s">
        <v>54</v>
      </c>
      <c r="J12408">
        <v>1</v>
      </c>
      <c r="K12408">
        <v>71</v>
      </c>
      <c r="M12408">
        <v>71</v>
      </c>
      <c r="O12408" t="str">
        <f>IF(Tableau__3_Déplacements_2[[#This Row],[Ori]]=Tableau__3_Déplacements_2[[#This Row],[Des]],"local","metro")</f>
        <v>local</v>
      </c>
      <c r="P12408">
        <v>14</v>
      </c>
      <c r="Q12408">
        <v>19</v>
      </c>
      <c r="R12408">
        <v>0</v>
      </c>
      <c r="S12408">
        <v>19</v>
      </c>
      <c r="T12408">
        <v>10</v>
      </c>
      <c r="U12408" t="s">
        <v>0</v>
      </c>
      <c r="V12408">
        <v>1</v>
      </c>
      <c r="W12408">
        <v>0</v>
      </c>
      <c r="X12408">
        <v>3</v>
      </c>
      <c r="Y12408">
        <v>205.28051724137933</v>
      </c>
      <c r="Z12408" s="1">
        <v>0</v>
      </c>
      <c r="AA12408" s="1"/>
    </row>
    <row r="12409" spans="1:27" x14ac:dyDescent="0.35">
      <c r="A12409">
        <v>996</v>
      </c>
      <c r="B12409" t="e">
        <f>VLOOKUP(Tableau__3_Déplacements_2[[#This Row],[Id_Menage]],[2]Ménages!$A$2:$AD$1503,32)</f>
        <v>#REF!</v>
      </c>
      <c r="C12409" t="s">
        <v>11</v>
      </c>
      <c r="D12409" t="s">
        <v>52</v>
      </c>
      <c r="E12409">
        <f>VLOOKUP(Tableau__3_Déplacements_2[[#This Row],[Id_Personne]],[1]!Tableau__2_Personnes_1[[Id_Personne]:[Age]],2)</f>
        <v>1</v>
      </c>
      <c r="F12409">
        <f>VLOOKUP(Tableau__3_Déplacements_2[[#This Row],[Id_Personne]],[1]!Tableau__2_Personnes_1[[Id_Personne]:[Age]],4)</f>
        <v>30</v>
      </c>
      <c r="G12409" t="s">
        <v>27</v>
      </c>
      <c r="H12409" t="s">
        <v>26</v>
      </c>
      <c r="I12409" t="s">
        <v>53</v>
      </c>
      <c r="J12409">
        <v>1</v>
      </c>
      <c r="K12409">
        <v>71</v>
      </c>
      <c r="M12409">
        <v>71</v>
      </c>
      <c r="O12409" t="str">
        <f>IF(Tableau__3_Déplacements_2[[#This Row],[Ori]]=Tableau__3_Déplacements_2[[#This Row],[Des]],"local","metro")</f>
        <v>local</v>
      </c>
      <c r="P12409">
        <v>15</v>
      </c>
      <c r="Q12409">
        <v>21</v>
      </c>
      <c r="R12409">
        <v>0</v>
      </c>
      <c r="S12409">
        <v>21</v>
      </c>
      <c r="T12409">
        <v>15</v>
      </c>
      <c r="U12409" t="s">
        <v>0</v>
      </c>
      <c r="V12409">
        <v>1</v>
      </c>
      <c r="W12409">
        <v>0</v>
      </c>
      <c r="X12409">
        <v>3</v>
      </c>
      <c r="Y12409">
        <v>205.28051724137933</v>
      </c>
      <c r="Z12409" s="1">
        <v>0</v>
      </c>
      <c r="AA12409" s="1"/>
    </row>
    <row r="12410" spans="1:27" x14ac:dyDescent="0.35">
      <c r="A12410">
        <v>996</v>
      </c>
      <c r="B12410" t="e">
        <f>VLOOKUP(Tableau__3_Déplacements_2[[#This Row],[Id_Menage]],[2]Ménages!$A$2:$AD$1503,32)</f>
        <v>#REF!</v>
      </c>
      <c r="C12410" t="s">
        <v>11</v>
      </c>
      <c r="D12410" t="s">
        <v>52</v>
      </c>
      <c r="E12410">
        <f>VLOOKUP(Tableau__3_Déplacements_2[[#This Row],[Id_Personne]],[1]!Tableau__2_Personnes_1[[Id_Personne]:[Age]],2)</f>
        <v>1</v>
      </c>
      <c r="F12410">
        <f>VLOOKUP(Tableau__3_Déplacements_2[[#This Row],[Id_Personne]],[1]!Tableau__2_Personnes_1[[Id_Personne]:[Age]],4)</f>
        <v>30</v>
      </c>
      <c r="G12410" t="s">
        <v>0</v>
      </c>
      <c r="H12410" t="s">
        <v>7</v>
      </c>
      <c r="I12410" t="s">
        <v>51</v>
      </c>
      <c r="J12410">
        <v>1</v>
      </c>
      <c r="K12410">
        <v>71</v>
      </c>
      <c r="M12410">
        <v>72</v>
      </c>
      <c r="O12410" t="str">
        <f>IF(Tableau__3_Déplacements_2[[#This Row],[Ori]]=Tableau__3_Déplacements_2[[#This Row],[Des]],"local","metro")</f>
        <v>metro</v>
      </c>
      <c r="P12410">
        <v>3</v>
      </c>
      <c r="Q12410">
        <v>8</v>
      </c>
      <c r="R12410">
        <v>30</v>
      </c>
      <c r="S12410">
        <v>8</v>
      </c>
      <c r="T12410">
        <v>45</v>
      </c>
      <c r="U12410" t="s">
        <v>8</v>
      </c>
      <c r="V12410">
        <v>5</v>
      </c>
      <c r="W12410">
        <v>300</v>
      </c>
      <c r="X12410">
        <v>5</v>
      </c>
      <c r="Y12410">
        <v>205.28051724137933</v>
      </c>
      <c r="Z12410" s="1">
        <v>-1</v>
      </c>
      <c r="AA12410" s="1"/>
    </row>
    <row r="12411" spans="1:27" x14ac:dyDescent="0.35">
      <c r="A12411">
        <v>996</v>
      </c>
      <c r="B12411" t="e">
        <f>VLOOKUP(Tableau__3_Déplacements_2[[#This Row],[Id_Menage]],[2]Ménages!$A$2:$AD$1503,32)</f>
        <v>#REF!</v>
      </c>
      <c r="C12411" t="s">
        <v>5</v>
      </c>
      <c r="D12411" t="s">
        <v>47</v>
      </c>
      <c r="E12411">
        <f>VLOOKUP(Tableau__3_Déplacements_2[[#This Row],[Id_Personne]],[1]!Tableau__2_Personnes_1[[Id_Personne]:[Age]],2)</f>
        <v>1</v>
      </c>
      <c r="F12411">
        <f>VLOOKUP(Tableau__3_Déplacements_2[[#This Row],[Id_Personne]],[1]!Tableau__2_Personnes_1[[Id_Personne]:[Age]],4)</f>
        <v>24</v>
      </c>
      <c r="G12411" t="s">
        <v>3</v>
      </c>
      <c r="H12411" t="s">
        <v>2</v>
      </c>
      <c r="I12411" t="s">
        <v>50</v>
      </c>
      <c r="J12411">
        <v>1</v>
      </c>
      <c r="K12411">
        <v>72</v>
      </c>
      <c r="M12411">
        <v>71</v>
      </c>
      <c r="O12411" t="str">
        <f>IF(Tableau__3_Déplacements_2[[#This Row],[Ori]]=Tableau__3_Déplacements_2[[#This Row],[Des]],"local","metro")</f>
        <v>metro</v>
      </c>
      <c r="P12411">
        <v>15</v>
      </c>
      <c r="Q12411">
        <v>17</v>
      </c>
      <c r="R12411">
        <v>0</v>
      </c>
      <c r="S12411">
        <v>17</v>
      </c>
      <c r="T12411">
        <v>45</v>
      </c>
      <c r="U12411" t="s">
        <v>8</v>
      </c>
      <c r="V12411">
        <v>5</v>
      </c>
      <c r="W12411">
        <v>3</v>
      </c>
      <c r="X12411">
        <v>5</v>
      </c>
      <c r="Y12411">
        <v>205.28051724137933</v>
      </c>
      <c r="Z12411" s="1">
        <v>0</v>
      </c>
      <c r="AA12411" s="1"/>
    </row>
    <row r="12412" spans="1:27" x14ac:dyDescent="0.35">
      <c r="A12412">
        <v>996</v>
      </c>
      <c r="B12412" t="e">
        <f>VLOOKUP(Tableau__3_Déplacements_2[[#This Row],[Id_Menage]],[2]Ménages!$A$2:$AD$1503,32)</f>
        <v>#REF!</v>
      </c>
      <c r="C12412" t="s">
        <v>5</v>
      </c>
      <c r="D12412" t="s">
        <v>47</v>
      </c>
      <c r="E12412">
        <f>VLOOKUP(Tableau__3_Déplacements_2[[#This Row],[Id_Personne]],[1]!Tableau__2_Personnes_1[[Id_Personne]:[Age]],2)</f>
        <v>1</v>
      </c>
      <c r="F12412">
        <f>VLOOKUP(Tableau__3_Déplacements_2[[#This Row],[Id_Personne]],[1]!Tableau__2_Personnes_1[[Id_Personne]:[Age]],4)</f>
        <v>24</v>
      </c>
      <c r="G12412" t="s">
        <v>13</v>
      </c>
      <c r="H12412" t="s">
        <v>22</v>
      </c>
      <c r="I12412" t="s">
        <v>49</v>
      </c>
      <c r="J12412">
        <v>1</v>
      </c>
      <c r="K12412">
        <v>71</v>
      </c>
      <c r="M12412">
        <v>71</v>
      </c>
      <c r="O12412" t="str">
        <f>IF(Tableau__3_Déplacements_2[[#This Row],[Ori]]=Tableau__3_Déplacements_2[[#This Row],[Des]],"local","metro")</f>
        <v>local</v>
      </c>
      <c r="P12412">
        <v>12</v>
      </c>
      <c r="Q12412">
        <v>20</v>
      </c>
      <c r="R12412">
        <v>0</v>
      </c>
      <c r="S12412">
        <v>20</v>
      </c>
      <c r="T12412">
        <v>15</v>
      </c>
      <c r="U12412" t="s">
        <v>8</v>
      </c>
      <c r="V12412">
        <v>5</v>
      </c>
      <c r="W12412">
        <v>100</v>
      </c>
      <c r="X12412">
        <v>2</v>
      </c>
      <c r="Y12412">
        <v>205.28051724137933</v>
      </c>
      <c r="Z12412" s="1">
        <v>0</v>
      </c>
      <c r="AA12412" s="1"/>
    </row>
    <row r="12413" spans="1:27" x14ac:dyDescent="0.35">
      <c r="A12413">
        <v>996</v>
      </c>
      <c r="B12413" t="e">
        <f>VLOOKUP(Tableau__3_Déplacements_2[[#This Row],[Id_Menage]],[2]Ménages!$A$2:$AD$1503,32)</f>
        <v>#REF!</v>
      </c>
      <c r="C12413" t="s">
        <v>5</v>
      </c>
      <c r="D12413" t="s">
        <v>47</v>
      </c>
      <c r="E12413">
        <f>VLOOKUP(Tableau__3_Déplacements_2[[#This Row],[Id_Personne]],[1]!Tableau__2_Personnes_1[[Id_Personne]:[Age]],2)</f>
        <v>1</v>
      </c>
      <c r="F12413">
        <f>VLOOKUP(Tableau__3_Déplacements_2[[#This Row],[Id_Personne]],[1]!Tableau__2_Personnes_1[[Id_Personne]:[Age]],4)</f>
        <v>24</v>
      </c>
      <c r="G12413" t="s">
        <v>27</v>
      </c>
      <c r="H12413" t="s">
        <v>26</v>
      </c>
      <c r="I12413" t="s">
        <v>48</v>
      </c>
      <c r="J12413">
        <v>1</v>
      </c>
      <c r="K12413">
        <v>71</v>
      </c>
      <c r="M12413">
        <v>71</v>
      </c>
      <c r="O12413" t="str">
        <f>IF(Tableau__3_Déplacements_2[[#This Row],[Ori]]=Tableau__3_Déplacements_2[[#This Row],[Des]],"local","metro")</f>
        <v>local</v>
      </c>
      <c r="P12413">
        <v>15</v>
      </c>
      <c r="Q12413">
        <v>22</v>
      </c>
      <c r="R12413">
        <v>0</v>
      </c>
      <c r="S12413">
        <v>22</v>
      </c>
      <c r="T12413">
        <v>10</v>
      </c>
      <c r="U12413" t="s">
        <v>8</v>
      </c>
      <c r="V12413">
        <v>5</v>
      </c>
      <c r="W12413">
        <v>100</v>
      </c>
      <c r="X12413">
        <v>2</v>
      </c>
      <c r="Y12413">
        <v>205.28051724137933</v>
      </c>
      <c r="Z12413" s="1">
        <v>0</v>
      </c>
      <c r="AA12413" s="1"/>
    </row>
    <row r="12414" spans="1:27" x14ac:dyDescent="0.35">
      <c r="A12414">
        <v>996</v>
      </c>
      <c r="B12414" t="e">
        <f>VLOOKUP(Tableau__3_Déplacements_2[[#This Row],[Id_Menage]],[2]Ménages!$A$2:$AD$1503,32)</f>
        <v>#REF!</v>
      </c>
      <c r="C12414" t="s">
        <v>5</v>
      </c>
      <c r="D12414" t="s">
        <v>47</v>
      </c>
      <c r="E12414">
        <f>VLOOKUP(Tableau__3_Déplacements_2[[#This Row],[Id_Personne]],[1]!Tableau__2_Personnes_1[[Id_Personne]:[Age]],2)</f>
        <v>1</v>
      </c>
      <c r="F12414">
        <f>VLOOKUP(Tableau__3_Déplacements_2[[#This Row],[Id_Personne]],[1]!Tableau__2_Personnes_1[[Id_Personne]:[Age]],4)</f>
        <v>24</v>
      </c>
      <c r="G12414" t="s">
        <v>0</v>
      </c>
      <c r="H12414" t="s">
        <v>7</v>
      </c>
      <c r="I12414" t="s">
        <v>46</v>
      </c>
      <c r="J12414">
        <v>1</v>
      </c>
      <c r="K12414">
        <v>71</v>
      </c>
      <c r="M12414">
        <v>72</v>
      </c>
      <c r="O12414" t="str">
        <f>IF(Tableau__3_Déplacements_2[[#This Row],[Ori]]=Tableau__3_Déplacements_2[[#This Row],[Des]],"local","metro")</f>
        <v>metro</v>
      </c>
      <c r="P12414">
        <v>4</v>
      </c>
      <c r="Q12414">
        <v>8</v>
      </c>
      <c r="R12414">
        <v>30</v>
      </c>
      <c r="S12414">
        <v>9</v>
      </c>
      <c r="T12414">
        <v>15</v>
      </c>
      <c r="U12414" t="s">
        <v>30</v>
      </c>
      <c r="V12414">
        <v>8</v>
      </c>
      <c r="W12414">
        <v>250</v>
      </c>
      <c r="X12414">
        <v>5</v>
      </c>
      <c r="Y12414">
        <v>205.28051724137933</v>
      </c>
      <c r="Z12414" s="1">
        <v>-1</v>
      </c>
      <c r="AA12414" s="1"/>
    </row>
    <row r="12415" spans="1:27" x14ac:dyDescent="0.35">
      <c r="A12415">
        <v>997</v>
      </c>
      <c r="B12415" t="e">
        <f>VLOOKUP(Tableau__3_Déplacements_2[[#This Row],[Id_Menage]],[2]Ménages!$A$2:$AD$1503,32)</f>
        <v>#REF!</v>
      </c>
      <c r="C12415" t="s">
        <v>16</v>
      </c>
      <c r="D12415" t="s">
        <v>42</v>
      </c>
      <c r="E12415">
        <f>VLOOKUP(Tableau__3_Déplacements_2[[#This Row],[Id_Personne]],[1]!Tableau__2_Personnes_1[[Id_Personne]:[Age]],2)</f>
        <v>1</v>
      </c>
      <c r="F12415">
        <f>VLOOKUP(Tableau__3_Déplacements_2[[#This Row],[Id_Personne]],[1]!Tableau__2_Personnes_1[[Id_Personne]:[Age]],4)</f>
        <v>48</v>
      </c>
      <c r="G12415" t="s">
        <v>0</v>
      </c>
      <c r="H12415" t="s">
        <v>7</v>
      </c>
      <c r="I12415" t="s">
        <v>45</v>
      </c>
      <c r="J12415">
        <v>1</v>
      </c>
      <c r="K12415">
        <v>71</v>
      </c>
      <c r="M12415">
        <v>70</v>
      </c>
      <c r="O12415" t="str">
        <f>IF(Tableau__3_Déplacements_2[[#This Row],[Ori]]=Tableau__3_Déplacements_2[[#This Row],[Des]],"local","metro")</f>
        <v>metro</v>
      </c>
      <c r="P12415">
        <v>7</v>
      </c>
      <c r="Q12415">
        <v>10</v>
      </c>
      <c r="R12415">
        <v>0</v>
      </c>
      <c r="S12415">
        <v>10</v>
      </c>
      <c r="T12415">
        <v>45</v>
      </c>
      <c r="U12415" t="s">
        <v>37</v>
      </c>
      <c r="V12415">
        <v>6</v>
      </c>
      <c r="W12415">
        <v>1000</v>
      </c>
      <c r="X12415">
        <v>3</v>
      </c>
      <c r="Y12415">
        <v>205.28051724137933</v>
      </c>
      <c r="Z12415" s="1">
        <v>0</v>
      </c>
      <c r="AA12415" s="1"/>
    </row>
    <row r="12416" spans="1:27" x14ac:dyDescent="0.35">
      <c r="A12416">
        <v>997</v>
      </c>
      <c r="B12416" t="e">
        <f>VLOOKUP(Tableau__3_Déplacements_2[[#This Row],[Id_Menage]],[2]Ménages!$A$2:$AD$1503,32)</f>
        <v>#REF!</v>
      </c>
      <c r="C12416" t="s">
        <v>16</v>
      </c>
      <c r="D12416" t="s">
        <v>42</v>
      </c>
      <c r="E12416">
        <f>VLOOKUP(Tableau__3_Déplacements_2[[#This Row],[Id_Personne]],[1]!Tableau__2_Personnes_1[[Id_Personne]:[Age]],2)</f>
        <v>1</v>
      </c>
      <c r="F12416">
        <f>VLOOKUP(Tableau__3_Déplacements_2[[#This Row],[Id_Personne]],[1]!Tableau__2_Personnes_1[[Id_Personne]:[Age]],4)</f>
        <v>48</v>
      </c>
      <c r="G12416" t="s">
        <v>13</v>
      </c>
      <c r="H12416" t="s">
        <v>22</v>
      </c>
      <c r="I12416" t="s">
        <v>44</v>
      </c>
      <c r="J12416">
        <v>1</v>
      </c>
      <c r="K12416">
        <v>71</v>
      </c>
      <c r="M12416">
        <v>71</v>
      </c>
      <c r="O12416" t="str">
        <f>IF(Tableau__3_Déplacements_2[[#This Row],[Ori]]=Tableau__3_Déplacements_2[[#This Row],[Des]],"local","metro")</f>
        <v>local</v>
      </c>
      <c r="P12416">
        <v>14</v>
      </c>
      <c r="Q12416">
        <v>16</v>
      </c>
      <c r="R12416">
        <v>0</v>
      </c>
      <c r="S12416">
        <v>16</v>
      </c>
      <c r="T12416">
        <v>20</v>
      </c>
      <c r="U12416" t="s">
        <v>0</v>
      </c>
      <c r="V12416">
        <v>1</v>
      </c>
      <c r="W12416">
        <v>0</v>
      </c>
      <c r="X12416">
        <v>6</v>
      </c>
      <c r="Y12416">
        <v>205.28051724137933</v>
      </c>
      <c r="Z12416" s="1">
        <v>0</v>
      </c>
      <c r="AA12416" s="1"/>
    </row>
    <row r="12417" spans="1:27" x14ac:dyDescent="0.35">
      <c r="A12417">
        <v>997</v>
      </c>
      <c r="B12417" t="e">
        <f>VLOOKUP(Tableau__3_Déplacements_2[[#This Row],[Id_Menage]],[2]Ménages!$A$2:$AD$1503,32)</f>
        <v>#REF!</v>
      </c>
      <c r="C12417" t="s">
        <v>16</v>
      </c>
      <c r="D12417" t="s">
        <v>42</v>
      </c>
      <c r="E12417">
        <f>VLOOKUP(Tableau__3_Déplacements_2[[#This Row],[Id_Personne]],[1]!Tableau__2_Personnes_1[[Id_Personne]:[Age]],2)</f>
        <v>1</v>
      </c>
      <c r="F12417">
        <f>VLOOKUP(Tableau__3_Déplacements_2[[#This Row],[Id_Personne]],[1]!Tableau__2_Personnes_1[[Id_Personne]:[Age]],4)</f>
        <v>48</v>
      </c>
      <c r="G12417" t="s">
        <v>27</v>
      </c>
      <c r="H12417" t="s">
        <v>26</v>
      </c>
      <c r="I12417" t="s">
        <v>43</v>
      </c>
      <c r="J12417">
        <v>1</v>
      </c>
      <c r="K12417">
        <v>71</v>
      </c>
      <c r="M12417">
        <v>71</v>
      </c>
      <c r="O12417" t="str">
        <f>IF(Tableau__3_Déplacements_2[[#This Row],[Ori]]=Tableau__3_Déplacements_2[[#This Row],[Des]],"local","metro")</f>
        <v>local</v>
      </c>
      <c r="P12417">
        <v>15</v>
      </c>
      <c r="Q12417">
        <v>18</v>
      </c>
      <c r="R12417">
        <v>0</v>
      </c>
      <c r="S12417">
        <v>18</v>
      </c>
      <c r="T12417">
        <v>20</v>
      </c>
      <c r="U12417" t="s">
        <v>0</v>
      </c>
      <c r="V12417">
        <v>1</v>
      </c>
      <c r="W12417">
        <v>0</v>
      </c>
      <c r="X12417">
        <v>6</v>
      </c>
      <c r="Y12417">
        <v>205.28051724137933</v>
      </c>
      <c r="Z12417" s="1">
        <v>0</v>
      </c>
      <c r="AA12417" s="1"/>
    </row>
    <row r="12418" spans="1:27" x14ac:dyDescent="0.35">
      <c r="A12418">
        <v>997</v>
      </c>
      <c r="B12418" t="e">
        <f>VLOOKUP(Tableau__3_Déplacements_2[[#This Row],[Id_Menage]],[2]Ménages!$A$2:$AD$1503,32)</f>
        <v>#REF!</v>
      </c>
      <c r="C12418" t="s">
        <v>16</v>
      </c>
      <c r="D12418" t="s">
        <v>42</v>
      </c>
      <c r="E12418">
        <f>VLOOKUP(Tableau__3_Déplacements_2[[#This Row],[Id_Personne]],[1]!Tableau__2_Personnes_1[[Id_Personne]:[Age]],2)</f>
        <v>1</v>
      </c>
      <c r="F12418">
        <f>VLOOKUP(Tableau__3_Déplacements_2[[#This Row],[Id_Personne]],[1]!Tableau__2_Personnes_1[[Id_Personne]:[Age]],4)</f>
        <v>48</v>
      </c>
      <c r="G12418" t="s">
        <v>3</v>
      </c>
      <c r="H12418" t="s">
        <v>2</v>
      </c>
      <c r="I12418" t="s">
        <v>41</v>
      </c>
      <c r="J12418">
        <v>1</v>
      </c>
      <c r="K12418">
        <v>70</v>
      </c>
      <c r="M12418">
        <v>71</v>
      </c>
      <c r="O12418" t="str">
        <f>IF(Tableau__3_Déplacements_2[[#This Row],[Ori]]=Tableau__3_Déplacements_2[[#This Row],[Des]],"local","metro")</f>
        <v>metro</v>
      </c>
      <c r="P12418">
        <v>15</v>
      </c>
      <c r="Q12418">
        <v>12</v>
      </c>
      <c r="R12418">
        <v>15</v>
      </c>
      <c r="S12418">
        <v>13</v>
      </c>
      <c r="T12418">
        <v>0</v>
      </c>
      <c r="U12418" t="s">
        <v>37</v>
      </c>
      <c r="V12418">
        <v>6</v>
      </c>
      <c r="W12418">
        <v>1000</v>
      </c>
      <c r="X12418">
        <v>3</v>
      </c>
      <c r="Y12418">
        <v>205.28051724137933</v>
      </c>
      <c r="Z12418" s="1">
        <v>-1</v>
      </c>
      <c r="AA12418" s="1"/>
    </row>
    <row r="12419" spans="1:27" x14ac:dyDescent="0.35">
      <c r="A12419">
        <v>997</v>
      </c>
      <c r="B12419" t="e">
        <f>VLOOKUP(Tableau__3_Déplacements_2[[#This Row],[Id_Menage]],[2]Ménages!$A$2:$AD$1503,32)</f>
        <v>#REF!</v>
      </c>
      <c r="C12419" t="s">
        <v>11</v>
      </c>
      <c r="D12419" t="s">
        <v>39</v>
      </c>
      <c r="E12419">
        <f>VLOOKUP(Tableau__3_Déplacements_2[[#This Row],[Id_Personne]],[1]!Tableau__2_Personnes_1[[Id_Personne]:[Age]],2)</f>
        <v>2</v>
      </c>
      <c r="F12419">
        <f>VLOOKUP(Tableau__3_Déplacements_2[[#This Row],[Id_Personne]],[1]!Tableau__2_Personnes_1[[Id_Personne]:[Age]],4)</f>
        <v>40</v>
      </c>
      <c r="G12419" t="s">
        <v>0</v>
      </c>
      <c r="H12419" t="s">
        <v>7</v>
      </c>
      <c r="I12419" t="s">
        <v>40</v>
      </c>
      <c r="J12419">
        <v>1</v>
      </c>
      <c r="K12419">
        <v>71</v>
      </c>
      <c r="M12419">
        <v>70</v>
      </c>
      <c r="O12419" t="str">
        <f>IF(Tableau__3_Déplacements_2[[#This Row],[Ori]]=Tableau__3_Déplacements_2[[#This Row],[Des]],"local","metro")</f>
        <v>metro</v>
      </c>
      <c r="P12419">
        <v>5</v>
      </c>
      <c r="Q12419">
        <v>10</v>
      </c>
      <c r="R12419">
        <v>0</v>
      </c>
      <c r="S12419">
        <v>10</v>
      </c>
      <c r="T12419">
        <v>45</v>
      </c>
      <c r="U12419" t="s">
        <v>37</v>
      </c>
      <c r="V12419">
        <v>6</v>
      </c>
      <c r="W12419">
        <v>0</v>
      </c>
      <c r="X12419">
        <v>3</v>
      </c>
      <c r="Y12419">
        <v>205.28051724137933</v>
      </c>
      <c r="Z12419" s="1">
        <v>0</v>
      </c>
      <c r="AA12419" s="1"/>
    </row>
    <row r="12420" spans="1:27" x14ac:dyDescent="0.35">
      <c r="A12420">
        <v>997</v>
      </c>
      <c r="B12420" t="e">
        <f>VLOOKUP(Tableau__3_Déplacements_2[[#This Row],[Id_Menage]],[2]Ménages!$A$2:$AD$1503,32)</f>
        <v>#REF!</v>
      </c>
      <c r="C12420" t="s">
        <v>11</v>
      </c>
      <c r="D12420" t="s">
        <v>39</v>
      </c>
      <c r="E12420">
        <f>VLOOKUP(Tableau__3_Déplacements_2[[#This Row],[Id_Personne]],[1]!Tableau__2_Personnes_1[[Id_Personne]:[Age]],2)</f>
        <v>2</v>
      </c>
      <c r="F12420">
        <f>VLOOKUP(Tableau__3_Déplacements_2[[#This Row],[Id_Personne]],[1]!Tableau__2_Personnes_1[[Id_Personne]:[Age]],4)</f>
        <v>40</v>
      </c>
      <c r="G12420" t="s">
        <v>3</v>
      </c>
      <c r="H12420" t="s">
        <v>2</v>
      </c>
      <c r="I12420" t="s">
        <v>38</v>
      </c>
      <c r="J12420">
        <v>1</v>
      </c>
      <c r="K12420">
        <v>70</v>
      </c>
      <c r="M12420">
        <v>71</v>
      </c>
      <c r="O12420" t="str">
        <f>IF(Tableau__3_Déplacements_2[[#This Row],[Ori]]=Tableau__3_Déplacements_2[[#This Row],[Des]],"local","metro")</f>
        <v>metro</v>
      </c>
      <c r="P12420">
        <v>15</v>
      </c>
      <c r="Q12420">
        <v>12</v>
      </c>
      <c r="R12420">
        <v>15</v>
      </c>
      <c r="S12420">
        <v>13</v>
      </c>
      <c r="T12420">
        <v>0</v>
      </c>
      <c r="U12420" t="s">
        <v>37</v>
      </c>
      <c r="V12420">
        <v>6</v>
      </c>
      <c r="W12420">
        <v>0</v>
      </c>
      <c r="X12420">
        <v>3</v>
      </c>
      <c r="Y12420">
        <v>205.28051724137933</v>
      </c>
      <c r="Z12420" s="1">
        <v>-1</v>
      </c>
      <c r="AA12420" s="1"/>
    </row>
    <row r="12421" spans="1:27" x14ac:dyDescent="0.35">
      <c r="A12421">
        <v>997</v>
      </c>
      <c r="B12421" t="e">
        <f>VLOOKUP(Tableau__3_Déplacements_2[[#This Row],[Id_Menage]],[2]Ménages!$A$2:$AD$1503,32)</f>
        <v>#REF!</v>
      </c>
      <c r="C12421" t="s">
        <v>5</v>
      </c>
      <c r="D12421" t="s">
        <v>35</v>
      </c>
      <c r="E12421">
        <f>VLOOKUP(Tableau__3_Déplacements_2[[#This Row],[Id_Personne]],[1]!Tableau__2_Personnes_1[[Id_Personne]:[Age]],2)</f>
        <v>2</v>
      </c>
      <c r="F12421">
        <f>VLOOKUP(Tableau__3_Déplacements_2[[#This Row],[Id_Personne]],[1]!Tableau__2_Personnes_1[[Id_Personne]:[Age]],4)</f>
        <v>22</v>
      </c>
      <c r="G12421" t="s">
        <v>0</v>
      </c>
      <c r="H12421" t="s">
        <v>7</v>
      </c>
      <c r="I12421" t="s">
        <v>36</v>
      </c>
      <c r="J12421">
        <v>1</v>
      </c>
      <c r="K12421">
        <v>71</v>
      </c>
      <c r="M12421">
        <v>71</v>
      </c>
      <c r="O12421" t="str">
        <f>IF(Tableau__3_Déplacements_2[[#This Row],[Ori]]=Tableau__3_Déplacements_2[[#This Row],[Des]],"local","metro")</f>
        <v>local</v>
      </c>
      <c r="P12421">
        <v>14</v>
      </c>
      <c r="Q12421">
        <v>17</v>
      </c>
      <c r="R12421">
        <v>0</v>
      </c>
      <c r="S12421">
        <v>17</v>
      </c>
      <c r="T12421">
        <v>15</v>
      </c>
      <c r="U12421" t="s">
        <v>8</v>
      </c>
      <c r="V12421">
        <v>5</v>
      </c>
      <c r="W12421">
        <v>100</v>
      </c>
      <c r="X12421">
        <v>6</v>
      </c>
      <c r="Y12421">
        <v>205.28051724137933</v>
      </c>
      <c r="Z12421" s="1">
        <v>0</v>
      </c>
      <c r="AA12421" s="1"/>
    </row>
    <row r="12422" spans="1:27" x14ac:dyDescent="0.35">
      <c r="A12422">
        <v>997</v>
      </c>
      <c r="B12422" t="e">
        <f>VLOOKUP(Tableau__3_Déplacements_2[[#This Row],[Id_Menage]],[2]Ménages!$A$2:$AD$1503,32)</f>
        <v>#REF!</v>
      </c>
      <c r="C12422" t="s">
        <v>5</v>
      </c>
      <c r="D12422" t="s">
        <v>35</v>
      </c>
      <c r="E12422">
        <f>VLOOKUP(Tableau__3_Déplacements_2[[#This Row],[Id_Personne]],[1]!Tableau__2_Personnes_1[[Id_Personne]:[Age]],2)</f>
        <v>2</v>
      </c>
      <c r="F12422">
        <f>VLOOKUP(Tableau__3_Déplacements_2[[#This Row],[Id_Personne]],[1]!Tableau__2_Personnes_1[[Id_Personne]:[Age]],4)</f>
        <v>22</v>
      </c>
      <c r="G12422" t="s">
        <v>3</v>
      </c>
      <c r="H12422" t="s">
        <v>2</v>
      </c>
      <c r="I12422" t="s">
        <v>34</v>
      </c>
      <c r="J12422">
        <v>1</v>
      </c>
      <c r="K12422">
        <v>71</v>
      </c>
      <c r="M12422">
        <v>71</v>
      </c>
      <c r="O12422" t="str">
        <f>IF(Tableau__3_Déplacements_2[[#This Row],[Ori]]=Tableau__3_Déplacements_2[[#This Row],[Des]],"local","metro")</f>
        <v>local</v>
      </c>
      <c r="P12422">
        <v>15</v>
      </c>
      <c r="Q12422">
        <v>18</v>
      </c>
      <c r="R12422">
        <v>0</v>
      </c>
      <c r="S12422">
        <v>18</v>
      </c>
      <c r="T12422">
        <v>20</v>
      </c>
      <c r="U12422" t="s">
        <v>8</v>
      </c>
      <c r="V12422">
        <v>5</v>
      </c>
      <c r="W12422">
        <v>100</v>
      </c>
      <c r="X12422">
        <v>6</v>
      </c>
      <c r="Y12422">
        <v>205.28051724137933</v>
      </c>
      <c r="Z12422" s="1">
        <v>0</v>
      </c>
      <c r="AA12422" s="1"/>
    </row>
    <row r="12423" spans="1:27" x14ac:dyDescent="0.35">
      <c r="A12423">
        <v>998</v>
      </c>
      <c r="B12423" t="e">
        <f>VLOOKUP(Tableau__3_Déplacements_2[[#This Row],[Id_Menage]],[2]Ménages!$A$2:$AD$1503,32)</f>
        <v>#REF!</v>
      </c>
      <c r="C12423" t="s">
        <v>16</v>
      </c>
      <c r="D12423" t="s">
        <v>32</v>
      </c>
      <c r="E12423">
        <f>VLOOKUP(Tableau__3_Déplacements_2[[#This Row],[Id_Personne]],[1]!Tableau__2_Personnes_1[[Id_Personne]:[Age]],2)</f>
        <v>1</v>
      </c>
      <c r="F12423">
        <f>VLOOKUP(Tableau__3_Déplacements_2[[#This Row],[Id_Personne]],[1]!Tableau__2_Personnes_1[[Id_Personne]:[Age]],4)</f>
        <v>68</v>
      </c>
      <c r="G12423" t="s">
        <v>3</v>
      </c>
      <c r="H12423" t="s">
        <v>2</v>
      </c>
      <c r="I12423" t="s">
        <v>33</v>
      </c>
      <c r="J12423">
        <v>1</v>
      </c>
      <c r="K12423">
        <v>71</v>
      </c>
      <c r="M12423">
        <v>71</v>
      </c>
      <c r="O12423" t="str">
        <f>IF(Tableau__3_Déplacements_2[[#This Row],[Ori]]=Tableau__3_Déplacements_2[[#This Row],[Des]],"local","metro")</f>
        <v>local</v>
      </c>
      <c r="P12423">
        <v>15</v>
      </c>
      <c r="Q12423">
        <v>17</v>
      </c>
      <c r="R12423">
        <v>0</v>
      </c>
      <c r="S12423">
        <v>17</v>
      </c>
      <c r="T12423">
        <v>30</v>
      </c>
      <c r="U12423" t="s">
        <v>30</v>
      </c>
      <c r="V12423">
        <v>8</v>
      </c>
      <c r="W12423">
        <v>100</v>
      </c>
      <c r="X12423">
        <v>1</v>
      </c>
      <c r="Y12423">
        <v>205.28051724137933</v>
      </c>
      <c r="Z12423" s="1">
        <v>0</v>
      </c>
      <c r="AA12423" s="1"/>
    </row>
    <row r="12424" spans="1:27" x14ac:dyDescent="0.35">
      <c r="A12424">
        <v>998</v>
      </c>
      <c r="B12424" t="e">
        <f>VLOOKUP(Tableau__3_Déplacements_2[[#This Row],[Id_Menage]],[2]Ménages!$A$2:$AD$1503,32)</f>
        <v>#REF!</v>
      </c>
      <c r="C12424" t="s">
        <v>16</v>
      </c>
      <c r="D12424" t="s">
        <v>32</v>
      </c>
      <c r="E12424">
        <f>VLOOKUP(Tableau__3_Déplacements_2[[#This Row],[Id_Personne]],[1]!Tableau__2_Personnes_1[[Id_Personne]:[Age]],2)</f>
        <v>1</v>
      </c>
      <c r="F12424">
        <f>VLOOKUP(Tableau__3_Déplacements_2[[#This Row],[Id_Personne]],[1]!Tableau__2_Personnes_1[[Id_Personne]:[Age]],4)</f>
        <v>68</v>
      </c>
      <c r="G12424" t="s">
        <v>0</v>
      </c>
      <c r="H12424" t="s">
        <v>7</v>
      </c>
      <c r="I12424" t="s">
        <v>31</v>
      </c>
      <c r="J12424">
        <v>1</v>
      </c>
      <c r="K12424">
        <v>71</v>
      </c>
      <c r="M12424">
        <v>71</v>
      </c>
      <c r="O12424" t="str">
        <f>IF(Tableau__3_Déplacements_2[[#This Row],[Ori]]=Tableau__3_Déplacements_2[[#This Row],[Des]],"local","metro")</f>
        <v>local</v>
      </c>
      <c r="P12424">
        <v>7</v>
      </c>
      <c r="Q12424">
        <v>15</v>
      </c>
      <c r="R12424">
        <v>0</v>
      </c>
      <c r="S12424">
        <v>15</v>
      </c>
      <c r="T12424">
        <v>20</v>
      </c>
      <c r="U12424" t="s">
        <v>30</v>
      </c>
      <c r="V12424">
        <v>8</v>
      </c>
      <c r="W12424">
        <v>100</v>
      </c>
      <c r="X12424">
        <v>1</v>
      </c>
      <c r="Y12424">
        <v>205.28051724137933</v>
      </c>
      <c r="Z12424" s="1">
        <v>0</v>
      </c>
      <c r="AA12424" s="1"/>
    </row>
    <row r="12425" spans="1:27" x14ac:dyDescent="0.35">
      <c r="A12425">
        <v>998</v>
      </c>
      <c r="B12425" t="e">
        <f>VLOOKUP(Tableau__3_Déplacements_2[[#This Row],[Id_Menage]],[2]Ménages!$A$2:$AD$1503,32)</f>
        <v>#REF!</v>
      </c>
      <c r="C12425" t="s">
        <v>11</v>
      </c>
      <c r="D12425" t="s">
        <v>24</v>
      </c>
      <c r="E12425">
        <f>VLOOKUP(Tableau__3_Déplacements_2[[#This Row],[Id_Personne]],[1]!Tableau__2_Personnes_1[[Id_Personne]:[Age]],2)</f>
        <v>2</v>
      </c>
      <c r="F12425">
        <f>VLOOKUP(Tableau__3_Déplacements_2[[#This Row],[Id_Personne]],[1]!Tableau__2_Personnes_1[[Id_Personne]:[Age]],4)</f>
        <v>64</v>
      </c>
      <c r="G12425" t="s">
        <v>13</v>
      </c>
      <c r="H12425" t="s">
        <v>22</v>
      </c>
      <c r="I12425" t="s">
        <v>29</v>
      </c>
      <c r="J12425">
        <v>1</v>
      </c>
      <c r="K12425">
        <v>71</v>
      </c>
      <c r="M12425">
        <v>71</v>
      </c>
      <c r="O12425" t="str">
        <f>IF(Tableau__3_Déplacements_2[[#This Row],[Ori]]=Tableau__3_Déplacements_2[[#This Row],[Des]],"local","metro")</f>
        <v>local</v>
      </c>
      <c r="P12425">
        <v>11</v>
      </c>
      <c r="Q12425">
        <v>17</v>
      </c>
      <c r="R12425">
        <v>0</v>
      </c>
      <c r="S12425">
        <v>17</v>
      </c>
      <c r="T12425">
        <v>20</v>
      </c>
      <c r="U12425" t="s">
        <v>8</v>
      </c>
      <c r="V12425">
        <v>5</v>
      </c>
      <c r="W12425">
        <v>100</v>
      </c>
      <c r="X12425">
        <v>3</v>
      </c>
      <c r="Y12425">
        <v>205.28051724137933</v>
      </c>
      <c r="Z12425" s="1">
        <v>0</v>
      </c>
      <c r="AA12425" s="1"/>
    </row>
    <row r="12426" spans="1:27" x14ac:dyDescent="0.35">
      <c r="A12426">
        <v>998</v>
      </c>
      <c r="B12426" t="e">
        <f>VLOOKUP(Tableau__3_Déplacements_2[[#This Row],[Id_Menage]],[2]Ménages!$A$2:$AD$1503,32)</f>
        <v>#REF!</v>
      </c>
      <c r="C12426" t="s">
        <v>11</v>
      </c>
      <c r="D12426" t="s">
        <v>24</v>
      </c>
      <c r="E12426">
        <f>VLOOKUP(Tableau__3_Déplacements_2[[#This Row],[Id_Personne]],[1]!Tableau__2_Personnes_1[[Id_Personne]:[Age]],2)</f>
        <v>2</v>
      </c>
      <c r="F12426">
        <f>VLOOKUP(Tableau__3_Déplacements_2[[#This Row],[Id_Personne]],[1]!Tableau__2_Personnes_1[[Id_Personne]:[Age]],4)</f>
        <v>64</v>
      </c>
      <c r="G12426" t="s">
        <v>0</v>
      </c>
      <c r="H12426" t="s">
        <v>7</v>
      </c>
      <c r="I12426" t="s">
        <v>28</v>
      </c>
      <c r="J12426">
        <v>1</v>
      </c>
      <c r="K12426">
        <v>71</v>
      </c>
      <c r="M12426">
        <v>71</v>
      </c>
      <c r="O12426" t="str">
        <f>IF(Tableau__3_Déplacements_2[[#This Row],[Ori]]=Tableau__3_Déplacements_2[[#This Row],[Des]],"local","metro")</f>
        <v>local</v>
      </c>
      <c r="P12426">
        <v>4</v>
      </c>
      <c r="Q12426">
        <v>9</v>
      </c>
      <c r="R12426">
        <v>0</v>
      </c>
      <c r="S12426">
        <v>9</v>
      </c>
      <c r="T12426">
        <v>10</v>
      </c>
      <c r="U12426" t="s">
        <v>8</v>
      </c>
      <c r="V12426">
        <v>5</v>
      </c>
      <c r="W12426">
        <v>100</v>
      </c>
      <c r="X12426">
        <v>5</v>
      </c>
      <c r="Y12426">
        <v>205.28051724137933</v>
      </c>
      <c r="Z12426" s="1">
        <v>0</v>
      </c>
      <c r="AA12426" s="1"/>
    </row>
    <row r="12427" spans="1:27" x14ac:dyDescent="0.35">
      <c r="A12427">
        <v>998</v>
      </c>
      <c r="B12427" t="e">
        <f>VLOOKUP(Tableau__3_Déplacements_2[[#This Row],[Id_Menage]],[2]Ménages!$A$2:$AD$1503,32)</f>
        <v>#REF!</v>
      </c>
      <c r="C12427" t="s">
        <v>11</v>
      </c>
      <c r="D12427" t="s">
        <v>24</v>
      </c>
      <c r="E12427">
        <f>VLOOKUP(Tableau__3_Déplacements_2[[#This Row],[Id_Personne]],[1]!Tableau__2_Personnes_1[[Id_Personne]:[Age]],2)</f>
        <v>2</v>
      </c>
      <c r="F12427">
        <f>VLOOKUP(Tableau__3_Déplacements_2[[#This Row],[Id_Personne]],[1]!Tableau__2_Personnes_1[[Id_Personne]:[Age]],4)</f>
        <v>64</v>
      </c>
      <c r="G12427" t="s">
        <v>27</v>
      </c>
      <c r="H12427" t="s">
        <v>26</v>
      </c>
      <c r="I12427" t="s">
        <v>25</v>
      </c>
      <c r="J12427">
        <v>1</v>
      </c>
      <c r="K12427">
        <v>71</v>
      </c>
      <c r="M12427">
        <v>71</v>
      </c>
      <c r="O12427" t="str">
        <f>IF(Tableau__3_Déplacements_2[[#This Row],[Ori]]=Tableau__3_Déplacements_2[[#This Row],[Des]],"local","metro")</f>
        <v>local</v>
      </c>
      <c r="P12427">
        <v>15</v>
      </c>
      <c r="Q12427">
        <v>19</v>
      </c>
      <c r="R12427">
        <v>0</v>
      </c>
      <c r="S12427">
        <v>19</v>
      </c>
      <c r="T12427">
        <v>30</v>
      </c>
      <c r="U12427" t="s">
        <v>0</v>
      </c>
      <c r="V12427">
        <v>1</v>
      </c>
      <c r="W12427">
        <v>0</v>
      </c>
      <c r="X12427">
        <v>3</v>
      </c>
      <c r="Y12427">
        <v>205.28051724137933</v>
      </c>
      <c r="Z12427" s="1">
        <v>0</v>
      </c>
      <c r="AA12427" s="1"/>
    </row>
    <row r="12428" spans="1:27" x14ac:dyDescent="0.35">
      <c r="A12428">
        <v>998</v>
      </c>
      <c r="B12428" t="e">
        <f>VLOOKUP(Tableau__3_Déplacements_2[[#This Row],[Id_Menage]],[2]Ménages!$A$2:$AD$1503,32)</f>
        <v>#REF!</v>
      </c>
      <c r="C12428" t="s">
        <v>11</v>
      </c>
      <c r="D12428" t="s">
        <v>24</v>
      </c>
      <c r="E12428">
        <f>VLOOKUP(Tableau__3_Déplacements_2[[#This Row],[Id_Personne]],[1]!Tableau__2_Personnes_1[[Id_Personne]:[Age]],2)</f>
        <v>2</v>
      </c>
      <c r="F12428">
        <f>VLOOKUP(Tableau__3_Déplacements_2[[#This Row],[Id_Personne]],[1]!Tableau__2_Personnes_1[[Id_Personne]:[Age]],4)</f>
        <v>64</v>
      </c>
      <c r="G12428" t="s">
        <v>3</v>
      </c>
      <c r="H12428" t="s">
        <v>2</v>
      </c>
      <c r="I12428" t="s">
        <v>23</v>
      </c>
      <c r="J12428">
        <v>1</v>
      </c>
      <c r="K12428">
        <v>71</v>
      </c>
      <c r="M12428">
        <v>71</v>
      </c>
      <c r="O12428" t="str">
        <f>IF(Tableau__3_Déplacements_2[[#This Row],[Ori]]=Tableau__3_Déplacements_2[[#This Row],[Des]],"local","metro")</f>
        <v>local</v>
      </c>
      <c r="P12428">
        <v>15</v>
      </c>
      <c r="Q12428">
        <v>15</v>
      </c>
      <c r="R12428">
        <v>20</v>
      </c>
      <c r="S12428">
        <v>16</v>
      </c>
      <c r="T12428">
        <v>0</v>
      </c>
      <c r="U12428" t="s">
        <v>8</v>
      </c>
      <c r="V12428">
        <v>5</v>
      </c>
      <c r="W12428">
        <v>100</v>
      </c>
      <c r="X12428">
        <v>5</v>
      </c>
      <c r="Y12428">
        <v>205.28051724137933</v>
      </c>
      <c r="Z12428" s="1">
        <v>-1</v>
      </c>
      <c r="AA12428" s="1"/>
    </row>
    <row r="12429" spans="1:27" x14ac:dyDescent="0.35">
      <c r="A12429">
        <v>998</v>
      </c>
      <c r="B12429" t="e">
        <f>VLOOKUP(Tableau__3_Déplacements_2[[#This Row],[Id_Menage]],[2]Ménages!$A$2:$AD$1503,32)</f>
        <v>#REF!</v>
      </c>
      <c r="C12429" t="s">
        <v>5</v>
      </c>
      <c r="D12429" t="s">
        <v>19</v>
      </c>
      <c r="E12429">
        <f>VLOOKUP(Tableau__3_Déplacements_2[[#This Row],[Id_Personne]],[1]!Tableau__2_Personnes_1[[Id_Personne]:[Age]],2)</f>
        <v>1</v>
      </c>
      <c r="F12429">
        <f>VLOOKUP(Tableau__3_Déplacements_2[[#This Row],[Id_Personne]],[1]!Tableau__2_Personnes_1[[Id_Personne]:[Age]],4)</f>
        <v>18</v>
      </c>
      <c r="G12429" t="s">
        <v>13</v>
      </c>
      <c r="H12429" t="s">
        <v>22</v>
      </c>
      <c r="I12429" t="s">
        <v>21</v>
      </c>
      <c r="J12429">
        <v>1</v>
      </c>
      <c r="K12429">
        <v>71</v>
      </c>
      <c r="M12429">
        <v>71</v>
      </c>
      <c r="O12429" t="str">
        <f>IF(Tableau__3_Déplacements_2[[#This Row],[Ori]]=Tableau__3_Déplacements_2[[#This Row],[Des]],"local","metro")</f>
        <v>local</v>
      </c>
      <c r="P12429">
        <v>15</v>
      </c>
      <c r="Q12429">
        <v>18</v>
      </c>
      <c r="R12429">
        <v>30</v>
      </c>
      <c r="S12429">
        <v>19</v>
      </c>
      <c r="T12429">
        <v>0</v>
      </c>
      <c r="U12429" t="s">
        <v>0</v>
      </c>
      <c r="V12429">
        <v>1</v>
      </c>
      <c r="W12429">
        <v>0</v>
      </c>
      <c r="X12429">
        <v>2</v>
      </c>
      <c r="Y12429">
        <v>205.28051724137933</v>
      </c>
      <c r="Z12429" s="1">
        <v>-1</v>
      </c>
      <c r="AA12429" s="1"/>
    </row>
    <row r="12430" spans="1:27" x14ac:dyDescent="0.35">
      <c r="A12430">
        <v>998</v>
      </c>
      <c r="B12430" t="e">
        <f>VLOOKUP(Tableau__3_Déplacements_2[[#This Row],[Id_Menage]],[2]Ménages!$A$2:$AD$1503,32)</f>
        <v>#REF!</v>
      </c>
      <c r="C12430" t="s">
        <v>5</v>
      </c>
      <c r="D12430" t="s">
        <v>19</v>
      </c>
      <c r="E12430">
        <f>VLOOKUP(Tableau__3_Déplacements_2[[#This Row],[Id_Personne]],[1]!Tableau__2_Personnes_1[[Id_Personne]:[Age]],2)</f>
        <v>1</v>
      </c>
      <c r="F12430">
        <f>VLOOKUP(Tableau__3_Déplacements_2[[#This Row],[Id_Personne]],[1]!Tableau__2_Personnes_1[[Id_Personne]:[Age]],4)</f>
        <v>18</v>
      </c>
      <c r="G12430" t="s">
        <v>3</v>
      </c>
      <c r="H12430" t="s">
        <v>2</v>
      </c>
      <c r="I12430" t="s">
        <v>20</v>
      </c>
      <c r="J12430">
        <v>1</v>
      </c>
      <c r="K12430">
        <v>71</v>
      </c>
      <c r="M12430">
        <v>71</v>
      </c>
      <c r="O12430" t="str">
        <f>IF(Tableau__3_Déplacements_2[[#This Row],[Ori]]=Tableau__3_Déplacements_2[[#This Row],[Des]],"local","metro")</f>
        <v>local</v>
      </c>
      <c r="P12430">
        <v>14</v>
      </c>
      <c r="Q12430">
        <v>11</v>
      </c>
      <c r="R12430">
        <v>30</v>
      </c>
      <c r="S12430">
        <v>11</v>
      </c>
      <c r="T12430">
        <v>40</v>
      </c>
      <c r="U12430" t="s">
        <v>8</v>
      </c>
      <c r="V12430">
        <v>5</v>
      </c>
      <c r="W12430">
        <v>200</v>
      </c>
      <c r="X12430">
        <v>3</v>
      </c>
      <c r="Y12430">
        <v>205.28051724137933</v>
      </c>
      <c r="Z12430" s="1">
        <v>-1</v>
      </c>
      <c r="AA12430" s="1"/>
    </row>
    <row r="12431" spans="1:27" x14ac:dyDescent="0.35">
      <c r="A12431">
        <v>998</v>
      </c>
      <c r="B12431" t="e">
        <f>VLOOKUP(Tableau__3_Déplacements_2[[#This Row],[Id_Menage]],[2]Ménages!$A$2:$AD$1503,32)</f>
        <v>#REF!</v>
      </c>
      <c r="C12431" t="s">
        <v>5</v>
      </c>
      <c r="D12431" t="s">
        <v>19</v>
      </c>
      <c r="E12431">
        <f>VLOOKUP(Tableau__3_Déplacements_2[[#This Row],[Id_Personne]],[1]!Tableau__2_Personnes_1[[Id_Personne]:[Age]],2)</f>
        <v>1</v>
      </c>
      <c r="F12431">
        <f>VLOOKUP(Tableau__3_Déplacements_2[[#This Row],[Id_Personne]],[1]!Tableau__2_Personnes_1[[Id_Personne]:[Age]],4)</f>
        <v>18</v>
      </c>
      <c r="G12431" t="s">
        <v>0</v>
      </c>
      <c r="H12431" t="s">
        <v>7</v>
      </c>
      <c r="I12431" t="s">
        <v>18</v>
      </c>
      <c r="J12431">
        <v>1</v>
      </c>
      <c r="K12431">
        <v>71</v>
      </c>
      <c r="M12431">
        <v>71</v>
      </c>
      <c r="O12431" t="str">
        <f>IF(Tableau__3_Déplacements_2[[#This Row],[Ori]]=Tableau__3_Déplacements_2[[#This Row],[Des]],"local","metro")</f>
        <v>local</v>
      </c>
      <c r="P12431">
        <v>7</v>
      </c>
      <c r="Q12431">
        <v>10</v>
      </c>
      <c r="R12431">
        <v>15</v>
      </c>
      <c r="S12431">
        <v>10</v>
      </c>
      <c r="T12431">
        <v>45</v>
      </c>
      <c r="U12431" t="s">
        <v>8</v>
      </c>
      <c r="V12431">
        <v>5</v>
      </c>
      <c r="W12431">
        <v>200</v>
      </c>
      <c r="X12431">
        <v>3</v>
      </c>
      <c r="Y12431">
        <v>205.28051724137933</v>
      </c>
      <c r="Z12431" s="1">
        <v>-1</v>
      </c>
      <c r="AA12431" s="1"/>
    </row>
    <row r="12432" spans="1:27" x14ac:dyDescent="0.35">
      <c r="A12432">
        <v>999</v>
      </c>
      <c r="B12432" t="e">
        <f>VLOOKUP(Tableau__3_Déplacements_2[[#This Row],[Id_Menage]],[2]Ménages!$A$2:$AD$1503,32)</f>
        <v>#REF!</v>
      </c>
      <c r="C12432" t="s">
        <v>16</v>
      </c>
      <c r="D12432" t="s">
        <v>15</v>
      </c>
      <c r="E12432">
        <f>VLOOKUP(Tableau__3_Déplacements_2[[#This Row],[Id_Personne]],[1]!Tableau__2_Personnes_1[[Id_Personne]:[Age]],2)</f>
        <v>1</v>
      </c>
      <c r="F12432">
        <f>VLOOKUP(Tableau__3_Déplacements_2[[#This Row],[Id_Personne]],[1]!Tableau__2_Personnes_1[[Id_Personne]:[Age]],4)</f>
        <v>46</v>
      </c>
      <c r="G12432" t="s">
        <v>0</v>
      </c>
      <c r="H12432" t="s">
        <v>7</v>
      </c>
      <c r="I12432" t="s">
        <v>17</v>
      </c>
      <c r="J12432">
        <v>1</v>
      </c>
      <c r="K12432">
        <v>71</v>
      </c>
      <c r="M12432">
        <v>71</v>
      </c>
      <c r="O12432" t="str">
        <f>IF(Tableau__3_Déplacements_2[[#This Row],[Ori]]=Tableau__3_Déplacements_2[[#This Row],[Des]],"local","metro")</f>
        <v>local</v>
      </c>
      <c r="P12432">
        <v>3</v>
      </c>
      <c r="Q12432">
        <v>6</v>
      </c>
      <c r="R12432">
        <v>0</v>
      </c>
      <c r="S12432">
        <v>6</v>
      </c>
      <c r="T12432">
        <v>25</v>
      </c>
      <c r="U12432" t="s">
        <v>13</v>
      </c>
      <c r="V12432">
        <v>3</v>
      </c>
      <c r="W12432">
        <v>2500</v>
      </c>
      <c r="X12432">
        <v>5</v>
      </c>
      <c r="Y12432">
        <v>205.28051724137933</v>
      </c>
      <c r="Z12432" s="1">
        <v>0</v>
      </c>
      <c r="AA12432" s="1"/>
    </row>
    <row r="12433" spans="1:27" x14ac:dyDescent="0.35">
      <c r="A12433">
        <v>999</v>
      </c>
      <c r="B12433" t="e">
        <f>VLOOKUP(Tableau__3_Déplacements_2[[#This Row],[Id_Menage]],[2]Ménages!$A$2:$AD$1503,32)</f>
        <v>#REF!</v>
      </c>
      <c r="C12433" t="s">
        <v>16</v>
      </c>
      <c r="D12433" t="s">
        <v>15</v>
      </c>
      <c r="E12433">
        <f>VLOOKUP(Tableau__3_Déplacements_2[[#This Row],[Id_Personne]],[1]!Tableau__2_Personnes_1[[Id_Personne]:[Age]],2)</f>
        <v>1</v>
      </c>
      <c r="F12433">
        <f>VLOOKUP(Tableau__3_Déplacements_2[[#This Row],[Id_Personne]],[1]!Tableau__2_Personnes_1[[Id_Personne]:[Age]],4)</f>
        <v>46</v>
      </c>
      <c r="G12433" t="s">
        <v>3</v>
      </c>
      <c r="H12433" t="s">
        <v>2</v>
      </c>
      <c r="I12433" t="s">
        <v>14</v>
      </c>
      <c r="J12433">
        <v>1</v>
      </c>
      <c r="K12433">
        <v>71</v>
      </c>
      <c r="M12433">
        <v>71</v>
      </c>
      <c r="O12433" t="str">
        <f>IF(Tableau__3_Déplacements_2[[#This Row],[Ori]]=Tableau__3_Déplacements_2[[#This Row],[Des]],"local","metro")</f>
        <v>local</v>
      </c>
      <c r="P12433">
        <v>15</v>
      </c>
      <c r="Q12433">
        <v>19</v>
      </c>
      <c r="R12433">
        <v>0</v>
      </c>
      <c r="S12433">
        <v>19</v>
      </c>
      <c r="T12433">
        <v>25</v>
      </c>
      <c r="U12433" t="s">
        <v>13</v>
      </c>
      <c r="V12433">
        <v>3</v>
      </c>
      <c r="W12433">
        <v>2500</v>
      </c>
      <c r="X12433">
        <v>5</v>
      </c>
      <c r="Y12433">
        <v>205.28051724137933</v>
      </c>
      <c r="Z12433" s="1">
        <v>0</v>
      </c>
      <c r="AA12433" s="1"/>
    </row>
    <row r="12434" spans="1:27" x14ac:dyDescent="0.35">
      <c r="A12434">
        <v>999</v>
      </c>
      <c r="B12434" t="e">
        <f>VLOOKUP(Tableau__3_Déplacements_2[[#This Row],[Id_Menage]],[2]Ménages!$A$2:$AD$1503,32)</f>
        <v>#REF!</v>
      </c>
      <c r="C12434" t="s">
        <v>11</v>
      </c>
      <c r="D12434" t="s">
        <v>10</v>
      </c>
      <c r="E12434">
        <f>VLOOKUP(Tableau__3_Déplacements_2[[#This Row],[Id_Personne]],[1]!Tableau__2_Personnes_1[[Id_Personne]:[Age]],2)</f>
        <v>2</v>
      </c>
      <c r="F12434">
        <f>VLOOKUP(Tableau__3_Déplacements_2[[#This Row],[Id_Personne]],[1]!Tableau__2_Personnes_1[[Id_Personne]:[Age]],4)</f>
        <v>40</v>
      </c>
      <c r="G12434" t="s">
        <v>3</v>
      </c>
      <c r="H12434" t="s">
        <v>2</v>
      </c>
      <c r="I12434" t="s">
        <v>12</v>
      </c>
      <c r="J12434">
        <v>1</v>
      </c>
      <c r="K12434">
        <v>71</v>
      </c>
      <c r="M12434">
        <v>71</v>
      </c>
      <c r="O12434" t="str">
        <f>IF(Tableau__3_Déplacements_2[[#This Row],[Ori]]=Tableau__3_Déplacements_2[[#This Row],[Des]],"local","metro")</f>
        <v>local</v>
      </c>
      <c r="P12434">
        <v>15</v>
      </c>
      <c r="Q12434">
        <v>14</v>
      </c>
      <c r="R12434">
        <v>0</v>
      </c>
      <c r="S12434">
        <v>14</v>
      </c>
      <c r="T12434">
        <v>30</v>
      </c>
      <c r="U12434" t="s">
        <v>8</v>
      </c>
      <c r="V12434">
        <v>5</v>
      </c>
      <c r="W12434">
        <v>100</v>
      </c>
      <c r="X12434">
        <v>5</v>
      </c>
      <c r="Y12434">
        <v>205.28051724137933</v>
      </c>
      <c r="Z12434" s="1">
        <v>0</v>
      </c>
      <c r="AA12434" s="1"/>
    </row>
    <row r="12435" spans="1:27" x14ac:dyDescent="0.35">
      <c r="A12435">
        <v>999</v>
      </c>
      <c r="B12435" t="e">
        <f>VLOOKUP(Tableau__3_Déplacements_2[[#This Row],[Id_Menage]],[2]Ménages!$A$2:$AD$1503,32)</f>
        <v>#REF!</v>
      </c>
      <c r="C12435" t="s">
        <v>11</v>
      </c>
      <c r="D12435" t="s">
        <v>10</v>
      </c>
      <c r="E12435">
        <f>VLOOKUP(Tableau__3_Déplacements_2[[#This Row],[Id_Personne]],[1]!Tableau__2_Personnes_1[[Id_Personne]:[Age]],2)</f>
        <v>2</v>
      </c>
      <c r="F12435">
        <f>VLOOKUP(Tableau__3_Déplacements_2[[#This Row],[Id_Personne]],[1]!Tableau__2_Personnes_1[[Id_Personne]:[Age]],4)</f>
        <v>40</v>
      </c>
      <c r="G12435" t="s">
        <v>0</v>
      </c>
      <c r="H12435" t="s">
        <v>7</v>
      </c>
      <c r="I12435" t="s">
        <v>9</v>
      </c>
      <c r="J12435">
        <v>1</v>
      </c>
      <c r="K12435">
        <v>71</v>
      </c>
      <c r="M12435">
        <v>71</v>
      </c>
      <c r="O12435" t="str">
        <f>IF(Tableau__3_Déplacements_2[[#This Row],[Ori]]=Tableau__3_Déplacements_2[[#This Row],[Des]],"local","metro")</f>
        <v>local</v>
      </c>
      <c r="P12435">
        <v>13</v>
      </c>
      <c r="Q12435">
        <v>8</v>
      </c>
      <c r="R12435">
        <v>30</v>
      </c>
      <c r="S12435">
        <v>9</v>
      </c>
      <c r="T12435">
        <v>0</v>
      </c>
      <c r="U12435" t="s">
        <v>8</v>
      </c>
      <c r="V12435">
        <v>5</v>
      </c>
      <c r="W12435">
        <v>100</v>
      </c>
      <c r="X12435">
        <v>5</v>
      </c>
      <c r="Y12435">
        <v>205.28051724137933</v>
      </c>
      <c r="Z12435" s="1">
        <v>-1</v>
      </c>
      <c r="AA12435" s="1"/>
    </row>
    <row r="12436" spans="1:27" x14ac:dyDescent="0.35">
      <c r="A12436">
        <v>999</v>
      </c>
      <c r="B12436" t="e">
        <f>VLOOKUP(Tableau__3_Déplacements_2[[#This Row],[Id_Menage]],[2]Ménages!$A$2:$AD$1503,32)</f>
        <v>#REF!</v>
      </c>
      <c r="C12436" t="s">
        <v>5</v>
      </c>
      <c r="D12436" t="s">
        <v>4</v>
      </c>
      <c r="E12436">
        <f>VLOOKUP(Tableau__3_Déplacements_2[[#This Row],[Id_Personne]],[1]!Tableau__2_Personnes_1[[Id_Personne]:[Age]],2)</f>
        <v>1</v>
      </c>
      <c r="F12436">
        <f>VLOOKUP(Tableau__3_Déplacements_2[[#This Row],[Id_Personne]],[1]!Tableau__2_Personnes_1[[Id_Personne]:[Age]],4)</f>
        <v>18</v>
      </c>
      <c r="G12436" t="s">
        <v>0</v>
      </c>
      <c r="H12436" t="s">
        <v>7</v>
      </c>
      <c r="I12436" t="s">
        <v>6</v>
      </c>
      <c r="J12436">
        <v>1</v>
      </c>
      <c r="K12436">
        <v>71</v>
      </c>
      <c r="M12436">
        <v>71</v>
      </c>
      <c r="O12436" t="str">
        <f>IF(Tableau__3_Déplacements_2[[#This Row],[Ori]]=Tableau__3_Déplacements_2[[#This Row],[Des]],"local","metro")</f>
        <v>local</v>
      </c>
      <c r="P12436">
        <v>12</v>
      </c>
      <c r="Q12436">
        <v>16</v>
      </c>
      <c r="R12436">
        <v>0</v>
      </c>
      <c r="S12436">
        <v>16</v>
      </c>
      <c r="T12436">
        <v>10</v>
      </c>
      <c r="U12436" t="s">
        <v>0</v>
      </c>
      <c r="V12436">
        <v>1</v>
      </c>
      <c r="W12436">
        <v>0</v>
      </c>
      <c r="X12436">
        <v>3</v>
      </c>
      <c r="Y12436">
        <v>205.28051724137933</v>
      </c>
      <c r="Z12436" s="1">
        <v>0</v>
      </c>
      <c r="AA12436" s="1"/>
    </row>
    <row r="12437" spans="1:27" x14ac:dyDescent="0.35">
      <c r="A12437">
        <v>999</v>
      </c>
      <c r="B12437" t="e">
        <f>VLOOKUP(Tableau__3_Déplacements_2[[#This Row],[Id_Menage]],[2]Ménages!$A$2:$AD$1503,32)</f>
        <v>#REF!</v>
      </c>
      <c r="C12437" t="s">
        <v>5</v>
      </c>
      <c r="D12437" t="s">
        <v>4</v>
      </c>
      <c r="E12437">
        <f>VLOOKUP(Tableau__3_Déplacements_2[[#This Row],[Id_Personne]],[1]!Tableau__2_Personnes_1[[Id_Personne]:[Age]],2)</f>
        <v>1</v>
      </c>
      <c r="F12437">
        <f>VLOOKUP(Tableau__3_Déplacements_2[[#This Row],[Id_Personne]],[1]!Tableau__2_Personnes_1[[Id_Personne]:[Age]],4)</f>
        <v>18</v>
      </c>
      <c r="G12437" t="s">
        <v>3</v>
      </c>
      <c r="H12437" t="s">
        <v>2</v>
      </c>
      <c r="I12437" t="s">
        <v>1</v>
      </c>
      <c r="J12437">
        <v>1</v>
      </c>
      <c r="K12437">
        <v>71</v>
      </c>
      <c r="M12437">
        <v>71</v>
      </c>
      <c r="O12437" t="str">
        <f>IF(Tableau__3_Déplacements_2[[#This Row],[Ori]]=Tableau__3_Déplacements_2[[#This Row],[Des]],"local","metro")</f>
        <v>local</v>
      </c>
      <c r="P12437">
        <v>15</v>
      </c>
      <c r="Q12437">
        <v>18</v>
      </c>
      <c r="R12437">
        <v>0</v>
      </c>
      <c r="S12437">
        <v>18</v>
      </c>
      <c r="T12437">
        <v>10</v>
      </c>
      <c r="U12437" t="s">
        <v>0</v>
      </c>
      <c r="V12437">
        <v>1</v>
      </c>
      <c r="W12437">
        <v>0</v>
      </c>
      <c r="X12437">
        <v>3</v>
      </c>
      <c r="Y12437">
        <v>205.28051724137933</v>
      </c>
      <c r="Z12437" s="1">
        <v>0</v>
      </c>
      <c r="AA12437" s="1"/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Déplacements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Kath, Julian GIZ</dc:creator>
  <cp:lastModifiedBy>Kath, Julian GIZ</cp:lastModifiedBy>
  <dcterms:created xsi:type="dcterms:W3CDTF">2023-11-29T21:58:56Z</dcterms:created>
  <dcterms:modified xsi:type="dcterms:W3CDTF">2023-11-29T22:44:58Z</dcterms:modified>
</cp:coreProperties>
</file>